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thaqafi\Desktop\"/>
    </mc:Choice>
  </mc:AlternateContent>
  <xr:revisionPtr revIDLastSave="0" documentId="8_{FEE55ACA-26A3-4B47-9878-76862DE116B1}" xr6:coauthVersionLast="47" xr6:coauthVersionMax="47" xr10:uidLastSave="{00000000-0000-0000-0000-000000000000}"/>
  <workbookProtection workbookAlgorithmName="SHA-512" workbookHashValue="GLauX58l7YZvZL9is69h+j4vt/yNlJM0XBbEybz12Af+K+31QAFZQSKKoK2yNvEymytEcuQTdRz50aORgu1sIg==" workbookSaltValue="/ax+N+1IQnni/HqzR4T6vw==" workbookSpinCount="100000" lockStructure="1"/>
  <bookViews>
    <workbookView xWindow="-108" yWindow="-108" windowWidth="23256" windowHeight="12576" tabRatio="829" xr2:uid="{00000000-000D-0000-FFFF-FFFF00000000}"/>
  </bookViews>
  <sheets>
    <sheet name="Index" sheetId="2" r:id="rId1"/>
    <sheet name="1-1" sheetId="17" r:id="rId2"/>
    <sheet name="1-2" sheetId="18" r:id="rId3"/>
    <sheet name="1-3" sheetId="19" r:id="rId4"/>
    <sheet name="1-4" sheetId="20" r:id="rId5"/>
    <sheet name="1-5" sheetId="21" r:id="rId6"/>
    <sheet name="2-1" sheetId="22" r:id="rId7"/>
    <sheet name="2-2" sheetId="9" r:id="rId8"/>
    <sheet name="2-3" sheetId="16" r:id="rId9"/>
    <sheet name="2-4" sheetId="10" r:id="rId10"/>
    <sheet name="2-5" sheetId="11" r:id="rId11"/>
    <sheet name="3-1" sheetId="15" r:id="rId12"/>
    <sheet name="3-2" sheetId="24" r:id="rId13"/>
    <sheet name="3-3" sheetId="25" r:id="rId14"/>
    <sheet name="3-4" sheetId="1" r:id="rId15"/>
    <sheet name="3-5" sheetId="53" r:id="rId16"/>
    <sheet name="3-5 (2)" sheetId="63" state="hidden" r:id="rId17"/>
    <sheet name="3-6" sheetId="14" r:id="rId18"/>
    <sheet name="3-7" sheetId="54" r:id="rId19"/>
    <sheet name="TradeData" sheetId="33" state="hidden" r:id="rId20"/>
    <sheet name="4-1" sheetId="37" r:id="rId21"/>
    <sheet name="4-2" sheetId="40" r:id="rId22"/>
    <sheet name="5-1" sheetId="59" r:id="rId23"/>
    <sheet name="5-2" sheetId="60" r:id="rId24"/>
    <sheet name="5-3" sheetId="61" r:id="rId25"/>
    <sheet name="5-4" sheetId="62" r:id="rId26"/>
  </sheets>
  <definedNames>
    <definedName name="_xlnm._FilterDatabase" localSheetId="7" hidden="1">'2-2'!$A$5:$K$5</definedName>
    <definedName name="_xlnm._FilterDatabase" localSheetId="8" hidden="1">'2-3'!$A$5:$M$43</definedName>
    <definedName name="_xlnm._FilterDatabase" localSheetId="9" hidden="1">'2-4'!$A$5:$K$199</definedName>
    <definedName name="_xlnm._FilterDatabase" localSheetId="10" hidden="1">'2-5'!$A$5:$K$70</definedName>
    <definedName name="_xlnm._FilterDatabase" localSheetId="13" hidden="1">'3-3'!$A$5:$I$180</definedName>
    <definedName name="_xlnm.Print_Area" localSheetId="20">'4-1'!$A$1:$L$38</definedName>
    <definedName name="_xlnm.Print_Area" localSheetId="21">'4-2'!$A$1:$L$35</definedName>
    <definedName name="_xlnm.Print_Area" localSheetId="0">Index!$A$1:$D$26</definedName>
    <definedName name="_xlnm.Print_Area" localSheetId="19">TradeData!#REF!</definedName>
    <definedName name="rngCmdtyValue" localSheetId="15">#REF!</definedName>
    <definedName name="rngCmdtyValue" localSheetId="16">#REF!</definedName>
    <definedName name="rngCmdtyValue" localSheetId="18">#REF!</definedName>
    <definedName name="rngCmdtyValue">TradeData!$AC$16</definedName>
    <definedName name="rngValue" localSheetId="15">#REF!</definedName>
    <definedName name="rngValue" localSheetId="16">#REF!</definedName>
    <definedName name="rngValue" localSheetId="18">#REF!</definedName>
    <definedName name="rngValue">TradeData!$AC$1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74" i="11" l="1"/>
  <c r="I74" i="11"/>
  <c r="J73" i="11"/>
  <c r="G73" i="11"/>
  <c r="H72" i="11"/>
  <c r="G72" i="11"/>
  <c r="K71" i="11"/>
  <c r="F71" i="11"/>
  <c r="G69" i="11"/>
  <c r="G71" i="11" s="1"/>
  <c r="H69" i="11"/>
  <c r="H71" i="11" s="1"/>
  <c r="I69" i="11"/>
  <c r="I73" i="11" s="1"/>
  <c r="J69" i="11"/>
  <c r="J71" i="11" s="1"/>
  <c r="K69" i="11"/>
  <c r="K73" i="11" s="1"/>
  <c r="G70" i="11"/>
  <c r="G74" i="11" s="1"/>
  <c r="H70" i="11"/>
  <c r="H74" i="11" s="1"/>
  <c r="I70" i="11"/>
  <c r="I72" i="11" s="1"/>
  <c r="J70" i="11"/>
  <c r="J72" i="11" s="1"/>
  <c r="K70" i="11"/>
  <c r="K74" i="11" s="1"/>
  <c r="F70" i="11"/>
  <c r="F74" i="11" s="1"/>
  <c r="F69" i="11"/>
  <c r="F73" i="11" s="1"/>
  <c r="F72" i="11" l="1"/>
  <c r="H73" i="11"/>
  <c r="I71" i="11"/>
  <c r="K72" i="11"/>
  <c r="G18" i="37"/>
  <c r="B18" i="37"/>
  <c r="A5" i="33"/>
  <c r="AC3" i="33" l="1"/>
  <c r="AC18" i="33" l="1"/>
  <c r="AG18" i="33"/>
  <c r="AE21" i="33"/>
  <c r="AI20" i="33"/>
  <c r="AH21" i="33"/>
  <c r="AE20" i="33"/>
  <c r="AI19" i="33"/>
  <c r="AD19" i="33"/>
  <c r="B20" i="37" s="1"/>
  <c r="AH20" i="33"/>
  <c r="G21" i="37" s="1"/>
  <c r="AI18" i="33"/>
  <c r="AG20" i="33"/>
  <c r="AC19" i="33"/>
  <c r="AD20" i="33"/>
  <c r="AE19" i="33"/>
  <c r="AD22" i="33"/>
  <c r="AE22" i="33"/>
  <c r="F23" i="37" s="1"/>
  <c r="AD18" i="33"/>
  <c r="AH19" i="33"/>
  <c r="G20" i="37" s="1"/>
  <c r="AE18" i="33"/>
  <c r="F19" i="37" s="1"/>
  <c r="AD21" i="33"/>
  <c r="AH18" i="33"/>
  <c r="AG22" i="33"/>
  <c r="AC21" i="33"/>
  <c r="AG21" i="33"/>
  <c r="AC22" i="33"/>
  <c r="AH22" i="33"/>
  <c r="G23" i="37" s="1"/>
  <c r="AC20" i="33"/>
  <c r="AI22" i="33"/>
  <c r="K23" i="37" s="1"/>
  <c r="AG19" i="33"/>
  <c r="AI21" i="33"/>
  <c r="AD2" i="33"/>
  <c r="AD3" i="33"/>
  <c r="B3" i="37" s="1"/>
  <c r="B19" i="37"/>
  <c r="G19" i="37"/>
  <c r="F22" i="37"/>
  <c r="F21" i="37"/>
  <c r="K22" i="37"/>
  <c r="B23" i="37"/>
  <c r="F20" i="37"/>
  <c r="K21" i="37"/>
  <c r="B22" i="37"/>
  <c r="K20" i="37"/>
  <c r="B21" i="37"/>
  <c r="G22" i="37"/>
  <c r="AJ12" i="33"/>
  <c r="I14" i="37" s="1"/>
  <c r="AI14" i="33"/>
  <c r="H16" i="37" s="1"/>
  <c r="AI6" i="33"/>
  <c r="AH8" i="33"/>
  <c r="G10" i="37" s="1"/>
  <c r="AG10" i="33"/>
  <c r="F12" i="37" s="1"/>
  <c r="AF12" i="33"/>
  <c r="E14" i="37" s="1"/>
  <c r="AE14" i="33"/>
  <c r="D16" i="37" s="1"/>
  <c r="AE6" i="33"/>
  <c r="D8" i="37" s="1"/>
  <c r="AD8" i="33"/>
  <c r="C10" i="37" s="1"/>
  <c r="AC10" i="33"/>
  <c r="B12" i="37" s="1"/>
  <c r="AK12" i="33"/>
  <c r="AL7" i="33"/>
  <c r="K9" i="37" s="1"/>
  <c r="AL6" i="33"/>
  <c r="K8" i="37" s="1"/>
  <c r="AJ11" i="33"/>
  <c r="I13" i="37" s="1"/>
  <c r="AI13" i="33"/>
  <c r="H15" i="37" s="1"/>
  <c r="AI5" i="33"/>
  <c r="H7" i="37" s="1"/>
  <c r="AH7" i="33"/>
  <c r="G9" i="37" s="1"/>
  <c r="AG9" i="33"/>
  <c r="F11" i="37" s="1"/>
  <c r="AF11" i="33"/>
  <c r="E13" i="37" s="1"/>
  <c r="AE13" i="33"/>
  <c r="D15" i="37" s="1"/>
  <c r="AE5" i="33"/>
  <c r="D7" i="37" s="1"/>
  <c r="AD7" i="33"/>
  <c r="C9" i="37" s="1"/>
  <c r="AC9" i="33"/>
  <c r="B11" i="37" s="1"/>
  <c r="AK11" i="33"/>
  <c r="J13" i="37" s="1"/>
  <c r="AL14" i="33"/>
  <c r="K16" i="37" s="1"/>
  <c r="AL5" i="33"/>
  <c r="K7" i="37" s="1"/>
  <c r="AJ10" i="33"/>
  <c r="I12" i="37" s="1"/>
  <c r="AI12" i="33"/>
  <c r="H14" i="37" s="1"/>
  <c r="AH14" i="33"/>
  <c r="G16" i="37" s="1"/>
  <c r="AH6" i="33"/>
  <c r="G8" i="37" s="1"/>
  <c r="AG8" i="33"/>
  <c r="F10" i="37" s="1"/>
  <c r="AF10" i="33"/>
  <c r="E12" i="37" s="1"/>
  <c r="AE12" i="33"/>
  <c r="D14" i="37" s="1"/>
  <c r="AD14" i="33"/>
  <c r="C16" i="37" s="1"/>
  <c r="AD6" i="33"/>
  <c r="C8" i="37" s="1"/>
  <c r="AC8" i="33"/>
  <c r="B10" i="37" s="1"/>
  <c r="AK10" i="33"/>
  <c r="J12" i="37" s="1"/>
  <c r="AL13" i="33"/>
  <c r="K15" i="37" s="1"/>
  <c r="AJ9" i="33"/>
  <c r="I11" i="37" s="1"/>
  <c r="AI11" i="33"/>
  <c r="H13" i="37" s="1"/>
  <c r="AH13" i="33"/>
  <c r="G15" i="37" s="1"/>
  <c r="AH5" i="33"/>
  <c r="G7" i="37" s="1"/>
  <c r="AG7" i="33"/>
  <c r="F9" i="37" s="1"/>
  <c r="AF9" i="33"/>
  <c r="E11" i="37" s="1"/>
  <c r="AE11" i="33"/>
  <c r="D13" i="37" s="1"/>
  <c r="AD13" i="33"/>
  <c r="C15" i="37" s="1"/>
  <c r="AD5" i="33"/>
  <c r="C7" i="37" s="1"/>
  <c r="AC7" i="33"/>
  <c r="B9" i="37" s="1"/>
  <c r="AK9" i="33"/>
  <c r="J11" i="37" s="1"/>
  <c r="AL12" i="33"/>
  <c r="K14" i="37" s="1"/>
  <c r="AC4" i="33"/>
  <c r="AJ8" i="33"/>
  <c r="I10" i="37" s="1"/>
  <c r="AI10" i="33"/>
  <c r="H12" i="37" s="1"/>
  <c r="AH12" i="33"/>
  <c r="G14" i="37" s="1"/>
  <c r="AG14" i="33"/>
  <c r="F16" i="37" s="1"/>
  <c r="AG6" i="33"/>
  <c r="F8" i="37" s="1"/>
  <c r="AF8" i="33"/>
  <c r="E10" i="37" s="1"/>
  <c r="AE10" i="33"/>
  <c r="D12" i="37" s="1"/>
  <c r="AD12" i="33"/>
  <c r="C14" i="37" s="1"/>
  <c r="AC14" i="33"/>
  <c r="B16" i="37" s="1"/>
  <c r="AC6" i="33"/>
  <c r="B8" i="37" s="1"/>
  <c r="AK8" i="33"/>
  <c r="J10" i="37" s="1"/>
  <c r="AL11" i="33"/>
  <c r="K13" i="37" s="1"/>
  <c r="AJ7" i="33"/>
  <c r="I9" i="37" s="1"/>
  <c r="AI9" i="33"/>
  <c r="H11" i="37" s="1"/>
  <c r="K19" i="37"/>
  <c r="AI8" i="33"/>
  <c r="H10" i="37" s="1"/>
  <c r="AG5" i="33"/>
  <c r="F7" i="37" s="1"/>
  <c r="AE7" i="33"/>
  <c r="D9" i="37" s="1"/>
  <c r="AK14" i="33"/>
  <c r="J16" i="37" s="1"/>
  <c r="AD10" i="33"/>
  <c r="C12" i="37" s="1"/>
  <c r="AH10" i="33"/>
  <c r="G12" i="37" s="1"/>
  <c r="AD9" i="33"/>
  <c r="C11" i="37" s="1"/>
  <c r="AE8" i="33"/>
  <c r="D10" i="37" s="1"/>
  <c r="AC5" i="33"/>
  <c r="B7" i="37" s="1"/>
  <c r="AI7" i="33"/>
  <c r="H9" i="37" s="1"/>
  <c r="AF14" i="33"/>
  <c r="E16" i="37" s="1"/>
  <c r="AD11" i="33"/>
  <c r="C13" i="37" s="1"/>
  <c r="AK13" i="33"/>
  <c r="J15" i="37" s="1"/>
  <c r="AH11" i="33"/>
  <c r="G13" i="37" s="1"/>
  <c r="AF13" i="33"/>
  <c r="E15" i="37" s="1"/>
  <c r="AK7" i="33"/>
  <c r="J9" i="37" s="1"/>
  <c r="AF7" i="33"/>
  <c r="E9" i="37" s="1"/>
  <c r="AK6" i="33"/>
  <c r="J8" i="37" s="1"/>
  <c r="AG11" i="33"/>
  <c r="F13" i="37" s="1"/>
  <c r="AJ14" i="33"/>
  <c r="I16" i="37" s="1"/>
  <c r="AH9" i="33"/>
  <c r="G11" i="37" s="1"/>
  <c r="AF6" i="33"/>
  <c r="E8" i="37" s="1"/>
  <c r="AC13" i="33"/>
  <c r="B15" i="37" s="1"/>
  <c r="AK5" i="33"/>
  <c r="J7" i="37" s="1"/>
  <c r="AJ13" i="33"/>
  <c r="I15" i="37" s="1"/>
  <c r="AG13" i="33"/>
  <c r="F15" i="37" s="1"/>
  <c r="AF5" i="33"/>
  <c r="E7" i="37" s="1"/>
  <c r="AC12" i="33"/>
  <c r="B14" i="37" s="1"/>
  <c r="AL10" i="33"/>
  <c r="K12" i="37" s="1"/>
  <c r="AJ6" i="33"/>
  <c r="I8" i="37" s="1"/>
  <c r="AG12" i="33"/>
  <c r="F14" i="37" s="1"/>
  <c r="AE9" i="33"/>
  <c r="D11" i="37" s="1"/>
  <c r="AC11" i="33"/>
  <c r="B13" i="37" s="1"/>
  <c r="AL9" i="33"/>
  <c r="K11" i="37" s="1"/>
  <c r="AJ5" i="33"/>
  <c r="I7" i="37" s="1"/>
  <c r="AL8" i="33"/>
  <c r="K10" i="37" s="1"/>
  <c r="H8" i="37"/>
  <c r="J14" i="37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0000000-0015-0000-FFFF-FFFF00000000}" odcFile="C:\Users\wabdulkader\Documents\192.168.0.231 trade.odc" keepAlive="1" name="192.168.0.231 Trade ver2 Model" type="5" refreshedVersion="7" background="1">
    <dbPr connection="Provider=MSOLAP.8;Persist Security Info=True;User ID=wabdulkader@stats.gov.sa;Initial Catalog=Trade ver2;Data Source=78.93.75.215;Location=78.93.75.215;MDX Compatibility=1;Safety Options=2;MDX Missing Member Mode=Error;Update Isolation Level=2" command="Model" commandType="1"/>
    <olapPr sendLocale="1" rowDrillCount="1000"/>
  </connection>
  <connection id="2" xr16:uid="{8BC3003C-BB76-4F1E-8D3F-E079419025DB}" odcFile="C:\Users\Admin\Documents\My Data Sources\Trade ver2 Model Internal.odc" keepAlive="1" name="Trade ver2 Model Internal" type="5" refreshedVersion="7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  <connection id="3" xr16:uid="{5042583C-F804-4CDE-ABC1-84DF6A9E8F77}" odcFile="C:\Users\Admin\Documents\My Data Sources\Trade ver2 Model Internal.odc" keepAlive="1" name="Trade ver2 Model Internal1" type="5" refreshedVersion="7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  <connection id="4" xr16:uid="{AD8E596A-23B3-497C-B91C-578A06293B01}" odcFile="C:\Users\Admin\Documents\My Data Sources\Trade ver2 Model Internal.odc" keepAlive="1" name="Trade ver2 Model Internal2" type="5" refreshedVersion="7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  <connection id="5" xr16:uid="{96CA4F2C-F013-43E1-AC20-2622DADF966C}" odcFile="C:\Users\Admin\Documents\My Data Sources\Trade ver2 Model Internal.odc" keepAlive="1" name="Trade ver2 Model Internal3" type="5" refreshedVersion="7" background="1">
    <dbPr connection="Provider=MSOLAP.8;Integrated Security=SSPI;Persist Security Info=True;Initial Catalog=Trade ver2;Data Source=192.168.0.231;MDX Compatibility=1;Safety Options=2;MDX Missing Member Mode=Error;Update Isolation Level=2" command="Model" commandType="1"/>
    <olapPr sendLocale="1" rowDrillCount="1000"/>
  </connection>
</connections>
</file>

<file path=xl/sharedStrings.xml><?xml version="1.0" encoding="utf-8"?>
<sst xmlns="http://schemas.openxmlformats.org/spreadsheetml/2006/main" count="129823" uniqueCount="8261">
  <si>
    <t/>
  </si>
  <si>
    <t>Units</t>
  </si>
  <si>
    <t>Weight Tons</t>
  </si>
  <si>
    <t>Value  (000 S R)</t>
  </si>
  <si>
    <t>4</t>
  </si>
  <si>
    <t>01041090</t>
  </si>
  <si>
    <t>OTHER SHEEP</t>
  </si>
  <si>
    <t>01042090</t>
  </si>
  <si>
    <t>7</t>
  </si>
  <si>
    <t>21</t>
  </si>
  <si>
    <t>1</t>
  </si>
  <si>
    <t>02023090</t>
  </si>
  <si>
    <t>28</t>
  </si>
  <si>
    <t>32</t>
  </si>
  <si>
    <t>6</t>
  </si>
  <si>
    <t>02044200</t>
  </si>
  <si>
    <t>02044390</t>
  </si>
  <si>
    <t>02071200</t>
  </si>
  <si>
    <t>UNCUT FROZEN MEAT AND BOWELS: SEX OF GALLUS DOMESTICUS</t>
  </si>
  <si>
    <t>02071400</t>
  </si>
  <si>
    <t>2</t>
  </si>
  <si>
    <t>03031900</t>
  </si>
  <si>
    <t>5</t>
  </si>
  <si>
    <t>26</t>
  </si>
  <si>
    <t>3</t>
  </si>
  <si>
    <t>11</t>
  </si>
  <si>
    <t>04021010</t>
  </si>
  <si>
    <t>12</t>
  </si>
  <si>
    <t>22</t>
  </si>
  <si>
    <t>04022110</t>
  </si>
  <si>
    <t>25</t>
  </si>
  <si>
    <t>04022190</t>
  </si>
  <si>
    <t>04029910</t>
  </si>
  <si>
    <t>04029920</t>
  </si>
  <si>
    <t>04039010</t>
  </si>
  <si>
    <t>04051000</t>
  </si>
  <si>
    <t>04059000</t>
  </si>
  <si>
    <t>04061000</t>
  </si>
  <si>
    <t>04063000</t>
  </si>
  <si>
    <t>04069020</t>
  </si>
  <si>
    <t>04069090</t>
  </si>
  <si>
    <t>04090000</t>
  </si>
  <si>
    <t>29</t>
  </si>
  <si>
    <t>07011000</t>
  </si>
  <si>
    <t>07020000</t>
  </si>
  <si>
    <t>24</t>
  </si>
  <si>
    <t>07051100</t>
  </si>
  <si>
    <t>07061000</t>
  </si>
  <si>
    <t>07096000</t>
  </si>
  <si>
    <t>07134000</t>
  </si>
  <si>
    <t>08013200</t>
  </si>
  <si>
    <t>08025100</t>
  </si>
  <si>
    <t>08025200</t>
  </si>
  <si>
    <t>08031000</t>
  </si>
  <si>
    <t>08043000</t>
  </si>
  <si>
    <t>08045020</t>
  </si>
  <si>
    <t>08051000</t>
  </si>
  <si>
    <t>08052000</t>
  </si>
  <si>
    <t>08055010</t>
  </si>
  <si>
    <t>08061000</t>
  </si>
  <si>
    <t>08062000</t>
  </si>
  <si>
    <t>27</t>
  </si>
  <si>
    <t>08081000</t>
  </si>
  <si>
    <t>08083000</t>
  </si>
  <si>
    <t>08093000</t>
  </si>
  <si>
    <t>08094000</t>
  </si>
  <si>
    <t>08105000</t>
  </si>
  <si>
    <t>08109010</t>
  </si>
  <si>
    <t>08109090</t>
  </si>
  <si>
    <t>09011100</t>
  </si>
  <si>
    <t>09011200</t>
  </si>
  <si>
    <t>09012100</t>
  </si>
  <si>
    <t>09019000</t>
  </si>
  <si>
    <t>09023010</t>
  </si>
  <si>
    <t>09023090</t>
  </si>
  <si>
    <t>09024000</t>
  </si>
  <si>
    <t>09071000</t>
  </si>
  <si>
    <t>09083100</t>
  </si>
  <si>
    <t>09083200</t>
  </si>
  <si>
    <t>09092100</t>
  </si>
  <si>
    <t>09093100</t>
  </si>
  <si>
    <t>09101100</t>
  </si>
  <si>
    <t>09109920</t>
  </si>
  <si>
    <t>09109990</t>
  </si>
  <si>
    <t>10063000</t>
  </si>
  <si>
    <t>SIMI-MILLED OR WHOLLY MILLED RICE WHETHER OR NOTPOLISHED OR GLAZE</t>
  </si>
  <si>
    <t>11041200</t>
  </si>
  <si>
    <t>11081200</t>
  </si>
  <si>
    <t>12119030</t>
  </si>
  <si>
    <t>14049020</t>
  </si>
  <si>
    <t>15091000</t>
  </si>
  <si>
    <t>15099000</t>
  </si>
  <si>
    <t>15119000</t>
  </si>
  <si>
    <t>15121900</t>
  </si>
  <si>
    <t>15152900</t>
  </si>
  <si>
    <t>15159000</t>
  </si>
  <si>
    <t>15162000</t>
  </si>
  <si>
    <t>23</t>
  </si>
  <si>
    <t>16041400</t>
  </si>
  <si>
    <t>17019911</t>
  </si>
  <si>
    <t>17041000</t>
  </si>
  <si>
    <t>17049010</t>
  </si>
  <si>
    <t>18050000</t>
  </si>
  <si>
    <t>18062090</t>
  </si>
  <si>
    <t>18063190</t>
  </si>
  <si>
    <t>19011010</t>
  </si>
  <si>
    <t>BABY FOOD WITH MILK BASE, NO COCOA</t>
  </si>
  <si>
    <t>19011090</t>
  </si>
  <si>
    <t>19021110</t>
  </si>
  <si>
    <t>19021910</t>
  </si>
  <si>
    <t>19053100</t>
  </si>
  <si>
    <t>19053200</t>
  </si>
  <si>
    <t>19059080</t>
  </si>
  <si>
    <t>19059093</t>
  </si>
  <si>
    <t>20029010</t>
  </si>
  <si>
    <t>20041000</t>
  </si>
  <si>
    <t>20081120</t>
  </si>
  <si>
    <t>20097900</t>
  </si>
  <si>
    <t>21023010</t>
  </si>
  <si>
    <t>21039010</t>
  </si>
  <si>
    <t>21039090</t>
  </si>
  <si>
    <t>21050000</t>
  </si>
  <si>
    <t>21069010</t>
  </si>
  <si>
    <t>21069020</t>
  </si>
  <si>
    <t>21069092</t>
  </si>
  <si>
    <t>PREPARATIONS FOR MAKING LEMONADE OR OTHER SOFT DRINKS</t>
  </si>
  <si>
    <t>21069093</t>
  </si>
  <si>
    <t>21069099</t>
  </si>
  <si>
    <t>22021023</t>
  </si>
  <si>
    <t>22029090</t>
  </si>
  <si>
    <t>23099090</t>
  </si>
  <si>
    <t>25132010</t>
  </si>
  <si>
    <t>28042910</t>
  </si>
  <si>
    <t>28352600</t>
  </si>
  <si>
    <t>28362000</t>
  </si>
  <si>
    <t>28365000</t>
  </si>
  <si>
    <t>29011040</t>
  </si>
  <si>
    <t>29012960</t>
  </si>
  <si>
    <t>30021000</t>
  </si>
  <si>
    <t>30022000</t>
  </si>
  <si>
    <t>30023000</t>
  </si>
  <si>
    <t>30029090</t>
  </si>
  <si>
    <t>30032000</t>
  </si>
  <si>
    <t>30039000</t>
  </si>
  <si>
    <t>30041000</t>
  </si>
  <si>
    <t>MEDICINE CONTAINING PENICILLINS OR DERIVATIVES, RETAIL</t>
  </si>
  <si>
    <t>30045000</t>
  </si>
  <si>
    <t>30049010</t>
  </si>
  <si>
    <t>30049090</t>
  </si>
  <si>
    <t>31049040</t>
  </si>
  <si>
    <t>33030010</t>
  </si>
  <si>
    <t>PERFUMES, LIQUID OR SOLID</t>
  </si>
  <si>
    <t>33049930</t>
  </si>
  <si>
    <t>33049990</t>
  </si>
  <si>
    <t>33051000</t>
  </si>
  <si>
    <t>33061010</t>
  </si>
  <si>
    <t>33072000</t>
  </si>
  <si>
    <t>34013000</t>
  </si>
  <si>
    <t>34022021</t>
  </si>
  <si>
    <t>34029000</t>
  </si>
  <si>
    <t>38112100</t>
  </si>
  <si>
    <t>38159000</t>
  </si>
  <si>
    <t>38220000</t>
  </si>
  <si>
    <t>COMPOSITE DIAGNOSTIC OR LABORATORY REAGENTS</t>
  </si>
  <si>
    <t>38244000</t>
  </si>
  <si>
    <t>39012000</t>
  </si>
  <si>
    <t>39019000</t>
  </si>
  <si>
    <t>39042100</t>
  </si>
  <si>
    <t>39072000</t>
  </si>
  <si>
    <t>39076000</t>
  </si>
  <si>
    <t>39172300</t>
  </si>
  <si>
    <t>39181000</t>
  </si>
  <si>
    <t>39189000</t>
  </si>
  <si>
    <t>39199000</t>
  </si>
  <si>
    <t>39204990</t>
  </si>
  <si>
    <t>39206200</t>
  </si>
  <si>
    <t>39233000</t>
  </si>
  <si>
    <t>39269099</t>
  </si>
  <si>
    <t>40111000</t>
  </si>
  <si>
    <t>TIRES OF A KIND USED ON MOTOR CARS</t>
  </si>
  <si>
    <t>40112000</t>
  </si>
  <si>
    <t>TIRES OF A KIND USED ON BUSES OR LORRIES</t>
  </si>
  <si>
    <t>44072900</t>
  </si>
  <si>
    <t>44079990</t>
  </si>
  <si>
    <t>44111400</t>
  </si>
  <si>
    <t>44129900</t>
  </si>
  <si>
    <t>48030010</t>
  </si>
  <si>
    <t>48051100</t>
  </si>
  <si>
    <t>48101300</t>
  </si>
  <si>
    <t>48109200</t>
  </si>
  <si>
    <t>48114190</t>
  </si>
  <si>
    <t>48115900</t>
  </si>
  <si>
    <t>48181000</t>
  </si>
  <si>
    <t>56031200</t>
  </si>
  <si>
    <t>56031300</t>
  </si>
  <si>
    <t>57024210</t>
  </si>
  <si>
    <t>61091000</t>
  </si>
  <si>
    <t>61099000</t>
  </si>
  <si>
    <t>61112000</t>
  </si>
  <si>
    <t>61149000</t>
  </si>
  <si>
    <t>62034200</t>
  </si>
  <si>
    <t>62044200</t>
  </si>
  <si>
    <t>62052000</t>
  </si>
  <si>
    <t>62063000</t>
  </si>
  <si>
    <t>62104000</t>
  </si>
  <si>
    <t>OTHER FEMALE GARMENTS, RUBBERIZED, ETC.</t>
  </si>
  <si>
    <t>63062900</t>
  </si>
  <si>
    <t>64034000</t>
  </si>
  <si>
    <t>64041100</t>
  </si>
  <si>
    <t>64041900</t>
  </si>
  <si>
    <t>65050010</t>
  </si>
  <si>
    <t>68022100</t>
  </si>
  <si>
    <t>68022900</t>
  </si>
  <si>
    <t>68029900</t>
  </si>
  <si>
    <t>70199040</t>
  </si>
  <si>
    <t>71081210</t>
  </si>
  <si>
    <t>GOLD INGOTS</t>
  </si>
  <si>
    <t>71131910</t>
  </si>
  <si>
    <t>JEWELLERY OF GOLD</t>
  </si>
  <si>
    <t>72031000</t>
  </si>
  <si>
    <t>72082700</t>
  </si>
  <si>
    <t>72083900</t>
  </si>
  <si>
    <t>72085100</t>
  </si>
  <si>
    <t>72085200</t>
  </si>
  <si>
    <t>72089000</t>
  </si>
  <si>
    <t>72104900</t>
  </si>
  <si>
    <t>73023000</t>
  </si>
  <si>
    <t>73042900</t>
  </si>
  <si>
    <t>OTHER PIPES AND DRILLING TUBES TO EXCAVATE OIL OR GAS</t>
  </si>
  <si>
    <t>73079200</t>
  </si>
  <si>
    <t>73079900</t>
  </si>
  <si>
    <t>73081000</t>
  </si>
  <si>
    <t>73089090</t>
  </si>
  <si>
    <t>OTHER IRON OR STEEL STRUCTURES OR PARTS</t>
  </si>
  <si>
    <t>73181500</t>
  </si>
  <si>
    <t>73239900</t>
  </si>
  <si>
    <t>73269099</t>
  </si>
  <si>
    <t>74031100</t>
  </si>
  <si>
    <t>CATHODES AND SECTIONS OF CATHODES OF REFINED COPPER</t>
  </si>
  <si>
    <t>74081100</t>
  </si>
  <si>
    <t>REFINED COPPER WIRE OVER 6 MM THICK</t>
  </si>
  <si>
    <t>76012000</t>
  </si>
  <si>
    <t>76051100</t>
  </si>
  <si>
    <t>76072090</t>
  </si>
  <si>
    <t>76101090</t>
  </si>
  <si>
    <t>84071000</t>
  </si>
  <si>
    <t>AIRCRAFT ENGINES, SPARK OR ROTARY</t>
  </si>
  <si>
    <t>84119900</t>
  </si>
  <si>
    <t>OTHER PARTS FOR TURBO-JETS OR TURBO-PROPELLERS</t>
  </si>
  <si>
    <t>84139100</t>
  </si>
  <si>
    <t>84143000</t>
  </si>
  <si>
    <t>84151010</t>
  </si>
  <si>
    <t>84169000</t>
  </si>
  <si>
    <t>84181000</t>
  </si>
  <si>
    <t>84195000</t>
  </si>
  <si>
    <t>84212190</t>
  </si>
  <si>
    <t>84212300</t>
  </si>
  <si>
    <t>84223010</t>
  </si>
  <si>
    <t>84224000</t>
  </si>
  <si>
    <t>84281000</t>
  </si>
  <si>
    <t>84313100</t>
  </si>
  <si>
    <t>84313900</t>
  </si>
  <si>
    <t>84314310</t>
  </si>
  <si>
    <t>84433100</t>
  </si>
  <si>
    <t>84433290</t>
  </si>
  <si>
    <t>84713000</t>
  </si>
  <si>
    <t>84714100</t>
  </si>
  <si>
    <t>84714900</t>
  </si>
  <si>
    <t>84715000</t>
  </si>
  <si>
    <t>84717000</t>
  </si>
  <si>
    <t>84729080</t>
  </si>
  <si>
    <t>84733000</t>
  </si>
  <si>
    <t>84807100</t>
  </si>
  <si>
    <t>84814000</t>
  </si>
  <si>
    <t>84818070</t>
  </si>
  <si>
    <t>84818090</t>
  </si>
  <si>
    <t>OTHER VALVES, COCKS, ETC.</t>
  </si>
  <si>
    <t>85014000</t>
  </si>
  <si>
    <t>85021300</t>
  </si>
  <si>
    <t>85042300</t>
  </si>
  <si>
    <t>LIQUID DIELECTRIC TRANSFORMERS, OVER 10,000 KVA</t>
  </si>
  <si>
    <t>85044090</t>
  </si>
  <si>
    <t>85049000</t>
  </si>
  <si>
    <t>85071000</t>
  </si>
  <si>
    <t>85166000</t>
  </si>
  <si>
    <t>85167100</t>
  </si>
  <si>
    <t>85171200</t>
  </si>
  <si>
    <t>85176220</t>
  </si>
  <si>
    <t>85176290</t>
  </si>
  <si>
    <t>Other Machines for the reception, conversion and transmission</t>
  </si>
  <si>
    <t>85177000</t>
  </si>
  <si>
    <t>85234900</t>
  </si>
  <si>
    <t>85235200</t>
  </si>
  <si>
    <t>85261000</t>
  </si>
  <si>
    <t>RADAR APPARATUS</t>
  </si>
  <si>
    <t>85286900</t>
  </si>
  <si>
    <t>85287300</t>
  </si>
  <si>
    <t>85311000</t>
  </si>
  <si>
    <t>85352900</t>
  </si>
  <si>
    <t>85362000</t>
  </si>
  <si>
    <t>85371000</t>
  </si>
  <si>
    <t>85372000</t>
  </si>
  <si>
    <t>86090000</t>
  </si>
  <si>
    <t>87021000</t>
  </si>
  <si>
    <t>87029000</t>
  </si>
  <si>
    <t>87032111</t>
  </si>
  <si>
    <t>PRIVATE CARS, CURRENT, SPARK-IGNITION, NOT OVER 1000 CC</t>
  </si>
  <si>
    <t>87032112</t>
  </si>
  <si>
    <t>87032211</t>
  </si>
  <si>
    <t>PRIVATE CARS, CURRENT, SPARK IGNITION, 1001 TO 1500 CC</t>
  </si>
  <si>
    <t>87032311</t>
  </si>
  <si>
    <t>PRIVATE CARS, CURRENT, SPARK IGNITION, 1501 TO 3000 CC</t>
  </si>
  <si>
    <t>87032331</t>
  </si>
  <si>
    <t>JEEPS, CURRENT, SPARK IGNITION, 1501 TO 3000 CC</t>
  </si>
  <si>
    <t>87032411</t>
  </si>
  <si>
    <t>PRIVATE CARS, CURRENT, SPARK IGNITION, OVER 3000 CC</t>
  </si>
  <si>
    <t>87032431</t>
  </si>
  <si>
    <t>JEEPS, CURRENT YEAR, SPARK IGNITION, OVER 3000 CC</t>
  </si>
  <si>
    <t>87042110</t>
  </si>
  <si>
    <t>PICKUPS, COMPRESSION IGNITION, 5 TONS AND LESS</t>
  </si>
  <si>
    <t>87043110</t>
  </si>
  <si>
    <t>87043120</t>
  </si>
  <si>
    <t>87053000</t>
  </si>
  <si>
    <t>87082990</t>
  </si>
  <si>
    <t>87085010</t>
  </si>
  <si>
    <t>88033000</t>
  </si>
  <si>
    <t>OTHER PARTS OF AEROPLANES OR HELICOPTERS</t>
  </si>
  <si>
    <t>89052000</t>
  </si>
  <si>
    <t>89069090</t>
  </si>
  <si>
    <t>90159000</t>
  </si>
  <si>
    <t>90183140</t>
  </si>
  <si>
    <t>90183990</t>
  </si>
  <si>
    <t>90189080</t>
  </si>
  <si>
    <t>90189090</t>
  </si>
  <si>
    <t>90213990</t>
  </si>
  <si>
    <t>90219090</t>
  </si>
  <si>
    <t>91011100</t>
  </si>
  <si>
    <t>91011900</t>
  </si>
  <si>
    <t>91012100</t>
  </si>
  <si>
    <t>91021100</t>
  </si>
  <si>
    <t>94016100</t>
  </si>
  <si>
    <t>94035010</t>
  </si>
  <si>
    <t>94036090</t>
  </si>
  <si>
    <t>94049040</t>
  </si>
  <si>
    <t>96190010</t>
  </si>
  <si>
    <t>96190020</t>
  </si>
  <si>
    <t>99999999</t>
  </si>
  <si>
    <t>Imports by Commodities and Countries</t>
  </si>
  <si>
    <t>Description</t>
  </si>
  <si>
    <t>Country Name</t>
  </si>
  <si>
    <t>01061390</t>
  </si>
  <si>
    <t>02013000</t>
  </si>
  <si>
    <t>02042100</t>
  </si>
  <si>
    <t>02042200</t>
  </si>
  <si>
    <t>02045011</t>
  </si>
  <si>
    <t>03021400</t>
  </si>
  <si>
    <t>03024410</t>
  </si>
  <si>
    <t>03028910</t>
  </si>
  <si>
    <t>03032400</t>
  </si>
  <si>
    <t>03038999</t>
  </si>
  <si>
    <t>04069030</t>
  </si>
  <si>
    <t>06031100</t>
  </si>
  <si>
    <t>07031011</t>
  </si>
  <si>
    <t>07133320</t>
  </si>
  <si>
    <t>07135000</t>
  </si>
  <si>
    <t>08011100</t>
  </si>
  <si>
    <t>08042020</t>
  </si>
  <si>
    <t>08044000</t>
  </si>
  <si>
    <t>08055020</t>
  </si>
  <si>
    <t>08101000</t>
  </si>
  <si>
    <t>08111000</t>
  </si>
  <si>
    <t>09102000</t>
  </si>
  <si>
    <t>10039000</t>
  </si>
  <si>
    <t>10059010</t>
  </si>
  <si>
    <t>11010010</t>
  </si>
  <si>
    <t>12019010</t>
  </si>
  <si>
    <t>12072900</t>
  </si>
  <si>
    <t>12074000</t>
  </si>
  <si>
    <t>12099110</t>
  </si>
  <si>
    <t>12099150</t>
  </si>
  <si>
    <t>12099900</t>
  </si>
  <si>
    <t>12129910</t>
  </si>
  <si>
    <t>12141000</t>
  </si>
  <si>
    <t>12149090</t>
  </si>
  <si>
    <t>13019099</t>
  </si>
  <si>
    <t>15111000</t>
  </si>
  <si>
    <t>15121100</t>
  </si>
  <si>
    <t>15132900</t>
  </si>
  <si>
    <t>15155000</t>
  </si>
  <si>
    <t>17011490</t>
  </si>
  <si>
    <t>17031000</t>
  </si>
  <si>
    <t>19041091</t>
  </si>
  <si>
    <t>20019012</t>
  </si>
  <si>
    <t>20019014</t>
  </si>
  <si>
    <t>20057000</t>
  </si>
  <si>
    <t>22011010</t>
  </si>
  <si>
    <t>23012000</t>
  </si>
  <si>
    <t>23023000</t>
  </si>
  <si>
    <t>23040000</t>
  </si>
  <si>
    <t>23066000</t>
  </si>
  <si>
    <t>24022000</t>
  </si>
  <si>
    <t>25070010</t>
  </si>
  <si>
    <t>25111000</t>
  </si>
  <si>
    <t>26020000</t>
  </si>
  <si>
    <t>26140000</t>
  </si>
  <si>
    <t>27030010</t>
  </si>
  <si>
    <t>27101249</t>
  </si>
  <si>
    <t>28342100</t>
  </si>
  <si>
    <t>28363000</t>
  </si>
  <si>
    <t>28421000</t>
  </si>
  <si>
    <t>29022000</t>
  </si>
  <si>
    <t>29304000</t>
  </si>
  <si>
    <t>30043100</t>
  </si>
  <si>
    <t>35022000</t>
  </si>
  <si>
    <t>44029000</t>
  </si>
  <si>
    <t>44072590</t>
  </si>
  <si>
    <t>47069300</t>
  </si>
  <si>
    <t>48025500</t>
  </si>
  <si>
    <t>48025600</t>
  </si>
  <si>
    <t>48042100</t>
  </si>
  <si>
    <t>48059300</t>
  </si>
  <si>
    <t>53031000</t>
  </si>
  <si>
    <t>53050000</t>
  </si>
  <si>
    <t>61082100</t>
  </si>
  <si>
    <t>61103000</t>
  </si>
  <si>
    <t>62046200</t>
  </si>
  <si>
    <t>62064000</t>
  </si>
  <si>
    <t>62121000</t>
  </si>
  <si>
    <t>68042200</t>
  </si>
  <si>
    <t>72026000</t>
  </si>
  <si>
    <t>72039000</t>
  </si>
  <si>
    <t>72061000</t>
  </si>
  <si>
    <t>72071100</t>
  </si>
  <si>
    <t>79011100</t>
  </si>
  <si>
    <t>84283300</t>
  </si>
  <si>
    <t>84779000</t>
  </si>
  <si>
    <t>87088000</t>
  </si>
  <si>
    <t>90183930</t>
  </si>
  <si>
    <t>90215000</t>
  </si>
  <si>
    <t>UNITED KINGDOM</t>
  </si>
  <si>
    <t>Other Countries</t>
  </si>
  <si>
    <t>BAHRAIN</t>
  </si>
  <si>
    <t>UNITED ARAB EMIRATES</t>
  </si>
  <si>
    <t>U.S.A</t>
  </si>
  <si>
    <t>GERMANY</t>
  </si>
  <si>
    <t>NETHERLANDS</t>
  </si>
  <si>
    <t>BELGIUM</t>
  </si>
  <si>
    <t>ITALY</t>
  </si>
  <si>
    <t>SOMALIA</t>
  </si>
  <si>
    <t>DJIBOUTI</t>
  </si>
  <si>
    <t>KUWAIT</t>
  </si>
  <si>
    <t>SULTANATE OF OMAN</t>
  </si>
  <si>
    <t>NEW ZEALAND</t>
  </si>
  <si>
    <t>SYRIA</t>
  </si>
  <si>
    <t>JORDAN</t>
  </si>
  <si>
    <t>CHINA</t>
  </si>
  <si>
    <t>SUDAN</t>
  </si>
  <si>
    <t>FRANCE</t>
  </si>
  <si>
    <t>SOUTH AFRICA</t>
  </si>
  <si>
    <t>EGYPT</t>
  </si>
  <si>
    <t>PAKISTAN</t>
  </si>
  <si>
    <t>AUSTRALIA</t>
  </si>
  <si>
    <t>IRELAND</t>
  </si>
  <si>
    <t>INDIA</t>
  </si>
  <si>
    <t>CANADA</t>
  </si>
  <si>
    <t>DENMARK</t>
  </si>
  <si>
    <t>ARGENTINA</t>
  </si>
  <si>
    <t>BRAZIL</t>
  </si>
  <si>
    <t>ETHIOPIA</t>
  </si>
  <si>
    <t>TURKEY</t>
  </si>
  <si>
    <t>MALAYSIA</t>
  </si>
  <si>
    <t>THAILAND</t>
  </si>
  <si>
    <t>GREECE</t>
  </si>
  <si>
    <t>NORWAY</t>
  </si>
  <si>
    <t>SRI LANKA</t>
  </si>
  <si>
    <t>REPUBLIC OF YEMEN</t>
  </si>
  <si>
    <t>BANGLADESH</t>
  </si>
  <si>
    <t>SINGAPORE</t>
  </si>
  <si>
    <t>VIETNAM</t>
  </si>
  <si>
    <t>TAIWAN</t>
  </si>
  <si>
    <t>TANZANIA</t>
  </si>
  <si>
    <t>SOUTH KOREA</t>
  </si>
  <si>
    <t>INDONESIA</t>
  </si>
  <si>
    <t>SWEDEN</t>
  </si>
  <si>
    <t>ECUADOR</t>
  </si>
  <si>
    <t>PERU</t>
  </si>
  <si>
    <t>CHILE</t>
  </si>
  <si>
    <t>SWITZERLAND</t>
  </si>
  <si>
    <t>SPAIN</t>
  </si>
  <si>
    <t>POLAND</t>
  </si>
  <si>
    <t>AUSTRIA</t>
  </si>
  <si>
    <t>CZECH REPUBLIC</t>
  </si>
  <si>
    <t>HUNGARY</t>
  </si>
  <si>
    <t>UKRAINE</t>
  </si>
  <si>
    <t>LEBANON</t>
  </si>
  <si>
    <t>LITHUANIA</t>
  </si>
  <si>
    <t>MOROCCO</t>
  </si>
  <si>
    <t>TUNISIA</t>
  </si>
  <si>
    <t>MEXICO</t>
  </si>
  <si>
    <t>KENYA</t>
  </si>
  <si>
    <t>COLOMBIA</t>
  </si>
  <si>
    <t>COSTA RICA</t>
  </si>
  <si>
    <t>RUSSIAN FEDERATION</t>
  </si>
  <si>
    <t>PHILIPPINES</t>
  </si>
  <si>
    <t>MOZAMBIQUE</t>
  </si>
  <si>
    <t>GUATEMALA</t>
  </si>
  <si>
    <t>MADAGASCAR</t>
  </si>
  <si>
    <t>NIGERIA</t>
  </si>
  <si>
    <t>BARLEY</t>
  </si>
  <si>
    <t>KAZAKHSTAN</t>
  </si>
  <si>
    <t>GOLDEN CORN</t>
  </si>
  <si>
    <t>JAPAN</t>
  </si>
  <si>
    <t>MAURITIUS</t>
  </si>
  <si>
    <t>GHANA</t>
  </si>
  <si>
    <t>FIJI</t>
  </si>
  <si>
    <t>SERBIA</t>
  </si>
  <si>
    <t>CIGARETTES CONTAINING TOBACCO</t>
  </si>
  <si>
    <t>OTHER FUEL OILS</t>
  </si>
  <si>
    <t>PUERTO RICO</t>
  </si>
  <si>
    <t>SAN MARINO</t>
  </si>
  <si>
    <t>MOLDOVA</t>
  </si>
  <si>
    <t>MACEDONIA</t>
  </si>
  <si>
    <t>SEMI-FINISHED IRON AND STEEL, UNDER 0.25% CARBON, RECT.</t>
  </si>
  <si>
    <t>ZAMBIA</t>
  </si>
  <si>
    <t>UZBEKISTAN</t>
  </si>
  <si>
    <t>Value</t>
  </si>
  <si>
    <t>Commodity Code</t>
  </si>
  <si>
    <t xml:space="preserve">Weight </t>
  </si>
  <si>
    <t>القيمة (مليون ريال)</t>
  </si>
  <si>
    <t>Weight(1000 Tons)</t>
  </si>
  <si>
    <t>Value (Millions S R)</t>
  </si>
  <si>
    <t>القيمة</t>
  </si>
  <si>
    <t>Weight</t>
  </si>
  <si>
    <t>Imports by Nature of Items</t>
  </si>
  <si>
    <t>Imports by Type of Transportation</t>
  </si>
  <si>
    <t>Top 50 Import Commodities by value with 3 Major Trading Countries</t>
  </si>
  <si>
    <t>Percent To Total</t>
  </si>
  <si>
    <t>Accum. Percent</t>
  </si>
  <si>
    <t>Chp. Description</t>
  </si>
  <si>
    <t>Chp. No</t>
  </si>
  <si>
    <t>Section Description</t>
  </si>
  <si>
    <t>Sec. No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</si>
  <si>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</si>
  <si>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</si>
  <si>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</si>
  <si>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</si>
  <si>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</si>
  <si>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</si>
  <si>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</si>
  <si>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</si>
  <si>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</si>
  <si>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Beverages and tobacco</t>
  </si>
  <si>
    <t>Crude animal and vegetable materials, n.e.s.</t>
  </si>
  <si>
    <t>Petroleum, petroleum products and related materials</t>
  </si>
  <si>
    <t>Animal and vegetable oils, fats and waxes</t>
  </si>
  <si>
    <t>Chemicals and related products, n.e.s.</t>
  </si>
  <si>
    <t>Chemical materials and products, n.e.s.</t>
  </si>
  <si>
    <t>Rubber manufactures, n.e.s.</t>
  </si>
  <si>
    <t>Miscellaneous manufactured articles, n.e.s.</t>
  </si>
  <si>
    <t>A</t>
  </si>
  <si>
    <t>Agriculture, forestry and fishing</t>
  </si>
  <si>
    <t>Crop and animal production, hunting and related service activities</t>
  </si>
  <si>
    <t>Forestry and logging</t>
  </si>
  <si>
    <t>Fishing and aquaculture</t>
  </si>
  <si>
    <t>B</t>
  </si>
  <si>
    <t>Mining and quarrying</t>
  </si>
  <si>
    <t>Mining of coal and lignite</t>
  </si>
  <si>
    <t>Mining of metal ores</t>
  </si>
  <si>
    <t>Other mining and quarrying</t>
  </si>
  <si>
    <t>C</t>
  </si>
  <si>
    <t>Manufacturing</t>
  </si>
  <si>
    <t>Manufacture of food products</t>
  </si>
  <si>
    <t>Manufacture of beverages</t>
  </si>
  <si>
    <t>Manufacture of tobacco products</t>
  </si>
  <si>
    <t>Manufacture of textiles</t>
  </si>
  <si>
    <t>Manufacture of wearing apparel</t>
  </si>
  <si>
    <t>Manufacture of leather and related products</t>
  </si>
  <si>
    <t>Manufacture of wood and of products of wood and cork, except furniture; manufacture of articles of straw and plaiting materials</t>
  </si>
  <si>
    <t>Manufacture of paper and paper products</t>
  </si>
  <si>
    <t>Printing and reproduction of recorded media</t>
  </si>
  <si>
    <t>Manufacture of coke and refined petroleum products</t>
  </si>
  <si>
    <t>Manufacture of chemicals and chemical products</t>
  </si>
  <si>
    <t>Manufacture of basic pharmaceutical products and pharmaceutical preparations</t>
  </si>
  <si>
    <t>Manufacture of rubber and plastics products</t>
  </si>
  <si>
    <t>Manufacture of other non-metallic mineral products</t>
  </si>
  <si>
    <t>Manufacture of basic metals</t>
  </si>
  <si>
    <t>Manufacture of fabricated metal products, except machinery and equipment</t>
  </si>
  <si>
    <t>Manufacture of computer, electronic and optical products</t>
  </si>
  <si>
    <t>Manufacture of electrical equipment</t>
  </si>
  <si>
    <t>Manufacture of machinery and equipment n.e.c.</t>
  </si>
  <si>
    <t>Manufacture of motor vehicles, trailers and semi-trailers</t>
  </si>
  <si>
    <t>Manufacture of other transport equipment</t>
  </si>
  <si>
    <t>Manufacture of furniture</t>
  </si>
  <si>
    <t>Other manufacturing</t>
  </si>
  <si>
    <t>National and Foreign Product Import from the Gulf Cooperation Council Countries</t>
  </si>
  <si>
    <t>Top 15 Trading Countries by value of Imports with 3 Major Commodities</t>
  </si>
  <si>
    <t>Values of Imports by Country and Country Grouping</t>
  </si>
  <si>
    <t>Imports by Countries and Major Commodities</t>
  </si>
  <si>
    <t>Value (000 S R)</t>
  </si>
  <si>
    <t>Subject</t>
  </si>
  <si>
    <t xml:space="preserve"> Number of Table</t>
  </si>
  <si>
    <t>1-1</t>
  </si>
  <si>
    <t>1-2</t>
  </si>
  <si>
    <t>1-3</t>
  </si>
  <si>
    <t>2-2</t>
  </si>
  <si>
    <t>2-3</t>
  </si>
  <si>
    <t>2-4</t>
  </si>
  <si>
    <t>2-5</t>
  </si>
  <si>
    <t>3-2</t>
  </si>
  <si>
    <t>3-3</t>
  </si>
  <si>
    <t>1-4</t>
  </si>
  <si>
    <t>1-5</t>
  </si>
  <si>
    <t>2-1</t>
  </si>
  <si>
    <t>3-1</t>
  </si>
  <si>
    <t>R</t>
  </si>
  <si>
    <t>Live animals other than animals of division 03</t>
  </si>
  <si>
    <t>Food and live animals</t>
  </si>
  <si>
    <t>Meat and meat preparations</t>
  </si>
  <si>
    <t>Fish (not marine mammals), crustaceans, molluscs and aquatic invertebrates, and preparations thereof</t>
  </si>
  <si>
    <t>Cereals and cereal preparations</t>
  </si>
  <si>
    <t>Vegetables and fruit</t>
  </si>
  <si>
    <t>Sugars, sugar preparations and honey</t>
  </si>
  <si>
    <t>Coffee, tea, cocoa, spices, and manufactures thereof</t>
  </si>
  <si>
    <t>Feeding stuff for animals (not including unmilled cereals)</t>
  </si>
  <si>
    <t>Miscellaneous edible products and preparations</t>
  </si>
  <si>
    <t>Beverages</t>
  </si>
  <si>
    <t>Tobacco and tobacco manufactures</t>
  </si>
  <si>
    <t>Hides, skins and furskins, raw</t>
  </si>
  <si>
    <t>Crude materials, inedible, except fuels</t>
  </si>
  <si>
    <t>Oil-seeds and oleaginous fruits</t>
  </si>
  <si>
    <t>Crude rubber (including synthetic and reclaimed)</t>
  </si>
  <si>
    <t>Cork and wood</t>
  </si>
  <si>
    <t>Pulp and waste paper</t>
  </si>
  <si>
    <t>Textile fibres (other than wool tops and other combed wool) and their wastes (not manufactured into yarn or fabric)</t>
  </si>
  <si>
    <t>Crude fertilizers, other than those of Division 56, and crude minerals (excluding coal, petroleum and precious stones)</t>
  </si>
  <si>
    <t>Metalliferous ores and metal scrap</t>
  </si>
  <si>
    <t>Coal, coke and briquettes</t>
  </si>
  <si>
    <t>Mineral fuels, lubricants and related materials</t>
  </si>
  <si>
    <t>Gas, natural and manufactured</t>
  </si>
  <si>
    <t>Animal oils and fats</t>
  </si>
  <si>
    <t>Fixed vegetable fats and oils, crude, refined or fractionated</t>
  </si>
  <si>
    <t>Animal or vegetable fats and oils, processed; waxes of animal or vegetable origin; inedible mixtures or preparations of animal or vegetable fats or oils, n.e.s.</t>
  </si>
  <si>
    <t>Organic chemicals</t>
  </si>
  <si>
    <t>Inorganic chemicals</t>
  </si>
  <si>
    <t>Dyeing, tanning and colouring materials</t>
  </si>
  <si>
    <t>Medicinal and pharmaceutical products</t>
  </si>
  <si>
    <t>Essential oils and resinoids and perfume materials; toilet, polishing and cleansing preparations</t>
  </si>
  <si>
    <t>Fertilizers (other than those of group 272)</t>
  </si>
  <si>
    <t>Plastics in primary forms</t>
  </si>
  <si>
    <t>Plastics in non-primary forms</t>
  </si>
  <si>
    <t>Leather, leather manufactures, n.e.s., and dressed furskins</t>
  </si>
  <si>
    <t>Manufactured goods classified chiefly by material</t>
  </si>
  <si>
    <t>Cork and wood manufactures (excluding furniture)</t>
  </si>
  <si>
    <t>Paper, paperboard and articles of paper pulp, of paper or of paperboard</t>
  </si>
  <si>
    <t>Textile yarn, fabrics, made-up articles, n.e.s., and related products</t>
  </si>
  <si>
    <t>Non-metallic mineral manufactures, n.e.s.</t>
  </si>
  <si>
    <t>Iron and steel</t>
  </si>
  <si>
    <t>Non-ferrous metals</t>
  </si>
  <si>
    <t>Manufactures of metals, n.e.s.</t>
  </si>
  <si>
    <t>Power-generating machinery and equipment</t>
  </si>
  <si>
    <t>Machinery and transport equipment</t>
  </si>
  <si>
    <t>Machinery specialized for particular industries</t>
  </si>
  <si>
    <t>Metalworking machinery</t>
  </si>
  <si>
    <t>General industrial machinery and equipment, n.e.s., and machine parts, n.e.s.</t>
  </si>
  <si>
    <t>Office machines and automatic data-processing machines</t>
  </si>
  <si>
    <t>Telecommunications and sound-recording and reproducing apparatus and equipment</t>
  </si>
  <si>
    <t>Electrical machinery, apparatus and appliances, n.e.s., and electrical parts thereof (including non-electrical counterparts, n.e.s., of electrical household-type equipment)</t>
  </si>
  <si>
    <t>Road vehicles (including air-cushion vehicles)</t>
  </si>
  <si>
    <t>Other transport equipment</t>
  </si>
  <si>
    <t>Prefabricated buildings; sanitary, plumbing, heating and lighting fixtures and fittings, n.e.s.</t>
  </si>
  <si>
    <t>Miscellaneous manufactured articles</t>
  </si>
  <si>
    <t>Furniture and parts thereof; bedding, mattresses, mattress supports, cushions and similar stuffed furnishings</t>
  </si>
  <si>
    <t>Travel goods, handbags and similar containers</t>
  </si>
  <si>
    <t>Articles of apparel and clothing accessories</t>
  </si>
  <si>
    <t>Footwear</t>
  </si>
  <si>
    <t>Professional, scientific and controlling instruments and apparatus, n.e.s.</t>
  </si>
  <si>
    <t>Photographic apparatus, equipment and supplies and optical goods, n.e.s.; watches and clocks</t>
  </si>
  <si>
    <t>Postal packages not classified according to kind</t>
  </si>
  <si>
    <t>Commodities and transactions not classified elsewhere in the SITC</t>
  </si>
  <si>
    <t>Gold, non-monetary (excluding gold ores and concentrates)</t>
  </si>
  <si>
    <t xml:space="preserve"> Telephones for cellular networks or for other wireless networks</t>
  </si>
  <si>
    <t>Portable Auto Data Processing Machine with C.P.U</t>
  </si>
  <si>
    <t xml:space="preserve"> Cuts and offal, frozen(chikens)</t>
  </si>
  <si>
    <t>PARTS FOR TELEPHONES AND TELECOMMUNICATIONS</t>
  </si>
  <si>
    <t>CYCLIC HYDROCARBONS (BENZENE)</t>
  </si>
  <si>
    <t>28257000</t>
  </si>
  <si>
    <t>29011060</t>
  </si>
  <si>
    <t>76020000</t>
  </si>
  <si>
    <t>Others</t>
  </si>
  <si>
    <t>حيوانات حية</t>
  </si>
  <si>
    <t>LIVE ANIMALS</t>
  </si>
  <si>
    <t>Live Animals; Animal Products</t>
  </si>
  <si>
    <t>MEAT AND EDIBLE MEAT OFFAL</t>
  </si>
  <si>
    <t>FISH AND CRUSTACEANS, MOLLUSCS AND OTHER AQUATIC INVERTEBRATES</t>
  </si>
  <si>
    <t>DAIRY PRODUCE; BIRDS' EGGS; HONEY; OTHER EDIBLE PRODUCE</t>
  </si>
  <si>
    <t>PRODUCTS OF ANIMAL ORIGIN, NOT ELSEWHERE CLASSIFIED</t>
  </si>
  <si>
    <t>LIVE TREES AND PLANTS; BULBS AND THE LIKE; ETC.</t>
  </si>
  <si>
    <t>Plant Products</t>
  </si>
  <si>
    <t>EDIBLE VEGETABLES AND CERTAIN ROOTS AND TUBERS</t>
  </si>
  <si>
    <t>EDIBLE FRUIT AND NUTS; PEEL OF CITRUS FRUITS</t>
  </si>
  <si>
    <t>COFFEE, TEA, MATE AND SPICES</t>
  </si>
  <si>
    <t>حبوب</t>
  </si>
  <si>
    <t>CEREALS</t>
  </si>
  <si>
    <t>MILLING PRODUCTS; MALT; STARCHES; INULIN</t>
  </si>
  <si>
    <t>OIL SEEDS; MISCELLANEOUS GRAINS AND FRUITS; STRAW</t>
  </si>
  <si>
    <t>LACS; GUMS, RESINS AND OTHER VEGETABLE SAPS</t>
  </si>
  <si>
    <t>VEGETABLE PLAITING AND OTHER VEGETABLE PRODUCTS</t>
  </si>
  <si>
    <t>ANIMAL OR VEGETABLE FATS, OILS AND WAXES</t>
  </si>
  <si>
    <t>Animal and Vegetable fats; oils; waxex and Their Products;</t>
  </si>
  <si>
    <t>PREPARATIONS OF MEAT, FISH OR CRUSTACEANS</t>
  </si>
  <si>
    <t>Prepared Foodstuffs; Beverages and Vinegar; Tobacco</t>
  </si>
  <si>
    <t>سكر ومصنوعات سكرية</t>
  </si>
  <si>
    <t>SUGAR AND SUGAR CONFECTIONERY</t>
  </si>
  <si>
    <t>كاكاو ومحضراته</t>
  </si>
  <si>
    <t>COCOA AND COCOA PREPARATIONS</t>
  </si>
  <si>
    <t>PREPARATIONS OF CEREALS, FLOUR, STARCH OR MILK</t>
  </si>
  <si>
    <t>PREPARATIONS OF VEGETABLES, FRUIT, NUTS</t>
  </si>
  <si>
    <t>محضرات غذائية منوعة</t>
  </si>
  <si>
    <t>MISCELLANEOUS EDIBLE PRODUCTS</t>
  </si>
  <si>
    <t>BEVERAGES AND VINEGAR</t>
  </si>
  <si>
    <t>RESIDUES FROM FOOD INDUSTRIES; ANIMAL FODDER</t>
  </si>
  <si>
    <t>TOBACCO AND MANUFACTURED TOBACCO SUBSTITUTES</t>
  </si>
  <si>
    <t>SALT; SULPHUR; EARTHS AND STONE; PLASTERING MATERIALS</t>
  </si>
  <si>
    <t>Mineral products.</t>
  </si>
  <si>
    <t>خامات معادن، خبث ورماد</t>
  </si>
  <si>
    <t>ORES, SLAG AND ASH</t>
  </si>
  <si>
    <t>MINERAL FUELS, OILS AND WAXES</t>
  </si>
  <si>
    <t>INORGANIC CHEMICALS; ORGANIC AND INORGANIC COMPOUNDS</t>
  </si>
  <si>
    <t>Products of The Chemical and Allied Industries</t>
  </si>
  <si>
    <t>منتجات كيماوية عضوية</t>
  </si>
  <si>
    <t>ORGANIC CHEMICALS</t>
  </si>
  <si>
    <t>منتجات الصيدلة</t>
  </si>
  <si>
    <t>PHARMACEUTICAL PRODUCTS</t>
  </si>
  <si>
    <t>أسمدة</t>
  </si>
  <si>
    <t>FERTILIZERS</t>
  </si>
  <si>
    <t>TANNING EXTRACTS; TANNINS; DYES; PAINTS; INK</t>
  </si>
  <si>
    <t>ESSENTIAL OILS; PERFUMES; TOILET PREPARATIONS</t>
  </si>
  <si>
    <t>SOAP AND WASHING PRODUCTS; WAXES; CANDLES</t>
  </si>
  <si>
    <t>ALBUMINOIDAL SUBSTANCES; STARCHES; GLUES; ENZYMES</t>
  </si>
  <si>
    <t xml:space="preserve"> PYROTECHNIC PRODUCTS; MATCHES; SIMILAR</t>
  </si>
  <si>
    <t>PHOTOGRAPHIC OR CINEMATOGRAPHIC GOODS</t>
  </si>
  <si>
    <t>منتجات كيماوية منوعة</t>
  </si>
  <si>
    <t>MISCELLANEOUS CHEMICAL PRODUCTS</t>
  </si>
  <si>
    <t>لدائن ومصنوعاتها</t>
  </si>
  <si>
    <t>PLASTICS AND ARTICLES THEREOF</t>
  </si>
  <si>
    <t>Plastics and Articles Thereof; Rubber and Articles Thereof</t>
  </si>
  <si>
    <t>مطاط ومصنوعاته</t>
  </si>
  <si>
    <t>RUBBER AND ARTICLES THEREOF</t>
  </si>
  <si>
    <t>RAW HIDES AND SKINS (OTHER THAN FURSKINS) AND LEATHER</t>
  </si>
  <si>
    <t>Raw Hides and skins, Leather, Furs and Articles Thereof; Suitcases; Handbags and Similar</t>
  </si>
  <si>
    <t>LEATHER ARTICLES; SADDLERY; TRAVEL GOODS, HANDBAGS</t>
  </si>
  <si>
    <t>FURSKINS AND ARTIFICIAL FUR; MANUFACTURES THEREOF</t>
  </si>
  <si>
    <t>خشب ومصنوعاته؛ فحم خشبي</t>
  </si>
  <si>
    <t>WOOD AND ARTICLES OF WOOD; WOOD CHARCOAL</t>
  </si>
  <si>
    <t>Wood and Articles of Wood Charcoal; Cork and Articles of Cork.</t>
  </si>
  <si>
    <t>CORK AND ARTICLES OF CORK</t>
  </si>
  <si>
    <t>ARTICLES OF STRAW, OTHER PLAITING MATERIALS; BASKETWARE</t>
  </si>
  <si>
    <t>PULP OF WOOD OF OF OTHER FIBROUS CELLULOSIC MATERIAL</t>
  </si>
  <si>
    <t>Paper-making Material; paper and Articles Thereof</t>
  </si>
  <si>
    <t>PAPER AND PAPERBOARD; ARTICLES THEREOF</t>
  </si>
  <si>
    <t>PRINTED BOOKS, NEWSPAPERS, PICTURES AND THE LIKE</t>
  </si>
  <si>
    <t>SILK</t>
  </si>
  <si>
    <t>Textiles and Textile Articles</t>
  </si>
  <si>
    <t>WOOL, ANIMAL HAIR; HORSEHAIR YARN AND WOVEN FABRIC</t>
  </si>
  <si>
    <t>COTTON</t>
  </si>
  <si>
    <t>OTHER VEGETABLE TEXTILE FIBERS; PAPER YARN</t>
  </si>
  <si>
    <t>شعيرات تركيبية أو أصطناعية</t>
  </si>
  <si>
    <t>MANMADE FILAMENTS</t>
  </si>
  <si>
    <t>MANMADE STAPLE FIBERS</t>
  </si>
  <si>
    <t>WADDING, FELT AND NONWOVENS; SPECIAL YARNS; ROPES</t>
  </si>
  <si>
    <t>CARPETS AND OTHER TEXTILE FLOOR COVERINGS</t>
  </si>
  <si>
    <t>SPECIAL WOVEN FABRICS; TUFTED TEXTILE FABRICS</t>
  </si>
  <si>
    <t>IMPREGNATED, COATED, OR LAMINATED TEXTILE FABRICS</t>
  </si>
  <si>
    <t>KNITTED OR CROCHETED FABRICS</t>
  </si>
  <si>
    <t>APPAREL AND CLOTHING ACCESSORIES, KNITTED OR CROCHETED</t>
  </si>
  <si>
    <t>APPAREL AND CLOTHING ACCESSORIES, NOT KNITTED</t>
  </si>
  <si>
    <t>OTHER MADE UP TEXTILE ARTICLES; SETS; WORN CLOTHING</t>
  </si>
  <si>
    <t>FOOTWEAR, GAITERS AND THE LIKE; PARTS OF SUCH ARTICLES</t>
  </si>
  <si>
    <t>Footwear, Headgear, Umbrellas, Whips, Artificial Flowers, Articles of Human Hair</t>
  </si>
  <si>
    <t>HEADGEAR AND PARTS THEREOF</t>
  </si>
  <si>
    <t>UMBRELLAS, SUN UMBRELLAS, WALKING STICKS AND THE LIKE</t>
  </si>
  <si>
    <t>PREPARED FEATHERS, DOWN; ARTIFICIAL FLOWERS; HUMAN HAIR</t>
  </si>
  <si>
    <t>ARTICLES OF STONE, PLASTER, CEMENT AND THE LIKE</t>
  </si>
  <si>
    <t>Articles of Stone, of Plaster, Cement, Asbestos, Mica, Ceramic Products, Glassware</t>
  </si>
  <si>
    <t>منتجات من خزف</t>
  </si>
  <si>
    <t>CERAMIC PRODUCTS</t>
  </si>
  <si>
    <t>زجاج ومصنوعاته</t>
  </si>
  <si>
    <t>GLASS AND GLASSWARE</t>
  </si>
  <si>
    <t>PEARLS, PRECIOUS AND SEMI STONES, PRECIOUS METALS; COIN</t>
  </si>
  <si>
    <t>Pearls, Precious and Semi-Precious, False Jewelry</t>
  </si>
  <si>
    <t>الحديد والصلب (فولاذ)</t>
  </si>
  <si>
    <t>IRON AND STEEL</t>
  </si>
  <si>
    <t>Base Metals and Articles of Base Metals</t>
  </si>
  <si>
    <t>ARTICLES OF IRON OR STEEL</t>
  </si>
  <si>
    <t>نحاس ومصنوعاته</t>
  </si>
  <si>
    <t>COPPER AND ARTICLES THEREOF</t>
  </si>
  <si>
    <t>NICKEL AND ARTICLES THEREOF</t>
  </si>
  <si>
    <t>ألومنيوم ومصنوعاته</t>
  </si>
  <si>
    <t>ALUMINIUM AND ARTICLES THEREOF</t>
  </si>
  <si>
    <t>رصاص ومصنوعاته</t>
  </si>
  <si>
    <t>LEAD AND ARTICLES THEREOF</t>
  </si>
  <si>
    <t>ZINC AND ARTICLES THEREOF</t>
  </si>
  <si>
    <t>TIN AND ARTICLES THEREOF</t>
  </si>
  <si>
    <t>OTHER BASE METALS; CERMETS; ARTICLES THEREOF</t>
  </si>
  <si>
    <t>TOOLS, IMPLEMENTS, CUTLERY, SPOONS, FORKS OF BASE METAL</t>
  </si>
  <si>
    <t>أصناف متنوعة من معادن عادية</t>
  </si>
  <si>
    <t>MISCELLANEOUS ARTICLES OF BASE METAL</t>
  </si>
  <si>
    <t>BOILERS, MACHINERY, MECHANICAL GOODS; PARTS THEREOF</t>
  </si>
  <si>
    <t>Machinery and Mechanical Appliances; Electrical Equipment; Parts Thereof</t>
  </si>
  <si>
    <t>ELECTRICAL MACHINERY AND EQUIPMENT AND PARTS THEREOF</t>
  </si>
  <si>
    <t>RAILWAY OR TRAMWAY LOCOMOTIVES, PARTS THEREOF</t>
  </si>
  <si>
    <t>Transport Equipment and Parts Thereof</t>
  </si>
  <si>
    <t>VEHICLES OTHER THAN RAILWAY OR TRAMWAY; PARTS THEREOF</t>
  </si>
  <si>
    <t>AIRCRAFT, SPACECRAFT AND PARTS THEREOF</t>
  </si>
  <si>
    <t>سفن وقوارب ومنشآت عائمة</t>
  </si>
  <si>
    <t>SHIPS, BOATS AND FLOATING STRUCTURES</t>
  </si>
  <si>
    <t>OPTICAL, PHOTOGRAPHIC, MEASURING AND MEDICAL INSTRUMENT</t>
  </si>
  <si>
    <t>Optical, Photographic, Cinematographic, Clocks and Wstches parts Thereof</t>
  </si>
  <si>
    <t>أصناف صناعة الساعات وأجزاؤها</t>
  </si>
  <si>
    <t>CLOCKS AND WATCHES AND PARTS THEREOF</t>
  </si>
  <si>
    <t>MUSICAL INSTRUMENTS AND THEIR PARTS</t>
  </si>
  <si>
    <t>ARMS AND AMMUNITION; PARTS AND ACCESSORIES THEREOF</t>
  </si>
  <si>
    <t>Arms and Ammunition; Parts and Accessories Thereof</t>
  </si>
  <si>
    <t>FURNITURE; MATTRESSES; LAMPS; SIGNS; PREFAB BUILDINGS</t>
  </si>
  <si>
    <t>Miscellaneous Manufactured Articles</t>
  </si>
  <si>
    <t>TOYS, GAMES AND SPORTS REQUISITES; PARTS</t>
  </si>
  <si>
    <t>مصنوعات متنوعة</t>
  </si>
  <si>
    <t>MISCELLANEOUS MANUFACTURED ARTICLES</t>
  </si>
  <si>
    <t>WORKS OF ART, COLLECTORS' PIECES, AND ANTIQUES</t>
  </si>
  <si>
    <t>Works of Arts, Collectors Piecec and Antiqes</t>
  </si>
  <si>
    <t>COMMODITIES OF SPECIAL PROVISIONS</t>
  </si>
  <si>
    <t>Food and beverages, primary, Mainly for industry</t>
  </si>
  <si>
    <t>Food and beverages, primary</t>
  </si>
  <si>
    <t>Food and beverages, primary, Mainly for household consumption</t>
  </si>
  <si>
    <t>Food and beverages, processed, Mainly for industry</t>
  </si>
  <si>
    <t>Food and beverages, processed</t>
  </si>
  <si>
    <t>Food and beverages, processed, Mainly for household consumption</t>
  </si>
  <si>
    <t>Industrial supplies not elsewhere specified, primary</t>
  </si>
  <si>
    <t>Industrial supplies not elsewhere specified, processed</t>
  </si>
  <si>
    <t>Fuels and lubricants, primary</t>
  </si>
  <si>
    <t>Fuels and lubricants, processed, Motor spririt</t>
  </si>
  <si>
    <t>Fuels and lubricants, processed</t>
  </si>
  <si>
    <t>Fuels and lubricants, processed, Other</t>
  </si>
  <si>
    <t>Capital goods (except tansport equipment)</t>
  </si>
  <si>
    <t>Parts and accessories</t>
  </si>
  <si>
    <t>Passenger motor cans</t>
  </si>
  <si>
    <t>Other transport equipment, industrial</t>
  </si>
  <si>
    <t>Other transport equipment, non-industrial</t>
  </si>
  <si>
    <t>Consumer goods not elsewhere specified, durable</t>
  </si>
  <si>
    <t>Consumer goods not elsewhere specified, semi-durable</t>
  </si>
  <si>
    <t>Consumer goods not elsewhere specified, non-durable</t>
  </si>
  <si>
    <t>Goods not elsewhere speciefied</t>
  </si>
  <si>
    <t>Food and beverages</t>
  </si>
  <si>
    <t>Industrial supplies not elsewhere specified</t>
  </si>
  <si>
    <t>Fuels and lubricants</t>
  </si>
  <si>
    <t>Capital goods (except tansport equipment), and parts and accessories thereof</t>
  </si>
  <si>
    <t>Transport equipment, and parts and accessories thereof</t>
  </si>
  <si>
    <t>Consumer goods not elsewhere specified</t>
  </si>
  <si>
    <t>12119010</t>
  </si>
  <si>
    <t>65050050</t>
  </si>
  <si>
    <t>IRAQ</t>
  </si>
  <si>
    <t>03024510</t>
  </si>
  <si>
    <t>08071100</t>
  </si>
  <si>
    <t>10059030</t>
  </si>
  <si>
    <t>AFGHANISTAN</t>
  </si>
  <si>
    <t>MYANMAR</t>
  </si>
  <si>
    <t>LAOS</t>
  </si>
  <si>
    <t>CAMBODIA</t>
  </si>
  <si>
    <t>MONGOLIA</t>
  </si>
  <si>
    <t>MACAO</t>
  </si>
  <si>
    <t>HONG KONG</t>
  </si>
  <si>
    <t>NEPAL</t>
  </si>
  <si>
    <t>ARMENIA</t>
  </si>
  <si>
    <t>GEORGIA</t>
  </si>
  <si>
    <t>KYRGYZSTAN</t>
  </si>
  <si>
    <t>PALESTINE</t>
  </si>
  <si>
    <t>BELARUS</t>
  </si>
  <si>
    <t>ALGERIA</t>
  </si>
  <si>
    <t>13012000</t>
  </si>
  <si>
    <t>18031000</t>
  </si>
  <si>
    <t>09101200</t>
  </si>
  <si>
    <t>CAMEROON</t>
  </si>
  <si>
    <t>GABON</t>
  </si>
  <si>
    <t>RWANDA</t>
  </si>
  <si>
    <t>13019070</t>
  </si>
  <si>
    <t>03043300</t>
  </si>
  <si>
    <t>UGANDA</t>
  </si>
  <si>
    <t>03046300</t>
  </si>
  <si>
    <t>53039000</t>
  </si>
  <si>
    <t>MALAWI</t>
  </si>
  <si>
    <t>ZIMBABWE</t>
  </si>
  <si>
    <t>NAMIBIA</t>
  </si>
  <si>
    <t>02044100</t>
  </si>
  <si>
    <t>DOMINICA</t>
  </si>
  <si>
    <t>39091000</t>
  </si>
  <si>
    <t>HONDURAS</t>
  </si>
  <si>
    <t>CUBA</t>
  </si>
  <si>
    <t>DOMINICAN REPUBLIC</t>
  </si>
  <si>
    <t>EL SALVADOR</t>
  </si>
  <si>
    <t>NICARAGUA</t>
  </si>
  <si>
    <t>07119000</t>
  </si>
  <si>
    <t>21011100</t>
  </si>
  <si>
    <t>10085000</t>
  </si>
  <si>
    <t>BOLIVIA</t>
  </si>
  <si>
    <t>PARAGUAY</t>
  </si>
  <si>
    <t>URUGUAY</t>
  </si>
  <si>
    <t>ARUBA</t>
  </si>
  <si>
    <t>FINLAND</t>
  </si>
  <si>
    <t>03048100</t>
  </si>
  <si>
    <t>28209000</t>
  </si>
  <si>
    <t>PORTUGAL</t>
  </si>
  <si>
    <t>LUXEMBOURG</t>
  </si>
  <si>
    <t>ICELAND</t>
  </si>
  <si>
    <t>MALTA</t>
  </si>
  <si>
    <t>CYPRUS</t>
  </si>
  <si>
    <t>ALBANIA</t>
  </si>
  <si>
    <t>BULGARIA</t>
  </si>
  <si>
    <t>ROMANIA</t>
  </si>
  <si>
    <t>ESTONIA</t>
  </si>
  <si>
    <t>27030090</t>
  </si>
  <si>
    <t>LATVIA</t>
  </si>
  <si>
    <t>94041000</t>
  </si>
  <si>
    <t>SLOVENIA</t>
  </si>
  <si>
    <t>CROATIA</t>
  </si>
  <si>
    <t>SLOVAKIA</t>
  </si>
  <si>
    <t>MONACO</t>
  </si>
  <si>
    <t>08112000</t>
  </si>
  <si>
    <t>TOMATOES, FRESH OR CHILLED</t>
  </si>
  <si>
    <t>LENTILS, DRIED</t>
  </si>
  <si>
    <t>PISTACHIOS IN SHELLS</t>
  </si>
  <si>
    <t>DRIED FIGS</t>
  </si>
  <si>
    <t>SEEDS OF CORIANDER NEITHER CRUSHED NOR GROUND</t>
  </si>
  <si>
    <t>SEEDS OF CUMIN NEITHER CRUSHED NOR GROUND</t>
  </si>
  <si>
    <t>SEEDS OF CUMIN CRUSHED OR GROUND</t>
  </si>
  <si>
    <t>OTHERS SPICES</t>
  </si>
  <si>
    <t>BLACK CARAWAY (NIGELLA SATIVA)</t>
  </si>
  <si>
    <t>VIRGIN OLIVE OIL</t>
  </si>
  <si>
    <t>OTHER OLIVE OIL</t>
  </si>
  <si>
    <t>OTHER MALE GARMENTS, RUBBERIZED, ETC.</t>
  </si>
  <si>
    <t>AGALS</t>
  </si>
  <si>
    <t>CURBSTONES, FLAGSTONES OF MARBLE</t>
  </si>
  <si>
    <t>Other Commodities</t>
  </si>
  <si>
    <t>CABBAGE LETTUCE (HEAD LETTUCE), FRESH</t>
  </si>
  <si>
    <t>ORANGES</t>
  </si>
  <si>
    <t>OTHERS KAKAOA</t>
  </si>
  <si>
    <t>OTHER ROASTED OR SWELLED CEREALS</t>
  </si>
  <si>
    <t>CRISPS (AS POP CORN, CHIPS AND THE LIKE)</t>
  </si>
  <si>
    <t>PICKLES (ASSORTED) PRESERVED BY VINEGAR</t>
  </si>
  <si>
    <t>OTHER PRESERVED VEGETABLES</t>
  </si>
  <si>
    <t>MIXED NUTS</t>
  </si>
  <si>
    <t>HAIR CREAM</t>
  </si>
  <si>
    <t>POLYETHYLENE HAVING SPECIFIC GRAVITY OF LESS THAN 0.94</t>
  </si>
  <si>
    <t>JEWELLERY OF PLATINIUM AND THE PLATINUM GROUP</t>
  </si>
  <si>
    <t>BELT TYPE CONTINUOUS-ACTION ELEVATORS AND CONVEYORS</t>
  </si>
  <si>
    <t>BAKERY MACHINERY AND MACHINERY FOR PASTA AND THE LIKE</t>
  </si>
  <si>
    <t>OTHER MACHINERY FOR MAKING UP PAPER AND THE LIKE</t>
  </si>
  <si>
    <t>GENERATING SETS OF COMPRESSION ENGINES, 76 TO 375 KVA</t>
  </si>
  <si>
    <t>OTHER TRANSFORMERS, OVER 500 KVA</t>
  </si>
  <si>
    <t>SANITARY TOWELS FOR WOMEN</t>
  </si>
  <si>
    <t>TEA BAGS</t>
  </si>
  <si>
    <t>POULTRY FOOD</t>
  </si>
  <si>
    <t>PHOSPHORIC ACID</t>
  </si>
  <si>
    <t>Other Mercure Bromaide</t>
  </si>
  <si>
    <t>CALCIUM CARBONATE</t>
  </si>
  <si>
    <t>VACCINATIONS FOR VETERINARY MEDICINE</t>
  </si>
  <si>
    <t>MEDICINES CONTAINING OTHER ANTIBIOTICS, NOT RETAIL</t>
  </si>
  <si>
    <t>TOILET OR FACIAL TISSUE STOCK, TOWELS FOR HOUSEHOLD</t>
  </si>
  <si>
    <t>OTHER STONE FOR MOMUMENTS OR BUILDING</t>
  </si>
  <si>
    <t>TUBES, PIPES AND HOLLOW PROFILES, OF CAST IRON</t>
  </si>
  <si>
    <t>OTHER ARTICLES OF IRON OR STEEL WIRE</t>
  </si>
  <si>
    <t>OTHER CO-AXIAL CABLE</t>
  </si>
  <si>
    <t>OTHER MILK, SWEETENED</t>
  </si>
  <si>
    <t>OTHER CREAM, SWEETENED</t>
  </si>
  <si>
    <t>WHEAT FLOUR</t>
  </si>
  <si>
    <t>FOODSTUFF PREPARATIONS MORE THAN 20% MEAT</t>
  </si>
  <si>
    <t>MACARONI, VERMICELLI AND SIMILAR ITEMS WITHOUT EGGS</t>
  </si>
  <si>
    <t>OTHER ROASTED NUTS, WHETHER OR NOT SALTED</t>
  </si>
  <si>
    <t>OTHER MIXURES OF JUICES.</t>
  </si>
  <si>
    <t>ICE CREAM AND OTHER EDIBLE ICE</t>
  </si>
  <si>
    <t>Aerated Cola Drink</t>
  </si>
  <si>
    <t>POLYETHYLENE HAVING SPECIFIC GRAVITY OF 0.94 OR MORE</t>
  </si>
  <si>
    <t>OTHER ETHYLENE POLYMERS</t>
  </si>
  <si>
    <t>OTHER SHEETS, ETC., OF POLYMERS OF ETHYLENE</t>
  </si>
  <si>
    <t>POLYMERS OF STYRENE SHEETS, FILM, ETC.</t>
  </si>
  <si>
    <t>SEMI-CHEMICAL AND NOTCHED PAPER (FLOATING)</t>
  </si>
  <si>
    <t>OTHERS BOXES OF NON-CORRUGATED PAPER OR PAPERBOARD</t>
  </si>
  <si>
    <t>INSULATION (HEAT, SOUND, ELECTRICITY) OF GLASS FIBERS</t>
  </si>
  <si>
    <t>BRIDGES AND BRIDGE-SECTIONS</t>
  </si>
  <si>
    <t>OTHER RESINS</t>
  </si>
  <si>
    <t>ALUMINIUM WASTE AND SCRAP</t>
  </si>
  <si>
    <t>CONTAINERS DESIGNED FOR TRANSPORT MODE</t>
  </si>
  <si>
    <t>KINGFISH (DARAK)</t>
  </si>
  <si>
    <t>WHITEFISH (PIGEON AND GRRRNNESS)</t>
  </si>
  <si>
    <t>BREAM (KASHIR)</t>
  </si>
  <si>
    <t>OTHER MILK, UNSWEETENED</t>
  </si>
  <si>
    <t>NATURAL HONEY</t>
  </si>
  <si>
    <t>ONIONS FOR FOOD (GREEN OR DRY RIND), FRESH</t>
  </si>
  <si>
    <t>MANGOES</t>
  </si>
  <si>
    <t>GREEN WATERMELON</t>
  </si>
  <si>
    <t>POMEGRANATES, FRESH</t>
  </si>
  <si>
    <t>UNROASTED COFFEE, NOT DECAFFEINATED</t>
  </si>
  <si>
    <t>OTHER COFFEE, COFFEE SUBSTITUTES</t>
  </si>
  <si>
    <t>BLACK TEA, OVER 3 KG PACKINGS</t>
  </si>
  <si>
    <t>BROWN CORN</t>
  </si>
  <si>
    <t>OTHER CORN OIL</t>
  </si>
  <si>
    <t>SESAME OIL AND ITS FRACTIONS</t>
  </si>
  <si>
    <t>TUNAS, PRESERVED</t>
  </si>
  <si>
    <t>PROCESSED CHEESE, NOT GRATED OR POWDERED</t>
  </si>
  <si>
    <t>PRODUCTS TO WASH THE SKININLIQUIDORLOTION</t>
  </si>
  <si>
    <t>ANTI-OXIDIZING PREPARATIONS AND COMPOUND STABILIZERS</t>
  </si>
  <si>
    <t>RIGID TUBES OF POLYMERS OF VINYL CHLORIDE</t>
  </si>
  <si>
    <t>TOILET PAPER</t>
  </si>
  <si>
    <t>FERROUS PRODUCTS FROM THE DIRECT REDUCTION OF IRON ORE</t>
  </si>
  <si>
    <t>SHEET PILING OF IRON AND STEEL</t>
  </si>
  <si>
    <t>RAILS FOR RAILWAYS, IRON OR STEEL</t>
  </si>
  <si>
    <t>HOLLOW PROFILES OF ALUMINUM ALLOYS</t>
  </si>
  <si>
    <t>OTHER ALUMINUM ALLOYS BARS AND RODS</t>
  </si>
  <si>
    <t>ALUMINUM WIRE, NOT ALLOYED, OVER 7 MM THICK</t>
  </si>
  <si>
    <t>OTHER ALLUMINIUM FOIL, BACKED</t>
  </si>
  <si>
    <t>ALUMINUM ELECTRIC WIRE WITH STEEL CORE, NOT INSULATED</t>
  </si>
  <si>
    <t>Camels for sport and beauty contests</t>
  </si>
  <si>
    <t>HELIUM</t>
  </si>
  <si>
    <t>OCTANES</t>
  </si>
  <si>
    <t>MEDICAL SOLUTIONS RETAIL</t>
  </si>
  <si>
    <t>DRY-POWDERED ORGANIC SURFACE-ACTIVE AGENTS, RETAIL</t>
  </si>
  <si>
    <t>SELF-ADHESIVE ROLLS, 20 CM OR LESS WIDE</t>
  </si>
  <si>
    <t>ANGLES, SHAPES AND SECTIONS OF IRON AND STEEL</t>
  </si>
  <si>
    <t>UNWROUGHT ALUMINIUM, NOT ALLOYED</t>
  </si>
  <si>
    <t>UNWROUGHT ALUMINIUM ALLOYS</t>
  </si>
  <si>
    <t>BARS AND RODS OF ALUMINIUM, NOT ALLOYED</t>
  </si>
  <si>
    <t>HEAT EXCHANGE UNITS</t>
  </si>
  <si>
    <t>PRESSURE-REDUCING VALVES</t>
  </si>
  <si>
    <t>CO-AXIAL CABLE OVER 10 MM WIDE AND OVER 300 VOLTS</t>
  </si>
  <si>
    <t>Other conductors with connectors over 10 mm and 300 v</t>
  </si>
  <si>
    <t>OTHER SOLID UNSWEETENED MILK, OVER 1% FAT</t>
  </si>
  <si>
    <t>OTHER PALM OIL</t>
  </si>
  <si>
    <t>SWEAT BISCUITS</t>
  </si>
  <si>
    <t>MAYONNAISE</t>
  </si>
  <si>
    <t>OTHER HORMONES WITHOUT ANTIBIOTICS, RETAIL</t>
  </si>
  <si>
    <t>RIGID TUBES OF POLYMERS OF ETHYLENE</t>
  </si>
  <si>
    <t>POLYETHYLENE TEREPHTHALATE SHEETS, FILM, ETC.</t>
  </si>
  <si>
    <t>LEAD-ACID ELECTRIC ACCUMULATORS FOR PISTON ENGINES</t>
  </si>
  <si>
    <t>OTHER CONDUCTORS OVER 10 MM WIDE AND OVER 1000 V</t>
  </si>
  <si>
    <t>REFINED SUGAR CRYSTALS</t>
  </si>
  <si>
    <t xml:space="preserve"> CONFECTINERY PRODUCTS WITH  COCOA.BULK.</t>
  </si>
  <si>
    <t>HOLLOW SQUARED PASTRY (WAFERS)</t>
  </si>
  <si>
    <t>OTHER PREPARATIONS OF THE CHEMICAL INDUSTRIES</t>
  </si>
  <si>
    <t>POLYETHYLENE TEREPHTHALATE</t>
  </si>
  <si>
    <t>O ANGLES &amp; SP. SHAPES &amp; UNPROC. CUTERS MRE THN WHETING.</t>
  </si>
  <si>
    <t>OTHER REFINED COPPER WIRE</t>
  </si>
  <si>
    <t>ISOLATING SWITCHES AND MAKE-AND-BREAK SWITCHES</t>
  </si>
  <si>
    <t>FLOATING OR SUBMERSIBLE DRILLING PLATFORMS</t>
  </si>
  <si>
    <t>PISTACHIOS, SHELLED</t>
  </si>
  <si>
    <t>DRIED GRAPES</t>
  </si>
  <si>
    <t>APPLES, FRESH</t>
  </si>
  <si>
    <t>SAFFRON</t>
  </si>
  <si>
    <t>OTHER CAST FITTINGS OF IRON OR STEEL</t>
  </si>
  <si>
    <t>MANDARINS AND CITRUS HYBRIDS</t>
  </si>
  <si>
    <t>CANE MOLASSES</t>
  </si>
  <si>
    <t>OTHER UNDENATURED ETHYL ALCOHOL</t>
  </si>
  <si>
    <t>OTHER INACTIVE ETHYL ALCOHOL</t>
  </si>
  <si>
    <t>OTHER LEATHER GLOVES</t>
  </si>
  <si>
    <t>MALE TROUSERS AND THE LIKE, COTTON, NOT KNITTED</t>
  </si>
  <si>
    <t>FEMALE TROUSERS AND THE LIKE, COTTON, NOT KNITTED</t>
  </si>
  <si>
    <t>OTHER GARMENTS AND SUITS FOR MENS OF OTHER TEXTILE MATERIALS</t>
  </si>
  <si>
    <t>ORDINARY TOWELS, HAND TOWELS AND BATH TOWELS</t>
  </si>
  <si>
    <t>TENTS OF OTHER TEXTILE MATERIALS</t>
  </si>
  <si>
    <t>FRUITS OF THE GENUS CAPSICUM OR PIMENTA, FRESH</t>
  </si>
  <si>
    <t>CAKE, GATEAU AND THE LIKE</t>
  </si>
  <si>
    <t>KNITTED MALE SHIRTS OF COTTON</t>
  </si>
  <si>
    <t>KNITTED T-SHIRTS AND OTHER VESTS OF COTTON</t>
  </si>
  <si>
    <t>KNITTED T-SHIRTS AND OTHER VESTS OF OTHER TEXTILES</t>
  </si>
  <si>
    <t>KNITTED JERSEYS, PULLOVERS, ETC., OF COTTON</t>
  </si>
  <si>
    <t>KNITTED JERSEYS, PULLOVERS, ETC., OF OTHER TEXTILES</t>
  </si>
  <si>
    <t>KNITTED BABIES' CLOTHES, OF COTTON</t>
  </si>
  <si>
    <t>OTHER KNITTED GARMENTS OF OTHER TEXTILES</t>
  </si>
  <si>
    <t>FEMALE ENSEMBLES, OF OTHER TEXTILES, NOT KNITTED</t>
  </si>
  <si>
    <t>FEMALE TROUSERS, ETC., OTHER TEXTILES, NOT KNITTED</t>
  </si>
  <si>
    <t>MALE SHIRTS, COTTON, NOT KNITTED</t>
  </si>
  <si>
    <t>BRASSIERES</t>
  </si>
  <si>
    <t>BONELESS MEAT OF FROZEN BOVINE ANIMALS</t>
  </si>
  <si>
    <t>CASHEW NUTS WITHOUT SHELL</t>
  </si>
  <si>
    <t>OTHER BOVINE CANNED MEATS</t>
  </si>
  <si>
    <t>OTHER MANGO JUICE</t>
  </si>
  <si>
    <t>NATURAL BARIUM SULPHATE (BARYTES)</t>
  </si>
  <si>
    <t>OTHER BEAUTY PREPARATIONS</t>
  </si>
  <si>
    <t>LONGITUDINALLY SUBMERGED ARC WELDED LINE PIPES, LARGE</t>
  </si>
  <si>
    <t>TOWERS AND LATTICE MASTS OF IRON OR STEEL</t>
  </si>
  <si>
    <t>OTHER SHIPS</t>
  </si>
  <si>
    <t>DRY COCONUT</t>
  </si>
  <si>
    <t>PLANTAINS</t>
  </si>
  <si>
    <t>OTHER KIND OF BLACK TEA</t>
  </si>
  <si>
    <t>KNITTED FEMALE UNDERGARMENTS OF COTTON</t>
  </si>
  <si>
    <t>KNITTED FEMALE UNDERGARMENTS OF MAN-MADE FIBERS</t>
  </si>
  <si>
    <t>KNITTED FEMALE NIGHTWEAR OF MAN-MADE FIBERS</t>
  </si>
  <si>
    <t>OTHER SALMON (FROZEN)</t>
  </si>
  <si>
    <t>TILAPIA FROZEN</t>
  </si>
  <si>
    <t>OTHERS SHAOMIAT NAKROOR BOOR NET  (3)</t>
  </si>
  <si>
    <t xml:space="preserve"> Other Slices  of Groupers Or Emperors, frozen</t>
  </si>
  <si>
    <t xml:space="preserve"> Other fish, fresh, chilled or frozen fish from Swordfish Or Toot</t>
  </si>
  <si>
    <t>CHICKPEAS, DRIED</t>
  </si>
  <si>
    <t>KIDNEY BEANS FOR FOOD, DRIED</t>
  </si>
  <si>
    <t>MUNG BEANS, DRIED</t>
  </si>
  <si>
    <t>OTHER ROOTS AND TUBERS</t>
  </si>
  <si>
    <t>FEMALE DRESSES, OF OTHER TEXTILES, NOT KNITTED</t>
  </si>
  <si>
    <t>Planks of wood fibre more than 9 mm thick</t>
  </si>
  <si>
    <t>COMPRESSORS USED IN REFRIGERATING EQUIPMENT</t>
  </si>
  <si>
    <t>LIFTS AND SKIP HOISTS</t>
  </si>
  <si>
    <t>FULLY AUTOMATIC WASHING MACHINES, CAPACITY 10KG OR LESS</t>
  </si>
  <si>
    <t>MEMORIES</t>
  </si>
  <si>
    <t>CRUDE PALM OIL</t>
  </si>
  <si>
    <t>VEGETABLE FATS AND OILS, HYDROGENATED, ETC.</t>
  </si>
  <si>
    <t>PREPARED TURKEY MEAT</t>
  </si>
  <si>
    <t>BLACK PRINTING INK</t>
  </si>
  <si>
    <t>OTHER COPPER TUBES AND PIPES</t>
  </si>
  <si>
    <t>ALUMINUM WIRE, ALLOYED, OVER 7 MM THICK</t>
  </si>
  <si>
    <t>PARTS FOR AIR OR VACUUM PUMPS OR HOODS</t>
  </si>
  <si>
    <t xml:space="preserve">Other apparatus, for carrier-current line systems or for digital </t>
  </si>
  <si>
    <t xml:space="preserve"> Other, black and white or other monochrome</t>
  </si>
  <si>
    <t>PARTS FOR SURVEYING, HYDROGRAPHIC, ETC., INSTRUMENTS</t>
  </si>
  <si>
    <t>OTHER WOODEN BEDROOM FURNITURE</t>
  </si>
  <si>
    <t>OTHER FOOD PREPARATIONS</t>
  </si>
  <si>
    <t>ADDITIVES CONTAINING PETROLEUM OILS FOR LUBRICATION</t>
  </si>
  <si>
    <t>ETHYLENE-VINYL ACETATE COPOLYMERS</t>
  </si>
  <si>
    <t>OTHER STAINLESS STEEL FITTINGS</t>
  </si>
  <si>
    <t>OTHER FITTINGS OF IRON OR STEEL</t>
  </si>
  <si>
    <t>TOOLS FOR  EXCAVATION AND PUNCHING OF SOIL AND ROCKS</t>
  </si>
  <si>
    <t>OTHER WATER FILTERING MACHINERY</t>
  </si>
  <si>
    <t>TUGS AND PUSHER CRAFT</t>
  </si>
  <si>
    <t>PARTS OF INSTRUMENTS FOR MEASURING THE FLOW OF LIQUIDS</t>
  </si>
  <si>
    <t>KNITTED MALE TROUSERS, SHORTS, ETC., OF COTTON</t>
  </si>
  <si>
    <t>KNITTED FEMALE TROUSERS, SHORTS, ETC., OF COTTON</t>
  </si>
  <si>
    <t>KNITTED FEMALE TROUSERS, SHORTS, ETC., SYNTHETIC FIBERS</t>
  </si>
  <si>
    <t>KNITTED JERSEYS, PULLOVERS, ETC., OF MAN-MADE FIBERS</t>
  </si>
  <si>
    <t>FEMALE TROUSERS, ETC., SYNTHETIC FIBERS, NOT KNITTED</t>
  </si>
  <si>
    <t>Clothes for use one time of Propylene</t>
  </si>
  <si>
    <t>OTHER FOOTWEAR, LEATHER, WITH A METAL TOE-CAP</t>
  </si>
  <si>
    <t>SPORTS FOOTWEAR; TENNIS SHOES AND THE LIKE</t>
  </si>
  <si>
    <t>OTHER TEXTILE UPPER FOOTWEAR WITH RUBBER/PLASTIC SOLES</t>
  </si>
  <si>
    <t>PEPPER, NEITHER CRUSHED NOR GROUND</t>
  </si>
  <si>
    <t>BLANKETS, OF SYNTHETIC FIBERS</t>
  </si>
  <si>
    <t>OTHER RUBBER/PLASTICS FOOTWEAR COVERING THE ANKLE</t>
  </si>
  <si>
    <t>MALE OTHER FOOTWEAR NOT COVERING THE ANKLE</t>
  </si>
  <si>
    <t>OTHER ZINC-PLATED IRON OR STEEL</t>
  </si>
  <si>
    <t>PARTS FOR MACHINERY THAT HEATS MATERIALS</t>
  </si>
  <si>
    <t xml:space="preserve"> Machines which perform two or more of the functions of printing,</t>
  </si>
  <si>
    <t>OTHER WOODEN FURNITURE</t>
  </si>
  <si>
    <t>UPHOLSTERED SEATS WITH WOODEN FRAMES</t>
  </si>
  <si>
    <t>Other Children's Tricycles Or Dolls Or balloons</t>
  </si>
  <si>
    <t>VIDEO GAMES, USED WITH TV RECEIVER</t>
  </si>
  <si>
    <t>4,4 -ISOPROPYLIDENEDIPHENOL AND SALTS</t>
  </si>
  <si>
    <t>POLYVINYL CHLORIDE, NOT MIXED WITH OTHER</t>
  </si>
  <si>
    <t>OTHER SELF-ADHESIVE PLATES, STRIPS ETC., OF PLASTICS</t>
  </si>
  <si>
    <t>MALE UNDERWEAR, COTTON, NOT KNITTED</t>
  </si>
  <si>
    <t>OTHER FLAT-ROLLED PRODUCTS OF IRONS OF THICKNESS LESS THAN 3MM</t>
  </si>
  <si>
    <t>PRODUCTS OF FLATTENED CAST IRON WITH THICKNESS &lt; 3MM.</t>
  </si>
  <si>
    <t>SELF-TAPPING SCREWS</t>
  </si>
  <si>
    <t>OTHER SCREWS AND BOLTS</t>
  </si>
  <si>
    <t>FUEL AND SIMILAR PUMPS FOR INTERNAL COMBUSTION ENGINES</t>
  </si>
  <si>
    <t xml:space="preserve"> Turntables (record-decks)</t>
  </si>
  <si>
    <t>Video Cameras</t>
  </si>
  <si>
    <t>OTHER BODY PARTS</t>
  </si>
  <si>
    <t>PREPARATIONS FOR FACE MAKE-UP AND PAINT MAKE-UP</t>
  </si>
  <si>
    <t>other of book</t>
  </si>
  <si>
    <t>SCHOOL AND COLLEGIATE BOOKS</t>
  </si>
  <si>
    <t>OTHER PRINTED MATTER</t>
  </si>
  <si>
    <t>FEMALE DRESSES, COTTON, NOT KNITTED</t>
  </si>
  <si>
    <t>JEWELLERY OF SILVER</t>
  </si>
  <si>
    <t>OTHER HOUSEHOLD ARTICLES OF IRON OR STEEL</t>
  </si>
  <si>
    <t>OTHER ALLOYED ALUMINUM PLATES, OVER 0.2 MM THICK</t>
  </si>
  <si>
    <t>Plugs and sockets for co-axial cables and printed circuits</t>
  </si>
  <si>
    <t>OTHR LMPS &amp; TUBES W/ULTRAV. &amp; INFRAR. RAYS, &amp; BOW LMPS.</t>
  </si>
  <si>
    <t>CHROMATOGRAPHS AND ELECTROPHORESIS INSTRUMENTS</t>
  </si>
  <si>
    <t>OTHER POWERED WRIST/POCKET-WATCHES, NON PRECIOUS METAL</t>
  </si>
  <si>
    <t>CHANDELIERS AND OTHER ELECTRIC CEILING OR WALL FITTINGS</t>
  </si>
  <si>
    <t>ELECTRIC TABLE, DESK, BED OR FLOOR LAMPS</t>
  </si>
  <si>
    <t>Other Lead Phthalate</t>
  </si>
  <si>
    <t>ISOCYANATES</t>
  </si>
  <si>
    <t>OTHER POLYETHERS</t>
  </si>
  <si>
    <t>WALLPAPER WITH LAYER OF PLASTICS</t>
  </si>
  <si>
    <t>WOMEN'S CLOAKS, OF MAN-MADE FIBERS, NOT KNITTED</t>
  </si>
  <si>
    <t>OTHER CABLES AND THE LIKE OF STEEL, NOT INSULATED</t>
  </si>
  <si>
    <t>ELECTRIC-LINES FITTINGS</t>
  </si>
  <si>
    <t>UNWROUGHT ZINC, 99.99% OR MORE ZINC</t>
  </si>
  <si>
    <t>OTHER WASHING MACHINES, CENTRIFUGAL DRYER, 10KG OR LESS</t>
  </si>
  <si>
    <t>OTHER AUTOMATIC DIGITAL UNITS</t>
  </si>
  <si>
    <t>Other Television cameras, digital cameras and video camera  rec</t>
  </si>
  <si>
    <t>PARTS FOR TRANSFORMERS, STATIC CONVERTERS AND INDUCTORS</t>
  </si>
  <si>
    <t xml:space="preserve"> Other Cathode-ray tube monitors</t>
  </si>
  <si>
    <t>OTHER AUTOMATIC CIRCUIT BREAKERS (1000V- 72.5 KV)</t>
  </si>
  <si>
    <t>IRON OR STEEL, TIN-PLATED, UNDER .5 MM THICK</t>
  </si>
  <si>
    <t>PARTS OF LIQUID PUMPS</t>
  </si>
  <si>
    <t>OTHER FREON AIR CONDITIONERS WITH REFRIGERATION UNITS</t>
  </si>
  <si>
    <t>PARTS OF FILTERING MACHINERY</t>
  </si>
  <si>
    <t>OTHER SELF-PROPELLED DERRICKS AND THE LIKE ON TIRES</t>
  </si>
  <si>
    <t>OTHER PUBLIC TYPE VEHICLES</t>
  </si>
  <si>
    <t>PRIVATE CARS, 1 YEAR, SPARK IGNITION, 1501 TO 3000 CC</t>
  </si>
  <si>
    <t>PINEAPPLES</t>
  </si>
  <si>
    <t>SARDINES, SARDINELLA AND BRISLING, PRESERVED</t>
  </si>
  <si>
    <t>MACARONI, VERMICELLI AND SIMILAR ITEMS WITH EGGS</t>
  </si>
  <si>
    <t>ORDINARY BISCUITS, WHETHER OR NOT SALTED</t>
  </si>
  <si>
    <t>PERSONAL DEODORANTS AND ANTIPERSPIRANTS</t>
  </si>
  <si>
    <t>Other Fax Or Telex Or Teleprinters</t>
  </si>
  <si>
    <t>Other Static converters</t>
  </si>
  <si>
    <t>IGNITION WIRING SETS AND OTHER WIRING SETS FOR VEHICLES</t>
  </si>
  <si>
    <t>SUBCUTANEOUS DISPOSABLE SYRINGES</t>
  </si>
  <si>
    <t>CHIPS AND PIECES OF ALOESWOOD, AND OTHER AROMATIC WOODS</t>
  </si>
  <si>
    <t>OTHER PALM KERNEL OR BABASSU OIL</t>
  </si>
  <si>
    <t>OTHER FIXED VEGETABLE OILS</t>
  </si>
  <si>
    <t xml:space="preserve"> Other plywood each ply not exceeding 6+B4362mmthickness</t>
  </si>
  <si>
    <t>OTHER LAMINATED SHEETS</t>
  </si>
  <si>
    <t>PARTICLEBOARD OF OTHER LIGNEOUS MATERIALS</t>
  </si>
  <si>
    <t>PRODUCTS OF FLATTENED CAST IRON W/ THICKNESS &lt; 10MM.</t>
  </si>
  <si>
    <t>HANDBAGS WITH OUTER SURFACE OF PLASTIC OR TEXTILES</t>
  </si>
  <si>
    <t>OTHER ALUMINUM DOORS AND WINDOWS</t>
  </si>
  <si>
    <t>OTHER ALUMINUM STRUCTURES AND PARTS</t>
  </si>
  <si>
    <t>OTHER MEDICAL EQUIPMENT</t>
  </si>
  <si>
    <t>HAZELNUTS, SHELLED</t>
  </si>
  <si>
    <t>OTHER GARMENTS AND SUITS FOR MENS OR BOYS OF COTTON</t>
  </si>
  <si>
    <t>B546Thyme; bay leaves</t>
  </si>
  <si>
    <t>OLIVES AND CAPERS PRESERVED BY VINEGAR</t>
  </si>
  <si>
    <t>OTHER SWAN WOOD OR CUT INTO CIRCULAR SLIDES</t>
  </si>
  <si>
    <t>MACHINERY FOR TREATING METAL</t>
  </si>
  <si>
    <t>SET COMPASED OF STUFFED QUILT,BED SHEET AND PILLOW-CASE</t>
  </si>
  <si>
    <t>FRESH CHEESE AND CURD</t>
  </si>
  <si>
    <t>OLIVES, NOT FROZEN</t>
  </si>
  <si>
    <t>FEMALE SHIRTS, COTTON, NOT KNITTED</t>
  </si>
  <si>
    <t>MALE SHIRTS, OF MAN-MADE FIBERS, NOT KNITTED</t>
  </si>
  <si>
    <t>CASTOR SUGAR</t>
  </si>
  <si>
    <t>OTHER OF SUGAR</t>
  </si>
  <si>
    <t>OTHER PHOSPHATES OF CALCIUM</t>
  </si>
  <si>
    <t>SODIUM TRIPHOSPHATE (SODIUM TRIPOLYPHOSPHATE)</t>
  </si>
  <si>
    <t>SHAMPOOS</t>
  </si>
  <si>
    <t>KNITTED FEMALE ENSEMBLES OF SYNTHETIC FIBERS</t>
  </si>
  <si>
    <t>OTHER AC MOTORS, SINGLE-PHASE</t>
  </si>
  <si>
    <t>WHITE PORTLAND CEMENT</t>
  </si>
  <si>
    <t>OTHER HAIR PREPARATIONS</t>
  </si>
  <si>
    <t>OTHER PAPER AND PAPERBOARD</t>
  </si>
  <si>
    <t>OTHER HOT-ROLLED IRON OR STEEL</t>
  </si>
  <si>
    <t>SEATS, NOT UPHOLSTERED, WITH WOODEN FRAMES</t>
  </si>
  <si>
    <t>OTHER GOATS</t>
  </si>
  <si>
    <t>Other of camels</t>
  </si>
  <si>
    <t>CANTALOUPE</t>
  </si>
  <si>
    <t>SESAMUM SEEDS</t>
  </si>
  <si>
    <t>OTHER SEEDS</t>
  </si>
  <si>
    <t>WATERMELON SEEDS (GREEN AND YELLOW)        (3)</t>
  </si>
  <si>
    <t>Henna for dyeing or tanning</t>
  </si>
  <si>
    <t>CONCENTRATED PREPARATIONS FOR THE FORAGE INDUSTRY</t>
  </si>
  <si>
    <t>OTHER ANIMAL FEEDS</t>
  </si>
  <si>
    <t>COCOA POWDER, NOT CONTAINING ADDED SWEETENERS</t>
  </si>
  <si>
    <t>SKIN SOFTENING PREPARATIONS</t>
  </si>
  <si>
    <t>OTHER SAWN WOOD, OVER 6 MM THICK</t>
  </si>
  <si>
    <t>OTHER SAWN BEECH, OVER 6 MM THICK</t>
  </si>
  <si>
    <t>COTTON SEEDS</t>
  </si>
  <si>
    <t>GINGER NEITHER CRUSHED NOR GROUND</t>
  </si>
  <si>
    <t>GINGER CRUSHED OR GROUND</t>
  </si>
  <si>
    <t>OTHER SAOP</t>
  </si>
  <si>
    <t>BARS AND RODS OF REFINED COPPER</t>
  </si>
  <si>
    <t>FLUORESCENT, HOT CATHODE DISCHARGE LAMPS</t>
  </si>
  <si>
    <t xml:space="preserve"> Roses</t>
  </si>
  <si>
    <t>STRAWBERRIES, FRESH</t>
  </si>
  <si>
    <t>UNROASTED COFFEE, DECAFFEINATED</t>
  </si>
  <si>
    <t>ROASTED COFFEE, NOT DECAFFEINATED</t>
  </si>
  <si>
    <t>PEPPER, CRUSHED OR GROUND</t>
  </si>
  <si>
    <t>MIXTURES OF SPICES</t>
  </si>
  <si>
    <t>OTHER SWITCHES</t>
  </si>
  <si>
    <t>DRIED LEMONS</t>
  </si>
  <si>
    <t>AVOCADOS</t>
  </si>
  <si>
    <t>TOMATO SEEDS</t>
  </si>
  <si>
    <t>DISODIUM CARBONATE</t>
  </si>
  <si>
    <t>Coconut, abaca, ramie and other vegetable textile fibres, raw or</t>
  </si>
  <si>
    <t>CLOVES (WHOLE FRUIT, CLOVES AND STEMS) NOT GROUND</t>
  </si>
  <si>
    <t>AUTOMATIC CIRCUIT BREAKERS FOR 1000 V OR LESS</t>
  </si>
  <si>
    <t>ANTHRACITE</t>
  </si>
  <si>
    <t>OTHER APPARATUS FOR PROTECTING CIRCUITS, OVER 1000 V</t>
  </si>
  <si>
    <t>FRESH LEMONS</t>
  </si>
  <si>
    <t>FRESH GRAPES</t>
  </si>
  <si>
    <t>PEARS, FRESH</t>
  </si>
  <si>
    <t>RECTANGULAR UNALLOYED ALUMINUM PLATES, OVER 0.2MM THICK</t>
  </si>
  <si>
    <t>OTHER PARTS FOR LIFTING AND LOADING MACHINERY</t>
  </si>
  <si>
    <t>Aerials or antennae of a kind used with apparatus for radio-telep</t>
  </si>
  <si>
    <t>Other Parts and accessories of products of heading 9027, other th</t>
  </si>
  <si>
    <t>CHERRIES, FRESH</t>
  </si>
  <si>
    <t>OTHER FRUIT, FRESH</t>
  </si>
  <si>
    <t>BABIES' GARMENTS, COTTON, NOT KNITTED</t>
  </si>
  <si>
    <t>FERRO-NICKEL</t>
  </si>
  <si>
    <t>BONELESS MEAT OF FRESH BOVINE ANIMALS</t>
  </si>
  <si>
    <t>OTHER CUTS WITH BONE IN OF SHEEP, FROZEN</t>
  </si>
  <si>
    <t>CARROTS AND TURNIPS, FRESH</t>
  </si>
  <si>
    <t>BROAD BEANS, DRIED</t>
  </si>
  <si>
    <t>LUCERNE (ALFALFA) SEED</t>
  </si>
  <si>
    <t>EMERY</t>
  </si>
  <si>
    <t>OTHER ALUMINIUM OXIDE</t>
  </si>
  <si>
    <t>SUN-TAN PREPARATIONS</t>
  </si>
  <si>
    <t>CASINGS USED IN OIL AND GAS DRILLING, LARGE, IRON/STEEL</t>
  </si>
  <si>
    <t>BONELESS SHEEP MEAT ,FROZEN</t>
  </si>
  <si>
    <t>SOLID MILK NOT EXCEEDING 1% FAT FOR INDUSTRIAL PURPOSES</t>
  </si>
  <si>
    <t>SOLID UNSWEETENED MILK, OVER 1% FAT, FOR INDUSTRIAL</t>
  </si>
  <si>
    <t>OTHER SOLID SWEETENED MILK OVER 1% FAT</t>
  </si>
  <si>
    <t>BUTTER</t>
  </si>
  <si>
    <t>GREASY MATERIALS DERIVED FROM MILK</t>
  </si>
  <si>
    <t>GRATED OR POWDERED CHEESE</t>
  </si>
  <si>
    <t>SOLID OR SEMI-SOLID CHEESE</t>
  </si>
  <si>
    <t>OTHER CHEESE</t>
  </si>
  <si>
    <t>OTHER INITIATORS, ACCELERATORS OR CATALYSTS</t>
  </si>
  <si>
    <t>OTHER GAS TURBINES OF A POWER EXCEEDING 5,000 KW</t>
  </si>
  <si>
    <t>OTHER PARTS of the aircraft air services</t>
  </si>
  <si>
    <t>TELESCOPIC SIGHTS FOR FITTING TO ARMS; PERISCOPES, ETC.</t>
  </si>
  <si>
    <t>PEANUT BUTTER</t>
  </si>
  <si>
    <t>PARTS FOR WELL BORING DRILLS</t>
  </si>
  <si>
    <t>INJECTION-MOLDING MACHINES</t>
  </si>
  <si>
    <t xml:space="preserve">Other inductors for power supplies for automatic data processing </t>
  </si>
  <si>
    <t>DIGITAL UNITS</t>
  </si>
  <si>
    <t>OTHER COMPUTERS</t>
  </si>
  <si>
    <t>PARTS OF THE MACHINES OF HEADING 84.71</t>
  </si>
  <si>
    <t>MALE OTHER FOOTWEAR COVERING THE ANKLE</t>
  </si>
  <si>
    <t>FUSES FOR 1000 V OR LESS</t>
  </si>
  <si>
    <t>OTHER SYRINGES, NEEDLES AND THE LIKE</t>
  </si>
  <si>
    <t>UREA RESINS; THIOUREA RESINS</t>
  </si>
  <si>
    <t>KNITTED FEMALE TROUSERS, SHORTS, ETC., OTHER TEXTILES</t>
  </si>
  <si>
    <t>FUEL WOOD, IN LOGS, IN BILLETS OR IN SIMILAR FORMS</t>
  </si>
  <si>
    <t>KNITTED MALE UNDERWEAR OF COTTON</t>
  </si>
  <si>
    <t>CARDAMOMS NEITHER CRUSHED NOR GROUND</t>
  </si>
  <si>
    <t>CARDAMOMS CRUSHED OR GROUND</t>
  </si>
  <si>
    <t>PORCELAIN OR CHINA SANITARY FIXTURES</t>
  </si>
  <si>
    <t>CHILI SAUCE</t>
  </si>
  <si>
    <t>OTHER MISCELLANEOUS PLASTIC ITEMS</t>
  </si>
  <si>
    <t xml:space="preserve"> Connectors for optical fibres, optical fibre bundles or cables</t>
  </si>
  <si>
    <t>Other Connection and contact elements for wires and cables  Or Wa</t>
  </si>
  <si>
    <t>PARTS FOR WORK TRUCKS</t>
  </si>
  <si>
    <t>SCALPELS, DISSECTORS, PROBES AND THE LIKE</t>
  </si>
  <si>
    <t>INTRAVENOUS CATHETER</t>
  </si>
  <si>
    <t>OTHER ORTHOPAEDIC APPLIANCES</t>
  </si>
  <si>
    <t>OTHER INSTRUMENTS AND APPARATUS USING OPTICAL RADIATION</t>
  </si>
  <si>
    <t>OTHER VEGETABLES; MIXTURES OF VEGETABLES, PRESERVED</t>
  </si>
  <si>
    <t>SWEETMEATS, DROPS AND BONBONS</t>
  </si>
  <si>
    <t>INSTANT COFFEE (NESCAFE, ETC)</t>
  </si>
  <si>
    <t>OTHER COAL</t>
  </si>
  <si>
    <t>OTHER COLORING PREPARATIONS</t>
  </si>
  <si>
    <t>MULTI-PHASE AC MOTORS OVER 75 KW</t>
  </si>
  <si>
    <t>OTHER ARTIFICIAL COMPOSITIONS FOR THE BODY</t>
  </si>
  <si>
    <t>balloons</t>
  </si>
  <si>
    <t>SHRIMPS AND PRAWNS, FROZEN</t>
  </si>
  <si>
    <t>CHEWING GUM, WHETHER OR NOT SUGAR-COATED</t>
  </si>
  <si>
    <t>OTHER SINGLE FRUIT JUICE</t>
  </si>
  <si>
    <t>EXTRACT AND ESSENCE THE BASIC OF TEA,COFFEE,MATE</t>
  </si>
  <si>
    <t>OTHER CEREALS</t>
  </si>
  <si>
    <t>GREEN PEPPERS PRESERVED BY VINEGAR</t>
  </si>
  <si>
    <t>PEACHES, INCLUDING NECTARINES, FRESH</t>
  </si>
  <si>
    <t>PLUMS AND SLOES, FRESH</t>
  </si>
  <si>
    <t>RASPBERRIES, BLACKBERRIES, FRESH</t>
  </si>
  <si>
    <t>STRAWBERRIES, FROZEN</t>
  </si>
  <si>
    <t>TOMATO PASTE</t>
  </si>
  <si>
    <t>OTHER REFINED COPPER SHEETS, ETC., OVER 0.15 MM THICK</t>
  </si>
  <si>
    <t>FROZEN ORANGE JUICE</t>
  </si>
  <si>
    <t>OIL-CAKE AND OTHER SOLID RESIDUES, FROM SOYA-BEAN OIL</t>
  </si>
  <si>
    <t>OTHER CHEMICAL PREPARATIONS</t>
  </si>
  <si>
    <t>OTHER CIRCULAR TUBES AND PIPES, OTHER ALLOY STEEL</t>
  </si>
  <si>
    <t>FRONT-END SHOVEL LOADERS</t>
  </si>
  <si>
    <t>OTHER RAILWAY WHEELS AND SIMILAR PARTS</t>
  </si>
  <si>
    <t>OTHER AIR OR VACUUM PUMPS AND HOODS</t>
  </si>
  <si>
    <t>OTHER MEDICAMENTS CONTAINING VITAMINS, RETAIL</t>
  </si>
  <si>
    <t>OTHER PLASTIC COVERS AND SHEETS</t>
  </si>
  <si>
    <t>OTHER PLASTIC SHEETS, FILM, ETC., NON-CELLULAR</t>
  </si>
  <si>
    <t>SHELLED GROUND NUTS</t>
  </si>
  <si>
    <t>FINISHING AGENTS USED IN THE PAPER INDUSTRY</t>
  </si>
  <si>
    <t>THREADED ELBOWS, BENDS AND SLEEVES OF OTHER ALLOYS</t>
  </si>
  <si>
    <t>ROCK TOOLS WITH WORKING PART OF OTHER MATERIAL</t>
  </si>
  <si>
    <t>APPARATUS FOR ELECTRICAL CONTROL 1000 V OR LESS</t>
  </si>
  <si>
    <t>PRIVATE CARS, 1-YEAR, SPARK-IGNITION, NOT OVER 1000 CC</t>
  </si>
  <si>
    <t xml:space="preserve"> Brakes and servo-brakes; parts thereof</t>
  </si>
  <si>
    <t>SUSPENSION SHOCK-ABSORBERS</t>
  </si>
  <si>
    <t>PREPARATIONS WITH A BASIS OF MILK FOR BAKING</t>
  </si>
  <si>
    <t>PREPARATIONS, OFTEN REFERRED TO AS FOOD ADDITIVES</t>
  </si>
  <si>
    <t>ANTISERA AND OTHER BLOOD FRACTIONS</t>
  </si>
  <si>
    <t>MEDICINE CONTAINING OTHER ANTIBIOTICS, RETAIL</t>
  </si>
  <si>
    <t>COMPRESSION-TYPE REFRIGERATING UNITS</t>
  </si>
  <si>
    <t>SAFETY OR RELIEF VALVES</t>
  </si>
  <si>
    <t>TOOTH BRUSHES</t>
  </si>
  <si>
    <t>NEWSPRINT, IN ROLLS OR SHEETS</t>
  </si>
  <si>
    <t>PAPER AND PAPERBOARD FOR WRITING AND PRINTING , ROLLS</t>
  </si>
  <si>
    <t>OTHER PAPER OR PAPERBOARD THAT ARE BLEACHED</t>
  </si>
  <si>
    <t>OTHER WINCHES POWERED BY ELECTRIC MOTOR</t>
  </si>
  <si>
    <t>CRUSHING OR GRINDING MACHINES FOR SOLID MINERALS</t>
  </si>
  <si>
    <t>APPARATUS FOR COMMUNICATION IN A WIRED/LESS NETWORK</t>
  </si>
  <si>
    <t>OPTICAL MEDIA</t>
  </si>
  <si>
    <t>FIXED CAPACITORS FOR 50/60 HZ CIRCUITS WITH 0.5 KVAR</t>
  </si>
  <si>
    <t>OTHER RELAYS FOR 61 TO 1000 V</t>
  </si>
  <si>
    <t>DUMPERS DESIGNED FOR OFF-HIGHWAY USE</t>
  </si>
  <si>
    <t>OTHER PAPER AND PAPERBOARD THAT HAVE SEVERAL LAYERS</t>
  </si>
  <si>
    <t>CROSSING PIECES FOR RAILWAYS, IRON OR STEEL</t>
  </si>
  <si>
    <t>MOTOR VEHICLE COMPRESSION-IGNITION PISTON ENGINES</t>
  </si>
  <si>
    <t>NICKEL-CADMIUM ELECTRIC ACCUMULATORS</t>
  </si>
  <si>
    <t>ROAD TRACTORS FOR SEMI-TRAILERS</t>
  </si>
  <si>
    <t>GEAR BOXES</t>
  </si>
  <si>
    <t>Drive-axles with differential, whether or not provided with other</t>
  </si>
  <si>
    <t>OTHER MANGANESE OXIDES</t>
  </si>
  <si>
    <t>RESIDUAL LYES FROM THE MANUFACTURE OF WOOD PULP</t>
  </si>
  <si>
    <t>CARBOYS, BOTTLES, FLASKS AND SIMILAR ARTICLES, PLASTIC</t>
  </si>
  <si>
    <t>OTHER MACHINERY FOR HEATING MATERIALS</t>
  </si>
  <si>
    <t>OTHER MACHINERY FOR PUBLIC ROADS OR WORKS</t>
  </si>
  <si>
    <t xml:space="preserve"> Other Projectors</t>
  </si>
  <si>
    <t>OPTICAL FIBRE CABLES</t>
  </si>
  <si>
    <t>OTHER LOW FAT SOLID MILK</t>
  </si>
  <si>
    <t>PROTEIN CONCENTRATES AND TEXTURED PROTEIN</t>
  </si>
  <si>
    <t>POWDERS FOR MAKING TABLE CREAM</t>
  </si>
  <si>
    <t>OTHER ENZYMES</t>
  </si>
  <si>
    <t>BURGLAR OR FIRE ALARMS AND SIMILAR APPARATUS</t>
  </si>
  <si>
    <t>OTHER MACHINERY FOR MILLING AND THE LIKE</t>
  </si>
  <si>
    <t>PRECIOUS METAL WRISTWATCHES, BATTERY, MECHANIC DISPLAY ONLY</t>
  </si>
  <si>
    <t>OTHER PRECIOUS METAL WRISTWATCHES, BATTERY, OTHER DISPLAY</t>
  </si>
  <si>
    <t>OTHER PRECIOUS METAL WRISTWATCHES, AUTOMATIC WINDING</t>
  </si>
  <si>
    <t>WRISTWATCHES, BATTERY, MECHANIC DISPLAY ONLY</t>
  </si>
  <si>
    <t>OTHER NON PRECIOUS METAL WRISTWATCHS, AUTOMATIC WINDING</t>
  </si>
  <si>
    <t>DOORS AND THEIR FRAMES</t>
  </si>
  <si>
    <t>MARBLE, TRAVERTINE AND ALABASTER BUILDING STONE</t>
  </si>
  <si>
    <t>OTHER IRON OR STEEL TANKS OVER 300 LITERS</t>
  </si>
  <si>
    <t>PARTS OF STEAM AND OTHER BOILERS</t>
  </si>
  <si>
    <t>MIXING, KNEADING, CRUSHING, ETC. MACHINES</t>
  </si>
  <si>
    <t>VALVES FOR DRAINING THE WATER FROM BATHROOMS AND SINKS</t>
  </si>
  <si>
    <t>PUBLIC TYPE VEHICLES WITH COMPRESSION-IGNITION ENGINES</t>
  </si>
  <si>
    <t>OTHER APPLE JUICE</t>
  </si>
  <si>
    <t>OTHER FLAVORED NON-ALCOHOLIC DRINKS</t>
  </si>
  <si>
    <t>SCAFFOLDINGS, PROPS, PLATFORMS AND FITTINGS</t>
  </si>
  <si>
    <t>AC GENERATORS WITH OUTPUT OVER 750 KVA</t>
  </si>
  <si>
    <t>FIRE FIGHTING VEHICLES</t>
  </si>
  <si>
    <t>OTHER SPECIAL PURPOSE MOTOR VEHICLES</t>
  </si>
  <si>
    <t>APPARATUS FOR ELECTRICAL CONTROL OVER 1000 V</t>
  </si>
  <si>
    <t>OTHER BULK COCOA PRODUCTS</t>
  </si>
  <si>
    <t>BABY FOOD WITH MILK BASE, UNDER 5% COCOA</t>
  </si>
  <si>
    <t>POTATOES, FROZEN</t>
  </si>
  <si>
    <t>HEXANES</t>
  </si>
  <si>
    <t>VACCINES FOR HUMAN MEDICINE</t>
  </si>
  <si>
    <t>NON-PLASTICIZED POLYVINYL CHLORIDE</t>
  </si>
  <si>
    <t>POLYCARBONATES</t>
  </si>
  <si>
    <t>OTHER COLORFUL MATERIALS</t>
  </si>
  <si>
    <t>FLOOR AND OTHER COVERINGS OF POLYMERS OF VINYL CHLORIDE</t>
  </si>
  <si>
    <t>FLOOR AND OTHER COVERINGS OF OTHER PLASTICS</t>
  </si>
  <si>
    <t>Other self-adhesive paper in rolls or tapes of a width over 36cm</t>
  </si>
  <si>
    <t>OTHER PAPER OR  PAPERBOAD THAT ARE GLUED OR STICKING</t>
  </si>
  <si>
    <t>W/OUT FABRICS OF INDUST./SYNTH. CAP. WT. 25 &amp; . 70GR/M2</t>
  </si>
  <si>
    <t>H SECTIONS, PARTIALLY-WORKED, 80 MM_220MM</t>
  </si>
  <si>
    <t>H SECTIONS, PARTIALLY-WORKED  UP MORE THAN 220MM</t>
  </si>
  <si>
    <t>OTHER ARTICLES OF IRON OR STEEL</t>
  </si>
  <si>
    <t>PARTS FOR FURNACE BURNERS, MECHANICAL STOKERS, ETC.</t>
  </si>
  <si>
    <t>FURNACES AND OVENS FOR HEAT-TREATMENT OF ORES AND METAL</t>
  </si>
  <si>
    <t>VACUUM MOLDING MACHINES AND OTHER THERMOFORMING MACHINE</t>
  </si>
  <si>
    <t>PARTS FOR MACHINERY WORKING RUBBER OR PLASTIC</t>
  </si>
  <si>
    <t>INJECTION OR COMPRESSION TYPE MOLDS FOR RUBBER/PLASTIC</t>
  </si>
  <si>
    <t>ROLLED OR FLAKED GRAINS OF OATS</t>
  </si>
  <si>
    <t>OTHER WASHING PREPARATIONS</t>
  </si>
  <si>
    <t>EMBROIDERED SHAMAGH</t>
  </si>
  <si>
    <t>PARTS FOR AIRCRAFT ENGINES</t>
  </si>
  <si>
    <t>GENERATING SETS OF COMPRESSION ENGINES, OVER 375 KVA</t>
  </si>
  <si>
    <t>Other part of machinery or electrical</t>
  </si>
  <si>
    <t>CONFECTIONERY PRODUCTS WITH COCOA, NON-BULK</t>
  </si>
  <si>
    <t>BASE OILS</t>
  </si>
  <si>
    <t>GAS COOKSTOVES</t>
  </si>
  <si>
    <t>OTHER CENTRIFUGAL PUMPS</t>
  </si>
  <si>
    <t>MACHINERY FOR FILLING, CLOSING, ETC., CONTAINERS</t>
  </si>
  <si>
    <t>OTHER PACKING OR WRAPPING MACHINERY</t>
  </si>
  <si>
    <t>PARTS OF LIFTS, SKIP HOISTS OR ESCALATORS</t>
  </si>
  <si>
    <t>OTHER OVENS; COOKERS, COOKING PLATES AND THE LIKE</t>
  </si>
  <si>
    <t>MARGARINE OF VEGETABLE ORIGIN</t>
  </si>
  <si>
    <t>OTHER MARGARINE</t>
  </si>
  <si>
    <t>ELECTRICITY METERS</t>
  </si>
  <si>
    <t>OTHER ELECTRIC LAMPS AND LIGHTING FIXTURES</t>
  </si>
  <si>
    <t>LABNAH</t>
  </si>
  <si>
    <t>MOQUETTE CARPETS AND RUGS, PILE, NOT MADE UP</t>
  </si>
  <si>
    <t>MOQUETTE CARPETS AND RUGS, PILE, MADE UP</t>
  </si>
  <si>
    <t>OTHER TRANSFORMERS, OVER 1 BUT NOT MORE THAN 16 KVA</t>
  </si>
  <si>
    <t>WOODEN BEDROOM SETS, COMPLETE</t>
  </si>
  <si>
    <t>OTHER BABY FOOD</t>
  </si>
  <si>
    <t>SORTING, SEPARATING, WASHING MACHINES FOR SOLID MINERAL</t>
  </si>
  <si>
    <t>SIGNALLING OR SAFETY EQUIPMENT FOR RAILWAYS OR TRAMWAYS</t>
  </si>
  <si>
    <t>INSTRUMENTS FOR AERONAUTICAL OR SPACE NAVIGATION</t>
  </si>
  <si>
    <t>ALPHA, BETA OR GAMMA APPARATUS FOR OTHER USE</t>
  </si>
  <si>
    <t>MAIZE (CORN) STARCH</t>
  </si>
  <si>
    <t>READY-MIXED DOUGHS OF CEREAL FLOUR</t>
  </si>
  <si>
    <t>Other food preparations of flour, groats, meal or malt extract</t>
  </si>
  <si>
    <t>BAKING POWDER</t>
  </si>
  <si>
    <t>OTHER SAUCES</t>
  </si>
  <si>
    <t>POWDERS FOR MAKING TABLE JELLY</t>
  </si>
  <si>
    <t>STEERING WHEELS, STEERING COLUMNS AND BOXES</t>
  </si>
  <si>
    <t>POTASSIUM CARBONATES</t>
  </si>
  <si>
    <t>OTHER MEDICINE, NOT RETAIL</t>
  </si>
  <si>
    <t>FILTERING OR PURIFYING MACHINERY FOR LIQUIDS</t>
  </si>
  <si>
    <t>OTHER MACHINERY NOT ELSEWHERE FOR FOOD OR DRINK</t>
  </si>
  <si>
    <t xml:space="preserve"> Multimeters with a recording device</t>
  </si>
  <si>
    <t>OTHER NON-BULK COCOA PRODUCTS</t>
  </si>
  <si>
    <t>CORN FLAKES AND THE LIKE, ROASTED</t>
  </si>
  <si>
    <t>SAFETY SHAVERS OF PLASTICS WITH THEIR BLADES</t>
  </si>
  <si>
    <t>HOUSEHOLD TYPE DISH WASHERS</t>
  </si>
  <si>
    <t>OTHER INTRODUCTION IN THE SHAPE OF SYSTEMS</t>
  </si>
  <si>
    <t>PARTS FOR ELECTRIC MOTORS, GENERATORS OR GENERATING SET</t>
  </si>
  <si>
    <t>DIAPERS FOR CHILDREN</t>
  </si>
  <si>
    <t>OTHER TUBES, NOT REINFORCED, WITH FITTINGS</t>
  </si>
  <si>
    <t>UNBLEACHED KRAFTLINER</t>
  </si>
  <si>
    <t>COATED ELECTRODES OF BASE METAL, FOR ARC-WELDING</t>
  </si>
  <si>
    <t>OTHER LIQUID PUMPS</t>
  </si>
  <si>
    <t>automatic tellermachines (ATM)</t>
  </si>
  <si>
    <t>COFFEE OR TEA MAKERS</t>
  </si>
  <si>
    <t>Other conductors with connectors not exceeding 10 mm in c.s.</t>
  </si>
  <si>
    <t>INSTRUMENTS FOR MEASURING THE FLOW OF LIQUIDS</t>
  </si>
  <si>
    <t>Grape leaves</t>
  </si>
  <si>
    <t>KAOLIN</t>
  </si>
  <si>
    <t>OTHER  PETROLEUM OILS</t>
  </si>
  <si>
    <t>SODIUM HYDROGENCARBONATE</t>
  </si>
  <si>
    <t>OTHER RAILWAY PRODUCTS, IRON OR STEEL</t>
  </si>
  <si>
    <t>BALLASTS FOR DISCHARGE LAMPS OR TUBES</t>
  </si>
  <si>
    <t xml:space="preserve"> Other Pipe Of stainless steel</t>
  </si>
  <si>
    <t>FLANGES OF STAINLESS STEEL</t>
  </si>
  <si>
    <t>FLANGES OF OTHER ALLOYS</t>
  </si>
  <si>
    <t>OTHER APPARATUS FOR PROTECTING CIRCUITS, 1000 V OR LESS</t>
  </si>
  <si>
    <t>OTHER MATTRESSES OF OTHER MATERIALS</t>
  </si>
  <si>
    <t>UNBLEACHED SACK KRAFT PAPER</t>
  </si>
  <si>
    <t>OVERHEAD TRAVELLING CRANES ON FIXED SUPPORT</t>
  </si>
  <si>
    <t>OTHER SELF-PROPELLED DERRICKS AND THE LIKE</t>
  </si>
  <si>
    <t>PARTS FOR PULLEYS, TACKLES, WINCHES AND THE LIKE</t>
  </si>
  <si>
    <t>DC MOTORS, GENERATORS OF AN OUTPUT NOT OVER 750 W</t>
  </si>
  <si>
    <t xml:space="preserve"> Base stations</t>
  </si>
  <si>
    <t>Other Aerials or antennae of a kind used with apparatus for radio</t>
  </si>
  <si>
    <t>FOR USING IN AN AGRICULTURE SOIL OR IMPROVING THE SOIL</t>
  </si>
  <si>
    <t>MIXTURES OF POTASSIC FERTILIZERS</t>
  </si>
  <si>
    <t>OTHER CONTINUOUS-ACTION ELEVATORS AND CONVEYORS</t>
  </si>
  <si>
    <t>Other wires with Electrical Conductors</t>
  </si>
  <si>
    <t>OTHER BREATHING APPLIANCES AND GAS MASKS</t>
  </si>
  <si>
    <t>OZONE, OXYGEN, AEROSOL THERAPY; OTHER RESPIRATION ITEMS</t>
  </si>
  <si>
    <t>PARTS FOR FURNITURE</t>
  </si>
  <si>
    <t>MATTRESS SUPPORTS</t>
  </si>
  <si>
    <t>CRUDE SOYA-BEAN OIL</t>
  </si>
  <si>
    <t>CRUDE SUNFLOWER SEED OR SAFFLOWER OIL</t>
  </si>
  <si>
    <t>OTHER SUNFLOWER SEED OR SAFFLOWER OIL</t>
  </si>
  <si>
    <t>FERRO-SILICO-MANGANESE</t>
  </si>
  <si>
    <t xml:space="preserve"> Pipe of stainless steel</t>
  </si>
  <si>
    <t>COLD-DRAWN CIRCULAR TUBES AND PIPES, STAINLESS STEEL</t>
  </si>
  <si>
    <t>OTHER TUBES AND PIPES OF IRON OR STEEL</t>
  </si>
  <si>
    <t>STOPPERS, LIDS, CAPS AND OTHER CLOSURES, PLASTIC</t>
  </si>
  <si>
    <t>OTHER PLASTIC PACKING GOODS</t>
  </si>
  <si>
    <t>TOOTH PASTE</t>
  </si>
  <si>
    <t>REFRACTORY CEMENTS, MORTARS, CONCRETES, AND THE LIKE</t>
  </si>
  <si>
    <t>PAPERBOARD AND PAPER     WEIGHTS ARE40 NOT OR MORE150</t>
  </si>
  <si>
    <t>W/OUT FABRICS OF IND./SYNTH. CAP. WT. &gt; 70 &amp; . 150GR/M2</t>
  </si>
  <si>
    <t>MILLSTONES OF OTHER AGGLOMERATED ABRASIVES</t>
  </si>
  <si>
    <t>ABRASIVE GRAIN ON A BASE OF OTHER MATERIALS</t>
  </si>
  <si>
    <t xml:space="preserve"> Other Glassware of a kind used for table (other than drinking gl</t>
  </si>
  <si>
    <t>ROTARY TYPE PNEUMATIC HAND TOOLS</t>
  </si>
  <si>
    <t>OTHER PARTS FOR HAND TOOLS WITH NON-ELCTRIC MOTORS</t>
  </si>
  <si>
    <t>PARTS FOR GAS, LIQUID OR ELECTRICITY METERS</t>
  </si>
  <si>
    <t>OTHER TRANSFORMERS, 1 KVA OR LESS</t>
  </si>
  <si>
    <t>DOUBLE OR COMPLEX SILICATES</t>
  </si>
  <si>
    <t>OTHER HANDBAGS</t>
  </si>
  <si>
    <t>OTHER PLASTERBOARD ARTICLES</t>
  </si>
  <si>
    <t>FOOD GRINDERS AND MIXERS; JUICE EXTRACTORS</t>
  </si>
  <si>
    <t>SHAVERS WITH ELECTRIC MOTOR</t>
  </si>
  <si>
    <t>BUTADIENE RUBBER (BR)</t>
  </si>
  <si>
    <t>OTHER PAPERBOARD AND PAPER, ROLLS</t>
  </si>
  <si>
    <t>OIL OR PETROL-FILTERS FOR INTERNAL COMBUSTION ENGINES</t>
  </si>
  <si>
    <t>DIGITAL EQUIPMENT</t>
  </si>
  <si>
    <t>OTHER TRANSFORMERS, OVER 16 BUT NOT MORE THAN 500 KVA</t>
  </si>
  <si>
    <t>OTHER SACK KRAFT PAPER</t>
  </si>
  <si>
    <t>OTHER MACHINERY FOR MOULDING RUBBER OR PLASTIC</t>
  </si>
  <si>
    <t>MULTI-PHASE AC MOTORS OVER 750 W TO 75 KW</t>
  </si>
  <si>
    <t>PRAYER RUGS OF MANMADE TEXTILES, PILE, MADE UP</t>
  </si>
  <si>
    <t>OTHER POWDERS</t>
  </si>
  <si>
    <t>POLYPRO PYLENE</t>
  </si>
  <si>
    <t>OTHER PARTS FOR METAL-ROLLING MILLS</t>
  </si>
  <si>
    <t>RASPBERRIES, BLACKBERRIES, FROZEN</t>
  </si>
  <si>
    <t>OTHER ARTICLES OF VULCANIZED RUBBER</t>
  </si>
  <si>
    <t>PAPER AND PAPERBOARD THAT ARE BLEACHED AND WEIGHED MORE150</t>
  </si>
  <si>
    <t>OTHER SACKS AND BAGS</t>
  </si>
  <si>
    <t>REFRIGERATING OR FREEZING DISPLAY COUNTERS AND THE LIKE</t>
  </si>
  <si>
    <t>FOWLS OF GALLUS DOMESTICUS, NOT MORE THAN 185 GRAMS</t>
  </si>
  <si>
    <t>Other Fowls of the species Gallus domesticus</t>
  </si>
  <si>
    <t>02022000</t>
  </si>
  <si>
    <t>OTHER CUTS WITH BONE IN OF FROZEN BOVINE ANIMALS</t>
  </si>
  <si>
    <t>MINCED MEAT OF BOVINE ANIMALS</t>
  </si>
  <si>
    <t>OTHER MILK AND CREAM FAT MORE THAN 6%.</t>
  </si>
  <si>
    <t>04029120</t>
  </si>
  <si>
    <t>OTHER CREAM, UNSWEETENED</t>
  </si>
  <si>
    <t>LABAN</t>
  </si>
  <si>
    <t>WHEY</t>
  </si>
  <si>
    <t>04049000</t>
  </si>
  <si>
    <t>OTHER WHEY</t>
  </si>
  <si>
    <t>04069010</t>
  </si>
  <si>
    <t>FRESH FERMENTED CREAM CHEESE</t>
  </si>
  <si>
    <t>04071100</t>
  </si>
  <si>
    <t>Fresh eggs for hatching of fowls of the species Gallus domesticus</t>
  </si>
  <si>
    <t>OTHER FRESH BIRDS EGGS FOR HATCHING</t>
  </si>
  <si>
    <t>DRIED EGGS, NON-YOLKS</t>
  </si>
  <si>
    <t>GARLIC, FRESH</t>
  </si>
  <si>
    <t>CAULIFLOWERS AND HEADED BROCCOLI, FRESH</t>
  </si>
  <si>
    <t>PEAS, FROZEN</t>
  </si>
  <si>
    <t>BEANS, FROZEN</t>
  </si>
  <si>
    <t>OTHER FROZEN LEGUMINOUS VEGETABLES</t>
  </si>
  <si>
    <t>SWEET CORN, FROZEN</t>
  </si>
  <si>
    <t>OTHER VEGETABLES, FROZEN</t>
  </si>
  <si>
    <t>MIXTURES OF VEGETABLES, FROZEN</t>
  </si>
  <si>
    <t>07112000</t>
  </si>
  <si>
    <t>OLIVES, PRESERVED</t>
  </si>
  <si>
    <t>PEAS, DRIED</t>
  </si>
  <si>
    <t>BEANS FOR FOOD, DRIED</t>
  </si>
  <si>
    <t>SWEET POTATOES</t>
  </si>
  <si>
    <t>WET COCONUT</t>
  </si>
  <si>
    <t>08013100</t>
  </si>
  <si>
    <t>CASHEW NUTS WITH SHELL</t>
  </si>
  <si>
    <t>08021200</t>
  </si>
  <si>
    <t>ALMONDS SHELLED</t>
  </si>
  <si>
    <t>WALNUTS, SHELLED</t>
  </si>
  <si>
    <t>GUAVAS</t>
  </si>
  <si>
    <t>GRAPEFRUIT</t>
  </si>
  <si>
    <t>APRICOTS, FRESH</t>
  </si>
  <si>
    <t>OTHER FRUIT, FROZEN</t>
  </si>
  <si>
    <t>TAMARIND, DRIED</t>
  </si>
  <si>
    <t>GREEN TEA IN IMMEDIATE PACKINGS, 3 KGS OR LESS</t>
  </si>
  <si>
    <t>OTHER GREEN TEA</t>
  </si>
  <si>
    <t>FRUITS OF THE GENUS CAPSICUM OR PIMENTA, GROUND</t>
  </si>
  <si>
    <t xml:space="preserve"> Cinnamon (Cinnamomum zeylanicum Blume)</t>
  </si>
  <si>
    <t>SEEDS OF ANISE OR BADIAN NEITHER CRUSHED NOR GROUND</t>
  </si>
  <si>
    <t>TURMERIC (CURCUMA) CRUSHED OR GROUND</t>
  </si>
  <si>
    <t>09109930</t>
  </si>
  <si>
    <t>Curry</t>
  </si>
  <si>
    <t>RICE IN THE HUSK (PADDY OR ROUGH)</t>
  </si>
  <si>
    <t>10062000</t>
  </si>
  <si>
    <t>HUSKED (BROWN) RICE</t>
  </si>
  <si>
    <t>MEAL OF WHEAT</t>
  </si>
  <si>
    <t>OTHER WORKED GRAINS OF OATS</t>
  </si>
  <si>
    <t>OTHER WORKED GRAINS OF WHEAT</t>
  </si>
  <si>
    <t>FLOUR, MEAL AND POWDER OF COCONUTS</t>
  </si>
  <si>
    <t>POTATO STARCH</t>
  </si>
  <si>
    <t>WHEAT GLUTEN, WHETHER OR NOT DRIED</t>
  </si>
  <si>
    <t>GROUND NUTS IN SHELL</t>
  </si>
  <si>
    <t>SUNFLOWER SEEDS, WHETHER OR NOT BROKEN</t>
  </si>
  <si>
    <t>OTHER VEGETABLE SEEDS</t>
  </si>
  <si>
    <t>STRAW, NEW LOCAL SUB-ITEM</t>
  </si>
  <si>
    <t>TAHINAH (SESAME JUICE)</t>
  </si>
  <si>
    <t>PECTIC SUBSTANCES, PECTINATES AND PECTATES</t>
  </si>
  <si>
    <t>OTHER MUCILAGES AND THICKENERS</t>
  </si>
  <si>
    <t>OTHER COCONUT OIL</t>
  </si>
  <si>
    <t>CRUDE CORN OIL</t>
  </si>
  <si>
    <t>15161000</t>
  </si>
  <si>
    <t>ANIMAL FATS AND OILS, HYDROGENATED, ETC.</t>
  </si>
  <si>
    <t>OTHER MIXTURES OF ANIMAL OR VEGETABLE FATS OR OILS</t>
  </si>
  <si>
    <t>16023100</t>
  </si>
  <si>
    <t>GLUCOSE AND GLUCOSE SYRUP, NOT 20% FRUCTOSE</t>
  </si>
  <si>
    <t>MALTOSE, WHETHER OR NOR CHEMICALLY PURE</t>
  </si>
  <si>
    <t>CARAMEL</t>
  </si>
  <si>
    <t>OTHER SUGARS</t>
  </si>
  <si>
    <t>TOFFEE (CARAMELS), TURKISH DELIGHTS, NOUGAT</t>
  </si>
  <si>
    <t>ALMOND CANDY, PISTACHIO CANDY AND THE LIKE</t>
  </si>
  <si>
    <t>FRUIT JELLIES, FRUIT PASTES, LICORICE</t>
  </si>
  <si>
    <t>OTHER SUGAR CONFECTIONERY</t>
  </si>
  <si>
    <t>COCOA BUTTER, FAT AND OIL</t>
  </si>
  <si>
    <t>POWDER FOR MAKING ICE-CREAM, CONTAINING COCOA, BULK</t>
  </si>
  <si>
    <t>PRODUCTS.SUGER (THE SWEETNESS OF CANDY ) CONTINING COCOA</t>
  </si>
  <si>
    <t>CEREAL AND FLOUR MIXES WITH FRUIT FLOUR, COCOA POWDER</t>
  </si>
  <si>
    <t>OTHER CEREAL AND FLOUR MIXES</t>
  </si>
  <si>
    <t>OTHER PASTA</t>
  </si>
  <si>
    <t>RUSKS</t>
  </si>
  <si>
    <t>OTHER TOASTED PRODUCTS</t>
  </si>
  <si>
    <t>ORDINARY BREAD OF ANY KIND</t>
  </si>
  <si>
    <t>PASTRY (EXCEPT WAFFLES AND WAFERS) INCLUDING PIZZAS</t>
  </si>
  <si>
    <t>EASTERN SWEETMEATS (KUNAFAH, BAKLAWAH AND THE LIKE)</t>
  </si>
  <si>
    <t>CUCUMBERS AND GHERKINS</t>
  </si>
  <si>
    <t>TOMATOES, WHOLE OR IN PIECES, NOT VINEGAR-PRESERVED</t>
  </si>
  <si>
    <t>OTHER TOMATOES, NOT VINEGAR-PRESERVED</t>
  </si>
  <si>
    <t>MUSHROOMS NOT VINEGAR-PRESERVED</t>
  </si>
  <si>
    <t>OKRA, FROZEN</t>
  </si>
  <si>
    <t>BEANS SHELLED, NOT FROZEN</t>
  </si>
  <si>
    <t>SWEET CORN, NOT FROZEN</t>
  </si>
  <si>
    <t>Cooked beans</t>
  </si>
  <si>
    <t>Cooked chick peas with sesame oil</t>
  </si>
  <si>
    <t>STRAWBERRY JAMS AND JELLIES</t>
  </si>
  <si>
    <t>OTHER JAMS AND JELLIES</t>
  </si>
  <si>
    <t>OTHER FRUIT AND NUT PASTES</t>
  </si>
  <si>
    <t>ROASTED GROUND NUTS, WHETHER OR NOT SALTED</t>
  </si>
  <si>
    <t>PISTACHIOS</t>
  </si>
  <si>
    <t>OTHER ORANGE JUICE</t>
  </si>
  <si>
    <t>OTHER GRAPE JUICE</t>
  </si>
  <si>
    <t>OTHER PREPARATIONS WITH A BASIS OF COFFEE</t>
  </si>
  <si>
    <t>TEA PREPARATIONS</t>
  </si>
  <si>
    <t>ACTIVE YEASTS</t>
  </si>
  <si>
    <t>INACTIVE YEASTS FOR HUMAN CONSUMPTION</t>
  </si>
  <si>
    <t>OTHER MICRO-ORGANISMS</t>
  </si>
  <si>
    <t>OTHER PREPARED BAKING POWDERS</t>
  </si>
  <si>
    <t>SOYA SAUCE</t>
  </si>
  <si>
    <t>TOMATO KETCHUP AND OTHER TOMATO SAUCES</t>
  </si>
  <si>
    <t>SOUPS AND BROTHS AND PREPARATIONS THEREOF</t>
  </si>
  <si>
    <t>HOMOGENIZED COMPOSITE FOOD PREPARATIONS</t>
  </si>
  <si>
    <t>POWDERS FOR MAKING ICE CREAM</t>
  </si>
  <si>
    <t>DOUGHS WITH A BASIS OF SUGAR FOR FILLINGS</t>
  </si>
  <si>
    <t>AERATED LEMONADE DRINK</t>
  </si>
  <si>
    <t>22029010</t>
  </si>
  <si>
    <t>NON-ALCOHOLIC BEVERAGES, BASED UPON MILK</t>
  </si>
  <si>
    <t>BEVERAGES NON GASEUS , SUGURED FRUIT FLAVORED</t>
  </si>
  <si>
    <t>VINEGAR</t>
  </si>
  <si>
    <t>DOG OR CAT FOOD, PUT UP FOR RETAIL</t>
  </si>
  <si>
    <t>FISH AND ORNAMENTAL BIRD FOOD</t>
  </si>
  <si>
    <t>23099040</t>
  </si>
  <si>
    <t>MILK SUBSTITUTES FOR FEEDING SMALL ANIMALS</t>
  </si>
  <si>
    <t>WATER PIPE TOBACCO</t>
  </si>
  <si>
    <t>SALT SOLUTIONS</t>
  </si>
  <si>
    <t>BENTONITE</t>
  </si>
  <si>
    <t>OTHER CLAYS</t>
  </si>
  <si>
    <t>TALC, CRUSHED</t>
  </si>
  <si>
    <t>BRIQUETTES, OVOIDS AND SIMILAR SOLID FUELS</t>
  </si>
  <si>
    <t>NAPHTHALENE</t>
  </si>
  <si>
    <t>OTHER AROMATIC HYDROCARBON MIXTURES</t>
  </si>
  <si>
    <t>27101221</t>
  </si>
  <si>
    <t>ENGINE  GASOLINE</t>
  </si>
  <si>
    <t>BUNKER  OIL</t>
  </si>
  <si>
    <t>LUBRICATING OIL FOR FUEL ENGINE</t>
  </si>
  <si>
    <t>LUBRICATING OIL FOR DIESEL ENRINES</t>
  </si>
  <si>
    <t>AUTOMATIC MOVEMENT LIQUID</t>
  </si>
  <si>
    <t>CUTTING OILS .</t>
  </si>
  <si>
    <t>LIQUIDS FOR HY.</t>
  </si>
  <si>
    <t>HYDRAULIC AND TERBONIC SYSTEM OIL</t>
  </si>
  <si>
    <t>ELECTRICAL TRANSFORMER AND BREAKER OIL</t>
  </si>
  <si>
    <t>WHITE OILS SUCH AS :VASELINE AND PARAFFIN OIL</t>
  </si>
  <si>
    <t>LUBRICATING PREPARATIONS</t>
  </si>
  <si>
    <t>Other mineral waxes</t>
  </si>
  <si>
    <t>27131200</t>
  </si>
  <si>
    <t>PETROLEUM COKE CALCINED</t>
  </si>
  <si>
    <t>CARBON, NOT ELSEWHERE SPECIFIFED</t>
  </si>
  <si>
    <t>CARBON DIOXIDE</t>
  </si>
  <si>
    <t>SILICON DIOXIDE</t>
  </si>
  <si>
    <t>ZINC OXIDE</t>
  </si>
  <si>
    <t>ALUMINIUM HYDROXIDE</t>
  </si>
  <si>
    <t>iron oxide,yellow,red,black</t>
  </si>
  <si>
    <t>TITANIUM OXIDES</t>
  </si>
  <si>
    <t>FLUORIDES OF ALUMINIUM</t>
  </si>
  <si>
    <t>CALCIUM CHLORIDE</t>
  </si>
  <si>
    <t>Other Chloride</t>
  </si>
  <si>
    <t>COMMERCIAL CALCIUM HYPOCHLORITE</t>
  </si>
  <si>
    <t>SODIUM SULPHITES</t>
  </si>
  <si>
    <t>DISODIUM SULPHATE</t>
  </si>
  <si>
    <t>Other Sulphate</t>
  </si>
  <si>
    <t>Other Phosphate</t>
  </si>
  <si>
    <t>OTHER SODIUM ACID PYROPHOSPHATE</t>
  </si>
  <si>
    <t>OTHER ZINC CARBONATE</t>
  </si>
  <si>
    <t>CYANIDES OF SODIUM</t>
  </si>
  <si>
    <t>RADIOACTIVE ELEMENTS PREPARED FOR MEDICAL PURPOSES</t>
  </si>
  <si>
    <t>OTHER RADIOACTIVE ELEMENTS</t>
  </si>
  <si>
    <t>PENTANES</t>
  </si>
  <si>
    <t>CYCLIC HYDROCARBONS (TOLUENE)</t>
  </si>
  <si>
    <t>MIXED XYLENE ISOMERS</t>
  </si>
  <si>
    <t>OTHER CYCLIC HYDROCARBONS</t>
  </si>
  <si>
    <t>Other derivatives of hydrocarbons are periodically fluorescent or</t>
  </si>
  <si>
    <t>METHANE BIFLOUR CHLORO  (24)</t>
  </si>
  <si>
    <t>DERIVATIVES CONTAINING ONLY SULPHO GROUPS</t>
  </si>
  <si>
    <t>PROPAN-1-OL (PROPYL ALCOHOL) AND PROPAN-2-OL</t>
  </si>
  <si>
    <t>OTHER SATURATED MONOHYDRIC ALCOHOLS</t>
  </si>
  <si>
    <t>PROPYLENE GLYCOL (PROPANE-1,2-DIOL)</t>
  </si>
  <si>
    <t>D-GLUCITOL (SORBITOL)</t>
  </si>
  <si>
    <t>OTHER INORGANIC ACIDS</t>
  </si>
  <si>
    <t>29072900</t>
  </si>
  <si>
    <t>OTHER POLYPHENOLS</t>
  </si>
  <si>
    <t>Monobutyl ethers of Ethylene glycol or of diethylene glycol</t>
  </si>
  <si>
    <t>OTHER ETHER-ALCOHOLS</t>
  </si>
  <si>
    <t>Other Methyl Ethyl Ketone Peroxide</t>
  </si>
  <si>
    <t>OTHER ACYCLIC ALDEHYDES</t>
  </si>
  <si>
    <t>SALTS OF FORMIC ACID</t>
  </si>
  <si>
    <t>PROPIONIC ACID, ITS SALTS AND ESTERS</t>
  </si>
  <si>
    <t>Other Stearic Acid</t>
  </si>
  <si>
    <t>OTHER SATURATED MONOCARBOXYLIC ACIDS</t>
  </si>
  <si>
    <t>ESTERS OF ACRYLIC ACID</t>
  </si>
  <si>
    <t>OTHER UNSATURATED MONOCARBOXYLIC ACIDS</t>
  </si>
  <si>
    <t>29171400</t>
  </si>
  <si>
    <t>MALEIC ANHYDRIDE</t>
  </si>
  <si>
    <t>CYCLANIC, CYCLENIC OR CYCLOTERPENIC POLYCARBOXYLIC ACID</t>
  </si>
  <si>
    <t>DINONYL OR DIDECYL ORTHOPHTHALATES</t>
  </si>
  <si>
    <t>OTHER ESTERS OF ORTHOPHTHALIC ACID</t>
  </si>
  <si>
    <t>29173500</t>
  </si>
  <si>
    <t>29173600</t>
  </si>
  <si>
    <t>TEREPHTHALIC ACID AND ITS SALTS</t>
  </si>
  <si>
    <t>CITRIC ACID</t>
  </si>
  <si>
    <t>GLUCONIC ACID, ITS SALTS AND ESTERS</t>
  </si>
  <si>
    <t>OTHER CARBOXYLIC ACIDS WITH PHENOL FUNCTION</t>
  </si>
  <si>
    <t xml:space="preserve"> Other Tris(2,3-dibromopropyl) phosphate</t>
  </si>
  <si>
    <t>CYCLANIC, CYCLENIC OR CYCLOTERPENIC AMINES</t>
  </si>
  <si>
    <t>OTHER AMINO-ACIDS</t>
  </si>
  <si>
    <t>AMINO-ALCOHOL-PHENOLS, AMINO-ACID-PHENOLS</t>
  </si>
  <si>
    <t>CHOLINE AND ITS SALTS</t>
  </si>
  <si>
    <t>OTHER AMMONIUM SALTS</t>
  </si>
  <si>
    <t>OTHER ACYCLIC AMIDES</t>
  </si>
  <si>
    <t>OTHER CYCLIC AMIDES</t>
  </si>
  <si>
    <t>Other sulfur compounds membership</t>
  </si>
  <si>
    <t>Other organic compounds and inorganic</t>
  </si>
  <si>
    <t>OTHERS HETERROCYCLIC COMPOUNDS</t>
  </si>
  <si>
    <t>OTHERS LO-3-ELINEDILC-ONIOHC  (24)</t>
  </si>
  <si>
    <t>MELAMINE</t>
  </si>
  <si>
    <t>OTHER COMPOUNDS WITH UNFUSED TRIAZINE RING</t>
  </si>
  <si>
    <t>Other Heterocyclic Compounds with nitrogen hetero-atom(s)</t>
  </si>
  <si>
    <t>Other PHENOL RED</t>
  </si>
  <si>
    <t>OTHER VITAMINS, INCLUDING NATURAL CONCENTRATES</t>
  </si>
  <si>
    <t>HALOGENATED DERIVATIVES OF ADRENAL CORTICAL HORMONES</t>
  </si>
  <si>
    <t>PENICILLINS AND THEIR DERIVATIVES</t>
  </si>
  <si>
    <t>OTHER ANTIBIOTICS</t>
  </si>
  <si>
    <t>OTHER ORGANIC COMPOUNDS</t>
  </si>
  <si>
    <t>OTHER HUMAN OR ANIMAL SUBSTANCES FOR THERAPEUTIC</t>
  </si>
  <si>
    <t>30043200</t>
  </si>
  <si>
    <t>MEDICINE CONTAINING ADRENAL CORTEX HORMONES, RETAIL</t>
  </si>
  <si>
    <t>30051000</t>
  </si>
  <si>
    <t>ADHESIVE DRESSINGS AND OTHER ARTICLES</t>
  </si>
  <si>
    <t>COTTON WOOL</t>
  </si>
  <si>
    <t>WADDING COVERED OR SATURATED WITH PHARMACEUTICALS</t>
  </si>
  <si>
    <t>WADDING NOT COVERED OR SATURATED WITH PHARMACEUTICALS</t>
  </si>
  <si>
    <t>30059090</t>
  </si>
  <si>
    <t>30061010</t>
  </si>
  <si>
    <t>STERILE SURGICAL CATGUT FOR SURGICAL CLOSURES</t>
  </si>
  <si>
    <t>BLOOD-GROUPING REAGENTS</t>
  </si>
  <si>
    <t>30063000</t>
  </si>
  <si>
    <t>ANIMAL OR VEGETABLE FERTILIZERS</t>
  </si>
  <si>
    <t>31042000</t>
  </si>
  <si>
    <t>POTASSIUM CHLORIDE</t>
  </si>
  <si>
    <t>FERTILIZERS CONTAINING NITROGEN, PHOSPHORUS, POTASSIUM</t>
  </si>
  <si>
    <t>OTHER FERTILIZERS WITH NITROGEN AND PHOSPHORUS</t>
  </si>
  <si>
    <t>OTHER FERTILIZERS</t>
  </si>
  <si>
    <t>PIGMENTS AND PREPARATIONS BASED THEREON</t>
  </si>
  <si>
    <t>OTHER COLORING MATTER, INCLUDING MIXTURES</t>
  </si>
  <si>
    <t>PIGMENTS CONTAINING 80% OF WEIGHT OR MORE OF TITANIUM DIOXIDE</t>
  </si>
  <si>
    <t>PREPARED PIGMENTS, OPACIFIERS AND COLORS; ENAMELS</t>
  </si>
  <si>
    <t>VITRIFIABLE ENAMELS AND GLAZES, ENGOBES</t>
  </si>
  <si>
    <t>LIQUID LUSTRES AND SIMILAR PREPARATIONS</t>
  </si>
  <si>
    <t>GLASS FRIT AND OTHER GLASS, IN THE FORM OF GRANULES</t>
  </si>
  <si>
    <t>OTHER PAINT BASED ON POLYESTERS</t>
  </si>
  <si>
    <t>OTHER PAINTS FROM ACRYLIC OR VINYL POLYMERS, NON-WATER</t>
  </si>
  <si>
    <t>OTHER PAINTS FROM OTHER POLYMERS NON-WATER BASE</t>
  </si>
  <si>
    <t>VARNISH FROM ACRYLIC OR VINYL POLYMERS WATER-BASE</t>
  </si>
  <si>
    <t>OTHER PAINT FROM ACRYLIC OR VINYL POLYMERS, WATER-BASE</t>
  </si>
  <si>
    <t>OTHER PAINTS FROM OTHER POLYMERS, WATER-BASED</t>
  </si>
  <si>
    <t>PREPARED DRIERS</t>
  </si>
  <si>
    <t>OTHER PIGMENTS FOR PAINT MANUFACTURE</t>
  </si>
  <si>
    <t>OIL BASED GLAZIER S PUTTY</t>
  </si>
  <si>
    <t>PLASTIC BASED MASTICS USED FOR PREVENTING LEAKAGE</t>
  </si>
  <si>
    <t>FILLINGS TO PREPARE SURFACES FOR PAINTING</t>
  </si>
  <si>
    <t>OTHER MASTICS AND PAINTERS  FILLINGS</t>
  </si>
  <si>
    <t>OTHER PUTTY OR SURFACE PREPARATIONS</t>
  </si>
  <si>
    <t>OTHER PRINTING INK</t>
  </si>
  <si>
    <t>OTHER INK</t>
  </si>
  <si>
    <t>OTHER ESSENTIAL OILS CITRUS FRUITS</t>
  </si>
  <si>
    <t>OTHER ESSENTIAL OILS NOT CITRUS FRUITS</t>
  </si>
  <si>
    <t>WOOD OIL</t>
  </si>
  <si>
    <t>OTHERS RESINOIDS</t>
  </si>
  <si>
    <t>Aqueous solutions of</t>
  </si>
  <si>
    <t>MIXTURES OF ODORIFEROUS USED IN THE FOOD OR DRINK INDUSTRIES</t>
  </si>
  <si>
    <t>33029000</t>
  </si>
  <si>
    <t>OTHER MIXTURES OF ODORIFEROUS USED IN INDUSTRY</t>
  </si>
  <si>
    <t>33030090</t>
  </si>
  <si>
    <t>OTHER PERFUMES AND TOILET WATERS</t>
  </si>
  <si>
    <t>LIP MAKE-UP PREPARATIONS</t>
  </si>
  <si>
    <t>EYE MAKE-UP PREPARATIONS</t>
  </si>
  <si>
    <t>NAIL POLISHERS AND PAINTS</t>
  </si>
  <si>
    <t>OTHER MANICURE AND PEDICURE PREPARATIONS</t>
  </si>
  <si>
    <t>POWDERS FOR BABIES</t>
  </si>
  <si>
    <t>PREPARATIONS FOR PERMANENT WAVING OR STRAIGHTENING</t>
  </si>
  <si>
    <t>HAIR OILS</t>
  </si>
  <si>
    <t>HAIR DYEING PREPARATIONS</t>
  </si>
  <si>
    <t>PREPARATIONS USED AS MOUTH WASHES</t>
  </si>
  <si>
    <t>SHAVING CREAM AND FOAM</t>
  </si>
  <si>
    <t>PERFUMED BATH SALTS AND OTHER BATH PREPARATIONS</t>
  </si>
  <si>
    <t>LIQUID ODORIFEROUS BURNING PREPARATIONS</t>
  </si>
  <si>
    <t>INCENSE (STICKS)</t>
  </si>
  <si>
    <t>OTHER ODORIFEROUS BURNING PREPARATIONS</t>
  </si>
  <si>
    <t>DEODORIZING PREPARATIONS IN EVAPORIZING VESSELS</t>
  </si>
  <si>
    <t>OTHER DEODORIZING PREPARATIONS</t>
  </si>
  <si>
    <t>HAIR REMOVERS</t>
  </si>
  <si>
    <t>PERFUMED OR COSMETIC COATED TISSUE</t>
  </si>
  <si>
    <t>SOLUTIONS FOR CONTACT LENS</t>
  </si>
  <si>
    <t>OTHER COSMETIC PREPARATIONS</t>
  </si>
  <si>
    <t>DISINFECTANT SOAP</t>
  </si>
  <si>
    <t>PAPER, WADDING, FELT AND NONWOVENS, WITH TOILET SOAP</t>
  </si>
  <si>
    <t>TOILIT SOAP AMAC,XUL, DEOLOC SI TI FI NEVE-</t>
  </si>
  <si>
    <t>SOAP IN THE FORM OF AQUEOUS SOLUTIONS (LIQUIDS)</t>
  </si>
  <si>
    <t>OTHER SOAP</t>
  </si>
  <si>
    <t>ANIONIC ORGANIC SURFACE-ACTIVE AGENTS</t>
  </si>
  <si>
    <t>CATIONIC ORGANIC SURFACE-ACTIVE AGENTS</t>
  </si>
  <si>
    <t>NON-IONIC ORGANIC SURFACE-ACTIVE AGENTS</t>
  </si>
  <si>
    <t>34021900</t>
  </si>
  <si>
    <t>OTHER ORGANIC SURFACE-ACTIVE AGENTS</t>
  </si>
  <si>
    <t>ORGANIC SURFACE-ACTIVE AGENTS, LIKE CLOROX, RETAIL</t>
  </si>
  <si>
    <t>FLUID ORGANIC SURFACE-ACTIVE AGENTS, RETAIL</t>
  </si>
  <si>
    <t>OTHER ORGANIC SURFACE-ACTIVE AGENTS, RETAIL</t>
  </si>
  <si>
    <t>LUBRICATING PREPARATIONS FOR DECREASING FRICTION</t>
  </si>
  <si>
    <t>ANTI-RUST AND ANTI-CORROSION PREPARATIONS</t>
  </si>
  <si>
    <t>OTHER LUBRICATING PREPARATIONS</t>
  </si>
  <si>
    <t>OTHER PREPARED WAXES</t>
  </si>
  <si>
    <t>POLISHES AND SIMILAR PREPARATIONS FOR COACHWORK</t>
  </si>
  <si>
    <t>OTHER POLISHES</t>
  </si>
  <si>
    <t>CANDLES, TAPERS AND THE LIKE</t>
  </si>
  <si>
    <t>OTHER MODIFIED STARCHES</t>
  </si>
  <si>
    <t>PRODUCTS SUITABLE FOR USE AS GLUES OR ADHESIVES</t>
  </si>
  <si>
    <t>ADHESIVES BASED ON RUBBER OR PLASTICS</t>
  </si>
  <si>
    <t>OTHER ADHESIVES</t>
  </si>
  <si>
    <t>36030010</t>
  </si>
  <si>
    <t>PERCUSSION AND DETONATING CAPS, IGNITERS</t>
  </si>
  <si>
    <t>OTHER FLAT PLATES AND FILM, ANY SIDE OVER 255MM</t>
  </si>
  <si>
    <t>ARTIFICIAL GRAPHITE</t>
  </si>
  <si>
    <t>OTHER CARBON PRODUCTS</t>
  </si>
  <si>
    <t>Other Fungicides</t>
  </si>
  <si>
    <t>Other Herbicides, anti-sprouting products</t>
  </si>
  <si>
    <t>Other Disinfectants</t>
  </si>
  <si>
    <t>Other Insecticides and Disinfectants</t>
  </si>
  <si>
    <t>OTHER FINISHING AGENTS USED IN THE TEXTILE INDUSTRY</t>
  </si>
  <si>
    <t>PICKLING PREPARATIONS FOR METAL; SOLDERING PASTE</t>
  </si>
  <si>
    <t>OTHER SOLDERING AND WELDING PASTES</t>
  </si>
  <si>
    <t>OTHER ADDITIVES</t>
  </si>
  <si>
    <t>38122000</t>
  </si>
  <si>
    <t>COMPOUND PLASTICIZERS FOR RUBBER OR PLASTICS</t>
  </si>
  <si>
    <t>Other formulas, and shipments of fire extinguishers</t>
  </si>
  <si>
    <t>OTHER ORGANIC COMPOSITE SOLVENTS AND THINNERS</t>
  </si>
  <si>
    <t>SUPPORTED CATALYSTS WITH NICKEL OR NICKEL COMPOUNDS</t>
  </si>
  <si>
    <t>SUPPORTED CATALYSTS WITH PRECIOUS METAL</t>
  </si>
  <si>
    <t>OTHER SUPPORTED CATALYSTS</t>
  </si>
  <si>
    <t>ANTI-FREEZING PREPARATIONS AND PREPARED DE-ICING FLUIDS</t>
  </si>
  <si>
    <t>PREPARED CULTURE MEDIA FOR DEVELOPING MICRO-ORGANISMS</t>
  </si>
  <si>
    <t>Greasy acid of oil (Altol oil)</t>
  </si>
  <si>
    <t>OTHERS INDUSTRIAL GREASY ACID SINGLE CARBOCCILIQUE</t>
  </si>
  <si>
    <t>PREPARED BINDERS FOR FOUNDRY MOULDS OR CORES</t>
  </si>
  <si>
    <t xml:space="preserve"> Formulas contain perfluorocarbons or hydrofluorocarbons (HFCs)</t>
  </si>
  <si>
    <t>ANTI-RUST PREPARATIONS</t>
  </si>
  <si>
    <t>LIQUIDS FOR STARTING OPERATION OF PETROLEUM ENGINES</t>
  </si>
  <si>
    <t>PROPYLENE COPOLYMERS</t>
  </si>
  <si>
    <t>OTHER PROPYLENE POLYMERS</t>
  </si>
  <si>
    <t>EXPANSIBLE POLYSTRENE</t>
  </si>
  <si>
    <t>OTHER STYRENE POLYMERS</t>
  </si>
  <si>
    <t>PLASTICIZED POLYVINYL CHLORIDE</t>
  </si>
  <si>
    <t>OTHER HALOGENATED OLEFINS</t>
  </si>
  <si>
    <t>OTHERS COBOLEMRATE FROM PHYNIL ACETATE</t>
  </si>
  <si>
    <t>39069000</t>
  </si>
  <si>
    <t>OTHER ACRYLIC POLYMERS</t>
  </si>
  <si>
    <t>EPOXIDE RESINS</t>
  </si>
  <si>
    <t>ALKYD RESINS</t>
  </si>
  <si>
    <t>OTHER UNSATURATED POLYESTERS</t>
  </si>
  <si>
    <t>OTHER POLYESTERS</t>
  </si>
  <si>
    <t>POLYAMIDE-6, -11, -12, -6,6, -6,9, -6,10 OR -6,12</t>
  </si>
  <si>
    <t>OTHER POLYAMIDES</t>
  </si>
  <si>
    <t>OTHER AMINO-RESINS</t>
  </si>
  <si>
    <t>PHENOLIC RESINS</t>
  </si>
  <si>
    <t>POLYURETHANES</t>
  </si>
  <si>
    <t>SILICONES IN PRIMARY FORMS</t>
  </si>
  <si>
    <t>OTHER PETROLEUM RESINS AND THE LIKE</t>
  </si>
  <si>
    <t>CELLULOSE NITRATES (INCLUDING COLLODIONS)</t>
  </si>
  <si>
    <t>CARBOXYMETHYLCELLULOSE AND ITS SALTS</t>
  </si>
  <si>
    <t>OTHER CELLULOSE ETHERS</t>
  </si>
  <si>
    <t>OTHER CELLULOSE AND DERIVATIVES</t>
  </si>
  <si>
    <t>OTHER NATURAL POLYMERS</t>
  </si>
  <si>
    <t>ION-EXCHANGERS FROM POLYMERS OF HEADINGS 39.01-39.13</t>
  </si>
  <si>
    <t>PLASTIC WASTE OF OTHER PLASTICS</t>
  </si>
  <si>
    <t>MONAFILAMENT OF VINYL CHLORIDE OVER 1 MM WIDE</t>
  </si>
  <si>
    <t>RODS, STICKS AND PROFILE SHAPES OF OTHER PLASTICS</t>
  </si>
  <si>
    <t>RIGID TUBES OF POLYMERS OF PROPYLENE</t>
  </si>
  <si>
    <t>RIGID TUBES OF OTHER PLASTICS</t>
  </si>
  <si>
    <t>FLEXIBLE TUBES AND HOSES, MINIMUM BURST PRESSURE 27.6</t>
  </si>
  <si>
    <t>SIPPING TUBES</t>
  </si>
  <si>
    <t>OTHER SIPPING TUBES</t>
  </si>
  <si>
    <t>OTHER TUBES AND PIPES</t>
  </si>
  <si>
    <t>39174000</t>
  </si>
  <si>
    <t>FITTINGS FOR TUBES AND PIPES</t>
  </si>
  <si>
    <t>OTHER SHEETS, ETC., OF POLYMERS OF PROPYLENE</t>
  </si>
  <si>
    <t>TABLE COVER )WATS(</t>
  </si>
  <si>
    <t>POLYMETHYL METHACRYLATE SHEETS, ETC.</t>
  </si>
  <si>
    <t>OTHER SHEETS, ROLLS, ETC., OF ACRYLIC POLYMERS</t>
  </si>
  <si>
    <t>OTHER POLYESTERS SHEETS, FILM, ETC.</t>
  </si>
  <si>
    <t>POLYVINYL BUTYRAL SHEETS, FILM, ETC.</t>
  </si>
  <si>
    <t>OTHER PLASTICS SHEETS, FILM, ETC.</t>
  </si>
  <si>
    <t>POLYMERS OF VINYL CHLORIDE SHEETS, FILM, ETC.</t>
  </si>
  <si>
    <t>POLYURETHANES SHEETS, FILM, ETC.</t>
  </si>
  <si>
    <t>OTHER PLASTICS SHEETS, FILM, ETC., CELLULAR</t>
  </si>
  <si>
    <t>BATHS, SHOWER BATHS AND WASHBASINS OF PLASTIC</t>
  </si>
  <si>
    <t>LAVATORY SEATS AND COVERS OF PLASTIC</t>
  </si>
  <si>
    <t>OTHER PLASTIC SANITARY WARE</t>
  </si>
  <si>
    <t>OTHER POXES, PACKES, AND SIMILAR CRATES.</t>
  </si>
  <si>
    <t>SACKS AND BAGS OF POLYMERS OF ETHYLENE BIODEGRADABLE</t>
  </si>
  <si>
    <t>OTHER SACKS AND BAGS OF POLYMERS OF ETHYLENE</t>
  </si>
  <si>
    <t>SACKS AND BAGS OF OTHER PLASTICS BIODEGRADABLE</t>
  </si>
  <si>
    <t>SACKS AND BAGS OF OTHER PLASTICS</t>
  </si>
  <si>
    <t>CONTAINERS FOR KEEPING THE ICE AND FOODS, PLASTIC</t>
  </si>
  <si>
    <t>FORKS,SNOOPS AND KNIVES</t>
  </si>
  <si>
    <t>PLATES,DISHES AND CUPS OF(FOAM)</t>
  </si>
  <si>
    <t xml:space="preserve"> OTHER PLATES,DISHES AND CUPS OF(FOAM)</t>
  </si>
  <si>
    <t>BABYBOTTELS</t>
  </si>
  <si>
    <t>OTHER PLASTIC KITCHENWARE</t>
  </si>
  <si>
    <t>HOLDERS FOR TOOTH BRUSHES, PAPER NAPKINS, FOR TOILETS</t>
  </si>
  <si>
    <t>CLOTHES HANGERS</t>
  </si>
  <si>
    <t>OTHER HOUSEHOLD UTENSILS OF PLASTICS.</t>
  </si>
  <si>
    <t>PLASTIC RESERVOIRS, AND SIMILAR CONTAINERS, OVER 300 L</t>
  </si>
  <si>
    <t>PLASTIC DOORS, WINDOWS AND THEIR FRAMES</t>
  </si>
  <si>
    <t>OTHER PLASTIC BUILDERS  WARES</t>
  </si>
  <si>
    <t>PLASTIC OFFICE OR SCHOOL SUPPLIES</t>
  </si>
  <si>
    <t>MEDICAL GLOVES OF PLASTIC</t>
  </si>
  <si>
    <t>OTHER ARTICLES OF APPAREL AND CLOTHING OF PLASTIC</t>
  </si>
  <si>
    <t>PLASTIC FITTINGS FOR FURNITURE, COACHWORK OR THE LIKE</t>
  </si>
  <si>
    <t>PLASTIC STATUETTES AND OTHER ORNAMENTAL ARTICLES</t>
  </si>
  <si>
    <t xml:space="preserve"> OTHER PRODUCTS FROM PLASTICS AND MEDICAL ADDITIONAL.</t>
  </si>
  <si>
    <t>PLASTIC SCREWS, BOLTS, RINGS AND SIMILAR PARTS</t>
  </si>
  <si>
    <t xml:space="preserve"> COVERS FOR GOODS</t>
  </si>
  <si>
    <t xml:space="preserve"> OTHER COVERS OF FURNITURE AND COVERS.</t>
  </si>
  <si>
    <t>PLASTIC TRANSMISSION AND CONVEYOR BELTS</t>
  </si>
  <si>
    <t>PLASTIC TECHNICAL ITEMS FOR INDUSTRIAL AND AGRICULTURAL</t>
  </si>
  <si>
    <t>LATEX SBR</t>
  </si>
  <si>
    <t>OTHER SBR RUBBER</t>
  </si>
  <si>
    <t>ETHYLENE-PROPYLENE-NON-CONJUGATED DIENE (EPDM)</t>
  </si>
  <si>
    <t>OTHER RUBBER</t>
  </si>
  <si>
    <t>PLATES, SHEETS AND STRIP OF COMPOUNDED RUBBER</t>
  </si>
  <si>
    <t>DISCS, RINGS AND JOINTS OF UNVULCANIZED RUBBER</t>
  </si>
  <si>
    <t>PLATES, SHEETS AND STRIP OF CELLULAR RUBBER</t>
  </si>
  <si>
    <t>PLATES, SHEETS AND STRIP OF NON-CELLULAR RUBBER</t>
  </si>
  <si>
    <t>OTHER NON-CELLULAR RUBBER</t>
  </si>
  <si>
    <t>PIPES WITHOUT FITTING FOR TRANSPORT</t>
  </si>
  <si>
    <t>PREPARED FOR TRANSPORT EQUIPMENTS</t>
  </si>
  <si>
    <t>OTHER PIPES THAT ARE FORTIFIED WITH ANOTHER MATERIALS</t>
  </si>
  <si>
    <t>STRAPS FOR CARRYING MATERIALS REINFORCED WITH METAL.</t>
  </si>
  <si>
    <t>STRAPS FOR TRANSPORTING AND STRAPS FOR MOVEMENT</t>
  </si>
  <si>
    <t>OTHERS BUTADEN RUBBER</t>
  </si>
  <si>
    <t>Transmission belts, without cross-section of the end (60-18)CM</t>
  </si>
  <si>
    <t>MOVENTMENT BELT THAT CLOSED 60-180CM</t>
  </si>
  <si>
    <t>OTHER MOVEMENT BELTS</t>
  </si>
  <si>
    <t>TIRES OF A KIND USED ON AIRCRAFT</t>
  </si>
  <si>
    <t>OTHER NEW TIRES</t>
  </si>
  <si>
    <t>OTHER USED TIRES</t>
  </si>
  <si>
    <t>INNER TUBES OF A KIND USED ON MOTOR CARS</t>
  </si>
  <si>
    <t>TEATS</t>
  </si>
  <si>
    <t>SURGICAL GLOVES</t>
  </si>
  <si>
    <t>GLOVES FOR OTHER USES</t>
  </si>
  <si>
    <t>ARTICLES OF CELLULAR RUBBER</t>
  </si>
  <si>
    <t>FLOOR COVERINGS AND MATS</t>
  </si>
  <si>
    <t>GASKETS, WASHERS AND OTHER SEALS</t>
  </si>
  <si>
    <t>OTHER INFLATABLE ARTICLES OF VULCANIZED RUBBER</t>
  </si>
  <si>
    <t>PARTS OF EQUIPMENT OF HEADINGS NOS. 87.01 TO 87.05</t>
  </si>
  <si>
    <t>STOPPERS</t>
  </si>
  <si>
    <t>OTHER HARD RUBBER</t>
  </si>
  <si>
    <t>LEATHER TRUNKS AND SUITCASES</t>
  </si>
  <si>
    <t>OTHER LEATHER CASES AND TRUNKS</t>
  </si>
  <si>
    <t>TEXTILE OR PLASTIC TRUNKS AND SUITCASES</t>
  </si>
  <si>
    <t>TEXTILE OR PLASTIC SCHOOL SATCHELS</t>
  </si>
  <si>
    <t>OTHER TEXTILE OR PLASTIC CASES OR TRUNKS</t>
  </si>
  <si>
    <t>OTHER CASES AND TRUNKS</t>
  </si>
  <si>
    <t>HANDBAGS WITH OUTER SURFACE OF LEATHER</t>
  </si>
  <si>
    <t>POCKET ITEMS WITH OUTER SURFACE OF LEATHER</t>
  </si>
  <si>
    <t>POCKET ITEMS WITH OUTER SURFACE OF PLASTIC OR TEXTILES</t>
  </si>
  <si>
    <t>OTHER CASES WITH OUTER SURFACE OF LEATHER</t>
  </si>
  <si>
    <t>OTHER CASES WITH OUTER SURFACE OF PLASTIC OR TEXTILES</t>
  </si>
  <si>
    <t>BELTS AND BANDOLIERS OF LEATHER</t>
  </si>
  <si>
    <t>44021000</t>
  </si>
  <si>
    <t>PARTICAL BOARD</t>
  </si>
  <si>
    <t xml:space="preserve"> Planks of wood fibre not more than 5 mm thick</t>
  </si>
  <si>
    <t>Planks of wood fibre more than 5 mm thick, but not exceeding 9 mm</t>
  </si>
  <si>
    <t>Planks of wood fibre increase intensity of 0.8 g / cm 3</t>
  </si>
  <si>
    <t xml:space="preserve"> Planks of wood fibers do not exceed density of 0.5 g / cm 3</t>
  </si>
  <si>
    <t xml:space="preserve"> With at least one outer ply of tropical wood</t>
  </si>
  <si>
    <t xml:space="preserve"> Blockboard, laminboard And Battenboard</t>
  </si>
  <si>
    <t>DENSIFIED WOOD, IN BLOCKS, PLATES, ETC.</t>
  </si>
  <si>
    <t>WOODEN FRAMES FOR PAINTINGS, PHOTOGRAPHS, ETC.</t>
  </si>
  <si>
    <t>SHUTTERING FOR CONCRETE CONSTRUCTIONAL WORK</t>
  </si>
  <si>
    <t>Other assembled flooing panels of wood</t>
  </si>
  <si>
    <t>OTHER BUILDERS' JOINERY</t>
  </si>
  <si>
    <t>TABLEWARE AND KITCHENWARE, OF WOOD</t>
  </si>
  <si>
    <t>CASKETS, SMALL BOXES AND RECEPTACLES, ETC.</t>
  </si>
  <si>
    <t>OTHER PLASTIC ARTICLES</t>
  </si>
  <si>
    <t>OTHER PAPERBOARD AND PAPER THAT THEIR WEIGHTS 40</t>
  </si>
  <si>
    <t>OTHER PAPERBOARD AND PAPER THAT THEIR WEIGHTS MORE150</t>
  </si>
  <si>
    <t>Paper and cardboard in the form of plates</t>
  </si>
  <si>
    <t>OTHER HOUSEHOLD OR SANITARY PAPER</t>
  </si>
  <si>
    <t>OTHER KRAFTLINER</t>
  </si>
  <si>
    <t>OTHER PAPERBOARD OVER 224 G/M2</t>
  </si>
  <si>
    <t>other of paper</t>
  </si>
  <si>
    <t>Testliner paper weighing 150 g/m2 or less</t>
  </si>
  <si>
    <t>Testliner paper weighing more than 150 g/m2</t>
  </si>
  <si>
    <t>SULPHITE WRAPPING PAPER</t>
  </si>
  <si>
    <t>CORRUGATED PAPER AND PAPERBOARD</t>
  </si>
  <si>
    <t>OTHER CORRUGATED PAPER AND PAPERBOARD</t>
  </si>
  <si>
    <t>SELF-COPY PAPER IN WIDE ROLLS</t>
  </si>
  <si>
    <t>OTHER WRITING OR PRINTING PAPER</t>
  </si>
  <si>
    <t>LIGHT WEIGHT AND PAINTED PAPERS</t>
  </si>
  <si>
    <t>OTHER PAPER FOR PRINTING, ETC.</t>
  </si>
  <si>
    <t>OTHER SINGLE-PLY PAPER AND PAPERBOARD</t>
  </si>
  <si>
    <t>Self-adhesive paper in rolls or tapes of a width not over 36cm</t>
  </si>
  <si>
    <t>OTHER PAPER, PAPERBOARD, CELLULOSE WADDING</t>
  </si>
  <si>
    <t>OTHER WALLPAPER AND WALL COVERINGS</t>
  </si>
  <si>
    <t>SELF-COPY PAPER</t>
  </si>
  <si>
    <t>ENVELOPES</t>
  </si>
  <si>
    <t>BOXES, ETC., OF WRITING STATIONERY</t>
  </si>
  <si>
    <t>HANDKERCHIEFS, TISSUES AND TOWELS</t>
  </si>
  <si>
    <t>BOXES FOR PRFUMES JEWLRY OR GIFIT</t>
  </si>
  <si>
    <t>48191090</t>
  </si>
  <si>
    <t>OTHERS BOXES OF CORRUGATED PAPER OR PAPERBOARD</t>
  </si>
  <si>
    <t>BOXES FORPERFUMES STFIGRO ,YRLEWEJ ,</t>
  </si>
  <si>
    <t>SACKS AND BAGS, WITH BASE 40 CM OR MORE WIDE</t>
  </si>
  <si>
    <t>REGISTERS, ACCOUNT BOOKS, NOTE BOOKS, ETC.</t>
  </si>
  <si>
    <t>EXERCISE-BOOKS</t>
  </si>
  <si>
    <t>BINDERS, ETC., WITH METAL FITTINGS</t>
  </si>
  <si>
    <t>PRINTED LABELS</t>
  </si>
  <si>
    <t>OTHER LABELS</t>
  </si>
  <si>
    <t>OTHER BOBBINS, CONES, ETC.</t>
  </si>
  <si>
    <t>FILTER-PAPER AND PAPERBOARD</t>
  </si>
  <si>
    <t>Trays, Dishes and Cups of Paper</t>
  </si>
  <si>
    <t>OTHER MOULDED ARTICLES OF PAPER PULP</t>
  </si>
  <si>
    <t>PACKING CONTAINERS FOR SWEETS AND FRUITS</t>
  </si>
  <si>
    <t>OTHER PAPER, ETC., ARTICLES NOT ELSEWHERE CLASSIFIED</t>
  </si>
  <si>
    <t>COMMERCIAL CATALOGUES AND THE LIKE</t>
  </si>
  <si>
    <t>WOVEN FABRICS FROM HIGH TENACITY YARN OF NYLON, ETC.</t>
  </si>
  <si>
    <t>DYED TEXTURED POLYESTER</t>
  </si>
  <si>
    <t>PRINTED TEXTURED POLYESTER</t>
  </si>
  <si>
    <t>A FABRIC CONTAINING 85% WEIGHT OF POLYESTER</t>
  </si>
  <si>
    <t>OTHER FABRIC CONTAINING A PERCENTAGE OF POLYESTER.</t>
  </si>
  <si>
    <t>POLYESTER FIBERS NOT FOR SPINNING</t>
  </si>
  <si>
    <t>POLYPROPYLENE FIBERS, NOT FOR SPINNING</t>
  </si>
  <si>
    <t>POLYESTER MIXED MAINLY WITH VISCOSE RAYON</t>
  </si>
  <si>
    <t>POLYESTER MIXED MAINLY WITH MANMADE FILAMENTS</t>
  </si>
  <si>
    <t>Ear cleaning sticks</t>
  </si>
  <si>
    <t>W/OUT FABRICS OF IND/SYNTH. CAPILLARY WT. &gt; 25 GR./M2</t>
  </si>
  <si>
    <t>W/OUT FABRICS OF IND./SYNTH. CAPILLARY WT. &gt; 150 GR/M2</t>
  </si>
  <si>
    <t>NO MORE FABRICS THAT ITS WEIGHT IS MORE THAN 70 GR./M2</t>
  </si>
  <si>
    <t>OTHER MANMADE TEXTILE NETTING</t>
  </si>
  <si>
    <t>ROPES FOR DRAGGING OR LIFTING WEIGHTS</t>
  </si>
  <si>
    <t>MACHINE-MADE CARPETS, WOOL, PILE, MADE UP</t>
  </si>
  <si>
    <t>MOQUETTE CARPETS AND RUGS, NOT PILE, MADE UP</t>
  </si>
  <si>
    <t>TUFTED CARPETS OF NYLON OR OTHER POLYAMIDES</t>
  </si>
  <si>
    <t>57033010</t>
  </si>
  <si>
    <t>MOQUETTE CARPETS AND RUGS, TUFTED</t>
  </si>
  <si>
    <t>OTHER TUFTED MANMADE TEXTILE CARPETS</t>
  </si>
  <si>
    <t>TILES OF A MAXIMUM AREA OF 0.3 M2, FELT</t>
  </si>
  <si>
    <t>BONDED CARPETS OF FIBERS, CARDED, ASSEMBLED BY RUBBER</t>
  </si>
  <si>
    <t>OTHER WOVEN FABRICS OF MANMADE FIBERS</t>
  </si>
  <si>
    <t>TEXTILE FABRICS COATED WITH POLYVINYL CHLORIDE</t>
  </si>
  <si>
    <t>OTHER COATED TEXTILE FABRICS</t>
  </si>
  <si>
    <t>TRANSMISSION OR CONVEYOR BELTS OF TEXTILES</t>
  </si>
  <si>
    <t>TEXTILE FABRICS FOR PAPER MACHINES, 650 G/M2 OR MORE</t>
  </si>
  <si>
    <t>OTHER TEXTILE ARTICLES FOR TECHNICAL USES</t>
  </si>
  <si>
    <t>OTHER KNITTED OR CROCHETED TEXTILES FROM STRUCTURAL</t>
  </si>
  <si>
    <t>MALE OVERCOATS AND THE LIKE, OF OTHER TEXTILES, KNITTED</t>
  </si>
  <si>
    <t>KNITTED FEMALE ENSEMBLES OF OTHER TEXTILE MATERIALS</t>
  </si>
  <si>
    <t>KNITTED FEMALE JACKETS OF OTHER TEXTILE MATERIALS</t>
  </si>
  <si>
    <t>KNITTED FEMALE DRESSES OF COTTON</t>
  </si>
  <si>
    <t>KNITTED FEMALE DRESSES OF SYNTHETIC FIBERS</t>
  </si>
  <si>
    <t>KNITTED FEMALE DRESSES OF ARTIFICIAL FIBERS</t>
  </si>
  <si>
    <t>KNITTED FEMALE DRESSES OF OTHER TEXTILE MATERIALS</t>
  </si>
  <si>
    <t>KNITTED MALE SHIRTS OF MAN-MADE FIBERS</t>
  </si>
  <si>
    <t>KNITTED MALE SHIRTS OF OTHER TEXTILE MATERIALS</t>
  </si>
  <si>
    <t>KNITTED FEMALE BLOUSES AND SHIRTS OF COTTON</t>
  </si>
  <si>
    <t>KNITTED FEMALE BLOUSES AND SHIRTS OF MAN-MADE FIBERS</t>
  </si>
  <si>
    <t>KNITTED MALE UNDERWEAR OF OTHER TEXTILES</t>
  </si>
  <si>
    <t>KNITTED MALE NIGHTWEAR OF COTTON</t>
  </si>
  <si>
    <t>KNITTED FEMALE NIGHTWEAR OF COTTON</t>
  </si>
  <si>
    <t>KNITTED FEMALE NIGHTWEAR OF OTHER TEXTILES</t>
  </si>
  <si>
    <t>WOOL SWEATERS AND PULLOVERS</t>
  </si>
  <si>
    <t>KNITTED BABIES' CLOTHES, OF SYNTHETIC FIBERS</t>
  </si>
  <si>
    <t>OTHER KNITTED GARMENTS OF COTTON</t>
  </si>
  <si>
    <t>OTHER KNITTED GARMENTS OF MAN-MADE FIBERS</t>
  </si>
  <si>
    <t>other than  cotton socks</t>
  </si>
  <si>
    <t>other socks Of synthetic fibres</t>
  </si>
  <si>
    <t>OTHER KNITTED STOCKINGS OF OTHER TEXTILES</t>
  </si>
  <si>
    <t>GLOVES, COATED WITH PLASTICS OR RUBBER, KNITTED</t>
  </si>
  <si>
    <t>OTHER KNITTED GLOVES OF COTTON</t>
  </si>
  <si>
    <t>SHAWLS, SCARVES AND THE LIKE, KNITTED</t>
  </si>
  <si>
    <t>MALE ENSEMBLES, OF OTHER TEXTILES, NOT KNITTED</t>
  </si>
  <si>
    <t>MALE JACKETS, OF OTHER TEXTILE MATERIALS, NOT KNITTED</t>
  </si>
  <si>
    <t>MALE TROUSERS AND SIMILAR, SYNTHETIC FIBER, NOT KNITTED</t>
  </si>
  <si>
    <t>FEMALE SUITS, OF SYNTHETIC FIBERS, NOT KNITTED</t>
  </si>
  <si>
    <t>FEMALE ENSEMBLES, OF SYNTHETIC FIBERS, NOT KNITTED</t>
  </si>
  <si>
    <t>FEMALE JACKETS, COTTON, NOT KNITTED</t>
  </si>
  <si>
    <t>FEMALE JACKETS, OF SYNTHETIC FIBERS, NOT KNITTED</t>
  </si>
  <si>
    <t>FEMALE JACKETS, OF OTHER TEXTILES, NOT KNITTED</t>
  </si>
  <si>
    <t>FEMALE DRESSES, OF SYNTHETIC FIBERS, NOT KNITTED</t>
  </si>
  <si>
    <t>FEMALE SKIRTS, COTTON, NOT KNITTED</t>
  </si>
  <si>
    <t>FEMALE SKIRTS, OF SYNTHETIC FIBERS, NOT KNITTED</t>
  </si>
  <si>
    <t>FEMALE SKIRTS, OF OTHER TEXTILES, NOT KNITTED</t>
  </si>
  <si>
    <t>FEMALE SHIRTS, SILK, NOT KNITTED</t>
  </si>
  <si>
    <t>FEMALE SHIRTS, OF OTHER TEXTILES, NOT KNITTED</t>
  </si>
  <si>
    <t>MALE UNDERWEAR OF OTHER TEXTILES, NOT KNITTED</t>
  </si>
  <si>
    <t>OTHER MALE GARMENTS, COTTON, NOT KNITTED</t>
  </si>
  <si>
    <t>FEMALE NIGHTWEAR, COTTON, NOT KNITTED</t>
  </si>
  <si>
    <t>FEMALE NIGHTWEAR, OF MAN-MADE FIBERS, NOT KNITTED</t>
  </si>
  <si>
    <t>BABIES' GARMENTS, OF SYNTHETIC FIBERS, NOT KNITTED</t>
  </si>
  <si>
    <t>OTHER QARMENTS</t>
  </si>
  <si>
    <t>THOBES "DISHDASHA" OF MAN-MADE FIBRES</t>
  </si>
  <si>
    <t>OTHER GARMENTS AND SUITS FOR MENS OR BOYS OF MAN-MADE FIBRES</t>
  </si>
  <si>
    <t>THOBES "DISHDASHA" OF OTHER TEXTILE MATERIALS</t>
  </si>
  <si>
    <t>FEMALE SPORTSWEAR OF MAN-MADE FIBERS</t>
  </si>
  <si>
    <t>FEMALE SPORTSWEAR OF OTHER TEXTILES</t>
  </si>
  <si>
    <t>GLOVES, MITTENS AND MITTS, NOT KNITTED</t>
  </si>
  <si>
    <t>STOCKINGS ACCESSORIES, NOT KNITTED</t>
  </si>
  <si>
    <t>OTHER BLANKETS AND TRAVELING RUGS</t>
  </si>
  <si>
    <t>BED LINEN, KNITTED OR CROCHETED</t>
  </si>
  <si>
    <t>COTTON BED LINEN, PRINTED</t>
  </si>
  <si>
    <t>OTHER BED LINEN OF COTTON</t>
  </si>
  <si>
    <t>OTHER BED LINEN OF OTHER TEXTILE MATERIALS</t>
  </si>
  <si>
    <t>CURTAINS, ETC., OF OTHER TEXTILE MATERIALS, KNITTED</t>
  </si>
  <si>
    <t>CURTAINS AND DRAPES, COTTON, NOT KNITTED</t>
  </si>
  <si>
    <t>CURTAINS AND DRAPES OF SYNTHETIC FIBERS, NOT KNITTED</t>
  </si>
  <si>
    <t>OTHER BEDSPREADS</t>
  </si>
  <si>
    <t>PILLOW CASES, NOT KNITTED, COTTON</t>
  </si>
  <si>
    <t>FLEXIBLE, MEDIUM CONTAINERS FOR FILLING LIQUIDS.</t>
  </si>
  <si>
    <t>TENTS OF SYNTHETIC FIBERS</t>
  </si>
  <si>
    <t>FLOOR  SHTOLC GNINAELC RALIMIS DNA SHTOLC-HSID ,SHTOLC-</t>
  </si>
  <si>
    <t>MASKS OF THE KIND USED BY SURGEONS DURING OPERATION</t>
  </si>
  <si>
    <t>OTHER MADE UP ARTICLES</t>
  </si>
  <si>
    <t>WATERPROOF FOOTWEAR, RUBBER/PLASTICS, WITH METAL TOE</t>
  </si>
  <si>
    <t>OTHER SPORTS FOOTWEAR OF RUBBER OR PLASTICS</t>
  </si>
  <si>
    <t>64029900</t>
  </si>
  <si>
    <t>OTHER RUBBER/PLASTICS FOOTWEAR</t>
  </si>
  <si>
    <t>OTHER SPORTSWEAR WITH LEATHER, RUBBER OR PLASTICS SOLES</t>
  </si>
  <si>
    <t>LEATHER FOOTWEAR COVERING THE ANKLE, MALE</t>
  </si>
  <si>
    <t>LEATHER FOOTWEAR NOT COVERING THE ANKLE, MALE</t>
  </si>
  <si>
    <t>LEATHER FOOTWEAR NOT COVERING THE ANKLE, FEMALE</t>
  </si>
  <si>
    <t>FEMALE OTHER FOOTWEAR COVERING THE ANKLE</t>
  </si>
  <si>
    <t>BABY OTHER FOOTWEAR COVERING THE ANKLE</t>
  </si>
  <si>
    <t>FEMALE OTHER FOOTWEAR NOT COVERING THE ANKLE</t>
  </si>
  <si>
    <t>TEXTILE-UPPER FOOTWEAR WITH OUTER SOLES OF LEATHER</t>
  </si>
  <si>
    <t>OTHER FOOTWEAR WITH UPPERS OF TEXTILE MATERIALS</t>
  </si>
  <si>
    <t>OTHER FOOTWEAR</t>
  </si>
  <si>
    <t>FOOTWEAR PARTS OF OTHER MATERIALS</t>
  </si>
  <si>
    <t>HATS AND OTHER HEADGEAR, PLAITED OR MADE WITH STRIPS</t>
  </si>
  <si>
    <t>ORDINARY GHUTRAHS</t>
  </si>
  <si>
    <t>TAQIAHS</t>
  </si>
  <si>
    <t>OTHER KNITTED HEADGEAR</t>
  </si>
  <si>
    <t>OTHER SAFETY HEADGEAR</t>
  </si>
  <si>
    <t>ARTIFICIAL FLOWERS, ETC., OF PLASTICS</t>
  </si>
  <si>
    <t>ARTIFICAL FLOWERS, ETC., OF OTHER MATERIALS</t>
  </si>
  <si>
    <t>GRANITE BUILDING STONE</t>
  </si>
  <si>
    <t>ABRASIVE GRAIN ON A BASE OF PAPER OR PAPERBOARD ONLY</t>
  </si>
  <si>
    <t>SLAG WOOL, ROCK WOOL AND SIMILAR MINERAL WOOLS</t>
  </si>
  <si>
    <t>INSULATING MATERIALS</t>
  </si>
  <si>
    <t>PLASTERBOARD REINFORCED WITH PAPER OR PAPERBOARD</t>
  </si>
  <si>
    <t>OTHER PLASTERBOARD, NOT ORNAMENTED</t>
  </si>
  <si>
    <t>LOCAL TILES FOR FLOORING AND ROOFING</t>
  </si>
  <si>
    <t>OTHER ARTICLES OF CEMENT, CONCRETE, ETC.</t>
  </si>
  <si>
    <t xml:space="preserve"> Brake linings and pads</t>
  </si>
  <si>
    <t>OTHER ARTICLES OF GRAPHITE</t>
  </si>
  <si>
    <t>CERAMIC CONSTRUCTION GOOGS MORE THAN 50% MG, CA OR CR</t>
  </si>
  <si>
    <t>CERAMIC CONSTRUCTION GOOGS MORE THAN 50% AL2O3 OR SIO2</t>
  </si>
  <si>
    <t>OTHER CERMANIC CONSTRUCTION GOODS</t>
  </si>
  <si>
    <t>OTHER CERAMIC GOODS</t>
  </si>
  <si>
    <t>CERAMIC ROOFING TILES</t>
  </si>
  <si>
    <t>OTHER CERAMIC WARES FOR TECHNICAL USES</t>
  </si>
  <si>
    <t>TABLEWARE AND KITCHENWARE OF PORCELAIN OR CHINA</t>
  </si>
  <si>
    <t>OTHER HOUSEHOLD PORCELAIN OR CHINA ARTICLES</t>
  </si>
  <si>
    <t>CERAMIC TABLEWARE, KITCHENWARE AND OTHER ARTICLES</t>
  </si>
  <si>
    <t>OTHER ORNAMENTAL CERAMIC ARTICLES</t>
  </si>
  <si>
    <t>NON-WIRED FLOAT GLASS WITH REFLECTING LAYER</t>
  </si>
  <si>
    <t>COLORED NON-WIRED FLOAT GLASS</t>
  </si>
  <si>
    <t>OTHER NON-WIRED FLOAT GLASS</t>
  </si>
  <si>
    <t>TEMPERED SAFETY GLASS FOR TRANSPORTATION</t>
  </si>
  <si>
    <t>OTHER TEMPERED SAFETY GLASS</t>
  </si>
  <si>
    <t>LAMINATED SAFETY GLASS FOR TRANSPORTATION</t>
  </si>
  <si>
    <t>MULTIPLE-WALLED INSULATING UNITS OF GLASS</t>
  </si>
  <si>
    <t>REAR-VIEW MIRRORS FOR VEHICLES</t>
  </si>
  <si>
    <t>UNFRAMED GLASS MIRRORS</t>
  </si>
  <si>
    <t>FRAMED GLASS MIRRORS</t>
  </si>
  <si>
    <t>OTHER BOTTLES AND BEAKERS OF GLASS</t>
  </si>
  <si>
    <t>TABLEWARE OR KITCHENWARE OF GLASS-CERAMICS</t>
  </si>
  <si>
    <t>OTHER DRINKING GLASSES OTHER THAN OF GLASS CERAMICS</t>
  </si>
  <si>
    <t>OTHERS GLASSWARE</t>
  </si>
  <si>
    <t>GLASS CUBES AND OTHER GLASS SMALLWARES, FOR MOSIACS</t>
  </si>
  <si>
    <t>OTHER GLASS PAVING BLOCKS AND THE LIKE; LEADED LIGHTS</t>
  </si>
  <si>
    <t>CUT BRAIDS WITH A LENGTH THAT DOES NOT EXCEED 50 MM</t>
  </si>
  <si>
    <t>THRUMS</t>
  </si>
  <si>
    <t>70191900</t>
  </si>
  <si>
    <t>OTHER OF TUFTS, COMBING FIBERS, FILAMENT, BRAIDS</t>
  </si>
  <si>
    <t>MATS OF GLASS FIBERS</t>
  </si>
  <si>
    <t>OTHER NONWOVEN MATTRESSES, ETC., OF GLASS FIBERS</t>
  </si>
  <si>
    <t>FABRICS OF THRUMS</t>
  </si>
  <si>
    <t>OTHER FABRICS</t>
  </si>
  <si>
    <t>PIPES AND TUBES</t>
  </si>
  <si>
    <t>OTHER ARTICLES OF GLASS FIBERS</t>
  </si>
  <si>
    <t>SILVER INGOTS</t>
  </si>
  <si>
    <t>CUFF-LINKS OF BASE METALS</t>
  </si>
  <si>
    <t>OTHER IMITATION JEWELLERY OF BASE METAL</t>
  </si>
  <si>
    <t>OTHER NON METAL IMITATION JEWELLERY</t>
  </si>
  <si>
    <t>72051000</t>
  </si>
  <si>
    <t>GRANULES OF PIG IRON, IRON AND STEEL</t>
  </si>
  <si>
    <t>OTHER SEMI-FINISHED IRON AND STEEL, UNDER 0.25% CARBON</t>
  </si>
  <si>
    <t>IN FORM OF BNDAGE NOT PROC. MORE THAN WHETTING W/ HEAT.</t>
  </si>
  <si>
    <t>OTHER FLAT-ROLLED PRODUCTS OF IRONS OF THICKNESS (3 - 4.74)MM</t>
  </si>
  <si>
    <t>OTHER FLAT-ROLLED PRODUCTS OF IRONS OF THICKNESS (4.75-10)MM</t>
  </si>
  <si>
    <t>PROD. OF FLAT. CAST IRON W/ THICKNESS = 3MM &amp; &lt; 4.75MM.</t>
  </si>
  <si>
    <t>PROD. OF FLATTENED CAST IRON W/ THICKNESS &gt;1MM &amp; &lt;3MM.</t>
  </si>
  <si>
    <t>IRON OR STEEL, TIN-PLATED, 0.5 MM OR MORE THICK</t>
  </si>
  <si>
    <t>PRODUCT OF IRON/STEEL PAINTED W/ ZINC BY ELECTROLYSIS.</t>
  </si>
  <si>
    <t>PAINTED WITH MIX OF ALUMINUM AND ZINC</t>
  </si>
  <si>
    <t>72107000</t>
  </si>
  <si>
    <t>IRON OR STEEL PAINTED, VARNISHED OR PLASTIC COATED</t>
  </si>
  <si>
    <t>U, I OR H SECTIONS, PARTIALLY-WORKED, UNDER 80 MM HIGH</t>
  </si>
  <si>
    <t>L SECTIONS, PARTAILLY-WORKED, UNDER 80 MM HIGH</t>
  </si>
  <si>
    <t>U SECTIONS, PARTIALLY-WORKED, 80 MM_220MM</t>
  </si>
  <si>
    <t>I SECTIONS, PARTIALLY-WORKED UP MORE THAN 220MM</t>
  </si>
  <si>
    <t>OTHER ANGLES, SHAPES AND SECTIONS, PARTIALLY-WORKED</t>
  </si>
  <si>
    <t>FORMATTED ON COLD OR PREPARED ON COLD</t>
  </si>
  <si>
    <t>IRON OR STEEL WIRE LESS THAN 0.25% CARBON</t>
  </si>
  <si>
    <t>IRON OR STEEL WIRE, 0.25% TO 0.59% CARBON</t>
  </si>
  <si>
    <t>PROD. OF FLAT. CST IRON PAINTD/COVERD W/  NORM. EQTION.</t>
  </si>
  <si>
    <t>OTHER CAST OR IRON WIRES</t>
  </si>
  <si>
    <t>HOT-ROLLED STAINLESS, OVER 599MM WIDE, UNDER 3MM THICK</t>
  </si>
  <si>
    <t>OTHER HOT-ROLLED STAINLESS, OF A THICKNESS OF (4.78 - 10)MM</t>
  </si>
  <si>
    <t>COLD-ROLLED STAINLESS, OVER 599MM WIDE, 1.1-2.9MM THICK</t>
  </si>
  <si>
    <t>COLD-ROLLED STAINLESS, OVER 599MM WIDE, .5-1.0 MM THICK</t>
  </si>
  <si>
    <t>OTHER PRODUCTS OF STAINLESS STEEL, OVER 599MM WIDE</t>
  </si>
  <si>
    <t>WITH A CIRCULAR CROSS SECTION</t>
  </si>
  <si>
    <t>WIRE OF STAINLESS STEEL</t>
  </si>
  <si>
    <t>OTHER ALLOY STEEL, HOT-ROLLED, COILS, OVER 599MM WIDE</t>
  </si>
  <si>
    <t>72254000</t>
  </si>
  <si>
    <t>OTHER ALLOY STEEL, HOT-ROLLED, NO COILS, OVER 599MM WID</t>
  </si>
  <si>
    <t>OTHER FLATTED PRODUCTS WITH WHETTING OF SILICON STEEL</t>
  </si>
  <si>
    <t>OTHER HOT-ROLLED BARS OF ALLOY STEEL</t>
  </si>
  <si>
    <t>ANGLES, SHAPES AND SECTIONS OF OTHER ALLOY STEEL</t>
  </si>
  <si>
    <t>FISH-PLATES AND SOLE PLATES FOR RAILWAYS, IRON OR STEEL</t>
  </si>
  <si>
    <t xml:space="preserve"> Other drill pipe</t>
  </si>
  <si>
    <t>73043100</t>
  </si>
  <si>
    <t>COLD-DRAWN CIRCULAR TUBES AND PIPES, IRON OR STEEL</t>
  </si>
  <si>
    <t>OTHER CIRCULAR TUBES AND PIPES, IRON OR STEEL</t>
  </si>
  <si>
    <t>OTHER CIRCULAR TUBES AND PIPES, STAINLESS STEEL</t>
  </si>
  <si>
    <t>OTHER, LONGITUDINALLY WELDED LINE PIPE, LARGE</t>
  </si>
  <si>
    <t>OTHER OIL LINE PIPE, IRON OR STEEL, LARGE</t>
  </si>
  <si>
    <t>LONGITUDINALLY WELDED PIPES OF IRON OR STEEL, LARGE</t>
  </si>
  <si>
    <t xml:space="preserve"> Pipe Welded, of stainless steel</t>
  </si>
  <si>
    <t xml:space="preserve"> Other Pipe Welded, of stainless steel</t>
  </si>
  <si>
    <t>OTHER WELDED CIRCULAR PIPE OF IRON OR STEEL</t>
  </si>
  <si>
    <t>OTHER WELDED CIRCULAR PIPE OF STAINLESS STEEL</t>
  </si>
  <si>
    <t>OTHER WELDED CIRCULAR PIPE OF OTHER ALLOY STEEL</t>
  </si>
  <si>
    <t xml:space="preserve"> Pipes of square or rectangular cross-section</t>
  </si>
  <si>
    <t>CAST FITTINGS OF NON-MALLEABLE CAST IRON</t>
  </si>
  <si>
    <t>THREADED ELBOWS, BENDS AND SLEEVES OF STAINLESS STEEL</t>
  </si>
  <si>
    <t>BUTT WELDING FITTINGS OF STAINLESS STEEL</t>
  </si>
  <si>
    <t>BUTT WELDING FITTINGS OF OTHER ALLOYS</t>
  </si>
  <si>
    <t>DOORS, WINDOWS AND THEIR FRAMES OF IRON OR STEEL</t>
  </si>
  <si>
    <t>PROPS AND SIMILAR EQUIPMENT FOR SCAFFOLDING</t>
  </si>
  <si>
    <t>BOXES FITTED IN WALLS FOR FIRE FIGHTING</t>
  </si>
  <si>
    <t>BIG SHELVES TO BE INSTALLED IN BUILDINGS</t>
  </si>
  <si>
    <t>ANGLES TIES FOR FASTENING DECORATION TILES IN CEILINGS</t>
  </si>
  <si>
    <t>WATER TANKS FOR HOUSEHOLD USE OVER 300 LITERS</t>
  </si>
  <si>
    <t>TANKS AND DRUMS 50 L TO 300 L OF IRON OR STEEL</t>
  </si>
  <si>
    <t>OTHER CANS UNDER 50 L</t>
  </si>
  <si>
    <t>OTHER TANKS, DRUMS AND THE LIKE UNDER 50 L</t>
  </si>
  <si>
    <t>CONTAINERS FOR OXYGEN</t>
  </si>
  <si>
    <t>CONTAINERS FOR OTHER GASES</t>
  </si>
  <si>
    <t>OTHER STRANDED WIRE AND CABLE, STEEL, NOT INSULATED</t>
  </si>
  <si>
    <t>LIFTING ROPES OF STEEL</t>
  </si>
  <si>
    <t>BARBED WIRE OF IRON OR STEEL; TWISTED WIRE</t>
  </si>
  <si>
    <t>GRILL AND FENCING, WELDED, 3MM OR MORE, IRON OR STEEL</t>
  </si>
  <si>
    <t>Other links of the chain of iron or steel</t>
  </si>
  <si>
    <t>STEEL NAILS AND CARPENTRY NAILS</t>
  </si>
  <si>
    <t>OTHER NAILS AND STAPLES</t>
  </si>
  <si>
    <t>SCREW HOOKS AND SCREW RINGS</t>
  </si>
  <si>
    <t>NUTS</t>
  </si>
  <si>
    <t>OTHER HOOKS, RIVETS, SCREWS AND THE LIKE</t>
  </si>
  <si>
    <t>SPRING WASHERS AND OTHER LOCK WASHERS</t>
  </si>
  <si>
    <t>OTHER WASHERS</t>
  </si>
  <si>
    <t>COTTERS AND COTTER-PINS</t>
  </si>
  <si>
    <t>OTHER NON-THREADED ARTICLES OF IRON OR STEEL</t>
  </si>
  <si>
    <t>LEAF-SPRINGS AND LEAVES THEREFOR</t>
  </si>
  <si>
    <t>HELICAL SPRINGS</t>
  </si>
  <si>
    <t>OTHER LEAVES AND SPRINGS</t>
  </si>
  <si>
    <t>OTHER GAS COOKING APPLIANCES</t>
  </si>
  <si>
    <t>IRON OR STEEL WOOL; POT SCOURERS, PADS AND GLOVES</t>
  </si>
  <si>
    <t>HOUSEHOLD ARTICLES OF STAINLESS STEEL</t>
  </si>
  <si>
    <t>HOUSEHOLD ARTICLES OF IRON OR STEEL, ENAMELLED</t>
  </si>
  <si>
    <t>SINKS AND WASH BASINS, OF STAINLESS STEEL</t>
  </si>
  <si>
    <t>OTHER SANITARY WARE, INCLUDING PARTS</t>
  </si>
  <si>
    <t>MANHOLES, SINK COVERS AND SIMILAR ARTICLES OF CAST IRON</t>
  </si>
  <si>
    <t>MANHOLES, SINK COVERS AND SIMILAR ITEMS, IRON OR STEEL</t>
  </si>
  <si>
    <t>OTHER CAST ARTICLES OF IRON OR STEEL</t>
  </si>
  <si>
    <t>GRINDING BALLS AND SIMILAR ARTICLES FOR MILLS, FORGED</t>
  </si>
  <si>
    <t>OTHER FORGED ARTICLES OF IRON OR STEEL</t>
  </si>
  <si>
    <t>WASTE BASKETS OF IRON OR STEEL WIRE</t>
  </si>
  <si>
    <t>NON-MECHANICAL AIR HOLES</t>
  </si>
  <si>
    <t>CLIPS FOR WATER HOSES</t>
  </si>
  <si>
    <t>TOOL BOXES</t>
  </si>
  <si>
    <t>74062000</t>
  </si>
  <si>
    <t>OTHER COPPER BARS AND RODS</t>
  </si>
  <si>
    <t>74091100</t>
  </si>
  <si>
    <t>REFINED COPPER COILS OVER 0.15 MM THICK</t>
  </si>
  <si>
    <t>REFINED COPPER TUBES AND PIPES</t>
  </si>
  <si>
    <t>REFINED COPPER PIPE FITTINGS</t>
  </si>
  <si>
    <t>COPPER ALLOY PIPE FITTINGS</t>
  </si>
  <si>
    <t>OTHER COPPER THREADED ARTICLES</t>
  </si>
  <si>
    <t>TABLE, KITCHEN OR OTHER HOUSEHOLD ARTICLES OF COPPER</t>
  </si>
  <si>
    <t>SANITARY WARE AND PARTS THEREOF OF COPPER</t>
  </si>
  <si>
    <t>OTHER COPPER ARTICLES</t>
  </si>
  <si>
    <t>WIRE OF NICKEL ALLOYS</t>
  </si>
  <si>
    <t>TUBES AND PIPES OF NICKEL ALLOYS</t>
  </si>
  <si>
    <t>76061200</t>
  </si>
  <si>
    <t>RECTANGULAR ALLOYED ALUMINUM PLATES, OVER 0.2 MM THICK</t>
  </si>
  <si>
    <t>OTHER UNALLOYED ALUMINUM PLATES, OVER 0.2 MM THICK</t>
  </si>
  <si>
    <t>ALLUMINIUM FOIL ROLLED, WORKED NOT BACKED, FOR RETAIL</t>
  </si>
  <si>
    <t>OTHER ALLUMINIUM FOIL, WORKED, NOT BACKED</t>
  </si>
  <si>
    <t>ALLUMINIUM FOIL ROLLED, NOT WORKED OR BACKED, FOR RETAIL</t>
  </si>
  <si>
    <t>OTHER ALLUMINIUM FOIL, NOT WORKED OR BACKED</t>
  </si>
  <si>
    <t>ALLUMINIUM FOIL ROLLED, BACKED, FOR RETAIL</t>
  </si>
  <si>
    <t>ALUMINIUM TUBE OR PIPE FITTINGS</t>
  </si>
  <si>
    <t>WALL PARTITIONS FOR BUILDINGS, ALUMINUM</t>
  </si>
  <si>
    <t>COLLAPSIBLE TUBULAR CONTAINERS, ALUMINUM</t>
  </si>
  <si>
    <t>OTHER ALUMINUM WIRE AND CABLE, NOT INSULATED</t>
  </si>
  <si>
    <t>PLATES AND TRAYS OF ALUMINUM FLAKES</t>
  </si>
  <si>
    <t>OTHER ALUMINUM HOUSEHOLD ARTICLES</t>
  </si>
  <si>
    <t>NAILS, SCREWS, STAPLES, ETC., ALUMIMUM</t>
  </si>
  <si>
    <t>REQUIREMENTS FOR CABLES OF ALUMINUM</t>
  </si>
  <si>
    <t>OTHER PRODUCTS FROM ALUMINIMUM</t>
  </si>
  <si>
    <t>OTHER ARTICLES OF ZINC</t>
  </si>
  <si>
    <t>TIN ARTICLES FOR DOMESTIC PURPOSES AND TABLEWARE</t>
  </si>
  <si>
    <t>CIRCULAR SAW BLADE WITH WORKING PART OF STEEL</t>
  </si>
  <si>
    <t>BLADES AND CIRCULAR SAWS</t>
  </si>
  <si>
    <t>PLIERS, PINCHERS AND SIMILAR TOOLS</t>
  </si>
  <si>
    <t>NON-ADJUSTABLE SPANNERS AND WRENCHES</t>
  </si>
  <si>
    <t>INTERCHANGEABLE SPANNER SOCKETS</t>
  </si>
  <si>
    <t>HAMMERS AND SLEDGE HAMMERS</t>
  </si>
  <si>
    <t>SCREWDRIVERS</t>
  </si>
  <si>
    <t>OTHER HAND TOOLS</t>
  </si>
  <si>
    <t>VICES, CLAMPS AND THE LIKE</t>
  </si>
  <si>
    <t>HAND TOOLS, NOT FOR HOUSEHOLD USE, IN SETS</t>
  </si>
  <si>
    <t>TOOLS PUTS UP IN SETS FOR RETAIL</t>
  </si>
  <si>
    <t>DIES FOR DRAWING OR EXTRUDING METAL</t>
  </si>
  <si>
    <t>TOOLS FOR PRESSING, STAMPING OR PUNCHING</t>
  </si>
  <si>
    <t>TOOLS FOR DRILLING, OTHER THAN FOR ROCK DRILLING</t>
  </si>
  <si>
    <t>TOOLS FOR MILLING</t>
  </si>
  <si>
    <t>OTHER INTERCHANGEABLE TOOLS</t>
  </si>
  <si>
    <t>OTHER KNIVES AND BLADES</t>
  </si>
  <si>
    <t>PLATES, TIPS AND THE LIKE FOR TOOLS, OF CERMETS, ETC.</t>
  </si>
  <si>
    <t>OTHER KNIVES HAVING FIXED BLADES</t>
  </si>
  <si>
    <t>82121010</t>
  </si>
  <si>
    <t>SAFETY SHAVING MACHINES, METALLIC</t>
  </si>
  <si>
    <t>SAFETY RAZOR BLADES</t>
  </si>
  <si>
    <t>MANICURE OR PEDICURE SETS AND INSTRUMENTS</t>
  </si>
  <si>
    <t>OTHER SETS OF ASSORTED TABLEWARE</t>
  </si>
  <si>
    <t>OTHER TABLEWARE NOT ELSEWHERE SPECIFIED</t>
  </si>
  <si>
    <t>PADLOCKS</t>
  </si>
  <si>
    <t>LOCKS OF A KIND USED FOR FURNITURE</t>
  </si>
  <si>
    <t>OTHER LOCKS</t>
  </si>
  <si>
    <t>PARTS OF LOCKS</t>
  </si>
  <si>
    <t>HINGES</t>
  </si>
  <si>
    <t>CASTORS</t>
  </si>
  <si>
    <t>OTHER MOUNTINGS, FITTINGS AND THE LIKE FOR VEHICLES</t>
  </si>
  <si>
    <t>MOUNTINGS AND FITTINGS SUITABLE FOR BUILDINGS</t>
  </si>
  <si>
    <t>OTHER MOUNTINGS AND FITTINGS, SUITABLE FOR FURNITURE</t>
  </si>
  <si>
    <t>DOOR HANDLES</t>
  </si>
  <si>
    <t>OTHER MOUNTINGS AND FITTINGS</t>
  </si>
  <si>
    <t>HAT-RACKS, HAT-PEGS, BRACKETS AND THE LIKE</t>
  </si>
  <si>
    <t>AUTOMATIC DOOR CLOSERS</t>
  </si>
  <si>
    <t>ARMORED SAFES, STRONG-BOXES AND THE LIKE, OF BASE METAL</t>
  </si>
  <si>
    <t>OTHER ORNAMENTS</t>
  </si>
  <si>
    <t>FLEXIBLE TUBING OF IRON OR STEEL</t>
  </si>
  <si>
    <t>FLEXIBLE TUBING OF OTHER BASE METAL</t>
  </si>
  <si>
    <t>CAN COVERS AND BOTTOMS</t>
  </si>
  <si>
    <t>OTHER STOPPERS AND LIDS</t>
  </si>
  <si>
    <t>CORED WIRE OF BASE METAL, FOR ARC-WELDING</t>
  </si>
  <si>
    <t>OTHER WIRE AND RODS, INCLUDING PARTS, FOR SOLDERING, ET</t>
  </si>
  <si>
    <t>OTHER VAPOUR GENERATING BOILERS</t>
  </si>
  <si>
    <t>AUXILIARY PLANT FOR USE WITH BOILERS</t>
  </si>
  <si>
    <t>CONDENSERS FOR STEAM OR OTHER VAPOR POWER UNITS</t>
  </si>
  <si>
    <t>PRODUCER GAS OR WATER GAS GENERATORS; OTHER GENERATORS</t>
  </si>
  <si>
    <t>PARTS FOR GENERATORS</t>
  </si>
  <si>
    <t>PARTS FOR TURBINES</t>
  </si>
  <si>
    <t>OTHER SPARK OR ROTARY INTERNAL COMBUSTION PISTON ENGINE</t>
  </si>
  <si>
    <t>MARINE PROPULSION ENGINES, COMPRESSION-IGNITION</t>
  </si>
  <si>
    <t>OTHER COMPRESSION-IGNITION PISTON ENGINES</t>
  </si>
  <si>
    <t>PISTONS AND PISTON RINGS FOR SPARK-IGNITION ENGINES</t>
  </si>
  <si>
    <t>CYLINDERS AND THEIR PARTS FOR SPARK-IGNITION ENGINES</t>
  </si>
  <si>
    <t>EXHAUST RELIEF VALVES, PIPES FOR SPARK-IGNITION ENGINES</t>
  </si>
  <si>
    <t>CARBURETORS AND NOZZLES FOR SPARK-IGNITION ENGINES</t>
  </si>
  <si>
    <t>OTHER PARTS FOR SPARK-IGNITION ENGINES</t>
  </si>
  <si>
    <t>PARTS FOR DIESEL ENGINES</t>
  </si>
  <si>
    <t>PARTS FOR HYDRAULIC TURBINES AND WATER WHEELS</t>
  </si>
  <si>
    <t>PARTS OF TURBO-JETS OR TURBO-PROPELLERS</t>
  </si>
  <si>
    <t>REACTION ENGINES OTHER THAN TURBO-JETS</t>
  </si>
  <si>
    <t>LINEAR ACTING (CYLINDERS) HYDRAULIC ENGINES</t>
  </si>
  <si>
    <t>OTHER HYDRAULIC ENGINES</t>
  </si>
  <si>
    <t>LINEAR ACTING (CYLINDERS) PNEUMATIC ENGINES</t>
  </si>
  <si>
    <t>OTHER PNEUMATIC ENGINES</t>
  </si>
  <si>
    <t>OTHER ENGINES AND MOTORS</t>
  </si>
  <si>
    <t>PARTS FOR OTHER ENGINES AND MOTORS</t>
  </si>
  <si>
    <t>PUMPS FOR DISPENSING FUEL OR LUBRICANTS</t>
  </si>
  <si>
    <t>FIRE PUMPS</t>
  </si>
  <si>
    <t>OTHER LIQUID PUMPS WITH A MEASURING DEVICE</t>
  </si>
  <si>
    <t>CONCRETE PUMPS</t>
  </si>
  <si>
    <t>OTHER RECIPROCATING POSITIVE DISPLACEMENT PUMPS</t>
  </si>
  <si>
    <t>OTHER LIQUID PUMPS FOR DOMESTIC USE</t>
  </si>
  <si>
    <t>LIQUID ELEVATORS</t>
  </si>
  <si>
    <t>PARTS OF LIQUID ELEVATORS</t>
  </si>
  <si>
    <t>VACUUM PUMPS</t>
  </si>
  <si>
    <t>AIR COMPRESSORS ON A WHEELED CHASSIS FOR TOWING</t>
  </si>
  <si>
    <t>WALL AND SIMILAR FANS WITH OWN MOTOR UNDER 126 W</t>
  </si>
  <si>
    <t>VENTILATING HOODS WITH HORIZONTAL SIDE 120 CM OR LESS</t>
  </si>
  <si>
    <t>AIR CONDITION FOR CARS</t>
  </si>
  <si>
    <t>Other Central-Conditioners And Refrigeration Units Containing  Fr</t>
  </si>
  <si>
    <t>PARTS FOR AIR CONDITIONERS</t>
  </si>
  <si>
    <t>OTHER FURNACE BURNERS</t>
  </si>
  <si>
    <t>BAKERY OVENS, INCLUDING BISCUIT OVENS</t>
  </si>
  <si>
    <t>OTHER INDUSTRIAL OR LABORATORY FURNACES</t>
  </si>
  <si>
    <t>PARTS FOR INDUSTRIAL OR LABORATORY FURNACES</t>
  </si>
  <si>
    <t>COMPRESSION-TYPE HOUSEHOLD REFRIGERATORS</t>
  </si>
  <si>
    <t>FREEZERS OF THE CHEST TYPE, 800 L OR LESS</t>
  </si>
  <si>
    <t>FREEZERS OF THE UPRIGHT TYPE, 900 L OR LESS</t>
  </si>
  <si>
    <t>COMPRESSION FREEZERS WITH HEAT EXCHANGING CONDENSERS</t>
  </si>
  <si>
    <t>POTABLE WATER COOLERS</t>
  </si>
  <si>
    <t>ICE-CREAM MAKING MACHINES</t>
  </si>
  <si>
    <t>BEVERAGE COOLING MACHINES</t>
  </si>
  <si>
    <t>REFRIGERATING OR FREEZING ROOMS OVER 900 L</t>
  </si>
  <si>
    <t>APPLIANCES FORMAKING ICE CUBES</t>
  </si>
  <si>
    <t>OTHER REFRIGERATION EQUIPMENT; HEAT PUMPS</t>
  </si>
  <si>
    <t>OTHER PARTS FOR REFRIGERATION EQUIPMENT</t>
  </si>
  <si>
    <t>MEDICAL, SURGICAL OR LABORATORY STERILIZERS</t>
  </si>
  <si>
    <t>OTHER DRYERS</t>
  </si>
  <si>
    <t>MACHINERY FOR MAKING HOT DRINKS OR COOKING FOOD</t>
  </si>
  <si>
    <t>OTHER CENTRIFUGES</t>
  </si>
  <si>
    <t>WATER FILERING APPARATUS FOR HOUSEHOLD USE</t>
  </si>
  <si>
    <t>FILTERS FOR BLOOD PURIFICATIM .</t>
  </si>
  <si>
    <t>INTAKE AIR FILTERS FOR INTERNAL COMBUSTION ENGINES</t>
  </si>
  <si>
    <t>OTHER GAS-FILTERING MACHINERY</t>
  </si>
  <si>
    <t>PARTS OF CENTRIFUGES, INCLUDING CENTRIFUGAL DRYERS</t>
  </si>
  <si>
    <t>OTHER DISH WASHERS</t>
  </si>
  <si>
    <t>MACHINERY FOR CLEANING OR DRYING BOTTLES AND CONTAINERS</t>
  </si>
  <si>
    <t>machinery for capsuling bottles, jars, tubes and similar containe</t>
  </si>
  <si>
    <t>PARTS FOR DISH WASHERS, PACKING MACHINERY AND THE LIKE</t>
  </si>
  <si>
    <t>PERSONAL WEIGHING MACHINES AND HOUSEHOLD SCALES</t>
  </si>
  <si>
    <t>OTHER WEIGHTING MACHINERY</t>
  </si>
  <si>
    <t>WEIGHING MACHINE WEIGHTS AND PARTS</t>
  </si>
  <si>
    <t>FIRE EXTINGUISHERS</t>
  </si>
  <si>
    <t>OTHER SPRAYING APPLIANCES</t>
  </si>
  <si>
    <t>STEAM OR SAND BLASTING MACHINES</t>
  </si>
  <si>
    <t>OTHER SPRAYING APPLIANCES, NON-AGRICULTURAL</t>
  </si>
  <si>
    <t>PLASTIC HEADS FOR SPRAYING LIQUIDS BY FREQUENT PRESSURE</t>
  </si>
  <si>
    <t>PARTS OF COMPLETE IRRIGATION SYSTEMS OF ALL KINDS</t>
  </si>
  <si>
    <t>OTHER PARTS OF MECHANICAL APPLIANCES FOR PRAJEEDING ,</t>
  </si>
  <si>
    <t>TACKLE POWERED BY ELECTRIC MOTOR FOR RAISING VEHICLES</t>
  </si>
  <si>
    <t>OTHER TACKLE AND HOISTS FOR RAISING VEHICLES</t>
  </si>
  <si>
    <t>OTHER WINCHES AND CAPSTANS</t>
  </si>
  <si>
    <t>OTHER JACKS AND HOISTS, HYDRAULIC</t>
  </si>
  <si>
    <t>OTHER JACKS</t>
  </si>
  <si>
    <t>MOBILE LIFTING FRAMES ON TIRES AND STRADDLE CARRIERS</t>
  </si>
  <si>
    <t>TRANSPORTER CRANES, BRIDGE CRANES AND THE LIKE</t>
  </si>
  <si>
    <t>84262000</t>
  </si>
  <si>
    <t>TOWER CRANES</t>
  </si>
  <si>
    <t>OTHER DERRICKS AND THE LIKE MOUNTED ON ROAD VEHICLES</t>
  </si>
  <si>
    <t>OTHER DERRICKS AND THE LIKE NOT ELSEWHERE SPECIFIED</t>
  </si>
  <si>
    <t>SELF-PROPELLED TRUCKS POWERED BY AN ELECTRIC MOTOR</t>
  </si>
  <si>
    <t>OTHER SELF-PROPELLED TRUCKS FOR HANDLING</t>
  </si>
  <si>
    <t>OTHER TRUCKS FOR HANDLING EQUIPMENT</t>
  </si>
  <si>
    <t>PNEUMATIC ELEVATORS AND CONVEYORS</t>
  </si>
  <si>
    <t>ESCALATORS AND MOVING WALKWAYS</t>
  </si>
  <si>
    <t>OTHER LIFTING, HANDLING AND LOADING MACHINERY</t>
  </si>
  <si>
    <t>TRACK LAYING BULLDOZERS AND ANGLEDOZERS</t>
  </si>
  <si>
    <t>GRADERS AND LEVELLERS</t>
  </si>
  <si>
    <t>TAMPING MACHINES AND ROAD ROLLERS</t>
  </si>
  <si>
    <t>MACHINERY WITH A 360 DEGREE REVOLVING SUPERSTRUCTURE</t>
  </si>
  <si>
    <t>OTHER MECHANICAL SHOVELS AND EXCAVATORS</t>
  </si>
  <si>
    <t>SELF-PROPELLED ROCK CUTTERS AND TUNNELLING MACHINERY</t>
  </si>
  <si>
    <t>SELF-PROPELLED BORING OR SINKING MACHINERY</t>
  </si>
  <si>
    <t>84304900</t>
  </si>
  <si>
    <t>OTHER BORING OR SINKING MACHINERY</t>
  </si>
  <si>
    <t>OTHER GRADING AND SIMILAR MACHINERY, NOT SELF-PROPELLED</t>
  </si>
  <si>
    <t>PARTS FOR LIFTING AND HANDLING TRUCKS AND MACHINERY</t>
  </si>
  <si>
    <t>PARTS FOR BUCKETS, SHOVELS, GRABS AND GRIPS</t>
  </si>
  <si>
    <t>PARTS FOR BULLDOZER OR ANGLEDOZER BLADES</t>
  </si>
  <si>
    <t>PARTS FOR MILKING MACHINES AND DAIRY MACHINERY</t>
  </si>
  <si>
    <t>MACHINERY FOR PREPARING ANIMAL FEEDING STUFFS</t>
  </si>
  <si>
    <t>POULTRY INCUBATORS AND BROODERS</t>
  </si>
  <si>
    <t>OTHER POULTRY-KEEPING MACHINERY</t>
  </si>
  <si>
    <t>PARTS OF POULTRY-KEEPING MACHINERY OR INCUBATORS</t>
  </si>
  <si>
    <t>PARTS FOR CLEANING, SORTING OR MILLING MACHINES</t>
  </si>
  <si>
    <t>MACHINERY FOR CONFECTIONERY, COCOA OR CHOCOLATE</t>
  </si>
  <si>
    <t>MACHINERY FOR THE PREPARATION OF MEAT OR POULTRY</t>
  </si>
  <si>
    <t>PARTS FOR OTHER MACHINERY FOR FOOD OR DRINK</t>
  </si>
  <si>
    <t>OTHER PARTS FOR PULP, PAPER OR PAPERBOARD MACHINES</t>
  </si>
  <si>
    <t>MACHINERY FOR BOOK-BINDING</t>
  </si>
  <si>
    <t>CUTTING MACHINES</t>
  </si>
  <si>
    <t>MACHINES FOR MAKING CARTONS, BOXES AND THE LIKE</t>
  </si>
  <si>
    <t>PARTS FOR OTHER MACHINERY MAKING UP PAPER, PULP, ETC.</t>
  </si>
  <si>
    <t>OTHER MACHINERY AND EQUIPMENT FOR THE PRINTING INDUSTRY</t>
  </si>
  <si>
    <t>PLATES, CYLINDERS AND OTHER PRINTING COMPONENTS</t>
  </si>
  <si>
    <t xml:space="preserve"> Other offset printing machinery</t>
  </si>
  <si>
    <t xml:space="preserve"> Flexographic printing machinery</t>
  </si>
  <si>
    <t>OTHER OFFSET PRINTERS</t>
  </si>
  <si>
    <t>Facsimile machines</t>
  </si>
  <si>
    <t>Other Incorporating an optical system</t>
  </si>
  <si>
    <t xml:space="preserve"> Parts and accessories of printing machinery used for printing by</t>
  </si>
  <si>
    <t>WASHING MACHINES WITH CAPACITY OVER 10 KG</t>
  </si>
  <si>
    <t>PARTS FOR WASHING MACHINES</t>
  </si>
  <si>
    <t>IRONING MACHINES AND PRESSES</t>
  </si>
  <si>
    <t>PARTS FOR CONVERTERS, CASTING MACHINES AND THE LIKE</t>
  </si>
  <si>
    <t>ROLLS FOR ROLLING MILLS</t>
  </si>
  <si>
    <t>MACHINE TOOLS OPERATED BY LASER OR OTHER LIGHT PROCESS</t>
  </si>
  <si>
    <t xml:space="preserve"> Other Machine Tools For Removal Of Materials</t>
  </si>
  <si>
    <t>MACHINING CENTERS</t>
  </si>
  <si>
    <t>NUMERICALLY CONTROLLED HORIZONTAL LATHES FOR METAL</t>
  </si>
  <si>
    <t>OTHER DRILLING MACHINES FOR METAL</t>
  </si>
  <si>
    <t>SAWING OR CUTTING-OFF MACHINES FOR METAL</t>
  </si>
  <si>
    <t>FORGING OR DIE-STAMPING MACHINES</t>
  </si>
  <si>
    <t>NUMERICALLY CONTROLLED BENDING, FOLDING METAL MACHINES</t>
  </si>
  <si>
    <t>OTHER BENDING, FOLDING MACHINES FOR METAL</t>
  </si>
  <si>
    <t>HYDRAULIC PRESSES FOR METAL</t>
  </si>
  <si>
    <t>OTHER MACHINES FOR WORKING BUT NOT REMOVING METAL</t>
  </si>
  <si>
    <t>OTHER MACHINES FOR WORKING STONE, CONCRETE AND THE LIKE</t>
  </si>
  <si>
    <t>OTHER MACHINES FOR WORKING HARD MATERIALS</t>
  </si>
  <si>
    <t>PARTS FOR MACHINES OF HEADINGS NOS. 84.56 TO 84.61</t>
  </si>
  <si>
    <t>PARTS FOR MACHINES OF HEADING NO. 84.62 OR 84.63</t>
  </si>
  <si>
    <t>DRILLING, LATHING AND THREADING TOOLS, HAND, PNEUMATIC</t>
  </si>
  <si>
    <t>RUST SCALING HAMMERS AND THE LIKE, HAND, PNEUMATIC</t>
  </si>
  <si>
    <t>ELECTRICAL DRILLS FROM ALL KINDS</t>
  </si>
  <si>
    <t>OTHER HAND TOOLS WITH NON-ELECTRIC MOTOR</t>
  </si>
  <si>
    <t>OTHER MACHINERY AND APPARATUS FOR SOLDERING OR WELDING</t>
  </si>
  <si>
    <t>CASH REGISTERS</t>
  </si>
  <si>
    <t>INPUT AND OUTPUT UNITS</t>
  </si>
  <si>
    <t>COIN-SORTING, COUNTING AND WRAPPING MACHINES</t>
  </si>
  <si>
    <t>PARTS OF THE MACHINES OF HEADING 84.72</t>
  </si>
  <si>
    <t>CONCRETE OR MORTAR MIXERS</t>
  </si>
  <si>
    <t>MACHINES FOR MIXING MINERAL SUBSTANCES</t>
  </si>
  <si>
    <t>OTHER MIXING OR KNEADING MACHINES FOR SOLID MINERALS</t>
  </si>
  <si>
    <t>OTHER MACHINERY FOR WORKING SOLID MINERALS</t>
  </si>
  <si>
    <t>84749000</t>
  </si>
  <si>
    <t>PARTS FOR MACHINERY FOR WORKING SOLID MINERALS</t>
  </si>
  <si>
    <t>PARTS FOR LAMP OR GLASS MACHINES</t>
  </si>
  <si>
    <t>EXTRUDERS</t>
  </si>
  <si>
    <t>BLOW MOLDING MACHINES</t>
  </si>
  <si>
    <t>OTHER MACHINERY FOR WORKING RUBBER OR PLASTIC</t>
  </si>
  <si>
    <t>LEVELLING MACHINERY USED FOR CONSTRUCTING ROADS</t>
  </si>
  <si>
    <t>ROBOT</t>
  </si>
  <si>
    <t>AIR CONDITION WORKING WITH VAPORIZATION</t>
  </si>
  <si>
    <t>MACHINES FOR MAINTAINING THE PIPE LINES</t>
  </si>
  <si>
    <t>84798999</t>
  </si>
  <si>
    <t>OTHER MACHINERY HAVING ONLY INDIVIDUAL FUNCTION</t>
  </si>
  <si>
    <t>PARTS FOR MACHINES HAVING ONLY INDIVIDUAL FUNCTION</t>
  </si>
  <si>
    <t>MOLDS FOR MINERAL MATERIALS</t>
  </si>
  <si>
    <t>OTHER MOLDS FOR RUBBER OR PLASTICS</t>
  </si>
  <si>
    <t>VALVES FOR OLEOHYDRAULIC OR PNEUMATIC TRANSMISSIONS</t>
  </si>
  <si>
    <t>CHECK VALVES</t>
  </si>
  <si>
    <t>VALVES OF TUBES FOR WHEELS</t>
  </si>
  <si>
    <t>VALVES FOR GAS CYLINDERS</t>
  </si>
  <si>
    <t>FLOAT OPERATED VALVES</t>
  </si>
  <si>
    <t>FIRE-EXTINGUISHING NOZZLES AND VALVES</t>
  </si>
  <si>
    <t>NOZZLES AND VALVES FOR CULTIVATION AND IRRIGATION HOSES</t>
  </si>
  <si>
    <t>PARTS FOR VALVES, COCKS AND SIMILAR ITEMS</t>
  </si>
  <si>
    <t>BALL BEARINGS</t>
  </si>
  <si>
    <t>TAPERED ROLLER BEARINGS</t>
  </si>
  <si>
    <t>SPHERICAL ROLLER BEARINGS</t>
  </si>
  <si>
    <t>OTHER CYLINDRICAL ROLLER BEARINGS</t>
  </si>
  <si>
    <t>OTHER BEARINGS, INCLUDING COMBINED BALL/ROLLER</t>
  </si>
  <si>
    <t>OTHER PARTS FOR BALL OR ROLLER BEARINGS</t>
  </si>
  <si>
    <t>TRANSMISSION SHAFTS AND CRANKS</t>
  </si>
  <si>
    <t>BEARING HOUSINGS, WITH BALL OR ROLLER BEARINGS</t>
  </si>
  <si>
    <t>BEARING HOUSINGS WITHOUT BALL OR ROLLER BEARINGS</t>
  </si>
  <si>
    <t>GEARS AND GEARING AND SIMILAR ITEMS</t>
  </si>
  <si>
    <t>FLYWHEELS AND PULLEYS, INCLUDING PULLEY BLOCKS</t>
  </si>
  <si>
    <t>CLUTCHES AND SHAFT COUPLINGS</t>
  </si>
  <si>
    <t>PARTS FOR TRANSMISSIONS, GEARS AND SIMILAR ITEMS</t>
  </si>
  <si>
    <t>GASKETS AND SIMILAR JOINTS OF METAL</t>
  </si>
  <si>
    <t>MECHANICAL SLIDES TO PREVENT SNEAKING</t>
  </si>
  <si>
    <t>OTHER TYPES OF GASKETS AND THE LIKE</t>
  </si>
  <si>
    <t>MOTORS OF AN OUTPUT NOT EXCEEDING 37.5 W</t>
  </si>
  <si>
    <t>UNIVERSAL AC/DC MOTORS OF AN OUTPUT OVER 37.5 W</t>
  </si>
  <si>
    <t>DC MOTORS, GENERATORS WITH OUTPUT 751 W TO 75 KW</t>
  </si>
  <si>
    <t>DC MOTORS, GENERATORS WITH OUTPUT OVER 75 KW TO 375 KW</t>
  </si>
  <si>
    <t>DC MOTORS, GENERATORS WITH OUTPUT OVER 375 KW</t>
  </si>
  <si>
    <t>MULTI-PHASE AC MOTORS NOT OVER 750 W</t>
  </si>
  <si>
    <t>AC GENERATORS NOT EXCEEDING 75 KVA OUTPUT</t>
  </si>
  <si>
    <t>AC GENERATORS AN OUTPUT CAPACITY BETWEEN (76-375) KVA</t>
  </si>
  <si>
    <t>GENERATING SETS OF COMPRESSION ENGINES, 75 KVA OR LESS</t>
  </si>
  <si>
    <t>GENERATING SETS WITH SPARK-IGNITION PISTON ENGINES</t>
  </si>
  <si>
    <t>LIQUID DIELECTRIC TRANSFORMERS, 650 OR LESS KVA</t>
  </si>
  <si>
    <t>LIQUID DIELECTRIC TRANSFORMERS, 651 TO 10,000 KVA</t>
  </si>
  <si>
    <t>85044010</t>
  </si>
  <si>
    <t>Static converters for automatic data processing machines and unit</t>
  </si>
  <si>
    <t xml:space="preserve"> inductors for power supplies for automatic data processing machi</t>
  </si>
  <si>
    <t>DRY BATTERIES 1.5V FOR PORTABLE EQUIPMENT(maganese dioxide)</t>
  </si>
  <si>
    <t>LITHIUM DRY BATTERIES 1.5V AND OVER , FOR PORTABLE EQUIPMINT</t>
  </si>
  <si>
    <t>OTHER DRY BATTERIES OF LITHIUM.</t>
  </si>
  <si>
    <t>85072000</t>
  </si>
  <si>
    <t>OTHER LEAD-ACID ACCUMULATORS</t>
  </si>
  <si>
    <t>OTHER ACCUMULATORS</t>
  </si>
  <si>
    <t>PARTS FOR ELECTRIC ACCUMULATORS</t>
  </si>
  <si>
    <t xml:space="preserve"> Other Vacuum Vleaners</t>
  </si>
  <si>
    <t>DIFFERENT MACHINES FOR CUTTING MEATS, CHEESE, ETC.</t>
  </si>
  <si>
    <t>OTHER DOMESTIC APPLIANCES WITH ELECTRIC MOTOR</t>
  </si>
  <si>
    <t>HAIR CLIPPERS WITH ELECTRIC MOTOR</t>
  </si>
  <si>
    <t>85103000</t>
  </si>
  <si>
    <t>HAIR REMOVER EQUIPMENT</t>
  </si>
  <si>
    <t>SPARKING PLUGS</t>
  </si>
  <si>
    <t>IGNITION MAGNETOS; MAGNETO-DYNAMOS; MAGNETIC FLYWHEELS</t>
  </si>
  <si>
    <t>STARTER MOTORS AND DUAL PURPOSE STARTER-GENERATORS</t>
  </si>
  <si>
    <t>OTHER GENERATORS</t>
  </si>
  <si>
    <t>OTHER EQUIPMENT FOR STARTING ENGINES</t>
  </si>
  <si>
    <t>PARTS FOR ELECTRIC IGNITION STARTING EQUIPMENT</t>
  </si>
  <si>
    <t>OTHER LIGHTING OR VISUAL SIGNALING EQUIPMENT FOR CARS</t>
  </si>
  <si>
    <t>PARTS FOR VEHICLE LIGHTING, SIGNALLING EQUIPMENT, ETC</t>
  </si>
  <si>
    <t>PORTABLE ELECTRIC LAMPS</t>
  </si>
  <si>
    <t>RESISTANCE HEATED FURNACES AND OVENS</t>
  </si>
  <si>
    <t>OTHER INDUCTION OR DIELECTRIC HEATING EQUIPMENT</t>
  </si>
  <si>
    <t>PARTS FOR INDUSTRIAL OVENS AND HEATING EQUIPMENT</t>
  </si>
  <si>
    <t>AUTOMATIC MACHINES FOR ARC WELDING OF METAL</t>
  </si>
  <si>
    <t>OTHER MACHINES FOR ARC WELDING OF METAL</t>
  </si>
  <si>
    <t>OTHER MACHINES AND APPARATUS FOR SOLDERING AND WELDING</t>
  </si>
  <si>
    <t>PARTS FOR MACHINES FOR WELDING AND SOLDERONG</t>
  </si>
  <si>
    <t>ELECTRIC WATER HEATERS AND IMMERSION HEATERS</t>
  </si>
  <si>
    <t>ELECTRIC HOUSEHOLD HEATING APPARATUS</t>
  </si>
  <si>
    <t>OTHER ELECTRIC SPACE AND SOIL HEATING APPARATUS</t>
  </si>
  <si>
    <t>HAIR DRYERS</t>
  </si>
  <si>
    <t>OTHER HAIR-DRESSING APPARATUS</t>
  </si>
  <si>
    <t>ELECTRIC SMOOTHING IRONS</t>
  </si>
  <si>
    <t>MICROWAVE OVENS</t>
  </si>
  <si>
    <t>TOASTERS</t>
  </si>
  <si>
    <t>OTHER ELECTRO-THERMIC APPLIANCES</t>
  </si>
  <si>
    <t>ELECTRIC HEATING RESISTORS</t>
  </si>
  <si>
    <t>PARTS FOR ELECTRIC WATER AND SPACE HEATERS, ETC.</t>
  </si>
  <si>
    <t xml:space="preserve"> Other Telephones for cellular networks or for other wireless net</t>
  </si>
  <si>
    <t>85176210</t>
  </si>
  <si>
    <t>Telephonic or telegraphic switching apparatus</t>
  </si>
  <si>
    <t>Other Microphones having a frequency range of 300 Hz to 3,4 KHz</t>
  </si>
  <si>
    <t>SINGLE LOUDSPEAKERS, MOUNTED IN THEIR ENCLOSURES</t>
  </si>
  <si>
    <t>MULTIPLE LOUDSPEAKERS, MOUNTED IN SAME ENCLOSURES</t>
  </si>
  <si>
    <t>OTHER HEADPHONES AND EARPHONES</t>
  </si>
  <si>
    <t>Other Electric amplifiers when used as repeaters in line telephon</t>
  </si>
  <si>
    <t>ELECTRIC SOUND AMPLIFIER SETS</t>
  </si>
  <si>
    <t>MAGNETIC TAPE-TYPE VIDEO RECORDERS</t>
  </si>
  <si>
    <t>OTHER VIDEO RECORDERS</t>
  </si>
  <si>
    <t>Other Magnetic media</t>
  </si>
  <si>
    <t>85235100</t>
  </si>
  <si>
    <t xml:space="preserve"> Solid-state non-volatile storage devices</t>
  </si>
  <si>
    <t xml:space="preserve"> Transmission apparatus incorporating reception apparatus</t>
  </si>
  <si>
    <t>(GPS)</t>
  </si>
  <si>
    <t>RADIOS WITH EXTERNAL POWER AND SOUND RECORDER, FOR CARS</t>
  </si>
  <si>
    <t xml:space="preserve"> Other monitors</t>
  </si>
  <si>
    <t>85287290</t>
  </si>
  <si>
    <t>Other Set top boxes which have a communication function</t>
  </si>
  <si>
    <t>OTHER EQUIPMENT FOR SIGNALLING OR SAFETY</t>
  </si>
  <si>
    <t>PARTS FOR SIGNALLING OR SAFETY EQUIPMENT</t>
  </si>
  <si>
    <t>INDICATOR PANELS WITH LCD OR LED</t>
  </si>
  <si>
    <t>Flat panel display devices for products falling within this agree</t>
  </si>
  <si>
    <t>Parts of apparatus of subheading 85 31 20 00 - 85 31 80 20 - 85 3</t>
  </si>
  <si>
    <t>PRINTED CIRCUITS</t>
  </si>
  <si>
    <t>AUTOMATIC CIRCUIT BREAKERS FOR V UNDER 72.5 KV</t>
  </si>
  <si>
    <t>LIGHTNING ARRESTERS, VOLTAGE LIMITERS, SURGE SUPPRESSOR</t>
  </si>
  <si>
    <t>RELAYS FOR A VOLTAGE NOT EXCEEDING 60 V</t>
  </si>
  <si>
    <t>Other Plugs and sockets for co-axial cables and printed circuits</t>
  </si>
  <si>
    <t>85369010</t>
  </si>
  <si>
    <t>Connection and contact elements for wires and cables</t>
  </si>
  <si>
    <t>BOARDS, PANELS AND OTHER PARTS FOR ELECTRICAL CONTROL</t>
  </si>
  <si>
    <t>PARTS FOR FILAMENT OR DISCHARGE LAMPS</t>
  </si>
  <si>
    <t>PHOTOSENSITIVE SEMI-CONDUCTOR DEVICES</t>
  </si>
  <si>
    <t>PARTS FOR SEMICONDUCTORS AND THE LIKE</t>
  </si>
  <si>
    <t xml:space="preserve"> Processors and controllers, whether or not combined with memorie</t>
  </si>
  <si>
    <t xml:space="preserve"> Memories</t>
  </si>
  <si>
    <t xml:space="preserve"> Other Processors and controllers Or Memories Or Amplifiers</t>
  </si>
  <si>
    <t>PARTS FOR INTERGRATED CIRCUITS AND MICROASSEMBLIES</t>
  </si>
  <si>
    <t>SIGNAL GENERATORS</t>
  </si>
  <si>
    <t>Other machines and apparatus</t>
  </si>
  <si>
    <t>Other Parts of ion implanters for doping semiconductor materials</t>
  </si>
  <si>
    <t>COPPER INSULATED ELECTRIC WIRE</t>
  </si>
  <si>
    <t>OTHER INSULATED WINDING WIRE</t>
  </si>
  <si>
    <t>Otherconductors with connectors not exceeding 10 mm in c.s.</t>
  </si>
  <si>
    <t>Other conductors with connectors and less than 10 pairs not excee</t>
  </si>
  <si>
    <t>Other conductors with connectors and less than 10 pairs</t>
  </si>
  <si>
    <t>Other electrical conductors another effort to not more than 1000</t>
  </si>
  <si>
    <t>ELECTRIC WIRES OF CROSS-SECTION 10mm FOR TENSION EXCEED</t>
  </si>
  <si>
    <t>OTHER CONDUCTORS OVER 1000 V AND UNDER 11 MM WIDE</t>
  </si>
  <si>
    <t>ELECTRODES OF A KIND USED FOR FURNACES</t>
  </si>
  <si>
    <t>OTHER ELECTRODES</t>
  </si>
  <si>
    <t>LAMP AND BATTERY CARBONS AND THE LIKE</t>
  </si>
  <si>
    <t>OTHER ELECTRICAL INSULATORS</t>
  </si>
  <si>
    <t>INSULATING FITTINGS OF PLASTICS</t>
  </si>
  <si>
    <t>OTHER INSULATING FITTINGS</t>
  </si>
  <si>
    <t>86031000</t>
  </si>
  <si>
    <t>OTHER PARTS OF LOCOMOTIVES</t>
  </si>
  <si>
    <t>OTHER PARTS FOR RAILWAY STOCK</t>
  </si>
  <si>
    <t>RAILWAY OR TRAMWAY TRACK FIXTURES AND FITTINGS</t>
  </si>
  <si>
    <t>VEHICLES FOR SNOW; GOLF CARS AND THE LIKE</t>
  </si>
  <si>
    <t>87032131</t>
  </si>
  <si>
    <t>JEEPS, CURRENT, SPARK IGNITION, NOT OVER 1000 CC</t>
  </si>
  <si>
    <t>JEEPS, 1 YEAR OLD, SPARK IGNITION, NOT OVER 1000 CC</t>
  </si>
  <si>
    <t>87032212</t>
  </si>
  <si>
    <t>PRIVATE CARS, 1 YEAR, SPARK IGNITION, 1001 TO 1500 CC</t>
  </si>
  <si>
    <t>87032231</t>
  </si>
  <si>
    <t>JEEPS, CURRENT, SPARK IGNITION, 1001 TO 1500 CC</t>
  </si>
  <si>
    <t>OTHER VEHICLES, SPARK IGNITION, OVER 3000 CC</t>
  </si>
  <si>
    <t>CRANE LORRIES</t>
  </si>
  <si>
    <t>CONCRETE-MIXER LORRIES</t>
  </si>
  <si>
    <t>VEHICLES EQUIPPED FOR CLEANING STREETS AND THE LIKE</t>
  </si>
  <si>
    <t>VEHICLES EQUIPPED WITH TANKS AND WATER PUMPS</t>
  </si>
  <si>
    <t>BODIES FOR MOTOR CARS</t>
  </si>
  <si>
    <t>OTHER BODIES FOR MOTOR VEHICLES</t>
  </si>
  <si>
    <t>BUMPERS AND PARTS THEREOF</t>
  </si>
  <si>
    <t>ROAD WHEELS AND PARTS AND ACCESSORIES</t>
  </si>
  <si>
    <t>RADIATORS</t>
  </si>
  <si>
    <t>SILENCERS AND EXHAUST PIPES</t>
  </si>
  <si>
    <t>87089300</t>
  </si>
  <si>
    <t>CLUTCHES AND PARTS THEREOF</t>
  </si>
  <si>
    <t>OTHER WORK TRUCKS</t>
  </si>
  <si>
    <t>MOTORCYCLES 51 TO 250 CC</t>
  </si>
  <si>
    <t>MOTORCYCLES 251 TO 500 CC</t>
  </si>
  <si>
    <t>MOTORCYCLES 501 TO 800 CC</t>
  </si>
  <si>
    <t>MOTORCYCLES OVER 800 CC</t>
  </si>
  <si>
    <t>BICYCLES FOR CHILDREN</t>
  </si>
  <si>
    <t>INVALID CARRIAGES NOT MECHANICALLY PROPELLED</t>
  </si>
  <si>
    <t>OTHER INVALID CARRIAGES</t>
  </si>
  <si>
    <t>OTHER PARTS FOR BICYCLES</t>
  </si>
  <si>
    <t>BABY CARRIAGES</t>
  </si>
  <si>
    <t>TRAILERS FOR HOUSING OR CAMPING, NOT MECHANICAL</t>
  </si>
  <si>
    <t>TANKER TRAILERS, NOT MECHANICAL</t>
  </si>
  <si>
    <t>TRAILERS FOR PUBLIC WORKS, NOT MECHANICAL</t>
  </si>
  <si>
    <t>REFRIGERATOR TRAILERS FOR TRANSPORT, NOT MECHANICAL</t>
  </si>
  <si>
    <t>TRAILERS WITH LOW PLATFORMS FOR HEAVY EQUIPMENT</t>
  </si>
  <si>
    <t>OTHER TRAILERS FOR TRANSPORT OF GOODS, NOT MECHANICAL</t>
  </si>
  <si>
    <t>OTHER TRAILERS, NOT ELSEWHERE</t>
  </si>
  <si>
    <t>CARRIAGES OF METAL WIRES FOR SHOPPING IN STORES</t>
  </si>
  <si>
    <t>OTHER CARRIAGES, NON-MECHANICAL</t>
  </si>
  <si>
    <t>OTHER VEHICLES NON-MECHANICAL, NOT ELSEWHERE</t>
  </si>
  <si>
    <t>OTHER PARTS FOR TRAILERS, NON MACHANICAL AND THE LIKE</t>
  </si>
  <si>
    <t>OTHER FLOATING STRUCTURES</t>
  </si>
  <si>
    <t>OPTICAL FIBERS, OPTICAL FIBER BUNDLES AND CABLES</t>
  </si>
  <si>
    <t>CONTACT LENSES</t>
  </si>
  <si>
    <t>SPECTACLE LENSES OF OTHER MATERIALS</t>
  </si>
  <si>
    <t>OBJECTIVE LENSES FOR CAMERAS, PROJECTORS OR THE LIKE</t>
  </si>
  <si>
    <t>PLASTIC FRAMES AND MOUNTINGS FOR SPECTACLES OR THE LIKE</t>
  </si>
  <si>
    <t>FRAMES, MOUNTINGS OF OTHER MATERIAL FOR SPECTACLES, ETC</t>
  </si>
  <si>
    <t>SUNGLASSES</t>
  </si>
  <si>
    <t>PROTECTIVE GOGGLES</t>
  </si>
  <si>
    <t>BINOCULARS</t>
  </si>
  <si>
    <t>SCREENS</t>
  </si>
  <si>
    <t>PARTS AND ACCESSORIES FOR NAVIGATION DEVICES</t>
  </si>
  <si>
    <t>OTHER INSTRUMENTS FOR SURVEYING, HYDROGRAPHIC , ETC.</t>
  </si>
  <si>
    <t>MICROMETERS, CALLIPERS AND GAUGES</t>
  </si>
  <si>
    <t>ELECTRO-CARDIOGRAPHS</t>
  </si>
  <si>
    <t>ULTRASOUND</t>
  </si>
  <si>
    <t>MRI</t>
  </si>
  <si>
    <t>MEASURES BLOOD PRESSUREAND HARDING OF THE ARTERIES</t>
  </si>
  <si>
    <t>90181990</t>
  </si>
  <si>
    <t>OTHER ELECTRO-DIAGNOSTIC APPARATUS</t>
  </si>
  <si>
    <t>OTHER SYRINGES</t>
  </si>
  <si>
    <t>TUBULAR METAL NEEDLES AND NEEDLES FOR SUTURES</t>
  </si>
  <si>
    <t>TEETH FILLING TOOLS</t>
  </si>
  <si>
    <t>OTHER DENTAL EQUIPMENT</t>
  </si>
  <si>
    <t>DIAGNOSING APPLIANCES (OPHTHALMOSCOPE, ETC.)</t>
  </si>
  <si>
    <t>OTHER OPHTHALMIC INSTRUMENTS</t>
  </si>
  <si>
    <t>EQUIPMENT AND APPLIANCES FOR ANAESTHESIA</t>
  </si>
  <si>
    <t>90189040</t>
  </si>
  <si>
    <t>ARTIFICIAL KIDNEY APPLIANCES</t>
  </si>
  <si>
    <t>90189060</t>
  </si>
  <si>
    <t>ENDOSCOPES</t>
  </si>
  <si>
    <t>MECHANO-THERAPY AND MASSAGE APPARATUS, APTITUDE-TESTING</t>
  </si>
  <si>
    <t>OTHER ORTHOPEDICS MACHINES</t>
  </si>
  <si>
    <t>OTHER DENTAL FITTINGS</t>
  </si>
  <si>
    <t>ARMS,FOREAMS,HANDS,LEGS,FEET,NOSES AND HEART VALES</t>
  </si>
  <si>
    <t>HEARING AIDS, EXCLUDING PARTS</t>
  </si>
  <si>
    <t>CT SCAN</t>
  </si>
  <si>
    <t>OTHER FOR DENTAL USING</t>
  </si>
  <si>
    <t>OTHER USES FOR MEDICAL OR SURGICAL VETERINARY MEDICINE</t>
  </si>
  <si>
    <t>RADIOGROPHY APPARATUS TO INVESTIGATE LUGGAGE</t>
  </si>
  <si>
    <t>OTHER APPARATUS BASED ON THE USE OF X- RAYS OR ALPHA,</t>
  </si>
  <si>
    <t>OTHER PARTS FOR X-RAY AND RADIATION APPARATUS</t>
  </si>
  <si>
    <t>90230000</t>
  </si>
  <si>
    <t>INSTRUMENTS, APPARATUS DESIGNED FOR DEMONSTRATIONS</t>
  </si>
  <si>
    <t>MACHINES FOR TESTING METALS</t>
  </si>
  <si>
    <t>OTHER MACHINES FOR TESTING MATERIALS</t>
  </si>
  <si>
    <t>PARTS FOR MACHINES FOR TESTING MATERIALS</t>
  </si>
  <si>
    <t>OTHER THERMOMETERS</t>
  </si>
  <si>
    <t>OTHER FLOATING INSTRUMENTS</t>
  </si>
  <si>
    <t>PARTS AND ACCESSORIES FOR FLOATING INSTRUMENTS</t>
  </si>
  <si>
    <t>INSTRUMENTS FOR MEASURING OR CHECKING PRESSURE</t>
  </si>
  <si>
    <t>OTHER INSTRUMENTS FOR MEASURING THE FLOW OF LIQUIDS</t>
  </si>
  <si>
    <t>GAS OR SMOKE ANALYSIS APPARATUS</t>
  </si>
  <si>
    <t>SPECTROMETERS, SPECTROPHOTOMETERS AND THE LIKE</t>
  </si>
  <si>
    <t>BLOOD TEST TOOLS AND DEVICES</t>
  </si>
  <si>
    <t>OTHER INSTRUMENTS FOR CHEMICAL ANALYSIS AND THE LIKE</t>
  </si>
  <si>
    <t>Parts and accessories of products of heading 9027, other than for</t>
  </si>
  <si>
    <t>INSTRUMENTS FOR MEASURING OR DETECTING RADIATIONS</t>
  </si>
  <si>
    <t xml:space="preserve"> Other, without a recording device</t>
  </si>
  <si>
    <t>OTHER INSTRUMENTS FOR MEASURING VOLTAGE, ETC.</t>
  </si>
  <si>
    <t>OTHER INSTRUMENTS FOR TELECOMMUNICATIONS</t>
  </si>
  <si>
    <t xml:space="preserve"> Other, with a recording device</t>
  </si>
  <si>
    <t>OTHER ELECTRICAL CHECKING DEVICES WITH RECORDER</t>
  </si>
  <si>
    <t>Other Parts of instruments and appliances for measuring or checki</t>
  </si>
  <si>
    <t>MACHINES FOR BALANCING MECHANICAL PARTS</t>
  </si>
  <si>
    <t>TEST BENCHES</t>
  </si>
  <si>
    <t>Other Optical instruments and appliances for measuring surface pa</t>
  </si>
  <si>
    <t>INSTRUMENTS FOR INSPECTING AND ADJUSTING ENGINES</t>
  </si>
  <si>
    <t>OTHER INSTRUMENTS FOR CHECKING OR MEASURING</t>
  </si>
  <si>
    <t>Other parts and supplies equipment, tools and machines for measur</t>
  </si>
  <si>
    <t>THERMOSTATS</t>
  </si>
  <si>
    <t>MANOSTATS</t>
  </si>
  <si>
    <t>HYDRAULIC OR PNEUMATIC REGULATING EQUIPMENT</t>
  </si>
  <si>
    <t>OTHER AUTOMATIC REGULATING INSTRUMENTS</t>
  </si>
  <si>
    <t>PARTS FOR AUTOMATIC REGULATING INSTRUMENTS</t>
  </si>
  <si>
    <t>PARTS AND ACCESSORIES FOR INSTRUMENTS OF CHAPTER 90</t>
  </si>
  <si>
    <t>WRISTWATCHS, BATTERY, NOT PRECIOUS METAL, OTHER DISPLAY</t>
  </si>
  <si>
    <t>OTHER POWERED WALL CLOCKS</t>
  </si>
  <si>
    <t>SWIVEL SEATS WITH VARIABLE HEIGHT ADJUSTMENT</t>
  </si>
  <si>
    <t>SEATS, CONVERTIBLE INTO BEDS</t>
  </si>
  <si>
    <t>OTHER SEATS WITH METAL FRMAES, UPHOLSTERED</t>
  </si>
  <si>
    <t>OTHER SEATS WITH METAL FRAMES NOT UPHOLSTERED</t>
  </si>
  <si>
    <t>BABY SEATS WITH PLASTIC FRAMES</t>
  </si>
  <si>
    <t>OTHER SEATS WITH PLASTIC FRAMES</t>
  </si>
  <si>
    <t>PARTS FOR SEATS</t>
  </si>
  <si>
    <t>MEDICAL AND SURGICAL FURNITURE AND PARTS</t>
  </si>
  <si>
    <t>OTHER VETERINARY OR MEDICAL FURNITURE NOT ELSEWHERE</t>
  </si>
  <si>
    <t>OFFICE DESKS, METAL</t>
  </si>
  <si>
    <t>TABLES WITH WHEELS, METAL</t>
  </si>
  <si>
    <t>OTHER METAL OFFICE FURNITURE</t>
  </si>
  <si>
    <t>WARDROBES, METAL</t>
  </si>
  <si>
    <t>CLOTHES STANDS FOR PLACING ON THE FLOOR, METAL</t>
  </si>
  <si>
    <t>OTHER METAL FURNITURE ALMONIOM</t>
  </si>
  <si>
    <t>OTHER METAL FURNITURE</t>
  </si>
  <si>
    <t>OFFICE DESKS, WOOD</t>
  </si>
  <si>
    <t>TABLES WITH WHEELS, WOOD</t>
  </si>
  <si>
    <t>OTHER WOOD OFFICE FURNITURE</t>
  </si>
  <si>
    <t>WOODEN CUPBOARDS FOR POTS AND TABLEWARE</t>
  </si>
  <si>
    <t>WOODEN DINING ROOM SETS, COMPLETE</t>
  </si>
  <si>
    <t>OTHER WOOD KITCHEN FURNITURE</t>
  </si>
  <si>
    <t>WARDROBES, WOOD</t>
  </si>
  <si>
    <t>CABINETS USED AS SUPPORTS FOR WASH BASINS, WOOD</t>
  </si>
  <si>
    <t>FURNITURE OF PLASTICS</t>
  </si>
  <si>
    <t xml:space="preserve"> Other Furniture Of bamboo or rattan</t>
  </si>
  <si>
    <t>SPRING MATTRESSES OF CELLULAR RUBBER OR PLASTICS</t>
  </si>
  <si>
    <t>OTHER MATTRESSES OF CELLULAR RUBBER OR PLASTICS</t>
  </si>
  <si>
    <t>SPRING MATTRESSES OF OTHER MATERIALS</t>
  </si>
  <si>
    <t>QUILTS</t>
  </si>
  <si>
    <t>PILLOWS</t>
  </si>
  <si>
    <t>CUSHIONS AND PUFF SEATS</t>
  </si>
  <si>
    <t>OTHER ARTICLES OF BEDDING</t>
  </si>
  <si>
    <t>LAMPS FOR EXTERNAL LIGHTING</t>
  </si>
  <si>
    <t>SPECIAL LAMPS</t>
  </si>
  <si>
    <t>NON-ELECTRICAL LAMPS AND LIGHTING FITTINGS</t>
  </si>
  <si>
    <t>ILLUMINATED SIGNS, ILLUMINATED NAME-PLATES AND THE LIKE</t>
  </si>
  <si>
    <t>PLASTIC PARTS OF LAMPS, LIGHTING FIXTURES AND THE LIKE</t>
  </si>
  <si>
    <t>PARTS OF OTHER MATERIALS FOR LAMPS, LIGHTING FIXTURES</t>
  </si>
  <si>
    <t>PREFABRICATED BUILDINGS OF OTHER MATERIALS</t>
  </si>
  <si>
    <t>Children's tricycles</t>
  </si>
  <si>
    <t>Dolls</t>
  </si>
  <si>
    <t>OTHER GAMES, COIN- OR DISC-OPERATED</t>
  </si>
  <si>
    <t>OTHER GAMES</t>
  </si>
  <si>
    <t>OTHER FESTIVAL, CARNIVAL OR ENTERTAINMENT ARTICLES</t>
  </si>
  <si>
    <t>OTHER WATER SPORT EQUIPMENT</t>
  </si>
  <si>
    <t>INFLATABLE BALLS</t>
  </si>
  <si>
    <t>95069100</t>
  </si>
  <si>
    <t>GYMNASIUM OR ATHLETICS ARTICLES AND EQUIPMENT</t>
  </si>
  <si>
    <t>OTHER SPORTS EQUIPMENT</t>
  </si>
  <si>
    <t>ROUNDABOUTS, SWINGS</t>
  </si>
  <si>
    <t>OTHERS FAIRGROUND AMUSEMENTS</t>
  </si>
  <si>
    <t>HAIR BRUSHES</t>
  </si>
  <si>
    <t>96033000</t>
  </si>
  <si>
    <t>ARTISTS' BRUSHES, WRITING BRUSHES AND THE LIKE</t>
  </si>
  <si>
    <t>PAINT, DISTEMPER, VARNISH OR SIMILAR BRUSHES</t>
  </si>
  <si>
    <t>OTHER BRUSHES CONSTITUTING PARTS OF MACHINES</t>
  </si>
  <si>
    <t>SWEEPING BRUSHES FOR CLEANING THE ROADS, FLOORS, ETC.</t>
  </si>
  <si>
    <t>OTHER BRUSHES AND THE LIKE</t>
  </si>
  <si>
    <t>TRAVEL SETS FOR PERSONAL TOILET, SEWING OR CLEANING</t>
  </si>
  <si>
    <t>BALL POINT PENS</t>
  </si>
  <si>
    <t>FELT TIPPED AND OTHER POROUS-TIPPED PENS AND MARKERS</t>
  </si>
  <si>
    <t>RIBBONS FOR TYPEWRITERS AND SIMILAR RIBBONS</t>
  </si>
  <si>
    <t>Narjilas,and parts</t>
  </si>
  <si>
    <t>COMBS AND THE LIKE OF HARD RUBBER OR PLASTICS</t>
  </si>
  <si>
    <t>COMBS AND THE LIKE OF OTHER MATERIALS</t>
  </si>
  <si>
    <t>SCENT SPRAYS AND SIMILAR TOILET SPRAYS; POWDER-PUFFS</t>
  </si>
  <si>
    <t>SCENT SPRAYS AND SIMILAR TOILET SPRAYS</t>
  </si>
  <si>
    <t>THERMOS BOTTLES USED FOR TEA OR COFFEE</t>
  </si>
  <si>
    <t>OTHER VACUUM FLASKS AND VESSELS</t>
  </si>
  <si>
    <t>NAPKINS FOR PATIENTS AND CRIPPLES</t>
  </si>
  <si>
    <t>PAINTINGS, DRAWINGS AND PASTELS BY HAND</t>
  </si>
  <si>
    <t>98010000</t>
  </si>
  <si>
    <t>the personal effects and used household items brought into the co</t>
  </si>
  <si>
    <t>For diplomatic corps, consulates</t>
  </si>
  <si>
    <t>Different Countries</t>
  </si>
  <si>
    <t xml:space="preserve"> </t>
  </si>
  <si>
    <t>KIDNEY BEANS, FRESH</t>
  </si>
  <si>
    <t>10011900</t>
  </si>
  <si>
    <t>DURUM WHEAT</t>
  </si>
  <si>
    <t>GROATS OF MAIZE</t>
  </si>
  <si>
    <t>SEAWEEDS, AND OTHER ALGAE</t>
  </si>
  <si>
    <t>OTHER VEGETABLE PRODUCTS NOT ELSEWHERE CLASSIFIED</t>
  </si>
  <si>
    <t>OTHER PREPARED OR PRESERVED FISH</t>
  </si>
  <si>
    <t>17011310</t>
  </si>
  <si>
    <t>CANE SUGAR FOR INDUSTRIAL REFINING AND FILTERING</t>
  </si>
  <si>
    <t>HALAWA TAHINIAH</t>
  </si>
  <si>
    <t>27040010</t>
  </si>
  <si>
    <t>COKE AND SEMI-COKE OF COAL, OF LIGNITE OR PEAT</t>
  </si>
  <si>
    <t>LIGHT NAPHTHA</t>
  </si>
  <si>
    <t>FULL WHOLE NAPHTHA</t>
  </si>
  <si>
    <t>BROMINE</t>
  </si>
  <si>
    <t>SODA LYE OR LIQUID SODA</t>
  </si>
  <si>
    <t>CHLORIDES OF ALUMINIUM</t>
  </si>
  <si>
    <t>BUTA-1, 3-DIENE AND ISOPRENE</t>
  </si>
  <si>
    <t>HYDROQUINONE (QUINOL) AND ITS SALTS</t>
  </si>
  <si>
    <t>Other Benzyl Cyanide</t>
  </si>
  <si>
    <t>PREPARED RUBBER ACCELERATORS</t>
  </si>
  <si>
    <t>POLLY PHENYL ALCOHOL CONTAINING ACETATES NOT DISSOLVED</t>
  </si>
  <si>
    <t>44072100</t>
  </si>
  <si>
    <t xml:space="preserve"> Mahogany lumber(Swietenia spp.)</t>
  </si>
  <si>
    <t>44079110</t>
  </si>
  <si>
    <t>PLANED OAK, OVER 6 MM THICK</t>
  </si>
  <si>
    <t>44079210</t>
  </si>
  <si>
    <t>Plywood "Ablkaj" from the Indian BOSS (bamboo)</t>
  </si>
  <si>
    <t>ORDINARY BOXES AND SMALL BOXES FOR PACKING, WOOD</t>
  </si>
  <si>
    <t>OTHER WOOD CASES, ETC.</t>
  </si>
  <si>
    <t>OTHER NATURAL CORK ARTICLES</t>
  </si>
  <si>
    <t>47071000</t>
  </si>
  <si>
    <t>WASTE OF UNBLEACHED KRAFT PAPER OR PAPERBOARD</t>
  </si>
  <si>
    <t>47079090</t>
  </si>
  <si>
    <t>OTHER WASTE AND SCRAP OF PAPER AND PAPERBOARD</t>
  </si>
  <si>
    <t>PAPER AND PAPERBOARD EXCEEDS 150CM</t>
  </si>
  <si>
    <t>49119990</t>
  </si>
  <si>
    <t>OTHER ACCESSORIES FOR CLOTHING, KNITTED</t>
  </si>
  <si>
    <t>MALE TROUSERS AND THE LIKE, WOOL, NOT KNITTED</t>
  </si>
  <si>
    <t>FEMALE SUITS, COTTON, NOT KNITTED</t>
  </si>
  <si>
    <t>SHAWLS, SCARVES AND THE LIKE OF OTHER TEXTILES</t>
  </si>
  <si>
    <t>TOILET LINEN AND KITCHEN LINEN, OF TERRY FABRIC, COTTON</t>
  </si>
  <si>
    <t>Bags made of polyethylene, polypropylenes</t>
  </si>
  <si>
    <t>OTHER ARTICLES OF OTHER MINERALS</t>
  </si>
  <si>
    <t>GOODS OF SILICEOUS FOSSIL MEALS</t>
  </si>
  <si>
    <t>69079090</t>
  </si>
  <si>
    <t>OTHER UNGLAZED CERAMIC FLAGS AND TILES</t>
  </si>
  <si>
    <t>OTHER GLASS TUBES</t>
  </si>
  <si>
    <t>OTHERS PERFUME BOTTLES  ( TNEMMRODA ROF )</t>
  </si>
  <si>
    <t>OTHER STUDS OF BASE METALS</t>
  </si>
  <si>
    <t xml:space="preserve"> Drill pipe of stainless steel</t>
  </si>
  <si>
    <t>COLD-DRAWN CIRCULAR TUBES AND PIPES, OTHER ALLOY STEEL</t>
  </si>
  <si>
    <t>OTHER WELDED PIPES OF IRON OR STEEL, LARGE</t>
  </si>
  <si>
    <t>CANS FOR PRESERVING FOODS</t>
  </si>
  <si>
    <t>PEGS FOR TENTS AND STAKES FOR TYING DOMESTIC ANIMALS</t>
  </si>
  <si>
    <t>UNBACKED FOIL OF REFINED COPPER</t>
  </si>
  <si>
    <t>TUBE OR PIPE FITTINGS OF NICKEL</t>
  </si>
  <si>
    <t>84111200</t>
  </si>
  <si>
    <t>TURBO-JETS OF A THRUST EXCEEDING 25 KN</t>
  </si>
  <si>
    <t>GEAR CUTTING, GEAR GRINDING OR GEAR FINISHING MACHINES</t>
  </si>
  <si>
    <t>Other conductors with connectors and 10 or more pairs</t>
  </si>
  <si>
    <t>TOWING AND REPAIR TRUCKS, MOBILE WORKSHOPS</t>
  </si>
  <si>
    <t>HELICOPTERS OF AN UNLADEN WEIGHT NOT EXCEEDING 2,000 kg</t>
  </si>
  <si>
    <t>89059090</t>
  </si>
  <si>
    <t>OTHER FLOATING DOCKS AND THE LIKE</t>
  </si>
  <si>
    <t>PANAMA</t>
  </si>
  <si>
    <t>CAMERA PARTS</t>
  </si>
  <si>
    <t>OTHER MEASURES (BREATHING, BRAIN, THE BASIN)</t>
  </si>
  <si>
    <t>MULTIMETERS</t>
  </si>
  <si>
    <t>Parts of instruments and appliances for measuring or checking sem</t>
  </si>
  <si>
    <t>Electron beam microscopes fitted with equipment specifically desi</t>
  </si>
  <si>
    <t>SEATS OF A KIND USED FOR AIRCRAFT</t>
  </si>
  <si>
    <t>Other Children's</t>
  </si>
  <si>
    <t>AZERBAIJAN</t>
  </si>
  <si>
    <t>28351000</t>
  </si>
  <si>
    <t>PHOSPHINATES AND PHOSPHANATES</t>
  </si>
  <si>
    <t>44039990</t>
  </si>
  <si>
    <t>07133420</t>
  </si>
  <si>
    <t>06023010</t>
  </si>
  <si>
    <t>ORNAMENTAL SHRUBS</t>
  </si>
  <si>
    <t>Dairy products and birds? eggs</t>
  </si>
  <si>
    <t>Electric current</t>
  </si>
  <si>
    <t>السنة</t>
  </si>
  <si>
    <t>Year</t>
  </si>
  <si>
    <t>Items</t>
  </si>
  <si>
    <t>FINAL CONSUMPTION</t>
  </si>
  <si>
    <t>INTERMEDIATE CONSUMPTION</t>
  </si>
  <si>
    <t>FIXED ASSETS (CAPITAL)</t>
  </si>
  <si>
    <t>RAW MATERIAL</t>
  </si>
  <si>
    <t>SEMI FINISHED PRODUCTS</t>
  </si>
  <si>
    <t>FINISHED PRODUCTS</t>
  </si>
  <si>
    <t>Imports by Major Customs Ports</t>
  </si>
  <si>
    <t>Customs Ports</t>
  </si>
  <si>
    <t>Jeddah Islamic Sea Port</t>
  </si>
  <si>
    <t>King Abdulaziz Port</t>
  </si>
  <si>
    <t>King khalid International Airport</t>
  </si>
  <si>
    <t>Batha</t>
  </si>
  <si>
    <t>King Abdulaziz International Airpor</t>
  </si>
  <si>
    <t>King Fahad Airport</t>
  </si>
  <si>
    <t>King Abdullah Seaport</t>
  </si>
  <si>
    <t>Other Ports</t>
  </si>
  <si>
    <t>Imports By Sea</t>
  </si>
  <si>
    <t>Imports By Land</t>
  </si>
  <si>
    <t>Imports By Air</t>
  </si>
  <si>
    <t>Weight(Tons)</t>
  </si>
  <si>
    <t>Value (Million)</t>
  </si>
  <si>
    <t>Country</t>
  </si>
  <si>
    <t>Commodity Name</t>
  </si>
  <si>
    <t>Commodity</t>
  </si>
  <si>
    <t>Type</t>
  </si>
  <si>
    <t>Kuwait</t>
  </si>
  <si>
    <t>Bahrain</t>
  </si>
  <si>
    <t>Qatar</t>
  </si>
  <si>
    <t>Oman</t>
  </si>
  <si>
    <t>UAE</t>
  </si>
  <si>
    <t>ANIMAL AND AGRICULTURAL PRODUCTS</t>
  </si>
  <si>
    <t>National Goods</t>
  </si>
  <si>
    <t>INDUSTRIAL PRODUCTS</t>
  </si>
  <si>
    <t>NATURAL RESOURCES</t>
  </si>
  <si>
    <t>Foreign Goods</t>
  </si>
  <si>
    <t>Country Group</t>
  </si>
  <si>
    <t>Gulf Cooperation Council</t>
  </si>
  <si>
    <t>Other Arab League Countries</t>
  </si>
  <si>
    <t>Islamic not Arabic countries</t>
  </si>
  <si>
    <t>Asian not Arabic ,not Islamic</t>
  </si>
  <si>
    <t>African not Arabic,not Islamic</t>
  </si>
  <si>
    <t>Australia and Oceania</t>
  </si>
  <si>
    <t>North America</t>
  </si>
  <si>
    <t>South America</t>
  </si>
  <si>
    <t>European Union</t>
  </si>
  <si>
    <t>Europe not European Union</t>
  </si>
  <si>
    <t>CONGO, THE DEMOCRATIC REPUBLIC</t>
  </si>
  <si>
    <t>OTHER FRESH BIRDS EGGS</t>
  </si>
  <si>
    <t>PINE NUTS, SHELLED</t>
  </si>
  <si>
    <t>16010030</t>
  </si>
  <si>
    <t>FROZEN SAUSAGES AND SIMILAR MEATS</t>
  </si>
  <si>
    <t>16021090</t>
  </si>
  <si>
    <t>OTHER HOMOGENIZED MEAT PREPARATIONS</t>
  </si>
  <si>
    <t>LIBYA</t>
  </si>
  <si>
    <t>COTE D'IVOIRE</t>
  </si>
  <si>
    <t>17019920</t>
  </si>
  <si>
    <t>SUGAR CANDY, NEITHER FLAVORED OR COLORED</t>
  </si>
  <si>
    <t>73269010</t>
  </si>
  <si>
    <t>BOOT PROTECTORS</t>
  </si>
  <si>
    <t>30044000</t>
  </si>
  <si>
    <t>MEDICINE CONTAINING ALKALOIDS BUT NOT HORMONES, RETAIL</t>
  </si>
  <si>
    <t>POTASSIUM SULPHATE</t>
  </si>
  <si>
    <t>NETHERLANDS ANTILLES</t>
  </si>
  <si>
    <t>84662000</t>
  </si>
  <si>
    <t>WORK HOLDERS</t>
  </si>
  <si>
    <t>27111300</t>
  </si>
  <si>
    <t>BUTANES</t>
  </si>
  <si>
    <t>Other Transmission</t>
  </si>
  <si>
    <t>NON-ALLOY PIG IRON 0.5% OR LESS PHOSPHORUS5%</t>
  </si>
  <si>
    <t>LIECHTENSTEIN</t>
  </si>
  <si>
    <t>EUROPEAN UNION, N.E.S</t>
  </si>
  <si>
    <t xml:space="preserve"> Macadamia nuts</t>
  </si>
  <si>
    <t>ROASTED COFFEE, DECAFFEINATED</t>
  </si>
  <si>
    <t>TURMERIC (CURCUMA) NEITHER CRUSHED NOR GROUND</t>
  </si>
  <si>
    <t>SEEDS OF PUMPKIN AND ZUCCHININ                      (3)</t>
  </si>
  <si>
    <t>MIXED VEGETABLES, FROZEN</t>
  </si>
  <si>
    <t>GROUND CHALK FOR CONSTRUCTION</t>
  </si>
  <si>
    <t>CHLORINE</t>
  </si>
  <si>
    <t>OXYGEN</t>
  </si>
  <si>
    <t>SULPHATES OF MAGNESIUM</t>
  </si>
  <si>
    <t>PHOSPHATES OF POTASSIUM</t>
  </si>
  <si>
    <t>OTHER COMPOUNDS; AMALGAMS</t>
  </si>
  <si>
    <t>DICHLOROMETHANE (METHYLENE CHLORIDE)</t>
  </si>
  <si>
    <t>OTHER ACYCLIC POLYCARBXYLIC ACIDS</t>
  </si>
  <si>
    <t>Other organic compounds pure nitrogen</t>
  </si>
  <si>
    <t>TETRACYCLINES AND THEIR DERIVATIVES</t>
  </si>
  <si>
    <t>SYNTHETIC ORGANIC PRODUCTS USED AS FLOURESCENT AGENTS</t>
  </si>
  <si>
    <t>PAPER, WADDING, FELT AND NONWOVENS, WITH OTHER SOAP</t>
  </si>
  <si>
    <t>OTHER PASTES</t>
  </si>
  <si>
    <t>Insecticides containing bromomethane or bromochloromethane</t>
  </si>
  <si>
    <t>OTHER FINISHING AGENTS OF AMYLACEOUS SUBSTANCES</t>
  </si>
  <si>
    <t>ADDITIVES FOR HARDENING THE VARNISH OR GLUE</t>
  </si>
  <si>
    <t>BOXES, AND THE LIKE FOR THE TRANSPORTATION OF DAIRY</t>
  </si>
  <si>
    <t>OTHER PIPES WITH EQUIPMENTS</t>
  </si>
  <si>
    <t>TEXTILE OR PLASTIC BRIEFCASES</t>
  </si>
  <si>
    <t>V-JOINTED WOOD, CONIFEROUS</t>
  </si>
  <si>
    <t>OTHER MISCELLANEOUS WOOD ARTICLES</t>
  </si>
  <si>
    <t>OTHER PACKING CONTAINERS</t>
  </si>
  <si>
    <t>OTHER ARTIFICIAL FILAMENT YARN AND STRIP</t>
  </si>
  <si>
    <t>NO MORE FABRICS THAT ITS WEIGHT IS MORE THAN 150 GR./M2</t>
  </si>
  <si>
    <t>TUFTED CARPETS OF WOOL OR FINE ANIMAL HAIR</t>
  </si>
  <si>
    <t>MALE OVERCOATS AND THE LIKE OF MAN-MADE FIBERS, KNITTED</t>
  </si>
  <si>
    <t>KNITTED MALE ENSEMBLES OF OTHER TEXTILE MATERIALS</t>
  </si>
  <si>
    <t>KNITTED MALE TROUSERS, SHORTS, ETC., OF OTHER TEXTILES</t>
  </si>
  <si>
    <t>KNITTED FEMALE ENSEMBLES OF COTTON</t>
  </si>
  <si>
    <t>MALE JACKETS, OF COTTON, NOT KNITTED</t>
  </si>
  <si>
    <t>FEMALE ENSEMBLES, COTTON, NOT KNITTED</t>
  </si>
  <si>
    <t>FEMALE TROUSERS AND THE LIKE, WOOL, NOT KNITTED</t>
  </si>
  <si>
    <t>FEMALE SPORTSWEAR OF COTTON</t>
  </si>
  <si>
    <t>BLANKETS, COTTON</t>
  </si>
  <si>
    <t>COVERS FOR VEHICLE SEATS, NOT KNITTED, SYNTHETIC</t>
  </si>
  <si>
    <t>TARPAULINS, SYNTHETIC FUBERS</t>
  </si>
  <si>
    <t>WATERPROOF FOOTWEAR, RUBBER/PLASTICS, COVERING ANKLE</t>
  </si>
  <si>
    <t>MILITARY HELMETS</t>
  </si>
  <si>
    <t>CENSERS OF PORCELAIN OR CHINA</t>
  </si>
  <si>
    <t>VASES OF PORCELAIN OR CHINA</t>
  </si>
  <si>
    <t>OTHER ORNAMENTAL ARTICLES OF PORCELAIN OR CHINA</t>
  </si>
  <si>
    <t>OTHER BARS OF IRON AND STEEL</t>
  </si>
  <si>
    <t>OTHER COLD-FORMED STAINLESS STEEL BARS</t>
  </si>
  <si>
    <t>HOUSEHOLD ARTICLES OF CAST IRON, ENAMELLED</t>
  </si>
  <si>
    <t>KITCHEN TOOLS OF NICKEL</t>
  </si>
  <si>
    <t>ALUMINUM MOVABLE STAIRS</t>
  </si>
  <si>
    <t>ZINC ALLOYS</t>
  </si>
  <si>
    <t>OTHER TITANIUM PRODUCTS</t>
  </si>
  <si>
    <t>HAND SAW BLADES</t>
  </si>
  <si>
    <t>HOUSEHOLD TOOLS</t>
  </si>
  <si>
    <t>METAL WORKING KNIVES AND BLADES</t>
  </si>
  <si>
    <t>OTHER RAZORS</t>
  </si>
  <si>
    <t>ELECTRICALLY OPERATED LOCKS</t>
  </si>
  <si>
    <t>OTHER GAS TURBINES OF A POWER NOT EXCEEDING 5,000 KW</t>
  </si>
  <si>
    <t>HAND PUMPS</t>
  </si>
  <si>
    <t>OTHER FREON AIR CONDITIONERS, REFRIG AND REVERSE VALVE</t>
  </si>
  <si>
    <t>CLOTHES-DRYERS</t>
  </si>
  <si>
    <t>OTHER AGRICULTURAL SPRAYING APPLIANCES</t>
  </si>
  <si>
    <t>GRINDING OR POLISHING MACHINES FOR STONE, CONCRETE, ETC</t>
  </si>
  <si>
    <t>TOOL HOLDERS AND SELF-OPENING DIEHEADS</t>
  </si>
  <si>
    <t>ELECTRONIC CALCULATORS WITHOUT EXTERNAL POWER</t>
  </si>
  <si>
    <t>MACHINERY FOR BEDDING GRAVEL OR ASPHALT ON ROADS</t>
  </si>
  <si>
    <t>AUTOMATIC GREASE PUMPING EQUIPMENT FOR MACHINERY</t>
  </si>
  <si>
    <t>CAPS FOR SPRAYING CANS FILLED WITH INSECTICIDES, ETC.</t>
  </si>
  <si>
    <t>OTHER ELECTRO-MAGNETIC ARTICLES, INCLUDING PARTS</t>
  </si>
  <si>
    <t>COFFEE ROASTERS OR POPCORN MAKERS</t>
  </si>
  <si>
    <t>ELECTRIC INCENSE BURNERS</t>
  </si>
  <si>
    <t>Microphones having a frequency range of 300 Hz to 3,4 KHz with</t>
  </si>
  <si>
    <t>Line telephone handsets</t>
  </si>
  <si>
    <t>OTHER OF NAVIGATIONAL SETS</t>
  </si>
  <si>
    <t>Electronic switches, including temperature protected electronic s</t>
  </si>
  <si>
    <t>Electrical machines with translation or dictionary functions</t>
  </si>
  <si>
    <t>JEEPS, 1 YEAR OLD, SPARK IGNITION, 1001 TO 1500 CC</t>
  </si>
  <si>
    <t>OTHER VEHICLE CHASSIS-CABS, COMPRESSION, 5 TONS OR LESS</t>
  </si>
  <si>
    <t>OTHER OF LASERS</t>
  </si>
  <si>
    <t>NEEDLES, OF GOLD, SILVER OR STEEL, FOR PUNCTURING</t>
  </si>
  <si>
    <t>RUPTURE BELTS AND MACHINES TO REFORM THE SPINAL COLUMN</t>
  </si>
  <si>
    <t>GLASS PARTS OF LAMPS, LIGHTING FIXTURES AND THE LIKE</t>
  </si>
  <si>
    <t>Riyadh (Dry Port)</t>
  </si>
  <si>
    <t>Ras Tannorah Port</t>
  </si>
  <si>
    <t>OTHER MEDICINE, RETAIL</t>
  </si>
  <si>
    <t>BRUNEI DARUSSALAM</t>
  </si>
  <si>
    <t>BAHAMAS</t>
  </si>
  <si>
    <t>Coin (other than gold coin), not being legal tender</t>
  </si>
  <si>
    <t>0</t>
  </si>
  <si>
    <t>00</t>
  </si>
  <si>
    <t>33</t>
  </si>
  <si>
    <t>34</t>
  </si>
  <si>
    <t>35</t>
  </si>
  <si>
    <t>41</t>
  </si>
  <si>
    <t>42</t>
  </si>
  <si>
    <t>43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</si>
  <si>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</si>
  <si>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</si>
  <si>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</si>
  <si>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</si>
  <si>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</si>
  <si>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</si>
  <si>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</si>
  <si>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</si>
  <si>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</si>
  <si>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</si>
  <si>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</si>
  <si>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</si>
  <si>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</si>
  <si>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</si>
  <si>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66</t>
  </si>
  <si>
    <t>67</t>
  </si>
  <si>
    <t>68</t>
  </si>
  <si>
    <t>69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</si>
  <si>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</si>
  <si>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</si>
  <si>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</si>
  <si>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</si>
  <si>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</si>
  <si>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</si>
  <si>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</si>
  <si>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</si>
  <si>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</si>
  <si>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</t>
  </si>
  <si>
    <t>81</t>
  </si>
  <si>
    <t>82</t>
  </si>
  <si>
    <t>83</t>
  </si>
  <si>
    <t>84</t>
  </si>
  <si>
    <t>85</t>
  </si>
  <si>
    <t>87</t>
  </si>
  <si>
    <t>88</t>
  </si>
  <si>
    <t>89</t>
  </si>
  <si>
    <t>9</t>
  </si>
  <si>
    <t>91</t>
  </si>
  <si>
    <t>96</t>
  </si>
  <si>
    <t>97</t>
  </si>
  <si>
    <t>Extraction of crude petroleum and natural gas</t>
  </si>
  <si>
    <t>QATAR</t>
  </si>
  <si>
    <t>GIBRALTAR</t>
  </si>
  <si>
    <t>NOT DEFINED</t>
  </si>
  <si>
    <t>Not Defined</t>
  </si>
  <si>
    <t>OTHER BOVINE ANIMALS</t>
  </si>
  <si>
    <t>PURE-BRED BREEDING SHEEP</t>
  </si>
  <si>
    <t>OTHER LIVE FISH</t>
  </si>
  <si>
    <t>OTHER EDIBLE ROOTS, FRESH</t>
  </si>
  <si>
    <t>MARROW, FRESH</t>
  </si>
  <si>
    <t>FRESH DATES</t>
  </si>
  <si>
    <t>CRANBERRIES, BILBERRIES, FRESH</t>
  </si>
  <si>
    <t>OTHER DRIED FRUIT</t>
  </si>
  <si>
    <t>MILLET GROATS AND MEAL</t>
  </si>
  <si>
    <t>OTHER PLANTS USED IN PERFUMES OR PHARMACY</t>
  </si>
  <si>
    <t>OTHER SOYA-BEAN OIL</t>
  </si>
  <si>
    <t>SAUSAGES AND THE LIKE PACKED IN SEALED CONTAINERS</t>
  </si>
  <si>
    <t>SUGAR LIQUIDS</t>
  </si>
  <si>
    <t>TAPIOCA AND SUBSTITUTES THEREFOR PREPARED</t>
  </si>
  <si>
    <t>ROASTED OR SWELLED CEREALS CONTAINING COCOA</t>
  </si>
  <si>
    <t>Other vegetables and plants, not frozen</t>
  </si>
  <si>
    <t>RASPBERRY JAMS AND JELLIES</t>
  </si>
  <si>
    <t>ALMONDS</t>
  </si>
  <si>
    <t>GRAPE JUICE, BRIX VALUE DOSE NOT EXCEED 20</t>
  </si>
  <si>
    <t>Cranberries Juice</t>
  </si>
  <si>
    <t>NATURAL HONEY RICH IN ROYAL JELLY</t>
  </si>
  <si>
    <t>Other Aerated waters, flavoured or sweetened</t>
  </si>
  <si>
    <t>NON ALCOHOLIC BEER</t>
  </si>
  <si>
    <t>SODIUM CHLORIDE PURE</t>
  </si>
  <si>
    <t>FUEL FOR   OTHER PURPOSES</t>
  </si>
  <si>
    <t>DIESEL FOR OTHER PURPOSES</t>
  </si>
  <si>
    <t>NITROGEN</t>
  </si>
  <si>
    <t>HYDROGEN CHLORIDE (HYDROCHLORIC ACID)</t>
  </si>
  <si>
    <t>Copper oxides</t>
  </si>
  <si>
    <t>PROPENE (PROPYLENE)</t>
  </si>
  <si>
    <t>OTHER AROMATIC MONOCARBOXYLIC ACIDS</t>
  </si>
  <si>
    <t>OTHERS AMINOHYDROXYNAPHTHALENE SULPHONIC ACIDS AND THEIR SALTS</t>
  </si>
  <si>
    <t>OTHER COMPOUNDS WITH PYRIMIDINE OR PIPERAZINE RING</t>
  </si>
  <si>
    <t>Other Antisera and Vaccines</t>
  </si>
  <si>
    <t>MEDICINES CONTAINING PENICILLINS, NOT RETAIL</t>
  </si>
  <si>
    <t>Other bandages and similar articles</t>
  </si>
  <si>
    <t>GELATINOUS PREAPARED FOR HUMAN  MEDICINE</t>
  </si>
  <si>
    <t>VARNISH FROM ACRYLIC OR VINYL NON-WATER BASE</t>
  </si>
  <si>
    <t>VARNISH FROM OTHER POLYMERS NON-WATER BASE</t>
  </si>
  <si>
    <t>RESIN MASTICS FOR TECHNICAL USAGES</t>
  </si>
  <si>
    <t>SOLUTIONS OF ESSENTIAL OILS FOR MEDICINAL PURPOSES</t>
  </si>
  <si>
    <t>EAUX DE COLOGNE</t>
  </si>
  <si>
    <t>TOILET VINEGAR</t>
  </si>
  <si>
    <t>HAIR LACQUERS</t>
  </si>
  <si>
    <t>OTHER SOAP IN BARS AND CAKES</t>
  </si>
  <si>
    <t>OTHER ADDITIVES FOR LUBRICATING OILS</t>
  </si>
  <si>
    <t>POLYMETHYL METHACRYLATE</t>
  </si>
  <si>
    <t>UNSATURATED POLYESTERS SHEETS, FILM, ETC.</t>
  </si>
  <si>
    <t>PIPES  PREPARED FOR TRANSPORT EQUIPMENTS</t>
  </si>
  <si>
    <t>PARTS OF EQUIPMENT OF HEADINGS NO. 87.10</t>
  </si>
  <si>
    <t>ARTICLES OF APPAREL OF LEATHER</t>
  </si>
  <si>
    <t>CABLE DRUMS, WOOD</t>
  </si>
  <si>
    <t>SPARE PARTS FOR MACHINERY, AGGLOMERATED CORK</t>
  </si>
  <si>
    <t>MECHANICAL WOOD PULP</t>
  </si>
  <si>
    <t>COMPOSITE PAPER AND PAPERBOARD, UNCOATED</t>
  </si>
  <si>
    <t>HIGH TENACITY YARN OF POLYESTERS</t>
  </si>
  <si>
    <t>WOVEN FABRICS OBTAINED FROM STRIP OR THE LIKE</t>
  </si>
  <si>
    <t>OTHER SYNTHETIC WOVEN FABRICS</t>
  </si>
  <si>
    <t>COLORED OTHER WOVENS, COTTON MIXED, UNDER 171 G/M2</t>
  </si>
  <si>
    <t>FELT OF OTHER TEXTILE MATERIALS</t>
  </si>
  <si>
    <t>WARP PILE FABRICS, EPINGLE, OF MANMADE FIBERS</t>
  </si>
  <si>
    <t>KNITTED MALE JACKETS OF COTTON</t>
  </si>
  <si>
    <t>KNITTED MALE TROUSERS, SHORTS, ETC., OF SYNTHETIC FIBER</t>
  </si>
  <si>
    <t>KNITTED MALE NIGHTWEAR OF MAN-MADE FIBERS</t>
  </si>
  <si>
    <t>MALE OVERCOATS, ETC., OF MAN-MADE FIBERS, NOT KNITTED</t>
  </si>
  <si>
    <t>MALE ENSEMBLES, COTTON, NOT KNITTED</t>
  </si>
  <si>
    <t>MALE TROUSERS AND SIMILAR, OTHER TEXTILES, NOT KNITTED</t>
  </si>
  <si>
    <t>OTHER FEMALE GARMENTS, COTTON, NOT KNITTED</t>
  </si>
  <si>
    <t>OTHER FEMALE GARMENTS, OF MAN-MADE FIBERS, NOT KNITTED</t>
  </si>
  <si>
    <t>FOOTWEAR WITHOUT SOLES</t>
  </si>
  <si>
    <t>BED LINEN OF OTHER TEXTILES, PRINTED</t>
  </si>
  <si>
    <t>OTHER BED LINEN OF MAN-MADE FIBERS</t>
  </si>
  <si>
    <t>SORTED RAGS, TWINE AND THE LIKE</t>
  </si>
  <si>
    <t>ABRASIVE GRAIN ON A BASE OF WOVEN TEXTILE FABRIC ONLY</t>
  </si>
  <si>
    <t>Tanks of asbestos-cement and similar</t>
  </si>
  <si>
    <t>CERAMIC VASES</t>
  </si>
  <si>
    <t>PERFUME BOTTLES (TNEMMRODAROF)</t>
  </si>
  <si>
    <t xml:space="preserve"> Of lead crystal</t>
  </si>
  <si>
    <t>IMITATION JEWELLERY OF PLASTIC</t>
  </si>
  <si>
    <t>OTHER PAINTED/COVERED W/ ALUMINUM (IRON/CAST IRON)</t>
  </si>
  <si>
    <t>OTHER ANGLES AND SPECIFIC SHAPES AND CUTTERS.</t>
  </si>
  <si>
    <t>STAIRCASES, STATIONARY</t>
  </si>
  <si>
    <t>SHEDS AND DOMES</t>
  </si>
  <si>
    <t>ELECRIC WIRE AND CABLE, NOT INSULATED</t>
  </si>
  <si>
    <t>OTHER FABRIC PRODUCTS OF STEEL RESISTANT TO RUST</t>
  </si>
  <si>
    <t>PAINTED WITH ZINC</t>
  </si>
  <si>
    <t>ROLLER CHAIN</t>
  </si>
  <si>
    <t>ANCHORS, GRAPNELS AND PARTS, OF IRON OR STEEL</t>
  </si>
  <si>
    <t>RIVETS</t>
  </si>
  <si>
    <t xml:space="preserve"> Other, including appliances operating by solid fuel</t>
  </si>
  <si>
    <t>HOUSEHOLD ARTICLES OF CAST IRON, NOT ENAMELLED</t>
  </si>
  <si>
    <t>FENCING PILLARS</t>
  </si>
  <si>
    <t>ELECTRICITY (LIGHTING) POLES OF IRON OR STEEL</t>
  </si>
  <si>
    <t>OTHER TOOLS OF NICKEL</t>
  </si>
  <si>
    <t>SHEDS AND DOMES, ALUMINUM</t>
  </si>
  <si>
    <t>DECORATION TILES FOR CEILINGS, ALUMINUM</t>
  </si>
  <si>
    <t>CANS FOR AERATING BEVERAGES AND FRUIT JUICES, ALUMINUM</t>
  </si>
  <si>
    <t>CANS FOR PRESERVING FOODS, ALUMINUM</t>
  </si>
  <si>
    <t>TISSUES, NETS, RETICULAR FENCES FROM ALUMINUM WIRE</t>
  </si>
  <si>
    <t>NON-MECHNAICAL VENTILATORS OF ALUMINIUM</t>
  </si>
  <si>
    <t>SANITARY WARE OF ZINC</t>
  </si>
  <si>
    <t>SPADES AND SHOVELS</t>
  </si>
  <si>
    <t>ADJUSTABLE SPANNERS AND WRENCHES</t>
  </si>
  <si>
    <t>DRILLING, THREADING OR TAPPING TOOLS</t>
  </si>
  <si>
    <t>BUTCHERS' OR KITCHEN CLEAVERS</t>
  </si>
  <si>
    <t>LOCKS OF A KIND USED FOR MOTOR VEHICLES</t>
  </si>
  <si>
    <t>KEY OR COMBINATION OPERATED LOCKS</t>
  </si>
  <si>
    <t>METAL STOPPERS LINED WITH CORK, WITH TOOTHED EDGES</t>
  </si>
  <si>
    <t>COATED RODS AND CORED WIRE, FOR SOLDERING AND THE LIKE</t>
  </si>
  <si>
    <t>FUEL FEEDING VALVES AND PIPES FOR SPARK-IGNITION ENGINE</t>
  </si>
  <si>
    <t>Other Conditioners Central Contained Refrigeration Units Work By</t>
  </si>
  <si>
    <t>SPRAY GUNS FOR BUILDING MATERIALS</t>
  </si>
  <si>
    <t>OTHER ROCK-CUTTERS AND TUNNELLING MACHINERY</t>
  </si>
  <si>
    <t>OTHER SELF-PROPELLED GRADING AND SIMILAR MACHINERY</t>
  </si>
  <si>
    <t>DAIRY MACHINERY</t>
  </si>
  <si>
    <t>MACHINERY FOR MAKING PULP OF FIBROUS CELLULOSE MATERIAL</t>
  </si>
  <si>
    <t>MACHINES FOR MAKING BAGS, SACKS OR ENVELOPES</t>
  </si>
  <si>
    <t>MACHINES FOR WORKING WIRE</t>
  </si>
  <si>
    <t>SAWING MACHINES FOR STONE, CONCRETE AND THE LIKE</t>
  </si>
  <si>
    <t>SAWING MACHINES FOR WORKING HARD MATERIALS</t>
  </si>
  <si>
    <t>DIVIDING HEADS, OTHER SPECIAL MACHINE TOOL ATTACHMENTS</t>
  </si>
  <si>
    <t>PARTS FOR MACHINES OF HEADING NO. 84.64</t>
  </si>
  <si>
    <t>TICKET-ISSUING MACHINES</t>
  </si>
  <si>
    <t>PARTS FOR TOBACCO MACHINERY</t>
  </si>
  <si>
    <t>ROPE OR CABLE-MAKING MACHINES</t>
  </si>
  <si>
    <t>AIR-MOISTENING AND AIR-DRYING EQUIPMENT</t>
  </si>
  <si>
    <t>Parts of automated machines for transport, handling and storage o</t>
  </si>
  <si>
    <t>ELECTRIC ROTARY CONVERTERS</t>
  </si>
  <si>
    <t>DISTRIBUTORS; IGNITION COILS</t>
  </si>
  <si>
    <t>WINDSCREEN WIPERS, DEFROSTERS, DEMISTERS FOR VEHICLES</t>
  </si>
  <si>
    <t>INDUCTION OR DIELECTRIC FURNACES AND OVENS</t>
  </si>
  <si>
    <t>OTHER FURNACES AND OVENS</t>
  </si>
  <si>
    <t>Prepared unrecorded media for sound or Vide recording ,</t>
  </si>
  <si>
    <t>FUSES FOR OVER 1000 V</t>
  </si>
  <si>
    <t>BOW LAMPS</t>
  </si>
  <si>
    <t>OTHER SEMI-CONDUCTOR DEVICES</t>
  </si>
  <si>
    <t>MACHINES FOR ELECTRO-PLATING AND ELECTROLYSIS</t>
  </si>
  <si>
    <t>Parts of ion implanters for doping semiconductor materials</t>
  </si>
  <si>
    <t>COAXIAL LINES FOR TELEGRAPH AND TELEPHONE &lt; 10 PAIRS</t>
  </si>
  <si>
    <t>ELECTRICAL INSULATORS OF GLASS</t>
  </si>
  <si>
    <t>REFRIGERATOR VEHICLES, COMPRESSION, 5 TONS OR LESS</t>
  </si>
  <si>
    <t>OTHER TRANSPORT VEHICLES NOT ELSEWHERE</t>
  </si>
  <si>
    <t>LUGGAGE CARRIERS OR NETS</t>
  </si>
  <si>
    <t xml:space="preserve"> Safety airbags with inflater system; parts thereof</t>
  </si>
  <si>
    <t>ELECTRICAL SELF-PROPELLED WORK TRUCKS</t>
  </si>
  <si>
    <t>CARRIAGES FOR CLEANING AND BUILDING</t>
  </si>
  <si>
    <t>CARRIAGES FOR CLEANING AND TRASH, SMALL, HAND-DRIVEN</t>
  </si>
  <si>
    <t>OTHER  FLYING TRAINING MACHINES</t>
  </si>
  <si>
    <t>OTHER VESSELS FOR THE TRANSPORT OF GOODS</t>
  </si>
  <si>
    <t>FIBER GLASS BOATS WITH EXTENAL NON SENIGNE ELBATS-</t>
  </si>
  <si>
    <t>OTHERS FROM BOATS</t>
  </si>
  <si>
    <t>FILTERS FOR LENSES, PRISMS AND THE LIKE</t>
  </si>
  <si>
    <t>CINEMA DISPLAYS</t>
  </si>
  <si>
    <t>BALANCES OF A SENSITIVITY OF 5 CG OR BETTER</t>
  </si>
  <si>
    <t>EYE EXAMINATION INSTRUMENTS AND EQUIPMENT</t>
  </si>
  <si>
    <t>APPLIANCES FOR NOSE AND THROAT MEDICINE</t>
  </si>
  <si>
    <t>HYDROMETERS</t>
  </si>
  <si>
    <t xml:space="preserve">Parts and accessories of optical instruments and appliances for  </t>
  </si>
  <si>
    <t>TIME-REGISTERS; TIME RECORDERS</t>
  </si>
  <si>
    <t>TIME SWITCHES WITH CLOCK MOVEMENT OR SYNCHRONOUS MOTOR</t>
  </si>
  <si>
    <t>KEYBOARD INSTRUMENTS, OTHER THAN ACCORDIONS</t>
  </si>
  <si>
    <t>LAB BENCHES FITTED WITH NOZZLES OR WATER TAPS, METAL</t>
  </si>
  <si>
    <t>SLEEPING BAGS</t>
  </si>
  <si>
    <t>PLAYING CARDS</t>
  </si>
  <si>
    <t>BRUSHES OF RUBBER OR PLASTIC FOR HOUSE-KEEPING</t>
  </si>
  <si>
    <t>OTHER SLATES AND BOARDS</t>
  </si>
  <si>
    <t>Other Pipes and pipe bowls Or Narjilas</t>
  </si>
  <si>
    <t>18062020</t>
  </si>
  <si>
    <t>01041010</t>
  </si>
  <si>
    <t>27101239</t>
  </si>
  <si>
    <t>38170000</t>
  </si>
  <si>
    <t>MIXED ALKYLBENZENES AND MIXED ALKYLNAPHTHALENES</t>
  </si>
  <si>
    <t>76011000</t>
  </si>
  <si>
    <t>39262010</t>
  </si>
  <si>
    <t>72165000</t>
  </si>
  <si>
    <t>89040000</t>
  </si>
  <si>
    <t>04071900</t>
  </si>
  <si>
    <t>09109100</t>
  </si>
  <si>
    <t>22071090</t>
  </si>
  <si>
    <t>64052000</t>
  </si>
  <si>
    <t>14049090</t>
  </si>
  <si>
    <t>62043200</t>
  </si>
  <si>
    <t>62045200</t>
  </si>
  <si>
    <t>03022900</t>
  </si>
  <si>
    <t>15131900</t>
  </si>
  <si>
    <t>61082200</t>
  </si>
  <si>
    <t>84291100</t>
  </si>
  <si>
    <t>40151990</t>
  </si>
  <si>
    <t>94035090</t>
  </si>
  <si>
    <t>42022200</t>
  </si>
  <si>
    <t>61034200</t>
  </si>
  <si>
    <t>61044200</t>
  </si>
  <si>
    <t>85183090</t>
  </si>
  <si>
    <t>85285900</t>
  </si>
  <si>
    <t>72083600</t>
  </si>
  <si>
    <t>29023000</t>
  </si>
  <si>
    <t>85423100</t>
  </si>
  <si>
    <t>73042400</t>
  </si>
  <si>
    <t>84198100</t>
  </si>
  <si>
    <t>82071900</t>
  </si>
  <si>
    <t>39201000</t>
  </si>
  <si>
    <t>17049090</t>
  </si>
  <si>
    <t>08022100</t>
  </si>
  <si>
    <t>CAST, DRAWN OR FLOAT GLASS, WORKED</t>
  </si>
  <si>
    <t>84502000</t>
  </si>
  <si>
    <t>07069000</t>
  </si>
  <si>
    <t>08041010</t>
  </si>
  <si>
    <t>04041000</t>
  </si>
  <si>
    <t>84196000</t>
  </si>
  <si>
    <t>90262000</t>
  </si>
  <si>
    <t>90318020</t>
  </si>
  <si>
    <t>21022010</t>
  </si>
  <si>
    <t>27101212</t>
  </si>
  <si>
    <t>30031000</t>
  </si>
  <si>
    <t>28352500</t>
  </si>
  <si>
    <t>34011190</t>
  </si>
  <si>
    <t>44079290</t>
  </si>
  <si>
    <t>09012200</t>
  </si>
  <si>
    <t>03044900</t>
  </si>
  <si>
    <t>SILICO-MANGANESE STEEL WIRE</t>
  </si>
  <si>
    <t>12092100</t>
  </si>
  <si>
    <t>72042900</t>
  </si>
  <si>
    <t>84138190</t>
  </si>
  <si>
    <t>62114200</t>
  </si>
  <si>
    <t>62034300</t>
  </si>
  <si>
    <t>70199090</t>
  </si>
  <si>
    <t>90191000</t>
  </si>
  <si>
    <t>90213920</t>
  </si>
  <si>
    <t>32064900</t>
  </si>
  <si>
    <t>08102000</t>
  </si>
  <si>
    <t>44011000</t>
  </si>
  <si>
    <t>47031100</t>
  </si>
  <si>
    <t>30042000</t>
  </si>
  <si>
    <t>20096900</t>
  </si>
  <si>
    <t>84799000</t>
  </si>
  <si>
    <t>84152000</t>
  </si>
  <si>
    <t>85015300</t>
  </si>
  <si>
    <t>87012000</t>
  </si>
  <si>
    <t>04029110</t>
  </si>
  <si>
    <t>90279010</t>
  </si>
  <si>
    <t>75052200</t>
  </si>
  <si>
    <t>85353000</t>
  </si>
  <si>
    <t>33042000</t>
  </si>
  <si>
    <t>84162000</t>
  </si>
  <si>
    <t>84179000</t>
  </si>
  <si>
    <t>73211110</t>
  </si>
  <si>
    <t>84149000</t>
  </si>
  <si>
    <t>94054010</t>
  </si>
  <si>
    <t>94059900</t>
  </si>
  <si>
    <t>19059050</t>
  </si>
  <si>
    <t>12130010</t>
  </si>
  <si>
    <t>17029060</t>
  </si>
  <si>
    <t>19012010</t>
  </si>
  <si>
    <t>19019090</t>
  </si>
  <si>
    <t>84311000</t>
  </si>
  <si>
    <t>48052400</t>
  </si>
  <si>
    <t>84139200</t>
  </si>
  <si>
    <t>85365090</t>
  </si>
  <si>
    <t>90192000</t>
  </si>
  <si>
    <t>23032000</t>
  </si>
  <si>
    <t>73061900</t>
  </si>
  <si>
    <t>54023200</t>
  </si>
  <si>
    <t>84775900</t>
  </si>
  <si>
    <t>90283000</t>
  </si>
  <si>
    <t>23099050</t>
  </si>
  <si>
    <t>84811000</t>
  </si>
  <si>
    <t>94032090</t>
  </si>
  <si>
    <t>94035020</t>
  </si>
  <si>
    <t>17029050</t>
  </si>
  <si>
    <t>17029090</t>
  </si>
  <si>
    <t>84649000</t>
  </si>
  <si>
    <t>33079020</t>
  </si>
  <si>
    <t>King Fahad Bridge</t>
  </si>
  <si>
    <t>CRUISE SHIPS, FERRY-BOATS AND THE LIKE FOR PERSONS</t>
  </si>
  <si>
    <t>ANGOLA</t>
  </si>
  <si>
    <t>FROZEN PIGEON OR SIMILAR MEAT</t>
  </si>
  <si>
    <t>TROUT, FRESH</t>
  </si>
  <si>
    <t>ALBACORE OR LONGFINNED TUNAS, FRESH</t>
  </si>
  <si>
    <t>OTHERS FROM FISH  (FROZEN,FRESH)</t>
  </si>
  <si>
    <t>Other</t>
  </si>
  <si>
    <t>Fresh eggs of fowls of the species Gallus domesticus</t>
  </si>
  <si>
    <t>BROKEN RICE</t>
  </si>
  <si>
    <t>BARLEY GROATS AND MEAL</t>
  </si>
  <si>
    <t>TOGO</t>
  </si>
  <si>
    <t>CRUDE PALM KERNEL OR BABASSU OIL</t>
  </si>
  <si>
    <t>EDIBLE PASTAS, FROZEN WITH EGGS</t>
  </si>
  <si>
    <t>ORANGE JUICE NOT FROZEN, BRIX VALUE DOES NOT EXCEED 20</t>
  </si>
  <si>
    <t>PINEAPPLE JUICE , BRIX VALUE DOES NOT EXCEED 20</t>
  </si>
  <si>
    <t>APPLE JUICE, BRIX VALUE DOES NOT EXCEED 20</t>
  </si>
  <si>
    <t>OTHER GUAVA JUICE</t>
  </si>
  <si>
    <t>COMMON SALT (TABLE SALT)</t>
  </si>
  <si>
    <t>SILICA SANDS AND QUARTZ SANDS</t>
  </si>
  <si>
    <t>OTHER NATURAL ABRASIVES, CRUDE OR IRREGULAR</t>
  </si>
  <si>
    <t>MARBLE GRANULES AND STONES</t>
  </si>
  <si>
    <t>ALUMINIUM ORES AND CONCENTRATES</t>
  </si>
  <si>
    <t>OTHER OILS AND PRODUCTS FROM COAL TARS</t>
  </si>
  <si>
    <t>OTHER NAPHTHA</t>
  </si>
  <si>
    <t>ENGINE DIESEL</t>
  </si>
  <si>
    <t>CLEANING OILS .</t>
  </si>
  <si>
    <t>PROPANE</t>
  </si>
  <si>
    <t>CHLORIDES OF MAGNESIUM</t>
  </si>
  <si>
    <t>OTHER SILICATES</t>
  </si>
  <si>
    <t>ETHYLENE</t>
  </si>
  <si>
    <t>OTHER UNSATURATED ACYCLIC HYDROCARBONS</t>
  </si>
  <si>
    <t>P-XYLENE</t>
  </si>
  <si>
    <t>OTHER CYCLANIC OR CYCLENIC ALCOHOLS</t>
  </si>
  <si>
    <t>TERT-BUTYL METHYLETHERS</t>
  </si>
  <si>
    <t>METHYL ETHYL KETONE PEROXIDE</t>
  </si>
  <si>
    <t>OTHER LACTAMS</t>
  </si>
  <si>
    <t>OTHER SYNTHETIC ORGANIC COLORING PRODUCTS</t>
  </si>
  <si>
    <t>VARNISH FROM OTHER POLYMERS, WATER BASED</t>
  </si>
  <si>
    <t>OTHER ARTISTS  OR STUDENTS COLORS</t>
  </si>
  <si>
    <t>ZINC OXICHLORIDE BASED MASTICS FOR PASTING OF WOOD, ETC</t>
  </si>
  <si>
    <t>ARTIFICIAL SOAP PREPARED FOR SPECIAL USE</t>
  </si>
  <si>
    <t>WAXES OF POLYETHYLENE GLYCOL</t>
  </si>
  <si>
    <t>OTHER CASEIN DERIVATIVES</t>
  </si>
  <si>
    <t>PREGELATINIZED STARCHES OR SWELLING STARCHES</t>
  </si>
  <si>
    <t>CLOTHING IRONING PREPARATIONS</t>
  </si>
  <si>
    <t>RADIATOR COOLANT</t>
  </si>
  <si>
    <t>OTHER VINYL CHLORIDE COPOLYMERS</t>
  </si>
  <si>
    <t>OTHERS COBOLEMRATE</t>
  </si>
  <si>
    <t>RODS, STICKS AND PROFILE SHAPES OF VINYL CHLORIDE</t>
  </si>
  <si>
    <t>OTHER TIRES FOR AGRICULTURAL VEHICLES AND MACHINES</t>
  </si>
  <si>
    <t>OTHER INNER TUBES</t>
  </si>
  <si>
    <t>PROTECTIVE CLOTHES FOR SURGEONS AND RADIOLOGISTS</t>
  </si>
  <si>
    <t>COATS,OVERCOATS,BABY CLOTHES AND THE LIKE</t>
  </si>
  <si>
    <t>ADHESIVE PLASTERS FOR REPAIRING TIRES AND TUBES</t>
  </si>
  <si>
    <t>OTHER CLOTHING ACCESSORIES OF LEATHER</t>
  </si>
  <si>
    <t>DARK RED MERANTY WOODS</t>
  </si>
  <si>
    <t>EQUATORIAL WOODS</t>
  </si>
  <si>
    <t>PLANED OTHER WOOD, OVER 6 MM THICK</t>
  </si>
  <si>
    <t>PLANED PANELS WITH ROUNDED EDGES, CONIFEROUS</t>
  </si>
  <si>
    <t>BROOM AND BRUSH HANDLES</t>
  </si>
  <si>
    <t>SPARE PARTS FOR MACHINERY, NATURAL CORK</t>
  </si>
  <si>
    <t>BASKETS OF PLASTICS</t>
  </si>
  <si>
    <t>HANDMADE PAPER AND PAPERBOARD</t>
  </si>
  <si>
    <t>OTHER KRAFT PAPER WEIGHING (150 - 224)g/m</t>
  </si>
  <si>
    <t>GREASEPROOF PAPERS</t>
  </si>
  <si>
    <t>OTHER KRAFT PAPER, CREPED OR CRINKLED</t>
  </si>
  <si>
    <t>PAPER AND PAPERBOARD FOR WRITING AND P</t>
  </si>
  <si>
    <t>PAPER STRIPS FOR PLAITING</t>
  </si>
  <si>
    <t>COLORED SYNTHETIC FILAMENTS</t>
  </si>
  <si>
    <t>UNBLEACHED OR BLEACHED OTHER WOVENS</t>
  </si>
  <si>
    <t>OTHER POLYESTER STAPLE WOVEN FABRICS</t>
  </si>
  <si>
    <t>NO MORE FABRICS THAT ITS WT. &gt; 25 GR/M2 &amp; . 70 GR/M2</t>
  </si>
  <si>
    <t>STRAINING CLOTH OF A KIND USED IN OIL PRESSES</t>
  </si>
  <si>
    <t>FEMALE OVERCOATS AND THE LIKE OF COTTON, KNITTED</t>
  </si>
  <si>
    <t xml:space="preserve"> Suits</t>
  </si>
  <si>
    <t>KNITTED FEMALE SUITS OF OTHER TEXTILE MATERIALS</t>
  </si>
  <si>
    <t>KNITTED FEMALE JACKETS OF COTTON</t>
  </si>
  <si>
    <t>KNITTED FEMALE JACKETS OF SYNTHETIC FIBERS</t>
  </si>
  <si>
    <t>KNITTED FEMALE SKIRTS OF SYNTHETIC FIBERS</t>
  </si>
  <si>
    <t>KNITTED FEMALE UNDERGARMENTS OF OTHER TEXTILES</t>
  </si>
  <si>
    <t>OTHER KNITTED FEMALE GARMENTS OF MAN-MADE FIBERS</t>
  </si>
  <si>
    <t>KNITTED TRACK SUITS OF COTTON</t>
  </si>
  <si>
    <t>KNITTED TRACK SUITS OF SYNTHETIC FIBERS</t>
  </si>
  <si>
    <t>KNITTED FEMALE SWIMWEAR OF SYNTHETIC FIBERS</t>
  </si>
  <si>
    <t>OTHER KNITTED GLOVES OF SYNTHETIC FIBERS</t>
  </si>
  <si>
    <t>OTHER FEMALE OUTERGARMENTS, MAN-MADE FIBER, NOT KNITTED</t>
  </si>
  <si>
    <t>MALE SUITS, OF SYNTHETIC FIBERS, NOT KNITTED</t>
  </si>
  <si>
    <t>MALE NIGHTWEAR, OF MAN-MADE FIBERS, NOT KNITTED</t>
  </si>
  <si>
    <t>OTHER FEMALE GARMENTS, OF OTHER TEXTILES, NOT KNITTED</t>
  </si>
  <si>
    <t>KNITTED OR CROCHETED BEDSPREADS</t>
  </si>
  <si>
    <t>FOOTWEAR WITH UPPERS ATTACHED BY PLUGS, RUBBER/PLASTICS</t>
  </si>
  <si>
    <t>OTHER RUBBER OR PLASTIC HEADGEAR</t>
  </si>
  <si>
    <t xml:space="preserve"> Other Brake linings and pads</t>
  </si>
  <si>
    <t>FILTERING PIPES AND DISCS OF GRAPHITE</t>
  </si>
  <si>
    <t>OTHER CERAMIC GOODS MORE THAN 50% AL2O3 OR SIO2</t>
  </si>
  <si>
    <t>CERAMIC BUILDING BRICKS</t>
  </si>
  <si>
    <t>CERAMIC PIPES, CONDUITS, GUTTERING AND PIPE FITTINGS</t>
  </si>
  <si>
    <t>ARTICLES OF PERSONAL ORNAMENTATION OF PRECIOUS STONES</t>
  </si>
  <si>
    <t>OTHER HOT-ROLLED IRON OR STEEL, UNDER 600 MM WIDE</t>
  </si>
  <si>
    <t>PARTIALLY-WORKED BARS OF FREE-CUTTING STEEL</t>
  </si>
  <si>
    <t>L OR T SECTIONS, PARTIALLY-WORKED, 80 MM_220MM</t>
  </si>
  <si>
    <t>WITH A RECTANGULAR CROSS SECTION</t>
  </si>
  <si>
    <t>OTHER COST RESISTANT TO RUST.</t>
  </si>
  <si>
    <t>OTHER FLAT. PRODUCTS W/ WHETTING OF ANOTHER STEEL MIX.</t>
  </si>
  <si>
    <t xml:space="preserve"> Welded, of stainless steel</t>
  </si>
  <si>
    <t>CANS FOR PRESERVING CHEMICALS AND LUBRICATING OILS</t>
  </si>
  <si>
    <t>OTHER PINS</t>
  </si>
  <si>
    <t>OTHER NON-ELECTRICAL HEATING APPLIANCES</t>
  </si>
  <si>
    <t>CLIMBING IRONS (SPIKES)</t>
  </si>
  <si>
    <t>COPPER WASTE AND SCRAP</t>
  </si>
  <si>
    <t>BRASS COILS OVER 0.15 MM THICK</t>
  </si>
  <si>
    <t>BACKED FOIL OF REFINED COPPER</t>
  </si>
  <si>
    <t>COPPER STRANDED WIRE, CABLE AND THE LIKE, NON-INSULATED</t>
  </si>
  <si>
    <t>WASHERS (INCLUDING SPRING WASHERS), COPPER</t>
  </si>
  <si>
    <t>OTHER NON THREADED COPPER ARTICLES</t>
  </si>
  <si>
    <t>SCREWS AND NUTS</t>
  </si>
  <si>
    <t>KITCHEN TOOLS OF NICKEL.</t>
  </si>
  <si>
    <t>OTHER ALUMINUM WIRE, NOT ALLOYED</t>
  </si>
  <si>
    <t>TOWERS AND LATTICE MASTS, ALUMINUM</t>
  </si>
  <si>
    <t>CHAINS AND THEIR PARTS FROM ALUMINIUM</t>
  </si>
  <si>
    <t>GAUZE OF ZINC WIRE AND EXPANDED METAL PLATES OF ZINC</t>
  </si>
  <si>
    <t>HOUSEHOLD WARE OF ZINC</t>
  </si>
  <si>
    <t>CATHODE PROTECTION ANODES FOR PIPES, ZINC</t>
  </si>
  <si>
    <t>MOLEBDANIUM BARS AND STICKS EXCEPT THOSE THAT ARE GOTTE</t>
  </si>
  <si>
    <t>PIPES AND TUBES AND FILLINGS THEREOF, OF MAGNESIUM</t>
  </si>
  <si>
    <t>PIPE-CUTTERS, BOLT CROPPERS AND SIMILAR TOOLS</t>
  </si>
  <si>
    <t>HOUSEHOLD HAND TOOLS IN SETS</t>
  </si>
  <si>
    <t>BLADES FOR OTHER KNIVES</t>
  </si>
  <si>
    <t>CLASPS AND FRAMES WITH CLASPS, WITH LOCKS</t>
  </si>
  <si>
    <t>STOPPERS, SCREW COVERS AND THE LIKE FOR BOTTLES</t>
  </si>
  <si>
    <t>TURBO-PROPELLERS OF A POWER EXCEEDING 1,100 KW</t>
  </si>
  <si>
    <t>OTHER LIQUID PUMPS FOR AGRICULTURAL USE</t>
  </si>
  <si>
    <t>HAND- OR FOOT-OPERATED AIR PUMPS</t>
  </si>
  <si>
    <t>CONSTANT WEIGHT SCALES FOR PUTTING MATERIAL IN BAG</t>
  </si>
  <si>
    <t>PORTAL OR PEDESTAL JIB CRANES</t>
  </si>
  <si>
    <t>PILE-DRIVERS AND PILE-EXTRACTORS</t>
  </si>
  <si>
    <t>TAMPING OR COMPACTING MACHINERY</t>
  </si>
  <si>
    <t>MACHINERY FOR FINISHING PAPER OR PAPERBOARD</t>
  </si>
  <si>
    <t>MACHINERY FOR FELT OR NON-WOVENS; BLOCKS FOR FELT HATS</t>
  </si>
  <si>
    <t>DRYING MACHINES WITH CAPACITY NOT OVER 10 KG</t>
  </si>
  <si>
    <t>NUMERICALLY CONTROLLED OTHER METAL MILLING MACHINES</t>
  </si>
  <si>
    <t>OTHER MACHINE-TOOLS FOR REMOVING METAL</t>
  </si>
  <si>
    <t>MACHINERY FOR THE PREPARATION OF FATS AND OILS</t>
  </si>
  <si>
    <t>MACHINES AND EQUIPMENT FOR MAKING SOAPS</t>
  </si>
  <si>
    <t>DIVING BELLS AND SUITS, OF METALS</t>
  </si>
  <si>
    <t>VALVES FOR DRAINING THE RADIATOR</t>
  </si>
  <si>
    <t>BALLS, NEEDLES AND ROLLERS</t>
  </si>
  <si>
    <t>Loudspeakers, without housing, having a frequency range of 300 Hz</t>
  </si>
  <si>
    <t>Recorders or Radios Using magnetic, optical or semiconductor medi</t>
  </si>
  <si>
    <t xml:space="preserve"> Other receivers for broadcasting a recording device</t>
  </si>
  <si>
    <t>VARIABLE OR ADJUSTABLE (PRE-SET) CAPACITORS</t>
  </si>
  <si>
    <t>Wafer probers</t>
  </si>
  <si>
    <t>TUNGSTEN HALOGEN FILAMENT LAMPS</t>
  </si>
  <si>
    <t>DIODES, OTHER THAN PHOTOSENSITIVE OR LIGHT EMITTING</t>
  </si>
  <si>
    <t>Electronic cigarette</t>
  </si>
  <si>
    <t>LINES FOR TELEGRAPH AND TELEPHONE &gt;=10PAIRS,FOR TENSION</t>
  </si>
  <si>
    <t>RAILWAY OR TRAMWAY MAINTENANCE OR SERVICE VEHICLES</t>
  </si>
  <si>
    <t>TRACK-LAYING TRACTORS</t>
  </si>
  <si>
    <t>JEEPS, 1 YEAR OLD, SPARK IGNITION, 1501 TO 3000 CC</t>
  </si>
  <si>
    <t>PRIVATE CARS, 1 YEAR OLD, SPARK IGNITION, OVER 3000 CC</t>
  </si>
  <si>
    <t>JEEPS, 1 YEAR OLD, SPARK IGNITION, OVER 3000 CC</t>
  </si>
  <si>
    <t>LIGHT TRUCK, BODY CHASSIS, COMPRESSION, 5 TONS OR LESS</t>
  </si>
  <si>
    <t>LORRY BODY CHASSIS, COMPRESSION IGNITION, 5+ TO 20 TONS</t>
  </si>
  <si>
    <t>LORRY BODY CHASSIS, COMPRESSION IGNITION, OVER 20 TONS</t>
  </si>
  <si>
    <t>OTHER MOTORCYCLE PARTS</t>
  </si>
  <si>
    <t>BRAKES, INCLUDING COASTER BRAKING HUBS FOR BICYCLES</t>
  </si>
  <si>
    <t>PARTS FOR CARRIAGES IN ITEMS 87168011,87168012,87168013</t>
  </si>
  <si>
    <t>PLANESANDANOTHERAIRVEHICLES(32)MGK0002DEECXETON,</t>
  </si>
  <si>
    <t>SPECTACLES (EYEGLASSES), CORRECTIVE</t>
  </si>
  <si>
    <t>PARTS AND ACCESSORIES FOR BINOCULARS, TELESCOPES ETC.</t>
  </si>
  <si>
    <t>CINEMATOGRAPHIC CAMERAS WITH FILM UNDER 16 MM WIDE</t>
  </si>
  <si>
    <t>LONGITUDINAL METERS, FOLDABLE, ETC.</t>
  </si>
  <si>
    <t>LIQUID-FILLED THERMOMETERS</t>
  </si>
  <si>
    <t>PARTS FOR REVOLUTION, PRODUCTION COUNTERS AND THE LIKE</t>
  </si>
  <si>
    <t>Optical instruments and appliances for measuring surface particul</t>
  </si>
  <si>
    <t>GREENHOUSES FOR CULTIVATION PURPOSES, PLASTIC</t>
  </si>
  <si>
    <t>GREENHOUSES FOR CULTIVATION PURPOSES, WOOD</t>
  </si>
  <si>
    <t>BUILDINGS FOR RESIDENCE OR SCHOOL, WOOD</t>
  </si>
  <si>
    <t>ARTICLES MADE OF WAX-BASED AND UNHARDENED GELATIN</t>
  </si>
  <si>
    <t>OTHER LIGHTERS</t>
  </si>
  <si>
    <t>POWDER PUFFS AND PADS FOR COSMETICS</t>
  </si>
  <si>
    <t>20081920</t>
  </si>
  <si>
    <t>49019919</t>
  </si>
  <si>
    <t>63079097</t>
  </si>
  <si>
    <t>94060024</t>
  </si>
  <si>
    <t>39211100</t>
  </si>
  <si>
    <t>48084000</t>
  </si>
  <si>
    <t>70109000</t>
  </si>
  <si>
    <t>29024400</t>
  </si>
  <si>
    <t>03023100</t>
  </si>
  <si>
    <t>03024490</t>
  </si>
  <si>
    <t>76141010</t>
  </si>
  <si>
    <t>03021100</t>
  </si>
  <si>
    <t>39172100</t>
  </si>
  <si>
    <t>72142090</t>
  </si>
  <si>
    <t>72139100</t>
  </si>
  <si>
    <t>76041000</t>
  </si>
  <si>
    <t>08029012</t>
  </si>
  <si>
    <t>73209000</t>
  </si>
  <si>
    <t>76151090</t>
  </si>
  <si>
    <t>22072019</t>
  </si>
  <si>
    <t>42032900</t>
  </si>
  <si>
    <t>62101010</t>
  </si>
  <si>
    <t>12119090</t>
  </si>
  <si>
    <t>19049090</t>
  </si>
  <si>
    <t>61046200</t>
  </si>
  <si>
    <t>61102000</t>
  </si>
  <si>
    <t>73051100</t>
  </si>
  <si>
    <t>09022000</t>
  </si>
  <si>
    <t>40021900</t>
  </si>
  <si>
    <t>40119900</t>
  </si>
  <si>
    <t>40129000</t>
  </si>
  <si>
    <t>40169300</t>
  </si>
  <si>
    <t>62044300</t>
  </si>
  <si>
    <t>03047900</t>
  </si>
  <si>
    <t>03081900</t>
  </si>
  <si>
    <t>62029300</t>
  </si>
  <si>
    <t>62042900</t>
  </si>
  <si>
    <t>44111300</t>
  </si>
  <si>
    <t>39023000</t>
  </si>
  <si>
    <t>73042200</t>
  </si>
  <si>
    <t>73072300</t>
  </si>
  <si>
    <t>84119100</t>
  </si>
  <si>
    <t>59100000</t>
  </si>
  <si>
    <t>61042200</t>
  </si>
  <si>
    <t>61046300</t>
  </si>
  <si>
    <t>54076100</t>
  </si>
  <si>
    <t>62171020</t>
  </si>
  <si>
    <t>84705000</t>
  </si>
  <si>
    <t>85171800</t>
  </si>
  <si>
    <t>94051000</t>
  </si>
  <si>
    <t>29209090</t>
  </si>
  <si>
    <t>73181400</t>
  </si>
  <si>
    <t>85122000</t>
  </si>
  <si>
    <t>42021210</t>
  </si>
  <si>
    <t>42021290</t>
  </si>
  <si>
    <t>61142000</t>
  </si>
  <si>
    <t>64039910</t>
  </si>
  <si>
    <t>71171190</t>
  </si>
  <si>
    <t>84304100</t>
  </si>
  <si>
    <t>87099000</t>
  </si>
  <si>
    <t>32151900</t>
  </si>
  <si>
    <t>87042122</t>
  </si>
  <si>
    <t>87049000</t>
  </si>
  <si>
    <t>20094100</t>
  </si>
  <si>
    <t>21031000</t>
  </si>
  <si>
    <t>85045010</t>
  </si>
  <si>
    <t>28353990</t>
  </si>
  <si>
    <t>44123900</t>
  </si>
  <si>
    <t>44129400</t>
  </si>
  <si>
    <t>08134090</t>
  </si>
  <si>
    <t>29239000</t>
  </si>
  <si>
    <t>07139010</t>
  </si>
  <si>
    <t>79011200</t>
  </si>
  <si>
    <t>08022200</t>
  </si>
  <si>
    <t>28371100</t>
  </si>
  <si>
    <t>29024300</t>
  </si>
  <si>
    <t>72024100</t>
  </si>
  <si>
    <t>48202000</t>
  </si>
  <si>
    <t>64059000</t>
  </si>
  <si>
    <t>68042300</t>
  </si>
  <si>
    <t>85256000</t>
  </si>
  <si>
    <t>90132090</t>
  </si>
  <si>
    <t>90221910</t>
  </si>
  <si>
    <t>27101241</t>
  </si>
  <si>
    <t>25101000</t>
  </si>
  <si>
    <t>84199000</t>
  </si>
  <si>
    <t>85381000</t>
  </si>
  <si>
    <t>18063290</t>
  </si>
  <si>
    <t>12024100</t>
  </si>
  <si>
    <t>CHAD</t>
  </si>
  <si>
    <t>BENIN</t>
  </si>
  <si>
    <t>12119050</t>
  </si>
  <si>
    <t>44072800</t>
  </si>
  <si>
    <t>44081090</t>
  </si>
  <si>
    <t>07133120</t>
  </si>
  <si>
    <t>13019050</t>
  </si>
  <si>
    <t>07149090</t>
  </si>
  <si>
    <t>08026200</t>
  </si>
  <si>
    <t>11031950</t>
  </si>
  <si>
    <t>46021900</t>
  </si>
  <si>
    <t>46029090</t>
  </si>
  <si>
    <t>84423000</t>
  </si>
  <si>
    <t>84798200</t>
  </si>
  <si>
    <t>76061100</t>
  </si>
  <si>
    <t>07102200</t>
  </si>
  <si>
    <t>07133520</t>
  </si>
  <si>
    <t>17019990</t>
  </si>
  <si>
    <t>02021000</t>
  </si>
  <si>
    <t>21061000</t>
  </si>
  <si>
    <t>88022000</t>
  </si>
  <si>
    <t>88039000</t>
  </si>
  <si>
    <t>73269060</t>
  </si>
  <si>
    <t>82075000</t>
  </si>
  <si>
    <t>84771000</t>
  </si>
  <si>
    <t>95062900</t>
  </si>
  <si>
    <t>90181100</t>
  </si>
  <si>
    <t>30069100</t>
  </si>
  <si>
    <t>85364900</t>
  </si>
  <si>
    <t>90183920</t>
  </si>
  <si>
    <t>12093000</t>
  </si>
  <si>
    <t>62114300</t>
  </si>
  <si>
    <t>62171010</t>
  </si>
  <si>
    <t>21039020</t>
  </si>
  <si>
    <t>40092210</t>
  </si>
  <si>
    <t>90211090</t>
  </si>
  <si>
    <t>29420000</t>
  </si>
  <si>
    <t>70072100</t>
  </si>
  <si>
    <t>84806000</t>
  </si>
  <si>
    <t>94056000</t>
  </si>
  <si>
    <t>VENEZUELA</t>
  </si>
  <si>
    <t>07092000</t>
  </si>
  <si>
    <t>79012000</t>
  </si>
  <si>
    <t>12099180</t>
  </si>
  <si>
    <t>44079910</t>
  </si>
  <si>
    <t>47010000</t>
  </si>
  <si>
    <t>01022900</t>
  </si>
  <si>
    <t>17011210</t>
  </si>
  <si>
    <t>15152100</t>
  </si>
  <si>
    <t>39204300</t>
  </si>
  <si>
    <t>11031910</t>
  </si>
  <si>
    <t>19012020</t>
  </si>
  <si>
    <t>20096100</t>
  </si>
  <si>
    <t>84133000</t>
  </si>
  <si>
    <t>84818040</t>
  </si>
  <si>
    <t>86063000</t>
  </si>
  <si>
    <t>90221990</t>
  </si>
  <si>
    <t>23099020</t>
  </si>
  <si>
    <t>21042000</t>
  </si>
  <si>
    <t>90278010</t>
  </si>
  <si>
    <t>90181920</t>
  </si>
  <si>
    <t>75062000</t>
  </si>
  <si>
    <t>84742000</t>
  </si>
  <si>
    <t>16041100</t>
  </si>
  <si>
    <t>48010000</t>
  </si>
  <si>
    <t>87041000</t>
  </si>
  <si>
    <t>87084000</t>
  </si>
  <si>
    <t>87087000</t>
  </si>
  <si>
    <t>21021000</t>
  </si>
  <si>
    <t>35079040</t>
  </si>
  <si>
    <t>22021029</t>
  </si>
  <si>
    <t>85359000</t>
  </si>
  <si>
    <t>07132000</t>
  </si>
  <si>
    <t>44182000</t>
  </si>
  <si>
    <t>61101100</t>
  </si>
  <si>
    <t>85340000</t>
  </si>
  <si>
    <t>94029090</t>
  </si>
  <si>
    <t>44072610</t>
  </si>
  <si>
    <t>84148000</t>
  </si>
  <si>
    <t>38151200</t>
  </si>
  <si>
    <t>28112200</t>
  </si>
  <si>
    <t>39074000</t>
  </si>
  <si>
    <t>32061900</t>
  </si>
  <si>
    <t>39021000</t>
  </si>
  <si>
    <t>87163910</t>
  </si>
  <si>
    <t>17049050</t>
  </si>
  <si>
    <t>85352100</t>
  </si>
  <si>
    <t>73079100</t>
  </si>
  <si>
    <t>84818060</t>
  </si>
  <si>
    <t>89011000</t>
  </si>
  <si>
    <t>27111200</t>
  </si>
  <si>
    <t>33019011</t>
  </si>
  <si>
    <t>87091900</t>
  </si>
  <si>
    <t>76109090</t>
  </si>
  <si>
    <t>04022990</t>
  </si>
  <si>
    <t>84709020</t>
  </si>
  <si>
    <t>04015090</t>
  </si>
  <si>
    <t>04062000</t>
  </si>
  <si>
    <t>84241000</t>
  </si>
  <si>
    <t>84249090</t>
  </si>
  <si>
    <t>18069020</t>
  </si>
  <si>
    <t>85041000</t>
  </si>
  <si>
    <t>36061000</t>
  </si>
  <si>
    <t>44101100</t>
  </si>
  <si>
    <t>85043200</t>
  </si>
  <si>
    <t>44079190</t>
  </si>
  <si>
    <t>85299010</t>
  </si>
  <si>
    <t>84131990</t>
  </si>
  <si>
    <t>90303300</t>
  </si>
  <si>
    <t>85415000</t>
  </si>
  <si>
    <t>04072100</t>
  </si>
  <si>
    <t>73043900</t>
  </si>
  <si>
    <t>86071900</t>
  </si>
  <si>
    <t>72192100</t>
  </si>
  <si>
    <t>84223030</t>
  </si>
  <si>
    <t>84743100</t>
  </si>
  <si>
    <t>85291090</t>
  </si>
  <si>
    <t>33041000</t>
  </si>
  <si>
    <t>65061030</t>
  </si>
  <si>
    <t>73269095</t>
  </si>
  <si>
    <t>84189100</t>
  </si>
  <si>
    <t>85043100</t>
  </si>
  <si>
    <t>90303200</t>
  </si>
  <si>
    <t>48042900</t>
  </si>
  <si>
    <t>85094000</t>
  </si>
  <si>
    <t>94017990</t>
  </si>
  <si>
    <t>94039000</t>
  </si>
  <si>
    <t>27101211</t>
  </si>
  <si>
    <t>48026100</t>
  </si>
  <si>
    <t>72022900</t>
  </si>
  <si>
    <t>13022000</t>
  </si>
  <si>
    <t>17049030</t>
  </si>
  <si>
    <t>84158320</t>
  </si>
  <si>
    <t>87051000</t>
  </si>
  <si>
    <t>87149900</t>
  </si>
  <si>
    <t>94029010</t>
  </si>
  <si>
    <t>84189910</t>
  </si>
  <si>
    <t>84284000</t>
  </si>
  <si>
    <t>68099090</t>
  </si>
  <si>
    <t>81029500</t>
  </si>
  <si>
    <t>21069030</t>
  </si>
  <si>
    <t>73181900</t>
  </si>
  <si>
    <t>34022022</t>
  </si>
  <si>
    <t>34022029</t>
  </si>
  <si>
    <t>84138200</t>
  </si>
  <si>
    <t>90189030</t>
  </si>
  <si>
    <t>MONTENEGRO</t>
  </si>
  <si>
    <t>Total</t>
  </si>
  <si>
    <t>II</t>
  </si>
  <si>
    <t>Gold coin and current coin</t>
  </si>
  <si>
    <t>Gold, monetary</t>
  </si>
  <si>
    <t>I</t>
  </si>
  <si>
    <t>10</t>
  </si>
  <si>
    <t>13</t>
  </si>
  <si>
    <t>14</t>
  </si>
  <si>
    <t>15</t>
  </si>
  <si>
    <t>16</t>
  </si>
  <si>
    <t>17</t>
  </si>
  <si>
    <t>18</t>
  </si>
  <si>
    <t>19</t>
  </si>
  <si>
    <t>20</t>
  </si>
  <si>
    <t>30</t>
  </si>
  <si>
    <t>31</t>
  </si>
  <si>
    <t>Exports</t>
  </si>
  <si>
    <t>ReExports</t>
  </si>
  <si>
    <t>MAURITANIA</t>
  </si>
  <si>
    <t>COMOROS</t>
  </si>
  <si>
    <t>MALDIVES</t>
  </si>
  <si>
    <t>TURKMENISTAN</t>
  </si>
  <si>
    <t>MALI</t>
  </si>
  <si>
    <t>NIGER</t>
  </si>
  <si>
    <t>SENEGAL</t>
  </si>
  <si>
    <t>GAMBIA</t>
  </si>
  <si>
    <t>GUINEA</t>
  </si>
  <si>
    <t>SIERRA LEONE</t>
  </si>
  <si>
    <t>GUINEA-BISSAU</t>
  </si>
  <si>
    <t>LIBERIA</t>
  </si>
  <si>
    <t>REUNION</t>
  </si>
  <si>
    <t>ERITREA</t>
  </si>
  <si>
    <t>CONGO</t>
  </si>
  <si>
    <t>SOUTH SUDAN</t>
  </si>
  <si>
    <t>HAITI</t>
  </si>
  <si>
    <t>Exports by Country Groups and Major Commodities</t>
  </si>
  <si>
    <t>Export</t>
  </si>
  <si>
    <t>ReExport</t>
  </si>
  <si>
    <t>MEAT, CONS. BWLS &amp; EXTREM. OF TURKEY/CHICKEN:GALL. DOM.</t>
  </si>
  <si>
    <t>YOGURT</t>
  </si>
  <si>
    <t>CRUDE PETROLEUM OILS</t>
  </si>
  <si>
    <t>REFORMED NAPHTHA</t>
  </si>
  <si>
    <t>JET AIRPLANE FUEL</t>
  </si>
  <si>
    <t>NATURAL GASOLINE</t>
  </si>
  <si>
    <t>ASPHALT IN ROLLS</t>
  </si>
  <si>
    <t>HOT-ROLLED STEEL BARS WITH DEFORMATIONS, IRREGULAR COIL</t>
  </si>
  <si>
    <t>DREDGERS</t>
  </si>
  <si>
    <t>OTHER KIND OF MILK AND CREAM LESS THAN 1%.</t>
  </si>
  <si>
    <t>ETHYLENE GLYCOL (ETHANEDIOL)</t>
  </si>
  <si>
    <t>UREA, WHETHER OR NOT IN AQUEOUS SOLUTION</t>
  </si>
  <si>
    <t>OTHER POLYSTRENE</t>
  </si>
  <si>
    <t>OTHER VEHICLES, SPARK IGNITION, 1501 TO 3000 CC</t>
  </si>
  <si>
    <t>CEMENT CLINKERS</t>
  </si>
  <si>
    <t>XYLOLE</t>
  </si>
  <si>
    <t>NATURAL GAS, LIQUEFIED</t>
  </si>
  <si>
    <t>ANHYDROUS AMMONIA</t>
  </si>
  <si>
    <t>CYCLIC HYDROCARBONS (STYRENE)</t>
  </si>
  <si>
    <t>METHANOL (METHYL ALCOHOL)</t>
  </si>
  <si>
    <t>DIETHYL HEXANOL</t>
  </si>
  <si>
    <t>ETHYL ACETATE</t>
  </si>
  <si>
    <t>VINYL ACETATE</t>
  </si>
  <si>
    <t>ACRYLIC ACID AND ITS SALTS</t>
  </si>
  <si>
    <t>ESTERS OF METHACRYLIC ACID</t>
  </si>
  <si>
    <t>ACRYLONITRILE-BUTADIENE-STYRENE (ABS) COPOLYMERS</t>
  </si>
  <si>
    <t>REFINED UNWROUGHT LEAD</t>
  </si>
  <si>
    <t>COPPER ORES AND CONCENTRATES</t>
  </si>
  <si>
    <t>AMMONIA IN AQUEOUS SOLUTION</t>
  </si>
  <si>
    <t>1,2-DICHLOROETHANE (ETHYLENE DICHLORIDE)</t>
  </si>
  <si>
    <t>Phenol</t>
  </si>
  <si>
    <t>METHYLOXIRANE (PROPYLENE OXIDE)</t>
  </si>
  <si>
    <t>ACETONE</t>
  </si>
  <si>
    <t>ETHYLENEDIAMINE AND ITS SALTS</t>
  </si>
  <si>
    <t>ISOBUTENE-ISOPRENE (BUTYL) RUBBER (IIR)</t>
  </si>
  <si>
    <t>SOLID CAUSTIC SODA</t>
  </si>
  <si>
    <t>PARAFORMALDEHYDE</t>
  </si>
  <si>
    <t>CLOTH AND TOWEL SMOOTHERS</t>
  </si>
  <si>
    <t>SULPHUR EXCEPT SUBLIMED, PRECIPITATED OR COLLOIDAL</t>
  </si>
  <si>
    <t>OTHER ACYCLIC POLYAMINES</t>
  </si>
  <si>
    <t>MONOETHANOLAMINE AND ITS SALTS</t>
  </si>
  <si>
    <t xml:space="preserve"> Other theded, of polyesters</t>
  </si>
  <si>
    <t xml:space="preserve"> Other theded, of polypropylene</t>
  </si>
  <si>
    <t>POLYESTERS, MULTIPLE YARN</t>
  </si>
  <si>
    <t>OTHER MULTIPLE SYNTHETIC YARN</t>
  </si>
  <si>
    <t>COMPLETE IRRIGATION SYSTEMS OF ALL KINDS</t>
  </si>
  <si>
    <t>SULPHATES OF COPPER</t>
  </si>
  <si>
    <t>OTHER AROMATIC CYCLIC ALCOHOLS</t>
  </si>
  <si>
    <t xml:space="preserve"> Other substrates can be solitary or polypropylene</t>
  </si>
  <si>
    <t>OTHER PARTS FOR HEADINGS 84.26, 84.29 OR 84.30</t>
  </si>
  <si>
    <t>OTHER BUTANOLS</t>
  </si>
  <si>
    <t>TRIENIMA LONAHTE</t>
  </si>
  <si>
    <t>RECLAIMED RUBBER IN PRIMARY FORMS OR IN PLATES, ETC.</t>
  </si>
  <si>
    <t>OTHER DRAWN OR BLOWN GLASS</t>
  </si>
  <si>
    <t>ANIMAL OR VEGETABLE OILS, BOILED, OXIDIZED, ETC.</t>
  </si>
  <si>
    <t>OTHER DEPOSITS CONTAINING GASLINE</t>
  </si>
  <si>
    <t>PETROLEUM COKE NOT CALCINED</t>
  </si>
  <si>
    <t>CYCLOHEXANE</t>
  </si>
  <si>
    <t>OTHER DIOLS</t>
  </si>
  <si>
    <t>TETRAHYDROFURAN</t>
  </si>
  <si>
    <t>OTHER LACTONES</t>
  </si>
  <si>
    <t>OTHER PARTS OF BORING MACHINERY</t>
  </si>
  <si>
    <t>International Trade Statistics Methodology</t>
  </si>
  <si>
    <t>PURE-BRED BREEDING GOATS</t>
  </si>
  <si>
    <t>OTHER FOWLS, NOT GALLUS DOMESTICUS</t>
  </si>
  <si>
    <t>Pure-bred breeding camels</t>
  </si>
  <si>
    <t>GROUPERS FROZEN</t>
  </si>
  <si>
    <t>CRABS, FROZEN</t>
  </si>
  <si>
    <t>SHRIMPS AND PRAWNS</t>
  </si>
  <si>
    <t>OTHER CUTTLE FISH</t>
  </si>
  <si>
    <t>OTHER MILK AND CREAM</t>
  </si>
  <si>
    <t>DAIRY SPREADS</t>
  </si>
  <si>
    <t>PALM TREE SEEDLINGS</t>
  </si>
  <si>
    <t>OTHER EDIBLE BRASSICAS, FRESH</t>
  </si>
  <si>
    <t>OTHER LETTUCE, FRESH</t>
  </si>
  <si>
    <t>BEANS, FRESH</t>
  </si>
  <si>
    <t>AUBERGINES (EGG-PLANTS), FRESH</t>
  </si>
  <si>
    <t>OKRA, FRESH</t>
  </si>
  <si>
    <t>PARSLEY, FRESH</t>
  </si>
  <si>
    <t>CORIANDER, FRESH</t>
  </si>
  <si>
    <t>CUCUMBERS AND GHERKINS, PRESERVED</t>
  </si>
  <si>
    <t>FRESH FIGS</t>
  </si>
  <si>
    <t>OTHER CITRUS FRUIT</t>
  </si>
  <si>
    <t>APPLES, DRIED</t>
  </si>
  <si>
    <t>Vanilla crushed or ground</t>
  </si>
  <si>
    <t>FLOUR OF POTATOES</t>
  </si>
  <si>
    <t>POWDER OF POTATOES</t>
  </si>
  <si>
    <t>FLOUR OF KIDNEY BEANS</t>
  </si>
  <si>
    <t>OTHER PREPARED MEAT OF POULTRY</t>
  </si>
  <si>
    <t>OTHER PREPARED OR PRESERVED MEATS</t>
  </si>
  <si>
    <t>REFINED SUGAR MOULDS</t>
  </si>
  <si>
    <t>CANDIES POWDER CONTAINING FRUIT FLAVOR</t>
  </si>
  <si>
    <t>POWDER FOR MAKING ICE CREAM</t>
  </si>
  <si>
    <t>EDIBLE PASTAS, FROZEN WITHOUT EGGS</t>
  </si>
  <si>
    <t>OTHER STUFFED PASTA</t>
  </si>
  <si>
    <t>UNLEAVENED BREAD</t>
  </si>
  <si>
    <t>HARICOT BEANS, FROZEN</t>
  </si>
  <si>
    <t>OTHER FROZEN VEGETABLES</t>
  </si>
  <si>
    <t>PEAS, NOT FROZEN</t>
  </si>
  <si>
    <t>LEMON JUICE</t>
  </si>
  <si>
    <t>AERATED ORANGE DRINK</t>
  </si>
  <si>
    <t>OTHER FLAVORED WATERS</t>
  </si>
  <si>
    <t>BEVERAGES, BASED UPON COCOA</t>
  </si>
  <si>
    <t>SALT STONES INCLUDING FOOD STUFFS .</t>
  </si>
  <si>
    <t>OTHER CHALK</t>
  </si>
  <si>
    <t>CRUDE CALCINED DOLOMITE</t>
  </si>
  <si>
    <t>GYPSUM</t>
  </si>
  <si>
    <t>OTHER PLASTERS</t>
  </si>
  <si>
    <t>QUICKLIME</t>
  </si>
  <si>
    <t>SLAKED LIME</t>
  </si>
  <si>
    <t>SULPHATE RESISTANT CEMENT</t>
  </si>
  <si>
    <t>FELSPAR</t>
  </si>
  <si>
    <t>ZINC ORES AND CONCENTRATES</t>
  </si>
  <si>
    <t>BENZOLE</t>
  </si>
  <si>
    <t>LUBRICATING OIL FOR MOVEMENT SHIELDS</t>
  </si>
  <si>
    <t>PARAFFIN WAX FOR CANDLE INDUSTRY</t>
  </si>
  <si>
    <t>ARGON</t>
  </si>
  <si>
    <t>OTHER RARE GASES</t>
  </si>
  <si>
    <t>SULPHURIC ACID</t>
  </si>
  <si>
    <t>ZINC PEROXIDE</t>
  </si>
  <si>
    <t>SODIUM HYPOCHLORITE</t>
  </si>
  <si>
    <t>SODIUM NITRITE</t>
  </si>
  <si>
    <t>OTHER SODIUM SILICATES</t>
  </si>
  <si>
    <t>SODIUM MOLYBDATE</t>
  </si>
  <si>
    <t>GOLD COMPOUNDS</t>
  </si>
  <si>
    <t>TETRALYNE</t>
  </si>
  <si>
    <t>VINYL CHLORIDE (CHLOROETHYLENE)</t>
  </si>
  <si>
    <t>BUTAN-1-OL (N-BUTYL ALCOHOL)</t>
  </si>
  <si>
    <t>OCTANOL (OCTYL ALCOHOL) AND ISOMERS</t>
  </si>
  <si>
    <t>PENTAERYTHRITOL</t>
  </si>
  <si>
    <t>2,2 -OXYDIETHANOL</t>
  </si>
  <si>
    <t>OTHER MONOALKYLETHERS OF ETHYLENE</t>
  </si>
  <si>
    <t>METHANAL (FORMALDEHYDE)</t>
  </si>
  <si>
    <t>OTHER CYCLIC ALDEHYDES</t>
  </si>
  <si>
    <t>ACETIC ANHYDRIDE</t>
  </si>
  <si>
    <t>OXALIC ACID, ITS SALTS AND ESTERS</t>
  </si>
  <si>
    <t>O-, M-, P-PHENYLENEDIAMINE, DIAMINOTOLUENES</t>
  </si>
  <si>
    <t>OTHER AROMATIC POLYAMINES</t>
  </si>
  <si>
    <t>DIETHANOLAMINE AND ITS SALTS</t>
  </si>
  <si>
    <t>LECITHINS AND OTHER PHOSPHOAMINOLIPIDS</t>
  </si>
  <si>
    <t>DYES AND OTHER COLORING MATTER FOR RETAIL</t>
  </si>
  <si>
    <t>SOAP IN THE FORM OF POWDER</t>
  </si>
  <si>
    <t>POLISHES FOR METALS</t>
  </si>
  <si>
    <t>ESTERIFIED STARCHES</t>
  </si>
  <si>
    <t>DEXTRIN GLUES</t>
  </si>
  <si>
    <t>STARCH GLUES</t>
  </si>
  <si>
    <t>OTHER GLUES</t>
  </si>
  <si>
    <t>PROCESSING SOLUTIONS FOR PHOTOGRAPHY</t>
  </si>
  <si>
    <t>POLY ISOBUTYLENE</t>
  </si>
  <si>
    <t>STYRENE-ACRYLONITRILE (SAN) COPOLYMERS</t>
  </si>
  <si>
    <t>POLY TETRAFLUORO ETHYLENE</t>
  </si>
  <si>
    <t>OTHER FLURO-POLYMERS</t>
  </si>
  <si>
    <t>POLLY PHENYL ACETATE IN</t>
  </si>
  <si>
    <t>OTHER VINYL ACETATE POLYMERS</t>
  </si>
  <si>
    <t>COBOLEMRATE FROM PHYNIL ACETATE</t>
  </si>
  <si>
    <t>POLYACETALS</t>
  </si>
  <si>
    <t>MELAMINE RESINS</t>
  </si>
  <si>
    <t>PLASTIC WASTE OF POLYMERS OF ETHYLENE</t>
  </si>
  <si>
    <t>OTHER SHEETS, ETC., OF POLYMERS OF STYRENE</t>
  </si>
  <si>
    <t>POLYCARBONATES SHEETS, FILM, ETC.</t>
  </si>
  <si>
    <t>TECHNICALLY SPECIFIED NATURAL RUBBER (TSNR)</t>
  </si>
  <si>
    <t>OTHER NATURAL RUBBER</t>
  </si>
  <si>
    <t>OTHER CIIR OR BIIR RUBBER</t>
  </si>
  <si>
    <t>OTHER LATEX RUBBER</t>
  </si>
  <si>
    <t>WATER SKINS, ICE SACKS, ENEMAS, AND THE LIKE</t>
  </si>
  <si>
    <t>WASHERS AND QASKETS</t>
  </si>
  <si>
    <t>SHEEP SKINS WITH WOOL ON</t>
  </si>
  <si>
    <t>OTHER SHEEP SKINS</t>
  </si>
  <si>
    <t>OTHER LEATHERS IN THEIR WET CONDITION</t>
  </si>
  <si>
    <t>SHEEP LEATHERS IN THEIR WET CONDITION</t>
  </si>
  <si>
    <t>GOAT LEATHERS IN THEIR WET CONDITION</t>
  </si>
  <si>
    <t>WASTE OF OTHER PAPER OF CHEMICAL PULP</t>
  </si>
  <si>
    <t>BAMBOO AND NOTCHED PAPER</t>
  </si>
  <si>
    <t>FILTER PAPER AND PAPERBOARD</t>
  </si>
  <si>
    <t>FELT PAPER AND PAPERBOARD</t>
  </si>
  <si>
    <t>OTHER CIGARETTE PAPER</t>
  </si>
  <si>
    <t>TOWELS</t>
  </si>
  <si>
    <t>OTHER TABLES TOWELS AND COVERS</t>
  </si>
  <si>
    <t>OTHER PAPER HOUSEHOLD ARTICLES</t>
  </si>
  <si>
    <t>ROLLS, ETC., FOR SELF-RECORDING APPARATUS</t>
  </si>
  <si>
    <t>MOULDED PLATES USED FOR CARRYING EGGS</t>
  </si>
  <si>
    <t>SHORN WOOL, GREASY</t>
  </si>
  <si>
    <t>OTHER DEGREASED WOOL</t>
  </si>
  <si>
    <t>TEXTURED YARN OF POLYESTERS</t>
  </si>
  <si>
    <t>threaded modified structure Of polypropylene</t>
  </si>
  <si>
    <t>NYLON OR OTHER POLYAMIDES, SINGLE, TWISTED</t>
  </si>
  <si>
    <t>SYNTHETIC FILAMENT TOW OF POLYESTER</t>
  </si>
  <si>
    <t>OTHER SYNTHETIC FIBERS, FOR SPINNING</t>
  </si>
  <si>
    <t>OTHER ARTIFICIAL FIBERS YARN</t>
  </si>
  <si>
    <t>OTHER FELT</t>
  </si>
  <si>
    <t>NO MORE FABRICS WITH THE WEIGHT OF 25GR/M2</t>
  </si>
  <si>
    <t>RUBBER THREAD AND CORD, TEXTILE COVERED</t>
  </si>
  <si>
    <t>POLYETHYLENE BINDER TWINE, NOT PLAITED</t>
  </si>
  <si>
    <t>POLYETHYLENE OTHER TWINE, NOT PLAITED</t>
  </si>
  <si>
    <t>OTHER MANMADE CARPETS, PILE, NOT MADE UP</t>
  </si>
  <si>
    <t>PRAYER RUGS OF COTTON, PILE, MADE UP</t>
  </si>
  <si>
    <t>OTHER TEXTILE CARPETS, TUFTED</t>
  </si>
  <si>
    <t>OTHER CARPETS NOT ELSEWHERE SPECIFIED</t>
  </si>
  <si>
    <t>EMBROIDERY OF OTHER TEXTILE MATERIALS</t>
  </si>
  <si>
    <t>MALE OVERCOATS, ETC., WOOL, NOT KNITTED</t>
  </si>
  <si>
    <t>THOBES "DISHDASHA" OF COTTON</t>
  </si>
  <si>
    <t>OTHER MUFFLERS, VEILS, ETC., OF WOOL</t>
  </si>
  <si>
    <t>OTHER TEXTILE BAST SACKS AND BAGS</t>
  </si>
  <si>
    <t>OTHER RAGS, TWINE AND THE LIKE</t>
  </si>
  <si>
    <t>OTHER UMBRELLAS</t>
  </si>
  <si>
    <t>CURBSTONES, FLAGSTONES OF GRANITE</t>
  </si>
  <si>
    <t>ARTICLES OF OTHER CALCAREOUS STONE</t>
  </si>
  <si>
    <t>CEILING AND BUILDING BOARDS OF ASPHALT</t>
  </si>
  <si>
    <t>ORNAMENTED PLASTERBOARD</t>
  </si>
  <si>
    <t>GRANULATED MARBLE TILES</t>
  </si>
  <si>
    <t>OTHER TILES OF CEMENT OR CONCRETE</t>
  </si>
  <si>
    <t>OTHER FLAGSTONES</t>
  </si>
  <si>
    <t>OTHER CERAMIC BUILDING BLOCKS AND THE LIKE</t>
  </si>
  <si>
    <t>OTHER CERAMIC SANITARY FIXTURES</t>
  </si>
  <si>
    <t>OTHER NON-WIRED SHEETS OF CAST GLASS</t>
  </si>
  <si>
    <t>WIRED SHEETS OF CAST GLASS</t>
  </si>
  <si>
    <t>WIRED FLOAT GLASS</t>
  </si>
  <si>
    <t>OTHER ARTICLES OF GLASS-CERAMICS</t>
  </si>
  <si>
    <t>GLASS MICROSPHERES NOT EXCEEDING 1 MM</t>
  </si>
  <si>
    <t>TANKS AND BASINS OF GLASS</t>
  </si>
  <si>
    <t>OTHER SEMI-MANUFACTURED FORMS OF GOLD</t>
  </si>
  <si>
    <t>GOLDSMITHS WARES OF GOLD</t>
  </si>
  <si>
    <t>OTHER COLD-ROLLED IRON OR STEEL</t>
  </si>
  <si>
    <t>CORRUGATED ZINC-PLATED IRON OR STEEL</t>
  </si>
  <si>
    <t>TIN-PLATED IRON OR STEEL, UNDER 600 MM WIDE</t>
  </si>
  <si>
    <t>OTHER RODS AND BARS WHETTED WITH HEAT.</t>
  </si>
  <si>
    <t>OTHER WIRE OF OTHER ALLOY STEEL</t>
  </si>
  <si>
    <t>CANS FOR AERATED BEVERAGES AND FRUIT JUICES</t>
  </si>
  <si>
    <t>OTHER NET OR FENCES.</t>
  </si>
  <si>
    <t>OTHER GRILL OR NETTING, IRON OR STEEL</t>
  </si>
  <si>
    <t>Other chains of iron or steel</t>
  </si>
  <si>
    <t>TACKS</t>
  </si>
  <si>
    <t>OTHER BATHS OF IRON OR STEEL</t>
  </si>
  <si>
    <t>VENETIAN BLINDS</t>
  </si>
  <si>
    <t>WIRE-BARS OF REFINED COPPER</t>
  </si>
  <si>
    <t>OTHER ITEMS OF REFINED COPPER</t>
  </si>
  <si>
    <t>NICKEL WASTE AND SCRAP</t>
  </si>
  <si>
    <t>SPRINGS FROM NECKEL</t>
  </si>
  <si>
    <t>OTHER ALUMINUM WIRE, ALLOYED</t>
  </si>
  <si>
    <t>TUBES AND PIPES OF ALUMINIUM, NOT ALLOYED</t>
  </si>
  <si>
    <t>OTHER ALUMINUM CANS, DRUMS AND THE LIKE</t>
  </si>
  <si>
    <t>OTHER WIRE ARTICLES OF ALUMINUM</t>
  </si>
  <si>
    <t>ZINC WASTE AND SCRAP</t>
  </si>
  <si>
    <t>ZINC DUST</t>
  </si>
  <si>
    <t>ZINC SHAPES AND SECTIONS</t>
  </si>
  <si>
    <t>CONTAINERS &amp; CANS FOR MOVING &amp; REFILLING.</t>
  </si>
  <si>
    <t>OTHER TIN ARTICLES</t>
  </si>
  <si>
    <t>CRUDE TITANIUM</t>
  </si>
  <si>
    <t>OTHER HOUSEHOLD REFRIGERATORS</t>
  </si>
  <si>
    <t>OTHER WATER HEATERS</t>
  </si>
  <si>
    <t>OTHER BULLDOZERS AND ANGLEDOZERS</t>
  </si>
  <si>
    <t>PLOWS</t>
  </si>
  <si>
    <t>COMBINE HARVESTER-THRESHERS</t>
  </si>
  <si>
    <t>MACHINERY FOR MAKING PAPER OR PAPERBOARD</t>
  </si>
  <si>
    <t>OTHER GROUPS OF GENERATORS</t>
  </si>
  <si>
    <t>PERMANENT MAGNETS AND THE LIKE OF METAL</t>
  </si>
  <si>
    <t>OTHER DRY BATTERIES OF Maganese dioxide</t>
  </si>
  <si>
    <t>OTHER DRY BATTERIES</t>
  </si>
  <si>
    <t>SOUND SIGNALING EQUIPMENT FOR VEHICLES</t>
  </si>
  <si>
    <t>SEALED BEAM LAMP UNITS</t>
  </si>
  <si>
    <t>RAILWAY TANK WAGONS AND THE LIKE</t>
  </si>
  <si>
    <t>OTHER RAILWAY VANS AND WAGONS</t>
  </si>
  <si>
    <t>MOBILE DRILLING DERRICKS</t>
  </si>
  <si>
    <t>BODIES FOR LIGHT TRANSPORTATION TRUCKS</t>
  </si>
  <si>
    <t>BOXES FOR TIPPERS</t>
  </si>
  <si>
    <t>SIDECARS AND THE LIKE OF MOTORCYCLES CYCLES</t>
  </si>
  <si>
    <t>WHEEL RIMS AND SPOKES, BICYCLES</t>
  </si>
  <si>
    <t>MOTORBOATS, OTHER THAN OUTBOARD</t>
  </si>
  <si>
    <t>PARTS FOR CINEMATOGRAPHIC CAMERAS</t>
  </si>
  <si>
    <t>THEODOLITES AND TACHEOMETERS</t>
  </si>
  <si>
    <t>WAREHOUSES, WOOD</t>
  </si>
  <si>
    <t>OTHER WOODEN PREFABRICATED BUILDINGS</t>
  </si>
  <si>
    <t>Kingdom's Import</t>
  </si>
  <si>
    <t>Kingdom's Exports</t>
  </si>
  <si>
    <t>Trade</t>
  </si>
  <si>
    <t>Imports</t>
  </si>
  <si>
    <t>Trade by Utilization of Items</t>
  </si>
  <si>
    <t>Trade by Nature of Items</t>
  </si>
  <si>
    <t>Imp</t>
  </si>
  <si>
    <t>Total Imports</t>
  </si>
  <si>
    <t>Exp</t>
  </si>
  <si>
    <t>Total Exports</t>
  </si>
  <si>
    <t>Trade by Standard International Trade Classification (Rev4)</t>
  </si>
  <si>
    <t>Value (Million SR)</t>
  </si>
  <si>
    <t>الصادرات   Export</t>
  </si>
  <si>
    <t>الواردات   Import</t>
  </si>
  <si>
    <t>الترتيب</t>
  </si>
  <si>
    <t>النسبة</t>
  </si>
  <si>
    <t>Rank</t>
  </si>
  <si>
    <t>%</t>
  </si>
  <si>
    <t>01042010</t>
  </si>
  <si>
    <t>01051100</t>
  </si>
  <si>
    <t>01059490</t>
  </si>
  <si>
    <t>01059990</t>
  </si>
  <si>
    <t>01061310</t>
  </si>
  <si>
    <t>01061320</t>
  </si>
  <si>
    <t>02023010</t>
  </si>
  <si>
    <t>02071100</t>
  </si>
  <si>
    <t>02071300</t>
  </si>
  <si>
    <t>02089032</t>
  </si>
  <si>
    <t>03019900</t>
  </si>
  <si>
    <t>03028920</t>
  </si>
  <si>
    <t>03032300</t>
  </si>
  <si>
    <t>03032900</t>
  </si>
  <si>
    <t>03035410</t>
  </si>
  <si>
    <t>03036900</t>
  </si>
  <si>
    <t>03038910</t>
  </si>
  <si>
    <t>03038960</t>
  </si>
  <si>
    <t>03048990</t>
  </si>
  <si>
    <t>03049900</t>
  </si>
  <si>
    <t>03061400</t>
  </si>
  <si>
    <t>03061600</t>
  </si>
  <si>
    <t>03061700</t>
  </si>
  <si>
    <t>03062600</t>
  </si>
  <si>
    <t>03074900</t>
  </si>
  <si>
    <t>04011030</t>
  </si>
  <si>
    <t>04011090</t>
  </si>
  <si>
    <t>04012030</t>
  </si>
  <si>
    <t>04012090</t>
  </si>
  <si>
    <t>04014030</t>
  </si>
  <si>
    <t>04014090</t>
  </si>
  <si>
    <t>04015030</t>
  </si>
  <si>
    <t>04021090</t>
  </si>
  <si>
    <t>04031000</t>
  </si>
  <si>
    <t>04039020</t>
  </si>
  <si>
    <t>04039090</t>
  </si>
  <si>
    <t>04052000</t>
  </si>
  <si>
    <t>04072900</t>
  </si>
  <si>
    <t>04081900</t>
  </si>
  <si>
    <t>04089100</t>
  </si>
  <si>
    <t>06022010</t>
  </si>
  <si>
    <t>06042000</t>
  </si>
  <si>
    <t>07032000</t>
  </si>
  <si>
    <t>07041000</t>
  </si>
  <si>
    <t>07042000</t>
  </si>
  <si>
    <t>07049000</t>
  </si>
  <si>
    <t>07051900</t>
  </si>
  <si>
    <t>07081000</t>
  </si>
  <si>
    <t>07082000</t>
  </si>
  <si>
    <t>07089010</t>
  </si>
  <si>
    <t>07089090</t>
  </si>
  <si>
    <t>07093000</t>
  </si>
  <si>
    <t>07095100</t>
  </si>
  <si>
    <t>07095990</t>
  </si>
  <si>
    <t>07099910</t>
  </si>
  <si>
    <t>07099920</t>
  </si>
  <si>
    <t>07099930</t>
  </si>
  <si>
    <t>07099940</t>
  </si>
  <si>
    <t>07102100</t>
  </si>
  <si>
    <t>07102900</t>
  </si>
  <si>
    <t>07104000</t>
  </si>
  <si>
    <t>07108000</t>
  </si>
  <si>
    <t>07109000</t>
  </si>
  <si>
    <t>07114000</t>
  </si>
  <si>
    <t>07133220</t>
  </si>
  <si>
    <t>07142000</t>
  </si>
  <si>
    <t>08011200</t>
  </si>
  <si>
    <t>08023200</t>
  </si>
  <si>
    <t>08029011</t>
  </si>
  <si>
    <t>08029092</t>
  </si>
  <si>
    <t>08041021</t>
  </si>
  <si>
    <t>08041029</t>
  </si>
  <si>
    <t>08042010</t>
  </si>
  <si>
    <t>08045010</t>
  </si>
  <si>
    <t>08054000</t>
  </si>
  <si>
    <t>08059000</t>
  </si>
  <si>
    <t>08071910</t>
  </si>
  <si>
    <t>08091000</t>
  </si>
  <si>
    <t>08104000</t>
  </si>
  <si>
    <t>08119000</t>
  </si>
  <si>
    <t>08131000</t>
  </si>
  <si>
    <t>08133000</t>
  </si>
  <si>
    <t>08134020</t>
  </si>
  <si>
    <t>08135000</t>
  </si>
  <si>
    <t>09021000</t>
  </si>
  <si>
    <t>09041100</t>
  </si>
  <si>
    <t>09041200</t>
  </si>
  <si>
    <t>09042200</t>
  </si>
  <si>
    <t>09052000</t>
  </si>
  <si>
    <t>09061100</t>
  </si>
  <si>
    <t>09092200</t>
  </si>
  <si>
    <t>09093200</t>
  </si>
  <si>
    <t>09096100</t>
  </si>
  <si>
    <t>09103010</t>
  </si>
  <si>
    <t>09103020</t>
  </si>
  <si>
    <t>09109910</t>
  </si>
  <si>
    <t>10061000</t>
  </si>
  <si>
    <t>10064000</t>
  </si>
  <si>
    <t>11031120</t>
  </si>
  <si>
    <t>11031310</t>
  </si>
  <si>
    <t>11042200</t>
  </si>
  <si>
    <t>11042910</t>
  </si>
  <si>
    <t>11051010</t>
  </si>
  <si>
    <t>11051030</t>
  </si>
  <si>
    <t>11061016</t>
  </si>
  <si>
    <t>11063050</t>
  </si>
  <si>
    <t>11090000</t>
  </si>
  <si>
    <t>12024200</t>
  </si>
  <si>
    <t>12060000</t>
  </si>
  <si>
    <t>12122900</t>
  </si>
  <si>
    <t>12129940</t>
  </si>
  <si>
    <t>12129990</t>
  </si>
  <si>
    <t>13021930</t>
  </si>
  <si>
    <t>13023900</t>
  </si>
  <si>
    <t>15021000</t>
  </si>
  <si>
    <t>15029000</t>
  </si>
  <si>
    <t>15071000</t>
  </si>
  <si>
    <t>15079000</t>
  </si>
  <si>
    <t>15131100</t>
  </si>
  <si>
    <t>15141900</t>
  </si>
  <si>
    <t>15151900</t>
  </si>
  <si>
    <t>15171020</t>
  </si>
  <si>
    <t>15179090</t>
  </si>
  <si>
    <t>16010020</t>
  </si>
  <si>
    <t>16010090</t>
  </si>
  <si>
    <t>16023200</t>
  </si>
  <si>
    <t>16023900</t>
  </si>
  <si>
    <t>16025010</t>
  </si>
  <si>
    <t>16025090</t>
  </si>
  <si>
    <t>16029010</t>
  </si>
  <si>
    <t>16029090</t>
  </si>
  <si>
    <t>16041300</t>
  </si>
  <si>
    <t>16042000</t>
  </si>
  <si>
    <t>17019100</t>
  </si>
  <si>
    <t>17019912</t>
  </si>
  <si>
    <t>17019913</t>
  </si>
  <si>
    <t>17023000</t>
  </si>
  <si>
    <t>17024000</t>
  </si>
  <si>
    <t>17029010</t>
  </si>
  <si>
    <t>17049020</t>
  </si>
  <si>
    <t>17049040</t>
  </si>
  <si>
    <t>17049060</t>
  </si>
  <si>
    <t>17049070</t>
  </si>
  <si>
    <t>18040000</t>
  </si>
  <si>
    <t>18062010</t>
  </si>
  <si>
    <t>18069030</t>
  </si>
  <si>
    <t>18069090</t>
  </si>
  <si>
    <t>19011020</t>
  </si>
  <si>
    <t>19012090</t>
  </si>
  <si>
    <t>19019030</t>
  </si>
  <si>
    <t>19021120</t>
  </si>
  <si>
    <t>19021920</t>
  </si>
  <si>
    <t>19022090</t>
  </si>
  <si>
    <t>19023000</t>
  </si>
  <si>
    <t>19030000</t>
  </si>
  <si>
    <t>19042019</t>
  </si>
  <si>
    <t>19042029</t>
  </si>
  <si>
    <t>19043090</t>
  </si>
  <si>
    <t>19052000</t>
  </si>
  <si>
    <t>19054010</t>
  </si>
  <si>
    <t>19054090</t>
  </si>
  <si>
    <t>19059010</t>
  </si>
  <si>
    <t>19059030</t>
  </si>
  <si>
    <t>19059040</t>
  </si>
  <si>
    <t>19059070</t>
  </si>
  <si>
    <t>19059091</t>
  </si>
  <si>
    <t>19059092</t>
  </si>
  <si>
    <t>19059099</t>
  </si>
  <si>
    <t>20011000</t>
  </si>
  <si>
    <t>20019013</t>
  </si>
  <si>
    <t>20019019</t>
  </si>
  <si>
    <t>20021000</t>
  </si>
  <si>
    <t>20029090</t>
  </si>
  <si>
    <t>20031000</t>
  </si>
  <si>
    <t>20039000</t>
  </si>
  <si>
    <t>20049020</t>
  </si>
  <si>
    <t>20049030</t>
  </si>
  <si>
    <t>20049070</t>
  </si>
  <si>
    <t>20049080</t>
  </si>
  <si>
    <t>20049090</t>
  </si>
  <si>
    <t>20054000</t>
  </si>
  <si>
    <t>20055100</t>
  </si>
  <si>
    <t>20058000</t>
  </si>
  <si>
    <t>20059911</t>
  </si>
  <si>
    <t>20059912</t>
  </si>
  <si>
    <t>20059919</t>
  </si>
  <si>
    <t>20059995</t>
  </si>
  <si>
    <t>20059997</t>
  </si>
  <si>
    <t>20059999</t>
  </si>
  <si>
    <t>20079916</t>
  </si>
  <si>
    <t>20079917</t>
  </si>
  <si>
    <t>20079919</t>
  </si>
  <si>
    <t>20079990</t>
  </si>
  <si>
    <t>20081110</t>
  </si>
  <si>
    <t>20081911</t>
  </si>
  <si>
    <t>20081912</t>
  </si>
  <si>
    <t>20081913</t>
  </si>
  <si>
    <t>20081919</t>
  </si>
  <si>
    <t>20082090</t>
  </si>
  <si>
    <t>20088090</t>
  </si>
  <si>
    <t>20089990</t>
  </si>
  <si>
    <t>20091100</t>
  </si>
  <si>
    <t>20091200</t>
  </si>
  <si>
    <t>20091900</t>
  </si>
  <si>
    <t>20093110</t>
  </si>
  <si>
    <t>20097100</t>
  </si>
  <si>
    <t>20098100</t>
  </si>
  <si>
    <t>20098929</t>
  </si>
  <si>
    <t>20098939</t>
  </si>
  <si>
    <t>20098949</t>
  </si>
  <si>
    <t>20098990</t>
  </si>
  <si>
    <t>20099090</t>
  </si>
  <si>
    <t>21011210</t>
  </si>
  <si>
    <t>21011290</t>
  </si>
  <si>
    <t>21012010</t>
  </si>
  <si>
    <t>21022090</t>
  </si>
  <si>
    <t>21023090</t>
  </si>
  <si>
    <t>21032000</t>
  </si>
  <si>
    <t>21041000</t>
  </si>
  <si>
    <t>21069050</t>
  </si>
  <si>
    <t>21069060</t>
  </si>
  <si>
    <t>21069070</t>
  </si>
  <si>
    <t>21069094</t>
  </si>
  <si>
    <t>22021021</t>
  </si>
  <si>
    <t>22021022</t>
  </si>
  <si>
    <t>22021090</t>
  </si>
  <si>
    <t>22029020</t>
  </si>
  <si>
    <t>22029060</t>
  </si>
  <si>
    <t>22029070</t>
  </si>
  <si>
    <t>22090010</t>
  </si>
  <si>
    <t>23099010</t>
  </si>
  <si>
    <t>23099031</t>
  </si>
  <si>
    <t>24012000</t>
  </si>
  <si>
    <t>24031100</t>
  </si>
  <si>
    <t>25010010</t>
  </si>
  <si>
    <t>25010020</t>
  </si>
  <si>
    <t>25010040</t>
  </si>
  <si>
    <t>25051000</t>
  </si>
  <si>
    <t>25081000</t>
  </si>
  <si>
    <t>25084000</t>
  </si>
  <si>
    <t>25090010</t>
  </si>
  <si>
    <t>25090090</t>
  </si>
  <si>
    <t>25169020</t>
  </si>
  <si>
    <t>25174100</t>
  </si>
  <si>
    <t>25182010</t>
  </si>
  <si>
    <t>25199010</t>
  </si>
  <si>
    <t>25201010</t>
  </si>
  <si>
    <t>25202090</t>
  </si>
  <si>
    <t>25221000</t>
  </si>
  <si>
    <t>25222000</t>
  </si>
  <si>
    <t>25231000</t>
  </si>
  <si>
    <t>25232100</t>
  </si>
  <si>
    <t>25232910</t>
  </si>
  <si>
    <t>25232920</t>
  </si>
  <si>
    <t>25262020</t>
  </si>
  <si>
    <t>25291000</t>
  </si>
  <si>
    <t>26030000</t>
  </si>
  <si>
    <t>27011100</t>
  </si>
  <si>
    <t>27011900</t>
  </si>
  <si>
    <t>27012000</t>
  </si>
  <si>
    <t>27075000</t>
  </si>
  <si>
    <t>27079900</t>
  </si>
  <si>
    <t>27090000</t>
  </si>
  <si>
    <t>27101112</t>
  </si>
  <si>
    <t>27101113</t>
  </si>
  <si>
    <t>27101121</t>
  </si>
  <si>
    <t>27101122</t>
  </si>
  <si>
    <t>27101131</t>
  </si>
  <si>
    <t>27101214</t>
  </si>
  <si>
    <t>27101219</t>
  </si>
  <si>
    <t>27101229</t>
  </si>
  <si>
    <t>27101231</t>
  </si>
  <si>
    <t>27101911</t>
  </si>
  <si>
    <t>27101912</t>
  </si>
  <si>
    <t>27101913</t>
  </si>
  <si>
    <t>27101914</t>
  </si>
  <si>
    <t>27101915</t>
  </si>
  <si>
    <t>27101991</t>
  </si>
  <si>
    <t>27101992</t>
  </si>
  <si>
    <t>27101994</t>
  </si>
  <si>
    <t>27101995</t>
  </si>
  <si>
    <t>27101996</t>
  </si>
  <si>
    <t>27101997</t>
  </si>
  <si>
    <t>27101998</t>
  </si>
  <si>
    <t>27101999</t>
  </si>
  <si>
    <t>28011000</t>
  </si>
  <si>
    <t>28013020</t>
  </si>
  <si>
    <t>28030000</t>
  </si>
  <si>
    <t>28042100</t>
  </si>
  <si>
    <t>28042990</t>
  </si>
  <si>
    <t>28043000</t>
  </si>
  <si>
    <t>28044000</t>
  </si>
  <si>
    <t>28046900</t>
  </si>
  <si>
    <t>28061000</t>
  </si>
  <si>
    <t>28070010</t>
  </si>
  <si>
    <t>28092010</t>
  </si>
  <si>
    <t>28112100</t>
  </si>
  <si>
    <t>28141000</t>
  </si>
  <si>
    <t>28142000</t>
  </si>
  <si>
    <t>28151100</t>
  </si>
  <si>
    <t>28151200</t>
  </si>
  <si>
    <t>28170010</t>
  </si>
  <si>
    <t>28182000</t>
  </si>
  <si>
    <t>28183000</t>
  </si>
  <si>
    <t>28211010</t>
  </si>
  <si>
    <t>28230000</t>
  </si>
  <si>
    <t>28259030</t>
  </si>
  <si>
    <t>28272000</t>
  </si>
  <si>
    <t>28273100</t>
  </si>
  <si>
    <t>28273990</t>
  </si>
  <si>
    <t>28275100</t>
  </si>
  <si>
    <t>28275990</t>
  </si>
  <si>
    <t>28281000</t>
  </si>
  <si>
    <t>28289010</t>
  </si>
  <si>
    <t>28321000</t>
  </si>
  <si>
    <t>28331100</t>
  </si>
  <si>
    <t>28331900</t>
  </si>
  <si>
    <t>28332100</t>
  </si>
  <si>
    <t>28332500</t>
  </si>
  <si>
    <t>28334000</t>
  </si>
  <si>
    <t>28341010</t>
  </si>
  <si>
    <t>28352400</t>
  </si>
  <si>
    <t>28352990</t>
  </si>
  <si>
    <t>28353100</t>
  </si>
  <si>
    <t>28364000</t>
  </si>
  <si>
    <t>28369990</t>
  </si>
  <si>
    <t>28391900</t>
  </si>
  <si>
    <t>28399000</t>
  </si>
  <si>
    <t>28417010</t>
  </si>
  <si>
    <t>28419090</t>
  </si>
  <si>
    <t>28444090</t>
  </si>
  <si>
    <t>29011030</t>
  </si>
  <si>
    <t>29011090</t>
  </si>
  <si>
    <t>29012100</t>
  </si>
  <si>
    <t>29012200</t>
  </si>
  <si>
    <t>29012990</t>
  </si>
  <si>
    <t>29025000</t>
  </si>
  <si>
    <t>29029020</t>
  </si>
  <si>
    <t>29029090</t>
  </si>
  <si>
    <t>29031200</t>
  </si>
  <si>
    <t>29033990</t>
  </si>
  <si>
    <t>29037100</t>
  </si>
  <si>
    <t>29039900</t>
  </si>
  <si>
    <t>29051100</t>
  </si>
  <si>
    <t>29051200</t>
  </si>
  <si>
    <t>29051300</t>
  </si>
  <si>
    <t>29051400</t>
  </si>
  <si>
    <t>29051600</t>
  </si>
  <si>
    <t>29051910</t>
  </si>
  <si>
    <t>29051990</t>
  </si>
  <si>
    <t>29053100</t>
  </si>
  <si>
    <t>29053200</t>
  </si>
  <si>
    <t>29053900</t>
  </si>
  <si>
    <t>29054200</t>
  </si>
  <si>
    <t>29054400</t>
  </si>
  <si>
    <t>29054500</t>
  </si>
  <si>
    <t>29061900</t>
  </si>
  <si>
    <t>29062900</t>
  </si>
  <si>
    <t>29071110</t>
  </si>
  <si>
    <t>29072200</t>
  </si>
  <si>
    <t>29072300</t>
  </si>
  <si>
    <t>29091910</t>
  </si>
  <si>
    <t>29094100</t>
  </si>
  <si>
    <t>29094300</t>
  </si>
  <si>
    <t>29094900</t>
  </si>
  <si>
    <t>29095000</t>
  </si>
  <si>
    <t>29096010</t>
  </si>
  <si>
    <t>29096090</t>
  </si>
  <si>
    <t>29103000</t>
  </si>
  <si>
    <t>29121100</t>
  </si>
  <si>
    <t>29126000</t>
  </si>
  <si>
    <t>29141100</t>
  </si>
  <si>
    <t>29151100</t>
  </si>
  <si>
    <t>29151200</t>
  </si>
  <si>
    <t>29152110</t>
  </si>
  <si>
    <t>29153100</t>
  </si>
  <si>
    <t>29153200</t>
  </si>
  <si>
    <t>29155000</t>
  </si>
  <si>
    <t>29157090</t>
  </si>
  <si>
    <t>29159000</t>
  </si>
  <si>
    <t>29161100</t>
  </si>
  <si>
    <t>29161200</t>
  </si>
  <si>
    <t>29161400</t>
  </si>
  <si>
    <t>29161900</t>
  </si>
  <si>
    <t>29163900</t>
  </si>
  <si>
    <t>29171100</t>
  </si>
  <si>
    <t>29171200</t>
  </si>
  <si>
    <t>29172000</t>
  </si>
  <si>
    <t>29173300</t>
  </si>
  <si>
    <t>29173400</t>
  </si>
  <si>
    <t>29173990</t>
  </si>
  <si>
    <t>29181400</t>
  </si>
  <si>
    <t>29181600</t>
  </si>
  <si>
    <t>29182900</t>
  </si>
  <si>
    <t>29199000</t>
  </si>
  <si>
    <t>29211100</t>
  </si>
  <si>
    <t>29212100</t>
  </si>
  <si>
    <t>29212900</t>
  </si>
  <si>
    <t>29213000</t>
  </si>
  <si>
    <t>29215900</t>
  </si>
  <si>
    <t>29221100</t>
  </si>
  <si>
    <t>29221200</t>
  </si>
  <si>
    <t>29221310</t>
  </si>
  <si>
    <t>29221990</t>
  </si>
  <si>
    <t>29224900</t>
  </si>
  <si>
    <t>29225000</t>
  </si>
  <si>
    <t>29231000</t>
  </si>
  <si>
    <t>29232000</t>
  </si>
  <si>
    <t>29241900</t>
  </si>
  <si>
    <t>29242900</t>
  </si>
  <si>
    <t>29269090</t>
  </si>
  <si>
    <t>29291000</t>
  </si>
  <si>
    <t>29309090</t>
  </si>
  <si>
    <t>29319090</t>
  </si>
  <si>
    <t>29321100</t>
  </si>
  <si>
    <t>29322000</t>
  </si>
  <si>
    <t>29333990</t>
  </si>
  <si>
    <t>29335900</t>
  </si>
  <si>
    <t>29336100</t>
  </si>
  <si>
    <t>29336900</t>
  </si>
  <si>
    <t>29369000</t>
  </si>
  <si>
    <t>29372200</t>
  </si>
  <si>
    <t>29419000</t>
  </si>
  <si>
    <t>30043900</t>
  </si>
  <si>
    <t>30059010</t>
  </si>
  <si>
    <t>30059021</t>
  </si>
  <si>
    <t>30059022</t>
  </si>
  <si>
    <t>30062000</t>
  </si>
  <si>
    <t>30067000</t>
  </si>
  <si>
    <t>31010000</t>
  </si>
  <si>
    <t>31021000</t>
  </si>
  <si>
    <t>31022100</t>
  </si>
  <si>
    <t>31039090</t>
  </si>
  <si>
    <t>31052000</t>
  </si>
  <si>
    <t>31055900</t>
  </si>
  <si>
    <t>31059000</t>
  </si>
  <si>
    <t>32041400</t>
  </si>
  <si>
    <t>32041700</t>
  </si>
  <si>
    <t>32041900</t>
  </si>
  <si>
    <t>32049090</t>
  </si>
  <si>
    <t>32061100</t>
  </si>
  <si>
    <t>32071000</t>
  </si>
  <si>
    <t>32073000</t>
  </si>
  <si>
    <t>32074000</t>
  </si>
  <si>
    <t>32081090</t>
  </si>
  <si>
    <t>32082010</t>
  </si>
  <si>
    <t>32082090</t>
  </si>
  <si>
    <t>32089010</t>
  </si>
  <si>
    <t>32089090</t>
  </si>
  <si>
    <t>32091010</t>
  </si>
  <si>
    <t>32091090</t>
  </si>
  <si>
    <t>32099010</t>
  </si>
  <si>
    <t>32099090</t>
  </si>
  <si>
    <t>32110000</t>
  </si>
  <si>
    <t>32121000</t>
  </si>
  <si>
    <t>32129010</t>
  </si>
  <si>
    <t>32129090</t>
  </si>
  <si>
    <t>32131010</t>
  </si>
  <si>
    <t>32131090</t>
  </si>
  <si>
    <t>32139000</t>
  </si>
  <si>
    <t>32141010</t>
  </si>
  <si>
    <t>32141020</t>
  </si>
  <si>
    <t>32141030</t>
  </si>
  <si>
    <t>32141050</t>
  </si>
  <si>
    <t>32141080</t>
  </si>
  <si>
    <t>32141094</t>
  </si>
  <si>
    <t>32141099</t>
  </si>
  <si>
    <t>32149000</t>
  </si>
  <si>
    <t>32151100</t>
  </si>
  <si>
    <t>32159090</t>
  </si>
  <si>
    <t>33011900</t>
  </si>
  <si>
    <t>33012900</t>
  </si>
  <si>
    <t>33013010</t>
  </si>
  <si>
    <t>33013090</t>
  </si>
  <si>
    <t>33019017</t>
  </si>
  <si>
    <t>33021000</t>
  </si>
  <si>
    <t>33030020</t>
  </si>
  <si>
    <t>33043010</t>
  </si>
  <si>
    <t>33043020</t>
  </si>
  <si>
    <t>33043090</t>
  </si>
  <si>
    <t>33049110</t>
  </si>
  <si>
    <t>33049190</t>
  </si>
  <si>
    <t>33049910</t>
  </si>
  <si>
    <t>33049920</t>
  </si>
  <si>
    <t>33049940</t>
  </si>
  <si>
    <t>33052000</t>
  </si>
  <si>
    <t>33053000</t>
  </si>
  <si>
    <t>33059010</t>
  </si>
  <si>
    <t>33059020</t>
  </si>
  <si>
    <t>33059030</t>
  </si>
  <si>
    <t>33059090</t>
  </si>
  <si>
    <t>33069010</t>
  </si>
  <si>
    <t>33069090</t>
  </si>
  <si>
    <t>33071010</t>
  </si>
  <si>
    <t>33071090</t>
  </si>
  <si>
    <t>33073000</t>
  </si>
  <si>
    <t>33074110</t>
  </si>
  <si>
    <t>33074120</t>
  </si>
  <si>
    <t>33074130</t>
  </si>
  <si>
    <t>33074190</t>
  </si>
  <si>
    <t>33074910</t>
  </si>
  <si>
    <t>33074990</t>
  </si>
  <si>
    <t>33079010</t>
  </si>
  <si>
    <t>33079040</t>
  </si>
  <si>
    <t>33079090</t>
  </si>
  <si>
    <t>34011140</t>
  </si>
  <si>
    <t>34011150</t>
  </si>
  <si>
    <t>34011170</t>
  </si>
  <si>
    <t>34011180</t>
  </si>
  <si>
    <t>34011930</t>
  </si>
  <si>
    <t>34011940</t>
  </si>
  <si>
    <t>34011990</t>
  </si>
  <si>
    <t>34012010</t>
  </si>
  <si>
    <t>34012020</t>
  </si>
  <si>
    <t>34012030</t>
  </si>
  <si>
    <t>34012090</t>
  </si>
  <si>
    <t>34021100</t>
  </si>
  <si>
    <t>34021200</t>
  </si>
  <si>
    <t>34021300</t>
  </si>
  <si>
    <t>34022010</t>
  </si>
  <si>
    <t>34031910</t>
  </si>
  <si>
    <t>34031950</t>
  </si>
  <si>
    <t>34039900</t>
  </si>
  <si>
    <t>34042000</t>
  </si>
  <si>
    <t>34049090</t>
  </si>
  <si>
    <t>34053000</t>
  </si>
  <si>
    <t>34059020</t>
  </si>
  <si>
    <t>34059090</t>
  </si>
  <si>
    <t>34060000</t>
  </si>
  <si>
    <t>34070090</t>
  </si>
  <si>
    <t>35019090</t>
  </si>
  <si>
    <t>35030010</t>
  </si>
  <si>
    <t>35051020</t>
  </si>
  <si>
    <t>35051030</t>
  </si>
  <si>
    <t>35051090</t>
  </si>
  <si>
    <t>35052010</t>
  </si>
  <si>
    <t>35052020</t>
  </si>
  <si>
    <t>35052030</t>
  </si>
  <si>
    <t>35052090</t>
  </si>
  <si>
    <t>35061000</t>
  </si>
  <si>
    <t>35069100</t>
  </si>
  <si>
    <t>35069900</t>
  </si>
  <si>
    <t>35079090</t>
  </si>
  <si>
    <t>36020000</t>
  </si>
  <si>
    <t>37013000</t>
  </si>
  <si>
    <t>37079040</t>
  </si>
  <si>
    <t>38029000</t>
  </si>
  <si>
    <t>38040000</t>
  </si>
  <si>
    <t>38089110</t>
  </si>
  <si>
    <t>38089290</t>
  </si>
  <si>
    <t>38089390</t>
  </si>
  <si>
    <t>38089490</t>
  </si>
  <si>
    <t>38089990</t>
  </si>
  <si>
    <t>38091010</t>
  </si>
  <si>
    <t>38091090</t>
  </si>
  <si>
    <t>38099110</t>
  </si>
  <si>
    <t>38099190</t>
  </si>
  <si>
    <t>38099200</t>
  </si>
  <si>
    <t>38101000</t>
  </si>
  <si>
    <t>38109000</t>
  </si>
  <si>
    <t>38119000</t>
  </si>
  <si>
    <t>38121000</t>
  </si>
  <si>
    <t>38123000</t>
  </si>
  <si>
    <t>38130090</t>
  </si>
  <si>
    <t>38140090</t>
  </si>
  <si>
    <t>38151100</t>
  </si>
  <si>
    <t>38151900</t>
  </si>
  <si>
    <t>38160000</t>
  </si>
  <si>
    <t>38200000</t>
  </si>
  <si>
    <t>38231300</t>
  </si>
  <si>
    <t>38231900</t>
  </si>
  <si>
    <t>38237000</t>
  </si>
  <si>
    <t>38241000</t>
  </si>
  <si>
    <t>38247800</t>
  </si>
  <si>
    <t>38249050</t>
  </si>
  <si>
    <t>38249080</t>
  </si>
  <si>
    <t>38249092</t>
  </si>
  <si>
    <t>38249094</t>
  </si>
  <si>
    <t>38249099</t>
  </si>
  <si>
    <t>39011000</t>
  </si>
  <si>
    <t>39013000</t>
  </si>
  <si>
    <t>39029000</t>
  </si>
  <si>
    <t>39031100</t>
  </si>
  <si>
    <t>39031900</t>
  </si>
  <si>
    <t>39032000</t>
  </si>
  <si>
    <t>39033000</t>
  </si>
  <si>
    <t>39039000</t>
  </si>
  <si>
    <t>39041000</t>
  </si>
  <si>
    <t>39042200</t>
  </si>
  <si>
    <t>39044000</t>
  </si>
  <si>
    <t>39046100</t>
  </si>
  <si>
    <t>39046900</t>
  </si>
  <si>
    <t>39049000</t>
  </si>
  <si>
    <t>39051200</t>
  </si>
  <si>
    <t>39051900</t>
  </si>
  <si>
    <t>39052100</t>
  </si>
  <si>
    <t>39052900</t>
  </si>
  <si>
    <t>39059100</t>
  </si>
  <si>
    <t>39059900</t>
  </si>
  <si>
    <t>39061000</t>
  </si>
  <si>
    <t>39071000</t>
  </si>
  <si>
    <t>39073000</t>
  </si>
  <si>
    <t>39075000</t>
  </si>
  <si>
    <t>39079100</t>
  </si>
  <si>
    <t>39079900</t>
  </si>
  <si>
    <t>39089000</t>
  </si>
  <si>
    <t>39092000</t>
  </si>
  <si>
    <t>39093000</t>
  </si>
  <si>
    <t>39094000</t>
  </si>
  <si>
    <t>39095000</t>
  </si>
  <si>
    <t>39100000</t>
  </si>
  <si>
    <t>39119000</t>
  </si>
  <si>
    <t>39122000</t>
  </si>
  <si>
    <t>39123100</t>
  </si>
  <si>
    <t>39123900</t>
  </si>
  <si>
    <t>39129000</t>
  </si>
  <si>
    <t>39139000</t>
  </si>
  <si>
    <t>39140000</t>
  </si>
  <si>
    <t>39151000</t>
  </si>
  <si>
    <t>39159000</t>
  </si>
  <si>
    <t>39161010</t>
  </si>
  <si>
    <t>39162010</t>
  </si>
  <si>
    <t>39162020</t>
  </si>
  <si>
    <t>39169010</t>
  </si>
  <si>
    <t>39169020</t>
  </si>
  <si>
    <t>39172200</t>
  </si>
  <si>
    <t>39172900</t>
  </si>
  <si>
    <t>39173100</t>
  </si>
  <si>
    <t>39173210</t>
  </si>
  <si>
    <t>39173290</t>
  </si>
  <si>
    <t>39173300</t>
  </si>
  <si>
    <t>39173900</t>
  </si>
  <si>
    <t>39191000</t>
  </si>
  <si>
    <t>39202000</t>
  </si>
  <si>
    <t>39203000</t>
  </si>
  <si>
    <t>39204910</t>
  </si>
  <si>
    <t>39205100</t>
  </si>
  <si>
    <t>39205900</t>
  </si>
  <si>
    <t>39206100</t>
  </si>
  <si>
    <t>39206900</t>
  </si>
  <si>
    <t>39209100</t>
  </si>
  <si>
    <t>39209900</t>
  </si>
  <si>
    <t>39211200</t>
  </si>
  <si>
    <t>39211300</t>
  </si>
  <si>
    <t>39211900</t>
  </si>
  <si>
    <t>39219000</t>
  </si>
  <si>
    <t>39221000</t>
  </si>
  <si>
    <t>39222000</t>
  </si>
  <si>
    <t>39229000</t>
  </si>
  <si>
    <t>39231010</t>
  </si>
  <si>
    <t>39231020</t>
  </si>
  <si>
    <t>39231090</t>
  </si>
  <si>
    <t>39232110</t>
  </si>
  <si>
    <t>39232190</t>
  </si>
  <si>
    <t>39232910</t>
  </si>
  <si>
    <t>39232990</t>
  </si>
  <si>
    <t>39235000</t>
  </si>
  <si>
    <t>39239000</t>
  </si>
  <si>
    <t>39241010</t>
  </si>
  <si>
    <t>39241020</t>
  </si>
  <si>
    <t>39241031</t>
  </si>
  <si>
    <t>39241039</t>
  </si>
  <si>
    <t>39241040</t>
  </si>
  <si>
    <t>39241090</t>
  </si>
  <si>
    <t>39249010</t>
  </si>
  <si>
    <t>39249040</t>
  </si>
  <si>
    <t>39249090</t>
  </si>
  <si>
    <t>39251000</t>
  </si>
  <si>
    <t>39252000</t>
  </si>
  <si>
    <t>39259000</t>
  </si>
  <si>
    <t>39261000</t>
  </si>
  <si>
    <t>39262090</t>
  </si>
  <si>
    <t>39263000</t>
  </si>
  <si>
    <t>39264000</t>
  </si>
  <si>
    <t>39269039</t>
  </si>
  <si>
    <t>39269040</t>
  </si>
  <si>
    <t>39269050</t>
  </si>
  <si>
    <t>39269061</t>
  </si>
  <si>
    <t>39269069</t>
  </si>
  <si>
    <t>39269070</t>
  </si>
  <si>
    <t>39269080</t>
  </si>
  <si>
    <t>40012200</t>
  </si>
  <si>
    <t>40021100</t>
  </si>
  <si>
    <t>40022000</t>
  </si>
  <si>
    <t>40027000</t>
  </si>
  <si>
    <t>40029900</t>
  </si>
  <si>
    <t>40030000</t>
  </si>
  <si>
    <t>40040000</t>
  </si>
  <si>
    <t>40051000</t>
  </si>
  <si>
    <t>40059100</t>
  </si>
  <si>
    <t>40069020</t>
  </si>
  <si>
    <t>40069030</t>
  </si>
  <si>
    <t>40081100</t>
  </si>
  <si>
    <t>40082100</t>
  </si>
  <si>
    <t>40082900</t>
  </si>
  <si>
    <t>40092290</t>
  </si>
  <si>
    <t>40093110</t>
  </si>
  <si>
    <t>40093210</t>
  </si>
  <si>
    <t>40094110</t>
  </si>
  <si>
    <t>40094210</t>
  </si>
  <si>
    <t>40094290</t>
  </si>
  <si>
    <t>40101100</t>
  </si>
  <si>
    <t>40101200</t>
  </si>
  <si>
    <t>40101900</t>
  </si>
  <si>
    <t>40103100</t>
  </si>
  <si>
    <t>40103200</t>
  </si>
  <si>
    <t>40103900</t>
  </si>
  <si>
    <t>40113000</t>
  </si>
  <si>
    <t>40119200</t>
  </si>
  <si>
    <t>40131000</t>
  </si>
  <si>
    <t>40139000</t>
  </si>
  <si>
    <t>40149010</t>
  </si>
  <si>
    <t>40151100</t>
  </si>
  <si>
    <t>40159020</t>
  </si>
  <si>
    <t>40159040</t>
  </si>
  <si>
    <t>40161000</t>
  </si>
  <si>
    <t>40169100</t>
  </si>
  <si>
    <t>40169590</t>
  </si>
  <si>
    <t>40169910</t>
  </si>
  <si>
    <t>40169940</t>
  </si>
  <si>
    <t>40169950</t>
  </si>
  <si>
    <t>40169990</t>
  </si>
  <si>
    <t>40170030</t>
  </si>
  <si>
    <t>40170050</t>
  </si>
  <si>
    <t>40170060</t>
  </si>
  <si>
    <t>40170090</t>
  </si>
  <si>
    <t>41022100</t>
  </si>
  <si>
    <t>41051000</t>
  </si>
  <si>
    <t>42010000</t>
  </si>
  <si>
    <t>42021110</t>
  </si>
  <si>
    <t>42021190</t>
  </si>
  <si>
    <t>42021220</t>
  </si>
  <si>
    <t>42021230</t>
  </si>
  <si>
    <t>42021910</t>
  </si>
  <si>
    <t>42021990</t>
  </si>
  <si>
    <t>42022100</t>
  </si>
  <si>
    <t>42022900</t>
  </si>
  <si>
    <t>42023100</t>
  </si>
  <si>
    <t>42023200</t>
  </si>
  <si>
    <t>42029100</t>
  </si>
  <si>
    <t>42029200</t>
  </si>
  <si>
    <t>42031000</t>
  </si>
  <si>
    <t>42033000</t>
  </si>
  <si>
    <t>42034000</t>
  </si>
  <si>
    <t>42050090</t>
  </si>
  <si>
    <t>44042020</t>
  </si>
  <si>
    <t>44072510</t>
  </si>
  <si>
    <t>44081010</t>
  </si>
  <si>
    <t>44091020</t>
  </si>
  <si>
    <t>44091030</t>
  </si>
  <si>
    <t>44091090</t>
  </si>
  <si>
    <t>44092990</t>
  </si>
  <si>
    <t>44101900</t>
  </si>
  <si>
    <t>44109000</t>
  </si>
  <si>
    <t>44111200</t>
  </si>
  <si>
    <t>44119400</t>
  </si>
  <si>
    <t>44121000</t>
  </si>
  <si>
    <t>44123100</t>
  </si>
  <si>
    <t>44130000</t>
  </si>
  <si>
    <t>44140000</t>
  </si>
  <si>
    <t>44151010</t>
  </si>
  <si>
    <t>44151040</t>
  </si>
  <si>
    <t>44152000</t>
  </si>
  <si>
    <t>44170050</t>
  </si>
  <si>
    <t>44184000</t>
  </si>
  <si>
    <t>44186000</t>
  </si>
  <si>
    <t>44187900</t>
  </si>
  <si>
    <t>44189090</t>
  </si>
  <si>
    <t>44190000</t>
  </si>
  <si>
    <t>44209010</t>
  </si>
  <si>
    <t>44209020</t>
  </si>
  <si>
    <t>44209040</t>
  </si>
  <si>
    <t>44209090</t>
  </si>
  <si>
    <t>44219080</t>
  </si>
  <si>
    <t>44219099</t>
  </si>
  <si>
    <t>45020020</t>
  </si>
  <si>
    <t>45039020</t>
  </si>
  <si>
    <t>45039090</t>
  </si>
  <si>
    <t>45041090</t>
  </si>
  <si>
    <t>45049020</t>
  </si>
  <si>
    <t>45049090</t>
  </si>
  <si>
    <t>46029011</t>
  </si>
  <si>
    <t>46029012</t>
  </si>
  <si>
    <t>46029013</t>
  </si>
  <si>
    <t>46029018</t>
  </si>
  <si>
    <t>47072000</t>
  </si>
  <si>
    <t>48021000</t>
  </si>
  <si>
    <t>48022000</t>
  </si>
  <si>
    <t>48025700</t>
  </si>
  <si>
    <t>48025800</t>
  </si>
  <si>
    <t>48026900</t>
  </si>
  <si>
    <t>48030090</t>
  </si>
  <si>
    <t>48041100</t>
  </si>
  <si>
    <t>48044900</t>
  </si>
  <si>
    <t>48045900</t>
  </si>
  <si>
    <t>48051200</t>
  </si>
  <si>
    <t>48051910</t>
  </si>
  <si>
    <t>48051990</t>
  </si>
  <si>
    <t>48053000</t>
  </si>
  <si>
    <t>48054000</t>
  </si>
  <si>
    <t>48055000</t>
  </si>
  <si>
    <t>48062000</t>
  </si>
  <si>
    <t>48064000</t>
  </si>
  <si>
    <t>48070000</t>
  </si>
  <si>
    <t>48081000</t>
  </si>
  <si>
    <t>48089000</t>
  </si>
  <si>
    <t>48092000</t>
  </si>
  <si>
    <t>48101400</t>
  </si>
  <si>
    <t>48101900</t>
  </si>
  <si>
    <t>48102200</t>
  </si>
  <si>
    <t>48102900</t>
  </si>
  <si>
    <t>48109900</t>
  </si>
  <si>
    <t>48114110</t>
  </si>
  <si>
    <t>48114900</t>
  </si>
  <si>
    <t>48115100</t>
  </si>
  <si>
    <t>48119000</t>
  </si>
  <si>
    <t>48120000</t>
  </si>
  <si>
    <t>48139000</t>
  </si>
  <si>
    <t>48142000</t>
  </si>
  <si>
    <t>48149000</t>
  </si>
  <si>
    <t>48162000</t>
  </si>
  <si>
    <t>48171000</t>
  </si>
  <si>
    <t>48173000</t>
  </si>
  <si>
    <t>48182000</t>
  </si>
  <si>
    <t>48183010</t>
  </si>
  <si>
    <t>48183090</t>
  </si>
  <si>
    <t>48189000</t>
  </si>
  <si>
    <t>48191010</t>
  </si>
  <si>
    <t>48192010</t>
  </si>
  <si>
    <t>48192090</t>
  </si>
  <si>
    <t>48193000</t>
  </si>
  <si>
    <t>48194000</t>
  </si>
  <si>
    <t>48201000</t>
  </si>
  <si>
    <t>48203010</t>
  </si>
  <si>
    <t>48203090</t>
  </si>
  <si>
    <t>48211000</t>
  </si>
  <si>
    <t>48219000</t>
  </si>
  <si>
    <t>48229000</t>
  </si>
  <si>
    <t>48232000</t>
  </si>
  <si>
    <t>48234000</t>
  </si>
  <si>
    <t>48236900</t>
  </si>
  <si>
    <t>48237010</t>
  </si>
  <si>
    <t>48237090</t>
  </si>
  <si>
    <t>48239010</t>
  </si>
  <si>
    <t>48239093</t>
  </si>
  <si>
    <t>48239099</t>
  </si>
  <si>
    <t>49019930</t>
  </si>
  <si>
    <t>49019950</t>
  </si>
  <si>
    <t>49019990</t>
  </si>
  <si>
    <t>49111090</t>
  </si>
  <si>
    <t>49119190</t>
  </si>
  <si>
    <t>51011100</t>
  </si>
  <si>
    <t>54021900</t>
  </si>
  <si>
    <t>54023300</t>
  </si>
  <si>
    <t>54023400</t>
  </si>
  <si>
    <t>54025100</t>
  </si>
  <si>
    <t>54026900</t>
  </si>
  <si>
    <t>54041900</t>
  </si>
  <si>
    <t>54049000</t>
  </si>
  <si>
    <t>54060000</t>
  </si>
  <si>
    <t>54071000</t>
  </si>
  <si>
    <t>54072000</t>
  </si>
  <si>
    <t>54075200</t>
  </si>
  <si>
    <t>54075400</t>
  </si>
  <si>
    <t>54076900</t>
  </si>
  <si>
    <t>54077300</t>
  </si>
  <si>
    <t>54079100</t>
  </si>
  <si>
    <t>55032000</t>
  </si>
  <si>
    <t>55034000</t>
  </si>
  <si>
    <t>55081090</t>
  </si>
  <si>
    <t>55109000</t>
  </si>
  <si>
    <t>55121900</t>
  </si>
  <si>
    <t>55129900</t>
  </si>
  <si>
    <t>55131900</t>
  </si>
  <si>
    <t>55132900</t>
  </si>
  <si>
    <t>55133900</t>
  </si>
  <si>
    <t>55151100</t>
  </si>
  <si>
    <t>55151200</t>
  </si>
  <si>
    <t>55152100</t>
  </si>
  <si>
    <t>56012110</t>
  </si>
  <si>
    <t>56022900</t>
  </si>
  <si>
    <t>56029000</t>
  </si>
  <si>
    <t>56031100</t>
  </si>
  <si>
    <t>56031400</t>
  </si>
  <si>
    <t>56039100</t>
  </si>
  <si>
    <t>56039200</t>
  </si>
  <si>
    <t>56039300</t>
  </si>
  <si>
    <t>56039400</t>
  </si>
  <si>
    <t>56041000</t>
  </si>
  <si>
    <t>56074110</t>
  </si>
  <si>
    <t>56074910</t>
  </si>
  <si>
    <t>56079029</t>
  </si>
  <si>
    <t>56081900</t>
  </si>
  <si>
    <t>56090030</t>
  </si>
  <si>
    <t>57023190</t>
  </si>
  <si>
    <t>57023210</t>
  </si>
  <si>
    <t>57023290</t>
  </si>
  <si>
    <t>57024110</t>
  </si>
  <si>
    <t>57024230</t>
  </si>
  <si>
    <t>57024911</t>
  </si>
  <si>
    <t>57029210</t>
  </si>
  <si>
    <t>57031000</t>
  </si>
  <si>
    <t>57032000</t>
  </si>
  <si>
    <t>57033090</t>
  </si>
  <si>
    <t>57039090</t>
  </si>
  <si>
    <t>57041000</t>
  </si>
  <si>
    <t>57050020</t>
  </si>
  <si>
    <t>57050090</t>
  </si>
  <si>
    <t>58013300</t>
  </si>
  <si>
    <t>58013700</t>
  </si>
  <si>
    <t>58041000</t>
  </si>
  <si>
    <t>58063200</t>
  </si>
  <si>
    <t>58109900</t>
  </si>
  <si>
    <t>59031000</t>
  </si>
  <si>
    <t>59039000</t>
  </si>
  <si>
    <t>59041000</t>
  </si>
  <si>
    <t>59061000</t>
  </si>
  <si>
    <t>59070019</t>
  </si>
  <si>
    <t>59113200</t>
  </si>
  <si>
    <t>59114000</t>
  </si>
  <si>
    <t>59119000</t>
  </si>
  <si>
    <t>60011000</t>
  </si>
  <si>
    <t>60019900</t>
  </si>
  <si>
    <t>60069000</t>
  </si>
  <si>
    <t>61012000</t>
  </si>
  <si>
    <t>61013000</t>
  </si>
  <si>
    <t>61022000</t>
  </si>
  <si>
    <t>61031000</t>
  </si>
  <si>
    <t>61032200</t>
  </si>
  <si>
    <t>61032900</t>
  </si>
  <si>
    <t>61033200</t>
  </si>
  <si>
    <t>61034300</t>
  </si>
  <si>
    <t>61034900</t>
  </si>
  <si>
    <t>61041900</t>
  </si>
  <si>
    <t>61042300</t>
  </si>
  <si>
    <t>61042900</t>
  </si>
  <si>
    <t>61043200</t>
  </si>
  <si>
    <t>61043900</t>
  </si>
  <si>
    <t>61044100</t>
  </si>
  <si>
    <t>61044300</t>
  </si>
  <si>
    <t>61044400</t>
  </si>
  <si>
    <t>61044900</t>
  </si>
  <si>
    <t>61045300</t>
  </si>
  <si>
    <t>61046900</t>
  </si>
  <si>
    <t>61051000</t>
  </si>
  <si>
    <t>61052000</t>
  </si>
  <si>
    <t>61059000</t>
  </si>
  <si>
    <t>61061000</t>
  </si>
  <si>
    <t>61062000</t>
  </si>
  <si>
    <t>61069000</t>
  </si>
  <si>
    <t>61071100</t>
  </si>
  <si>
    <t>61071200</t>
  </si>
  <si>
    <t>61071900</t>
  </si>
  <si>
    <t>61072100</t>
  </si>
  <si>
    <t>61072200</t>
  </si>
  <si>
    <t>61082900</t>
  </si>
  <si>
    <t>61083100</t>
  </si>
  <si>
    <t>61083200</t>
  </si>
  <si>
    <t>61083900</t>
  </si>
  <si>
    <t>61089200</t>
  </si>
  <si>
    <t>61109000</t>
  </si>
  <si>
    <t>61113000</t>
  </si>
  <si>
    <t>61121100</t>
  </si>
  <si>
    <t>61124100</t>
  </si>
  <si>
    <t>61143000</t>
  </si>
  <si>
    <t>61159500</t>
  </si>
  <si>
    <t>61159600</t>
  </si>
  <si>
    <t>61159900</t>
  </si>
  <si>
    <t>61161000</t>
  </si>
  <si>
    <t>61169200</t>
  </si>
  <si>
    <t>61169300</t>
  </si>
  <si>
    <t>61171000</t>
  </si>
  <si>
    <t>61178000</t>
  </si>
  <si>
    <t>62011110</t>
  </si>
  <si>
    <t>62011190</t>
  </si>
  <si>
    <t>62011300</t>
  </si>
  <si>
    <t>62021310</t>
  </si>
  <si>
    <t>62021911</t>
  </si>
  <si>
    <t>62029200</t>
  </si>
  <si>
    <t>62031200</t>
  </si>
  <si>
    <t>62032200</t>
  </si>
  <si>
    <t>62032900</t>
  </si>
  <si>
    <t>62033200</t>
  </si>
  <si>
    <t>62033900</t>
  </si>
  <si>
    <t>62034100</t>
  </si>
  <si>
    <t>62034900</t>
  </si>
  <si>
    <t>62041200</t>
  </si>
  <si>
    <t>62041300</t>
  </si>
  <si>
    <t>62042200</t>
  </si>
  <si>
    <t>62042300</t>
  </si>
  <si>
    <t>62043300</t>
  </si>
  <si>
    <t>62043900</t>
  </si>
  <si>
    <t>62044900</t>
  </si>
  <si>
    <t>62045300</t>
  </si>
  <si>
    <t>62045900</t>
  </si>
  <si>
    <t>62046100</t>
  </si>
  <si>
    <t>62046300</t>
  </si>
  <si>
    <t>62046900</t>
  </si>
  <si>
    <t>62053000</t>
  </si>
  <si>
    <t>62061000</t>
  </si>
  <si>
    <t>62069000</t>
  </si>
  <si>
    <t>62071100</t>
  </si>
  <si>
    <t>62071900</t>
  </si>
  <si>
    <t>62072200</t>
  </si>
  <si>
    <t>62079100</t>
  </si>
  <si>
    <t>62082100</t>
  </si>
  <si>
    <t>62082200</t>
  </si>
  <si>
    <t>62089100</t>
  </si>
  <si>
    <t>62089200</t>
  </si>
  <si>
    <t>62089900</t>
  </si>
  <si>
    <t>62092000</t>
  </si>
  <si>
    <t>62093000</t>
  </si>
  <si>
    <t>62101090</t>
  </si>
  <si>
    <t>62105000</t>
  </si>
  <si>
    <t>62113210</t>
  </si>
  <si>
    <t>62113290</t>
  </si>
  <si>
    <t>62113390</t>
  </si>
  <si>
    <t>62113910</t>
  </si>
  <si>
    <t>62113990</t>
  </si>
  <si>
    <t>62114900</t>
  </si>
  <si>
    <t>62142090</t>
  </si>
  <si>
    <t>62143090</t>
  </si>
  <si>
    <t>62149090</t>
  </si>
  <si>
    <t>62160000</t>
  </si>
  <si>
    <t>63013000</t>
  </si>
  <si>
    <t>63014000</t>
  </si>
  <si>
    <t>63019000</t>
  </si>
  <si>
    <t>63021000</t>
  </si>
  <si>
    <t>63022100</t>
  </si>
  <si>
    <t>63022900</t>
  </si>
  <si>
    <t>63023100</t>
  </si>
  <si>
    <t>63023200</t>
  </si>
  <si>
    <t>63023900</t>
  </si>
  <si>
    <t>63025100</t>
  </si>
  <si>
    <t>63026000</t>
  </si>
  <si>
    <t>63029120</t>
  </si>
  <si>
    <t>63029300</t>
  </si>
  <si>
    <t>63031900</t>
  </si>
  <si>
    <t>63039110</t>
  </si>
  <si>
    <t>63039210</t>
  </si>
  <si>
    <t>63039290</t>
  </si>
  <si>
    <t>63041100</t>
  </si>
  <si>
    <t>63041900</t>
  </si>
  <si>
    <t>63049240</t>
  </si>
  <si>
    <t>63049320</t>
  </si>
  <si>
    <t>63051090</t>
  </si>
  <si>
    <t>63053200</t>
  </si>
  <si>
    <t>63053300</t>
  </si>
  <si>
    <t>63061210</t>
  </si>
  <si>
    <t>63061910</t>
  </si>
  <si>
    <t>63062200</t>
  </si>
  <si>
    <t>63063000</t>
  </si>
  <si>
    <t>63064000</t>
  </si>
  <si>
    <t>63071000</t>
  </si>
  <si>
    <t>63072000</t>
  </si>
  <si>
    <t>63079030</t>
  </si>
  <si>
    <t>63079099</t>
  </si>
  <si>
    <t>63101000</t>
  </si>
  <si>
    <t>63109000</t>
  </si>
  <si>
    <t>64011000</t>
  </si>
  <si>
    <t>64019200</t>
  </si>
  <si>
    <t>64021900</t>
  </si>
  <si>
    <t>64022000</t>
  </si>
  <si>
    <t>64029100</t>
  </si>
  <si>
    <t>64031900</t>
  </si>
  <si>
    <t>64035110</t>
  </si>
  <si>
    <t>64035120</t>
  </si>
  <si>
    <t>64035910</t>
  </si>
  <si>
    <t>64035920</t>
  </si>
  <si>
    <t>64039110</t>
  </si>
  <si>
    <t>64039120</t>
  </si>
  <si>
    <t>64039130</t>
  </si>
  <si>
    <t>64039920</t>
  </si>
  <si>
    <t>64039930</t>
  </si>
  <si>
    <t>64042000</t>
  </si>
  <si>
    <t>64069000</t>
  </si>
  <si>
    <t>65040000</t>
  </si>
  <si>
    <t>65050030</t>
  </si>
  <si>
    <t>65050040</t>
  </si>
  <si>
    <t>65050070</t>
  </si>
  <si>
    <t>65050090</t>
  </si>
  <si>
    <t>65061090</t>
  </si>
  <si>
    <t>65069190</t>
  </si>
  <si>
    <t>66019900</t>
  </si>
  <si>
    <t>67021000</t>
  </si>
  <si>
    <t>67029020</t>
  </si>
  <si>
    <t>67029090</t>
  </si>
  <si>
    <t>68010020</t>
  </si>
  <si>
    <t>68010040</t>
  </si>
  <si>
    <t>68022300</t>
  </si>
  <si>
    <t>68029200</t>
  </si>
  <si>
    <t>68051000</t>
  </si>
  <si>
    <t>68052000</t>
  </si>
  <si>
    <t>68053000</t>
  </si>
  <si>
    <t>68061000</t>
  </si>
  <si>
    <t>68069000</t>
  </si>
  <si>
    <t>68071000</t>
  </si>
  <si>
    <t>68079020</t>
  </si>
  <si>
    <t>68080000</t>
  </si>
  <si>
    <t>68091100</t>
  </si>
  <si>
    <t>68091900</t>
  </si>
  <si>
    <t>68099010</t>
  </si>
  <si>
    <t>68101100</t>
  </si>
  <si>
    <t>68101922</t>
  </si>
  <si>
    <t>68101923</t>
  </si>
  <si>
    <t>68101929</t>
  </si>
  <si>
    <t>68101990</t>
  </si>
  <si>
    <t>68109100</t>
  </si>
  <si>
    <t>68109990</t>
  </si>
  <si>
    <t>68118200</t>
  </si>
  <si>
    <t>68118910</t>
  </si>
  <si>
    <t>68118930</t>
  </si>
  <si>
    <t>68129100</t>
  </si>
  <si>
    <t>68138100</t>
  </si>
  <si>
    <t>68138900</t>
  </si>
  <si>
    <t>68151010</t>
  </si>
  <si>
    <t>68151090</t>
  </si>
  <si>
    <t>68159990</t>
  </si>
  <si>
    <t>69010000</t>
  </si>
  <si>
    <t>69022000</t>
  </si>
  <si>
    <t>69029000</t>
  </si>
  <si>
    <t>69032000</t>
  </si>
  <si>
    <t>69039000</t>
  </si>
  <si>
    <t>69041000</t>
  </si>
  <si>
    <t>69049000</t>
  </si>
  <si>
    <t>69051000</t>
  </si>
  <si>
    <t>69060000</t>
  </si>
  <si>
    <t>69091100</t>
  </si>
  <si>
    <t>69091200</t>
  </si>
  <si>
    <t>69091900</t>
  </si>
  <si>
    <t>69101000</t>
  </si>
  <si>
    <t>69109000</t>
  </si>
  <si>
    <t>69111000</t>
  </si>
  <si>
    <t>69119000</t>
  </si>
  <si>
    <t>69120000</t>
  </si>
  <si>
    <t>69131010</t>
  </si>
  <si>
    <t>69131030</t>
  </si>
  <si>
    <t>69131090</t>
  </si>
  <si>
    <t>69139010</t>
  </si>
  <si>
    <t>69139090</t>
  </si>
  <si>
    <t>69141010</t>
  </si>
  <si>
    <t>70023900</t>
  </si>
  <si>
    <t>70031900</t>
  </si>
  <si>
    <t>70032000</t>
  </si>
  <si>
    <t>70042000</t>
  </si>
  <si>
    <t>70049000</t>
  </si>
  <si>
    <t>70051000</t>
  </si>
  <si>
    <t>70052100</t>
  </si>
  <si>
    <t>70052900</t>
  </si>
  <si>
    <t>70053000</t>
  </si>
  <si>
    <t>70060000</t>
  </si>
  <si>
    <t>70071100</t>
  </si>
  <si>
    <t>70071900</t>
  </si>
  <si>
    <t>70080000</t>
  </si>
  <si>
    <t>70091000</t>
  </si>
  <si>
    <t>70099100</t>
  </si>
  <si>
    <t>70099200</t>
  </si>
  <si>
    <t>70111000</t>
  </si>
  <si>
    <t>70131010</t>
  </si>
  <si>
    <t>70131041</t>
  </si>
  <si>
    <t>70131049</t>
  </si>
  <si>
    <t>70131090</t>
  </si>
  <si>
    <t>70132800</t>
  </si>
  <si>
    <t>70133700</t>
  </si>
  <si>
    <t>70134100</t>
  </si>
  <si>
    <t>70134200</t>
  </si>
  <si>
    <t>70134900</t>
  </si>
  <si>
    <t>70139110</t>
  </si>
  <si>
    <t>70139139</t>
  </si>
  <si>
    <t>70139990</t>
  </si>
  <si>
    <t>70161000</t>
  </si>
  <si>
    <t>70179000</t>
  </si>
  <si>
    <t>70182000</t>
  </si>
  <si>
    <t>70191100</t>
  </si>
  <si>
    <t>70191200</t>
  </si>
  <si>
    <t>70193100</t>
  </si>
  <si>
    <t>70193900</t>
  </si>
  <si>
    <t>70194000</t>
  </si>
  <si>
    <t>70195900</t>
  </si>
  <si>
    <t>70199060</t>
  </si>
  <si>
    <t>70200020</t>
  </si>
  <si>
    <t>70200090</t>
  </si>
  <si>
    <t>71069110</t>
  </si>
  <si>
    <t>71131100</t>
  </si>
  <si>
    <t>71131920</t>
  </si>
  <si>
    <t>71141910</t>
  </si>
  <si>
    <t>71162010</t>
  </si>
  <si>
    <t>71171110</t>
  </si>
  <si>
    <t>71171900</t>
  </si>
  <si>
    <t>71179010</t>
  </si>
  <si>
    <t>71179090</t>
  </si>
  <si>
    <t>72011000</t>
  </si>
  <si>
    <t>72021100</t>
  </si>
  <si>
    <t>72023000</t>
  </si>
  <si>
    <t>72042100</t>
  </si>
  <si>
    <t>72081000</t>
  </si>
  <si>
    <t>72083700</t>
  </si>
  <si>
    <t>72083800</t>
  </si>
  <si>
    <t>72084000</t>
  </si>
  <si>
    <t>72085300</t>
  </si>
  <si>
    <t>72091500</t>
  </si>
  <si>
    <t>72091600</t>
  </si>
  <si>
    <t>72092600</t>
  </si>
  <si>
    <t>72099000</t>
  </si>
  <si>
    <t>72101100</t>
  </si>
  <si>
    <t>72101200</t>
  </si>
  <si>
    <t>72103000</t>
  </si>
  <si>
    <t>72104100</t>
  </si>
  <si>
    <t>72105000</t>
  </si>
  <si>
    <t>72109000</t>
  </si>
  <si>
    <t>72111300</t>
  </si>
  <si>
    <t>72111900</t>
  </si>
  <si>
    <t>72131000</t>
  </si>
  <si>
    <t>72139900</t>
  </si>
  <si>
    <t>72159090</t>
  </si>
  <si>
    <t>72161000</t>
  </si>
  <si>
    <t>72162100</t>
  </si>
  <si>
    <t>72163110</t>
  </si>
  <si>
    <t>72163220</t>
  </si>
  <si>
    <t>72163310</t>
  </si>
  <si>
    <t>72163320</t>
  </si>
  <si>
    <t>72164010</t>
  </si>
  <si>
    <t>72166100</t>
  </si>
  <si>
    <t>72166900</t>
  </si>
  <si>
    <t>72169100</t>
  </si>
  <si>
    <t>72169900</t>
  </si>
  <si>
    <t>72171000</t>
  </si>
  <si>
    <t>72172000</t>
  </si>
  <si>
    <t>72173000</t>
  </si>
  <si>
    <t>72179000</t>
  </si>
  <si>
    <t>72181000</t>
  </si>
  <si>
    <t>72189100</t>
  </si>
  <si>
    <t>72189900</t>
  </si>
  <si>
    <t>72191400</t>
  </si>
  <si>
    <t>72192200</t>
  </si>
  <si>
    <t>72193300</t>
  </si>
  <si>
    <t>72193400</t>
  </si>
  <si>
    <t>72199000</t>
  </si>
  <si>
    <t>72221100</t>
  </si>
  <si>
    <t>72222000</t>
  </si>
  <si>
    <t>72224000</t>
  </si>
  <si>
    <t>72230000</t>
  </si>
  <si>
    <t>72251900</t>
  </si>
  <si>
    <t>72253000</t>
  </si>
  <si>
    <t>72259900</t>
  </si>
  <si>
    <t>72261900</t>
  </si>
  <si>
    <t>72279000</t>
  </si>
  <si>
    <t>72287000</t>
  </si>
  <si>
    <t>72292000</t>
  </si>
  <si>
    <t>72299000</t>
  </si>
  <si>
    <t>73011000</t>
  </si>
  <si>
    <t>73012000</t>
  </si>
  <si>
    <t>73021000</t>
  </si>
  <si>
    <t>73024000</t>
  </si>
  <si>
    <t>73029000</t>
  </si>
  <si>
    <t>73030000</t>
  </si>
  <si>
    <t>73041100</t>
  </si>
  <si>
    <t>73041900</t>
  </si>
  <si>
    <t>73042300</t>
  </si>
  <si>
    <t>73044100</t>
  </si>
  <si>
    <t>73044900</t>
  </si>
  <si>
    <t>73045100</t>
  </si>
  <si>
    <t>73045900</t>
  </si>
  <si>
    <t>73049000</t>
  </si>
  <si>
    <t>73051200</t>
  </si>
  <si>
    <t>73051900</t>
  </si>
  <si>
    <t>73052000</t>
  </si>
  <si>
    <t>73053100</t>
  </si>
  <si>
    <t>73053900</t>
  </si>
  <si>
    <t>73061100</t>
  </si>
  <si>
    <t>73062100</t>
  </si>
  <si>
    <t>73062900</t>
  </si>
  <si>
    <t>73063000</t>
  </si>
  <si>
    <t>73064000</t>
  </si>
  <si>
    <t>73065000</t>
  </si>
  <si>
    <t>73066100</t>
  </si>
  <si>
    <t>73069000</t>
  </si>
  <si>
    <t>73071100</t>
  </si>
  <si>
    <t>73071900</t>
  </si>
  <si>
    <t>73072100</t>
  </si>
  <si>
    <t>73072200</t>
  </si>
  <si>
    <t>73072900</t>
  </si>
  <si>
    <t>73079300</t>
  </si>
  <si>
    <t>73082000</t>
  </si>
  <si>
    <t>73083000</t>
  </si>
  <si>
    <t>73084000</t>
  </si>
  <si>
    <t>73089010</t>
  </si>
  <si>
    <t>73089020</t>
  </si>
  <si>
    <t>73089030</t>
  </si>
  <si>
    <t>73089040</t>
  </si>
  <si>
    <t>73089050</t>
  </si>
  <si>
    <t>73089060</t>
  </si>
  <si>
    <t>73090010</t>
  </si>
  <si>
    <t>73090090</t>
  </si>
  <si>
    <t>73101000</t>
  </si>
  <si>
    <t>73102110</t>
  </si>
  <si>
    <t>73102120</t>
  </si>
  <si>
    <t>73102130</t>
  </si>
  <si>
    <t>73102190</t>
  </si>
  <si>
    <t>73102900</t>
  </si>
  <si>
    <t>73110010</t>
  </si>
  <si>
    <t>73110090</t>
  </si>
  <si>
    <t>73121010</t>
  </si>
  <si>
    <t>73121090</t>
  </si>
  <si>
    <t>73129010</t>
  </si>
  <si>
    <t>73129090</t>
  </si>
  <si>
    <t>73130000</t>
  </si>
  <si>
    <t>73141400</t>
  </si>
  <si>
    <t>73142000</t>
  </si>
  <si>
    <t>73143100</t>
  </si>
  <si>
    <t>73143900</t>
  </si>
  <si>
    <t>73144100</t>
  </si>
  <si>
    <t>73144200</t>
  </si>
  <si>
    <t>73144900</t>
  </si>
  <si>
    <t>73151100</t>
  </si>
  <si>
    <t>73151200</t>
  </si>
  <si>
    <t>73151900</t>
  </si>
  <si>
    <t>73158200</t>
  </si>
  <si>
    <t>73158900</t>
  </si>
  <si>
    <t>73159000</t>
  </si>
  <si>
    <t>73160000</t>
  </si>
  <si>
    <t>73170010</t>
  </si>
  <si>
    <t>73170020</t>
  </si>
  <si>
    <t>73170090</t>
  </si>
  <si>
    <t>73181300</t>
  </si>
  <si>
    <t>73181600</t>
  </si>
  <si>
    <t>73182100</t>
  </si>
  <si>
    <t>73182200</t>
  </si>
  <si>
    <t>73182300</t>
  </si>
  <si>
    <t>73182400</t>
  </si>
  <si>
    <t>73182900</t>
  </si>
  <si>
    <t>73194000</t>
  </si>
  <si>
    <t>73201000</t>
  </si>
  <si>
    <t>73202000</t>
  </si>
  <si>
    <t>73211190</t>
  </si>
  <si>
    <t>73211900</t>
  </si>
  <si>
    <t>73218210</t>
  </si>
  <si>
    <t>73229000</t>
  </si>
  <si>
    <t>73231000</t>
  </si>
  <si>
    <t>73239200</t>
  </si>
  <si>
    <t>73239300</t>
  </si>
  <si>
    <t>73239400</t>
  </si>
  <si>
    <t>73241000</t>
  </si>
  <si>
    <t>73242900</t>
  </si>
  <si>
    <t>73249000</t>
  </si>
  <si>
    <t>73251010</t>
  </si>
  <si>
    <t>73259910</t>
  </si>
  <si>
    <t>73259990</t>
  </si>
  <si>
    <t>73261100</t>
  </si>
  <si>
    <t>73261900</t>
  </si>
  <si>
    <t>73262040</t>
  </si>
  <si>
    <t>73262090</t>
  </si>
  <si>
    <t>73269020</t>
  </si>
  <si>
    <t>73269030</t>
  </si>
  <si>
    <t>73269040</t>
  </si>
  <si>
    <t>73269070</t>
  </si>
  <si>
    <t>73269080</t>
  </si>
  <si>
    <t>73269092</t>
  </si>
  <si>
    <t>73269096</t>
  </si>
  <si>
    <t>73269097</t>
  </si>
  <si>
    <t>73269098</t>
  </si>
  <si>
    <t>74031200</t>
  </si>
  <si>
    <t>74031900</t>
  </si>
  <si>
    <t>74040000</t>
  </si>
  <si>
    <t>74071000</t>
  </si>
  <si>
    <t>74072900</t>
  </si>
  <si>
    <t>74081900</t>
  </si>
  <si>
    <t>74091900</t>
  </si>
  <si>
    <t>74101100</t>
  </si>
  <si>
    <t>74102100</t>
  </si>
  <si>
    <t>74111000</t>
  </si>
  <si>
    <t>74112900</t>
  </si>
  <si>
    <t>74121000</t>
  </si>
  <si>
    <t>74122000</t>
  </si>
  <si>
    <t>74130000</t>
  </si>
  <si>
    <t>74152100</t>
  </si>
  <si>
    <t>74152900</t>
  </si>
  <si>
    <t>74153300</t>
  </si>
  <si>
    <t>74153900</t>
  </si>
  <si>
    <t>74181000</t>
  </si>
  <si>
    <t>74182000</t>
  </si>
  <si>
    <t>74199110</t>
  </si>
  <si>
    <t>74199990</t>
  </si>
  <si>
    <t>75030000</t>
  </si>
  <si>
    <t>75071200</t>
  </si>
  <si>
    <t>75072000</t>
  </si>
  <si>
    <t>75089040</t>
  </si>
  <si>
    <t>75089050</t>
  </si>
  <si>
    <t>75089060</t>
  </si>
  <si>
    <t>75089090</t>
  </si>
  <si>
    <t>76042100</t>
  </si>
  <si>
    <t>76042900</t>
  </si>
  <si>
    <t>76051900</t>
  </si>
  <si>
    <t>76052100</t>
  </si>
  <si>
    <t>76052900</t>
  </si>
  <si>
    <t>76069100</t>
  </si>
  <si>
    <t>76069200</t>
  </si>
  <si>
    <t>76071110</t>
  </si>
  <si>
    <t>76071190</t>
  </si>
  <si>
    <t>76071910</t>
  </si>
  <si>
    <t>76071990</t>
  </si>
  <si>
    <t>76072010</t>
  </si>
  <si>
    <t>76081000</t>
  </si>
  <si>
    <t>76090000</t>
  </si>
  <si>
    <t>76109010</t>
  </si>
  <si>
    <t>76109030</t>
  </si>
  <si>
    <t>76109050</t>
  </si>
  <si>
    <t>76109060</t>
  </si>
  <si>
    <t>76121000</t>
  </si>
  <si>
    <t>76129010</t>
  </si>
  <si>
    <t>76129020</t>
  </si>
  <si>
    <t>76129030</t>
  </si>
  <si>
    <t>76129090</t>
  </si>
  <si>
    <t>76130010</t>
  </si>
  <si>
    <t>76149000</t>
  </si>
  <si>
    <t>76151010</t>
  </si>
  <si>
    <t>76151020</t>
  </si>
  <si>
    <t>76152000</t>
  </si>
  <si>
    <t>76161000</t>
  </si>
  <si>
    <t>76169100</t>
  </si>
  <si>
    <t>76169910</t>
  </si>
  <si>
    <t>76169929</t>
  </si>
  <si>
    <t>76169930</t>
  </si>
  <si>
    <t>76169950</t>
  </si>
  <si>
    <t>76169960</t>
  </si>
  <si>
    <t>76169970</t>
  </si>
  <si>
    <t>76169990</t>
  </si>
  <si>
    <t>78011000</t>
  </si>
  <si>
    <t>78042000</t>
  </si>
  <si>
    <t>78060000</t>
  </si>
  <si>
    <t>79020000</t>
  </si>
  <si>
    <t>79031000</t>
  </si>
  <si>
    <t>79040020</t>
  </si>
  <si>
    <t>79040090</t>
  </si>
  <si>
    <t>79070010</t>
  </si>
  <si>
    <t>79070040</t>
  </si>
  <si>
    <t>79070060</t>
  </si>
  <si>
    <t>79070070</t>
  </si>
  <si>
    <t>79070093</t>
  </si>
  <si>
    <t>79070099</t>
  </si>
  <si>
    <t>80011000</t>
  </si>
  <si>
    <t>80070030</t>
  </si>
  <si>
    <t>80070090</t>
  </si>
  <si>
    <t>81049020</t>
  </si>
  <si>
    <t>81049030</t>
  </si>
  <si>
    <t>81082000</t>
  </si>
  <si>
    <t>81089000</t>
  </si>
  <si>
    <t>81130000</t>
  </si>
  <si>
    <t>82011000</t>
  </si>
  <si>
    <t>82022000</t>
  </si>
  <si>
    <t>82023900</t>
  </si>
  <si>
    <t>82032000</t>
  </si>
  <si>
    <t>82033000</t>
  </si>
  <si>
    <t>82034000</t>
  </si>
  <si>
    <t>82041100</t>
  </si>
  <si>
    <t>82041200</t>
  </si>
  <si>
    <t>82042000</t>
  </si>
  <si>
    <t>82051000</t>
  </si>
  <si>
    <t>82052000</t>
  </si>
  <si>
    <t>82054000</t>
  </si>
  <si>
    <t>82055100</t>
  </si>
  <si>
    <t>82055910</t>
  </si>
  <si>
    <t>82055990</t>
  </si>
  <si>
    <t>82057000</t>
  </si>
  <si>
    <t>82059010</t>
  </si>
  <si>
    <t>82059020</t>
  </si>
  <si>
    <t>82060000</t>
  </si>
  <si>
    <t>82071300</t>
  </si>
  <si>
    <t>82072000</t>
  </si>
  <si>
    <t>82073000</t>
  </si>
  <si>
    <t>82074000</t>
  </si>
  <si>
    <t>82077000</t>
  </si>
  <si>
    <t>82079000</t>
  </si>
  <si>
    <t>82081000</t>
  </si>
  <si>
    <t>82089000</t>
  </si>
  <si>
    <t>82090000</t>
  </si>
  <si>
    <t>82119200</t>
  </si>
  <si>
    <t>82119390</t>
  </si>
  <si>
    <t>82119400</t>
  </si>
  <si>
    <t>82121020</t>
  </si>
  <si>
    <t>82121090</t>
  </si>
  <si>
    <t>82122000</t>
  </si>
  <si>
    <t>82142000</t>
  </si>
  <si>
    <t>82149010</t>
  </si>
  <si>
    <t>82152000</t>
  </si>
  <si>
    <t>82159900</t>
  </si>
  <si>
    <t>83011000</t>
  </si>
  <si>
    <t>83012000</t>
  </si>
  <si>
    <t>83013000</t>
  </si>
  <si>
    <t>83014010</t>
  </si>
  <si>
    <t>83014020</t>
  </si>
  <si>
    <t>83014090</t>
  </si>
  <si>
    <t>83015000</t>
  </si>
  <si>
    <t>83016000</t>
  </si>
  <si>
    <t>83021000</t>
  </si>
  <si>
    <t>83022000</t>
  </si>
  <si>
    <t>83023000</t>
  </si>
  <si>
    <t>83024100</t>
  </si>
  <si>
    <t>83024200</t>
  </si>
  <si>
    <t>83024910</t>
  </si>
  <si>
    <t>83024990</t>
  </si>
  <si>
    <t>83025000</t>
  </si>
  <si>
    <t>83026000</t>
  </si>
  <si>
    <t>83030000</t>
  </si>
  <si>
    <t>83062900</t>
  </si>
  <si>
    <t>83063000</t>
  </si>
  <si>
    <t>83071000</t>
  </si>
  <si>
    <t>83079000</t>
  </si>
  <si>
    <t>83099010</t>
  </si>
  <si>
    <t>83099020</t>
  </si>
  <si>
    <t>83099070</t>
  </si>
  <si>
    <t>83099090</t>
  </si>
  <si>
    <t>83100010</t>
  </si>
  <si>
    <t>83100090</t>
  </si>
  <si>
    <t>83111000</t>
  </si>
  <si>
    <t>83112000</t>
  </si>
  <si>
    <t>83113000</t>
  </si>
  <si>
    <t>83119000</t>
  </si>
  <si>
    <t>84021900</t>
  </si>
  <si>
    <t>84029000</t>
  </si>
  <si>
    <t>84041000</t>
  </si>
  <si>
    <t>84042000</t>
  </si>
  <si>
    <t>84051000</t>
  </si>
  <si>
    <t>84059000</t>
  </si>
  <si>
    <t>84069000</t>
  </si>
  <si>
    <t>84072900</t>
  </si>
  <si>
    <t>84073420</t>
  </si>
  <si>
    <t>84073430</t>
  </si>
  <si>
    <t>84079000</t>
  </si>
  <si>
    <t>84081000</t>
  </si>
  <si>
    <t>84082000</t>
  </si>
  <si>
    <t>84099110</t>
  </si>
  <si>
    <t>84099120</t>
  </si>
  <si>
    <t>84099130</t>
  </si>
  <si>
    <t>84099140</t>
  </si>
  <si>
    <t>84099150</t>
  </si>
  <si>
    <t>84099190</t>
  </si>
  <si>
    <t>84099900</t>
  </si>
  <si>
    <t>84109000</t>
  </si>
  <si>
    <t>84118200</t>
  </si>
  <si>
    <t>84121000</t>
  </si>
  <si>
    <t>84122100</t>
  </si>
  <si>
    <t>84122900</t>
  </si>
  <si>
    <t>84123100</t>
  </si>
  <si>
    <t>84123900</t>
  </si>
  <si>
    <t>84128000</t>
  </si>
  <si>
    <t>84129000</t>
  </si>
  <si>
    <t>84131100</t>
  </si>
  <si>
    <t>84131910</t>
  </si>
  <si>
    <t>84132000</t>
  </si>
  <si>
    <t>84134000</t>
  </si>
  <si>
    <t>84135000</t>
  </si>
  <si>
    <t>84137000</t>
  </si>
  <si>
    <t>84138120</t>
  </si>
  <si>
    <t>84141000</t>
  </si>
  <si>
    <t>84142000</t>
  </si>
  <si>
    <t>84144000</t>
  </si>
  <si>
    <t>84145100</t>
  </si>
  <si>
    <t>84145900</t>
  </si>
  <si>
    <t>84146000</t>
  </si>
  <si>
    <t>84158129</t>
  </si>
  <si>
    <t>84158199</t>
  </si>
  <si>
    <t>84158229</t>
  </si>
  <si>
    <t>84158399</t>
  </si>
  <si>
    <t>84159000</t>
  </si>
  <si>
    <t>84171000</t>
  </si>
  <si>
    <t>84172000</t>
  </si>
  <si>
    <t>84178090</t>
  </si>
  <si>
    <t>84182100</t>
  </si>
  <si>
    <t>84182900</t>
  </si>
  <si>
    <t>84183000</t>
  </si>
  <si>
    <t>84184000</t>
  </si>
  <si>
    <t>84185000</t>
  </si>
  <si>
    <t>84186100</t>
  </si>
  <si>
    <t>84186910</t>
  </si>
  <si>
    <t>84186920</t>
  </si>
  <si>
    <t>84186930</t>
  </si>
  <si>
    <t>84186940</t>
  </si>
  <si>
    <t>84186950</t>
  </si>
  <si>
    <t>84186990</t>
  </si>
  <si>
    <t>84189990</t>
  </si>
  <si>
    <t>84191990</t>
  </si>
  <si>
    <t>84192000</t>
  </si>
  <si>
    <t>84193900</t>
  </si>
  <si>
    <t>84198900</t>
  </si>
  <si>
    <t>84211200</t>
  </si>
  <si>
    <t>84211900</t>
  </si>
  <si>
    <t>84212110</t>
  </si>
  <si>
    <t>84212990</t>
  </si>
  <si>
    <t>84213100</t>
  </si>
  <si>
    <t>84213900</t>
  </si>
  <si>
    <t>84219100</t>
  </si>
  <si>
    <t>84219900</t>
  </si>
  <si>
    <t>84221100</t>
  </si>
  <si>
    <t>84221900</t>
  </si>
  <si>
    <t>84222000</t>
  </si>
  <si>
    <t>84229000</t>
  </si>
  <si>
    <t>84231000</t>
  </si>
  <si>
    <t>84233000</t>
  </si>
  <si>
    <t>84238900</t>
  </si>
  <si>
    <t>84239000</t>
  </si>
  <si>
    <t>84242010</t>
  </si>
  <si>
    <t>84242090</t>
  </si>
  <si>
    <t>84243000</t>
  </si>
  <si>
    <t>84248110</t>
  </si>
  <si>
    <t>84248190</t>
  </si>
  <si>
    <t>84248900</t>
  </si>
  <si>
    <t>84249010</t>
  </si>
  <si>
    <t>84249020</t>
  </si>
  <si>
    <t>84251100</t>
  </si>
  <si>
    <t>84251900</t>
  </si>
  <si>
    <t>84253100</t>
  </si>
  <si>
    <t>84253900</t>
  </si>
  <si>
    <t>84254200</t>
  </si>
  <si>
    <t>84254900</t>
  </si>
  <si>
    <t>84261100</t>
  </si>
  <si>
    <t>84261200</t>
  </si>
  <si>
    <t>84261900</t>
  </si>
  <si>
    <t>84263000</t>
  </si>
  <si>
    <t>84264100</t>
  </si>
  <si>
    <t>84264900</t>
  </si>
  <si>
    <t>84269100</t>
  </si>
  <si>
    <t>84269900</t>
  </si>
  <si>
    <t>84271000</t>
  </si>
  <si>
    <t>84272000</t>
  </si>
  <si>
    <t>84279000</t>
  </si>
  <si>
    <t>84282000</t>
  </si>
  <si>
    <t>84283900</t>
  </si>
  <si>
    <t>84289000</t>
  </si>
  <si>
    <t>84291900</t>
  </si>
  <si>
    <t>84292000</t>
  </si>
  <si>
    <t>84294000</t>
  </si>
  <si>
    <t>84295100</t>
  </si>
  <si>
    <t>84295200</t>
  </si>
  <si>
    <t>84295900</t>
  </si>
  <si>
    <t>84301000</t>
  </si>
  <si>
    <t>84303100</t>
  </si>
  <si>
    <t>84303900</t>
  </si>
  <si>
    <t>84305000</t>
  </si>
  <si>
    <t>84306100</t>
  </si>
  <si>
    <t>84306900</t>
  </si>
  <si>
    <t>84312000</t>
  </si>
  <si>
    <t>84314100</t>
  </si>
  <si>
    <t>84314200</t>
  </si>
  <si>
    <t>84314390</t>
  </si>
  <si>
    <t>84314900</t>
  </si>
  <si>
    <t>84321000</t>
  </si>
  <si>
    <t>84336000</t>
  </si>
  <si>
    <t>84342000</t>
  </si>
  <si>
    <t>84349000</t>
  </si>
  <si>
    <t>84362900</t>
  </si>
  <si>
    <t>84378000</t>
  </si>
  <si>
    <t>84379000</t>
  </si>
  <si>
    <t>84381000</t>
  </si>
  <si>
    <t>84382000</t>
  </si>
  <si>
    <t>84385000</t>
  </si>
  <si>
    <t>84388000</t>
  </si>
  <si>
    <t>84389000</t>
  </si>
  <si>
    <t>84391000</t>
  </si>
  <si>
    <t>84393000</t>
  </si>
  <si>
    <t>84399900</t>
  </si>
  <si>
    <t>84401000</t>
  </si>
  <si>
    <t>84411000</t>
  </si>
  <si>
    <t>84412000</t>
  </si>
  <si>
    <t>84413000</t>
  </si>
  <si>
    <t>84414000</t>
  </si>
  <si>
    <t>84418000</t>
  </si>
  <si>
    <t>84419000</t>
  </si>
  <si>
    <t>84425000</t>
  </si>
  <si>
    <t>84431300</t>
  </si>
  <si>
    <t>84431900</t>
  </si>
  <si>
    <t>84433210</t>
  </si>
  <si>
    <t>84433990</t>
  </si>
  <si>
    <t>84439100</t>
  </si>
  <si>
    <t>84439990</t>
  </si>
  <si>
    <t>84484900</t>
  </si>
  <si>
    <t>84490000</t>
  </si>
  <si>
    <t>84501100</t>
  </si>
  <si>
    <t>84501200</t>
  </si>
  <si>
    <t>84509000</t>
  </si>
  <si>
    <t>84513000</t>
  </si>
  <si>
    <t>84519000</t>
  </si>
  <si>
    <t>84549000</t>
  </si>
  <si>
    <t>84553000</t>
  </si>
  <si>
    <t>84559000</t>
  </si>
  <si>
    <t>84561000</t>
  </si>
  <si>
    <t>84569000</t>
  </si>
  <si>
    <t>84571000</t>
  </si>
  <si>
    <t>84581100</t>
  </si>
  <si>
    <t>84589100</t>
  </si>
  <si>
    <t>84592900</t>
  </si>
  <si>
    <t>84593900</t>
  </si>
  <si>
    <t>84596100</t>
  </si>
  <si>
    <t>84609000</t>
  </si>
  <si>
    <t>84614000</t>
  </si>
  <si>
    <t>84615000</t>
  </si>
  <si>
    <t>84619000</t>
  </si>
  <si>
    <t>84621000</t>
  </si>
  <si>
    <t>84622100</t>
  </si>
  <si>
    <t>84622900</t>
  </si>
  <si>
    <t>84623900</t>
  </si>
  <si>
    <t>84624100</t>
  </si>
  <si>
    <t>84629100</t>
  </si>
  <si>
    <t>84631000</t>
  </si>
  <si>
    <t>84633000</t>
  </si>
  <si>
    <t>84639000</t>
  </si>
  <si>
    <t>84641000</t>
  </si>
  <si>
    <t>84642000</t>
  </si>
  <si>
    <t>84651000</t>
  </si>
  <si>
    <t>84659100</t>
  </si>
  <si>
    <t>84659200</t>
  </si>
  <si>
    <t>84659300</t>
  </si>
  <si>
    <t>84659900</t>
  </si>
  <si>
    <t>84661000</t>
  </si>
  <si>
    <t>84663000</t>
  </si>
  <si>
    <t>84669100</t>
  </si>
  <si>
    <t>84669300</t>
  </si>
  <si>
    <t>84669400</t>
  </si>
  <si>
    <t>84671100</t>
  </si>
  <si>
    <t>84671910</t>
  </si>
  <si>
    <t>84671920</t>
  </si>
  <si>
    <t>84671950</t>
  </si>
  <si>
    <t>84672100</t>
  </si>
  <si>
    <t>84672200</t>
  </si>
  <si>
    <t>84672900</t>
  </si>
  <si>
    <t>84678900</t>
  </si>
  <si>
    <t>84679900</t>
  </si>
  <si>
    <t>84688000</t>
  </si>
  <si>
    <t>84701000</t>
  </si>
  <si>
    <t>84716000</t>
  </si>
  <si>
    <t>84718000</t>
  </si>
  <si>
    <t>84719000</t>
  </si>
  <si>
    <t>84729020</t>
  </si>
  <si>
    <t>84734000</t>
  </si>
  <si>
    <t>84741000</t>
  </si>
  <si>
    <t>84743900</t>
  </si>
  <si>
    <t>84748000</t>
  </si>
  <si>
    <t>84759000</t>
  </si>
  <si>
    <t>84772000</t>
  </si>
  <si>
    <t>84773000</t>
  </si>
  <si>
    <t>84774000</t>
  </si>
  <si>
    <t>84778000</t>
  </si>
  <si>
    <t>84789000</t>
  </si>
  <si>
    <t>84791010</t>
  </si>
  <si>
    <t>84791020</t>
  </si>
  <si>
    <t>84791090</t>
  </si>
  <si>
    <t>84792000</t>
  </si>
  <si>
    <t>84794000</t>
  </si>
  <si>
    <t>84795000</t>
  </si>
  <si>
    <t>84796000</t>
  </si>
  <si>
    <t>84798100</t>
  </si>
  <si>
    <t>84798910</t>
  </si>
  <si>
    <t>84798940</t>
  </si>
  <si>
    <t>84798950</t>
  </si>
  <si>
    <t>84798991</t>
  </si>
  <si>
    <t>84798994</t>
  </si>
  <si>
    <t>84807900</t>
  </si>
  <si>
    <t>84812000</t>
  </si>
  <si>
    <t>84813000</t>
  </si>
  <si>
    <t>84818010</t>
  </si>
  <si>
    <t>84818020</t>
  </si>
  <si>
    <t>84818030</t>
  </si>
  <si>
    <t>84818050</t>
  </si>
  <si>
    <t>84818080</t>
  </si>
  <si>
    <t>84819000</t>
  </si>
  <si>
    <t>84821000</t>
  </si>
  <si>
    <t>84822000</t>
  </si>
  <si>
    <t>84823000</t>
  </si>
  <si>
    <t>84825000</t>
  </si>
  <si>
    <t>84828000</t>
  </si>
  <si>
    <t>84829100</t>
  </si>
  <si>
    <t>84829900</t>
  </si>
  <si>
    <t>84831000</t>
  </si>
  <si>
    <t>84832000</t>
  </si>
  <si>
    <t>84833000</t>
  </si>
  <si>
    <t>84834000</t>
  </si>
  <si>
    <t>84835000</t>
  </si>
  <si>
    <t>84836000</t>
  </si>
  <si>
    <t>84839000</t>
  </si>
  <si>
    <t>84841000</t>
  </si>
  <si>
    <t>84842000</t>
  </si>
  <si>
    <t>84849000</t>
  </si>
  <si>
    <t>84879000</t>
  </si>
  <si>
    <t>85011000</t>
  </si>
  <si>
    <t>85012000</t>
  </si>
  <si>
    <t>85013100</t>
  </si>
  <si>
    <t>85013200</t>
  </si>
  <si>
    <t>85013300</t>
  </si>
  <si>
    <t>85013400</t>
  </si>
  <si>
    <t>85015100</t>
  </si>
  <si>
    <t>85015200</t>
  </si>
  <si>
    <t>85016100</t>
  </si>
  <si>
    <t>85016200</t>
  </si>
  <si>
    <t>85016300</t>
  </si>
  <si>
    <t>85016400</t>
  </si>
  <si>
    <t>85021100</t>
  </si>
  <si>
    <t>85021200</t>
  </si>
  <si>
    <t>85022000</t>
  </si>
  <si>
    <t>85023900</t>
  </si>
  <si>
    <t>85024000</t>
  </si>
  <si>
    <t>85030000</t>
  </si>
  <si>
    <t>85042100</t>
  </si>
  <si>
    <t>85042200</t>
  </si>
  <si>
    <t>85043300</t>
  </si>
  <si>
    <t>85043400</t>
  </si>
  <si>
    <t>85045090</t>
  </si>
  <si>
    <t>85051100</t>
  </si>
  <si>
    <t>85052000</t>
  </si>
  <si>
    <t>85059000</t>
  </si>
  <si>
    <t>85061010</t>
  </si>
  <si>
    <t>85061090</t>
  </si>
  <si>
    <t>85065010</t>
  </si>
  <si>
    <t>85065090</t>
  </si>
  <si>
    <t>85068090</t>
  </si>
  <si>
    <t>85073000</t>
  </si>
  <si>
    <t>85076000</t>
  </si>
  <si>
    <t>85078000</t>
  </si>
  <si>
    <t>85079000</t>
  </si>
  <si>
    <t>85081100</t>
  </si>
  <si>
    <t>85081900</t>
  </si>
  <si>
    <t>85086000</t>
  </si>
  <si>
    <t>85098020</t>
  </si>
  <si>
    <t>85098090</t>
  </si>
  <si>
    <t>85101000</t>
  </si>
  <si>
    <t>85102000</t>
  </si>
  <si>
    <t>85111000</t>
  </si>
  <si>
    <t>85112000</t>
  </si>
  <si>
    <t>85113000</t>
  </si>
  <si>
    <t>85114000</t>
  </si>
  <si>
    <t>85115000</t>
  </si>
  <si>
    <t>85118000</t>
  </si>
  <si>
    <t>85119000</t>
  </si>
  <si>
    <t>85123000</t>
  </si>
  <si>
    <t>85124000</t>
  </si>
  <si>
    <t>85129000</t>
  </si>
  <si>
    <t>85131000</t>
  </si>
  <si>
    <t>85141000</t>
  </si>
  <si>
    <t>85143000</t>
  </si>
  <si>
    <t>85144000</t>
  </si>
  <si>
    <t>85149000</t>
  </si>
  <si>
    <t>85152100</t>
  </si>
  <si>
    <t>85153100</t>
  </si>
  <si>
    <t>85153900</t>
  </si>
  <si>
    <t>85158000</t>
  </si>
  <si>
    <t>85159000</t>
  </si>
  <si>
    <t>85161000</t>
  </si>
  <si>
    <t>85162910</t>
  </si>
  <si>
    <t>85162990</t>
  </si>
  <si>
    <t>85163100</t>
  </si>
  <si>
    <t>85163200</t>
  </si>
  <si>
    <t>85164000</t>
  </si>
  <si>
    <t>85165000</t>
  </si>
  <si>
    <t>85167200</t>
  </si>
  <si>
    <t>85167910</t>
  </si>
  <si>
    <t>85167920</t>
  </si>
  <si>
    <t>85167990</t>
  </si>
  <si>
    <t>85168000</t>
  </si>
  <si>
    <t>85169000</t>
  </si>
  <si>
    <t>85176910</t>
  </si>
  <si>
    <t>85176990</t>
  </si>
  <si>
    <t>85181010</t>
  </si>
  <si>
    <t>85181090</t>
  </si>
  <si>
    <t>85182100</t>
  </si>
  <si>
    <t>85182200</t>
  </si>
  <si>
    <t>85182910</t>
  </si>
  <si>
    <t>85183010</t>
  </si>
  <si>
    <t>85184090</t>
  </si>
  <si>
    <t>85185000</t>
  </si>
  <si>
    <t>85193000</t>
  </si>
  <si>
    <t>85198100</t>
  </si>
  <si>
    <t>85211000</t>
  </si>
  <si>
    <t>85219000</t>
  </si>
  <si>
    <t>85232910</t>
  </si>
  <si>
    <t>85232990</t>
  </si>
  <si>
    <t>85235900</t>
  </si>
  <si>
    <t>85255090</t>
  </si>
  <si>
    <t>85258010</t>
  </si>
  <si>
    <t>85258020</t>
  </si>
  <si>
    <t>85258090</t>
  </si>
  <si>
    <t>85269110</t>
  </si>
  <si>
    <t>85269190</t>
  </si>
  <si>
    <t>85269200</t>
  </si>
  <si>
    <t>85272100</t>
  </si>
  <si>
    <t>85279900</t>
  </si>
  <si>
    <t>85284900</t>
  </si>
  <si>
    <t>85287110</t>
  </si>
  <si>
    <t>85287190</t>
  </si>
  <si>
    <t>85291010</t>
  </si>
  <si>
    <t>85299090</t>
  </si>
  <si>
    <t>85308000</t>
  </si>
  <si>
    <t>85309000</t>
  </si>
  <si>
    <t>85312000</t>
  </si>
  <si>
    <t>85318020</t>
  </si>
  <si>
    <t>85318030</t>
  </si>
  <si>
    <t>85318090</t>
  </si>
  <si>
    <t>85319010</t>
  </si>
  <si>
    <t>85319090</t>
  </si>
  <si>
    <t>85321000</t>
  </si>
  <si>
    <t>85322500</t>
  </si>
  <si>
    <t>85323000</t>
  </si>
  <si>
    <t>85334000</t>
  </si>
  <si>
    <t>85339000</t>
  </si>
  <si>
    <t>85351000</t>
  </si>
  <si>
    <t>85354000</t>
  </si>
  <si>
    <t>85361000</t>
  </si>
  <si>
    <t>85363000</t>
  </si>
  <si>
    <t>85364100</t>
  </si>
  <si>
    <t>85365010</t>
  </si>
  <si>
    <t>85365020</t>
  </si>
  <si>
    <t>85365030</t>
  </si>
  <si>
    <t>85366910</t>
  </si>
  <si>
    <t>85366990</t>
  </si>
  <si>
    <t>85367000</t>
  </si>
  <si>
    <t>85369020</t>
  </si>
  <si>
    <t>85369090</t>
  </si>
  <si>
    <t>85389000</t>
  </si>
  <si>
    <t>85391000</t>
  </si>
  <si>
    <t>85393100</t>
  </si>
  <si>
    <t>85394100</t>
  </si>
  <si>
    <t>85394900</t>
  </si>
  <si>
    <t>85399000</t>
  </si>
  <si>
    <t>85411000</t>
  </si>
  <si>
    <t>85414000</t>
  </si>
  <si>
    <t>85419000</t>
  </si>
  <si>
    <t>85423200</t>
  </si>
  <si>
    <t>85423900</t>
  </si>
  <si>
    <t>85429000</t>
  </si>
  <si>
    <t>85432000</t>
  </si>
  <si>
    <t>85433000</t>
  </si>
  <si>
    <t>85437010</t>
  </si>
  <si>
    <t>85437020</t>
  </si>
  <si>
    <t>85437030</t>
  </si>
  <si>
    <t>85437090</t>
  </si>
  <si>
    <t>85439010</t>
  </si>
  <si>
    <t>85439090</t>
  </si>
  <si>
    <t>85441100</t>
  </si>
  <si>
    <t>85441900</t>
  </si>
  <si>
    <t>85442010</t>
  </si>
  <si>
    <t>85442030</t>
  </si>
  <si>
    <t>85442090</t>
  </si>
  <si>
    <t>85443000</t>
  </si>
  <si>
    <t>85444220</t>
  </si>
  <si>
    <t>85444230</t>
  </si>
  <si>
    <t>85444240</t>
  </si>
  <si>
    <t>85444290</t>
  </si>
  <si>
    <t>85444910</t>
  </si>
  <si>
    <t>85444921</t>
  </si>
  <si>
    <t>85444929</t>
  </si>
  <si>
    <t>85444931</t>
  </si>
  <si>
    <t>85444939</t>
  </si>
  <si>
    <t>85444941</t>
  </si>
  <si>
    <t>85444949</t>
  </si>
  <si>
    <t>85444991</t>
  </si>
  <si>
    <t>85444999</t>
  </si>
  <si>
    <t>85446010</t>
  </si>
  <si>
    <t>85446020</t>
  </si>
  <si>
    <t>85446090</t>
  </si>
  <si>
    <t>85447000</t>
  </si>
  <si>
    <t>85451100</t>
  </si>
  <si>
    <t>85451900</t>
  </si>
  <si>
    <t>85459000</t>
  </si>
  <si>
    <t>85469000</t>
  </si>
  <si>
    <t>85472000</t>
  </si>
  <si>
    <t>85479000</t>
  </si>
  <si>
    <t>86040000</t>
  </si>
  <si>
    <t>86061000</t>
  </si>
  <si>
    <t>86069900</t>
  </si>
  <si>
    <t>86079100</t>
  </si>
  <si>
    <t>86079900</t>
  </si>
  <si>
    <t>86080000</t>
  </si>
  <si>
    <t>87011000</t>
  </si>
  <si>
    <t>87013000</t>
  </si>
  <si>
    <t>87031000</t>
  </si>
  <si>
    <t>87032132</t>
  </si>
  <si>
    <t>87032190</t>
  </si>
  <si>
    <t>87032232</t>
  </si>
  <si>
    <t>87032290</t>
  </si>
  <si>
    <t>87032312</t>
  </si>
  <si>
    <t>87032332</t>
  </si>
  <si>
    <t>87032390</t>
  </si>
  <si>
    <t>87032412</t>
  </si>
  <si>
    <t>87032432</t>
  </si>
  <si>
    <t>87032490</t>
  </si>
  <si>
    <t>87039000</t>
  </si>
  <si>
    <t>87042150</t>
  </si>
  <si>
    <t>87042160</t>
  </si>
  <si>
    <t>87042212</t>
  </si>
  <si>
    <t>87042260</t>
  </si>
  <si>
    <t>87042312</t>
  </si>
  <si>
    <t>87042360</t>
  </si>
  <si>
    <t>87042399</t>
  </si>
  <si>
    <t>87043170</t>
  </si>
  <si>
    <t>87043190</t>
  </si>
  <si>
    <t>87052000</t>
  </si>
  <si>
    <t>87054000</t>
  </si>
  <si>
    <t>87059010</t>
  </si>
  <si>
    <t>87059030</t>
  </si>
  <si>
    <t>87059092</t>
  </si>
  <si>
    <t>87059094</t>
  </si>
  <si>
    <t>87059099</t>
  </si>
  <si>
    <t>87060000</t>
  </si>
  <si>
    <t>87079032</t>
  </si>
  <si>
    <t>87079035</t>
  </si>
  <si>
    <t>87079036</t>
  </si>
  <si>
    <t>87079090</t>
  </si>
  <si>
    <t>87081000</t>
  </si>
  <si>
    <t>87082910</t>
  </si>
  <si>
    <t>87083000</t>
  </si>
  <si>
    <t>87085090</t>
  </si>
  <si>
    <t>87089100</t>
  </si>
  <si>
    <t>87089200</t>
  </si>
  <si>
    <t>87089400</t>
  </si>
  <si>
    <t>87089500</t>
  </si>
  <si>
    <t>87089900</t>
  </si>
  <si>
    <t>87091100</t>
  </si>
  <si>
    <t>87112000</t>
  </si>
  <si>
    <t>87113000</t>
  </si>
  <si>
    <t>87114000</t>
  </si>
  <si>
    <t>87115000</t>
  </si>
  <si>
    <t>87119000</t>
  </si>
  <si>
    <t>87120010</t>
  </si>
  <si>
    <t>87131000</t>
  </si>
  <si>
    <t>87141000</t>
  </si>
  <si>
    <t>87142000</t>
  </si>
  <si>
    <t>87149200</t>
  </si>
  <si>
    <t>87149300</t>
  </si>
  <si>
    <t>87149400</t>
  </si>
  <si>
    <t>87150010</t>
  </si>
  <si>
    <t>87161000</t>
  </si>
  <si>
    <t>87163100</t>
  </si>
  <si>
    <t>87163920</t>
  </si>
  <si>
    <t>87163930</t>
  </si>
  <si>
    <t>87163970</t>
  </si>
  <si>
    <t>87163990</t>
  </si>
  <si>
    <t>87164090</t>
  </si>
  <si>
    <t>87168011</t>
  </si>
  <si>
    <t>87168013</t>
  </si>
  <si>
    <t>87168015</t>
  </si>
  <si>
    <t>87168019</t>
  </si>
  <si>
    <t>87168090</t>
  </si>
  <si>
    <t>87169010</t>
  </si>
  <si>
    <t>87169090</t>
  </si>
  <si>
    <t>88052100</t>
  </si>
  <si>
    <t>89019000</t>
  </si>
  <si>
    <t>89039200</t>
  </si>
  <si>
    <t>89039910</t>
  </si>
  <si>
    <t>89039990</t>
  </si>
  <si>
    <t>89051000</t>
  </si>
  <si>
    <t>89071000</t>
  </si>
  <si>
    <t>89079000</t>
  </si>
  <si>
    <t>90011000</t>
  </si>
  <si>
    <t>90013000</t>
  </si>
  <si>
    <t>90015000</t>
  </si>
  <si>
    <t>90021100</t>
  </si>
  <si>
    <t>90022000</t>
  </si>
  <si>
    <t>90031100</t>
  </si>
  <si>
    <t>90031900</t>
  </si>
  <si>
    <t>90041000</t>
  </si>
  <si>
    <t>90049010</t>
  </si>
  <si>
    <t>90049020</t>
  </si>
  <si>
    <t>90051000</t>
  </si>
  <si>
    <t>90059000</t>
  </si>
  <si>
    <t>90069100</t>
  </si>
  <si>
    <t>90071000</t>
  </si>
  <si>
    <t>90072000</t>
  </si>
  <si>
    <t>90079100</t>
  </si>
  <si>
    <t>90079200</t>
  </si>
  <si>
    <t>90085000</t>
  </si>
  <si>
    <t>90106000</t>
  </si>
  <si>
    <t>90131000</t>
  </si>
  <si>
    <t>90138030</t>
  </si>
  <si>
    <t>90138090</t>
  </si>
  <si>
    <t>90139010</t>
  </si>
  <si>
    <t>90139090</t>
  </si>
  <si>
    <t>90148000</t>
  </si>
  <si>
    <t>90149000</t>
  </si>
  <si>
    <t>90151000</t>
  </si>
  <si>
    <t>90152000</t>
  </si>
  <si>
    <t>90158000</t>
  </si>
  <si>
    <t>90160000</t>
  </si>
  <si>
    <t>90173000</t>
  </si>
  <si>
    <t>90178020</t>
  </si>
  <si>
    <t>90181200</t>
  </si>
  <si>
    <t>90183190</t>
  </si>
  <si>
    <t>90183200</t>
  </si>
  <si>
    <t>90184990</t>
  </si>
  <si>
    <t>90185010</t>
  </si>
  <si>
    <t>90185090</t>
  </si>
  <si>
    <t>90200000</t>
  </si>
  <si>
    <t>90211010</t>
  </si>
  <si>
    <t>90211040</t>
  </si>
  <si>
    <t>90211050</t>
  </si>
  <si>
    <t>90214000</t>
  </si>
  <si>
    <t>90221200</t>
  </si>
  <si>
    <t>90221300</t>
  </si>
  <si>
    <t>90221400</t>
  </si>
  <si>
    <t>90222900</t>
  </si>
  <si>
    <t>90229000</t>
  </si>
  <si>
    <t>90241000</t>
  </si>
  <si>
    <t>90248000</t>
  </si>
  <si>
    <t>90249000</t>
  </si>
  <si>
    <t>90251100</t>
  </si>
  <si>
    <t>90251900</t>
  </si>
  <si>
    <t>90258010</t>
  </si>
  <si>
    <t>90258090</t>
  </si>
  <si>
    <t>90259000</t>
  </si>
  <si>
    <t>90261000</t>
  </si>
  <si>
    <t>90268000</t>
  </si>
  <si>
    <t>90269000</t>
  </si>
  <si>
    <t>90271000</t>
  </si>
  <si>
    <t>90272000</t>
  </si>
  <si>
    <t>90273000</t>
  </si>
  <si>
    <t>90275000</t>
  </si>
  <si>
    <t>90278090</t>
  </si>
  <si>
    <t>90279090</t>
  </si>
  <si>
    <t>90289000</t>
  </si>
  <si>
    <t>90299000</t>
  </si>
  <si>
    <t>90301000</t>
  </si>
  <si>
    <t>90302000</t>
  </si>
  <si>
    <t>90303100</t>
  </si>
  <si>
    <t>90303900</t>
  </si>
  <si>
    <t>90304000</t>
  </si>
  <si>
    <t>90308200</t>
  </si>
  <si>
    <t>90308400</t>
  </si>
  <si>
    <t>90308900</t>
  </si>
  <si>
    <t>90309010</t>
  </si>
  <si>
    <t>90309090</t>
  </si>
  <si>
    <t>90311000</t>
  </si>
  <si>
    <t>90312000</t>
  </si>
  <si>
    <t>90314100</t>
  </si>
  <si>
    <t>90314990</t>
  </si>
  <si>
    <t>90318010</t>
  </si>
  <si>
    <t>90318090</t>
  </si>
  <si>
    <t>90319010</t>
  </si>
  <si>
    <t>90319090</t>
  </si>
  <si>
    <t>90321000</t>
  </si>
  <si>
    <t>90322000</t>
  </si>
  <si>
    <t>90328100</t>
  </si>
  <si>
    <t>90328900</t>
  </si>
  <si>
    <t>90329000</t>
  </si>
  <si>
    <t>90330000</t>
  </si>
  <si>
    <t>91012900</t>
  </si>
  <si>
    <t>91021900</t>
  </si>
  <si>
    <t>91022100</t>
  </si>
  <si>
    <t>91022900</t>
  </si>
  <si>
    <t>91029900</t>
  </si>
  <si>
    <t>91039000</t>
  </si>
  <si>
    <t>91052100</t>
  </si>
  <si>
    <t>91052900</t>
  </si>
  <si>
    <t>91061000</t>
  </si>
  <si>
    <t>91070000</t>
  </si>
  <si>
    <t>92071000</t>
  </si>
  <si>
    <t>94011000</t>
  </si>
  <si>
    <t>94012000</t>
  </si>
  <si>
    <t>94013000</t>
  </si>
  <si>
    <t>94014000</t>
  </si>
  <si>
    <t>94016900</t>
  </si>
  <si>
    <t>94017190</t>
  </si>
  <si>
    <t>94018011</t>
  </si>
  <si>
    <t>94018019</t>
  </si>
  <si>
    <t>94019000</t>
  </si>
  <si>
    <t>94021010</t>
  </si>
  <si>
    <t>94031010</t>
  </si>
  <si>
    <t>94031020</t>
  </si>
  <si>
    <t>94031030</t>
  </si>
  <si>
    <t>94031090</t>
  </si>
  <si>
    <t>94032010</t>
  </si>
  <si>
    <t>94032020</t>
  </si>
  <si>
    <t>94032030</t>
  </si>
  <si>
    <t>94032050</t>
  </si>
  <si>
    <t>94033010</t>
  </si>
  <si>
    <t>94033020</t>
  </si>
  <si>
    <t>94033090</t>
  </si>
  <si>
    <t>94034010</t>
  </si>
  <si>
    <t>94034020</t>
  </si>
  <si>
    <t>94034090</t>
  </si>
  <si>
    <t>94036010</t>
  </si>
  <si>
    <t>94036030</t>
  </si>
  <si>
    <t>94036040</t>
  </si>
  <si>
    <t>94037000</t>
  </si>
  <si>
    <t>94038900</t>
  </si>
  <si>
    <t>94042110</t>
  </si>
  <si>
    <t>94042190</t>
  </si>
  <si>
    <t>94042910</t>
  </si>
  <si>
    <t>94042990</t>
  </si>
  <si>
    <t>94043000</t>
  </si>
  <si>
    <t>94049010</t>
  </si>
  <si>
    <t>94049020</t>
  </si>
  <si>
    <t>94049030</t>
  </si>
  <si>
    <t>94049090</t>
  </si>
  <si>
    <t>94052000</t>
  </si>
  <si>
    <t>94053000</t>
  </si>
  <si>
    <t>94054020</t>
  </si>
  <si>
    <t>94054090</t>
  </si>
  <si>
    <t>94055000</t>
  </si>
  <si>
    <t>94059100</t>
  </si>
  <si>
    <t>94059200</t>
  </si>
  <si>
    <t>94060023</t>
  </si>
  <si>
    <t>94060029</t>
  </si>
  <si>
    <t>94060044</t>
  </si>
  <si>
    <t>94060090</t>
  </si>
  <si>
    <t>95030010</t>
  </si>
  <si>
    <t>95030020</t>
  </si>
  <si>
    <t>95030030</t>
  </si>
  <si>
    <t>95030090</t>
  </si>
  <si>
    <t>95042090</t>
  </si>
  <si>
    <t>95043000</t>
  </si>
  <si>
    <t>95044000</t>
  </si>
  <si>
    <t>95045000</t>
  </si>
  <si>
    <t>95049000</t>
  </si>
  <si>
    <t>95059000</t>
  </si>
  <si>
    <t>95066200</t>
  </si>
  <si>
    <t>95067000</t>
  </si>
  <si>
    <t>95069900</t>
  </si>
  <si>
    <t>95089010</t>
  </si>
  <si>
    <t>95089090</t>
  </si>
  <si>
    <t>96020030</t>
  </si>
  <si>
    <t>96032100</t>
  </si>
  <si>
    <t>96032920</t>
  </si>
  <si>
    <t>96032990</t>
  </si>
  <si>
    <t>96034000</t>
  </si>
  <si>
    <t>96035000</t>
  </si>
  <si>
    <t>96039010</t>
  </si>
  <si>
    <t>96039030</t>
  </si>
  <si>
    <t>96039090</t>
  </si>
  <si>
    <t>96050000</t>
  </si>
  <si>
    <t>96081000</t>
  </si>
  <si>
    <t>96082000</t>
  </si>
  <si>
    <t>96091000</t>
  </si>
  <si>
    <t>96100090</t>
  </si>
  <si>
    <t>96121000</t>
  </si>
  <si>
    <t>96138000</t>
  </si>
  <si>
    <t>96140020</t>
  </si>
  <si>
    <t>96140090</t>
  </si>
  <si>
    <t>96151100</t>
  </si>
  <si>
    <t>96151900</t>
  </si>
  <si>
    <t>96159000</t>
  </si>
  <si>
    <t>96161000</t>
  </si>
  <si>
    <t>96162000</t>
  </si>
  <si>
    <t>96170010</t>
  </si>
  <si>
    <t>96170090</t>
  </si>
  <si>
    <t>96190030</t>
  </si>
  <si>
    <t>96190040</t>
  </si>
  <si>
    <t>97011000</t>
  </si>
  <si>
    <t>97030000</t>
  </si>
  <si>
    <t>98020010</t>
  </si>
  <si>
    <t>32050000</t>
  </si>
  <si>
    <t>44091040</t>
  </si>
  <si>
    <t>88052900</t>
  </si>
  <si>
    <t>05040010</t>
  </si>
  <si>
    <t>06022090</t>
  </si>
  <si>
    <t>07095910</t>
  </si>
  <si>
    <t>07101000</t>
  </si>
  <si>
    <t>07131000</t>
  </si>
  <si>
    <t>12099199</t>
  </si>
  <si>
    <t>15171090</t>
  </si>
  <si>
    <t>15180090</t>
  </si>
  <si>
    <t>20079913</t>
  </si>
  <si>
    <t>23091000</t>
  </si>
  <si>
    <t>24021000</t>
  </si>
  <si>
    <t>25030000</t>
  </si>
  <si>
    <t>27111100</t>
  </si>
  <si>
    <t>27129000</t>
  </si>
  <si>
    <t>28170020</t>
  </si>
  <si>
    <t>28261200</t>
  </si>
  <si>
    <t>28273200</t>
  </si>
  <si>
    <t>29031500</t>
  </si>
  <si>
    <t>29032100</t>
  </si>
  <si>
    <t>29094400</t>
  </si>
  <si>
    <t>29152400</t>
  </si>
  <si>
    <t>29222100</t>
  </si>
  <si>
    <t>29331900</t>
  </si>
  <si>
    <t>29339990</t>
  </si>
  <si>
    <t>29349990</t>
  </si>
  <si>
    <t>29411000</t>
  </si>
  <si>
    <t>29413000</t>
  </si>
  <si>
    <t>31043000</t>
  </si>
  <si>
    <t>32042000</t>
  </si>
  <si>
    <t>32072000</t>
  </si>
  <si>
    <t>38011000</t>
  </si>
  <si>
    <t>38089210</t>
  </si>
  <si>
    <t>38089310</t>
  </si>
  <si>
    <t>39045000</t>
  </si>
  <si>
    <t>39081000</t>
  </si>
  <si>
    <t>39206300</t>
  </si>
  <si>
    <t>40012900</t>
  </si>
  <si>
    <t>40029100</t>
  </si>
  <si>
    <t>40149020</t>
  </si>
  <si>
    <t>41012000</t>
  </si>
  <si>
    <t>41062100</t>
  </si>
  <si>
    <t>44072700</t>
  </si>
  <si>
    <t>47073000</t>
  </si>
  <si>
    <t>48041900</t>
  </si>
  <si>
    <t>48044100</t>
  </si>
  <si>
    <t>48051920</t>
  </si>
  <si>
    <t>48052500</t>
  </si>
  <si>
    <t>48059100</t>
  </si>
  <si>
    <t>48195000</t>
  </si>
  <si>
    <t>52085200</t>
  </si>
  <si>
    <t>54022000</t>
  </si>
  <si>
    <t>54024800</t>
  </si>
  <si>
    <t>54050090</t>
  </si>
  <si>
    <t>55012000</t>
  </si>
  <si>
    <t>55014000</t>
  </si>
  <si>
    <t>55069000</t>
  </si>
  <si>
    <t>55070000</t>
  </si>
  <si>
    <t>55151900</t>
  </si>
  <si>
    <t>61019000</t>
  </si>
  <si>
    <t>62113310</t>
  </si>
  <si>
    <t>64032000</t>
  </si>
  <si>
    <t>71081300</t>
  </si>
  <si>
    <t>72045000</t>
  </si>
  <si>
    <t>72071900</t>
  </si>
  <si>
    <t>72082600</t>
  </si>
  <si>
    <t>72106900</t>
  </si>
  <si>
    <t>72121000</t>
  </si>
  <si>
    <t>73239100</t>
  </si>
  <si>
    <t>84089000</t>
  </si>
  <si>
    <t>84158290</t>
  </si>
  <si>
    <t>84212910</t>
  </si>
  <si>
    <t>84334000</t>
  </si>
  <si>
    <t>84335100</t>
  </si>
  <si>
    <t>84361000</t>
  </si>
  <si>
    <t>84392000</t>
  </si>
  <si>
    <t>84431600</t>
  </si>
  <si>
    <t>84512100</t>
  </si>
  <si>
    <t>84804900</t>
  </si>
  <si>
    <t>85446030</t>
  </si>
  <si>
    <t>85461000</t>
  </si>
  <si>
    <t>87042242</t>
  </si>
  <si>
    <t>87043222</t>
  </si>
  <si>
    <t>87071000</t>
  </si>
  <si>
    <t>87139000</t>
  </si>
  <si>
    <t>90119000</t>
  </si>
  <si>
    <t>90142000</t>
  </si>
  <si>
    <t>90189020</t>
  </si>
  <si>
    <t>91019900</t>
  </si>
  <si>
    <t>94036020</t>
  </si>
  <si>
    <t>94060011</t>
  </si>
  <si>
    <t>94060021</t>
  </si>
  <si>
    <t>01063920</t>
  </si>
  <si>
    <t>15132100</t>
  </si>
  <si>
    <t>15180019</t>
  </si>
  <si>
    <t>27073000</t>
  </si>
  <si>
    <t>27101111</t>
  </si>
  <si>
    <t>28433000</t>
  </si>
  <si>
    <t>29337900</t>
  </si>
  <si>
    <t>39022000</t>
  </si>
  <si>
    <t>40023100</t>
  </si>
  <si>
    <t>41021000</t>
  </si>
  <si>
    <t>41022900</t>
  </si>
  <si>
    <t>48059200</t>
  </si>
  <si>
    <t>51012900</t>
  </si>
  <si>
    <t>61043300</t>
  </si>
  <si>
    <t>70169000</t>
  </si>
  <si>
    <t>84463000</t>
  </si>
  <si>
    <t>90184920</t>
  </si>
  <si>
    <t>03035520</t>
  </si>
  <si>
    <t>26060000</t>
  </si>
  <si>
    <t>26080000</t>
  </si>
  <si>
    <t>26201100</t>
  </si>
  <si>
    <t>26202900</t>
  </si>
  <si>
    <t>27071000</t>
  </si>
  <si>
    <t>27122010</t>
  </si>
  <si>
    <t>27131100</t>
  </si>
  <si>
    <t>29012400</t>
  </si>
  <si>
    <t>29029010</t>
  </si>
  <si>
    <t>29102000</t>
  </si>
  <si>
    <t>29121900</t>
  </si>
  <si>
    <t>29122900</t>
  </si>
  <si>
    <t>29215100</t>
  </si>
  <si>
    <t>38112900</t>
  </si>
  <si>
    <t>40023900</t>
  </si>
  <si>
    <t>41041900</t>
  </si>
  <si>
    <t>41120000</t>
  </si>
  <si>
    <t>54026200</t>
  </si>
  <si>
    <t>69021000</t>
  </si>
  <si>
    <t>72106100</t>
  </si>
  <si>
    <t>72143090</t>
  </si>
  <si>
    <t>74092100</t>
  </si>
  <si>
    <t>84091000</t>
  </si>
  <si>
    <t>84743200</t>
  </si>
  <si>
    <t>85176100</t>
  </si>
  <si>
    <t>85392100</t>
  </si>
  <si>
    <t>95030040</t>
  </si>
  <si>
    <t>29041000</t>
  </si>
  <si>
    <t>39053000</t>
  </si>
  <si>
    <t>62011900</t>
  </si>
  <si>
    <t>84482000</t>
  </si>
  <si>
    <t>54024700</t>
  </si>
  <si>
    <t>28444010</t>
  </si>
  <si>
    <t>30019000</t>
  </si>
  <si>
    <t>70181010</t>
  </si>
  <si>
    <t>75089020</t>
  </si>
  <si>
    <t>84118100</t>
  </si>
  <si>
    <t>85142000</t>
  </si>
  <si>
    <t>88021100</t>
  </si>
  <si>
    <t>90058000</t>
  </si>
  <si>
    <t>90185020</t>
  </si>
  <si>
    <t>90189050</t>
  </si>
  <si>
    <t>90212900</t>
  </si>
  <si>
    <t>11081300</t>
  </si>
  <si>
    <t>15180020</t>
  </si>
  <si>
    <t>25132090</t>
  </si>
  <si>
    <t>28332990</t>
  </si>
  <si>
    <t>28432100</t>
  </si>
  <si>
    <t>28439000</t>
  </si>
  <si>
    <t>29021100</t>
  </si>
  <si>
    <t>29171900</t>
  </si>
  <si>
    <t>29329900</t>
  </si>
  <si>
    <t>38210000</t>
  </si>
  <si>
    <t>48045100</t>
  </si>
  <si>
    <t>61121200</t>
  </si>
  <si>
    <t>68029190</t>
  </si>
  <si>
    <t>71141920</t>
  </si>
  <si>
    <t>71159000</t>
  </si>
  <si>
    <t>73269050</t>
  </si>
  <si>
    <t>74020000</t>
  </si>
  <si>
    <t>76109020</t>
  </si>
  <si>
    <t>79039000</t>
  </si>
  <si>
    <t>82023100</t>
  </si>
  <si>
    <t>83062100</t>
  </si>
  <si>
    <t>84112200</t>
  </si>
  <si>
    <t>84138110</t>
  </si>
  <si>
    <t>84362100</t>
  </si>
  <si>
    <t>84369100</t>
  </si>
  <si>
    <t>85301000</t>
  </si>
  <si>
    <t>88010000</t>
  </si>
  <si>
    <t>90111000</t>
  </si>
  <si>
    <t>90129000</t>
  </si>
  <si>
    <t>90181300</t>
  </si>
  <si>
    <t>90181910</t>
  </si>
  <si>
    <t>90213100</t>
  </si>
  <si>
    <t>90213910</t>
  </si>
  <si>
    <t>90314910</t>
  </si>
  <si>
    <t xml:space="preserve"> Cuts and offal, fresh or chilled (gallus.domesticus )</t>
  </si>
  <si>
    <t>Emperors (Lethrinus ,Monotaxis )</t>
  </si>
  <si>
    <t>OTHER SALMONIDAE, FROZEN</t>
  </si>
  <si>
    <t>KINGFISH (SCOMBEROMORUS COMMERSON) FROZEN</t>
  </si>
  <si>
    <t>LONG LIFE MILK IN REFILLS MORE THAN ONE LITRE(FAT1%OR LESS)</t>
  </si>
  <si>
    <t>LONG LIFE MILK IN REFILLS MORE THAN ONE LITER(FAT1- 6%UNSWEETENED</t>
  </si>
  <si>
    <t>OTHER TYPES OF LONG LIFE MILK IN REF &gt; 1 LITER, FAT 6%.</t>
  </si>
  <si>
    <t>LONG LIFE MILK IN REFILLS &gt; 1 LITER (FAT MORE 6%)</t>
  </si>
  <si>
    <t>OTHER EGG YOLKS</t>
  </si>
  <si>
    <t>BRUSSELS SPROUTS, FRESH</t>
  </si>
  <si>
    <t>PEAS, FRESH</t>
  </si>
  <si>
    <t>OTHER LEGUMINOUS VEGETABLES, FRESH</t>
  </si>
  <si>
    <t>PINE NUTS IN SHELLS</t>
  </si>
  <si>
    <t>OTHER NUTS, SHELLED</t>
  </si>
  <si>
    <t>SEEDS OF CORIANDER CRUSHED OR GROUND</t>
  </si>
  <si>
    <t>FENUGREEK</t>
  </si>
  <si>
    <t>FATS FROM BOVINE ANIMALS</t>
  </si>
  <si>
    <t>CRUDE COCONUT OIL</t>
  </si>
  <si>
    <t>OTHER SORGHUM OIL</t>
  </si>
  <si>
    <t>OTHER LINSEED OIL</t>
  </si>
  <si>
    <t>SAUSAGES FROM MEAT &amp; BOWELS                         (3)</t>
  </si>
  <si>
    <t>PASTRAMI FOR BOVINE</t>
  </si>
  <si>
    <t>SUGAR CONTAINING ADDED FLAVORING OR COLORING</t>
  </si>
  <si>
    <t>GLUCOSE AND GLUCOSE SYRUP, 20% OR MORE FRUCTOSE</t>
  </si>
  <si>
    <t>SEALING WAFERS</t>
  </si>
  <si>
    <t>OTHER BAKERS  WARES</t>
  </si>
  <si>
    <t>OTHER MUSHROOMS</t>
  </si>
  <si>
    <t>HAZEL NUTS</t>
  </si>
  <si>
    <t>- Other</t>
  </si>
  <si>
    <t>ALL TYPES OF SWEETMEATS AND THE LIKE FOR DIABETICS</t>
  </si>
  <si>
    <t>TOBACCO  DEPPIRTS/DEMMETS YLLOHW RO YLTRAP ,</t>
  </si>
  <si>
    <t>DENATURED SALT UNFIT FOR HUMAN CONSUMPTION</t>
  </si>
  <si>
    <t>OTHER BUILDING STONE, MERELY CUT INTO BLOCKS</t>
  </si>
  <si>
    <t xml:space="preserve"> PORTLAND CEMENT</t>
  </si>
  <si>
    <t>OTHER SILICON</t>
  </si>
  <si>
    <t>CCALCIUM OXIDE</t>
  </si>
  <si>
    <t>OTHER SODIUM SULPHATES</t>
  </si>
  <si>
    <t>PEROXOSULPHATES (PERSULPHATES)</t>
  </si>
  <si>
    <t>OTHER SODIUM ALUMINATE</t>
  </si>
  <si>
    <t>OTHER SATURATED ACYCLIC HYDROCARBONS</t>
  </si>
  <si>
    <t>OTHER DERIVATIVES OF AROMATIC HYDROCARBONS</t>
  </si>
  <si>
    <t>ETHER-PHENOLS, ETHER-ALCOHOL-PHENOLS AND DERIVATIVES</t>
  </si>
  <si>
    <t>1-CHLORO-2,3-EPOXYPROPANE (EPICHLOROHY-DRIN)</t>
  </si>
  <si>
    <t>FORMIC ACID</t>
  </si>
  <si>
    <t>ACETIC ACID DENATURED AND UNUSABLE AS VINEGAR</t>
  </si>
  <si>
    <t>ADIPIC ACID, ITS SALTS AND ESTERS</t>
  </si>
  <si>
    <t>METHYLAMINE, DI- OR TRIMETHYLAMINE AND SALTS</t>
  </si>
  <si>
    <t>AMMONIUM SULPHATE</t>
  </si>
  <si>
    <t>OTHER PHOSPHATIC FERTILIZERS</t>
  </si>
  <si>
    <t>DIRECT DYES AND PREPARATIONS BASED THEREON</t>
  </si>
  <si>
    <t>STAMPING FOILS</t>
  </si>
  <si>
    <t>COLORS TO MODITY COLOR TINTING ( CRADATION )</t>
  </si>
  <si>
    <t>OTHER COLORS IN SETS FOR ARTISTS, FOR EDUCATION, FOR SI</t>
  </si>
  <si>
    <t>GRAFTING AND SEALING PAINTS FOR PAINTING CASKS, ETC.</t>
  </si>
  <si>
    <t>NAIL POLISHER REMOVERS</t>
  </si>
  <si>
    <t>OTHER DENTAL PREPARATIONS</t>
  </si>
  <si>
    <t>OTHER PRE-SHAVE OR AFTER-SHAVE PREPARATIONS</t>
  </si>
  <si>
    <t>POWDERED ODORIFEROUS BURNING PREPARATIONS</t>
  </si>
  <si>
    <t>MEDICATED SOAP</t>
  </si>
  <si>
    <t>SOAP IN THE FORM OF PASTE</t>
  </si>
  <si>
    <t>GELATIN AND GELATIN DERIVATIVES</t>
  </si>
  <si>
    <t>GLUES COMPOSED OF UNTREATED STARCHES, BORAX</t>
  </si>
  <si>
    <t>PREPARED EXPLOSIVES, OTHER THAN PROPELLENT POWDERS</t>
  </si>
  <si>
    <t>COBOLEMRATE</t>
  </si>
  <si>
    <t>MONOFILAMENT OF ETHYLENE POLYMERS OVER 1 MM WIDE</t>
  </si>
  <si>
    <t>MONAFILAMENT OF OTHER PLASTICS OVER 1 MM WIDE</t>
  </si>
  <si>
    <t>BOXES, &amp; SIMILAR ARTICLES FOR TRANSPORTATION OF POULTRY</t>
  </si>
  <si>
    <t>PLASTIC LOCKS OF HANDBAGS, SUITCASE ANGLES, ARCHES, ETC</t>
  </si>
  <si>
    <t>WASTE, PARINGS AND SCRAP OF RUBBER</t>
  </si>
  <si>
    <t>COMPOUNDED RUBBER WITH CARBON BLACK OR SILICA</t>
  </si>
  <si>
    <t>THREADS OF UNVULCANIZED RUBBER</t>
  </si>
  <si>
    <t>HYGIENIC BATHROOM APPIANCES AND THE LIKE</t>
  </si>
  <si>
    <t>PICKLED SHEEP SKINS</t>
  </si>
  <si>
    <t>SADDLERY AND HARNESS FOR ANY ANIMAL</t>
  </si>
  <si>
    <t>CASES AND TRUNKS WITH OUTER SURFACE OF WOOD</t>
  </si>
  <si>
    <t>OTHER LEATHER ARTICLES</t>
  </si>
  <si>
    <t>SPLIT POLES USED AS PARTITIONS, ETC., NON-CONIFEROUS</t>
  </si>
  <si>
    <t>CHAMFERED WOOD, CONIFEROUS</t>
  </si>
  <si>
    <t>OTHER CONIFEROUS WOOD, CONTINUOUSLY SHAPED</t>
  </si>
  <si>
    <t xml:space="preserve"> Other Particle board Or Oriented strand board</t>
  </si>
  <si>
    <t>PALLETS, BOX PALLETS AND OTHER LOADBOARDS, WOOD</t>
  </si>
  <si>
    <t xml:space="preserve"> Posts And Beams</t>
  </si>
  <si>
    <t>ARTICLES OF WOOD FURNITURE NOT IN CHAPTER 94</t>
  </si>
  <si>
    <t>WOOD CENSERS</t>
  </si>
  <si>
    <t>SCREENS OF DIFFERENT TYPES AND THEIR AXLES, WOOD</t>
  </si>
  <si>
    <t>CORK PLATES, CUBES AND SHEETS FOR REFRIGERATION</t>
  </si>
  <si>
    <t>OTHER AGGLOMERATED CORK BLOCKS, SHEETS, TILES, ETC.</t>
  </si>
  <si>
    <t>OTHER ARTICLES OF AGGLOMERATED CORK</t>
  </si>
  <si>
    <t>HANDBAGS AND THE LIKE OF PLASTICS</t>
  </si>
  <si>
    <t>TRAVEL SUITCASES AND BOXES OF PLASTICS</t>
  </si>
  <si>
    <t>ARTICLES OF LOOFAH OF PLASTICS</t>
  </si>
  <si>
    <t>PAPER AND PAPERBOARD FOR PHOTO-SENSITIVE, ETC.</t>
  </si>
  <si>
    <t>GLASSINE AND OTHER GLAZED TRANSPARENT PAPER</t>
  </si>
  <si>
    <t>FILTER BLOCKS, SLABS AND PLATES, OF PAPER PULP</t>
  </si>
  <si>
    <t>OTHER KINDS OF BINDERS AND FOLDERS</t>
  </si>
  <si>
    <t>CHILDREN'S BOOKS</t>
  </si>
  <si>
    <t>OTHER PICTURES AND PHOTOGRAPHS</t>
  </si>
  <si>
    <t xml:space="preserve"> Other strings of high- strength Aramids</t>
  </si>
  <si>
    <t>OTHER MONAFILAMENT AND STRIP</t>
  </si>
  <si>
    <t>Man-made filament yarn (other than sewing thread), put up for ret</t>
  </si>
  <si>
    <t>SEWING THREAD OF SYNTHETIC STAPLES, NON-RETAIL</t>
  </si>
  <si>
    <t>BLEACHED OTHER WOVEN, COTTON MIXED, UNDER 171 G/M2</t>
  </si>
  <si>
    <t>DYED OTHER WOVENS, COTTON MIXED, UNDER 171 G/M2</t>
  </si>
  <si>
    <t>ACRYLIC MIXED MAINLY WITH MANMADE FILAMENTS</t>
  </si>
  <si>
    <t>Other Of  plaited ropes of Jute or Other Textile Bast Fibres</t>
  </si>
  <si>
    <t>OTHER CARPETS OF WOOL, PILE, NOT MADE UP</t>
  </si>
  <si>
    <t>TULLES AND OTHER NET FABRICS</t>
  </si>
  <si>
    <t>LINOLEUM</t>
  </si>
  <si>
    <t>ADHESIVE TAPE OF A WIDTH NOT EXCEEDING 20 CM</t>
  </si>
  <si>
    <t>OTHER COATED OR IMPREGNATED TEXTILE FABRICS</t>
  </si>
  <si>
    <t>OTHER PILE FABRICS OF OTHER TEXTILE MATERIALS</t>
  </si>
  <si>
    <t>MALE OVERCOATS AND THE LIKE OF COTTON, KNITTED</t>
  </si>
  <si>
    <t>KNITTED MALE ENSEMBLES OF COTTON</t>
  </si>
  <si>
    <t>KNITTED FEMALE DRESSES OF WOOL</t>
  </si>
  <si>
    <t>KNITTED FEMALE BLOUSES AND SHIRTS OF OTHER TEXTILES</t>
  </si>
  <si>
    <t>KNITTED MALE UNDERWEAR OF MAN-MADE FIBERS</t>
  </si>
  <si>
    <t>MALE CLOAKS, WOOL, NOT KNITTED</t>
  </si>
  <si>
    <t>WOMEN'S CLOAKS, OF SILK, NOT KNITTED</t>
  </si>
  <si>
    <t>OTHER FEMALE OUTERGARMENTS, COTTON, NOT KNITTED</t>
  </si>
  <si>
    <t>TABLE LINEN OF COTTON</t>
  </si>
  <si>
    <t>LINEN OF MAN-MADE FIBERS</t>
  </si>
  <si>
    <t>OTHER BLINDS, ETC., OF SYNTHETIC FIBERS, NOT KNITTED</t>
  </si>
  <si>
    <t>TARPAULINS, OF OTHER TEXTILES</t>
  </si>
  <si>
    <t xml:space="preserve"> Tents with sails</t>
  </si>
  <si>
    <t xml:space="preserve"> Pneumatic mattresses</t>
  </si>
  <si>
    <t>LIFE-JACKETS AND LIFE-BELTS</t>
  </si>
  <si>
    <t>LAUNDRY SACKS, SHOE BAGS AND POUCHES, SMALL BAGS</t>
  </si>
  <si>
    <t>LEATHER FOOTWEAR COVERING THE ANKLE, FEMALE</t>
  </si>
  <si>
    <t>BABY OTHER FOOTWEAR NOT COVERING THE ANKLE</t>
  </si>
  <si>
    <t>CAPS USED IN OPERATION ROOM</t>
  </si>
  <si>
    <t>ARTIFICIAL FLOWERS, ETC., OF TEXTILES</t>
  </si>
  <si>
    <t>PANELS, ETC., OF STRAW, WOOD, ETC., MIXED WITH MINERALS</t>
  </si>
  <si>
    <t>BUILDING BLOCKS AND BRICKS OF CEMENT OR CONCRETE</t>
  </si>
  <si>
    <t>PREFABRICATED STRUCTURAL COMPONENTS OF CEMENT, ETC.</t>
  </si>
  <si>
    <t xml:space="preserve"> Other sheets, panels, tiles and similar articles</t>
  </si>
  <si>
    <t>Vases of asbestos-cement and similar</t>
  </si>
  <si>
    <t xml:space="preserve"> Clothing, clothing accessories, footwear and headgear</t>
  </si>
  <si>
    <t>PORCELAIN OR CHINA FOR TECHNICAL USES</t>
  </si>
  <si>
    <t>DOOR AND WINDOW ACCESSORIES OF PORCELAIN OR CHINA</t>
  </si>
  <si>
    <t>DRAWN OR BLOWN GLASS, COLORED</t>
  </si>
  <si>
    <t>GLASS ENVELOPES FOR ELECTRIC LIGHTING</t>
  </si>
  <si>
    <t xml:space="preserve"> OTHER DRINKING GLASSES WITH LEG</t>
  </si>
  <si>
    <t>ARTICLES FOR TOILETS OF LEAD CRYSTAL</t>
  </si>
  <si>
    <t>OTHER PERFFUME BOTTLES FOR TOILET</t>
  </si>
  <si>
    <t>OTHER LAB GLASSWARE</t>
  </si>
  <si>
    <t>OTHER ARTICLES OF GLASS</t>
  </si>
  <si>
    <t>FERRO-MANGANESE MORE THAN 2% CARBON</t>
  </si>
  <si>
    <t>WASTE AND SCRAP OF STAINLESS STEEL</t>
  </si>
  <si>
    <t>PRODUCTS FROM IRON OR STEEL SHARPENING WITH HEAT INN</t>
  </si>
  <si>
    <t>OTHER FLAT-COLD ROLLED PRODUCTS OF IRONS OF THICKNESS 3MM OR MORE</t>
  </si>
  <si>
    <t>PROD. OF FLAT. CAST IRON WITH THICKNESS &gt; 1MM &amp; &lt; 3MM.</t>
  </si>
  <si>
    <t>IRON OR STEEL PLATED WITH CHROMIUM OXIDES</t>
  </si>
  <si>
    <t>OTHER FLAT-ROLLED PRODUCTS OF IRON, WIDTH (&gt;600)MM, PLATED</t>
  </si>
  <si>
    <t>PROD. OF CST IRON &amp; FLAT.ON SIDES W/ WIDTH 1.50&amp;&lt; 4MM.</t>
  </si>
  <si>
    <t>RESULTED FROM FLATTED PRODUCTS WITH WHETTING</t>
  </si>
  <si>
    <t>INGOTS AND OTHER PRIMARY FORMS OF STAINLESS STEEL</t>
  </si>
  <si>
    <t>ANGLES, SHAPES AND SECTIONS OF STAINLESS STEEL</t>
  </si>
  <si>
    <t>OTHER GRILL OR NETTING PLATED WITH ZINC</t>
  </si>
  <si>
    <t>OTHER GRILL OR NETTING, PLASTIC COATED</t>
  </si>
  <si>
    <t>PARTS OF LINK CHAIN</t>
  </si>
  <si>
    <t>OTHER CHAIN, WELDED LINK</t>
  </si>
  <si>
    <t>OTHER PARTS OF CHAIN</t>
  </si>
  <si>
    <t>HEATERS WITH LIQUID FUEL</t>
  </si>
  <si>
    <t>BOXES FOR JEWELLRY, WORKS OF ART AND COSMETIC POWDERS</t>
  </si>
  <si>
    <t>RADIATOR PLATES OF WORKED COPPER</t>
  </si>
  <si>
    <t>BRIDGES AND SECTIONS THEREOF, ALUMINUM</t>
  </si>
  <si>
    <t>CANS FOR CHEMICALS AND LUBRICATION OILS, ALUMINUM</t>
  </si>
  <si>
    <t>GAS CYLINDER WITH CAPACITY OF 100 LITER OR LESS</t>
  </si>
  <si>
    <t>SANITARY WARE AND PARTS THEREOF, ALUMINUM</t>
  </si>
  <si>
    <t>ALUMINUM PILLARS FENCES</t>
  </si>
  <si>
    <t>OTHER ARTICLES OF LEAD</t>
  </si>
  <si>
    <t>ZINC BARS AND RODS</t>
  </si>
  <si>
    <t>TIN, NOT ALLOYED</t>
  </si>
  <si>
    <t>WIRE, RODS AND BARS OF MAGNESIUM</t>
  </si>
  <si>
    <t>CERMETS AND ARTICLES THEREOF</t>
  </si>
  <si>
    <t>METAL CUTTING SHEARS AND SIMILAR TOOLS</t>
  </si>
  <si>
    <t>RIVET GUNS BY CARTRIDGES</t>
  </si>
  <si>
    <t>TOOLS FOR TAPPING OR THREADING</t>
  </si>
  <si>
    <t>OTHER KNIVES WITHOUT FIXED BLADES</t>
  </si>
  <si>
    <t>PHOTOGRAPH, PICTURE OR SIMILAR FRAMES; MIRRORS</t>
  </si>
  <si>
    <t>NAME-PLATES FOR DISTRICTS, ROADS, STREETS AND THE LIKE</t>
  </si>
  <si>
    <t>OTHER SIGN AND NAME-PLATES</t>
  </si>
  <si>
    <t>OTHER MARINE PROPULSION ENGINES, SPARK OR ROTARY</t>
  </si>
  <si>
    <t>MOTOR VEHICLE PISTON ENGINES 1501-3000 CC, SPARK/ROTARY</t>
  </si>
  <si>
    <t>MOTOR VEHICLE PISTON ENGINES OVER 3000 CC, SPARK/ROTARY</t>
  </si>
  <si>
    <t>CLEANING, SORTING MACHINES FOR EGG, AGRICULTURE PRODUCE</t>
  </si>
  <si>
    <t>MACHINES FOR MOULDING ARTICLES IN PAPER AND THE LIKE</t>
  </si>
  <si>
    <t>OTHER PARTS FOR WEAVING MACHINES</t>
  </si>
  <si>
    <t>PARTS FOR MACHINERY FOR CLEANING, DRYING, ETC., TEXTILE</t>
  </si>
  <si>
    <t>NUMERICALLY CONTROLLED OTHER LATHES FOR METAL REMOVAL</t>
  </si>
  <si>
    <t>OTHER BORING-MILLING MACHINES FOR METAL</t>
  </si>
  <si>
    <t>OTHER METAL-FINISHING MACHINES</t>
  </si>
  <si>
    <t>OTHER SHEARING MACHINES FOR METAL</t>
  </si>
  <si>
    <t>NUMERICALLY CONTROLLED PUNCHING OR NOTCHING MACHINES</t>
  </si>
  <si>
    <t>DRAW-BENCHES FOR BARS, TUBES, PROFILES OR THE LIKE</t>
  </si>
  <si>
    <t>MACHINES FOR HARD MATERIALS WITHOUT TOOL CHANGE</t>
  </si>
  <si>
    <t>PLANING, MILLING, MOLDING MACHINES FOR HARD MATERIALS</t>
  </si>
  <si>
    <t>GRINDING, SANDING, POLISHING MACHINES FOR HARD MATERIAL</t>
  </si>
  <si>
    <t>SCREW DRIVERS AND BOLT EQUIPMENT, HAND, PNEUMATIC</t>
  </si>
  <si>
    <t>AC GENERATORS AN OUTPUT CAPACITY BETWEEN (376-750) KVA</t>
  </si>
  <si>
    <t>ELECTROMAGNETIC COUPLINGS, CLUTCHES ABD BRAKES</t>
  </si>
  <si>
    <t>AUTOMATIC MACHINES FOR RESISTANCE WELDING OF METAL</t>
  </si>
  <si>
    <t xml:space="preserve"> Other Semiconductor media</t>
  </si>
  <si>
    <t>RADIO REMOTE CONTROL APPARATUS</t>
  </si>
  <si>
    <t>set top boxes amodem for to the internet</t>
  </si>
  <si>
    <t>DIELECTRIC OF PAPER OR PLASTICS FIXED CAPACITORS</t>
  </si>
  <si>
    <t>OTHER VARIABLE RESISTORS</t>
  </si>
  <si>
    <t>PARTS FOR RESISTORS</t>
  </si>
  <si>
    <t>Electromechanical snap-action switches for a current not exceedin</t>
  </si>
  <si>
    <t>OTHER PARTS FOR HEADINGS 85.35, 85.36 OR 85.37</t>
  </si>
  <si>
    <t>OTHER VEHICLES, SPARK IGNITION, NOT OVER 1000 CC</t>
  </si>
  <si>
    <t>OTHER VEHICLES, SPARK IGNITION, 1001 TO 1500 CC</t>
  </si>
  <si>
    <t>OTHER VEHICLES DESIGNED FOR THE TRANSPORT OF PERSONS</t>
  </si>
  <si>
    <t>OTHER TRANSPORT VEHICLES, COMPRESSION, 5 TONS OR LESS</t>
  </si>
  <si>
    <t>BROADCASTING VEHICLES, TELEGRAPH VEHICLES AND THE LIKE</t>
  </si>
  <si>
    <t>CHASSIS WITH ENGINES, FOR HEADINGS 87.01 TO 87.05</t>
  </si>
  <si>
    <t>REFRIGERATORS FOR FOODSTUFFS TRANSPORTATION VEHICLES</t>
  </si>
  <si>
    <t>INVALID CARRIAGE PARTS</t>
  </si>
  <si>
    <t>HUBS, AND SPROCKETS FOR BICYCLES</t>
  </si>
  <si>
    <t>AIRCRAFT LAUNCHING GEAR AND PARTS</t>
  </si>
  <si>
    <t>INFLATABLE RAFTS</t>
  </si>
  <si>
    <t>PARTS FOR PROJECTORS</t>
  </si>
  <si>
    <t>PHOTOGRAPHIC ENLARGERS OR REDUCERS</t>
  </si>
  <si>
    <t>OTHER OPTICAL APPLIANCES AND INSTRUMENTS</t>
  </si>
  <si>
    <t>OTHER INSTRUMENTS AND APPLIANCES FOR NAVIGATION</t>
  </si>
  <si>
    <t>RANGEFINDERS</t>
  </si>
  <si>
    <t>HEAD AND SPINAL COLUMN ORTHOPEDICS MACHINE</t>
  </si>
  <si>
    <t>CATHODE-RAY OSCILLOSCOPES AND OSCILLOGRAPHS</t>
  </si>
  <si>
    <t>OTHER PRECIOUS METAL WRISTWATCHS, NOT AUTOMATIC WINDING</t>
  </si>
  <si>
    <t>OTHER NON PRECIOUS METAL WRISTWATCHES, NOT AUTOMATIC</t>
  </si>
  <si>
    <t>OTHER POWERED CLOCKS WITH WATCH MOVEMENTS</t>
  </si>
  <si>
    <t>ELECTRICALLY OPERATED WALL CLOCKS</t>
  </si>
  <si>
    <t>SEATS OF A KIND USED FOR MOTOR VEHICLES</t>
  </si>
  <si>
    <t>DENTISTS' CHAIRS AND PARTS THEREOF</t>
  </si>
  <si>
    <t>CABINETS, ELECTRICAL, FOR KEEPING FILES, METAL</t>
  </si>
  <si>
    <t>LAB BENCHES FITTED WITH NOZZLES AND WATER TAPS, WOOD</t>
  </si>
  <si>
    <t>WALL CABINETS (FIRST AID KITS), WOOD</t>
  </si>
  <si>
    <t>LIGHTING SETS USED FOR CHRISTMAS TREES</t>
  </si>
  <si>
    <t>BUILDINGS FOR RESIDENCE OR SCHOOL, ALUMINUM</t>
  </si>
  <si>
    <t>BILLIARDS' CHALK</t>
  </si>
  <si>
    <t>ICE SKATES AND ROLLER SKATES</t>
  </si>
  <si>
    <t>OTHER BRUSHES FOR USE ON PEOPLE</t>
  </si>
  <si>
    <t>THIN PADS OF PAPER FOR ABSORPTION OF SECRETIONS</t>
  </si>
  <si>
    <t>ORIGINAL SCULPTURES AND STATUARY, IN ANY MATERIAL</t>
  </si>
  <si>
    <t>COLOR LAKES; PREPARATIONS BASED ON COLOR LAKES</t>
  </si>
  <si>
    <t>GUTS OF ANIMALS</t>
  </si>
  <si>
    <t>Truffles</t>
  </si>
  <si>
    <t>APPLE JAMS AND JELLIES</t>
  </si>
  <si>
    <t>AMINOHYDROXYNAPHTHALENESULPHONIC ACIDS AND SALTS</t>
  </si>
  <si>
    <t>OTHER COMPOUNDS WITH UNFUSED PYRAZOLE RING</t>
  </si>
  <si>
    <t>Fungicides containing bromomethane or bromochloromethane</t>
  </si>
  <si>
    <t>Herbicides containing the bromomethane or bromochloromethan</t>
  </si>
  <si>
    <t>VINYLIDENE CHLORIDE POLYMERS</t>
  </si>
  <si>
    <t>WASTE OF PAPER OR PAPERBOARD OF MECHANICAL PULP</t>
  </si>
  <si>
    <t>UNBLEACHED PAPERBOARD 151 TO 224 G/M2</t>
  </si>
  <si>
    <t>PRINTED COTTON WOVEN FABRICS, PLAIN, 101-200 G/M2</t>
  </si>
  <si>
    <t xml:space="preserve">     tuft of hair structure Of polypropylene</t>
  </si>
  <si>
    <t>ARTIFICIAL STAPLE FIBERS, FOR SPINNING</t>
  </si>
  <si>
    <t>POLYESTER MIXED MAINLY WITH OTHER FABRICS</t>
  </si>
  <si>
    <t>SANDAL TYPE LEATHER FOOTWEAR</t>
  </si>
  <si>
    <t>REMELTING INGOTS OF IRON AND STEEL</t>
  </si>
  <si>
    <t>STRAW OR FODDER BALERS</t>
  </si>
  <si>
    <t>OTHER MOLDS FOR METALS</t>
  </si>
  <si>
    <t>GARBAGE BODY CHASSIS, COMPRESSION IGNITION, 5+ TO 20TON</t>
  </si>
  <si>
    <t>GARBAGE VEHICLE BODY CHASSIS, SPARK IGNITION, OVER 5TON</t>
  </si>
  <si>
    <t>PARTS AND ACCESSORIES FOR COMPOUND OPTICAL MICROSCOPES</t>
  </si>
  <si>
    <t>OTHER WATCHES, PRECIOUS METAL, OTHER POWER MEANS</t>
  </si>
  <si>
    <t>CLOTHES STANDS FOR PLACING ON THE FLOOR, WOOD</t>
  </si>
  <si>
    <t>ORNAMENTAL BIRDS.</t>
  </si>
  <si>
    <t>SHRIMPS AND PRAWNS, PRESERVED</t>
  </si>
  <si>
    <t>SHUTTLELESS WEAVING MACHINES FOR FABRICS OVER 30CM WIDE</t>
  </si>
  <si>
    <t>HARD ZINC SPELTER</t>
  </si>
  <si>
    <t>MORE PREPARED LEATHERS AFTER TANNING OR DRYING</t>
  </si>
  <si>
    <t>MALE OVERCOATS, ETC., OF OTHER TEXTILES, NOT KNITTED</t>
  </si>
  <si>
    <t>PARTS OF MACHINES FOR CUTTING, DRAWING MAN-MADE TEXTILE</t>
  </si>
  <si>
    <t>ROSARIES OF IMITATION JEWELLERY</t>
  </si>
  <si>
    <t>TANKS NOT PROVIDED W/ MECHANICAL/HTD EQUIP FROM NICKEL.</t>
  </si>
  <si>
    <t>OTHER OPTICAL TELESCOPES, ASTRONOMICAL INSTRUMENTS</t>
  </si>
  <si>
    <t>SILVER NITRATE</t>
  </si>
  <si>
    <t>UNBLEACHED PAPERBOARD OVER 224 G/M2</t>
  </si>
  <si>
    <t>OTHER ARTICLES OF MARBLE OR OTHER STONE</t>
  </si>
  <si>
    <t>GOLDSMITHS WARES OF PLATINIUM AND THE PLATINIUM GROUP</t>
  </si>
  <si>
    <t>OTHER ARTICLES OF PRECIOUS METAL OR CLAD WITH THE SAME</t>
  </si>
  <si>
    <t>HOOPING IRON</t>
  </si>
  <si>
    <t>UNREFINED COPPER; COPPER ANODES FOR REFINING</t>
  </si>
  <si>
    <t>OTHER ZINC POWDERS AND FLAKES</t>
  </si>
  <si>
    <t>ORNAMENTS PLATED WITH PRECIOUS METAL</t>
  </si>
  <si>
    <t>Balloons and dirigibles; gliders, hang gliders and other non-powe</t>
  </si>
  <si>
    <t>STEREOSCOPIC MICROSCOPES</t>
  </si>
  <si>
    <t>PARTS AND ACCESSORIES NON-OPTICAL MICROSCOPES</t>
  </si>
  <si>
    <t xml:space="preserve">منتجات معدنية </t>
  </si>
  <si>
    <t>Mineral products</t>
  </si>
  <si>
    <t>سلع ذات إحكام خاصة</t>
  </si>
  <si>
    <t>معادن ثمينة وأحجار كريمة</t>
  </si>
  <si>
    <t>Precious stones and metals</t>
  </si>
  <si>
    <t>Plastics and articles thereof</t>
  </si>
  <si>
    <t>ألبان وبيض ومنتجات حيوانية للأكل</t>
  </si>
  <si>
    <t>Dairy; eggs; edible products of animal origin</t>
  </si>
  <si>
    <t>مصنوعات من حديد أو صب (فولاذ)</t>
  </si>
  <si>
    <t>Articles of iron or steel</t>
  </si>
  <si>
    <t>أجهزة ومعدات كهربائية وأجزاؤها</t>
  </si>
  <si>
    <t>Electrical equipment; parts</t>
  </si>
  <si>
    <t>شحوم وزيوت حيوانية أو نباتية</t>
  </si>
  <si>
    <t>محضرات أساسها الحبوب أو الدقيق</t>
  </si>
  <si>
    <t>Preparations of cereals or flour</t>
  </si>
  <si>
    <t>شعير ومنتجات مطاحن</t>
  </si>
  <si>
    <t xml:space="preserve">ورق وورق مقوى </t>
  </si>
  <si>
    <t>فواكه</t>
  </si>
  <si>
    <t>Aluminium and articles thereof</t>
  </si>
  <si>
    <t>خضار</t>
  </si>
  <si>
    <t>Paper and paperboard</t>
  </si>
  <si>
    <t>زيوت عطرية؛ محضرات تجميل</t>
  </si>
  <si>
    <t>أسماك وقشريات</t>
  </si>
  <si>
    <t>محضرات فواكه وخضار</t>
  </si>
  <si>
    <t>Prepsrations of vegetables and fruit</t>
  </si>
  <si>
    <t>بن وشاي وبهارات وتوابل</t>
  </si>
  <si>
    <t>بذور وأثمار زيتية؛ قش وعلف</t>
  </si>
  <si>
    <t>Pharmaceutical products</t>
  </si>
  <si>
    <t>نفايات الأغذية؛ أغذية للحيوانات</t>
  </si>
  <si>
    <t>Sugars and sugar confectionery</t>
  </si>
  <si>
    <t>لحوم وأحشاء وأطراف للأكل</t>
  </si>
  <si>
    <t>صمغ وعصارات نباتية</t>
  </si>
  <si>
    <t>Fertilisers</t>
  </si>
  <si>
    <t>Fruits</t>
  </si>
  <si>
    <t>Animal or vegetable fats and oils</t>
  </si>
  <si>
    <t>سيارات وأجزاؤها</t>
  </si>
  <si>
    <t xml:space="preserve">ألبسة غير مصنرة </t>
  </si>
  <si>
    <t xml:space="preserve">ألبسة مصنرة </t>
  </si>
  <si>
    <t>مواد دابغة؛ ألوان ودهانات</t>
  </si>
  <si>
    <t>Tannins; dyes and pigments</t>
  </si>
  <si>
    <t>آلات وأدوات آلية وأجزاؤها</t>
  </si>
  <si>
    <t>منتجات كيماوية غير عضوية</t>
  </si>
  <si>
    <t>Misc. chemical products</t>
  </si>
  <si>
    <t>Misc. articles of base metal</t>
  </si>
  <si>
    <t>تبغ وأبداله مصنعة</t>
  </si>
  <si>
    <t>سجاد</t>
  </si>
  <si>
    <t xml:space="preserve">أثاث ومباني مصنعة </t>
  </si>
  <si>
    <t>Lead and articles thereof</t>
  </si>
  <si>
    <t>Copper and articles thereof</t>
  </si>
  <si>
    <t>Waste from the food; animal fodder</t>
  </si>
  <si>
    <t xml:space="preserve">مواد ضفر نباتية </t>
  </si>
  <si>
    <t>أملاح وأحجار وأسمنت</t>
  </si>
  <si>
    <t>Salt; stone; cement</t>
  </si>
  <si>
    <t>Ores, slag and ash</t>
  </si>
  <si>
    <t>Rubber and articles thereof</t>
  </si>
  <si>
    <t xml:space="preserve">أجهزة طبية وبصرية وتصويرية </t>
  </si>
  <si>
    <t xml:space="preserve">محضرات لحوم الأسماك </t>
  </si>
  <si>
    <t>حشو ولباد وحبال</t>
  </si>
  <si>
    <t>Wadding; felt and ropes</t>
  </si>
  <si>
    <t xml:space="preserve">أحذية </t>
  </si>
  <si>
    <t>Glass and glassware</t>
  </si>
  <si>
    <t>أشجار ونباتات وأزهار</t>
  </si>
  <si>
    <t>نسج نباتية أو ورقية</t>
  </si>
  <si>
    <t>مصنوعات من القش</t>
  </si>
  <si>
    <t>جلود خام ومدبوغة</t>
  </si>
  <si>
    <t>Raw hides and leather</t>
  </si>
  <si>
    <t>Man-made filaments</t>
  </si>
  <si>
    <t>مركبات جوية وأجزاؤها</t>
  </si>
  <si>
    <t>قاطرات للسكك الحديدية</t>
  </si>
  <si>
    <t>Wood and wood charcoal</t>
  </si>
  <si>
    <t>مصنوعات حجرية أو إسمنتية</t>
  </si>
  <si>
    <t>ألياف تركيبية غير مستمرة</t>
  </si>
  <si>
    <t>Man-made staple fibres</t>
  </si>
  <si>
    <t>Machinery appliances; parts</t>
  </si>
  <si>
    <t>Articles of stone or cement</t>
  </si>
  <si>
    <t>Commodities Subject to Special Provisions</t>
  </si>
  <si>
    <t>Malt; products of the milling industry</t>
  </si>
  <si>
    <t>Vegetables</t>
  </si>
  <si>
    <t>Essential oils; cosmetic preparations</t>
  </si>
  <si>
    <t>Live animals</t>
  </si>
  <si>
    <t>Fish and crustaceans</t>
  </si>
  <si>
    <t>Coffee, tea, mate and spices</t>
  </si>
  <si>
    <t>Oil seeds and fruits; straw and fodder</t>
  </si>
  <si>
    <t>Meat and edible meat offal</t>
  </si>
  <si>
    <t>Lac and vegetable saps</t>
  </si>
  <si>
    <t>Vehicles; parts</t>
  </si>
  <si>
    <t>Articles of apparel, not knitted</t>
  </si>
  <si>
    <t>Articles of apparel, knitted</t>
  </si>
  <si>
    <t>Misc. edible preparations</t>
  </si>
  <si>
    <t>Cocoa and cocoa preparations</t>
  </si>
  <si>
    <t>Tobacco; manufactured substitutes</t>
  </si>
  <si>
    <t>Carpets</t>
  </si>
  <si>
    <t>Furniture; premade buildings</t>
  </si>
  <si>
    <t>Ships, boats and floating structures</t>
  </si>
  <si>
    <t>Cereals</t>
  </si>
  <si>
    <t>Vegetable plaiting materials</t>
  </si>
  <si>
    <t>Medical, optical, photographic apparatus</t>
  </si>
  <si>
    <t>Ceramic products</t>
  </si>
  <si>
    <t>Preparations of meat, of fish</t>
  </si>
  <si>
    <t>Trees, plants and flowers</t>
  </si>
  <si>
    <t>Vegetable textile fibres;paper yarn</t>
  </si>
  <si>
    <t>Manufactures of straw</t>
  </si>
  <si>
    <t>Aircraft; parts</t>
  </si>
  <si>
    <t>Railway locomotives</t>
  </si>
  <si>
    <t>Clocks and watches; parts</t>
  </si>
  <si>
    <t>حجم التجارة</t>
  </si>
  <si>
    <t>Volume Of Trade</t>
  </si>
  <si>
    <t>Balance</t>
  </si>
  <si>
    <t>الميزان التجاري</t>
  </si>
  <si>
    <t>CountryAr</t>
  </si>
  <si>
    <t>CountryEn</t>
  </si>
  <si>
    <t>ExportsRank</t>
  </si>
  <si>
    <t>ExportsValue</t>
  </si>
  <si>
    <t>Exports%</t>
  </si>
  <si>
    <t>ImportsValue</t>
  </si>
  <si>
    <t>ImportsRank</t>
  </si>
  <si>
    <t>Imports%</t>
  </si>
  <si>
    <t>VolumeValue</t>
  </si>
  <si>
    <t>VolumeRank</t>
  </si>
  <si>
    <t>ExportItemAr</t>
  </si>
  <si>
    <t>ImportItemAr</t>
  </si>
  <si>
    <t>ExportsItemEn</t>
  </si>
  <si>
    <t>International Trade by sections and chapters</t>
  </si>
  <si>
    <t>International Trade by Broad Economic Categories (Rev4)</t>
  </si>
  <si>
    <t>International Trade by Standard International industrial Classification (4)</t>
  </si>
  <si>
    <t>Kingdom's  Import and Exports for the years</t>
  </si>
  <si>
    <t>International Trade by Standard International Trade Classification</t>
  </si>
  <si>
    <t>International Trade by Broad Economic Categories</t>
  </si>
  <si>
    <t>International Trade by Standard International industrial Classification</t>
  </si>
  <si>
    <t>3-4</t>
  </si>
  <si>
    <t>3-7</t>
  </si>
  <si>
    <t>3-6</t>
  </si>
  <si>
    <t>Exports According to commodities and Country Groups</t>
  </si>
  <si>
    <t>3-5</t>
  </si>
  <si>
    <t>Table No 1 - 2</t>
  </si>
  <si>
    <t>Percentage %</t>
  </si>
  <si>
    <t>Main Sections</t>
  </si>
  <si>
    <t>Articles of Stone, of Plaster, Cement, Asbestos, Mica, Ceramic Products, Glasswar</t>
  </si>
  <si>
    <t>TOTAL</t>
  </si>
  <si>
    <t>Table No 1 - 1</t>
  </si>
  <si>
    <t>Import Index</t>
  </si>
  <si>
    <t>Index</t>
  </si>
  <si>
    <t>Volume</t>
  </si>
  <si>
    <t>Average Unit Value</t>
  </si>
  <si>
    <t>General Index</t>
  </si>
  <si>
    <t>Export Index</t>
  </si>
  <si>
    <t>Percent changes for value's, quantities, average unit value of imports</t>
  </si>
  <si>
    <t>% Changes</t>
  </si>
  <si>
    <t>Percent changes for value's, quantities, average unit value of exports</t>
  </si>
  <si>
    <t>Value (Million S.R.)</t>
  </si>
  <si>
    <t>Trade between Kingdom of Saudi Arabia and other Countries</t>
  </si>
  <si>
    <t>4-1</t>
  </si>
  <si>
    <t>4-2</t>
  </si>
  <si>
    <t>5-1</t>
  </si>
  <si>
    <t>International Trade Indices</t>
  </si>
  <si>
    <t>International Trade Indices Methodology</t>
  </si>
  <si>
    <t>Choose Country</t>
  </si>
  <si>
    <t>The Net Barter Terms of trade indices and the percent changes there in</t>
  </si>
  <si>
    <t>the Gross barter Terms of trade indices and the percent changes there in</t>
  </si>
  <si>
    <t>Table No 5</t>
  </si>
  <si>
    <t>Table No 3</t>
  </si>
  <si>
    <t>The Income Terms of trade indices and the percent changes there in</t>
  </si>
  <si>
    <t>Table No 4</t>
  </si>
  <si>
    <t>Table No 2</t>
  </si>
  <si>
    <t>International Trade 2021</t>
  </si>
  <si>
    <t>Import</t>
  </si>
  <si>
    <t xml:space="preserve">Balance
of Trade </t>
  </si>
  <si>
    <t>Balance of Trade</t>
  </si>
  <si>
    <t>Trade Volume</t>
  </si>
  <si>
    <t>25232990</t>
  </si>
  <si>
    <t>Jubail Industrial Port</t>
  </si>
  <si>
    <t>Jizan Port</t>
  </si>
  <si>
    <t>King Fahad port</t>
  </si>
  <si>
    <t>Haditha</t>
  </si>
  <si>
    <t>Rabigh Port</t>
  </si>
  <si>
    <t>Air conditioning machines of a capacity 70,000 BTU or less</t>
  </si>
  <si>
    <t>88031000</t>
  </si>
  <si>
    <t>Imports by countries and major commodities in year 2021</t>
  </si>
  <si>
    <t>Value (000 SAR)</t>
  </si>
  <si>
    <t>07019000</t>
  </si>
  <si>
    <t>78020000</t>
  </si>
  <si>
    <t>Of a water absorption coefficient by weight exceeding 0.5 % but n</t>
  </si>
  <si>
    <t>69072200</t>
  </si>
  <si>
    <t>Of circular crosssection measuring 840 mm in diameter</t>
  </si>
  <si>
    <t>72142040</t>
  </si>
  <si>
    <t>02012000</t>
  </si>
  <si>
    <t>53072000</t>
  </si>
  <si>
    <t>Of a water absorption coefficient by weight not exceeding 0.5 %</t>
  </si>
  <si>
    <t>69072100</t>
  </si>
  <si>
    <t>Of a kind used on construction, mining or industrial handling veh</t>
  </si>
  <si>
    <t>40118000</t>
  </si>
  <si>
    <t>03034400</t>
  </si>
  <si>
    <t>03039900</t>
  </si>
  <si>
    <t>Frozen</t>
  </si>
  <si>
    <t>03081200</t>
  </si>
  <si>
    <t>61023000</t>
  </si>
  <si>
    <t>Smart cards</t>
  </si>
  <si>
    <t>Apparatus for remote transmission or reception of signals.</t>
  </si>
  <si>
    <t>85176260</t>
  </si>
  <si>
    <t>64021200</t>
  </si>
  <si>
    <t>Lorries, assembled, 5 to 20 tonnes</t>
  </si>
  <si>
    <t>87042210</t>
  </si>
  <si>
    <t>85044019</t>
  </si>
  <si>
    <t>Capable of directly connecting to and designed for use with an au</t>
  </si>
  <si>
    <t>85286200</t>
  </si>
  <si>
    <t>48026200</t>
  </si>
  <si>
    <t>Smart television apparatus</t>
  </si>
  <si>
    <t>85287220</t>
  </si>
  <si>
    <t>72022100</t>
  </si>
  <si>
    <t>Milk , for industrial purposes, containing  less than 75% of milk</t>
  </si>
  <si>
    <t>04021012</t>
  </si>
  <si>
    <t>59069100</t>
  </si>
  <si>
    <t>Lorries, assembled, over 20 tonnes</t>
  </si>
  <si>
    <t>87042310</t>
  </si>
  <si>
    <t>Clementines</t>
  </si>
  <si>
    <t>08052200</t>
  </si>
  <si>
    <t>62044400</t>
  </si>
  <si>
    <t>97060030</t>
  </si>
  <si>
    <t>10059020</t>
  </si>
  <si>
    <t>01063200</t>
  </si>
  <si>
    <t>Prefabricated buildings of other materials</t>
  </si>
  <si>
    <t>94069090</t>
  </si>
  <si>
    <t>Planed</t>
  </si>
  <si>
    <t>44071110</t>
  </si>
  <si>
    <t>44071210</t>
  </si>
  <si>
    <t>44079920</t>
  </si>
  <si>
    <t>LESOTHO</t>
  </si>
  <si>
    <t>ESWATINI (SWAZILAND)</t>
  </si>
  <si>
    <t>Mandarins (including tangerines and satsumas)</t>
  </si>
  <si>
    <t>08052100</t>
  </si>
  <si>
    <t>Coniferous</t>
  </si>
  <si>
    <t>44011100</t>
  </si>
  <si>
    <t>44011200</t>
  </si>
  <si>
    <t>11061013</t>
  </si>
  <si>
    <t>02069012</t>
  </si>
  <si>
    <t>SOLOMON ISLANDS</t>
  </si>
  <si>
    <t>NAURU</t>
  </si>
  <si>
    <t>Other whole</t>
  </si>
  <si>
    <t>Antisera and other blood fractions</t>
  </si>
  <si>
    <t>30021200</t>
  </si>
  <si>
    <t>Immunological products, put up in measured doses or in forms or p</t>
  </si>
  <si>
    <t>30021500</t>
  </si>
  <si>
    <t>TRINIDAD AND TOBAGO</t>
  </si>
  <si>
    <t>62123000</t>
  </si>
  <si>
    <t>90183910</t>
  </si>
  <si>
    <t>08103000</t>
  </si>
  <si>
    <t>44071190</t>
  </si>
  <si>
    <t>47050000</t>
  </si>
  <si>
    <t>73259100</t>
  </si>
  <si>
    <t>17011410</t>
  </si>
  <si>
    <t>20096910</t>
  </si>
  <si>
    <t>SAINT VINCENT AND THE GRENADINES</t>
  </si>
  <si>
    <t>VIRGIN ISLANDS BRITISH</t>
  </si>
  <si>
    <t>30044900</t>
  </si>
  <si>
    <t>03031300</t>
  </si>
  <si>
    <t>22029919</t>
  </si>
  <si>
    <t>19041010</t>
  </si>
  <si>
    <t>Other of milk, for indutrial purposes, containing less than 75% o</t>
  </si>
  <si>
    <t>04022912</t>
  </si>
  <si>
    <t>71189000</t>
  </si>
  <si>
    <t>84768900</t>
  </si>
  <si>
    <t>19019099</t>
  </si>
  <si>
    <t>03028500</t>
  </si>
  <si>
    <t>Frozen orange juice, not containing added sugar or other sweeteni</t>
  </si>
  <si>
    <t>20091110</t>
  </si>
  <si>
    <t>85098040</t>
  </si>
  <si>
    <t>51099000</t>
  </si>
  <si>
    <t>49070012</t>
  </si>
  <si>
    <t>72012000</t>
  </si>
  <si>
    <t>BOSNIA AND HERZEGOVINA</t>
  </si>
  <si>
    <t>44071290</t>
  </si>
  <si>
    <t>29337100</t>
  </si>
  <si>
    <t>28491000</t>
  </si>
  <si>
    <t>18069099</t>
  </si>
  <si>
    <t>Preparations for making lemonades or other beverages not containi</t>
  </si>
  <si>
    <t>21069098</t>
  </si>
  <si>
    <t>30064000</t>
  </si>
  <si>
    <t>38249999</t>
  </si>
  <si>
    <t>ANDORRA</t>
  </si>
  <si>
    <t>Republic of Kosovo</t>
  </si>
  <si>
    <t>Apples, fresh</t>
  </si>
  <si>
    <t>Moquette carpets and rugs, pile, made up</t>
  </si>
  <si>
    <t>Other commodities</t>
  </si>
  <si>
    <t>Knitted jerseys, pullovers, etc., of cotton</t>
  </si>
  <si>
    <t>Knitted female trousers, shorts, etc., of cotton</t>
  </si>
  <si>
    <t>Knitted t-shirts and other vests of cotton</t>
  </si>
  <si>
    <t>Knitted jerseys, pullovers, etc., of man-made fibers</t>
  </si>
  <si>
    <t>Other knitted garments of cotton</t>
  </si>
  <si>
    <t>Tires of a kind used on motor cars</t>
  </si>
  <si>
    <t>Knitted female dresses of synthetic fibers</t>
  </si>
  <si>
    <t>Barley</t>
  </si>
  <si>
    <t>Other electro-diagnostic apparatus</t>
  </si>
  <si>
    <t>Extract and essence the basic of tea,coffee,mate</t>
  </si>
  <si>
    <t>Strawberries, frozen</t>
  </si>
  <si>
    <t>Floor and other coverings of polymers of vinyl chloride</t>
  </si>
  <si>
    <t>Other packing or wrapping machinery</t>
  </si>
  <si>
    <t>Other liquid pumps for domestic use</t>
  </si>
  <si>
    <t>Other transformers, 1 kva or less</t>
  </si>
  <si>
    <t>Raspberries, blackberries, frozen</t>
  </si>
  <si>
    <t>Perfumed or cosmetic coated tissue</t>
  </si>
  <si>
    <t>Fluid organic surface-active agents, retail</t>
  </si>
  <si>
    <t>Ballasts for discharge lamps or tubes</t>
  </si>
  <si>
    <t>Parts of other materials for lamps, lighting fixtures</t>
  </si>
  <si>
    <t>Tufted carpets of wool or fine animal hair</t>
  </si>
  <si>
    <t>Tufted carpets of nylon or other polyamides</t>
  </si>
  <si>
    <t>01059430</t>
  </si>
  <si>
    <t>01064100</t>
  </si>
  <si>
    <t>02011000</t>
  </si>
  <si>
    <t>02041000</t>
  </si>
  <si>
    <t>02062900</t>
  </si>
  <si>
    <t>02072700</t>
  </si>
  <si>
    <t>02074200</t>
  </si>
  <si>
    <t>03069500</t>
  </si>
  <si>
    <t>04021011</t>
  </si>
  <si>
    <t>04021019</t>
  </si>
  <si>
    <t>04021091</t>
  </si>
  <si>
    <t>04029911</t>
  </si>
  <si>
    <t>05111000</t>
  </si>
  <si>
    <t>07031012</t>
  </si>
  <si>
    <t>08029020</t>
  </si>
  <si>
    <t>08092900</t>
  </si>
  <si>
    <t>08107000</t>
  </si>
  <si>
    <t>10049020</t>
  </si>
  <si>
    <t>10083000</t>
  </si>
  <si>
    <t>11052000</t>
  </si>
  <si>
    <t>11062010</t>
  </si>
  <si>
    <t>13019091</t>
  </si>
  <si>
    <t>15100000</t>
  </si>
  <si>
    <t>15149100</t>
  </si>
  <si>
    <t>18069039</t>
  </si>
  <si>
    <t>19019092</t>
  </si>
  <si>
    <t>19041099</t>
  </si>
  <si>
    <t>20091210</t>
  </si>
  <si>
    <t>20091910</t>
  </si>
  <si>
    <t>20094110</t>
  </si>
  <si>
    <t>20094910</t>
  </si>
  <si>
    <t>20097110</t>
  </si>
  <si>
    <t>20097910</t>
  </si>
  <si>
    <t>20098922</t>
  </si>
  <si>
    <t>20098924</t>
  </si>
  <si>
    <t>20098991</t>
  </si>
  <si>
    <t>20099020</t>
  </si>
  <si>
    <t>20099040</t>
  </si>
  <si>
    <t>21011211</t>
  </si>
  <si>
    <t>21011219</t>
  </si>
  <si>
    <t>21022020</t>
  </si>
  <si>
    <t>22011030</t>
  </si>
  <si>
    <t>22021024</t>
  </si>
  <si>
    <t>22029100</t>
  </si>
  <si>
    <t>22029930</t>
  </si>
  <si>
    <t>22029999</t>
  </si>
  <si>
    <t>23064100</t>
  </si>
  <si>
    <t>23069000</t>
  </si>
  <si>
    <t>24039960</t>
  </si>
  <si>
    <t>24039990</t>
  </si>
  <si>
    <t>25070090</t>
  </si>
  <si>
    <t>25151100</t>
  </si>
  <si>
    <t>25161200</t>
  </si>
  <si>
    <t>25174900</t>
  </si>
  <si>
    <t>25301000</t>
  </si>
  <si>
    <t>26151000</t>
  </si>
  <si>
    <t>26219000</t>
  </si>
  <si>
    <t>27040020</t>
  </si>
  <si>
    <t>27074000</t>
  </si>
  <si>
    <t>27081000</t>
  </si>
  <si>
    <t>27101919</t>
  </si>
  <si>
    <t>28051990</t>
  </si>
  <si>
    <t>28129000</t>
  </si>
  <si>
    <t>28199000</t>
  </si>
  <si>
    <t>28211090</t>
  </si>
  <si>
    <t>28254000</t>
  </si>
  <si>
    <t>28255010</t>
  </si>
  <si>
    <t>28258000</t>
  </si>
  <si>
    <t>28259090</t>
  </si>
  <si>
    <t>28275900</t>
  </si>
  <si>
    <t>29011020</t>
  </si>
  <si>
    <t>29012300</t>
  </si>
  <si>
    <t>29021900</t>
  </si>
  <si>
    <t>29071900</t>
  </si>
  <si>
    <t>29089990</t>
  </si>
  <si>
    <t>29146100</t>
  </si>
  <si>
    <t>29147000</t>
  </si>
  <si>
    <t>29147900</t>
  </si>
  <si>
    <t>29156000</t>
  </si>
  <si>
    <t>29157010</t>
  </si>
  <si>
    <t>29181100</t>
  </si>
  <si>
    <t>29221700</t>
  </si>
  <si>
    <t>29224100</t>
  </si>
  <si>
    <t>29224200</t>
  </si>
  <si>
    <t>29252900</t>
  </si>
  <si>
    <t>29261000</t>
  </si>
  <si>
    <t>29309079</t>
  </si>
  <si>
    <t>29309099</t>
  </si>
  <si>
    <t>29313990</t>
  </si>
  <si>
    <t>29319059</t>
  </si>
  <si>
    <t>29332900</t>
  </si>
  <si>
    <t>29362100</t>
  </si>
  <si>
    <t>29362800</t>
  </si>
  <si>
    <t>29412000</t>
  </si>
  <si>
    <t>29415000</t>
  </si>
  <si>
    <t>30044200</t>
  </si>
  <si>
    <t>30061030</t>
  </si>
  <si>
    <t>30061040</t>
  </si>
  <si>
    <t>30066000</t>
  </si>
  <si>
    <t>31023000</t>
  </si>
  <si>
    <t>31054000</t>
  </si>
  <si>
    <t>32030019</t>
  </si>
  <si>
    <t>33062000</t>
  </si>
  <si>
    <t>34031990</t>
  </si>
  <si>
    <t>34070030</t>
  </si>
  <si>
    <t>35011000</t>
  </si>
  <si>
    <t>38013000</t>
  </si>
  <si>
    <t>38021000</t>
  </si>
  <si>
    <t>38089119</t>
  </si>
  <si>
    <t>38089199</t>
  </si>
  <si>
    <t>38111900</t>
  </si>
  <si>
    <t>38123100</t>
  </si>
  <si>
    <t>38123900</t>
  </si>
  <si>
    <t>38190000</t>
  </si>
  <si>
    <t>38231200</t>
  </si>
  <si>
    <t>38249950</t>
  </si>
  <si>
    <t>38249980</t>
  </si>
  <si>
    <t>38249992</t>
  </si>
  <si>
    <t>39014000</t>
  </si>
  <si>
    <t>39076100</t>
  </si>
  <si>
    <t>39076900</t>
  </si>
  <si>
    <t>39093100</t>
  </si>
  <si>
    <t>39093900</t>
  </si>
  <si>
    <t>39111000</t>
  </si>
  <si>
    <t>40011000</t>
  </si>
  <si>
    <t>40117000</t>
  </si>
  <si>
    <t>40119000</t>
  </si>
  <si>
    <t>40141000</t>
  </si>
  <si>
    <t>44119200</t>
  </si>
  <si>
    <t>44123300</t>
  </si>
  <si>
    <t>44191900</t>
  </si>
  <si>
    <t>44199000</t>
  </si>
  <si>
    <t>44219980</t>
  </si>
  <si>
    <t>44219999</t>
  </si>
  <si>
    <t>47032100</t>
  </si>
  <si>
    <t>47032900</t>
  </si>
  <si>
    <t>48043100</t>
  </si>
  <si>
    <t>48043900</t>
  </si>
  <si>
    <t>48103200</t>
  </si>
  <si>
    <t>48103900</t>
  </si>
  <si>
    <t>48116000</t>
  </si>
  <si>
    <t>51121190</t>
  </si>
  <si>
    <t>54024600</t>
  </si>
  <si>
    <t>54079200</t>
  </si>
  <si>
    <t>54083200</t>
  </si>
  <si>
    <t>55121100</t>
  </si>
  <si>
    <t>55161200</t>
  </si>
  <si>
    <t>55161400</t>
  </si>
  <si>
    <t>60019200</t>
  </si>
  <si>
    <t>60053700</t>
  </si>
  <si>
    <t>60059000</t>
  </si>
  <si>
    <t>60063200</t>
  </si>
  <si>
    <t>61079100</t>
  </si>
  <si>
    <t>62019100</t>
  </si>
  <si>
    <t>64061000</t>
  </si>
  <si>
    <t>68042100</t>
  </si>
  <si>
    <t>68118300</t>
  </si>
  <si>
    <t>68159920</t>
  </si>
  <si>
    <t>69072300</t>
  </si>
  <si>
    <t>71023900</t>
  </si>
  <si>
    <t>71132000</t>
  </si>
  <si>
    <t>71151000</t>
  </si>
  <si>
    <t>71162020</t>
  </si>
  <si>
    <t>71162090</t>
  </si>
  <si>
    <t>72029100</t>
  </si>
  <si>
    <t>72071200</t>
  </si>
  <si>
    <t>72091700</t>
  </si>
  <si>
    <t>72091800</t>
  </si>
  <si>
    <t>72149900</t>
  </si>
  <si>
    <t>72163120</t>
  </si>
  <si>
    <t>72251100</t>
  </si>
  <si>
    <t>72255000</t>
  </si>
  <si>
    <t>72261100</t>
  </si>
  <si>
    <t>73141900</t>
  </si>
  <si>
    <t>74032900</t>
  </si>
  <si>
    <t>74094000</t>
  </si>
  <si>
    <t>74112100</t>
  </si>
  <si>
    <t>74112200</t>
  </si>
  <si>
    <t>75051100</t>
  </si>
  <si>
    <t>75051200</t>
  </si>
  <si>
    <t>76032000</t>
  </si>
  <si>
    <t>76061210</t>
  </si>
  <si>
    <t>76061220</t>
  </si>
  <si>
    <t>76061230</t>
  </si>
  <si>
    <t>76069210</t>
  </si>
  <si>
    <t>81011000</t>
  </si>
  <si>
    <t>81041100</t>
  </si>
  <si>
    <t>81110000</t>
  </si>
  <si>
    <t>82084000</t>
  </si>
  <si>
    <t>84049000</t>
  </si>
  <si>
    <t>84068100</t>
  </si>
  <si>
    <t>84068200</t>
  </si>
  <si>
    <t>84136000</t>
  </si>
  <si>
    <t>84145110</t>
  </si>
  <si>
    <t>84145120</t>
  </si>
  <si>
    <t>84151020</t>
  </si>
  <si>
    <t>84158120</t>
  </si>
  <si>
    <t>84158220</t>
  </si>
  <si>
    <t>84158390</t>
  </si>
  <si>
    <t>84178030</t>
  </si>
  <si>
    <t>84244190</t>
  </si>
  <si>
    <t>84368090</t>
  </si>
  <si>
    <t>84439950</t>
  </si>
  <si>
    <t>84454000</t>
  </si>
  <si>
    <t>84552200</t>
  </si>
  <si>
    <t>84561100</t>
  </si>
  <si>
    <t>84797100</t>
  </si>
  <si>
    <t>84869040</t>
  </si>
  <si>
    <t>85044011</t>
  </si>
  <si>
    <t>85044012</t>
  </si>
  <si>
    <t>85044014</t>
  </si>
  <si>
    <t>85081910</t>
  </si>
  <si>
    <t>85161010</t>
  </si>
  <si>
    <t>85161020</t>
  </si>
  <si>
    <t>85176230</t>
  </si>
  <si>
    <t>85176280</t>
  </si>
  <si>
    <t>85238000</t>
  </si>
  <si>
    <t>85255000</t>
  </si>
  <si>
    <t>85258091</t>
  </si>
  <si>
    <t>85258099</t>
  </si>
  <si>
    <t>85279100</t>
  </si>
  <si>
    <t>85284200</t>
  </si>
  <si>
    <t>85285200</t>
  </si>
  <si>
    <t>85287120</t>
  </si>
  <si>
    <t>85366920</t>
  </si>
  <si>
    <t>85369099</t>
  </si>
  <si>
    <t>85395000</t>
  </si>
  <si>
    <t>85437031</t>
  </si>
  <si>
    <t>85439099</t>
  </si>
  <si>
    <t>85444211</t>
  </si>
  <si>
    <t>85444221</t>
  </si>
  <si>
    <t>85444291</t>
  </si>
  <si>
    <t>85444299</t>
  </si>
  <si>
    <t>85462000</t>
  </si>
  <si>
    <t>87032450</t>
  </si>
  <si>
    <t>87042120</t>
  </si>
  <si>
    <t>87059020</t>
  </si>
  <si>
    <t>87059060</t>
  </si>
  <si>
    <t>87059080</t>
  </si>
  <si>
    <t>87089110</t>
  </si>
  <si>
    <t>87089210</t>
  </si>
  <si>
    <t>87089410</t>
  </si>
  <si>
    <t>88032000</t>
  </si>
  <si>
    <t>90184100</t>
  </si>
  <si>
    <t>90189010</t>
  </si>
  <si>
    <t>90212100</t>
  </si>
  <si>
    <t>90223000</t>
  </si>
  <si>
    <t>94017920</t>
  </si>
  <si>
    <t>94061040</t>
  </si>
  <si>
    <t>94061090</t>
  </si>
  <si>
    <t>94069021</t>
  </si>
  <si>
    <t>94069029</t>
  </si>
  <si>
    <t>94069044</t>
  </si>
  <si>
    <t>96131000</t>
  </si>
  <si>
    <t>Shrimps and prawns</t>
  </si>
  <si>
    <t>Milk, for industrial purposes, containing at least 75% milk, cont</t>
  </si>
  <si>
    <t>Other of milk containing at least 75% of milk, containing added s</t>
  </si>
  <si>
    <t>Other, containing added sugar or other sweetening matter, for bev</t>
  </si>
  <si>
    <t>Other orange juice, not cont added sugar or other sweetening</t>
  </si>
  <si>
    <t>Mango juice, not concentrated, not containing added sugar or othe</t>
  </si>
  <si>
    <t>Mango juice, concentrated, not containing added sugar or other sw</t>
  </si>
  <si>
    <t>Other juice of any other type of fruit or vegetable,not concentra</t>
  </si>
  <si>
    <t xml:space="preserve">Mixtures of juices, not concentrated, not containing added sugar </t>
  </si>
  <si>
    <t>Mixtures of juices, concentrated, not containing added sugar or o</t>
  </si>
  <si>
    <t>Instant preparations containing added sugar or other sweetening m</t>
  </si>
  <si>
    <t>Energy drinks.</t>
  </si>
  <si>
    <t>Non-alcoholic beer</t>
  </si>
  <si>
    <t>Elecrticallyheated tobaccoo product</t>
  </si>
  <si>
    <t>Other bromides and bromide oxides</t>
  </si>
  <si>
    <t>Methyldiethanolamine and ethyldiethanolamine</t>
  </si>
  <si>
    <t>Other organic compounds sulphuric</t>
  </si>
  <si>
    <t>Other organo-sulphur compounds</t>
  </si>
  <si>
    <t>Additives for hardening varnishes or glues</t>
  </si>
  <si>
    <t>Antirust preparations</t>
  </si>
  <si>
    <t>Starting fluid for petrol engines</t>
  </si>
  <si>
    <t>Ethylenealphaolefin copolymers, having a specific gravity of less</t>
  </si>
  <si>
    <t>Having a viscosity number of 78 ml/g or higher</t>
  </si>
  <si>
    <t>Of a kind used on agricultural or forestry vehicles and machines</t>
  </si>
  <si>
    <t>Other, with at least one outer ply of nonconiferous wood of the s</t>
  </si>
  <si>
    <t>Screens of different types and their axles, with or without their</t>
  </si>
  <si>
    <t>Other, dyed</t>
  </si>
  <si>
    <t>Other hives, animal cages, feedres and ploughs; of iron or steel</t>
  </si>
  <si>
    <t>Flattened or grained aluminium plates and sheets of a thickness e</t>
  </si>
  <si>
    <t xml:space="preserve">Flattened aluminium coils and strips of a thickness of 0.2 mm or </t>
  </si>
  <si>
    <t>Aluminium flattened or grained coils and strips of a thickness ex</t>
  </si>
  <si>
    <t>Central a/c machines, not inc a refrigerating unit</t>
  </si>
  <si>
    <t>A/c machines, non central, not inc a refrigerating unit</t>
  </si>
  <si>
    <t xml:space="preserve">Other </t>
  </si>
  <si>
    <t>Liquid or powder ink catridges for printers</t>
  </si>
  <si>
    <t>Operated by laser</t>
  </si>
  <si>
    <t>Passenger boarding bridges of a kind used in airports</t>
  </si>
  <si>
    <t>Charger for portable phones and tablets</t>
  </si>
  <si>
    <t>Charger for laptop computers</t>
  </si>
  <si>
    <t xml:space="preserve">Power supply for desktop computers </t>
  </si>
  <si>
    <t xml:space="preserve">Special transmission apparatus for transfering interpretation </t>
  </si>
  <si>
    <t>Regulating surface boxes with commonucation function : device bas</t>
  </si>
  <si>
    <t>Digital cameras</t>
  </si>
  <si>
    <t>Television cameras for security surveillance only</t>
  </si>
  <si>
    <t>Other cameras</t>
  </si>
  <si>
    <t xml:space="preserve">Apparatus for reception of television transmision via satellites </t>
  </si>
  <si>
    <t>Parts of transmission apparatus; receivers; digital video cameras</t>
  </si>
  <si>
    <t>Other plugs and sockets</t>
  </si>
  <si>
    <t>Electronic cigarettes</t>
  </si>
  <si>
    <t>Electric connectors for cable of a crosssection exceeding 10 mm a</t>
  </si>
  <si>
    <t>Electric connectors for wire of a crosssection not exceeding 10 m</t>
  </si>
  <si>
    <t>Other electric connectors</t>
  </si>
  <si>
    <t>Non-driving axles; parts thereof</t>
  </si>
  <si>
    <t>Radiators</t>
  </si>
  <si>
    <t>Silencers (mufflers) and exhaust pipes</t>
  </si>
  <si>
    <t>Steering wheels, steering columns and steering boxes</t>
  </si>
  <si>
    <t>Other prefabricated buildings, of wood</t>
  </si>
  <si>
    <t>Greenhouses for cultivation purposes, of iron</t>
  </si>
  <si>
    <t>Other prefabricated buildings, of iron</t>
  </si>
  <si>
    <t>Residential or school buildings, of fiberglass</t>
  </si>
  <si>
    <t>Other milk, sweetened</t>
  </si>
  <si>
    <t>قطر</t>
  </si>
  <si>
    <t>سوريا</t>
  </si>
  <si>
    <t>Brunei Darussalam</t>
  </si>
  <si>
    <t>Misc. manufactured articles</t>
  </si>
  <si>
    <t>مصنوعات جلدية وحقائب</t>
  </si>
  <si>
    <t>Articles of leather and handbags</t>
  </si>
  <si>
    <t>Top Exported Commodities 2021</t>
  </si>
  <si>
    <t>Top Imported Commodities 2021</t>
  </si>
  <si>
    <t>ImportItemEn</t>
  </si>
  <si>
    <t>VIRGIN ISLANDS USA</t>
  </si>
  <si>
    <t>Weight (1000 Tons)</t>
  </si>
  <si>
    <t>BURKINA FASO</t>
  </si>
  <si>
    <t>JAMAICA</t>
  </si>
  <si>
    <t>breeding fowls</t>
  </si>
  <si>
    <t>BEES</t>
  </si>
  <si>
    <t>CARCASSES AND HALF-CARCASSES OF FRESH BOVINE ANIMALS</t>
  </si>
  <si>
    <t>OTHER CUTS WITH BONE IN OF FRESH BOVINE ANIMALS</t>
  </si>
  <si>
    <t>CARCASSES AND HALF-CARCASSES OF FROZEN BOVINE ANIMALS</t>
  </si>
  <si>
    <t>CARCASSES AND HALF-CARCASSES OF LAMB, FRESH</t>
  </si>
  <si>
    <t>CARCASSES AND HALF-CARCASSES OF SHEEP, FRESH</t>
  </si>
  <si>
    <t>OTHER CUTS WITH BONE IN OF SHEEP, FRESH</t>
  </si>
  <si>
    <t>CARCASSES AND HALF-CARCASSES OF SHEEP, FROZEN</t>
  </si>
  <si>
    <t>FRESH OR CHILLED CARCASSES OF GOATS</t>
  </si>
  <si>
    <t>OTHER OFFAL OF BOVINE ANIMALS, FROZEN</t>
  </si>
  <si>
    <t>LIVERS OF SHEEP AND GOATS, FROZEN</t>
  </si>
  <si>
    <t>FROZEN PARTS, BOWELS AND EXTREMITIES OF TURKEY.</t>
  </si>
  <si>
    <t>OFFAL OF FROZEN TURKEYS</t>
  </si>
  <si>
    <t>OTHER FRESH SALMONIDAE</t>
  </si>
  <si>
    <t>OTHER FRESH FLAT FISH</t>
  </si>
  <si>
    <t>BOVINE SEMEN</t>
  </si>
  <si>
    <t>FRESH POTATO SEED</t>
  </si>
  <si>
    <t>OTHER POTATOES, FRESH</t>
  </si>
  <si>
    <t>ONIONS (FOR SOWING), FRESH</t>
  </si>
  <si>
    <t>Green seed (Bank)  (3)</t>
  </si>
  <si>
    <t>BLACK, WHITE OR RED CURRANTS AND GOOSEBERRIES, FRESH</t>
  </si>
  <si>
    <t>WHITE OATS (OR YELLOW)</t>
  </si>
  <si>
    <t>CANARY SEED</t>
  </si>
  <si>
    <t>FLAKES OF POTATOES</t>
  </si>
  <si>
    <t>FLOUR OF SAGO</t>
  </si>
  <si>
    <t>CUCUMBER SEEDS</t>
  </si>
  <si>
    <t>LUCERNE (ALFALFA) MEAL AND PELLETS</t>
  </si>
  <si>
    <t>OTHER FORAGE PRODUCTS</t>
  </si>
  <si>
    <t>GUM RESINS</t>
  </si>
  <si>
    <t>OTHER OILS AND THEIR FRACTIONS, OBTAINED FROM OLIVES</t>
  </si>
  <si>
    <t>CRUDE MUSTARD OIL</t>
  </si>
  <si>
    <t>BEET SUGAR FOR INDUSTRIAL REFINING AND FILTERING</t>
  </si>
  <si>
    <t>COUGH DROPS</t>
  </si>
  <si>
    <t>COCOA PASTE NOT DEFATTED</t>
  </si>
  <si>
    <t>Other Pineapples</t>
  </si>
  <si>
    <t>Orange juice not frozen, of Brix value not exceeding 20, not cont</t>
  </si>
  <si>
    <t>Pineapple juice, of Brix value not exceeding 20, not containing a</t>
  </si>
  <si>
    <t>Pineapple juice, of Brix value exceeding 20, not containing added</t>
  </si>
  <si>
    <t>Other of grape juice (including grape must), of Brix value exceed</t>
  </si>
  <si>
    <t>Apple juice, of Brix value not exceeding 20, not containing added</t>
  </si>
  <si>
    <t xml:space="preserve">Other of apple juice, of Brix value exceeding 20, not containing </t>
  </si>
  <si>
    <t>INACTIVE YEASTS, ETC., FOR ANIMALS</t>
  </si>
  <si>
    <t>NATURAL MINERAL WATERS</t>
  </si>
  <si>
    <t>AERATED WATERS</t>
  </si>
  <si>
    <t xml:space="preserve"> Other flavoured beverages, nonaerated, containing added sugar or</t>
  </si>
  <si>
    <t>FLOURS, MEALS AND PELLETS, OF FISH, CRUSTACEANS</t>
  </si>
  <si>
    <t>BRAN OF WHEAT</t>
  </si>
  <si>
    <t>BEET-PULP, BAGASSE AND OTHER WASTE FROM SUGAR</t>
  </si>
  <si>
    <t>FORM SORGHUM SEEDS WITH A LITTLE RATE OF EROSEEK ACID</t>
  </si>
  <si>
    <t>OIL-CAKE AND SOLID RESIDUES OF PALM NUTS OR KERNELS</t>
  </si>
  <si>
    <t>OTHER OIL-CAKE AND SOLID RESIDUES</t>
  </si>
  <si>
    <t>OTHER TOBACCO SUBSTITUTES</t>
  </si>
  <si>
    <t>OTHER KAOLIN CLAYS</t>
  </si>
  <si>
    <t>MARBLE, CRUDE OR ROUGHLY TRIMMED</t>
  </si>
  <si>
    <t>GRANITE, MERELY CUT INTO BLOCKS</t>
  </si>
  <si>
    <t>OTHER GRANULES AND STONES</t>
  </si>
  <si>
    <t>VERMICULITE, PERLITE AND CHLORITES, UNEXPANDED</t>
  </si>
  <si>
    <t>MANGANESE ORE AND CONCENTRATES</t>
  </si>
  <si>
    <t>TITANIUM ORES AND CONCENTRATES</t>
  </si>
  <si>
    <t>ZIRCONIUM ORES AND CONCENTRATES</t>
  </si>
  <si>
    <t>OTHER ASHES AND REMAINS FROM BURNING THE GARBAGE</t>
  </si>
  <si>
    <t>OTHERS PEAT</t>
  </si>
  <si>
    <t>RETORT COKE</t>
  </si>
  <si>
    <t>PITCH</t>
  </si>
  <si>
    <t>OTHER GREASING OIL</t>
  </si>
  <si>
    <t>OTHER ALKALI METALS</t>
  </si>
  <si>
    <t>OTHER HALIDES</t>
  </si>
  <si>
    <t>OTHER CHROMIUM OXIDES</t>
  </si>
  <si>
    <t>other from oxide and iron hydroxides</t>
  </si>
  <si>
    <t>NICKEL OXIDES AND HYDROXIDES</t>
  </si>
  <si>
    <t>MOLYBDENUM OXIDES AND HYDROXIDES</t>
  </si>
  <si>
    <t>ANTIMONY OXIDES</t>
  </si>
  <si>
    <t>NITRATES OF POTASSIUM</t>
  </si>
  <si>
    <t>CALCIUM HYDROGENORTHOPHOSPHATE</t>
  </si>
  <si>
    <t>CARBIDES OF CALCIUM</t>
  </si>
  <si>
    <t>BUTENE (BUTYLENE) AND ISOMERS THEREOF</t>
  </si>
  <si>
    <t>BUTENE</t>
  </si>
  <si>
    <t>OTHER CYCLANES AND CYCLENES</t>
  </si>
  <si>
    <t>OTHER MONOPHENOLS</t>
  </si>
  <si>
    <t>Other Ammonium Picrate And Picric Acid</t>
  </si>
  <si>
    <t>ANTHRAQUINONE</t>
  </si>
  <si>
    <t>HALOGENATED, SULPHONATED, NITRATED DERIVATIVES</t>
  </si>
  <si>
    <t>BUTYRIC ACIDS, VALERIC ACIDS, THEIR SALTS AND ESTERS</t>
  </si>
  <si>
    <t>STEARIC ACID</t>
  </si>
  <si>
    <t>PHTHALIC ANHYDRIDE</t>
  </si>
  <si>
    <t>LACTIC ACID, ITS SALTS AND ESTERS</t>
  </si>
  <si>
    <t>OTHERS FROM PHOSPHITE (1/13)</t>
  </si>
  <si>
    <t>LYSINE AND ITS ESTERS; SALTS</t>
  </si>
  <si>
    <t>GLUTAMIC ACID AND ITS SALTS</t>
  </si>
  <si>
    <t xml:space="preserve"> Other Chlordimeform</t>
  </si>
  <si>
    <t>ACRYLONITRILE</t>
  </si>
  <si>
    <t>METHIONINE</t>
  </si>
  <si>
    <t>OTHER COMPOUNDS WITH UNFUSED IMIDAZOLE RING</t>
  </si>
  <si>
    <t>6-HEXANELACTAM (EPSILON-CAPROLACTAM)</t>
  </si>
  <si>
    <t>VITAMINS A AND THEIR DERIVATIVES</t>
  </si>
  <si>
    <t>VITAMIN E AND ITS DERIVATIVES</t>
  </si>
  <si>
    <t>STREPTOMYCINS AND THEIR DERIVATIVES</t>
  </si>
  <si>
    <t>ERYTHROMYCIN AND ITS DERIVATIVES</t>
  </si>
  <si>
    <t>MEDICINE CONTAINING INSULIN, RETAIL</t>
  </si>
  <si>
    <t>Containing pseudoephedrine (INN) or its salts</t>
  </si>
  <si>
    <t>STERILE ABSORBABLE SURGICAL OR DENTAL HAEMOSTATICS</t>
  </si>
  <si>
    <t>STERILIZED SURGICAL PLASTERS</t>
  </si>
  <si>
    <t>OPACIFYING PREPARATIONS FOR X-RAY</t>
  </si>
  <si>
    <t>DENTAL CEMENTS AND OTHER DENTAL FILLINGS</t>
  </si>
  <si>
    <t>CHEMICAL CONTRACEPTIVE PREPARATIONS BASED ON HORMONES</t>
  </si>
  <si>
    <t xml:space="preserve"> Appliances identifiable for ostomy use</t>
  </si>
  <si>
    <t>AMMONIUM NITRATE</t>
  </si>
  <si>
    <t>AMMONIUM DIHYDROGENORTHOPHOSPHATE</t>
  </si>
  <si>
    <t>OTHER PLANT COLORING MATTER</t>
  </si>
  <si>
    <t>DENTAL FLOSS</t>
  </si>
  <si>
    <t>OTHER PETROLEUM-BASED LUBRICATING PREPARATIONS</t>
  </si>
  <si>
    <t>MODELLING PASTES FOR CHILDREN S AMUSEMENT</t>
  </si>
  <si>
    <t>CASEIN</t>
  </si>
  <si>
    <t>ALBUMIN OF MILK WITH</t>
  </si>
  <si>
    <t>PANCREATIC ENZYMES</t>
  </si>
  <si>
    <t>CARBONACEOUS PASTES FOR ELECTRODES AND SIMILAR</t>
  </si>
  <si>
    <t>ACTIVATED CARBON</t>
  </si>
  <si>
    <t>OTHER ANTI-KNOCK PREPARATIONS</t>
  </si>
  <si>
    <t>Mixtures of oligomers of 2,2,4trimethyl1,2dihydroquinoline (TMQ)</t>
  </si>
  <si>
    <t>HYDRAULIC BRAKE FLUIDS AND TRANSMISSION FLUIDS</t>
  </si>
  <si>
    <t>ACID OF OIL (OLIC)</t>
  </si>
  <si>
    <t>Poly(methylene phenyl isocyanate) (crude MDI, polymeric MDI)</t>
  </si>
  <si>
    <t>PETROLEUM RESINS, COUMARONE, INDENE RESINS, POLYTERPENE</t>
  </si>
  <si>
    <t>NATURAL RUBBER LATEX</t>
  </si>
  <si>
    <t>SHEATH CONTRACEPTIVES</t>
  </si>
  <si>
    <t>Charcoal from the Indian BOSS (Bamboo)</t>
  </si>
  <si>
    <t>OTHER WOODEN COAL</t>
  </si>
  <si>
    <t>OTHER DARK RED MERANTY</t>
  </si>
  <si>
    <t>OTHER SAWN OAK, OVER 6 MM THICK</t>
  </si>
  <si>
    <t>PLANED BEECH, OVER 6 MM THICK</t>
  </si>
  <si>
    <t>FINGER-JOINTED OTHER WOOD, OVER 6 MM THICK</t>
  </si>
  <si>
    <t>others</t>
  </si>
  <si>
    <t>CONIFEROUS UNBLEACHED SODA OR SULPHATE PULP</t>
  </si>
  <si>
    <t>CONIFEROUS BLEACHED SODA OR SULPHATE PULP</t>
  </si>
  <si>
    <t>NON-CONIFEROUS BLEACHED SODA OR SULPHATE PULP</t>
  </si>
  <si>
    <t>SEMI-CHEMICAL WOOD PULP</t>
  </si>
  <si>
    <t>SEMI-CHEMICAL FIBROUS CELLULOSIC PULP</t>
  </si>
  <si>
    <t>UNBLEACHED KRAFT PAPER UNDER 151 G/M2</t>
  </si>
  <si>
    <t>OTHER KRAFT PAPER UNDER 151 G/M2</t>
  </si>
  <si>
    <t>BLEACHED KRAFT PAPER, OVER 150 G/M2</t>
  </si>
  <si>
    <t>OTHER KRAFT PAPER AND PAPERBOARD</t>
  </si>
  <si>
    <t>PAPER AND PAPERBOARD THAT ARE COVERED WITH WAX</t>
  </si>
  <si>
    <t>OTHER ARTICLES 85% OR MORE COMBED WOOL, UNDER 201 G/M2</t>
  </si>
  <si>
    <t>MULTIPLE OR CABLED JUTE YARN</t>
  </si>
  <si>
    <t xml:space="preserve"> Other, of polyesters, partially oriented</t>
  </si>
  <si>
    <t>DYED OTHER WOVENS</t>
  </si>
  <si>
    <t>DYED OTHER WOVEN ARTIFICIAL FILAMENTS</t>
  </si>
  <si>
    <t>UNBLEACHED OR BLEACHED POLYESTER STAPLE WOVEN FABRICS</t>
  </si>
  <si>
    <t>DYED ARTIFICIAL STAPLE FIBERS</t>
  </si>
  <si>
    <t>PRINTED ARTIFICIAL STAPLE FIBERS</t>
  </si>
  <si>
    <t>long Pile; Fabrics</t>
  </si>
  <si>
    <t>OTHER PILE FABRICS OF MAN-MADE FIBERS</t>
  </si>
  <si>
    <t>OTHER WARP KNITTED FROM ARTIFICIAL FIBERS</t>
  </si>
  <si>
    <t>FEMALE OVERCOATS AND THE LIKE, MAN-MADE FIBERS, KNITTED</t>
  </si>
  <si>
    <t>OTHER KNITTED MALE GARMENTS OF COTTON</t>
  </si>
  <si>
    <t>OTHER MALE OUTERGARMENTS, WOOL, NOT KNITTED</t>
  </si>
  <si>
    <t>FEMALE DRESSES, OF ARTIFICIAL FIBERS, NOT KNITTED</t>
  </si>
  <si>
    <t>SKIING SHOES AND SHOES FOR SKIING SHEETS (SERVE)</t>
  </si>
  <si>
    <t>UPPERS AND PARTS THEREOF, OF FOOTWEAR</t>
  </si>
  <si>
    <t>ARTICLES OF OTHER STONE</t>
  </si>
  <si>
    <t>MILLSTONES OF AGGLOMERATED SYNTHETIC OR NATURAL DIAMOND</t>
  </si>
  <si>
    <t>MILLSTONES OF NATURAL STONE</t>
  </si>
  <si>
    <t xml:space="preserve"> Tubes, pipes and tube or pipe fittings</t>
  </si>
  <si>
    <t>TOUCHSTONE FOR TESTING PRECIOUS METALS</t>
  </si>
  <si>
    <t xml:space="preserve"> Of a water absorption coefficient by weight exceeding 10 %</t>
  </si>
  <si>
    <t xml:space="preserve"> Of glass having a linear coefficient of expansion not exceeding </t>
  </si>
  <si>
    <t>OTHER NON-INDUSTRIAL DIAMONDS</t>
  </si>
  <si>
    <t>JEWELLERY OF BASE METAL CLAD WITH PRECIOUS METAL</t>
  </si>
  <si>
    <t>CATALYSTS IN THE FORM OF WIRE CLOTH OF PLATINUM</t>
  </si>
  <si>
    <t>INDUSTRIAL EQUIPMENT OF PRECIOUS STONES</t>
  </si>
  <si>
    <t>OTHER ARTICLES OF PRECIOUS AND SEMI-PRECIOUS STONES</t>
  </si>
  <si>
    <t>OTHER COIN</t>
  </si>
  <si>
    <t>NON-ALLOY PIG IRON MORE THAN 0.5% PHOSPHORUS</t>
  </si>
  <si>
    <t>FERRO-SILICON MORE THAN 55% SILICON</t>
  </si>
  <si>
    <t>OTHER FERRO-SILICON</t>
  </si>
  <si>
    <t>FERRO-CHROMIUM MORE THAN 4% CARBON</t>
  </si>
  <si>
    <t>FERRO-TITANIUM AND FERRO-SILICO-TITANIUM</t>
  </si>
  <si>
    <t>OTHER FERROUS PRODUCTS</t>
  </si>
  <si>
    <t>OTHER WASTE AND SCRAP OF ALLOY STEEL</t>
  </si>
  <si>
    <t>INGOTS OF IRON AND NON-ALLOY STEEL</t>
  </si>
  <si>
    <t>SEMI-FINISHED IRON AND STEEL, UNDER 0.25% CARBON NOT SQ</t>
  </si>
  <si>
    <t>PRODUCTS OF FLATTENED CAST IRON W/ THICKNESS &gt; 10MM.</t>
  </si>
  <si>
    <t>PROD. OF FLATTENED CAST IRON W/ THICKNESS=0.5MM &amp; .1MM.</t>
  </si>
  <si>
    <t>PRODUCTS OF FLATTENED CAST IRON W/ THICKNESS &lt; 0.5MM.</t>
  </si>
  <si>
    <t>HOT-ROLLED STEEL BARS, UNDER 0.25% CARBON, IRREG COILS</t>
  </si>
  <si>
    <t>PARTIALLY-WORKED IRON OR STEEL BARS, WITH DEFORMATIONS</t>
  </si>
  <si>
    <t>OTHER F/ IRON/STEEL CONTAIN. BARS DURING COILING/AFTER.</t>
  </si>
  <si>
    <t>U SECTIONS, PARTIALLY-WORKED UP MORE THAN 220MM</t>
  </si>
  <si>
    <t>OTHER HOT-ROLLED STAINLESS, OVER 599MM WIDE&amp;10MM THICK</t>
  </si>
  <si>
    <t>FLAT-ROLLED PRODUCTS OF SILICON- ELECTRICAL STEEL,GRAIN-ORIENTED</t>
  </si>
  <si>
    <t>OTHER ALLOY STEEL, COLD-ROLLED, OVER 599 MM WIDE</t>
  </si>
  <si>
    <t xml:space="preserve"> Other Pipe of stainless steel</t>
  </si>
  <si>
    <t>OTHER WOVEN PRODUCTS OF IRON OR STEEL</t>
  </si>
  <si>
    <t>GRINDING BALLS AND SIMILAR ITEMS FOR MILLS, IRON, STEEL</t>
  </si>
  <si>
    <t>OTHER COPPER ALLOYS</t>
  </si>
  <si>
    <t>POWDERS OF LAMELLAR STRUCTURE; FLAKES(copper)</t>
  </si>
  <si>
    <t>COPPER-NICKEL OR NICKEL SILVER ITEMS OVER 0.15 MM THICK</t>
  </si>
  <si>
    <t>BRASS TUBES AND PIPES</t>
  </si>
  <si>
    <t>COPPER-NICKEL OR NICKEL SILVER TUBES AND PIPES</t>
  </si>
  <si>
    <t>BARS AND RODS OF NICKEL, NOT ALLOYED</t>
  </si>
  <si>
    <t>BARS AND RODS OF NICKEL ALLOYS</t>
  </si>
  <si>
    <t>PLATES, SHEETS, ETC., OF NICKEL ALLOYS</t>
  </si>
  <si>
    <t>POWDERS OF LAMELLAR STRUCTURE; FLAKES, ALUMINUM</t>
  </si>
  <si>
    <t>LEAD WASTE AND SCRAP</t>
  </si>
  <si>
    <t>UNWROUGHT ZINC, LESS THAN 99.99% ZINC</t>
  </si>
  <si>
    <t>TUNGSTEN POWDERS</t>
  </si>
  <si>
    <t>UNWROUGHT MAGNESIUM AT LEAST 99.8% MAGNESIUM</t>
  </si>
  <si>
    <t>MANGANESE AND ARTICLES THEREOF</t>
  </si>
  <si>
    <t>KNIVES AND BLADES FOR AGRICULTURAL OR FORESTRY MACHINES</t>
  </si>
  <si>
    <t>PARTS FOR AUXILIARY PLANTS USED WITH BOILERS</t>
  </si>
  <si>
    <t>TURBINES WITH A POWER THAN 40 MEGA/WAT</t>
  </si>
  <si>
    <t>TURBINES WITH POWER MORE THAN 40 MEGA/WAT</t>
  </si>
  <si>
    <t>OTHER ROTARY POSITIVE DISPLACEMENT PUMPS</t>
  </si>
  <si>
    <t>Electric fan of an output not exceeding 25 W</t>
  </si>
  <si>
    <t>Electric fan of an output 25 W to 125 W</t>
  </si>
  <si>
    <t>Other Electric fan of an output exceeding 125 W</t>
  </si>
  <si>
    <t>Air conditioning machines of a capacity exceeding 70,000 BTU</t>
  </si>
  <si>
    <t>Central a/c machines, Inc a refrigerating unit and a valve</t>
  </si>
  <si>
    <t>Central a/c machines, Inc a refrigerating unit, without valve</t>
  </si>
  <si>
    <t>A/c machines,non central, Inc a refrigerating unit, without valve</t>
  </si>
  <si>
    <t>FURNACES FOR THE MANUFACTURE OF CERAMICS AND ENAMELLING</t>
  </si>
  <si>
    <t>COMBINED REFRIGERATOR-FREEZERS, WITH SEPARATE DOORS OR DRAWERS</t>
  </si>
  <si>
    <t>FURNITURE DESIGNED TO RECEIVE REFRIGERATION EQUIPMENT</t>
  </si>
  <si>
    <t>MACHINERY FOR LIQUEFYING AIR OR GAS</t>
  </si>
  <si>
    <t>OTHER MACHINES&amp;APPLIANCES USED FOR AGRICULTURE,GARDEING</t>
  </si>
  <si>
    <t>TEXTILE WINDING OR REELING MACHINES</t>
  </si>
  <si>
    <t>COLD ROLLING MILLS</t>
  </si>
  <si>
    <t>OTHER VENDING MACHINE</t>
  </si>
  <si>
    <t xml:space="preserve"> Vacuum Cleaners with a power 1,500 W or less and capacity 20L</t>
  </si>
  <si>
    <t xml:space="preserve"> Other Vacuum Vleaners With self-contained electric motor:</t>
  </si>
  <si>
    <t xml:space="preserve"> Vacuum Cleaners with a power 1,500 W or less and capacity 20-50L</t>
  </si>
  <si>
    <t>ELECTRIC TOOTH BRUSHES</t>
  </si>
  <si>
    <t>Electric water heaters; immersion heaters, capacity 200 L or less</t>
  </si>
  <si>
    <t>Electric water heaters; immersion heaters, capacity &gt; 200 L</t>
  </si>
  <si>
    <t>SIGNALLING OR PAGING APPARATUS</t>
  </si>
  <si>
    <t xml:space="preserve"> Other Disks And Tapes And Solid-state Non-Volatile Storage Devic</t>
  </si>
  <si>
    <t xml:space="preserve"> Transmission apparatus</t>
  </si>
  <si>
    <t xml:space="preserve"> Combined with sound recording or reproducing apparatus</t>
  </si>
  <si>
    <t>other</t>
  </si>
  <si>
    <t>OTHER PARTS FOR HEADINGS 85.25 TO 85.28</t>
  </si>
  <si>
    <t xml:space="preserve">Other Parts of apparatus of subheading 85 31 20 00 - 85 31 80 20 </t>
  </si>
  <si>
    <t xml:space="preserve">Electronic AC switches consisting of optically coupled input and </t>
  </si>
  <si>
    <t>light-emitting diode (LED) lamps</t>
  </si>
  <si>
    <t>ELECTRICAL INSULATORS OF CERAMICS</t>
  </si>
  <si>
    <t>RAILWAY COACHES POWERED FROM EXTERNAL ELECTRICITY</t>
  </si>
  <si>
    <t>RAILWAY SELF-DISCHARGING VANS AND WAGONS</t>
  </si>
  <si>
    <t>EMERGENCY VEHICLES, SPARK IGNITION, OVER 3000 CC</t>
  </si>
  <si>
    <t>Trucks for light transport (Diyana and the like) 5 tonnes or less</t>
  </si>
  <si>
    <t>HOIST VEHICLES, 5 to 20 tonnes</t>
  </si>
  <si>
    <t>CEMENT VEHICLES, COMPRESSION IGNITION, OVER 20 TONNES</t>
  </si>
  <si>
    <t>OTHER TRANSPORT VEHICLES, COMPRESSION, OVER 20 TONNES</t>
  </si>
  <si>
    <t>PICKUPS, ONE CAB, SPARK IGNITION, 5 TONNES OR LESS</t>
  </si>
  <si>
    <t>PICKUPS, TWO CABS, SPARK IGNITION, 5 TONNES OR LESS</t>
  </si>
  <si>
    <t>OTHER VEHICLE CHASSIS-CABS, SPARK, 5 TONNE OR LESS</t>
  </si>
  <si>
    <t>TRUCKS FITTED WITH LADDERS OR ELEVATOR PLATFORMS</t>
  </si>
  <si>
    <t>VEHICLES EQUIPPED WITH POWER GENERATORS</t>
  </si>
  <si>
    <t>VEHICLES FOR SURGICAL AND MEDICAL PURPOSES</t>
  </si>
  <si>
    <t>OTHER PARTS AND ACCESSORIES FOR MOTOR VEHICLES</t>
  </si>
  <si>
    <t>PROPELLERS AND ROTORS AND PARTS THEREOF</t>
  </si>
  <si>
    <t>UNDERCARRIAGES AND PARTS THEREOF FOR AIRCRAFT</t>
  </si>
  <si>
    <t>TROCAR AND CANNULA</t>
  </si>
  <si>
    <t>DENTAL DRILL ENGINES</t>
  </si>
  <si>
    <t>APPLIANCES FOR EAR MEDICINE</t>
  </si>
  <si>
    <t>ARTIFICIAL TEETH</t>
  </si>
  <si>
    <t>PACEMAKERS FOR STIMULATING HEART MUSCLES</t>
  </si>
  <si>
    <t>X-RAY TUBES</t>
  </si>
  <si>
    <t>EQUIPMENT OR TOOLS TO CHECK OR MEASURE FLAKES</t>
  </si>
  <si>
    <t>OTHER BABY WALKERS WITH SMALL WHEELS, WITH METAL FRAMES</t>
  </si>
  <si>
    <t xml:space="preserve"> Residential or school buildings, of wood</t>
  </si>
  <si>
    <t>PENCILS AND CRAYONS, WITH LEADS ENCASED IN A SHEATH</t>
  </si>
  <si>
    <t>POCKET LIGHTERS, GAS FUELED, NON-REFILLABLE</t>
  </si>
  <si>
    <t>Different Commodities</t>
  </si>
  <si>
    <t>16052900</t>
  </si>
  <si>
    <t>26011100</t>
  </si>
  <si>
    <t>28051920</t>
  </si>
  <si>
    <t>31055100</t>
  </si>
  <si>
    <t>49059900</t>
  </si>
  <si>
    <t>62044100</t>
  </si>
  <si>
    <t>63079096</t>
  </si>
  <si>
    <t>72141090</t>
  </si>
  <si>
    <t>84572000</t>
  </si>
  <si>
    <t>63079050</t>
  </si>
  <si>
    <t>29093000</t>
  </si>
  <si>
    <t>84462900</t>
  </si>
  <si>
    <t>15050000</t>
  </si>
  <si>
    <t>31053000</t>
  </si>
  <si>
    <t>72029200</t>
  </si>
  <si>
    <t>72132000</t>
  </si>
  <si>
    <t>84601900</t>
  </si>
  <si>
    <t>28332920</t>
  </si>
  <si>
    <t>29037600</t>
  </si>
  <si>
    <t>63069000</t>
  </si>
  <si>
    <t>86071100</t>
  </si>
  <si>
    <t>88021200</t>
  </si>
  <si>
    <t>PRESSED DATES</t>
  </si>
  <si>
    <t>OTHER DRIED DATES</t>
  </si>
  <si>
    <t>MYRRH</t>
  </si>
  <si>
    <t>NON-AGGLOMERATED IRON ORES AND CONCENTRATES</t>
  </si>
  <si>
    <t>POTASSIUM</t>
  </si>
  <si>
    <t>FERTILIZERS CONTAINING NITRATES AND PHOSPHATES</t>
  </si>
  <si>
    <t>OTHER MAPS AND ATLASES</t>
  </si>
  <si>
    <t>FEMALE DRESSES, WOOL, NOT KNITTED</t>
  </si>
  <si>
    <t>SHEATHS AND COVERS OF UMBRELLAS AND SUNSHADES</t>
  </si>
  <si>
    <t>FORGED IRON OR STEEL BARS</t>
  </si>
  <si>
    <t>OTHER TRANSPORT VEHICLES, SPARK IGNITION, 5 TONNE OR LESS</t>
  </si>
  <si>
    <t>UNIT CONSTRUCTION MACHINES (SINGLE STATION)</t>
  </si>
  <si>
    <t>CAR COVERS, MACHINE COVERS, SUITCASE COVERS, ETC.</t>
  </si>
  <si>
    <t>AROMATIC ETHERS AND THEIR DERIVATIVES</t>
  </si>
  <si>
    <t>OTHER SHUTTLE WEAVING MACHINES, FABRICS OVER 30 CM WIDE</t>
  </si>
  <si>
    <t>WOOL GREASE AND FATTY SUBSTANCES DERIVED THEREFROM</t>
  </si>
  <si>
    <t>DIAMMONIUM HYDROGENORTHOPHOSPHATE</t>
  </si>
  <si>
    <t>FERRO-VANADIUM</t>
  </si>
  <si>
    <t>HOT-ROLLED BARS OF FREE-CUTTING STEEL, IRREGULAR COILS</t>
  </si>
  <si>
    <t>OTHER FLAT-SURFACED GRINDING MACHINES</t>
  </si>
  <si>
    <t>CALCIUM SULPHATE ANHYDRITE CALCIUM SULPHATE&amp;</t>
  </si>
  <si>
    <t>BRUMO CHLORO SECOND FLUORO</t>
  </si>
  <si>
    <t>OTHER CAMPING GOODS OF OTHER TEXTILES</t>
  </si>
  <si>
    <t>DRIVING BOGIES AND BISSEL-BOGIES</t>
  </si>
  <si>
    <t>HELICOPTERS OF AN UNLADEN WEIGHT EXCEEDING 2,000 kg</t>
  </si>
  <si>
    <t>03063600</t>
  </si>
  <si>
    <t>03069300</t>
  </si>
  <si>
    <t>04029919</t>
  </si>
  <si>
    <t>20091920</t>
  </si>
  <si>
    <t>20093112</t>
  </si>
  <si>
    <t>20098120</t>
  </si>
  <si>
    <t>20098923</t>
  </si>
  <si>
    <t>20098925</t>
  </si>
  <si>
    <t>20098943</t>
  </si>
  <si>
    <t>20098992</t>
  </si>
  <si>
    <t>20099030</t>
  </si>
  <si>
    <t>20099050</t>
  </si>
  <si>
    <t>22021012</t>
  </si>
  <si>
    <t>22021014</t>
  </si>
  <si>
    <t>22021018</t>
  </si>
  <si>
    <t>22021099</t>
  </si>
  <si>
    <t>22029913</t>
  </si>
  <si>
    <t>22029923</t>
  </si>
  <si>
    <t>22029993</t>
  </si>
  <si>
    <t>24039910</t>
  </si>
  <si>
    <t>29221500</t>
  </si>
  <si>
    <t>38249994</t>
  </si>
  <si>
    <t>72141040</t>
  </si>
  <si>
    <t>76069290</t>
  </si>
  <si>
    <t>84158190</t>
  </si>
  <si>
    <t>84248210</t>
  </si>
  <si>
    <t>84248230</t>
  </si>
  <si>
    <t>84248290</t>
  </si>
  <si>
    <t>85176270</t>
  </si>
  <si>
    <t>85287230</t>
  </si>
  <si>
    <t>87034000</t>
  </si>
  <si>
    <t>87042199</t>
  </si>
  <si>
    <t>94069014</t>
  </si>
  <si>
    <t>94069019</t>
  </si>
  <si>
    <t>94069023</t>
  </si>
  <si>
    <t>94069024</t>
  </si>
  <si>
    <t>20091220</t>
  </si>
  <si>
    <t>20094120</t>
  </si>
  <si>
    <t>20098933</t>
  </si>
  <si>
    <t>31031900</t>
  </si>
  <si>
    <t>69074000</t>
  </si>
  <si>
    <t>76061290</t>
  </si>
  <si>
    <t>87042220</t>
  </si>
  <si>
    <t>87043130</t>
  </si>
  <si>
    <t>29012950</t>
  </si>
  <si>
    <t>71123000</t>
  </si>
  <si>
    <t>87038000</t>
  </si>
  <si>
    <t>Live shrimps and prawns</t>
  </si>
  <si>
    <t>Other orange juice, cont added sugar or other sweetening matter</t>
  </si>
  <si>
    <t>Lemon juice, of Brix value not exceeding 20, containing added sug</t>
  </si>
  <si>
    <t>Cranberry juice, containing added sugar or other sweetening matte</t>
  </si>
  <si>
    <t>Mango juice, not concentrated, containing added sugar or other sw</t>
  </si>
  <si>
    <t>Mango juice, concentrated, containing added sugar or other sweete</t>
  </si>
  <si>
    <t>Mixtures of juices, not concentrated, containing added sugar or o</t>
  </si>
  <si>
    <t>Mixtures of juices, concentrated, containing added sugar or other</t>
  </si>
  <si>
    <t>Mineral water flavoured, not containing added sugar or other swee</t>
  </si>
  <si>
    <t>Beverages of tea and coffee, containing added sugar or other swee</t>
  </si>
  <si>
    <t>Other mineral water, containing added sugar or other sweetening m</t>
  </si>
  <si>
    <t>Other cocoabased beverages, nonaerated, containing added sugar or</t>
  </si>
  <si>
    <t>Other, containing added sugar or other sweetening matter</t>
  </si>
  <si>
    <t>PRESSED OR LIQUORED TOBACCO FOR MAKING STUFF</t>
  </si>
  <si>
    <t>Triethanolamine</t>
  </si>
  <si>
    <t>Radiator coolant containing ethyl glycol</t>
  </si>
  <si>
    <t>Other plates and sheets of aluminium alloys</t>
  </si>
  <si>
    <t>A/c machines, non central, Inc a refrigerating unit and a valve</t>
  </si>
  <si>
    <t>Water sprinkling appliances for irrigating grass</t>
  </si>
  <si>
    <t>Wireless apparatus for vehicles, vessels, aircraft, trains, etc.</t>
  </si>
  <si>
    <t>Other television apparatus</t>
  </si>
  <si>
    <t>Other vehicles, with both spark-ignition internal combustion reci</t>
  </si>
  <si>
    <t>Residential or school buildings, of plastics</t>
  </si>
  <si>
    <t>Other prefabricated buildings, of plastics</t>
  </si>
  <si>
    <t>Warehouses, of iron</t>
  </si>
  <si>
    <t>Residential or school buildings, of iron</t>
  </si>
  <si>
    <t>Orange juice not frozen, of Brix value not exceeding 20, containi</t>
  </si>
  <si>
    <t>Pineapple juice, of Brix value not exceeding 20, containing added</t>
  </si>
  <si>
    <t>Guava juice, not concentrated, containing added sugar or other sw</t>
  </si>
  <si>
    <t>Finishing ceramics”.</t>
  </si>
  <si>
    <t>Other plates and sheets of aluminium alloys, rectangular</t>
  </si>
  <si>
    <t>Fitted with a tipbox, assembled, 5 to 20 tonnes</t>
  </si>
  <si>
    <t>Light trucks, standard box, spark ignition, 5 tonnes or less</t>
  </si>
  <si>
    <t>ANTIQUE WORKS OF PAINTING AND CALIGRAPHY OVER 100 YEARS</t>
  </si>
  <si>
    <t>METHYL ACETYLENE PHENYL</t>
  </si>
  <si>
    <t>ASHES THAT ARE INCLUDED VALUABLE METALS OR VALUABLE</t>
  </si>
  <si>
    <t>Other vehicles, with only electric motor for propulsion</t>
  </si>
  <si>
    <t>Telephones for cellular networks or for other wireless networks</t>
  </si>
  <si>
    <t>PLANES AND AN OTHER AIR VEHICLES (32) MGK0002DEECXETON,</t>
  </si>
  <si>
    <t>ENGINE GASOLINE</t>
  </si>
  <si>
    <t>SIMI-MILLED OR WHOLLY MILLED RICE WHETHER OR NOTPOLISHED OR GLA</t>
  </si>
  <si>
    <t>BUNKER OIL</t>
  </si>
  <si>
    <t>Cuts and offal, frozen(chikens)</t>
  </si>
  <si>
    <t>Exports According to commodities</t>
  </si>
  <si>
    <t>Weight Thousands Tons</t>
  </si>
  <si>
    <t>Other Country Groups</t>
  </si>
  <si>
    <t>Crabs</t>
  </si>
  <si>
    <t xml:space="preserve">Other Vegetables Prepared From The Latest Materials And Designed </t>
  </si>
  <si>
    <t>Mixed vegetables, not frozen</t>
  </si>
  <si>
    <t xml:space="preserve">Carrots juice, not concentrated, containing added sugar or other </t>
  </si>
  <si>
    <t xml:space="preserve"> Other beverages with milk or milk substitutes content less than </t>
  </si>
  <si>
    <t>Complete irrigation systems of all kinds</t>
  </si>
  <si>
    <t>Ranking List of National Export's by Main Section for Year 2021</t>
  </si>
  <si>
    <t>Ranking List of Import's by Main Section for Year 2021</t>
  </si>
  <si>
    <t>Imports Index</t>
  </si>
  <si>
    <t>Exports Index</t>
  </si>
  <si>
    <t xml:space="preserve">Trade between Kingdom and Major Countries </t>
  </si>
  <si>
    <t>FRENCH GUIANA</t>
  </si>
  <si>
    <t>36</t>
  </si>
  <si>
    <t>37</t>
  </si>
  <si>
    <t>38</t>
  </si>
  <si>
    <t>39</t>
  </si>
  <si>
    <t>40</t>
  </si>
  <si>
    <t>44</t>
  </si>
  <si>
    <t>45</t>
  </si>
  <si>
    <t>46</t>
  </si>
  <si>
    <t>47</t>
  </si>
  <si>
    <t>48</t>
  </si>
  <si>
    <t>49</t>
  </si>
  <si>
    <t>50</t>
  </si>
  <si>
    <t>60</t>
  </si>
  <si>
    <t>70</t>
  </si>
  <si>
    <t>80</t>
  </si>
  <si>
    <t>86</t>
  </si>
  <si>
    <t>90</t>
  </si>
  <si>
    <t>92</t>
  </si>
  <si>
    <t>93</t>
  </si>
  <si>
    <t>94</t>
  </si>
  <si>
    <t>95</t>
  </si>
  <si>
    <t>98</t>
  </si>
  <si>
    <t>OTHER ARTICLES NOT ELSEWHERE CLASSIFIED</t>
  </si>
  <si>
    <t>POWDERS AND FLAKES OF LEAD</t>
  </si>
  <si>
    <t>MIXTURES OF NUTS OR DRIED FRUITS OF THIS CHAPTER</t>
  </si>
  <si>
    <t>BEGGI TUNA (THONES OBISKOS) FROZEN</t>
  </si>
  <si>
    <t>ZUBAIDY FISH    (3 FROZEN)</t>
  </si>
  <si>
    <t>FISH NET   (3)</t>
  </si>
  <si>
    <t>APRICOTS, DRIED</t>
  </si>
  <si>
    <t>HAZELNUTS IN SHELLS</t>
  </si>
  <si>
    <t>KNITTED OR CROCHETED RUBBERIZED TEXTILES</t>
  </si>
  <si>
    <t>UNGROUND CALCIUM PHOSPHATES</t>
  </si>
  <si>
    <t>WHITE CORN</t>
  </si>
  <si>
    <t>GUM ARABIC</t>
  </si>
  <si>
    <t>PARROTS</t>
  </si>
  <si>
    <t>PLANED CONIFEROUS PLYWOOD, NOT OVER 6 MM THICK</t>
  </si>
  <si>
    <t>OTHER CONIFEROUS PLYWOOD, NOT OVER 6 MM THICK</t>
  </si>
  <si>
    <t>ROSELLE</t>
  </si>
  <si>
    <t>OTHER UNROASTED SEEDS</t>
  </si>
  <si>
    <t>GINGERBREAD AND THE LIKE</t>
  </si>
  <si>
    <t>OTHER ARTICLES OF OTHER WOOD</t>
  </si>
  <si>
    <t>Lumber from Sapelli</t>
  </si>
  <si>
    <t xml:space="preserve"> Lumber from Iroko</t>
  </si>
  <si>
    <t>Other Wooden beadings</t>
  </si>
  <si>
    <t>FRESH FOLIAGE AND PARTS OF PLANTS</t>
  </si>
  <si>
    <t>BROMIDES OF SODIUM OR OF POTASSIUM</t>
  </si>
  <si>
    <t>FRANKINCENSE</t>
  </si>
  <si>
    <t xml:space="preserve"> Other slices of fish Groupers Or Emperors fresh or chilled</t>
  </si>
  <si>
    <t>SLICES OF NILE PERCH, FROZEN</t>
  </si>
  <si>
    <t>OTHER EDIBLE FRUIT TREES OR BUSHES</t>
  </si>
  <si>
    <t>OTHER CEMENT</t>
  </si>
  <si>
    <t xml:space="preserve"> Other Products of Baskets From Bamboo Or Rattan</t>
  </si>
  <si>
    <t>JUTE AND OTHER TEXTILE BAST FIBERS, RAW OR PROCESSED</t>
  </si>
  <si>
    <t>OTHER JUTE</t>
  </si>
  <si>
    <t>Non-Coniferous</t>
  </si>
  <si>
    <t>RED BEANS FOR FOOD, DRIED</t>
  </si>
  <si>
    <t>OTHER BEANS, DRIED</t>
  </si>
  <si>
    <t>FLOUR OF STRING BEANS</t>
  </si>
  <si>
    <t>OTHER CANE SUGAR</t>
  </si>
  <si>
    <t>SURINAME</t>
  </si>
  <si>
    <t>CIGARS, CHEROOTS AND CIGARILLOS, OF TOBACCO</t>
  </si>
  <si>
    <t>SEEDS OF HERBACEOUS PLANTS CULTIVATED FOR FLOWERS</t>
  </si>
  <si>
    <t>CORSELETTES</t>
  </si>
  <si>
    <t>ASPARAGUS, FRESH</t>
  </si>
  <si>
    <t>EGGPLANT SEEDS</t>
  </si>
  <si>
    <t>NORFOLK ISLANDS</t>
  </si>
  <si>
    <t>PAPER AND ANOTHER PAPERBOARD, WEIGHING 225 G/M2 OR MORE</t>
  </si>
  <si>
    <t>ATLANTIC SALMON AND DANUBE SALMON, FROZEN</t>
  </si>
  <si>
    <t>SALMON, PRESERVED</t>
  </si>
  <si>
    <t>Orthopaedic appliances for footwear and soles and leg braces</t>
  </si>
  <si>
    <t>SPECIAL TRAILERS FOR FURNITURE, NOT MECHANICAL</t>
  </si>
  <si>
    <t>SHAOMIAT (3)   NAFAKRAK HSAHAN MMAHS(ITEBUS) EKIL(MERB)</t>
  </si>
  <si>
    <t>LIQUID OR LIQUEFIED-GAS FUELS IN CONTAINERS</t>
  </si>
  <si>
    <t>OTHER RETAIL YARN OF WOOL OR FINE ANIMAL HAIR</t>
  </si>
  <si>
    <t>OTHER MANTILLAS AND THE LIKE OF SYNTHETIC FIBERS</t>
  </si>
  <si>
    <t>FISCAL STAMPS</t>
  </si>
  <si>
    <t>Alarms and sound signalling apparatus</t>
  </si>
  <si>
    <t>HOT-ROLLED PRODUCTS OF IRON OR STEEL, THICKNESS (4.75-10) MM</t>
  </si>
  <si>
    <t>NYLON OR OTHER POLYAMIDES, MORE THAN 50 TEX</t>
  </si>
  <si>
    <t>OTHER WEFT PILE FABRICS OF MANMADE FIBERS</t>
  </si>
  <si>
    <t>OTHER KNITTED OR CROCHETED TEXTILES</t>
  </si>
  <si>
    <t>POT SCOURERS AND SCOURING PADS AND GLOVES, ALUMINUM</t>
  </si>
  <si>
    <t>JERSEY</t>
  </si>
  <si>
    <t>مواد زلالية؛ غراء</t>
  </si>
  <si>
    <t>Albumlnoidal substances; glues</t>
  </si>
  <si>
    <t xml:space="preserve">ألبسة جاهزة </t>
  </si>
  <si>
    <t>Worn clothing and sets</t>
  </si>
  <si>
    <t>صابون وشموع</t>
  </si>
  <si>
    <t>Soap and waxes</t>
  </si>
  <si>
    <t>صوف، وبر</t>
  </si>
  <si>
    <t>Wool, animal hair</t>
  </si>
  <si>
    <t>كتب</t>
  </si>
  <si>
    <t>Books</t>
  </si>
  <si>
    <t>الإمارات العربية المتحدة</t>
  </si>
  <si>
    <t>البحرين</t>
  </si>
  <si>
    <t>سلطنة عمان</t>
  </si>
  <si>
    <t>الكويت</t>
  </si>
  <si>
    <t>مصر</t>
  </si>
  <si>
    <t>الأردن</t>
  </si>
  <si>
    <t>الجمهورية اليمنية</t>
  </si>
  <si>
    <t>جيبوتي</t>
  </si>
  <si>
    <t>السودان</t>
  </si>
  <si>
    <t>المغرب</t>
  </si>
  <si>
    <t>العراق</t>
  </si>
  <si>
    <t>الجزائر</t>
  </si>
  <si>
    <t>تونس</t>
  </si>
  <si>
    <t>لبنان</t>
  </si>
  <si>
    <t>إندونيسيا</t>
  </si>
  <si>
    <t>تركيا</t>
  </si>
  <si>
    <t>باكستان</t>
  </si>
  <si>
    <t>ماليزيا</t>
  </si>
  <si>
    <t>بنجلادش</t>
  </si>
  <si>
    <t>نيجيريا</t>
  </si>
  <si>
    <t>توجو</t>
  </si>
  <si>
    <t>بروناي دار السلام</t>
  </si>
  <si>
    <t>الصين</t>
  </si>
  <si>
    <t>الهند</t>
  </si>
  <si>
    <t>اليابان</t>
  </si>
  <si>
    <t>كوريا الجنوبية</t>
  </si>
  <si>
    <t>تايوان</t>
  </si>
  <si>
    <t>سـنغافورة</t>
  </si>
  <si>
    <t>تايلند</t>
  </si>
  <si>
    <t>فيتنام</t>
  </si>
  <si>
    <t>ميانمار (بورما)</t>
  </si>
  <si>
    <t>هونج كونج</t>
  </si>
  <si>
    <t>الفلبين</t>
  </si>
  <si>
    <t>سيريلنكا</t>
  </si>
  <si>
    <t>جنوب أفريقيا</t>
  </si>
  <si>
    <t>كينيا</t>
  </si>
  <si>
    <t>تنزانيا</t>
  </si>
  <si>
    <t>جمهورية كونجو الديمقراطية</t>
  </si>
  <si>
    <t>أثيوبيا</t>
  </si>
  <si>
    <t>أستراليا</t>
  </si>
  <si>
    <t>نيوزلندا</t>
  </si>
  <si>
    <t>الولايات المتحدة الامريكية</t>
  </si>
  <si>
    <t>كندا</t>
  </si>
  <si>
    <t>البرازيل</t>
  </si>
  <si>
    <t>الأرجنتين</t>
  </si>
  <si>
    <t>المكسيك</t>
  </si>
  <si>
    <t>إيطاليا</t>
  </si>
  <si>
    <t>فرنسا</t>
  </si>
  <si>
    <t>ألمانيا</t>
  </si>
  <si>
    <t>بلجيكا</t>
  </si>
  <si>
    <t>هولندا</t>
  </si>
  <si>
    <t>المملكة المتحدة</t>
  </si>
  <si>
    <t>إسبانيا</t>
  </si>
  <si>
    <t>بولندا</t>
  </si>
  <si>
    <t>السويد</t>
  </si>
  <si>
    <t>اليونان</t>
  </si>
  <si>
    <t>أيرلندا</t>
  </si>
  <si>
    <t>الدنمارك</t>
  </si>
  <si>
    <t>البرتغال</t>
  </si>
  <si>
    <t>النمسا</t>
  </si>
  <si>
    <t>فنلندا</t>
  </si>
  <si>
    <t>رومانيا</t>
  </si>
  <si>
    <t>التشيك</t>
  </si>
  <si>
    <t>بلغاريا</t>
  </si>
  <si>
    <t>المجر</t>
  </si>
  <si>
    <t>سويسرا</t>
  </si>
  <si>
    <t>روسيا الإتحادية</t>
  </si>
  <si>
    <t>أوكرانيا</t>
  </si>
  <si>
    <t>U.A.E.</t>
  </si>
  <si>
    <t>OMAN</t>
  </si>
  <si>
    <t>YEMEN</t>
  </si>
  <si>
    <t>CONGO,THE DEMOCRATIC REP.</t>
  </si>
  <si>
    <t xml:space="preserve">	RUSSIAN FEDERATION</t>
  </si>
  <si>
    <t>Mushrooms of the genus Agaricus</t>
  </si>
  <si>
    <t>Pretzels bread</t>
  </si>
  <si>
    <t>OTHER CARROT JUICE</t>
  </si>
  <si>
    <t>Hydrazine and hydroxylamine and other inorganic bases</t>
  </si>
  <si>
    <t>Industrial fatty alcohols</t>
  </si>
  <si>
    <t>CONTAINING NO LESS THEN 6% PLASTIC WEIGHT</t>
  </si>
  <si>
    <t>ARTICALS OF CERAMICS W/ HARDNESS 9 OR MORE ON MOHS SCALE</t>
  </si>
  <si>
    <t>HOT-ROLLED PRODUCTS OF IRON OR STEEL, THICKNESS (3-4.75) MM</t>
  </si>
  <si>
    <t>Flat-rolled products of silicon-electrical steel</t>
  </si>
  <si>
    <t>Other parts and accessories of printing and copying machines</t>
  </si>
  <si>
    <t>ELECTRICAL SAWS</t>
  </si>
  <si>
    <t>OTHER ELECTRICAL TOOLS</t>
  </si>
  <si>
    <t>Other electric sound or visual signalling apparatus</t>
  </si>
  <si>
    <t>Other parts for electrical machines having individual functions</t>
  </si>
  <si>
    <t>Single axle tractors</t>
  </si>
  <si>
    <t>Parts for Flat panel display devices for products falling within</t>
  </si>
  <si>
    <t>PARTS AND ACCESSORIES FOR LASER AND OTHER OPTICAL DEVICES</t>
  </si>
  <si>
    <t>ARTIFICIAL JOINTS</t>
  </si>
  <si>
    <t>ARTIFICIAL COMPOSITIONS FOR EYES</t>
  </si>
  <si>
    <t>Instruments for inspecting semiconductor; integrated circuits</t>
  </si>
  <si>
    <t>Other mushroom and truffles, fresh or chilled</t>
  </si>
  <si>
    <t>WHOLE COW LEATHER IS NO MORE THEN 8KGM (DRY) OR 16KGM (WET)</t>
  </si>
  <si>
    <t>Check Imports</t>
  </si>
  <si>
    <t>Check Exports</t>
  </si>
  <si>
    <t>Deference</t>
  </si>
  <si>
    <t>Value (SAR million)</t>
  </si>
  <si>
    <t>Top 50 Import Commodities by value with 3 Major Trading Countries in year 2021</t>
  </si>
  <si>
    <t>Weight (Tons)</t>
  </si>
  <si>
    <t>Top 15 Trading Countries by value of Imports with 3 Major Commodities in year 2021</t>
  </si>
  <si>
    <t>National and Foreign Product Import from the Gulf Cooperation Council Countries in year 2021</t>
  </si>
  <si>
    <t>Kingdom Exports to the Gulf Cooperation Council Countries in year 2021</t>
  </si>
  <si>
    <t>Imports by commodities and countries in year 2021</t>
  </si>
  <si>
    <t>Exports According to commodities in year 2021</t>
  </si>
  <si>
    <t>Exports by Country Groups and Major Commodities in year 2021</t>
  </si>
  <si>
    <t>Year
2017- 2021
(2012=100)</t>
  </si>
  <si>
    <t>*Percent changes for average unit value on base year. Percent changes for value's, quantities on the year before.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</si>
</sst>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_-* #,##0.00_-;_-* #,##0.00\-;_-* &quot;-&quot;??_-;_-@_-"/>
    <numFmt numFmtId="165" formatCode="_-* #,##0_-;_-* #,##0\-;_-* &quot;-&quot;??_-;_-@_-"/>
    <numFmt numFmtId="166" formatCode="#,###,,"/>
    <numFmt numFmtId="167" formatCode="#,##0,,"/>
    <numFmt numFmtId="168" formatCode="0.0%"/>
    <numFmt numFmtId="169" formatCode="#,##0.000000"/>
    <numFmt numFmtId="170" formatCode="#,##0.0"/>
    <numFmt numFmtId="171" formatCode="_-* #,##0.0_-;_-* #,##0.0\-;_-* &quot;-&quot;??_-;_-@_-"/>
    <numFmt numFmtId="172" formatCode="0.0"/>
  </numFmts>
  <fonts count="8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sz val="10"/>
      <color theme="0"/>
      <name val="Frutiger LT Arabic 55 Roman"/>
    </font>
    <font>
      <sz val="10"/>
      <color rgb="FF8C96A7"/>
      <name val="Frutiger LT Arabic 55 Roman"/>
    </font>
    <font>
      <sz val="15"/>
      <color rgb="FF474D9B"/>
      <name val="Frutiger LT Arabic 55 Roman"/>
    </font>
    <font>
      <sz val="10"/>
      <name val="Frutiger LT Arabic 55 Roman"/>
    </font>
    <font>
      <sz val="10"/>
      <color theme="1"/>
      <name val="Frutiger LT Arabic 55 Roman"/>
    </font>
    <font>
      <sz val="8"/>
      <color rgb="FF000000"/>
      <name val="Times New Roman"/>
      <family val="1"/>
      <charset val="1"/>
    </font>
    <font>
      <sz val="16"/>
      <color rgb="FF474D9B"/>
      <name val="Frutiger LT Arabic 55 Roman"/>
    </font>
    <font>
      <sz val="12"/>
      <name val="Frutiger LT Arabic 55 Roman"/>
    </font>
    <font>
      <u/>
      <sz val="10"/>
      <color theme="10"/>
      <name val="Arial"/>
      <family val="2"/>
    </font>
    <font>
      <sz val="11"/>
      <color theme="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Frutiger LT Arabic 55 Roman"/>
    </font>
    <font>
      <b/>
      <sz val="10"/>
      <name val="Frutiger LT Arabic 55 Roman"/>
    </font>
    <font>
      <sz val="11"/>
      <color rgb="FF000000"/>
      <name val="Calibri"/>
      <family val="2"/>
      <charset val="1"/>
    </font>
    <font>
      <sz val="12"/>
      <color theme="1"/>
      <name val="Frutiger LT Arabic 55 Roman"/>
    </font>
    <font>
      <u/>
      <sz val="12"/>
      <color theme="10"/>
      <name val="Frutiger LT Arabic 55 Roman"/>
    </font>
    <font>
      <sz val="8"/>
      <name val="Arial"/>
      <family val="2"/>
      <scheme val="minor"/>
    </font>
    <font>
      <b/>
      <sz val="10"/>
      <color theme="0"/>
      <name val="Frutiger LT Arabic 55 Roman"/>
    </font>
    <font>
      <shadow/>
      <sz val="14"/>
      <color theme="0"/>
      <name val="Frutiger LT Arabic 55 Roman"/>
    </font>
    <font>
      <u/>
      <sz val="11"/>
      <color theme="10"/>
      <name val="Arial"/>
      <family val="2"/>
      <charset val="178"/>
      <scheme val="minor"/>
    </font>
    <font>
      <u/>
      <sz val="11"/>
      <color theme="0"/>
      <name val="Neo Sans Arabic Medium"/>
      <family val="2"/>
    </font>
    <font>
      <b/>
      <sz val="8"/>
      <color theme="1" tint="0.499984740745262"/>
      <name val="Neo Sans Arabic"/>
      <family val="2"/>
    </font>
    <font>
      <b/>
      <sz val="11"/>
      <name val="Neo Sans Arabic"/>
      <family val="2"/>
    </font>
    <font>
      <b/>
      <sz val="12"/>
      <name val="Neo Sans Arabic"/>
      <family val="2"/>
    </font>
    <font>
      <sz val="10"/>
      <name val="Neo Sans Arabic"/>
      <family val="2"/>
    </font>
    <font>
      <b/>
      <sz val="10"/>
      <name val="Neo Sans Arabic"/>
      <family val="2"/>
    </font>
    <font>
      <b/>
      <sz val="9"/>
      <name val="Neo Sans Arabic"/>
      <family val="2"/>
    </font>
    <font>
      <b/>
      <sz val="11"/>
      <color theme="1"/>
      <name val="Arial"/>
      <family val="2"/>
      <scheme val="minor"/>
    </font>
    <font>
      <sz val="9"/>
      <color theme="1"/>
      <name val="Arial"/>
      <family val="2"/>
      <scheme val="minor"/>
    </font>
    <font>
      <sz val="8"/>
      <color theme="1"/>
      <name val="Neo Sans Arabic"/>
      <family val="2"/>
    </font>
    <font>
      <b/>
      <sz val="12"/>
      <color rgb="FFC00000"/>
      <name val="Arial"/>
      <family val="2"/>
      <scheme val="minor"/>
    </font>
    <font>
      <b/>
      <sz val="11"/>
      <name val="Arial"/>
      <family val="2"/>
      <scheme val="minor"/>
    </font>
    <font>
      <u/>
      <sz val="11"/>
      <color theme="10"/>
      <name val="Frutiger LT Arabic 55 Roman"/>
    </font>
    <font>
      <sz val="11"/>
      <color theme="1"/>
      <name val="Frutiger LT Arabic 45 Light"/>
    </font>
    <font>
      <sz val="8"/>
      <color theme="1"/>
      <name val="Frutiger LT Arabic 45 Light"/>
    </font>
    <font>
      <shadow/>
      <sz val="14"/>
      <color theme="0"/>
      <name val="Frutiger LT Arabic 45 Light"/>
    </font>
    <font>
      <u/>
      <sz val="11"/>
      <color theme="0"/>
      <name val="Frutiger LT Arabic 45 Light"/>
    </font>
    <font>
      <b/>
      <sz val="9"/>
      <color theme="2" tint="-0.499984740745262"/>
      <name val="Frutiger LT Arabic 45 Light"/>
    </font>
    <font>
      <b/>
      <sz val="10"/>
      <name val="Frutiger LT Arabic 45 Light"/>
    </font>
    <font>
      <sz val="10"/>
      <color theme="1"/>
      <name val="Frutiger LT Arabic 45 Light"/>
    </font>
    <font>
      <sz val="10"/>
      <color rgb="FFFF0000"/>
      <name val="Frutiger LT Arabic 45 Light"/>
    </font>
    <font>
      <sz val="10"/>
      <name val="Frutiger LT Arabic 45 Light"/>
    </font>
    <font>
      <sz val="18"/>
      <color theme="3"/>
      <name val="Times New Roman"/>
      <family val="2"/>
      <charset val="178"/>
      <scheme val="major"/>
    </font>
    <font>
      <b/>
      <sz val="15"/>
      <color theme="3"/>
      <name val="Arial"/>
      <family val="2"/>
      <charset val="178"/>
      <scheme val="minor"/>
    </font>
    <font>
      <b/>
      <sz val="13"/>
      <color theme="3"/>
      <name val="Arial"/>
      <family val="2"/>
      <charset val="178"/>
      <scheme val="minor"/>
    </font>
    <font>
      <b/>
      <sz val="11"/>
      <color theme="3"/>
      <name val="Arial"/>
      <family val="2"/>
      <charset val="178"/>
      <scheme val="minor"/>
    </font>
    <font>
      <sz val="11"/>
      <color rgb="FF006100"/>
      <name val="Arial"/>
      <family val="2"/>
      <charset val="178"/>
      <scheme val="minor"/>
    </font>
    <font>
      <sz val="11"/>
      <color rgb="FF9C0006"/>
      <name val="Arial"/>
      <family val="2"/>
      <charset val="178"/>
      <scheme val="minor"/>
    </font>
    <font>
      <sz val="11"/>
      <color rgb="FF9C5700"/>
      <name val="Arial"/>
      <family val="2"/>
      <charset val="178"/>
      <scheme val="minor"/>
    </font>
    <font>
      <sz val="11"/>
      <color rgb="FF3F3F76"/>
      <name val="Arial"/>
      <family val="2"/>
      <charset val="178"/>
      <scheme val="minor"/>
    </font>
    <font>
      <b/>
      <sz val="11"/>
      <color rgb="FF3F3F3F"/>
      <name val="Arial"/>
      <family val="2"/>
      <charset val="178"/>
      <scheme val="minor"/>
    </font>
    <font>
      <b/>
      <sz val="11"/>
      <color rgb="FFFA7D00"/>
      <name val="Arial"/>
      <family val="2"/>
      <charset val="178"/>
      <scheme val="minor"/>
    </font>
    <font>
      <sz val="11"/>
      <color rgb="FFFA7D00"/>
      <name val="Arial"/>
      <family val="2"/>
      <charset val="178"/>
      <scheme val="minor"/>
    </font>
    <font>
      <b/>
      <sz val="11"/>
      <color theme="0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i/>
      <sz val="11"/>
      <color rgb="FF7F7F7F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sz val="11"/>
      <color theme="0"/>
      <name val="Arial"/>
      <family val="2"/>
      <charset val="178"/>
      <scheme val="minor"/>
    </font>
    <font>
      <b/>
      <u/>
      <sz val="11"/>
      <color theme="0"/>
      <name val="Arial"/>
      <family val="2"/>
    </font>
    <font>
      <b/>
      <u/>
      <sz val="10"/>
      <color theme="0"/>
      <name val="Arial"/>
      <family val="2"/>
    </font>
    <font>
      <b/>
      <sz val="11"/>
      <color theme="0"/>
      <name val="Arial"/>
      <family val="2"/>
      <scheme val="minor"/>
    </font>
    <font>
      <sz val="9"/>
      <color theme="1"/>
      <name val="Neo Sans Arabic"/>
      <family val="2"/>
    </font>
    <font>
      <sz val="9"/>
      <color rgb="FF8C96A7"/>
      <name val="Frutiger LT Arabic 55 Roman"/>
    </font>
    <font>
      <b/>
      <sz val="12"/>
      <color rgb="FF474D9B"/>
      <name val="Frutiger LT Arabic 55 Roman"/>
    </font>
    <font>
      <sz val="9"/>
      <color theme="1"/>
      <name val="Frutiger LT Arabic 55 Roman"/>
    </font>
    <font>
      <sz val="10"/>
      <color theme="1"/>
      <name val="Arial"/>
      <family val="2"/>
      <scheme val="minor"/>
    </font>
    <font>
      <u/>
      <sz val="10"/>
      <color theme="10"/>
      <name val="Arial"/>
      <family val="2"/>
      <charset val="178"/>
    </font>
    <font>
      <sz val="10"/>
      <color rgb="FF474D9B"/>
      <name val="Frutiger LT Arabic 55 Roman"/>
    </font>
    <font>
      <sz val="10"/>
      <color theme="1"/>
      <name val="Arial"/>
      <family val="2"/>
      <charset val="178"/>
      <scheme val="minor"/>
    </font>
    <font>
      <b/>
      <sz val="10"/>
      <color theme="1" tint="0.499984740745262"/>
      <name val="Neo Sans Arabic"/>
      <family val="2"/>
    </font>
    <font>
      <sz val="10"/>
      <color rgb="FFC00000"/>
      <name val="Arial"/>
      <family val="2"/>
      <scheme val="minor"/>
    </font>
    <font>
      <b/>
      <sz val="10"/>
      <color rgb="FFC00000"/>
      <name val="Arial"/>
      <family val="2"/>
      <scheme val="minor"/>
    </font>
    <font>
      <b/>
      <sz val="10"/>
      <color theme="1"/>
      <name val="Arial"/>
      <family val="2"/>
      <scheme val="minor"/>
    </font>
    <font>
      <b/>
      <sz val="10"/>
      <color theme="3" tint="-0.249977111117893"/>
      <name val="Arial"/>
      <family val="2"/>
      <scheme val="minor"/>
    </font>
    <font>
      <sz val="10"/>
      <color theme="0" tint="-0.14999847407452621"/>
      <name val="Arial"/>
      <family val="2"/>
      <charset val="178"/>
      <scheme val="minor"/>
    </font>
    <font>
      <b/>
      <sz val="9"/>
      <color theme="0"/>
      <name val="Arial"/>
      <family val="2"/>
      <scheme val="minor"/>
    </font>
  </fonts>
  <fills count="46">
    <fill>
      <patternFill patternType="none"/>
    </fill>
    <fill>
      <patternFill patternType="gray125"/>
    </fill>
    <fill>
      <patternFill patternType="solid">
        <fgColor rgb="FF9BA8C2"/>
        <bgColor indexed="64"/>
      </patternFill>
    </fill>
    <fill>
      <patternFill patternType="solid">
        <fgColor rgb="FFF0F2F6"/>
        <bgColor indexed="64"/>
      </patternFill>
    </fill>
    <fill>
      <patternFill patternType="solid">
        <fgColor rgb="FFE6E9F0"/>
        <bgColor indexed="64"/>
      </patternFill>
    </fill>
    <fill>
      <patternFill patternType="solid">
        <fgColor rgb="FF8496B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124">
    <border>
      <left/>
      <right/>
      <top/>
      <bottom/>
      <diagonal/>
    </border>
    <border>
      <left/>
      <right/>
      <top style="thin">
        <color rgb="FFD0D7E5"/>
      </top>
      <bottom/>
      <diagonal/>
    </border>
    <border>
      <left/>
      <right/>
      <top/>
      <bottom style="thin">
        <color rgb="FFD0D7E5"/>
      </bottom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rgb="FFD0D7E5"/>
      </top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rgb="FFD0D7E5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 style="thin">
        <color theme="0"/>
      </bottom>
      <diagonal/>
    </border>
    <border>
      <left/>
      <right/>
      <top style="thick">
        <color theme="0"/>
      </top>
      <bottom style="thin">
        <color theme="0"/>
      </bottom>
      <diagonal/>
    </border>
    <border>
      <left/>
      <right style="thick">
        <color theme="0"/>
      </right>
      <top style="thick">
        <color theme="0"/>
      </top>
      <bottom style="thin">
        <color theme="0"/>
      </bottom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ck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ck">
        <color theme="0"/>
      </right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ck">
        <color theme="0"/>
      </left>
      <right style="thick">
        <color theme="0"/>
      </right>
      <top/>
      <bottom style="thick">
        <color theme="0"/>
      </bottom>
      <diagonal/>
    </border>
    <border>
      <left style="thick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 style="thick">
        <color theme="0"/>
      </right>
      <top/>
      <bottom style="thick">
        <color theme="0"/>
      </bottom>
      <diagonal/>
    </border>
    <border>
      <left/>
      <right style="thin">
        <color theme="0"/>
      </right>
      <top/>
      <bottom style="thick">
        <color theme="0"/>
      </bottom>
      <diagonal/>
    </border>
    <border>
      <left style="thin">
        <color theme="0"/>
      </left>
      <right/>
      <top/>
      <bottom style="thick">
        <color theme="0"/>
      </bottom>
      <diagonal/>
    </border>
    <border>
      <left style="thick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/>
      </left>
      <right style="thick">
        <color theme="0"/>
      </right>
      <top/>
      <bottom/>
      <diagonal/>
    </border>
    <border>
      <left style="thick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theme="0"/>
      </left>
      <right style="thin">
        <color theme="0"/>
      </right>
      <top style="hair">
        <color theme="0"/>
      </top>
      <bottom style="hair">
        <color theme="0"/>
      </bottom>
      <diagonal/>
    </border>
    <border>
      <left style="thin">
        <color theme="0"/>
      </left>
      <right style="thick">
        <color theme="0"/>
      </right>
      <top style="hair">
        <color theme="0"/>
      </top>
      <bottom style="hair">
        <color theme="0"/>
      </bottom>
      <diagonal/>
    </border>
    <border>
      <left style="thin">
        <color theme="0"/>
      </left>
      <right/>
      <top style="hair">
        <color theme="0"/>
      </top>
      <bottom style="hair">
        <color theme="0"/>
      </bottom>
      <diagonal/>
    </border>
    <border>
      <left style="thin">
        <color theme="0"/>
      </left>
      <right/>
      <top style="thin">
        <color theme="0"/>
      </top>
      <bottom style="thick">
        <color theme="0"/>
      </bottom>
      <diagonal/>
    </border>
    <border>
      <left/>
      <right/>
      <top style="thin">
        <color theme="0"/>
      </top>
      <bottom style="thick">
        <color theme="0"/>
      </bottom>
      <diagonal/>
    </border>
    <border>
      <left/>
      <right style="thin">
        <color theme="0"/>
      </right>
      <top style="thin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n">
        <color theme="0"/>
      </top>
      <bottom style="thick">
        <color theme="0"/>
      </bottom>
      <diagonal/>
    </border>
    <border>
      <left style="thick">
        <color theme="0"/>
      </left>
      <right/>
      <top style="thin">
        <color theme="0"/>
      </top>
      <bottom style="thick">
        <color theme="0"/>
      </bottom>
      <diagonal/>
    </border>
    <border>
      <left style="thin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 style="thick">
        <color theme="0"/>
      </top>
      <bottom/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/>
      <bottom style="thick">
        <color theme="0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theme="0"/>
      </right>
      <top style="thick">
        <color theme="0"/>
      </top>
      <bottom/>
      <diagonal/>
    </border>
    <border>
      <left/>
      <right style="thick">
        <color theme="0"/>
      </right>
      <top/>
      <bottom style="thick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ck">
        <color theme="0"/>
      </right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/>
      <right style="thick">
        <color theme="0"/>
      </right>
      <top style="thin">
        <color theme="0"/>
      </top>
      <bottom style="thin">
        <color theme="0"/>
      </bottom>
      <diagonal/>
    </border>
    <border>
      <left/>
      <right style="thick">
        <color theme="0"/>
      </right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 style="thin">
        <color theme="0"/>
      </bottom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n">
        <color rgb="FFF0F2F6"/>
      </right>
      <top style="thin">
        <color theme="0"/>
      </top>
      <bottom style="thin">
        <color theme="0"/>
      </bottom>
      <diagonal/>
    </border>
    <border>
      <left style="medium">
        <color rgb="FF7789AD"/>
      </left>
      <right/>
      <top/>
      <bottom/>
      <diagonal/>
    </border>
    <border>
      <left/>
      <right style="medium">
        <color rgb="FF7789AD"/>
      </right>
      <top/>
      <bottom/>
      <diagonal/>
    </border>
    <border>
      <left style="medium">
        <color rgb="FF7789AD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medium">
        <color rgb="FF7789AD"/>
      </right>
      <top/>
      <bottom style="thin">
        <color theme="0"/>
      </bottom>
      <diagonal/>
    </border>
    <border>
      <left style="medium">
        <color rgb="FF7789AD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medium">
        <color rgb="FF7789AD"/>
      </right>
      <top style="thin">
        <color theme="0"/>
      </top>
      <bottom style="thin">
        <color theme="0"/>
      </bottom>
      <diagonal/>
    </border>
    <border>
      <left style="medium">
        <color rgb="FF7789AD"/>
      </left>
      <right/>
      <top style="medium">
        <color rgb="FF7789AD"/>
      </top>
      <bottom/>
      <diagonal/>
    </border>
    <border>
      <left/>
      <right/>
      <top style="medium">
        <color rgb="FF7789AD"/>
      </top>
      <bottom/>
      <diagonal/>
    </border>
    <border>
      <left/>
      <right style="medium">
        <color rgb="FF7789AD"/>
      </right>
      <top style="medium">
        <color rgb="FF7789AD"/>
      </top>
      <bottom/>
      <diagonal/>
    </border>
    <border>
      <left style="medium">
        <color rgb="FF7789AD"/>
      </left>
      <right style="thin">
        <color theme="0"/>
      </right>
      <top style="thin">
        <color theme="0"/>
      </top>
      <bottom style="medium">
        <color rgb="FF7789AD"/>
      </bottom>
      <diagonal/>
    </border>
    <border>
      <left style="thin">
        <color theme="0"/>
      </left>
      <right/>
      <top style="thin">
        <color theme="0"/>
      </top>
      <bottom style="medium">
        <color rgb="FF7789AD"/>
      </bottom>
      <diagonal/>
    </border>
    <border>
      <left style="thin">
        <color theme="0"/>
      </left>
      <right style="medium">
        <color rgb="FF7789AD"/>
      </right>
      <top style="thin">
        <color theme="0"/>
      </top>
      <bottom style="medium">
        <color rgb="FF7789AD"/>
      </bottom>
      <diagonal/>
    </border>
    <border>
      <left/>
      <right style="thin">
        <color theme="0"/>
      </right>
      <top style="thin">
        <color theme="0"/>
      </top>
      <bottom style="medium">
        <color rgb="FF7789AD"/>
      </bottom>
      <diagonal/>
    </border>
    <border>
      <left style="medium">
        <color rgb="FF7789AD"/>
      </left>
      <right/>
      <top/>
      <bottom style="thin">
        <color theme="0"/>
      </bottom>
      <diagonal/>
    </border>
    <border>
      <left style="medium">
        <color rgb="FF7789AD"/>
      </left>
      <right/>
      <top style="thin">
        <color theme="0"/>
      </top>
      <bottom style="thin">
        <color theme="0"/>
      </bottom>
      <diagonal/>
    </border>
    <border>
      <left style="thin">
        <color rgb="FFF0F2F6"/>
      </left>
      <right style="medium">
        <color rgb="FF7789AD"/>
      </right>
      <top style="thin">
        <color theme="0"/>
      </top>
      <bottom style="thin">
        <color theme="0"/>
      </bottom>
      <diagonal/>
    </border>
    <border>
      <left style="medium">
        <color rgb="FF7789AD"/>
      </left>
      <right/>
      <top style="thin">
        <color theme="0"/>
      </top>
      <bottom style="medium">
        <color rgb="FF7789AD"/>
      </bottom>
      <diagonal/>
    </border>
    <border>
      <left/>
      <right style="thin">
        <color rgb="FFF0F2F6"/>
      </right>
      <top style="thin">
        <color theme="0"/>
      </top>
      <bottom style="medium">
        <color rgb="FF7789AD"/>
      </bottom>
      <diagonal/>
    </border>
    <border>
      <left style="thin">
        <color rgb="FFF0F2F6"/>
      </left>
      <right style="medium">
        <color rgb="FF7789AD"/>
      </right>
      <top style="thin">
        <color theme="0"/>
      </top>
      <bottom style="medium">
        <color rgb="FF7789AD"/>
      </bottom>
      <diagonal/>
    </border>
    <border>
      <left style="medium">
        <color rgb="FF7789AD"/>
      </left>
      <right style="thin">
        <color theme="0"/>
      </right>
      <top/>
      <bottom style="medium">
        <color rgb="FF7789AD"/>
      </bottom>
      <diagonal/>
    </border>
    <border>
      <left style="thin">
        <color theme="0"/>
      </left>
      <right style="medium">
        <color rgb="FF7789AD"/>
      </right>
      <top/>
      <bottom style="medium">
        <color rgb="FF7789AD"/>
      </bottom>
      <diagonal/>
    </border>
    <border>
      <left/>
      <right style="thin">
        <color theme="0"/>
      </right>
      <top/>
      <bottom style="medium">
        <color rgb="FF7789AD"/>
      </bottom>
      <diagonal/>
    </border>
    <border>
      <left style="medium">
        <color rgb="FF7789AD"/>
      </left>
      <right style="thin">
        <color theme="0"/>
      </right>
      <top/>
      <bottom/>
      <diagonal/>
    </border>
    <border>
      <left style="thin">
        <color theme="0"/>
      </left>
      <right style="medium">
        <color rgb="FF7789AD"/>
      </right>
      <top/>
      <bottom/>
      <diagonal/>
    </border>
    <border>
      <left style="medium">
        <color rgb="FF7789AD"/>
      </left>
      <right style="thin">
        <color theme="0"/>
      </right>
      <top style="medium">
        <color theme="0"/>
      </top>
      <bottom style="thin">
        <color theme="0"/>
      </bottom>
      <diagonal/>
    </border>
    <border>
      <left style="thin">
        <color theme="0"/>
      </left>
      <right/>
      <top style="medium">
        <color theme="0"/>
      </top>
      <bottom style="thin">
        <color theme="0"/>
      </bottom>
      <diagonal/>
    </border>
    <border>
      <left style="thin">
        <color theme="0"/>
      </left>
      <right style="medium">
        <color rgb="FF7789AD"/>
      </right>
      <top style="medium">
        <color theme="0"/>
      </top>
      <bottom style="thin">
        <color theme="0"/>
      </bottom>
      <diagonal/>
    </border>
    <border>
      <left/>
      <right style="thin">
        <color theme="0"/>
      </right>
      <top style="medium">
        <color theme="0"/>
      </top>
      <bottom style="thin">
        <color theme="0"/>
      </bottom>
      <diagonal/>
    </border>
    <border>
      <left style="medium">
        <color rgb="FF7789AD"/>
      </left>
      <right/>
      <top/>
      <bottom style="medium">
        <color rgb="FF7789AD"/>
      </bottom>
      <diagonal/>
    </border>
  </borders>
  <cellStyleXfs count="57">
    <xf numFmtId="0" fontId="0" fillId="0" borderId="0"/>
    <xf numFmtId="0" fontId="14" fillId="0" borderId="0" applyNumberFormat="0" applyFill="0" applyBorder="0" applyAlignment="0" applyProtection="0"/>
    <xf numFmtId="0" fontId="15" fillId="0" borderId="0"/>
    <xf numFmtId="164" fontId="15" fillId="0" borderId="0" applyFont="0" applyFill="0" applyBorder="0" applyAlignment="0" applyProtection="0"/>
    <xf numFmtId="0" fontId="19" fillId="0" borderId="0"/>
    <xf numFmtId="0" fontId="5" fillId="0" borderId="0"/>
    <xf numFmtId="0" fontId="4" fillId="0" borderId="0"/>
    <xf numFmtId="0" fontId="25" fillId="0" borderId="0" applyNumberFormat="0" applyFill="0" applyBorder="0" applyAlignment="0" applyProtection="0"/>
    <xf numFmtId="9" fontId="4" fillId="0" borderId="0" applyFont="0" applyFill="0" applyBorder="0" applyAlignment="0" applyProtection="0"/>
    <xf numFmtId="164" fontId="4" fillId="0" borderId="0" applyFont="0" applyFill="0" applyBorder="0" applyAlignment="0" applyProtection="0"/>
    <xf numFmtId="0" fontId="3" fillId="0" borderId="0"/>
    <xf numFmtId="9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0" fontId="2" fillId="0" borderId="0"/>
    <xf numFmtId="9" fontId="15" fillId="0" borderId="0" applyFont="0" applyFill="0" applyBorder="0" applyAlignment="0" applyProtection="0"/>
    <xf numFmtId="0" fontId="48" fillId="0" borderId="0" applyNumberFormat="0" applyFill="0" applyBorder="0" applyAlignment="0" applyProtection="0"/>
    <xf numFmtId="0" fontId="49" fillId="0" borderId="79" applyNumberFormat="0" applyFill="0" applyAlignment="0" applyProtection="0"/>
    <xf numFmtId="0" fontId="50" fillId="0" borderId="80" applyNumberFormat="0" applyFill="0" applyAlignment="0" applyProtection="0"/>
    <xf numFmtId="0" fontId="51" fillId="0" borderId="81" applyNumberFormat="0" applyFill="0" applyAlignment="0" applyProtection="0"/>
    <xf numFmtId="0" fontId="51" fillId="0" borderId="0" applyNumberFormat="0" applyFill="0" applyBorder="0" applyAlignment="0" applyProtection="0"/>
    <xf numFmtId="0" fontId="52" fillId="10" borderId="0" applyNumberFormat="0" applyBorder="0" applyAlignment="0" applyProtection="0"/>
    <xf numFmtId="0" fontId="53" fillId="11" borderId="0" applyNumberFormat="0" applyBorder="0" applyAlignment="0" applyProtection="0"/>
    <xf numFmtId="0" fontId="54" fillId="12" borderId="0" applyNumberFormat="0" applyBorder="0" applyAlignment="0" applyProtection="0"/>
    <xf numFmtId="0" fontId="55" fillId="13" borderId="82" applyNumberFormat="0" applyAlignment="0" applyProtection="0"/>
    <xf numFmtId="0" fontId="56" fillId="14" borderId="83" applyNumberFormat="0" applyAlignment="0" applyProtection="0"/>
    <xf numFmtId="0" fontId="57" fillId="14" borderId="82" applyNumberFormat="0" applyAlignment="0" applyProtection="0"/>
    <xf numFmtId="0" fontId="58" fillId="0" borderId="84" applyNumberFormat="0" applyFill="0" applyAlignment="0" applyProtection="0"/>
    <xf numFmtId="0" fontId="59" fillId="15" borderId="85" applyNumberFormat="0" applyAlignment="0" applyProtection="0"/>
    <xf numFmtId="0" fontId="60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62" fillId="0" borderId="87" applyNumberFormat="0" applyFill="0" applyAlignment="0" applyProtection="0"/>
    <xf numFmtId="0" fontId="63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63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63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63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63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" fillId="36" borderId="0" applyNumberFormat="0" applyBorder="0" applyAlignment="0" applyProtection="0"/>
    <xf numFmtId="0" fontId="63" fillId="37" borderId="0" applyNumberFormat="0" applyBorder="0" applyAlignment="0" applyProtection="0"/>
    <xf numFmtId="0" fontId="1" fillId="38" borderId="0" applyNumberFormat="0" applyBorder="0" applyAlignment="0" applyProtection="0"/>
    <xf numFmtId="0" fontId="1" fillId="39" borderId="0" applyNumberFormat="0" applyBorder="0" applyAlignment="0" applyProtection="0"/>
    <xf numFmtId="0" fontId="1" fillId="40" borderId="0" applyNumberFormat="0" applyBorder="0" applyAlignment="0" applyProtection="0"/>
    <xf numFmtId="0" fontId="1" fillId="0" borderId="0"/>
    <xf numFmtId="0" fontId="1" fillId="16" borderId="86" applyNumberFormat="0" applyFont="0" applyAlignment="0" applyProtection="0"/>
  </cellStyleXfs>
  <cellXfs count="649">
    <xf numFmtId="0" fontId="0" fillId="0" borderId="0" xfId="0"/>
    <xf numFmtId="0" fontId="0" fillId="0" borderId="0" xfId="0" applyAlignment="1">
      <alignment horizontal="center" vertical="center"/>
    </xf>
    <xf numFmtId="0" fontId="8" fillId="0" borderId="0" xfId="0" applyFont="1" applyBorder="1" applyAlignment="1">
      <alignment vertical="center" wrapText="1"/>
    </xf>
    <xf numFmtId="0" fontId="10" fillId="0" borderId="0" xfId="0" applyFont="1" applyBorder="1" applyAlignment="1">
      <alignment horizontal="center"/>
    </xf>
    <xf numFmtId="0" fontId="13" fillId="2" borderId="6" xfId="0" applyFont="1" applyFill="1" applyBorder="1" applyAlignment="1">
      <alignment horizontal="center" vertical="center" wrapText="1" readingOrder="2"/>
    </xf>
    <xf numFmtId="0" fontId="13" fillId="2" borderId="8" xfId="0" applyFont="1" applyFill="1" applyBorder="1" applyAlignment="1">
      <alignment horizontal="center" vertical="center" wrapText="1" readingOrder="2"/>
    </xf>
    <xf numFmtId="0" fontId="12" fillId="0" borderId="0" xfId="0" applyFont="1" applyFill="1" applyBorder="1" applyAlignment="1">
      <alignment vertical="center" wrapText="1"/>
    </xf>
    <xf numFmtId="0" fontId="12" fillId="0" borderId="5" xfId="0" applyFont="1" applyFill="1" applyBorder="1" applyAlignment="1">
      <alignment vertical="center" wrapText="1"/>
    </xf>
    <xf numFmtId="0" fontId="14" fillId="0" borderId="0" xfId="1" applyBorder="1" applyAlignment="1">
      <alignment horizontal="center" vertical="center"/>
    </xf>
    <xf numFmtId="0" fontId="9" fillId="4" borderId="4" xfId="2" applyFont="1" applyFill="1" applyBorder="1" applyAlignment="1">
      <alignment horizontal="center" vertical="center" wrapText="1" readingOrder="1"/>
    </xf>
    <xf numFmtId="0" fontId="14" fillId="0" borderId="0" xfId="1" applyBorder="1" applyAlignment="1">
      <alignment horizontal="center" vertical="center" readingOrder="1"/>
    </xf>
    <xf numFmtId="49" fontId="0" fillId="0" borderId="0" xfId="0" applyNumberFormat="1" applyAlignment="1">
      <alignment horizontal="center" vertical="center"/>
    </xf>
    <xf numFmtId="49" fontId="0" fillId="0" borderId="0" xfId="0" applyNumberFormat="1" applyAlignment="1">
      <alignment horizontal="center" vertical="center" readingOrder="1"/>
    </xf>
    <xf numFmtId="49" fontId="9" fillId="3" borderId="3" xfId="0" applyNumberFormat="1" applyFont="1" applyFill="1" applyBorder="1" applyAlignment="1">
      <alignment horizontal="center" vertical="center" wrapText="1" readingOrder="1"/>
    </xf>
    <xf numFmtId="165" fontId="10" fillId="0" borderId="0" xfId="0" applyNumberFormat="1" applyFont="1" applyBorder="1" applyAlignment="1">
      <alignment horizontal="center"/>
    </xf>
    <xf numFmtId="3" fontId="10" fillId="0" borderId="0" xfId="0" applyNumberFormat="1" applyFont="1" applyBorder="1" applyAlignment="1">
      <alignment horizontal="center"/>
    </xf>
    <xf numFmtId="11" fontId="10" fillId="0" borderId="0" xfId="0" applyNumberFormat="1" applyFont="1" applyBorder="1" applyAlignment="1">
      <alignment horizontal="center"/>
    </xf>
    <xf numFmtId="0" fontId="10" fillId="0" borderId="0" xfId="2" applyFont="1" applyAlignment="1">
      <alignment horizontal="center"/>
    </xf>
    <xf numFmtId="0" fontId="8" fillId="0" borderId="0" xfId="2" applyFont="1" applyAlignment="1">
      <alignment vertical="center" wrapText="1"/>
    </xf>
    <xf numFmtId="0" fontId="7" fillId="0" borderId="2" xfId="2" applyFont="1" applyBorder="1" applyAlignment="1">
      <alignment vertical="center" wrapText="1"/>
    </xf>
    <xf numFmtId="0" fontId="7" fillId="0" borderId="2" xfId="2" applyFont="1" applyBorder="1" applyAlignment="1">
      <alignment horizontal="right" vertical="center" wrapText="1"/>
    </xf>
    <xf numFmtId="0" fontId="10" fillId="0" borderId="0" xfId="2" applyFont="1" applyAlignment="1">
      <alignment horizontal="center" readingOrder="2"/>
    </xf>
    <xf numFmtId="49" fontId="9" fillId="3" borderId="16" xfId="0" applyNumberFormat="1" applyFont="1" applyFill="1" applyBorder="1" applyAlignment="1">
      <alignment horizontal="center" vertical="center" wrapText="1" readingOrder="1"/>
    </xf>
    <xf numFmtId="0" fontId="9" fillId="3" borderId="3" xfId="2" applyFont="1" applyFill="1" applyBorder="1" applyAlignment="1">
      <alignment horizontal="center" vertical="center" wrapText="1" readingOrder="1"/>
    </xf>
    <xf numFmtId="0" fontId="31" fillId="7" borderId="30" xfId="6" applyFont="1" applyFill="1" applyBorder="1" applyAlignment="1">
      <alignment horizontal="center" vertical="center" wrapText="1" readingOrder="2"/>
    </xf>
    <xf numFmtId="0" fontId="31" fillId="7" borderId="34" xfId="6" applyFont="1" applyFill="1" applyBorder="1" applyAlignment="1">
      <alignment horizontal="center" vertical="center" wrapText="1" readingOrder="2"/>
    </xf>
    <xf numFmtId="0" fontId="31" fillId="7" borderId="39" xfId="6" applyFont="1" applyFill="1" applyBorder="1" applyAlignment="1">
      <alignment horizontal="center" vertical="center" wrapText="1" readingOrder="2"/>
    </xf>
    <xf numFmtId="0" fontId="31" fillId="7" borderId="31" xfId="6" applyFont="1" applyFill="1" applyBorder="1" applyAlignment="1">
      <alignment vertical="center" wrapText="1" readingOrder="2"/>
    </xf>
    <xf numFmtId="0" fontId="31" fillId="7" borderId="33" xfId="6" applyFont="1" applyFill="1" applyBorder="1" applyAlignment="1">
      <alignment vertical="center" wrapText="1" readingOrder="2"/>
    </xf>
    <xf numFmtId="0" fontId="3" fillId="0" borderId="0" xfId="10"/>
    <xf numFmtId="0" fontId="37" fillId="0" borderId="0" xfId="10" applyFont="1" applyAlignment="1" applyProtection="1">
      <alignment horizontal="left" vertical="center"/>
      <protection hidden="1"/>
    </xf>
    <xf numFmtId="49" fontId="0" fillId="0" borderId="0" xfId="0" applyNumberFormat="1"/>
    <xf numFmtId="0" fontId="39" fillId="0" borderId="0" xfId="13" applyFont="1"/>
    <xf numFmtId="0" fontId="40" fillId="0" borderId="0" xfId="13" applyFont="1"/>
    <xf numFmtId="0" fontId="43" fillId="0" borderId="0" xfId="13" applyFont="1" applyAlignment="1">
      <alignment vertical="top"/>
    </xf>
    <xf numFmtId="0" fontId="43" fillId="0" borderId="0" xfId="13" applyFont="1" applyAlignment="1">
      <alignment vertical="center"/>
    </xf>
    <xf numFmtId="0" fontId="44" fillId="7" borderId="30" xfId="13" applyFont="1" applyFill="1" applyBorder="1" applyAlignment="1">
      <alignment horizontal="center" vertical="center" wrapText="1" readingOrder="1"/>
    </xf>
    <xf numFmtId="0" fontId="45" fillId="8" borderId="45" xfId="13" applyFont="1" applyFill="1" applyBorder="1" applyAlignment="1">
      <alignment horizontal="center" vertical="center"/>
    </xf>
    <xf numFmtId="0" fontId="45" fillId="9" borderId="48" xfId="13" applyFont="1" applyFill="1" applyBorder="1" applyAlignment="1">
      <alignment horizontal="center" vertical="center"/>
    </xf>
    <xf numFmtId="0" fontId="12" fillId="0" borderId="0" xfId="0" applyFont="1" applyFill="1" applyBorder="1" applyAlignment="1">
      <alignment horizontal="center" vertical="center" wrapText="1"/>
    </xf>
    <xf numFmtId="49" fontId="13" fillId="3" borderId="9" xfId="0" applyNumberFormat="1" applyFont="1" applyFill="1" applyBorder="1" applyAlignment="1">
      <alignment horizontal="center" vertical="center" wrapText="1" readingOrder="1"/>
    </xf>
    <xf numFmtId="0" fontId="13" fillId="3" borderId="11" xfId="1" applyFont="1" applyFill="1" applyBorder="1" applyAlignment="1">
      <alignment horizontal="left" vertical="center" wrapText="1" readingOrder="2"/>
    </xf>
    <xf numFmtId="49" fontId="13" fillId="4" borderId="9" xfId="0" applyNumberFormat="1" applyFont="1" applyFill="1" applyBorder="1" applyAlignment="1">
      <alignment horizontal="center" vertical="center" wrapText="1" readingOrder="1"/>
    </xf>
    <xf numFmtId="0" fontId="13" fillId="4" borderId="11" xfId="0" applyFont="1" applyFill="1" applyBorder="1" applyAlignment="1">
      <alignment horizontal="left" vertical="center" wrapText="1" readingOrder="2"/>
    </xf>
    <xf numFmtId="0" fontId="13" fillId="4" borderId="11" xfId="1" applyFont="1" applyFill="1" applyBorder="1" applyAlignment="1">
      <alignment horizontal="left" vertical="center" wrapText="1" readingOrder="2"/>
    </xf>
    <xf numFmtId="49" fontId="13" fillId="3" borderId="12" xfId="0" applyNumberFormat="1" applyFont="1" applyFill="1" applyBorder="1" applyAlignment="1">
      <alignment horizontal="center" vertical="center" wrapText="1" readingOrder="1"/>
    </xf>
    <xf numFmtId="0" fontId="13" fillId="3" borderId="14" xfId="1" applyFont="1" applyFill="1" applyBorder="1" applyAlignment="1">
      <alignment horizontal="left" vertical="center" wrapText="1" readingOrder="2"/>
    </xf>
    <xf numFmtId="0" fontId="20" fillId="0" borderId="12" xfId="0" applyFont="1" applyBorder="1" applyAlignment="1">
      <alignment horizontal="center" vertical="center"/>
    </xf>
    <xf numFmtId="0" fontId="21" fillId="0" borderId="14" xfId="1" applyFont="1" applyBorder="1" applyAlignment="1">
      <alignment horizontal="left" vertical="center"/>
    </xf>
    <xf numFmtId="0" fontId="38" fillId="0" borderId="14" xfId="1" applyFont="1" applyBorder="1" applyAlignment="1">
      <alignment horizontal="left" vertical="center"/>
    </xf>
    <xf numFmtId="0" fontId="7" fillId="0" borderId="2" xfId="2" applyFont="1" applyBorder="1" applyAlignment="1">
      <alignment vertical="center"/>
    </xf>
    <xf numFmtId="0" fontId="7" fillId="0" borderId="0" xfId="2" applyFont="1" applyAlignment="1">
      <alignment vertical="center"/>
    </xf>
    <xf numFmtId="49" fontId="9" fillId="3" borderId="3" xfId="0" applyNumberFormat="1" applyFont="1" applyFill="1" applyBorder="1" applyAlignment="1">
      <alignment horizontal="center" vertical="center" readingOrder="1"/>
    </xf>
    <xf numFmtId="49" fontId="9" fillId="4" borderId="4" xfId="0" applyNumberFormat="1" applyFont="1" applyFill="1" applyBorder="1" applyAlignment="1">
      <alignment horizontal="center" vertical="center" readingOrder="1"/>
    </xf>
    <xf numFmtId="0" fontId="9" fillId="3" borderId="3" xfId="0" applyFont="1" applyFill="1" applyBorder="1" applyAlignment="1">
      <alignment horizontal="left" vertical="center" readingOrder="2"/>
    </xf>
    <xf numFmtId="0" fontId="9" fillId="4" borderId="4" xfId="0" applyFont="1" applyFill="1" applyBorder="1" applyAlignment="1">
      <alignment horizontal="left" vertical="center" readingOrder="2"/>
    </xf>
    <xf numFmtId="0" fontId="9" fillId="4" borderId="3" xfId="0" applyFont="1" applyFill="1" applyBorder="1" applyAlignment="1">
      <alignment horizontal="left" vertical="center" readingOrder="2"/>
    </xf>
    <xf numFmtId="0" fontId="9" fillId="3" borderId="4" xfId="0" applyFont="1" applyFill="1" applyBorder="1" applyAlignment="1">
      <alignment horizontal="left" vertical="center" readingOrder="2"/>
    </xf>
    <xf numFmtId="49" fontId="9" fillId="4" borderId="3" xfId="0" applyNumberFormat="1" applyFont="1" applyFill="1" applyBorder="1" applyAlignment="1">
      <alignment horizontal="center" vertical="center" readingOrder="1"/>
    </xf>
    <xf numFmtId="49" fontId="9" fillId="3" borderId="4" xfId="0" applyNumberFormat="1" applyFont="1" applyFill="1" applyBorder="1" applyAlignment="1">
      <alignment horizontal="center" vertical="center" readingOrder="1"/>
    </xf>
    <xf numFmtId="0" fontId="0" fillId="0" borderId="0" xfId="0" applyAlignment="1">
      <alignment horizontal="left" vertical="center"/>
    </xf>
    <xf numFmtId="0" fontId="9" fillId="3" borderId="3" xfId="0" applyFont="1" applyFill="1" applyBorder="1" applyAlignment="1">
      <alignment horizontal="left" vertical="center" indent="1" readingOrder="2"/>
    </xf>
    <xf numFmtId="0" fontId="9" fillId="4" borderId="4" xfId="0" applyFont="1" applyFill="1" applyBorder="1" applyAlignment="1">
      <alignment horizontal="left" vertical="center" indent="1" readingOrder="2"/>
    </xf>
    <xf numFmtId="0" fontId="3" fillId="0" borderId="0" xfId="10" applyProtection="1">
      <protection hidden="1"/>
    </xf>
    <xf numFmtId="0" fontId="33" fillId="0" borderId="0" xfId="10" applyFont="1" applyAlignment="1" applyProtection="1">
      <alignment vertical="center"/>
      <protection hidden="1"/>
    </xf>
    <xf numFmtId="0" fontId="27" fillId="0" borderId="0" xfId="10" applyFont="1" applyAlignment="1" applyProtection="1">
      <alignment vertical="center"/>
      <protection hidden="1"/>
    </xf>
    <xf numFmtId="0" fontId="3" fillId="0" borderId="0" xfId="10" applyAlignment="1" applyProtection="1">
      <alignment vertical="center"/>
      <protection hidden="1"/>
    </xf>
    <xf numFmtId="0" fontId="32" fillId="7" borderId="40" xfId="10" applyFont="1" applyFill="1" applyBorder="1" applyAlignment="1" applyProtection="1">
      <alignment horizontal="center" vertical="center" readingOrder="2"/>
      <protection hidden="1"/>
    </xf>
    <xf numFmtId="0" fontId="32" fillId="7" borderId="41" xfId="10" applyFont="1" applyFill="1" applyBorder="1" applyAlignment="1" applyProtection="1">
      <alignment horizontal="center" vertical="center" readingOrder="2"/>
      <protection hidden="1"/>
    </xf>
    <xf numFmtId="0" fontId="32" fillId="7" borderId="42" xfId="10" applyFont="1" applyFill="1" applyBorder="1" applyAlignment="1" applyProtection="1">
      <alignment horizontal="center" vertical="center" readingOrder="2"/>
      <protection hidden="1"/>
    </xf>
    <xf numFmtId="0" fontId="32" fillId="7" borderId="43" xfId="10" applyFont="1" applyFill="1" applyBorder="1" applyAlignment="1" applyProtection="1">
      <alignment horizontal="center" vertical="center" readingOrder="2"/>
      <protection hidden="1"/>
    </xf>
    <xf numFmtId="0" fontId="32" fillId="7" borderId="44" xfId="10" applyFont="1" applyFill="1" applyBorder="1" applyAlignment="1" applyProtection="1">
      <alignment horizontal="center" vertical="center" readingOrder="2"/>
      <protection hidden="1"/>
    </xf>
    <xf numFmtId="0" fontId="34" fillId="0" borderId="0" xfId="10" applyFont="1" applyAlignment="1" applyProtection="1">
      <alignment horizontal="right" vertical="center" readingOrder="2"/>
      <protection hidden="1"/>
    </xf>
    <xf numFmtId="167" fontId="3" fillId="0" borderId="0" xfId="10" applyNumberFormat="1" applyAlignment="1" applyProtection="1">
      <alignment horizontal="right" vertical="center" indent="1"/>
      <protection hidden="1"/>
    </xf>
    <xf numFmtId="0" fontId="3" fillId="0" borderId="0" xfId="10" applyAlignment="1" applyProtection="1">
      <alignment horizontal="center" vertical="center"/>
      <protection hidden="1"/>
    </xf>
    <xf numFmtId="9" fontId="0" fillId="0" borderId="0" xfId="11" applyFont="1" applyBorder="1" applyAlignment="1" applyProtection="1">
      <alignment horizontal="center" vertical="center"/>
      <protection hidden="1"/>
    </xf>
    <xf numFmtId="0" fontId="32" fillId="7" borderId="55" xfId="10" applyFont="1" applyFill="1" applyBorder="1" applyAlignment="1" applyProtection="1">
      <alignment horizontal="center" vertical="center" wrapText="1" readingOrder="2"/>
      <protection hidden="1"/>
    </xf>
    <xf numFmtId="0" fontId="26" fillId="6" borderId="0" xfId="7" applyFont="1" applyFill="1" applyAlignment="1">
      <alignment vertical="center"/>
    </xf>
    <xf numFmtId="0" fontId="9" fillId="3" borderId="15" xfId="0" applyFont="1" applyFill="1" applyBorder="1" applyAlignment="1">
      <alignment horizontal="left" vertical="center" readingOrder="1"/>
    </xf>
    <xf numFmtId="0" fontId="15" fillId="0" borderId="0" xfId="2" applyAlignment="1">
      <alignment horizontal="center" vertical="center"/>
    </xf>
    <xf numFmtId="0" fontId="7" fillId="0" borderId="2" xfId="2" applyFont="1" applyBorder="1" applyAlignment="1">
      <alignment horizontal="right" vertical="center" wrapText="1" readingOrder="2"/>
    </xf>
    <xf numFmtId="49" fontId="9" fillId="3" borderId="3" xfId="2" applyNumberFormat="1" applyFont="1" applyFill="1" applyBorder="1" applyAlignment="1">
      <alignment horizontal="center" vertical="center" wrapText="1" readingOrder="1"/>
    </xf>
    <xf numFmtId="49" fontId="9" fillId="4" borderId="4" xfId="2" applyNumberFormat="1" applyFont="1" applyFill="1" applyBorder="1" applyAlignment="1">
      <alignment horizontal="center" vertical="center" wrapText="1" readingOrder="1"/>
    </xf>
    <xf numFmtId="0" fontId="15" fillId="0" borderId="0" xfId="2" applyBorder="1" applyAlignment="1">
      <alignment horizontal="center" vertical="center"/>
    </xf>
    <xf numFmtId="0" fontId="8" fillId="0" borderId="0" xfId="2" applyFont="1" applyBorder="1" applyAlignment="1">
      <alignment vertical="center" wrapText="1"/>
    </xf>
    <xf numFmtId="0" fontId="7" fillId="0" borderId="2" xfId="2" applyFont="1" applyBorder="1" applyAlignment="1">
      <alignment horizontal="center" vertical="center" wrapText="1" readingOrder="1"/>
    </xf>
    <xf numFmtId="0" fontId="7" fillId="0" borderId="2" xfId="2" applyFont="1" applyBorder="1" applyAlignment="1">
      <alignment vertical="center" wrapText="1" readingOrder="1"/>
    </xf>
    <xf numFmtId="0" fontId="64" fillId="6" borderId="0" xfId="1" applyFont="1" applyFill="1" applyAlignment="1">
      <alignment horizontal="center" vertical="center"/>
    </xf>
    <xf numFmtId="0" fontId="42" fillId="6" borderId="0" xfId="7" applyFont="1" applyFill="1" applyAlignment="1">
      <alignment vertical="center"/>
    </xf>
    <xf numFmtId="0" fontId="65" fillId="6" borderId="0" xfId="1" applyFont="1" applyFill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readingOrder="1"/>
    </xf>
    <xf numFmtId="0" fontId="0" fillId="44" borderId="24" xfId="0" applyFill="1" applyBorder="1"/>
    <xf numFmtId="0" fontId="0" fillId="44" borderId="20" xfId="0" applyFill="1" applyBorder="1"/>
    <xf numFmtId="0" fontId="0" fillId="41" borderId="24" xfId="0" applyFill="1" applyBorder="1"/>
    <xf numFmtId="0" fontId="0" fillId="41" borderId="20" xfId="0" applyFill="1" applyBorder="1"/>
    <xf numFmtId="0" fontId="0" fillId="42" borderId="20" xfId="0" applyFill="1" applyBorder="1"/>
    <xf numFmtId="0" fontId="0" fillId="42" borderId="60" xfId="0" applyFill="1" applyBorder="1"/>
    <xf numFmtId="0" fontId="0" fillId="42" borderId="20" xfId="0" applyFill="1" applyBorder="1" applyAlignment="1">
      <alignment vertical="center"/>
    </xf>
    <xf numFmtId="0" fontId="0" fillId="42" borderId="60" xfId="0" applyFill="1" applyBorder="1" applyAlignment="1">
      <alignment vertical="center"/>
    </xf>
    <xf numFmtId="0" fontId="0" fillId="42" borderId="20" xfId="0" applyFill="1" applyBorder="1" applyAlignment="1">
      <alignment horizontal="center" vertical="center"/>
    </xf>
    <xf numFmtId="0" fontId="0" fillId="42" borderId="60" xfId="0" applyFill="1" applyBorder="1" applyAlignment="1">
      <alignment horizontal="center" vertical="center"/>
    </xf>
    <xf numFmtId="0" fontId="0" fillId="44" borderId="3" xfId="0" applyFill="1" applyBorder="1" applyAlignment="1">
      <alignment horizontal="center" vertical="center"/>
    </xf>
    <xf numFmtId="0" fontId="0" fillId="44" borderId="4" xfId="0" applyFill="1" applyBorder="1" applyAlignment="1">
      <alignment horizontal="center" vertical="center"/>
    </xf>
    <xf numFmtId="0" fontId="0" fillId="41" borderId="3" xfId="0" applyFill="1" applyBorder="1" applyAlignment="1">
      <alignment horizontal="center" vertical="center"/>
    </xf>
    <xf numFmtId="0" fontId="0" fillId="41" borderId="4" xfId="0" applyFill="1" applyBorder="1" applyAlignment="1">
      <alignment horizontal="center" vertical="center"/>
    </xf>
    <xf numFmtId="0" fontId="0" fillId="42" borderId="4" xfId="0" applyFill="1" applyBorder="1" applyAlignment="1">
      <alignment horizontal="center" vertical="center"/>
    </xf>
    <xf numFmtId="0" fontId="0" fillId="42" borderId="16" xfId="0" applyFill="1" applyBorder="1" applyAlignment="1">
      <alignment horizontal="center" vertical="center"/>
    </xf>
    <xf numFmtId="0" fontId="0" fillId="44" borderId="88" xfId="0" applyFill="1" applyBorder="1"/>
    <xf numFmtId="0" fontId="0" fillId="44" borderId="90" xfId="0" applyFill="1" applyBorder="1"/>
    <xf numFmtId="0" fontId="0" fillId="41" borderId="88" xfId="0" applyFill="1" applyBorder="1"/>
    <xf numFmtId="0" fontId="0" fillId="41" borderId="90" xfId="0" applyFill="1" applyBorder="1"/>
    <xf numFmtId="0" fontId="0" fillId="42" borderId="90" xfId="0" applyFill="1" applyBorder="1"/>
    <xf numFmtId="0" fontId="0" fillId="42" borderId="91" xfId="0" applyFill="1" applyBorder="1"/>
    <xf numFmtId="0" fontId="33" fillId="44" borderId="0" xfId="0" applyFont="1" applyFill="1" applyAlignment="1">
      <alignment vertical="center"/>
    </xf>
    <xf numFmtId="3" fontId="33" fillId="44" borderId="0" xfId="0" applyNumberFormat="1" applyFont="1" applyFill="1" applyAlignment="1">
      <alignment vertical="center"/>
    </xf>
    <xf numFmtId="0" fontId="0" fillId="42" borderId="24" xfId="0" applyFill="1" applyBorder="1" applyAlignment="1">
      <alignment vertical="center"/>
    </xf>
    <xf numFmtId="3" fontId="0" fillId="42" borderId="24" xfId="0" applyNumberFormat="1" applyFill="1" applyBorder="1" applyAlignment="1">
      <alignment vertical="center"/>
    </xf>
    <xf numFmtId="3" fontId="0" fillId="42" borderId="20" xfId="0" applyNumberFormat="1" applyFill="1" applyBorder="1" applyAlignment="1">
      <alignment vertical="center"/>
    </xf>
    <xf numFmtId="3" fontId="0" fillId="42" borderId="60" xfId="0" applyNumberFormat="1" applyFill="1" applyBorder="1" applyAlignment="1">
      <alignment vertical="center"/>
    </xf>
    <xf numFmtId="0" fontId="33" fillId="0" borderId="0" xfId="0" applyFont="1" applyAlignment="1">
      <alignment vertical="center"/>
    </xf>
    <xf numFmtId="0" fontId="0" fillId="42" borderId="24" xfId="0" applyFill="1" applyBorder="1" applyAlignment="1">
      <alignment horizontal="center" vertical="center"/>
    </xf>
    <xf numFmtId="0" fontId="0" fillId="44" borderId="59" xfId="0" applyFill="1" applyBorder="1"/>
    <xf numFmtId="0" fontId="0" fillId="44" borderId="92" xfId="0" applyFill="1" applyBorder="1"/>
    <xf numFmtId="0" fontId="0" fillId="41" borderId="59" xfId="0" applyFill="1" applyBorder="1"/>
    <xf numFmtId="0" fontId="0" fillId="41" borderId="92" xfId="0" applyFill="1" applyBorder="1"/>
    <xf numFmtId="0" fontId="0" fillId="42" borderId="92" xfId="0" applyFill="1" applyBorder="1"/>
    <xf numFmtId="0" fontId="0" fillId="42" borderId="93" xfId="0" applyFill="1" applyBorder="1"/>
    <xf numFmtId="0" fontId="33" fillId="0" borderId="0" xfId="0" applyFont="1" applyAlignment="1">
      <alignment horizontal="left" vertical="center"/>
    </xf>
    <xf numFmtId="0" fontId="33" fillId="0" borderId="0" xfId="0" applyFont="1" applyAlignment="1">
      <alignment horizontal="left" vertical="center" readingOrder="1"/>
    </xf>
    <xf numFmtId="49" fontId="9" fillId="4" borderId="15" xfId="0" applyNumberFormat="1" applyFont="1" applyFill="1" applyBorder="1" applyAlignment="1">
      <alignment horizontal="center" vertical="center" wrapText="1" readingOrder="1"/>
    </xf>
    <xf numFmtId="165" fontId="9" fillId="3" borderId="16" xfId="0" applyNumberFormat="1" applyFont="1" applyFill="1" applyBorder="1" applyAlignment="1">
      <alignment vertical="center" wrapText="1" readingOrder="1"/>
    </xf>
    <xf numFmtId="165" fontId="9" fillId="3" borderId="15" xfId="0" applyNumberFormat="1" applyFont="1" applyFill="1" applyBorder="1" applyAlignment="1">
      <alignment vertical="center" wrapText="1" readingOrder="1"/>
    </xf>
    <xf numFmtId="165" fontId="9" fillId="3" borderId="3" xfId="0" applyNumberFormat="1" applyFont="1" applyFill="1" applyBorder="1" applyAlignment="1">
      <alignment vertical="center" wrapText="1" readingOrder="1"/>
    </xf>
    <xf numFmtId="165" fontId="9" fillId="4" borderId="16" xfId="0" applyNumberFormat="1" applyFont="1" applyFill="1" applyBorder="1" applyAlignment="1">
      <alignment vertical="center" wrapText="1" readingOrder="1"/>
    </xf>
    <xf numFmtId="165" fontId="9" fillId="4" borderId="15" xfId="0" applyNumberFormat="1" applyFont="1" applyFill="1" applyBorder="1" applyAlignment="1">
      <alignment vertical="center" wrapText="1" readingOrder="1"/>
    </xf>
    <xf numFmtId="165" fontId="9" fillId="4" borderId="3" xfId="0" applyNumberFormat="1" applyFont="1" applyFill="1" applyBorder="1" applyAlignment="1">
      <alignment vertical="center" wrapText="1" readingOrder="1"/>
    </xf>
    <xf numFmtId="49" fontId="9" fillId="3" borderId="15" xfId="0" applyNumberFormat="1" applyFont="1" applyFill="1" applyBorder="1" applyAlignment="1">
      <alignment horizontal="center" vertical="center" wrapText="1" readingOrder="1"/>
    </xf>
    <xf numFmtId="49" fontId="9" fillId="4" borderId="16" xfId="0" applyNumberFormat="1" applyFont="1" applyFill="1" applyBorder="1" applyAlignment="1">
      <alignment horizontal="center" vertical="center" wrapText="1" readingOrder="1"/>
    </xf>
    <xf numFmtId="49" fontId="9" fillId="4" borderId="3" xfId="0" applyNumberFormat="1" applyFont="1" applyFill="1" applyBorder="1" applyAlignment="1">
      <alignment horizontal="center" vertical="center" wrapText="1" readingOrder="1"/>
    </xf>
    <xf numFmtId="10" fontId="9" fillId="4" borderId="15" xfId="14" applyNumberFormat="1" applyFont="1" applyFill="1" applyBorder="1" applyAlignment="1">
      <alignment vertical="center" wrapText="1" readingOrder="1"/>
    </xf>
    <xf numFmtId="10" fontId="9" fillId="4" borderId="3" xfId="14" applyNumberFormat="1" applyFont="1" applyFill="1" applyBorder="1" applyAlignment="1">
      <alignment vertical="center" wrapText="1" readingOrder="1"/>
    </xf>
    <xf numFmtId="0" fontId="9" fillId="4" borderId="3" xfId="0" applyFont="1" applyFill="1" applyBorder="1" applyAlignment="1">
      <alignment horizontal="left" vertical="center" indent="1" readingOrder="2"/>
    </xf>
    <xf numFmtId="0" fontId="9" fillId="3" borderId="4" xfId="0" applyFont="1" applyFill="1" applyBorder="1" applyAlignment="1">
      <alignment horizontal="left" vertical="center" indent="1" readingOrder="2"/>
    </xf>
    <xf numFmtId="0" fontId="67" fillId="8" borderId="45" xfId="10" applyFont="1" applyFill="1" applyBorder="1" applyAlignment="1" applyProtection="1">
      <alignment horizontal="center" vertical="center"/>
      <protection hidden="1"/>
    </xf>
    <xf numFmtId="3" fontId="67" fillId="8" borderId="46" xfId="10" applyNumberFormat="1" applyFont="1" applyFill="1" applyBorder="1" applyAlignment="1" applyProtection="1">
      <alignment horizontal="center" vertical="center"/>
      <protection hidden="1"/>
    </xf>
    <xf numFmtId="0" fontId="67" fillId="8" borderId="15" xfId="10" applyFont="1" applyFill="1" applyBorder="1" applyAlignment="1" applyProtection="1">
      <alignment horizontal="center" vertical="center"/>
      <protection hidden="1"/>
    </xf>
    <xf numFmtId="0" fontId="67" fillId="8" borderId="47" xfId="10" applyFont="1" applyFill="1" applyBorder="1" applyAlignment="1" applyProtection="1">
      <alignment horizontal="center" vertical="center"/>
      <protection hidden="1"/>
    </xf>
    <xf numFmtId="0" fontId="67" fillId="9" borderId="48" xfId="10" applyFont="1" applyFill="1" applyBorder="1" applyAlignment="1" applyProtection="1">
      <alignment horizontal="center" vertical="center"/>
      <protection hidden="1"/>
    </xf>
    <xf numFmtId="3" fontId="67" fillId="9" borderId="46" xfId="10" applyNumberFormat="1" applyFont="1" applyFill="1" applyBorder="1" applyAlignment="1" applyProtection="1">
      <alignment horizontal="center" vertical="center"/>
      <protection hidden="1"/>
    </xf>
    <xf numFmtId="0" fontId="67" fillId="9" borderId="49" xfId="10" applyFont="1" applyFill="1" applyBorder="1" applyAlignment="1" applyProtection="1">
      <alignment horizontal="center" vertical="center"/>
      <protection hidden="1"/>
    </xf>
    <xf numFmtId="0" fontId="67" fillId="9" borderId="50" xfId="10" applyFont="1" applyFill="1" applyBorder="1" applyAlignment="1" applyProtection="1">
      <alignment horizontal="center" vertical="center"/>
      <protection hidden="1"/>
    </xf>
    <xf numFmtId="3" fontId="67" fillId="8" borderId="57" xfId="12" applyNumberFormat="1" applyFont="1" applyFill="1" applyBorder="1" applyAlignment="1" applyProtection="1">
      <alignment horizontal="left" vertical="center"/>
      <protection hidden="1"/>
    </xf>
    <xf numFmtId="3" fontId="67" fillId="9" borderId="36" xfId="12" applyNumberFormat="1" applyFont="1" applyFill="1" applyBorder="1" applyAlignment="1" applyProtection="1">
      <alignment horizontal="left" vertical="center"/>
      <protection hidden="1"/>
    </xf>
    <xf numFmtId="3" fontId="67" fillId="8" borderId="57" xfId="10" applyNumberFormat="1" applyFont="1" applyFill="1" applyBorder="1" applyAlignment="1" applyProtection="1">
      <alignment horizontal="left" vertical="center"/>
      <protection hidden="1"/>
    </xf>
    <xf numFmtId="168" fontId="67" fillId="8" borderId="18" xfId="11" applyNumberFormat="1" applyFont="1" applyFill="1" applyBorder="1" applyAlignment="1" applyProtection="1">
      <alignment horizontal="center" vertical="center"/>
      <protection hidden="1"/>
    </xf>
    <xf numFmtId="168" fontId="67" fillId="9" borderId="51" xfId="11" applyNumberFormat="1" applyFont="1" applyFill="1" applyBorder="1" applyAlignment="1" applyProtection="1">
      <alignment horizontal="center" vertical="center"/>
      <protection hidden="1"/>
    </xf>
    <xf numFmtId="168" fontId="67" fillId="8" borderId="47" xfId="11" applyNumberFormat="1" applyFont="1" applyFill="1" applyBorder="1" applyAlignment="1" applyProtection="1">
      <alignment horizontal="center" vertical="center"/>
      <protection hidden="1"/>
    </xf>
    <xf numFmtId="168" fontId="67" fillId="9" borderId="50" xfId="11" applyNumberFormat="1" applyFont="1" applyFill="1" applyBorder="1" applyAlignment="1" applyProtection="1">
      <alignment horizontal="center" vertical="center"/>
      <protection hidden="1"/>
    </xf>
    <xf numFmtId="0" fontId="45" fillId="8" borderId="45" xfId="13" applyFont="1" applyFill="1" applyBorder="1" applyAlignment="1">
      <alignment horizontal="left" vertical="center"/>
    </xf>
    <xf numFmtId="0" fontId="45" fillId="9" borderId="48" xfId="13" applyFont="1" applyFill="1" applyBorder="1" applyAlignment="1">
      <alignment horizontal="left" vertical="center"/>
    </xf>
    <xf numFmtId="0" fontId="6" fillId="2" borderId="0" xfId="2" applyFont="1" applyFill="1" applyAlignment="1">
      <alignment horizontal="center" vertical="center" wrapText="1" readingOrder="2"/>
    </xf>
    <xf numFmtId="1" fontId="9" fillId="3" borderId="3" xfId="2" applyNumberFormat="1" applyFont="1" applyFill="1" applyBorder="1" applyAlignment="1">
      <alignment horizontal="center" vertical="center" wrapText="1" readingOrder="1"/>
    </xf>
    <xf numFmtId="1" fontId="9" fillId="4" borderId="4" xfId="2" applyNumberFormat="1" applyFont="1" applyFill="1" applyBorder="1" applyAlignment="1">
      <alignment horizontal="center" vertical="center" wrapText="1" readingOrder="1"/>
    </xf>
    <xf numFmtId="0" fontId="0" fillId="0" borderId="0" xfId="0" applyAlignment="1">
      <alignment horizontal="center" vertical="center" readingOrder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right" vertical="center" wrapText="1" readingOrder="1"/>
    </xf>
    <xf numFmtId="3" fontId="9" fillId="3" borderId="25" xfId="2" applyNumberFormat="1" applyFont="1" applyFill="1" applyBorder="1" applyAlignment="1">
      <alignment horizontal="center" vertical="center" readingOrder="1"/>
    </xf>
    <xf numFmtId="3" fontId="9" fillId="4" borderId="21" xfId="2" applyNumberFormat="1" applyFont="1" applyFill="1" applyBorder="1" applyAlignment="1">
      <alignment horizontal="center" vertical="center" readingOrder="1"/>
    </xf>
    <xf numFmtId="3" fontId="10" fillId="3" borderId="94" xfId="2" applyNumberFormat="1" applyFont="1" applyFill="1" applyBorder="1" applyAlignment="1">
      <alignment horizontal="center" vertical="center" readingOrder="1"/>
    </xf>
    <xf numFmtId="0" fontId="16" fillId="0" borderId="0" xfId="0" applyFont="1" applyFill="1" applyBorder="1" applyAlignment="1" applyProtection="1">
      <alignment vertical="center" wrapText="1"/>
    </xf>
    <xf numFmtId="0" fontId="6" fillId="2" borderId="101" xfId="0" applyFont="1" applyFill="1" applyBorder="1" applyAlignment="1">
      <alignment horizontal="center" vertical="center" wrapText="1" readingOrder="2"/>
    </xf>
    <xf numFmtId="0" fontId="6" fillId="2" borderId="102" xfId="2" applyFont="1" applyFill="1" applyBorder="1" applyAlignment="1">
      <alignment horizontal="center" vertical="center" wrapText="1" readingOrder="2"/>
    </xf>
    <xf numFmtId="0" fontId="6" fillId="2" borderId="103" xfId="2" applyFont="1" applyFill="1" applyBorder="1" applyAlignment="1">
      <alignment horizontal="center" vertical="center" wrapText="1" readingOrder="2"/>
    </xf>
    <xf numFmtId="1" fontId="9" fillId="3" borderId="108" xfId="0" applyNumberFormat="1" applyFont="1" applyFill="1" applyBorder="1" applyAlignment="1">
      <alignment horizontal="center" vertical="center" readingOrder="1"/>
    </xf>
    <xf numFmtId="3" fontId="9" fillId="3" borderId="98" xfId="2" applyNumberFormat="1" applyFont="1" applyFill="1" applyBorder="1" applyAlignment="1">
      <alignment horizontal="center" vertical="center" readingOrder="1"/>
    </xf>
    <xf numFmtId="1" fontId="9" fillId="4" borderId="109" xfId="0" applyNumberFormat="1" applyFont="1" applyFill="1" applyBorder="1" applyAlignment="1">
      <alignment horizontal="center" vertical="center" readingOrder="1"/>
    </xf>
    <xf numFmtId="3" fontId="9" fillId="4" borderId="100" xfId="2" applyNumberFormat="1" applyFont="1" applyFill="1" applyBorder="1" applyAlignment="1">
      <alignment horizontal="center" vertical="center" readingOrder="1"/>
    </xf>
    <xf numFmtId="3" fontId="10" fillId="3" borderId="110" xfId="2" applyNumberFormat="1" applyFont="1" applyFill="1" applyBorder="1" applyAlignment="1">
      <alignment horizontal="center" vertical="center" readingOrder="1"/>
    </xf>
    <xf numFmtId="1" fontId="9" fillId="4" borderId="111" xfId="0" applyNumberFormat="1" applyFont="1" applyFill="1" applyBorder="1" applyAlignment="1">
      <alignment horizontal="center" vertical="center" readingOrder="1"/>
    </xf>
    <xf numFmtId="3" fontId="10" fillId="4" borderId="112" xfId="2" applyNumberFormat="1" applyFont="1" applyFill="1" applyBorder="1" applyAlignment="1">
      <alignment horizontal="center" vertical="center" readingOrder="1"/>
    </xf>
    <xf numFmtId="3" fontId="10" fillId="4" borderId="113" xfId="2" applyNumberFormat="1" applyFont="1" applyFill="1" applyBorder="1" applyAlignment="1">
      <alignment horizontal="center" vertical="center" readingOrder="1"/>
    </xf>
    <xf numFmtId="0" fontId="6" fillId="2" borderId="103" xfId="0" applyFont="1" applyFill="1" applyBorder="1" applyAlignment="1">
      <alignment horizontal="center" vertical="center" wrapText="1" readingOrder="2"/>
    </xf>
    <xf numFmtId="3" fontId="9" fillId="3" borderId="97" xfId="0" applyNumberFormat="1" applyFont="1" applyFill="1" applyBorder="1" applyAlignment="1">
      <alignment horizontal="center" vertical="center" readingOrder="1"/>
    </xf>
    <xf numFmtId="3" fontId="9" fillId="3" borderId="98" xfId="0" applyNumberFormat="1" applyFont="1" applyFill="1" applyBorder="1" applyAlignment="1">
      <alignment horizontal="center" vertical="center" readingOrder="1"/>
    </xf>
    <xf numFmtId="3" fontId="9" fillId="4" borderId="99" xfId="0" applyNumberFormat="1" applyFont="1" applyFill="1" applyBorder="1" applyAlignment="1">
      <alignment horizontal="center" vertical="center" readingOrder="1"/>
    </xf>
    <xf numFmtId="3" fontId="9" fillId="4" borderId="100" xfId="0" applyNumberFormat="1" applyFont="1" applyFill="1" applyBorder="1" applyAlignment="1">
      <alignment horizontal="center" vertical="center" readingOrder="1"/>
    </xf>
    <xf numFmtId="3" fontId="9" fillId="4" borderId="104" xfId="0" applyNumberFormat="1" applyFont="1" applyFill="1" applyBorder="1" applyAlignment="1">
      <alignment horizontal="center" vertical="center" readingOrder="1"/>
    </xf>
    <xf numFmtId="3" fontId="9" fillId="4" borderId="106" xfId="0" applyNumberFormat="1" applyFont="1" applyFill="1" applyBorder="1" applyAlignment="1">
      <alignment horizontal="center" vertical="center" readingOrder="1"/>
    </xf>
    <xf numFmtId="169" fontId="10" fillId="0" borderId="0" xfId="0" applyNumberFormat="1" applyFont="1" applyBorder="1" applyAlignment="1">
      <alignment horizontal="center"/>
    </xf>
    <xf numFmtId="0" fontId="23" fillId="2" borderId="101" xfId="0" applyFont="1" applyFill="1" applyBorder="1" applyAlignment="1">
      <alignment vertical="center" wrapText="1" readingOrder="2"/>
    </xf>
    <xf numFmtId="0" fontId="23" fillId="2" borderId="102" xfId="0" applyFont="1" applyFill="1" applyBorder="1" applyAlignment="1">
      <alignment vertical="center" wrapText="1" readingOrder="2"/>
    </xf>
    <xf numFmtId="0" fontId="23" fillId="2" borderId="95" xfId="0" applyFont="1" applyFill="1" applyBorder="1" applyAlignment="1">
      <alignment vertical="center" wrapText="1" readingOrder="2"/>
    </xf>
    <xf numFmtId="0" fontId="23" fillId="2" borderId="0" xfId="0" applyFont="1" applyFill="1" applyBorder="1" applyAlignment="1">
      <alignment vertical="center" wrapText="1" readingOrder="2"/>
    </xf>
    <xf numFmtId="0" fontId="23" fillId="2" borderId="95" xfId="0" applyFont="1" applyFill="1" applyBorder="1" applyAlignment="1">
      <alignment horizontal="center" vertical="center" wrapText="1" readingOrder="2"/>
    </xf>
    <xf numFmtId="0" fontId="23" fillId="2" borderId="96" xfId="0" applyFont="1" applyFill="1" applyBorder="1" applyAlignment="1">
      <alignment horizontal="center" vertical="center" wrapText="1" readingOrder="2"/>
    </xf>
    <xf numFmtId="0" fontId="23" fillId="2" borderId="0" xfId="0" applyFont="1" applyFill="1" applyBorder="1" applyAlignment="1">
      <alignment horizontal="center" vertical="center" wrapText="1" readingOrder="2"/>
    </xf>
    <xf numFmtId="0" fontId="0" fillId="0" borderId="0" xfId="0" applyAlignment="1"/>
    <xf numFmtId="0" fontId="7" fillId="0" borderId="0" xfId="0" applyFont="1" applyAlignment="1">
      <alignment horizontal="right" vertical="center"/>
    </xf>
    <xf numFmtId="0" fontId="23" fillId="2" borderId="101" xfId="0" applyFont="1" applyFill="1" applyBorder="1" applyAlignment="1">
      <alignment vertical="center" readingOrder="2"/>
    </xf>
    <xf numFmtId="0" fontId="23" fillId="2" borderId="102" xfId="0" applyFont="1" applyFill="1" applyBorder="1" applyAlignment="1">
      <alignment vertical="center" readingOrder="2"/>
    </xf>
    <xf numFmtId="0" fontId="23" fillId="2" borderId="95" xfId="0" applyFont="1" applyFill="1" applyBorder="1" applyAlignment="1">
      <alignment vertical="center" readingOrder="2"/>
    </xf>
    <xf numFmtId="0" fontId="23" fillId="2" borderId="0" xfId="0" applyFont="1" applyFill="1" applyBorder="1" applyAlignment="1">
      <alignment vertical="center" readingOrder="2"/>
    </xf>
    <xf numFmtId="0" fontId="23" fillId="2" borderId="95" xfId="0" applyFont="1" applyFill="1" applyBorder="1" applyAlignment="1">
      <alignment horizontal="center" vertical="center" readingOrder="2"/>
    </xf>
    <xf numFmtId="0" fontId="23" fillId="2" borderId="96" xfId="0" applyFont="1" applyFill="1" applyBorder="1" applyAlignment="1">
      <alignment horizontal="center" vertical="center" readingOrder="2"/>
    </xf>
    <xf numFmtId="0" fontId="23" fillId="2" borderId="0" xfId="0" applyFont="1" applyFill="1" applyBorder="1" applyAlignment="1">
      <alignment horizontal="center" vertical="center" readingOrder="2"/>
    </xf>
    <xf numFmtId="0" fontId="9" fillId="3" borderId="97" xfId="0" applyFont="1" applyFill="1" applyBorder="1" applyAlignment="1">
      <alignment horizontal="left" vertical="center" readingOrder="1"/>
    </xf>
    <xf numFmtId="0" fontId="9" fillId="3" borderId="23" xfId="0" applyFont="1" applyFill="1" applyBorder="1" applyAlignment="1">
      <alignment horizontal="left" vertical="center" readingOrder="1"/>
    </xf>
    <xf numFmtId="0" fontId="9" fillId="4" borderId="99" xfId="0" applyFont="1" applyFill="1" applyBorder="1" applyAlignment="1">
      <alignment horizontal="left" vertical="center" readingOrder="1"/>
    </xf>
    <xf numFmtId="0" fontId="9" fillId="4" borderId="19" xfId="0" applyFont="1" applyFill="1" applyBorder="1" applyAlignment="1">
      <alignment horizontal="left" vertical="center" readingOrder="1"/>
    </xf>
    <xf numFmtId="0" fontId="9" fillId="4" borderId="99" xfId="2" applyFont="1" applyFill="1" applyBorder="1" applyAlignment="1">
      <alignment horizontal="left" vertical="center" readingOrder="1"/>
    </xf>
    <xf numFmtId="0" fontId="9" fillId="4" borderId="19" xfId="2" applyFont="1" applyFill="1" applyBorder="1" applyAlignment="1">
      <alignment horizontal="left" vertical="center" readingOrder="1"/>
    </xf>
    <xf numFmtId="0" fontId="9" fillId="4" borderId="104" xfId="2" applyFont="1" applyFill="1" applyBorder="1" applyAlignment="1">
      <alignment horizontal="left" vertical="center" readingOrder="1"/>
    </xf>
    <xf numFmtId="0" fontId="9" fillId="4" borderId="105" xfId="2" applyFont="1" applyFill="1" applyBorder="1" applyAlignment="1">
      <alignment horizontal="left" vertical="center" readingOrder="1"/>
    </xf>
    <xf numFmtId="3" fontId="9" fillId="3" borderId="97" xfId="3" applyNumberFormat="1" applyFont="1" applyFill="1" applyBorder="1" applyAlignment="1">
      <alignment horizontal="right" vertical="center" readingOrder="1"/>
    </xf>
    <xf numFmtId="3" fontId="9" fillId="3" borderId="98" xfId="3" applyNumberFormat="1" applyFont="1" applyFill="1" applyBorder="1" applyAlignment="1">
      <alignment horizontal="right" vertical="center" readingOrder="1"/>
    </xf>
    <xf numFmtId="3" fontId="9" fillId="3" borderId="25" xfId="3" applyNumberFormat="1" applyFont="1" applyFill="1" applyBorder="1" applyAlignment="1">
      <alignment horizontal="right" vertical="center" readingOrder="1"/>
    </xf>
    <xf numFmtId="3" fontId="9" fillId="3" borderId="23" xfId="3" applyNumberFormat="1" applyFont="1" applyFill="1" applyBorder="1" applyAlignment="1">
      <alignment horizontal="right" vertical="center" readingOrder="1"/>
    </xf>
    <xf numFmtId="3" fontId="9" fillId="4" borderId="99" xfId="3" applyNumberFormat="1" applyFont="1" applyFill="1" applyBorder="1" applyAlignment="1">
      <alignment horizontal="right" vertical="center" readingOrder="1"/>
    </xf>
    <xf numFmtId="3" fontId="9" fillId="4" borderId="100" xfId="3" applyNumberFormat="1" applyFont="1" applyFill="1" applyBorder="1" applyAlignment="1">
      <alignment horizontal="right" vertical="center" readingOrder="1"/>
    </xf>
    <xf numFmtId="3" fontId="9" fillId="4" borderId="21" xfId="3" applyNumberFormat="1" applyFont="1" applyFill="1" applyBorder="1" applyAlignment="1">
      <alignment horizontal="right" vertical="center" readingOrder="1"/>
    </xf>
    <xf numFmtId="3" fontId="9" fillId="4" borderId="19" xfId="3" applyNumberFormat="1" applyFont="1" applyFill="1" applyBorder="1" applyAlignment="1">
      <alignment horizontal="right" vertical="center" readingOrder="1"/>
    </xf>
    <xf numFmtId="3" fontId="9" fillId="4" borderId="99" xfId="2" applyNumberFormat="1" applyFont="1" applyFill="1" applyBorder="1" applyAlignment="1">
      <alignment horizontal="right" vertical="center" readingOrder="1"/>
    </xf>
    <xf numFmtId="3" fontId="9" fillId="4" borderId="100" xfId="2" applyNumberFormat="1" applyFont="1" applyFill="1" applyBorder="1" applyAlignment="1">
      <alignment horizontal="right" vertical="center" readingOrder="1"/>
    </xf>
    <xf numFmtId="3" fontId="9" fillId="4" borderId="21" xfId="2" applyNumberFormat="1" applyFont="1" applyFill="1" applyBorder="1" applyAlignment="1">
      <alignment horizontal="right" vertical="center" readingOrder="1"/>
    </xf>
    <xf numFmtId="3" fontId="9" fillId="4" borderId="19" xfId="2" applyNumberFormat="1" applyFont="1" applyFill="1" applyBorder="1" applyAlignment="1">
      <alignment horizontal="right" vertical="center" readingOrder="1"/>
    </xf>
    <xf numFmtId="3" fontId="9" fillId="4" borderId="104" xfId="2" applyNumberFormat="1" applyFont="1" applyFill="1" applyBorder="1" applyAlignment="1">
      <alignment horizontal="right" vertical="center" readingOrder="1"/>
    </xf>
    <xf numFmtId="3" fontId="9" fillId="4" borderId="106" xfId="2" applyNumberFormat="1" applyFont="1" applyFill="1" applyBorder="1" applyAlignment="1">
      <alignment horizontal="right" vertical="center" readingOrder="1"/>
    </xf>
    <xf numFmtId="3" fontId="9" fillId="4" borderId="107" xfId="2" applyNumberFormat="1" applyFont="1" applyFill="1" applyBorder="1" applyAlignment="1">
      <alignment horizontal="right" vertical="center" readingOrder="1"/>
    </xf>
    <xf numFmtId="3" fontId="9" fillId="4" borderId="105" xfId="2" applyNumberFormat="1" applyFont="1" applyFill="1" applyBorder="1" applyAlignment="1">
      <alignment horizontal="right" vertical="center" readingOrder="1"/>
    </xf>
    <xf numFmtId="0" fontId="68" fillId="0" borderId="0" xfId="0" applyFont="1" applyAlignment="1">
      <alignment vertical="center"/>
    </xf>
    <xf numFmtId="0" fontId="9" fillId="3" borderId="97" xfId="0" applyFont="1" applyFill="1" applyBorder="1" applyAlignment="1">
      <alignment horizontal="left" vertical="center" wrapText="1" readingOrder="1"/>
    </xf>
    <xf numFmtId="0" fontId="9" fillId="3" borderId="23" xfId="0" applyFont="1" applyFill="1" applyBorder="1" applyAlignment="1">
      <alignment horizontal="left" vertical="center" wrapText="1" readingOrder="1"/>
    </xf>
    <xf numFmtId="0" fontId="9" fillId="4" borderId="99" xfId="0" applyFont="1" applyFill="1" applyBorder="1" applyAlignment="1">
      <alignment horizontal="left" vertical="center" wrapText="1" readingOrder="1"/>
    </xf>
    <xf numFmtId="0" fontId="9" fillId="4" borderId="19" xfId="0" applyFont="1" applyFill="1" applyBorder="1" applyAlignment="1">
      <alignment horizontal="left" vertical="center" wrapText="1" readingOrder="1"/>
    </xf>
    <xf numFmtId="0" fontId="9" fillId="3" borderId="117" xfId="0" applyFont="1" applyFill="1" applyBorder="1" applyAlignment="1">
      <alignment horizontal="left" vertical="center" wrapText="1" readingOrder="1"/>
    </xf>
    <xf numFmtId="0" fontId="9" fillId="3" borderId="18" xfId="0" applyFont="1" applyFill="1" applyBorder="1" applyAlignment="1">
      <alignment horizontal="left" vertical="center" wrapText="1" readingOrder="1"/>
    </xf>
    <xf numFmtId="0" fontId="9" fillId="4" borderId="119" xfId="0" applyFont="1" applyFill="1" applyBorder="1" applyAlignment="1">
      <alignment horizontal="left" vertical="center" wrapText="1" readingOrder="1"/>
    </xf>
    <xf numFmtId="0" fontId="9" fillId="4" borderId="120" xfId="0" applyFont="1" applyFill="1" applyBorder="1" applyAlignment="1">
      <alignment horizontal="left" vertical="center" wrapText="1" readingOrder="1"/>
    </xf>
    <xf numFmtId="0" fontId="9" fillId="4" borderId="104" xfId="0" applyFont="1" applyFill="1" applyBorder="1" applyAlignment="1">
      <alignment horizontal="left" vertical="center" wrapText="1" readingOrder="1"/>
    </xf>
    <xf numFmtId="0" fontId="9" fillId="4" borderId="105" xfId="0" applyFont="1" applyFill="1" applyBorder="1" applyAlignment="1">
      <alignment horizontal="left" vertical="center" wrapText="1" readingOrder="1"/>
    </xf>
    <xf numFmtId="3" fontId="9" fillId="3" borderId="97" xfId="0" applyNumberFormat="1" applyFont="1" applyFill="1" applyBorder="1" applyAlignment="1">
      <alignment horizontal="right" vertical="center" readingOrder="1"/>
    </xf>
    <xf numFmtId="3" fontId="9" fillId="3" borderId="98" xfId="0" applyNumberFormat="1" applyFont="1" applyFill="1" applyBorder="1" applyAlignment="1">
      <alignment horizontal="right" vertical="center" readingOrder="1"/>
    </xf>
    <xf numFmtId="3" fontId="9" fillId="3" borderId="25" xfId="0" applyNumberFormat="1" applyFont="1" applyFill="1" applyBorder="1" applyAlignment="1">
      <alignment horizontal="right" vertical="center" readingOrder="1"/>
    </xf>
    <xf numFmtId="3" fontId="9" fillId="4" borderId="99" xfId="0" applyNumberFormat="1" applyFont="1" applyFill="1" applyBorder="1" applyAlignment="1">
      <alignment horizontal="right" vertical="center" readingOrder="1"/>
    </xf>
    <xf numFmtId="3" fontId="9" fillId="4" borderId="100" xfId="0" applyNumberFormat="1" applyFont="1" applyFill="1" applyBorder="1" applyAlignment="1">
      <alignment horizontal="right" vertical="center" readingOrder="1"/>
    </xf>
    <xf numFmtId="3" fontId="9" fillId="4" borderId="21" xfId="0" applyNumberFormat="1" applyFont="1" applyFill="1" applyBorder="1" applyAlignment="1">
      <alignment horizontal="right" vertical="center" readingOrder="1"/>
    </xf>
    <xf numFmtId="3" fontId="9" fillId="3" borderId="117" xfId="0" applyNumberFormat="1" applyFont="1" applyFill="1" applyBorder="1" applyAlignment="1">
      <alignment horizontal="right" vertical="center" readingOrder="1"/>
    </xf>
    <xf numFmtId="3" fontId="9" fillId="3" borderId="118" xfId="0" applyNumberFormat="1" applyFont="1" applyFill="1" applyBorder="1" applyAlignment="1">
      <alignment horizontal="right" vertical="center" readingOrder="1"/>
    </xf>
    <xf numFmtId="3" fontId="9" fillId="3" borderId="22" xfId="0" applyNumberFormat="1" applyFont="1" applyFill="1" applyBorder="1" applyAlignment="1">
      <alignment horizontal="right" vertical="center" readingOrder="1"/>
    </xf>
    <xf numFmtId="3" fontId="9" fillId="4" borderId="119" xfId="0" applyNumberFormat="1" applyFont="1" applyFill="1" applyBorder="1" applyAlignment="1">
      <alignment horizontal="right" vertical="center" readingOrder="1"/>
    </xf>
    <xf numFmtId="3" fontId="9" fillId="4" borderId="121" xfId="0" applyNumberFormat="1" applyFont="1" applyFill="1" applyBorder="1" applyAlignment="1">
      <alignment horizontal="right" vertical="center" readingOrder="1"/>
    </xf>
    <xf numFmtId="3" fontId="9" fillId="4" borderId="122" xfId="0" applyNumberFormat="1" applyFont="1" applyFill="1" applyBorder="1" applyAlignment="1">
      <alignment horizontal="right" vertical="center" readingOrder="1"/>
    </xf>
    <xf numFmtId="3" fontId="9" fillId="4" borderId="104" xfId="0" applyNumberFormat="1" applyFont="1" applyFill="1" applyBorder="1" applyAlignment="1">
      <alignment horizontal="right" vertical="center" readingOrder="1"/>
    </xf>
    <xf numFmtId="3" fontId="9" fillId="4" borderId="106" xfId="0" applyNumberFormat="1" applyFont="1" applyFill="1" applyBorder="1" applyAlignment="1">
      <alignment horizontal="right" vertical="center" readingOrder="1"/>
    </xf>
    <xf numFmtId="3" fontId="9" fillId="4" borderId="107" xfId="0" applyNumberFormat="1" applyFont="1" applyFill="1" applyBorder="1" applyAlignment="1">
      <alignment horizontal="right" vertical="center" readingOrder="1"/>
    </xf>
    <xf numFmtId="0" fontId="8" fillId="0" borderId="0" xfId="0" applyFont="1" applyBorder="1" applyAlignment="1">
      <alignment vertical="center"/>
    </xf>
    <xf numFmtId="0" fontId="70" fillId="0" borderId="0" xfId="0" applyFont="1" applyBorder="1" applyAlignment="1">
      <alignment horizontal="center"/>
    </xf>
    <xf numFmtId="0" fontId="68" fillId="0" borderId="0" xfId="0" applyFont="1" applyAlignment="1">
      <alignment vertical="center" wrapText="1"/>
    </xf>
    <xf numFmtId="0" fontId="68" fillId="0" borderId="0" xfId="0" applyFont="1" applyAlignment="1">
      <alignment horizontal="right" vertical="center" wrapText="1"/>
    </xf>
    <xf numFmtId="0" fontId="68" fillId="0" borderId="0" xfId="0" applyFont="1" applyAlignment="1">
      <alignment horizontal="right" vertical="center"/>
    </xf>
    <xf numFmtId="0" fontId="14" fillId="0" borderId="0" xfId="1" applyFont="1" applyBorder="1" applyAlignment="1">
      <alignment horizontal="center" vertical="center"/>
    </xf>
    <xf numFmtId="0" fontId="71" fillId="0" borderId="0" xfId="0" applyFont="1" applyAlignment="1"/>
    <xf numFmtId="0" fontId="9" fillId="3" borderId="108" xfId="0" applyFont="1" applyFill="1" applyBorder="1" applyAlignment="1">
      <alignment horizontal="left" vertical="center" readingOrder="1"/>
    </xf>
    <xf numFmtId="0" fontId="9" fillId="4" borderId="109" xfId="0" applyFont="1" applyFill="1" applyBorder="1" applyAlignment="1">
      <alignment horizontal="left" vertical="center" readingOrder="1"/>
    </xf>
    <xf numFmtId="3" fontId="0" fillId="0" borderId="0" xfId="0" applyNumberFormat="1" applyAlignment="1"/>
    <xf numFmtId="0" fontId="9" fillId="3" borderId="123" xfId="0" applyFont="1" applyFill="1" applyBorder="1" applyAlignment="1">
      <alignment horizontal="left" vertical="center" readingOrder="1"/>
    </xf>
    <xf numFmtId="170" fontId="9" fillId="3" borderId="97" xfId="0" applyNumberFormat="1" applyFont="1" applyFill="1" applyBorder="1" applyAlignment="1">
      <alignment horizontal="right" vertical="center" readingOrder="1"/>
    </xf>
    <xf numFmtId="170" fontId="9" fillId="3" borderId="98" xfId="0" applyNumberFormat="1" applyFont="1" applyFill="1" applyBorder="1" applyAlignment="1">
      <alignment horizontal="right" vertical="center" readingOrder="1"/>
    </xf>
    <xf numFmtId="170" fontId="9" fillId="3" borderId="25" xfId="0" applyNumberFormat="1" applyFont="1" applyFill="1" applyBorder="1" applyAlignment="1">
      <alignment horizontal="right" vertical="center" readingOrder="1"/>
    </xf>
    <xf numFmtId="170" fontId="9" fillId="3" borderId="98" xfId="3" applyNumberFormat="1" applyFont="1" applyFill="1" applyBorder="1" applyAlignment="1">
      <alignment horizontal="right" vertical="center" readingOrder="1"/>
    </xf>
    <xf numFmtId="170" fontId="9" fillId="4" borderId="99" xfId="0" applyNumberFormat="1" applyFont="1" applyFill="1" applyBorder="1" applyAlignment="1">
      <alignment horizontal="right" vertical="center" readingOrder="1"/>
    </xf>
    <xf numFmtId="170" fontId="9" fillId="4" borderId="100" xfId="0" applyNumberFormat="1" applyFont="1" applyFill="1" applyBorder="1" applyAlignment="1">
      <alignment horizontal="right" vertical="center" readingOrder="1"/>
    </xf>
    <xf numFmtId="170" fontId="9" fillId="4" borderId="21" xfId="0" applyNumberFormat="1" applyFont="1" applyFill="1" applyBorder="1" applyAlignment="1">
      <alignment horizontal="right" vertical="center" readingOrder="1"/>
    </xf>
    <xf numFmtId="170" fontId="18" fillId="3" borderId="114" xfId="0" applyNumberFormat="1" applyFont="1" applyFill="1" applyBorder="1" applyAlignment="1">
      <alignment horizontal="right" vertical="center" readingOrder="1"/>
    </xf>
    <xf numFmtId="170" fontId="18" fillId="3" borderId="115" xfId="0" applyNumberFormat="1" applyFont="1" applyFill="1" applyBorder="1" applyAlignment="1">
      <alignment horizontal="right" vertical="center" readingOrder="1"/>
    </xf>
    <xf numFmtId="170" fontId="18" fillId="3" borderId="116" xfId="0" applyNumberFormat="1" applyFont="1" applyFill="1" applyBorder="1" applyAlignment="1">
      <alignment horizontal="right" vertical="center" readingOrder="1"/>
    </xf>
    <xf numFmtId="0" fontId="72" fillId="0" borderId="0" xfId="1" applyFont="1" applyBorder="1" applyAlignment="1">
      <alignment horizontal="center" vertical="center"/>
    </xf>
    <xf numFmtId="0" fontId="9" fillId="3" borderId="3" xfId="0" applyFont="1" applyFill="1" applyBorder="1" applyAlignment="1">
      <alignment horizontal="left" vertical="center" readingOrder="1"/>
    </xf>
    <xf numFmtId="170" fontId="9" fillId="3" borderId="3" xfId="0" applyNumberFormat="1" applyFont="1" applyFill="1" applyBorder="1" applyAlignment="1">
      <alignment vertical="center" readingOrder="1"/>
    </xf>
    <xf numFmtId="0" fontId="9" fillId="4" borderId="4" xfId="0" applyFont="1" applyFill="1" applyBorder="1" applyAlignment="1">
      <alignment horizontal="left" vertical="center" readingOrder="1"/>
    </xf>
    <xf numFmtId="170" fontId="9" fillId="4" borderId="4" xfId="0" applyNumberFormat="1" applyFont="1" applyFill="1" applyBorder="1" applyAlignment="1">
      <alignment vertical="center" readingOrder="1"/>
    </xf>
    <xf numFmtId="170" fontId="9" fillId="3" borderId="3" xfId="3" applyNumberFormat="1" applyFont="1" applyFill="1" applyBorder="1" applyAlignment="1">
      <alignment vertical="center" readingOrder="1"/>
    </xf>
    <xf numFmtId="0" fontId="18" fillId="4" borderId="4" xfId="0" applyFont="1" applyFill="1" applyBorder="1" applyAlignment="1">
      <alignment horizontal="left" vertical="center" readingOrder="1"/>
    </xf>
    <xf numFmtId="170" fontId="18" fillId="4" borderId="4" xfId="0" applyNumberFormat="1" applyFont="1" applyFill="1" applyBorder="1" applyAlignment="1">
      <alignment vertical="center" readingOrder="1"/>
    </xf>
    <xf numFmtId="169" fontId="0" fillId="0" borderId="0" xfId="0" applyNumberFormat="1" applyAlignment="1"/>
    <xf numFmtId="0" fontId="68" fillId="0" borderId="0" xfId="0" applyFont="1" applyAlignment="1">
      <alignment horizontal="center" vertical="center" wrapText="1" readingOrder="1"/>
    </xf>
    <xf numFmtId="0" fontId="9" fillId="3" borderId="16" xfId="0" applyFont="1" applyFill="1" applyBorder="1" applyAlignment="1">
      <alignment vertical="center" readingOrder="1"/>
    </xf>
    <xf numFmtId="0" fontId="9" fillId="3" borderId="15" xfId="0" applyFont="1" applyFill="1" applyBorder="1" applyAlignment="1">
      <alignment vertical="center" readingOrder="1"/>
    </xf>
    <xf numFmtId="0" fontId="9" fillId="3" borderId="3" xfId="0" applyFont="1" applyFill="1" applyBorder="1" applyAlignment="1">
      <alignment vertical="center" readingOrder="1"/>
    </xf>
    <xf numFmtId="0" fontId="9" fillId="4" borderId="16" xfId="0" applyFont="1" applyFill="1" applyBorder="1" applyAlignment="1">
      <alignment vertical="center" readingOrder="1"/>
    </xf>
    <xf numFmtId="0" fontId="9" fillId="4" borderId="15" xfId="0" applyFont="1" applyFill="1" applyBorder="1" applyAlignment="1">
      <alignment vertical="center" readingOrder="1"/>
    </xf>
    <xf numFmtId="0" fontId="9" fillId="4" borderId="3" xfId="0" applyFont="1" applyFill="1" applyBorder="1" applyAlignment="1">
      <alignment vertical="center" readingOrder="1"/>
    </xf>
    <xf numFmtId="171" fontId="9" fillId="3" borderId="3" xfId="3" applyNumberFormat="1" applyFont="1" applyFill="1" applyBorder="1" applyAlignment="1">
      <alignment horizontal="center" vertical="center" wrapText="1" readingOrder="1"/>
    </xf>
    <xf numFmtId="171" fontId="9" fillId="4" borderId="4" xfId="3" applyNumberFormat="1" applyFont="1" applyFill="1" applyBorder="1" applyAlignment="1">
      <alignment horizontal="center" vertical="center" wrapText="1" readingOrder="1"/>
    </xf>
    <xf numFmtId="168" fontId="9" fillId="3" borderId="16" xfId="14" applyNumberFormat="1" applyFont="1" applyFill="1" applyBorder="1" applyAlignment="1">
      <alignment vertical="center" readingOrder="1"/>
    </xf>
    <xf numFmtId="168" fontId="9" fillId="3" borderId="15" xfId="14" applyNumberFormat="1" applyFont="1" applyFill="1" applyBorder="1" applyAlignment="1">
      <alignment vertical="center" readingOrder="1"/>
    </xf>
    <xf numFmtId="168" fontId="9" fillId="3" borderId="3" xfId="14" applyNumberFormat="1" applyFont="1" applyFill="1" applyBorder="1" applyAlignment="1">
      <alignment vertical="center" readingOrder="1"/>
    </xf>
    <xf numFmtId="168" fontId="9" fillId="4" borderId="16" xfId="14" applyNumberFormat="1" applyFont="1" applyFill="1" applyBorder="1" applyAlignment="1">
      <alignment vertical="center" readingOrder="1"/>
    </xf>
    <xf numFmtId="168" fontId="9" fillId="4" borderId="15" xfId="14" applyNumberFormat="1" applyFont="1" applyFill="1" applyBorder="1" applyAlignment="1">
      <alignment vertical="center" readingOrder="1"/>
    </xf>
    <xf numFmtId="168" fontId="9" fillId="4" borderId="3" xfId="14" applyNumberFormat="1" applyFont="1" applyFill="1" applyBorder="1" applyAlignment="1">
      <alignment vertical="center" readingOrder="1"/>
    </xf>
    <xf numFmtId="0" fontId="7" fillId="0" borderId="2" xfId="0" applyFont="1" applyBorder="1" applyAlignment="1">
      <alignment vertical="center"/>
    </xf>
    <xf numFmtId="0" fontId="72" fillId="0" borderId="0" xfId="1" applyFont="1" applyBorder="1" applyAlignment="1">
      <alignment horizontal="center" vertical="center" readingOrder="1"/>
    </xf>
    <xf numFmtId="0" fontId="10" fillId="0" borderId="0" xfId="0" applyFont="1" applyBorder="1" applyAlignment="1">
      <alignment horizontal="center" readingOrder="1"/>
    </xf>
    <xf numFmtId="0" fontId="7" fillId="0" borderId="2" xfId="0" applyFont="1" applyBorder="1" applyAlignment="1">
      <alignment vertical="center" readingOrder="1"/>
    </xf>
    <xf numFmtId="0" fontId="23" fillId="2" borderId="0" xfId="0" applyFont="1" applyFill="1" applyBorder="1" applyAlignment="1">
      <alignment horizontal="center" vertical="center" wrapText="1" readingOrder="1"/>
    </xf>
    <xf numFmtId="3" fontId="10" fillId="0" borderId="0" xfId="0" applyNumberFormat="1" applyFont="1" applyBorder="1" applyAlignment="1">
      <alignment horizontal="center" readingOrder="1"/>
    </xf>
    <xf numFmtId="169" fontId="10" fillId="0" borderId="0" xfId="0" applyNumberFormat="1" applyFont="1" applyBorder="1" applyAlignment="1">
      <alignment horizontal="center" readingOrder="1"/>
    </xf>
    <xf numFmtId="0" fontId="8" fillId="0" borderId="0" xfId="0" applyFont="1" applyBorder="1" applyAlignment="1">
      <alignment vertical="center" readingOrder="1"/>
    </xf>
    <xf numFmtId="0" fontId="7" fillId="0" borderId="0" xfId="0" applyFont="1" applyAlignment="1">
      <alignment horizontal="left" vertical="center" readingOrder="1"/>
    </xf>
    <xf numFmtId="0" fontId="23" fillId="2" borderId="0" xfId="0" applyFont="1" applyFill="1" applyBorder="1" applyAlignment="1">
      <alignment vertical="center" readingOrder="1"/>
    </xf>
    <xf numFmtId="0" fontId="23" fillId="2" borderId="0" xfId="0" applyFont="1" applyFill="1" applyBorder="1" applyAlignment="1">
      <alignment horizontal="center" vertical="center" readingOrder="1"/>
    </xf>
    <xf numFmtId="0" fontId="9" fillId="3" borderId="3" xfId="0" applyFont="1" applyFill="1" applyBorder="1" applyAlignment="1">
      <alignment horizontal="center" vertical="center" readingOrder="1"/>
    </xf>
    <xf numFmtId="0" fontId="9" fillId="3" borderId="3" xfId="0" applyFont="1" applyFill="1" applyBorder="1" applyAlignment="1">
      <alignment horizontal="left" vertical="top" readingOrder="1"/>
    </xf>
    <xf numFmtId="3" fontId="9" fillId="3" borderId="3" xfId="0" applyNumberFormat="1" applyFont="1" applyFill="1" applyBorder="1" applyAlignment="1">
      <alignment horizontal="center" vertical="center" readingOrder="1"/>
    </xf>
    <xf numFmtId="0" fontId="9" fillId="4" borderId="4" xfId="0" applyFont="1" applyFill="1" applyBorder="1" applyAlignment="1">
      <alignment horizontal="center" vertical="center" readingOrder="1"/>
    </xf>
    <xf numFmtId="49" fontId="9" fillId="4" borderId="21" xfId="0" applyNumberFormat="1" applyFont="1" applyFill="1" applyBorder="1" applyAlignment="1">
      <alignment horizontal="center" vertical="center" readingOrder="1"/>
    </xf>
    <xf numFmtId="0" fontId="9" fillId="4" borderId="4" xfId="0" applyFont="1" applyFill="1" applyBorder="1" applyAlignment="1">
      <alignment vertical="center" readingOrder="1"/>
    </xf>
    <xf numFmtId="0" fontId="9" fillId="4" borderId="4" xfId="0" applyFont="1" applyFill="1" applyBorder="1" applyAlignment="1">
      <alignment horizontal="left" vertical="top" readingOrder="1"/>
    </xf>
    <xf numFmtId="3" fontId="9" fillId="4" borderId="4" xfId="0" applyNumberFormat="1" applyFont="1" applyFill="1" applyBorder="1" applyAlignment="1">
      <alignment horizontal="center" vertical="center" readingOrder="1"/>
    </xf>
    <xf numFmtId="0" fontId="9" fillId="3" borderId="4" xfId="0" applyFont="1" applyFill="1" applyBorder="1" applyAlignment="1">
      <alignment horizontal="center" vertical="center" readingOrder="1"/>
    </xf>
    <xf numFmtId="0" fontId="9" fillId="3" borderId="4" xfId="0" applyFont="1" applyFill="1" applyBorder="1" applyAlignment="1">
      <alignment vertical="center" readingOrder="1"/>
    </xf>
    <xf numFmtId="0" fontId="9" fillId="3" borderId="16" xfId="0" applyFont="1" applyFill="1" applyBorder="1" applyAlignment="1">
      <alignment horizontal="center" vertical="center" readingOrder="1"/>
    </xf>
    <xf numFmtId="49" fontId="9" fillId="3" borderId="16" xfId="0" applyNumberFormat="1" applyFont="1" applyFill="1" applyBorder="1" applyAlignment="1">
      <alignment horizontal="center" vertical="center" readingOrder="1"/>
    </xf>
    <xf numFmtId="0" fontId="23" fillId="2" borderId="4" xfId="0" applyFont="1" applyFill="1" applyBorder="1" applyAlignment="1">
      <alignment horizontal="center" vertical="center" readingOrder="1"/>
    </xf>
    <xf numFmtId="49" fontId="23" fillId="2" borderId="21" xfId="0" applyNumberFormat="1" applyFont="1" applyFill="1" applyBorder="1" applyAlignment="1">
      <alignment horizontal="center" vertical="center" readingOrder="1"/>
    </xf>
    <xf numFmtId="0" fontId="23" fillId="2" borderId="4" xfId="0" applyFont="1" applyFill="1" applyBorder="1" applyAlignment="1">
      <alignment vertical="center" readingOrder="1"/>
    </xf>
    <xf numFmtId="0" fontId="23" fillId="2" borderId="4" xfId="0" applyFont="1" applyFill="1" applyBorder="1" applyAlignment="1">
      <alignment horizontal="left" vertical="top" readingOrder="1"/>
    </xf>
    <xf numFmtId="3" fontId="23" fillId="2" borderId="4" xfId="0" applyNumberFormat="1" applyFont="1" applyFill="1" applyBorder="1" applyAlignment="1">
      <alignment horizontal="center" vertical="center" readingOrder="1"/>
    </xf>
    <xf numFmtId="0" fontId="9" fillId="3" borderId="3" xfId="2" applyFont="1" applyFill="1" applyBorder="1" applyAlignment="1">
      <alignment horizontal="center" vertical="center" readingOrder="1"/>
    </xf>
    <xf numFmtId="0" fontId="9" fillId="3" borderId="3" xfId="2" applyFont="1" applyFill="1" applyBorder="1" applyAlignment="1">
      <alignment horizontal="left" vertical="center" readingOrder="1"/>
    </xf>
    <xf numFmtId="0" fontId="9" fillId="3" borderId="3" xfId="2" applyFont="1" applyFill="1" applyBorder="1" applyAlignment="1">
      <alignment horizontal="left" vertical="top" readingOrder="1"/>
    </xf>
    <xf numFmtId="3" fontId="9" fillId="3" borderId="3" xfId="2" applyNumberFormat="1" applyFont="1" applyFill="1" applyBorder="1" applyAlignment="1">
      <alignment horizontal="center" vertical="center" readingOrder="1"/>
    </xf>
    <xf numFmtId="0" fontId="9" fillId="4" borderId="4" xfId="2" applyFont="1" applyFill="1" applyBorder="1" applyAlignment="1">
      <alignment horizontal="center" vertical="center" readingOrder="1"/>
    </xf>
    <xf numFmtId="0" fontId="9" fillId="4" borderId="4" xfId="2" applyFont="1" applyFill="1" applyBorder="1" applyAlignment="1">
      <alignment horizontal="left" vertical="center" readingOrder="1"/>
    </xf>
    <xf numFmtId="0" fontId="9" fillId="4" borderId="4" xfId="2" applyFont="1" applyFill="1" applyBorder="1" applyAlignment="1">
      <alignment horizontal="left" vertical="top" readingOrder="1"/>
    </xf>
    <xf numFmtId="3" fontId="9" fillId="4" borderId="4" xfId="2" applyNumberFormat="1" applyFont="1" applyFill="1" applyBorder="1" applyAlignment="1">
      <alignment horizontal="center" vertical="center" readingOrder="1"/>
    </xf>
    <xf numFmtId="0" fontId="9" fillId="3" borderId="15" xfId="2" applyFont="1" applyFill="1" applyBorder="1" applyAlignment="1">
      <alignment horizontal="left" vertical="center" readingOrder="1"/>
    </xf>
    <xf numFmtId="0" fontId="9" fillId="3" borderId="15" xfId="2" applyNumberFormat="1" applyFont="1" applyFill="1" applyBorder="1" applyAlignment="1">
      <alignment horizontal="center" vertical="center" readingOrder="1"/>
    </xf>
    <xf numFmtId="0" fontId="9" fillId="3" borderId="3" xfId="2" applyNumberFormat="1" applyFont="1" applyFill="1" applyBorder="1" applyAlignment="1">
      <alignment horizontal="center" vertical="center" readingOrder="1"/>
    </xf>
    <xf numFmtId="0" fontId="9" fillId="4" borderId="16" xfId="2" applyFont="1" applyFill="1" applyBorder="1" applyAlignment="1">
      <alignment horizontal="left" vertical="center" readingOrder="1"/>
    </xf>
    <xf numFmtId="0" fontId="9" fillId="4" borderId="16" xfId="2" applyNumberFormat="1" applyFont="1" applyFill="1" applyBorder="1" applyAlignment="1">
      <alignment horizontal="center" vertical="center" readingOrder="1"/>
    </xf>
    <xf numFmtId="0" fontId="9" fillId="4" borderId="3" xfId="2" applyFont="1" applyFill="1" applyBorder="1" applyAlignment="1">
      <alignment horizontal="left" vertical="center" readingOrder="1"/>
    </xf>
    <xf numFmtId="0" fontId="9" fillId="4" borderId="3" xfId="2" applyNumberFormat="1" applyFont="1" applyFill="1" applyBorder="1" applyAlignment="1">
      <alignment horizontal="center" vertical="center" readingOrder="1"/>
    </xf>
    <xf numFmtId="0" fontId="9" fillId="3" borderId="16" xfId="2" applyFont="1" applyFill="1" applyBorder="1" applyAlignment="1">
      <alignment horizontal="left" vertical="center" readingOrder="1"/>
    </xf>
    <xf numFmtId="0" fontId="9" fillId="3" borderId="16" xfId="2" applyNumberFormat="1" applyFont="1" applyFill="1" applyBorder="1" applyAlignment="1">
      <alignment horizontal="center" vertical="center" readingOrder="1"/>
    </xf>
    <xf numFmtId="0" fontId="9" fillId="4" borderId="15" xfId="2" applyFont="1" applyFill="1" applyBorder="1" applyAlignment="1">
      <alignment horizontal="left" vertical="center" readingOrder="1"/>
    </xf>
    <xf numFmtId="0" fontId="9" fillId="4" borderId="15" xfId="2" applyNumberFormat="1" applyFont="1" applyFill="1" applyBorder="1" applyAlignment="1">
      <alignment horizontal="center" vertical="center" readingOrder="1"/>
    </xf>
    <xf numFmtId="0" fontId="9" fillId="4" borderId="15" xfId="2" applyFont="1" applyFill="1" applyBorder="1" applyAlignment="1">
      <alignment vertical="center" readingOrder="1"/>
    </xf>
    <xf numFmtId="0" fontId="9" fillId="4" borderId="4" xfId="2" applyNumberFormat="1" applyFont="1" applyFill="1" applyBorder="1" applyAlignment="1">
      <alignment horizontal="center" vertical="center" readingOrder="1"/>
    </xf>
    <xf numFmtId="0" fontId="7" fillId="0" borderId="0" xfId="0" applyFont="1" applyAlignment="1">
      <alignment horizontal="right" vertical="center" readingOrder="1"/>
    </xf>
    <xf numFmtId="0" fontId="0" fillId="0" borderId="0" xfId="0" applyAlignment="1">
      <alignment readingOrder="1"/>
    </xf>
    <xf numFmtId="0" fontId="7" fillId="0" borderId="0" xfId="0" applyFont="1" applyBorder="1" applyAlignment="1">
      <alignment vertical="center" readingOrder="1"/>
    </xf>
    <xf numFmtId="0" fontId="23" fillId="2" borderId="0" xfId="2" applyFont="1" applyFill="1" applyBorder="1" applyAlignment="1">
      <alignment vertical="center" readingOrder="1"/>
    </xf>
    <xf numFmtId="0" fontId="23" fillId="2" borderId="0" xfId="2" applyFont="1" applyFill="1" applyBorder="1" applyAlignment="1">
      <alignment horizontal="center" vertical="center" readingOrder="1"/>
    </xf>
    <xf numFmtId="0" fontId="10" fillId="0" borderId="0" xfId="0" applyFont="1" applyBorder="1" applyAlignment="1">
      <alignment horizontal="left" readingOrder="1"/>
    </xf>
    <xf numFmtId="0" fontId="8" fillId="0" borderId="0" xfId="0" applyFont="1" applyBorder="1" applyAlignment="1">
      <alignment horizontal="left" vertical="center" readingOrder="1"/>
    </xf>
    <xf numFmtId="0" fontId="23" fillId="2" borderId="0" xfId="2" applyFont="1" applyFill="1" applyBorder="1" applyAlignment="1">
      <alignment horizontal="left" vertical="center" readingOrder="1"/>
    </xf>
    <xf numFmtId="170" fontId="9" fillId="3" borderId="3" xfId="2" applyNumberFormat="1" applyFont="1" applyFill="1" applyBorder="1" applyAlignment="1">
      <alignment horizontal="right" vertical="center" readingOrder="1"/>
    </xf>
    <xf numFmtId="170" fontId="9" fillId="4" borderId="4" xfId="2" applyNumberFormat="1" applyFont="1" applyFill="1" applyBorder="1" applyAlignment="1">
      <alignment horizontal="right" vertical="center" readingOrder="1"/>
    </xf>
    <xf numFmtId="0" fontId="9" fillId="3" borderId="15" xfId="0" applyFont="1" applyFill="1" applyBorder="1" applyAlignment="1">
      <alignment horizontal="center" vertical="center" readingOrder="1"/>
    </xf>
    <xf numFmtId="0" fontId="9" fillId="4" borderId="16" xfId="0" applyFont="1" applyFill="1" applyBorder="1" applyAlignment="1">
      <alignment horizontal="center" vertical="center" readingOrder="1"/>
    </xf>
    <xf numFmtId="0" fontId="9" fillId="4" borderId="16" xfId="0" applyFont="1" applyFill="1" applyBorder="1" applyAlignment="1">
      <alignment horizontal="left" vertical="center" readingOrder="1"/>
    </xf>
    <xf numFmtId="0" fontId="9" fillId="4" borderId="15" xfId="0" applyFont="1" applyFill="1" applyBorder="1" applyAlignment="1">
      <alignment horizontal="center" vertical="center" readingOrder="1"/>
    </xf>
    <xf numFmtId="0" fontId="9" fillId="4" borderId="15" xfId="0" applyFont="1" applyFill="1" applyBorder="1" applyAlignment="1">
      <alignment horizontal="left" vertical="center" readingOrder="1"/>
    </xf>
    <xf numFmtId="0" fontId="9" fillId="4" borderId="3" xfId="0" applyFont="1" applyFill="1" applyBorder="1" applyAlignment="1">
      <alignment horizontal="center" vertical="center" readingOrder="1"/>
    </xf>
    <xf numFmtId="0" fontId="9" fillId="4" borderId="3" xfId="0" applyFont="1" applyFill="1" applyBorder="1" applyAlignment="1">
      <alignment horizontal="left" vertical="center" readingOrder="1"/>
    </xf>
    <xf numFmtId="0" fontId="9" fillId="3" borderId="16" xfId="0" applyFont="1" applyFill="1" applyBorder="1" applyAlignment="1">
      <alignment horizontal="left" vertical="center" readingOrder="1"/>
    </xf>
    <xf numFmtId="0" fontId="9" fillId="4" borderId="0" xfId="0" applyFont="1" applyFill="1" applyBorder="1" applyAlignment="1">
      <alignment horizontal="left" vertical="center" readingOrder="1"/>
    </xf>
    <xf numFmtId="0" fontId="9" fillId="3" borderId="25" xfId="2" applyFont="1" applyFill="1" applyBorder="1" applyAlignment="1">
      <alignment horizontal="center" vertical="center" readingOrder="1"/>
    </xf>
    <xf numFmtId="3" fontId="9" fillId="3" borderId="3" xfId="2" applyNumberFormat="1" applyFont="1" applyFill="1" applyBorder="1" applyAlignment="1">
      <alignment horizontal="right" vertical="center" readingOrder="1"/>
    </xf>
    <xf numFmtId="3" fontId="9" fillId="4" borderId="4" xfId="2" applyNumberFormat="1" applyFont="1" applyFill="1" applyBorder="1" applyAlignment="1">
      <alignment horizontal="right" vertical="center" readingOrder="1"/>
    </xf>
    <xf numFmtId="170" fontId="9" fillId="3" borderId="3" xfId="0" applyNumberFormat="1" applyFont="1" applyFill="1" applyBorder="1" applyAlignment="1">
      <alignment horizontal="right" vertical="center" readingOrder="1"/>
    </xf>
    <xf numFmtId="170" fontId="9" fillId="4" borderId="4" xfId="0" applyNumberFormat="1" applyFont="1" applyFill="1" applyBorder="1" applyAlignment="1">
      <alignment horizontal="right" vertical="center" readingOrder="1"/>
    </xf>
    <xf numFmtId="0" fontId="9" fillId="3" borderId="18" xfId="0" applyFont="1" applyFill="1" applyBorder="1" applyAlignment="1">
      <alignment vertical="center" readingOrder="1"/>
    </xf>
    <xf numFmtId="0" fontId="9" fillId="3" borderId="23" xfId="0" applyFont="1" applyFill="1" applyBorder="1" applyAlignment="1">
      <alignment vertical="center" readingOrder="1"/>
    </xf>
    <xf numFmtId="0" fontId="9" fillId="3" borderId="24" xfId="0" applyFont="1" applyFill="1" applyBorder="1" applyAlignment="1">
      <alignment horizontal="center" vertical="center" readingOrder="1"/>
    </xf>
    <xf numFmtId="0" fontId="9" fillId="3" borderId="25" xfId="0" applyFont="1" applyFill="1" applyBorder="1" applyAlignment="1">
      <alignment horizontal="left" vertical="top" readingOrder="1"/>
    </xf>
    <xf numFmtId="0" fontId="9" fillId="4" borderId="19" xfId="0" applyFont="1" applyFill="1" applyBorder="1" applyAlignment="1">
      <alignment vertical="center" readingOrder="1"/>
    </xf>
    <xf numFmtId="0" fontId="9" fillId="4" borderId="20" xfId="0" applyFont="1" applyFill="1" applyBorder="1" applyAlignment="1">
      <alignment horizontal="center" vertical="center" readingOrder="1"/>
    </xf>
    <xf numFmtId="0" fontId="9" fillId="4" borderId="20" xfId="0" applyFont="1" applyFill="1" applyBorder="1" applyAlignment="1">
      <alignment vertical="center" readingOrder="1"/>
    </xf>
    <xf numFmtId="0" fontId="9" fillId="4" borderId="21" xfId="0" applyFont="1" applyFill="1" applyBorder="1" applyAlignment="1">
      <alignment vertical="center" readingOrder="1"/>
    </xf>
    <xf numFmtId="0" fontId="9" fillId="4" borderId="16" xfId="4" applyFont="1" applyFill="1" applyBorder="1" applyAlignment="1">
      <alignment horizontal="center" vertical="center" readingOrder="1"/>
    </xf>
    <xf numFmtId="0" fontId="9" fillId="4" borderId="16" xfId="4" applyFont="1" applyFill="1" applyBorder="1" applyAlignment="1">
      <alignment vertical="center" readingOrder="1"/>
    </xf>
    <xf numFmtId="0" fontId="9" fillId="4" borderId="4" xfId="4" applyFont="1" applyFill="1" applyBorder="1" applyAlignment="1">
      <alignment horizontal="center" vertical="center" readingOrder="1"/>
    </xf>
    <xf numFmtId="0" fontId="9" fillId="4" borderId="4" xfId="4" applyFont="1" applyFill="1" applyBorder="1" applyAlignment="1">
      <alignment horizontal="left" vertical="top" readingOrder="1"/>
    </xf>
    <xf numFmtId="3" fontId="9" fillId="4" borderId="4" xfId="4" applyNumberFormat="1" applyFont="1" applyFill="1" applyBorder="1" applyAlignment="1">
      <alignment horizontal="center" vertical="center" readingOrder="1"/>
    </xf>
    <xf numFmtId="0" fontId="9" fillId="4" borderId="15" xfId="4" applyFont="1" applyFill="1" applyBorder="1" applyAlignment="1">
      <alignment horizontal="center" vertical="center" readingOrder="1"/>
    </xf>
    <xf numFmtId="0" fontId="9" fillId="4" borderId="15" xfId="4" applyFont="1" applyFill="1" applyBorder="1" applyAlignment="1">
      <alignment vertical="center" readingOrder="1"/>
    </xf>
    <xf numFmtId="0" fontId="9" fillId="3" borderId="3" xfId="4" applyFont="1" applyFill="1" applyBorder="1" applyAlignment="1">
      <alignment horizontal="center" vertical="center" readingOrder="1"/>
    </xf>
    <xf numFmtId="0" fontId="9" fillId="3" borderId="3" xfId="4" applyFont="1" applyFill="1" applyBorder="1" applyAlignment="1">
      <alignment horizontal="left" vertical="top" readingOrder="1"/>
    </xf>
    <xf numFmtId="3" fontId="9" fillId="3" borderId="3" xfId="4" applyNumberFormat="1" applyFont="1" applyFill="1" applyBorder="1" applyAlignment="1">
      <alignment horizontal="center" vertical="center" readingOrder="1"/>
    </xf>
    <xf numFmtId="0" fontId="9" fillId="4" borderId="3" xfId="4" applyFont="1" applyFill="1" applyBorder="1" applyAlignment="1">
      <alignment horizontal="center" vertical="center" readingOrder="1"/>
    </xf>
    <xf numFmtId="0" fontId="9" fillId="4" borderId="3" xfId="4" applyFont="1" applyFill="1" applyBorder="1" applyAlignment="1">
      <alignment vertical="center" readingOrder="1"/>
    </xf>
    <xf numFmtId="0" fontId="9" fillId="3" borderId="16" xfId="4" applyFont="1" applyFill="1" applyBorder="1" applyAlignment="1">
      <alignment horizontal="center" vertical="center" readingOrder="1"/>
    </xf>
    <xf numFmtId="0" fontId="9" fillId="3" borderId="16" xfId="4" applyFont="1" applyFill="1" applyBorder="1" applyAlignment="1">
      <alignment vertical="center" readingOrder="1"/>
    </xf>
    <xf numFmtId="0" fontId="9" fillId="3" borderId="15" xfId="4" applyFont="1" applyFill="1" applyBorder="1" applyAlignment="1">
      <alignment horizontal="center" vertical="center" readingOrder="1"/>
    </xf>
    <xf numFmtId="0" fontId="9" fillId="3" borderId="15" xfId="4" applyFont="1" applyFill="1" applyBorder="1" applyAlignment="1">
      <alignment vertical="center" readingOrder="1"/>
    </xf>
    <xf numFmtId="0" fontId="9" fillId="3" borderId="3" xfId="4" applyFont="1" applyFill="1" applyBorder="1" applyAlignment="1">
      <alignment vertical="center" readingOrder="1"/>
    </xf>
    <xf numFmtId="0" fontId="9" fillId="4" borderId="19" xfId="4" applyFont="1" applyFill="1" applyBorder="1" applyAlignment="1">
      <alignment vertical="center" readingOrder="1"/>
    </xf>
    <xf numFmtId="0" fontId="9" fillId="4" borderId="19" xfId="4" applyFont="1" applyFill="1" applyBorder="1" applyAlignment="1">
      <alignment horizontal="center" vertical="center" readingOrder="1"/>
    </xf>
    <xf numFmtId="0" fontId="9" fillId="4" borderId="20" xfId="4" applyFont="1" applyFill="1" applyBorder="1" applyAlignment="1">
      <alignment vertical="center" readingOrder="1"/>
    </xf>
    <xf numFmtId="0" fontId="0" fillId="0" borderId="0" xfId="0" applyBorder="1" applyAlignment="1">
      <alignment horizontal="center" vertical="center" readingOrder="1"/>
    </xf>
    <xf numFmtId="0" fontId="11" fillId="0" borderId="0" xfId="0" applyFont="1" applyBorder="1" applyAlignment="1">
      <alignment horizontal="center" vertical="center" readingOrder="1"/>
    </xf>
    <xf numFmtId="3" fontId="0" fillId="0" borderId="0" xfId="0" applyNumberFormat="1" applyBorder="1" applyAlignment="1">
      <alignment horizontal="center" vertical="center" readingOrder="1"/>
    </xf>
    <xf numFmtId="0" fontId="71" fillId="0" borderId="0" xfId="0" applyFont="1" applyAlignment="1">
      <alignment horizontal="center" vertical="center"/>
    </xf>
    <xf numFmtId="49" fontId="9" fillId="4" borderId="17" xfId="0" applyNumberFormat="1" applyFont="1" applyFill="1" applyBorder="1" applyAlignment="1">
      <alignment vertical="center" readingOrder="1"/>
    </xf>
    <xf numFmtId="49" fontId="9" fillId="4" borderId="15" xfId="0" applyNumberFormat="1" applyFont="1" applyFill="1" applyBorder="1" applyAlignment="1">
      <alignment vertical="center" readingOrder="1"/>
    </xf>
    <xf numFmtId="49" fontId="9" fillId="4" borderId="26" xfId="0" applyNumberFormat="1" applyFont="1" applyFill="1" applyBorder="1" applyAlignment="1">
      <alignment vertical="center" readingOrder="1"/>
    </xf>
    <xf numFmtId="0" fontId="9" fillId="3" borderId="17" xfId="0" applyFont="1" applyFill="1" applyBorder="1" applyAlignment="1">
      <alignment vertical="center" readingOrder="1"/>
    </xf>
    <xf numFmtId="49" fontId="9" fillId="4" borderId="16" xfId="0" applyNumberFormat="1" applyFont="1" applyFill="1" applyBorder="1" applyAlignment="1">
      <alignment vertical="center" readingOrder="1"/>
    </xf>
    <xf numFmtId="0" fontId="23" fillId="2" borderId="1" xfId="0" applyFont="1" applyFill="1" applyBorder="1" applyAlignment="1">
      <alignment horizontal="center" vertical="center" readingOrder="1"/>
    </xf>
    <xf numFmtId="0" fontId="23" fillId="2" borderId="1" xfId="0" applyFont="1" applyFill="1" applyBorder="1" applyAlignment="1">
      <alignment vertical="center" readingOrder="1"/>
    </xf>
    <xf numFmtId="0" fontId="23" fillId="2" borderId="1" xfId="0" applyFont="1" applyFill="1" applyBorder="1" applyAlignment="1">
      <alignment horizontal="center" vertical="center" wrapText="1" readingOrder="1"/>
    </xf>
    <xf numFmtId="170" fontId="9" fillId="4" borderId="17" xfId="0" applyNumberFormat="1" applyFont="1" applyFill="1" applyBorder="1" applyAlignment="1">
      <alignment horizontal="center" vertical="center" readingOrder="1"/>
    </xf>
    <xf numFmtId="170" fontId="9" fillId="4" borderId="16" xfId="0" applyNumberFormat="1" applyFont="1" applyFill="1" applyBorder="1" applyAlignment="1">
      <alignment vertical="center" readingOrder="1"/>
    </xf>
    <xf numFmtId="170" fontId="9" fillId="4" borderId="26" xfId="0" applyNumberFormat="1" applyFont="1" applyFill="1" applyBorder="1" applyAlignment="1">
      <alignment horizontal="center" vertical="center" readingOrder="1"/>
    </xf>
    <xf numFmtId="170" fontId="9" fillId="4" borderId="26" xfId="0" applyNumberFormat="1" applyFont="1" applyFill="1" applyBorder="1" applyAlignment="1">
      <alignment vertical="center" readingOrder="1"/>
    </xf>
    <xf numFmtId="170" fontId="9" fillId="4" borderId="17" xfId="0" applyNumberFormat="1" applyFont="1" applyFill="1" applyBorder="1" applyAlignment="1">
      <alignment horizontal="right" vertical="center" readingOrder="1"/>
    </xf>
    <xf numFmtId="170" fontId="9" fillId="4" borderId="15" xfId="0" applyNumberFormat="1" applyFont="1" applyFill="1" applyBorder="1" applyAlignment="1">
      <alignment horizontal="right" vertical="center" readingOrder="1"/>
    </xf>
    <xf numFmtId="170" fontId="9" fillId="4" borderId="26" xfId="0" applyNumberFormat="1" applyFont="1" applyFill="1" applyBorder="1" applyAlignment="1">
      <alignment horizontal="right" vertical="center" readingOrder="1"/>
    </xf>
    <xf numFmtId="170" fontId="9" fillId="3" borderId="17" xfId="0" applyNumberFormat="1" applyFont="1" applyFill="1" applyBorder="1" applyAlignment="1">
      <alignment horizontal="right" vertical="center" readingOrder="1"/>
    </xf>
    <xf numFmtId="170" fontId="9" fillId="3" borderId="15" xfId="0" applyNumberFormat="1" applyFont="1" applyFill="1" applyBorder="1" applyAlignment="1">
      <alignment horizontal="right" vertical="center" readingOrder="1"/>
    </xf>
    <xf numFmtId="170" fontId="9" fillId="4" borderId="16" xfId="0" applyNumberFormat="1" applyFont="1" applyFill="1" applyBorder="1" applyAlignment="1">
      <alignment horizontal="right" vertical="center" readingOrder="1"/>
    </xf>
    <xf numFmtId="170" fontId="9" fillId="3" borderId="16" xfId="0" applyNumberFormat="1" applyFont="1" applyFill="1" applyBorder="1" applyAlignment="1">
      <alignment horizontal="right" vertical="center" readingOrder="1"/>
    </xf>
    <xf numFmtId="165" fontId="9" fillId="3" borderId="3" xfId="3" applyNumberFormat="1" applyFont="1" applyFill="1" applyBorder="1" applyAlignment="1">
      <alignment horizontal="center" readingOrder="1"/>
    </xf>
    <xf numFmtId="165" fontId="9" fillId="4" borderId="4" xfId="3" applyNumberFormat="1" applyFont="1" applyFill="1" applyBorder="1" applyAlignment="1">
      <alignment horizontal="center" readingOrder="1"/>
    </xf>
    <xf numFmtId="0" fontId="9" fillId="3" borderId="4" xfId="0" applyFont="1" applyFill="1" applyBorder="1" applyAlignment="1">
      <alignment horizontal="left" vertical="center" readingOrder="1"/>
    </xf>
    <xf numFmtId="165" fontId="9" fillId="3" borderId="4" xfId="3" applyNumberFormat="1" applyFont="1" applyFill="1" applyBorder="1" applyAlignment="1">
      <alignment horizontal="center" readingOrder="1"/>
    </xf>
    <xf numFmtId="0" fontId="8" fillId="0" borderId="0" xfId="2" applyFont="1" applyAlignment="1">
      <alignment vertical="center"/>
    </xf>
    <xf numFmtId="0" fontId="7" fillId="0" borderId="2" xfId="2" applyFont="1" applyBorder="1" applyAlignment="1">
      <alignment horizontal="right" vertical="center"/>
    </xf>
    <xf numFmtId="0" fontId="9" fillId="3" borderId="4" xfId="2" applyFont="1" applyFill="1" applyBorder="1" applyAlignment="1">
      <alignment horizontal="center" vertical="center" readingOrder="1"/>
    </xf>
    <xf numFmtId="0" fontId="9" fillId="3" borderId="4" xfId="2" applyFont="1" applyFill="1" applyBorder="1" applyAlignment="1">
      <alignment horizontal="left" vertical="center" readingOrder="1"/>
    </xf>
    <xf numFmtId="3" fontId="9" fillId="3" borderId="4" xfId="2" applyNumberFormat="1" applyFont="1" applyFill="1" applyBorder="1" applyAlignment="1">
      <alignment horizontal="right" vertical="center" readingOrder="1"/>
    </xf>
    <xf numFmtId="0" fontId="23" fillId="2" borderId="0" xfId="2" applyFont="1" applyFill="1" applyAlignment="1">
      <alignment vertical="center" readingOrder="2"/>
    </xf>
    <xf numFmtId="0" fontId="23" fillId="2" borderId="0" xfId="2" applyFont="1" applyFill="1" applyAlignment="1">
      <alignment horizontal="center" vertical="center" readingOrder="2"/>
    </xf>
    <xf numFmtId="0" fontId="68" fillId="0" borderId="0" xfId="0" applyFont="1" applyAlignment="1">
      <alignment horizontal="right" vertical="center" readingOrder="1"/>
    </xf>
    <xf numFmtId="0" fontId="68" fillId="0" borderId="0" xfId="0" applyFont="1" applyAlignment="1">
      <alignment horizontal="center" vertical="center" readingOrder="1"/>
    </xf>
    <xf numFmtId="0" fontId="68" fillId="0" borderId="0" xfId="0" applyFont="1" applyBorder="1" applyAlignment="1">
      <alignment vertical="center"/>
    </xf>
    <xf numFmtId="0" fontId="70" fillId="0" borderId="0" xfId="2" applyFont="1" applyAlignment="1">
      <alignment horizontal="center"/>
    </xf>
    <xf numFmtId="0" fontId="68" fillId="0" borderId="0" xfId="2" applyFont="1" applyAlignment="1">
      <alignment vertical="center"/>
    </xf>
    <xf numFmtId="0" fontId="68" fillId="0" borderId="2" xfId="2" applyFont="1" applyBorder="1" applyAlignment="1">
      <alignment horizontal="right" vertical="center"/>
    </xf>
    <xf numFmtId="0" fontId="68" fillId="0" borderId="2" xfId="2" applyFont="1" applyBorder="1" applyAlignment="1">
      <alignment horizontal="center" vertical="center"/>
    </xf>
    <xf numFmtId="0" fontId="34" fillId="0" borderId="0" xfId="0" applyFont="1" applyAlignment="1"/>
    <xf numFmtId="0" fontId="17" fillId="0" borderId="0" xfId="0" applyFont="1" applyFill="1" applyBorder="1" applyAlignment="1" applyProtection="1">
      <alignment vertical="center"/>
    </xf>
    <xf numFmtId="0" fontId="9" fillId="4" borderId="22" xfId="0" applyFont="1" applyFill="1" applyBorder="1" applyAlignment="1">
      <alignment horizontal="left" vertical="center" readingOrder="1"/>
    </xf>
    <xf numFmtId="170" fontId="9" fillId="4" borderId="4" xfId="3" applyNumberFormat="1" applyFont="1" applyFill="1" applyBorder="1" applyAlignment="1">
      <alignment vertical="center" readingOrder="1"/>
    </xf>
    <xf numFmtId="170" fontId="9" fillId="3" borderId="3" xfId="2" applyNumberFormat="1" applyFont="1" applyFill="1" applyBorder="1" applyAlignment="1">
      <alignment vertical="center" readingOrder="1"/>
    </xf>
    <xf numFmtId="170" fontId="9" fillId="4" borderId="4" xfId="2" applyNumberFormat="1" applyFont="1" applyFill="1" applyBorder="1" applyAlignment="1">
      <alignment vertical="center" readingOrder="1"/>
    </xf>
    <xf numFmtId="3" fontId="9" fillId="3" borderId="3" xfId="0" applyNumberFormat="1" applyFont="1" applyFill="1" applyBorder="1" applyAlignment="1">
      <alignment horizontal="right" vertical="center" indent="1" readingOrder="1"/>
    </xf>
    <xf numFmtId="3" fontId="9" fillId="4" borderId="4" xfId="0" applyNumberFormat="1" applyFont="1" applyFill="1" applyBorder="1" applyAlignment="1">
      <alignment horizontal="right" vertical="center" indent="1" readingOrder="1"/>
    </xf>
    <xf numFmtId="3" fontId="9" fillId="3" borderId="4" xfId="0" applyNumberFormat="1" applyFont="1" applyFill="1" applyBorder="1" applyAlignment="1">
      <alignment horizontal="right" vertical="center" indent="1" readingOrder="1"/>
    </xf>
    <xf numFmtId="3" fontId="9" fillId="4" borderId="3" xfId="0" applyNumberFormat="1" applyFont="1" applyFill="1" applyBorder="1" applyAlignment="1">
      <alignment horizontal="right" vertical="center" indent="1" readingOrder="1"/>
    </xf>
    <xf numFmtId="170" fontId="9" fillId="3" borderId="3" xfId="0" applyNumberFormat="1" applyFont="1" applyFill="1" applyBorder="1" applyAlignment="1">
      <alignment horizontal="right" vertical="center" indent="1" readingOrder="1"/>
    </xf>
    <xf numFmtId="170" fontId="9" fillId="4" borderId="4" xfId="0" applyNumberFormat="1" applyFont="1" applyFill="1" applyBorder="1" applyAlignment="1">
      <alignment horizontal="right" vertical="center" indent="1" readingOrder="1"/>
    </xf>
    <xf numFmtId="170" fontId="9" fillId="3" borderId="4" xfId="0" applyNumberFormat="1" applyFont="1" applyFill="1" applyBorder="1" applyAlignment="1">
      <alignment horizontal="right" vertical="center" indent="1" readingOrder="1"/>
    </xf>
    <xf numFmtId="170" fontId="9" fillId="4" borderId="3" xfId="0" applyNumberFormat="1" applyFont="1" applyFill="1" applyBorder="1" applyAlignment="1">
      <alignment horizontal="right" vertical="center" indent="1" readingOrder="1"/>
    </xf>
    <xf numFmtId="0" fontId="8" fillId="0" borderId="0" xfId="0" applyFont="1" applyBorder="1" applyAlignment="1">
      <alignment horizontal="left" vertical="center"/>
    </xf>
    <xf numFmtId="0" fontId="8" fillId="0" borderId="0" xfId="2" applyFont="1" applyBorder="1" applyAlignment="1">
      <alignment vertical="center"/>
    </xf>
    <xf numFmtId="0" fontId="7" fillId="0" borderId="2" xfId="2" applyFont="1" applyBorder="1" applyAlignment="1">
      <alignment horizontal="right" vertical="center" readingOrder="2"/>
    </xf>
    <xf numFmtId="0" fontId="7" fillId="0" borderId="2" xfId="2" applyFont="1" applyBorder="1" applyAlignment="1">
      <alignment horizontal="center" vertical="center" readingOrder="1"/>
    </xf>
    <xf numFmtId="0" fontId="7" fillId="0" borderId="2" xfId="2" applyFont="1" applyBorder="1" applyAlignment="1">
      <alignment vertical="center" readingOrder="1"/>
    </xf>
    <xf numFmtId="49" fontId="9" fillId="3" borderId="3" xfId="2" applyNumberFormat="1" applyFont="1" applyFill="1" applyBorder="1" applyAlignment="1">
      <alignment horizontal="center" vertical="center" readingOrder="1"/>
    </xf>
    <xf numFmtId="49" fontId="9" fillId="4" borderId="4" xfId="2" applyNumberFormat="1" applyFont="1" applyFill="1" applyBorder="1" applyAlignment="1">
      <alignment horizontal="center" vertical="center" readingOrder="1"/>
    </xf>
    <xf numFmtId="0" fontId="8" fillId="0" borderId="0" xfId="2" applyFont="1" applyBorder="1" applyAlignment="1">
      <alignment horizontal="left" vertical="center"/>
    </xf>
    <xf numFmtId="0" fontId="15" fillId="0" borderId="0" xfId="2" applyAlignment="1">
      <alignment horizontal="left" vertical="center"/>
    </xf>
    <xf numFmtId="49" fontId="23" fillId="2" borderId="0" xfId="0" applyNumberFormat="1" applyFont="1" applyFill="1" applyBorder="1" applyAlignment="1">
      <alignment horizontal="center" vertical="center" wrapText="1" readingOrder="1"/>
    </xf>
    <xf numFmtId="3" fontId="9" fillId="3" borderId="4" xfId="0" applyNumberFormat="1" applyFont="1" applyFill="1" applyBorder="1" applyAlignment="1">
      <alignment horizontal="right" vertical="center" readingOrder="1"/>
    </xf>
    <xf numFmtId="3" fontId="9" fillId="4" borderId="3" xfId="0" applyNumberFormat="1" applyFont="1" applyFill="1" applyBorder="1" applyAlignment="1">
      <alignment horizontal="right" vertical="center" readingOrder="1"/>
    </xf>
    <xf numFmtId="170" fontId="9" fillId="3" borderId="4" xfId="0" applyNumberFormat="1" applyFont="1" applyFill="1" applyBorder="1" applyAlignment="1">
      <alignment horizontal="right" vertical="center" readingOrder="1"/>
    </xf>
    <xf numFmtId="170" fontId="9" fillId="4" borderId="3" xfId="0" applyNumberFormat="1" applyFont="1" applyFill="1" applyBorder="1" applyAlignment="1">
      <alignment horizontal="right" vertical="center" readingOrder="1"/>
    </xf>
    <xf numFmtId="0" fontId="68" fillId="0" borderId="0" xfId="2" applyFont="1" applyAlignment="1">
      <alignment horizontal="center" vertical="center" readingOrder="2"/>
    </xf>
    <xf numFmtId="0" fontId="68" fillId="0" borderId="0" xfId="2" applyFont="1" applyAlignment="1">
      <alignment horizontal="right" vertical="center"/>
    </xf>
    <xf numFmtId="0" fontId="68" fillId="0" borderId="0" xfId="2" applyFont="1" applyAlignment="1">
      <alignment horizontal="center" vertical="center"/>
    </xf>
    <xf numFmtId="0" fontId="9" fillId="3" borderId="15" xfId="2" applyFont="1" applyFill="1" applyBorder="1" applyAlignment="1">
      <alignment horizontal="left" vertical="center" readingOrder="2"/>
    </xf>
    <xf numFmtId="0" fontId="9" fillId="3" borderId="3" xfId="2" applyFont="1" applyFill="1" applyBorder="1" applyAlignment="1">
      <alignment horizontal="left" vertical="center" readingOrder="2"/>
    </xf>
    <xf numFmtId="0" fontId="9" fillId="4" borderId="4" xfId="2" applyFont="1" applyFill="1" applyBorder="1" applyAlignment="1">
      <alignment horizontal="left" vertical="center" readingOrder="2"/>
    </xf>
    <xf numFmtId="0" fontId="15" fillId="0" borderId="0" xfId="2" applyAlignment="1"/>
    <xf numFmtId="0" fontId="9" fillId="3" borderId="3" xfId="2" applyFont="1" applyFill="1" applyBorder="1" applyAlignment="1">
      <alignment horizontal="right" vertical="center" readingOrder="1"/>
    </xf>
    <xf numFmtId="0" fontId="9" fillId="4" borderId="4" xfId="2" applyFont="1" applyFill="1" applyBorder="1" applyAlignment="1">
      <alignment horizontal="right" vertical="center" readingOrder="1"/>
    </xf>
    <xf numFmtId="0" fontId="74" fillId="0" borderId="0" xfId="6" applyFont="1"/>
    <xf numFmtId="0" fontId="75" fillId="0" borderId="0" xfId="6" applyFont="1" applyAlignment="1">
      <alignment vertical="center"/>
    </xf>
    <xf numFmtId="0" fontId="74" fillId="0" borderId="0" xfId="6" applyFont="1" applyAlignment="1">
      <alignment vertical="center"/>
    </xf>
    <xf numFmtId="3" fontId="76" fillId="0" borderId="0" xfId="6" applyNumberFormat="1" applyFont="1" applyAlignment="1">
      <alignment horizontal="left" vertical="center"/>
    </xf>
    <xf numFmtId="0" fontId="77" fillId="0" borderId="0" xfId="6" applyFont="1" applyAlignment="1">
      <alignment horizontal="right" vertical="center"/>
    </xf>
    <xf numFmtId="0" fontId="31" fillId="7" borderId="30" xfId="6" applyFont="1" applyFill="1" applyBorder="1" applyAlignment="1">
      <alignment vertical="center" wrapText="1" readingOrder="2"/>
    </xf>
    <xf numFmtId="0" fontId="31" fillId="7" borderId="31" xfId="6" applyFont="1" applyFill="1" applyBorder="1" applyAlignment="1">
      <alignment vertical="center" readingOrder="2"/>
    </xf>
    <xf numFmtId="0" fontId="31" fillId="7" borderId="32" xfId="6" applyFont="1" applyFill="1" applyBorder="1" applyAlignment="1">
      <alignment vertical="center" readingOrder="2"/>
    </xf>
    <xf numFmtId="0" fontId="31" fillId="7" borderId="33" xfId="6" applyFont="1" applyFill="1" applyBorder="1" applyAlignment="1">
      <alignment vertical="center" readingOrder="2"/>
    </xf>
    <xf numFmtId="0" fontId="31" fillId="7" borderId="34" xfId="6" applyFont="1" applyFill="1" applyBorder="1" applyAlignment="1">
      <alignment vertical="center" wrapText="1" readingOrder="2"/>
    </xf>
    <xf numFmtId="0" fontId="31" fillId="7" borderId="35" xfId="6" applyFont="1" applyFill="1" applyBorder="1" applyAlignment="1">
      <alignment horizontal="center" readingOrder="2"/>
    </xf>
    <xf numFmtId="0" fontId="31" fillId="7" borderId="16" xfId="6" applyFont="1" applyFill="1" applyBorder="1" applyAlignment="1">
      <alignment horizontal="center" readingOrder="2"/>
    </xf>
    <xf numFmtId="0" fontId="31" fillId="7" borderId="36" xfId="6" applyFont="1" applyFill="1" applyBorder="1" applyAlignment="1">
      <alignment horizontal="center" readingOrder="2"/>
    </xf>
    <xf numFmtId="0" fontId="31" fillId="7" borderId="37" xfId="6" applyFont="1" applyFill="1" applyBorder="1" applyAlignment="1">
      <alignment horizontal="center" readingOrder="2"/>
    </xf>
    <xf numFmtId="0" fontId="31" fillId="7" borderId="38" xfId="6" applyFont="1" applyFill="1" applyBorder="1" applyAlignment="1">
      <alignment horizontal="center" readingOrder="2"/>
    </xf>
    <xf numFmtId="0" fontId="31" fillId="7" borderId="36" xfId="6" applyFont="1" applyFill="1" applyBorder="1" applyAlignment="1">
      <alignment readingOrder="2"/>
    </xf>
    <xf numFmtId="0" fontId="78" fillId="45" borderId="10" xfId="6" applyFont="1" applyFill="1" applyBorder="1" applyAlignment="1">
      <alignment horizontal="center" vertical="center"/>
    </xf>
    <xf numFmtId="0" fontId="31" fillId="7" borderId="39" xfId="6" applyFont="1" applyFill="1" applyBorder="1" applyAlignment="1">
      <alignment vertical="center" wrapText="1" readingOrder="2"/>
    </xf>
    <xf numFmtId="0" fontId="31" fillId="7" borderId="40" xfId="6" applyFont="1" applyFill="1" applyBorder="1" applyAlignment="1">
      <alignment horizontal="center" vertical="top" readingOrder="2"/>
    </xf>
    <xf numFmtId="0" fontId="31" fillId="7" borderId="41" xfId="6" applyFont="1" applyFill="1" applyBorder="1" applyAlignment="1">
      <alignment horizontal="center" vertical="top" readingOrder="2"/>
    </xf>
    <xf numFmtId="0" fontId="31" fillId="7" borderId="42" xfId="6" applyFont="1" applyFill="1" applyBorder="1" applyAlignment="1">
      <alignment horizontal="center" vertical="top" readingOrder="2"/>
    </xf>
    <xf numFmtId="0" fontId="30" fillId="7" borderId="39" xfId="6" applyFont="1" applyFill="1" applyBorder="1" applyAlignment="1">
      <alignment vertical="top" wrapText="1" readingOrder="2"/>
    </xf>
    <xf numFmtId="0" fontId="74" fillId="0" borderId="6" xfId="6" applyFont="1" applyBorder="1" applyAlignment="1">
      <alignment vertical="center"/>
    </xf>
    <xf numFmtId="0" fontId="79" fillId="0" borderId="64" xfId="6" applyFont="1" applyBorder="1" applyAlignment="1">
      <alignment vertical="center"/>
    </xf>
    <xf numFmtId="0" fontId="79" fillId="0" borderId="66" xfId="6" applyFont="1" applyBorder="1" applyAlignment="1">
      <alignment vertical="center"/>
    </xf>
    <xf numFmtId="0" fontId="79" fillId="0" borderId="73" xfId="6" applyFont="1" applyBorder="1" applyAlignment="1">
      <alignment vertical="center"/>
    </xf>
    <xf numFmtId="0" fontId="79" fillId="0" borderId="65" xfId="6" applyFont="1" applyBorder="1" applyAlignment="1">
      <alignment vertical="center"/>
    </xf>
    <xf numFmtId="0" fontId="79" fillId="0" borderId="70" xfId="6" applyFont="1" applyBorder="1" applyAlignment="1">
      <alignment vertical="center"/>
    </xf>
    <xf numFmtId="0" fontId="79" fillId="0" borderId="74" xfId="6" applyFont="1" applyBorder="1" applyAlignment="1">
      <alignment vertical="center"/>
    </xf>
    <xf numFmtId="0" fontId="74" fillId="0" borderId="10" xfId="6" applyFont="1" applyBorder="1" applyAlignment="1">
      <alignment horizontal="center" vertical="center"/>
    </xf>
    <xf numFmtId="0" fontId="74" fillId="41" borderId="0" xfId="6" applyFont="1" applyFill="1"/>
    <xf numFmtId="166" fontId="74" fillId="41" borderId="0" xfId="6" applyNumberFormat="1" applyFont="1" applyFill="1"/>
    <xf numFmtId="9" fontId="74" fillId="41" borderId="0" xfId="6" applyNumberFormat="1" applyFont="1" applyFill="1"/>
    <xf numFmtId="3" fontId="74" fillId="41" borderId="0" xfId="6" applyNumberFormat="1" applyFont="1" applyFill="1"/>
    <xf numFmtId="0" fontId="71" fillId="0" borderId="0" xfId="0" applyFont="1"/>
    <xf numFmtId="0" fontId="80" fillId="0" borderId="0" xfId="6" applyFont="1" applyAlignment="1">
      <alignment horizontal="center" vertical="center"/>
    </xf>
    <xf numFmtId="0" fontId="74" fillId="0" borderId="63" xfId="6" applyFont="1" applyBorder="1" applyAlignment="1">
      <alignment horizontal="center" vertical="center"/>
    </xf>
    <xf numFmtId="3" fontId="74" fillId="0" borderId="6" xfId="6" applyNumberFormat="1" applyFont="1" applyBorder="1" applyAlignment="1">
      <alignment vertical="center"/>
    </xf>
    <xf numFmtId="0" fontId="74" fillId="0" borderId="7" xfId="6" applyFont="1" applyBorder="1" applyAlignment="1">
      <alignment vertical="center"/>
    </xf>
    <xf numFmtId="168" fontId="74" fillId="0" borderId="67" xfId="6" applyNumberFormat="1" applyFont="1" applyBorder="1" applyAlignment="1">
      <alignment vertical="center"/>
    </xf>
    <xf numFmtId="168" fontId="74" fillId="0" borderId="8" xfId="6" applyNumberFormat="1" applyFont="1" applyBorder="1" applyAlignment="1">
      <alignment vertical="center"/>
    </xf>
    <xf numFmtId="3" fontId="74" fillId="0" borderId="71" xfId="6" applyNumberFormat="1" applyFont="1" applyBorder="1" applyAlignment="1">
      <alignment vertical="center"/>
    </xf>
    <xf numFmtId="0" fontId="74" fillId="0" borderId="8" xfId="6" applyFont="1" applyBorder="1" applyAlignment="1">
      <alignment vertical="center"/>
    </xf>
    <xf numFmtId="3" fontId="74" fillId="0" borderId="75" xfId="6" applyNumberFormat="1" applyFont="1" applyBorder="1" applyAlignment="1">
      <alignment vertical="center"/>
    </xf>
    <xf numFmtId="3" fontId="74" fillId="0" borderId="9" xfId="6" applyNumberFormat="1" applyFont="1" applyBorder="1" applyAlignment="1">
      <alignment vertical="center"/>
    </xf>
    <xf numFmtId="0" fontId="74" fillId="0" borderId="10" xfId="6" applyFont="1" applyBorder="1" applyAlignment="1">
      <alignment vertical="center"/>
    </xf>
    <xf numFmtId="168" fontId="74" fillId="0" borderId="68" xfId="6" applyNumberFormat="1" applyFont="1" applyBorder="1" applyAlignment="1">
      <alignment vertical="center"/>
    </xf>
    <xf numFmtId="168" fontId="74" fillId="0" borderId="11" xfId="6" applyNumberFormat="1" applyFont="1" applyBorder="1" applyAlignment="1">
      <alignment vertical="center"/>
    </xf>
    <xf numFmtId="3" fontId="74" fillId="0" borderId="72" xfId="6" applyNumberFormat="1" applyFont="1" applyBorder="1" applyAlignment="1">
      <alignment vertical="center"/>
    </xf>
    <xf numFmtId="0" fontId="74" fillId="0" borderId="11" xfId="6" applyFont="1" applyBorder="1" applyAlignment="1">
      <alignment vertical="center"/>
    </xf>
    <xf numFmtId="3" fontId="74" fillId="0" borderId="76" xfId="6" applyNumberFormat="1" applyFont="1" applyBorder="1" applyAlignment="1">
      <alignment vertical="center"/>
    </xf>
    <xf numFmtId="0" fontId="74" fillId="42" borderId="0" xfId="6" applyFont="1" applyFill="1"/>
    <xf numFmtId="3" fontId="74" fillId="42" borderId="0" xfId="6" applyNumberFormat="1" applyFont="1" applyFill="1"/>
    <xf numFmtId="0" fontId="74" fillId="0" borderId="27" xfId="6" applyFont="1" applyBorder="1" applyAlignment="1">
      <alignment horizontal="center" vertical="center"/>
    </xf>
    <xf numFmtId="3" fontId="74" fillId="0" borderId="12" xfId="6" applyNumberFormat="1" applyFont="1" applyBorder="1" applyAlignment="1">
      <alignment vertical="center"/>
    </xf>
    <xf numFmtId="0" fontId="74" fillId="0" borderId="13" xfId="6" applyFont="1" applyBorder="1" applyAlignment="1">
      <alignment vertical="center"/>
    </xf>
    <xf numFmtId="168" fontId="74" fillId="0" borderId="69" xfId="6" applyNumberFormat="1" applyFont="1" applyBorder="1" applyAlignment="1">
      <alignment vertical="center"/>
    </xf>
    <xf numFmtId="168" fontId="74" fillId="0" borderId="14" xfId="6" applyNumberFormat="1" applyFont="1" applyBorder="1" applyAlignment="1">
      <alignment vertical="center"/>
    </xf>
    <xf numFmtId="3" fontId="74" fillId="0" borderId="28" xfId="6" applyNumberFormat="1" applyFont="1" applyBorder="1" applyAlignment="1">
      <alignment vertical="center"/>
    </xf>
    <xf numFmtId="0" fontId="74" fillId="0" borderId="14" xfId="6" applyFont="1" applyBorder="1" applyAlignment="1">
      <alignment vertical="center"/>
    </xf>
    <xf numFmtId="3" fontId="74" fillId="0" borderId="29" xfId="6" applyNumberFormat="1" applyFont="1" applyBorder="1" applyAlignment="1">
      <alignment vertical="center"/>
    </xf>
    <xf numFmtId="166" fontId="74" fillId="42" borderId="0" xfId="6" applyNumberFormat="1" applyFont="1" applyFill="1"/>
    <xf numFmtId="9" fontId="74" fillId="42" borderId="0" xfId="6" applyNumberFormat="1" applyFont="1" applyFill="1"/>
    <xf numFmtId="0" fontId="74" fillId="0" borderId="0" xfId="6" applyFont="1" applyBorder="1" applyAlignment="1">
      <alignment horizontal="right" vertical="center"/>
    </xf>
    <xf numFmtId="0" fontId="74" fillId="0" borderId="0" xfId="6" applyFont="1" applyBorder="1"/>
    <xf numFmtId="0" fontId="74" fillId="0" borderId="0" xfId="6" applyFont="1" applyAlignment="1">
      <alignment horizontal="right" vertical="center"/>
    </xf>
    <xf numFmtId="0" fontId="74" fillId="0" borderId="6" xfId="6" applyFont="1" applyBorder="1" applyAlignment="1">
      <alignment horizontal="right" vertical="center"/>
    </xf>
    <xf numFmtId="0" fontId="74" fillId="0" borderId="7" xfId="6" applyFont="1" applyBorder="1" applyAlignment="1">
      <alignment horizontal="left" vertical="center"/>
    </xf>
    <xf numFmtId="3" fontId="74" fillId="0" borderId="8" xfId="6" applyNumberFormat="1" applyFont="1" applyBorder="1" applyAlignment="1">
      <alignment vertical="center"/>
    </xf>
    <xf numFmtId="0" fontId="74" fillId="0" borderId="6" xfId="6" applyFont="1" applyBorder="1"/>
    <xf numFmtId="0" fontId="74" fillId="0" borderId="7" xfId="6" applyFont="1" applyBorder="1"/>
    <xf numFmtId="3" fontId="74" fillId="0" borderId="8" xfId="6" applyNumberFormat="1" applyFont="1" applyBorder="1"/>
    <xf numFmtId="0" fontId="74" fillId="0" borderId="9" xfId="6" applyFont="1" applyBorder="1" applyAlignment="1">
      <alignment horizontal="right" vertical="center"/>
    </xf>
    <xf numFmtId="0" fontId="74" fillId="0" borderId="10" xfId="6" applyFont="1" applyBorder="1" applyAlignment="1">
      <alignment horizontal="left" vertical="center"/>
    </xf>
    <xf numFmtId="3" fontId="74" fillId="0" borderId="11" xfId="6" applyNumberFormat="1" applyFont="1" applyBorder="1" applyAlignment="1">
      <alignment vertical="center"/>
    </xf>
    <xf numFmtId="0" fontId="74" fillId="0" borderId="9" xfId="6" applyFont="1" applyBorder="1"/>
    <xf numFmtId="0" fontId="74" fillId="0" borderId="10" xfId="6" applyFont="1" applyBorder="1"/>
    <xf numFmtId="3" fontId="74" fillId="0" borderId="11" xfId="6" applyNumberFormat="1" applyFont="1" applyBorder="1"/>
    <xf numFmtId="0" fontId="74" fillId="0" borderId="12" xfId="6" applyFont="1" applyBorder="1" applyAlignment="1">
      <alignment horizontal="right" vertical="center"/>
    </xf>
    <xf numFmtId="0" fontId="74" fillId="0" borderId="13" xfId="6" applyFont="1" applyBorder="1" applyAlignment="1">
      <alignment horizontal="left" vertical="center"/>
    </xf>
    <xf numFmtId="3" fontId="74" fillId="0" borderId="14" xfId="6" applyNumberFormat="1" applyFont="1" applyBorder="1" applyAlignment="1">
      <alignment vertical="center"/>
    </xf>
    <xf numFmtId="0" fontId="74" fillId="0" borderId="12" xfId="6" applyFont="1" applyBorder="1"/>
    <xf numFmtId="0" fontId="74" fillId="0" borderId="13" xfId="6" applyFont="1" applyBorder="1"/>
    <xf numFmtId="3" fontId="74" fillId="0" borderId="14" xfId="6" applyNumberFormat="1" applyFont="1" applyBorder="1"/>
    <xf numFmtId="172" fontId="0" fillId="42" borderId="24" xfId="0" applyNumberFormat="1" applyFill="1" applyBorder="1" applyAlignment="1">
      <alignment vertical="center"/>
    </xf>
    <xf numFmtId="172" fontId="0" fillId="42" borderId="20" xfId="0" applyNumberFormat="1" applyFill="1" applyBorder="1" applyAlignment="1">
      <alignment vertical="center"/>
    </xf>
    <xf numFmtId="172" fontId="0" fillId="42" borderId="60" xfId="0" applyNumberFormat="1" applyFill="1" applyBorder="1" applyAlignment="1">
      <alignment vertical="center"/>
    </xf>
    <xf numFmtId="172" fontId="33" fillId="44" borderId="0" xfId="0" applyNumberFormat="1" applyFont="1" applyFill="1" applyAlignment="1">
      <alignment vertical="center"/>
    </xf>
    <xf numFmtId="0" fontId="66" fillId="43" borderId="0" xfId="0" applyFont="1" applyFill="1" applyAlignment="1">
      <alignment horizontal="center" vertical="center" wrapText="1"/>
    </xf>
    <xf numFmtId="0" fontId="66" fillId="43" borderId="0" xfId="0" applyFont="1" applyFill="1" applyAlignment="1">
      <alignment horizontal="left" vertical="center" wrapText="1"/>
    </xf>
    <xf numFmtId="0" fontId="66" fillId="43" borderId="0" xfId="0" applyFont="1" applyFill="1" applyAlignment="1">
      <alignment horizontal="center" vertical="center"/>
    </xf>
    <xf numFmtId="0" fontId="34" fillId="0" borderId="0" xfId="0" applyFont="1" applyAlignment="1">
      <alignment horizontal="center" vertical="center"/>
    </xf>
    <xf numFmtId="0" fontId="66" fillId="43" borderId="89" xfId="0" applyFont="1" applyFill="1" applyBorder="1" applyAlignment="1">
      <alignment horizontal="center" vertical="center"/>
    </xf>
    <xf numFmtId="0" fontId="66" fillId="43" borderId="45" xfId="0" applyFont="1" applyFill="1" applyBorder="1" applyAlignment="1">
      <alignment horizontal="center" vertical="center"/>
    </xf>
    <xf numFmtId="3" fontId="45" fillId="8" borderId="46" xfId="13" applyNumberFormat="1" applyFont="1" applyFill="1" applyBorder="1" applyAlignment="1">
      <alignment horizontal="center" vertical="center"/>
    </xf>
    <xf numFmtId="3" fontId="46" fillId="8" borderId="46" xfId="13" applyNumberFormat="1" applyFont="1" applyFill="1" applyBorder="1" applyAlignment="1">
      <alignment horizontal="center" vertical="center"/>
    </xf>
    <xf numFmtId="3" fontId="45" fillId="9" borderId="46" xfId="13" applyNumberFormat="1" applyFont="1" applyFill="1" applyBorder="1" applyAlignment="1">
      <alignment horizontal="center" vertical="center"/>
    </xf>
    <xf numFmtId="3" fontId="46" fillId="9" borderId="46" xfId="13" applyNumberFormat="1" applyFont="1" applyFill="1" applyBorder="1" applyAlignment="1">
      <alignment horizontal="center" vertical="center"/>
    </xf>
    <xf numFmtId="3" fontId="47" fillId="8" borderId="46" xfId="13" applyNumberFormat="1" applyFont="1" applyFill="1" applyBorder="1" applyAlignment="1">
      <alignment horizontal="center" vertical="center"/>
    </xf>
    <xf numFmtId="3" fontId="47" fillId="9" borderId="46" xfId="13" applyNumberFormat="1" applyFont="1" applyFill="1" applyBorder="1" applyAlignment="1">
      <alignment horizontal="center" vertical="center"/>
    </xf>
    <xf numFmtId="11" fontId="39" fillId="0" borderId="0" xfId="13" applyNumberFormat="1" applyFont="1"/>
    <xf numFmtId="0" fontId="69" fillId="0" borderId="0" xfId="0" applyFont="1" applyBorder="1" applyAlignment="1">
      <alignment horizontal="center" vertical="center" wrapText="1"/>
    </xf>
    <xf numFmtId="0" fontId="68" fillId="0" borderId="0" xfId="0" applyFont="1" applyAlignment="1">
      <alignment horizontal="center" vertical="center"/>
    </xf>
    <xf numFmtId="0" fontId="23" fillId="2" borderId="101" xfId="0" applyFont="1" applyFill="1" applyBorder="1" applyAlignment="1">
      <alignment horizontal="center" vertical="center" readingOrder="1"/>
    </xf>
    <xf numFmtId="0" fontId="23" fillId="2" borderId="103" xfId="0" applyFont="1" applyFill="1" applyBorder="1" applyAlignment="1">
      <alignment horizontal="center" vertical="center" readingOrder="1"/>
    </xf>
    <xf numFmtId="0" fontId="23" fillId="2" borderId="102" xfId="0" applyFont="1" applyFill="1" applyBorder="1" applyAlignment="1">
      <alignment horizontal="center" vertical="center" readingOrder="1"/>
    </xf>
    <xf numFmtId="0" fontId="23" fillId="2" borderId="101" xfId="0" applyFont="1" applyFill="1" applyBorder="1" applyAlignment="1">
      <alignment horizontal="center" vertical="center" wrapText="1" readingOrder="1"/>
    </xf>
    <xf numFmtId="0" fontId="23" fillId="2" borderId="103" xfId="0" applyFont="1" applyFill="1" applyBorder="1" applyAlignment="1">
      <alignment horizontal="center" vertical="center" wrapText="1" readingOrder="1"/>
    </xf>
    <xf numFmtId="0" fontId="23" fillId="2" borderId="102" xfId="0" applyFont="1" applyFill="1" applyBorder="1" applyAlignment="1">
      <alignment horizontal="center" vertical="center" wrapText="1" readingOrder="1"/>
    </xf>
    <xf numFmtId="0" fontId="73" fillId="0" borderId="0" xfId="0" applyFont="1" applyBorder="1" applyAlignment="1">
      <alignment horizontal="center" vertical="center"/>
    </xf>
    <xf numFmtId="0" fontId="23" fillId="2" borderId="0" xfId="0" applyFont="1" applyFill="1" applyBorder="1" applyAlignment="1">
      <alignment horizontal="center" vertical="center" readingOrder="1"/>
    </xf>
    <xf numFmtId="0" fontId="73" fillId="0" borderId="0" xfId="0" applyFont="1" applyBorder="1" applyAlignment="1">
      <alignment horizontal="center" vertical="center" wrapText="1"/>
    </xf>
    <xf numFmtId="0" fontId="23" fillId="2" borderId="0" xfId="0" applyFont="1" applyFill="1" applyBorder="1" applyAlignment="1">
      <alignment horizontal="center" vertical="center" wrapText="1" readingOrder="1"/>
    </xf>
    <xf numFmtId="0" fontId="73" fillId="0" borderId="0" xfId="0" applyFont="1" applyBorder="1" applyAlignment="1">
      <alignment horizontal="center" vertical="center" readingOrder="1"/>
    </xf>
    <xf numFmtId="0" fontId="23" fillId="2" borderId="1" xfId="0" applyFont="1" applyFill="1" applyBorder="1" applyAlignment="1">
      <alignment horizontal="center" vertical="center" readingOrder="1"/>
    </xf>
    <xf numFmtId="0" fontId="23" fillId="2" borderId="0" xfId="2" applyFont="1" applyFill="1" applyBorder="1" applyAlignment="1">
      <alignment horizontal="center" vertical="center" wrapText="1" readingOrder="1"/>
    </xf>
    <xf numFmtId="0" fontId="23" fillId="2" borderId="0" xfId="0" applyFont="1" applyFill="1" applyBorder="1" applyAlignment="1">
      <alignment horizontal="center" vertical="center" wrapText="1" readingOrder="2"/>
    </xf>
    <xf numFmtId="0" fontId="23" fillId="2" borderId="24" xfId="0" applyFont="1" applyFill="1" applyBorder="1" applyAlignment="1">
      <alignment horizontal="center" vertical="center" wrapText="1" readingOrder="1"/>
    </xf>
    <xf numFmtId="0" fontId="23" fillId="2" borderId="0" xfId="0" applyFont="1" applyFill="1" applyBorder="1" applyAlignment="1">
      <alignment horizontal="center" vertical="center" readingOrder="2"/>
    </xf>
    <xf numFmtId="0" fontId="23" fillId="2" borderId="1" xfId="2" applyFont="1" applyFill="1" applyBorder="1" applyAlignment="1">
      <alignment horizontal="center" vertical="center" readingOrder="2"/>
    </xf>
    <xf numFmtId="0" fontId="23" fillId="2" borderId="0" xfId="2" applyFont="1" applyFill="1" applyBorder="1" applyAlignment="1">
      <alignment horizontal="center" vertical="center" readingOrder="2"/>
    </xf>
    <xf numFmtId="49" fontId="23" fillId="2" borderId="1" xfId="2" applyNumberFormat="1" applyFont="1" applyFill="1" applyBorder="1" applyAlignment="1">
      <alignment horizontal="center" vertical="center" wrapText="1" readingOrder="2"/>
    </xf>
    <xf numFmtId="49" fontId="23" fillId="2" borderId="0" xfId="2" applyNumberFormat="1" applyFont="1" applyFill="1" applyAlignment="1">
      <alignment horizontal="center" vertical="center" wrapText="1" readingOrder="2"/>
    </xf>
    <xf numFmtId="0" fontId="8" fillId="0" borderId="0" xfId="2" applyFont="1" applyBorder="1" applyAlignment="1">
      <alignment horizontal="center" vertical="center" wrapText="1"/>
    </xf>
    <xf numFmtId="49" fontId="6" fillId="2" borderId="1" xfId="2" applyNumberFormat="1" applyFont="1" applyFill="1" applyBorder="1" applyAlignment="1">
      <alignment horizontal="center" vertical="center" wrapText="1" readingOrder="2"/>
    </xf>
    <xf numFmtId="49" fontId="6" fillId="2" borderId="0" xfId="2" applyNumberFormat="1" applyFont="1" applyFill="1" applyAlignment="1">
      <alignment horizontal="center" vertical="center" wrapText="1" readingOrder="2"/>
    </xf>
    <xf numFmtId="0" fontId="6" fillId="2" borderId="1" xfId="2" applyFont="1" applyFill="1" applyBorder="1" applyAlignment="1">
      <alignment horizontal="center" vertical="center" wrapText="1" readingOrder="2"/>
    </xf>
    <xf numFmtId="0" fontId="6" fillId="2" borderId="0" xfId="2" applyFont="1" applyFill="1" applyBorder="1" applyAlignment="1">
      <alignment horizontal="center" vertical="center" wrapText="1" readingOrder="2"/>
    </xf>
    <xf numFmtId="0" fontId="8" fillId="0" borderId="0" xfId="0" applyFont="1" applyBorder="1" applyAlignment="1">
      <alignment horizontal="center" vertical="center"/>
    </xf>
    <xf numFmtId="0" fontId="23" fillId="2" borderId="0" xfId="2" applyFont="1" applyFill="1" applyAlignment="1">
      <alignment horizontal="center" vertical="center" readingOrder="2"/>
    </xf>
    <xf numFmtId="0" fontId="23" fillId="2" borderId="0" xfId="2" applyFont="1" applyFill="1" applyAlignment="1">
      <alignment horizontal="center" vertical="center" wrapText="1" readingOrder="2"/>
    </xf>
    <xf numFmtId="0" fontId="74" fillId="0" borderId="0" xfId="6" applyFont="1" applyAlignment="1">
      <alignment horizontal="center" vertical="center"/>
    </xf>
    <xf numFmtId="0" fontId="74" fillId="0" borderId="5" xfId="6" applyFont="1" applyBorder="1" applyAlignment="1">
      <alignment horizontal="center" vertical="center"/>
    </xf>
    <xf numFmtId="0" fontId="36" fillId="0" borderId="0" xfId="10" applyFont="1" applyAlignment="1" applyProtection="1">
      <alignment horizontal="left" vertical="center"/>
      <protection locked="0" hidden="1"/>
    </xf>
    <xf numFmtId="0" fontId="31" fillId="7" borderId="52" xfId="10" applyFont="1" applyFill="1" applyBorder="1" applyAlignment="1" applyProtection="1">
      <alignment horizontal="center" vertical="center" wrapText="1"/>
      <protection hidden="1"/>
    </xf>
    <xf numFmtId="0" fontId="31" fillId="7" borderId="53" xfId="10" applyFont="1" applyFill="1" applyBorder="1" applyAlignment="1" applyProtection="1">
      <alignment horizontal="center" vertical="center" wrapText="1"/>
      <protection hidden="1"/>
    </xf>
    <xf numFmtId="0" fontId="31" fillId="7" borderId="54" xfId="10" applyFont="1" applyFill="1" applyBorder="1" applyAlignment="1" applyProtection="1">
      <alignment horizontal="center" vertical="center" wrapText="1"/>
      <protection hidden="1"/>
    </xf>
    <xf numFmtId="0" fontId="31" fillId="7" borderId="56" xfId="10" applyFont="1" applyFill="1" applyBorder="1" applyAlignment="1" applyProtection="1">
      <alignment horizontal="center" vertical="center" wrapText="1" readingOrder="1"/>
      <protection hidden="1"/>
    </xf>
    <xf numFmtId="0" fontId="31" fillId="7" borderId="53" xfId="10" applyFont="1" applyFill="1" applyBorder="1" applyAlignment="1" applyProtection="1">
      <alignment horizontal="center" vertical="center" wrapText="1" readingOrder="1"/>
      <protection hidden="1"/>
    </xf>
    <xf numFmtId="0" fontId="31" fillId="7" borderId="54" xfId="10" applyFont="1" applyFill="1" applyBorder="1" applyAlignment="1" applyProtection="1">
      <alignment horizontal="center" vertical="center" wrapText="1" readingOrder="1"/>
      <protection hidden="1"/>
    </xf>
    <xf numFmtId="0" fontId="24" fillId="5" borderId="0" xfId="10" applyFont="1" applyFill="1" applyAlignment="1" applyProtection="1">
      <alignment horizontal="center" vertical="center" readingOrder="1"/>
      <protection hidden="1"/>
    </xf>
    <xf numFmtId="0" fontId="29" fillId="7" borderId="31" xfId="10" applyFont="1" applyFill="1" applyBorder="1" applyAlignment="1" applyProtection="1">
      <alignment horizontal="center" vertical="center" readingOrder="2"/>
      <protection hidden="1"/>
    </xf>
    <xf numFmtId="0" fontId="29" fillId="7" borderId="32" xfId="10" applyFont="1" applyFill="1" applyBorder="1" applyAlignment="1" applyProtection="1">
      <alignment horizontal="center" vertical="center" readingOrder="2"/>
      <protection hidden="1"/>
    </xf>
    <xf numFmtId="0" fontId="29" fillId="7" borderId="33" xfId="10" applyFont="1" applyFill="1" applyBorder="1" applyAlignment="1" applyProtection="1">
      <alignment horizontal="center" vertical="center" readingOrder="2"/>
      <protection hidden="1"/>
    </xf>
    <xf numFmtId="0" fontId="31" fillId="7" borderId="31" xfId="10" applyFont="1" applyFill="1" applyBorder="1" applyAlignment="1" applyProtection="1">
      <alignment horizontal="center" vertical="center" wrapText="1" readingOrder="2"/>
      <protection hidden="1"/>
    </xf>
    <xf numFmtId="0" fontId="30" fillId="7" borderId="33" xfId="10" applyFont="1" applyFill="1" applyBorder="1" applyAlignment="1" applyProtection="1">
      <alignment horizontal="center" vertical="center" wrapText="1" readingOrder="2"/>
      <protection hidden="1"/>
    </xf>
    <xf numFmtId="0" fontId="28" fillId="7" borderId="30" xfId="10" applyFont="1" applyFill="1" applyBorder="1" applyAlignment="1" applyProtection="1">
      <alignment horizontal="center" vertical="center" wrapText="1" readingOrder="2"/>
      <protection hidden="1"/>
    </xf>
    <xf numFmtId="0" fontId="28" fillId="7" borderId="34" xfId="10" applyFont="1" applyFill="1" applyBorder="1" applyAlignment="1" applyProtection="1">
      <alignment horizontal="center" vertical="center" wrapText="1" readingOrder="2"/>
      <protection hidden="1"/>
    </xf>
    <xf numFmtId="0" fontId="31" fillId="7" borderId="30" xfId="10" applyFont="1" applyFill="1" applyBorder="1" applyAlignment="1" applyProtection="1">
      <alignment horizontal="center" vertical="center" wrapText="1" readingOrder="2"/>
      <protection hidden="1"/>
    </xf>
    <xf numFmtId="0" fontId="31" fillId="7" borderId="34" xfId="10" applyFont="1" applyFill="1" applyBorder="1" applyAlignment="1" applyProtection="1">
      <alignment horizontal="center" vertical="center" wrapText="1" readingOrder="2"/>
      <protection hidden="1"/>
    </xf>
    <xf numFmtId="0" fontId="35" fillId="8" borderId="23" xfId="10" applyFont="1" applyFill="1" applyBorder="1" applyAlignment="1" applyProtection="1">
      <alignment horizontal="left" vertical="center"/>
      <protection hidden="1"/>
    </xf>
    <xf numFmtId="0" fontId="35" fillId="8" borderId="24" xfId="10" applyFont="1" applyFill="1" applyBorder="1" applyAlignment="1" applyProtection="1">
      <alignment horizontal="left" vertical="center"/>
      <protection hidden="1"/>
    </xf>
    <xf numFmtId="0" fontId="35" fillId="8" borderId="25" xfId="10" applyFont="1" applyFill="1" applyBorder="1" applyAlignment="1" applyProtection="1">
      <alignment horizontal="left" vertical="center"/>
      <protection hidden="1"/>
    </xf>
    <xf numFmtId="0" fontId="35" fillId="8" borderId="59" xfId="10" applyFont="1" applyFill="1" applyBorder="1" applyAlignment="1" applyProtection="1">
      <alignment horizontal="left" vertical="center"/>
      <protection hidden="1"/>
    </xf>
    <xf numFmtId="0" fontId="35" fillId="9" borderId="44" xfId="10" applyFont="1" applyFill="1" applyBorder="1" applyAlignment="1" applyProtection="1">
      <alignment horizontal="left" vertical="center"/>
      <protection hidden="1"/>
    </xf>
    <xf numFmtId="0" fontId="35" fillId="9" borderId="61" xfId="10" applyFont="1" applyFill="1" applyBorder="1" applyAlignment="1" applyProtection="1">
      <alignment horizontal="left" vertical="center"/>
      <protection hidden="1"/>
    </xf>
    <xf numFmtId="0" fontId="35" fillId="9" borderId="43" xfId="10" applyFont="1" applyFill="1" applyBorder="1" applyAlignment="1" applyProtection="1">
      <alignment horizontal="left" vertical="center"/>
      <protection hidden="1"/>
    </xf>
    <xf numFmtId="0" fontId="35" fillId="9" borderId="62" xfId="10" applyFont="1" applyFill="1" applyBorder="1" applyAlignment="1" applyProtection="1">
      <alignment horizontal="left" vertical="center"/>
      <protection hidden="1"/>
    </xf>
    <xf numFmtId="0" fontId="3" fillId="0" borderId="60" xfId="10" applyBorder="1" applyAlignment="1" applyProtection="1">
      <alignment horizontal="right" vertical="center"/>
      <protection hidden="1"/>
    </xf>
    <xf numFmtId="0" fontId="41" fillId="5" borderId="0" xfId="13" applyFont="1" applyFill="1" applyAlignment="1">
      <alignment horizontal="center" vertical="center" wrapText="1" readingOrder="1"/>
    </xf>
    <xf numFmtId="0" fontId="44" fillId="7" borderId="58" xfId="13" applyFont="1" applyFill="1" applyBorder="1" applyAlignment="1">
      <alignment horizontal="center" vertical="center" wrapText="1" readingOrder="2"/>
    </xf>
    <xf numFmtId="0" fontId="44" fillId="7" borderId="77" xfId="13" applyFont="1" applyFill="1" applyBorder="1" applyAlignment="1">
      <alignment horizontal="center" vertical="center" wrapText="1" readingOrder="2"/>
    </xf>
    <xf numFmtId="0" fontId="44" fillId="7" borderId="30" xfId="13" applyFont="1" applyFill="1" applyBorder="1" applyAlignment="1">
      <alignment horizontal="center" vertical="center" wrapText="1" readingOrder="2"/>
    </xf>
    <xf numFmtId="0" fontId="44" fillId="7" borderId="39" xfId="13" applyFont="1" applyFill="1" applyBorder="1" applyAlignment="1">
      <alignment horizontal="center" vertical="center" wrapText="1" readingOrder="2"/>
    </xf>
    <xf numFmtId="0" fontId="44" fillId="7" borderId="78" xfId="13" applyFont="1" applyFill="1" applyBorder="1" applyAlignment="1">
      <alignment horizontal="center" vertical="center" wrapText="1" readingOrder="2"/>
    </xf>
    <xf numFmtId="0" fontId="66" fillId="43" borderId="0" xfId="0" applyFont="1" applyFill="1" applyAlignment="1">
      <alignment horizontal="center" vertical="center"/>
    </xf>
    <xf numFmtId="0" fontId="66" fillId="43" borderId="0" xfId="0" applyFont="1" applyFill="1" applyAlignment="1">
      <alignment horizontal="center" vertical="center" wrapText="1"/>
    </xf>
    <xf numFmtId="0" fontId="81" fillId="4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</cellXfs>
  <cellStyles count="57">
    <cellStyle name="20% - Accent1" xfId="32" builtinId="30" customBuiltin="1"/>
    <cellStyle name="20% - Accent2" xfId="36" builtinId="34" customBuiltin="1"/>
    <cellStyle name="20% - Accent3" xfId="40" builtinId="38" customBuiltin="1"/>
    <cellStyle name="20% - Accent4" xfId="44" builtinId="42" customBuiltin="1"/>
    <cellStyle name="20% - Accent5" xfId="48" builtinId="46" customBuiltin="1"/>
    <cellStyle name="20% - Accent6" xfId="52" builtinId="50" customBuiltin="1"/>
    <cellStyle name="40% - Accent1" xfId="33" builtinId="31" customBuiltin="1"/>
    <cellStyle name="40% - Accent2" xfId="37" builtinId="35" customBuiltin="1"/>
    <cellStyle name="40% - Accent3" xfId="41" builtinId="39" customBuiltin="1"/>
    <cellStyle name="40% - Accent4" xfId="45" builtinId="43" customBuiltin="1"/>
    <cellStyle name="40% - Accent5" xfId="49" builtinId="47" customBuiltin="1"/>
    <cellStyle name="40% - Accent6" xfId="53" builtinId="51" customBuiltin="1"/>
    <cellStyle name="60% - Accent1" xfId="34" builtinId="32" customBuiltin="1"/>
    <cellStyle name="60% - Accent2" xfId="38" builtinId="36" customBuiltin="1"/>
    <cellStyle name="60% - Accent3" xfId="42" builtinId="40" customBuiltin="1"/>
    <cellStyle name="60% - Accent4" xfId="46" builtinId="44" customBuiltin="1"/>
    <cellStyle name="60% - Accent5" xfId="50" builtinId="48" customBuiltin="1"/>
    <cellStyle name="60% - Accent6" xfId="54" builtinId="52" customBuiltin="1"/>
    <cellStyle name="Accent1" xfId="31" builtinId="29" customBuiltin="1"/>
    <cellStyle name="Accent2" xfId="35" builtinId="33" customBuiltin="1"/>
    <cellStyle name="Accent3" xfId="39" builtinId="37" customBuiltin="1"/>
    <cellStyle name="Accent4" xfId="43" builtinId="41" customBuiltin="1"/>
    <cellStyle name="Accent5" xfId="47" builtinId="45" customBuiltin="1"/>
    <cellStyle name="Accent6" xfId="51" builtinId="49" customBuiltin="1"/>
    <cellStyle name="Bad" xfId="21" builtinId="27" customBuiltin="1"/>
    <cellStyle name="Calculation" xfId="25" builtinId="22" customBuiltin="1"/>
    <cellStyle name="Check Cell" xfId="27" builtinId="23" customBuiltin="1"/>
    <cellStyle name="Comma" xfId="3" builtinId="3"/>
    <cellStyle name="Comma 2" xfId="9" xr:uid="{00000000-0005-0000-0000-000001000000}"/>
    <cellStyle name="Comma 3" xfId="12" xr:uid="{D44EAF10-C6DF-46C7-9BDB-54C743766736}"/>
    <cellStyle name="Explanatory Text" xfId="29" builtinId="53" customBuiltin="1"/>
    <cellStyle name="Good" xfId="20" builtinId="26" customBuiltin="1"/>
    <cellStyle name="Heading 1" xfId="16" builtinId="16" customBuiltin="1"/>
    <cellStyle name="Heading 2" xfId="17" builtinId="17" customBuiltin="1"/>
    <cellStyle name="Heading 3" xfId="18" builtinId="18" customBuiltin="1"/>
    <cellStyle name="Heading 4" xfId="19" builtinId="19" customBuiltin="1"/>
    <cellStyle name="Hyperlink" xfId="1" builtinId="8"/>
    <cellStyle name="Input" xfId="23" builtinId="20" customBuiltin="1"/>
    <cellStyle name="Linked Cell" xfId="26" builtinId="24" customBuiltin="1"/>
    <cellStyle name="Neutral" xfId="22" builtinId="28" customBuiltin="1"/>
    <cellStyle name="Normal" xfId="0" builtinId="0"/>
    <cellStyle name="Normal 2" xfId="2" xr:uid="{00000000-0005-0000-0000-000003000000}"/>
    <cellStyle name="Normal 3" xfId="4" xr:uid="{00000000-0005-0000-0000-000004000000}"/>
    <cellStyle name="Normal 4" xfId="55" xr:uid="{03A574A3-D7CC-445E-A4D4-A558F8F92D75}"/>
    <cellStyle name="Note 2" xfId="56" xr:uid="{A78FDD86-6607-42A5-BB91-962C423254F6}"/>
    <cellStyle name="Output" xfId="24" builtinId="21" customBuiltin="1"/>
    <cellStyle name="Percent" xfId="14" builtinId="5"/>
    <cellStyle name="Percent 2" xfId="8" xr:uid="{00000000-0005-0000-0000-000005000000}"/>
    <cellStyle name="Percent 3" xfId="11" xr:uid="{FB5EE71F-205C-43C3-A909-D8F9A827D186}"/>
    <cellStyle name="Title" xfId="15" builtinId="15" customBuiltin="1"/>
    <cellStyle name="Total" xfId="30" builtinId="25" customBuiltin="1"/>
    <cellStyle name="Warning Text" xfId="28" builtinId="11" customBuiltin="1"/>
    <cellStyle name="ارتباط تشعبي 2" xfId="7" xr:uid="{00000000-0005-0000-0000-000007000000}"/>
    <cellStyle name="عادي 2" xfId="5" xr:uid="{00000000-0005-0000-0000-000008000000}"/>
    <cellStyle name="عادي 3" xfId="6" xr:uid="{00000000-0005-0000-0000-000009000000}"/>
    <cellStyle name="عادي 4" xfId="10" xr:uid="{59D36721-E4CC-4F07-BCBF-690D9C9EE9C2}"/>
    <cellStyle name="عادي 5" xfId="13" xr:uid="{A866CEA3-3FE5-4133-88DA-D8306CA1B995}"/>
  </cellStyles>
  <dxfs count="25"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numFmt numFmtId="173" formatCode="#,##0,"/>
    </dxf>
    <dxf>
      <fill>
        <patternFill>
          <bgColor theme="9" tint="0.59996337778862885"/>
        </patternFill>
      </fill>
    </dxf>
    <dxf>
      <fill>
        <patternFill>
          <bgColor theme="9" tint="0.59996337778862885"/>
        </patternFill>
      </fill>
    </dxf>
  </dxfs>
  <tableStyles count="0" defaultTableStyle="TableStyleMedium9" defaultPivotStyle="PivotStyleLight16"/>
  <colors>
    <mruColors>
      <color rgb="FF7789AD"/>
      <color rgb="FF9BA8C2"/>
      <color rgb="FF474D9B"/>
      <color rgb="FFE6E9F0"/>
      <color rgb="FF00D05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connections" Target="connection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theme" Target="theme/theme1.xml"/><Relationship Id="rId30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10"/>
    </mc:Choice>
    <mc:Fallback>
      <c:style val="10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050" b="0">
                <a:solidFill>
                  <a:sysClr val="windowText" lastClr="000000"/>
                </a:solidFill>
                <a:latin typeface="Neo Sans Arabic Medium" panose="020B0704030504040204" pitchFamily="34" charset="-78"/>
                <a:cs typeface="Neo Sans Arabic Medium" panose="020B0704030504040204" pitchFamily="34" charset="-78"/>
              </a:defRPr>
            </a:pPr>
            <a:r>
              <a:rPr lang="en-GB"/>
              <a:t>Trade Flow</a:t>
            </a:r>
          </a:p>
        </c:rich>
      </c:tx>
      <c:layout>
        <c:manualLayout>
          <c:xMode val="edge"/>
          <c:yMode val="edge"/>
          <c:x val="0.44492108716673567"/>
          <c:y val="2.674436453566048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5923673131462593"/>
          <c:y val="0.16889965677367252"/>
          <c:w val="0.81975224750449505"/>
          <c:h val="0.62973102721134222"/>
        </c:manualLayout>
      </c:layout>
      <c:lineChart>
        <c:grouping val="standard"/>
        <c:varyColors val="0"/>
        <c:ser>
          <c:idx val="0"/>
          <c:order val="0"/>
          <c:tx>
            <c:strRef>
              <c:f>'4-1'!$C$5:$E$5</c:f>
              <c:strCache>
                <c:ptCount val="1"/>
                <c:pt idx="0">
                  <c:v>Export</c:v>
                </c:pt>
              </c:strCache>
            </c:strRef>
          </c:tx>
          <c:spPr>
            <a:ln>
              <a:solidFill>
                <a:srgbClr val="3B3092"/>
              </a:solidFill>
            </a:ln>
          </c:spPr>
          <c:marker>
            <c:symbol val="none"/>
          </c:marker>
          <c:cat>
            <c:numRef>
              <c:f>'4-1'!$B$7:$B$16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'4-1'!$C$7:$C$16</c:f>
              <c:numCache>
                <c:formatCode>#,##0</c:formatCode>
                <c:ptCount val="10"/>
                <c:pt idx="0">
                  <c:v>38927.242431999999</c:v>
                </c:pt>
                <c:pt idx="1">
                  <c:v>38895.968252999999</c:v>
                </c:pt>
                <c:pt idx="2">
                  <c:v>44356.174834999998</c:v>
                </c:pt>
                <c:pt idx="3">
                  <c:v>40160.754086000001</c:v>
                </c:pt>
                <c:pt idx="4">
                  <c:v>45154.390788999997</c:v>
                </c:pt>
                <c:pt idx="5">
                  <c:v>57428.494259999999</c:v>
                </c:pt>
                <c:pt idx="6">
                  <c:v>62073.099139999998</c:v>
                </c:pt>
                <c:pt idx="7">
                  <c:v>50608.59014</c:v>
                </c:pt>
                <c:pt idx="8">
                  <c:v>44349.199335999998</c:v>
                </c:pt>
                <c:pt idx="9">
                  <c:v>56480.985526999997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9EB8-428B-9753-B2A23B8C9532}"/>
            </c:ext>
          </c:extLst>
        </c:ser>
        <c:ser>
          <c:idx val="1"/>
          <c:order val="1"/>
          <c:tx>
            <c:strRef>
              <c:f>'4-1'!$F$5:$H$5</c:f>
              <c:strCache>
                <c:ptCount val="1"/>
                <c:pt idx="0">
                  <c:v>Import</c:v>
                </c:pt>
              </c:strCache>
            </c:strRef>
          </c:tx>
          <c:spPr>
            <a:ln>
              <a:solidFill>
                <a:srgbClr val="0070C0"/>
              </a:solidFill>
            </a:ln>
          </c:spPr>
          <c:marker>
            <c:symbol val="none"/>
          </c:marker>
          <c:cat>
            <c:numRef>
              <c:f>'4-1'!$B$7:$B$16</c:f>
              <c:numCache>
                <c:formatCode>General</c:formatCode>
                <c:ptCount val="10"/>
                <c:pt idx="0">
                  <c:v>2012</c:v>
                </c:pt>
                <c:pt idx="1">
                  <c:v>2013</c:v>
                </c:pt>
                <c:pt idx="2">
                  <c:v>2014</c:v>
                </c:pt>
                <c:pt idx="3">
                  <c:v>2015</c:v>
                </c:pt>
                <c:pt idx="4">
                  <c:v>2016</c:v>
                </c:pt>
                <c:pt idx="5">
                  <c:v>2017</c:v>
                </c:pt>
                <c:pt idx="6">
                  <c:v>2018</c:v>
                </c:pt>
                <c:pt idx="7">
                  <c:v>2019</c:v>
                </c:pt>
                <c:pt idx="8">
                  <c:v>2020</c:v>
                </c:pt>
                <c:pt idx="9">
                  <c:v>2021</c:v>
                </c:pt>
              </c:numCache>
            </c:numRef>
          </c:cat>
          <c:val>
            <c:numRef>
              <c:f>'4-1'!$F$7:$F$16</c:f>
              <c:numCache>
                <c:formatCode>#,##0</c:formatCode>
                <c:ptCount val="10"/>
                <c:pt idx="0">
                  <c:v>24495.104855000001</c:v>
                </c:pt>
                <c:pt idx="1">
                  <c:v>31939.589521000002</c:v>
                </c:pt>
                <c:pt idx="2">
                  <c:v>31018.751724000002</c:v>
                </c:pt>
                <c:pt idx="3">
                  <c:v>33264.057669000002</c:v>
                </c:pt>
                <c:pt idx="4">
                  <c:v>28616.260899000001</c:v>
                </c:pt>
                <c:pt idx="5">
                  <c:v>32830.811846999997</c:v>
                </c:pt>
                <c:pt idx="6">
                  <c:v>43441.250952000002</c:v>
                </c:pt>
                <c:pt idx="7">
                  <c:v>39806.582628999997</c:v>
                </c:pt>
                <c:pt idx="8">
                  <c:v>34286.821601000003</c:v>
                </c:pt>
                <c:pt idx="9">
                  <c:v>46769.930848999997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9EB8-428B-9753-B2A23B8C95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424416624"/>
        <c:axId val="424414664"/>
      </c:lineChart>
      <c:catAx>
        <c:axId val="424416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/>
        </c:spPr>
        <c:txPr>
          <a:bodyPr/>
          <a:lstStyle/>
          <a:p>
            <a:pPr rtl="0">
              <a:defRPr sz="900" b="0" baseline="0">
                <a:latin typeface="Neo Sans Arabic" panose="020B0504030504040204" pitchFamily="34" charset="-78"/>
                <a:cs typeface="Neo Sans Arabic" panose="020B0504030504040204" pitchFamily="34" charset="-78"/>
              </a:defRPr>
            </a:pPr>
            <a:endParaRPr lang="ar-SA"/>
          </a:p>
        </c:txPr>
        <c:crossAx val="424414664"/>
        <c:crosses val="autoZero"/>
        <c:auto val="1"/>
        <c:lblAlgn val="ctr"/>
        <c:lblOffset val="0"/>
        <c:noMultiLvlLbl val="0"/>
      </c:catAx>
      <c:valAx>
        <c:axId val="424414664"/>
        <c:scaling>
          <c:orientation val="minMax"/>
        </c:scaling>
        <c:delete val="0"/>
        <c:axPos val="l"/>
        <c:majorGridlines>
          <c:spPr>
            <a:ln>
              <a:solidFill>
                <a:srgbClr val="898989"/>
              </a:solidFill>
            </a:ln>
          </c:spPr>
        </c:majorGridlines>
        <c:title>
          <c:tx>
            <c:rich>
              <a:bodyPr/>
              <a:lstStyle/>
              <a:p>
                <a:pPr>
                  <a:defRPr/>
                </a:pPr>
                <a:r>
                  <a:rPr lang="en-US" sz="800" b="0" i="0" baseline="0">
                    <a:effectLst/>
                  </a:rPr>
                  <a:t>Value ( Million SR )</a:t>
                </a:r>
                <a:endParaRPr lang="en-GB" sz="100">
                  <a:effectLst/>
                </a:endParaRPr>
              </a:p>
            </c:rich>
          </c:tx>
          <c:layout>
            <c:manualLayout>
              <c:xMode val="edge"/>
              <c:yMode val="edge"/>
              <c:x val="1.7543859649122806E-2"/>
              <c:y val="0.32361010830324904"/>
            </c:manualLayout>
          </c:layout>
          <c:overlay val="0"/>
        </c:title>
        <c:numFmt formatCode="#,##0_ ;\-#,##0\ 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900" baseline="0"/>
            </a:pPr>
            <a:endParaRPr lang="ar-SA"/>
          </a:p>
        </c:txPr>
        <c:crossAx val="424416624"/>
        <c:crosses val="autoZero"/>
        <c:crossBetween val="between"/>
      </c:valAx>
      <c:spPr>
        <a:noFill/>
        <a:ln>
          <a:solidFill>
            <a:srgbClr val="898989"/>
          </a:solidFill>
        </a:ln>
      </c:spPr>
    </c:plotArea>
    <c:legend>
      <c:legendPos val="b"/>
      <c:overlay val="0"/>
      <c:txPr>
        <a:bodyPr/>
        <a:lstStyle/>
        <a:p>
          <a:pPr rtl="1">
            <a:defRPr sz="900" b="0" baseline="0">
              <a:solidFill>
                <a:sysClr val="windowText" lastClr="000000"/>
              </a:solidFill>
              <a:latin typeface="Neo Sans Arabic" panose="020B0504030504040204" pitchFamily="34" charset="-78"/>
              <a:cs typeface="Neo Sans Arabic" panose="020B0504030504040204" pitchFamily="34" charset="-78"/>
            </a:defRPr>
          </a:pPr>
          <a:endParaRPr lang="ar-SA"/>
        </a:p>
      </c:txPr>
    </c:legend>
    <c:plotVisOnly val="1"/>
    <c:dispBlanksAs val="gap"/>
    <c:showDLblsOverMax val="0"/>
  </c:chart>
  <c:spPr>
    <a:solidFill>
      <a:schemeClr val="bg1">
        <a:lumMod val="95000"/>
      </a:schemeClr>
    </a:solidFill>
    <a:ln>
      <a:solidFill>
        <a:srgbClr val="898989"/>
      </a:solidFill>
    </a:ln>
  </c:spPr>
  <c:txPr>
    <a:bodyPr/>
    <a:lstStyle/>
    <a:p>
      <a:pPr rtl="1">
        <a:defRPr sz="700">
          <a:solidFill>
            <a:schemeClr val="accent5">
              <a:lumMod val="50000"/>
            </a:schemeClr>
          </a:solidFill>
          <a:latin typeface="Neo Sans Arabic" pitchFamily="34" charset="-78"/>
          <a:cs typeface="Neo Sans Arabic" pitchFamily="34" charset="-78"/>
        </a:defRPr>
      </a:pPr>
      <a:endParaRPr lang="ar-SA"/>
    </a:p>
  </c:txPr>
  <c:printSettings>
    <c:headerFooter/>
    <c:pageMargins b="0.75" l="0.7" r="0.7" t="0.75" header="0.3" footer="0.3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png"/><Relationship Id="rId1" Type="http://schemas.openxmlformats.org/officeDocument/2006/relationships/image" Target="../media/image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57150</xdr:colOff>
      <xdr:row>0</xdr:row>
      <xdr:rowOff>76200</xdr:rowOff>
    </xdr:from>
    <xdr:to>
      <xdr:col>1</xdr:col>
      <xdr:colOff>1552161</xdr:colOff>
      <xdr:row>0</xdr:row>
      <xdr:rowOff>622935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76200"/>
          <a:ext cx="1495011" cy="5429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609600</xdr:colOff>
      <xdr:row>0</xdr:row>
      <xdr:rowOff>28575</xdr:rowOff>
    </xdr:from>
    <xdr:to>
      <xdr:col>11</xdr:col>
      <xdr:colOff>733425</xdr:colOff>
      <xdr:row>1</xdr:row>
      <xdr:rowOff>314325</xdr:rowOff>
    </xdr:to>
    <xdr:pic>
      <xdr:nvPicPr>
        <xdr:cNvPr id="2" name="صورة 1">
          <a:extLst>
            <a:ext uri="{FF2B5EF4-FFF2-40B4-BE49-F238E27FC236}">
              <a16:creationId xmlns:a16="http://schemas.microsoft.com/office/drawing/2014/main" id="{5B084EAF-D5C9-4CA1-87BB-478E0486768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2725" y="28575"/>
          <a:ext cx="1704975" cy="6667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</xdr:colOff>
      <xdr:row>23</xdr:row>
      <xdr:rowOff>57150</xdr:rowOff>
    </xdr:from>
    <xdr:to>
      <xdr:col>11</xdr:col>
      <xdr:colOff>0</xdr:colOff>
      <xdr:row>36</xdr:row>
      <xdr:rowOff>142875</xdr:rowOff>
    </xdr:to>
    <xdr:graphicFrame macro="">
      <xdr:nvGraphicFramePr>
        <xdr:cNvPr id="2" name="مخطط 1">
          <a:extLst>
            <a:ext uri="{FF2B5EF4-FFF2-40B4-BE49-F238E27FC236}">
              <a16:creationId xmlns:a16="http://schemas.microsoft.com/office/drawing/2014/main" id="{C583F403-0DD6-42A1-ACBA-0B7DAB52DB0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44546A"/>
    </a:dk2>
    <a:lt2>
      <a:srgbClr val="E7E6E6"/>
    </a:lt2>
    <a:accent1>
      <a:srgbClr val="5B9BD5"/>
    </a:accent1>
    <a:accent2>
      <a:srgbClr val="ED7D31"/>
    </a:accent2>
    <a:accent3>
      <a:srgbClr val="A5A5A5"/>
    </a:accent3>
    <a:accent4>
      <a:srgbClr val="FFC000"/>
    </a:accent4>
    <a:accent5>
      <a:srgbClr val="4472C4"/>
    </a:accent5>
    <a:accent6>
      <a:srgbClr val="70AD47"/>
    </a:accent6>
    <a:hlink>
      <a:srgbClr val="0563C1"/>
    </a:hlink>
    <a:folHlink>
      <a:srgbClr val="954F72"/>
    </a:folHlink>
  </a:clrScheme>
  <a:fontScheme name="Office">
    <a:majorFont>
      <a:latin typeface="Calibri Light" panose="020F03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 panose="020F0502020204030204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lumMod val="110000"/>
              <a:satMod val="105000"/>
              <a:tint val="67000"/>
            </a:schemeClr>
          </a:gs>
          <a:gs pos="50000">
            <a:schemeClr val="phClr">
              <a:lumMod val="105000"/>
              <a:satMod val="103000"/>
              <a:tint val="73000"/>
            </a:schemeClr>
          </a:gs>
          <a:gs pos="100000">
            <a:schemeClr val="phClr">
              <a:lumMod val="105000"/>
              <a:satMod val="109000"/>
              <a:tint val="81000"/>
            </a:schemeClr>
          </a:gs>
        </a:gsLst>
        <a:lin ang="5400000" scaled="0"/>
      </a:gradFill>
      <a:gradFill rotWithShape="1">
        <a:gsLst>
          <a:gs pos="0">
            <a:schemeClr val="phClr">
              <a:satMod val="103000"/>
              <a:lumMod val="102000"/>
              <a:tint val="94000"/>
            </a:schemeClr>
          </a:gs>
          <a:gs pos="50000">
            <a:schemeClr val="phClr">
              <a:satMod val="110000"/>
              <a:lumMod val="100000"/>
              <a:shade val="100000"/>
            </a:schemeClr>
          </a:gs>
          <a:gs pos="100000">
            <a:schemeClr val="phClr">
              <a:lumMod val="99000"/>
              <a:satMod val="120000"/>
              <a:shade val="78000"/>
            </a:schemeClr>
          </a:gs>
        </a:gsLst>
        <a:lin ang="5400000" scaled="0"/>
      </a:gradFill>
    </a:fillStyleLst>
    <a:lnStyleLst>
      <a:ln w="6350" cap="flat" cmpd="sng" algn="ctr">
        <a:solidFill>
          <a:schemeClr val="phClr"/>
        </a:solidFill>
        <a:prstDash val="solid"/>
        <a:miter lim="800000"/>
      </a:ln>
      <a:ln w="12700" cap="flat" cmpd="sng" algn="ctr">
        <a:solidFill>
          <a:schemeClr val="phClr"/>
        </a:solidFill>
        <a:prstDash val="solid"/>
        <a:miter lim="800000"/>
      </a:ln>
      <a:ln w="19050" cap="flat" cmpd="sng" algn="ctr">
        <a:solidFill>
          <a:schemeClr val="phClr"/>
        </a:solidFill>
        <a:prstDash val="solid"/>
        <a:miter lim="800000"/>
      </a:ln>
    </a:lnStyleLst>
    <a:effectStyleLst>
      <a:effectStyle>
        <a:effectLst/>
      </a:effectStyle>
      <a:effectStyle>
        <a:effectLst/>
      </a:effectStyle>
      <a:effectStyle>
        <a:effectLst>
          <a:outerShdw blurRad="57150" dist="19050" dir="5400000" algn="ctr" rotWithShape="0">
            <a:srgbClr val="000000">
              <a:alpha val="63000"/>
            </a:srgbClr>
          </a:outerShdw>
        </a:effectLst>
      </a:effectStyle>
    </a:effectStyleLst>
    <a:bgFillStyleLst>
      <a:solidFill>
        <a:schemeClr val="phClr"/>
      </a:solidFill>
      <a:solidFill>
        <a:schemeClr val="phClr">
          <a:tint val="95000"/>
          <a:satMod val="170000"/>
        </a:schemeClr>
      </a:solidFill>
      <a:gradFill rotWithShape="1">
        <a:gsLst>
          <a:gs pos="0">
            <a:schemeClr val="phClr">
              <a:tint val="93000"/>
              <a:satMod val="150000"/>
              <a:shade val="98000"/>
              <a:lumMod val="102000"/>
            </a:schemeClr>
          </a:gs>
          <a:gs pos="50000">
            <a:schemeClr val="phClr">
              <a:tint val="98000"/>
              <a:satMod val="130000"/>
              <a:shade val="90000"/>
              <a:lumMod val="103000"/>
            </a:schemeClr>
          </a:gs>
          <a:gs pos="100000">
            <a:schemeClr val="phClr">
              <a:shade val="63000"/>
              <a:satMod val="120000"/>
            </a:schemeClr>
          </a:gs>
        </a:gsLst>
        <a:lin ang="5400000" scaled="0"/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stats.gov.sa/en/%D8%A7%D9%84%D9%85%D9%86%D9%87%D8%AC%D9%8A%D8%A7%D8%AA/foreign-trade-indices-methodologies" TargetMode="External"/><Relationship Id="rId1" Type="http://schemas.openxmlformats.org/officeDocument/2006/relationships/hyperlink" Target="https://www.stats.gov.sa/en/node/9767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2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ورقة1">
    <tabColor rgb="FF9BA8C2"/>
  </sheetPr>
  <dimension ref="A1:WVM27"/>
  <sheetViews>
    <sheetView showGridLines="0" tabSelected="1" view="pageBreakPreview" zoomScaleNormal="100" zoomScaleSheetLayoutView="100" workbookViewId="0">
      <pane ySplit="3" topLeftCell="A9" activePane="bottomLeft" state="frozen"/>
      <selection activeCell="B24" sqref="B24"/>
      <selection pane="bottomLeft" activeCell="B2" sqref="B2"/>
    </sheetView>
  </sheetViews>
  <sheetFormatPr defaultColWidth="0" defaultRowHeight="13.8" zeroHeight="1" x14ac:dyDescent="0.25"/>
  <cols>
    <col min="1" max="1" width="1.59765625" customWidth="1"/>
    <col min="2" max="2" width="24.59765625" customWidth="1"/>
    <col min="3" max="3" width="66.3984375" customWidth="1"/>
    <col min="4" max="4" width="1.296875" customWidth="1"/>
    <col min="5" max="255" width="9.09765625" hidden="1"/>
    <col min="256" max="256" width="9.3984375" hidden="1"/>
    <col min="257" max="258" width="70.59765625" hidden="1"/>
    <col min="259" max="259" width="9.3984375" hidden="1"/>
    <col min="260" max="511" width="9.09765625" hidden="1"/>
    <col min="512" max="512" width="9.3984375" hidden="1"/>
    <col min="513" max="514" width="70.59765625" hidden="1"/>
    <col min="515" max="515" width="9.3984375" hidden="1"/>
    <col min="516" max="767" width="9.09765625" hidden="1"/>
    <col min="768" max="768" width="9.3984375" hidden="1"/>
    <col min="769" max="770" width="70.59765625" hidden="1"/>
    <col min="771" max="771" width="9.3984375" hidden="1"/>
    <col min="772" max="1023" width="9.09765625" hidden="1"/>
    <col min="1024" max="1024" width="9.3984375" hidden="1"/>
    <col min="1025" max="1026" width="70.59765625" hidden="1"/>
    <col min="1027" max="1027" width="9.3984375" hidden="1"/>
    <col min="1028" max="1279" width="9.09765625" hidden="1"/>
    <col min="1280" max="1280" width="9.3984375" hidden="1"/>
    <col min="1281" max="1282" width="70.59765625" hidden="1"/>
    <col min="1283" max="1283" width="9.3984375" hidden="1"/>
    <col min="1284" max="1535" width="9.09765625" hidden="1"/>
    <col min="1536" max="1536" width="9.3984375" hidden="1"/>
    <col min="1537" max="1538" width="70.59765625" hidden="1"/>
    <col min="1539" max="1539" width="9.3984375" hidden="1"/>
    <col min="1540" max="1791" width="9.09765625" hidden="1"/>
    <col min="1792" max="1792" width="9.3984375" hidden="1"/>
    <col min="1793" max="1794" width="70.59765625" hidden="1"/>
    <col min="1795" max="1795" width="9.3984375" hidden="1"/>
    <col min="1796" max="2047" width="9.09765625" hidden="1"/>
    <col min="2048" max="2048" width="9.3984375" hidden="1"/>
    <col min="2049" max="2050" width="70.59765625" hidden="1"/>
    <col min="2051" max="2051" width="9.3984375" hidden="1"/>
    <col min="2052" max="2303" width="9.09765625" hidden="1"/>
    <col min="2304" max="2304" width="9.3984375" hidden="1"/>
    <col min="2305" max="2306" width="70.59765625" hidden="1"/>
    <col min="2307" max="2307" width="9.3984375" hidden="1"/>
    <col min="2308" max="2559" width="9.09765625" hidden="1"/>
    <col min="2560" max="2560" width="9.3984375" hidden="1"/>
    <col min="2561" max="2562" width="70.59765625" hidden="1"/>
    <col min="2563" max="2563" width="9.3984375" hidden="1"/>
    <col min="2564" max="2815" width="9.09765625" hidden="1"/>
    <col min="2816" max="2816" width="9.3984375" hidden="1"/>
    <col min="2817" max="2818" width="70.59765625" hidden="1"/>
    <col min="2819" max="2819" width="9.3984375" hidden="1"/>
    <col min="2820" max="3071" width="9.09765625" hidden="1"/>
    <col min="3072" max="3072" width="9.3984375" hidden="1"/>
    <col min="3073" max="3074" width="70.59765625" hidden="1"/>
    <col min="3075" max="3075" width="9.3984375" hidden="1"/>
    <col min="3076" max="3327" width="9.09765625" hidden="1"/>
    <col min="3328" max="3328" width="9.3984375" hidden="1"/>
    <col min="3329" max="3330" width="70.59765625" hidden="1"/>
    <col min="3331" max="3331" width="9.3984375" hidden="1"/>
    <col min="3332" max="3583" width="9.09765625" hidden="1"/>
    <col min="3584" max="3584" width="9.3984375" hidden="1"/>
    <col min="3585" max="3586" width="70.59765625" hidden="1"/>
    <col min="3587" max="3587" width="9.3984375" hidden="1"/>
    <col min="3588" max="3839" width="9.09765625" hidden="1"/>
    <col min="3840" max="3840" width="9.3984375" hidden="1"/>
    <col min="3841" max="3842" width="70.59765625" hidden="1"/>
    <col min="3843" max="3843" width="9.3984375" hidden="1"/>
    <col min="3844" max="4095" width="9.09765625" hidden="1"/>
    <col min="4096" max="4096" width="9.3984375" hidden="1"/>
    <col min="4097" max="4098" width="70.59765625" hidden="1"/>
    <col min="4099" max="4099" width="9.3984375" hidden="1"/>
    <col min="4100" max="4351" width="9.09765625" hidden="1"/>
    <col min="4352" max="4352" width="9.3984375" hidden="1"/>
    <col min="4353" max="4354" width="70.59765625" hidden="1"/>
    <col min="4355" max="4355" width="9.3984375" hidden="1"/>
    <col min="4356" max="4607" width="9.09765625" hidden="1"/>
    <col min="4608" max="4608" width="9.3984375" hidden="1"/>
    <col min="4609" max="4610" width="70.59765625" hidden="1"/>
    <col min="4611" max="4611" width="9.3984375" hidden="1"/>
    <col min="4612" max="4863" width="9.09765625" hidden="1"/>
    <col min="4864" max="4864" width="9.3984375" hidden="1"/>
    <col min="4865" max="4866" width="70.59765625" hidden="1"/>
    <col min="4867" max="4867" width="9.3984375" hidden="1"/>
    <col min="4868" max="5119" width="9.09765625" hidden="1"/>
    <col min="5120" max="5120" width="9.3984375" hidden="1"/>
    <col min="5121" max="5122" width="70.59765625" hidden="1"/>
    <col min="5123" max="5123" width="9.3984375" hidden="1"/>
    <col min="5124" max="5375" width="9.09765625" hidden="1"/>
    <col min="5376" max="5376" width="9.3984375" hidden="1"/>
    <col min="5377" max="5378" width="70.59765625" hidden="1"/>
    <col min="5379" max="5379" width="9.3984375" hidden="1"/>
    <col min="5380" max="5631" width="9.09765625" hidden="1"/>
    <col min="5632" max="5632" width="9.3984375" hidden="1"/>
    <col min="5633" max="5634" width="70.59765625" hidden="1"/>
    <col min="5635" max="5635" width="9.3984375" hidden="1"/>
    <col min="5636" max="5887" width="9.09765625" hidden="1"/>
    <col min="5888" max="5888" width="9.3984375" hidden="1"/>
    <col min="5889" max="5890" width="70.59765625" hidden="1"/>
    <col min="5891" max="5891" width="9.3984375" hidden="1"/>
    <col min="5892" max="6143" width="9.09765625" hidden="1"/>
    <col min="6144" max="6144" width="9.3984375" hidden="1"/>
    <col min="6145" max="6146" width="70.59765625" hidden="1"/>
    <col min="6147" max="6147" width="9.3984375" hidden="1"/>
    <col min="6148" max="6399" width="9.09765625" hidden="1"/>
    <col min="6400" max="6400" width="9.3984375" hidden="1"/>
    <col min="6401" max="6402" width="70.59765625" hidden="1"/>
    <col min="6403" max="6403" width="9.3984375" hidden="1"/>
    <col min="6404" max="6655" width="9.09765625" hidden="1"/>
    <col min="6656" max="6656" width="9.3984375" hidden="1"/>
    <col min="6657" max="6658" width="70.59765625" hidden="1"/>
    <col min="6659" max="6659" width="9.3984375" hidden="1"/>
    <col min="6660" max="6911" width="9.09765625" hidden="1"/>
    <col min="6912" max="6912" width="9.3984375" hidden="1"/>
    <col min="6913" max="6914" width="70.59765625" hidden="1"/>
    <col min="6915" max="6915" width="9.3984375" hidden="1"/>
    <col min="6916" max="7167" width="9.09765625" hidden="1"/>
    <col min="7168" max="7168" width="9.3984375" hidden="1"/>
    <col min="7169" max="7170" width="70.59765625" hidden="1"/>
    <col min="7171" max="7171" width="9.3984375" hidden="1"/>
    <col min="7172" max="7423" width="9.09765625" hidden="1"/>
    <col min="7424" max="7424" width="9.3984375" hidden="1"/>
    <col min="7425" max="7426" width="70.59765625" hidden="1"/>
    <col min="7427" max="7427" width="9.3984375" hidden="1"/>
    <col min="7428" max="7679" width="9.09765625" hidden="1"/>
    <col min="7680" max="7680" width="9.3984375" hidden="1"/>
    <col min="7681" max="7682" width="70.59765625" hidden="1"/>
    <col min="7683" max="7683" width="9.3984375" hidden="1"/>
    <col min="7684" max="7935" width="9.09765625" hidden="1"/>
    <col min="7936" max="7936" width="9.3984375" hidden="1"/>
    <col min="7937" max="7938" width="70.59765625" hidden="1"/>
    <col min="7939" max="7939" width="9.3984375" hidden="1"/>
    <col min="7940" max="8191" width="9.09765625" hidden="1"/>
    <col min="8192" max="8192" width="9.3984375" hidden="1"/>
    <col min="8193" max="8194" width="70.59765625" hidden="1"/>
    <col min="8195" max="8195" width="9.3984375" hidden="1"/>
    <col min="8196" max="8447" width="9.09765625" hidden="1"/>
    <col min="8448" max="8448" width="9.3984375" hidden="1"/>
    <col min="8449" max="8450" width="70.59765625" hidden="1"/>
    <col min="8451" max="8451" width="9.3984375" hidden="1"/>
    <col min="8452" max="8703" width="9.09765625" hidden="1"/>
    <col min="8704" max="8704" width="9.3984375" hidden="1"/>
    <col min="8705" max="8706" width="70.59765625" hidden="1"/>
    <col min="8707" max="8707" width="9.3984375" hidden="1"/>
    <col min="8708" max="8959" width="9.09765625" hidden="1"/>
    <col min="8960" max="8960" width="9.3984375" hidden="1"/>
    <col min="8961" max="8962" width="70.59765625" hidden="1"/>
    <col min="8963" max="8963" width="9.3984375" hidden="1"/>
    <col min="8964" max="9215" width="9.09765625" hidden="1"/>
    <col min="9216" max="9216" width="9.3984375" hidden="1"/>
    <col min="9217" max="9218" width="70.59765625" hidden="1"/>
    <col min="9219" max="9219" width="9.3984375" hidden="1"/>
    <col min="9220" max="9471" width="9.09765625" hidden="1"/>
    <col min="9472" max="9472" width="9.3984375" hidden="1"/>
    <col min="9473" max="9474" width="70.59765625" hidden="1"/>
    <col min="9475" max="9475" width="9.3984375" hidden="1"/>
    <col min="9476" max="9727" width="9.09765625" hidden="1"/>
    <col min="9728" max="9728" width="9.3984375" hidden="1"/>
    <col min="9729" max="9730" width="70.59765625" hidden="1"/>
    <col min="9731" max="9731" width="9.3984375" hidden="1"/>
    <col min="9732" max="9983" width="9.09765625" hidden="1"/>
    <col min="9984" max="9984" width="9.3984375" hidden="1"/>
    <col min="9985" max="9986" width="70.59765625" hidden="1"/>
    <col min="9987" max="9987" width="9.3984375" hidden="1"/>
    <col min="9988" max="10239" width="9.09765625" hidden="1"/>
    <col min="10240" max="10240" width="9.3984375" hidden="1"/>
    <col min="10241" max="10242" width="70.59765625" hidden="1"/>
    <col min="10243" max="10243" width="9.3984375" hidden="1"/>
    <col min="10244" max="10495" width="9.09765625" hidden="1"/>
    <col min="10496" max="10496" width="9.3984375" hidden="1"/>
    <col min="10497" max="10498" width="70.59765625" hidden="1"/>
    <col min="10499" max="10499" width="9.3984375" hidden="1"/>
    <col min="10500" max="10751" width="9.09765625" hidden="1"/>
    <col min="10752" max="10752" width="9.3984375" hidden="1"/>
    <col min="10753" max="10754" width="70.59765625" hidden="1"/>
    <col min="10755" max="10755" width="9.3984375" hidden="1"/>
    <col min="10756" max="11007" width="9.09765625" hidden="1"/>
    <col min="11008" max="11008" width="9.3984375" hidden="1"/>
    <col min="11009" max="11010" width="70.59765625" hidden="1"/>
    <col min="11011" max="11011" width="9.3984375" hidden="1"/>
    <col min="11012" max="11263" width="9.09765625" hidden="1"/>
    <col min="11264" max="11264" width="9.3984375" hidden="1"/>
    <col min="11265" max="11266" width="70.59765625" hidden="1"/>
    <col min="11267" max="11267" width="9.3984375" hidden="1"/>
    <col min="11268" max="11519" width="9.09765625" hidden="1"/>
    <col min="11520" max="11520" width="9.3984375" hidden="1"/>
    <col min="11521" max="11522" width="70.59765625" hidden="1"/>
    <col min="11523" max="11523" width="9.3984375" hidden="1"/>
    <col min="11524" max="11775" width="9.09765625" hidden="1"/>
    <col min="11776" max="11776" width="9.3984375" hidden="1"/>
    <col min="11777" max="11778" width="70.59765625" hidden="1"/>
    <col min="11779" max="11779" width="9.3984375" hidden="1"/>
    <col min="11780" max="12031" width="9.09765625" hidden="1"/>
    <col min="12032" max="12032" width="9.3984375" hidden="1"/>
    <col min="12033" max="12034" width="70.59765625" hidden="1"/>
    <col min="12035" max="12035" width="9.3984375" hidden="1"/>
    <col min="12036" max="12287" width="9.09765625" hidden="1"/>
    <col min="12288" max="12288" width="9.3984375" hidden="1"/>
    <col min="12289" max="12290" width="70.59765625" hidden="1"/>
    <col min="12291" max="12291" width="9.3984375" hidden="1"/>
    <col min="12292" max="12543" width="9.09765625" hidden="1"/>
    <col min="12544" max="12544" width="9.3984375" hidden="1"/>
    <col min="12545" max="12546" width="70.59765625" hidden="1"/>
    <col min="12547" max="12547" width="9.3984375" hidden="1"/>
    <col min="12548" max="12799" width="9.09765625" hidden="1"/>
    <col min="12800" max="12800" width="9.3984375" hidden="1"/>
    <col min="12801" max="12802" width="70.59765625" hidden="1"/>
    <col min="12803" max="12803" width="9.3984375" hidden="1"/>
    <col min="12804" max="13055" width="9.09765625" hidden="1"/>
    <col min="13056" max="13056" width="9.3984375" hidden="1"/>
    <col min="13057" max="13058" width="70.59765625" hidden="1"/>
    <col min="13059" max="13059" width="9.3984375" hidden="1"/>
    <col min="13060" max="13311" width="9.09765625" hidden="1"/>
    <col min="13312" max="13312" width="9.3984375" hidden="1"/>
    <col min="13313" max="13314" width="70.59765625" hidden="1"/>
    <col min="13315" max="13315" width="9.3984375" hidden="1"/>
    <col min="13316" max="13567" width="9.09765625" hidden="1"/>
    <col min="13568" max="13568" width="9.3984375" hidden="1"/>
    <col min="13569" max="13570" width="70.59765625" hidden="1"/>
    <col min="13571" max="13571" width="9.3984375" hidden="1"/>
    <col min="13572" max="13823" width="9.09765625" hidden="1"/>
    <col min="13824" max="13824" width="9.3984375" hidden="1"/>
    <col min="13825" max="13826" width="70.59765625" hidden="1"/>
    <col min="13827" max="13827" width="9.3984375" hidden="1"/>
    <col min="13828" max="14079" width="9.09765625" hidden="1"/>
    <col min="14080" max="14080" width="9.3984375" hidden="1"/>
    <col min="14081" max="14082" width="70.59765625" hidden="1"/>
    <col min="14083" max="14083" width="9.3984375" hidden="1"/>
    <col min="14084" max="14335" width="9.09765625" hidden="1"/>
    <col min="14336" max="14336" width="9.3984375" hidden="1"/>
    <col min="14337" max="14338" width="70.59765625" hidden="1"/>
    <col min="14339" max="14339" width="9.3984375" hidden="1"/>
    <col min="14340" max="14591" width="9.09765625" hidden="1"/>
    <col min="14592" max="14592" width="9.3984375" hidden="1"/>
    <col min="14593" max="14594" width="70.59765625" hidden="1"/>
    <col min="14595" max="14595" width="9.3984375" hidden="1"/>
    <col min="14596" max="14847" width="9.09765625" hidden="1"/>
    <col min="14848" max="14848" width="9.3984375" hidden="1"/>
    <col min="14849" max="14850" width="70.59765625" hidden="1"/>
    <col min="14851" max="14851" width="9.3984375" hidden="1"/>
    <col min="14852" max="15103" width="9.09765625" hidden="1"/>
    <col min="15104" max="15104" width="9.3984375" hidden="1"/>
    <col min="15105" max="15106" width="70.59765625" hidden="1"/>
    <col min="15107" max="15107" width="9.3984375" hidden="1"/>
    <col min="15108" max="15359" width="9.09765625" hidden="1"/>
    <col min="15360" max="15360" width="9.3984375" hidden="1"/>
    <col min="15361" max="15362" width="70.59765625" hidden="1"/>
    <col min="15363" max="15363" width="9.3984375" hidden="1"/>
    <col min="15364" max="15615" width="9.09765625" hidden="1"/>
    <col min="15616" max="15616" width="9.3984375" hidden="1"/>
    <col min="15617" max="15618" width="70.59765625" hidden="1"/>
    <col min="15619" max="15619" width="9.3984375" hidden="1"/>
    <col min="15620" max="15871" width="9.09765625" hidden="1"/>
    <col min="15872" max="15872" width="9.3984375" hidden="1"/>
    <col min="15873" max="15874" width="70.59765625" hidden="1"/>
    <col min="15875" max="15875" width="9.3984375" hidden="1"/>
    <col min="15876" max="16127" width="9.09765625" hidden="1"/>
    <col min="16128" max="16128" width="9.3984375" hidden="1"/>
    <col min="16129" max="16130" width="70.59765625" hidden="1"/>
    <col min="16131" max="16131" width="9.3984375" hidden="1"/>
    <col min="16132" max="16132" width="70.59765625" hidden="1"/>
    <col min="16133" max="16133" width="9.3984375" hidden="1"/>
    <col min="16134" max="16384" width="9.09765625" hidden="1"/>
  </cols>
  <sheetData>
    <row r="1" spans="1:3" ht="66.599999999999994" customHeight="1" x14ac:dyDescent="0.25">
      <c r="A1" t="s">
        <v>2959</v>
      </c>
      <c r="B1" s="39"/>
      <c r="C1" s="6"/>
    </row>
    <row r="2" spans="1:3" ht="35.1" customHeight="1" thickBot="1" x14ac:dyDescent="0.3">
      <c r="C2" s="7" t="s">
        <v>7165</v>
      </c>
    </row>
    <row r="3" spans="1:3" ht="30" customHeight="1" x14ac:dyDescent="0.25">
      <c r="B3" s="4" t="s">
        <v>600</v>
      </c>
      <c r="C3" s="5" t="s">
        <v>599</v>
      </c>
    </row>
    <row r="4" spans="1:3" ht="21.6" x14ac:dyDescent="0.25">
      <c r="B4" s="40" t="s">
        <v>601</v>
      </c>
      <c r="C4" s="41" t="s">
        <v>7126</v>
      </c>
    </row>
    <row r="5" spans="1:3" ht="21.6" x14ac:dyDescent="0.25">
      <c r="B5" s="42" t="s">
        <v>602</v>
      </c>
      <c r="C5" s="43" t="s">
        <v>4262</v>
      </c>
    </row>
    <row r="6" spans="1:3" ht="21.6" x14ac:dyDescent="0.25">
      <c r="B6" s="40" t="s">
        <v>603</v>
      </c>
      <c r="C6" s="41" t="s">
        <v>4263</v>
      </c>
    </row>
    <row r="7" spans="1:3" ht="21.6" x14ac:dyDescent="0.25">
      <c r="B7" s="42" t="s">
        <v>610</v>
      </c>
      <c r="C7" s="43" t="s">
        <v>533</v>
      </c>
    </row>
    <row r="8" spans="1:3" ht="21.6" x14ac:dyDescent="0.25">
      <c r="B8" s="40" t="s">
        <v>611</v>
      </c>
      <c r="C8" s="41" t="s">
        <v>534</v>
      </c>
    </row>
    <row r="9" spans="1:3" ht="43.2" x14ac:dyDescent="0.25">
      <c r="B9" s="42" t="s">
        <v>612</v>
      </c>
      <c r="C9" s="43" t="s">
        <v>535</v>
      </c>
    </row>
    <row r="10" spans="1:3" ht="21.6" x14ac:dyDescent="0.25">
      <c r="B10" s="40" t="s">
        <v>604</v>
      </c>
      <c r="C10" s="41" t="s">
        <v>7127</v>
      </c>
    </row>
    <row r="11" spans="1:3" ht="21.6" x14ac:dyDescent="0.25">
      <c r="B11" s="42" t="s">
        <v>605</v>
      </c>
      <c r="C11" s="43" t="s">
        <v>7128</v>
      </c>
    </row>
    <row r="12" spans="1:3" ht="21.6" x14ac:dyDescent="0.25">
      <c r="B12" s="40" t="s">
        <v>606</v>
      </c>
      <c r="C12" s="41" t="s">
        <v>7123</v>
      </c>
    </row>
    <row r="13" spans="1:3" ht="43.2" x14ac:dyDescent="0.25">
      <c r="B13" s="42" t="s">
        <v>607</v>
      </c>
      <c r="C13" s="43" t="s">
        <v>7129</v>
      </c>
    </row>
    <row r="14" spans="1:3" ht="43.2" x14ac:dyDescent="0.25">
      <c r="B14" s="40" t="s">
        <v>613</v>
      </c>
      <c r="C14" s="41" t="s">
        <v>595</v>
      </c>
    </row>
    <row r="15" spans="1:3" ht="43.2" x14ac:dyDescent="0.25">
      <c r="B15" s="42" t="s">
        <v>608</v>
      </c>
      <c r="C15" s="44" t="s">
        <v>594</v>
      </c>
    </row>
    <row r="16" spans="1:3" ht="21.6" x14ac:dyDescent="0.25">
      <c r="B16" s="40" t="s">
        <v>609</v>
      </c>
      <c r="C16" s="41" t="s">
        <v>596</v>
      </c>
    </row>
    <row r="17" spans="2:3" ht="21.6" x14ac:dyDescent="0.25">
      <c r="B17" s="42" t="s">
        <v>7130</v>
      </c>
      <c r="C17" s="44" t="s">
        <v>347</v>
      </c>
    </row>
    <row r="18" spans="2:3" ht="21.6" x14ac:dyDescent="0.25">
      <c r="B18" s="40" t="s">
        <v>7134</v>
      </c>
      <c r="C18" s="41" t="s">
        <v>7133</v>
      </c>
    </row>
    <row r="19" spans="2:3" ht="21.6" x14ac:dyDescent="0.25">
      <c r="B19" s="42" t="s">
        <v>7132</v>
      </c>
      <c r="C19" s="44" t="s">
        <v>597</v>
      </c>
    </row>
    <row r="20" spans="2:3" ht="22.2" thickBot="1" x14ac:dyDescent="0.3">
      <c r="B20" s="45" t="s">
        <v>7131</v>
      </c>
      <c r="C20" s="46" t="s">
        <v>3983</v>
      </c>
    </row>
    <row r="21" spans="2:3" ht="21.6" x14ac:dyDescent="0.25">
      <c r="B21" s="40" t="s">
        <v>7152</v>
      </c>
      <c r="C21" s="41" t="s">
        <v>8057</v>
      </c>
    </row>
    <row r="22" spans="2:3" ht="21.6" x14ac:dyDescent="0.25">
      <c r="B22" s="42" t="s">
        <v>7153</v>
      </c>
      <c r="C22" s="44" t="s">
        <v>7151</v>
      </c>
    </row>
    <row r="23" spans="2:3" ht="22.2" thickBot="1" x14ac:dyDescent="0.3">
      <c r="B23" s="45" t="s">
        <v>7154</v>
      </c>
      <c r="C23" s="46" t="s">
        <v>7155</v>
      </c>
    </row>
    <row r="24" spans="2:3" ht="29.25" hidden="1" customHeight="1" thickBot="1" x14ac:dyDescent="0.3">
      <c r="B24" s="47"/>
      <c r="C24" s="48" t="s">
        <v>4048</v>
      </c>
    </row>
    <row r="25" spans="2:3" ht="21.75" hidden="1" customHeight="1" thickBot="1" x14ac:dyDescent="0.3">
      <c r="B25" s="47"/>
      <c r="C25" s="49" t="s">
        <v>7156</v>
      </c>
    </row>
    <row r="26" spans="2:3" ht="21.75" customHeight="1" x14ac:dyDescent="0.25">
      <c r="B26" s="31"/>
      <c r="C26" s="11"/>
    </row>
    <row r="27" spans="2:3" x14ac:dyDescent="0.25"/>
  </sheetData>
  <hyperlinks>
    <hyperlink ref="C4" location="'1-1'!A1" display="واردات المملكة خلال السنوات" xr:uid="{00000000-0004-0000-0000-000000000000}"/>
    <hyperlink ref="C5" location="'1-2'!A1" display="الواردات حسب استخدام المواد" xr:uid="{00000000-0004-0000-0000-000001000000}"/>
    <hyperlink ref="C6" location="'1-3'!A1" display="الواردات حسب طبيعة المواد" xr:uid="{00000000-0004-0000-0000-000002000000}"/>
    <hyperlink ref="C7" location="'1-4'!A1" display="الواردات حسب طبيعة المواد" xr:uid="{00000000-0004-0000-0000-000003000000}"/>
    <hyperlink ref="C8" location="'1-5'!A1" display="الواردات حسب وسيلة النقل" xr:uid="{00000000-0004-0000-0000-000004000000}"/>
    <hyperlink ref="C9" location="'2-1'!A1" display=" أعلى 50 صنف مستورد بالنسبة للقيمة مع 3 دول رئيسة مصدرة" xr:uid="{00000000-0004-0000-0000-000005000000}"/>
    <hyperlink ref="C10" location="'2-2'!A1" display="الواردات حسب تصنيف الدليل التجاري الدولي" xr:uid="{00000000-0004-0000-0000-000006000000}"/>
    <hyperlink ref="C11" location="'2-3'!A1" display="الواردات حسب المجموعات الاقتصادية الشاملة" xr:uid="{00000000-0004-0000-0000-000007000000}"/>
    <hyperlink ref="C12" location="'2-4'!A1" display="الواردات حسب الاقسام والفصول" xr:uid="{00000000-0004-0000-0000-000008000000}"/>
    <hyperlink ref="C13" location="'2-5'!A1" display="الواردات حسب التصنيف الصناعي الدولي الموحد " xr:uid="{00000000-0004-0000-0000-000009000000}"/>
    <hyperlink ref="C14" location="'3-1'!A1" display="أكبر 15 دولة  تستورد منها المملكة حسب قيمة الاستيراد لثلاثة أصناف رئيسة" xr:uid="{00000000-0004-0000-0000-00000A000000}"/>
    <hyperlink ref="C15" location="'3-2'!A1" display="السلع الوطنية والاجنبية المستوردة  من دول مجلس التعاون الخليجي" xr:uid="{00000000-0004-0000-0000-00000B000000}"/>
    <hyperlink ref="C16" location="'3-3'!A1" display="قيم الواردات حسب الدول ومجموعات الدول المستورد منها" xr:uid="{00000000-0004-0000-0000-00000C000000}"/>
    <hyperlink ref="C17" location="'3-10'!A1" display="الواردات حسب الأصناف والدول" xr:uid="{00000000-0004-0000-0000-00000D000000}"/>
    <hyperlink ref="C24" r:id="rId1" display="Export Statistics Methodology" xr:uid="{00000000-0004-0000-0000-00000F000000}"/>
    <hyperlink ref="C25" r:id="rId2" xr:uid="{D927AFBC-EF62-434B-A44F-806B9B889EA2}"/>
    <hyperlink ref="C23" location="'5-1'!A1" display="International Trade Indices" xr:uid="{4CA83CF2-0915-44C6-A9E8-32A2110598BC}"/>
    <hyperlink ref="C21" location="'4-1'!A1" display="Trade between Kingdom and " xr:uid="{E8644209-EF2D-4FF9-AD59-A70182985F68}"/>
    <hyperlink ref="C22" location="'4-2'!A1" display="Trade between Kingdom of Saudi Arabia and other Countries" xr:uid="{8282E2CC-9E0A-4F36-B8EF-3F96E5DD39C9}"/>
    <hyperlink ref="C20" location="'3-7'!A1" display="Exports by Country Groups and Major Commodities" xr:uid="{13B852E4-D3B9-4C34-86C7-D0069739674C}"/>
    <hyperlink ref="C19" location="'3-6'!A1" display="Imports by Countries and Major Commodities" xr:uid="{2442B3D5-BB54-4A10-8065-AA0E9285D9E8}"/>
    <hyperlink ref="C18" location="'3-5'!A1" display="Exports According to commodities and Country Groups" xr:uid="{1DAC025A-AB5F-4CAB-AE78-A0397A675A0D}"/>
    <hyperlink ref="C17" location="'3-4'!A1" display="Imports by Commodities and Countries" xr:uid="{E8076E8B-7534-477D-9067-C3FB962ED5CA}"/>
    <hyperlink ref="C16" location="'3-3'!A1" display="Values of Imports by Country and Country Grouping" xr:uid="{2B9B6B2F-07EB-4AB7-978C-3407DBBEF348}"/>
    <hyperlink ref="C15" location="'3-2'!A1" display="National and Foreign Product Import from the Gulf Cooperation Council Countries" xr:uid="{76374023-E143-43FA-A2DB-83F2BBDF232E}"/>
  </hyperlinks>
  <pageMargins left="0.7" right="0.7" top="0.75" bottom="0.75" header="0.3" footer="0.3"/>
  <pageSetup paperSize="9" scale="56" orientation="portrait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ورقة11">
    <tabColor theme="4" tint="-0.249977111117893"/>
  </sheetPr>
  <dimension ref="A1:K206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J4" sqref="J4:K4"/>
    </sheetView>
  </sheetViews>
  <sheetFormatPr defaultColWidth="8.59765625" defaultRowHeight="17.399999999999999" x14ac:dyDescent="0.5"/>
  <cols>
    <col min="1" max="1" width="8.296875" style="3" customWidth="1"/>
    <col min="2" max="2" width="6" style="3" customWidth="1"/>
    <col min="3" max="3" width="31.296875" style="3" customWidth="1"/>
    <col min="4" max="4" width="6" style="3" customWidth="1"/>
    <col min="5" max="5" width="39.3984375" style="3" customWidth="1"/>
    <col min="6" max="11" width="13" style="3" customWidth="1"/>
    <col min="12" max="16384" width="8.59765625" style="3"/>
  </cols>
  <sheetData>
    <row r="1" spans="1:11" x14ac:dyDescent="0.5">
      <c r="A1" s="277" t="s">
        <v>7142</v>
      </c>
      <c r="E1" s="589"/>
      <c r="F1" s="589"/>
      <c r="G1" s="589"/>
      <c r="H1" s="589"/>
      <c r="I1" s="589"/>
      <c r="J1" s="589"/>
      <c r="K1" s="589"/>
    </row>
    <row r="2" spans="1:11" ht="25.8" x14ac:dyDescent="0.5">
      <c r="A2" s="256" t="s">
        <v>7123</v>
      </c>
      <c r="D2" s="256"/>
      <c r="E2" s="256"/>
      <c r="F2" s="256"/>
      <c r="G2" s="256"/>
      <c r="H2" s="256"/>
      <c r="I2" s="256"/>
      <c r="J2" s="256"/>
      <c r="K2" s="256"/>
    </row>
    <row r="3" spans="1:11" x14ac:dyDescent="0.5">
      <c r="C3" s="198"/>
      <c r="E3" s="301"/>
      <c r="F3" s="301"/>
      <c r="I3" s="301"/>
      <c r="J3" s="301" t="s">
        <v>7631</v>
      </c>
      <c r="K3" s="301" t="s">
        <v>8250</v>
      </c>
    </row>
    <row r="4" spans="1:11" x14ac:dyDescent="0.5">
      <c r="A4" s="202"/>
      <c r="B4" s="596" t="s">
        <v>541</v>
      </c>
      <c r="C4" s="205"/>
      <c r="D4" s="596" t="s">
        <v>539</v>
      </c>
      <c r="E4" s="205" t="s">
        <v>0</v>
      </c>
      <c r="F4" s="594">
        <v>2019</v>
      </c>
      <c r="G4" s="594"/>
      <c r="H4" s="594">
        <v>2020</v>
      </c>
      <c r="I4" s="594"/>
      <c r="J4" s="594">
        <v>2021</v>
      </c>
      <c r="K4" s="594"/>
    </row>
    <row r="5" spans="1:11" x14ac:dyDescent="0.5">
      <c r="A5" s="202" t="s">
        <v>4260</v>
      </c>
      <c r="B5" s="596"/>
      <c r="C5" s="202" t="s">
        <v>540</v>
      </c>
      <c r="D5" s="596"/>
      <c r="E5" s="202" t="s">
        <v>538</v>
      </c>
      <c r="F5" s="205" t="s">
        <v>532</v>
      </c>
      <c r="G5" s="205" t="s">
        <v>525</v>
      </c>
      <c r="H5" s="205" t="s">
        <v>532</v>
      </c>
      <c r="I5" s="205" t="s">
        <v>525</v>
      </c>
      <c r="J5" s="205" t="s">
        <v>532</v>
      </c>
      <c r="K5" s="205" t="s">
        <v>525</v>
      </c>
    </row>
    <row r="6" spans="1:11" x14ac:dyDescent="0.5">
      <c r="A6" s="78" t="s">
        <v>4261</v>
      </c>
      <c r="B6" s="360" t="s">
        <v>542</v>
      </c>
      <c r="C6" s="78" t="s">
        <v>691</v>
      </c>
      <c r="D6" s="312" t="s">
        <v>542</v>
      </c>
      <c r="E6" s="278" t="s">
        <v>690</v>
      </c>
      <c r="F6" s="372">
        <v>247.29306399999999</v>
      </c>
      <c r="G6" s="372">
        <v>3012.5052179999998</v>
      </c>
      <c r="H6" s="372">
        <v>191.784233</v>
      </c>
      <c r="I6" s="372">
        <v>2214.2010140000002</v>
      </c>
      <c r="J6" s="372">
        <v>193.77359799999999</v>
      </c>
      <c r="K6" s="372">
        <v>2375.0451640000001</v>
      </c>
    </row>
    <row r="7" spans="1:11" x14ac:dyDescent="0.5">
      <c r="A7" s="78" t="s">
        <v>4261</v>
      </c>
      <c r="B7" s="360" t="s">
        <v>542</v>
      </c>
      <c r="C7" s="78" t="s">
        <v>691</v>
      </c>
      <c r="D7" s="315" t="s">
        <v>543</v>
      </c>
      <c r="E7" s="280" t="s">
        <v>692</v>
      </c>
      <c r="F7" s="373">
        <v>793.99574199999995</v>
      </c>
      <c r="G7" s="373">
        <v>7383.3319600000004</v>
      </c>
      <c r="H7" s="373">
        <v>784.09290199999998</v>
      </c>
      <c r="I7" s="373">
        <v>6886.5775709999998</v>
      </c>
      <c r="J7" s="373">
        <v>764.12461699999994</v>
      </c>
      <c r="K7" s="373">
        <v>7499.7815469999996</v>
      </c>
    </row>
    <row r="8" spans="1:11" x14ac:dyDescent="0.5">
      <c r="A8" s="78" t="s">
        <v>4261</v>
      </c>
      <c r="B8" s="360" t="s">
        <v>542</v>
      </c>
      <c r="C8" s="78" t="s">
        <v>691</v>
      </c>
      <c r="D8" s="312" t="s">
        <v>544</v>
      </c>
      <c r="E8" s="278" t="s">
        <v>693</v>
      </c>
      <c r="F8" s="372">
        <v>167.538084</v>
      </c>
      <c r="G8" s="372">
        <v>1688.070528</v>
      </c>
      <c r="H8" s="372">
        <v>147.47099399999999</v>
      </c>
      <c r="I8" s="372">
        <v>1424.578313</v>
      </c>
      <c r="J8" s="372">
        <v>160.882869</v>
      </c>
      <c r="K8" s="372">
        <v>1412.8003369999999</v>
      </c>
    </row>
    <row r="9" spans="1:11" x14ac:dyDescent="0.5">
      <c r="A9" s="78" t="s">
        <v>4261</v>
      </c>
      <c r="B9" s="360" t="s">
        <v>542</v>
      </c>
      <c r="C9" s="78" t="s">
        <v>691</v>
      </c>
      <c r="D9" s="315" t="s">
        <v>545</v>
      </c>
      <c r="E9" s="280" t="s">
        <v>694</v>
      </c>
      <c r="F9" s="373">
        <v>623.84740599999998</v>
      </c>
      <c r="G9" s="373">
        <v>7395.5945369999999</v>
      </c>
      <c r="H9" s="373">
        <v>693.27529200000004</v>
      </c>
      <c r="I9" s="373">
        <v>8463.5602990000007</v>
      </c>
      <c r="J9" s="373">
        <v>589.547686</v>
      </c>
      <c r="K9" s="373">
        <v>7754.3880449999997</v>
      </c>
    </row>
    <row r="10" spans="1:11" x14ac:dyDescent="0.5">
      <c r="A10" s="78" t="s">
        <v>4261</v>
      </c>
      <c r="B10" s="312" t="s">
        <v>542</v>
      </c>
      <c r="C10" s="278" t="s">
        <v>691</v>
      </c>
      <c r="D10" s="312" t="s">
        <v>546</v>
      </c>
      <c r="E10" s="278" t="s">
        <v>695</v>
      </c>
      <c r="F10" s="372">
        <v>0.30058000000000001</v>
      </c>
      <c r="G10" s="372">
        <v>28.116890999999999</v>
      </c>
      <c r="H10" s="372">
        <v>0.14232300000000001</v>
      </c>
      <c r="I10" s="372">
        <v>24.131312000000001</v>
      </c>
      <c r="J10" s="372">
        <v>0.249255</v>
      </c>
      <c r="K10" s="372">
        <v>24.766342999999999</v>
      </c>
    </row>
    <row r="11" spans="1:11" x14ac:dyDescent="0.5">
      <c r="A11" s="78" t="s">
        <v>4261</v>
      </c>
      <c r="B11" s="361" t="s">
        <v>543</v>
      </c>
      <c r="C11" s="362" t="s">
        <v>697</v>
      </c>
      <c r="D11" s="315" t="s">
        <v>547</v>
      </c>
      <c r="E11" s="280" t="s">
        <v>696</v>
      </c>
      <c r="F11" s="373">
        <v>22.679639000000002</v>
      </c>
      <c r="G11" s="373">
        <v>324.88850600000001</v>
      </c>
      <c r="H11" s="373">
        <v>17.359591000000002</v>
      </c>
      <c r="I11" s="373">
        <v>279.11129499999998</v>
      </c>
      <c r="J11" s="373">
        <v>23.038817999999999</v>
      </c>
      <c r="K11" s="373">
        <v>426.22541999999999</v>
      </c>
    </row>
    <row r="12" spans="1:11" x14ac:dyDescent="0.5">
      <c r="A12" s="78" t="s">
        <v>4261</v>
      </c>
      <c r="B12" s="363" t="s">
        <v>543</v>
      </c>
      <c r="C12" s="364" t="s">
        <v>697</v>
      </c>
      <c r="D12" s="312" t="s">
        <v>548</v>
      </c>
      <c r="E12" s="278" t="s">
        <v>698</v>
      </c>
      <c r="F12" s="372">
        <v>1407.590522</v>
      </c>
      <c r="G12" s="372">
        <v>2814.0589070000001</v>
      </c>
      <c r="H12" s="372">
        <v>1321.713972</v>
      </c>
      <c r="I12" s="372">
        <v>2730.7755259999999</v>
      </c>
      <c r="J12" s="372">
        <v>1302.3496740000001</v>
      </c>
      <c r="K12" s="372">
        <v>2822.7489759999999</v>
      </c>
    </row>
    <row r="13" spans="1:11" x14ac:dyDescent="0.5">
      <c r="A13" s="78" t="s">
        <v>4261</v>
      </c>
      <c r="B13" s="363" t="s">
        <v>543</v>
      </c>
      <c r="C13" s="364" t="s">
        <v>697</v>
      </c>
      <c r="D13" s="315" t="s">
        <v>549</v>
      </c>
      <c r="E13" s="280" t="s">
        <v>699</v>
      </c>
      <c r="F13" s="373">
        <v>1895.70406</v>
      </c>
      <c r="G13" s="373">
        <v>6524.442822</v>
      </c>
      <c r="H13" s="373">
        <v>1877.5898669999999</v>
      </c>
      <c r="I13" s="373">
        <v>6656.081244</v>
      </c>
      <c r="J13" s="373">
        <v>1815.4779100000001</v>
      </c>
      <c r="K13" s="373">
        <v>6665.0481970000001</v>
      </c>
    </row>
    <row r="14" spans="1:11" x14ac:dyDescent="0.5">
      <c r="A14" s="78" t="s">
        <v>4261</v>
      </c>
      <c r="B14" s="363" t="s">
        <v>543</v>
      </c>
      <c r="C14" s="364" t="s">
        <v>697</v>
      </c>
      <c r="D14" s="312" t="s">
        <v>550</v>
      </c>
      <c r="E14" s="278" t="s">
        <v>700</v>
      </c>
      <c r="F14" s="372">
        <v>233.363373</v>
      </c>
      <c r="G14" s="372">
        <v>3586.4036339999998</v>
      </c>
      <c r="H14" s="372">
        <v>252.40046699999999</v>
      </c>
      <c r="I14" s="372">
        <v>4440.1824839999999</v>
      </c>
      <c r="J14" s="372">
        <v>233.05439999999999</v>
      </c>
      <c r="K14" s="372">
        <v>4050.8232790000002</v>
      </c>
    </row>
    <row r="15" spans="1:11" x14ac:dyDescent="0.5">
      <c r="A15" s="78" t="s">
        <v>4261</v>
      </c>
      <c r="B15" s="363" t="s">
        <v>543</v>
      </c>
      <c r="C15" s="364" t="s">
        <v>697</v>
      </c>
      <c r="D15" s="315" t="s">
        <v>3953</v>
      </c>
      <c r="E15" s="280" t="s">
        <v>702</v>
      </c>
      <c r="F15" s="373">
        <v>10632.422208</v>
      </c>
      <c r="G15" s="373">
        <v>13300.391471000001</v>
      </c>
      <c r="H15" s="373">
        <v>14513.867168999999</v>
      </c>
      <c r="I15" s="373">
        <v>16115.972324</v>
      </c>
      <c r="J15" s="373">
        <v>11785.747722</v>
      </c>
      <c r="K15" s="373">
        <v>15657.89509</v>
      </c>
    </row>
    <row r="16" spans="1:11" x14ac:dyDescent="0.5">
      <c r="A16" s="78" t="s">
        <v>4261</v>
      </c>
      <c r="B16" s="363" t="s">
        <v>543</v>
      </c>
      <c r="C16" s="364" t="s">
        <v>697</v>
      </c>
      <c r="D16" s="312" t="s">
        <v>25</v>
      </c>
      <c r="E16" s="278" t="s">
        <v>703</v>
      </c>
      <c r="F16" s="372">
        <v>309.45817899999997</v>
      </c>
      <c r="G16" s="372">
        <v>781.72657000000004</v>
      </c>
      <c r="H16" s="372">
        <v>330.56094200000001</v>
      </c>
      <c r="I16" s="372">
        <v>873.53098599999998</v>
      </c>
      <c r="J16" s="372">
        <v>376.58685600000001</v>
      </c>
      <c r="K16" s="372">
        <v>886.01428999999996</v>
      </c>
    </row>
    <row r="17" spans="1:11" x14ac:dyDescent="0.5">
      <c r="A17" s="78" t="s">
        <v>4261</v>
      </c>
      <c r="B17" s="363" t="s">
        <v>543</v>
      </c>
      <c r="C17" s="364" t="s">
        <v>697</v>
      </c>
      <c r="D17" s="315" t="s">
        <v>27</v>
      </c>
      <c r="E17" s="280" t="s">
        <v>704</v>
      </c>
      <c r="F17" s="373">
        <v>1780.8465490000001</v>
      </c>
      <c r="G17" s="373">
        <v>3489.530996</v>
      </c>
      <c r="H17" s="373">
        <v>2013.031101</v>
      </c>
      <c r="I17" s="373">
        <v>3548.9068259999999</v>
      </c>
      <c r="J17" s="373">
        <v>2012.6671060000001</v>
      </c>
      <c r="K17" s="373">
        <v>4044.4774550000002</v>
      </c>
    </row>
    <row r="18" spans="1:11" x14ac:dyDescent="0.5">
      <c r="A18" s="78" t="s">
        <v>4261</v>
      </c>
      <c r="B18" s="363" t="s">
        <v>543</v>
      </c>
      <c r="C18" s="364" t="s">
        <v>697</v>
      </c>
      <c r="D18" s="312" t="s">
        <v>3954</v>
      </c>
      <c r="E18" s="278" t="s">
        <v>705</v>
      </c>
      <c r="F18" s="372">
        <v>12.091044</v>
      </c>
      <c r="G18" s="372">
        <v>237.70010099999999</v>
      </c>
      <c r="H18" s="372">
        <v>11.002409999999999</v>
      </c>
      <c r="I18" s="372">
        <v>207.73289600000001</v>
      </c>
      <c r="J18" s="372">
        <v>8.6812480000000001</v>
      </c>
      <c r="K18" s="372">
        <v>161.17729399999999</v>
      </c>
    </row>
    <row r="19" spans="1:11" x14ac:dyDescent="0.5">
      <c r="A19" s="78" t="s">
        <v>4261</v>
      </c>
      <c r="B19" s="365" t="s">
        <v>543</v>
      </c>
      <c r="C19" s="366" t="s">
        <v>697</v>
      </c>
      <c r="D19" s="315" t="s">
        <v>3955</v>
      </c>
      <c r="E19" s="280" t="s">
        <v>706</v>
      </c>
      <c r="F19" s="373">
        <v>14.581465</v>
      </c>
      <c r="G19" s="373">
        <v>64.837536999999998</v>
      </c>
      <c r="H19" s="373">
        <v>12.49546</v>
      </c>
      <c r="I19" s="373">
        <v>69.810497999999995</v>
      </c>
      <c r="J19" s="373">
        <v>5.8293869999999997</v>
      </c>
      <c r="K19" s="373">
        <v>72.861581999999999</v>
      </c>
    </row>
    <row r="20" spans="1:11" x14ac:dyDescent="0.5">
      <c r="A20" s="78" t="s">
        <v>4261</v>
      </c>
      <c r="B20" s="312" t="s">
        <v>544</v>
      </c>
      <c r="C20" s="278" t="s">
        <v>708</v>
      </c>
      <c r="D20" s="312" t="s">
        <v>3956</v>
      </c>
      <c r="E20" s="278" t="s">
        <v>707</v>
      </c>
      <c r="F20" s="372">
        <v>971.89415399999996</v>
      </c>
      <c r="G20" s="372">
        <v>3338.4539220000001</v>
      </c>
      <c r="H20" s="372">
        <v>904.26936699999999</v>
      </c>
      <c r="I20" s="372">
        <v>3363.130944</v>
      </c>
      <c r="J20" s="372">
        <v>938.67972399999996</v>
      </c>
      <c r="K20" s="372">
        <v>4670.1639450000002</v>
      </c>
    </row>
    <row r="21" spans="1:11" x14ac:dyDescent="0.5">
      <c r="A21" s="78" t="s">
        <v>4261</v>
      </c>
      <c r="B21" s="361" t="s">
        <v>545</v>
      </c>
      <c r="C21" s="362" t="s">
        <v>710</v>
      </c>
      <c r="D21" s="315" t="s">
        <v>3957</v>
      </c>
      <c r="E21" s="280" t="s">
        <v>709</v>
      </c>
      <c r="F21" s="373">
        <v>114.15527400000001</v>
      </c>
      <c r="G21" s="373">
        <v>1764.2635760000001</v>
      </c>
      <c r="H21" s="373">
        <v>119.47427399999999</v>
      </c>
      <c r="I21" s="373">
        <v>1796.9772270000001</v>
      </c>
      <c r="J21" s="373">
        <v>102.42757</v>
      </c>
      <c r="K21" s="373">
        <v>1587.7334390000001</v>
      </c>
    </row>
    <row r="22" spans="1:11" x14ac:dyDescent="0.5">
      <c r="A22" s="78" t="s">
        <v>4261</v>
      </c>
      <c r="B22" s="363" t="s">
        <v>545</v>
      </c>
      <c r="C22" s="364" t="s">
        <v>710</v>
      </c>
      <c r="D22" s="312" t="s">
        <v>3958</v>
      </c>
      <c r="E22" s="278" t="s">
        <v>712</v>
      </c>
      <c r="F22" s="372">
        <v>1588.9635960000001</v>
      </c>
      <c r="G22" s="372">
        <v>3063.3424450000002</v>
      </c>
      <c r="H22" s="372">
        <v>1619.4054249999999</v>
      </c>
      <c r="I22" s="372">
        <v>3110.1292170000002</v>
      </c>
      <c r="J22" s="372">
        <v>1668.2169269999999</v>
      </c>
      <c r="K22" s="372">
        <v>3640.5169420000002</v>
      </c>
    </row>
    <row r="23" spans="1:11" x14ac:dyDescent="0.5">
      <c r="A23" s="78" t="s">
        <v>4261</v>
      </c>
      <c r="B23" s="363" t="s">
        <v>545</v>
      </c>
      <c r="C23" s="364" t="s">
        <v>710</v>
      </c>
      <c r="D23" s="315" t="s">
        <v>3959</v>
      </c>
      <c r="E23" s="280" t="s">
        <v>714</v>
      </c>
      <c r="F23" s="373">
        <v>121.532652</v>
      </c>
      <c r="G23" s="373">
        <v>2087.3802890000002</v>
      </c>
      <c r="H23" s="373">
        <v>100.90707500000001</v>
      </c>
      <c r="I23" s="373">
        <v>1756.3801579999999</v>
      </c>
      <c r="J23" s="373">
        <v>105.13434100000001</v>
      </c>
      <c r="K23" s="373">
        <v>2026.7960089999999</v>
      </c>
    </row>
    <row r="24" spans="1:11" x14ac:dyDescent="0.5">
      <c r="A24" s="78" t="s">
        <v>4261</v>
      </c>
      <c r="B24" s="363" t="s">
        <v>545</v>
      </c>
      <c r="C24" s="364" t="s">
        <v>710</v>
      </c>
      <c r="D24" s="312" t="s">
        <v>3960</v>
      </c>
      <c r="E24" s="278" t="s">
        <v>715</v>
      </c>
      <c r="F24" s="372">
        <v>372.39434399999999</v>
      </c>
      <c r="G24" s="372">
        <v>5869.953227</v>
      </c>
      <c r="H24" s="372">
        <v>404.342648</v>
      </c>
      <c r="I24" s="372">
        <v>5987.4486010000001</v>
      </c>
      <c r="J24" s="372">
        <v>372.746577</v>
      </c>
      <c r="K24" s="372">
        <v>5976.4088579999998</v>
      </c>
    </row>
    <row r="25" spans="1:11" x14ac:dyDescent="0.5">
      <c r="A25" s="78" t="s">
        <v>4261</v>
      </c>
      <c r="B25" s="363" t="s">
        <v>545</v>
      </c>
      <c r="C25" s="364" t="s">
        <v>710</v>
      </c>
      <c r="D25" s="315" t="s">
        <v>3961</v>
      </c>
      <c r="E25" s="280" t="s">
        <v>716</v>
      </c>
      <c r="F25" s="373">
        <v>789.41531599999996</v>
      </c>
      <c r="G25" s="373">
        <v>3652.3457819999999</v>
      </c>
      <c r="H25" s="373">
        <v>812.89113899999995</v>
      </c>
      <c r="I25" s="373">
        <v>3754.8799439999998</v>
      </c>
      <c r="J25" s="373">
        <v>792.02955999999995</v>
      </c>
      <c r="K25" s="373">
        <v>3742.9540010000001</v>
      </c>
    </row>
    <row r="26" spans="1:11" x14ac:dyDescent="0.5">
      <c r="A26" s="78" t="s">
        <v>4261</v>
      </c>
      <c r="B26" s="363" t="s">
        <v>545</v>
      </c>
      <c r="C26" s="364" t="s">
        <v>710</v>
      </c>
      <c r="D26" s="312" t="s">
        <v>9</v>
      </c>
      <c r="E26" s="278" t="s">
        <v>718</v>
      </c>
      <c r="F26" s="372">
        <v>284.279673</v>
      </c>
      <c r="G26" s="372">
        <v>5166.1885160000002</v>
      </c>
      <c r="H26" s="372">
        <v>300.14139499999999</v>
      </c>
      <c r="I26" s="372">
        <v>5374.3411939999996</v>
      </c>
      <c r="J26" s="372">
        <v>309.73927099999997</v>
      </c>
      <c r="K26" s="372">
        <v>5737.4302809999999</v>
      </c>
    </row>
    <row r="27" spans="1:11" x14ac:dyDescent="0.5">
      <c r="A27" s="78" t="s">
        <v>4261</v>
      </c>
      <c r="B27" s="363" t="s">
        <v>545</v>
      </c>
      <c r="C27" s="364" t="s">
        <v>710</v>
      </c>
      <c r="D27" s="315" t="s">
        <v>28</v>
      </c>
      <c r="E27" s="280" t="s">
        <v>719</v>
      </c>
      <c r="F27" s="373">
        <v>298.75371999999999</v>
      </c>
      <c r="G27" s="373">
        <v>797.23519199999998</v>
      </c>
      <c r="H27" s="373">
        <v>334.77610399999998</v>
      </c>
      <c r="I27" s="373">
        <v>1116.1807249999999</v>
      </c>
      <c r="J27" s="373">
        <v>254.57487900000001</v>
      </c>
      <c r="K27" s="373">
        <v>891.61076300000002</v>
      </c>
    </row>
    <row r="28" spans="1:11" x14ac:dyDescent="0.5">
      <c r="A28" s="78" t="s">
        <v>4261</v>
      </c>
      <c r="B28" s="363" t="s">
        <v>545</v>
      </c>
      <c r="C28" s="364" t="s">
        <v>710</v>
      </c>
      <c r="D28" s="312" t="s">
        <v>97</v>
      </c>
      <c r="E28" s="278" t="s">
        <v>720</v>
      </c>
      <c r="F28" s="372">
        <v>2103.9686200000001</v>
      </c>
      <c r="G28" s="372">
        <v>2767.3367450000001</v>
      </c>
      <c r="H28" s="372">
        <v>2303.481749</v>
      </c>
      <c r="I28" s="372">
        <v>3062.0507480000001</v>
      </c>
      <c r="J28" s="372">
        <v>1815.502682</v>
      </c>
      <c r="K28" s="372">
        <v>3044.9563069999999</v>
      </c>
    </row>
    <row r="29" spans="1:11" x14ac:dyDescent="0.5">
      <c r="A29" s="78" t="s">
        <v>4261</v>
      </c>
      <c r="B29" s="365" t="s">
        <v>545</v>
      </c>
      <c r="C29" s="366" t="s">
        <v>710</v>
      </c>
      <c r="D29" s="315" t="s">
        <v>45</v>
      </c>
      <c r="E29" s="280" t="s">
        <v>721</v>
      </c>
      <c r="F29" s="373">
        <v>38.008685999999997</v>
      </c>
      <c r="G29" s="373">
        <v>2231.2722429999999</v>
      </c>
      <c r="H29" s="373">
        <v>33.253506000000002</v>
      </c>
      <c r="I29" s="373">
        <v>2459.391329</v>
      </c>
      <c r="J29" s="373">
        <v>34.318016</v>
      </c>
      <c r="K29" s="373">
        <v>2356.8190169999998</v>
      </c>
    </row>
    <row r="30" spans="1:11" x14ac:dyDescent="0.5">
      <c r="A30" s="78" t="s">
        <v>4261</v>
      </c>
      <c r="B30" s="322" t="s">
        <v>546</v>
      </c>
      <c r="C30" s="367" t="s">
        <v>723</v>
      </c>
      <c r="D30" s="312" t="s">
        <v>30</v>
      </c>
      <c r="E30" s="278" t="s">
        <v>722</v>
      </c>
      <c r="F30" s="372">
        <v>1793.2043140000001</v>
      </c>
      <c r="G30" s="372">
        <v>1045.949341</v>
      </c>
      <c r="H30" s="372">
        <v>1756.672086</v>
      </c>
      <c r="I30" s="372">
        <v>929.84498699999995</v>
      </c>
      <c r="J30" s="372">
        <v>1298.3301019999999</v>
      </c>
      <c r="K30" s="372">
        <v>857.91704600000003</v>
      </c>
    </row>
    <row r="31" spans="1:11" x14ac:dyDescent="0.5">
      <c r="A31" s="78" t="s">
        <v>4261</v>
      </c>
      <c r="B31" s="360" t="s">
        <v>546</v>
      </c>
      <c r="C31" s="78" t="s">
        <v>723</v>
      </c>
      <c r="D31" s="315" t="s">
        <v>23</v>
      </c>
      <c r="E31" s="280" t="s">
        <v>725</v>
      </c>
      <c r="F31" s="373">
        <v>817.28063699999996</v>
      </c>
      <c r="G31" s="373">
        <v>770.64611000000002</v>
      </c>
      <c r="H31" s="373">
        <v>473.45079800000002</v>
      </c>
      <c r="I31" s="373">
        <v>502.13637199999999</v>
      </c>
      <c r="J31" s="373">
        <v>590.14969099999996</v>
      </c>
      <c r="K31" s="373">
        <v>732.65113199999996</v>
      </c>
    </row>
    <row r="32" spans="1:11" x14ac:dyDescent="0.5">
      <c r="A32" s="78" t="s">
        <v>4261</v>
      </c>
      <c r="B32" s="312" t="s">
        <v>546</v>
      </c>
      <c r="C32" s="278" t="s">
        <v>723</v>
      </c>
      <c r="D32" s="312" t="s">
        <v>61</v>
      </c>
      <c r="E32" s="278" t="s">
        <v>726</v>
      </c>
      <c r="F32" s="372">
        <v>10476.128805</v>
      </c>
      <c r="G32" s="372">
        <v>16204.641462</v>
      </c>
      <c r="H32" s="372">
        <v>14615.373226</v>
      </c>
      <c r="I32" s="372">
        <v>17180.892505</v>
      </c>
      <c r="J32" s="372">
        <v>14496.606460000001</v>
      </c>
      <c r="K32" s="372">
        <v>27710.665405</v>
      </c>
    </row>
    <row r="33" spans="1:11" x14ac:dyDescent="0.5">
      <c r="A33" s="78" t="s">
        <v>4261</v>
      </c>
      <c r="B33" s="361" t="s">
        <v>547</v>
      </c>
      <c r="C33" s="362" t="s">
        <v>728</v>
      </c>
      <c r="D33" s="315" t="s">
        <v>12</v>
      </c>
      <c r="E33" s="280" t="s">
        <v>727</v>
      </c>
      <c r="F33" s="373">
        <v>2213.9287420000001</v>
      </c>
      <c r="G33" s="373">
        <v>3692.9346059999998</v>
      </c>
      <c r="H33" s="373">
        <v>1896.062218</v>
      </c>
      <c r="I33" s="373">
        <v>3376.6512809999999</v>
      </c>
      <c r="J33" s="373">
        <v>1977.943837</v>
      </c>
      <c r="K33" s="373">
        <v>3729.121502</v>
      </c>
    </row>
    <row r="34" spans="1:11" x14ac:dyDescent="0.5">
      <c r="A34" s="78" t="s">
        <v>4261</v>
      </c>
      <c r="B34" s="363" t="s">
        <v>547</v>
      </c>
      <c r="C34" s="364" t="s">
        <v>728</v>
      </c>
      <c r="D34" s="312" t="s">
        <v>42</v>
      </c>
      <c r="E34" s="278" t="s">
        <v>730</v>
      </c>
      <c r="F34" s="372">
        <v>1577.370717</v>
      </c>
      <c r="G34" s="372">
        <v>7568.7708949999997</v>
      </c>
      <c r="H34" s="372">
        <v>1706.376694</v>
      </c>
      <c r="I34" s="372">
        <v>6888.8596379999999</v>
      </c>
      <c r="J34" s="372">
        <v>1646.0717110000001</v>
      </c>
      <c r="K34" s="372">
        <v>8766.412773</v>
      </c>
    </row>
    <row r="35" spans="1:11" x14ac:dyDescent="0.5">
      <c r="A35" s="78" t="s">
        <v>4261</v>
      </c>
      <c r="B35" s="363" t="s">
        <v>547</v>
      </c>
      <c r="C35" s="364" t="s">
        <v>728</v>
      </c>
      <c r="D35" s="315" t="s">
        <v>3962</v>
      </c>
      <c r="E35" s="280" t="s">
        <v>732</v>
      </c>
      <c r="F35" s="373">
        <v>57.22627</v>
      </c>
      <c r="G35" s="373">
        <v>20125.906566000001</v>
      </c>
      <c r="H35" s="373">
        <v>60.236322999999999</v>
      </c>
      <c r="I35" s="373">
        <v>21308.946258</v>
      </c>
      <c r="J35" s="373">
        <v>56.187728999999997</v>
      </c>
      <c r="K35" s="373">
        <v>25985.880353</v>
      </c>
    </row>
    <row r="36" spans="1:11" x14ac:dyDescent="0.5">
      <c r="A36" s="78" t="s">
        <v>4261</v>
      </c>
      <c r="B36" s="363" t="s">
        <v>547</v>
      </c>
      <c r="C36" s="364" t="s">
        <v>728</v>
      </c>
      <c r="D36" s="312" t="s">
        <v>3963</v>
      </c>
      <c r="E36" s="278" t="s">
        <v>734</v>
      </c>
      <c r="F36" s="372">
        <v>209.19511800000001</v>
      </c>
      <c r="G36" s="372">
        <v>383.93773800000002</v>
      </c>
      <c r="H36" s="372">
        <v>220.95401000000001</v>
      </c>
      <c r="I36" s="372">
        <v>397.69685199999998</v>
      </c>
      <c r="J36" s="372">
        <v>263.36822599999999</v>
      </c>
      <c r="K36" s="372">
        <v>452.64035000000001</v>
      </c>
    </row>
    <row r="37" spans="1:11" x14ac:dyDescent="0.5">
      <c r="A37" s="78" t="s">
        <v>4261</v>
      </c>
      <c r="B37" s="363" t="s">
        <v>547</v>
      </c>
      <c r="C37" s="364" t="s">
        <v>728</v>
      </c>
      <c r="D37" s="315" t="s">
        <v>13</v>
      </c>
      <c r="E37" s="280" t="s">
        <v>735</v>
      </c>
      <c r="F37" s="373">
        <v>206.61200700000001</v>
      </c>
      <c r="G37" s="373">
        <v>2081.5499559999998</v>
      </c>
      <c r="H37" s="373">
        <v>235.5324</v>
      </c>
      <c r="I37" s="373">
        <v>2544.1668920000002</v>
      </c>
      <c r="J37" s="373">
        <v>264.08598499999999</v>
      </c>
      <c r="K37" s="373">
        <v>2601.5468340000002</v>
      </c>
    </row>
    <row r="38" spans="1:11" x14ac:dyDescent="0.5">
      <c r="A38" s="78" t="s">
        <v>4261</v>
      </c>
      <c r="B38" s="363" t="s">
        <v>547</v>
      </c>
      <c r="C38" s="364" t="s">
        <v>728</v>
      </c>
      <c r="D38" s="312" t="s">
        <v>3207</v>
      </c>
      <c r="E38" s="278" t="s">
        <v>736</v>
      </c>
      <c r="F38" s="372">
        <v>210.159888</v>
      </c>
      <c r="G38" s="372">
        <v>8161.3495910000001</v>
      </c>
      <c r="H38" s="372">
        <v>188.02550400000001</v>
      </c>
      <c r="I38" s="372">
        <v>7251.0838720000002</v>
      </c>
      <c r="J38" s="372">
        <v>183.22900200000001</v>
      </c>
      <c r="K38" s="372">
        <v>7175.5691409999999</v>
      </c>
    </row>
    <row r="39" spans="1:11" x14ac:dyDescent="0.5">
      <c r="A39" s="78" t="s">
        <v>4261</v>
      </c>
      <c r="B39" s="363" t="s">
        <v>547</v>
      </c>
      <c r="C39" s="364" t="s">
        <v>728</v>
      </c>
      <c r="D39" s="315" t="s">
        <v>3208</v>
      </c>
      <c r="E39" s="280" t="s">
        <v>737</v>
      </c>
      <c r="F39" s="373">
        <v>310.04449199999999</v>
      </c>
      <c r="G39" s="373">
        <v>2909.3110740000002</v>
      </c>
      <c r="H39" s="373">
        <v>326.482283</v>
      </c>
      <c r="I39" s="373">
        <v>3017.9686099999999</v>
      </c>
      <c r="J39" s="373">
        <v>300.07930399999998</v>
      </c>
      <c r="K39" s="373">
        <v>2754.3796900000002</v>
      </c>
    </row>
    <row r="40" spans="1:11" x14ac:dyDescent="0.5">
      <c r="A40" s="78" t="s">
        <v>4261</v>
      </c>
      <c r="B40" s="363" t="s">
        <v>547</v>
      </c>
      <c r="C40" s="364" t="s">
        <v>728</v>
      </c>
      <c r="D40" s="312" t="s">
        <v>3209</v>
      </c>
      <c r="E40" s="278" t="s">
        <v>738</v>
      </c>
      <c r="F40" s="372">
        <v>85.302555999999996</v>
      </c>
      <c r="G40" s="372">
        <v>709.50682400000005</v>
      </c>
      <c r="H40" s="372">
        <v>73.229884999999996</v>
      </c>
      <c r="I40" s="372">
        <v>674.69780200000002</v>
      </c>
      <c r="J40" s="372">
        <v>66.701314999999994</v>
      </c>
      <c r="K40" s="372">
        <v>651.38378499999999</v>
      </c>
    </row>
    <row r="41" spans="1:11" x14ac:dyDescent="0.5">
      <c r="A41" s="78" t="s">
        <v>4261</v>
      </c>
      <c r="B41" s="363" t="s">
        <v>547</v>
      </c>
      <c r="C41" s="364" t="s">
        <v>728</v>
      </c>
      <c r="D41" s="315" t="s">
        <v>8059</v>
      </c>
      <c r="E41" s="280" t="s">
        <v>739</v>
      </c>
      <c r="F41" s="373">
        <v>3.2225359999999998</v>
      </c>
      <c r="G41" s="373">
        <v>77.075098999999994</v>
      </c>
      <c r="H41" s="373">
        <v>3.8730560000000001</v>
      </c>
      <c r="I41" s="373">
        <v>82.018917000000002</v>
      </c>
      <c r="J41" s="373">
        <v>2.9248509999999999</v>
      </c>
      <c r="K41" s="373">
        <v>88.186466999999993</v>
      </c>
    </row>
    <row r="42" spans="1:11" x14ac:dyDescent="0.5">
      <c r="A42" s="78" t="s">
        <v>4261</v>
      </c>
      <c r="B42" s="363" t="s">
        <v>547</v>
      </c>
      <c r="C42" s="364" t="s">
        <v>728</v>
      </c>
      <c r="D42" s="312" t="s">
        <v>8060</v>
      </c>
      <c r="E42" s="278" t="s">
        <v>740</v>
      </c>
      <c r="F42" s="372">
        <v>3.0675340000000002</v>
      </c>
      <c r="G42" s="372">
        <v>122.075244</v>
      </c>
      <c r="H42" s="372">
        <v>2.9369360000000002</v>
      </c>
      <c r="I42" s="372">
        <v>90.453356999999997</v>
      </c>
      <c r="J42" s="372">
        <v>2.3442859999999999</v>
      </c>
      <c r="K42" s="372">
        <v>79.018688999999995</v>
      </c>
    </row>
    <row r="43" spans="1:11" x14ac:dyDescent="0.5">
      <c r="A43" s="78" t="s">
        <v>4261</v>
      </c>
      <c r="B43" s="365" t="s">
        <v>547</v>
      </c>
      <c r="C43" s="366" t="s">
        <v>728</v>
      </c>
      <c r="D43" s="315" t="s">
        <v>8061</v>
      </c>
      <c r="E43" s="280" t="s">
        <v>742</v>
      </c>
      <c r="F43" s="373">
        <v>619.05080099999998</v>
      </c>
      <c r="G43" s="373">
        <v>8022.0765879999999</v>
      </c>
      <c r="H43" s="373">
        <v>463.39666999999997</v>
      </c>
      <c r="I43" s="373">
        <v>7771.853642</v>
      </c>
      <c r="J43" s="373">
        <v>412.348457</v>
      </c>
      <c r="K43" s="373">
        <v>8305.7286679999997</v>
      </c>
    </row>
    <row r="44" spans="1:11" x14ac:dyDescent="0.5">
      <c r="A44" s="78" t="s">
        <v>4261</v>
      </c>
      <c r="B44" s="322" t="s">
        <v>548</v>
      </c>
      <c r="C44" s="367" t="s">
        <v>745</v>
      </c>
      <c r="D44" s="312" t="s">
        <v>8062</v>
      </c>
      <c r="E44" s="278" t="s">
        <v>744</v>
      </c>
      <c r="F44" s="372">
        <v>1493.7118740000001</v>
      </c>
      <c r="G44" s="372">
        <v>12678.797262</v>
      </c>
      <c r="H44" s="372">
        <v>1587.802216</v>
      </c>
      <c r="I44" s="372">
        <v>12627.252318999999</v>
      </c>
      <c r="J44" s="372">
        <v>1516.8795720000001</v>
      </c>
      <c r="K44" s="372">
        <v>14435.488071</v>
      </c>
    </row>
    <row r="45" spans="1:11" x14ac:dyDescent="0.5">
      <c r="A45" s="78" t="s">
        <v>4261</v>
      </c>
      <c r="B45" s="312" t="s">
        <v>548</v>
      </c>
      <c r="C45" s="278" t="s">
        <v>745</v>
      </c>
      <c r="D45" s="315" t="s">
        <v>8063</v>
      </c>
      <c r="E45" s="280" t="s">
        <v>747</v>
      </c>
      <c r="F45" s="373">
        <v>623.28074500000002</v>
      </c>
      <c r="G45" s="373">
        <v>7889.1560600000003</v>
      </c>
      <c r="H45" s="373">
        <v>574.42873199999997</v>
      </c>
      <c r="I45" s="373">
        <v>6835.034901</v>
      </c>
      <c r="J45" s="373">
        <v>556.56562799999995</v>
      </c>
      <c r="K45" s="373">
        <v>7369.8999180000001</v>
      </c>
    </row>
    <row r="46" spans="1:11" x14ac:dyDescent="0.5">
      <c r="A46" s="78" t="s">
        <v>4261</v>
      </c>
      <c r="B46" s="322" t="s">
        <v>549</v>
      </c>
      <c r="C46" s="367" t="s">
        <v>749</v>
      </c>
      <c r="D46" s="312" t="s">
        <v>3210</v>
      </c>
      <c r="E46" s="278" t="s">
        <v>748</v>
      </c>
      <c r="F46" s="372">
        <v>0.15537500000000001</v>
      </c>
      <c r="G46" s="372">
        <v>3.5435189999999999</v>
      </c>
      <c r="H46" s="372">
        <v>0.243481</v>
      </c>
      <c r="I46" s="372">
        <v>3.4411809999999998</v>
      </c>
      <c r="J46" s="372">
        <v>0.796485</v>
      </c>
      <c r="K46" s="372">
        <v>3.8256350000000001</v>
      </c>
    </row>
    <row r="47" spans="1:11" x14ac:dyDescent="0.5">
      <c r="A47" s="78" t="s">
        <v>4261</v>
      </c>
      <c r="B47" s="360" t="s">
        <v>549</v>
      </c>
      <c r="C47" s="78" t="s">
        <v>749</v>
      </c>
      <c r="D47" s="315" t="s">
        <v>3211</v>
      </c>
      <c r="E47" s="280" t="s">
        <v>750</v>
      </c>
      <c r="F47" s="373">
        <v>78.771698999999998</v>
      </c>
      <c r="G47" s="373">
        <v>2264.8956069999999</v>
      </c>
      <c r="H47" s="373">
        <v>40.987687999999999</v>
      </c>
      <c r="I47" s="373">
        <v>1631.9887960000001</v>
      </c>
      <c r="J47" s="373">
        <v>36.833157999999997</v>
      </c>
      <c r="K47" s="373">
        <v>1737.0776699999999</v>
      </c>
    </row>
    <row r="48" spans="1:11" x14ac:dyDescent="0.5">
      <c r="A48" s="78" t="s">
        <v>4261</v>
      </c>
      <c r="B48" s="312" t="s">
        <v>549</v>
      </c>
      <c r="C48" s="278" t="s">
        <v>749</v>
      </c>
      <c r="D48" s="312" t="s">
        <v>3212</v>
      </c>
      <c r="E48" s="278" t="s">
        <v>751</v>
      </c>
      <c r="F48" s="372">
        <v>1.6182840000000001</v>
      </c>
      <c r="G48" s="372">
        <v>27.145288999999998</v>
      </c>
      <c r="H48" s="372">
        <v>1.2824009999999999</v>
      </c>
      <c r="I48" s="372">
        <v>14.625994</v>
      </c>
      <c r="J48" s="372">
        <v>1.618911</v>
      </c>
      <c r="K48" s="372">
        <v>16.451387</v>
      </c>
    </row>
    <row r="49" spans="1:11" x14ac:dyDescent="0.5">
      <c r="A49" s="78" t="s">
        <v>4261</v>
      </c>
      <c r="B49" s="361" t="s">
        <v>550</v>
      </c>
      <c r="C49" s="362" t="s">
        <v>754</v>
      </c>
      <c r="D49" s="315" t="s">
        <v>8064</v>
      </c>
      <c r="E49" s="280" t="s">
        <v>753</v>
      </c>
      <c r="F49" s="373">
        <v>2400.6533920000002</v>
      </c>
      <c r="G49" s="373">
        <v>4450.1369510000004</v>
      </c>
      <c r="H49" s="373">
        <v>2637.4809650000002</v>
      </c>
      <c r="I49" s="373">
        <v>4776.9784849999996</v>
      </c>
      <c r="J49" s="373">
        <v>2342.5926319999999</v>
      </c>
      <c r="K49" s="373">
        <v>5350.8280219999997</v>
      </c>
    </row>
    <row r="50" spans="1:11" x14ac:dyDescent="0.5">
      <c r="A50" s="78" t="s">
        <v>4261</v>
      </c>
      <c r="B50" s="363" t="s">
        <v>550</v>
      </c>
      <c r="C50" s="364" t="s">
        <v>754</v>
      </c>
      <c r="D50" s="312" t="s">
        <v>8065</v>
      </c>
      <c r="E50" s="278" t="s">
        <v>755</v>
      </c>
      <c r="F50" s="372">
        <v>5.2333259999999999</v>
      </c>
      <c r="G50" s="372">
        <v>74.297211000000004</v>
      </c>
      <c r="H50" s="372">
        <v>7.4111969999999996</v>
      </c>
      <c r="I50" s="372">
        <v>203.45308</v>
      </c>
      <c r="J50" s="372">
        <v>4.7654740000000002</v>
      </c>
      <c r="K50" s="372">
        <v>183.82537600000001</v>
      </c>
    </row>
    <row r="51" spans="1:11" x14ac:dyDescent="0.5">
      <c r="A51" s="78" t="s">
        <v>4261</v>
      </c>
      <c r="B51" s="365" t="s">
        <v>550</v>
      </c>
      <c r="C51" s="366" t="s">
        <v>754</v>
      </c>
      <c r="D51" s="315" t="s">
        <v>8066</v>
      </c>
      <c r="E51" s="280" t="s">
        <v>756</v>
      </c>
      <c r="F51" s="373">
        <v>14.818716999999999</v>
      </c>
      <c r="G51" s="373">
        <v>226.30248399999999</v>
      </c>
      <c r="H51" s="373">
        <v>16.982911999999999</v>
      </c>
      <c r="I51" s="373">
        <v>188.75055900000001</v>
      </c>
      <c r="J51" s="373">
        <v>13.709723</v>
      </c>
      <c r="K51" s="373">
        <v>225.61247299999999</v>
      </c>
    </row>
    <row r="52" spans="1:11" x14ac:dyDescent="0.5">
      <c r="A52" s="78" t="s">
        <v>4261</v>
      </c>
      <c r="B52" s="322" t="s">
        <v>3953</v>
      </c>
      <c r="C52" s="367" t="s">
        <v>758</v>
      </c>
      <c r="D52" s="312" t="s">
        <v>8067</v>
      </c>
      <c r="E52" s="278" t="s">
        <v>757</v>
      </c>
      <c r="F52" s="372">
        <v>237.20223100000001</v>
      </c>
      <c r="G52" s="372">
        <v>424.267064</v>
      </c>
      <c r="H52" s="372">
        <v>238.37433799999999</v>
      </c>
      <c r="I52" s="372">
        <v>420.27263499999998</v>
      </c>
      <c r="J52" s="372">
        <v>139.31724700000001</v>
      </c>
      <c r="K52" s="372">
        <v>375.50300199999998</v>
      </c>
    </row>
    <row r="53" spans="1:11" x14ac:dyDescent="0.5">
      <c r="A53" s="78" t="s">
        <v>4261</v>
      </c>
      <c r="B53" s="360" t="s">
        <v>3953</v>
      </c>
      <c r="C53" s="78" t="s">
        <v>758</v>
      </c>
      <c r="D53" s="315" t="s">
        <v>8068</v>
      </c>
      <c r="E53" s="280" t="s">
        <v>759</v>
      </c>
      <c r="F53" s="373">
        <v>1544.9299619999999</v>
      </c>
      <c r="G53" s="373">
        <v>6234.0473030000003</v>
      </c>
      <c r="H53" s="373">
        <v>1516.236858</v>
      </c>
      <c r="I53" s="373">
        <v>5619.6943629999996</v>
      </c>
      <c r="J53" s="373">
        <v>1450.089968</v>
      </c>
      <c r="K53" s="373">
        <v>6028.1702800000003</v>
      </c>
    </row>
    <row r="54" spans="1:11" x14ac:dyDescent="0.5">
      <c r="A54" s="78" t="s">
        <v>4261</v>
      </c>
      <c r="B54" s="312" t="s">
        <v>3953</v>
      </c>
      <c r="C54" s="278" t="s">
        <v>758</v>
      </c>
      <c r="D54" s="312" t="s">
        <v>8069</v>
      </c>
      <c r="E54" s="278" t="s">
        <v>760</v>
      </c>
      <c r="F54" s="372">
        <v>22.210581999999999</v>
      </c>
      <c r="G54" s="372">
        <v>492.35937300000001</v>
      </c>
      <c r="H54" s="372">
        <v>20.494789000000001</v>
      </c>
      <c r="I54" s="372">
        <v>507.67787099999998</v>
      </c>
      <c r="J54" s="372">
        <v>16.310715999999999</v>
      </c>
      <c r="K54" s="372">
        <v>512.27763900000002</v>
      </c>
    </row>
    <row r="55" spans="1:11" x14ac:dyDescent="0.5">
      <c r="A55" s="78" t="s">
        <v>4261</v>
      </c>
      <c r="B55" s="361" t="s">
        <v>25</v>
      </c>
      <c r="C55" s="362" t="s">
        <v>762</v>
      </c>
      <c r="D55" s="315" t="s">
        <v>8070</v>
      </c>
      <c r="E55" s="280" t="s">
        <v>761</v>
      </c>
      <c r="F55" s="373">
        <v>6.5044000000000005E-2</v>
      </c>
      <c r="G55" s="373">
        <v>8.2902149999999999</v>
      </c>
      <c r="H55" s="373">
        <v>5.1631000000000003E-2</v>
      </c>
      <c r="I55" s="373">
        <v>4.5462340000000001</v>
      </c>
      <c r="J55" s="373">
        <v>6.0317999999999997E-2</v>
      </c>
      <c r="K55" s="373">
        <v>6.4972469999999998</v>
      </c>
    </row>
    <row r="56" spans="1:11" x14ac:dyDescent="0.5">
      <c r="A56" s="78" t="s">
        <v>4261</v>
      </c>
      <c r="B56" s="363" t="s">
        <v>25</v>
      </c>
      <c r="C56" s="364" t="s">
        <v>762</v>
      </c>
      <c r="D56" s="312" t="s">
        <v>3213</v>
      </c>
      <c r="E56" s="278" t="s">
        <v>763</v>
      </c>
      <c r="F56" s="372">
        <v>7.5834859999999997</v>
      </c>
      <c r="G56" s="372">
        <v>52.328665000000001</v>
      </c>
      <c r="H56" s="372">
        <v>2.4328959999999999</v>
      </c>
      <c r="I56" s="372">
        <v>48.78172</v>
      </c>
      <c r="J56" s="372">
        <v>1.654358</v>
      </c>
      <c r="K56" s="372">
        <v>38.035044999999997</v>
      </c>
    </row>
    <row r="57" spans="1:11" x14ac:dyDescent="0.5">
      <c r="A57" s="78" t="s">
        <v>4261</v>
      </c>
      <c r="B57" s="363" t="s">
        <v>25</v>
      </c>
      <c r="C57" s="364" t="s">
        <v>762</v>
      </c>
      <c r="D57" s="315" t="s">
        <v>3214</v>
      </c>
      <c r="E57" s="280" t="s">
        <v>764</v>
      </c>
      <c r="F57" s="373">
        <v>11.730748</v>
      </c>
      <c r="G57" s="373">
        <v>130.07828900000001</v>
      </c>
      <c r="H57" s="373">
        <v>8.2823890000000002</v>
      </c>
      <c r="I57" s="373">
        <v>96.366971000000007</v>
      </c>
      <c r="J57" s="373">
        <v>7.4462580000000003</v>
      </c>
      <c r="K57" s="373">
        <v>91.663107999999994</v>
      </c>
    </row>
    <row r="58" spans="1:11" x14ac:dyDescent="0.5">
      <c r="A58" s="78" t="s">
        <v>4261</v>
      </c>
      <c r="B58" s="363" t="s">
        <v>25</v>
      </c>
      <c r="C58" s="364" t="s">
        <v>762</v>
      </c>
      <c r="D58" s="312" t="s">
        <v>3215</v>
      </c>
      <c r="E58" s="278" t="s">
        <v>765</v>
      </c>
      <c r="F58" s="372">
        <v>15.270865000000001</v>
      </c>
      <c r="G58" s="372">
        <v>75.528953000000001</v>
      </c>
      <c r="H58" s="372">
        <v>14.620672000000001</v>
      </c>
      <c r="I58" s="372">
        <v>78.100133999999997</v>
      </c>
      <c r="J58" s="372">
        <v>15.132565</v>
      </c>
      <c r="K58" s="372">
        <v>100.407438</v>
      </c>
    </row>
    <row r="59" spans="1:11" x14ac:dyDescent="0.5">
      <c r="A59" s="78" t="s">
        <v>4261</v>
      </c>
      <c r="B59" s="363" t="s">
        <v>25</v>
      </c>
      <c r="C59" s="364" t="s">
        <v>762</v>
      </c>
      <c r="D59" s="315" t="s">
        <v>3216</v>
      </c>
      <c r="E59" s="280" t="s">
        <v>767</v>
      </c>
      <c r="F59" s="373">
        <v>124.127804</v>
      </c>
      <c r="G59" s="373">
        <v>1675.792929</v>
      </c>
      <c r="H59" s="373">
        <v>105.639443</v>
      </c>
      <c r="I59" s="373">
        <v>1066.956332</v>
      </c>
      <c r="J59" s="373">
        <v>107.600863</v>
      </c>
      <c r="K59" s="373">
        <v>1103.614112</v>
      </c>
    </row>
    <row r="60" spans="1:11" x14ac:dyDescent="0.5">
      <c r="A60" s="78" t="s">
        <v>4261</v>
      </c>
      <c r="B60" s="363" t="s">
        <v>25</v>
      </c>
      <c r="C60" s="364" t="s">
        <v>762</v>
      </c>
      <c r="D60" s="312" t="s">
        <v>3217</v>
      </c>
      <c r="E60" s="278" t="s">
        <v>768</v>
      </c>
      <c r="F60" s="372">
        <v>89.821216000000007</v>
      </c>
      <c r="G60" s="372">
        <v>915.38020700000004</v>
      </c>
      <c r="H60" s="372">
        <v>64.974888000000007</v>
      </c>
      <c r="I60" s="372">
        <v>696.74604099999999</v>
      </c>
      <c r="J60" s="372">
        <v>60.644086000000001</v>
      </c>
      <c r="K60" s="372">
        <v>714.14131999999995</v>
      </c>
    </row>
    <row r="61" spans="1:11" x14ac:dyDescent="0.5">
      <c r="A61" s="78" t="s">
        <v>4261</v>
      </c>
      <c r="B61" s="363" t="s">
        <v>25</v>
      </c>
      <c r="C61" s="364" t="s">
        <v>762</v>
      </c>
      <c r="D61" s="315" t="s">
        <v>3218</v>
      </c>
      <c r="E61" s="280" t="s">
        <v>769</v>
      </c>
      <c r="F61" s="373">
        <v>58.147807999999998</v>
      </c>
      <c r="G61" s="373">
        <v>639.29693599999996</v>
      </c>
      <c r="H61" s="373">
        <v>50.273868999999998</v>
      </c>
      <c r="I61" s="373">
        <v>556.65590399999996</v>
      </c>
      <c r="J61" s="373">
        <v>44.96425</v>
      </c>
      <c r="K61" s="373">
        <v>566.00003700000002</v>
      </c>
    </row>
    <row r="62" spans="1:11" x14ac:dyDescent="0.5">
      <c r="A62" s="78" t="s">
        <v>4261</v>
      </c>
      <c r="B62" s="363" t="s">
        <v>25</v>
      </c>
      <c r="C62" s="364" t="s">
        <v>762</v>
      </c>
      <c r="D62" s="312" t="s">
        <v>3219</v>
      </c>
      <c r="E62" s="278" t="s">
        <v>770</v>
      </c>
      <c r="F62" s="372">
        <v>218.852948</v>
      </c>
      <c r="G62" s="372">
        <v>1763.3848069999999</v>
      </c>
      <c r="H62" s="372">
        <v>186.33663799999999</v>
      </c>
      <c r="I62" s="372">
        <v>1576.407559</v>
      </c>
      <c r="J62" s="372">
        <v>148.15519800000001</v>
      </c>
      <c r="K62" s="372">
        <v>1571.248619</v>
      </c>
    </row>
    <row r="63" spans="1:11" x14ac:dyDescent="0.5">
      <c r="A63" s="78" t="s">
        <v>4261</v>
      </c>
      <c r="B63" s="363" t="s">
        <v>25</v>
      </c>
      <c r="C63" s="364" t="s">
        <v>762</v>
      </c>
      <c r="D63" s="315" t="s">
        <v>3220</v>
      </c>
      <c r="E63" s="280" t="s">
        <v>771</v>
      </c>
      <c r="F63" s="373">
        <v>12.917156</v>
      </c>
      <c r="G63" s="373">
        <v>204.53737000000001</v>
      </c>
      <c r="H63" s="373">
        <v>7.7400149999999996</v>
      </c>
      <c r="I63" s="373">
        <v>110.229336</v>
      </c>
      <c r="J63" s="373">
        <v>7.5442799999999997</v>
      </c>
      <c r="K63" s="373">
        <v>129.811984</v>
      </c>
    </row>
    <row r="64" spans="1:11" x14ac:dyDescent="0.5">
      <c r="A64" s="78" t="s">
        <v>4261</v>
      </c>
      <c r="B64" s="363" t="s">
        <v>25</v>
      </c>
      <c r="C64" s="364" t="s">
        <v>762</v>
      </c>
      <c r="D64" s="312" t="s">
        <v>3221</v>
      </c>
      <c r="E64" s="278" t="s">
        <v>772</v>
      </c>
      <c r="F64" s="372">
        <v>24.402847000000001</v>
      </c>
      <c r="G64" s="372">
        <v>326.26648399999999</v>
      </c>
      <c r="H64" s="372">
        <v>12.952244</v>
      </c>
      <c r="I64" s="372">
        <v>204.15873199999999</v>
      </c>
      <c r="J64" s="372">
        <v>11.120150000000001</v>
      </c>
      <c r="K64" s="372">
        <v>190.927097</v>
      </c>
    </row>
    <row r="65" spans="1:11" x14ac:dyDescent="0.5">
      <c r="A65" s="78" t="s">
        <v>4261</v>
      </c>
      <c r="B65" s="363" t="s">
        <v>25</v>
      </c>
      <c r="C65" s="364" t="s">
        <v>762</v>
      </c>
      <c r="D65" s="315" t="s">
        <v>8071</v>
      </c>
      <c r="E65" s="280" t="s">
        <v>773</v>
      </c>
      <c r="F65" s="373">
        <v>24.840975</v>
      </c>
      <c r="G65" s="373">
        <v>270.53809899999999</v>
      </c>
      <c r="H65" s="373">
        <v>24.484964000000002</v>
      </c>
      <c r="I65" s="373">
        <v>186.91812899999999</v>
      </c>
      <c r="J65" s="373">
        <v>36.219608000000001</v>
      </c>
      <c r="K65" s="373">
        <v>293.07457699999998</v>
      </c>
    </row>
    <row r="66" spans="1:11" x14ac:dyDescent="0.5">
      <c r="A66" s="78" t="s">
        <v>4261</v>
      </c>
      <c r="B66" s="363" t="s">
        <v>25</v>
      </c>
      <c r="C66" s="364" t="s">
        <v>762</v>
      </c>
      <c r="D66" s="312" t="s">
        <v>3222</v>
      </c>
      <c r="E66" s="278" t="s">
        <v>774</v>
      </c>
      <c r="F66" s="372">
        <v>172.58746600000001</v>
      </c>
      <c r="G66" s="372">
        <v>6293.217267</v>
      </c>
      <c r="H66" s="372">
        <v>139.09491299999999</v>
      </c>
      <c r="I66" s="372">
        <v>5709.7802799999999</v>
      </c>
      <c r="J66" s="372">
        <v>150.89762400000001</v>
      </c>
      <c r="K66" s="372">
        <v>7016.1118429999997</v>
      </c>
    </row>
    <row r="67" spans="1:11" x14ac:dyDescent="0.5">
      <c r="A67" s="78" t="s">
        <v>4261</v>
      </c>
      <c r="B67" s="363" t="s">
        <v>25</v>
      </c>
      <c r="C67" s="364" t="s">
        <v>762</v>
      </c>
      <c r="D67" s="315" t="s">
        <v>3223</v>
      </c>
      <c r="E67" s="280" t="s">
        <v>775</v>
      </c>
      <c r="F67" s="373">
        <v>180.45773700000001</v>
      </c>
      <c r="G67" s="373">
        <v>8636.7884099999992</v>
      </c>
      <c r="H67" s="373">
        <v>130.20433800000001</v>
      </c>
      <c r="I67" s="373">
        <v>6790.3656689999998</v>
      </c>
      <c r="J67" s="373">
        <v>128.54066499999999</v>
      </c>
      <c r="K67" s="373">
        <v>7768.6213889999999</v>
      </c>
    </row>
    <row r="68" spans="1:11" x14ac:dyDescent="0.5">
      <c r="A68" s="78" t="s">
        <v>4261</v>
      </c>
      <c r="B68" s="365" t="s">
        <v>25</v>
      </c>
      <c r="C68" s="366" t="s">
        <v>762</v>
      </c>
      <c r="D68" s="312" t="s">
        <v>3224</v>
      </c>
      <c r="E68" s="278" t="s">
        <v>776</v>
      </c>
      <c r="F68" s="372">
        <v>147.407906</v>
      </c>
      <c r="G68" s="372">
        <v>1740.717314</v>
      </c>
      <c r="H68" s="372">
        <v>118.630978</v>
      </c>
      <c r="I68" s="372">
        <v>2892.0678509999998</v>
      </c>
      <c r="J68" s="372">
        <v>101.121931</v>
      </c>
      <c r="K68" s="372">
        <v>1470.262972</v>
      </c>
    </row>
    <row r="69" spans="1:11" x14ac:dyDescent="0.5">
      <c r="A69" s="78" t="s">
        <v>4261</v>
      </c>
      <c r="B69" s="361" t="s">
        <v>27</v>
      </c>
      <c r="C69" s="362" t="s">
        <v>778</v>
      </c>
      <c r="D69" s="315" t="s">
        <v>3225</v>
      </c>
      <c r="E69" s="280" t="s">
        <v>777</v>
      </c>
      <c r="F69" s="373">
        <v>103.53165300000001</v>
      </c>
      <c r="G69" s="373">
        <v>3503.3955500000002</v>
      </c>
      <c r="H69" s="373">
        <v>66.724592000000001</v>
      </c>
      <c r="I69" s="373">
        <v>2435.1602170000001</v>
      </c>
      <c r="J69" s="373">
        <v>75.068816999999996</v>
      </c>
      <c r="K69" s="373">
        <v>3305.7421939999999</v>
      </c>
    </row>
    <row r="70" spans="1:11" x14ac:dyDescent="0.5">
      <c r="A70" s="78" t="s">
        <v>4261</v>
      </c>
      <c r="B70" s="363" t="s">
        <v>27</v>
      </c>
      <c r="C70" s="364" t="s">
        <v>778</v>
      </c>
      <c r="D70" s="312" t="s">
        <v>3226</v>
      </c>
      <c r="E70" s="278" t="s">
        <v>779</v>
      </c>
      <c r="F70" s="372">
        <v>13.361984</v>
      </c>
      <c r="G70" s="372">
        <v>370.17009200000001</v>
      </c>
      <c r="H70" s="372">
        <v>10.032135999999999</v>
      </c>
      <c r="I70" s="372">
        <v>382.53019499999999</v>
      </c>
      <c r="J70" s="372">
        <v>8.9225650000000005</v>
      </c>
      <c r="K70" s="372">
        <v>361.55263100000002</v>
      </c>
    </row>
    <row r="71" spans="1:11" x14ac:dyDescent="0.5">
      <c r="A71" s="78" t="s">
        <v>4261</v>
      </c>
      <c r="B71" s="363" t="s">
        <v>27</v>
      </c>
      <c r="C71" s="364" t="s">
        <v>778</v>
      </c>
      <c r="D71" s="315" t="s">
        <v>3227</v>
      </c>
      <c r="E71" s="280" t="s">
        <v>780</v>
      </c>
      <c r="F71" s="373">
        <v>3.1625700000000001</v>
      </c>
      <c r="G71" s="373">
        <v>36.938893</v>
      </c>
      <c r="H71" s="373">
        <v>2.3209040000000001</v>
      </c>
      <c r="I71" s="373">
        <v>22.102651999999999</v>
      </c>
      <c r="J71" s="373">
        <v>1.916426</v>
      </c>
      <c r="K71" s="373">
        <v>19.610078000000001</v>
      </c>
    </row>
    <row r="72" spans="1:11" x14ac:dyDescent="0.5">
      <c r="A72" s="78" t="s">
        <v>4261</v>
      </c>
      <c r="B72" s="365" t="s">
        <v>27</v>
      </c>
      <c r="C72" s="366" t="s">
        <v>778</v>
      </c>
      <c r="D72" s="312" t="s">
        <v>3228</v>
      </c>
      <c r="E72" s="278" t="s">
        <v>781</v>
      </c>
      <c r="F72" s="372">
        <v>10.318897</v>
      </c>
      <c r="G72" s="372">
        <v>189.001521</v>
      </c>
      <c r="H72" s="372">
        <v>10.797007000000001</v>
      </c>
      <c r="I72" s="372">
        <v>183.293237</v>
      </c>
      <c r="J72" s="372">
        <v>14.888548999999999</v>
      </c>
      <c r="K72" s="372">
        <v>255.65937299999999</v>
      </c>
    </row>
    <row r="73" spans="1:11" x14ac:dyDescent="0.5">
      <c r="A73" s="78" t="s">
        <v>4261</v>
      </c>
      <c r="B73" s="361" t="s">
        <v>3954</v>
      </c>
      <c r="C73" s="362" t="s">
        <v>783</v>
      </c>
      <c r="D73" s="315" t="s">
        <v>3229</v>
      </c>
      <c r="E73" s="280" t="s">
        <v>782</v>
      </c>
      <c r="F73" s="373">
        <v>1909.7402990000001</v>
      </c>
      <c r="G73" s="373">
        <v>1967.9848710000001</v>
      </c>
      <c r="H73" s="373">
        <v>1809.9103540000001</v>
      </c>
      <c r="I73" s="373">
        <v>2334.2617019999998</v>
      </c>
      <c r="J73" s="373">
        <v>1413.7705470000001</v>
      </c>
      <c r="K73" s="373">
        <v>1901.7163660000001</v>
      </c>
    </row>
    <row r="74" spans="1:11" x14ac:dyDescent="0.5">
      <c r="A74" s="78" t="s">
        <v>4261</v>
      </c>
      <c r="B74" s="363" t="s">
        <v>3954</v>
      </c>
      <c r="C74" s="364" t="s">
        <v>783</v>
      </c>
      <c r="D74" s="312" t="s">
        <v>3230</v>
      </c>
      <c r="E74" s="278" t="s">
        <v>785</v>
      </c>
      <c r="F74" s="372">
        <v>2390.6608540000002</v>
      </c>
      <c r="G74" s="372">
        <v>3538.0044280000002</v>
      </c>
      <c r="H74" s="372">
        <v>3050.1017689999999</v>
      </c>
      <c r="I74" s="372">
        <v>4195.4865289999998</v>
      </c>
      <c r="J74" s="372">
        <v>2351.8987069999998</v>
      </c>
      <c r="K74" s="372">
        <v>3516.7221169999998</v>
      </c>
    </row>
    <row r="75" spans="1:11" x14ac:dyDescent="0.5">
      <c r="A75" s="78" t="s">
        <v>4261</v>
      </c>
      <c r="B75" s="365" t="s">
        <v>3954</v>
      </c>
      <c r="C75" s="366" t="s">
        <v>783</v>
      </c>
      <c r="D75" s="315" t="s">
        <v>8072</v>
      </c>
      <c r="E75" s="280" t="s">
        <v>787</v>
      </c>
      <c r="F75" s="373">
        <v>366.42030499999998</v>
      </c>
      <c r="G75" s="373">
        <v>2125.4221649999999</v>
      </c>
      <c r="H75" s="373">
        <v>347.381259</v>
      </c>
      <c r="I75" s="373">
        <v>1623.497228</v>
      </c>
      <c r="J75" s="373">
        <v>363.261911</v>
      </c>
      <c r="K75" s="373">
        <v>2038.2697519999999</v>
      </c>
    </row>
    <row r="76" spans="1:11" x14ac:dyDescent="0.5">
      <c r="A76" s="78" t="s">
        <v>4261</v>
      </c>
      <c r="B76" s="312" t="s">
        <v>3955</v>
      </c>
      <c r="C76" s="278" t="s">
        <v>789</v>
      </c>
      <c r="D76" s="312" t="s">
        <v>3231</v>
      </c>
      <c r="E76" s="278" t="s">
        <v>788</v>
      </c>
      <c r="F76" s="372">
        <v>8.8996239999999993</v>
      </c>
      <c r="G76" s="372">
        <v>13506.827734</v>
      </c>
      <c r="H76" s="372">
        <v>3.86714</v>
      </c>
      <c r="I76" s="372">
        <v>7173.2997969999997</v>
      </c>
      <c r="J76" s="372">
        <v>3.5030670000000002</v>
      </c>
      <c r="K76" s="372">
        <v>20438.682839000001</v>
      </c>
    </row>
    <row r="77" spans="1:11" x14ac:dyDescent="0.5">
      <c r="A77" s="78" t="s">
        <v>4261</v>
      </c>
      <c r="B77" s="361" t="s">
        <v>3956</v>
      </c>
      <c r="C77" s="362" t="s">
        <v>792</v>
      </c>
      <c r="D77" s="315" t="s">
        <v>3232</v>
      </c>
      <c r="E77" s="280" t="s">
        <v>791</v>
      </c>
      <c r="F77" s="373">
        <v>13125.406123999999</v>
      </c>
      <c r="G77" s="373">
        <v>16504.523806000001</v>
      </c>
      <c r="H77" s="373">
        <v>13738.854363</v>
      </c>
      <c r="I77" s="373">
        <v>17682.281725000001</v>
      </c>
      <c r="J77" s="373">
        <v>12183.019069</v>
      </c>
      <c r="K77" s="373">
        <v>20494.733940999999</v>
      </c>
    </row>
    <row r="78" spans="1:11" x14ac:dyDescent="0.5">
      <c r="A78" s="78" t="s">
        <v>4261</v>
      </c>
      <c r="B78" s="363" t="s">
        <v>3956</v>
      </c>
      <c r="C78" s="364" t="s">
        <v>792</v>
      </c>
      <c r="D78" s="312" t="s">
        <v>3233</v>
      </c>
      <c r="E78" s="278" t="s">
        <v>793</v>
      </c>
      <c r="F78" s="372">
        <v>1925.84284</v>
      </c>
      <c r="G78" s="372">
        <v>14767.833866000001</v>
      </c>
      <c r="H78" s="372">
        <v>1780.2306410000001</v>
      </c>
      <c r="I78" s="372">
        <v>13389.278166</v>
      </c>
      <c r="J78" s="372">
        <v>1378.2413550000001</v>
      </c>
      <c r="K78" s="372">
        <v>12634.123162</v>
      </c>
    </row>
    <row r="79" spans="1:11" x14ac:dyDescent="0.5">
      <c r="A79" s="78" t="s">
        <v>4261</v>
      </c>
      <c r="B79" s="363" t="s">
        <v>3956</v>
      </c>
      <c r="C79" s="364" t="s">
        <v>792</v>
      </c>
      <c r="D79" s="315" t="s">
        <v>3234</v>
      </c>
      <c r="E79" s="280" t="s">
        <v>795</v>
      </c>
      <c r="F79" s="373">
        <v>300.43488100000002</v>
      </c>
      <c r="G79" s="373">
        <v>6971.6338219999998</v>
      </c>
      <c r="H79" s="373">
        <v>301.86801200000002</v>
      </c>
      <c r="I79" s="373">
        <v>6677.9829840000002</v>
      </c>
      <c r="J79" s="373">
        <v>273.87155999999999</v>
      </c>
      <c r="K79" s="373">
        <v>8897.2284930000005</v>
      </c>
    </row>
    <row r="80" spans="1:11" x14ac:dyDescent="0.5">
      <c r="A80" s="78" t="s">
        <v>4261</v>
      </c>
      <c r="B80" s="363" t="s">
        <v>3956</v>
      </c>
      <c r="C80" s="364" t="s">
        <v>792</v>
      </c>
      <c r="D80" s="312" t="s">
        <v>3235</v>
      </c>
      <c r="E80" s="278" t="s">
        <v>796</v>
      </c>
      <c r="F80" s="372">
        <v>5.8833719999999996</v>
      </c>
      <c r="G80" s="372">
        <v>363.93034799999998</v>
      </c>
      <c r="H80" s="372">
        <v>12.462662999999999</v>
      </c>
      <c r="I80" s="372">
        <v>462.869621</v>
      </c>
      <c r="J80" s="372">
        <v>5.6603130000000004</v>
      </c>
      <c r="K80" s="372">
        <v>176.662395</v>
      </c>
    </row>
    <row r="81" spans="1:11" x14ac:dyDescent="0.5">
      <c r="A81" s="78" t="s">
        <v>4261</v>
      </c>
      <c r="B81" s="363" t="s">
        <v>3956</v>
      </c>
      <c r="C81" s="364" t="s">
        <v>792</v>
      </c>
      <c r="D81" s="315" t="s">
        <v>3236</v>
      </c>
      <c r="E81" s="280" t="s">
        <v>798</v>
      </c>
      <c r="F81" s="373">
        <v>519.59189800000001</v>
      </c>
      <c r="G81" s="373">
        <v>5327.9287789999998</v>
      </c>
      <c r="H81" s="373">
        <v>640.60748599999999</v>
      </c>
      <c r="I81" s="373">
        <v>6377.6821769999997</v>
      </c>
      <c r="J81" s="373">
        <v>503.04900700000002</v>
      </c>
      <c r="K81" s="373">
        <v>5777.1680710000001</v>
      </c>
    </row>
    <row r="82" spans="1:11" x14ac:dyDescent="0.5">
      <c r="A82" s="78" t="s">
        <v>4261</v>
      </c>
      <c r="B82" s="363" t="s">
        <v>3956</v>
      </c>
      <c r="C82" s="364" t="s">
        <v>792</v>
      </c>
      <c r="D82" s="312" t="s">
        <v>3238</v>
      </c>
      <c r="E82" s="278" t="s">
        <v>800</v>
      </c>
      <c r="F82" s="372">
        <v>2.7518189999999998</v>
      </c>
      <c r="G82" s="372">
        <v>27.659538999999999</v>
      </c>
      <c r="H82" s="372">
        <v>3.4227029999999998</v>
      </c>
      <c r="I82" s="372">
        <v>29.471601</v>
      </c>
      <c r="J82" s="372">
        <v>8.2076759999999993</v>
      </c>
      <c r="K82" s="372">
        <v>50.618313999999998</v>
      </c>
    </row>
    <row r="83" spans="1:11" x14ac:dyDescent="0.5">
      <c r="A83" s="78" t="s">
        <v>4261</v>
      </c>
      <c r="B83" s="363" t="s">
        <v>3956</v>
      </c>
      <c r="C83" s="364" t="s">
        <v>792</v>
      </c>
      <c r="D83" s="315" t="s">
        <v>3239</v>
      </c>
      <c r="E83" s="280" t="s">
        <v>801</v>
      </c>
      <c r="F83" s="373">
        <v>50.821075999999998</v>
      </c>
      <c r="G83" s="373">
        <v>568.70681200000001</v>
      </c>
      <c r="H83" s="373">
        <v>67.718080999999998</v>
      </c>
      <c r="I83" s="373">
        <v>657.90169800000001</v>
      </c>
      <c r="J83" s="373">
        <v>58.115552999999998</v>
      </c>
      <c r="K83" s="373">
        <v>711.706278</v>
      </c>
    </row>
    <row r="84" spans="1:11" x14ac:dyDescent="0.5">
      <c r="A84" s="78" t="s">
        <v>4261</v>
      </c>
      <c r="B84" s="363" t="s">
        <v>3956</v>
      </c>
      <c r="C84" s="364" t="s">
        <v>792</v>
      </c>
      <c r="D84" s="312" t="s">
        <v>8073</v>
      </c>
      <c r="E84" s="278" t="s">
        <v>802</v>
      </c>
      <c r="F84" s="372">
        <v>2.486783</v>
      </c>
      <c r="G84" s="372">
        <v>43.221058999999997</v>
      </c>
      <c r="H84" s="372">
        <v>2.9923769999999998</v>
      </c>
      <c r="I84" s="372">
        <v>40.134963999999997</v>
      </c>
      <c r="J84" s="372">
        <v>1.8110379999999999</v>
      </c>
      <c r="K84" s="372">
        <v>40.711509</v>
      </c>
    </row>
    <row r="85" spans="1:11" x14ac:dyDescent="0.5">
      <c r="A85" s="78" t="s">
        <v>4261</v>
      </c>
      <c r="B85" s="363" t="s">
        <v>3956</v>
      </c>
      <c r="C85" s="364" t="s">
        <v>792</v>
      </c>
      <c r="D85" s="315" t="s">
        <v>3241</v>
      </c>
      <c r="E85" s="280" t="s">
        <v>803</v>
      </c>
      <c r="F85" s="373">
        <v>10.919340999999999</v>
      </c>
      <c r="G85" s="373">
        <v>147.839799</v>
      </c>
      <c r="H85" s="373">
        <v>13.013059</v>
      </c>
      <c r="I85" s="373">
        <v>147.23769899999999</v>
      </c>
      <c r="J85" s="373">
        <v>12.888916</v>
      </c>
      <c r="K85" s="373">
        <v>258.75640399999997</v>
      </c>
    </row>
    <row r="86" spans="1:11" x14ac:dyDescent="0.5">
      <c r="A86" s="78" t="s">
        <v>4261</v>
      </c>
      <c r="B86" s="363" t="s">
        <v>3956</v>
      </c>
      <c r="C86" s="364" t="s">
        <v>792</v>
      </c>
      <c r="D86" s="312" t="s">
        <v>3242</v>
      </c>
      <c r="E86" s="278" t="s">
        <v>804</v>
      </c>
      <c r="F86" s="372">
        <v>46.348205</v>
      </c>
      <c r="G86" s="372">
        <v>1991.58563</v>
      </c>
      <c r="H86" s="372">
        <v>59.977981</v>
      </c>
      <c r="I86" s="372">
        <v>2082.7324520000002</v>
      </c>
      <c r="J86" s="372">
        <v>63.376795999999999</v>
      </c>
      <c r="K86" s="372">
        <v>2131.9253589999998</v>
      </c>
    </row>
    <row r="87" spans="1:11" x14ac:dyDescent="0.5">
      <c r="A87" s="78" t="s">
        <v>4261</v>
      </c>
      <c r="B87" s="365" t="s">
        <v>3956</v>
      </c>
      <c r="C87" s="366" t="s">
        <v>792</v>
      </c>
      <c r="D87" s="315" t="s">
        <v>3243</v>
      </c>
      <c r="E87" s="280" t="s">
        <v>806</v>
      </c>
      <c r="F87" s="373">
        <v>137.21653699999999</v>
      </c>
      <c r="G87" s="373">
        <v>2181.0578759999999</v>
      </c>
      <c r="H87" s="373">
        <v>153.78326999999999</v>
      </c>
      <c r="I87" s="373">
        <v>2052.4770920000001</v>
      </c>
      <c r="J87" s="373">
        <v>163.08312799999999</v>
      </c>
      <c r="K87" s="373">
        <v>2561.7721190000002</v>
      </c>
    </row>
    <row r="88" spans="1:11" x14ac:dyDescent="0.5">
      <c r="A88" s="78" t="s">
        <v>4261</v>
      </c>
      <c r="B88" s="322" t="s">
        <v>3957</v>
      </c>
      <c r="C88" s="367" t="s">
        <v>808</v>
      </c>
      <c r="D88" s="312" t="s">
        <v>3244</v>
      </c>
      <c r="E88" s="278" t="s">
        <v>807</v>
      </c>
      <c r="F88" s="372">
        <v>1467.5095269999999</v>
      </c>
      <c r="G88" s="372">
        <v>65425.694388999997</v>
      </c>
      <c r="H88" s="372">
        <v>1436.2075179999999</v>
      </c>
      <c r="I88" s="372">
        <v>60239.259846000001</v>
      </c>
      <c r="J88" s="372">
        <v>2298.8277750000002</v>
      </c>
      <c r="K88" s="372">
        <v>62446.398063000001</v>
      </c>
    </row>
    <row r="89" spans="1:11" x14ac:dyDescent="0.5">
      <c r="A89" s="78" t="s">
        <v>4261</v>
      </c>
      <c r="B89" s="312" t="s">
        <v>3957</v>
      </c>
      <c r="C89" s="278" t="s">
        <v>808</v>
      </c>
      <c r="D89" s="315" t="s">
        <v>3245</v>
      </c>
      <c r="E89" s="280" t="s">
        <v>809</v>
      </c>
      <c r="F89" s="373">
        <v>674.83407599999998</v>
      </c>
      <c r="G89" s="373">
        <v>54865.314846000001</v>
      </c>
      <c r="H89" s="373">
        <v>674.05005900000003</v>
      </c>
      <c r="I89" s="373">
        <v>48854.478620000002</v>
      </c>
      <c r="J89" s="373">
        <v>681.85733600000003</v>
      </c>
      <c r="K89" s="373">
        <v>52053.328516000001</v>
      </c>
    </row>
    <row r="90" spans="1:11" x14ac:dyDescent="0.5">
      <c r="A90" s="78" t="s">
        <v>4261</v>
      </c>
      <c r="B90" s="322" t="s">
        <v>3958</v>
      </c>
      <c r="C90" s="367" t="s">
        <v>811</v>
      </c>
      <c r="D90" s="312" t="s">
        <v>8074</v>
      </c>
      <c r="E90" s="278" t="s">
        <v>810</v>
      </c>
      <c r="F90" s="372">
        <v>338.87464899999998</v>
      </c>
      <c r="G90" s="372">
        <v>3212.7858620000002</v>
      </c>
      <c r="H90" s="372">
        <v>221.699725</v>
      </c>
      <c r="I90" s="372">
        <v>1589.20524</v>
      </c>
      <c r="J90" s="372">
        <v>349.48933</v>
      </c>
      <c r="K90" s="372">
        <v>932.20478800000001</v>
      </c>
    </row>
    <row r="91" spans="1:11" x14ac:dyDescent="0.5">
      <c r="A91" s="78" t="s">
        <v>4261</v>
      </c>
      <c r="B91" s="360" t="s">
        <v>3958</v>
      </c>
      <c r="C91" s="78" t="s">
        <v>811</v>
      </c>
      <c r="D91" s="315" t="s">
        <v>3246</v>
      </c>
      <c r="E91" s="280" t="s">
        <v>812</v>
      </c>
      <c r="F91" s="373">
        <v>1492.685667</v>
      </c>
      <c r="G91" s="373">
        <v>80443.682407</v>
      </c>
      <c r="H91" s="373">
        <v>1480.6442400000001</v>
      </c>
      <c r="I91" s="373">
        <v>63578.372033</v>
      </c>
      <c r="J91" s="373">
        <v>1401.813676</v>
      </c>
      <c r="K91" s="373">
        <v>65024.828844999996</v>
      </c>
    </row>
    <row r="92" spans="1:11" x14ac:dyDescent="0.5">
      <c r="A92" s="78" t="s">
        <v>4261</v>
      </c>
      <c r="B92" s="360" t="s">
        <v>3958</v>
      </c>
      <c r="C92" s="78" t="s">
        <v>811</v>
      </c>
      <c r="D92" s="312" t="s">
        <v>3247</v>
      </c>
      <c r="E92" s="278" t="s">
        <v>813</v>
      </c>
      <c r="F92" s="372">
        <v>5.7324659999999996</v>
      </c>
      <c r="G92" s="372">
        <v>10811.185528</v>
      </c>
      <c r="H92" s="372">
        <v>3.7969529999999998</v>
      </c>
      <c r="I92" s="372">
        <v>8801.5228330000009</v>
      </c>
      <c r="J92" s="372">
        <v>4.8381169999999996</v>
      </c>
      <c r="K92" s="372">
        <v>12109.600256</v>
      </c>
    </row>
    <row r="93" spans="1:11" x14ac:dyDescent="0.5">
      <c r="A93" s="78" t="s">
        <v>4261</v>
      </c>
      <c r="B93" s="312" t="s">
        <v>3958</v>
      </c>
      <c r="C93" s="278" t="s">
        <v>811</v>
      </c>
      <c r="D93" s="315" t="s">
        <v>3248</v>
      </c>
      <c r="E93" s="280" t="s">
        <v>815</v>
      </c>
      <c r="F93" s="373">
        <v>458.391954</v>
      </c>
      <c r="G93" s="373">
        <v>23796.480986999999</v>
      </c>
      <c r="H93" s="373">
        <v>431.44422700000001</v>
      </c>
      <c r="I93" s="373">
        <v>9040.0235300000004</v>
      </c>
      <c r="J93" s="373">
        <v>191.42261999999999</v>
      </c>
      <c r="K93" s="373">
        <v>8134.3422350000001</v>
      </c>
    </row>
    <row r="94" spans="1:11" x14ac:dyDescent="0.5">
      <c r="A94" s="78" t="s">
        <v>4261</v>
      </c>
      <c r="B94" s="322" t="s">
        <v>3959</v>
      </c>
      <c r="C94" s="367" t="s">
        <v>817</v>
      </c>
      <c r="D94" s="312" t="s">
        <v>8075</v>
      </c>
      <c r="E94" s="278" t="s">
        <v>816</v>
      </c>
      <c r="F94" s="372">
        <v>57.684061</v>
      </c>
      <c r="G94" s="372">
        <v>14471.532358</v>
      </c>
      <c r="H94" s="372">
        <v>82.724654000000001</v>
      </c>
      <c r="I94" s="372">
        <v>14609.661021</v>
      </c>
      <c r="J94" s="372">
        <v>60.901128999999997</v>
      </c>
      <c r="K94" s="372">
        <v>13771.971884000001</v>
      </c>
    </row>
    <row r="95" spans="1:11" x14ac:dyDescent="0.5">
      <c r="A95" s="78" t="s">
        <v>4261</v>
      </c>
      <c r="B95" s="360" t="s">
        <v>3959</v>
      </c>
      <c r="C95" s="78" t="s">
        <v>817</v>
      </c>
      <c r="D95" s="315" t="s">
        <v>3250</v>
      </c>
      <c r="E95" s="280" t="s">
        <v>819</v>
      </c>
      <c r="F95" s="373">
        <v>6.7543629999999997</v>
      </c>
      <c r="G95" s="373">
        <v>1969.96091</v>
      </c>
      <c r="H95" s="373">
        <v>4.0122249999999999</v>
      </c>
      <c r="I95" s="373">
        <v>1446.2155230000001</v>
      </c>
      <c r="J95" s="373">
        <v>5.1107370000000003</v>
      </c>
      <c r="K95" s="373">
        <v>1959.1195829999999</v>
      </c>
    </row>
    <row r="96" spans="1:11" x14ac:dyDescent="0.5">
      <c r="A96" s="78" t="s">
        <v>4261</v>
      </c>
      <c r="B96" s="312" t="s">
        <v>3959</v>
      </c>
      <c r="C96" s="278" t="s">
        <v>817</v>
      </c>
      <c r="D96" s="312" t="s">
        <v>8076</v>
      </c>
      <c r="E96" s="278" t="s">
        <v>820</v>
      </c>
      <c r="F96" s="372">
        <v>0.75221899999999997</v>
      </c>
      <c r="G96" s="372">
        <v>41.364660999999998</v>
      </c>
      <c r="H96" s="372">
        <v>0.70077199999999995</v>
      </c>
      <c r="I96" s="372">
        <v>38.550649999999997</v>
      </c>
      <c r="J96" s="372">
        <v>0.87258100000000005</v>
      </c>
      <c r="K96" s="372">
        <v>44.994683000000002</v>
      </c>
    </row>
    <row r="97" spans="1:11" x14ac:dyDescent="0.5">
      <c r="A97" s="78" t="s">
        <v>4261</v>
      </c>
      <c r="B97" s="315" t="s">
        <v>3960</v>
      </c>
      <c r="C97" s="280" t="s">
        <v>822</v>
      </c>
      <c r="D97" s="315" t="s">
        <v>8077</v>
      </c>
      <c r="E97" s="280" t="s">
        <v>821</v>
      </c>
      <c r="F97" s="373">
        <v>33.169207999999998</v>
      </c>
      <c r="G97" s="373">
        <v>9872.2981930000005</v>
      </c>
      <c r="H97" s="373">
        <v>20.701385999999999</v>
      </c>
      <c r="I97" s="373">
        <v>9529.1406910000005</v>
      </c>
      <c r="J97" s="373">
        <v>29.232671</v>
      </c>
      <c r="K97" s="373">
        <v>12551.01699</v>
      </c>
    </row>
    <row r="98" spans="1:11" x14ac:dyDescent="0.5">
      <c r="A98" s="78" t="s">
        <v>4261</v>
      </c>
      <c r="B98" s="322" t="s">
        <v>3961</v>
      </c>
      <c r="C98" s="367" t="s">
        <v>824</v>
      </c>
      <c r="D98" s="312" t="s">
        <v>8078</v>
      </c>
      <c r="E98" s="278" t="s">
        <v>823</v>
      </c>
      <c r="F98" s="372">
        <v>791.87832600000002</v>
      </c>
      <c r="G98" s="372">
        <v>9116.955645</v>
      </c>
      <c r="H98" s="372">
        <v>792.723209</v>
      </c>
      <c r="I98" s="372">
        <v>9159.2979699999996</v>
      </c>
      <c r="J98" s="372">
        <v>786.52185199999997</v>
      </c>
      <c r="K98" s="372">
        <v>9941.4914680000002</v>
      </c>
    </row>
    <row r="99" spans="1:11" x14ac:dyDescent="0.5">
      <c r="A99" s="78" t="s">
        <v>4261</v>
      </c>
      <c r="B99" s="360" t="s">
        <v>3961</v>
      </c>
      <c r="C99" s="78" t="s">
        <v>824</v>
      </c>
      <c r="D99" s="315" t="s">
        <v>8079</v>
      </c>
      <c r="E99" s="280" t="s">
        <v>825</v>
      </c>
      <c r="F99" s="373">
        <v>121.802166</v>
      </c>
      <c r="G99" s="373">
        <v>2533.9673010000001</v>
      </c>
      <c r="H99" s="373">
        <v>122.18189099999999</v>
      </c>
      <c r="I99" s="373">
        <v>2250.415101</v>
      </c>
      <c r="J99" s="373">
        <v>122.43841</v>
      </c>
      <c r="K99" s="373">
        <v>2723.1057890000002</v>
      </c>
    </row>
    <row r="100" spans="1:11" x14ac:dyDescent="0.5">
      <c r="A100" s="78" t="s">
        <v>4261</v>
      </c>
      <c r="B100" s="312" t="s">
        <v>3961</v>
      </c>
      <c r="C100" s="278" t="s">
        <v>824</v>
      </c>
      <c r="D100" s="312" t="s">
        <v>3251</v>
      </c>
      <c r="E100" s="278" t="s">
        <v>827</v>
      </c>
      <c r="F100" s="372">
        <v>93.976163999999997</v>
      </c>
      <c r="G100" s="372">
        <v>2049.445694</v>
      </c>
      <c r="H100" s="372">
        <v>84.372472999999999</v>
      </c>
      <c r="I100" s="372">
        <v>1842.1763000000001</v>
      </c>
      <c r="J100" s="372">
        <v>83.556020000000004</v>
      </c>
      <c r="K100" s="372">
        <v>1898.130688</v>
      </c>
    </row>
    <row r="101" spans="1:11" x14ac:dyDescent="0.5">
      <c r="A101" s="78" t="s">
        <v>4261</v>
      </c>
      <c r="B101" s="361" t="s">
        <v>9</v>
      </c>
      <c r="C101" s="362" t="s">
        <v>829</v>
      </c>
      <c r="D101" s="315" t="s">
        <v>3252</v>
      </c>
      <c r="E101" s="280" t="s">
        <v>828</v>
      </c>
      <c r="F101" s="373">
        <v>1.888036</v>
      </c>
      <c r="G101" s="373">
        <v>3964.2560360000002</v>
      </c>
      <c r="H101" s="373">
        <v>1.194793</v>
      </c>
      <c r="I101" s="373">
        <v>49.551067000000003</v>
      </c>
      <c r="J101" s="373">
        <v>1.561984</v>
      </c>
      <c r="K101" s="373">
        <v>119.15383799999999</v>
      </c>
    </row>
    <row r="102" spans="1:11" x14ac:dyDescent="0.5">
      <c r="A102" s="78" t="s">
        <v>4261</v>
      </c>
      <c r="B102" s="365" t="s">
        <v>9</v>
      </c>
      <c r="C102" s="366" t="s">
        <v>829</v>
      </c>
      <c r="D102" s="312" t="s">
        <v>8080</v>
      </c>
      <c r="E102" s="278" t="s">
        <v>830</v>
      </c>
      <c r="F102" s="372">
        <v>114.239688</v>
      </c>
      <c r="G102" s="372">
        <v>6910.6664199999996</v>
      </c>
      <c r="H102" s="372">
        <v>74.982269000000002</v>
      </c>
      <c r="I102" s="372">
        <v>7932.4573730000002</v>
      </c>
      <c r="J102" s="372">
        <v>86.362858000000003</v>
      </c>
      <c r="K102" s="372">
        <v>9182.1776439999994</v>
      </c>
    </row>
    <row r="103" spans="1:11" x14ac:dyDescent="0.5">
      <c r="A103" s="368" t="s">
        <v>3964</v>
      </c>
      <c r="B103" s="369" t="s">
        <v>542</v>
      </c>
      <c r="C103" s="330" t="s">
        <v>691</v>
      </c>
      <c r="D103" s="329" t="s">
        <v>542</v>
      </c>
      <c r="E103" s="330" t="s">
        <v>690</v>
      </c>
      <c r="F103" s="358">
        <v>13.56673</v>
      </c>
      <c r="G103" s="358">
        <v>237.04554300000001</v>
      </c>
      <c r="H103" s="358">
        <v>15.789005</v>
      </c>
      <c r="I103" s="358">
        <v>313.10208299999999</v>
      </c>
      <c r="J103" s="358">
        <v>15.949835</v>
      </c>
      <c r="K103" s="358">
        <v>307.43131399999999</v>
      </c>
    </row>
    <row r="104" spans="1:11" x14ac:dyDescent="0.5">
      <c r="A104" s="368" t="s">
        <v>3964</v>
      </c>
      <c r="B104" s="333" t="s">
        <v>542</v>
      </c>
      <c r="C104" s="334" t="s">
        <v>691</v>
      </c>
      <c r="D104" s="333" t="s">
        <v>543</v>
      </c>
      <c r="E104" s="334" t="s">
        <v>692</v>
      </c>
      <c r="F104" s="359">
        <v>50.913463</v>
      </c>
      <c r="G104" s="359">
        <v>652.47165299999995</v>
      </c>
      <c r="H104" s="359">
        <v>37.405392999999997</v>
      </c>
      <c r="I104" s="359">
        <v>544.83485099999996</v>
      </c>
      <c r="J104" s="359">
        <v>43.123066999999999</v>
      </c>
      <c r="K104" s="359">
        <v>556.51187700000003</v>
      </c>
    </row>
    <row r="105" spans="1:11" x14ac:dyDescent="0.5">
      <c r="A105" s="368" t="s">
        <v>3964</v>
      </c>
      <c r="B105" s="329" t="s">
        <v>542</v>
      </c>
      <c r="C105" s="330" t="s">
        <v>691</v>
      </c>
      <c r="D105" s="329" t="s">
        <v>544</v>
      </c>
      <c r="E105" s="330" t="s">
        <v>693</v>
      </c>
      <c r="F105" s="358">
        <v>38.878971</v>
      </c>
      <c r="G105" s="358">
        <v>552.12975300000005</v>
      </c>
      <c r="H105" s="358">
        <v>29.511645000000001</v>
      </c>
      <c r="I105" s="358">
        <v>319.52785999999998</v>
      </c>
      <c r="J105" s="358">
        <v>36.039811999999998</v>
      </c>
      <c r="K105" s="358">
        <v>519.98688500000003</v>
      </c>
    </row>
    <row r="106" spans="1:11" x14ac:dyDescent="0.5">
      <c r="A106" s="368" t="s">
        <v>3964</v>
      </c>
      <c r="B106" s="333" t="s">
        <v>542</v>
      </c>
      <c r="C106" s="334" t="s">
        <v>691</v>
      </c>
      <c r="D106" s="333" t="s">
        <v>545</v>
      </c>
      <c r="E106" s="334" t="s">
        <v>694</v>
      </c>
      <c r="F106" s="359">
        <v>857.95877700000005</v>
      </c>
      <c r="G106" s="359">
        <v>4244.722162</v>
      </c>
      <c r="H106" s="359">
        <v>803.81831899999997</v>
      </c>
      <c r="I106" s="359">
        <v>4190.3495540000004</v>
      </c>
      <c r="J106" s="359">
        <v>757.43964700000004</v>
      </c>
      <c r="K106" s="359">
        <v>3983.7076710000001</v>
      </c>
    </row>
    <row r="107" spans="1:11" x14ac:dyDescent="0.5">
      <c r="A107" s="368" t="s">
        <v>3964</v>
      </c>
      <c r="B107" s="329" t="s">
        <v>542</v>
      </c>
      <c r="C107" s="330" t="s">
        <v>691</v>
      </c>
      <c r="D107" s="329" t="s">
        <v>546</v>
      </c>
      <c r="E107" s="330" t="s">
        <v>695</v>
      </c>
      <c r="F107" s="358">
        <v>0.39197100000000001</v>
      </c>
      <c r="G107" s="358">
        <v>0.86445700000000003</v>
      </c>
      <c r="H107" s="358">
        <v>0.15443399999999999</v>
      </c>
      <c r="I107" s="358">
        <v>0.86112</v>
      </c>
      <c r="J107" s="358">
        <v>0.27940300000000001</v>
      </c>
      <c r="K107" s="358">
        <v>4.4436739999999997</v>
      </c>
    </row>
    <row r="108" spans="1:11" x14ac:dyDescent="0.5">
      <c r="A108" s="368" t="s">
        <v>3964</v>
      </c>
      <c r="B108" s="333" t="s">
        <v>543</v>
      </c>
      <c r="C108" s="334" t="s">
        <v>697</v>
      </c>
      <c r="D108" s="333" t="s">
        <v>547</v>
      </c>
      <c r="E108" s="334" t="s">
        <v>696</v>
      </c>
      <c r="F108" s="359">
        <v>4.435829</v>
      </c>
      <c r="G108" s="359">
        <v>38.519618999999999</v>
      </c>
      <c r="H108" s="359">
        <v>3.3555039999999998</v>
      </c>
      <c r="I108" s="359">
        <v>27.605778000000001</v>
      </c>
      <c r="J108" s="359">
        <v>11.99211</v>
      </c>
      <c r="K108" s="359">
        <v>41.818030999999998</v>
      </c>
    </row>
    <row r="109" spans="1:11" x14ac:dyDescent="0.5">
      <c r="A109" s="368" t="s">
        <v>3964</v>
      </c>
      <c r="B109" s="329" t="s">
        <v>543</v>
      </c>
      <c r="C109" s="330" t="s">
        <v>697</v>
      </c>
      <c r="D109" s="329" t="s">
        <v>548</v>
      </c>
      <c r="E109" s="330" t="s">
        <v>698</v>
      </c>
      <c r="F109" s="358">
        <v>93.430633999999998</v>
      </c>
      <c r="G109" s="358">
        <v>144.14790199999999</v>
      </c>
      <c r="H109" s="358">
        <v>76.800078999999997</v>
      </c>
      <c r="I109" s="358">
        <v>128.33420599999999</v>
      </c>
      <c r="J109" s="358">
        <v>76.315167000000002</v>
      </c>
      <c r="K109" s="358">
        <v>130.139295</v>
      </c>
    </row>
    <row r="110" spans="1:11" x14ac:dyDescent="0.5">
      <c r="A110" s="368" t="s">
        <v>3964</v>
      </c>
      <c r="B110" s="333" t="s">
        <v>543</v>
      </c>
      <c r="C110" s="334" t="s">
        <v>697</v>
      </c>
      <c r="D110" s="333" t="s">
        <v>549</v>
      </c>
      <c r="E110" s="334" t="s">
        <v>699</v>
      </c>
      <c r="F110" s="359">
        <v>276.29617300000001</v>
      </c>
      <c r="G110" s="359">
        <v>1090.1169769999999</v>
      </c>
      <c r="H110" s="359">
        <v>297.65519899999998</v>
      </c>
      <c r="I110" s="359">
        <v>1170.3510020000001</v>
      </c>
      <c r="J110" s="359">
        <v>362.36849799999999</v>
      </c>
      <c r="K110" s="359">
        <v>1391.149647</v>
      </c>
    </row>
    <row r="111" spans="1:11" x14ac:dyDescent="0.5">
      <c r="A111" s="368" t="s">
        <v>3964</v>
      </c>
      <c r="B111" s="329" t="s">
        <v>543</v>
      </c>
      <c r="C111" s="330" t="s">
        <v>697</v>
      </c>
      <c r="D111" s="329" t="s">
        <v>550</v>
      </c>
      <c r="E111" s="330" t="s">
        <v>700</v>
      </c>
      <c r="F111" s="358">
        <v>11.372445000000001</v>
      </c>
      <c r="G111" s="358">
        <v>181.988969</v>
      </c>
      <c r="H111" s="358">
        <v>9.0392860000000006</v>
      </c>
      <c r="I111" s="358">
        <v>204.60097300000001</v>
      </c>
      <c r="J111" s="358">
        <v>8.7457449999999994</v>
      </c>
      <c r="K111" s="358">
        <v>196.94355400000001</v>
      </c>
    </row>
    <row r="112" spans="1:11" x14ac:dyDescent="0.5">
      <c r="A112" s="368" t="s">
        <v>3964</v>
      </c>
      <c r="B112" s="333" t="s">
        <v>543</v>
      </c>
      <c r="C112" s="334" t="s">
        <v>697</v>
      </c>
      <c r="D112" s="333" t="s">
        <v>3953</v>
      </c>
      <c r="E112" s="334" t="s">
        <v>702</v>
      </c>
      <c r="F112" s="359">
        <v>8.9393220000000007</v>
      </c>
      <c r="G112" s="359">
        <v>30.486567000000001</v>
      </c>
      <c r="H112" s="359">
        <v>5.2212189999999996</v>
      </c>
      <c r="I112" s="359">
        <v>21.363941000000001</v>
      </c>
      <c r="J112" s="359">
        <v>3.816176</v>
      </c>
      <c r="K112" s="359">
        <v>14.443528000000001</v>
      </c>
    </row>
    <row r="113" spans="1:11" x14ac:dyDescent="0.5">
      <c r="A113" s="368" t="s">
        <v>3964</v>
      </c>
      <c r="B113" s="329" t="s">
        <v>543</v>
      </c>
      <c r="C113" s="330" t="s">
        <v>697</v>
      </c>
      <c r="D113" s="329" t="s">
        <v>25</v>
      </c>
      <c r="E113" s="330" t="s">
        <v>703</v>
      </c>
      <c r="F113" s="358">
        <v>28.871219</v>
      </c>
      <c r="G113" s="358">
        <v>42.582509000000002</v>
      </c>
      <c r="H113" s="358">
        <v>24.103936999999998</v>
      </c>
      <c r="I113" s="358">
        <v>39.257970999999998</v>
      </c>
      <c r="J113" s="358">
        <v>23.110296999999999</v>
      </c>
      <c r="K113" s="358">
        <v>48.424021000000003</v>
      </c>
    </row>
    <row r="114" spans="1:11" x14ac:dyDescent="0.5">
      <c r="A114" s="368" t="s">
        <v>3964</v>
      </c>
      <c r="B114" s="333" t="s">
        <v>543</v>
      </c>
      <c r="C114" s="334" t="s">
        <v>697</v>
      </c>
      <c r="D114" s="333" t="s">
        <v>27</v>
      </c>
      <c r="E114" s="334" t="s">
        <v>704</v>
      </c>
      <c r="F114" s="359">
        <v>1.847275</v>
      </c>
      <c r="G114" s="359">
        <v>12.162222999999999</v>
      </c>
      <c r="H114" s="359">
        <v>3.114671</v>
      </c>
      <c r="I114" s="359">
        <v>17.758247000000001</v>
      </c>
      <c r="J114" s="359">
        <v>2.0234070000000002</v>
      </c>
      <c r="K114" s="359">
        <v>26.417767999999999</v>
      </c>
    </row>
    <row r="115" spans="1:11" x14ac:dyDescent="0.5">
      <c r="A115" s="368" t="s">
        <v>3964</v>
      </c>
      <c r="B115" s="329" t="s">
        <v>543</v>
      </c>
      <c r="C115" s="330" t="s">
        <v>697</v>
      </c>
      <c r="D115" s="329" t="s">
        <v>3954</v>
      </c>
      <c r="E115" s="330" t="s">
        <v>705</v>
      </c>
      <c r="F115" s="358">
        <v>1.416282</v>
      </c>
      <c r="G115" s="358">
        <v>21.454211999999998</v>
      </c>
      <c r="H115" s="358">
        <v>1.2195130000000001</v>
      </c>
      <c r="I115" s="358">
        <v>21.278769</v>
      </c>
      <c r="J115" s="358">
        <v>1.5343249999999999</v>
      </c>
      <c r="K115" s="358">
        <v>27.248773</v>
      </c>
    </row>
    <row r="116" spans="1:11" x14ac:dyDescent="0.5">
      <c r="A116" s="368" t="s">
        <v>3964</v>
      </c>
      <c r="B116" s="333" t="s">
        <v>543</v>
      </c>
      <c r="C116" s="334" t="s">
        <v>697</v>
      </c>
      <c r="D116" s="333" t="s">
        <v>3955</v>
      </c>
      <c r="E116" s="334" t="s">
        <v>706</v>
      </c>
      <c r="F116" s="359">
        <v>0.41441699999999998</v>
      </c>
      <c r="G116" s="359">
        <v>2.1256629999999999</v>
      </c>
      <c r="H116" s="359">
        <v>0.252496</v>
      </c>
      <c r="I116" s="359">
        <v>3.5011920000000001</v>
      </c>
      <c r="J116" s="359">
        <v>0.224497</v>
      </c>
      <c r="K116" s="359">
        <v>0.88807800000000003</v>
      </c>
    </row>
    <row r="117" spans="1:11" x14ac:dyDescent="0.5">
      <c r="A117" s="368" t="s">
        <v>3964</v>
      </c>
      <c r="B117" s="329" t="s">
        <v>544</v>
      </c>
      <c r="C117" s="330" t="s">
        <v>708</v>
      </c>
      <c r="D117" s="329" t="s">
        <v>3956</v>
      </c>
      <c r="E117" s="330" t="s">
        <v>707</v>
      </c>
      <c r="F117" s="358">
        <v>238.26133400000001</v>
      </c>
      <c r="G117" s="358">
        <v>849.966497</v>
      </c>
      <c r="H117" s="358">
        <v>229.745631</v>
      </c>
      <c r="I117" s="358">
        <v>861.60880799999995</v>
      </c>
      <c r="J117" s="358">
        <v>289.88743499999998</v>
      </c>
      <c r="K117" s="358">
        <v>1448.1040390000001</v>
      </c>
    </row>
    <row r="118" spans="1:11" x14ac:dyDescent="0.5">
      <c r="A118" s="368" t="s">
        <v>3964</v>
      </c>
      <c r="B118" s="333" t="s">
        <v>545</v>
      </c>
      <c r="C118" s="334" t="s">
        <v>710</v>
      </c>
      <c r="D118" s="333" t="s">
        <v>3957</v>
      </c>
      <c r="E118" s="334" t="s">
        <v>709</v>
      </c>
      <c r="F118" s="359">
        <v>35.563623999999997</v>
      </c>
      <c r="G118" s="359">
        <v>303.898504</v>
      </c>
      <c r="H118" s="359">
        <v>31.606342000000001</v>
      </c>
      <c r="I118" s="359">
        <v>223.372085</v>
      </c>
      <c r="J118" s="359">
        <v>37.581359999999997</v>
      </c>
      <c r="K118" s="359">
        <v>306.342556</v>
      </c>
    </row>
    <row r="119" spans="1:11" x14ac:dyDescent="0.5">
      <c r="A119" s="368" t="s">
        <v>3964</v>
      </c>
      <c r="B119" s="329" t="s">
        <v>545</v>
      </c>
      <c r="C119" s="330" t="s">
        <v>710</v>
      </c>
      <c r="D119" s="329" t="s">
        <v>3958</v>
      </c>
      <c r="E119" s="330" t="s">
        <v>712</v>
      </c>
      <c r="F119" s="358">
        <v>456.47122100000001</v>
      </c>
      <c r="G119" s="358">
        <v>905.01794400000006</v>
      </c>
      <c r="H119" s="358">
        <v>384.90617500000002</v>
      </c>
      <c r="I119" s="358">
        <v>918.84894499999996</v>
      </c>
      <c r="J119" s="358">
        <v>570.93561099999999</v>
      </c>
      <c r="K119" s="358">
        <v>1368.902875</v>
      </c>
    </row>
    <row r="120" spans="1:11" x14ac:dyDescent="0.5">
      <c r="A120" s="368" t="s">
        <v>3964</v>
      </c>
      <c r="B120" s="333" t="s">
        <v>545</v>
      </c>
      <c r="C120" s="334" t="s">
        <v>710</v>
      </c>
      <c r="D120" s="333" t="s">
        <v>3959</v>
      </c>
      <c r="E120" s="334" t="s">
        <v>714</v>
      </c>
      <c r="F120" s="359">
        <v>13.938917999999999</v>
      </c>
      <c r="G120" s="359">
        <v>244.47133299999999</v>
      </c>
      <c r="H120" s="359">
        <v>10.435152</v>
      </c>
      <c r="I120" s="359">
        <v>235.609926</v>
      </c>
      <c r="J120" s="359">
        <v>11.314484999999999</v>
      </c>
      <c r="K120" s="359">
        <v>236.869395</v>
      </c>
    </row>
    <row r="121" spans="1:11" x14ac:dyDescent="0.5">
      <c r="A121" s="368" t="s">
        <v>3964</v>
      </c>
      <c r="B121" s="329" t="s">
        <v>545</v>
      </c>
      <c r="C121" s="330" t="s">
        <v>710</v>
      </c>
      <c r="D121" s="329" t="s">
        <v>3960</v>
      </c>
      <c r="E121" s="330" t="s">
        <v>715</v>
      </c>
      <c r="F121" s="358">
        <v>220.741792</v>
      </c>
      <c r="G121" s="358">
        <v>1939.5533909999999</v>
      </c>
      <c r="H121" s="358">
        <v>1791.7973669999999</v>
      </c>
      <c r="I121" s="358">
        <v>2060.609242</v>
      </c>
      <c r="J121" s="358">
        <v>279.68136199999998</v>
      </c>
      <c r="K121" s="358">
        <v>2476.3747669999998</v>
      </c>
    </row>
    <row r="122" spans="1:11" x14ac:dyDescent="0.5">
      <c r="A122" s="368" t="s">
        <v>3964</v>
      </c>
      <c r="B122" s="333" t="s">
        <v>545</v>
      </c>
      <c r="C122" s="334" t="s">
        <v>710</v>
      </c>
      <c r="D122" s="333" t="s">
        <v>3961</v>
      </c>
      <c r="E122" s="334" t="s">
        <v>716</v>
      </c>
      <c r="F122" s="359">
        <v>533.42221400000005</v>
      </c>
      <c r="G122" s="359">
        <v>1386.1713070000001</v>
      </c>
      <c r="H122" s="359">
        <v>403.25048600000002</v>
      </c>
      <c r="I122" s="359">
        <v>1207.5084400000001</v>
      </c>
      <c r="J122" s="359">
        <v>421.75206500000002</v>
      </c>
      <c r="K122" s="359">
        <v>1239.4815209999999</v>
      </c>
    </row>
    <row r="123" spans="1:11" x14ac:dyDescent="0.5">
      <c r="A123" s="368" t="s">
        <v>3964</v>
      </c>
      <c r="B123" s="329" t="s">
        <v>545</v>
      </c>
      <c r="C123" s="330" t="s">
        <v>710</v>
      </c>
      <c r="D123" s="329" t="s">
        <v>9</v>
      </c>
      <c r="E123" s="330" t="s">
        <v>718</v>
      </c>
      <c r="F123" s="358">
        <v>53.292741999999997</v>
      </c>
      <c r="G123" s="358">
        <v>283.83820100000003</v>
      </c>
      <c r="H123" s="358">
        <v>53.401778999999998</v>
      </c>
      <c r="I123" s="358">
        <v>332.28221200000002</v>
      </c>
      <c r="J123" s="358">
        <v>57.106088999999997</v>
      </c>
      <c r="K123" s="358">
        <v>309.74190299999998</v>
      </c>
    </row>
    <row r="124" spans="1:11" x14ac:dyDescent="0.5">
      <c r="A124" s="368" t="s">
        <v>3964</v>
      </c>
      <c r="B124" s="333" t="s">
        <v>545</v>
      </c>
      <c r="C124" s="334" t="s">
        <v>710</v>
      </c>
      <c r="D124" s="333" t="s">
        <v>28</v>
      </c>
      <c r="E124" s="334" t="s">
        <v>719</v>
      </c>
      <c r="F124" s="359">
        <v>238.23477</v>
      </c>
      <c r="G124" s="359">
        <v>552.46467099999995</v>
      </c>
      <c r="H124" s="359">
        <v>266.44051400000001</v>
      </c>
      <c r="I124" s="359">
        <v>671.15028600000005</v>
      </c>
      <c r="J124" s="359">
        <v>266.84481499999998</v>
      </c>
      <c r="K124" s="359">
        <v>755.56526199999996</v>
      </c>
    </row>
    <row r="125" spans="1:11" x14ac:dyDescent="0.5">
      <c r="A125" s="368" t="s">
        <v>3964</v>
      </c>
      <c r="B125" s="329" t="s">
        <v>545</v>
      </c>
      <c r="C125" s="330" t="s">
        <v>710</v>
      </c>
      <c r="D125" s="329" t="s">
        <v>97</v>
      </c>
      <c r="E125" s="330" t="s">
        <v>720</v>
      </c>
      <c r="F125" s="358">
        <v>75.741579000000002</v>
      </c>
      <c r="G125" s="358">
        <v>154.20396400000001</v>
      </c>
      <c r="H125" s="358">
        <v>79.832021999999995</v>
      </c>
      <c r="I125" s="358">
        <v>164.46437</v>
      </c>
      <c r="J125" s="358">
        <v>88.273166000000003</v>
      </c>
      <c r="K125" s="358">
        <v>200.50726399999999</v>
      </c>
    </row>
    <row r="126" spans="1:11" x14ac:dyDescent="0.5">
      <c r="A126" s="368" t="s">
        <v>3964</v>
      </c>
      <c r="B126" s="333" t="s">
        <v>545</v>
      </c>
      <c r="C126" s="334" t="s">
        <v>710</v>
      </c>
      <c r="D126" s="333" t="s">
        <v>45</v>
      </c>
      <c r="E126" s="334" t="s">
        <v>721</v>
      </c>
      <c r="F126" s="359">
        <v>0.69459800000000005</v>
      </c>
      <c r="G126" s="359">
        <v>12.514583999999999</v>
      </c>
      <c r="H126" s="359">
        <v>1.0496810000000001</v>
      </c>
      <c r="I126" s="359">
        <v>32.280830999999999</v>
      </c>
      <c r="J126" s="359">
        <v>2.4379460000000002</v>
      </c>
      <c r="K126" s="359">
        <v>13.646239</v>
      </c>
    </row>
    <row r="127" spans="1:11" x14ac:dyDescent="0.5">
      <c r="A127" s="368" t="s">
        <v>3964</v>
      </c>
      <c r="B127" s="329" t="s">
        <v>546</v>
      </c>
      <c r="C127" s="330" t="s">
        <v>723</v>
      </c>
      <c r="D127" s="329" t="s">
        <v>30</v>
      </c>
      <c r="E127" s="330" t="s">
        <v>722</v>
      </c>
      <c r="F127" s="358">
        <v>8756.0555199999999</v>
      </c>
      <c r="G127" s="358">
        <v>1420.9054590000001</v>
      </c>
      <c r="H127" s="358">
        <v>8416.7052029999995</v>
      </c>
      <c r="I127" s="358">
        <v>1226.1252770000001</v>
      </c>
      <c r="J127" s="358">
        <v>9857.2298850000006</v>
      </c>
      <c r="K127" s="358">
        <v>1566.7140529999999</v>
      </c>
    </row>
    <row r="128" spans="1:11" x14ac:dyDescent="0.5">
      <c r="A128" s="368" t="s">
        <v>3964</v>
      </c>
      <c r="B128" s="333" t="s">
        <v>546</v>
      </c>
      <c r="C128" s="334" t="s">
        <v>723</v>
      </c>
      <c r="D128" s="333" t="s">
        <v>23</v>
      </c>
      <c r="E128" s="334" t="s">
        <v>725</v>
      </c>
      <c r="F128" s="359">
        <v>353.58048000000002</v>
      </c>
      <c r="G128" s="359">
        <v>1707.631993</v>
      </c>
      <c r="H128" s="359">
        <v>411.52746100000002</v>
      </c>
      <c r="I128" s="359">
        <v>2128.3158039999998</v>
      </c>
      <c r="J128" s="359">
        <v>385.45286099999998</v>
      </c>
      <c r="K128" s="359">
        <v>2907.717662</v>
      </c>
    </row>
    <row r="129" spans="1:11" x14ac:dyDescent="0.5">
      <c r="A129" s="368" t="s">
        <v>3964</v>
      </c>
      <c r="B129" s="329" t="s">
        <v>546</v>
      </c>
      <c r="C129" s="330" t="s">
        <v>723</v>
      </c>
      <c r="D129" s="329" t="s">
        <v>61</v>
      </c>
      <c r="E129" s="330" t="s">
        <v>726</v>
      </c>
      <c r="F129" s="358">
        <v>422490.52568399999</v>
      </c>
      <c r="G129" s="358">
        <v>751832.22113199998</v>
      </c>
      <c r="H129" s="358">
        <v>397154.04423200001</v>
      </c>
      <c r="I129" s="358">
        <v>447738.334959</v>
      </c>
      <c r="J129" s="358">
        <v>386439.096739</v>
      </c>
      <c r="K129" s="358">
        <v>758218.10893900006</v>
      </c>
    </row>
    <row r="130" spans="1:11" x14ac:dyDescent="0.5">
      <c r="A130" s="368" t="s">
        <v>3964</v>
      </c>
      <c r="B130" s="333" t="s">
        <v>547</v>
      </c>
      <c r="C130" s="334" t="s">
        <v>728</v>
      </c>
      <c r="D130" s="333" t="s">
        <v>12</v>
      </c>
      <c r="E130" s="334" t="s">
        <v>727</v>
      </c>
      <c r="F130" s="359">
        <v>7814.5655189999998</v>
      </c>
      <c r="G130" s="359">
        <v>9137.9418710000009</v>
      </c>
      <c r="H130" s="359">
        <v>11107.418851</v>
      </c>
      <c r="I130" s="359">
        <v>9123.0193359999994</v>
      </c>
      <c r="J130" s="359">
        <v>4416.3322399999997</v>
      </c>
      <c r="K130" s="359">
        <v>7664.5745269999998</v>
      </c>
    </row>
    <row r="131" spans="1:11" x14ac:dyDescent="0.5">
      <c r="A131" s="368" t="s">
        <v>3964</v>
      </c>
      <c r="B131" s="329" t="s">
        <v>547</v>
      </c>
      <c r="C131" s="330" t="s">
        <v>728</v>
      </c>
      <c r="D131" s="329" t="s">
        <v>42</v>
      </c>
      <c r="E131" s="330" t="s">
        <v>730</v>
      </c>
      <c r="F131" s="358">
        <v>19747.941932999998</v>
      </c>
      <c r="G131" s="358">
        <v>48378.320547000003</v>
      </c>
      <c r="H131" s="358">
        <v>19338.233207000001</v>
      </c>
      <c r="I131" s="358">
        <v>36725.813621000001</v>
      </c>
      <c r="J131" s="358">
        <v>19375.061604999999</v>
      </c>
      <c r="K131" s="358">
        <v>53844.715781999999</v>
      </c>
    </row>
    <row r="132" spans="1:11" x14ac:dyDescent="0.5">
      <c r="A132" s="368" t="s">
        <v>3964</v>
      </c>
      <c r="B132" s="333" t="s">
        <v>547</v>
      </c>
      <c r="C132" s="334" t="s">
        <v>728</v>
      </c>
      <c r="D132" s="333" t="s">
        <v>3962</v>
      </c>
      <c r="E132" s="334" t="s">
        <v>732</v>
      </c>
      <c r="F132" s="359">
        <v>35.495601000000001</v>
      </c>
      <c r="G132" s="359">
        <v>1617.939995</v>
      </c>
      <c r="H132" s="359">
        <v>31.975722999999999</v>
      </c>
      <c r="I132" s="359">
        <v>1574.8671830000001</v>
      </c>
      <c r="J132" s="359">
        <v>23.669467000000001</v>
      </c>
      <c r="K132" s="359">
        <v>1509.723508</v>
      </c>
    </row>
    <row r="133" spans="1:11" x14ac:dyDescent="0.5">
      <c r="A133" s="368" t="s">
        <v>3964</v>
      </c>
      <c r="B133" s="329" t="s">
        <v>547</v>
      </c>
      <c r="C133" s="330" t="s">
        <v>728</v>
      </c>
      <c r="D133" s="329" t="s">
        <v>3963</v>
      </c>
      <c r="E133" s="330" t="s">
        <v>734</v>
      </c>
      <c r="F133" s="358">
        <v>3975.5124639999999</v>
      </c>
      <c r="G133" s="358">
        <v>4367.1982690000004</v>
      </c>
      <c r="H133" s="358">
        <v>4673.0307059999996</v>
      </c>
      <c r="I133" s="358">
        <v>4686.2231750000001</v>
      </c>
      <c r="J133" s="358">
        <v>6847.069872</v>
      </c>
      <c r="K133" s="358">
        <v>13475.484194000001</v>
      </c>
    </row>
    <row r="134" spans="1:11" x14ac:dyDescent="0.5">
      <c r="A134" s="368" t="s">
        <v>3964</v>
      </c>
      <c r="B134" s="333" t="s">
        <v>547</v>
      </c>
      <c r="C134" s="334" t="s">
        <v>728</v>
      </c>
      <c r="D134" s="333" t="s">
        <v>13</v>
      </c>
      <c r="E134" s="334" t="s">
        <v>735</v>
      </c>
      <c r="F134" s="359">
        <v>156.63676899999999</v>
      </c>
      <c r="G134" s="359">
        <v>1197.804699</v>
      </c>
      <c r="H134" s="359">
        <v>136.07602</v>
      </c>
      <c r="I134" s="359">
        <v>1005.807964</v>
      </c>
      <c r="J134" s="359">
        <v>184.58836299999999</v>
      </c>
      <c r="K134" s="359">
        <v>1496.521536</v>
      </c>
    </row>
    <row r="135" spans="1:11" x14ac:dyDescent="0.5">
      <c r="A135" s="368" t="s">
        <v>3964</v>
      </c>
      <c r="B135" s="329" t="s">
        <v>547</v>
      </c>
      <c r="C135" s="330" t="s">
        <v>728</v>
      </c>
      <c r="D135" s="329" t="s">
        <v>3207</v>
      </c>
      <c r="E135" s="330" t="s">
        <v>736</v>
      </c>
      <c r="F135" s="358">
        <v>51.842868000000003</v>
      </c>
      <c r="G135" s="358">
        <v>679.14840900000002</v>
      </c>
      <c r="H135" s="358">
        <v>46.540478999999998</v>
      </c>
      <c r="I135" s="358">
        <v>613.25202400000001</v>
      </c>
      <c r="J135" s="358">
        <v>49.070906999999998</v>
      </c>
      <c r="K135" s="358">
        <v>755.76962500000002</v>
      </c>
    </row>
    <row r="136" spans="1:11" x14ac:dyDescent="0.5">
      <c r="A136" s="368" t="s">
        <v>3964</v>
      </c>
      <c r="B136" s="333" t="s">
        <v>547</v>
      </c>
      <c r="C136" s="334" t="s">
        <v>728</v>
      </c>
      <c r="D136" s="333" t="s">
        <v>3208</v>
      </c>
      <c r="E136" s="334" t="s">
        <v>737</v>
      </c>
      <c r="F136" s="359">
        <v>369.906094</v>
      </c>
      <c r="G136" s="359">
        <v>1618.96516</v>
      </c>
      <c r="H136" s="359">
        <v>364.21826600000003</v>
      </c>
      <c r="I136" s="359">
        <v>1520.201215</v>
      </c>
      <c r="J136" s="359">
        <v>343.98415199999999</v>
      </c>
      <c r="K136" s="359">
        <v>1440.9123070000001</v>
      </c>
    </row>
    <row r="137" spans="1:11" x14ac:dyDescent="0.5">
      <c r="A137" s="368" t="s">
        <v>3964</v>
      </c>
      <c r="B137" s="329" t="s">
        <v>547</v>
      </c>
      <c r="C137" s="330" t="s">
        <v>728</v>
      </c>
      <c r="D137" s="329" t="s">
        <v>3209</v>
      </c>
      <c r="E137" s="330" t="s">
        <v>738</v>
      </c>
      <c r="F137" s="358">
        <v>51.312955000000002</v>
      </c>
      <c r="G137" s="358">
        <v>144.672211</v>
      </c>
      <c r="H137" s="358">
        <v>46.234547999999997</v>
      </c>
      <c r="I137" s="358">
        <v>122.607063</v>
      </c>
      <c r="J137" s="358">
        <v>71.321425000000005</v>
      </c>
      <c r="K137" s="358">
        <v>171.30087900000001</v>
      </c>
    </row>
    <row r="138" spans="1:11" x14ac:dyDescent="0.5">
      <c r="A138" s="368" t="s">
        <v>3964</v>
      </c>
      <c r="B138" s="333" t="s">
        <v>547</v>
      </c>
      <c r="C138" s="334" t="s">
        <v>728</v>
      </c>
      <c r="D138" s="333" t="s">
        <v>8059</v>
      </c>
      <c r="E138" s="334" t="s">
        <v>739</v>
      </c>
      <c r="F138" s="359">
        <v>8.9453209999999999</v>
      </c>
      <c r="G138" s="359">
        <v>51.913176999999997</v>
      </c>
      <c r="H138" s="359">
        <v>1.8681639999999999</v>
      </c>
      <c r="I138" s="359">
        <v>19.216669</v>
      </c>
      <c r="J138" s="359">
        <v>3.2509790000000001</v>
      </c>
      <c r="K138" s="359">
        <v>27.198575999999999</v>
      </c>
    </row>
    <row r="139" spans="1:11" x14ac:dyDescent="0.5">
      <c r="A139" s="368" t="s">
        <v>3964</v>
      </c>
      <c r="B139" s="329" t="s">
        <v>547</v>
      </c>
      <c r="C139" s="330" t="s">
        <v>728</v>
      </c>
      <c r="D139" s="329" t="s">
        <v>8060</v>
      </c>
      <c r="E139" s="330" t="s">
        <v>740</v>
      </c>
      <c r="F139" s="358">
        <v>0.20447599999999999</v>
      </c>
      <c r="G139" s="358">
        <v>7.703824</v>
      </c>
      <c r="H139" s="358">
        <v>0.153332</v>
      </c>
      <c r="I139" s="358">
        <v>6.5414479999999999</v>
      </c>
      <c r="J139" s="358">
        <v>0.21393799999999999</v>
      </c>
      <c r="K139" s="358">
        <v>8.4718750000000007</v>
      </c>
    </row>
    <row r="140" spans="1:11" x14ac:dyDescent="0.5">
      <c r="A140" s="368" t="s">
        <v>3964</v>
      </c>
      <c r="B140" s="333" t="s">
        <v>547</v>
      </c>
      <c r="C140" s="334" t="s">
        <v>728</v>
      </c>
      <c r="D140" s="333" t="s">
        <v>8061</v>
      </c>
      <c r="E140" s="334" t="s">
        <v>742</v>
      </c>
      <c r="F140" s="359">
        <v>403.67147899999998</v>
      </c>
      <c r="G140" s="359">
        <v>2349.9001189999999</v>
      </c>
      <c r="H140" s="359">
        <v>470.174711</v>
      </c>
      <c r="I140" s="359">
        <v>2475.9040399999999</v>
      </c>
      <c r="J140" s="359">
        <v>585.97489199999995</v>
      </c>
      <c r="K140" s="359">
        <v>3716.2465069999998</v>
      </c>
    </row>
    <row r="141" spans="1:11" x14ac:dyDescent="0.5">
      <c r="A141" s="368" t="s">
        <v>3964</v>
      </c>
      <c r="B141" s="329" t="s">
        <v>548</v>
      </c>
      <c r="C141" s="330" t="s">
        <v>745</v>
      </c>
      <c r="D141" s="329" t="s">
        <v>8062</v>
      </c>
      <c r="E141" s="330" t="s">
        <v>744</v>
      </c>
      <c r="F141" s="358">
        <v>17563.876917000001</v>
      </c>
      <c r="G141" s="358">
        <v>71591.725747999997</v>
      </c>
      <c r="H141" s="358">
        <v>17142.394783</v>
      </c>
      <c r="I141" s="358">
        <v>61662.324262000002</v>
      </c>
      <c r="J141" s="358">
        <v>16895.350139999999</v>
      </c>
      <c r="K141" s="358">
        <v>89065.876525</v>
      </c>
    </row>
    <row r="142" spans="1:11" x14ac:dyDescent="0.5">
      <c r="A142" s="368" t="s">
        <v>3964</v>
      </c>
      <c r="B142" s="333" t="s">
        <v>548</v>
      </c>
      <c r="C142" s="334" t="s">
        <v>745</v>
      </c>
      <c r="D142" s="333" t="s">
        <v>8063</v>
      </c>
      <c r="E142" s="334" t="s">
        <v>747</v>
      </c>
      <c r="F142" s="359">
        <v>231.59357600000001</v>
      </c>
      <c r="G142" s="359">
        <v>1241.85455</v>
      </c>
      <c r="H142" s="359">
        <v>238.60876099999999</v>
      </c>
      <c r="I142" s="359">
        <v>1066.543543</v>
      </c>
      <c r="J142" s="359">
        <v>325.91074800000001</v>
      </c>
      <c r="K142" s="359">
        <v>2006.8628200000001</v>
      </c>
    </row>
    <row r="143" spans="1:11" x14ac:dyDescent="0.5">
      <c r="A143" s="368" t="s">
        <v>3964</v>
      </c>
      <c r="B143" s="329" t="s">
        <v>549</v>
      </c>
      <c r="C143" s="330" t="s">
        <v>749</v>
      </c>
      <c r="D143" s="329" t="s">
        <v>3210</v>
      </c>
      <c r="E143" s="330" t="s">
        <v>748</v>
      </c>
      <c r="F143" s="358">
        <v>26.867249000000001</v>
      </c>
      <c r="G143" s="358">
        <v>233.690597</v>
      </c>
      <c r="H143" s="358">
        <v>17.853370000000002</v>
      </c>
      <c r="I143" s="358">
        <v>137.81115299999999</v>
      </c>
      <c r="J143" s="358">
        <v>21.167670999999999</v>
      </c>
      <c r="K143" s="358">
        <v>174.432919</v>
      </c>
    </row>
    <row r="144" spans="1:11" x14ac:dyDescent="0.5">
      <c r="A144" s="368" t="s">
        <v>3964</v>
      </c>
      <c r="B144" s="333" t="s">
        <v>549</v>
      </c>
      <c r="C144" s="334" t="s">
        <v>749</v>
      </c>
      <c r="D144" s="333" t="s">
        <v>3211</v>
      </c>
      <c r="E144" s="334" t="s">
        <v>750</v>
      </c>
      <c r="F144" s="359">
        <v>7.2956909999999997</v>
      </c>
      <c r="G144" s="359">
        <v>46.969157000000003</v>
      </c>
      <c r="H144" s="359">
        <v>4.4058989999999998</v>
      </c>
      <c r="I144" s="359">
        <v>31.353653999999999</v>
      </c>
      <c r="J144" s="359">
        <v>6.1820170000000001</v>
      </c>
      <c r="K144" s="359">
        <v>38.942782999999999</v>
      </c>
    </row>
    <row r="145" spans="1:11" x14ac:dyDescent="0.5">
      <c r="A145" s="368" t="s">
        <v>3964</v>
      </c>
      <c r="B145" s="329" t="s">
        <v>549</v>
      </c>
      <c r="C145" s="330" t="s">
        <v>749</v>
      </c>
      <c r="D145" s="329" t="s">
        <v>3212</v>
      </c>
      <c r="E145" s="330" t="s">
        <v>751</v>
      </c>
      <c r="F145" s="358">
        <v>3.8900000000000002E-4</v>
      </c>
      <c r="G145" s="358">
        <v>6.0421999999999997E-2</v>
      </c>
      <c r="H145" s="358">
        <v>5.2662E-2</v>
      </c>
      <c r="I145" s="358">
        <v>0.19750699999999999</v>
      </c>
      <c r="J145" s="358">
        <v>9.3894000000000005E-2</v>
      </c>
      <c r="K145" s="358">
        <v>0.159996</v>
      </c>
    </row>
    <row r="146" spans="1:11" x14ac:dyDescent="0.5">
      <c r="A146" s="368" t="s">
        <v>3964</v>
      </c>
      <c r="B146" s="333" t="s">
        <v>550</v>
      </c>
      <c r="C146" s="334" t="s">
        <v>754</v>
      </c>
      <c r="D146" s="333" t="s">
        <v>8064</v>
      </c>
      <c r="E146" s="334" t="s">
        <v>753</v>
      </c>
      <c r="F146" s="359">
        <v>108.751969</v>
      </c>
      <c r="G146" s="359">
        <v>335.28315900000001</v>
      </c>
      <c r="H146" s="359">
        <v>86.655524999999997</v>
      </c>
      <c r="I146" s="359">
        <v>231.215417</v>
      </c>
      <c r="J146" s="359">
        <v>111.855317</v>
      </c>
      <c r="K146" s="359">
        <v>351.31088399999999</v>
      </c>
    </row>
    <row r="147" spans="1:11" x14ac:dyDescent="0.5">
      <c r="A147" s="368" t="s">
        <v>3964</v>
      </c>
      <c r="B147" s="329" t="s">
        <v>550</v>
      </c>
      <c r="C147" s="330" t="s">
        <v>754</v>
      </c>
      <c r="D147" s="329" t="s">
        <v>8065</v>
      </c>
      <c r="E147" s="330" t="s">
        <v>755</v>
      </c>
      <c r="F147" s="358">
        <v>6.2522489999999999</v>
      </c>
      <c r="G147" s="358">
        <v>24.929829999999999</v>
      </c>
      <c r="H147" s="358">
        <v>2.8272300000000001</v>
      </c>
      <c r="I147" s="358">
        <v>14.42412</v>
      </c>
      <c r="J147" s="358">
        <v>2.053947</v>
      </c>
      <c r="K147" s="358">
        <v>137.542947</v>
      </c>
    </row>
    <row r="148" spans="1:11" x14ac:dyDescent="0.5">
      <c r="A148" s="368" t="s">
        <v>3964</v>
      </c>
      <c r="B148" s="333" t="s">
        <v>550</v>
      </c>
      <c r="C148" s="334" t="s">
        <v>754</v>
      </c>
      <c r="D148" s="333" t="s">
        <v>8066</v>
      </c>
      <c r="E148" s="334" t="s">
        <v>756</v>
      </c>
      <c r="F148" s="359">
        <v>0.53759100000000004</v>
      </c>
      <c r="G148" s="359">
        <v>4.3435920000000001</v>
      </c>
      <c r="H148" s="359">
        <v>0.47706399999999999</v>
      </c>
      <c r="I148" s="359">
        <v>7.8246390000000003</v>
      </c>
      <c r="J148" s="359">
        <v>0.48988100000000001</v>
      </c>
      <c r="K148" s="359">
        <v>4.9591799999999999</v>
      </c>
    </row>
    <row r="149" spans="1:11" x14ac:dyDescent="0.5">
      <c r="A149" s="368" t="s">
        <v>3964</v>
      </c>
      <c r="B149" s="329" t="s">
        <v>3953</v>
      </c>
      <c r="C149" s="330" t="s">
        <v>758</v>
      </c>
      <c r="D149" s="329" t="s">
        <v>8067</v>
      </c>
      <c r="E149" s="330" t="s">
        <v>757</v>
      </c>
      <c r="F149" s="358">
        <v>144.17991900000001</v>
      </c>
      <c r="G149" s="358">
        <v>93.279020000000003</v>
      </c>
      <c r="H149" s="358">
        <v>145.722801</v>
      </c>
      <c r="I149" s="358">
        <v>87.238164999999995</v>
      </c>
      <c r="J149" s="358">
        <v>85.066426000000007</v>
      </c>
      <c r="K149" s="358">
        <v>96.529572999999999</v>
      </c>
    </row>
    <row r="150" spans="1:11" x14ac:dyDescent="0.5">
      <c r="A150" s="368" t="s">
        <v>3964</v>
      </c>
      <c r="B150" s="333" t="s">
        <v>3953</v>
      </c>
      <c r="C150" s="334" t="s">
        <v>758</v>
      </c>
      <c r="D150" s="333" t="s">
        <v>8068</v>
      </c>
      <c r="E150" s="334" t="s">
        <v>759</v>
      </c>
      <c r="F150" s="359">
        <v>537.79108599999995</v>
      </c>
      <c r="G150" s="359">
        <v>2382.9922259999998</v>
      </c>
      <c r="H150" s="359">
        <v>595.66859799999997</v>
      </c>
      <c r="I150" s="359">
        <v>2349.6136820000002</v>
      </c>
      <c r="J150" s="359">
        <v>526.47406699999999</v>
      </c>
      <c r="K150" s="359">
        <v>2611.590154</v>
      </c>
    </row>
    <row r="151" spans="1:11" x14ac:dyDescent="0.5">
      <c r="A151" s="368" t="s">
        <v>3964</v>
      </c>
      <c r="B151" s="329" t="s">
        <v>3953</v>
      </c>
      <c r="C151" s="330" t="s">
        <v>758</v>
      </c>
      <c r="D151" s="329" t="s">
        <v>8069</v>
      </c>
      <c r="E151" s="330" t="s">
        <v>760</v>
      </c>
      <c r="F151" s="358">
        <v>7.734864</v>
      </c>
      <c r="G151" s="358">
        <v>79.794054000000003</v>
      </c>
      <c r="H151" s="358">
        <v>4.3515490000000003</v>
      </c>
      <c r="I151" s="358">
        <v>45.543937</v>
      </c>
      <c r="J151" s="358">
        <v>5.5570700000000004</v>
      </c>
      <c r="K151" s="358">
        <v>53.597284999999999</v>
      </c>
    </row>
    <row r="152" spans="1:11" x14ac:dyDescent="0.5">
      <c r="A152" s="368" t="s">
        <v>3964</v>
      </c>
      <c r="B152" s="333" t="s">
        <v>25</v>
      </c>
      <c r="C152" s="334" t="s">
        <v>762</v>
      </c>
      <c r="D152" s="333" t="s">
        <v>8070</v>
      </c>
      <c r="E152" s="334" t="s">
        <v>761</v>
      </c>
      <c r="F152" s="359">
        <v>1E-4</v>
      </c>
      <c r="G152" s="359">
        <v>2.9440999999999998E-2</v>
      </c>
      <c r="H152" s="359">
        <v>2.0057999999999999E-2</v>
      </c>
      <c r="I152" s="359">
        <v>3.8365000000000003E-2</v>
      </c>
      <c r="J152" s="359">
        <v>1.9999999999999999E-6</v>
      </c>
      <c r="K152" s="359">
        <v>1.4300000000000001E-4</v>
      </c>
    </row>
    <row r="153" spans="1:11" x14ac:dyDescent="0.5">
      <c r="A153" s="368" t="s">
        <v>3964</v>
      </c>
      <c r="B153" s="329" t="s">
        <v>25</v>
      </c>
      <c r="C153" s="330" t="s">
        <v>762</v>
      </c>
      <c r="D153" s="329" t="s">
        <v>3213</v>
      </c>
      <c r="E153" s="330" t="s">
        <v>763</v>
      </c>
      <c r="F153" s="358">
        <v>6.9217610000000001</v>
      </c>
      <c r="G153" s="358">
        <v>9.6367519999999995</v>
      </c>
      <c r="H153" s="358">
        <v>5.245355</v>
      </c>
      <c r="I153" s="358">
        <v>7.9548540000000001</v>
      </c>
      <c r="J153" s="358">
        <v>3.748189</v>
      </c>
      <c r="K153" s="358">
        <v>9.0051349999999992</v>
      </c>
    </row>
    <row r="154" spans="1:11" x14ac:dyDescent="0.5">
      <c r="A154" s="368" t="s">
        <v>3964</v>
      </c>
      <c r="B154" s="333" t="s">
        <v>25</v>
      </c>
      <c r="C154" s="334" t="s">
        <v>762</v>
      </c>
      <c r="D154" s="333" t="s">
        <v>3214</v>
      </c>
      <c r="E154" s="334" t="s">
        <v>764</v>
      </c>
      <c r="F154" s="359">
        <v>0.97152400000000005</v>
      </c>
      <c r="G154" s="359">
        <v>6.4674360000000002</v>
      </c>
      <c r="H154" s="359">
        <v>0.93006100000000003</v>
      </c>
      <c r="I154" s="359">
        <v>10.554679999999999</v>
      </c>
      <c r="J154" s="359">
        <v>0.33204400000000001</v>
      </c>
      <c r="K154" s="359">
        <v>2.2561439999999999</v>
      </c>
    </row>
    <row r="155" spans="1:11" x14ac:dyDescent="0.5">
      <c r="A155" s="368" t="s">
        <v>3964</v>
      </c>
      <c r="B155" s="329" t="s">
        <v>25</v>
      </c>
      <c r="C155" s="330" t="s">
        <v>762</v>
      </c>
      <c r="D155" s="329" t="s">
        <v>3215</v>
      </c>
      <c r="E155" s="330" t="s">
        <v>765</v>
      </c>
      <c r="F155" s="358">
        <v>3.1192999999999999E-2</v>
      </c>
      <c r="G155" s="358">
        <v>0.27121600000000001</v>
      </c>
      <c r="H155" s="358">
        <v>0.16980500000000001</v>
      </c>
      <c r="I155" s="358">
        <v>1.006672</v>
      </c>
      <c r="J155" s="358">
        <v>0.17762500000000001</v>
      </c>
      <c r="K155" s="358">
        <v>0.28882799999999997</v>
      </c>
    </row>
    <row r="156" spans="1:11" x14ac:dyDescent="0.5">
      <c r="A156" s="368" t="s">
        <v>3964</v>
      </c>
      <c r="B156" s="333" t="s">
        <v>25</v>
      </c>
      <c r="C156" s="334" t="s">
        <v>762</v>
      </c>
      <c r="D156" s="333" t="s">
        <v>3216</v>
      </c>
      <c r="E156" s="334" t="s">
        <v>767</v>
      </c>
      <c r="F156" s="359">
        <v>51.785164000000002</v>
      </c>
      <c r="G156" s="359">
        <v>481.65934199999998</v>
      </c>
      <c r="H156" s="359">
        <v>47.256835000000002</v>
      </c>
      <c r="I156" s="359">
        <v>450.07656100000003</v>
      </c>
      <c r="J156" s="359">
        <v>64.398056999999994</v>
      </c>
      <c r="K156" s="359">
        <v>707.53819999999996</v>
      </c>
    </row>
    <row r="157" spans="1:11" x14ac:dyDescent="0.5">
      <c r="A157" s="368" t="s">
        <v>3964</v>
      </c>
      <c r="B157" s="329" t="s">
        <v>25</v>
      </c>
      <c r="C157" s="330" t="s">
        <v>762</v>
      </c>
      <c r="D157" s="329" t="s">
        <v>3217</v>
      </c>
      <c r="E157" s="330" t="s">
        <v>768</v>
      </c>
      <c r="F157" s="358">
        <v>33.095571999999997</v>
      </c>
      <c r="G157" s="358">
        <v>218.154146</v>
      </c>
      <c r="H157" s="358">
        <v>30.918240000000001</v>
      </c>
      <c r="I157" s="358">
        <v>186.318622</v>
      </c>
      <c r="J157" s="358">
        <v>34.442059</v>
      </c>
      <c r="K157" s="358">
        <v>288.43425300000001</v>
      </c>
    </row>
    <row r="158" spans="1:11" x14ac:dyDescent="0.5">
      <c r="A158" s="368" t="s">
        <v>3964</v>
      </c>
      <c r="B158" s="333" t="s">
        <v>25</v>
      </c>
      <c r="C158" s="334" t="s">
        <v>762</v>
      </c>
      <c r="D158" s="333" t="s">
        <v>3218</v>
      </c>
      <c r="E158" s="334" t="s">
        <v>769</v>
      </c>
      <c r="F158" s="359">
        <v>52.764783999999999</v>
      </c>
      <c r="G158" s="359">
        <v>453.47999099999998</v>
      </c>
      <c r="H158" s="359">
        <v>70.893136999999996</v>
      </c>
      <c r="I158" s="359">
        <v>651.92614000000003</v>
      </c>
      <c r="J158" s="359">
        <v>63.479557</v>
      </c>
      <c r="K158" s="359">
        <v>652.54152799999997</v>
      </c>
    </row>
    <row r="159" spans="1:11" x14ac:dyDescent="0.5">
      <c r="A159" s="368" t="s">
        <v>3964</v>
      </c>
      <c r="B159" s="329" t="s">
        <v>25</v>
      </c>
      <c r="C159" s="330" t="s">
        <v>762</v>
      </c>
      <c r="D159" s="329" t="s">
        <v>3219</v>
      </c>
      <c r="E159" s="330" t="s">
        <v>770</v>
      </c>
      <c r="F159" s="358">
        <v>27.137350999999999</v>
      </c>
      <c r="G159" s="358">
        <v>162.54818499999999</v>
      </c>
      <c r="H159" s="358">
        <v>27.364159999999998</v>
      </c>
      <c r="I159" s="358">
        <v>190.86756800000001</v>
      </c>
      <c r="J159" s="358">
        <v>27.864287999999998</v>
      </c>
      <c r="K159" s="358">
        <v>251.81697700000001</v>
      </c>
    </row>
    <row r="160" spans="1:11" x14ac:dyDescent="0.5">
      <c r="A160" s="368" t="s">
        <v>3964</v>
      </c>
      <c r="B160" s="333" t="s">
        <v>25</v>
      </c>
      <c r="C160" s="334" t="s">
        <v>762</v>
      </c>
      <c r="D160" s="333" t="s">
        <v>3220</v>
      </c>
      <c r="E160" s="334" t="s">
        <v>771</v>
      </c>
      <c r="F160" s="359">
        <v>1.361067</v>
      </c>
      <c r="G160" s="359">
        <v>7.9473440000000002</v>
      </c>
      <c r="H160" s="359">
        <v>1.2230810000000001</v>
      </c>
      <c r="I160" s="359">
        <v>12.121648</v>
      </c>
      <c r="J160" s="359">
        <v>0.76495800000000003</v>
      </c>
      <c r="K160" s="359">
        <v>6.4678719999999998</v>
      </c>
    </row>
    <row r="161" spans="1:11" x14ac:dyDescent="0.5">
      <c r="A161" s="368" t="s">
        <v>3964</v>
      </c>
      <c r="B161" s="329" t="s">
        <v>25</v>
      </c>
      <c r="C161" s="330" t="s">
        <v>762</v>
      </c>
      <c r="D161" s="329" t="s">
        <v>3221</v>
      </c>
      <c r="E161" s="330" t="s">
        <v>772</v>
      </c>
      <c r="F161" s="358">
        <v>0.61635700000000004</v>
      </c>
      <c r="G161" s="358">
        <v>7.7271289999999997</v>
      </c>
      <c r="H161" s="358">
        <v>1.0533330000000001</v>
      </c>
      <c r="I161" s="358">
        <v>12.662706999999999</v>
      </c>
      <c r="J161" s="358">
        <v>2.435117</v>
      </c>
      <c r="K161" s="358">
        <v>18.415939000000002</v>
      </c>
    </row>
    <row r="162" spans="1:11" x14ac:dyDescent="0.5">
      <c r="A162" s="368" t="s">
        <v>3964</v>
      </c>
      <c r="B162" s="333" t="s">
        <v>25</v>
      </c>
      <c r="C162" s="334" t="s">
        <v>762</v>
      </c>
      <c r="D162" s="333" t="s">
        <v>8071</v>
      </c>
      <c r="E162" s="334" t="s">
        <v>773</v>
      </c>
      <c r="F162" s="359">
        <v>0.64715599999999995</v>
      </c>
      <c r="G162" s="359">
        <v>5.7939550000000004</v>
      </c>
      <c r="H162" s="359">
        <v>0.66748499999999999</v>
      </c>
      <c r="I162" s="359">
        <v>4.7132300000000003</v>
      </c>
      <c r="J162" s="359">
        <v>1.2581</v>
      </c>
      <c r="K162" s="359">
        <v>12.646735</v>
      </c>
    </row>
    <row r="163" spans="1:11" x14ac:dyDescent="0.5">
      <c r="A163" s="368" t="s">
        <v>3964</v>
      </c>
      <c r="B163" s="329" t="s">
        <v>25</v>
      </c>
      <c r="C163" s="330" t="s">
        <v>762</v>
      </c>
      <c r="D163" s="329" t="s">
        <v>3222</v>
      </c>
      <c r="E163" s="330" t="s">
        <v>774</v>
      </c>
      <c r="F163" s="358">
        <v>3.9892379999999998</v>
      </c>
      <c r="G163" s="358">
        <v>89.846379999999996</v>
      </c>
      <c r="H163" s="358">
        <v>4.5348730000000002</v>
      </c>
      <c r="I163" s="358">
        <v>75.267843999999997</v>
      </c>
      <c r="J163" s="358">
        <v>10.76484</v>
      </c>
      <c r="K163" s="358">
        <v>151.80078800000001</v>
      </c>
    </row>
    <row r="164" spans="1:11" x14ac:dyDescent="0.5">
      <c r="A164" s="368" t="s">
        <v>3964</v>
      </c>
      <c r="B164" s="333" t="s">
        <v>25</v>
      </c>
      <c r="C164" s="334" t="s">
        <v>762</v>
      </c>
      <c r="D164" s="333" t="s">
        <v>3223</v>
      </c>
      <c r="E164" s="334" t="s">
        <v>775</v>
      </c>
      <c r="F164" s="359">
        <v>30.805804999999999</v>
      </c>
      <c r="G164" s="359">
        <v>241.33026599999999</v>
      </c>
      <c r="H164" s="359">
        <v>25.165855000000001</v>
      </c>
      <c r="I164" s="359">
        <v>260.72985399999999</v>
      </c>
      <c r="J164" s="359">
        <v>27.342495</v>
      </c>
      <c r="K164" s="359">
        <v>338.944163</v>
      </c>
    </row>
    <row r="165" spans="1:11" x14ac:dyDescent="0.5">
      <c r="A165" s="368" t="s">
        <v>3964</v>
      </c>
      <c r="B165" s="329" t="s">
        <v>25</v>
      </c>
      <c r="C165" s="330" t="s">
        <v>762</v>
      </c>
      <c r="D165" s="329" t="s">
        <v>3224</v>
      </c>
      <c r="E165" s="330" t="s">
        <v>776</v>
      </c>
      <c r="F165" s="358">
        <v>59.838228000000001</v>
      </c>
      <c r="G165" s="358">
        <v>188.83852999999999</v>
      </c>
      <c r="H165" s="358">
        <v>49.679726000000002</v>
      </c>
      <c r="I165" s="358">
        <v>181.24462</v>
      </c>
      <c r="J165" s="358">
        <v>66.913460999999998</v>
      </c>
      <c r="K165" s="358">
        <v>173.08016900000001</v>
      </c>
    </row>
    <row r="166" spans="1:11" x14ac:dyDescent="0.5">
      <c r="A166" s="368" t="s">
        <v>3964</v>
      </c>
      <c r="B166" s="333" t="s">
        <v>27</v>
      </c>
      <c r="C166" s="334" t="s">
        <v>778</v>
      </c>
      <c r="D166" s="333" t="s">
        <v>3225</v>
      </c>
      <c r="E166" s="334" t="s">
        <v>777</v>
      </c>
      <c r="F166" s="359">
        <v>2.104044</v>
      </c>
      <c r="G166" s="359">
        <v>66.982404000000002</v>
      </c>
      <c r="H166" s="359">
        <v>1.6684730000000001</v>
      </c>
      <c r="I166" s="359">
        <v>37.407130000000002</v>
      </c>
      <c r="J166" s="359">
        <v>1.6096839999999999</v>
      </c>
      <c r="K166" s="359">
        <v>61.379151999999998</v>
      </c>
    </row>
    <row r="167" spans="1:11" x14ac:dyDescent="0.5">
      <c r="A167" s="368" t="s">
        <v>3964</v>
      </c>
      <c r="B167" s="329" t="s">
        <v>27</v>
      </c>
      <c r="C167" s="330" t="s">
        <v>778</v>
      </c>
      <c r="D167" s="329" t="s">
        <v>3226</v>
      </c>
      <c r="E167" s="330" t="s">
        <v>779</v>
      </c>
      <c r="F167" s="358">
        <v>0.22895299999999999</v>
      </c>
      <c r="G167" s="358">
        <v>12.574964</v>
      </c>
      <c r="H167" s="358">
        <v>0.179928</v>
      </c>
      <c r="I167" s="358">
        <v>8.7749039999999994</v>
      </c>
      <c r="J167" s="358">
        <v>0.27212500000000001</v>
      </c>
      <c r="K167" s="358">
        <v>14.09727</v>
      </c>
    </row>
    <row r="168" spans="1:11" x14ac:dyDescent="0.5">
      <c r="A168" s="368" t="s">
        <v>3964</v>
      </c>
      <c r="B168" s="333" t="s">
        <v>27</v>
      </c>
      <c r="C168" s="334" t="s">
        <v>778</v>
      </c>
      <c r="D168" s="333" t="s">
        <v>3227</v>
      </c>
      <c r="E168" s="334" t="s">
        <v>780</v>
      </c>
      <c r="F168" s="359">
        <v>8.3637000000000003E-2</v>
      </c>
      <c r="G168" s="359">
        <v>0.83237099999999997</v>
      </c>
      <c r="H168" s="359">
        <v>0.233737</v>
      </c>
      <c r="I168" s="359">
        <v>3.6494360000000001</v>
      </c>
      <c r="J168" s="359">
        <v>0.160465</v>
      </c>
      <c r="K168" s="359">
        <v>2.054716</v>
      </c>
    </row>
    <row r="169" spans="1:11" x14ac:dyDescent="0.5">
      <c r="A169" s="368" t="s">
        <v>3964</v>
      </c>
      <c r="B169" s="329" t="s">
        <v>27</v>
      </c>
      <c r="C169" s="330" t="s">
        <v>778</v>
      </c>
      <c r="D169" s="329" t="s">
        <v>3228</v>
      </c>
      <c r="E169" s="330" t="s">
        <v>781</v>
      </c>
      <c r="F169" s="358">
        <v>7.2371000000000005E-2</v>
      </c>
      <c r="G169" s="358">
        <v>0.86696099999999998</v>
      </c>
      <c r="H169" s="358">
        <v>0.115563</v>
      </c>
      <c r="I169" s="358">
        <v>1.5185230000000001</v>
      </c>
      <c r="J169" s="358">
        <v>0.34113599999999999</v>
      </c>
      <c r="K169" s="358">
        <v>4.0222920000000002</v>
      </c>
    </row>
    <row r="170" spans="1:11" x14ac:dyDescent="0.5">
      <c r="A170" s="368" t="s">
        <v>3964</v>
      </c>
      <c r="B170" s="333" t="s">
        <v>3954</v>
      </c>
      <c r="C170" s="334" t="s">
        <v>783</v>
      </c>
      <c r="D170" s="333" t="s">
        <v>3229</v>
      </c>
      <c r="E170" s="334" t="s">
        <v>782</v>
      </c>
      <c r="F170" s="359">
        <v>902.87017200000003</v>
      </c>
      <c r="G170" s="359">
        <v>860.12069099999997</v>
      </c>
      <c r="H170" s="359">
        <v>685.45913399999995</v>
      </c>
      <c r="I170" s="359">
        <v>731.11180899999999</v>
      </c>
      <c r="J170" s="359">
        <v>654.12133700000004</v>
      </c>
      <c r="K170" s="359">
        <v>679.36800700000003</v>
      </c>
    </row>
    <row r="171" spans="1:11" x14ac:dyDescent="0.5">
      <c r="A171" s="368" t="s">
        <v>3964</v>
      </c>
      <c r="B171" s="329" t="s">
        <v>3954</v>
      </c>
      <c r="C171" s="330" t="s">
        <v>783</v>
      </c>
      <c r="D171" s="329" t="s">
        <v>3230</v>
      </c>
      <c r="E171" s="330" t="s">
        <v>785</v>
      </c>
      <c r="F171" s="358">
        <v>139.37840700000001</v>
      </c>
      <c r="G171" s="358">
        <v>153.94200900000001</v>
      </c>
      <c r="H171" s="358">
        <v>88.911776000000003</v>
      </c>
      <c r="I171" s="358">
        <v>95.530375000000006</v>
      </c>
      <c r="J171" s="358">
        <v>118.63799</v>
      </c>
      <c r="K171" s="358">
        <v>152.11407700000001</v>
      </c>
    </row>
    <row r="172" spans="1:11" x14ac:dyDescent="0.5">
      <c r="A172" s="368" t="s">
        <v>3964</v>
      </c>
      <c r="B172" s="333" t="s">
        <v>3954</v>
      </c>
      <c r="C172" s="334" t="s">
        <v>783</v>
      </c>
      <c r="D172" s="333" t="s">
        <v>8072</v>
      </c>
      <c r="E172" s="334" t="s">
        <v>787</v>
      </c>
      <c r="F172" s="359">
        <v>473.54742900000002</v>
      </c>
      <c r="G172" s="359">
        <v>1044.598209</v>
      </c>
      <c r="H172" s="359">
        <v>434.47035199999999</v>
      </c>
      <c r="I172" s="359">
        <v>850.58169799999996</v>
      </c>
      <c r="J172" s="359">
        <v>497.26086199999997</v>
      </c>
      <c r="K172" s="359">
        <v>1700.42091</v>
      </c>
    </row>
    <row r="173" spans="1:11" x14ac:dyDescent="0.5">
      <c r="A173" s="368" t="s">
        <v>3964</v>
      </c>
      <c r="B173" s="329" t="s">
        <v>3955</v>
      </c>
      <c r="C173" s="330" t="s">
        <v>789</v>
      </c>
      <c r="D173" s="329" t="s">
        <v>3231</v>
      </c>
      <c r="E173" s="330" t="s">
        <v>788</v>
      </c>
      <c r="F173" s="358">
        <v>0.98004000000000002</v>
      </c>
      <c r="G173" s="358">
        <v>5739.889889</v>
      </c>
      <c r="H173" s="358">
        <v>0.73145400000000005</v>
      </c>
      <c r="I173" s="358">
        <v>8554.9097880000008</v>
      </c>
      <c r="J173" s="358">
        <v>1.581348</v>
      </c>
      <c r="K173" s="358">
        <v>7672.9820810000001</v>
      </c>
    </row>
    <row r="174" spans="1:11" x14ac:dyDescent="0.5">
      <c r="A174" s="368" t="s">
        <v>3964</v>
      </c>
      <c r="B174" s="333" t="s">
        <v>3956</v>
      </c>
      <c r="C174" s="334" t="s">
        <v>792</v>
      </c>
      <c r="D174" s="333" t="s">
        <v>3232</v>
      </c>
      <c r="E174" s="334" t="s">
        <v>791</v>
      </c>
      <c r="F174" s="359">
        <v>1209.103881</v>
      </c>
      <c r="G174" s="359">
        <v>2677.992037</v>
      </c>
      <c r="H174" s="359">
        <v>1169.059031</v>
      </c>
      <c r="I174" s="359">
        <v>2351.6747030000001</v>
      </c>
      <c r="J174" s="359">
        <v>1445.913869</v>
      </c>
      <c r="K174" s="359">
        <v>4854.7566800000004</v>
      </c>
    </row>
    <row r="175" spans="1:11" x14ac:dyDescent="0.5">
      <c r="A175" s="368" t="s">
        <v>3964</v>
      </c>
      <c r="B175" s="329" t="s">
        <v>3956</v>
      </c>
      <c r="C175" s="330" t="s">
        <v>792</v>
      </c>
      <c r="D175" s="329" t="s">
        <v>3233</v>
      </c>
      <c r="E175" s="330" t="s">
        <v>793</v>
      </c>
      <c r="F175" s="358">
        <v>666.59905000000003</v>
      </c>
      <c r="G175" s="358">
        <v>3176.0574729999998</v>
      </c>
      <c r="H175" s="358">
        <v>579.11724900000002</v>
      </c>
      <c r="I175" s="358">
        <v>2989.4963889999999</v>
      </c>
      <c r="J175" s="358">
        <v>533.37933699999996</v>
      </c>
      <c r="K175" s="358">
        <v>2695.5872439999998</v>
      </c>
    </row>
    <row r="176" spans="1:11" x14ac:dyDescent="0.5">
      <c r="A176" s="368" t="s">
        <v>3964</v>
      </c>
      <c r="B176" s="333" t="s">
        <v>3956</v>
      </c>
      <c r="C176" s="334" t="s">
        <v>792</v>
      </c>
      <c r="D176" s="333" t="s">
        <v>3234</v>
      </c>
      <c r="E176" s="334" t="s">
        <v>795</v>
      </c>
      <c r="F176" s="359">
        <v>135.598208</v>
      </c>
      <c r="G176" s="359">
        <v>1884.619931</v>
      </c>
      <c r="H176" s="359">
        <v>133.04791</v>
      </c>
      <c r="I176" s="359">
        <v>1988.2092869999999</v>
      </c>
      <c r="J176" s="359">
        <v>170.01945499999999</v>
      </c>
      <c r="K176" s="359">
        <v>3777.9667599999998</v>
      </c>
    </row>
    <row r="177" spans="1:11" x14ac:dyDescent="0.5">
      <c r="A177" s="368" t="s">
        <v>3964</v>
      </c>
      <c r="B177" s="329" t="s">
        <v>3956</v>
      </c>
      <c r="C177" s="330" t="s">
        <v>792</v>
      </c>
      <c r="D177" s="329" t="s">
        <v>3235</v>
      </c>
      <c r="E177" s="330" t="s">
        <v>796</v>
      </c>
      <c r="F177" s="358">
        <v>26.936864</v>
      </c>
      <c r="G177" s="358">
        <v>192.491333</v>
      </c>
      <c r="H177" s="358">
        <v>24.792511999999999</v>
      </c>
      <c r="I177" s="358">
        <v>142.32124099999999</v>
      </c>
      <c r="J177" s="358">
        <v>32.418343</v>
      </c>
      <c r="K177" s="358">
        <v>274.54919100000001</v>
      </c>
    </row>
    <row r="178" spans="1:11" x14ac:dyDescent="0.5">
      <c r="A178" s="368" t="s">
        <v>3964</v>
      </c>
      <c r="B178" s="333" t="s">
        <v>3956</v>
      </c>
      <c r="C178" s="334" t="s">
        <v>792</v>
      </c>
      <c r="D178" s="333" t="s">
        <v>3236</v>
      </c>
      <c r="E178" s="334" t="s">
        <v>798</v>
      </c>
      <c r="F178" s="359">
        <v>989.535032</v>
      </c>
      <c r="G178" s="359">
        <v>8072.3683760000004</v>
      </c>
      <c r="H178" s="359">
        <v>980.87040500000001</v>
      </c>
      <c r="I178" s="359">
        <v>7933.9812899999997</v>
      </c>
      <c r="J178" s="359">
        <v>1021.476215</v>
      </c>
      <c r="K178" s="359">
        <v>9203.300158</v>
      </c>
    </row>
    <row r="179" spans="1:11" x14ac:dyDescent="0.5">
      <c r="A179" s="368" t="s">
        <v>3964</v>
      </c>
      <c r="B179" s="329" t="s">
        <v>3956</v>
      </c>
      <c r="C179" s="330" t="s">
        <v>792</v>
      </c>
      <c r="D179" s="329" t="s">
        <v>3238</v>
      </c>
      <c r="E179" s="330" t="s">
        <v>800</v>
      </c>
      <c r="F179" s="358">
        <v>31.365366000000002</v>
      </c>
      <c r="G179" s="358">
        <v>235.18390600000001</v>
      </c>
      <c r="H179" s="358">
        <v>29.55226</v>
      </c>
      <c r="I179" s="358">
        <v>203.347297</v>
      </c>
      <c r="J179" s="358">
        <v>46.389454000000001</v>
      </c>
      <c r="K179" s="358">
        <v>374.13833699999998</v>
      </c>
    </row>
    <row r="180" spans="1:11" x14ac:dyDescent="0.5">
      <c r="A180" s="368" t="s">
        <v>3964</v>
      </c>
      <c r="B180" s="333" t="s">
        <v>3956</v>
      </c>
      <c r="C180" s="334" t="s">
        <v>792</v>
      </c>
      <c r="D180" s="333" t="s">
        <v>3239</v>
      </c>
      <c r="E180" s="334" t="s">
        <v>801</v>
      </c>
      <c r="F180" s="359">
        <v>20.473271</v>
      </c>
      <c r="G180" s="359">
        <v>102.66309200000001</v>
      </c>
      <c r="H180" s="359">
        <v>22.989750999999998</v>
      </c>
      <c r="I180" s="359">
        <v>103.015806</v>
      </c>
      <c r="J180" s="359">
        <v>26.762657000000001</v>
      </c>
      <c r="K180" s="359">
        <v>145.699713</v>
      </c>
    </row>
    <row r="181" spans="1:11" x14ac:dyDescent="0.5">
      <c r="A181" s="368" t="s">
        <v>3964</v>
      </c>
      <c r="B181" s="329" t="s">
        <v>3956</v>
      </c>
      <c r="C181" s="330" t="s">
        <v>792</v>
      </c>
      <c r="D181" s="329" t="s">
        <v>8073</v>
      </c>
      <c r="E181" s="330" t="s">
        <v>802</v>
      </c>
      <c r="F181" s="358">
        <v>12.928921000000001</v>
      </c>
      <c r="G181" s="358">
        <v>36.280253999999999</v>
      </c>
      <c r="H181" s="358">
        <v>12.297813</v>
      </c>
      <c r="I181" s="358">
        <v>31.752098</v>
      </c>
      <c r="J181" s="358">
        <v>15.160174</v>
      </c>
      <c r="K181" s="358">
        <v>33.100721999999998</v>
      </c>
    </row>
    <row r="182" spans="1:11" x14ac:dyDescent="0.5">
      <c r="A182" s="368" t="s">
        <v>3964</v>
      </c>
      <c r="B182" s="333" t="s">
        <v>3956</v>
      </c>
      <c r="C182" s="334" t="s">
        <v>792</v>
      </c>
      <c r="D182" s="333" t="s">
        <v>3241</v>
      </c>
      <c r="E182" s="334" t="s">
        <v>803</v>
      </c>
      <c r="F182" s="359">
        <v>0.119668</v>
      </c>
      <c r="G182" s="359">
        <v>1.557857</v>
      </c>
      <c r="H182" s="359">
        <v>4.2211590000000001</v>
      </c>
      <c r="I182" s="359">
        <v>107.135953</v>
      </c>
      <c r="J182" s="359">
        <v>6.579034</v>
      </c>
      <c r="K182" s="359">
        <v>159.33613199999999</v>
      </c>
    </row>
    <row r="183" spans="1:11" x14ac:dyDescent="0.5">
      <c r="A183" s="368" t="s">
        <v>3964</v>
      </c>
      <c r="B183" s="329" t="s">
        <v>3956</v>
      </c>
      <c r="C183" s="330" t="s">
        <v>792</v>
      </c>
      <c r="D183" s="329" t="s">
        <v>3242</v>
      </c>
      <c r="E183" s="330" t="s">
        <v>804</v>
      </c>
      <c r="F183" s="358">
        <v>2.8583460000000001</v>
      </c>
      <c r="G183" s="358">
        <v>149.528648</v>
      </c>
      <c r="H183" s="358">
        <v>2.4293480000000001</v>
      </c>
      <c r="I183" s="358">
        <v>156.90512899999999</v>
      </c>
      <c r="J183" s="358">
        <v>4.6024479999999999</v>
      </c>
      <c r="K183" s="358">
        <v>368.80634800000001</v>
      </c>
    </row>
    <row r="184" spans="1:11" x14ac:dyDescent="0.5">
      <c r="A184" s="368" t="s">
        <v>3964</v>
      </c>
      <c r="B184" s="333" t="s">
        <v>3956</v>
      </c>
      <c r="C184" s="334" t="s">
        <v>792</v>
      </c>
      <c r="D184" s="333" t="s">
        <v>3243</v>
      </c>
      <c r="E184" s="334" t="s">
        <v>806</v>
      </c>
      <c r="F184" s="359">
        <v>15.554803</v>
      </c>
      <c r="G184" s="359">
        <v>340.20343800000001</v>
      </c>
      <c r="H184" s="359">
        <v>17.944769999999998</v>
      </c>
      <c r="I184" s="359">
        <v>393.190583</v>
      </c>
      <c r="J184" s="359">
        <v>23.659381</v>
      </c>
      <c r="K184" s="359">
        <v>537.96408199999996</v>
      </c>
    </row>
    <row r="185" spans="1:11" x14ac:dyDescent="0.5">
      <c r="A185" s="368" t="s">
        <v>3964</v>
      </c>
      <c r="B185" s="329" t="s">
        <v>3957</v>
      </c>
      <c r="C185" s="330" t="s">
        <v>808</v>
      </c>
      <c r="D185" s="329" t="s">
        <v>3244</v>
      </c>
      <c r="E185" s="330" t="s">
        <v>807</v>
      </c>
      <c r="F185" s="358">
        <v>189.262181</v>
      </c>
      <c r="G185" s="358">
        <v>7022.9538210000001</v>
      </c>
      <c r="H185" s="358">
        <v>164.21943899999999</v>
      </c>
      <c r="I185" s="358">
        <v>6086.3722669999997</v>
      </c>
      <c r="J185" s="358">
        <v>458.62546500000002</v>
      </c>
      <c r="K185" s="358">
        <v>7783.4547590000002</v>
      </c>
    </row>
    <row r="186" spans="1:11" x14ac:dyDescent="0.5">
      <c r="A186" s="368" t="s">
        <v>3964</v>
      </c>
      <c r="B186" s="333" t="s">
        <v>3957</v>
      </c>
      <c r="C186" s="334" t="s">
        <v>808</v>
      </c>
      <c r="D186" s="333" t="s">
        <v>3245</v>
      </c>
      <c r="E186" s="334" t="s">
        <v>809</v>
      </c>
      <c r="F186" s="359">
        <v>208.861163</v>
      </c>
      <c r="G186" s="359">
        <v>5080.5771480000003</v>
      </c>
      <c r="H186" s="359">
        <v>196.08659</v>
      </c>
      <c r="I186" s="359">
        <v>4879.6753390000003</v>
      </c>
      <c r="J186" s="359">
        <v>170.23862399999999</v>
      </c>
      <c r="K186" s="359">
        <v>7108.4290330000003</v>
      </c>
    </row>
    <row r="187" spans="1:11" x14ac:dyDescent="0.5">
      <c r="A187" s="368" t="s">
        <v>3964</v>
      </c>
      <c r="B187" s="329" t="s">
        <v>3958</v>
      </c>
      <c r="C187" s="330" t="s">
        <v>811</v>
      </c>
      <c r="D187" s="329" t="s">
        <v>8074</v>
      </c>
      <c r="E187" s="330" t="s">
        <v>810</v>
      </c>
      <c r="F187" s="358">
        <v>10.666448000000001</v>
      </c>
      <c r="G187" s="358">
        <v>128.706197</v>
      </c>
      <c r="H187" s="358">
        <v>11.761642</v>
      </c>
      <c r="I187" s="358">
        <v>75.676051999999999</v>
      </c>
      <c r="J187" s="358">
        <v>6.1031680000000001</v>
      </c>
      <c r="K187" s="358">
        <v>63.976168999999999</v>
      </c>
    </row>
    <row r="188" spans="1:11" x14ac:dyDescent="0.5">
      <c r="A188" s="368" t="s">
        <v>3964</v>
      </c>
      <c r="B188" s="333" t="s">
        <v>3958</v>
      </c>
      <c r="C188" s="334" t="s">
        <v>811</v>
      </c>
      <c r="D188" s="333" t="s">
        <v>3246</v>
      </c>
      <c r="E188" s="334" t="s">
        <v>812</v>
      </c>
      <c r="F188" s="359">
        <v>211.85298900000001</v>
      </c>
      <c r="G188" s="359">
        <v>4621.6820520000001</v>
      </c>
      <c r="H188" s="359">
        <v>178.07950099999999</v>
      </c>
      <c r="I188" s="359">
        <v>3813.498016</v>
      </c>
      <c r="J188" s="359">
        <v>154.18942200000001</v>
      </c>
      <c r="K188" s="359">
        <v>6155.2007299999996</v>
      </c>
    </row>
    <row r="189" spans="1:11" x14ac:dyDescent="0.5">
      <c r="A189" s="368" t="s">
        <v>3964</v>
      </c>
      <c r="B189" s="329" t="s">
        <v>3958</v>
      </c>
      <c r="C189" s="330" t="s">
        <v>811</v>
      </c>
      <c r="D189" s="329" t="s">
        <v>3247</v>
      </c>
      <c r="E189" s="330" t="s">
        <v>813</v>
      </c>
      <c r="F189" s="358">
        <v>1.2598009999999999</v>
      </c>
      <c r="G189" s="358">
        <v>3246.2270010000002</v>
      </c>
      <c r="H189" s="358">
        <v>1.221568</v>
      </c>
      <c r="I189" s="358">
        <v>2120.097749</v>
      </c>
      <c r="J189" s="358">
        <v>1.0574399999999999</v>
      </c>
      <c r="K189" s="358">
        <v>2862.3107709999999</v>
      </c>
    </row>
    <row r="190" spans="1:11" x14ac:dyDescent="0.5">
      <c r="A190" s="368" t="s">
        <v>3964</v>
      </c>
      <c r="B190" s="333" t="s">
        <v>3958</v>
      </c>
      <c r="C190" s="334" t="s">
        <v>811</v>
      </c>
      <c r="D190" s="333" t="s">
        <v>3248</v>
      </c>
      <c r="E190" s="334" t="s">
        <v>815</v>
      </c>
      <c r="F190" s="359">
        <v>325.58321000000001</v>
      </c>
      <c r="G190" s="359">
        <v>14608.637454</v>
      </c>
      <c r="H190" s="359">
        <v>279.35526299999998</v>
      </c>
      <c r="I190" s="359">
        <v>13464.921490000001</v>
      </c>
      <c r="J190" s="359">
        <v>352.63017300000001</v>
      </c>
      <c r="K190" s="359">
        <v>14426.957849</v>
      </c>
    </row>
    <row r="191" spans="1:11" x14ac:dyDescent="0.5">
      <c r="A191" s="368" t="s">
        <v>3964</v>
      </c>
      <c r="B191" s="329" t="s">
        <v>3959</v>
      </c>
      <c r="C191" s="330" t="s">
        <v>817</v>
      </c>
      <c r="D191" s="329" t="s">
        <v>8075</v>
      </c>
      <c r="E191" s="330" t="s">
        <v>816</v>
      </c>
      <c r="F191" s="358">
        <v>5.294956</v>
      </c>
      <c r="G191" s="358">
        <v>1024.7227869999999</v>
      </c>
      <c r="H191" s="358">
        <v>5.9548399999999999</v>
      </c>
      <c r="I191" s="358">
        <v>1266.4848870000001</v>
      </c>
      <c r="J191" s="358">
        <v>5.5509079999999997</v>
      </c>
      <c r="K191" s="358">
        <v>1144.8063279999999</v>
      </c>
    </row>
    <row r="192" spans="1:11" x14ac:dyDescent="0.5">
      <c r="A192" s="368" t="s">
        <v>3964</v>
      </c>
      <c r="B192" s="333" t="s">
        <v>3959</v>
      </c>
      <c r="C192" s="334" t="s">
        <v>817</v>
      </c>
      <c r="D192" s="333" t="s">
        <v>3250</v>
      </c>
      <c r="E192" s="334" t="s">
        <v>819</v>
      </c>
      <c r="F192" s="359">
        <v>0.18321999999999999</v>
      </c>
      <c r="G192" s="359">
        <v>404.27145899999999</v>
      </c>
      <c r="H192" s="359">
        <v>0.220193</v>
      </c>
      <c r="I192" s="359">
        <v>450.45056599999998</v>
      </c>
      <c r="J192" s="359">
        <v>0.24943799999999999</v>
      </c>
      <c r="K192" s="359">
        <v>843.53380000000004</v>
      </c>
    </row>
    <row r="193" spans="1:11" x14ac:dyDescent="0.5">
      <c r="A193" s="368" t="s">
        <v>3964</v>
      </c>
      <c r="B193" s="329" t="s">
        <v>3959</v>
      </c>
      <c r="C193" s="330" t="s">
        <v>817</v>
      </c>
      <c r="D193" s="329" t="s">
        <v>8076</v>
      </c>
      <c r="E193" s="330" t="s">
        <v>820</v>
      </c>
      <c r="F193" s="358">
        <v>6.0949000000000003E-2</v>
      </c>
      <c r="G193" s="358">
        <v>3.9641570000000002</v>
      </c>
      <c r="H193" s="358">
        <v>5.372E-3</v>
      </c>
      <c r="I193" s="358">
        <v>0.87755300000000003</v>
      </c>
      <c r="J193" s="358">
        <v>6.3140000000000002E-3</v>
      </c>
      <c r="K193" s="358">
        <v>5.3627000000000001E-2</v>
      </c>
    </row>
    <row r="194" spans="1:11" x14ac:dyDescent="0.5">
      <c r="A194" s="368" t="s">
        <v>3964</v>
      </c>
      <c r="B194" s="333" t="s">
        <v>3960</v>
      </c>
      <c r="C194" s="334" t="s">
        <v>822</v>
      </c>
      <c r="D194" s="333" t="s">
        <v>8077</v>
      </c>
      <c r="E194" s="334" t="s">
        <v>821</v>
      </c>
      <c r="F194" s="359">
        <v>0.12939500000000001</v>
      </c>
      <c r="G194" s="359">
        <v>207.18040500000001</v>
      </c>
      <c r="H194" s="359">
        <v>0.15229100000000001</v>
      </c>
      <c r="I194" s="359">
        <v>212.344988</v>
      </c>
      <c r="J194" s="359">
        <v>6.5646999999999997E-2</v>
      </c>
      <c r="K194" s="359">
        <v>354.452022</v>
      </c>
    </row>
    <row r="195" spans="1:11" x14ac:dyDescent="0.5">
      <c r="A195" s="368" t="s">
        <v>3964</v>
      </c>
      <c r="B195" s="329" t="s">
        <v>3961</v>
      </c>
      <c r="C195" s="330" t="s">
        <v>824</v>
      </c>
      <c r="D195" s="329" t="s">
        <v>8078</v>
      </c>
      <c r="E195" s="330" t="s">
        <v>823</v>
      </c>
      <c r="F195" s="358">
        <v>77.345641999999998</v>
      </c>
      <c r="G195" s="358">
        <v>334.12739099999999</v>
      </c>
      <c r="H195" s="358">
        <v>65.174569000000005</v>
      </c>
      <c r="I195" s="358">
        <v>271.60708299999999</v>
      </c>
      <c r="J195" s="358">
        <v>64.416475000000005</v>
      </c>
      <c r="K195" s="358">
        <v>314.44039099999998</v>
      </c>
    </row>
    <row r="196" spans="1:11" x14ac:dyDescent="0.5">
      <c r="A196" s="368" t="s">
        <v>3964</v>
      </c>
      <c r="B196" s="333" t="s">
        <v>3961</v>
      </c>
      <c r="C196" s="334" t="s">
        <v>824</v>
      </c>
      <c r="D196" s="333" t="s">
        <v>8079</v>
      </c>
      <c r="E196" s="334" t="s">
        <v>825</v>
      </c>
      <c r="F196" s="359">
        <v>5.7562069999999999</v>
      </c>
      <c r="G196" s="359">
        <v>259.62245200000001</v>
      </c>
      <c r="H196" s="359">
        <v>4.5244920000000004</v>
      </c>
      <c r="I196" s="359">
        <v>198.12743599999999</v>
      </c>
      <c r="J196" s="359">
        <v>2.9616850000000001</v>
      </c>
      <c r="K196" s="359">
        <v>872.93403899999998</v>
      </c>
    </row>
    <row r="197" spans="1:11" x14ac:dyDescent="0.5">
      <c r="A197" s="368" t="s">
        <v>3964</v>
      </c>
      <c r="B197" s="329" t="s">
        <v>3961</v>
      </c>
      <c r="C197" s="330" t="s">
        <v>824</v>
      </c>
      <c r="D197" s="329" t="s">
        <v>3251</v>
      </c>
      <c r="E197" s="330" t="s">
        <v>827</v>
      </c>
      <c r="F197" s="358">
        <v>67.531372000000005</v>
      </c>
      <c r="G197" s="358">
        <v>1040.81151</v>
      </c>
      <c r="H197" s="358">
        <v>73.433841000000001</v>
      </c>
      <c r="I197" s="358">
        <v>1112.3124760000001</v>
      </c>
      <c r="J197" s="358">
        <v>75.934960000000004</v>
      </c>
      <c r="K197" s="358">
        <v>1155.10059</v>
      </c>
    </row>
    <row r="198" spans="1:11" x14ac:dyDescent="0.5">
      <c r="A198" s="368" t="s">
        <v>3964</v>
      </c>
      <c r="B198" s="333" t="s">
        <v>9</v>
      </c>
      <c r="C198" s="334" t="s">
        <v>829</v>
      </c>
      <c r="D198" s="333" t="s">
        <v>3252</v>
      </c>
      <c r="E198" s="334" t="s">
        <v>828</v>
      </c>
      <c r="F198" s="359">
        <v>6.5628000000000006E-2</v>
      </c>
      <c r="G198" s="359">
        <v>1576.3427380000001</v>
      </c>
      <c r="H198" s="359">
        <v>6.3148999999999997E-2</v>
      </c>
      <c r="I198" s="359">
        <v>106.30595</v>
      </c>
      <c r="J198" s="359">
        <v>7.4862999999999999E-2</v>
      </c>
      <c r="K198" s="359">
        <v>27.252520000000001</v>
      </c>
    </row>
    <row r="199" spans="1:11" x14ac:dyDescent="0.5">
      <c r="A199" s="368" t="s">
        <v>3964</v>
      </c>
      <c r="B199" s="329" t="s">
        <v>9</v>
      </c>
      <c r="C199" s="330" t="s">
        <v>829</v>
      </c>
      <c r="D199" s="329" t="s">
        <v>8080</v>
      </c>
      <c r="E199" s="330" t="s">
        <v>830</v>
      </c>
      <c r="F199" s="358">
        <v>151.388631</v>
      </c>
      <c r="G199" s="358">
        <v>399.94496600000002</v>
      </c>
      <c r="H199" s="358">
        <v>100.126648</v>
      </c>
      <c r="I199" s="358">
        <v>852.43147999999997</v>
      </c>
      <c r="J199" s="358">
        <v>125.62799099999999</v>
      </c>
      <c r="K199" s="358">
        <v>283.462377</v>
      </c>
    </row>
    <row r="201" spans="1:11" x14ac:dyDescent="0.5">
      <c r="F201" s="15"/>
      <c r="G201" s="15"/>
      <c r="H201" s="15"/>
      <c r="I201" s="15"/>
      <c r="J201" s="15"/>
      <c r="K201" s="15"/>
    </row>
    <row r="202" spans="1:11" x14ac:dyDescent="0.5">
      <c r="F202" s="15"/>
      <c r="G202" s="15"/>
      <c r="H202" s="15"/>
      <c r="I202" s="15"/>
      <c r="J202" s="15"/>
      <c r="K202" s="15"/>
    </row>
    <row r="205" spans="1:11" x14ac:dyDescent="0.5">
      <c r="F205" s="189"/>
      <c r="G205" s="189"/>
      <c r="H205" s="189"/>
      <c r="I205" s="189"/>
      <c r="J205" s="189"/>
      <c r="K205" s="189"/>
    </row>
    <row r="206" spans="1:11" x14ac:dyDescent="0.5">
      <c r="F206" s="189"/>
      <c r="G206" s="189"/>
      <c r="H206" s="189"/>
      <c r="I206" s="189"/>
      <c r="J206" s="189"/>
      <c r="K206" s="189"/>
    </row>
  </sheetData>
  <mergeCells count="6">
    <mergeCell ref="E1:K1"/>
    <mergeCell ref="B4:B5"/>
    <mergeCell ref="D4:D5"/>
    <mergeCell ref="F4:G4"/>
    <mergeCell ref="H4:I4"/>
    <mergeCell ref="J4:K4"/>
  </mergeCells>
  <hyperlinks>
    <hyperlink ref="A1" location="Index!A1" display="R" xr:uid="{00000000-0004-0000-0A00-000000000000}"/>
  </hyperlink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ورقة13">
    <tabColor theme="4" tint="-0.249977111117893"/>
  </sheetPr>
  <dimension ref="A1:M74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B24" sqref="B24"/>
    </sheetView>
  </sheetViews>
  <sheetFormatPr defaultColWidth="7.3984375" defaultRowHeight="13.8" x14ac:dyDescent="0.25"/>
  <cols>
    <col min="1" max="1" width="7.3984375" style="402" customWidth="1"/>
    <col min="2" max="2" width="9.09765625" style="402" customWidth="1"/>
    <col min="3" max="3" width="29.296875" style="402" customWidth="1"/>
    <col min="4" max="4" width="10.59765625" style="402" customWidth="1"/>
    <col min="5" max="5" width="30.3984375" style="402" customWidth="1"/>
    <col min="6" max="11" width="11.8984375" style="402" customWidth="1"/>
    <col min="12" max="16384" width="7.3984375" style="402"/>
  </cols>
  <sheetData>
    <row r="1" spans="1:13" ht="25.8" x14ac:dyDescent="0.25">
      <c r="A1" s="10" t="s">
        <v>7142</v>
      </c>
      <c r="D1" s="308"/>
      <c r="E1" s="308"/>
      <c r="F1" s="308"/>
      <c r="G1" s="308"/>
      <c r="H1" s="308"/>
      <c r="I1" s="308"/>
      <c r="J1" s="308"/>
    </row>
    <row r="2" spans="1:13" ht="25.8" x14ac:dyDescent="0.25">
      <c r="A2" s="308" t="s">
        <v>7125</v>
      </c>
      <c r="C2" s="308"/>
      <c r="D2" s="308"/>
      <c r="E2" s="308"/>
      <c r="F2" s="308"/>
      <c r="G2" s="308"/>
      <c r="H2" s="308"/>
      <c r="I2" s="308"/>
      <c r="J2" s="308"/>
      <c r="K2" s="308"/>
      <c r="M2" s="403"/>
    </row>
    <row r="3" spans="1:13" ht="17.399999999999999" x14ac:dyDescent="0.5">
      <c r="B3" s="303"/>
      <c r="C3" s="350"/>
      <c r="D3" s="303"/>
      <c r="E3" s="304"/>
      <c r="F3" s="304"/>
      <c r="G3" s="303"/>
      <c r="I3" s="304"/>
      <c r="J3" s="304" t="s">
        <v>7631</v>
      </c>
      <c r="K3" s="304" t="s">
        <v>8250</v>
      </c>
    </row>
    <row r="4" spans="1:13" ht="17.399999999999999" x14ac:dyDescent="0.25">
      <c r="A4" s="310"/>
      <c r="B4" s="592" t="s">
        <v>541</v>
      </c>
      <c r="C4" s="311"/>
      <c r="D4" s="592" t="s">
        <v>539</v>
      </c>
      <c r="E4" s="311" t="s">
        <v>0</v>
      </c>
      <c r="F4" s="594">
        <v>2019</v>
      </c>
      <c r="G4" s="594"/>
      <c r="H4" s="594">
        <v>2020</v>
      </c>
      <c r="I4" s="594"/>
      <c r="J4" s="594">
        <v>2021</v>
      </c>
      <c r="K4" s="594"/>
    </row>
    <row r="5" spans="1:13" ht="17.399999999999999" x14ac:dyDescent="0.25">
      <c r="A5" s="310" t="s">
        <v>4260</v>
      </c>
      <c r="B5" s="597"/>
      <c r="C5" s="310" t="s">
        <v>540</v>
      </c>
      <c r="D5" s="592"/>
      <c r="E5" s="310" t="s">
        <v>538</v>
      </c>
      <c r="F5" s="311" t="s">
        <v>532</v>
      </c>
      <c r="G5" s="311" t="s">
        <v>525</v>
      </c>
      <c r="H5" s="311" t="s">
        <v>532</v>
      </c>
      <c r="I5" s="311" t="s">
        <v>525</v>
      </c>
      <c r="J5" s="311" t="s">
        <v>532</v>
      </c>
      <c r="K5" s="311" t="s">
        <v>525</v>
      </c>
    </row>
    <row r="6" spans="1:13" ht="17.399999999999999" x14ac:dyDescent="0.25">
      <c r="A6" s="78" t="s">
        <v>4261</v>
      </c>
      <c r="B6" s="287" t="s">
        <v>559</v>
      </c>
      <c r="C6" s="288" t="s">
        <v>560</v>
      </c>
      <c r="D6" s="312">
        <v>1</v>
      </c>
      <c r="E6" s="313" t="s">
        <v>561</v>
      </c>
      <c r="F6" s="314">
        <v>14624.377528000001</v>
      </c>
      <c r="G6" s="314">
        <v>25973.207277000001</v>
      </c>
      <c r="H6" s="314">
        <v>18238.633545000001</v>
      </c>
      <c r="I6" s="314">
        <v>29251.950085</v>
      </c>
      <c r="J6" s="314">
        <v>15808.566220999999</v>
      </c>
      <c r="K6" s="314">
        <v>30663.364404</v>
      </c>
    </row>
    <row r="7" spans="1:13" ht="17.399999999999999" x14ac:dyDescent="0.25">
      <c r="A7" s="78" t="s">
        <v>4261</v>
      </c>
      <c r="B7" s="287" t="s">
        <v>559</v>
      </c>
      <c r="C7" s="288" t="s">
        <v>560</v>
      </c>
      <c r="D7" s="315">
        <v>2</v>
      </c>
      <c r="E7" s="318" t="s">
        <v>562</v>
      </c>
      <c r="F7" s="319">
        <v>32.206511999999996</v>
      </c>
      <c r="G7" s="319">
        <v>176.704531</v>
      </c>
      <c r="H7" s="319">
        <v>16.773367</v>
      </c>
      <c r="I7" s="319">
        <v>130.810632</v>
      </c>
      <c r="J7" s="319">
        <v>37.250678999999998</v>
      </c>
      <c r="K7" s="319">
        <v>140.87622099999999</v>
      </c>
    </row>
    <row r="8" spans="1:13" ht="17.399999999999999" x14ac:dyDescent="0.25">
      <c r="A8" s="78" t="s">
        <v>4261</v>
      </c>
      <c r="B8" s="287" t="s">
        <v>559</v>
      </c>
      <c r="C8" s="288" t="s">
        <v>560</v>
      </c>
      <c r="D8" s="312">
        <v>3</v>
      </c>
      <c r="E8" s="313" t="s">
        <v>563</v>
      </c>
      <c r="F8" s="314">
        <v>72.361486999999997</v>
      </c>
      <c r="G8" s="314">
        <v>610.24677799999995</v>
      </c>
      <c r="H8" s="314">
        <v>63.334977000000002</v>
      </c>
      <c r="I8" s="314">
        <v>526.23632999999995</v>
      </c>
      <c r="J8" s="314">
        <v>83.665538999999995</v>
      </c>
      <c r="K8" s="314">
        <v>691.72329400000001</v>
      </c>
    </row>
    <row r="9" spans="1:13" ht="17.399999999999999" x14ac:dyDescent="0.25">
      <c r="A9" s="78" t="s">
        <v>4261</v>
      </c>
      <c r="B9" s="287" t="s">
        <v>564</v>
      </c>
      <c r="C9" s="287" t="s">
        <v>565</v>
      </c>
      <c r="D9" s="315">
        <v>5</v>
      </c>
      <c r="E9" s="318" t="s">
        <v>566</v>
      </c>
      <c r="F9" s="319">
        <v>111.37396099999999</v>
      </c>
      <c r="G9" s="319">
        <v>134.58336299999999</v>
      </c>
      <c r="H9" s="319">
        <v>65.514902000000006</v>
      </c>
      <c r="I9" s="319">
        <v>77.441621999999995</v>
      </c>
      <c r="J9" s="319">
        <v>74.579115000000002</v>
      </c>
      <c r="K9" s="319">
        <v>82.120868999999999</v>
      </c>
    </row>
    <row r="10" spans="1:13" ht="17.399999999999999" x14ac:dyDescent="0.25">
      <c r="A10" s="78" t="s">
        <v>4261</v>
      </c>
      <c r="B10" s="287" t="s">
        <v>564</v>
      </c>
      <c r="C10" s="288" t="s">
        <v>565</v>
      </c>
      <c r="D10" s="312">
        <v>6</v>
      </c>
      <c r="E10" s="313" t="s">
        <v>3253</v>
      </c>
      <c r="F10" s="314">
        <v>2.9810000000000001E-3</v>
      </c>
      <c r="G10" s="314">
        <v>0.35489999999999999</v>
      </c>
      <c r="H10" s="314">
        <v>6.2440000000000004E-3</v>
      </c>
      <c r="I10" s="314">
        <v>0.24782499999999999</v>
      </c>
      <c r="J10" s="314">
        <v>2.0125000000000001E-2</v>
      </c>
      <c r="K10" s="314">
        <v>0.33116400000000001</v>
      </c>
    </row>
    <row r="11" spans="1:13" ht="17.399999999999999" x14ac:dyDescent="0.25">
      <c r="A11" s="78" t="s">
        <v>4261</v>
      </c>
      <c r="B11" s="287" t="s">
        <v>564</v>
      </c>
      <c r="C11" s="288" t="s">
        <v>565</v>
      </c>
      <c r="D11" s="315">
        <v>7</v>
      </c>
      <c r="E11" s="318" t="s">
        <v>567</v>
      </c>
      <c r="F11" s="319">
        <v>597.51934700000004</v>
      </c>
      <c r="G11" s="319">
        <v>735.76020000000005</v>
      </c>
      <c r="H11" s="319">
        <v>299.77929999999998</v>
      </c>
      <c r="I11" s="319">
        <v>474.17066299999999</v>
      </c>
      <c r="J11" s="319">
        <v>451.59938</v>
      </c>
      <c r="K11" s="319">
        <v>698.995228</v>
      </c>
    </row>
    <row r="12" spans="1:13" ht="17.399999999999999" x14ac:dyDescent="0.25">
      <c r="A12" s="78" t="s">
        <v>4261</v>
      </c>
      <c r="B12" s="287" t="s">
        <v>564</v>
      </c>
      <c r="C12" s="288" t="s">
        <v>565</v>
      </c>
      <c r="D12" s="312">
        <v>8</v>
      </c>
      <c r="E12" s="313" t="s">
        <v>568</v>
      </c>
      <c r="F12" s="314">
        <v>1555.424853</v>
      </c>
      <c r="G12" s="314">
        <v>985.443488</v>
      </c>
      <c r="H12" s="314">
        <v>1891.702988</v>
      </c>
      <c r="I12" s="314">
        <v>2098.5683220000001</v>
      </c>
      <c r="J12" s="314">
        <v>1204.7286999999999</v>
      </c>
      <c r="K12" s="314">
        <v>846.07057699999996</v>
      </c>
    </row>
    <row r="13" spans="1:13" ht="17.399999999999999" x14ac:dyDescent="0.25">
      <c r="A13" s="78" t="s">
        <v>4261</v>
      </c>
      <c r="B13" s="374" t="s">
        <v>569</v>
      </c>
      <c r="C13" s="374" t="s">
        <v>570</v>
      </c>
      <c r="D13" s="315">
        <v>10</v>
      </c>
      <c r="E13" s="318" t="s">
        <v>571</v>
      </c>
      <c r="F13" s="319">
        <v>9484.0210690000004</v>
      </c>
      <c r="G13" s="319">
        <v>51688.371279999999</v>
      </c>
      <c r="H13" s="319">
        <v>9984.8559600000008</v>
      </c>
      <c r="I13" s="319">
        <v>52221.480215000003</v>
      </c>
      <c r="J13" s="319">
        <v>9075.5418460000001</v>
      </c>
      <c r="K13" s="319">
        <v>52892.820643999999</v>
      </c>
    </row>
    <row r="14" spans="1:13" ht="17.399999999999999" x14ac:dyDescent="0.25">
      <c r="A14" s="78" t="s">
        <v>4261</v>
      </c>
      <c r="B14" s="374" t="s">
        <v>569</v>
      </c>
      <c r="C14" s="374" t="s">
        <v>570</v>
      </c>
      <c r="D14" s="312">
        <v>11</v>
      </c>
      <c r="E14" s="313" t="s">
        <v>572</v>
      </c>
      <c r="F14" s="314">
        <v>204.38712599999999</v>
      </c>
      <c r="G14" s="314">
        <v>561.36744999999996</v>
      </c>
      <c r="H14" s="314">
        <v>209.207607</v>
      </c>
      <c r="I14" s="314">
        <v>697.67230700000005</v>
      </c>
      <c r="J14" s="314">
        <v>154.826573</v>
      </c>
      <c r="K14" s="314">
        <v>493.155777</v>
      </c>
    </row>
    <row r="15" spans="1:13" ht="17.399999999999999" x14ac:dyDescent="0.25">
      <c r="A15" s="78" t="s">
        <v>4261</v>
      </c>
      <c r="B15" s="374" t="s">
        <v>569</v>
      </c>
      <c r="C15" s="374" t="s">
        <v>570</v>
      </c>
      <c r="D15" s="315">
        <v>12</v>
      </c>
      <c r="E15" s="318" t="s">
        <v>573</v>
      </c>
      <c r="F15" s="319">
        <v>37.656633999999997</v>
      </c>
      <c r="G15" s="319">
        <v>2229.3064690000001</v>
      </c>
      <c r="H15" s="319">
        <v>33.068941000000002</v>
      </c>
      <c r="I15" s="319">
        <v>2456.1639719999998</v>
      </c>
      <c r="J15" s="319">
        <v>34.227398000000001</v>
      </c>
      <c r="K15" s="319">
        <v>2356.1926269999999</v>
      </c>
    </row>
    <row r="16" spans="1:13" ht="17.399999999999999" x14ac:dyDescent="0.25">
      <c r="A16" s="78" t="s">
        <v>4261</v>
      </c>
      <c r="B16" s="374" t="s">
        <v>569</v>
      </c>
      <c r="C16" s="374" t="s">
        <v>570</v>
      </c>
      <c r="D16" s="312">
        <v>13</v>
      </c>
      <c r="E16" s="313" t="s">
        <v>574</v>
      </c>
      <c r="F16" s="314">
        <v>733.52577099999996</v>
      </c>
      <c r="G16" s="314">
        <v>8161.3660689999997</v>
      </c>
      <c r="H16" s="314">
        <v>591.21272699999997</v>
      </c>
      <c r="I16" s="314">
        <v>7842.1058739999999</v>
      </c>
      <c r="J16" s="314">
        <v>545.95755799999995</v>
      </c>
      <c r="K16" s="314">
        <v>6695.3588710000004</v>
      </c>
    </row>
    <row r="17" spans="1:11" ht="17.399999999999999" x14ac:dyDescent="0.25">
      <c r="A17" s="78" t="s">
        <v>4261</v>
      </c>
      <c r="B17" s="374" t="s">
        <v>569</v>
      </c>
      <c r="C17" s="374" t="s">
        <v>570</v>
      </c>
      <c r="D17" s="315">
        <v>14</v>
      </c>
      <c r="E17" s="318" t="s">
        <v>575</v>
      </c>
      <c r="F17" s="319">
        <v>388.94896599999998</v>
      </c>
      <c r="G17" s="319">
        <v>15569.551468</v>
      </c>
      <c r="H17" s="319">
        <v>302.478678</v>
      </c>
      <c r="I17" s="319">
        <v>13278.928180000001</v>
      </c>
      <c r="J17" s="319">
        <v>316.106495</v>
      </c>
      <c r="K17" s="319">
        <v>15703.350203</v>
      </c>
    </row>
    <row r="18" spans="1:11" ht="17.399999999999999" x14ac:dyDescent="0.25">
      <c r="A18" s="78" t="s">
        <v>4261</v>
      </c>
      <c r="B18" s="374" t="s">
        <v>569</v>
      </c>
      <c r="C18" s="374" t="s">
        <v>570</v>
      </c>
      <c r="D18" s="312">
        <v>15</v>
      </c>
      <c r="E18" s="313" t="s">
        <v>576</v>
      </c>
      <c r="F18" s="314">
        <v>179.91089700000001</v>
      </c>
      <c r="G18" s="314">
        <v>5741.8091320000003</v>
      </c>
      <c r="H18" s="314">
        <v>105.142256</v>
      </c>
      <c r="I18" s="314">
        <v>3975.7770540000001</v>
      </c>
      <c r="J18" s="314">
        <v>110.65924200000001</v>
      </c>
      <c r="K18" s="314">
        <v>4965.5803029999997</v>
      </c>
    </row>
    <row r="19" spans="1:11" ht="17.399999999999999" x14ac:dyDescent="0.25">
      <c r="A19" s="78" t="s">
        <v>4261</v>
      </c>
      <c r="B19" s="374" t="s">
        <v>569</v>
      </c>
      <c r="C19" s="374" t="s">
        <v>570</v>
      </c>
      <c r="D19" s="315">
        <v>16</v>
      </c>
      <c r="E19" s="318" t="s">
        <v>577</v>
      </c>
      <c r="F19" s="319">
        <v>2244.6723670000001</v>
      </c>
      <c r="G19" s="319">
        <v>4426.0128459999996</v>
      </c>
      <c r="H19" s="319">
        <v>2525.4933150000002</v>
      </c>
      <c r="I19" s="319">
        <v>4952.0741209999996</v>
      </c>
      <c r="J19" s="319">
        <v>2186.0715620000001</v>
      </c>
      <c r="K19" s="319">
        <v>5424.5297620000001</v>
      </c>
    </row>
    <row r="20" spans="1:11" ht="17.399999999999999" x14ac:dyDescent="0.25">
      <c r="A20" s="78" t="s">
        <v>4261</v>
      </c>
      <c r="B20" s="374" t="s">
        <v>569</v>
      </c>
      <c r="C20" s="374" t="s">
        <v>570</v>
      </c>
      <c r="D20" s="312">
        <v>17</v>
      </c>
      <c r="E20" s="313" t="s">
        <v>578</v>
      </c>
      <c r="F20" s="314">
        <v>1670.673027</v>
      </c>
      <c r="G20" s="314">
        <v>6584.2540980000003</v>
      </c>
      <c r="H20" s="314">
        <v>1665.073314</v>
      </c>
      <c r="I20" s="314">
        <v>5948.047114</v>
      </c>
      <c r="J20" s="314">
        <v>1570.9057780000001</v>
      </c>
      <c r="K20" s="314">
        <v>6378.1426330000004</v>
      </c>
    </row>
    <row r="21" spans="1:11" ht="17.399999999999999" x14ac:dyDescent="0.25">
      <c r="A21" s="78" t="s">
        <v>4261</v>
      </c>
      <c r="B21" s="374" t="s">
        <v>569</v>
      </c>
      <c r="C21" s="374" t="s">
        <v>570</v>
      </c>
      <c r="D21" s="315">
        <v>18</v>
      </c>
      <c r="E21" s="318" t="s">
        <v>579</v>
      </c>
      <c r="F21" s="319">
        <v>3.1181030000000001</v>
      </c>
      <c r="G21" s="319">
        <v>100.53495599999999</v>
      </c>
      <c r="H21" s="319">
        <v>4.9084199999999996</v>
      </c>
      <c r="I21" s="319">
        <v>105.850211</v>
      </c>
      <c r="J21" s="319">
        <v>0.95733299999999999</v>
      </c>
      <c r="K21" s="319">
        <v>52.365034000000001</v>
      </c>
    </row>
    <row r="22" spans="1:11" ht="17.399999999999999" x14ac:dyDescent="0.25">
      <c r="A22" s="78" t="s">
        <v>4261</v>
      </c>
      <c r="B22" s="374" t="s">
        <v>569</v>
      </c>
      <c r="C22" s="374" t="s">
        <v>570</v>
      </c>
      <c r="D22" s="312">
        <v>19</v>
      </c>
      <c r="E22" s="313" t="s">
        <v>580</v>
      </c>
      <c r="F22" s="314">
        <v>10248.876122</v>
      </c>
      <c r="G22" s="314">
        <v>15791.946496</v>
      </c>
      <c r="H22" s="314">
        <v>14140.343811000001</v>
      </c>
      <c r="I22" s="314">
        <v>15634.102256</v>
      </c>
      <c r="J22" s="314">
        <v>14280.254591999999</v>
      </c>
      <c r="K22" s="314">
        <v>27269.570040999999</v>
      </c>
    </row>
    <row r="23" spans="1:11" ht="17.399999999999999" x14ac:dyDescent="0.25">
      <c r="A23" s="78" t="s">
        <v>4261</v>
      </c>
      <c r="B23" s="374" t="s">
        <v>569</v>
      </c>
      <c r="C23" s="374" t="s">
        <v>570</v>
      </c>
      <c r="D23" s="315">
        <v>20</v>
      </c>
      <c r="E23" s="318" t="s">
        <v>581</v>
      </c>
      <c r="F23" s="319">
        <v>6424.3492759999999</v>
      </c>
      <c r="G23" s="319">
        <v>39667.943328000001</v>
      </c>
      <c r="H23" s="319">
        <v>6201.0110839999998</v>
      </c>
      <c r="I23" s="319">
        <v>37374.327831000002</v>
      </c>
      <c r="J23" s="319">
        <v>6136.0882769999998</v>
      </c>
      <c r="K23" s="319">
        <v>41161.376998</v>
      </c>
    </row>
    <row r="24" spans="1:11" ht="17.399999999999999" x14ac:dyDescent="0.25">
      <c r="A24" s="78" t="s">
        <v>4261</v>
      </c>
      <c r="B24" s="374" t="s">
        <v>569</v>
      </c>
      <c r="C24" s="374" t="s">
        <v>570</v>
      </c>
      <c r="D24" s="312">
        <v>21</v>
      </c>
      <c r="E24" s="313" t="s">
        <v>582</v>
      </c>
      <c r="F24" s="314">
        <v>56.437027</v>
      </c>
      <c r="G24" s="314">
        <v>19499.731093999999</v>
      </c>
      <c r="H24" s="314">
        <v>62.652194000000001</v>
      </c>
      <c r="I24" s="314">
        <v>21296.108800000002</v>
      </c>
      <c r="J24" s="314">
        <v>57.697226999999998</v>
      </c>
      <c r="K24" s="314">
        <v>25882.935216999998</v>
      </c>
    </row>
    <row r="25" spans="1:11" ht="17.399999999999999" x14ac:dyDescent="0.25">
      <c r="A25" s="78" t="s">
        <v>4261</v>
      </c>
      <c r="B25" s="374" t="s">
        <v>569</v>
      </c>
      <c r="C25" s="374" t="s">
        <v>570</v>
      </c>
      <c r="D25" s="315">
        <v>22</v>
      </c>
      <c r="E25" s="318" t="s">
        <v>583</v>
      </c>
      <c r="F25" s="319">
        <v>1265.6563570000001</v>
      </c>
      <c r="G25" s="319">
        <v>15044.701014</v>
      </c>
      <c r="H25" s="319">
        <v>1260.0028709999999</v>
      </c>
      <c r="I25" s="319">
        <v>14049.964136000001</v>
      </c>
      <c r="J25" s="319">
        <v>1233.257239</v>
      </c>
      <c r="K25" s="319">
        <v>15186.676524</v>
      </c>
    </row>
    <row r="26" spans="1:11" ht="17.399999999999999" x14ac:dyDescent="0.25">
      <c r="A26" s="78" t="s">
        <v>4261</v>
      </c>
      <c r="B26" s="374" t="s">
        <v>569</v>
      </c>
      <c r="C26" s="374" t="s">
        <v>570</v>
      </c>
      <c r="D26" s="312">
        <v>23</v>
      </c>
      <c r="E26" s="313" t="s">
        <v>584</v>
      </c>
      <c r="F26" s="314">
        <v>5047.3459819999998</v>
      </c>
      <c r="G26" s="314">
        <v>8028.4815330000001</v>
      </c>
      <c r="H26" s="314">
        <v>5475.8040639999999</v>
      </c>
      <c r="I26" s="314">
        <v>8569.4788050000006</v>
      </c>
      <c r="J26" s="314">
        <v>4363.5289140000004</v>
      </c>
      <c r="K26" s="314">
        <v>7848.2334929999997</v>
      </c>
    </row>
    <row r="27" spans="1:11" ht="17.399999999999999" x14ac:dyDescent="0.25">
      <c r="A27" s="78" t="s">
        <v>4261</v>
      </c>
      <c r="B27" s="374" t="s">
        <v>569</v>
      </c>
      <c r="C27" s="374" t="s">
        <v>570</v>
      </c>
      <c r="D27" s="315">
        <v>24</v>
      </c>
      <c r="E27" s="318" t="s">
        <v>585</v>
      </c>
      <c r="F27" s="319">
        <v>14569.826567</v>
      </c>
      <c r="G27" s="319">
        <v>43704.519239000001</v>
      </c>
      <c r="H27" s="319">
        <v>14845.431866000001</v>
      </c>
      <c r="I27" s="319">
        <v>40038.24235</v>
      </c>
      <c r="J27" s="319">
        <v>13139.397091999999</v>
      </c>
      <c r="K27" s="319">
        <v>53795.447024000001</v>
      </c>
    </row>
    <row r="28" spans="1:11" ht="17.399999999999999" x14ac:dyDescent="0.25">
      <c r="A28" s="78" t="s">
        <v>4261</v>
      </c>
      <c r="B28" s="374" t="s">
        <v>569</v>
      </c>
      <c r="C28" s="374" t="s">
        <v>570</v>
      </c>
      <c r="D28" s="312">
        <v>25</v>
      </c>
      <c r="E28" s="313" t="s">
        <v>586</v>
      </c>
      <c r="F28" s="314">
        <v>1140.841574</v>
      </c>
      <c r="G28" s="314">
        <v>23746.314245000001</v>
      </c>
      <c r="H28" s="314">
        <v>1191.8230160000001</v>
      </c>
      <c r="I28" s="314">
        <v>22757.059599</v>
      </c>
      <c r="J28" s="314">
        <v>1165.8939350000001</v>
      </c>
      <c r="K28" s="314">
        <v>25879.753997</v>
      </c>
    </row>
    <row r="29" spans="1:11" ht="17.399999999999999" x14ac:dyDescent="0.25">
      <c r="A29" s="78" t="s">
        <v>4261</v>
      </c>
      <c r="B29" s="374" t="s">
        <v>569</v>
      </c>
      <c r="C29" s="374" t="s">
        <v>570</v>
      </c>
      <c r="D29" s="315">
        <v>26</v>
      </c>
      <c r="E29" s="318" t="s">
        <v>587</v>
      </c>
      <c r="F29" s="319">
        <v>192.735874</v>
      </c>
      <c r="G29" s="319">
        <v>56189.008901000001</v>
      </c>
      <c r="H29" s="319">
        <v>178.737234</v>
      </c>
      <c r="I29" s="319">
        <v>51414.464527999997</v>
      </c>
      <c r="J29" s="319">
        <v>146.024227</v>
      </c>
      <c r="K29" s="319">
        <v>53328.384769999997</v>
      </c>
    </row>
    <row r="30" spans="1:11" ht="17.399999999999999" x14ac:dyDescent="0.25">
      <c r="A30" s="78" t="s">
        <v>4261</v>
      </c>
      <c r="B30" s="374" t="s">
        <v>569</v>
      </c>
      <c r="C30" s="374" t="s">
        <v>570</v>
      </c>
      <c r="D30" s="312">
        <v>27</v>
      </c>
      <c r="E30" s="313" t="s">
        <v>588</v>
      </c>
      <c r="F30" s="314">
        <v>739.52713800000004</v>
      </c>
      <c r="G30" s="314">
        <v>21998.187737</v>
      </c>
      <c r="H30" s="314">
        <v>846.27975100000003</v>
      </c>
      <c r="I30" s="314">
        <v>22659.487424999999</v>
      </c>
      <c r="J30" s="314">
        <v>839.07976599999995</v>
      </c>
      <c r="K30" s="314">
        <v>23704.668906999999</v>
      </c>
    </row>
    <row r="31" spans="1:11" ht="17.399999999999999" x14ac:dyDescent="0.25">
      <c r="A31" s="78" t="s">
        <v>4261</v>
      </c>
      <c r="B31" s="374" t="s">
        <v>569</v>
      </c>
      <c r="C31" s="374" t="s">
        <v>570</v>
      </c>
      <c r="D31" s="315">
        <v>28</v>
      </c>
      <c r="E31" s="318" t="s">
        <v>589</v>
      </c>
      <c r="F31" s="319">
        <v>1345.7416800000001</v>
      </c>
      <c r="G31" s="319">
        <v>51567.959186</v>
      </c>
      <c r="H31" s="319">
        <v>1297.9138330000001</v>
      </c>
      <c r="I31" s="319">
        <v>45458.934713000002</v>
      </c>
      <c r="J31" s="319">
        <v>2147.823875</v>
      </c>
      <c r="K31" s="319">
        <v>46657.171756000003</v>
      </c>
    </row>
    <row r="32" spans="1:11" ht="17.399999999999999" x14ac:dyDescent="0.25">
      <c r="A32" s="78" t="s">
        <v>4261</v>
      </c>
      <c r="B32" s="374" t="s">
        <v>569</v>
      </c>
      <c r="C32" s="374" t="s">
        <v>570</v>
      </c>
      <c r="D32" s="312">
        <v>29</v>
      </c>
      <c r="E32" s="313" t="s">
        <v>590</v>
      </c>
      <c r="F32" s="314">
        <v>1756.286582</v>
      </c>
      <c r="G32" s="314">
        <v>58496.794057999999</v>
      </c>
      <c r="H32" s="314">
        <v>1619.2591210000001</v>
      </c>
      <c r="I32" s="314">
        <v>53926.474415999997</v>
      </c>
      <c r="J32" s="314">
        <v>1712.583754</v>
      </c>
      <c r="K32" s="314">
        <v>58488.499292</v>
      </c>
    </row>
    <row r="33" spans="1:11" ht="17.399999999999999" x14ac:dyDescent="0.25">
      <c r="A33" s="78" t="s">
        <v>4261</v>
      </c>
      <c r="B33" s="374" t="s">
        <v>569</v>
      </c>
      <c r="C33" s="374" t="s">
        <v>570</v>
      </c>
      <c r="D33" s="315">
        <v>30</v>
      </c>
      <c r="E33" s="318" t="s">
        <v>591</v>
      </c>
      <c r="F33" s="319">
        <v>559.077898</v>
      </c>
      <c r="G33" s="319">
        <v>64207.489147</v>
      </c>
      <c r="H33" s="319">
        <v>519.15697599999999</v>
      </c>
      <c r="I33" s="319">
        <v>32780.043615000002</v>
      </c>
      <c r="J33" s="319">
        <v>264.660079</v>
      </c>
      <c r="K33" s="319">
        <v>32226.09993</v>
      </c>
    </row>
    <row r="34" spans="1:11" ht="17.399999999999999" x14ac:dyDescent="0.25">
      <c r="A34" s="78" t="s">
        <v>4261</v>
      </c>
      <c r="B34" s="374" t="s">
        <v>569</v>
      </c>
      <c r="C34" s="374" t="s">
        <v>570</v>
      </c>
      <c r="D34" s="312">
        <v>31</v>
      </c>
      <c r="E34" s="313" t="s">
        <v>592</v>
      </c>
      <c r="F34" s="314">
        <v>605.31567500000006</v>
      </c>
      <c r="G34" s="314">
        <v>5507.8961900000004</v>
      </c>
      <c r="H34" s="314">
        <v>564.22400700000003</v>
      </c>
      <c r="I34" s="314">
        <v>5062.7020839999996</v>
      </c>
      <c r="J34" s="314">
        <v>570.61941400000001</v>
      </c>
      <c r="K34" s="314">
        <v>5881.5235590000002</v>
      </c>
    </row>
    <row r="35" spans="1:11" ht="17.399999999999999" x14ac:dyDescent="0.25">
      <c r="A35" s="78" t="s">
        <v>4261</v>
      </c>
      <c r="B35" s="374" t="s">
        <v>569</v>
      </c>
      <c r="C35" s="375" t="s">
        <v>570</v>
      </c>
      <c r="D35" s="376">
        <v>32</v>
      </c>
      <c r="E35" s="377" t="s">
        <v>593</v>
      </c>
      <c r="F35" s="314">
        <v>258.23796099999998</v>
      </c>
      <c r="G35" s="314">
        <v>14214.604206</v>
      </c>
      <c r="H35" s="314">
        <v>261.69099599999998</v>
      </c>
      <c r="I35" s="314">
        <v>11886.739249</v>
      </c>
      <c r="J35" s="314">
        <v>253.43006299999999</v>
      </c>
      <c r="K35" s="314">
        <v>16313.285723999999</v>
      </c>
    </row>
    <row r="36" spans="1:11" ht="17.399999999999999" x14ac:dyDescent="0.25">
      <c r="A36" s="78" t="s">
        <v>4261</v>
      </c>
      <c r="B36" s="378"/>
      <c r="C36" s="379" t="s">
        <v>688</v>
      </c>
      <c r="D36" s="380"/>
      <c r="E36" s="381"/>
      <c r="F36" s="319">
        <v>1361.20785</v>
      </c>
      <c r="G36" s="319">
        <v>13017.003925000001</v>
      </c>
      <c r="H36" s="319">
        <v>1675.7617749999999</v>
      </c>
      <c r="I36" s="319">
        <v>10544.939936000001</v>
      </c>
      <c r="J36" s="319">
        <v>1149.693415</v>
      </c>
      <c r="K36" s="319">
        <v>11476.542498999999</v>
      </c>
    </row>
    <row r="37" spans="1:11" ht="17.399999999999999" x14ac:dyDescent="0.25">
      <c r="A37" s="368" t="s">
        <v>3964</v>
      </c>
      <c r="B37" s="382" t="s">
        <v>559</v>
      </c>
      <c r="C37" s="383" t="s">
        <v>560</v>
      </c>
      <c r="D37" s="384" t="s">
        <v>542</v>
      </c>
      <c r="E37" s="385" t="s">
        <v>561</v>
      </c>
      <c r="F37" s="386">
        <v>414.62783100000001</v>
      </c>
      <c r="G37" s="386">
        <v>1687.033762</v>
      </c>
      <c r="H37" s="386">
        <v>430.13118800000001</v>
      </c>
      <c r="I37" s="386">
        <v>1893.8197070000001</v>
      </c>
      <c r="J37" s="386">
        <v>526.72298599999999</v>
      </c>
      <c r="K37" s="386">
        <v>2175.3775660000001</v>
      </c>
    </row>
    <row r="38" spans="1:11" ht="17.399999999999999" x14ac:dyDescent="0.25">
      <c r="A38" s="368" t="s">
        <v>3964</v>
      </c>
      <c r="B38" s="387" t="s">
        <v>559</v>
      </c>
      <c r="C38" s="388" t="s">
        <v>560</v>
      </c>
      <c r="D38" s="389" t="s">
        <v>543</v>
      </c>
      <c r="E38" s="390" t="s">
        <v>562</v>
      </c>
      <c r="F38" s="391">
        <v>1.0749470000000001</v>
      </c>
      <c r="G38" s="391">
        <v>4.1654200000000001</v>
      </c>
      <c r="H38" s="391">
        <v>0.53190700000000002</v>
      </c>
      <c r="I38" s="391">
        <v>1.2036849999999999</v>
      </c>
      <c r="J38" s="391">
        <v>0.51440399999999997</v>
      </c>
      <c r="K38" s="391">
        <v>3.8178070000000002</v>
      </c>
    </row>
    <row r="39" spans="1:11" ht="17.399999999999999" x14ac:dyDescent="0.25">
      <c r="A39" s="368" t="s">
        <v>3964</v>
      </c>
      <c r="B39" s="392" t="s">
        <v>559</v>
      </c>
      <c r="C39" s="393" t="s">
        <v>560</v>
      </c>
      <c r="D39" s="384" t="s">
        <v>544</v>
      </c>
      <c r="E39" s="385" t="s">
        <v>563</v>
      </c>
      <c r="F39" s="386">
        <v>7.16465</v>
      </c>
      <c r="G39" s="386">
        <v>31.240874999999999</v>
      </c>
      <c r="H39" s="386">
        <v>7.2128189999999996</v>
      </c>
      <c r="I39" s="386">
        <v>27.439447999999999</v>
      </c>
      <c r="J39" s="386">
        <v>6.6511870000000002</v>
      </c>
      <c r="K39" s="386">
        <v>35.310454999999997</v>
      </c>
    </row>
    <row r="40" spans="1:11" ht="17.399999999999999" x14ac:dyDescent="0.25">
      <c r="A40" s="368" t="s">
        <v>3964</v>
      </c>
      <c r="B40" s="394" t="s">
        <v>564</v>
      </c>
      <c r="C40" s="395" t="s">
        <v>565</v>
      </c>
      <c r="D40" s="389" t="s">
        <v>546</v>
      </c>
      <c r="E40" s="390" t="s">
        <v>566</v>
      </c>
      <c r="F40" s="391">
        <v>0.66052500000000003</v>
      </c>
      <c r="G40" s="391">
        <v>1.591483</v>
      </c>
      <c r="H40" s="391">
        <v>0.39660699999999999</v>
      </c>
      <c r="I40" s="391">
        <v>0.93568099999999998</v>
      </c>
      <c r="J40" s="391">
        <v>0.55120199999999997</v>
      </c>
      <c r="K40" s="391">
        <v>1.4089400000000001</v>
      </c>
    </row>
    <row r="41" spans="1:11" ht="17.399999999999999" x14ac:dyDescent="0.25">
      <c r="A41" s="368" t="s">
        <v>3964</v>
      </c>
      <c r="B41" s="396" t="s">
        <v>564</v>
      </c>
      <c r="C41" s="397" t="s">
        <v>565</v>
      </c>
      <c r="D41" s="384" t="s">
        <v>547</v>
      </c>
      <c r="E41" s="385" t="s">
        <v>3253</v>
      </c>
      <c r="F41" s="386">
        <v>351690.13732600003</v>
      </c>
      <c r="G41" s="386">
        <v>628057.41227900004</v>
      </c>
      <c r="H41" s="386">
        <v>335869.994863</v>
      </c>
      <c r="I41" s="386">
        <v>377367.53073900001</v>
      </c>
      <c r="J41" s="386">
        <v>310095.06728900003</v>
      </c>
      <c r="K41" s="386">
        <v>605538.42366700002</v>
      </c>
    </row>
    <row r="42" spans="1:11" ht="17.399999999999999" x14ac:dyDescent="0.25">
      <c r="A42" s="368" t="s">
        <v>3964</v>
      </c>
      <c r="B42" s="396" t="s">
        <v>564</v>
      </c>
      <c r="C42" s="397" t="s">
        <v>565</v>
      </c>
      <c r="D42" s="389" t="s">
        <v>548</v>
      </c>
      <c r="E42" s="390" t="s">
        <v>567</v>
      </c>
      <c r="F42" s="391">
        <v>315.69720000000001</v>
      </c>
      <c r="G42" s="391">
        <v>1563.949398</v>
      </c>
      <c r="H42" s="391">
        <v>404.36990200000002</v>
      </c>
      <c r="I42" s="391">
        <v>2033.9315790000001</v>
      </c>
      <c r="J42" s="391">
        <v>384.33920899999998</v>
      </c>
      <c r="K42" s="391">
        <v>2727.0001849999999</v>
      </c>
    </row>
    <row r="43" spans="1:11" ht="17.399999999999999" x14ac:dyDescent="0.25">
      <c r="A43" s="368" t="s">
        <v>3964</v>
      </c>
      <c r="B43" s="389" t="s">
        <v>564</v>
      </c>
      <c r="C43" s="398" t="s">
        <v>565</v>
      </c>
      <c r="D43" s="384" t="s">
        <v>549</v>
      </c>
      <c r="E43" s="385" t="s">
        <v>568</v>
      </c>
      <c r="F43" s="386">
        <v>1380.2514650000001</v>
      </c>
      <c r="G43" s="386">
        <v>329.30278600000003</v>
      </c>
      <c r="H43" s="386">
        <v>1164.4570249999999</v>
      </c>
      <c r="I43" s="386">
        <v>274.71508999999998</v>
      </c>
      <c r="J43" s="386">
        <v>1324.4163579999999</v>
      </c>
      <c r="K43" s="386">
        <v>322.39798300000001</v>
      </c>
    </row>
    <row r="44" spans="1:11" ht="17.399999999999999" x14ac:dyDescent="0.25">
      <c r="A44" s="368" t="s">
        <v>3964</v>
      </c>
      <c r="B44" s="394" t="s">
        <v>569</v>
      </c>
      <c r="C44" s="395" t="s">
        <v>570</v>
      </c>
      <c r="D44" s="389" t="s">
        <v>3953</v>
      </c>
      <c r="E44" s="390" t="s">
        <v>571</v>
      </c>
      <c r="F44" s="391">
        <v>2565.2938020000001</v>
      </c>
      <c r="G44" s="391">
        <v>11520.583576000001</v>
      </c>
      <c r="H44" s="391">
        <v>3832.5451079999998</v>
      </c>
      <c r="I44" s="391">
        <v>10987.302834</v>
      </c>
      <c r="J44" s="391">
        <v>2661.8836649999998</v>
      </c>
      <c r="K44" s="391">
        <v>12743.538535</v>
      </c>
    </row>
    <row r="45" spans="1:11" ht="17.399999999999999" x14ac:dyDescent="0.25">
      <c r="A45" s="368" t="s">
        <v>3964</v>
      </c>
      <c r="B45" s="396" t="s">
        <v>569</v>
      </c>
      <c r="C45" s="397" t="s">
        <v>570</v>
      </c>
      <c r="D45" s="384" t="s">
        <v>25</v>
      </c>
      <c r="E45" s="385" t="s">
        <v>572</v>
      </c>
      <c r="F45" s="386">
        <v>236.35635400000001</v>
      </c>
      <c r="G45" s="386">
        <v>547.57967399999995</v>
      </c>
      <c r="H45" s="386">
        <v>263.33029199999999</v>
      </c>
      <c r="I45" s="386">
        <v>661.16778699999998</v>
      </c>
      <c r="J45" s="386">
        <v>155.53056699999999</v>
      </c>
      <c r="K45" s="386">
        <v>381.91955300000001</v>
      </c>
    </row>
    <row r="46" spans="1:11" ht="17.399999999999999" x14ac:dyDescent="0.25">
      <c r="A46" s="368" t="s">
        <v>3964</v>
      </c>
      <c r="B46" s="396" t="s">
        <v>569</v>
      </c>
      <c r="C46" s="397" t="s">
        <v>570</v>
      </c>
      <c r="D46" s="389" t="s">
        <v>27</v>
      </c>
      <c r="E46" s="390" t="s">
        <v>573</v>
      </c>
      <c r="F46" s="391">
        <v>0.57320400000000005</v>
      </c>
      <c r="G46" s="391">
        <v>9.8361359999999998</v>
      </c>
      <c r="H46" s="391">
        <v>1.008154</v>
      </c>
      <c r="I46" s="391">
        <v>31.640340999999999</v>
      </c>
      <c r="J46" s="391">
        <v>2.3330109999999999</v>
      </c>
      <c r="K46" s="391">
        <v>12.903549</v>
      </c>
    </row>
    <row r="47" spans="1:11" ht="17.399999999999999" x14ac:dyDescent="0.25">
      <c r="A47" s="368" t="s">
        <v>3964</v>
      </c>
      <c r="B47" s="396" t="s">
        <v>569</v>
      </c>
      <c r="C47" s="397" t="s">
        <v>570</v>
      </c>
      <c r="D47" s="384" t="s">
        <v>3954</v>
      </c>
      <c r="E47" s="385" t="s">
        <v>574</v>
      </c>
      <c r="F47" s="386">
        <v>152.85231899999999</v>
      </c>
      <c r="G47" s="386">
        <v>1143.095415</v>
      </c>
      <c r="H47" s="386">
        <v>167.100492</v>
      </c>
      <c r="I47" s="386">
        <v>1364.9597429999999</v>
      </c>
      <c r="J47" s="386">
        <v>179.537902</v>
      </c>
      <c r="K47" s="386">
        <v>1720.5446629999999</v>
      </c>
    </row>
    <row r="48" spans="1:11" ht="17.399999999999999" x14ac:dyDescent="0.25">
      <c r="A48" s="368" t="s">
        <v>3964</v>
      </c>
      <c r="B48" s="396" t="s">
        <v>569</v>
      </c>
      <c r="C48" s="397" t="s">
        <v>570</v>
      </c>
      <c r="D48" s="389" t="s">
        <v>3955</v>
      </c>
      <c r="E48" s="390" t="s">
        <v>575</v>
      </c>
      <c r="F48" s="391">
        <v>35.675973999999997</v>
      </c>
      <c r="G48" s="391">
        <v>353.75575500000002</v>
      </c>
      <c r="H48" s="391">
        <v>30.125772999999999</v>
      </c>
      <c r="I48" s="391">
        <v>348.81648200000001</v>
      </c>
      <c r="J48" s="391">
        <v>38.460465999999997</v>
      </c>
      <c r="K48" s="391">
        <v>504.67021099999999</v>
      </c>
    </row>
    <row r="49" spans="1:11" ht="17.399999999999999" x14ac:dyDescent="0.25">
      <c r="A49" s="368" t="s">
        <v>3964</v>
      </c>
      <c r="B49" s="396" t="s">
        <v>569</v>
      </c>
      <c r="C49" s="397" t="s">
        <v>570</v>
      </c>
      <c r="D49" s="384" t="s">
        <v>3956</v>
      </c>
      <c r="E49" s="385" t="s">
        <v>576</v>
      </c>
      <c r="F49" s="386">
        <v>29.171316999999998</v>
      </c>
      <c r="G49" s="386">
        <v>314.43589500000002</v>
      </c>
      <c r="H49" s="386">
        <v>17.60032</v>
      </c>
      <c r="I49" s="386">
        <v>283.06797799999998</v>
      </c>
      <c r="J49" s="386">
        <v>26.862448000000001</v>
      </c>
      <c r="K49" s="386">
        <v>383.60735099999999</v>
      </c>
    </row>
    <row r="50" spans="1:11" ht="17.399999999999999" x14ac:dyDescent="0.25">
      <c r="A50" s="368" t="s">
        <v>3964</v>
      </c>
      <c r="B50" s="396" t="s">
        <v>569</v>
      </c>
      <c r="C50" s="397" t="s">
        <v>570</v>
      </c>
      <c r="D50" s="389" t="s">
        <v>3957</v>
      </c>
      <c r="E50" s="390" t="s">
        <v>577</v>
      </c>
      <c r="F50" s="391">
        <v>116.490529</v>
      </c>
      <c r="G50" s="391">
        <v>367.93185299999999</v>
      </c>
      <c r="H50" s="391">
        <v>92.265934999999999</v>
      </c>
      <c r="I50" s="391">
        <v>265.03989899999999</v>
      </c>
      <c r="J50" s="391">
        <v>117.37744600000001</v>
      </c>
      <c r="K50" s="391">
        <v>522.36531600000001</v>
      </c>
    </row>
    <row r="51" spans="1:11" ht="17.399999999999999" x14ac:dyDescent="0.25">
      <c r="A51" s="368" t="s">
        <v>3964</v>
      </c>
      <c r="B51" s="396" t="s">
        <v>569</v>
      </c>
      <c r="C51" s="397" t="s">
        <v>570</v>
      </c>
      <c r="D51" s="384" t="s">
        <v>3958</v>
      </c>
      <c r="E51" s="385" t="s">
        <v>578</v>
      </c>
      <c r="F51" s="386">
        <v>546.745677</v>
      </c>
      <c r="G51" s="386">
        <v>2389.890719</v>
      </c>
      <c r="H51" s="386">
        <v>595.99751400000002</v>
      </c>
      <c r="I51" s="386">
        <v>2349.8411540000002</v>
      </c>
      <c r="J51" s="386">
        <v>526.47563400000001</v>
      </c>
      <c r="K51" s="386">
        <v>2611.6007960000002</v>
      </c>
    </row>
    <row r="52" spans="1:11" ht="17.399999999999999" x14ac:dyDescent="0.25">
      <c r="A52" s="368" t="s">
        <v>3964</v>
      </c>
      <c r="B52" s="396" t="s">
        <v>569</v>
      </c>
      <c r="C52" s="397" t="s">
        <v>570</v>
      </c>
      <c r="D52" s="389" t="s">
        <v>3959</v>
      </c>
      <c r="E52" s="390" t="s">
        <v>579</v>
      </c>
      <c r="F52" s="391">
        <v>0.26665299999999997</v>
      </c>
      <c r="G52" s="391">
        <v>3.14751</v>
      </c>
      <c r="H52" s="391">
        <v>0.429006</v>
      </c>
      <c r="I52" s="391">
        <v>4.1762170000000003</v>
      </c>
      <c r="J52" s="391">
        <v>0.168959</v>
      </c>
      <c r="K52" s="391">
        <v>1.732146</v>
      </c>
    </row>
    <row r="53" spans="1:11" ht="17.399999999999999" x14ac:dyDescent="0.25">
      <c r="A53" s="368" t="s">
        <v>3964</v>
      </c>
      <c r="B53" s="396" t="s">
        <v>569</v>
      </c>
      <c r="C53" s="397" t="s">
        <v>570</v>
      </c>
      <c r="D53" s="384" t="s">
        <v>3960</v>
      </c>
      <c r="E53" s="385" t="s">
        <v>580</v>
      </c>
      <c r="F53" s="386">
        <v>69869.145101000002</v>
      </c>
      <c r="G53" s="386">
        <v>121618.74491199999</v>
      </c>
      <c r="H53" s="386">
        <v>60225.131430000001</v>
      </c>
      <c r="I53" s="386">
        <v>67921.836177000005</v>
      </c>
      <c r="J53" s="386">
        <v>75466.539139999993</v>
      </c>
      <c r="K53" s="386">
        <v>150261.83339000001</v>
      </c>
    </row>
    <row r="54" spans="1:11" ht="17.399999999999999" x14ac:dyDescent="0.25">
      <c r="A54" s="368" t="s">
        <v>3964</v>
      </c>
      <c r="B54" s="396" t="s">
        <v>569</v>
      </c>
      <c r="C54" s="397" t="s">
        <v>570</v>
      </c>
      <c r="D54" s="389" t="s">
        <v>3961</v>
      </c>
      <c r="E54" s="390" t="s">
        <v>581</v>
      </c>
      <c r="F54" s="391">
        <v>50400.603681000001</v>
      </c>
      <c r="G54" s="391">
        <v>138603.67940600001</v>
      </c>
      <c r="H54" s="391">
        <v>54217.498913000003</v>
      </c>
      <c r="I54" s="391">
        <v>117904.10497099999</v>
      </c>
      <c r="J54" s="391">
        <v>49414.817502999998</v>
      </c>
      <c r="K54" s="391">
        <v>171654.83711299999</v>
      </c>
    </row>
    <row r="55" spans="1:11" ht="17.399999999999999" x14ac:dyDescent="0.25">
      <c r="A55" s="368" t="s">
        <v>3964</v>
      </c>
      <c r="B55" s="396" t="s">
        <v>569</v>
      </c>
      <c r="C55" s="397" t="s">
        <v>570</v>
      </c>
      <c r="D55" s="384" t="s">
        <v>9</v>
      </c>
      <c r="E55" s="385" t="s">
        <v>582</v>
      </c>
      <c r="F55" s="386">
        <v>35.320168000000002</v>
      </c>
      <c r="G55" s="386">
        <v>1589.6763510000001</v>
      </c>
      <c r="H55" s="386">
        <v>32.004890000000003</v>
      </c>
      <c r="I55" s="386">
        <v>1571.1098790000001</v>
      </c>
      <c r="J55" s="386">
        <v>23.720723</v>
      </c>
      <c r="K55" s="386">
        <v>1530.868027</v>
      </c>
    </row>
    <row r="56" spans="1:11" ht="17.399999999999999" x14ac:dyDescent="0.25">
      <c r="A56" s="368" t="s">
        <v>3964</v>
      </c>
      <c r="B56" s="396" t="s">
        <v>569</v>
      </c>
      <c r="C56" s="397" t="s">
        <v>570</v>
      </c>
      <c r="D56" s="389" t="s">
        <v>28</v>
      </c>
      <c r="E56" s="390" t="s">
        <v>583</v>
      </c>
      <c r="F56" s="391">
        <v>608.95229800000004</v>
      </c>
      <c r="G56" s="391">
        <v>3917.1793339999999</v>
      </c>
      <c r="H56" s="391">
        <v>583.18773699999997</v>
      </c>
      <c r="I56" s="391">
        <v>3692.3393430000001</v>
      </c>
      <c r="J56" s="391">
        <v>630.917597</v>
      </c>
      <c r="K56" s="391">
        <v>4777.0710220000001</v>
      </c>
    </row>
    <row r="57" spans="1:11" ht="17.399999999999999" x14ac:dyDescent="0.25">
      <c r="A57" s="368" t="s">
        <v>3964</v>
      </c>
      <c r="B57" s="396" t="s">
        <v>569</v>
      </c>
      <c r="C57" s="397" t="s">
        <v>570</v>
      </c>
      <c r="D57" s="384" t="s">
        <v>97</v>
      </c>
      <c r="E57" s="385" t="s">
        <v>584</v>
      </c>
      <c r="F57" s="386">
        <v>8803.9825739999997</v>
      </c>
      <c r="G57" s="386">
        <v>3123.238523</v>
      </c>
      <c r="H57" s="386">
        <v>8064.8394669999998</v>
      </c>
      <c r="I57" s="386">
        <v>2579.8347669999998</v>
      </c>
      <c r="J57" s="386">
        <v>9475.3254199999992</v>
      </c>
      <c r="K57" s="386">
        <v>3613.0750119999998</v>
      </c>
    </row>
    <row r="58" spans="1:11" ht="17.399999999999999" x14ac:dyDescent="0.25">
      <c r="A58" s="368" t="s">
        <v>3964</v>
      </c>
      <c r="B58" s="396" t="s">
        <v>569</v>
      </c>
      <c r="C58" s="397" t="s">
        <v>570</v>
      </c>
      <c r="D58" s="389" t="s">
        <v>45</v>
      </c>
      <c r="E58" s="390" t="s">
        <v>585</v>
      </c>
      <c r="F58" s="391">
        <v>2704.7333170000002</v>
      </c>
      <c r="G58" s="391">
        <v>14995.691376000001</v>
      </c>
      <c r="H58" s="391">
        <v>2478.81783</v>
      </c>
      <c r="I58" s="391">
        <v>18355.771924000001</v>
      </c>
      <c r="J58" s="391">
        <v>2776.117542</v>
      </c>
      <c r="K58" s="391">
        <v>18279.093335000001</v>
      </c>
    </row>
    <row r="59" spans="1:11" ht="17.399999999999999" x14ac:dyDescent="0.25">
      <c r="A59" s="368" t="s">
        <v>3964</v>
      </c>
      <c r="B59" s="396" t="s">
        <v>569</v>
      </c>
      <c r="C59" s="397" t="s">
        <v>570</v>
      </c>
      <c r="D59" s="384" t="s">
        <v>30</v>
      </c>
      <c r="E59" s="385" t="s">
        <v>586</v>
      </c>
      <c r="F59" s="386">
        <v>418.65811300000001</v>
      </c>
      <c r="G59" s="386">
        <v>3314.751968</v>
      </c>
      <c r="H59" s="386">
        <v>455.29502200000002</v>
      </c>
      <c r="I59" s="386">
        <v>3621.1285990000001</v>
      </c>
      <c r="J59" s="386">
        <v>365.58913100000001</v>
      </c>
      <c r="K59" s="386">
        <v>4062.25074</v>
      </c>
    </row>
    <row r="60" spans="1:11" ht="17.399999999999999" x14ac:dyDescent="0.25">
      <c r="A60" s="368" t="s">
        <v>3964</v>
      </c>
      <c r="B60" s="396" t="s">
        <v>569</v>
      </c>
      <c r="C60" s="397" t="s">
        <v>570</v>
      </c>
      <c r="D60" s="389" t="s">
        <v>23</v>
      </c>
      <c r="E60" s="390" t="s">
        <v>587</v>
      </c>
      <c r="F60" s="391">
        <v>9.8685700000000001</v>
      </c>
      <c r="G60" s="391">
        <v>3254.6382010000002</v>
      </c>
      <c r="H60" s="391">
        <v>10.638188</v>
      </c>
      <c r="I60" s="391">
        <v>3578.4082010000002</v>
      </c>
      <c r="J60" s="391">
        <v>10.896953999999999</v>
      </c>
      <c r="K60" s="391">
        <v>6201.1411129999997</v>
      </c>
    </row>
    <row r="61" spans="1:11" ht="17.399999999999999" x14ac:dyDescent="0.25">
      <c r="A61" s="368" t="s">
        <v>3964</v>
      </c>
      <c r="B61" s="396" t="s">
        <v>569</v>
      </c>
      <c r="C61" s="397" t="s">
        <v>570</v>
      </c>
      <c r="D61" s="384" t="s">
        <v>61</v>
      </c>
      <c r="E61" s="385" t="s">
        <v>588</v>
      </c>
      <c r="F61" s="386">
        <v>218.917123</v>
      </c>
      <c r="G61" s="386">
        <v>3438.77943</v>
      </c>
      <c r="H61" s="386">
        <v>203.684515</v>
      </c>
      <c r="I61" s="386">
        <v>3216.4916950000002</v>
      </c>
      <c r="J61" s="386">
        <v>180.12231399999999</v>
      </c>
      <c r="K61" s="386">
        <v>3221.0884430000001</v>
      </c>
    </row>
    <row r="62" spans="1:11" ht="17.399999999999999" x14ac:dyDescent="0.25">
      <c r="A62" s="368" t="s">
        <v>3964</v>
      </c>
      <c r="B62" s="396" t="s">
        <v>569</v>
      </c>
      <c r="C62" s="397" t="s">
        <v>570</v>
      </c>
      <c r="D62" s="389" t="s">
        <v>12</v>
      </c>
      <c r="E62" s="390" t="s">
        <v>589</v>
      </c>
      <c r="F62" s="391">
        <v>184.54719600000001</v>
      </c>
      <c r="G62" s="391">
        <v>5881.9416659999997</v>
      </c>
      <c r="H62" s="391">
        <v>161.94236699999999</v>
      </c>
      <c r="I62" s="391">
        <v>5127.1261729999997</v>
      </c>
      <c r="J62" s="391">
        <v>448.16135800000001</v>
      </c>
      <c r="K62" s="391">
        <v>6263.6790870000004</v>
      </c>
    </row>
    <row r="63" spans="1:11" ht="17.399999999999999" x14ac:dyDescent="0.25">
      <c r="A63" s="368" t="s">
        <v>3964</v>
      </c>
      <c r="B63" s="396" t="s">
        <v>569</v>
      </c>
      <c r="C63" s="397" t="s">
        <v>570</v>
      </c>
      <c r="D63" s="384" t="s">
        <v>42</v>
      </c>
      <c r="E63" s="385" t="s">
        <v>590</v>
      </c>
      <c r="F63" s="386">
        <v>210.93542500000001</v>
      </c>
      <c r="G63" s="386">
        <v>4018.3361839999998</v>
      </c>
      <c r="H63" s="386">
        <v>174.864484</v>
      </c>
      <c r="I63" s="386">
        <v>3353.923906</v>
      </c>
      <c r="J63" s="386">
        <v>151.50080199999999</v>
      </c>
      <c r="K63" s="386">
        <v>5734.8891629999998</v>
      </c>
    </row>
    <row r="64" spans="1:11" ht="17.399999999999999" x14ac:dyDescent="0.25">
      <c r="A64" s="368" t="s">
        <v>3964</v>
      </c>
      <c r="B64" s="396" t="s">
        <v>569</v>
      </c>
      <c r="C64" s="397" t="s">
        <v>570</v>
      </c>
      <c r="D64" s="389" t="s">
        <v>3962</v>
      </c>
      <c r="E64" s="390" t="s">
        <v>591</v>
      </c>
      <c r="F64" s="391">
        <v>334.88720799999999</v>
      </c>
      <c r="G64" s="391">
        <v>19610.645084</v>
      </c>
      <c r="H64" s="391">
        <v>291.15506299999998</v>
      </c>
      <c r="I64" s="391">
        <v>16907.234366000001</v>
      </c>
      <c r="J64" s="391">
        <v>360.11857700000002</v>
      </c>
      <c r="K64" s="391">
        <v>19675.741005</v>
      </c>
    </row>
    <row r="65" spans="1:11" ht="17.399999999999999" x14ac:dyDescent="0.25">
      <c r="A65" s="368" t="s">
        <v>3964</v>
      </c>
      <c r="B65" s="396" t="s">
        <v>569</v>
      </c>
      <c r="C65" s="397" t="s">
        <v>570</v>
      </c>
      <c r="D65" s="384" t="s">
        <v>3963</v>
      </c>
      <c r="E65" s="385" t="s">
        <v>592</v>
      </c>
      <c r="F65" s="386">
        <v>59.246471999999997</v>
      </c>
      <c r="G65" s="386">
        <v>206.86174199999999</v>
      </c>
      <c r="H65" s="386">
        <v>48.323976000000002</v>
      </c>
      <c r="I65" s="386">
        <v>167.87657100000001</v>
      </c>
      <c r="J65" s="386">
        <v>51.035702000000001</v>
      </c>
      <c r="K65" s="386">
        <v>165.76240100000001</v>
      </c>
    </row>
    <row r="66" spans="1:11" ht="17.399999999999999" x14ac:dyDescent="0.25">
      <c r="A66" s="368" t="s">
        <v>3964</v>
      </c>
      <c r="B66" s="389" t="s">
        <v>569</v>
      </c>
      <c r="C66" s="398" t="s">
        <v>570</v>
      </c>
      <c r="D66" s="389" t="s">
        <v>13</v>
      </c>
      <c r="E66" s="390" t="s">
        <v>593</v>
      </c>
      <c r="F66" s="391">
        <v>71.178233000000006</v>
      </c>
      <c r="G66" s="391">
        <v>3798.1017360000001</v>
      </c>
      <c r="H66" s="391">
        <v>76.500710999999995</v>
      </c>
      <c r="I66" s="391">
        <v>2266.6194409999998</v>
      </c>
      <c r="J66" s="391">
        <v>81.208155000000005</v>
      </c>
      <c r="K66" s="391">
        <v>4676.4440510000004</v>
      </c>
    </row>
    <row r="67" spans="1:11" ht="17.399999999999999" x14ac:dyDescent="0.25">
      <c r="A67" s="368" t="s">
        <v>3964</v>
      </c>
      <c r="B67" s="399"/>
      <c r="C67" s="400" t="s">
        <v>688</v>
      </c>
      <c r="D67" s="401"/>
      <c r="E67" s="400"/>
      <c r="F67" s="386">
        <v>837.70526599999994</v>
      </c>
      <c r="G67" s="386">
        <v>5315.1448700000001</v>
      </c>
      <c r="H67" s="386">
        <v>629.33752299999992</v>
      </c>
      <c r="I67" s="386">
        <v>3792.5683079999999</v>
      </c>
      <c r="J67" s="386">
        <v>770.32985099999996</v>
      </c>
      <c r="K67" s="386">
        <v>5867.2080990000004</v>
      </c>
    </row>
    <row r="68" spans="1:11" x14ac:dyDescent="0.25">
      <c r="J68" s="404"/>
    </row>
    <row r="69" spans="1:11" ht="17.399999999999999" x14ac:dyDescent="0.5">
      <c r="E69" s="303" t="s">
        <v>4265</v>
      </c>
      <c r="F69" s="404">
        <f>SUM(F6:F36)</f>
        <v>77511.644192000051</v>
      </c>
      <c r="G69" s="404">
        <f t="shared" ref="G69:K69" si="0">SUM(G6:G36)</f>
        <v>574361.45460399997</v>
      </c>
      <c r="H69" s="404">
        <f t="shared" si="0"/>
        <v>86137.279139999984</v>
      </c>
      <c r="I69" s="404">
        <f t="shared" si="0"/>
        <v>517490.59427000006</v>
      </c>
      <c r="J69" s="404">
        <f t="shared" si="0"/>
        <v>79115.695412999994</v>
      </c>
      <c r="K69" s="404">
        <f t="shared" si="0"/>
        <v>573185.14734199992</v>
      </c>
    </row>
    <row r="70" spans="1:11" ht="17.399999999999999" x14ac:dyDescent="0.5">
      <c r="E70" s="303" t="s">
        <v>4267</v>
      </c>
      <c r="F70" s="404">
        <f>SUM(F37:F67)</f>
        <v>492261.72051800002</v>
      </c>
      <c r="G70" s="404">
        <f t="shared" ref="G70:K70" si="1">SUM(G37:G67)</f>
        <v>981012.36331900011</v>
      </c>
      <c r="H70" s="404">
        <f t="shared" si="1"/>
        <v>470530.71902099997</v>
      </c>
      <c r="I70" s="404">
        <f t="shared" si="1"/>
        <v>651951.96268500003</v>
      </c>
      <c r="J70" s="404">
        <f t="shared" si="1"/>
        <v>456253.29350200004</v>
      </c>
      <c r="K70" s="404">
        <f t="shared" si="1"/>
        <v>1035671.6007240003</v>
      </c>
    </row>
    <row r="71" spans="1:11" ht="17.399999999999999" x14ac:dyDescent="0.5">
      <c r="E71" s="303" t="s">
        <v>8247</v>
      </c>
      <c r="F71" s="303" t="str">
        <f>IF(F69='1-1'!$B$11,"T","F")</f>
        <v>F</v>
      </c>
      <c r="G71" s="303" t="str">
        <f>IF(G69='1-1'!$C$11,"T","F")</f>
        <v>T</v>
      </c>
      <c r="H71" s="303" t="str">
        <f>IF(H69='1-1'!$B$12,"T","F")</f>
        <v>T</v>
      </c>
      <c r="I71" s="303" t="str">
        <f>IF(I69='1-1'!$C$12,"T","F")</f>
        <v>T</v>
      </c>
      <c r="J71" s="303" t="str">
        <f>IF(J69='1-1'!$B$13,"T","F")</f>
        <v>T</v>
      </c>
      <c r="K71" s="303" t="str">
        <f>IF(K69='1-1'!$C$13,"T","F")</f>
        <v>T</v>
      </c>
    </row>
    <row r="72" spans="1:11" ht="17.399999999999999" x14ac:dyDescent="0.5">
      <c r="E72" s="303" t="s">
        <v>8248</v>
      </c>
      <c r="F72" s="303" t="str">
        <f>IF(F70='1-1'!$D$11,"T","F")</f>
        <v>T</v>
      </c>
      <c r="G72" s="303" t="str">
        <f>IF(G70='1-1'!$E$11,"T","F")</f>
        <v>T</v>
      </c>
      <c r="H72" s="303" t="str">
        <f>IF(H70='1-1'!$D$12,"T","F")</f>
        <v>T</v>
      </c>
      <c r="I72" s="303" t="str">
        <f>IF(I70='1-1'!$E$12,"T","F")</f>
        <v>T</v>
      </c>
      <c r="J72" s="303" t="str">
        <f>IF(J70='1-1'!$D$13,"T","F")</f>
        <v>T</v>
      </c>
      <c r="K72" s="303" t="str">
        <f>IF(K70='1-1'!$E$13,"T","F")</f>
        <v>T</v>
      </c>
    </row>
    <row r="73" spans="1:11" ht="17.399999999999999" x14ac:dyDescent="0.5">
      <c r="E73" s="303" t="s">
        <v>8249</v>
      </c>
      <c r="F73" s="307">
        <f>F69-'1-1'!$B$11</f>
        <v>0</v>
      </c>
      <c r="G73" s="307">
        <f>G69-'1-1'!$C$11</f>
        <v>0</v>
      </c>
      <c r="H73" s="307">
        <f>H69-'1-1'!$B$12</f>
        <v>0</v>
      </c>
      <c r="I73" s="307">
        <f>I69-'1-1'!$C$12</f>
        <v>0</v>
      </c>
      <c r="J73" s="307">
        <f>J69-'1-1'!$B$13</f>
        <v>0</v>
      </c>
      <c r="K73" s="307">
        <f>K69-'1-1'!$C$13</f>
        <v>0</v>
      </c>
    </row>
    <row r="74" spans="1:11" ht="17.399999999999999" x14ac:dyDescent="0.5">
      <c r="E74" s="303" t="s">
        <v>8249</v>
      </c>
      <c r="F74" s="307">
        <f>F70-'1-1'!$D$11</f>
        <v>0</v>
      </c>
      <c r="G74" s="307">
        <f>G70-'1-1'!$E$11</f>
        <v>0</v>
      </c>
      <c r="H74" s="307">
        <f>H70-'1-1'!$D$12</f>
        <v>0</v>
      </c>
      <c r="I74" s="307">
        <f>I70-'1-1'!$E$12</f>
        <v>0</v>
      </c>
      <c r="J74" s="307">
        <f>J70-'1-1'!$D$13</f>
        <v>0</v>
      </c>
      <c r="K74" s="307">
        <f>K70-'1-1'!$E$13</f>
        <v>0</v>
      </c>
    </row>
  </sheetData>
  <mergeCells count="5">
    <mergeCell ref="F4:G4"/>
    <mergeCell ref="H4:I4"/>
    <mergeCell ref="J4:K4"/>
    <mergeCell ref="B4:B5"/>
    <mergeCell ref="D4:D5"/>
  </mergeCells>
  <hyperlinks>
    <hyperlink ref="A1" location="Index!A1" display="R" xr:uid="{00000000-0004-0000-0C00-000000000000}"/>
  </hyperlink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ورقة15">
    <tabColor theme="4" tint="0.39997558519241921"/>
  </sheetPr>
  <dimension ref="A1:G48"/>
  <sheetViews>
    <sheetView showGridLines="0" zoomScale="90" zoomScaleNormal="90" workbookViewId="0">
      <pane ySplit="3" topLeftCell="A4" activePane="bottomLeft" state="frozen"/>
      <selection activeCell="B24" sqref="B24"/>
      <selection pane="bottomLeft" activeCell="B24" sqref="B24"/>
    </sheetView>
  </sheetViews>
  <sheetFormatPr defaultColWidth="9" defaultRowHeight="13.8" x14ac:dyDescent="0.25"/>
  <cols>
    <col min="1" max="1" width="25.59765625" style="165" customWidth="1"/>
    <col min="2" max="2" width="12" style="165" customWidth="1"/>
    <col min="3" max="4" width="10.09765625" style="165" customWidth="1"/>
    <col min="5" max="5" width="11.8984375" style="165" customWidth="1"/>
    <col min="6" max="6" width="39.09765625" style="165" customWidth="1"/>
    <col min="7" max="7" width="11.8984375" style="165" customWidth="1"/>
    <col min="8" max="16384" width="9" style="165"/>
  </cols>
  <sheetData>
    <row r="1" spans="1:7" s="405" customFormat="1" ht="17.399999999999999" x14ac:dyDescent="0.25">
      <c r="A1" s="261" t="s">
        <v>7142</v>
      </c>
      <c r="C1" s="589"/>
      <c r="D1" s="589"/>
      <c r="E1" s="589"/>
      <c r="F1" s="589"/>
      <c r="G1" s="589"/>
    </row>
    <row r="2" spans="1:7" ht="25.8" x14ac:dyDescent="0.25">
      <c r="A2" s="308" t="s">
        <v>8253</v>
      </c>
      <c r="B2" s="308"/>
      <c r="C2" s="308"/>
      <c r="D2" s="308"/>
      <c r="E2" s="308"/>
      <c r="F2" s="308"/>
      <c r="G2" s="256"/>
    </row>
    <row r="3" spans="1:7" ht="34.799999999999997" x14ac:dyDescent="0.25">
      <c r="A3" s="411" t="s">
        <v>349</v>
      </c>
      <c r="B3" s="413" t="s">
        <v>8250</v>
      </c>
      <c r="C3" s="305" t="s">
        <v>536</v>
      </c>
      <c r="D3" s="305" t="s">
        <v>537</v>
      </c>
      <c r="E3" s="413" t="s">
        <v>526</v>
      </c>
      <c r="F3" s="412" t="s">
        <v>348</v>
      </c>
      <c r="G3" s="413" t="s">
        <v>8250</v>
      </c>
    </row>
    <row r="4" spans="1:7" ht="17.399999999999999" x14ac:dyDescent="0.25">
      <c r="A4" s="406"/>
      <c r="B4" s="418"/>
      <c r="C4" s="414"/>
      <c r="D4" s="415" t="s">
        <v>2959</v>
      </c>
      <c r="E4" s="53">
        <v>85171200</v>
      </c>
      <c r="F4" s="280" t="s">
        <v>8038</v>
      </c>
      <c r="G4" s="373">
        <v>15546.298439</v>
      </c>
    </row>
    <row r="5" spans="1:7" ht="17.399999999999999" x14ac:dyDescent="0.25">
      <c r="A5" s="407" t="s">
        <v>455</v>
      </c>
      <c r="B5" s="419">
        <v>113380.856316</v>
      </c>
      <c r="C5" s="419">
        <v>19.78</v>
      </c>
      <c r="D5" s="419">
        <v>19.78</v>
      </c>
      <c r="E5" s="53">
        <v>87032111</v>
      </c>
      <c r="F5" s="280" t="s">
        <v>306</v>
      </c>
      <c r="G5" s="373">
        <v>4203.4824920000001</v>
      </c>
    </row>
    <row r="6" spans="1:7" ht="17.399999999999999" x14ac:dyDescent="0.25">
      <c r="A6" s="408"/>
      <c r="B6" s="420"/>
      <c r="C6" s="420"/>
      <c r="D6" s="420"/>
      <c r="E6" s="53">
        <v>84713000</v>
      </c>
      <c r="F6" s="280" t="s">
        <v>681</v>
      </c>
      <c r="G6" s="373">
        <v>4115.9127099999996</v>
      </c>
    </row>
    <row r="7" spans="1:7" ht="17.399999999999999" x14ac:dyDescent="0.25">
      <c r="A7" s="409"/>
      <c r="B7" s="421"/>
      <c r="C7" s="421"/>
      <c r="D7" s="421"/>
      <c r="E7" s="52">
        <v>87032111</v>
      </c>
      <c r="F7" s="278" t="s">
        <v>306</v>
      </c>
      <c r="G7" s="372">
        <v>3442.8160699999999</v>
      </c>
    </row>
    <row r="8" spans="1:7" ht="17.399999999999999" x14ac:dyDescent="0.25">
      <c r="A8" s="288" t="s">
        <v>443</v>
      </c>
      <c r="B8" s="422">
        <v>60548.791433999999</v>
      </c>
      <c r="C8" s="422">
        <v>10.56</v>
      </c>
      <c r="D8" s="422">
        <v>30.34</v>
      </c>
      <c r="E8" s="52">
        <v>88022000</v>
      </c>
      <c r="F8" s="278" t="s">
        <v>8039</v>
      </c>
      <c r="G8" s="372">
        <v>2945.905186</v>
      </c>
    </row>
    <row r="9" spans="1:7" ht="17.399999999999999" x14ac:dyDescent="0.25">
      <c r="A9" s="288"/>
      <c r="B9" s="372"/>
      <c r="C9" s="372"/>
      <c r="D9" s="372"/>
      <c r="E9" s="52">
        <v>88033000</v>
      </c>
      <c r="F9" s="278" t="s">
        <v>326</v>
      </c>
      <c r="G9" s="372">
        <v>2294.6861779999999</v>
      </c>
    </row>
    <row r="10" spans="1:7" ht="17.399999999999999" x14ac:dyDescent="0.25">
      <c r="A10" s="410"/>
      <c r="B10" s="423"/>
      <c r="C10" s="423"/>
      <c r="D10" s="423"/>
      <c r="E10" s="53">
        <v>71081210</v>
      </c>
      <c r="F10" s="280" t="s">
        <v>216</v>
      </c>
      <c r="G10" s="373">
        <v>10950.366604999999</v>
      </c>
    </row>
    <row r="11" spans="1:7" ht="17.399999999999999" x14ac:dyDescent="0.25">
      <c r="A11" s="407" t="s">
        <v>442</v>
      </c>
      <c r="B11" s="419">
        <v>46769.930848999997</v>
      </c>
      <c r="C11" s="419">
        <v>8.16</v>
      </c>
      <c r="D11" s="419">
        <v>38.5</v>
      </c>
      <c r="E11" s="53">
        <v>27101221</v>
      </c>
      <c r="F11" s="280" t="s">
        <v>8040</v>
      </c>
      <c r="G11" s="373">
        <v>3462.8725770000001</v>
      </c>
    </row>
    <row r="12" spans="1:7" ht="17.399999999999999" x14ac:dyDescent="0.25">
      <c r="A12" s="407"/>
      <c r="B12" s="419"/>
      <c r="C12" s="419"/>
      <c r="D12" s="419"/>
      <c r="E12" s="53">
        <v>74081100</v>
      </c>
      <c r="F12" s="280" t="s">
        <v>240</v>
      </c>
      <c r="G12" s="373">
        <v>3007.873263</v>
      </c>
    </row>
    <row r="13" spans="1:7" ht="17.399999999999999" x14ac:dyDescent="0.25">
      <c r="A13" s="287"/>
      <c r="B13" s="424"/>
      <c r="C13" s="424"/>
      <c r="D13" s="424"/>
      <c r="E13" s="52">
        <v>10063000</v>
      </c>
      <c r="F13" s="278" t="s">
        <v>8041</v>
      </c>
      <c r="G13" s="372">
        <v>2965.8280089999998</v>
      </c>
    </row>
    <row r="14" spans="1:7" ht="17.399999999999999" x14ac:dyDescent="0.25">
      <c r="A14" s="288" t="s">
        <v>463</v>
      </c>
      <c r="B14" s="422">
        <v>30276.769405999999</v>
      </c>
      <c r="C14" s="422">
        <v>5.28</v>
      </c>
      <c r="D14" s="422">
        <v>43.78</v>
      </c>
      <c r="E14" s="52">
        <v>27101221</v>
      </c>
      <c r="F14" s="278" t="s">
        <v>8040</v>
      </c>
      <c r="G14" s="372">
        <v>2383.8798609999999</v>
      </c>
    </row>
    <row r="15" spans="1:7" ht="17.399999999999999" x14ac:dyDescent="0.25">
      <c r="A15" s="288"/>
      <c r="B15" s="372"/>
      <c r="C15" s="372"/>
      <c r="D15" s="372"/>
      <c r="E15" s="52">
        <v>29022000</v>
      </c>
      <c r="F15" s="278" t="s">
        <v>684</v>
      </c>
      <c r="G15" s="372">
        <v>1962.758116</v>
      </c>
    </row>
    <row r="16" spans="1:7" ht="17.399999999999999" x14ac:dyDescent="0.25">
      <c r="A16" s="410"/>
      <c r="B16" s="423"/>
      <c r="C16" s="423"/>
      <c r="D16" s="423"/>
      <c r="E16" s="53">
        <v>30049090</v>
      </c>
      <c r="F16" s="280" t="s">
        <v>3201</v>
      </c>
      <c r="G16" s="373">
        <v>1988.6537209999999</v>
      </c>
    </row>
    <row r="17" spans="1:7" ht="17.399999999999999" x14ac:dyDescent="0.25">
      <c r="A17" s="407" t="s">
        <v>444</v>
      </c>
      <c r="B17" s="419">
        <v>28092.771536</v>
      </c>
      <c r="C17" s="419">
        <v>4.9000000000000004</v>
      </c>
      <c r="D17" s="419">
        <v>48.68</v>
      </c>
      <c r="E17" s="53">
        <v>38151200</v>
      </c>
      <c r="F17" s="280" t="s">
        <v>1912</v>
      </c>
      <c r="G17" s="373">
        <v>1159.3307010000001</v>
      </c>
    </row>
    <row r="18" spans="1:7" ht="17.399999999999999" x14ac:dyDescent="0.25">
      <c r="A18" s="407"/>
      <c r="B18" s="419"/>
      <c r="C18" s="419"/>
      <c r="D18" s="419"/>
      <c r="E18" s="53">
        <v>87032231</v>
      </c>
      <c r="F18" s="280" t="s">
        <v>2770</v>
      </c>
      <c r="G18" s="373">
        <v>943.31796199999997</v>
      </c>
    </row>
    <row r="19" spans="1:7" ht="17.399999999999999" x14ac:dyDescent="0.25">
      <c r="A19" s="287"/>
      <c r="B19" s="424"/>
      <c r="C19" s="424"/>
      <c r="D19" s="424"/>
      <c r="E19" s="52">
        <v>87032231</v>
      </c>
      <c r="F19" s="278" t="s">
        <v>2770</v>
      </c>
      <c r="G19" s="372">
        <v>3856.211738</v>
      </c>
    </row>
    <row r="20" spans="1:7" ht="17.399999999999999" x14ac:dyDescent="0.25">
      <c r="A20" s="288" t="s">
        <v>511</v>
      </c>
      <c r="B20" s="422">
        <v>22732.339032</v>
      </c>
      <c r="C20" s="422">
        <v>3.97</v>
      </c>
      <c r="D20" s="422">
        <v>52.65</v>
      </c>
      <c r="E20" s="52">
        <v>87032211</v>
      </c>
      <c r="F20" s="278" t="s">
        <v>309</v>
      </c>
      <c r="G20" s="372">
        <v>2960.100175</v>
      </c>
    </row>
    <row r="21" spans="1:7" ht="17.399999999999999" x14ac:dyDescent="0.25">
      <c r="A21" s="288"/>
      <c r="B21" s="372"/>
      <c r="C21" s="372"/>
      <c r="D21" s="372"/>
      <c r="E21" s="52">
        <v>87032112</v>
      </c>
      <c r="F21" s="278" t="s">
        <v>1369</v>
      </c>
      <c r="G21" s="372">
        <v>2559.3751699999998</v>
      </c>
    </row>
    <row r="22" spans="1:7" ht="17.399999999999999" x14ac:dyDescent="0.25">
      <c r="A22" s="410"/>
      <c r="B22" s="423"/>
      <c r="C22" s="423"/>
      <c r="D22" s="423"/>
      <c r="E22" s="53">
        <v>84818090</v>
      </c>
      <c r="F22" s="280" t="s">
        <v>276</v>
      </c>
      <c r="G22" s="373">
        <v>571.809122</v>
      </c>
    </row>
    <row r="23" spans="1:7" ht="17.399999999999999" x14ac:dyDescent="0.25">
      <c r="A23" s="407" t="s">
        <v>447</v>
      </c>
      <c r="B23" s="419">
        <v>17244.368566000001</v>
      </c>
      <c r="C23" s="419">
        <v>3.01</v>
      </c>
      <c r="D23" s="419">
        <v>55.66</v>
      </c>
      <c r="E23" s="53">
        <v>30049090</v>
      </c>
      <c r="F23" s="280" t="s">
        <v>3201</v>
      </c>
      <c r="G23" s="373">
        <v>459.470212</v>
      </c>
    </row>
    <row r="24" spans="1:7" ht="17.399999999999999" x14ac:dyDescent="0.25">
      <c r="A24" s="407"/>
      <c r="B24" s="419"/>
      <c r="C24" s="419"/>
      <c r="D24" s="419"/>
      <c r="E24" s="53">
        <v>71131910</v>
      </c>
      <c r="F24" s="280" t="s">
        <v>218</v>
      </c>
      <c r="G24" s="373">
        <v>379.995225</v>
      </c>
    </row>
    <row r="25" spans="1:7" ht="17.399999999999999" x14ac:dyDescent="0.25">
      <c r="A25" s="287"/>
      <c r="B25" s="424"/>
      <c r="C25" s="424"/>
      <c r="D25" s="424"/>
      <c r="E25" s="52">
        <v>30049090</v>
      </c>
      <c r="F25" s="278" t="s">
        <v>3201</v>
      </c>
      <c r="G25" s="372">
        <v>1187.5177020000001</v>
      </c>
    </row>
    <row r="26" spans="1:7" ht="17.399999999999999" x14ac:dyDescent="0.25">
      <c r="A26" s="288" t="s">
        <v>457</v>
      </c>
      <c r="B26" s="422">
        <v>15988.021828000001</v>
      </c>
      <c r="C26" s="422">
        <v>2.79</v>
      </c>
      <c r="D26" s="422">
        <v>58.45</v>
      </c>
      <c r="E26" s="52">
        <v>71131910</v>
      </c>
      <c r="F26" s="278" t="s">
        <v>218</v>
      </c>
      <c r="G26" s="372">
        <v>694.33011399999998</v>
      </c>
    </row>
    <row r="27" spans="1:7" ht="17.399999999999999" x14ac:dyDescent="0.25">
      <c r="A27" s="288"/>
      <c r="B27" s="372"/>
      <c r="C27" s="372"/>
      <c r="D27" s="372"/>
      <c r="E27" s="52">
        <v>33030010</v>
      </c>
      <c r="F27" s="278" t="s">
        <v>151</v>
      </c>
      <c r="G27" s="372">
        <v>639.481627</v>
      </c>
    </row>
    <row r="28" spans="1:7" ht="17.399999999999999" x14ac:dyDescent="0.25">
      <c r="A28" s="410" t="s">
        <v>459</v>
      </c>
      <c r="B28" s="423"/>
      <c r="C28" s="423"/>
      <c r="D28" s="423"/>
      <c r="E28" s="53">
        <v>27101249</v>
      </c>
      <c r="F28" s="280" t="s">
        <v>517</v>
      </c>
      <c r="G28" s="373">
        <v>5660.4958290000004</v>
      </c>
    </row>
    <row r="29" spans="1:7" ht="17.399999999999999" x14ac:dyDescent="0.25">
      <c r="A29" s="407"/>
      <c r="B29" s="419">
        <v>15781.223593999999</v>
      </c>
      <c r="C29" s="419">
        <v>2.75</v>
      </c>
      <c r="D29" s="419">
        <v>61.2</v>
      </c>
      <c r="E29" s="53">
        <v>27101241</v>
      </c>
      <c r="F29" s="280" t="s">
        <v>8042</v>
      </c>
      <c r="G29" s="373">
        <v>1308.0927509999999</v>
      </c>
    </row>
    <row r="30" spans="1:7" ht="17.399999999999999" x14ac:dyDescent="0.25">
      <c r="A30" s="407"/>
      <c r="B30" s="420"/>
      <c r="C30" s="420"/>
      <c r="D30" s="420"/>
      <c r="E30" s="53">
        <v>27101239</v>
      </c>
      <c r="F30" s="280" t="s">
        <v>3283</v>
      </c>
      <c r="G30" s="373">
        <v>1164.4651429999999</v>
      </c>
    </row>
    <row r="31" spans="1:7" ht="17.399999999999999" x14ac:dyDescent="0.25">
      <c r="A31" s="287"/>
      <c r="B31" s="421"/>
      <c r="C31" s="421"/>
      <c r="D31" s="421"/>
      <c r="E31" s="52">
        <v>88031000</v>
      </c>
      <c r="F31" s="278" t="s">
        <v>7893</v>
      </c>
      <c r="G31" s="372">
        <v>1600.1928379999999</v>
      </c>
    </row>
    <row r="32" spans="1:7" ht="17.399999999999999" x14ac:dyDescent="0.25">
      <c r="A32" s="288" t="s">
        <v>439</v>
      </c>
      <c r="B32" s="422">
        <v>13764.126891</v>
      </c>
      <c r="C32" s="422">
        <v>2.4</v>
      </c>
      <c r="D32" s="422">
        <v>63.6</v>
      </c>
      <c r="E32" s="52">
        <v>88033000</v>
      </c>
      <c r="F32" s="278" t="s">
        <v>326</v>
      </c>
      <c r="G32" s="372">
        <v>1072.7826889999999</v>
      </c>
    </row>
    <row r="33" spans="1:7" ht="17.399999999999999" x14ac:dyDescent="0.25">
      <c r="A33" s="288"/>
      <c r="B33" s="372"/>
      <c r="C33" s="372"/>
      <c r="D33" s="372"/>
      <c r="E33" s="52">
        <v>30049090</v>
      </c>
      <c r="F33" s="278" t="s">
        <v>3201</v>
      </c>
      <c r="G33" s="372">
        <v>566.64232300000003</v>
      </c>
    </row>
    <row r="34" spans="1:7" ht="17.399999999999999" x14ac:dyDescent="0.25">
      <c r="A34" s="410"/>
      <c r="B34" s="423"/>
      <c r="C34" s="423"/>
      <c r="D34" s="423"/>
      <c r="E34" s="53">
        <v>87032111</v>
      </c>
      <c r="F34" s="280" t="s">
        <v>306</v>
      </c>
      <c r="G34" s="373">
        <v>1522.886405</v>
      </c>
    </row>
    <row r="35" spans="1:7" ht="17.399999999999999" x14ac:dyDescent="0.25">
      <c r="A35" s="407" t="s">
        <v>481</v>
      </c>
      <c r="B35" s="419">
        <v>12898.788887000001</v>
      </c>
      <c r="C35" s="419">
        <v>2.25</v>
      </c>
      <c r="D35" s="419">
        <v>65.849999999999994</v>
      </c>
      <c r="E35" s="53">
        <v>87032212</v>
      </c>
      <c r="F35" s="280" t="s">
        <v>2768</v>
      </c>
      <c r="G35" s="373">
        <v>1083.8531109999999</v>
      </c>
    </row>
    <row r="36" spans="1:7" ht="17.399999999999999" x14ac:dyDescent="0.25">
      <c r="A36" s="407"/>
      <c r="B36" s="420"/>
      <c r="C36" s="420"/>
      <c r="D36" s="420"/>
      <c r="E36" s="53">
        <v>87032211</v>
      </c>
      <c r="F36" s="280" t="s">
        <v>309</v>
      </c>
      <c r="G36" s="373">
        <v>859.93390299999999</v>
      </c>
    </row>
    <row r="37" spans="1:7" ht="17.399999999999999" x14ac:dyDescent="0.25">
      <c r="A37" s="287"/>
      <c r="B37" s="421"/>
      <c r="C37" s="421"/>
      <c r="D37" s="421"/>
      <c r="E37" s="52">
        <v>72031000</v>
      </c>
      <c r="F37" s="278" t="s">
        <v>1012</v>
      </c>
      <c r="G37" s="372">
        <v>2693.7107230000001</v>
      </c>
    </row>
    <row r="38" spans="1:7" ht="17.399999999999999" x14ac:dyDescent="0.25">
      <c r="A38" s="288" t="s">
        <v>441</v>
      </c>
      <c r="B38" s="422">
        <v>9747.1218719999997</v>
      </c>
      <c r="C38" s="422">
        <v>1.7</v>
      </c>
      <c r="D38" s="422">
        <v>67.55</v>
      </c>
      <c r="E38" s="52">
        <v>27101249</v>
      </c>
      <c r="F38" s="278" t="s">
        <v>517</v>
      </c>
      <c r="G38" s="372">
        <v>1321.8130940000001</v>
      </c>
    </row>
    <row r="39" spans="1:7" ht="17.399999999999999" x14ac:dyDescent="0.25">
      <c r="A39" s="288"/>
      <c r="B39" s="372"/>
      <c r="C39" s="372"/>
      <c r="D39" s="372"/>
      <c r="E39" s="52">
        <v>76012000</v>
      </c>
      <c r="F39" s="278" t="s">
        <v>1028</v>
      </c>
      <c r="G39" s="372">
        <v>1128.2187280000001</v>
      </c>
    </row>
    <row r="40" spans="1:7" ht="17.399999999999999" x14ac:dyDescent="0.25">
      <c r="A40" s="410"/>
      <c r="B40" s="423"/>
      <c r="C40" s="423"/>
      <c r="D40" s="423"/>
      <c r="E40" s="53" t="s">
        <v>17</v>
      </c>
      <c r="F40" s="280" t="s">
        <v>18</v>
      </c>
      <c r="G40" s="373">
        <v>1690.7286340000001</v>
      </c>
    </row>
    <row r="41" spans="1:7" ht="17.399999999999999" x14ac:dyDescent="0.25">
      <c r="A41" s="407" t="s">
        <v>467</v>
      </c>
      <c r="B41" s="419">
        <v>9223.8393390000001</v>
      </c>
      <c r="C41" s="419">
        <v>1.61</v>
      </c>
      <c r="D41" s="419">
        <v>69.16</v>
      </c>
      <c r="E41" s="53">
        <v>17011310</v>
      </c>
      <c r="F41" s="280" t="s">
        <v>2968</v>
      </c>
      <c r="G41" s="373">
        <v>1274.196103</v>
      </c>
    </row>
    <row r="42" spans="1:7" ht="17.399999999999999" x14ac:dyDescent="0.25">
      <c r="A42" s="407"/>
      <c r="B42" s="420"/>
      <c r="C42" s="420"/>
      <c r="D42" s="420"/>
      <c r="E42" s="53" t="s">
        <v>19</v>
      </c>
      <c r="F42" s="280" t="s">
        <v>8043</v>
      </c>
      <c r="G42" s="373">
        <v>1115.421476</v>
      </c>
    </row>
    <row r="43" spans="1:7" ht="17.399999999999999" x14ac:dyDescent="0.25">
      <c r="A43" s="287"/>
      <c r="B43" s="421"/>
      <c r="C43" s="421"/>
      <c r="D43" s="421"/>
      <c r="E43" s="52">
        <v>69079090</v>
      </c>
      <c r="F43" s="278" t="s">
        <v>3006</v>
      </c>
      <c r="G43" s="372">
        <v>362.36708599999997</v>
      </c>
    </row>
    <row r="44" spans="1:7" ht="17.399999999999999" x14ac:dyDescent="0.25">
      <c r="A44" s="288" t="s">
        <v>488</v>
      </c>
      <c r="B44" s="422">
        <v>8880.4622209999998</v>
      </c>
      <c r="C44" s="422">
        <v>1.55</v>
      </c>
      <c r="D44" s="422">
        <v>70.709999999999994</v>
      </c>
      <c r="E44" s="52">
        <v>30049090</v>
      </c>
      <c r="F44" s="278" t="s">
        <v>3201</v>
      </c>
      <c r="G44" s="372">
        <v>258.27318300000002</v>
      </c>
    </row>
    <row r="45" spans="1:7" ht="17.399999999999999" x14ac:dyDescent="0.25">
      <c r="A45" s="288"/>
      <c r="B45" s="372"/>
      <c r="C45" s="372"/>
      <c r="D45" s="372"/>
      <c r="E45" s="52">
        <v>19011010</v>
      </c>
      <c r="F45" s="278" t="s">
        <v>106</v>
      </c>
      <c r="G45" s="372">
        <v>194.216579</v>
      </c>
    </row>
    <row r="46" spans="1:7" ht="17.399999999999999" x14ac:dyDescent="0.25">
      <c r="A46" s="410"/>
      <c r="B46" s="423"/>
      <c r="C46" s="423"/>
      <c r="D46" s="423"/>
      <c r="E46" s="53">
        <v>87032211</v>
      </c>
      <c r="F46" s="280" t="s">
        <v>309</v>
      </c>
      <c r="G46" s="373">
        <v>1918.9193379999999</v>
      </c>
    </row>
    <row r="47" spans="1:7" ht="17.399999999999999" x14ac:dyDescent="0.25">
      <c r="A47" s="407" t="s">
        <v>471</v>
      </c>
      <c r="B47" s="419">
        <v>8756.4735920000003</v>
      </c>
      <c r="C47" s="419">
        <v>1.53</v>
      </c>
      <c r="D47" s="419">
        <v>72.239999999999995</v>
      </c>
      <c r="E47" s="53">
        <v>44111400</v>
      </c>
      <c r="F47" s="280" t="s">
        <v>1105</v>
      </c>
      <c r="G47" s="373">
        <v>539.57437600000003</v>
      </c>
    </row>
    <row r="48" spans="1:7" ht="17.399999999999999" x14ac:dyDescent="0.25">
      <c r="A48" s="407"/>
      <c r="B48" s="416"/>
      <c r="C48" s="416"/>
      <c r="D48" s="417" t="s">
        <v>2959</v>
      </c>
      <c r="E48" s="53">
        <v>87042110</v>
      </c>
      <c r="F48" s="280" t="s">
        <v>319</v>
      </c>
      <c r="G48" s="373">
        <v>391.69786099999999</v>
      </c>
    </row>
  </sheetData>
  <mergeCells count="1">
    <mergeCell ref="C1:G1"/>
  </mergeCells>
  <hyperlinks>
    <hyperlink ref="A1" location="Index!A1" display="R" xr:uid="{00000000-0004-0000-0E00-000000000000}"/>
  </hyperlink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 codeName="ورقة16">
    <tabColor theme="4" tint="0.39997558519241921"/>
  </sheetPr>
  <dimension ref="A1:N26"/>
  <sheetViews>
    <sheetView showGridLines="0" zoomScale="90" zoomScaleNormal="90" workbookViewId="0">
      <selection activeCell="B24" sqref="B24"/>
    </sheetView>
  </sheetViews>
  <sheetFormatPr defaultColWidth="8.59765625" defaultRowHeight="17.399999999999999" x14ac:dyDescent="0.5"/>
  <cols>
    <col min="1" max="1" width="12.3984375" style="3" customWidth="1"/>
    <col min="2" max="2" width="32.59765625" style="3" customWidth="1"/>
    <col min="3" max="12" width="11.8984375" style="3" customWidth="1"/>
    <col min="13" max="13" width="8.59765625" style="3"/>
    <col min="14" max="14" width="8.59765625" style="197"/>
    <col min="15" max="16384" width="8.59765625" style="3"/>
  </cols>
  <sheetData>
    <row r="1" spans="1:14" ht="25.8" x14ac:dyDescent="0.5">
      <c r="A1" s="8" t="s">
        <v>7142</v>
      </c>
      <c r="C1" s="256"/>
      <c r="D1" s="256"/>
      <c r="E1" s="256"/>
      <c r="F1" s="256"/>
      <c r="G1" s="256"/>
      <c r="H1" s="256"/>
      <c r="I1" s="256"/>
      <c r="J1" s="256"/>
      <c r="K1" s="256"/>
      <c r="L1" s="256"/>
      <c r="N1" s="3"/>
    </row>
    <row r="2" spans="1:14" ht="25.8" x14ac:dyDescent="0.5">
      <c r="A2" s="256" t="s">
        <v>8254</v>
      </c>
      <c r="C2" s="256"/>
      <c r="D2" s="256"/>
      <c r="E2" s="256"/>
      <c r="F2" s="256"/>
      <c r="G2" s="256"/>
      <c r="H2" s="256"/>
      <c r="I2" s="256"/>
      <c r="J2" s="256"/>
      <c r="K2" s="256"/>
      <c r="L2" s="256"/>
      <c r="N2" s="3"/>
    </row>
    <row r="3" spans="1:14" s="257" customFormat="1" ht="15.6" x14ac:dyDescent="0.45">
      <c r="B3" s="230"/>
      <c r="F3" s="436"/>
      <c r="G3" s="437"/>
      <c r="K3" s="230" t="s">
        <v>529</v>
      </c>
      <c r="L3" s="438" t="s">
        <v>8250</v>
      </c>
    </row>
    <row r="4" spans="1:14" x14ac:dyDescent="0.5">
      <c r="A4" s="205" t="s">
        <v>3069</v>
      </c>
      <c r="B4" s="205" t="s">
        <v>3068</v>
      </c>
      <c r="C4" s="598" t="s">
        <v>3070</v>
      </c>
      <c r="D4" s="598"/>
      <c r="E4" s="598" t="s">
        <v>3071</v>
      </c>
      <c r="F4" s="598"/>
      <c r="G4" s="598" t="s">
        <v>3072</v>
      </c>
      <c r="H4" s="598"/>
      <c r="I4" s="598" t="s">
        <v>3073</v>
      </c>
      <c r="J4" s="598"/>
      <c r="K4" s="598" t="s">
        <v>3074</v>
      </c>
      <c r="L4" s="598"/>
      <c r="N4" s="3"/>
    </row>
    <row r="5" spans="1:14" x14ac:dyDescent="0.5">
      <c r="A5" s="202"/>
      <c r="B5" s="202"/>
      <c r="C5" s="205" t="s">
        <v>532</v>
      </c>
      <c r="D5" s="205" t="s">
        <v>525</v>
      </c>
      <c r="E5" s="205" t="s">
        <v>532</v>
      </c>
      <c r="F5" s="205" t="s">
        <v>525</v>
      </c>
      <c r="G5" s="205" t="s">
        <v>532</v>
      </c>
      <c r="H5" s="205" t="s">
        <v>525</v>
      </c>
      <c r="I5" s="205" t="s">
        <v>532</v>
      </c>
      <c r="J5" s="205" t="s">
        <v>525</v>
      </c>
      <c r="K5" s="205" t="s">
        <v>532</v>
      </c>
      <c r="L5" s="205" t="s">
        <v>525</v>
      </c>
      <c r="N5" s="3"/>
    </row>
    <row r="6" spans="1:14" x14ac:dyDescent="0.5">
      <c r="A6" s="312" t="s">
        <v>3076</v>
      </c>
      <c r="B6" s="278" t="s">
        <v>3075</v>
      </c>
      <c r="C6" s="425">
        <v>171.49700000000001</v>
      </c>
      <c r="D6" s="425">
        <v>607.12</v>
      </c>
      <c r="E6" s="425">
        <v>66.346999999999994</v>
      </c>
      <c r="F6" s="425">
        <v>917.61</v>
      </c>
      <c r="G6" s="425">
        <v>1.173</v>
      </c>
      <c r="H6" s="425">
        <v>18.596</v>
      </c>
      <c r="I6" s="425">
        <v>144.91999999999999</v>
      </c>
      <c r="J6" s="425">
        <v>1024.8979999999999</v>
      </c>
      <c r="K6" s="425">
        <v>521.39499999999998</v>
      </c>
      <c r="L6" s="425">
        <v>4371.6049999999996</v>
      </c>
      <c r="N6" s="3"/>
    </row>
    <row r="7" spans="1:14" x14ac:dyDescent="0.5">
      <c r="A7" s="315" t="s">
        <v>3076</v>
      </c>
      <c r="B7" s="280" t="s">
        <v>3077</v>
      </c>
      <c r="C7" s="426">
        <v>432.07</v>
      </c>
      <c r="D7" s="426">
        <v>1517.42</v>
      </c>
      <c r="E7" s="426">
        <v>4363.527</v>
      </c>
      <c r="F7" s="426">
        <v>8828.7819999999992</v>
      </c>
      <c r="G7" s="426">
        <v>195.56800000000001</v>
      </c>
      <c r="H7" s="426">
        <v>366.38600000000002</v>
      </c>
      <c r="I7" s="426">
        <v>3470.7289999999998</v>
      </c>
      <c r="J7" s="426">
        <v>5676.8829999999998</v>
      </c>
      <c r="K7" s="426">
        <v>6202.6490000000003</v>
      </c>
      <c r="L7" s="426">
        <v>42371.754999999997</v>
      </c>
      <c r="N7" s="3"/>
    </row>
    <row r="8" spans="1:14" x14ac:dyDescent="0.5">
      <c r="A8" s="320" t="s">
        <v>3076</v>
      </c>
      <c r="B8" s="427" t="s">
        <v>3078</v>
      </c>
      <c r="C8" s="428">
        <v>7.4999999999999997E-2</v>
      </c>
      <c r="D8" s="428">
        <v>2.3E-2</v>
      </c>
      <c r="E8" s="428">
        <v>0.32600000000000001</v>
      </c>
      <c r="F8" s="428">
        <v>0.73</v>
      </c>
      <c r="G8" s="428">
        <v>196.74100000000001</v>
      </c>
      <c r="H8" s="428">
        <v>384.983</v>
      </c>
      <c r="I8" s="428">
        <v>8.484</v>
      </c>
      <c r="J8" s="428">
        <v>6.6109999999999998</v>
      </c>
      <c r="K8" s="428">
        <v>37.756</v>
      </c>
      <c r="L8" s="428">
        <v>26.526</v>
      </c>
      <c r="N8" s="3"/>
    </row>
    <row r="9" spans="1:14" x14ac:dyDescent="0.5">
      <c r="A9" s="315" t="s">
        <v>3079</v>
      </c>
      <c r="B9" s="280" t="s">
        <v>3075</v>
      </c>
      <c r="C9" s="426">
        <v>6.66</v>
      </c>
      <c r="D9" s="426">
        <v>68.05</v>
      </c>
      <c r="E9" s="426">
        <v>19.436</v>
      </c>
      <c r="F9" s="426">
        <v>341.28199999999998</v>
      </c>
      <c r="G9" s="426">
        <v>8.5739999999999998</v>
      </c>
      <c r="H9" s="426">
        <v>345.00700000000001</v>
      </c>
      <c r="I9" s="426">
        <v>0.32900000000000001</v>
      </c>
      <c r="J9" s="426">
        <v>9.0909999999999993</v>
      </c>
      <c r="K9" s="426">
        <v>327.99200000000002</v>
      </c>
      <c r="L9" s="426">
        <v>2337.3910000000001</v>
      </c>
      <c r="N9" s="3"/>
    </row>
    <row r="10" spans="1:14" x14ac:dyDescent="0.5">
      <c r="A10" s="320" t="s">
        <v>3079</v>
      </c>
      <c r="B10" s="427" t="s">
        <v>3077</v>
      </c>
      <c r="C10" s="428">
        <v>53.414000000000001</v>
      </c>
      <c r="D10" s="428">
        <v>980.74099999999999</v>
      </c>
      <c r="E10" s="428">
        <v>277.327</v>
      </c>
      <c r="F10" s="428">
        <v>16419.402999999998</v>
      </c>
      <c r="G10" s="428">
        <v>40.729999999999997</v>
      </c>
      <c r="H10" s="428">
        <v>5520.6120000000001</v>
      </c>
      <c r="I10" s="428">
        <v>18.286999999999999</v>
      </c>
      <c r="J10" s="428">
        <v>914.74099999999999</v>
      </c>
      <c r="K10" s="428">
        <v>1308.6600000000001</v>
      </c>
      <c r="L10" s="428">
        <v>79944.11</v>
      </c>
      <c r="N10" s="3"/>
    </row>
    <row r="11" spans="1:14" x14ac:dyDescent="0.5">
      <c r="A11" s="315" t="s">
        <v>3079</v>
      </c>
      <c r="B11" s="280" t="s">
        <v>3078</v>
      </c>
      <c r="C11" s="426">
        <v>5.0999999999999997E-2</v>
      </c>
      <c r="D11" s="426">
        <v>0.42399999999999999</v>
      </c>
      <c r="E11" s="426">
        <v>1.1859999999999999</v>
      </c>
      <c r="F11" s="426">
        <v>2.581</v>
      </c>
      <c r="G11" s="426">
        <v>5.1999999999999998E-2</v>
      </c>
      <c r="H11" s="426">
        <v>0.88600000000000001</v>
      </c>
      <c r="I11" s="426">
        <v>0</v>
      </c>
      <c r="J11" s="426">
        <v>0</v>
      </c>
      <c r="K11" s="426">
        <v>23.62</v>
      </c>
      <c r="L11" s="426">
        <v>53.223999999999997</v>
      </c>
      <c r="N11" s="3"/>
    </row>
    <row r="13" spans="1:14" ht="25.8" x14ac:dyDescent="0.5">
      <c r="A13" s="429" t="s">
        <v>8255</v>
      </c>
      <c r="C13" s="429"/>
      <c r="D13" s="429"/>
      <c r="E13" s="429"/>
      <c r="F13" s="429"/>
      <c r="G13" s="429"/>
      <c r="H13" s="429"/>
      <c r="I13" s="429"/>
      <c r="J13" s="429"/>
      <c r="K13" s="429"/>
      <c r="L13" s="429"/>
    </row>
    <row r="14" spans="1:14" s="257" customFormat="1" ht="15.6" x14ac:dyDescent="0.45">
      <c r="A14" s="439"/>
      <c r="B14" s="440"/>
      <c r="F14" s="441"/>
      <c r="G14" s="442"/>
      <c r="I14" s="230"/>
      <c r="J14" s="440"/>
      <c r="K14" s="230" t="s">
        <v>529</v>
      </c>
      <c r="L14" s="438" t="s">
        <v>8250</v>
      </c>
      <c r="N14" s="443"/>
    </row>
    <row r="15" spans="1:14" x14ac:dyDescent="0.5">
      <c r="A15" s="205" t="s">
        <v>3069</v>
      </c>
      <c r="B15" s="205" t="s">
        <v>3068</v>
      </c>
      <c r="C15" s="598" t="s">
        <v>3070</v>
      </c>
      <c r="D15" s="598"/>
      <c r="E15" s="598" t="s">
        <v>3071</v>
      </c>
      <c r="F15" s="598"/>
      <c r="G15" s="598" t="s">
        <v>3072</v>
      </c>
      <c r="H15" s="598"/>
      <c r="I15" s="598" t="s">
        <v>3073</v>
      </c>
      <c r="J15" s="598"/>
      <c r="K15" s="598" t="s">
        <v>3074</v>
      </c>
      <c r="L15" s="598"/>
    </row>
    <row r="16" spans="1:14" x14ac:dyDescent="0.5">
      <c r="A16" s="434"/>
      <c r="B16" s="434"/>
      <c r="C16" s="435" t="s">
        <v>532</v>
      </c>
      <c r="D16" s="435" t="s">
        <v>525</v>
      </c>
      <c r="E16" s="435" t="s">
        <v>532</v>
      </c>
      <c r="F16" s="435" t="s">
        <v>525</v>
      </c>
      <c r="G16" s="435" t="s">
        <v>532</v>
      </c>
      <c r="H16" s="435" t="s">
        <v>525</v>
      </c>
      <c r="I16" s="435" t="s">
        <v>532</v>
      </c>
      <c r="J16" s="435" t="s">
        <v>525</v>
      </c>
      <c r="K16" s="435" t="s">
        <v>532</v>
      </c>
      <c r="L16" s="435" t="s">
        <v>525</v>
      </c>
    </row>
    <row r="17" spans="1:12" x14ac:dyDescent="0.5">
      <c r="A17" s="329" t="s">
        <v>3964</v>
      </c>
      <c r="B17" s="330" t="s">
        <v>3075</v>
      </c>
      <c r="C17" s="370">
        <v>364.33499999999998</v>
      </c>
      <c r="D17" s="370">
        <v>2097.5569999999998</v>
      </c>
      <c r="E17" s="370">
        <v>231.41</v>
      </c>
      <c r="F17" s="370">
        <v>1113.4659999999999</v>
      </c>
      <c r="G17" s="370">
        <v>1.2190000000000001</v>
      </c>
      <c r="H17" s="370">
        <v>23.581</v>
      </c>
      <c r="I17" s="370">
        <v>154.33000000000001</v>
      </c>
      <c r="J17" s="370">
        <v>943.24300000000005</v>
      </c>
      <c r="K17" s="370">
        <v>602.09900000000005</v>
      </c>
      <c r="L17" s="370">
        <v>3085.3969999999999</v>
      </c>
    </row>
    <row r="18" spans="1:12" x14ac:dyDescent="0.5">
      <c r="A18" s="333" t="s">
        <v>3964</v>
      </c>
      <c r="B18" s="334" t="s">
        <v>3077</v>
      </c>
      <c r="C18" s="371">
        <v>1193.595</v>
      </c>
      <c r="D18" s="371">
        <v>3745.6579999999999</v>
      </c>
      <c r="E18" s="371">
        <v>1237.558</v>
      </c>
      <c r="F18" s="371">
        <v>3078.3409999999999</v>
      </c>
      <c r="G18" s="371">
        <v>9.5709999999999997</v>
      </c>
      <c r="H18" s="371">
        <v>66.685000000000002</v>
      </c>
      <c r="I18" s="371">
        <v>447.78699999999998</v>
      </c>
      <c r="J18" s="371">
        <v>2188.944</v>
      </c>
      <c r="K18" s="371">
        <v>4175.973</v>
      </c>
      <c r="L18" s="371">
        <v>19546.411</v>
      </c>
    </row>
    <row r="19" spans="1:12" x14ac:dyDescent="0.5">
      <c r="A19" s="431" t="s">
        <v>3964</v>
      </c>
      <c r="B19" s="432" t="s">
        <v>3078</v>
      </c>
      <c r="C19" s="433">
        <v>237.773</v>
      </c>
      <c r="D19" s="433">
        <v>50.67</v>
      </c>
      <c r="E19" s="433">
        <v>297.952</v>
      </c>
      <c r="F19" s="433">
        <v>100.593</v>
      </c>
      <c r="G19" s="433">
        <v>0.22500000000000001</v>
      </c>
      <c r="H19" s="433">
        <v>1.9E-2</v>
      </c>
      <c r="I19" s="433">
        <v>191.22200000000001</v>
      </c>
      <c r="J19" s="433">
        <v>164.934</v>
      </c>
      <c r="K19" s="433">
        <v>885.34500000000003</v>
      </c>
      <c r="L19" s="433">
        <v>513.48199999999997</v>
      </c>
    </row>
    <row r="20" spans="1:12" x14ac:dyDescent="0.5">
      <c r="A20" s="333" t="s">
        <v>3965</v>
      </c>
      <c r="B20" s="334" t="s">
        <v>3075</v>
      </c>
      <c r="C20" s="371">
        <v>18.042000000000002</v>
      </c>
      <c r="D20" s="371">
        <v>198.09800000000001</v>
      </c>
      <c r="E20" s="371">
        <v>19.420000000000002</v>
      </c>
      <c r="F20" s="371">
        <v>140.53100000000001</v>
      </c>
      <c r="G20" s="371">
        <v>0.77800000000000002</v>
      </c>
      <c r="H20" s="371">
        <v>14.923</v>
      </c>
      <c r="I20" s="371">
        <v>2.4740000000000002</v>
      </c>
      <c r="J20" s="371">
        <v>31.187999999999999</v>
      </c>
      <c r="K20" s="371">
        <v>18.584</v>
      </c>
      <c r="L20" s="371">
        <v>265.88799999999998</v>
      </c>
    </row>
    <row r="21" spans="1:12" x14ac:dyDescent="0.5">
      <c r="A21" s="431" t="s">
        <v>3965</v>
      </c>
      <c r="B21" s="432" t="s">
        <v>3077</v>
      </c>
      <c r="C21" s="433">
        <v>59.042000000000002</v>
      </c>
      <c r="D21" s="433">
        <v>625.19399999999996</v>
      </c>
      <c r="E21" s="433">
        <v>116.34399999999999</v>
      </c>
      <c r="F21" s="433">
        <v>4009.89</v>
      </c>
      <c r="G21" s="433">
        <v>49.850999999999999</v>
      </c>
      <c r="H21" s="433">
        <v>2030.5150000000001</v>
      </c>
      <c r="I21" s="433">
        <v>61.482999999999997</v>
      </c>
      <c r="J21" s="433">
        <v>622.10799999999995</v>
      </c>
      <c r="K21" s="433">
        <v>402.67099999999999</v>
      </c>
      <c r="L21" s="433">
        <v>16833.306</v>
      </c>
    </row>
    <row r="22" spans="1:12" x14ac:dyDescent="0.5">
      <c r="A22" s="333" t="s">
        <v>3965</v>
      </c>
      <c r="B22" s="334" t="s">
        <v>3078</v>
      </c>
      <c r="C22" s="371">
        <v>0.53700000000000003</v>
      </c>
      <c r="D22" s="371">
        <v>2.0760000000000001</v>
      </c>
      <c r="E22" s="371">
        <v>0.94199999999999995</v>
      </c>
      <c r="F22" s="371">
        <v>1.0129999999999999</v>
      </c>
      <c r="G22" s="371">
        <v>4.0000000000000001E-3</v>
      </c>
      <c r="H22" s="371">
        <v>1.7000000000000001E-2</v>
      </c>
      <c r="I22" s="371">
        <v>3.9E-2</v>
      </c>
      <c r="J22" s="371">
        <v>0.188</v>
      </c>
      <c r="K22" s="371">
        <v>0.23300000000000001</v>
      </c>
      <c r="L22" s="371">
        <v>1.2989999999999999</v>
      </c>
    </row>
    <row r="23" spans="1:12" x14ac:dyDescent="0.5">
      <c r="C23" s="15"/>
      <c r="D23" s="15"/>
      <c r="E23" s="15"/>
      <c r="F23" s="15"/>
      <c r="G23" s="15"/>
      <c r="H23" s="15"/>
      <c r="I23" s="15"/>
      <c r="J23" s="15"/>
      <c r="K23" s="15"/>
      <c r="L23" s="15"/>
    </row>
    <row r="24" spans="1:12" x14ac:dyDescent="0.5">
      <c r="C24" s="15"/>
      <c r="D24" s="15"/>
      <c r="E24" s="15"/>
      <c r="F24" s="15"/>
      <c r="G24" s="15"/>
      <c r="H24" s="15"/>
      <c r="I24" s="15"/>
      <c r="J24" s="15"/>
      <c r="K24" s="15"/>
      <c r="L24" s="15"/>
    </row>
    <row r="25" spans="1:12" x14ac:dyDescent="0.5">
      <c r="C25" s="14"/>
      <c r="D25" s="14"/>
      <c r="E25" s="14"/>
      <c r="F25" s="14"/>
      <c r="G25" s="14"/>
      <c r="H25" s="14"/>
      <c r="I25" s="14"/>
      <c r="J25" s="14"/>
      <c r="K25" s="14"/>
      <c r="L25" s="14"/>
    </row>
    <row r="26" spans="1:12" x14ac:dyDescent="0.5">
      <c r="C26" s="14"/>
      <c r="D26" s="14"/>
      <c r="E26" s="14"/>
      <c r="F26" s="14"/>
      <c r="G26" s="14"/>
      <c r="H26" s="14"/>
      <c r="I26" s="14"/>
      <c r="J26" s="14"/>
      <c r="K26" s="14"/>
      <c r="L26" s="14"/>
    </row>
  </sheetData>
  <mergeCells count="10">
    <mergeCell ref="C15:D15"/>
    <mergeCell ref="E15:F15"/>
    <mergeCell ref="G15:H15"/>
    <mergeCell ref="I15:J15"/>
    <mergeCell ref="K15:L15"/>
    <mergeCell ref="K4:L4"/>
    <mergeCell ref="I4:J4"/>
    <mergeCell ref="G4:H4"/>
    <mergeCell ref="E4:F4"/>
    <mergeCell ref="C4:D4"/>
  </mergeCells>
  <hyperlinks>
    <hyperlink ref="A1" location="Index!A1" display="R" xr:uid="{00000000-0004-0000-0F00-00000000000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ورقة17">
    <tabColor theme="4" tint="0.39997558519241921"/>
  </sheetPr>
  <dimension ref="A1:K262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B24" sqref="B24"/>
    </sheetView>
  </sheetViews>
  <sheetFormatPr defaultColWidth="8.59765625" defaultRowHeight="17.399999999999999" x14ac:dyDescent="0.5"/>
  <cols>
    <col min="1" max="1" width="7.8984375" style="3" customWidth="1"/>
    <col min="2" max="2" width="20.8984375" style="3" customWidth="1"/>
    <col min="3" max="3" width="22.09765625" style="3" customWidth="1"/>
    <col min="4" max="9" width="11.8984375" style="3" customWidth="1"/>
    <col min="10" max="16384" width="8.59765625" style="3"/>
  </cols>
  <sheetData>
    <row r="1" spans="1:11" ht="25.8" x14ac:dyDescent="0.5">
      <c r="A1" s="8" t="s">
        <v>7142</v>
      </c>
      <c r="C1" s="256"/>
      <c r="D1" s="256"/>
      <c r="E1" s="256"/>
      <c r="F1" s="256"/>
      <c r="G1" s="256"/>
      <c r="H1" s="256"/>
      <c r="I1" s="256"/>
    </row>
    <row r="2" spans="1:11" ht="25.8" x14ac:dyDescent="0.5">
      <c r="A2" s="256" t="s">
        <v>596</v>
      </c>
      <c r="C2" s="256"/>
      <c r="D2" s="256"/>
      <c r="E2" s="256"/>
      <c r="F2" s="256"/>
      <c r="G2" s="256"/>
      <c r="H2" s="256"/>
      <c r="I2" s="256"/>
      <c r="J2" s="444"/>
    </row>
    <row r="3" spans="1:11" s="257" customFormat="1" ht="15.6" x14ac:dyDescent="0.45">
      <c r="B3" s="260"/>
      <c r="C3" s="230"/>
      <c r="E3" s="230"/>
      <c r="H3" s="438" t="s">
        <v>7631</v>
      </c>
      <c r="I3" s="438" t="s">
        <v>8250</v>
      </c>
    </row>
    <row r="4" spans="1:11" x14ac:dyDescent="0.5">
      <c r="A4" s="205"/>
      <c r="B4" s="205" t="s">
        <v>0</v>
      </c>
      <c r="C4" s="205" t="s">
        <v>0</v>
      </c>
      <c r="D4" s="310">
        <v>2019</v>
      </c>
      <c r="E4" s="310"/>
      <c r="F4" s="310">
        <v>2020</v>
      </c>
      <c r="G4" s="310"/>
      <c r="H4" s="310">
        <v>2021</v>
      </c>
      <c r="I4" s="310"/>
    </row>
    <row r="5" spans="1:11" x14ac:dyDescent="0.5">
      <c r="A5" s="205" t="s">
        <v>4260</v>
      </c>
      <c r="B5" s="205" t="s">
        <v>3080</v>
      </c>
      <c r="C5" s="205" t="s">
        <v>3066</v>
      </c>
      <c r="D5" s="205" t="s">
        <v>532</v>
      </c>
      <c r="E5" s="205" t="s">
        <v>525</v>
      </c>
      <c r="F5" s="205" t="s">
        <v>532</v>
      </c>
      <c r="G5" s="205" t="s">
        <v>525</v>
      </c>
      <c r="H5" s="205" t="s">
        <v>532</v>
      </c>
      <c r="I5" s="205" t="s">
        <v>525</v>
      </c>
    </row>
    <row r="6" spans="1:11" x14ac:dyDescent="0.5">
      <c r="A6" s="78" t="s">
        <v>4261</v>
      </c>
      <c r="B6" s="78" t="s">
        <v>3081</v>
      </c>
      <c r="C6" s="278" t="s">
        <v>442</v>
      </c>
      <c r="D6" s="282">
        <v>5219.260139</v>
      </c>
      <c r="E6" s="282">
        <v>39806.190906999997</v>
      </c>
      <c r="F6" s="282">
        <v>6222.4148859999996</v>
      </c>
      <c r="G6" s="282">
        <v>34286.821601000003</v>
      </c>
      <c r="H6" s="282">
        <v>6761.8006610000002</v>
      </c>
      <c r="I6" s="282">
        <v>46769.930848999997</v>
      </c>
      <c r="K6" s="15"/>
    </row>
    <row r="7" spans="1:11" x14ac:dyDescent="0.5">
      <c r="A7" s="78" t="s">
        <v>4261</v>
      </c>
      <c r="B7" s="78"/>
      <c r="C7" s="280" t="s">
        <v>441</v>
      </c>
      <c r="D7" s="446">
        <v>3562.636274</v>
      </c>
      <c r="E7" s="446">
        <v>6426.2931289999997</v>
      </c>
      <c r="F7" s="446">
        <v>2221.9644870000002</v>
      </c>
      <c r="G7" s="446">
        <v>6949.6826270000001</v>
      </c>
      <c r="H7" s="446">
        <v>4430.199783</v>
      </c>
      <c r="I7" s="446">
        <v>9747.1218719999997</v>
      </c>
    </row>
    <row r="8" spans="1:11" x14ac:dyDescent="0.5">
      <c r="A8" s="78" t="s">
        <v>4261</v>
      </c>
      <c r="B8" s="78"/>
      <c r="C8" s="278" t="s">
        <v>451</v>
      </c>
      <c r="D8" s="282">
        <v>4660.7284659999996</v>
      </c>
      <c r="E8" s="282">
        <v>7166.6149180000002</v>
      </c>
      <c r="F8" s="282">
        <v>5101.1804789999997</v>
      </c>
      <c r="G8" s="282">
        <v>6252.9152599999998</v>
      </c>
      <c r="H8" s="282">
        <v>3624.1331909999999</v>
      </c>
      <c r="I8" s="282">
        <v>6708.3911230000003</v>
      </c>
    </row>
    <row r="9" spans="1:11" x14ac:dyDescent="0.5">
      <c r="A9" s="78" t="s">
        <v>4261</v>
      </c>
      <c r="B9" s="78"/>
      <c r="C9" s="280" t="s">
        <v>450</v>
      </c>
      <c r="D9" s="446">
        <v>712.20133999999996</v>
      </c>
      <c r="E9" s="446">
        <v>1965.6027799999999</v>
      </c>
      <c r="F9" s="446">
        <v>611.41391699999997</v>
      </c>
      <c r="G9" s="446">
        <v>1681.114865</v>
      </c>
      <c r="H9" s="446">
        <v>603.64153899999997</v>
      </c>
      <c r="I9" s="446">
        <v>2124.5631840000001</v>
      </c>
    </row>
    <row r="10" spans="1:11" x14ac:dyDescent="0.5">
      <c r="A10" s="278" t="s">
        <v>4261</v>
      </c>
      <c r="B10" s="278"/>
      <c r="C10" s="278" t="s">
        <v>3254</v>
      </c>
      <c r="D10" s="282"/>
      <c r="E10" s="282"/>
      <c r="F10" s="282"/>
      <c r="G10" s="282"/>
      <c r="H10" s="282">
        <v>196.74075199999999</v>
      </c>
      <c r="I10" s="282">
        <v>384.98259000000002</v>
      </c>
    </row>
    <row r="11" spans="1:11" x14ac:dyDescent="0.5">
      <c r="A11" s="362" t="s">
        <v>4261</v>
      </c>
      <c r="B11" s="362" t="s">
        <v>3082</v>
      </c>
      <c r="C11" s="280" t="s">
        <v>459</v>
      </c>
      <c r="D11" s="446">
        <v>4938.4751729999998</v>
      </c>
      <c r="E11" s="446">
        <v>10296.703256999999</v>
      </c>
      <c r="F11" s="446">
        <v>6468.8371870000001</v>
      </c>
      <c r="G11" s="446">
        <v>10128.947442999999</v>
      </c>
      <c r="H11" s="446">
        <v>6913.8009970000003</v>
      </c>
      <c r="I11" s="446">
        <v>15781.223593999999</v>
      </c>
    </row>
    <row r="12" spans="1:11" x14ac:dyDescent="0.5">
      <c r="A12" s="364" t="s">
        <v>4261</v>
      </c>
      <c r="B12" s="364"/>
      <c r="C12" s="278" t="s">
        <v>454</v>
      </c>
      <c r="D12" s="282">
        <v>1944.509558</v>
      </c>
      <c r="E12" s="282">
        <v>4683.1358790000004</v>
      </c>
      <c r="F12" s="282">
        <v>1195.7597499999999</v>
      </c>
      <c r="G12" s="282">
        <v>4181.7117749999998</v>
      </c>
      <c r="H12" s="282">
        <v>1555.5173420000001</v>
      </c>
      <c r="I12" s="282">
        <v>5010.4421380000003</v>
      </c>
    </row>
    <row r="13" spans="1:11" x14ac:dyDescent="0.5">
      <c r="A13" s="364" t="s">
        <v>4261</v>
      </c>
      <c r="B13" s="364"/>
      <c r="C13" s="280" t="s">
        <v>456</v>
      </c>
      <c r="D13" s="446">
        <v>308.05142000000001</v>
      </c>
      <c r="E13" s="446">
        <v>2137.8549050000001</v>
      </c>
      <c r="F13" s="446">
        <v>266.37510800000001</v>
      </c>
      <c r="G13" s="446">
        <v>911.91542700000002</v>
      </c>
      <c r="H13" s="446">
        <v>243.60390200000001</v>
      </c>
      <c r="I13" s="446">
        <v>1279.192391</v>
      </c>
    </row>
    <row r="14" spans="1:11" x14ac:dyDescent="0.5">
      <c r="A14" s="364" t="s">
        <v>4261</v>
      </c>
      <c r="B14" s="364"/>
      <c r="C14" s="278" t="s">
        <v>453</v>
      </c>
      <c r="D14" s="282">
        <v>269.011346</v>
      </c>
      <c r="E14" s="282">
        <v>705.24261799999999</v>
      </c>
      <c r="F14" s="282">
        <v>271.81426299999998</v>
      </c>
      <c r="G14" s="282">
        <v>768.39133300000003</v>
      </c>
      <c r="H14" s="282">
        <v>391.651748</v>
      </c>
      <c r="I14" s="282">
        <v>1218.916021</v>
      </c>
    </row>
    <row r="15" spans="1:11" x14ac:dyDescent="0.5">
      <c r="A15" s="364" t="s">
        <v>4261</v>
      </c>
      <c r="B15" s="364"/>
      <c r="C15" s="280" t="s">
        <v>475</v>
      </c>
      <c r="D15" s="446">
        <v>165.06411499999999</v>
      </c>
      <c r="E15" s="446">
        <v>591.10449500000004</v>
      </c>
      <c r="F15" s="446">
        <v>189.02431200000001</v>
      </c>
      <c r="G15" s="446">
        <v>673.13397399999997</v>
      </c>
      <c r="H15" s="446">
        <v>286.787666</v>
      </c>
      <c r="I15" s="446">
        <v>848.68738900000005</v>
      </c>
    </row>
    <row r="16" spans="1:11" x14ac:dyDescent="0.5">
      <c r="A16" s="364" t="s">
        <v>4261</v>
      </c>
      <c r="B16" s="364"/>
      <c r="C16" s="278" t="s">
        <v>496</v>
      </c>
      <c r="D16" s="282">
        <v>107.870513</v>
      </c>
      <c r="E16" s="282">
        <v>600.15334199999995</v>
      </c>
      <c r="F16" s="282">
        <v>52.090767999999997</v>
      </c>
      <c r="G16" s="282">
        <v>601.43712700000003</v>
      </c>
      <c r="H16" s="282">
        <v>103.963748</v>
      </c>
      <c r="I16" s="282">
        <v>681.31770500000005</v>
      </c>
    </row>
    <row r="17" spans="1:9" x14ac:dyDescent="0.5">
      <c r="A17" s="364" t="s">
        <v>4261</v>
      </c>
      <c r="B17" s="364"/>
      <c r="C17" s="280" t="s">
        <v>494</v>
      </c>
      <c r="D17" s="446">
        <v>153.43786299999999</v>
      </c>
      <c r="E17" s="446">
        <v>1184.8831729999999</v>
      </c>
      <c r="F17" s="446">
        <v>160.25798800000001</v>
      </c>
      <c r="G17" s="446">
        <v>948.07654400000001</v>
      </c>
      <c r="H17" s="446">
        <v>64.788910000000001</v>
      </c>
      <c r="I17" s="446">
        <v>596.32354099999998</v>
      </c>
    </row>
    <row r="18" spans="1:9" x14ac:dyDescent="0.5">
      <c r="A18" s="364" t="s">
        <v>4261</v>
      </c>
      <c r="B18" s="364"/>
      <c r="C18" s="278" t="s">
        <v>497</v>
      </c>
      <c r="D18" s="282">
        <v>32.656919000000002</v>
      </c>
      <c r="E18" s="282">
        <v>274.85321599999997</v>
      </c>
      <c r="F18" s="282">
        <v>24.797211000000001</v>
      </c>
      <c r="G18" s="282">
        <v>213.68719300000001</v>
      </c>
      <c r="H18" s="282">
        <v>18.612780999999998</v>
      </c>
      <c r="I18" s="282">
        <v>255.31815599999999</v>
      </c>
    </row>
    <row r="19" spans="1:9" x14ac:dyDescent="0.5">
      <c r="A19" s="364" t="s">
        <v>4261</v>
      </c>
      <c r="B19" s="364"/>
      <c r="C19" s="280" t="s">
        <v>448</v>
      </c>
      <c r="D19" s="446">
        <v>30.450839999999999</v>
      </c>
      <c r="E19" s="446">
        <v>306.95125999999999</v>
      </c>
      <c r="F19" s="446">
        <v>27.139513000000001</v>
      </c>
      <c r="G19" s="446">
        <v>150.16681399999999</v>
      </c>
      <c r="H19" s="446">
        <v>22.884907999999999</v>
      </c>
      <c r="I19" s="446">
        <v>174.85489100000001</v>
      </c>
    </row>
    <row r="20" spans="1:9" x14ac:dyDescent="0.5">
      <c r="A20" s="364" t="s">
        <v>4261</v>
      </c>
      <c r="B20" s="364"/>
      <c r="C20" s="278" t="s">
        <v>877</v>
      </c>
      <c r="D20" s="282">
        <v>48.545200000000001</v>
      </c>
      <c r="E20" s="282">
        <v>117.038354</v>
      </c>
      <c r="F20" s="282">
        <v>4.4705750000000002</v>
      </c>
      <c r="G20" s="282">
        <v>15.78284</v>
      </c>
      <c r="H20" s="282">
        <v>50.726754999999997</v>
      </c>
      <c r="I20" s="282">
        <v>134.88899900000001</v>
      </c>
    </row>
    <row r="21" spans="1:9" x14ac:dyDescent="0.5">
      <c r="A21" s="364" t="s">
        <v>4261</v>
      </c>
      <c r="B21" s="364"/>
      <c r="C21" s="280" t="s">
        <v>440</v>
      </c>
      <c r="D21" s="446">
        <v>170.14793299999999</v>
      </c>
      <c r="E21" s="446">
        <v>480.19188000000003</v>
      </c>
      <c r="F21" s="446">
        <v>75.342580999999996</v>
      </c>
      <c r="G21" s="446">
        <v>210.097587</v>
      </c>
      <c r="H21" s="446">
        <v>48.667462</v>
      </c>
      <c r="I21" s="446">
        <v>234.67312000000001</v>
      </c>
    </row>
    <row r="22" spans="1:9" x14ac:dyDescent="0.5">
      <c r="A22" s="78" t="s">
        <v>4261</v>
      </c>
      <c r="B22" s="78" t="s">
        <v>3083</v>
      </c>
      <c r="C22" s="278" t="s">
        <v>482</v>
      </c>
      <c r="D22" s="282">
        <v>1225.164749</v>
      </c>
      <c r="E22" s="282">
        <v>8336.8013420000007</v>
      </c>
      <c r="F22" s="282">
        <v>1050.2506189999999</v>
      </c>
      <c r="G22" s="282">
        <v>6810.0110350000004</v>
      </c>
      <c r="H22" s="282">
        <v>933.56111099999998</v>
      </c>
      <c r="I22" s="282">
        <v>7254.469693</v>
      </c>
    </row>
    <row r="23" spans="1:9" x14ac:dyDescent="0.5">
      <c r="A23" s="78" t="s">
        <v>4261</v>
      </c>
      <c r="B23" s="78"/>
      <c r="C23" s="280" t="s">
        <v>470</v>
      </c>
      <c r="D23" s="446">
        <v>530.738788</v>
      </c>
      <c r="E23" s="446">
        <v>4105.7184779999998</v>
      </c>
      <c r="F23" s="446">
        <v>1036.070438</v>
      </c>
      <c r="G23" s="446">
        <v>4760.8148650000003</v>
      </c>
      <c r="H23" s="446">
        <v>1002.812949</v>
      </c>
      <c r="I23" s="446">
        <v>5436.637275</v>
      </c>
    </row>
    <row r="24" spans="1:9" x14ac:dyDescent="0.5">
      <c r="A24" s="78" t="s">
        <v>4261</v>
      </c>
      <c r="B24" s="78"/>
      <c r="C24" s="278" t="s">
        <v>460</v>
      </c>
      <c r="D24" s="282">
        <v>323.636211</v>
      </c>
      <c r="E24" s="282">
        <v>1977.7426370000001</v>
      </c>
      <c r="F24" s="282">
        <v>322.33819499999998</v>
      </c>
      <c r="G24" s="282">
        <v>2021.995406</v>
      </c>
      <c r="H24" s="282">
        <v>296.29864600000002</v>
      </c>
      <c r="I24" s="282">
        <v>2069.0279369999998</v>
      </c>
    </row>
    <row r="25" spans="1:9" x14ac:dyDescent="0.5">
      <c r="A25" s="78" t="s">
        <v>4261</v>
      </c>
      <c r="B25" s="78"/>
      <c r="C25" s="280" t="s">
        <v>476</v>
      </c>
      <c r="D25" s="446">
        <v>84.980226999999999</v>
      </c>
      <c r="E25" s="446">
        <v>1478.6969300000001</v>
      </c>
      <c r="F25" s="446">
        <v>77.536051</v>
      </c>
      <c r="G25" s="446">
        <v>1321.565595</v>
      </c>
      <c r="H25" s="446">
        <v>85.209858999999994</v>
      </c>
      <c r="I25" s="446">
        <v>1849.7257279999999</v>
      </c>
    </row>
    <row r="26" spans="1:9" x14ac:dyDescent="0.5">
      <c r="A26" s="78" t="s">
        <v>4261</v>
      </c>
      <c r="B26" s="78"/>
      <c r="C26" s="278" t="s">
        <v>469</v>
      </c>
      <c r="D26" s="282">
        <v>2225.0026290000001</v>
      </c>
      <c r="E26" s="282">
        <v>11944.619672999999</v>
      </c>
      <c r="F26" s="282">
        <v>1585.2756320000001</v>
      </c>
      <c r="G26" s="282">
        <v>9341.1783390000001</v>
      </c>
      <c r="H26" s="282">
        <v>37.656669999999998</v>
      </c>
      <c r="I26" s="282">
        <v>486.35302999999999</v>
      </c>
    </row>
    <row r="27" spans="1:9" x14ac:dyDescent="0.5">
      <c r="A27" s="78" t="s">
        <v>4261</v>
      </c>
      <c r="B27" s="78"/>
      <c r="C27" s="280" t="s">
        <v>509</v>
      </c>
      <c r="D27" s="446">
        <v>2.459873</v>
      </c>
      <c r="E27" s="446">
        <v>57.532114999999997</v>
      </c>
      <c r="F27" s="446">
        <v>3.3366159999999998</v>
      </c>
      <c r="G27" s="446">
        <v>72.492614000000003</v>
      </c>
      <c r="H27" s="446">
        <v>5.9449269999999999</v>
      </c>
      <c r="I27" s="446">
        <v>154.89255900000001</v>
      </c>
    </row>
    <row r="28" spans="1:9" x14ac:dyDescent="0.5">
      <c r="A28" s="78" t="s">
        <v>4261</v>
      </c>
      <c r="B28" s="78"/>
      <c r="C28" s="278" t="s">
        <v>864</v>
      </c>
      <c r="D28" s="282">
        <v>2.031129</v>
      </c>
      <c r="E28" s="282">
        <v>49.834125999999998</v>
      </c>
      <c r="F28" s="282">
        <v>3.0341689999999999</v>
      </c>
      <c r="G28" s="282">
        <v>107.112645</v>
      </c>
      <c r="H28" s="282">
        <v>4.1294849999999999</v>
      </c>
      <c r="I28" s="282">
        <v>114.588415</v>
      </c>
    </row>
    <row r="29" spans="1:9" x14ac:dyDescent="0.5">
      <c r="A29" s="78" t="s">
        <v>4261</v>
      </c>
      <c r="B29" s="78"/>
      <c r="C29" s="280" t="s">
        <v>507</v>
      </c>
      <c r="D29" s="446">
        <v>25.895265999999999</v>
      </c>
      <c r="E29" s="446">
        <v>55.865751000000003</v>
      </c>
      <c r="F29" s="446">
        <v>91.440151</v>
      </c>
      <c r="G29" s="446">
        <v>176.662375</v>
      </c>
      <c r="H29" s="446">
        <v>29.134167999999999</v>
      </c>
      <c r="I29" s="446">
        <v>90.055736999999993</v>
      </c>
    </row>
    <row r="30" spans="1:9" x14ac:dyDescent="0.5">
      <c r="A30" s="78" t="s">
        <v>4261</v>
      </c>
      <c r="B30" s="78"/>
      <c r="C30" s="278" t="s">
        <v>915</v>
      </c>
      <c r="D30" s="282">
        <v>1.7897829999999999</v>
      </c>
      <c r="E30" s="282">
        <v>16.544226999999999</v>
      </c>
      <c r="F30" s="282">
        <v>1.7258340000000001</v>
      </c>
      <c r="G30" s="282">
        <v>17.104659999999999</v>
      </c>
      <c r="H30" s="282">
        <v>2.4828869999999998</v>
      </c>
      <c r="I30" s="282">
        <v>73.910320999999996</v>
      </c>
    </row>
    <row r="31" spans="1:9" x14ac:dyDescent="0.5">
      <c r="A31" s="78" t="s">
        <v>4261</v>
      </c>
      <c r="B31" s="78"/>
      <c r="C31" s="280" t="s">
        <v>524</v>
      </c>
      <c r="D31" s="446">
        <v>8.2497489999999996</v>
      </c>
      <c r="E31" s="446">
        <v>63.648890999999999</v>
      </c>
      <c r="F31" s="446">
        <v>5.6272599999999997</v>
      </c>
      <c r="G31" s="446">
        <v>42.669167999999999</v>
      </c>
      <c r="H31" s="446">
        <v>6.7588460000000001</v>
      </c>
      <c r="I31" s="446">
        <v>58.700327000000001</v>
      </c>
    </row>
    <row r="32" spans="1:9" x14ac:dyDescent="0.5">
      <c r="A32" s="278" t="s">
        <v>4261</v>
      </c>
      <c r="B32" s="278"/>
      <c r="C32" s="278" t="s">
        <v>440</v>
      </c>
      <c r="D32" s="282">
        <v>19.05658</v>
      </c>
      <c r="E32" s="282">
        <v>93.308536000000004</v>
      </c>
      <c r="F32" s="282">
        <v>54.987236000000003</v>
      </c>
      <c r="G32" s="282">
        <v>151.59292400000001</v>
      </c>
      <c r="H32" s="282">
        <v>32.708227000000001</v>
      </c>
      <c r="I32" s="282">
        <v>170.42562100000001</v>
      </c>
    </row>
    <row r="33" spans="1:9" x14ac:dyDescent="0.5">
      <c r="A33" s="362" t="s">
        <v>4261</v>
      </c>
      <c r="B33" s="362" t="s">
        <v>3084</v>
      </c>
      <c r="C33" s="280" t="s">
        <v>455</v>
      </c>
      <c r="D33" s="446">
        <v>8118.0721679999997</v>
      </c>
      <c r="E33" s="446">
        <v>105571.328553</v>
      </c>
      <c r="F33" s="446">
        <v>8211.7060089999995</v>
      </c>
      <c r="G33" s="446">
        <v>101562.279192</v>
      </c>
      <c r="H33" s="446">
        <v>7755.918353</v>
      </c>
      <c r="I33" s="446">
        <v>113380.856316</v>
      </c>
    </row>
    <row r="34" spans="1:9" x14ac:dyDescent="0.5">
      <c r="A34" s="364" t="s">
        <v>4261</v>
      </c>
      <c r="B34" s="364"/>
      <c r="C34" s="278" t="s">
        <v>463</v>
      </c>
      <c r="D34" s="282">
        <v>5731.7840230000002</v>
      </c>
      <c r="E34" s="282">
        <v>24849.637558999999</v>
      </c>
      <c r="F34" s="282">
        <v>7039.7037620000001</v>
      </c>
      <c r="G34" s="282">
        <v>24530.404071000001</v>
      </c>
      <c r="H34" s="282">
        <v>7327.7277649999996</v>
      </c>
      <c r="I34" s="282">
        <v>30276.769405999999</v>
      </c>
    </row>
    <row r="35" spans="1:9" x14ac:dyDescent="0.5">
      <c r="A35" s="364" t="s">
        <v>4261</v>
      </c>
      <c r="B35" s="364"/>
      <c r="C35" s="280" t="s">
        <v>511</v>
      </c>
      <c r="D35" s="446">
        <v>985.05008699999996</v>
      </c>
      <c r="E35" s="446">
        <v>25366.865634000002</v>
      </c>
      <c r="F35" s="446">
        <v>992.46014700000001</v>
      </c>
      <c r="G35" s="446">
        <v>21766.728190000002</v>
      </c>
      <c r="H35" s="446">
        <v>641.08214399999997</v>
      </c>
      <c r="I35" s="446">
        <v>22732.339032</v>
      </c>
    </row>
    <row r="36" spans="1:9" x14ac:dyDescent="0.5">
      <c r="A36" s="364" t="s">
        <v>4261</v>
      </c>
      <c r="B36" s="364"/>
      <c r="C36" s="278" t="s">
        <v>481</v>
      </c>
      <c r="D36" s="282">
        <v>1079.78405</v>
      </c>
      <c r="E36" s="282">
        <v>15504.762914000001</v>
      </c>
      <c r="F36" s="282">
        <v>1323.9071200000001</v>
      </c>
      <c r="G36" s="282">
        <v>14724.622539</v>
      </c>
      <c r="H36" s="282">
        <v>852.56500900000003</v>
      </c>
      <c r="I36" s="282">
        <v>12898.788887000001</v>
      </c>
    </row>
    <row r="37" spans="1:9" x14ac:dyDescent="0.5">
      <c r="A37" s="364" t="s">
        <v>4261</v>
      </c>
      <c r="B37" s="364"/>
      <c r="C37" s="280" t="s">
        <v>471</v>
      </c>
      <c r="D37" s="446">
        <v>988.91284199999996</v>
      </c>
      <c r="E37" s="446">
        <v>9265.3717990000005</v>
      </c>
      <c r="F37" s="446">
        <v>977.04277999999999</v>
      </c>
      <c r="G37" s="446">
        <v>8530.3500949999998</v>
      </c>
      <c r="H37" s="446">
        <v>909.57410000000004</v>
      </c>
      <c r="I37" s="446">
        <v>8756.4735920000003</v>
      </c>
    </row>
    <row r="38" spans="1:9" x14ac:dyDescent="0.5">
      <c r="A38" s="364" t="s">
        <v>4261</v>
      </c>
      <c r="B38" s="364"/>
      <c r="C38" s="278" t="s">
        <v>478</v>
      </c>
      <c r="D38" s="282">
        <v>188.71641500000001</v>
      </c>
      <c r="E38" s="282">
        <v>6003.0501409999997</v>
      </c>
      <c r="F38" s="282">
        <v>231.09871799999999</v>
      </c>
      <c r="G38" s="282">
        <v>4587.5784409999997</v>
      </c>
      <c r="H38" s="282">
        <v>260.82128</v>
      </c>
      <c r="I38" s="282">
        <v>5379.5212119999997</v>
      </c>
    </row>
    <row r="39" spans="1:9" x14ac:dyDescent="0.5">
      <c r="A39" s="364" t="s">
        <v>4261</v>
      </c>
      <c r="B39" s="364"/>
      <c r="C39" s="280" t="s">
        <v>870</v>
      </c>
      <c r="D39" s="446">
        <v>20.488492000000001</v>
      </c>
      <c r="E39" s="446">
        <v>3027.7241130000002</v>
      </c>
      <c r="F39" s="446">
        <v>37.439005000000002</v>
      </c>
      <c r="G39" s="446">
        <v>3954.2149909999998</v>
      </c>
      <c r="H39" s="446">
        <v>43.771737999999999</v>
      </c>
      <c r="I39" s="446">
        <v>5012.212845</v>
      </c>
    </row>
    <row r="40" spans="1:9" x14ac:dyDescent="0.5">
      <c r="A40" s="364" t="s">
        <v>4261</v>
      </c>
      <c r="B40" s="364"/>
      <c r="C40" s="278" t="s">
        <v>479</v>
      </c>
      <c r="D40" s="282">
        <v>424.34342099999998</v>
      </c>
      <c r="E40" s="282">
        <v>4260.151629</v>
      </c>
      <c r="F40" s="282">
        <v>509.85241100000002</v>
      </c>
      <c r="G40" s="282">
        <v>4114.2989129999996</v>
      </c>
      <c r="H40" s="282">
        <v>342.96051199999999</v>
      </c>
      <c r="I40" s="282">
        <v>4566.9152029999996</v>
      </c>
    </row>
    <row r="41" spans="1:9" x14ac:dyDescent="0.5">
      <c r="A41" s="364" t="s">
        <v>4261</v>
      </c>
      <c r="B41" s="364"/>
      <c r="C41" s="280" t="s">
        <v>477</v>
      </c>
      <c r="D41" s="446">
        <v>159.03669300000001</v>
      </c>
      <c r="E41" s="446">
        <v>6240.2627089999996</v>
      </c>
      <c r="F41" s="446">
        <v>1914.3015680000001</v>
      </c>
      <c r="G41" s="446">
        <v>5197.1322630000004</v>
      </c>
      <c r="H41" s="446">
        <v>390.59061200000002</v>
      </c>
      <c r="I41" s="446">
        <v>3557.7077979999999</v>
      </c>
    </row>
    <row r="42" spans="1:9" x14ac:dyDescent="0.5">
      <c r="A42" s="364" t="s">
        <v>4261</v>
      </c>
      <c r="B42" s="364"/>
      <c r="C42" s="278" t="s">
        <v>503</v>
      </c>
      <c r="D42" s="282">
        <v>207.22467900000001</v>
      </c>
      <c r="E42" s="282">
        <v>1084.2519030000001</v>
      </c>
      <c r="F42" s="282">
        <v>145.859058</v>
      </c>
      <c r="G42" s="282">
        <v>751.28976699999998</v>
      </c>
      <c r="H42" s="282">
        <v>154.97393600000001</v>
      </c>
      <c r="I42" s="282">
        <v>713.87345900000003</v>
      </c>
    </row>
    <row r="43" spans="1:9" x14ac:dyDescent="0.5">
      <c r="A43" s="364" t="s">
        <v>4261</v>
      </c>
      <c r="B43" s="364"/>
      <c r="C43" s="280" t="s">
        <v>440</v>
      </c>
      <c r="D43" s="446">
        <v>140.59823700000001</v>
      </c>
      <c r="E43" s="446">
        <v>1214.055337</v>
      </c>
      <c r="F43" s="446">
        <v>98.037687000000005</v>
      </c>
      <c r="G43" s="446">
        <v>1223.374943</v>
      </c>
      <c r="H43" s="446">
        <v>269.58744999999999</v>
      </c>
      <c r="I43" s="446">
        <v>1581.4152320000001</v>
      </c>
    </row>
    <row r="44" spans="1:9" x14ac:dyDescent="0.5">
      <c r="A44" s="78" t="s">
        <v>4261</v>
      </c>
      <c r="B44" s="78" t="s">
        <v>3085</v>
      </c>
      <c r="C44" s="278" t="s">
        <v>458</v>
      </c>
      <c r="D44" s="282">
        <v>587.51221699999996</v>
      </c>
      <c r="E44" s="282">
        <v>3016.5705520000001</v>
      </c>
      <c r="F44" s="282">
        <v>569.00396699999999</v>
      </c>
      <c r="G44" s="282">
        <v>3044.560332</v>
      </c>
      <c r="H44" s="282">
        <v>771.86380099999997</v>
      </c>
      <c r="I44" s="282">
        <v>3146.6913359999999</v>
      </c>
    </row>
    <row r="45" spans="1:9" x14ac:dyDescent="0.5">
      <c r="A45" s="78" t="s">
        <v>4261</v>
      </c>
      <c r="B45" s="78"/>
      <c r="C45" s="280" t="s">
        <v>3091</v>
      </c>
      <c r="D45" s="446">
        <v>88.287485000000004</v>
      </c>
      <c r="E45" s="446">
        <v>1984.4873829999999</v>
      </c>
      <c r="F45" s="446">
        <v>91.207736999999995</v>
      </c>
      <c r="G45" s="446">
        <v>2129.5294589999999</v>
      </c>
      <c r="H45" s="446">
        <v>65.253878</v>
      </c>
      <c r="I45" s="446">
        <v>2222.6607049999998</v>
      </c>
    </row>
    <row r="46" spans="1:9" x14ac:dyDescent="0.5">
      <c r="A46" s="78" t="s">
        <v>4261</v>
      </c>
      <c r="B46" s="78"/>
      <c r="C46" s="278" t="s">
        <v>468</v>
      </c>
      <c r="D46" s="282">
        <v>66.126993999999996</v>
      </c>
      <c r="E46" s="282">
        <v>754.91230700000006</v>
      </c>
      <c r="F46" s="282">
        <v>58.211758000000003</v>
      </c>
      <c r="G46" s="282">
        <v>748.64709000000005</v>
      </c>
      <c r="H46" s="282">
        <v>61.672310000000003</v>
      </c>
      <c r="I46" s="282">
        <v>861.05654200000004</v>
      </c>
    </row>
    <row r="47" spans="1:9" x14ac:dyDescent="0.5">
      <c r="A47" s="78" t="s">
        <v>4261</v>
      </c>
      <c r="B47" s="78"/>
      <c r="C47" s="280" t="s">
        <v>499</v>
      </c>
      <c r="D47" s="446">
        <v>48.124656999999999</v>
      </c>
      <c r="E47" s="446">
        <v>361.93042000000003</v>
      </c>
      <c r="F47" s="446">
        <v>52.076225000000001</v>
      </c>
      <c r="G47" s="446">
        <v>374.91727200000003</v>
      </c>
      <c r="H47" s="446">
        <v>34.281627</v>
      </c>
      <c r="I47" s="446">
        <v>330.593953</v>
      </c>
    </row>
    <row r="48" spans="1:9" x14ac:dyDescent="0.5">
      <c r="A48" s="78" t="s">
        <v>4261</v>
      </c>
      <c r="B48" s="78"/>
      <c r="C48" s="278" t="s">
        <v>523</v>
      </c>
      <c r="D48" s="282">
        <v>8.5108969999999999</v>
      </c>
      <c r="E48" s="282">
        <v>157.54765</v>
      </c>
      <c r="F48" s="282">
        <v>8.1443130000000004</v>
      </c>
      <c r="G48" s="282">
        <v>181.76152999999999</v>
      </c>
      <c r="H48" s="282">
        <v>2.5584699999999998</v>
      </c>
      <c r="I48" s="282">
        <v>84.696308999999999</v>
      </c>
    </row>
    <row r="49" spans="1:9" x14ac:dyDescent="0.5">
      <c r="A49" s="78" t="s">
        <v>4261</v>
      </c>
      <c r="B49" s="78"/>
      <c r="C49" s="280" t="s">
        <v>512</v>
      </c>
      <c r="D49" s="446">
        <v>0.92437100000000005</v>
      </c>
      <c r="E49" s="446">
        <v>12.414104</v>
      </c>
      <c r="F49" s="446">
        <v>3.1780119999999998</v>
      </c>
      <c r="G49" s="446">
        <v>18.099098999999999</v>
      </c>
      <c r="H49" s="446">
        <v>2.6604350000000001</v>
      </c>
      <c r="I49" s="446">
        <v>67.681184000000002</v>
      </c>
    </row>
    <row r="50" spans="1:9" x14ac:dyDescent="0.5">
      <c r="A50" s="78" t="s">
        <v>4261</v>
      </c>
      <c r="B50" s="78"/>
      <c r="C50" s="278" t="s">
        <v>480</v>
      </c>
      <c r="D50" s="282">
        <v>4.3473269999999999</v>
      </c>
      <c r="E50" s="282">
        <v>29.98152</v>
      </c>
      <c r="F50" s="282">
        <v>6.0120889999999996</v>
      </c>
      <c r="G50" s="282">
        <v>31.718764</v>
      </c>
      <c r="H50" s="282">
        <v>4.0533130000000002</v>
      </c>
      <c r="I50" s="282">
        <v>50.724874999999997</v>
      </c>
    </row>
    <row r="51" spans="1:9" x14ac:dyDescent="0.5">
      <c r="A51" s="78" t="s">
        <v>4261</v>
      </c>
      <c r="B51" s="78"/>
      <c r="C51" s="280" t="s">
        <v>506</v>
      </c>
      <c r="D51" s="446">
        <v>1.382949</v>
      </c>
      <c r="E51" s="446">
        <v>14.360275</v>
      </c>
      <c r="F51" s="446">
        <v>1.921513</v>
      </c>
      <c r="G51" s="446">
        <v>18.376593</v>
      </c>
      <c r="H51" s="446">
        <v>2.51532</v>
      </c>
      <c r="I51" s="446">
        <v>20.588477999999999</v>
      </c>
    </row>
    <row r="52" spans="1:9" x14ac:dyDescent="0.5">
      <c r="A52" s="78" t="s">
        <v>4261</v>
      </c>
      <c r="B52" s="78"/>
      <c r="C52" s="278" t="s">
        <v>513</v>
      </c>
      <c r="D52" s="282">
        <v>6.8984170000000002</v>
      </c>
      <c r="E52" s="282">
        <v>18.471668999999999</v>
      </c>
      <c r="F52" s="282">
        <v>1.3906259999999999</v>
      </c>
      <c r="G52" s="282">
        <v>11.231534</v>
      </c>
      <c r="H52" s="282">
        <v>2.0357599999999998</v>
      </c>
      <c r="I52" s="282">
        <v>12.045812</v>
      </c>
    </row>
    <row r="53" spans="1:9" x14ac:dyDescent="0.5">
      <c r="A53" s="78" t="s">
        <v>4261</v>
      </c>
      <c r="B53" s="78"/>
      <c r="C53" s="280" t="s">
        <v>891</v>
      </c>
      <c r="D53" s="446">
        <v>1.2693509999999999</v>
      </c>
      <c r="E53" s="446">
        <v>9.2034330000000004</v>
      </c>
      <c r="F53" s="446">
        <v>1.8197810000000001</v>
      </c>
      <c r="G53" s="446">
        <v>6.0367280000000001</v>
      </c>
      <c r="H53" s="446">
        <v>7.8110229999999996</v>
      </c>
      <c r="I53" s="446">
        <v>11.140413000000001</v>
      </c>
    </row>
    <row r="54" spans="1:9" x14ac:dyDescent="0.5">
      <c r="A54" s="278" t="s">
        <v>4261</v>
      </c>
      <c r="B54" s="278"/>
      <c r="C54" s="278" t="s">
        <v>440</v>
      </c>
      <c r="D54" s="282">
        <v>5.1207599999999998</v>
      </c>
      <c r="E54" s="282">
        <v>38.561292999999999</v>
      </c>
      <c r="F54" s="282">
        <v>38.493265000000001</v>
      </c>
      <c r="G54" s="282">
        <v>87.764511999999996</v>
      </c>
      <c r="H54" s="282">
        <v>4.6440859999999997</v>
      </c>
      <c r="I54" s="282">
        <v>28.231275</v>
      </c>
    </row>
    <row r="55" spans="1:9" x14ac:dyDescent="0.5">
      <c r="A55" s="362" t="s">
        <v>4261</v>
      </c>
      <c r="B55" s="362" t="s">
        <v>3086</v>
      </c>
      <c r="C55" s="280" t="s">
        <v>461</v>
      </c>
      <c r="D55" s="446">
        <v>323.70853</v>
      </c>
      <c r="E55" s="446">
        <v>2750.2785520000002</v>
      </c>
      <c r="F55" s="446">
        <v>495.71560199999999</v>
      </c>
      <c r="G55" s="446">
        <v>2463.5760869999999</v>
      </c>
      <c r="H55" s="446">
        <v>3945.2121200000001</v>
      </c>
      <c r="I55" s="446">
        <v>5921.6568710000001</v>
      </c>
    </row>
    <row r="56" spans="1:9" x14ac:dyDescent="0.5">
      <c r="A56" s="364" t="s">
        <v>4261</v>
      </c>
      <c r="B56" s="364"/>
      <c r="C56" s="278" t="s">
        <v>452</v>
      </c>
      <c r="D56" s="282">
        <v>190.78649799999999</v>
      </c>
      <c r="E56" s="282">
        <v>1831.2768269999999</v>
      </c>
      <c r="F56" s="282">
        <v>231.36641</v>
      </c>
      <c r="G56" s="282">
        <v>2266.0731390000001</v>
      </c>
      <c r="H56" s="282">
        <v>152.878108</v>
      </c>
      <c r="I56" s="282">
        <v>1668.3495109999999</v>
      </c>
    </row>
    <row r="57" spans="1:9" x14ac:dyDescent="0.5">
      <c r="A57" s="364" t="s">
        <v>4261</v>
      </c>
      <c r="B57" s="364"/>
      <c r="C57" s="280" t="s">
        <v>7237</v>
      </c>
      <c r="D57" s="446">
        <v>3.1876000000000002E-2</v>
      </c>
      <c r="E57" s="446">
        <v>0.68652599999999997</v>
      </c>
      <c r="F57" s="446">
        <v>4.7109999999999999E-3</v>
      </c>
      <c r="G57" s="446">
        <v>0.60565400000000003</v>
      </c>
      <c r="H57" s="446">
        <v>2.0110229999999998</v>
      </c>
      <c r="I57" s="446">
        <v>98.746240999999998</v>
      </c>
    </row>
    <row r="58" spans="1:9" x14ac:dyDescent="0.5">
      <c r="A58" s="364" t="s">
        <v>4261</v>
      </c>
      <c r="B58" s="364"/>
      <c r="C58" s="278" t="s">
        <v>7236</v>
      </c>
      <c r="D58" s="282">
        <v>3.2950000000000002E-3</v>
      </c>
      <c r="E58" s="282">
        <v>0.29958299999999999</v>
      </c>
      <c r="F58" s="282">
        <v>3.2000000000000003E-4</v>
      </c>
      <c r="G58" s="282">
        <v>5.0416000000000002E-2</v>
      </c>
      <c r="H58" s="282">
        <v>2.03E-4</v>
      </c>
      <c r="I58" s="282">
        <v>4.9388589999999999</v>
      </c>
    </row>
    <row r="59" spans="1:9" x14ac:dyDescent="0.5">
      <c r="A59" s="364" t="s">
        <v>4261</v>
      </c>
      <c r="B59" s="364"/>
      <c r="C59" s="280" t="s">
        <v>514</v>
      </c>
      <c r="D59" s="446">
        <v>0.71187900000000004</v>
      </c>
      <c r="E59" s="446">
        <v>3.9052790000000002</v>
      </c>
      <c r="F59" s="446">
        <v>0.70544799999999996</v>
      </c>
      <c r="G59" s="446">
        <v>3.7043409999999999</v>
      </c>
      <c r="H59" s="446">
        <v>0.94068300000000005</v>
      </c>
      <c r="I59" s="446">
        <v>4.2388589999999997</v>
      </c>
    </row>
    <row r="60" spans="1:9" x14ac:dyDescent="0.5">
      <c r="A60" s="364" t="s">
        <v>4261</v>
      </c>
      <c r="B60" s="364"/>
      <c r="C60" s="278" t="s">
        <v>440</v>
      </c>
      <c r="D60" s="282">
        <v>0.51827500000000004</v>
      </c>
      <c r="E60" s="282">
        <v>5.026554</v>
      </c>
      <c r="F60" s="282">
        <v>6.7884E-2</v>
      </c>
      <c r="G60" s="282">
        <v>6.9653580000000002</v>
      </c>
      <c r="H60" s="282">
        <v>2.3224999999999999E-2</v>
      </c>
      <c r="I60" s="282">
        <v>0.74893699999999996</v>
      </c>
    </row>
    <row r="61" spans="1:9" x14ac:dyDescent="0.5">
      <c r="A61" s="367" t="s">
        <v>4261</v>
      </c>
      <c r="B61" s="367" t="s">
        <v>3087</v>
      </c>
      <c r="C61" s="280" t="s">
        <v>443</v>
      </c>
      <c r="D61" s="446">
        <v>3603.3641659999998</v>
      </c>
      <c r="E61" s="446">
        <v>71023.803257000007</v>
      </c>
      <c r="F61" s="446">
        <v>3722.0665589999999</v>
      </c>
      <c r="G61" s="446">
        <v>55144.542893999998</v>
      </c>
      <c r="H61" s="446">
        <v>3040.2053569999998</v>
      </c>
      <c r="I61" s="446">
        <v>60548.791433999999</v>
      </c>
    </row>
    <row r="62" spans="1:9" x14ac:dyDescent="0.5">
      <c r="A62" s="78" t="s">
        <v>4261</v>
      </c>
      <c r="B62" s="78"/>
      <c r="C62" s="278" t="s">
        <v>464</v>
      </c>
      <c r="D62" s="282">
        <v>100.050572</v>
      </c>
      <c r="E62" s="282">
        <v>9586.1401430000005</v>
      </c>
      <c r="F62" s="282">
        <v>88.958708999999999</v>
      </c>
      <c r="G62" s="282">
        <v>6952.2642489999998</v>
      </c>
      <c r="H62" s="282">
        <v>160.381811</v>
      </c>
      <c r="I62" s="282">
        <v>7640.274555</v>
      </c>
    </row>
    <row r="63" spans="1:9" x14ac:dyDescent="0.5">
      <c r="A63" s="364" t="s">
        <v>4261</v>
      </c>
      <c r="B63" s="364" t="s">
        <v>3088</v>
      </c>
      <c r="C63" s="280" t="s">
        <v>467</v>
      </c>
      <c r="D63" s="446">
        <v>3389.4195490000002</v>
      </c>
      <c r="E63" s="446">
        <v>8641.5531190000002</v>
      </c>
      <c r="F63" s="446">
        <v>3379.8118209999998</v>
      </c>
      <c r="G63" s="446">
        <v>8333.5586320000002</v>
      </c>
      <c r="H63" s="446">
        <v>3321.00945</v>
      </c>
      <c r="I63" s="446">
        <v>9223.8393390000001</v>
      </c>
    </row>
    <row r="64" spans="1:9" x14ac:dyDescent="0.5">
      <c r="A64" s="364" t="s">
        <v>4261</v>
      </c>
      <c r="B64" s="364"/>
      <c r="C64" s="278" t="s">
        <v>466</v>
      </c>
      <c r="D64" s="282">
        <v>4360.0464910000001</v>
      </c>
      <c r="E64" s="282">
        <v>4787.1463670000003</v>
      </c>
      <c r="F64" s="282">
        <v>4052.0821559999999</v>
      </c>
      <c r="G64" s="282">
        <v>4388.5129079999997</v>
      </c>
      <c r="H64" s="282">
        <v>2645.0635160000002</v>
      </c>
      <c r="I64" s="282">
        <v>3843.9606720000002</v>
      </c>
    </row>
    <row r="65" spans="1:9" x14ac:dyDescent="0.5">
      <c r="A65" s="364" t="s">
        <v>4261</v>
      </c>
      <c r="B65" s="364"/>
      <c r="C65" s="280" t="s">
        <v>498</v>
      </c>
      <c r="D65" s="446">
        <v>68.825802999999993</v>
      </c>
      <c r="E65" s="446">
        <v>3657.3238299999998</v>
      </c>
      <c r="F65" s="446">
        <v>79.056433999999996</v>
      </c>
      <c r="G65" s="446">
        <v>3133.3737919999999</v>
      </c>
      <c r="H65" s="446">
        <v>70.102536999999998</v>
      </c>
      <c r="I65" s="446">
        <v>3312.1215499999998</v>
      </c>
    </row>
    <row r="66" spans="1:9" x14ac:dyDescent="0.5">
      <c r="A66" s="364" t="s">
        <v>4261</v>
      </c>
      <c r="B66" s="364"/>
      <c r="C66" s="278" t="s">
        <v>505</v>
      </c>
      <c r="D66" s="282">
        <v>11.150722</v>
      </c>
      <c r="E66" s="282">
        <v>707.95052899999996</v>
      </c>
      <c r="F66" s="282">
        <v>17.011880000000001</v>
      </c>
      <c r="G66" s="282">
        <v>1160.7479559999999</v>
      </c>
      <c r="H66" s="282">
        <v>11.207622000000001</v>
      </c>
      <c r="I66" s="282">
        <v>707.51996399999996</v>
      </c>
    </row>
    <row r="67" spans="1:9" x14ac:dyDescent="0.5">
      <c r="A67" s="364" t="s">
        <v>4261</v>
      </c>
      <c r="B67" s="364"/>
      <c r="C67" s="280" t="s">
        <v>486</v>
      </c>
      <c r="D67" s="446">
        <v>259.97851300000002</v>
      </c>
      <c r="E67" s="446">
        <v>579.31181800000002</v>
      </c>
      <c r="F67" s="446">
        <v>262.782758</v>
      </c>
      <c r="G67" s="446">
        <v>624.15020700000002</v>
      </c>
      <c r="H67" s="446">
        <v>195.57870700000001</v>
      </c>
      <c r="I67" s="446">
        <v>538.55040499999996</v>
      </c>
    </row>
    <row r="68" spans="1:9" x14ac:dyDescent="0.5">
      <c r="A68" s="364" t="s">
        <v>4261</v>
      </c>
      <c r="B68" s="364"/>
      <c r="C68" s="278" t="s">
        <v>484</v>
      </c>
      <c r="D68" s="282">
        <v>197.37059300000001</v>
      </c>
      <c r="E68" s="282">
        <v>511.117706</v>
      </c>
      <c r="F68" s="282">
        <v>233.09120200000001</v>
      </c>
      <c r="G68" s="282">
        <v>541.88054299999999</v>
      </c>
      <c r="H68" s="282">
        <v>195.669535</v>
      </c>
      <c r="I68" s="282">
        <v>508.16048799999999</v>
      </c>
    </row>
    <row r="69" spans="1:9" x14ac:dyDescent="0.5">
      <c r="A69" s="364" t="s">
        <v>4261</v>
      </c>
      <c r="B69" s="364"/>
      <c r="C69" s="280" t="s">
        <v>501</v>
      </c>
      <c r="D69" s="446">
        <v>15.188991</v>
      </c>
      <c r="E69" s="446">
        <v>147.34485100000001</v>
      </c>
      <c r="F69" s="446">
        <v>41.497356000000003</v>
      </c>
      <c r="G69" s="446">
        <v>209.925397</v>
      </c>
      <c r="H69" s="446">
        <v>55.366824000000001</v>
      </c>
      <c r="I69" s="446">
        <v>306.017268</v>
      </c>
    </row>
    <row r="70" spans="1:9" x14ac:dyDescent="0.5">
      <c r="A70" s="364" t="s">
        <v>4261</v>
      </c>
      <c r="B70" s="364"/>
      <c r="C70" s="278" t="s">
        <v>518</v>
      </c>
      <c r="D70" s="282">
        <v>2.3308460000000002</v>
      </c>
      <c r="E70" s="282">
        <v>130.96575000000001</v>
      </c>
      <c r="F70" s="282">
        <v>1.0334680000000001</v>
      </c>
      <c r="G70" s="282">
        <v>177.05553800000001</v>
      </c>
      <c r="H70" s="282">
        <v>0.33374799999999999</v>
      </c>
      <c r="I70" s="282">
        <v>263.29100799999998</v>
      </c>
    </row>
    <row r="71" spans="1:9" x14ac:dyDescent="0.5">
      <c r="A71" s="364" t="s">
        <v>4261</v>
      </c>
      <c r="B71" s="364"/>
      <c r="C71" s="280" t="s">
        <v>3025</v>
      </c>
      <c r="D71" s="446">
        <v>4.2601440000000004</v>
      </c>
      <c r="E71" s="446">
        <v>272.468188</v>
      </c>
      <c r="F71" s="446">
        <v>5.7792130000000004</v>
      </c>
      <c r="G71" s="446">
        <v>249.09149400000001</v>
      </c>
      <c r="H71" s="446">
        <v>4.3356560000000002</v>
      </c>
      <c r="I71" s="446">
        <v>258.60283099999998</v>
      </c>
    </row>
    <row r="72" spans="1:9" x14ac:dyDescent="0.5">
      <c r="A72" s="364" t="s">
        <v>4261</v>
      </c>
      <c r="B72" s="364"/>
      <c r="C72" s="278" t="s">
        <v>500</v>
      </c>
      <c r="D72" s="282">
        <v>67.980907999999999</v>
      </c>
      <c r="E72" s="282">
        <v>144.95086800000001</v>
      </c>
      <c r="F72" s="282">
        <v>39.228076000000001</v>
      </c>
      <c r="G72" s="282">
        <v>131.33413300000001</v>
      </c>
      <c r="H72" s="282">
        <v>91.102355000000003</v>
      </c>
      <c r="I72" s="282">
        <v>224.871928</v>
      </c>
    </row>
    <row r="73" spans="1:9" x14ac:dyDescent="0.5">
      <c r="A73" s="364" t="s">
        <v>4261</v>
      </c>
      <c r="B73" s="364"/>
      <c r="C73" s="280" t="s">
        <v>440</v>
      </c>
      <c r="D73" s="446">
        <v>274.27559100000002</v>
      </c>
      <c r="E73" s="446">
        <v>533.90275499999996</v>
      </c>
      <c r="F73" s="446">
        <v>476.35015800000002</v>
      </c>
      <c r="G73" s="446">
        <v>682.09426199999996</v>
      </c>
      <c r="H73" s="446">
        <v>101.339772</v>
      </c>
      <c r="I73" s="446">
        <v>417.72004700000002</v>
      </c>
    </row>
    <row r="74" spans="1:9" x14ac:dyDescent="0.5">
      <c r="A74" s="78" t="s">
        <v>4261</v>
      </c>
      <c r="B74" s="78" t="s">
        <v>3089</v>
      </c>
      <c r="C74" s="278" t="s">
        <v>444</v>
      </c>
      <c r="D74" s="282">
        <v>1654.319904</v>
      </c>
      <c r="E74" s="282">
        <v>27649.272687000001</v>
      </c>
      <c r="F74" s="282">
        <v>1817.1958970000001</v>
      </c>
      <c r="G74" s="282">
        <v>26869.223449000001</v>
      </c>
      <c r="H74" s="282">
        <v>1280.076712</v>
      </c>
      <c r="I74" s="282">
        <v>28092.771536</v>
      </c>
    </row>
    <row r="75" spans="1:9" x14ac:dyDescent="0.5">
      <c r="A75" s="78" t="s">
        <v>4261</v>
      </c>
      <c r="B75" s="78"/>
      <c r="C75" s="280" t="s">
        <v>447</v>
      </c>
      <c r="D75" s="446">
        <v>1013.7981150000001</v>
      </c>
      <c r="E75" s="446">
        <v>16544.171743999999</v>
      </c>
      <c r="F75" s="446">
        <v>1153.314122</v>
      </c>
      <c r="G75" s="446">
        <v>15926.041233</v>
      </c>
      <c r="H75" s="446">
        <v>1094.0151969999999</v>
      </c>
      <c r="I75" s="446">
        <v>17244.368566000001</v>
      </c>
    </row>
    <row r="76" spans="1:9" x14ac:dyDescent="0.5">
      <c r="A76" s="78" t="s">
        <v>4261</v>
      </c>
      <c r="B76" s="78"/>
      <c r="C76" s="278" t="s">
        <v>457</v>
      </c>
      <c r="D76" s="282">
        <v>918.80377499999997</v>
      </c>
      <c r="E76" s="282">
        <v>20374.684451000001</v>
      </c>
      <c r="F76" s="282">
        <v>1263.7299419999999</v>
      </c>
      <c r="G76" s="282">
        <v>17370.874534999999</v>
      </c>
      <c r="H76" s="282">
        <v>584.97032400000001</v>
      </c>
      <c r="I76" s="282">
        <v>15988.021828000001</v>
      </c>
    </row>
    <row r="77" spans="1:9" x14ac:dyDescent="0.5">
      <c r="A77" s="78" t="s">
        <v>4261</v>
      </c>
      <c r="B77" s="78"/>
      <c r="C77" s="280" t="s">
        <v>439</v>
      </c>
      <c r="D77" s="446">
        <v>355.332446</v>
      </c>
      <c r="E77" s="446">
        <v>12013.566634999999</v>
      </c>
      <c r="F77" s="446">
        <v>554.10515699999996</v>
      </c>
      <c r="G77" s="446">
        <v>11922.486897000001</v>
      </c>
      <c r="H77" s="446">
        <v>278.67592500000001</v>
      </c>
      <c r="I77" s="446">
        <v>13764.126891</v>
      </c>
    </row>
    <row r="78" spans="1:9" x14ac:dyDescent="0.5">
      <c r="A78" s="78" t="s">
        <v>4261</v>
      </c>
      <c r="B78" s="78"/>
      <c r="C78" s="278" t="s">
        <v>488</v>
      </c>
      <c r="D78" s="282">
        <v>1024.8639539999999</v>
      </c>
      <c r="E78" s="282">
        <v>8019.4760050000004</v>
      </c>
      <c r="F78" s="282">
        <v>1443.361267</v>
      </c>
      <c r="G78" s="282">
        <v>8152.1290879999997</v>
      </c>
      <c r="H78" s="282">
        <v>1554.6774370000001</v>
      </c>
      <c r="I78" s="282">
        <v>8880.4622209999998</v>
      </c>
    </row>
    <row r="79" spans="1:9" x14ac:dyDescent="0.5">
      <c r="A79" s="78" t="s">
        <v>4261</v>
      </c>
      <c r="B79" s="78"/>
      <c r="C79" s="280" t="s">
        <v>445</v>
      </c>
      <c r="D79" s="446">
        <v>1132.6361059999999</v>
      </c>
      <c r="E79" s="446">
        <v>8627.2544870000002</v>
      </c>
      <c r="F79" s="446">
        <v>1906.868305</v>
      </c>
      <c r="G79" s="446">
        <v>6646.1724080000004</v>
      </c>
      <c r="H79" s="446">
        <v>1539.035161</v>
      </c>
      <c r="I79" s="446">
        <v>7874.6728419999999</v>
      </c>
    </row>
    <row r="80" spans="1:9" x14ac:dyDescent="0.5">
      <c r="A80" s="78" t="s">
        <v>4261</v>
      </c>
      <c r="B80" s="78"/>
      <c r="C80" s="278" t="s">
        <v>446</v>
      </c>
      <c r="D80" s="282">
        <v>404.155328</v>
      </c>
      <c r="E80" s="282">
        <v>5793.5102870000001</v>
      </c>
      <c r="F80" s="282">
        <v>486.00170300000002</v>
      </c>
      <c r="G80" s="282">
        <v>4971.0942180000002</v>
      </c>
      <c r="H80" s="282">
        <v>510.68574899999999</v>
      </c>
      <c r="I80" s="282">
        <v>7235.4855470000002</v>
      </c>
    </row>
    <row r="81" spans="1:9" x14ac:dyDescent="0.5">
      <c r="A81" s="78" t="s">
        <v>4261</v>
      </c>
      <c r="B81" s="78"/>
      <c r="C81" s="280" t="s">
        <v>483</v>
      </c>
      <c r="D81" s="446">
        <v>2934.8899959999999</v>
      </c>
      <c r="E81" s="446">
        <v>4076.9058759999998</v>
      </c>
      <c r="F81" s="446">
        <v>3186.6685859999998</v>
      </c>
      <c r="G81" s="446">
        <v>4502.6709579999997</v>
      </c>
      <c r="H81" s="446">
        <v>2907.2519729999999</v>
      </c>
      <c r="I81" s="446">
        <v>5424.0771869999999</v>
      </c>
    </row>
    <row r="82" spans="1:9" x14ac:dyDescent="0.5">
      <c r="A82" s="78" t="s">
        <v>4261</v>
      </c>
      <c r="B82" s="78"/>
      <c r="C82" s="278" t="s">
        <v>489</v>
      </c>
      <c r="D82" s="282">
        <v>568.76859400000001</v>
      </c>
      <c r="E82" s="282">
        <v>4179.1460580000003</v>
      </c>
      <c r="F82" s="282">
        <v>1619.9544519999999</v>
      </c>
      <c r="G82" s="282">
        <v>5241.0210950000001</v>
      </c>
      <c r="H82" s="282">
        <v>823.35725200000002</v>
      </c>
      <c r="I82" s="282">
        <v>5317.6656739999999</v>
      </c>
    </row>
    <row r="83" spans="1:9" x14ac:dyDescent="0.5">
      <c r="A83" s="78" t="s">
        <v>4261</v>
      </c>
      <c r="B83" s="78"/>
      <c r="C83" s="280" t="s">
        <v>462</v>
      </c>
      <c r="D83" s="446">
        <v>45.370381000000002</v>
      </c>
      <c r="E83" s="446">
        <v>4233.9001939999998</v>
      </c>
      <c r="F83" s="446">
        <v>44.282356</v>
      </c>
      <c r="G83" s="446">
        <v>3985.7520300000001</v>
      </c>
      <c r="H83" s="446">
        <v>47.623176999999998</v>
      </c>
      <c r="I83" s="446">
        <v>4543.5180030000001</v>
      </c>
    </row>
    <row r="84" spans="1:9" x14ac:dyDescent="0.5">
      <c r="A84" s="78" t="s">
        <v>4261</v>
      </c>
      <c r="B84" s="78"/>
      <c r="C84" s="278" t="s">
        <v>440</v>
      </c>
      <c r="D84" s="282">
        <v>5345.7876889999998</v>
      </c>
      <c r="E84" s="282">
        <v>23304.636832</v>
      </c>
      <c r="F84" s="282">
        <v>4554.3974989999997</v>
      </c>
      <c r="G84" s="282">
        <v>20204.409786</v>
      </c>
      <c r="H84" s="282">
        <v>3188.7605640000002</v>
      </c>
      <c r="I84" s="282">
        <v>19579.000210999999</v>
      </c>
    </row>
    <row r="85" spans="1:9" x14ac:dyDescent="0.5">
      <c r="A85" s="445" t="s">
        <v>4261</v>
      </c>
      <c r="B85" s="445" t="s">
        <v>3090</v>
      </c>
      <c r="C85" s="280" t="s">
        <v>487</v>
      </c>
      <c r="D85" s="446">
        <v>47.164053000000003</v>
      </c>
      <c r="E85" s="446">
        <v>6640.8838239999995</v>
      </c>
      <c r="F85" s="446">
        <v>46.642651999999998</v>
      </c>
      <c r="G85" s="446">
        <v>5644.7844359999999</v>
      </c>
      <c r="H85" s="446">
        <v>49.678075</v>
      </c>
      <c r="I85" s="446">
        <v>8246.3448339999995</v>
      </c>
    </row>
    <row r="86" spans="1:9" x14ac:dyDescent="0.5">
      <c r="A86" s="445" t="s">
        <v>4261</v>
      </c>
      <c r="B86" s="445"/>
      <c r="C86" s="278" t="s">
        <v>502</v>
      </c>
      <c r="D86" s="282">
        <v>2000.3877600000001</v>
      </c>
      <c r="E86" s="282">
        <v>5963.7358560000002</v>
      </c>
      <c r="F86" s="282">
        <v>3669.2164979999998</v>
      </c>
      <c r="G86" s="282">
        <v>5182.4521059999997</v>
      </c>
      <c r="H86" s="282">
        <v>2045.273119</v>
      </c>
      <c r="I86" s="282">
        <v>5390.5527659999998</v>
      </c>
    </row>
    <row r="87" spans="1:9" x14ac:dyDescent="0.5">
      <c r="A87" s="445" t="s">
        <v>4261</v>
      </c>
      <c r="B87" s="445"/>
      <c r="C87" s="280" t="s">
        <v>493</v>
      </c>
      <c r="D87" s="446">
        <v>1477.5525580000001</v>
      </c>
      <c r="E87" s="446">
        <v>2856.205258</v>
      </c>
      <c r="F87" s="446">
        <v>1705.1266840000001</v>
      </c>
      <c r="G87" s="446">
        <v>2961.602652</v>
      </c>
      <c r="H87" s="446">
        <v>1340.7283159999999</v>
      </c>
      <c r="I87" s="446">
        <v>3189.6920540000001</v>
      </c>
    </row>
    <row r="88" spans="1:9" x14ac:dyDescent="0.5">
      <c r="A88" s="445" t="s">
        <v>4261</v>
      </c>
      <c r="B88" s="445"/>
      <c r="C88" s="278" t="s">
        <v>473</v>
      </c>
      <c r="D88" s="282">
        <v>47.362459000000001</v>
      </c>
      <c r="E88" s="282">
        <v>4663.5234819999996</v>
      </c>
      <c r="F88" s="282">
        <v>56.601453999999997</v>
      </c>
      <c r="G88" s="282">
        <v>650.96660999999995</v>
      </c>
      <c r="H88" s="282">
        <v>40.48659</v>
      </c>
      <c r="I88" s="282">
        <v>872.67972199999997</v>
      </c>
    </row>
    <row r="89" spans="1:9" x14ac:dyDescent="0.5">
      <c r="A89" s="445" t="s">
        <v>4261</v>
      </c>
      <c r="B89" s="445"/>
      <c r="C89" s="280" t="s">
        <v>515</v>
      </c>
      <c r="D89" s="446">
        <v>25.434439000000001</v>
      </c>
      <c r="E89" s="446">
        <v>209.81173000000001</v>
      </c>
      <c r="F89" s="446">
        <v>22.223141999999999</v>
      </c>
      <c r="G89" s="446">
        <v>149.67542299999999</v>
      </c>
      <c r="H89" s="446">
        <v>36.083410000000001</v>
      </c>
      <c r="I89" s="446">
        <v>273.98190199999999</v>
      </c>
    </row>
    <row r="90" spans="1:9" x14ac:dyDescent="0.5">
      <c r="A90" s="445" t="s">
        <v>4261</v>
      </c>
      <c r="B90" s="445"/>
      <c r="C90" s="278" t="s">
        <v>520</v>
      </c>
      <c r="D90" s="282">
        <v>1.4394229999999999</v>
      </c>
      <c r="E90" s="282">
        <v>15.226278000000001</v>
      </c>
      <c r="F90" s="282">
        <v>3.0432070000000002</v>
      </c>
      <c r="G90" s="282">
        <v>19.959896000000001</v>
      </c>
      <c r="H90" s="282">
        <v>97.300377999999995</v>
      </c>
      <c r="I90" s="282">
        <v>135.4033</v>
      </c>
    </row>
    <row r="91" spans="1:9" x14ac:dyDescent="0.5">
      <c r="A91" s="445" t="s">
        <v>4261</v>
      </c>
      <c r="B91" s="445"/>
      <c r="C91" s="280" t="s">
        <v>7270</v>
      </c>
      <c r="D91" s="446">
        <v>6.940874</v>
      </c>
      <c r="E91" s="446">
        <v>127.044968</v>
      </c>
      <c r="F91" s="446">
        <v>8.1045060000000007</v>
      </c>
      <c r="G91" s="446">
        <v>59.345475</v>
      </c>
      <c r="H91" s="446">
        <v>31.899256999999999</v>
      </c>
      <c r="I91" s="446">
        <v>96.017750000000007</v>
      </c>
    </row>
    <row r="92" spans="1:9" x14ac:dyDescent="0.5">
      <c r="A92" s="445" t="s">
        <v>4261</v>
      </c>
      <c r="B92" s="445"/>
      <c r="C92" s="278" t="s">
        <v>521</v>
      </c>
      <c r="D92" s="282">
        <v>0.65191100000000002</v>
      </c>
      <c r="E92" s="282">
        <v>11.784776000000001</v>
      </c>
      <c r="F92" s="282">
        <v>30.133163</v>
      </c>
      <c r="G92" s="282">
        <v>100.67665700000001</v>
      </c>
      <c r="H92" s="282">
        <v>5.5494469999999998</v>
      </c>
      <c r="I92" s="282">
        <v>63.965434999999999</v>
      </c>
    </row>
    <row r="93" spans="1:9" x14ac:dyDescent="0.5">
      <c r="A93" s="445" t="s">
        <v>4261</v>
      </c>
      <c r="B93" s="445"/>
      <c r="C93" s="280" t="s">
        <v>519</v>
      </c>
      <c r="D93" s="446">
        <v>0.52017599999999997</v>
      </c>
      <c r="E93" s="446">
        <v>19.935379999999999</v>
      </c>
      <c r="F93" s="446">
        <v>0.82044300000000003</v>
      </c>
      <c r="G93" s="446">
        <v>27.781275999999998</v>
      </c>
      <c r="H93" s="446">
        <v>0.65400400000000003</v>
      </c>
      <c r="I93" s="446">
        <v>22.951166000000001</v>
      </c>
    </row>
    <row r="94" spans="1:9" x14ac:dyDescent="0.5">
      <c r="A94" s="445" t="s">
        <v>4261</v>
      </c>
      <c r="B94" s="445"/>
      <c r="C94" s="278" t="s">
        <v>3114</v>
      </c>
      <c r="D94" s="282">
        <v>2.6237E-2</v>
      </c>
      <c r="E94" s="282">
        <v>1.301946</v>
      </c>
      <c r="F94" s="282">
        <v>6.2612000000000001E-2</v>
      </c>
      <c r="G94" s="282">
        <v>3.7133090000000002</v>
      </c>
      <c r="H94" s="282">
        <v>8.7653999999999996E-2</v>
      </c>
      <c r="I94" s="282">
        <v>14.85102</v>
      </c>
    </row>
    <row r="95" spans="1:9" x14ac:dyDescent="0.5">
      <c r="A95" s="445" t="s">
        <v>4261</v>
      </c>
      <c r="B95" s="445"/>
      <c r="C95" s="280" t="s">
        <v>440</v>
      </c>
      <c r="D95" s="446">
        <v>0.86587199999999998</v>
      </c>
      <c r="E95" s="446">
        <v>10.973592</v>
      </c>
      <c r="F95" s="446">
        <v>1.028305</v>
      </c>
      <c r="G95" s="446">
        <v>34.616771999999997</v>
      </c>
      <c r="H95" s="446">
        <v>0.80925899999999995</v>
      </c>
      <c r="I95" s="446">
        <v>21.731083000000002</v>
      </c>
    </row>
    <row r="96" spans="1:9" x14ac:dyDescent="0.5">
      <c r="A96" s="278" t="s">
        <v>4261</v>
      </c>
      <c r="B96" s="278" t="s">
        <v>3257</v>
      </c>
      <c r="C96" s="278" t="s">
        <v>3256</v>
      </c>
      <c r="D96" s="282">
        <v>2.8499999999999999E-4</v>
      </c>
      <c r="E96" s="282">
        <v>2.0039999999999999E-2</v>
      </c>
      <c r="F96" s="282">
        <v>0.414246</v>
      </c>
      <c r="G96" s="282">
        <v>1.6386069999999999</v>
      </c>
      <c r="H96" s="282">
        <v>2.1113390000000001</v>
      </c>
      <c r="I96" s="282">
        <v>17.806967</v>
      </c>
    </row>
    <row r="97" spans="1:9" x14ac:dyDescent="0.5">
      <c r="A97" s="348" t="s">
        <v>3964</v>
      </c>
      <c r="B97" s="348" t="s">
        <v>3081</v>
      </c>
      <c r="C97" s="280" t="s">
        <v>442</v>
      </c>
      <c r="D97" s="446">
        <v>14373.518513999999</v>
      </c>
      <c r="E97" s="446">
        <v>50608.59014</v>
      </c>
      <c r="F97" s="446">
        <v>12620.089044</v>
      </c>
      <c r="G97" s="446">
        <v>44349.199335999998</v>
      </c>
      <c r="H97" s="446">
        <v>13542.74373</v>
      </c>
      <c r="I97" s="446">
        <v>56480.985526999997</v>
      </c>
    </row>
    <row r="98" spans="1:9" x14ac:dyDescent="0.5">
      <c r="A98" s="348" t="s">
        <v>3964</v>
      </c>
      <c r="B98" s="348"/>
      <c r="C98" s="278" t="s">
        <v>441</v>
      </c>
      <c r="D98" s="282">
        <v>13035.909460000001</v>
      </c>
      <c r="E98" s="282">
        <v>27177.212923999999</v>
      </c>
      <c r="F98" s="282">
        <v>10787.361729</v>
      </c>
      <c r="G98" s="282">
        <v>17417.188418999998</v>
      </c>
      <c r="H98" s="282">
        <v>10933.343365999999</v>
      </c>
      <c r="I98" s="282">
        <v>26340.711303</v>
      </c>
    </row>
    <row r="99" spans="1:9" x14ac:dyDescent="0.5">
      <c r="A99" s="348" t="s">
        <v>3964</v>
      </c>
      <c r="B99" s="348"/>
      <c r="C99" s="280" t="s">
        <v>450</v>
      </c>
      <c r="D99" s="446">
        <v>2434.6615040000001</v>
      </c>
      <c r="E99" s="446">
        <v>7121.0636830000003</v>
      </c>
      <c r="F99" s="446">
        <v>1989.8140699999999</v>
      </c>
      <c r="G99" s="446">
        <v>6042.1727520000004</v>
      </c>
      <c r="H99" s="446">
        <v>2278.1035689999999</v>
      </c>
      <c r="I99" s="446">
        <v>7352.5871639999996</v>
      </c>
    </row>
    <row r="100" spans="1:9" x14ac:dyDescent="0.5">
      <c r="A100" s="348" t="s">
        <v>3964</v>
      </c>
      <c r="B100" s="348"/>
      <c r="C100" s="278" t="s">
        <v>451</v>
      </c>
      <c r="D100" s="282">
        <v>1268.163364</v>
      </c>
      <c r="E100" s="282">
        <v>4375.8565319999998</v>
      </c>
      <c r="F100" s="282">
        <v>1521.333104</v>
      </c>
      <c r="G100" s="282">
        <v>4330.5973160000003</v>
      </c>
      <c r="H100" s="282">
        <v>1088.1586649999999</v>
      </c>
      <c r="I100" s="282">
        <v>4434.2125690000003</v>
      </c>
    </row>
    <row r="101" spans="1:9" x14ac:dyDescent="0.5">
      <c r="A101" s="348" t="s">
        <v>3964</v>
      </c>
      <c r="B101" s="348"/>
      <c r="C101" s="280" t="s">
        <v>3254</v>
      </c>
      <c r="D101" s="446"/>
      <c r="E101" s="446"/>
      <c r="F101" s="446"/>
      <c r="G101" s="446"/>
      <c r="H101" s="446">
        <v>61.647539000000002</v>
      </c>
      <c r="I101" s="446">
        <v>2135.7403530000001</v>
      </c>
    </row>
    <row r="102" spans="1:9" x14ac:dyDescent="0.5">
      <c r="A102" s="78" t="s">
        <v>3964</v>
      </c>
      <c r="B102" s="78" t="s">
        <v>3082</v>
      </c>
      <c r="C102" s="330" t="s">
        <v>459</v>
      </c>
      <c r="D102" s="447">
        <v>12157.242431999999</v>
      </c>
      <c r="E102" s="447">
        <v>25794.146911</v>
      </c>
      <c r="F102" s="447">
        <v>12758.927339</v>
      </c>
      <c r="G102" s="447">
        <v>18896.350652000001</v>
      </c>
      <c r="H102" s="447">
        <v>15930.372283000001</v>
      </c>
      <c r="I102" s="447">
        <v>38710.058918000002</v>
      </c>
    </row>
    <row r="103" spans="1:9" x14ac:dyDescent="0.5">
      <c r="A103" s="78" t="s">
        <v>3964</v>
      </c>
      <c r="B103" s="78"/>
      <c r="C103" s="334" t="s">
        <v>454</v>
      </c>
      <c r="D103" s="448">
        <v>5231.4371179999998</v>
      </c>
      <c r="E103" s="448">
        <v>10065.752173000001</v>
      </c>
      <c r="F103" s="448">
        <v>3939.5639879999999</v>
      </c>
      <c r="G103" s="448">
        <v>7453.6557640000001</v>
      </c>
      <c r="H103" s="448">
        <v>4753.499382</v>
      </c>
      <c r="I103" s="448">
        <v>11692.357398</v>
      </c>
    </row>
    <row r="104" spans="1:9" x14ac:dyDescent="0.5">
      <c r="A104" s="78" t="s">
        <v>3964</v>
      </c>
      <c r="B104" s="78"/>
      <c r="C104" s="330" t="s">
        <v>475</v>
      </c>
      <c r="D104" s="447">
        <v>2229.84022</v>
      </c>
      <c r="E104" s="447">
        <v>4325.8893449999996</v>
      </c>
      <c r="F104" s="447">
        <v>4627.0951230000001</v>
      </c>
      <c r="G104" s="447">
        <v>4906.2773850000003</v>
      </c>
      <c r="H104" s="447">
        <v>3448.9987270000001</v>
      </c>
      <c r="I104" s="447">
        <v>7789.1571830000003</v>
      </c>
    </row>
    <row r="105" spans="1:9" x14ac:dyDescent="0.5">
      <c r="A105" s="78" t="s">
        <v>3964</v>
      </c>
      <c r="B105" s="78"/>
      <c r="C105" s="334" t="s">
        <v>449</v>
      </c>
      <c r="D105" s="448">
        <v>2956.0157079999999</v>
      </c>
      <c r="E105" s="448">
        <v>5876.9559209999998</v>
      </c>
      <c r="F105" s="448">
        <v>2566.0365889999998</v>
      </c>
      <c r="G105" s="448">
        <v>3302.924481</v>
      </c>
      <c r="H105" s="448">
        <v>3415.6657930000001</v>
      </c>
      <c r="I105" s="448">
        <v>6759.6851349999997</v>
      </c>
    </row>
    <row r="106" spans="1:9" x14ac:dyDescent="0.5">
      <c r="A106" s="78" t="s">
        <v>3964</v>
      </c>
      <c r="B106" s="78"/>
      <c r="C106" s="330" t="s">
        <v>456</v>
      </c>
      <c r="D106" s="447">
        <v>499.25970100000001</v>
      </c>
      <c r="E106" s="447">
        <v>2233.1729580000001</v>
      </c>
      <c r="F106" s="447">
        <v>553.09444699999995</v>
      </c>
      <c r="G106" s="447">
        <v>2655.4331999999999</v>
      </c>
      <c r="H106" s="447">
        <v>1273.4160690000001</v>
      </c>
      <c r="I106" s="447">
        <v>4398.2007389999999</v>
      </c>
    </row>
    <row r="107" spans="1:9" x14ac:dyDescent="0.5">
      <c r="A107" s="78" t="s">
        <v>3964</v>
      </c>
      <c r="B107" s="78"/>
      <c r="C107" s="334" t="s">
        <v>496</v>
      </c>
      <c r="D107" s="448">
        <v>1642.585527</v>
      </c>
      <c r="E107" s="448">
        <v>2786.5720120000001</v>
      </c>
      <c r="F107" s="448">
        <v>1889.64131</v>
      </c>
      <c r="G107" s="448">
        <v>1735.8476880000001</v>
      </c>
      <c r="H107" s="448">
        <v>2085.8018010000001</v>
      </c>
      <c r="I107" s="448">
        <v>4395.3833610000001</v>
      </c>
    </row>
    <row r="108" spans="1:9" x14ac:dyDescent="0.5">
      <c r="A108" s="78" t="s">
        <v>3964</v>
      </c>
      <c r="B108" s="78"/>
      <c r="C108" s="330" t="s">
        <v>860</v>
      </c>
      <c r="D108" s="447">
        <v>612.00130300000001</v>
      </c>
      <c r="E108" s="447">
        <v>2946.2475079999999</v>
      </c>
      <c r="F108" s="447">
        <v>869.406116</v>
      </c>
      <c r="G108" s="447">
        <v>3371.005036</v>
      </c>
      <c r="H108" s="447">
        <v>703.84868800000004</v>
      </c>
      <c r="I108" s="447">
        <v>3829.6649130000001</v>
      </c>
    </row>
    <row r="109" spans="1:9" x14ac:dyDescent="0.5">
      <c r="A109" s="78" t="s">
        <v>3964</v>
      </c>
      <c r="B109" s="78"/>
      <c r="C109" s="334" t="s">
        <v>877</v>
      </c>
      <c r="D109" s="448">
        <v>430.57837000000001</v>
      </c>
      <c r="E109" s="448">
        <v>2046.693366</v>
      </c>
      <c r="F109" s="448">
        <v>465.03594700000002</v>
      </c>
      <c r="G109" s="448">
        <v>2053.3097779999998</v>
      </c>
      <c r="H109" s="448">
        <v>468.087198</v>
      </c>
      <c r="I109" s="448">
        <v>2671.287194</v>
      </c>
    </row>
    <row r="110" spans="1:9" x14ac:dyDescent="0.5">
      <c r="A110" s="78" t="s">
        <v>3964</v>
      </c>
      <c r="B110" s="78"/>
      <c r="C110" s="330" t="s">
        <v>497</v>
      </c>
      <c r="D110" s="447">
        <v>168.48437999999999</v>
      </c>
      <c r="E110" s="447">
        <v>753.40171799999996</v>
      </c>
      <c r="F110" s="447">
        <v>143.656688</v>
      </c>
      <c r="G110" s="447">
        <v>611.28317700000002</v>
      </c>
      <c r="H110" s="447">
        <v>171.408635</v>
      </c>
      <c r="I110" s="447">
        <v>976.54607999999996</v>
      </c>
    </row>
    <row r="111" spans="1:9" x14ac:dyDescent="0.5">
      <c r="A111" s="78" t="s">
        <v>3964</v>
      </c>
      <c r="B111" s="78"/>
      <c r="C111" s="334" t="s">
        <v>3098</v>
      </c>
      <c r="D111" s="448">
        <v>85.009399000000002</v>
      </c>
      <c r="E111" s="448">
        <v>469.42699099999999</v>
      </c>
      <c r="F111" s="448">
        <v>70.945155</v>
      </c>
      <c r="G111" s="448">
        <v>518.66909599999997</v>
      </c>
      <c r="H111" s="448">
        <v>86.346715000000003</v>
      </c>
      <c r="I111" s="448">
        <v>645.39579400000002</v>
      </c>
    </row>
    <row r="112" spans="1:9" x14ac:dyDescent="0.5">
      <c r="A112" s="78" t="s">
        <v>3964</v>
      </c>
      <c r="B112" s="78"/>
      <c r="C112" s="330" t="s">
        <v>494</v>
      </c>
      <c r="D112" s="447">
        <v>248.26581300000001</v>
      </c>
      <c r="E112" s="447">
        <v>1172.767642</v>
      </c>
      <c r="F112" s="447">
        <v>200.667911</v>
      </c>
      <c r="G112" s="447">
        <v>646.85860600000001</v>
      </c>
      <c r="H112" s="447">
        <v>127.95719099999999</v>
      </c>
      <c r="I112" s="447">
        <v>557.96897799999999</v>
      </c>
    </row>
    <row r="113" spans="1:9" x14ac:dyDescent="0.5">
      <c r="A113" s="78" t="s">
        <v>3964</v>
      </c>
      <c r="B113" s="78"/>
      <c r="C113" s="334" t="s">
        <v>453</v>
      </c>
      <c r="D113" s="448">
        <v>0.42455500000000002</v>
      </c>
      <c r="E113" s="448">
        <v>3.3964180000000002</v>
      </c>
      <c r="F113" s="448">
        <v>0.79623200000000005</v>
      </c>
      <c r="G113" s="448">
        <v>1.83416</v>
      </c>
      <c r="H113" s="448">
        <v>51.535395999999999</v>
      </c>
      <c r="I113" s="448">
        <v>269.68742700000001</v>
      </c>
    </row>
    <row r="114" spans="1:9" x14ac:dyDescent="0.5">
      <c r="A114" s="78" t="s">
        <v>3964</v>
      </c>
      <c r="B114" s="78"/>
      <c r="C114" s="330" t="s">
        <v>875</v>
      </c>
      <c r="D114" s="447">
        <v>25.623777</v>
      </c>
      <c r="E114" s="447">
        <v>81.238646000000003</v>
      </c>
      <c r="F114" s="447">
        <v>29.515678999999999</v>
      </c>
      <c r="G114" s="447">
        <v>95.824530999999993</v>
      </c>
      <c r="H114" s="447">
        <v>67.436627000000001</v>
      </c>
      <c r="I114" s="447">
        <v>195.72420500000001</v>
      </c>
    </row>
    <row r="115" spans="1:9" x14ac:dyDescent="0.5">
      <c r="A115" s="78" t="s">
        <v>3964</v>
      </c>
      <c r="B115" s="78"/>
      <c r="C115" s="334" t="s">
        <v>448</v>
      </c>
      <c r="D115" s="448">
        <v>54.123767999999998</v>
      </c>
      <c r="E115" s="448">
        <v>222.32640900000001</v>
      </c>
      <c r="F115" s="448">
        <v>48.229762000000001</v>
      </c>
      <c r="G115" s="448">
        <v>189.070494</v>
      </c>
      <c r="H115" s="448">
        <v>47.502538999999999</v>
      </c>
      <c r="I115" s="448">
        <v>170.375148</v>
      </c>
    </row>
    <row r="116" spans="1:9" x14ac:dyDescent="0.5">
      <c r="A116" s="78" t="s">
        <v>3964</v>
      </c>
      <c r="B116" s="78"/>
      <c r="C116" s="330" t="s">
        <v>3966</v>
      </c>
      <c r="D116" s="447">
        <v>22.242576</v>
      </c>
      <c r="E116" s="447">
        <v>88.540544999999995</v>
      </c>
      <c r="F116" s="447">
        <v>26.421973999999999</v>
      </c>
      <c r="G116" s="447">
        <v>101.991145</v>
      </c>
      <c r="H116" s="447">
        <v>114.433825</v>
      </c>
      <c r="I116" s="447">
        <v>141.28037900000001</v>
      </c>
    </row>
    <row r="117" spans="1:9" x14ac:dyDescent="0.5">
      <c r="A117" s="78" t="s">
        <v>3964</v>
      </c>
      <c r="B117" s="78"/>
      <c r="C117" s="334" t="s">
        <v>3967</v>
      </c>
      <c r="D117" s="448">
        <v>54.479461000000001</v>
      </c>
      <c r="E117" s="448">
        <v>11.285470999999999</v>
      </c>
      <c r="F117" s="448">
        <v>38.168495999999998</v>
      </c>
      <c r="G117" s="448">
        <v>7.1034740000000003</v>
      </c>
      <c r="H117" s="448">
        <v>0.60410399999999997</v>
      </c>
      <c r="I117" s="448">
        <v>1.951838</v>
      </c>
    </row>
    <row r="118" spans="1:9" x14ac:dyDescent="0.5">
      <c r="A118" s="348" t="s">
        <v>3964</v>
      </c>
      <c r="B118" s="348" t="s">
        <v>3083</v>
      </c>
      <c r="C118" s="330" t="s">
        <v>469</v>
      </c>
      <c r="D118" s="447">
        <v>3772.510123</v>
      </c>
      <c r="E118" s="447">
        <v>11272.123783999999</v>
      </c>
      <c r="F118" s="447">
        <v>5691.3626789999998</v>
      </c>
      <c r="G118" s="447">
        <v>10123.821454999999</v>
      </c>
      <c r="H118" s="447">
        <v>4050.260428</v>
      </c>
      <c r="I118" s="447">
        <v>16150.818463</v>
      </c>
    </row>
    <row r="119" spans="1:9" x14ac:dyDescent="0.5">
      <c r="A119" s="348" t="s">
        <v>3964</v>
      </c>
      <c r="B119" s="348"/>
      <c r="C119" s="334" t="s">
        <v>482</v>
      </c>
      <c r="D119" s="448">
        <v>6405.6853300000002</v>
      </c>
      <c r="E119" s="448">
        <v>12342.087055</v>
      </c>
      <c r="F119" s="448">
        <v>6708.1577699999998</v>
      </c>
      <c r="G119" s="448">
        <v>8720.9178570000004</v>
      </c>
      <c r="H119" s="448">
        <v>6574.4644120000003</v>
      </c>
      <c r="I119" s="448">
        <v>14066.968225000001</v>
      </c>
    </row>
    <row r="120" spans="1:9" x14ac:dyDescent="0.5">
      <c r="A120" s="348" t="s">
        <v>3964</v>
      </c>
      <c r="B120" s="348"/>
      <c r="C120" s="330" t="s">
        <v>460</v>
      </c>
      <c r="D120" s="447">
        <v>4587.1954900000001</v>
      </c>
      <c r="E120" s="447">
        <v>9414.4154780000008</v>
      </c>
      <c r="F120" s="447">
        <v>4397.9917939999996</v>
      </c>
      <c r="G120" s="447">
        <v>7101.8603890000004</v>
      </c>
      <c r="H120" s="447">
        <v>6148.6752809999998</v>
      </c>
      <c r="I120" s="447">
        <v>13945.179335000001</v>
      </c>
    </row>
    <row r="121" spans="1:9" x14ac:dyDescent="0.5">
      <c r="A121" s="348" t="s">
        <v>3964</v>
      </c>
      <c r="B121" s="348"/>
      <c r="C121" s="334" t="s">
        <v>470</v>
      </c>
      <c r="D121" s="448">
        <v>5201.4420870000004</v>
      </c>
      <c r="E121" s="448">
        <v>12176.049036</v>
      </c>
      <c r="F121" s="448">
        <v>5186.067094</v>
      </c>
      <c r="G121" s="448">
        <v>9549.2867279999991</v>
      </c>
      <c r="H121" s="448">
        <v>3226.3529020000001</v>
      </c>
      <c r="I121" s="448">
        <v>9282.8049460000002</v>
      </c>
    </row>
    <row r="122" spans="1:9" x14ac:dyDescent="0.5">
      <c r="A122" s="348" t="s">
        <v>3964</v>
      </c>
      <c r="B122" s="348"/>
      <c r="C122" s="330" t="s">
        <v>476</v>
      </c>
      <c r="D122" s="447">
        <v>2854.0537890000001</v>
      </c>
      <c r="E122" s="447">
        <v>3717.4650529999999</v>
      </c>
      <c r="F122" s="447">
        <v>2081.014173</v>
      </c>
      <c r="G122" s="447">
        <v>2975.2191419999999</v>
      </c>
      <c r="H122" s="447">
        <v>2212.9195340000001</v>
      </c>
      <c r="I122" s="447">
        <v>5747.879199</v>
      </c>
    </row>
    <row r="123" spans="1:9" x14ac:dyDescent="0.5">
      <c r="A123" s="348" t="s">
        <v>3964</v>
      </c>
      <c r="B123" s="348"/>
      <c r="C123" s="334" t="s">
        <v>507</v>
      </c>
      <c r="D123" s="448">
        <v>206.69367600000001</v>
      </c>
      <c r="E123" s="448">
        <v>962.35481100000004</v>
      </c>
      <c r="F123" s="448">
        <v>555.97774200000003</v>
      </c>
      <c r="G123" s="448">
        <v>1075.5148859999999</v>
      </c>
      <c r="H123" s="448">
        <v>392.83595400000002</v>
      </c>
      <c r="I123" s="448">
        <v>2610.6931479999998</v>
      </c>
    </row>
    <row r="124" spans="1:9" x14ac:dyDescent="0.5">
      <c r="A124" s="348" t="s">
        <v>3964</v>
      </c>
      <c r="B124" s="348"/>
      <c r="C124" s="330" t="s">
        <v>3541</v>
      </c>
      <c r="D124" s="447">
        <v>178.97557699999999</v>
      </c>
      <c r="E124" s="447">
        <v>447.19777099999999</v>
      </c>
      <c r="F124" s="447">
        <v>684.65800899999999</v>
      </c>
      <c r="G124" s="447">
        <v>819.894408</v>
      </c>
      <c r="H124" s="447">
        <v>1042.500012</v>
      </c>
      <c r="I124" s="447">
        <v>2028.6115669999999</v>
      </c>
    </row>
    <row r="125" spans="1:9" x14ac:dyDescent="0.5">
      <c r="A125" s="348" t="s">
        <v>3964</v>
      </c>
      <c r="B125" s="348"/>
      <c r="C125" s="334" t="s">
        <v>3202</v>
      </c>
      <c r="D125" s="448">
        <v>0.451546</v>
      </c>
      <c r="E125" s="448">
        <v>8.0231680000000001</v>
      </c>
      <c r="F125" s="448">
        <v>138.42397500000001</v>
      </c>
      <c r="G125" s="448">
        <v>99.297104000000004</v>
      </c>
      <c r="H125" s="448">
        <v>587.80412899999999</v>
      </c>
      <c r="I125" s="448">
        <v>1151.9382029999999</v>
      </c>
    </row>
    <row r="126" spans="1:9" x14ac:dyDescent="0.5">
      <c r="A126" s="348" t="s">
        <v>3964</v>
      </c>
      <c r="B126" s="348"/>
      <c r="C126" s="330" t="s">
        <v>504</v>
      </c>
      <c r="D126" s="447">
        <v>1732.4979579999999</v>
      </c>
      <c r="E126" s="447">
        <v>1482.655536</v>
      </c>
      <c r="F126" s="447">
        <v>1901.270088</v>
      </c>
      <c r="G126" s="447">
        <v>1292.36085</v>
      </c>
      <c r="H126" s="447">
        <v>1090.988126</v>
      </c>
      <c r="I126" s="447">
        <v>864.97875899999997</v>
      </c>
    </row>
    <row r="127" spans="1:9" x14ac:dyDescent="0.5">
      <c r="A127" s="348" t="s">
        <v>3964</v>
      </c>
      <c r="B127" s="348"/>
      <c r="C127" s="334" t="s">
        <v>3099</v>
      </c>
      <c r="D127" s="448">
        <v>83.144164000000004</v>
      </c>
      <c r="E127" s="448">
        <v>328.239327</v>
      </c>
      <c r="F127" s="448">
        <v>195.17512099999999</v>
      </c>
      <c r="G127" s="448">
        <v>353.68391000000003</v>
      </c>
      <c r="H127" s="448">
        <v>440.74105500000002</v>
      </c>
      <c r="I127" s="448">
        <v>544.37889600000005</v>
      </c>
    </row>
    <row r="128" spans="1:9" x14ac:dyDescent="0.5">
      <c r="A128" s="348" t="s">
        <v>3964</v>
      </c>
      <c r="B128" s="348"/>
      <c r="C128" s="330" t="s">
        <v>3968</v>
      </c>
      <c r="D128" s="447">
        <v>1.449743</v>
      </c>
      <c r="E128" s="447">
        <v>10.474235</v>
      </c>
      <c r="F128" s="447">
        <v>45.738999999999997</v>
      </c>
      <c r="G128" s="447">
        <v>86.286331000000004</v>
      </c>
      <c r="H128" s="447">
        <v>98.868572999999998</v>
      </c>
      <c r="I128" s="447">
        <v>195.358982</v>
      </c>
    </row>
    <row r="129" spans="1:9" x14ac:dyDescent="0.5">
      <c r="A129" s="348" t="s">
        <v>3964</v>
      </c>
      <c r="B129" s="348"/>
      <c r="C129" s="334" t="s">
        <v>3972</v>
      </c>
      <c r="D129" s="448">
        <v>23.639754</v>
      </c>
      <c r="E129" s="448">
        <v>101.877585</v>
      </c>
      <c r="F129" s="448">
        <v>44.333480000000002</v>
      </c>
      <c r="G129" s="448">
        <v>98.844706000000002</v>
      </c>
      <c r="H129" s="448">
        <v>553.94233999999994</v>
      </c>
      <c r="I129" s="448">
        <v>187.972084</v>
      </c>
    </row>
    <row r="130" spans="1:9" x14ac:dyDescent="0.5">
      <c r="A130" s="348" t="s">
        <v>3964</v>
      </c>
      <c r="B130" s="348"/>
      <c r="C130" s="330" t="s">
        <v>3974</v>
      </c>
      <c r="D130" s="447">
        <v>31.014669999999999</v>
      </c>
      <c r="E130" s="447">
        <v>118.334267</v>
      </c>
      <c r="F130" s="447">
        <v>46.793004000000003</v>
      </c>
      <c r="G130" s="447">
        <v>102.271428</v>
      </c>
      <c r="H130" s="447">
        <v>33.691361000000001</v>
      </c>
      <c r="I130" s="447">
        <v>152.52581900000001</v>
      </c>
    </row>
    <row r="131" spans="1:9" x14ac:dyDescent="0.5">
      <c r="A131" s="348" t="s">
        <v>3964</v>
      </c>
      <c r="B131" s="348"/>
      <c r="C131" s="334" t="s">
        <v>881</v>
      </c>
      <c r="D131" s="448">
        <v>16.496471</v>
      </c>
      <c r="E131" s="448">
        <v>57.097608999999999</v>
      </c>
      <c r="F131" s="448">
        <v>41.116191999999998</v>
      </c>
      <c r="G131" s="448">
        <v>65.96387</v>
      </c>
      <c r="H131" s="448">
        <v>303.94769300000002</v>
      </c>
      <c r="I131" s="448">
        <v>103.89733</v>
      </c>
    </row>
    <row r="132" spans="1:9" x14ac:dyDescent="0.5">
      <c r="A132" s="348" t="s">
        <v>3964</v>
      </c>
      <c r="B132" s="348"/>
      <c r="C132" s="330" t="s">
        <v>886</v>
      </c>
      <c r="D132" s="447">
        <v>185.32139900000001</v>
      </c>
      <c r="E132" s="447">
        <v>125.35809500000001</v>
      </c>
      <c r="F132" s="447">
        <v>23.973635999999999</v>
      </c>
      <c r="G132" s="447">
        <v>63.310189999999999</v>
      </c>
      <c r="H132" s="447">
        <v>19.621621999999999</v>
      </c>
      <c r="I132" s="447">
        <v>83.343191000000004</v>
      </c>
    </row>
    <row r="133" spans="1:9" x14ac:dyDescent="0.5">
      <c r="A133" s="348" t="s">
        <v>3964</v>
      </c>
      <c r="B133" s="348"/>
      <c r="C133" s="334" t="s">
        <v>3976</v>
      </c>
      <c r="D133" s="448">
        <v>4.7586219999999999</v>
      </c>
      <c r="E133" s="448">
        <v>22.407321</v>
      </c>
      <c r="F133" s="448">
        <v>10.979949</v>
      </c>
      <c r="G133" s="448">
        <v>37.613146</v>
      </c>
      <c r="H133" s="448">
        <v>14.654757</v>
      </c>
      <c r="I133" s="448">
        <v>73.777458999999993</v>
      </c>
    </row>
    <row r="134" spans="1:9" x14ac:dyDescent="0.5">
      <c r="A134" s="348" t="s">
        <v>3964</v>
      </c>
      <c r="B134" s="348"/>
      <c r="C134" s="330" t="s">
        <v>3975</v>
      </c>
      <c r="D134" s="447">
        <v>6.2302860000000004</v>
      </c>
      <c r="E134" s="447">
        <v>21.478279000000001</v>
      </c>
      <c r="F134" s="447">
        <v>7.6395369999999998</v>
      </c>
      <c r="G134" s="447">
        <v>19.775507999999999</v>
      </c>
      <c r="H134" s="447">
        <v>8.9748079999999995</v>
      </c>
      <c r="I134" s="447">
        <v>33.198428999999997</v>
      </c>
    </row>
    <row r="135" spans="1:9" x14ac:dyDescent="0.5">
      <c r="A135" s="348" t="s">
        <v>3964</v>
      </c>
      <c r="B135" s="348"/>
      <c r="C135" s="334" t="s">
        <v>3033</v>
      </c>
      <c r="D135" s="448">
        <v>3.6185749999999999</v>
      </c>
      <c r="E135" s="448">
        <v>16.798092</v>
      </c>
      <c r="F135" s="448">
        <v>2.9521220000000001</v>
      </c>
      <c r="G135" s="448">
        <v>18.970600999999998</v>
      </c>
      <c r="H135" s="448">
        <v>1.865076</v>
      </c>
      <c r="I135" s="448">
        <v>32.575012000000001</v>
      </c>
    </row>
    <row r="136" spans="1:9" x14ac:dyDescent="0.5">
      <c r="A136" s="348" t="s">
        <v>3964</v>
      </c>
      <c r="B136" s="348"/>
      <c r="C136" s="330" t="s">
        <v>882</v>
      </c>
      <c r="D136" s="447">
        <v>55.924678999999998</v>
      </c>
      <c r="E136" s="447">
        <v>11.002808</v>
      </c>
      <c r="F136" s="447">
        <v>27.005376999999999</v>
      </c>
      <c r="G136" s="447">
        <v>6.2448040000000002</v>
      </c>
      <c r="H136" s="447">
        <v>179.68657899999999</v>
      </c>
      <c r="I136" s="447">
        <v>27.322855000000001</v>
      </c>
    </row>
    <row r="137" spans="1:9" x14ac:dyDescent="0.5">
      <c r="A137" s="348" t="s">
        <v>3964</v>
      </c>
      <c r="B137" s="348"/>
      <c r="C137" s="334" t="s">
        <v>3802</v>
      </c>
      <c r="D137" s="448">
        <v>3.7504209999999998</v>
      </c>
      <c r="E137" s="448">
        <v>7.9179909999999998</v>
      </c>
      <c r="F137" s="448">
        <v>2.8914040000000001</v>
      </c>
      <c r="G137" s="448">
        <v>7.631837</v>
      </c>
      <c r="H137" s="448">
        <v>32.351768</v>
      </c>
      <c r="I137" s="448">
        <v>23.777743000000001</v>
      </c>
    </row>
    <row r="138" spans="1:9" x14ac:dyDescent="0.5">
      <c r="A138" s="348" t="s">
        <v>3964</v>
      </c>
      <c r="B138" s="348"/>
      <c r="C138" s="330" t="s">
        <v>915</v>
      </c>
      <c r="D138" s="447">
        <v>0.51153199999999999</v>
      </c>
      <c r="E138" s="447">
        <v>2.4491160000000001</v>
      </c>
      <c r="F138" s="447">
        <v>2.9342039999999998</v>
      </c>
      <c r="G138" s="447">
        <v>8.3905309999999993</v>
      </c>
      <c r="H138" s="447">
        <v>3.4165290000000001</v>
      </c>
      <c r="I138" s="447">
        <v>22.733008999999999</v>
      </c>
    </row>
    <row r="139" spans="1:9" x14ac:dyDescent="0.5">
      <c r="A139" s="348" t="s">
        <v>3964</v>
      </c>
      <c r="B139" s="348"/>
      <c r="C139" s="334" t="s">
        <v>3973</v>
      </c>
      <c r="D139" s="448">
        <v>5.0787979999999999</v>
      </c>
      <c r="E139" s="448">
        <v>16.359096999999998</v>
      </c>
      <c r="F139" s="448">
        <v>4.6062320000000003</v>
      </c>
      <c r="G139" s="448">
        <v>12.821655</v>
      </c>
      <c r="H139" s="448">
        <v>6.2331570000000003</v>
      </c>
      <c r="I139" s="448">
        <v>21.754821</v>
      </c>
    </row>
    <row r="140" spans="1:9" x14ac:dyDescent="0.5">
      <c r="A140" s="348" t="s">
        <v>3964</v>
      </c>
      <c r="B140" s="348"/>
      <c r="C140" s="330" t="s">
        <v>3801</v>
      </c>
      <c r="D140" s="447">
        <v>1.08239</v>
      </c>
      <c r="E140" s="447">
        <v>13.283341999999999</v>
      </c>
      <c r="F140" s="447">
        <v>1.4120490000000001</v>
      </c>
      <c r="G140" s="447">
        <v>16.183122999999998</v>
      </c>
      <c r="H140" s="447">
        <v>50.621222000000003</v>
      </c>
      <c r="I140" s="447">
        <v>11.272379000000001</v>
      </c>
    </row>
    <row r="141" spans="1:9" x14ac:dyDescent="0.5">
      <c r="A141" s="348" t="s">
        <v>3964</v>
      </c>
      <c r="B141" s="348"/>
      <c r="C141" s="334" t="s">
        <v>509</v>
      </c>
      <c r="D141" s="448">
        <v>0.54144599999999998</v>
      </c>
      <c r="E141" s="448">
        <v>4.7071649999999998</v>
      </c>
      <c r="F141" s="448">
        <v>0.79622199999999999</v>
      </c>
      <c r="G141" s="448">
        <v>5.6512349999999998</v>
      </c>
      <c r="H141" s="448">
        <v>1.7558229999999999</v>
      </c>
      <c r="I141" s="448">
        <v>9.7781850000000006</v>
      </c>
    </row>
    <row r="142" spans="1:9" x14ac:dyDescent="0.5">
      <c r="A142" s="348" t="s">
        <v>3964</v>
      </c>
      <c r="B142" s="348"/>
      <c r="C142" s="330" t="s">
        <v>3970</v>
      </c>
      <c r="D142" s="447">
        <v>2.5912829999999998</v>
      </c>
      <c r="E142" s="447">
        <v>12.593868000000001</v>
      </c>
      <c r="F142" s="447">
        <v>2.3178359999999998</v>
      </c>
      <c r="G142" s="447">
        <v>9.7547409999999992</v>
      </c>
      <c r="H142" s="447">
        <v>2.020956</v>
      </c>
      <c r="I142" s="447">
        <v>9.7387219999999992</v>
      </c>
    </row>
    <row r="143" spans="1:9" x14ac:dyDescent="0.5">
      <c r="A143" s="348" t="s">
        <v>3964</v>
      </c>
      <c r="B143" s="348"/>
      <c r="C143" s="334" t="s">
        <v>3971</v>
      </c>
      <c r="D143" s="448">
        <v>1.62829</v>
      </c>
      <c r="E143" s="448">
        <v>6.7256349999999996</v>
      </c>
      <c r="F143" s="448">
        <v>2.8729589999999998</v>
      </c>
      <c r="G143" s="448">
        <v>12.627889</v>
      </c>
      <c r="H143" s="448">
        <v>1.404998</v>
      </c>
      <c r="I143" s="448">
        <v>8.9628499999999995</v>
      </c>
    </row>
    <row r="144" spans="1:9" x14ac:dyDescent="0.5">
      <c r="A144" s="348" t="s">
        <v>3964</v>
      </c>
      <c r="B144" s="348"/>
      <c r="C144" s="330" t="s">
        <v>3969</v>
      </c>
      <c r="D144" s="447">
        <v>6.7655000000000007E-2</v>
      </c>
      <c r="E144" s="447">
        <v>0.81072100000000002</v>
      </c>
      <c r="F144" s="447">
        <v>9.8645999999999998E-2</v>
      </c>
      <c r="G144" s="447">
        <v>1.4733480000000001</v>
      </c>
      <c r="H144" s="447">
        <v>0.16958500000000001</v>
      </c>
      <c r="I144" s="447">
        <v>8.5580409999999993</v>
      </c>
    </row>
    <row r="145" spans="1:9" x14ac:dyDescent="0.5">
      <c r="A145" s="348" t="s">
        <v>3964</v>
      </c>
      <c r="B145" s="348"/>
      <c r="C145" s="334" t="s">
        <v>864</v>
      </c>
      <c r="D145" s="448">
        <v>3.5917840000000001</v>
      </c>
      <c r="E145" s="448">
        <v>36.892138000000003</v>
      </c>
      <c r="F145" s="448">
        <v>1.5907389999999999</v>
      </c>
      <c r="G145" s="448">
        <v>16.500831000000002</v>
      </c>
      <c r="H145" s="448">
        <v>0.85004100000000005</v>
      </c>
      <c r="I145" s="448">
        <v>7.6277739999999996</v>
      </c>
    </row>
    <row r="146" spans="1:9" x14ac:dyDescent="0.5">
      <c r="A146" s="348" t="s">
        <v>3964</v>
      </c>
      <c r="B146" s="348"/>
      <c r="C146" s="330" t="s">
        <v>524</v>
      </c>
      <c r="D146" s="447">
        <v>0.20247599999999999</v>
      </c>
      <c r="E146" s="447">
        <v>1.938172</v>
      </c>
      <c r="F146" s="447">
        <v>0.449152</v>
      </c>
      <c r="G146" s="447">
        <v>4.790826</v>
      </c>
      <c r="H146" s="447">
        <v>0.75039199999999995</v>
      </c>
      <c r="I146" s="447">
        <v>6.3272909999999998</v>
      </c>
    </row>
    <row r="147" spans="1:9" x14ac:dyDescent="0.5">
      <c r="A147" s="348" t="s">
        <v>3964</v>
      </c>
      <c r="B147" s="348"/>
      <c r="C147" s="334" t="s">
        <v>440</v>
      </c>
      <c r="D147" s="448">
        <v>1.600125</v>
      </c>
      <c r="E147" s="448">
        <v>6.5527579999999999</v>
      </c>
      <c r="F147" s="448">
        <v>0.81877</v>
      </c>
      <c r="G147" s="448">
        <v>5.9353319999999998</v>
      </c>
      <c r="H147" s="448">
        <v>0.38409799999999999</v>
      </c>
      <c r="I147" s="448">
        <v>1.822981</v>
      </c>
    </row>
    <row r="148" spans="1:9" x14ac:dyDescent="0.5">
      <c r="A148" s="78" t="s">
        <v>3964</v>
      </c>
      <c r="B148" s="78" t="s">
        <v>3084</v>
      </c>
      <c r="C148" s="334" t="s">
        <v>455</v>
      </c>
      <c r="D148" s="448">
        <v>95890.957240999996</v>
      </c>
      <c r="E148" s="448">
        <v>179668.87001899999</v>
      </c>
      <c r="F148" s="448">
        <v>93179.120341000002</v>
      </c>
      <c r="G148" s="448">
        <v>120015.77117599999</v>
      </c>
      <c r="H148" s="448">
        <v>92672.513711000007</v>
      </c>
      <c r="I148" s="448">
        <v>190911.16857499999</v>
      </c>
    </row>
    <row r="149" spans="1:9" x14ac:dyDescent="0.5">
      <c r="A149" s="78" t="s">
        <v>3964</v>
      </c>
      <c r="B149" s="78"/>
      <c r="C149" s="330" t="s">
        <v>511</v>
      </c>
      <c r="D149" s="447">
        <v>54443.659344</v>
      </c>
      <c r="E149" s="447">
        <v>100365.056942</v>
      </c>
      <c r="F149" s="447">
        <v>51187.965611</v>
      </c>
      <c r="G149" s="447">
        <v>62307.422042999999</v>
      </c>
      <c r="H149" s="447">
        <v>50749.671061000001</v>
      </c>
      <c r="I149" s="447">
        <v>102598.27632</v>
      </c>
    </row>
    <row r="150" spans="1:9" x14ac:dyDescent="0.5">
      <c r="A150" s="78" t="s">
        <v>3964</v>
      </c>
      <c r="B150" s="78"/>
      <c r="C150" s="334" t="s">
        <v>463</v>
      </c>
      <c r="D150" s="448">
        <v>57154.038478000002</v>
      </c>
      <c r="E150" s="448">
        <v>100703.19144900001</v>
      </c>
      <c r="F150" s="448">
        <v>51495.913995000003</v>
      </c>
      <c r="G150" s="448">
        <v>60207.500660999998</v>
      </c>
      <c r="H150" s="448">
        <v>47713.784599999999</v>
      </c>
      <c r="I150" s="448">
        <v>99965.865556000004</v>
      </c>
    </row>
    <row r="151" spans="1:9" x14ac:dyDescent="0.5">
      <c r="A151" s="78" t="s">
        <v>3964</v>
      </c>
      <c r="B151" s="78"/>
      <c r="C151" s="330" t="s">
        <v>481</v>
      </c>
      <c r="D151" s="447">
        <v>42290.819851</v>
      </c>
      <c r="E151" s="447">
        <v>78155.019136000003</v>
      </c>
      <c r="F151" s="447">
        <v>46310.435309</v>
      </c>
      <c r="G151" s="447">
        <v>54379.116043000002</v>
      </c>
      <c r="H151" s="447">
        <v>42374.231699999997</v>
      </c>
      <c r="I151" s="447">
        <v>87342.182830000005</v>
      </c>
    </row>
    <row r="152" spans="1:9" x14ac:dyDescent="0.5">
      <c r="A152" s="78" t="s">
        <v>3964</v>
      </c>
      <c r="B152" s="78"/>
      <c r="C152" s="334" t="s">
        <v>477</v>
      </c>
      <c r="D152" s="448">
        <v>14068.128444</v>
      </c>
      <c r="E152" s="448">
        <v>32735.721568000001</v>
      </c>
      <c r="F152" s="448">
        <v>11894.855234000001</v>
      </c>
      <c r="G152" s="448">
        <v>20170.743363000001</v>
      </c>
      <c r="H152" s="448">
        <v>10548.470023</v>
      </c>
      <c r="I152" s="448">
        <v>26425.571733000001</v>
      </c>
    </row>
    <row r="153" spans="1:9" x14ac:dyDescent="0.5">
      <c r="A153" s="78" t="s">
        <v>3964</v>
      </c>
      <c r="B153" s="78"/>
      <c r="C153" s="330" t="s">
        <v>479</v>
      </c>
      <c r="D153" s="447">
        <v>14716.021148</v>
      </c>
      <c r="E153" s="447">
        <v>26363.251203</v>
      </c>
      <c r="F153" s="447">
        <v>12832.250037</v>
      </c>
      <c r="G153" s="447">
        <v>15576.729965</v>
      </c>
      <c r="H153" s="447">
        <v>13102.093192</v>
      </c>
      <c r="I153" s="447">
        <v>26337.395615000001</v>
      </c>
    </row>
    <row r="154" spans="1:9" x14ac:dyDescent="0.5">
      <c r="A154" s="78" t="s">
        <v>3964</v>
      </c>
      <c r="B154" s="78"/>
      <c r="C154" s="334" t="s">
        <v>471</v>
      </c>
      <c r="D154" s="448">
        <v>10310.057046</v>
      </c>
      <c r="E154" s="448">
        <v>18252.069847999999</v>
      </c>
      <c r="F154" s="448">
        <v>10133.905909999999</v>
      </c>
      <c r="G154" s="448">
        <v>12299.285689</v>
      </c>
      <c r="H154" s="448">
        <v>9058.5220539999991</v>
      </c>
      <c r="I154" s="448">
        <v>18115.795942000001</v>
      </c>
    </row>
    <row r="155" spans="1:9" x14ac:dyDescent="0.5">
      <c r="A155" s="78" t="s">
        <v>3964</v>
      </c>
      <c r="B155" s="78"/>
      <c r="C155" s="330" t="s">
        <v>865</v>
      </c>
      <c r="D155" s="447">
        <v>4580.2904529999996</v>
      </c>
      <c r="E155" s="447">
        <v>8180.8207439999996</v>
      </c>
      <c r="F155" s="447">
        <v>4577.1477160000004</v>
      </c>
      <c r="G155" s="447">
        <v>5957.823942</v>
      </c>
      <c r="H155" s="447">
        <v>4103.3793130000004</v>
      </c>
      <c r="I155" s="447">
        <v>7909.1966419999999</v>
      </c>
    </row>
    <row r="156" spans="1:9" x14ac:dyDescent="0.5">
      <c r="A156" s="78" t="s">
        <v>3964</v>
      </c>
      <c r="B156" s="78"/>
      <c r="C156" s="334" t="s">
        <v>503</v>
      </c>
      <c r="D156" s="448">
        <v>2407.152732</v>
      </c>
      <c r="E156" s="448">
        <v>4262.354405</v>
      </c>
      <c r="F156" s="448">
        <v>2236.7701659999998</v>
      </c>
      <c r="G156" s="448">
        <v>2517.0580749999999</v>
      </c>
      <c r="H156" s="448">
        <v>2766.567873</v>
      </c>
      <c r="I156" s="448">
        <v>5420.390574</v>
      </c>
    </row>
    <row r="157" spans="1:9" x14ac:dyDescent="0.5">
      <c r="A157" s="78" t="s">
        <v>3964</v>
      </c>
      <c r="B157" s="78"/>
      <c r="C157" s="330" t="s">
        <v>478</v>
      </c>
      <c r="D157" s="447">
        <v>789.00758699999994</v>
      </c>
      <c r="E157" s="447">
        <v>2246.5269440000002</v>
      </c>
      <c r="F157" s="447">
        <v>812.87136099999998</v>
      </c>
      <c r="G157" s="447">
        <v>2416.5852890000001</v>
      </c>
      <c r="H157" s="447">
        <v>757.94134599999995</v>
      </c>
      <c r="I157" s="447">
        <v>2828.897923</v>
      </c>
    </row>
    <row r="158" spans="1:9" x14ac:dyDescent="0.5">
      <c r="A158" s="78" t="s">
        <v>3964</v>
      </c>
      <c r="B158" s="78"/>
      <c r="C158" s="334" t="s">
        <v>870</v>
      </c>
      <c r="D158" s="448">
        <v>172.90005600000001</v>
      </c>
      <c r="E158" s="448">
        <v>1366.9179770000001</v>
      </c>
      <c r="F158" s="448">
        <v>216.837571</v>
      </c>
      <c r="G158" s="448">
        <v>1078.165708</v>
      </c>
      <c r="H158" s="448">
        <v>195.55320599999999</v>
      </c>
      <c r="I158" s="448">
        <v>1381.125033</v>
      </c>
    </row>
    <row r="159" spans="1:9" x14ac:dyDescent="0.5">
      <c r="A159" s="78" t="s">
        <v>3964</v>
      </c>
      <c r="B159" s="78"/>
      <c r="C159" s="330" t="s">
        <v>474</v>
      </c>
      <c r="D159" s="447">
        <v>596.27657499999998</v>
      </c>
      <c r="E159" s="447">
        <v>1240.123288</v>
      </c>
      <c r="F159" s="447">
        <v>396.36520100000001</v>
      </c>
      <c r="G159" s="447">
        <v>625.32184700000005</v>
      </c>
      <c r="H159" s="447">
        <v>795.39157299999999</v>
      </c>
      <c r="I159" s="447">
        <v>897.57878100000005</v>
      </c>
    </row>
    <row r="160" spans="1:9" x14ac:dyDescent="0.5">
      <c r="A160" s="78" t="s">
        <v>3964</v>
      </c>
      <c r="B160" s="78"/>
      <c r="C160" s="334" t="s">
        <v>871</v>
      </c>
      <c r="D160" s="448">
        <v>8.7669599999999992</v>
      </c>
      <c r="E160" s="448">
        <v>34.883842999999999</v>
      </c>
      <c r="F160" s="448">
        <v>10.233878000000001</v>
      </c>
      <c r="G160" s="448">
        <v>34.596127000000003</v>
      </c>
      <c r="H160" s="448">
        <v>12.310813</v>
      </c>
      <c r="I160" s="448">
        <v>60.97495</v>
      </c>
    </row>
    <row r="161" spans="1:9" x14ac:dyDescent="0.5">
      <c r="A161" s="78" t="s">
        <v>3964</v>
      </c>
      <c r="B161" s="78"/>
      <c r="C161" s="330" t="s">
        <v>867</v>
      </c>
      <c r="D161" s="447">
        <v>3.9184540000000001</v>
      </c>
      <c r="E161" s="447">
        <v>17.046433</v>
      </c>
      <c r="F161" s="447">
        <v>4.9420200000000003</v>
      </c>
      <c r="G161" s="447">
        <v>25.004543000000002</v>
      </c>
      <c r="H161" s="447">
        <v>3.2374779999999999</v>
      </c>
      <c r="I161" s="447">
        <v>16.935842999999998</v>
      </c>
    </row>
    <row r="162" spans="1:9" x14ac:dyDescent="0.5">
      <c r="A162" s="78" t="s">
        <v>3964</v>
      </c>
      <c r="B162" s="78"/>
      <c r="C162" s="334" t="s">
        <v>873</v>
      </c>
      <c r="D162" s="448">
        <v>13.496836</v>
      </c>
      <c r="E162" s="448">
        <v>59.355404999999998</v>
      </c>
      <c r="F162" s="448">
        <v>5.9075319999999998</v>
      </c>
      <c r="G162" s="448">
        <v>20.150245000000002</v>
      </c>
      <c r="H162" s="448">
        <v>1.629729</v>
      </c>
      <c r="I162" s="448">
        <v>10.577152999999999</v>
      </c>
    </row>
    <row r="163" spans="1:9" x14ac:dyDescent="0.5">
      <c r="A163" s="78" t="s">
        <v>3964</v>
      </c>
      <c r="B163" s="78"/>
      <c r="C163" s="330" t="s">
        <v>868</v>
      </c>
      <c r="D163" s="447">
        <v>0.47341499999999997</v>
      </c>
      <c r="E163" s="447">
        <v>1.8757600000000001</v>
      </c>
      <c r="F163" s="447">
        <v>0.30436800000000003</v>
      </c>
      <c r="G163" s="447">
        <v>1.1810320000000001</v>
      </c>
      <c r="H163" s="447">
        <v>0.80230999999999997</v>
      </c>
      <c r="I163" s="447">
        <v>4.4105809999999996</v>
      </c>
    </row>
    <row r="164" spans="1:9" x14ac:dyDescent="0.5">
      <c r="A164" s="78" t="s">
        <v>3964</v>
      </c>
      <c r="B164" s="78"/>
      <c r="C164" s="330" t="s">
        <v>872</v>
      </c>
      <c r="D164" s="447">
        <v>0.48544399999999999</v>
      </c>
      <c r="E164" s="447">
        <v>2.139662</v>
      </c>
      <c r="F164" s="447">
        <v>0.11107400000000001</v>
      </c>
      <c r="G164" s="447">
        <v>0.96295399999999998</v>
      </c>
      <c r="H164" s="447">
        <v>7.8004000000000004E-2</v>
      </c>
      <c r="I164" s="447">
        <v>1.40001</v>
      </c>
    </row>
    <row r="165" spans="1:9" x14ac:dyDescent="0.5">
      <c r="A165" s="78" t="s">
        <v>3964</v>
      </c>
      <c r="B165" s="78"/>
      <c r="C165" s="330" t="s">
        <v>440</v>
      </c>
      <c r="D165" s="447">
        <v>0.39703899999999998</v>
      </c>
      <c r="E165" s="447">
        <v>3.1945190000000001</v>
      </c>
      <c r="F165" s="447">
        <v>9.2539999999999997E-2</v>
      </c>
      <c r="G165" s="447">
        <v>0.63908299999999996</v>
      </c>
      <c r="H165" s="447">
        <v>6.1128000000000002E-2</v>
      </c>
      <c r="I165" s="447">
        <v>0.83631</v>
      </c>
    </row>
    <row r="166" spans="1:9" x14ac:dyDescent="0.5">
      <c r="A166" s="348" t="s">
        <v>3964</v>
      </c>
      <c r="B166" s="348" t="s">
        <v>3085</v>
      </c>
      <c r="C166" s="334" t="s">
        <v>458</v>
      </c>
      <c r="D166" s="448">
        <v>7827.7803119999999</v>
      </c>
      <c r="E166" s="448">
        <v>14340.560224000001</v>
      </c>
      <c r="F166" s="448">
        <v>6481.0394980000001</v>
      </c>
      <c r="G166" s="448">
        <v>8192.1097950000003</v>
      </c>
      <c r="H166" s="448">
        <v>7035.474338</v>
      </c>
      <c r="I166" s="448">
        <v>14826.518839</v>
      </c>
    </row>
    <row r="167" spans="1:9" x14ac:dyDescent="0.5">
      <c r="A167" s="348" t="s">
        <v>3964</v>
      </c>
      <c r="B167" s="348"/>
      <c r="C167" s="330" t="s">
        <v>499</v>
      </c>
      <c r="D167" s="447">
        <v>3543.648956</v>
      </c>
      <c r="E167" s="447">
        <v>5961.2246690000002</v>
      </c>
      <c r="F167" s="447">
        <v>2613.3541580000001</v>
      </c>
      <c r="G167" s="447">
        <v>2927.184679</v>
      </c>
      <c r="H167" s="447">
        <v>2746.5587300000002</v>
      </c>
      <c r="I167" s="447">
        <v>5397.3244830000003</v>
      </c>
    </row>
    <row r="168" spans="1:9" x14ac:dyDescent="0.5">
      <c r="A168" s="348" t="s">
        <v>3964</v>
      </c>
      <c r="B168" s="348"/>
      <c r="C168" s="334" t="s">
        <v>480</v>
      </c>
      <c r="D168" s="448">
        <v>1248.98641</v>
      </c>
      <c r="E168" s="448">
        <v>2576.3779049999998</v>
      </c>
      <c r="F168" s="448">
        <v>1074.611261</v>
      </c>
      <c r="G168" s="448">
        <v>1428.7106309999999</v>
      </c>
      <c r="H168" s="448">
        <v>2164.9158670000002</v>
      </c>
      <c r="I168" s="448">
        <v>4570.8653439999998</v>
      </c>
    </row>
    <row r="169" spans="1:9" x14ac:dyDescent="0.5">
      <c r="A169" s="348" t="s">
        <v>3964</v>
      </c>
      <c r="B169" s="348"/>
      <c r="C169" s="330" t="s">
        <v>513</v>
      </c>
      <c r="D169" s="447">
        <v>445.64515799999998</v>
      </c>
      <c r="E169" s="447">
        <v>335.07593700000001</v>
      </c>
      <c r="F169" s="447">
        <v>480.08159899999998</v>
      </c>
      <c r="G169" s="447">
        <v>312.712266</v>
      </c>
      <c r="H169" s="447">
        <v>1085.7525089999999</v>
      </c>
      <c r="I169" s="447">
        <v>542.68712100000005</v>
      </c>
    </row>
    <row r="170" spans="1:9" x14ac:dyDescent="0.5">
      <c r="A170" s="348" t="s">
        <v>3964</v>
      </c>
      <c r="B170" s="348"/>
      <c r="C170" s="334" t="s">
        <v>468</v>
      </c>
      <c r="D170" s="448">
        <v>69.233699000000001</v>
      </c>
      <c r="E170" s="448">
        <v>278.62759699999998</v>
      </c>
      <c r="F170" s="448">
        <v>62.603706000000003</v>
      </c>
      <c r="G170" s="448">
        <v>235.16444300000001</v>
      </c>
      <c r="H170" s="448">
        <v>93.222211999999999</v>
      </c>
      <c r="I170" s="448">
        <v>282.08956799999999</v>
      </c>
    </row>
    <row r="171" spans="1:9" x14ac:dyDescent="0.5">
      <c r="A171" s="348" t="s">
        <v>3964</v>
      </c>
      <c r="B171" s="348"/>
      <c r="C171" s="330" t="s">
        <v>3532</v>
      </c>
      <c r="D171" s="447">
        <v>16.002738000000001</v>
      </c>
      <c r="E171" s="447">
        <v>105.36177600000001</v>
      </c>
      <c r="F171" s="447">
        <v>10.921213</v>
      </c>
      <c r="G171" s="447">
        <v>53.219501000000001</v>
      </c>
      <c r="H171" s="447">
        <v>18.307247</v>
      </c>
      <c r="I171" s="447">
        <v>119.19136399999999</v>
      </c>
    </row>
    <row r="172" spans="1:9" x14ac:dyDescent="0.5">
      <c r="A172" s="348" t="s">
        <v>3964</v>
      </c>
      <c r="B172" s="348"/>
      <c r="C172" s="334" t="s">
        <v>3091</v>
      </c>
      <c r="D172" s="448">
        <v>41.277774000000001</v>
      </c>
      <c r="E172" s="448">
        <v>126.37962400000001</v>
      </c>
      <c r="F172" s="448">
        <v>23.757736999999999</v>
      </c>
      <c r="G172" s="448">
        <v>69.750998999999993</v>
      </c>
      <c r="H172" s="448">
        <v>26.502724000000001</v>
      </c>
      <c r="I172" s="448">
        <v>98.768415000000005</v>
      </c>
    </row>
    <row r="173" spans="1:9" x14ac:dyDescent="0.5">
      <c r="A173" s="348" t="s">
        <v>3964</v>
      </c>
      <c r="B173" s="348"/>
      <c r="C173" s="330" t="s">
        <v>506</v>
      </c>
      <c r="D173" s="358">
        <v>67.967067999999998</v>
      </c>
      <c r="E173" s="358">
        <v>60.082391999999999</v>
      </c>
      <c r="F173" s="358">
        <v>134.88636600000001</v>
      </c>
      <c r="G173" s="358">
        <v>115.46294899999999</v>
      </c>
      <c r="H173" s="358">
        <v>18.748799999999999</v>
      </c>
      <c r="I173" s="358">
        <v>56.101486000000001</v>
      </c>
    </row>
    <row r="174" spans="1:9" x14ac:dyDescent="0.5">
      <c r="A174" s="348" t="s">
        <v>3964</v>
      </c>
      <c r="B174" s="348"/>
      <c r="C174" s="334" t="s">
        <v>3977</v>
      </c>
      <c r="D174" s="359">
        <v>34.366633</v>
      </c>
      <c r="E174" s="359">
        <v>41.186072000000003</v>
      </c>
      <c r="F174" s="359">
        <v>57.205426000000003</v>
      </c>
      <c r="G174" s="359">
        <v>37.068717999999997</v>
      </c>
      <c r="H174" s="359">
        <v>46.152490999999998</v>
      </c>
      <c r="I174" s="359">
        <v>55.998987999999997</v>
      </c>
    </row>
    <row r="175" spans="1:9" x14ac:dyDescent="0.5">
      <c r="A175" s="348" t="s">
        <v>3964</v>
      </c>
      <c r="B175" s="348"/>
      <c r="C175" s="330" t="s">
        <v>3980</v>
      </c>
      <c r="D175" s="358">
        <v>5.869389</v>
      </c>
      <c r="E175" s="358">
        <v>18.955020000000001</v>
      </c>
      <c r="F175" s="358">
        <v>4.7603039999999996</v>
      </c>
      <c r="G175" s="358">
        <v>14.5344</v>
      </c>
      <c r="H175" s="358">
        <v>7.8250070000000003</v>
      </c>
      <c r="I175" s="358">
        <v>43.016978999999999</v>
      </c>
    </row>
    <row r="176" spans="1:9" x14ac:dyDescent="0.5">
      <c r="A176" s="348" t="s">
        <v>3964</v>
      </c>
      <c r="B176" s="348"/>
      <c r="C176" s="334" t="s">
        <v>889</v>
      </c>
      <c r="D176" s="359">
        <v>45.361175000000003</v>
      </c>
      <c r="E176" s="359">
        <v>66.363952999999995</v>
      </c>
      <c r="F176" s="359">
        <v>38.566575</v>
      </c>
      <c r="G176" s="359">
        <v>49.372098000000001</v>
      </c>
      <c r="H176" s="359">
        <v>12.735868999999999</v>
      </c>
      <c r="I176" s="359">
        <v>37.012467999999998</v>
      </c>
    </row>
    <row r="177" spans="1:9" x14ac:dyDescent="0.5">
      <c r="A177" s="348" t="s">
        <v>3964</v>
      </c>
      <c r="B177" s="348"/>
      <c r="C177" s="330" t="s">
        <v>512</v>
      </c>
      <c r="D177" s="358">
        <v>5.506087</v>
      </c>
      <c r="E177" s="358">
        <v>22.389018</v>
      </c>
      <c r="F177" s="358">
        <v>9.0711080000000006</v>
      </c>
      <c r="G177" s="358">
        <v>23.419879999999999</v>
      </c>
      <c r="H177" s="358">
        <v>5.9330239999999996</v>
      </c>
      <c r="I177" s="358">
        <v>26.85284</v>
      </c>
    </row>
    <row r="178" spans="1:9" x14ac:dyDescent="0.5">
      <c r="A178" s="348" t="s">
        <v>3964</v>
      </c>
      <c r="B178" s="348"/>
      <c r="C178" s="334" t="s">
        <v>3979</v>
      </c>
      <c r="D178" s="359">
        <v>11.986844</v>
      </c>
      <c r="E178" s="359">
        <v>10.257263</v>
      </c>
      <c r="F178" s="359">
        <v>21.718467</v>
      </c>
      <c r="G178" s="359">
        <v>50.099187000000001</v>
      </c>
      <c r="H178" s="359">
        <v>27.426638000000001</v>
      </c>
      <c r="I178" s="359">
        <v>25.081178000000001</v>
      </c>
    </row>
    <row r="179" spans="1:9" x14ac:dyDescent="0.5">
      <c r="A179" s="348" t="s">
        <v>3964</v>
      </c>
      <c r="B179" s="348"/>
      <c r="C179" s="330" t="s">
        <v>883</v>
      </c>
      <c r="D179" s="358">
        <v>2.2723080000000002</v>
      </c>
      <c r="E179" s="358">
        <v>6.9902709999999999</v>
      </c>
      <c r="F179" s="358">
        <v>2.0620099999999999</v>
      </c>
      <c r="G179" s="358">
        <v>7.331982</v>
      </c>
      <c r="H179" s="358">
        <v>3.1029779999999998</v>
      </c>
      <c r="I179" s="358">
        <v>20.778959</v>
      </c>
    </row>
    <row r="180" spans="1:9" x14ac:dyDescent="0.5">
      <c r="A180" s="348" t="s">
        <v>3964</v>
      </c>
      <c r="B180" s="348"/>
      <c r="C180" s="334" t="s">
        <v>891</v>
      </c>
      <c r="D180" s="359">
        <v>4.4218609999999998</v>
      </c>
      <c r="E180" s="359">
        <v>13.281605000000001</v>
      </c>
      <c r="F180" s="359">
        <v>58.330385999999997</v>
      </c>
      <c r="G180" s="359">
        <v>10.809198</v>
      </c>
      <c r="H180" s="359">
        <v>25.866043999999999</v>
      </c>
      <c r="I180" s="359">
        <v>13.731928999999999</v>
      </c>
    </row>
    <row r="181" spans="1:9" x14ac:dyDescent="0.5">
      <c r="A181" s="348" t="s">
        <v>3964</v>
      </c>
      <c r="B181" s="348"/>
      <c r="C181" s="330" t="s">
        <v>3981</v>
      </c>
      <c r="D181" s="358">
        <v>0.65141499999999997</v>
      </c>
      <c r="E181" s="358">
        <v>3.3584230000000002</v>
      </c>
      <c r="F181" s="358">
        <v>1.621672</v>
      </c>
      <c r="G181" s="358">
        <v>8.1512410000000006</v>
      </c>
      <c r="H181" s="358">
        <v>2.510745</v>
      </c>
      <c r="I181" s="358">
        <v>13.467319</v>
      </c>
    </row>
    <row r="182" spans="1:9" x14ac:dyDescent="0.5">
      <c r="A182" s="348" t="s">
        <v>3964</v>
      </c>
      <c r="B182" s="348"/>
      <c r="C182" s="334" t="s">
        <v>3978</v>
      </c>
      <c r="D182" s="359">
        <v>38.343111</v>
      </c>
      <c r="E182" s="359">
        <v>7.3721550000000002</v>
      </c>
      <c r="F182" s="359">
        <v>1.481155</v>
      </c>
      <c r="G182" s="359">
        <v>2.4179439999999999</v>
      </c>
      <c r="H182" s="359">
        <v>54.385285000000003</v>
      </c>
      <c r="I182" s="359">
        <v>6.9522760000000003</v>
      </c>
    </row>
    <row r="183" spans="1:9" x14ac:dyDescent="0.5">
      <c r="A183" s="348" t="s">
        <v>3964</v>
      </c>
      <c r="B183" s="348"/>
      <c r="C183" s="330" t="s">
        <v>523</v>
      </c>
      <c r="D183" s="358">
        <v>2.4850910000000002</v>
      </c>
      <c r="E183" s="358">
        <v>11.324339</v>
      </c>
      <c r="F183" s="358">
        <v>0.93125599999999997</v>
      </c>
      <c r="G183" s="358">
        <v>4.1315</v>
      </c>
      <c r="H183" s="358">
        <v>1.355926</v>
      </c>
      <c r="I183" s="358">
        <v>5.0928519999999997</v>
      </c>
    </row>
    <row r="184" spans="1:9" x14ac:dyDescent="0.5">
      <c r="A184" s="348" t="s">
        <v>3964</v>
      </c>
      <c r="B184" s="348"/>
      <c r="C184" s="334" t="s">
        <v>7632</v>
      </c>
      <c r="D184" s="359">
        <v>2.146382</v>
      </c>
      <c r="E184" s="359">
        <v>8.1582899999999992</v>
      </c>
      <c r="F184" s="359">
        <v>0.70359899999999997</v>
      </c>
      <c r="G184" s="359">
        <v>2.55966</v>
      </c>
      <c r="H184" s="359">
        <v>0.33425199999999999</v>
      </c>
      <c r="I184" s="359">
        <v>2.2106469999999998</v>
      </c>
    </row>
    <row r="185" spans="1:9" x14ac:dyDescent="0.5">
      <c r="A185" s="348" t="s">
        <v>3964</v>
      </c>
      <c r="B185" s="348"/>
      <c r="C185" s="330" t="s">
        <v>890</v>
      </c>
      <c r="D185" s="358">
        <v>0.231963</v>
      </c>
      <c r="E185" s="358">
        <v>1.356006</v>
      </c>
      <c r="F185" s="358">
        <v>0.34108699999999997</v>
      </c>
      <c r="G185" s="358">
        <v>1.1582170000000001</v>
      </c>
      <c r="H185" s="358">
        <v>0.96739900000000001</v>
      </c>
      <c r="I185" s="358">
        <v>1.461438</v>
      </c>
    </row>
    <row r="186" spans="1:9" x14ac:dyDescent="0.5">
      <c r="A186" s="348" t="s">
        <v>3964</v>
      </c>
      <c r="B186" s="348"/>
      <c r="C186" s="334" t="s">
        <v>440</v>
      </c>
      <c r="D186" s="359">
        <v>64.683779000000001</v>
      </c>
      <c r="E186" s="359">
        <v>29.490008</v>
      </c>
      <c r="F186" s="359">
        <v>46.5379</v>
      </c>
      <c r="G186" s="359">
        <v>13.712455</v>
      </c>
      <c r="H186" s="359">
        <v>0.40904099999999999</v>
      </c>
      <c r="I186" s="359">
        <v>2.8007789999999999</v>
      </c>
    </row>
    <row r="187" spans="1:9" x14ac:dyDescent="0.5">
      <c r="A187" s="78" t="s">
        <v>3964</v>
      </c>
      <c r="B187" s="78" t="s">
        <v>3086</v>
      </c>
      <c r="C187" s="330" t="s">
        <v>461</v>
      </c>
      <c r="D187" s="358">
        <v>1213.6792829999999</v>
      </c>
      <c r="E187" s="358">
        <v>1723.5000500000001</v>
      </c>
      <c r="F187" s="358">
        <v>1296.300217</v>
      </c>
      <c r="G187" s="358">
        <v>2986.915657</v>
      </c>
      <c r="H187" s="358">
        <v>1464.234457</v>
      </c>
      <c r="I187" s="358">
        <v>2577.7084620000001</v>
      </c>
    </row>
    <row r="188" spans="1:9" x14ac:dyDescent="0.5">
      <c r="A188" s="78" t="s">
        <v>3964</v>
      </c>
      <c r="B188" s="78"/>
      <c r="C188" s="334" t="s">
        <v>452</v>
      </c>
      <c r="D188" s="359">
        <v>580.81164100000001</v>
      </c>
      <c r="E188" s="359">
        <v>812.13344900000004</v>
      </c>
      <c r="F188" s="359">
        <v>632.37209299999995</v>
      </c>
      <c r="G188" s="359">
        <v>730.47049600000003</v>
      </c>
      <c r="H188" s="359">
        <v>417.66249399999998</v>
      </c>
      <c r="I188" s="359">
        <v>735.37605900000005</v>
      </c>
    </row>
    <row r="189" spans="1:9" x14ac:dyDescent="0.5">
      <c r="A189" s="78" t="s">
        <v>3964</v>
      </c>
      <c r="B189" s="78"/>
      <c r="C189" s="330" t="s">
        <v>440</v>
      </c>
      <c r="D189" s="358">
        <v>73.437100999999998</v>
      </c>
      <c r="E189" s="358">
        <v>19.801929000000001</v>
      </c>
      <c r="F189" s="358">
        <v>75.587698000000003</v>
      </c>
      <c r="G189" s="358">
        <v>92.794391000000005</v>
      </c>
      <c r="H189" s="358"/>
      <c r="I189" s="358"/>
    </row>
    <row r="190" spans="1:9" x14ac:dyDescent="0.5">
      <c r="A190" s="348" t="s">
        <v>3964</v>
      </c>
      <c r="B190" s="348" t="s">
        <v>3087</v>
      </c>
      <c r="C190" s="334" t="s">
        <v>443</v>
      </c>
      <c r="D190" s="359">
        <v>25283.822133000001</v>
      </c>
      <c r="E190" s="359">
        <v>49023.784841000001</v>
      </c>
      <c r="F190" s="359">
        <v>26316.601078</v>
      </c>
      <c r="G190" s="359">
        <v>31024.296853</v>
      </c>
      <c r="H190" s="359">
        <v>24731.985966</v>
      </c>
      <c r="I190" s="359">
        <v>53516.852959000003</v>
      </c>
    </row>
    <row r="191" spans="1:9" x14ac:dyDescent="0.5">
      <c r="A191" s="348" t="s">
        <v>3964</v>
      </c>
      <c r="B191" s="348"/>
      <c r="C191" s="330" t="s">
        <v>464</v>
      </c>
      <c r="D191" s="358">
        <v>5278.292445</v>
      </c>
      <c r="E191" s="358">
        <v>9429.6581729999998</v>
      </c>
      <c r="F191" s="358">
        <v>3543.0668329999999</v>
      </c>
      <c r="G191" s="358">
        <v>3845.3215930000001</v>
      </c>
      <c r="H191" s="358">
        <v>3626.5606010000001</v>
      </c>
      <c r="I191" s="358">
        <v>7157.0865370000001</v>
      </c>
    </row>
    <row r="192" spans="1:9" x14ac:dyDescent="0.5">
      <c r="A192" s="78" t="s">
        <v>3964</v>
      </c>
      <c r="B192" s="78" t="s">
        <v>3088</v>
      </c>
      <c r="C192" s="334" t="s">
        <v>467</v>
      </c>
      <c r="D192" s="359">
        <v>4813.300945</v>
      </c>
      <c r="E192" s="359">
        <v>8360.7916700000005</v>
      </c>
      <c r="F192" s="359">
        <v>4052.6159200000002</v>
      </c>
      <c r="G192" s="359">
        <v>5174.7728239999997</v>
      </c>
      <c r="H192" s="359">
        <v>5178.0153069999997</v>
      </c>
      <c r="I192" s="359">
        <v>11871.182008</v>
      </c>
    </row>
    <row r="193" spans="1:9" x14ac:dyDescent="0.5">
      <c r="A193" s="78" t="s">
        <v>3964</v>
      </c>
      <c r="B193" s="78"/>
      <c r="C193" s="330" t="s">
        <v>485</v>
      </c>
      <c r="D193" s="358">
        <v>41.806407</v>
      </c>
      <c r="E193" s="358">
        <v>163.38543000000001</v>
      </c>
      <c r="F193" s="358">
        <v>66.539914999999993</v>
      </c>
      <c r="G193" s="358">
        <v>246.980242</v>
      </c>
      <c r="H193" s="358">
        <v>78.234234000000001</v>
      </c>
      <c r="I193" s="358">
        <v>415.85446300000001</v>
      </c>
    </row>
    <row r="194" spans="1:9" x14ac:dyDescent="0.5">
      <c r="A194" s="78" t="s">
        <v>3964</v>
      </c>
      <c r="B194" s="78"/>
      <c r="C194" s="334" t="s">
        <v>500</v>
      </c>
      <c r="D194" s="359">
        <v>27.269636999999999</v>
      </c>
      <c r="E194" s="359">
        <v>121.77459</v>
      </c>
      <c r="F194" s="359">
        <v>19.722117000000001</v>
      </c>
      <c r="G194" s="359">
        <v>76.002646999999996</v>
      </c>
      <c r="H194" s="359">
        <v>57.599773999999996</v>
      </c>
      <c r="I194" s="359">
        <v>325.69171499999999</v>
      </c>
    </row>
    <row r="195" spans="1:9" x14ac:dyDescent="0.5">
      <c r="A195" s="78" t="s">
        <v>3964</v>
      </c>
      <c r="B195" s="78"/>
      <c r="C195" s="330" t="s">
        <v>466</v>
      </c>
      <c r="D195" s="358">
        <v>147.95704599999999</v>
      </c>
      <c r="E195" s="358">
        <v>307.57002699999998</v>
      </c>
      <c r="F195" s="358">
        <v>122.23638200000001</v>
      </c>
      <c r="G195" s="358">
        <v>233.348827</v>
      </c>
      <c r="H195" s="358">
        <v>94.021763000000007</v>
      </c>
      <c r="I195" s="358">
        <v>309.14148999999998</v>
      </c>
    </row>
    <row r="196" spans="1:9" x14ac:dyDescent="0.5">
      <c r="A196" s="78" t="s">
        <v>3964</v>
      </c>
      <c r="B196" s="78"/>
      <c r="C196" s="334" t="s">
        <v>505</v>
      </c>
      <c r="D196" s="359">
        <v>34.408056000000002</v>
      </c>
      <c r="E196" s="359">
        <v>131.77968899999999</v>
      </c>
      <c r="F196" s="359">
        <v>35.021957</v>
      </c>
      <c r="G196" s="359">
        <v>112.927211</v>
      </c>
      <c r="H196" s="359">
        <v>61.426893999999997</v>
      </c>
      <c r="I196" s="359">
        <v>302.30274800000001</v>
      </c>
    </row>
    <row r="197" spans="1:9" x14ac:dyDescent="0.5">
      <c r="A197" s="78" t="s">
        <v>3964</v>
      </c>
      <c r="B197" s="78"/>
      <c r="C197" s="330" t="s">
        <v>7630</v>
      </c>
      <c r="D197" s="358"/>
      <c r="E197" s="358"/>
      <c r="F197" s="358"/>
      <c r="G197" s="358"/>
      <c r="H197" s="358">
        <v>141.26216400000001</v>
      </c>
      <c r="I197" s="358">
        <v>264.60815700000001</v>
      </c>
    </row>
    <row r="198" spans="1:9" x14ac:dyDescent="0.5">
      <c r="A198" s="78" t="s">
        <v>3964</v>
      </c>
      <c r="B198" s="78"/>
      <c r="C198" s="334" t="s">
        <v>498</v>
      </c>
      <c r="D198" s="359">
        <v>30.355022000000002</v>
      </c>
      <c r="E198" s="359">
        <v>197.24269100000001</v>
      </c>
      <c r="F198" s="359">
        <v>25.822918000000001</v>
      </c>
      <c r="G198" s="359">
        <v>200.77152599999999</v>
      </c>
      <c r="H198" s="359">
        <v>55.246378999999997</v>
      </c>
      <c r="I198" s="359">
        <v>256.45802200000003</v>
      </c>
    </row>
    <row r="199" spans="1:9" x14ac:dyDescent="0.5">
      <c r="A199" s="78" t="s">
        <v>3964</v>
      </c>
      <c r="B199" s="78"/>
      <c r="C199" s="330" t="s">
        <v>518</v>
      </c>
      <c r="D199" s="358">
        <v>0.27361400000000002</v>
      </c>
      <c r="E199" s="358">
        <v>3.2360340000000001</v>
      </c>
      <c r="F199" s="358">
        <v>7.1725999999999998E-2</v>
      </c>
      <c r="G199" s="358">
        <v>0.26335700000000001</v>
      </c>
      <c r="H199" s="358">
        <v>443.16695700000002</v>
      </c>
      <c r="I199" s="358">
        <v>235.980086</v>
      </c>
    </row>
    <row r="200" spans="1:9" x14ac:dyDescent="0.5">
      <c r="A200" s="78" t="s">
        <v>3964</v>
      </c>
      <c r="B200" s="78"/>
      <c r="C200" s="334" t="s">
        <v>484</v>
      </c>
      <c r="D200" s="359">
        <v>19.941013999999999</v>
      </c>
      <c r="E200" s="359">
        <v>70.976566000000005</v>
      </c>
      <c r="F200" s="359">
        <v>29.050574000000001</v>
      </c>
      <c r="G200" s="359">
        <v>84.928985999999995</v>
      </c>
      <c r="H200" s="359">
        <v>49.343294999999998</v>
      </c>
      <c r="I200" s="359">
        <v>202.756079</v>
      </c>
    </row>
    <row r="201" spans="1:9" x14ac:dyDescent="0.5">
      <c r="A201" s="78" t="s">
        <v>3964</v>
      </c>
      <c r="B201" s="78"/>
      <c r="C201" s="330" t="s">
        <v>897</v>
      </c>
      <c r="D201" s="358">
        <v>6.5569259999999998</v>
      </c>
      <c r="E201" s="358">
        <v>26.768402999999999</v>
      </c>
      <c r="F201" s="358">
        <v>50.335844000000002</v>
      </c>
      <c r="G201" s="358">
        <v>47.822721000000001</v>
      </c>
      <c r="H201" s="358">
        <v>35.762697000000003</v>
      </c>
      <c r="I201" s="358">
        <v>175.06130200000001</v>
      </c>
    </row>
    <row r="202" spans="1:9" x14ac:dyDescent="0.5">
      <c r="A202" s="78" t="s">
        <v>3964</v>
      </c>
      <c r="B202" s="78"/>
      <c r="C202" s="334" t="s">
        <v>898</v>
      </c>
      <c r="D202" s="359">
        <v>4.9893530000000004</v>
      </c>
      <c r="E202" s="359">
        <v>20.171320000000001</v>
      </c>
      <c r="F202" s="359">
        <v>6.79413</v>
      </c>
      <c r="G202" s="359">
        <v>24.392703999999998</v>
      </c>
      <c r="H202" s="359">
        <v>21.126436999999999</v>
      </c>
      <c r="I202" s="359">
        <v>117.01991599999999</v>
      </c>
    </row>
    <row r="203" spans="1:9" x14ac:dyDescent="0.5">
      <c r="A203" s="78" t="s">
        <v>3964</v>
      </c>
      <c r="B203" s="78"/>
      <c r="C203" s="330" t="s">
        <v>904</v>
      </c>
      <c r="D203" s="358">
        <v>5.3590400000000002</v>
      </c>
      <c r="E203" s="358">
        <v>18.659454</v>
      </c>
      <c r="F203" s="358">
        <v>10.493923000000001</v>
      </c>
      <c r="G203" s="358">
        <v>39.497020999999997</v>
      </c>
      <c r="H203" s="358">
        <v>13.606672</v>
      </c>
      <c r="I203" s="358">
        <v>78.289592999999996</v>
      </c>
    </row>
    <row r="204" spans="1:9" x14ac:dyDescent="0.5">
      <c r="A204" s="78" t="s">
        <v>3964</v>
      </c>
      <c r="B204" s="78"/>
      <c r="C204" s="334" t="s">
        <v>501</v>
      </c>
      <c r="D204" s="359">
        <v>4.3897789999999999</v>
      </c>
      <c r="E204" s="359">
        <v>13.221052999999999</v>
      </c>
      <c r="F204" s="359">
        <v>4.3523040000000002</v>
      </c>
      <c r="G204" s="359">
        <v>13.063552</v>
      </c>
      <c r="H204" s="359">
        <v>12.957093</v>
      </c>
      <c r="I204" s="359">
        <v>48.522421999999999</v>
      </c>
    </row>
    <row r="205" spans="1:9" x14ac:dyDescent="0.5">
      <c r="A205" s="78" t="s">
        <v>3964</v>
      </c>
      <c r="B205" s="78"/>
      <c r="C205" s="330" t="s">
        <v>895</v>
      </c>
      <c r="D205" s="358">
        <v>1.4837579999999999</v>
      </c>
      <c r="E205" s="358">
        <v>6.0604719999999999</v>
      </c>
      <c r="F205" s="358">
        <v>3.6367379999999998</v>
      </c>
      <c r="G205" s="358">
        <v>15.122681999999999</v>
      </c>
      <c r="H205" s="358">
        <v>43.626908</v>
      </c>
      <c r="I205" s="358">
        <v>47.607380999999997</v>
      </c>
    </row>
    <row r="206" spans="1:9" x14ac:dyDescent="0.5">
      <c r="A206" s="78" t="s">
        <v>3964</v>
      </c>
      <c r="B206" s="78"/>
      <c r="C206" s="334" t="s">
        <v>486</v>
      </c>
      <c r="D206" s="359">
        <v>15.33975</v>
      </c>
      <c r="E206" s="359">
        <v>48.972307000000001</v>
      </c>
      <c r="F206" s="359">
        <v>7.8246419999999999</v>
      </c>
      <c r="G206" s="359">
        <v>41.676065999999999</v>
      </c>
      <c r="H206" s="359">
        <v>7.7632159999999999</v>
      </c>
      <c r="I206" s="359">
        <v>34.020423999999998</v>
      </c>
    </row>
    <row r="207" spans="1:9" x14ac:dyDescent="0.5">
      <c r="A207" s="78" t="s">
        <v>3964</v>
      </c>
      <c r="B207" s="78"/>
      <c r="C207" s="330" t="s">
        <v>896</v>
      </c>
      <c r="D207" s="358">
        <v>9.0213140000000003</v>
      </c>
      <c r="E207" s="358">
        <v>35.654071000000002</v>
      </c>
      <c r="F207" s="358">
        <v>5.3778569999999997</v>
      </c>
      <c r="G207" s="358">
        <v>21.542269999999998</v>
      </c>
      <c r="H207" s="358">
        <v>4.6410439999999999</v>
      </c>
      <c r="I207" s="358">
        <v>31.520585000000001</v>
      </c>
    </row>
    <row r="208" spans="1:9" x14ac:dyDescent="0.5">
      <c r="A208" s="78" t="s">
        <v>3964</v>
      </c>
      <c r="B208" s="78"/>
      <c r="C208" s="334" t="s">
        <v>905</v>
      </c>
      <c r="D208" s="359">
        <v>3.8286120000000001</v>
      </c>
      <c r="E208" s="359">
        <v>13.044414</v>
      </c>
      <c r="F208" s="359">
        <v>75.994298000000001</v>
      </c>
      <c r="G208" s="359">
        <v>89.377016999999995</v>
      </c>
      <c r="H208" s="359">
        <v>5.7904720000000003</v>
      </c>
      <c r="I208" s="359">
        <v>29.932259999999999</v>
      </c>
    </row>
    <row r="209" spans="1:9" x14ac:dyDescent="0.5">
      <c r="A209" s="78" t="s">
        <v>3964</v>
      </c>
      <c r="B209" s="78"/>
      <c r="C209" s="330" t="s">
        <v>3203</v>
      </c>
      <c r="D209" s="358">
        <v>2.2284999999999999E-2</v>
      </c>
      <c r="E209" s="358">
        <v>5.6016999999999997E-2</v>
      </c>
      <c r="F209" s="358">
        <v>0.100734</v>
      </c>
      <c r="G209" s="358">
        <v>0.49760300000000002</v>
      </c>
      <c r="H209" s="358">
        <v>6.7602250000000002</v>
      </c>
      <c r="I209" s="358">
        <v>26.756547999999999</v>
      </c>
    </row>
    <row r="210" spans="1:9" x14ac:dyDescent="0.5">
      <c r="A210" s="78" t="s">
        <v>3964</v>
      </c>
      <c r="B210" s="78"/>
      <c r="C210" s="334" t="s">
        <v>899</v>
      </c>
      <c r="D210" s="359">
        <v>6.3833719999999996</v>
      </c>
      <c r="E210" s="359">
        <v>13.450832999999999</v>
      </c>
      <c r="F210" s="359">
        <v>4.1261210000000004</v>
      </c>
      <c r="G210" s="359">
        <v>10.148185</v>
      </c>
      <c r="H210" s="359">
        <v>7.2746040000000001</v>
      </c>
      <c r="I210" s="359">
        <v>22.88289</v>
      </c>
    </row>
    <row r="211" spans="1:9" x14ac:dyDescent="0.5">
      <c r="A211" s="78" t="s">
        <v>3964</v>
      </c>
      <c r="B211" s="78"/>
      <c r="C211" s="330" t="s">
        <v>893</v>
      </c>
      <c r="D211" s="358">
        <v>3.154347</v>
      </c>
      <c r="E211" s="358">
        <v>9.5323039999999999</v>
      </c>
      <c r="F211" s="358">
        <v>2.4224670000000001</v>
      </c>
      <c r="G211" s="358">
        <v>7.1106239999999996</v>
      </c>
      <c r="H211" s="358">
        <v>3.5321579999999999</v>
      </c>
      <c r="I211" s="358">
        <v>15.153537999999999</v>
      </c>
    </row>
    <row r="212" spans="1:9" x14ac:dyDescent="0.5">
      <c r="A212" s="78" t="s">
        <v>3964</v>
      </c>
      <c r="B212" s="78"/>
      <c r="C212" s="334" t="s">
        <v>3107</v>
      </c>
      <c r="D212" s="359">
        <v>0.90369900000000003</v>
      </c>
      <c r="E212" s="359">
        <v>2.224183</v>
      </c>
      <c r="F212" s="359">
        <v>0.21778</v>
      </c>
      <c r="G212" s="359">
        <v>0.53381000000000001</v>
      </c>
      <c r="H212" s="359">
        <v>2.09673</v>
      </c>
      <c r="I212" s="359">
        <v>10.841381999999999</v>
      </c>
    </row>
    <row r="213" spans="1:9" x14ac:dyDescent="0.5">
      <c r="A213" s="78" t="s">
        <v>3964</v>
      </c>
      <c r="B213" s="78"/>
      <c r="C213" s="330" t="s">
        <v>3982</v>
      </c>
      <c r="D213" s="358">
        <v>1.8670819999999999</v>
      </c>
      <c r="E213" s="358">
        <v>5.6744659999999998</v>
      </c>
      <c r="F213" s="358">
        <v>4.0976900000000001</v>
      </c>
      <c r="G213" s="358">
        <v>13.441089</v>
      </c>
      <c r="H213" s="358">
        <v>2.3159190000000001</v>
      </c>
      <c r="I213" s="358">
        <v>7.8343990000000003</v>
      </c>
    </row>
    <row r="214" spans="1:9" x14ac:dyDescent="0.5">
      <c r="A214" s="78" t="s">
        <v>3964</v>
      </c>
      <c r="B214" s="78"/>
      <c r="C214" s="334" t="s">
        <v>3841</v>
      </c>
      <c r="D214" s="359">
        <v>8.269E-2</v>
      </c>
      <c r="E214" s="359">
        <v>0.41136299999999998</v>
      </c>
      <c r="F214" s="359">
        <v>0.84279099999999996</v>
      </c>
      <c r="G214" s="359">
        <v>1.719239</v>
      </c>
      <c r="H214" s="359">
        <v>1.651149</v>
      </c>
      <c r="I214" s="359">
        <v>7.2357339999999999</v>
      </c>
    </row>
    <row r="215" spans="1:9" x14ac:dyDescent="0.5">
      <c r="A215" s="78" t="s">
        <v>3964</v>
      </c>
      <c r="B215" s="78"/>
      <c r="C215" s="330" t="s">
        <v>7243</v>
      </c>
      <c r="D215" s="358">
        <v>0.118557</v>
      </c>
      <c r="E215" s="358">
        <v>1.1293770000000001</v>
      </c>
      <c r="F215" s="358">
        <v>5.7162999999999999E-2</v>
      </c>
      <c r="G215" s="358">
        <v>2.5802770000000002</v>
      </c>
      <c r="H215" s="358">
        <v>0.152781</v>
      </c>
      <c r="I215" s="358">
        <v>4.4821869999999997</v>
      </c>
    </row>
    <row r="216" spans="1:9" x14ac:dyDescent="0.5">
      <c r="A216" s="78" t="s">
        <v>3964</v>
      </c>
      <c r="B216" s="78"/>
      <c r="C216" s="334" t="s">
        <v>906</v>
      </c>
      <c r="D216" s="359">
        <v>0.80959999999999999</v>
      </c>
      <c r="E216" s="359">
        <v>1.9865889999999999</v>
      </c>
      <c r="F216" s="359">
        <v>6.6400000000000001E-3</v>
      </c>
      <c r="G216" s="359">
        <v>9.3749999999999997E-3</v>
      </c>
      <c r="H216" s="359">
        <v>0.58857300000000001</v>
      </c>
      <c r="I216" s="359">
        <v>4.4294880000000001</v>
      </c>
    </row>
    <row r="217" spans="1:9" x14ac:dyDescent="0.5">
      <c r="A217" s="78" t="s">
        <v>3964</v>
      </c>
      <c r="B217" s="78"/>
      <c r="C217" s="330" t="s">
        <v>903</v>
      </c>
      <c r="D217" s="358">
        <v>5.0535999999999998E-2</v>
      </c>
      <c r="E217" s="358">
        <v>0.65342500000000003</v>
      </c>
      <c r="F217" s="358">
        <v>0.20822099999999999</v>
      </c>
      <c r="G217" s="358">
        <v>3.1475770000000001</v>
      </c>
      <c r="H217" s="358">
        <v>0.61288500000000001</v>
      </c>
      <c r="I217" s="358">
        <v>3.532149</v>
      </c>
    </row>
    <row r="218" spans="1:9" x14ac:dyDescent="0.5">
      <c r="A218" s="78" t="s">
        <v>3964</v>
      </c>
      <c r="B218" s="78"/>
      <c r="C218" s="334" t="s">
        <v>3025</v>
      </c>
      <c r="D218" s="359">
        <v>0.30001800000000001</v>
      </c>
      <c r="E218" s="359">
        <v>0.74456800000000001</v>
      </c>
      <c r="F218" s="359">
        <v>0.53669599999999995</v>
      </c>
      <c r="G218" s="359">
        <v>0.71119200000000005</v>
      </c>
      <c r="H218" s="359">
        <v>0.43139699999999997</v>
      </c>
      <c r="I218" s="359">
        <v>1.244461</v>
      </c>
    </row>
    <row r="219" spans="1:9" x14ac:dyDescent="0.5">
      <c r="A219" s="78" t="s">
        <v>3964</v>
      </c>
      <c r="B219" s="78"/>
      <c r="C219" s="330" t="s">
        <v>8058</v>
      </c>
      <c r="D219" s="358"/>
      <c r="E219" s="358"/>
      <c r="F219" s="358"/>
      <c r="G219" s="358"/>
      <c r="H219" s="358">
        <v>0.126</v>
      </c>
      <c r="I219" s="358">
        <v>1.095944</v>
      </c>
    </row>
    <row r="220" spans="1:9" x14ac:dyDescent="0.5">
      <c r="A220" s="78" t="s">
        <v>3964</v>
      </c>
      <c r="B220" s="78"/>
      <c r="C220" s="334" t="s">
        <v>7633</v>
      </c>
      <c r="D220" s="359">
        <v>0.119532</v>
      </c>
      <c r="E220" s="359">
        <v>0.29538199999999998</v>
      </c>
      <c r="F220" s="359">
        <v>0.14807899999999999</v>
      </c>
      <c r="G220" s="359">
        <v>0.26103999999999999</v>
      </c>
      <c r="H220" s="359">
        <v>0.42940400000000001</v>
      </c>
      <c r="I220" s="359">
        <v>1.0129539999999999</v>
      </c>
    </row>
    <row r="221" spans="1:9" x14ac:dyDescent="0.5">
      <c r="A221" s="78" t="s">
        <v>3964</v>
      </c>
      <c r="B221" s="78"/>
      <c r="C221" s="330" t="s">
        <v>440</v>
      </c>
      <c r="D221" s="358">
        <v>1.1131850000000001</v>
      </c>
      <c r="E221" s="358">
        <v>1.7835259999999999</v>
      </c>
      <c r="F221" s="358">
        <v>0.54491999999999996</v>
      </c>
      <c r="G221" s="358">
        <v>2.560972</v>
      </c>
      <c r="H221" s="358"/>
      <c r="I221" s="358"/>
    </row>
    <row r="222" spans="1:9" x14ac:dyDescent="0.5">
      <c r="A222" s="348" t="s">
        <v>3964</v>
      </c>
      <c r="B222" s="348" t="s">
        <v>3089</v>
      </c>
      <c r="C222" s="334" t="s">
        <v>447</v>
      </c>
      <c r="D222" s="359">
        <v>7231.2214439999998</v>
      </c>
      <c r="E222" s="359">
        <v>15169.200411</v>
      </c>
      <c r="F222" s="359">
        <v>8793.0769619999992</v>
      </c>
      <c r="G222" s="359">
        <v>10479.552161</v>
      </c>
      <c r="H222" s="359">
        <v>8695.9067969999996</v>
      </c>
      <c r="I222" s="359">
        <v>19298.201464000002</v>
      </c>
    </row>
    <row r="223" spans="1:9" x14ac:dyDescent="0.5">
      <c r="A223" s="348" t="s">
        <v>3964</v>
      </c>
      <c r="B223" s="348"/>
      <c r="C223" s="330" t="s">
        <v>446</v>
      </c>
      <c r="D223" s="358">
        <v>9337.5382129999998</v>
      </c>
      <c r="E223" s="358">
        <v>21333.487053000001</v>
      </c>
      <c r="F223" s="358">
        <v>8324.0987789999999</v>
      </c>
      <c r="G223" s="358">
        <v>11955.487904</v>
      </c>
      <c r="H223" s="358">
        <v>5997.8628159999998</v>
      </c>
      <c r="I223" s="358">
        <v>18370.519594000001</v>
      </c>
    </row>
    <row r="224" spans="1:9" x14ac:dyDescent="0.5">
      <c r="A224" s="348" t="s">
        <v>3964</v>
      </c>
      <c r="B224" s="348"/>
      <c r="C224" s="334" t="s">
        <v>445</v>
      </c>
      <c r="D224" s="359">
        <v>13053.953143000001</v>
      </c>
      <c r="E224" s="359">
        <v>27478.591979000001</v>
      </c>
      <c r="F224" s="359">
        <v>14443.334396</v>
      </c>
      <c r="G224" s="359">
        <v>17182.660136999999</v>
      </c>
      <c r="H224" s="359">
        <v>7266.1494320000002</v>
      </c>
      <c r="I224" s="359">
        <v>16204.077181000001</v>
      </c>
    </row>
    <row r="225" spans="1:9" x14ac:dyDescent="0.5">
      <c r="A225" s="348" t="s">
        <v>3964</v>
      </c>
      <c r="B225" s="348"/>
      <c r="C225" s="330" t="s">
        <v>457</v>
      </c>
      <c r="D225" s="358">
        <v>8168.5752259999999</v>
      </c>
      <c r="E225" s="358">
        <v>15969.826202</v>
      </c>
      <c r="F225" s="358">
        <v>5002.2624820000001</v>
      </c>
      <c r="G225" s="358">
        <v>5903.1746030000004</v>
      </c>
      <c r="H225" s="358">
        <v>6749.205629</v>
      </c>
      <c r="I225" s="358">
        <v>14765.718282</v>
      </c>
    </row>
    <row r="226" spans="1:9" x14ac:dyDescent="0.5">
      <c r="A226" s="348" t="s">
        <v>3964</v>
      </c>
      <c r="B226" s="348"/>
      <c r="C226" s="334" t="s">
        <v>488</v>
      </c>
      <c r="D226" s="359">
        <v>8917.6121449999991</v>
      </c>
      <c r="E226" s="359">
        <v>16888.759817999999</v>
      </c>
      <c r="F226" s="359">
        <v>6365.475469</v>
      </c>
      <c r="G226" s="359">
        <v>8313.9165620000003</v>
      </c>
      <c r="H226" s="359">
        <v>4952.8900210000002</v>
      </c>
      <c r="I226" s="359">
        <v>11420.018921000001</v>
      </c>
    </row>
    <row r="227" spans="1:9" x14ac:dyDescent="0.5">
      <c r="A227" s="348" t="s">
        <v>3964</v>
      </c>
      <c r="B227" s="348"/>
      <c r="C227" s="330" t="s">
        <v>489</v>
      </c>
      <c r="D227" s="358">
        <v>4598.9240520000003</v>
      </c>
      <c r="E227" s="358">
        <v>8516.0960940000004</v>
      </c>
      <c r="F227" s="358">
        <v>4617.0823549999996</v>
      </c>
      <c r="G227" s="358">
        <v>5401.5785530000003</v>
      </c>
      <c r="H227" s="358">
        <v>4956.876072</v>
      </c>
      <c r="I227" s="358">
        <v>10297.060113</v>
      </c>
    </row>
    <row r="228" spans="1:9" x14ac:dyDescent="0.5">
      <c r="A228" s="348" t="s">
        <v>3964</v>
      </c>
      <c r="B228" s="348"/>
      <c r="C228" s="334" t="s">
        <v>439</v>
      </c>
      <c r="D228" s="359">
        <v>3143.6285859999998</v>
      </c>
      <c r="E228" s="359">
        <v>8951.1788450000004</v>
      </c>
      <c r="F228" s="359">
        <v>1529.57527</v>
      </c>
      <c r="G228" s="359">
        <v>3299.8785939999998</v>
      </c>
      <c r="H228" s="359">
        <v>1856.8768259999999</v>
      </c>
      <c r="I228" s="359">
        <v>8820.3015140000007</v>
      </c>
    </row>
    <row r="229" spans="1:9" x14ac:dyDescent="0.5">
      <c r="A229" s="348" t="s">
        <v>3964</v>
      </c>
      <c r="B229" s="348"/>
      <c r="C229" s="330" t="s">
        <v>472</v>
      </c>
      <c r="D229" s="358">
        <v>1858.4742140000001</v>
      </c>
      <c r="E229" s="358">
        <v>3708.1563820000001</v>
      </c>
      <c r="F229" s="358">
        <v>1677.2450899999999</v>
      </c>
      <c r="G229" s="358">
        <v>2160.6988139999999</v>
      </c>
      <c r="H229" s="358">
        <v>1250.7930819999999</v>
      </c>
      <c r="I229" s="358">
        <v>2942.376107</v>
      </c>
    </row>
    <row r="230" spans="1:9" x14ac:dyDescent="0.5">
      <c r="A230" s="348" t="s">
        <v>3964</v>
      </c>
      <c r="B230" s="348"/>
      <c r="C230" s="334" t="s">
        <v>444</v>
      </c>
      <c r="D230" s="359">
        <v>922.87435700000003</v>
      </c>
      <c r="E230" s="359">
        <v>3276.630807</v>
      </c>
      <c r="F230" s="359">
        <v>576.67256899999995</v>
      </c>
      <c r="G230" s="359">
        <v>1680.508865</v>
      </c>
      <c r="H230" s="359">
        <v>278.77559500000001</v>
      </c>
      <c r="I230" s="359">
        <v>2015.044069</v>
      </c>
    </row>
    <row r="231" spans="1:9" x14ac:dyDescent="0.5">
      <c r="A231" s="348" t="s">
        <v>3964</v>
      </c>
      <c r="B231" s="348"/>
      <c r="C231" s="330" t="s">
        <v>910</v>
      </c>
      <c r="D231" s="358">
        <v>1490.2543680000001</v>
      </c>
      <c r="E231" s="358">
        <v>3104.260057</v>
      </c>
      <c r="F231" s="358">
        <v>1420.5533399999999</v>
      </c>
      <c r="G231" s="358">
        <v>2092.315525</v>
      </c>
      <c r="H231" s="358">
        <v>647.01059499999997</v>
      </c>
      <c r="I231" s="358">
        <v>1830.6460420000001</v>
      </c>
    </row>
    <row r="232" spans="1:9" x14ac:dyDescent="0.5">
      <c r="A232" s="348" t="s">
        <v>3964</v>
      </c>
      <c r="B232" s="348"/>
      <c r="C232" s="334" t="s">
        <v>916</v>
      </c>
      <c r="D232" s="359">
        <v>1146.5838960000001</v>
      </c>
      <c r="E232" s="359">
        <v>2002.3443540000001</v>
      </c>
      <c r="F232" s="359">
        <v>659.36600599999997</v>
      </c>
      <c r="G232" s="359">
        <v>772.63833799999998</v>
      </c>
      <c r="H232" s="359">
        <v>339.36561399999999</v>
      </c>
      <c r="I232" s="359">
        <v>805.36505299999999</v>
      </c>
    </row>
    <row r="233" spans="1:9" x14ac:dyDescent="0.5">
      <c r="A233" s="348" t="s">
        <v>3964</v>
      </c>
      <c r="B233" s="348"/>
      <c r="C233" s="330" t="s">
        <v>483</v>
      </c>
      <c r="D233" s="358">
        <v>70.444184000000007</v>
      </c>
      <c r="E233" s="358">
        <v>384.45111800000001</v>
      </c>
      <c r="F233" s="358">
        <v>60.784523999999998</v>
      </c>
      <c r="G233" s="358">
        <v>327.33323200000001</v>
      </c>
      <c r="H233" s="358">
        <v>65.677578999999994</v>
      </c>
      <c r="I233" s="358">
        <v>415.32871699999998</v>
      </c>
    </row>
    <row r="234" spans="1:9" x14ac:dyDescent="0.5">
      <c r="A234" s="348" t="s">
        <v>3964</v>
      </c>
      <c r="B234" s="348"/>
      <c r="C234" s="334" t="s">
        <v>913</v>
      </c>
      <c r="D234" s="359">
        <v>68.927159000000003</v>
      </c>
      <c r="E234" s="359">
        <v>221.158041</v>
      </c>
      <c r="F234" s="359">
        <v>232.012348</v>
      </c>
      <c r="G234" s="359">
        <v>546.23010799999997</v>
      </c>
      <c r="H234" s="359">
        <v>134.50744700000001</v>
      </c>
      <c r="I234" s="359">
        <v>305.062231</v>
      </c>
    </row>
    <row r="235" spans="1:9" x14ac:dyDescent="0.5">
      <c r="A235" s="348" t="s">
        <v>3964</v>
      </c>
      <c r="B235" s="348"/>
      <c r="C235" s="330" t="s">
        <v>918</v>
      </c>
      <c r="D235" s="358">
        <v>39.465749000000002</v>
      </c>
      <c r="E235" s="358">
        <v>136.82368500000001</v>
      </c>
      <c r="F235" s="358">
        <v>32.585051999999997</v>
      </c>
      <c r="G235" s="358">
        <v>92.438867000000002</v>
      </c>
      <c r="H235" s="358">
        <v>40.081980000000001</v>
      </c>
      <c r="I235" s="358">
        <v>188.653009</v>
      </c>
    </row>
    <row r="236" spans="1:9" x14ac:dyDescent="0.5">
      <c r="A236" s="348" t="s">
        <v>3964</v>
      </c>
      <c r="B236" s="348"/>
      <c r="C236" s="334" t="s">
        <v>465</v>
      </c>
      <c r="D236" s="359">
        <v>21.329314</v>
      </c>
      <c r="E236" s="359">
        <v>124.781888</v>
      </c>
      <c r="F236" s="359">
        <v>20.899612999999999</v>
      </c>
      <c r="G236" s="359">
        <v>114.176131</v>
      </c>
      <c r="H236" s="359">
        <v>22.132525000000001</v>
      </c>
      <c r="I236" s="359">
        <v>124.099844</v>
      </c>
    </row>
    <row r="237" spans="1:9" x14ac:dyDescent="0.5">
      <c r="A237" s="348" t="s">
        <v>3964</v>
      </c>
      <c r="B237" s="348"/>
      <c r="C237" s="330" t="s">
        <v>3115</v>
      </c>
      <c r="D237" s="358">
        <v>54.113709999999998</v>
      </c>
      <c r="E237" s="358">
        <v>199.08063799999999</v>
      </c>
      <c r="F237" s="358">
        <v>10.368323</v>
      </c>
      <c r="G237" s="358">
        <v>33.728838000000003</v>
      </c>
      <c r="H237" s="358">
        <v>25.962198999999998</v>
      </c>
      <c r="I237" s="358">
        <v>121.123375</v>
      </c>
    </row>
    <row r="238" spans="1:9" x14ac:dyDescent="0.5">
      <c r="A238" s="348" t="s">
        <v>3964</v>
      </c>
      <c r="B238" s="348"/>
      <c r="C238" s="334" t="s">
        <v>922</v>
      </c>
      <c r="D238" s="359">
        <v>57.213276999999998</v>
      </c>
      <c r="E238" s="359">
        <v>152.40973</v>
      </c>
      <c r="F238" s="359">
        <v>9.5923239999999996</v>
      </c>
      <c r="G238" s="359">
        <v>127.943057</v>
      </c>
      <c r="H238" s="359">
        <v>14.165072</v>
      </c>
      <c r="I238" s="359">
        <v>106.908513</v>
      </c>
    </row>
    <row r="239" spans="1:9" x14ac:dyDescent="0.5">
      <c r="A239" s="348" t="s">
        <v>3964</v>
      </c>
      <c r="B239" s="348"/>
      <c r="C239" s="330" t="s">
        <v>462</v>
      </c>
      <c r="D239" s="358">
        <v>5.7187359999999998</v>
      </c>
      <c r="E239" s="358">
        <v>32.771230000000003</v>
      </c>
      <c r="F239" s="358">
        <v>5.0200800000000001</v>
      </c>
      <c r="G239" s="358">
        <v>64.874077999999997</v>
      </c>
      <c r="H239" s="358">
        <v>18.331613000000001</v>
      </c>
      <c r="I239" s="358">
        <v>89.517964000000006</v>
      </c>
    </row>
    <row r="240" spans="1:9" x14ac:dyDescent="0.5">
      <c r="A240" s="348" t="s">
        <v>3964</v>
      </c>
      <c r="B240" s="348"/>
      <c r="C240" s="334" t="s">
        <v>917</v>
      </c>
      <c r="D240" s="359">
        <v>6.5903749999999999</v>
      </c>
      <c r="E240" s="359">
        <v>27.236815</v>
      </c>
      <c r="F240" s="359">
        <v>5.1034030000000001</v>
      </c>
      <c r="G240" s="359">
        <v>21.695962999999999</v>
      </c>
      <c r="H240" s="359">
        <v>45.739736000000001</v>
      </c>
      <c r="I240" s="359">
        <v>65.094785000000002</v>
      </c>
    </row>
    <row r="241" spans="1:9" x14ac:dyDescent="0.5">
      <c r="A241" s="348" t="s">
        <v>3964</v>
      </c>
      <c r="B241" s="348"/>
      <c r="C241" s="330" t="s">
        <v>492</v>
      </c>
      <c r="D241" s="358">
        <v>2.4927220000000001</v>
      </c>
      <c r="E241" s="358">
        <v>51.428392000000002</v>
      </c>
      <c r="F241" s="358">
        <v>3.269917</v>
      </c>
      <c r="G241" s="358">
        <v>160.13011700000001</v>
      </c>
      <c r="H241" s="358">
        <v>0.68171899999999996</v>
      </c>
      <c r="I241" s="358">
        <v>59.179406999999998</v>
      </c>
    </row>
    <row r="242" spans="1:9" x14ac:dyDescent="0.5">
      <c r="A242" s="348" t="s">
        <v>3964</v>
      </c>
      <c r="B242" s="348"/>
      <c r="C242" s="334" t="s">
        <v>491</v>
      </c>
      <c r="D242" s="359">
        <v>5.4934479999999999</v>
      </c>
      <c r="E242" s="359">
        <v>56.140410000000003</v>
      </c>
      <c r="F242" s="359">
        <v>2.6256159999999999</v>
      </c>
      <c r="G242" s="359">
        <v>27.832968999999999</v>
      </c>
      <c r="H242" s="359">
        <v>3.7706189999999999</v>
      </c>
      <c r="I242" s="359">
        <v>41.332341999999997</v>
      </c>
    </row>
    <row r="243" spans="1:9" x14ac:dyDescent="0.5">
      <c r="A243" s="348" t="s">
        <v>3964</v>
      </c>
      <c r="B243" s="348"/>
      <c r="C243" s="330" t="s">
        <v>907</v>
      </c>
      <c r="D243" s="358">
        <v>8.0843679999999996</v>
      </c>
      <c r="E243" s="358">
        <v>31.371188</v>
      </c>
      <c r="F243" s="358">
        <v>113.31246299999999</v>
      </c>
      <c r="G243" s="358">
        <v>70.372095000000002</v>
      </c>
      <c r="H243" s="358">
        <v>7.7149840000000003</v>
      </c>
      <c r="I243" s="358">
        <v>38.462966000000002</v>
      </c>
    </row>
    <row r="244" spans="1:9" x14ac:dyDescent="0.5">
      <c r="A244" s="348" t="s">
        <v>3964</v>
      </c>
      <c r="B244" s="348"/>
      <c r="C244" s="334" t="s">
        <v>923</v>
      </c>
      <c r="D244" s="359">
        <v>177.198905</v>
      </c>
      <c r="E244" s="359">
        <v>324.61863</v>
      </c>
      <c r="F244" s="359">
        <v>3.6551589999999998</v>
      </c>
      <c r="G244" s="359">
        <v>12.215495000000001</v>
      </c>
      <c r="H244" s="359">
        <v>7.3635330000000003</v>
      </c>
      <c r="I244" s="359">
        <v>31.751262000000001</v>
      </c>
    </row>
    <row r="245" spans="1:9" x14ac:dyDescent="0.5">
      <c r="A245" s="348" t="s">
        <v>3964</v>
      </c>
      <c r="B245" s="348"/>
      <c r="C245" s="330" t="s">
        <v>914</v>
      </c>
      <c r="D245" s="358">
        <v>8.0870359999999994</v>
      </c>
      <c r="E245" s="358">
        <v>28.687844999999999</v>
      </c>
      <c r="F245" s="358">
        <v>9.5912889999999997</v>
      </c>
      <c r="G245" s="358">
        <v>29.881882000000001</v>
      </c>
      <c r="H245" s="358">
        <v>8.7954799999999995</v>
      </c>
      <c r="I245" s="358">
        <v>31.684277999999999</v>
      </c>
    </row>
    <row r="246" spans="1:9" x14ac:dyDescent="0.5">
      <c r="A246" s="348" t="s">
        <v>3964</v>
      </c>
      <c r="B246" s="348"/>
      <c r="C246" s="334" t="s">
        <v>490</v>
      </c>
      <c r="D246" s="359">
        <v>2.212761</v>
      </c>
      <c r="E246" s="359">
        <v>29.502741</v>
      </c>
      <c r="F246" s="359">
        <v>1.3746590000000001</v>
      </c>
      <c r="G246" s="359">
        <v>26.642966999999999</v>
      </c>
      <c r="H246" s="359">
        <v>2.4661810000000002</v>
      </c>
      <c r="I246" s="359">
        <v>26.629163999999999</v>
      </c>
    </row>
    <row r="247" spans="1:9" x14ac:dyDescent="0.5">
      <c r="A247" s="348" t="s">
        <v>3964</v>
      </c>
      <c r="B247" s="348"/>
      <c r="C247" s="330" t="s">
        <v>495</v>
      </c>
      <c r="D247" s="358">
        <v>200.68045499999999</v>
      </c>
      <c r="E247" s="358">
        <v>364.71647300000001</v>
      </c>
      <c r="F247" s="358">
        <v>594.70455900000002</v>
      </c>
      <c r="G247" s="358">
        <v>443.96643999999998</v>
      </c>
      <c r="H247" s="358">
        <v>2.1881279999999999</v>
      </c>
      <c r="I247" s="358">
        <v>12.252656</v>
      </c>
    </row>
    <row r="248" spans="1:9" x14ac:dyDescent="0.5">
      <c r="A248" s="348" t="s">
        <v>3964</v>
      </c>
      <c r="B248" s="348"/>
      <c r="C248" s="334" t="s">
        <v>920</v>
      </c>
      <c r="D248" s="359">
        <v>9.4503000000000004E-2</v>
      </c>
      <c r="E248" s="359">
        <v>0.75503200000000004</v>
      </c>
      <c r="F248" s="359">
        <v>4.8885999999999999E-2</v>
      </c>
      <c r="G248" s="359">
        <v>0.39397799999999999</v>
      </c>
      <c r="H248" s="359">
        <v>0.278221</v>
      </c>
      <c r="I248" s="359">
        <v>5.3014559999999999</v>
      </c>
    </row>
    <row r="249" spans="1:9" x14ac:dyDescent="0.5">
      <c r="A249" s="348" t="s">
        <v>3964</v>
      </c>
      <c r="B249" s="348"/>
      <c r="C249" s="330" t="s">
        <v>911</v>
      </c>
      <c r="D249" s="358">
        <v>5.0316559999999999</v>
      </c>
      <c r="E249" s="358">
        <v>27.627998999999999</v>
      </c>
      <c r="F249" s="358">
        <v>0.517347</v>
      </c>
      <c r="G249" s="358">
        <v>3.7059069999999998</v>
      </c>
      <c r="H249" s="358">
        <v>0.61038800000000004</v>
      </c>
      <c r="I249" s="358">
        <v>4.8384340000000003</v>
      </c>
    </row>
    <row r="250" spans="1:9" x14ac:dyDescent="0.5">
      <c r="A250" s="348" t="s">
        <v>3964</v>
      </c>
      <c r="B250" s="348"/>
      <c r="C250" s="334" t="s">
        <v>924</v>
      </c>
      <c r="D250" s="359">
        <v>0.273206</v>
      </c>
      <c r="E250" s="359">
        <v>4.6185929999999997</v>
      </c>
      <c r="F250" s="359">
        <v>0.32144400000000001</v>
      </c>
      <c r="G250" s="359">
        <v>4.2793010000000002</v>
      </c>
      <c r="H250" s="359">
        <v>0.34591300000000003</v>
      </c>
      <c r="I250" s="359">
        <v>2.7918069999999999</v>
      </c>
    </row>
    <row r="251" spans="1:9" x14ac:dyDescent="0.5">
      <c r="A251" s="78" t="s">
        <v>3964</v>
      </c>
      <c r="B251" s="78" t="s">
        <v>3090</v>
      </c>
      <c r="C251" s="330" t="s">
        <v>487</v>
      </c>
      <c r="D251" s="358">
        <v>46.747439</v>
      </c>
      <c r="E251" s="358">
        <v>1840.483078</v>
      </c>
      <c r="F251" s="358">
        <v>34.861654999999999</v>
      </c>
      <c r="G251" s="358">
        <v>2303.3416889999999</v>
      </c>
      <c r="H251" s="358">
        <v>35.134054999999996</v>
      </c>
      <c r="I251" s="358">
        <v>3424.0251069999999</v>
      </c>
    </row>
    <row r="252" spans="1:9" x14ac:dyDescent="0.5">
      <c r="A252" s="78" t="s">
        <v>3964</v>
      </c>
      <c r="B252" s="78"/>
      <c r="C252" s="334" t="s">
        <v>493</v>
      </c>
      <c r="D252" s="359">
        <v>62.815395000000002</v>
      </c>
      <c r="E252" s="359">
        <v>262.80160999999998</v>
      </c>
      <c r="F252" s="359">
        <v>41.032622000000003</v>
      </c>
      <c r="G252" s="359">
        <v>150.407971</v>
      </c>
      <c r="H252" s="359">
        <v>100.357614</v>
      </c>
      <c r="I252" s="359">
        <v>471.31169399999999</v>
      </c>
    </row>
    <row r="253" spans="1:9" x14ac:dyDescent="0.5">
      <c r="A253" s="78" t="s">
        <v>3964</v>
      </c>
      <c r="B253" s="78"/>
      <c r="C253" s="330" t="s">
        <v>3255</v>
      </c>
      <c r="D253" s="358">
        <v>80.479405999999997</v>
      </c>
      <c r="E253" s="358">
        <v>171.183167</v>
      </c>
      <c r="F253" s="358">
        <v>148.67184700000001</v>
      </c>
      <c r="G253" s="358">
        <v>180.801804</v>
      </c>
      <c r="H253" s="358">
        <v>142.047449</v>
      </c>
      <c r="I253" s="358">
        <v>342.898529</v>
      </c>
    </row>
    <row r="254" spans="1:9" x14ac:dyDescent="0.5">
      <c r="A254" s="78" t="s">
        <v>3964</v>
      </c>
      <c r="B254" s="78"/>
      <c r="C254" s="334" t="s">
        <v>502</v>
      </c>
      <c r="D254" s="359">
        <v>14.93939</v>
      </c>
      <c r="E254" s="359">
        <v>492.10890799999999</v>
      </c>
      <c r="F254" s="359">
        <v>15.883512</v>
      </c>
      <c r="G254" s="359">
        <v>181.622693</v>
      </c>
      <c r="H254" s="359">
        <v>24.581128</v>
      </c>
      <c r="I254" s="359">
        <v>303.89041099999997</v>
      </c>
    </row>
    <row r="255" spans="1:9" x14ac:dyDescent="0.5">
      <c r="A255" s="78" t="s">
        <v>3964</v>
      </c>
      <c r="B255" s="78"/>
      <c r="C255" s="330" t="s">
        <v>473</v>
      </c>
      <c r="D255" s="358">
        <v>9.2539300000000004</v>
      </c>
      <c r="E255" s="358">
        <v>447.57992200000001</v>
      </c>
      <c r="F255" s="358">
        <v>1.4322170000000001</v>
      </c>
      <c r="G255" s="358">
        <v>23.716066999999999</v>
      </c>
      <c r="H255" s="358">
        <v>15.029245</v>
      </c>
      <c r="I255" s="358">
        <v>83.239853999999994</v>
      </c>
    </row>
    <row r="256" spans="1:9" x14ac:dyDescent="0.5">
      <c r="A256" s="78" t="s">
        <v>3964</v>
      </c>
      <c r="B256" s="78"/>
      <c r="C256" s="334" t="s">
        <v>515</v>
      </c>
      <c r="D256" s="359">
        <v>0.21735099999999999</v>
      </c>
      <c r="E256" s="359">
        <v>1.4133100000000001</v>
      </c>
      <c r="F256" s="359">
        <v>0.17818000000000001</v>
      </c>
      <c r="G256" s="359">
        <v>1.488119</v>
      </c>
      <c r="H256" s="359">
        <v>2.841323</v>
      </c>
      <c r="I256" s="359">
        <v>9.032114</v>
      </c>
    </row>
    <row r="257" spans="1:9" x14ac:dyDescent="0.5">
      <c r="A257" s="78" t="s">
        <v>3964</v>
      </c>
      <c r="B257" s="78"/>
      <c r="C257" s="330" t="s">
        <v>7270</v>
      </c>
      <c r="D257" s="358">
        <v>0.40993299999999999</v>
      </c>
      <c r="E257" s="358">
        <v>3.0255869999999998</v>
      </c>
      <c r="F257" s="358">
        <v>0.31431900000000002</v>
      </c>
      <c r="G257" s="358">
        <v>1.7450779999999999</v>
      </c>
      <c r="H257" s="358">
        <v>0.437143</v>
      </c>
      <c r="I257" s="358">
        <v>3.4042530000000002</v>
      </c>
    </row>
    <row r="258" spans="1:9" x14ac:dyDescent="0.5">
      <c r="A258" s="78" t="s">
        <v>3964</v>
      </c>
      <c r="B258" s="78"/>
      <c r="C258" s="334" t="s">
        <v>912</v>
      </c>
      <c r="D258" s="359">
        <v>5.7508999999999998E-2</v>
      </c>
      <c r="E258" s="359">
        <v>0.40687000000000001</v>
      </c>
      <c r="F258" s="359">
        <v>2.4934999999999999E-2</v>
      </c>
      <c r="G258" s="359">
        <v>1.616913</v>
      </c>
      <c r="H258" s="359">
        <v>0.29014699999999999</v>
      </c>
      <c r="I258" s="359">
        <v>1.951311</v>
      </c>
    </row>
    <row r="259" spans="1:9" x14ac:dyDescent="0.5">
      <c r="A259" s="78" t="s">
        <v>3964</v>
      </c>
      <c r="B259" s="78"/>
      <c r="C259" s="330" t="s">
        <v>925</v>
      </c>
      <c r="D259" s="358"/>
      <c r="E259" s="358"/>
      <c r="F259" s="358"/>
      <c r="G259" s="358"/>
      <c r="H259" s="358">
        <v>7.4440000000000001E-3</v>
      </c>
      <c r="I259" s="358">
        <v>1.6383829999999999</v>
      </c>
    </row>
    <row r="260" spans="1:9" x14ac:dyDescent="0.5">
      <c r="A260" s="78" t="s">
        <v>3964</v>
      </c>
      <c r="B260" s="78"/>
      <c r="C260" s="334" t="s">
        <v>3947</v>
      </c>
      <c r="D260" s="359"/>
      <c r="E260" s="359"/>
      <c r="F260" s="359">
        <v>0.41068300000000002</v>
      </c>
      <c r="G260" s="359">
        <v>3.2892070000000002</v>
      </c>
      <c r="H260" s="359">
        <v>0.11545800000000001</v>
      </c>
      <c r="I260" s="359">
        <v>1.3735109999999999</v>
      </c>
    </row>
    <row r="261" spans="1:9" x14ac:dyDescent="0.5">
      <c r="A261" s="78" t="s">
        <v>3964</v>
      </c>
      <c r="B261" s="78"/>
      <c r="C261" s="330" t="s">
        <v>440</v>
      </c>
      <c r="D261" s="358">
        <v>0.32174999999999998</v>
      </c>
      <c r="E261" s="358">
        <v>0.77954699999999999</v>
      </c>
      <c r="F261" s="358">
        <v>0.157474</v>
      </c>
      <c r="G261" s="358">
        <v>0.84421000000000002</v>
      </c>
      <c r="H261" s="358">
        <v>0.17514099999999999</v>
      </c>
      <c r="I261" s="358">
        <v>1.5927279999999999</v>
      </c>
    </row>
    <row r="262" spans="1:9" x14ac:dyDescent="0.5">
      <c r="A262" s="348" t="s">
        <v>3964</v>
      </c>
      <c r="B262" s="348" t="s">
        <v>3257</v>
      </c>
      <c r="C262" s="334" t="s">
        <v>3256</v>
      </c>
      <c r="D262" s="359">
        <v>4.8070830000000004</v>
      </c>
      <c r="E262" s="359">
        <v>20.941886</v>
      </c>
      <c r="F262" s="359">
        <v>2.2573820000000002</v>
      </c>
      <c r="G262" s="359">
        <v>15.193148000000001</v>
      </c>
      <c r="H262" s="359">
        <v>1.2672159999999999</v>
      </c>
      <c r="I262" s="359">
        <v>5.9262119999999996</v>
      </c>
    </row>
  </sheetData>
  <hyperlinks>
    <hyperlink ref="A1" location="Index!A1" display="R" xr:uid="{00000000-0004-0000-1000-000000000000}"/>
  </hyperlinks>
  <pageMargins left="0.7" right="0.7" top="0.75" bottom="0.75" header="0.3" footer="0.3"/>
  <pageSetup paperSize="9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 codeName="ورقة19">
    <tabColor theme="4" tint="0.39997558519241921"/>
  </sheetPr>
  <dimension ref="A1:G24589"/>
  <sheetViews>
    <sheetView showGridLines="0" zoomScale="90" zoomScaleNormal="90" workbookViewId="0">
      <pane ySplit="3" topLeftCell="A4" activePane="bottomLeft" state="frozen"/>
      <selection activeCell="B24" sqref="B24"/>
      <selection pane="bottomLeft" activeCell="A2" sqref="A2"/>
    </sheetView>
  </sheetViews>
  <sheetFormatPr defaultColWidth="9" defaultRowHeight="13.8" x14ac:dyDescent="0.25"/>
  <cols>
    <col min="1" max="1" width="10.8984375" style="164" customWidth="1"/>
    <col min="2" max="2" width="31.09765625" style="165" customWidth="1"/>
    <col min="3" max="3" width="23.8984375" style="165" customWidth="1"/>
    <col min="4" max="6" width="13.3984375" style="164" customWidth="1"/>
    <col min="7" max="16384" width="9" style="165"/>
  </cols>
  <sheetData>
    <row r="1" spans="1:7" ht="25.8" x14ac:dyDescent="0.25">
      <c r="A1" s="10" t="s">
        <v>7142</v>
      </c>
      <c r="C1" s="2"/>
      <c r="D1" s="2"/>
      <c r="E1" s="2"/>
      <c r="F1" s="2"/>
    </row>
    <row r="2" spans="1:7" ht="25.8" x14ac:dyDescent="0.25">
      <c r="A2" s="457" t="s">
        <v>8256</v>
      </c>
      <c r="C2" s="2"/>
      <c r="D2" s="2"/>
      <c r="E2" s="2"/>
      <c r="F2" s="2"/>
      <c r="G2" s="10"/>
    </row>
    <row r="3" spans="1:7" ht="34.799999999999997" x14ac:dyDescent="0.25">
      <c r="A3" s="305" t="s">
        <v>526</v>
      </c>
      <c r="B3" s="196" t="s">
        <v>348</v>
      </c>
      <c r="C3" s="196" t="s">
        <v>349</v>
      </c>
      <c r="D3" s="305" t="s">
        <v>1</v>
      </c>
      <c r="E3" s="305" t="s">
        <v>8252</v>
      </c>
      <c r="F3" s="305" t="s">
        <v>7179</v>
      </c>
    </row>
    <row r="4" spans="1:7" ht="17.399999999999999" x14ac:dyDescent="0.25">
      <c r="A4" s="52" t="s">
        <v>3847</v>
      </c>
      <c r="B4" s="54" t="s">
        <v>3258</v>
      </c>
      <c r="C4" s="61" t="s">
        <v>467</v>
      </c>
      <c r="D4" s="449">
        <v>37111</v>
      </c>
      <c r="E4" s="453">
        <v>14569.48</v>
      </c>
      <c r="F4" s="453">
        <v>166264.43700000001</v>
      </c>
    </row>
    <row r="5" spans="1:7" ht="17.399999999999999" x14ac:dyDescent="0.25">
      <c r="A5" s="53" t="s">
        <v>3847</v>
      </c>
      <c r="B5" s="55" t="s">
        <v>3258</v>
      </c>
      <c r="C5" s="62" t="s">
        <v>488</v>
      </c>
      <c r="D5" s="450">
        <v>7879</v>
      </c>
      <c r="E5" s="454">
        <v>3658.02</v>
      </c>
      <c r="F5" s="454">
        <v>41375.052000000003</v>
      </c>
    </row>
    <row r="6" spans="1:7" ht="17.399999999999999" x14ac:dyDescent="0.25">
      <c r="A6" s="52" t="s">
        <v>3847</v>
      </c>
      <c r="B6" s="54" t="s">
        <v>3258</v>
      </c>
      <c r="C6" s="61" t="s">
        <v>917</v>
      </c>
      <c r="D6" s="449">
        <v>9566</v>
      </c>
      <c r="E6" s="453">
        <v>3683.0079999999998</v>
      </c>
      <c r="F6" s="453">
        <v>31628.297999999999</v>
      </c>
    </row>
    <row r="7" spans="1:7" ht="17.399999999999999" x14ac:dyDescent="0.25">
      <c r="A7" s="53" t="s">
        <v>3847</v>
      </c>
      <c r="B7" s="55" t="s">
        <v>3258</v>
      </c>
      <c r="C7" s="62" t="s">
        <v>493</v>
      </c>
      <c r="D7" s="450">
        <v>1203</v>
      </c>
      <c r="E7" s="454">
        <v>591.596</v>
      </c>
      <c r="F7" s="454">
        <v>5288.2520000000004</v>
      </c>
    </row>
    <row r="8" spans="1:7" ht="17.399999999999999" x14ac:dyDescent="0.25">
      <c r="A8" s="52" t="s">
        <v>3847</v>
      </c>
      <c r="B8" s="54" t="s">
        <v>3258</v>
      </c>
      <c r="C8" s="61" t="s">
        <v>440</v>
      </c>
      <c r="D8" s="449">
        <v>140</v>
      </c>
      <c r="E8" s="453">
        <v>39.6</v>
      </c>
      <c r="F8" s="453">
        <v>496.85599999999999</v>
      </c>
    </row>
    <row r="9" spans="1:7" ht="17.399999999999999" x14ac:dyDescent="0.25">
      <c r="A9" s="53" t="s">
        <v>3426</v>
      </c>
      <c r="B9" s="55" t="s">
        <v>3259</v>
      </c>
      <c r="C9" s="62" t="s">
        <v>456</v>
      </c>
      <c r="D9" s="450">
        <v>1753643</v>
      </c>
      <c r="E9" s="454">
        <v>65463.9</v>
      </c>
      <c r="F9" s="454">
        <v>853930.96100000001</v>
      </c>
    </row>
    <row r="10" spans="1:7" ht="17.399999999999999" x14ac:dyDescent="0.25">
      <c r="A10" s="52" t="s">
        <v>3426</v>
      </c>
      <c r="B10" s="54" t="s">
        <v>3259</v>
      </c>
      <c r="C10" s="61" t="s">
        <v>917</v>
      </c>
      <c r="D10" s="449">
        <v>593298</v>
      </c>
      <c r="E10" s="453">
        <v>29184.448</v>
      </c>
      <c r="F10" s="453">
        <v>314757.40899999999</v>
      </c>
    </row>
    <row r="11" spans="1:7" ht="17.399999999999999" x14ac:dyDescent="0.25">
      <c r="A11" s="53" t="s">
        <v>3426</v>
      </c>
      <c r="B11" s="55" t="s">
        <v>3259</v>
      </c>
      <c r="C11" s="62" t="s">
        <v>488</v>
      </c>
      <c r="D11" s="450">
        <v>171455</v>
      </c>
      <c r="E11" s="454">
        <v>8411.64</v>
      </c>
      <c r="F11" s="454">
        <v>100896.62300000001</v>
      </c>
    </row>
    <row r="12" spans="1:7" ht="17.399999999999999" x14ac:dyDescent="0.25">
      <c r="A12" s="52" t="s">
        <v>3426</v>
      </c>
      <c r="B12" s="54" t="s">
        <v>3259</v>
      </c>
      <c r="C12" s="61" t="s">
        <v>873</v>
      </c>
      <c r="D12" s="449">
        <v>216954</v>
      </c>
      <c r="E12" s="453">
        <v>7746.6840000000002</v>
      </c>
      <c r="F12" s="453">
        <v>87424.203999999998</v>
      </c>
    </row>
    <row r="13" spans="1:7" ht="17.399999999999999" x14ac:dyDescent="0.25">
      <c r="A13" s="53" t="s">
        <v>3426</v>
      </c>
      <c r="B13" s="55" t="s">
        <v>3259</v>
      </c>
      <c r="C13" s="62" t="s">
        <v>448</v>
      </c>
      <c r="D13" s="450">
        <v>259540</v>
      </c>
      <c r="E13" s="454">
        <v>6604.7510000000002</v>
      </c>
      <c r="F13" s="454">
        <v>64433.779000000002</v>
      </c>
    </row>
    <row r="14" spans="1:7" ht="17.399999999999999" x14ac:dyDescent="0.25">
      <c r="A14" s="52" t="s">
        <v>3426</v>
      </c>
      <c r="B14" s="54" t="s">
        <v>3259</v>
      </c>
      <c r="C14" s="61" t="s">
        <v>449</v>
      </c>
      <c r="D14" s="449">
        <v>179493</v>
      </c>
      <c r="E14" s="453">
        <v>4487.3249999999998</v>
      </c>
      <c r="F14" s="453">
        <v>36240.803999999996</v>
      </c>
    </row>
    <row r="15" spans="1:7" ht="17.399999999999999" x14ac:dyDescent="0.25">
      <c r="A15" s="53" t="s">
        <v>3426</v>
      </c>
      <c r="B15" s="55" t="s">
        <v>3259</v>
      </c>
      <c r="C15" s="62" t="s">
        <v>454</v>
      </c>
      <c r="D15" s="450">
        <v>44162</v>
      </c>
      <c r="E15" s="454">
        <v>1972.5350000000001</v>
      </c>
      <c r="F15" s="454">
        <v>27980.675999999999</v>
      </c>
    </row>
    <row r="16" spans="1:7" ht="17.399999999999999" x14ac:dyDescent="0.25">
      <c r="A16" s="52" t="s">
        <v>3426</v>
      </c>
      <c r="B16" s="54" t="s">
        <v>3259</v>
      </c>
      <c r="C16" s="61" t="s">
        <v>451</v>
      </c>
      <c r="D16" s="449">
        <v>21904</v>
      </c>
      <c r="E16" s="453">
        <v>715.55</v>
      </c>
      <c r="F16" s="453">
        <v>8194.0939999999991</v>
      </c>
    </row>
    <row r="17" spans="1:6" ht="17.399999999999999" x14ac:dyDescent="0.25">
      <c r="A17" s="59" t="s">
        <v>3426</v>
      </c>
      <c r="B17" s="57" t="s">
        <v>3259</v>
      </c>
      <c r="C17" s="143" t="s">
        <v>469</v>
      </c>
      <c r="D17" s="451">
        <v>10200</v>
      </c>
      <c r="E17" s="455">
        <v>550</v>
      </c>
      <c r="F17" s="455">
        <v>6222.8630000000003</v>
      </c>
    </row>
    <row r="18" spans="1:6" ht="17.399999999999999" x14ac:dyDescent="0.25">
      <c r="A18" s="58" t="s">
        <v>3426</v>
      </c>
      <c r="B18" s="56" t="s">
        <v>3259</v>
      </c>
      <c r="C18" s="142" t="s">
        <v>442</v>
      </c>
      <c r="D18" s="452">
        <v>13239</v>
      </c>
      <c r="E18" s="456">
        <v>455.55</v>
      </c>
      <c r="F18" s="456">
        <v>4873.7280000000001</v>
      </c>
    </row>
    <row r="19" spans="1:6" ht="17.399999999999999" x14ac:dyDescent="0.25">
      <c r="A19" s="53" t="s">
        <v>3426</v>
      </c>
      <c r="B19" s="55" t="s">
        <v>3259</v>
      </c>
      <c r="C19" s="62" t="s">
        <v>440</v>
      </c>
      <c r="D19" s="450">
        <v>2825</v>
      </c>
      <c r="E19" s="454">
        <v>66.8</v>
      </c>
      <c r="F19" s="454">
        <v>1284.7860000000001</v>
      </c>
    </row>
    <row r="20" spans="1:6" ht="17.399999999999999" x14ac:dyDescent="0.25">
      <c r="A20" s="52" t="s">
        <v>5</v>
      </c>
      <c r="B20" s="54" t="s">
        <v>6</v>
      </c>
      <c r="C20" s="61" t="s">
        <v>454</v>
      </c>
      <c r="D20" s="449">
        <v>401773</v>
      </c>
      <c r="E20" s="453">
        <v>17602.364000000001</v>
      </c>
      <c r="F20" s="453">
        <v>239673.97</v>
      </c>
    </row>
    <row r="21" spans="1:6" ht="17.399999999999999" x14ac:dyDescent="0.25">
      <c r="A21" s="53" t="s">
        <v>5</v>
      </c>
      <c r="B21" s="55" t="s">
        <v>6</v>
      </c>
      <c r="C21" s="62" t="s">
        <v>442</v>
      </c>
      <c r="D21" s="450">
        <v>2910</v>
      </c>
      <c r="E21" s="454">
        <v>81.099999999999994</v>
      </c>
      <c r="F21" s="454">
        <v>1054.9960000000001</v>
      </c>
    </row>
    <row r="22" spans="1:6" ht="17.399999999999999" x14ac:dyDescent="0.25">
      <c r="A22" s="52" t="s">
        <v>5</v>
      </c>
      <c r="B22" s="54" t="s">
        <v>6</v>
      </c>
      <c r="C22" s="61" t="s">
        <v>440</v>
      </c>
      <c r="D22" s="449">
        <v>1420</v>
      </c>
      <c r="E22" s="453">
        <v>44.35</v>
      </c>
      <c r="F22" s="453">
        <v>569.16099999999994</v>
      </c>
    </row>
    <row r="23" spans="1:6" ht="17.399999999999999" x14ac:dyDescent="0.25">
      <c r="A23" s="53" t="s">
        <v>7</v>
      </c>
      <c r="B23" s="55" t="s">
        <v>1240</v>
      </c>
      <c r="C23" s="62" t="s">
        <v>448</v>
      </c>
      <c r="D23" s="450">
        <v>233227</v>
      </c>
      <c r="E23" s="454">
        <v>5946.9260000000004</v>
      </c>
      <c r="F23" s="454">
        <v>60333.805</v>
      </c>
    </row>
    <row r="24" spans="1:6" ht="17.399999999999999" x14ac:dyDescent="0.25">
      <c r="A24" s="52" t="s">
        <v>7</v>
      </c>
      <c r="B24" s="54" t="s">
        <v>1240</v>
      </c>
      <c r="C24" s="61" t="s">
        <v>449</v>
      </c>
      <c r="D24" s="449">
        <v>126275</v>
      </c>
      <c r="E24" s="453">
        <v>3156.875</v>
      </c>
      <c r="F24" s="453">
        <v>28021.881000000001</v>
      </c>
    </row>
    <row r="25" spans="1:6" ht="17.399999999999999" x14ac:dyDescent="0.25">
      <c r="A25" s="53" t="s">
        <v>7</v>
      </c>
      <c r="B25" s="55" t="s">
        <v>1240</v>
      </c>
      <c r="C25" s="62" t="s">
        <v>451</v>
      </c>
      <c r="D25" s="450">
        <v>22815</v>
      </c>
      <c r="E25" s="454">
        <v>678.45299999999997</v>
      </c>
      <c r="F25" s="454">
        <v>8496.0149999999994</v>
      </c>
    </row>
    <row r="26" spans="1:6" ht="17.399999999999999" x14ac:dyDescent="0.25">
      <c r="A26" s="52" t="s">
        <v>7</v>
      </c>
      <c r="B26" s="54" t="s">
        <v>1240</v>
      </c>
      <c r="C26" s="61" t="s">
        <v>442</v>
      </c>
      <c r="D26" s="449">
        <v>7217</v>
      </c>
      <c r="E26" s="453">
        <v>275.55</v>
      </c>
      <c r="F26" s="453">
        <v>3214.7649999999999</v>
      </c>
    </row>
    <row r="27" spans="1:6" ht="17.399999999999999" x14ac:dyDescent="0.25">
      <c r="A27" s="53" t="s">
        <v>7</v>
      </c>
      <c r="B27" s="55" t="s">
        <v>1240</v>
      </c>
      <c r="C27" s="62" t="s">
        <v>456</v>
      </c>
      <c r="D27" s="450">
        <v>5787</v>
      </c>
      <c r="E27" s="454">
        <v>144.67500000000001</v>
      </c>
      <c r="F27" s="454">
        <v>1797.2260000000001</v>
      </c>
    </row>
    <row r="28" spans="1:6" ht="17.399999999999999" x14ac:dyDescent="0.25">
      <c r="A28" s="52" t="s">
        <v>7</v>
      </c>
      <c r="B28" s="54" t="s">
        <v>1240</v>
      </c>
      <c r="C28" s="61" t="s">
        <v>917</v>
      </c>
      <c r="D28" s="449">
        <v>5091</v>
      </c>
      <c r="E28" s="453">
        <v>138.565</v>
      </c>
      <c r="F28" s="453">
        <v>1539.4680000000001</v>
      </c>
    </row>
    <row r="29" spans="1:6" ht="17.399999999999999" x14ac:dyDescent="0.25">
      <c r="A29" s="53" t="s">
        <v>7</v>
      </c>
      <c r="B29" s="55" t="s">
        <v>1240</v>
      </c>
      <c r="C29" s="62" t="s">
        <v>440</v>
      </c>
      <c r="D29" s="450">
        <v>855</v>
      </c>
      <c r="E29" s="454">
        <v>24.997</v>
      </c>
      <c r="F29" s="454">
        <v>327.77199999999999</v>
      </c>
    </row>
    <row r="30" spans="1:6" ht="17.399999999999999" x14ac:dyDescent="0.25">
      <c r="A30" s="58" t="s">
        <v>4277</v>
      </c>
      <c r="B30" s="56" t="s">
        <v>1572</v>
      </c>
      <c r="C30" s="142" t="s">
        <v>439</v>
      </c>
      <c r="D30" s="452">
        <v>122610</v>
      </c>
      <c r="E30" s="456">
        <v>6.1120000000000001</v>
      </c>
      <c r="F30" s="456">
        <v>12645.331</v>
      </c>
    </row>
    <row r="31" spans="1:6" ht="17.399999999999999" x14ac:dyDescent="0.25">
      <c r="A31" s="59" t="s">
        <v>4277</v>
      </c>
      <c r="B31" s="57" t="s">
        <v>1572</v>
      </c>
      <c r="C31" s="143" t="s">
        <v>443</v>
      </c>
      <c r="D31" s="451">
        <v>74640</v>
      </c>
      <c r="E31" s="455">
        <v>3.28</v>
      </c>
      <c r="F31" s="455">
        <v>2100.0630000000001</v>
      </c>
    </row>
    <row r="32" spans="1:6" ht="17.399999999999999" x14ac:dyDescent="0.25">
      <c r="A32" s="52" t="s">
        <v>4277</v>
      </c>
      <c r="B32" s="54" t="s">
        <v>1572</v>
      </c>
      <c r="C32" s="61" t="s">
        <v>440</v>
      </c>
      <c r="D32" s="449">
        <v>35360</v>
      </c>
      <c r="E32" s="453">
        <v>1.6890000000000001</v>
      </c>
      <c r="F32" s="453">
        <v>403.44</v>
      </c>
    </row>
    <row r="33" spans="1:6" ht="17.399999999999999" x14ac:dyDescent="0.25">
      <c r="A33" s="53" t="s">
        <v>7306</v>
      </c>
      <c r="B33" s="55" t="s">
        <v>7634</v>
      </c>
      <c r="C33" s="62" t="s">
        <v>439</v>
      </c>
      <c r="D33" s="450">
        <v>0</v>
      </c>
      <c r="E33" s="454">
        <v>4.9779999999999998</v>
      </c>
      <c r="F33" s="454">
        <v>10408.356</v>
      </c>
    </row>
    <row r="34" spans="1:6" ht="17.399999999999999" x14ac:dyDescent="0.25">
      <c r="A34" s="52" t="s">
        <v>7306</v>
      </c>
      <c r="B34" s="54" t="s">
        <v>7634</v>
      </c>
      <c r="C34" s="61" t="s">
        <v>457</v>
      </c>
      <c r="D34" s="449">
        <v>0</v>
      </c>
      <c r="E34" s="453">
        <v>19.837</v>
      </c>
      <c r="F34" s="453">
        <v>9187.1319999999996</v>
      </c>
    </row>
    <row r="35" spans="1:6" ht="17.399999999999999" x14ac:dyDescent="0.25">
      <c r="A35" s="53" t="s">
        <v>7306</v>
      </c>
      <c r="B35" s="55" t="s">
        <v>7634</v>
      </c>
      <c r="C35" s="62" t="s">
        <v>440</v>
      </c>
      <c r="D35" s="450">
        <v>0</v>
      </c>
      <c r="E35" s="454">
        <v>9.9000000000000005E-2</v>
      </c>
      <c r="F35" s="454">
        <v>12</v>
      </c>
    </row>
    <row r="36" spans="1:6" ht="17.399999999999999" x14ac:dyDescent="0.25">
      <c r="A36" s="52" t="s">
        <v>4278</v>
      </c>
      <c r="B36" s="54" t="s">
        <v>1573</v>
      </c>
      <c r="C36" s="61" t="s">
        <v>439</v>
      </c>
      <c r="D36" s="449">
        <v>0</v>
      </c>
      <c r="E36" s="453">
        <v>63.100999999999999</v>
      </c>
      <c r="F36" s="453">
        <v>25142.984</v>
      </c>
    </row>
    <row r="37" spans="1:6" ht="17.399999999999999" x14ac:dyDescent="0.25">
      <c r="A37" s="59" t="s">
        <v>4278</v>
      </c>
      <c r="B37" s="57" t="s">
        <v>1573</v>
      </c>
      <c r="C37" s="143" t="s">
        <v>3115</v>
      </c>
      <c r="D37" s="451">
        <v>0</v>
      </c>
      <c r="E37" s="455">
        <v>1.8660000000000001</v>
      </c>
      <c r="F37" s="455">
        <v>3886.3629999999998</v>
      </c>
    </row>
    <row r="38" spans="1:6" ht="17.399999999999999" x14ac:dyDescent="0.25">
      <c r="A38" s="58" t="s">
        <v>4278</v>
      </c>
      <c r="B38" s="56" t="s">
        <v>1573</v>
      </c>
      <c r="C38" s="142" t="s">
        <v>445</v>
      </c>
      <c r="D38" s="452">
        <v>0</v>
      </c>
      <c r="E38" s="456">
        <v>4.5529999999999999</v>
      </c>
      <c r="F38" s="456">
        <v>3200.3629999999998</v>
      </c>
    </row>
    <row r="39" spans="1:6" ht="17.399999999999999" x14ac:dyDescent="0.25">
      <c r="A39" s="53" t="s">
        <v>4278</v>
      </c>
      <c r="B39" s="55" t="s">
        <v>1573</v>
      </c>
      <c r="C39" s="62" t="s">
        <v>488</v>
      </c>
      <c r="D39" s="450">
        <v>0</v>
      </c>
      <c r="E39" s="454">
        <v>3.657</v>
      </c>
      <c r="F39" s="454">
        <v>2172.6779999999999</v>
      </c>
    </row>
    <row r="40" spans="1:6" ht="17.399999999999999" x14ac:dyDescent="0.25">
      <c r="A40" s="52" t="s">
        <v>4278</v>
      </c>
      <c r="B40" s="54" t="s">
        <v>1573</v>
      </c>
      <c r="C40" s="61" t="s">
        <v>454</v>
      </c>
      <c r="D40" s="449">
        <v>0</v>
      </c>
      <c r="E40" s="453">
        <v>8.8339999999999996</v>
      </c>
      <c r="F40" s="453">
        <v>2025.597</v>
      </c>
    </row>
    <row r="41" spans="1:6" ht="17.399999999999999" x14ac:dyDescent="0.25">
      <c r="A41" s="53" t="s">
        <v>4278</v>
      </c>
      <c r="B41" s="55" t="s">
        <v>1573</v>
      </c>
      <c r="C41" s="62" t="s">
        <v>440</v>
      </c>
      <c r="D41" s="450">
        <v>0</v>
      </c>
      <c r="E41" s="454">
        <v>41.947000000000003</v>
      </c>
      <c r="F41" s="454">
        <v>1091.32</v>
      </c>
    </row>
    <row r="42" spans="1:6" ht="17.399999999999999" x14ac:dyDescent="0.25">
      <c r="A42" s="52" t="s">
        <v>4280</v>
      </c>
      <c r="B42" s="54" t="s">
        <v>4051</v>
      </c>
      <c r="C42" s="61" t="s">
        <v>450</v>
      </c>
      <c r="D42" s="449">
        <v>3021</v>
      </c>
      <c r="E42" s="453">
        <v>553.70000000000005</v>
      </c>
      <c r="F42" s="453">
        <v>11444.436</v>
      </c>
    </row>
    <row r="43" spans="1:6" ht="17.399999999999999" x14ac:dyDescent="0.25">
      <c r="A43" s="59" t="s">
        <v>4280</v>
      </c>
      <c r="B43" s="57" t="s">
        <v>4051</v>
      </c>
      <c r="C43" s="143" t="s">
        <v>442</v>
      </c>
      <c r="D43" s="451">
        <v>2060</v>
      </c>
      <c r="E43" s="455">
        <v>250.28800000000001</v>
      </c>
      <c r="F43" s="455">
        <v>3557.63</v>
      </c>
    </row>
    <row r="44" spans="1:6" ht="17.399999999999999" x14ac:dyDescent="0.25">
      <c r="A44" s="58" t="s">
        <v>4280</v>
      </c>
      <c r="B44" s="56" t="s">
        <v>4051</v>
      </c>
      <c r="C44" s="142" t="s">
        <v>3254</v>
      </c>
      <c r="D44" s="452">
        <v>2312</v>
      </c>
      <c r="E44" s="456">
        <v>242.8</v>
      </c>
      <c r="F44" s="456">
        <v>2445.038</v>
      </c>
    </row>
    <row r="45" spans="1:6" ht="17.399999999999999" x14ac:dyDescent="0.25">
      <c r="A45" s="53" t="s">
        <v>4280</v>
      </c>
      <c r="B45" s="55" t="s">
        <v>4051</v>
      </c>
      <c r="C45" s="62" t="s">
        <v>440</v>
      </c>
      <c r="D45" s="450">
        <v>25</v>
      </c>
      <c r="E45" s="454">
        <v>10</v>
      </c>
      <c r="F45" s="454">
        <v>68.064999999999998</v>
      </c>
    </row>
    <row r="46" spans="1:6" ht="17.399999999999999" x14ac:dyDescent="0.25">
      <c r="A46" s="58" t="s">
        <v>4281</v>
      </c>
      <c r="B46" s="56" t="s">
        <v>1020</v>
      </c>
      <c r="C46" s="142" t="s">
        <v>3254</v>
      </c>
      <c r="D46" s="452">
        <v>6717</v>
      </c>
      <c r="E46" s="456">
        <v>720.7</v>
      </c>
      <c r="F46" s="456">
        <v>13667.279</v>
      </c>
    </row>
    <row r="47" spans="1:6" ht="17.399999999999999" x14ac:dyDescent="0.25">
      <c r="A47" s="59" t="s">
        <v>4281</v>
      </c>
      <c r="B47" s="57" t="s">
        <v>1020</v>
      </c>
      <c r="C47" s="143" t="s">
        <v>442</v>
      </c>
      <c r="D47" s="451">
        <v>7963</v>
      </c>
      <c r="E47" s="455">
        <v>898.15</v>
      </c>
      <c r="F47" s="455">
        <v>13589.338</v>
      </c>
    </row>
    <row r="48" spans="1:6" ht="17.399999999999999" x14ac:dyDescent="0.25">
      <c r="A48" s="52" t="s">
        <v>4281</v>
      </c>
      <c r="B48" s="54" t="s">
        <v>1020</v>
      </c>
      <c r="C48" s="61" t="s">
        <v>450</v>
      </c>
      <c r="D48" s="449">
        <v>509</v>
      </c>
      <c r="E48" s="453">
        <v>130.5</v>
      </c>
      <c r="F48" s="453">
        <v>2250.48</v>
      </c>
    </row>
    <row r="49" spans="1:6" ht="17.399999999999999" x14ac:dyDescent="0.25">
      <c r="A49" s="53" t="s">
        <v>4281</v>
      </c>
      <c r="B49" s="55" t="s">
        <v>1020</v>
      </c>
      <c r="C49" s="62" t="s">
        <v>440</v>
      </c>
      <c r="D49" s="450">
        <v>252</v>
      </c>
      <c r="E49" s="454">
        <v>47</v>
      </c>
      <c r="F49" s="454">
        <v>390.47699999999998</v>
      </c>
    </row>
    <row r="50" spans="1:6" ht="17.399999999999999" x14ac:dyDescent="0.25">
      <c r="A50" s="58" t="s">
        <v>350</v>
      </c>
      <c r="B50" s="56" t="s">
        <v>1241</v>
      </c>
      <c r="C50" s="142" t="s">
        <v>448</v>
      </c>
      <c r="D50" s="452">
        <v>26320</v>
      </c>
      <c r="E50" s="456">
        <v>7878</v>
      </c>
      <c r="F50" s="456">
        <v>35661.481</v>
      </c>
    </row>
    <row r="51" spans="1:6" ht="17.399999999999999" x14ac:dyDescent="0.25">
      <c r="A51" s="59" t="s">
        <v>350</v>
      </c>
      <c r="B51" s="57" t="s">
        <v>1241</v>
      </c>
      <c r="C51" s="143" t="s">
        <v>449</v>
      </c>
      <c r="D51" s="451">
        <v>7201</v>
      </c>
      <c r="E51" s="455">
        <v>3600.5</v>
      </c>
      <c r="F51" s="455">
        <v>12076.634</v>
      </c>
    </row>
    <row r="52" spans="1:6" ht="17.399999999999999" x14ac:dyDescent="0.25">
      <c r="A52" s="58" t="s">
        <v>350</v>
      </c>
      <c r="B52" s="56" t="s">
        <v>1241</v>
      </c>
      <c r="C52" s="142" t="s">
        <v>456</v>
      </c>
      <c r="D52" s="452">
        <v>1784</v>
      </c>
      <c r="E52" s="456">
        <v>525.79999999999995</v>
      </c>
      <c r="F52" s="456">
        <v>7633.3010000000004</v>
      </c>
    </row>
    <row r="53" spans="1:6" ht="17.399999999999999" x14ac:dyDescent="0.25">
      <c r="A53" s="59" t="s">
        <v>350</v>
      </c>
      <c r="B53" s="57" t="s">
        <v>1241</v>
      </c>
      <c r="C53" s="143" t="s">
        <v>442</v>
      </c>
      <c r="D53" s="451">
        <v>1734</v>
      </c>
      <c r="E53" s="455">
        <v>228.85</v>
      </c>
      <c r="F53" s="455">
        <v>3509.8029999999999</v>
      </c>
    </row>
    <row r="54" spans="1:6" ht="17.399999999999999" x14ac:dyDescent="0.25">
      <c r="A54" s="58" t="s">
        <v>6616</v>
      </c>
      <c r="B54" s="56" t="s">
        <v>6979</v>
      </c>
      <c r="C54" s="142" t="s">
        <v>460</v>
      </c>
      <c r="D54" s="452">
        <v>483276</v>
      </c>
      <c r="E54" s="456">
        <v>42.307000000000002</v>
      </c>
      <c r="F54" s="456">
        <v>11798.762000000001</v>
      </c>
    </row>
    <row r="55" spans="1:6" ht="17.399999999999999" x14ac:dyDescent="0.25">
      <c r="A55" s="59" t="s">
        <v>6616</v>
      </c>
      <c r="B55" s="57" t="s">
        <v>6979</v>
      </c>
      <c r="C55" s="143" t="s">
        <v>450</v>
      </c>
      <c r="D55" s="451">
        <v>96090</v>
      </c>
      <c r="E55" s="455">
        <v>13.813000000000001</v>
      </c>
      <c r="F55" s="455">
        <v>3997.4319999999998</v>
      </c>
    </row>
    <row r="56" spans="1:6" ht="17.399999999999999" x14ac:dyDescent="0.25">
      <c r="A56" s="58" t="s">
        <v>6616</v>
      </c>
      <c r="B56" s="56" t="s">
        <v>6979</v>
      </c>
      <c r="C56" s="142" t="s">
        <v>454</v>
      </c>
      <c r="D56" s="452">
        <v>68067</v>
      </c>
      <c r="E56" s="456">
        <v>8.9039999999999999</v>
      </c>
      <c r="F56" s="456">
        <v>3441.4180000000001</v>
      </c>
    </row>
    <row r="57" spans="1:6" ht="17.399999999999999" x14ac:dyDescent="0.25">
      <c r="A57" s="59" t="s">
        <v>6616</v>
      </c>
      <c r="B57" s="57" t="s">
        <v>6979</v>
      </c>
      <c r="C57" s="143" t="s">
        <v>494</v>
      </c>
      <c r="D57" s="451">
        <v>43260</v>
      </c>
      <c r="E57" s="455">
        <v>5.0629999999999997</v>
      </c>
      <c r="F57" s="455">
        <v>2073.6460000000002</v>
      </c>
    </row>
    <row r="58" spans="1:6" ht="17.399999999999999" x14ac:dyDescent="0.25">
      <c r="A58" s="52" t="s">
        <v>6616</v>
      </c>
      <c r="B58" s="54" t="s">
        <v>6979</v>
      </c>
      <c r="C58" s="61" t="s">
        <v>440</v>
      </c>
      <c r="D58" s="449">
        <v>43741</v>
      </c>
      <c r="E58" s="453">
        <v>10.625999999999999</v>
      </c>
      <c r="F58" s="453">
        <v>2186.078</v>
      </c>
    </row>
    <row r="59" spans="1:6" ht="17.399999999999999" x14ac:dyDescent="0.25">
      <c r="A59" s="53" t="s">
        <v>7307</v>
      </c>
      <c r="B59" s="55" t="s">
        <v>7635</v>
      </c>
      <c r="C59" s="62" t="s">
        <v>459</v>
      </c>
      <c r="D59" s="450">
        <v>0</v>
      </c>
      <c r="E59" s="454">
        <v>1113.9690000000001</v>
      </c>
      <c r="F59" s="454">
        <v>62938.476000000002</v>
      </c>
    </row>
    <row r="60" spans="1:6" ht="17.399999999999999" x14ac:dyDescent="0.25">
      <c r="A60" s="52" t="s">
        <v>7307</v>
      </c>
      <c r="B60" s="54" t="s">
        <v>7635</v>
      </c>
      <c r="C60" s="61" t="s">
        <v>440</v>
      </c>
      <c r="D60" s="449">
        <v>0</v>
      </c>
      <c r="E60" s="453">
        <v>6.4320000000000004</v>
      </c>
      <c r="F60" s="453">
        <v>332.548</v>
      </c>
    </row>
    <row r="61" spans="1:6" ht="17.399999999999999" x14ac:dyDescent="0.25">
      <c r="A61" s="53" t="s">
        <v>7308</v>
      </c>
      <c r="B61" s="55" t="s">
        <v>7636</v>
      </c>
      <c r="C61" s="62" t="s">
        <v>460</v>
      </c>
      <c r="D61" s="450">
        <v>0</v>
      </c>
      <c r="E61" s="454">
        <v>449.15300000000002</v>
      </c>
      <c r="F61" s="454">
        <v>8807.625</v>
      </c>
    </row>
    <row r="62" spans="1:6" ht="17.399999999999999" x14ac:dyDescent="0.25">
      <c r="A62" s="52" t="s">
        <v>7308</v>
      </c>
      <c r="B62" s="54" t="s">
        <v>7636</v>
      </c>
      <c r="C62" s="61" t="s">
        <v>461</v>
      </c>
      <c r="D62" s="449">
        <v>0</v>
      </c>
      <c r="E62" s="453">
        <v>17.145</v>
      </c>
      <c r="F62" s="453">
        <v>2038.8620000000001</v>
      </c>
    </row>
    <row r="63" spans="1:6" ht="17.399999999999999" x14ac:dyDescent="0.25">
      <c r="A63" s="53" t="s">
        <v>7308</v>
      </c>
      <c r="B63" s="55" t="s">
        <v>7636</v>
      </c>
      <c r="C63" s="62" t="s">
        <v>440</v>
      </c>
      <c r="D63" s="450">
        <v>0</v>
      </c>
      <c r="E63" s="454">
        <v>44.585000000000001</v>
      </c>
      <c r="F63" s="454">
        <v>1316.1010000000001</v>
      </c>
    </row>
    <row r="64" spans="1:6" ht="17.399999999999999" x14ac:dyDescent="0.25">
      <c r="A64" s="52" t="s">
        <v>7186</v>
      </c>
      <c r="B64" s="54" t="s">
        <v>7637</v>
      </c>
      <c r="C64" s="61" t="s">
        <v>460</v>
      </c>
      <c r="D64" s="449">
        <v>0</v>
      </c>
      <c r="E64" s="453">
        <v>2425.5450000000001</v>
      </c>
      <c r="F64" s="453">
        <v>47369.953999999998</v>
      </c>
    </row>
    <row r="65" spans="1:6" ht="17.399999999999999" x14ac:dyDescent="0.25">
      <c r="A65" s="59" t="s">
        <v>7186</v>
      </c>
      <c r="B65" s="57" t="s">
        <v>7637</v>
      </c>
      <c r="C65" s="143" t="s">
        <v>468</v>
      </c>
      <c r="D65" s="451">
        <v>0</v>
      </c>
      <c r="E65" s="455">
        <v>406.70499999999998</v>
      </c>
      <c r="F65" s="455">
        <v>9914.6190000000006</v>
      </c>
    </row>
    <row r="66" spans="1:6" ht="17.399999999999999" x14ac:dyDescent="0.25">
      <c r="A66" s="52" t="s">
        <v>7186</v>
      </c>
      <c r="B66" s="54" t="s">
        <v>7637</v>
      </c>
      <c r="C66" s="61" t="s">
        <v>461</v>
      </c>
      <c r="D66" s="449">
        <v>0</v>
      </c>
      <c r="E66" s="453">
        <v>142.15199999999999</v>
      </c>
      <c r="F66" s="453">
        <v>8784.6110000000008</v>
      </c>
    </row>
    <row r="67" spans="1:6" ht="17.399999999999999" x14ac:dyDescent="0.25">
      <c r="A67" s="53" t="s">
        <v>7186</v>
      </c>
      <c r="B67" s="55" t="s">
        <v>7637</v>
      </c>
      <c r="C67" s="62" t="s">
        <v>456</v>
      </c>
      <c r="D67" s="450">
        <v>0</v>
      </c>
      <c r="E67" s="454">
        <v>335.09199999999998</v>
      </c>
      <c r="F67" s="454">
        <v>7712.8779999999997</v>
      </c>
    </row>
    <row r="68" spans="1:6" ht="17.399999999999999" x14ac:dyDescent="0.25">
      <c r="A68" s="58" t="s">
        <v>7186</v>
      </c>
      <c r="B68" s="56" t="s">
        <v>7637</v>
      </c>
      <c r="C68" s="142" t="s">
        <v>499</v>
      </c>
      <c r="D68" s="452">
        <v>0</v>
      </c>
      <c r="E68" s="456">
        <v>202.08</v>
      </c>
      <c r="F68" s="456">
        <v>5015.9769999999999</v>
      </c>
    </row>
    <row r="69" spans="1:6" ht="17.399999999999999" x14ac:dyDescent="0.25">
      <c r="A69" s="59" t="s">
        <v>7186</v>
      </c>
      <c r="B69" s="57" t="s">
        <v>7637</v>
      </c>
      <c r="C69" s="143" t="s">
        <v>502</v>
      </c>
      <c r="D69" s="451">
        <v>0</v>
      </c>
      <c r="E69" s="455">
        <v>46.011000000000003</v>
      </c>
      <c r="F69" s="455">
        <v>2993.9650000000001</v>
      </c>
    </row>
    <row r="70" spans="1:6" ht="17.399999999999999" x14ac:dyDescent="0.25">
      <c r="A70" s="58" t="s">
        <v>7186</v>
      </c>
      <c r="B70" s="56" t="s">
        <v>7637</v>
      </c>
      <c r="C70" s="142" t="s">
        <v>452</v>
      </c>
      <c r="D70" s="452">
        <v>0</v>
      </c>
      <c r="E70" s="456">
        <v>30.245000000000001</v>
      </c>
      <c r="F70" s="456">
        <v>1084.7090000000001</v>
      </c>
    </row>
    <row r="71" spans="1:6" ht="17.399999999999999" x14ac:dyDescent="0.25">
      <c r="A71" s="53" t="s">
        <v>7186</v>
      </c>
      <c r="B71" s="55" t="s">
        <v>7637</v>
      </c>
      <c r="C71" s="62" t="s">
        <v>440</v>
      </c>
      <c r="D71" s="450">
        <v>0</v>
      </c>
      <c r="E71" s="454">
        <v>39.749000000000002</v>
      </c>
      <c r="F71" s="454">
        <v>1482.894</v>
      </c>
    </row>
    <row r="72" spans="1:6" ht="17.399999999999999" x14ac:dyDescent="0.25">
      <c r="A72" s="52" t="s">
        <v>351</v>
      </c>
      <c r="B72" s="54" t="s">
        <v>1286</v>
      </c>
      <c r="C72" s="61" t="s">
        <v>467</v>
      </c>
      <c r="D72" s="449">
        <v>0</v>
      </c>
      <c r="E72" s="453">
        <v>11761.584999999999</v>
      </c>
      <c r="F72" s="453">
        <v>235961.981</v>
      </c>
    </row>
    <row r="73" spans="1:6" ht="17.399999999999999" x14ac:dyDescent="0.25">
      <c r="A73" s="53" t="s">
        <v>351</v>
      </c>
      <c r="B73" s="55" t="s">
        <v>1286</v>
      </c>
      <c r="C73" s="62" t="s">
        <v>461</v>
      </c>
      <c r="D73" s="450">
        <v>0</v>
      </c>
      <c r="E73" s="454">
        <v>3081.2820000000002</v>
      </c>
      <c r="F73" s="454">
        <v>164344.198</v>
      </c>
    </row>
    <row r="74" spans="1:6" ht="17.399999999999999" x14ac:dyDescent="0.25">
      <c r="A74" s="58" t="s">
        <v>351</v>
      </c>
      <c r="B74" s="56" t="s">
        <v>1286</v>
      </c>
      <c r="C74" s="142" t="s">
        <v>468</v>
      </c>
      <c r="D74" s="452">
        <v>0</v>
      </c>
      <c r="E74" s="456">
        <v>4316.4160000000002</v>
      </c>
      <c r="F74" s="456">
        <v>93597.558000000005</v>
      </c>
    </row>
    <row r="75" spans="1:6" ht="17.399999999999999" x14ac:dyDescent="0.25">
      <c r="A75" s="59" t="s">
        <v>351</v>
      </c>
      <c r="B75" s="57" t="s">
        <v>1286</v>
      </c>
      <c r="C75" s="143" t="s">
        <v>460</v>
      </c>
      <c r="D75" s="451">
        <v>0</v>
      </c>
      <c r="E75" s="455">
        <v>4300.5079999999998</v>
      </c>
      <c r="F75" s="455">
        <v>85592.744000000006</v>
      </c>
    </row>
    <row r="76" spans="1:6" ht="17.399999999999999" x14ac:dyDescent="0.25">
      <c r="A76" s="58" t="s">
        <v>351</v>
      </c>
      <c r="B76" s="56" t="s">
        <v>1286</v>
      </c>
      <c r="C76" s="142" t="s">
        <v>463</v>
      </c>
      <c r="D76" s="452">
        <v>0</v>
      </c>
      <c r="E76" s="456">
        <v>3697.99</v>
      </c>
      <c r="F76" s="456">
        <v>80089.188999999998</v>
      </c>
    </row>
    <row r="77" spans="1:6" ht="17.399999999999999" x14ac:dyDescent="0.25">
      <c r="A77" s="53" t="s">
        <v>351</v>
      </c>
      <c r="B77" s="55" t="s">
        <v>1286</v>
      </c>
      <c r="C77" s="62" t="s">
        <v>502</v>
      </c>
      <c r="D77" s="450">
        <v>0</v>
      </c>
      <c r="E77" s="454">
        <v>1085.874</v>
      </c>
      <c r="F77" s="454">
        <v>51993.95</v>
      </c>
    </row>
    <row r="78" spans="1:6" ht="17.399999999999999" x14ac:dyDescent="0.25">
      <c r="A78" s="52" t="s">
        <v>351</v>
      </c>
      <c r="B78" s="54" t="s">
        <v>1286</v>
      </c>
      <c r="C78" s="61" t="s">
        <v>456</v>
      </c>
      <c r="D78" s="449">
        <v>0</v>
      </c>
      <c r="E78" s="453">
        <v>2055.3110000000001</v>
      </c>
      <c r="F78" s="453">
        <v>44328.608999999997</v>
      </c>
    </row>
    <row r="79" spans="1:6" ht="17.399999999999999" x14ac:dyDescent="0.25">
      <c r="A79" s="53" t="s">
        <v>351</v>
      </c>
      <c r="B79" s="55" t="s">
        <v>1286</v>
      </c>
      <c r="C79" s="62" t="s">
        <v>500</v>
      </c>
      <c r="D79" s="450">
        <v>0</v>
      </c>
      <c r="E79" s="454">
        <v>1372.4670000000001</v>
      </c>
      <c r="F79" s="454">
        <v>25041.934000000001</v>
      </c>
    </row>
    <row r="80" spans="1:6" ht="17.399999999999999" x14ac:dyDescent="0.25">
      <c r="A80" s="52" t="s">
        <v>351</v>
      </c>
      <c r="B80" s="54" t="s">
        <v>1286</v>
      </c>
      <c r="C80" s="61" t="s">
        <v>452</v>
      </c>
      <c r="D80" s="449">
        <v>0</v>
      </c>
      <c r="E80" s="453">
        <v>414.66199999999998</v>
      </c>
      <c r="F80" s="453">
        <v>15356.628000000001</v>
      </c>
    </row>
    <row r="81" spans="1:6" ht="17.399999999999999" x14ac:dyDescent="0.25">
      <c r="A81" s="59" t="s">
        <v>351</v>
      </c>
      <c r="B81" s="57" t="s">
        <v>1286</v>
      </c>
      <c r="C81" s="143" t="s">
        <v>499</v>
      </c>
      <c r="D81" s="451">
        <v>0</v>
      </c>
      <c r="E81" s="455">
        <v>534.71600000000001</v>
      </c>
      <c r="F81" s="455">
        <v>11714.401</v>
      </c>
    </row>
    <row r="82" spans="1:6" ht="17.399999999999999" x14ac:dyDescent="0.25">
      <c r="A82" s="58" t="s">
        <v>351</v>
      </c>
      <c r="B82" s="56" t="s">
        <v>1286</v>
      </c>
      <c r="C82" s="142" t="s">
        <v>445</v>
      </c>
      <c r="D82" s="452">
        <v>0</v>
      </c>
      <c r="E82" s="456">
        <v>114.151</v>
      </c>
      <c r="F82" s="456">
        <v>7360.1319999999996</v>
      </c>
    </row>
    <row r="83" spans="1:6" ht="17.399999999999999" x14ac:dyDescent="0.25">
      <c r="A83" s="53" t="s">
        <v>351</v>
      </c>
      <c r="B83" s="55" t="s">
        <v>1286</v>
      </c>
      <c r="C83" s="62" t="s">
        <v>443</v>
      </c>
      <c r="D83" s="450">
        <v>0</v>
      </c>
      <c r="E83" s="454">
        <v>83.775999999999996</v>
      </c>
      <c r="F83" s="454">
        <v>5820.61</v>
      </c>
    </row>
    <row r="84" spans="1:6" ht="17.399999999999999" x14ac:dyDescent="0.25">
      <c r="A84" s="52" t="s">
        <v>351</v>
      </c>
      <c r="B84" s="54" t="s">
        <v>1286</v>
      </c>
      <c r="C84" s="61" t="s">
        <v>464</v>
      </c>
      <c r="D84" s="449">
        <v>0</v>
      </c>
      <c r="E84" s="453">
        <v>41.85</v>
      </c>
      <c r="F84" s="453">
        <v>1636.758</v>
      </c>
    </row>
    <row r="85" spans="1:6" ht="17.399999999999999" x14ac:dyDescent="0.25">
      <c r="A85" s="59" t="s">
        <v>351</v>
      </c>
      <c r="B85" s="57" t="s">
        <v>1286</v>
      </c>
      <c r="C85" s="143" t="s">
        <v>488</v>
      </c>
      <c r="D85" s="451">
        <v>0</v>
      </c>
      <c r="E85" s="455">
        <v>25.652999999999999</v>
      </c>
      <c r="F85" s="455">
        <v>1587.76</v>
      </c>
    </row>
    <row r="86" spans="1:6" ht="17.399999999999999" x14ac:dyDescent="0.25">
      <c r="A86" s="52" t="s">
        <v>351</v>
      </c>
      <c r="B86" s="54" t="s">
        <v>1286</v>
      </c>
      <c r="C86" s="61" t="s">
        <v>440</v>
      </c>
      <c r="D86" s="449">
        <v>0</v>
      </c>
      <c r="E86" s="453">
        <v>76.543000000000006</v>
      </c>
      <c r="F86" s="453">
        <v>2835.2750000000001</v>
      </c>
    </row>
    <row r="87" spans="1:6" ht="17.399999999999999" x14ac:dyDescent="0.25">
      <c r="A87" s="53" t="s">
        <v>3819</v>
      </c>
      <c r="B87" s="55" t="s">
        <v>7638</v>
      </c>
      <c r="C87" s="62" t="s">
        <v>463</v>
      </c>
      <c r="D87" s="450">
        <v>0</v>
      </c>
      <c r="E87" s="454">
        <v>8581.5249999999996</v>
      </c>
      <c r="F87" s="454">
        <v>89381.879000000001</v>
      </c>
    </row>
    <row r="88" spans="1:6" ht="17.399999999999999" x14ac:dyDescent="0.25">
      <c r="A88" s="52" t="s">
        <v>3819</v>
      </c>
      <c r="B88" s="54" t="s">
        <v>7638</v>
      </c>
      <c r="C88" s="61" t="s">
        <v>461</v>
      </c>
      <c r="D88" s="449">
        <v>0</v>
      </c>
      <c r="E88" s="453">
        <v>1541.92</v>
      </c>
      <c r="F88" s="453">
        <v>43027.415999999997</v>
      </c>
    </row>
    <row r="89" spans="1:6" ht="17.399999999999999" x14ac:dyDescent="0.25">
      <c r="A89" s="59" t="s">
        <v>3819</v>
      </c>
      <c r="B89" s="57" t="s">
        <v>7638</v>
      </c>
      <c r="C89" s="143" t="s">
        <v>467</v>
      </c>
      <c r="D89" s="451">
        <v>0</v>
      </c>
      <c r="E89" s="455">
        <v>1516.27</v>
      </c>
      <c r="F89" s="455">
        <v>26764.169000000002</v>
      </c>
    </row>
    <row r="90" spans="1:6" ht="17.399999999999999" x14ac:dyDescent="0.25">
      <c r="A90" s="52" t="s">
        <v>3819</v>
      </c>
      <c r="B90" s="54" t="s">
        <v>7638</v>
      </c>
      <c r="C90" s="61" t="s">
        <v>502</v>
      </c>
      <c r="D90" s="449">
        <v>0</v>
      </c>
      <c r="E90" s="453">
        <v>672.31200000000001</v>
      </c>
      <c r="F90" s="453">
        <v>25978.185000000001</v>
      </c>
    </row>
    <row r="91" spans="1:6" ht="17.399999999999999" x14ac:dyDescent="0.25">
      <c r="A91" s="53" t="s">
        <v>3819</v>
      </c>
      <c r="B91" s="55" t="s">
        <v>7638</v>
      </c>
      <c r="C91" s="62" t="s">
        <v>452</v>
      </c>
      <c r="D91" s="450">
        <v>0</v>
      </c>
      <c r="E91" s="454">
        <v>364.85899999999998</v>
      </c>
      <c r="F91" s="454">
        <v>6411.8469999999998</v>
      </c>
    </row>
    <row r="92" spans="1:6" ht="17.399999999999999" x14ac:dyDescent="0.25">
      <c r="A92" s="58" t="s">
        <v>3819</v>
      </c>
      <c r="B92" s="56" t="s">
        <v>7638</v>
      </c>
      <c r="C92" s="142" t="s">
        <v>445</v>
      </c>
      <c r="D92" s="452">
        <v>0</v>
      </c>
      <c r="E92" s="456">
        <v>59.154000000000003</v>
      </c>
      <c r="F92" s="456">
        <v>1911.5309999999999</v>
      </c>
    </row>
    <row r="93" spans="1:6" ht="17.399999999999999" x14ac:dyDescent="0.25">
      <c r="A93" s="53" t="s">
        <v>3819</v>
      </c>
      <c r="B93" s="55" t="s">
        <v>7638</v>
      </c>
      <c r="C93" s="62" t="s">
        <v>440</v>
      </c>
      <c r="D93" s="450">
        <v>0</v>
      </c>
      <c r="E93" s="454">
        <v>126.664</v>
      </c>
      <c r="F93" s="454">
        <v>2600.085</v>
      </c>
    </row>
    <row r="94" spans="1:6" ht="17.399999999999999" x14ac:dyDescent="0.25">
      <c r="A94" s="58" t="s">
        <v>1574</v>
      </c>
      <c r="B94" s="56" t="s">
        <v>1575</v>
      </c>
      <c r="C94" s="142" t="s">
        <v>463</v>
      </c>
      <c r="D94" s="452">
        <v>0</v>
      </c>
      <c r="E94" s="456">
        <v>7724.567</v>
      </c>
      <c r="F94" s="456">
        <v>93985.932000000001</v>
      </c>
    </row>
    <row r="95" spans="1:6" ht="17.399999999999999" x14ac:dyDescent="0.25">
      <c r="A95" s="59" t="s">
        <v>1574</v>
      </c>
      <c r="B95" s="57" t="s">
        <v>1575</v>
      </c>
      <c r="C95" s="143" t="s">
        <v>461</v>
      </c>
      <c r="D95" s="451">
        <v>0</v>
      </c>
      <c r="E95" s="455">
        <v>2129.0700000000002</v>
      </c>
      <c r="F95" s="455">
        <v>60895.254999999997</v>
      </c>
    </row>
    <row r="96" spans="1:6" ht="17.399999999999999" x14ac:dyDescent="0.25">
      <c r="A96" s="58" t="s">
        <v>1574</v>
      </c>
      <c r="B96" s="56" t="s">
        <v>1575</v>
      </c>
      <c r="C96" s="142" t="s">
        <v>467</v>
      </c>
      <c r="D96" s="452">
        <v>0</v>
      </c>
      <c r="E96" s="456">
        <v>3266.3270000000002</v>
      </c>
      <c r="F96" s="456">
        <v>59948.83</v>
      </c>
    </row>
    <row r="97" spans="1:6" ht="17.399999999999999" x14ac:dyDescent="0.25">
      <c r="A97" s="53" t="s">
        <v>1574</v>
      </c>
      <c r="B97" s="55" t="s">
        <v>1575</v>
      </c>
      <c r="C97" s="62" t="s">
        <v>452</v>
      </c>
      <c r="D97" s="450">
        <v>0</v>
      </c>
      <c r="E97" s="454">
        <v>932.76199999999994</v>
      </c>
      <c r="F97" s="454">
        <v>16800.153999999999</v>
      </c>
    </row>
    <row r="98" spans="1:6" ht="17.399999999999999" x14ac:dyDescent="0.25">
      <c r="A98" s="52" t="s">
        <v>1574</v>
      </c>
      <c r="B98" s="54" t="s">
        <v>1575</v>
      </c>
      <c r="C98" s="61" t="s">
        <v>489</v>
      </c>
      <c r="D98" s="449">
        <v>0</v>
      </c>
      <c r="E98" s="453">
        <v>354.79199999999997</v>
      </c>
      <c r="F98" s="453">
        <v>8985.1170000000002</v>
      </c>
    </row>
    <row r="99" spans="1:6" ht="17.399999999999999" x14ac:dyDescent="0.25">
      <c r="A99" s="59" t="s">
        <v>1574</v>
      </c>
      <c r="B99" s="57" t="s">
        <v>1575</v>
      </c>
      <c r="C99" s="143" t="s">
        <v>460</v>
      </c>
      <c r="D99" s="451">
        <v>0</v>
      </c>
      <c r="E99" s="455">
        <v>266.34800000000001</v>
      </c>
      <c r="F99" s="455">
        <v>3678.4369999999999</v>
      </c>
    </row>
    <row r="100" spans="1:6" ht="17.399999999999999" x14ac:dyDescent="0.25">
      <c r="A100" s="52" t="s">
        <v>1574</v>
      </c>
      <c r="B100" s="54" t="s">
        <v>1575</v>
      </c>
      <c r="C100" s="61" t="s">
        <v>904</v>
      </c>
      <c r="D100" s="449">
        <v>0</v>
      </c>
      <c r="E100" s="453">
        <v>161.85300000000001</v>
      </c>
      <c r="F100" s="453">
        <v>2836.9740000000002</v>
      </c>
    </row>
    <row r="101" spans="1:6" ht="17.399999999999999" x14ac:dyDescent="0.25">
      <c r="A101" s="53" t="s">
        <v>1574</v>
      </c>
      <c r="B101" s="55" t="s">
        <v>1575</v>
      </c>
      <c r="C101" s="62" t="s">
        <v>464</v>
      </c>
      <c r="D101" s="450">
        <v>0</v>
      </c>
      <c r="E101" s="454">
        <v>49.213000000000001</v>
      </c>
      <c r="F101" s="454">
        <v>2727.1030000000001</v>
      </c>
    </row>
    <row r="102" spans="1:6" ht="17.399999999999999" x14ac:dyDescent="0.25">
      <c r="A102" s="58" t="s">
        <v>1574</v>
      </c>
      <c r="B102" s="56" t="s">
        <v>1575</v>
      </c>
      <c r="C102" s="142" t="s">
        <v>905</v>
      </c>
      <c r="D102" s="452">
        <v>0</v>
      </c>
      <c r="E102" s="456">
        <v>73.105999999999995</v>
      </c>
      <c r="F102" s="456">
        <v>2099.66</v>
      </c>
    </row>
    <row r="103" spans="1:6" ht="17.399999999999999" x14ac:dyDescent="0.25">
      <c r="A103" s="53" t="s">
        <v>1574</v>
      </c>
      <c r="B103" s="55" t="s">
        <v>1575</v>
      </c>
      <c r="C103" s="62" t="s">
        <v>443</v>
      </c>
      <c r="D103" s="450">
        <v>0</v>
      </c>
      <c r="E103" s="454">
        <v>66.596999999999994</v>
      </c>
      <c r="F103" s="454">
        <v>1986.0940000000001</v>
      </c>
    </row>
    <row r="104" spans="1:6" ht="17.399999999999999" x14ac:dyDescent="0.25">
      <c r="A104" s="52" t="s">
        <v>1574</v>
      </c>
      <c r="B104" s="54" t="s">
        <v>1575</v>
      </c>
      <c r="C104" s="61" t="s">
        <v>500</v>
      </c>
      <c r="D104" s="449">
        <v>0</v>
      </c>
      <c r="E104" s="453">
        <v>106.71599999999999</v>
      </c>
      <c r="F104" s="453">
        <v>1646.7070000000001</v>
      </c>
    </row>
    <row r="105" spans="1:6" ht="17.399999999999999" x14ac:dyDescent="0.25">
      <c r="A105" s="59" t="s">
        <v>1574</v>
      </c>
      <c r="B105" s="57" t="s">
        <v>1575</v>
      </c>
      <c r="C105" s="143" t="s">
        <v>440</v>
      </c>
      <c r="D105" s="451">
        <v>0</v>
      </c>
      <c r="E105" s="455">
        <v>73.123000000000005</v>
      </c>
      <c r="F105" s="455">
        <v>2032.799</v>
      </c>
    </row>
    <row r="106" spans="1:6" ht="17.399999999999999" x14ac:dyDescent="0.25">
      <c r="A106" s="52" t="s">
        <v>4282</v>
      </c>
      <c r="B106" s="54" t="s">
        <v>1576</v>
      </c>
      <c r="C106" s="61" t="s">
        <v>443</v>
      </c>
      <c r="D106" s="449">
        <v>0</v>
      </c>
      <c r="E106" s="453">
        <v>671.71699999999998</v>
      </c>
      <c r="F106" s="453">
        <v>16071.349</v>
      </c>
    </row>
    <row r="107" spans="1:6" ht="17.399999999999999" x14ac:dyDescent="0.25">
      <c r="A107" s="53" t="s">
        <v>4282</v>
      </c>
      <c r="B107" s="55" t="s">
        <v>1576</v>
      </c>
      <c r="C107" s="62" t="s">
        <v>461</v>
      </c>
      <c r="D107" s="450">
        <v>0</v>
      </c>
      <c r="E107" s="454">
        <v>404.35300000000001</v>
      </c>
      <c r="F107" s="454">
        <v>12875.019</v>
      </c>
    </row>
    <row r="108" spans="1:6" ht="17.399999999999999" x14ac:dyDescent="0.25">
      <c r="A108" s="58" t="s">
        <v>4282</v>
      </c>
      <c r="B108" s="56" t="s">
        <v>1576</v>
      </c>
      <c r="C108" s="142" t="s">
        <v>464</v>
      </c>
      <c r="D108" s="452">
        <v>0</v>
      </c>
      <c r="E108" s="456">
        <v>117.78</v>
      </c>
      <c r="F108" s="456">
        <v>3669.16</v>
      </c>
    </row>
    <row r="109" spans="1:6" ht="17.399999999999999" x14ac:dyDescent="0.25">
      <c r="A109" s="59" t="s">
        <v>4282</v>
      </c>
      <c r="B109" s="57" t="s">
        <v>1576</v>
      </c>
      <c r="C109" s="143" t="s">
        <v>467</v>
      </c>
      <c r="D109" s="451">
        <v>0</v>
      </c>
      <c r="E109" s="455">
        <v>298.077</v>
      </c>
      <c r="F109" s="455">
        <v>2646.9</v>
      </c>
    </row>
    <row r="110" spans="1:6" ht="17.399999999999999" x14ac:dyDescent="0.25">
      <c r="A110" s="58" t="s">
        <v>4282</v>
      </c>
      <c r="B110" s="56" t="s">
        <v>1576</v>
      </c>
      <c r="C110" s="142" t="s">
        <v>463</v>
      </c>
      <c r="D110" s="452">
        <v>0</v>
      </c>
      <c r="E110" s="456">
        <v>88.838999999999999</v>
      </c>
      <c r="F110" s="456">
        <v>1089.6020000000001</v>
      </c>
    </row>
    <row r="111" spans="1:6" ht="17.399999999999999" x14ac:dyDescent="0.25">
      <c r="A111" s="59" t="s">
        <v>4282</v>
      </c>
      <c r="B111" s="57" t="s">
        <v>1576</v>
      </c>
      <c r="C111" s="143" t="s">
        <v>440</v>
      </c>
      <c r="D111" s="451">
        <v>0</v>
      </c>
      <c r="E111" s="455">
        <v>54.726999999999997</v>
      </c>
      <c r="F111" s="455">
        <v>1450.355</v>
      </c>
    </row>
    <row r="112" spans="1:6" ht="17.399999999999999" x14ac:dyDescent="0.25">
      <c r="A112" s="58" t="s">
        <v>11</v>
      </c>
      <c r="B112" s="56" t="s">
        <v>1080</v>
      </c>
      <c r="C112" s="142" t="s">
        <v>467</v>
      </c>
      <c r="D112" s="452">
        <v>0</v>
      </c>
      <c r="E112" s="456">
        <v>21144.897000000001</v>
      </c>
      <c r="F112" s="456">
        <v>360039.39299999998</v>
      </c>
    </row>
    <row r="113" spans="1:6" ht="17.399999999999999" x14ac:dyDescent="0.25">
      <c r="A113" s="53" t="s">
        <v>11</v>
      </c>
      <c r="B113" s="55" t="s">
        <v>1080</v>
      </c>
      <c r="C113" s="62" t="s">
        <v>463</v>
      </c>
      <c r="D113" s="450">
        <v>0</v>
      </c>
      <c r="E113" s="454">
        <v>28351.46</v>
      </c>
      <c r="F113" s="454">
        <v>320457.91800000001</v>
      </c>
    </row>
    <row r="114" spans="1:6" ht="17.399999999999999" x14ac:dyDescent="0.25">
      <c r="A114" s="52" t="s">
        <v>11</v>
      </c>
      <c r="B114" s="54" t="s">
        <v>1080</v>
      </c>
      <c r="C114" s="61" t="s">
        <v>461</v>
      </c>
      <c r="D114" s="449">
        <v>0</v>
      </c>
      <c r="E114" s="453">
        <v>4830.7060000000001</v>
      </c>
      <c r="F114" s="453">
        <v>162211.39000000001</v>
      </c>
    </row>
    <row r="115" spans="1:6" ht="17.399999999999999" x14ac:dyDescent="0.25">
      <c r="A115" s="59" t="s">
        <v>11</v>
      </c>
      <c r="B115" s="57" t="s">
        <v>1080</v>
      </c>
      <c r="C115" s="143" t="s">
        <v>454</v>
      </c>
      <c r="D115" s="451">
        <v>0</v>
      </c>
      <c r="E115" s="455">
        <v>1251.3889999999999</v>
      </c>
      <c r="F115" s="455">
        <v>28519.004000000001</v>
      </c>
    </row>
    <row r="116" spans="1:6" ht="17.399999999999999" x14ac:dyDescent="0.25">
      <c r="A116" s="58" t="s">
        <v>11</v>
      </c>
      <c r="B116" s="56" t="s">
        <v>1080</v>
      </c>
      <c r="C116" s="142" t="s">
        <v>464</v>
      </c>
      <c r="D116" s="452">
        <v>0</v>
      </c>
      <c r="E116" s="456">
        <v>592.17100000000005</v>
      </c>
      <c r="F116" s="456">
        <v>26520.937000000002</v>
      </c>
    </row>
    <row r="117" spans="1:6" ht="17.399999999999999" x14ac:dyDescent="0.25">
      <c r="A117" s="59" t="s">
        <v>11</v>
      </c>
      <c r="B117" s="57" t="s">
        <v>1080</v>
      </c>
      <c r="C117" s="143" t="s">
        <v>445</v>
      </c>
      <c r="D117" s="451">
        <v>0</v>
      </c>
      <c r="E117" s="455">
        <v>1013.331</v>
      </c>
      <c r="F117" s="455">
        <v>23584.346000000001</v>
      </c>
    </row>
    <row r="118" spans="1:6" ht="17.399999999999999" x14ac:dyDescent="0.25">
      <c r="A118" s="52" t="s">
        <v>11</v>
      </c>
      <c r="B118" s="54" t="s">
        <v>1080</v>
      </c>
      <c r="C118" s="61" t="s">
        <v>904</v>
      </c>
      <c r="D118" s="449">
        <v>0</v>
      </c>
      <c r="E118" s="453">
        <v>1519.605</v>
      </c>
      <c r="F118" s="453">
        <v>22664.983</v>
      </c>
    </row>
    <row r="119" spans="1:6" ht="17.399999999999999" x14ac:dyDescent="0.25">
      <c r="A119" s="59" t="s">
        <v>11</v>
      </c>
      <c r="B119" s="57" t="s">
        <v>1080</v>
      </c>
      <c r="C119" s="143" t="s">
        <v>500</v>
      </c>
      <c r="D119" s="451">
        <v>0</v>
      </c>
      <c r="E119" s="455">
        <v>1568.18</v>
      </c>
      <c r="F119" s="455">
        <v>20740.010999999999</v>
      </c>
    </row>
    <row r="120" spans="1:6" ht="17.399999999999999" x14ac:dyDescent="0.25">
      <c r="A120" s="58" t="s">
        <v>11</v>
      </c>
      <c r="B120" s="56" t="s">
        <v>1080</v>
      </c>
      <c r="C120" s="142" t="s">
        <v>452</v>
      </c>
      <c r="D120" s="452">
        <v>0</v>
      </c>
      <c r="E120" s="456">
        <v>745.21100000000001</v>
      </c>
      <c r="F120" s="456">
        <v>15117.64</v>
      </c>
    </row>
    <row r="121" spans="1:6" ht="17.399999999999999" x14ac:dyDescent="0.25">
      <c r="A121" s="53" t="s">
        <v>11</v>
      </c>
      <c r="B121" s="55" t="s">
        <v>1080</v>
      </c>
      <c r="C121" s="62" t="s">
        <v>489</v>
      </c>
      <c r="D121" s="450">
        <v>0</v>
      </c>
      <c r="E121" s="454">
        <v>1271.404</v>
      </c>
      <c r="F121" s="454">
        <v>15002.706</v>
      </c>
    </row>
    <row r="122" spans="1:6" ht="17.399999999999999" x14ac:dyDescent="0.25">
      <c r="A122" s="52" t="s">
        <v>11</v>
      </c>
      <c r="B122" s="54" t="s">
        <v>1080</v>
      </c>
      <c r="C122" s="61" t="s">
        <v>443</v>
      </c>
      <c r="D122" s="449">
        <v>0</v>
      </c>
      <c r="E122" s="453">
        <v>291.05</v>
      </c>
      <c r="F122" s="453">
        <v>11378.058999999999</v>
      </c>
    </row>
    <row r="123" spans="1:6" ht="17.399999999999999" x14ac:dyDescent="0.25">
      <c r="A123" s="59" t="s">
        <v>11</v>
      </c>
      <c r="B123" s="57" t="s">
        <v>1080</v>
      </c>
      <c r="C123" s="143" t="s">
        <v>502</v>
      </c>
      <c r="D123" s="451">
        <v>0</v>
      </c>
      <c r="E123" s="455">
        <v>138.48099999999999</v>
      </c>
      <c r="F123" s="455">
        <v>4594.3950000000004</v>
      </c>
    </row>
    <row r="124" spans="1:6" ht="17.399999999999999" x14ac:dyDescent="0.25">
      <c r="A124" s="58" t="s">
        <v>11</v>
      </c>
      <c r="B124" s="56" t="s">
        <v>1080</v>
      </c>
      <c r="C124" s="142" t="s">
        <v>442</v>
      </c>
      <c r="D124" s="452">
        <v>0</v>
      </c>
      <c r="E124" s="456">
        <v>92.322999999999993</v>
      </c>
      <c r="F124" s="456">
        <v>3906.56</v>
      </c>
    </row>
    <row r="125" spans="1:6" ht="17.399999999999999" x14ac:dyDescent="0.25">
      <c r="A125" s="59" t="s">
        <v>11</v>
      </c>
      <c r="B125" s="57" t="s">
        <v>1080</v>
      </c>
      <c r="C125" s="143" t="s">
        <v>460</v>
      </c>
      <c r="D125" s="451">
        <v>0</v>
      </c>
      <c r="E125" s="455">
        <v>291.22000000000003</v>
      </c>
      <c r="F125" s="455">
        <v>3787.7350000000001</v>
      </c>
    </row>
    <row r="126" spans="1:6" ht="17.399999999999999" x14ac:dyDescent="0.25">
      <c r="A126" s="58" t="s">
        <v>11</v>
      </c>
      <c r="B126" s="56" t="s">
        <v>1080</v>
      </c>
      <c r="C126" s="142" t="s">
        <v>462</v>
      </c>
      <c r="D126" s="452">
        <v>0</v>
      </c>
      <c r="E126" s="456">
        <v>24.146999999999998</v>
      </c>
      <c r="F126" s="456">
        <v>2212.4349999999999</v>
      </c>
    </row>
    <row r="127" spans="1:6" ht="17.399999999999999" x14ac:dyDescent="0.25">
      <c r="A127" s="53" t="s">
        <v>11</v>
      </c>
      <c r="B127" s="55" t="s">
        <v>1080</v>
      </c>
      <c r="C127" s="62" t="s">
        <v>440</v>
      </c>
      <c r="D127" s="450">
        <v>0</v>
      </c>
      <c r="E127" s="454">
        <v>99.742000000000004</v>
      </c>
      <c r="F127" s="454">
        <v>1451.1389999999999</v>
      </c>
    </row>
    <row r="128" spans="1:6" ht="17.399999999999999" x14ac:dyDescent="0.25">
      <c r="A128" s="52" t="s">
        <v>7309</v>
      </c>
      <c r="B128" s="54" t="s">
        <v>7639</v>
      </c>
      <c r="C128" s="61" t="s">
        <v>461</v>
      </c>
      <c r="D128" s="449">
        <v>0</v>
      </c>
      <c r="E128" s="453">
        <v>231.28399999999999</v>
      </c>
      <c r="F128" s="453">
        <v>7077.2240000000002</v>
      </c>
    </row>
    <row r="129" spans="1:6" ht="17.399999999999999" x14ac:dyDescent="0.25">
      <c r="A129" s="53" t="s">
        <v>7309</v>
      </c>
      <c r="B129" s="55" t="s">
        <v>7639</v>
      </c>
      <c r="C129" s="62" t="s">
        <v>452</v>
      </c>
      <c r="D129" s="450">
        <v>0</v>
      </c>
      <c r="E129" s="454">
        <v>211.351</v>
      </c>
      <c r="F129" s="454">
        <v>5853.7160000000003</v>
      </c>
    </row>
    <row r="130" spans="1:6" ht="17.399999999999999" x14ac:dyDescent="0.25">
      <c r="A130" s="52" t="s">
        <v>7309</v>
      </c>
      <c r="B130" s="54" t="s">
        <v>7639</v>
      </c>
      <c r="C130" s="61" t="s">
        <v>440</v>
      </c>
      <c r="D130" s="449">
        <v>0</v>
      </c>
      <c r="E130" s="453">
        <v>57.253</v>
      </c>
      <c r="F130" s="453">
        <v>1834.3520000000001</v>
      </c>
    </row>
    <row r="131" spans="1:6" ht="17.399999999999999" x14ac:dyDescent="0.25">
      <c r="A131" s="59" t="s">
        <v>352</v>
      </c>
      <c r="B131" s="57" t="s">
        <v>7640</v>
      </c>
      <c r="C131" s="143" t="s">
        <v>456</v>
      </c>
      <c r="D131" s="451">
        <v>0</v>
      </c>
      <c r="E131" s="455">
        <v>2714.692</v>
      </c>
      <c r="F131" s="455">
        <v>60032.55</v>
      </c>
    </row>
    <row r="132" spans="1:6" ht="17.399999999999999" x14ac:dyDescent="0.25">
      <c r="A132" s="58" t="s">
        <v>352</v>
      </c>
      <c r="B132" s="56" t="s">
        <v>7640</v>
      </c>
      <c r="C132" s="142" t="s">
        <v>461</v>
      </c>
      <c r="D132" s="452">
        <v>0</v>
      </c>
      <c r="E132" s="456">
        <v>248.43700000000001</v>
      </c>
      <c r="F132" s="456">
        <v>8474.2579999999998</v>
      </c>
    </row>
    <row r="133" spans="1:6" ht="17.399999999999999" x14ac:dyDescent="0.25">
      <c r="A133" s="53" t="s">
        <v>352</v>
      </c>
      <c r="B133" s="55" t="s">
        <v>7640</v>
      </c>
      <c r="C133" s="62" t="s">
        <v>460</v>
      </c>
      <c r="D133" s="450">
        <v>0</v>
      </c>
      <c r="E133" s="454">
        <v>163.83500000000001</v>
      </c>
      <c r="F133" s="454">
        <v>5664.5540000000001</v>
      </c>
    </row>
    <row r="134" spans="1:6" ht="17.399999999999999" x14ac:dyDescent="0.25">
      <c r="A134" s="58" t="s">
        <v>352</v>
      </c>
      <c r="B134" s="56" t="s">
        <v>7640</v>
      </c>
      <c r="C134" s="142" t="s">
        <v>468</v>
      </c>
      <c r="D134" s="452">
        <v>0</v>
      </c>
      <c r="E134" s="456">
        <v>177.07400000000001</v>
      </c>
      <c r="F134" s="456">
        <v>4580.9009999999998</v>
      </c>
    </row>
    <row r="135" spans="1:6" ht="17.399999999999999" x14ac:dyDescent="0.25">
      <c r="A135" s="59" t="s">
        <v>352</v>
      </c>
      <c r="B135" s="57" t="s">
        <v>7640</v>
      </c>
      <c r="C135" s="143" t="s">
        <v>499</v>
      </c>
      <c r="D135" s="451">
        <v>0</v>
      </c>
      <c r="E135" s="455">
        <v>149.62799999999999</v>
      </c>
      <c r="F135" s="455">
        <v>3219.835</v>
      </c>
    </row>
    <row r="136" spans="1:6" ht="17.399999999999999" x14ac:dyDescent="0.25">
      <c r="A136" s="52" t="s">
        <v>352</v>
      </c>
      <c r="B136" s="54" t="s">
        <v>7640</v>
      </c>
      <c r="C136" s="61" t="s">
        <v>440</v>
      </c>
      <c r="D136" s="449">
        <v>0</v>
      </c>
      <c r="E136" s="453">
        <v>30.515000000000001</v>
      </c>
      <c r="F136" s="453">
        <v>1064.194</v>
      </c>
    </row>
    <row r="137" spans="1:6" ht="17.399999999999999" x14ac:dyDescent="0.25">
      <c r="A137" s="53" t="s">
        <v>353</v>
      </c>
      <c r="B137" s="55" t="s">
        <v>7641</v>
      </c>
      <c r="C137" s="62" t="s">
        <v>461</v>
      </c>
      <c r="D137" s="450">
        <v>0</v>
      </c>
      <c r="E137" s="454">
        <v>1728.354</v>
      </c>
      <c r="F137" s="454">
        <v>59808.839</v>
      </c>
    </row>
    <row r="138" spans="1:6" ht="17.399999999999999" x14ac:dyDescent="0.25">
      <c r="A138" s="52" t="s">
        <v>353</v>
      </c>
      <c r="B138" s="54" t="s">
        <v>7641</v>
      </c>
      <c r="C138" s="61" t="s">
        <v>452</v>
      </c>
      <c r="D138" s="449">
        <v>0</v>
      </c>
      <c r="E138" s="453">
        <v>77.239000000000004</v>
      </c>
      <c r="F138" s="453">
        <v>2513.7959999999998</v>
      </c>
    </row>
    <row r="139" spans="1:6" ht="17.399999999999999" x14ac:dyDescent="0.25">
      <c r="A139" s="53" t="s">
        <v>353</v>
      </c>
      <c r="B139" s="55" t="s">
        <v>7641</v>
      </c>
      <c r="C139" s="62" t="s">
        <v>440</v>
      </c>
      <c r="D139" s="450">
        <v>0</v>
      </c>
      <c r="E139" s="454">
        <v>47.116999999999997</v>
      </c>
      <c r="F139" s="454">
        <v>1465.2660000000001</v>
      </c>
    </row>
    <row r="140" spans="1:6" ht="17.399999999999999" x14ac:dyDescent="0.25">
      <c r="A140" s="52" t="s">
        <v>892</v>
      </c>
      <c r="B140" s="54" t="s">
        <v>7642</v>
      </c>
      <c r="C140" s="61" t="s">
        <v>488</v>
      </c>
      <c r="D140" s="449">
        <v>0</v>
      </c>
      <c r="E140" s="453">
        <v>856.92499999999995</v>
      </c>
      <c r="F140" s="453">
        <v>15685.082</v>
      </c>
    </row>
    <row r="141" spans="1:6" ht="17.399999999999999" x14ac:dyDescent="0.25">
      <c r="A141" s="53" t="s">
        <v>892</v>
      </c>
      <c r="B141" s="55" t="s">
        <v>7642</v>
      </c>
      <c r="C141" s="62" t="s">
        <v>461</v>
      </c>
      <c r="D141" s="450">
        <v>0</v>
      </c>
      <c r="E141" s="454">
        <v>576.6</v>
      </c>
      <c r="F141" s="454">
        <v>15563.897999999999</v>
      </c>
    </row>
    <row r="142" spans="1:6" ht="17.399999999999999" x14ac:dyDescent="0.25">
      <c r="A142" s="58" t="s">
        <v>892</v>
      </c>
      <c r="B142" s="56" t="s">
        <v>7642</v>
      </c>
      <c r="C142" s="142" t="s">
        <v>466</v>
      </c>
      <c r="D142" s="452">
        <v>0</v>
      </c>
      <c r="E142" s="456">
        <v>134.73400000000001</v>
      </c>
      <c r="F142" s="456">
        <v>2394.1469999999999</v>
      </c>
    </row>
    <row r="143" spans="1:6" ht="17.399999999999999" x14ac:dyDescent="0.25">
      <c r="A143" s="59" t="s">
        <v>892</v>
      </c>
      <c r="B143" s="57" t="s">
        <v>7642</v>
      </c>
      <c r="C143" s="143" t="s">
        <v>452</v>
      </c>
      <c r="D143" s="451">
        <v>0</v>
      </c>
      <c r="E143" s="455">
        <v>48.188000000000002</v>
      </c>
      <c r="F143" s="455">
        <v>1337.2180000000001</v>
      </c>
    </row>
    <row r="144" spans="1:6" ht="17.399999999999999" x14ac:dyDescent="0.25">
      <c r="A144" s="52" t="s">
        <v>892</v>
      </c>
      <c r="B144" s="54" t="s">
        <v>7642</v>
      </c>
      <c r="C144" s="61" t="s">
        <v>463</v>
      </c>
      <c r="D144" s="449">
        <v>0</v>
      </c>
      <c r="E144" s="453">
        <v>49.975000000000001</v>
      </c>
      <c r="F144" s="453">
        <v>1091.0509999999999</v>
      </c>
    </row>
    <row r="145" spans="1:6" ht="17.399999999999999" x14ac:dyDescent="0.25">
      <c r="A145" s="53" t="s">
        <v>892</v>
      </c>
      <c r="B145" s="55" t="s">
        <v>7642</v>
      </c>
      <c r="C145" s="62" t="s">
        <v>440</v>
      </c>
      <c r="D145" s="450">
        <v>0</v>
      </c>
      <c r="E145" s="454">
        <v>44.167000000000002</v>
      </c>
      <c r="F145" s="454">
        <v>801.28700000000003</v>
      </c>
    </row>
    <row r="146" spans="1:6" ht="17.399999999999999" x14ac:dyDescent="0.25">
      <c r="A146" s="52" t="s">
        <v>15</v>
      </c>
      <c r="B146" s="54" t="s">
        <v>1287</v>
      </c>
      <c r="C146" s="61" t="s">
        <v>452</v>
      </c>
      <c r="D146" s="449">
        <v>0</v>
      </c>
      <c r="E146" s="453">
        <v>4345.3180000000002</v>
      </c>
      <c r="F146" s="453">
        <v>100872.965</v>
      </c>
    </row>
    <row r="147" spans="1:6" ht="17.399999999999999" x14ac:dyDescent="0.25">
      <c r="A147" s="53" t="s">
        <v>15</v>
      </c>
      <c r="B147" s="55" t="s">
        <v>1287</v>
      </c>
      <c r="C147" s="62" t="s">
        <v>461</v>
      </c>
      <c r="D147" s="450">
        <v>0</v>
      </c>
      <c r="E147" s="454">
        <v>3184.2289999999998</v>
      </c>
      <c r="F147" s="454">
        <v>79830.701000000001</v>
      </c>
    </row>
    <row r="148" spans="1:6" ht="17.399999999999999" x14ac:dyDescent="0.25">
      <c r="A148" s="52" t="s">
        <v>15</v>
      </c>
      <c r="B148" s="54" t="s">
        <v>1287</v>
      </c>
      <c r="C148" s="61" t="s">
        <v>488</v>
      </c>
      <c r="D148" s="449">
        <v>0</v>
      </c>
      <c r="E148" s="453">
        <v>611.899</v>
      </c>
      <c r="F148" s="453">
        <v>11058.576999999999</v>
      </c>
    </row>
    <row r="149" spans="1:6" ht="17.399999999999999" x14ac:dyDescent="0.25">
      <c r="A149" s="53" t="s">
        <v>15</v>
      </c>
      <c r="B149" s="55" t="s">
        <v>1287</v>
      </c>
      <c r="C149" s="62" t="s">
        <v>466</v>
      </c>
      <c r="D149" s="450">
        <v>0</v>
      </c>
      <c r="E149" s="454">
        <v>176.625</v>
      </c>
      <c r="F149" s="454">
        <v>2996.1619999999998</v>
      </c>
    </row>
    <row r="150" spans="1:6" ht="17.399999999999999" x14ac:dyDescent="0.25">
      <c r="A150" s="52" t="s">
        <v>15</v>
      </c>
      <c r="B150" s="54" t="s">
        <v>1287</v>
      </c>
      <c r="C150" s="61" t="s">
        <v>499</v>
      </c>
      <c r="D150" s="449">
        <v>0</v>
      </c>
      <c r="E150" s="453">
        <v>144.60300000000001</v>
      </c>
      <c r="F150" s="453">
        <v>2440.4720000000002</v>
      </c>
    </row>
    <row r="151" spans="1:6" ht="17.399999999999999" x14ac:dyDescent="0.25">
      <c r="A151" s="53" t="s">
        <v>15</v>
      </c>
      <c r="B151" s="55" t="s">
        <v>1287</v>
      </c>
      <c r="C151" s="62" t="s">
        <v>440</v>
      </c>
      <c r="D151" s="450">
        <v>0</v>
      </c>
      <c r="E151" s="454">
        <v>71.168000000000006</v>
      </c>
      <c r="F151" s="454">
        <v>2243.913</v>
      </c>
    </row>
    <row r="152" spans="1:6" ht="17.399999999999999" x14ac:dyDescent="0.25">
      <c r="A152" s="58" t="s">
        <v>16</v>
      </c>
      <c r="B152" s="56" t="s">
        <v>1295</v>
      </c>
      <c r="C152" s="142" t="s">
        <v>461</v>
      </c>
      <c r="D152" s="452">
        <v>0</v>
      </c>
      <c r="E152" s="456">
        <v>2579.8359999999998</v>
      </c>
      <c r="F152" s="456">
        <v>41222.002</v>
      </c>
    </row>
    <row r="153" spans="1:6" ht="17.399999999999999" x14ac:dyDescent="0.25">
      <c r="A153" s="59" t="s">
        <v>16</v>
      </c>
      <c r="B153" s="57" t="s">
        <v>1295</v>
      </c>
      <c r="C153" s="143" t="s">
        <v>463</v>
      </c>
      <c r="D153" s="451">
        <v>0</v>
      </c>
      <c r="E153" s="455">
        <v>617.66399999999999</v>
      </c>
      <c r="F153" s="455">
        <v>8289.2080000000005</v>
      </c>
    </row>
    <row r="154" spans="1:6" ht="17.399999999999999" x14ac:dyDescent="0.25">
      <c r="A154" s="58" t="s">
        <v>16</v>
      </c>
      <c r="B154" s="56" t="s">
        <v>1295</v>
      </c>
      <c r="C154" s="142" t="s">
        <v>467</v>
      </c>
      <c r="D154" s="452">
        <v>0</v>
      </c>
      <c r="E154" s="456">
        <v>194.66399999999999</v>
      </c>
      <c r="F154" s="456">
        <v>3060.123</v>
      </c>
    </row>
    <row r="155" spans="1:6" ht="17.399999999999999" x14ac:dyDescent="0.25">
      <c r="A155" s="59" t="s">
        <v>16</v>
      </c>
      <c r="B155" s="57" t="s">
        <v>1295</v>
      </c>
      <c r="C155" s="143" t="s">
        <v>452</v>
      </c>
      <c r="D155" s="451">
        <v>0</v>
      </c>
      <c r="E155" s="455">
        <v>184.89699999999999</v>
      </c>
      <c r="F155" s="455">
        <v>1551.68</v>
      </c>
    </row>
    <row r="156" spans="1:6" ht="17.399999999999999" x14ac:dyDescent="0.25">
      <c r="A156" s="52" t="s">
        <v>16</v>
      </c>
      <c r="B156" s="54" t="s">
        <v>1295</v>
      </c>
      <c r="C156" s="61" t="s">
        <v>440</v>
      </c>
      <c r="D156" s="449">
        <v>0</v>
      </c>
      <c r="E156" s="453">
        <v>43.774999999999999</v>
      </c>
      <c r="F156" s="453">
        <v>1081.421</v>
      </c>
    </row>
    <row r="157" spans="1:6" ht="17.399999999999999" x14ac:dyDescent="0.25">
      <c r="A157" s="59" t="s">
        <v>354</v>
      </c>
      <c r="B157" s="57" t="s">
        <v>7643</v>
      </c>
      <c r="C157" s="143" t="s">
        <v>468</v>
      </c>
      <c r="D157" s="451">
        <v>0</v>
      </c>
      <c r="E157" s="455">
        <v>910.91899999999998</v>
      </c>
      <c r="F157" s="455">
        <v>22703.648000000001</v>
      </c>
    </row>
    <row r="158" spans="1:6" ht="17.399999999999999" x14ac:dyDescent="0.25">
      <c r="A158" s="58" t="s">
        <v>354</v>
      </c>
      <c r="B158" s="56" t="s">
        <v>7643</v>
      </c>
      <c r="C158" s="142" t="s">
        <v>499</v>
      </c>
      <c r="D158" s="452">
        <v>0</v>
      </c>
      <c r="E158" s="456">
        <v>712.97900000000004</v>
      </c>
      <c r="F158" s="456">
        <v>16916.776999999998</v>
      </c>
    </row>
    <row r="159" spans="1:6" ht="17.399999999999999" x14ac:dyDescent="0.25">
      <c r="A159" s="53" t="s">
        <v>354</v>
      </c>
      <c r="B159" s="55" t="s">
        <v>7643</v>
      </c>
      <c r="C159" s="62" t="s">
        <v>456</v>
      </c>
      <c r="D159" s="450">
        <v>0</v>
      </c>
      <c r="E159" s="454">
        <v>38.454999999999998</v>
      </c>
      <c r="F159" s="454">
        <v>1110.854</v>
      </c>
    </row>
    <row r="160" spans="1:6" ht="17.399999999999999" x14ac:dyDescent="0.25">
      <c r="A160" s="52" t="s">
        <v>354</v>
      </c>
      <c r="B160" s="54" t="s">
        <v>7643</v>
      </c>
      <c r="C160" s="61" t="s">
        <v>440</v>
      </c>
      <c r="D160" s="449">
        <v>0</v>
      </c>
      <c r="E160" s="453">
        <v>31.85</v>
      </c>
      <c r="F160" s="453">
        <v>1047.81</v>
      </c>
    </row>
    <row r="161" spans="1:6" ht="17.399999999999999" x14ac:dyDescent="0.25">
      <c r="A161" s="59" t="s">
        <v>7310</v>
      </c>
      <c r="B161" s="57" t="s">
        <v>7644</v>
      </c>
      <c r="C161" s="143" t="s">
        <v>461</v>
      </c>
      <c r="D161" s="451">
        <v>0</v>
      </c>
      <c r="E161" s="455">
        <v>359.19400000000002</v>
      </c>
      <c r="F161" s="455">
        <v>5954.7439999999997</v>
      </c>
    </row>
    <row r="162" spans="1:6" ht="17.399999999999999" x14ac:dyDescent="0.25">
      <c r="A162" s="58" t="s">
        <v>7310</v>
      </c>
      <c r="B162" s="56" t="s">
        <v>7644</v>
      </c>
      <c r="C162" s="142" t="s">
        <v>454</v>
      </c>
      <c r="D162" s="452">
        <v>0</v>
      </c>
      <c r="E162" s="456">
        <v>128.91399999999999</v>
      </c>
      <c r="F162" s="456">
        <v>4105.7860000000001</v>
      </c>
    </row>
    <row r="163" spans="1:6" ht="17.399999999999999" x14ac:dyDescent="0.25">
      <c r="A163" s="53" t="s">
        <v>7310</v>
      </c>
      <c r="B163" s="55" t="s">
        <v>7644</v>
      </c>
      <c r="C163" s="62" t="s">
        <v>467</v>
      </c>
      <c r="D163" s="450">
        <v>0</v>
      </c>
      <c r="E163" s="454">
        <v>283.18</v>
      </c>
      <c r="F163" s="454">
        <v>2072.5140000000001</v>
      </c>
    </row>
    <row r="164" spans="1:6" ht="17.399999999999999" x14ac:dyDescent="0.25">
      <c r="A164" s="52" t="s">
        <v>7310</v>
      </c>
      <c r="B164" s="54" t="s">
        <v>7644</v>
      </c>
      <c r="C164" s="61" t="s">
        <v>440</v>
      </c>
      <c r="D164" s="449">
        <v>0</v>
      </c>
      <c r="E164" s="453">
        <v>180.79900000000001</v>
      </c>
      <c r="F164" s="453">
        <v>1808.99</v>
      </c>
    </row>
    <row r="165" spans="1:6" ht="17.399999999999999" x14ac:dyDescent="0.25">
      <c r="A165" s="53" t="s">
        <v>7235</v>
      </c>
      <c r="B165" s="55" t="s">
        <v>7645</v>
      </c>
      <c r="C165" s="62" t="s">
        <v>461</v>
      </c>
      <c r="D165" s="450">
        <v>0</v>
      </c>
      <c r="E165" s="454">
        <v>4790.01</v>
      </c>
      <c r="F165" s="454">
        <v>33729.233</v>
      </c>
    </row>
    <row r="166" spans="1:6" ht="17.399999999999999" x14ac:dyDescent="0.25">
      <c r="A166" s="52" t="s">
        <v>7235</v>
      </c>
      <c r="B166" s="54" t="s">
        <v>7645</v>
      </c>
      <c r="C166" s="61" t="s">
        <v>452</v>
      </c>
      <c r="D166" s="449">
        <v>0</v>
      </c>
      <c r="E166" s="453">
        <v>2470.0520000000001</v>
      </c>
      <c r="F166" s="453">
        <v>14330.687</v>
      </c>
    </row>
    <row r="167" spans="1:6" ht="17.399999999999999" x14ac:dyDescent="0.25">
      <c r="A167" s="53" t="s">
        <v>7235</v>
      </c>
      <c r="B167" s="55" t="s">
        <v>7645</v>
      </c>
      <c r="C167" s="62" t="s">
        <v>440</v>
      </c>
      <c r="D167" s="450">
        <v>0</v>
      </c>
      <c r="E167" s="454">
        <v>138.27600000000001</v>
      </c>
      <c r="F167" s="454">
        <v>909.94200000000001</v>
      </c>
    </row>
    <row r="168" spans="1:6" ht="17.399999999999999" x14ac:dyDescent="0.25">
      <c r="A168" s="52" t="s">
        <v>17</v>
      </c>
      <c r="B168" s="54" t="s">
        <v>18</v>
      </c>
      <c r="C168" s="61" t="s">
        <v>467</v>
      </c>
      <c r="D168" s="449">
        <v>0</v>
      </c>
      <c r="E168" s="453">
        <v>253702.30300000001</v>
      </c>
      <c r="F168" s="453">
        <v>1690728.6340000001</v>
      </c>
    </row>
    <row r="169" spans="1:6" ht="17.399999999999999" x14ac:dyDescent="0.25">
      <c r="A169" s="59" t="s">
        <v>17</v>
      </c>
      <c r="B169" s="57" t="s">
        <v>18</v>
      </c>
      <c r="C169" s="143" t="s">
        <v>493</v>
      </c>
      <c r="D169" s="451">
        <v>0</v>
      </c>
      <c r="E169" s="455">
        <v>82989.929000000004</v>
      </c>
      <c r="F169" s="455">
        <v>531388.85900000005</v>
      </c>
    </row>
    <row r="170" spans="1:6" ht="17.399999999999999" x14ac:dyDescent="0.25">
      <c r="A170" s="52" t="s">
        <v>17</v>
      </c>
      <c r="B170" s="54" t="s">
        <v>18</v>
      </c>
      <c r="C170" s="61" t="s">
        <v>457</v>
      </c>
      <c r="D170" s="449">
        <v>0</v>
      </c>
      <c r="E170" s="453">
        <v>57313.169000000002</v>
      </c>
      <c r="F170" s="453">
        <v>391176.93</v>
      </c>
    </row>
    <row r="171" spans="1:6" ht="17.399999999999999" x14ac:dyDescent="0.25">
      <c r="A171" s="53" t="s">
        <v>17</v>
      </c>
      <c r="B171" s="55" t="s">
        <v>18</v>
      </c>
      <c r="C171" s="62" t="s">
        <v>466</v>
      </c>
      <c r="D171" s="450">
        <v>0</v>
      </c>
      <c r="E171" s="454">
        <v>9710.9750000000004</v>
      </c>
      <c r="F171" s="454">
        <v>58539.427000000003</v>
      </c>
    </row>
    <row r="172" spans="1:6" ht="17.399999999999999" x14ac:dyDescent="0.25">
      <c r="A172" s="58" t="s">
        <v>17</v>
      </c>
      <c r="B172" s="56" t="s">
        <v>18</v>
      </c>
      <c r="C172" s="142" t="s">
        <v>502</v>
      </c>
      <c r="D172" s="452">
        <v>0</v>
      </c>
      <c r="E172" s="456">
        <v>8133.8770000000004</v>
      </c>
      <c r="F172" s="456">
        <v>57143.864000000001</v>
      </c>
    </row>
    <row r="173" spans="1:6" ht="17.399999999999999" x14ac:dyDescent="0.25">
      <c r="A173" s="59" t="s">
        <v>17</v>
      </c>
      <c r="B173" s="57" t="s">
        <v>18</v>
      </c>
      <c r="C173" s="143" t="s">
        <v>454</v>
      </c>
      <c r="D173" s="451">
        <v>0</v>
      </c>
      <c r="E173" s="455">
        <v>556.79</v>
      </c>
      <c r="F173" s="455">
        <v>4702.63</v>
      </c>
    </row>
    <row r="174" spans="1:6" ht="17.399999999999999" x14ac:dyDescent="0.25">
      <c r="A174" s="58" t="s">
        <v>17</v>
      </c>
      <c r="B174" s="56" t="s">
        <v>18</v>
      </c>
      <c r="C174" s="142" t="s">
        <v>443</v>
      </c>
      <c r="D174" s="452">
        <v>0</v>
      </c>
      <c r="E174" s="456">
        <v>432.22699999999998</v>
      </c>
      <c r="F174" s="456">
        <v>2851.288</v>
      </c>
    </row>
    <row r="175" spans="1:6" ht="17.399999999999999" x14ac:dyDescent="0.25">
      <c r="A175" s="53" t="s">
        <v>17</v>
      </c>
      <c r="B175" s="55" t="s">
        <v>18</v>
      </c>
      <c r="C175" s="62" t="s">
        <v>489</v>
      </c>
      <c r="D175" s="450">
        <v>0</v>
      </c>
      <c r="E175" s="454">
        <v>263.10000000000002</v>
      </c>
      <c r="F175" s="454">
        <v>1096.1400000000001</v>
      </c>
    </row>
    <row r="176" spans="1:6" ht="17.399999999999999" x14ac:dyDescent="0.25">
      <c r="A176" s="52" t="s">
        <v>17</v>
      </c>
      <c r="B176" s="54" t="s">
        <v>18</v>
      </c>
      <c r="C176" s="61" t="s">
        <v>440</v>
      </c>
      <c r="D176" s="449">
        <v>0</v>
      </c>
      <c r="E176" s="453">
        <v>53.698999999999998</v>
      </c>
      <c r="F176" s="453">
        <v>326.84199999999998</v>
      </c>
    </row>
    <row r="177" spans="1:6" ht="17.399999999999999" x14ac:dyDescent="0.25">
      <c r="A177" s="53" t="s">
        <v>4284</v>
      </c>
      <c r="B177" s="55" t="s">
        <v>6711</v>
      </c>
      <c r="C177" s="62" t="s">
        <v>442</v>
      </c>
      <c r="D177" s="450">
        <v>0</v>
      </c>
      <c r="E177" s="454">
        <v>3729.047</v>
      </c>
      <c r="F177" s="454">
        <v>36173.324999999997</v>
      </c>
    </row>
    <row r="178" spans="1:6" ht="17.399999999999999" x14ac:dyDescent="0.25">
      <c r="A178" s="52" t="s">
        <v>4284</v>
      </c>
      <c r="B178" s="54" t="s">
        <v>6711</v>
      </c>
      <c r="C178" s="61" t="s">
        <v>467</v>
      </c>
      <c r="D178" s="449">
        <v>0</v>
      </c>
      <c r="E178" s="453">
        <v>425.09800000000001</v>
      </c>
      <c r="F178" s="453">
        <v>3120.951</v>
      </c>
    </row>
    <row r="179" spans="1:6" ht="17.399999999999999" x14ac:dyDescent="0.25">
      <c r="A179" s="53" t="s">
        <v>4284</v>
      </c>
      <c r="B179" s="55" t="s">
        <v>6711</v>
      </c>
      <c r="C179" s="62" t="s">
        <v>440</v>
      </c>
      <c r="D179" s="450">
        <v>0</v>
      </c>
      <c r="E179" s="454">
        <v>99.02</v>
      </c>
      <c r="F179" s="454">
        <v>884.01400000000001</v>
      </c>
    </row>
    <row r="180" spans="1:6" ht="17.399999999999999" x14ac:dyDescent="0.25">
      <c r="A180" s="52" t="s">
        <v>19</v>
      </c>
      <c r="B180" s="54" t="s">
        <v>682</v>
      </c>
      <c r="C180" s="61" t="s">
        <v>467</v>
      </c>
      <c r="D180" s="449">
        <v>0</v>
      </c>
      <c r="E180" s="453">
        <v>128365.21799999999</v>
      </c>
      <c r="F180" s="453">
        <v>1115421.476</v>
      </c>
    </row>
    <row r="181" spans="1:6" ht="17.399999999999999" x14ac:dyDescent="0.25">
      <c r="A181" s="53" t="s">
        <v>19</v>
      </c>
      <c r="B181" s="55" t="s">
        <v>682</v>
      </c>
      <c r="C181" s="62" t="s">
        <v>502</v>
      </c>
      <c r="D181" s="450">
        <v>0</v>
      </c>
      <c r="E181" s="454">
        <v>21388.92</v>
      </c>
      <c r="F181" s="454">
        <v>221303.033</v>
      </c>
    </row>
    <row r="182" spans="1:6" ht="17.399999999999999" x14ac:dyDescent="0.25">
      <c r="A182" s="52" t="s">
        <v>19</v>
      </c>
      <c r="B182" s="54" t="s">
        <v>682</v>
      </c>
      <c r="C182" s="61" t="s">
        <v>493</v>
      </c>
      <c r="D182" s="449">
        <v>0</v>
      </c>
      <c r="E182" s="453">
        <v>23710.149000000001</v>
      </c>
      <c r="F182" s="453">
        <v>220545.777</v>
      </c>
    </row>
    <row r="183" spans="1:6" ht="17.399999999999999" x14ac:dyDescent="0.25">
      <c r="A183" s="53" t="s">
        <v>19</v>
      </c>
      <c r="B183" s="55" t="s">
        <v>682</v>
      </c>
      <c r="C183" s="62" t="s">
        <v>466</v>
      </c>
      <c r="D183" s="450">
        <v>0</v>
      </c>
      <c r="E183" s="454">
        <v>5465.3059999999996</v>
      </c>
      <c r="F183" s="454">
        <v>53219.88</v>
      </c>
    </row>
    <row r="184" spans="1:6" ht="17.399999999999999" x14ac:dyDescent="0.25">
      <c r="A184" s="52" t="s">
        <v>19</v>
      </c>
      <c r="B184" s="54" t="s">
        <v>682</v>
      </c>
      <c r="C184" s="61" t="s">
        <v>442</v>
      </c>
      <c r="D184" s="449">
        <v>0</v>
      </c>
      <c r="E184" s="453">
        <v>1330.0170000000001</v>
      </c>
      <c r="F184" s="453">
        <v>21111.373</v>
      </c>
    </row>
    <row r="185" spans="1:6" ht="17.399999999999999" x14ac:dyDescent="0.25">
      <c r="A185" s="59" t="s">
        <v>19</v>
      </c>
      <c r="B185" s="57" t="s">
        <v>682</v>
      </c>
      <c r="C185" s="143" t="s">
        <v>443</v>
      </c>
      <c r="D185" s="451">
        <v>0</v>
      </c>
      <c r="E185" s="455">
        <v>108.85299999999999</v>
      </c>
      <c r="F185" s="455">
        <v>1065.5319999999999</v>
      </c>
    </row>
    <row r="186" spans="1:6" ht="17.399999999999999" x14ac:dyDescent="0.25">
      <c r="A186" s="58" t="s">
        <v>19</v>
      </c>
      <c r="B186" s="56" t="s">
        <v>682</v>
      </c>
      <c r="C186" s="142" t="s">
        <v>440</v>
      </c>
      <c r="D186" s="452">
        <v>0</v>
      </c>
      <c r="E186" s="456">
        <v>198.37299999999999</v>
      </c>
      <c r="F186" s="456">
        <v>2118.2199999999998</v>
      </c>
    </row>
    <row r="187" spans="1:6" ht="17.399999999999999" x14ac:dyDescent="0.25">
      <c r="A187" s="53" t="s">
        <v>7311</v>
      </c>
      <c r="B187" s="55" t="s">
        <v>7646</v>
      </c>
      <c r="C187" s="62" t="s">
        <v>454</v>
      </c>
      <c r="D187" s="450">
        <v>0</v>
      </c>
      <c r="E187" s="454">
        <v>564.54499999999996</v>
      </c>
      <c r="F187" s="454">
        <v>11466.692999999999</v>
      </c>
    </row>
    <row r="188" spans="1:6" ht="17.399999999999999" x14ac:dyDescent="0.25">
      <c r="A188" s="58" t="s">
        <v>7311</v>
      </c>
      <c r="B188" s="56" t="s">
        <v>7646</v>
      </c>
      <c r="C188" s="142" t="s">
        <v>502</v>
      </c>
      <c r="D188" s="452">
        <v>0</v>
      </c>
      <c r="E188" s="456">
        <v>314.09100000000001</v>
      </c>
      <c r="F188" s="456">
        <v>6651.8940000000002</v>
      </c>
    </row>
    <row r="189" spans="1:6" ht="17.399999999999999" x14ac:dyDescent="0.25">
      <c r="A189" s="53" t="s">
        <v>7311</v>
      </c>
      <c r="B189" s="55" t="s">
        <v>7646</v>
      </c>
      <c r="C189" s="62" t="s">
        <v>489</v>
      </c>
      <c r="D189" s="450">
        <v>0</v>
      </c>
      <c r="E189" s="454">
        <v>224.85</v>
      </c>
      <c r="F189" s="454">
        <v>3295.1729999999998</v>
      </c>
    </row>
    <row r="190" spans="1:6" ht="17.399999999999999" x14ac:dyDescent="0.25">
      <c r="A190" s="52" t="s">
        <v>7311</v>
      </c>
      <c r="B190" s="54" t="s">
        <v>7646</v>
      </c>
      <c r="C190" s="61" t="s">
        <v>467</v>
      </c>
      <c r="D190" s="449">
        <v>0</v>
      </c>
      <c r="E190" s="453">
        <v>297.66899999999998</v>
      </c>
      <c r="F190" s="453">
        <v>1671.182</v>
      </c>
    </row>
    <row r="191" spans="1:6" ht="17.399999999999999" x14ac:dyDescent="0.25">
      <c r="A191" s="59" t="s">
        <v>7311</v>
      </c>
      <c r="B191" s="57" t="s">
        <v>7646</v>
      </c>
      <c r="C191" s="143" t="s">
        <v>493</v>
      </c>
      <c r="D191" s="451">
        <v>0</v>
      </c>
      <c r="E191" s="455">
        <v>151.857</v>
      </c>
      <c r="F191" s="455">
        <v>1418.76</v>
      </c>
    </row>
    <row r="192" spans="1:6" ht="17.399999999999999" x14ac:dyDescent="0.25">
      <c r="A192" s="52" t="s">
        <v>7311</v>
      </c>
      <c r="B192" s="54" t="s">
        <v>7646</v>
      </c>
      <c r="C192" s="61" t="s">
        <v>440</v>
      </c>
      <c r="D192" s="449">
        <v>0</v>
      </c>
      <c r="E192" s="453">
        <v>11.988</v>
      </c>
      <c r="F192" s="453">
        <v>129.40299999999999</v>
      </c>
    </row>
    <row r="193" spans="1:6" ht="17.399999999999999" x14ac:dyDescent="0.25">
      <c r="A193" s="53" t="s">
        <v>7312</v>
      </c>
      <c r="B193" s="55" t="s">
        <v>7647</v>
      </c>
      <c r="C193" s="62" t="s">
        <v>467</v>
      </c>
      <c r="D193" s="450">
        <v>0</v>
      </c>
      <c r="E193" s="454">
        <v>833.61199999999997</v>
      </c>
      <c r="F193" s="454">
        <v>10217.864</v>
      </c>
    </row>
    <row r="194" spans="1:6" ht="17.399999999999999" x14ac:dyDescent="0.25">
      <c r="A194" s="52" t="s">
        <v>7312</v>
      </c>
      <c r="B194" s="54" t="s">
        <v>7647</v>
      </c>
      <c r="C194" s="61" t="s">
        <v>440</v>
      </c>
      <c r="D194" s="449">
        <v>0</v>
      </c>
      <c r="E194" s="453">
        <v>1.4E-2</v>
      </c>
      <c r="F194" s="453">
        <v>0.26800000000000002</v>
      </c>
    </row>
    <row r="195" spans="1:6" ht="17.399999999999999" x14ac:dyDescent="0.25">
      <c r="A195" s="53" t="s">
        <v>3723</v>
      </c>
      <c r="B195" s="55" t="s">
        <v>3534</v>
      </c>
      <c r="C195" s="62" t="s">
        <v>451</v>
      </c>
      <c r="D195" s="450">
        <v>0</v>
      </c>
      <c r="E195" s="454">
        <v>25117.83</v>
      </c>
      <c r="F195" s="454">
        <v>90659.197</v>
      </c>
    </row>
    <row r="196" spans="1:6" ht="17.399999999999999" x14ac:dyDescent="0.25">
      <c r="A196" s="52" t="s">
        <v>3723</v>
      </c>
      <c r="B196" s="54" t="s">
        <v>3534</v>
      </c>
      <c r="C196" s="61" t="s">
        <v>442</v>
      </c>
      <c r="D196" s="449">
        <v>0</v>
      </c>
      <c r="E196" s="453">
        <v>2227.3919999999998</v>
      </c>
      <c r="F196" s="453">
        <v>49875.449000000001</v>
      </c>
    </row>
    <row r="197" spans="1:6" ht="17.399999999999999" x14ac:dyDescent="0.25">
      <c r="A197" s="53" t="s">
        <v>3723</v>
      </c>
      <c r="B197" s="55" t="s">
        <v>3534</v>
      </c>
      <c r="C197" s="62" t="s">
        <v>440</v>
      </c>
      <c r="D197" s="450">
        <v>0</v>
      </c>
      <c r="E197" s="454">
        <v>6.8369999999999997</v>
      </c>
      <c r="F197" s="454">
        <v>416.755</v>
      </c>
    </row>
    <row r="198" spans="1:6" ht="17.399999999999999" x14ac:dyDescent="0.25">
      <c r="A198" s="52" t="s">
        <v>355</v>
      </c>
      <c r="B198" s="54" t="s">
        <v>7648</v>
      </c>
      <c r="C198" s="61" t="s">
        <v>473</v>
      </c>
      <c r="D198" s="449">
        <v>0</v>
      </c>
      <c r="E198" s="453">
        <v>5016.2070000000003</v>
      </c>
      <c r="F198" s="453">
        <v>171106.80600000001</v>
      </c>
    </row>
    <row r="199" spans="1:6" ht="17.399999999999999" x14ac:dyDescent="0.25">
      <c r="A199" s="53" t="s">
        <v>355</v>
      </c>
      <c r="B199" s="55" t="s">
        <v>7648</v>
      </c>
      <c r="C199" s="62" t="s">
        <v>439</v>
      </c>
      <c r="D199" s="450">
        <v>0</v>
      </c>
      <c r="E199" s="454">
        <v>34.930999999999997</v>
      </c>
      <c r="F199" s="454">
        <v>1346.62</v>
      </c>
    </row>
    <row r="200" spans="1:6" ht="17.399999999999999" x14ac:dyDescent="0.25">
      <c r="A200" s="52" t="s">
        <v>355</v>
      </c>
      <c r="B200" s="54" t="s">
        <v>7648</v>
      </c>
      <c r="C200" s="61" t="s">
        <v>440</v>
      </c>
      <c r="D200" s="449">
        <v>0</v>
      </c>
      <c r="E200" s="453">
        <v>12.496</v>
      </c>
      <c r="F200" s="453">
        <v>981.99</v>
      </c>
    </row>
    <row r="201" spans="1:6" ht="17.399999999999999" x14ac:dyDescent="0.25">
      <c r="A201" s="53" t="s">
        <v>3441</v>
      </c>
      <c r="B201" s="55" t="s">
        <v>7649</v>
      </c>
      <c r="C201" s="62" t="s">
        <v>460</v>
      </c>
      <c r="D201" s="450">
        <v>0</v>
      </c>
      <c r="E201" s="454">
        <v>444.78300000000002</v>
      </c>
      <c r="F201" s="454">
        <v>8006.2640000000001</v>
      </c>
    </row>
    <row r="202" spans="1:6" ht="17.399999999999999" x14ac:dyDescent="0.25">
      <c r="A202" s="52" t="s">
        <v>3441</v>
      </c>
      <c r="B202" s="54" t="s">
        <v>7649</v>
      </c>
      <c r="C202" s="61" t="s">
        <v>474</v>
      </c>
      <c r="D202" s="449">
        <v>0</v>
      </c>
      <c r="E202" s="453">
        <v>248.983</v>
      </c>
      <c r="F202" s="453">
        <v>4719.4459999999999</v>
      </c>
    </row>
    <row r="203" spans="1:6" ht="17.399999999999999" x14ac:dyDescent="0.25">
      <c r="A203" s="53" t="s">
        <v>3441</v>
      </c>
      <c r="B203" s="55" t="s">
        <v>7649</v>
      </c>
      <c r="C203" s="62" t="s">
        <v>473</v>
      </c>
      <c r="D203" s="450">
        <v>0</v>
      </c>
      <c r="E203" s="454">
        <v>79.828000000000003</v>
      </c>
      <c r="F203" s="454">
        <v>2874.4630000000002</v>
      </c>
    </row>
    <row r="204" spans="1:6" ht="17.399999999999999" x14ac:dyDescent="0.25">
      <c r="A204" s="52" t="s">
        <v>3441</v>
      </c>
      <c r="B204" s="54" t="s">
        <v>7649</v>
      </c>
      <c r="C204" s="61" t="s">
        <v>488</v>
      </c>
      <c r="D204" s="449">
        <v>0</v>
      </c>
      <c r="E204" s="453">
        <v>34.323</v>
      </c>
      <c r="F204" s="453">
        <v>2334.2579999999998</v>
      </c>
    </row>
    <row r="205" spans="1:6" ht="17.399999999999999" x14ac:dyDescent="0.25">
      <c r="A205" s="59" t="s">
        <v>3441</v>
      </c>
      <c r="B205" s="57" t="s">
        <v>7649</v>
      </c>
      <c r="C205" s="143" t="s">
        <v>456</v>
      </c>
      <c r="D205" s="451">
        <v>0</v>
      </c>
      <c r="E205" s="455">
        <v>115.39</v>
      </c>
      <c r="F205" s="455">
        <v>1934.4259999999999</v>
      </c>
    </row>
    <row r="206" spans="1:6" ht="17.399999999999999" x14ac:dyDescent="0.25">
      <c r="A206" s="58" t="s">
        <v>3441</v>
      </c>
      <c r="B206" s="56" t="s">
        <v>7649</v>
      </c>
      <c r="C206" s="142" t="s">
        <v>482</v>
      </c>
      <c r="D206" s="452">
        <v>0</v>
      </c>
      <c r="E206" s="456">
        <v>103.58499999999999</v>
      </c>
      <c r="F206" s="456">
        <v>1602.854</v>
      </c>
    </row>
    <row r="207" spans="1:6" ht="17.399999999999999" x14ac:dyDescent="0.25">
      <c r="A207" s="53" t="s">
        <v>3441</v>
      </c>
      <c r="B207" s="55" t="s">
        <v>7649</v>
      </c>
      <c r="C207" s="62" t="s">
        <v>440</v>
      </c>
      <c r="D207" s="450">
        <v>0</v>
      </c>
      <c r="E207" s="454">
        <v>25.794</v>
      </c>
      <c r="F207" s="454">
        <v>876.11699999999996</v>
      </c>
    </row>
    <row r="208" spans="1:6" ht="17.399999999999999" x14ac:dyDescent="0.25">
      <c r="A208" s="52" t="s">
        <v>3720</v>
      </c>
      <c r="B208" s="54" t="s">
        <v>3535</v>
      </c>
      <c r="C208" s="61" t="s">
        <v>475</v>
      </c>
      <c r="D208" s="449">
        <v>0</v>
      </c>
      <c r="E208" s="453">
        <v>1320.31</v>
      </c>
      <c r="F208" s="453">
        <v>10390.379999999999</v>
      </c>
    </row>
    <row r="209" spans="1:6" ht="17.399999999999999" x14ac:dyDescent="0.25">
      <c r="A209" s="53" t="s">
        <v>3720</v>
      </c>
      <c r="B209" s="55" t="s">
        <v>3535</v>
      </c>
      <c r="C209" s="62" t="s">
        <v>440</v>
      </c>
      <c r="D209" s="450">
        <v>0</v>
      </c>
      <c r="E209" s="454">
        <v>5.68</v>
      </c>
      <c r="F209" s="454">
        <v>629.21799999999996</v>
      </c>
    </row>
    <row r="210" spans="1:6" ht="17.399999999999999" x14ac:dyDescent="0.25">
      <c r="A210" s="52" t="s">
        <v>356</v>
      </c>
      <c r="B210" s="54" t="s">
        <v>991</v>
      </c>
      <c r="C210" s="61" t="s">
        <v>475</v>
      </c>
      <c r="D210" s="449">
        <v>0</v>
      </c>
      <c r="E210" s="453">
        <v>5218.0349999999999</v>
      </c>
      <c r="F210" s="453">
        <v>51377.18</v>
      </c>
    </row>
    <row r="211" spans="1:6" ht="17.399999999999999" x14ac:dyDescent="0.25">
      <c r="A211" s="53" t="s">
        <v>356</v>
      </c>
      <c r="B211" s="55" t="s">
        <v>991</v>
      </c>
      <c r="C211" s="62" t="s">
        <v>460</v>
      </c>
      <c r="D211" s="450">
        <v>0</v>
      </c>
      <c r="E211" s="454">
        <v>97.63</v>
      </c>
      <c r="F211" s="454">
        <v>1285.088</v>
      </c>
    </row>
    <row r="212" spans="1:6" ht="17.399999999999999" x14ac:dyDescent="0.25">
      <c r="A212" s="52" t="s">
        <v>356</v>
      </c>
      <c r="B212" s="54" t="s">
        <v>991</v>
      </c>
      <c r="C212" s="61" t="s">
        <v>440</v>
      </c>
      <c r="D212" s="449">
        <v>0</v>
      </c>
      <c r="E212" s="453">
        <v>41.545999999999999</v>
      </c>
      <c r="F212" s="453">
        <v>599.30499999999995</v>
      </c>
    </row>
    <row r="213" spans="1:6" ht="17.399999999999999" x14ac:dyDescent="0.25">
      <c r="A213" s="53" t="s">
        <v>3721</v>
      </c>
      <c r="B213" s="55" t="s">
        <v>3536</v>
      </c>
      <c r="C213" s="62" t="s">
        <v>475</v>
      </c>
      <c r="D213" s="450">
        <v>0</v>
      </c>
      <c r="E213" s="454">
        <v>15243.511</v>
      </c>
      <c r="F213" s="454">
        <v>121081.905</v>
      </c>
    </row>
    <row r="214" spans="1:6" ht="17.399999999999999" x14ac:dyDescent="0.25">
      <c r="A214" s="52" t="s">
        <v>3721</v>
      </c>
      <c r="B214" s="54" t="s">
        <v>3536</v>
      </c>
      <c r="C214" s="61" t="s">
        <v>440</v>
      </c>
      <c r="D214" s="449">
        <v>0</v>
      </c>
      <c r="E214" s="453">
        <v>31.786000000000001</v>
      </c>
      <c r="F214" s="453">
        <v>238.83099999999999</v>
      </c>
    </row>
    <row r="215" spans="1:6" ht="17.399999999999999" x14ac:dyDescent="0.25">
      <c r="A215" s="53" t="s">
        <v>861</v>
      </c>
      <c r="B215" s="55" t="s">
        <v>992</v>
      </c>
      <c r="C215" s="62" t="s">
        <v>475</v>
      </c>
      <c r="D215" s="450">
        <v>0</v>
      </c>
      <c r="E215" s="454">
        <v>3688.4319999999998</v>
      </c>
      <c r="F215" s="454">
        <v>24756.82</v>
      </c>
    </row>
    <row r="216" spans="1:6" ht="17.399999999999999" x14ac:dyDescent="0.25">
      <c r="A216" s="52" t="s">
        <v>357</v>
      </c>
      <c r="B216" s="54" t="s">
        <v>993</v>
      </c>
      <c r="C216" s="61" t="s">
        <v>475</v>
      </c>
      <c r="D216" s="449">
        <v>0</v>
      </c>
      <c r="E216" s="453">
        <v>4756.6940000000004</v>
      </c>
      <c r="F216" s="453">
        <v>39493.300000000003</v>
      </c>
    </row>
    <row r="217" spans="1:6" ht="17.399999999999999" x14ac:dyDescent="0.25">
      <c r="A217" s="53" t="s">
        <v>357</v>
      </c>
      <c r="B217" s="55" t="s">
        <v>993</v>
      </c>
      <c r="C217" s="62" t="s">
        <v>460</v>
      </c>
      <c r="D217" s="450">
        <v>0</v>
      </c>
      <c r="E217" s="454">
        <v>79.137</v>
      </c>
      <c r="F217" s="454">
        <v>1028.2349999999999</v>
      </c>
    </row>
    <row r="218" spans="1:6" ht="17.399999999999999" x14ac:dyDescent="0.25">
      <c r="A218" s="52" t="s">
        <v>357</v>
      </c>
      <c r="B218" s="54" t="s">
        <v>993</v>
      </c>
      <c r="C218" s="61" t="s">
        <v>440</v>
      </c>
      <c r="D218" s="449">
        <v>0</v>
      </c>
      <c r="E218" s="453">
        <v>12.364000000000001</v>
      </c>
      <c r="F218" s="453">
        <v>163.68600000000001</v>
      </c>
    </row>
    <row r="219" spans="1:6" ht="17.399999999999999" x14ac:dyDescent="0.25">
      <c r="A219" s="53" t="s">
        <v>4287</v>
      </c>
      <c r="B219" s="55" t="s">
        <v>6712</v>
      </c>
      <c r="C219" s="62" t="s">
        <v>475</v>
      </c>
      <c r="D219" s="450">
        <v>0</v>
      </c>
      <c r="E219" s="454">
        <v>1888.7049999999999</v>
      </c>
      <c r="F219" s="454">
        <v>15442.558999999999</v>
      </c>
    </row>
    <row r="220" spans="1:6" ht="17.399999999999999" x14ac:dyDescent="0.25">
      <c r="A220" s="52" t="s">
        <v>4287</v>
      </c>
      <c r="B220" s="54" t="s">
        <v>6712</v>
      </c>
      <c r="C220" s="61" t="s">
        <v>440</v>
      </c>
      <c r="D220" s="449">
        <v>0</v>
      </c>
      <c r="E220" s="453">
        <v>10.569000000000001</v>
      </c>
      <c r="F220" s="453">
        <v>451.85899999999998</v>
      </c>
    </row>
    <row r="221" spans="1:6" ht="17.399999999999999" x14ac:dyDescent="0.25">
      <c r="A221" s="53" t="s">
        <v>21</v>
      </c>
      <c r="B221" s="55" t="s">
        <v>1095</v>
      </c>
      <c r="C221" s="62" t="s">
        <v>865</v>
      </c>
      <c r="D221" s="450">
        <v>0</v>
      </c>
      <c r="E221" s="454">
        <v>8145</v>
      </c>
      <c r="F221" s="454">
        <v>45757.387999999999</v>
      </c>
    </row>
    <row r="222" spans="1:6" ht="17.399999999999999" x14ac:dyDescent="0.25">
      <c r="A222" s="58" t="s">
        <v>21</v>
      </c>
      <c r="B222" s="56" t="s">
        <v>1095</v>
      </c>
      <c r="C222" s="142" t="s">
        <v>460</v>
      </c>
      <c r="D222" s="452">
        <v>0</v>
      </c>
      <c r="E222" s="456">
        <v>698.15200000000004</v>
      </c>
      <c r="F222" s="456">
        <v>4879.4750000000004</v>
      </c>
    </row>
    <row r="223" spans="1:6" ht="17.399999999999999" x14ac:dyDescent="0.25">
      <c r="A223" s="59" t="s">
        <v>21</v>
      </c>
      <c r="B223" s="57" t="s">
        <v>1095</v>
      </c>
      <c r="C223" s="143" t="s">
        <v>476</v>
      </c>
      <c r="D223" s="451">
        <v>0</v>
      </c>
      <c r="E223" s="455">
        <v>371.53800000000001</v>
      </c>
      <c r="F223" s="455">
        <v>3780.4140000000002</v>
      </c>
    </row>
    <row r="224" spans="1:6" ht="17.399999999999999" x14ac:dyDescent="0.25">
      <c r="A224" s="58" t="s">
        <v>21</v>
      </c>
      <c r="B224" s="56" t="s">
        <v>1095</v>
      </c>
      <c r="C224" s="142" t="s">
        <v>473</v>
      </c>
      <c r="D224" s="452">
        <v>0</v>
      </c>
      <c r="E224" s="456">
        <v>320.97300000000001</v>
      </c>
      <c r="F224" s="456">
        <v>3739.7820000000002</v>
      </c>
    </row>
    <row r="225" spans="1:6" ht="17.399999999999999" x14ac:dyDescent="0.25">
      <c r="A225" s="59" t="s">
        <v>21</v>
      </c>
      <c r="B225" s="57" t="s">
        <v>1095</v>
      </c>
      <c r="C225" s="143" t="s">
        <v>479</v>
      </c>
      <c r="D225" s="451">
        <v>0</v>
      </c>
      <c r="E225" s="455">
        <v>117</v>
      </c>
      <c r="F225" s="455">
        <v>1017.171</v>
      </c>
    </row>
    <row r="226" spans="1:6" ht="17.399999999999999" x14ac:dyDescent="0.25">
      <c r="A226" s="52" t="s">
        <v>21</v>
      </c>
      <c r="B226" s="54" t="s">
        <v>1095</v>
      </c>
      <c r="C226" s="61" t="s">
        <v>440</v>
      </c>
      <c r="D226" s="449">
        <v>0</v>
      </c>
      <c r="E226" s="453">
        <v>211.16900000000001</v>
      </c>
      <c r="F226" s="453">
        <v>1359.019</v>
      </c>
    </row>
    <row r="227" spans="1:6" ht="17.399999999999999" x14ac:dyDescent="0.25">
      <c r="A227" s="53" t="s">
        <v>4288</v>
      </c>
      <c r="B227" s="55" t="s">
        <v>1096</v>
      </c>
      <c r="C227" s="62" t="s">
        <v>459</v>
      </c>
      <c r="D227" s="450">
        <v>0</v>
      </c>
      <c r="E227" s="454">
        <v>10127.450000000001</v>
      </c>
      <c r="F227" s="454">
        <v>11537.93</v>
      </c>
    </row>
    <row r="228" spans="1:6" ht="17.399999999999999" x14ac:dyDescent="0.25">
      <c r="A228" s="52" t="s">
        <v>4288</v>
      </c>
      <c r="B228" s="54" t="s">
        <v>1096</v>
      </c>
      <c r="C228" s="61" t="s">
        <v>440</v>
      </c>
      <c r="D228" s="449">
        <v>0</v>
      </c>
      <c r="E228" s="453">
        <v>115.76300000000001</v>
      </c>
      <c r="F228" s="453">
        <v>710.17600000000004</v>
      </c>
    </row>
    <row r="229" spans="1:6" ht="17.399999999999999" x14ac:dyDescent="0.25">
      <c r="A229" s="53" t="s">
        <v>358</v>
      </c>
      <c r="B229" s="55" t="s">
        <v>1097</v>
      </c>
      <c r="C229" s="62" t="s">
        <v>478</v>
      </c>
      <c r="D229" s="450">
        <v>0</v>
      </c>
      <c r="E229" s="454">
        <v>1155</v>
      </c>
      <c r="F229" s="454">
        <v>10491.186</v>
      </c>
    </row>
    <row r="230" spans="1:6" ht="17.399999999999999" x14ac:dyDescent="0.25">
      <c r="A230" s="58" t="s">
        <v>358</v>
      </c>
      <c r="B230" s="56" t="s">
        <v>1097</v>
      </c>
      <c r="C230" s="142" t="s">
        <v>865</v>
      </c>
      <c r="D230" s="452">
        <v>0</v>
      </c>
      <c r="E230" s="456">
        <v>701.31799999999998</v>
      </c>
      <c r="F230" s="456">
        <v>3546.4670000000001</v>
      </c>
    </row>
    <row r="231" spans="1:6" ht="17.399999999999999" x14ac:dyDescent="0.25">
      <c r="A231" s="59" t="s">
        <v>358</v>
      </c>
      <c r="B231" s="57" t="s">
        <v>1097</v>
      </c>
      <c r="C231" s="143" t="s">
        <v>476</v>
      </c>
      <c r="D231" s="451">
        <v>0</v>
      </c>
      <c r="E231" s="455">
        <v>189.57499999999999</v>
      </c>
      <c r="F231" s="455">
        <v>3230.48</v>
      </c>
    </row>
    <row r="232" spans="1:6" ht="17.399999999999999" x14ac:dyDescent="0.25">
      <c r="A232" s="58" t="s">
        <v>358</v>
      </c>
      <c r="B232" s="56" t="s">
        <v>1097</v>
      </c>
      <c r="C232" s="142" t="s">
        <v>442</v>
      </c>
      <c r="D232" s="452">
        <v>0</v>
      </c>
      <c r="E232" s="456">
        <v>207</v>
      </c>
      <c r="F232" s="456">
        <v>1849.123</v>
      </c>
    </row>
    <row r="233" spans="1:6" ht="17.399999999999999" x14ac:dyDescent="0.25">
      <c r="A233" s="59" t="s">
        <v>358</v>
      </c>
      <c r="B233" s="57" t="s">
        <v>1097</v>
      </c>
      <c r="C233" s="143" t="s">
        <v>471</v>
      </c>
      <c r="D233" s="451">
        <v>0</v>
      </c>
      <c r="E233" s="455">
        <v>91.58</v>
      </c>
      <c r="F233" s="455">
        <v>1526.181</v>
      </c>
    </row>
    <row r="234" spans="1:6" ht="17.399999999999999" x14ac:dyDescent="0.25">
      <c r="A234" s="52" t="s">
        <v>358</v>
      </c>
      <c r="B234" s="54" t="s">
        <v>1097</v>
      </c>
      <c r="C234" s="61" t="s">
        <v>480</v>
      </c>
      <c r="D234" s="449">
        <v>0</v>
      </c>
      <c r="E234" s="453">
        <v>48.6</v>
      </c>
      <c r="F234" s="453">
        <v>1403.4960000000001</v>
      </c>
    </row>
    <row r="235" spans="1:6" ht="17.399999999999999" x14ac:dyDescent="0.25">
      <c r="A235" s="53" t="s">
        <v>358</v>
      </c>
      <c r="B235" s="55" t="s">
        <v>1097</v>
      </c>
      <c r="C235" s="62" t="s">
        <v>440</v>
      </c>
      <c r="D235" s="450">
        <v>0</v>
      </c>
      <c r="E235" s="454">
        <v>36.625999999999998</v>
      </c>
      <c r="F235" s="454">
        <v>163.19300000000001</v>
      </c>
    </row>
    <row r="236" spans="1:6" ht="17.399999999999999" x14ac:dyDescent="0.25">
      <c r="A236" s="58" t="s">
        <v>4289</v>
      </c>
      <c r="B236" s="56" t="s">
        <v>6713</v>
      </c>
      <c r="C236" s="142" t="s">
        <v>865</v>
      </c>
      <c r="D236" s="452">
        <v>0</v>
      </c>
      <c r="E236" s="456">
        <v>1670.9880000000001</v>
      </c>
      <c r="F236" s="456">
        <v>9244.86</v>
      </c>
    </row>
    <row r="237" spans="1:6" ht="17.399999999999999" x14ac:dyDescent="0.25">
      <c r="A237" s="59" t="s">
        <v>4289</v>
      </c>
      <c r="B237" s="57" t="s">
        <v>6713</v>
      </c>
      <c r="C237" s="143" t="s">
        <v>442</v>
      </c>
      <c r="D237" s="451">
        <v>0</v>
      </c>
      <c r="E237" s="455">
        <v>14.85</v>
      </c>
      <c r="F237" s="455">
        <v>1027.086</v>
      </c>
    </row>
    <row r="238" spans="1:6" ht="17.399999999999999" x14ac:dyDescent="0.25">
      <c r="A238" s="52" t="s">
        <v>4289</v>
      </c>
      <c r="B238" s="54" t="s">
        <v>6713</v>
      </c>
      <c r="C238" s="61" t="s">
        <v>440</v>
      </c>
      <c r="D238" s="449">
        <v>0</v>
      </c>
      <c r="E238" s="453">
        <v>87.63</v>
      </c>
      <c r="F238" s="453">
        <v>940.33500000000004</v>
      </c>
    </row>
    <row r="239" spans="1:6" ht="17.399999999999999" x14ac:dyDescent="0.25">
      <c r="A239" s="53" t="s">
        <v>4291</v>
      </c>
      <c r="B239" s="55" t="s">
        <v>1097</v>
      </c>
      <c r="C239" s="62" t="s">
        <v>479</v>
      </c>
      <c r="D239" s="450">
        <v>0</v>
      </c>
      <c r="E239" s="454">
        <v>448</v>
      </c>
      <c r="F239" s="454">
        <v>3611.1550000000002</v>
      </c>
    </row>
    <row r="240" spans="1:6" ht="17.399999999999999" x14ac:dyDescent="0.25">
      <c r="A240" s="52" t="s">
        <v>4291</v>
      </c>
      <c r="B240" s="54" t="s">
        <v>1097</v>
      </c>
      <c r="C240" s="61" t="s">
        <v>478</v>
      </c>
      <c r="D240" s="449">
        <v>0</v>
      </c>
      <c r="E240" s="453">
        <v>400.28</v>
      </c>
      <c r="F240" s="453">
        <v>2963.0630000000001</v>
      </c>
    </row>
    <row r="241" spans="1:6" ht="17.399999999999999" x14ac:dyDescent="0.25">
      <c r="A241" s="53" t="s">
        <v>4291</v>
      </c>
      <c r="B241" s="55" t="s">
        <v>1097</v>
      </c>
      <c r="C241" s="62" t="s">
        <v>442</v>
      </c>
      <c r="D241" s="450">
        <v>0</v>
      </c>
      <c r="E241" s="454">
        <v>362.791</v>
      </c>
      <c r="F241" s="454">
        <v>2425.0830000000001</v>
      </c>
    </row>
    <row r="242" spans="1:6" ht="17.399999999999999" x14ac:dyDescent="0.25">
      <c r="A242" s="52" t="s">
        <v>4291</v>
      </c>
      <c r="B242" s="54" t="s">
        <v>1097</v>
      </c>
      <c r="C242" s="61" t="s">
        <v>473</v>
      </c>
      <c r="D242" s="449">
        <v>0</v>
      </c>
      <c r="E242" s="453">
        <v>240.5</v>
      </c>
      <c r="F242" s="453">
        <v>1593.0830000000001</v>
      </c>
    </row>
    <row r="243" spans="1:6" ht="17.399999999999999" x14ac:dyDescent="0.25">
      <c r="A243" s="53" t="s">
        <v>4291</v>
      </c>
      <c r="B243" s="55" t="s">
        <v>1097</v>
      </c>
      <c r="C243" s="62" t="s">
        <v>440</v>
      </c>
      <c r="D243" s="450">
        <v>0</v>
      </c>
      <c r="E243" s="454">
        <v>69.459999999999994</v>
      </c>
      <c r="F243" s="454">
        <v>583.38599999999997</v>
      </c>
    </row>
    <row r="244" spans="1:6" ht="17.399999999999999" x14ac:dyDescent="0.25">
      <c r="A244" s="52" t="s">
        <v>359</v>
      </c>
      <c r="B244" s="54" t="s">
        <v>1097</v>
      </c>
      <c r="C244" s="61" t="s">
        <v>865</v>
      </c>
      <c r="D244" s="449">
        <v>0</v>
      </c>
      <c r="E244" s="453">
        <v>5245.19</v>
      </c>
      <c r="F244" s="453">
        <v>29658.201000000001</v>
      </c>
    </row>
    <row r="245" spans="1:6" ht="17.399999999999999" x14ac:dyDescent="0.25">
      <c r="A245" s="53" t="s">
        <v>359</v>
      </c>
      <c r="B245" s="55" t="s">
        <v>1097</v>
      </c>
      <c r="C245" s="62" t="s">
        <v>471</v>
      </c>
      <c r="D245" s="450">
        <v>0</v>
      </c>
      <c r="E245" s="454">
        <v>2201.1080000000002</v>
      </c>
      <c r="F245" s="454">
        <v>11452.793</v>
      </c>
    </row>
    <row r="246" spans="1:6" ht="17.399999999999999" x14ac:dyDescent="0.25">
      <c r="A246" s="58" t="s">
        <v>359</v>
      </c>
      <c r="B246" s="56" t="s">
        <v>1097</v>
      </c>
      <c r="C246" s="142" t="s">
        <v>479</v>
      </c>
      <c r="D246" s="452">
        <v>0</v>
      </c>
      <c r="E246" s="456">
        <v>602.70000000000005</v>
      </c>
      <c r="F246" s="456">
        <v>5405.1409999999996</v>
      </c>
    </row>
    <row r="247" spans="1:6" ht="17.399999999999999" x14ac:dyDescent="0.25">
      <c r="A247" s="53" t="s">
        <v>359</v>
      </c>
      <c r="B247" s="55" t="s">
        <v>1097</v>
      </c>
      <c r="C247" s="62" t="s">
        <v>476</v>
      </c>
      <c r="D247" s="450">
        <v>0</v>
      </c>
      <c r="E247" s="454">
        <v>451.39699999999999</v>
      </c>
      <c r="F247" s="454">
        <v>4958.7809999999999</v>
      </c>
    </row>
    <row r="248" spans="1:6" ht="17.399999999999999" x14ac:dyDescent="0.25">
      <c r="A248" s="52" t="s">
        <v>359</v>
      </c>
      <c r="B248" s="54" t="s">
        <v>1097</v>
      </c>
      <c r="C248" s="61" t="s">
        <v>478</v>
      </c>
      <c r="D248" s="449">
        <v>0</v>
      </c>
      <c r="E248" s="453">
        <v>655.78599999999994</v>
      </c>
      <c r="F248" s="453">
        <v>2910.424</v>
      </c>
    </row>
    <row r="249" spans="1:6" ht="17.399999999999999" x14ac:dyDescent="0.25">
      <c r="A249" s="59" t="s">
        <v>359</v>
      </c>
      <c r="B249" s="57" t="s">
        <v>1097</v>
      </c>
      <c r="C249" s="143" t="s">
        <v>473</v>
      </c>
      <c r="D249" s="451">
        <v>0</v>
      </c>
      <c r="E249" s="455">
        <v>63.718000000000004</v>
      </c>
      <c r="F249" s="455">
        <v>2091.1590000000001</v>
      </c>
    </row>
    <row r="250" spans="1:6" ht="17.399999999999999" x14ac:dyDescent="0.25">
      <c r="A250" s="52" t="s">
        <v>359</v>
      </c>
      <c r="B250" s="54" t="s">
        <v>1097</v>
      </c>
      <c r="C250" s="61" t="s">
        <v>460</v>
      </c>
      <c r="D250" s="449">
        <v>0</v>
      </c>
      <c r="E250" s="453">
        <v>377.51100000000002</v>
      </c>
      <c r="F250" s="453">
        <v>2002.847</v>
      </c>
    </row>
    <row r="251" spans="1:6" ht="17.399999999999999" x14ac:dyDescent="0.25">
      <c r="A251" s="53" t="s">
        <v>359</v>
      </c>
      <c r="B251" s="55" t="s">
        <v>1097</v>
      </c>
      <c r="C251" s="62" t="s">
        <v>440</v>
      </c>
      <c r="D251" s="450">
        <v>0</v>
      </c>
      <c r="E251" s="454">
        <v>65.570999999999998</v>
      </c>
      <c r="F251" s="454">
        <v>454.20800000000003</v>
      </c>
    </row>
    <row r="252" spans="1:6" ht="17.399999999999999" x14ac:dyDescent="0.25">
      <c r="A252" s="52" t="s">
        <v>7193</v>
      </c>
      <c r="B252" s="54" t="s">
        <v>3537</v>
      </c>
      <c r="C252" s="61" t="s">
        <v>865</v>
      </c>
      <c r="D252" s="449">
        <v>0</v>
      </c>
      <c r="E252" s="453">
        <v>8869.3179999999993</v>
      </c>
      <c r="F252" s="453">
        <v>48989.34</v>
      </c>
    </row>
    <row r="253" spans="1:6" ht="17.399999999999999" x14ac:dyDescent="0.25">
      <c r="A253" s="53" t="s">
        <v>7193</v>
      </c>
      <c r="B253" s="55" t="s">
        <v>3537</v>
      </c>
      <c r="C253" s="62" t="s">
        <v>471</v>
      </c>
      <c r="D253" s="450">
        <v>0</v>
      </c>
      <c r="E253" s="454">
        <v>3216.1889999999999</v>
      </c>
      <c r="F253" s="454">
        <v>17254.641</v>
      </c>
    </row>
    <row r="254" spans="1:6" ht="17.399999999999999" x14ac:dyDescent="0.25">
      <c r="A254" s="52" t="s">
        <v>7193</v>
      </c>
      <c r="B254" s="54" t="s">
        <v>3537</v>
      </c>
      <c r="C254" s="61" t="s">
        <v>478</v>
      </c>
      <c r="D254" s="449">
        <v>0</v>
      </c>
      <c r="E254" s="453">
        <v>695.15800000000002</v>
      </c>
      <c r="F254" s="453">
        <v>3080.3879999999999</v>
      </c>
    </row>
    <row r="255" spans="1:6" ht="17.399999999999999" x14ac:dyDescent="0.25">
      <c r="A255" s="59" t="s">
        <v>7193</v>
      </c>
      <c r="B255" s="57" t="s">
        <v>3537</v>
      </c>
      <c r="C255" s="143" t="s">
        <v>460</v>
      </c>
      <c r="D255" s="451">
        <v>0</v>
      </c>
      <c r="E255" s="455">
        <v>372.06299999999999</v>
      </c>
      <c r="F255" s="455">
        <v>2279.62</v>
      </c>
    </row>
    <row r="256" spans="1:6" ht="17.399999999999999" x14ac:dyDescent="0.25">
      <c r="A256" s="58" t="s">
        <v>7193</v>
      </c>
      <c r="B256" s="56" t="s">
        <v>3537</v>
      </c>
      <c r="C256" s="142" t="s">
        <v>476</v>
      </c>
      <c r="D256" s="452">
        <v>0</v>
      </c>
      <c r="E256" s="456">
        <v>87.981999999999999</v>
      </c>
      <c r="F256" s="456">
        <v>1154.7639999999999</v>
      </c>
    </row>
    <row r="257" spans="1:6" ht="17.399999999999999" x14ac:dyDescent="0.25">
      <c r="A257" s="53" t="s">
        <v>7193</v>
      </c>
      <c r="B257" s="55" t="s">
        <v>3537</v>
      </c>
      <c r="C257" s="62" t="s">
        <v>440</v>
      </c>
      <c r="D257" s="450">
        <v>0</v>
      </c>
      <c r="E257" s="454">
        <v>25.31</v>
      </c>
      <c r="F257" s="454">
        <v>215.17099999999999</v>
      </c>
    </row>
    <row r="258" spans="1:6" ht="17.399999999999999" x14ac:dyDescent="0.25">
      <c r="A258" s="52" t="s">
        <v>3745</v>
      </c>
      <c r="B258" s="54" t="s">
        <v>1098</v>
      </c>
      <c r="C258" s="61" t="s">
        <v>478</v>
      </c>
      <c r="D258" s="449">
        <v>0</v>
      </c>
      <c r="E258" s="453">
        <v>3992.8809999999999</v>
      </c>
      <c r="F258" s="453">
        <v>24822.411</v>
      </c>
    </row>
    <row r="259" spans="1:6" ht="17.399999999999999" x14ac:dyDescent="0.25">
      <c r="A259" s="53" t="s">
        <v>3745</v>
      </c>
      <c r="B259" s="55" t="s">
        <v>1098</v>
      </c>
      <c r="C259" s="62" t="s">
        <v>460</v>
      </c>
      <c r="D259" s="450">
        <v>0</v>
      </c>
      <c r="E259" s="454">
        <v>1332.625</v>
      </c>
      <c r="F259" s="454">
        <v>14599.553</v>
      </c>
    </row>
    <row r="260" spans="1:6" ht="17.399999999999999" x14ac:dyDescent="0.25">
      <c r="A260" s="52" t="s">
        <v>3745</v>
      </c>
      <c r="B260" s="54" t="s">
        <v>1098</v>
      </c>
      <c r="C260" s="61" t="s">
        <v>442</v>
      </c>
      <c r="D260" s="449">
        <v>0</v>
      </c>
      <c r="E260" s="453">
        <v>880.4</v>
      </c>
      <c r="F260" s="453">
        <v>9424.1620000000003</v>
      </c>
    </row>
    <row r="261" spans="1:6" ht="17.399999999999999" x14ac:dyDescent="0.25">
      <c r="A261" s="59" t="s">
        <v>3745</v>
      </c>
      <c r="B261" s="57" t="s">
        <v>1098</v>
      </c>
      <c r="C261" s="143" t="s">
        <v>865</v>
      </c>
      <c r="D261" s="451">
        <v>0</v>
      </c>
      <c r="E261" s="455">
        <v>822.35299999999995</v>
      </c>
      <c r="F261" s="455">
        <v>6399.8230000000003</v>
      </c>
    </row>
    <row r="262" spans="1:6" ht="17.399999999999999" x14ac:dyDescent="0.25">
      <c r="A262" s="58" t="s">
        <v>3745</v>
      </c>
      <c r="B262" s="56" t="s">
        <v>1098</v>
      </c>
      <c r="C262" s="142" t="s">
        <v>479</v>
      </c>
      <c r="D262" s="452">
        <v>0</v>
      </c>
      <c r="E262" s="456">
        <v>825.13</v>
      </c>
      <c r="F262" s="456">
        <v>5386.7659999999996</v>
      </c>
    </row>
    <row r="263" spans="1:6" ht="17.399999999999999" x14ac:dyDescent="0.25">
      <c r="A263" s="53" t="s">
        <v>3745</v>
      </c>
      <c r="B263" s="55" t="s">
        <v>1098</v>
      </c>
      <c r="C263" s="62" t="s">
        <v>471</v>
      </c>
      <c r="D263" s="450">
        <v>0</v>
      </c>
      <c r="E263" s="454">
        <v>925.84900000000005</v>
      </c>
      <c r="F263" s="454">
        <v>4532.1589999999997</v>
      </c>
    </row>
    <row r="264" spans="1:6" ht="17.399999999999999" x14ac:dyDescent="0.25">
      <c r="A264" s="52" t="s">
        <v>3745</v>
      </c>
      <c r="B264" s="54" t="s">
        <v>1098</v>
      </c>
      <c r="C264" s="61" t="s">
        <v>473</v>
      </c>
      <c r="D264" s="449">
        <v>0</v>
      </c>
      <c r="E264" s="453">
        <v>403.7</v>
      </c>
      <c r="F264" s="453">
        <v>3075.1689999999999</v>
      </c>
    </row>
    <row r="265" spans="1:6" ht="17.399999999999999" x14ac:dyDescent="0.25">
      <c r="A265" s="59" t="s">
        <v>3745</v>
      </c>
      <c r="B265" s="57" t="s">
        <v>1098</v>
      </c>
      <c r="C265" s="143" t="s">
        <v>886</v>
      </c>
      <c r="D265" s="451">
        <v>0</v>
      </c>
      <c r="E265" s="455">
        <v>62.4</v>
      </c>
      <c r="F265" s="455">
        <v>1633.93</v>
      </c>
    </row>
    <row r="266" spans="1:6" ht="17.399999999999999" x14ac:dyDescent="0.25">
      <c r="A266" s="58" t="s">
        <v>3745</v>
      </c>
      <c r="B266" s="56" t="s">
        <v>1098</v>
      </c>
      <c r="C266" s="142" t="s">
        <v>480</v>
      </c>
      <c r="D266" s="452">
        <v>0</v>
      </c>
      <c r="E266" s="456">
        <v>48</v>
      </c>
      <c r="F266" s="456">
        <v>1362.288</v>
      </c>
    </row>
    <row r="267" spans="1:6" ht="17.399999999999999" x14ac:dyDescent="0.25">
      <c r="A267" s="53" t="s">
        <v>3745</v>
      </c>
      <c r="B267" s="55" t="s">
        <v>1098</v>
      </c>
      <c r="C267" s="62" t="s">
        <v>440</v>
      </c>
      <c r="D267" s="450">
        <v>0</v>
      </c>
      <c r="E267" s="454">
        <v>92.686000000000007</v>
      </c>
      <c r="F267" s="454">
        <v>890.87199999999996</v>
      </c>
    </row>
    <row r="268" spans="1:6" ht="17.399999999999999" x14ac:dyDescent="0.25">
      <c r="A268" s="58" t="s">
        <v>908</v>
      </c>
      <c r="B268" s="56" t="s">
        <v>1098</v>
      </c>
      <c r="C268" s="142" t="s">
        <v>473</v>
      </c>
      <c r="D268" s="452">
        <v>0</v>
      </c>
      <c r="E268" s="456">
        <v>796.41600000000005</v>
      </c>
      <c r="F268" s="456">
        <v>42053.192999999999</v>
      </c>
    </row>
    <row r="269" spans="1:6" ht="17.399999999999999" x14ac:dyDescent="0.25">
      <c r="A269" s="59" t="s">
        <v>908</v>
      </c>
      <c r="B269" s="57" t="s">
        <v>1098</v>
      </c>
      <c r="C269" s="143" t="s">
        <v>511</v>
      </c>
      <c r="D269" s="451">
        <v>0</v>
      </c>
      <c r="E269" s="455">
        <v>62.4</v>
      </c>
      <c r="F269" s="455">
        <v>2258.4490000000001</v>
      </c>
    </row>
    <row r="270" spans="1:6" ht="17.399999999999999" x14ac:dyDescent="0.25">
      <c r="A270" s="52" t="s">
        <v>908</v>
      </c>
      <c r="B270" s="54" t="s">
        <v>1098</v>
      </c>
      <c r="C270" s="61" t="s">
        <v>440</v>
      </c>
      <c r="D270" s="449">
        <v>0</v>
      </c>
      <c r="E270" s="453">
        <v>82.853999999999999</v>
      </c>
      <c r="F270" s="453">
        <v>1328.4639999999999</v>
      </c>
    </row>
    <row r="271" spans="1:6" ht="17.399999999999999" x14ac:dyDescent="0.25">
      <c r="A271" s="53" t="s">
        <v>4294</v>
      </c>
      <c r="B271" s="55" t="s">
        <v>1098</v>
      </c>
      <c r="C271" s="62" t="s">
        <v>470</v>
      </c>
      <c r="D271" s="450">
        <v>0</v>
      </c>
      <c r="E271" s="454">
        <v>742.79600000000005</v>
      </c>
      <c r="F271" s="454">
        <v>5936.76</v>
      </c>
    </row>
    <row r="272" spans="1:6" ht="17.399999999999999" x14ac:dyDescent="0.25">
      <c r="A272" s="52" t="s">
        <v>4294</v>
      </c>
      <c r="B272" s="54" t="s">
        <v>1098</v>
      </c>
      <c r="C272" s="61" t="s">
        <v>478</v>
      </c>
      <c r="D272" s="449">
        <v>0</v>
      </c>
      <c r="E272" s="453">
        <v>740.3</v>
      </c>
      <c r="F272" s="453">
        <v>5862.4889999999996</v>
      </c>
    </row>
    <row r="273" spans="1:6" ht="17.399999999999999" x14ac:dyDescent="0.25">
      <c r="A273" s="53" t="s">
        <v>4294</v>
      </c>
      <c r="B273" s="55" t="s">
        <v>1098</v>
      </c>
      <c r="C273" s="62" t="s">
        <v>440</v>
      </c>
      <c r="D273" s="450">
        <v>0</v>
      </c>
      <c r="E273" s="454">
        <v>63.177999999999997</v>
      </c>
      <c r="F273" s="454">
        <v>713.18899999999996</v>
      </c>
    </row>
    <row r="274" spans="1:6" ht="17.399999999999999" x14ac:dyDescent="0.25">
      <c r="A274" s="58" t="s">
        <v>4295</v>
      </c>
      <c r="B274" s="56" t="s">
        <v>1099</v>
      </c>
      <c r="C274" s="142" t="s">
        <v>470</v>
      </c>
      <c r="D274" s="452">
        <v>0</v>
      </c>
      <c r="E274" s="456">
        <v>1350</v>
      </c>
      <c r="F274" s="456">
        <v>11361.554</v>
      </c>
    </row>
    <row r="275" spans="1:6" ht="17.399999999999999" x14ac:dyDescent="0.25">
      <c r="A275" s="59" t="s">
        <v>4295</v>
      </c>
      <c r="B275" s="57" t="s">
        <v>1099</v>
      </c>
      <c r="C275" s="143" t="s">
        <v>442</v>
      </c>
      <c r="D275" s="451">
        <v>0</v>
      </c>
      <c r="E275" s="455">
        <v>949.35299999999995</v>
      </c>
      <c r="F275" s="455">
        <v>7502.0460000000003</v>
      </c>
    </row>
    <row r="276" spans="1:6" ht="17.399999999999999" x14ac:dyDescent="0.25">
      <c r="A276" s="52" t="s">
        <v>4295</v>
      </c>
      <c r="B276" s="54" t="s">
        <v>1099</v>
      </c>
      <c r="C276" s="61" t="s">
        <v>471</v>
      </c>
      <c r="D276" s="449">
        <v>0</v>
      </c>
      <c r="E276" s="453">
        <v>907.62300000000005</v>
      </c>
      <c r="F276" s="453">
        <v>7117.3549999999996</v>
      </c>
    </row>
    <row r="277" spans="1:6" ht="17.399999999999999" x14ac:dyDescent="0.25">
      <c r="A277" s="59" t="s">
        <v>4295</v>
      </c>
      <c r="B277" s="57" t="s">
        <v>1099</v>
      </c>
      <c r="C277" s="143" t="s">
        <v>478</v>
      </c>
      <c r="D277" s="451">
        <v>0</v>
      </c>
      <c r="E277" s="455">
        <v>800</v>
      </c>
      <c r="F277" s="455">
        <v>6879.0469999999996</v>
      </c>
    </row>
    <row r="278" spans="1:6" ht="17.399999999999999" x14ac:dyDescent="0.25">
      <c r="A278" s="58" t="s">
        <v>4295</v>
      </c>
      <c r="B278" s="56" t="s">
        <v>1099</v>
      </c>
      <c r="C278" s="142" t="s">
        <v>463</v>
      </c>
      <c r="D278" s="452">
        <v>0</v>
      </c>
      <c r="E278" s="456">
        <v>113.75</v>
      </c>
      <c r="F278" s="456">
        <v>1486.356</v>
      </c>
    </row>
    <row r="279" spans="1:6" ht="17.399999999999999" x14ac:dyDescent="0.25">
      <c r="A279" s="53" t="s">
        <v>4295</v>
      </c>
      <c r="B279" s="55" t="s">
        <v>1099</v>
      </c>
      <c r="C279" s="62" t="s">
        <v>479</v>
      </c>
      <c r="D279" s="450">
        <v>0</v>
      </c>
      <c r="E279" s="454">
        <v>128.88999999999999</v>
      </c>
      <c r="F279" s="454">
        <v>1150.355</v>
      </c>
    </row>
    <row r="280" spans="1:6" ht="17.399999999999999" x14ac:dyDescent="0.25">
      <c r="A280" s="52" t="s">
        <v>4295</v>
      </c>
      <c r="B280" s="54" t="s">
        <v>1099</v>
      </c>
      <c r="C280" s="61" t="s">
        <v>440</v>
      </c>
      <c r="D280" s="449">
        <v>0</v>
      </c>
      <c r="E280" s="453">
        <v>7.4829999999999997</v>
      </c>
      <c r="F280" s="453">
        <v>93.173000000000002</v>
      </c>
    </row>
    <row r="281" spans="1:6" ht="17.399999999999999" x14ac:dyDescent="0.25">
      <c r="A281" s="53" t="s">
        <v>4297</v>
      </c>
      <c r="B281" s="55" t="s">
        <v>1342</v>
      </c>
      <c r="C281" s="62" t="s">
        <v>442</v>
      </c>
      <c r="D281" s="450">
        <v>0</v>
      </c>
      <c r="E281" s="454">
        <v>636.38199999999995</v>
      </c>
      <c r="F281" s="454">
        <v>17155.866000000002</v>
      </c>
    </row>
    <row r="282" spans="1:6" ht="17.399999999999999" x14ac:dyDescent="0.25">
      <c r="A282" s="52" t="s">
        <v>4297</v>
      </c>
      <c r="B282" s="54" t="s">
        <v>1342</v>
      </c>
      <c r="C282" s="61" t="s">
        <v>460</v>
      </c>
      <c r="D282" s="449">
        <v>0</v>
      </c>
      <c r="E282" s="453">
        <v>192.7</v>
      </c>
      <c r="F282" s="453">
        <v>5130.6790000000001</v>
      </c>
    </row>
    <row r="283" spans="1:6" ht="17.399999999999999" x14ac:dyDescent="0.25">
      <c r="A283" s="53" t="s">
        <v>4297</v>
      </c>
      <c r="B283" s="55" t="s">
        <v>1342</v>
      </c>
      <c r="C283" s="62" t="s">
        <v>463</v>
      </c>
      <c r="D283" s="450">
        <v>0</v>
      </c>
      <c r="E283" s="454">
        <v>120.932</v>
      </c>
      <c r="F283" s="454">
        <v>3919.3130000000001</v>
      </c>
    </row>
    <row r="284" spans="1:6" ht="17.399999999999999" x14ac:dyDescent="0.25">
      <c r="A284" s="52" t="s">
        <v>4297</v>
      </c>
      <c r="B284" s="54" t="s">
        <v>1342</v>
      </c>
      <c r="C284" s="61" t="s">
        <v>440</v>
      </c>
      <c r="D284" s="449">
        <v>0</v>
      </c>
      <c r="E284" s="453">
        <v>42.652999999999999</v>
      </c>
      <c r="F284" s="453">
        <v>788.20100000000002</v>
      </c>
    </row>
    <row r="285" spans="1:6" ht="17.399999999999999" x14ac:dyDescent="0.25">
      <c r="A285" s="59" t="s">
        <v>4298</v>
      </c>
      <c r="B285" s="57" t="s">
        <v>1342</v>
      </c>
      <c r="C285" s="143" t="s">
        <v>463</v>
      </c>
      <c r="D285" s="451">
        <v>0</v>
      </c>
      <c r="E285" s="455">
        <v>2898.6689999999999</v>
      </c>
      <c r="F285" s="455">
        <v>72733.835000000006</v>
      </c>
    </row>
    <row r="286" spans="1:6" ht="17.399999999999999" x14ac:dyDescent="0.25">
      <c r="A286" s="52" t="s">
        <v>4298</v>
      </c>
      <c r="B286" s="54" t="s">
        <v>1342</v>
      </c>
      <c r="C286" s="61" t="s">
        <v>442</v>
      </c>
      <c r="D286" s="449">
        <v>0</v>
      </c>
      <c r="E286" s="453">
        <v>1704.05</v>
      </c>
      <c r="F286" s="453">
        <v>51462.082999999999</v>
      </c>
    </row>
    <row r="287" spans="1:6" ht="17.399999999999999" x14ac:dyDescent="0.25">
      <c r="A287" s="53" t="s">
        <v>4298</v>
      </c>
      <c r="B287" s="55" t="s">
        <v>1342</v>
      </c>
      <c r="C287" s="62" t="s">
        <v>460</v>
      </c>
      <c r="D287" s="450">
        <v>0</v>
      </c>
      <c r="E287" s="454">
        <v>442.17</v>
      </c>
      <c r="F287" s="454">
        <v>17795.960999999999</v>
      </c>
    </row>
    <row r="288" spans="1:6" ht="17.399999999999999" x14ac:dyDescent="0.25">
      <c r="A288" s="58" t="s">
        <v>4298</v>
      </c>
      <c r="B288" s="56" t="s">
        <v>1342</v>
      </c>
      <c r="C288" s="142" t="s">
        <v>471</v>
      </c>
      <c r="D288" s="452">
        <v>0</v>
      </c>
      <c r="E288" s="456">
        <v>372.72</v>
      </c>
      <c r="F288" s="456">
        <v>10806.939</v>
      </c>
    </row>
    <row r="289" spans="1:6" ht="17.399999999999999" x14ac:dyDescent="0.25">
      <c r="A289" s="53" t="s">
        <v>4298</v>
      </c>
      <c r="B289" s="55" t="s">
        <v>1342</v>
      </c>
      <c r="C289" s="62" t="s">
        <v>451</v>
      </c>
      <c r="D289" s="450">
        <v>0</v>
      </c>
      <c r="E289" s="454">
        <v>57.082000000000001</v>
      </c>
      <c r="F289" s="454">
        <v>3541.0059999999999</v>
      </c>
    </row>
    <row r="290" spans="1:6" ht="17.399999999999999" x14ac:dyDescent="0.25">
      <c r="A290" s="52" t="s">
        <v>4298</v>
      </c>
      <c r="B290" s="54" t="s">
        <v>1342</v>
      </c>
      <c r="C290" s="61" t="s">
        <v>470</v>
      </c>
      <c r="D290" s="449">
        <v>0</v>
      </c>
      <c r="E290" s="453">
        <v>87.207999999999998</v>
      </c>
      <c r="F290" s="453">
        <v>2150.9569999999999</v>
      </c>
    </row>
    <row r="291" spans="1:6" ht="17.399999999999999" x14ac:dyDescent="0.25">
      <c r="A291" s="53" t="s">
        <v>4298</v>
      </c>
      <c r="B291" s="55" t="s">
        <v>1342</v>
      </c>
      <c r="C291" s="62" t="s">
        <v>440</v>
      </c>
      <c r="D291" s="450">
        <v>0</v>
      </c>
      <c r="E291" s="454">
        <v>21.754000000000001</v>
      </c>
      <c r="F291" s="454">
        <v>1038.336</v>
      </c>
    </row>
    <row r="292" spans="1:6" ht="17.399999999999999" x14ac:dyDescent="0.25">
      <c r="A292" s="52" t="s">
        <v>7313</v>
      </c>
      <c r="B292" s="54" t="s">
        <v>7560</v>
      </c>
      <c r="C292" s="61" t="s">
        <v>463</v>
      </c>
      <c r="D292" s="449">
        <v>0</v>
      </c>
      <c r="E292" s="453">
        <v>385.78</v>
      </c>
      <c r="F292" s="453">
        <v>9700.2729999999992</v>
      </c>
    </row>
    <row r="293" spans="1:6" ht="17.399999999999999" x14ac:dyDescent="0.25">
      <c r="A293" s="53" t="s">
        <v>7313</v>
      </c>
      <c r="B293" s="55" t="s">
        <v>7560</v>
      </c>
      <c r="C293" s="62" t="s">
        <v>460</v>
      </c>
      <c r="D293" s="450">
        <v>0</v>
      </c>
      <c r="E293" s="454">
        <v>191.07</v>
      </c>
      <c r="F293" s="454">
        <v>5891.2120000000004</v>
      </c>
    </row>
    <row r="294" spans="1:6" ht="17.399999999999999" x14ac:dyDescent="0.25">
      <c r="A294" s="52" t="s">
        <v>7313</v>
      </c>
      <c r="B294" s="54" t="s">
        <v>7560</v>
      </c>
      <c r="C294" s="61" t="s">
        <v>442</v>
      </c>
      <c r="D294" s="449">
        <v>0</v>
      </c>
      <c r="E294" s="453">
        <v>135.833</v>
      </c>
      <c r="F294" s="453">
        <v>3800.7469999999998</v>
      </c>
    </row>
    <row r="295" spans="1:6" ht="17.399999999999999" x14ac:dyDescent="0.25">
      <c r="A295" s="53" t="s">
        <v>7313</v>
      </c>
      <c r="B295" s="55" t="s">
        <v>7560</v>
      </c>
      <c r="C295" s="62" t="s">
        <v>440</v>
      </c>
      <c r="D295" s="450">
        <v>0</v>
      </c>
      <c r="E295" s="454">
        <v>28.779</v>
      </c>
      <c r="F295" s="454">
        <v>641.26</v>
      </c>
    </row>
    <row r="296" spans="1:6" ht="17.399999999999999" x14ac:dyDescent="0.25">
      <c r="A296" s="52" t="s">
        <v>7195</v>
      </c>
      <c r="B296" s="54" t="s">
        <v>7194</v>
      </c>
      <c r="C296" s="61" t="s">
        <v>471</v>
      </c>
      <c r="D296" s="449">
        <v>0</v>
      </c>
      <c r="E296" s="453">
        <v>2554.7910000000002</v>
      </c>
      <c r="F296" s="453">
        <v>15006.356</v>
      </c>
    </row>
    <row r="297" spans="1:6" ht="17.399999999999999" x14ac:dyDescent="0.25">
      <c r="A297" s="53" t="s">
        <v>7195</v>
      </c>
      <c r="B297" s="55" t="s">
        <v>7194</v>
      </c>
      <c r="C297" s="62" t="s">
        <v>478</v>
      </c>
      <c r="D297" s="450">
        <v>0</v>
      </c>
      <c r="E297" s="454">
        <v>2655.8409999999999</v>
      </c>
      <c r="F297" s="454">
        <v>13852.644</v>
      </c>
    </row>
    <row r="298" spans="1:6" ht="17.399999999999999" x14ac:dyDescent="0.25">
      <c r="A298" s="58" t="s">
        <v>7195</v>
      </c>
      <c r="B298" s="56" t="s">
        <v>7194</v>
      </c>
      <c r="C298" s="142" t="s">
        <v>865</v>
      </c>
      <c r="D298" s="452">
        <v>0</v>
      </c>
      <c r="E298" s="456">
        <v>1358.0519999999999</v>
      </c>
      <c r="F298" s="456">
        <v>7389.9440000000004</v>
      </c>
    </row>
    <row r="299" spans="1:6" ht="17.399999999999999" x14ac:dyDescent="0.25">
      <c r="A299" s="59" t="s">
        <v>7195</v>
      </c>
      <c r="B299" s="57" t="s">
        <v>7194</v>
      </c>
      <c r="C299" s="143" t="s">
        <v>463</v>
      </c>
      <c r="D299" s="451">
        <v>0</v>
      </c>
      <c r="E299" s="455">
        <v>53.6</v>
      </c>
      <c r="F299" s="455">
        <v>1824.0250000000001</v>
      </c>
    </row>
    <row r="300" spans="1:6" ht="17.399999999999999" x14ac:dyDescent="0.25">
      <c r="A300" s="52" t="s">
        <v>7195</v>
      </c>
      <c r="B300" s="54" t="s">
        <v>7194</v>
      </c>
      <c r="C300" s="61" t="s">
        <v>440</v>
      </c>
      <c r="D300" s="449">
        <v>0</v>
      </c>
      <c r="E300" s="453">
        <v>82.9</v>
      </c>
      <c r="F300" s="453">
        <v>604.56100000000004</v>
      </c>
    </row>
    <row r="301" spans="1:6" ht="17.399999999999999" x14ac:dyDescent="0.25">
      <c r="A301" s="59" t="s">
        <v>3746</v>
      </c>
      <c r="B301" s="57" t="s">
        <v>3537</v>
      </c>
      <c r="C301" s="143" t="s">
        <v>478</v>
      </c>
      <c r="D301" s="451">
        <v>0</v>
      </c>
      <c r="E301" s="455">
        <v>2388.5700000000002</v>
      </c>
      <c r="F301" s="455">
        <v>10163.450000000001</v>
      </c>
    </row>
    <row r="302" spans="1:6" ht="17.399999999999999" x14ac:dyDescent="0.25">
      <c r="A302" s="58" t="s">
        <v>3746</v>
      </c>
      <c r="B302" s="56" t="s">
        <v>3537</v>
      </c>
      <c r="C302" s="142" t="s">
        <v>471</v>
      </c>
      <c r="D302" s="452">
        <v>0</v>
      </c>
      <c r="E302" s="456">
        <v>971.88900000000001</v>
      </c>
      <c r="F302" s="456">
        <v>3568.0450000000001</v>
      </c>
    </row>
    <row r="303" spans="1:6" ht="17.399999999999999" x14ac:dyDescent="0.25">
      <c r="A303" s="53" t="s">
        <v>3746</v>
      </c>
      <c r="B303" s="55" t="s">
        <v>3537</v>
      </c>
      <c r="C303" s="62" t="s">
        <v>440</v>
      </c>
      <c r="D303" s="450">
        <v>0</v>
      </c>
      <c r="E303" s="454">
        <v>270.22800000000001</v>
      </c>
      <c r="F303" s="454">
        <v>2447.0639999999999</v>
      </c>
    </row>
    <row r="304" spans="1:6" ht="17.399999999999999" x14ac:dyDescent="0.25">
      <c r="A304" s="52" t="s">
        <v>4306</v>
      </c>
      <c r="B304" s="54" t="s">
        <v>1577</v>
      </c>
      <c r="C304" s="61" t="s">
        <v>445</v>
      </c>
      <c r="D304" s="449">
        <v>0</v>
      </c>
      <c r="E304" s="453">
        <v>1107.991</v>
      </c>
      <c r="F304" s="453">
        <v>9127.6610000000001</v>
      </c>
    </row>
    <row r="305" spans="1:6" ht="17.399999999999999" x14ac:dyDescent="0.25">
      <c r="A305" s="53" t="s">
        <v>4306</v>
      </c>
      <c r="B305" s="55" t="s">
        <v>1577</v>
      </c>
      <c r="C305" s="62" t="s">
        <v>440</v>
      </c>
      <c r="D305" s="450">
        <v>0</v>
      </c>
      <c r="E305" s="454">
        <v>306.72199999999998</v>
      </c>
      <c r="F305" s="454">
        <v>1660.1559999999999</v>
      </c>
    </row>
    <row r="306" spans="1:6" ht="17.399999999999999" x14ac:dyDescent="0.25">
      <c r="A306" s="58" t="s">
        <v>3897</v>
      </c>
      <c r="B306" s="56" t="s">
        <v>1577</v>
      </c>
      <c r="C306" s="142" t="s">
        <v>457</v>
      </c>
      <c r="D306" s="452">
        <v>0</v>
      </c>
      <c r="E306" s="456">
        <v>1696.6479999999999</v>
      </c>
      <c r="F306" s="456">
        <v>22388.874</v>
      </c>
    </row>
    <row r="307" spans="1:6" ht="17.399999999999999" x14ac:dyDescent="0.25">
      <c r="A307" s="59" t="s">
        <v>3897</v>
      </c>
      <c r="B307" s="57" t="s">
        <v>1577</v>
      </c>
      <c r="C307" s="143" t="s">
        <v>462</v>
      </c>
      <c r="D307" s="451">
        <v>0</v>
      </c>
      <c r="E307" s="455">
        <v>1296.046</v>
      </c>
      <c r="F307" s="455">
        <v>16547.112000000001</v>
      </c>
    </row>
    <row r="308" spans="1:6" ht="17.399999999999999" x14ac:dyDescent="0.25">
      <c r="A308" s="52" t="s">
        <v>3897</v>
      </c>
      <c r="B308" s="54" t="s">
        <v>1577</v>
      </c>
      <c r="C308" s="61" t="s">
        <v>440</v>
      </c>
      <c r="D308" s="449">
        <v>0</v>
      </c>
      <c r="E308" s="453">
        <v>284.40199999999999</v>
      </c>
      <c r="F308" s="453">
        <v>3383.971</v>
      </c>
    </row>
    <row r="309" spans="1:6" ht="17.399999999999999" x14ac:dyDescent="0.25">
      <c r="A309" s="53" t="s">
        <v>26</v>
      </c>
      <c r="B309" s="55" t="s">
        <v>1296</v>
      </c>
      <c r="C309" s="62" t="s">
        <v>444</v>
      </c>
      <c r="D309" s="450">
        <v>0</v>
      </c>
      <c r="E309" s="454">
        <v>686.25</v>
      </c>
      <c r="F309" s="454">
        <v>7425.1859999999997</v>
      </c>
    </row>
    <row r="310" spans="1:6" ht="17.399999999999999" x14ac:dyDescent="0.25">
      <c r="A310" s="58" t="s">
        <v>26</v>
      </c>
      <c r="B310" s="56" t="s">
        <v>1296</v>
      </c>
      <c r="C310" s="142" t="s">
        <v>461</v>
      </c>
      <c r="D310" s="452">
        <v>0</v>
      </c>
      <c r="E310" s="456">
        <v>288.60000000000002</v>
      </c>
      <c r="F310" s="456">
        <v>3555.5680000000002</v>
      </c>
    </row>
    <row r="311" spans="1:6" ht="17.399999999999999" x14ac:dyDescent="0.25">
      <c r="A311" s="59" t="s">
        <v>26</v>
      </c>
      <c r="B311" s="57" t="s">
        <v>1296</v>
      </c>
      <c r="C311" s="143" t="s">
        <v>452</v>
      </c>
      <c r="D311" s="451">
        <v>0</v>
      </c>
      <c r="E311" s="455">
        <v>253.5</v>
      </c>
      <c r="F311" s="455">
        <v>2768.748</v>
      </c>
    </row>
    <row r="312" spans="1:6" ht="17.399999999999999" x14ac:dyDescent="0.25">
      <c r="A312" s="58" t="s">
        <v>26</v>
      </c>
      <c r="B312" s="56" t="s">
        <v>1296</v>
      </c>
      <c r="C312" s="142" t="s">
        <v>451</v>
      </c>
      <c r="D312" s="452">
        <v>0</v>
      </c>
      <c r="E312" s="456">
        <v>182.33699999999999</v>
      </c>
      <c r="F312" s="456">
        <v>2751.1889999999999</v>
      </c>
    </row>
    <row r="313" spans="1:6" ht="17.399999999999999" x14ac:dyDescent="0.25">
      <c r="A313" s="53" t="s">
        <v>26</v>
      </c>
      <c r="B313" s="55" t="s">
        <v>1296</v>
      </c>
      <c r="C313" s="62" t="s">
        <v>488</v>
      </c>
      <c r="D313" s="450">
        <v>0</v>
      </c>
      <c r="E313" s="454">
        <v>357.83199999999999</v>
      </c>
      <c r="F313" s="454">
        <v>1485.9469999999999</v>
      </c>
    </row>
    <row r="314" spans="1:6" ht="17.399999999999999" x14ac:dyDescent="0.25">
      <c r="A314" s="52" t="s">
        <v>26</v>
      </c>
      <c r="B314" s="54" t="s">
        <v>1296</v>
      </c>
      <c r="C314" s="61" t="s">
        <v>443</v>
      </c>
      <c r="D314" s="449">
        <v>0</v>
      </c>
      <c r="E314" s="453">
        <v>112.747</v>
      </c>
      <c r="F314" s="453">
        <v>1337.84</v>
      </c>
    </row>
    <row r="315" spans="1:6" ht="17.399999999999999" x14ac:dyDescent="0.25">
      <c r="A315" s="59" t="s">
        <v>26</v>
      </c>
      <c r="B315" s="57" t="s">
        <v>1296</v>
      </c>
      <c r="C315" s="143" t="s">
        <v>440</v>
      </c>
      <c r="D315" s="451">
        <v>0</v>
      </c>
      <c r="E315" s="455">
        <v>736.70600000000002</v>
      </c>
      <c r="F315" s="455">
        <v>6877.1260000000002</v>
      </c>
    </row>
    <row r="316" spans="1:6" ht="17.399999999999999" x14ac:dyDescent="0.25">
      <c r="A316" s="52" t="s">
        <v>7314</v>
      </c>
      <c r="B316" s="54" t="s">
        <v>7561</v>
      </c>
      <c r="C316" s="61" t="s">
        <v>443</v>
      </c>
      <c r="D316" s="449">
        <v>0</v>
      </c>
      <c r="E316" s="453">
        <v>513.16999999999996</v>
      </c>
      <c r="F316" s="453">
        <v>5932.3559999999998</v>
      </c>
    </row>
    <row r="317" spans="1:6" ht="17.399999999999999" x14ac:dyDescent="0.25">
      <c r="A317" s="53" t="s">
        <v>7314</v>
      </c>
      <c r="B317" s="55" t="s">
        <v>7561</v>
      </c>
      <c r="C317" s="62" t="s">
        <v>444</v>
      </c>
      <c r="D317" s="450">
        <v>0</v>
      </c>
      <c r="E317" s="454">
        <v>475.36399999999998</v>
      </c>
      <c r="F317" s="454">
        <v>5373.0940000000001</v>
      </c>
    </row>
    <row r="318" spans="1:6" ht="17.399999999999999" x14ac:dyDescent="0.25">
      <c r="A318" s="58" t="s">
        <v>7314</v>
      </c>
      <c r="B318" s="56" t="s">
        <v>7561</v>
      </c>
      <c r="C318" s="142" t="s">
        <v>452</v>
      </c>
      <c r="D318" s="452">
        <v>0</v>
      </c>
      <c r="E318" s="456">
        <v>305.50599999999997</v>
      </c>
      <c r="F318" s="456">
        <v>3640.2170000000001</v>
      </c>
    </row>
    <row r="319" spans="1:6" ht="17.399999999999999" x14ac:dyDescent="0.25">
      <c r="A319" s="53" t="s">
        <v>7314</v>
      </c>
      <c r="B319" s="55" t="s">
        <v>7561</v>
      </c>
      <c r="C319" s="62" t="s">
        <v>488</v>
      </c>
      <c r="D319" s="450">
        <v>0</v>
      </c>
      <c r="E319" s="454">
        <v>285.58999999999997</v>
      </c>
      <c r="F319" s="454">
        <v>2280.2379999999998</v>
      </c>
    </row>
    <row r="320" spans="1:6" ht="17.399999999999999" x14ac:dyDescent="0.25">
      <c r="A320" s="52" t="s">
        <v>7314</v>
      </c>
      <c r="B320" s="54" t="s">
        <v>7561</v>
      </c>
      <c r="C320" s="61" t="s">
        <v>451</v>
      </c>
      <c r="D320" s="449">
        <v>0</v>
      </c>
      <c r="E320" s="453">
        <v>92.299000000000007</v>
      </c>
      <c r="F320" s="453">
        <v>1395.8720000000001</v>
      </c>
    </row>
    <row r="321" spans="1:6" ht="17.399999999999999" x14ac:dyDescent="0.25">
      <c r="A321" s="59" t="s">
        <v>7314</v>
      </c>
      <c r="B321" s="57" t="s">
        <v>7561</v>
      </c>
      <c r="C321" s="143" t="s">
        <v>440</v>
      </c>
      <c r="D321" s="451">
        <v>0</v>
      </c>
      <c r="E321" s="455">
        <v>328.59800000000001</v>
      </c>
      <c r="F321" s="455">
        <v>3513.92</v>
      </c>
    </row>
    <row r="322" spans="1:6" ht="17.399999999999999" x14ac:dyDescent="0.25">
      <c r="A322" s="52" t="s">
        <v>7315</v>
      </c>
      <c r="B322" s="54" t="s">
        <v>3537</v>
      </c>
      <c r="C322" s="61" t="s">
        <v>452</v>
      </c>
      <c r="D322" s="449">
        <v>0</v>
      </c>
      <c r="E322" s="453">
        <v>504</v>
      </c>
      <c r="F322" s="453">
        <v>6987.9949999999999</v>
      </c>
    </row>
    <row r="323" spans="1:6" ht="17.399999999999999" x14ac:dyDescent="0.25">
      <c r="A323" s="59" t="s">
        <v>7315</v>
      </c>
      <c r="B323" s="57" t="s">
        <v>3537</v>
      </c>
      <c r="C323" s="143" t="s">
        <v>444</v>
      </c>
      <c r="D323" s="451">
        <v>0</v>
      </c>
      <c r="E323" s="455">
        <v>517.41600000000005</v>
      </c>
      <c r="F323" s="455">
        <v>6374.9</v>
      </c>
    </row>
    <row r="324" spans="1:6" ht="17.399999999999999" x14ac:dyDescent="0.25">
      <c r="A324" s="58" t="s">
        <v>7315</v>
      </c>
      <c r="B324" s="56" t="s">
        <v>3537</v>
      </c>
      <c r="C324" s="142" t="s">
        <v>443</v>
      </c>
      <c r="D324" s="452">
        <v>0</v>
      </c>
      <c r="E324" s="456">
        <v>145.57499999999999</v>
      </c>
      <c r="F324" s="456">
        <v>1644.414</v>
      </c>
    </row>
    <row r="325" spans="1:6" ht="17.399999999999999" x14ac:dyDescent="0.25">
      <c r="A325" s="53" t="s">
        <v>7315</v>
      </c>
      <c r="B325" s="55" t="s">
        <v>3537</v>
      </c>
      <c r="C325" s="62" t="s">
        <v>440</v>
      </c>
      <c r="D325" s="450">
        <v>0</v>
      </c>
      <c r="E325" s="454">
        <v>255.697</v>
      </c>
      <c r="F325" s="454">
        <v>1072.482</v>
      </c>
    </row>
    <row r="326" spans="1:6" ht="17.399999999999999" x14ac:dyDescent="0.25">
      <c r="A326" s="52" t="s">
        <v>4308</v>
      </c>
      <c r="B326" s="54" t="s">
        <v>1403</v>
      </c>
      <c r="C326" s="61" t="s">
        <v>450</v>
      </c>
      <c r="D326" s="449">
        <v>0</v>
      </c>
      <c r="E326" s="453">
        <v>3247.1379999999999</v>
      </c>
      <c r="F326" s="453">
        <v>10404.317999999999</v>
      </c>
    </row>
    <row r="327" spans="1:6" ht="17.399999999999999" x14ac:dyDescent="0.25">
      <c r="A327" s="59" t="s">
        <v>4308</v>
      </c>
      <c r="B327" s="57" t="s">
        <v>1403</v>
      </c>
      <c r="C327" s="143" t="s">
        <v>470</v>
      </c>
      <c r="D327" s="451">
        <v>0</v>
      </c>
      <c r="E327" s="455">
        <v>167.98400000000001</v>
      </c>
      <c r="F327" s="455">
        <v>1053.287</v>
      </c>
    </row>
    <row r="328" spans="1:6" ht="17.399999999999999" x14ac:dyDescent="0.25">
      <c r="A328" s="58" t="s">
        <v>4308</v>
      </c>
      <c r="B328" s="56" t="s">
        <v>1403</v>
      </c>
      <c r="C328" s="142" t="s">
        <v>440</v>
      </c>
      <c r="D328" s="452">
        <v>0</v>
      </c>
      <c r="E328" s="456">
        <v>173.48599999999999</v>
      </c>
      <c r="F328" s="456">
        <v>1718.248</v>
      </c>
    </row>
    <row r="329" spans="1:6" ht="17.399999999999999" x14ac:dyDescent="0.25">
      <c r="A329" s="53" t="s">
        <v>7316</v>
      </c>
      <c r="B329" s="55" t="s">
        <v>7562</v>
      </c>
      <c r="C329" s="62" t="s">
        <v>450</v>
      </c>
      <c r="D329" s="450">
        <v>0</v>
      </c>
      <c r="E329" s="454">
        <v>5030.28</v>
      </c>
      <c r="F329" s="454">
        <v>15735.005999999999</v>
      </c>
    </row>
    <row r="330" spans="1:6" ht="17.399999999999999" x14ac:dyDescent="0.25">
      <c r="A330" s="52" t="s">
        <v>7316</v>
      </c>
      <c r="B330" s="54" t="s">
        <v>7562</v>
      </c>
      <c r="C330" s="61" t="s">
        <v>440</v>
      </c>
      <c r="D330" s="449">
        <v>0</v>
      </c>
      <c r="E330" s="453">
        <v>224.62799999999999</v>
      </c>
      <c r="F330" s="453">
        <v>1716.452</v>
      </c>
    </row>
    <row r="331" spans="1:6" ht="17.399999999999999" x14ac:dyDescent="0.25">
      <c r="A331" s="53" t="s">
        <v>29</v>
      </c>
      <c r="B331" s="55" t="s">
        <v>1297</v>
      </c>
      <c r="C331" s="62" t="s">
        <v>452</v>
      </c>
      <c r="D331" s="450">
        <v>0</v>
      </c>
      <c r="E331" s="454">
        <v>24576.37</v>
      </c>
      <c r="F331" s="454">
        <v>328921.83600000001</v>
      </c>
    </row>
    <row r="332" spans="1:6" ht="17.399999999999999" x14ac:dyDescent="0.25">
      <c r="A332" s="52" t="s">
        <v>29</v>
      </c>
      <c r="B332" s="54" t="s">
        <v>1297</v>
      </c>
      <c r="C332" s="61" t="s">
        <v>446</v>
      </c>
      <c r="D332" s="449">
        <v>0</v>
      </c>
      <c r="E332" s="453">
        <v>4116.2610000000004</v>
      </c>
      <c r="F332" s="453">
        <v>47125.523000000001</v>
      </c>
    </row>
    <row r="333" spans="1:6" ht="17.399999999999999" x14ac:dyDescent="0.25">
      <c r="A333" s="59" t="s">
        <v>29</v>
      </c>
      <c r="B333" s="57" t="s">
        <v>1297</v>
      </c>
      <c r="C333" s="143" t="s">
        <v>444</v>
      </c>
      <c r="D333" s="451">
        <v>0</v>
      </c>
      <c r="E333" s="455">
        <v>3276.598</v>
      </c>
      <c r="F333" s="455">
        <v>39180.616999999998</v>
      </c>
    </row>
    <row r="334" spans="1:6" ht="17.399999999999999" x14ac:dyDescent="0.25">
      <c r="A334" s="58" t="s">
        <v>29</v>
      </c>
      <c r="B334" s="56" t="s">
        <v>1297</v>
      </c>
      <c r="C334" s="142" t="s">
        <v>445</v>
      </c>
      <c r="D334" s="452">
        <v>0</v>
      </c>
      <c r="E334" s="456">
        <v>1703.009</v>
      </c>
      <c r="F334" s="456">
        <v>21078.218000000001</v>
      </c>
    </row>
    <row r="335" spans="1:6" ht="17.399999999999999" x14ac:dyDescent="0.25">
      <c r="A335" s="59" t="s">
        <v>29</v>
      </c>
      <c r="B335" s="57" t="s">
        <v>1297</v>
      </c>
      <c r="C335" s="143" t="s">
        <v>462</v>
      </c>
      <c r="D335" s="451">
        <v>0</v>
      </c>
      <c r="E335" s="455">
        <v>1721.0129999999999</v>
      </c>
      <c r="F335" s="455">
        <v>20543.897000000001</v>
      </c>
    </row>
    <row r="336" spans="1:6" ht="17.399999999999999" x14ac:dyDescent="0.25">
      <c r="A336" s="52" t="s">
        <v>29</v>
      </c>
      <c r="B336" s="54" t="s">
        <v>1297</v>
      </c>
      <c r="C336" s="61" t="s">
        <v>489</v>
      </c>
      <c r="D336" s="449">
        <v>0</v>
      </c>
      <c r="E336" s="453">
        <v>1692.125</v>
      </c>
      <c r="F336" s="453">
        <v>17462.897000000001</v>
      </c>
    </row>
    <row r="337" spans="1:6" ht="17.399999999999999" x14ac:dyDescent="0.25">
      <c r="A337" s="59" t="s">
        <v>29</v>
      </c>
      <c r="B337" s="57" t="s">
        <v>1297</v>
      </c>
      <c r="C337" s="143" t="s">
        <v>443</v>
      </c>
      <c r="D337" s="451">
        <v>0</v>
      </c>
      <c r="E337" s="455">
        <v>1382.7360000000001</v>
      </c>
      <c r="F337" s="455">
        <v>15334.071</v>
      </c>
    </row>
    <row r="338" spans="1:6" ht="17.399999999999999" x14ac:dyDescent="0.25">
      <c r="A338" s="58" t="s">
        <v>29</v>
      </c>
      <c r="B338" s="56" t="s">
        <v>1297</v>
      </c>
      <c r="C338" s="142" t="s">
        <v>457</v>
      </c>
      <c r="D338" s="452">
        <v>0</v>
      </c>
      <c r="E338" s="456">
        <v>936.7</v>
      </c>
      <c r="F338" s="456">
        <v>10752.203</v>
      </c>
    </row>
    <row r="339" spans="1:6" ht="17.399999999999999" x14ac:dyDescent="0.25">
      <c r="A339" s="53" t="s">
        <v>29</v>
      </c>
      <c r="B339" s="55" t="s">
        <v>1297</v>
      </c>
      <c r="C339" s="62" t="s">
        <v>477</v>
      </c>
      <c r="D339" s="450">
        <v>0</v>
      </c>
      <c r="E339" s="454">
        <v>698.69600000000003</v>
      </c>
      <c r="F339" s="454">
        <v>8241.0360000000001</v>
      </c>
    </row>
    <row r="340" spans="1:6" ht="17.399999999999999" x14ac:dyDescent="0.25">
      <c r="A340" s="52" t="s">
        <v>29</v>
      </c>
      <c r="B340" s="54" t="s">
        <v>1297</v>
      </c>
      <c r="C340" s="61" t="s">
        <v>502</v>
      </c>
      <c r="D340" s="449">
        <v>0</v>
      </c>
      <c r="E340" s="453">
        <v>450</v>
      </c>
      <c r="F340" s="453">
        <v>5121.6750000000002</v>
      </c>
    </row>
    <row r="341" spans="1:6" ht="17.399999999999999" x14ac:dyDescent="0.25">
      <c r="A341" s="53" t="s">
        <v>29</v>
      </c>
      <c r="B341" s="55" t="s">
        <v>1297</v>
      </c>
      <c r="C341" s="62" t="s">
        <v>907</v>
      </c>
      <c r="D341" s="450">
        <v>0</v>
      </c>
      <c r="E341" s="454">
        <v>241.875</v>
      </c>
      <c r="F341" s="454">
        <v>4440.7510000000002</v>
      </c>
    </row>
    <row r="342" spans="1:6" ht="17.399999999999999" x14ac:dyDescent="0.25">
      <c r="A342" s="58" t="s">
        <v>29</v>
      </c>
      <c r="B342" s="56" t="s">
        <v>1297</v>
      </c>
      <c r="C342" s="142" t="s">
        <v>487</v>
      </c>
      <c r="D342" s="452">
        <v>0</v>
      </c>
      <c r="E342" s="456">
        <v>118.52500000000001</v>
      </c>
      <c r="F342" s="456">
        <v>2714.989</v>
      </c>
    </row>
    <row r="343" spans="1:6" ht="17.399999999999999" x14ac:dyDescent="0.25">
      <c r="A343" s="53" t="s">
        <v>29</v>
      </c>
      <c r="B343" s="55" t="s">
        <v>1297</v>
      </c>
      <c r="C343" s="62" t="s">
        <v>905</v>
      </c>
      <c r="D343" s="450">
        <v>0</v>
      </c>
      <c r="E343" s="454">
        <v>165.95</v>
      </c>
      <c r="F343" s="454">
        <v>2475.5050000000001</v>
      </c>
    </row>
    <row r="344" spans="1:6" ht="17.399999999999999" x14ac:dyDescent="0.25">
      <c r="A344" s="58" t="s">
        <v>29</v>
      </c>
      <c r="B344" s="56" t="s">
        <v>1297</v>
      </c>
      <c r="C344" s="142" t="s">
        <v>495</v>
      </c>
      <c r="D344" s="452">
        <v>0</v>
      </c>
      <c r="E344" s="456">
        <v>200.1</v>
      </c>
      <c r="F344" s="456">
        <v>1936.2349999999999</v>
      </c>
    </row>
    <row r="345" spans="1:6" ht="17.399999999999999" x14ac:dyDescent="0.25">
      <c r="A345" s="59" t="s">
        <v>29</v>
      </c>
      <c r="B345" s="57" t="s">
        <v>1297</v>
      </c>
      <c r="C345" s="143" t="s">
        <v>876</v>
      </c>
      <c r="D345" s="451">
        <v>0</v>
      </c>
      <c r="E345" s="455">
        <v>150</v>
      </c>
      <c r="F345" s="455">
        <v>1664.626</v>
      </c>
    </row>
    <row r="346" spans="1:6" ht="17.399999999999999" x14ac:dyDescent="0.25">
      <c r="A346" s="58" t="s">
        <v>29</v>
      </c>
      <c r="B346" s="56" t="s">
        <v>1297</v>
      </c>
      <c r="C346" s="142" t="s">
        <v>465</v>
      </c>
      <c r="D346" s="452">
        <v>0</v>
      </c>
      <c r="E346" s="456">
        <v>50.924999999999997</v>
      </c>
      <c r="F346" s="456">
        <v>1052.201</v>
      </c>
    </row>
    <row r="347" spans="1:6" ht="17.399999999999999" x14ac:dyDescent="0.25">
      <c r="A347" s="59" t="s">
        <v>29</v>
      </c>
      <c r="B347" s="57" t="s">
        <v>1297</v>
      </c>
      <c r="C347" s="143" t="s">
        <v>440</v>
      </c>
      <c r="D347" s="451">
        <v>0</v>
      </c>
      <c r="E347" s="455">
        <v>102.807</v>
      </c>
      <c r="F347" s="455">
        <v>1071.0509999999999</v>
      </c>
    </row>
    <row r="348" spans="1:6" ht="17.399999999999999" x14ac:dyDescent="0.25">
      <c r="A348" s="58" t="s">
        <v>31</v>
      </c>
      <c r="B348" s="56" t="s">
        <v>1034</v>
      </c>
      <c r="C348" s="142" t="s">
        <v>442</v>
      </c>
      <c r="D348" s="452">
        <v>0</v>
      </c>
      <c r="E348" s="456">
        <v>20405.54</v>
      </c>
      <c r="F348" s="456">
        <v>362652.69</v>
      </c>
    </row>
    <row r="349" spans="1:6" ht="17.399999999999999" x14ac:dyDescent="0.25">
      <c r="A349" s="59" t="s">
        <v>31</v>
      </c>
      <c r="B349" s="57" t="s">
        <v>1034</v>
      </c>
      <c r="C349" s="143" t="s">
        <v>452</v>
      </c>
      <c r="D349" s="451">
        <v>0</v>
      </c>
      <c r="E349" s="455">
        <v>13061.393</v>
      </c>
      <c r="F349" s="455">
        <v>164565.43299999999</v>
      </c>
    </row>
    <row r="350" spans="1:6" ht="17.399999999999999" x14ac:dyDescent="0.25">
      <c r="A350" s="52" t="s">
        <v>31</v>
      </c>
      <c r="B350" s="54" t="s">
        <v>1034</v>
      </c>
      <c r="C350" s="61" t="s">
        <v>451</v>
      </c>
      <c r="D350" s="449">
        <v>0</v>
      </c>
      <c r="E350" s="453">
        <v>7760.4340000000002</v>
      </c>
      <c r="F350" s="453">
        <v>122126.556</v>
      </c>
    </row>
    <row r="351" spans="1:6" ht="17.399999999999999" x14ac:dyDescent="0.25">
      <c r="A351" s="59" t="s">
        <v>31</v>
      </c>
      <c r="B351" s="57" t="s">
        <v>1034</v>
      </c>
      <c r="C351" s="143" t="s">
        <v>462</v>
      </c>
      <c r="D351" s="451">
        <v>0</v>
      </c>
      <c r="E351" s="455">
        <v>3482.4</v>
      </c>
      <c r="F351" s="455">
        <v>38519.349000000002</v>
      </c>
    </row>
    <row r="352" spans="1:6" ht="17.399999999999999" x14ac:dyDescent="0.25">
      <c r="A352" s="58" t="s">
        <v>31</v>
      </c>
      <c r="B352" s="56" t="s">
        <v>1034</v>
      </c>
      <c r="C352" s="142" t="s">
        <v>445</v>
      </c>
      <c r="D352" s="452">
        <v>0</v>
      </c>
      <c r="E352" s="456">
        <v>2171.828</v>
      </c>
      <c r="F352" s="456">
        <v>29484.792000000001</v>
      </c>
    </row>
    <row r="353" spans="1:6" ht="17.399999999999999" x14ac:dyDescent="0.25">
      <c r="A353" s="59" t="s">
        <v>31</v>
      </c>
      <c r="B353" s="57" t="s">
        <v>1034</v>
      </c>
      <c r="C353" s="143" t="s">
        <v>444</v>
      </c>
      <c r="D353" s="451">
        <v>0</v>
      </c>
      <c r="E353" s="455">
        <v>2162.482</v>
      </c>
      <c r="F353" s="455">
        <v>17956.449000000001</v>
      </c>
    </row>
    <row r="354" spans="1:6" ht="17.399999999999999" x14ac:dyDescent="0.25">
      <c r="A354" s="58" t="s">
        <v>31</v>
      </c>
      <c r="B354" s="56" t="s">
        <v>1034</v>
      </c>
      <c r="C354" s="142" t="s">
        <v>443</v>
      </c>
      <c r="D354" s="452">
        <v>0</v>
      </c>
      <c r="E354" s="456">
        <v>1446.7560000000001</v>
      </c>
      <c r="F354" s="456">
        <v>17722.519</v>
      </c>
    </row>
    <row r="355" spans="1:6" ht="17.399999999999999" x14ac:dyDescent="0.25">
      <c r="A355" s="59" t="s">
        <v>31</v>
      </c>
      <c r="B355" s="57" t="s">
        <v>1034</v>
      </c>
      <c r="C355" s="143" t="s">
        <v>470</v>
      </c>
      <c r="D355" s="451">
        <v>0</v>
      </c>
      <c r="E355" s="455">
        <v>2674.3</v>
      </c>
      <c r="F355" s="455">
        <v>12109.752</v>
      </c>
    </row>
    <row r="356" spans="1:6" ht="17.399999999999999" x14ac:dyDescent="0.25">
      <c r="A356" s="52" t="s">
        <v>31</v>
      </c>
      <c r="B356" s="54" t="s">
        <v>1034</v>
      </c>
      <c r="C356" s="61" t="s">
        <v>465</v>
      </c>
      <c r="D356" s="449">
        <v>0</v>
      </c>
      <c r="E356" s="453">
        <v>762.63</v>
      </c>
      <c r="F356" s="453">
        <v>9869.8259999999991</v>
      </c>
    </row>
    <row r="357" spans="1:6" ht="17.399999999999999" x14ac:dyDescent="0.25">
      <c r="A357" s="59" t="s">
        <v>31</v>
      </c>
      <c r="B357" s="57" t="s">
        <v>1034</v>
      </c>
      <c r="C357" s="143" t="s">
        <v>464</v>
      </c>
      <c r="D357" s="451">
        <v>0</v>
      </c>
      <c r="E357" s="455">
        <v>800.97500000000002</v>
      </c>
      <c r="F357" s="455">
        <v>8223.1509999999998</v>
      </c>
    </row>
    <row r="358" spans="1:6" ht="17.399999999999999" x14ac:dyDescent="0.25">
      <c r="A358" s="58" t="s">
        <v>31</v>
      </c>
      <c r="B358" s="56" t="s">
        <v>1034</v>
      </c>
      <c r="C358" s="142" t="s">
        <v>477</v>
      </c>
      <c r="D358" s="452">
        <v>0</v>
      </c>
      <c r="E358" s="456">
        <v>429.25</v>
      </c>
      <c r="F358" s="456">
        <v>6149.5860000000002</v>
      </c>
    </row>
    <row r="359" spans="1:6" ht="17.399999999999999" x14ac:dyDescent="0.25">
      <c r="A359" s="53" t="s">
        <v>31</v>
      </c>
      <c r="B359" s="55" t="s">
        <v>1034</v>
      </c>
      <c r="C359" s="62" t="s">
        <v>457</v>
      </c>
      <c r="D359" s="450">
        <v>0</v>
      </c>
      <c r="E359" s="454">
        <v>596.41700000000003</v>
      </c>
      <c r="F359" s="454">
        <v>5935.2640000000001</v>
      </c>
    </row>
    <row r="360" spans="1:6" ht="17.399999999999999" x14ac:dyDescent="0.25">
      <c r="A360" s="58" t="s">
        <v>31</v>
      </c>
      <c r="B360" s="56" t="s">
        <v>1034</v>
      </c>
      <c r="C360" s="142" t="s">
        <v>446</v>
      </c>
      <c r="D360" s="452">
        <v>0</v>
      </c>
      <c r="E360" s="456">
        <v>227.84299999999999</v>
      </c>
      <c r="F360" s="456">
        <v>2903.75</v>
      </c>
    </row>
    <row r="361" spans="1:6" ht="17.399999999999999" x14ac:dyDescent="0.25">
      <c r="A361" s="59" t="s">
        <v>31</v>
      </c>
      <c r="B361" s="57" t="s">
        <v>1034</v>
      </c>
      <c r="C361" s="143" t="s">
        <v>907</v>
      </c>
      <c r="D361" s="451">
        <v>0</v>
      </c>
      <c r="E361" s="455">
        <v>228</v>
      </c>
      <c r="F361" s="455">
        <v>2427.3249999999998</v>
      </c>
    </row>
    <row r="362" spans="1:6" ht="17.399999999999999" x14ac:dyDescent="0.25">
      <c r="A362" s="58" t="s">
        <v>31</v>
      </c>
      <c r="B362" s="56" t="s">
        <v>1034</v>
      </c>
      <c r="C362" s="142" t="s">
        <v>489</v>
      </c>
      <c r="D362" s="452">
        <v>0</v>
      </c>
      <c r="E362" s="456">
        <v>278</v>
      </c>
      <c r="F362" s="456">
        <v>1842.8720000000001</v>
      </c>
    </row>
    <row r="363" spans="1:6" ht="17.399999999999999" x14ac:dyDescent="0.25">
      <c r="A363" s="59" t="s">
        <v>31</v>
      </c>
      <c r="B363" s="57" t="s">
        <v>1034</v>
      </c>
      <c r="C363" s="143" t="s">
        <v>905</v>
      </c>
      <c r="D363" s="451">
        <v>0</v>
      </c>
      <c r="E363" s="455">
        <v>125</v>
      </c>
      <c r="F363" s="455">
        <v>1487.5409999999999</v>
      </c>
    </row>
    <row r="364" spans="1:6" ht="17.399999999999999" x14ac:dyDescent="0.25">
      <c r="A364" s="58" t="s">
        <v>31</v>
      </c>
      <c r="B364" s="56" t="s">
        <v>1034</v>
      </c>
      <c r="C364" s="142" t="s">
        <v>910</v>
      </c>
      <c r="D364" s="452">
        <v>0</v>
      </c>
      <c r="E364" s="456">
        <v>33.316000000000003</v>
      </c>
      <c r="F364" s="456">
        <v>1083.7180000000001</v>
      </c>
    </row>
    <row r="365" spans="1:6" ht="17.399999999999999" x14ac:dyDescent="0.25">
      <c r="A365" s="53" t="s">
        <v>31</v>
      </c>
      <c r="B365" s="55" t="s">
        <v>1034</v>
      </c>
      <c r="C365" s="62" t="s">
        <v>440</v>
      </c>
      <c r="D365" s="450">
        <v>0</v>
      </c>
      <c r="E365" s="454">
        <v>329.59199999999998</v>
      </c>
      <c r="F365" s="454">
        <v>3257.52</v>
      </c>
    </row>
    <row r="366" spans="1:6" ht="17.399999999999999" x14ac:dyDescent="0.25">
      <c r="A366" s="58" t="s">
        <v>7259</v>
      </c>
      <c r="B366" s="56" t="s">
        <v>7258</v>
      </c>
      <c r="C366" s="142" t="s">
        <v>489</v>
      </c>
      <c r="D366" s="452">
        <v>0</v>
      </c>
      <c r="E366" s="456">
        <v>2778</v>
      </c>
      <c r="F366" s="456">
        <v>33119.074999999997</v>
      </c>
    </row>
    <row r="367" spans="1:6" ht="17.399999999999999" x14ac:dyDescent="0.25">
      <c r="A367" s="53" t="s">
        <v>7259</v>
      </c>
      <c r="B367" s="55" t="s">
        <v>7258</v>
      </c>
      <c r="C367" s="62" t="s">
        <v>446</v>
      </c>
      <c r="D367" s="450">
        <v>0</v>
      </c>
      <c r="E367" s="454">
        <v>2642.75</v>
      </c>
      <c r="F367" s="454">
        <v>31294.916000000001</v>
      </c>
    </row>
    <row r="368" spans="1:6" ht="17.399999999999999" x14ac:dyDescent="0.25">
      <c r="A368" s="58" t="s">
        <v>7259</v>
      </c>
      <c r="B368" s="56" t="s">
        <v>7258</v>
      </c>
      <c r="C368" s="142" t="s">
        <v>444</v>
      </c>
      <c r="D368" s="452">
        <v>0</v>
      </c>
      <c r="E368" s="456">
        <v>1383.95</v>
      </c>
      <c r="F368" s="456">
        <v>16445.687999999998</v>
      </c>
    </row>
    <row r="369" spans="1:6" ht="17.399999999999999" x14ac:dyDescent="0.25">
      <c r="A369" s="59" t="s">
        <v>7259</v>
      </c>
      <c r="B369" s="57" t="s">
        <v>7258</v>
      </c>
      <c r="C369" s="143" t="s">
        <v>445</v>
      </c>
      <c r="D369" s="451">
        <v>0</v>
      </c>
      <c r="E369" s="455">
        <v>400</v>
      </c>
      <c r="F369" s="455">
        <v>4810.125</v>
      </c>
    </row>
    <row r="370" spans="1:6" ht="17.399999999999999" x14ac:dyDescent="0.25">
      <c r="A370" s="52" t="s">
        <v>7259</v>
      </c>
      <c r="B370" s="54" t="s">
        <v>7258</v>
      </c>
      <c r="C370" s="61" t="s">
        <v>457</v>
      </c>
      <c r="D370" s="449">
        <v>0</v>
      </c>
      <c r="E370" s="453">
        <v>224.7</v>
      </c>
      <c r="F370" s="453">
        <v>2765.0160000000001</v>
      </c>
    </row>
    <row r="371" spans="1:6" ht="17.399999999999999" x14ac:dyDescent="0.25">
      <c r="A371" s="59" t="s">
        <v>7259</v>
      </c>
      <c r="B371" s="57" t="s">
        <v>7258</v>
      </c>
      <c r="C371" s="143" t="s">
        <v>462</v>
      </c>
      <c r="D371" s="451">
        <v>0</v>
      </c>
      <c r="E371" s="455">
        <v>300</v>
      </c>
      <c r="F371" s="455">
        <v>2658.8249999999998</v>
      </c>
    </row>
    <row r="372" spans="1:6" ht="17.399999999999999" x14ac:dyDescent="0.25">
      <c r="A372" s="52" t="s">
        <v>3895</v>
      </c>
      <c r="B372" s="54" t="s">
        <v>1298</v>
      </c>
      <c r="C372" s="61" t="s">
        <v>442</v>
      </c>
      <c r="D372" s="449">
        <v>0</v>
      </c>
      <c r="E372" s="453">
        <v>835.30600000000004</v>
      </c>
      <c r="F372" s="453">
        <v>10479.819</v>
      </c>
    </row>
    <row r="373" spans="1:6" ht="17.399999999999999" x14ac:dyDescent="0.25">
      <c r="A373" s="53" t="s">
        <v>3895</v>
      </c>
      <c r="B373" s="55" t="s">
        <v>1298</v>
      </c>
      <c r="C373" s="62" t="s">
        <v>440</v>
      </c>
      <c r="D373" s="450">
        <v>0</v>
      </c>
      <c r="E373" s="454">
        <v>7.1420000000000003</v>
      </c>
      <c r="F373" s="454">
        <v>54.488999999999997</v>
      </c>
    </row>
    <row r="374" spans="1:6" ht="17.399999999999999" x14ac:dyDescent="0.25">
      <c r="A374" s="58" t="s">
        <v>3496</v>
      </c>
      <c r="B374" s="56" t="s">
        <v>994</v>
      </c>
      <c r="C374" s="142" t="s">
        <v>445</v>
      </c>
      <c r="D374" s="452">
        <v>0</v>
      </c>
      <c r="E374" s="456">
        <v>24980.403999999999</v>
      </c>
      <c r="F374" s="456">
        <v>200372.91800000001</v>
      </c>
    </row>
    <row r="375" spans="1:6" ht="17.399999999999999" x14ac:dyDescent="0.25">
      <c r="A375" s="59" t="s">
        <v>3496</v>
      </c>
      <c r="B375" s="57" t="s">
        <v>994</v>
      </c>
      <c r="C375" s="143" t="s">
        <v>444</v>
      </c>
      <c r="D375" s="451">
        <v>0</v>
      </c>
      <c r="E375" s="455">
        <v>11282.334000000001</v>
      </c>
      <c r="F375" s="455">
        <v>102190.762</v>
      </c>
    </row>
    <row r="376" spans="1:6" ht="17.399999999999999" x14ac:dyDescent="0.25">
      <c r="A376" s="52" t="s">
        <v>3496</v>
      </c>
      <c r="B376" s="54" t="s">
        <v>994</v>
      </c>
      <c r="C376" s="61" t="s">
        <v>452</v>
      </c>
      <c r="D376" s="449">
        <v>0</v>
      </c>
      <c r="E376" s="453">
        <v>5415.25</v>
      </c>
      <c r="F376" s="453">
        <v>50232.891000000003</v>
      </c>
    </row>
    <row r="377" spans="1:6" ht="17.399999999999999" x14ac:dyDescent="0.25">
      <c r="A377" s="59" t="s">
        <v>3496</v>
      </c>
      <c r="B377" s="57" t="s">
        <v>994</v>
      </c>
      <c r="C377" s="143" t="s">
        <v>442</v>
      </c>
      <c r="D377" s="451">
        <v>0</v>
      </c>
      <c r="E377" s="455">
        <v>6717.3469999999998</v>
      </c>
      <c r="F377" s="455">
        <v>49494.652000000002</v>
      </c>
    </row>
    <row r="378" spans="1:6" ht="17.399999999999999" x14ac:dyDescent="0.25">
      <c r="A378" s="58" t="s">
        <v>3496</v>
      </c>
      <c r="B378" s="56" t="s">
        <v>994</v>
      </c>
      <c r="C378" s="142" t="s">
        <v>451</v>
      </c>
      <c r="D378" s="452">
        <v>0</v>
      </c>
      <c r="E378" s="456">
        <v>2745.085</v>
      </c>
      <c r="F378" s="456">
        <v>40291.701000000001</v>
      </c>
    </row>
    <row r="379" spans="1:6" ht="17.399999999999999" x14ac:dyDescent="0.25">
      <c r="A379" s="59" t="s">
        <v>3496</v>
      </c>
      <c r="B379" s="57" t="s">
        <v>994</v>
      </c>
      <c r="C379" s="143" t="s">
        <v>475</v>
      </c>
      <c r="D379" s="451">
        <v>0</v>
      </c>
      <c r="E379" s="455">
        <v>3051.547</v>
      </c>
      <c r="F379" s="455">
        <v>15774.912</v>
      </c>
    </row>
    <row r="380" spans="1:6" ht="17.399999999999999" x14ac:dyDescent="0.25">
      <c r="A380" s="52" t="s">
        <v>3496</v>
      </c>
      <c r="B380" s="54" t="s">
        <v>994</v>
      </c>
      <c r="C380" s="61" t="s">
        <v>465</v>
      </c>
      <c r="D380" s="449">
        <v>0</v>
      </c>
      <c r="E380" s="453">
        <v>1847.028</v>
      </c>
      <c r="F380" s="453">
        <v>14060.621999999999</v>
      </c>
    </row>
    <row r="381" spans="1:6" ht="17.399999999999999" x14ac:dyDescent="0.25">
      <c r="A381" s="59" t="s">
        <v>3496</v>
      </c>
      <c r="B381" s="57" t="s">
        <v>994</v>
      </c>
      <c r="C381" s="143" t="s">
        <v>446</v>
      </c>
      <c r="D381" s="451">
        <v>0</v>
      </c>
      <c r="E381" s="455">
        <v>990.10400000000004</v>
      </c>
      <c r="F381" s="455">
        <v>14036.58</v>
      </c>
    </row>
    <row r="382" spans="1:6" ht="17.399999999999999" x14ac:dyDescent="0.25">
      <c r="A382" s="52" t="s">
        <v>3496</v>
      </c>
      <c r="B382" s="54" t="s">
        <v>994</v>
      </c>
      <c r="C382" s="61" t="s">
        <v>457</v>
      </c>
      <c r="D382" s="449">
        <v>0</v>
      </c>
      <c r="E382" s="453">
        <v>746.22</v>
      </c>
      <c r="F382" s="453">
        <v>8896.509</v>
      </c>
    </row>
    <row r="383" spans="1:6" ht="17.399999999999999" x14ac:dyDescent="0.25">
      <c r="A383" s="53" t="s">
        <v>3496</v>
      </c>
      <c r="B383" s="55" t="s">
        <v>994</v>
      </c>
      <c r="C383" s="62" t="s">
        <v>470</v>
      </c>
      <c r="D383" s="450">
        <v>0</v>
      </c>
      <c r="E383" s="454">
        <v>1503.904</v>
      </c>
      <c r="F383" s="454">
        <v>6709.0739999999996</v>
      </c>
    </row>
    <row r="384" spans="1:6" ht="17.399999999999999" x14ac:dyDescent="0.25">
      <c r="A384" s="58" t="s">
        <v>3496</v>
      </c>
      <c r="B384" s="56" t="s">
        <v>994</v>
      </c>
      <c r="C384" s="142" t="s">
        <v>439</v>
      </c>
      <c r="D384" s="452">
        <v>0</v>
      </c>
      <c r="E384" s="456">
        <v>441.58100000000002</v>
      </c>
      <c r="F384" s="456">
        <v>5620.0519999999997</v>
      </c>
    </row>
    <row r="385" spans="1:6" ht="17.399999999999999" x14ac:dyDescent="0.25">
      <c r="A385" s="53" t="s">
        <v>3496</v>
      </c>
      <c r="B385" s="55" t="s">
        <v>994</v>
      </c>
      <c r="C385" s="62" t="s">
        <v>491</v>
      </c>
      <c r="D385" s="450">
        <v>0</v>
      </c>
      <c r="E385" s="454">
        <v>297.60000000000002</v>
      </c>
      <c r="F385" s="454">
        <v>4786.2</v>
      </c>
    </row>
    <row r="386" spans="1:6" ht="17.399999999999999" x14ac:dyDescent="0.25">
      <c r="A386" s="52" t="s">
        <v>3496</v>
      </c>
      <c r="B386" s="54" t="s">
        <v>994</v>
      </c>
      <c r="C386" s="61" t="s">
        <v>454</v>
      </c>
      <c r="D386" s="449">
        <v>0</v>
      </c>
      <c r="E386" s="453">
        <v>526.11800000000005</v>
      </c>
      <c r="F386" s="453">
        <v>4722.473</v>
      </c>
    </row>
    <row r="387" spans="1:6" ht="17.399999999999999" x14ac:dyDescent="0.25">
      <c r="A387" s="59" t="s">
        <v>3496</v>
      </c>
      <c r="B387" s="57" t="s">
        <v>994</v>
      </c>
      <c r="C387" s="143" t="s">
        <v>477</v>
      </c>
      <c r="D387" s="451">
        <v>0</v>
      </c>
      <c r="E387" s="455">
        <v>268.35000000000002</v>
      </c>
      <c r="F387" s="455">
        <v>3271.471</v>
      </c>
    </row>
    <row r="388" spans="1:6" ht="17.399999999999999" x14ac:dyDescent="0.25">
      <c r="A388" s="52" t="s">
        <v>3496</v>
      </c>
      <c r="B388" s="54" t="s">
        <v>994</v>
      </c>
      <c r="C388" s="61" t="s">
        <v>876</v>
      </c>
      <c r="D388" s="449">
        <v>0</v>
      </c>
      <c r="E388" s="453">
        <v>305.56900000000002</v>
      </c>
      <c r="F388" s="453">
        <v>3149.2060000000001</v>
      </c>
    </row>
    <row r="389" spans="1:6" ht="17.399999999999999" x14ac:dyDescent="0.25">
      <c r="A389" s="53" t="s">
        <v>3496</v>
      </c>
      <c r="B389" s="55" t="s">
        <v>994</v>
      </c>
      <c r="C389" s="62" t="s">
        <v>443</v>
      </c>
      <c r="D389" s="450">
        <v>0</v>
      </c>
      <c r="E389" s="454">
        <v>267.51100000000002</v>
      </c>
      <c r="F389" s="454">
        <v>2558.6729999999998</v>
      </c>
    </row>
    <row r="390" spans="1:6" ht="17.399999999999999" x14ac:dyDescent="0.25">
      <c r="A390" s="58" t="s">
        <v>3496</v>
      </c>
      <c r="B390" s="56" t="s">
        <v>994</v>
      </c>
      <c r="C390" s="142" t="s">
        <v>907</v>
      </c>
      <c r="D390" s="452">
        <v>0</v>
      </c>
      <c r="E390" s="456">
        <v>174</v>
      </c>
      <c r="F390" s="456">
        <v>1984.758</v>
      </c>
    </row>
    <row r="391" spans="1:6" ht="17.399999999999999" x14ac:dyDescent="0.25">
      <c r="A391" s="53" t="s">
        <v>3496</v>
      </c>
      <c r="B391" s="55" t="s">
        <v>994</v>
      </c>
      <c r="C391" s="62" t="s">
        <v>450</v>
      </c>
      <c r="D391" s="450">
        <v>0</v>
      </c>
      <c r="E391" s="454">
        <v>589.78399999999999</v>
      </c>
      <c r="F391" s="454">
        <v>1980.0340000000001</v>
      </c>
    </row>
    <row r="392" spans="1:6" ht="17.399999999999999" x14ac:dyDescent="0.25">
      <c r="A392" s="58" t="s">
        <v>3496</v>
      </c>
      <c r="B392" s="56" t="s">
        <v>994</v>
      </c>
      <c r="C392" s="142" t="s">
        <v>462</v>
      </c>
      <c r="D392" s="452">
        <v>0</v>
      </c>
      <c r="E392" s="456">
        <v>100.006</v>
      </c>
      <c r="F392" s="456">
        <v>1142.6479999999999</v>
      </c>
    </row>
    <row r="393" spans="1:6" ht="17.399999999999999" x14ac:dyDescent="0.25">
      <c r="A393" s="59" t="s">
        <v>3496</v>
      </c>
      <c r="B393" s="57" t="s">
        <v>994</v>
      </c>
      <c r="C393" s="143" t="s">
        <v>487</v>
      </c>
      <c r="D393" s="451">
        <v>0</v>
      </c>
      <c r="E393" s="455">
        <v>96.724999999999994</v>
      </c>
      <c r="F393" s="455">
        <v>1089.2739999999999</v>
      </c>
    </row>
    <row r="394" spans="1:6" ht="17.399999999999999" x14ac:dyDescent="0.25">
      <c r="A394" s="58" t="s">
        <v>3496</v>
      </c>
      <c r="B394" s="56" t="s">
        <v>994</v>
      </c>
      <c r="C394" s="142" t="s">
        <v>440</v>
      </c>
      <c r="D394" s="452">
        <v>0</v>
      </c>
      <c r="E394" s="456">
        <v>402.65499999999997</v>
      </c>
      <c r="F394" s="456">
        <v>3412.511</v>
      </c>
    </row>
    <row r="395" spans="1:6" ht="17.399999999999999" x14ac:dyDescent="0.25">
      <c r="A395" s="59" t="s">
        <v>1578</v>
      </c>
      <c r="B395" s="57" t="s">
        <v>1579</v>
      </c>
      <c r="C395" s="143" t="s">
        <v>442</v>
      </c>
      <c r="D395" s="451">
        <v>0</v>
      </c>
      <c r="E395" s="455">
        <v>16974.726999999999</v>
      </c>
      <c r="F395" s="455">
        <v>102637.264</v>
      </c>
    </row>
    <row r="396" spans="1:6" ht="17.399999999999999" x14ac:dyDescent="0.25">
      <c r="A396" s="58" t="s">
        <v>1578</v>
      </c>
      <c r="B396" s="56" t="s">
        <v>1579</v>
      </c>
      <c r="C396" s="142" t="s">
        <v>441</v>
      </c>
      <c r="D396" s="452">
        <v>0</v>
      </c>
      <c r="E396" s="456">
        <v>1305.673</v>
      </c>
      <c r="F396" s="456">
        <v>14612.978999999999</v>
      </c>
    </row>
    <row r="397" spans="1:6" ht="17.399999999999999" x14ac:dyDescent="0.25">
      <c r="A397" s="59" t="s">
        <v>1578</v>
      </c>
      <c r="B397" s="57" t="s">
        <v>1579</v>
      </c>
      <c r="C397" s="143" t="s">
        <v>457</v>
      </c>
      <c r="D397" s="451">
        <v>0</v>
      </c>
      <c r="E397" s="455">
        <v>1122.2270000000001</v>
      </c>
      <c r="F397" s="455">
        <v>14086.102000000001</v>
      </c>
    </row>
    <row r="398" spans="1:6" ht="17.399999999999999" x14ac:dyDescent="0.25">
      <c r="A398" s="52" t="s">
        <v>1578</v>
      </c>
      <c r="B398" s="54" t="s">
        <v>1579</v>
      </c>
      <c r="C398" s="61" t="s">
        <v>445</v>
      </c>
      <c r="D398" s="449">
        <v>0</v>
      </c>
      <c r="E398" s="453">
        <v>612.74699999999996</v>
      </c>
      <c r="F398" s="453">
        <v>5395.7219999999998</v>
      </c>
    </row>
    <row r="399" spans="1:6" ht="17.399999999999999" x14ac:dyDescent="0.25">
      <c r="A399" s="53" t="s">
        <v>1578</v>
      </c>
      <c r="B399" s="55" t="s">
        <v>1579</v>
      </c>
      <c r="C399" s="62" t="s">
        <v>444</v>
      </c>
      <c r="D399" s="450">
        <v>0</v>
      </c>
      <c r="E399" s="454">
        <v>293.77100000000002</v>
      </c>
      <c r="F399" s="454">
        <v>3958.7089999999998</v>
      </c>
    </row>
    <row r="400" spans="1:6" ht="17.399999999999999" x14ac:dyDescent="0.25">
      <c r="A400" s="52" t="s">
        <v>1578</v>
      </c>
      <c r="B400" s="54" t="s">
        <v>1579</v>
      </c>
      <c r="C400" s="61" t="s">
        <v>465</v>
      </c>
      <c r="D400" s="449">
        <v>0</v>
      </c>
      <c r="E400" s="453">
        <v>541.85400000000004</v>
      </c>
      <c r="F400" s="453">
        <v>3724.1260000000002</v>
      </c>
    </row>
    <row r="401" spans="1:6" ht="17.399999999999999" x14ac:dyDescent="0.25">
      <c r="A401" s="59" t="s">
        <v>1578</v>
      </c>
      <c r="B401" s="57" t="s">
        <v>1579</v>
      </c>
      <c r="C401" s="143" t="s">
        <v>462</v>
      </c>
      <c r="D401" s="451">
        <v>0</v>
      </c>
      <c r="E401" s="455">
        <v>264.50599999999997</v>
      </c>
      <c r="F401" s="455">
        <v>2458.578</v>
      </c>
    </row>
    <row r="402" spans="1:6" ht="17.399999999999999" x14ac:dyDescent="0.25">
      <c r="A402" s="58" t="s">
        <v>1578</v>
      </c>
      <c r="B402" s="56" t="s">
        <v>1579</v>
      </c>
      <c r="C402" s="142" t="s">
        <v>439</v>
      </c>
      <c r="D402" s="452">
        <v>0</v>
      </c>
      <c r="E402" s="456">
        <v>251.27099999999999</v>
      </c>
      <c r="F402" s="456">
        <v>1441.9010000000001</v>
      </c>
    </row>
    <row r="403" spans="1:6" ht="17.399999999999999" x14ac:dyDescent="0.25">
      <c r="A403" s="53" t="s">
        <v>1578</v>
      </c>
      <c r="B403" s="55" t="s">
        <v>1579</v>
      </c>
      <c r="C403" s="62" t="s">
        <v>459</v>
      </c>
      <c r="D403" s="450">
        <v>0</v>
      </c>
      <c r="E403" s="454">
        <v>189.09399999999999</v>
      </c>
      <c r="F403" s="454">
        <v>1144.4169999999999</v>
      </c>
    </row>
    <row r="404" spans="1:6" ht="17.399999999999999" x14ac:dyDescent="0.25">
      <c r="A404" s="58" t="s">
        <v>1578</v>
      </c>
      <c r="B404" s="56" t="s">
        <v>1579</v>
      </c>
      <c r="C404" s="142" t="s">
        <v>447</v>
      </c>
      <c r="D404" s="452">
        <v>0</v>
      </c>
      <c r="E404" s="456">
        <v>153.88200000000001</v>
      </c>
      <c r="F404" s="456">
        <v>1040.1199999999999</v>
      </c>
    </row>
    <row r="405" spans="1:6" ht="17.399999999999999" x14ac:dyDescent="0.25">
      <c r="A405" s="53" t="s">
        <v>1578</v>
      </c>
      <c r="B405" s="55" t="s">
        <v>1579</v>
      </c>
      <c r="C405" s="62" t="s">
        <v>443</v>
      </c>
      <c r="D405" s="450">
        <v>0</v>
      </c>
      <c r="E405" s="454">
        <v>111.779</v>
      </c>
      <c r="F405" s="454">
        <v>1028.4090000000001</v>
      </c>
    </row>
    <row r="406" spans="1:6" ht="17.399999999999999" x14ac:dyDescent="0.25">
      <c r="A406" s="52" t="s">
        <v>1578</v>
      </c>
      <c r="B406" s="54" t="s">
        <v>1579</v>
      </c>
      <c r="C406" s="61" t="s">
        <v>440</v>
      </c>
      <c r="D406" s="449">
        <v>0</v>
      </c>
      <c r="E406" s="453">
        <v>384.09300000000002</v>
      </c>
      <c r="F406" s="453">
        <v>2746.0439999999999</v>
      </c>
    </row>
    <row r="407" spans="1:6" ht="17.399999999999999" x14ac:dyDescent="0.25">
      <c r="A407" s="59" t="s">
        <v>32</v>
      </c>
      <c r="B407" s="57" t="s">
        <v>971</v>
      </c>
      <c r="C407" s="143" t="s">
        <v>488</v>
      </c>
      <c r="D407" s="451">
        <v>0</v>
      </c>
      <c r="E407" s="455">
        <v>5076.4549999999999</v>
      </c>
      <c r="F407" s="455">
        <v>44015.438999999998</v>
      </c>
    </row>
    <row r="408" spans="1:6" ht="17.399999999999999" x14ac:dyDescent="0.25">
      <c r="A408" s="58" t="s">
        <v>32</v>
      </c>
      <c r="B408" s="56" t="s">
        <v>971</v>
      </c>
      <c r="C408" s="142" t="s">
        <v>445</v>
      </c>
      <c r="D408" s="452">
        <v>0</v>
      </c>
      <c r="E408" s="456">
        <v>1166.4369999999999</v>
      </c>
      <c r="F408" s="456">
        <v>10986.471</v>
      </c>
    </row>
    <row r="409" spans="1:6" ht="17.399999999999999" x14ac:dyDescent="0.25">
      <c r="A409" s="53" t="s">
        <v>32</v>
      </c>
      <c r="B409" s="55" t="s">
        <v>971</v>
      </c>
      <c r="C409" s="62" t="s">
        <v>442</v>
      </c>
      <c r="D409" s="450">
        <v>0</v>
      </c>
      <c r="E409" s="454">
        <v>728.85199999999998</v>
      </c>
      <c r="F409" s="454">
        <v>5165.9859999999999</v>
      </c>
    </row>
    <row r="410" spans="1:6" ht="17.399999999999999" x14ac:dyDescent="0.25">
      <c r="A410" s="52" t="s">
        <v>32</v>
      </c>
      <c r="B410" s="54" t="s">
        <v>971</v>
      </c>
      <c r="C410" s="61" t="s">
        <v>470</v>
      </c>
      <c r="D410" s="449">
        <v>0</v>
      </c>
      <c r="E410" s="453">
        <v>336.91199999999998</v>
      </c>
      <c r="F410" s="453">
        <v>1411.979</v>
      </c>
    </row>
    <row r="411" spans="1:6" ht="17.399999999999999" x14ac:dyDescent="0.25">
      <c r="A411" s="59" t="s">
        <v>32</v>
      </c>
      <c r="B411" s="57" t="s">
        <v>971</v>
      </c>
      <c r="C411" s="143" t="s">
        <v>493</v>
      </c>
      <c r="D411" s="451">
        <v>0</v>
      </c>
      <c r="E411" s="455">
        <v>167.44</v>
      </c>
      <c r="F411" s="455">
        <v>1039.078</v>
      </c>
    </row>
    <row r="412" spans="1:6" ht="17.399999999999999" x14ac:dyDescent="0.25">
      <c r="A412" s="58" t="s">
        <v>32</v>
      </c>
      <c r="B412" s="56" t="s">
        <v>971</v>
      </c>
      <c r="C412" s="142" t="s">
        <v>440</v>
      </c>
      <c r="D412" s="452">
        <v>0</v>
      </c>
      <c r="E412" s="456">
        <v>296.97800000000001</v>
      </c>
      <c r="F412" s="456">
        <v>1998.8620000000001</v>
      </c>
    </row>
    <row r="413" spans="1:6" ht="17.399999999999999" x14ac:dyDescent="0.25">
      <c r="A413" s="59" t="s">
        <v>7317</v>
      </c>
      <c r="B413" s="57" t="s">
        <v>7562</v>
      </c>
      <c r="C413" s="143" t="s">
        <v>488</v>
      </c>
      <c r="D413" s="451">
        <v>0</v>
      </c>
      <c r="E413" s="455">
        <v>3825.1320000000001</v>
      </c>
      <c r="F413" s="455">
        <v>34278.968000000001</v>
      </c>
    </row>
    <row r="414" spans="1:6" ht="17.399999999999999" x14ac:dyDescent="0.25">
      <c r="A414" s="52" t="s">
        <v>7317</v>
      </c>
      <c r="B414" s="54" t="s">
        <v>7562</v>
      </c>
      <c r="C414" s="61" t="s">
        <v>444</v>
      </c>
      <c r="D414" s="449">
        <v>0</v>
      </c>
      <c r="E414" s="453">
        <v>2839.558</v>
      </c>
      <c r="F414" s="453">
        <v>29355.208999999999</v>
      </c>
    </row>
    <row r="415" spans="1:6" ht="17.399999999999999" x14ac:dyDescent="0.25">
      <c r="A415" s="53" t="s">
        <v>7317</v>
      </c>
      <c r="B415" s="55" t="s">
        <v>7562</v>
      </c>
      <c r="C415" s="62" t="s">
        <v>445</v>
      </c>
      <c r="D415" s="450">
        <v>0</v>
      </c>
      <c r="E415" s="454">
        <v>1370.2539999999999</v>
      </c>
      <c r="F415" s="454">
        <v>12633.903</v>
      </c>
    </row>
    <row r="416" spans="1:6" ht="17.399999999999999" x14ac:dyDescent="0.25">
      <c r="A416" s="58" t="s">
        <v>7317</v>
      </c>
      <c r="B416" s="56" t="s">
        <v>7562</v>
      </c>
      <c r="C416" s="142" t="s">
        <v>442</v>
      </c>
      <c r="D416" s="452">
        <v>0</v>
      </c>
      <c r="E416" s="456">
        <v>401.19099999999997</v>
      </c>
      <c r="F416" s="456">
        <v>2563.33</v>
      </c>
    </row>
    <row r="417" spans="1:6" ht="17.399999999999999" x14ac:dyDescent="0.25">
      <c r="A417" s="59" t="s">
        <v>7317</v>
      </c>
      <c r="B417" s="57" t="s">
        <v>7562</v>
      </c>
      <c r="C417" s="143" t="s">
        <v>470</v>
      </c>
      <c r="D417" s="451">
        <v>0</v>
      </c>
      <c r="E417" s="455">
        <v>222.43199999999999</v>
      </c>
      <c r="F417" s="455">
        <v>1169.049</v>
      </c>
    </row>
    <row r="418" spans="1:6" ht="17.399999999999999" x14ac:dyDescent="0.25">
      <c r="A418" s="58" t="s">
        <v>7317</v>
      </c>
      <c r="B418" s="56" t="s">
        <v>7562</v>
      </c>
      <c r="C418" s="142" t="s">
        <v>487</v>
      </c>
      <c r="D418" s="452">
        <v>0</v>
      </c>
      <c r="E418" s="456">
        <v>100</v>
      </c>
      <c r="F418" s="456">
        <v>1145.7190000000001</v>
      </c>
    </row>
    <row r="419" spans="1:6" ht="17.399999999999999" x14ac:dyDescent="0.25">
      <c r="A419" s="53" t="s">
        <v>7317</v>
      </c>
      <c r="B419" s="55" t="s">
        <v>7562</v>
      </c>
      <c r="C419" s="62" t="s">
        <v>440</v>
      </c>
      <c r="D419" s="450">
        <v>0</v>
      </c>
      <c r="E419" s="454">
        <v>125.152</v>
      </c>
      <c r="F419" s="454">
        <v>721.4</v>
      </c>
    </row>
    <row r="420" spans="1:6" ht="17.399999999999999" x14ac:dyDescent="0.25">
      <c r="A420" s="52" t="s">
        <v>33</v>
      </c>
      <c r="B420" s="54" t="s">
        <v>972</v>
      </c>
      <c r="C420" s="61" t="s">
        <v>445</v>
      </c>
      <c r="D420" s="449">
        <v>0</v>
      </c>
      <c r="E420" s="453">
        <v>14758.944</v>
      </c>
      <c r="F420" s="453">
        <v>190968.916</v>
      </c>
    </row>
    <row r="421" spans="1:6" ht="17.399999999999999" x14ac:dyDescent="0.25">
      <c r="A421" s="59" t="s">
        <v>33</v>
      </c>
      <c r="B421" s="57" t="s">
        <v>972</v>
      </c>
      <c r="C421" s="143" t="s">
        <v>465</v>
      </c>
      <c r="D421" s="451">
        <v>0</v>
      </c>
      <c r="E421" s="455">
        <v>2899.0129999999999</v>
      </c>
      <c r="F421" s="455">
        <v>23356.789000000001</v>
      </c>
    </row>
    <row r="422" spans="1:6" ht="17.399999999999999" x14ac:dyDescent="0.25">
      <c r="A422" s="52" t="s">
        <v>33</v>
      </c>
      <c r="B422" s="54" t="s">
        <v>972</v>
      </c>
      <c r="C422" s="61" t="s">
        <v>450</v>
      </c>
      <c r="D422" s="449">
        <v>0</v>
      </c>
      <c r="E422" s="453">
        <v>3731.0390000000002</v>
      </c>
      <c r="F422" s="453">
        <v>23187.404999999999</v>
      </c>
    </row>
    <row r="423" spans="1:6" ht="17.399999999999999" x14ac:dyDescent="0.25">
      <c r="A423" s="59" t="s">
        <v>33</v>
      </c>
      <c r="B423" s="57" t="s">
        <v>972</v>
      </c>
      <c r="C423" s="143" t="s">
        <v>442</v>
      </c>
      <c r="D423" s="451">
        <v>0</v>
      </c>
      <c r="E423" s="455">
        <v>1010.725</v>
      </c>
      <c r="F423" s="455">
        <v>5763.3879999999999</v>
      </c>
    </row>
    <row r="424" spans="1:6" ht="17.399999999999999" x14ac:dyDescent="0.25">
      <c r="A424" s="58" t="s">
        <v>33</v>
      </c>
      <c r="B424" s="56" t="s">
        <v>972</v>
      </c>
      <c r="C424" s="142" t="s">
        <v>441</v>
      </c>
      <c r="D424" s="452">
        <v>0</v>
      </c>
      <c r="E424" s="456">
        <v>213.81299999999999</v>
      </c>
      <c r="F424" s="456">
        <v>4546.8630000000003</v>
      </c>
    </row>
    <row r="425" spans="1:6" ht="17.399999999999999" x14ac:dyDescent="0.25">
      <c r="A425" s="53" t="s">
        <v>33</v>
      </c>
      <c r="B425" s="55" t="s">
        <v>972</v>
      </c>
      <c r="C425" s="62" t="s">
        <v>446</v>
      </c>
      <c r="D425" s="450">
        <v>0</v>
      </c>
      <c r="E425" s="454">
        <v>102.65</v>
      </c>
      <c r="F425" s="454">
        <v>3204.5659999999998</v>
      </c>
    </row>
    <row r="426" spans="1:6" ht="17.399999999999999" x14ac:dyDescent="0.25">
      <c r="A426" s="58" t="s">
        <v>33</v>
      </c>
      <c r="B426" s="56" t="s">
        <v>972</v>
      </c>
      <c r="C426" s="142" t="s">
        <v>444</v>
      </c>
      <c r="D426" s="452">
        <v>0</v>
      </c>
      <c r="E426" s="456">
        <v>168.16</v>
      </c>
      <c r="F426" s="456">
        <v>2924.4960000000001</v>
      </c>
    </row>
    <row r="427" spans="1:6" ht="17.399999999999999" x14ac:dyDescent="0.25">
      <c r="A427" s="53" t="s">
        <v>33</v>
      </c>
      <c r="B427" s="55" t="s">
        <v>972</v>
      </c>
      <c r="C427" s="62" t="s">
        <v>459</v>
      </c>
      <c r="D427" s="450">
        <v>0</v>
      </c>
      <c r="E427" s="454">
        <v>274.54000000000002</v>
      </c>
      <c r="F427" s="454">
        <v>2469.13</v>
      </c>
    </row>
    <row r="428" spans="1:6" ht="17.399999999999999" x14ac:dyDescent="0.25">
      <c r="A428" s="52" t="s">
        <v>33</v>
      </c>
      <c r="B428" s="54" t="s">
        <v>972</v>
      </c>
      <c r="C428" s="61" t="s">
        <v>457</v>
      </c>
      <c r="D428" s="449">
        <v>0</v>
      </c>
      <c r="E428" s="453">
        <v>142.16300000000001</v>
      </c>
      <c r="F428" s="453">
        <v>1972.5329999999999</v>
      </c>
    </row>
    <row r="429" spans="1:6" ht="17.399999999999999" x14ac:dyDescent="0.25">
      <c r="A429" s="53" t="s">
        <v>33</v>
      </c>
      <c r="B429" s="55" t="s">
        <v>972</v>
      </c>
      <c r="C429" s="62" t="s">
        <v>440</v>
      </c>
      <c r="D429" s="450">
        <v>0</v>
      </c>
      <c r="E429" s="454">
        <v>116.36499999999999</v>
      </c>
      <c r="F429" s="454">
        <v>1115.1310000000001</v>
      </c>
    </row>
    <row r="430" spans="1:6" ht="17.399999999999999" x14ac:dyDescent="0.25">
      <c r="A430" s="58" t="s">
        <v>34</v>
      </c>
      <c r="B430" s="56" t="s">
        <v>1467</v>
      </c>
      <c r="C430" s="142" t="s">
        <v>442</v>
      </c>
      <c r="D430" s="452">
        <v>0</v>
      </c>
      <c r="E430" s="456">
        <v>2736.8649999999998</v>
      </c>
      <c r="F430" s="456">
        <v>27860.528999999999</v>
      </c>
    </row>
    <row r="431" spans="1:6" ht="17.399999999999999" x14ac:dyDescent="0.25">
      <c r="A431" s="59" t="s">
        <v>34</v>
      </c>
      <c r="B431" s="57" t="s">
        <v>1467</v>
      </c>
      <c r="C431" s="143" t="s">
        <v>457</v>
      </c>
      <c r="D431" s="451">
        <v>0</v>
      </c>
      <c r="E431" s="455">
        <v>1297.6759999999999</v>
      </c>
      <c r="F431" s="455">
        <v>20133.667000000001</v>
      </c>
    </row>
    <row r="432" spans="1:6" ht="17.399999999999999" x14ac:dyDescent="0.25">
      <c r="A432" s="52" t="s">
        <v>34</v>
      </c>
      <c r="B432" s="54" t="s">
        <v>1467</v>
      </c>
      <c r="C432" s="61" t="s">
        <v>916</v>
      </c>
      <c r="D432" s="449">
        <v>0</v>
      </c>
      <c r="E432" s="453">
        <v>1949.922</v>
      </c>
      <c r="F432" s="453">
        <v>18941.763999999999</v>
      </c>
    </row>
    <row r="433" spans="1:6" ht="17.399999999999999" x14ac:dyDescent="0.25">
      <c r="A433" s="53" t="s">
        <v>34</v>
      </c>
      <c r="B433" s="55" t="s">
        <v>1467</v>
      </c>
      <c r="C433" s="62" t="s">
        <v>492</v>
      </c>
      <c r="D433" s="450">
        <v>0</v>
      </c>
      <c r="E433" s="454">
        <v>1718.0329999999999</v>
      </c>
      <c r="F433" s="454">
        <v>15674.175999999999</v>
      </c>
    </row>
    <row r="434" spans="1:6" ht="17.399999999999999" x14ac:dyDescent="0.25">
      <c r="A434" s="52" t="s">
        <v>34</v>
      </c>
      <c r="B434" s="54" t="s">
        <v>1467</v>
      </c>
      <c r="C434" s="61" t="s">
        <v>441</v>
      </c>
      <c r="D434" s="449">
        <v>0</v>
      </c>
      <c r="E434" s="453">
        <v>582.95299999999997</v>
      </c>
      <c r="F434" s="453">
        <v>9707.7999999999993</v>
      </c>
    </row>
    <row r="435" spans="1:6" ht="17.399999999999999" x14ac:dyDescent="0.25">
      <c r="A435" s="59" t="s">
        <v>34</v>
      </c>
      <c r="B435" s="57" t="s">
        <v>1467</v>
      </c>
      <c r="C435" s="143" t="s">
        <v>453</v>
      </c>
      <c r="D435" s="451">
        <v>0</v>
      </c>
      <c r="E435" s="455">
        <v>620.08100000000002</v>
      </c>
      <c r="F435" s="455">
        <v>4487.7479999999996</v>
      </c>
    </row>
    <row r="436" spans="1:6" ht="17.399999999999999" x14ac:dyDescent="0.25">
      <c r="A436" s="58" t="s">
        <v>34</v>
      </c>
      <c r="B436" s="56" t="s">
        <v>1467</v>
      </c>
      <c r="C436" s="142" t="s">
        <v>7270</v>
      </c>
      <c r="D436" s="452">
        <v>0</v>
      </c>
      <c r="E436" s="456">
        <v>348.39400000000001</v>
      </c>
      <c r="F436" s="456">
        <v>2929.252</v>
      </c>
    </row>
    <row r="437" spans="1:6" ht="17.399999999999999" x14ac:dyDescent="0.25">
      <c r="A437" s="53" t="s">
        <v>34</v>
      </c>
      <c r="B437" s="55" t="s">
        <v>1467</v>
      </c>
      <c r="C437" s="62" t="s">
        <v>454</v>
      </c>
      <c r="D437" s="450">
        <v>0</v>
      </c>
      <c r="E437" s="454">
        <v>227.446</v>
      </c>
      <c r="F437" s="454">
        <v>2411.5439999999999</v>
      </c>
    </row>
    <row r="438" spans="1:6" ht="17.399999999999999" x14ac:dyDescent="0.25">
      <c r="A438" s="52" t="s">
        <v>34</v>
      </c>
      <c r="B438" s="54" t="s">
        <v>1467</v>
      </c>
      <c r="C438" s="61" t="s">
        <v>440</v>
      </c>
      <c r="D438" s="449">
        <v>0</v>
      </c>
      <c r="E438" s="453">
        <v>69.543000000000006</v>
      </c>
      <c r="F438" s="453">
        <v>887.77499999999998</v>
      </c>
    </row>
    <row r="439" spans="1:6" ht="17.399999999999999" x14ac:dyDescent="0.25">
      <c r="A439" s="53" t="s">
        <v>4310</v>
      </c>
      <c r="B439" s="55" t="s">
        <v>1580</v>
      </c>
      <c r="C439" s="62" t="s">
        <v>444</v>
      </c>
      <c r="D439" s="450">
        <v>0</v>
      </c>
      <c r="E439" s="454">
        <v>609.25</v>
      </c>
      <c r="F439" s="454">
        <v>5688.7510000000002</v>
      </c>
    </row>
    <row r="440" spans="1:6" ht="17.399999999999999" x14ac:dyDescent="0.25">
      <c r="A440" s="58" t="s">
        <v>4310</v>
      </c>
      <c r="B440" s="56" t="s">
        <v>1580</v>
      </c>
      <c r="C440" s="142" t="s">
        <v>457</v>
      </c>
      <c r="D440" s="452">
        <v>0</v>
      </c>
      <c r="E440" s="456">
        <v>374.26299999999998</v>
      </c>
      <c r="F440" s="456">
        <v>3540.1689999999999</v>
      </c>
    </row>
    <row r="441" spans="1:6" ht="17.399999999999999" x14ac:dyDescent="0.25">
      <c r="A441" s="53" t="s">
        <v>4310</v>
      </c>
      <c r="B441" s="55" t="s">
        <v>1580</v>
      </c>
      <c r="C441" s="62" t="s">
        <v>489</v>
      </c>
      <c r="D441" s="450">
        <v>0</v>
      </c>
      <c r="E441" s="454">
        <v>237</v>
      </c>
      <c r="F441" s="454">
        <v>3077.4380000000001</v>
      </c>
    </row>
    <row r="442" spans="1:6" ht="17.399999999999999" x14ac:dyDescent="0.25">
      <c r="A442" s="52" t="s">
        <v>4310</v>
      </c>
      <c r="B442" s="54" t="s">
        <v>1580</v>
      </c>
      <c r="C442" s="61" t="s">
        <v>488</v>
      </c>
      <c r="D442" s="449">
        <v>0</v>
      </c>
      <c r="E442" s="453">
        <v>270</v>
      </c>
      <c r="F442" s="453">
        <v>2680.982</v>
      </c>
    </row>
    <row r="443" spans="1:6" ht="17.399999999999999" x14ac:dyDescent="0.25">
      <c r="A443" s="59" t="s">
        <v>4310</v>
      </c>
      <c r="B443" s="57" t="s">
        <v>1580</v>
      </c>
      <c r="C443" s="143" t="s">
        <v>446</v>
      </c>
      <c r="D443" s="451">
        <v>0</v>
      </c>
      <c r="E443" s="455">
        <v>271.82499999999999</v>
      </c>
      <c r="F443" s="455">
        <v>2515.0709999999999</v>
      </c>
    </row>
    <row r="444" spans="1:6" ht="17.399999999999999" x14ac:dyDescent="0.25">
      <c r="A444" s="52" t="s">
        <v>4310</v>
      </c>
      <c r="B444" s="54" t="s">
        <v>1580</v>
      </c>
      <c r="C444" s="61" t="s">
        <v>452</v>
      </c>
      <c r="D444" s="449">
        <v>0</v>
      </c>
      <c r="E444" s="453">
        <v>178.125</v>
      </c>
      <c r="F444" s="453">
        <v>2485.4279999999999</v>
      </c>
    </row>
    <row r="445" spans="1:6" ht="17.399999999999999" x14ac:dyDescent="0.25">
      <c r="A445" s="59" t="s">
        <v>4310</v>
      </c>
      <c r="B445" s="57" t="s">
        <v>1580</v>
      </c>
      <c r="C445" s="143" t="s">
        <v>454</v>
      </c>
      <c r="D445" s="451">
        <v>0</v>
      </c>
      <c r="E445" s="455">
        <v>139.471</v>
      </c>
      <c r="F445" s="455">
        <v>2142.15</v>
      </c>
    </row>
    <row r="446" spans="1:6" ht="17.399999999999999" x14ac:dyDescent="0.25">
      <c r="A446" s="58" t="s">
        <v>4310</v>
      </c>
      <c r="B446" s="56" t="s">
        <v>1580</v>
      </c>
      <c r="C446" s="142" t="s">
        <v>910</v>
      </c>
      <c r="D446" s="452">
        <v>0</v>
      </c>
      <c r="E446" s="456">
        <v>150</v>
      </c>
      <c r="F446" s="456">
        <v>1485.6469999999999</v>
      </c>
    </row>
    <row r="447" spans="1:6" ht="17.399999999999999" x14ac:dyDescent="0.25">
      <c r="A447" s="59" t="s">
        <v>4310</v>
      </c>
      <c r="B447" s="57" t="s">
        <v>1580</v>
      </c>
      <c r="C447" s="143" t="s">
        <v>487</v>
      </c>
      <c r="D447" s="451">
        <v>0</v>
      </c>
      <c r="E447" s="455">
        <v>109.401</v>
      </c>
      <c r="F447" s="455">
        <v>1088.2929999999999</v>
      </c>
    </row>
    <row r="448" spans="1:6" ht="17.399999999999999" x14ac:dyDescent="0.25">
      <c r="A448" s="58" t="s">
        <v>4310</v>
      </c>
      <c r="B448" s="56" t="s">
        <v>1580</v>
      </c>
      <c r="C448" s="142" t="s">
        <v>440</v>
      </c>
      <c r="D448" s="452">
        <v>0</v>
      </c>
      <c r="E448" s="456">
        <v>288.06200000000001</v>
      </c>
      <c r="F448" s="456">
        <v>2552.7979999999998</v>
      </c>
    </row>
    <row r="449" spans="1:6" ht="17.399999999999999" x14ac:dyDescent="0.25">
      <c r="A449" s="59" t="s">
        <v>4311</v>
      </c>
      <c r="B449" s="57" t="s">
        <v>4056</v>
      </c>
      <c r="C449" s="143" t="s">
        <v>465</v>
      </c>
      <c r="D449" s="451">
        <v>0</v>
      </c>
      <c r="E449" s="455">
        <v>1211.7819999999999</v>
      </c>
      <c r="F449" s="455">
        <v>10317.115</v>
      </c>
    </row>
    <row r="450" spans="1:6" ht="17.399999999999999" x14ac:dyDescent="0.25">
      <c r="A450" s="58" t="s">
        <v>4311</v>
      </c>
      <c r="B450" s="56" t="s">
        <v>4056</v>
      </c>
      <c r="C450" s="142" t="s">
        <v>453</v>
      </c>
      <c r="D450" s="452">
        <v>0</v>
      </c>
      <c r="E450" s="456">
        <v>183.636</v>
      </c>
      <c r="F450" s="456">
        <v>2160.4580000000001</v>
      </c>
    </row>
    <row r="451" spans="1:6" ht="17.399999999999999" x14ac:dyDescent="0.25">
      <c r="A451" s="53" t="s">
        <v>4311</v>
      </c>
      <c r="B451" s="55" t="s">
        <v>4056</v>
      </c>
      <c r="C451" s="62" t="s">
        <v>440</v>
      </c>
      <c r="D451" s="450">
        <v>0</v>
      </c>
      <c r="E451" s="454">
        <v>345.18099999999998</v>
      </c>
      <c r="F451" s="454">
        <v>3419.4340000000002</v>
      </c>
    </row>
    <row r="452" spans="1:6" ht="17.399999999999999" x14ac:dyDescent="0.25">
      <c r="A452" s="52" t="s">
        <v>3465</v>
      </c>
      <c r="B452" s="54" t="s">
        <v>1581</v>
      </c>
      <c r="C452" s="61" t="s">
        <v>477</v>
      </c>
      <c r="D452" s="449">
        <v>0</v>
      </c>
      <c r="E452" s="453">
        <v>630.09699999999998</v>
      </c>
      <c r="F452" s="453">
        <v>7733.866</v>
      </c>
    </row>
    <row r="453" spans="1:6" ht="17.399999999999999" x14ac:dyDescent="0.25">
      <c r="A453" s="59" t="s">
        <v>3465</v>
      </c>
      <c r="B453" s="57" t="s">
        <v>1581</v>
      </c>
      <c r="C453" s="143" t="s">
        <v>457</v>
      </c>
      <c r="D453" s="451">
        <v>0</v>
      </c>
      <c r="E453" s="455">
        <v>1388.038</v>
      </c>
      <c r="F453" s="455">
        <v>7244.076</v>
      </c>
    </row>
    <row r="454" spans="1:6" ht="17.399999999999999" x14ac:dyDescent="0.25">
      <c r="A454" s="52" t="s">
        <v>3465</v>
      </c>
      <c r="B454" s="54" t="s">
        <v>1581</v>
      </c>
      <c r="C454" s="61" t="s">
        <v>454</v>
      </c>
      <c r="D454" s="449">
        <v>0</v>
      </c>
      <c r="E454" s="453">
        <v>334.26</v>
      </c>
      <c r="F454" s="453">
        <v>3072.6469999999999</v>
      </c>
    </row>
    <row r="455" spans="1:6" ht="17.399999999999999" x14ac:dyDescent="0.25">
      <c r="A455" s="59" t="s">
        <v>3465</v>
      </c>
      <c r="B455" s="57" t="s">
        <v>1581</v>
      </c>
      <c r="C455" s="143" t="s">
        <v>444</v>
      </c>
      <c r="D455" s="451">
        <v>0</v>
      </c>
      <c r="E455" s="455">
        <v>508.9</v>
      </c>
      <c r="F455" s="455">
        <v>2878.7869999999998</v>
      </c>
    </row>
    <row r="456" spans="1:6" ht="17.399999999999999" x14ac:dyDescent="0.25">
      <c r="A456" s="52" t="s">
        <v>3465</v>
      </c>
      <c r="B456" s="54" t="s">
        <v>1581</v>
      </c>
      <c r="C456" s="61" t="s">
        <v>907</v>
      </c>
      <c r="D456" s="449">
        <v>0</v>
      </c>
      <c r="E456" s="453">
        <v>500.5</v>
      </c>
      <c r="F456" s="453">
        <v>2687.99</v>
      </c>
    </row>
    <row r="457" spans="1:6" ht="17.399999999999999" x14ac:dyDescent="0.25">
      <c r="A457" s="53" t="s">
        <v>3465</v>
      </c>
      <c r="B457" s="55" t="s">
        <v>1581</v>
      </c>
      <c r="C457" s="62" t="s">
        <v>489</v>
      </c>
      <c r="D457" s="450">
        <v>0</v>
      </c>
      <c r="E457" s="454">
        <v>503.56400000000002</v>
      </c>
      <c r="F457" s="454">
        <v>2601.6060000000002</v>
      </c>
    </row>
    <row r="458" spans="1:6" ht="17.399999999999999" x14ac:dyDescent="0.25">
      <c r="A458" s="58" t="s">
        <v>3465</v>
      </c>
      <c r="B458" s="56" t="s">
        <v>1581</v>
      </c>
      <c r="C458" s="142" t="s">
        <v>493</v>
      </c>
      <c r="D458" s="452">
        <v>0</v>
      </c>
      <c r="E458" s="456">
        <v>570.976</v>
      </c>
      <c r="F458" s="456">
        <v>2527.6750000000002</v>
      </c>
    </row>
    <row r="459" spans="1:6" ht="17.399999999999999" x14ac:dyDescent="0.25">
      <c r="A459" s="53" t="s">
        <v>3465</v>
      </c>
      <c r="B459" s="55" t="s">
        <v>1581</v>
      </c>
      <c r="C459" s="62" t="s">
        <v>470</v>
      </c>
      <c r="D459" s="450">
        <v>0</v>
      </c>
      <c r="E459" s="454">
        <v>572.98599999999999</v>
      </c>
      <c r="F459" s="454">
        <v>2072.2820000000002</v>
      </c>
    </row>
    <row r="460" spans="1:6" ht="17.399999999999999" x14ac:dyDescent="0.25">
      <c r="A460" s="58" t="s">
        <v>3465</v>
      </c>
      <c r="B460" s="56" t="s">
        <v>1581</v>
      </c>
      <c r="C460" s="142" t="s">
        <v>443</v>
      </c>
      <c r="D460" s="452">
        <v>0</v>
      </c>
      <c r="E460" s="456">
        <v>99.168999999999997</v>
      </c>
      <c r="F460" s="456">
        <v>2021.5519999999999</v>
      </c>
    </row>
    <row r="461" spans="1:6" ht="17.399999999999999" x14ac:dyDescent="0.25">
      <c r="A461" s="53" t="s">
        <v>3465</v>
      </c>
      <c r="B461" s="55" t="s">
        <v>1581</v>
      </c>
      <c r="C461" s="62" t="s">
        <v>445</v>
      </c>
      <c r="D461" s="450">
        <v>0</v>
      </c>
      <c r="E461" s="454">
        <v>202</v>
      </c>
      <c r="F461" s="454">
        <v>1542.8209999999999</v>
      </c>
    </row>
    <row r="462" spans="1:6" ht="17.399999999999999" x14ac:dyDescent="0.25">
      <c r="A462" s="58" t="s">
        <v>3465</v>
      </c>
      <c r="B462" s="56" t="s">
        <v>1581</v>
      </c>
      <c r="C462" s="142" t="s">
        <v>495</v>
      </c>
      <c r="D462" s="452">
        <v>0</v>
      </c>
      <c r="E462" s="456">
        <v>274.62400000000002</v>
      </c>
      <c r="F462" s="456">
        <v>1455.9090000000001</v>
      </c>
    </row>
    <row r="463" spans="1:6" ht="17.399999999999999" x14ac:dyDescent="0.25">
      <c r="A463" s="59" t="s">
        <v>3465</v>
      </c>
      <c r="B463" s="57" t="s">
        <v>1581</v>
      </c>
      <c r="C463" s="143" t="s">
        <v>462</v>
      </c>
      <c r="D463" s="451">
        <v>0</v>
      </c>
      <c r="E463" s="455">
        <v>137.11000000000001</v>
      </c>
      <c r="F463" s="455">
        <v>1139.2280000000001</v>
      </c>
    </row>
    <row r="464" spans="1:6" ht="17.399999999999999" x14ac:dyDescent="0.25">
      <c r="A464" s="52" t="s">
        <v>3465</v>
      </c>
      <c r="B464" s="54" t="s">
        <v>1581</v>
      </c>
      <c r="C464" s="61" t="s">
        <v>440</v>
      </c>
      <c r="D464" s="449">
        <v>0</v>
      </c>
      <c r="E464" s="453">
        <v>741.75800000000004</v>
      </c>
      <c r="F464" s="453">
        <v>4752.7719999999999</v>
      </c>
    </row>
    <row r="465" spans="1:6" ht="17.399999999999999" x14ac:dyDescent="0.25">
      <c r="A465" s="59" t="s">
        <v>1582</v>
      </c>
      <c r="B465" s="57" t="s">
        <v>1583</v>
      </c>
      <c r="C465" s="143" t="s">
        <v>465</v>
      </c>
      <c r="D465" s="451">
        <v>0</v>
      </c>
      <c r="E465" s="455">
        <v>620.19899999999996</v>
      </c>
      <c r="F465" s="455">
        <v>24006.971000000001</v>
      </c>
    </row>
    <row r="466" spans="1:6" ht="17.399999999999999" x14ac:dyDescent="0.25">
      <c r="A466" s="58" t="s">
        <v>1582</v>
      </c>
      <c r="B466" s="56" t="s">
        <v>1583</v>
      </c>
      <c r="C466" s="142" t="s">
        <v>452</v>
      </c>
      <c r="D466" s="452">
        <v>0</v>
      </c>
      <c r="E466" s="456">
        <v>727.7</v>
      </c>
      <c r="F466" s="456">
        <v>15376.37</v>
      </c>
    </row>
    <row r="467" spans="1:6" ht="17.399999999999999" x14ac:dyDescent="0.25">
      <c r="A467" s="59" t="s">
        <v>1582</v>
      </c>
      <c r="B467" s="57" t="s">
        <v>1583</v>
      </c>
      <c r="C467" s="143" t="s">
        <v>445</v>
      </c>
      <c r="D467" s="451">
        <v>0</v>
      </c>
      <c r="E467" s="455">
        <v>579.48599999999999</v>
      </c>
      <c r="F467" s="455">
        <v>13944.267</v>
      </c>
    </row>
    <row r="468" spans="1:6" ht="17.399999999999999" x14ac:dyDescent="0.25">
      <c r="A468" s="58" t="s">
        <v>1582</v>
      </c>
      <c r="B468" s="56" t="s">
        <v>1583</v>
      </c>
      <c r="C468" s="142" t="s">
        <v>488</v>
      </c>
      <c r="D468" s="452">
        <v>0</v>
      </c>
      <c r="E468" s="456">
        <v>256.815</v>
      </c>
      <c r="F468" s="456">
        <v>7117.2269999999999</v>
      </c>
    </row>
    <row r="469" spans="1:6" ht="17.399999999999999" x14ac:dyDescent="0.25">
      <c r="A469" s="53" t="s">
        <v>1582</v>
      </c>
      <c r="B469" s="55" t="s">
        <v>1583</v>
      </c>
      <c r="C469" s="62" t="s">
        <v>495</v>
      </c>
      <c r="D469" s="450">
        <v>0</v>
      </c>
      <c r="E469" s="454">
        <v>264</v>
      </c>
      <c r="F469" s="454">
        <v>6241.4229999999998</v>
      </c>
    </row>
    <row r="470" spans="1:6" ht="17.399999999999999" x14ac:dyDescent="0.25">
      <c r="A470" s="52" t="s">
        <v>1582</v>
      </c>
      <c r="B470" s="54" t="s">
        <v>1583</v>
      </c>
      <c r="C470" s="61" t="s">
        <v>444</v>
      </c>
      <c r="D470" s="449">
        <v>0</v>
      </c>
      <c r="E470" s="453">
        <v>87.05</v>
      </c>
      <c r="F470" s="453">
        <v>2223.0619999999999</v>
      </c>
    </row>
    <row r="471" spans="1:6" ht="17.399999999999999" x14ac:dyDescent="0.25">
      <c r="A471" s="53" t="s">
        <v>1582</v>
      </c>
      <c r="B471" s="55" t="s">
        <v>1583</v>
      </c>
      <c r="C471" s="62" t="s">
        <v>489</v>
      </c>
      <c r="D471" s="450">
        <v>0</v>
      </c>
      <c r="E471" s="454">
        <v>245.584</v>
      </c>
      <c r="F471" s="454">
        <v>1376.0450000000001</v>
      </c>
    </row>
    <row r="472" spans="1:6" ht="17.399999999999999" x14ac:dyDescent="0.25">
      <c r="A472" s="52" t="s">
        <v>1582</v>
      </c>
      <c r="B472" s="54" t="s">
        <v>1583</v>
      </c>
      <c r="C472" s="61" t="s">
        <v>440</v>
      </c>
      <c r="D472" s="449">
        <v>0</v>
      </c>
      <c r="E472" s="453">
        <v>370.18400000000003</v>
      </c>
      <c r="F472" s="453">
        <v>2468.1640000000002</v>
      </c>
    </row>
    <row r="473" spans="1:6" ht="17.399999999999999" x14ac:dyDescent="0.25">
      <c r="A473" s="59" t="s">
        <v>35</v>
      </c>
      <c r="B473" s="57" t="s">
        <v>1299</v>
      </c>
      <c r="C473" s="143" t="s">
        <v>452</v>
      </c>
      <c r="D473" s="451">
        <v>0</v>
      </c>
      <c r="E473" s="455">
        <v>15726.334999999999</v>
      </c>
      <c r="F473" s="455">
        <v>264011.49</v>
      </c>
    </row>
    <row r="474" spans="1:6" ht="17.399999999999999" x14ac:dyDescent="0.25">
      <c r="A474" s="52" t="s">
        <v>35</v>
      </c>
      <c r="B474" s="54" t="s">
        <v>1299</v>
      </c>
      <c r="C474" s="61" t="s">
        <v>465</v>
      </c>
      <c r="D474" s="449">
        <v>0</v>
      </c>
      <c r="E474" s="453">
        <v>3828.04</v>
      </c>
      <c r="F474" s="453">
        <v>89613.21</v>
      </c>
    </row>
    <row r="475" spans="1:6" ht="17.399999999999999" x14ac:dyDescent="0.25">
      <c r="A475" s="53" t="s">
        <v>35</v>
      </c>
      <c r="B475" s="55" t="s">
        <v>1299</v>
      </c>
      <c r="C475" s="62" t="s">
        <v>443</v>
      </c>
      <c r="D475" s="450">
        <v>0</v>
      </c>
      <c r="E475" s="454">
        <v>3503.12</v>
      </c>
      <c r="F475" s="454">
        <v>52321.525999999998</v>
      </c>
    </row>
    <row r="476" spans="1:6" ht="17.399999999999999" x14ac:dyDescent="0.25">
      <c r="A476" s="58" t="s">
        <v>35</v>
      </c>
      <c r="B476" s="56" t="s">
        <v>1299</v>
      </c>
      <c r="C476" s="142" t="s">
        <v>466</v>
      </c>
      <c r="D476" s="452">
        <v>0</v>
      </c>
      <c r="E476" s="456">
        <v>2201.9949999999999</v>
      </c>
      <c r="F476" s="456">
        <v>34625.711000000003</v>
      </c>
    </row>
    <row r="477" spans="1:6" ht="17.399999999999999" x14ac:dyDescent="0.25">
      <c r="A477" s="59" t="s">
        <v>35</v>
      </c>
      <c r="B477" s="57" t="s">
        <v>1299</v>
      </c>
      <c r="C477" s="143" t="s">
        <v>462</v>
      </c>
      <c r="D477" s="451">
        <v>0</v>
      </c>
      <c r="E477" s="455">
        <v>1779.008</v>
      </c>
      <c r="F477" s="455">
        <v>31952.3</v>
      </c>
    </row>
    <row r="478" spans="1:6" ht="17.399999999999999" x14ac:dyDescent="0.25">
      <c r="A478" s="58" t="s">
        <v>35</v>
      </c>
      <c r="B478" s="56" t="s">
        <v>1299</v>
      </c>
      <c r="C478" s="142" t="s">
        <v>444</v>
      </c>
      <c r="D478" s="452">
        <v>0</v>
      </c>
      <c r="E478" s="456">
        <v>1273.5329999999999</v>
      </c>
      <c r="F478" s="456">
        <v>24051.698</v>
      </c>
    </row>
    <row r="479" spans="1:6" ht="17.399999999999999" x14ac:dyDescent="0.25">
      <c r="A479" s="53" t="s">
        <v>35</v>
      </c>
      <c r="B479" s="55" t="s">
        <v>1299</v>
      </c>
      <c r="C479" s="62" t="s">
        <v>457</v>
      </c>
      <c r="D479" s="450">
        <v>0</v>
      </c>
      <c r="E479" s="454">
        <v>882.68299999999999</v>
      </c>
      <c r="F479" s="454">
        <v>19314.808000000001</v>
      </c>
    </row>
    <row r="480" spans="1:6" ht="17.399999999999999" x14ac:dyDescent="0.25">
      <c r="A480" s="58" t="s">
        <v>35</v>
      </c>
      <c r="B480" s="56" t="s">
        <v>1299</v>
      </c>
      <c r="C480" s="142" t="s">
        <v>495</v>
      </c>
      <c r="D480" s="452">
        <v>0</v>
      </c>
      <c r="E480" s="456">
        <v>950</v>
      </c>
      <c r="F480" s="456">
        <v>17618.302</v>
      </c>
    </row>
    <row r="481" spans="1:6" ht="17.399999999999999" x14ac:dyDescent="0.25">
      <c r="A481" s="59" t="s">
        <v>35</v>
      </c>
      <c r="B481" s="57" t="s">
        <v>1299</v>
      </c>
      <c r="C481" s="143" t="s">
        <v>463</v>
      </c>
      <c r="D481" s="451">
        <v>0</v>
      </c>
      <c r="E481" s="455">
        <v>1021.135</v>
      </c>
      <c r="F481" s="455">
        <v>15522.448</v>
      </c>
    </row>
    <row r="482" spans="1:6" ht="17.399999999999999" x14ac:dyDescent="0.25">
      <c r="A482" s="58" t="s">
        <v>35</v>
      </c>
      <c r="B482" s="56" t="s">
        <v>1299</v>
      </c>
      <c r="C482" s="142" t="s">
        <v>907</v>
      </c>
      <c r="D482" s="452">
        <v>0</v>
      </c>
      <c r="E482" s="456">
        <v>787</v>
      </c>
      <c r="F482" s="456">
        <v>12965.528</v>
      </c>
    </row>
    <row r="483" spans="1:6" ht="17.399999999999999" x14ac:dyDescent="0.25">
      <c r="A483" s="59" t="s">
        <v>35</v>
      </c>
      <c r="B483" s="57" t="s">
        <v>1299</v>
      </c>
      <c r="C483" s="143" t="s">
        <v>445</v>
      </c>
      <c r="D483" s="451">
        <v>0</v>
      </c>
      <c r="E483" s="455">
        <v>517.48199999999997</v>
      </c>
      <c r="F483" s="455">
        <v>10516.991</v>
      </c>
    </row>
    <row r="484" spans="1:6" ht="17.399999999999999" x14ac:dyDescent="0.25">
      <c r="A484" s="58" t="s">
        <v>35</v>
      </c>
      <c r="B484" s="56" t="s">
        <v>1299</v>
      </c>
      <c r="C484" s="142" t="s">
        <v>461</v>
      </c>
      <c r="D484" s="452">
        <v>0</v>
      </c>
      <c r="E484" s="456">
        <v>742.28099999999995</v>
      </c>
      <c r="F484" s="456">
        <v>5024.9709999999995</v>
      </c>
    </row>
    <row r="485" spans="1:6" ht="17.399999999999999" x14ac:dyDescent="0.25">
      <c r="A485" s="53" t="s">
        <v>35</v>
      </c>
      <c r="B485" s="55" t="s">
        <v>1299</v>
      </c>
      <c r="C485" s="62" t="s">
        <v>446</v>
      </c>
      <c r="D485" s="450">
        <v>0</v>
      </c>
      <c r="E485" s="454">
        <v>188.37200000000001</v>
      </c>
      <c r="F485" s="454">
        <v>4167.7340000000004</v>
      </c>
    </row>
    <row r="486" spans="1:6" ht="17.399999999999999" x14ac:dyDescent="0.25">
      <c r="A486" s="52" t="s">
        <v>35</v>
      </c>
      <c r="B486" s="54" t="s">
        <v>1299</v>
      </c>
      <c r="C486" s="61" t="s">
        <v>910</v>
      </c>
      <c r="D486" s="449">
        <v>0</v>
      </c>
      <c r="E486" s="453">
        <v>230</v>
      </c>
      <c r="F486" s="453">
        <v>3798.7370000000001</v>
      </c>
    </row>
    <row r="487" spans="1:6" ht="17.399999999999999" x14ac:dyDescent="0.25">
      <c r="A487" s="59" t="s">
        <v>35</v>
      </c>
      <c r="B487" s="57" t="s">
        <v>1299</v>
      </c>
      <c r="C487" s="143" t="s">
        <v>493</v>
      </c>
      <c r="D487" s="451">
        <v>0</v>
      </c>
      <c r="E487" s="455">
        <v>337.14400000000001</v>
      </c>
      <c r="F487" s="455">
        <v>2643.2489999999998</v>
      </c>
    </row>
    <row r="488" spans="1:6" ht="17.399999999999999" x14ac:dyDescent="0.25">
      <c r="A488" s="52" t="s">
        <v>35</v>
      </c>
      <c r="B488" s="54" t="s">
        <v>1299</v>
      </c>
      <c r="C488" s="61" t="s">
        <v>459</v>
      </c>
      <c r="D488" s="449">
        <v>0</v>
      </c>
      <c r="E488" s="453">
        <v>467.58199999999999</v>
      </c>
      <c r="F488" s="453">
        <v>2541.5360000000001</v>
      </c>
    </row>
    <row r="489" spans="1:6" ht="17.399999999999999" x14ac:dyDescent="0.25">
      <c r="A489" s="53" t="s">
        <v>35</v>
      </c>
      <c r="B489" s="55" t="s">
        <v>1299</v>
      </c>
      <c r="C489" s="62" t="s">
        <v>442</v>
      </c>
      <c r="D489" s="450">
        <v>0</v>
      </c>
      <c r="E489" s="454">
        <v>164.32499999999999</v>
      </c>
      <c r="F489" s="454">
        <v>2262.8510000000001</v>
      </c>
    </row>
    <row r="490" spans="1:6" ht="17.399999999999999" x14ac:dyDescent="0.25">
      <c r="A490" s="52" t="s">
        <v>35</v>
      </c>
      <c r="B490" s="54" t="s">
        <v>1299</v>
      </c>
      <c r="C490" s="61" t="s">
        <v>905</v>
      </c>
      <c r="D490" s="449">
        <v>0</v>
      </c>
      <c r="E490" s="453">
        <v>150</v>
      </c>
      <c r="F490" s="453">
        <v>2183.7190000000001</v>
      </c>
    </row>
    <row r="491" spans="1:6" ht="17.399999999999999" x14ac:dyDescent="0.25">
      <c r="A491" s="53" t="s">
        <v>35</v>
      </c>
      <c r="B491" s="55" t="s">
        <v>1299</v>
      </c>
      <c r="C491" s="62" t="s">
        <v>470</v>
      </c>
      <c r="D491" s="450">
        <v>0</v>
      </c>
      <c r="E491" s="454">
        <v>270.78899999999999</v>
      </c>
      <c r="F491" s="454">
        <v>1971.5619999999999</v>
      </c>
    </row>
    <row r="492" spans="1:6" ht="17.399999999999999" x14ac:dyDescent="0.25">
      <c r="A492" s="58" t="s">
        <v>35</v>
      </c>
      <c r="B492" s="56" t="s">
        <v>1299</v>
      </c>
      <c r="C492" s="142" t="s">
        <v>487</v>
      </c>
      <c r="D492" s="452">
        <v>0</v>
      </c>
      <c r="E492" s="456">
        <v>7.8650000000000002</v>
      </c>
      <c r="F492" s="456">
        <v>1852.498</v>
      </c>
    </row>
    <row r="493" spans="1:6" ht="17.399999999999999" x14ac:dyDescent="0.25">
      <c r="A493" s="53" t="s">
        <v>35</v>
      </c>
      <c r="B493" s="55" t="s">
        <v>1299</v>
      </c>
      <c r="C493" s="62" t="s">
        <v>492</v>
      </c>
      <c r="D493" s="450">
        <v>0</v>
      </c>
      <c r="E493" s="454">
        <v>100</v>
      </c>
      <c r="F493" s="454">
        <v>1464.375</v>
      </c>
    </row>
    <row r="494" spans="1:6" ht="17.399999999999999" x14ac:dyDescent="0.25">
      <c r="A494" s="52" t="s">
        <v>35</v>
      </c>
      <c r="B494" s="54" t="s">
        <v>1299</v>
      </c>
      <c r="C494" s="61" t="s">
        <v>439</v>
      </c>
      <c r="D494" s="449">
        <v>0</v>
      </c>
      <c r="E494" s="453">
        <v>65.045000000000002</v>
      </c>
      <c r="F494" s="453">
        <v>1116.5809999999999</v>
      </c>
    </row>
    <row r="495" spans="1:6" ht="17.399999999999999" x14ac:dyDescent="0.25">
      <c r="A495" s="59" t="s">
        <v>35</v>
      </c>
      <c r="B495" s="57" t="s">
        <v>1299</v>
      </c>
      <c r="C495" s="143" t="s">
        <v>440</v>
      </c>
      <c r="D495" s="451">
        <v>0</v>
      </c>
      <c r="E495" s="455">
        <v>125.19499999999999</v>
      </c>
      <c r="F495" s="455">
        <v>1726.1679999999999</v>
      </c>
    </row>
    <row r="496" spans="1:6" ht="17.399999999999999" x14ac:dyDescent="0.25">
      <c r="A496" s="58" t="s">
        <v>4312</v>
      </c>
      <c r="B496" s="56" t="s">
        <v>4057</v>
      </c>
      <c r="C496" s="142" t="s">
        <v>452</v>
      </c>
      <c r="D496" s="452">
        <v>0</v>
      </c>
      <c r="E496" s="456">
        <v>2335.1999999999998</v>
      </c>
      <c r="F496" s="456">
        <v>53422.936000000002</v>
      </c>
    </row>
    <row r="497" spans="1:6" ht="17.399999999999999" x14ac:dyDescent="0.25">
      <c r="A497" s="59" t="s">
        <v>4312</v>
      </c>
      <c r="B497" s="57" t="s">
        <v>4057</v>
      </c>
      <c r="C497" s="143" t="s">
        <v>443</v>
      </c>
      <c r="D497" s="451">
        <v>0</v>
      </c>
      <c r="E497" s="455">
        <v>1566.3040000000001</v>
      </c>
      <c r="F497" s="455">
        <v>35985.39</v>
      </c>
    </row>
    <row r="498" spans="1:6" ht="17.399999999999999" x14ac:dyDescent="0.25">
      <c r="A498" s="52" t="s">
        <v>4312</v>
      </c>
      <c r="B498" s="54" t="s">
        <v>4057</v>
      </c>
      <c r="C498" s="61" t="s">
        <v>463</v>
      </c>
      <c r="D498" s="449">
        <v>0</v>
      </c>
      <c r="E498" s="453">
        <v>1329.7090000000001</v>
      </c>
      <c r="F498" s="453">
        <v>29165.23</v>
      </c>
    </row>
    <row r="499" spans="1:6" ht="17.399999999999999" x14ac:dyDescent="0.25">
      <c r="A499" s="53" t="s">
        <v>4312</v>
      </c>
      <c r="B499" s="55" t="s">
        <v>4057</v>
      </c>
      <c r="C499" s="62" t="s">
        <v>910</v>
      </c>
      <c r="D499" s="450">
        <v>0</v>
      </c>
      <c r="E499" s="454">
        <v>828</v>
      </c>
      <c r="F499" s="454">
        <v>15002.995999999999</v>
      </c>
    </row>
    <row r="500" spans="1:6" ht="17.399999999999999" x14ac:dyDescent="0.25">
      <c r="A500" s="58" t="s">
        <v>4312</v>
      </c>
      <c r="B500" s="56" t="s">
        <v>4057</v>
      </c>
      <c r="C500" s="142" t="s">
        <v>489</v>
      </c>
      <c r="D500" s="452">
        <v>0</v>
      </c>
      <c r="E500" s="456">
        <v>505.44</v>
      </c>
      <c r="F500" s="456">
        <v>11964.712</v>
      </c>
    </row>
    <row r="501" spans="1:6" ht="17.399999999999999" x14ac:dyDescent="0.25">
      <c r="A501" s="59" t="s">
        <v>4312</v>
      </c>
      <c r="B501" s="57" t="s">
        <v>4057</v>
      </c>
      <c r="C501" s="143" t="s">
        <v>457</v>
      </c>
      <c r="D501" s="451">
        <v>0</v>
      </c>
      <c r="E501" s="455">
        <v>71.28</v>
      </c>
      <c r="F501" s="455">
        <v>1742.723</v>
      </c>
    </row>
    <row r="502" spans="1:6" ht="17.399999999999999" x14ac:dyDescent="0.25">
      <c r="A502" s="52" t="s">
        <v>4312</v>
      </c>
      <c r="B502" s="54" t="s">
        <v>4057</v>
      </c>
      <c r="C502" s="61" t="s">
        <v>440</v>
      </c>
      <c r="D502" s="449">
        <v>0</v>
      </c>
      <c r="E502" s="453">
        <v>273.678</v>
      </c>
      <c r="F502" s="453">
        <v>3009.76</v>
      </c>
    </row>
    <row r="503" spans="1:6" ht="17.399999999999999" x14ac:dyDescent="0.25">
      <c r="A503" s="59" t="s">
        <v>36</v>
      </c>
      <c r="B503" s="57" t="s">
        <v>1300</v>
      </c>
      <c r="C503" s="143" t="s">
        <v>457</v>
      </c>
      <c r="D503" s="451">
        <v>0</v>
      </c>
      <c r="E503" s="455">
        <v>2584.2139999999999</v>
      </c>
      <c r="F503" s="455">
        <v>57408.824000000001</v>
      </c>
    </row>
    <row r="504" spans="1:6" ht="17.399999999999999" x14ac:dyDescent="0.25">
      <c r="A504" s="58" t="s">
        <v>36</v>
      </c>
      <c r="B504" s="56" t="s">
        <v>1300</v>
      </c>
      <c r="C504" s="142" t="s">
        <v>452</v>
      </c>
      <c r="D504" s="452">
        <v>0</v>
      </c>
      <c r="E504" s="456">
        <v>1356.864</v>
      </c>
      <c r="F504" s="456">
        <v>27621.236000000001</v>
      </c>
    </row>
    <row r="505" spans="1:6" ht="17.399999999999999" x14ac:dyDescent="0.25">
      <c r="A505" s="59" t="s">
        <v>36</v>
      </c>
      <c r="B505" s="57" t="s">
        <v>1300</v>
      </c>
      <c r="C505" s="143" t="s">
        <v>463</v>
      </c>
      <c r="D505" s="451">
        <v>0</v>
      </c>
      <c r="E505" s="455">
        <v>683.74099999999999</v>
      </c>
      <c r="F505" s="455">
        <v>17586.512999999999</v>
      </c>
    </row>
    <row r="506" spans="1:6" ht="17.399999999999999" x14ac:dyDescent="0.25">
      <c r="A506" s="52" t="s">
        <v>36</v>
      </c>
      <c r="B506" s="54" t="s">
        <v>1300</v>
      </c>
      <c r="C506" s="61" t="s">
        <v>443</v>
      </c>
      <c r="D506" s="449">
        <v>0</v>
      </c>
      <c r="E506" s="453">
        <v>601.78599999999994</v>
      </c>
      <c r="F506" s="453">
        <v>11237.09</v>
      </c>
    </row>
    <row r="507" spans="1:6" ht="17.399999999999999" x14ac:dyDescent="0.25">
      <c r="A507" s="59" t="s">
        <v>36</v>
      </c>
      <c r="B507" s="57" t="s">
        <v>1300</v>
      </c>
      <c r="C507" s="143" t="s">
        <v>489</v>
      </c>
      <c r="D507" s="451">
        <v>0</v>
      </c>
      <c r="E507" s="455">
        <v>426.63600000000002</v>
      </c>
      <c r="F507" s="455">
        <v>4840.701</v>
      </c>
    </row>
    <row r="508" spans="1:6" ht="17.399999999999999" x14ac:dyDescent="0.25">
      <c r="A508" s="58" t="s">
        <v>36</v>
      </c>
      <c r="B508" s="56" t="s">
        <v>1300</v>
      </c>
      <c r="C508" s="142" t="s">
        <v>453</v>
      </c>
      <c r="D508" s="452">
        <v>0</v>
      </c>
      <c r="E508" s="456">
        <v>469.17500000000001</v>
      </c>
      <c r="F508" s="456">
        <v>4616.4250000000002</v>
      </c>
    </row>
    <row r="509" spans="1:6" ht="17.399999999999999" x14ac:dyDescent="0.25">
      <c r="A509" s="53" t="s">
        <v>36</v>
      </c>
      <c r="B509" s="55" t="s">
        <v>1300</v>
      </c>
      <c r="C509" s="62" t="s">
        <v>444</v>
      </c>
      <c r="D509" s="450">
        <v>0</v>
      </c>
      <c r="E509" s="454">
        <v>336.935</v>
      </c>
      <c r="F509" s="454">
        <v>4547.1149999999998</v>
      </c>
    </row>
    <row r="510" spans="1:6" ht="17.399999999999999" x14ac:dyDescent="0.25">
      <c r="A510" s="58" t="s">
        <v>36</v>
      </c>
      <c r="B510" s="56" t="s">
        <v>1300</v>
      </c>
      <c r="C510" s="142" t="s">
        <v>442</v>
      </c>
      <c r="D510" s="452">
        <v>0</v>
      </c>
      <c r="E510" s="456">
        <v>125.08499999999999</v>
      </c>
      <c r="F510" s="456">
        <v>3118.02</v>
      </c>
    </row>
    <row r="511" spans="1:6" ht="17.399999999999999" x14ac:dyDescent="0.25">
      <c r="A511" s="53" t="s">
        <v>36</v>
      </c>
      <c r="B511" s="55" t="s">
        <v>1300</v>
      </c>
      <c r="C511" s="62" t="s">
        <v>488</v>
      </c>
      <c r="D511" s="450">
        <v>0</v>
      </c>
      <c r="E511" s="454">
        <v>247.5</v>
      </c>
      <c r="F511" s="454">
        <v>2561.6759999999999</v>
      </c>
    </row>
    <row r="512" spans="1:6" ht="17.399999999999999" x14ac:dyDescent="0.25">
      <c r="A512" s="58" t="s">
        <v>36</v>
      </c>
      <c r="B512" s="56" t="s">
        <v>1300</v>
      </c>
      <c r="C512" s="142" t="s">
        <v>464</v>
      </c>
      <c r="D512" s="452">
        <v>0</v>
      </c>
      <c r="E512" s="456">
        <v>230</v>
      </c>
      <c r="F512" s="456">
        <v>2333.337</v>
      </c>
    </row>
    <row r="513" spans="1:6" ht="17.399999999999999" x14ac:dyDescent="0.25">
      <c r="A513" s="53" t="s">
        <v>36</v>
      </c>
      <c r="B513" s="55" t="s">
        <v>1300</v>
      </c>
      <c r="C513" s="62" t="s">
        <v>470</v>
      </c>
      <c r="D513" s="450">
        <v>0</v>
      </c>
      <c r="E513" s="454">
        <v>95.477000000000004</v>
      </c>
      <c r="F513" s="454">
        <v>2311.94</v>
      </c>
    </row>
    <row r="514" spans="1:6" ht="17.399999999999999" x14ac:dyDescent="0.25">
      <c r="A514" s="58" t="s">
        <v>36</v>
      </c>
      <c r="B514" s="56" t="s">
        <v>1300</v>
      </c>
      <c r="C514" s="142" t="s">
        <v>446</v>
      </c>
      <c r="D514" s="452">
        <v>0</v>
      </c>
      <c r="E514" s="456">
        <v>85.852000000000004</v>
      </c>
      <c r="F514" s="456">
        <v>2249.5839999999998</v>
      </c>
    </row>
    <row r="515" spans="1:6" ht="17.399999999999999" x14ac:dyDescent="0.25">
      <c r="A515" s="59" t="s">
        <v>36</v>
      </c>
      <c r="B515" s="57" t="s">
        <v>1300</v>
      </c>
      <c r="C515" s="143" t="s">
        <v>910</v>
      </c>
      <c r="D515" s="451">
        <v>0</v>
      </c>
      <c r="E515" s="455">
        <v>200</v>
      </c>
      <c r="F515" s="455">
        <v>2215.6880000000001</v>
      </c>
    </row>
    <row r="516" spans="1:6" ht="17.399999999999999" x14ac:dyDescent="0.25">
      <c r="A516" s="52" t="s">
        <v>36</v>
      </c>
      <c r="B516" s="54" t="s">
        <v>1300</v>
      </c>
      <c r="C516" s="61" t="s">
        <v>454</v>
      </c>
      <c r="D516" s="449">
        <v>0</v>
      </c>
      <c r="E516" s="453">
        <v>191.23699999999999</v>
      </c>
      <c r="F516" s="453">
        <v>2195.3739999999998</v>
      </c>
    </row>
    <row r="517" spans="1:6" ht="17.399999999999999" x14ac:dyDescent="0.25">
      <c r="A517" s="59" t="s">
        <v>36</v>
      </c>
      <c r="B517" s="57" t="s">
        <v>1300</v>
      </c>
      <c r="C517" s="143" t="s">
        <v>439</v>
      </c>
      <c r="D517" s="451">
        <v>0</v>
      </c>
      <c r="E517" s="455">
        <v>146.476</v>
      </c>
      <c r="F517" s="455">
        <v>1646.0740000000001</v>
      </c>
    </row>
    <row r="518" spans="1:6" ht="17.399999999999999" x14ac:dyDescent="0.25">
      <c r="A518" s="58" t="s">
        <v>36</v>
      </c>
      <c r="B518" s="56" t="s">
        <v>1300</v>
      </c>
      <c r="C518" s="142" t="s">
        <v>459</v>
      </c>
      <c r="D518" s="452">
        <v>0</v>
      </c>
      <c r="E518" s="456">
        <v>206.816</v>
      </c>
      <c r="F518" s="456">
        <v>1097.991</v>
      </c>
    </row>
    <row r="519" spans="1:6" ht="17.399999999999999" x14ac:dyDescent="0.25">
      <c r="A519" s="59" t="s">
        <v>36</v>
      </c>
      <c r="B519" s="57" t="s">
        <v>1300</v>
      </c>
      <c r="C519" s="143" t="s">
        <v>440</v>
      </c>
      <c r="D519" s="451">
        <v>0</v>
      </c>
      <c r="E519" s="455">
        <v>231.62100000000001</v>
      </c>
      <c r="F519" s="455">
        <v>2784.0720000000001</v>
      </c>
    </row>
    <row r="520" spans="1:6" ht="17.399999999999999" x14ac:dyDescent="0.25">
      <c r="A520" s="52" t="s">
        <v>37</v>
      </c>
      <c r="B520" s="54" t="s">
        <v>1224</v>
      </c>
      <c r="C520" s="61" t="s">
        <v>465</v>
      </c>
      <c r="D520" s="449">
        <v>0</v>
      </c>
      <c r="E520" s="453">
        <v>14559.212</v>
      </c>
      <c r="F520" s="453">
        <v>109225.367</v>
      </c>
    </row>
    <row r="521" spans="1:6" ht="17.399999999999999" x14ac:dyDescent="0.25">
      <c r="A521" s="53" t="s">
        <v>37</v>
      </c>
      <c r="B521" s="55" t="s">
        <v>1224</v>
      </c>
      <c r="C521" s="62" t="s">
        <v>459</v>
      </c>
      <c r="D521" s="450">
        <v>0</v>
      </c>
      <c r="E521" s="454">
        <v>7907.4139999999998</v>
      </c>
      <c r="F521" s="454">
        <v>58154.642</v>
      </c>
    </row>
    <row r="522" spans="1:6" ht="17.399999999999999" x14ac:dyDescent="0.25">
      <c r="A522" s="52" t="s">
        <v>37</v>
      </c>
      <c r="B522" s="54" t="s">
        <v>1224</v>
      </c>
      <c r="C522" s="61" t="s">
        <v>444</v>
      </c>
      <c r="D522" s="449">
        <v>0</v>
      </c>
      <c r="E522" s="453">
        <v>2687.2420000000002</v>
      </c>
      <c r="F522" s="453">
        <v>55057.428999999996</v>
      </c>
    </row>
    <row r="523" spans="1:6" ht="17.399999999999999" x14ac:dyDescent="0.25">
      <c r="A523" s="53" t="s">
        <v>37</v>
      </c>
      <c r="B523" s="55" t="s">
        <v>1224</v>
      </c>
      <c r="C523" s="62" t="s">
        <v>914</v>
      </c>
      <c r="D523" s="450">
        <v>0</v>
      </c>
      <c r="E523" s="454">
        <v>1753.097</v>
      </c>
      <c r="F523" s="454">
        <v>47412.167999999998</v>
      </c>
    </row>
    <row r="524" spans="1:6" ht="17.399999999999999" x14ac:dyDescent="0.25">
      <c r="A524" s="58" t="s">
        <v>37</v>
      </c>
      <c r="B524" s="56" t="s">
        <v>1224</v>
      </c>
      <c r="C524" s="142" t="s">
        <v>462</v>
      </c>
      <c r="D524" s="452">
        <v>0</v>
      </c>
      <c r="E524" s="456">
        <v>2611.3620000000001</v>
      </c>
      <c r="F524" s="456">
        <v>42467.218000000001</v>
      </c>
    </row>
    <row r="525" spans="1:6" ht="17.399999999999999" x14ac:dyDescent="0.25">
      <c r="A525" s="59" t="s">
        <v>37</v>
      </c>
      <c r="B525" s="57" t="s">
        <v>1224</v>
      </c>
      <c r="C525" s="143" t="s">
        <v>489</v>
      </c>
      <c r="D525" s="451">
        <v>0</v>
      </c>
      <c r="E525" s="455">
        <v>3350.6849999999999</v>
      </c>
      <c r="F525" s="455">
        <v>41738.154000000002</v>
      </c>
    </row>
    <row r="526" spans="1:6" ht="17.399999999999999" x14ac:dyDescent="0.25">
      <c r="A526" s="52" t="s">
        <v>37</v>
      </c>
      <c r="B526" s="54" t="s">
        <v>1224</v>
      </c>
      <c r="C526" s="61" t="s">
        <v>443</v>
      </c>
      <c r="D526" s="449">
        <v>0</v>
      </c>
      <c r="E526" s="453">
        <v>2750.99</v>
      </c>
      <c r="F526" s="453">
        <v>32498.666000000001</v>
      </c>
    </row>
    <row r="527" spans="1:6" ht="17.399999999999999" x14ac:dyDescent="0.25">
      <c r="A527" s="53" t="s">
        <v>37</v>
      </c>
      <c r="B527" s="55" t="s">
        <v>1224</v>
      </c>
      <c r="C527" s="62" t="s">
        <v>457</v>
      </c>
      <c r="D527" s="450">
        <v>0</v>
      </c>
      <c r="E527" s="454">
        <v>1702.8050000000001</v>
      </c>
      <c r="F527" s="454">
        <v>26083.917000000001</v>
      </c>
    </row>
    <row r="528" spans="1:6" ht="17.399999999999999" x14ac:dyDescent="0.25">
      <c r="A528" s="58" t="s">
        <v>37</v>
      </c>
      <c r="B528" s="56" t="s">
        <v>1224</v>
      </c>
      <c r="C528" s="142" t="s">
        <v>492</v>
      </c>
      <c r="D528" s="452">
        <v>0</v>
      </c>
      <c r="E528" s="456">
        <v>2015.6659999999999</v>
      </c>
      <c r="F528" s="456">
        <v>24974.434000000001</v>
      </c>
    </row>
    <row r="529" spans="1:6" ht="17.399999999999999" x14ac:dyDescent="0.25">
      <c r="A529" s="59" t="s">
        <v>37</v>
      </c>
      <c r="B529" s="57" t="s">
        <v>1224</v>
      </c>
      <c r="C529" s="143" t="s">
        <v>453</v>
      </c>
      <c r="D529" s="451">
        <v>0</v>
      </c>
      <c r="E529" s="455">
        <v>1319.1279999999999</v>
      </c>
      <c r="F529" s="455">
        <v>14277.468000000001</v>
      </c>
    </row>
    <row r="530" spans="1:6" ht="17.399999999999999" x14ac:dyDescent="0.25">
      <c r="A530" s="52" t="s">
        <v>37</v>
      </c>
      <c r="B530" s="54" t="s">
        <v>1224</v>
      </c>
      <c r="C530" s="61" t="s">
        <v>447</v>
      </c>
      <c r="D530" s="449">
        <v>0</v>
      </c>
      <c r="E530" s="453">
        <v>466.01299999999998</v>
      </c>
      <c r="F530" s="453">
        <v>11980.138000000001</v>
      </c>
    </row>
    <row r="531" spans="1:6" ht="17.399999999999999" x14ac:dyDescent="0.25">
      <c r="A531" s="53" t="s">
        <v>37</v>
      </c>
      <c r="B531" s="55" t="s">
        <v>1224</v>
      </c>
      <c r="C531" s="62" t="s">
        <v>454</v>
      </c>
      <c r="D531" s="450">
        <v>0</v>
      </c>
      <c r="E531" s="454">
        <v>547.38199999999995</v>
      </c>
      <c r="F531" s="454">
        <v>11798.875</v>
      </c>
    </row>
    <row r="532" spans="1:6" ht="17.399999999999999" x14ac:dyDescent="0.25">
      <c r="A532" s="52" t="s">
        <v>37</v>
      </c>
      <c r="B532" s="54" t="s">
        <v>1224</v>
      </c>
      <c r="C532" s="61" t="s">
        <v>495</v>
      </c>
      <c r="D532" s="449">
        <v>0</v>
      </c>
      <c r="E532" s="453">
        <v>763.44799999999998</v>
      </c>
      <c r="F532" s="453">
        <v>9516.9809999999998</v>
      </c>
    </row>
    <row r="533" spans="1:6" ht="17.399999999999999" x14ac:dyDescent="0.25">
      <c r="A533" s="59" t="s">
        <v>37</v>
      </c>
      <c r="B533" s="57" t="s">
        <v>1224</v>
      </c>
      <c r="C533" s="143" t="s">
        <v>461</v>
      </c>
      <c r="D533" s="451">
        <v>0</v>
      </c>
      <c r="E533" s="455">
        <v>611.995</v>
      </c>
      <c r="F533" s="455">
        <v>8998.3919999999998</v>
      </c>
    </row>
    <row r="534" spans="1:6" ht="17.399999999999999" x14ac:dyDescent="0.25">
      <c r="A534" s="58" t="s">
        <v>37</v>
      </c>
      <c r="B534" s="56" t="s">
        <v>1224</v>
      </c>
      <c r="C534" s="142" t="s">
        <v>445</v>
      </c>
      <c r="D534" s="452">
        <v>0</v>
      </c>
      <c r="E534" s="456">
        <v>544.60699999999997</v>
      </c>
      <c r="F534" s="456">
        <v>8983.3269999999993</v>
      </c>
    </row>
    <row r="535" spans="1:6" ht="17.399999999999999" x14ac:dyDescent="0.25">
      <c r="A535" s="53" t="s">
        <v>37</v>
      </c>
      <c r="B535" s="55" t="s">
        <v>1224</v>
      </c>
      <c r="C535" s="62" t="s">
        <v>491</v>
      </c>
      <c r="D535" s="450">
        <v>0</v>
      </c>
      <c r="E535" s="454">
        <v>493.77499999999998</v>
      </c>
      <c r="F535" s="454">
        <v>8454.4089999999997</v>
      </c>
    </row>
    <row r="536" spans="1:6" ht="17.399999999999999" x14ac:dyDescent="0.25">
      <c r="A536" s="52" t="s">
        <v>37</v>
      </c>
      <c r="B536" s="54" t="s">
        <v>1224</v>
      </c>
      <c r="C536" s="61" t="s">
        <v>916</v>
      </c>
      <c r="D536" s="449">
        <v>0</v>
      </c>
      <c r="E536" s="453">
        <v>131.316</v>
      </c>
      <c r="F536" s="453">
        <v>4150.0559999999996</v>
      </c>
    </row>
    <row r="537" spans="1:6" ht="17.399999999999999" x14ac:dyDescent="0.25">
      <c r="A537" s="53" t="s">
        <v>37</v>
      </c>
      <c r="B537" s="55" t="s">
        <v>1224</v>
      </c>
      <c r="C537" s="62" t="s">
        <v>452</v>
      </c>
      <c r="D537" s="450">
        <v>0</v>
      </c>
      <c r="E537" s="454">
        <v>243.1</v>
      </c>
      <c r="F537" s="454">
        <v>3900.172</v>
      </c>
    </row>
    <row r="538" spans="1:6" ht="17.399999999999999" x14ac:dyDescent="0.25">
      <c r="A538" s="52" t="s">
        <v>37</v>
      </c>
      <c r="B538" s="54" t="s">
        <v>1224</v>
      </c>
      <c r="C538" s="61" t="s">
        <v>490</v>
      </c>
      <c r="D538" s="449">
        <v>0</v>
      </c>
      <c r="E538" s="453">
        <v>239.34399999999999</v>
      </c>
      <c r="F538" s="453">
        <v>3223.607</v>
      </c>
    </row>
    <row r="539" spans="1:6" ht="17.399999999999999" x14ac:dyDescent="0.25">
      <c r="A539" s="53" t="s">
        <v>37</v>
      </c>
      <c r="B539" s="55" t="s">
        <v>1224</v>
      </c>
      <c r="C539" s="62" t="s">
        <v>439</v>
      </c>
      <c r="D539" s="450">
        <v>0</v>
      </c>
      <c r="E539" s="454">
        <v>122.562</v>
      </c>
      <c r="F539" s="454">
        <v>1836.5889999999999</v>
      </c>
    </row>
    <row r="540" spans="1:6" ht="17.399999999999999" x14ac:dyDescent="0.25">
      <c r="A540" s="52" t="s">
        <v>37</v>
      </c>
      <c r="B540" s="54" t="s">
        <v>1224</v>
      </c>
      <c r="C540" s="61" t="s">
        <v>442</v>
      </c>
      <c r="D540" s="449">
        <v>0</v>
      </c>
      <c r="E540" s="453">
        <v>310.80399999999997</v>
      </c>
      <c r="F540" s="453">
        <v>1592.9369999999999</v>
      </c>
    </row>
    <row r="541" spans="1:6" ht="17.399999999999999" x14ac:dyDescent="0.25">
      <c r="A541" s="59" t="s">
        <v>37</v>
      </c>
      <c r="B541" s="57" t="s">
        <v>1224</v>
      </c>
      <c r="C541" s="143" t="s">
        <v>917</v>
      </c>
      <c r="D541" s="451">
        <v>0</v>
      </c>
      <c r="E541" s="455">
        <v>310.55399999999997</v>
      </c>
      <c r="F541" s="455">
        <v>1395.271</v>
      </c>
    </row>
    <row r="542" spans="1:6" ht="17.399999999999999" x14ac:dyDescent="0.25">
      <c r="A542" s="58" t="s">
        <v>37</v>
      </c>
      <c r="B542" s="56" t="s">
        <v>1224</v>
      </c>
      <c r="C542" s="142" t="s">
        <v>440</v>
      </c>
      <c r="D542" s="452">
        <v>0</v>
      </c>
      <c r="E542" s="456">
        <v>225.54599999999999</v>
      </c>
      <c r="F542" s="456">
        <v>3734.6909999999998</v>
      </c>
    </row>
    <row r="543" spans="1:6" ht="17.399999999999999" x14ac:dyDescent="0.25">
      <c r="A543" s="53" t="s">
        <v>3898</v>
      </c>
      <c r="B543" s="55" t="s">
        <v>1301</v>
      </c>
      <c r="C543" s="62" t="s">
        <v>443</v>
      </c>
      <c r="D543" s="450">
        <v>0</v>
      </c>
      <c r="E543" s="454">
        <v>4540.2839999999997</v>
      </c>
      <c r="F543" s="454">
        <v>72307.754000000001</v>
      </c>
    </row>
    <row r="544" spans="1:6" ht="17.399999999999999" x14ac:dyDescent="0.25">
      <c r="A544" s="52" t="s">
        <v>3898</v>
      </c>
      <c r="B544" s="54" t="s">
        <v>1301</v>
      </c>
      <c r="C544" s="61" t="s">
        <v>489</v>
      </c>
      <c r="D544" s="449">
        <v>0</v>
      </c>
      <c r="E544" s="453">
        <v>2932.4540000000002</v>
      </c>
      <c r="F544" s="453">
        <v>38461.909</v>
      </c>
    </row>
    <row r="545" spans="1:6" ht="17.399999999999999" x14ac:dyDescent="0.25">
      <c r="A545" s="53" t="s">
        <v>3898</v>
      </c>
      <c r="B545" s="55" t="s">
        <v>1301</v>
      </c>
      <c r="C545" s="62" t="s">
        <v>465</v>
      </c>
      <c r="D545" s="450">
        <v>0</v>
      </c>
      <c r="E545" s="454">
        <v>2469.5729999999999</v>
      </c>
      <c r="F545" s="454">
        <v>33760.902000000002</v>
      </c>
    </row>
    <row r="546" spans="1:6" ht="17.399999999999999" x14ac:dyDescent="0.25">
      <c r="A546" s="52" t="s">
        <v>3898</v>
      </c>
      <c r="B546" s="54" t="s">
        <v>1301</v>
      </c>
      <c r="C546" s="61" t="s">
        <v>466</v>
      </c>
      <c r="D546" s="449">
        <v>0</v>
      </c>
      <c r="E546" s="453">
        <v>1277.0229999999999</v>
      </c>
      <c r="F546" s="453">
        <v>18840.016</v>
      </c>
    </row>
    <row r="547" spans="1:6" ht="17.399999999999999" x14ac:dyDescent="0.25">
      <c r="A547" s="59" t="s">
        <v>3898</v>
      </c>
      <c r="B547" s="57" t="s">
        <v>1301</v>
      </c>
      <c r="C547" s="143" t="s">
        <v>495</v>
      </c>
      <c r="D547" s="451">
        <v>0</v>
      </c>
      <c r="E547" s="455">
        <v>1400.05</v>
      </c>
      <c r="F547" s="455">
        <v>15413.29</v>
      </c>
    </row>
    <row r="548" spans="1:6" ht="17.399999999999999" x14ac:dyDescent="0.25">
      <c r="A548" s="58" t="s">
        <v>3898</v>
      </c>
      <c r="B548" s="56" t="s">
        <v>1301</v>
      </c>
      <c r="C548" s="142" t="s">
        <v>457</v>
      </c>
      <c r="D548" s="452">
        <v>0</v>
      </c>
      <c r="E548" s="456">
        <v>859.17</v>
      </c>
      <c r="F548" s="456">
        <v>13909.094999999999</v>
      </c>
    </row>
    <row r="549" spans="1:6" ht="17.399999999999999" x14ac:dyDescent="0.25">
      <c r="A549" s="53" t="s">
        <v>3898</v>
      </c>
      <c r="B549" s="55" t="s">
        <v>1301</v>
      </c>
      <c r="C549" s="62" t="s">
        <v>446</v>
      </c>
      <c r="D549" s="450">
        <v>0</v>
      </c>
      <c r="E549" s="454">
        <v>408.26299999999998</v>
      </c>
      <c r="F549" s="454">
        <v>6768.8040000000001</v>
      </c>
    </row>
    <row r="550" spans="1:6" ht="17.399999999999999" x14ac:dyDescent="0.25">
      <c r="A550" s="52" t="s">
        <v>3898</v>
      </c>
      <c r="B550" s="54" t="s">
        <v>1301</v>
      </c>
      <c r="C550" s="61" t="s">
        <v>452</v>
      </c>
      <c r="D550" s="449">
        <v>0</v>
      </c>
      <c r="E550" s="453">
        <v>332.673</v>
      </c>
      <c r="F550" s="453">
        <v>5522.9840000000004</v>
      </c>
    </row>
    <row r="551" spans="1:6" ht="17.399999999999999" x14ac:dyDescent="0.25">
      <c r="A551" s="59" t="s">
        <v>3898</v>
      </c>
      <c r="B551" s="57" t="s">
        <v>1301</v>
      </c>
      <c r="C551" s="143" t="s">
        <v>488</v>
      </c>
      <c r="D551" s="451">
        <v>0</v>
      </c>
      <c r="E551" s="455">
        <v>248.34100000000001</v>
      </c>
      <c r="F551" s="455">
        <v>3920.2150000000001</v>
      </c>
    </row>
    <row r="552" spans="1:6" ht="17.399999999999999" x14ac:dyDescent="0.25">
      <c r="A552" s="58" t="s">
        <v>3898</v>
      </c>
      <c r="B552" s="56" t="s">
        <v>1301</v>
      </c>
      <c r="C552" s="142" t="s">
        <v>439</v>
      </c>
      <c r="D552" s="452">
        <v>0</v>
      </c>
      <c r="E552" s="456">
        <v>180.07499999999999</v>
      </c>
      <c r="F552" s="456">
        <v>3404.7220000000002</v>
      </c>
    </row>
    <row r="553" spans="1:6" ht="17.399999999999999" x14ac:dyDescent="0.25">
      <c r="A553" s="59" t="s">
        <v>3898</v>
      </c>
      <c r="B553" s="57" t="s">
        <v>1301</v>
      </c>
      <c r="C553" s="143" t="s">
        <v>492</v>
      </c>
      <c r="D553" s="451">
        <v>0</v>
      </c>
      <c r="E553" s="455">
        <v>168.03800000000001</v>
      </c>
      <c r="F553" s="455">
        <v>2841.7649999999999</v>
      </c>
    </row>
    <row r="554" spans="1:6" ht="17.399999999999999" x14ac:dyDescent="0.25">
      <c r="A554" s="58" t="s">
        <v>3898</v>
      </c>
      <c r="B554" s="56" t="s">
        <v>1301</v>
      </c>
      <c r="C554" s="142" t="s">
        <v>447</v>
      </c>
      <c r="D554" s="452">
        <v>0</v>
      </c>
      <c r="E554" s="456">
        <v>119.59099999999999</v>
      </c>
      <c r="F554" s="456">
        <v>2606.9059999999999</v>
      </c>
    </row>
    <row r="555" spans="1:6" ht="17.399999999999999" x14ac:dyDescent="0.25">
      <c r="A555" s="59" t="s">
        <v>3898</v>
      </c>
      <c r="B555" s="57" t="s">
        <v>1301</v>
      </c>
      <c r="C555" s="143" t="s">
        <v>442</v>
      </c>
      <c r="D555" s="451">
        <v>0</v>
      </c>
      <c r="E555" s="455">
        <v>116.322</v>
      </c>
      <c r="F555" s="455">
        <v>2000.3520000000001</v>
      </c>
    </row>
    <row r="556" spans="1:6" ht="17.399999999999999" x14ac:dyDescent="0.25">
      <c r="A556" s="58" t="s">
        <v>3898</v>
      </c>
      <c r="B556" s="56" t="s">
        <v>1301</v>
      </c>
      <c r="C556" s="142" t="s">
        <v>444</v>
      </c>
      <c r="D556" s="452">
        <v>0</v>
      </c>
      <c r="E556" s="456">
        <v>89.882999999999996</v>
      </c>
      <c r="F556" s="456">
        <v>1979.998</v>
      </c>
    </row>
    <row r="557" spans="1:6" ht="17.399999999999999" x14ac:dyDescent="0.25">
      <c r="A557" s="59" t="s">
        <v>3898</v>
      </c>
      <c r="B557" s="57" t="s">
        <v>1301</v>
      </c>
      <c r="C557" s="143" t="s">
        <v>3115</v>
      </c>
      <c r="D557" s="451">
        <v>0</v>
      </c>
      <c r="E557" s="455">
        <v>23.09</v>
      </c>
      <c r="F557" s="455">
        <v>1140.05</v>
      </c>
    </row>
    <row r="558" spans="1:6" ht="17.399999999999999" x14ac:dyDescent="0.25">
      <c r="A558" s="58" t="s">
        <v>3898</v>
      </c>
      <c r="B558" s="56" t="s">
        <v>1301</v>
      </c>
      <c r="C558" s="142" t="s">
        <v>440</v>
      </c>
      <c r="D558" s="452">
        <v>0</v>
      </c>
      <c r="E558" s="456">
        <v>322.65600000000001</v>
      </c>
      <c r="F558" s="456">
        <v>5432.9120000000003</v>
      </c>
    </row>
    <row r="559" spans="1:6" ht="17.399999999999999" x14ac:dyDescent="0.25">
      <c r="A559" s="53" t="s">
        <v>38</v>
      </c>
      <c r="B559" s="55" t="s">
        <v>1007</v>
      </c>
      <c r="C559" s="62" t="s">
        <v>441</v>
      </c>
      <c r="D559" s="450">
        <v>0</v>
      </c>
      <c r="E559" s="454">
        <v>27207.571</v>
      </c>
      <c r="F559" s="454">
        <v>502843.54700000002</v>
      </c>
    </row>
    <row r="560" spans="1:6" ht="17.399999999999999" x14ac:dyDescent="0.25">
      <c r="A560" s="58" t="s">
        <v>38</v>
      </c>
      <c r="B560" s="56" t="s">
        <v>1007</v>
      </c>
      <c r="C560" s="142" t="s">
        <v>465</v>
      </c>
      <c r="D560" s="452">
        <v>0</v>
      </c>
      <c r="E560" s="456">
        <v>23649.153999999999</v>
      </c>
      <c r="F560" s="456">
        <v>272147.56199999998</v>
      </c>
    </row>
    <row r="561" spans="1:6" ht="17.399999999999999" x14ac:dyDescent="0.25">
      <c r="A561" s="59" t="s">
        <v>38</v>
      </c>
      <c r="B561" s="57" t="s">
        <v>1007</v>
      </c>
      <c r="C561" s="143" t="s">
        <v>459</v>
      </c>
      <c r="D561" s="451">
        <v>0</v>
      </c>
      <c r="E561" s="455">
        <v>12125.374</v>
      </c>
      <c r="F561" s="455">
        <v>93334.797000000006</v>
      </c>
    </row>
    <row r="562" spans="1:6" ht="17.399999999999999" x14ac:dyDescent="0.25">
      <c r="A562" s="58" t="s">
        <v>38</v>
      </c>
      <c r="B562" s="56" t="s">
        <v>1007</v>
      </c>
      <c r="C562" s="142" t="s">
        <v>489</v>
      </c>
      <c r="D562" s="452">
        <v>0</v>
      </c>
      <c r="E562" s="456">
        <v>5596.1869999999999</v>
      </c>
      <c r="F562" s="456">
        <v>85545.361000000004</v>
      </c>
    </row>
    <row r="563" spans="1:6" ht="17.399999999999999" x14ac:dyDescent="0.25">
      <c r="A563" s="59" t="s">
        <v>38</v>
      </c>
      <c r="B563" s="57" t="s">
        <v>1007</v>
      </c>
      <c r="C563" s="143" t="s">
        <v>454</v>
      </c>
      <c r="D563" s="451">
        <v>0</v>
      </c>
      <c r="E563" s="455">
        <v>2052.9110000000001</v>
      </c>
      <c r="F563" s="455">
        <v>39012.5</v>
      </c>
    </row>
    <row r="564" spans="1:6" ht="17.399999999999999" x14ac:dyDescent="0.25">
      <c r="A564" s="58" t="s">
        <v>38</v>
      </c>
      <c r="B564" s="56" t="s">
        <v>1007</v>
      </c>
      <c r="C564" s="142" t="s">
        <v>443</v>
      </c>
      <c r="D564" s="452">
        <v>0</v>
      </c>
      <c r="E564" s="456">
        <v>1367.8420000000001</v>
      </c>
      <c r="F564" s="456">
        <v>25723.777999999998</v>
      </c>
    </row>
    <row r="565" spans="1:6" ht="17.399999999999999" x14ac:dyDescent="0.25">
      <c r="A565" s="53" t="s">
        <v>38</v>
      </c>
      <c r="B565" s="55" t="s">
        <v>1007</v>
      </c>
      <c r="C565" s="62" t="s">
        <v>491</v>
      </c>
      <c r="D565" s="450">
        <v>0</v>
      </c>
      <c r="E565" s="454">
        <v>1014.288</v>
      </c>
      <c r="F565" s="454">
        <v>16059.977000000001</v>
      </c>
    </row>
    <row r="566" spans="1:6" ht="17.399999999999999" x14ac:dyDescent="0.25">
      <c r="A566" s="52" t="s">
        <v>38</v>
      </c>
      <c r="B566" s="54" t="s">
        <v>1007</v>
      </c>
      <c r="C566" s="61" t="s">
        <v>442</v>
      </c>
      <c r="D566" s="449">
        <v>0</v>
      </c>
      <c r="E566" s="453">
        <v>1220.547</v>
      </c>
      <c r="F566" s="453">
        <v>14663.562</v>
      </c>
    </row>
    <row r="567" spans="1:6" ht="17.399999999999999" x14ac:dyDescent="0.25">
      <c r="A567" s="59" t="s">
        <v>38</v>
      </c>
      <c r="B567" s="57" t="s">
        <v>1007</v>
      </c>
      <c r="C567" s="143" t="s">
        <v>445</v>
      </c>
      <c r="D567" s="451">
        <v>0</v>
      </c>
      <c r="E567" s="455">
        <v>665.25599999999997</v>
      </c>
      <c r="F567" s="455">
        <v>10514.525</v>
      </c>
    </row>
    <row r="568" spans="1:6" ht="17.399999999999999" x14ac:dyDescent="0.25">
      <c r="A568" s="58" t="s">
        <v>38</v>
      </c>
      <c r="B568" s="56" t="s">
        <v>1007</v>
      </c>
      <c r="C568" s="142" t="s">
        <v>444</v>
      </c>
      <c r="D568" s="452">
        <v>0</v>
      </c>
      <c r="E568" s="456">
        <v>827.17399999999998</v>
      </c>
      <c r="F568" s="456">
        <v>10309.663</v>
      </c>
    </row>
    <row r="569" spans="1:6" ht="17.399999999999999" x14ac:dyDescent="0.25">
      <c r="A569" s="53" t="s">
        <v>38</v>
      </c>
      <c r="B569" s="55" t="s">
        <v>1007</v>
      </c>
      <c r="C569" s="62" t="s">
        <v>461</v>
      </c>
      <c r="D569" s="450">
        <v>0</v>
      </c>
      <c r="E569" s="454">
        <v>531.17200000000003</v>
      </c>
      <c r="F569" s="454">
        <v>10236.709999999999</v>
      </c>
    </row>
    <row r="570" spans="1:6" ht="17.399999999999999" x14ac:dyDescent="0.25">
      <c r="A570" s="52" t="s">
        <v>38</v>
      </c>
      <c r="B570" s="54" t="s">
        <v>1007</v>
      </c>
      <c r="C570" s="61" t="s">
        <v>492</v>
      </c>
      <c r="D570" s="449">
        <v>0</v>
      </c>
      <c r="E570" s="453">
        <v>1003.994</v>
      </c>
      <c r="F570" s="453">
        <v>10034.179</v>
      </c>
    </row>
    <row r="571" spans="1:6" ht="17.399999999999999" x14ac:dyDescent="0.25">
      <c r="A571" s="53" t="s">
        <v>38</v>
      </c>
      <c r="B571" s="55" t="s">
        <v>1007</v>
      </c>
      <c r="C571" s="62" t="s">
        <v>466</v>
      </c>
      <c r="D571" s="450">
        <v>0</v>
      </c>
      <c r="E571" s="454">
        <v>625.14400000000001</v>
      </c>
      <c r="F571" s="454">
        <v>9556.3590000000004</v>
      </c>
    </row>
    <row r="572" spans="1:6" ht="17.399999999999999" x14ac:dyDescent="0.25">
      <c r="A572" s="58" t="s">
        <v>38</v>
      </c>
      <c r="B572" s="56" t="s">
        <v>1007</v>
      </c>
      <c r="C572" s="142" t="s">
        <v>457</v>
      </c>
      <c r="D572" s="452">
        <v>0</v>
      </c>
      <c r="E572" s="456">
        <v>459.53399999999999</v>
      </c>
      <c r="F572" s="456">
        <v>8190.8860000000004</v>
      </c>
    </row>
    <row r="573" spans="1:6" ht="17.399999999999999" x14ac:dyDescent="0.25">
      <c r="A573" s="53" t="s">
        <v>38</v>
      </c>
      <c r="B573" s="55" t="s">
        <v>1007</v>
      </c>
      <c r="C573" s="62" t="s">
        <v>453</v>
      </c>
      <c r="D573" s="450">
        <v>0</v>
      </c>
      <c r="E573" s="454">
        <v>821.65599999999995</v>
      </c>
      <c r="F573" s="454">
        <v>8027.2160000000003</v>
      </c>
    </row>
    <row r="574" spans="1:6" ht="17.399999999999999" x14ac:dyDescent="0.25">
      <c r="A574" s="58" t="s">
        <v>38</v>
      </c>
      <c r="B574" s="56" t="s">
        <v>1007</v>
      </c>
      <c r="C574" s="142" t="s">
        <v>463</v>
      </c>
      <c r="D574" s="452">
        <v>0</v>
      </c>
      <c r="E574" s="456">
        <v>334.30399999999997</v>
      </c>
      <c r="F574" s="456">
        <v>7532.6139999999996</v>
      </c>
    </row>
    <row r="575" spans="1:6" ht="17.399999999999999" x14ac:dyDescent="0.25">
      <c r="A575" s="59" t="s">
        <v>38</v>
      </c>
      <c r="B575" s="57" t="s">
        <v>1007</v>
      </c>
      <c r="C575" s="143" t="s">
        <v>490</v>
      </c>
      <c r="D575" s="451">
        <v>0</v>
      </c>
      <c r="E575" s="455">
        <v>395.16</v>
      </c>
      <c r="F575" s="455">
        <v>6353.0119999999997</v>
      </c>
    </row>
    <row r="576" spans="1:6" ht="17.399999999999999" x14ac:dyDescent="0.25">
      <c r="A576" s="52" t="s">
        <v>38</v>
      </c>
      <c r="B576" s="54" t="s">
        <v>1007</v>
      </c>
      <c r="C576" s="61" t="s">
        <v>914</v>
      </c>
      <c r="D576" s="449">
        <v>0</v>
      </c>
      <c r="E576" s="453">
        <v>338.23899999999998</v>
      </c>
      <c r="F576" s="453">
        <v>5353.8680000000004</v>
      </c>
    </row>
    <row r="577" spans="1:6" ht="17.399999999999999" x14ac:dyDescent="0.25">
      <c r="A577" s="59" t="s">
        <v>38</v>
      </c>
      <c r="B577" s="57" t="s">
        <v>1007</v>
      </c>
      <c r="C577" s="143" t="s">
        <v>447</v>
      </c>
      <c r="D577" s="451">
        <v>0</v>
      </c>
      <c r="E577" s="455">
        <v>181.19499999999999</v>
      </c>
      <c r="F577" s="455">
        <v>4893.2659999999996</v>
      </c>
    </row>
    <row r="578" spans="1:6" ht="17.399999999999999" x14ac:dyDescent="0.25">
      <c r="A578" s="52" t="s">
        <v>38</v>
      </c>
      <c r="B578" s="54" t="s">
        <v>1007</v>
      </c>
      <c r="C578" s="61" t="s">
        <v>464</v>
      </c>
      <c r="D578" s="449">
        <v>0</v>
      </c>
      <c r="E578" s="453">
        <v>272.56299999999999</v>
      </c>
      <c r="F578" s="453">
        <v>4827.2700000000004</v>
      </c>
    </row>
    <row r="579" spans="1:6" ht="17.399999999999999" x14ac:dyDescent="0.25">
      <c r="A579" s="53" t="s">
        <v>38</v>
      </c>
      <c r="B579" s="55" t="s">
        <v>1007</v>
      </c>
      <c r="C579" s="62" t="s">
        <v>446</v>
      </c>
      <c r="D579" s="450">
        <v>0</v>
      </c>
      <c r="E579" s="454">
        <v>221.63</v>
      </c>
      <c r="F579" s="454">
        <v>4703.174</v>
      </c>
    </row>
    <row r="580" spans="1:6" ht="17.399999999999999" x14ac:dyDescent="0.25">
      <c r="A580" s="58" t="s">
        <v>38</v>
      </c>
      <c r="B580" s="56" t="s">
        <v>1007</v>
      </c>
      <c r="C580" s="142" t="s">
        <v>916</v>
      </c>
      <c r="D580" s="452">
        <v>0</v>
      </c>
      <c r="E580" s="456">
        <v>348.12599999999998</v>
      </c>
      <c r="F580" s="456">
        <v>4100.2209999999995</v>
      </c>
    </row>
    <row r="581" spans="1:6" ht="17.399999999999999" x14ac:dyDescent="0.25">
      <c r="A581" s="59" t="s">
        <v>38</v>
      </c>
      <c r="B581" s="57" t="s">
        <v>1007</v>
      </c>
      <c r="C581" s="143" t="s">
        <v>496</v>
      </c>
      <c r="D581" s="451">
        <v>0</v>
      </c>
      <c r="E581" s="455">
        <v>166.48099999999999</v>
      </c>
      <c r="F581" s="455">
        <v>3459.0369999999998</v>
      </c>
    </row>
    <row r="582" spans="1:6" ht="17.399999999999999" x14ac:dyDescent="0.25">
      <c r="A582" s="52" t="s">
        <v>38</v>
      </c>
      <c r="B582" s="54" t="s">
        <v>1007</v>
      </c>
      <c r="C582" s="61" t="s">
        <v>495</v>
      </c>
      <c r="D582" s="449">
        <v>0</v>
      </c>
      <c r="E582" s="453">
        <v>288</v>
      </c>
      <c r="F582" s="453">
        <v>3349.4839999999999</v>
      </c>
    </row>
    <row r="583" spans="1:6" ht="17.399999999999999" x14ac:dyDescent="0.25">
      <c r="A583" s="53" t="s">
        <v>38</v>
      </c>
      <c r="B583" s="55" t="s">
        <v>1007</v>
      </c>
      <c r="C583" s="62" t="s">
        <v>488</v>
      </c>
      <c r="D583" s="450">
        <v>0</v>
      </c>
      <c r="E583" s="454">
        <v>213.96700000000001</v>
      </c>
      <c r="F583" s="454">
        <v>2949.3090000000002</v>
      </c>
    </row>
    <row r="584" spans="1:6" ht="17.399999999999999" x14ac:dyDescent="0.25">
      <c r="A584" s="52" t="s">
        <v>38</v>
      </c>
      <c r="B584" s="54" t="s">
        <v>1007</v>
      </c>
      <c r="C584" s="61" t="s">
        <v>462</v>
      </c>
      <c r="D584" s="449">
        <v>0</v>
      </c>
      <c r="E584" s="453">
        <v>110.06699999999999</v>
      </c>
      <c r="F584" s="453">
        <v>2363.1970000000001</v>
      </c>
    </row>
    <row r="585" spans="1:6" ht="17.399999999999999" x14ac:dyDescent="0.25">
      <c r="A585" s="59" t="s">
        <v>38</v>
      </c>
      <c r="B585" s="57" t="s">
        <v>1007</v>
      </c>
      <c r="C585" s="143" t="s">
        <v>439</v>
      </c>
      <c r="D585" s="451">
        <v>0</v>
      </c>
      <c r="E585" s="455">
        <v>119.14400000000001</v>
      </c>
      <c r="F585" s="455">
        <v>1989.6769999999999</v>
      </c>
    </row>
    <row r="586" spans="1:6" ht="17.399999999999999" x14ac:dyDescent="0.25">
      <c r="A586" s="52" t="s">
        <v>38</v>
      </c>
      <c r="B586" s="54" t="s">
        <v>1007</v>
      </c>
      <c r="C586" s="61" t="s">
        <v>497</v>
      </c>
      <c r="D586" s="449">
        <v>0</v>
      </c>
      <c r="E586" s="453">
        <v>123.426</v>
      </c>
      <c r="F586" s="453">
        <v>1470.213</v>
      </c>
    </row>
    <row r="587" spans="1:6" ht="17.399999999999999" x14ac:dyDescent="0.25">
      <c r="A587" s="53" t="s">
        <v>38</v>
      </c>
      <c r="B587" s="55" t="s">
        <v>1007</v>
      </c>
      <c r="C587" s="62" t="s">
        <v>452</v>
      </c>
      <c r="D587" s="450">
        <v>0</v>
      </c>
      <c r="E587" s="454">
        <v>88.76</v>
      </c>
      <c r="F587" s="454">
        <v>1385.2809999999999</v>
      </c>
    </row>
    <row r="588" spans="1:6" ht="17.399999999999999" x14ac:dyDescent="0.25">
      <c r="A588" s="52" t="s">
        <v>38</v>
      </c>
      <c r="B588" s="54" t="s">
        <v>1007</v>
      </c>
      <c r="C588" s="61" t="s">
        <v>440</v>
      </c>
      <c r="D588" s="449">
        <v>0</v>
      </c>
      <c r="E588" s="453">
        <v>174.76900000000001</v>
      </c>
      <c r="F588" s="453">
        <v>2367.9</v>
      </c>
    </row>
    <row r="589" spans="1:6" ht="17.399999999999999" x14ac:dyDescent="0.25">
      <c r="A589" s="53" t="s">
        <v>1584</v>
      </c>
      <c r="B589" s="55" t="s">
        <v>1585</v>
      </c>
      <c r="C589" s="62" t="s">
        <v>489</v>
      </c>
      <c r="D589" s="450">
        <v>0</v>
      </c>
      <c r="E589" s="454">
        <v>6658.759</v>
      </c>
      <c r="F589" s="454">
        <v>144090.45000000001</v>
      </c>
    </row>
    <row r="590" spans="1:6" ht="17.399999999999999" x14ac:dyDescent="0.25">
      <c r="A590" s="58" t="s">
        <v>1584</v>
      </c>
      <c r="B590" s="56" t="s">
        <v>1585</v>
      </c>
      <c r="C590" s="142" t="s">
        <v>459</v>
      </c>
      <c r="D590" s="452">
        <v>0</v>
      </c>
      <c r="E590" s="456">
        <v>2575.797</v>
      </c>
      <c r="F590" s="456">
        <v>38502.493000000002</v>
      </c>
    </row>
    <row r="591" spans="1:6" ht="17.399999999999999" x14ac:dyDescent="0.25">
      <c r="A591" s="59" t="s">
        <v>1584</v>
      </c>
      <c r="B591" s="57" t="s">
        <v>1585</v>
      </c>
      <c r="C591" s="143" t="s">
        <v>457</v>
      </c>
      <c r="D591" s="451">
        <v>0</v>
      </c>
      <c r="E591" s="455">
        <v>1845.6679999999999</v>
      </c>
      <c r="F591" s="455">
        <v>37540.824000000001</v>
      </c>
    </row>
    <row r="592" spans="1:6" ht="17.399999999999999" x14ac:dyDescent="0.25">
      <c r="A592" s="58" t="s">
        <v>1584</v>
      </c>
      <c r="B592" s="56" t="s">
        <v>1585</v>
      </c>
      <c r="C592" s="142" t="s">
        <v>454</v>
      </c>
      <c r="D592" s="452">
        <v>0</v>
      </c>
      <c r="E592" s="456">
        <v>584.14400000000001</v>
      </c>
      <c r="F592" s="456">
        <v>10046.671</v>
      </c>
    </row>
    <row r="593" spans="1:6" ht="17.399999999999999" x14ac:dyDescent="0.25">
      <c r="A593" s="59" t="s">
        <v>1584</v>
      </c>
      <c r="B593" s="57" t="s">
        <v>1585</v>
      </c>
      <c r="C593" s="143" t="s">
        <v>452</v>
      </c>
      <c r="D593" s="451">
        <v>0</v>
      </c>
      <c r="E593" s="455">
        <v>588.48400000000004</v>
      </c>
      <c r="F593" s="455">
        <v>8046.0749999999998</v>
      </c>
    </row>
    <row r="594" spans="1:6" ht="17.399999999999999" x14ac:dyDescent="0.25">
      <c r="A594" s="52" t="s">
        <v>1584</v>
      </c>
      <c r="B594" s="54" t="s">
        <v>1585</v>
      </c>
      <c r="C594" s="61" t="s">
        <v>496</v>
      </c>
      <c r="D594" s="449">
        <v>0</v>
      </c>
      <c r="E594" s="453">
        <v>257.90499999999997</v>
      </c>
      <c r="F594" s="453">
        <v>5212.8999999999996</v>
      </c>
    </row>
    <row r="595" spans="1:6" ht="17.399999999999999" x14ac:dyDescent="0.25">
      <c r="A595" s="59" t="s">
        <v>1584</v>
      </c>
      <c r="B595" s="57" t="s">
        <v>1585</v>
      </c>
      <c r="C595" s="143" t="s">
        <v>491</v>
      </c>
      <c r="D595" s="451">
        <v>0</v>
      </c>
      <c r="E595" s="455">
        <v>204.62</v>
      </c>
      <c r="F595" s="455">
        <v>2695.6280000000002</v>
      </c>
    </row>
    <row r="596" spans="1:6" ht="17.399999999999999" x14ac:dyDescent="0.25">
      <c r="A596" s="58" t="s">
        <v>1584</v>
      </c>
      <c r="B596" s="56" t="s">
        <v>1585</v>
      </c>
      <c r="C596" s="142" t="s">
        <v>443</v>
      </c>
      <c r="D596" s="452">
        <v>0</v>
      </c>
      <c r="E596" s="456">
        <v>127.254</v>
      </c>
      <c r="F596" s="456">
        <v>2645.96</v>
      </c>
    </row>
    <row r="597" spans="1:6" ht="17.399999999999999" x14ac:dyDescent="0.25">
      <c r="A597" s="53" t="s">
        <v>1584</v>
      </c>
      <c r="B597" s="55" t="s">
        <v>1585</v>
      </c>
      <c r="C597" s="62" t="s">
        <v>492</v>
      </c>
      <c r="D597" s="450">
        <v>0</v>
      </c>
      <c r="E597" s="454">
        <v>213.35</v>
      </c>
      <c r="F597" s="454">
        <v>1587.7560000000001</v>
      </c>
    </row>
    <row r="598" spans="1:6" ht="17.399999999999999" x14ac:dyDescent="0.25">
      <c r="A598" s="52" t="s">
        <v>1584</v>
      </c>
      <c r="B598" s="54" t="s">
        <v>1585</v>
      </c>
      <c r="C598" s="61" t="s">
        <v>440</v>
      </c>
      <c r="D598" s="449">
        <v>0</v>
      </c>
      <c r="E598" s="453">
        <v>286.40199999999999</v>
      </c>
      <c r="F598" s="453">
        <v>3360.326</v>
      </c>
    </row>
    <row r="599" spans="1:6" ht="17.399999999999999" x14ac:dyDescent="0.25">
      <c r="A599" s="53" t="s">
        <v>39</v>
      </c>
      <c r="B599" s="55" t="s">
        <v>1302</v>
      </c>
      <c r="C599" s="62" t="s">
        <v>452</v>
      </c>
      <c r="D599" s="450">
        <v>0</v>
      </c>
      <c r="E599" s="454">
        <v>8299.3369999999995</v>
      </c>
      <c r="F599" s="454">
        <v>127979.61199999999</v>
      </c>
    </row>
    <row r="600" spans="1:6" ht="17.399999999999999" x14ac:dyDescent="0.25">
      <c r="A600" s="52" t="s">
        <v>39</v>
      </c>
      <c r="B600" s="54" t="s">
        <v>1302</v>
      </c>
      <c r="C600" s="61" t="s">
        <v>462</v>
      </c>
      <c r="D600" s="449">
        <v>0</v>
      </c>
      <c r="E600" s="453">
        <v>3005.5790000000002</v>
      </c>
      <c r="F600" s="453">
        <v>48573.188999999998</v>
      </c>
    </row>
    <row r="601" spans="1:6" ht="17.399999999999999" x14ac:dyDescent="0.25">
      <c r="A601" s="59" t="s">
        <v>39</v>
      </c>
      <c r="B601" s="57" t="s">
        <v>1302</v>
      </c>
      <c r="C601" s="143" t="s">
        <v>447</v>
      </c>
      <c r="D601" s="451">
        <v>0</v>
      </c>
      <c r="E601" s="455">
        <v>985.69799999999998</v>
      </c>
      <c r="F601" s="455">
        <v>31076.363000000001</v>
      </c>
    </row>
    <row r="602" spans="1:6" ht="17.399999999999999" x14ac:dyDescent="0.25">
      <c r="A602" s="52" t="s">
        <v>39</v>
      </c>
      <c r="B602" s="54" t="s">
        <v>1302</v>
      </c>
      <c r="C602" s="61" t="s">
        <v>443</v>
      </c>
      <c r="D602" s="449">
        <v>0</v>
      </c>
      <c r="E602" s="453">
        <v>1622.819</v>
      </c>
      <c r="F602" s="453">
        <v>31018.848000000002</v>
      </c>
    </row>
    <row r="603" spans="1:6" ht="17.399999999999999" x14ac:dyDescent="0.25">
      <c r="A603" s="59" t="s">
        <v>39</v>
      </c>
      <c r="B603" s="57" t="s">
        <v>1302</v>
      </c>
      <c r="C603" s="143" t="s">
        <v>439</v>
      </c>
      <c r="D603" s="451">
        <v>0</v>
      </c>
      <c r="E603" s="455">
        <v>1366.8330000000001</v>
      </c>
      <c r="F603" s="455">
        <v>26028.678</v>
      </c>
    </row>
    <row r="604" spans="1:6" ht="17.399999999999999" x14ac:dyDescent="0.25">
      <c r="A604" s="58" t="s">
        <v>39</v>
      </c>
      <c r="B604" s="56" t="s">
        <v>1302</v>
      </c>
      <c r="C604" s="142" t="s">
        <v>459</v>
      </c>
      <c r="D604" s="452">
        <v>0</v>
      </c>
      <c r="E604" s="456">
        <v>1954.03</v>
      </c>
      <c r="F604" s="456">
        <v>24112.280999999999</v>
      </c>
    </row>
    <row r="605" spans="1:6" ht="17.399999999999999" x14ac:dyDescent="0.25">
      <c r="A605" s="53" t="s">
        <v>39</v>
      </c>
      <c r="B605" s="55" t="s">
        <v>1302</v>
      </c>
      <c r="C605" s="62" t="s">
        <v>489</v>
      </c>
      <c r="D605" s="450">
        <v>0</v>
      </c>
      <c r="E605" s="454">
        <v>1355.75</v>
      </c>
      <c r="F605" s="454">
        <v>17652.231</v>
      </c>
    </row>
    <row r="606" spans="1:6" ht="17.399999999999999" x14ac:dyDescent="0.25">
      <c r="A606" s="52" t="s">
        <v>39</v>
      </c>
      <c r="B606" s="54" t="s">
        <v>1302</v>
      </c>
      <c r="C606" s="61" t="s">
        <v>492</v>
      </c>
      <c r="D606" s="449">
        <v>0</v>
      </c>
      <c r="E606" s="453">
        <v>759.91099999999994</v>
      </c>
      <c r="F606" s="453">
        <v>11957.771000000001</v>
      </c>
    </row>
    <row r="607" spans="1:6" ht="17.399999999999999" x14ac:dyDescent="0.25">
      <c r="A607" s="53" t="s">
        <v>39</v>
      </c>
      <c r="B607" s="55" t="s">
        <v>1302</v>
      </c>
      <c r="C607" s="62" t="s">
        <v>445</v>
      </c>
      <c r="D607" s="450">
        <v>0</v>
      </c>
      <c r="E607" s="454">
        <v>526.6</v>
      </c>
      <c r="F607" s="454">
        <v>10877.003000000001</v>
      </c>
    </row>
    <row r="608" spans="1:6" ht="17.399999999999999" x14ac:dyDescent="0.25">
      <c r="A608" s="58" t="s">
        <v>39</v>
      </c>
      <c r="B608" s="56" t="s">
        <v>1302</v>
      </c>
      <c r="C608" s="142" t="s">
        <v>457</v>
      </c>
      <c r="D608" s="452">
        <v>0</v>
      </c>
      <c r="E608" s="456">
        <v>451.88299999999998</v>
      </c>
      <c r="F608" s="456">
        <v>8681.1319999999996</v>
      </c>
    </row>
    <row r="609" spans="1:6" ht="17.399999999999999" x14ac:dyDescent="0.25">
      <c r="A609" s="53" t="s">
        <v>39</v>
      </c>
      <c r="B609" s="55" t="s">
        <v>1302</v>
      </c>
      <c r="C609" s="62" t="s">
        <v>465</v>
      </c>
      <c r="D609" s="450">
        <v>0</v>
      </c>
      <c r="E609" s="454">
        <v>790.47500000000002</v>
      </c>
      <c r="F609" s="454">
        <v>8533.2690000000002</v>
      </c>
    </row>
    <row r="610" spans="1:6" ht="17.399999999999999" x14ac:dyDescent="0.25">
      <c r="A610" s="52" t="s">
        <v>39</v>
      </c>
      <c r="B610" s="54" t="s">
        <v>1302</v>
      </c>
      <c r="C610" s="61" t="s">
        <v>444</v>
      </c>
      <c r="D610" s="449">
        <v>0</v>
      </c>
      <c r="E610" s="453">
        <v>429.69499999999999</v>
      </c>
      <c r="F610" s="453">
        <v>6926.4219999999996</v>
      </c>
    </row>
    <row r="611" spans="1:6" ht="17.399999999999999" x14ac:dyDescent="0.25">
      <c r="A611" s="59" t="s">
        <v>39</v>
      </c>
      <c r="B611" s="57" t="s">
        <v>1302</v>
      </c>
      <c r="C611" s="143" t="s">
        <v>914</v>
      </c>
      <c r="D611" s="451">
        <v>0</v>
      </c>
      <c r="E611" s="455">
        <v>392.45699999999999</v>
      </c>
      <c r="F611" s="455">
        <v>6554.7759999999998</v>
      </c>
    </row>
    <row r="612" spans="1:6" ht="17.399999999999999" x14ac:dyDescent="0.25">
      <c r="A612" s="52" t="s">
        <v>39</v>
      </c>
      <c r="B612" s="54" t="s">
        <v>1302</v>
      </c>
      <c r="C612" s="61" t="s">
        <v>461</v>
      </c>
      <c r="D612" s="449">
        <v>0</v>
      </c>
      <c r="E612" s="453">
        <v>304.60599999999999</v>
      </c>
      <c r="F612" s="453">
        <v>4848.9250000000002</v>
      </c>
    </row>
    <row r="613" spans="1:6" ht="17.399999999999999" x14ac:dyDescent="0.25">
      <c r="A613" s="59" t="s">
        <v>39</v>
      </c>
      <c r="B613" s="57" t="s">
        <v>1302</v>
      </c>
      <c r="C613" s="143" t="s">
        <v>441</v>
      </c>
      <c r="D613" s="451">
        <v>0</v>
      </c>
      <c r="E613" s="455">
        <v>202.03200000000001</v>
      </c>
      <c r="F613" s="455">
        <v>2489.5259999999998</v>
      </c>
    </row>
    <row r="614" spans="1:6" ht="17.399999999999999" x14ac:dyDescent="0.25">
      <c r="A614" s="58" t="s">
        <v>39</v>
      </c>
      <c r="B614" s="56" t="s">
        <v>1302</v>
      </c>
      <c r="C614" s="142" t="s">
        <v>3115</v>
      </c>
      <c r="D614" s="452">
        <v>0</v>
      </c>
      <c r="E614" s="456">
        <v>60.070999999999998</v>
      </c>
      <c r="F614" s="456">
        <v>2377.8380000000002</v>
      </c>
    </row>
    <row r="615" spans="1:6" ht="17.399999999999999" x14ac:dyDescent="0.25">
      <c r="A615" s="53" t="s">
        <v>39</v>
      </c>
      <c r="B615" s="55" t="s">
        <v>1302</v>
      </c>
      <c r="C615" s="62" t="s">
        <v>490</v>
      </c>
      <c r="D615" s="450">
        <v>0</v>
      </c>
      <c r="E615" s="454">
        <v>117.10299999999999</v>
      </c>
      <c r="F615" s="454">
        <v>2172.7689999999998</v>
      </c>
    </row>
    <row r="616" spans="1:6" ht="17.399999999999999" x14ac:dyDescent="0.25">
      <c r="A616" s="58" t="s">
        <v>39</v>
      </c>
      <c r="B616" s="56" t="s">
        <v>1302</v>
      </c>
      <c r="C616" s="142" t="s">
        <v>466</v>
      </c>
      <c r="D616" s="452">
        <v>0</v>
      </c>
      <c r="E616" s="456">
        <v>124.997</v>
      </c>
      <c r="F616" s="456">
        <v>2033.4159999999999</v>
      </c>
    </row>
    <row r="617" spans="1:6" ht="17.399999999999999" x14ac:dyDescent="0.25">
      <c r="A617" s="53" t="s">
        <v>39</v>
      </c>
      <c r="B617" s="55" t="s">
        <v>1302</v>
      </c>
      <c r="C617" s="62" t="s">
        <v>487</v>
      </c>
      <c r="D617" s="450">
        <v>0</v>
      </c>
      <c r="E617" s="454">
        <v>31.702000000000002</v>
      </c>
      <c r="F617" s="454">
        <v>1971.2940000000001</v>
      </c>
    </row>
    <row r="618" spans="1:6" ht="17.399999999999999" x14ac:dyDescent="0.25">
      <c r="A618" s="52" t="s">
        <v>39</v>
      </c>
      <c r="B618" s="54" t="s">
        <v>1302</v>
      </c>
      <c r="C618" s="61" t="s">
        <v>472</v>
      </c>
      <c r="D618" s="449">
        <v>0</v>
      </c>
      <c r="E618" s="453">
        <v>65.025999999999996</v>
      </c>
      <c r="F618" s="453">
        <v>1844.413</v>
      </c>
    </row>
    <row r="619" spans="1:6" ht="17.399999999999999" x14ac:dyDescent="0.25">
      <c r="A619" s="53" t="s">
        <v>39</v>
      </c>
      <c r="B619" s="55" t="s">
        <v>1302</v>
      </c>
      <c r="C619" s="62" t="s">
        <v>442</v>
      </c>
      <c r="D619" s="450">
        <v>0</v>
      </c>
      <c r="E619" s="454">
        <v>114.29</v>
      </c>
      <c r="F619" s="454">
        <v>1597.3140000000001</v>
      </c>
    </row>
    <row r="620" spans="1:6" ht="17.399999999999999" x14ac:dyDescent="0.25">
      <c r="A620" s="52" t="s">
        <v>39</v>
      </c>
      <c r="B620" s="54" t="s">
        <v>1302</v>
      </c>
      <c r="C620" s="61" t="s">
        <v>440</v>
      </c>
      <c r="D620" s="449">
        <v>0</v>
      </c>
      <c r="E620" s="453">
        <v>294.49</v>
      </c>
      <c r="F620" s="453">
        <v>4078.0770000000002</v>
      </c>
    </row>
    <row r="621" spans="1:6" ht="17.399999999999999" x14ac:dyDescent="0.25">
      <c r="A621" s="59" t="s">
        <v>360</v>
      </c>
      <c r="B621" s="57" t="s">
        <v>1303</v>
      </c>
      <c r="C621" s="143" t="s">
        <v>452</v>
      </c>
      <c r="D621" s="451">
        <v>0</v>
      </c>
      <c r="E621" s="455">
        <v>2087.6799999999998</v>
      </c>
      <c r="F621" s="455">
        <v>33278.158000000003</v>
      </c>
    </row>
    <row r="622" spans="1:6" ht="17.399999999999999" x14ac:dyDescent="0.25">
      <c r="A622" s="58" t="s">
        <v>360</v>
      </c>
      <c r="B622" s="56" t="s">
        <v>1303</v>
      </c>
      <c r="C622" s="142" t="s">
        <v>462</v>
      </c>
      <c r="D622" s="452">
        <v>0</v>
      </c>
      <c r="E622" s="456">
        <v>1039.279</v>
      </c>
      <c r="F622" s="456">
        <v>16356.919</v>
      </c>
    </row>
    <row r="623" spans="1:6" ht="17.399999999999999" x14ac:dyDescent="0.25">
      <c r="A623" s="53" t="s">
        <v>360</v>
      </c>
      <c r="B623" s="55" t="s">
        <v>1303</v>
      </c>
      <c r="C623" s="62" t="s">
        <v>458</v>
      </c>
      <c r="D623" s="450">
        <v>0</v>
      </c>
      <c r="E623" s="454">
        <v>949.06200000000001</v>
      </c>
      <c r="F623" s="454">
        <v>11502.654</v>
      </c>
    </row>
    <row r="624" spans="1:6" ht="17.399999999999999" x14ac:dyDescent="0.25">
      <c r="A624" s="52" t="s">
        <v>360</v>
      </c>
      <c r="B624" s="54" t="s">
        <v>1303</v>
      </c>
      <c r="C624" s="61" t="s">
        <v>444</v>
      </c>
      <c r="D624" s="449">
        <v>0</v>
      </c>
      <c r="E624" s="453">
        <v>640.01300000000003</v>
      </c>
      <c r="F624" s="453">
        <v>9436.3829999999998</v>
      </c>
    </row>
    <row r="625" spans="1:6" ht="17.399999999999999" x14ac:dyDescent="0.25">
      <c r="A625" s="53" t="s">
        <v>360</v>
      </c>
      <c r="B625" s="55" t="s">
        <v>1303</v>
      </c>
      <c r="C625" s="62" t="s">
        <v>443</v>
      </c>
      <c r="D625" s="450">
        <v>0</v>
      </c>
      <c r="E625" s="454">
        <v>473.31200000000001</v>
      </c>
      <c r="F625" s="454">
        <v>7326.076</v>
      </c>
    </row>
    <row r="626" spans="1:6" ht="17.399999999999999" x14ac:dyDescent="0.25">
      <c r="A626" s="52" t="s">
        <v>360</v>
      </c>
      <c r="B626" s="54" t="s">
        <v>1303</v>
      </c>
      <c r="C626" s="61" t="s">
        <v>466</v>
      </c>
      <c r="D626" s="449">
        <v>0</v>
      </c>
      <c r="E626" s="453">
        <v>400.00299999999999</v>
      </c>
      <c r="F626" s="453">
        <v>6221.2910000000002</v>
      </c>
    </row>
    <row r="627" spans="1:6" ht="17.399999999999999" x14ac:dyDescent="0.25">
      <c r="A627" s="59" t="s">
        <v>360</v>
      </c>
      <c r="B627" s="57" t="s">
        <v>1303</v>
      </c>
      <c r="C627" s="143" t="s">
        <v>439</v>
      </c>
      <c r="D627" s="451">
        <v>0</v>
      </c>
      <c r="E627" s="455">
        <v>288.31900000000002</v>
      </c>
      <c r="F627" s="455">
        <v>4536.4769999999999</v>
      </c>
    </row>
    <row r="628" spans="1:6" ht="17.399999999999999" x14ac:dyDescent="0.25">
      <c r="A628" s="58" t="s">
        <v>360</v>
      </c>
      <c r="B628" s="56" t="s">
        <v>1303</v>
      </c>
      <c r="C628" s="142" t="s">
        <v>445</v>
      </c>
      <c r="D628" s="452">
        <v>0</v>
      </c>
      <c r="E628" s="456">
        <v>115.639</v>
      </c>
      <c r="F628" s="456">
        <v>1754.0709999999999</v>
      </c>
    </row>
    <row r="629" spans="1:6" ht="17.399999999999999" x14ac:dyDescent="0.25">
      <c r="A629" s="53" t="s">
        <v>360</v>
      </c>
      <c r="B629" s="55" t="s">
        <v>1303</v>
      </c>
      <c r="C629" s="62" t="s">
        <v>492</v>
      </c>
      <c r="D629" s="450">
        <v>0</v>
      </c>
      <c r="E629" s="454">
        <v>92.349000000000004</v>
      </c>
      <c r="F629" s="454">
        <v>1588.932</v>
      </c>
    </row>
    <row r="630" spans="1:6" ht="17.399999999999999" x14ac:dyDescent="0.25">
      <c r="A630" s="52" t="s">
        <v>360</v>
      </c>
      <c r="B630" s="54" t="s">
        <v>1303</v>
      </c>
      <c r="C630" s="61" t="s">
        <v>440</v>
      </c>
      <c r="D630" s="449">
        <v>0</v>
      </c>
      <c r="E630" s="453">
        <v>162.762</v>
      </c>
      <c r="F630" s="453">
        <v>706.62099999999998</v>
      </c>
    </row>
    <row r="631" spans="1:6" ht="17.399999999999999" x14ac:dyDescent="0.25">
      <c r="A631" s="53" t="s">
        <v>40</v>
      </c>
      <c r="B631" s="55" t="s">
        <v>1303</v>
      </c>
      <c r="C631" s="62" t="s">
        <v>465</v>
      </c>
      <c r="D631" s="450">
        <v>0</v>
      </c>
      <c r="E631" s="454">
        <v>858.85400000000004</v>
      </c>
      <c r="F631" s="454">
        <v>12267.828</v>
      </c>
    </row>
    <row r="632" spans="1:6" ht="17.399999999999999" x14ac:dyDescent="0.25">
      <c r="A632" s="52" t="s">
        <v>40</v>
      </c>
      <c r="B632" s="54" t="s">
        <v>1303</v>
      </c>
      <c r="C632" s="61" t="s">
        <v>443</v>
      </c>
      <c r="D632" s="449">
        <v>0</v>
      </c>
      <c r="E632" s="453">
        <v>577.00400000000002</v>
      </c>
      <c r="F632" s="453">
        <v>11515.64</v>
      </c>
    </row>
    <row r="633" spans="1:6" ht="17.399999999999999" x14ac:dyDescent="0.25">
      <c r="A633" s="53" t="s">
        <v>40</v>
      </c>
      <c r="B633" s="55" t="s">
        <v>1303</v>
      </c>
      <c r="C633" s="62" t="s">
        <v>489</v>
      </c>
      <c r="D633" s="450">
        <v>0</v>
      </c>
      <c r="E633" s="454">
        <v>600.51300000000003</v>
      </c>
      <c r="F633" s="454">
        <v>10654.174000000001</v>
      </c>
    </row>
    <row r="634" spans="1:6" ht="17.399999999999999" x14ac:dyDescent="0.25">
      <c r="A634" s="52" t="s">
        <v>40</v>
      </c>
      <c r="B634" s="54" t="s">
        <v>1303</v>
      </c>
      <c r="C634" s="61" t="s">
        <v>492</v>
      </c>
      <c r="D634" s="449">
        <v>0</v>
      </c>
      <c r="E634" s="453">
        <v>686.07</v>
      </c>
      <c r="F634" s="453">
        <v>8335.3790000000008</v>
      </c>
    </row>
    <row r="635" spans="1:6" ht="17.399999999999999" x14ac:dyDescent="0.25">
      <c r="A635" s="53" t="s">
        <v>40</v>
      </c>
      <c r="B635" s="55" t="s">
        <v>1303</v>
      </c>
      <c r="C635" s="62" t="s">
        <v>459</v>
      </c>
      <c r="D635" s="450">
        <v>0</v>
      </c>
      <c r="E635" s="454">
        <v>1049.364</v>
      </c>
      <c r="F635" s="454">
        <v>5356.09</v>
      </c>
    </row>
    <row r="636" spans="1:6" ht="17.399999999999999" x14ac:dyDescent="0.25">
      <c r="A636" s="52" t="s">
        <v>40</v>
      </c>
      <c r="B636" s="54" t="s">
        <v>1303</v>
      </c>
      <c r="C636" s="61" t="s">
        <v>491</v>
      </c>
      <c r="D636" s="449">
        <v>0</v>
      </c>
      <c r="E636" s="453">
        <v>334.44200000000001</v>
      </c>
      <c r="F636" s="453">
        <v>5249.3609999999999</v>
      </c>
    </row>
    <row r="637" spans="1:6" ht="17.399999999999999" x14ac:dyDescent="0.25">
      <c r="A637" s="53" t="s">
        <v>40</v>
      </c>
      <c r="B637" s="55" t="s">
        <v>1303</v>
      </c>
      <c r="C637" s="62" t="s">
        <v>447</v>
      </c>
      <c r="D637" s="450">
        <v>0</v>
      </c>
      <c r="E637" s="454">
        <v>56.143000000000001</v>
      </c>
      <c r="F637" s="454">
        <v>2754.346</v>
      </c>
    </row>
    <row r="638" spans="1:6" ht="17.399999999999999" x14ac:dyDescent="0.25">
      <c r="A638" s="58" t="s">
        <v>40</v>
      </c>
      <c r="B638" s="56" t="s">
        <v>1303</v>
      </c>
      <c r="C638" s="142" t="s">
        <v>445</v>
      </c>
      <c r="D638" s="452">
        <v>0</v>
      </c>
      <c r="E638" s="456">
        <v>137.80099999999999</v>
      </c>
      <c r="F638" s="456">
        <v>2696.9169999999999</v>
      </c>
    </row>
    <row r="639" spans="1:6" ht="17.399999999999999" x14ac:dyDescent="0.25">
      <c r="A639" s="59" t="s">
        <v>40</v>
      </c>
      <c r="B639" s="57" t="s">
        <v>1303</v>
      </c>
      <c r="C639" s="143" t="s">
        <v>452</v>
      </c>
      <c r="D639" s="451">
        <v>0</v>
      </c>
      <c r="E639" s="455">
        <v>180.81800000000001</v>
      </c>
      <c r="F639" s="455">
        <v>2648.69</v>
      </c>
    </row>
    <row r="640" spans="1:6" ht="17.399999999999999" x14ac:dyDescent="0.25">
      <c r="A640" s="58" t="s">
        <v>40</v>
      </c>
      <c r="B640" s="56" t="s">
        <v>1303</v>
      </c>
      <c r="C640" s="142" t="s">
        <v>495</v>
      </c>
      <c r="D640" s="452">
        <v>0</v>
      </c>
      <c r="E640" s="456">
        <v>167.52</v>
      </c>
      <c r="F640" s="456">
        <v>2004.5360000000001</v>
      </c>
    </row>
    <row r="641" spans="1:6" ht="17.399999999999999" x14ac:dyDescent="0.25">
      <c r="A641" s="53" t="s">
        <v>40</v>
      </c>
      <c r="B641" s="55" t="s">
        <v>1303</v>
      </c>
      <c r="C641" s="62" t="s">
        <v>914</v>
      </c>
      <c r="D641" s="450">
        <v>0</v>
      </c>
      <c r="E641" s="454">
        <v>114.25</v>
      </c>
      <c r="F641" s="454">
        <v>1908.8340000000001</v>
      </c>
    </row>
    <row r="642" spans="1:6" ht="17.399999999999999" x14ac:dyDescent="0.25">
      <c r="A642" s="52" t="s">
        <v>40</v>
      </c>
      <c r="B642" s="54" t="s">
        <v>1303</v>
      </c>
      <c r="C642" s="61" t="s">
        <v>461</v>
      </c>
      <c r="D642" s="449">
        <v>0</v>
      </c>
      <c r="E642" s="453">
        <v>114.4</v>
      </c>
      <c r="F642" s="453">
        <v>1435.35</v>
      </c>
    </row>
    <row r="643" spans="1:6" ht="17.399999999999999" x14ac:dyDescent="0.25">
      <c r="A643" s="59" t="s">
        <v>40</v>
      </c>
      <c r="B643" s="57" t="s">
        <v>1303</v>
      </c>
      <c r="C643" s="143" t="s">
        <v>440</v>
      </c>
      <c r="D643" s="451">
        <v>0</v>
      </c>
      <c r="E643" s="455">
        <v>324.036</v>
      </c>
      <c r="F643" s="455">
        <v>4896.42</v>
      </c>
    </row>
    <row r="644" spans="1:6" ht="17.399999999999999" x14ac:dyDescent="0.25">
      <c r="A644" s="58" t="s">
        <v>1586</v>
      </c>
      <c r="B644" s="56" t="s">
        <v>1587</v>
      </c>
      <c r="C644" s="142" t="s">
        <v>445</v>
      </c>
      <c r="D644" s="452">
        <v>0</v>
      </c>
      <c r="E644" s="456">
        <v>11399.995999999999</v>
      </c>
      <c r="F644" s="456">
        <v>275983.25599999999</v>
      </c>
    </row>
    <row r="645" spans="1:6" ht="17.399999999999999" x14ac:dyDescent="0.25">
      <c r="A645" s="59" t="s">
        <v>1586</v>
      </c>
      <c r="B645" s="57" t="s">
        <v>1587</v>
      </c>
      <c r="C645" s="143" t="s">
        <v>488</v>
      </c>
      <c r="D645" s="451">
        <v>0</v>
      </c>
      <c r="E645" s="455">
        <v>2476.712</v>
      </c>
      <c r="F645" s="455">
        <v>55509.347000000002</v>
      </c>
    </row>
    <row r="646" spans="1:6" ht="17.399999999999999" x14ac:dyDescent="0.25">
      <c r="A646" s="58" t="s">
        <v>1586</v>
      </c>
      <c r="B646" s="56" t="s">
        <v>1587</v>
      </c>
      <c r="C646" s="142" t="s">
        <v>439</v>
      </c>
      <c r="D646" s="452">
        <v>0</v>
      </c>
      <c r="E646" s="456">
        <v>1569.5719999999999</v>
      </c>
      <c r="F646" s="456">
        <v>41429.678</v>
      </c>
    </row>
    <row r="647" spans="1:6" ht="17.399999999999999" x14ac:dyDescent="0.25">
      <c r="A647" s="53" t="s">
        <v>1586</v>
      </c>
      <c r="B647" s="55" t="s">
        <v>1587</v>
      </c>
      <c r="C647" s="62" t="s">
        <v>460</v>
      </c>
      <c r="D647" s="450">
        <v>0</v>
      </c>
      <c r="E647" s="454">
        <v>1162.7860000000001</v>
      </c>
      <c r="F647" s="454">
        <v>19031.929</v>
      </c>
    </row>
    <row r="648" spans="1:6" ht="17.399999999999999" x14ac:dyDescent="0.25">
      <c r="A648" s="52" t="s">
        <v>1586</v>
      </c>
      <c r="B648" s="54" t="s">
        <v>1587</v>
      </c>
      <c r="C648" s="61" t="s">
        <v>910</v>
      </c>
      <c r="D648" s="449">
        <v>0</v>
      </c>
      <c r="E648" s="453">
        <v>756.09</v>
      </c>
      <c r="F648" s="453">
        <v>19021.375</v>
      </c>
    </row>
    <row r="649" spans="1:6" ht="17.399999999999999" x14ac:dyDescent="0.25">
      <c r="A649" s="59" t="s">
        <v>1586</v>
      </c>
      <c r="B649" s="57" t="s">
        <v>1587</v>
      </c>
      <c r="C649" s="143" t="s">
        <v>457</v>
      </c>
      <c r="D649" s="451">
        <v>0</v>
      </c>
      <c r="E649" s="455">
        <v>750.28599999999994</v>
      </c>
      <c r="F649" s="455">
        <v>17050.201000000001</v>
      </c>
    </row>
    <row r="650" spans="1:6" ht="17.399999999999999" x14ac:dyDescent="0.25">
      <c r="A650" s="52" t="s">
        <v>1586</v>
      </c>
      <c r="B650" s="54" t="s">
        <v>1587</v>
      </c>
      <c r="C650" s="61" t="s">
        <v>491</v>
      </c>
      <c r="D650" s="449">
        <v>0</v>
      </c>
      <c r="E650" s="453">
        <v>735.36</v>
      </c>
      <c r="F650" s="453">
        <v>14414.826999999999</v>
      </c>
    </row>
    <row r="651" spans="1:6" ht="17.399999999999999" x14ac:dyDescent="0.25">
      <c r="A651" s="59" t="s">
        <v>1586</v>
      </c>
      <c r="B651" s="57" t="s">
        <v>1587</v>
      </c>
      <c r="C651" s="143" t="s">
        <v>454</v>
      </c>
      <c r="D651" s="451">
        <v>0</v>
      </c>
      <c r="E651" s="455">
        <v>1139.6289999999999</v>
      </c>
      <c r="F651" s="455">
        <v>13619.933999999999</v>
      </c>
    </row>
    <row r="652" spans="1:6" ht="17.399999999999999" x14ac:dyDescent="0.25">
      <c r="A652" s="52" t="s">
        <v>1586</v>
      </c>
      <c r="B652" s="54" t="s">
        <v>1587</v>
      </c>
      <c r="C652" s="61" t="s">
        <v>443</v>
      </c>
      <c r="D652" s="449">
        <v>0</v>
      </c>
      <c r="E652" s="453">
        <v>121.038</v>
      </c>
      <c r="F652" s="453">
        <v>13445.558000000001</v>
      </c>
    </row>
    <row r="653" spans="1:6" ht="17.399999999999999" x14ac:dyDescent="0.25">
      <c r="A653" s="59" t="s">
        <v>1586</v>
      </c>
      <c r="B653" s="57" t="s">
        <v>1587</v>
      </c>
      <c r="C653" s="143" t="s">
        <v>446</v>
      </c>
      <c r="D653" s="451">
        <v>0</v>
      </c>
      <c r="E653" s="455">
        <v>536.18399999999997</v>
      </c>
      <c r="F653" s="455">
        <v>13292.839</v>
      </c>
    </row>
    <row r="654" spans="1:6" ht="17.399999999999999" x14ac:dyDescent="0.25">
      <c r="A654" s="58" t="s">
        <v>1586</v>
      </c>
      <c r="B654" s="56" t="s">
        <v>1587</v>
      </c>
      <c r="C654" s="142" t="s">
        <v>447</v>
      </c>
      <c r="D654" s="452">
        <v>0</v>
      </c>
      <c r="E654" s="456">
        <v>503.61599999999999</v>
      </c>
      <c r="F654" s="456">
        <v>11520.951999999999</v>
      </c>
    </row>
    <row r="655" spans="1:6" ht="17.399999999999999" x14ac:dyDescent="0.25">
      <c r="A655" s="53" t="s">
        <v>1586</v>
      </c>
      <c r="B655" s="55" t="s">
        <v>1587</v>
      </c>
      <c r="C655" s="62" t="s">
        <v>467</v>
      </c>
      <c r="D655" s="450">
        <v>0</v>
      </c>
      <c r="E655" s="454">
        <v>196.63499999999999</v>
      </c>
      <c r="F655" s="454">
        <v>5547.9930000000004</v>
      </c>
    </row>
    <row r="656" spans="1:6" ht="17.399999999999999" x14ac:dyDescent="0.25">
      <c r="A656" s="52" t="s">
        <v>1586</v>
      </c>
      <c r="B656" s="54" t="s">
        <v>1587</v>
      </c>
      <c r="C656" s="61" t="s">
        <v>442</v>
      </c>
      <c r="D656" s="449">
        <v>0</v>
      </c>
      <c r="E656" s="453">
        <v>147.97499999999999</v>
      </c>
      <c r="F656" s="453">
        <v>2637.6849999999999</v>
      </c>
    </row>
    <row r="657" spans="1:6" ht="17.399999999999999" x14ac:dyDescent="0.25">
      <c r="A657" s="53" t="s">
        <v>1586</v>
      </c>
      <c r="B657" s="55" t="s">
        <v>1587</v>
      </c>
      <c r="C657" s="62" t="s">
        <v>3115</v>
      </c>
      <c r="D657" s="450">
        <v>0</v>
      </c>
      <c r="E657" s="454">
        <v>47.898000000000003</v>
      </c>
      <c r="F657" s="454">
        <v>2020.3119999999999</v>
      </c>
    </row>
    <row r="658" spans="1:6" ht="17.399999999999999" x14ac:dyDescent="0.25">
      <c r="A658" s="58" t="s">
        <v>1586</v>
      </c>
      <c r="B658" s="56" t="s">
        <v>1587</v>
      </c>
      <c r="C658" s="142" t="s">
        <v>451</v>
      </c>
      <c r="D658" s="452">
        <v>0</v>
      </c>
      <c r="E658" s="456">
        <v>68.903999999999996</v>
      </c>
      <c r="F658" s="456">
        <v>1388.664</v>
      </c>
    </row>
    <row r="659" spans="1:6" ht="17.399999999999999" x14ac:dyDescent="0.25">
      <c r="A659" s="53" t="s">
        <v>1586</v>
      </c>
      <c r="B659" s="55" t="s">
        <v>1587</v>
      </c>
      <c r="C659" s="62" t="s">
        <v>492</v>
      </c>
      <c r="D659" s="450">
        <v>0</v>
      </c>
      <c r="E659" s="454">
        <v>43.84</v>
      </c>
      <c r="F659" s="454">
        <v>1020.731</v>
      </c>
    </row>
    <row r="660" spans="1:6" ht="17.399999999999999" x14ac:dyDescent="0.25">
      <c r="A660" s="52" t="s">
        <v>1586</v>
      </c>
      <c r="B660" s="54" t="s">
        <v>1587</v>
      </c>
      <c r="C660" s="61" t="s">
        <v>440</v>
      </c>
      <c r="D660" s="449">
        <v>0</v>
      </c>
      <c r="E660" s="453">
        <v>50.14</v>
      </c>
      <c r="F660" s="453">
        <v>1015.99</v>
      </c>
    </row>
    <row r="661" spans="1:6" ht="17.399999999999999" x14ac:dyDescent="0.25">
      <c r="A661" s="53" t="s">
        <v>3434</v>
      </c>
      <c r="B661" s="55" t="s">
        <v>1588</v>
      </c>
      <c r="C661" s="62" t="s">
        <v>454</v>
      </c>
      <c r="D661" s="450">
        <v>0</v>
      </c>
      <c r="E661" s="454">
        <v>4726.51</v>
      </c>
      <c r="F661" s="454">
        <v>90055.979000000007</v>
      </c>
    </row>
    <row r="662" spans="1:6" ht="17.399999999999999" x14ac:dyDescent="0.25">
      <c r="A662" s="58" t="s">
        <v>3434</v>
      </c>
      <c r="B662" s="56" t="s">
        <v>1588</v>
      </c>
      <c r="C662" s="142" t="s">
        <v>445</v>
      </c>
      <c r="D662" s="452">
        <v>0</v>
      </c>
      <c r="E662" s="456">
        <v>2983.0650000000001</v>
      </c>
      <c r="F662" s="456">
        <v>72906.232000000004</v>
      </c>
    </row>
    <row r="663" spans="1:6" ht="17.399999999999999" x14ac:dyDescent="0.25">
      <c r="A663" s="59" t="s">
        <v>3434</v>
      </c>
      <c r="B663" s="57" t="s">
        <v>1588</v>
      </c>
      <c r="C663" s="143" t="s">
        <v>488</v>
      </c>
      <c r="D663" s="451">
        <v>0</v>
      </c>
      <c r="E663" s="455">
        <v>539.33399999999995</v>
      </c>
      <c r="F663" s="455">
        <v>12821.241</v>
      </c>
    </row>
    <row r="664" spans="1:6" ht="17.399999999999999" x14ac:dyDescent="0.25">
      <c r="A664" s="52" t="s">
        <v>3434</v>
      </c>
      <c r="B664" s="54" t="s">
        <v>1588</v>
      </c>
      <c r="C664" s="61" t="s">
        <v>456</v>
      </c>
      <c r="D664" s="449">
        <v>0</v>
      </c>
      <c r="E664" s="453">
        <v>602.84199999999998</v>
      </c>
      <c r="F664" s="453">
        <v>9204.9110000000001</v>
      </c>
    </row>
    <row r="665" spans="1:6" ht="17.399999999999999" x14ac:dyDescent="0.25">
      <c r="A665" s="53" t="s">
        <v>3434</v>
      </c>
      <c r="B665" s="55" t="s">
        <v>1588</v>
      </c>
      <c r="C665" s="62" t="s">
        <v>457</v>
      </c>
      <c r="D665" s="450">
        <v>0</v>
      </c>
      <c r="E665" s="454">
        <v>346.18700000000001</v>
      </c>
      <c r="F665" s="454">
        <v>8289.134</v>
      </c>
    </row>
    <row r="666" spans="1:6" ht="17.399999999999999" x14ac:dyDescent="0.25">
      <c r="A666" s="58" t="s">
        <v>3434</v>
      </c>
      <c r="B666" s="56" t="s">
        <v>1588</v>
      </c>
      <c r="C666" s="142" t="s">
        <v>460</v>
      </c>
      <c r="D666" s="452">
        <v>0</v>
      </c>
      <c r="E666" s="456">
        <v>443.49</v>
      </c>
      <c r="F666" s="456">
        <v>7633.7389999999996</v>
      </c>
    </row>
    <row r="667" spans="1:6" ht="17.399999999999999" x14ac:dyDescent="0.25">
      <c r="A667" s="59" t="s">
        <v>3434</v>
      </c>
      <c r="B667" s="57" t="s">
        <v>1588</v>
      </c>
      <c r="C667" s="143" t="s">
        <v>446</v>
      </c>
      <c r="D667" s="451">
        <v>0</v>
      </c>
      <c r="E667" s="455">
        <v>256.41899999999998</v>
      </c>
      <c r="F667" s="455">
        <v>6348.0309999999999</v>
      </c>
    </row>
    <row r="668" spans="1:6" ht="17.399999999999999" x14ac:dyDescent="0.25">
      <c r="A668" s="58" t="s">
        <v>3434</v>
      </c>
      <c r="B668" s="56" t="s">
        <v>1588</v>
      </c>
      <c r="C668" s="142" t="s">
        <v>491</v>
      </c>
      <c r="D668" s="452">
        <v>0</v>
      </c>
      <c r="E668" s="456">
        <v>240.929</v>
      </c>
      <c r="F668" s="456">
        <v>5268.0339999999997</v>
      </c>
    </row>
    <row r="669" spans="1:6" ht="17.399999999999999" x14ac:dyDescent="0.25">
      <c r="A669" s="59" t="s">
        <v>3434</v>
      </c>
      <c r="B669" s="57" t="s">
        <v>1588</v>
      </c>
      <c r="C669" s="143" t="s">
        <v>450</v>
      </c>
      <c r="D669" s="451">
        <v>0</v>
      </c>
      <c r="E669" s="455">
        <v>375.06</v>
      </c>
      <c r="F669" s="455">
        <v>2036.49</v>
      </c>
    </row>
    <row r="670" spans="1:6" ht="17.399999999999999" x14ac:dyDescent="0.25">
      <c r="A670" s="52" t="s">
        <v>3434</v>
      </c>
      <c r="B670" s="54" t="s">
        <v>1588</v>
      </c>
      <c r="C670" s="61" t="s">
        <v>440</v>
      </c>
      <c r="D670" s="449">
        <v>0</v>
      </c>
      <c r="E670" s="453">
        <v>23.225000000000001</v>
      </c>
      <c r="F670" s="453">
        <v>489.48500000000001</v>
      </c>
    </row>
    <row r="671" spans="1:6" ht="17.399999999999999" x14ac:dyDescent="0.25">
      <c r="A671" s="53" t="s">
        <v>3911</v>
      </c>
      <c r="B671" s="55" t="s">
        <v>3538</v>
      </c>
      <c r="C671" s="62" t="s">
        <v>493</v>
      </c>
      <c r="D671" s="450">
        <v>0</v>
      </c>
      <c r="E671" s="454">
        <v>2803.67</v>
      </c>
      <c r="F671" s="454">
        <v>8363.4240000000009</v>
      </c>
    </row>
    <row r="672" spans="1:6" ht="17.399999999999999" x14ac:dyDescent="0.25">
      <c r="A672" s="58" t="s">
        <v>3911</v>
      </c>
      <c r="B672" s="56" t="s">
        <v>3538</v>
      </c>
      <c r="C672" s="142" t="s">
        <v>454</v>
      </c>
      <c r="D672" s="452">
        <v>0</v>
      </c>
      <c r="E672" s="456">
        <v>759.80600000000004</v>
      </c>
      <c r="F672" s="456">
        <v>5491.6729999999998</v>
      </c>
    </row>
    <row r="673" spans="1:6" ht="17.399999999999999" x14ac:dyDescent="0.25">
      <c r="A673" s="59" t="s">
        <v>3911</v>
      </c>
      <c r="B673" s="57" t="s">
        <v>3538</v>
      </c>
      <c r="C673" s="143" t="s">
        <v>489</v>
      </c>
      <c r="D673" s="451">
        <v>0</v>
      </c>
      <c r="E673" s="455">
        <v>1061.076</v>
      </c>
      <c r="F673" s="455">
        <v>4101.2219999999998</v>
      </c>
    </row>
    <row r="674" spans="1:6" ht="17.399999999999999" x14ac:dyDescent="0.25">
      <c r="A674" s="52" t="s">
        <v>3911</v>
      </c>
      <c r="B674" s="54" t="s">
        <v>3538</v>
      </c>
      <c r="C674" s="61" t="s">
        <v>440</v>
      </c>
      <c r="D674" s="449">
        <v>0</v>
      </c>
      <c r="E674" s="453">
        <v>191.94900000000001</v>
      </c>
      <c r="F674" s="453">
        <v>890.69</v>
      </c>
    </row>
    <row r="675" spans="1:6" ht="17.399999999999999" x14ac:dyDescent="0.25">
      <c r="A675" s="53" t="s">
        <v>4313</v>
      </c>
      <c r="B675" s="55" t="s">
        <v>3092</v>
      </c>
      <c r="C675" s="62" t="s">
        <v>454</v>
      </c>
      <c r="D675" s="450">
        <v>0</v>
      </c>
      <c r="E675" s="454">
        <v>7814.2179999999998</v>
      </c>
      <c r="F675" s="454">
        <v>41024.150999999998</v>
      </c>
    </row>
    <row r="676" spans="1:6" ht="17.399999999999999" x14ac:dyDescent="0.25">
      <c r="A676" s="52" t="s">
        <v>4313</v>
      </c>
      <c r="B676" s="54" t="s">
        <v>3092</v>
      </c>
      <c r="C676" s="61" t="s">
        <v>450</v>
      </c>
      <c r="D676" s="449">
        <v>0</v>
      </c>
      <c r="E676" s="453">
        <v>362.94799999999998</v>
      </c>
      <c r="F676" s="453">
        <v>1838.7829999999999</v>
      </c>
    </row>
    <row r="677" spans="1:6" ht="17.399999999999999" x14ac:dyDescent="0.25">
      <c r="A677" s="53" t="s">
        <v>4313</v>
      </c>
      <c r="B677" s="55" t="s">
        <v>3092</v>
      </c>
      <c r="C677" s="62" t="s">
        <v>440</v>
      </c>
      <c r="D677" s="450">
        <v>0</v>
      </c>
      <c r="E677" s="454">
        <v>256.93</v>
      </c>
      <c r="F677" s="454">
        <v>873.64599999999996</v>
      </c>
    </row>
    <row r="678" spans="1:6" ht="17.399999999999999" x14ac:dyDescent="0.25">
      <c r="A678" s="52" t="s">
        <v>4315</v>
      </c>
      <c r="B678" s="54" t="s">
        <v>1589</v>
      </c>
      <c r="C678" s="61" t="s">
        <v>493</v>
      </c>
      <c r="D678" s="449">
        <v>0</v>
      </c>
      <c r="E678" s="453">
        <v>367.28899999999999</v>
      </c>
      <c r="F678" s="453">
        <v>6730.7650000000003</v>
      </c>
    </row>
    <row r="679" spans="1:6" ht="17.399999999999999" x14ac:dyDescent="0.25">
      <c r="A679" s="53" t="s">
        <v>4315</v>
      </c>
      <c r="B679" s="55" t="s">
        <v>1589</v>
      </c>
      <c r="C679" s="62" t="s">
        <v>447</v>
      </c>
      <c r="D679" s="450">
        <v>0</v>
      </c>
      <c r="E679" s="454">
        <v>208.95</v>
      </c>
      <c r="F679" s="454">
        <v>4570.2579999999998</v>
      </c>
    </row>
    <row r="680" spans="1:6" ht="17.399999999999999" x14ac:dyDescent="0.25">
      <c r="A680" s="52" t="s">
        <v>4315</v>
      </c>
      <c r="B680" s="54" t="s">
        <v>1589</v>
      </c>
      <c r="C680" s="61" t="s">
        <v>465</v>
      </c>
      <c r="D680" s="449">
        <v>0</v>
      </c>
      <c r="E680" s="453">
        <v>206.5</v>
      </c>
      <c r="F680" s="453">
        <v>3947.2420000000002</v>
      </c>
    </row>
    <row r="681" spans="1:6" ht="17.399999999999999" x14ac:dyDescent="0.25">
      <c r="A681" s="53" t="s">
        <v>4315</v>
      </c>
      <c r="B681" s="55" t="s">
        <v>1589</v>
      </c>
      <c r="C681" s="62" t="s">
        <v>440</v>
      </c>
      <c r="D681" s="450">
        <v>0</v>
      </c>
      <c r="E681" s="454">
        <v>118.375</v>
      </c>
      <c r="F681" s="454">
        <v>1785.126</v>
      </c>
    </row>
    <row r="682" spans="1:6" ht="17.399999999999999" x14ac:dyDescent="0.25">
      <c r="A682" s="52" t="s">
        <v>41</v>
      </c>
      <c r="B682" s="54" t="s">
        <v>995</v>
      </c>
      <c r="C682" s="61" t="s">
        <v>444</v>
      </c>
      <c r="D682" s="449">
        <v>0</v>
      </c>
      <c r="E682" s="453">
        <v>1869.367</v>
      </c>
      <c r="F682" s="453">
        <v>57845.178999999996</v>
      </c>
    </row>
    <row r="683" spans="1:6" ht="17.399999999999999" x14ac:dyDescent="0.25">
      <c r="A683" s="53" t="s">
        <v>41</v>
      </c>
      <c r="B683" s="55" t="s">
        <v>995</v>
      </c>
      <c r="C683" s="62" t="s">
        <v>498</v>
      </c>
      <c r="D683" s="450">
        <v>0</v>
      </c>
      <c r="E683" s="454">
        <v>2734.83</v>
      </c>
      <c r="F683" s="454">
        <v>37912.040999999997</v>
      </c>
    </row>
    <row r="684" spans="1:6" ht="17.399999999999999" x14ac:dyDescent="0.25">
      <c r="A684" s="58" t="s">
        <v>41</v>
      </c>
      <c r="B684" s="56" t="s">
        <v>995</v>
      </c>
      <c r="C684" s="142" t="s">
        <v>488</v>
      </c>
      <c r="D684" s="452">
        <v>0</v>
      </c>
      <c r="E684" s="456">
        <v>1340.787</v>
      </c>
      <c r="F684" s="456">
        <v>28937.572</v>
      </c>
    </row>
    <row r="685" spans="1:6" ht="17.399999999999999" x14ac:dyDescent="0.25">
      <c r="A685" s="53" t="s">
        <v>41</v>
      </c>
      <c r="B685" s="55" t="s">
        <v>995</v>
      </c>
      <c r="C685" s="62" t="s">
        <v>452</v>
      </c>
      <c r="D685" s="450">
        <v>0</v>
      </c>
      <c r="E685" s="454">
        <v>157.59</v>
      </c>
      <c r="F685" s="454">
        <v>28092.203000000001</v>
      </c>
    </row>
    <row r="686" spans="1:6" ht="17.399999999999999" x14ac:dyDescent="0.25">
      <c r="A686" s="58" t="s">
        <v>41</v>
      </c>
      <c r="B686" s="56" t="s">
        <v>995</v>
      </c>
      <c r="C686" s="142" t="s">
        <v>475</v>
      </c>
      <c r="D686" s="452">
        <v>0</v>
      </c>
      <c r="E686" s="456">
        <v>800.21299999999997</v>
      </c>
      <c r="F686" s="456">
        <v>27118.614000000001</v>
      </c>
    </row>
    <row r="687" spans="1:6" ht="17.399999999999999" x14ac:dyDescent="0.25">
      <c r="A687" s="59" t="s">
        <v>41</v>
      </c>
      <c r="B687" s="57" t="s">
        <v>995</v>
      </c>
      <c r="C687" s="143" t="s">
        <v>460</v>
      </c>
      <c r="D687" s="451">
        <v>0</v>
      </c>
      <c r="E687" s="455">
        <v>3179.6480000000001</v>
      </c>
      <c r="F687" s="455">
        <v>25610.225999999999</v>
      </c>
    </row>
    <row r="688" spans="1:6" ht="17.399999999999999" x14ac:dyDescent="0.25">
      <c r="A688" s="58" t="s">
        <v>41</v>
      </c>
      <c r="B688" s="56" t="s">
        <v>995</v>
      </c>
      <c r="C688" s="142" t="s">
        <v>463</v>
      </c>
      <c r="D688" s="452">
        <v>0</v>
      </c>
      <c r="E688" s="456">
        <v>2759.7260000000001</v>
      </c>
      <c r="F688" s="456">
        <v>22491.815999999999</v>
      </c>
    </row>
    <row r="689" spans="1:6" ht="17.399999999999999" x14ac:dyDescent="0.25">
      <c r="A689" s="53" t="s">
        <v>41</v>
      </c>
      <c r="B689" s="55" t="s">
        <v>995</v>
      </c>
      <c r="C689" s="62" t="s">
        <v>455</v>
      </c>
      <c r="D689" s="450">
        <v>0</v>
      </c>
      <c r="E689" s="454">
        <v>3419.33</v>
      </c>
      <c r="F689" s="454">
        <v>18111.763999999999</v>
      </c>
    </row>
    <row r="690" spans="1:6" ht="17.399999999999999" x14ac:dyDescent="0.25">
      <c r="A690" s="52" t="s">
        <v>41</v>
      </c>
      <c r="B690" s="54" t="s">
        <v>995</v>
      </c>
      <c r="C690" s="61" t="s">
        <v>492</v>
      </c>
      <c r="D690" s="449">
        <v>0</v>
      </c>
      <c r="E690" s="453">
        <v>451.1</v>
      </c>
      <c r="F690" s="453">
        <v>17097.824000000001</v>
      </c>
    </row>
    <row r="691" spans="1:6" ht="17.399999999999999" x14ac:dyDescent="0.25">
      <c r="A691" s="53" t="s">
        <v>41</v>
      </c>
      <c r="B691" s="55" t="s">
        <v>995</v>
      </c>
      <c r="C691" s="62" t="s">
        <v>442</v>
      </c>
      <c r="D691" s="450">
        <v>0</v>
      </c>
      <c r="E691" s="454">
        <v>600.54700000000003</v>
      </c>
      <c r="F691" s="454">
        <v>12557.794</v>
      </c>
    </row>
    <row r="692" spans="1:6" ht="17.399999999999999" x14ac:dyDescent="0.25">
      <c r="A692" s="58" t="s">
        <v>41</v>
      </c>
      <c r="B692" s="56" t="s">
        <v>995</v>
      </c>
      <c r="C692" s="142" t="s">
        <v>459</v>
      </c>
      <c r="D692" s="452">
        <v>0</v>
      </c>
      <c r="E692" s="456">
        <v>1290.921</v>
      </c>
      <c r="F692" s="456">
        <v>11880.444</v>
      </c>
    </row>
    <row r="693" spans="1:6" ht="17.399999999999999" x14ac:dyDescent="0.25">
      <c r="A693" s="59" t="s">
        <v>41</v>
      </c>
      <c r="B693" s="57" t="s">
        <v>995</v>
      </c>
      <c r="C693" s="143" t="s">
        <v>471</v>
      </c>
      <c r="D693" s="451">
        <v>0</v>
      </c>
      <c r="E693" s="455">
        <v>999.34</v>
      </c>
      <c r="F693" s="455">
        <v>6508.777</v>
      </c>
    </row>
    <row r="694" spans="1:6" ht="17.399999999999999" x14ac:dyDescent="0.25">
      <c r="A694" s="52" t="s">
        <v>41</v>
      </c>
      <c r="B694" s="54" t="s">
        <v>995</v>
      </c>
      <c r="C694" s="61" t="s">
        <v>461</v>
      </c>
      <c r="D694" s="449">
        <v>0</v>
      </c>
      <c r="E694" s="453">
        <v>411.02699999999999</v>
      </c>
      <c r="F694" s="453">
        <v>5559.6970000000001</v>
      </c>
    </row>
    <row r="695" spans="1:6" ht="17.399999999999999" x14ac:dyDescent="0.25">
      <c r="A695" s="59" t="s">
        <v>41</v>
      </c>
      <c r="B695" s="57" t="s">
        <v>995</v>
      </c>
      <c r="C695" s="143" t="s">
        <v>466</v>
      </c>
      <c r="D695" s="451">
        <v>0</v>
      </c>
      <c r="E695" s="455">
        <v>375.20499999999998</v>
      </c>
      <c r="F695" s="455">
        <v>4874.8040000000001</v>
      </c>
    </row>
    <row r="696" spans="1:6" ht="17.399999999999999" x14ac:dyDescent="0.25">
      <c r="A696" s="52" t="s">
        <v>41</v>
      </c>
      <c r="B696" s="54" t="s">
        <v>995</v>
      </c>
      <c r="C696" s="61" t="s">
        <v>451</v>
      </c>
      <c r="D696" s="449">
        <v>0</v>
      </c>
      <c r="E696" s="453">
        <v>169.68</v>
      </c>
      <c r="F696" s="453">
        <v>3992.8229999999999</v>
      </c>
    </row>
    <row r="697" spans="1:6" ht="17.399999999999999" x14ac:dyDescent="0.25">
      <c r="A697" s="59" t="s">
        <v>41</v>
      </c>
      <c r="B697" s="57" t="s">
        <v>995</v>
      </c>
      <c r="C697" s="143" t="s">
        <v>457</v>
      </c>
      <c r="D697" s="451">
        <v>0</v>
      </c>
      <c r="E697" s="455">
        <v>39.594000000000001</v>
      </c>
      <c r="F697" s="455">
        <v>2303.6120000000001</v>
      </c>
    </row>
    <row r="698" spans="1:6" ht="17.399999999999999" x14ac:dyDescent="0.25">
      <c r="A698" s="52" t="s">
        <v>41</v>
      </c>
      <c r="B698" s="54" t="s">
        <v>995</v>
      </c>
      <c r="C698" s="61" t="s">
        <v>439</v>
      </c>
      <c r="D698" s="449">
        <v>0</v>
      </c>
      <c r="E698" s="453">
        <v>55.015000000000001</v>
      </c>
      <c r="F698" s="453">
        <v>1992.665</v>
      </c>
    </row>
    <row r="699" spans="1:6" ht="17.399999999999999" x14ac:dyDescent="0.25">
      <c r="A699" s="53" t="s">
        <v>41</v>
      </c>
      <c r="B699" s="55" t="s">
        <v>995</v>
      </c>
      <c r="C699" s="62" t="s">
        <v>874</v>
      </c>
      <c r="D699" s="450">
        <v>0</v>
      </c>
      <c r="E699" s="454">
        <v>101.574</v>
      </c>
      <c r="F699" s="454">
        <v>1639.6990000000001</v>
      </c>
    </row>
    <row r="700" spans="1:6" ht="17.399999999999999" x14ac:dyDescent="0.25">
      <c r="A700" s="52" t="s">
        <v>41</v>
      </c>
      <c r="B700" s="54" t="s">
        <v>995</v>
      </c>
      <c r="C700" s="61" t="s">
        <v>450</v>
      </c>
      <c r="D700" s="449">
        <v>0</v>
      </c>
      <c r="E700" s="453">
        <v>24.114000000000001</v>
      </c>
      <c r="F700" s="453">
        <v>1604.9849999999999</v>
      </c>
    </row>
    <row r="701" spans="1:6" ht="17.399999999999999" x14ac:dyDescent="0.25">
      <c r="A701" s="59" t="s">
        <v>41</v>
      </c>
      <c r="B701" s="57" t="s">
        <v>995</v>
      </c>
      <c r="C701" s="143" t="s">
        <v>7270</v>
      </c>
      <c r="D701" s="451">
        <v>0</v>
      </c>
      <c r="E701" s="455">
        <v>34.146999999999998</v>
      </c>
      <c r="F701" s="455">
        <v>1575.8340000000001</v>
      </c>
    </row>
    <row r="702" spans="1:6" ht="17.399999999999999" x14ac:dyDescent="0.25">
      <c r="A702" s="58" t="s">
        <v>41</v>
      </c>
      <c r="B702" s="56" t="s">
        <v>995</v>
      </c>
      <c r="C702" s="142" t="s">
        <v>440</v>
      </c>
      <c r="D702" s="452">
        <v>0</v>
      </c>
      <c r="E702" s="456">
        <v>373.101</v>
      </c>
      <c r="F702" s="456">
        <v>9051.3340000000007</v>
      </c>
    </row>
    <row r="703" spans="1:6" ht="17.399999999999999" x14ac:dyDescent="0.25">
      <c r="A703" s="53" t="s">
        <v>7318</v>
      </c>
      <c r="B703" s="55" t="s">
        <v>7650</v>
      </c>
      <c r="C703" s="62" t="s">
        <v>443</v>
      </c>
      <c r="D703" s="450">
        <v>0</v>
      </c>
      <c r="E703" s="454">
        <v>12.151999999999999</v>
      </c>
      <c r="F703" s="454">
        <v>19850.919000000002</v>
      </c>
    </row>
    <row r="704" spans="1:6" ht="17.399999999999999" x14ac:dyDescent="0.25">
      <c r="A704" s="52" t="s">
        <v>7318</v>
      </c>
      <c r="B704" s="54" t="s">
        <v>7650</v>
      </c>
      <c r="C704" s="61" t="s">
        <v>440</v>
      </c>
      <c r="D704" s="449">
        <v>0</v>
      </c>
      <c r="E704" s="453">
        <v>0.48199999999999998</v>
      </c>
      <c r="F704" s="453">
        <v>682.59900000000005</v>
      </c>
    </row>
    <row r="705" spans="1:6" ht="17.399999999999999" x14ac:dyDescent="0.25">
      <c r="A705" s="53" t="s">
        <v>3038</v>
      </c>
      <c r="B705" s="55" t="s">
        <v>3039</v>
      </c>
      <c r="C705" s="62" t="s">
        <v>445</v>
      </c>
      <c r="D705" s="450">
        <v>0</v>
      </c>
      <c r="E705" s="454">
        <v>902.31200000000001</v>
      </c>
      <c r="F705" s="454">
        <v>18136.601999999999</v>
      </c>
    </row>
    <row r="706" spans="1:6" ht="17.399999999999999" x14ac:dyDescent="0.25">
      <c r="A706" s="58" t="s">
        <v>3038</v>
      </c>
      <c r="B706" s="56" t="s">
        <v>3039</v>
      </c>
      <c r="C706" s="142" t="s">
        <v>442</v>
      </c>
      <c r="D706" s="452">
        <v>0</v>
      </c>
      <c r="E706" s="456">
        <v>1144.768</v>
      </c>
      <c r="F706" s="456">
        <v>13339.141</v>
      </c>
    </row>
    <row r="707" spans="1:6" ht="17.399999999999999" x14ac:dyDescent="0.25">
      <c r="A707" s="59" t="s">
        <v>3038</v>
      </c>
      <c r="B707" s="57" t="s">
        <v>3039</v>
      </c>
      <c r="C707" s="143" t="s">
        <v>501</v>
      </c>
      <c r="D707" s="451">
        <v>0</v>
      </c>
      <c r="E707" s="455">
        <v>595.21600000000001</v>
      </c>
      <c r="F707" s="455">
        <v>3989.3910000000001</v>
      </c>
    </row>
    <row r="708" spans="1:6" ht="17.399999999999999" x14ac:dyDescent="0.25">
      <c r="A708" s="52" t="s">
        <v>3038</v>
      </c>
      <c r="B708" s="54" t="s">
        <v>3039</v>
      </c>
      <c r="C708" s="61" t="s">
        <v>471</v>
      </c>
      <c r="D708" s="449">
        <v>0</v>
      </c>
      <c r="E708" s="453">
        <v>262.01</v>
      </c>
      <c r="F708" s="453">
        <v>1563.3389999999999</v>
      </c>
    </row>
    <row r="709" spans="1:6" ht="17.399999999999999" x14ac:dyDescent="0.25">
      <c r="A709" s="59" t="s">
        <v>3038</v>
      </c>
      <c r="B709" s="57" t="s">
        <v>3039</v>
      </c>
      <c r="C709" s="143" t="s">
        <v>459</v>
      </c>
      <c r="D709" s="451">
        <v>0</v>
      </c>
      <c r="E709" s="455">
        <v>756.28099999999995</v>
      </c>
      <c r="F709" s="455">
        <v>1231.357</v>
      </c>
    </row>
    <row r="710" spans="1:6" ht="17.399999999999999" x14ac:dyDescent="0.25">
      <c r="A710" s="58" t="s">
        <v>3038</v>
      </c>
      <c r="B710" s="56" t="s">
        <v>3039</v>
      </c>
      <c r="C710" s="142" t="s">
        <v>440</v>
      </c>
      <c r="D710" s="452">
        <v>0</v>
      </c>
      <c r="E710" s="456">
        <v>1056.549</v>
      </c>
      <c r="F710" s="456">
        <v>5837.2650000000003</v>
      </c>
    </row>
    <row r="711" spans="1:6" ht="17.399999999999999" x14ac:dyDescent="0.25">
      <c r="A711" s="59" t="s">
        <v>361</v>
      </c>
      <c r="B711" s="57" t="s">
        <v>1259</v>
      </c>
      <c r="C711" s="143" t="s">
        <v>499</v>
      </c>
      <c r="D711" s="451">
        <v>0</v>
      </c>
      <c r="E711" s="455">
        <v>6346.7280000000001</v>
      </c>
      <c r="F711" s="455">
        <v>139150.23800000001</v>
      </c>
    </row>
    <row r="712" spans="1:6" ht="17.399999999999999" x14ac:dyDescent="0.25">
      <c r="A712" s="58" t="s">
        <v>361</v>
      </c>
      <c r="B712" s="56" t="s">
        <v>1259</v>
      </c>
      <c r="C712" s="142" t="s">
        <v>468</v>
      </c>
      <c r="D712" s="452">
        <v>0</v>
      </c>
      <c r="E712" s="456">
        <v>4365.0780000000004</v>
      </c>
      <c r="F712" s="456">
        <v>100530.17</v>
      </c>
    </row>
    <row r="713" spans="1:6" ht="17.399999999999999" x14ac:dyDescent="0.25">
      <c r="A713" s="53" t="s">
        <v>361</v>
      </c>
      <c r="B713" s="55" t="s">
        <v>1259</v>
      </c>
      <c r="C713" s="62" t="s">
        <v>445</v>
      </c>
      <c r="D713" s="450">
        <v>0</v>
      </c>
      <c r="E713" s="454">
        <v>1059.806</v>
      </c>
      <c r="F713" s="454">
        <v>52136.728999999999</v>
      </c>
    </row>
    <row r="714" spans="1:6" ht="17.399999999999999" x14ac:dyDescent="0.25">
      <c r="A714" s="52" t="s">
        <v>361</v>
      </c>
      <c r="B714" s="54" t="s">
        <v>1259</v>
      </c>
      <c r="C714" s="61" t="s">
        <v>484</v>
      </c>
      <c r="D714" s="449">
        <v>0</v>
      </c>
      <c r="E714" s="453">
        <v>356.13099999999997</v>
      </c>
      <c r="F714" s="453">
        <v>11875.647999999999</v>
      </c>
    </row>
    <row r="715" spans="1:6" ht="17.399999999999999" x14ac:dyDescent="0.25">
      <c r="A715" s="53" t="s">
        <v>361</v>
      </c>
      <c r="B715" s="55" t="s">
        <v>1259</v>
      </c>
      <c r="C715" s="62" t="s">
        <v>458</v>
      </c>
      <c r="D715" s="450">
        <v>0</v>
      </c>
      <c r="E715" s="454">
        <v>301.82600000000002</v>
      </c>
      <c r="F715" s="454">
        <v>9510.5220000000008</v>
      </c>
    </row>
    <row r="716" spans="1:6" ht="17.399999999999999" x14ac:dyDescent="0.25">
      <c r="A716" s="52" t="s">
        <v>361</v>
      </c>
      <c r="B716" s="54" t="s">
        <v>1259</v>
      </c>
      <c r="C716" s="61" t="s">
        <v>459</v>
      </c>
      <c r="D716" s="449">
        <v>0</v>
      </c>
      <c r="E716" s="453">
        <v>825.97199999999998</v>
      </c>
      <c r="F716" s="453">
        <v>9084.9760000000006</v>
      </c>
    </row>
    <row r="717" spans="1:6" ht="17.399999999999999" x14ac:dyDescent="0.25">
      <c r="A717" s="53" t="s">
        <v>361</v>
      </c>
      <c r="B717" s="55" t="s">
        <v>1259</v>
      </c>
      <c r="C717" s="62" t="s">
        <v>471</v>
      </c>
      <c r="D717" s="450">
        <v>0</v>
      </c>
      <c r="E717" s="454">
        <v>93.262</v>
      </c>
      <c r="F717" s="454">
        <v>3719.8359999999998</v>
      </c>
    </row>
    <row r="718" spans="1:6" ht="17.399999999999999" x14ac:dyDescent="0.25">
      <c r="A718" s="58" t="s">
        <v>361</v>
      </c>
      <c r="B718" s="56" t="s">
        <v>1259</v>
      </c>
      <c r="C718" s="142" t="s">
        <v>3115</v>
      </c>
      <c r="D718" s="452">
        <v>0</v>
      </c>
      <c r="E718" s="456">
        <v>57.497999999999998</v>
      </c>
      <c r="F718" s="456">
        <v>3077.5070000000001</v>
      </c>
    </row>
    <row r="719" spans="1:6" ht="17.399999999999999" x14ac:dyDescent="0.25">
      <c r="A719" s="59" t="s">
        <v>361</v>
      </c>
      <c r="B719" s="57" t="s">
        <v>1259</v>
      </c>
      <c r="C719" s="143" t="s">
        <v>463</v>
      </c>
      <c r="D719" s="451">
        <v>0</v>
      </c>
      <c r="E719" s="455">
        <v>112.279</v>
      </c>
      <c r="F719" s="455">
        <v>2766.5390000000002</v>
      </c>
    </row>
    <row r="720" spans="1:6" ht="17.399999999999999" x14ac:dyDescent="0.25">
      <c r="A720" s="58" t="s">
        <v>361</v>
      </c>
      <c r="B720" s="56" t="s">
        <v>1259</v>
      </c>
      <c r="C720" s="142" t="s">
        <v>474</v>
      </c>
      <c r="D720" s="452">
        <v>0</v>
      </c>
      <c r="E720" s="456">
        <v>204.672</v>
      </c>
      <c r="F720" s="456">
        <v>2663.748</v>
      </c>
    </row>
    <row r="721" spans="1:6" ht="17.399999999999999" x14ac:dyDescent="0.25">
      <c r="A721" s="59" t="s">
        <v>361</v>
      </c>
      <c r="B721" s="57" t="s">
        <v>1259</v>
      </c>
      <c r="C721" s="143" t="s">
        <v>443</v>
      </c>
      <c r="D721" s="451">
        <v>0</v>
      </c>
      <c r="E721" s="455">
        <v>96.894999999999996</v>
      </c>
      <c r="F721" s="455">
        <v>2248.9749999999999</v>
      </c>
    </row>
    <row r="722" spans="1:6" ht="17.399999999999999" x14ac:dyDescent="0.25">
      <c r="A722" s="52" t="s">
        <v>361</v>
      </c>
      <c r="B722" s="54" t="s">
        <v>1259</v>
      </c>
      <c r="C722" s="61" t="s">
        <v>500</v>
      </c>
      <c r="D722" s="449">
        <v>0</v>
      </c>
      <c r="E722" s="453">
        <v>64.614999999999995</v>
      </c>
      <c r="F722" s="453">
        <v>2030.0260000000001</v>
      </c>
    </row>
    <row r="723" spans="1:6" ht="17.399999999999999" x14ac:dyDescent="0.25">
      <c r="A723" s="53" t="s">
        <v>361</v>
      </c>
      <c r="B723" s="55" t="s">
        <v>1259</v>
      </c>
      <c r="C723" s="62" t="s">
        <v>440</v>
      </c>
      <c r="D723" s="450">
        <v>0</v>
      </c>
      <c r="E723" s="454">
        <v>119.628</v>
      </c>
      <c r="F723" s="454">
        <v>3155.5360000000001</v>
      </c>
    </row>
    <row r="724" spans="1:6" ht="17.399999999999999" x14ac:dyDescent="0.25">
      <c r="A724" s="52" t="s">
        <v>43</v>
      </c>
      <c r="B724" s="54" t="s">
        <v>7651</v>
      </c>
      <c r="C724" s="61" t="s">
        <v>445</v>
      </c>
      <c r="D724" s="449">
        <v>0</v>
      </c>
      <c r="E724" s="453">
        <v>19500.030999999999</v>
      </c>
      <c r="F724" s="453">
        <v>51033.184000000001</v>
      </c>
    </row>
    <row r="725" spans="1:6" ht="17.399999999999999" x14ac:dyDescent="0.25">
      <c r="A725" s="59" t="s">
        <v>43</v>
      </c>
      <c r="B725" s="57" t="s">
        <v>7651</v>
      </c>
      <c r="C725" s="143" t="s">
        <v>457</v>
      </c>
      <c r="D725" s="451">
        <v>0</v>
      </c>
      <c r="E725" s="455">
        <v>3676.3069999999998</v>
      </c>
      <c r="F725" s="455">
        <v>10109.362999999999</v>
      </c>
    </row>
    <row r="726" spans="1:6" ht="17.399999999999999" x14ac:dyDescent="0.25">
      <c r="A726" s="58" t="s">
        <v>43</v>
      </c>
      <c r="B726" s="56" t="s">
        <v>7651</v>
      </c>
      <c r="C726" s="142" t="s">
        <v>439</v>
      </c>
      <c r="D726" s="452">
        <v>0</v>
      </c>
      <c r="E726" s="456">
        <v>4107.7700000000004</v>
      </c>
      <c r="F726" s="456">
        <v>8749.5519999999997</v>
      </c>
    </row>
    <row r="727" spans="1:6" ht="17.399999999999999" x14ac:dyDescent="0.25">
      <c r="A727" s="53" t="s">
        <v>43</v>
      </c>
      <c r="B727" s="55" t="s">
        <v>7651</v>
      </c>
      <c r="C727" s="62" t="s">
        <v>440</v>
      </c>
      <c r="D727" s="450">
        <v>0</v>
      </c>
      <c r="E727" s="454">
        <v>1476.434</v>
      </c>
      <c r="F727" s="454">
        <v>2734.6779999999999</v>
      </c>
    </row>
    <row r="728" spans="1:6" ht="17.399999999999999" x14ac:dyDescent="0.25">
      <c r="A728" s="52" t="s">
        <v>7180</v>
      </c>
      <c r="B728" s="54" t="s">
        <v>7652</v>
      </c>
      <c r="C728" s="61" t="s">
        <v>453</v>
      </c>
      <c r="D728" s="449">
        <v>0</v>
      </c>
      <c r="E728" s="453">
        <v>18224.215</v>
      </c>
      <c r="F728" s="453">
        <v>22151.695</v>
      </c>
    </row>
    <row r="729" spans="1:6" ht="17.399999999999999" x14ac:dyDescent="0.25">
      <c r="A729" s="53" t="s">
        <v>7180</v>
      </c>
      <c r="B729" s="55" t="s">
        <v>7652</v>
      </c>
      <c r="C729" s="62" t="s">
        <v>463</v>
      </c>
      <c r="D729" s="450">
        <v>0</v>
      </c>
      <c r="E729" s="454">
        <v>11485.004999999999</v>
      </c>
      <c r="F729" s="454">
        <v>15592.035</v>
      </c>
    </row>
    <row r="730" spans="1:6" ht="17.399999999999999" x14ac:dyDescent="0.25">
      <c r="A730" s="58" t="s">
        <v>7180</v>
      </c>
      <c r="B730" s="56" t="s">
        <v>7652</v>
      </c>
      <c r="C730" s="142" t="s">
        <v>444</v>
      </c>
      <c r="D730" s="452">
        <v>0</v>
      </c>
      <c r="E730" s="456">
        <v>9232.52</v>
      </c>
      <c r="F730" s="456">
        <v>11869.021000000001</v>
      </c>
    </row>
    <row r="731" spans="1:6" ht="17.399999999999999" x14ac:dyDescent="0.25">
      <c r="A731" s="53" t="s">
        <v>7180</v>
      </c>
      <c r="B731" s="55" t="s">
        <v>7652</v>
      </c>
      <c r="C731" s="62" t="s">
        <v>459</v>
      </c>
      <c r="D731" s="450">
        <v>0</v>
      </c>
      <c r="E731" s="454">
        <v>4089.2559999999999</v>
      </c>
      <c r="F731" s="454">
        <v>5604.9549999999999</v>
      </c>
    </row>
    <row r="732" spans="1:6" ht="17.399999999999999" x14ac:dyDescent="0.25">
      <c r="A732" s="52" t="s">
        <v>7180</v>
      </c>
      <c r="B732" s="54" t="s">
        <v>7652</v>
      </c>
      <c r="C732" s="61" t="s">
        <v>475</v>
      </c>
      <c r="D732" s="449">
        <v>0</v>
      </c>
      <c r="E732" s="453">
        <v>2308.0949999999998</v>
      </c>
      <c r="F732" s="453">
        <v>3396.82</v>
      </c>
    </row>
    <row r="733" spans="1:6" ht="17.399999999999999" x14ac:dyDescent="0.25">
      <c r="A733" s="59" t="s">
        <v>7180</v>
      </c>
      <c r="B733" s="57" t="s">
        <v>7652</v>
      </c>
      <c r="C733" s="143" t="s">
        <v>457</v>
      </c>
      <c r="D733" s="451">
        <v>0</v>
      </c>
      <c r="E733" s="455">
        <v>1161.9190000000001</v>
      </c>
      <c r="F733" s="455">
        <v>2145.3510000000001</v>
      </c>
    </row>
    <row r="734" spans="1:6" ht="17.399999999999999" x14ac:dyDescent="0.25">
      <c r="A734" s="58" t="s">
        <v>7180</v>
      </c>
      <c r="B734" s="56" t="s">
        <v>7652</v>
      </c>
      <c r="C734" s="142" t="s">
        <v>454</v>
      </c>
      <c r="D734" s="452">
        <v>0</v>
      </c>
      <c r="E734" s="456">
        <v>1093.2</v>
      </c>
      <c r="F734" s="456">
        <v>1513.712</v>
      </c>
    </row>
    <row r="735" spans="1:6" ht="17.399999999999999" x14ac:dyDescent="0.25">
      <c r="A735" s="53" t="s">
        <v>7180</v>
      </c>
      <c r="B735" s="55" t="s">
        <v>7652</v>
      </c>
      <c r="C735" s="62" t="s">
        <v>875</v>
      </c>
      <c r="D735" s="450">
        <v>0</v>
      </c>
      <c r="E735" s="454">
        <v>995.03</v>
      </c>
      <c r="F735" s="454">
        <v>1384.664</v>
      </c>
    </row>
    <row r="736" spans="1:6" ht="17.399999999999999" x14ac:dyDescent="0.25">
      <c r="A736" s="52" t="s">
        <v>7180</v>
      </c>
      <c r="B736" s="54" t="s">
        <v>7652</v>
      </c>
      <c r="C736" s="61" t="s">
        <v>443</v>
      </c>
      <c r="D736" s="449">
        <v>0</v>
      </c>
      <c r="E736" s="453">
        <v>99.35</v>
      </c>
      <c r="F736" s="453">
        <v>1224.6500000000001</v>
      </c>
    </row>
    <row r="737" spans="1:6" ht="17.399999999999999" x14ac:dyDescent="0.25">
      <c r="A737" s="59" t="s">
        <v>7180</v>
      </c>
      <c r="B737" s="57" t="s">
        <v>7652</v>
      </c>
      <c r="C737" s="143" t="s">
        <v>440</v>
      </c>
      <c r="D737" s="451">
        <v>0</v>
      </c>
      <c r="E737" s="455">
        <v>610.50900000000001</v>
      </c>
      <c r="F737" s="455">
        <v>1853.8130000000001</v>
      </c>
    </row>
    <row r="738" spans="1:6" ht="17.399999999999999" x14ac:dyDescent="0.25">
      <c r="A738" s="58" t="s">
        <v>44</v>
      </c>
      <c r="B738" s="56" t="s">
        <v>927</v>
      </c>
      <c r="C738" s="142" t="s">
        <v>454</v>
      </c>
      <c r="D738" s="452">
        <v>0</v>
      </c>
      <c r="E738" s="456">
        <v>198743.89199999999</v>
      </c>
      <c r="F738" s="456">
        <v>328635.89299999998</v>
      </c>
    </row>
    <row r="739" spans="1:6" ht="17.399999999999999" x14ac:dyDescent="0.25">
      <c r="A739" s="59" t="s">
        <v>44</v>
      </c>
      <c r="B739" s="57" t="s">
        <v>927</v>
      </c>
      <c r="C739" s="143" t="s">
        <v>453</v>
      </c>
      <c r="D739" s="451">
        <v>0</v>
      </c>
      <c r="E739" s="455">
        <v>114126.139</v>
      </c>
      <c r="F739" s="455">
        <v>180253.318</v>
      </c>
    </row>
    <row r="740" spans="1:6" ht="17.399999999999999" x14ac:dyDescent="0.25">
      <c r="A740" s="58" t="s">
        <v>44</v>
      </c>
      <c r="B740" s="56" t="s">
        <v>927</v>
      </c>
      <c r="C740" s="142" t="s">
        <v>459</v>
      </c>
      <c r="D740" s="452">
        <v>0</v>
      </c>
      <c r="E740" s="456">
        <v>32256.102999999999</v>
      </c>
      <c r="F740" s="456">
        <v>52556.591999999997</v>
      </c>
    </row>
    <row r="741" spans="1:6" ht="17.399999999999999" x14ac:dyDescent="0.25">
      <c r="A741" s="53" t="s">
        <v>44</v>
      </c>
      <c r="B741" s="55" t="s">
        <v>927</v>
      </c>
      <c r="C741" s="62" t="s">
        <v>496</v>
      </c>
      <c r="D741" s="450">
        <v>0</v>
      </c>
      <c r="E741" s="454">
        <v>4109.1369999999997</v>
      </c>
      <c r="F741" s="454">
        <v>19487.181</v>
      </c>
    </row>
    <row r="742" spans="1:6" ht="17.399999999999999" x14ac:dyDescent="0.25">
      <c r="A742" s="52" t="s">
        <v>44</v>
      </c>
      <c r="B742" s="54" t="s">
        <v>927</v>
      </c>
      <c r="C742" s="61" t="s">
        <v>445</v>
      </c>
      <c r="D742" s="449">
        <v>0</v>
      </c>
      <c r="E742" s="453">
        <v>330.40699999999998</v>
      </c>
      <c r="F742" s="453">
        <v>7324.0959999999995</v>
      </c>
    </row>
    <row r="743" spans="1:6" ht="17.399999999999999" x14ac:dyDescent="0.25">
      <c r="A743" s="53" t="s">
        <v>44</v>
      </c>
      <c r="B743" s="55" t="s">
        <v>927</v>
      </c>
      <c r="C743" s="62" t="s">
        <v>3115</v>
      </c>
      <c r="D743" s="450">
        <v>0</v>
      </c>
      <c r="E743" s="454">
        <v>126.812</v>
      </c>
      <c r="F743" s="454">
        <v>2357.585</v>
      </c>
    </row>
    <row r="744" spans="1:6" ht="17.399999999999999" x14ac:dyDescent="0.25">
      <c r="A744" s="52" t="s">
        <v>44</v>
      </c>
      <c r="B744" s="54" t="s">
        <v>927</v>
      </c>
      <c r="C744" s="61" t="s">
        <v>488</v>
      </c>
      <c r="D744" s="449">
        <v>0</v>
      </c>
      <c r="E744" s="453">
        <v>101.309</v>
      </c>
      <c r="F744" s="453">
        <v>1841.866</v>
      </c>
    </row>
    <row r="745" spans="1:6" ht="17.399999999999999" x14ac:dyDescent="0.25">
      <c r="A745" s="53" t="s">
        <v>44</v>
      </c>
      <c r="B745" s="55" t="s">
        <v>927</v>
      </c>
      <c r="C745" s="62" t="s">
        <v>497</v>
      </c>
      <c r="D745" s="450">
        <v>0</v>
      </c>
      <c r="E745" s="454">
        <v>113.119</v>
      </c>
      <c r="F745" s="454">
        <v>1672.249</v>
      </c>
    </row>
    <row r="746" spans="1:6" ht="17.399999999999999" x14ac:dyDescent="0.25">
      <c r="A746" s="52" t="s">
        <v>44</v>
      </c>
      <c r="B746" s="54" t="s">
        <v>927</v>
      </c>
      <c r="C746" s="61" t="s">
        <v>470</v>
      </c>
      <c r="D746" s="449">
        <v>0</v>
      </c>
      <c r="E746" s="453">
        <v>756.75900000000001</v>
      </c>
      <c r="F746" s="453">
        <v>1476.3440000000001</v>
      </c>
    </row>
    <row r="747" spans="1:6" ht="17.399999999999999" x14ac:dyDescent="0.25">
      <c r="A747" s="59" t="s">
        <v>44</v>
      </c>
      <c r="B747" s="57" t="s">
        <v>927</v>
      </c>
      <c r="C747" s="143" t="s">
        <v>440</v>
      </c>
      <c r="D747" s="451">
        <v>0</v>
      </c>
      <c r="E747" s="455">
        <v>961.15200000000004</v>
      </c>
      <c r="F747" s="455">
        <v>2809.3560000000002</v>
      </c>
    </row>
    <row r="748" spans="1:6" ht="17.399999999999999" x14ac:dyDescent="0.25">
      <c r="A748" s="58" t="s">
        <v>362</v>
      </c>
      <c r="B748" s="56" t="s">
        <v>996</v>
      </c>
      <c r="C748" s="142" t="s">
        <v>459</v>
      </c>
      <c r="D748" s="452">
        <v>0</v>
      </c>
      <c r="E748" s="456">
        <v>153340.405</v>
      </c>
      <c r="F748" s="456">
        <v>159097.769</v>
      </c>
    </row>
    <row r="749" spans="1:6" ht="17.399999999999999" x14ac:dyDescent="0.25">
      <c r="A749" s="59" t="s">
        <v>362</v>
      </c>
      <c r="B749" s="57" t="s">
        <v>996</v>
      </c>
      <c r="C749" s="143" t="s">
        <v>475</v>
      </c>
      <c r="D749" s="451">
        <v>0</v>
      </c>
      <c r="E749" s="455">
        <v>113529.993</v>
      </c>
      <c r="F749" s="455">
        <v>117373.863</v>
      </c>
    </row>
    <row r="750" spans="1:6" ht="17.399999999999999" x14ac:dyDescent="0.25">
      <c r="A750" s="52" t="s">
        <v>362</v>
      </c>
      <c r="B750" s="54" t="s">
        <v>996</v>
      </c>
      <c r="C750" s="61" t="s">
        <v>463</v>
      </c>
      <c r="D750" s="449">
        <v>0</v>
      </c>
      <c r="E750" s="453">
        <v>18465.152999999998</v>
      </c>
      <c r="F750" s="453">
        <v>19174.294999999998</v>
      </c>
    </row>
    <row r="751" spans="1:6" ht="17.399999999999999" x14ac:dyDescent="0.25">
      <c r="A751" s="53" t="s">
        <v>362</v>
      </c>
      <c r="B751" s="55" t="s">
        <v>996</v>
      </c>
      <c r="C751" s="62" t="s">
        <v>488</v>
      </c>
      <c r="D751" s="450">
        <v>0</v>
      </c>
      <c r="E751" s="454">
        <v>4241.4409999999998</v>
      </c>
      <c r="F751" s="454">
        <v>8693.2060000000001</v>
      </c>
    </row>
    <row r="752" spans="1:6" ht="17.399999999999999" x14ac:dyDescent="0.25">
      <c r="A752" s="52" t="s">
        <v>362</v>
      </c>
      <c r="B752" s="54" t="s">
        <v>996</v>
      </c>
      <c r="C752" s="61" t="s">
        <v>460</v>
      </c>
      <c r="D752" s="449">
        <v>0</v>
      </c>
      <c r="E752" s="453">
        <v>2884.4079999999999</v>
      </c>
      <c r="F752" s="453">
        <v>3121.5970000000002</v>
      </c>
    </row>
    <row r="753" spans="1:6" ht="17.399999999999999" x14ac:dyDescent="0.25">
      <c r="A753" s="53" t="s">
        <v>362</v>
      </c>
      <c r="B753" s="55" t="s">
        <v>996</v>
      </c>
      <c r="C753" s="62" t="s">
        <v>443</v>
      </c>
      <c r="D753" s="450">
        <v>0</v>
      </c>
      <c r="E753" s="454">
        <v>115.52200000000001</v>
      </c>
      <c r="F753" s="454">
        <v>1680.2380000000001</v>
      </c>
    </row>
    <row r="754" spans="1:6" ht="17.399999999999999" x14ac:dyDescent="0.25">
      <c r="A754" s="52" t="s">
        <v>362</v>
      </c>
      <c r="B754" s="54" t="s">
        <v>996</v>
      </c>
      <c r="C754" s="61" t="s">
        <v>440</v>
      </c>
      <c r="D754" s="449">
        <v>0</v>
      </c>
      <c r="E754" s="453">
        <v>2662.1080000000002</v>
      </c>
      <c r="F754" s="453">
        <v>4466.8329999999996</v>
      </c>
    </row>
    <row r="755" spans="1:6" ht="17.399999999999999" x14ac:dyDescent="0.25">
      <c r="A755" s="53" t="s">
        <v>7319</v>
      </c>
      <c r="B755" s="55" t="s">
        <v>7653</v>
      </c>
      <c r="C755" s="62" t="s">
        <v>458</v>
      </c>
      <c r="D755" s="450">
        <v>0</v>
      </c>
      <c r="E755" s="454">
        <v>13.955</v>
      </c>
      <c r="F755" s="454">
        <v>9268.7369999999992</v>
      </c>
    </row>
    <row r="756" spans="1:6" ht="17.399999999999999" x14ac:dyDescent="0.25">
      <c r="A756" s="52" t="s">
        <v>7319</v>
      </c>
      <c r="B756" s="54" t="s">
        <v>7653</v>
      </c>
      <c r="C756" s="61" t="s">
        <v>447</v>
      </c>
      <c r="D756" s="449">
        <v>0</v>
      </c>
      <c r="E756" s="453">
        <v>19.167999999999999</v>
      </c>
      <c r="F756" s="453">
        <v>3739.0419999999999</v>
      </c>
    </row>
    <row r="757" spans="1:6" ht="17.399999999999999" x14ac:dyDescent="0.25">
      <c r="A757" s="59" t="s">
        <v>7319</v>
      </c>
      <c r="B757" s="57" t="s">
        <v>7653</v>
      </c>
      <c r="C757" s="143" t="s">
        <v>466</v>
      </c>
      <c r="D757" s="451">
        <v>0</v>
      </c>
      <c r="E757" s="455">
        <v>5.242</v>
      </c>
      <c r="F757" s="455">
        <v>3273.08</v>
      </c>
    </row>
    <row r="758" spans="1:6" ht="17.399999999999999" x14ac:dyDescent="0.25">
      <c r="A758" s="58" t="s">
        <v>7319</v>
      </c>
      <c r="B758" s="56" t="s">
        <v>7653</v>
      </c>
      <c r="C758" s="142" t="s">
        <v>444</v>
      </c>
      <c r="D758" s="452">
        <v>0</v>
      </c>
      <c r="E758" s="456">
        <v>10.465999999999999</v>
      </c>
      <c r="F758" s="456">
        <v>2075.4720000000002</v>
      </c>
    </row>
    <row r="759" spans="1:6" ht="17.399999999999999" x14ac:dyDescent="0.25">
      <c r="A759" s="53" t="s">
        <v>7319</v>
      </c>
      <c r="B759" s="55" t="s">
        <v>7653</v>
      </c>
      <c r="C759" s="62" t="s">
        <v>440</v>
      </c>
      <c r="D759" s="450">
        <v>0</v>
      </c>
      <c r="E759" s="454">
        <v>30.113</v>
      </c>
      <c r="F759" s="454">
        <v>1811.0719999999999</v>
      </c>
    </row>
    <row r="760" spans="1:6" ht="17.399999999999999" x14ac:dyDescent="0.25">
      <c r="A760" s="52" t="s">
        <v>4318</v>
      </c>
      <c r="B760" s="54" t="s">
        <v>1590</v>
      </c>
      <c r="C760" s="61" t="s">
        <v>455</v>
      </c>
      <c r="D760" s="449">
        <v>0</v>
      </c>
      <c r="E760" s="453">
        <v>50394.016000000003</v>
      </c>
      <c r="F760" s="453">
        <v>213191.70800000001</v>
      </c>
    </row>
    <row r="761" spans="1:6" ht="17.399999999999999" x14ac:dyDescent="0.25">
      <c r="A761" s="53" t="s">
        <v>4318</v>
      </c>
      <c r="B761" s="55" t="s">
        <v>1590</v>
      </c>
      <c r="C761" s="62" t="s">
        <v>440</v>
      </c>
      <c r="D761" s="450">
        <v>0</v>
      </c>
      <c r="E761" s="454">
        <v>440.87599999999998</v>
      </c>
      <c r="F761" s="454">
        <v>2257.7269999999999</v>
      </c>
    </row>
    <row r="762" spans="1:6" ht="17.399999999999999" x14ac:dyDescent="0.25">
      <c r="A762" s="58" t="s">
        <v>4319</v>
      </c>
      <c r="B762" s="56" t="s">
        <v>1591</v>
      </c>
      <c r="C762" s="142" t="s">
        <v>488</v>
      </c>
      <c r="D762" s="452">
        <v>0</v>
      </c>
      <c r="E762" s="456">
        <v>3104.1289999999999</v>
      </c>
      <c r="F762" s="456">
        <v>20787.487000000001</v>
      </c>
    </row>
    <row r="763" spans="1:6" ht="17.399999999999999" x14ac:dyDescent="0.25">
      <c r="A763" s="59" t="s">
        <v>4319</v>
      </c>
      <c r="B763" s="57" t="s">
        <v>1591</v>
      </c>
      <c r="C763" s="143" t="s">
        <v>454</v>
      </c>
      <c r="D763" s="451">
        <v>0</v>
      </c>
      <c r="E763" s="455">
        <v>8857.6919999999991</v>
      </c>
      <c r="F763" s="455">
        <v>13910.277</v>
      </c>
    </row>
    <row r="764" spans="1:6" ht="17.399999999999999" x14ac:dyDescent="0.25">
      <c r="A764" s="58" t="s">
        <v>4319</v>
      </c>
      <c r="B764" s="56" t="s">
        <v>1591</v>
      </c>
      <c r="C764" s="142" t="s">
        <v>459</v>
      </c>
      <c r="D764" s="452">
        <v>0</v>
      </c>
      <c r="E764" s="456">
        <v>2222.5419999999999</v>
      </c>
      <c r="F764" s="456">
        <v>5126.8429999999998</v>
      </c>
    </row>
    <row r="765" spans="1:6" ht="17.399999999999999" x14ac:dyDescent="0.25">
      <c r="A765" s="59" t="s">
        <v>4319</v>
      </c>
      <c r="B765" s="57" t="s">
        <v>1591</v>
      </c>
      <c r="C765" s="143" t="s">
        <v>445</v>
      </c>
      <c r="D765" s="451">
        <v>0</v>
      </c>
      <c r="E765" s="455">
        <v>75.113</v>
      </c>
      <c r="F765" s="455">
        <v>1679.0250000000001</v>
      </c>
    </row>
    <row r="766" spans="1:6" ht="17.399999999999999" x14ac:dyDescent="0.25">
      <c r="A766" s="52" t="s">
        <v>4319</v>
      </c>
      <c r="B766" s="54" t="s">
        <v>1591</v>
      </c>
      <c r="C766" s="61" t="s">
        <v>440</v>
      </c>
      <c r="D766" s="449">
        <v>0</v>
      </c>
      <c r="E766" s="453">
        <v>263.87799999999999</v>
      </c>
      <c r="F766" s="453">
        <v>1174.7470000000001</v>
      </c>
    </row>
    <row r="767" spans="1:6" ht="17.399999999999999" x14ac:dyDescent="0.25">
      <c r="A767" s="53" t="s">
        <v>4320</v>
      </c>
      <c r="B767" s="55" t="s">
        <v>6720</v>
      </c>
      <c r="C767" s="62" t="s">
        <v>454</v>
      </c>
      <c r="D767" s="450">
        <v>0</v>
      </c>
      <c r="E767" s="454">
        <v>4339.51</v>
      </c>
      <c r="F767" s="454">
        <v>6620.5460000000003</v>
      </c>
    </row>
    <row r="768" spans="1:6" ht="17.399999999999999" x14ac:dyDescent="0.25">
      <c r="A768" s="52" t="s">
        <v>4320</v>
      </c>
      <c r="B768" s="54" t="s">
        <v>6720</v>
      </c>
      <c r="C768" s="61" t="s">
        <v>459</v>
      </c>
      <c r="D768" s="449">
        <v>0</v>
      </c>
      <c r="E768" s="453">
        <v>1441.671</v>
      </c>
      <c r="F768" s="453">
        <v>2495.614</v>
      </c>
    </row>
    <row r="769" spans="1:6" ht="17.399999999999999" x14ac:dyDescent="0.25">
      <c r="A769" s="53" t="s">
        <v>4320</v>
      </c>
      <c r="B769" s="55" t="s">
        <v>6720</v>
      </c>
      <c r="C769" s="62" t="s">
        <v>440</v>
      </c>
      <c r="D769" s="450">
        <v>0</v>
      </c>
      <c r="E769" s="454">
        <v>524.01199999999994</v>
      </c>
      <c r="F769" s="454">
        <v>2092.6660000000002</v>
      </c>
    </row>
    <row r="770" spans="1:6" ht="17.399999999999999" x14ac:dyDescent="0.25">
      <c r="A770" s="52" t="s">
        <v>46</v>
      </c>
      <c r="B770" s="54" t="s">
        <v>942</v>
      </c>
      <c r="C770" s="61" t="s">
        <v>459</v>
      </c>
      <c r="D770" s="449">
        <v>0</v>
      </c>
      <c r="E770" s="453">
        <v>26223.722000000002</v>
      </c>
      <c r="F770" s="453">
        <v>61599.815999999999</v>
      </c>
    </row>
    <row r="771" spans="1:6" ht="17.399999999999999" x14ac:dyDescent="0.25">
      <c r="A771" s="59" t="s">
        <v>46</v>
      </c>
      <c r="B771" s="57" t="s">
        <v>942</v>
      </c>
      <c r="C771" s="143" t="s">
        <v>488</v>
      </c>
      <c r="D771" s="451">
        <v>0</v>
      </c>
      <c r="E771" s="455">
        <v>10287.915000000001</v>
      </c>
      <c r="F771" s="455">
        <v>54823.91</v>
      </c>
    </row>
    <row r="772" spans="1:6" ht="17.399999999999999" x14ac:dyDescent="0.25">
      <c r="A772" s="58" t="s">
        <v>46</v>
      </c>
      <c r="B772" s="56" t="s">
        <v>942</v>
      </c>
      <c r="C772" s="142" t="s">
        <v>454</v>
      </c>
      <c r="D772" s="452">
        <v>0</v>
      </c>
      <c r="E772" s="456">
        <v>20593.293000000001</v>
      </c>
      <c r="F772" s="456">
        <v>44675.025000000001</v>
      </c>
    </row>
    <row r="773" spans="1:6" ht="17.399999999999999" x14ac:dyDescent="0.25">
      <c r="A773" s="59" t="s">
        <v>46</v>
      </c>
      <c r="B773" s="57" t="s">
        <v>942</v>
      </c>
      <c r="C773" s="143" t="s">
        <v>445</v>
      </c>
      <c r="D773" s="451">
        <v>0</v>
      </c>
      <c r="E773" s="455">
        <v>762.32299999999998</v>
      </c>
      <c r="F773" s="455">
        <v>20115.036</v>
      </c>
    </row>
    <row r="774" spans="1:6" ht="17.399999999999999" x14ac:dyDescent="0.25">
      <c r="A774" s="58" t="s">
        <v>46</v>
      </c>
      <c r="B774" s="56" t="s">
        <v>942</v>
      </c>
      <c r="C774" s="142" t="s">
        <v>443</v>
      </c>
      <c r="D774" s="452">
        <v>0</v>
      </c>
      <c r="E774" s="456">
        <v>571.52200000000005</v>
      </c>
      <c r="F774" s="456">
        <v>8061.2190000000001</v>
      </c>
    </row>
    <row r="775" spans="1:6" ht="17.399999999999999" x14ac:dyDescent="0.25">
      <c r="A775" s="53" t="s">
        <v>46</v>
      </c>
      <c r="B775" s="55" t="s">
        <v>942</v>
      </c>
      <c r="C775" s="62" t="s">
        <v>3115</v>
      </c>
      <c r="D775" s="450">
        <v>0</v>
      </c>
      <c r="E775" s="454">
        <v>267.43</v>
      </c>
      <c r="F775" s="454">
        <v>6058.1610000000001</v>
      </c>
    </row>
    <row r="776" spans="1:6" ht="17.399999999999999" x14ac:dyDescent="0.25">
      <c r="A776" s="58" t="s">
        <v>46</v>
      </c>
      <c r="B776" s="56" t="s">
        <v>942</v>
      </c>
      <c r="C776" s="142" t="s">
        <v>447</v>
      </c>
      <c r="D776" s="452">
        <v>0</v>
      </c>
      <c r="E776" s="456">
        <v>54.755000000000003</v>
      </c>
      <c r="F776" s="456">
        <v>1303.2190000000001</v>
      </c>
    </row>
    <row r="777" spans="1:6" ht="17.399999999999999" x14ac:dyDescent="0.25">
      <c r="A777" s="59" t="s">
        <v>46</v>
      </c>
      <c r="B777" s="57" t="s">
        <v>942</v>
      </c>
      <c r="C777" s="143" t="s">
        <v>453</v>
      </c>
      <c r="D777" s="451">
        <v>0</v>
      </c>
      <c r="E777" s="455">
        <v>814.75800000000004</v>
      </c>
      <c r="F777" s="455">
        <v>1298.3589999999999</v>
      </c>
    </row>
    <row r="778" spans="1:6" ht="17.399999999999999" x14ac:dyDescent="0.25">
      <c r="A778" s="52" t="s">
        <v>46</v>
      </c>
      <c r="B778" s="54" t="s">
        <v>942</v>
      </c>
      <c r="C778" s="61" t="s">
        <v>440</v>
      </c>
      <c r="D778" s="449">
        <v>0</v>
      </c>
      <c r="E778" s="453">
        <v>169.715</v>
      </c>
      <c r="F778" s="453">
        <v>1007.704</v>
      </c>
    </row>
    <row r="779" spans="1:6" ht="17.399999999999999" x14ac:dyDescent="0.25">
      <c r="A779" s="59" t="s">
        <v>47</v>
      </c>
      <c r="B779" s="57" t="s">
        <v>1288</v>
      </c>
      <c r="C779" s="143" t="s">
        <v>461</v>
      </c>
      <c r="D779" s="451">
        <v>0</v>
      </c>
      <c r="E779" s="455">
        <v>24602.550999999999</v>
      </c>
      <c r="F779" s="455">
        <v>70249.816999999995</v>
      </c>
    </row>
    <row r="780" spans="1:6" ht="17.399999999999999" x14ac:dyDescent="0.25">
      <c r="A780" s="58" t="s">
        <v>47</v>
      </c>
      <c r="B780" s="56" t="s">
        <v>1288</v>
      </c>
      <c r="C780" s="142" t="s">
        <v>455</v>
      </c>
      <c r="D780" s="452">
        <v>0</v>
      </c>
      <c r="E780" s="456">
        <v>7980.857</v>
      </c>
      <c r="F780" s="456">
        <v>16230.526</v>
      </c>
    </row>
    <row r="781" spans="1:6" ht="17.399999999999999" x14ac:dyDescent="0.25">
      <c r="A781" s="53" t="s">
        <v>47</v>
      </c>
      <c r="B781" s="55" t="s">
        <v>1288</v>
      </c>
      <c r="C781" s="62" t="s">
        <v>452</v>
      </c>
      <c r="D781" s="450">
        <v>0</v>
      </c>
      <c r="E781" s="454">
        <v>1431.3040000000001</v>
      </c>
      <c r="F781" s="454">
        <v>4073.9650000000001</v>
      </c>
    </row>
    <row r="782" spans="1:6" ht="17.399999999999999" x14ac:dyDescent="0.25">
      <c r="A782" s="58" t="s">
        <v>47</v>
      </c>
      <c r="B782" s="56" t="s">
        <v>1288</v>
      </c>
      <c r="C782" s="142" t="s">
        <v>451</v>
      </c>
      <c r="D782" s="452">
        <v>0</v>
      </c>
      <c r="E782" s="456">
        <v>2022.797</v>
      </c>
      <c r="F782" s="456">
        <v>3154.431</v>
      </c>
    </row>
    <row r="783" spans="1:6" ht="17.399999999999999" x14ac:dyDescent="0.25">
      <c r="A783" s="53" t="s">
        <v>47</v>
      </c>
      <c r="B783" s="55" t="s">
        <v>1288</v>
      </c>
      <c r="C783" s="62" t="s">
        <v>443</v>
      </c>
      <c r="D783" s="450">
        <v>0</v>
      </c>
      <c r="E783" s="454">
        <v>236.04900000000001</v>
      </c>
      <c r="F783" s="454">
        <v>2971.5160000000001</v>
      </c>
    </row>
    <row r="784" spans="1:6" ht="17.399999999999999" x14ac:dyDescent="0.25">
      <c r="A784" s="52" t="s">
        <v>47</v>
      </c>
      <c r="B784" s="54" t="s">
        <v>1288</v>
      </c>
      <c r="C784" s="61" t="s">
        <v>478</v>
      </c>
      <c r="D784" s="449">
        <v>0</v>
      </c>
      <c r="E784" s="453">
        <v>2514.0659999999998</v>
      </c>
      <c r="F784" s="453">
        <v>2773.364</v>
      </c>
    </row>
    <row r="785" spans="1:6" ht="17.399999999999999" x14ac:dyDescent="0.25">
      <c r="A785" s="59" t="s">
        <v>47</v>
      </c>
      <c r="B785" s="57" t="s">
        <v>1288</v>
      </c>
      <c r="C785" s="143" t="s">
        <v>488</v>
      </c>
      <c r="D785" s="451">
        <v>0</v>
      </c>
      <c r="E785" s="455">
        <v>787.63199999999995</v>
      </c>
      <c r="F785" s="455">
        <v>2030.7470000000001</v>
      </c>
    </row>
    <row r="786" spans="1:6" ht="17.399999999999999" x14ac:dyDescent="0.25">
      <c r="A786" s="52" t="s">
        <v>47</v>
      </c>
      <c r="B786" s="54" t="s">
        <v>1288</v>
      </c>
      <c r="C786" s="61" t="s">
        <v>445</v>
      </c>
      <c r="D786" s="449">
        <v>0</v>
      </c>
      <c r="E786" s="453">
        <v>154.17400000000001</v>
      </c>
      <c r="F786" s="453">
        <v>1370.2539999999999</v>
      </c>
    </row>
    <row r="787" spans="1:6" ht="17.399999999999999" x14ac:dyDescent="0.25">
      <c r="A787" s="53" t="s">
        <v>47</v>
      </c>
      <c r="B787" s="55" t="s">
        <v>1288</v>
      </c>
      <c r="C787" s="62" t="s">
        <v>440</v>
      </c>
      <c r="D787" s="450">
        <v>0</v>
      </c>
      <c r="E787" s="454">
        <v>2108.3020000000001</v>
      </c>
      <c r="F787" s="454">
        <v>4218.2520000000004</v>
      </c>
    </row>
    <row r="788" spans="1:6" ht="17.399999999999999" x14ac:dyDescent="0.25">
      <c r="A788" s="52" t="s">
        <v>3463</v>
      </c>
      <c r="B788" s="54" t="s">
        <v>3261</v>
      </c>
      <c r="C788" s="61" t="s">
        <v>463</v>
      </c>
      <c r="D788" s="449">
        <v>0</v>
      </c>
      <c r="E788" s="453">
        <v>6694.2669999999998</v>
      </c>
      <c r="F788" s="453">
        <v>10569.119000000001</v>
      </c>
    </row>
    <row r="789" spans="1:6" ht="17.399999999999999" x14ac:dyDescent="0.25">
      <c r="A789" s="53" t="s">
        <v>3463</v>
      </c>
      <c r="B789" s="55" t="s">
        <v>3261</v>
      </c>
      <c r="C789" s="62" t="s">
        <v>444</v>
      </c>
      <c r="D789" s="450">
        <v>0</v>
      </c>
      <c r="E789" s="454">
        <v>5464.7309999999998</v>
      </c>
      <c r="F789" s="454">
        <v>8108.4620000000004</v>
      </c>
    </row>
    <row r="790" spans="1:6" ht="17.399999999999999" x14ac:dyDescent="0.25">
      <c r="A790" s="58" t="s">
        <v>3463</v>
      </c>
      <c r="B790" s="56" t="s">
        <v>3261</v>
      </c>
      <c r="C790" s="142" t="s">
        <v>459</v>
      </c>
      <c r="D790" s="452">
        <v>0</v>
      </c>
      <c r="E790" s="456">
        <v>4942.0919999999996</v>
      </c>
      <c r="F790" s="456">
        <v>7295.3739999999998</v>
      </c>
    </row>
    <row r="791" spans="1:6" ht="17.399999999999999" x14ac:dyDescent="0.25">
      <c r="A791" s="53" t="s">
        <v>3463</v>
      </c>
      <c r="B791" s="55" t="s">
        <v>3261</v>
      </c>
      <c r="C791" s="62" t="s">
        <v>488</v>
      </c>
      <c r="D791" s="450">
        <v>0</v>
      </c>
      <c r="E791" s="454">
        <v>1430.82</v>
      </c>
      <c r="F791" s="454">
        <v>3549.0450000000001</v>
      </c>
    </row>
    <row r="792" spans="1:6" ht="17.399999999999999" x14ac:dyDescent="0.25">
      <c r="A792" s="52" t="s">
        <v>3463</v>
      </c>
      <c r="B792" s="54" t="s">
        <v>3261</v>
      </c>
      <c r="C792" s="61" t="s">
        <v>453</v>
      </c>
      <c r="D792" s="449">
        <v>0</v>
      </c>
      <c r="E792" s="453">
        <v>2545.096</v>
      </c>
      <c r="F792" s="453">
        <v>3303.9250000000002</v>
      </c>
    </row>
    <row r="793" spans="1:6" ht="17.399999999999999" x14ac:dyDescent="0.25">
      <c r="A793" s="59" t="s">
        <v>3463</v>
      </c>
      <c r="B793" s="57" t="s">
        <v>3261</v>
      </c>
      <c r="C793" s="143" t="s">
        <v>454</v>
      </c>
      <c r="D793" s="451">
        <v>0</v>
      </c>
      <c r="E793" s="455">
        <v>1812.223</v>
      </c>
      <c r="F793" s="455">
        <v>3064.2139999999999</v>
      </c>
    </row>
    <row r="794" spans="1:6" ht="17.399999999999999" x14ac:dyDescent="0.25">
      <c r="A794" s="58" t="s">
        <v>3463</v>
      </c>
      <c r="B794" s="56" t="s">
        <v>3261</v>
      </c>
      <c r="C794" s="142" t="s">
        <v>451</v>
      </c>
      <c r="D794" s="452">
        <v>0</v>
      </c>
      <c r="E794" s="456">
        <v>4223.8270000000002</v>
      </c>
      <c r="F794" s="456">
        <v>2828.7530000000002</v>
      </c>
    </row>
    <row r="795" spans="1:6" ht="17.399999999999999" x14ac:dyDescent="0.25">
      <c r="A795" s="59" t="s">
        <v>3463</v>
      </c>
      <c r="B795" s="57" t="s">
        <v>3261</v>
      </c>
      <c r="C795" s="143" t="s">
        <v>460</v>
      </c>
      <c r="D795" s="451">
        <v>0</v>
      </c>
      <c r="E795" s="455">
        <v>3272.5709999999999</v>
      </c>
      <c r="F795" s="455">
        <v>2510.922</v>
      </c>
    </row>
    <row r="796" spans="1:6" ht="17.399999999999999" x14ac:dyDescent="0.25">
      <c r="A796" s="52" t="s">
        <v>3463</v>
      </c>
      <c r="B796" s="54" t="s">
        <v>3261</v>
      </c>
      <c r="C796" s="61" t="s">
        <v>445</v>
      </c>
      <c r="D796" s="449">
        <v>0</v>
      </c>
      <c r="E796" s="453">
        <v>189.29599999999999</v>
      </c>
      <c r="F796" s="453">
        <v>2242.5320000000002</v>
      </c>
    </row>
    <row r="797" spans="1:6" ht="17.399999999999999" x14ac:dyDescent="0.25">
      <c r="A797" s="59" t="s">
        <v>3463</v>
      </c>
      <c r="B797" s="57" t="s">
        <v>3261</v>
      </c>
      <c r="C797" s="143" t="s">
        <v>458</v>
      </c>
      <c r="D797" s="451">
        <v>0</v>
      </c>
      <c r="E797" s="455">
        <v>721.95500000000004</v>
      </c>
      <c r="F797" s="455">
        <v>2024.739</v>
      </c>
    </row>
    <row r="798" spans="1:6" ht="17.399999999999999" x14ac:dyDescent="0.25">
      <c r="A798" s="58" t="s">
        <v>3463</v>
      </c>
      <c r="B798" s="56" t="s">
        <v>3261</v>
      </c>
      <c r="C798" s="142" t="s">
        <v>455</v>
      </c>
      <c r="D798" s="452">
        <v>0</v>
      </c>
      <c r="E798" s="456">
        <v>944.48599999999999</v>
      </c>
      <c r="F798" s="456">
        <v>1980.2049999999999</v>
      </c>
    </row>
    <row r="799" spans="1:6" ht="17.399999999999999" x14ac:dyDescent="0.25">
      <c r="A799" s="59" t="s">
        <v>3463</v>
      </c>
      <c r="B799" s="57" t="s">
        <v>3261</v>
      </c>
      <c r="C799" s="143" t="s">
        <v>461</v>
      </c>
      <c r="D799" s="451">
        <v>0</v>
      </c>
      <c r="E799" s="455">
        <v>616.18399999999997</v>
      </c>
      <c r="F799" s="455">
        <v>1732.0070000000001</v>
      </c>
    </row>
    <row r="800" spans="1:6" ht="17.399999999999999" x14ac:dyDescent="0.25">
      <c r="A800" s="52" t="s">
        <v>3463</v>
      </c>
      <c r="B800" s="54" t="s">
        <v>3261</v>
      </c>
      <c r="C800" s="61" t="s">
        <v>494</v>
      </c>
      <c r="D800" s="449">
        <v>0</v>
      </c>
      <c r="E800" s="453">
        <v>948.84299999999996</v>
      </c>
      <c r="F800" s="453">
        <v>1566.627</v>
      </c>
    </row>
    <row r="801" spans="1:6" ht="17.399999999999999" x14ac:dyDescent="0.25">
      <c r="A801" s="53" t="s">
        <v>3463</v>
      </c>
      <c r="B801" s="55" t="s">
        <v>3261</v>
      </c>
      <c r="C801" s="62" t="s">
        <v>474</v>
      </c>
      <c r="D801" s="450">
        <v>0</v>
      </c>
      <c r="E801" s="454">
        <v>958.01300000000003</v>
      </c>
      <c r="F801" s="454">
        <v>1413.8309999999999</v>
      </c>
    </row>
    <row r="802" spans="1:6" ht="17.399999999999999" x14ac:dyDescent="0.25">
      <c r="A802" s="58" t="s">
        <v>3463</v>
      </c>
      <c r="B802" s="56" t="s">
        <v>3261</v>
      </c>
      <c r="C802" s="142" t="s">
        <v>457</v>
      </c>
      <c r="D802" s="452">
        <v>0</v>
      </c>
      <c r="E802" s="456">
        <v>909.91300000000001</v>
      </c>
      <c r="F802" s="456">
        <v>1369.942</v>
      </c>
    </row>
    <row r="803" spans="1:6" ht="17.399999999999999" x14ac:dyDescent="0.25">
      <c r="A803" s="53" t="s">
        <v>3463</v>
      </c>
      <c r="B803" s="55" t="s">
        <v>3261</v>
      </c>
      <c r="C803" s="62" t="s">
        <v>499</v>
      </c>
      <c r="D803" s="450">
        <v>0</v>
      </c>
      <c r="E803" s="454">
        <v>30.309000000000001</v>
      </c>
      <c r="F803" s="454">
        <v>1277.471</v>
      </c>
    </row>
    <row r="804" spans="1:6" ht="17.399999999999999" x14ac:dyDescent="0.25">
      <c r="A804" s="52" t="s">
        <v>3463</v>
      </c>
      <c r="B804" s="54" t="s">
        <v>3261</v>
      </c>
      <c r="C804" s="61" t="s">
        <v>447</v>
      </c>
      <c r="D804" s="449">
        <v>0</v>
      </c>
      <c r="E804" s="453">
        <v>68.488</v>
      </c>
      <c r="F804" s="453">
        <v>1237.3499999999999</v>
      </c>
    </row>
    <row r="805" spans="1:6" ht="17.399999999999999" x14ac:dyDescent="0.25">
      <c r="A805" s="59" t="s">
        <v>3463</v>
      </c>
      <c r="B805" s="57" t="s">
        <v>3261</v>
      </c>
      <c r="C805" s="143" t="s">
        <v>476</v>
      </c>
      <c r="D805" s="451">
        <v>0</v>
      </c>
      <c r="E805" s="455">
        <v>923.32600000000002</v>
      </c>
      <c r="F805" s="455">
        <v>1067.5709999999999</v>
      </c>
    </row>
    <row r="806" spans="1:6" ht="17.399999999999999" x14ac:dyDescent="0.25">
      <c r="A806" s="58" t="s">
        <v>3463</v>
      </c>
      <c r="B806" s="56" t="s">
        <v>3261</v>
      </c>
      <c r="C806" s="142" t="s">
        <v>440</v>
      </c>
      <c r="D806" s="452">
        <v>0</v>
      </c>
      <c r="E806" s="456">
        <v>837.69200000000001</v>
      </c>
      <c r="F806" s="456">
        <v>2568.2190000000001</v>
      </c>
    </row>
    <row r="807" spans="1:6" ht="17.399999999999999" x14ac:dyDescent="0.25">
      <c r="A807" s="53" t="s">
        <v>4328</v>
      </c>
      <c r="B807" s="55" t="s">
        <v>8225</v>
      </c>
      <c r="C807" s="62" t="s">
        <v>451</v>
      </c>
      <c r="D807" s="450">
        <v>0</v>
      </c>
      <c r="E807" s="454">
        <v>1342.4659999999999</v>
      </c>
      <c r="F807" s="454">
        <v>21790.544999999998</v>
      </c>
    </row>
    <row r="808" spans="1:6" ht="17.399999999999999" x14ac:dyDescent="0.25">
      <c r="A808" s="58" t="s">
        <v>4328</v>
      </c>
      <c r="B808" s="56" t="s">
        <v>8225</v>
      </c>
      <c r="C808" s="142" t="s">
        <v>445</v>
      </c>
      <c r="D808" s="452">
        <v>0</v>
      </c>
      <c r="E808" s="456">
        <v>333.93099999999998</v>
      </c>
      <c r="F808" s="456">
        <v>9293.6219999999994</v>
      </c>
    </row>
    <row r="809" spans="1:6" ht="17.399999999999999" x14ac:dyDescent="0.25">
      <c r="A809" s="59" t="s">
        <v>4328</v>
      </c>
      <c r="B809" s="57" t="s">
        <v>8225</v>
      </c>
      <c r="C809" s="143" t="s">
        <v>442</v>
      </c>
      <c r="D809" s="451">
        <v>0</v>
      </c>
      <c r="E809" s="455">
        <v>237.34100000000001</v>
      </c>
      <c r="F809" s="455">
        <v>3468.6509999999998</v>
      </c>
    </row>
    <row r="810" spans="1:6" ht="17.399999999999999" x14ac:dyDescent="0.25">
      <c r="A810" s="52" t="s">
        <v>4328</v>
      </c>
      <c r="B810" s="54" t="s">
        <v>8225</v>
      </c>
      <c r="C810" s="61" t="s">
        <v>3115</v>
      </c>
      <c r="D810" s="449">
        <v>0</v>
      </c>
      <c r="E810" s="453">
        <v>97.483000000000004</v>
      </c>
      <c r="F810" s="453">
        <v>2301.9949999999999</v>
      </c>
    </row>
    <row r="811" spans="1:6" ht="17.399999999999999" x14ac:dyDescent="0.25">
      <c r="A811" s="53" t="s">
        <v>4328</v>
      </c>
      <c r="B811" s="55" t="s">
        <v>8225</v>
      </c>
      <c r="C811" s="62" t="s">
        <v>440</v>
      </c>
      <c r="D811" s="450">
        <v>0</v>
      </c>
      <c r="E811" s="454">
        <v>65.466999999999999</v>
      </c>
      <c r="F811" s="454">
        <v>1411.125</v>
      </c>
    </row>
    <row r="812" spans="1:6" ht="17.399999999999999" x14ac:dyDescent="0.25">
      <c r="A812" s="58" t="s">
        <v>48</v>
      </c>
      <c r="B812" s="56" t="s">
        <v>1067</v>
      </c>
      <c r="C812" s="142" t="s">
        <v>454</v>
      </c>
      <c r="D812" s="452">
        <v>0</v>
      </c>
      <c r="E812" s="456">
        <v>34267.661999999997</v>
      </c>
      <c r="F812" s="456">
        <v>53722.707000000002</v>
      </c>
    </row>
    <row r="813" spans="1:6" ht="17.399999999999999" x14ac:dyDescent="0.25">
      <c r="A813" s="53" t="s">
        <v>48</v>
      </c>
      <c r="B813" s="55" t="s">
        <v>1067</v>
      </c>
      <c r="C813" s="62" t="s">
        <v>463</v>
      </c>
      <c r="D813" s="450">
        <v>0</v>
      </c>
      <c r="E813" s="454">
        <v>5471.2139999999999</v>
      </c>
      <c r="F813" s="454">
        <v>16587.206999999999</v>
      </c>
    </row>
    <row r="814" spans="1:6" ht="17.399999999999999" x14ac:dyDescent="0.25">
      <c r="A814" s="58" t="s">
        <v>48</v>
      </c>
      <c r="B814" s="56" t="s">
        <v>1067</v>
      </c>
      <c r="C814" s="142" t="s">
        <v>459</v>
      </c>
      <c r="D814" s="452">
        <v>0</v>
      </c>
      <c r="E814" s="456">
        <v>2398.9380000000001</v>
      </c>
      <c r="F814" s="456">
        <v>9618.9240000000009</v>
      </c>
    </row>
    <row r="815" spans="1:6" ht="17.399999999999999" x14ac:dyDescent="0.25">
      <c r="A815" s="53" t="s">
        <v>48</v>
      </c>
      <c r="B815" s="55" t="s">
        <v>1067</v>
      </c>
      <c r="C815" s="62" t="s">
        <v>445</v>
      </c>
      <c r="D815" s="450">
        <v>0</v>
      </c>
      <c r="E815" s="454">
        <v>138.19499999999999</v>
      </c>
      <c r="F815" s="454">
        <v>3480.5569999999998</v>
      </c>
    </row>
    <row r="816" spans="1:6" ht="17.399999999999999" x14ac:dyDescent="0.25">
      <c r="A816" s="52" t="s">
        <v>48</v>
      </c>
      <c r="B816" s="54" t="s">
        <v>1067</v>
      </c>
      <c r="C816" s="61" t="s">
        <v>453</v>
      </c>
      <c r="D816" s="449">
        <v>0</v>
      </c>
      <c r="E816" s="453">
        <v>1702.5409999999999</v>
      </c>
      <c r="F816" s="453">
        <v>2661.4810000000002</v>
      </c>
    </row>
    <row r="817" spans="1:6" ht="17.399999999999999" x14ac:dyDescent="0.25">
      <c r="A817" s="59" t="s">
        <v>48</v>
      </c>
      <c r="B817" s="57" t="s">
        <v>1067</v>
      </c>
      <c r="C817" s="143" t="s">
        <v>471</v>
      </c>
      <c r="D817" s="451">
        <v>0</v>
      </c>
      <c r="E817" s="455">
        <v>71.435000000000002</v>
      </c>
      <c r="F817" s="455">
        <v>2258.0079999999998</v>
      </c>
    </row>
    <row r="818" spans="1:6" ht="17.399999999999999" x14ac:dyDescent="0.25">
      <c r="A818" s="52" t="s">
        <v>48</v>
      </c>
      <c r="B818" s="54" t="s">
        <v>1067</v>
      </c>
      <c r="C818" s="61" t="s">
        <v>476</v>
      </c>
      <c r="D818" s="449">
        <v>0</v>
      </c>
      <c r="E818" s="453">
        <v>366.48500000000001</v>
      </c>
      <c r="F818" s="453">
        <v>1954.385</v>
      </c>
    </row>
    <row r="819" spans="1:6" ht="17.399999999999999" x14ac:dyDescent="0.25">
      <c r="A819" s="59" t="s">
        <v>48</v>
      </c>
      <c r="B819" s="57" t="s">
        <v>1067</v>
      </c>
      <c r="C819" s="143" t="s">
        <v>442</v>
      </c>
      <c r="D819" s="451">
        <v>0</v>
      </c>
      <c r="E819" s="455">
        <v>433.95</v>
      </c>
      <c r="F819" s="455">
        <v>1461.8910000000001</v>
      </c>
    </row>
    <row r="820" spans="1:6" ht="17.399999999999999" x14ac:dyDescent="0.25">
      <c r="A820" s="58" t="s">
        <v>48</v>
      </c>
      <c r="B820" s="56" t="s">
        <v>1067</v>
      </c>
      <c r="C820" s="142" t="s">
        <v>451</v>
      </c>
      <c r="D820" s="452">
        <v>0</v>
      </c>
      <c r="E820" s="456">
        <v>344.98500000000001</v>
      </c>
      <c r="F820" s="456">
        <v>1129.287</v>
      </c>
    </row>
    <row r="821" spans="1:6" ht="17.399999999999999" x14ac:dyDescent="0.25">
      <c r="A821" s="59" t="s">
        <v>48</v>
      </c>
      <c r="B821" s="57" t="s">
        <v>1067</v>
      </c>
      <c r="C821" s="143" t="s">
        <v>440</v>
      </c>
      <c r="D821" s="451">
        <v>0</v>
      </c>
      <c r="E821" s="455">
        <v>423.74200000000002</v>
      </c>
      <c r="F821" s="455">
        <v>3486.433</v>
      </c>
    </row>
    <row r="822" spans="1:6" ht="17.399999999999999" x14ac:dyDescent="0.25">
      <c r="A822" s="52" t="s">
        <v>4330</v>
      </c>
      <c r="B822" s="54" t="s">
        <v>3262</v>
      </c>
      <c r="C822" s="61" t="s">
        <v>454</v>
      </c>
      <c r="D822" s="449">
        <v>0</v>
      </c>
      <c r="E822" s="453">
        <v>18541.260999999999</v>
      </c>
      <c r="F822" s="453">
        <v>31154.687999999998</v>
      </c>
    </row>
    <row r="823" spans="1:6" ht="17.399999999999999" x14ac:dyDescent="0.25">
      <c r="A823" s="59" t="s">
        <v>4330</v>
      </c>
      <c r="B823" s="57" t="s">
        <v>3262</v>
      </c>
      <c r="C823" s="143" t="s">
        <v>445</v>
      </c>
      <c r="D823" s="451">
        <v>0</v>
      </c>
      <c r="E823" s="455">
        <v>52.963000000000001</v>
      </c>
      <c r="F823" s="455">
        <v>1215.451</v>
      </c>
    </row>
    <row r="824" spans="1:6" ht="17.399999999999999" x14ac:dyDescent="0.25">
      <c r="A824" s="58" t="s">
        <v>4330</v>
      </c>
      <c r="B824" s="56" t="s">
        <v>3262</v>
      </c>
      <c r="C824" s="142" t="s">
        <v>440</v>
      </c>
      <c r="D824" s="452">
        <v>0</v>
      </c>
      <c r="E824" s="456">
        <v>112.363</v>
      </c>
      <c r="F824" s="456">
        <v>1757.915</v>
      </c>
    </row>
    <row r="825" spans="1:6" ht="17.399999999999999" x14ac:dyDescent="0.25">
      <c r="A825" s="53" t="s">
        <v>6528</v>
      </c>
      <c r="B825" s="55" t="s">
        <v>1430</v>
      </c>
      <c r="C825" s="62" t="s">
        <v>459</v>
      </c>
      <c r="D825" s="450">
        <v>0</v>
      </c>
      <c r="E825" s="454">
        <v>11373.614</v>
      </c>
      <c r="F825" s="454">
        <v>13592.846</v>
      </c>
    </row>
    <row r="826" spans="1:6" ht="17.399999999999999" x14ac:dyDescent="0.25">
      <c r="A826" s="58" t="s">
        <v>6528</v>
      </c>
      <c r="B826" s="56" t="s">
        <v>1430</v>
      </c>
      <c r="C826" s="142" t="s">
        <v>453</v>
      </c>
      <c r="D826" s="452">
        <v>0</v>
      </c>
      <c r="E826" s="456">
        <v>5872.3639999999996</v>
      </c>
      <c r="F826" s="456">
        <v>7915.5770000000002</v>
      </c>
    </row>
    <row r="827" spans="1:6" ht="17.399999999999999" x14ac:dyDescent="0.25">
      <c r="A827" s="53" t="s">
        <v>6528</v>
      </c>
      <c r="B827" s="55" t="s">
        <v>1430</v>
      </c>
      <c r="C827" s="62" t="s">
        <v>443</v>
      </c>
      <c r="D827" s="450">
        <v>0</v>
      </c>
      <c r="E827" s="454">
        <v>132.334</v>
      </c>
      <c r="F827" s="454">
        <v>1267.2260000000001</v>
      </c>
    </row>
    <row r="828" spans="1:6" ht="17.399999999999999" x14ac:dyDescent="0.25">
      <c r="A828" s="52" t="s">
        <v>6528</v>
      </c>
      <c r="B828" s="54" t="s">
        <v>1430</v>
      </c>
      <c r="C828" s="61" t="s">
        <v>875</v>
      </c>
      <c r="D828" s="449">
        <v>0</v>
      </c>
      <c r="E828" s="453">
        <v>890.75199999999995</v>
      </c>
      <c r="F828" s="453">
        <v>1209.963</v>
      </c>
    </row>
    <row r="829" spans="1:6" ht="17.399999999999999" x14ac:dyDescent="0.25">
      <c r="A829" s="59" t="s">
        <v>6528</v>
      </c>
      <c r="B829" s="57" t="s">
        <v>1430</v>
      </c>
      <c r="C829" s="143" t="s">
        <v>440</v>
      </c>
      <c r="D829" s="451">
        <v>0</v>
      </c>
      <c r="E829" s="455">
        <v>607.06700000000001</v>
      </c>
      <c r="F829" s="455">
        <v>1670.876</v>
      </c>
    </row>
    <row r="830" spans="1:6" ht="17.399999999999999" x14ac:dyDescent="0.25">
      <c r="A830" s="52" t="s">
        <v>4334</v>
      </c>
      <c r="B830" s="54" t="s">
        <v>1592</v>
      </c>
      <c r="C830" s="61" t="s">
        <v>463</v>
      </c>
      <c r="D830" s="449">
        <v>0</v>
      </c>
      <c r="E830" s="453">
        <v>2112.799</v>
      </c>
      <c r="F830" s="453">
        <v>7481.1220000000003</v>
      </c>
    </row>
    <row r="831" spans="1:6" ht="17.399999999999999" x14ac:dyDescent="0.25">
      <c r="A831" s="59" t="s">
        <v>4334</v>
      </c>
      <c r="B831" s="57" t="s">
        <v>1592</v>
      </c>
      <c r="C831" s="143" t="s">
        <v>488</v>
      </c>
      <c r="D831" s="451">
        <v>0</v>
      </c>
      <c r="E831" s="455">
        <v>1555.7239999999999</v>
      </c>
      <c r="F831" s="455">
        <v>6863.68</v>
      </c>
    </row>
    <row r="832" spans="1:6" ht="17.399999999999999" x14ac:dyDescent="0.25">
      <c r="A832" s="58" t="s">
        <v>4334</v>
      </c>
      <c r="B832" s="56" t="s">
        <v>1592</v>
      </c>
      <c r="C832" s="142" t="s">
        <v>446</v>
      </c>
      <c r="D832" s="452">
        <v>0</v>
      </c>
      <c r="E832" s="456">
        <v>663.94600000000003</v>
      </c>
      <c r="F832" s="456">
        <v>3884.3249999999998</v>
      </c>
    </row>
    <row r="833" spans="1:6" ht="17.399999999999999" x14ac:dyDescent="0.25">
      <c r="A833" s="53" t="s">
        <v>4334</v>
      </c>
      <c r="B833" s="55" t="s">
        <v>1592</v>
      </c>
      <c r="C833" s="62" t="s">
        <v>489</v>
      </c>
      <c r="D833" s="450">
        <v>0</v>
      </c>
      <c r="E833" s="454">
        <v>662.38699999999994</v>
      </c>
      <c r="F833" s="454">
        <v>2929.9209999999998</v>
      </c>
    </row>
    <row r="834" spans="1:6" ht="17.399999999999999" x14ac:dyDescent="0.25">
      <c r="A834" s="52" t="s">
        <v>4334</v>
      </c>
      <c r="B834" s="54" t="s">
        <v>1592</v>
      </c>
      <c r="C834" s="61" t="s">
        <v>440</v>
      </c>
      <c r="D834" s="449">
        <v>0</v>
      </c>
      <c r="E834" s="453">
        <v>676.71799999999996</v>
      </c>
      <c r="F834" s="453">
        <v>2529.625</v>
      </c>
    </row>
    <row r="835" spans="1:6" ht="17.399999999999999" x14ac:dyDescent="0.25">
      <c r="A835" s="59" t="s">
        <v>3816</v>
      </c>
      <c r="B835" s="57" t="s">
        <v>1593</v>
      </c>
      <c r="C835" s="143" t="s">
        <v>459</v>
      </c>
      <c r="D835" s="451">
        <v>0</v>
      </c>
      <c r="E835" s="455">
        <v>892.95500000000004</v>
      </c>
      <c r="F835" s="455">
        <v>2947.1309999999999</v>
      </c>
    </row>
    <row r="836" spans="1:6" ht="17.399999999999999" x14ac:dyDescent="0.25">
      <c r="A836" s="58" t="s">
        <v>3816</v>
      </c>
      <c r="B836" s="56" t="s">
        <v>1593</v>
      </c>
      <c r="C836" s="142" t="s">
        <v>446</v>
      </c>
      <c r="D836" s="452">
        <v>0</v>
      </c>
      <c r="E836" s="456">
        <v>595.82299999999998</v>
      </c>
      <c r="F836" s="456">
        <v>2709.9290000000001</v>
      </c>
    </row>
    <row r="837" spans="1:6" ht="17.399999999999999" x14ac:dyDescent="0.25">
      <c r="A837" s="59" t="s">
        <v>3816</v>
      </c>
      <c r="B837" s="57" t="s">
        <v>1593</v>
      </c>
      <c r="C837" s="143" t="s">
        <v>455</v>
      </c>
      <c r="D837" s="451">
        <v>0</v>
      </c>
      <c r="E837" s="455">
        <v>553.51800000000003</v>
      </c>
      <c r="F837" s="455">
        <v>2563.6990000000001</v>
      </c>
    </row>
    <row r="838" spans="1:6" ht="17.399999999999999" x14ac:dyDescent="0.25">
      <c r="A838" s="58" t="s">
        <v>3816</v>
      </c>
      <c r="B838" s="56" t="s">
        <v>1593</v>
      </c>
      <c r="C838" s="142" t="s">
        <v>479</v>
      </c>
      <c r="D838" s="452">
        <v>0</v>
      </c>
      <c r="E838" s="456">
        <v>96.706000000000003</v>
      </c>
      <c r="F838" s="456">
        <v>1468.7159999999999</v>
      </c>
    </row>
    <row r="839" spans="1:6" ht="17.399999999999999" x14ac:dyDescent="0.25">
      <c r="A839" s="53" t="s">
        <v>3816</v>
      </c>
      <c r="B839" s="55" t="s">
        <v>1593</v>
      </c>
      <c r="C839" s="62" t="s">
        <v>488</v>
      </c>
      <c r="D839" s="450">
        <v>0</v>
      </c>
      <c r="E839" s="454">
        <v>373.32299999999998</v>
      </c>
      <c r="F839" s="454">
        <v>1458.425</v>
      </c>
    </row>
    <row r="840" spans="1:6" ht="17.399999999999999" x14ac:dyDescent="0.25">
      <c r="A840" s="52" t="s">
        <v>3816</v>
      </c>
      <c r="B840" s="54" t="s">
        <v>1593</v>
      </c>
      <c r="C840" s="61" t="s">
        <v>471</v>
      </c>
      <c r="D840" s="449">
        <v>0</v>
      </c>
      <c r="E840" s="453">
        <v>106.69</v>
      </c>
      <c r="F840" s="453">
        <v>1260.481</v>
      </c>
    </row>
    <row r="841" spans="1:6" ht="17.399999999999999" x14ac:dyDescent="0.25">
      <c r="A841" s="53" t="s">
        <v>3816</v>
      </c>
      <c r="B841" s="55" t="s">
        <v>1593</v>
      </c>
      <c r="C841" s="62" t="s">
        <v>440</v>
      </c>
      <c r="D841" s="450">
        <v>0</v>
      </c>
      <c r="E841" s="454">
        <v>516.18399999999997</v>
      </c>
      <c r="F841" s="454">
        <v>2224.0549999999998</v>
      </c>
    </row>
    <row r="842" spans="1:6" ht="17.399999999999999" x14ac:dyDescent="0.25">
      <c r="A842" s="58" t="s">
        <v>4335</v>
      </c>
      <c r="B842" s="56" t="s">
        <v>1594</v>
      </c>
      <c r="C842" s="142" t="s">
        <v>459</v>
      </c>
      <c r="D842" s="452">
        <v>0</v>
      </c>
      <c r="E842" s="456">
        <v>1881.2470000000001</v>
      </c>
      <c r="F842" s="456">
        <v>10327.831</v>
      </c>
    </row>
    <row r="843" spans="1:6" ht="17.399999999999999" x14ac:dyDescent="0.25">
      <c r="A843" s="59" t="s">
        <v>4335</v>
      </c>
      <c r="B843" s="57" t="s">
        <v>1594</v>
      </c>
      <c r="C843" s="143" t="s">
        <v>455</v>
      </c>
      <c r="D843" s="451">
        <v>0</v>
      </c>
      <c r="E843" s="455">
        <v>551.68499999999995</v>
      </c>
      <c r="F843" s="455">
        <v>3431.538</v>
      </c>
    </row>
    <row r="844" spans="1:6" ht="17.399999999999999" x14ac:dyDescent="0.25">
      <c r="A844" s="52" t="s">
        <v>4335</v>
      </c>
      <c r="B844" s="54" t="s">
        <v>1594</v>
      </c>
      <c r="C844" s="61" t="s">
        <v>446</v>
      </c>
      <c r="D844" s="449">
        <v>0</v>
      </c>
      <c r="E844" s="453">
        <v>353.21699999999998</v>
      </c>
      <c r="F844" s="453">
        <v>2209.5039999999999</v>
      </c>
    </row>
    <row r="845" spans="1:6" ht="17.399999999999999" x14ac:dyDescent="0.25">
      <c r="A845" s="53" t="s">
        <v>4335</v>
      </c>
      <c r="B845" s="55" t="s">
        <v>1594</v>
      </c>
      <c r="C845" s="62" t="s">
        <v>440</v>
      </c>
      <c r="D845" s="450">
        <v>0</v>
      </c>
      <c r="E845" s="454">
        <v>215.69800000000001</v>
      </c>
      <c r="F845" s="454">
        <v>1697.106</v>
      </c>
    </row>
    <row r="846" spans="1:6" ht="17.399999999999999" x14ac:dyDescent="0.25">
      <c r="A846" s="58" t="s">
        <v>4336</v>
      </c>
      <c r="B846" s="56" t="s">
        <v>1595</v>
      </c>
      <c r="C846" s="142" t="s">
        <v>443</v>
      </c>
      <c r="D846" s="452">
        <v>0</v>
      </c>
      <c r="E846" s="456">
        <v>1451.1949999999999</v>
      </c>
      <c r="F846" s="456">
        <v>10745.218999999999</v>
      </c>
    </row>
    <row r="847" spans="1:6" ht="17.399999999999999" x14ac:dyDescent="0.25">
      <c r="A847" s="53" t="s">
        <v>4336</v>
      </c>
      <c r="B847" s="55" t="s">
        <v>1595</v>
      </c>
      <c r="C847" s="62" t="s">
        <v>471</v>
      </c>
      <c r="D847" s="450">
        <v>0</v>
      </c>
      <c r="E847" s="454">
        <v>1400.924</v>
      </c>
      <c r="F847" s="454">
        <v>8510.5360000000001</v>
      </c>
    </row>
    <row r="848" spans="1:6" ht="17.399999999999999" x14ac:dyDescent="0.25">
      <c r="A848" s="52" t="s">
        <v>4336</v>
      </c>
      <c r="B848" s="54" t="s">
        <v>1595</v>
      </c>
      <c r="C848" s="61" t="s">
        <v>463</v>
      </c>
      <c r="D848" s="449">
        <v>0</v>
      </c>
      <c r="E848" s="453">
        <v>2890.9189999999999</v>
      </c>
      <c r="F848" s="453">
        <v>6300.6120000000001</v>
      </c>
    </row>
    <row r="849" spans="1:6" ht="17.399999999999999" x14ac:dyDescent="0.25">
      <c r="A849" s="59" t="s">
        <v>4336</v>
      </c>
      <c r="B849" s="57" t="s">
        <v>1595</v>
      </c>
      <c r="C849" s="143" t="s">
        <v>488</v>
      </c>
      <c r="D849" s="451">
        <v>0</v>
      </c>
      <c r="E849" s="455">
        <v>603.03300000000002</v>
      </c>
      <c r="F849" s="455">
        <v>5030.5379999999996</v>
      </c>
    </row>
    <row r="850" spans="1:6" ht="17.399999999999999" x14ac:dyDescent="0.25">
      <c r="A850" s="58" t="s">
        <v>4336</v>
      </c>
      <c r="B850" s="56" t="s">
        <v>1595</v>
      </c>
      <c r="C850" s="142" t="s">
        <v>446</v>
      </c>
      <c r="D850" s="452">
        <v>0</v>
      </c>
      <c r="E850" s="456">
        <v>477.70299999999997</v>
      </c>
      <c r="F850" s="456">
        <v>3053.6219999999998</v>
      </c>
    </row>
    <row r="851" spans="1:6" ht="17.399999999999999" x14ac:dyDescent="0.25">
      <c r="A851" s="53" t="s">
        <v>4336</v>
      </c>
      <c r="B851" s="55" t="s">
        <v>1595</v>
      </c>
      <c r="C851" s="62" t="s">
        <v>492</v>
      </c>
      <c r="D851" s="450">
        <v>0</v>
      </c>
      <c r="E851" s="454">
        <v>578.69899999999996</v>
      </c>
      <c r="F851" s="454">
        <v>2623.694</v>
      </c>
    </row>
    <row r="852" spans="1:6" ht="17.399999999999999" x14ac:dyDescent="0.25">
      <c r="A852" s="52" t="s">
        <v>4336</v>
      </c>
      <c r="B852" s="54" t="s">
        <v>1595</v>
      </c>
      <c r="C852" s="61" t="s">
        <v>482</v>
      </c>
      <c r="D852" s="449">
        <v>0</v>
      </c>
      <c r="E852" s="453">
        <v>133.31899999999999</v>
      </c>
      <c r="F852" s="453">
        <v>1522.421</v>
      </c>
    </row>
    <row r="853" spans="1:6" ht="17.399999999999999" x14ac:dyDescent="0.25">
      <c r="A853" s="59" t="s">
        <v>4336</v>
      </c>
      <c r="B853" s="57" t="s">
        <v>1595</v>
      </c>
      <c r="C853" s="143" t="s">
        <v>498</v>
      </c>
      <c r="D853" s="451">
        <v>0</v>
      </c>
      <c r="E853" s="455">
        <v>26.042999999999999</v>
      </c>
      <c r="F853" s="455">
        <v>1482.5250000000001</v>
      </c>
    </row>
    <row r="854" spans="1:6" ht="17.399999999999999" x14ac:dyDescent="0.25">
      <c r="A854" s="52" t="s">
        <v>4336</v>
      </c>
      <c r="B854" s="54" t="s">
        <v>1595</v>
      </c>
      <c r="C854" s="61" t="s">
        <v>470</v>
      </c>
      <c r="D854" s="449">
        <v>0</v>
      </c>
      <c r="E854" s="453">
        <v>201.6</v>
      </c>
      <c r="F854" s="453">
        <v>1306.9369999999999</v>
      </c>
    </row>
    <row r="855" spans="1:6" ht="17.399999999999999" x14ac:dyDescent="0.25">
      <c r="A855" s="59" t="s">
        <v>4336</v>
      </c>
      <c r="B855" s="57" t="s">
        <v>1595</v>
      </c>
      <c r="C855" s="143" t="s">
        <v>455</v>
      </c>
      <c r="D855" s="451">
        <v>0</v>
      </c>
      <c r="E855" s="455">
        <v>278.47000000000003</v>
      </c>
      <c r="F855" s="455">
        <v>1046.0319999999999</v>
      </c>
    </row>
    <row r="856" spans="1:6" ht="17.399999999999999" x14ac:dyDescent="0.25">
      <c r="A856" s="58" t="s">
        <v>4336</v>
      </c>
      <c r="B856" s="56" t="s">
        <v>1595</v>
      </c>
      <c r="C856" s="142" t="s">
        <v>440</v>
      </c>
      <c r="D856" s="452">
        <v>0</v>
      </c>
      <c r="E856" s="456">
        <v>256.37</v>
      </c>
      <c r="F856" s="456">
        <v>2196.694</v>
      </c>
    </row>
    <row r="857" spans="1:6" ht="17.399999999999999" x14ac:dyDescent="0.25">
      <c r="A857" s="59" t="s">
        <v>4337</v>
      </c>
      <c r="B857" s="57" t="s">
        <v>1596</v>
      </c>
      <c r="C857" s="143" t="s">
        <v>459</v>
      </c>
      <c r="D857" s="451">
        <v>0</v>
      </c>
      <c r="E857" s="455">
        <v>6329.2470000000003</v>
      </c>
      <c r="F857" s="455">
        <v>24847.198</v>
      </c>
    </row>
    <row r="858" spans="1:6" ht="17.399999999999999" x14ac:dyDescent="0.25">
      <c r="A858" s="58" t="s">
        <v>4337</v>
      </c>
      <c r="B858" s="56" t="s">
        <v>1596</v>
      </c>
      <c r="C858" s="142" t="s">
        <v>482</v>
      </c>
      <c r="D858" s="452">
        <v>0</v>
      </c>
      <c r="E858" s="456">
        <v>646.39400000000001</v>
      </c>
      <c r="F858" s="456">
        <v>5519.44</v>
      </c>
    </row>
    <row r="859" spans="1:6" ht="17.399999999999999" x14ac:dyDescent="0.25">
      <c r="A859" s="59" t="s">
        <v>4337</v>
      </c>
      <c r="B859" s="57" t="s">
        <v>1596</v>
      </c>
      <c r="C859" s="143" t="s">
        <v>476</v>
      </c>
      <c r="D859" s="451">
        <v>0</v>
      </c>
      <c r="E859" s="455">
        <v>153.24</v>
      </c>
      <c r="F859" s="455">
        <v>1960.5989999999999</v>
      </c>
    </row>
    <row r="860" spans="1:6" ht="17.399999999999999" x14ac:dyDescent="0.25">
      <c r="A860" s="58" t="s">
        <v>4337</v>
      </c>
      <c r="B860" s="56" t="s">
        <v>1596</v>
      </c>
      <c r="C860" s="142" t="s">
        <v>446</v>
      </c>
      <c r="D860" s="452">
        <v>0</v>
      </c>
      <c r="E860" s="456">
        <v>394.05799999999999</v>
      </c>
      <c r="F860" s="456">
        <v>1954.6880000000001</v>
      </c>
    </row>
    <row r="861" spans="1:6" ht="17.399999999999999" x14ac:dyDescent="0.25">
      <c r="A861" s="59" t="s">
        <v>4337</v>
      </c>
      <c r="B861" s="57" t="s">
        <v>1596</v>
      </c>
      <c r="C861" s="143" t="s">
        <v>463</v>
      </c>
      <c r="D861" s="451">
        <v>0</v>
      </c>
      <c r="E861" s="455">
        <v>397.15600000000001</v>
      </c>
      <c r="F861" s="455">
        <v>1415.759</v>
      </c>
    </row>
    <row r="862" spans="1:6" ht="17.399999999999999" x14ac:dyDescent="0.25">
      <c r="A862" s="52" t="s">
        <v>4337</v>
      </c>
      <c r="B862" s="54" t="s">
        <v>1596</v>
      </c>
      <c r="C862" s="61" t="s">
        <v>445</v>
      </c>
      <c r="D862" s="449">
        <v>0</v>
      </c>
      <c r="E862" s="453">
        <v>120.658</v>
      </c>
      <c r="F862" s="453">
        <v>1151.4280000000001</v>
      </c>
    </row>
    <row r="863" spans="1:6" ht="17.399999999999999" x14ac:dyDescent="0.25">
      <c r="A863" s="53" t="s">
        <v>4337</v>
      </c>
      <c r="B863" s="55" t="s">
        <v>1596</v>
      </c>
      <c r="C863" s="62" t="s">
        <v>488</v>
      </c>
      <c r="D863" s="450">
        <v>0</v>
      </c>
      <c r="E863" s="454">
        <v>187.078</v>
      </c>
      <c r="F863" s="454">
        <v>1107.788</v>
      </c>
    </row>
    <row r="864" spans="1:6" ht="17.399999999999999" x14ac:dyDescent="0.25">
      <c r="A864" s="58" t="s">
        <v>4337</v>
      </c>
      <c r="B864" s="56" t="s">
        <v>1596</v>
      </c>
      <c r="C864" s="142" t="s">
        <v>440</v>
      </c>
      <c r="D864" s="452">
        <v>0</v>
      </c>
      <c r="E864" s="456">
        <v>366.01499999999999</v>
      </c>
      <c r="F864" s="456">
        <v>2544.6239999999998</v>
      </c>
    </row>
    <row r="865" spans="1:6" ht="17.399999999999999" x14ac:dyDescent="0.25">
      <c r="A865" s="53" t="s">
        <v>4338</v>
      </c>
      <c r="B865" s="55" t="s">
        <v>1597</v>
      </c>
      <c r="C865" s="62" t="s">
        <v>459</v>
      </c>
      <c r="D865" s="450">
        <v>0</v>
      </c>
      <c r="E865" s="454">
        <v>2853.95</v>
      </c>
      <c r="F865" s="454">
        <v>9019.9860000000008</v>
      </c>
    </row>
    <row r="866" spans="1:6" ht="17.399999999999999" x14ac:dyDescent="0.25">
      <c r="A866" s="58" t="s">
        <v>4338</v>
      </c>
      <c r="B866" s="56" t="s">
        <v>1597</v>
      </c>
      <c r="C866" s="142" t="s">
        <v>488</v>
      </c>
      <c r="D866" s="452">
        <v>0</v>
      </c>
      <c r="E866" s="456">
        <v>1707.8150000000001</v>
      </c>
      <c r="F866" s="456">
        <v>6331.7740000000003</v>
      </c>
    </row>
    <row r="867" spans="1:6" ht="17.399999999999999" x14ac:dyDescent="0.25">
      <c r="A867" s="59" t="s">
        <v>4338</v>
      </c>
      <c r="B867" s="57" t="s">
        <v>1597</v>
      </c>
      <c r="C867" s="143" t="s">
        <v>446</v>
      </c>
      <c r="D867" s="451">
        <v>0</v>
      </c>
      <c r="E867" s="455">
        <v>1070.3109999999999</v>
      </c>
      <c r="F867" s="455">
        <v>5588.5439999999999</v>
      </c>
    </row>
    <row r="868" spans="1:6" ht="17.399999999999999" x14ac:dyDescent="0.25">
      <c r="A868" s="52" t="s">
        <v>4338</v>
      </c>
      <c r="B868" s="54" t="s">
        <v>1597</v>
      </c>
      <c r="C868" s="61" t="s">
        <v>440</v>
      </c>
      <c r="D868" s="449">
        <v>0</v>
      </c>
      <c r="E868" s="453">
        <v>328.65899999999999</v>
      </c>
      <c r="F868" s="453">
        <v>1683.4960000000001</v>
      </c>
    </row>
    <row r="869" spans="1:6" ht="17.399999999999999" x14ac:dyDescent="0.25">
      <c r="A869" s="59" t="s">
        <v>1598</v>
      </c>
      <c r="B869" s="57" t="s">
        <v>1599</v>
      </c>
      <c r="C869" s="143" t="s">
        <v>488</v>
      </c>
      <c r="D869" s="451">
        <v>0</v>
      </c>
      <c r="E869" s="455">
        <v>1812.61</v>
      </c>
      <c r="F869" s="455">
        <v>9846.0429999999997</v>
      </c>
    </row>
    <row r="870" spans="1:6" ht="17.399999999999999" x14ac:dyDescent="0.25">
      <c r="A870" s="58" t="s">
        <v>1598</v>
      </c>
      <c r="B870" s="56" t="s">
        <v>1599</v>
      </c>
      <c r="C870" s="142" t="s">
        <v>496</v>
      </c>
      <c r="D870" s="452">
        <v>0</v>
      </c>
      <c r="E870" s="456">
        <v>1181.758</v>
      </c>
      <c r="F870" s="456">
        <v>4868.5190000000002</v>
      </c>
    </row>
    <row r="871" spans="1:6" ht="17.399999999999999" x14ac:dyDescent="0.25">
      <c r="A871" s="53" t="s">
        <v>1598</v>
      </c>
      <c r="B871" s="55" t="s">
        <v>1599</v>
      </c>
      <c r="C871" s="62" t="s">
        <v>472</v>
      </c>
      <c r="D871" s="450">
        <v>0</v>
      </c>
      <c r="E871" s="454">
        <v>475.79500000000002</v>
      </c>
      <c r="F871" s="454">
        <v>3139.3649999999998</v>
      </c>
    </row>
    <row r="872" spans="1:6" ht="17.399999999999999" x14ac:dyDescent="0.25">
      <c r="A872" s="52" t="s">
        <v>1598</v>
      </c>
      <c r="B872" s="54" t="s">
        <v>1599</v>
      </c>
      <c r="C872" s="61" t="s">
        <v>459</v>
      </c>
      <c r="D872" s="449">
        <v>0</v>
      </c>
      <c r="E872" s="453">
        <v>279.69600000000003</v>
      </c>
      <c r="F872" s="453">
        <v>1080.72</v>
      </c>
    </row>
    <row r="873" spans="1:6" ht="17.399999999999999" x14ac:dyDescent="0.25">
      <c r="A873" s="53" t="s">
        <v>1598</v>
      </c>
      <c r="B873" s="55" t="s">
        <v>1599</v>
      </c>
      <c r="C873" s="62" t="s">
        <v>440</v>
      </c>
      <c r="D873" s="450">
        <v>0</v>
      </c>
      <c r="E873" s="454">
        <v>62.600999999999999</v>
      </c>
      <c r="F873" s="454">
        <v>356.34300000000002</v>
      </c>
    </row>
    <row r="874" spans="1:6" ht="17.399999999999999" x14ac:dyDescent="0.25">
      <c r="A874" s="58" t="s">
        <v>900</v>
      </c>
      <c r="B874" s="56" t="s">
        <v>1334</v>
      </c>
      <c r="C874" s="142" t="s">
        <v>498</v>
      </c>
      <c r="D874" s="452">
        <v>0</v>
      </c>
      <c r="E874" s="456">
        <v>2048.1999999999998</v>
      </c>
      <c r="F874" s="456">
        <v>6912.8519999999999</v>
      </c>
    </row>
    <row r="875" spans="1:6" ht="17.399999999999999" x14ac:dyDescent="0.25">
      <c r="A875" s="53" t="s">
        <v>900</v>
      </c>
      <c r="B875" s="55" t="s">
        <v>1334</v>
      </c>
      <c r="C875" s="62" t="s">
        <v>443</v>
      </c>
      <c r="D875" s="450">
        <v>0</v>
      </c>
      <c r="E875" s="454">
        <v>404.97</v>
      </c>
      <c r="F875" s="454">
        <v>2138.65</v>
      </c>
    </row>
    <row r="876" spans="1:6" ht="17.399999999999999" x14ac:dyDescent="0.25">
      <c r="A876" s="52" t="s">
        <v>900</v>
      </c>
      <c r="B876" s="54" t="s">
        <v>1334</v>
      </c>
      <c r="C876" s="61" t="s">
        <v>500</v>
      </c>
      <c r="D876" s="449">
        <v>0</v>
      </c>
      <c r="E876" s="453">
        <v>459.29599999999999</v>
      </c>
      <c r="F876" s="453">
        <v>1540.078</v>
      </c>
    </row>
    <row r="877" spans="1:6" ht="17.399999999999999" x14ac:dyDescent="0.25">
      <c r="A877" s="59" t="s">
        <v>900</v>
      </c>
      <c r="B877" s="57" t="s">
        <v>1334</v>
      </c>
      <c r="C877" s="143" t="s">
        <v>463</v>
      </c>
      <c r="D877" s="451">
        <v>0</v>
      </c>
      <c r="E877" s="455">
        <v>358.34</v>
      </c>
      <c r="F877" s="455">
        <v>1158.2280000000001</v>
      </c>
    </row>
    <row r="878" spans="1:6" ht="17.399999999999999" x14ac:dyDescent="0.25">
      <c r="A878" s="52" t="s">
        <v>900</v>
      </c>
      <c r="B878" s="54" t="s">
        <v>1334</v>
      </c>
      <c r="C878" s="61" t="s">
        <v>440</v>
      </c>
      <c r="D878" s="449">
        <v>0</v>
      </c>
      <c r="E878" s="453">
        <v>115.956</v>
      </c>
      <c r="F878" s="453">
        <v>620.98199999999997</v>
      </c>
    </row>
    <row r="879" spans="1:6" ht="17.399999999999999" x14ac:dyDescent="0.25">
      <c r="A879" s="53" t="s">
        <v>6529</v>
      </c>
      <c r="B879" s="55" t="s">
        <v>1600</v>
      </c>
      <c r="C879" s="62" t="s">
        <v>442</v>
      </c>
      <c r="D879" s="450">
        <v>0</v>
      </c>
      <c r="E879" s="454">
        <v>4027.748</v>
      </c>
      <c r="F879" s="454">
        <v>7654.8860000000004</v>
      </c>
    </row>
    <row r="880" spans="1:6" ht="17.399999999999999" x14ac:dyDescent="0.25">
      <c r="A880" s="58" t="s">
        <v>6529</v>
      </c>
      <c r="B880" s="56" t="s">
        <v>1600</v>
      </c>
      <c r="C880" s="142" t="s">
        <v>464</v>
      </c>
      <c r="D880" s="452">
        <v>0</v>
      </c>
      <c r="E880" s="456">
        <v>2883.2379999999998</v>
      </c>
      <c r="F880" s="456">
        <v>5016.9160000000002</v>
      </c>
    </row>
    <row r="881" spans="1:6" ht="17.399999999999999" x14ac:dyDescent="0.25">
      <c r="A881" s="59" t="s">
        <v>6529</v>
      </c>
      <c r="B881" s="57" t="s">
        <v>1600</v>
      </c>
      <c r="C881" s="143" t="s">
        <v>443</v>
      </c>
      <c r="D881" s="451">
        <v>0</v>
      </c>
      <c r="E881" s="455">
        <v>1398.596</v>
      </c>
      <c r="F881" s="455">
        <v>2418.7449999999999</v>
      </c>
    </row>
    <row r="882" spans="1:6" ht="17.399999999999999" x14ac:dyDescent="0.25">
      <c r="A882" s="52" t="s">
        <v>6529</v>
      </c>
      <c r="B882" s="54" t="s">
        <v>1600</v>
      </c>
      <c r="C882" s="61" t="s">
        <v>440</v>
      </c>
      <c r="D882" s="449">
        <v>0</v>
      </c>
      <c r="E882" s="453">
        <v>560.07799999999997</v>
      </c>
      <c r="F882" s="453">
        <v>1267.5360000000001</v>
      </c>
    </row>
    <row r="883" spans="1:6" ht="17.399999999999999" x14ac:dyDescent="0.25">
      <c r="A883" s="59" t="s">
        <v>3873</v>
      </c>
      <c r="B883" s="57" t="s">
        <v>1100</v>
      </c>
      <c r="C883" s="143" t="s">
        <v>442</v>
      </c>
      <c r="D883" s="451">
        <v>0</v>
      </c>
      <c r="E883" s="455">
        <v>21525.41</v>
      </c>
      <c r="F883" s="455">
        <v>69534.201000000001</v>
      </c>
    </row>
    <row r="884" spans="1:6" ht="17.399999999999999" x14ac:dyDescent="0.25">
      <c r="A884" s="58" t="s">
        <v>3873</v>
      </c>
      <c r="B884" s="56" t="s">
        <v>1100</v>
      </c>
      <c r="C884" s="142" t="s">
        <v>463</v>
      </c>
      <c r="D884" s="452">
        <v>0</v>
      </c>
      <c r="E884" s="456">
        <v>7533.0119999999997</v>
      </c>
      <c r="F884" s="456">
        <v>32607.856</v>
      </c>
    </row>
    <row r="885" spans="1:6" ht="17.399999999999999" x14ac:dyDescent="0.25">
      <c r="A885" s="53" t="s">
        <v>3873</v>
      </c>
      <c r="B885" s="55" t="s">
        <v>1100</v>
      </c>
      <c r="C885" s="62" t="s">
        <v>502</v>
      </c>
      <c r="D885" s="450">
        <v>0</v>
      </c>
      <c r="E885" s="454">
        <v>6506.5680000000002</v>
      </c>
      <c r="F885" s="454">
        <v>19158.621999999999</v>
      </c>
    </row>
    <row r="886" spans="1:6" ht="17.399999999999999" x14ac:dyDescent="0.25">
      <c r="A886" s="58" t="s">
        <v>3873</v>
      </c>
      <c r="B886" s="56" t="s">
        <v>1100</v>
      </c>
      <c r="C886" s="142" t="s">
        <v>461</v>
      </c>
      <c r="D886" s="452">
        <v>0</v>
      </c>
      <c r="E886" s="456">
        <v>5664.1040000000003</v>
      </c>
      <c r="F886" s="456">
        <v>13421.629000000001</v>
      </c>
    </row>
    <row r="887" spans="1:6" ht="17.399999999999999" x14ac:dyDescent="0.25">
      <c r="A887" s="53" t="s">
        <v>3873</v>
      </c>
      <c r="B887" s="55" t="s">
        <v>1100</v>
      </c>
      <c r="C887" s="62" t="s">
        <v>498</v>
      </c>
      <c r="D887" s="450">
        <v>0</v>
      </c>
      <c r="E887" s="454">
        <v>2204.4349999999999</v>
      </c>
      <c r="F887" s="454">
        <v>9856.0990000000002</v>
      </c>
    </row>
    <row r="888" spans="1:6" ht="17.399999999999999" x14ac:dyDescent="0.25">
      <c r="A888" s="52" t="s">
        <v>3873</v>
      </c>
      <c r="B888" s="54" t="s">
        <v>1100</v>
      </c>
      <c r="C888" s="61" t="s">
        <v>493</v>
      </c>
      <c r="D888" s="449">
        <v>0</v>
      </c>
      <c r="E888" s="453">
        <v>3420.5</v>
      </c>
      <c r="F888" s="453">
        <v>9411.3580000000002</v>
      </c>
    </row>
    <row r="889" spans="1:6" ht="17.399999999999999" x14ac:dyDescent="0.25">
      <c r="A889" s="53" t="s">
        <v>3873</v>
      </c>
      <c r="B889" s="55" t="s">
        <v>1100</v>
      </c>
      <c r="C889" s="62" t="s">
        <v>488</v>
      </c>
      <c r="D889" s="450">
        <v>0</v>
      </c>
      <c r="E889" s="454">
        <v>3904.424</v>
      </c>
      <c r="F889" s="454">
        <v>8993.6880000000001</v>
      </c>
    </row>
    <row r="890" spans="1:6" ht="17.399999999999999" x14ac:dyDescent="0.25">
      <c r="A890" s="52" t="s">
        <v>3873</v>
      </c>
      <c r="B890" s="54" t="s">
        <v>1100</v>
      </c>
      <c r="C890" s="61" t="s">
        <v>910</v>
      </c>
      <c r="D890" s="449">
        <v>0</v>
      </c>
      <c r="E890" s="453">
        <v>1444.14</v>
      </c>
      <c r="F890" s="453">
        <v>3934.3119999999999</v>
      </c>
    </row>
    <row r="891" spans="1:6" ht="17.399999999999999" x14ac:dyDescent="0.25">
      <c r="A891" s="59" t="s">
        <v>3873</v>
      </c>
      <c r="B891" s="57" t="s">
        <v>1100</v>
      </c>
      <c r="C891" s="143" t="s">
        <v>464</v>
      </c>
      <c r="D891" s="451">
        <v>0</v>
      </c>
      <c r="E891" s="455">
        <v>607.95000000000005</v>
      </c>
      <c r="F891" s="455">
        <v>2132.777</v>
      </c>
    </row>
    <row r="892" spans="1:6" ht="17.399999999999999" x14ac:dyDescent="0.25">
      <c r="A892" s="52" t="s">
        <v>3873</v>
      </c>
      <c r="B892" s="54" t="s">
        <v>1100</v>
      </c>
      <c r="C892" s="61" t="s">
        <v>453</v>
      </c>
      <c r="D892" s="449">
        <v>0</v>
      </c>
      <c r="E892" s="453">
        <v>846.04200000000003</v>
      </c>
      <c r="F892" s="453">
        <v>2103.0610000000001</v>
      </c>
    </row>
    <row r="893" spans="1:6" ht="17.399999999999999" x14ac:dyDescent="0.25">
      <c r="A893" s="53" t="s">
        <v>3873</v>
      </c>
      <c r="B893" s="55" t="s">
        <v>1100</v>
      </c>
      <c r="C893" s="62" t="s">
        <v>459</v>
      </c>
      <c r="D893" s="450">
        <v>0</v>
      </c>
      <c r="E893" s="454">
        <v>264.96199999999999</v>
      </c>
      <c r="F893" s="454">
        <v>1081.7650000000001</v>
      </c>
    </row>
    <row r="894" spans="1:6" ht="17.399999999999999" x14ac:dyDescent="0.25">
      <c r="A894" s="52" t="s">
        <v>3873</v>
      </c>
      <c r="B894" s="54" t="s">
        <v>1100</v>
      </c>
      <c r="C894" s="61" t="s">
        <v>440</v>
      </c>
      <c r="D894" s="449">
        <v>0</v>
      </c>
      <c r="E894" s="453">
        <v>1098.816</v>
      </c>
      <c r="F894" s="453">
        <v>3607.7159999999999</v>
      </c>
    </row>
    <row r="895" spans="1:6" ht="17.399999999999999" x14ac:dyDescent="0.25">
      <c r="A895" s="53" t="s">
        <v>3806</v>
      </c>
      <c r="B895" s="55" t="s">
        <v>1601</v>
      </c>
      <c r="C895" s="62" t="s">
        <v>464</v>
      </c>
      <c r="D895" s="450">
        <v>0</v>
      </c>
      <c r="E895" s="454">
        <v>3847.7730000000001</v>
      </c>
      <c r="F895" s="454">
        <v>14663.458000000001</v>
      </c>
    </row>
    <row r="896" spans="1:6" ht="17.399999999999999" x14ac:dyDescent="0.25">
      <c r="A896" s="52" t="s">
        <v>3806</v>
      </c>
      <c r="B896" s="54" t="s">
        <v>1601</v>
      </c>
      <c r="C896" s="61" t="s">
        <v>443</v>
      </c>
      <c r="D896" s="449">
        <v>0</v>
      </c>
      <c r="E896" s="453">
        <v>688.69</v>
      </c>
      <c r="F896" s="453">
        <v>3316.87</v>
      </c>
    </row>
    <row r="897" spans="1:6" ht="17.399999999999999" x14ac:dyDescent="0.25">
      <c r="A897" s="59" t="s">
        <v>3806</v>
      </c>
      <c r="B897" s="57" t="s">
        <v>1601</v>
      </c>
      <c r="C897" s="143" t="s">
        <v>466</v>
      </c>
      <c r="D897" s="451">
        <v>0</v>
      </c>
      <c r="E897" s="455">
        <v>263.89100000000002</v>
      </c>
      <c r="F897" s="455">
        <v>1541.5229999999999</v>
      </c>
    </row>
    <row r="898" spans="1:6" ht="17.399999999999999" x14ac:dyDescent="0.25">
      <c r="A898" s="58" t="s">
        <v>3806</v>
      </c>
      <c r="B898" s="56" t="s">
        <v>1601</v>
      </c>
      <c r="C898" s="142" t="s">
        <v>442</v>
      </c>
      <c r="D898" s="452">
        <v>0</v>
      </c>
      <c r="E898" s="456">
        <v>293.05399999999997</v>
      </c>
      <c r="F898" s="456">
        <v>1244.2850000000001</v>
      </c>
    </row>
    <row r="899" spans="1:6" ht="17.399999999999999" x14ac:dyDescent="0.25">
      <c r="A899" s="53" t="s">
        <v>3806</v>
      </c>
      <c r="B899" s="55" t="s">
        <v>1601</v>
      </c>
      <c r="C899" s="62" t="s">
        <v>440</v>
      </c>
      <c r="D899" s="450">
        <v>0</v>
      </c>
      <c r="E899" s="454">
        <v>361.46</v>
      </c>
      <c r="F899" s="454">
        <v>1415.097</v>
      </c>
    </row>
    <row r="900" spans="1:6" ht="17.399999999999999" x14ac:dyDescent="0.25">
      <c r="A900" s="52" t="s">
        <v>363</v>
      </c>
      <c r="B900" s="54" t="s">
        <v>1101</v>
      </c>
      <c r="C900" s="61" t="s">
        <v>459</v>
      </c>
      <c r="D900" s="449">
        <v>0</v>
      </c>
      <c r="E900" s="453">
        <v>1347.36</v>
      </c>
      <c r="F900" s="453">
        <v>6314.4110000000001</v>
      </c>
    </row>
    <row r="901" spans="1:6" ht="17.399999999999999" x14ac:dyDescent="0.25">
      <c r="A901" s="59" t="s">
        <v>363</v>
      </c>
      <c r="B901" s="57" t="s">
        <v>1101</v>
      </c>
      <c r="C901" s="143" t="s">
        <v>442</v>
      </c>
      <c r="D901" s="451">
        <v>0</v>
      </c>
      <c r="E901" s="455">
        <v>773.279</v>
      </c>
      <c r="F901" s="455">
        <v>3671.5120000000002</v>
      </c>
    </row>
    <row r="902" spans="1:6" ht="17.399999999999999" x14ac:dyDescent="0.25">
      <c r="A902" s="58" t="s">
        <v>363</v>
      </c>
      <c r="B902" s="56" t="s">
        <v>1101</v>
      </c>
      <c r="C902" s="142" t="s">
        <v>455</v>
      </c>
      <c r="D902" s="452">
        <v>0</v>
      </c>
      <c r="E902" s="456">
        <v>471.685</v>
      </c>
      <c r="F902" s="456">
        <v>2765.0360000000001</v>
      </c>
    </row>
    <row r="903" spans="1:6" ht="17.399999999999999" x14ac:dyDescent="0.25">
      <c r="A903" s="59" t="s">
        <v>363</v>
      </c>
      <c r="B903" s="57" t="s">
        <v>1101</v>
      </c>
      <c r="C903" s="143" t="s">
        <v>466</v>
      </c>
      <c r="D903" s="451">
        <v>0</v>
      </c>
      <c r="E903" s="455">
        <v>345.18</v>
      </c>
      <c r="F903" s="455">
        <v>1505.2170000000001</v>
      </c>
    </row>
    <row r="904" spans="1:6" ht="17.399999999999999" x14ac:dyDescent="0.25">
      <c r="A904" s="58" t="s">
        <v>363</v>
      </c>
      <c r="B904" s="56" t="s">
        <v>1101</v>
      </c>
      <c r="C904" s="142" t="s">
        <v>440</v>
      </c>
      <c r="D904" s="452">
        <v>0</v>
      </c>
      <c r="E904" s="456">
        <v>719.69100000000003</v>
      </c>
      <c r="F904" s="456">
        <v>2590.1779999999999</v>
      </c>
    </row>
    <row r="905" spans="1:6" ht="17.399999999999999" x14ac:dyDescent="0.25">
      <c r="A905" s="53" t="s">
        <v>49</v>
      </c>
      <c r="B905" s="55" t="s">
        <v>928</v>
      </c>
      <c r="C905" s="62" t="s">
        <v>442</v>
      </c>
      <c r="D905" s="450">
        <v>0</v>
      </c>
      <c r="E905" s="454">
        <v>50489.523000000001</v>
      </c>
      <c r="F905" s="454">
        <v>172678.625</v>
      </c>
    </row>
    <row r="906" spans="1:6" ht="17.399999999999999" x14ac:dyDescent="0.25">
      <c r="A906" s="58" t="s">
        <v>49</v>
      </c>
      <c r="B906" s="56" t="s">
        <v>928</v>
      </c>
      <c r="C906" s="142" t="s">
        <v>461</v>
      </c>
      <c r="D906" s="452">
        <v>0</v>
      </c>
      <c r="E906" s="456">
        <v>1953.46</v>
      </c>
      <c r="F906" s="456">
        <v>2947.4369999999999</v>
      </c>
    </row>
    <row r="907" spans="1:6" ht="17.399999999999999" x14ac:dyDescent="0.25">
      <c r="A907" s="59" t="s">
        <v>49</v>
      </c>
      <c r="B907" s="57" t="s">
        <v>928</v>
      </c>
      <c r="C907" s="143" t="s">
        <v>440</v>
      </c>
      <c r="D907" s="451">
        <v>0</v>
      </c>
      <c r="E907" s="455">
        <v>992.88300000000004</v>
      </c>
      <c r="F907" s="455">
        <v>3535.2829999999999</v>
      </c>
    </row>
    <row r="908" spans="1:6" ht="17.399999999999999" x14ac:dyDescent="0.25">
      <c r="A908" s="58" t="s">
        <v>364</v>
      </c>
      <c r="B908" s="56" t="s">
        <v>1289</v>
      </c>
      <c r="C908" s="142" t="s">
        <v>461</v>
      </c>
      <c r="D908" s="452">
        <v>0</v>
      </c>
      <c r="E908" s="456">
        <v>37265.692000000003</v>
      </c>
      <c r="F908" s="456">
        <v>60602.762999999999</v>
      </c>
    </row>
    <row r="909" spans="1:6" ht="17.399999999999999" x14ac:dyDescent="0.25">
      <c r="A909" s="59" t="s">
        <v>364</v>
      </c>
      <c r="B909" s="57" t="s">
        <v>1289</v>
      </c>
      <c r="C909" s="143" t="s">
        <v>459</v>
      </c>
      <c r="D909" s="451">
        <v>0</v>
      </c>
      <c r="E909" s="455">
        <v>2101.2249999999999</v>
      </c>
      <c r="F909" s="455">
        <v>4539.9449999999997</v>
      </c>
    </row>
    <row r="910" spans="1:6" ht="17.399999999999999" x14ac:dyDescent="0.25">
      <c r="A910" s="58" t="s">
        <v>364</v>
      </c>
      <c r="B910" s="56" t="s">
        <v>1289</v>
      </c>
      <c r="C910" s="142" t="s">
        <v>464</v>
      </c>
      <c r="D910" s="452">
        <v>0</v>
      </c>
      <c r="E910" s="456">
        <v>535.52</v>
      </c>
      <c r="F910" s="456">
        <v>1455.36</v>
      </c>
    </row>
    <row r="911" spans="1:6" ht="17.399999999999999" x14ac:dyDescent="0.25">
      <c r="A911" s="59" t="s">
        <v>364</v>
      </c>
      <c r="B911" s="57" t="s">
        <v>1289</v>
      </c>
      <c r="C911" s="143" t="s">
        <v>440</v>
      </c>
      <c r="D911" s="451">
        <v>0</v>
      </c>
      <c r="E911" s="455">
        <v>821.94100000000003</v>
      </c>
      <c r="F911" s="455">
        <v>2336.1999999999998</v>
      </c>
    </row>
    <row r="912" spans="1:6" ht="17.399999999999999" x14ac:dyDescent="0.25">
      <c r="A912" s="52" t="s">
        <v>3783</v>
      </c>
      <c r="B912" s="54" t="s">
        <v>1102</v>
      </c>
      <c r="C912" s="61" t="s">
        <v>442</v>
      </c>
      <c r="D912" s="449">
        <v>0</v>
      </c>
      <c r="E912" s="453">
        <v>10319.915000000001</v>
      </c>
      <c r="F912" s="453">
        <v>45190.364999999998</v>
      </c>
    </row>
    <row r="913" spans="1:6" ht="17.399999999999999" x14ac:dyDescent="0.25">
      <c r="A913" s="53" t="s">
        <v>3783</v>
      </c>
      <c r="B913" s="55" t="s">
        <v>1102</v>
      </c>
      <c r="C913" s="62" t="s">
        <v>440</v>
      </c>
      <c r="D913" s="450">
        <v>0</v>
      </c>
      <c r="E913" s="454">
        <v>401.71100000000001</v>
      </c>
      <c r="F913" s="454">
        <v>1473.9960000000001</v>
      </c>
    </row>
    <row r="914" spans="1:6" ht="17.399999999999999" x14ac:dyDescent="0.25">
      <c r="A914" s="52" t="s">
        <v>4341</v>
      </c>
      <c r="B914" s="54" t="s">
        <v>1602</v>
      </c>
      <c r="C914" s="61" t="s">
        <v>459</v>
      </c>
      <c r="D914" s="449">
        <v>0</v>
      </c>
      <c r="E914" s="453">
        <v>24779.491999999998</v>
      </c>
      <c r="F914" s="453">
        <v>40951.851000000002</v>
      </c>
    </row>
    <row r="915" spans="1:6" ht="17.399999999999999" x14ac:dyDescent="0.25">
      <c r="A915" s="53" t="s">
        <v>4341</v>
      </c>
      <c r="B915" s="55" t="s">
        <v>1602</v>
      </c>
      <c r="C915" s="62" t="s">
        <v>443</v>
      </c>
      <c r="D915" s="450">
        <v>0</v>
      </c>
      <c r="E915" s="454">
        <v>381.04199999999997</v>
      </c>
      <c r="F915" s="454">
        <v>5309.7650000000003</v>
      </c>
    </row>
    <row r="916" spans="1:6" ht="17.399999999999999" x14ac:dyDescent="0.25">
      <c r="A916" s="52" t="s">
        <v>4341</v>
      </c>
      <c r="B916" s="54" t="s">
        <v>1602</v>
      </c>
      <c r="C916" s="61" t="s">
        <v>440</v>
      </c>
      <c r="D916" s="449">
        <v>0</v>
      </c>
      <c r="E916" s="453">
        <v>235.322</v>
      </c>
      <c r="F916" s="453">
        <v>2010.1659999999999</v>
      </c>
    </row>
    <row r="917" spans="1:6" ht="17.399999999999999" x14ac:dyDescent="0.25">
      <c r="A917" s="59" t="s">
        <v>365</v>
      </c>
      <c r="B917" s="57" t="s">
        <v>1089</v>
      </c>
      <c r="C917" s="143" t="s">
        <v>482</v>
      </c>
      <c r="D917" s="451">
        <v>0</v>
      </c>
      <c r="E917" s="455">
        <v>2534.0709999999999</v>
      </c>
      <c r="F917" s="455">
        <v>20585.425999999999</v>
      </c>
    </row>
    <row r="918" spans="1:6" ht="17.399999999999999" x14ac:dyDescent="0.25">
      <c r="A918" s="52" t="s">
        <v>365</v>
      </c>
      <c r="B918" s="54" t="s">
        <v>1089</v>
      </c>
      <c r="C918" s="61" t="s">
        <v>478</v>
      </c>
      <c r="D918" s="449">
        <v>0</v>
      </c>
      <c r="E918" s="453">
        <v>928.58199999999999</v>
      </c>
      <c r="F918" s="453">
        <v>7406.3389999999999</v>
      </c>
    </row>
    <row r="919" spans="1:6" ht="17.399999999999999" x14ac:dyDescent="0.25">
      <c r="A919" s="59" t="s">
        <v>365</v>
      </c>
      <c r="B919" s="57" t="s">
        <v>1089</v>
      </c>
      <c r="C919" s="143" t="s">
        <v>474</v>
      </c>
      <c r="D919" s="451">
        <v>0</v>
      </c>
      <c r="E919" s="455">
        <v>681.91899999999998</v>
      </c>
      <c r="F919" s="455">
        <v>7247.9679999999998</v>
      </c>
    </row>
    <row r="920" spans="1:6" ht="17.399999999999999" x14ac:dyDescent="0.25">
      <c r="A920" s="58" t="s">
        <v>365</v>
      </c>
      <c r="B920" s="56" t="s">
        <v>1089</v>
      </c>
      <c r="C920" s="142" t="s">
        <v>463</v>
      </c>
      <c r="D920" s="452">
        <v>0</v>
      </c>
      <c r="E920" s="456">
        <v>209.56</v>
      </c>
      <c r="F920" s="456">
        <v>1606.1130000000001</v>
      </c>
    </row>
    <row r="921" spans="1:6" ht="17.399999999999999" x14ac:dyDescent="0.25">
      <c r="A921" s="53" t="s">
        <v>365</v>
      </c>
      <c r="B921" s="55" t="s">
        <v>1089</v>
      </c>
      <c r="C921" s="62" t="s">
        <v>503</v>
      </c>
      <c r="D921" s="450">
        <v>0</v>
      </c>
      <c r="E921" s="454">
        <v>128.137</v>
      </c>
      <c r="F921" s="454">
        <v>1518.6030000000001</v>
      </c>
    </row>
    <row r="922" spans="1:6" ht="17.399999999999999" x14ac:dyDescent="0.25">
      <c r="A922" s="58" t="s">
        <v>365</v>
      </c>
      <c r="B922" s="56" t="s">
        <v>1089</v>
      </c>
      <c r="C922" s="142" t="s">
        <v>470</v>
      </c>
      <c r="D922" s="452">
        <v>0</v>
      </c>
      <c r="E922" s="456">
        <v>129.73599999999999</v>
      </c>
      <c r="F922" s="456">
        <v>1033.4670000000001</v>
      </c>
    </row>
    <row r="923" spans="1:6" ht="17.399999999999999" x14ac:dyDescent="0.25">
      <c r="A923" s="53" t="s">
        <v>365</v>
      </c>
      <c r="B923" s="55" t="s">
        <v>1089</v>
      </c>
      <c r="C923" s="62" t="s">
        <v>440</v>
      </c>
      <c r="D923" s="450">
        <v>0</v>
      </c>
      <c r="E923" s="454">
        <v>35.085999999999999</v>
      </c>
      <c r="F923" s="454">
        <v>592.16600000000005</v>
      </c>
    </row>
    <row r="924" spans="1:6" ht="17.399999999999999" x14ac:dyDescent="0.25">
      <c r="A924" s="52" t="s">
        <v>4342</v>
      </c>
      <c r="B924" s="54" t="s">
        <v>1603</v>
      </c>
      <c r="C924" s="61" t="s">
        <v>463</v>
      </c>
      <c r="D924" s="449">
        <v>0</v>
      </c>
      <c r="E924" s="453">
        <v>3947.3490000000002</v>
      </c>
      <c r="F924" s="453">
        <v>9292.9320000000007</v>
      </c>
    </row>
    <row r="925" spans="1:6" ht="17.399999999999999" x14ac:dyDescent="0.25">
      <c r="A925" s="53" t="s">
        <v>4342</v>
      </c>
      <c r="B925" s="55" t="s">
        <v>1603</v>
      </c>
      <c r="C925" s="62" t="s">
        <v>474</v>
      </c>
      <c r="D925" s="450">
        <v>0</v>
      </c>
      <c r="E925" s="454">
        <v>1170.9970000000001</v>
      </c>
      <c r="F925" s="454">
        <v>2086.1439999999998</v>
      </c>
    </row>
    <row r="926" spans="1:6" ht="17.399999999999999" x14ac:dyDescent="0.25">
      <c r="A926" s="52" t="s">
        <v>4342</v>
      </c>
      <c r="B926" s="54" t="s">
        <v>1603</v>
      </c>
      <c r="C926" s="61" t="s">
        <v>440</v>
      </c>
      <c r="D926" s="449">
        <v>0</v>
      </c>
      <c r="E926" s="453">
        <v>249.89099999999999</v>
      </c>
      <c r="F926" s="453">
        <v>1003.444</v>
      </c>
    </row>
    <row r="927" spans="1:6" ht="17.399999999999999" x14ac:dyDescent="0.25">
      <c r="A927" s="59" t="s">
        <v>1604</v>
      </c>
      <c r="B927" s="57" t="s">
        <v>1605</v>
      </c>
      <c r="C927" s="143" t="s">
        <v>478</v>
      </c>
      <c r="D927" s="451">
        <v>0</v>
      </c>
      <c r="E927" s="455">
        <v>1354.058</v>
      </c>
      <c r="F927" s="455">
        <v>33821.033000000003</v>
      </c>
    </row>
    <row r="928" spans="1:6" ht="17.399999999999999" x14ac:dyDescent="0.25">
      <c r="A928" s="58" t="s">
        <v>1604</v>
      </c>
      <c r="B928" s="56" t="s">
        <v>1605</v>
      </c>
      <c r="C928" s="142" t="s">
        <v>463</v>
      </c>
      <c r="D928" s="452">
        <v>0</v>
      </c>
      <c r="E928" s="456">
        <v>615.22699999999998</v>
      </c>
      <c r="F928" s="456">
        <v>17638.005000000001</v>
      </c>
    </row>
    <row r="929" spans="1:6" ht="17.399999999999999" x14ac:dyDescent="0.25">
      <c r="A929" s="53" t="s">
        <v>1604</v>
      </c>
      <c r="B929" s="55" t="s">
        <v>1605</v>
      </c>
      <c r="C929" s="62" t="s">
        <v>440</v>
      </c>
      <c r="D929" s="450">
        <v>0</v>
      </c>
      <c r="E929" s="454">
        <v>48.823999999999998</v>
      </c>
      <c r="F929" s="454">
        <v>884.86900000000003</v>
      </c>
    </row>
    <row r="930" spans="1:6" ht="17.399999999999999" x14ac:dyDescent="0.25">
      <c r="A930" s="58" t="s">
        <v>50</v>
      </c>
      <c r="B930" s="56" t="s">
        <v>1081</v>
      </c>
      <c r="C930" s="142" t="s">
        <v>463</v>
      </c>
      <c r="D930" s="452">
        <v>0</v>
      </c>
      <c r="E930" s="456">
        <v>5066.54</v>
      </c>
      <c r="F930" s="456">
        <v>141252.84899999999</v>
      </c>
    </row>
    <row r="931" spans="1:6" ht="17.399999999999999" x14ac:dyDescent="0.25">
      <c r="A931" s="59" t="s">
        <v>50</v>
      </c>
      <c r="B931" s="57" t="s">
        <v>1081</v>
      </c>
      <c r="C931" s="143" t="s">
        <v>478</v>
      </c>
      <c r="D931" s="451">
        <v>0</v>
      </c>
      <c r="E931" s="455">
        <v>4020.7530000000002</v>
      </c>
      <c r="F931" s="455">
        <v>94581.525999999998</v>
      </c>
    </row>
    <row r="932" spans="1:6" ht="17.399999999999999" x14ac:dyDescent="0.25">
      <c r="A932" s="58" t="s">
        <v>50</v>
      </c>
      <c r="B932" s="56" t="s">
        <v>1081</v>
      </c>
      <c r="C932" s="142" t="s">
        <v>450</v>
      </c>
      <c r="D932" s="452">
        <v>0</v>
      </c>
      <c r="E932" s="456">
        <v>70.19</v>
      </c>
      <c r="F932" s="456">
        <v>3794.23</v>
      </c>
    </row>
    <row r="933" spans="1:6" ht="17.399999999999999" x14ac:dyDescent="0.25">
      <c r="A933" s="59" t="s">
        <v>50</v>
      </c>
      <c r="B933" s="57" t="s">
        <v>1081</v>
      </c>
      <c r="C933" s="143" t="s">
        <v>440</v>
      </c>
      <c r="D933" s="451">
        <v>0</v>
      </c>
      <c r="E933" s="455">
        <v>200.81700000000001</v>
      </c>
      <c r="F933" s="455">
        <v>3969.9549999999999</v>
      </c>
    </row>
    <row r="934" spans="1:6" ht="17.399999999999999" x14ac:dyDescent="0.25">
      <c r="A934" s="52" t="s">
        <v>1606</v>
      </c>
      <c r="B934" s="54" t="s">
        <v>1607</v>
      </c>
      <c r="C934" s="61" t="s">
        <v>443</v>
      </c>
      <c r="D934" s="449">
        <v>0</v>
      </c>
      <c r="E934" s="453">
        <v>10496.471</v>
      </c>
      <c r="F934" s="453">
        <v>190859.788</v>
      </c>
    </row>
    <row r="935" spans="1:6" ht="17.399999999999999" x14ac:dyDescent="0.25">
      <c r="A935" s="53" t="s">
        <v>1606</v>
      </c>
      <c r="B935" s="55" t="s">
        <v>1607</v>
      </c>
      <c r="C935" s="62" t="s">
        <v>488</v>
      </c>
      <c r="D935" s="450">
        <v>0</v>
      </c>
      <c r="E935" s="454">
        <v>160.51599999999999</v>
      </c>
      <c r="F935" s="454">
        <v>3600.6030000000001</v>
      </c>
    </row>
    <row r="936" spans="1:6" ht="17.399999999999999" x14ac:dyDescent="0.25">
      <c r="A936" s="52" t="s">
        <v>1606</v>
      </c>
      <c r="B936" s="54" t="s">
        <v>1607</v>
      </c>
      <c r="C936" s="61" t="s">
        <v>442</v>
      </c>
      <c r="D936" s="449">
        <v>0</v>
      </c>
      <c r="E936" s="453">
        <v>80.831000000000003</v>
      </c>
      <c r="F936" s="453">
        <v>2400.625</v>
      </c>
    </row>
    <row r="937" spans="1:6" ht="17.399999999999999" x14ac:dyDescent="0.25">
      <c r="A937" s="59" t="s">
        <v>1606</v>
      </c>
      <c r="B937" s="57" t="s">
        <v>1607</v>
      </c>
      <c r="C937" s="143" t="s">
        <v>864</v>
      </c>
      <c r="D937" s="451">
        <v>0</v>
      </c>
      <c r="E937" s="455">
        <v>92.876000000000005</v>
      </c>
      <c r="F937" s="455">
        <v>2050.2689999999998</v>
      </c>
    </row>
    <row r="938" spans="1:6" ht="17.399999999999999" x14ac:dyDescent="0.25">
      <c r="A938" s="58" t="s">
        <v>1606</v>
      </c>
      <c r="B938" s="56" t="s">
        <v>1607</v>
      </c>
      <c r="C938" s="142" t="s">
        <v>440</v>
      </c>
      <c r="D938" s="452">
        <v>0</v>
      </c>
      <c r="E938" s="456">
        <v>192.161</v>
      </c>
      <c r="F938" s="456">
        <v>3047.9879999999998</v>
      </c>
    </row>
    <row r="939" spans="1:6" ht="17.399999999999999" x14ac:dyDescent="0.25">
      <c r="A939" s="59" t="s">
        <v>3785</v>
      </c>
      <c r="B939" s="57" t="s">
        <v>1217</v>
      </c>
      <c r="C939" s="143" t="s">
        <v>873</v>
      </c>
      <c r="D939" s="451">
        <v>0</v>
      </c>
      <c r="E939" s="455">
        <v>690.89499999999998</v>
      </c>
      <c r="F939" s="455">
        <v>16511.472000000002</v>
      </c>
    </row>
    <row r="940" spans="1:6" ht="17.399999999999999" x14ac:dyDescent="0.25">
      <c r="A940" s="58" t="s">
        <v>3785</v>
      </c>
      <c r="B940" s="56" t="s">
        <v>1217</v>
      </c>
      <c r="C940" s="142" t="s">
        <v>453</v>
      </c>
      <c r="D940" s="452">
        <v>0</v>
      </c>
      <c r="E940" s="456">
        <v>56.807000000000002</v>
      </c>
      <c r="F940" s="456">
        <v>1213.472</v>
      </c>
    </row>
    <row r="941" spans="1:6" ht="17.399999999999999" x14ac:dyDescent="0.25">
      <c r="A941" s="53" t="s">
        <v>3785</v>
      </c>
      <c r="B941" s="55" t="s">
        <v>1217</v>
      </c>
      <c r="C941" s="62" t="s">
        <v>440</v>
      </c>
      <c r="D941" s="450">
        <v>0</v>
      </c>
      <c r="E941" s="454">
        <v>78.314999999999998</v>
      </c>
      <c r="F941" s="454">
        <v>1262.9949999999999</v>
      </c>
    </row>
    <row r="942" spans="1:6" ht="17.399999999999999" x14ac:dyDescent="0.25">
      <c r="A942" s="52" t="s">
        <v>4343</v>
      </c>
      <c r="B942" s="54" t="s">
        <v>1608</v>
      </c>
      <c r="C942" s="61" t="s">
        <v>443</v>
      </c>
      <c r="D942" s="449">
        <v>0</v>
      </c>
      <c r="E942" s="453">
        <v>2153.375</v>
      </c>
      <c r="F942" s="453">
        <v>48598.995999999999</v>
      </c>
    </row>
    <row r="943" spans="1:6" ht="17.399999999999999" x14ac:dyDescent="0.25">
      <c r="A943" s="53" t="s">
        <v>4343</v>
      </c>
      <c r="B943" s="55" t="s">
        <v>1608</v>
      </c>
      <c r="C943" s="62" t="s">
        <v>455</v>
      </c>
      <c r="D943" s="450">
        <v>0</v>
      </c>
      <c r="E943" s="454">
        <v>1043.934</v>
      </c>
      <c r="F943" s="454">
        <v>19262.022000000001</v>
      </c>
    </row>
    <row r="944" spans="1:6" ht="17.399999999999999" x14ac:dyDescent="0.25">
      <c r="A944" s="52" t="s">
        <v>4343</v>
      </c>
      <c r="B944" s="54" t="s">
        <v>1608</v>
      </c>
      <c r="C944" s="61" t="s">
        <v>453</v>
      </c>
      <c r="D944" s="449">
        <v>0</v>
      </c>
      <c r="E944" s="453">
        <v>282.26499999999999</v>
      </c>
      <c r="F944" s="453">
        <v>6541.3050000000003</v>
      </c>
    </row>
    <row r="945" spans="1:6" ht="17.399999999999999" x14ac:dyDescent="0.25">
      <c r="A945" s="59" t="s">
        <v>4343</v>
      </c>
      <c r="B945" s="57" t="s">
        <v>1608</v>
      </c>
      <c r="C945" s="143" t="s">
        <v>486</v>
      </c>
      <c r="D945" s="451">
        <v>0</v>
      </c>
      <c r="E945" s="455">
        <v>64.042000000000002</v>
      </c>
      <c r="F945" s="455">
        <v>1956.1679999999999</v>
      </c>
    </row>
    <row r="946" spans="1:6" ht="17.399999999999999" x14ac:dyDescent="0.25">
      <c r="A946" s="58" t="s">
        <v>4343</v>
      </c>
      <c r="B946" s="56" t="s">
        <v>1608</v>
      </c>
      <c r="C946" s="142" t="s">
        <v>440</v>
      </c>
      <c r="D946" s="452">
        <v>0</v>
      </c>
      <c r="E946" s="456">
        <v>115.898</v>
      </c>
      <c r="F946" s="456">
        <v>2865.2289999999998</v>
      </c>
    </row>
    <row r="947" spans="1:6" ht="17.399999999999999" x14ac:dyDescent="0.25">
      <c r="A947" s="59" t="s">
        <v>51</v>
      </c>
      <c r="B947" s="57" t="s">
        <v>929</v>
      </c>
      <c r="C947" s="143" t="s">
        <v>443</v>
      </c>
      <c r="D947" s="451">
        <v>0</v>
      </c>
      <c r="E947" s="455">
        <v>888.60699999999997</v>
      </c>
      <c r="F947" s="455">
        <v>25914.807000000001</v>
      </c>
    </row>
    <row r="948" spans="1:6" ht="17.399999999999999" x14ac:dyDescent="0.25">
      <c r="A948" s="58" t="s">
        <v>51</v>
      </c>
      <c r="B948" s="56" t="s">
        <v>929</v>
      </c>
      <c r="C948" s="142" t="s">
        <v>453</v>
      </c>
      <c r="D948" s="452">
        <v>0</v>
      </c>
      <c r="E948" s="456">
        <v>389.93099999999998</v>
      </c>
      <c r="F948" s="456">
        <v>7563.7960000000003</v>
      </c>
    </row>
    <row r="949" spans="1:6" ht="17.399999999999999" x14ac:dyDescent="0.25">
      <c r="A949" s="53" t="s">
        <v>51</v>
      </c>
      <c r="B949" s="55" t="s">
        <v>929</v>
      </c>
      <c r="C949" s="62" t="s">
        <v>440</v>
      </c>
      <c r="D949" s="450">
        <v>0</v>
      </c>
      <c r="E949" s="454">
        <v>43.223999999999997</v>
      </c>
      <c r="F949" s="454">
        <v>1117.027</v>
      </c>
    </row>
    <row r="950" spans="1:6" ht="17.399999999999999" x14ac:dyDescent="0.25">
      <c r="A950" s="58" t="s">
        <v>52</v>
      </c>
      <c r="B950" s="56" t="s">
        <v>1052</v>
      </c>
      <c r="C950" s="142" t="s">
        <v>443</v>
      </c>
      <c r="D950" s="452">
        <v>0</v>
      </c>
      <c r="E950" s="456">
        <v>5854.902</v>
      </c>
      <c r="F950" s="456">
        <v>185355.61900000001</v>
      </c>
    </row>
    <row r="951" spans="1:6" ht="17.399999999999999" x14ac:dyDescent="0.25">
      <c r="A951" s="59" t="s">
        <v>52</v>
      </c>
      <c r="B951" s="57" t="s">
        <v>1052</v>
      </c>
      <c r="C951" s="143" t="s">
        <v>453</v>
      </c>
      <c r="D951" s="451">
        <v>0</v>
      </c>
      <c r="E951" s="455">
        <v>1300.539</v>
      </c>
      <c r="F951" s="455">
        <v>52481.26</v>
      </c>
    </row>
    <row r="952" spans="1:6" ht="17.399999999999999" x14ac:dyDescent="0.25">
      <c r="A952" s="58" t="s">
        <v>52</v>
      </c>
      <c r="B952" s="56" t="s">
        <v>1052</v>
      </c>
      <c r="C952" s="142" t="s">
        <v>442</v>
      </c>
      <c r="D952" s="452">
        <v>0</v>
      </c>
      <c r="E952" s="456">
        <v>223.06299999999999</v>
      </c>
      <c r="F952" s="456">
        <v>8845.8799999999992</v>
      </c>
    </row>
    <row r="953" spans="1:6" ht="17.399999999999999" x14ac:dyDescent="0.25">
      <c r="A953" s="59" t="s">
        <v>52</v>
      </c>
      <c r="B953" s="57" t="s">
        <v>1052</v>
      </c>
      <c r="C953" s="143" t="s">
        <v>864</v>
      </c>
      <c r="D953" s="451">
        <v>0</v>
      </c>
      <c r="E953" s="455">
        <v>35.619</v>
      </c>
      <c r="F953" s="455">
        <v>1693.2929999999999</v>
      </c>
    </row>
    <row r="954" spans="1:6" ht="17.399999999999999" x14ac:dyDescent="0.25">
      <c r="A954" s="52" t="s">
        <v>52</v>
      </c>
      <c r="B954" s="54" t="s">
        <v>1052</v>
      </c>
      <c r="C954" s="61" t="s">
        <v>440</v>
      </c>
      <c r="D954" s="449">
        <v>0</v>
      </c>
      <c r="E954" s="453">
        <v>36.207999999999998</v>
      </c>
      <c r="F954" s="453">
        <v>1072.5250000000001</v>
      </c>
    </row>
    <row r="955" spans="1:6" ht="17.399999999999999" x14ac:dyDescent="0.25">
      <c r="A955" s="59" t="s">
        <v>3809</v>
      </c>
      <c r="B955" s="57" t="s">
        <v>3116</v>
      </c>
      <c r="C955" s="143" t="s">
        <v>461</v>
      </c>
      <c r="D955" s="451">
        <v>0</v>
      </c>
      <c r="E955" s="455">
        <v>89.441999999999993</v>
      </c>
      <c r="F955" s="455">
        <v>6695.4750000000004</v>
      </c>
    </row>
    <row r="956" spans="1:6" ht="17.399999999999999" x14ac:dyDescent="0.25">
      <c r="A956" s="58" t="s">
        <v>3809</v>
      </c>
      <c r="B956" s="56" t="s">
        <v>3116</v>
      </c>
      <c r="C956" s="142" t="s">
        <v>458</v>
      </c>
      <c r="D956" s="452">
        <v>0</v>
      </c>
      <c r="E956" s="456">
        <v>34.591000000000001</v>
      </c>
      <c r="F956" s="456">
        <v>2539.9409999999998</v>
      </c>
    </row>
    <row r="957" spans="1:6" ht="17.399999999999999" x14ac:dyDescent="0.25">
      <c r="A957" s="59" t="s">
        <v>3809</v>
      </c>
      <c r="B957" s="57" t="s">
        <v>3116</v>
      </c>
      <c r="C957" s="143" t="s">
        <v>499</v>
      </c>
      <c r="D957" s="451">
        <v>0</v>
      </c>
      <c r="E957" s="455">
        <v>21.286999999999999</v>
      </c>
      <c r="F957" s="455">
        <v>1422.0450000000001</v>
      </c>
    </row>
    <row r="958" spans="1:6" ht="17.399999999999999" x14ac:dyDescent="0.25">
      <c r="A958" s="58" t="s">
        <v>3809</v>
      </c>
      <c r="B958" s="56" t="s">
        <v>3116</v>
      </c>
      <c r="C958" s="142" t="s">
        <v>455</v>
      </c>
      <c r="D958" s="452">
        <v>0</v>
      </c>
      <c r="E958" s="456">
        <v>47</v>
      </c>
      <c r="F958" s="456">
        <v>1012.929</v>
      </c>
    </row>
    <row r="959" spans="1:6" ht="17.399999999999999" x14ac:dyDescent="0.25">
      <c r="A959" s="53" t="s">
        <v>3809</v>
      </c>
      <c r="B959" s="55" t="s">
        <v>3116</v>
      </c>
      <c r="C959" s="62" t="s">
        <v>440</v>
      </c>
      <c r="D959" s="450">
        <v>0</v>
      </c>
      <c r="E959" s="454">
        <v>0.57899999999999996</v>
      </c>
      <c r="F959" s="454">
        <v>59.176000000000002</v>
      </c>
    </row>
    <row r="960" spans="1:6" ht="17.399999999999999" x14ac:dyDescent="0.25">
      <c r="A960" s="58" t="s">
        <v>3728</v>
      </c>
      <c r="B960" s="56" t="s">
        <v>3093</v>
      </c>
      <c r="C960" s="142" t="s">
        <v>460</v>
      </c>
      <c r="D960" s="452">
        <v>0</v>
      </c>
      <c r="E960" s="456">
        <v>105.224</v>
      </c>
      <c r="F960" s="456">
        <v>11833.972</v>
      </c>
    </row>
    <row r="961" spans="1:6" ht="17.399999999999999" x14ac:dyDescent="0.25">
      <c r="A961" s="59" t="s">
        <v>3728</v>
      </c>
      <c r="B961" s="57" t="s">
        <v>3093</v>
      </c>
      <c r="C961" s="143" t="s">
        <v>864</v>
      </c>
      <c r="D961" s="451">
        <v>0</v>
      </c>
      <c r="E961" s="455">
        <v>93.656000000000006</v>
      </c>
      <c r="F961" s="455">
        <v>8516.107</v>
      </c>
    </row>
    <row r="962" spans="1:6" ht="17.399999999999999" x14ac:dyDescent="0.25">
      <c r="A962" s="52" t="s">
        <v>3728</v>
      </c>
      <c r="B962" s="54" t="s">
        <v>3093</v>
      </c>
      <c r="C962" s="61" t="s">
        <v>440</v>
      </c>
      <c r="D962" s="449">
        <v>0</v>
      </c>
      <c r="E962" s="453">
        <v>13.486000000000001</v>
      </c>
      <c r="F962" s="453">
        <v>982.89700000000005</v>
      </c>
    </row>
    <row r="963" spans="1:6" ht="17.399999999999999" x14ac:dyDescent="0.25">
      <c r="A963" s="53" t="s">
        <v>7320</v>
      </c>
      <c r="B963" s="55" t="s">
        <v>7654</v>
      </c>
      <c r="C963" s="62" t="s">
        <v>443</v>
      </c>
      <c r="D963" s="450">
        <v>0</v>
      </c>
      <c r="E963" s="454">
        <v>215.47499999999999</v>
      </c>
      <c r="F963" s="454">
        <v>8141.8</v>
      </c>
    </row>
    <row r="964" spans="1:6" ht="17.399999999999999" x14ac:dyDescent="0.25">
      <c r="A964" s="52" t="s">
        <v>7320</v>
      </c>
      <c r="B964" s="54" t="s">
        <v>7654</v>
      </c>
      <c r="C964" s="61" t="s">
        <v>466</v>
      </c>
      <c r="D964" s="449">
        <v>0</v>
      </c>
      <c r="E964" s="453">
        <v>57.02</v>
      </c>
      <c r="F964" s="453">
        <v>2230.92</v>
      </c>
    </row>
    <row r="965" spans="1:6" ht="17.399999999999999" x14ac:dyDescent="0.25">
      <c r="A965" s="53" t="s">
        <v>7320</v>
      </c>
      <c r="B965" s="55" t="s">
        <v>7654</v>
      </c>
      <c r="C965" s="62" t="s">
        <v>440</v>
      </c>
      <c r="D965" s="450">
        <v>0</v>
      </c>
      <c r="E965" s="454">
        <v>15.504</v>
      </c>
      <c r="F965" s="454">
        <v>102.762</v>
      </c>
    </row>
    <row r="966" spans="1:6" ht="17.399999999999999" x14ac:dyDescent="0.25">
      <c r="A966" s="58" t="s">
        <v>4345</v>
      </c>
      <c r="B966" s="56" t="s">
        <v>6724</v>
      </c>
      <c r="C966" s="142" t="s">
        <v>443</v>
      </c>
      <c r="D966" s="452">
        <v>0</v>
      </c>
      <c r="E966" s="456">
        <v>237.93700000000001</v>
      </c>
      <c r="F966" s="456">
        <v>9798.8919999999998</v>
      </c>
    </row>
    <row r="967" spans="1:6" ht="17.399999999999999" x14ac:dyDescent="0.25">
      <c r="A967" s="59" t="s">
        <v>4345</v>
      </c>
      <c r="B967" s="57" t="s">
        <v>6724</v>
      </c>
      <c r="C967" s="143" t="s">
        <v>476</v>
      </c>
      <c r="D967" s="451">
        <v>0</v>
      </c>
      <c r="E967" s="455">
        <v>94.227999999999994</v>
      </c>
      <c r="F967" s="455">
        <v>1438.184</v>
      </c>
    </row>
    <row r="968" spans="1:6" ht="17.399999999999999" x14ac:dyDescent="0.25">
      <c r="A968" s="52" t="s">
        <v>4345</v>
      </c>
      <c r="B968" s="54" t="s">
        <v>6724</v>
      </c>
      <c r="C968" s="61" t="s">
        <v>440</v>
      </c>
      <c r="D968" s="449">
        <v>0</v>
      </c>
      <c r="E968" s="453">
        <v>69.738</v>
      </c>
      <c r="F968" s="453">
        <v>1659.402</v>
      </c>
    </row>
    <row r="969" spans="1:6" ht="17.399999999999999" x14ac:dyDescent="0.25">
      <c r="A969" s="53" t="s">
        <v>53</v>
      </c>
      <c r="B969" s="55" t="s">
        <v>1090</v>
      </c>
      <c r="C969" s="62" t="s">
        <v>484</v>
      </c>
      <c r="D969" s="450">
        <v>0</v>
      </c>
      <c r="E969" s="454">
        <v>157545.76300000001</v>
      </c>
      <c r="F969" s="454">
        <v>387043.08100000001</v>
      </c>
    </row>
    <row r="970" spans="1:6" ht="17.399999999999999" x14ac:dyDescent="0.25">
      <c r="A970" s="52" t="s">
        <v>53</v>
      </c>
      <c r="B970" s="54" t="s">
        <v>1090</v>
      </c>
      <c r="C970" s="61" t="s">
        <v>503</v>
      </c>
      <c r="D970" s="449">
        <v>0</v>
      </c>
      <c r="E970" s="453">
        <v>80028.198999999993</v>
      </c>
      <c r="F970" s="453">
        <v>197563.38800000001</v>
      </c>
    </row>
    <row r="971" spans="1:6" ht="17.399999999999999" x14ac:dyDescent="0.25">
      <c r="A971" s="59" t="s">
        <v>53</v>
      </c>
      <c r="B971" s="57" t="s">
        <v>1090</v>
      </c>
      <c r="C971" s="143" t="s">
        <v>463</v>
      </c>
      <c r="D971" s="451">
        <v>0</v>
      </c>
      <c r="E971" s="455">
        <v>9916.2970000000005</v>
      </c>
      <c r="F971" s="455">
        <v>33260.059000000001</v>
      </c>
    </row>
    <row r="972" spans="1:6" ht="17.399999999999999" x14ac:dyDescent="0.25">
      <c r="A972" s="52" t="s">
        <v>53</v>
      </c>
      <c r="B972" s="54" t="s">
        <v>1090</v>
      </c>
      <c r="C972" s="61" t="s">
        <v>501</v>
      </c>
      <c r="D972" s="449">
        <v>0</v>
      </c>
      <c r="E972" s="453">
        <v>10568.504000000001</v>
      </c>
      <c r="F972" s="453">
        <v>30311.133999999998</v>
      </c>
    </row>
    <row r="973" spans="1:6" ht="17.399999999999999" x14ac:dyDescent="0.25">
      <c r="A973" s="53" t="s">
        <v>53</v>
      </c>
      <c r="B973" s="55" t="s">
        <v>1090</v>
      </c>
      <c r="C973" s="62" t="s">
        <v>474</v>
      </c>
      <c r="D973" s="450">
        <v>0</v>
      </c>
      <c r="E973" s="454">
        <v>8191.7470000000003</v>
      </c>
      <c r="F973" s="454">
        <v>29504.056</v>
      </c>
    </row>
    <row r="974" spans="1:6" ht="17.399999999999999" x14ac:dyDescent="0.25">
      <c r="A974" s="58" t="s">
        <v>53</v>
      </c>
      <c r="B974" s="56" t="s">
        <v>1090</v>
      </c>
      <c r="C974" s="142" t="s">
        <v>504</v>
      </c>
      <c r="D974" s="452">
        <v>0</v>
      </c>
      <c r="E974" s="456">
        <v>1026.521</v>
      </c>
      <c r="F974" s="456">
        <v>2329.7550000000001</v>
      </c>
    </row>
    <row r="975" spans="1:6" ht="17.399999999999999" x14ac:dyDescent="0.25">
      <c r="A975" s="59" t="s">
        <v>53</v>
      </c>
      <c r="B975" s="57" t="s">
        <v>1090</v>
      </c>
      <c r="C975" s="143" t="s">
        <v>476</v>
      </c>
      <c r="D975" s="451">
        <v>0</v>
      </c>
      <c r="E975" s="455">
        <v>260.31599999999997</v>
      </c>
      <c r="F975" s="455">
        <v>1522.2139999999999</v>
      </c>
    </row>
    <row r="976" spans="1:6" ht="17.399999999999999" x14ac:dyDescent="0.25">
      <c r="A976" s="58" t="s">
        <v>53</v>
      </c>
      <c r="B976" s="56" t="s">
        <v>1090</v>
      </c>
      <c r="C976" s="142" t="s">
        <v>440</v>
      </c>
      <c r="D976" s="452">
        <v>0</v>
      </c>
      <c r="E976" s="456">
        <v>610.68100000000004</v>
      </c>
      <c r="F976" s="456">
        <v>1704.0060000000001</v>
      </c>
    </row>
    <row r="977" spans="1:6" ht="17.399999999999999" x14ac:dyDescent="0.25">
      <c r="A977" s="53" t="s">
        <v>3464</v>
      </c>
      <c r="B977" s="55" t="s">
        <v>3263</v>
      </c>
      <c r="C977" s="62" t="s">
        <v>454</v>
      </c>
      <c r="D977" s="450">
        <v>0</v>
      </c>
      <c r="E977" s="454">
        <v>2723.6370000000002</v>
      </c>
      <c r="F977" s="454">
        <v>18383.873</v>
      </c>
    </row>
    <row r="978" spans="1:6" ht="17.399999999999999" x14ac:dyDescent="0.25">
      <c r="A978" s="52" t="s">
        <v>3464</v>
      </c>
      <c r="B978" s="54" t="s">
        <v>3263</v>
      </c>
      <c r="C978" s="61" t="s">
        <v>875</v>
      </c>
      <c r="D978" s="449">
        <v>0</v>
      </c>
      <c r="E978" s="453">
        <v>1184.8520000000001</v>
      </c>
      <c r="F978" s="453">
        <v>18284.395</v>
      </c>
    </row>
    <row r="979" spans="1:6" ht="17.399999999999999" x14ac:dyDescent="0.25">
      <c r="A979" s="53" t="s">
        <v>3464</v>
      </c>
      <c r="B979" s="55" t="s">
        <v>3263</v>
      </c>
      <c r="C979" s="62" t="s">
        <v>440</v>
      </c>
      <c r="D979" s="450">
        <v>0</v>
      </c>
      <c r="E979" s="454">
        <v>121.163</v>
      </c>
      <c r="F979" s="454">
        <v>675.35500000000002</v>
      </c>
    </row>
    <row r="980" spans="1:6" ht="17.399999999999999" x14ac:dyDescent="0.25">
      <c r="A980" s="52" t="s">
        <v>366</v>
      </c>
      <c r="B980" s="54" t="s">
        <v>930</v>
      </c>
      <c r="C980" s="61" t="s">
        <v>453</v>
      </c>
      <c r="D980" s="449">
        <v>0</v>
      </c>
      <c r="E980" s="453">
        <v>2384.1149999999998</v>
      </c>
      <c r="F980" s="453">
        <v>22342.271000000001</v>
      </c>
    </row>
    <row r="981" spans="1:6" ht="17.399999999999999" x14ac:dyDescent="0.25">
      <c r="A981" s="59" t="s">
        <v>366</v>
      </c>
      <c r="B981" s="57" t="s">
        <v>930</v>
      </c>
      <c r="C981" s="143" t="s">
        <v>524</v>
      </c>
      <c r="D981" s="451">
        <v>0</v>
      </c>
      <c r="E981" s="455">
        <v>71</v>
      </c>
      <c r="F981" s="455">
        <v>1034.442</v>
      </c>
    </row>
    <row r="982" spans="1:6" ht="17.399999999999999" x14ac:dyDescent="0.25">
      <c r="A982" s="58" t="s">
        <v>366</v>
      </c>
      <c r="B982" s="56" t="s">
        <v>930</v>
      </c>
      <c r="C982" s="142" t="s">
        <v>440</v>
      </c>
      <c r="D982" s="452">
        <v>0</v>
      </c>
      <c r="E982" s="456">
        <v>142.86500000000001</v>
      </c>
      <c r="F982" s="456">
        <v>2202.5</v>
      </c>
    </row>
    <row r="983" spans="1:6" ht="17.399999999999999" x14ac:dyDescent="0.25">
      <c r="A983" s="59" t="s">
        <v>54</v>
      </c>
      <c r="B983" s="57" t="s">
        <v>1197</v>
      </c>
      <c r="C983" s="143" t="s">
        <v>503</v>
      </c>
      <c r="D983" s="451">
        <v>0</v>
      </c>
      <c r="E983" s="455">
        <v>11310.214</v>
      </c>
      <c r="F983" s="455">
        <v>37427.777000000002</v>
      </c>
    </row>
    <row r="984" spans="1:6" ht="17.399999999999999" x14ac:dyDescent="0.25">
      <c r="A984" s="52" t="s">
        <v>54</v>
      </c>
      <c r="B984" s="54" t="s">
        <v>1197</v>
      </c>
      <c r="C984" s="61" t="s">
        <v>499</v>
      </c>
      <c r="D984" s="449">
        <v>0</v>
      </c>
      <c r="E984" s="453">
        <v>4317.0950000000003</v>
      </c>
      <c r="F984" s="453">
        <v>11644.841</v>
      </c>
    </row>
    <row r="985" spans="1:6" ht="17.399999999999999" x14ac:dyDescent="0.25">
      <c r="A985" s="53" t="s">
        <v>54</v>
      </c>
      <c r="B985" s="55" t="s">
        <v>1197</v>
      </c>
      <c r="C985" s="62" t="s">
        <v>482</v>
      </c>
      <c r="D985" s="450">
        <v>0</v>
      </c>
      <c r="E985" s="454">
        <v>2020.885</v>
      </c>
      <c r="F985" s="454">
        <v>6394.8819999999996</v>
      </c>
    </row>
    <row r="986" spans="1:6" ht="17.399999999999999" x14ac:dyDescent="0.25">
      <c r="A986" s="58" t="s">
        <v>54</v>
      </c>
      <c r="B986" s="56" t="s">
        <v>1197</v>
      </c>
      <c r="C986" s="142" t="s">
        <v>471</v>
      </c>
      <c r="D986" s="452">
        <v>0</v>
      </c>
      <c r="E986" s="456">
        <v>82.224999999999994</v>
      </c>
      <c r="F986" s="456">
        <v>1970.502</v>
      </c>
    </row>
    <row r="987" spans="1:6" ht="17.399999999999999" x14ac:dyDescent="0.25">
      <c r="A987" s="53" t="s">
        <v>54</v>
      </c>
      <c r="B987" s="55" t="s">
        <v>1197</v>
      </c>
      <c r="C987" s="62" t="s">
        <v>440</v>
      </c>
      <c r="D987" s="450">
        <v>0</v>
      </c>
      <c r="E987" s="454">
        <v>601.65099999999995</v>
      </c>
      <c r="F987" s="454">
        <v>3127.24</v>
      </c>
    </row>
    <row r="988" spans="1:6" ht="17.399999999999999" x14ac:dyDescent="0.25">
      <c r="A988" s="52" t="s">
        <v>367</v>
      </c>
      <c r="B988" s="54" t="s">
        <v>1267</v>
      </c>
      <c r="C988" s="61" t="s">
        <v>499</v>
      </c>
      <c r="D988" s="449">
        <v>0</v>
      </c>
      <c r="E988" s="453">
        <v>8291.5290000000005</v>
      </c>
      <c r="F988" s="453">
        <v>44034.836000000003</v>
      </c>
    </row>
    <row r="989" spans="1:6" ht="17.399999999999999" x14ac:dyDescent="0.25">
      <c r="A989" s="59" t="s">
        <v>367</v>
      </c>
      <c r="B989" s="57" t="s">
        <v>1267</v>
      </c>
      <c r="C989" s="143" t="s">
        <v>498</v>
      </c>
      <c r="D989" s="451">
        <v>0</v>
      </c>
      <c r="E989" s="455">
        <v>1290.3499999999999</v>
      </c>
      <c r="F989" s="455">
        <v>17511.132000000001</v>
      </c>
    </row>
    <row r="990" spans="1:6" ht="17.399999999999999" x14ac:dyDescent="0.25">
      <c r="A990" s="58" t="s">
        <v>367</v>
      </c>
      <c r="B990" s="56" t="s">
        <v>1267</v>
      </c>
      <c r="C990" s="142" t="s">
        <v>445</v>
      </c>
      <c r="D990" s="452">
        <v>0</v>
      </c>
      <c r="E990" s="456">
        <v>112.90300000000001</v>
      </c>
      <c r="F990" s="456">
        <v>3340.5889999999999</v>
      </c>
    </row>
    <row r="991" spans="1:6" ht="17.399999999999999" x14ac:dyDescent="0.25">
      <c r="A991" s="53" t="s">
        <v>367</v>
      </c>
      <c r="B991" s="55" t="s">
        <v>1267</v>
      </c>
      <c r="C991" s="62" t="s">
        <v>485</v>
      </c>
      <c r="D991" s="450">
        <v>0</v>
      </c>
      <c r="E991" s="454">
        <v>197.13</v>
      </c>
      <c r="F991" s="454">
        <v>3270.2930000000001</v>
      </c>
    </row>
    <row r="992" spans="1:6" ht="17.399999999999999" x14ac:dyDescent="0.25">
      <c r="A992" s="58" t="s">
        <v>367</v>
      </c>
      <c r="B992" s="56" t="s">
        <v>1267</v>
      </c>
      <c r="C992" s="142" t="s">
        <v>443</v>
      </c>
      <c r="D992" s="452">
        <v>0</v>
      </c>
      <c r="E992" s="456">
        <v>127.85</v>
      </c>
      <c r="F992" s="456">
        <v>2666.8389999999999</v>
      </c>
    </row>
    <row r="993" spans="1:6" ht="17.399999999999999" x14ac:dyDescent="0.25">
      <c r="A993" s="59" t="s">
        <v>367</v>
      </c>
      <c r="B993" s="57" t="s">
        <v>1267</v>
      </c>
      <c r="C993" s="143" t="s">
        <v>3115</v>
      </c>
      <c r="D993" s="451">
        <v>0</v>
      </c>
      <c r="E993" s="455">
        <v>79.14</v>
      </c>
      <c r="F993" s="455">
        <v>2272.078</v>
      </c>
    </row>
    <row r="994" spans="1:6" ht="17.399999999999999" x14ac:dyDescent="0.25">
      <c r="A994" s="52" t="s">
        <v>367</v>
      </c>
      <c r="B994" s="54" t="s">
        <v>1267</v>
      </c>
      <c r="C994" s="61" t="s">
        <v>886</v>
      </c>
      <c r="D994" s="449">
        <v>0</v>
      </c>
      <c r="E994" s="453">
        <v>270.32900000000001</v>
      </c>
      <c r="F994" s="453">
        <v>2157.5230000000001</v>
      </c>
    </row>
    <row r="995" spans="1:6" ht="17.399999999999999" x14ac:dyDescent="0.25">
      <c r="A995" s="53" t="s">
        <v>367</v>
      </c>
      <c r="B995" s="55" t="s">
        <v>1267</v>
      </c>
      <c r="C995" s="62" t="s">
        <v>458</v>
      </c>
      <c r="D995" s="450">
        <v>0</v>
      </c>
      <c r="E995" s="454">
        <v>200.422</v>
      </c>
      <c r="F995" s="454">
        <v>1513.5319999999999</v>
      </c>
    </row>
    <row r="996" spans="1:6" ht="17.399999999999999" x14ac:dyDescent="0.25">
      <c r="A996" s="58" t="s">
        <v>367</v>
      </c>
      <c r="B996" s="56" t="s">
        <v>1267</v>
      </c>
      <c r="C996" s="142" t="s">
        <v>494</v>
      </c>
      <c r="D996" s="452">
        <v>0</v>
      </c>
      <c r="E996" s="456">
        <v>464.00299999999999</v>
      </c>
      <c r="F996" s="456">
        <v>1447.7370000000001</v>
      </c>
    </row>
    <row r="997" spans="1:6" ht="17.399999999999999" x14ac:dyDescent="0.25">
      <c r="A997" s="59" t="s">
        <v>367</v>
      </c>
      <c r="B997" s="57" t="s">
        <v>1267</v>
      </c>
      <c r="C997" s="143" t="s">
        <v>440</v>
      </c>
      <c r="D997" s="451">
        <v>0</v>
      </c>
      <c r="E997" s="455">
        <v>242.102</v>
      </c>
      <c r="F997" s="455">
        <v>2692.9290000000001</v>
      </c>
    </row>
    <row r="998" spans="1:6" ht="17.399999999999999" x14ac:dyDescent="0.25">
      <c r="A998" s="58" t="s">
        <v>4349</v>
      </c>
      <c r="B998" s="56" t="s">
        <v>1609</v>
      </c>
      <c r="C998" s="142" t="s">
        <v>459</v>
      </c>
      <c r="D998" s="452">
        <v>0</v>
      </c>
      <c r="E998" s="456">
        <v>7215.8130000000001</v>
      </c>
      <c r="F998" s="456">
        <v>20935.019</v>
      </c>
    </row>
    <row r="999" spans="1:6" ht="17.399999999999999" x14ac:dyDescent="0.25">
      <c r="A999" s="59" t="s">
        <v>4349</v>
      </c>
      <c r="B999" s="57" t="s">
        <v>1609</v>
      </c>
      <c r="C999" s="143" t="s">
        <v>478</v>
      </c>
      <c r="D999" s="451">
        <v>0</v>
      </c>
      <c r="E999" s="455">
        <v>424.43</v>
      </c>
      <c r="F999" s="455">
        <v>1333.3009999999999</v>
      </c>
    </row>
    <row r="1000" spans="1:6" ht="17.399999999999999" x14ac:dyDescent="0.25">
      <c r="A1000" s="52" t="s">
        <v>4349</v>
      </c>
      <c r="B1000" s="54" t="s">
        <v>1609</v>
      </c>
      <c r="C1000" s="61" t="s">
        <v>440</v>
      </c>
      <c r="D1000" s="449">
        <v>0</v>
      </c>
      <c r="E1000" s="453">
        <v>237.346</v>
      </c>
      <c r="F1000" s="453">
        <v>1615.297</v>
      </c>
    </row>
    <row r="1001" spans="1:6" ht="17.399999999999999" x14ac:dyDescent="0.25">
      <c r="A1001" s="53" t="s">
        <v>55</v>
      </c>
      <c r="B1001" s="55" t="s">
        <v>997</v>
      </c>
      <c r="C1001" s="62" t="s">
        <v>475</v>
      </c>
      <c r="D1001" s="450">
        <v>0</v>
      </c>
      <c r="E1001" s="454">
        <v>37602.544000000002</v>
      </c>
      <c r="F1001" s="454">
        <v>96357.248999999996</v>
      </c>
    </row>
    <row r="1002" spans="1:6" ht="17.399999999999999" x14ac:dyDescent="0.25">
      <c r="A1002" s="58" t="s">
        <v>55</v>
      </c>
      <c r="B1002" s="56" t="s">
        <v>997</v>
      </c>
      <c r="C1002" s="142" t="s">
        <v>459</v>
      </c>
      <c r="D1002" s="452">
        <v>0</v>
      </c>
      <c r="E1002" s="456">
        <v>21325.156999999999</v>
      </c>
      <c r="F1002" s="456">
        <v>60452.434999999998</v>
      </c>
    </row>
    <row r="1003" spans="1:6" ht="17.399999999999999" x14ac:dyDescent="0.25">
      <c r="A1003" s="59" t="s">
        <v>55</v>
      </c>
      <c r="B1003" s="57" t="s">
        <v>997</v>
      </c>
      <c r="C1003" s="143" t="s">
        <v>460</v>
      </c>
      <c r="D1003" s="451">
        <v>0</v>
      </c>
      <c r="E1003" s="455">
        <v>12202.156000000001</v>
      </c>
      <c r="F1003" s="455">
        <v>43479.315999999999</v>
      </c>
    </row>
    <row r="1004" spans="1:6" ht="17.399999999999999" x14ac:dyDescent="0.25">
      <c r="A1004" s="52" t="s">
        <v>55</v>
      </c>
      <c r="B1004" s="54" t="s">
        <v>997</v>
      </c>
      <c r="C1004" s="61" t="s">
        <v>499</v>
      </c>
      <c r="D1004" s="449">
        <v>0</v>
      </c>
      <c r="E1004" s="453">
        <v>2487.4560000000001</v>
      </c>
      <c r="F1004" s="453">
        <v>12491.447</v>
      </c>
    </row>
    <row r="1005" spans="1:6" ht="17.399999999999999" x14ac:dyDescent="0.25">
      <c r="A1005" s="59" t="s">
        <v>55</v>
      </c>
      <c r="B1005" s="57" t="s">
        <v>997</v>
      </c>
      <c r="C1005" s="143" t="s">
        <v>463</v>
      </c>
      <c r="D1005" s="451">
        <v>0</v>
      </c>
      <c r="E1005" s="455">
        <v>2251.6239999999998</v>
      </c>
      <c r="F1005" s="455">
        <v>11601.136</v>
      </c>
    </row>
    <row r="1006" spans="1:6" ht="17.399999999999999" x14ac:dyDescent="0.25">
      <c r="A1006" s="52" t="s">
        <v>55</v>
      </c>
      <c r="B1006" s="54" t="s">
        <v>997</v>
      </c>
      <c r="C1006" s="61" t="s">
        <v>458</v>
      </c>
      <c r="D1006" s="449">
        <v>0</v>
      </c>
      <c r="E1006" s="453">
        <v>704.88</v>
      </c>
      <c r="F1006" s="453">
        <v>3694.2310000000002</v>
      </c>
    </row>
    <row r="1007" spans="1:6" ht="17.399999999999999" x14ac:dyDescent="0.25">
      <c r="A1007" s="53" t="s">
        <v>55</v>
      </c>
      <c r="B1007" s="55" t="s">
        <v>997</v>
      </c>
      <c r="C1007" s="62" t="s">
        <v>485</v>
      </c>
      <c r="D1007" s="450">
        <v>0</v>
      </c>
      <c r="E1007" s="454">
        <v>654.00699999999995</v>
      </c>
      <c r="F1007" s="454">
        <v>2751.1759999999999</v>
      </c>
    </row>
    <row r="1008" spans="1:6" ht="17.399999999999999" x14ac:dyDescent="0.25">
      <c r="A1008" s="58" t="s">
        <v>55</v>
      </c>
      <c r="B1008" s="56" t="s">
        <v>997</v>
      </c>
      <c r="C1008" s="142" t="s">
        <v>476</v>
      </c>
      <c r="D1008" s="452">
        <v>0</v>
      </c>
      <c r="E1008" s="456">
        <v>212.64099999999999</v>
      </c>
      <c r="F1008" s="456">
        <v>1378.078</v>
      </c>
    </row>
    <row r="1009" spans="1:6" ht="17.399999999999999" x14ac:dyDescent="0.25">
      <c r="A1009" s="53" t="s">
        <v>55</v>
      </c>
      <c r="B1009" s="55" t="s">
        <v>997</v>
      </c>
      <c r="C1009" s="62" t="s">
        <v>461</v>
      </c>
      <c r="D1009" s="450">
        <v>0</v>
      </c>
      <c r="E1009" s="454">
        <v>69.298000000000002</v>
      </c>
      <c r="F1009" s="454">
        <v>1235.249</v>
      </c>
    </row>
    <row r="1010" spans="1:6" ht="17.399999999999999" x14ac:dyDescent="0.25">
      <c r="A1010" s="52" t="s">
        <v>55</v>
      </c>
      <c r="B1010" s="54" t="s">
        <v>997</v>
      </c>
      <c r="C1010" s="61" t="s">
        <v>440</v>
      </c>
      <c r="D1010" s="449">
        <v>0</v>
      </c>
      <c r="E1010" s="453">
        <v>482.54199999999997</v>
      </c>
      <c r="F1010" s="453">
        <v>3844.1329999999998</v>
      </c>
    </row>
    <row r="1011" spans="1:6" ht="17.399999999999999" x14ac:dyDescent="0.25">
      <c r="A1011" s="59" t="s">
        <v>56</v>
      </c>
      <c r="B1011" s="57" t="s">
        <v>943</v>
      </c>
      <c r="C1011" s="143" t="s">
        <v>459</v>
      </c>
      <c r="D1011" s="451">
        <v>0</v>
      </c>
      <c r="E1011" s="455">
        <v>273716.67300000001</v>
      </c>
      <c r="F1011" s="455">
        <v>462780.76699999999</v>
      </c>
    </row>
    <row r="1012" spans="1:6" ht="17.399999999999999" x14ac:dyDescent="0.25">
      <c r="A1012" s="52" t="s">
        <v>56</v>
      </c>
      <c r="B1012" s="54" t="s">
        <v>943</v>
      </c>
      <c r="C1012" s="61" t="s">
        <v>458</v>
      </c>
      <c r="D1012" s="449">
        <v>0</v>
      </c>
      <c r="E1012" s="453">
        <v>104419.772</v>
      </c>
      <c r="F1012" s="453">
        <v>324589.777</v>
      </c>
    </row>
    <row r="1013" spans="1:6" ht="17.399999999999999" x14ac:dyDescent="0.25">
      <c r="A1013" s="59" t="s">
        <v>56</v>
      </c>
      <c r="B1013" s="57" t="s">
        <v>943</v>
      </c>
      <c r="C1013" s="143" t="s">
        <v>488</v>
      </c>
      <c r="D1013" s="451">
        <v>0</v>
      </c>
      <c r="E1013" s="455">
        <v>13191.721</v>
      </c>
      <c r="F1013" s="455">
        <v>52700.603000000003</v>
      </c>
    </row>
    <row r="1014" spans="1:6" ht="17.399999999999999" x14ac:dyDescent="0.25">
      <c r="A1014" s="52" t="s">
        <v>56</v>
      </c>
      <c r="B1014" s="54" t="s">
        <v>943</v>
      </c>
      <c r="C1014" s="61" t="s">
        <v>494</v>
      </c>
      <c r="D1014" s="449">
        <v>0</v>
      </c>
      <c r="E1014" s="453">
        <v>8381.098</v>
      </c>
      <c r="F1014" s="453">
        <v>12600.263000000001</v>
      </c>
    </row>
    <row r="1015" spans="1:6" ht="17.399999999999999" x14ac:dyDescent="0.25">
      <c r="A1015" s="53" t="s">
        <v>56</v>
      </c>
      <c r="B1015" s="55" t="s">
        <v>943</v>
      </c>
      <c r="C1015" s="62" t="s">
        <v>453</v>
      </c>
      <c r="D1015" s="450">
        <v>0</v>
      </c>
      <c r="E1015" s="454">
        <v>7019.4530000000004</v>
      </c>
      <c r="F1015" s="454">
        <v>9430.5650000000005</v>
      </c>
    </row>
    <row r="1016" spans="1:6" ht="17.399999999999999" x14ac:dyDescent="0.25">
      <c r="A1016" s="58" t="s">
        <v>56</v>
      </c>
      <c r="B1016" s="56" t="s">
        <v>943</v>
      </c>
      <c r="C1016" s="142" t="s">
        <v>890</v>
      </c>
      <c r="D1016" s="452">
        <v>0</v>
      </c>
      <c r="E1016" s="456">
        <v>2470.7240000000002</v>
      </c>
      <c r="F1016" s="456">
        <v>6503.6019999999999</v>
      </c>
    </row>
    <row r="1017" spans="1:6" ht="17.399999999999999" x14ac:dyDescent="0.25">
      <c r="A1017" s="53" t="s">
        <v>56</v>
      </c>
      <c r="B1017" s="55" t="s">
        <v>943</v>
      </c>
      <c r="C1017" s="62" t="s">
        <v>466</v>
      </c>
      <c r="D1017" s="450">
        <v>0</v>
      </c>
      <c r="E1017" s="454">
        <v>2787.0259999999998</v>
      </c>
      <c r="F1017" s="454">
        <v>6269.2920000000004</v>
      </c>
    </row>
    <row r="1018" spans="1:6" ht="17.399999999999999" x14ac:dyDescent="0.25">
      <c r="A1018" s="58" t="s">
        <v>56</v>
      </c>
      <c r="B1018" s="56" t="s">
        <v>943</v>
      </c>
      <c r="C1018" s="142" t="s">
        <v>496</v>
      </c>
      <c r="D1018" s="452">
        <v>0</v>
      </c>
      <c r="E1018" s="456">
        <v>2171.46</v>
      </c>
      <c r="F1018" s="456">
        <v>5854.6220000000003</v>
      </c>
    </row>
    <row r="1019" spans="1:6" ht="17.399999999999999" x14ac:dyDescent="0.25">
      <c r="A1019" s="53" t="s">
        <v>56</v>
      </c>
      <c r="B1019" s="55" t="s">
        <v>943</v>
      </c>
      <c r="C1019" s="62" t="s">
        <v>461</v>
      </c>
      <c r="D1019" s="450">
        <v>0</v>
      </c>
      <c r="E1019" s="454">
        <v>1722.396</v>
      </c>
      <c r="F1019" s="454">
        <v>5258.2079999999996</v>
      </c>
    </row>
    <row r="1020" spans="1:6" ht="17.399999999999999" x14ac:dyDescent="0.25">
      <c r="A1020" s="58" t="s">
        <v>56</v>
      </c>
      <c r="B1020" s="56" t="s">
        <v>943</v>
      </c>
      <c r="C1020" s="142" t="s">
        <v>905</v>
      </c>
      <c r="D1020" s="452">
        <v>0</v>
      </c>
      <c r="E1020" s="456">
        <v>720.84799999999996</v>
      </c>
      <c r="F1020" s="456">
        <v>1742.0340000000001</v>
      </c>
    </row>
    <row r="1021" spans="1:6" ht="17.399999999999999" x14ac:dyDescent="0.25">
      <c r="A1021" s="59" t="s">
        <v>56</v>
      </c>
      <c r="B1021" s="57" t="s">
        <v>943</v>
      </c>
      <c r="C1021" s="143" t="s">
        <v>440</v>
      </c>
      <c r="D1021" s="451">
        <v>0</v>
      </c>
      <c r="E1021" s="455">
        <v>1096.355</v>
      </c>
      <c r="F1021" s="455">
        <v>2942.924</v>
      </c>
    </row>
    <row r="1022" spans="1:6" ht="17.399999999999999" x14ac:dyDescent="0.25">
      <c r="A1022" s="52" t="s">
        <v>57</v>
      </c>
      <c r="B1022" s="54" t="s">
        <v>1057</v>
      </c>
      <c r="C1022" s="61" t="s">
        <v>460</v>
      </c>
      <c r="D1022" s="449">
        <v>0</v>
      </c>
      <c r="E1022" s="453">
        <v>23977.260999999999</v>
      </c>
      <c r="F1022" s="453">
        <v>44218.74</v>
      </c>
    </row>
    <row r="1023" spans="1:6" ht="17.399999999999999" x14ac:dyDescent="0.25">
      <c r="A1023" s="53" t="s">
        <v>57</v>
      </c>
      <c r="B1023" s="55" t="s">
        <v>1057</v>
      </c>
      <c r="C1023" s="62" t="s">
        <v>496</v>
      </c>
      <c r="D1023" s="450">
        <v>0</v>
      </c>
      <c r="E1023" s="454">
        <v>7196.13</v>
      </c>
      <c r="F1023" s="454">
        <v>35121.582999999999</v>
      </c>
    </row>
    <row r="1024" spans="1:6" ht="17.399999999999999" x14ac:dyDescent="0.25">
      <c r="A1024" s="52" t="s">
        <v>57</v>
      </c>
      <c r="B1024" s="54" t="s">
        <v>1057</v>
      </c>
      <c r="C1024" s="61" t="s">
        <v>459</v>
      </c>
      <c r="D1024" s="449">
        <v>0</v>
      </c>
      <c r="E1024" s="453">
        <v>18747.181</v>
      </c>
      <c r="F1024" s="453">
        <v>30575.495999999999</v>
      </c>
    </row>
    <row r="1025" spans="1:6" ht="17.399999999999999" x14ac:dyDescent="0.25">
      <c r="A1025" s="59" t="s">
        <v>57</v>
      </c>
      <c r="B1025" s="57" t="s">
        <v>1057</v>
      </c>
      <c r="C1025" s="143" t="s">
        <v>488</v>
      </c>
      <c r="D1025" s="451">
        <v>0</v>
      </c>
      <c r="E1025" s="455">
        <v>3603.1460000000002</v>
      </c>
      <c r="F1025" s="455">
        <v>17860.194</v>
      </c>
    </row>
    <row r="1026" spans="1:6" ht="17.399999999999999" x14ac:dyDescent="0.25">
      <c r="A1026" s="58" t="s">
        <v>57</v>
      </c>
      <c r="B1026" s="56" t="s">
        <v>1057</v>
      </c>
      <c r="C1026" s="142" t="s">
        <v>494</v>
      </c>
      <c r="D1026" s="452">
        <v>0</v>
      </c>
      <c r="E1026" s="456">
        <v>2567.5770000000002</v>
      </c>
      <c r="F1026" s="456">
        <v>5311.8789999999999</v>
      </c>
    </row>
    <row r="1027" spans="1:6" ht="17.399999999999999" x14ac:dyDescent="0.25">
      <c r="A1027" s="59" t="s">
        <v>57</v>
      </c>
      <c r="B1027" s="57" t="s">
        <v>1057</v>
      </c>
      <c r="C1027" s="143" t="s">
        <v>453</v>
      </c>
      <c r="D1027" s="451">
        <v>0</v>
      </c>
      <c r="E1027" s="455">
        <v>3632.366</v>
      </c>
      <c r="F1027" s="455">
        <v>4301.2920000000004</v>
      </c>
    </row>
    <row r="1028" spans="1:6" ht="17.399999999999999" x14ac:dyDescent="0.25">
      <c r="A1028" s="58" t="s">
        <v>57</v>
      </c>
      <c r="B1028" s="56" t="s">
        <v>1057</v>
      </c>
      <c r="C1028" s="142" t="s">
        <v>458</v>
      </c>
      <c r="D1028" s="452">
        <v>0</v>
      </c>
      <c r="E1028" s="456">
        <v>616.79300000000001</v>
      </c>
      <c r="F1028" s="456">
        <v>2825.558</v>
      </c>
    </row>
    <row r="1029" spans="1:6" ht="17.399999999999999" x14ac:dyDescent="0.25">
      <c r="A1029" s="53" t="s">
        <v>57</v>
      </c>
      <c r="B1029" s="55" t="s">
        <v>1057</v>
      </c>
      <c r="C1029" s="62" t="s">
        <v>440</v>
      </c>
      <c r="D1029" s="450">
        <v>0</v>
      </c>
      <c r="E1029" s="454">
        <v>351.46499999999997</v>
      </c>
      <c r="F1029" s="454">
        <v>1143.125</v>
      </c>
    </row>
    <row r="1030" spans="1:6" ht="17.399999999999999" x14ac:dyDescent="0.25">
      <c r="A1030" s="52" t="s">
        <v>7230</v>
      </c>
      <c r="B1030" s="54" t="s">
        <v>7229</v>
      </c>
      <c r="C1030" s="61" t="s">
        <v>458</v>
      </c>
      <c r="D1030" s="449">
        <v>0</v>
      </c>
      <c r="E1030" s="453">
        <v>19278.359</v>
      </c>
      <c r="F1030" s="453">
        <v>70386.870999999999</v>
      </c>
    </row>
    <row r="1031" spans="1:6" ht="17.399999999999999" x14ac:dyDescent="0.25">
      <c r="A1031" s="53" t="s">
        <v>7230</v>
      </c>
      <c r="B1031" s="55" t="s">
        <v>7229</v>
      </c>
      <c r="C1031" s="62" t="s">
        <v>459</v>
      </c>
      <c r="D1031" s="450">
        <v>0</v>
      </c>
      <c r="E1031" s="454">
        <v>10298.656999999999</v>
      </c>
      <c r="F1031" s="454">
        <v>19631.776000000002</v>
      </c>
    </row>
    <row r="1032" spans="1:6" ht="17.399999999999999" x14ac:dyDescent="0.25">
      <c r="A1032" s="52" t="s">
        <v>7230</v>
      </c>
      <c r="B1032" s="54" t="s">
        <v>7229</v>
      </c>
      <c r="C1032" s="61" t="s">
        <v>466</v>
      </c>
      <c r="D1032" s="449">
        <v>0</v>
      </c>
      <c r="E1032" s="453">
        <v>2460.3209999999999</v>
      </c>
      <c r="F1032" s="453">
        <v>10487.887000000001</v>
      </c>
    </row>
    <row r="1033" spans="1:6" ht="17.399999999999999" x14ac:dyDescent="0.25">
      <c r="A1033" s="53" t="s">
        <v>7230</v>
      </c>
      <c r="B1033" s="55" t="s">
        <v>7229</v>
      </c>
      <c r="C1033" s="62" t="s">
        <v>460</v>
      </c>
      <c r="D1033" s="450">
        <v>0</v>
      </c>
      <c r="E1033" s="454">
        <v>3058.0639999999999</v>
      </c>
      <c r="F1033" s="454">
        <v>6713.8779999999997</v>
      </c>
    </row>
    <row r="1034" spans="1:6" ht="17.399999999999999" x14ac:dyDescent="0.25">
      <c r="A1034" s="58" t="s">
        <v>7230</v>
      </c>
      <c r="B1034" s="56" t="s">
        <v>7229</v>
      </c>
      <c r="C1034" s="142" t="s">
        <v>461</v>
      </c>
      <c r="D1034" s="452">
        <v>0</v>
      </c>
      <c r="E1034" s="456">
        <v>1289.96</v>
      </c>
      <c r="F1034" s="456">
        <v>6654.9</v>
      </c>
    </row>
    <row r="1035" spans="1:6" ht="17.399999999999999" x14ac:dyDescent="0.25">
      <c r="A1035" s="53" t="s">
        <v>7230</v>
      </c>
      <c r="B1035" s="55" t="s">
        <v>7229</v>
      </c>
      <c r="C1035" s="62" t="s">
        <v>488</v>
      </c>
      <c r="D1035" s="450">
        <v>0</v>
      </c>
      <c r="E1035" s="454">
        <v>1213.527</v>
      </c>
      <c r="F1035" s="454">
        <v>6562.1859999999997</v>
      </c>
    </row>
    <row r="1036" spans="1:6" ht="17.399999999999999" x14ac:dyDescent="0.25">
      <c r="A1036" s="52" t="s">
        <v>7230</v>
      </c>
      <c r="B1036" s="54" t="s">
        <v>7229</v>
      </c>
      <c r="C1036" s="61" t="s">
        <v>496</v>
      </c>
      <c r="D1036" s="449">
        <v>0</v>
      </c>
      <c r="E1036" s="453">
        <v>1119.2809999999999</v>
      </c>
      <c r="F1036" s="453">
        <v>4145.5069999999996</v>
      </c>
    </row>
    <row r="1037" spans="1:6" ht="17.399999999999999" x14ac:dyDescent="0.25">
      <c r="A1037" s="59" t="s">
        <v>7230</v>
      </c>
      <c r="B1037" s="57" t="s">
        <v>7229</v>
      </c>
      <c r="C1037" s="143" t="s">
        <v>453</v>
      </c>
      <c r="D1037" s="451">
        <v>0</v>
      </c>
      <c r="E1037" s="455">
        <v>2702.268</v>
      </c>
      <c r="F1037" s="455">
        <v>3704.0929999999998</v>
      </c>
    </row>
    <row r="1038" spans="1:6" ht="17.399999999999999" x14ac:dyDescent="0.25">
      <c r="A1038" s="52" t="s">
        <v>7230</v>
      </c>
      <c r="B1038" s="54" t="s">
        <v>7229</v>
      </c>
      <c r="C1038" s="61" t="s">
        <v>485</v>
      </c>
      <c r="D1038" s="449">
        <v>0</v>
      </c>
      <c r="E1038" s="453">
        <v>552.87</v>
      </c>
      <c r="F1038" s="453">
        <v>2147.7719999999999</v>
      </c>
    </row>
    <row r="1039" spans="1:6" ht="17.399999999999999" x14ac:dyDescent="0.25">
      <c r="A1039" s="53" t="s">
        <v>7230</v>
      </c>
      <c r="B1039" s="55" t="s">
        <v>7229</v>
      </c>
      <c r="C1039" s="62" t="s">
        <v>905</v>
      </c>
      <c r="D1039" s="450">
        <v>0</v>
      </c>
      <c r="E1039" s="454">
        <v>421.23200000000003</v>
      </c>
      <c r="F1039" s="454">
        <v>1560.2719999999999</v>
      </c>
    </row>
    <row r="1040" spans="1:6" ht="17.399999999999999" x14ac:dyDescent="0.25">
      <c r="A1040" s="52" t="s">
        <v>7230</v>
      </c>
      <c r="B1040" s="54" t="s">
        <v>7229</v>
      </c>
      <c r="C1040" s="61" t="s">
        <v>440</v>
      </c>
      <c r="D1040" s="449">
        <v>0</v>
      </c>
      <c r="E1040" s="453">
        <v>205.834</v>
      </c>
      <c r="F1040" s="453">
        <v>424.11500000000001</v>
      </c>
    </row>
    <row r="1041" spans="1:6" ht="17.399999999999999" x14ac:dyDescent="0.25">
      <c r="A1041" s="53" t="s">
        <v>7216</v>
      </c>
      <c r="B1041" s="55" t="s">
        <v>7215</v>
      </c>
      <c r="C1041" s="62" t="s">
        <v>488</v>
      </c>
      <c r="D1041" s="450">
        <v>0</v>
      </c>
      <c r="E1041" s="454">
        <v>1258.124</v>
      </c>
      <c r="F1041" s="454">
        <v>7719.424</v>
      </c>
    </row>
    <row r="1042" spans="1:6" ht="17.399999999999999" x14ac:dyDescent="0.25">
      <c r="A1042" s="52" t="s">
        <v>7216</v>
      </c>
      <c r="B1042" s="54" t="s">
        <v>7215</v>
      </c>
      <c r="C1042" s="61" t="s">
        <v>496</v>
      </c>
      <c r="D1042" s="449">
        <v>0</v>
      </c>
      <c r="E1042" s="453">
        <v>1808.114</v>
      </c>
      <c r="F1042" s="453">
        <v>6094.59</v>
      </c>
    </row>
    <row r="1043" spans="1:6" ht="17.399999999999999" x14ac:dyDescent="0.25">
      <c r="A1043" s="53" t="s">
        <v>7216</v>
      </c>
      <c r="B1043" s="55" t="s">
        <v>7215</v>
      </c>
      <c r="C1043" s="62" t="s">
        <v>453</v>
      </c>
      <c r="D1043" s="450">
        <v>0</v>
      </c>
      <c r="E1043" s="454">
        <v>4320.607</v>
      </c>
      <c r="F1043" s="454">
        <v>5857.3329999999996</v>
      </c>
    </row>
    <row r="1044" spans="1:6" ht="17.399999999999999" x14ac:dyDescent="0.25">
      <c r="A1044" s="52" t="s">
        <v>7216</v>
      </c>
      <c r="B1044" s="54" t="s">
        <v>7215</v>
      </c>
      <c r="C1044" s="61" t="s">
        <v>440</v>
      </c>
      <c r="D1044" s="449">
        <v>0</v>
      </c>
      <c r="E1044" s="453">
        <v>516.48800000000006</v>
      </c>
      <c r="F1044" s="453">
        <v>836.048</v>
      </c>
    </row>
    <row r="1045" spans="1:6" ht="17.399999999999999" x14ac:dyDescent="0.25">
      <c r="A1045" s="53" t="s">
        <v>4350</v>
      </c>
      <c r="B1045" s="55" t="s">
        <v>1610</v>
      </c>
      <c r="C1045" s="62" t="s">
        <v>459</v>
      </c>
      <c r="D1045" s="450">
        <v>0</v>
      </c>
      <c r="E1045" s="454">
        <v>14565.734</v>
      </c>
      <c r="F1045" s="454">
        <v>239154.77100000001</v>
      </c>
    </row>
    <row r="1046" spans="1:6" ht="17.399999999999999" x14ac:dyDescent="0.25">
      <c r="A1046" s="52" t="s">
        <v>4350</v>
      </c>
      <c r="B1046" s="54" t="s">
        <v>1610</v>
      </c>
      <c r="C1046" s="61" t="s">
        <v>458</v>
      </c>
      <c r="D1046" s="449">
        <v>0</v>
      </c>
      <c r="E1046" s="453">
        <v>3917.0410000000002</v>
      </c>
      <c r="F1046" s="453">
        <v>12020.823</v>
      </c>
    </row>
    <row r="1047" spans="1:6" ht="17.399999999999999" x14ac:dyDescent="0.25">
      <c r="A1047" s="59" t="s">
        <v>4350</v>
      </c>
      <c r="B1047" s="57" t="s">
        <v>1610</v>
      </c>
      <c r="C1047" s="143" t="s">
        <v>453</v>
      </c>
      <c r="D1047" s="451">
        <v>0</v>
      </c>
      <c r="E1047" s="455">
        <v>2063.2730000000001</v>
      </c>
      <c r="F1047" s="455">
        <v>3333.7069999999999</v>
      </c>
    </row>
    <row r="1048" spans="1:6" ht="17.399999999999999" x14ac:dyDescent="0.25">
      <c r="A1048" s="58" t="s">
        <v>4350</v>
      </c>
      <c r="B1048" s="56" t="s">
        <v>1610</v>
      </c>
      <c r="C1048" s="142" t="s">
        <v>494</v>
      </c>
      <c r="D1048" s="452">
        <v>0</v>
      </c>
      <c r="E1048" s="456">
        <v>1216.9590000000001</v>
      </c>
      <c r="F1048" s="456">
        <v>2073.652</v>
      </c>
    </row>
    <row r="1049" spans="1:6" ht="17.399999999999999" x14ac:dyDescent="0.25">
      <c r="A1049" s="59" t="s">
        <v>4350</v>
      </c>
      <c r="B1049" s="57" t="s">
        <v>1610</v>
      </c>
      <c r="C1049" s="143" t="s">
        <v>455</v>
      </c>
      <c r="D1049" s="451">
        <v>0</v>
      </c>
      <c r="E1049" s="455">
        <v>550.83500000000004</v>
      </c>
      <c r="F1049" s="455">
        <v>1807.527</v>
      </c>
    </row>
    <row r="1050" spans="1:6" ht="17.399999999999999" x14ac:dyDescent="0.25">
      <c r="A1050" s="52" t="s">
        <v>4350</v>
      </c>
      <c r="B1050" s="54" t="s">
        <v>1610</v>
      </c>
      <c r="C1050" s="61" t="s">
        <v>476</v>
      </c>
      <c r="D1050" s="449">
        <v>0</v>
      </c>
      <c r="E1050" s="453">
        <v>278.11799999999999</v>
      </c>
      <c r="F1050" s="453">
        <v>1449.1120000000001</v>
      </c>
    </row>
    <row r="1051" spans="1:6" ht="17.399999999999999" x14ac:dyDescent="0.25">
      <c r="A1051" s="53" t="s">
        <v>4350</v>
      </c>
      <c r="B1051" s="55" t="s">
        <v>1610</v>
      </c>
      <c r="C1051" s="62" t="s">
        <v>488</v>
      </c>
      <c r="D1051" s="450">
        <v>0</v>
      </c>
      <c r="E1051" s="454">
        <v>526.83399999999995</v>
      </c>
      <c r="F1051" s="454">
        <v>1281.271</v>
      </c>
    </row>
    <row r="1052" spans="1:6" ht="17.399999999999999" x14ac:dyDescent="0.25">
      <c r="A1052" s="58" t="s">
        <v>4350</v>
      </c>
      <c r="B1052" s="56" t="s">
        <v>1610</v>
      </c>
      <c r="C1052" s="142" t="s">
        <v>440</v>
      </c>
      <c r="D1052" s="452">
        <v>0</v>
      </c>
      <c r="E1052" s="456">
        <v>1091.8969999999999</v>
      </c>
      <c r="F1052" s="456">
        <v>3861.4409999999998</v>
      </c>
    </row>
    <row r="1053" spans="1:6" ht="17.399999999999999" x14ac:dyDescent="0.25">
      <c r="A1053" s="53" t="s">
        <v>58</v>
      </c>
      <c r="B1053" s="55" t="s">
        <v>1275</v>
      </c>
      <c r="C1053" s="62" t="s">
        <v>458</v>
      </c>
      <c r="D1053" s="450">
        <v>0</v>
      </c>
      <c r="E1053" s="454">
        <v>57013.866000000002</v>
      </c>
      <c r="F1053" s="454">
        <v>184926.38699999999</v>
      </c>
    </row>
    <row r="1054" spans="1:6" ht="17.399999999999999" x14ac:dyDescent="0.25">
      <c r="A1054" s="52" t="s">
        <v>58</v>
      </c>
      <c r="B1054" s="54" t="s">
        <v>1275</v>
      </c>
      <c r="C1054" s="61" t="s">
        <v>459</v>
      </c>
      <c r="D1054" s="449">
        <v>0</v>
      </c>
      <c r="E1054" s="453">
        <v>50066.445</v>
      </c>
      <c r="F1054" s="453">
        <v>93032.426000000007</v>
      </c>
    </row>
    <row r="1055" spans="1:6" ht="17.399999999999999" x14ac:dyDescent="0.25">
      <c r="A1055" s="59" t="s">
        <v>58</v>
      </c>
      <c r="B1055" s="57" t="s">
        <v>1275</v>
      </c>
      <c r="C1055" s="143" t="s">
        <v>478</v>
      </c>
      <c r="D1055" s="451">
        <v>0</v>
      </c>
      <c r="E1055" s="455">
        <v>9313.027</v>
      </c>
      <c r="F1055" s="455">
        <v>25679.427</v>
      </c>
    </row>
    <row r="1056" spans="1:6" ht="17.399999999999999" x14ac:dyDescent="0.25">
      <c r="A1056" s="58" t="s">
        <v>58</v>
      </c>
      <c r="B1056" s="56" t="s">
        <v>1275</v>
      </c>
      <c r="C1056" s="142" t="s">
        <v>488</v>
      </c>
      <c r="D1056" s="452">
        <v>0</v>
      </c>
      <c r="E1056" s="456">
        <v>2505.2959999999998</v>
      </c>
      <c r="F1056" s="456">
        <v>6985.6890000000003</v>
      </c>
    </row>
    <row r="1057" spans="1:6" ht="17.399999999999999" x14ac:dyDescent="0.25">
      <c r="A1057" s="53" t="s">
        <v>58</v>
      </c>
      <c r="B1057" s="55" t="s">
        <v>1275</v>
      </c>
      <c r="C1057" s="62" t="s">
        <v>453</v>
      </c>
      <c r="D1057" s="450">
        <v>0</v>
      </c>
      <c r="E1057" s="454">
        <v>5030.875</v>
      </c>
      <c r="F1057" s="454">
        <v>6400.8890000000001</v>
      </c>
    </row>
    <row r="1058" spans="1:6" ht="17.399999999999999" x14ac:dyDescent="0.25">
      <c r="A1058" s="58" t="s">
        <v>58</v>
      </c>
      <c r="B1058" s="56" t="s">
        <v>1275</v>
      </c>
      <c r="C1058" s="142" t="s">
        <v>475</v>
      </c>
      <c r="D1058" s="452">
        <v>0</v>
      </c>
      <c r="E1058" s="456">
        <v>1052.6500000000001</v>
      </c>
      <c r="F1058" s="456">
        <v>4081.3649999999998</v>
      </c>
    </row>
    <row r="1059" spans="1:6" ht="17.399999999999999" x14ac:dyDescent="0.25">
      <c r="A1059" s="53" t="s">
        <v>58</v>
      </c>
      <c r="B1059" s="55" t="s">
        <v>1275</v>
      </c>
      <c r="C1059" s="62" t="s">
        <v>466</v>
      </c>
      <c r="D1059" s="450">
        <v>0</v>
      </c>
      <c r="E1059" s="454">
        <v>937.18299999999999</v>
      </c>
      <c r="F1059" s="454">
        <v>3140.4</v>
      </c>
    </row>
    <row r="1060" spans="1:6" ht="17.399999999999999" x14ac:dyDescent="0.25">
      <c r="A1060" s="52" t="s">
        <v>58</v>
      </c>
      <c r="B1060" s="54" t="s">
        <v>1275</v>
      </c>
      <c r="C1060" s="61" t="s">
        <v>455</v>
      </c>
      <c r="D1060" s="449">
        <v>0</v>
      </c>
      <c r="E1060" s="453">
        <v>825.54399999999998</v>
      </c>
      <c r="F1060" s="453">
        <v>2260.6770000000001</v>
      </c>
    </row>
    <row r="1061" spans="1:6" ht="17.399999999999999" x14ac:dyDescent="0.25">
      <c r="A1061" s="53" t="s">
        <v>58</v>
      </c>
      <c r="B1061" s="55" t="s">
        <v>1275</v>
      </c>
      <c r="C1061" s="62" t="s">
        <v>494</v>
      </c>
      <c r="D1061" s="450">
        <v>0</v>
      </c>
      <c r="E1061" s="454">
        <v>1075.2329999999999</v>
      </c>
      <c r="F1061" s="454">
        <v>1887.152</v>
      </c>
    </row>
    <row r="1062" spans="1:6" ht="17.399999999999999" x14ac:dyDescent="0.25">
      <c r="A1062" s="52" t="s">
        <v>58</v>
      </c>
      <c r="B1062" s="54" t="s">
        <v>1275</v>
      </c>
      <c r="C1062" s="61" t="s">
        <v>918</v>
      </c>
      <c r="D1062" s="449">
        <v>0</v>
      </c>
      <c r="E1062" s="453">
        <v>400.95100000000002</v>
      </c>
      <c r="F1062" s="453">
        <v>1433.87</v>
      </c>
    </row>
    <row r="1063" spans="1:6" ht="17.399999999999999" x14ac:dyDescent="0.25">
      <c r="A1063" s="59" t="s">
        <v>58</v>
      </c>
      <c r="B1063" s="57" t="s">
        <v>1275</v>
      </c>
      <c r="C1063" s="143" t="s">
        <v>440</v>
      </c>
      <c r="D1063" s="451">
        <v>0</v>
      </c>
      <c r="E1063" s="455">
        <v>1762.4559999999999</v>
      </c>
      <c r="F1063" s="455">
        <v>5377.68</v>
      </c>
    </row>
    <row r="1064" spans="1:6" ht="17.399999999999999" x14ac:dyDescent="0.25">
      <c r="A1064" s="58" t="s">
        <v>368</v>
      </c>
      <c r="B1064" s="56" t="s">
        <v>1266</v>
      </c>
      <c r="C1064" s="142" t="s">
        <v>448</v>
      </c>
      <c r="D1064" s="452">
        <v>0</v>
      </c>
      <c r="E1064" s="456">
        <v>1730.433</v>
      </c>
      <c r="F1064" s="456">
        <v>11543.587</v>
      </c>
    </row>
    <row r="1065" spans="1:6" ht="17.399999999999999" x14ac:dyDescent="0.25">
      <c r="A1065" s="59" t="s">
        <v>368</v>
      </c>
      <c r="B1065" s="57" t="s">
        <v>1266</v>
      </c>
      <c r="C1065" s="143" t="s">
        <v>459</v>
      </c>
      <c r="D1065" s="451">
        <v>0</v>
      </c>
      <c r="E1065" s="455">
        <v>1007.649</v>
      </c>
      <c r="F1065" s="455">
        <v>7412.1819999999998</v>
      </c>
    </row>
    <row r="1066" spans="1:6" ht="17.399999999999999" x14ac:dyDescent="0.25">
      <c r="A1066" s="52" t="s">
        <v>368</v>
      </c>
      <c r="B1066" s="54" t="s">
        <v>1266</v>
      </c>
      <c r="C1066" s="61" t="s">
        <v>440</v>
      </c>
      <c r="D1066" s="449">
        <v>0</v>
      </c>
      <c r="E1066" s="453">
        <v>146.61500000000001</v>
      </c>
      <c r="F1066" s="453">
        <v>1151.8969999999999</v>
      </c>
    </row>
    <row r="1067" spans="1:6" ht="17.399999999999999" x14ac:dyDescent="0.25">
      <c r="A1067" s="53" t="s">
        <v>59</v>
      </c>
      <c r="B1067" s="55" t="s">
        <v>1276</v>
      </c>
      <c r="C1067" s="62" t="s">
        <v>459</v>
      </c>
      <c r="D1067" s="450">
        <v>0</v>
      </c>
      <c r="E1067" s="454">
        <v>19185.862000000001</v>
      </c>
      <c r="F1067" s="454">
        <v>75838.365999999995</v>
      </c>
    </row>
    <row r="1068" spans="1:6" ht="17.399999999999999" x14ac:dyDescent="0.25">
      <c r="A1068" s="52" t="s">
        <v>59</v>
      </c>
      <c r="B1068" s="54" t="s">
        <v>1276</v>
      </c>
      <c r="C1068" s="61" t="s">
        <v>463</v>
      </c>
      <c r="D1068" s="449">
        <v>0</v>
      </c>
      <c r="E1068" s="453">
        <v>12062.69</v>
      </c>
      <c r="F1068" s="453">
        <v>53578.356</v>
      </c>
    </row>
    <row r="1069" spans="1:6" ht="17.399999999999999" x14ac:dyDescent="0.25">
      <c r="A1069" s="53" t="s">
        <v>59</v>
      </c>
      <c r="B1069" s="55" t="s">
        <v>1276</v>
      </c>
      <c r="C1069" s="62" t="s">
        <v>447</v>
      </c>
      <c r="D1069" s="450">
        <v>0</v>
      </c>
      <c r="E1069" s="454">
        <v>6665.4889999999996</v>
      </c>
      <c r="F1069" s="454">
        <v>39820.135000000002</v>
      </c>
    </row>
    <row r="1070" spans="1:6" ht="17.399999999999999" x14ac:dyDescent="0.25">
      <c r="A1070" s="52" t="s">
        <v>59</v>
      </c>
      <c r="B1070" s="54" t="s">
        <v>1276</v>
      </c>
      <c r="C1070" s="61" t="s">
        <v>458</v>
      </c>
      <c r="D1070" s="449">
        <v>0</v>
      </c>
      <c r="E1070" s="453">
        <v>4888.8320000000003</v>
      </c>
      <c r="F1070" s="453">
        <v>37582.839</v>
      </c>
    </row>
    <row r="1071" spans="1:6" ht="17.399999999999999" x14ac:dyDescent="0.25">
      <c r="A1071" s="59" t="s">
        <v>59</v>
      </c>
      <c r="B1071" s="57" t="s">
        <v>1276</v>
      </c>
      <c r="C1071" s="143" t="s">
        <v>486</v>
      </c>
      <c r="D1071" s="451">
        <v>0</v>
      </c>
      <c r="E1071" s="455">
        <v>3964.0990000000002</v>
      </c>
      <c r="F1071" s="455">
        <v>30401.004000000001</v>
      </c>
    </row>
    <row r="1072" spans="1:6" ht="17.399999999999999" x14ac:dyDescent="0.25">
      <c r="A1072" s="58" t="s">
        <v>59</v>
      </c>
      <c r="B1072" s="56" t="s">
        <v>1276</v>
      </c>
      <c r="C1072" s="142" t="s">
        <v>485</v>
      </c>
      <c r="D1072" s="452">
        <v>0</v>
      </c>
      <c r="E1072" s="456">
        <v>1623.421</v>
      </c>
      <c r="F1072" s="456">
        <v>12659.878000000001</v>
      </c>
    </row>
    <row r="1073" spans="1:6" ht="17.399999999999999" x14ac:dyDescent="0.25">
      <c r="A1073" s="59" t="s">
        <v>59</v>
      </c>
      <c r="B1073" s="57" t="s">
        <v>1276</v>
      </c>
      <c r="C1073" s="143" t="s">
        <v>494</v>
      </c>
      <c r="D1073" s="451">
        <v>0</v>
      </c>
      <c r="E1073" s="455">
        <v>5258.9639999999999</v>
      </c>
      <c r="F1073" s="455">
        <v>10594.045</v>
      </c>
    </row>
    <row r="1074" spans="1:6" ht="17.399999999999999" x14ac:dyDescent="0.25">
      <c r="A1074" s="52" t="s">
        <v>59</v>
      </c>
      <c r="B1074" s="54" t="s">
        <v>1276</v>
      </c>
      <c r="C1074" s="61" t="s">
        <v>472</v>
      </c>
      <c r="D1074" s="449">
        <v>0</v>
      </c>
      <c r="E1074" s="453">
        <v>3161.06</v>
      </c>
      <c r="F1074" s="453">
        <v>10234.358</v>
      </c>
    </row>
    <row r="1075" spans="1:6" ht="17.399999999999999" x14ac:dyDescent="0.25">
      <c r="A1075" s="53" t="s">
        <v>59</v>
      </c>
      <c r="B1075" s="55" t="s">
        <v>1276</v>
      </c>
      <c r="C1075" s="62" t="s">
        <v>453</v>
      </c>
      <c r="D1075" s="450">
        <v>0</v>
      </c>
      <c r="E1075" s="454">
        <v>4541.3509999999997</v>
      </c>
      <c r="F1075" s="454">
        <v>8184.4380000000001</v>
      </c>
    </row>
    <row r="1076" spans="1:6" ht="17.399999999999999" x14ac:dyDescent="0.25">
      <c r="A1076" s="58" t="s">
        <v>59</v>
      </c>
      <c r="B1076" s="56" t="s">
        <v>1276</v>
      </c>
      <c r="C1076" s="142" t="s">
        <v>488</v>
      </c>
      <c r="D1076" s="452">
        <v>0</v>
      </c>
      <c r="E1076" s="456">
        <v>1540.9190000000001</v>
      </c>
      <c r="F1076" s="456">
        <v>7473.4530000000004</v>
      </c>
    </row>
    <row r="1077" spans="1:6" ht="17.399999999999999" x14ac:dyDescent="0.25">
      <c r="A1077" s="53" t="s">
        <v>59</v>
      </c>
      <c r="B1077" s="55" t="s">
        <v>1276</v>
      </c>
      <c r="C1077" s="62" t="s">
        <v>454</v>
      </c>
      <c r="D1077" s="450">
        <v>0</v>
      </c>
      <c r="E1077" s="454">
        <v>1928.673</v>
      </c>
      <c r="F1077" s="454">
        <v>4149.1809999999996</v>
      </c>
    </row>
    <row r="1078" spans="1:6" ht="17.399999999999999" x14ac:dyDescent="0.25">
      <c r="A1078" s="52" t="s">
        <v>59</v>
      </c>
      <c r="B1078" s="54" t="s">
        <v>1276</v>
      </c>
      <c r="C1078" s="61" t="s">
        <v>461</v>
      </c>
      <c r="D1078" s="449">
        <v>0</v>
      </c>
      <c r="E1078" s="453">
        <v>328.94400000000002</v>
      </c>
      <c r="F1078" s="453">
        <v>2979.0770000000002</v>
      </c>
    </row>
    <row r="1079" spans="1:6" ht="17.399999999999999" x14ac:dyDescent="0.25">
      <c r="A1079" s="53" t="s">
        <v>59</v>
      </c>
      <c r="B1079" s="55" t="s">
        <v>1276</v>
      </c>
      <c r="C1079" s="62" t="s">
        <v>891</v>
      </c>
      <c r="D1079" s="450">
        <v>0</v>
      </c>
      <c r="E1079" s="454">
        <v>310.154</v>
      </c>
      <c r="F1079" s="454">
        <v>2620.6819999999998</v>
      </c>
    </row>
    <row r="1080" spans="1:6" ht="17.399999999999999" x14ac:dyDescent="0.25">
      <c r="A1080" s="58" t="s">
        <v>59</v>
      </c>
      <c r="B1080" s="56" t="s">
        <v>1276</v>
      </c>
      <c r="C1080" s="142" t="s">
        <v>520</v>
      </c>
      <c r="D1080" s="452">
        <v>0</v>
      </c>
      <c r="E1080" s="456">
        <v>335.54</v>
      </c>
      <c r="F1080" s="456">
        <v>1482.818</v>
      </c>
    </row>
    <row r="1081" spans="1:6" ht="17.399999999999999" x14ac:dyDescent="0.25">
      <c r="A1081" s="59" t="s">
        <v>59</v>
      </c>
      <c r="B1081" s="57" t="s">
        <v>1276</v>
      </c>
      <c r="C1081" s="143" t="s">
        <v>440</v>
      </c>
      <c r="D1081" s="451">
        <v>0</v>
      </c>
      <c r="E1081" s="455">
        <v>528.46500000000003</v>
      </c>
      <c r="F1081" s="455">
        <v>2170.9949999999999</v>
      </c>
    </row>
    <row r="1082" spans="1:6" ht="17.399999999999999" x14ac:dyDescent="0.25">
      <c r="A1082" s="58" t="s">
        <v>60</v>
      </c>
      <c r="B1082" s="56" t="s">
        <v>1053</v>
      </c>
      <c r="C1082" s="142" t="s">
        <v>524</v>
      </c>
      <c r="D1082" s="452">
        <v>0</v>
      </c>
      <c r="E1082" s="456">
        <v>4218.0259999999998</v>
      </c>
      <c r="F1082" s="456">
        <v>30615.634999999998</v>
      </c>
    </row>
    <row r="1083" spans="1:6" ht="17.399999999999999" x14ac:dyDescent="0.25">
      <c r="A1083" s="59" t="s">
        <v>60</v>
      </c>
      <c r="B1083" s="57" t="s">
        <v>1053</v>
      </c>
      <c r="C1083" s="143" t="s">
        <v>864</v>
      </c>
      <c r="D1083" s="451">
        <v>0</v>
      </c>
      <c r="E1083" s="455">
        <v>2831.1869999999999</v>
      </c>
      <c r="F1083" s="455">
        <v>20710.346000000001</v>
      </c>
    </row>
    <row r="1084" spans="1:6" ht="17.399999999999999" x14ac:dyDescent="0.25">
      <c r="A1084" s="52" t="s">
        <v>60</v>
      </c>
      <c r="B1084" s="54" t="s">
        <v>1053</v>
      </c>
      <c r="C1084" s="61" t="s">
        <v>455</v>
      </c>
      <c r="D1084" s="449">
        <v>0</v>
      </c>
      <c r="E1084" s="453">
        <v>804.58299999999997</v>
      </c>
      <c r="F1084" s="453">
        <v>8949.8019999999997</v>
      </c>
    </row>
    <row r="1085" spans="1:6" ht="17.399999999999999" x14ac:dyDescent="0.25">
      <c r="A1085" s="53" t="s">
        <v>60</v>
      </c>
      <c r="B1085" s="55" t="s">
        <v>1053</v>
      </c>
      <c r="C1085" s="62" t="s">
        <v>463</v>
      </c>
      <c r="D1085" s="450">
        <v>0</v>
      </c>
      <c r="E1085" s="454">
        <v>1741.6880000000001</v>
      </c>
      <c r="F1085" s="454">
        <v>8689.1790000000001</v>
      </c>
    </row>
    <row r="1086" spans="1:6" ht="17.399999999999999" x14ac:dyDescent="0.25">
      <c r="A1086" s="58" t="s">
        <v>60</v>
      </c>
      <c r="B1086" s="56" t="s">
        <v>1053</v>
      </c>
      <c r="C1086" s="142" t="s">
        <v>486</v>
      </c>
      <c r="D1086" s="452">
        <v>0</v>
      </c>
      <c r="E1086" s="456">
        <v>474.26100000000002</v>
      </c>
      <c r="F1086" s="456">
        <v>4888.4660000000003</v>
      </c>
    </row>
    <row r="1087" spans="1:6" ht="17.399999999999999" x14ac:dyDescent="0.25">
      <c r="A1087" s="53" t="s">
        <v>60</v>
      </c>
      <c r="B1087" s="55" t="s">
        <v>1053</v>
      </c>
      <c r="C1087" s="62" t="s">
        <v>475</v>
      </c>
      <c r="D1087" s="450">
        <v>0</v>
      </c>
      <c r="E1087" s="454">
        <v>810.09500000000003</v>
      </c>
      <c r="F1087" s="454">
        <v>4168.1899999999996</v>
      </c>
    </row>
    <row r="1088" spans="1:6" ht="17.399999999999999" x14ac:dyDescent="0.25">
      <c r="A1088" s="52" t="s">
        <v>60</v>
      </c>
      <c r="B1088" s="54" t="s">
        <v>1053</v>
      </c>
      <c r="C1088" s="61" t="s">
        <v>443</v>
      </c>
      <c r="D1088" s="449">
        <v>0</v>
      </c>
      <c r="E1088" s="453">
        <v>231.77199999999999</v>
      </c>
      <c r="F1088" s="453">
        <v>2860.6750000000002</v>
      </c>
    </row>
    <row r="1089" spans="1:6" ht="17.399999999999999" x14ac:dyDescent="0.25">
      <c r="A1089" s="59" t="s">
        <v>60</v>
      </c>
      <c r="B1089" s="57" t="s">
        <v>1053</v>
      </c>
      <c r="C1089" s="143" t="s">
        <v>453</v>
      </c>
      <c r="D1089" s="451">
        <v>0</v>
      </c>
      <c r="E1089" s="455">
        <v>179.13800000000001</v>
      </c>
      <c r="F1089" s="455">
        <v>1086.7719999999999</v>
      </c>
    </row>
    <row r="1090" spans="1:6" ht="17.399999999999999" x14ac:dyDescent="0.25">
      <c r="A1090" s="52" t="s">
        <v>60</v>
      </c>
      <c r="B1090" s="54" t="s">
        <v>1053</v>
      </c>
      <c r="C1090" s="61" t="s">
        <v>440</v>
      </c>
      <c r="D1090" s="449">
        <v>0</v>
      </c>
      <c r="E1090" s="453">
        <v>82.588999999999999</v>
      </c>
      <c r="F1090" s="453">
        <v>710.10299999999995</v>
      </c>
    </row>
    <row r="1091" spans="1:6" ht="17.399999999999999" x14ac:dyDescent="0.25">
      <c r="A1091" s="59" t="s">
        <v>862</v>
      </c>
      <c r="B1091" s="57" t="s">
        <v>998</v>
      </c>
      <c r="C1091" s="143" t="s">
        <v>454</v>
      </c>
      <c r="D1091" s="451">
        <v>0</v>
      </c>
      <c r="E1091" s="455">
        <v>16468.935000000001</v>
      </c>
      <c r="F1091" s="455">
        <v>26082.365000000002</v>
      </c>
    </row>
    <row r="1092" spans="1:6" ht="17.399999999999999" x14ac:dyDescent="0.25">
      <c r="A1092" s="58" t="s">
        <v>862</v>
      </c>
      <c r="B1092" s="56" t="s">
        <v>998</v>
      </c>
      <c r="C1092" s="142" t="s">
        <v>475</v>
      </c>
      <c r="D1092" s="452">
        <v>0</v>
      </c>
      <c r="E1092" s="456">
        <v>8169.0280000000002</v>
      </c>
      <c r="F1092" s="456">
        <v>16262.714</v>
      </c>
    </row>
    <row r="1093" spans="1:6" ht="17.399999999999999" x14ac:dyDescent="0.25">
      <c r="A1093" s="53" t="s">
        <v>862</v>
      </c>
      <c r="B1093" s="55" t="s">
        <v>998</v>
      </c>
      <c r="C1093" s="62" t="s">
        <v>453</v>
      </c>
      <c r="D1093" s="450">
        <v>0</v>
      </c>
      <c r="E1093" s="454">
        <v>9867.4</v>
      </c>
      <c r="F1093" s="454">
        <v>12183.58</v>
      </c>
    </row>
    <row r="1094" spans="1:6" ht="17.399999999999999" x14ac:dyDescent="0.25">
      <c r="A1094" s="52" t="s">
        <v>862</v>
      </c>
      <c r="B1094" s="54" t="s">
        <v>998</v>
      </c>
      <c r="C1094" s="61" t="s">
        <v>459</v>
      </c>
      <c r="D1094" s="449">
        <v>0</v>
      </c>
      <c r="E1094" s="453">
        <v>6325.4269999999997</v>
      </c>
      <c r="F1094" s="453">
        <v>10667.087</v>
      </c>
    </row>
    <row r="1095" spans="1:6" ht="17.399999999999999" x14ac:dyDescent="0.25">
      <c r="A1095" s="53" t="s">
        <v>862</v>
      </c>
      <c r="B1095" s="55" t="s">
        <v>998</v>
      </c>
      <c r="C1095" s="62" t="s">
        <v>440</v>
      </c>
      <c r="D1095" s="450">
        <v>0</v>
      </c>
      <c r="E1095" s="454">
        <v>488.77499999999998</v>
      </c>
      <c r="F1095" s="454">
        <v>1628.549</v>
      </c>
    </row>
    <row r="1096" spans="1:6" ht="17.399999999999999" x14ac:dyDescent="0.25">
      <c r="A1096" s="52" t="s">
        <v>4352</v>
      </c>
      <c r="B1096" s="54" t="s">
        <v>1242</v>
      </c>
      <c r="C1096" s="61" t="s">
        <v>454</v>
      </c>
      <c r="D1096" s="449">
        <v>0</v>
      </c>
      <c r="E1096" s="453">
        <v>23638.54</v>
      </c>
      <c r="F1096" s="453">
        <v>39790.353000000003</v>
      </c>
    </row>
    <row r="1097" spans="1:6" ht="17.399999999999999" x14ac:dyDescent="0.25">
      <c r="A1097" s="53" t="s">
        <v>4352</v>
      </c>
      <c r="B1097" s="55" t="s">
        <v>1242</v>
      </c>
      <c r="C1097" s="62" t="s">
        <v>475</v>
      </c>
      <c r="D1097" s="450">
        <v>0</v>
      </c>
      <c r="E1097" s="454">
        <v>3709.0189999999998</v>
      </c>
      <c r="F1097" s="454">
        <v>7422.6239999999998</v>
      </c>
    </row>
    <row r="1098" spans="1:6" ht="17.399999999999999" x14ac:dyDescent="0.25">
      <c r="A1098" s="58" t="s">
        <v>4352</v>
      </c>
      <c r="B1098" s="56" t="s">
        <v>1242</v>
      </c>
      <c r="C1098" s="142" t="s">
        <v>459</v>
      </c>
      <c r="D1098" s="452">
        <v>0</v>
      </c>
      <c r="E1098" s="456">
        <v>2164.9479999999999</v>
      </c>
      <c r="F1098" s="456">
        <v>4415.799</v>
      </c>
    </row>
    <row r="1099" spans="1:6" ht="17.399999999999999" x14ac:dyDescent="0.25">
      <c r="A1099" s="53" t="s">
        <v>4352</v>
      </c>
      <c r="B1099" s="55" t="s">
        <v>1242</v>
      </c>
      <c r="C1099" s="62" t="s">
        <v>463</v>
      </c>
      <c r="D1099" s="450">
        <v>0</v>
      </c>
      <c r="E1099" s="454">
        <v>767.18799999999999</v>
      </c>
      <c r="F1099" s="454">
        <v>1773.172</v>
      </c>
    </row>
    <row r="1100" spans="1:6" ht="17.399999999999999" x14ac:dyDescent="0.25">
      <c r="A1100" s="52" t="s">
        <v>4352</v>
      </c>
      <c r="B1100" s="54" t="s">
        <v>1242</v>
      </c>
      <c r="C1100" s="61" t="s">
        <v>443</v>
      </c>
      <c r="D1100" s="449">
        <v>0</v>
      </c>
      <c r="E1100" s="453">
        <v>105.39700000000001</v>
      </c>
      <c r="F1100" s="453">
        <v>1488.5429999999999</v>
      </c>
    </row>
    <row r="1101" spans="1:6" ht="17.399999999999999" x14ac:dyDescent="0.25">
      <c r="A1101" s="59" t="s">
        <v>4352</v>
      </c>
      <c r="B1101" s="57" t="s">
        <v>1242</v>
      </c>
      <c r="C1101" s="143" t="s">
        <v>440</v>
      </c>
      <c r="D1101" s="451">
        <v>0</v>
      </c>
      <c r="E1101" s="455">
        <v>1064.8119999999999</v>
      </c>
      <c r="F1101" s="455">
        <v>2638.2020000000002</v>
      </c>
    </row>
    <row r="1102" spans="1:6" ht="17.399999999999999" x14ac:dyDescent="0.25">
      <c r="A1102" s="58" t="s">
        <v>62</v>
      </c>
      <c r="B1102" s="56" t="s">
        <v>1054</v>
      </c>
      <c r="C1102" s="142" t="s">
        <v>447</v>
      </c>
      <c r="D1102" s="452">
        <v>0</v>
      </c>
      <c r="E1102" s="456">
        <v>55378.533000000003</v>
      </c>
      <c r="F1102" s="456">
        <v>246572.489</v>
      </c>
    </row>
    <row r="1103" spans="1:6" ht="17.399999999999999" x14ac:dyDescent="0.25">
      <c r="A1103" s="59" t="s">
        <v>62</v>
      </c>
      <c r="B1103" s="57" t="s">
        <v>1054</v>
      </c>
      <c r="C1103" s="143" t="s">
        <v>486</v>
      </c>
      <c r="D1103" s="451">
        <v>0</v>
      </c>
      <c r="E1103" s="455">
        <v>36628.087</v>
      </c>
      <c r="F1103" s="455">
        <v>143697.37299999999</v>
      </c>
    </row>
    <row r="1104" spans="1:6" ht="17.399999999999999" x14ac:dyDescent="0.25">
      <c r="A1104" s="58" t="s">
        <v>62</v>
      </c>
      <c r="B1104" s="56" t="s">
        <v>1054</v>
      </c>
      <c r="C1104" s="142" t="s">
        <v>458</v>
      </c>
      <c r="D1104" s="452">
        <v>0</v>
      </c>
      <c r="E1104" s="456">
        <v>12001.82</v>
      </c>
      <c r="F1104" s="456">
        <v>44272.608</v>
      </c>
    </row>
    <row r="1105" spans="1:6" ht="17.399999999999999" x14ac:dyDescent="0.25">
      <c r="A1105" s="53" t="s">
        <v>62</v>
      </c>
      <c r="B1105" s="55" t="s">
        <v>1054</v>
      </c>
      <c r="C1105" s="62" t="s">
        <v>443</v>
      </c>
      <c r="D1105" s="450">
        <v>0</v>
      </c>
      <c r="E1105" s="454">
        <v>8068.549</v>
      </c>
      <c r="F1105" s="454">
        <v>41608.660000000003</v>
      </c>
    </row>
    <row r="1106" spans="1:6" ht="17.399999999999999" x14ac:dyDescent="0.25">
      <c r="A1106" s="52" t="s">
        <v>62</v>
      </c>
      <c r="B1106" s="54" t="s">
        <v>1054</v>
      </c>
      <c r="C1106" s="61" t="s">
        <v>455</v>
      </c>
      <c r="D1106" s="449">
        <v>0</v>
      </c>
      <c r="E1106" s="453">
        <v>13147.523999999999</v>
      </c>
      <c r="F1106" s="453">
        <v>37692.483</v>
      </c>
    </row>
    <row r="1107" spans="1:6" ht="17.399999999999999" x14ac:dyDescent="0.25">
      <c r="A1107" s="59" t="s">
        <v>62</v>
      </c>
      <c r="B1107" s="57" t="s">
        <v>1054</v>
      </c>
      <c r="C1107" s="143" t="s">
        <v>457</v>
      </c>
      <c r="D1107" s="451">
        <v>0</v>
      </c>
      <c r="E1107" s="455">
        <v>6711.165</v>
      </c>
      <c r="F1107" s="455">
        <v>29932.048999999999</v>
      </c>
    </row>
    <row r="1108" spans="1:6" ht="17.399999999999999" x14ac:dyDescent="0.25">
      <c r="A1108" s="58" t="s">
        <v>62</v>
      </c>
      <c r="B1108" s="56" t="s">
        <v>1054</v>
      </c>
      <c r="C1108" s="142" t="s">
        <v>515</v>
      </c>
      <c r="D1108" s="452">
        <v>0</v>
      </c>
      <c r="E1108" s="456">
        <v>7310.3829999999998</v>
      </c>
      <c r="F1108" s="456">
        <v>26635.85</v>
      </c>
    </row>
    <row r="1109" spans="1:6" ht="17.399999999999999" x14ac:dyDescent="0.25">
      <c r="A1109" s="59" t="s">
        <v>62</v>
      </c>
      <c r="B1109" s="57" t="s">
        <v>1054</v>
      </c>
      <c r="C1109" s="143" t="s">
        <v>453</v>
      </c>
      <c r="D1109" s="451">
        <v>0</v>
      </c>
      <c r="E1109" s="455">
        <v>12935.525</v>
      </c>
      <c r="F1109" s="455">
        <v>19036.113000000001</v>
      </c>
    </row>
    <row r="1110" spans="1:6" ht="17.399999999999999" x14ac:dyDescent="0.25">
      <c r="A1110" s="52" t="s">
        <v>62</v>
      </c>
      <c r="B1110" s="54" t="s">
        <v>1054</v>
      </c>
      <c r="C1110" s="61" t="s">
        <v>489</v>
      </c>
      <c r="D1110" s="449">
        <v>0</v>
      </c>
      <c r="E1110" s="453">
        <v>3264.8820000000001</v>
      </c>
      <c r="F1110" s="453">
        <v>12665.546</v>
      </c>
    </row>
    <row r="1111" spans="1:6" ht="17.399999999999999" x14ac:dyDescent="0.25">
      <c r="A1111" s="53" t="s">
        <v>62</v>
      </c>
      <c r="B1111" s="55" t="s">
        <v>1054</v>
      </c>
      <c r="C1111" s="62" t="s">
        <v>488</v>
      </c>
      <c r="D1111" s="450">
        <v>0</v>
      </c>
      <c r="E1111" s="454">
        <v>2693.6010000000001</v>
      </c>
      <c r="F1111" s="454">
        <v>11885.868</v>
      </c>
    </row>
    <row r="1112" spans="1:6" ht="17.399999999999999" x14ac:dyDescent="0.25">
      <c r="A1112" s="52" t="s">
        <v>62</v>
      </c>
      <c r="B1112" s="54" t="s">
        <v>1054</v>
      </c>
      <c r="C1112" s="61" t="s">
        <v>472</v>
      </c>
      <c r="D1112" s="449">
        <v>0</v>
      </c>
      <c r="E1112" s="453">
        <v>3705.0770000000002</v>
      </c>
      <c r="F1112" s="453">
        <v>10033.788</v>
      </c>
    </row>
    <row r="1113" spans="1:6" ht="17.399999999999999" x14ac:dyDescent="0.25">
      <c r="A1113" s="53" t="s">
        <v>62</v>
      </c>
      <c r="B1113" s="55" t="s">
        <v>1054</v>
      </c>
      <c r="C1113" s="62" t="s">
        <v>467</v>
      </c>
      <c r="D1113" s="450">
        <v>0</v>
      </c>
      <c r="E1113" s="454">
        <v>2421.1039999999998</v>
      </c>
      <c r="F1113" s="454">
        <v>9705.77</v>
      </c>
    </row>
    <row r="1114" spans="1:6" ht="17.399999999999999" x14ac:dyDescent="0.25">
      <c r="A1114" s="58" t="s">
        <v>62</v>
      </c>
      <c r="B1114" s="56" t="s">
        <v>1054</v>
      </c>
      <c r="C1114" s="142" t="s">
        <v>494</v>
      </c>
      <c r="D1114" s="452">
        <v>0</v>
      </c>
      <c r="E1114" s="456">
        <v>5233.1459999999997</v>
      </c>
      <c r="F1114" s="456">
        <v>9379.3089999999993</v>
      </c>
    </row>
    <row r="1115" spans="1:6" ht="17.399999999999999" x14ac:dyDescent="0.25">
      <c r="A1115" s="59" t="s">
        <v>62</v>
      </c>
      <c r="B1115" s="57" t="s">
        <v>1054</v>
      </c>
      <c r="C1115" s="143" t="s">
        <v>452</v>
      </c>
      <c r="D1115" s="451">
        <v>0</v>
      </c>
      <c r="E1115" s="455">
        <v>1400.9390000000001</v>
      </c>
      <c r="F1115" s="455">
        <v>8752.1849999999995</v>
      </c>
    </row>
    <row r="1116" spans="1:6" ht="17.399999999999999" x14ac:dyDescent="0.25">
      <c r="A1116" s="58" t="s">
        <v>62</v>
      </c>
      <c r="B1116" s="56" t="s">
        <v>1054</v>
      </c>
      <c r="C1116" s="142" t="s">
        <v>493</v>
      </c>
      <c r="D1116" s="452">
        <v>0</v>
      </c>
      <c r="E1116" s="456">
        <v>2735.9769999999999</v>
      </c>
      <c r="F1116" s="456">
        <v>8304.259</v>
      </c>
    </row>
    <row r="1117" spans="1:6" ht="17.399999999999999" x14ac:dyDescent="0.25">
      <c r="A1117" s="59" t="s">
        <v>62</v>
      </c>
      <c r="B1117" s="57" t="s">
        <v>1054</v>
      </c>
      <c r="C1117" s="143" t="s">
        <v>923</v>
      </c>
      <c r="D1117" s="451">
        <v>0</v>
      </c>
      <c r="E1117" s="455">
        <v>711.96400000000006</v>
      </c>
      <c r="F1117" s="455">
        <v>2834.9160000000002</v>
      </c>
    </row>
    <row r="1118" spans="1:6" ht="17.399999999999999" x14ac:dyDescent="0.25">
      <c r="A1118" s="58" t="s">
        <v>62</v>
      </c>
      <c r="B1118" s="56" t="s">
        <v>1054</v>
      </c>
      <c r="C1118" s="142" t="s">
        <v>924</v>
      </c>
      <c r="D1118" s="452">
        <v>0</v>
      </c>
      <c r="E1118" s="456">
        <v>449.13200000000001</v>
      </c>
      <c r="F1118" s="456">
        <v>1831.2950000000001</v>
      </c>
    </row>
    <row r="1119" spans="1:6" ht="17.399999999999999" x14ac:dyDescent="0.25">
      <c r="A1119" s="59" t="s">
        <v>62</v>
      </c>
      <c r="B1119" s="57" t="s">
        <v>1054</v>
      </c>
      <c r="C1119" s="143" t="s">
        <v>466</v>
      </c>
      <c r="D1119" s="451">
        <v>0</v>
      </c>
      <c r="E1119" s="455">
        <v>601.94600000000003</v>
      </c>
      <c r="F1119" s="455">
        <v>1765.8330000000001</v>
      </c>
    </row>
    <row r="1120" spans="1:6" ht="17.399999999999999" x14ac:dyDescent="0.25">
      <c r="A1120" s="52" t="s">
        <v>62</v>
      </c>
      <c r="B1120" s="54" t="s">
        <v>1054</v>
      </c>
      <c r="C1120" s="61" t="s">
        <v>910</v>
      </c>
      <c r="D1120" s="449">
        <v>0</v>
      </c>
      <c r="E1120" s="453">
        <v>326.17500000000001</v>
      </c>
      <c r="F1120" s="453">
        <v>1377.056</v>
      </c>
    </row>
    <row r="1121" spans="1:6" ht="17.399999999999999" x14ac:dyDescent="0.25">
      <c r="A1121" s="53" t="s">
        <v>62</v>
      </c>
      <c r="B1121" s="55" t="s">
        <v>1054</v>
      </c>
      <c r="C1121" s="62" t="s">
        <v>922</v>
      </c>
      <c r="D1121" s="450">
        <v>0</v>
      </c>
      <c r="E1121" s="454">
        <v>424.33</v>
      </c>
      <c r="F1121" s="454">
        <v>1054.7070000000001</v>
      </c>
    </row>
    <row r="1122" spans="1:6" ht="17.399999999999999" x14ac:dyDescent="0.25">
      <c r="A1122" s="52" t="s">
        <v>62</v>
      </c>
      <c r="B1122" s="54" t="s">
        <v>1054</v>
      </c>
      <c r="C1122" s="61" t="s">
        <v>440</v>
      </c>
      <c r="D1122" s="449">
        <v>0</v>
      </c>
      <c r="E1122" s="453">
        <v>776.64599999999996</v>
      </c>
      <c r="F1122" s="453">
        <v>3534.3580000000002</v>
      </c>
    </row>
    <row r="1123" spans="1:6" ht="17.399999999999999" x14ac:dyDescent="0.25">
      <c r="A1123" s="59" t="s">
        <v>63</v>
      </c>
      <c r="B1123" s="57" t="s">
        <v>1277</v>
      </c>
      <c r="C1123" s="143" t="s">
        <v>458</v>
      </c>
      <c r="D1123" s="451">
        <v>0</v>
      </c>
      <c r="E1123" s="455">
        <v>13282.995999999999</v>
      </c>
      <c r="F1123" s="455">
        <v>56227.593000000001</v>
      </c>
    </row>
    <row r="1124" spans="1:6" ht="17.399999999999999" x14ac:dyDescent="0.25">
      <c r="A1124" s="52" t="s">
        <v>63</v>
      </c>
      <c r="B1124" s="54" t="s">
        <v>1277</v>
      </c>
      <c r="C1124" s="61" t="s">
        <v>488</v>
      </c>
      <c r="D1124" s="449">
        <v>0</v>
      </c>
      <c r="E1124" s="453">
        <v>4961.701</v>
      </c>
      <c r="F1124" s="453">
        <v>28694.984</v>
      </c>
    </row>
    <row r="1125" spans="1:6" ht="17.399999999999999" x14ac:dyDescent="0.25">
      <c r="A1125" s="59" t="s">
        <v>63</v>
      </c>
      <c r="B1125" s="57" t="s">
        <v>1277</v>
      </c>
      <c r="C1125" s="143" t="s">
        <v>486</v>
      </c>
      <c r="D1125" s="451">
        <v>0</v>
      </c>
      <c r="E1125" s="455">
        <v>2440.5300000000002</v>
      </c>
      <c r="F1125" s="455">
        <v>13320.339</v>
      </c>
    </row>
    <row r="1126" spans="1:6" ht="17.399999999999999" x14ac:dyDescent="0.25">
      <c r="A1126" s="58" t="s">
        <v>63</v>
      </c>
      <c r="B1126" s="56" t="s">
        <v>1277</v>
      </c>
      <c r="C1126" s="142" t="s">
        <v>453</v>
      </c>
      <c r="D1126" s="452">
        <v>0</v>
      </c>
      <c r="E1126" s="456">
        <v>7922.223</v>
      </c>
      <c r="F1126" s="456">
        <v>11786.81</v>
      </c>
    </row>
    <row r="1127" spans="1:6" ht="17.399999999999999" x14ac:dyDescent="0.25">
      <c r="A1127" s="53" t="s">
        <v>63</v>
      </c>
      <c r="B1127" s="55" t="s">
        <v>1277</v>
      </c>
      <c r="C1127" s="62" t="s">
        <v>443</v>
      </c>
      <c r="D1127" s="450">
        <v>0</v>
      </c>
      <c r="E1127" s="454">
        <v>608.59100000000001</v>
      </c>
      <c r="F1127" s="454">
        <v>3439.7350000000001</v>
      </c>
    </row>
    <row r="1128" spans="1:6" ht="17.399999999999999" x14ac:dyDescent="0.25">
      <c r="A1128" s="58" t="s">
        <v>63</v>
      </c>
      <c r="B1128" s="56" t="s">
        <v>1277</v>
      </c>
      <c r="C1128" s="142" t="s">
        <v>455</v>
      </c>
      <c r="D1128" s="452">
        <v>0</v>
      </c>
      <c r="E1128" s="456">
        <v>346.56299999999999</v>
      </c>
      <c r="F1128" s="456">
        <v>1171.3969999999999</v>
      </c>
    </row>
    <row r="1129" spans="1:6" ht="17.399999999999999" x14ac:dyDescent="0.25">
      <c r="A1129" s="53" t="s">
        <v>63</v>
      </c>
      <c r="B1129" s="55" t="s">
        <v>1277</v>
      </c>
      <c r="C1129" s="62" t="s">
        <v>494</v>
      </c>
      <c r="D1129" s="450">
        <v>0</v>
      </c>
      <c r="E1129" s="454">
        <v>394.68200000000002</v>
      </c>
      <c r="F1129" s="454">
        <v>1049.547</v>
      </c>
    </row>
    <row r="1130" spans="1:6" ht="17.399999999999999" x14ac:dyDescent="0.25">
      <c r="A1130" s="52" t="s">
        <v>63</v>
      </c>
      <c r="B1130" s="54" t="s">
        <v>1277</v>
      </c>
      <c r="C1130" s="61" t="s">
        <v>446</v>
      </c>
      <c r="D1130" s="449">
        <v>0</v>
      </c>
      <c r="E1130" s="453">
        <v>194.28200000000001</v>
      </c>
      <c r="F1130" s="453">
        <v>1043.556</v>
      </c>
    </row>
    <row r="1131" spans="1:6" ht="17.399999999999999" x14ac:dyDescent="0.25">
      <c r="A1131" s="53" t="s">
        <v>63</v>
      </c>
      <c r="B1131" s="55" t="s">
        <v>1277</v>
      </c>
      <c r="C1131" s="62" t="s">
        <v>440</v>
      </c>
      <c r="D1131" s="450">
        <v>0</v>
      </c>
      <c r="E1131" s="454">
        <v>615.03899999999999</v>
      </c>
      <c r="F1131" s="454">
        <v>2241.9650000000001</v>
      </c>
    </row>
    <row r="1132" spans="1:6" ht="17.399999999999999" x14ac:dyDescent="0.25">
      <c r="A1132" s="58" t="s">
        <v>4353</v>
      </c>
      <c r="B1132" s="56" t="s">
        <v>1611</v>
      </c>
      <c r="C1132" s="142" t="s">
        <v>454</v>
      </c>
      <c r="D1132" s="452">
        <v>0</v>
      </c>
      <c r="E1132" s="456">
        <v>6534.6469999999999</v>
      </c>
      <c r="F1132" s="456">
        <v>22836.593000000001</v>
      </c>
    </row>
    <row r="1133" spans="1:6" ht="17.399999999999999" x14ac:dyDescent="0.25">
      <c r="A1133" s="59" t="s">
        <v>4353</v>
      </c>
      <c r="B1133" s="57" t="s">
        <v>1611</v>
      </c>
      <c r="C1133" s="143" t="s">
        <v>453</v>
      </c>
      <c r="D1133" s="451">
        <v>0</v>
      </c>
      <c r="E1133" s="455">
        <v>1252.8050000000001</v>
      </c>
      <c r="F1133" s="455">
        <v>5320.4570000000003</v>
      </c>
    </row>
    <row r="1134" spans="1:6" ht="17.399999999999999" x14ac:dyDescent="0.25">
      <c r="A1134" s="58" t="s">
        <v>4353</v>
      </c>
      <c r="B1134" s="56" t="s">
        <v>1611</v>
      </c>
      <c r="C1134" s="142" t="s">
        <v>458</v>
      </c>
      <c r="D1134" s="452">
        <v>0</v>
      </c>
      <c r="E1134" s="456">
        <v>692.27599999999995</v>
      </c>
      <c r="F1134" s="456">
        <v>5137.558</v>
      </c>
    </row>
    <row r="1135" spans="1:6" ht="17.399999999999999" x14ac:dyDescent="0.25">
      <c r="A1135" s="59" t="s">
        <v>4353</v>
      </c>
      <c r="B1135" s="57" t="s">
        <v>1611</v>
      </c>
      <c r="C1135" s="143" t="s">
        <v>472</v>
      </c>
      <c r="D1135" s="451">
        <v>0</v>
      </c>
      <c r="E1135" s="455">
        <v>422.03100000000001</v>
      </c>
      <c r="F1135" s="455">
        <v>2643.4940000000001</v>
      </c>
    </row>
    <row r="1136" spans="1:6" ht="17.399999999999999" x14ac:dyDescent="0.25">
      <c r="A1136" s="58" t="s">
        <v>4353</v>
      </c>
      <c r="B1136" s="56" t="s">
        <v>1611</v>
      </c>
      <c r="C1136" s="142" t="s">
        <v>497</v>
      </c>
      <c r="D1136" s="452">
        <v>0</v>
      </c>
      <c r="E1136" s="456">
        <v>135.297</v>
      </c>
      <c r="F1136" s="456">
        <v>1316.0139999999999</v>
      </c>
    </row>
    <row r="1137" spans="1:6" ht="17.399999999999999" x14ac:dyDescent="0.25">
      <c r="A1137" s="59" t="s">
        <v>4353</v>
      </c>
      <c r="B1137" s="57" t="s">
        <v>1611</v>
      </c>
      <c r="C1137" s="143" t="s">
        <v>440</v>
      </c>
      <c r="D1137" s="451">
        <v>0</v>
      </c>
      <c r="E1137" s="455">
        <v>100.797</v>
      </c>
      <c r="F1137" s="455">
        <v>1379.663</v>
      </c>
    </row>
    <row r="1138" spans="1:6" ht="17.399999999999999" x14ac:dyDescent="0.25">
      <c r="A1138" s="52" t="s">
        <v>7321</v>
      </c>
      <c r="B1138" s="54" t="s">
        <v>1282</v>
      </c>
      <c r="C1138" s="61" t="s">
        <v>453</v>
      </c>
      <c r="D1138" s="449">
        <v>0</v>
      </c>
      <c r="E1138" s="453">
        <v>4328.5429999999997</v>
      </c>
      <c r="F1138" s="453">
        <v>8651.6550000000007</v>
      </c>
    </row>
    <row r="1139" spans="1:6" ht="17.399999999999999" x14ac:dyDescent="0.25">
      <c r="A1139" s="59" t="s">
        <v>7321</v>
      </c>
      <c r="B1139" s="57" t="s">
        <v>1282</v>
      </c>
      <c r="C1139" s="143" t="s">
        <v>486</v>
      </c>
      <c r="D1139" s="451">
        <v>0</v>
      </c>
      <c r="E1139" s="455">
        <v>108.339</v>
      </c>
      <c r="F1139" s="455">
        <v>3705.4409999999998</v>
      </c>
    </row>
    <row r="1140" spans="1:6" ht="17.399999999999999" x14ac:dyDescent="0.25">
      <c r="A1140" s="52" t="s">
        <v>7321</v>
      </c>
      <c r="B1140" s="54" t="s">
        <v>1282</v>
      </c>
      <c r="C1140" s="61" t="s">
        <v>472</v>
      </c>
      <c r="D1140" s="449">
        <v>0</v>
      </c>
      <c r="E1140" s="453">
        <v>213.75899999999999</v>
      </c>
      <c r="F1140" s="453">
        <v>2465.125</v>
      </c>
    </row>
    <row r="1141" spans="1:6" ht="17.399999999999999" x14ac:dyDescent="0.25">
      <c r="A1141" s="53" t="s">
        <v>7321</v>
      </c>
      <c r="B1141" s="55" t="s">
        <v>1282</v>
      </c>
      <c r="C1141" s="62" t="s">
        <v>471</v>
      </c>
      <c r="D1141" s="450">
        <v>0</v>
      </c>
      <c r="E1141" s="454">
        <v>37.435000000000002</v>
      </c>
      <c r="F1141" s="454">
        <v>1308.539</v>
      </c>
    </row>
    <row r="1142" spans="1:6" ht="17.399999999999999" x14ac:dyDescent="0.25">
      <c r="A1142" s="58" t="s">
        <v>7321</v>
      </c>
      <c r="B1142" s="56" t="s">
        <v>1282</v>
      </c>
      <c r="C1142" s="142" t="s">
        <v>440</v>
      </c>
      <c r="D1142" s="452">
        <v>0</v>
      </c>
      <c r="E1142" s="456">
        <v>252.26900000000001</v>
      </c>
      <c r="F1142" s="456">
        <v>4030.873</v>
      </c>
    </row>
    <row r="1143" spans="1:6" ht="17.399999999999999" x14ac:dyDescent="0.25">
      <c r="A1143" s="59" t="s">
        <v>64</v>
      </c>
      <c r="B1143" s="57" t="s">
        <v>1348</v>
      </c>
      <c r="C1143" s="143" t="s">
        <v>454</v>
      </c>
      <c r="D1143" s="451">
        <v>0</v>
      </c>
      <c r="E1143" s="455">
        <v>30789.330999999998</v>
      </c>
      <c r="F1143" s="455">
        <v>73074.831000000006</v>
      </c>
    </row>
    <row r="1144" spans="1:6" ht="17.399999999999999" x14ac:dyDescent="0.25">
      <c r="A1144" s="52" t="s">
        <v>64</v>
      </c>
      <c r="B1144" s="54" t="s">
        <v>1348</v>
      </c>
      <c r="C1144" s="61" t="s">
        <v>458</v>
      </c>
      <c r="D1144" s="449">
        <v>0</v>
      </c>
      <c r="E1144" s="453">
        <v>3372.0030000000002</v>
      </c>
      <c r="F1144" s="453">
        <v>21344.492999999999</v>
      </c>
    </row>
    <row r="1145" spans="1:6" ht="17.399999999999999" x14ac:dyDescent="0.25">
      <c r="A1145" s="53" t="s">
        <v>64</v>
      </c>
      <c r="B1145" s="55" t="s">
        <v>1348</v>
      </c>
      <c r="C1145" s="62" t="s">
        <v>459</v>
      </c>
      <c r="D1145" s="450">
        <v>0</v>
      </c>
      <c r="E1145" s="454">
        <v>1331.635</v>
      </c>
      <c r="F1145" s="454">
        <v>4552.7049999999999</v>
      </c>
    </row>
    <row r="1146" spans="1:6" ht="17.399999999999999" x14ac:dyDescent="0.25">
      <c r="A1146" s="58" t="s">
        <v>64</v>
      </c>
      <c r="B1146" s="56" t="s">
        <v>1348</v>
      </c>
      <c r="C1146" s="142" t="s">
        <v>461</v>
      </c>
      <c r="D1146" s="452">
        <v>0</v>
      </c>
      <c r="E1146" s="456">
        <v>383.863</v>
      </c>
      <c r="F1146" s="456">
        <v>4397.4740000000002</v>
      </c>
    </row>
    <row r="1147" spans="1:6" ht="17.399999999999999" x14ac:dyDescent="0.25">
      <c r="A1147" s="53" t="s">
        <v>64</v>
      </c>
      <c r="B1147" s="55" t="s">
        <v>1348</v>
      </c>
      <c r="C1147" s="62" t="s">
        <v>488</v>
      </c>
      <c r="D1147" s="450">
        <v>0</v>
      </c>
      <c r="E1147" s="454">
        <v>547.63</v>
      </c>
      <c r="F1147" s="454">
        <v>2916.674</v>
      </c>
    </row>
    <row r="1148" spans="1:6" ht="17.399999999999999" x14ac:dyDescent="0.25">
      <c r="A1148" s="58" t="s">
        <v>64</v>
      </c>
      <c r="B1148" s="56" t="s">
        <v>1348</v>
      </c>
      <c r="C1148" s="142" t="s">
        <v>453</v>
      </c>
      <c r="D1148" s="452">
        <v>0</v>
      </c>
      <c r="E1148" s="456">
        <v>1473.924</v>
      </c>
      <c r="F1148" s="456">
        <v>2882.5630000000001</v>
      </c>
    </row>
    <row r="1149" spans="1:6" ht="17.399999999999999" x14ac:dyDescent="0.25">
      <c r="A1149" s="59" t="s">
        <v>64</v>
      </c>
      <c r="B1149" s="57" t="s">
        <v>1348</v>
      </c>
      <c r="C1149" s="143" t="s">
        <v>472</v>
      </c>
      <c r="D1149" s="451">
        <v>0</v>
      </c>
      <c r="E1149" s="455">
        <v>361.92700000000002</v>
      </c>
      <c r="F1149" s="455">
        <v>1237.5840000000001</v>
      </c>
    </row>
    <row r="1150" spans="1:6" ht="17.399999999999999" x14ac:dyDescent="0.25">
      <c r="A1150" s="52" t="s">
        <v>64</v>
      </c>
      <c r="B1150" s="54" t="s">
        <v>1348</v>
      </c>
      <c r="C1150" s="61" t="s">
        <v>440</v>
      </c>
      <c r="D1150" s="449">
        <v>0</v>
      </c>
      <c r="E1150" s="453">
        <v>377.33600000000001</v>
      </c>
      <c r="F1150" s="453">
        <v>2292.2049999999999</v>
      </c>
    </row>
    <row r="1151" spans="1:6" ht="17.399999999999999" x14ac:dyDescent="0.25">
      <c r="A1151" s="59" t="s">
        <v>65</v>
      </c>
      <c r="B1151" s="57" t="s">
        <v>1349</v>
      </c>
      <c r="C1151" s="143" t="s">
        <v>458</v>
      </c>
      <c r="D1151" s="451">
        <v>0</v>
      </c>
      <c r="E1151" s="455">
        <v>4543.9080000000004</v>
      </c>
      <c r="F1151" s="455">
        <v>27003.234</v>
      </c>
    </row>
    <row r="1152" spans="1:6" ht="17.399999999999999" x14ac:dyDescent="0.25">
      <c r="A1152" s="58" t="s">
        <v>65</v>
      </c>
      <c r="B1152" s="56" t="s">
        <v>1349</v>
      </c>
      <c r="C1152" s="142" t="s">
        <v>459</v>
      </c>
      <c r="D1152" s="452">
        <v>0</v>
      </c>
      <c r="E1152" s="456">
        <v>5271.7340000000004</v>
      </c>
      <c r="F1152" s="456">
        <v>16387.530999999999</v>
      </c>
    </row>
    <row r="1153" spans="1:6" ht="17.399999999999999" x14ac:dyDescent="0.25">
      <c r="A1153" s="53" t="s">
        <v>65</v>
      </c>
      <c r="B1153" s="55" t="s">
        <v>1349</v>
      </c>
      <c r="C1153" s="62" t="s">
        <v>488</v>
      </c>
      <c r="D1153" s="450">
        <v>0</v>
      </c>
      <c r="E1153" s="454">
        <v>2433.502</v>
      </c>
      <c r="F1153" s="454">
        <v>13317.429</v>
      </c>
    </row>
    <row r="1154" spans="1:6" ht="17.399999999999999" x14ac:dyDescent="0.25">
      <c r="A1154" s="58" t="s">
        <v>65</v>
      </c>
      <c r="B1154" s="56" t="s">
        <v>1349</v>
      </c>
      <c r="C1154" s="142" t="s">
        <v>453</v>
      </c>
      <c r="D1154" s="452">
        <v>0</v>
      </c>
      <c r="E1154" s="456">
        <v>3523.3229999999999</v>
      </c>
      <c r="F1154" s="456">
        <v>9521.8629999999994</v>
      </c>
    </row>
    <row r="1155" spans="1:6" ht="17.399999999999999" x14ac:dyDescent="0.25">
      <c r="A1155" s="59" t="s">
        <v>65</v>
      </c>
      <c r="B1155" s="57" t="s">
        <v>1349</v>
      </c>
      <c r="C1155" s="143" t="s">
        <v>486</v>
      </c>
      <c r="D1155" s="451">
        <v>0</v>
      </c>
      <c r="E1155" s="455">
        <v>1585.7470000000001</v>
      </c>
      <c r="F1155" s="455">
        <v>8609.5079999999998</v>
      </c>
    </row>
    <row r="1156" spans="1:6" ht="17.399999999999999" x14ac:dyDescent="0.25">
      <c r="A1156" s="58" t="s">
        <v>65</v>
      </c>
      <c r="B1156" s="56" t="s">
        <v>1349</v>
      </c>
      <c r="C1156" s="142" t="s">
        <v>447</v>
      </c>
      <c r="D1156" s="452">
        <v>0</v>
      </c>
      <c r="E1156" s="456">
        <v>800.04300000000001</v>
      </c>
      <c r="F1156" s="456">
        <v>5497.951</v>
      </c>
    </row>
    <row r="1157" spans="1:6" ht="17.399999999999999" x14ac:dyDescent="0.25">
      <c r="A1157" s="53" t="s">
        <v>65</v>
      </c>
      <c r="B1157" s="55" t="s">
        <v>1349</v>
      </c>
      <c r="C1157" s="62" t="s">
        <v>461</v>
      </c>
      <c r="D1157" s="450">
        <v>0</v>
      </c>
      <c r="E1157" s="454">
        <v>225.18600000000001</v>
      </c>
      <c r="F1157" s="454">
        <v>3154.8330000000001</v>
      </c>
    </row>
    <row r="1158" spans="1:6" ht="17.399999999999999" x14ac:dyDescent="0.25">
      <c r="A1158" s="52" t="s">
        <v>65</v>
      </c>
      <c r="B1158" s="54" t="s">
        <v>1349</v>
      </c>
      <c r="C1158" s="61" t="s">
        <v>472</v>
      </c>
      <c r="D1158" s="449">
        <v>0</v>
      </c>
      <c r="E1158" s="453">
        <v>519.38300000000004</v>
      </c>
      <c r="F1158" s="453">
        <v>2891.424</v>
      </c>
    </row>
    <row r="1159" spans="1:6" ht="17.399999999999999" x14ac:dyDescent="0.25">
      <c r="A1159" s="59" t="s">
        <v>65</v>
      </c>
      <c r="B1159" s="57" t="s">
        <v>1349</v>
      </c>
      <c r="C1159" s="143" t="s">
        <v>497</v>
      </c>
      <c r="D1159" s="451">
        <v>0</v>
      </c>
      <c r="E1159" s="455">
        <v>103.17</v>
      </c>
      <c r="F1159" s="455">
        <v>1149.9059999999999</v>
      </c>
    </row>
    <row r="1160" spans="1:6" ht="17.399999999999999" x14ac:dyDescent="0.25">
      <c r="A1160" s="52" t="s">
        <v>65</v>
      </c>
      <c r="B1160" s="54" t="s">
        <v>1349</v>
      </c>
      <c r="C1160" s="61" t="s">
        <v>440</v>
      </c>
      <c r="D1160" s="449">
        <v>0</v>
      </c>
      <c r="E1160" s="453">
        <v>475.08499999999998</v>
      </c>
      <c r="F1160" s="453">
        <v>1674.105</v>
      </c>
    </row>
    <row r="1161" spans="1:6" ht="17.399999999999999" x14ac:dyDescent="0.25">
      <c r="A1161" s="59" t="s">
        <v>369</v>
      </c>
      <c r="B1161" s="57" t="s">
        <v>1260</v>
      </c>
      <c r="C1161" s="143" t="s">
        <v>443</v>
      </c>
      <c r="D1161" s="451">
        <v>0</v>
      </c>
      <c r="E1161" s="455">
        <v>3198.3339999999998</v>
      </c>
      <c r="F1161" s="455">
        <v>111657.041</v>
      </c>
    </row>
    <row r="1162" spans="1:6" ht="17.399999999999999" x14ac:dyDescent="0.25">
      <c r="A1162" s="58" t="s">
        <v>369</v>
      </c>
      <c r="B1162" s="56" t="s">
        <v>1260</v>
      </c>
      <c r="C1162" s="142" t="s">
        <v>459</v>
      </c>
      <c r="D1162" s="452">
        <v>0</v>
      </c>
      <c r="E1162" s="456">
        <v>9258.2880000000005</v>
      </c>
      <c r="F1162" s="456">
        <v>42941.167999999998</v>
      </c>
    </row>
    <row r="1163" spans="1:6" ht="17.399999999999999" x14ac:dyDescent="0.25">
      <c r="A1163" s="59" t="s">
        <v>369</v>
      </c>
      <c r="B1163" s="57" t="s">
        <v>1260</v>
      </c>
      <c r="C1163" s="143" t="s">
        <v>498</v>
      </c>
      <c r="D1163" s="451">
        <v>0</v>
      </c>
      <c r="E1163" s="455">
        <v>345.904</v>
      </c>
      <c r="F1163" s="455">
        <v>13663.482</v>
      </c>
    </row>
    <row r="1164" spans="1:6" ht="17.399999999999999" x14ac:dyDescent="0.25">
      <c r="A1164" s="52" t="s">
        <v>369</v>
      </c>
      <c r="B1164" s="54" t="s">
        <v>1260</v>
      </c>
      <c r="C1164" s="61" t="s">
        <v>468</v>
      </c>
      <c r="D1164" s="449">
        <v>0</v>
      </c>
      <c r="E1164" s="453">
        <v>985.17100000000005</v>
      </c>
      <c r="F1164" s="453">
        <v>13393.727000000001</v>
      </c>
    </row>
    <row r="1165" spans="1:6" ht="17.399999999999999" x14ac:dyDescent="0.25">
      <c r="A1165" s="53" t="s">
        <v>369</v>
      </c>
      <c r="B1165" s="55" t="s">
        <v>1260</v>
      </c>
      <c r="C1165" s="62" t="s">
        <v>485</v>
      </c>
      <c r="D1165" s="450">
        <v>0</v>
      </c>
      <c r="E1165" s="454">
        <v>217.71</v>
      </c>
      <c r="F1165" s="454">
        <v>6087.8559999999998</v>
      </c>
    </row>
    <row r="1166" spans="1:6" ht="17.399999999999999" x14ac:dyDescent="0.25">
      <c r="A1166" s="58" t="s">
        <v>369</v>
      </c>
      <c r="B1166" s="56" t="s">
        <v>1260</v>
      </c>
      <c r="C1166" s="142" t="s">
        <v>458</v>
      </c>
      <c r="D1166" s="452">
        <v>0</v>
      </c>
      <c r="E1166" s="456">
        <v>131.316</v>
      </c>
      <c r="F1166" s="456">
        <v>4173.7879999999996</v>
      </c>
    </row>
    <row r="1167" spans="1:6" ht="17.399999999999999" x14ac:dyDescent="0.25">
      <c r="A1167" s="53" t="s">
        <v>369</v>
      </c>
      <c r="B1167" s="55" t="s">
        <v>1260</v>
      </c>
      <c r="C1167" s="62" t="s">
        <v>454</v>
      </c>
      <c r="D1167" s="450">
        <v>0</v>
      </c>
      <c r="E1167" s="454">
        <v>2074.11</v>
      </c>
      <c r="F1167" s="454">
        <v>4034.6709999999998</v>
      </c>
    </row>
    <row r="1168" spans="1:6" ht="17.399999999999999" x14ac:dyDescent="0.25">
      <c r="A1168" s="52" t="s">
        <v>369</v>
      </c>
      <c r="B1168" s="54" t="s">
        <v>1260</v>
      </c>
      <c r="C1168" s="61" t="s">
        <v>488</v>
      </c>
      <c r="D1168" s="449">
        <v>0</v>
      </c>
      <c r="E1168" s="453">
        <v>30.843</v>
      </c>
      <c r="F1168" s="453">
        <v>1265.4269999999999</v>
      </c>
    </row>
    <row r="1169" spans="1:6" ht="17.399999999999999" x14ac:dyDescent="0.25">
      <c r="A1169" s="53" t="s">
        <v>369</v>
      </c>
      <c r="B1169" s="55" t="s">
        <v>1260</v>
      </c>
      <c r="C1169" s="62" t="s">
        <v>497</v>
      </c>
      <c r="D1169" s="450">
        <v>0</v>
      </c>
      <c r="E1169" s="454">
        <v>51.125</v>
      </c>
      <c r="F1169" s="454">
        <v>1169.17</v>
      </c>
    </row>
    <row r="1170" spans="1:6" ht="17.399999999999999" x14ac:dyDescent="0.25">
      <c r="A1170" s="52" t="s">
        <v>369</v>
      </c>
      <c r="B1170" s="54" t="s">
        <v>1260</v>
      </c>
      <c r="C1170" s="61" t="s">
        <v>440</v>
      </c>
      <c r="D1170" s="449">
        <v>0</v>
      </c>
      <c r="E1170" s="453">
        <v>92.162000000000006</v>
      </c>
      <c r="F1170" s="453">
        <v>1679.241</v>
      </c>
    </row>
    <row r="1171" spans="1:6" ht="17.399999999999999" x14ac:dyDescent="0.25">
      <c r="A1171" s="53" t="s">
        <v>3487</v>
      </c>
      <c r="B1171" s="55" t="s">
        <v>1350</v>
      </c>
      <c r="C1171" s="62" t="s">
        <v>443</v>
      </c>
      <c r="D1171" s="450">
        <v>0</v>
      </c>
      <c r="E1171" s="454">
        <v>1394.7550000000001</v>
      </c>
      <c r="F1171" s="454">
        <v>63479.500999999997</v>
      </c>
    </row>
    <row r="1172" spans="1:6" ht="17.399999999999999" x14ac:dyDescent="0.25">
      <c r="A1172" s="52" t="s">
        <v>3487</v>
      </c>
      <c r="B1172" s="54" t="s">
        <v>1350</v>
      </c>
      <c r="C1172" s="61" t="s">
        <v>498</v>
      </c>
      <c r="D1172" s="449">
        <v>0</v>
      </c>
      <c r="E1172" s="453">
        <v>759.22400000000005</v>
      </c>
      <c r="F1172" s="453">
        <v>38134.057999999997</v>
      </c>
    </row>
    <row r="1173" spans="1:6" ht="17.399999999999999" x14ac:dyDescent="0.25">
      <c r="A1173" s="59" t="s">
        <v>3487</v>
      </c>
      <c r="B1173" s="57" t="s">
        <v>1350</v>
      </c>
      <c r="C1173" s="143" t="s">
        <v>458</v>
      </c>
      <c r="D1173" s="451">
        <v>0</v>
      </c>
      <c r="E1173" s="455">
        <v>343.81900000000002</v>
      </c>
      <c r="F1173" s="455">
        <v>13987.9</v>
      </c>
    </row>
    <row r="1174" spans="1:6" ht="17.399999999999999" x14ac:dyDescent="0.25">
      <c r="A1174" s="52" t="s">
        <v>3487</v>
      </c>
      <c r="B1174" s="54" t="s">
        <v>1350</v>
      </c>
      <c r="C1174" s="61" t="s">
        <v>485</v>
      </c>
      <c r="D1174" s="449">
        <v>0</v>
      </c>
      <c r="E1174" s="453">
        <v>62.411999999999999</v>
      </c>
      <c r="F1174" s="453">
        <v>2132.1129999999998</v>
      </c>
    </row>
    <row r="1175" spans="1:6" ht="17.399999999999999" x14ac:dyDescent="0.25">
      <c r="A1175" s="59" t="s">
        <v>3487</v>
      </c>
      <c r="B1175" s="57" t="s">
        <v>1350</v>
      </c>
      <c r="C1175" s="143" t="s">
        <v>496</v>
      </c>
      <c r="D1175" s="451">
        <v>0</v>
      </c>
      <c r="E1175" s="455">
        <v>62.110999999999997</v>
      </c>
      <c r="F1175" s="455">
        <v>1895.423</v>
      </c>
    </row>
    <row r="1176" spans="1:6" ht="17.399999999999999" x14ac:dyDescent="0.25">
      <c r="A1176" s="58" t="s">
        <v>3487</v>
      </c>
      <c r="B1176" s="56" t="s">
        <v>1350</v>
      </c>
      <c r="C1176" s="142" t="s">
        <v>486</v>
      </c>
      <c r="D1176" s="452">
        <v>0</v>
      </c>
      <c r="E1176" s="456">
        <v>53.709000000000003</v>
      </c>
      <c r="F1176" s="456">
        <v>1518.8920000000001</v>
      </c>
    </row>
    <row r="1177" spans="1:6" ht="17.399999999999999" x14ac:dyDescent="0.25">
      <c r="A1177" s="53" t="s">
        <v>3487</v>
      </c>
      <c r="B1177" s="55" t="s">
        <v>1350</v>
      </c>
      <c r="C1177" s="62" t="s">
        <v>445</v>
      </c>
      <c r="D1177" s="450">
        <v>0</v>
      </c>
      <c r="E1177" s="454">
        <v>27.442</v>
      </c>
      <c r="F1177" s="454">
        <v>1044.3979999999999</v>
      </c>
    </row>
    <row r="1178" spans="1:6" ht="17.399999999999999" x14ac:dyDescent="0.25">
      <c r="A1178" s="58" t="s">
        <v>3487</v>
      </c>
      <c r="B1178" s="56" t="s">
        <v>1350</v>
      </c>
      <c r="C1178" s="142" t="s">
        <v>440</v>
      </c>
      <c r="D1178" s="452">
        <v>0</v>
      </c>
      <c r="E1178" s="456">
        <v>72.488</v>
      </c>
      <c r="F1178" s="456">
        <v>2193.0650000000001</v>
      </c>
    </row>
    <row r="1179" spans="1:6" ht="17.399999999999999" x14ac:dyDescent="0.25">
      <c r="A1179" s="53" t="s">
        <v>7246</v>
      </c>
      <c r="B1179" s="55" t="s">
        <v>7655</v>
      </c>
      <c r="C1179" s="62" t="s">
        <v>486</v>
      </c>
      <c r="D1179" s="450">
        <v>0</v>
      </c>
      <c r="E1179" s="454">
        <v>380.14800000000002</v>
      </c>
      <c r="F1179" s="454">
        <v>2815.3110000000001</v>
      </c>
    </row>
    <row r="1180" spans="1:6" ht="17.399999999999999" x14ac:dyDescent="0.25">
      <c r="A1180" s="52" t="s">
        <v>7246</v>
      </c>
      <c r="B1180" s="54" t="s">
        <v>7655</v>
      </c>
      <c r="C1180" s="61" t="s">
        <v>463</v>
      </c>
      <c r="D1180" s="449">
        <v>0</v>
      </c>
      <c r="E1180" s="453">
        <v>443.99799999999999</v>
      </c>
      <c r="F1180" s="453">
        <v>2404.0720000000001</v>
      </c>
    </row>
    <row r="1181" spans="1:6" ht="17.399999999999999" x14ac:dyDescent="0.25">
      <c r="A1181" s="53" t="s">
        <v>7246</v>
      </c>
      <c r="B1181" s="55" t="s">
        <v>7655</v>
      </c>
      <c r="C1181" s="62" t="s">
        <v>447</v>
      </c>
      <c r="D1181" s="450">
        <v>0</v>
      </c>
      <c r="E1181" s="454">
        <v>292.78699999999998</v>
      </c>
      <c r="F1181" s="454">
        <v>2305.6790000000001</v>
      </c>
    </row>
    <row r="1182" spans="1:6" ht="17.399999999999999" x14ac:dyDescent="0.25">
      <c r="A1182" s="58" t="s">
        <v>7246</v>
      </c>
      <c r="B1182" s="56" t="s">
        <v>7655</v>
      </c>
      <c r="C1182" s="142" t="s">
        <v>485</v>
      </c>
      <c r="D1182" s="452">
        <v>0</v>
      </c>
      <c r="E1182" s="456">
        <v>332.88600000000002</v>
      </c>
      <c r="F1182" s="456">
        <v>2075.4430000000002</v>
      </c>
    </row>
    <row r="1183" spans="1:6" ht="17.399999999999999" x14ac:dyDescent="0.25">
      <c r="A1183" s="59" t="s">
        <v>7246</v>
      </c>
      <c r="B1183" s="57" t="s">
        <v>7655</v>
      </c>
      <c r="C1183" s="143" t="s">
        <v>445</v>
      </c>
      <c r="D1183" s="451">
        <v>0</v>
      </c>
      <c r="E1183" s="455">
        <v>21.9</v>
      </c>
      <c r="F1183" s="455">
        <v>1210.9860000000001</v>
      </c>
    </row>
    <row r="1184" spans="1:6" ht="17.399999999999999" x14ac:dyDescent="0.25">
      <c r="A1184" s="52" t="s">
        <v>7246</v>
      </c>
      <c r="B1184" s="54" t="s">
        <v>7655</v>
      </c>
      <c r="C1184" s="61" t="s">
        <v>440</v>
      </c>
      <c r="D1184" s="449">
        <v>0</v>
      </c>
      <c r="E1184" s="453">
        <v>362.97399999999999</v>
      </c>
      <c r="F1184" s="453">
        <v>2628.1770000000001</v>
      </c>
    </row>
    <row r="1185" spans="1:6" ht="17.399999999999999" x14ac:dyDescent="0.25">
      <c r="A1185" s="59" t="s">
        <v>4354</v>
      </c>
      <c r="B1185" s="57" t="s">
        <v>3264</v>
      </c>
      <c r="C1185" s="143" t="s">
        <v>3115</v>
      </c>
      <c r="D1185" s="451">
        <v>0</v>
      </c>
      <c r="E1185" s="455">
        <v>325.25</v>
      </c>
      <c r="F1185" s="455">
        <v>8429.3780000000006</v>
      </c>
    </row>
    <row r="1186" spans="1:6" ht="17.399999999999999" x14ac:dyDescent="0.25">
      <c r="A1186" s="58" t="s">
        <v>4354</v>
      </c>
      <c r="B1186" s="56" t="s">
        <v>3264</v>
      </c>
      <c r="C1186" s="142" t="s">
        <v>445</v>
      </c>
      <c r="D1186" s="452">
        <v>0</v>
      </c>
      <c r="E1186" s="456">
        <v>263.31200000000001</v>
      </c>
      <c r="F1186" s="456">
        <v>6435.6260000000002</v>
      </c>
    </row>
    <row r="1187" spans="1:6" ht="17.399999999999999" x14ac:dyDescent="0.25">
      <c r="A1187" s="53" t="s">
        <v>4354</v>
      </c>
      <c r="B1187" s="55" t="s">
        <v>3264</v>
      </c>
      <c r="C1187" s="62" t="s">
        <v>471</v>
      </c>
      <c r="D1187" s="450">
        <v>0</v>
      </c>
      <c r="E1187" s="454">
        <v>80.596999999999994</v>
      </c>
      <c r="F1187" s="454">
        <v>2475.0639999999999</v>
      </c>
    </row>
    <row r="1188" spans="1:6" ht="17.399999999999999" x14ac:dyDescent="0.25">
      <c r="A1188" s="58" t="s">
        <v>4354</v>
      </c>
      <c r="B1188" s="56" t="s">
        <v>3264</v>
      </c>
      <c r="C1188" s="142" t="s">
        <v>443</v>
      </c>
      <c r="D1188" s="452">
        <v>0</v>
      </c>
      <c r="E1188" s="456">
        <v>171.14099999999999</v>
      </c>
      <c r="F1188" s="456">
        <v>2120.701</v>
      </c>
    </row>
    <row r="1189" spans="1:6" ht="17.399999999999999" x14ac:dyDescent="0.25">
      <c r="A1189" s="59" t="s">
        <v>4354</v>
      </c>
      <c r="B1189" s="57" t="s">
        <v>3264</v>
      </c>
      <c r="C1189" s="143" t="s">
        <v>440</v>
      </c>
      <c r="D1189" s="451">
        <v>0</v>
      </c>
      <c r="E1189" s="455">
        <v>224.059</v>
      </c>
      <c r="F1189" s="455">
        <v>2619.6480000000001</v>
      </c>
    </row>
    <row r="1190" spans="1:6" ht="17.399999999999999" x14ac:dyDescent="0.25">
      <c r="A1190" s="58" t="s">
        <v>66</v>
      </c>
      <c r="B1190" s="56" t="s">
        <v>1350</v>
      </c>
      <c r="C1190" s="142" t="s">
        <v>486</v>
      </c>
      <c r="D1190" s="452">
        <v>0</v>
      </c>
      <c r="E1190" s="456">
        <v>4873.1570000000002</v>
      </c>
      <c r="F1190" s="456">
        <v>27887.856</v>
      </c>
    </row>
    <row r="1191" spans="1:6" ht="17.399999999999999" x14ac:dyDescent="0.25">
      <c r="A1191" s="53" t="s">
        <v>66</v>
      </c>
      <c r="B1191" s="55" t="s">
        <v>1350</v>
      </c>
      <c r="C1191" s="62" t="s">
        <v>472</v>
      </c>
      <c r="D1191" s="450">
        <v>0</v>
      </c>
      <c r="E1191" s="454">
        <v>3982.91</v>
      </c>
      <c r="F1191" s="454">
        <v>22167.602999999999</v>
      </c>
    </row>
    <row r="1192" spans="1:6" ht="17.399999999999999" x14ac:dyDescent="0.25">
      <c r="A1192" s="52" t="s">
        <v>66</v>
      </c>
      <c r="B1192" s="54" t="s">
        <v>1350</v>
      </c>
      <c r="C1192" s="61" t="s">
        <v>447</v>
      </c>
      <c r="D1192" s="449">
        <v>0</v>
      </c>
      <c r="E1192" s="453">
        <v>2616.3139999999999</v>
      </c>
      <c r="F1192" s="453">
        <v>18129.366000000002</v>
      </c>
    </row>
    <row r="1193" spans="1:6" ht="17.399999999999999" x14ac:dyDescent="0.25">
      <c r="A1193" s="59" t="s">
        <v>66</v>
      </c>
      <c r="B1193" s="57" t="s">
        <v>1350</v>
      </c>
      <c r="C1193" s="143" t="s">
        <v>452</v>
      </c>
      <c r="D1193" s="451">
        <v>0</v>
      </c>
      <c r="E1193" s="455">
        <v>1516.154</v>
      </c>
      <c r="F1193" s="455">
        <v>17792.419000000002</v>
      </c>
    </row>
    <row r="1194" spans="1:6" ht="17.399999999999999" x14ac:dyDescent="0.25">
      <c r="A1194" s="52" t="s">
        <v>66</v>
      </c>
      <c r="B1194" s="54" t="s">
        <v>1350</v>
      </c>
      <c r="C1194" s="61" t="s">
        <v>440</v>
      </c>
      <c r="D1194" s="449">
        <v>0</v>
      </c>
      <c r="E1194" s="453">
        <v>148.20099999999999</v>
      </c>
      <c r="F1194" s="453">
        <v>972.01499999999999</v>
      </c>
    </row>
    <row r="1195" spans="1:6" ht="17.399999999999999" x14ac:dyDescent="0.25">
      <c r="A1195" s="53" t="s">
        <v>7322</v>
      </c>
      <c r="B1195" s="55" t="s">
        <v>1283</v>
      </c>
      <c r="C1195" s="62" t="s">
        <v>488</v>
      </c>
      <c r="D1195" s="450">
        <v>0</v>
      </c>
      <c r="E1195" s="454">
        <v>4259.4189999999999</v>
      </c>
      <c r="F1195" s="454">
        <v>23193.707999999999</v>
      </c>
    </row>
    <row r="1196" spans="1:6" ht="17.399999999999999" x14ac:dyDescent="0.25">
      <c r="A1196" s="52" t="s">
        <v>7322</v>
      </c>
      <c r="B1196" s="54" t="s">
        <v>1283</v>
      </c>
      <c r="C1196" s="61" t="s">
        <v>440</v>
      </c>
      <c r="D1196" s="449">
        <v>0</v>
      </c>
      <c r="E1196" s="453">
        <v>75.603999999999999</v>
      </c>
      <c r="F1196" s="453">
        <v>720.64499999999998</v>
      </c>
    </row>
    <row r="1197" spans="1:6" ht="17.399999999999999" x14ac:dyDescent="0.25">
      <c r="A1197" s="59" t="s">
        <v>67</v>
      </c>
      <c r="B1197" s="57" t="s">
        <v>999</v>
      </c>
      <c r="C1197" s="143" t="s">
        <v>475</v>
      </c>
      <c r="D1197" s="451">
        <v>0</v>
      </c>
      <c r="E1197" s="455">
        <v>42250.141000000003</v>
      </c>
      <c r="F1197" s="455">
        <v>86123.951000000001</v>
      </c>
    </row>
    <row r="1198" spans="1:6" ht="17.399999999999999" x14ac:dyDescent="0.25">
      <c r="A1198" s="52" t="s">
        <v>67</v>
      </c>
      <c r="B1198" s="54" t="s">
        <v>999</v>
      </c>
      <c r="C1198" s="61" t="s">
        <v>459</v>
      </c>
      <c r="D1198" s="449">
        <v>0</v>
      </c>
      <c r="E1198" s="453">
        <v>28426.59</v>
      </c>
      <c r="F1198" s="453">
        <v>51471.425999999999</v>
      </c>
    </row>
    <row r="1199" spans="1:6" ht="17.399999999999999" x14ac:dyDescent="0.25">
      <c r="A1199" s="53" t="s">
        <v>67</v>
      </c>
      <c r="B1199" s="55" t="s">
        <v>999</v>
      </c>
      <c r="C1199" s="62" t="s">
        <v>463</v>
      </c>
      <c r="D1199" s="450">
        <v>0</v>
      </c>
      <c r="E1199" s="454">
        <v>7548.5739999999996</v>
      </c>
      <c r="F1199" s="454">
        <v>37352.023999999998</v>
      </c>
    </row>
    <row r="1200" spans="1:6" ht="17.399999999999999" x14ac:dyDescent="0.25">
      <c r="A1200" s="58" t="s">
        <v>67</v>
      </c>
      <c r="B1200" s="56" t="s">
        <v>999</v>
      </c>
      <c r="C1200" s="142" t="s">
        <v>453</v>
      </c>
      <c r="D1200" s="452">
        <v>0</v>
      </c>
      <c r="E1200" s="456">
        <v>9969.7939999999999</v>
      </c>
      <c r="F1200" s="456">
        <v>13396.647999999999</v>
      </c>
    </row>
    <row r="1201" spans="1:6" ht="17.399999999999999" x14ac:dyDescent="0.25">
      <c r="A1201" s="59" t="s">
        <v>67</v>
      </c>
      <c r="B1201" s="57" t="s">
        <v>999</v>
      </c>
      <c r="C1201" s="143" t="s">
        <v>485</v>
      </c>
      <c r="D1201" s="451">
        <v>0</v>
      </c>
      <c r="E1201" s="455">
        <v>664.54700000000003</v>
      </c>
      <c r="F1201" s="455">
        <v>4862.1409999999996</v>
      </c>
    </row>
    <row r="1202" spans="1:6" ht="17.399999999999999" x14ac:dyDescent="0.25">
      <c r="A1202" s="58" t="s">
        <v>67</v>
      </c>
      <c r="B1202" s="56" t="s">
        <v>999</v>
      </c>
      <c r="C1202" s="142" t="s">
        <v>488</v>
      </c>
      <c r="D1202" s="452">
        <v>0</v>
      </c>
      <c r="E1202" s="456">
        <v>436.04300000000001</v>
      </c>
      <c r="F1202" s="456">
        <v>2037.8420000000001</v>
      </c>
    </row>
    <row r="1203" spans="1:6" ht="17.399999999999999" x14ac:dyDescent="0.25">
      <c r="A1203" s="53" t="s">
        <v>67</v>
      </c>
      <c r="B1203" s="55" t="s">
        <v>999</v>
      </c>
      <c r="C1203" s="62" t="s">
        <v>458</v>
      </c>
      <c r="D1203" s="450">
        <v>0</v>
      </c>
      <c r="E1203" s="454">
        <v>247.203</v>
      </c>
      <c r="F1203" s="454">
        <v>1889.519</v>
      </c>
    </row>
    <row r="1204" spans="1:6" ht="17.399999999999999" x14ac:dyDescent="0.25">
      <c r="A1204" s="52" t="s">
        <v>67</v>
      </c>
      <c r="B1204" s="54" t="s">
        <v>999</v>
      </c>
      <c r="C1204" s="61" t="s">
        <v>440</v>
      </c>
      <c r="D1204" s="449">
        <v>0</v>
      </c>
      <c r="E1204" s="453">
        <v>563.226</v>
      </c>
      <c r="F1204" s="453">
        <v>1170.6489999999999</v>
      </c>
    </row>
    <row r="1205" spans="1:6" ht="17.399999999999999" x14ac:dyDescent="0.25">
      <c r="A1205" s="53" t="s">
        <v>68</v>
      </c>
      <c r="B1205" s="55" t="s">
        <v>1283</v>
      </c>
      <c r="C1205" s="62" t="s">
        <v>501</v>
      </c>
      <c r="D1205" s="450">
        <v>0</v>
      </c>
      <c r="E1205" s="454">
        <v>43029.391000000003</v>
      </c>
      <c r="F1205" s="454">
        <v>124937.89599999999</v>
      </c>
    </row>
    <row r="1206" spans="1:6" ht="17.399999999999999" x14ac:dyDescent="0.25">
      <c r="A1206" s="52" t="s">
        <v>68</v>
      </c>
      <c r="B1206" s="54" t="s">
        <v>1283</v>
      </c>
      <c r="C1206" s="61" t="s">
        <v>484</v>
      </c>
      <c r="D1206" s="449">
        <v>0</v>
      </c>
      <c r="E1206" s="453">
        <v>36891.002</v>
      </c>
      <c r="F1206" s="453">
        <v>97166.573000000004</v>
      </c>
    </row>
    <row r="1207" spans="1:6" ht="17.399999999999999" x14ac:dyDescent="0.25">
      <c r="A1207" s="59" t="s">
        <v>68</v>
      </c>
      <c r="B1207" s="57" t="s">
        <v>1283</v>
      </c>
      <c r="C1207" s="143" t="s">
        <v>503</v>
      </c>
      <c r="D1207" s="451">
        <v>0</v>
      </c>
      <c r="E1207" s="455">
        <v>5755.2950000000001</v>
      </c>
      <c r="F1207" s="455">
        <v>11942.642</v>
      </c>
    </row>
    <row r="1208" spans="1:6" ht="17.399999999999999" x14ac:dyDescent="0.25">
      <c r="A1208" s="52" t="s">
        <v>68</v>
      </c>
      <c r="B1208" s="54" t="s">
        <v>1283</v>
      </c>
      <c r="C1208" s="61" t="s">
        <v>463</v>
      </c>
      <c r="D1208" s="449">
        <v>0</v>
      </c>
      <c r="E1208" s="453">
        <v>2179.357</v>
      </c>
      <c r="F1208" s="453">
        <v>5516.1239999999998</v>
      </c>
    </row>
    <row r="1209" spans="1:6" ht="17.399999999999999" x14ac:dyDescent="0.25">
      <c r="A1209" s="59" t="s">
        <v>68</v>
      </c>
      <c r="B1209" s="57" t="s">
        <v>1283</v>
      </c>
      <c r="C1209" s="143" t="s">
        <v>488</v>
      </c>
      <c r="D1209" s="451">
        <v>0</v>
      </c>
      <c r="E1209" s="455">
        <v>692.73900000000003</v>
      </c>
      <c r="F1209" s="455">
        <v>3599.413</v>
      </c>
    </row>
    <row r="1210" spans="1:6" ht="17.399999999999999" x14ac:dyDescent="0.25">
      <c r="A1210" s="58" t="s">
        <v>68</v>
      </c>
      <c r="B1210" s="56" t="s">
        <v>1283</v>
      </c>
      <c r="C1210" s="142" t="s">
        <v>499</v>
      </c>
      <c r="D1210" s="452">
        <v>0</v>
      </c>
      <c r="E1210" s="456">
        <v>534.34799999999996</v>
      </c>
      <c r="F1210" s="456">
        <v>2974.9720000000002</v>
      </c>
    </row>
    <row r="1211" spans="1:6" ht="17.399999999999999" x14ac:dyDescent="0.25">
      <c r="A1211" s="59" t="s">
        <v>68</v>
      </c>
      <c r="B1211" s="57" t="s">
        <v>1283</v>
      </c>
      <c r="C1211" s="143" t="s">
        <v>474</v>
      </c>
      <c r="D1211" s="451">
        <v>0</v>
      </c>
      <c r="E1211" s="455">
        <v>919.06600000000003</v>
      </c>
      <c r="F1211" s="455">
        <v>2915.0070000000001</v>
      </c>
    </row>
    <row r="1212" spans="1:6" ht="17.399999999999999" x14ac:dyDescent="0.25">
      <c r="A1212" s="58" t="s">
        <v>68</v>
      </c>
      <c r="B1212" s="56" t="s">
        <v>1283</v>
      </c>
      <c r="C1212" s="142" t="s">
        <v>458</v>
      </c>
      <c r="D1212" s="452">
        <v>0</v>
      </c>
      <c r="E1212" s="456">
        <v>519.51199999999994</v>
      </c>
      <c r="F1212" s="456">
        <v>2718.0540000000001</v>
      </c>
    </row>
    <row r="1213" spans="1:6" ht="17.399999999999999" x14ac:dyDescent="0.25">
      <c r="A1213" s="53" t="s">
        <v>68</v>
      </c>
      <c r="B1213" s="55" t="s">
        <v>1283</v>
      </c>
      <c r="C1213" s="62" t="s">
        <v>471</v>
      </c>
      <c r="D1213" s="450">
        <v>0</v>
      </c>
      <c r="E1213" s="454">
        <v>93.322999999999993</v>
      </c>
      <c r="F1213" s="454">
        <v>2629.239</v>
      </c>
    </row>
    <row r="1214" spans="1:6" ht="17.399999999999999" x14ac:dyDescent="0.25">
      <c r="A1214" s="52" t="s">
        <v>68</v>
      </c>
      <c r="B1214" s="54" t="s">
        <v>1283</v>
      </c>
      <c r="C1214" s="61" t="s">
        <v>478</v>
      </c>
      <c r="D1214" s="449">
        <v>0</v>
      </c>
      <c r="E1214" s="453">
        <v>348.70600000000002</v>
      </c>
      <c r="F1214" s="453">
        <v>2196.3649999999998</v>
      </c>
    </row>
    <row r="1215" spans="1:6" ht="17.399999999999999" x14ac:dyDescent="0.25">
      <c r="A1215" s="53" t="s">
        <v>68</v>
      </c>
      <c r="B1215" s="55" t="s">
        <v>1283</v>
      </c>
      <c r="C1215" s="62" t="s">
        <v>454</v>
      </c>
      <c r="D1215" s="450">
        <v>0</v>
      </c>
      <c r="E1215" s="454">
        <v>932.71</v>
      </c>
      <c r="F1215" s="454">
        <v>1756.318</v>
      </c>
    </row>
    <row r="1216" spans="1:6" ht="17.399999999999999" x14ac:dyDescent="0.25">
      <c r="A1216" s="58" t="s">
        <v>68</v>
      </c>
      <c r="B1216" s="56" t="s">
        <v>1283</v>
      </c>
      <c r="C1216" s="142" t="s">
        <v>494</v>
      </c>
      <c r="D1216" s="452">
        <v>0</v>
      </c>
      <c r="E1216" s="456">
        <v>397.495</v>
      </c>
      <c r="F1216" s="456">
        <v>1463.5139999999999</v>
      </c>
    </row>
    <row r="1217" spans="1:6" ht="17.399999999999999" x14ac:dyDescent="0.25">
      <c r="A1217" s="59" t="s">
        <v>68</v>
      </c>
      <c r="B1217" s="57" t="s">
        <v>1283</v>
      </c>
      <c r="C1217" s="143" t="s">
        <v>453</v>
      </c>
      <c r="D1217" s="451">
        <v>0</v>
      </c>
      <c r="E1217" s="455">
        <v>700.69399999999996</v>
      </c>
      <c r="F1217" s="455">
        <v>1411.5930000000001</v>
      </c>
    </row>
    <row r="1218" spans="1:6" ht="17.399999999999999" x14ac:dyDescent="0.25">
      <c r="A1218" s="58" t="s">
        <v>68</v>
      </c>
      <c r="B1218" s="56" t="s">
        <v>1283</v>
      </c>
      <c r="C1218" s="142" t="s">
        <v>506</v>
      </c>
      <c r="D1218" s="452">
        <v>0</v>
      </c>
      <c r="E1218" s="456">
        <v>204.03</v>
      </c>
      <c r="F1218" s="456">
        <v>1161.961</v>
      </c>
    </row>
    <row r="1219" spans="1:6" ht="17.399999999999999" x14ac:dyDescent="0.25">
      <c r="A1219" s="59" t="s">
        <v>68</v>
      </c>
      <c r="B1219" s="57" t="s">
        <v>1283</v>
      </c>
      <c r="C1219" s="143" t="s">
        <v>482</v>
      </c>
      <c r="D1219" s="451">
        <v>0</v>
      </c>
      <c r="E1219" s="455">
        <v>336.22</v>
      </c>
      <c r="F1219" s="455">
        <v>1051.596</v>
      </c>
    </row>
    <row r="1220" spans="1:6" ht="17.399999999999999" x14ac:dyDescent="0.25">
      <c r="A1220" s="58" t="s">
        <v>68</v>
      </c>
      <c r="B1220" s="56" t="s">
        <v>1283</v>
      </c>
      <c r="C1220" s="142" t="s">
        <v>440</v>
      </c>
      <c r="D1220" s="452">
        <v>0</v>
      </c>
      <c r="E1220" s="456">
        <v>778.46199999999999</v>
      </c>
      <c r="F1220" s="456">
        <v>5095.9409999999998</v>
      </c>
    </row>
    <row r="1221" spans="1:6" ht="17.399999999999999" x14ac:dyDescent="0.25">
      <c r="A1221" s="53" t="s">
        <v>370</v>
      </c>
      <c r="B1221" s="55" t="s">
        <v>1351</v>
      </c>
      <c r="C1221" s="62" t="s">
        <v>459</v>
      </c>
      <c r="D1221" s="450">
        <v>0</v>
      </c>
      <c r="E1221" s="454">
        <v>7745.9369999999999</v>
      </c>
      <c r="F1221" s="454">
        <v>30985.466</v>
      </c>
    </row>
    <row r="1222" spans="1:6" ht="17.399999999999999" x14ac:dyDescent="0.25">
      <c r="A1222" s="52" t="s">
        <v>370</v>
      </c>
      <c r="B1222" s="54" t="s">
        <v>1351</v>
      </c>
      <c r="C1222" s="61" t="s">
        <v>486</v>
      </c>
      <c r="D1222" s="449">
        <v>0</v>
      </c>
      <c r="E1222" s="453">
        <v>621.81899999999996</v>
      </c>
      <c r="F1222" s="453">
        <v>8503.2150000000001</v>
      </c>
    </row>
    <row r="1223" spans="1:6" ht="17.399999999999999" x14ac:dyDescent="0.25">
      <c r="A1223" s="53" t="s">
        <v>370</v>
      </c>
      <c r="B1223" s="55" t="s">
        <v>1351</v>
      </c>
      <c r="C1223" s="62" t="s">
        <v>515</v>
      </c>
      <c r="D1223" s="450">
        <v>0</v>
      </c>
      <c r="E1223" s="454">
        <v>262.17</v>
      </c>
      <c r="F1223" s="454">
        <v>3989.694</v>
      </c>
    </row>
    <row r="1224" spans="1:6" ht="17.399999999999999" x14ac:dyDescent="0.25">
      <c r="A1224" s="52" t="s">
        <v>370</v>
      </c>
      <c r="B1224" s="54" t="s">
        <v>1351</v>
      </c>
      <c r="C1224" s="61" t="s">
        <v>440</v>
      </c>
      <c r="D1224" s="449">
        <v>0</v>
      </c>
      <c r="E1224" s="453">
        <v>237.27099999999999</v>
      </c>
      <c r="F1224" s="453">
        <v>1806.7719999999999</v>
      </c>
    </row>
    <row r="1225" spans="1:6" ht="17.399999999999999" x14ac:dyDescent="0.25">
      <c r="A1225" s="59" t="s">
        <v>926</v>
      </c>
      <c r="B1225" s="57" t="s">
        <v>1567</v>
      </c>
      <c r="C1225" s="143" t="s">
        <v>515</v>
      </c>
      <c r="D1225" s="451">
        <v>0</v>
      </c>
      <c r="E1225" s="455">
        <v>414.10899999999998</v>
      </c>
      <c r="F1225" s="455">
        <v>7316.3109999999997</v>
      </c>
    </row>
    <row r="1226" spans="1:6" ht="17.399999999999999" x14ac:dyDescent="0.25">
      <c r="A1226" s="58" t="s">
        <v>926</v>
      </c>
      <c r="B1226" s="56" t="s">
        <v>1567</v>
      </c>
      <c r="C1226" s="142" t="s">
        <v>489</v>
      </c>
      <c r="D1226" s="452">
        <v>0</v>
      </c>
      <c r="E1226" s="456">
        <v>102.76600000000001</v>
      </c>
      <c r="F1226" s="456">
        <v>1469.8589999999999</v>
      </c>
    </row>
    <row r="1227" spans="1:6" ht="17.399999999999999" x14ac:dyDescent="0.25">
      <c r="A1227" s="53" t="s">
        <v>926</v>
      </c>
      <c r="B1227" s="55" t="s">
        <v>1567</v>
      </c>
      <c r="C1227" s="62" t="s">
        <v>440</v>
      </c>
      <c r="D1227" s="450">
        <v>0</v>
      </c>
      <c r="E1227" s="454">
        <v>114.36799999999999</v>
      </c>
      <c r="F1227" s="454">
        <v>1529.5909999999999</v>
      </c>
    </row>
    <row r="1228" spans="1:6" ht="17.399999999999999" x14ac:dyDescent="0.25">
      <c r="A1228" s="58" t="s">
        <v>4355</v>
      </c>
      <c r="B1228" s="56" t="s">
        <v>1612</v>
      </c>
      <c r="C1228" s="142" t="s">
        <v>463</v>
      </c>
      <c r="D1228" s="452">
        <v>0</v>
      </c>
      <c r="E1228" s="456">
        <v>6586.4870000000001</v>
      </c>
      <c r="F1228" s="456">
        <v>26241.710999999999</v>
      </c>
    </row>
    <row r="1229" spans="1:6" ht="17.399999999999999" x14ac:dyDescent="0.25">
      <c r="A1229" s="59" t="s">
        <v>4355</v>
      </c>
      <c r="B1229" s="57" t="s">
        <v>1612</v>
      </c>
      <c r="C1229" s="143" t="s">
        <v>459</v>
      </c>
      <c r="D1229" s="451">
        <v>0</v>
      </c>
      <c r="E1229" s="455">
        <v>2997.8969999999999</v>
      </c>
      <c r="F1229" s="455">
        <v>11840.249</v>
      </c>
    </row>
    <row r="1230" spans="1:6" ht="17.399999999999999" x14ac:dyDescent="0.25">
      <c r="A1230" s="52" t="s">
        <v>4355</v>
      </c>
      <c r="B1230" s="54" t="s">
        <v>1612</v>
      </c>
      <c r="C1230" s="61" t="s">
        <v>498</v>
      </c>
      <c r="D1230" s="449">
        <v>0</v>
      </c>
      <c r="E1230" s="453">
        <v>86.048000000000002</v>
      </c>
      <c r="F1230" s="453">
        <v>1899.0429999999999</v>
      </c>
    </row>
    <row r="1231" spans="1:6" ht="17.399999999999999" x14ac:dyDescent="0.25">
      <c r="A1231" s="53" t="s">
        <v>4355</v>
      </c>
      <c r="B1231" s="55" t="s">
        <v>1612</v>
      </c>
      <c r="C1231" s="62" t="s">
        <v>453</v>
      </c>
      <c r="D1231" s="450">
        <v>0</v>
      </c>
      <c r="E1231" s="454">
        <v>369.30799999999999</v>
      </c>
      <c r="F1231" s="454">
        <v>1641.998</v>
      </c>
    </row>
    <row r="1232" spans="1:6" ht="17.399999999999999" x14ac:dyDescent="0.25">
      <c r="A1232" s="52" t="s">
        <v>4355</v>
      </c>
      <c r="B1232" s="54" t="s">
        <v>1612</v>
      </c>
      <c r="C1232" s="61" t="s">
        <v>440</v>
      </c>
      <c r="D1232" s="449">
        <v>0</v>
      </c>
      <c r="E1232" s="453">
        <v>500.12900000000002</v>
      </c>
      <c r="F1232" s="453">
        <v>6618.0929999999998</v>
      </c>
    </row>
    <row r="1233" spans="1:6" ht="17.399999999999999" x14ac:dyDescent="0.25">
      <c r="A1233" s="53" t="s">
        <v>4358</v>
      </c>
      <c r="B1233" s="55" t="s">
        <v>1613</v>
      </c>
      <c r="C1233" s="62" t="s">
        <v>463</v>
      </c>
      <c r="D1233" s="450">
        <v>0</v>
      </c>
      <c r="E1233" s="454">
        <v>2292.1840000000002</v>
      </c>
      <c r="F1233" s="454">
        <v>10796.913</v>
      </c>
    </row>
    <row r="1234" spans="1:6" ht="17.399999999999999" x14ac:dyDescent="0.25">
      <c r="A1234" s="52" t="s">
        <v>4358</v>
      </c>
      <c r="B1234" s="54" t="s">
        <v>1613</v>
      </c>
      <c r="C1234" s="61" t="s">
        <v>471</v>
      </c>
      <c r="D1234" s="449">
        <v>0</v>
      </c>
      <c r="E1234" s="453">
        <v>1107.0840000000001</v>
      </c>
      <c r="F1234" s="453">
        <v>6572.4560000000001</v>
      </c>
    </row>
    <row r="1235" spans="1:6" ht="17.399999999999999" x14ac:dyDescent="0.25">
      <c r="A1235" s="53" t="s">
        <v>4358</v>
      </c>
      <c r="B1235" s="55" t="s">
        <v>1613</v>
      </c>
      <c r="C1235" s="62" t="s">
        <v>440</v>
      </c>
      <c r="D1235" s="450">
        <v>0</v>
      </c>
      <c r="E1235" s="454">
        <v>53.454000000000001</v>
      </c>
      <c r="F1235" s="454">
        <v>233.41300000000001</v>
      </c>
    </row>
    <row r="1236" spans="1:6" ht="17.399999999999999" x14ac:dyDescent="0.25">
      <c r="A1236" s="52" t="s">
        <v>3781</v>
      </c>
      <c r="B1236" s="54" t="s">
        <v>3265</v>
      </c>
      <c r="C1236" s="61" t="s">
        <v>471</v>
      </c>
      <c r="D1236" s="449">
        <v>0</v>
      </c>
      <c r="E1236" s="453">
        <v>185.571</v>
      </c>
      <c r="F1236" s="453">
        <v>2333.9749999999999</v>
      </c>
    </row>
    <row r="1237" spans="1:6" ht="17.399999999999999" x14ac:dyDescent="0.25">
      <c r="A1237" s="59" t="s">
        <v>3781</v>
      </c>
      <c r="B1237" s="57" t="s">
        <v>3265</v>
      </c>
      <c r="C1237" s="143" t="s">
        <v>463</v>
      </c>
      <c r="D1237" s="451">
        <v>0</v>
      </c>
      <c r="E1237" s="455">
        <v>462.73200000000003</v>
      </c>
      <c r="F1237" s="455">
        <v>2036.558</v>
      </c>
    </row>
    <row r="1238" spans="1:6" ht="17.399999999999999" x14ac:dyDescent="0.25">
      <c r="A1238" s="58" t="s">
        <v>3781</v>
      </c>
      <c r="B1238" s="56" t="s">
        <v>3265</v>
      </c>
      <c r="C1238" s="142" t="s">
        <v>864</v>
      </c>
      <c r="D1238" s="452">
        <v>0</v>
      </c>
      <c r="E1238" s="456">
        <v>19.013000000000002</v>
      </c>
      <c r="F1238" s="456">
        <v>1843.9349999999999</v>
      </c>
    </row>
    <row r="1239" spans="1:6" ht="17.399999999999999" x14ac:dyDescent="0.25">
      <c r="A1239" s="59" t="s">
        <v>3781</v>
      </c>
      <c r="B1239" s="57" t="s">
        <v>3265</v>
      </c>
      <c r="C1239" s="143" t="s">
        <v>488</v>
      </c>
      <c r="D1239" s="451">
        <v>0</v>
      </c>
      <c r="E1239" s="455">
        <v>291.25</v>
      </c>
      <c r="F1239" s="455">
        <v>1825.9570000000001</v>
      </c>
    </row>
    <row r="1240" spans="1:6" ht="17.399999999999999" x14ac:dyDescent="0.25">
      <c r="A1240" s="58" t="s">
        <v>3781</v>
      </c>
      <c r="B1240" s="56" t="s">
        <v>3265</v>
      </c>
      <c r="C1240" s="142" t="s">
        <v>440</v>
      </c>
      <c r="D1240" s="452">
        <v>0</v>
      </c>
      <c r="E1240" s="456">
        <v>221.32900000000001</v>
      </c>
      <c r="F1240" s="456">
        <v>3828.4920000000002</v>
      </c>
    </row>
    <row r="1241" spans="1:6" ht="17.399999999999999" x14ac:dyDescent="0.25">
      <c r="A1241" s="53" t="s">
        <v>69</v>
      </c>
      <c r="B1241" s="55" t="s">
        <v>1000</v>
      </c>
      <c r="C1241" s="62" t="s">
        <v>468</v>
      </c>
      <c r="D1241" s="450">
        <v>0</v>
      </c>
      <c r="E1241" s="454">
        <v>46609.171000000002</v>
      </c>
      <c r="F1241" s="454">
        <v>573190.81900000002</v>
      </c>
    </row>
    <row r="1242" spans="1:6" ht="17.399999999999999" x14ac:dyDescent="0.25">
      <c r="A1242" s="52" t="s">
        <v>69</v>
      </c>
      <c r="B1242" s="54" t="s">
        <v>1000</v>
      </c>
      <c r="C1242" s="61" t="s">
        <v>467</v>
      </c>
      <c r="D1242" s="449">
        <v>0</v>
      </c>
      <c r="E1242" s="453">
        <v>6066.0889999999999</v>
      </c>
      <c r="F1242" s="453">
        <v>72061.751000000004</v>
      </c>
    </row>
    <row r="1243" spans="1:6" ht="17.399999999999999" x14ac:dyDescent="0.25">
      <c r="A1243" s="53" t="s">
        <v>69</v>
      </c>
      <c r="B1243" s="55" t="s">
        <v>1000</v>
      </c>
      <c r="C1243" s="62" t="s">
        <v>463</v>
      </c>
      <c r="D1243" s="450">
        <v>0</v>
      </c>
      <c r="E1243" s="454">
        <v>4661.7380000000003</v>
      </c>
      <c r="F1243" s="454">
        <v>61677.281000000003</v>
      </c>
    </row>
    <row r="1244" spans="1:6" ht="17.399999999999999" x14ac:dyDescent="0.25">
      <c r="A1244" s="52" t="s">
        <v>69</v>
      </c>
      <c r="B1244" s="54" t="s">
        <v>1000</v>
      </c>
      <c r="C1244" s="61" t="s">
        <v>500</v>
      </c>
      <c r="D1244" s="449">
        <v>0</v>
      </c>
      <c r="E1244" s="453">
        <v>2307.2260000000001</v>
      </c>
      <c r="F1244" s="453">
        <v>52080.19</v>
      </c>
    </row>
    <row r="1245" spans="1:6" ht="17.399999999999999" x14ac:dyDescent="0.25">
      <c r="A1245" s="59" t="s">
        <v>69</v>
      </c>
      <c r="B1245" s="57" t="s">
        <v>1000</v>
      </c>
      <c r="C1245" s="143" t="s">
        <v>898</v>
      </c>
      <c r="D1245" s="451">
        <v>0</v>
      </c>
      <c r="E1245" s="455">
        <v>581.47</v>
      </c>
      <c r="F1245" s="455">
        <v>15092.003000000001</v>
      </c>
    </row>
    <row r="1246" spans="1:6" ht="17.399999999999999" x14ac:dyDescent="0.25">
      <c r="A1246" s="52" t="s">
        <v>69</v>
      </c>
      <c r="B1246" s="54" t="s">
        <v>1000</v>
      </c>
      <c r="C1246" s="61" t="s">
        <v>501</v>
      </c>
      <c r="D1246" s="449">
        <v>0</v>
      </c>
      <c r="E1246" s="453">
        <v>352.70800000000003</v>
      </c>
      <c r="F1246" s="453">
        <v>13061.437</v>
      </c>
    </row>
    <row r="1247" spans="1:6" ht="17.399999999999999" x14ac:dyDescent="0.25">
      <c r="A1247" s="53" t="s">
        <v>69</v>
      </c>
      <c r="B1247" s="55" t="s">
        <v>1000</v>
      </c>
      <c r="C1247" s="62" t="s">
        <v>505</v>
      </c>
      <c r="D1247" s="450">
        <v>0</v>
      </c>
      <c r="E1247" s="454">
        <v>408.74799999999999</v>
      </c>
      <c r="F1247" s="454">
        <v>10009.263999999999</v>
      </c>
    </row>
    <row r="1248" spans="1:6" ht="17.399999999999999" x14ac:dyDescent="0.25">
      <c r="A1248" s="58" t="s">
        <v>69</v>
      </c>
      <c r="B1248" s="56" t="s">
        <v>1000</v>
      </c>
      <c r="C1248" s="142" t="s">
        <v>482</v>
      </c>
      <c r="D1248" s="452">
        <v>0</v>
      </c>
      <c r="E1248" s="456">
        <v>355.41500000000002</v>
      </c>
      <c r="F1248" s="456">
        <v>7441.0060000000003</v>
      </c>
    </row>
    <row r="1249" spans="1:6" ht="17.399999999999999" x14ac:dyDescent="0.25">
      <c r="A1249" s="59" t="s">
        <v>69</v>
      </c>
      <c r="B1249" s="57" t="s">
        <v>1000</v>
      </c>
      <c r="C1249" s="143" t="s">
        <v>443</v>
      </c>
      <c r="D1249" s="451">
        <v>0</v>
      </c>
      <c r="E1249" s="455">
        <v>404.512</v>
      </c>
      <c r="F1249" s="455">
        <v>7315.13</v>
      </c>
    </row>
    <row r="1250" spans="1:6" ht="17.399999999999999" x14ac:dyDescent="0.25">
      <c r="A1250" s="52" t="s">
        <v>69</v>
      </c>
      <c r="B1250" s="54" t="s">
        <v>1000</v>
      </c>
      <c r="C1250" s="61" t="s">
        <v>886</v>
      </c>
      <c r="D1250" s="449">
        <v>0</v>
      </c>
      <c r="E1250" s="453">
        <v>520.01300000000003</v>
      </c>
      <c r="F1250" s="453">
        <v>6184.1719999999996</v>
      </c>
    </row>
    <row r="1251" spans="1:6" ht="17.399999999999999" x14ac:dyDescent="0.25">
      <c r="A1251" s="59" t="s">
        <v>69</v>
      </c>
      <c r="B1251" s="57" t="s">
        <v>1000</v>
      </c>
      <c r="C1251" s="143" t="s">
        <v>455</v>
      </c>
      <c r="D1251" s="451">
        <v>0</v>
      </c>
      <c r="E1251" s="455">
        <v>513.673</v>
      </c>
      <c r="F1251" s="455">
        <v>5267.97</v>
      </c>
    </row>
    <row r="1252" spans="1:6" ht="17.399999999999999" x14ac:dyDescent="0.25">
      <c r="A1252" s="52" t="s">
        <v>69</v>
      </c>
      <c r="B1252" s="54" t="s">
        <v>1000</v>
      </c>
      <c r="C1252" s="61" t="s">
        <v>475</v>
      </c>
      <c r="D1252" s="449">
        <v>0</v>
      </c>
      <c r="E1252" s="453">
        <v>138.77600000000001</v>
      </c>
      <c r="F1252" s="453">
        <v>4668.2169999999996</v>
      </c>
    </row>
    <row r="1253" spans="1:6" ht="17.399999999999999" x14ac:dyDescent="0.25">
      <c r="A1253" s="59" t="s">
        <v>69</v>
      </c>
      <c r="B1253" s="57" t="s">
        <v>1000</v>
      </c>
      <c r="C1253" s="143" t="s">
        <v>3025</v>
      </c>
      <c r="D1253" s="451">
        <v>0</v>
      </c>
      <c r="E1253" s="455">
        <v>68.608000000000004</v>
      </c>
      <c r="F1253" s="455">
        <v>3405.0790000000002</v>
      </c>
    </row>
    <row r="1254" spans="1:6" ht="17.399999999999999" x14ac:dyDescent="0.25">
      <c r="A1254" s="58" t="s">
        <v>69</v>
      </c>
      <c r="B1254" s="56" t="s">
        <v>1000</v>
      </c>
      <c r="C1254" s="142" t="s">
        <v>464</v>
      </c>
      <c r="D1254" s="452">
        <v>0</v>
      </c>
      <c r="E1254" s="456">
        <v>99.436999999999998</v>
      </c>
      <c r="F1254" s="456">
        <v>3357.7339999999999</v>
      </c>
    </row>
    <row r="1255" spans="1:6" ht="17.399999999999999" x14ac:dyDescent="0.25">
      <c r="A1255" s="53" t="s">
        <v>69</v>
      </c>
      <c r="B1255" s="55" t="s">
        <v>1000</v>
      </c>
      <c r="C1255" s="62" t="s">
        <v>895</v>
      </c>
      <c r="D1255" s="450">
        <v>0</v>
      </c>
      <c r="E1255" s="454">
        <v>140.86600000000001</v>
      </c>
      <c r="F1255" s="454">
        <v>3299.8910000000001</v>
      </c>
    </row>
    <row r="1256" spans="1:6" ht="17.399999999999999" x14ac:dyDescent="0.25">
      <c r="A1256" s="52" t="s">
        <v>69</v>
      </c>
      <c r="B1256" s="54" t="s">
        <v>1000</v>
      </c>
      <c r="C1256" s="61" t="s">
        <v>883</v>
      </c>
      <c r="D1256" s="449">
        <v>0</v>
      </c>
      <c r="E1256" s="453">
        <v>123.84699999999999</v>
      </c>
      <c r="F1256" s="453">
        <v>3240.2919999999999</v>
      </c>
    </row>
    <row r="1257" spans="1:6" ht="17.399999999999999" x14ac:dyDescent="0.25">
      <c r="A1257" s="59" t="s">
        <v>69</v>
      </c>
      <c r="B1257" s="57" t="s">
        <v>1000</v>
      </c>
      <c r="C1257" s="143" t="s">
        <v>450</v>
      </c>
      <c r="D1257" s="451">
        <v>0</v>
      </c>
      <c r="E1257" s="455">
        <v>87.977999999999994</v>
      </c>
      <c r="F1257" s="455">
        <v>2488.38</v>
      </c>
    </row>
    <row r="1258" spans="1:6" ht="17.399999999999999" x14ac:dyDescent="0.25">
      <c r="A1258" s="58" t="s">
        <v>69</v>
      </c>
      <c r="B1258" s="56" t="s">
        <v>1000</v>
      </c>
      <c r="C1258" s="142" t="s">
        <v>447</v>
      </c>
      <c r="D1258" s="452">
        <v>0</v>
      </c>
      <c r="E1258" s="456">
        <v>75.617000000000004</v>
      </c>
      <c r="F1258" s="456">
        <v>2419.127</v>
      </c>
    </row>
    <row r="1259" spans="1:6" ht="17.399999999999999" x14ac:dyDescent="0.25">
      <c r="A1259" s="53" t="s">
        <v>69</v>
      </c>
      <c r="B1259" s="55" t="s">
        <v>1000</v>
      </c>
      <c r="C1259" s="62" t="s">
        <v>485</v>
      </c>
      <c r="D1259" s="450">
        <v>0</v>
      </c>
      <c r="E1259" s="454">
        <v>72.013999999999996</v>
      </c>
      <c r="F1259" s="454">
        <v>2230.5169999999998</v>
      </c>
    </row>
    <row r="1260" spans="1:6" ht="17.399999999999999" x14ac:dyDescent="0.25">
      <c r="A1260" s="58" t="s">
        <v>69</v>
      </c>
      <c r="B1260" s="56" t="s">
        <v>1000</v>
      </c>
      <c r="C1260" s="142" t="s">
        <v>499</v>
      </c>
      <c r="D1260" s="452">
        <v>0</v>
      </c>
      <c r="E1260" s="456">
        <v>54.829000000000001</v>
      </c>
      <c r="F1260" s="456">
        <v>1822.223</v>
      </c>
    </row>
    <row r="1261" spans="1:6" ht="17.399999999999999" x14ac:dyDescent="0.25">
      <c r="A1261" s="53" t="s">
        <v>69</v>
      </c>
      <c r="B1261" s="55" t="s">
        <v>1000</v>
      </c>
      <c r="C1261" s="62" t="s">
        <v>899</v>
      </c>
      <c r="D1261" s="450">
        <v>0</v>
      </c>
      <c r="E1261" s="454">
        <v>72.787000000000006</v>
      </c>
      <c r="F1261" s="454">
        <v>1567.7329999999999</v>
      </c>
    </row>
    <row r="1262" spans="1:6" ht="17.399999999999999" x14ac:dyDescent="0.25">
      <c r="A1262" s="58" t="s">
        <v>69</v>
      </c>
      <c r="B1262" s="56" t="s">
        <v>1000</v>
      </c>
      <c r="C1262" s="142" t="s">
        <v>498</v>
      </c>
      <c r="D1262" s="452">
        <v>0</v>
      </c>
      <c r="E1262" s="456">
        <v>58.271000000000001</v>
      </c>
      <c r="F1262" s="456">
        <v>1556.633</v>
      </c>
    </row>
    <row r="1263" spans="1:6" ht="17.399999999999999" x14ac:dyDescent="0.25">
      <c r="A1263" s="53" t="s">
        <v>69</v>
      </c>
      <c r="B1263" s="55" t="s">
        <v>1000</v>
      </c>
      <c r="C1263" s="62" t="s">
        <v>439</v>
      </c>
      <c r="D1263" s="450">
        <v>0</v>
      </c>
      <c r="E1263" s="454">
        <v>15.585000000000001</v>
      </c>
      <c r="F1263" s="454">
        <v>1024.3489999999999</v>
      </c>
    </row>
    <row r="1264" spans="1:6" ht="17.399999999999999" x14ac:dyDescent="0.25">
      <c r="A1264" s="52" t="s">
        <v>69</v>
      </c>
      <c r="B1264" s="54" t="s">
        <v>1000</v>
      </c>
      <c r="C1264" s="61" t="s">
        <v>440</v>
      </c>
      <c r="D1264" s="449">
        <v>0</v>
      </c>
      <c r="E1264" s="453">
        <v>175.90700000000001</v>
      </c>
      <c r="F1264" s="453">
        <v>4645.8990000000003</v>
      </c>
    </row>
    <row r="1265" spans="1:6" ht="17.399999999999999" x14ac:dyDescent="0.25">
      <c r="A1265" s="59" t="s">
        <v>70</v>
      </c>
      <c r="B1265" s="57" t="s">
        <v>1261</v>
      </c>
      <c r="C1265" s="143" t="s">
        <v>487</v>
      </c>
      <c r="D1265" s="451">
        <v>0</v>
      </c>
      <c r="E1265" s="455">
        <v>357.74099999999999</v>
      </c>
      <c r="F1265" s="455">
        <v>51726.014999999999</v>
      </c>
    </row>
    <row r="1266" spans="1:6" ht="17.399999999999999" x14ac:dyDescent="0.25">
      <c r="A1266" s="52" t="s">
        <v>70</v>
      </c>
      <c r="B1266" s="54" t="s">
        <v>1261</v>
      </c>
      <c r="C1266" s="61" t="s">
        <v>468</v>
      </c>
      <c r="D1266" s="449">
        <v>0</v>
      </c>
      <c r="E1266" s="453">
        <v>773.73500000000001</v>
      </c>
      <c r="F1266" s="453">
        <v>10704.619000000001</v>
      </c>
    </row>
    <row r="1267" spans="1:6" ht="17.399999999999999" x14ac:dyDescent="0.25">
      <c r="A1267" s="53" t="s">
        <v>70</v>
      </c>
      <c r="B1267" s="55" t="s">
        <v>1261</v>
      </c>
      <c r="C1267" s="62" t="s">
        <v>463</v>
      </c>
      <c r="D1267" s="450">
        <v>0</v>
      </c>
      <c r="E1267" s="454">
        <v>345.85</v>
      </c>
      <c r="F1267" s="454">
        <v>5125.2939999999999</v>
      </c>
    </row>
    <row r="1268" spans="1:6" ht="17.399999999999999" x14ac:dyDescent="0.25">
      <c r="A1268" s="52" t="s">
        <v>70</v>
      </c>
      <c r="B1268" s="54" t="s">
        <v>1261</v>
      </c>
      <c r="C1268" s="61" t="s">
        <v>500</v>
      </c>
      <c r="D1268" s="449">
        <v>0</v>
      </c>
      <c r="E1268" s="453">
        <v>186.608</v>
      </c>
      <c r="F1268" s="453">
        <v>3299.2170000000001</v>
      </c>
    </row>
    <row r="1269" spans="1:6" ht="17.399999999999999" x14ac:dyDescent="0.25">
      <c r="A1269" s="53" t="s">
        <v>70</v>
      </c>
      <c r="B1269" s="55" t="s">
        <v>1261</v>
      </c>
      <c r="C1269" s="62" t="s">
        <v>467</v>
      </c>
      <c r="D1269" s="450">
        <v>0</v>
      </c>
      <c r="E1269" s="454">
        <v>256.31299999999999</v>
      </c>
      <c r="F1269" s="454">
        <v>2270.6329999999998</v>
      </c>
    </row>
    <row r="1270" spans="1:6" ht="17.399999999999999" x14ac:dyDescent="0.25">
      <c r="A1270" s="58" t="s">
        <v>70</v>
      </c>
      <c r="B1270" s="56" t="s">
        <v>1261</v>
      </c>
      <c r="C1270" s="142" t="s">
        <v>501</v>
      </c>
      <c r="D1270" s="452">
        <v>0</v>
      </c>
      <c r="E1270" s="456">
        <v>30.498000000000001</v>
      </c>
      <c r="F1270" s="456">
        <v>1008.254</v>
      </c>
    </row>
    <row r="1271" spans="1:6" ht="17.399999999999999" x14ac:dyDescent="0.25">
      <c r="A1271" s="53" t="s">
        <v>70</v>
      </c>
      <c r="B1271" s="55" t="s">
        <v>1261</v>
      </c>
      <c r="C1271" s="62" t="s">
        <v>440</v>
      </c>
      <c r="D1271" s="450">
        <v>0</v>
      </c>
      <c r="E1271" s="454">
        <v>87.21</v>
      </c>
      <c r="F1271" s="454">
        <v>2617.0790000000002</v>
      </c>
    </row>
    <row r="1272" spans="1:6" ht="17.399999999999999" x14ac:dyDescent="0.25">
      <c r="A1272" s="52" t="s">
        <v>71</v>
      </c>
      <c r="B1272" s="54" t="s">
        <v>1262</v>
      </c>
      <c r="C1272" s="61" t="s">
        <v>447</v>
      </c>
      <c r="D1272" s="449">
        <v>0</v>
      </c>
      <c r="E1272" s="453">
        <v>1525.645</v>
      </c>
      <c r="F1272" s="453">
        <v>57968.122000000003</v>
      </c>
    </row>
    <row r="1273" spans="1:6" ht="17.399999999999999" x14ac:dyDescent="0.25">
      <c r="A1273" s="53" t="s">
        <v>71</v>
      </c>
      <c r="B1273" s="55" t="s">
        <v>1262</v>
      </c>
      <c r="C1273" s="62" t="s">
        <v>475</v>
      </c>
      <c r="D1273" s="450">
        <v>0</v>
      </c>
      <c r="E1273" s="454">
        <v>2122.7240000000002</v>
      </c>
      <c r="F1273" s="454">
        <v>43658.228000000003</v>
      </c>
    </row>
    <row r="1274" spans="1:6" ht="17.399999999999999" x14ac:dyDescent="0.25">
      <c r="A1274" s="52" t="s">
        <v>71</v>
      </c>
      <c r="B1274" s="54" t="s">
        <v>1262</v>
      </c>
      <c r="C1274" s="61" t="s">
        <v>439</v>
      </c>
      <c r="D1274" s="449">
        <v>0</v>
      </c>
      <c r="E1274" s="453">
        <v>478.34199999999998</v>
      </c>
      <c r="F1274" s="453">
        <v>28534.23</v>
      </c>
    </row>
    <row r="1275" spans="1:6" ht="17.399999999999999" x14ac:dyDescent="0.25">
      <c r="A1275" s="59" t="s">
        <v>71</v>
      </c>
      <c r="B1275" s="57" t="s">
        <v>1262</v>
      </c>
      <c r="C1275" s="143" t="s">
        <v>443</v>
      </c>
      <c r="D1275" s="451">
        <v>0</v>
      </c>
      <c r="E1275" s="455">
        <v>783.25400000000002</v>
      </c>
      <c r="F1275" s="455">
        <v>24039.853999999999</v>
      </c>
    </row>
    <row r="1276" spans="1:6" ht="17.399999999999999" x14ac:dyDescent="0.25">
      <c r="A1276" s="58" t="s">
        <v>71</v>
      </c>
      <c r="B1276" s="56" t="s">
        <v>1262</v>
      </c>
      <c r="C1276" s="142" t="s">
        <v>445</v>
      </c>
      <c r="D1276" s="452">
        <v>0</v>
      </c>
      <c r="E1276" s="456">
        <v>602.04899999999998</v>
      </c>
      <c r="F1276" s="456">
        <v>20568.460999999999</v>
      </c>
    </row>
    <row r="1277" spans="1:6" ht="17.399999999999999" x14ac:dyDescent="0.25">
      <c r="A1277" s="59" t="s">
        <v>71</v>
      </c>
      <c r="B1277" s="57" t="s">
        <v>1262</v>
      </c>
      <c r="C1277" s="143" t="s">
        <v>487</v>
      </c>
      <c r="D1277" s="451">
        <v>0</v>
      </c>
      <c r="E1277" s="455">
        <v>118.23399999999999</v>
      </c>
      <c r="F1277" s="455">
        <v>16936.147000000001</v>
      </c>
    </row>
    <row r="1278" spans="1:6" ht="17.399999999999999" x14ac:dyDescent="0.25">
      <c r="A1278" s="58" t="s">
        <v>71</v>
      </c>
      <c r="B1278" s="56" t="s">
        <v>1262</v>
      </c>
      <c r="C1278" s="142" t="s">
        <v>464</v>
      </c>
      <c r="D1278" s="452">
        <v>0</v>
      </c>
      <c r="E1278" s="456">
        <v>791.55700000000002</v>
      </c>
      <c r="F1278" s="456">
        <v>15772.362999999999</v>
      </c>
    </row>
    <row r="1279" spans="1:6" ht="17.399999999999999" x14ac:dyDescent="0.25">
      <c r="A1279" s="53" t="s">
        <v>71</v>
      </c>
      <c r="B1279" s="55" t="s">
        <v>1262</v>
      </c>
      <c r="C1279" s="62" t="s">
        <v>457</v>
      </c>
      <c r="D1279" s="450">
        <v>0</v>
      </c>
      <c r="E1279" s="454">
        <v>513.36800000000005</v>
      </c>
      <c r="F1279" s="454">
        <v>14671.008</v>
      </c>
    </row>
    <row r="1280" spans="1:6" ht="17.399999999999999" x14ac:dyDescent="0.25">
      <c r="A1280" s="52" t="s">
        <v>71</v>
      </c>
      <c r="B1280" s="54" t="s">
        <v>1262</v>
      </c>
      <c r="C1280" s="61" t="s">
        <v>488</v>
      </c>
      <c r="D1280" s="449">
        <v>0</v>
      </c>
      <c r="E1280" s="453">
        <v>181.24799999999999</v>
      </c>
      <c r="F1280" s="453">
        <v>10712.561</v>
      </c>
    </row>
    <row r="1281" spans="1:6" ht="17.399999999999999" x14ac:dyDescent="0.25">
      <c r="A1281" s="53" t="s">
        <v>71</v>
      </c>
      <c r="B1281" s="55" t="s">
        <v>1262</v>
      </c>
      <c r="C1281" s="62" t="s">
        <v>468</v>
      </c>
      <c r="D1281" s="450">
        <v>0</v>
      </c>
      <c r="E1281" s="454">
        <v>719.37300000000005</v>
      </c>
      <c r="F1281" s="454">
        <v>10650.116</v>
      </c>
    </row>
    <row r="1282" spans="1:6" ht="17.399999999999999" x14ac:dyDescent="0.25">
      <c r="A1282" s="58" t="s">
        <v>71</v>
      </c>
      <c r="B1282" s="56" t="s">
        <v>1262</v>
      </c>
      <c r="C1282" s="142" t="s">
        <v>454</v>
      </c>
      <c r="D1282" s="452">
        <v>0</v>
      </c>
      <c r="E1282" s="456">
        <v>249.26</v>
      </c>
      <c r="F1282" s="456">
        <v>10365.269</v>
      </c>
    </row>
    <row r="1283" spans="1:6" ht="17.399999999999999" x14ac:dyDescent="0.25">
      <c r="A1283" s="59" t="s">
        <v>71</v>
      </c>
      <c r="B1283" s="57" t="s">
        <v>1262</v>
      </c>
      <c r="C1283" s="143" t="s">
        <v>444</v>
      </c>
      <c r="D1283" s="451">
        <v>0</v>
      </c>
      <c r="E1283" s="455">
        <v>192.34</v>
      </c>
      <c r="F1283" s="455">
        <v>7345.9359999999997</v>
      </c>
    </row>
    <row r="1284" spans="1:6" ht="17.399999999999999" x14ac:dyDescent="0.25">
      <c r="A1284" s="52" t="s">
        <v>71</v>
      </c>
      <c r="B1284" s="54" t="s">
        <v>1262</v>
      </c>
      <c r="C1284" s="61" t="s">
        <v>442</v>
      </c>
      <c r="D1284" s="449">
        <v>0</v>
      </c>
      <c r="E1284" s="453">
        <v>145.578</v>
      </c>
      <c r="F1284" s="453">
        <v>7323.8440000000001</v>
      </c>
    </row>
    <row r="1285" spans="1:6" ht="17.399999999999999" x14ac:dyDescent="0.25">
      <c r="A1285" s="59" t="s">
        <v>71</v>
      </c>
      <c r="B1285" s="57" t="s">
        <v>1262</v>
      </c>
      <c r="C1285" s="143" t="s">
        <v>494</v>
      </c>
      <c r="D1285" s="451">
        <v>0</v>
      </c>
      <c r="E1285" s="455">
        <v>132.52699999999999</v>
      </c>
      <c r="F1285" s="455">
        <v>4699.0129999999999</v>
      </c>
    </row>
    <row r="1286" spans="1:6" ht="17.399999999999999" x14ac:dyDescent="0.25">
      <c r="A1286" s="58" t="s">
        <v>71</v>
      </c>
      <c r="B1286" s="56" t="s">
        <v>1262</v>
      </c>
      <c r="C1286" s="142" t="s">
        <v>453</v>
      </c>
      <c r="D1286" s="452">
        <v>0</v>
      </c>
      <c r="E1286" s="456">
        <v>248.69</v>
      </c>
      <c r="F1286" s="456">
        <v>3535.1080000000002</v>
      </c>
    </row>
    <row r="1287" spans="1:6" ht="17.399999999999999" x14ac:dyDescent="0.25">
      <c r="A1287" s="59" t="s">
        <v>71</v>
      </c>
      <c r="B1287" s="57" t="s">
        <v>1262</v>
      </c>
      <c r="C1287" s="143" t="s">
        <v>910</v>
      </c>
      <c r="D1287" s="451">
        <v>0</v>
      </c>
      <c r="E1287" s="455">
        <v>58.212000000000003</v>
      </c>
      <c r="F1287" s="455">
        <v>3359.6149999999998</v>
      </c>
    </row>
    <row r="1288" spans="1:6" ht="17.399999999999999" x14ac:dyDescent="0.25">
      <c r="A1288" s="58" t="s">
        <v>71</v>
      </c>
      <c r="B1288" s="56" t="s">
        <v>1262</v>
      </c>
      <c r="C1288" s="142" t="s">
        <v>500</v>
      </c>
      <c r="D1288" s="452">
        <v>0</v>
      </c>
      <c r="E1288" s="456">
        <v>155.25399999999999</v>
      </c>
      <c r="F1288" s="456">
        <v>2843.2379999999998</v>
      </c>
    </row>
    <row r="1289" spans="1:6" ht="17.399999999999999" x14ac:dyDescent="0.25">
      <c r="A1289" s="59" t="s">
        <v>71</v>
      </c>
      <c r="B1289" s="57" t="s">
        <v>1262</v>
      </c>
      <c r="C1289" s="143" t="s">
        <v>467</v>
      </c>
      <c r="D1289" s="451">
        <v>0</v>
      </c>
      <c r="E1289" s="455">
        <v>65.299000000000007</v>
      </c>
      <c r="F1289" s="455">
        <v>1217.56</v>
      </c>
    </row>
    <row r="1290" spans="1:6" ht="17.399999999999999" x14ac:dyDescent="0.25">
      <c r="A1290" s="58" t="s">
        <v>71</v>
      </c>
      <c r="B1290" s="56" t="s">
        <v>1262</v>
      </c>
      <c r="C1290" s="142" t="s">
        <v>481</v>
      </c>
      <c r="D1290" s="452">
        <v>0</v>
      </c>
      <c r="E1290" s="456">
        <v>21.896999999999998</v>
      </c>
      <c r="F1290" s="456">
        <v>1185.9010000000001</v>
      </c>
    </row>
    <row r="1291" spans="1:6" ht="17.399999999999999" x14ac:dyDescent="0.25">
      <c r="A1291" s="53" t="s">
        <v>71</v>
      </c>
      <c r="B1291" s="55" t="s">
        <v>1262</v>
      </c>
      <c r="C1291" s="62" t="s">
        <v>459</v>
      </c>
      <c r="D1291" s="450">
        <v>0</v>
      </c>
      <c r="E1291" s="454">
        <v>31.46</v>
      </c>
      <c r="F1291" s="454">
        <v>1127.2059999999999</v>
      </c>
    </row>
    <row r="1292" spans="1:6" ht="17.399999999999999" x14ac:dyDescent="0.25">
      <c r="A1292" s="52" t="s">
        <v>71</v>
      </c>
      <c r="B1292" s="54" t="s">
        <v>1262</v>
      </c>
      <c r="C1292" s="61" t="s">
        <v>440</v>
      </c>
      <c r="D1292" s="449">
        <v>0</v>
      </c>
      <c r="E1292" s="453">
        <v>409.41300000000001</v>
      </c>
      <c r="F1292" s="453">
        <v>12339.492</v>
      </c>
    </row>
    <row r="1293" spans="1:6" ht="17.399999999999999" x14ac:dyDescent="0.25">
      <c r="A1293" s="59" t="s">
        <v>3475</v>
      </c>
      <c r="B1293" s="57" t="s">
        <v>3117</v>
      </c>
      <c r="C1293" s="143" t="s">
        <v>445</v>
      </c>
      <c r="D1293" s="451">
        <v>0</v>
      </c>
      <c r="E1293" s="455">
        <v>513.53700000000003</v>
      </c>
      <c r="F1293" s="455">
        <v>16558.826000000001</v>
      </c>
    </row>
    <row r="1294" spans="1:6" ht="17.399999999999999" x14ac:dyDescent="0.25">
      <c r="A1294" s="52" t="s">
        <v>3475</v>
      </c>
      <c r="B1294" s="54" t="s">
        <v>3117</v>
      </c>
      <c r="C1294" s="61" t="s">
        <v>479</v>
      </c>
      <c r="D1294" s="449">
        <v>0</v>
      </c>
      <c r="E1294" s="453">
        <v>149.48500000000001</v>
      </c>
      <c r="F1294" s="453">
        <v>7511.7830000000004</v>
      </c>
    </row>
    <row r="1295" spans="1:6" ht="17.399999999999999" x14ac:dyDescent="0.25">
      <c r="A1295" s="53" t="s">
        <v>3475</v>
      </c>
      <c r="B1295" s="55" t="s">
        <v>3117</v>
      </c>
      <c r="C1295" s="62" t="s">
        <v>463</v>
      </c>
      <c r="D1295" s="450">
        <v>0</v>
      </c>
      <c r="E1295" s="454">
        <v>507.81599999999997</v>
      </c>
      <c r="F1295" s="454">
        <v>6934.5370000000003</v>
      </c>
    </row>
    <row r="1296" spans="1:6" ht="17.399999999999999" x14ac:dyDescent="0.25">
      <c r="A1296" s="52" t="s">
        <v>3475</v>
      </c>
      <c r="B1296" s="54" t="s">
        <v>3117</v>
      </c>
      <c r="C1296" s="61" t="s">
        <v>487</v>
      </c>
      <c r="D1296" s="449">
        <v>0</v>
      </c>
      <c r="E1296" s="453">
        <v>34.076000000000001</v>
      </c>
      <c r="F1296" s="453">
        <v>5485.5119999999997</v>
      </c>
    </row>
    <row r="1297" spans="1:6" ht="17.399999999999999" x14ac:dyDescent="0.25">
      <c r="A1297" s="53" t="s">
        <v>3475</v>
      </c>
      <c r="B1297" s="55" t="s">
        <v>3117</v>
      </c>
      <c r="C1297" s="62" t="s">
        <v>468</v>
      </c>
      <c r="D1297" s="450">
        <v>0</v>
      </c>
      <c r="E1297" s="454">
        <v>326.69900000000001</v>
      </c>
      <c r="F1297" s="454">
        <v>3969.5549999999998</v>
      </c>
    </row>
    <row r="1298" spans="1:6" ht="17.399999999999999" x14ac:dyDescent="0.25">
      <c r="A1298" s="58" t="s">
        <v>3475</v>
      </c>
      <c r="B1298" s="56" t="s">
        <v>3117</v>
      </c>
      <c r="C1298" s="142" t="s">
        <v>447</v>
      </c>
      <c r="D1298" s="452">
        <v>0</v>
      </c>
      <c r="E1298" s="456">
        <v>89.951999999999998</v>
      </c>
      <c r="F1298" s="456">
        <v>3213.1370000000002</v>
      </c>
    </row>
    <row r="1299" spans="1:6" ht="17.399999999999999" x14ac:dyDescent="0.25">
      <c r="A1299" s="53" t="s">
        <v>3475</v>
      </c>
      <c r="B1299" s="55" t="s">
        <v>3117</v>
      </c>
      <c r="C1299" s="62" t="s">
        <v>454</v>
      </c>
      <c r="D1299" s="450">
        <v>0</v>
      </c>
      <c r="E1299" s="454">
        <v>46.261000000000003</v>
      </c>
      <c r="F1299" s="454">
        <v>1949.5260000000001</v>
      </c>
    </row>
    <row r="1300" spans="1:6" ht="17.399999999999999" x14ac:dyDescent="0.25">
      <c r="A1300" s="52" t="s">
        <v>3475</v>
      </c>
      <c r="B1300" s="54" t="s">
        <v>3117</v>
      </c>
      <c r="C1300" s="61" t="s">
        <v>453</v>
      </c>
      <c r="D1300" s="449">
        <v>0</v>
      </c>
      <c r="E1300" s="453">
        <v>151.09</v>
      </c>
      <c r="F1300" s="453">
        <v>1849.491</v>
      </c>
    </row>
    <row r="1301" spans="1:6" ht="17.399999999999999" x14ac:dyDescent="0.25">
      <c r="A1301" s="53" t="s">
        <v>3475</v>
      </c>
      <c r="B1301" s="55" t="s">
        <v>3117</v>
      </c>
      <c r="C1301" s="62" t="s">
        <v>443</v>
      </c>
      <c r="D1301" s="450">
        <v>0</v>
      </c>
      <c r="E1301" s="454">
        <v>43.365000000000002</v>
      </c>
      <c r="F1301" s="454">
        <v>1468.1279999999999</v>
      </c>
    </row>
    <row r="1302" spans="1:6" ht="17.399999999999999" x14ac:dyDescent="0.25">
      <c r="A1302" s="52" t="s">
        <v>3475</v>
      </c>
      <c r="B1302" s="54" t="s">
        <v>3117</v>
      </c>
      <c r="C1302" s="61" t="s">
        <v>440</v>
      </c>
      <c r="D1302" s="449">
        <v>0</v>
      </c>
      <c r="E1302" s="453">
        <v>269.75799999999998</v>
      </c>
      <c r="F1302" s="453">
        <v>6500.3209999999999</v>
      </c>
    </row>
    <row r="1303" spans="1:6" ht="17.399999999999999" x14ac:dyDescent="0.25">
      <c r="A1303" s="59" t="s">
        <v>72</v>
      </c>
      <c r="B1303" s="57" t="s">
        <v>1001</v>
      </c>
      <c r="C1303" s="143" t="s">
        <v>475</v>
      </c>
      <c r="D1303" s="451">
        <v>0</v>
      </c>
      <c r="E1303" s="455">
        <v>1578.1880000000001</v>
      </c>
      <c r="F1303" s="455">
        <v>14020.514999999999</v>
      </c>
    </row>
    <row r="1304" spans="1:6" ht="17.399999999999999" x14ac:dyDescent="0.25">
      <c r="A1304" s="58" t="s">
        <v>72</v>
      </c>
      <c r="B1304" s="56" t="s">
        <v>1001</v>
      </c>
      <c r="C1304" s="142" t="s">
        <v>468</v>
      </c>
      <c r="D1304" s="452">
        <v>0</v>
      </c>
      <c r="E1304" s="456">
        <v>547.77099999999996</v>
      </c>
      <c r="F1304" s="456">
        <v>6245.4219999999996</v>
      </c>
    </row>
    <row r="1305" spans="1:6" ht="17.399999999999999" x14ac:dyDescent="0.25">
      <c r="A1305" s="53" t="s">
        <v>72</v>
      </c>
      <c r="B1305" s="55" t="s">
        <v>1001</v>
      </c>
      <c r="C1305" s="62" t="s">
        <v>450</v>
      </c>
      <c r="D1305" s="450">
        <v>0</v>
      </c>
      <c r="E1305" s="454">
        <v>98.156999999999996</v>
      </c>
      <c r="F1305" s="454">
        <v>3475.6550000000002</v>
      </c>
    </row>
    <row r="1306" spans="1:6" ht="17.399999999999999" x14ac:dyDescent="0.25">
      <c r="A1306" s="58" t="s">
        <v>72</v>
      </c>
      <c r="B1306" s="56" t="s">
        <v>1001</v>
      </c>
      <c r="C1306" s="142" t="s">
        <v>467</v>
      </c>
      <c r="D1306" s="452">
        <v>0</v>
      </c>
      <c r="E1306" s="456">
        <v>85.084000000000003</v>
      </c>
      <c r="F1306" s="456">
        <v>1278.7929999999999</v>
      </c>
    </row>
    <row r="1307" spans="1:6" ht="17.399999999999999" x14ac:dyDescent="0.25">
      <c r="A1307" s="59" t="s">
        <v>72</v>
      </c>
      <c r="B1307" s="57" t="s">
        <v>1001</v>
      </c>
      <c r="C1307" s="143" t="s">
        <v>440</v>
      </c>
      <c r="D1307" s="451">
        <v>0</v>
      </c>
      <c r="E1307" s="455">
        <v>314.51799999999997</v>
      </c>
      <c r="F1307" s="455">
        <v>6905.3320000000003</v>
      </c>
    </row>
    <row r="1308" spans="1:6" ht="17.399999999999999" x14ac:dyDescent="0.25">
      <c r="A1308" s="52" t="s">
        <v>4360</v>
      </c>
      <c r="B1308" s="54" t="s">
        <v>1614</v>
      </c>
      <c r="C1308" s="61" t="s">
        <v>489</v>
      </c>
      <c r="D1308" s="449">
        <v>0</v>
      </c>
      <c r="E1308" s="453">
        <v>49.112000000000002</v>
      </c>
      <c r="F1308" s="453">
        <v>3944.1089999999999</v>
      </c>
    </row>
    <row r="1309" spans="1:6" ht="17.399999999999999" x14ac:dyDescent="0.25">
      <c r="A1309" s="53" t="s">
        <v>4360</v>
      </c>
      <c r="B1309" s="55" t="s">
        <v>1614</v>
      </c>
      <c r="C1309" s="62" t="s">
        <v>474</v>
      </c>
      <c r="D1309" s="450">
        <v>0</v>
      </c>
      <c r="E1309" s="454">
        <v>84.843000000000004</v>
      </c>
      <c r="F1309" s="454">
        <v>2266.9459999999999</v>
      </c>
    </row>
    <row r="1310" spans="1:6" ht="17.399999999999999" x14ac:dyDescent="0.25">
      <c r="A1310" s="58" t="s">
        <v>4360</v>
      </c>
      <c r="B1310" s="56" t="s">
        <v>1614</v>
      </c>
      <c r="C1310" s="142" t="s">
        <v>455</v>
      </c>
      <c r="D1310" s="452">
        <v>0</v>
      </c>
      <c r="E1310" s="456">
        <v>144.89500000000001</v>
      </c>
      <c r="F1310" s="456">
        <v>2112.0050000000001</v>
      </c>
    </row>
    <row r="1311" spans="1:6" ht="17.399999999999999" x14ac:dyDescent="0.25">
      <c r="A1311" s="59" t="s">
        <v>4360</v>
      </c>
      <c r="B1311" s="57" t="s">
        <v>1614</v>
      </c>
      <c r="C1311" s="143" t="s">
        <v>442</v>
      </c>
      <c r="D1311" s="451">
        <v>0</v>
      </c>
      <c r="E1311" s="455">
        <v>19.190999999999999</v>
      </c>
      <c r="F1311" s="455">
        <v>1065.181</v>
      </c>
    </row>
    <row r="1312" spans="1:6" ht="17.399999999999999" x14ac:dyDescent="0.25">
      <c r="A1312" s="52" t="s">
        <v>4360</v>
      </c>
      <c r="B1312" s="54" t="s">
        <v>1614</v>
      </c>
      <c r="C1312" s="61" t="s">
        <v>443</v>
      </c>
      <c r="D1312" s="449">
        <v>0</v>
      </c>
      <c r="E1312" s="453">
        <v>10.496</v>
      </c>
      <c r="F1312" s="453">
        <v>1050.248</v>
      </c>
    </row>
    <row r="1313" spans="1:6" ht="17.399999999999999" x14ac:dyDescent="0.25">
      <c r="A1313" s="53" t="s">
        <v>4360</v>
      </c>
      <c r="B1313" s="55" t="s">
        <v>1614</v>
      </c>
      <c r="C1313" s="62" t="s">
        <v>440</v>
      </c>
      <c r="D1313" s="450">
        <v>0</v>
      </c>
      <c r="E1313" s="454">
        <v>162.97800000000001</v>
      </c>
      <c r="F1313" s="454">
        <v>3148.6759999999999</v>
      </c>
    </row>
    <row r="1314" spans="1:6" ht="17.399999999999999" x14ac:dyDescent="0.25">
      <c r="A1314" s="52" t="s">
        <v>3739</v>
      </c>
      <c r="B1314" s="54" t="s">
        <v>1615</v>
      </c>
      <c r="C1314" s="61" t="s">
        <v>442</v>
      </c>
      <c r="D1314" s="449">
        <v>0</v>
      </c>
      <c r="E1314" s="453">
        <v>276.06</v>
      </c>
      <c r="F1314" s="453">
        <v>16888.616999999998</v>
      </c>
    </row>
    <row r="1315" spans="1:6" ht="17.399999999999999" x14ac:dyDescent="0.25">
      <c r="A1315" s="53" t="s">
        <v>3739</v>
      </c>
      <c r="B1315" s="55" t="s">
        <v>1615</v>
      </c>
      <c r="C1315" s="62" t="s">
        <v>455</v>
      </c>
      <c r="D1315" s="450">
        <v>0</v>
      </c>
      <c r="E1315" s="454">
        <v>572.59400000000005</v>
      </c>
      <c r="F1315" s="454">
        <v>9728.8269999999993</v>
      </c>
    </row>
    <row r="1316" spans="1:6" ht="17.399999999999999" x14ac:dyDescent="0.25">
      <c r="A1316" s="58" t="s">
        <v>3739</v>
      </c>
      <c r="B1316" s="56" t="s">
        <v>1615</v>
      </c>
      <c r="C1316" s="142" t="s">
        <v>474</v>
      </c>
      <c r="D1316" s="452">
        <v>0</v>
      </c>
      <c r="E1316" s="456">
        <v>172.28</v>
      </c>
      <c r="F1316" s="456">
        <v>3162.5540000000001</v>
      </c>
    </row>
    <row r="1317" spans="1:6" ht="17.399999999999999" x14ac:dyDescent="0.25">
      <c r="A1317" s="53" t="s">
        <v>3739</v>
      </c>
      <c r="B1317" s="55" t="s">
        <v>1615</v>
      </c>
      <c r="C1317" s="62" t="s">
        <v>478</v>
      </c>
      <c r="D1317" s="450">
        <v>0</v>
      </c>
      <c r="E1317" s="454">
        <v>345.86900000000003</v>
      </c>
      <c r="F1317" s="454">
        <v>2011.0940000000001</v>
      </c>
    </row>
    <row r="1318" spans="1:6" ht="17.399999999999999" x14ac:dyDescent="0.25">
      <c r="A1318" s="52" t="s">
        <v>3739</v>
      </c>
      <c r="B1318" s="54" t="s">
        <v>1615</v>
      </c>
      <c r="C1318" s="61" t="s">
        <v>482</v>
      </c>
      <c r="D1318" s="449">
        <v>0</v>
      </c>
      <c r="E1318" s="453">
        <v>33.048999999999999</v>
      </c>
      <c r="F1318" s="453">
        <v>1629.721</v>
      </c>
    </row>
    <row r="1319" spans="1:6" ht="17.399999999999999" x14ac:dyDescent="0.25">
      <c r="A1319" s="59" t="s">
        <v>3739</v>
      </c>
      <c r="B1319" s="57" t="s">
        <v>1615</v>
      </c>
      <c r="C1319" s="143" t="s">
        <v>440</v>
      </c>
      <c r="D1319" s="451">
        <v>0</v>
      </c>
      <c r="E1319" s="455">
        <v>120.169</v>
      </c>
      <c r="F1319" s="455">
        <v>3132.1170000000002</v>
      </c>
    </row>
    <row r="1320" spans="1:6" ht="17.399999999999999" x14ac:dyDescent="0.25">
      <c r="A1320" s="58" t="s">
        <v>73</v>
      </c>
      <c r="B1320" s="56" t="s">
        <v>959</v>
      </c>
      <c r="C1320" s="142" t="s">
        <v>442</v>
      </c>
      <c r="D1320" s="452">
        <v>0</v>
      </c>
      <c r="E1320" s="456">
        <v>5140.33</v>
      </c>
      <c r="F1320" s="456">
        <v>172070.03</v>
      </c>
    </row>
    <row r="1321" spans="1:6" ht="17.399999999999999" x14ac:dyDescent="0.25">
      <c r="A1321" s="53" t="s">
        <v>73</v>
      </c>
      <c r="B1321" s="55" t="s">
        <v>959</v>
      </c>
      <c r="C1321" s="62" t="s">
        <v>474</v>
      </c>
      <c r="D1321" s="450">
        <v>0</v>
      </c>
      <c r="E1321" s="454">
        <v>2485.2139999999999</v>
      </c>
      <c r="F1321" s="454">
        <v>58333.925000000003</v>
      </c>
    </row>
    <row r="1322" spans="1:6" ht="17.399999999999999" x14ac:dyDescent="0.25">
      <c r="A1322" s="52" t="s">
        <v>73</v>
      </c>
      <c r="B1322" s="54" t="s">
        <v>959</v>
      </c>
      <c r="C1322" s="61" t="s">
        <v>454</v>
      </c>
      <c r="D1322" s="449">
        <v>0</v>
      </c>
      <c r="E1322" s="453">
        <v>1039.7639999999999</v>
      </c>
      <c r="F1322" s="453">
        <v>36238.182999999997</v>
      </c>
    </row>
    <row r="1323" spans="1:6" ht="17.399999999999999" x14ac:dyDescent="0.25">
      <c r="A1323" s="53" t="s">
        <v>73</v>
      </c>
      <c r="B1323" s="55" t="s">
        <v>959</v>
      </c>
      <c r="C1323" s="62" t="s">
        <v>489</v>
      </c>
      <c r="D1323" s="450">
        <v>0</v>
      </c>
      <c r="E1323" s="454">
        <v>118.276</v>
      </c>
      <c r="F1323" s="454">
        <v>10057.817999999999</v>
      </c>
    </row>
    <row r="1324" spans="1:6" ht="17.399999999999999" x14ac:dyDescent="0.25">
      <c r="A1324" s="52" t="s">
        <v>73</v>
      </c>
      <c r="B1324" s="54" t="s">
        <v>959</v>
      </c>
      <c r="C1324" s="61" t="s">
        <v>463</v>
      </c>
      <c r="D1324" s="449">
        <v>0</v>
      </c>
      <c r="E1324" s="453">
        <v>258.11099999999999</v>
      </c>
      <c r="F1324" s="453">
        <v>4288.5860000000002</v>
      </c>
    </row>
    <row r="1325" spans="1:6" ht="17.399999999999999" x14ac:dyDescent="0.25">
      <c r="A1325" s="59" t="s">
        <v>73</v>
      </c>
      <c r="B1325" s="57" t="s">
        <v>959</v>
      </c>
      <c r="C1325" s="143" t="s">
        <v>459</v>
      </c>
      <c r="D1325" s="451">
        <v>0</v>
      </c>
      <c r="E1325" s="455">
        <v>178.85499999999999</v>
      </c>
      <c r="F1325" s="455">
        <v>2091.326</v>
      </c>
    </row>
    <row r="1326" spans="1:6" ht="17.399999999999999" x14ac:dyDescent="0.25">
      <c r="A1326" s="52" t="s">
        <v>73</v>
      </c>
      <c r="B1326" s="54" t="s">
        <v>959</v>
      </c>
      <c r="C1326" s="61" t="s">
        <v>440</v>
      </c>
      <c r="D1326" s="449">
        <v>0</v>
      </c>
      <c r="E1326" s="453">
        <v>138.58600000000001</v>
      </c>
      <c r="F1326" s="453">
        <v>5015.2150000000001</v>
      </c>
    </row>
    <row r="1327" spans="1:6" ht="17.399999999999999" x14ac:dyDescent="0.25">
      <c r="A1327" s="59" t="s">
        <v>74</v>
      </c>
      <c r="B1327" s="57" t="s">
        <v>1091</v>
      </c>
      <c r="C1327" s="143" t="s">
        <v>442</v>
      </c>
      <c r="D1327" s="451">
        <v>0</v>
      </c>
      <c r="E1327" s="455">
        <v>1763.75</v>
      </c>
      <c r="F1327" s="455">
        <v>41325.673000000003</v>
      </c>
    </row>
    <row r="1328" spans="1:6" ht="17.399999999999999" x14ac:dyDescent="0.25">
      <c r="A1328" s="58" t="s">
        <v>74</v>
      </c>
      <c r="B1328" s="56" t="s">
        <v>1091</v>
      </c>
      <c r="C1328" s="142" t="s">
        <v>463</v>
      </c>
      <c r="D1328" s="452">
        <v>0</v>
      </c>
      <c r="E1328" s="456">
        <v>928.66099999999994</v>
      </c>
      <c r="F1328" s="456">
        <v>15885.3</v>
      </c>
    </row>
    <row r="1329" spans="1:6" ht="17.399999999999999" x14ac:dyDescent="0.25">
      <c r="A1329" s="59" t="s">
        <v>74</v>
      </c>
      <c r="B1329" s="57" t="s">
        <v>1091</v>
      </c>
      <c r="C1329" s="143" t="s">
        <v>474</v>
      </c>
      <c r="D1329" s="451">
        <v>0</v>
      </c>
      <c r="E1329" s="455">
        <v>660.12199999999996</v>
      </c>
      <c r="F1329" s="455">
        <v>13738.146000000001</v>
      </c>
    </row>
    <row r="1330" spans="1:6" ht="17.399999999999999" x14ac:dyDescent="0.25">
      <c r="A1330" s="58" t="s">
        <v>74</v>
      </c>
      <c r="B1330" s="56" t="s">
        <v>1091</v>
      </c>
      <c r="C1330" s="142" t="s">
        <v>451</v>
      </c>
      <c r="D1330" s="452">
        <v>0</v>
      </c>
      <c r="E1330" s="456">
        <v>198.80500000000001</v>
      </c>
      <c r="F1330" s="456">
        <v>7081.0690000000004</v>
      </c>
    </row>
    <row r="1331" spans="1:6" ht="17.399999999999999" x14ac:dyDescent="0.25">
      <c r="A1331" s="53" t="s">
        <v>74</v>
      </c>
      <c r="B1331" s="55" t="s">
        <v>1091</v>
      </c>
      <c r="C1331" s="62" t="s">
        <v>440</v>
      </c>
      <c r="D1331" s="450">
        <v>0</v>
      </c>
      <c r="E1331" s="454">
        <v>234.57</v>
      </c>
      <c r="F1331" s="454">
        <v>6395.4719999999998</v>
      </c>
    </row>
    <row r="1332" spans="1:6" ht="17.399999999999999" x14ac:dyDescent="0.25">
      <c r="A1332" s="58" t="s">
        <v>75</v>
      </c>
      <c r="B1332" s="56" t="s">
        <v>1002</v>
      </c>
      <c r="C1332" s="142" t="s">
        <v>474</v>
      </c>
      <c r="D1332" s="452">
        <v>0</v>
      </c>
      <c r="E1332" s="456">
        <v>4359.9960000000001</v>
      </c>
      <c r="F1332" s="456">
        <v>97964.006999999998</v>
      </c>
    </row>
    <row r="1333" spans="1:6" ht="17.399999999999999" x14ac:dyDescent="0.25">
      <c r="A1333" s="59" t="s">
        <v>75</v>
      </c>
      <c r="B1333" s="57" t="s">
        <v>1002</v>
      </c>
      <c r="C1333" s="143" t="s">
        <v>463</v>
      </c>
      <c r="D1333" s="451">
        <v>0</v>
      </c>
      <c r="E1333" s="455">
        <v>3040.578</v>
      </c>
      <c r="F1333" s="455">
        <v>47762.44</v>
      </c>
    </row>
    <row r="1334" spans="1:6" ht="17.399999999999999" x14ac:dyDescent="0.25">
      <c r="A1334" s="52" t="s">
        <v>75</v>
      </c>
      <c r="B1334" s="54" t="s">
        <v>1002</v>
      </c>
      <c r="C1334" s="61" t="s">
        <v>454</v>
      </c>
      <c r="D1334" s="449">
        <v>0</v>
      </c>
      <c r="E1334" s="453">
        <v>2118.9609999999998</v>
      </c>
      <c r="F1334" s="453">
        <v>45892.807999999997</v>
      </c>
    </row>
    <row r="1335" spans="1:6" ht="17.399999999999999" x14ac:dyDescent="0.25">
      <c r="A1335" s="53" t="s">
        <v>75</v>
      </c>
      <c r="B1335" s="55" t="s">
        <v>1002</v>
      </c>
      <c r="C1335" s="62" t="s">
        <v>499</v>
      </c>
      <c r="D1335" s="450">
        <v>0</v>
      </c>
      <c r="E1335" s="454">
        <v>3608.01</v>
      </c>
      <c r="F1335" s="454">
        <v>39862.008999999998</v>
      </c>
    </row>
    <row r="1336" spans="1:6" ht="17.399999999999999" x14ac:dyDescent="0.25">
      <c r="A1336" s="58" t="s">
        <v>75</v>
      </c>
      <c r="B1336" s="56" t="s">
        <v>1002</v>
      </c>
      <c r="C1336" s="142" t="s">
        <v>475</v>
      </c>
      <c r="D1336" s="452">
        <v>0</v>
      </c>
      <c r="E1336" s="456">
        <v>1048.309</v>
      </c>
      <c r="F1336" s="456">
        <v>37226.601999999999</v>
      </c>
    </row>
    <row r="1337" spans="1:6" ht="17.399999999999999" x14ac:dyDescent="0.25">
      <c r="A1337" s="59" t="s">
        <v>75</v>
      </c>
      <c r="B1337" s="57" t="s">
        <v>1002</v>
      </c>
      <c r="C1337" s="143" t="s">
        <v>478</v>
      </c>
      <c r="D1337" s="451">
        <v>0</v>
      </c>
      <c r="E1337" s="455">
        <v>890.13599999999997</v>
      </c>
      <c r="F1337" s="455">
        <v>9317.8979999999992</v>
      </c>
    </row>
    <row r="1338" spans="1:6" ht="17.399999999999999" x14ac:dyDescent="0.25">
      <c r="A1338" s="52" t="s">
        <v>75</v>
      </c>
      <c r="B1338" s="54" t="s">
        <v>1002</v>
      </c>
      <c r="C1338" s="61" t="s">
        <v>889</v>
      </c>
      <c r="D1338" s="449">
        <v>0</v>
      </c>
      <c r="E1338" s="453">
        <v>418.93</v>
      </c>
      <c r="F1338" s="453">
        <v>2775.902</v>
      </c>
    </row>
    <row r="1339" spans="1:6" ht="17.399999999999999" x14ac:dyDescent="0.25">
      <c r="A1339" s="53" t="s">
        <v>75</v>
      </c>
      <c r="B1339" s="55" t="s">
        <v>1002</v>
      </c>
      <c r="C1339" s="62" t="s">
        <v>460</v>
      </c>
      <c r="D1339" s="450">
        <v>0</v>
      </c>
      <c r="E1339" s="454">
        <v>127.495</v>
      </c>
      <c r="F1339" s="454">
        <v>2746.5940000000001</v>
      </c>
    </row>
    <row r="1340" spans="1:6" ht="17.399999999999999" x14ac:dyDescent="0.25">
      <c r="A1340" s="52" t="s">
        <v>75</v>
      </c>
      <c r="B1340" s="54" t="s">
        <v>1002</v>
      </c>
      <c r="C1340" s="61" t="s">
        <v>442</v>
      </c>
      <c r="D1340" s="449">
        <v>0</v>
      </c>
      <c r="E1340" s="453">
        <v>191.87899999999999</v>
      </c>
      <c r="F1340" s="453">
        <v>2049.268</v>
      </c>
    </row>
    <row r="1341" spans="1:6" ht="17.399999999999999" x14ac:dyDescent="0.25">
      <c r="A1341" s="53" t="s">
        <v>75</v>
      </c>
      <c r="B1341" s="55" t="s">
        <v>1002</v>
      </c>
      <c r="C1341" s="62" t="s">
        <v>440</v>
      </c>
      <c r="D1341" s="450">
        <v>0</v>
      </c>
      <c r="E1341" s="454">
        <v>86.043000000000006</v>
      </c>
      <c r="F1341" s="454">
        <v>1930.65</v>
      </c>
    </row>
    <row r="1342" spans="1:6" ht="17.399999999999999" x14ac:dyDescent="0.25">
      <c r="A1342" s="52" t="s">
        <v>4361</v>
      </c>
      <c r="B1342" s="54" t="s">
        <v>1139</v>
      </c>
      <c r="C1342" s="61" t="s">
        <v>478</v>
      </c>
      <c r="D1342" s="449">
        <v>0</v>
      </c>
      <c r="E1342" s="453">
        <v>3148.0990000000002</v>
      </c>
      <c r="F1342" s="453">
        <v>47055.228000000003</v>
      </c>
    </row>
    <row r="1343" spans="1:6" ht="17.399999999999999" x14ac:dyDescent="0.25">
      <c r="A1343" s="53" t="s">
        <v>4361</v>
      </c>
      <c r="B1343" s="55" t="s">
        <v>1139</v>
      </c>
      <c r="C1343" s="62" t="s">
        <v>467</v>
      </c>
      <c r="D1343" s="450">
        <v>0</v>
      </c>
      <c r="E1343" s="454">
        <v>1093.7660000000001</v>
      </c>
      <c r="F1343" s="454">
        <v>14084.563</v>
      </c>
    </row>
    <row r="1344" spans="1:6" ht="17.399999999999999" x14ac:dyDescent="0.25">
      <c r="A1344" s="52" t="s">
        <v>4361</v>
      </c>
      <c r="B1344" s="54" t="s">
        <v>1139</v>
      </c>
      <c r="C1344" s="61" t="s">
        <v>463</v>
      </c>
      <c r="D1344" s="449">
        <v>0</v>
      </c>
      <c r="E1344" s="453">
        <v>396.35700000000003</v>
      </c>
      <c r="F1344" s="453">
        <v>3088.7220000000002</v>
      </c>
    </row>
    <row r="1345" spans="1:6" ht="17.399999999999999" x14ac:dyDescent="0.25">
      <c r="A1345" s="53" t="s">
        <v>4361</v>
      </c>
      <c r="B1345" s="55" t="s">
        <v>1139</v>
      </c>
      <c r="C1345" s="62" t="s">
        <v>460</v>
      </c>
      <c r="D1345" s="450">
        <v>0</v>
      </c>
      <c r="E1345" s="454">
        <v>211.86799999999999</v>
      </c>
      <c r="F1345" s="454">
        <v>2138.35</v>
      </c>
    </row>
    <row r="1346" spans="1:6" ht="17.399999999999999" x14ac:dyDescent="0.25">
      <c r="A1346" s="52" t="s">
        <v>4361</v>
      </c>
      <c r="B1346" s="54" t="s">
        <v>1139</v>
      </c>
      <c r="C1346" s="61" t="s">
        <v>440</v>
      </c>
      <c r="D1346" s="449">
        <v>0</v>
      </c>
      <c r="E1346" s="453">
        <v>292.27800000000002</v>
      </c>
      <c r="F1346" s="453">
        <v>3362.7429999999999</v>
      </c>
    </row>
    <row r="1347" spans="1:6" ht="17.399999999999999" x14ac:dyDescent="0.25">
      <c r="A1347" s="53" t="s">
        <v>4362</v>
      </c>
      <c r="B1347" s="55" t="s">
        <v>1263</v>
      </c>
      <c r="C1347" s="62" t="s">
        <v>463</v>
      </c>
      <c r="D1347" s="450">
        <v>0</v>
      </c>
      <c r="E1347" s="454">
        <v>1194.999</v>
      </c>
      <c r="F1347" s="454">
        <v>9961.4310000000005</v>
      </c>
    </row>
    <row r="1348" spans="1:6" ht="17.399999999999999" x14ac:dyDescent="0.25">
      <c r="A1348" s="52" t="s">
        <v>4362</v>
      </c>
      <c r="B1348" s="54" t="s">
        <v>1263</v>
      </c>
      <c r="C1348" s="61" t="s">
        <v>482</v>
      </c>
      <c r="D1348" s="449">
        <v>0</v>
      </c>
      <c r="E1348" s="453">
        <v>351.32499999999999</v>
      </c>
      <c r="F1348" s="453">
        <v>7856.491</v>
      </c>
    </row>
    <row r="1349" spans="1:6" ht="17.399999999999999" x14ac:dyDescent="0.25">
      <c r="A1349" s="59" t="s">
        <v>4362</v>
      </c>
      <c r="B1349" s="57" t="s">
        <v>1263</v>
      </c>
      <c r="C1349" s="143" t="s">
        <v>476</v>
      </c>
      <c r="D1349" s="451">
        <v>0</v>
      </c>
      <c r="E1349" s="455">
        <v>434.44499999999999</v>
      </c>
      <c r="F1349" s="455">
        <v>4364.7700000000004</v>
      </c>
    </row>
    <row r="1350" spans="1:6" ht="17.399999999999999" x14ac:dyDescent="0.25">
      <c r="A1350" s="52" t="s">
        <v>4362</v>
      </c>
      <c r="B1350" s="54" t="s">
        <v>1263</v>
      </c>
      <c r="C1350" s="61" t="s">
        <v>454</v>
      </c>
      <c r="D1350" s="449">
        <v>0</v>
      </c>
      <c r="E1350" s="453">
        <v>1068.9549999999999</v>
      </c>
      <c r="F1350" s="453">
        <v>3301.232</v>
      </c>
    </row>
    <row r="1351" spans="1:6" ht="17.399999999999999" x14ac:dyDescent="0.25">
      <c r="A1351" s="53" t="s">
        <v>4362</v>
      </c>
      <c r="B1351" s="55" t="s">
        <v>1263</v>
      </c>
      <c r="C1351" s="62" t="s">
        <v>443</v>
      </c>
      <c r="D1351" s="450">
        <v>0</v>
      </c>
      <c r="E1351" s="454">
        <v>95.863</v>
      </c>
      <c r="F1351" s="454">
        <v>2345.4789999999998</v>
      </c>
    </row>
    <row r="1352" spans="1:6" ht="17.399999999999999" x14ac:dyDescent="0.25">
      <c r="A1352" s="58" t="s">
        <v>4362</v>
      </c>
      <c r="B1352" s="56" t="s">
        <v>1263</v>
      </c>
      <c r="C1352" s="142" t="s">
        <v>460</v>
      </c>
      <c r="D1352" s="452">
        <v>0</v>
      </c>
      <c r="E1352" s="456">
        <v>117.432</v>
      </c>
      <c r="F1352" s="456">
        <v>1756.864</v>
      </c>
    </row>
    <row r="1353" spans="1:6" ht="17.399999999999999" x14ac:dyDescent="0.25">
      <c r="A1353" s="53" t="s">
        <v>4362</v>
      </c>
      <c r="B1353" s="55" t="s">
        <v>1263</v>
      </c>
      <c r="C1353" s="62" t="s">
        <v>442</v>
      </c>
      <c r="D1353" s="450">
        <v>0</v>
      </c>
      <c r="E1353" s="454">
        <v>126.29300000000001</v>
      </c>
      <c r="F1353" s="454">
        <v>1610.672</v>
      </c>
    </row>
    <row r="1354" spans="1:6" ht="17.399999999999999" x14ac:dyDescent="0.25">
      <c r="A1354" s="52" t="s">
        <v>4362</v>
      </c>
      <c r="B1354" s="54" t="s">
        <v>1263</v>
      </c>
      <c r="C1354" s="61" t="s">
        <v>440</v>
      </c>
      <c r="D1354" s="449">
        <v>0</v>
      </c>
      <c r="E1354" s="453">
        <v>791.26499999999999</v>
      </c>
      <c r="F1354" s="453">
        <v>5335.0969999999998</v>
      </c>
    </row>
    <row r="1355" spans="1:6" ht="17.399999999999999" x14ac:dyDescent="0.25">
      <c r="A1355" s="59" t="s">
        <v>4363</v>
      </c>
      <c r="B1355" s="57" t="s">
        <v>1616</v>
      </c>
      <c r="C1355" s="143" t="s">
        <v>463</v>
      </c>
      <c r="D1355" s="451">
        <v>0</v>
      </c>
      <c r="E1355" s="455">
        <v>2890.703</v>
      </c>
      <c r="F1355" s="455">
        <v>25689.940999999999</v>
      </c>
    </row>
    <row r="1356" spans="1:6" ht="17.399999999999999" x14ac:dyDescent="0.25">
      <c r="A1356" s="52" t="s">
        <v>4363</v>
      </c>
      <c r="B1356" s="54" t="s">
        <v>1616</v>
      </c>
      <c r="C1356" s="61" t="s">
        <v>454</v>
      </c>
      <c r="D1356" s="449">
        <v>0</v>
      </c>
      <c r="E1356" s="453">
        <v>2048.2249999999999</v>
      </c>
      <c r="F1356" s="453">
        <v>6942.2669999999998</v>
      </c>
    </row>
    <row r="1357" spans="1:6" ht="17.399999999999999" x14ac:dyDescent="0.25">
      <c r="A1357" s="53" t="s">
        <v>4363</v>
      </c>
      <c r="B1357" s="55" t="s">
        <v>1616</v>
      </c>
      <c r="C1357" s="62" t="s">
        <v>453</v>
      </c>
      <c r="D1357" s="450">
        <v>0</v>
      </c>
      <c r="E1357" s="454">
        <v>916.077</v>
      </c>
      <c r="F1357" s="454">
        <v>6021.4520000000002</v>
      </c>
    </row>
    <row r="1358" spans="1:6" ht="17.399999999999999" x14ac:dyDescent="0.25">
      <c r="A1358" s="52" t="s">
        <v>4363</v>
      </c>
      <c r="B1358" s="54" t="s">
        <v>1616</v>
      </c>
      <c r="C1358" s="61" t="s">
        <v>443</v>
      </c>
      <c r="D1358" s="449">
        <v>0</v>
      </c>
      <c r="E1358" s="453">
        <v>164.547</v>
      </c>
      <c r="F1358" s="453">
        <v>3444.223</v>
      </c>
    </row>
    <row r="1359" spans="1:6" ht="17.399999999999999" x14ac:dyDescent="0.25">
      <c r="A1359" s="53" t="s">
        <v>4363</v>
      </c>
      <c r="B1359" s="55" t="s">
        <v>1616</v>
      </c>
      <c r="C1359" s="62" t="s">
        <v>455</v>
      </c>
      <c r="D1359" s="450">
        <v>0</v>
      </c>
      <c r="E1359" s="454">
        <v>284.733</v>
      </c>
      <c r="F1359" s="454">
        <v>2832.7379999999998</v>
      </c>
    </row>
    <row r="1360" spans="1:6" ht="17.399999999999999" x14ac:dyDescent="0.25">
      <c r="A1360" s="52" t="s">
        <v>4363</v>
      </c>
      <c r="B1360" s="54" t="s">
        <v>1616</v>
      </c>
      <c r="C1360" s="61" t="s">
        <v>478</v>
      </c>
      <c r="D1360" s="449">
        <v>0</v>
      </c>
      <c r="E1360" s="453">
        <v>19.175999999999998</v>
      </c>
      <c r="F1360" s="453">
        <v>1488.2470000000001</v>
      </c>
    </row>
    <row r="1361" spans="1:6" ht="17.399999999999999" x14ac:dyDescent="0.25">
      <c r="A1361" s="53" t="s">
        <v>4363</v>
      </c>
      <c r="B1361" s="55" t="s">
        <v>1616</v>
      </c>
      <c r="C1361" s="62" t="s">
        <v>476</v>
      </c>
      <c r="D1361" s="450">
        <v>0</v>
      </c>
      <c r="E1361" s="454">
        <v>125.78</v>
      </c>
      <c r="F1361" s="454">
        <v>1024.9559999999999</v>
      </c>
    </row>
    <row r="1362" spans="1:6" ht="17.399999999999999" x14ac:dyDescent="0.25">
      <c r="A1362" s="58" t="s">
        <v>4363</v>
      </c>
      <c r="B1362" s="56" t="s">
        <v>1616</v>
      </c>
      <c r="C1362" s="142" t="s">
        <v>440</v>
      </c>
      <c r="D1362" s="452">
        <v>0</v>
      </c>
      <c r="E1362" s="456">
        <v>288.97800000000001</v>
      </c>
      <c r="F1362" s="456">
        <v>4368.63</v>
      </c>
    </row>
    <row r="1363" spans="1:6" ht="17.399999999999999" x14ac:dyDescent="0.25">
      <c r="A1363" s="59" t="s">
        <v>4365</v>
      </c>
      <c r="B1363" s="57" t="s">
        <v>1617</v>
      </c>
      <c r="C1363" s="143" t="s">
        <v>455</v>
      </c>
      <c r="D1363" s="451">
        <v>0</v>
      </c>
      <c r="E1363" s="455">
        <v>3934.4169999999999</v>
      </c>
      <c r="F1363" s="455">
        <v>41804.756000000001</v>
      </c>
    </row>
    <row r="1364" spans="1:6" ht="17.399999999999999" x14ac:dyDescent="0.25">
      <c r="A1364" s="58" t="s">
        <v>4365</v>
      </c>
      <c r="B1364" s="56" t="s">
        <v>1617</v>
      </c>
      <c r="C1364" s="142" t="s">
        <v>478</v>
      </c>
      <c r="D1364" s="452">
        <v>0</v>
      </c>
      <c r="E1364" s="456">
        <v>269.43200000000002</v>
      </c>
      <c r="F1364" s="456">
        <v>5090.9089999999997</v>
      </c>
    </row>
    <row r="1365" spans="1:6" ht="17.399999999999999" x14ac:dyDescent="0.25">
      <c r="A1365" s="53" t="s">
        <v>4365</v>
      </c>
      <c r="B1365" s="55" t="s">
        <v>1617</v>
      </c>
      <c r="C1365" s="62" t="s">
        <v>440</v>
      </c>
      <c r="D1365" s="450">
        <v>0</v>
      </c>
      <c r="E1365" s="454">
        <v>25.181999999999999</v>
      </c>
      <c r="F1365" s="454">
        <v>742.27599999999995</v>
      </c>
    </row>
    <row r="1366" spans="1:6" ht="17.399999999999999" x14ac:dyDescent="0.25">
      <c r="A1366" s="58" t="s">
        <v>76</v>
      </c>
      <c r="B1366" s="56" t="s">
        <v>1271</v>
      </c>
      <c r="C1366" s="142" t="s">
        <v>482</v>
      </c>
      <c r="D1366" s="452">
        <v>0</v>
      </c>
      <c r="E1366" s="456">
        <v>1386.3150000000001</v>
      </c>
      <c r="F1366" s="456">
        <v>35035.822999999997</v>
      </c>
    </row>
    <row r="1367" spans="1:6" ht="17.399999999999999" x14ac:dyDescent="0.25">
      <c r="A1367" s="59" t="s">
        <v>76</v>
      </c>
      <c r="B1367" s="57" t="s">
        <v>1271</v>
      </c>
      <c r="C1367" s="143" t="s">
        <v>474</v>
      </c>
      <c r="D1367" s="451">
        <v>0</v>
      </c>
      <c r="E1367" s="455">
        <v>289.88</v>
      </c>
      <c r="F1367" s="455">
        <v>7597.15</v>
      </c>
    </row>
    <row r="1368" spans="1:6" ht="17.399999999999999" x14ac:dyDescent="0.25">
      <c r="A1368" s="52" t="s">
        <v>76</v>
      </c>
      <c r="B1368" s="54" t="s">
        <v>1271</v>
      </c>
      <c r="C1368" s="61" t="s">
        <v>440</v>
      </c>
      <c r="D1368" s="449">
        <v>0</v>
      </c>
      <c r="E1368" s="453">
        <v>45.151000000000003</v>
      </c>
      <c r="F1368" s="453">
        <v>1240.1210000000001</v>
      </c>
    </row>
    <row r="1369" spans="1:6" ht="17.399999999999999" x14ac:dyDescent="0.25">
      <c r="A1369" s="59" t="s">
        <v>77</v>
      </c>
      <c r="B1369" s="57" t="s">
        <v>1322</v>
      </c>
      <c r="C1369" s="143" t="s">
        <v>505</v>
      </c>
      <c r="D1369" s="451">
        <v>0</v>
      </c>
      <c r="E1369" s="455">
        <v>8082.92</v>
      </c>
      <c r="F1369" s="455">
        <v>650157.67500000005</v>
      </c>
    </row>
    <row r="1370" spans="1:6" ht="17.399999999999999" x14ac:dyDescent="0.25">
      <c r="A1370" s="52" t="s">
        <v>77</v>
      </c>
      <c r="B1370" s="54" t="s">
        <v>1322</v>
      </c>
      <c r="C1370" s="61" t="s">
        <v>463</v>
      </c>
      <c r="D1370" s="449">
        <v>0</v>
      </c>
      <c r="E1370" s="453">
        <v>1622.91</v>
      </c>
      <c r="F1370" s="453">
        <v>142430.88099999999</v>
      </c>
    </row>
    <row r="1371" spans="1:6" ht="17.399999999999999" x14ac:dyDescent="0.25">
      <c r="A1371" s="53" t="s">
        <v>77</v>
      </c>
      <c r="B1371" s="55" t="s">
        <v>1322</v>
      </c>
      <c r="C1371" s="62" t="s">
        <v>442</v>
      </c>
      <c r="D1371" s="450">
        <v>0</v>
      </c>
      <c r="E1371" s="454">
        <v>31.548999999999999</v>
      </c>
      <c r="F1371" s="454">
        <v>3512.99</v>
      </c>
    </row>
    <row r="1372" spans="1:6" ht="17.399999999999999" x14ac:dyDescent="0.25">
      <c r="A1372" s="58" t="s">
        <v>77</v>
      </c>
      <c r="B1372" s="56" t="s">
        <v>1322</v>
      </c>
      <c r="C1372" s="142" t="s">
        <v>443</v>
      </c>
      <c r="D1372" s="452">
        <v>0</v>
      </c>
      <c r="E1372" s="456">
        <v>22.64</v>
      </c>
      <c r="F1372" s="456">
        <v>1800.7529999999999</v>
      </c>
    </row>
    <row r="1373" spans="1:6" ht="17.399999999999999" x14ac:dyDescent="0.25">
      <c r="A1373" s="53" t="s">
        <v>77</v>
      </c>
      <c r="B1373" s="55" t="s">
        <v>1322</v>
      </c>
      <c r="C1373" s="62" t="s">
        <v>440</v>
      </c>
      <c r="D1373" s="450">
        <v>0</v>
      </c>
      <c r="E1373" s="454">
        <v>25.521000000000001</v>
      </c>
      <c r="F1373" s="454">
        <v>824.20899999999995</v>
      </c>
    </row>
    <row r="1374" spans="1:6" ht="17.399999999999999" x14ac:dyDescent="0.25">
      <c r="A1374" s="52" t="s">
        <v>78</v>
      </c>
      <c r="B1374" s="54" t="s">
        <v>1323</v>
      </c>
      <c r="C1374" s="61" t="s">
        <v>505</v>
      </c>
      <c r="D1374" s="449">
        <v>0</v>
      </c>
      <c r="E1374" s="453">
        <v>375.09100000000001</v>
      </c>
      <c r="F1374" s="453">
        <v>30516.672999999999</v>
      </c>
    </row>
    <row r="1375" spans="1:6" ht="17.399999999999999" x14ac:dyDescent="0.25">
      <c r="A1375" s="59" t="s">
        <v>78</v>
      </c>
      <c r="B1375" s="57" t="s">
        <v>1323</v>
      </c>
      <c r="C1375" s="143" t="s">
        <v>441</v>
      </c>
      <c r="D1375" s="451">
        <v>0</v>
      </c>
      <c r="E1375" s="455">
        <v>45.997</v>
      </c>
      <c r="F1375" s="455">
        <v>5241.8819999999996</v>
      </c>
    </row>
    <row r="1376" spans="1:6" ht="17.399999999999999" x14ac:dyDescent="0.25">
      <c r="A1376" s="58" t="s">
        <v>78</v>
      </c>
      <c r="B1376" s="56" t="s">
        <v>1323</v>
      </c>
      <c r="C1376" s="142" t="s">
        <v>463</v>
      </c>
      <c r="D1376" s="452">
        <v>0</v>
      </c>
      <c r="E1376" s="456">
        <v>35.636000000000003</v>
      </c>
      <c r="F1376" s="456">
        <v>2574.2840000000001</v>
      </c>
    </row>
    <row r="1377" spans="1:6" ht="17.399999999999999" x14ac:dyDescent="0.25">
      <c r="A1377" s="53" t="s">
        <v>78</v>
      </c>
      <c r="B1377" s="55" t="s">
        <v>1323</v>
      </c>
      <c r="C1377" s="62" t="s">
        <v>440</v>
      </c>
      <c r="D1377" s="450">
        <v>0</v>
      </c>
      <c r="E1377" s="454">
        <v>4.157</v>
      </c>
      <c r="F1377" s="454">
        <v>203.93299999999999</v>
      </c>
    </row>
    <row r="1378" spans="1:6" ht="17.399999999999999" x14ac:dyDescent="0.25">
      <c r="A1378" s="58" t="s">
        <v>79</v>
      </c>
      <c r="B1378" s="56" t="s">
        <v>931</v>
      </c>
      <c r="C1378" s="142" t="s">
        <v>463</v>
      </c>
      <c r="D1378" s="452">
        <v>0</v>
      </c>
      <c r="E1378" s="456">
        <v>2751.6689999999999</v>
      </c>
      <c r="F1378" s="456">
        <v>11055.107</v>
      </c>
    </row>
    <row r="1379" spans="1:6" ht="17.399999999999999" x14ac:dyDescent="0.25">
      <c r="A1379" s="59" t="s">
        <v>79</v>
      </c>
      <c r="B1379" s="57" t="s">
        <v>931</v>
      </c>
      <c r="C1379" s="143" t="s">
        <v>453</v>
      </c>
      <c r="D1379" s="451">
        <v>0</v>
      </c>
      <c r="E1379" s="455">
        <v>1474.39</v>
      </c>
      <c r="F1379" s="455">
        <v>6879.6480000000001</v>
      </c>
    </row>
    <row r="1380" spans="1:6" ht="17.399999999999999" x14ac:dyDescent="0.25">
      <c r="A1380" s="58" t="s">
        <v>79</v>
      </c>
      <c r="B1380" s="56" t="s">
        <v>931</v>
      </c>
      <c r="C1380" s="142" t="s">
        <v>502</v>
      </c>
      <c r="D1380" s="452">
        <v>0</v>
      </c>
      <c r="E1380" s="456">
        <v>726.05600000000004</v>
      </c>
      <c r="F1380" s="456">
        <v>2264.9580000000001</v>
      </c>
    </row>
    <row r="1381" spans="1:6" ht="17.399999999999999" x14ac:dyDescent="0.25">
      <c r="A1381" s="59" t="s">
        <v>79</v>
      </c>
      <c r="B1381" s="57" t="s">
        <v>931</v>
      </c>
      <c r="C1381" s="143" t="s">
        <v>440</v>
      </c>
      <c r="D1381" s="451">
        <v>0</v>
      </c>
      <c r="E1381" s="455">
        <v>437.29700000000003</v>
      </c>
      <c r="F1381" s="455">
        <v>2368.1970000000001</v>
      </c>
    </row>
    <row r="1382" spans="1:6" ht="17.399999999999999" x14ac:dyDescent="0.25">
      <c r="A1382" s="58" t="s">
        <v>4366</v>
      </c>
      <c r="B1382" s="56" t="s">
        <v>6725</v>
      </c>
      <c r="C1382" s="142" t="s">
        <v>463</v>
      </c>
      <c r="D1382" s="452">
        <v>0</v>
      </c>
      <c r="E1382" s="456">
        <v>750.202</v>
      </c>
      <c r="F1382" s="456">
        <v>4978.7269999999999</v>
      </c>
    </row>
    <row r="1383" spans="1:6" ht="17.399999999999999" x14ac:dyDescent="0.25">
      <c r="A1383" s="59" t="s">
        <v>4366</v>
      </c>
      <c r="B1383" s="57" t="s">
        <v>6725</v>
      </c>
      <c r="C1383" s="143" t="s">
        <v>453</v>
      </c>
      <c r="D1383" s="451">
        <v>0</v>
      </c>
      <c r="E1383" s="455">
        <v>686.03700000000003</v>
      </c>
      <c r="F1383" s="455">
        <v>2654.76</v>
      </c>
    </row>
    <row r="1384" spans="1:6" ht="17.399999999999999" x14ac:dyDescent="0.25">
      <c r="A1384" s="52" t="s">
        <v>4366</v>
      </c>
      <c r="B1384" s="54" t="s">
        <v>6725</v>
      </c>
      <c r="C1384" s="61" t="s">
        <v>440</v>
      </c>
      <c r="D1384" s="449">
        <v>0</v>
      </c>
      <c r="E1384" s="453">
        <v>231.19300000000001</v>
      </c>
      <c r="F1384" s="453">
        <v>2368.2759999999998</v>
      </c>
    </row>
    <row r="1385" spans="1:6" ht="17.399999999999999" x14ac:dyDescent="0.25">
      <c r="A1385" s="59" t="s">
        <v>80</v>
      </c>
      <c r="B1385" s="57" t="s">
        <v>932</v>
      </c>
      <c r="C1385" s="143" t="s">
        <v>463</v>
      </c>
      <c r="D1385" s="451">
        <v>0</v>
      </c>
      <c r="E1385" s="455">
        <v>4094.5360000000001</v>
      </c>
      <c r="F1385" s="455">
        <v>29318.004000000001</v>
      </c>
    </row>
    <row r="1386" spans="1:6" ht="17.399999999999999" x14ac:dyDescent="0.25">
      <c r="A1386" s="58" t="s">
        <v>80</v>
      </c>
      <c r="B1386" s="56" t="s">
        <v>932</v>
      </c>
      <c r="C1386" s="142" t="s">
        <v>453</v>
      </c>
      <c r="D1386" s="452">
        <v>0</v>
      </c>
      <c r="E1386" s="456">
        <v>2118.5749999999998</v>
      </c>
      <c r="F1386" s="456">
        <v>21094.788</v>
      </c>
    </row>
    <row r="1387" spans="1:6" ht="17.399999999999999" x14ac:dyDescent="0.25">
      <c r="A1387" s="59" t="s">
        <v>80</v>
      </c>
      <c r="B1387" s="57" t="s">
        <v>932</v>
      </c>
      <c r="C1387" s="143" t="s">
        <v>459</v>
      </c>
      <c r="D1387" s="451">
        <v>0</v>
      </c>
      <c r="E1387" s="455">
        <v>223.30199999999999</v>
      </c>
      <c r="F1387" s="455">
        <v>2310.105</v>
      </c>
    </row>
    <row r="1388" spans="1:6" ht="17.399999999999999" x14ac:dyDescent="0.25">
      <c r="A1388" s="58" t="s">
        <v>80</v>
      </c>
      <c r="B1388" s="56" t="s">
        <v>932</v>
      </c>
      <c r="C1388" s="142" t="s">
        <v>440</v>
      </c>
      <c r="D1388" s="452">
        <v>0</v>
      </c>
      <c r="E1388" s="456">
        <v>454.50299999999999</v>
      </c>
      <c r="F1388" s="456">
        <v>3726.97</v>
      </c>
    </row>
    <row r="1389" spans="1:6" ht="17.399999999999999" x14ac:dyDescent="0.25">
      <c r="A1389" s="53" t="s">
        <v>4367</v>
      </c>
      <c r="B1389" s="55" t="s">
        <v>933</v>
      </c>
      <c r="C1389" s="62" t="s">
        <v>453</v>
      </c>
      <c r="D1389" s="450">
        <v>0</v>
      </c>
      <c r="E1389" s="454">
        <v>323.92700000000002</v>
      </c>
      <c r="F1389" s="454">
        <v>2566.3290000000002</v>
      </c>
    </row>
    <row r="1390" spans="1:6" ht="17.399999999999999" x14ac:dyDescent="0.25">
      <c r="A1390" s="58" t="s">
        <v>4367</v>
      </c>
      <c r="B1390" s="56" t="s">
        <v>933</v>
      </c>
      <c r="C1390" s="142" t="s">
        <v>463</v>
      </c>
      <c r="D1390" s="452">
        <v>0</v>
      </c>
      <c r="E1390" s="456">
        <v>277.55099999999999</v>
      </c>
      <c r="F1390" s="456">
        <v>2080.8589999999999</v>
      </c>
    </row>
    <row r="1391" spans="1:6" ht="17.399999999999999" x14ac:dyDescent="0.25">
      <c r="A1391" s="59" t="s">
        <v>4367</v>
      </c>
      <c r="B1391" s="57" t="s">
        <v>933</v>
      </c>
      <c r="C1391" s="143" t="s">
        <v>460</v>
      </c>
      <c r="D1391" s="451">
        <v>0</v>
      </c>
      <c r="E1391" s="455">
        <v>89.2</v>
      </c>
      <c r="F1391" s="455">
        <v>1711.2139999999999</v>
      </c>
    </row>
    <row r="1392" spans="1:6" ht="17.399999999999999" x14ac:dyDescent="0.25">
      <c r="A1392" s="58" t="s">
        <v>4367</v>
      </c>
      <c r="B1392" s="56" t="s">
        <v>933</v>
      </c>
      <c r="C1392" s="142" t="s">
        <v>864</v>
      </c>
      <c r="D1392" s="452">
        <v>0</v>
      </c>
      <c r="E1392" s="456">
        <v>109.52500000000001</v>
      </c>
      <c r="F1392" s="456">
        <v>1056.962</v>
      </c>
    </row>
    <row r="1393" spans="1:6" ht="17.399999999999999" x14ac:dyDescent="0.25">
      <c r="A1393" s="59" t="s">
        <v>4367</v>
      </c>
      <c r="B1393" s="57" t="s">
        <v>933</v>
      </c>
      <c r="C1393" s="143" t="s">
        <v>476</v>
      </c>
      <c r="D1393" s="451">
        <v>0</v>
      </c>
      <c r="E1393" s="455">
        <v>96.945999999999998</v>
      </c>
      <c r="F1393" s="455">
        <v>1036.8789999999999</v>
      </c>
    </row>
    <row r="1394" spans="1:6" ht="17.399999999999999" x14ac:dyDescent="0.25">
      <c r="A1394" s="52" t="s">
        <v>4367</v>
      </c>
      <c r="B1394" s="54" t="s">
        <v>933</v>
      </c>
      <c r="C1394" s="61" t="s">
        <v>440</v>
      </c>
      <c r="D1394" s="449">
        <v>0</v>
      </c>
      <c r="E1394" s="453">
        <v>154.233</v>
      </c>
      <c r="F1394" s="453">
        <v>1930.8420000000001</v>
      </c>
    </row>
    <row r="1395" spans="1:6" ht="17.399999999999999" x14ac:dyDescent="0.25">
      <c r="A1395" s="59" t="s">
        <v>4368</v>
      </c>
      <c r="B1395" s="57" t="s">
        <v>1618</v>
      </c>
      <c r="C1395" s="143" t="s">
        <v>463</v>
      </c>
      <c r="D1395" s="451">
        <v>0</v>
      </c>
      <c r="E1395" s="455">
        <v>1365.2850000000001</v>
      </c>
      <c r="F1395" s="455">
        <v>6401.6149999999998</v>
      </c>
    </row>
    <row r="1396" spans="1:6" ht="17.399999999999999" x14ac:dyDescent="0.25">
      <c r="A1396" s="58" t="s">
        <v>4368</v>
      </c>
      <c r="B1396" s="56" t="s">
        <v>1618</v>
      </c>
      <c r="C1396" s="142" t="s">
        <v>453</v>
      </c>
      <c r="D1396" s="452">
        <v>0</v>
      </c>
      <c r="E1396" s="456">
        <v>560.35400000000004</v>
      </c>
      <c r="F1396" s="456">
        <v>4943.7749999999996</v>
      </c>
    </row>
    <row r="1397" spans="1:6" ht="17.399999999999999" x14ac:dyDescent="0.25">
      <c r="A1397" s="59" t="s">
        <v>4368</v>
      </c>
      <c r="B1397" s="57" t="s">
        <v>1618</v>
      </c>
      <c r="C1397" s="143" t="s">
        <v>459</v>
      </c>
      <c r="D1397" s="451">
        <v>0</v>
      </c>
      <c r="E1397" s="455">
        <v>274.97199999999998</v>
      </c>
      <c r="F1397" s="455">
        <v>2661.0590000000002</v>
      </c>
    </row>
    <row r="1398" spans="1:6" ht="17.399999999999999" x14ac:dyDescent="0.25">
      <c r="A1398" s="58" t="s">
        <v>4368</v>
      </c>
      <c r="B1398" s="56" t="s">
        <v>1618</v>
      </c>
      <c r="C1398" s="142" t="s">
        <v>455</v>
      </c>
      <c r="D1398" s="452">
        <v>0</v>
      </c>
      <c r="E1398" s="456">
        <v>57.844999999999999</v>
      </c>
      <c r="F1398" s="456">
        <v>1929.0070000000001</v>
      </c>
    </row>
    <row r="1399" spans="1:6" ht="17.399999999999999" x14ac:dyDescent="0.25">
      <c r="A1399" s="53" t="s">
        <v>4368</v>
      </c>
      <c r="B1399" s="55" t="s">
        <v>1618</v>
      </c>
      <c r="C1399" s="62" t="s">
        <v>440</v>
      </c>
      <c r="D1399" s="450">
        <v>0</v>
      </c>
      <c r="E1399" s="454">
        <v>95.331999999999994</v>
      </c>
      <c r="F1399" s="454">
        <v>694.02099999999996</v>
      </c>
    </row>
    <row r="1400" spans="1:6" ht="17.399999999999999" x14ac:dyDescent="0.25">
      <c r="A1400" s="58" t="s">
        <v>81</v>
      </c>
      <c r="B1400" s="56" t="s">
        <v>1254</v>
      </c>
      <c r="C1400" s="142" t="s">
        <v>455</v>
      </c>
      <c r="D1400" s="452">
        <v>0</v>
      </c>
      <c r="E1400" s="456">
        <v>29522.861000000001</v>
      </c>
      <c r="F1400" s="456">
        <v>110762.913</v>
      </c>
    </row>
    <row r="1401" spans="1:6" ht="17.399999999999999" x14ac:dyDescent="0.25">
      <c r="A1401" s="59" t="s">
        <v>81</v>
      </c>
      <c r="B1401" s="57" t="s">
        <v>1254</v>
      </c>
      <c r="C1401" s="143" t="s">
        <v>463</v>
      </c>
      <c r="D1401" s="451">
        <v>0</v>
      </c>
      <c r="E1401" s="455">
        <v>912.15</v>
      </c>
      <c r="F1401" s="455">
        <v>5203.402</v>
      </c>
    </row>
    <row r="1402" spans="1:6" ht="17.399999999999999" x14ac:dyDescent="0.25">
      <c r="A1402" s="52" t="s">
        <v>81</v>
      </c>
      <c r="B1402" s="54" t="s">
        <v>1254</v>
      </c>
      <c r="C1402" s="61" t="s">
        <v>507</v>
      </c>
      <c r="D1402" s="449">
        <v>0</v>
      </c>
      <c r="E1402" s="453">
        <v>277.46499999999997</v>
      </c>
      <c r="F1402" s="453">
        <v>2560.5819999999999</v>
      </c>
    </row>
    <row r="1403" spans="1:6" ht="17.399999999999999" x14ac:dyDescent="0.25">
      <c r="A1403" s="53" t="s">
        <v>81</v>
      </c>
      <c r="B1403" s="55" t="s">
        <v>1254</v>
      </c>
      <c r="C1403" s="62" t="s">
        <v>440</v>
      </c>
      <c r="D1403" s="450">
        <v>0</v>
      </c>
      <c r="E1403" s="454">
        <v>82.914000000000001</v>
      </c>
      <c r="F1403" s="454">
        <v>1311.55</v>
      </c>
    </row>
    <row r="1404" spans="1:6" ht="17.399999999999999" x14ac:dyDescent="0.25">
      <c r="A1404" s="52" t="s">
        <v>880</v>
      </c>
      <c r="B1404" s="54" t="s">
        <v>1255</v>
      </c>
      <c r="C1404" s="61" t="s">
        <v>507</v>
      </c>
      <c r="D1404" s="449">
        <v>0</v>
      </c>
      <c r="E1404" s="453">
        <v>1167.577</v>
      </c>
      <c r="F1404" s="453">
        <v>10278.401</v>
      </c>
    </row>
    <row r="1405" spans="1:6" ht="17.399999999999999" x14ac:dyDescent="0.25">
      <c r="A1405" s="59" t="s">
        <v>880</v>
      </c>
      <c r="B1405" s="57" t="s">
        <v>1255</v>
      </c>
      <c r="C1405" s="143" t="s">
        <v>463</v>
      </c>
      <c r="D1405" s="451">
        <v>0</v>
      </c>
      <c r="E1405" s="455">
        <v>683.09199999999998</v>
      </c>
      <c r="F1405" s="455">
        <v>6855.567</v>
      </c>
    </row>
    <row r="1406" spans="1:6" ht="17.399999999999999" x14ac:dyDescent="0.25">
      <c r="A1406" s="58" t="s">
        <v>880</v>
      </c>
      <c r="B1406" s="56" t="s">
        <v>1255</v>
      </c>
      <c r="C1406" s="142" t="s">
        <v>455</v>
      </c>
      <c r="D1406" s="452">
        <v>0</v>
      </c>
      <c r="E1406" s="456">
        <v>428.911</v>
      </c>
      <c r="F1406" s="456">
        <v>4436.277</v>
      </c>
    </row>
    <row r="1407" spans="1:6" ht="17.399999999999999" x14ac:dyDescent="0.25">
      <c r="A1407" s="53" t="s">
        <v>880</v>
      </c>
      <c r="B1407" s="55" t="s">
        <v>1255</v>
      </c>
      <c r="C1407" s="62" t="s">
        <v>440</v>
      </c>
      <c r="D1407" s="450">
        <v>0</v>
      </c>
      <c r="E1407" s="454">
        <v>146.601</v>
      </c>
      <c r="F1407" s="454">
        <v>2904.2060000000001</v>
      </c>
    </row>
    <row r="1408" spans="1:6" ht="17.399999999999999" x14ac:dyDescent="0.25">
      <c r="A1408" s="52" t="s">
        <v>371</v>
      </c>
      <c r="B1408" s="54" t="s">
        <v>1055</v>
      </c>
      <c r="C1408" s="61" t="s">
        <v>864</v>
      </c>
      <c r="D1408" s="449">
        <v>0</v>
      </c>
      <c r="E1408" s="453">
        <v>33.863999999999997</v>
      </c>
      <c r="F1408" s="453">
        <v>67989.866999999998</v>
      </c>
    </row>
    <row r="1409" spans="1:6" ht="17.399999999999999" x14ac:dyDescent="0.25">
      <c r="A1409" s="53" t="s">
        <v>371</v>
      </c>
      <c r="B1409" s="55" t="s">
        <v>1055</v>
      </c>
      <c r="C1409" s="62" t="s">
        <v>488</v>
      </c>
      <c r="D1409" s="450">
        <v>0</v>
      </c>
      <c r="E1409" s="454">
        <v>6.3259999999999996</v>
      </c>
      <c r="F1409" s="454">
        <v>16213.594999999999</v>
      </c>
    </row>
    <row r="1410" spans="1:6" ht="17.399999999999999" x14ac:dyDescent="0.25">
      <c r="A1410" s="52" t="s">
        <v>371</v>
      </c>
      <c r="B1410" s="54" t="s">
        <v>1055</v>
      </c>
      <c r="C1410" s="61" t="s">
        <v>440</v>
      </c>
      <c r="D1410" s="449">
        <v>0</v>
      </c>
      <c r="E1410" s="453">
        <v>19.361999999999998</v>
      </c>
      <c r="F1410" s="453">
        <v>1493.7929999999999</v>
      </c>
    </row>
    <row r="1411" spans="1:6" ht="17.399999999999999" x14ac:dyDescent="0.25">
      <c r="A1411" s="59" t="s">
        <v>4369</v>
      </c>
      <c r="B1411" s="57" t="s">
        <v>3118</v>
      </c>
      <c r="C1411" s="143" t="s">
        <v>463</v>
      </c>
      <c r="D1411" s="451">
        <v>0</v>
      </c>
      <c r="E1411" s="455">
        <v>2607.9549999999999</v>
      </c>
      <c r="F1411" s="455">
        <v>11477.369000000001</v>
      </c>
    </row>
    <row r="1412" spans="1:6" ht="17.399999999999999" x14ac:dyDescent="0.25">
      <c r="A1412" s="58" t="s">
        <v>4369</v>
      </c>
      <c r="B1412" s="56" t="s">
        <v>3118</v>
      </c>
      <c r="C1412" s="142" t="s">
        <v>460</v>
      </c>
      <c r="D1412" s="452">
        <v>0</v>
      </c>
      <c r="E1412" s="456">
        <v>267.858</v>
      </c>
      <c r="F1412" s="456">
        <v>3841.252</v>
      </c>
    </row>
    <row r="1413" spans="1:6" ht="17.399999999999999" x14ac:dyDescent="0.25">
      <c r="A1413" s="53" t="s">
        <v>4369</v>
      </c>
      <c r="B1413" s="55" t="s">
        <v>3118</v>
      </c>
      <c r="C1413" s="62" t="s">
        <v>488</v>
      </c>
      <c r="D1413" s="450">
        <v>0</v>
      </c>
      <c r="E1413" s="454">
        <v>0.4</v>
      </c>
      <c r="F1413" s="454">
        <v>2583.9929999999999</v>
      </c>
    </row>
    <row r="1414" spans="1:6" ht="17.399999999999999" x14ac:dyDescent="0.25">
      <c r="A1414" s="52" t="s">
        <v>4369</v>
      </c>
      <c r="B1414" s="54" t="s">
        <v>3118</v>
      </c>
      <c r="C1414" s="61" t="s">
        <v>440</v>
      </c>
      <c r="D1414" s="449">
        <v>0</v>
      </c>
      <c r="E1414" s="453">
        <v>106.004</v>
      </c>
      <c r="F1414" s="453">
        <v>1146.4459999999999</v>
      </c>
    </row>
    <row r="1415" spans="1:6" ht="17.399999999999999" x14ac:dyDescent="0.25">
      <c r="A1415" s="59" t="s">
        <v>4370</v>
      </c>
      <c r="B1415" s="57" t="s">
        <v>1619</v>
      </c>
      <c r="C1415" s="143" t="s">
        <v>476</v>
      </c>
      <c r="D1415" s="451">
        <v>0</v>
      </c>
      <c r="E1415" s="455">
        <v>1167.232</v>
      </c>
      <c r="F1415" s="455">
        <v>10607.111999999999</v>
      </c>
    </row>
    <row r="1416" spans="1:6" ht="17.399999999999999" x14ac:dyDescent="0.25">
      <c r="A1416" s="58" t="s">
        <v>4370</v>
      </c>
      <c r="B1416" s="56" t="s">
        <v>1619</v>
      </c>
      <c r="C1416" s="142" t="s">
        <v>463</v>
      </c>
      <c r="D1416" s="452">
        <v>0</v>
      </c>
      <c r="E1416" s="456">
        <v>1073.9449999999999</v>
      </c>
      <c r="F1416" s="456">
        <v>6512.0169999999998</v>
      </c>
    </row>
    <row r="1417" spans="1:6" ht="17.399999999999999" x14ac:dyDescent="0.25">
      <c r="A1417" s="53" t="s">
        <v>4370</v>
      </c>
      <c r="B1417" s="55" t="s">
        <v>1619</v>
      </c>
      <c r="C1417" s="62" t="s">
        <v>460</v>
      </c>
      <c r="D1417" s="450">
        <v>0</v>
      </c>
      <c r="E1417" s="454">
        <v>129.74199999999999</v>
      </c>
      <c r="F1417" s="454">
        <v>1966.598</v>
      </c>
    </row>
    <row r="1418" spans="1:6" ht="17.399999999999999" x14ac:dyDescent="0.25">
      <c r="A1418" s="52" t="s">
        <v>4370</v>
      </c>
      <c r="B1418" s="54" t="s">
        <v>1619</v>
      </c>
      <c r="C1418" s="61" t="s">
        <v>440</v>
      </c>
      <c r="D1418" s="449">
        <v>0</v>
      </c>
      <c r="E1418" s="453">
        <v>101.459</v>
      </c>
      <c r="F1418" s="453">
        <v>1159.586</v>
      </c>
    </row>
    <row r="1419" spans="1:6" ht="17.399999999999999" x14ac:dyDescent="0.25">
      <c r="A1419" s="53" t="s">
        <v>3435</v>
      </c>
      <c r="B1419" s="55" t="s">
        <v>1264</v>
      </c>
      <c r="C1419" s="62" t="s">
        <v>460</v>
      </c>
      <c r="D1419" s="450">
        <v>0</v>
      </c>
      <c r="E1419" s="454">
        <v>2912.5189999999998</v>
      </c>
      <c r="F1419" s="454">
        <v>59592.652000000002</v>
      </c>
    </row>
    <row r="1420" spans="1:6" ht="17.399999999999999" x14ac:dyDescent="0.25">
      <c r="A1420" s="52" t="s">
        <v>3435</v>
      </c>
      <c r="B1420" s="54" t="s">
        <v>1264</v>
      </c>
      <c r="C1420" s="61" t="s">
        <v>482</v>
      </c>
      <c r="D1420" s="449">
        <v>0</v>
      </c>
      <c r="E1420" s="453">
        <v>475.87299999999999</v>
      </c>
      <c r="F1420" s="453">
        <v>26393.795999999998</v>
      </c>
    </row>
    <row r="1421" spans="1:6" ht="17.399999999999999" x14ac:dyDescent="0.25">
      <c r="A1421" s="59" t="s">
        <v>3435</v>
      </c>
      <c r="B1421" s="57" t="s">
        <v>1264</v>
      </c>
      <c r="C1421" s="143" t="s">
        <v>457</v>
      </c>
      <c r="D1421" s="451">
        <v>0</v>
      </c>
      <c r="E1421" s="455">
        <v>847.16499999999996</v>
      </c>
      <c r="F1421" s="455">
        <v>15898.056</v>
      </c>
    </row>
    <row r="1422" spans="1:6" ht="17.399999999999999" x14ac:dyDescent="0.25">
      <c r="A1422" s="58" t="s">
        <v>3435</v>
      </c>
      <c r="B1422" s="56" t="s">
        <v>1264</v>
      </c>
      <c r="C1422" s="142" t="s">
        <v>463</v>
      </c>
      <c r="D1422" s="452">
        <v>0</v>
      </c>
      <c r="E1422" s="456">
        <v>1095.318</v>
      </c>
      <c r="F1422" s="456">
        <v>13348.799000000001</v>
      </c>
    </row>
    <row r="1423" spans="1:6" ht="17.399999999999999" x14ac:dyDescent="0.25">
      <c r="A1423" s="59" t="s">
        <v>3435</v>
      </c>
      <c r="B1423" s="57" t="s">
        <v>1264</v>
      </c>
      <c r="C1423" s="143" t="s">
        <v>442</v>
      </c>
      <c r="D1423" s="451">
        <v>0</v>
      </c>
      <c r="E1423" s="455">
        <v>758.97199999999998</v>
      </c>
      <c r="F1423" s="455">
        <v>8234.4699999999993</v>
      </c>
    </row>
    <row r="1424" spans="1:6" ht="17.399999999999999" x14ac:dyDescent="0.25">
      <c r="A1424" s="52" t="s">
        <v>3435</v>
      </c>
      <c r="B1424" s="54" t="s">
        <v>1264</v>
      </c>
      <c r="C1424" s="61" t="s">
        <v>476</v>
      </c>
      <c r="D1424" s="449">
        <v>0</v>
      </c>
      <c r="E1424" s="453">
        <v>487.58600000000001</v>
      </c>
      <c r="F1424" s="453">
        <v>5370.84</v>
      </c>
    </row>
    <row r="1425" spans="1:6" ht="17.399999999999999" x14ac:dyDescent="0.25">
      <c r="A1425" s="53" t="s">
        <v>3435</v>
      </c>
      <c r="B1425" s="55" t="s">
        <v>1264</v>
      </c>
      <c r="C1425" s="62" t="s">
        <v>443</v>
      </c>
      <c r="D1425" s="450">
        <v>0</v>
      </c>
      <c r="E1425" s="454">
        <v>222.85</v>
      </c>
      <c r="F1425" s="454">
        <v>4741.7550000000001</v>
      </c>
    </row>
    <row r="1426" spans="1:6" ht="17.399999999999999" x14ac:dyDescent="0.25">
      <c r="A1426" s="58" t="s">
        <v>3435</v>
      </c>
      <c r="B1426" s="56" t="s">
        <v>1264</v>
      </c>
      <c r="C1426" s="142" t="s">
        <v>439</v>
      </c>
      <c r="D1426" s="452">
        <v>0</v>
      </c>
      <c r="E1426" s="456">
        <v>334.63200000000001</v>
      </c>
      <c r="F1426" s="456">
        <v>3744.547</v>
      </c>
    </row>
    <row r="1427" spans="1:6" ht="17.399999999999999" x14ac:dyDescent="0.25">
      <c r="A1427" s="53" t="s">
        <v>3435</v>
      </c>
      <c r="B1427" s="55" t="s">
        <v>1264</v>
      </c>
      <c r="C1427" s="62" t="s">
        <v>455</v>
      </c>
      <c r="D1427" s="450">
        <v>0</v>
      </c>
      <c r="E1427" s="454">
        <v>515.00199999999995</v>
      </c>
      <c r="F1427" s="454">
        <v>3497.7869999999998</v>
      </c>
    </row>
    <row r="1428" spans="1:6" ht="17.399999999999999" x14ac:dyDescent="0.25">
      <c r="A1428" s="58" t="s">
        <v>3435</v>
      </c>
      <c r="B1428" s="56" t="s">
        <v>1264</v>
      </c>
      <c r="C1428" s="142" t="s">
        <v>441</v>
      </c>
      <c r="D1428" s="452">
        <v>0</v>
      </c>
      <c r="E1428" s="456">
        <v>123.982</v>
      </c>
      <c r="F1428" s="456">
        <v>2130.355</v>
      </c>
    </row>
    <row r="1429" spans="1:6" ht="17.399999999999999" x14ac:dyDescent="0.25">
      <c r="A1429" s="53" t="s">
        <v>3435</v>
      </c>
      <c r="B1429" s="55" t="s">
        <v>1264</v>
      </c>
      <c r="C1429" s="62" t="s">
        <v>444</v>
      </c>
      <c r="D1429" s="450">
        <v>0</v>
      </c>
      <c r="E1429" s="454">
        <v>64.153000000000006</v>
      </c>
      <c r="F1429" s="454">
        <v>1769.3130000000001</v>
      </c>
    </row>
    <row r="1430" spans="1:6" ht="17.399999999999999" x14ac:dyDescent="0.25">
      <c r="A1430" s="52" t="s">
        <v>3435</v>
      </c>
      <c r="B1430" s="54" t="s">
        <v>1264</v>
      </c>
      <c r="C1430" s="61" t="s">
        <v>471</v>
      </c>
      <c r="D1430" s="449">
        <v>0</v>
      </c>
      <c r="E1430" s="453">
        <v>153.16800000000001</v>
      </c>
      <c r="F1430" s="453">
        <v>1527.376</v>
      </c>
    </row>
    <row r="1431" spans="1:6" ht="17.399999999999999" x14ac:dyDescent="0.25">
      <c r="A1431" s="59" t="s">
        <v>3435</v>
      </c>
      <c r="B1431" s="57" t="s">
        <v>1264</v>
      </c>
      <c r="C1431" s="143" t="s">
        <v>440</v>
      </c>
      <c r="D1431" s="451">
        <v>0</v>
      </c>
      <c r="E1431" s="455">
        <v>270.16399999999999</v>
      </c>
      <c r="F1431" s="455">
        <v>4956.5720000000001</v>
      </c>
    </row>
    <row r="1432" spans="1:6" ht="17.399999999999999" x14ac:dyDescent="0.25">
      <c r="A1432" s="52" t="s">
        <v>4371</v>
      </c>
      <c r="B1432" s="54" t="s">
        <v>6726</v>
      </c>
      <c r="C1432" s="61" t="s">
        <v>463</v>
      </c>
      <c r="D1432" s="449">
        <v>0</v>
      </c>
      <c r="E1432" s="453">
        <v>1367.1130000000001</v>
      </c>
      <c r="F1432" s="453">
        <v>5633.6260000000002</v>
      </c>
    </row>
    <row r="1433" spans="1:6" ht="17.399999999999999" x14ac:dyDescent="0.25">
      <c r="A1433" s="53" t="s">
        <v>4371</v>
      </c>
      <c r="B1433" s="55" t="s">
        <v>6726</v>
      </c>
      <c r="C1433" s="62" t="s">
        <v>460</v>
      </c>
      <c r="D1433" s="450">
        <v>0</v>
      </c>
      <c r="E1433" s="454">
        <v>613.33699999999999</v>
      </c>
      <c r="F1433" s="454">
        <v>2803.3850000000002</v>
      </c>
    </row>
    <row r="1434" spans="1:6" ht="17.399999999999999" x14ac:dyDescent="0.25">
      <c r="A1434" s="52" t="s">
        <v>4371</v>
      </c>
      <c r="B1434" s="54" t="s">
        <v>6726</v>
      </c>
      <c r="C1434" s="61" t="s">
        <v>475</v>
      </c>
      <c r="D1434" s="449">
        <v>0</v>
      </c>
      <c r="E1434" s="453">
        <v>271.10000000000002</v>
      </c>
      <c r="F1434" s="453">
        <v>1392.05</v>
      </c>
    </row>
    <row r="1435" spans="1:6" ht="17.399999999999999" x14ac:dyDescent="0.25">
      <c r="A1435" s="53" t="s">
        <v>4371</v>
      </c>
      <c r="B1435" s="55" t="s">
        <v>6726</v>
      </c>
      <c r="C1435" s="62" t="s">
        <v>440</v>
      </c>
      <c r="D1435" s="450">
        <v>0</v>
      </c>
      <c r="E1435" s="454">
        <v>104.536</v>
      </c>
      <c r="F1435" s="454">
        <v>530.28499999999997</v>
      </c>
    </row>
    <row r="1436" spans="1:6" ht="17.399999999999999" x14ac:dyDescent="0.25">
      <c r="A1436" s="52" t="s">
        <v>82</v>
      </c>
      <c r="B1436" s="54" t="s">
        <v>1219</v>
      </c>
      <c r="C1436" s="61" t="s">
        <v>454</v>
      </c>
      <c r="D1436" s="449">
        <v>0</v>
      </c>
      <c r="E1436" s="453">
        <v>1183.2840000000001</v>
      </c>
      <c r="F1436" s="453">
        <v>8020.4110000000001</v>
      </c>
    </row>
    <row r="1437" spans="1:6" ht="17.399999999999999" x14ac:dyDescent="0.25">
      <c r="A1437" s="59" t="s">
        <v>82</v>
      </c>
      <c r="B1437" s="57" t="s">
        <v>1219</v>
      </c>
      <c r="C1437" s="143" t="s">
        <v>463</v>
      </c>
      <c r="D1437" s="451">
        <v>0</v>
      </c>
      <c r="E1437" s="455">
        <v>405.154</v>
      </c>
      <c r="F1437" s="455">
        <v>1664.934</v>
      </c>
    </row>
    <row r="1438" spans="1:6" ht="17.399999999999999" x14ac:dyDescent="0.25">
      <c r="A1438" s="58" t="s">
        <v>82</v>
      </c>
      <c r="B1438" s="56" t="s">
        <v>1219</v>
      </c>
      <c r="C1438" s="142" t="s">
        <v>875</v>
      </c>
      <c r="D1438" s="452">
        <v>0</v>
      </c>
      <c r="E1438" s="456">
        <v>131.57900000000001</v>
      </c>
      <c r="F1438" s="456">
        <v>1242.8620000000001</v>
      </c>
    </row>
    <row r="1439" spans="1:6" ht="17.399999999999999" x14ac:dyDescent="0.25">
      <c r="A1439" s="59" t="s">
        <v>82</v>
      </c>
      <c r="B1439" s="57" t="s">
        <v>1219</v>
      </c>
      <c r="C1439" s="143" t="s">
        <v>443</v>
      </c>
      <c r="D1439" s="451">
        <v>0</v>
      </c>
      <c r="E1439" s="455">
        <v>44.970999999999997</v>
      </c>
      <c r="F1439" s="455">
        <v>1015.744</v>
      </c>
    </row>
    <row r="1440" spans="1:6" ht="17.399999999999999" x14ac:dyDescent="0.25">
      <c r="A1440" s="58" t="s">
        <v>82</v>
      </c>
      <c r="B1440" s="56" t="s">
        <v>1219</v>
      </c>
      <c r="C1440" s="142" t="s">
        <v>440</v>
      </c>
      <c r="D1440" s="452">
        <v>0</v>
      </c>
      <c r="E1440" s="456">
        <v>386.94</v>
      </c>
      <c r="F1440" s="456">
        <v>4167</v>
      </c>
    </row>
    <row r="1441" spans="1:6" ht="17.399999999999999" x14ac:dyDescent="0.25">
      <c r="A1441" s="59" t="s">
        <v>1620</v>
      </c>
      <c r="B1441" s="57" t="s">
        <v>1621</v>
      </c>
      <c r="C1441" s="143" t="s">
        <v>476</v>
      </c>
      <c r="D1441" s="451">
        <v>0</v>
      </c>
      <c r="E1441" s="455">
        <v>2175.9929999999999</v>
      </c>
      <c r="F1441" s="455">
        <v>22725.339</v>
      </c>
    </row>
    <row r="1442" spans="1:6" ht="17.399999999999999" x14ac:dyDescent="0.25">
      <c r="A1442" s="58" t="s">
        <v>1620</v>
      </c>
      <c r="B1442" s="56" t="s">
        <v>1621</v>
      </c>
      <c r="C1442" s="142" t="s">
        <v>460</v>
      </c>
      <c r="D1442" s="452">
        <v>0</v>
      </c>
      <c r="E1442" s="456">
        <v>1268.4359999999999</v>
      </c>
      <c r="F1442" s="456">
        <v>19537.189999999999</v>
      </c>
    </row>
    <row r="1443" spans="1:6" ht="17.399999999999999" x14ac:dyDescent="0.25">
      <c r="A1443" s="59" t="s">
        <v>1620</v>
      </c>
      <c r="B1443" s="57" t="s">
        <v>1621</v>
      </c>
      <c r="C1443" s="143" t="s">
        <v>482</v>
      </c>
      <c r="D1443" s="451">
        <v>0</v>
      </c>
      <c r="E1443" s="455">
        <v>185.065</v>
      </c>
      <c r="F1443" s="455">
        <v>11868.17</v>
      </c>
    </row>
    <row r="1444" spans="1:6" ht="17.399999999999999" x14ac:dyDescent="0.25">
      <c r="A1444" s="58" t="s">
        <v>1620</v>
      </c>
      <c r="B1444" s="56" t="s">
        <v>1621</v>
      </c>
      <c r="C1444" s="142" t="s">
        <v>463</v>
      </c>
      <c r="D1444" s="452">
        <v>0</v>
      </c>
      <c r="E1444" s="456">
        <v>482.02800000000002</v>
      </c>
      <c r="F1444" s="456">
        <v>4561.4840000000004</v>
      </c>
    </row>
    <row r="1445" spans="1:6" ht="17.399999999999999" x14ac:dyDescent="0.25">
      <c r="A1445" s="53" t="s">
        <v>1620</v>
      </c>
      <c r="B1445" s="55" t="s">
        <v>1621</v>
      </c>
      <c r="C1445" s="62" t="s">
        <v>440</v>
      </c>
      <c r="D1445" s="450">
        <v>0</v>
      </c>
      <c r="E1445" s="454">
        <v>68.700999999999993</v>
      </c>
      <c r="F1445" s="454">
        <v>1204.6130000000001</v>
      </c>
    </row>
    <row r="1446" spans="1:6" ht="17.399999999999999" x14ac:dyDescent="0.25">
      <c r="A1446" s="58" t="s">
        <v>83</v>
      </c>
      <c r="B1446" s="56" t="s">
        <v>934</v>
      </c>
      <c r="C1446" s="142" t="s">
        <v>482</v>
      </c>
      <c r="D1446" s="452">
        <v>0</v>
      </c>
      <c r="E1446" s="456">
        <v>3147.328</v>
      </c>
      <c r="F1446" s="456">
        <v>131330.584</v>
      </c>
    </row>
    <row r="1447" spans="1:6" ht="17.399999999999999" x14ac:dyDescent="0.25">
      <c r="A1447" s="59" t="s">
        <v>83</v>
      </c>
      <c r="B1447" s="57" t="s">
        <v>934</v>
      </c>
      <c r="C1447" s="143" t="s">
        <v>454</v>
      </c>
      <c r="D1447" s="451">
        <v>0</v>
      </c>
      <c r="E1447" s="455">
        <v>2451.1210000000001</v>
      </c>
      <c r="F1447" s="455">
        <v>24348.454000000002</v>
      </c>
    </row>
    <row r="1448" spans="1:6" ht="17.399999999999999" x14ac:dyDescent="0.25">
      <c r="A1448" s="52" t="s">
        <v>83</v>
      </c>
      <c r="B1448" s="54" t="s">
        <v>934</v>
      </c>
      <c r="C1448" s="61" t="s">
        <v>443</v>
      </c>
      <c r="D1448" s="449">
        <v>0</v>
      </c>
      <c r="E1448" s="453">
        <v>1022.002</v>
      </c>
      <c r="F1448" s="453">
        <v>23123.316999999999</v>
      </c>
    </row>
    <row r="1449" spans="1:6" ht="17.399999999999999" x14ac:dyDescent="0.25">
      <c r="A1449" s="53" t="s">
        <v>83</v>
      </c>
      <c r="B1449" s="55" t="s">
        <v>934</v>
      </c>
      <c r="C1449" s="62" t="s">
        <v>463</v>
      </c>
      <c r="D1449" s="450">
        <v>0</v>
      </c>
      <c r="E1449" s="454">
        <v>1968.2239999999999</v>
      </c>
      <c r="F1449" s="454">
        <v>20578.179</v>
      </c>
    </row>
    <row r="1450" spans="1:6" ht="17.399999999999999" x14ac:dyDescent="0.25">
      <c r="A1450" s="52" t="s">
        <v>83</v>
      </c>
      <c r="B1450" s="54" t="s">
        <v>934</v>
      </c>
      <c r="C1450" s="61" t="s">
        <v>453</v>
      </c>
      <c r="D1450" s="449">
        <v>0</v>
      </c>
      <c r="E1450" s="453">
        <v>1269.6120000000001</v>
      </c>
      <c r="F1450" s="453">
        <v>16926.821</v>
      </c>
    </row>
    <row r="1451" spans="1:6" ht="17.399999999999999" x14ac:dyDescent="0.25">
      <c r="A1451" s="53" t="s">
        <v>83</v>
      </c>
      <c r="B1451" s="55" t="s">
        <v>934</v>
      </c>
      <c r="C1451" s="62" t="s">
        <v>460</v>
      </c>
      <c r="D1451" s="450">
        <v>0</v>
      </c>
      <c r="E1451" s="454">
        <v>1049.2049999999999</v>
      </c>
      <c r="F1451" s="454">
        <v>16529.235000000001</v>
      </c>
    </row>
    <row r="1452" spans="1:6" ht="17.399999999999999" x14ac:dyDescent="0.25">
      <c r="A1452" s="58" t="s">
        <v>83</v>
      </c>
      <c r="B1452" s="56" t="s">
        <v>934</v>
      </c>
      <c r="C1452" s="142" t="s">
        <v>455</v>
      </c>
      <c r="D1452" s="452">
        <v>0</v>
      </c>
      <c r="E1452" s="456">
        <v>680.08799999999997</v>
      </c>
      <c r="F1452" s="456">
        <v>6645.2139999999999</v>
      </c>
    </row>
    <row r="1453" spans="1:6" ht="17.399999999999999" x14ac:dyDescent="0.25">
      <c r="A1453" s="59" t="s">
        <v>83</v>
      </c>
      <c r="B1453" s="57" t="s">
        <v>934</v>
      </c>
      <c r="C1453" s="143" t="s">
        <v>875</v>
      </c>
      <c r="D1453" s="451">
        <v>0</v>
      </c>
      <c r="E1453" s="455">
        <v>363.87400000000002</v>
      </c>
      <c r="F1453" s="455">
        <v>5274.0039999999999</v>
      </c>
    </row>
    <row r="1454" spans="1:6" ht="17.399999999999999" x14ac:dyDescent="0.25">
      <c r="A1454" s="52" t="s">
        <v>83</v>
      </c>
      <c r="B1454" s="54" t="s">
        <v>934</v>
      </c>
      <c r="C1454" s="61" t="s">
        <v>459</v>
      </c>
      <c r="D1454" s="449">
        <v>0</v>
      </c>
      <c r="E1454" s="453">
        <v>244.197</v>
      </c>
      <c r="F1454" s="453">
        <v>4660.1379999999999</v>
      </c>
    </row>
    <row r="1455" spans="1:6" ht="17.399999999999999" x14ac:dyDescent="0.25">
      <c r="A1455" s="53" t="s">
        <v>83</v>
      </c>
      <c r="B1455" s="55" t="s">
        <v>934</v>
      </c>
      <c r="C1455" s="62" t="s">
        <v>439</v>
      </c>
      <c r="D1455" s="450">
        <v>0</v>
      </c>
      <c r="E1455" s="454">
        <v>225.25899999999999</v>
      </c>
      <c r="F1455" s="454">
        <v>4143.4960000000001</v>
      </c>
    </row>
    <row r="1456" spans="1:6" ht="17.399999999999999" x14ac:dyDescent="0.25">
      <c r="A1456" s="58" t="s">
        <v>83</v>
      </c>
      <c r="B1456" s="56" t="s">
        <v>934</v>
      </c>
      <c r="C1456" s="142" t="s">
        <v>450</v>
      </c>
      <c r="D1456" s="452">
        <v>0</v>
      </c>
      <c r="E1456" s="456">
        <v>53.892000000000003</v>
      </c>
      <c r="F1456" s="456">
        <v>3243.855</v>
      </c>
    </row>
    <row r="1457" spans="1:6" ht="17.399999999999999" x14ac:dyDescent="0.25">
      <c r="A1457" s="53" t="s">
        <v>83</v>
      </c>
      <c r="B1457" s="55" t="s">
        <v>934</v>
      </c>
      <c r="C1457" s="62" t="s">
        <v>471</v>
      </c>
      <c r="D1457" s="450">
        <v>0</v>
      </c>
      <c r="E1457" s="454">
        <v>430.22899999999998</v>
      </c>
      <c r="F1457" s="454">
        <v>3208.6729999999998</v>
      </c>
    </row>
    <row r="1458" spans="1:6" ht="17.399999999999999" x14ac:dyDescent="0.25">
      <c r="A1458" s="58" t="s">
        <v>83</v>
      </c>
      <c r="B1458" s="56" t="s">
        <v>934</v>
      </c>
      <c r="C1458" s="142" t="s">
        <v>442</v>
      </c>
      <c r="D1458" s="452">
        <v>0</v>
      </c>
      <c r="E1458" s="456">
        <v>134.44900000000001</v>
      </c>
      <c r="F1458" s="456">
        <v>3154.4490000000001</v>
      </c>
    </row>
    <row r="1459" spans="1:6" ht="17.399999999999999" x14ac:dyDescent="0.25">
      <c r="A1459" s="59" t="s">
        <v>83</v>
      </c>
      <c r="B1459" s="57" t="s">
        <v>934</v>
      </c>
      <c r="C1459" s="143" t="s">
        <v>476</v>
      </c>
      <c r="D1459" s="451">
        <v>0</v>
      </c>
      <c r="E1459" s="455">
        <v>290.06400000000002</v>
      </c>
      <c r="F1459" s="455">
        <v>3093.9879999999998</v>
      </c>
    </row>
    <row r="1460" spans="1:6" ht="17.399999999999999" x14ac:dyDescent="0.25">
      <c r="A1460" s="52" t="s">
        <v>83</v>
      </c>
      <c r="B1460" s="54" t="s">
        <v>934</v>
      </c>
      <c r="C1460" s="61" t="s">
        <v>444</v>
      </c>
      <c r="D1460" s="449">
        <v>0</v>
      </c>
      <c r="E1460" s="453">
        <v>69.093000000000004</v>
      </c>
      <c r="F1460" s="453">
        <v>2497.7440000000001</v>
      </c>
    </row>
    <row r="1461" spans="1:6" ht="17.399999999999999" x14ac:dyDescent="0.25">
      <c r="A1461" s="53" t="s">
        <v>83</v>
      </c>
      <c r="B1461" s="55" t="s">
        <v>934</v>
      </c>
      <c r="C1461" s="62" t="s">
        <v>865</v>
      </c>
      <c r="D1461" s="450">
        <v>0</v>
      </c>
      <c r="E1461" s="454">
        <v>294.31299999999999</v>
      </c>
      <c r="F1461" s="454">
        <v>1950.423</v>
      </c>
    </row>
    <row r="1462" spans="1:6" ht="17.399999999999999" x14ac:dyDescent="0.25">
      <c r="A1462" s="52" t="s">
        <v>83</v>
      </c>
      <c r="B1462" s="54" t="s">
        <v>934</v>
      </c>
      <c r="C1462" s="61" t="s">
        <v>503</v>
      </c>
      <c r="D1462" s="449">
        <v>0</v>
      </c>
      <c r="E1462" s="453">
        <v>112.601</v>
      </c>
      <c r="F1462" s="453">
        <v>1318.35</v>
      </c>
    </row>
    <row r="1463" spans="1:6" ht="17.399999999999999" x14ac:dyDescent="0.25">
      <c r="A1463" s="59" t="s">
        <v>83</v>
      </c>
      <c r="B1463" s="57" t="s">
        <v>934</v>
      </c>
      <c r="C1463" s="143" t="s">
        <v>494</v>
      </c>
      <c r="D1463" s="451">
        <v>0</v>
      </c>
      <c r="E1463" s="455">
        <v>76.114999999999995</v>
      </c>
      <c r="F1463" s="455">
        <v>1208.241</v>
      </c>
    </row>
    <row r="1464" spans="1:6" ht="17.399999999999999" x14ac:dyDescent="0.25">
      <c r="A1464" s="58" t="s">
        <v>83</v>
      </c>
      <c r="B1464" s="56" t="s">
        <v>934</v>
      </c>
      <c r="C1464" s="142" t="s">
        <v>478</v>
      </c>
      <c r="D1464" s="452">
        <v>0</v>
      </c>
      <c r="E1464" s="456">
        <v>97.736000000000004</v>
      </c>
      <c r="F1464" s="456">
        <v>1135.8620000000001</v>
      </c>
    </row>
    <row r="1465" spans="1:6" ht="17.399999999999999" x14ac:dyDescent="0.25">
      <c r="A1465" s="59" t="s">
        <v>83</v>
      </c>
      <c r="B1465" s="57" t="s">
        <v>934</v>
      </c>
      <c r="C1465" s="143" t="s">
        <v>445</v>
      </c>
      <c r="D1465" s="451">
        <v>0</v>
      </c>
      <c r="E1465" s="455">
        <v>60.436999999999998</v>
      </c>
      <c r="F1465" s="455">
        <v>1037.933</v>
      </c>
    </row>
    <row r="1466" spans="1:6" ht="17.399999999999999" x14ac:dyDescent="0.25">
      <c r="A1466" s="52" t="s">
        <v>83</v>
      </c>
      <c r="B1466" s="54" t="s">
        <v>934</v>
      </c>
      <c r="C1466" s="61" t="s">
        <v>440</v>
      </c>
      <c r="D1466" s="449">
        <v>0</v>
      </c>
      <c r="E1466" s="453">
        <v>362.14100000000002</v>
      </c>
      <c r="F1466" s="453">
        <v>5935.0559999999996</v>
      </c>
    </row>
    <row r="1467" spans="1:6" ht="17.399999999999999" x14ac:dyDescent="0.25">
      <c r="A1467" s="53" t="s">
        <v>2961</v>
      </c>
      <c r="B1467" s="55" t="s">
        <v>2962</v>
      </c>
      <c r="C1467" s="62" t="s">
        <v>489</v>
      </c>
      <c r="D1467" s="450">
        <v>0</v>
      </c>
      <c r="E1467" s="454">
        <v>633305.21</v>
      </c>
      <c r="F1467" s="454">
        <v>689553.46699999995</v>
      </c>
    </row>
    <row r="1468" spans="1:6" ht="17.399999999999999" x14ac:dyDescent="0.25">
      <c r="A1468" s="52" t="s">
        <v>2961</v>
      </c>
      <c r="B1468" s="54" t="s">
        <v>2962</v>
      </c>
      <c r="C1468" s="61" t="s">
        <v>493</v>
      </c>
      <c r="D1468" s="449">
        <v>0</v>
      </c>
      <c r="E1468" s="453">
        <v>489159.766</v>
      </c>
      <c r="F1468" s="453">
        <v>569570.31700000004</v>
      </c>
    </row>
    <row r="1469" spans="1:6" ht="17.399999999999999" x14ac:dyDescent="0.25">
      <c r="A1469" s="53" t="s">
        <v>2961</v>
      </c>
      <c r="B1469" s="55" t="s">
        <v>2962</v>
      </c>
      <c r="C1469" s="62" t="s">
        <v>502</v>
      </c>
      <c r="D1469" s="450">
        <v>0</v>
      </c>
      <c r="E1469" s="454">
        <v>426934.91</v>
      </c>
      <c r="F1469" s="454">
        <v>522062.75799999997</v>
      </c>
    </row>
    <row r="1470" spans="1:6" ht="17.399999999999999" x14ac:dyDescent="0.25">
      <c r="A1470" s="58" t="s">
        <v>2961</v>
      </c>
      <c r="B1470" s="56" t="s">
        <v>2962</v>
      </c>
      <c r="C1470" s="142" t="s">
        <v>461</v>
      </c>
      <c r="D1470" s="452">
        <v>0</v>
      </c>
      <c r="E1470" s="456">
        <v>292560</v>
      </c>
      <c r="F1470" s="456">
        <v>353139.09700000001</v>
      </c>
    </row>
    <row r="1471" spans="1:6" ht="17.399999999999999" x14ac:dyDescent="0.25">
      <c r="A1471" s="59" t="s">
        <v>2961</v>
      </c>
      <c r="B1471" s="57" t="s">
        <v>2962</v>
      </c>
      <c r="C1471" s="143" t="s">
        <v>920</v>
      </c>
      <c r="D1471" s="451">
        <v>0</v>
      </c>
      <c r="E1471" s="455">
        <v>123676.57</v>
      </c>
      <c r="F1471" s="455">
        <v>134553.80499999999</v>
      </c>
    </row>
    <row r="1472" spans="1:6" ht="17.399999999999999" x14ac:dyDescent="0.25">
      <c r="A1472" s="58" t="s">
        <v>2961</v>
      </c>
      <c r="B1472" s="56" t="s">
        <v>2962</v>
      </c>
      <c r="C1472" s="142" t="s">
        <v>495</v>
      </c>
      <c r="D1472" s="452">
        <v>0</v>
      </c>
      <c r="E1472" s="456">
        <v>117049.47</v>
      </c>
      <c r="F1472" s="456">
        <v>124158.145</v>
      </c>
    </row>
    <row r="1473" spans="1:6" ht="17.399999999999999" x14ac:dyDescent="0.25">
      <c r="A1473" s="59" t="s">
        <v>2961</v>
      </c>
      <c r="B1473" s="57" t="s">
        <v>2962</v>
      </c>
      <c r="C1473" s="143" t="s">
        <v>444</v>
      </c>
      <c r="D1473" s="451">
        <v>0</v>
      </c>
      <c r="E1473" s="455">
        <v>68082.341</v>
      </c>
      <c r="F1473" s="455">
        <v>97523.357999999993</v>
      </c>
    </row>
    <row r="1474" spans="1:6" ht="17.399999999999999" x14ac:dyDescent="0.25">
      <c r="A1474" s="52" t="s">
        <v>2961</v>
      </c>
      <c r="B1474" s="54" t="s">
        <v>2962</v>
      </c>
      <c r="C1474" s="61" t="s">
        <v>464</v>
      </c>
      <c r="D1474" s="449">
        <v>0</v>
      </c>
      <c r="E1474" s="453">
        <v>56496.665999999997</v>
      </c>
      <c r="F1474" s="453">
        <v>73844.884999999995</v>
      </c>
    </row>
    <row r="1475" spans="1:6" ht="17.399999999999999" x14ac:dyDescent="0.25">
      <c r="A1475" s="53" t="s">
        <v>2961</v>
      </c>
      <c r="B1475" s="55" t="s">
        <v>2962</v>
      </c>
      <c r="C1475" s="62" t="s">
        <v>467</v>
      </c>
      <c r="D1475" s="450">
        <v>0</v>
      </c>
      <c r="E1475" s="454">
        <v>69735.38</v>
      </c>
      <c r="F1475" s="454">
        <v>73206.903000000006</v>
      </c>
    </row>
    <row r="1476" spans="1:6" ht="17.399999999999999" x14ac:dyDescent="0.25">
      <c r="A1476" s="52" t="s">
        <v>2961</v>
      </c>
      <c r="B1476" s="54" t="s">
        <v>2962</v>
      </c>
      <c r="C1476" s="61" t="s">
        <v>440</v>
      </c>
      <c r="D1476" s="449">
        <v>0</v>
      </c>
      <c r="E1476" s="453">
        <v>220.21</v>
      </c>
      <c r="F1476" s="453">
        <v>212.541</v>
      </c>
    </row>
    <row r="1477" spans="1:6" ht="17.399999999999999" x14ac:dyDescent="0.25">
      <c r="A1477" s="53" t="s">
        <v>372</v>
      </c>
      <c r="B1477" s="55" t="s">
        <v>508</v>
      </c>
      <c r="C1477" s="62" t="s">
        <v>461</v>
      </c>
      <c r="D1477" s="450">
        <v>0</v>
      </c>
      <c r="E1477" s="454">
        <v>3235655.21</v>
      </c>
      <c r="F1477" s="454">
        <v>3164537.6830000002</v>
      </c>
    </row>
    <row r="1478" spans="1:6" ht="17.399999999999999" x14ac:dyDescent="0.25">
      <c r="A1478" s="52" t="s">
        <v>372</v>
      </c>
      <c r="B1478" s="54" t="s">
        <v>508</v>
      </c>
      <c r="C1478" s="61" t="s">
        <v>502</v>
      </c>
      <c r="D1478" s="449">
        <v>0</v>
      </c>
      <c r="E1478" s="453">
        <v>950256.66799999995</v>
      </c>
      <c r="F1478" s="453">
        <v>1009697.5330000001</v>
      </c>
    </row>
    <row r="1479" spans="1:6" ht="17.399999999999999" x14ac:dyDescent="0.25">
      <c r="A1479" s="53" t="s">
        <v>372</v>
      </c>
      <c r="B1479" s="55" t="s">
        <v>508</v>
      </c>
      <c r="C1479" s="62" t="s">
        <v>493</v>
      </c>
      <c r="D1479" s="450">
        <v>0</v>
      </c>
      <c r="E1479" s="454">
        <v>379068.82699999999</v>
      </c>
      <c r="F1479" s="454">
        <v>414489.33199999999</v>
      </c>
    </row>
    <row r="1480" spans="1:6" ht="17.399999999999999" x14ac:dyDescent="0.25">
      <c r="A1480" s="58" t="s">
        <v>372</v>
      </c>
      <c r="B1480" s="56" t="s">
        <v>508</v>
      </c>
      <c r="C1480" s="142" t="s">
        <v>444</v>
      </c>
      <c r="D1480" s="452">
        <v>0</v>
      </c>
      <c r="E1480" s="456">
        <v>323965.90899999999</v>
      </c>
      <c r="F1480" s="456">
        <v>336823.20299999998</v>
      </c>
    </row>
    <row r="1481" spans="1:6" ht="17.399999999999999" x14ac:dyDescent="0.25">
      <c r="A1481" s="53" t="s">
        <v>372</v>
      </c>
      <c r="B1481" s="55" t="s">
        <v>508</v>
      </c>
      <c r="C1481" s="62" t="s">
        <v>917</v>
      </c>
      <c r="D1481" s="450">
        <v>0</v>
      </c>
      <c r="E1481" s="454">
        <v>150622.41699999999</v>
      </c>
      <c r="F1481" s="454">
        <v>162259.74100000001</v>
      </c>
    </row>
    <row r="1482" spans="1:6" ht="17.399999999999999" x14ac:dyDescent="0.25">
      <c r="A1482" s="52" t="s">
        <v>372</v>
      </c>
      <c r="B1482" s="54" t="s">
        <v>508</v>
      </c>
      <c r="C1482" s="61" t="s">
        <v>918</v>
      </c>
      <c r="D1482" s="449">
        <v>0</v>
      </c>
      <c r="E1482" s="453">
        <v>131997.16</v>
      </c>
      <c r="F1482" s="453">
        <v>140650.40599999999</v>
      </c>
    </row>
    <row r="1483" spans="1:6" ht="17.399999999999999" x14ac:dyDescent="0.25">
      <c r="A1483" s="59" t="s">
        <v>372</v>
      </c>
      <c r="B1483" s="57" t="s">
        <v>508</v>
      </c>
      <c r="C1483" s="143" t="s">
        <v>520</v>
      </c>
      <c r="D1483" s="451">
        <v>0</v>
      </c>
      <c r="E1483" s="455">
        <v>94940.156000000003</v>
      </c>
      <c r="F1483" s="455">
        <v>112564.859</v>
      </c>
    </row>
    <row r="1484" spans="1:6" ht="17.399999999999999" x14ac:dyDescent="0.25">
      <c r="A1484" s="52" t="s">
        <v>372</v>
      </c>
      <c r="B1484" s="54" t="s">
        <v>508</v>
      </c>
      <c r="C1484" s="61" t="s">
        <v>492</v>
      </c>
      <c r="D1484" s="449">
        <v>0</v>
      </c>
      <c r="E1484" s="453">
        <v>63850.853000000003</v>
      </c>
      <c r="F1484" s="453">
        <v>68936.736000000004</v>
      </c>
    </row>
    <row r="1485" spans="1:6" ht="17.399999999999999" x14ac:dyDescent="0.25">
      <c r="A1485" s="59" t="s">
        <v>372</v>
      </c>
      <c r="B1485" s="57" t="s">
        <v>508</v>
      </c>
      <c r="C1485" s="143" t="s">
        <v>443</v>
      </c>
      <c r="D1485" s="451">
        <v>0</v>
      </c>
      <c r="E1485" s="455">
        <v>36000</v>
      </c>
      <c r="F1485" s="455">
        <v>38210.724000000002</v>
      </c>
    </row>
    <row r="1486" spans="1:6" ht="17.399999999999999" x14ac:dyDescent="0.25">
      <c r="A1486" s="58" t="s">
        <v>372</v>
      </c>
      <c r="B1486" s="56" t="s">
        <v>508</v>
      </c>
      <c r="C1486" s="142" t="s">
        <v>515</v>
      </c>
      <c r="D1486" s="452">
        <v>0</v>
      </c>
      <c r="E1486" s="456">
        <v>16269.436</v>
      </c>
      <c r="F1486" s="456">
        <v>19472.074000000001</v>
      </c>
    </row>
    <row r="1487" spans="1:6" ht="17.399999999999999" x14ac:dyDescent="0.25">
      <c r="A1487" s="53" t="s">
        <v>372</v>
      </c>
      <c r="B1487" s="55" t="s">
        <v>508</v>
      </c>
      <c r="C1487" s="62" t="s">
        <v>923</v>
      </c>
      <c r="D1487" s="450">
        <v>0</v>
      </c>
      <c r="E1487" s="454">
        <v>1048.8140000000001</v>
      </c>
      <c r="F1487" s="454">
        <v>1154.355</v>
      </c>
    </row>
    <row r="1488" spans="1:6" ht="17.399999999999999" x14ac:dyDescent="0.25">
      <c r="A1488" s="52" t="s">
        <v>372</v>
      </c>
      <c r="B1488" s="54" t="s">
        <v>508</v>
      </c>
      <c r="C1488" s="61" t="s">
        <v>440</v>
      </c>
      <c r="D1488" s="449">
        <v>0</v>
      </c>
      <c r="E1488" s="453">
        <v>255.12899999999999</v>
      </c>
      <c r="F1488" s="453">
        <v>290.35399999999998</v>
      </c>
    </row>
    <row r="1489" spans="1:6" ht="17.399999999999999" x14ac:dyDescent="0.25">
      <c r="A1489" s="53" t="s">
        <v>7323</v>
      </c>
      <c r="B1489" s="55" t="s">
        <v>7656</v>
      </c>
      <c r="C1489" s="62" t="s">
        <v>442</v>
      </c>
      <c r="D1489" s="450">
        <v>0</v>
      </c>
      <c r="E1489" s="454">
        <v>1686.74</v>
      </c>
      <c r="F1489" s="454">
        <v>9600.2009999999991</v>
      </c>
    </row>
    <row r="1490" spans="1:6" ht="17.399999999999999" x14ac:dyDescent="0.25">
      <c r="A1490" s="52" t="s">
        <v>7323</v>
      </c>
      <c r="B1490" s="54" t="s">
        <v>7656</v>
      </c>
      <c r="C1490" s="61" t="s">
        <v>440</v>
      </c>
      <c r="D1490" s="449">
        <v>0</v>
      </c>
      <c r="E1490" s="453">
        <v>1638.626</v>
      </c>
      <c r="F1490" s="453">
        <v>3078.9690000000001</v>
      </c>
    </row>
    <row r="1491" spans="1:6" ht="17.399999999999999" x14ac:dyDescent="0.25">
      <c r="A1491" s="59" t="s">
        <v>373</v>
      </c>
      <c r="B1491" s="57" t="s">
        <v>510</v>
      </c>
      <c r="C1491" s="143" t="s">
        <v>466</v>
      </c>
      <c r="D1491" s="451">
        <v>0</v>
      </c>
      <c r="E1491" s="455">
        <v>1605009.4140000001</v>
      </c>
      <c r="F1491" s="455">
        <v>1869824.003</v>
      </c>
    </row>
    <row r="1492" spans="1:6" ht="17.399999999999999" x14ac:dyDescent="0.25">
      <c r="A1492" s="52" t="s">
        <v>373</v>
      </c>
      <c r="B1492" s="54" t="s">
        <v>510</v>
      </c>
      <c r="C1492" s="61" t="s">
        <v>443</v>
      </c>
      <c r="D1492" s="449">
        <v>0</v>
      </c>
      <c r="E1492" s="453">
        <v>717638.82799999998</v>
      </c>
      <c r="F1492" s="453">
        <v>855062.24800000002</v>
      </c>
    </row>
    <row r="1493" spans="1:6" ht="17.399999999999999" x14ac:dyDescent="0.25">
      <c r="A1493" s="53" t="s">
        <v>373</v>
      </c>
      <c r="B1493" s="55" t="s">
        <v>510</v>
      </c>
      <c r="C1493" s="62" t="s">
        <v>467</v>
      </c>
      <c r="D1493" s="450">
        <v>0</v>
      </c>
      <c r="E1493" s="454">
        <v>537003.91399999999</v>
      </c>
      <c r="F1493" s="454">
        <v>584141.00100000005</v>
      </c>
    </row>
    <row r="1494" spans="1:6" ht="17.399999999999999" x14ac:dyDescent="0.25">
      <c r="A1494" s="58" t="s">
        <v>373</v>
      </c>
      <c r="B1494" s="56" t="s">
        <v>510</v>
      </c>
      <c r="C1494" s="142" t="s">
        <v>917</v>
      </c>
      <c r="D1494" s="452">
        <v>0</v>
      </c>
      <c r="E1494" s="456">
        <v>40095.43</v>
      </c>
      <c r="F1494" s="456">
        <v>47153.252999999997</v>
      </c>
    </row>
    <row r="1495" spans="1:6" ht="17.399999999999999" x14ac:dyDescent="0.25">
      <c r="A1495" s="59" t="s">
        <v>373</v>
      </c>
      <c r="B1495" s="57" t="s">
        <v>510</v>
      </c>
      <c r="C1495" s="143" t="s">
        <v>923</v>
      </c>
      <c r="D1495" s="451">
        <v>0</v>
      </c>
      <c r="E1495" s="455">
        <v>7008.61</v>
      </c>
      <c r="F1495" s="455">
        <v>7499.4129999999996</v>
      </c>
    </row>
    <row r="1496" spans="1:6" ht="17.399999999999999" x14ac:dyDescent="0.25">
      <c r="A1496" s="52" t="s">
        <v>373</v>
      </c>
      <c r="B1496" s="54" t="s">
        <v>510</v>
      </c>
      <c r="C1496" s="61" t="s">
        <v>916</v>
      </c>
      <c r="D1496" s="449">
        <v>0</v>
      </c>
      <c r="E1496" s="453">
        <v>4364.1000000000004</v>
      </c>
      <c r="F1496" s="453">
        <v>4670.415</v>
      </c>
    </row>
    <row r="1497" spans="1:6" ht="17.399999999999999" x14ac:dyDescent="0.25">
      <c r="A1497" s="53" t="s">
        <v>373</v>
      </c>
      <c r="B1497" s="55" t="s">
        <v>510</v>
      </c>
      <c r="C1497" s="62" t="s">
        <v>492</v>
      </c>
      <c r="D1497" s="450">
        <v>0</v>
      </c>
      <c r="E1497" s="454">
        <v>3851.7</v>
      </c>
      <c r="F1497" s="454">
        <v>4121.5200000000004</v>
      </c>
    </row>
    <row r="1498" spans="1:6" ht="17.399999999999999" x14ac:dyDescent="0.25">
      <c r="A1498" s="58" t="s">
        <v>373</v>
      </c>
      <c r="B1498" s="56" t="s">
        <v>510</v>
      </c>
      <c r="C1498" s="142" t="s">
        <v>458</v>
      </c>
      <c r="D1498" s="452">
        <v>0</v>
      </c>
      <c r="E1498" s="456">
        <v>2366.16</v>
      </c>
      <c r="F1498" s="456">
        <v>3663.951</v>
      </c>
    </row>
    <row r="1499" spans="1:6" ht="17.399999999999999" x14ac:dyDescent="0.25">
      <c r="A1499" s="59" t="s">
        <v>373</v>
      </c>
      <c r="B1499" s="57" t="s">
        <v>510</v>
      </c>
      <c r="C1499" s="143" t="s">
        <v>459</v>
      </c>
      <c r="D1499" s="451">
        <v>0</v>
      </c>
      <c r="E1499" s="455">
        <v>971.00099999999998</v>
      </c>
      <c r="F1499" s="455">
        <v>2384.2089999999998</v>
      </c>
    </row>
    <row r="1500" spans="1:6" ht="17.399999999999999" x14ac:dyDescent="0.25">
      <c r="A1500" s="58" t="s">
        <v>373</v>
      </c>
      <c r="B1500" s="56" t="s">
        <v>510</v>
      </c>
      <c r="C1500" s="142" t="s">
        <v>463</v>
      </c>
      <c r="D1500" s="452">
        <v>0</v>
      </c>
      <c r="E1500" s="456">
        <v>1436.798</v>
      </c>
      <c r="F1500" s="456">
        <v>2179.902</v>
      </c>
    </row>
    <row r="1501" spans="1:6" ht="17.399999999999999" x14ac:dyDescent="0.25">
      <c r="A1501" s="53" t="s">
        <v>373</v>
      </c>
      <c r="B1501" s="55" t="s">
        <v>510</v>
      </c>
      <c r="C1501" s="62" t="s">
        <v>440</v>
      </c>
      <c r="D1501" s="450">
        <v>0</v>
      </c>
      <c r="E1501" s="454">
        <v>867.67100000000005</v>
      </c>
      <c r="F1501" s="454">
        <v>1622.6010000000001</v>
      </c>
    </row>
    <row r="1502" spans="1:6" ht="17.399999999999999" x14ac:dyDescent="0.25">
      <c r="A1502" s="52" t="s">
        <v>863</v>
      </c>
      <c r="B1502" s="54" t="s">
        <v>1003</v>
      </c>
      <c r="C1502" s="61" t="s">
        <v>475</v>
      </c>
      <c r="D1502" s="449">
        <v>0</v>
      </c>
      <c r="E1502" s="453">
        <v>9864.2099999999991</v>
      </c>
      <c r="F1502" s="453">
        <v>17833.679</v>
      </c>
    </row>
    <row r="1503" spans="1:6" ht="17.399999999999999" x14ac:dyDescent="0.25">
      <c r="A1503" s="53" t="s">
        <v>863</v>
      </c>
      <c r="B1503" s="55" t="s">
        <v>1003</v>
      </c>
      <c r="C1503" s="62" t="s">
        <v>440</v>
      </c>
      <c r="D1503" s="450">
        <v>0</v>
      </c>
      <c r="E1503" s="454">
        <v>73.004000000000005</v>
      </c>
      <c r="F1503" s="454">
        <v>135.88300000000001</v>
      </c>
    </row>
    <row r="1504" spans="1:6" ht="17.399999999999999" x14ac:dyDescent="0.25">
      <c r="A1504" s="52" t="s">
        <v>4372</v>
      </c>
      <c r="B1504" s="54" t="s">
        <v>1622</v>
      </c>
      <c r="C1504" s="61" t="s">
        <v>463</v>
      </c>
      <c r="D1504" s="449">
        <v>0</v>
      </c>
      <c r="E1504" s="453">
        <v>4113.97</v>
      </c>
      <c r="F1504" s="453">
        <v>13382.557000000001</v>
      </c>
    </row>
    <row r="1505" spans="1:6" ht="17.399999999999999" x14ac:dyDescent="0.25">
      <c r="A1505" s="53" t="s">
        <v>4372</v>
      </c>
      <c r="B1505" s="55" t="s">
        <v>1622</v>
      </c>
      <c r="C1505" s="62" t="s">
        <v>440</v>
      </c>
      <c r="D1505" s="450">
        <v>0</v>
      </c>
      <c r="E1505" s="454">
        <v>430.745</v>
      </c>
      <c r="F1505" s="454">
        <v>1465.201</v>
      </c>
    </row>
    <row r="1506" spans="1:6" ht="17.399999999999999" x14ac:dyDescent="0.25">
      <c r="A1506" s="52" t="s">
        <v>1623</v>
      </c>
      <c r="B1506" s="54" t="s">
        <v>1624</v>
      </c>
      <c r="C1506" s="61" t="s">
        <v>463</v>
      </c>
      <c r="D1506" s="449">
        <v>0</v>
      </c>
      <c r="E1506" s="453">
        <v>28092.671999999999</v>
      </c>
      <c r="F1506" s="453">
        <v>97617.365000000005</v>
      </c>
    </row>
    <row r="1507" spans="1:6" ht="17.399999999999999" x14ac:dyDescent="0.25">
      <c r="A1507" s="53" t="s">
        <v>1623</v>
      </c>
      <c r="B1507" s="55" t="s">
        <v>1624</v>
      </c>
      <c r="C1507" s="62" t="s">
        <v>443</v>
      </c>
      <c r="D1507" s="450">
        <v>0</v>
      </c>
      <c r="E1507" s="454">
        <v>5223.1629999999996</v>
      </c>
      <c r="F1507" s="454">
        <v>15302.710999999999</v>
      </c>
    </row>
    <row r="1508" spans="1:6" ht="17.399999999999999" x14ac:dyDescent="0.25">
      <c r="A1508" s="52" t="s">
        <v>1623</v>
      </c>
      <c r="B1508" s="54" t="s">
        <v>1624</v>
      </c>
      <c r="C1508" s="61" t="s">
        <v>460</v>
      </c>
      <c r="D1508" s="449">
        <v>0</v>
      </c>
      <c r="E1508" s="453">
        <v>1359.2090000000001</v>
      </c>
      <c r="F1508" s="453">
        <v>4598.0469999999996</v>
      </c>
    </row>
    <row r="1509" spans="1:6" ht="17.399999999999999" x14ac:dyDescent="0.25">
      <c r="A1509" s="59" t="s">
        <v>1623</v>
      </c>
      <c r="B1509" s="57" t="s">
        <v>1624</v>
      </c>
      <c r="C1509" s="143" t="s">
        <v>476</v>
      </c>
      <c r="D1509" s="451">
        <v>0</v>
      </c>
      <c r="E1509" s="455">
        <v>310.22800000000001</v>
      </c>
      <c r="F1509" s="455">
        <v>1725.616</v>
      </c>
    </row>
    <row r="1510" spans="1:6" ht="17.399999999999999" x14ac:dyDescent="0.25">
      <c r="A1510" s="58" t="s">
        <v>1623</v>
      </c>
      <c r="B1510" s="56" t="s">
        <v>1624</v>
      </c>
      <c r="C1510" s="142" t="s">
        <v>440</v>
      </c>
      <c r="D1510" s="452">
        <v>0</v>
      </c>
      <c r="E1510" s="456">
        <v>470.73700000000002</v>
      </c>
      <c r="F1510" s="456">
        <v>1957.893</v>
      </c>
    </row>
    <row r="1511" spans="1:6" ht="17.399999999999999" x14ac:dyDescent="0.25">
      <c r="A1511" s="53" t="s">
        <v>84</v>
      </c>
      <c r="B1511" s="55" t="s">
        <v>85</v>
      </c>
      <c r="C1511" s="62" t="s">
        <v>463</v>
      </c>
      <c r="D1511" s="450">
        <v>0</v>
      </c>
      <c r="E1511" s="454">
        <v>847975.93200000003</v>
      </c>
      <c r="F1511" s="454">
        <v>2965828.0090000001</v>
      </c>
    </row>
    <row r="1512" spans="1:6" ht="17.399999999999999" x14ac:dyDescent="0.25">
      <c r="A1512" s="52" t="s">
        <v>84</v>
      </c>
      <c r="B1512" s="54" t="s">
        <v>85</v>
      </c>
      <c r="C1512" s="61" t="s">
        <v>443</v>
      </c>
      <c r="D1512" s="449">
        <v>0</v>
      </c>
      <c r="E1512" s="453">
        <v>85667.887000000002</v>
      </c>
      <c r="F1512" s="453">
        <v>347960.28499999997</v>
      </c>
    </row>
    <row r="1513" spans="1:6" ht="17.399999999999999" x14ac:dyDescent="0.25">
      <c r="A1513" s="53" t="s">
        <v>84</v>
      </c>
      <c r="B1513" s="55" t="s">
        <v>85</v>
      </c>
      <c r="C1513" s="62" t="s">
        <v>460</v>
      </c>
      <c r="D1513" s="450">
        <v>0</v>
      </c>
      <c r="E1513" s="454">
        <v>111329.09699999999</v>
      </c>
      <c r="F1513" s="454">
        <v>332375.989</v>
      </c>
    </row>
    <row r="1514" spans="1:6" ht="17.399999999999999" x14ac:dyDescent="0.25">
      <c r="A1514" s="52" t="s">
        <v>84</v>
      </c>
      <c r="B1514" s="54" t="s">
        <v>85</v>
      </c>
      <c r="C1514" s="61" t="s">
        <v>478</v>
      </c>
      <c r="D1514" s="449">
        <v>0</v>
      </c>
      <c r="E1514" s="453">
        <v>22972.666000000001</v>
      </c>
      <c r="F1514" s="453">
        <v>65971.178</v>
      </c>
    </row>
    <row r="1515" spans="1:6" ht="17.399999999999999" x14ac:dyDescent="0.25">
      <c r="A1515" s="59" t="s">
        <v>84</v>
      </c>
      <c r="B1515" s="57" t="s">
        <v>85</v>
      </c>
      <c r="C1515" s="143" t="s">
        <v>471</v>
      </c>
      <c r="D1515" s="451">
        <v>0</v>
      </c>
      <c r="E1515" s="455">
        <v>21335.61</v>
      </c>
      <c r="F1515" s="455">
        <v>61150.612999999998</v>
      </c>
    </row>
    <row r="1516" spans="1:6" ht="17.399999999999999" x14ac:dyDescent="0.25">
      <c r="A1516" s="58" t="s">
        <v>84</v>
      </c>
      <c r="B1516" s="56" t="s">
        <v>85</v>
      </c>
      <c r="C1516" s="142" t="s">
        <v>461</v>
      </c>
      <c r="D1516" s="452">
        <v>0</v>
      </c>
      <c r="E1516" s="456">
        <v>8630.6299999999992</v>
      </c>
      <c r="F1516" s="456">
        <v>45398.775999999998</v>
      </c>
    </row>
    <row r="1517" spans="1:6" ht="17.399999999999999" x14ac:dyDescent="0.25">
      <c r="A1517" s="59" t="s">
        <v>84</v>
      </c>
      <c r="B1517" s="57" t="s">
        <v>85</v>
      </c>
      <c r="C1517" s="143" t="s">
        <v>476</v>
      </c>
      <c r="D1517" s="451">
        <v>0</v>
      </c>
      <c r="E1517" s="455">
        <v>3392.7739999999999</v>
      </c>
      <c r="F1517" s="455">
        <v>17426.991000000002</v>
      </c>
    </row>
    <row r="1518" spans="1:6" ht="17.399999999999999" x14ac:dyDescent="0.25">
      <c r="A1518" s="58" t="s">
        <v>84</v>
      </c>
      <c r="B1518" s="56" t="s">
        <v>85</v>
      </c>
      <c r="C1518" s="142" t="s">
        <v>867</v>
      </c>
      <c r="D1518" s="452">
        <v>0</v>
      </c>
      <c r="E1518" s="456">
        <v>5177.3689999999997</v>
      </c>
      <c r="F1518" s="456">
        <v>15561.718000000001</v>
      </c>
    </row>
    <row r="1519" spans="1:6" ht="17.399999999999999" x14ac:dyDescent="0.25">
      <c r="A1519" s="53" t="s">
        <v>84</v>
      </c>
      <c r="B1519" s="55" t="s">
        <v>85</v>
      </c>
      <c r="C1519" s="62" t="s">
        <v>467</v>
      </c>
      <c r="D1519" s="450">
        <v>0</v>
      </c>
      <c r="E1519" s="454">
        <v>5531.4</v>
      </c>
      <c r="F1519" s="454">
        <v>13174.013999999999</v>
      </c>
    </row>
    <row r="1520" spans="1:6" ht="17.399999999999999" x14ac:dyDescent="0.25">
      <c r="A1520" s="52" t="s">
        <v>84</v>
      </c>
      <c r="B1520" s="54" t="s">
        <v>85</v>
      </c>
      <c r="C1520" s="61" t="s">
        <v>447</v>
      </c>
      <c r="D1520" s="449">
        <v>0</v>
      </c>
      <c r="E1520" s="453">
        <v>1677.6590000000001</v>
      </c>
      <c r="F1520" s="453">
        <v>6558.2349999999997</v>
      </c>
    </row>
    <row r="1521" spans="1:6" ht="17.399999999999999" x14ac:dyDescent="0.25">
      <c r="A1521" s="53" t="s">
        <v>84</v>
      </c>
      <c r="B1521" s="55" t="s">
        <v>85</v>
      </c>
      <c r="C1521" s="62" t="s">
        <v>455</v>
      </c>
      <c r="D1521" s="450">
        <v>0</v>
      </c>
      <c r="E1521" s="454">
        <v>2410.7539999999999</v>
      </c>
      <c r="F1521" s="454">
        <v>5799.1239999999998</v>
      </c>
    </row>
    <row r="1522" spans="1:6" ht="17.399999999999999" x14ac:dyDescent="0.25">
      <c r="A1522" s="52" t="s">
        <v>84</v>
      </c>
      <c r="B1522" s="54" t="s">
        <v>85</v>
      </c>
      <c r="C1522" s="61" t="s">
        <v>466</v>
      </c>
      <c r="D1522" s="449">
        <v>0</v>
      </c>
      <c r="E1522" s="453">
        <v>1052.925</v>
      </c>
      <c r="F1522" s="453">
        <v>4794.3050000000003</v>
      </c>
    </row>
    <row r="1523" spans="1:6" ht="17.399999999999999" x14ac:dyDescent="0.25">
      <c r="A1523" s="53" t="s">
        <v>84</v>
      </c>
      <c r="B1523" s="55" t="s">
        <v>85</v>
      </c>
      <c r="C1523" s="62" t="s">
        <v>910</v>
      </c>
      <c r="D1523" s="450">
        <v>0</v>
      </c>
      <c r="E1523" s="454">
        <v>1367.021</v>
      </c>
      <c r="F1523" s="454">
        <v>4625.4769999999999</v>
      </c>
    </row>
    <row r="1524" spans="1:6" ht="17.399999999999999" x14ac:dyDescent="0.25">
      <c r="A1524" s="52" t="s">
        <v>84</v>
      </c>
      <c r="B1524" s="54" t="s">
        <v>85</v>
      </c>
      <c r="C1524" s="61" t="s">
        <v>459</v>
      </c>
      <c r="D1524" s="449">
        <v>0</v>
      </c>
      <c r="E1524" s="453">
        <v>546.75</v>
      </c>
      <c r="F1524" s="453">
        <v>1738.8409999999999</v>
      </c>
    </row>
    <row r="1525" spans="1:6" ht="17.399999999999999" x14ac:dyDescent="0.25">
      <c r="A1525" s="59" t="s">
        <v>84</v>
      </c>
      <c r="B1525" s="57" t="s">
        <v>85</v>
      </c>
      <c r="C1525" s="143" t="s">
        <v>488</v>
      </c>
      <c r="D1525" s="451">
        <v>0</v>
      </c>
      <c r="E1525" s="455">
        <v>289.15100000000001</v>
      </c>
      <c r="F1525" s="455">
        <v>1382.2360000000001</v>
      </c>
    </row>
    <row r="1526" spans="1:6" ht="17.399999999999999" x14ac:dyDescent="0.25">
      <c r="A1526" s="58" t="s">
        <v>84</v>
      </c>
      <c r="B1526" s="56" t="s">
        <v>85</v>
      </c>
      <c r="C1526" s="142" t="s">
        <v>440</v>
      </c>
      <c r="D1526" s="452">
        <v>0</v>
      </c>
      <c r="E1526" s="456">
        <v>1206.0640000000001</v>
      </c>
      <c r="F1526" s="456">
        <v>3045.05</v>
      </c>
    </row>
    <row r="1527" spans="1:6" ht="17.399999999999999" x14ac:dyDescent="0.25">
      <c r="A1527" s="53" t="s">
        <v>4373</v>
      </c>
      <c r="B1527" s="55" t="s">
        <v>3539</v>
      </c>
      <c r="C1527" s="62" t="s">
        <v>463</v>
      </c>
      <c r="D1527" s="450">
        <v>0</v>
      </c>
      <c r="E1527" s="454">
        <v>16220.026</v>
      </c>
      <c r="F1527" s="454">
        <v>74655.671000000002</v>
      </c>
    </row>
    <row r="1528" spans="1:6" ht="17.399999999999999" x14ac:dyDescent="0.25">
      <c r="A1528" s="52" t="s">
        <v>4373</v>
      </c>
      <c r="B1528" s="54" t="s">
        <v>3539</v>
      </c>
      <c r="C1528" s="61" t="s">
        <v>478</v>
      </c>
      <c r="D1528" s="449">
        <v>0</v>
      </c>
      <c r="E1528" s="453">
        <v>486.60500000000002</v>
      </c>
      <c r="F1528" s="453">
        <v>1338.4690000000001</v>
      </c>
    </row>
    <row r="1529" spans="1:6" ht="17.399999999999999" x14ac:dyDescent="0.25">
      <c r="A1529" s="53" t="s">
        <v>4373</v>
      </c>
      <c r="B1529" s="55" t="s">
        <v>3539</v>
      </c>
      <c r="C1529" s="62" t="s">
        <v>440</v>
      </c>
      <c r="D1529" s="450">
        <v>0</v>
      </c>
      <c r="E1529" s="454">
        <v>394.52300000000002</v>
      </c>
      <c r="F1529" s="454">
        <v>1241.4590000000001</v>
      </c>
    </row>
    <row r="1530" spans="1:6" ht="17.399999999999999" x14ac:dyDescent="0.25">
      <c r="A1530" s="52" t="s">
        <v>7324</v>
      </c>
      <c r="B1530" s="54" t="s">
        <v>7657</v>
      </c>
      <c r="C1530" s="61" t="s">
        <v>446</v>
      </c>
      <c r="D1530" s="449">
        <v>0</v>
      </c>
      <c r="E1530" s="453">
        <v>2242.4659999999999</v>
      </c>
      <c r="F1530" s="453">
        <v>9276.4709999999995</v>
      </c>
    </row>
    <row r="1531" spans="1:6" ht="17.399999999999999" x14ac:dyDescent="0.25">
      <c r="A1531" s="59" t="s">
        <v>7324</v>
      </c>
      <c r="B1531" s="57" t="s">
        <v>7657</v>
      </c>
      <c r="C1531" s="143" t="s">
        <v>447</v>
      </c>
      <c r="D1531" s="451">
        <v>0</v>
      </c>
      <c r="E1531" s="455">
        <v>419.43</v>
      </c>
      <c r="F1531" s="455">
        <v>1588.8520000000001</v>
      </c>
    </row>
    <row r="1532" spans="1:6" ht="17.399999999999999" x14ac:dyDescent="0.25">
      <c r="A1532" s="58" t="s">
        <v>7324</v>
      </c>
      <c r="B1532" s="56" t="s">
        <v>7657</v>
      </c>
      <c r="C1532" s="142" t="s">
        <v>440</v>
      </c>
      <c r="D1532" s="452">
        <v>0</v>
      </c>
      <c r="E1532" s="456">
        <v>956.13300000000004</v>
      </c>
      <c r="F1532" s="456">
        <v>2028.45</v>
      </c>
    </row>
    <row r="1533" spans="1:6" ht="17.399999999999999" x14ac:dyDescent="0.25">
      <c r="A1533" s="53" t="s">
        <v>374</v>
      </c>
      <c r="B1533" s="55" t="s">
        <v>973</v>
      </c>
      <c r="C1533" s="62" t="s">
        <v>450</v>
      </c>
      <c r="D1533" s="450">
        <v>0</v>
      </c>
      <c r="E1533" s="454">
        <v>62427.707999999999</v>
      </c>
      <c r="F1533" s="454">
        <v>148182.902</v>
      </c>
    </row>
    <row r="1534" spans="1:6" ht="17.399999999999999" x14ac:dyDescent="0.25">
      <c r="A1534" s="58" t="s">
        <v>374</v>
      </c>
      <c r="B1534" s="56" t="s">
        <v>973</v>
      </c>
      <c r="C1534" s="142" t="s">
        <v>442</v>
      </c>
      <c r="D1534" s="452">
        <v>0</v>
      </c>
      <c r="E1534" s="456">
        <v>11449.509</v>
      </c>
      <c r="F1534" s="456">
        <v>31138.618999999999</v>
      </c>
    </row>
    <row r="1535" spans="1:6" ht="17.399999999999999" x14ac:dyDescent="0.25">
      <c r="A1535" s="53" t="s">
        <v>374</v>
      </c>
      <c r="B1535" s="55" t="s">
        <v>973</v>
      </c>
      <c r="C1535" s="62" t="s">
        <v>459</v>
      </c>
      <c r="D1535" s="450">
        <v>0</v>
      </c>
      <c r="E1535" s="454">
        <v>4278.8900000000003</v>
      </c>
      <c r="F1535" s="454">
        <v>6617.2120000000004</v>
      </c>
    </row>
    <row r="1536" spans="1:6" ht="17.399999999999999" x14ac:dyDescent="0.25">
      <c r="A1536" s="52" t="s">
        <v>374</v>
      </c>
      <c r="B1536" s="54" t="s">
        <v>973</v>
      </c>
      <c r="C1536" s="61" t="s">
        <v>447</v>
      </c>
      <c r="D1536" s="449">
        <v>0</v>
      </c>
      <c r="E1536" s="453">
        <v>1487.184</v>
      </c>
      <c r="F1536" s="453">
        <v>3741.25</v>
      </c>
    </row>
    <row r="1537" spans="1:6" ht="17.399999999999999" x14ac:dyDescent="0.25">
      <c r="A1537" s="59" t="s">
        <v>374</v>
      </c>
      <c r="B1537" s="57" t="s">
        <v>973</v>
      </c>
      <c r="C1537" s="143" t="s">
        <v>457</v>
      </c>
      <c r="D1537" s="451">
        <v>0</v>
      </c>
      <c r="E1537" s="455">
        <v>1007.0309999999999</v>
      </c>
      <c r="F1537" s="455">
        <v>2640.002</v>
      </c>
    </row>
    <row r="1538" spans="1:6" ht="17.399999999999999" x14ac:dyDescent="0.25">
      <c r="A1538" s="58" t="s">
        <v>374</v>
      </c>
      <c r="B1538" s="56" t="s">
        <v>973</v>
      </c>
      <c r="C1538" s="142" t="s">
        <v>463</v>
      </c>
      <c r="D1538" s="452">
        <v>0</v>
      </c>
      <c r="E1538" s="456">
        <v>783.79499999999996</v>
      </c>
      <c r="F1538" s="456">
        <v>1779.125</v>
      </c>
    </row>
    <row r="1539" spans="1:6" ht="17.399999999999999" x14ac:dyDescent="0.25">
      <c r="A1539" s="59" t="s">
        <v>374</v>
      </c>
      <c r="B1539" s="57" t="s">
        <v>973</v>
      </c>
      <c r="C1539" s="143" t="s">
        <v>475</v>
      </c>
      <c r="D1539" s="451">
        <v>0</v>
      </c>
      <c r="E1539" s="455">
        <v>740.21500000000003</v>
      </c>
      <c r="F1539" s="455">
        <v>1483.01</v>
      </c>
    </row>
    <row r="1540" spans="1:6" ht="17.399999999999999" x14ac:dyDescent="0.25">
      <c r="A1540" s="52" t="s">
        <v>374</v>
      </c>
      <c r="B1540" s="54" t="s">
        <v>973</v>
      </c>
      <c r="C1540" s="61" t="s">
        <v>443</v>
      </c>
      <c r="D1540" s="449">
        <v>0</v>
      </c>
      <c r="E1540" s="453">
        <v>275.94099999999997</v>
      </c>
      <c r="F1540" s="453">
        <v>1366.2349999999999</v>
      </c>
    </row>
    <row r="1541" spans="1:6" ht="17.399999999999999" x14ac:dyDescent="0.25">
      <c r="A1541" s="59" t="s">
        <v>374</v>
      </c>
      <c r="B1541" s="57" t="s">
        <v>973</v>
      </c>
      <c r="C1541" s="143" t="s">
        <v>914</v>
      </c>
      <c r="D1541" s="451">
        <v>0</v>
      </c>
      <c r="E1541" s="455">
        <v>546.91</v>
      </c>
      <c r="F1541" s="455">
        <v>1045.2760000000001</v>
      </c>
    </row>
    <row r="1542" spans="1:6" ht="17.399999999999999" x14ac:dyDescent="0.25">
      <c r="A1542" s="58" t="s">
        <v>374</v>
      </c>
      <c r="B1542" s="56" t="s">
        <v>973</v>
      </c>
      <c r="C1542" s="142" t="s">
        <v>440</v>
      </c>
      <c r="D1542" s="452">
        <v>0</v>
      </c>
      <c r="E1542" s="456">
        <v>912.03399999999999</v>
      </c>
      <c r="F1542" s="456">
        <v>2855.3690000000001</v>
      </c>
    </row>
    <row r="1543" spans="1:6" ht="17.399999999999999" x14ac:dyDescent="0.25">
      <c r="A1543" s="53" t="s">
        <v>4374</v>
      </c>
      <c r="B1543" s="55" t="s">
        <v>1625</v>
      </c>
      <c r="C1543" s="62" t="s">
        <v>447</v>
      </c>
      <c r="D1543" s="450">
        <v>0</v>
      </c>
      <c r="E1543" s="454">
        <v>22540.521000000001</v>
      </c>
      <c r="F1543" s="454">
        <v>52388.345999999998</v>
      </c>
    </row>
    <row r="1544" spans="1:6" ht="17.399999999999999" x14ac:dyDescent="0.25">
      <c r="A1544" s="52" t="s">
        <v>4374</v>
      </c>
      <c r="B1544" s="54" t="s">
        <v>1625</v>
      </c>
      <c r="C1544" s="61" t="s">
        <v>442</v>
      </c>
      <c r="D1544" s="449">
        <v>0</v>
      </c>
      <c r="E1544" s="453">
        <v>16210.529</v>
      </c>
      <c r="F1544" s="453">
        <v>38348.355000000003</v>
      </c>
    </row>
    <row r="1545" spans="1:6" ht="17.399999999999999" x14ac:dyDescent="0.25">
      <c r="A1545" s="59" t="s">
        <v>4374</v>
      </c>
      <c r="B1545" s="57" t="s">
        <v>1625</v>
      </c>
      <c r="C1545" s="143" t="s">
        <v>496</v>
      </c>
      <c r="D1545" s="451">
        <v>0</v>
      </c>
      <c r="E1545" s="455">
        <v>2296.0230000000001</v>
      </c>
      <c r="F1545" s="455">
        <v>6095.0929999999998</v>
      </c>
    </row>
    <row r="1546" spans="1:6" ht="17.399999999999999" x14ac:dyDescent="0.25">
      <c r="A1546" s="58" t="s">
        <v>4374</v>
      </c>
      <c r="B1546" s="56" t="s">
        <v>1625</v>
      </c>
      <c r="C1546" s="142" t="s">
        <v>463</v>
      </c>
      <c r="D1546" s="452">
        <v>0</v>
      </c>
      <c r="E1546" s="456">
        <v>2459.4470000000001</v>
      </c>
      <c r="F1546" s="456">
        <v>5184.6400000000003</v>
      </c>
    </row>
    <row r="1547" spans="1:6" ht="17.399999999999999" x14ac:dyDescent="0.25">
      <c r="A1547" s="53" t="s">
        <v>4374</v>
      </c>
      <c r="B1547" s="55" t="s">
        <v>1625</v>
      </c>
      <c r="C1547" s="62" t="s">
        <v>453</v>
      </c>
      <c r="D1547" s="450">
        <v>0</v>
      </c>
      <c r="E1547" s="454">
        <v>1292.3019999999999</v>
      </c>
      <c r="F1547" s="454">
        <v>2417.5749999999998</v>
      </c>
    </row>
    <row r="1548" spans="1:6" ht="17.399999999999999" x14ac:dyDescent="0.25">
      <c r="A1548" s="52" t="s">
        <v>4374</v>
      </c>
      <c r="B1548" s="54" t="s">
        <v>1625</v>
      </c>
      <c r="C1548" s="61" t="s">
        <v>457</v>
      </c>
      <c r="D1548" s="449">
        <v>0</v>
      </c>
      <c r="E1548" s="453">
        <v>813.96</v>
      </c>
      <c r="F1548" s="453">
        <v>1636.4580000000001</v>
      </c>
    </row>
    <row r="1549" spans="1:6" ht="17.399999999999999" x14ac:dyDescent="0.25">
      <c r="A1549" s="53" t="s">
        <v>4374</v>
      </c>
      <c r="B1549" s="55" t="s">
        <v>1625</v>
      </c>
      <c r="C1549" s="62" t="s">
        <v>459</v>
      </c>
      <c r="D1549" s="450">
        <v>0</v>
      </c>
      <c r="E1549" s="454">
        <v>328.23</v>
      </c>
      <c r="F1549" s="454">
        <v>1490.17</v>
      </c>
    </row>
    <row r="1550" spans="1:6" ht="17.399999999999999" x14ac:dyDescent="0.25">
      <c r="A1550" s="52" t="s">
        <v>4374</v>
      </c>
      <c r="B1550" s="54" t="s">
        <v>1625</v>
      </c>
      <c r="C1550" s="61" t="s">
        <v>440</v>
      </c>
      <c r="D1550" s="449">
        <v>0</v>
      </c>
      <c r="E1550" s="453">
        <v>28.681999999999999</v>
      </c>
      <c r="F1550" s="453">
        <v>158.499</v>
      </c>
    </row>
    <row r="1551" spans="1:6" ht="17.399999999999999" x14ac:dyDescent="0.25">
      <c r="A1551" s="53" t="s">
        <v>4375</v>
      </c>
      <c r="B1551" s="55" t="s">
        <v>2963</v>
      </c>
      <c r="C1551" s="62" t="s">
        <v>463</v>
      </c>
      <c r="D1551" s="450">
        <v>0</v>
      </c>
      <c r="E1551" s="454">
        <v>11134.567999999999</v>
      </c>
      <c r="F1551" s="454">
        <v>15785.044</v>
      </c>
    </row>
    <row r="1552" spans="1:6" ht="17.399999999999999" x14ac:dyDescent="0.25">
      <c r="A1552" s="52" t="s">
        <v>4375</v>
      </c>
      <c r="B1552" s="54" t="s">
        <v>2963</v>
      </c>
      <c r="C1552" s="61" t="s">
        <v>440</v>
      </c>
      <c r="D1552" s="449">
        <v>0</v>
      </c>
      <c r="E1552" s="453">
        <v>1573.6479999999999</v>
      </c>
      <c r="F1552" s="453">
        <v>2857.75</v>
      </c>
    </row>
    <row r="1553" spans="1:6" ht="17.399999999999999" x14ac:dyDescent="0.25">
      <c r="A1553" s="53" t="s">
        <v>3851</v>
      </c>
      <c r="B1553" s="55" t="s">
        <v>3540</v>
      </c>
      <c r="C1553" s="62" t="s">
        <v>461</v>
      </c>
      <c r="D1553" s="450">
        <v>0</v>
      </c>
      <c r="E1553" s="454">
        <v>130318.09</v>
      </c>
      <c r="F1553" s="454">
        <v>127106.345</v>
      </c>
    </row>
    <row r="1554" spans="1:6" ht="17.399999999999999" x14ac:dyDescent="0.25">
      <c r="A1554" s="52" t="s">
        <v>3851</v>
      </c>
      <c r="B1554" s="54" t="s">
        <v>3540</v>
      </c>
      <c r="C1554" s="61" t="s">
        <v>440</v>
      </c>
      <c r="D1554" s="449">
        <v>0</v>
      </c>
      <c r="E1554" s="453">
        <v>173.113</v>
      </c>
      <c r="F1554" s="453">
        <v>437.14699999999999</v>
      </c>
    </row>
    <row r="1555" spans="1:6" ht="17.399999999999999" x14ac:dyDescent="0.25">
      <c r="A1555" s="53" t="s">
        <v>3810</v>
      </c>
      <c r="B1555" s="55" t="s">
        <v>3266</v>
      </c>
      <c r="C1555" s="62" t="s">
        <v>463</v>
      </c>
      <c r="D1555" s="450">
        <v>0</v>
      </c>
      <c r="E1555" s="454">
        <v>7650.277</v>
      </c>
      <c r="F1555" s="454">
        <v>9055.6440000000002</v>
      </c>
    </row>
    <row r="1556" spans="1:6" ht="17.399999999999999" x14ac:dyDescent="0.25">
      <c r="A1556" s="52" t="s">
        <v>3810</v>
      </c>
      <c r="B1556" s="54" t="s">
        <v>3266</v>
      </c>
      <c r="C1556" s="61" t="s">
        <v>440</v>
      </c>
      <c r="D1556" s="449">
        <v>0</v>
      </c>
      <c r="E1556" s="453">
        <v>1656.2</v>
      </c>
      <c r="F1556" s="453">
        <v>2107.5300000000002</v>
      </c>
    </row>
    <row r="1557" spans="1:6" ht="17.399999999999999" x14ac:dyDescent="0.25">
      <c r="A1557" s="59" t="s">
        <v>86</v>
      </c>
      <c r="B1557" s="57" t="s">
        <v>1449</v>
      </c>
      <c r="C1557" s="143" t="s">
        <v>439</v>
      </c>
      <c r="D1557" s="451">
        <v>0</v>
      </c>
      <c r="E1557" s="455">
        <v>6215.6859999999997</v>
      </c>
      <c r="F1557" s="455">
        <v>59647.947</v>
      </c>
    </row>
    <row r="1558" spans="1:6" ht="17.399999999999999" x14ac:dyDescent="0.25">
      <c r="A1558" s="58" t="s">
        <v>86</v>
      </c>
      <c r="B1558" s="56" t="s">
        <v>1449</v>
      </c>
      <c r="C1558" s="142" t="s">
        <v>442</v>
      </c>
      <c r="D1558" s="452">
        <v>0</v>
      </c>
      <c r="E1558" s="456">
        <v>4471.0770000000002</v>
      </c>
      <c r="F1558" s="456">
        <v>31886.661</v>
      </c>
    </row>
    <row r="1559" spans="1:6" ht="17.399999999999999" x14ac:dyDescent="0.25">
      <c r="A1559" s="53" t="s">
        <v>86</v>
      </c>
      <c r="B1559" s="55" t="s">
        <v>1449</v>
      </c>
      <c r="C1559" s="62" t="s">
        <v>440</v>
      </c>
      <c r="D1559" s="450">
        <v>0</v>
      </c>
      <c r="E1559" s="454">
        <v>621.76700000000005</v>
      </c>
      <c r="F1559" s="454">
        <v>5441.317</v>
      </c>
    </row>
    <row r="1560" spans="1:6" ht="17.399999999999999" x14ac:dyDescent="0.25">
      <c r="A1560" s="52" t="s">
        <v>4376</v>
      </c>
      <c r="B1560" s="54" t="s">
        <v>1626</v>
      </c>
      <c r="C1560" s="61" t="s">
        <v>470</v>
      </c>
      <c r="D1560" s="449">
        <v>0</v>
      </c>
      <c r="E1560" s="453">
        <v>1973.6310000000001</v>
      </c>
      <c r="F1560" s="453">
        <v>15538.814</v>
      </c>
    </row>
    <row r="1561" spans="1:6" ht="17.399999999999999" x14ac:dyDescent="0.25">
      <c r="A1561" s="59" t="s">
        <v>4376</v>
      </c>
      <c r="B1561" s="57" t="s">
        <v>1626</v>
      </c>
      <c r="C1561" s="143" t="s">
        <v>439</v>
      </c>
      <c r="D1561" s="451">
        <v>0</v>
      </c>
      <c r="E1561" s="455">
        <v>218.869</v>
      </c>
      <c r="F1561" s="455">
        <v>1512.7139999999999</v>
      </c>
    </row>
    <row r="1562" spans="1:6" ht="17.399999999999999" x14ac:dyDescent="0.25">
      <c r="A1562" s="58" t="s">
        <v>4376</v>
      </c>
      <c r="B1562" s="56" t="s">
        <v>1626</v>
      </c>
      <c r="C1562" s="142" t="s">
        <v>440</v>
      </c>
      <c r="D1562" s="452">
        <v>0</v>
      </c>
      <c r="E1562" s="456">
        <v>270.21899999999999</v>
      </c>
      <c r="F1562" s="456">
        <v>2589.4859999999999</v>
      </c>
    </row>
    <row r="1563" spans="1:6" ht="17.399999999999999" x14ac:dyDescent="0.25">
      <c r="A1563" s="53" t="s">
        <v>4377</v>
      </c>
      <c r="B1563" s="55" t="s">
        <v>1627</v>
      </c>
      <c r="C1563" s="62" t="s">
        <v>442</v>
      </c>
      <c r="D1563" s="450">
        <v>0</v>
      </c>
      <c r="E1563" s="454">
        <v>8180.3530000000001</v>
      </c>
      <c r="F1563" s="454">
        <v>13721.527</v>
      </c>
    </row>
    <row r="1564" spans="1:6" ht="17.399999999999999" x14ac:dyDescent="0.25">
      <c r="A1564" s="52" t="s">
        <v>4377</v>
      </c>
      <c r="B1564" s="54" t="s">
        <v>1627</v>
      </c>
      <c r="C1564" s="61" t="s">
        <v>451</v>
      </c>
      <c r="D1564" s="449">
        <v>0</v>
      </c>
      <c r="E1564" s="453">
        <v>9101.5</v>
      </c>
      <c r="F1564" s="453">
        <v>12278.433999999999</v>
      </c>
    </row>
    <row r="1565" spans="1:6" ht="17.399999999999999" x14ac:dyDescent="0.25">
      <c r="A1565" s="59" t="s">
        <v>4377</v>
      </c>
      <c r="B1565" s="57" t="s">
        <v>1627</v>
      </c>
      <c r="C1565" s="143" t="s">
        <v>461</v>
      </c>
      <c r="D1565" s="451">
        <v>0</v>
      </c>
      <c r="E1565" s="455">
        <v>3186.68</v>
      </c>
      <c r="F1565" s="455">
        <v>3999.2429999999999</v>
      </c>
    </row>
    <row r="1566" spans="1:6" ht="17.399999999999999" x14ac:dyDescent="0.25">
      <c r="A1566" s="58" t="s">
        <v>4377</v>
      </c>
      <c r="B1566" s="56" t="s">
        <v>1627</v>
      </c>
      <c r="C1566" s="142" t="s">
        <v>453</v>
      </c>
      <c r="D1566" s="452">
        <v>0</v>
      </c>
      <c r="E1566" s="456">
        <v>799.06700000000001</v>
      </c>
      <c r="F1566" s="456">
        <v>1255.2729999999999</v>
      </c>
    </row>
    <row r="1567" spans="1:6" ht="17.399999999999999" x14ac:dyDescent="0.25">
      <c r="A1567" s="53" t="s">
        <v>4377</v>
      </c>
      <c r="B1567" s="55" t="s">
        <v>1627</v>
      </c>
      <c r="C1567" s="62" t="s">
        <v>440</v>
      </c>
      <c r="D1567" s="450">
        <v>0</v>
      </c>
      <c r="E1567" s="454">
        <v>162.42400000000001</v>
      </c>
      <c r="F1567" s="454">
        <v>600.50099999999998</v>
      </c>
    </row>
    <row r="1568" spans="1:6" ht="17.399999999999999" x14ac:dyDescent="0.25">
      <c r="A1568" s="58" t="s">
        <v>7325</v>
      </c>
      <c r="B1568" s="56" t="s">
        <v>7658</v>
      </c>
      <c r="C1568" s="142" t="s">
        <v>461</v>
      </c>
      <c r="D1568" s="452">
        <v>0</v>
      </c>
      <c r="E1568" s="456">
        <v>797.20699999999999</v>
      </c>
      <c r="F1568" s="456">
        <v>29450.345000000001</v>
      </c>
    </row>
    <row r="1569" spans="1:6" ht="17.399999999999999" x14ac:dyDescent="0.25">
      <c r="A1569" s="59" t="s">
        <v>7325</v>
      </c>
      <c r="B1569" s="57" t="s">
        <v>7658</v>
      </c>
      <c r="C1569" s="143" t="s">
        <v>444</v>
      </c>
      <c r="D1569" s="451">
        <v>0</v>
      </c>
      <c r="E1569" s="455">
        <v>1822.37</v>
      </c>
      <c r="F1569" s="455">
        <v>9693.0529999999999</v>
      </c>
    </row>
    <row r="1570" spans="1:6" ht="17.399999999999999" x14ac:dyDescent="0.25">
      <c r="A1570" s="58" t="s">
        <v>7325</v>
      </c>
      <c r="B1570" s="56" t="s">
        <v>7658</v>
      </c>
      <c r="C1570" s="142" t="s">
        <v>457</v>
      </c>
      <c r="D1570" s="452">
        <v>0</v>
      </c>
      <c r="E1570" s="456">
        <v>234.80500000000001</v>
      </c>
      <c r="F1570" s="456">
        <v>3667.1149999999998</v>
      </c>
    </row>
    <row r="1571" spans="1:6" ht="17.399999999999999" x14ac:dyDescent="0.25">
      <c r="A1571" s="59" t="s">
        <v>7325</v>
      </c>
      <c r="B1571" s="57" t="s">
        <v>7658</v>
      </c>
      <c r="C1571" s="143" t="s">
        <v>446</v>
      </c>
      <c r="D1571" s="451">
        <v>0</v>
      </c>
      <c r="E1571" s="455">
        <v>581.43600000000004</v>
      </c>
      <c r="F1571" s="455">
        <v>3071.866</v>
      </c>
    </row>
    <row r="1572" spans="1:6" ht="17.399999999999999" x14ac:dyDescent="0.25">
      <c r="A1572" s="58" t="s">
        <v>7325</v>
      </c>
      <c r="B1572" s="56" t="s">
        <v>7658</v>
      </c>
      <c r="C1572" s="142" t="s">
        <v>445</v>
      </c>
      <c r="D1572" s="452">
        <v>0</v>
      </c>
      <c r="E1572" s="456">
        <v>487.161</v>
      </c>
      <c r="F1572" s="456">
        <v>2982.5810000000001</v>
      </c>
    </row>
    <row r="1573" spans="1:6" ht="17.399999999999999" x14ac:dyDescent="0.25">
      <c r="A1573" s="59" t="s">
        <v>7325</v>
      </c>
      <c r="B1573" s="57" t="s">
        <v>7658</v>
      </c>
      <c r="C1573" s="143" t="s">
        <v>459</v>
      </c>
      <c r="D1573" s="451">
        <v>0</v>
      </c>
      <c r="E1573" s="455">
        <v>644.63300000000004</v>
      </c>
      <c r="F1573" s="455">
        <v>2552.1869999999999</v>
      </c>
    </row>
    <row r="1574" spans="1:6" ht="17.399999999999999" x14ac:dyDescent="0.25">
      <c r="A1574" s="52" t="s">
        <v>7325</v>
      </c>
      <c r="B1574" s="54" t="s">
        <v>7658</v>
      </c>
      <c r="C1574" s="61" t="s">
        <v>440</v>
      </c>
      <c r="D1574" s="449">
        <v>0</v>
      </c>
      <c r="E1574" s="453">
        <v>380.87900000000002</v>
      </c>
      <c r="F1574" s="453">
        <v>2131.1750000000002</v>
      </c>
    </row>
    <row r="1575" spans="1:6" ht="17.399999999999999" x14ac:dyDescent="0.25">
      <c r="A1575" s="53" t="s">
        <v>7326</v>
      </c>
      <c r="B1575" s="55" t="s">
        <v>7659</v>
      </c>
      <c r="C1575" s="62" t="s">
        <v>445</v>
      </c>
      <c r="D1575" s="450">
        <v>0</v>
      </c>
      <c r="E1575" s="454">
        <v>748.20899999999995</v>
      </c>
      <c r="F1575" s="454">
        <v>4954.0839999999998</v>
      </c>
    </row>
    <row r="1576" spans="1:6" ht="17.399999999999999" x14ac:dyDescent="0.25">
      <c r="A1576" s="58" t="s">
        <v>7326</v>
      </c>
      <c r="B1576" s="56" t="s">
        <v>7659</v>
      </c>
      <c r="C1576" s="142" t="s">
        <v>471</v>
      </c>
      <c r="D1576" s="452">
        <v>0</v>
      </c>
      <c r="E1576" s="456">
        <v>481.69499999999999</v>
      </c>
      <c r="F1576" s="456">
        <v>4191.7489999999998</v>
      </c>
    </row>
    <row r="1577" spans="1:6" ht="17.399999999999999" x14ac:dyDescent="0.25">
      <c r="A1577" s="59" t="s">
        <v>7326</v>
      </c>
      <c r="B1577" s="57" t="s">
        <v>7659</v>
      </c>
      <c r="C1577" s="143" t="s">
        <v>444</v>
      </c>
      <c r="D1577" s="451">
        <v>0</v>
      </c>
      <c r="E1577" s="455">
        <v>277.2</v>
      </c>
      <c r="F1577" s="455">
        <v>1484.337</v>
      </c>
    </row>
    <row r="1578" spans="1:6" ht="17.399999999999999" x14ac:dyDescent="0.25">
      <c r="A1578" s="52" t="s">
        <v>7326</v>
      </c>
      <c r="B1578" s="54" t="s">
        <v>7659</v>
      </c>
      <c r="C1578" s="61" t="s">
        <v>440</v>
      </c>
      <c r="D1578" s="449">
        <v>0</v>
      </c>
      <c r="E1578" s="453">
        <v>245.15600000000001</v>
      </c>
      <c r="F1578" s="453">
        <v>1561.941</v>
      </c>
    </row>
    <row r="1579" spans="1:6" ht="17.399999999999999" x14ac:dyDescent="0.25">
      <c r="A1579" s="59" t="s">
        <v>4381</v>
      </c>
      <c r="B1579" s="57" t="s">
        <v>1628</v>
      </c>
      <c r="C1579" s="143" t="s">
        <v>470</v>
      </c>
      <c r="D1579" s="451">
        <v>0</v>
      </c>
      <c r="E1579" s="455">
        <v>333.64299999999997</v>
      </c>
      <c r="F1579" s="455">
        <v>6387.16</v>
      </c>
    </row>
    <row r="1580" spans="1:6" ht="17.399999999999999" x14ac:dyDescent="0.25">
      <c r="A1580" s="58" t="s">
        <v>4381</v>
      </c>
      <c r="B1580" s="56" t="s">
        <v>1628</v>
      </c>
      <c r="C1580" s="142" t="s">
        <v>471</v>
      </c>
      <c r="D1580" s="452">
        <v>0</v>
      </c>
      <c r="E1580" s="456">
        <v>1233.6869999999999</v>
      </c>
      <c r="F1580" s="456">
        <v>5020.0690000000004</v>
      </c>
    </row>
    <row r="1581" spans="1:6" ht="17.399999999999999" x14ac:dyDescent="0.25">
      <c r="A1581" s="53" t="s">
        <v>4381</v>
      </c>
      <c r="B1581" s="55" t="s">
        <v>1628</v>
      </c>
      <c r="C1581" s="62" t="s">
        <v>478</v>
      </c>
      <c r="D1581" s="450">
        <v>0</v>
      </c>
      <c r="E1581" s="454">
        <v>200.30099999999999</v>
      </c>
      <c r="F1581" s="454">
        <v>1217.4749999999999</v>
      </c>
    </row>
    <row r="1582" spans="1:6" ht="17.399999999999999" x14ac:dyDescent="0.25">
      <c r="A1582" s="58" t="s">
        <v>4381</v>
      </c>
      <c r="B1582" s="56" t="s">
        <v>1628</v>
      </c>
      <c r="C1582" s="142" t="s">
        <v>503</v>
      </c>
      <c r="D1582" s="452">
        <v>0</v>
      </c>
      <c r="E1582" s="456">
        <v>127.291</v>
      </c>
      <c r="F1582" s="456">
        <v>1067.7940000000001</v>
      </c>
    </row>
    <row r="1583" spans="1:6" ht="17.399999999999999" x14ac:dyDescent="0.25">
      <c r="A1583" s="59" t="s">
        <v>4381</v>
      </c>
      <c r="B1583" s="57" t="s">
        <v>1628</v>
      </c>
      <c r="C1583" s="143" t="s">
        <v>440</v>
      </c>
      <c r="D1583" s="451">
        <v>0</v>
      </c>
      <c r="E1583" s="455">
        <v>149.46700000000001</v>
      </c>
      <c r="F1583" s="455">
        <v>1878.027</v>
      </c>
    </row>
    <row r="1584" spans="1:6" ht="17.399999999999999" x14ac:dyDescent="0.25">
      <c r="A1584" s="52" t="s">
        <v>87</v>
      </c>
      <c r="B1584" s="54" t="s">
        <v>1477</v>
      </c>
      <c r="C1584" s="61" t="s">
        <v>913</v>
      </c>
      <c r="D1584" s="449">
        <v>0</v>
      </c>
      <c r="E1584" s="453">
        <v>675.28300000000002</v>
      </c>
      <c r="F1584" s="453">
        <v>6279.7420000000002</v>
      </c>
    </row>
    <row r="1585" spans="1:6" ht="17.399999999999999" x14ac:dyDescent="0.25">
      <c r="A1585" s="53" t="s">
        <v>87</v>
      </c>
      <c r="B1585" s="55" t="s">
        <v>1477</v>
      </c>
      <c r="C1585" s="62" t="s">
        <v>488</v>
      </c>
      <c r="D1585" s="450">
        <v>0</v>
      </c>
      <c r="E1585" s="454">
        <v>2296</v>
      </c>
      <c r="F1585" s="454">
        <v>5541.01</v>
      </c>
    </row>
    <row r="1586" spans="1:6" ht="17.399999999999999" x14ac:dyDescent="0.25">
      <c r="A1586" s="52" t="s">
        <v>87</v>
      </c>
      <c r="B1586" s="54" t="s">
        <v>1477</v>
      </c>
      <c r="C1586" s="61" t="s">
        <v>447</v>
      </c>
      <c r="D1586" s="449">
        <v>0</v>
      </c>
      <c r="E1586" s="453">
        <v>727.15</v>
      </c>
      <c r="F1586" s="453">
        <v>4637.7780000000002</v>
      </c>
    </row>
    <row r="1587" spans="1:6" ht="17.399999999999999" x14ac:dyDescent="0.25">
      <c r="A1587" s="53" t="s">
        <v>87</v>
      </c>
      <c r="B1587" s="55" t="s">
        <v>1477</v>
      </c>
      <c r="C1587" s="62" t="s">
        <v>457</v>
      </c>
      <c r="D1587" s="450">
        <v>0</v>
      </c>
      <c r="E1587" s="454">
        <v>819.44299999999998</v>
      </c>
      <c r="F1587" s="454">
        <v>3372.9070000000002</v>
      </c>
    </row>
    <row r="1588" spans="1:6" ht="17.399999999999999" x14ac:dyDescent="0.25">
      <c r="A1588" s="52" t="s">
        <v>87</v>
      </c>
      <c r="B1588" s="54" t="s">
        <v>1477</v>
      </c>
      <c r="C1588" s="61" t="s">
        <v>445</v>
      </c>
      <c r="D1588" s="449">
        <v>0</v>
      </c>
      <c r="E1588" s="453">
        <v>827.5</v>
      </c>
      <c r="F1588" s="453">
        <v>3257.8690000000001</v>
      </c>
    </row>
    <row r="1589" spans="1:6" ht="17.399999999999999" x14ac:dyDescent="0.25">
      <c r="A1589" s="59" t="s">
        <v>87</v>
      </c>
      <c r="B1589" s="57" t="s">
        <v>1477</v>
      </c>
      <c r="C1589" s="143" t="s">
        <v>459</v>
      </c>
      <c r="D1589" s="451">
        <v>0</v>
      </c>
      <c r="E1589" s="455">
        <v>2016.15</v>
      </c>
      <c r="F1589" s="455">
        <v>3066.2959999999998</v>
      </c>
    </row>
    <row r="1590" spans="1:6" ht="17.399999999999999" x14ac:dyDescent="0.25">
      <c r="A1590" s="58" t="s">
        <v>87</v>
      </c>
      <c r="B1590" s="56" t="s">
        <v>1477</v>
      </c>
      <c r="C1590" s="142" t="s">
        <v>443</v>
      </c>
      <c r="D1590" s="452">
        <v>0</v>
      </c>
      <c r="E1590" s="456">
        <v>91.984999999999999</v>
      </c>
      <c r="F1590" s="456">
        <v>1283.28</v>
      </c>
    </row>
    <row r="1591" spans="1:6" ht="17.399999999999999" x14ac:dyDescent="0.25">
      <c r="A1591" s="53" t="s">
        <v>87</v>
      </c>
      <c r="B1591" s="55" t="s">
        <v>1477</v>
      </c>
      <c r="C1591" s="62" t="s">
        <v>440</v>
      </c>
      <c r="D1591" s="450">
        <v>0</v>
      </c>
      <c r="E1591" s="454">
        <v>868.5</v>
      </c>
      <c r="F1591" s="454">
        <v>2957.1120000000001</v>
      </c>
    </row>
    <row r="1592" spans="1:6" ht="17.399999999999999" x14ac:dyDescent="0.25">
      <c r="A1592" s="58" t="s">
        <v>6677</v>
      </c>
      <c r="B1592" s="56" t="s">
        <v>1629</v>
      </c>
      <c r="C1592" s="142" t="s">
        <v>465</v>
      </c>
      <c r="D1592" s="452">
        <v>0</v>
      </c>
      <c r="E1592" s="456">
        <v>1800.4880000000001</v>
      </c>
      <c r="F1592" s="456">
        <v>4380.9639999999999</v>
      </c>
    </row>
    <row r="1593" spans="1:6" ht="17.399999999999999" x14ac:dyDescent="0.25">
      <c r="A1593" s="59" t="s">
        <v>6677</v>
      </c>
      <c r="B1593" s="57" t="s">
        <v>1629</v>
      </c>
      <c r="C1593" s="143" t="s">
        <v>445</v>
      </c>
      <c r="D1593" s="451">
        <v>0</v>
      </c>
      <c r="E1593" s="455">
        <v>701.577</v>
      </c>
      <c r="F1593" s="455">
        <v>2273.5250000000001</v>
      </c>
    </row>
    <row r="1594" spans="1:6" ht="17.399999999999999" x14ac:dyDescent="0.25">
      <c r="A1594" s="52" t="s">
        <v>6677</v>
      </c>
      <c r="B1594" s="54" t="s">
        <v>1629</v>
      </c>
      <c r="C1594" s="61" t="s">
        <v>463</v>
      </c>
      <c r="D1594" s="449">
        <v>0</v>
      </c>
      <c r="E1594" s="453">
        <v>552.00199999999995</v>
      </c>
      <c r="F1594" s="453">
        <v>1172.124</v>
      </c>
    </row>
    <row r="1595" spans="1:6" ht="17.399999999999999" x14ac:dyDescent="0.25">
      <c r="A1595" s="59" t="s">
        <v>6677</v>
      </c>
      <c r="B1595" s="57" t="s">
        <v>1629</v>
      </c>
      <c r="C1595" s="143" t="s">
        <v>489</v>
      </c>
      <c r="D1595" s="451">
        <v>0</v>
      </c>
      <c r="E1595" s="455">
        <v>433.1</v>
      </c>
      <c r="F1595" s="455">
        <v>1074.479</v>
      </c>
    </row>
    <row r="1596" spans="1:6" ht="17.399999999999999" x14ac:dyDescent="0.25">
      <c r="A1596" s="58" t="s">
        <v>6677</v>
      </c>
      <c r="B1596" s="56" t="s">
        <v>1629</v>
      </c>
      <c r="C1596" s="142" t="s">
        <v>440</v>
      </c>
      <c r="D1596" s="452">
        <v>0</v>
      </c>
      <c r="E1596" s="456">
        <v>304.94</v>
      </c>
      <c r="F1596" s="456">
        <v>1316.2090000000001</v>
      </c>
    </row>
    <row r="1597" spans="1:6" ht="17.399999999999999" x14ac:dyDescent="0.25">
      <c r="A1597" s="53" t="s">
        <v>4382</v>
      </c>
      <c r="B1597" s="55" t="s">
        <v>1630</v>
      </c>
      <c r="C1597" s="62" t="s">
        <v>445</v>
      </c>
      <c r="D1597" s="450">
        <v>0</v>
      </c>
      <c r="E1597" s="454">
        <v>5014.2730000000001</v>
      </c>
      <c r="F1597" s="454">
        <v>32824.124000000003</v>
      </c>
    </row>
    <row r="1598" spans="1:6" ht="17.399999999999999" x14ac:dyDescent="0.25">
      <c r="A1598" s="58" t="s">
        <v>4382</v>
      </c>
      <c r="B1598" s="56" t="s">
        <v>1630</v>
      </c>
      <c r="C1598" s="142" t="s">
        <v>455</v>
      </c>
      <c r="D1598" s="452">
        <v>0</v>
      </c>
      <c r="E1598" s="456">
        <v>2044.222</v>
      </c>
      <c r="F1598" s="456">
        <v>12668.021000000001</v>
      </c>
    </row>
    <row r="1599" spans="1:6" ht="17.399999999999999" x14ac:dyDescent="0.25">
      <c r="A1599" s="53" t="s">
        <v>4382</v>
      </c>
      <c r="B1599" s="55" t="s">
        <v>1630</v>
      </c>
      <c r="C1599" s="62" t="s">
        <v>457</v>
      </c>
      <c r="D1599" s="450">
        <v>0</v>
      </c>
      <c r="E1599" s="454">
        <v>339.07499999999999</v>
      </c>
      <c r="F1599" s="454">
        <v>2325.9079999999999</v>
      </c>
    </row>
    <row r="1600" spans="1:6" ht="17.399999999999999" x14ac:dyDescent="0.25">
      <c r="A1600" s="52" t="s">
        <v>4382</v>
      </c>
      <c r="B1600" s="54" t="s">
        <v>1630</v>
      </c>
      <c r="C1600" s="61" t="s">
        <v>444</v>
      </c>
      <c r="D1600" s="449">
        <v>0</v>
      </c>
      <c r="E1600" s="453">
        <v>302.35199999999998</v>
      </c>
      <c r="F1600" s="453">
        <v>2243.6779999999999</v>
      </c>
    </row>
    <row r="1601" spans="1:6" ht="17.399999999999999" x14ac:dyDescent="0.25">
      <c r="A1601" s="59" t="s">
        <v>4382</v>
      </c>
      <c r="B1601" s="57" t="s">
        <v>1630</v>
      </c>
      <c r="C1601" s="143" t="s">
        <v>489</v>
      </c>
      <c r="D1601" s="451">
        <v>0</v>
      </c>
      <c r="E1601" s="455">
        <v>364</v>
      </c>
      <c r="F1601" s="455">
        <v>2005.8409999999999</v>
      </c>
    </row>
    <row r="1602" spans="1:6" ht="17.399999999999999" x14ac:dyDescent="0.25">
      <c r="A1602" s="58" t="s">
        <v>4382</v>
      </c>
      <c r="B1602" s="56" t="s">
        <v>1630</v>
      </c>
      <c r="C1602" s="142" t="s">
        <v>446</v>
      </c>
      <c r="D1602" s="452">
        <v>0</v>
      </c>
      <c r="E1602" s="456">
        <v>172.125</v>
      </c>
      <c r="F1602" s="456">
        <v>1184.827</v>
      </c>
    </row>
    <row r="1603" spans="1:6" ht="17.399999999999999" x14ac:dyDescent="0.25">
      <c r="A1603" s="59" t="s">
        <v>4382</v>
      </c>
      <c r="B1603" s="57" t="s">
        <v>1630</v>
      </c>
      <c r="C1603" s="143" t="s">
        <v>440</v>
      </c>
      <c r="D1603" s="451">
        <v>0</v>
      </c>
      <c r="E1603" s="455">
        <v>252.566</v>
      </c>
      <c r="F1603" s="455">
        <v>1523.5630000000001</v>
      </c>
    </row>
    <row r="1604" spans="1:6" ht="17.399999999999999" x14ac:dyDescent="0.25">
      <c r="A1604" s="52" t="s">
        <v>375</v>
      </c>
      <c r="B1604" s="54" t="s">
        <v>7238</v>
      </c>
      <c r="C1604" s="61" t="s">
        <v>467</v>
      </c>
      <c r="D1604" s="449">
        <v>0</v>
      </c>
      <c r="E1604" s="453">
        <v>423601.07199999999</v>
      </c>
      <c r="F1604" s="453">
        <v>939981.7</v>
      </c>
    </row>
    <row r="1605" spans="1:6" ht="17.399999999999999" x14ac:dyDescent="0.25">
      <c r="A1605" s="59" t="s">
        <v>375</v>
      </c>
      <c r="B1605" s="57" t="s">
        <v>7238</v>
      </c>
      <c r="C1605" s="143" t="s">
        <v>443</v>
      </c>
      <c r="D1605" s="451">
        <v>0</v>
      </c>
      <c r="E1605" s="455">
        <v>208586.46299999999</v>
      </c>
      <c r="F1605" s="455">
        <v>463095.26400000002</v>
      </c>
    </row>
    <row r="1606" spans="1:6" ht="17.399999999999999" x14ac:dyDescent="0.25">
      <c r="A1606" s="58" t="s">
        <v>375</v>
      </c>
      <c r="B1606" s="56" t="s">
        <v>7238</v>
      </c>
      <c r="C1606" s="142" t="s">
        <v>466</v>
      </c>
      <c r="D1606" s="452">
        <v>0</v>
      </c>
      <c r="E1606" s="456">
        <v>61996.42</v>
      </c>
      <c r="F1606" s="456">
        <v>141891.514</v>
      </c>
    </row>
    <row r="1607" spans="1:6" ht="17.399999999999999" x14ac:dyDescent="0.25">
      <c r="A1607" s="53" t="s">
        <v>375</v>
      </c>
      <c r="B1607" s="55" t="s">
        <v>7238</v>
      </c>
      <c r="C1607" s="62" t="s">
        <v>464</v>
      </c>
      <c r="D1607" s="450">
        <v>0</v>
      </c>
      <c r="E1607" s="454">
        <v>31240.438999999998</v>
      </c>
      <c r="F1607" s="454">
        <v>53575.163999999997</v>
      </c>
    </row>
    <row r="1608" spans="1:6" ht="17.399999999999999" x14ac:dyDescent="0.25">
      <c r="A1608" s="52" t="s">
        <v>375</v>
      </c>
      <c r="B1608" s="54" t="s">
        <v>7238</v>
      </c>
      <c r="C1608" s="61" t="s">
        <v>440</v>
      </c>
      <c r="D1608" s="449">
        <v>0</v>
      </c>
      <c r="E1608" s="453">
        <v>123.99299999999999</v>
      </c>
      <c r="F1608" s="453">
        <v>581.25699999999995</v>
      </c>
    </row>
    <row r="1609" spans="1:6" ht="17.399999999999999" x14ac:dyDescent="0.25">
      <c r="A1609" s="59" t="s">
        <v>3800</v>
      </c>
      <c r="B1609" s="57" t="s">
        <v>1631</v>
      </c>
      <c r="C1609" s="143" t="s">
        <v>455</v>
      </c>
      <c r="D1609" s="451">
        <v>0</v>
      </c>
      <c r="E1609" s="455">
        <v>1538.3309999999999</v>
      </c>
      <c r="F1609" s="455">
        <v>8503.9920000000002</v>
      </c>
    </row>
    <row r="1610" spans="1:6" ht="17.399999999999999" x14ac:dyDescent="0.25">
      <c r="A1610" s="58" t="s">
        <v>3800</v>
      </c>
      <c r="B1610" s="56" t="s">
        <v>1631</v>
      </c>
      <c r="C1610" s="142" t="s">
        <v>463</v>
      </c>
      <c r="D1610" s="452">
        <v>0</v>
      </c>
      <c r="E1610" s="456">
        <v>875.33199999999999</v>
      </c>
      <c r="F1610" s="456">
        <v>4390.5320000000002</v>
      </c>
    </row>
    <row r="1611" spans="1:6" ht="17.399999999999999" x14ac:dyDescent="0.25">
      <c r="A1611" s="53" t="s">
        <v>3800</v>
      </c>
      <c r="B1611" s="55" t="s">
        <v>1631</v>
      </c>
      <c r="C1611" s="62" t="s">
        <v>459</v>
      </c>
      <c r="D1611" s="450">
        <v>0</v>
      </c>
      <c r="E1611" s="454">
        <v>394.25</v>
      </c>
      <c r="F1611" s="454">
        <v>2617.8519999999999</v>
      </c>
    </row>
    <row r="1612" spans="1:6" ht="17.399999999999999" x14ac:dyDescent="0.25">
      <c r="A1612" s="52" t="s">
        <v>3800</v>
      </c>
      <c r="B1612" s="54" t="s">
        <v>1631</v>
      </c>
      <c r="C1612" s="61" t="s">
        <v>440</v>
      </c>
      <c r="D1612" s="449">
        <v>0</v>
      </c>
      <c r="E1612" s="453">
        <v>99.691000000000003</v>
      </c>
      <c r="F1612" s="453">
        <v>464.709</v>
      </c>
    </row>
    <row r="1613" spans="1:6" ht="17.399999999999999" x14ac:dyDescent="0.25">
      <c r="A1613" s="59" t="s">
        <v>4383</v>
      </c>
      <c r="B1613" s="57" t="s">
        <v>1364</v>
      </c>
      <c r="C1613" s="143" t="s">
        <v>455</v>
      </c>
      <c r="D1613" s="451">
        <v>0</v>
      </c>
      <c r="E1613" s="455">
        <v>1666.567</v>
      </c>
      <c r="F1613" s="455">
        <v>11149.464</v>
      </c>
    </row>
    <row r="1614" spans="1:6" ht="17.399999999999999" x14ac:dyDescent="0.25">
      <c r="A1614" s="58" t="s">
        <v>4383</v>
      </c>
      <c r="B1614" s="56" t="s">
        <v>1364</v>
      </c>
      <c r="C1614" s="142" t="s">
        <v>463</v>
      </c>
      <c r="D1614" s="452">
        <v>0</v>
      </c>
      <c r="E1614" s="456">
        <v>974.50300000000004</v>
      </c>
      <c r="F1614" s="456">
        <v>4885.6840000000002</v>
      </c>
    </row>
    <row r="1615" spans="1:6" ht="17.399999999999999" x14ac:dyDescent="0.25">
      <c r="A1615" s="53" t="s">
        <v>4383</v>
      </c>
      <c r="B1615" s="55" t="s">
        <v>1364</v>
      </c>
      <c r="C1615" s="62" t="s">
        <v>459</v>
      </c>
      <c r="D1615" s="450">
        <v>0</v>
      </c>
      <c r="E1615" s="454">
        <v>428.74900000000002</v>
      </c>
      <c r="F1615" s="454">
        <v>3602.8789999999999</v>
      </c>
    </row>
    <row r="1616" spans="1:6" ht="17.399999999999999" x14ac:dyDescent="0.25">
      <c r="A1616" s="52" t="s">
        <v>4383</v>
      </c>
      <c r="B1616" s="54" t="s">
        <v>1364</v>
      </c>
      <c r="C1616" s="61" t="s">
        <v>466</v>
      </c>
      <c r="D1616" s="449">
        <v>0</v>
      </c>
      <c r="E1616" s="453">
        <v>546.96</v>
      </c>
      <c r="F1616" s="453">
        <v>2991.7919999999999</v>
      </c>
    </row>
    <row r="1617" spans="1:6" ht="17.399999999999999" x14ac:dyDescent="0.25">
      <c r="A1617" s="53" t="s">
        <v>4383</v>
      </c>
      <c r="B1617" s="55" t="s">
        <v>1364</v>
      </c>
      <c r="C1617" s="62" t="s">
        <v>440</v>
      </c>
      <c r="D1617" s="450">
        <v>0</v>
      </c>
      <c r="E1617" s="454">
        <v>48.433</v>
      </c>
      <c r="F1617" s="454">
        <v>940.35500000000002</v>
      </c>
    </row>
    <row r="1618" spans="1:6" ht="17.399999999999999" x14ac:dyDescent="0.25">
      <c r="A1618" s="52" t="s">
        <v>4384</v>
      </c>
      <c r="B1618" s="54" t="s">
        <v>1632</v>
      </c>
      <c r="C1618" s="61" t="s">
        <v>455</v>
      </c>
      <c r="D1618" s="449">
        <v>0</v>
      </c>
      <c r="E1618" s="453">
        <v>8398.1820000000007</v>
      </c>
      <c r="F1618" s="453">
        <v>46680.499000000003</v>
      </c>
    </row>
    <row r="1619" spans="1:6" ht="17.399999999999999" x14ac:dyDescent="0.25">
      <c r="A1619" s="53" t="s">
        <v>4384</v>
      </c>
      <c r="B1619" s="55" t="s">
        <v>1632</v>
      </c>
      <c r="C1619" s="62" t="s">
        <v>442</v>
      </c>
      <c r="D1619" s="450">
        <v>0</v>
      </c>
      <c r="E1619" s="454">
        <v>123.428</v>
      </c>
      <c r="F1619" s="454">
        <v>2158.1350000000002</v>
      </c>
    </row>
    <row r="1620" spans="1:6" ht="17.399999999999999" x14ac:dyDescent="0.25">
      <c r="A1620" s="52" t="s">
        <v>4384</v>
      </c>
      <c r="B1620" s="54" t="s">
        <v>1632</v>
      </c>
      <c r="C1620" s="61" t="s">
        <v>454</v>
      </c>
      <c r="D1620" s="449">
        <v>0</v>
      </c>
      <c r="E1620" s="453">
        <v>73.337999999999994</v>
      </c>
      <c r="F1620" s="453">
        <v>1378.4780000000001</v>
      </c>
    </row>
    <row r="1621" spans="1:6" ht="17.399999999999999" x14ac:dyDescent="0.25">
      <c r="A1621" s="59" t="s">
        <v>4384</v>
      </c>
      <c r="B1621" s="57" t="s">
        <v>1632</v>
      </c>
      <c r="C1621" s="143" t="s">
        <v>916</v>
      </c>
      <c r="D1621" s="451">
        <v>0</v>
      </c>
      <c r="E1621" s="455">
        <v>248.697</v>
      </c>
      <c r="F1621" s="455">
        <v>1134.1790000000001</v>
      </c>
    </row>
    <row r="1622" spans="1:6" ht="17.399999999999999" x14ac:dyDescent="0.25">
      <c r="A1622" s="58" t="s">
        <v>4384</v>
      </c>
      <c r="B1622" s="56" t="s">
        <v>1632</v>
      </c>
      <c r="C1622" s="142" t="s">
        <v>440</v>
      </c>
      <c r="D1622" s="452">
        <v>0</v>
      </c>
      <c r="E1622" s="456">
        <v>183.08699999999999</v>
      </c>
      <c r="F1622" s="456">
        <v>1410.76</v>
      </c>
    </row>
    <row r="1623" spans="1:6" ht="17.399999999999999" x14ac:dyDescent="0.25">
      <c r="A1623" s="59" t="s">
        <v>376</v>
      </c>
      <c r="B1623" s="57" t="s">
        <v>1253</v>
      </c>
      <c r="C1623" s="143" t="s">
        <v>443</v>
      </c>
      <c r="D1623" s="451">
        <v>0</v>
      </c>
      <c r="E1623" s="455">
        <v>53411.292000000001</v>
      </c>
      <c r="F1623" s="455">
        <v>87426.826000000001</v>
      </c>
    </row>
    <row r="1624" spans="1:6" ht="17.399999999999999" x14ac:dyDescent="0.25">
      <c r="A1624" s="52" t="s">
        <v>376</v>
      </c>
      <c r="B1624" s="54" t="s">
        <v>1253</v>
      </c>
      <c r="C1624" s="61" t="s">
        <v>472</v>
      </c>
      <c r="D1624" s="449">
        <v>0</v>
      </c>
      <c r="E1624" s="453">
        <v>47705.09</v>
      </c>
      <c r="F1624" s="453">
        <v>64484.845000000001</v>
      </c>
    </row>
    <row r="1625" spans="1:6" ht="17.399999999999999" x14ac:dyDescent="0.25">
      <c r="A1625" s="53" t="s">
        <v>376</v>
      </c>
      <c r="B1625" s="55" t="s">
        <v>1253</v>
      </c>
      <c r="C1625" s="62" t="s">
        <v>466</v>
      </c>
      <c r="D1625" s="450">
        <v>0</v>
      </c>
      <c r="E1625" s="454">
        <v>6137.1710000000003</v>
      </c>
      <c r="F1625" s="454">
        <v>9032.9230000000007</v>
      </c>
    </row>
    <row r="1626" spans="1:6" ht="17.399999999999999" x14ac:dyDescent="0.25">
      <c r="A1626" s="58" t="s">
        <v>376</v>
      </c>
      <c r="B1626" s="56" t="s">
        <v>1253</v>
      </c>
      <c r="C1626" s="142" t="s">
        <v>3802</v>
      </c>
      <c r="D1626" s="452">
        <v>0</v>
      </c>
      <c r="E1626" s="456">
        <v>4156.5450000000001</v>
      </c>
      <c r="F1626" s="456">
        <v>6004.8320000000003</v>
      </c>
    </row>
    <row r="1627" spans="1:6" ht="17.399999999999999" x14ac:dyDescent="0.25">
      <c r="A1627" s="53" t="s">
        <v>376</v>
      </c>
      <c r="B1627" s="55" t="s">
        <v>1253</v>
      </c>
      <c r="C1627" s="62" t="s">
        <v>440</v>
      </c>
      <c r="D1627" s="450">
        <v>0</v>
      </c>
      <c r="E1627" s="454">
        <v>48.131999999999998</v>
      </c>
      <c r="F1627" s="454">
        <v>304.89800000000002</v>
      </c>
    </row>
    <row r="1628" spans="1:6" ht="17.399999999999999" x14ac:dyDescent="0.25">
      <c r="A1628" s="58" t="s">
        <v>377</v>
      </c>
      <c r="B1628" s="56" t="s">
        <v>1243</v>
      </c>
      <c r="C1628" s="142" t="s">
        <v>456</v>
      </c>
      <c r="D1628" s="452">
        <v>0</v>
      </c>
      <c r="E1628" s="456">
        <v>29130.92</v>
      </c>
      <c r="F1628" s="456">
        <v>148151.978</v>
      </c>
    </row>
    <row r="1629" spans="1:6" ht="17.399999999999999" x14ac:dyDescent="0.25">
      <c r="A1629" s="59" t="s">
        <v>377</v>
      </c>
      <c r="B1629" s="57" t="s">
        <v>1243</v>
      </c>
      <c r="C1629" s="143" t="s">
        <v>3801</v>
      </c>
      <c r="D1629" s="451">
        <v>0</v>
      </c>
      <c r="E1629" s="455">
        <v>10767.5</v>
      </c>
      <c r="F1629" s="455">
        <v>55302.447999999997</v>
      </c>
    </row>
    <row r="1630" spans="1:6" ht="17.399999999999999" x14ac:dyDescent="0.25">
      <c r="A1630" s="58" t="s">
        <v>377</v>
      </c>
      <c r="B1630" s="56" t="s">
        <v>1243</v>
      </c>
      <c r="C1630" s="142" t="s">
        <v>463</v>
      </c>
      <c r="D1630" s="452">
        <v>0</v>
      </c>
      <c r="E1630" s="456">
        <v>3082.2640000000001</v>
      </c>
      <c r="F1630" s="456">
        <v>20340.932000000001</v>
      </c>
    </row>
    <row r="1631" spans="1:6" ht="17.399999999999999" x14ac:dyDescent="0.25">
      <c r="A1631" s="59" t="s">
        <v>377</v>
      </c>
      <c r="B1631" s="57" t="s">
        <v>1243</v>
      </c>
      <c r="C1631" s="143" t="s">
        <v>467</v>
      </c>
      <c r="D1631" s="451">
        <v>0</v>
      </c>
      <c r="E1631" s="455">
        <v>2302.8519999999999</v>
      </c>
      <c r="F1631" s="455">
        <v>11114.561</v>
      </c>
    </row>
    <row r="1632" spans="1:6" ht="17.399999999999999" x14ac:dyDescent="0.25">
      <c r="A1632" s="52" t="s">
        <v>377</v>
      </c>
      <c r="B1632" s="54" t="s">
        <v>1243</v>
      </c>
      <c r="C1632" s="61" t="s">
        <v>475</v>
      </c>
      <c r="D1632" s="449">
        <v>0</v>
      </c>
      <c r="E1632" s="453">
        <v>838.90499999999997</v>
      </c>
      <c r="F1632" s="453">
        <v>5583.01</v>
      </c>
    </row>
    <row r="1633" spans="1:6" ht="17.399999999999999" x14ac:dyDescent="0.25">
      <c r="A1633" s="53" t="s">
        <v>377</v>
      </c>
      <c r="B1633" s="55" t="s">
        <v>1243</v>
      </c>
      <c r="C1633" s="62" t="s">
        <v>460</v>
      </c>
      <c r="D1633" s="450">
        <v>0</v>
      </c>
      <c r="E1633" s="454">
        <v>611.351</v>
      </c>
      <c r="F1633" s="454">
        <v>3660.9189999999999</v>
      </c>
    </row>
    <row r="1634" spans="1:6" ht="17.399999999999999" x14ac:dyDescent="0.25">
      <c r="A1634" s="52" t="s">
        <v>377</v>
      </c>
      <c r="B1634" s="54" t="s">
        <v>1243</v>
      </c>
      <c r="C1634" s="61" t="s">
        <v>468</v>
      </c>
      <c r="D1634" s="449">
        <v>0</v>
      </c>
      <c r="E1634" s="453">
        <v>453.733</v>
      </c>
      <c r="F1634" s="453">
        <v>2647.5369999999998</v>
      </c>
    </row>
    <row r="1635" spans="1:6" ht="17.399999999999999" x14ac:dyDescent="0.25">
      <c r="A1635" s="53" t="s">
        <v>377</v>
      </c>
      <c r="B1635" s="55" t="s">
        <v>1243</v>
      </c>
      <c r="C1635" s="62" t="s">
        <v>442</v>
      </c>
      <c r="D1635" s="450">
        <v>0</v>
      </c>
      <c r="E1635" s="454">
        <v>300.077</v>
      </c>
      <c r="F1635" s="454">
        <v>1986.703</v>
      </c>
    </row>
    <row r="1636" spans="1:6" ht="17.399999999999999" x14ac:dyDescent="0.25">
      <c r="A1636" s="58" t="s">
        <v>377</v>
      </c>
      <c r="B1636" s="56" t="s">
        <v>1243</v>
      </c>
      <c r="C1636" s="142" t="s">
        <v>459</v>
      </c>
      <c r="D1636" s="452">
        <v>0</v>
      </c>
      <c r="E1636" s="456">
        <v>213.65</v>
      </c>
      <c r="F1636" s="456">
        <v>1077.546</v>
      </c>
    </row>
    <row r="1637" spans="1:6" ht="17.399999999999999" x14ac:dyDescent="0.25">
      <c r="A1637" s="59" t="s">
        <v>377</v>
      </c>
      <c r="B1637" s="57" t="s">
        <v>1243</v>
      </c>
      <c r="C1637" s="143" t="s">
        <v>440</v>
      </c>
      <c r="D1637" s="451">
        <v>0</v>
      </c>
      <c r="E1637" s="455">
        <v>573.51300000000003</v>
      </c>
      <c r="F1637" s="455">
        <v>3678.8719999999998</v>
      </c>
    </row>
    <row r="1638" spans="1:6" ht="17.399999999999999" x14ac:dyDescent="0.25">
      <c r="A1638" s="52" t="s">
        <v>3478</v>
      </c>
      <c r="B1638" s="54" t="s">
        <v>1290</v>
      </c>
      <c r="C1638" s="61" t="s">
        <v>443</v>
      </c>
      <c r="D1638" s="449">
        <v>0</v>
      </c>
      <c r="E1638" s="453">
        <v>3640.1729999999998</v>
      </c>
      <c r="F1638" s="453">
        <v>92687.341</v>
      </c>
    </row>
    <row r="1639" spans="1:6" ht="17.399999999999999" x14ac:dyDescent="0.25">
      <c r="A1639" s="53" t="s">
        <v>3478</v>
      </c>
      <c r="B1639" s="55" t="s">
        <v>1290</v>
      </c>
      <c r="C1639" s="62" t="s">
        <v>461</v>
      </c>
      <c r="D1639" s="450">
        <v>0</v>
      </c>
      <c r="E1639" s="454">
        <v>3296.393</v>
      </c>
      <c r="F1639" s="454">
        <v>70877.198999999993</v>
      </c>
    </row>
    <row r="1640" spans="1:6" ht="17.399999999999999" x14ac:dyDescent="0.25">
      <c r="A1640" s="52" t="s">
        <v>3478</v>
      </c>
      <c r="B1640" s="54" t="s">
        <v>1290</v>
      </c>
      <c r="C1640" s="61" t="s">
        <v>459</v>
      </c>
      <c r="D1640" s="449">
        <v>0</v>
      </c>
      <c r="E1640" s="453">
        <v>211.03200000000001</v>
      </c>
      <c r="F1640" s="453">
        <v>2129.9050000000002</v>
      </c>
    </row>
    <row r="1641" spans="1:6" ht="17.399999999999999" x14ac:dyDescent="0.25">
      <c r="A1641" s="53" t="s">
        <v>3478</v>
      </c>
      <c r="B1641" s="55" t="s">
        <v>1290</v>
      </c>
      <c r="C1641" s="62" t="s">
        <v>447</v>
      </c>
      <c r="D1641" s="450">
        <v>0</v>
      </c>
      <c r="E1641" s="454">
        <v>100</v>
      </c>
      <c r="F1641" s="454">
        <v>1508.25</v>
      </c>
    </row>
    <row r="1642" spans="1:6" ht="17.399999999999999" x14ac:dyDescent="0.25">
      <c r="A1642" s="52" t="s">
        <v>3478</v>
      </c>
      <c r="B1642" s="54" t="s">
        <v>1290</v>
      </c>
      <c r="C1642" s="61" t="s">
        <v>440</v>
      </c>
      <c r="D1642" s="449">
        <v>0</v>
      </c>
      <c r="E1642" s="453">
        <v>32.35</v>
      </c>
      <c r="F1642" s="453">
        <v>698.58</v>
      </c>
    </row>
    <row r="1643" spans="1:6" ht="17.399999999999999" x14ac:dyDescent="0.25">
      <c r="A1643" s="53" t="s">
        <v>378</v>
      </c>
      <c r="B1643" s="55" t="s">
        <v>1268</v>
      </c>
      <c r="C1643" s="62" t="s">
        <v>463</v>
      </c>
      <c r="D1643" s="450">
        <v>0</v>
      </c>
      <c r="E1643" s="454">
        <v>2.964</v>
      </c>
      <c r="F1643" s="454">
        <v>9359.8690000000006</v>
      </c>
    </row>
    <row r="1644" spans="1:6" ht="17.399999999999999" x14ac:dyDescent="0.25">
      <c r="A1644" s="52" t="s">
        <v>378</v>
      </c>
      <c r="B1644" s="54" t="s">
        <v>1268</v>
      </c>
      <c r="C1644" s="61" t="s">
        <v>471</v>
      </c>
      <c r="D1644" s="449">
        <v>0</v>
      </c>
      <c r="E1644" s="453">
        <v>1.19</v>
      </c>
      <c r="F1644" s="453">
        <v>3071.16</v>
      </c>
    </row>
    <row r="1645" spans="1:6" ht="17.399999999999999" x14ac:dyDescent="0.25">
      <c r="A1645" s="59" t="s">
        <v>378</v>
      </c>
      <c r="B1645" s="57" t="s">
        <v>1268</v>
      </c>
      <c r="C1645" s="143" t="s">
        <v>485</v>
      </c>
      <c r="D1645" s="451">
        <v>0</v>
      </c>
      <c r="E1645" s="455">
        <v>1.159</v>
      </c>
      <c r="F1645" s="455">
        <v>2616.5329999999999</v>
      </c>
    </row>
    <row r="1646" spans="1:6" ht="17.399999999999999" x14ac:dyDescent="0.25">
      <c r="A1646" s="58" t="s">
        <v>378</v>
      </c>
      <c r="B1646" s="56" t="s">
        <v>1268</v>
      </c>
      <c r="C1646" s="142" t="s">
        <v>455</v>
      </c>
      <c r="D1646" s="452">
        <v>0</v>
      </c>
      <c r="E1646" s="456">
        <v>3.3130000000000002</v>
      </c>
      <c r="F1646" s="456">
        <v>2339.8330000000001</v>
      </c>
    </row>
    <row r="1647" spans="1:6" ht="17.399999999999999" x14ac:dyDescent="0.25">
      <c r="A1647" s="53" t="s">
        <v>378</v>
      </c>
      <c r="B1647" s="55" t="s">
        <v>1268</v>
      </c>
      <c r="C1647" s="62" t="s">
        <v>443</v>
      </c>
      <c r="D1647" s="450">
        <v>0</v>
      </c>
      <c r="E1647" s="454">
        <v>1.3819999999999999</v>
      </c>
      <c r="F1647" s="454">
        <v>1056.212</v>
      </c>
    </row>
    <row r="1648" spans="1:6" ht="17.399999999999999" x14ac:dyDescent="0.25">
      <c r="A1648" s="52" t="s">
        <v>378</v>
      </c>
      <c r="B1648" s="54" t="s">
        <v>1268</v>
      </c>
      <c r="C1648" s="61" t="s">
        <v>440</v>
      </c>
      <c r="D1648" s="449">
        <v>0</v>
      </c>
      <c r="E1648" s="453">
        <v>1.611</v>
      </c>
      <c r="F1648" s="453">
        <v>4355.3999999999996</v>
      </c>
    </row>
    <row r="1649" spans="1:6" ht="17.399999999999999" x14ac:dyDescent="0.25">
      <c r="A1649" s="53" t="s">
        <v>379</v>
      </c>
      <c r="B1649" s="55" t="s">
        <v>7660</v>
      </c>
      <c r="C1649" s="62" t="s">
        <v>445</v>
      </c>
      <c r="D1649" s="450">
        <v>0</v>
      </c>
      <c r="E1649" s="454">
        <v>0.91400000000000003</v>
      </c>
      <c r="F1649" s="454">
        <v>7931.6210000000001</v>
      </c>
    </row>
    <row r="1650" spans="1:6" ht="17.399999999999999" x14ac:dyDescent="0.25">
      <c r="A1650" s="58" t="s">
        <v>379</v>
      </c>
      <c r="B1650" s="56" t="s">
        <v>7660</v>
      </c>
      <c r="C1650" s="142" t="s">
        <v>485</v>
      </c>
      <c r="D1650" s="452">
        <v>0</v>
      </c>
      <c r="E1650" s="456">
        <v>0.63</v>
      </c>
      <c r="F1650" s="456">
        <v>5646.8540000000003</v>
      </c>
    </row>
    <row r="1651" spans="1:6" ht="17.399999999999999" x14ac:dyDescent="0.25">
      <c r="A1651" s="53" t="s">
        <v>379</v>
      </c>
      <c r="B1651" s="55" t="s">
        <v>7660</v>
      </c>
      <c r="C1651" s="62" t="s">
        <v>463</v>
      </c>
      <c r="D1651" s="450">
        <v>0</v>
      </c>
      <c r="E1651" s="454">
        <v>0.88400000000000001</v>
      </c>
      <c r="F1651" s="454">
        <v>4869.2430000000004</v>
      </c>
    </row>
    <row r="1652" spans="1:6" ht="17.399999999999999" x14ac:dyDescent="0.25">
      <c r="A1652" s="52" t="s">
        <v>379</v>
      </c>
      <c r="B1652" s="54" t="s">
        <v>7660</v>
      </c>
      <c r="C1652" s="61" t="s">
        <v>498</v>
      </c>
      <c r="D1652" s="449">
        <v>0</v>
      </c>
      <c r="E1652" s="453">
        <v>0.66300000000000003</v>
      </c>
      <c r="F1652" s="453">
        <v>3854.9279999999999</v>
      </c>
    </row>
    <row r="1653" spans="1:6" ht="17.399999999999999" x14ac:dyDescent="0.25">
      <c r="A1653" s="53" t="s">
        <v>379</v>
      </c>
      <c r="B1653" s="55" t="s">
        <v>7660</v>
      </c>
      <c r="C1653" s="62" t="s">
        <v>480</v>
      </c>
      <c r="D1653" s="450">
        <v>0</v>
      </c>
      <c r="E1653" s="454">
        <v>0.53500000000000003</v>
      </c>
      <c r="F1653" s="454">
        <v>1730.3440000000001</v>
      </c>
    </row>
    <row r="1654" spans="1:6" ht="17.399999999999999" x14ac:dyDescent="0.25">
      <c r="A1654" s="52" t="s">
        <v>379</v>
      </c>
      <c r="B1654" s="54" t="s">
        <v>7660</v>
      </c>
      <c r="C1654" s="61" t="s">
        <v>920</v>
      </c>
      <c r="D1654" s="449">
        <v>0</v>
      </c>
      <c r="E1654" s="453">
        <v>0.17199999999999999</v>
      </c>
      <c r="F1654" s="453">
        <v>1169.329</v>
      </c>
    </row>
    <row r="1655" spans="1:6" ht="17.399999999999999" x14ac:dyDescent="0.25">
      <c r="A1655" s="59" t="s">
        <v>379</v>
      </c>
      <c r="B1655" s="57" t="s">
        <v>7660</v>
      </c>
      <c r="C1655" s="143" t="s">
        <v>440</v>
      </c>
      <c r="D1655" s="451">
        <v>0</v>
      </c>
      <c r="E1655" s="455">
        <v>2.09</v>
      </c>
      <c r="F1655" s="455">
        <v>3294.5419999999999</v>
      </c>
    </row>
    <row r="1656" spans="1:6" ht="17.399999999999999" x14ac:dyDescent="0.25">
      <c r="A1656" s="58" t="s">
        <v>6530</v>
      </c>
      <c r="B1656" s="56" t="s">
        <v>1633</v>
      </c>
      <c r="C1656" s="142" t="s">
        <v>459</v>
      </c>
      <c r="D1656" s="452">
        <v>0</v>
      </c>
      <c r="E1656" s="456">
        <v>1311.1010000000001</v>
      </c>
      <c r="F1656" s="456">
        <v>7994.1779999999999</v>
      </c>
    </row>
    <row r="1657" spans="1:6" ht="17.399999999999999" x14ac:dyDescent="0.25">
      <c r="A1657" s="59" t="s">
        <v>6530</v>
      </c>
      <c r="B1657" s="57" t="s">
        <v>1633</v>
      </c>
      <c r="C1657" s="143" t="s">
        <v>443</v>
      </c>
      <c r="D1657" s="451">
        <v>0</v>
      </c>
      <c r="E1657" s="455">
        <v>56.96</v>
      </c>
      <c r="F1657" s="455">
        <v>4858.5630000000001</v>
      </c>
    </row>
    <row r="1658" spans="1:6" ht="17.399999999999999" x14ac:dyDescent="0.25">
      <c r="A1658" s="58" t="s">
        <v>6530</v>
      </c>
      <c r="B1658" s="56" t="s">
        <v>1633</v>
      </c>
      <c r="C1658" s="142" t="s">
        <v>463</v>
      </c>
      <c r="D1658" s="452">
        <v>0</v>
      </c>
      <c r="E1658" s="456">
        <v>150.97300000000001</v>
      </c>
      <c r="F1658" s="456">
        <v>3956.8649999999998</v>
      </c>
    </row>
    <row r="1659" spans="1:6" ht="17.399999999999999" x14ac:dyDescent="0.25">
      <c r="A1659" s="53" t="s">
        <v>6530</v>
      </c>
      <c r="B1659" s="55" t="s">
        <v>1633</v>
      </c>
      <c r="C1659" s="62" t="s">
        <v>455</v>
      </c>
      <c r="D1659" s="450">
        <v>0</v>
      </c>
      <c r="E1659" s="454">
        <v>55.054000000000002</v>
      </c>
      <c r="F1659" s="454">
        <v>2356.098</v>
      </c>
    </row>
    <row r="1660" spans="1:6" ht="17.399999999999999" x14ac:dyDescent="0.25">
      <c r="A1660" s="52" t="s">
        <v>6530</v>
      </c>
      <c r="B1660" s="54" t="s">
        <v>1633</v>
      </c>
      <c r="C1660" s="61" t="s">
        <v>486</v>
      </c>
      <c r="D1660" s="449">
        <v>0</v>
      </c>
      <c r="E1660" s="453">
        <v>0.79300000000000004</v>
      </c>
      <c r="F1660" s="453">
        <v>1963.212</v>
      </c>
    </row>
    <row r="1661" spans="1:6" ht="17.399999999999999" x14ac:dyDescent="0.25">
      <c r="A1661" s="59" t="s">
        <v>6530</v>
      </c>
      <c r="B1661" s="57" t="s">
        <v>1633</v>
      </c>
      <c r="C1661" s="143" t="s">
        <v>461</v>
      </c>
      <c r="D1661" s="451">
        <v>0</v>
      </c>
      <c r="E1661" s="455">
        <v>57.063000000000002</v>
      </c>
      <c r="F1661" s="455">
        <v>1406.3979999999999</v>
      </c>
    </row>
    <row r="1662" spans="1:6" ht="17.399999999999999" x14ac:dyDescent="0.25">
      <c r="A1662" s="52" t="s">
        <v>6530</v>
      </c>
      <c r="B1662" s="54" t="s">
        <v>1633</v>
      </c>
      <c r="C1662" s="61" t="s">
        <v>454</v>
      </c>
      <c r="D1662" s="449">
        <v>0</v>
      </c>
      <c r="E1662" s="453">
        <v>1.274</v>
      </c>
      <c r="F1662" s="453">
        <v>1277.664</v>
      </c>
    </row>
    <row r="1663" spans="1:6" ht="17.399999999999999" x14ac:dyDescent="0.25">
      <c r="A1663" s="59" t="s">
        <v>6530</v>
      </c>
      <c r="B1663" s="57" t="s">
        <v>1633</v>
      </c>
      <c r="C1663" s="143" t="s">
        <v>447</v>
      </c>
      <c r="D1663" s="451">
        <v>0</v>
      </c>
      <c r="E1663" s="455">
        <v>7.1829999999999998</v>
      </c>
      <c r="F1663" s="455">
        <v>1022.193</v>
      </c>
    </row>
    <row r="1664" spans="1:6" ht="17.399999999999999" x14ac:dyDescent="0.25">
      <c r="A1664" s="58" t="s">
        <v>6530</v>
      </c>
      <c r="B1664" s="56" t="s">
        <v>1633</v>
      </c>
      <c r="C1664" s="142" t="s">
        <v>440</v>
      </c>
      <c r="D1664" s="452">
        <v>0</v>
      </c>
      <c r="E1664" s="456">
        <v>96.311999999999998</v>
      </c>
      <c r="F1664" s="456">
        <v>5058.0010000000002</v>
      </c>
    </row>
    <row r="1665" spans="1:6" ht="17.399999999999999" x14ac:dyDescent="0.25">
      <c r="A1665" s="59" t="s">
        <v>380</v>
      </c>
      <c r="B1665" s="57" t="s">
        <v>1244</v>
      </c>
      <c r="C1665" s="143" t="s">
        <v>461</v>
      </c>
      <c r="D1665" s="451">
        <v>0</v>
      </c>
      <c r="E1665" s="455">
        <v>356.73399999999998</v>
      </c>
      <c r="F1665" s="455">
        <v>8955.68</v>
      </c>
    </row>
    <row r="1666" spans="1:6" ht="17.399999999999999" x14ac:dyDescent="0.25">
      <c r="A1666" s="58" t="s">
        <v>380</v>
      </c>
      <c r="B1666" s="56" t="s">
        <v>1244</v>
      </c>
      <c r="C1666" s="142" t="s">
        <v>443</v>
      </c>
      <c r="D1666" s="452">
        <v>0</v>
      </c>
      <c r="E1666" s="456">
        <v>151.96199999999999</v>
      </c>
      <c r="F1666" s="456">
        <v>5949.8130000000001</v>
      </c>
    </row>
    <row r="1667" spans="1:6" ht="17.399999999999999" x14ac:dyDescent="0.25">
      <c r="A1667" s="53" t="s">
        <v>380</v>
      </c>
      <c r="B1667" s="55" t="s">
        <v>1244</v>
      </c>
      <c r="C1667" s="62" t="s">
        <v>455</v>
      </c>
      <c r="D1667" s="450">
        <v>0</v>
      </c>
      <c r="E1667" s="454">
        <v>1.536</v>
      </c>
      <c r="F1667" s="454">
        <v>2337.422</v>
      </c>
    </row>
    <row r="1668" spans="1:6" ht="17.399999999999999" x14ac:dyDescent="0.25">
      <c r="A1668" s="52" t="s">
        <v>380</v>
      </c>
      <c r="B1668" s="54" t="s">
        <v>1244</v>
      </c>
      <c r="C1668" s="61" t="s">
        <v>463</v>
      </c>
      <c r="D1668" s="449">
        <v>0</v>
      </c>
      <c r="E1668" s="453">
        <v>37.341999999999999</v>
      </c>
      <c r="F1668" s="453">
        <v>2148.0940000000001</v>
      </c>
    </row>
    <row r="1669" spans="1:6" ht="17.399999999999999" x14ac:dyDescent="0.25">
      <c r="A1669" s="59" t="s">
        <v>380</v>
      </c>
      <c r="B1669" s="57" t="s">
        <v>1244</v>
      </c>
      <c r="C1669" s="143" t="s">
        <v>890</v>
      </c>
      <c r="D1669" s="451">
        <v>0</v>
      </c>
      <c r="E1669" s="455">
        <v>47.271999999999998</v>
      </c>
      <c r="F1669" s="455">
        <v>1267.5</v>
      </c>
    </row>
    <row r="1670" spans="1:6" ht="17.399999999999999" x14ac:dyDescent="0.25">
      <c r="A1670" s="58" t="s">
        <v>380</v>
      </c>
      <c r="B1670" s="56" t="s">
        <v>1244</v>
      </c>
      <c r="C1670" s="142" t="s">
        <v>454</v>
      </c>
      <c r="D1670" s="452">
        <v>0</v>
      </c>
      <c r="E1670" s="456">
        <v>0.71199999999999997</v>
      </c>
      <c r="F1670" s="456">
        <v>1118.663</v>
      </c>
    </row>
    <row r="1671" spans="1:6" ht="17.399999999999999" x14ac:dyDescent="0.25">
      <c r="A1671" s="53" t="s">
        <v>380</v>
      </c>
      <c r="B1671" s="55" t="s">
        <v>1244</v>
      </c>
      <c r="C1671" s="62" t="s">
        <v>471</v>
      </c>
      <c r="D1671" s="450">
        <v>0</v>
      </c>
      <c r="E1671" s="454">
        <v>0.38200000000000001</v>
      </c>
      <c r="F1671" s="454">
        <v>1116.25</v>
      </c>
    </row>
    <row r="1672" spans="1:6" ht="17.399999999999999" x14ac:dyDescent="0.25">
      <c r="A1672" s="58" t="s">
        <v>380</v>
      </c>
      <c r="B1672" s="56" t="s">
        <v>1244</v>
      </c>
      <c r="C1672" s="142" t="s">
        <v>447</v>
      </c>
      <c r="D1672" s="452">
        <v>0</v>
      </c>
      <c r="E1672" s="456">
        <v>7.8010000000000002</v>
      </c>
      <c r="F1672" s="456">
        <v>1071.6189999999999</v>
      </c>
    </row>
    <row r="1673" spans="1:6" ht="17.399999999999999" x14ac:dyDescent="0.25">
      <c r="A1673" s="59" t="s">
        <v>380</v>
      </c>
      <c r="B1673" s="57" t="s">
        <v>1244</v>
      </c>
      <c r="C1673" s="143" t="s">
        <v>440</v>
      </c>
      <c r="D1673" s="451">
        <v>0</v>
      </c>
      <c r="E1673" s="455">
        <v>192.13300000000001</v>
      </c>
      <c r="F1673" s="455">
        <v>3730.4140000000002</v>
      </c>
    </row>
    <row r="1674" spans="1:6" ht="17.399999999999999" x14ac:dyDescent="0.25">
      <c r="A1674" s="52" t="s">
        <v>858</v>
      </c>
      <c r="B1674" s="54" t="s">
        <v>935</v>
      </c>
      <c r="C1674" s="61" t="s">
        <v>453</v>
      </c>
      <c r="D1674" s="449">
        <v>0</v>
      </c>
      <c r="E1674" s="453">
        <v>1343.662</v>
      </c>
      <c r="F1674" s="453">
        <v>13259.093999999999</v>
      </c>
    </row>
    <row r="1675" spans="1:6" ht="17.399999999999999" x14ac:dyDescent="0.25">
      <c r="A1675" s="53" t="s">
        <v>858</v>
      </c>
      <c r="B1675" s="55" t="s">
        <v>935</v>
      </c>
      <c r="C1675" s="62" t="s">
        <v>468</v>
      </c>
      <c r="D1675" s="450">
        <v>0</v>
      </c>
      <c r="E1675" s="454">
        <v>63</v>
      </c>
      <c r="F1675" s="454">
        <v>1210.2249999999999</v>
      </c>
    </row>
    <row r="1676" spans="1:6" ht="17.399999999999999" x14ac:dyDescent="0.25">
      <c r="A1676" s="52" t="s">
        <v>858</v>
      </c>
      <c r="B1676" s="54" t="s">
        <v>935</v>
      </c>
      <c r="C1676" s="61" t="s">
        <v>440</v>
      </c>
      <c r="D1676" s="449">
        <v>0</v>
      </c>
      <c r="E1676" s="453">
        <v>6.915</v>
      </c>
      <c r="F1676" s="453">
        <v>198.89500000000001</v>
      </c>
    </row>
    <row r="1677" spans="1:6" ht="17.399999999999999" x14ac:dyDescent="0.25">
      <c r="A1677" s="53" t="s">
        <v>88</v>
      </c>
      <c r="B1677" s="55" t="s">
        <v>1206</v>
      </c>
      <c r="C1677" s="62" t="s">
        <v>482</v>
      </c>
      <c r="D1677" s="450">
        <v>0</v>
      </c>
      <c r="E1677" s="454">
        <v>960.67600000000004</v>
      </c>
      <c r="F1677" s="454">
        <v>185555.59299999999</v>
      </c>
    </row>
    <row r="1678" spans="1:6" ht="17.399999999999999" x14ac:dyDescent="0.25">
      <c r="A1678" s="52" t="s">
        <v>88</v>
      </c>
      <c r="B1678" s="54" t="s">
        <v>1206</v>
      </c>
      <c r="C1678" s="61" t="s">
        <v>478</v>
      </c>
      <c r="D1678" s="449">
        <v>0</v>
      </c>
      <c r="E1678" s="453">
        <v>124.98099999999999</v>
      </c>
      <c r="F1678" s="453">
        <v>19549.666000000001</v>
      </c>
    </row>
    <row r="1679" spans="1:6" ht="17.399999999999999" x14ac:dyDescent="0.25">
      <c r="A1679" s="53" t="s">
        <v>88</v>
      </c>
      <c r="B1679" s="55" t="s">
        <v>1206</v>
      </c>
      <c r="C1679" s="62" t="s">
        <v>441</v>
      </c>
      <c r="D1679" s="450">
        <v>0</v>
      </c>
      <c r="E1679" s="454">
        <v>33.473999999999997</v>
      </c>
      <c r="F1679" s="454">
        <v>7116.2250000000004</v>
      </c>
    </row>
    <row r="1680" spans="1:6" ht="17.399999999999999" x14ac:dyDescent="0.25">
      <c r="A1680" s="58" t="s">
        <v>88</v>
      </c>
      <c r="B1680" s="56" t="s">
        <v>1206</v>
      </c>
      <c r="C1680" s="142" t="s">
        <v>471</v>
      </c>
      <c r="D1680" s="452">
        <v>0</v>
      </c>
      <c r="E1680" s="456">
        <v>19.492999999999999</v>
      </c>
      <c r="F1680" s="456">
        <v>6079.4440000000004</v>
      </c>
    </row>
    <row r="1681" spans="1:6" ht="17.399999999999999" x14ac:dyDescent="0.25">
      <c r="A1681" s="59" t="s">
        <v>88</v>
      </c>
      <c r="B1681" s="57" t="s">
        <v>1206</v>
      </c>
      <c r="C1681" s="143" t="s">
        <v>442</v>
      </c>
      <c r="D1681" s="451">
        <v>0</v>
      </c>
      <c r="E1681" s="455">
        <v>41.521000000000001</v>
      </c>
      <c r="F1681" s="455">
        <v>5423.808</v>
      </c>
    </row>
    <row r="1682" spans="1:6" ht="17.399999999999999" x14ac:dyDescent="0.25">
      <c r="A1682" s="52" t="s">
        <v>88</v>
      </c>
      <c r="B1682" s="54" t="s">
        <v>1206</v>
      </c>
      <c r="C1682" s="61" t="s">
        <v>463</v>
      </c>
      <c r="D1682" s="449">
        <v>0</v>
      </c>
      <c r="E1682" s="453">
        <v>67.831999999999994</v>
      </c>
      <c r="F1682" s="453">
        <v>1834.569</v>
      </c>
    </row>
    <row r="1683" spans="1:6" ht="17.399999999999999" x14ac:dyDescent="0.25">
      <c r="A1683" s="59" t="s">
        <v>88</v>
      </c>
      <c r="B1683" s="57" t="s">
        <v>1206</v>
      </c>
      <c r="C1683" s="143" t="s">
        <v>476</v>
      </c>
      <c r="D1683" s="451">
        <v>0</v>
      </c>
      <c r="E1683" s="455">
        <v>42.173000000000002</v>
      </c>
      <c r="F1683" s="455">
        <v>1085.0840000000001</v>
      </c>
    </row>
    <row r="1684" spans="1:6" ht="17.399999999999999" x14ac:dyDescent="0.25">
      <c r="A1684" s="58" t="s">
        <v>88</v>
      </c>
      <c r="B1684" s="56" t="s">
        <v>1206</v>
      </c>
      <c r="C1684" s="142" t="s">
        <v>440</v>
      </c>
      <c r="D1684" s="452">
        <v>0</v>
      </c>
      <c r="E1684" s="456">
        <v>31.286000000000001</v>
      </c>
      <c r="F1684" s="456">
        <v>1662.0229999999999</v>
      </c>
    </row>
    <row r="1685" spans="1:6" ht="17.399999999999999" x14ac:dyDescent="0.25">
      <c r="A1685" s="53" t="s">
        <v>3734</v>
      </c>
      <c r="B1685" s="55" t="s">
        <v>3267</v>
      </c>
      <c r="C1685" s="62" t="s">
        <v>476</v>
      </c>
      <c r="D1685" s="450">
        <v>0</v>
      </c>
      <c r="E1685" s="454">
        <v>183.09200000000001</v>
      </c>
      <c r="F1685" s="454">
        <v>4335.3</v>
      </c>
    </row>
    <row r="1686" spans="1:6" ht="17.399999999999999" x14ac:dyDescent="0.25">
      <c r="A1686" s="58" t="s">
        <v>3734</v>
      </c>
      <c r="B1686" s="56" t="s">
        <v>3267</v>
      </c>
      <c r="C1686" s="142" t="s">
        <v>463</v>
      </c>
      <c r="D1686" s="452">
        <v>0</v>
      </c>
      <c r="E1686" s="456">
        <v>251.96700000000001</v>
      </c>
      <c r="F1686" s="456">
        <v>1551.9469999999999</v>
      </c>
    </row>
    <row r="1687" spans="1:6" ht="17.399999999999999" x14ac:dyDescent="0.25">
      <c r="A1687" s="59" t="s">
        <v>3734</v>
      </c>
      <c r="B1687" s="57" t="s">
        <v>3267</v>
      </c>
      <c r="C1687" s="143" t="s">
        <v>459</v>
      </c>
      <c r="D1687" s="451">
        <v>0</v>
      </c>
      <c r="E1687" s="455">
        <v>208.73400000000001</v>
      </c>
      <c r="F1687" s="455">
        <v>1128.336</v>
      </c>
    </row>
    <row r="1688" spans="1:6" ht="17.399999999999999" x14ac:dyDescent="0.25">
      <c r="A1688" s="52" t="s">
        <v>3734</v>
      </c>
      <c r="B1688" s="54" t="s">
        <v>3267</v>
      </c>
      <c r="C1688" s="61" t="s">
        <v>455</v>
      </c>
      <c r="D1688" s="449">
        <v>0</v>
      </c>
      <c r="E1688" s="453">
        <v>87.518000000000001</v>
      </c>
      <c r="F1688" s="453">
        <v>1077.386</v>
      </c>
    </row>
    <row r="1689" spans="1:6" ht="17.399999999999999" x14ac:dyDescent="0.25">
      <c r="A1689" s="53" t="s">
        <v>3734</v>
      </c>
      <c r="B1689" s="55" t="s">
        <v>3267</v>
      </c>
      <c r="C1689" s="62" t="s">
        <v>440</v>
      </c>
      <c r="D1689" s="450">
        <v>0</v>
      </c>
      <c r="E1689" s="454">
        <v>351.262</v>
      </c>
      <c r="F1689" s="454">
        <v>5027.3149999999996</v>
      </c>
    </row>
    <row r="1690" spans="1:6" ht="17.399999999999999" x14ac:dyDescent="0.25">
      <c r="A1690" s="58" t="s">
        <v>4385</v>
      </c>
      <c r="B1690" s="56" t="s">
        <v>2964</v>
      </c>
      <c r="C1690" s="142" t="s">
        <v>462</v>
      </c>
      <c r="D1690" s="452">
        <v>0</v>
      </c>
      <c r="E1690" s="456">
        <v>7200</v>
      </c>
      <c r="F1690" s="456">
        <v>12610.148999999999</v>
      </c>
    </row>
    <row r="1691" spans="1:6" ht="17.399999999999999" x14ac:dyDescent="0.25">
      <c r="A1691" s="59" t="s">
        <v>4385</v>
      </c>
      <c r="B1691" s="57" t="s">
        <v>2964</v>
      </c>
      <c r="C1691" s="143" t="s">
        <v>457</v>
      </c>
      <c r="D1691" s="451">
        <v>0</v>
      </c>
      <c r="E1691" s="455">
        <v>1704.4059999999999</v>
      </c>
      <c r="F1691" s="455">
        <v>2512.9409999999998</v>
      </c>
    </row>
    <row r="1692" spans="1:6" ht="17.399999999999999" x14ac:dyDescent="0.25">
      <c r="A1692" s="58" t="s">
        <v>4385</v>
      </c>
      <c r="B1692" s="56" t="s">
        <v>2964</v>
      </c>
      <c r="C1692" s="142" t="s">
        <v>511</v>
      </c>
      <c r="D1692" s="452">
        <v>0</v>
      </c>
      <c r="E1692" s="456">
        <v>15.831</v>
      </c>
      <c r="F1692" s="456">
        <v>1291.865</v>
      </c>
    </row>
    <row r="1693" spans="1:6" ht="17.399999999999999" x14ac:dyDescent="0.25">
      <c r="A1693" s="59" t="s">
        <v>4385</v>
      </c>
      <c r="B1693" s="57" t="s">
        <v>2964</v>
      </c>
      <c r="C1693" s="143" t="s">
        <v>440</v>
      </c>
      <c r="D1693" s="451">
        <v>0</v>
      </c>
      <c r="E1693" s="455">
        <v>552.91999999999996</v>
      </c>
      <c r="F1693" s="455">
        <v>1863.944</v>
      </c>
    </row>
    <row r="1694" spans="1:6" ht="17.399999999999999" x14ac:dyDescent="0.25">
      <c r="A1694" s="58" t="s">
        <v>381</v>
      </c>
      <c r="B1694" s="56" t="s">
        <v>1245</v>
      </c>
      <c r="C1694" s="142" t="s">
        <v>459</v>
      </c>
      <c r="D1694" s="452">
        <v>0</v>
      </c>
      <c r="E1694" s="456">
        <v>5292.9260000000004</v>
      </c>
      <c r="F1694" s="456">
        <v>35964.434999999998</v>
      </c>
    </row>
    <row r="1695" spans="1:6" ht="17.399999999999999" x14ac:dyDescent="0.25">
      <c r="A1695" s="59" t="s">
        <v>381</v>
      </c>
      <c r="B1695" s="57" t="s">
        <v>1245</v>
      </c>
      <c r="C1695" s="143" t="s">
        <v>456</v>
      </c>
      <c r="D1695" s="451">
        <v>0</v>
      </c>
      <c r="E1695" s="455">
        <v>1291.943</v>
      </c>
      <c r="F1695" s="455">
        <v>3733.096</v>
      </c>
    </row>
    <row r="1696" spans="1:6" ht="17.399999999999999" x14ac:dyDescent="0.25">
      <c r="A1696" s="52" t="s">
        <v>381</v>
      </c>
      <c r="B1696" s="54" t="s">
        <v>1245</v>
      </c>
      <c r="C1696" s="61" t="s">
        <v>454</v>
      </c>
      <c r="D1696" s="449">
        <v>0</v>
      </c>
      <c r="E1696" s="453">
        <v>93.25</v>
      </c>
      <c r="F1696" s="453">
        <v>2421.0010000000002</v>
      </c>
    </row>
    <row r="1697" spans="1:6" ht="17.399999999999999" x14ac:dyDescent="0.25">
      <c r="A1697" s="59" t="s">
        <v>381</v>
      </c>
      <c r="B1697" s="57" t="s">
        <v>1245</v>
      </c>
      <c r="C1697" s="143" t="s">
        <v>443</v>
      </c>
      <c r="D1697" s="451">
        <v>0</v>
      </c>
      <c r="E1697" s="455">
        <v>9.8179999999999996</v>
      </c>
      <c r="F1697" s="455">
        <v>1898.848</v>
      </c>
    </row>
    <row r="1698" spans="1:6" ht="17.399999999999999" x14ac:dyDescent="0.25">
      <c r="A1698" s="58" t="s">
        <v>381</v>
      </c>
      <c r="B1698" s="56" t="s">
        <v>1245</v>
      </c>
      <c r="C1698" s="142" t="s">
        <v>440</v>
      </c>
      <c r="D1698" s="452">
        <v>0</v>
      </c>
      <c r="E1698" s="456">
        <v>214.291</v>
      </c>
      <c r="F1698" s="456">
        <v>4184.576</v>
      </c>
    </row>
    <row r="1699" spans="1:6" ht="17.399999999999999" x14ac:dyDescent="0.25">
      <c r="A1699" s="53" t="s">
        <v>4386</v>
      </c>
      <c r="B1699" s="55" t="s">
        <v>3119</v>
      </c>
      <c r="C1699" s="62" t="s">
        <v>455</v>
      </c>
      <c r="D1699" s="450">
        <v>0</v>
      </c>
      <c r="E1699" s="454">
        <v>1687.441</v>
      </c>
      <c r="F1699" s="454">
        <v>20274.966</v>
      </c>
    </row>
    <row r="1700" spans="1:6" ht="17.399999999999999" x14ac:dyDescent="0.25">
      <c r="A1700" s="52" t="s">
        <v>4386</v>
      </c>
      <c r="B1700" s="54" t="s">
        <v>3119</v>
      </c>
      <c r="C1700" s="61" t="s">
        <v>459</v>
      </c>
      <c r="D1700" s="449">
        <v>0</v>
      </c>
      <c r="E1700" s="453">
        <v>458.07</v>
      </c>
      <c r="F1700" s="453">
        <v>6701.9549999999999</v>
      </c>
    </row>
    <row r="1701" spans="1:6" ht="17.399999999999999" x14ac:dyDescent="0.25">
      <c r="A1701" s="53" t="s">
        <v>4386</v>
      </c>
      <c r="B1701" s="55" t="s">
        <v>3119</v>
      </c>
      <c r="C1701" s="62" t="s">
        <v>493</v>
      </c>
      <c r="D1701" s="450">
        <v>0</v>
      </c>
      <c r="E1701" s="454">
        <v>241.185</v>
      </c>
      <c r="F1701" s="454">
        <v>1459.2249999999999</v>
      </c>
    </row>
    <row r="1702" spans="1:6" ht="17.399999999999999" x14ac:dyDescent="0.25">
      <c r="A1702" s="52" t="s">
        <v>4386</v>
      </c>
      <c r="B1702" s="54" t="s">
        <v>3119</v>
      </c>
      <c r="C1702" s="61" t="s">
        <v>916</v>
      </c>
      <c r="D1702" s="449">
        <v>0</v>
      </c>
      <c r="E1702" s="453">
        <v>104.19</v>
      </c>
      <c r="F1702" s="453">
        <v>1118.2940000000001</v>
      </c>
    </row>
    <row r="1703" spans="1:6" ht="17.399999999999999" x14ac:dyDescent="0.25">
      <c r="A1703" s="53" t="s">
        <v>4386</v>
      </c>
      <c r="B1703" s="55" t="s">
        <v>3119</v>
      </c>
      <c r="C1703" s="62" t="s">
        <v>440</v>
      </c>
      <c r="D1703" s="450">
        <v>0</v>
      </c>
      <c r="E1703" s="454">
        <v>135.47</v>
      </c>
      <c r="F1703" s="454">
        <v>2883.761</v>
      </c>
    </row>
    <row r="1704" spans="1:6" ht="17.399999999999999" x14ac:dyDescent="0.25">
      <c r="A1704" s="52" t="s">
        <v>3508</v>
      </c>
      <c r="B1704" s="54" t="s">
        <v>1634</v>
      </c>
      <c r="C1704" s="61" t="s">
        <v>488</v>
      </c>
      <c r="D1704" s="449">
        <v>0</v>
      </c>
      <c r="E1704" s="453">
        <v>239989.247</v>
      </c>
      <c r="F1704" s="453">
        <v>170045.27100000001</v>
      </c>
    </row>
    <row r="1705" spans="1:6" ht="17.399999999999999" x14ac:dyDescent="0.25">
      <c r="A1705" s="53" t="s">
        <v>3508</v>
      </c>
      <c r="B1705" s="55" t="s">
        <v>1634</v>
      </c>
      <c r="C1705" s="62" t="s">
        <v>916</v>
      </c>
      <c r="D1705" s="450">
        <v>0</v>
      </c>
      <c r="E1705" s="454">
        <v>4345.08</v>
      </c>
      <c r="F1705" s="454">
        <v>3005.0639999999999</v>
      </c>
    </row>
    <row r="1706" spans="1:6" ht="17.399999999999999" x14ac:dyDescent="0.25">
      <c r="A1706" s="52" t="s">
        <v>3508</v>
      </c>
      <c r="B1706" s="54" t="s">
        <v>1634</v>
      </c>
      <c r="C1706" s="61" t="s">
        <v>440</v>
      </c>
      <c r="D1706" s="449">
        <v>0</v>
      </c>
      <c r="E1706" s="453">
        <v>1324.52</v>
      </c>
      <c r="F1706" s="453">
        <v>1523.3630000000001</v>
      </c>
    </row>
    <row r="1707" spans="1:6" ht="17.399999999999999" x14ac:dyDescent="0.25">
      <c r="A1707" s="59" t="s">
        <v>382</v>
      </c>
      <c r="B1707" s="57" t="s">
        <v>7661</v>
      </c>
      <c r="C1707" s="143" t="s">
        <v>488</v>
      </c>
      <c r="D1707" s="451">
        <v>0</v>
      </c>
      <c r="E1707" s="455">
        <v>194590.9</v>
      </c>
      <c r="F1707" s="455">
        <v>164289.60000000001</v>
      </c>
    </row>
    <row r="1708" spans="1:6" ht="17.399999999999999" x14ac:dyDescent="0.25">
      <c r="A1708" s="58" t="s">
        <v>382</v>
      </c>
      <c r="B1708" s="56" t="s">
        <v>7661</v>
      </c>
      <c r="C1708" s="142" t="s">
        <v>447</v>
      </c>
      <c r="D1708" s="452">
        <v>0</v>
      </c>
      <c r="E1708" s="456">
        <v>53584.406000000003</v>
      </c>
      <c r="F1708" s="456">
        <v>43544.955000000002</v>
      </c>
    </row>
    <row r="1709" spans="1:6" ht="17.399999999999999" x14ac:dyDescent="0.25">
      <c r="A1709" s="53" t="s">
        <v>382</v>
      </c>
      <c r="B1709" s="55" t="s">
        <v>7661</v>
      </c>
      <c r="C1709" s="62" t="s">
        <v>459</v>
      </c>
      <c r="D1709" s="450">
        <v>0</v>
      </c>
      <c r="E1709" s="454">
        <v>9738.69</v>
      </c>
      <c r="F1709" s="454">
        <v>12328.155000000001</v>
      </c>
    </row>
    <row r="1710" spans="1:6" ht="17.399999999999999" x14ac:dyDescent="0.25">
      <c r="A1710" s="52" t="s">
        <v>382</v>
      </c>
      <c r="B1710" s="54" t="s">
        <v>7661</v>
      </c>
      <c r="C1710" s="61" t="s">
        <v>458</v>
      </c>
      <c r="D1710" s="449">
        <v>0</v>
      </c>
      <c r="E1710" s="453">
        <v>3785.01</v>
      </c>
      <c r="F1710" s="453">
        <v>5115.6719999999996</v>
      </c>
    </row>
    <row r="1711" spans="1:6" ht="17.399999999999999" x14ac:dyDescent="0.25">
      <c r="A1711" s="53" t="s">
        <v>382</v>
      </c>
      <c r="B1711" s="55" t="s">
        <v>7661</v>
      </c>
      <c r="C1711" s="62" t="s">
        <v>917</v>
      </c>
      <c r="D1711" s="450">
        <v>0</v>
      </c>
      <c r="E1711" s="454">
        <v>1298</v>
      </c>
      <c r="F1711" s="454">
        <v>1420.5250000000001</v>
      </c>
    </row>
    <row r="1712" spans="1:6" ht="17.399999999999999" x14ac:dyDescent="0.25">
      <c r="A1712" s="52" t="s">
        <v>382</v>
      </c>
      <c r="B1712" s="54" t="s">
        <v>7661</v>
      </c>
      <c r="C1712" s="61" t="s">
        <v>440</v>
      </c>
      <c r="D1712" s="449">
        <v>0</v>
      </c>
      <c r="E1712" s="453">
        <v>236.21299999999999</v>
      </c>
      <c r="F1712" s="453">
        <v>280.78899999999999</v>
      </c>
    </row>
    <row r="1713" spans="1:6" ht="17.399999999999999" x14ac:dyDescent="0.25">
      <c r="A1713" s="53" t="s">
        <v>383</v>
      </c>
      <c r="B1713" s="55" t="s">
        <v>7662</v>
      </c>
      <c r="C1713" s="62" t="s">
        <v>443</v>
      </c>
      <c r="D1713" s="450">
        <v>0</v>
      </c>
      <c r="E1713" s="454">
        <v>212478.628</v>
      </c>
      <c r="F1713" s="454">
        <v>373896.049</v>
      </c>
    </row>
    <row r="1714" spans="1:6" ht="17.399999999999999" x14ac:dyDescent="0.25">
      <c r="A1714" s="52" t="s">
        <v>383</v>
      </c>
      <c r="B1714" s="54" t="s">
        <v>7662</v>
      </c>
      <c r="C1714" s="61" t="s">
        <v>488</v>
      </c>
      <c r="D1714" s="449">
        <v>0</v>
      </c>
      <c r="E1714" s="453">
        <v>128651.62</v>
      </c>
      <c r="F1714" s="453">
        <v>146417.04500000001</v>
      </c>
    </row>
    <row r="1715" spans="1:6" ht="17.399999999999999" x14ac:dyDescent="0.25">
      <c r="A1715" s="59" t="s">
        <v>383</v>
      </c>
      <c r="B1715" s="57" t="s">
        <v>7662</v>
      </c>
      <c r="C1715" s="143" t="s">
        <v>466</v>
      </c>
      <c r="D1715" s="451">
        <v>0</v>
      </c>
      <c r="E1715" s="455">
        <v>49987.03</v>
      </c>
      <c r="F1715" s="455">
        <v>91760.592999999993</v>
      </c>
    </row>
    <row r="1716" spans="1:6" ht="17.399999999999999" x14ac:dyDescent="0.25">
      <c r="A1716" s="58" t="s">
        <v>383</v>
      </c>
      <c r="B1716" s="56" t="s">
        <v>7662</v>
      </c>
      <c r="C1716" s="142" t="s">
        <v>458</v>
      </c>
      <c r="D1716" s="452">
        <v>0</v>
      </c>
      <c r="E1716" s="456">
        <v>75354.289999999994</v>
      </c>
      <c r="F1716" s="456">
        <v>91481.922999999995</v>
      </c>
    </row>
    <row r="1717" spans="1:6" ht="17.399999999999999" x14ac:dyDescent="0.25">
      <c r="A1717" s="53" t="s">
        <v>383</v>
      </c>
      <c r="B1717" s="55" t="s">
        <v>7662</v>
      </c>
      <c r="C1717" s="62" t="s">
        <v>447</v>
      </c>
      <c r="D1717" s="450">
        <v>0</v>
      </c>
      <c r="E1717" s="454">
        <v>30992.720000000001</v>
      </c>
      <c r="F1717" s="454">
        <v>35999.108</v>
      </c>
    </row>
    <row r="1718" spans="1:6" ht="17.399999999999999" x14ac:dyDescent="0.25">
      <c r="A1718" s="58" t="s">
        <v>383</v>
      </c>
      <c r="B1718" s="56" t="s">
        <v>7662</v>
      </c>
      <c r="C1718" s="142" t="s">
        <v>917</v>
      </c>
      <c r="D1718" s="452">
        <v>0</v>
      </c>
      <c r="E1718" s="456">
        <v>27677.817999999999</v>
      </c>
      <c r="F1718" s="456">
        <v>35608.103000000003</v>
      </c>
    </row>
    <row r="1719" spans="1:6" ht="17.399999999999999" x14ac:dyDescent="0.25">
      <c r="A1719" s="59" t="s">
        <v>383</v>
      </c>
      <c r="B1719" s="57" t="s">
        <v>7662</v>
      </c>
      <c r="C1719" s="143" t="s">
        <v>456</v>
      </c>
      <c r="D1719" s="451">
        <v>0</v>
      </c>
      <c r="E1719" s="455">
        <v>10450.048000000001</v>
      </c>
      <c r="F1719" s="455">
        <v>14566.29</v>
      </c>
    </row>
    <row r="1720" spans="1:6" ht="17.399999999999999" x14ac:dyDescent="0.25">
      <c r="A1720" s="58" t="s">
        <v>383</v>
      </c>
      <c r="B1720" s="56" t="s">
        <v>7662</v>
      </c>
      <c r="C1720" s="142" t="s">
        <v>463</v>
      </c>
      <c r="D1720" s="452">
        <v>0</v>
      </c>
      <c r="E1720" s="456">
        <v>8795.027</v>
      </c>
      <c r="F1720" s="456">
        <v>11734.878000000001</v>
      </c>
    </row>
    <row r="1721" spans="1:6" ht="17.399999999999999" x14ac:dyDescent="0.25">
      <c r="A1721" s="59" t="s">
        <v>383</v>
      </c>
      <c r="B1721" s="57" t="s">
        <v>7662</v>
      </c>
      <c r="C1721" s="143" t="s">
        <v>461</v>
      </c>
      <c r="D1721" s="451">
        <v>0</v>
      </c>
      <c r="E1721" s="455">
        <v>370.596</v>
      </c>
      <c r="F1721" s="455">
        <v>1321.9079999999999</v>
      </c>
    </row>
    <row r="1722" spans="1:6" ht="17.399999999999999" x14ac:dyDescent="0.25">
      <c r="A1722" s="52" t="s">
        <v>383</v>
      </c>
      <c r="B1722" s="54" t="s">
        <v>7662</v>
      </c>
      <c r="C1722" s="61" t="s">
        <v>440</v>
      </c>
      <c r="D1722" s="449">
        <v>0</v>
      </c>
      <c r="E1722" s="453">
        <v>1150.623</v>
      </c>
      <c r="F1722" s="453">
        <v>1422.886</v>
      </c>
    </row>
    <row r="1723" spans="1:6" ht="17.399999999999999" x14ac:dyDescent="0.25">
      <c r="A1723" s="53" t="s">
        <v>7327</v>
      </c>
      <c r="B1723" s="55" t="s">
        <v>7663</v>
      </c>
      <c r="C1723" s="62" t="s">
        <v>443</v>
      </c>
      <c r="D1723" s="450">
        <v>0</v>
      </c>
      <c r="E1723" s="454">
        <v>184.62200000000001</v>
      </c>
      <c r="F1723" s="454">
        <v>24987.929</v>
      </c>
    </row>
    <row r="1724" spans="1:6" ht="17.399999999999999" x14ac:dyDescent="0.25">
      <c r="A1724" s="52" t="s">
        <v>7327</v>
      </c>
      <c r="B1724" s="54" t="s">
        <v>7663</v>
      </c>
      <c r="C1724" s="61" t="s">
        <v>440</v>
      </c>
      <c r="D1724" s="449">
        <v>0</v>
      </c>
      <c r="E1724" s="453">
        <v>36.322000000000003</v>
      </c>
      <c r="F1724" s="453">
        <v>561.03599999999994</v>
      </c>
    </row>
    <row r="1725" spans="1:6" ht="17.399999999999999" x14ac:dyDescent="0.25">
      <c r="A1725" s="53" t="s">
        <v>384</v>
      </c>
      <c r="B1725" s="55" t="s">
        <v>988</v>
      </c>
      <c r="C1725" s="62" t="s">
        <v>488</v>
      </c>
      <c r="D1725" s="450">
        <v>0</v>
      </c>
      <c r="E1725" s="454">
        <v>637.25699999999995</v>
      </c>
      <c r="F1725" s="454">
        <v>8951.3119999999999</v>
      </c>
    </row>
    <row r="1726" spans="1:6" ht="17.399999999999999" x14ac:dyDescent="0.25">
      <c r="A1726" s="52" t="s">
        <v>384</v>
      </c>
      <c r="B1726" s="54" t="s">
        <v>988</v>
      </c>
      <c r="C1726" s="61" t="s">
        <v>447</v>
      </c>
      <c r="D1726" s="449">
        <v>0</v>
      </c>
      <c r="E1726" s="453">
        <v>433.38099999999997</v>
      </c>
      <c r="F1726" s="453">
        <v>5020.8850000000002</v>
      </c>
    </row>
    <row r="1727" spans="1:6" ht="17.399999999999999" x14ac:dyDescent="0.25">
      <c r="A1727" s="53" t="s">
        <v>384</v>
      </c>
      <c r="B1727" s="55" t="s">
        <v>988</v>
      </c>
      <c r="C1727" s="62" t="s">
        <v>455</v>
      </c>
      <c r="D1727" s="450">
        <v>0</v>
      </c>
      <c r="E1727" s="454">
        <v>194.01499999999999</v>
      </c>
      <c r="F1727" s="454">
        <v>4146.0929999999998</v>
      </c>
    </row>
    <row r="1728" spans="1:6" ht="17.399999999999999" x14ac:dyDescent="0.25">
      <c r="A1728" s="58" t="s">
        <v>384</v>
      </c>
      <c r="B1728" s="56" t="s">
        <v>988</v>
      </c>
      <c r="C1728" s="142" t="s">
        <v>860</v>
      </c>
      <c r="D1728" s="452">
        <v>0</v>
      </c>
      <c r="E1728" s="456">
        <v>53</v>
      </c>
      <c r="F1728" s="456">
        <v>2662.1579999999999</v>
      </c>
    </row>
    <row r="1729" spans="1:6" ht="17.399999999999999" x14ac:dyDescent="0.25">
      <c r="A1729" s="59" t="s">
        <v>384</v>
      </c>
      <c r="B1729" s="57" t="s">
        <v>988</v>
      </c>
      <c r="C1729" s="143" t="s">
        <v>443</v>
      </c>
      <c r="D1729" s="451">
        <v>0</v>
      </c>
      <c r="E1729" s="455">
        <v>29.231999999999999</v>
      </c>
      <c r="F1729" s="455">
        <v>1469.942</v>
      </c>
    </row>
    <row r="1730" spans="1:6" ht="17.399999999999999" x14ac:dyDescent="0.25">
      <c r="A1730" s="52" t="s">
        <v>384</v>
      </c>
      <c r="B1730" s="54" t="s">
        <v>988</v>
      </c>
      <c r="C1730" s="61" t="s">
        <v>490</v>
      </c>
      <c r="D1730" s="449">
        <v>0</v>
      </c>
      <c r="E1730" s="453">
        <v>48</v>
      </c>
      <c r="F1730" s="453">
        <v>1172.6099999999999</v>
      </c>
    </row>
    <row r="1731" spans="1:6" ht="17.399999999999999" x14ac:dyDescent="0.25">
      <c r="A1731" s="53" t="s">
        <v>384</v>
      </c>
      <c r="B1731" s="55" t="s">
        <v>988</v>
      </c>
      <c r="C1731" s="62" t="s">
        <v>463</v>
      </c>
      <c r="D1731" s="450">
        <v>0</v>
      </c>
      <c r="E1731" s="454">
        <v>15.645</v>
      </c>
      <c r="F1731" s="454">
        <v>1132.5029999999999</v>
      </c>
    </row>
    <row r="1732" spans="1:6" ht="17.399999999999999" x14ac:dyDescent="0.25">
      <c r="A1732" s="52" t="s">
        <v>384</v>
      </c>
      <c r="B1732" s="54" t="s">
        <v>988</v>
      </c>
      <c r="C1732" s="61" t="s">
        <v>440</v>
      </c>
      <c r="D1732" s="449">
        <v>0</v>
      </c>
      <c r="E1732" s="453">
        <v>297.25299999999999</v>
      </c>
      <c r="F1732" s="453">
        <v>2102.6689999999999</v>
      </c>
    </row>
    <row r="1733" spans="1:6" ht="17.399999999999999" x14ac:dyDescent="0.25">
      <c r="A1733" s="59" t="s">
        <v>4388</v>
      </c>
      <c r="B1733" s="57" t="s">
        <v>1635</v>
      </c>
      <c r="C1733" s="143" t="s">
        <v>454</v>
      </c>
      <c r="D1733" s="451">
        <v>0</v>
      </c>
      <c r="E1733" s="455">
        <v>1935.075</v>
      </c>
      <c r="F1733" s="455">
        <v>22955.82</v>
      </c>
    </row>
    <row r="1734" spans="1:6" ht="17.399999999999999" x14ac:dyDescent="0.25">
      <c r="A1734" s="52" t="s">
        <v>4388</v>
      </c>
      <c r="B1734" s="54" t="s">
        <v>1635</v>
      </c>
      <c r="C1734" s="61" t="s">
        <v>459</v>
      </c>
      <c r="D1734" s="449">
        <v>0</v>
      </c>
      <c r="E1734" s="453">
        <v>339.64600000000002</v>
      </c>
      <c r="F1734" s="453">
        <v>2143.6709999999998</v>
      </c>
    </row>
    <row r="1735" spans="1:6" ht="17.399999999999999" x14ac:dyDescent="0.25">
      <c r="A1735" s="53" t="s">
        <v>4388</v>
      </c>
      <c r="B1735" s="55" t="s">
        <v>1635</v>
      </c>
      <c r="C1735" s="62" t="s">
        <v>453</v>
      </c>
      <c r="D1735" s="450">
        <v>0</v>
      </c>
      <c r="E1735" s="454">
        <v>218.52199999999999</v>
      </c>
      <c r="F1735" s="454">
        <v>1711.9390000000001</v>
      </c>
    </row>
    <row r="1736" spans="1:6" ht="17.399999999999999" x14ac:dyDescent="0.25">
      <c r="A1736" s="58" t="s">
        <v>4388</v>
      </c>
      <c r="B1736" s="56" t="s">
        <v>1635</v>
      </c>
      <c r="C1736" s="142" t="s">
        <v>451</v>
      </c>
      <c r="D1736" s="452">
        <v>0</v>
      </c>
      <c r="E1736" s="456">
        <v>175.434</v>
      </c>
      <c r="F1736" s="456">
        <v>1530.9649999999999</v>
      </c>
    </row>
    <row r="1737" spans="1:6" ht="17.399999999999999" x14ac:dyDescent="0.25">
      <c r="A1737" s="59" t="s">
        <v>4388</v>
      </c>
      <c r="B1737" s="57" t="s">
        <v>1635</v>
      </c>
      <c r="C1737" s="143" t="s">
        <v>439</v>
      </c>
      <c r="D1737" s="451">
        <v>0</v>
      </c>
      <c r="E1737" s="455">
        <v>80.495999999999995</v>
      </c>
      <c r="F1737" s="455">
        <v>1080.538</v>
      </c>
    </row>
    <row r="1738" spans="1:6" ht="17.399999999999999" x14ac:dyDescent="0.25">
      <c r="A1738" s="58" t="s">
        <v>4388</v>
      </c>
      <c r="B1738" s="56" t="s">
        <v>1635</v>
      </c>
      <c r="C1738" s="142" t="s">
        <v>440</v>
      </c>
      <c r="D1738" s="452">
        <v>0</v>
      </c>
      <c r="E1738" s="456">
        <v>77.47</v>
      </c>
      <c r="F1738" s="456">
        <v>1191.181</v>
      </c>
    </row>
    <row r="1739" spans="1:6" ht="17.399999999999999" x14ac:dyDescent="0.25">
      <c r="A1739" s="59" t="s">
        <v>3931</v>
      </c>
      <c r="B1739" s="57" t="s">
        <v>1636</v>
      </c>
      <c r="C1739" s="143" t="s">
        <v>491</v>
      </c>
      <c r="D1739" s="451">
        <v>0</v>
      </c>
      <c r="E1739" s="455">
        <v>313.92</v>
      </c>
      <c r="F1739" s="455">
        <v>17146.760999999999</v>
      </c>
    </row>
    <row r="1740" spans="1:6" ht="17.399999999999999" x14ac:dyDescent="0.25">
      <c r="A1740" s="58" t="s">
        <v>3931</v>
      </c>
      <c r="B1740" s="56" t="s">
        <v>1636</v>
      </c>
      <c r="C1740" s="142" t="s">
        <v>465</v>
      </c>
      <c r="D1740" s="452">
        <v>0</v>
      </c>
      <c r="E1740" s="456">
        <v>34.048000000000002</v>
      </c>
      <c r="F1740" s="456">
        <v>2162.4409999999998</v>
      </c>
    </row>
    <row r="1741" spans="1:6" ht="17.399999999999999" x14ac:dyDescent="0.25">
      <c r="A1741" s="53" t="s">
        <v>3931</v>
      </c>
      <c r="B1741" s="55" t="s">
        <v>1636</v>
      </c>
      <c r="C1741" s="62" t="s">
        <v>440</v>
      </c>
      <c r="D1741" s="450">
        <v>0</v>
      </c>
      <c r="E1741" s="454">
        <v>32.688000000000002</v>
      </c>
      <c r="F1741" s="454">
        <v>1908.067</v>
      </c>
    </row>
    <row r="1742" spans="1:6" ht="17.399999999999999" x14ac:dyDescent="0.25">
      <c r="A1742" s="52" t="s">
        <v>4389</v>
      </c>
      <c r="B1742" s="54" t="s">
        <v>1637</v>
      </c>
      <c r="C1742" s="61" t="s">
        <v>465</v>
      </c>
      <c r="D1742" s="449">
        <v>0</v>
      </c>
      <c r="E1742" s="453">
        <v>96.763000000000005</v>
      </c>
      <c r="F1742" s="453">
        <v>6079.9139999999998</v>
      </c>
    </row>
    <row r="1743" spans="1:6" ht="17.399999999999999" x14ac:dyDescent="0.25">
      <c r="A1743" s="53" t="s">
        <v>4389</v>
      </c>
      <c r="B1743" s="55" t="s">
        <v>1637</v>
      </c>
      <c r="C1743" s="62" t="s">
        <v>457</v>
      </c>
      <c r="D1743" s="450">
        <v>0</v>
      </c>
      <c r="E1743" s="454">
        <v>86.399000000000001</v>
      </c>
      <c r="F1743" s="454">
        <v>5900.44</v>
      </c>
    </row>
    <row r="1744" spans="1:6" ht="17.399999999999999" x14ac:dyDescent="0.25">
      <c r="A1744" s="52" t="s">
        <v>4389</v>
      </c>
      <c r="B1744" s="54" t="s">
        <v>1637</v>
      </c>
      <c r="C1744" s="61" t="s">
        <v>488</v>
      </c>
      <c r="D1744" s="449">
        <v>0</v>
      </c>
      <c r="E1744" s="453">
        <v>110.61499999999999</v>
      </c>
      <c r="F1744" s="453">
        <v>3535.7840000000001</v>
      </c>
    </row>
    <row r="1745" spans="1:6" ht="17.399999999999999" x14ac:dyDescent="0.25">
      <c r="A1745" s="53" t="s">
        <v>4389</v>
      </c>
      <c r="B1745" s="55" t="s">
        <v>1637</v>
      </c>
      <c r="C1745" s="62" t="s">
        <v>440</v>
      </c>
      <c r="D1745" s="450">
        <v>0</v>
      </c>
      <c r="E1745" s="454">
        <v>141.40700000000001</v>
      </c>
      <c r="F1745" s="454">
        <v>3213.76</v>
      </c>
    </row>
    <row r="1746" spans="1:6" ht="17.399999999999999" x14ac:dyDescent="0.25">
      <c r="A1746" s="52" t="s">
        <v>89</v>
      </c>
      <c r="B1746" s="54" t="s">
        <v>1246</v>
      </c>
      <c r="C1746" s="61" t="s">
        <v>475</v>
      </c>
      <c r="D1746" s="449">
        <v>0</v>
      </c>
      <c r="E1746" s="453">
        <v>1745.904</v>
      </c>
      <c r="F1746" s="453">
        <v>8100.4960000000001</v>
      </c>
    </row>
    <row r="1747" spans="1:6" ht="17.399999999999999" x14ac:dyDescent="0.25">
      <c r="A1747" s="53" t="s">
        <v>89</v>
      </c>
      <c r="B1747" s="55" t="s">
        <v>1246</v>
      </c>
      <c r="C1747" s="62" t="s">
        <v>463</v>
      </c>
      <c r="D1747" s="450">
        <v>0</v>
      </c>
      <c r="E1747" s="454">
        <v>161.81299999999999</v>
      </c>
      <c r="F1747" s="454">
        <v>3262.288</v>
      </c>
    </row>
    <row r="1748" spans="1:6" ht="17.399999999999999" x14ac:dyDescent="0.25">
      <c r="A1748" s="52" t="s">
        <v>89</v>
      </c>
      <c r="B1748" s="54" t="s">
        <v>1246</v>
      </c>
      <c r="C1748" s="61" t="s">
        <v>440</v>
      </c>
      <c r="D1748" s="449">
        <v>0</v>
      </c>
      <c r="E1748" s="453">
        <v>200.18199999999999</v>
      </c>
      <c r="F1748" s="453">
        <v>1045.088</v>
      </c>
    </row>
    <row r="1749" spans="1:6" ht="17.399999999999999" x14ac:dyDescent="0.25">
      <c r="A1749" s="59" t="s">
        <v>3438</v>
      </c>
      <c r="B1749" s="57" t="s">
        <v>2965</v>
      </c>
      <c r="C1749" s="143" t="s">
        <v>476</v>
      </c>
      <c r="D1749" s="451">
        <v>0</v>
      </c>
      <c r="E1749" s="455">
        <v>2241.0450000000001</v>
      </c>
      <c r="F1749" s="455">
        <v>53154.665000000001</v>
      </c>
    </row>
    <row r="1750" spans="1:6" ht="17.399999999999999" x14ac:dyDescent="0.25">
      <c r="A1750" s="58" t="s">
        <v>3438</v>
      </c>
      <c r="B1750" s="56" t="s">
        <v>2965</v>
      </c>
      <c r="C1750" s="142" t="s">
        <v>460</v>
      </c>
      <c r="D1750" s="452">
        <v>0</v>
      </c>
      <c r="E1750" s="456">
        <v>52.59</v>
      </c>
      <c r="F1750" s="456">
        <v>2890.0439999999999</v>
      </c>
    </row>
    <row r="1751" spans="1:6" ht="17.399999999999999" x14ac:dyDescent="0.25">
      <c r="A1751" s="53" t="s">
        <v>3438</v>
      </c>
      <c r="B1751" s="55" t="s">
        <v>2965</v>
      </c>
      <c r="C1751" s="62" t="s">
        <v>463</v>
      </c>
      <c r="D1751" s="450">
        <v>0</v>
      </c>
      <c r="E1751" s="454">
        <v>596.803</v>
      </c>
      <c r="F1751" s="454">
        <v>1227.624</v>
      </c>
    </row>
    <row r="1752" spans="1:6" ht="17.399999999999999" x14ac:dyDescent="0.25">
      <c r="A1752" s="52" t="s">
        <v>3438</v>
      </c>
      <c r="B1752" s="54" t="s">
        <v>2965</v>
      </c>
      <c r="C1752" s="61" t="s">
        <v>440</v>
      </c>
      <c r="D1752" s="449">
        <v>0</v>
      </c>
      <c r="E1752" s="453">
        <v>201.505</v>
      </c>
      <c r="F1752" s="453">
        <v>800.13499999999999</v>
      </c>
    </row>
    <row r="1753" spans="1:6" ht="17.399999999999999" x14ac:dyDescent="0.25">
      <c r="A1753" s="53" t="s">
        <v>4392</v>
      </c>
      <c r="B1753" s="55" t="s">
        <v>1530</v>
      </c>
      <c r="C1753" s="62" t="s">
        <v>447</v>
      </c>
      <c r="D1753" s="450">
        <v>0</v>
      </c>
      <c r="E1753" s="454">
        <v>3150</v>
      </c>
      <c r="F1753" s="454">
        <v>16173.717000000001</v>
      </c>
    </row>
    <row r="1754" spans="1:6" ht="17.399999999999999" x14ac:dyDescent="0.25">
      <c r="A1754" s="52" t="s">
        <v>4392</v>
      </c>
      <c r="B1754" s="54" t="s">
        <v>1530</v>
      </c>
      <c r="C1754" s="61" t="s">
        <v>443</v>
      </c>
      <c r="D1754" s="449">
        <v>0</v>
      </c>
      <c r="E1754" s="453">
        <v>1430.539</v>
      </c>
      <c r="F1754" s="453">
        <v>9109.1859999999997</v>
      </c>
    </row>
    <row r="1755" spans="1:6" ht="17.399999999999999" x14ac:dyDescent="0.25">
      <c r="A1755" s="53" t="s">
        <v>4392</v>
      </c>
      <c r="B1755" s="55" t="s">
        <v>1530</v>
      </c>
      <c r="C1755" s="62" t="s">
        <v>455</v>
      </c>
      <c r="D1755" s="450">
        <v>0</v>
      </c>
      <c r="E1755" s="454">
        <v>243.11500000000001</v>
      </c>
      <c r="F1755" s="454">
        <v>1652.8119999999999</v>
      </c>
    </row>
    <row r="1756" spans="1:6" ht="17.399999999999999" x14ac:dyDescent="0.25">
      <c r="A1756" s="58" t="s">
        <v>4392</v>
      </c>
      <c r="B1756" s="56" t="s">
        <v>1530</v>
      </c>
      <c r="C1756" s="142" t="s">
        <v>502</v>
      </c>
      <c r="D1756" s="452">
        <v>0</v>
      </c>
      <c r="E1756" s="456">
        <v>296</v>
      </c>
      <c r="F1756" s="456">
        <v>1591.74</v>
      </c>
    </row>
    <row r="1757" spans="1:6" ht="17.399999999999999" x14ac:dyDescent="0.25">
      <c r="A1757" s="59" t="s">
        <v>4392</v>
      </c>
      <c r="B1757" s="57" t="s">
        <v>1530</v>
      </c>
      <c r="C1757" s="143" t="s">
        <v>440</v>
      </c>
      <c r="D1757" s="451">
        <v>0</v>
      </c>
      <c r="E1757" s="455">
        <v>330.93799999999999</v>
      </c>
      <c r="F1757" s="455">
        <v>1820.001</v>
      </c>
    </row>
    <row r="1758" spans="1:6" ht="17.399999999999999" x14ac:dyDescent="0.25">
      <c r="A1758" s="52" t="s">
        <v>4393</v>
      </c>
      <c r="B1758" s="54" t="s">
        <v>3268</v>
      </c>
      <c r="C1758" s="61" t="s">
        <v>443</v>
      </c>
      <c r="D1758" s="449">
        <v>0</v>
      </c>
      <c r="E1758" s="453">
        <v>1484.2529999999999</v>
      </c>
      <c r="F1758" s="453">
        <v>9048.5419999999995</v>
      </c>
    </row>
    <row r="1759" spans="1:6" ht="17.399999999999999" x14ac:dyDescent="0.25">
      <c r="A1759" s="59" t="s">
        <v>4393</v>
      </c>
      <c r="B1759" s="57" t="s">
        <v>3268</v>
      </c>
      <c r="C1759" s="143" t="s">
        <v>442</v>
      </c>
      <c r="D1759" s="451">
        <v>0</v>
      </c>
      <c r="E1759" s="455">
        <v>971.08500000000004</v>
      </c>
      <c r="F1759" s="455">
        <v>6192.3370000000004</v>
      </c>
    </row>
    <row r="1760" spans="1:6" ht="17.399999999999999" x14ac:dyDescent="0.25">
      <c r="A1760" s="58" t="s">
        <v>4393</v>
      </c>
      <c r="B1760" s="56" t="s">
        <v>3268</v>
      </c>
      <c r="C1760" s="142" t="s">
        <v>464</v>
      </c>
      <c r="D1760" s="452">
        <v>0</v>
      </c>
      <c r="E1760" s="456">
        <v>799.10799999999995</v>
      </c>
      <c r="F1760" s="456">
        <v>5547.51</v>
      </c>
    </row>
    <row r="1761" spans="1:6" ht="17.399999999999999" x14ac:dyDescent="0.25">
      <c r="A1761" s="53" t="s">
        <v>4393</v>
      </c>
      <c r="B1761" s="55" t="s">
        <v>3268</v>
      </c>
      <c r="C1761" s="62" t="s">
        <v>470</v>
      </c>
      <c r="D1761" s="450">
        <v>0</v>
      </c>
      <c r="E1761" s="454">
        <v>159.97</v>
      </c>
      <c r="F1761" s="454">
        <v>1097.682</v>
      </c>
    </row>
    <row r="1762" spans="1:6" ht="17.399999999999999" x14ac:dyDescent="0.25">
      <c r="A1762" s="52" t="s">
        <v>4393</v>
      </c>
      <c r="B1762" s="54" t="s">
        <v>3268</v>
      </c>
      <c r="C1762" s="61" t="s">
        <v>440</v>
      </c>
      <c r="D1762" s="449">
        <v>0</v>
      </c>
      <c r="E1762" s="453">
        <v>46.554000000000002</v>
      </c>
      <c r="F1762" s="453">
        <v>720.23400000000004</v>
      </c>
    </row>
    <row r="1763" spans="1:6" ht="17.399999999999999" x14ac:dyDescent="0.25">
      <c r="A1763" s="53" t="s">
        <v>90</v>
      </c>
      <c r="B1763" s="55" t="s">
        <v>936</v>
      </c>
      <c r="C1763" s="62" t="s">
        <v>453</v>
      </c>
      <c r="D1763" s="450">
        <v>0</v>
      </c>
      <c r="E1763" s="454">
        <v>13243.344999999999</v>
      </c>
      <c r="F1763" s="454">
        <v>134817.141</v>
      </c>
    </row>
    <row r="1764" spans="1:6" ht="17.399999999999999" x14ac:dyDescent="0.25">
      <c r="A1764" s="58" t="s">
        <v>90</v>
      </c>
      <c r="B1764" s="56" t="s">
        <v>936</v>
      </c>
      <c r="C1764" s="142" t="s">
        <v>488</v>
      </c>
      <c r="D1764" s="452">
        <v>0</v>
      </c>
      <c r="E1764" s="456">
        <v>7634.6130000000003</v>
      </c>
      <c r="F1764" s="456">
        <v>87978.384999999995</v>
      </c>
    </row>
    <row r="1765" spans="1:6" ht="17.399999999999999" x14ac:dyDescent="0.25">
      <c r="A1765" s="59" t="s">
        <v>90</v>
      </c>
      <c r="B1765" s="57" t="s">
        <v>936</v>
      </c>
      <c r="C1765" s="143" t="s">
        <v>497</v>
      </c>
      <c r="D1765" s="451">
        <v>0</v>
      </c>
      <c r="E1765" s="455">
        <v>3870.4209999999998</v>
      </c>
      <c r="F1765" s="455">
        <v>45687.262999999999</v>
      </c>
    </row>
    <row r="1766" spans="1:6" ht="17.399999999999999" x14ac:dyDescent="0.25">
      <c r="A1766" s="58" t="s">
        <v>90</v>
      </c>
      <c r="B1766" s="56" t="s">
        <v>936</v>
      </c>
      <c r="C1766" s="142" t="s">
        <v>447</v>
      </c>
      <c r="D1766" s="452">
        <v>0</v>
      </c>
      <c r="E1766" s="456">
        <v>1638.36</v>
      </c>
      <c r="F1766" s="456">
        <v>32745.851999999999</v>
      </c>
    </row>
    <row r="1767" spans="1:6" ht="17.399999999999999" x14ac:dyDescent="0.25">
      <c r="A1767" s="53" t="s">
        <v>90</v>
      </c>
      <c r="B1767" s="55" t="s">
        <v>936</v>
      </c>
      <c r="C1767" s="62" t="s">
        <v>875</v>
      </c>
      <c r="D1767" s="450">
        <v>0</v>
      </c>
      <c r="E1767" s="454">
        <v>2879.2289999999998</v>
      </c>
      <c r="F1767" s="454">
        <v>26024.578000000001</v>
      </c>
    </row>
    <row r="1768" spans="1:6" ht="17.399999999999999" x14ac:dyDescent="0.25">
      <c r="A1768" s="58" t="s">
        <v>90</v>
      </c>
      <c r="B1768" s="56" t="s">
        <v>936</v>
      </c>
      <c r="C1768" s="142" t="s">
        <v>454</v>
      </c>
      <c r="D1768" s="452">
        <v>0</v>
      </c>
      <c r="E1768" s="456">
        <v>2750.8820000000001</v>
      </c>
      <c r="F1768" s="456">
        <v>18690.600999999999</v>
      </c>
    </row>
    <row r="1769" spans="1:6" ht="17.399999999999999" x14ac:dyDescent="0.25">
      <c r="A1769" s="59" t="s">
        <v>90</v>
      </c>
      <c r="B1769" s="57" t="s">
        <v>936</v>
      </c>
      <c r="C1769" s="143" t="s">
        <v>442</v>
      </c>
      <c r="D1769" s="451">
        <v>0</v>
      </c>
      <c r="E1769" s="455">
        <v>1337.1759999999999</v>
      </c>
      <c r="F1769" s="455">
        <v>14912.241</v>
      </c>
    </row>
    <row r="1770" spans="1:6" ht="17.399999999999999" x14ac:dyDescent="0.25">
      <c r="A1770" s="52" t="s">
        <v>90</v>
      </c>
      <c r="B1770" s="54" t="s">
        <v>936</v>
      </c>
      <c r="C1770" s="61" t="s">
        <v>472</v>
      </c>
      <c r="D1770" s="449">
        <v>0</v>
      </c>
      <c r="E1770" s="453">
        <v>381.21899999999999</v>
      </c>
      <c r="F1770" s="453">
        <v>7261.59</v>
      </c>
    </row>
    <row r="1771" spans="1:6" ht="17.399999999999999" x14ac:dyDescent="0.25">
      <c r="A1771" s="59" t="s">
        <v>90</v>
      </c>
      <c r="B1771" s="57" t="s">
        <v>936</v>
      </c>
      <c r="C1771" s="143" t="s">
        <v>494</v>
      </c>
      <c r="D1771" s="451">
        <v>0</v>
      </c>
      <c r="E1771" s="455">
        <v>447.93799999999999</v>
      </c>
      <c r="F1771" s="455">
        <v>5595.4639999999999</v>
      </c>
    </row>
    <row r="1772" spans="1:6" ht="17.399999999999999" x14ac:dyDescent="0.25">
      <c r="A1772" s="52" t="s">
        <v>90</v>
      </c>
      <c r="B1772" s="54" t="s">
        <v>936</v>
      </c>
      <c r="C1772" s="61" t="s">
        <v>440</v>
      </c>
      <c r="D1772" s="449">
        <v>0</v>
      </c>
      <c r="E1772" s="453">
        <v>219.607</v>
      </c>
      <c r="F1772" s="453">
        <v>3143.0450000000001</v>
      </c>
    </row>
    <row r="1773" spans="1:6" ht="17.399999999999999" x14ac:dyDescent="0.25">
      <c r="A1773" s="59" t="s">
        <v>91</v>
      </c>
      <c r="B1773" s="57" t="s">
        <v>937</v>
      </c>
      <c r="C1773" s="143" t="s">
        <v>488</v>
      </c>
      <c r="D1773" s="451">
        <v>0</v>
      </c>
      <c r="E1773" s="455">
        <v>2141.098</v>
      </c>
      <c r="F1773" s="455">
        <v>24433.468000000001</v>
      </c>
    </row>
    <row r="1774" spans="1:6" ht="17.399999999999999" x14ac:dyDescent="0.25">
      <c r="A1774" s="58" t="s">
        <v>91</v>
      </c>
      <c r="B1774" s="56" t="s">
        <v>937</v>
      </c>
      <c r="C1774" s="142" t="s">
        <v>442</v>
      </c>
      <c r="D1774" s="452">
        <v>0</v>
      </c>
      <c r="E1774" s="456">
        <v>336.27600000000001</v>
      </c>
      <c r="F1774" s="456">
        <v>3614.9670000000001</v>
      </c>
    </row>
    <row r="1775" spans="1:6" ht="17.399999999999999" x14ac:dyDescent="0.25">
      <c r="A1775" s="53" t="s">
        <v>91</v>
      </c>
      <c r="B1775" s="55" t="s">
        <v>937</v>
      </c>
      <c r="C1775" s="62" t="s">
        <v>440</v>
      </c>
      <c r="D1775" s="450">
        <v>0</v>
      </c>
      <c r="E1775" s="454">
        <v>114.218</v>
      </c>
      <c r="F1775" s="454">
        <v>2027.704</v>
      </c>
    </row>
    <row r="1776" spans="1:6" ht="17.399999999999999" x14ac:dyDescent="0.25">
      <c r="A1776" s="58" t="s">
        <v>7328</v>
      </c>
      <c r="B1776" s="56" t="s">
        <v>7664</v>
      </c>
      <c r="C1776" s="142" t="s">
        <v>488</v>
      </c>
      <c r="D1776" s="452">
        <v>0</v>
      </c>
      <c r="E1776" s="456">
        <v>1761.277</v>
      </c>
      <c r="F1776" s="456">
        <v>16484.919999999998</v>
      </c>
    </row>
    <row r="1777" spans="1:6" ht="17.399999999999999" x14ac:dyDescent="0.25">
      <c r="A1777" s="59" t="s">
        <v>7328</v>
      </c>
      <c r="B1777" s="57" t="s">
        <v>7664</v>
      </c>
      <c r="C1777" s="143" t="s">
        <v>442</v>
      </c>
      <c r="D1777" s="451">
        <v>0</v>
      </c>
      <c r="E1777" s="455">
        <v>206.114</v>
      </c>
      <c r="F1777" s="455">
        <v>2785.761</v>
      </c>
    </row>
    <row r="1778" spans="1:6" ht="17.399999999999999" x14ac:dyDescent="0.25">
      <c r="A1778" s="52" t="s">
        <v>7328</v>
      </c>
      <c r="B1778" s="54" t="s">
        <v>7664</v>
      </c>
      <c r="C1778" s="61" t="s">
        <v>440</v>
      </c>
      <c r="D1778" s="449">
        <v>0</v>
      </c>
      <c r="E1778" s="453">
        <v>73.531999999999996</v>
      </c>
      <c r="F1778" s="453">
        <v>931.47799999999995</v>
      </c>
    </row>
    <row r="1779" spans="1:6" ht="17.399999999999999" x14ac:dyDescent="0.25">
      <c r="A1779" s="53" t="s">
        <v>385</v>
      </c>
      <c r="B1779" s="55" t="s">
        <v>1110</v>
      </c>
      <c r="C1779" s="62" t="s">
        <v>470</v>
      </c>
      <c r="D1779" s="450">
        <v>0</v>
      </c>
      <c r="E1779" s="454">
        <v>322480.60499999998</v>
      </c>
      <c r="F1779" s="454">
        <v>1305134.827</v>
      </c>
    </row>
    <row r="1780" spans="1:6" ht="17.399999999999999" x14ac:dyDescent="0.25">
      <c r="A1780" s="58" t="s">
        <v>385</v>
      </c>
      <c r="B1780" s="56" t="s">
        <v>1110</v>
      </c>
      <c r="C1780" s="142" t="s">
        <v>482</v>
      </c>
      <c r="D1780" s="452">
        <v>0</v>
      </c>
      <c r="E1780" s="456">
        <v>195293.709</v>
      </c>
      <c r="F1780" s="456">
        <v>728913.33100000001</v>
      </c>
    </row>
    <row r="1781" spans="1:6" ht="17.399999999999999" x14ac:dyDescent="0.25">
      <c r="A1781" s="59" t="s">
        <v>385</v>
      </c>
      <c r="B1781" s="57" t="s">
        <v>1110</v>
      </c>
      <c r="C1781" s="143" t="s">
        <v>477</v>
      </c>
      <c r="D1781" s="451">
        <v>0</v>
      </c>
      <c r="E1781" s="455">
        <v>4880.8609999999999</v>
      </c>
      <c r="F1781" s="455">
        <v>20161.541000000001</v>
      </c>
    </row>
    <row r="1782" spans="1:6" ht="17.399999999999999" x14ac:dyDescent="0.25">
      <c r="A1782" s="52" t="s">
        <v>385</v>
      </c>
      <c r="B1782" s="54" t="s">
        <v>1110</v>
      </c>
      <c r="C1782" s="61" t="s">
        <v>459</v>
      </c>
      <c r="D1782" s="449">
        <v>0</v>
      </c>
      <c r="E1782" s="453">
        <v>264.60000000000002</v>
      </c>
      <c r="F1782" s="453">
        <v>1146.653</v>
      </c>
    </row>
    <row r="1783" spans="1:6" ht="17.399999999999999" x14ac:dyDescent="0.25">
      <c r="A1783" s="53" t="s">
        <v>385</v>
      </c>
      <c r="B1783" s="55" t="s">
        <v>1110</v>
      </c>
      <c r="C1783" s="62" t="s">
        <v>440</v>
      </c>
      <c r="D1783" s="450">
        <v>0</v>
      </c>
      <c r="E1783" s="454">
        <v>24.581</v>
      </c>
      <c r="F1783" s="454">
        <v>153.10599999999999</v>
      </c>
    </row>
    <row r="1784" spans="1:6" ht="17.399999999999999" x14ac:dyDescent="0.25">
      <c r="A1784" s="52" t="s">
        <v>92</v>
      </c>
      <c r="B1784" s="54" t="s">
        <v>1035</v>
      </c>
      <c r="C1784" s="61" t="s">
        <v>451</v>
      </c>
      <c r="D1784" s="449">
        <v>0</v>
      </c>
      <c r="E1784" s="453">
        <v>40748.222999999998</v>
      </c>
      <c r="F1784" s="453">
        <v>246327.965</v>
      </c>
    </row>
    <row r="1785" spans="1:6" ht="17.399999999999999" x14ac:dyDescent="0.25">
      <c r="A1785" s="53" t="s">
        <v>92</v>
      </c>
      <c r="B1785" s="55" t="s">
        <v>1035</v>
      </c>
      <c r="C1785" s="62" t="s">
        <v>442</v>
      </c>
      <c r="D1785" s="450">
        <v>0</v>
      </c>
      <c r="E1785" s="454">
        <v>24328.856</v>
      </c>
      <c r="F1785" s="454">
        <v>142730.78700000001</v>
      </c>
    </row>
    <row r="1786" spans="1:6" ht="17.399999999999999" x14ac:dyDescent="0.25">
      <c r="A1786" s="58" t="s">
        <v>92</v>
      </c>
      <c r="B1786" s="56" t="s">
        <v>1035</v>
      </c>
      <c r="C1786" s="142" t="s">
        <v>482</v>
      </c>
      <c r="D1786" s="452">
        <v>0</v>
      </c>
      <c r="E1786" s="456">
        <v>10725.298000000001</v>
      </c>
      <c r="F1786" s="456">
        <v>49872.4</v>
      </c>
    </row>
    <row r="1787" spans="1:6" ht="17.399999999999999" x14ac:dyDescent="0.25">
      <c r="A1787" s="59" t="s">
        <v>92</v>
      </c>
      <c r="B1787" s="57" t="s">
        <v>1035</v>
      </c>
      <c r="C1787" s="143" t="s">
        <v>470</v>
      </c>
      <c r="D1787" s="451">
        <v>0</v>
      </c>
      <c r="E1787" s="455">
        <v>351.36799999999999</v>
      </c>
      <c r="F1787" s="455">
        <v>1592.818</v>
      </c>
    </row>
    <row r="1788" spans="1:6" ht="17.399999999999999" x14ac:dyDescent="0.25">
      <c r="A1788" s="52" t="s">
        <v>92</v>
      </c>
      <c r="B1788" s="54" t="s">
        <v>1035</v>
      </c>
      <c r="C1788" s="61" t="s">
        <v>440</v>
      </c>
      <c r="D1788" s="449">
        <v>0</v>
      </c>
      <c r="E1788" s="453">
        <v>139.55799999999999</v>
      </c>
      <c r="F1788" s="453">
        <v>1091.307</v>
      </c>
    </row>
    <row r="1789" spans="1:6" ht="17.399999999999999" x14ac:dyDescent="0.25">
      <c r="A1789" s="59" t="s">
        <v>386</v>
      </c>
      <c r="B1789" s="57" t="s">
        <v>1531</v>
      </c>
      <c r="C1789" s="143" t="s">
        <v>493</v>
      </c>
      <c r="D1789" s="451">
        <v>0</v>
      </c>
      <c r="E1789" s="455">
        <v>76220.542000000001</v>
      </c>
      <c r="F1789" s="455">
        <v>411054.17300000001</v>
      </c>
    </row>
    <row r="1790" spans="1:6" ht="17.399999999999999" x14ac:dyDescent="0.25">
      <c r="A1790" s="58" t="s">
        <v>386</v>
      </c>
      <c r="B1790" s="56" t="s">
        <v>1531</v>
      </c>
      <c r="C1790" s="142" t="s">
        <v>502</v>
      </c>
      <c r="D1790" s="452">
        <v>0</v>
      </c>
      <c r="E1790" s="456">
        <v>40264.379999999997</v>
      </c>
      <c r="F1790" s="456">
        <v>197070.16800000001</v>
      </c>
    </row>
    <row r="1791" spans="1:6" ht="17.399999999999999" x14ac:dyDescent="0.25">
      <c r="A1791" s="53" t="s">
        <v>386</v>
      </c>
      <c r="B1791" s="55" t="s">
        <v>1531</v>
      </c>
      <c r="C1791" s="62" t="s">
        <v>916</v>
      </c>
      <c r="D1791" s="450">
        <v>0</v>
      </c>
      <c r="E1791" s="454">
        <v>6000</v>
      </c>
      <c r="F1791" s="454">
        <v>31437.723999999998</v>
      </c>
    </row>
    <row r="1792" spans="1:6" ht="17.399999999999999" x14ac:dyDescent="0.25">
      <c r="A1792" s="52" t="s">
        <v>386</v>
      </c>
      <c r="B1792" s="54" t="s">
        <v>1531</v>
      </c>
      <c r="C1792" s="61" t="s">
        <v>440</v>
      </c>
      <c r="D1792" s="449">
        <v>0</v>
      </c>
      <c r="E1792" s="453">
        <v>286.54300000000001</v>
      </c>
      <c r="F1792" s="453">
        <v>1333.4690000000001</v>
      </c>
    </row>
    <row r="1793" spans="1:6" ht="17.399999999999999" x14ac:dyDescent="0.25">
      <c r="A1793" s="59" t="s">
        <v>93</v>
      </c>
      <c r="B1793" s="57" t="s">
        <v>1532</v>
      </c>
      <c r="C1793" s="143" t="s">
        <v>493</v>
      </c>
      <c r="D1793" s="451">
        <v>0</v>
      </c>
      <c r="E1793" s="455">
        <v>8887.5010000000002</v>
      </c>
      <c r="F1793" s="455">
        <v>49073.88</v>
      </c>
    </row>
    <row r="1794" spans="1:6" ht="17.399999999999999" x14ac:dyDescent="0.25">
      <c r="A1794" s="52" t="s">
        <v>93</v>
      </c>
      <c r="B1794" s="54" t="s">
        <v>1532</v>
      </c>
      <c r="C1794" s="61" t="s">
        <v>451</v>
      </c>
      <c r="D1794" s="449">
        <v>0</v>
      </c>
      <c r="E1794" s="453">
        <v>1348.124</v>
      </c>
      <c r="F1794" s="453">
        <v>9306.3240000000005</v>
      </c>
    </row>
    <row r="1795" spans="1:6" ht="17.399999999999999" x14ac:dyDescent="0.25">
      <c r="A1795" s="53" t="s">
        <v>93</v>
      </c>
      <c r="B1795" s="55" t="s">
        <v>1532</v>
      </c>
      <c r="C1795" s="62" t="s">
        <v>442</v>
      </c>
      <c r="D1795" s="450">
        <v>0</v>
      </c>
      <c r="E1795" s="454">
        <v>1035.377</v>
      </c>
      <c r="F1795" s="454">
        <v>7127.0190000000002</v>
      </c>
    </row>
    <row r="1796" spans="1:6" ht="17.399999999999999" x14ac:dyDescent="0.25">
      <c r="A1796" s="52" t="s">
        <v>93</v>
      </c>
      <c r="B1796" s="54" t="s">
        <v>1532</v>
      </c>
      <c r="C1796" s="61" t="s">
        <v>497</v>
      </c>
      <c r="D1796" s="449">
        <v>0</v>
      </c>
      <c r="E1796" s="453">
        <v>500</v>
      </c>
      <c r="F1796" s="453">
        <v>3143.625</v>
      </c>
    </row>
    <row r="1797" spans="1:6" ht="17.399999999999999" x14ac:dyDescent="0.25">
      <c r="A1797" s="53" t="s">
        <v>93</v>
      </c>
      <c r="B1797" s="55" t="s">
        <v>1532</v>
      </c>
      <c r="C1797" s="62" t="s">
        <v>458</v>
      </c>
      <c r="D1797" s="450">
        <v>0</v>
      </c>
      <c r="E1797" s="454">
        <v>441.16</v>
      </c>
      <c r="F1797" s="454">
        <v>2555.971</v>
      </c>
    </row>
    <row r="1798" spans="1:6" ht="17.399999999999999" x14ac:dyDescent="0.25">
      <c r="A1798" s="58" t="s">
        <v>93</v>
      </c>
      <c r="B1798" s="56" t="s">
        <v>1532</v>
      </c>
      <c r="C1798" s="142" t="s">
        <v>494</v>
      </c>
      <c r="D1798" s="452">
        <v>0</v>
      </c>
      <c r="E1798" s="456">
        <v>402.96600000000001</v>
      </c>
      <c r="F1798" s="456">
        <v>2171.4899999999998</v>
      </c>
    </row>
    <row r="1799" spans="1:6" ht="17.399999999999999" x14ac:dyDescent="0.25">
      <c r="A1799" s="59" t="s">
        <v>93</v>
      </c>
      <c r="B1799" s="57" t="s">
        <v>1532</v>
      </c>
      <c r="C1799" s="143" t="s">
        <v>445</v>
      </c>
      <c r="D1799" s="451">
        <v>0</v>
      </c>
      <c r="E1799" s="455">
        <v>96</v>
      </c>
      <c r="F1799" s="455">
        <v>1178.807</v>
      </c>
    </row>
    <row r="1800" spans="1:6" ht="17.399999999999999" x14ac:dyDescent="0.25">
      <c r="A1800" s="58" t="s">
        <v>93</v>
      </c>
      <c r="B1800" s="56" t="s">
        <v>1532</v>
      </c>
      <c r="C1800" s="142" t="s">
        <v>447</v>
      </c>
      <c r="D1800" s="452">
        <v>0</v>
      </c>
      <c r="E1800" s="456">
        <v>56.124000000000002</v>
      </c>
      <c r="F1800" s="456">
        <v>1021.966</v>
      </c>
    </row>
    <row r="1801" spans="1:6" ht="17.399999999999999" x14ac:dyDescent="0.25">
      <c r="A1801" s="53" t="s">
        <v>93</v>
      </c>
      <c r="B1801" s="55" t="s">
        <v>1532</v>
      </c>
      <c r="C1801" s="62" t="s">
        <v>440</v>
      </c>
      <c r="D1801" s="450">
        <v>0</v>
      </c>
      <c r="E1801" s="454">
        <v>16.495999999999999</v>
      </c>
      <c r="F1801" s="454">
        <v>521.12900000000002</v>
      </c>
    </row>
    <row r="1802" spans="1:6" ht="17.399999999999999" x14ac:dyDescent="0.25">
      <c r="A1802" s="58" t="s">
        <v>4394</v>
      </c>
      <c r="B1802" s="56" t="s">
        <v>6728</v>
      </c>
      <c r="C1802" s="142" t="s">
        <v>470</v>
      </c>
      <c r="D1802" s="452">
        <v>0</v>
      </c>
      <c r="E1802" s="456">
        <v>1639.673</v>
      </c>
      <c r="F1802" s="456">
        <v>11169.898999999999</v>
      </c>
    </row>
    <row r="1803" spans="1:6" ht="17.399999999999999" x14ac:dyDescent="0.25">
      <c r="A1803" s="59" t="s">
        <v>4394</v>
      </c>
      <c r="B1803" s="57" t="s">
        <v>6728</v>
      </c>
      <c r="C1803" s="143" t="s">
        <v>474</v>
      </c>
      <c r="D1803" s="451">
        <v>0</v>
      </c>
      <c r="E1803" s="455">
        <v>94.507000000000005</v>
      </c>
      <c r="F1803" s="455">
        <v>1607.58</v>
      </c>
    </row>
    <row r="1804" spans="1:6" ht="17.399999999999999" x14ac:dyDescent="0.25">
      <c r="A1804" s="52" t="s">
        <v>4394</v>
      </c>
      <c r="B1804" s="54" t="s">
        <v>6728</v>
      </c>
      <c r="C1804" s="61" t="s">
        <v>440</v>
      </c>
      <c r="D1804" s="449">
        <v>0</v>
      </c>
      <c r="E1804" s="453">
        <v>141.76900000000001</v>
      </c>
      <c r="F1804" s="453">
        <v>2058.8879999999999</v>
      </c>
    </row>
    <row r="1805" spans="1:6" ht="17.399999999999999" x14ac:dyDescent="0.25">
      <c r="A1805" s="53" t="s">
        <v>3442</v>
      </c>
      <c r="B1805" s="55" t="s">
        <v>1638</v>
      </c>
      <c r="C1805" s="62" t="s">
        <v>463</v>
      </c>
      <c r="D1805" s="450">
        <v>0</v>
      </c>
      <c r="E1805" s="454">
        <v>1890.0940000000001</v>
      </c>
      <c r="F1805" s="454">
        <v>22514.415000000001</v>
      </c>
    </row>
    <row r="1806" spans="1:6" ht="17.399999999999999" x14ac:dyDescent="0.25">
      <c r="A1806" s="52" t="s">
        <v>3442</v>
      </c>
      <c r="B1806" s="54" t="s">
        <v>1638</v>
      </c>
      <c r="C1806" s="61" t="s">
        <v>474</v>
      </c>
      <c r="D1806" s="449">
        <v>0</v>
      </c>
      <c r="E1806" s="453">
        <v>268.47199999999998</v>
      </c>
      <c r="F1806" s="453">
        <v>7166.4530000000004</v>
      </c>
    </row>
    <row r="1807" spans="1:6" ht="17.399999999999999" x14ac:dyDescent="0.25">
      <c r="A1807" s="53" t="s">
        <v>3442</v>
      </c>
      <c r="B1807" s="55" t="s">
        <v>1638</v>
      </c>
      <c r="C1807" s="62" t="s">
        <v>470</v>
      </c>
      <c r="D1807" s="450">
        <v>0</v>
      </c>
      <c r="E1807" s="454">
        <v>490.99400000000003</v>
      </c>
      <c r="F1807" s="454">
        <v>4284.183</v>
      </c>
    </row>
    <row r="1808" spans="1:6" ht="17.399999999999999" x14ac:dyDescent="0.25">
      <c r="A1808" s="52" t="s">
        <v>3442</v>
      </c>
      <c r="B1808" s="54" t="s">
        <v>1638</v>
      </c>
      <c r="C1808" s="61" t="s">
        <v>443</v>
      </c>
      <c r="D1808" s="449">
        <v>0</v>
      </c>
      <c r="E1808" s="453">
        <v>302.74599999999998</v>
      </c>
      <c r="F1808" s="453">
        <v>3134.4259999999999</v>
      </c>
    </row>
    <row r="1809" spans="1:6" ht="17.399999999999999" x14ac:dyDescent="0.25">
      <c r="A1809" s="53" t="s">
        <v>3442</v>
      </c>
      <c r="B1809" s="55" t="s">
        <v>1638</v>
      </c>
      <c r="C1809" s="62" t="s">
        <v>440</v>
      </c>
      <c r="D1809" s="450">
        <v>0</v>
      </c>
      <c r="E1809" s="454">
        <v>39.764000000000003</v>
      </c>
      <c r="F1809" s="454">
        <v>565.45399999999995</v>
      </c>
    </row>
    <row r="1810" spans="1:6" ht="17.399999999999999" x14ac:dyDescent="0.25">
      <c r="A1810" s="52" t="s">
        <v>6617</v>
      </c>
      <c r="B1810" s="54" t="s">
        <v>3542</v>
      </c>
      <c r="C1810" s="61" t="s">
        <v>470</v>
      </c>
      <c r="D1810" s="449">
        <v>0</v>
      </c>
      <c r="E1810" s="453">
        <v>3880.1970000000001</v>
      </c>
      <c r="F1810" s="453">
        <v>26469.564999999999</v>
      </c>
    </row>
    <row r="1811" spans="1:6" ht="17.399999999999999" x14ac:dyDescent="0.25">
      <c r="A1811" s="59" t="s">
        <v>6617</v>
      </c>
      <c r="B1811" s="57" t="s">
        <v>3542</v>
      </c>
      <c r="C1811" s="143" t="s">
        <v>482</v>
      </c>
      <c r="D1811" s="451">
        <v>0</v>
      </c>
      <c r="E1811" s="455">
        <v>4157.6000000000004</v>
      </c>
      <c r="F1811" s="455">
        <v>22448.496999999999</v>
      </c>
    </row>
    <row r="1812" spans="1:6" ht="17.399999999999999" x14ac:dyDescent="0.25">
      <c r="A1812" s="58" t="s">
        <v>6617</v>
      </c>
      <c r="B1812" s="56" t="s">
        <v>3542</v>
      </c>
      <c r="C1812" s="142" t="s">
        <v>477</v>
      </c>
      <c r="D1812" s="452">
        <v>0</v>
      </c>
      <c r="E1812" s="456">
        <v>1080.087</v>
      </c>
      <c r="F1812" s="456">
        <v>5466.9080000000004</v>
      </c>
    </row>
    <row r="1813" spans="1:6" ht="17.399999999999999" x14ac:dyDescent="0.25">
      <c r="A1813" s="53" t="s">
        <v>6617</v>
      </c>
      <c r="B1813" s="55" t="s">
        <v>3542</v>
      </c>
      <c r="C1813" s="62" t="s">
        <v>440</v>
      </c>
      <c r="D1813" s="450">
        <v>0</v>
      </c>
      <c r="E1813" s="454">
        <v>2.0529999999999999</v>
      </c>
      <c r="F1813" s="454">
        <v>3.3050000000000002</v>
      </c>
    </row>
    <row r="1814" spans="1:6" ht="17.399999999999999" x14ac:dyDescent="0.25">
      <c r="A1814" s="58" t="s">
        <v>387</v>
      </c>
      <c r="B1814" s="56" t="s">
        <v>1207</v>
      </c>
      <c r="C1814" s="142" t="s">
        <v>442</v>
      </c>
      <c r="D1814" s="452">
        <v>0</v>
      </c>
      <c r="E1814" s="456">
        <v>1654.537</v>
      </c>
      <c r="F1814" s="456">
        <v>10160.427</v>
      </c>
    </row>
    <row r="1815" spans="1:6" ht="17.399999999999999" x14ac:dyDescent="0.25">
      <c r="A1815" s="59" t="s">
        <v>387</v>
      </c>
      <c r="B1815" s="57" t="s">
        <v>1207</v>
      </c>
      <c r="C1815" s="143" t="s">
        <v>482</v>
      </c>
      <c r="D1815" s="451">
        <v>0</v>
      </c>
      <c r="E1815" s="455">
        <v>800.10299999999995</v>
      </c>
      <c r="F1815" s="455">
        <v>4478.6589999999997</v>
      </c>
    </row>
    <row r="1816" spans="1:6" ht="17.399999999999999" x14ac:dyDescent="0.25">
      <c r="A1816" s="52" t="s">
        <v>387</v>
      </c>
      <c r="B1816" s="54" t="s">
        <v>1207</v>
      </c>
      <c r="C1816" s="61" t="s">
        <v>451</v>
      </c>
      <c r="D1816" s="449">
        <v>0</v>
      </c>
      <c r="E1816" s="453">
        <v>487.45800000000003</v>
      </c>
      <c r="F1816" s="453">
        <v>3384.4920000000002</v>
      </c>
    </row>
    <row r="1817" spans="1:6" ht="17.399999999999999" x14ac:dyDescent="0.25">
      <c r="A1817" s="53" t="s">
        <v>387</v>
      </c>
      <c r="B1817" s="55" t="s">
        <v>1207</v>
      </c>
      <c r="C1817" s="62" t="s">
        <v>440</v>
      </c>
      <c r="D1817" s="450">
        <v>0</v>
      </c>
      <c r="E1817" s="454">
        <v>53.932000000000002</v>
      </c>
      <c r="F1817" s="454">
        <v>348.82</v>
      </c>
    </row>
    <row r="1818" spans="1:6" ht="17.399999999999999" x14ac:dyDescent="0.25">
      <c r="A1818" s="52" t="s">
        <v>7329</v>
      </c>
      <c r="B1818" s="54" t="s">
        <v>7665</v>
      </c>
      <c r="C1818" s="61" t="s">
        <v>442</v>
      </c>
      <c r="D1818" s="449">
        <v>0</v>
      </c>
      <c r="E1818" s="453">
        <v>2923.34</v>
      </c>
      <c r="F1818" s="453">
        <v>15329.552</v>
      </c>
    </row>
    <row r="1819" spans="1:6" ht="17.399999999999999" x14ac:dyDescent="0.25">
      <c r="A1819" s="53" t="s">
        <v>7329</v>
      </c>
      <c r="B1819" s="55" t="s">
        <v>7665</v>
      </c>
      <c r="C1819" s="62" t="s">
        <v>476</v>
      </c>
      <c r="D1819" s="450">
        <v>0</v>
      </c>
      <c r="E1819" s="454">
        <v>374.154</v>
      </c>
      <c r="F1819" s="454">
        <v>1757.171</v>
      </c>
    </row>
    <row r="1820" spans="1:6" ht="17.399999999999999" x14ac:dyDescent="0.25">
      <c r="A1820" s="52" t="s">
        <v>7329</v>
      </c>
      <c r="B1820" s="54" t="s">
        <v>7665</v>
      </c>
      <c r="C1820" s="61" t="s">
        <v>443</v>
      </c>
      <c r="D1820" s="449">
        <v>0</v>
      </c>
      <c r="E1820" s="453">
        <v>220.5</v>
      </c>
      <c r="F1820" s="453">
        <v>1474.038</v>
      </c>
    </row>
    <row r="1821" spans="1:6" ht="17.399999999999999" x14ac:dyDescent="0.25">
      <c r="A1821" s="53" t="s">
        <v>7329</v>
      </c>
      <c r="B1821" s="55" t="s">
        <v>7665</v>
      </c>
      <c r="C1821" s="62" t="s">
        <v>440</v>
      </c>
      <c r="D1821" s="450">
        <v>0</v>
      </c>
      <c r="E1821" s="454">
        <v>40.591000000000001</v>
      </c>
      <c r="F1821" s="454">
        <v>416.05</v>
      </c>
    </row>
    <row r="1822" spans="1:6" ht="17.399999999999999" x14ac:dyDescent="0.25">
      <c r="A1822" s="52" t="s">
        <v>3849</v>
      </c>
      <c r="B1822" s="54" t="s">
        <v>1639</v>
      </c>
      <c r="C1822" s="61" t="s">
        <v>443</v>
      </c>
      <c r="D1822" s="449">
        <v>0</v>
      </c>
      <c r="E1822" s="453">
        <v>53178.463000000003</v>
      </c>
      <c r="F1822" s="453">
        <v>262262.27</v>
      </c>
    </row>
    <row r="1823" spans="1:6" ht="17.399999999999999" x14ac:dyDescent="0.25">
      <c r="A1823" s="59" t="s">
        <v>3849</v>
      </c>
      <c r="B1823" s="57" t="s">
        <v>1639</v>
      </c>
      <c r="C1823" s="143" t="s">
        <v>467</v>
      </c>
      <c r="D1823" s="451">
        <v>0</v>
      </c>
      <c r="E1823" s="455">
        <v>2306.6799999999998</v>
      </c>
      <c r="F1823" s="455">
        <v>14598.366</v>
      </c>
    </row>
    <row r="1824" spans="1:6" ht="17.399999999999999" x14ac:dyDescent="0.25">
      <c r="A1824" s="58" t="s">
        <v>3849</v>
      </c>
      <c r="B1824" s="56" t="s">
        <v>1639</v>
      </c>
      <c r="C1824" s="142" t="s">
        <v>904</v>
      </c>
      <c r="D1824" s="452">
        <v>0</v>
      </c>
      <c r="E1824" s="456">
        <v>1214.75</v>
      </c>
      <c r="F1824" s="456">
        <v>5637.9620000000004</v>
      </c>
    </row>
    <row r="1825" spans="1:6" ht="17.399999999999999" x14ac:dyDescent="0.25">
      <c r="A1825" s="59" t="s">
        <v>3849</v>
      </c>
      <c r="B1825" s="57" t="s">
        <v>1639</v>
      </c>
      <c r="C1825" s="143" t="s">
        <v>493</v>
      </c>
      <c r="D1825" s="451">
        <v>0</v>
      </c>
      <c r="E1825" s="455">
        <v>673.51199999999994</v>
      </c>
      <c r="F1825" s="455">
        <v>4030.4639999999999</v>
      </c>
    </row>
    <row r="1826" spans="1:6" ht="17.399999999999999" x14ac:dyDescent="0.25">
      <c r="A1826" s="58" t="s">
        <v>3849</v>
      </c>
      <c r="B1826" s="56" t="s">
        <v>1639</v>
      </c>
      <c r="C1826" s="142" t="s">
        <v>500</v>
      </c>
      <c r="D1826" s="452">
        <v>0</v>
      </c>
      <c r="E1826" s="456">
        <v>198.27</v>
      </c>
      <c r="F1826" s="456">
        <v>1212.78</v>
      </c>
    </row>
    <row r="1827" spans="1:6" ht="17.399999999999999" x14ac:dyDescent="0.25">
      <c r="A1827" s="53" t="s">
        <v>3849</v>
      </c>
      <c r="B1827" s="55" t="s">
        <v>1639</v>
      </c>
      <c r="C1827" s="62" t="s">
        <v>440</v>
      </c>
      <c r="D1827" s="450">
        <v>0</v>
      </c>
      <c r="E1827" s="454">
        <v>6.508</v>
      </c>
      <c r="F1827" s="454">
        <v>178.47</v>
      </c>
    </row>
    <row r="1828" spans="1:6" ht="17.399999999999999" x14ac:dyDescent="0.25">
      <c r="A1828" s="58" t="s">
        <v>94</v>
      </c>
      <c r="B1828" s="56" t="s">
        <v>1004</v>
      </c>
      <c r="C1828" s="142" t="s">
        <v>443</v>
      </c>
      <c r="D1828" s="452">
        <v>0</v>
      </c>
      <c r="E1828" s="456">
        <v>10107.24</v>
      </c>
      <c r="F1828" s="456">
        <v>63194.21</v>
      </c>
    </row>
    <row r="1829" spans="1:6" ht="17.399999999999999" x14ac:dyDescent="0.25">
      <c r="A1829" s="59" t="s">
        <v>94</v>
      </c>
      <c r="B1829" s="57" t="s">
        <v>1004</v>
      </c>
      <c r="C1829" s="143" t="s">
        <v>475</v>
      </c>
      <c r="D1829" s="451">
        <v>0</v>
      </c>
      <c r="E1829" s="455">
        <v>1401.6410000000001</v>
      </c>
      <c r="F1829" s="455">
        <v>8857.9989999999998</v>
      </c>
    </row>
    <row r="1830" spans="1:6" ht="17.399999999999999" x14ac:dyDescent="0.25">
      <c r="A1830" s="52" t="s">
        <v>94</v>
      </c>
      <c r="B1830" s="54" t="s">
        <v>1004</v>
      </c>
      <c r="C1830" s="61" t="s">
        <v>458</v>
      </c>
      <c r="D1830" s="449">
        <v>0</v>
      </c>
      <c r="E1830" s="453">
        <v>961.54</v>
      </c>
      <c r="F1830" s="453">
        <v>5490.4970000000003</v>
      </c>
    </row>
    <row r="1831" spans="1:6" ht="17.399999999999999" x14ac:dyDescent="0.25">
      <c r="A1831" s="59" t="s">
        <v>94</v>
      </c>
      <c r="B1831" s="57" t="s">
        <v>1004</v>
      </c>
      <c r="C1831" s="143" t="s">
        <v>442</v>
      </c>
      <c r="D1831" s="451">
        <v>0</v>
      </c>
      <c r="E1831" s="455">
        <v>370.52100000000002</v>
      </c>
      <c r="F1831" s="455">
        <v>3188.1419999999998</v>
      </c>
    </row>
    <row r="1832" spans="1:6" ht="17.399999999999999" x14ac:dyDescent="0.25">
      <c r="A1832" s="58" t="s">
        <v>94</v>
      </c>
      <c r="B1832" s="56" t="s">
        <v>1004</v>
      </c>
      <c r="C1832" s="142" t="s">
        <v>459</v>
      </c>
      <c r="D1832" s="452">
        <v>0</v>
      </c>
      <c r="E1832" s="456">
        <v>406.53</v>
      </c>
      <c r="F1832" s="456">
        <v>2504.1329999999998</v>
      </c>
    </row>
    <row r="1833" spans="1:6" ht="17.399999999999999" x14ac:dyDescent="0.25">
      <c r="A1833" s="53" t="s">
        <v>94</v>
      </c>
      <c r="B1833" s="55" t="s">
        <v>1004</v>
      </c>
      <c r="C1833" s="62" t="s">
        <v>451</v>
      </c>
      <c r="D1833" s="450">
        <v>0</v>
      </c>
      <c r="E1833" s="454">
        <v>343.49700000000001</v>
      </c>
      <c r="F1833" s="454">
        <v>2367.2689999999998</v>
      </c>
    </row>
    <row r="1834" spans="1:6" ht="17.399999999999999" x14ac:dyDescent="0.25">
      <c r="A1834" s="58" t="s">
        <v>94</v>
      </c>
      <c r="B1834" s="56" t="s">
        <v>1004</v>
      </c>
      <c r="C1834" s="142" t="s">
        <v>488</v>
      </c>
      <c r="D1834" s="452">
        <v>0</v>
      </c>
      <c r="E1834" s="456">
        <v>166.36799999999999</v>
      </c>
      <c r="F1834" s="456">
        <v>1678.422</v>
      </c>
    </row>
    <row r="1835" spans="1:6" ht="17.399999999999999" x14ac:dyDescent="0.25">
      <c r="A1835" s="59" t="s">
        <v>94</v>
      </c>
      <c r="B1835" s="57" t="s">
        <v>1004</v>
      </c>
      <c r="C1835" s="143" t="s">
        <v>446</v>
      </c>
      <c r="D1835" s="451">
        <v>0</v>
      </c>
      <c r="E1835" s="455">
        <v>222.1</v>
      </c>
      <c r="F1835" s="455">
        <v>1415.8879999999999</v>
      </c>
    </row>
    <row r="1836" spans="1:6" ht="17.399999999999999" x14ac:dyDescent="0.25">
      <c r="A1836" s="52" t="s">
        <v>94</v>
      </c>
      <c r="B1836" s="54" t="s">
        <v>1004</v>
      </c>
      <c r="C1836" s="61" t="s">
        <v>440</v>
      </c>
      <c r="D1836" s="449">
        <v>0</v>
      </c>
      <c r="E1836" s="453">
        <v>46.918999999999997</v>
      </c>
      <c r="F1836" s="453">
        <v>507.233</v>
      </c>
    </row>
    <row r="1837" spans="1:6" ht="17.399999999999999" x14ac:dyDescent="0.25">
      <c r="A1837" s="53" t="s">
        <v>388</v>
      </c>
      <c r="B1837" s="55" t="s">
        <v>1005</v>
      </c>
      <c r="C1837" s="62" t="s">
        <v>475</v>
      </c>
      <c r="D1837" s="450">
        <v>0</v>
      </c>
      <c r="E1837" s="454">
        <v>771.33699999999999</v>
      </c>
      <c r="F1837" s="454">
        <v>5068.7749999999996</v>
      </c>
    </row>
    <row r="1838" spans="1:6" ht="17.399999999999999" x14ac:dyDescent="0.25">
      <c r="A1838" s="52" t="s">
        <v>388</v>
      </c>
      <c r="B1838" s="54" t="s">
        <v>1005</v>
      </c>
      <c r="C1838" s="61" t="s">
        <v>456</v>
      </c>
      <c r="D1838" s="449">
        <v>0</v>
      </c>
      <c r="E1838" s="453">
        <v>281.178</v>
      </c>
      <c r="F1838" s="453">
        <v>2028.328</v>
      </c>
    </row>
    <row r="1839" spans="1:6" ht="17.399999999999999" x14ac:dyDescent="0.25">
      <c r="A1839" s="53" t="s">
        <v>388</v>
      </c>
      <c r="B1839" s="55" t="s">
        <v>1005</v>
      </c>
      <c r="C1839" s="62" t="s">
        <v>463</v>
      </c>
      <c r="D1839" s="450">
        <v>0</v>
      </c>
      <c r="E1839" s="454">
        <v>83.102000000000004</v>
      </c>
      <c r="F1839" s="454">
        <v>1136.566</v>
      </c>
    </row>
    <row r="1840" spans="1:6" ht="17.399999999999999" x14ac:dyDescent="0.25">
      <c r="A1840" s="52" t="s">
        <v>388</v>
      </c>
      <c r="B1840" s="54" t="s">
        <v>1005</v>
      </c>
      <c r="C1840" s="61" t="s">
        <v>440</v>
      </c>
      <c r="D1840" s="449">
        <v>0</v>
      </c>
      <c r="E1840" s="453">
        <v>266.95</v>
      </c>
      <c r="F1840" s="453">
        <v>3745.4940000000001</v>
      </c>
    </row>
    <row r="1841" spans="1:6" ht="17.399999999999999" x14ac:dyDescent="0.25">
      <c r="A1841" s="59" t="s">
        <v>95</v>
      </c>
      <c r="B1841" s="57" t="s">
        <v>1208</v>
      </c>
      <c r="C1841" s="143" t="s">
        <v>496</v>
      </c>
      <c r="D1841" s="451">
        <v>0</v>
      </c>
      <c r="E1841" s="455">
        <v>22.574000000000002</v>
      </c>
      <c r="F1841" s="455">
        <v>2531.998</v>
      </c>
    </row>
    <row r="1842" spans="1:6" ht="17.399999999999999" x14ac:dyDescent="0.25">
      <c r="A1842" s="52" t="s">
        <v>95</v>
      </c>
      <c r="B1842" s="54" t="s">
        <v>1208</v>
      </c>
      <c r="C1842" s="61" t="s">
        <v>463</v>
      </c>
      <c r="D1842" s="449">
        <v>0</v>
      </c>
      <c r="E1842" s="453">
        <v>137.529</v>
      </c>
      <c r="F1842" s="453">
        <v>1613.5530000000001</v>
      </c>
    </row>
    <row r="1843" spans="1:6" ht="17.399999999999999" x14ac:dyDescent="0.25">
      <c r="A1843" s="53" t="s">
        <v>95</v>
      </c>
      <c r="B1843" s="55" t="s">
        <v>1208</v>
      </c>
      <c r="C1843" s="62" t="s">
        <v>443</v>
      </c>
      <c r="D1843" s="450">
        <v>0</v>
      </c>
      <c r="E1843" s="454">
        <v>127.955</v>
      </c>
      <c r="F1843" s="454">
        <v>1514.0139999999999</v>
      </c>
    </row>
    <row r="1844" spans="1:6" ht="17.399999999999999" x14ac:dyDescent="0.25">
      <c r="A1844" s="58" t="s">
        <v>95</v>
      </c>
      <c r="B1844" s="56" t="s">
        <v>1208</v>
      </c>
      <c r="C1844" s="142" t="s">
        <v>440</v>
      </c>
      <c r="D1844" s="452">
        <v>0</v>
      </c>
      <c r="E1844" s="456">
        <v>330.19400000000002</v>
      </c>
      <c r="F1844" s="456">
        <v>5275.9759999999997</v>
      </c>
    </row>
    <row r="1845" spans="1:6" ht="17.399999999999999" x14ac:dyDescent="0.25">
      <c r="A1845" s="59" t="s">
        <v>1640</v>
      </c>
      <c r="B1845" s="57" t="s">
        <v>1641</v>
      </c>
      <c r="C1845" s="143" t="s">
        <v>452</v>
      </c>
      <c r="D1845" s="451">
        <v>0</v>
      </c>
      <c r="E1845" s="455">
        <v>2291.2739999999999</v>
      </c>
      <c r="F1845" s="455">
        <v>46307.355000000003</v>
      </c>
    </row>
    <row r="1846" spans="1:6" ht="17.399999999999999" x14ac:dyDescent="0.25">
      <c r="A1846" s="58" t="s">
        <v>1640</v>
      </c>
      <c r="B1846" s="56" t="s">
        <v>1641</v>
      </c>
      <c r="C1846" s="142" t="s">
        <v>442</v>
      </c>
      <c r="D1846" s="452">
        <v>0</v>
      </c>
      <c r="E1846" s="456">
        <v>1555.202</v>
      </c>
      <c r="F1846" s="456">
        <v>9154.2579999999998</v>
      </c>
    </row>
    <row r="1847" spans="1:6" ht="17.399999999999999" x14ac:dyDescent="0.25">
      <c r="A1847" s="59" t="s">
        <v>1640</v>
      </c>
      <c r="B1847" s="57" t="s">
        <v>1641</v>
      </c>
      <c r="C1847" s="143" t="s">
        <v>445</v>
      </c>
      <c r="D1847" s="451">
        <v>0</v>
      </c>
      <c r="E1847" s="455">
        <v>74.445999999999998</v>
      </c>
      <c r="F1847" s="455">
        <v>1435.28</v>
      </c>
    </row>
    <row r="1848" spans="1:6" ht="17.399999999999999" x14ac:dyDescent="0.25">
      <c r="A1848" s="58" t="s">
        <v>1640</v>
      </c>
      <c r="B1848" s="56" t="s">
        <v>1641</v>
      </c>
      <c r="C1848" s="142" t="s">
        <v>440</v>
      </c>
      <c r="D1848" s="452">
        <v>0</v>
      </c>
      <c r="E1848" s="456">
        <v>233.791</v>
      </c>
      <c r="F1848" s="456">
        <v>1733.3240000000001</v>
      </c>
    </row>
    <row r="1849" spans="1:6" ht="17.399999999999999" x14ac:dyDescent="0.25">
      <c r="A1849" s="53" t="s">
        <v>96</v>
      </c>
      <c r="B1849" s="55" t="s">
        <v>1111</v>
      </c>
      <c r="C1849" s="62" t="s">
        <v>470</v>
      </c>
      <c r="D1849" s="450">
        <v>0</v>
      </c>
      <c r="E1849" s="454">
        <v>10616.495000000001</v>
      </c>
      <c r="F1849" s="454">
        <v>67663.763999999996</v>
      </c>
    </row>
    <row r="1850" spans="1:6" ht="17.399999999999999" x14ac:dyDescent="0.25">
      <c r="A1850" s="52" t="s">
        <v>96</v>
      </c>
      <c r="B1850" s="54" t="s">
        <v>1111</v>
      </c>
      <c r="C1850" s="61" t="s">
        <v>482</v>
      </c>
      <c r="D1850" s="449">
        <v>0</v>
      </c>
      <c r="E1850" s="453">
        <v>3735.7840000000001</v>
      </c>
      <c r="F1850" s="453">
        <v>22267.748</v>
      </c>
    </row>
    <row r="1851" spans="1:6" ht="17.399999999999999" x14ac:dyDescent="0.25">
      <c r="A1851" s="59" t="s">
        <v>96</v>
      </c>
      <c r="B1851" s="57" t="s">
        <v>1111</v>
      </c>
      <c r="C1851" s="143" t="s">
        <v>442</v>
      </c>
      <c r="D1851" s="451">
        <v>0</v>
      </c>
      <c r="E1851" s="455">
        <v>2551.9520000000002</v>
      </c>
      <c r="F1851" s="455">
        <v>17680.871999999999</v>
      </c>
    </row>
    <row r="1852" spans="1:6" ht="17.399999999999999" x14ac:dyDescent="0.25">
      <c r="A1852" s="58" t="s">
        <v>96</v>
      </c>
      <c r="B1852" s="56" t="s">
        <v>1111</v>
      </c>
      <c r="C1852" s="142" t="s">
        <v>488</v>
      </c>
      <c r="D1852" s="452">
        <v>0</v>
      </c>
      <c r="E1852" s="456">
        <v>2071.2280000000001</v>
      </c>
      <c r="F1852" s="456">
        <v>13408.129000000001</v>
      </c>
    </row>
    <row r="1853" spans="1:6" ht="17.399999999999999" x14ac:dyDescent="0.25">
      <c r="A1853" s="53" t="s">
        <v>96</v>
      </c>
      <c r="B1853" s="55" t="s">
        <v>1111</v>
      </c>
      <c r="C1853" s="62" t="s">
        <v>459</v>
      </c>
      <c r="D1853" s="450">
        <v>0</v>
      </c>
      <c r="E1853" s="454">
        <v>901.15</v>
      </c>
      <c r="F1853" s="454">
        <v>5107.2910000000002</v>
      </c>
    </row>
    <row r="1854" spans="1:6" ht="17.399999999999999" x14ac:dyDescent="0.25">
      <c r="A1854" s="58" t="s">
        <v>96</v>
      </c>
      <c r="B1854" s="56" t="s">
        <v>1111</v>
      </c>
      <c r="C1854" s="142" t="s">
        <v>493</v>
      </c>
      <c r="D1854" s="452">
        <v>0</v>
      </c>
      <c r="E1854" s="456">
        <v>625.98599999999999</v>
      </c>
      <c r="F1854" s="456">
        <v>3141.7280000000001</v>
      </c>
    </row>
    <row r="1855" spans="1:6" ht="17.399999999999999" x14ac:dyDescent="0.25">
      <c r="A1855" s="59" t="s">
        <v>96</v>
      </c>
      <c r="B1855" s="57" t="s">
        <v>1111</v>
      </c>
      <c r="C1855" s="143" t="s">
        <v>443</v>
      </c>
      <c r="D1855" s="451">
        <v>0</v>
      </c>
      <c r="E1855" s="455">
        <v>289.39100000000002</v>
      </c>
      <c r="F1855" s="455">
        <v>1992.23</v>
      </c>
    </row>
    <row r="1856" spans="1:6" ht="17.399999999999999" x14ac:dyDescent="0.25">
      <c r="A1856" s="52" t="s">
        <v>96</v>
      </c>
      <c r="B1856" s="54" t="s">
        <v>1111</v>
      </c>
      <c r="C1856" s="61" t="s">
        <v>451</v>
      </c>
      <c r="D1856" s="449">
        <v>0</v>
      </c>
      <c r="E1856" s="453">
        <v>212.65299999999999</v>
      </c>
      <c r="F1856" s="453">
        <v>1334.0709999999999</v>
      </c>
    </row>
    <row r="1857" spans="1:6" ht="17.399999999999999" x14ac:dyDescent="0.25">
      <c r="A1857" s="53" t="s">
        <v>96</v>
      </c>
      <c r="B1857" s="55" t="s">
        <v>1111</v>
      </c>
      <c r="C1857" s="62" t="s">
        <v>440</v>
      </c>
      <c r="D1857" s="450">
        <v>0</v>
      </c>
      <c r="E1857" s="454">
        <v>464.04899999999998</v>
      </c>
      <c r="F1857" s="454">
        <v>4811.1409999999996</v>
      </c>
    </row>
    <row r="1858" spans="1:6" ht="17.399999999999999" x14ac:dyDescent="0.25">
      <c r="A1858" s="58" t="s">
        <v>4397</v>
      </c>
      <c r="B1858" s="56" t="s">
        <v>1463</v>
      </c>
      <c r="C1858" s="142" t="s">
        <v>442</v>
      </c>
      <c r="D1858" s="452">
        <v>0</v>
      </c>
      <c r="E1858" s="456">
        <v>4436.33</v>
      </c>
      <c r="F1858" s="456">
        <v>23314.14</v>
      </c>
    </row>
    <row r="1859" spans="1:6" ht="17.399999999999999" x14ac:dyDescent="0.25">
      <c r="A1859" s="59" t="s">
        <v>4397</v>
      </c>
      <c r="B1859" s="57" t="s">
        <v>1463</v>
      </c>
      <c r="C1859" s="143" t="s">
        <v>488</v>
      </c>
      <c r="D1859" s="451">
        <v>0</v>
      </c>
      <c r="E1859" s="455">
        <v>3159.511</v>
      </c>
      <c r="F1859" s="455">
        <v>18137.46</v>
      </c>
    </row>
    <row r="1860" spans="1:6" ht="17.399999999999999" x14ac:dyDescent="0.25">
      <c r="A1860" s="52" t="s">
        <v>4397</v>
      </c>
      <c r="B1860" s="54" t="s">
        <v>1463</v>
      </c>
      <c r="C1860" s="61" t="s">
        <v>470</v>
      </c>
      <c r="D1860" s="449">
        <v>0</v>
      </c>
      <c r="E1860" s="453">
        <v>2790.922</v>
      </c>
      <c r="F1860" s="453">
        <v>12826.130999999999</v>
      </c>
    </row>
    <row r="1861" spans="1:6" ht="17.399999999999999" x14ac:dyDescent="0.25">
      <c r="A1861" s="59" t="s">
        <v>4397</v>
      </c>
      <c r="B1861" s="57" t="s">
        <v>1463</v>
      </c>
      <c r="C1861" s="143" t="s">
        <v>451</v>
      </c>
      <c r="D1861" s="451">
        <v>0</v>
      </c>
      <c r="E1861" s="455">
        <v>1625.88</v>
      </c>
      <c r="F1861" s="455">
        <v>11992.689</v>
      </c>
    </row>
    <row r="1862" spans="1:6" ht="17.399999999999999" x14ac:dyDescent="0.25">
      <c r="A1862" s="58" t="s">
        <v>4397</v>
      </c>
      <c r="B1862" s="56" t="s">
        <v>1463</v>
      </c>
      <c r="C1862" s="142" t="s">
        <v>464</v>
      </c>
      <c r="D1862" s="452">
        <v>0</v>
      </c>
      <c r="E1862" s="456">
        <v>834.029</v>
      </c>
      <c r="F1862" s="456">
        <v>5872.5320000000002</v>
      </c>
    </row>
    <row r="1863" spans="1:6" ht="17.399999999999999" x14ac:dyDescent="0.25">
      <c r="A1863" s="59" t="s">
        <v>4397</v>
      </c>
      <c r="B1863" s="57" t="s">
        <v>1463</v>
      </c>
      <c r="C1863" s="143" t="s">
        <v>443</v>
      </c>
      <c r="D1863" s="451">
        <v>0</v>
      </c>
      <c r="E1863" s="455">
        <v>518.21699999999998</v>
      </c>
      <c r="F1863" s="455">
        <v>4677.7370000000001</v>
      </c>
    </row>
    <row r="1864" spans="1:6" ht="17.399999999999999" x14ac:dyDescent="0.25">
      <c r="A1864" s="52" t="s">
        <v>4397</v>
      </c>
      <c r="B1864" s="54" t="s">
        <v>1463</v>
      </c>
      <c r="C1864" s="61" t="s">
        <v>444</v>
      </c>
      <c r="D1864" s="449">
        <v>0</v>
      </c>
      <c r="E1864" s="453">
        <v>561.87599999999998</v>
      </c>
      <c r="F1864" s="453">
        <v>3621.66</v>
      </c>
    </row>
    <row r="1865" spans="1:6" ht="17.399999999999999" x14ac:dyDescent="0.25">
      <c r="A1865" s="53" t="s">
        <v>4397</v>
      </c>
      <c r="B1865" s="55" t="s">
        <v>1463</v>
      </c>
      <c r="C1865" s="62" t="s">
        <v>446</v>
      </c>
      <c r="D1865" s="450">
        <v>0</v>
      </c>
      <c r="E1865" s="454">
        <v>310.62200000000001</v>
      </c>
      <c r="F1865" s="454">
        <v>2160.0120000000002</v>
      </c>
    </row>
    <row r="1866" spans="1:6" ht="17.399999999999999" x14ac:dyDescent="0.25">
      <c r="A1866" s="58" t="s">
        <v>4397</v>
      </c>
      <c r="B1866" s="56" t="s">
        <v>1463</v>
      </c>
      <c r="C1866" s="142" t="s">
        <v>482</v>
      </c>
      <c r="D1866" s="452">
        <v>0</v>
      </c>
      <c r="E1866" s="456">
        <v>244.54</v>
      </c>
      <c r="F1866" s="456">
        <v>1389.11</v>
      </c>
    </row>
    <row r="1867" spans="1:6" ht="17.399999999999999" x14ac:dyDescent="0.25">
      <c r="A1867" s="53" t="s">
        <v>4397</v>
      </c>
      <c r="B1867" s="55" t="s">
        <v>1463</v>
      </c>
      <c r="C1867" s="62" t="s">
        <v>440</v>
      </c>
      <c r="D1867" s="450">
        <v>0</v>
      </c>
      <c r="E1867" s="454">
        <v>257.25299999999999</v>
      </c>
      <c r="F1867" s="454">
        <v>2309.2930000000001</v>
      </c>
    </row>
    <row r="1868" spans="1:6" ht="17.399999999999999" x14ac:dyDescent="0.25">
      <c r="A1868" s="52" t="s">
        <v>6531</v>
      </c>
      <c r="B1868" s="54" t="s">
        <v>1464</v>
      </c>
      <c r="C1868" s="61" t="s">
        <v>442</v>
      </c>
      <c r="D1868" s="449">
        <v>0</v>
      </c>
      <c r="E1868" s="453">
        <v>1738</v>
      </c>
      <c r="F1868" s="453">
        <v>9789.2909999999993</v>
      </c>
    </row>
    <row r="1869" spans="1:6" ht="17.399999999999999" x14ac:dyDescent="0.25">
      <c r="A1869" s="59" t="s">
        <v>6531</v>
      </c>
      <c r="B1869" s="57" t="s">
        <v>1464</v>
      </c>
      <c r="C1869" s="143" t="s">
        <v>477</v>
      </c>
      <c r="D1869" s="451">
        <v>0</v>
      </c>
      <c r="E1869" s="455">
        <v>1038.81</v>
      </c>
      <c r="F1869" s="455">
        <v>8966.4290000000001</v>
      </c>
    </row>
    <row r="1870" spans="1:6" ht="17.399999999999999" x14ac:dyDescent="0.25">
      <c r="A1870" s="58" t="s">
        <v>6531</v>
      </c>
      <c r="B1870" s="56" t="s">
        <v>1464</v>
      </c>
      <c r="C1870" s="142" t="s">
        <v>445</v>
      </c>
      <c r="D1870" s="452">
        <v>0</v>
      </c>
      <c r="E1870" s="456">
        <v>341.22899999999998</v>
      </c>
      <c r="F1870" s="456">
        <v>4244.8140000000003</v>
      </c>
    </row>
    <row r="1871" spans="1:6" ht="17.399999999999999" x14ac:dyDescent="0.25">
      <c r="A1871" s="59" t="s">
        <v>6531</v>
      </c>
      <c r="B1871" s="57" t="s">
        <v>1464</v>
      </c>
      <c r="C1871" s="143" t="s">
        <v>444</v>
      </c>
      <c r="D1871" s="451">
        <v>0</v>
      </c>
      <c r="E1871" s="455">
        <v>306.56400000000002</v>
      </c>
      <c r="F1871" s="455">
        <v>2633.7660000000001</v>
      </c>
    </row>
    <row r="1872" spans="1:6" ht="17.399999999999999" x14ac:dyDescent="0.25">
      <c r="A1872" s="58" t="s">
        <v>6531</v>
      </c>
      <c r="B1872" s="56" t="s">
        <v>1464</v>
      </c>
      <c r="C1872" s="142" t="s">
        <v>443</v>
      </c>
      <c r="D1872" s="452">
        <v>0</v>
      </c>
      <c r="E1872" s="456">
        <v>393.49299999999999</v>
      </c>
      <c r="F1872" s="456">
        <v>1942.329</v>
      </c>
    </row>
    <row r="1873" spans="1:6" ht="17.399999999999999" x14ac:dyDescent="0.25">
      <c r="A1873" s="53" t="s">
        <v>6531</v>
      </c>
      <c r="B1873" s="55" t="s">
        <v>1464</v>
      </c>
      <c r="C1873" s="62" t="s">
        <v>470</v>
      </c>
      <c r="D1873" s="450">
        <v>0</v>
      </c>
      <c r="E1873" s="454">
        <v>105.37</v>
      </c>
      <c r="F1873" s="454">
        <v>1010.1950000000001</v>
      </c>
    </row>
    <row r="1874" spans="1:6" ht="17.399999999999999" x14ac:dyDescent="0.25">
      <c r="A1874" s="52" t="s">
        <v>6531</v>
      </c>
      <c r="B1874" s="54" t="s">
        <v>1464</v>
      </c>
      <c r="C1874" s="61" t="s">
        <v>488</v>
      </c>
      <c r="D1874" s="449">
        <v>0</v>
      </c>
      <c r="E1874" s="453">
        <v>150.303</v>
      </c>
      <c r="F1874" s="453">
        <v>1004.688</v>
      </c>
    </row>
    <row r="1875" spans="1:6" ht="17.399999999999999" x14ac:dyDescent="0.25">
      <c r="A1875" s="53" t="s">
        <v>6531</v>
      </c>
      <c r="B1875" s="55" t="s">
        <v>1464</v>
      </c>
      <c r="C1875" s="62" t="s">
        <v>440</v>
      </c>
      <c r="D1875" s="450">
        <v>0</v>
      </c>
      <c r="E1875" s="454">
        <v>77.616</v>
      </c>
      <c r="F1875" s="454">
        <v>899.048</v>
      </c>
    </row>
    <row r="1876" spans="1:6" ht="17.399999999999999" x14ac:dyDescent="0.25">
      <c r="A1876" s="58" t="s">
        <v>4398</v>
      </c>
      <c r="B1876" s="56" t="s">
        <v>1642</v>
      </c>
      <c r="C1876" s="142" t="s">
        <v>465</v>
      </c>
      <c r="D1876" s="452">
        <v>0</v>
      </c>
      <c r="E1876" s="456">
        <v>144.82499999999999</v>
      </c>
      <c r="F1876" s="456">
        <v>6849.1610000000001</v>
      </c>
    </row>
    <row r="1877" spans="1:6" ht="17.399999999999999" x14ac:dyDescent="0.25">
      <c r="A1877" s="59" t="s">
        <v>4398</v>
      </c>
      <c r="B1877" s="57" t="s">
        <v>1642</v>
      </c>
      <c r="C1877" s="143" t="s">
        <v>470</v>
      </c>
      <c r="D1877" s="451">
        <v>0</v>
      </c>
      <c r="E1877" s="455">
        <v>1112.46</v>
      </c>
      <c r="F1877" s="455">
        <v>6713.7640000000001</v>
      </c>
    </row>
    <row r="1878" spans="1:6" ht="17.399999999999999" x14ac:dyDescent="0.25">
      <c r="A1878" s="58" t="s">
        <v>4398</v>
      </c>
      <c r="B1878" s="56" t="s">
        <v>1642</v>
      </c>
      <c r="C1878" s="142" t="s">
        <v>477</v>
      </c>
      <c r="D1878" s="452">
        <v>0</v>
      </c>
      <c r="E1878" s="456">
        <v>620.6</v>
      </c>
      <c r="F1878" s="456">
        <v>5667.375</v>
      </c>
    </row>
    <row r="1879" spans="1:6" ht="17.399999999999999" x14ac:dyDescent="0.25">
      <c r="A1879" s="59" t="s">
        <v>4398</v>
      </c>
      <c r="B1879" s="57" t="s">
        <v>1642</v>
      </c>
      <c r="C1879" s="143" t="s">
        <v>482</v>
      </c>
      <c r="D1879" s="451">
        <v>0</v>
      </c>
      <c r="E1879" s="455">
        <v>1147.8920000000001</v>
      </c>
      <c r="F1879" s="455">
        <v>5054.7470000000003</v>
      </c>
    </row>
    <row r="1880" spans="1:6" ht="17.399999999999999" x14ac:dyDescent="0.25">
      <c r="A1880" s="52" t="s">
        <v>4398</v>
      </c>
      <c r="B1880" s="54" t="s">
        <v>1642</v>
      </c>
      <c r="C1880" s="61" t="s">
        <v>444</v>
      </c>
      <c r="D1880" s="449">
        <v>0</v>
      </c>
      <c r="E1880" s="453">
        <v>463.60599999999999</v>
      </c>
      <c r="F1880" s="453">
        <v>4921.8209999999999</v>
      </c>
    </row>
    <row r="1881" spans="1:6" ht="17.399999999999999" x14ac:dyDescent="0.25">
      <c r="A1881" s="53" t="s">
        <v>4398</v>
      </c>
      <c r="B1881" s="55" t="s">
        <v>1642</v>
      </c>
      <c r="C1881" s="62" t="s">
        <v>488</v>
      </c>
      <c r="D1881" s="450">
        <v>0</v>
      </c>
      <c r="E1881" s="454">
        <v>786.93899999999996</v>
      </c>
      <c r="F1881" s="454">
        <v>4648.1620000000003</v>
      </c>
    </row>
    <row r="1882" spans="1:6" ht="17.399999999999999" x14ac:dyDescent="0.25">
      <c r="A1882" s="52" t="s">
        <v>4398</v>
      </c>
      <c r="B1882" s="54" t="s">
        <v>1642</v>
      </c>
      <c r="C1882" s="61" t="s">
        <v>907</v>
      </c>
      <c r="D1882" s="449">
        <v>0</v>
      </c>
      <c r="E1882" s="453">
        <v>153.15</v>
      </c>
      <c r="F1882" s="453">
        <v>2334.375</v>
      </c>
    </row>
    <row r="1883" spans="1:6" ht="17.399999999999999" x14ac:dyDescent="0.25">
      <c r="A1883" s="59" t="s">
        <v>4398</v>
      </c>
      <c r="B1883" s="57" t="s">
        <v>1642</v>
      </c>
      <c r="C1883" s="143" t="s">
        <v>443</v>
      </c>
      <c r="D1883" s="451">
        <v>0</v>
      </c>
      <c r="E1883" s="455">
        <v>369.73700000000002</v>
      </c>
      <c r="F1883" s="455">
        <v>2228.9690000000001</v>
      </c>
    </row>
    <row r="1884" spans="1:6" ht="17.399999999999999" x14ac:dyDescent="0.25">
      <c r="A1884" s="58" t="s">
        <v>4398</v>
      </c>
      <c r="B1884" s="56" t="s">
        <v>1642</v>
      </c>
      <c r="C1884" s="142" t="s">
        <v>445</v>
      </c>
      <c r="D1884" s="452">
        <v>0</v>
      </c>
      <c r="E1884" s="456">
        <v>120.024</v>
      </c>
      <c r="F1884" s="456">
        <v>1634.9059999999999</v>
      </c>
    </row>
    <row r="1885" spans="1:6" ht="17.399999999999999" x14ac:dyDescent="0.25">
      <c r="A1885" s="53" t="s">
        <v>4398</v>
      </c>
      <c r="B1885" s="55" t="s">
        <v>1642</v>
      </c>
      <c r="C1885" s="62" t="s">
        <v>446</v>
      </c>
      <c r="D1885" s="450">
        <v>0</v>
      </c>
      <c r="E1885" s="454">
        <v>156.60300000000001</v>
      </c>
      <c r="F1885" s="454">
        <v>1217.1179999999999</v>
      </c>
    </row>
    <row r="1886" spans="1:6" ht="17.399999999999999" x14ac:dyDescent="0.25">
      <c r="A1886" s="52" t="s">
        <v>4398</v>
      </c>
      <c r="B1886" s="54" t="s">
        <v>1642</v>
      </c>
      <c r="C1886" s="61" t="s">
        <v>440</v>
      </c>
      <c r="D1886" s="449">
        <v>0</v>
      </c>
      <c r="E1886" s="453">
        <v>251.63399999999999</v>
      </c>
      <c r="F1886" s="453">
        <v>3016.8069999999998</v>
      </c>
    </row>
    <row r="1887" spans="1:6" ht="17.399999999999999" x14ac:dyDescent="0.25">
      <c r="A1887" s="53" t="s">
        <v>4399</v>
      </c>
      <c r="B1887" s="55" t="s">
        <v>3269</v>
      </c>
      <c r="C1887" s="62" t="s">
        <v>454</v>
      </c>
      <c r="D1887" s="450">
        <v>0</v>
      </c>
      <c r="E1887" s="454">
        <v>1088.9929999999999</v>
      </c>
      <c r="F1887" s="454">
        <v>21441.768</v>
      </c>
    </row>
    <row r="1888" spans="1:6" ht="17.399999999999999" x14ac:dyDescent="0.25">
      <c r="A1888" s="52" t="s">
        <v>4399</v>
      </c>
      <c r="B1888" s="54" t="s">
        <v>3269</v>
      </c>
      <c r="C1888" s="61" t="s">
        <v>442</v>
      </c>
      <c r="D1888" s="449">
        <v>0</v>
      </c>
      <c r="E1888" s="453">
        <v>279.89</v>
      </c>
      <c r="F1888" s="453">
        <v>3822.1849999999999</v>
      </c>
    </row>
    <row r="1889" spans="1:6" ht="17.399999999999999" x14ac:dyDescent="0.25">
      <c r="A1889" s="53" t="s">
        <v>4399</v>
      </c>
      <c r="B1889" s="55" t="s">
        <v>3269</v>
      </c>
      <c r="C1889" s="62" t="s">
        <v>440</v>
      </c>
      <c r="D1889" s="450">
        <v>0</v>
      </c>
      <c r="E1889" s="454">
        <v>56.167000000000002</v>
      </c>
      <c r="F1889" s="454">
        <v>1099.4169999999999</v>
      </c>
    </row>
    <row r="1890" spans="1:6" ht="17.399999999999999" x14ac:dyDescent="0.25">
      <c r="A1890" s="58" t="s">
        <v>3094</v>
      </c>
      <c r="B1890" s="56" t="s">
        <v>3095</v>
      </c>
      <c r="C1890" s="142" t="s">
        <v>442</v>
      </c>
      <c r="D1890" s="452">
        <v>0</v>
      </c>
      <c r="E1890" s="456">
        <v>5659.241</v>
      </c>
      <c r="F1890" s="456">
        <v>66576.494000000006</v>
      </c>
    </row>
    <row r="1891" spans="1:6" ht="17.399999999999999" x14ac:dyDescent="0.25">
      <c r="A1891" s="59" t="s">
        <v>3094</v>
      </c>
      <c r="B1891" s="57" t="s">
        <v>3095</v>
      </c>
      <c r="C1891" s="143" t="s">
        <v>470</v>
      </c>
      <c r="D1891" s="451">
        <v>0</v>
      </c>
      <c r="E1891" s="455">
        <v>3806.2330000000002</v>
      </c>
      <c r="F1891" s="455">
        <v>57250.201000000001</v>
      </c>
    </row>
    <row r="1892" spans="1:6" ht="17.399999999999999" x14ac:dyDescent="0.25">
      <c r="A1892" s="52" t="s">
        <v>3094</v>
      </c>
      <c r="B1892" s="54" t="s">
        <v>3095</v>
      </c>
      <c r="C1892" s="61" t="s">
        <v>454</v>
      </c>
      <c r="D1892" s="449">
        <v>0</v>
      </c>
      <c r="E1892" s="453">
        <v>3270.4479999999999</v>
      </c>
      <c r="F1892" s="453">
        <v>55039.178999999996</v>
      </c>
    </row>
    <row r="1893" spans="1:6" ht="17.399999999999999" x14ac:dyDescent="0.25">
      <c r="A1893" s="59" t="s">
        <v>3094</v>
      </c>
      <c r="B1893" s="57" t="s">
        <v>3095</v>
      </c>
      <c r="C1893" s="143" t="s">
        <v>457</v>
      </c>
      <c r="D1893" s="451">
        <v>0</v>
      </c>
      <c r="E1893" s="455">
        <v>3538.2429999999999</v>
      </c>
      <c r="F1893" s="455">
        <v>24829.862000000001</v>
      </c>
    </row>
    <row r="1894" spans="1:6" ht="17.399999999999999" x14ac:dyDescent="0.25">
      <c r="A1894" s="58" t="s">
        <v>3094</v>
      </c>
      <c r="B1894" s="56" t="s">
        <v>3095</v>
      </c>
      <c r="C1894" s="142" t="s">
        <v>467</v>
      </c>
      <c r="D1894" s="452">
        <v>0</v>
      </c>
      <c r="E1894" s="456">
        <v>564.87900000000002</v>
      </c>
      <c r="F1894" s="456">
        <v>3191.6669999999999</v>
      </c>
    </row>
    <row r="1895" spans="1:6" ht="17.399999999999999" x14ac:dyDescent="0.25">
      <c r="A1895" s="53" t="s">
        <v>3094</v>
      </c>
      <c r="B1895" s="55" t="s">
        <v>3095</v>
      </c>
      <c r="C1895" s="62" t="s">
        <v>440</v>
      </c>
      <c r="D1895" s="450">
        <v>0</v>
      </c>
      <c r="E1895" s="454">
        <v>48.301000000000002</v>
      </c>
      <c r="F1895" s="454">
        <v>438.37200000000001</v>
      </c>
    </row>
    <row r="1896" spans="1:6" ht="17.399999999999999" x14ac:dyDescent="0.25">
      <c r="A1896" s="58" t="s">
        <v>4400</v>
      </c>
      <c r="B1896" s="56" t="s">
        <v>6731</v>
      </c>
      <c r="C1896" s="142" t="s">
        <v>442</v>
      </c>
      <c r="D1896" s="452">
        <v>0</v>
      </c>
      <c r="E1896" s="456">
        <v>716.84500000000003</v>
      </c>
      <c r="F1896" s="456">
        <v>13734.777</v>
      </c>
    </row>
    <row r="1897" spans="1:6" ht="17.399999999999999" x14ac:dyDescent="0.25">
      <c r="A1897" s="59" t="s">
        <v>4400</v>
      </c>
      <c r="B1897" s="57" t="s">
        <v>6731</v>
      </c>
      <c r="C1897" s="143" t="s">
        <v>454</v>
      </c>
      <c r="D1897" s="451">
        <v>0</v>
      </c>
      <c r="E1897" s="455">
        <v>425.09500000000003</v>
      </c>
      <c r="F1897" s="455">
        <v>7909.768</v>
      </c>
    </row>
    <row r="1898" spans="1:6" ht="17.399999999999999" x14ac:dyDescent="0.25">
      <c r="A1898" s="52" t="s">
        <v>4400</v>
      </c>
      <c r="B1898" s="54" t="s">
        <v>6731</v>
      </c>
      <c r="C1898" s="61" t="s">
        <v>440</v>
      </c>
      <c r="D1898" s="449">
        <v>0</v>
      </c>
      <c r="E1898" s="453">
        <v>15.414999999999999</v>
      </c>
      <c r="F1898" s="453">
        <v>608.29</v>
      </c>
    </row>
    <row r="1899" spans="1:6" ht="17.399999999999999" x14ac:dyDescent="0.25">
      <c r="A1899" s="59" t="s">
        <v>1643</v>
      </c>
      <c r="B1899" s="57" t="s">
        <v>1112</v>
      </c>
      <c r="C1899" s="143" t="s">
        <v>442</v>
      </c>
      <c r="D1899" s="451">
        <v>0</v>
      </c>
      <c r="E1899" s="455">
        <v>909.27599999999995</v>
      </c>
      <c r="F1899" s="455">
        <v>19444.275000000001</v>
      </c>
    </row>
    <row r="1900" spans="1:6" ht="17.399999999999999" x14ac:dyDescent="0.25">
      <c r="A1900" s="58" t="s">
        <v>1643</v>
      </c>
      <c r="B1900" s="56" t="s">
        <v>1112</v>
      </c>
      <c r="C1900" s="142" t="s">
        <v>454</v>
      </c>
      <c r="D1900" s="452">
        <v>0</v>
      </c>
      <c r="E1900" s="456">
        <v>449.72</v>
      </c>
      <c r="F1900" s="456">
        <v>8609.2219999999998</v>
      </c>
    </row>
    <row r="1901" spans="1:6" ht="17.399999999999999" x14ac:dyDescent="0.25">
      <c r="A1901" s="59" t="s">
        <v>1643</v>
      </c>
      <c r="B1901" s="57" t="s">
        <v>1112</v>
      </c>
      <c r="C1901" s="143" t="s">
        <v>465</v>
      </c>
      <c r="D1901" s="451">
        <v>0</v>
      </c>
      <c r="E1901" s="455">
        <v>187.988</v>
      </c>
      <c r="F1901" s="455">
        <v>2277.373</v>
      </c>
    </row>
    <row r="1902" spans="1:6" ht="17.399999999999999" x14ac:dyDescent="0.25">
      <c r="A1902" s="58" t="s">
        <v>1643</v>
      </c>
      <c r="B1902" s="56" t="s">
        <v>1112</v>
      </c>
      <c r="C1902" s="142" t="s">
        <v>875</v>
      </c>
      <c r="D1902" s="452">
        <v>0</v>
      </c>
      <c r="E1902" s="456">
        <v>89.668999999999997</v>
      </c>
      <c r="F1902" s="456">
        <v>1821.6790000000001</v>
      </c>
    </row>
    <row r="1903" spans="1:6" ht="17.399999999999999" x14ac:dyDescent="0.25">
      <c r="A1903" s="53" t="s">
        <v>1643</v>
      </c>
      <c r="B1903" s="55" t="s">
        <v>1112</v>
      </c>
      <c r="C1903" s="62" t="s">
        <v>440</v>
      </c>
      <c r="D1903" s="450">
        <v>0</v>
      </c>
      <c r="E1903" s="454">
        <v>31.382999999999999</v>
      </c>
      <c r="F1903" s="454">
        <v>786.20100000000002</v>
      </c>
    </row>
    <row r="1904" spans="1:6" ht="17.399999999999999" x14ac:dyDescent="0.25">
      <c r="A1904" s="52" t="s">
        <v>4401</v>
      </c>
      <c r="B1904" s="54" t="s">
        <v>1112</v>
      </c>
      <c r="C1904" s="61" t="s">
        <v>470</v>
      </c>
      <c r="D1904" s="449">
        <v>0</v>
      </c>
      <c r="E1904" s="453">
        <v>12323.61</v>
      </c>
      <c r="F1904" s="453">
        <v>213197.117</v>
      </c>
    </row>
    <row r="1905" spans="1:6" ht="17.399999999999999" x14ac:dyDescent="0.25">
      <c r="A1905" s="53" t="s">
        <v>4401</v>
      </c>
      <c r="B1905" s="55" t="s">
        <v>1112</v>
      </c>
      <c r="C1905" s="62" t="s">
        <v>442</v>
      </c>
      <c r="D1905" s="450">
        <v>0</v>
      </c>
      <c r="E1905" s="454">
        <v>4909.7089999999998</v>
      </c>
      <c r="F1905" s="454">
        <v>96767.748999999996</v>
      </c>
    </row>
    <row r="1906" spans="1:6" ht="17.399999999999999" x14ac:dyDescent="0.25">
      <c r="A1906" s="52" t="s">
        <v>4401</v>
      </c>
      <c r="B1906" s="54" t="s">
        <v>1112</v>
      </c>
      <c r="C1906" s="61" t="s">
        <v>454</v>
      </c>
      <c r="D1906" s="449">
        <v>0</v>
      </c>
      <c r="E1906" s="453">
        <v>2638.585</v>
      </c>
      <c r="F1906" s="453">
        <v>36930.402999999998</v>
      </c>
    </row>
    <row r="1907" spans="1:6" ht="17.399999999999999" x14ac:dyDescent="0.25">
      <c r="A1907" s="53" t="s">
        <v>4401</v>
      </c>
      <c r="B1907" s="55" t="s">
        <v>1112</v>
      </c>
      <c r="C1907" s="62" t="s">
        <v>465</v>
      </c>
      <c r="D1907" s="450">
        <v>0</v>
      </c>
      <c r="E1907" s="454">
        <v>98.561999999999998</v>
      </c>
      <c r="F1907" s="454">
        <v>1190.68</v>
      </c>
    </row>
    <row r="1908" spans="1:6" ht="17.399999999999999" x14ac:dyDescent="0.25">
      <c r="A1908" s="52" t="s">
        <v>4401</v>
      </c>
      <c r="B1908" s="54" t="s">
        <v>1112</v>
      </c>
      <c r="C1908" s="61" t="s">
        <v>440</v>
      </c>
      <c r="D1908" s="449">
        <v>0</v>
      </c>
      <c r="E1908" s="453">
        <v>26.385999999999999</v>
      </c>
      <c r="F1908" s="453">
        <v>262.27100000000002</v>
      </c>
    </row>
    <row r="1909" spans="1:6" ht="17.399999999999999" x14ac:dyDescent="0.25">
      <c r="A1909" s="59" t="s">
        <v>4402</v>
      </c>
      <c r="B1909" s="57" t="s">
        <v>4074</v>
      </c>
      <c r="C1909" s="143" t="s">
        <v>442</v>
      </c>
      <c r="D1909" s="451">
        <v>0</v>
      </c>
      <c r="E1909" s="455">
        <v>1090.0609999999999</v>
      </c>
      <c r="F1909" s="455">
        <v>19889.14</v>
      </c>
    </row>
    <row r="1910" spans="1:6" ht="17.399999999999999" x14ac:dyDescent="0.25">
      <c r="A1910" s="58" t="s">
        <v>4402</v>
      </c>
      <c r="B1910" s="56" t="s">
        <v>4074</v>
      </c>
      <c r="C1910" s="142" t="s">
        <v>454</v>
      </c>
      <c r="D1910" s="452">
        <v>0</v>
      </c>
      <c r="E1910" s="456">
        <v>601.75199999999995</v>
      </c>
      <c r="F1910" s="456">
        <v>10360.804</v>
      </c>
    </row>
    <row r="1911" spans="1:6" ht="17.399999999999999" x14ac:dyDescent="0.25">
      <c r="A1911" s="53" t="s">
        <v>4402</v>
      </c>
      <c r="B1911" s="55" t="s">
        <v>4074</v>
      </c>
      <c r="C1911" s="62" t="s">
        <v>443</v>
      </c>
      <c r="D1911" s="450">
        <v>0</v>
      </c>
      <c r="E1911" s="454">
        <v>98.25</v>
      </c>
      <c r="F1911" s="454">
        <v>3543.5030000000002</v>
      </c>
    </row>
    <row r="1912" spans="1:6" ht="17.399999999999999" x14ac:dyDescent="0.25">
      <c r="A1912" s="52" t="s">
        <v>4402</v>
      </c>
      <c r="B1912" s="54" t="s">
        <v>4074</v>
      </c>
      <c r="C1912" s="61" t="s">
        <v>440</v>
      </c>
      <c r="D1912" s="449">
        <v>0</v>
      </c>
      <c r="E1912" s="453">
        <v>52.499000000000002</v>
      </c>
      <c r="F1912" s="453">
        <v>634.06299999999999</v>
      </c>
    </row>
    <row r="1913" spans="1:6" ht="17.399999999999999" x14ac:dyDescent="0.25">
      <c r="A1913" s="59" t="s">
        <v>4404</v>
      </c>
      <c r="B1913" s="57" t="s">
        <v>1082</v>
      </c>
      <c r="C1913" s="143" t="s">
        <v>442</v>
      </c>
      <c r="D1913" s="451">
        <v>0</v>
      </c>
      <c r="E1913" s="455">
        <v>1048.0340000000001</v>
      </c>
      <c r="F1913" s="455">
        <v>22762.899000000001</v>
      </c>
    </row>
    <row r="1914" spans="1:6" ht="17.399999999999999" x14ac:dyDescent="0.25">
      <c r="A1914" s="58" t="s">
        <v>4404</v>
      </c>
      <c r="B1914" s="56" t="s">
        <v>1082</v>
      </c>
      <c r="C1914" s="142" t="s">
        <v>467</v>
      </c>
      <c r="D1914" s="452">
        <v>0</v>
      </c>
      <c r="E1914" s="456">
        <v>872.447</v>
      </c>
      <c r="F1914" s="456">
        <v>10585.6</v>
      </c>
    </row>
    <row r="1915" spans="1:6" ht="17.399999999999999" x14ac:dyDescent="0.25">
      <c r="A1915" s="53" t="s">
        <v>4404</v>
      </c>
      <c r="B1915" s="55" t="s">
        <v>1082</v>
      </c>
      <c r="C1915" s="62" t="s">
        <v>463</v>
      </c>
      <c r="D1915" s="450">
        <v>0</v>
      </c>
      <c r="E1915" s="454">
        <v>584.09799999999996</v>
      </c>
      <c r="F1915" s="454">
        <v>6597.6570000000002</v>
      </c>
    </row>
    <row r="1916" spans="1:6" ht="17.399999999999999" x14ac:dyDescent="0.25">
      <c r="A1916" s="52" t="s">
        <v>4404</v>
      </c>
      <c r="B1916" s="54" t="s">
        <v>1082</v>
      </c>
      <c r="C1916" s="61" t="s">
        <v>464</v>
      </c>
      <c r="D1916" s="449">
        <v>0</v>
      </c>
      <c r="E1916" s="453">
        <v>190.22399999999999</v>
      </c>
      <c r="F1916" s="453">
        <v>5284.22</v>
      </c>
    </row>
    <row r="1917" spans="1:6" ht="17.399999999999999" x14ac:dyDescent="0.25">
      <c r="A1917" s="53" t="s">
        <v>4404</v>
      </c>
      <c r="B1917" s="55" t="s">
        <v>1082</v>
      </c>
      <c r="C1917" s="62" t="s">
        <v>454</v>
      </c>
      <c r="D1917" s="450">
        <v>0</v>
      </c>
      <c r="E1917" s="454">
        <v>181.93799999999999</v>
      </c>
      <c r="F1917" s="454">
        <v>3827.3159999999998</v>
      </c>
    </row>
    <row r="1918" spans="1:6" ht="17.399999999999999" x14ac:dyDescent="0.25">
      <c r="A1918" s="52" t="s">
        <v>4404</v>
      </c>
      <c r="B1918" s="54" t="s">
        <v>1082</v>
      </c>
      <c r="C1918" s="61" t="s">
        <v>440</v>
      </c>
      <c r="D1918" s="449">
        <v>0</v>
      </c>
      <c r="E1918" s="453">
        <v>45.966000000000001</v>
      </c>
      <c r="F1918" s="453">
        <v>1653.6010000000001</v>
      </c>
    </row>
    <row r="1919" spans="1:6" ht="17.399999999999999" x14ac:dyDescent="0.25">
      <c r="A1919" s="59" t="s">
        <v>4405</v>
      </c>
      <c r="B1919" s="57" t="s">
        <v>974</v>
      </c>
      <c r="C1919" s="143" t="s">
        <v>442</v>
      </c>
      <c r="D1919" s="451">
        <v>0</v>
      </c>
      <c r="E1919" s="455">
        <v>3718.6840000000002</v>
      </c>
      <c r="F1919" s="455">
        <v>69231.728000000003</v>
      </c>
    </row>
    <row r="1920" spans="1:6" ht="17.399999999999999" x14ac:dyDescent="0.25">
      <c r="A1920" s="58" t="s">
        <v>4405</v>
      </c>
      <c r="B1920" s="56" t="s">
        <v>974</v>
      </c>
      <c r="C1920" s="142" t="s">
        <v>450</v>
      </c>
      <c r="D1920" s="452">
        <v>0</v>
      </c>
      <c r="E1920" s="456">
        <v>4228.8900000000003</v>
      </c>
      <c r="F1920" s="456">
        <v>42369.968999999997</v>
      </c>
    </row>
    <row r="1921" spans="1:6" ht="17.399999999999999" x14ac:dyDescent="0.25">
      <c r="A1921" s="53" t="s">
        <v>4405</v>
      </c>
      <c r="B1921" s="55" t="s">
        <v>974</v>
      </c>
      <c r="C1921" s="62" t="s">
        <v>440</v>
      </c>
      <c r="D1921" s="450">
        <v>0</v>
      </c>
      <c r="E1921" s="454">
        <v>52.21</v>
      </c>
      <c r="F1921" s="454">
        <v>514.63800000000003</v>
      </c>
    </row>
    <row r="1922" spans="1:6" ht="17.399999999999999" x14ac:dyDescent="0.25">
      <c r="A1922" s="52" t="s">
        <v>4407</v>
      </c>
      <c r="B1922" s="54" t="s">
        <v>1198</v>
      </c>
      <c r="C1922" s="61" t="s">
        <v>471</v>
      </c>
      <c r="D1922" s="449">
        <v>0</v>
      </c>
      <c r="E1922" s="453">
        <v>1555.337</v>
      </c>
      <c r="F1922" s="453">
        <v>9332.09</v>
      </c>
    </row>
    <row r="1923" spans="1:6" ht="17.399999999999999" x14ac:dyDescent="0.25">
      <c r="A1923" s="59" t="s">
        <v>4407</v>
      </c>
      <c r="B1923" s="57" t="s">
        <v>1198</v>
      </c>
      <c r="C1923" s="143" t="s">
        <v>496</v>
      </c>
      <c r="D1923" s="451">
        <v>0</v>
      </c>
      <c r="E1923" s="455">
        <v>177.809</v>
      </c>
      <c r="F1923" s="455">
        <v>1527.675</v>
      </c>
    </row>
    <row r="1924" spans="1:6" ht="17.399999999999999" x14ac:dyDescent="0.25">
      <c r="A1924" s="58" t="s">
        <v>4407</v>
      </c>
      <c r="B1924" s="56" t="s">
        <v>1198</v>
      </c>
      <c r="C1924" s="142" t="s">
        <v>482</v>
      </c>
      <c r="D1924" s="452">
        <v>0</v>
      </c>
      <c r="E1924" s="456">
        <v>144.72</v>
      </c>
      <c r="F1924" s="456">
        <v>1284.039</v>
      </c>
    </row>
    <row r="1925" spans="1:6" ht="17.399999999999999" x14ac:dyDescent="0.25">
      <c r="A1925" s="53" t="s">
        <v>4407</v>
      </c>
      <c r="B1925" s="55" t="s">
        <v>1198</v>
      </c>
      <c r="C1925" s="62" t="s">
        <v>440</v>
      </c>
      <c r="D1925" s="450">
        <v>0</v>
      </c>
      <c r="E1925" s="454">
        <v>2.617</v>
      </c>
      <c r="F1925" s="454">
        <v>49.454000000000001</v>
      </c>
    </row>
    <row r="1926" spans="1:6" ht="17.399999999999999" x14ac:dyDescent="0.25">
      <c r="A1926" s="52" t="s">
        <v>98</v>
      </c>
      <c r="B1926" s="54" t="s">
        <v>1006</v>
      </c>
      <c r="C1926" s="61" t="s">
        <v>471</v>
      </c>
      <c r="D1926" s="449">
        <v>0</v>
      </c>
      <c r="E1926" s="453">
        <v>25398.297999999999</v>
      </c>
      <c r="F1926" s="453">
        <v>373489.44900000002</v>
      </c>
    </row>
    <row r="1927" spans="1:6" ht="17.399999999999999" x14ac:dyDescent="0.25">
      <c r="A1927" s="53" t="s">
        <v>98</v>
      </c>
      <c r="B1927" s="55" t="s">
        <v>1006</v>
      </c>
      <c r="C1927" s="62" t="s">
        <v>482</v>
      </c>
      <c r="D1927" s="450">
        <v>0</v>
      </c>
      <c r="E1927" s="454">
        <v>15471.823</v>
      </c>
      <c r="F1927" s="454">
        <v>213304.73800000001</v>
      </c>
    </row>
    <row r="1928" spans="1:6" ht="17.399999999999999" x14ac:dyDescent="0.25">
      <c r="A1928" s="52" t="s">
        <v>98</v>
      </c>
      <c r="B1928" s="54" t="s">
        <v>1006</v>
      </c>
      <c r="C1928" s="61" t="s">
        <v>447</v>
      </c>
      <c r="D1928" s="449">
        <v>0</v>
      </c>
      <c r="E1928" s="453">
        <v>1499.0650000000001</v>
      </c>
      <c r="F1928" s="453">
        <v>66126.17</v>
      </c>
    </row>
    <row r="1929" spans="1:6" ht="17.399999999999999" x14ac:dyDescent="0.25">
      <c r="A1929" s="53" t="s">
        <v>98</v>
      </c>
      <c r="B1929" s="55" t="s">
        <v>1006</v>
      </c>
      <c r="C1929" s="62" t="s">
        <v>451</v>
      </c>
      <c r="D1929" s="450">
        <v>0</v>
      </c>
      <c r="E1929" s="454">
        <v>999.13199999999995</v>
      </c>
      <c r="F1929" s="454">
        <v>12607.921</v>
      </c>
    </row>
    <row r="1930" spans="1:6" ht="17.399999999999999" x14ac:dyDescent="0.25">
      <c r="A1930" s="52" t="s">
        <v>98</v>
      </c>
      <c r="B1930" s="54" t="s">
        <v>1006</v>
      </c>
      <c r="C1930" s="61" t="s">
        <v>511</v>
      </c>
      <c r="D1930" s="449">
        <v>0</v>
      </c>
      <c r="E1930" s="453">
        <v>241.143</v>
      </c>
      <c r="F1930" s="453">
        <v>10803.233</v>
      </c>
    </row>
    <row r="1931" spans="1:6" ht="17.399999999999999" x14ac:dyDescent="0.25">
      <c r="A1931" s="59" t="s">
        <v>98</v>
      </c>
      <c r="B1931" s="57" t="s">
        <v>1006</v>
      </c>
      <c r="C1931" s="143" t="s">
        <v>475</v>
      </c>
      <c r="D1931" s="451">
        <v>0</v>
      </c>
      <c r="E1931" s="455">
        <v>443.82</v>
      </c>
      <c r="F1931" s="455">
        <v>9806</v>
      </c>
    </row>
    <row r="1932" spans="1:6" ht="17.399999999999999" x14ac:dyDescent="0.25">
      <c r="A1932" s="58" t="s">
        <v>98</v>
      </c>
      <c r="B1932" s="56" t="s">
        <v>1006</v>
      </c>
      <c r="C1932" s="142" t="s">
        <v>478</v>
      </c>
      <c r="D1932" s="452">
        <v>0</v>
      </c>
      <c r="E1932" s="456">
        <v>78.338999999999999</v>
      </c>
      <c r="F1932" s="456">
        <v>1185.8589999999999</v>
      </c>
    </row>
    <row r="1933" spans="1:6" ht="17.399999999999999" x14ac:dyDescent="0.25">
      <c r="A1933" s="53" t="s">
        <v>98</v>
      </c>
      <c r="B1933" s="55" t="s">
        <v>1006</v>
      </c>
      <c r="C1933" s="62" t="s">
        <v>440</v>
      </c>
      <c r="D1933" s="450">
        <v>0</v>
      </c>
      <c r="E1933" s="454">
        <v>152.85</v>
      </c>
      <c r="F1933" s="454">
        <v>2698.1759999999999</v>
      </c>
    </row>
    <row r="1934" spans="1:6" ht="17.399999999999999" x14ac:dyDescent="0.25">
      <c r="A1934" s="58" t="s">
        <v>3848</v>
      </c>
      <c r="B1934" s="56" t="s">
        <v>7666</v>
      </c>
      <c r="C1934" s="142" t="s">
        <v>467</v>
      </c>
      <c r="D1934" s="452">
        <v>0</v>
      </c>
      <c r="E1934" s="456">
        <v>257305.625</v>
      </c>
      <c r="F1934" s="456">
        <v>424405.18099999998</v>
      </c>
    </row>
    <row r="1935" spans="1:6" ht="17.399999999999999" x14ac:dyDescent="0.25">
      <c r="A1935" s="59" t="s">
        <v>3848</v>
      </c>
      <c r="B1935" s="57" t="s">
        <v>7666</v>
      </c>
      <c r="C1935" s="143" t="s">
        <v>463</v>
      </c>
      <c r="D1935" s="451">
        <v>0</v>
      </c>
      <c r="E1935" s="455">
        <v>92000</v>
      </c>
      <c r="F1935" s="455">
        <v>149225.07500000001</v>
      </c>
    </row>
    <row r="1936" spans="1:6" ht="17.399999999999999" x14ac:dyDescent="0.25">
      <c r="A1936" s="52" t="s">
        <v>3848</v>
      </c>
      <c r="B1936" s="54" t="s">
        <v>7666</v>
      </c>
      <c r="C1936" s="61" t="s">
        <v>440</v>
      </c>
      <c r="D1936" s="449">
        <v>0</v>
      </c>
      <c r="E1936" s="453">
        <v>49.813000000000002</v>
      </c>
      <c r="F1936" s="453">
        <v>174.30199999999999</v>
      </c>
    </row>
    <row r="1937" spans="1:6" ht="17.399999999999999" x14ac:dyDescent="0.25">
      <c r="A1937" s="59" t="s">
        <v>2967</v>
      </c>
      <c r="B1937" s="57" t="s">
        <v>2968</v>
      </c>
      <c r="C1937" s="143" t="s">
        <v>467</v>
      </c>
      <c r="D1937" s="451">
        <v>0</v>
      </c>
      <c r="E1937" s="455">
        <v>734192.93900000001</v>
      </c>
      <c r="F1937" s="455">
        <v>1274196.1029999999</v>
      </c>
    </row>
    <row r="1938" spans="1:6" ht="17.399999999999999" x14ac:dyDescent="0.25">
      <c r="A1938" s="58" t="s">
        <v>2967</v>
      </c>
      <c r="B1938" s="56" t="s">
        <v>2968</v>
      </c>
      <c r="C1938" s="142" t="s">
        <v>463</v>
      </c>
      <c r="D1938" s="452">
        <v>0</v>
      </c>
      <c r="E1938" s="456">
        <v>242784.09400000001</v>
      </c>
      <c r="F1938" s="456">
        <v>456734.62900000002</v>
      </c>
    </row>
    <row r="1939" spans="1:6" ht="17.399999999999999" x14ac:dyDescent="0.25">
      <c r="A1939" s="53" t="s">
        <v>2967</v>
      </c>
      <c r="B1939" s="55" t="s">
        <v>2968</v>
      </c>
      <c r="C1939" s="62" t="s">
        <v>440</v>
      </c>
      <c r="D1939" s="450">
        <v>0</v>
      </c>
      <c r="E1939" s="454">
        <v>0.26200000000000001</v>
      </c>
      <c r="F1939" s="454">
        <v>10.186999999999999</v>
      </c>
    </row>
    <row r="1940" spans="1:6" ht="17.399999999999999" x14ac:dyDescent="0.25">
      <c r="A1940" s="52" t="s">
        <v>7250</v>
      </c>
      <c r="B1940" s="54" t="s">
        <v>2968</v>
      </c>
      <c r="C1940" s="61" t="s">
        <v>467</v>
      </c>
      <c r="D1940" s="449">
        <v>0</v>
      </c>
      <c r="E1940" s="453">
        <v>97856.856</v>
      </c>
      <c r="F1940" s="453">
        <v>115874.969</v>
      </c>
    </row>
    <row r="1941" spans="1:6" ht="17.399999999999999" x14ac:dyDescent="0.25">
      <c r="A1941" s="53" t="s">
        <v>7250</v>
      </c>
      <c r="B1941" s="55" t="s">
        <v>2968</v>
      </c>
      <c r="C1941" s="62" t="s">
        <v>440</v>
      </c>
      <c r="D1941" s="450">
        <v>0</v>
      </c>
      <c r="E1941" s="454">
        <v>20.123999999999999</v>
      </c>
      <c r="F1941" s="454">
        <v>196.44800000000001</v>
      </c>
    </row>
    <row r="1942" spans="1:6" ht="17.399999999999999" x14ac:dyDescent="0.25">
      <c r="A1942" s="58" t="s">
        <v>99</v>
      </c>
      <c r="B1942" s="56" t="s">
        <v>1043</v>
      </c>
      <c r="C1942" s="142" t="s">
        <v>463</v>
      </c>
      <c r="D1942" s="452">
        <v>0</v>
      </c>
      <c r="E1942" s="456">
        <v>59229.474000000002</v>
      </c>
      <c r="F1942" s="456">
        <v>112076.57799999999</v>
      </c>
    </row>
    <row r="1943" spans="1:6" ht="17.399999999999999" x14ac:dyDescent="0.25">
      <c r="A1943" s="53" t="s">
        <v>99</v>
      </c>
      <c r="B1943" s="55" t="s">
        <v>1043</v>
      </c>
      <c r="C1943" s="62" t="s">
        <v>467</v>
      </c>
      <c r="D1943" s="450">
        <v>0</v>
      </c>
      <c r="E1943" s="454">
        <v>28696.984</v>
      </c>
      <c r="F1943" s="454">
        <v>51872.972000000002</v>
      </c>
    </row>
    <row r="1944" spans="1:6" ht="17.399999999999999" x14ac:dyDescent="0.25">
      <c r="A1944" s="52" t="s">
        <v>99</v>
      </c>
      <c r="B1944" s="54" t="s">
        <v>1043</v>
      </c>
      <c r="C1944" s="61" t="s">
        <v>489</v>
      </c>
      <c r="D1944" s="449">
        <v>0</v>
      </c>
      <c r="E1944" s="453">
        <v>13157.1</v>
      </c>
      <c r="F1944" s="453">
        <v>27626.198</v>
      </c>
    </row>
    <row r="1945" spans="1:6" ht="17.399999999999999" x14ac:dyDescent="0.25">
      <c r="A1945" s="59" t="s">
        <v>99</v>
      </c>
      <c r="B1945" s="57" t="s">
        <v>1043</v>
      </c>
      <c r="C1945" s="143" t="s">
        <v>445</v>
      </c>
      <c r="D1945" s="451">
        <v>0</v>
      </c>
      <c r="E1945" s="455">
        <v>4122.6840000000002</v>
      </c>
      <c r="F1945" s="455">
        <v>8630.7360000000008</v>
      </c>
    </row>
    <row r="1946" spans="1:6" ht="17.399999999999999" x14ac:dyDescent="0.25">
      <c r="A1946" s="52" t="s">
        <v>99</v>
      </c>
      <c r="B1946" s="54" t="s">
        <v>1043</v>
      </c>
      <c r="C1946" s="61" t="s">
        <v>442</v>
      </c>
      <c r="D1946" s="449">
        <v>0</v>
      </c>
      <c r="E1946" s="453">
        <v>3113.59</v>
      </c>
      <c r="F1946" s="453">
        <v>8125.8180000000002</v>
      </c>
    </row>
    <row r="1947" spans="1:6" ht="17.399999999999999" x14ac:dyDescent="0.25">
      <c r="A1947" s="53" t="s">
        <v>99</v>
      </c>
      <c r="B1947" s="55" t="s">
        <v>1043</v>
      </c>
      <c r="C1947" s="62" t="s">
        <v>877</v>
      </c>
      <c r="D1947" s="450">
        <v>0</v>
      </c>
      <c r="E1947" s="454">
        <v>1581.2909999999999</v>
      </c>
      <c r="F1947" s="454">
        <v>3297.8020000000001</v>
      </c>
    </row>
    <row r="1948" spans="1:6" ht="17.399999999999999" x14ac:dyDescent="0.25">
      <c r="A1948" s="52" t="s">
        <v>99</v>
      </c>
      <c r="B1948" s="54" t="s">
        <v>1043</v>
      </c>
      <c r="C1948" s="61" t="s">
        <v>498</v>
      </c>
      <c r="D1948" s="449">
        <v>0</v>
      </c>
      <c r="E1948" s="453">
        <v>1250.134</v>
      </c>
      <c r="F1948" s="453">
        <v>2204.105</v>
      </c>
    </row>
    <row r="1949" spans="1:6" ht="17.399999999999999" x14ac:dyDescent="0.25">
      <c r="A1949" s="59" t="s">
        <v>99</v>
      </c>
      <c r="B1949" s="57" t="s">
        <v>1043</v>
      </c>
      <c r="C1949" s="143" t="s">
        <v>461</v>
      </c>
      <c r="D1949" s="451">
        <v>0</v>
      </c>
      <c r="E1949" s="455">
        <v>536.12599999999998</v>
      </c>
      <c r="F1949" s="455">
        <v>1951.9829999999999</v>
      </c>
    </row>
    <row r="1950" spans="1:6" ht="17.399999999999999" x14ac:dyDescent="0.25">
      <c r="A1950" s="58" t="s">
        <v>99</v>
      </c>
      <c r="B1950" s="56" t="s">
        <v>1043</v>
      </c>
      <c r="C1950" s="142" t="s">
        <v>898</v>
      </c>
      <c r="D1950" s="452">
        <v>0</v>
      </c>
      <c r="E1950" s="456">
        <v>950.96</v>
      </c>
      <c r="F1950" s="456">
        <v>1745.28</v>
      </c>
    </row>
    <row r="1951" spans="1:6" ht="17.399999999999999" x14ac:dyDescent="0.25">
      <c r="A1951" s="59" t="s">
        <v>99</v>
      </c>
      <c r="B1951" s="57" t="s">
        <v>1043</v>
      </c>
      <c r="C1951" s="143" t="s">
        <v>457</v>
      </c>
      <c r="D1951" s="451">
        <v>0</v>
      </c>
      <c r="E1951" s="455">
        <v>746.95500000000004</v>
      </c>
      <c r="F1951" s="455">
        <v>1356.6220000000001</v>
      </c>
    </row>
    <row r="1952" spans="1:6" ht="17.399999999999999" x14ac:dyDescent="0.25">
      <c r="A1952" s="58" t="s">
        <v>99</v>
      </c>
      <c r="B1952" s="56" t="s">
        <v>1043</v>
      </c>
      <c r="C1952" s="142" t="s">
        <v>444</v>
      </c>
      <c r="D1952" s="452">
        <v>0</v>
      </c>
      <c r="E1952" s="456">
        <v>584.33699999999999</v>
      </c>
      <c r="F1952" s="456">
        <v>1289.174</v>
      </c>
    </row>
    <row r="1953" spans="1:6" ht="17.399999999999999" x14ac:dyDescent="0.25">
      <c r="A1953" s="53" t="s">
        <v>99</v>
      </c>
      <c r="B1953" s="55" t="s">
        <v>1043</v>
      </c>
      <c r="C1953" s="62" t="s">
        <v>440</v>
      </c>
      <c r="D1953" s="450">
        <v>0</v>
      </c>
      <c r="E1953" s="454">
        <v>748.48900000000003</v>
      </c>
      <c r="F1953" s="454">
        <v>3851.6590000000001</v>
      </c>
    </row>
    <row r="1954" spans="1:6" ht="17.399999999999999" x14ac:dyDescent="0.25">
      <c r="A1954" s="52" t="s">
        <v>4411</v>
      </c>
      <c r="B1954" s="54" t="s">
        <v>1228</v>
      </c>
      <c r="C1954" s="61" t="s">
        <v>463</v>
      </c>
      <c r="D1954" s="449">
        <v>0</v>
      </c>
      <c r="E1954" s="453">
        <v>7617.32</v>
      </c>
      <c r="F1954" s="453">
        <v>14521.808999999999</v>
      </c>
    </row>
    <row r="1955" spans="1:6" ht="17.399999999999999" x14ac:dyDescent="0.25">
      <c r="A1955" s="53" t="s">
        <v>4411</v>
      </c>
      <c r="B1955" s="55" t="s">
        <v>1228</v>
      </c>
      <c r="C1955" s="62" t="s">
        <v>440</v>
      </c>
      <c r="D1955" s="450">
        <v>0</v>
      </c>
      <c r="E1955" s="454">
        <v>84.733999999999995</v>
      </c>
      <c r="F1955" s="454">
        <v>1097.9010000000001</v>
      </c>
    </row>
    <row r="1956" spans="1:6" ht="17.399999999999999" x14ac:dyDescent="0.25">
      <c r="A1956" s="52" t="s">
        <v>3100</v>
      </c>
      <c r="B1956" s="54" t="s">
        <v>3101</v>
      </c>
      <c r="C1956" s="61" t="s">
        <v>512</v>
      </c>
      <c r="D1956" s="449">
        <v>0</v>
      </c>
      <c r="E1956" s="453">
        <v>928.46699999999998</v>
      </c>
      <c r="F1956" s="453">
        <v>6424.8370000000004</v>
      </c>
    </row>
    <row r="1957" spans="1:6" ht="17.399999999999999" x14ac:dyDescent="0.25">
      <c r="A1957" s="59" t="s">
        <v>3100</v>
      </c>
      <c r="B1957" s="57" t="s">
        <v>3101</v>
      </c>
      <c r="C1957" s="143" t="s">
        <v>463</v>
      </c>
      <c r="D1957" s="451">
        <v>0</v>
      </c>
      <c r="E1957" s="455">
        <v>621.048</v>
      </c>
      <c r="F1957" s="455">
        <v>2462.6799999999998</v>
      </c>
    </row>
    <row r="1958" spans="1:6" ht="17.399999999999999" x14ac:dyDescent="0.25">
      <c r="A1958" s="52" t="s">
        <v>3100</v>
      </c>
      <c r="B1958" s="54" t="s">
        <v>3101</v>
      </c>
      <c r="C1958" s="61" t="s">
        <v>443</v>
      </c>
      <c r="D1958" s="449">
        <v>0</v>
      </c>
      <c r="E1958" s="453">
        <v>193.309</v>
      </c>
      <c r="F1958" s="453">
        <v>1776.4739999999999</v>
      </c>
    </row>
    <row r="1959" spans="1:6" ht="17.399999999999999" x14ac:dyDescent="0.25">
      <c r="A1959" s="53" t="s">
        <v>3100</v>
      </c>
      <c r="B1959" s="55" t="s">
        <v>3101</v>
      </c>
      <c r="C1959" s="62" t="s">
        <v>471</v>
      </c>
      <c r="D1959" s="450">
        <v>0</v>
      </c>
      <c r="E1959" s="454">
        <v>213.791</v>
      </c>
      <c r="F1959" s="454">
        <v>1130.7090000000001</v>
      </c>
    </row>
    <row r="1960" spans="1:6" ht="17.399999999999999" x14ac:dyDescent="0.25">
      <c r="A1960" s="58" t="s">
        <v>3100</v>
      </c>
      <c r="B1960" s="56" t="s">
        <v>3101</v>
      </c>
      <c r="C1960" s="142" t="s">
        <v>440</v>
      </c>
      <c r="D1960" s="452">
        <v>0</v>
      </c>
      <c r="E1960" s="456">
        <v>568.18700000000001</v>
      </c>
      <c r="F1960" s="456">
        <v>3744.55</v>
      </c>
    </row>
    <row r="1961" spans="1:6" ht="17.399999999999999" x14ac:dyDescent="0.25">
      <c r="A1961" s="53" t="s">
        <v>3818</v>
      </c>
      <c r="B1961" s="55" t="s">
        <v>1229</v>
      </c>
      <c r="C1961" s="62" t="s">
        <v>463</v>
      </c>
      <c r="D1961" s="450">
        <v>0</v>
      </c>
      <c r="E1961" s="454">
        <v>18916.348000000002</v>
      </c>
      <c r="F1961" s="454">
        <v>32332.208999999999</v>
      </c>
    </row>
    <row r="1962" spans="1:6" ht="17.399999999999999" x14ac:dyDescent="0.25">
      <c r="A1962" s="52" t="s">
        <v>3818</v>
      </c>
      <c r="B1962" s="54" t="s">
        <v>1229</v>
      </c>
      <c r="C1962" s="61" t="s">
        <v>440</v>
      </c>
      <c r="D1962" s="449">
        <v>0</v>
      </c>
      <c r="E1962" s="453">
        <v>167.125</v>
      </c>
      <c r="F1962" s="453">
        <v>1131.722</v>
      </c>
    </row>
    <row r="1963" spans="1:6" ht="17.399999999999999" x14ac:dyDescent="0.25">
      <c r="A1963" s="59" t="s">
        <v>4412</v>
      </c>
      <c r="B1963" s="57" t="s">
        <v>1644</v>
      </c>
      <c r="C1963" s="143" t="s">
        <v>457</v>
      </c>
      <c r="D1963" s="451">
        <v>0</v>
      </c>
      <c r="E1963" s="455">
        <v>590.80200000000002</v>
      </c>
      <c r="F1963" s="455">
        <v>3580.212</v>
      </c>
    </row>
    <row r="1964" spans="1:6" ht="17.399999999999999" x14ac:dyDescent="0.25">
      <c r="A1964" s="58" t="s">
        <v>4412</v>
      </c>
      <c r="B1964" s="56" t="s">
        <v>1644</v>
      </c>
      <c r="C1964" s="142" t="s">
        <v>445</v>
      </c>
      <c r="D1964" s="452">
        <v>0</v>
      </c>
      <c r="E1964" s="456">
        <v>1648</v>
      </c>
      <c r="F1964" s="456">
        <v>3124.06</v>
      </c>
    </row>
    <row r="1965" spans="1:6" ht="17.399999999999999" x14ac:dyDescent="0.25">
      <c r="A1965" s="53" t="s">
        <v>4412</v>
      </c>
      <c r="B1965" s="55" t="s">
        <v>1644</v>
      </c>
      <c r="C1965" s="62" t="s">
        <v>924</v>
      </c>
      <c r="D1965" s="450">
        <v>0</v>
      </c>
      <c r="E1965" s="454">
        <v>948.75</v>
      </c>
      <c r="F1965" s="454">
        <v>3066.4259999999999</v>
      </c>
    </row>
    <row r="1966" spans="1:6" ht="17.399999999999999" x14ac:dyDescent="0.25">
      <c r="A1966" s="52" t="s">
        <v>4412</v>
      </c>
      <c r="B1966" s="54" t="s">
        <v>1644</v>
      </c>
      <c r="C1966" s="61" t="s">
        <v>490</v>
      </c>
      <c r="D1966" s="449">
        <v>0</v>
      </c>
      <c r="E1966" s="453">
        <v>150</v>
      </c>
      <c r="F1966" s="453">
        <v>1852.38</v>
      </c>
    </row>
    <row r="1967" spans="1:6" ht="17.399999999999999" x14ac:dyDescent="0.25">
      <c r="A1967" s="59" t="s">
        <v>4412</v>
      </c>
      <c r="B1967" s="57" t="s">
        <v>1644</v>
      </c>
      <c r="C1967" s="143" t="s">
        <v>455</v>
      </c>
      <c r="D1967" s="451">
        <v>0</v>
      </c>
      <c r="E1967" s="455">
        <v>506.46100000000001</v>
      </c>
      <c r="F1967" s="455">
        <v>1500.8109999999999</v>
      </c>
    </row>
    <row r="1968" spans="1:6" ht="17.399999999999999" x14ac:dyDescent="0.25">
      <c r="A1968" s="58" t="s">
        <v>4412</v>
      </c>
      <c r="B1968" s="56" t="s">
        <v>1644</v>
      </c>
      <c r="C1968" s="142" t="s">
        <v>440</v>
      </c>
      <c r="D1968" s="452">
        <v>0</v>
      </c>
      <c r="E1968" s="456">
        <v>594.28899999999999</v>
      </c>
      <c r="F1968" s="456">
        <v>1669.1</v>
      </c>
    </row>
    <row r="1969" spans="1:6" ht="17.399999999999999" x14ac:dyDescent="0.25">
      <c r="A1969" s="53" t="s">
        <v>4414</v>
      </c>
      <c r="B1969" s="55" t="s">
        <v>1645</v>
      </c>
      <c r="C1969" s="62" t="s">
        <v>487</v>
      </c>
      <c r="D1969" s="450">
        <v>0</v>
      </c>
      <c r="E1969" s="454">
        <v>28.331</v>
      </c>
      <c r="F1969" s="454">
        <v>19304.027999999998</v>
      </c>
    </row>
    <row r="1970" spans="1:6" ht="17.399999999999999" x14ac:dyDescent="0.25">
      <c r="A1970" s="52" t="s">
        <v>4414</v>
      </c>
      <c r="B1970" s="54" t="s">
        <v>1645</v>
      </c>
      <c r="C1970" s="61" t="s">
        <v>440</v>
      </c>
      <c r="D1970" s="449">
        <v>0</v>
      </c>
      <c r="E1970" s="453">
        <v>180.637</v>
      </c>
      <c r="F1970" s="453">
        <v>691.27</v>
      </c>
    </row>
    <row r="1971" spans="1:6" ht="17.399999999999999" x14ac:dyDescent="0.25">
      <c r="A1971" s="59" t="s">
        <v>3526</v>
      </c>
      <c r="B1971" s="57" t="s">
        <v>3270</v>
      </c>
      <c r="C1971" s="143" t="s">
        <v>443</v>
      </c>
      <c r="D1971" s="451">
        <v>0</v>
      </c>
      <c r="E1971" s="455">
        <v>734.68799999999999</v>
      </c>
      <c r="F1971" s="455">
        <v>5901.7370000000001</v>
      </c>
    </row>
    <row r="1972" spans="1:6" ht="17.399999999999999" x14ac:dyDescent="0.25">
      <c r="A1972" s="58" t="s">
        <v>3526</v>
      </c>
      <c r="B1972" s="56" t="s">
        <v>3270</v>
      </c>
      <c r="C1972" s="142" t="s">
        <v>457</v>
      </c>
      <c r="D1972" s="452">
        <v>0</v>
      </c>
      <c r="E1972" s="456">
        <v>389.96899999999999</v>
      </c>
      <c r="F1972" s="456">
        <v>1687.182</v>
      </c>
    </row>
    <row r="1973" spans="1:6" ht="17.399999999999999" x14ac:dyDescent="0.25">
      <c r="A1973" s="59" t="s">
        <v>3526</v>
      </c>
      <c r="B1973" s="57" t="s">
        <v>3270</v>
      </c>
      <c r="C1973" s="143" t="s">
        <v>470</v>
      </c>
      <c r="D1973" s="451">
        <v>0</v>
      </c>
      <c r="E1973" s="455">
        <v>66.741</v>
      </c>
      <c r="F1973" s="455">
        <v>1008.378</v>
      </c>
    </row>
    <row r="1974" spans="1:6" ht="17.399999999999999" x14ac:dyDescent="0.25">
      <c r="A1974" s="58" t="s">
        <v>3526</v>
      </c>
      <c r="B1974" s="56" t="s">
        <v>3270</v>
      </c>
      <c r="C1974" s="142" t="s">
        <v>440</v>
      </c>
      <c r="D1974" s="452">
        <v>0</v>
      </c>
      <c r="E1974" s="456">
        <v>172.69399999999999</v>
      </c>
      <c r="F1974" s="456">
        <v>1566.4159999999999</v>
      </c>
    </row>
    <row r="1975" spans="1:6" ht="17.399999999999999" x14ac:dyDescent="0.25">
      <c r="A1975" s="59" t="s">
        <v>3509</v>
      </c>
      <c r="B1975" s="57" t="s">
        <v>1646</v>
      </c>
      <c r="C1975" s="143" t="s">
        <v>442</v>
      </c>
      <c r="D1975" s="451">
        <v>0</v>
      </c>
      <c r="E1975" s="455">
        <v>934.34500000000003</v>
      </c>
      <c r="F1975" s="455">
        <v>14872.102999999999</v>
      </c>
    </row>
    <row r="1976" spans="1:6" ht="17.399999999999999" x14ac:dyDescent="0.25">
      <c r="A1976" s="58" t="s">
        <v>3509</v>
      </c>
      <c r="B1976" s="56" t="s">
        <v>1646</v>
      </c>
      <c r="C1976" s="142" t="s">
        <v>443</v>
      </c>
      <c r="D1976" s="452">
        <v>0</v>
      </c>
      <c r="E1976" s="456">
        <v>728.702</v>
      </c>
      <c r="F1976" s="456">
        <v>8302.6949999999997</v>
      </c>
    </row>
    <row r="1977" spans="1:6" ht="17.399999999999999" x14ac:dyDescent="0.25">
      <c r="A1977" s="53" t="s">
        <v>3509</v>
      </c>
      <c r="B1977" s="55" t="s">
        <v>1646</v>
      </c>
      <c r="C1977" s="62" t="s">
        <v>913</v>
      </c>
      <c r="D1977" s="450">
        <v>0</v>
      </c>
      <c r="E1977" s="454">
        <v>150.84399999999999</v>
      </c>
      <c r="F1977" s="454">
        <v>2915.76</v>
      </c>
    </row>
    <row r="1978" spans="1:6" ht="17.399999999999999" x14ac:dyDescent="0.25">
      <c r="A1978" s="52" t="s">
        <v>3509</v>
      </c>
      <c r="B1978" s="54" t="s">
        <v>1646</v>
      </c>
      <c r="C1978" s="61" t="s">
        <v>441</v>
      </c>
      <c r="D1978" s="449">
        <v>0</v>
      </c>
      <c r="E1978" s="453">
        <v>150.815</v>
      </c>
      <c r="F1978" s="453">
        <v>1900.364</v>
      </c>
    </row>
    <row r="1979" spans="1:6" ht="17.399999999999999" x14ac:dyDescent="0.25">
      <c r="A1979" s="53" t="s">
        <v>3509</v>
      </c>
      <c r="B1979" s="55" t="s">
        <v>1646</v>
      </c>
      <c r="C1979" s="62" t="s">
        <v>457</v>
      </c>
      <c r="D1979" s="450">
        <v>0</v>
      </c>
      <c r="E1979" s="454">
        <v>341.75</v>
      </c>
      <c r="F1979" s="454">
        <v>1682.509</v>
      </c>
    </row>
    <row r="1980" spans="1:6" ht="17.399999999999999" x14ac:dyDescent="0.25">
      <c r="A1980" s="52" t="s">
        <v>3509</v>
      </c>
      <c r="B1980" s="54" t="s">
        <v>1646</v>
      </c>
      <c r="C1980" s="61" t="s">
        <v>447</v>
      </c>
      <c r="D1980" s="449">
        <v>0</v>
      </c>
      <c r="E1980" s="453">
        <v>249.655</v>
      </c>
      <c r="F1980" s="453">
        <v>1188.058</v>
      </c>
    </row>
    <row r="1981" spans="1:6" ht="17.399999999999999" x14ac:dyDescent="0.25">
      <c r="A1981" s="53" t="s">
        <v>3509</v>
      </c>
      <c r="B1981" s="55" t="s">
        <v>1646</v>
      </c>
      <c r="C1981" s="62" t="s">
        <v>440</v>
      </c>
      <c r="D1981" s="450">
        <v>0</v>
      </c>
      <c r="E1981" s="454">
        <v>373.38600000000002</v>
      </c>
      <c r="F1981" s="454">
        <v>4630.9189999999999</v>
      </c>
    </row>
    <row r="1982" spans="1:6" ht="17.399999999999999" x14ac:dyDescent="0.25">
      <c r="A1982" s="58" t="s">
        <v>3527</v>
      </c>
      <c r="B1982" s="56" t="s">
        <v>1647</v>
      </c>
      <c r="C1982" s="142" t="s">
        <v>442</v>
      </c>
      <c r="D1982" s="452">
        <v>0</v>
      </c>
      <c r="E1982" s="456">
        <v>540.976</v>
      </c>
      <c r="F1982" s="456">
        <v>3117.652</v>
      </c>
    </row>
    <row r="1983" spans="1:6" ht="17.399999999999999" x14ac:dyDescent="0.25">
      <c r="A1983" s="59" t="s">
        <v>3527</v>
      </c>
      <c r="B1983" s="57" t="s">
        <v>1647</v>
      </c>
      <c r="C1983" s="143" t="s">
        <v>457</v>
      </c>
      <c r="D1983" s="451">
        <v>0</v>
      </c>
      <c r="E1983" s="455">
        <v>727.72900000000004</v>
      </c>
      <c r="F1983" s="455">
        <v>2341.3530000000001</v>
      </c>
    </row>
    <row r="1984" spans="1:6" ht="17.399999999999999" x14ac:dyDescent="0.25">
      <c r="A1984" s="52" t="s">
        <v>3527</v>
      </c>
      <c r="B1984" s="54" t="s">
        <v>1647</v>
      </c>
      <c r="C1984" s="61" t="s">
        <v>443</v>
      </c>
      <c r="D1984" s="449">
        <v>0</v>
      </c>
      <c r="E1984" s="453">
        <v>296.27199999999999</v>
      </c>
      <c r="F1984" s="453">
        <v>2139.1669999999999</v>
      </c>
    </row>
    <row r="1985" spans="1:6" ht="17.399999999999999" x14ac:dyDescent="0.25">
      <c r="A1985" s="59" t="s">
        <v>3527</v>
      </c>
      <c r="B1985" s="57" t="s">
        <v>1647</v>
      </c>
      <c r="C1985" s="143" t="s">
        <v>482</v>
      </c>
      <c r="D1985" s="451">
        <v>0</v>
      </c>
      <c r="E1985" s="455">
        <v>116.798</v>
      </c>
      <c r="F1985" s="455">
        <v>1823.441</v>
      </c>
    </row>
    <row r="1986" spans="1:6" ht="17.399999999999999" x14ac:dyDescent="0.25">
      <c r="A1986" s="58" t="s">
        <v>3527</v>
      </c>
      <c r="B1986" s="56" t="s">
        <v>1647</v>
      </c>
      <c r="C1986" s="142" t="s">
        <v>913</v>
      </c>
      <c r="D1986" s="452">
        <v>0</v>
      </c>
      <c r="E1986" s="456">
        <v>89.347999999999999</v>
      </c>
      <c r="F1986" s="456">
        <v>1727.0440000000001</v>
      </c>
    </row>
    <row r="1987" spans="1:6" ht="17.399999999999999" x14ac:dyDescent="0.25">
      <c r="A1987" s="53" t="s">
        <v>3527</v>
      </c>
      <c r="B1987" s="55" t="s">
        <v>1647</v>
      </c>
      <c r="C1987" s="62" t="s">
        <v>491</v>
      </c>
      <c r="D1987" s="450">
        <v>0</v>
      </c>
      <c r="E1987" s="454">
        <v>2.0099999999999998</v>
      </c>
      <c r="F1987" s="454">
        <v>1141.931</v>
      </c>
    </row>
    <row r="1988" spans="1:6" ht="17.399999999999999" x14ac:dyDescent="0.25">
      <c r="A1988" s="52" t="s">
        <v>3527</v>
      </c>
      <c r="B1988" s="54" t="s">
        <v>1647</v>
      </c>
      <c r="C1988" s="61" t="s">
        <v>445</v>
      </c>
      <c r="D1988" s="449">
        <v>0</v>
      </c>
      <c r="E1988" s="453">
        <v>35.78</v>
      </c>
      <c r="F1988" s="453">
        <v>1081.511</v>
      </c>
    </row>
    <row r="1989" spans="1:6" ht="17.399999999999999" x14ac:dyDescent="0.25">
      <c r="A1989" s="53" t="s">
        <v>3527</v>
      </c>
      <c r="B1989" s="55" t="s">
        <v>1647</v>
      </c>
      <c r="C1989" s="62" t="s">
        <v>440</v>
      </c>
      <c r="D1989" s="450">
        <v>0</v>
      </c>
      <c r="E1989" s="454">
        <v>691.28800000000001</v>
      </c>
      <c r="F1989" s="454">
        <v>3451.0810000000001</v>
      </c>
    </row>
    <row r="1990" spans="1:6" ht="17.399999999999999" x14ac:dyDescent="0.25">
      <c r="A1990" s="52" t="s">
        <v>390</v>
      </c>
      <c r="B1990" s="54" t="s">
        <v>1058</v>
      </c>
      <c r="C1990" s="61" t="s">
        <v>463</v>
      </c>
      <c r="D1990" s="449">
        <v>0</v>
      </c>
      <c r="E1990" s="453">
        <v>19800</v>
      </c>
      <c r="F1990" s="453">
        <v>14862.746999999999</v>
      </c>
    </row>
    <row r="1991" spans="1:6" ht="17.399999999999999" x14ac:dyDescent="0.25">
      <c r="A1991" s="53" t="s">
        <v>390</v>
      </c>
      <c r="B1991" s="55" t="s">
        <v>1058</v>
      </c>
      <c r="C1991" s="62" t="s">
        <v>459</v>
      </c>
      <c r="D1991" s="450">
        <v>0</v>
      </c>
      <c r="E1991" s="454">
        <v>648.14400000000001</v>
      </c>
      <c r="F1991" s="454">
        <v>2119.2089999999998</v>
      </c>
    </row>
    <row r="1992" spans="1:6" ht="17.399999999999999" x14ac:dyDescent="0.25">
      <c r="A1992" s="52" t="s">
        <v>390</v>
      </c>
      <c r="B1992" s="54" t="s">
        <v>1058</v>
      </c>
      <c r="C1992" s="61" t="s">
        <v>440</v>
      </c>
      <c r="D1992" s="449">
        <v>0</v>
      </c>
      <c r="E1992" s="453">
        <v>212.29300000000001</v>
      </c>
      <c r="F1992" s="453">
        <v>1231.953</v>
      </c>
    </row>
    <row r="1993" spans="1:6" ht="17.399999999999999" x14ac:dyDescent="0.25">
      <c r="A1993" s="53" t="s">
        <v>100</v>
      </c>
      <c r="B1993" s="55" t="s">
        <v>1343</v>
      </c>
      <c r="C1993" s="62" t="s">
        <v>502</v>
      </c>
      <c r="D1993" s="450">
        <v>0</v>
      </c>
      <c r="E1993" s="454">
        <v>497.34399999999999</v>
      </c>
      <c r="F1993" s="454">
        <v>19378.792000000001</v>
      </c>
    </row>
    <row r="1994" spans="1:6" ht="17.399999999999999" x14ac:dyDescent="0.25">
      <c r="A1994" s="58" t="s">
        <v>100</v>
      </c>
      <c r="B1994" s="56" t="s">
        <v>1343</v>
      </c>
      <c r="C1994" s="142" t="s">
        <v>478</v>
      </c>
      <c r="D1994" s="452">
        <v>0</v>
      </c>
      <c r="E1994" s="456">
        <v>176.21100000000001</v>
      </c>
      <c r="F1994" s="456">
        <v>7686.77</v>
      </c>
    </row>
    <row r="1995" spans="1:6" ht="17.399999999999999" x14ac:dyDescent="0.25">
      <c r="A1995" s="59" t="s">
        <v>100</v>
      </c>
      <c r="B1995" s="57" t="s">
        <v>1343</v>
      </c>
      <c r="C1995" s="143" t="s">
        <v>511</v>
      </c>
      <c r="D1995" s="451">
        <v>0</v>
      </c>
      <c r="E1995" s="455">
        <v>368.75900000000001</v>
      </c>
      <c r="F1995" s="455">
        <v>5234.1949999999997</v>
      </c>
    </row>
    <row r="1996" spans="1:6" ht="17.399999999999999" x14ac:dyDescent="0.25">
      <c r="A1996" s="52" t="s">
        <v>100</v>
      </c>
      <c r="B1996" s="54" t="s">
        <v>1343</v>
      </c>
      <c r="C1996" s="61" t="s">
        <v>471</v>
      </c>
      <c r="D1996" s="449">
        <v>0</v>
      </c>
      <c r="E1996" s="453">
        <v>106.917</v>
      </c>
      <c r="F1996" s="453">
        <v>4061.4679999999998</v>
      </c>
    </row>
    <row r="1997" spans="1:6" ht="17.399999999999999" x14ac:dyDescent="0.25">
      <c r="A1997" s="59" t="s">
        <v>100</v>
      </c>
      <c r="B1997" s="57" t="s">
        <v>1343</v>
      </c>
      <c r="C1997" s="143" t="s">
        <v>459</v>
      </c>
      <c r="D1997" s="451">
        <v>0</v>
      </c>
      <c r="E1997" s="455">
        <v>126.69</v>
      </c>
      <c r="F1997" s="455">
        <v>2221.34</v>
      </c>
    </row>
    <row r="1998" spans="1:6" ht="17.399999999999999" x14ac:dyDescent="0.25">
      <c r="A1998" s="58" t="s">
        <v>100</v>
      </c>
      <c r="B1998" s="56" t="s">
        <v>1343</v>
      </c>
      <c r="C1998" s="142" t="s">
        <v>454</v>
      </c>
      <c r="D1998" s="452">
        <v>0</v>
      </c>
      <c r="E1998" s="456">
        <v>217.767</v>
      </c>
      <c r="F1998" s="456">
        <v>1982.37</v>
      </c>
    </row>
    <row r="1999" spans="1:6" ht="17.399999999999999" x14ac:dyDescent="0.25">
      <c r="A1999" s="53" t="s">
        <v>100</v>
      </c>
      <c r="B1999" s="55" t="s">
        <v>1343</v>
      </c>
      <c r="C1999" s="62" t="s">
        <v>484</v>
      </c>
      <c r="D1999" s="450">
        <v>0</v>
      </c>
      <c r="E1999" s="454">
        <v>166.10400000000001</v>
      </c>
      <c r="F1999" s="454">
        <v>1612.415</v>
      </c>
    </row>
    <row r="2000" spans="1:6" ht="17.399999999999999" x14ac:dyDescent="0.25">
      <c r="A2000" s="52" t="s">
        <v>100</v>
      </c>
      <c r="B2000" s="54" t="s">
        <v>1343</v>
      </c>
      <c r="C2000" s="61" t="s">
        <v>440</v>
      </c>
      <c r="D2000" s="449">
        <v>0</v>
      </c>
      <c r="E2000" s="453">
        <v>355.32799999999997</v>
      </c>
      <c r="F2000" s="453">
        <v>4808.71</v>
      </c>
    </row>
    <row r="2001" spans="1:6" ht="17.399999999999999" x14ac:dyDescent="0.25">
      <c r="A2001" s="59" t="s">
        <v>101</v>
      </c>
      <c r="B2001" s="57" t="s">
        <v>1335</v>
      </c>
      <c r="C2001" s="143" t="s">
        <v>455</v>
      </c>
      <c r="D2001" s="451">
        <v>0</v>
      </c>
      <c r="E2001" s="455">
        <v>3539.7269999999999</v>
      </c>
      <c r="F2001" s="455">
        <v>54430.983</v>
      </c>
    </row>
    <row r="2002" spans="1:6" ht="17.399999999999999" x14ac:dyDescent="0.25">
      <c r="A2002" s="58" t="s">
        <v>101</v>
      </c>
      <c r="B2002" s="56" t="s">
        <v>1335</v>
      </c>
      <c r="C2002" s="142" t="s">
        <v>444</v>
      </c>
      <c r="D2002" s="452">
        <v>0</v>
      </c>
      <c r="E2002" s="456">
        <v>4041.759</v>
      </c>
      <c r="F2002" s="456">
        <v>47566.644</v>
      </c>
    </row>
    <row r="2003" spans="1:6" ht="17.399999999999999" x14ac:dyDescent="0.25">
      <c r="A2003" s="59" t="s">
        <v>101</v>
      </c>
      <c r="B2003" s="57" t="s">
        <v>1335</v>
      </c>
      <c r="C2003" s="143" t="s">
        <v>459</v>
      </c>
      <c r="D2003" s="451">
        <v>0</v>
      </c>
      <c r="E2003" s="455">
        <v>2910.9609999999998</v>
      </c>
      <c r="F2003" s="455">
        <v>30202.735000000001</v>
      </c>
    </row>
    <row r="2004" spans="1:6" ht="17.399999999999999" x14ac:dyDescent="0.25">
      <c r="A2004" s="52" t="s">
        <v>101</v>
      </c>
      <c r="B2004" s="54" t="s">
        <v>1335</v>
      </c>
      <c r="C2004" s="61" t="s">
        <v>491</v>
      </c>
      <c r="D2004" s="449">
        <v>0</v>
      </c>
      <c r="E2004" s="453">
        <v>942.65300000000002</v>
      </c>
      <c r="F2004" s="453">
        <v>18607.393</v>
      </c>
    </row>
    <row r="2005" spans="1:6" ht="17.399999999999999" x14ac:dyDescent="0.25">
      <c r="A2005" s="53" t="s">
        <v>101</v>
      </c>
      <c r="B2005" s="55" t="s">
        <v>1335</v>
      </c>
      <c r="C2005" s="62" t="s">
        <v>471</v>
      </c>
      <c r="D2005" s="450">
        <v>0</v>
      </c>
      <c r="E2005" s="454">
        <v>1091.981</v>
      </c>
      <c r="F2005" s="454">
        <v>15863.111000000001</v>
      </c>
    </row>
    <row r="2006" spans="1:6" ht="17.399999999999999" x14ac:dyDescent="0.25">
      <c r="A2006" s="58" t="s">
        <v>101</v>
      </c>
      <c r="B2006" s="56" t="s">
        <v>1335</v>
      </c>
      <c r="C2006" s="142" t="s">
        <v>482</v>
      </c>
      <c r="D2006" s="452">
        <v>0</v>
      </c>
      <c r="E2006" s="456">
        <v>818.26800000000003</v>
      </c>
      <c r="F2006" s="456">
        <v>14101.29</v>
      </c>
    </row>
    <row r="2007" spans="1:6" ht="17.399999999999999" x14ac:dyDescent="0.25">
      <c r="A2007" s="53" t="s">
        <v>101</v>
      </c>
      <c r="B2007" s="55" t="s">
        <v>1335</v>
      </c>
      <c r="C2007" s="62" t="s">
        <v>478</v>
      </c>
      <c r="D2007" s="450">
        <v>0</v>
      </c>
      <c r="E2007" s="454">
        <v>260.65199999999999</v>
      </c>
      <c r="F2007" s="454">
        <v>11998.3</v>
      </c>
    </row>
    <row r="2008" spans="1:6" ht="17.399999999999999" x14ac:dyDescent="0.25">
      <c r="A2008" s="52" t="s">
        <v>101</v>
      </c>
      <c r="B2008" s="54" t="s">
        <v>1335</v>
      </c>
      <c r="C2008" s="61" t="s">
        <v>489</v>
      </c>
      <c r="D2008" s="449">
        <v>0</v>
      </c>
      <c r="E2008" s="453">
        <v>764.13400000000001</v>
      </c>
      <c r="F2008" s="453">
        <v>9940.2710000000006</v>
      </c>
    </row>
    <row r="2009" spans="1:6" ht="17.399999999999999" x14ac:dyDescent="0.25">
      <c r="A2009" s="59" t="s">
        <v>101</v>
      </c>
      <c r="B2009" s="57" t="s">
        <v>1335</v>
      </c>
      <c r="C2009" s="143" t="s">
        <v>443</v>
      </c>
      <c r="D2009" s="451">
        <v>0</v>
      </c>
      <c r="E2009" s="455">
        <v>567.79700000000003</v>
      </c>
      <c r="F2009" s="455">
        <v>8278.4359999999997</v>
      </c>
    </row>
    <row r="2010" spans="1:6" ht="17.399999999999999" x14ac:dyDescent="0.25">
      <c r="A2010" s="52" t="s">
        <v>101</v>
      </c>
      <c r="B2010" s="54" t="s">
        <v>1335</v>
      </c>
      <c r="C2010" s="61" t="s">
        <v>463</v>
      </c>
      <c r="D2010" s="449">
        <v>0</v>
      </c>
      <c r="E2010" s="453">
        <v>578.43700000000001</v>
      </c>
      <c r="F2010" s="453">
        <v>8202.9310000000005</v>
      </c>
    </row>
    <row r="2011" spans="1:6" ht="17.399999999999999" x14ac:dyDescent="0.25">
      <c r="A2011" s="59" t="s">
        <v>101</v>
      </c>
      <c r="B2011" s="57" t="s">
        <v>1335</v>
      </c>
      <c r="C2011" s="143" t="s">
        <v>445</v>
      </c>
      <c r="D2011" s="451">
        <v>0</v>
      </c>
      <c r="E2011" s="455">
        <v>609.75400000000002</v>
      </c>
      <c r="F2011" s="455">
        <v>8086.0079999999998</v>
      </c>
    </row>
    <row r="2012" spans="1:6" ht="17.399999999999999" x14ac:dyDescent="0.25">
      <c r="A2012" s="52" t="s">
        <v>101</v>
      </c>
      <c r="B2012" s="54" t="s">
        <v>1335</v>
      </c>
      <c r="C2012" s="61" t="s">
        <v>498</v>
      </c>
      <c r="D2012" s="449">
        <v>0</v>
      </c>
      <c r="E2012" s="453">
        <v>233.88</v>
      </c>
      <c r="F2012" s="453">
        <v>6520.5450000000001</v>
      </c>
    </row>
    <row r="2013" spans="1:6" ht="17.399999999999999" x14ac:dyDescent="0.25">
      <c r="A2013" s="59" t="s">
        <v>101</v>
      </c>
      <c r="B2013" s="57" t="s">
        <v>1335</v>
      </c>
      <c r="C2013" s="143" t="s">
        <v>442</v>
      </c>
      <c r="D2013" s="451">
        <v>0</v>
      </c>
      <c r="E2013" s="455">
        <v>451.60899999999998</v>
      </c>
      <c r="F2013" s="455">
        <v>6083.05</v>
      </c>
    </row>
    <row r="2014" spans="1:6" ht="17.399999999999999" x14ac:dyDescent="0.25">
      <c r="A2014" s="58" t="s">
        <v>101</v>
      </c>
      <c r="B2014" s="56" t="s">
        <v>1335</v>
      </c>
      <c r="C2014" s="142" t="s">
        <v>488</v>
      </c>
      <c r="D2014" s="452">
        <v>0</v>
      </c>
      <c r="E2014" s="456">
        <v>382.74599999999998</v>
      </c>
      <c r="F2014" s="456">
        <v>5732.34</v>
      </c>
    </row>
    <row r="2015" spans="1:6" ht="17.399999999999999" x14ac:dyDescent="0.25">
      <c r="A2015" s="53" t="s">
        <v>101</v>
      </c>
      <c r="B2015" s="55" t="s">
        <v>1335</v>
      </c>
      <c r="C2015" s="62" t="s">
        <v>439</v>
      </c>
      <c r="D2015" s="450">
        <v>0</v>
      </c>
      <c r="E2015" s="454">
        <v>496.12099999999998</v>
      </c>
      <c r="F2015" s="454">
        <v>5048.5230000000001</v>
      </c>
    </row>
    <row r="2016" spans="1:6" ht="17.399999999999999" x14ac:dyDescent="0.25">
      <c r="A2016" s="58" t="s">
        <v>101</v>
      </c>
      <c r="B2016" s="56" t="s">
        <v>1335</v>
      </c>
      <c r="C2016" s="142" t="s">
        <v>924</v>
      </c>
      <c r="D2016" s="452">
        <v>0</v>
      </c>
      <c r="E2016" s="456">
        <v>186.512</v>
      </c>
      <c r="F2016" s="456">
        <v>4784.085</v>
      </c>
    </row>
    <row r="2017" spans="1:6" ht="17.399999999999999" x14ac:dyDescent="0.25">
      <c r="A2017" s="53" t="s">
        <v>101</v>
      </c>
      <c r="B2017" s="55" t="s">
        <v>1335</v>
      </c>
      <c r="C2017" s="62" t="s">
        <v>493</v>
      </c>
      <c r="D2017" s="450">
        <v>0</v>
      </c>
      <c r="E2017" s="454">
        <v>476.28100000000001</v>
      </c>
      <c r="F2017" s="454">
        <v>4051.7719999999999</v>
      </c>
    </row>
    <row r="2018" spans="1:6" ht="17.399999999999999" x14ac:dyDescent="0.25">
      <c r="A2018" s="52" t="s">
        <v>101</v>
      </c>
      <c r="B2018" s="54" t="s">
        <v>1335</v>
      </c>
      <c r="C2018" s="61" t="s">
        <v>453</v>
      </c>
      <c r="D2018" s="449">
        <v>0</v>
      </c>
      <c r="E2018" s="453">
        <v>508.75799999999998</v>
      </c>
      <c r="F2018" s="453">
        <v>3542.0920000000001</v>
      </c>
    </row>
    <row r="2019" spans="1:6" ht="17.399999999999999" x14ac:dyDescent="0.25">
      <c r="A2019" s="53" t="s">
        <v>101</v>
      </c>
      <c r="B2019" s="55" t="s">
        <v>1335</v>
      </c>
      <c r="C2019" s="62" t="s">
        <v>505</v>
      </c>
      <c r="D2019" s="450">
        <v>0</v>
      </c>
      <c r="E2019" s="454">
        <v>333.92099999999999</v>
      </c>
      <c r="F2019" s="454">
        <v>2608.3110000000001</v>
      </c>
    </row>
    <row r="2020" spans="1:6" ht="17.399999999999999" x14ac:dyDescent="0.25">
      <c r="A2020" s="58" t="s">
        <v>101</v>
      </c>
      <c r="B2020" s="56" t="s">
        <v>1335</v>
      </c>
      <c r="C2020" s="142" t="s">
        <v>476</v>
      </c>
      <c r="D2020" s="452">
        <v>0</v>
      </c>
      <c r="E2020" s="456">
        <v>373.887</v>
      </c>
      <c r="F2020" s="456">
        <v>2582.759</v>
      </c>
    </row>
    <row r="2021" spans="1:6" ht="17.399999999999999" x14ac:dyDescent="0.25">
      <c r="A2021" s="53" t="s">
        <v>101</v>
      </c>
      <c r="B2021" s="55" t="s">
        <v>1335</v>
      </c>
      <c r="C2021" s="62" t="s">
        <v>454</v>
      </c>
      <c r="D2021" s="450">
        <v>0</v>
      </c>
      <c r="E2021" s="454">
        <v>276.11700000000002</v>
      </c>
      <c r="F2021" s="454">
        <v>2180.5079999999998</v>
      </c>
    </row>
    <row r="2022" spans="1:6" ht="17.399999999999999" x14ac:dyDescent="0.25">
      <c r="A2022" s="52" t="s">
        <v>101</v>
      </c>
      <c r="B2022" s="54" t="s">
        <v>1335</v>
      </c>
      <c r="C2022" s="61" t="s">
        <v>461</v>
      </c>
      <c r="D2022" s="449">
        <v>0</v>
      </c>
      <c r="E2022" s="453">
        <v>80.896000000000001</v>
      </c>
      <c r="F2022" s="453">
        <v>1664.9849999999999</v>
      </c>
    </row>
    <row r="2023" spans="1:6" ht="17.399999999999999" x14ac:dyDescent="0.25">
      <c r="A2023" s="53" t="s">
        <v>101</v>
      </c>
      <c r="B2023" s="55" t="s">
        <v>1335</v>
      </c>
      <c r="C2023" s="62" t="s">
        <v>447</v>
      </c>
      <c r="D2023" s="450">
        <v>0</v>
      </c>
      <c r="E2023" s="454">
        <v>85.542000000000002</v>
      </c>
      <c r="F2023" s="454">
        <v>1653.078</v>
      </c>
    </row>
    <row r="2024" spans="1:6" ht="17.399999999999999" x14ac:dyDescent="0.25">
      <c r="A2024" s="58" t="s">
        <v>101</v>
      </c>
      <c r="B2024" s="56" t="s">
        <v>1335</v>
      </c>
      <c r="C2024" s="142" t="s">
        <v>472</v>
      </c>
      <c r="D2024" s="452">
        <v>0</v>
      </c>
      <c r="E2024" s="456">
        <v>260.47300000000001</v>
      </c>
      <c r="F2024" s="456">
        <v>1564.8420000000001</v>
      </c>
    </row>
    <row r="2025" spans="1:6" ht="17.399999999999999" x14ac:dyDescent="0.25">
      <c r="A2025" s="59" t="s">
        <v>101</v>
      </c>
      <c r="B2025" s="57" t="s">
        <v>1335</v>
      </c>
      <c r="C2025" s="143" t="s">
        <v>460</v>
      </c>
      <c r="D2025" s="451">
        <v>0</v>
      </c>
      <c r="E2025" s="455">
        <v>215.83199999999999</v>
      </c>
      <c r="F2025" s="455">
        <v>1545.7349999999999</v>
      </c>
    </row>
    <row r="2026" spans="1:6" ht="17.399999999999999" x14ac:dyDescent="0.25">
      <c r="A2026" s="52" t="s">
        <v>101</v>
      </c>
      <c r="B2026" s="54" t="s">
        <v>1335</v>
      </c>
      <c r="C2026" s="61" t="s">
        <v>457</v>
      </c>
      <c r="D2026" s="449">
        <v>0</v>
      </c>
      <c r="E2026" s="453">
        <v>34.430999999999997</v>
      </c>
      <c r="F2026" s="453">
        <v>1459.7070000000001</v>
      </c>
    </row>
    <row r="2027" spans="1:6" ht="17.399999999999999" x14ac:dyDescent="0.25">
      <c r="A2027" s="59" t="s">
        <v>101</v>
      </c>
      <c r="B2027" s="57" t="s">
        <v>1335</v>
      </c>
      <c r="C2027" s="143" t="s">
        <v>470</v>
      </c>
      <c r="D2027" s="451">
        <v>0</v>
      </c>
      <c r="E2027" s="455">
        <v>337.05799999999999</v>
      </c>
      <c r="F2027" s="455">
        <v>1294.838</v>
      </c>
    </row>
    <row r="2028" spans="1:6" ht="17.399999999999999" x14ac:dyDescent="0.25">
      <c r="A2028" s="52" t="s">
        <v>101</v>
      </c>
      <c r="B2028" s="54" t="s">
        <v>1335</v>
      </c>
      <c r="C2028" s="61" t="s">
        <v>492</v>
      </c>
      <c r="D2028" s="449">
        <v>0</v>
      </c>
      <c r="E2028" s="453">
        <v>31.873000000000001</v>
      </c>
      <c r="F2028" s="453">
        <v>1150.8440000000001</v>
      </c>
    </row>
    <row r="2029" spans="1:6" ht="17.399999999999999" x14ac:dyDescent="0.25">
      <c r="A2029" s="53" t="s">
        <v>101</v>
      </c>
      <c r="B2029" s="55" t="s">
        <v>1335</v>
      </c>
      <c r="C2029" s="62" t="s">
        <v>922</v>
      </c>
      <c r="D2029" s="450">
        <v>0</v>
      </c>
      <c r="E2029" s="454">
        <v>50.404000000000003</v>
      </c>
      <c r="F2029" s="454">
        <v>1035.277</v>
      </c>
    </row>
    <row r="2030" spans="1:6" ht="17.399999999999999" x14ac:dyDescent="0.25">
      <c r="A2030" s="58" t="s">
        <v>101</v>
      </c>
      <c r="B2030" s="56" t="s">
        <v>1335</v>
      </c>
      <c r="C2030" s="142" t="s">
        <v>440</v>
      </c>
      <c r="D2030" s="452">
        <v>0</v>
      </c>
      <c r="E2030" s="456">
        <v>922.38800000000003</v>
      </c>
      <c r="F2030" s="456">
        <v>8728.1810000000005</v>
      </c>
    </row>
    <row r="2031" spans="1:6" ht="17.399999999999999" x14ac:dyDescent="0.25">
      <c r="A2031" s="53" t="s">
        <v>4415</v>
      </c>
      <c r="B2031" s="55" t="s">
        <v>1648</v>
      </c>
      <c r="C2031" s="62" t="s">
        <v>489</v>
      </c>
      <c r="D2031" s="450">
        <v>0</v>
      </c>
      <c r="E2031" s="454">
        <v>2975.2150000000001</v>
      </c>
      <c r="F2031" s="454">
        <v>31514.981</v>
      </c>
    </row>
    <row r="2032" spans="1:6" ht="17.399999999999999" x14ac:dyDescent="0.25">
      <c r="A2032" s="58" t="s">
        <v>4415</v>
      </c>
      <c r="B2032" s="56" t="s">
        <v>1648</v>
      </c>
      <c r="C2032" s="142" t="s">
        <v>453</v>
      </c>
      <c r="D2032" s="452">
        <v>0</v>
      </c>
      <c r="E2032" s="456">
        <v>729.53300000000002</v>
      </c>
      <c r="F2032" s="456">
        <v>5558.4049999999997</v>
      </c>
    </row>
    <row r="2033" spans="1:6" ht="17.399999999999999" x14ac:dyDescent="0.25">
      <c r="A2033" s="59" t="s">
        <v>4415</v>
      </c>
      <c r="B2033" s="57" t="s">
        <v>1648</v>
      </c>
      <c r="C2033" s="143" t="s">
        <v>442</v>
      </c>
      <c r="D2033" s="451">
        <v>0</v>
      </c>
      <c r="E2033" s="455">
        <v>284.892</v>
      </c>
      <c r="F2033" s="455">
        <v>4559.6059999999998</v>
      </c>
    </row>
    <row r="2034" spans="1:6" ht="17.399999999999999" x14ac:dyDescent="0.25">
      <c r="A2034" s="52" t="s">
        <v>4415</v>
      </c>
      <c r="B2034" s="54" t="s">
        <v>1648</v>
      </c>
      <c r="C2034" s="61" t="s">
        <v>454</v>
      </c>
      <c r="D2034" s="449">
        <v>0</v>
      </c>
      <c r="E2034" s="453">
        <v>347.41699999999997</v>
      </c>
      <c r="F2034" s="453">
        <v>4263.7820000000002</v>
      </c>
    </row>
    <row r="2035" spans="1:6" ht="17.399999999999999" x14ac:dyDescent="0.25">
      <c r="A2035" s="53" t="s">
        <v>4415</v>
      </c>
      <c r="B2035" s="55" t="s">
        <v>1648</v>
      </c>
      <c r="C2035" s="62" t="s">
        <v>503</v>
      </c>
      <c r="D2035" s="450">
        <v>0</v>
      </c>
      <c r="E2035" s="454">
        <v>350.625</v>
      </c>
      <c r="F2035" s="454">
        <v>2976.7669999999998</v>
      </c>
    </row>
    <row r="2036" spans="1:6" ht="17.399999999999999" x14ac:dyDescent="0.25">
      <c r="A2036" s="58" t="s">
        <v>4415</v>
      </c>
      <c r="B2036" s="56" t="s">
        <v>1648</v>
      </c>
      <c r="C2036" s="142" t="s">
        <v>451</v>
      </c>
      <c r="D2036" s="452">
        <v>0</v>
      </c>
      <c r="E2036" s="456">
        <v>344.06700000000001</v>
      </c>
      <c r="F2036" s="456">
        <v>2498.683</v>
      </c>
    </row>
    <row r="2037" spans="1:6" ht="17.399999999999999" x14ac:dyDescent="0.25">
      <c r="A2037" s="53" t="s">
        <v>4415</v>
      </c>
      <c r="B2037" s="55" t="s">
        <v>1648</v>
      </c>
      <c r="C2037" s="62" t="s">
        <v>450</v>
      </c>
      <c r="D2037" s="450">
        <v>0</v>
      </c>
      <c r="E2037" s="454">
        <v>351.50900000000001</v>
      </c>
      <c r="F2037" s="454">
        <v>2142.605</v>
      </c>
    </row>
    <row r="2038" spans="1:6" ht="17.399999999999999" x14ac:dyDescent="0.25">
      <c r="A2038" s="52" t="s">
        <v>4415</v>
      </c>
      <c r="B2038" s="54" t="s">
        <v>1648</v>
      </c>
      <c r="C2038" s="61" t="s">
        <v>459</v>
      </c>
      <c r="D2038" s="449">
        <v>0</v>
      </c>
      <c r="E2038" s="453">
        <v>277.87700000000001</v>
      </c>
      <c r="F2038" s="453">
        <v>1718.155</v>
      </c>
    </row>
    <row r="2039" spans="1:6" ht="17.399999999999999" x14ac:dyDescent="0.25">
      <c r="A2039" s="59" t="s">
        <v>4415</v>
      </c>
      <c r="B2039" s="57" t="s">
        <v>1648</v>
      </c>
      <c r="C2039" s="143" t="s">
        <v>494</v>
      </c>
      <c r="D2039" s="451">
        <v>0</v>
      </c>
      <c r="E2039" s="455">
        <v>70.813999999999993</v>
      </c>
      <c r="F2039" s="455">
        <v>1642.242</v>
      </c>
    </row>
    <row r="2040" spans="1:6" ht="17.399999999999999" x14ac:dyDescent="0.25">
      <c r="A2040" s="52" t="s">
        <v>4415</v>
      </c>
      <c r="B2040" s="54" t="s">
        <v>1648</v>
      </c>
      <c r="C2040" s="61" t="s">
        <v>440</v>
      </c>
      <c r="D2040" s="449">
        <v>0</v>
      </c>
      <c r="E2040" s="453">
        <v>556.04999999999995</v>
      </c>
      <c r="F2040" s="453">
        <v>5212.8829999999998</v>
      </c>
    </row>
    <row r="2041" spans="1:6" ht="17.399999999999999" x14ac:dyDescent="0.25">
      <c r="A2041" s="53" t="s">
        <v>3932</v>
      </c>
      <c r="B2041" s="55" t="s">
        <v>1649</v>
      </c>
      <c r="C2041" s="62" t="s">
        <v>489</v>
      </c>
      <c r="D2041" s="450">
        <v>0</v>
      </c>
      <c r="E2041" s="454">
        <v>342.82299999999998</v>
      </c>
      <c r="F2041" s="454">
        <v>19482.698</v>
      </c>
    </row>
    <row r="2042" spans="1:6" ht="17.399999999999999" x14ac:dyDescent="0.25">
      <c r="A2042" s="52" t="s">
        <v>3932</v>
      </c>
      <c r="B2042" s="54" t="s">
        <v>1649</v>
      </c>
      <c r="C2042" s="61" t="s">
        <v>491</v>
      </c>
      <c r="D2042" s="449">
        <v>0</v>
      </c>
      <c r="E2042" s="453">
        <v>592.73299999999995</v>
      </c>
      <c r="F2042" s="453">
        <v>15872.207</v>
      </c>
    </row>
    <row r="2043" spans="1:6" ht="17.399999999999999" x14ac:dyDescent="0.25">
      <c r="A2043" s="53" t="s">
        <v>3932</v>
      </c>
      <c r="B2043" s="55" t="s">
        <v>1649</v>
      </c>
      <c r="C2043" s="62" t="s">
        <v>446</v>
      </c>
      <c r="D2043" s="450">
        <v>0</v>
      </c>
      <c r="E2043" s="454">
        <v>247.96799999999999</v>
      </c>
      <c r="F2043" s="454">
        <v>4828.2039999999997</v>
      </c>
    </row>
    <row r="2044" spans="1:6" ht="17.399999999999999" x14ac:dyDescent="0.25">
      <c r="A2044" s="58" t="s">
        <v>3932</v>
      </c>
      <c r="B2044" s="56" t="s">
        <v>1649</v>
      </c>
      <c r="C2044" s="142" t="s">
        <v>442</v>
      </c>
      <c r="D2044" s="452">
        <v>0</v>
      </c>
      <c r="E2044" s="456">
        <v>201.66800000000001</v>
      </c>
      <c r="F2044" s="456">
        <v>3023.1770000000001</v>
      </c>
    </row>
    <row r="2045" spans="1:6" ht="17.399999999999999" x14ac:dyDescent="0.25">
      <c r="A2045" s="53" t="s">
        <v>3932</v>
      </c>
      <c r="B2045" s="55" t="s">
        <v>1649</v>
      </c>
      <c r="C2045" s="62" t="s">
        <v>463</v>
      </c>
      <c r="D2045" s="450">
        <v>0</v>
      </c>
      <c r="E2045" s="454">
        <v>126.19799999999999</v>
      </c>
      <c r="F2045" s="454">
        <v>2234.5540000000001</v>
      </c>
    </row>
    <row r="2046" spans="1:6" ht="17.399999999999999" x14ac:dyDescent="0.25">
      <c r="A2046" s="52" t="s">
        <v>3932</v>
      </c>
      <c r="B2046" s="54" t="s">
        <v>1649</v>
      </c>
      <c r="C2046" s="61" t="s">
        <v>490</v>
      </c>
      <c r="D2046" s="449">
        <v>0</v>
      </c>
      <c r="E2046" s="453">
        <v>56.494</v>
      </c>
      <c r="F2046" s="453">
        <v>1839.51</v>
      </c>
    </row>
    <row r="2047" spans="1:6" ht="17.399999999999999" x14ac:dyDescent="0.25">
      <c r="A2047" s="59" t="s">
        <v>3932</v>
      </c>
      <c r="B2047" s="57" t="s">
        <v>1649</v>
      </c>
      <c r="C2047" s="143" t="s">
        <v>457</v>
      </c>
      <c r="D2047" s="451">
        <v>0</v>
      </c>
      <c r="E2047" s="455">
        <v>90.254000000000005</v>
      </c>
      <c r="F2047" s="455">
        <v>1210.402</v>
      </c>
    </row>
    <row r="2048" spans="1:6" ht="17.399999999999999" x14ac:dyDescent="0.25">
      <c r="A2048" s="52" t="s">
        <v>3932</v>
      </c>
      <c r="B2048" s="54" t="s">
        <v>1649</v>
      </c>
      <c r="C2048" s="61" t="s">
        <v>455</v>
      </c>
      <c r="D2048" s="449">
        <v>0</v>
      </c>
      <c r="E2048" s="453">
        <v>97.951999999999998</v>
      </c>
      <c r="F2048" s="453">
        <v>1202.0450000000001</v>
      </c>
    </row>
    <row r="2049" spans="1:6" ht="17.399999999999999" x14ac:dyDescent="0.25">
      <c r="A2049" s="53" t="s">
        <v>3932</v>
      </c>
      <c r="B2049" s="55" t="s">
        <v>1649</v>
      </c>
      <c r="C2049" s="62" t="s">
        <v>440</v>
      </c>
      <c r="D2049" s="450">
        <v>0</v>
      </c>
      <c r="E2049" s="454">
        <v>335.58300000000003</v>
      </c>
      <c r="F2049" s="454">
        <v>6732.8410000000003</v>
      </c>
    </row>
    <row r="2050" spans="1:6" ht="17.399999999999999" x14ac:dyDescent="0.25">
      <c r="A2050" s="52" t="s">
        <v>4416</v>
      </c>
      <c r="B2050" s="54" t="s">
        <v>1650</v>
      </c>
      <c r="C2050" s="61" t="s">
        <v>443</v>
      </c>
      <c r="D2050" s="449">
        <v>0</v>
      </c>
      <c r="E2050" s="453">
        <v>1500.673</v>
      </c>
      <c r="F2050" s="453">
        <v>11979.682000000001</v>
      </c>
    </row>
    <row r="2051" spans="1:6" ht="17.399999999999999" x14ac:dyDescent="0.25">
      <c r="A2051" s="59" t="s">
        <v>4416</v>
      </c>
      <c r="B2051" s="57" t="s">
        <v>1650</v>
      </c>
      <c r="C2051" s="143" t="s">
        <v>444</v>
      </c>
      <c r="D2051" s="451">
        <v>0</v>
      </c>
      <c r="E2051" s="455">
        <v>474.53699999999998</v>
      </c>
      <c r="F2051" s="455">
        <v>4757.97</v>
      </c>
    </row>
    <row r="2052" spans="1:6" ht="17.399999999999999" x14ac:dyDescent="0.25">
      <c r="A2052" s="58" t="s">
        <v>4416</v>
      </c>
      <c r="B2052" s="56" t="s">
        <v>1650</v>
      </c>
      <c r="C2052" s="142" t="s">
        <v>490</v>
      </c>
      <c r="D2052" s="452">
        <v>0</v>
      </c>
      <c r="E2052" s="456">
        <v>146.93</v>
      </c>
      <c r="F2052" s="456">
        <v>2741.0479999999998</v>
      </c>
    </row>
    <row r="2053" spans="1:6" ht="17.399999999999999" x14ac:dyDescent="0.25">
      <c r="A2053" s="53" t="s">
        <v>4416</v>
      </c>
      <c r="B2053" s="55" t="s">
        <v>1650</v>
      </c>
      <c r="C2053" s="62" t="s">
        <v>471</v>
      </c>
      <c r="D2053" s="450">
        <v>0</v>
      </c>
      <c r="E2053" s="454">
        <v>209.095</v>
      </c>
      <c r="F2053" s="454">
        <v>2470.384</v>
      </c>
    </row>
    <row r="2054" spans="1:6" ht="17.399999999999999" x14ac:dyDescent="0.25">
      <c r="A2054" s="58" t="s">
        <v>4416</v>
      </c>
      <c r="B2054" s="56" t="s">
        <v>1650</v>
      </c>
      <c r="C2054" s="142" t="s">
        <v>463</v>
      </c>
      <c r="D2054" s="452">
        <v>0</v>
      </c>
      <c r="E2054" s="456">
        <v>77.638999999999996</v>
      </c>
      <c r="F2054" s="456">
        <v>1697.0319999999999</v>
      </c>
    </row>
    <row r="2055" spans="1:6" ht="17.399999999999999" x14ac:dyDescent="0.25">
      <c r="A2055" s="59" t="s">
        <v>4416</v>
      </c>
      <c r="B2055" s="57" t="s">
        <v>1650</v>
      </c>
      <c r="C2055" s="143" t="s">
        <v>440</v>
      </c>
      <c r="D2055" s="451">
        <v>0</v>
      </c>
      <c r="E2055" s="455">
        <v>147.988</v>
      </c>
      <c r="F2055" s="455">
        <v>2540.1880000000001</v>
      </c>
    </row>
    <row r="2056" spans="1:6" ht="17.399999999999999" x14ac:dyDescent="0.25">
      <c r="A2056" s="52" t="s">
        <v>3886</v>
      </c>
      <c r="B2056" s="54" t="s">
        <v>7667</v>
      </c>
      <c r="C2056" s="61" t="s">
        <v>463</v>
      </c>
      <c r="D2056" s="449">
        <v>0</v>
      </c>
      <c r="E2056" s="453">
        <v>33.61</v>
      </c>
      <c r="F2056" s="453">
        <v>4849.51</v>
      </c>
    </row>
    <row r="2057" spans="1:6" ht="17.399999999999999" x14ac:dyDescent="0.25">
      <c r="A2057" s="59" t="s">
        <v>3886</v>
      </c>
      <c r="B2057" s="57" t="s">
        <v>7667</v>
      </c>
      <c r="C2057" s="143" t="s">
        <v>444</v>
      </c>
      <c r="D2057" s="451">
        <v>0</v>
      </c>
      <c r="E2057" s="455">
        <v>28.334</v>
      </c>
      <c r="F2057" s="455">
        <v>1608.768</v>
      </c>
    </row>
    <row r="2058" spans="1:6" ht="17.399999999999999" x14ac:dyDescent="0.25">
      <c r="A2058" s="58" t="s">
        <v>3886</v>
      </c>
      <c r="B2058" s="56" t="s">
        <v>7667</v>
      </c>
      <c r="C2058" s="142" t="s">
        <v>446</v>
      </c>
      <c r="D2058" s="452">
        <v>0</v>
      </c>
      <c r="E2058" s="456">
        <v>49.795000000000002</v>
      </c>
      <c r="F2058" s="456">
        <v>1559.193</v>
      </c>
    </row>
    <row r="2059" spans="1:6" ht="17.399999999999999" x14ac:dyDescent="0.25">
      <c r="A2059" s="59" t="s">
        <v>3886</v>
      </c>
      <c r="B2059" s="57" t="s">
        <v>7667</v>
      </c>
      <c r="C2059" s="143" t="s">
        <v>7270</v>
      </c>
      <c r="D2059" s="451">
        <v>0</v>
      </c>
      <c r="E2059" s="455">
        <v>11.861000000000001</v>
      </c>
      <c r="F2059" s="455">
        <v>1058.242</v>
      </c>
    </row>
    <row r="2060" spans="1:6" ht="17.399999999999999" x14ac:dyDescent="0.25">
      <c r="A2060" s="58" t="s">
        <v>3886</v>
      </c>
      <c r="B2060" s="56" t="s">
        <v>7667</v>
      </c>
      <c r="C2060" s="142" t="s">
        <v>440</v>
      </c>
      <c r="D2060" s="452">
        <v>0</v>
      </c>
      <c r="E2060" s="456">
        <v>84.233000000000004</v>
      </c>
      <c r="F2060" s="456">
        <v>1704.6669999999999</v>
      </c>
    </row>
    <row r="2061" spans="1:6" ht="17.399999999999999" x14ac:dyDescent="0.25">
      <c r="A2061" s="59" t="s">
        <v>4417</v>
      </c>
      <c r="B2061" s="57" t="s">
        <v>2969</v>
      </c>
      <c r="C2061" s="143" t="s">
        <v>454</v>
      </c>
      <c r="D2061" s="451">
        <v>0</v>
      </c>
      <c r="E2061" s="455">
        <v>702.59400000000005</v>
      </c>
      <c r="F2061" s="455">
        <v>7797.4170000000004</v>
      </c>
    </row>
    <row r="2062" spans="1:6" ht="17.399999999999999" x14ac:dyDescent="0.25">
      <c r="A2062" s="58" t="s">
        <v>4417</v>
      </c>
      <c r="B2062" s="56" t="s">
        <v>2969</v>
      </c>
      <c r="C2062" s="142" t="s">
        <v>453</v>
      </c>
      <c r="D2062" s="452">
        <v>0</v>
      </c>
      <c r="E2062" s="456">
        <v>327.68200000000002</v>
      </c>
      <c r="F2062" s="456">
        <v>2548.0279999999998</v>
      </c>
    </row>
    <row r="2063" spans="1:6" ht="17.399999999999999" x14ac:dyDescent="0.25">
      <c r="A2063" s="53" t="s">
        <v>4417</v>
      </c>
      <c r="B2063" s="55" t="s">
        <v>2969</v>
      </c>
      <c r="C2063" s="62" t="s">
        <v>440</v>
      </c>
      <c r="D2063" s="450">
        <v>0</v>
      </c>
      <c r="E2063" s="454">
        <v>327.77100000000002</v>
      </c>
      <c r="F2063" s="454">
        <v>2399.4740000000002</v>
      </c>
    </row>
    <row r="2064" spans="1:6" ht="17.399999999999999" x14ac:dyDescent="0.25">
      <c r="A2064" s="58" t="s">
        <v>3459</v>
      </c>
      <c r="B2064" s="56" t="s">
        <v>1651</v>
      </c>
      <c r="C2064" s="142" t="s">
        <v>454</v>
      </c>
      <c r="D2064" s="452">
        <v>0</v>
      </c>
      <c r="E2064" s="456">
        <v>4243.7250000000004</v>
      </c>
      <c r="F2064" s="456">
        <v>69692.054999999993</v>
      </c>
    </row>
    <row r="2065" spans="1:6" ht="17.399999999999999" x14ac:dyDescent="0.25">
      <c r="A2065" s="53" t="s">
        <v>3459</v>
      </c>
      <c r="B2065" s="55" t="s">
        <v>1651</v>
      </c>
      <c r="C2065" s="62" t="s">
        <v>459</v>
      </c>
      <c r="D2065" s="450">
        <v>0</v>
      </c>
      <c r="E2065" s="454">
        <v>1297.116</v>
      </c>
      <c r="F2065" s="454">
        <v>39012.167999999998</v>
      </c>
    </row>
    <row r="2066" spans="1:6" ht="17.399999999999999" x14ac:dyDescent="0.25">
      <c r="A2066" s="52" t="s">
        <v>3459</v>
      </c>
      <c r="B2066" s="54" t="s">
        <v>1651</v>
      </c>
      <c r="C2066" s="61" t="s">
        <v>447</v>
      </c>
      <c r="D2066" s="449">
        <v>0</v>
      </c>
      <c r="E2066" s="453">
        <v>1587.6020000000001</v>
      </c>
      <c r="F2066" s="453">
        <v>33033.034</v>
      </c>
    </row>
    <row r="2067" spans="1:6" ht="17.399999999999999" x14ac:dyDescent="0.25">
      <c r="A2067" s="59" t="s">
        <v>3459</v>
      </c>
      <c r="B2067" s="57" t="s">
        <v>1651</v>
      </c>
      <c r="C2067" s="143" t="s">
        <v>446</v>
      </c>
      <c r="D2067" s="451">
        <v>0</v>
      </c>
      <c r="E2067" s="455">
        <v>1071.866</v>
      </c>
      <c r="F2067" s="455">
        <v>19291.349999999999</v>
      </c>
    </row>
    <row r="2068" spans="1:6" ht="17.399999999999999" x14ac:dyDescent="0.25">
      <c r="A2068" s="58" t="s">
        <v>3459</v>
      </c>
      <c r="B2068" s="56" t="s">
        <v>1651</v>
      </c>
      <c r="C2068" s="142" t="s">
        <v>489</v>
      </c>
      <c r="D2068" s="452">
        <v>0</v>
      </c>
      <c r="E2068" s="456">
        <v>1864.4090000000001</v>
      </c>
      <c r="F2068" s="456">
        <v>17991.534</v>
      </c>
    </row>
    <row r="2069" spans="1:6" ht="17.399999999999999" x14ac:dyDescent="0.25">
      <c r="A2069" s="59" t="s">
        <v>3459</v>
      </c>
      <c r="B2069" s="57" t="s">
        <v>1651</v>
      </c>
      <c r="C2069" s="143" t="s">
        <v>463</v>
      </c>
      <c r="D2069" s="451">
        <v>0</v>
      </c>
      <c r="E2069" s="455">
        <v>201.96299999999999</v>
      </c>
      <c r="F2069" s="455">
        <v>10615.562</v>
      </c>
    </row>
    <row r="2070" spans="1:6" ht="17.399999999999999" x14ac:dyDescent="0.25">
      <c r="A2070" s="58" t="s">
        <v>3459</v>
      </c>
      <c r="B2070" s="56" t="s">
        <v>1651</v>
      </c>
      <c r="C2070" s="142" t="s">
        <v>442</v>
      </c>
      <c r="D2070" s="452">
        <v>0</v>
      </c>
      <c r="E2070" s="456">
        <v>732.01300000000003</v>
      </c>
      <c r="F2070" s="456">
        <v>10467.971</v>
      </c>
    </row>
    <row r="2071" spans="1:6" ht="17.399999999999999" x14ac:dyDescent="0.25">
      <c r="A2071" s="59" t="s">
        <v>3459</v>
      </c>
      <c r="B2071" s="57" t="s">
        <v>1651</v>
      </c>
      <c r="C2071" s="143" t="s">
        <v>443</v>
      </c>
      <c r="D2071" s="451">
        <v>0</v>
      </c>
      <c r="E2071" s="455">
        <v>824.95500000000004</v>
      </c>
      <c r="F2071" s="455">
        <v>8321.7630000000008</v>
      </c>
    </row>
    <row r="2072" spans="1:6" ht="17.399999999999999" x14ac:dyDescent="0.25">
      <c r="A2072" s="58" t="s">
        <v>3459</v>
      </c>
      <c r="B2072" s="56" t="s">
        <v>1651</v>
      </c>
      <c r="C2072" s="142" t="s">
        <v>455</v>
      </c>
      <c r="D2072" s="452">
        <v>0</v>
      </c>
      <c r="E2072" s="456">
        <v>582.55700000000002</v>
      </c>
      <c r="F2072" s="456">
        <v>4226.3990000000003</v>
      </c>
    </row>
    <row r="2073" spans="1:6" ht="17.399999999999999" x14ac:dyDescent="0.25">
      <c r="A2073" s="53" t="s">
        <v>3459</v>
      </c>
      <c r="B2073" s="55" t="s">
        <v>1651</v>
      </c>
      <c r="C2073" s="62" t="s">
        <v>488</v>
      </c>
      <c r="D2073" s="450">
        <v>0</v>
      </c>
      <c r="E2073" s="454">
        <v>186.74</v>
      </c>
      <c r="F2073" s="454">
        <v>3333.4659999999999</v>
      </c>
    </row>
    <row r="2074" spans="1:6" ht="17.399999999999999" x14ac:dyDescent="0.25">
      <c r="A2074" s="52" t="s">
        <v>3459</v>
      </c>
      <c r="B2074" s="54" t="s">
        <v>1651</v>
      </c>
      <c r="C2074" s="61" t="s">
        <v>444</v>
      </c>
      <c r="D2074" s="449">
        <v>0</v>
      </c>
      <c r="E2074" s="453">
        <v>154.458</v>
      </c>
      <c r="F2074" s="453">
        <v>3081.6550000000002</v>
      </c>
    </row>
    <row r="2075" spans="1:6" ht="17.399999999999999" x14ac:dyDescent="0.25">
      <c r="A2075" s="59" t="s">
        <v>3459</v>
      </c>
      <c r="B2075" s="57" t="s">
        <v>1651</v>
      </c>
      <c r="C2075" s="143" t="s">
        <v>457</v>
      </c>
      <c r="D2075" s="451">
        <v>0</v>
      </c>
      <c r="E2075" s="455">
        <v>71.834000000000003</v>
      </c>
      <c r="F2075" s="455">
        <v>3079.3359999999998</v>
      </c>
    </row>
    <row r="2076" spans="1:6" ht="17.399999999999999" x14ac:dyDescent="0.25">
      <c r="A2076" s="58" t="s">
        <v>3459</v>
      </c>
      <c r="B2076" s="56" t="s">
        <v>1651</v>
      </c>
      <c r="C2076" s="142" t="s">
        <v>441</v>
      </c>
      <c r="D2076" s="452">
        <v>0</v>
      </c>
      <c r="E2076" s="456">
        <v>390.48</v>
      </c>
      <c r="F2076" s="456">
        <v>2258.433</v>
      </c>
    </row>
    <row r="2077" spans="1:6" ht="17.399999999999999" x14ac:dyDescent="0.25">
      <c r="A2077" s="59" t="s">
        <v>3459</v>
      </c>
      <c r="B2077" s="57" t="s">
        <v>1651</v>
      </c>
      <c r="C2077" s="143" t="s">
        <v>453</v>
      </c>
      <c r="D2077" s="451">
        <v>0</v>
      </c>
      <c r="E2077" s="455">
        <v>325.14600000000002</v>
      </c>
      <c r="F2077" s="455">
        <v>2231.5329999999999</v>
      </c>
    </row>
    <row r="2078" spans="1:6" ht="17.399999999999999" x14ac:dyDescent="0.25">
      <c r="A2078" s="52" t="s">
        <v>3459</v>
      </c>
      <c r="B2078" s="54" t="s">
        <v>1651</v>
      </c>
      <c r="C2078" s="61" t="s">
        <v>487</v>
      </c>
      <c r="D2078" s="449">
        <v>0</v>
      </c>
      <c r="E2078" s="453">
        <v>78.534999999999997</v>
      </c>
      <c r="F2078" s="453">
        <v>1887.962</v>
      </c>
    </row>
    <row r="2079" spans="1:6" ht="17.399999999999999" x14ac:dyDescent="0.25">
      <c r="A2079" s="53" t="s">
        <v>3459</v>
      </c>
      <c r="B2079" s="55" t="s">
        <v>1651</v>
      </c>
      <c r="C2079" s="62" t="s">
        <v>470</v>
      </c>
      <c r="D2079" s="450">
        <v>0</v>
      </c>
      <c r="E2079" s="454">
        <v>124.729</v>
      </c>
      <c r="F2079" s="454">
        <v>1641.0830000000001</v>
      </c>
    </row>
    <row r="2080" spans="1:6" ht="17.399999999999999" x14ac:dyDescent="0.25">
      <c r="A2080" s="58" t="s">
        <v>3459</v>
      </c>
      <c r="B2080" s="56" t="s">
        <v>1651</v>
      </c>
      <c r="C2080" s="142" t="s">
        <v>477</v>
      </c>
      <c r="D2080" s="452">
        <v>0</v>
      </c>
      <c r="E2080" s="456">
        <v>74.61</v>
      </c>
      <c r="F2080" s="456">
        <v>1331.1669999999999</v>
      </c>
    </row>
    <row r="2081" spans="1:6" ht="17.399999999999999" x14ac:dyDescent="0.25">
      <c r="A2081" s="59" t="s">
        <v>3459</v>
      </c>
      <c r="B2081" s="57" t="s">
        <v>1651</v>
      </c>
      <c r="C2081" s="143" t="s">
        <v>472</v>
      </c>
      <c r="D2081" s="451">
        <v>0</v>
      </c>
      <c r="E2081" s="455">
        <v>87.981999999999999</v>
      </c>
      <c r="F2081" s="455">
        <v>1293.9280000000001</v>
      </c>
    </row>
    <row r="2082" spans="1:6" ht="17.399999999999999" x14ac:dyDescent="0.25">
      <c r="A2082" s="58" t="s">
        <v>3459</v>
      </c>
      <c r="B2082" s="56" t="s">
        <v>1651</v>
      </c>
      <c r="C2082" s="142" t="s">
        <v>445</v>
      </c>
      <c r="D2082" s="452">
        <v>0</v>
      </c>
      <c r="E2082" s="456">
        <v>67.56</v>
      </c>
      <c r="F2082" s="456">
        <v>1076.722</v>
      </c>
    </row>
    <row r="2083" spans="1:6" ht="17.399999999999999" x14ac:dyDescent="0.25">
      <c r="A2083" s="53" t="s">
        <v>3459</v>
      </c>
      <c r="B2083" s="55" t="s">
        <v>1651</v>
      </c>
      <c r="C2083" s="62" t="s">
        <v>493</v>
      </c>
      <c r="D2083" s="450">
        <v>0</v>
      </c>
      <c r="E2083" s="454">
        <v>141.50899999999999</v>
      </c>
      <c r="F2083" s="454">
        <v>1027.325</v>
      </c>
    </row>
    <row r="2084" spans="1:6" ht="17.399999999999999" x14ac:dyDescent="0.25">
      <c r="A2084" s="52" t="s">
        <v>3459</v>
      </c>
      <c r="B2084" s="54" t="s">
        <v>1651</v>
      </c>
      <c r="C2084" s="61" t="s">
        <v>482</v>
      </c>
      <c r="D2084" s="449">
        <v>0</v>
      </c>
      <c r="E2084" s="453">
        <v>55.731000000000002</v>
      </c>
      <c r="F2084" s="453">
        <v>1023.607</v>
      </c>
    </row>
    <row r="2085" spans="1:6" ht="17.399999999999999" x14ac:dyDescent="0.25">
      <c r="A2085" s="59" t="s">
        <v>3459</v>
      </c>
      <c r="B2085" s="57" t="s">
        <v>1651</v>
      </c>
      <c r="C2085" s="143" t="s">
        <v>440</v>
      </c>
      <c r="D2085" s="451">
        <v>0</v>
      </c>
      <c r="E2085" s="455">
        <v>478.59300000000002</v>
      </c>
      <c r="F2085" s="455">
        <v>6340.0150000000003</v>
      </c>
    </row>
    <row r="2086" spans="1:6" ht="17.399999999999999" x14ac:dyDescent="0.25">
      <c r="A2086" s="58" t="s">
        <v>879</v>
      </c>
      <c r="B2086" s="56" t="s">
        <v>7668</v>
      </c>
      <c r="C2086" s="142" t="s">
        <v>3099</v>
      </c>
      <c r="D2086" s="452">
        <v>0</v>
      </c>
      <c r="E2086" s="456">
        <v>950</v>
      </c>
      <c r="F2086" s="456">
        <v>14409.04</v>
      </c>
    </row>
    <row r="2087" spans="1:6" ht="17.399999999999999" x14ac:dyDescent="0.25">
      <c r="A2087" s="53" t="s">
        <v>879</v>
      </c>
      <c r="B2087" s="55" t="s">
        <v>7668</v>
      </c>
      <c r="C2087" s="62" t="s">
        <v>488</v>
      </c>
      <c r="D2087" s="450">
        <v>0</v>
      </c>
      <c r="E2087" s="454">
        <v>433.89100000000002</v>
      </c>
      <c r="F2087" s="454">
        <v>6294.9970000000003</v>
      </c>
    </row>
    <row r="2088" spans="1:6" ht="17.399999999999999" x14ac:dyDescent="0.25">
      <c r="A2088" s="52" t="s">
        <v>879</v>
      </c>
      <c r="B2088" s="54" t="s">
        <v>7668</v>
      </c>
      <c r="C2088" s="61" t="s">
        <v>445</v>
      </c>
      <c r="D2088" s="449">
        <v>0</v>
      </c>
      <c r="E2088" s="453">
        <v>128</v>
      </c>
      <c r="F2088" s="453">
        <v>2041.1030000000001</v>
      </c>
    </row>
    <row r="2089" spans="1:6" ht="17.399999999999999" x14ac:dyDescent="0.25">
      <c r="A2089" s="59" t="s">
        <v>879</v>
      </c>
      <c r="B2089" s="57" t="s">
        <v>7668</v>
      </c>
      <c r="C2089" s="143" t="s">
        <v>513</v>
      </c>
      <c r="D2089" s="451">
        <v>0</v>
      </c>
      <c r="E2089" s="455">
        <v>111.986</v>
      </c>
      <c r="F2089" s="455">
        <v>1833.1030000000001</v>
      </c>
    </row>
    <row r="2090" spans="1:6" ht="17.399999999999999" x14ac:dyDescent="0.25">
      <c r="A2090" s="52" t="s">
        <v>879</v>
      </c>
      <c r="B2090" s="54" t="s">
        <v>7668</v>
      </c>
      <c r="C2090" s="61" t="s">
        <v>440</v>
      </c>
      <c r="D2090" s="449">
        <v>0</v>
      </c>
      <c r="E2090" s="453">
        <v>62.402000000000001</v>
      </c>
      <c r="F2090" s="453">
        <v>1057.7470000000001</v>
      </c>
    </row>
    <row r="2091" spans="1:6" ht="17.399999999999999" x14ac:dyDescent="0.25">
      <c r="A2091" s="53" t="s">
        <v>4419</v>
      </c>
      <c r="B2091" s="55" t="s">
        <v>1652</v>
      </c>
      <c r="C2091" s="62" t="s">
        <v>470</v>
      </c>
      <c r="D2091" s="450">
        <v>0</v>
      </c>
      <c r="E2091" s="454">
        <v>1043.0899999999999</v>
      </c>
      <c r="F2091" s="454">
        <v>17642.285</v>
      </c>
    </row>
    <row r="2092" spans="1:6" ht="17.399999999999999" x14ac:dyDescent="0.25">
      <c r="A2092" s="58" t="s">
        <v>4419</v>
      </c>
      <c r="B2092" s="56" t="s">
        <v>1652</v>
      </c>
      <c r="C2092" s="142" t="s">
        <v>445</v>
      </c>
      <c r="D2092" s="452">
        <v>0</v>
      </c>
      <c r="E2092" s="456">
        <v>505.964</v>
      </c>
      <c r="F2092" s="456">
        <v>10739.902</v>
      </c>
    </row>
    <row r="2093" spans="1:6" ht="17.399999999999999" x14ac:dyDescent="0.25">
      <c r="A2093" s="59" t="s">
        <v>4419</v>
      </c>
      <c r="B2093" s="57" t="s">
        <v>1652</v>
      </c>
      <c r="C2093" s="143" t="s">
        <v>477</v>
      </c>
      <c r="D2093" s="451">
        <v>0</v>
      </c>
      <c r="E2093" s="455">
        <v>275</v>
      </c>
      <c r="F2093" s="455">
        <v>5248.8680000000004</v>
      </c>
    </row>
    <row r="2094" spans="1:6" ht="17.399999999999999" x14ac:dyDescent="0.25">
      <c r="A2094" s="58" t="s">
        <v>4419</v>
      </c>
      <c r="B2094" s="56" t="s">
        <v>1652</v>
      </c>
      <c r="C2094" s="142" t="s">
        <v>482</v>
      </c>
      <c r="D2094" s="452">
        <v>0</v>
      </c>
      <c r="E2094" s="456">
        <v>373.66</v>
      </c>
      <c r="F2094" s="456">
        <v>4609.085</v>
      </c>
    </row>
    <row r="2095" spans="1:6" ht="17.399999999999999" x14ac:dyDescent="0.25">
      <c r="A2095" s="53" t="s">
        <v>4419</v>
      </c>
      <c r="B2095" s="55" t="s">
        <v>1652</v>
      </c>
      <c r="C2095" s="62" t="s">
        <v>488</v>
      </c>
      <c r="D2095" s="450">
        <v>0</v>
      </c>
      <c r="E2095" s="454">
        <v>132.446</v>
      </c>
      <c r="F2095" s="454">
        <v>3035.098</v>
      </c>
    </row>
    <row r="2096" spans="1:6" ht="17.399999999999999" x14ac:dyDescent="0.25">
      <c r="A2096" s="52" t="s">
        <v>4419</v>
      </c>
      <c r="B2096" s="54" t="s">
        <v>1652</v>
      </c>
      <c r="C2096" s="61" t="s">
        <v>3099</v>
      </c>
      <c r="D2096" s="449">
        <v>0</v>
      </c>
      <c r="E2096" s="453">
        <v>140</v>
      </c>
      <c r="F2096" s="453">
        <v>2092.2249999999999</v>
      </c>
    </row>
    <row r="2097" spans="1:6" ht="17.399999999999999" x14ac:dyDescent="0.25">
      <c r="A2097" s="59" t="s">
        <v>4419</v>
      </c>
      <c r="B2097" s="57" t="s">
        <v>1652</v>
      </c>
      <c r="C2097" s="143" t="s">
        <v>446</v>
      </c>
      <c r="D2097" s="451">
        <v>0</v>
      </c>
      <c r="E2097" s="455">
        <v>51.692999999999998</v>
      </c>
      <c r="F2097" s="455">
        <v>1334.6289999999999</v>
      </c>
    </row>
    <row r="2098" spans="1:6" ht="17.399999999999999" x14ac:dyDescent="0.25">
      <c r="A2098" s="52" t="s">
        <v>4419</v>
      </c>
      <c r="B2098" s="54" t="s">
        <v>1652</v>
      </c>
      <c r="C2098" s="61" t="s">
        <v>440</v>
      </c>
      <c r="D2098" s="449">
        <v>0</v>
      </c>
      <c r="E2098" s="453">
        <v>48.293999999999997</v>
      </c>
      <c r="F2098" s="453">
        <v>1069.297</v>
      </c>
    </row>
    <row r="2099" spans="1:6" ht="17.399999999999999" x14ac:dyDescent="0.25">
      <c r="A2099" s="53" t="s">
        <v>102</v>
      </c>
      <c r="B2099" s="55" t="s">
        <v>1249</v>
      </c>
      <c r="C2099" s="62" t="s">
        <v>488</v>
      </c>
      <c r="D2099" s="450">
        <v>0</v>
      </c>
      <c r="E2099" s="454">
        <v>1293.8130000000001</v>
      </c>
      <c r="F2099" s="454">
        <v>15017.965</v>
      </c>
    </row>
    <row r="2100" spans="1:6" ht="17.399999999999999" x14ac:dyDescent="0.25">
      <c r="A2100" s="58" t="s">
        <v>102</v>
      </c>
      <c r="B2100" s="56" t="s">
        <v>1249</v>
      </c>
      <c r="C2100" s="142" t="s">
        <v>444</v>
      </c>
      <c r="D2100" s="452">
        <v>0</v>
      </c>
      <c r="E2100" s="456">
        <v>431.31099999999998</v>
      </c>
      <c r="F2100" s="456">
        <v>14276.927</v>
      </c>
    </row>
    <row r="2101" spans="1:6" ht="17.399999999999999" x14ac:dyDescent="0.25">
      <c r="A2101" s="59" t="s">
        <v>102</v>
      </c>
      <c r="B2101" s="57" t="s">
        <v>1249</v>
      </c>
      <c r="C2101" s="143" t="s">
        <v>445</v>
      </c>
      <c r="D2101" s="451">
        <v>0</v>
      </c>
      <c r="E2101" s="455">
        <v>948.61500000000001</v>
      </c>
      <c r="F2101" s="455">
        <v>10318.094999999999</v>
      </c>
    </row>
    <row r="2102" spans="1:6" ht="17.399999999999999" x14ac:dyDescent="0.25">
      <c r="A2102" s="52" t="s">
        <v>102</v>
      </c>
      <c r="B2102" s="54" t="s">
        <v>1249</v>
      </c>
      <c r="C2102" s="61" t="s">
        <v>470</v>
      </c>
      <c r="D2102" s="449">
        <v>0</v>
      </c>
      <c r="E2102" s="453">
        <v>1100.568</v>
      </c>
      <c r="F2102" s="453">
        <v>10239.117</v>
      </c>
    </row>
    <row r="2103" spans="1:6" ht="17.399999999999999" x14ac:dyDescent="0.25">
      <c r="A2103" s="53" t="s">
        <v>102</v>
      </c>
      <c r="B2103" s="55" t="s">
        <v>1249</v>
      </c>
      <c r="C2103" s="62" t="s">
        <v>477</v>
      </c>
      <c r="D2103" s="450">
        <v>0</v>
      </c>
      <c r="E2103" s="454">
        <v>660.75</v>
      </c>
      <c r="F2103" s="454">
        <v>7439.223</v>
      </c>
    </row>
    <row r="2104" spans="1:6" ht="17.399999999999999" x14ac:dyDescent="0.25">
      <c r="A2104" s="58" t="s">
        <v>102</v>
      </c>
      <c r="B2104" s="56" t="s">
        <v>1249</v>
      </c>
      <c r="C2104" s="142" t="s">
        <v>457</v>
      </c>
      <c r="D2104" s="452">
        <v>0</v>
      </c>
      <c r="E2104" s="456">
        <v>410.29700000000003</v>
      </c>
      <c r="F2104" s="456">
        <v>6022.5950000000003</v>
      </c>
    </row>
    <row r="2105" spans="1:6" ht="17.399999999999999" x14ac:dyDescent="0.25">
      <c r="A2105" s="59" t="s">
        <v>102</v>
      </c>
      <c r="B2105" s="57" t="s">
        <v>1249</v>
      </c>
      <c r="C2105" s="143" t="s">
        <v>443</v>
      </c>
      <c r="D2105" s="451">
        <v>0</v>
      </c>
      <c r="E2105" s="455">
        <v>271.233</v>
      </c>
      <c r="F2105" s="455">
        <v>5108.9859999999999</v>
      </c>
    </row>
    <row r="2106" spans="1:6" ht="17.399999999999999" x14ac:dyDescent="0.25">
      <c r="A2106" s="52" t="s">
        <v>102</v>
      </c>
      <c r="B2106" s="54" t="s">
        <v>1249</v>
      </c>
      <c r="C2106" s="61" t="s">
        <v>482</v>
      </c>
      <c r="D2106" s="449">
        <v>0</v>
      </c>
      <c r="E2106" s="453">
        <v>322.05</v>
      </c>
      <c r="F2106" s="453">
        <v>2788.7429999999999</v>
      </c>
    </row>
    <row r="2107" spans="1:6" ht="17.399999999999999" x14ac:dyDescent="0.25">
      <c r="A2107" s="59" t="s">
        <v>102</v>
      </c>
      <c r="B2107" s="57" t="s">
        <v>1249</v>
      </c>
      <c r="C2107" s="143" t="s">
        <v>454</v>
      </c>
      <c r="D2107" s="451">
        <v>0</v>
      </c>
      <c r="E2107" s="455">
        <v>62.768999999999998</v>
      </c>
      <c r="F2107" s="455">
        <v>1751.2809999999999</v>
      </c>
    </row>
    <row r="2108" spans="1:6" ht="17.399999999999999" x14ac:dyDescent="0.25">
      <c r="A2108" s="58" t="s">
        <v>102</v>
      </c>
      <c r="B2108" s="56" t="s">
        <v>1249</v>
      </c>
      <c r="C2108" s="142" t="s">
        <v>513</v>
      </c>
      <c r="D2108" s="452">
        <v>0</v>
      </c>
      <c r="E2108" s="456">
        <v>152.07499999999999</v>
      </c>
      <c r="F2108" s="456">
        <v>1547.2180000000001</v>
      </c>
    </row>
    <row r="2109" spans="1:6" ht="17.399999999999999" x14ac:dyDescent="0.25">
      <c r="A2109" s="53" t="s">
        <v>102</v>
      </c>
      <c r="B2109" s="55" t="s">
        <v>1249</v>
      </c>
      <c r="C2109" s="62" t="s">
        <v>447</v>
      </c>
      <c r="D2109" s="450">
        <v>0</v>
      </c>
      <c r="E2109" s="454">
        <v>77.27</v>
      </c>
      <c r="F2109" s="454">
        <v>1298.2619999999999</v>
      </c>
    </row>
    <row r="2110" spans="1:6" ht="17.399999999999999" x14ac:dyDescent="0.25">
      <c r="A2110" s="52" t="s">
        <v>102</v>
      </c>
      <c r="B2110" s="54" t="s">
        <v>1249</v>
      </c>
      <c r="C2110" s="61" t="s">
        <v>440</v>
      </c>
      <c r="D2110" s="449">
        <v>0</v>
      </c>
      <c r="E2110" s="453">
        <v>257.92200000000003</v>
      </c>
      <c r="F2110" s="453">
        <v>3079.4749999999999</v>
      </c>
    </row>
    <row r="2111" spans="1:6" ht="17.399999999999999" x14ac:dyDescent="0.25">
      <c r="A2111" s="59" t="s">
        <v>4420</v>
      </c>
      <c r="B2111" s="57" t="s">
        <v>1653</v>
      </c>
      <c r="C2111" s="143" t="s">
        <v>446</v>
      </c>
      <c r="D2111" s="451">
        <v>0</v>
      </c>
      <c r="E2111" s="455">
        <v>1634.2840000000001</v>
      </c>
      <c r="F2111" s="455">
        <v>29602.126</v>
      </c>
    </row>
    <row r="2112" spans="1:6" ht="17.399999999999999" x14ac:dyDescent="0.25">
      <c r="A2112" s="52" t="s">
        <v>4420</v>
      </c>
      <c r="B2112" s="54" t="s">
        <v>1653</v>
      </c>
      <c r="C2112" s="61" t="s">
        <v>447</v>
      </c>
      <c r="D2112" s="449">
        <v>0</v>
      </c>
      <c r="E2112" s="453">
        <v>356.60399999999998</v>
      </c>
      <c r="F2112" s="453">
        <v>8299.9159999999993</v>
      </c>
    </row>
    <row r="2113" spans="1:6" ht="17.399999999999999" x14ac:dyDescent="0.25">
      <c r="A2113" s="53" t="s">
        <v>4420</v>
      </c>
      <c r="B2113" s="55" t="s">
        <v>1653</v>
      </c>
      <c r="C2113" s="62" t="s">
        <v>454</v>
      </c>
      <c r="D2113" s="450">
        <v>0</v>
      </c>
      <c r="E2113" s="454">
        <v>233.797</v>
      </c>
      <c r="F2113" s="454">
        <v>3481.0859999999998</v>
      </c>
    </row>
    <row r="2114" spans="1:6" ht="17.399999999999999" x14ac:dyDescent="0.25">
      <c r="A2114" s="58" t="s">
        <v>4420</v>
      </c>
      <c r="B2114" s="56" t="s">
        <v>1653</v>
      </c>
      <c r="C2114" s="142" t="s">
        <v>457</v>
      </c>
      <c r="D2114" s="452">
        <v>0</v>
      </c>
      <c r="E2114" s="456">
        <v>88.863</v>
      </c>
      <c r="F2114" s="456">
        <v>2963.0810000000001</v>
      </c>
    </row>
    <row r="2115" spans="1:6" ht="17.399999999999999" x14ac:dyDescent="0.25">
      <c r="A2115" s="53" t="s">
        <v>4420</v>
      </c>
      <c r="B2115" s="55" t="s">
        <v>1653</v>
      </c>
      <c r="C2115" s="62" t="s">
        <v>440</v>
      </c>
      <c r="D2115" s="450">
        <v>0</v>
      </c>
      <c r="E2115" s="454">
        <v>228.04599999999999</v>
      </c>
      <c r="F2115" s="454">
        <v>2445.1550000000002</v>
      </c>
    </row>
    <row r="2116" spans="1:6" ht="17.399999999999999" x14ac:dyDescent="0.25">
      <c r="A2116" s="52" t="s">
        <v>3425</v>
      </c>
      <c r="B2116" s="54" t="s">
        <v>1044</v>
      </c>
      <c r="C2116" s="61" t="s">
        <v>494</v>
      </c>
      <c r="D2116" s="449">
        <v>0</v>
      </c>
      <c r="E2116" s="453">
        <v>223.066</v>
      </c>
      <c r="F2116" s="453">
        <v>13152.526</v>
      </c>
    </row>
    <row r="2117" spans="1:6" ht="17.399999999999999" x14ac:dyDescent="0.25">
      <c r="A2117" s="59" t="s">
        <v>3425</v>
      </c>
      <c r="B2117" s="57" t="s">
        <v>1044</v>
      </c>
      <c r="C2117" s="143" t="s">
        <v>445</v>
      </c>
      <c r="D2117" s="451">
        <v>0</v>
      </c>
      <c r="E2117" s="455">
        <v>1758.7929999999999</v>
      </c>
      <c r="F2117" s="455">
        <v>9000.3150000000005</v>
      </c>
    </row>
    <row r="2118" spans="1:6" ht="17.399999999999999" x14ac:dyDescent="0.25">
      <c r="A2118" s="52" t="s">
        <v>3425</v>
      </c>
      <c r="B2118" s="54" t="s">
        <v>1044</v>
      </c>
      <c r="C2118" s="61" t="s">
        <v>439</v>
      </c>
      <c r="D2118" s="449">
        <v>0</v>
      </c>
      <c r="E2118" s="453">
        <v>1266.4349999999999</v>
      </c>
      <c r="F2118" s="453">
        <v>7592.7579999999998</v>
      </c>
    </row>
    <row r="2119" spans="1:6" ht="17.399999999999999" x14ac:dyDescent="0.25">
      <c r="A2119" s="53" t="s">
        <v>3425</v>
      </c>
      <c r="B2119" s="55" t="s">
        <v>1044</v>
      </c>
      <c r="C2119" s="62" t="s">
        <v>446</v>
      </c>
      <c r="D2119" s="450">
        <v>0</v>
      </c>
      <c r="E2119" s="454">
        <v>660.495</v>
      </c>
      <c r="F2119" s="454">
        <v>7347.7839999999997</v>
      </c>
    </row>
    <row r="2120" spans="1:6" ht="17.399999999999999" x14ac:dyDescent="0.25">
      <c r="A2120" s="58" t="s">
        <v>3425</v>
      </c>
      <c r="B2120" s="56" t="s">
        <v>1044</v>
      </c>
      <c r="C2120" s="142" t="s">
        <v>442</v>
      </c>
      <c r="D2120" s="452">
        <v>0</v>
      </c>
      <c r="E2120" s="456">
        <v>199.185</v>
      </c>
      <c r="F2120" s="456">
        <v>4595.4920000000002</v>
      </c>
    </row>
    <row r="2121" spans="1:6" ht="17.399999999999999" x14ac:dyDescent="0.25">
      <c r="A2121" s="53" t="s">
        <v>3425</v>
      </c>
      <c r="B2121" s="55" t="s">
        <v>1044</v>
      </c>
      <c r="C2121" s="62" t="s">
        <v>447</v>
      </c>
      <c r="D2121" s="450">
        <v>0</v>
      </c>
      <c r="E2121" s="454">
        <v>621.16099999999994</v>
      </c>
      <c r="F2121" s="454">
        <v>4461.4549999999999</v>
      </c>
    </row>
    <row r="2122" spans="1:6" ht="17.399999999999999" x14ac:dyDescent="0.25">
      <c r="A2122" s="52" t="s">
        <v>3425</v>
      </c>
      <c r="B2122" s="54" t="s">
        <v>1044</v>
      </c>
      <c r="C2122" s="61" t="s">
        <v>457</v>
      </c>
      <c r="D2122" s="449">
        <v>0</v>
      </c>
      <c r="E2122" s="453">
        <v>106.393</v>
      </c>
      <c r="F2122" s="453">
        <v>3442.694</v>
      </c>
    </row>
    <row r="2123" spans="1:6" ht="17.399999999999999" x14ac:dyDescent="0.25">
      <c r="A2123" s="53" t="s">
        <v>3425</v>
      </c>
      <c r="B2123" s="55" t="s">
        <v>1044</v>
      </c>
      <c r="C2123" s="62" t="s">
        <v>502</v>
      </c>
      <c r="D2123" s="450">
        <v>0</v>
      </c>
      <c r="E2123" s="454">
        <v>550.93799999999999</v>
      </c>
      <c r="F2123" s="454">
        <v>3169.4740000000002</v>
      </c>
    </row>
    <row r="2124" spans="1:6" ht="17.399999999999999" x14ac:dyDescent="0.25">
      <c r="A2124" s="52" t="s">
        <v>3425</v>
      </c>
      <c r="B2124" s="54" t="s">
        <v>1044</v>
      </c>
      <c r="C2124" s="61" t="s">
        <v>489</v>
      </c>
      <c r="D2124" s="449">
        <v>0</v>
      </c>
      <c r="E2124" s="453">
        <v>486.82900000000001</v>
      </c>
      <c r="F2124" s="453">
        <v>3137.9189999999999</v>
      </c>
    </row>
    <row r="2125" spans="1:6" ht="17.399999999999999" x14ac:dyDescent="0.25">
      <c r="A2125" s="53" t="s">
        <v>3425</v>
      </c>
      <c r="B2125" s="55" t="s">
        <v>1044</v>
      </c>
      <c r="C2125" s="62" t="s">
        <v>443</v>
      </c>
      <c r="D2125" s="450">
        <v>0</v>
      </c>
      <c r="E2125" s="454">
        <v>162.899</v>
      </c>
      <c r="F2125" s="454">
        <v>2861.0650000000001</v>
      </c>
    </row>
    <row r="2126" spans="1:6" ht="17.399999999999999" x14ac:dyDescent="0.25">
      <c r="A2126" s="58" t="s">
        <v>3425</v>
      </c>
      <c r="B2126" s="56" t="s">
        <v>1044</v>
      </c>
      <c r="C2126" s="142" t="s">
        <v>459</v>
      </c>
      <c r="D2126" s="452">
        <v>0</v>
      </c>
      <c r="E2126" s="456">
        <v>266.18200000000002</v>
      </c>
      <c r="F2126" s="456">
        <v>2177.3409999999999</v>
      </c>
    </row>
    <row r="2127" spans="1:6" ht="17.399999999999999" x14ac:dyDescent="0.25">
      <c r="A2127" s="59" t="s">
        <v>3425</v>
      </c>
      <c r="B2127" s="57" t="s">
        <v>1044</v>
      </c>
      <c r="C2127" s="143" t="s">
        <v>444</v>
      </c>
      <c r="D2127" s="451">
        <v>0</v>
      </c>
      <c r="E2127" s="455">
        <v>198.99100000000001</v>
      </c>
      <c r="F2127" s="455">
        <v>1951.1179999999999</v>
      </c>
    </row>
    <row r="2128" spans="1:6" ht="17.399999999999999" x14ac:dyDescent="0.25">
      <c r="A2128" s="58" t="s">
        <v>3425</v>
      </c>
      <c r="B2128" s="56" t="s">
        <v>1044</v>
      </c>
      <c r="C2128" s="142" t="s">
        <v>487</v>
      </c>
      <c r="D2128" s="452">
        <v>0</v>
      </c>
      <c r="E2128" s="456">
        <v>134.31800000000001</v>
      </c>
      <c r="F2128" s="456">
        <v>1572.0039999999999</v>
      </c>
    </row>
    <row r="2129" spans="1:6" ht="17.399999999999999" x14ac:dyDescent="0.25">
      <c r="A2129" s="59" t="s">
        <v>3425</v>
      </c>
      <c r="B2129" s="57" t="s">
        <v>1044</v>
      </c>
      <c r="C2129" s="143" t="s">
        <v>470</v>
      </c>
      <c r="D2129" s="451">
        <v>0</v>
      </c>
      <c r="E2129" s="455">
        <v>77.980999999999995</v>
      </c>
      <c r="F2129" s="455">
        <v>1111.6079999999999</v>
      </c>
    </row>
    <row r="2130" spans="1:6" ht="17.399999999999999" x14ac:dyDescent="0.25">
      <c r="A2130" s="52" t="s">
        <v>3425</v>
      </c>
      <c r="B2130" s="54" t="s">
        <v>1044</v>
      </c>
      <c r="C2130" s="61" t="s">
        <v>455</v>
      </c>
      <c r="D2130" s="449">
        <v>0</v>
      </c>
      <c r="E2130" s="453">
        <v>105.345</v>
      </c>
      <c r="F2130" s="453">
        <v>1049.251</v>
      </c>
    </row>
    <row r="2131" spans="1:6" ht="17.399999999999999" x14ac:dyDescent="0.25">
      <c r="A2131" s="53" t="s">
        <v>3425</v>
      </c>
      <c r="B2131" s="55" t="s">
        <v>1044</v>
      </c>
      <c r="C2131" s="62" t="s">
        <v>440</v>
      </c>
      <c r="D2131" s="450">
        <v>0</v>
      </c>
      <c r="E2131" s="454">
        <v>399.06099999999998</v>
      </c>
      <c r="F2131" s="454">
        <v>4531.1610000000001</v>
      </c>
    </row>
    <row r="2132" spans="1:6" ht="17.399999999999999" x14ac:dyDescent="0.25">
      <c r="A2132" s="52" t="s">
        <v>103</v>
      </c>
      <c r="B2132" s="54" t="s">
        <v>1428</v>
      </c>
      <c r="C2132" s="61" t="s">
        <v>502</v>
      </c>
      <c r="D2132" s="449">
        <v>0</v>
      </c>
      <c r="E2132" s="453">
        <v>13645.638999999999</v>
      </c>
      <c r="F2132" s="453">
        <v>200265.726</v>
      </c>
    </row>
    <row r="2133" spans="1:6" ht="17.399999999999999" x14ac:dyDescent="0.25">
      <c r="A2133" s="53" t="s">
        <v>103</v>
      </c>
      <c r="B2133" s="55" t="s">
        <v>1428</v>
      </c>
      <c r="C2133" s="62" t="s">
        <v>442</v>
      </c>
      <c r="D2133" s="450">
        <v>0</v>
      </c>
      <c r="E2133" s="454">
        <v>5606.0330000000004</v>
      </c>
      <c r="F2133" s="454">
        <v>113083.49</v>
      </c>
    </row>
    <row r="2134" spans="1:6" ht="17.399999999999999" x14ac:dyDescent="0.25">
      <c r="A2134" s="58" t="s">
        <v>103</v>
      </c>
      <c r="B2134" s="56" t="s">
        <v>1428</v>
      </c>
      <c r="C2134" s="142" t="s">
        <v>459</v>
      </c>
      <c r="D2134" s="452">
        <v>0</v>
      </c>
      <c r="E2134" s="456">
        <v>4616.2920000000004</v>
      </c>
      <c r="F2134" s="456">
        <v>94332.562000000005</v>
      </c>
    </row>
    <row r="2135" spans="1:6" ht="17.399999999999999" x14ac:dyDescent="0.25">
      <c r="A2135" s="59" t="s">
        <v>103</v>
      </c>
      <c r="B2135" s="57" t="s">
        <v>1428</v>
      </c>
      <c r="C2135" s="143" t="s">
        <v>446</v>
      </c>
      <c r="D2135" s="451">
        <v>0</v>
      </c>
      <c r="E2135" s="455">
        <v>4597.6540000000005</v>
      </c>
      <c r="F2135" s="455">
        <v>82041.486000000004</v>
      </c>
    </row>
    <row r="2136" spans="1:6" ht="17.399999999999999" x14ac:dyDescent="0.25">
      <c r="A2136" s="58" t="s">
        <v>103</v>
      </c>
      <c r="B2136" s="56" t="s">
        <v>1428</v>
      </c>
      <c r="C2136" s="142" t="s">
        <v>447</v>
      </c>
      <c r="D2136" s="452">
        <v>0</v>
      </c>
      <c r="E2136" s="456">
        <v>1825.124</v>
      </c>
      <c r="F2136" s="456">
        <v>62057.163999999997</v>
      </c>
    </row>
    <row r="2137" spans="1:6" ht="17.399999999999999" x14ac:dyDescent="0.25">
      <c r="A2137" s="59" t="s">
        <v>103</v>
      </c>
      <c r="B2137" s="57" t="s">
        <v>1428</v>
      </c>
      <c r="C2137" s="143" t="s">
        <v>444</v>
      </c>
      <c r="D2137" s="451">
        <v>0</v>
      </c>
      <c r="E2137" s="455">
        <v>1993.057</v>
      </c>
      <c r="F2137" s="455">
        <v>43593.303</v>
      </c>
    </row>
    <row r="2138" spans="1:6" ht="17.399999999999999" x14ac:dyDescent="0.25">
      <c r="A2138" s="58" t="s">
        <v>103</v>
      </c>
      <c r="B2138" s="56" t="s">
        <v>1428</v>
      </c>
      <c r="C2138" s="142" t="s">
        <v>445</v>
      </c>
      <c r="D2138" s="452">
        <v>0</v>
      </c>
      <c r="E2138" s="456">
        <v>2283.5749999999998</v>
      </c>
      <c r="F2138" s="456">
        <v>41588.622000000003</v>
      </c>
    </row>
    <row r="2139" spans="1:6" ht="17.399999999999999" x14ac:dyDescent="0.25">
      <c r="A2139" s="59" t="s">
        <v>103</v>
      </c>
      <c r="B2139" s="57" t="s">
        <v>1428</v>
      </c>
      <c r="C2139" s="143" t="s">
        <v>454</v>
      </c>
      <c r="D2139" s="451">
        <v>0</v>
      </c>
      <c r="E2139" s="455">
        <v>2034.252</v>
      </c>
      <c r="F2139" s="455">
        <v>30859.587</v>
      </c>
    </row>
    <row r="2140" spans="1:6" ht="17.399999999999999" x14ac:dyDescent="0.25">
      <c r="A2140" s="58" t="s">
        <v>103</v>
      </c>
      <c r="B2140" s="56" t="s">
        <v>1428</v>
      </c>
      <c r="C2140" s="142" t="s">
        <v>439</v>
      </c>
      <c r="D2140" s="452">
        <v>0</v>
      </c>
      <c r="E2140" s="456">
        <v>1938.3219999999999</v>
      </c>
      <c r="F2140" s="456">
        <v>25535.793000000001</v>
      </c>
    </row>
    <row r="2141" spans="1:6" ht="17.399999999999999" x14ac:dyDescent="0.25">
      <c r="A2141" s="53" t="s">
        <v>103</v>
      </c>
      <c r="B2141" s="55" t="s">
        <v>1428</v>
      </c>
      <c r="C2141" s="62" t="s">
        <v>494</v>
      </c>
      <c r="D2141" s="450">
        <v>0</v>
      </c>
      <c r="E2141" s="454">
        <v>566.69600000000003</v>
      </c>
      <c r="F2141" s="454">
        <v>25521.33</v>
      </c>
    </row>
    <row r="2142" spans="1:6" ht="17.399999999999999" x14ac:dyDescent="0.25">
      <c r="A2142" s="58" t="s">
        <v>103</v>
      </c>
      <c r="B2142" s="56" t="s">
        <v>1428</v>
      </c>
      <c r="C2142" s="142" t="s">
        <v>487</v>
      </c>
      <c r="D2142" s="452">
        <v>0</v>
      </c>
      <c r="E2142" s="456">
        <v>709.50300000000004</v>
      </c>
      <c r="F2142" s="456">
        <v>22145.896000000001</v>
      </c>
    </row>
    <row r="2143" spans="1:6" ht="17.399999999999999" x14ac:dyDescent="0.25">
      <c r="A2143" s="59" t="s">
        <v>103</v>
      </c>
      <c r="B2143" s="57" t="s">
        <v>1428</v>
      </c>
      <c r="C2143" s="143" t="s">
        <v>455</v>
      </c>
      <c r="D2143" s="451">
        <v>0</v>
      </c>
      <c r="E2143" s="455">
        <v>810.91800000000001</v>
      </c>
      <c r="F2143" s="455">
        <v>18970.146000000001</v>
      </c>
    </row>
    <row r="2144" spans="1:6" ht="17.399999999999999" x14ac:dyDescent="0.25">
      <c r="A2144" s="52" t="s">
        <v>103</v>
      </c>
      <c r="B2144" s="54" t="s">
        <v>1428</v>
      </c>
      <c r="C2144" s="61" t="s">
        <v>443</v>
      </c>
      <c r="D2144" s="449">
        <v>0</v>
      </c>
      <c r="E2144" s="453">
        <v>589.72799999999995</v>
      </c>
      <c r="F2144" s="453">
        <v>12848.313</v>
      </c>
    </row>
    <row r="2145" spans="1:6" ht="17.399999999999999" x14ac:dyDescent="0.25">
      <c r="A2145" s="53" t="s">
        <v>103</v>
      </c>
      <c r="B2145" s="55" t="s">
        <v>1428</v>
      </c>
      <c r="C2145" s="62" t="s">
        <v>3115</v>
      </c>
      <c r="D2145" s="450">
        <v>0</v>
      </c>
      <c r="E2145" s="454">
        <v>363.62299999999999</v>
      </c>
      <c r="F2145" s="454">
        <v>12682.593999999999</v>
      </c>
    </row>
    <row r="2146" spans="1:6" ht="17.399999999999999" x14ac:dyDescent="0.25">
      <c r="A2146" s="58" t="s">
        <v>103</v>
      </c>
      <c r="B2146" s="56" t="s">
        <v>1428</v>
      </c>
      <c r="C2146" s="142" t="s">
        <v>489</v>
      </c>
      <c r="D2146" s="452">
        <v>0</v>
      </c>
      <c r="E2146" s="456">
        <v>704.43100000000004</v>
      </c>
      <c r="F2146" s="456">
        <v>11449.476000000001</v>
      </c>
    </row>
    <row r="2147" spans="1:6" ht="17.399999999999999" x14ac:dyDescent="0.25">
      <c r="A2147" s="59" t="s">
        <v>103</v>
      </c>
      <c r="B2147" s="57" t="s">
        <v>1428</v>
      </c>
      <c r="C2147" s="143" t="s">
        <v>470</v>
      </c>
      <c r="D2147" s="451">
        <v>0</v>
      </c>
      <c r="E2147" s="455">
        <v>488.80200000000002</v>
      </c>
      <c r="F2147" s="455">
        <v>11260.287</v>
      </c>
    </row>
    <row r="2148" spans="1:6" ht="17.399999999999999" x14ac:dyDescent="0.25">
      <c r="A2148" s="52" t="s">
        <v>103</v>
      </c>
      <c r="B2148" s="54" t="s">
        <v>1428</v>
      </c>
      <c r="C2148" s="61" t="s">
        <v>457</v>
      </c>
      <c r="D2148" s="449">
        <v>0</v>
      </c>
      <c r="E2148" s="453">
        <v>259.98399999999998</v>
      </c>
      <c r="F2148" s="453">
        <v>10568.191999999999</v>
      </c>
    </row>
    <row r="2149" spans="1:6" ht="17.399999999999999" x14ac:dyDescent="0.25">
      <c r="A2149" s="59" t="s">
        <v>103</v>
      </c>
      <c r="B2149" s="57" t="s">
        <v>1428</v>
      </c>
      <c r="C2149" s="143" t="s">
        <v>488</v>
      </c>
      <c r="D2149" s="451">
        <v>0</v>
      </c>
      <c r="E2149" s="455">
        <v>382.82600000000002</v>
      </c>
      <c r="F2149" s="455">
        <v>6442.1869999999999</v>
      </c>
    </row>
    <row r="2150" spans="1:6" ht="17.399999999999999" x14ac:dyDescent="0.25">
      <c r="A2150" s="52" t="s">
        <v>103</v>
      </c>
      <c r="B2150" s="54" t="s">
        <v>1428</v>
      </c>
      <c r="C2150" s="61" t="s">
        <v>453</v>
      </c>
      <c r="D2150" s="449">
        <v>0</v>
      </c>
      <c r="E2150" s="453">
        <v>343.13099999999997</v>
      </c>
      <c r="F2150" s="453">
        <v>3730.4189999999999</v>
      </c>
    </row>
    <row r="2151" spans="1:6" ht="17.399999999999999" x14ac:dyDescent="0.25">
      <c r="A2151" s="59" t="s">
        <v>103</v>
      </c>
      <c r="B2151" s="57" t="s">
        <v>1428</v>
      </c>
      <c r="C2151" s="143" t="s">
        <v>477</v>
      </c>
      <c r="D2151" s="451">
        <v>0</v>
      </c>
      <c r="E2151" s="455">
        <v>131.44300000000001</v>
      </c>
      <c r="F2151" s="455">
        <v>2401.2840000000001</v>
      </c>
    </row>
    <row r="2152" spans="1:6" ht="17.399999999999999" x14ac:dyDescent="0.25">
      <c r="A2152" s="58" t="s">
        <v>103</v>
      </c>
      <c r="B2152" s="56" t="s">
        <v>1428</v>
      </c>
      <c r="C2152" s="142" t="s">
        <v>498</v>
      </c>
      <c r="D2152" s="452">
        <v>0</v>
      </c>
      <c r="E2152" s="456">
        <v>95.734999999999999</v>
      </c>
      <c r="F2152" s="456">
        <v>2225.5920000000001</v>
      </c>
    </row>
    <row r="2153" spans="1:6" ht="17.399999999999999" x14ac:dyDescent="0.25">
      <c r="A2153" s="59" t="s">
        <v>103</v>
      </c>
      <c r="B2153" s="57" t="s">
        <v>1428</v>
      </c>
      <c r="C2153" s="143" t="s">
        <v>482</v>
      </c>
      <c r="D2153" s="451">
        <v>0</v>
      </c>
      <c r="E2153" s="455">
        <v>164.02699999999999</v>
      </c>
      <c r="F2153" s="455">
        <v>2216.5929999999998</v>
      </c>
    </row>
    <row r="2154" spans="1:6" ht="17.399999999999999" x14ac:dyDescent="0.25">
      <c r="A2154" s="58" t="s">
        <v>103</v>
      </c>
      <c r="B2154" s="56" t="s">
        <v>1428</v>
      </c>
      <c r="C2154" s="142" t="s">
        <v>464</v>
      </c>
      <c r="D2154" s="452">
        <v>0</v>
      </c>
      <c r="E2154" s="456">
        <v>107.68600000000001</v>
      </c>
      <c r="F2154" s="456">
        <v>2128.7339999999999</v>
      </c>
    </row>
    <row r="2155" spans="1:6" ht="17.399999999999999" x14ac:dyDescent="0.25">
      <c r="A2155" s="53" t="s">
        <v>103</v>
      </c>
      <c r="B2155" s="55" t="s">
        <v>1428</v>
      </c>
      <c r="C2155" s="62" t="s">
        <v>483</v>
      </c>
      <c r="D2155" s="450">
        <v>0</v>
      </c>
      <c r="E2155" s="454">
        <v>44.003999999999998</v>
      </c>
      <c r="F2155" s="454">
        <v>1815.019</v>
      </c>
    </row>
    <row r="2156" spans="1:6" ht="17.399999999999999" x14ac:dyDescent="0.25">
      <c r="A2156" s="52" t="s">
        <v>103</v>
      </c>
      <c r="B2156" s="54" t="s">
        <v>1428</v>
      </c>
      <c r="C2156" s="61" t="s">
        <v>497</v>
      </c>
      <c r="D2156" s="449">
        <v>0</v>
      </c>
      <c r="E2156" s="453">
        <v>102.996</v>
      </c>
      <c r="F2156" s="453">
        <v>1619.62</v>
      </c>
    </row>
    <row r="2157" spans="1:6" ht="17.399999999999999" x14ac:dyDescent="0.25">
      <c r="A2157" s="59" t="s">
        <v>103</v>
      </c>
      <c r="B2157" s="57" t="s">
        <v>1428</v>
      </c>
      <c r="C2157" s="143" t="s">
        <v>462</v>
      </c>
      <c r="D2157" s="451">
        <v>0</v>
      </c>
      <c r="E2157" s="455">
        <v>32.94</v>
      </c>
      <c r="F2157" s="455">
        <v>1558.4290000000001</v>
      </c>
    </row>
    <row r="2158" spans="1:6" ht="17.399999999999999" x14ac:dyDescent="0.25">
      <c r="A2158" s="58" t="s">
        <v>103</v>
      </c>
      <c r="B2158" s="56" t="s">
        <v>1428</v>
      </c>
      <c r="C2158" s="142" t="s">
        <v>440</v>
      </c>
      <c r="D2158" s="452">
        <v>0</v>
      </c>
      <c r="E2158" s="456">
        <v>333.05500000000001</v>
      </c>
      <c r="F2158" s="456">
        <v>6556.38</v>
      </c>
    </row>
    <row r="2159" spans="1:6" ht="17.399999999999999" x14ac:dyDescent="0.25">
      <c r="A2159" s="53" t="s">
        <v>104</v>
      </c>
      <c r="B2159" s="55" t="s">
        <v>944</v>
      </c>
      <c r="C2159" s="62" t="s">
        <v>459</v>
      </c>
      <c r="D2159" s="450">
        <v>0</v>
      </c>
      <c r="E2159" s="454">
        <v>3660.8820000000001</v>
      </c>
      <c r="F2159" s="454">
        <v>86446.631999999998</v>
      </c>
    </row>
    <row r="2160" spans="1:6" ht="17.399999999999999" x14ac:dyDescent="0.25">
      <c r="A2160" s="58" t="s">
        <v>104</v>
      </c>
      <c r="B2160" s="56" t="s">
        <v>944</v>
      </c>
      <c r="C2160" s="142" t="s">
        <v>445</v>
      </c>
      <c r="D2160" s="452">
        <v>0</v>
      </c>
      <c r="E2160" s="456">
        <v>436.34800000000001</v>
      </c>
      <c r="F2160" s="456">
        <v>11906.945</v>
      </c>
    </row>
    <row r="2161" spans="1:6" ht="17.399999999999999" x14ac:dyDescent="0.25">
      <c r="A2161" s="59" t="s">
        <v>104</v>
      </c>
      <c r="B2161" s="57" t="s">
        <v>944</v>
      </c>
      <c r="C2161" s="143" t="s">
        <v>447</v>
      </c>
      <c r="D2161" s="451">
        <v>0</v>
      </c>
      <c r="E2161" s="455">
        <v>191.565</v>
      </c>
      <c r="F2161" s="455">
        <v>8836.1219999999994</v>
      </c>
    </row>
    <row r="2162" spans="1:6" ht="17.399999999999999" x14ac:dyDescent="0.25">
      <c r="A2162" s="52" t="s">
        <v>104</v>
      </c>
      <c r="B2162" s="54" t="s">
        <v>944</v>
      </c>
      <c r="C2162" s="61" t="s">
        <v>446</v>
      </c>
      <c r="D2162" s="449">
        <v>0</v>
      </c>
      <c r="E2162" s="453">
        <v>344.06200000000001</v>
      </c>
      <c r="F2162" s="453">
        <v>7921.674</v>
      </c>
    </row>
    <row r="2163" spans="1:6" ht="17.399999999999999" x14ac:dyDescent="0.25">
      <c r="A2163" s="53" t="s">
        <v>104</v>
      </c>
      <c r="B2163" s="55" t="s">
        <v>944</v>
      </c>
      <c r="C2163" s="62" t="s">
        <v>487</v>
      </c>
      <c r="D2163" s="450">
        <v>0</v>
      </c>
      <c r="E2163" s="454">
        <v>162.68199999999999</v>
      </c>
      <c r="F2163" s="454">
        <v>7219.268</v>
      </c>
    </row>
    <row r="2164" spans="1:6" ht="17.399999999999999" x14ac:dyDescent="0.25">
      <c r="A2164" s="58" t="s">
        <v>104</v>
      </c>
      <c r="B2164" s="56" t="s">
        <v>944</v>
      </c>
      <c r="C2164" s="142" t="s">
        <v>494</v>
      </c>
      <c r="D2164" s="452">
        <v>0</v>
      </c>
      <c r="E2164" s="456">
        <v>169.81700000000001</v>
      </c>
      <c r="F2164" s="456">
        <v>6702.6949999999997</v>
      </c>
    </row>
    <row r="2165" spans="1:6" ht="17.399999999999999" x14ac:dyDescent="0.25">
      <c r="A2165" s="53" t="s">
        <v>104</v>
      </c>
      <c r="B2165" s="55" t="s">
        <v>944</v>
      </c>
      <c r="C2165" s="62" t="s">
        <v>489</v>
      </c>
      <c r="D2165" s="450">
        <v>0</v>
      </c>
      <c r="E2165" s="454">
        <v>192.44399999999999</v>
      </c>
      <c r="F2165" s="454">
        <v>6076.2550000000001</v>
      </c>
    </row>
    <row r="2166" spans="1:6" ht="17.399999999999999" x14ac:dyDescent="0.25">
      <c r="A2166" s="52" t="s">
        <v>104</v>
      </c>
      <c r="B2166" s="54" t="s">
        <v>944</v>
      </c>
      <c r="C2166" s="61" t="s">
        <v>444</v>
      </c>
      <c r="D2166" s="449">
        <v>0</v>
      </c>
      <c r="E2166" s="453">
        <v>180.387</v>
      </c>
      <c r="F2166" s="453">
        <v>6064.6819999999998</v>
      </c>
    </row>
    <row r="2167" spans="1:6" ht="17.399999999999999" x14ac:dyDescent="0.25">
      <c r="A2167" s="53" t="s">
        <v>104</v>
      </c>
      <c r="B2167" s="55" t="s">
        <v>944</v>
      </c>
      <c r="C2167" s="62" t="s">
        <v>443</v>
      </c>
      <c r="D2167" s="450">
        <v>0</v>
      </c>
      <c r="E2167" s="454">
        <v>193.22900000000001</v>
      </c>
      <c r="F2167" s="454">
        <v>3881.6689999999999</v>
      </c>
    </row>
    <row r="2168" spans="1:6" ht="17.399999999999999" x14ac:dyDescent="0.25">
      <c r="A2168" s="52" t="s">
        <v>104</v>
      </c>
      <c r="B2168" s="54" t="s">
        <v>944</v>
      </c>
      <c r="C2168" s="61" t="s">
        <v>439</v>
      </c>
      <c r="D2168" s="449">
        <v>0</v>
      </c>
      <c r="E2168" s="453">
        <v>147.43299999999999</v>
      </c>
      <c r="F2168" s="453">
        <v>3792.9949999999999</v>
      </c>
    </row>
    <row r="2169" spans="1:6" ht="17.399999999999999" x14ac:dyDescent="0.25">
      <c r="A2169" s="53" t="s">
        <v>104</v>
      </c>
      <c r="B2169" s="55" t="s">
        <v>944</v>
      </c>
      <c r="C2169" s="62" t="s">
        <v>454</v>
      </c>
      <c r="D2169" s="450">
        <v>0</v>
      </c>
      <c r="E2169" s="454">
        <v>137.19399999999999</v>
      </c>
      <c r="F2169" s="454">
        <v>3633.3029999999999</v>
      </c>
    </row>
    <row r="2170" spans="1:6" ht="17.399999999999999" x14ac:dyDescent="0.25">
      <c r="A2170" s="52" t="s">
        <v>104</v>
      </c>
      <c r="B2170" s="54" t="s">
        <v>944</v>
      </c>
      <c r="C2170" s="61" t="s">
        <v>502</v>
      </c>
      <c r="D2170" s="449">
        <v>0</v>
      </c>
      <c r="E2170" s="453">
        <v>386.98899999999998</v>
      </c>
      <c r="F2170" s="453">
        <v>3119.9549999999999</v>
      </c>
    </row>
    <row r="2171" spans="1:6" ht="17.399999999999999" x14ac:dyDescent="0.25">
      <c r="A2171" s="53" t="s">
        <v>104</v>
      </c>
      <c r="B2171" s="55" t="s">
        <v>944</v>
      </c>
      <c r="C2171" s="62" t="s">
        <v>455</v>
      </c>
      <c r="D2171" s="450">
        <v>0</v>
      </c>
      <c r="E2171" s="454">
        <v>92.23</v>
      </c>
      <c r="F2171" s="454">
        <v>2493.8969999999999</v>
      </c>
    </row>
    <row r="2172" spans="1:6" ht="17.399999999999999" x14ac:dyDescent="0.25">
      <c r="A2172" s="52" t="s">
        <v>104</v>
      </c>
      <c r="B2172" s="54" t="s">
        <v>944</v>
      </c>
      <c r="C2172" s="61" t="s">
        <v>493</v>
      </c>
      <c r="D2172" s="449">
        <v>0</v>
      </c>
      <c r="E2172" s="453">
        <v>118.157</v>
      </c>
      <c r="F2172" s="453">
        <v>2467.2640000000001</v>
      </c>
    </row>
    <row r="2173" spans="1:6" ht="17.399999999999999" x14ac:dyDescent="0.25">
      <c r="A2173" s="59" t="s">
        <v>104</v>
      </c>
      <c r="B2173" s="57" t="s">
        <v>944</v>
      </c>
      <c r="C2173" s="143" t="s">
        <v>441</v>
      </c>
      <c r="D2173" s="451">
        <v>0</v>
      </c>
      <c r="E2173" s="455">
        <v>22.733000000000001</v>
      </c>
      <c r="F2173" s="455">
        <v>1618.3009999999999</v>
      </c>
    </row>
    <row r="2174" spans="1:6" ht="17.399999999999999" x14ac:dyDescent="0.25">
      <c r="A2174" s="58" t="s">
        <v>104</v>
      </c>
      <c r="B2174" s="56" t="s">
        <v>944</v>
      </c>
      <c r="C2174" s="142" t="s">
        <v>491</v>
      </c>
      <c r="D2174" s="452">
        <v>0</v>
      </c>
      <c r="E2174" s="456">
        <v>37.734999999999999</v>
      </c>
      <c r="F2174" s="456">
        <v>1506.1410000000001</v>
      </c>
    </row>
    <row r="2175" spans="1:6" ht="17.399999999999999" x14ac:dyDescent="0.25">
      <c r="A2175" s="59" t="s">
        <v>104</v>
      </c>
      <c r="B2175" s="57" t="s">
        <v>944</v>
      </c>
      <c r="C2175" s="143" t="s">
        <v>470</v>
      </c>
      <c r="D2175" s="451">
        <v>0</v>
      </c>
      <c r="E2175" s="455">
        <v>131.22800000000001</v>
      </c>
      <c r="F2175" s="455">
        <v>1382.0150000000001</v>
      </c>
    </row>
    <row r="2176" spans="1:6" ht="17.399999999999999" x14ac:dyDescent="0.25">
      <c r="A2176" s="58" t="s">
        <v>104</v>
      </c>
      <c r="B2176" s="56" t="s">
        <v>944</v>
      </c>
      <c r="C2176" s="142" t="s">
        <v>442</v>
      </c>
      <c r="D2176" s="452">
        <v>0</v>
      </c>
      <c r="E2176" s="456">
        <v>59.296999999999997</v>
      </c>
      <c r="F2176" s="456">
        <v>1208.2370000000001</v>
      </c>
    </row>
    <row r="2177" spans="1:6" ht="17.399999999999999" x14ac:dyDescent="0.25">
      <c r="A2177" s="59" t="s">
        <v>104</v>
      </c>
      <c r="B2177" s="57" t="s">
        <v>944</v>
      </c>
      <c r="C2177" s="143" t="s">
        <v>440</v>
      </c>
      <c r="D2177" s="451">
        <v>0</v>
      </c>
      <c r="E2177" s="455">
        <v>203.065</v>
      </c>
      <c r="F2177" s="455">
        <v>4236.4139999999998</v>
      </c>
    </row>
    <row r="2178" spans="1:6" ht="17.399999999999999" x14ac:dyDescent="0.25">
      <c r="A2178" s="52" t="s">
        <v>3799</v>
      </c>
      <c r="B2178" s="54" t="s">
        <v>944</v>
      </c>
      <c r="C2178" s="61" t="s">
        <v>459</v>
      </c>
      <c r="D2178" s="449">
        <v>0</v>
      </c>
      <c r="E2178" s="453">
        <v>1517.7739999999999</v>
      </c>
      <c r="F2178" s="453">
        <v>49159.853999999999</v>
      </c>
    </row>
    <row r="2179" spans="1:6" ht="17.399999999999999" x14ac:dyDescent="0.25">
      <c r="A2179" s="59" t="s">
        <v>3799</v>
      </c>
      <c r="B2179" s="57" t="s">
        <v>944</v>
      </c>
      <c r="C2179" s="143" t="s">
        <v>442</v>
      </c>
      <c r="D2179" s="451">
        <v>0</v>
      </c>
      <c r="E2179" s="455">
        <v>2741.1</v>
      </c>
      <c r="F2179" s="455">
        <v>41240.536999999997</v>
      </c>
    </row>
    <row r="2180" spans="1:6" ht="17.399999999999999" x14ac:dyDescent="0.25">
      <c r="A2180" s="52" t="s">
        <v>3799</v>
      </c>
      <c r="B2180" s="54" t="s">
        <v>944</v>
      </c>
      <c r="C2180" s="61" t="s">
        <v>445</v>
      </c>
      <c r="D2180" s="449">
        <v>0</v>
      </c>
      <c r="E2180" s="453">
        <v>1737.636</v>
      </c>
      <c r="F2180" s="453">
        <v>23379.182000000001</v>
      </c>
    </row>
    <row r="2181" spans="1:6" ht="17.399999999999999" x14ac:dyDescent="0.25">
      <c r="A2181" s="59" t="s">
        <v>3799</v>
      </c>
      <c r="B2181" s="57" t="s">
        <v>944</v>
      </c>
      <c r="C2181" s="143" t="s">
        <v>439</v>
      </c>
      <c r="D2181" s="451">
        <v>0</v>
      </c>
      <c r="E2181" s="455">
        <v>635.91300000000001</v>
      </c>
      <c r="F2181" s="455">
        <v>15418.575000000001</v>
      </c>
    </row>
    <row r="2182" spans="1:6" ht="17.399999999999999" x14ac:dyDescent="0.25">
      <c r="A2182" s="52" t="s">
        <v>3799</v>
      </c>
      <c r="B2182" s="54" t="s">
        <v>944</v>
      </c>
      <c r="C2182" s="61" t="s">
        <v>487</v>
      </c>
      <c r="D2182" s="449">
        <v>0</v>
      </c>
      <c r="E2182" s="453">
        <v>229.53299999999999</v>
      </c>
      <c r="F2182" s="453">
        <v>8685.0110000000004</v>
      </c>
    </row>
    <row r="2183" spans="1:6" ht="17.399999999999999" x14ac:dyDescent="0.25">
      <c r="A2183" s="53" t="s">
        <v>3799</v>
      </c>
      <c r="B2183" s="55" t="s">
        <v>944</v>
      </c>
      <c r="C2183" s="62" t="s">
        <v>470</v>
      </c>
      <c r="D2183" s="450">
        <v>0</v>
      </c>
      <c r="E2183" s="454">
        <v>239.49299999999999</v>
      </c>
      <c r="F2183" s="454">
        <v>6923.8149999999996</v>
      </c>
    </row>
    <row r="2184" spans="1:6" ht="17.399999999999999" x14ac:dyDescent="0.25">
      <c r="A2184" s="58" t="s">
        <v>3799</v>
      </c>
      <c r="B2184" s="56" t="s">
        <v>944</v>
      </c>
      <c r="C2184" s="142" t="s">
        <v>489</v>
      </c>
      <c r="D2184" s="452">
        <v>0</v>
      </c>
      <c r="E2184" s="456">
        <v>191.82599999999999</v>
      </c>
      <c r="F2184" s="456">
        <v>4203.4089999999997</v>
      </c>
    </row>
    <row r="2185" spans="1:6" ht="17.399999999999999" x14ac:dyDescent="0.25">
      <c r="A2185" s="53" t="s">
        <v>3799</v>
      </c>
      <c r="B2185" s="55" t="s">
        <v>944</v>
      </c>
      <c r="C2185" s="62" t="s">
        <v>457</v>
      </c>
      <c r="D2185" s="450">
        <v>0</v>
      </c>
      <c r="E2185" s="454">
        <v>165.73099999999999</v>
      </c>
      <c r="F2185" s="454">
        <v>3880.8240000000001</v>
      </c>
    </row>
    <row r="2186" spans="1:6" ht="17.399999999999999" x14ac:dyDescent="0.25">
      <c r="A2186" s="52" t="s">
        <v>3799</v>
      </c>
      <c r="B2186" s="54" t="s">
        <v>944</v>
      </c>
      <c r="C2186" s="61" t="s">
        <v>443</v>
      </c>
      <c r="D2186" s="449">
        <v>0</v>
      </c>
      <c r="E2186" s="453">
        <v>134.42099999999999</v>
      </c>
      <c r="F2186" s="453">
        <v>3560.585</v>
      </c>
    </row>
    <row r="2187" spans="1:6" ht="17.399999999999999" x14ac:dyDescent="0.25">
      <c r="A2187" s="59" t="s">
        <v>3799</v>
      </c>
      <c r="B2187" s="57" t="s">
        <v>944</v>
      </c>
      <c r="C2187" s="143" t="s">
        <v>447</v>
      </c>
      <c r="D2187" s="451">
        <v>0</v>
      </c>
      <c r="E2187" s="455">
        <v>90.555000000000007</v>
      </c>
      <c r="F2187" s="455">
        <v>2785.991</v>
      </c>
    </row>
    <row r="2188" spans="1:6" ht="17.399999999999999" x14ac:dyDescent="0.25">
      <c r="A2188" s="52" t="s">
        <v>3799</v>
      </c>
      <c r="B2188" s="54" t="s">
        <v>944</v>
      </c>
      <c r="C2188" s="61" t="s">
        <v>444</v>
      </c>
      <c r="D2188" s="449">
        <v>0</v>
      </c>
      <c r="E2188" s="453">
        <v>112.152</v>
      </c>
      <c r="F2188" s="453">
        <v>2546.5790000000002</v>
      </c>
    </row>
    <row r="2189" spans="1:6" ht="17.399999999999999" x14ac:dyDescent="0.25">
      <c r="A2189" s="53" t="s">
        <v>3799</v>
      </c>
      <c r="B2189" s="55" t="s">
        <v>944</v>
      </c>
      <c r="C2189" s="62" t="s">
        <v>464</v>
      </c>
      <c r="D2189" s="450">
        <v>0</v>
      </c>
      <c r="E2189" s="454">
        <v>38.314</v>
      </c>
      <c r="F2189" s="454">
        <v>2082.9119999999998</v>
      </c>
    </row>
    <row r="2190" spans="1:6" ht="17.399999999999999" x14ac:dyDescent="0.25">
      <c r="A2190" s="58" t="s">
        <v>3799</v>
      </c>
      <c r="B2190" s="56" t="s">
        <v>944</v>
      </c>
      <c r="C2190" s="142" t="s">
        <v>446</v>
      </c>
      <c r="D2190" s="452">
        <v>0</v>
      </c>
      <c r="E2190" s="456">
        <v>80.894999999999996</v>
      </c>
      <c r="F2190" s="456">
        <v>2005.48</v>
      </c>
    </row>
    <row r="2191" spans="1:6" ht="17.399999999999999" x14ac:dyDescent="0.25">
      <c r="A2191" s="53" t="s">
        <v>3799</v>
      </c>
      <c r="B2191" s="55" t="s">
        <v>944</v>
      </c>
      <c r="C2191" s="62" t="s">
        <v>493</v>
      </c>
      <c r="D2191" s="450">
        <v>0</v>
      </c>
      <c r="E2191" s="454">
        <v>58.156999999999996</v>
      </c>
      <c r="F2191" s="454">
        <v>1310.7470000000001</v>
      </c>
    </row>
    <row r="2192" spans="1:6" ht="17.399999999999999" x14ac:dyDescent="0.25">
      <c r="A2192" s="52" t="s">
        <v>3799</v>
      </c>
      <c r="B2192" s="54" t="s">
        <v>944</v>
      </c>
      <c r="C2192" s="61" t="s">
        <v>502</v>
      </c>
      <c r="D2192" s="449">
        <v>0</v>
      </c>
      <c r="E2192" s="453">
        <v>121.928</v>
      </c>
      <c r="F2192" s="453">
        <v>1095.33</v>
      </c>
    </row>
    <row r="2193" spans="1:6" ht="17.399999999999999" x14ac:dyDescent="0.25">
      <c r="A2193" s="53" t="s">
        <v>3799</v>
      </c>
      <c r="B2193" s="55" t="s">
        <v>944</v>
      </c>
      <c r="C2193" s="62" t="s">
        <v>458</v>
      </c>
      <c r="D2193" s="450">
        <v>0</v>
      </c>
      <c r="E2193" s="454">
        <v>16.09</v>
      </c>
      <c r="F2193" s="454">
        <v>1018.375</v>
      </c>
    </row>
    <row r="2194" spans="1:6" ht="17.399999999999999" x14ac:dyDescent="0.25">
      <c r="A2194" s="58" t="s">
        <v>3799</v>
      </c>
      <c r="B2194" s="56" t="s">
        <v>944</v>
      </c>
      <c r="C2194" s="142" t="s">
        <v>440</v>
      </c>
      <c r="D2194" s="452">
        <v>0</v>
      </c>
      <c r="E2194" s="456">
        <v>161.87799999999999</v>
      </c>
      <c r="F2194" s="456">
        <v>3693.002</v>
      </c>
    </row>
    <row r="2195" spans="1:6" ht="17.399999999999999" x14ac:dyDescent="0.25">
      <c r="A2195" s="59" t="s">
        <v>3901</v>
      </c>
      <c r="B2195" s="57" t="s">
        <v>1654</v>
      </c>
      <c r="C2195" s="143" t="s">
        <v>442</v>
      </c>
      <c r="D2195" s="451">
        <v>0</v>
      </c>
      <c r="E2195" s="455">
        <v>2159.5369999999998</v>
      </c>
      <c r="F2195" s="455">
        <v>56224.06</v>
      </c>
    </row>
    <row r="2196" spans="1:6" ht="17.399999999999999" x14ac:dyDescent="0.25">
      <c r="A2196" s="58" t="s">
        <v>3901</v>
      </c>
      <c r="B2196" s="56" t="s">
        <v>1654</v>
      </c>
      <c r="C2196" s="142" t="s">
        <v>439</v>
      </c>
      <c r="D2196" s="452">
        <v>0</v>
      </c>
      <c r="E2196" s="456">
        <v>1992.337</v>
      </c>
      <c r="F2196" s="456">
        <v>49889.491999999998</v>
      </c>
    </row>
    <row r="2197" spans="1:6" ht="17.399999999999999" x14ac:dyDescent="0.25">
      <c r="A2197" s="53" t="s">
        <v>3901</v>
      </c>
      <c r="B2197" s="55" t="s">
        <v>1654</v>
      </c>
      <c r="C2197" s="62" t="s">
        <v>489</v>
      </c>
      <c r="D2197" s="450">
        <v>0</v>
      </c>
      <c r="E2197" s="454">
        <v>2111.4929999999999</v>
      </c>
      <c r="F2197" s="454">
        <v>34487.49</v>
      </c>
    </row>
    <row r="2198" spans="1:6" ht="17.399999999999999" x14ac:dyDescent="0.25">
      <c r="A2198" s="52" t="s">
        <v>3901</v>
      </c>
      <c r="B2198" s="54" t="s">
        <v>1654</v>
      </c>
      <c r="C2198" s="61" t="s">
        <v>470</v>
      </c>
      <c r="D2198" s="449">
        <v>0</v>
      </c>
      <c r="E2198" s="453">
        <v>1057.3630000000001</v>
      </c>
      <c r="F2198" s="453">
        <v>26820.272000000001</v>
      </c>
    </row>
    <row r="2199" spans="1:6" ht="17.399999999999999" x14ac:dyDescent="0.25">
      <c r="A2199" s="59" t="s">
        <v>3901</v>
      </c>
      <c r="B2199" s="57" t="s">
        <v>1654</v>
      </c>
      <c r="C2199" s="143" t="s">
        <v>443</v>
      </c>
      <c r="D2199" s="451">
        <v>0</v>
      </c>
      <c r="E2199" s="455">
        <v>608.90200000000004</v>
      </c>
      <c r="F2199" s="455">
        <v>17076.767</v>
      </c>
    </row>
    <row r="2200" spans="1:6" ht="17.399999999999999" x14ac:dyDescent="0.25">
      <c r="A2200" s="52" t="s">
        <v>3901</v>
      </c>
      <c r="B2200" s="54" t="s">
        <v>1654</v>
      </c>
      <c r="C2200" s="61" t="s">
        <v>502</v>
      </c>
      <c r="D2200" s="449">
        <v>0</v>
      </c>
      <c r="E2200" s="453">
        <v>991.66899999999998</v>
      </c>
      <c r="F2200" s="453">
        <v>13737.656999999999</v>
      </c>
    </row>
    <row r="2201" spans="1:6" ht="17.399999999999999" x14ac:dyDescent="0.25">
      <c r="A2201" s="53" t="s">
        <v>3901</v>
      </c>
      <c r="B2201" s="55" t="s">
        <v>1654</v>
      </c>
      <c r="C2201" s="62" t="s">
        <v>463</v>
      </c>
      <c r="D2201" s="450">
        <v>0</v>
      </c>
      <c r="E2201" s="454">
        <v>270.00099999999998</v>
      </c>
      <c r="F2201" s="454">
        <v>12508.717000000001</v>
      </c>
    </row>
    <row r="2202" spans="1:6" ht="17.399999999999999" x14ac:dyDescent="0.25">
      <c r="A2202" s="52" t="s">
        <v>3901</v>
      </c>
      <c r="B2202" s="54" t="s">
        <v>1654</v>
      </c>
      <c r="C2202" s="61" t="s">
        <v>447</v>
      </c>
      <c r="D2202" s="449">
        <v>0</v>
      </c>
      <c r="E2202" s="453">
        <v>192.774</v>
      </c>
      <c r="F2202" s="453">
        <v>6379.9560000000001</v>
      </c>
    </row>
    <row r="2203" spans="1:6" ht="17.399999999999999" x14ac:dyDescent="0.25">
      <c r="A2203" s="53" t="s">
        <v>3901</v>
      </c>
      <c r="B2203" s="55" t="s">
        <v>1654</v>
      </c>
      <c r="C2203" s="62" t="s">
        <v>446</v>
      </c>
      <c r="D2203" s="450">
        <v>0</v>
      </c>
      <c r="E2203" s="454">
        <v>294.02800000000002</v>
      </c>
      <c r="F2203" s="454">
        <v>5603.3440000000001</v>
      </c>
    </row>
    <row r="2204" spans="1:6" ht="17.399999999999999" x14ac:dyDescent="0.25">
      <c r="A2204" s="52" t="s">
        <v>3901</v>
      </c>
      <c r="B2204" s="54" t="s">
        <v>1654</v>
      </c>
      <c r="C2204" s="61" t="s">
        <v>488</v>
      </c>
      <c r="D2204" s="449">
        <v>0</v>
      </c>
      <c r="E2204" s="453">
        <v>303.60500000000002</v>
      </c>
      <c r="F2204" s="453">
        <v>4992.8519999999999</v>
      </c>
    </row>
    <row r="2205" spans="1:6" ht="17.399999999999999" x14ac:dyDescent="0.25">
      <c r="A2205" s="59" t="s">
        <v>3901</v>
      </c>
      <c r="B2205" s="57" t="s">
        <v>1654</v>
      </c>
      <c r="C2205" s="143" t="s">
        <v>444</v>
      </c>
      <c r="D2205" s="451">
        <v>0</v>
      </c>
      <c r="E2205" s="455">
        <v>280.005</v>
      </c>
      <c r="F2205" s="455">
        <v>4935.4759999999997</v>
      </c>
    </row>
    <row r="2206" spans="1:6" ht="17.399999999999999" x14ac:dyDescent="0.25">
      <c r="A2206" s="52" t="s">
        <v>3901</v>
      </c>
      <c r="B2206" s="54" t="s">
        <v>1654</v>
      </c>
      <c r="C2206" s="61" t="s">
        <v>455</v>
      </c>
      <c r="D2206" s="449">
        <v>0</v>
      </c>
      <c r="E2206" s="453">
        <v>341.92099999999999</v>
      </c>
      <c r="F2206" s="453">
        <v>4881.2969999999996</v>
      </c>
    </row>
    <row r="2207" spans="1:6" ht="17.399999999999999" x14ac:dyDescent="0.25">
      <c r="A2207" s="53" t="s">
        <v>3901</v>
      </c>
      <c r="B2207" s="55" t="s">
        <v>1654</v>
      </c>
      <c r="C2207" s="62" t="s">
        <v>457</v>
      </c>
      <c r="D2207" s="450">
        <v>0</v>
      </c>
      <c r="E2207" s="454">
        <v>231.458</v>
      </c>
      <c r="F2207" s="454">
        <v>4793.6989999999996</v>
      </c>
    </row>
    <row r="2208" spans="1:6" ht="17.399999999999999" x14ac:dyDescent="0.25">
      <c r="A2208" s="52" t="s">
        <v>3901</v>
      </c>
      <c r="B2208" s="54" t="s">
        <v>1654</v>
      </c>
      <c r="C2208" s="61" t="s">
        <v>445</v>
      </c>
      <c r="D2208" s="449">
        <v>0</v>
      </c>
      <c r="E2208" s="453">
        <v>237.898</v>
      </c>
      <c r="F2208" s="453">
        <v>4414.0619999999999</v>
      </c>
    </row>
    <row r="2209" spans="1:6" ht="17.399999999999999" x14ac:dyDescent="0.25">
      <c r="A2209" s="53" t="s">
        <v>3901</v>
      </c>
      <c r="B2209" s="55" t="s">
        <v>1654</v>
      </c>
      <c r="C2209" s="62" t="s">
        <v>498</v>
      </c>
      <c r="D2209" s="450">
        <v>0</v>
      </c>
      <c r="E2209" s="454">
        <v>208.18899999999999</v>
      </c>
      <c r="F2209" s="454">
        <v>4290.4210000000003</v>
      </c>
    </row>
    <row r="2210" spans="1:6" ht="17.399999999999999" x14ac:dyDescent="0.25">
      <c r="A2210" s="52" t="s">
        <v>3901</v>
      </c>
      <c r="B2210" s="54" t="s">
        <v>1654</v>
      </c>
      <c r="C2210" s="61" t="s">
        <v>464</v>
      </c>
      <c r="D2210" s="449">
        <v>0</v>
      </c>
      <c r="E2210" s="453">
        <v>112.509</v>
      </c>
      <c r="F2210" s="453">
        <v>2705.2249999999999</v>
      </c>
    </row>
    <row r="2211" spans="1:6" ht="17.399999999999999" x14ac:dyDescent="0.25">
      <c r="A2211" s="53" t="s">
        <v>3901</v>
      </c>
      <c r="B2211" s="55" t="s">
        <v>1654</v>
      </c>
      <c r="C2211" s="62" t="s">
        <v>487</v>
      </c>
      <c r="D2211" s="450">
        <v>0</v>
      </c>
      <c r="E2211" s="454">
        <v>66.775999999999996</v>
      </c>
      <c r="F2211" s="454">
        <v>2538.7559999999999</v>
      </c>
    </row>
    <row r="2212" spans="1:6" ht="17.399999999999999" x14ac:dyDescent="0.25">
      <c r="A2212" s="58" t="s">
        <v>3901</v>
      </c>
      <c r="B2212" s="56" t="s">
        <v>1654</v>
      </c>
      <c r="C2212" s="142" t="s">
        <v>454</v>
      </c>
      <c r="D2212" s="452">
        <v>0</v>
      </c>
      <c r="E2212" s="456">
        <v>117.57299999999999</v>
      </c>
      <c r="F2212" s="456">
        <v>1739.2639999999999</v>
      </c>
    </row>
    <row r="2213" spans="1:6" ht="17.399999999999999" x14ac:dyDescent="0.25">
      <c r="A2213" s="53" t="s">
        <v>3901</v>
      </c>
      <c r="B2213" s="55" t="s">
        <v>1654</v>
      </c>
      <c r="C2213" s="62" t="s">
        <v>491</v>
      </c>
      <c r="D2213" s="450">
        <v>0</v>
      </c>
      <c r="E2213" s="454">
        <v>71.061000000000007</v>
      </c>
      <c r="F2213" s="454">
        <v>1047.8240000000001</v>
      </c>
    </row>
    <row r="2214" spans="1:6" ht="17.399999999999999" x14ac:dyDescent="0.25">
      <c r="A2214" s="58" t="s">
        <v>3901</v>
      </c>
      <c r="B2214" s="56" t="s">
        <v>1654</v>
      </c>
      <c r="C2214" s="142" t="s">
        <v>440</v>
      </c>
      <c r="D2214" s="452">
        <v>0</v>
      </c>
      <c r="E2214" s="456">
        <v>701.10299999999995</v>
      </c>
      <c r="F2214" s="456">
        <v>9920.4040000000005</v>
      </c>
    </row>
    <row r="2215" spans="1:6" ht="17.399999999999999" x14ac:dyDescent="0.25">
      <c r="A2215" s="59" t="s">
        <v>4421</v>
      </c>
      <c r="B2215" s="57" t="s">
        <v>1455</v>
      </c>
      <c r="C2215" s="143" t="s">
        <v>447</v>
      </c>
      <c r="D2215" s="451">
        <v>0</v>
      </c>
      <c r="E2215" s="455">
        <v>1658.7919999999999</v>
      </c>
      <c r="F2215" s="455">
        <v>39451.103999999999</v>
      </c>
    </row>
    <row r="2216" spans="1:6" ht="17.399999999999999" x14ac:dyDescent="0.25">
      <c r="A2216" s="58" t="s">
        <v>4421</v>
      </c>
      <c r="B2216" s="56" t="s">
        <v>1455</v>
      </c>
      <c r="C2216" s="142" t="s">
        <v>463</v>
      </c>
      <c r="D2216" s="452">
        <v>0</v>
      </c>
      <c r="E2216" s="456">
        <v>324.18799999999999</v>
      </c>
      <c r="F2216" s="456">
        <v>29833.519</v>
      </c>
    </row>
    <row r="2217" spans="1:6" ht="17.399999999999999" x14ac:dyDescent="0.25">
      <c r="A2217" s="53" t="s">
        <v>4421</v>
      </c>
      <c r="B2217" s="55" t="s">
        <v>1455</v>
      </c>
      <c r="C2217" s="62" t="s">
        <v>489</v>
      </c>
      <c r="D2217" s="450">
        <v>0</v>
      </c>
      <c r="E2217" s="454">
        <v>441.17700000000002</v>
      </c>
      <c r="F2217" s="454">
        <v>8492.8150000000005</v>
      </c>
    </row>
    <row r="2218" spans="1:6" ht="17.399999999999999" x14ac:dyDescent="0.25">
      <c r="A2218" s="58" t="s">
        <v>4421</v>
      </c>
      <c r="B2218" s="56" t="s">
        <v>1455</v>
      </c>
      <c r="C2218" s="142" t="s">
        <v>443</v>
      </c>
      <c r="D2218" s="452">
        <v>0</v>
      </c>
      <c r="E2218" s="456">
        <v>532.88300000000004</v>
      </c>
      <c r="F2218" s="456">
        <v>4911.3860000000004</v>
      </c>
    </row>
    <row r="2219" spans="1:6" ht="17.399999999999999" x14ac:dyDescent="0.25">
      <c r="A2219" s="59" t="s">
        <v>4421</v>
      </c>
      <c r="B2219" s="57" t="s">
        <v>1455</v>
      </c>
      <c r="C2219" s="143" t="s">
        <v>444</v>
      </c>
      <c r="D2219" s="451">
        <v>0</v>
      </c>
      <c r="E2219" s="455">
        <v>274.33199999999999</v>
      </c>
      <c r="F2219" s="455">
        <v>4554.9549999999999</v>
      </c>
    </row>
    <row r="2220" spans="1:6" ht="17.399999999999999" x14ac:dyDescent="0.25">
      <c r="A2220" s="52" t="s">
        <v>4421</v>
      </c>
      <c r="B2220" s="54" t="s">
        <v>1455</v>
      </c>
      <c r="C2220" s="61" t="s">
        <v>470</v>
      </c>
      <c r="D2220" s="449">
        <v>0</v>
      </c>
      <c r="E2220" s="453">
        <v>197.261</v>
      </c>
      <c r="F2220" s="453">
        <v>2197.1129999999998</v>
      </c>
    </row>
    <row r="2221" spans="1:6" ht="17.399999999999999" x14ac:dyDescent="0.25">
      <c r="A2221" s="59" t="s">
        <v>4421</v>
      </c>
      <c r="B2221" s="57" t="s">
        <v>1455</v>
      </c>
      <c r="C2221" s="143" t="s">
        <v>439</v>
      </c>
      <c r="D2221" s="451">
        <v>0</v>
      </c>
      <c r="E2221" s="455">
        <v>35.47</v>
      </c>
      <c r="F2221" s="455">
        <v>1013.418</v>
      </c>
    </row>
    <row r="2222" spans="1:6" ht="17.399999999999999" x14ac:dyDescent="0.25">
      <c r="A2222" s="58" t="s">
        <v>4421</v>
      </c>
      <c r="B2222" s="56" t="s">
        <v>1455</v>
      </c>
      <c r="C2222" s="142" t="s">
        <v>440</v>
      </c>
      <c r="D2222" s="452">
        <v>0</v>
      </c>
      <c r="E2222" s="456">
        <v>348.01900000000001</v>
      </c>
      <c r="F2222" s="456">
        <v>4371.1090000000004</v>
      </c>
    </row>
    <row r="2223" spans="1:6" ht="17.399999999999999" x14ac:dyDescent="0.25">
      <c r="A2223" s="53" t="s">
        <v>7330</v>
      </c>
      <c r="B2223" s="55" t="s">
        <v>3537</v>
      </c>
      <c r="C2223" s="62" t="s">
        <v>447</v>
      </c>
      <c r="D2223" s="450">
        <v>0</v>
      </c>
      <c r="E2223" s="454">
        <v>2593.8939999999998</v>
      </c>
      <c r="F2223" s="454">
        <v>63076.724000000002</v>
      </c>
    </row>
    <row r="2224" spans="1:6" ht="17.399999999999999" x14ac:dyDescent="0.25">
      <c r="A2224" s="58" t="s">
        <v>7330</v>
      </c>
      <c r="B2224" s="56" t="s">
        <v>3537</v>
      </c>
      <c r="C2224" s="142" t="s">
        <v>463</v>
      </c>
      <c r="D2224" s="452">
        <v>0</v>
      </c>
      <c r="E2224" s="456">
        <v>398.78199999999998</v>
      </c>
      <c r="F2224" s="456">
        <v>38196.656000000003</v>
      </c>
    </row>
    <row r="2225" spans="1:6" ht="17.399999999999999" x14ac:dyDescent="0.25">
      <c r="A2225" s="59" t="s">
        <v>7330</v>
      </c>
      <c r="B2225" s="57" t="s">
        <v>3537</v>
      </c>
      <c r="C2225" s="143" t="s">
        <v>444</v>
      </c>
      <c r="D2225" s="451">
        <v>0</v>
      </c>
      <c r="E2225" s="455">
        <v>711.45299999999997</v>
      </c>
      <c r="F2225" s="455">
        <v>8736.5679999999993</v>
      </c>
    </row>
    <row r="2226" spans="1:6" ht="17.399999999999999" x14ac:dyDescent="0.25">
      <c r="A2226" s="58" t="s">
        <v>7330</v>
      </c>
      <c r="B2226" s="56" t="s">
        <v>3537</v>
      </c>
      <c r="C2226" s="142" t="s">
        <v>443</v>
      </c>
      <c r="D2226" s="452">
        <v>0</v>
      </c>
      <c r="E2226" s="456">
        <v>752.07899999999995</v>
      </c>
      <c r="F2226" s="456">
        <v>6648.299</v>
      </c>
    </row>
    <row r="2227" spans="1:6" ht="17.399999999999999" x14ac:dyDescent="0.25">
      <c r="A2227" s="59" t="s">
        <v>7330</v>
      </c>
      <c r="B2227" s="57" t="s">
        <v>3537</v>
      </c>
      <c r="C2227" s="143" t="s">
        <v>489</v>
      </c>
      <c r="D2227" s="451">
        <v>0</v>
      </c>
      <c r="E2227" s="455">
        <v>333.48700000000002</v>
      </c>
      <c r="F2227" s="455">
        <v>4622.741</v>
      </c>
    </row>
    <row r="2228" spans="1:6" ht="17.399999999999999" x14ac:dyDescent="0.25">
      <c r="A2228" s="58" t="s">
        <v>7330</v>
      </c>
      <c r="B2228" s="56" t="s">
        <v>3537</v>
      </c>
      <c r="C2228" s="142" t="s">
        <v>470</v>
      </c>
      <c r="D2228" s="452">
        <v>0</v>
      </c>
      <c r="E2228" s="456">
        <v>147.749</v>
      </c>
      <c r="F2228" s="456">
        <v>1694.5930000000001</v>
      </c>
    </row>
    <row r="2229" spans="1:6" ht="17.399999999999999" x14ac:dyDescent="0.25">
      <c r="A2229" s="59" t="s">
        <v>7330</v>
      </c>
      <c r="B2229" s="57" t="s">
        <v>3537</v>
      </c>
      <c r="C2229" s="143" t="s">
        <v>445</v>
      </c>
      <c r="D2229" s="451">
        <v>0</v>
      </c>
      <c r="E2229" s="455">
        <v>109.648</v>
      </c>
      <c r="F2229" s="455">
        <v>1297.662</v>
      </c>
    </row>
    <row r="2230" spans="1:6" ht="17.399999999999999" x14ac:dyDescent="0.25">
      <c r="A2230" s="58" t="s">
        <v>7330</v>
      </c>
      <c r="B2230" s="56" t="s">
        <v>3537</v>
      </c>
      <c r="C2230" s="142" t="s">
        <v>439</v>
      </c>
      <c r="D2230" s="452">
        <v>0</v>
      </c>
      <c r="E2230" s="456">
        <v>29.213000000000001</v>
      </c>
      <c r="F2230" s="456">
        <v>1026.7460000000001</v>
      </c>
    </row>
    <row r="2231" spans="1:6" ht="17.399999999999999" x14ac:dyDescent="0.25">
      <c r="A2231" s="59" t="s">
        <v>7330</v>
      </c>
      <c r="B2231" s="57" t="s">
        <v>3537</v>
      </c>
      <c r="C2231" s="143" t="s">
        <v>440</v>
      </c>
      <c r="D2231" s="451">
        <v>0</v>
      </c>
      <c r="E2231" s="455">
        <v>144.26300000000001</v>
      </c>
      <c r="F2231" s="455">
        <v>3045.415</v>
      </c>
    </row>
    <row r="2232" spans="1:6" ht="17.399999999999999" x14ac:dyDescent="0.25">
      <c r="A2232" s="58" t="s">
        <v>4422</v>
      </c>
      <c r="B2232" s="56" t="s">
        <v>1489</v>
      </c>
      <c r="C2232" s="142" t="s">
        <v>470</v>
      </c>
      <c r="D2232" s="452">
        <v>0</v>
      </c>
      <c r="E2232" s="456">
        <v>110.733</v>
      </c>
      <c r="F2232" s="456">
        <v>2788.7739999999999</v>
      </c>
    </row>
    <row r="2233" spans="1:6" ht="17.399999999999999" x14ac:dyDescent="0.25">
      <c r="A2233" s="59" t="s">
        <v>4422</v>
      </c>
      <c r="B2233" s="57" t="s">
        <v>1489</v>
      </c>
      <c r="C2233" s="143" t="s">
        <v>447</v>
      </c>
      <c r="D2233" s="451">
        <v>0</v>
      </c>
      <c r="E2233" s="455">
        <v>132.95599999999999</v>
      </c>
      <c r="F2233" s="455">
        <v>2110.4189999999999</v>
      </c>
    </row>
    <row r="2234" spans="1:6" ht="17.399999999999999" x14ac:dyDescent="0.25">
      <c r="A2234" s="58" t="s">
        <v>4422</v>
      </c>
      <c r="B2234" s="56" t="s">
        <v>1489</v>
      </c>
      <c r="C2234" s="142" t="s">
        <v>443</v>
      </c>
      <c r="D2234" s="452">
        <v>0</v>
      </c>
      <c r="E2234" s="456">
        <v>100.556</v>
      </c>
      <c r="F2234" s="456">
        <v>1447.7170000000001</v>
      </c>
    </row>
    <row r="2235" spans="1:6" ht="17.399999999999999" x14ac:dyDescent="0.25">
      <c r="A2235" s="59" t="s">
        <v>4422</v>
      </c>
      <c r="B2235" s="57" t="s">
        <v>1489</v>
      </c>
      <c r="C2235" s="143" t="s">
        <v>455</v>
      </c>
      <c r="D2235" s="451">
        <v>0</v>
      </c>
      <c r="E2235" s="455">
        <v>89.634</v>
      </c>
      <c r="F2235" s="455">
        <v>1260.3910000000001</v>
      </c>
    </row>
    <row r="2236" spans="1:6" ht="17.399999999999999" x14ac:dyDescent="0.25">
      <c r="A2236" s="58" t="s">
        <v>4422</v>
      </c>
      <c r="B2236" s="56" t="s">
        <v>1489</v>
      </c>
      <c r="C2236" s="142" t="s">
        <v>923</v>
      </c>
      <c r="D2236" s="452">
        <v>0</v>
      </c>
      <c r="E2236" s="456">
        <v>63.780999999999999</v>
      </c>
      <c r="F2236" s="456">
        <v>1061.17</v>
      </c>
    </row>
    <row r="2237" spans="1:6" ht="17.399999999999999" x14ac:dyDescent="0.25">
      <c r="A2237" s="59" t="s">
        <v>4422</v>
      </c>
      <c r="B2237" s="57" t="s">
        <v>1489</v>
      </c>
      <c r="C2237" s="143" t="s">
        <v>440</v>
      </c>
      <c r="D2237" s="451">
        <v>0</v>
      </c>
      <c r="E2237" s="455">
        <v>337.48599999999999</v>
      </c>
      <c r="F2237" s="455">
        <v>5472.7290000000003</v>
      </c>
    </row>
    <row r="2238" spans="1:6" ht="17.399999999999999" x14ac:dyDescent="0.25">
      <c r="A2238" s="58" t="s">
        <v>7274</v>
      </c>
      <c r="B2238" s="56" t="s">
        <v>3537</v>
      </c>
      <c r="C2238" s="142" t="s">
        <v>463</v>
      </c>
      <c r="D2238" s="452">
        <v>0</v>
      </c>
      <c r="E2238" s="456">
        <v>79.155000000000001</v>
      </c>
      <c r="F2238" s="456">
        <v>3246.1819999999998</v>
      </c>
    </row>
    <row r="2239" spans="1:6" ht="17.399999999999999" x14ac:dyDescent="0.25">
      <c r="A2239" s="59" t="s">
        <v>7274</v>
      </c>
      <c r="B2239" s="57" t="s">
        <v>3537</v>
      </c>
      <c r="C2239" s="143" t="s">
        <v>443</v>
      </c>
      <c r="D2239" s="451">
        <v>0</v>
      </c>
      <c r="E2239" s="455">
        <v>137.69200000000001</v>
      </c>
      <c r="F2239" s="455">
        <v>1560.346</v>
      </c>
    </row>
    <row r="2240" spans="1:6" ht="17.399999999999999" x14ac:dyDescent="0.25">
      <c r="A2240" s="58" t="s">
        <v>7274</v>
      </c>
      <c r="B2240" s="56" t="s">
        <v>3537</v>
      </c>
      <c r="C2240" s="142" t="s">
        <v>447</v>
      </c>
      <c r="D2240" s="452">
        <v>0</v>
      </c>
      <c r="E2240" s="456">
        <v>50.134999999999998</v>
      </c>
      <c r="F2240" s="456">
        <v>1014.0650000000001</v>
      </c>
    </row>
    <row r="2241" spans="1:6" ht="17.399999999999999" x14ac:dyDescent="0.25">
      <c r="A2241" s="59" t="s">
        <v>7274</v>
      </c>
      <c r="B2241" s="57" t="s">
        <v>3537</v>
      </c>
      <c r="C2241" s="143" t="s">
        <v>440</v>
      </c>
      <c r="D2241" s="451">
        <v>0</v>
      </c>
      <c r="E2241" s="455">
        <v>461.16800000000001</v>
      </c>
      <c r="F2241" s="455">
        <v>5852.8019999999997</v>
      </c>
    </row>
    <row r="2242" spans="1:6" ht="17.399999999999999" x14ac:dyDescent="0.25">
      <c r="A2242" s="52" t="s">
        <v>105</v>
      </c>
      <c r="B2242" s="54" t="s">
        <v>106</v>
      </c>
      <c r="C2242" s="61" t="s">
        <v>462</v>
      </c>
      <c r="D2242" s="449">
        <v>0</v>
      </c>
      <c r="E2242" s="453">
        <v>6215.9049999999997</v>
      </c>
      <c r="F2242" s="453">
        <v>408058.234</v>
      </c>
    </row>
    <row r="2243" spans="1:6" ht="17.399999999999999" x14ac:dyDescent="0.25">
      <c r="A2243" s="53" t="s">
        <v>105</v>
      </c>
      <c r="B2243" s="55" t="s">
        <v>106</v>
      </c>
      <c r="C2243" s="62" t="s">
        <v>457</v>
      </c>
      <c r="D2243" s="450">
        <v>0</v>
      </c>
      <c r="E2243" s="454">
        <v>5517.0519999999997</v>
      </c>
      <c r="F2243" s="454">
        <v>302570.50699999998</v>
      </c>
    </row>
    <row r="2244" spans="1:6" ht="17.399999999999999" x14ac:dyDescent="0.25">
      <c r="A2244" s="52" t="s">
        <v>105</v>
      </c>
      <c r="B2244" s="54" t="s">
        <v>106</v>
      </c>
      <c r="C2244" s="61" t="s">
        <v>487</v>
      </c>
      <c r="D2244" s="449">
        <v>0</v>
      </c>
      <c r="E2244" s="453">
        <v>4812.652</v>
      </c>
      <c r="F2244" s="453">
        <v>205100.12299999999</v>
      </c>
    </row>
    <row r="2245" spans="1:6" ht="17.399999999999999" x14ac:dyDescent="0.25">
      <c r="A2245" s="59" t="s">
        <v>105</v>
      </c>
      <c r="B2245" s="57" t="s">
        <v>106</v>
      </c>
      <c r="C2245" s="143" t="s">
        <v>488</v>
      </c>
      <c r="D2245" s="451">
        <v>0</v>
      </c>
      <c r="E2245" s="455">
        <v>3146.6669999999999</v>
      </c>
      <c r="F2245" s="455">
        <v>194216.579</v>
      </c>
    </row>
    <row r="2246" spans="1:6" ht="17.399999999999999" x14ac:dyDescent="0.25">
      <c r="A2246" s="52" t="s">
        <v>105</v>
      </c>
      <c r="B2246" s="54" t="s">
        <v>106</v>
      </c>
      <c r="C2246" s="61" t="s">
        <v>477</v>
      </c>
      <c r="D2246" s="449">
        <v>0</v>
      </c>
      <c r="E2246" s="453">
        <v>4760.4549999999999</v>
      </c>
      <c r="F2246" s="453">
        <v>175161.76500000001</v>
      </c>
    </row>
    <row r="2247" spans="1:6" ht="17.399999999999999" x14ac:dyDescent="0.25">
      <c r="A2247" s="53" t="s">
        <v>105</v>
      </c>
      <c r="B2247" s="55" t="s">
        <v>106</v>
      </c>
      <c r="C2247" s="62" t="s">
        <v>444</v>
      </c>
      <c r="D2247" s="450">
        <v>0</v>
      </c>
      <c r="E2247" s="454">
        <v>2898.45</v>
      </c>
      <c r="F2247" s="454">
        <v>167826.12100000001</v>
      </c>
    </row>
    <row r="2248" spans="1:6" ht="17.399999999999999" x14ac:dyDescent="0.25">
      <c r="A2248" s="58" t="s">
        <v>105</v>
      </c>
      <c r="B2248" s="56" t="s">
        <v>106</v>
      </c>
      <c r="C2248" s="142" t="s">
        <v>442</v>
      </c>
      <c r="D2248" s="452">
        <v>0</v>
      </c>
      <c r="E2248" s="456">
        <v>4042.3710000000001</v>
      </c>
      <c r="F2248" s="456">
        <v>140324.266</v>
      </c>
    </row>
    <row r="2249" spans="1:6" ht="17.399999999999999" x14ac:dyDescent="0.25">
      <c r="A2249" s="59" t="s">
        <v>105</v>
      </c>
      <c r="B2249" s="57" t="s">
        <v>106</v>
      </c>
      <c r="C2249" s="143" t="s">
        <v>445</v>
      </c>
      <c r="D2249" s="451">
        <v>0</v>
      </c>
      <c r="E2249" s="455">
        <v>2664.0990000000002</v>
      </c>
      <c r="F2249" s="455">
        <v>134817.45300000001</v>
      </c>
    </row>
    <row r="2250" spans="1:6" ht="17.399999999999999" x14ac:dyDescent="0.25">
      <c r="A2250" s="58" t="s">
        <v>105</v>
      </c>
      <c r="B2250" s="56" t="s">
        <v>106</v>
      </c>
      <c r="C2250" s="142" t="s">
        <v>489</v>
      </c>
      <c r="D2250" s="452">
        <v>0</v>
      </c>
      <c r="E2250" s="456">
        <v>1530.173</v>
      </c>
      <c r="F2250" s="456">
        <v>80745.947</v>
      </c>
    </row>
    <row r="2251" spans="1:6" ht="17.399999999999999" x14ac:dyDescent="0.25">
      <c r="A2251" s="53" t="s">
        <v>105</v>
      </c>
      <c r="B2251" s="55" t="s">
        <v>106</v>
      </c>
      <c r="C2251" s="62" t="s">
        <v>481</v>
      </c>
      <c r="D2251" s="450">
        <v>0</v>
      </c>
      <c r="E2251" s="454">
        <v>249.29900000000001</v>
      </c>
      <c r="F2251" s="454">
        <v>9221.3060000000005</v>
      </c>
    </row>
    <row r="2252" spans="1:6" ht="17.399999999999999" x14ac:dyDescent="0.25">
      <c r="A2252" s="58" t="s">
        <v>105</v>
      </c>
      <c r="B2252" s="56" t="s">
        <v>106</v>
      </c>
      <c r="C2252" s="142" t="s">
        <v>443</v>
      </c>
      <c r="D2252" s="452">
        <v>0</v>
      </c>
      <c r="E2252" s="456">
        <v>356.00599999999997</v>
      </c>
      <c r="F2252" s="456">
        <v>5876.9889999999996</v>
      </c>
    </row>
    <row r="2253" spans="1:6" ht="17.399999999999999" x14ac:dyDescent="0.25">
      <c r="A2253" s="53" t="s">
        <v>105</v>
      </c>
      <c r="B2253" s="55" t="s">
        <v>106</v>
      </c>
      <c r="C2253" s="62" t="s">
        <v>465</v>
      </c>
      <c r="D2253" s="450">
        <v>0</v>
      </c>
      <c r="E2253" s="454">
        <v>127.081</v>
      </c>
      <c r="F2253" s="454">
        <v>4807.4849999999997</v>
      </c>
    </row>
    <row r="2254" spans="1:6" ht="17.399999999999999" x14ac:dyDescent="0.25">
      <c r="A2254" s="52" t="s">
        <v>105</v>
      </c>
      <c r="B2254" s="54" t="s">
        <v>106</v>
      </c>
      <c r="C2254" s="61" t="s">
        <v>482</v>
      </c>
      <c r="D2254" s="449">
        <v>0</v>
      </c>
      <c r="E2254" s="453">
        <v>10.132999999999999</v>
      </c>
      <c r="F2254" s="453">
        <v>1604.1369999999999</v>
      </c>
    </row>
    <row r="2255" spans="1:6" ht="17.399999999999999" x14ac:dyDescent="0.25">
      <c r="A2255" s="59" t="s">
        <v>105</v>
      </c>
      <c r="B2255" s="57" t="s">
        <v>106</v>
      </c>
      <c r="C2255" s="143" t="s">
        <v>454</v>
      </c>
      <c r="D2255" s="451">
        <v>0</v>
      </c>
      <c r="E2255" s="455">
        <v>28.199000000000002</v>
      </c>
      <c r="F2255" s="455">
        <v>1301.3119999999999</v>
      </c>
    </row>
    <row r="2256" spans="1:6" ht="17.399999999999999" x14ac:dyDescent="0.25">
      <c r="A2256" s="52" t="s">
        <v>105</v>
      </c>
      <c r="B2256" s="54" t="s">
        <v>106</v>
      </c>
      <c r="C2256" s="61" t="s">
        <v>440</v>
      </c>
      <c r="D2256" s="449">
        <v>0</v>
      </c>
      <c r="E2256" s="453">
        <v>60.177</v>
      </c>
      <c r="F2256" s="453">
        <v>2300.2449999999999</v>
      </c>
    </row>
    <row r="2257" spans="1:6" ht="17.399999999999999" x14ac:dyDescent="0.25">
      <c r="A2257" s="53" t="s">
        <v>4423</v>
      </c>
      <c r="B2257" s="55" t="s">
        <v>1429</v>
      </c>
      <c r="C2257" s="62" t="s">
        <v>444</v>
      </c>
      <c r="D2257" s="450">
        <v>0</v>
      </c>
      <c r="E2257" s="454">
        <v>680.47699999999998</v>
      </c>
      <c r="F2257" s="454">
        <v>42174.847000000002</v>
      </c>
    </row>
    <row r="2258" spans="1:6" ht="17.399999999999999" x14ac:dyDescent="0.25">
      <c r="A2258" s="52" t="s">
        <v>4423</v>
      </c>
      <c r="B2258" s="54" t="s">
        <v>1429</v>
      </c>
      <c r="C2258" s="61" t="s">
        <v>457</v>
      </c>
      <c r="D2258" s="449">
        <v>0</v>
      </c>
      <c r="E2258" s="453">
        <v>25.49</v>
      </c>
      <c r="F2258" s="453">
        <v>1454.2909999999999</v>
      </c>
    </row>
    <row r="2259" spans="1:6" ht="17.399999999999999" x14ac:dyDescent="0.25">
      <c r="A2259" s="53" t="s">
        <v>4423</v>
      </c>
      <c r="B2259" s="55" t="s">
        <v>1429</v>
      </c>
      <c r="C2259" s="62" t="s">
        <v>440</v>
      </c>
      <c r="D2259" s="450">
        <v>0</v>
      </c>
      <c r="E2259" s="454">
        <v>7.6479999999999997</v>
      </c>
      <c r="F2259" s="454">
        <v>469.06900000000002</v>
      </c>
    </row>
    <row r="2260" spans="1:6" ht="17.399999999999999" x14ac:dyDescent="0.25">
      <c r="A2260" s="58" t="s">
        <v>107</v>
      </c>
      <c r="B2260" s="56" t="s">
        <v>1472</v>
      </c>
      <c r="C2260" s="142" t="s">
        <v>488</v>
      </c>
      <c r="D2260" s="452">
        <v>0</v>
      </c>
      <c r="E2260" s="456">
        <v>3982.404</v>
      </c>
      <c r="F2260" s="456">
        <v>110503.57</v>
      </c>
    </row>
    <row r="2261" spans="1:6" ht="17.399999999999999" x14ac:dyDescent="0.25">
      <c r="A2261" s="59" t="s">
        <v>107</v>
      </c>
      <c r="B2261" s="57" t="s">
        <v>1472</v>
      </c>
      <c r="C2261" s="143" t="s">
        <v>462</v>
      </c>
      <c r="D2261" s="451">
        <v>0</v>
      </c>
      <c r="E2261" s="455">
        <v>40.155999999999999</v>
      </c>
      <c r="F2261" s="455">
        <v>2728.259</v>
      </c>
    </row>
    <row r="2262" spans="1:6" ht="17.399999999999999" x14ac:dyDescent="0.25">
      <c r="A2262" s="52" t="s">
        <v>107</v>
      </c>
      <c r="B2262" s="54" t="s">
        <v>1472</v>
      </c>
      <c r="C2262" s="61" t="s">
        <v>440</v>
      </c>
      <c r="D2262" s="449">
        <v>0</v>
      </c>
      <c r="E2262" s="453">
        <v>85.635000000000005</v>
      </c>
      <c r="F2262" s="453">
        <v>1763.248</v>
      </c>
    </row>
    <row r="2263" spans="1:6" ht="17.399999999999999" x14ac:dyDescent="0.25">
      <c r="A2263" s="59" t="s">
        <v>3510</v>
      </c>
      <c r="B2263" s="57" t="s">
        <v>1655</v>
      </c>
      <c r="C2263" s="143" t="s">
        <v>442</v>
      </c>
      <c r="D2263" s="451">
        <v>0</v>
      </c>
      <c r="E2263" s="455">
        <v>5309.3689999999997</v>
      </c>
      <c r="F2263" s="455">
        <v>66841.596000000005</v>
      </c>
    </row>
    <row r="2264" spans="1:6" ht="17.399999999999999" x14ac:dyDescent="0.25">
      <c r="A2264" s="52" t="s">
        <v>3510</v>
      </c>
      <c r="B2264" s="54" t="s">
        <v>1655</v>
      </c>
      <c r="C2264" s="61" t="s">
        <v>443</v>
      </c>
      <c r="D2264" s="449">
        <v>0</v>
      </c>
      <c r="E2264" s="453">
        <v>1218.4469999999999</v>
      </c>
      <c r="F2264" s="453">
        <v>9634.2990000000009</v>
      </c>
    </row>
    <row r="2265" spans="1:6" ht="17.399999999999999" x14ac:dyDescent="0.25">
      <c r="A2265" s="53" t="s">
        <v>3510</v>
      </c>
      <c r="B2265" s="55" t="s">
        <v>1655</v>
      </c>
      <c r="C2265" s="62" t="s">
        <v>913</v>
      </c>
      <c r="D2265" s="450">
        <v>0</v>
      </c>
      <c r="E2265" s="454">
        <v>886.65499999999997</v>
      </c>
      <c r="F2265" s="454">
        <v>9120.3449999999993</v>
      </c>
    </row>
    <row r="2266" spans="1:6" ht="17.399999999999999" x14ac:dyDescent="0.25">
      <c r="A2266" s="52" t="s">
        <v>3510</v>
      </c>
      <c r="B2266" s="54" t="s">
        <v>1655</v>
      </c>
      <c r="C2266" s="61" t="s">
        <v>454</v>
      </c>
      <c r="D2266" s="449">
        <v>0</v>
      </c>
      <c r="E2266" s="453">
        <v>579.26900000000001</v>
      </c>
      <c r="F2266" s="453">
        <v>4910.7290000000003</v>
      </c>
    </row>
    <row r="2267" spans="1:6" ht="17.399999999999999" x14ac:dyDescent="0.25">
      <c r="A2267" s="53" t="s">
        <v>3510</v>
      </c>
      <c r="B2267" s="55" t="s">
        <v>1655</v>
      </c>
      <c r="C2267" s="62" t="s">
        <v>463</v>
      </c>
      <c r="D2267" s="450">
        <v>0</v>
      </c>
      <c r="E2267" s="454">
        <v>157.38</v>
      </c>
      <c r="F2267" s="454">
        <v>2561.6129999999998</v>
      </c>
    </row>
    <row r="2268" spans="1:6" ht="17.399999999999999" x14ac:dyDescent="0.25">
      <c r="A2268" s="58" t="s">
        <v>3510</v>
      </c>
      <c r="B2268" s="56" t="s">
        <v>1655</v>
      </c>
      <c r="C2268" s="142" t="s">
        <v>472</v>
      </c>
      <c r="D2268" s="452">
        <v>0</v>
      </c>
      <c r="E2268" s="456">
        <v>141.00200000000001</v>
      </c>
      <c r="F2268" s="456">
        <v>1767.97</v>
      </c>
    </row>
    <row r="2269" spans="1:6" ht="17.399999999999999" x14ac:dyDescent="0.25">
      <c r="A2269" s="59" t="s">
        <v>3510</v>
      </c>
      <c r="B2269" s="57" t="s">
        <v>1655</v>
      </c>
      <c r="C2269" s="143" t="s">
        <v>446</v>
      </c>
      <c r="D2269" s="451">
        <v>0</v>
      </c>
      <c r="E2269" s="455">
        <v>92.662000000000006</v>
      </c>
      <c r="F2269" s="455">
        <v>1105.912</v>
      </c>
    </row>
    <row r="2270" spans="1:6" ht="17.399999999999999" x14ac:dyDescent="0.25">
      <c r="A2270" s="58" t="s">
        <v>3510</v>
      </c>
      <c r="B2270" s="56" t="s">
        <v>1655</v>
      </c>
      <c r="C2270" s="142" t="s">
        <v>440</v>
      </c>
      <c r="D2270" s="452">
        <v>0</v>
      </c>
      <c r="E2270" s="456">
        <v>829.98699999999997</v>
      </c>
      <c r="F2270" s="456">
        <v>7297.5259999999998</v>
      </c>
    </row>
    <row r="2271" spans="1:6" ht="17.399999999999999" x14ac:dyDescent="0.25">
      <c r="A2271" s="59" t="s">
        <v>3852</v>
      </c>
      <c r="B2271" s="57" t="s">
        <v>1478</v>
      </c>
      <c r="C2271" s="143" t="s">
        <v>443</v>
      </c>
      <c r="D2271" s="451">
        <v>0</v>
      </c>
      <c r="E2271" s="455">
        <v>3419.0210000000002</v>
      </c>
      <c r="F2271" s="455">
        <v>22821.165000000001</v>
      </c>
    </row>
    <row r="2272" spans="1:6" ht="17.399999999999999" x14ac:dyDescent="0.25">
      <c r="A2272" s="58" t="s">
        <v>3852</v>
      </c>
      <c r="B2272" s="56" t="s">
        <v>1478</v>
      </c>
      <c r="C2272" s="142" t="s">
        <v>442</v>
      </c>
      <c r="D2272" s="452">
        <v>0</v>
      </c>
      <c r="E2272" s="456">
        <v>1620.2260000000001</v>
      </c>
      <c r="F2272" s="456">
        <v>12305.856</v>
      </c>
    </row>
    <row r="2273" spans="1:6" ht="17.399999999999999" x14ac:dyDescent="0.25">
      <c r="A2273" s="59" t="s">
        <v>3852</v>
      </c>
      <c r="B2273" s="57" t="s">
        <v>1478</v>
      </c>
      <c r="C2273" s="143" t="s">
        <v>460</v>
      </c>
      <c r="D2273" s="451">
        <v>0</v>
      </c>
      <c r="E2273" s="455">
        <v>1728</v>
      </c>
      <c r="F2273" s="455">
        <v>10948.239</v>
      </c>
    </row>
    <row r="2274" spans="1:6" ht="17.399999999999999" x14ac:dyDescent="0.25">
      <c r="A2274" s="58" t="s">
        <v>3852</v>
      </c>
      <c r="B2274" s="56" t="s">
        <v>1478</v>
      </c>
      <c r="C2274" s="142" t="s">
        <v>466</v>
      </c>
      <c r="D2274" s="452">
        <v>0</v>
      </c>
      <c r="E2274" s="456">
        <v>1499.9459999999999</v>
      </c>
      <c r="F2274" s="456">
        <v>10775.786</v>
      </c>
    </row>
    <row r="2275" spans="1:6" ht="17.399999999999999" x14ac:dyDescent="0.25">
      <c r="A2275" s="53" t="s">
        <v>3852</v>
      </c>
      <c r="B2275" s="55" t="s">
        <v>1478</v>
      </c>
      <c r="C2275" s="62" t="s">
        <v>454</v>
      </c>
      <c r="D2275" s="450">
        <v>0</v>
      </c>
      <c r="E2275" s="454">
        <v>827.85299999999995</v>
      </c>
      <c r="F2275" s="454">
        <v>6362.6869999999999</v>
      </c>
    </row>
    <row r="2276" spans="1:6" ht="17.399999999999999" x14ac:dyDescent="0.25">
      <c r="A2276" s="52" t="s">
        <v>3852</v>
      </c>
      <c r="B2276" s="54" t="s">
        <v>1478</v>
      </c>
      <c r="C2276" s="61" t="s">
        <v>444</v>
      </c>
      <c r="D2276" s="449">
        <v>0</v>
      </c>
      <c r="E2276" s="453">
        <v>678.947</v>
      </c>
      <c r="F2276" s="453">
        <v>6181.7820000000002</v>
      </c>
    </row>
    <row r="2277" spans="1:6" ht="17.399999999999999" x14ac:dyDescent="0.25">
      <c r="A2277" s="53" t="s">
        <v>3852</v>
      </c>
      <c r="B2277" s="55" t="s">
        <v>1478</v>
      </c>
      <c r="C2277" s="62" t="s">
        <v>457</v>
      </c>
      <c r="D2277" s="450">
        <v>0</v>
      </c>
      <c r="E2277" s="454">
        <v>250.488</v>
      </c>
      <c r="F2277" s="454">
        <v>4897.0150000000003</v>
      </c>
    </row>
    <row r="2278" spans="1:6" ht="17.399999999999999" x14ac:dyDescent="0.25">
      <c r="A2278" s="52" t="s">
        <v>3852</v>
      </c>
      <c r="B2278" s="54" t="s">
        <v>1478</v>
      </c>
      <c r="C2278" s="61" t="s">
        <v>472</v>
      </c>
      <c r="D2278" s="449">
        <v>0</v>
      </c>
      <c r="E2278" s="453">
        <v>479.166</v>
      </c>
      <c r="F2278" s="453">
        <v>3880.723</v>
      </c>
    </row>
    <row r="2279" spans="1:6" ht="17.399999999999999" x14ac:dyDescent="0.25">
      <c r="A2279" s="53" t="s">
        <v>3852</v>
      </c>
      <c r="B2279" s="55" t="s">
        <v>1478</v>
      </c>
      <c r="C2279" s="62" t="s">
        <v>470</v>
      </c>
      <c r="D2279" s="450">
        <v>0</v>
      </c>
      <c r="E2279" s="454">
        <v>470.45</v>
      </c>
      <c r="F2279" s="454">
        <v>3863.5990000000002</v>
      </c>
    </row>
    <row r="2280" spans="1:6" ht="17.399999999999999" x14ac:dyDescent="0.25">
      <c r="A2280" s="58" t="s">
        <v>3852</v>
      </c>
      <c r="B2280" s="56" t="s">
        <v>1478</v>
      </c>
      <c r="C2280" s="142" t="s">
        <v>490</v>
      </c>
      <c r="D2280" s="452">
        <v>0</v>
      </c>
      <c r="E2280" s="456">
        <v>215.42400000000001</v>
      </c>
      <c r="F2280" s="456">
        <v>2094.683</v>
      </c>
    </row>
    <row r="2281" spans="1:6" ht="17.399999999999999" x14ac:dyDescent="0.25">
      <c r="A2281" s="59" t="s">
        <v>3852</v>
      </c>
      <c r="B2281" s="57" t="s">
        <v>1478</v>
      </c>
      <c r="C2281" s="143" t="s">
        <v>494</v>
      </c>
      <c r="D2281" s="451">
        <v>0</v>
      </c>
      <c r="E2281" s="455">
        <v>272.30500000000001</v>
      </c>
      <c r="F2281" s="455">
        <v>1694.913</v>
      </c>
    </row>
    <row r="2282" spans="1:6" ht="17.399999999999999" x14ac:dyDescent="0.25">
      <c r="A2282" s="58" t="s">
        <v>3852</v>
      </c>
      <c r="B2282" s="56" t="s">
        <v>1478</v>
      </c>
      <c r="C2282" s="142" t="s">
        <v>913</v>
      </c>
      <c r="D2282" s="452">
        <v>0</v>
      </c>
      <c r="E2282" s="456">
        <v>166.18199999999999</v>
      </c>
      <c r="F2282" s="456">
        <v>1254.6179999999999</v>
      </c>
    </row>
    <row r="2283" spans="1:6" ht="17.399999999999999" x14ac:dyDescent="0.25">
      <c r="A2283" s="59" t="s">
        <v>3852</v>
      </c>
      <c r="B2283" s="57" t="s">
        <v>1478</v>
      </c>
      <c r="C2283" s="143" t="s">
        <v>440</v>
      </c>
      <c r="D2283" s="451">
        <v>0</v>
      </c>
      <c r="E2283" s="455">
        <v>888.625</v>
      </c>
      <c r="F2283" s="455">
        <v>8028.5659999999998</v>
      </c>
    </row>
    <row r="2284" spans="1:6" ht="17.399999999999999" x14ac:dyDescent="0.25">
      <c r="A2284" s="52" t="s">
        <v>4424</v>
      </c>
      <c r="B2284" s="54" t="s">
        <v>1656</v>
      </c>
      <c r="C2284" s="61" t="s">
        <v>442</v>
      </c>
      <c r="D2284" s="449">
        <v>0</v>
      </c>
      <c r="E2284" s="453">
        <v>5686.0770000000002</v>
      </c>
      <c r="F2284" s="453">
        <v>63469.430999999997</v>
      </c>
    </row>
    <row r="2285" spans="1:6" ht="17.399999999999999" x14ac:dyDescent="0.25">
      <c r="A2285" s="59" t="s">
        <v>4424</v>
      </c>
      <c r="B2285" s="57" t="s">
        <v>1656</v>
      </c>
      <c r="C2285" s="143" t="s">
        <v>443</v>
      </c>
      <c r="D2285" s="451">
        <v>0</v>
      </c>
      <c r="E2285" s="455">
        <v>1722.2090000000001</v>
      </c>
      <c r="F2285" s="455">
        <v>14586.346</v>
      </c>
    </row>
    <row r="2286" spans="1:6" ht="17.399999999999999" x14ac:dyDescent="0.25">
      <c r="A2286" s="58" t="s">
        <v>4424</v>
      </c>
      <c r="B2286" s="56" t="s">
        <v>1656</v>
      </c>
      <c r="C2286" s="142" t="s">
        <v>472</v>
      </c>
      <c r="D2286" s="452">
        <v>0</v>
      </c>
      <c r="E2286" s="456">
        <v>1191.9280000000001</v>
      </c>
      <c r="F2286" s="456">
        <v>12766.168</v>
      </c>
    </row>
    <row r="2287" spans="1:6" ht="17.399999999999999" x14ac:dyDescent="0.25">
      <c r="A2287" s="53" t="s">
        <v>4424</v>
      </c>
      <c r="B2287" s="55" t="s">
        <v>1656</v>
      </c>
      <c r="C2287" s="62" t="s">
        <v>446</v>
      </c>
      <c r="D2287" s="450">
        <v>0</v>
      </c>
      <c r="E2287" s="454">
        <v>756.31899999999996</v>
      </c>
      <c r="F2287" s="454">
        <v>6059.9889999999996</v>
      </c>
    </row>
    <row r="2288" spans="1:6" ht="17.399999999999999" x14ac:dyDescent="0.25">
      <c r="A2288" s="52" t="s">
        <v>4424</v>
      </c>
      <c r="B2288" s="54" t="s">
        <v>1656</v>
      </c>
      <c r="C2288" s="61" t="s">
        <v>457</v>
      </c>
      <c r="D2288" s="449">
        <v>0</v>
      </c>
      <c r="E2288" s="453">
        <v>147.434</v>
      </c>
      <c r="F2288" s="453">
        <v>2243.2049999999999</v>
      </c>
    </row>
    <row r="2289" spans="1:6" ht="17.399999999999999" x14ac:dyDescent="0.25">
      <c r="A2289" s="59" t="s">
        <v>4424</v>
      </c>
      <c r="B2289" s="57" t="s">
        <v>1656</v>
      </c>
      <c r="C2289" s="143" t="s">
        <v>450</v>
      </c>
      <c r="D2289" s="451">
        <v>0</v>
      </c>
      <c r="E2289" s="455">
        <v>87.168999999999997</v>
      </c>
      <c r="F2289" s="455">
        <v>2212.415</v>
      </c>
    </row>
    <row r="2290" spans="1:6" ht="17.399999999999999" x14ac:dyDescent="0.25">
      <c r="A2290" s="58" t="s">
        <v>4424</v>
      </c>
      <c r="B2290" s="56" t="s">
        <v>1656</v>
      </c>
      <c r="C2290" s="142" t="s">
        <v>444</v>
      </c>
      <c r="D2290" s="452">
        <v>0</v>
      </c>
      <c r="E2290" s="456">
        <v>144.39500000000001</v>
      </c>
      <c r="F2290" s="456">
        <v>1505.3219999999999</v>
      </c>
    </row>
    <row r="2291" spans="1:6" ht="17.399999999999999" x14ac:dyDescent="0.25">
      <c r="A2291" s="53" t="s">
        <v>4424</v>
      </c>
      <c r="B2291" s="55" t="s">
        <v>1656</v>
      </c>
      <c r="C2291" s="62" t="s">
        <v>454</v>
      </c>
      <c r="D2291" s="450">
        <v>0</v>
      </c>
      <c r="E2291" s="454">
        <v>200.727</v>
      </c>
      <c r="F2291" s="454">
        <v>1455.482</v>
      </c>
    </row>
    <row r="2292" spans="1:6" ht="17.399999999999999" x14ac:dyDescent="0.25">
      <c r="A2292" s="52" t="s">
        <v>4424</v>
      </c>
      <c r="B2292" s="54" t="s">
        <v>1656</v>
      </c>
      <c r="C2292" s="61" t="s">
        <v>452</v>
      </c>
      <c r="D2292" s="449">
        <v>0</v>
      </c>
      <c r="E2292" s="453">
        <v>219.703</v>
      </c>
      <c r="F2292" s="453">
        <v>1434.2270000000001</v>
      </c>
    </row>
    <row r="2293" spans="1:6" ht="17.399999999999999" x14ac:dyDescent="0.25">
      <c r="A2293" s="53" t="s">
        <v>4424</v>
      </c>
      <c r="B2293" s="55" t="s">
        <v>1656</v>
      </c>
      <c r="C2293" s="62" t="s">
        <v>459</v>
      </c>
      <c r="D2293" s="450">
        <v>0</v>
      </c>
      <c r="E2293" s="454">
        <v>113.05</v>
      </c>
      <c r="F2293" s="454">
        <v>1129.077</v>
      </c>
    </row>
    <row r="2294" spans="1:6" ht="17.399999999999999" x14ac:dyDescent="0.25">
      <c r="A2294" s="52" t="s">
        <v>4424</v>
      </c>
      <c r="B2294" s="54" t="s">
        <v>1656</v>
      </c>
      <c r="C2294" s="61" t="s">
        <v>470</v>
      </c>
      <c r="D2294" s="449">
        <v>0</v>
      </c>
      <c r="E2294" s="453">
        <v>136.56</v>
      </c>
      <c r="F2294" s="453">
        <v>1086.366</v>
      </c>
    </row>
    <row r="2295" spans="1:6" ht="17.399999999999999" x14ac:dyDescent="0.25">
      <c r="A2295" s="53" t="s">
        <v>4424</v>
      </c>
      <c r="B2295" s="55" t="s">
        <v>1656</v>
      </c>
      <c r="C2295" s="62" t="s">
        <v>445</v>
      </c>
      <c r="D2295" s="450">
        <v>0</v>
      </c>
      <c r="E2295" s="454">
        <v>186.20400000000001</v>
      </c>
      <c r="F2295" s="454">
        <v>1051.6489999999999</v>
      </c>
    </row>
    <row r="2296" spans="1:6" ht="17.399999999999999" x14ac:dyDescent="0.25">
      <c r="A2296" s="52" t="s">
        <v>4424</v>
      </c>
      <c r="B2296" s="54" t="s">
        <v>1656</v>
      </c>
      <c r="C2296" s="61" t="s">
        <v>440</v>
      </c>
      <c r="D2296" s="449">
        <v>0</v>
      </c>
      <c r="E2296" s="453">
        <v>545.05200000000002</v>
      </c>
      <c r="F2296" s="453">
        <v>5422.44</v>
      </c>
    </row>
    <row r="2297" spans="1:6" ht="17.399999999999999" x14ac:dyDescent="0.25">
      <c r="A2297" s="53" t="s">
        <v>3511</v>
      </c>
      <c r="B2297" s="55" t="s">
        <v>1479</v>
      </c>
      <c r="C2297" s="62" t="s">
        <v>445</v>
      </c>
      <c r="D2297" s="450">
        <v>0</v>
      </c>
      <c r="E2297" s="454">
        <v>4082.5540000000001</v>
      </c>
      <c r="F2297" s="454">
        <v>14400.027</v>
      </c>
    </row>
    <row r="2298" spans="1:6" ht="17.399999999999999" x14ac:dyDescent="0.25">
      <c r="A2298" s="58" t="s">
        <v>3511</v>
      </c>
      <c r="B2298" s="56" t="s">
        <v>1479</v>
      </c>
      <c r="C2298" s="142" t="s">
        <v>463</v>
      </c>
      <c r="D2298" s="452">
        <v>0</v>
      </c>
      <c r="E2298" s="456">
        <v>215.00899999999999</v>
      </c>
      <c r="F2298" s="456">
        <v>4904.4840000000004</v>
      </c>
    </row>
    <row r="2299" spans="1:6" ht="17.399999999999999" x14ac:dyDescent="0.25">
      <c r="A2299" s="59" t="s">
        <v>3511</v>
      </c>
      <c r="B2299" s="57" t="s">
        <v>1479</v>
      </c>
      <c r="C2299" s="143" t="s">
        <v>444</v>
      </c>
      <c r="D2299" s="451">
        <v>0</v>
      </c>
      <c r="E2299" s="455">
        <v>361.53800000000001</v>
      </c>
      <c r="F2299" s="455">
        <v>3298.2150000000001</v>
      </c>
    </row>
    <row r="2300" spans="1:6" ht="17.399999999999999" x14ac:dyDescent="0.25">
      <c r="A2300" s="52" t="s">
        <v>3511</v>
      </c>
      <c r="B2300" s="54" t="s">
        <v>1479</v>
      </c>
      <c r="C2300" s="61" t="s">
        <v>440</v>
      </c>
      <c r="D2300" s="449">
        <v>0</v>
      </c>
      <c r="E2300" s="453">
        <v>414.54199999999997</v>
      </c>
      <c r="F2300" s="453">
        <v>3209.5189999999998</v>
      </c>
    </row>
    <row r="2301" spans="1:6" ht="17.399999999999999" x14ac:dyDescent="0.25">
      <c r="A2301" s="59" t="s">
        <v>7331</v>
      </c>
      <c r="B2301" s="57" t="s">
        <v>7563</v>
      </c>
      <c r="C2301" s="143" t="s">
        <v>444</v>
      </c>
      <c r="D2301" s="451">
        <v>0</v>
      </c>
      <c r="E2301" s="455">
        <v>213.45599999999999</v>
      </c>
      <c r="F2301" s="455">
        <v>30994.255000000001</v>
      </c>
    </row>
    <row r="2302" spans="1:6" ht="17.399999999999999" x14ac:dyDescent="0.25">
      <c r="A2302" s="58" t="s">
        <v>7331</v>
      </c>
      <c r="B2302" s="56" t="s">
        <v>7563</v>
      </c>
      <c r="C2302" s="142" t="s">
        <v>487</v>
      </c>
      <c r="D2302" s="452">
        <v>0</v>
      </c>
      <c r="E2302" s="456">
        <v>323.82</v>
      </c>
      <c r="F2302" s="456">
        <v>12086.369000000001</v>
      </c>
    </row>
    <row r="2303" spans="1:6" ht="17.399999999999999" x14ac:dyDescent="0.25">
      <c r="A2303" s="53" t="s">
        <v>7331</v>
      </c>
      <c r="B2303" s="55" t="s">
        <v>7563</v>
      </c>
      <c r="C2303" s="62" t="s">
        <v>440</v>
      </c>
      <c r="D2303" s="450">
        <v>0</v>
      </c>
      <c r="E2303" s="454">
        <v>58.212000000000003</v>
      </c>
      <c r="F2303" s="454">
        <v>962.053</v>
      </c>
    </row>
    <row r="2304" spans="1:6" ht="17.399999999999999" x14ac:dyDescent="0.25">
      <c r="A2304" s="58" t="s">
        <v>7262</v>
      </c>
      <c r="B2304" s="56" t="s">
        <v>3537</v>
      </c>
      <c r="C2304" s="142" t="s">
        <v>445</v>
      </c>
      <c r="D2304" s="452">
        <v>0</v>
      </c>
      <c r="E2304" s="456">
        <v>4226.6869999999999</v>
      </c>
      <c r="F2304" s="456">
        <v>14076.264999999999</v>
      </c>
    </row>
    <row r="2305" spans="1:6" ht="17.399999999999999" x14ac:dyDescent="0.25">
      <c r="A2305" s="53" t="s">
        <v>7262</v>
      </c>
      <c r="B2305" s="55" t="s">
        <v>3537</v>
      </c>
      <c r="C2305" s="62" t="s">
        <v>913</v>
      </c>
      <c r="D2305" s="450">
        <v>0</v>
      </c>
      <c r="E2305" s="454">
        <v>1451.91</v>
      </c>
      <c r="F2305" s="454">
        <v>13734.578</v>
      </c>
    </row>
    <row r="2306" spans="1:6" ht="17.399999999999999" x14ac:dyDescent="0.25">
      <c r="A2306" s="52" t="s">
        <v>7262</v>
      </c>
      <c r="B2306" s="54" t="s">
        <v>3537</v>
      </c>
      <c r="C2306" s="61" t="s">
        <v>442</v>
      </c>
      <c r="D2306" s="449">
        <v>0</v>
      </c>
      <c r="E2306" s="453">
        <v>183.17500000000001</v>
      </c>
      <c r="F2306" s="453">
        <v>2923.884</v>
      </c>
    </row>
    <row r="2307" spans="1:6" ht="17.399999999999999" x14ac:dyDescent="0.25">
      <c r="A2307" s="59" t="s">
        <v>7262</v>
      </c>
      <c r="B2307" s="57" t="s">
        <v>3537</v>
      </c>
      <c r="C2307" s="143" t="s">
        <v>463</v>
      </c>
      <c r="D2307" s="451">
        <v>0</v>
      </c>
      <c r="E2307" s="455">
        <v>92.12</v>
      </c>
      <c r="F2307" s="455">
        <v>1646.826</v>
      </c>
    </row>
    <row r="2308" spans="1:6" ht="17.399999999999999" x14ac:dyDescent="0.25">
      <c r="A2308" s="58" t="s">
        <v>7262</v>
      </c>
      <c r="B2308" s="56" t="s">
        <v>3537</v>
      </c>
      <c r="C2308" s="142" t="s">
        <v>439</v>
      </c>
      <c r="D2308" s="452">
        <v>0</v>
      </c>
      <c r="E2308" s="456">
        <v>157.45599999999999</v>
      </c>
      <c r="F2308" s="456">
        <v>1340.396</v>
      </c>
    </row>
    <row r="2309" spans="1:6" ht="17.399999999999999" x14ac:dyDescent="0.25">
      <c r="A2309" s="59" t="s">
        <v>7262</v>
      </c>
      <c r="B2309" s="57" t="s">
        <v>3537</v>
      </c>
      <c r="C2309" s="143" t="s">
        <v>470</v>
      </c>
      <c r="D2309" s="451">
        <v>0</v>
      </c>
      <c r="E2309" s="455">
        <v>232.9</v>
      </c>
      <c r="F2309" s="455">
        <v>1054.825</v>
      </c>
    </row>
    <row r="2310" spans="1:6" ht="17.399999999999999" x14ac:dyDescent="0.25">
      <c r="A2310" s="52" t="s">
        <v>7262</v>
      </c>
      <c r="B2310" s="54" t="s">
        <v>3537</v>
      </c>
      <c r="C2310" s="61" t="s">
        <v>440</v>
      </c>
      <c r="D2310" s="449">
        <v>0</v>
      </c>
      <c r="E2310" s="453">
        <v>326.84399999999999</v>
      </c>
      <c r="F2310" s="453">
        <v>3001.3440000000001</v>
      </c>
    </row>
    <row r="2311" spans="1:6" ht="17.399999999999999" x14ac:dyDescent="0.25">
      <c r="A2311" s="59" t="s">
        <v>108</v>
      </c>
      <c r="B2311" s="57" t="s">
        <v>1199</v>
      </c>
      <c r="C2311" s="143" t="s">
        <v>450</v>
      </c>
      <c r="D2311" s="451">
        <v>0</v>
      </c>
      <c r="E2311" s="455">
        <v>12914.870999999999</v>
      </c>
      <c r="F2311" s="455">
        <v>39742.17</v>
      </c>
    </row>
    <row r="2312" spans="1:6" ht="17.399999999999999" x14ac:dyDescent="0.25">
      <c r="A2312" s="58" t="s">
        <v>108</v>
      </c>
      <c r="B2312" s="56" t="s">
        <v>1199</v>
      </c>
      <c r="C2312" s="142" t="s">
        <v>442</v>
      </c>
      <c r="D2312" s="452">
        <v>0</v>
      </c>
      <c r="E2312" s="456">
        <v>3432.9279999999999</v>
      </c>
      <c r="F2312" s="456">
        <v>8041.5</v>
      </c>
    </row>
    <row r="2313" spans="1:6" ht="17.399999999999999" x14ac:dyDescent="0.25">
      <c r="A2313" s="53" t="s">
        <v>108</v>
      </c>
      <c r="B2313" s="55" t="s">
        <v>1199</v>
      </c>
      <c r="C2313" s="62" t="s">
        <v>503</v>
      </c>
      <c r="D2313" s="450">
        <v>0</v>
      </c>
      <c r="E2313" s="454">
        <v>191.90199999999999</v>
      </c>
      <c r="F2313" s="454">
        <v>1607.51</v>
      </c>
    </row>
    <row r="2314" spans="1:6" ht="17.399999999999999" x14ac:dyDescent="0.25">
      <c r="A2314" s="52" t="s">
        <v>108</v>
      </c>
      <c r="B2314" s="54" t="s">
        <v>1199</v>
      </c>
      <c r="C2314" s="61" t="s">
        <v>459</v>
      </c>
      <c r="D2314" s="449">
        <v>0</v>
      </c>
      <c r="E2314" s="453">
        <v>686.98800000000006</v>
      </c>
      <c r="F2314" s="453">
        <v>1332.2829999999999</v>
      </c>
    </row>
    <row r="2315" spans="1:6" ht="17.399999999999999" x14ac:dyDescent="0.25">
      <c r="A2315" s="53" t="s">
        <v>108</v>
      </c>
      <c r="B2315" s="55" t="s">
        <v>1199</v>
      </c>
      <c r="C2315" s="62" t="s">
        <v>447</v>
      </c>
      <c r="D2315" s="450">
        <v>0</v>
      </c>
      <c r="E2315" s="454">
        <v>123.93600000000001</v>
      </c>
      <c r="F2315" s="454">
        <v>1316.69</v>
      </c>
    </row>
    <row r="2316" spans="1:6" ht="17.399999999999999" x14ac:dyDescent="0.25">
      <c r="A2316" s="52" t="s">
        <v>108</v>
      </c>
      <c r="B2316" s="54" t="s">
        <v>1199</v>
      </c>
      <c r="C2316" s="61" t="s">
        <v>454</v>
      </c>
      <c r="D2316" s="449">
        <v>0</v>
      </c>
      <c r="E2316" s="453">
        <v>165.50800000000001</v>
      </c>
      <c r="F2316" s="453">
        <v>1040.0360000000001</v>
      </c>
    </row>
    <row r="2317" spans="1:6" ht="17.399999999999999" x14ac:dyDescent="0.25">
      <c r="A2317" s="53" t="s">
        <v>108</v>
      </c>
      <c r="B2317" s="55" t="s">
        <v>1199</v>
      </c>
      <c r="C2317" s="62" t="s">
        <v>440</v>
      </c>
      <c r="D2317" s="450">
        <v>0</v>
      </c>
      <c r="E2317" s="454">
        <v>679.16200000000003</v>
      </c>
      <c r="F2317" s="454">
        <v>3955.415</v>
      </c>
    </row>
    <row r="2318" spans="1:6" ht="17.399999999999999" x14ac:dyDescent="0.25">
      <c r="A2318" s="52" t="s">
        <v>4426</v>
      </c>
      <c r="B2318" s="54" t="s">
        <v>3543</v>
      </c>
      <c r="C2318" s="61" t="s">
        <v>442</v>
      </c>
      <c r="D2318" s="449">
        <v>0</v>
      </c>
      <c r="E2318" s="453">
        <v>256.41399999999999</v>
      </c>
      <c r="F2318" s="453">
        <v>6218.4290000000001</v>
      </c>
    </row>
    <row r="2319" spans="1:6" ht="17.399999999999999" x14ac:dyDescent="0.25">
      <c r="A2319" s="53" t="s">
        <v>4426</v>
      </c>
      <c r="B2319" s="55" t="s">
        <v>3543</v>
      </c>
      <c r="C2319" s="62" t="s">
        <v>466</v>
      </c>
      <c r="D2319" s="450">
        <v>0</v>
      </c>
      <c r="E2319" s="454">
        <v>475.84500000000003</v>
      </c>
      <c r="F2319" s="454">
        <v>3236.76</v>
      </c>
    </row>
    <row r="2320" spans="1:6" ht="17.399999999999999" x14ac:dyDescent="0.25">
      <c r="A2320" s="58" t="s">
        <v>4426</v>
      </c>
      <c r="B2320" s="56" t="s">
        <v>3543</v>
      </c>
      <c r="C2320" s="142" t="s">
        <v>463</v>
      </c>
      <c r="D2320" s="452">
        <v>0</v>
      </c>
      <c r="E2320" s="456">
        <v>291.12400000000002</v>
      </c>
      <c r="F2320" s="456">
        <v>2970.078</v>
      </c>
    </row>
    <row r="2321" spans="1:6" ht="17.399999999999999" x14ac:dyDescent="0.25">
      <c r="A2321" s="59" t="s">
        <v>4426</v>
      </c>
      <c r="B2321" s="57" t="s">
        <v>3543</v>
      </c>
      <c r="C2321" s="143" t="s">
        <v>443</v>
      </c>
      <c r="D2321" s="451">
        <v>0</v>
      </c>
      <c r="E2321" s="455">
        <v>162.68799999999999</v>
      </c>
      <c r="F2321" s="455">
        <v>2123.3670000000002</v>
      </c>
    </row>
    <row r="2322" spans="1:6" ht="17.399999999999999" x14ac:dyDescent="0.25">
      <c r="A2322" s="52" t="s">
        <v>4426</v>
      </c>
      <c r="B2322" s="54" t="s">
        <v>3543</v>
      </c>
      <c r="C2322" s="61" t="s">
        <v>457</v>
      </c>
      <c r="D2322" s="449">
        <v>0</v>
      </c>
      <c r="E2322" s="453">
        <v>101.316</v>
      </c>
      <c r="F2322" s="453">
        <v>1786.9590000000001</v>
      </c>
    </row>
    <row r="2323" spans="1:6" ht="17.399999999999999" x14ac:dyDescent="0.25">
      <c r="A2323" s="53" t="s">
        <v>4426</v>
      </c>
      <c r="B2323" s="55" t="s">
        <v>3543</v>
      </c>
      <c r="C2323" s="62" t="s">
        <v>440</v>
      </c>
      <c r="D2323" s="450">
        <v>0</v>
      </c>
      <c r="E2323" s="454">
        <v>99.76</v>
      </c>
      <c r="F2323" s="454">
        <v>1415.2180000000001</v>
      </c>
    </row>
    <row r="2324" spans="1:6" ht="17.399999999999999" x14ac:dyDescent="0.25">
      <c r="A2324" s="58" t="s">
        <v>109</v>
      </c>
      <c r="B2324" s="56" t="s">
        <v>975</v>
      </c>
      <c r="C2324" s="142" t="s">
        <v>447</v>
      </c>
      <c r="D2324" s="452">
        <v>0</v>
      </c>
      <c r="E2324" s="456">
        <v>19178.080999999998</v>
      </c>
      <c r="F2324" s="456">
        <v>80996.986000000004</v>
      </c>
    </row>
    <row r="2325" spans="1:6" ht="17.399999999999999" x14ac:dyDescent="0.25">
      <c r="A2325" s="53" t="s">
        <v>109</v>
      </c>
      <c r="B2325" s="55" t="s">
        <v>975</v>
      </c>
      <c r="C2325" s="62" t="s">
        <v>442</v>
      </c>
      <c r="D2325" s="450">
        <v>0</v>
      </c>
      <c r="E2325" s="454">
        <v>6697.2439999999997</v>
      </c>
      <c r="F2325" s="454">
        <v>18811.382000000001</v>
      </c>
    </row>
    <row r="2326" spans="1:6" ht="17.399999999999999" x14ac:dyDescent="0.25">
      <c r="A2326" s="52" t="s">
        <v>109</v>
      </c>
      <c r="B2326" s="54" t="s">
        <v>975</v>
      </c>
      <c r="C2326" s="61" t="s">
        <v>482</v>
      </c>
      <c r="D2326" s="449">
        <v>0</v>
      </c>
      <c r="E2326" s="453">
        <v>1728.741</v>
      </c>
      <c r="F2326" s="453">
        <v>12770.165999999999</v>
      </c>
    </row>
    <row r="2327" spans="1:6" ht="17.399999999999999" x14ac:dyDescent="0.25">
      <c r="A2327" s="53" t="s">
        <v>109</v>
      </c>
      <c r="B2327" s="55" t="s">
        <v>975</v>
      </c>
      <c r="C2327" s="62" t="s">
        <v>443</v>
      </c>
      <c r="D2327" s="450">
        <v>0</v>
      </c>
      <c r="E2327" s="454">
        <v>845.04100000000005</v>
      </c>
      <c r="F2327" s="454">
        <v>8287.3389999999999</v>
      </c>
    </row>
    <row r="2328" spans="1:6" ht="17.399999999999999" x14ac:dyDescent="0.25">
      <c r="A2328" s="52" t="s">
        <v>109</v>
      </c>
      <c r="B2328" s="54" t="s">
        <v>975</v>
      </c>
      <c r="C2328" s="61" t="s">
        <v>459</v>
      </c>
      <c r="D2328" s="449">
        <v>0</v>
      </c>
      <c r="E2328" s="453">
        <v>2952.799</v>
      </c>
      <c r="F2328" s="453">
        <v>6256.5630000000001</v>
      </c>
    </row>
    <row r="2329" spans="1:6" ht="17.399999999999999" x14ac:dyDescent="0.25">
      <c r="A2329" s="59" t="s">
        <v>109</v>
      </c>
      <c r="B2329" s="57" t="s">
        <v>975</v>
      </c>
      <c r="C2329" s="143" t="s">
        <v>460</v>
      </c>
      <c r="D2329" s="451">
        <v>0</v>
      </c>
      <c r="E2329" s="455">
        <v>1526.36</v>
      </c>
      <c r="F2329" s="455">
        <v>5495.7389999999996</v>
      </c>
    </row>
    <row r="2330" spans="1:6" ht="17.399999999999999" x14ac:dyDescent="0.25">
      <c r="A2330" s="58" t="s">
        <v>109</v>
      </c>
      <c r="B2330" s="56" t="s">
        <v>975</v>
      </c>
      <c r="C2330" s="142" t="s">
        <v>503</v>
      </c>
      <c r="D2330" s="452">
        <v>0</v>
      </c>
      <c r="E2330" s="456">
        <v>726.31200000000001</v>
      </c>
      <c r="F2330" s="456">
        <v>5457.4849999999997</v>
      </c>
    </row>
    <row r="2331" spans="1:6" ht="17.399999999999999" x14ac:dyDescent="0.25">
      <c r="A2331" s="53" t="s">
        <v>109</v>
      </c>
      <c r="B2331" s="55" t="s">
        <v>975</v>
      </c>
      <c r="C2331" s="62" t="s">
        <v>470</v>
      </c>
      <c r="D2331" s="450">
        <v>0</v>
      </c>
      <c r="E2331" s="454">
        <v>790.62699999999995</v>
      </c>
      <c r="F2331" s="454">
        <v>5320.125</v>
      </c>
    </row>
    <row r="2332" spans="1:6" ht="17.399999999999999" x14ac:dyDescent="0.25">
      <c r="A2332" s="52" t="s">
        <v>109</v>
      </c>
      <c r="B2332" s="54" t="s">
        <v>975</v>
      </c>
      <c r="C2332" s="61" t="s">
        <v>476</v>
      </c>
      <c r="D2332" s="449">
        <v>0</v>
      </c>
      <c r="E2332" s="453">
        <v>675.20299999999997</v>
      </c>
      <c r="F2332" s="453">
        <v>3508.826</v>
      </c>
    </row>
    <row r="2333" spans="1:6" ht="17.399999999999999" x14ac:dyDescent="0.25">
      <c r="A2333" s="53" t="s">
        <v>109</v>
      </c>
      <c r="B2333" s="55" t="s">
        <v>975</v>
      </c>
      <c r="C2333" s="62" t="s">
        <v>457</v>
      </c>
      <c r="D2333" s="450">
        <v>0</v>
      </c>
      <c r="E2333" s="454">
        <v>451.31900000000002</v>
      </c>
      <c r="F2333" s="454">
        <v>3006.7910000000002</v>
      </c>
    </row>
    <row r="2334" spans="1:6" ht="17.399999999999999" x14ac:dyDescent="0.25">
      <c r="A2334" s="52" t="s">
        <v>109</v>
      </c>
      <c r="B2334" s="54" t="s">
        <v>975</v>
      </c>
      <c r="C2334" s="61" t="s">
        <v>453</v>
      </c>
      <c r="D2334" s="449">
        <v>0</v>
      </c>
      <c r="E2334" s="453">
        <v>630.51099999999997</v>
      </c>
      <c r="F2334" s="453">
        <v>2249.0610000000001</v>
      </c>
    </row>
    <row r="2335" spans="1:6" ht="17.399999999999999" x14ac:dyDescent="0.25">
      <c r="A2335" s="59" t="s">
        <v>109</v>
      </c>
      <c r="B2335" s="57" t="s">
        <v>975</v>
      </c>
      <c r="C2335" s="143" t="s">
        <v>497</v>
      </c>
      <c r="D2335" s="451">
        <v>0</v>
      </c>
      <c r="E2335" s="455">
        <v>294.97399999999999</v>
      </c>
      <c r="F2335" s="455">
        <v>1610.6320000000001</v>
      </c>
    </row>
    <row r="2336" spans="1:6" ht="17.399999999999999" x14ac:dyDescent="0.25">
      <c r="A2336" s="58" t="s">
        <v>109</v>
      </c>
      <c r="B2336" s="56" t="s">
        <v>975</v>
      </c>
      <c r="C2336" s="142" t="s">
        <v>455</v>
      </c>
      <c r="D2336" s="452">
        <v>0</v>
      </c>
      <c r="E2336" s="456">
        <v>140.12</v>
      </c>
      <c r="F2336" s="456">
        <v>1210.068</v>
      </c>
    </row>
    <row r="2337" spans="1:6" ht="17.399999999999999" x14ac:dyDescent="0.25">
      <c r="A2337" s="59" t="s">
        <v>109</v>
      </c>
      <c r="B2337" s="57" t="s">
        <v>975</v>
      </c>
      <c r="C2337" s="143" t="s">
        <v>471</v>
      </c>
      <c r="D2337" s="451">
        <v>0</v>
      </c>
      <c r="E2337" s="455">
        <v>98.846000000000004</v>
      </c>
      <c r="F2337" s="455">
        <v>1021.8049999999999</v>
      </c>
    </row>
    <row r="2338" spans="1:6" ht="17.399999999999999" x14ac:dyDescent="0.25">
      <c r="A2338" s="52" t="s">
        <v>109</v>
      </c>
      <c r="B2338" s="54" t="s">
        <v>975</v>
      </c>
      <c r="C2338" s="61" t="s">
        <v>440</v>
      </c>
      <c r="D2338" s="449">
        <v>0</v>
      </c>
      <c r="E2338" s="453">
        <v>498.76</v>
      </c>
      <c r="F2338" s="453">
        <v>5059.6869999999999</v>
      </c>
    </row>
    <row r="2339" spans="1:6" ht="17.399999999999999" x14ac:dyDescent="0.25">
      <c r="A2339" s="53" t="s">
        <v>4429</v>
      </c>
      <c r="B2339" s="55" t="s">
        <v>1657</v>
      </c>
      <c r="C2339" s="62" t="s">
        <v>481</v>
      </c>
      <c r="D2339" s="450">
        <v>0</v>
      </c>
      <c r="E2339" s="454">
        <v>1690.2929999999999</v>
      </c>
      <c r="F2339" s="454">
        <v>27147.332999999999</v>
      </c>
    </row>
    <row r="2340" spans="1:6" ht="17.399999999999999" x14ac:dyDescent="0.25">
      <c r="A2340" s="58" t="s">
        <v>4429</v>
      </c>
      <c r="B2340" s="56" t="s">
        <v>1657</v>
      </c>
      <c r="C2340" s="142" t="s">
        <v>470</v>
      </c>
      <c r="D2340" s="452">
        <v>0</v>
      </c>
      <c r="E2340" s="456">
        <v>745.495</v>
      </c>
      <c r="F2340" s="456">
        <v>5735.6419999999998</v>
      </c>
    </row>
    <row r="2341" spans="1:6" ht="17.399999999999999" x14ac:dyDescent="0.25">
      <c r="A2341" s="59" t="s">
        <v>4429</v>
      </c>
      <c r="B2341" s="57" t="s">
        <v>1657</v>
      </c>
      <c r="C2341" s="143" t="s">
        <v>471</v>
      </c>
      <c r="D2341" s="451">
        <v>0</v>
      </c>
      <c r="E2341" s="455">
        <v>473.50900000000001</v>
      </c>
      <c r="F2341" s="455">
        <v>5265.9319999999998</v>
      </c>
    </row>
    <row r="2342" spans="1:6" ht="17.399999999999999" x14ac:dyDescent="0.25">
      <c r="A2342" s="52" t="s">
        <v>4429</v>
      </c>
      <c r="B2342" s="54" t="s">
        <v>1657</v>
      </c>
      <c r="C2342" s="61" t="s">
        <v>442</v>
      </c>
      <c r="D2342" s="449">
        <v>0</v>
      </c>
      <c r="E2342" s="453">
        <v>372.46600000000001</v>
      </c>
      <c r="F2342" s="453">
        <v>4545.2790000000005</v>
      </c>
    </row>
    <row r="2343" spans="1:6" ht="17.399999999999999" x14ac:dyDescent="0.25">
      <c r="A2343" s="59" t="s">
        <v>4429</v>
      </c>
      <c r="B2343" s="57" t="s">
        <v>1657</v>
      </c>
      <c r="C2343" s="143" t="s">
        <v>503</v>
      </c>
      <c r="D2343" s="451">
        <v>0</v>
      </c>
      <c r="E2343" s="455">
        <v>231.21600000000001</v>
      </c>
      <c r="F2343" s="455">
        <v>4292.1409999999996</v>
      </c>
    </row>
    <row r="2344" spans="1:6" ht="17.399999999999999" x14ac:dyDescent="0.25">
      <c r="A2344" s="58" t="s">
        <v>4429</v>
      </c>
      <c r="B2344" s="56" t="s">
        <v>1657</v>
      </c>
      <c r="C2344" s="142" t="s">
        <v>454</v>
      </c>
      <c r="D2344" s="452">
        <v>0</v>
      </c>
      <c r="E2344" s="456">
        <v>175.22200000000001</v>
      </c>
      <c r="F2344" s="456">
        <v>1760.807</v>
      </c>
    </row>
    <row r="2345" spans="1:6" ht="17.399999999999999" x14ac:dyDescent="0.25">
      <c r="A2345" s="53" t="s">
        <v>4429</v>
      </c>
      <c r="B2345" s="55" t="s">
        <v>1657</v>
      </c>
      <c r="C2345" s="62" t="s">
        <v>455</v>
      </c>
      <c r="D2345" s="450">
        <v>0</v>
      </c>
      <c r="E2345" s="454">
        <v>215.261</v>
      </c>
      <c r="F2345" s="454">
        <v>1366.9349999999999</v>
      </c>
    </row>
    <row r="2346" spans="1:6" ht="17.399999999999999" x14ac:dyDescent="0.25">
      <c r="A2346" s="52" t="s">
        <v>4429</v>
      </c>
      <c r="B2346" s="54" t="s">
        <v>1657</v>
      </c>
      <c r="C2346" s="61" t="s">
        <v>443</v>
      </c>
      <c r="D2346" s="449">
        <v>0</v>
      </c>
      <c r="E2346" s="453">
        <v>74.116</v>
      </c>
      <c r="F2346" s="453">
        <v>1184.357</v>
      </c>
    </row>
    <row r="2347" spans="1:6" ht="17.399999999999999" x14ac:dyDescent="0.25">
      <c r="A2347" s="53" t="s">
        <v>4429</v>
      </c>
      <c r="B2347" s="55" t="s">
        <v>1657</v>
      </c>
      <c r="C2347" s="62" t="s">
        <v>439</v>
      </c>
      <c r="D2347" s="450">
        <v>0</v>
      </c>
      <c r="E2347" s="454">
        <v>117.188</v>
      </c>
      <c r="F2347" s="454">
        <v>1171.9960000000001</v>
      </c>
    </row>
    <row r="2348" spans="1:6" ht="17.399999999999999" x14ac:dyDescent="0.25">
      <c r="A2348" s="52" t="s">
        <v>4429</v>
      </c>
      <c r="B2348" s="54" t="s">
        <v>1657</v>
      </c>
      <c r="C2348" s="61" t="s">
        <v>463</v>
      </c>
      <c r="D2348" s="449">
        <v>0</v>
      </c>
      <c r="E2348" s="453">
        <v>142.41499999999999</v>
      </c>
      <c r="F2348" s="453">
        <v>1070.059</v>
      </c>
    </row>
    <row r="2349" spans="1:6" ht="17.399999999999999" x14ac:dyDescent="0.25">
      <c r="A2349" s="53" t="s">
        <v>4429</v>
      </c>
      <c r="B2349" s="55" t="s">
        <v>1657</v>
      </c>
      <c r="C2349" s="62" t="s">
        <v>440</v>
      </c>
      <c r="D2349" s="450">
        <v>0</v>
      </c>
      <c r="E2349" s="454">
        <v>422.827</v>
      </c>
      <c r="F2349" s="454">
        <v>3886.1550000000002</v>
      </c>
    </row>
    <row r="2350" spans="1:6" ht="17.399999999999999" x14ac:dyDescent="0.25">
      <c r="A2350" s="58" t="s">
        <v>4430</v>
      </c>
      <c r="B2350" s="56" t="s">
        <v>3271</v>
      </c>
      <c r="C2350" s="142" t="s">
        <v>482</v>
      </c>
      <c r="D2350" s="452">
        <v>0</v>
      </c>
      <c r="E2350" s="456">
        <v>218.02799999999999</v>
      </c>
      <c r="F2350" s="456">
        <v>2632.5729999999999</v>
      </c>
    </row>
    <row r="2351" spans="1:6" ht="17.399999999999999" x14ac:dyDescent="0.25">
      <c r="A2351" s="59" t="s">
        <v>4430</v>
      </c>
      <c r="B2351" s="57" t="s">
        <v>3271</v>
      </c>
      <c r="C2351" s="143" t="s">
        <v>447</v>
      </c>
      <c r="D2351" s="451">
        <v>0</v>
      </c>
      <c r="E2351" s="455">
        <v>216.05</v>
      </c>
      <c r="F2351" s="455">
        <v>2533.683</v>
      </c>
    </row>
    <row r="2352" spans="1:6" ht="17.399999999999999" x14ac:dyDescent="0.25">
      <c r="A2352" s="58" t="s">
        <v>4430</v>
      </c>
      <c r="B2352" s="56" t="s">
        <v>3271</v>
      </c>
      <c r="C2352" s="142" t="s">
        <v>463</v>
      </c>
      <c r="D2352" s="452">
        <v>0</v>
      </c>
      <c r="E2352" s="456">
        <v>796.75300000000004</v>
      </c>
      <c r="F2352" s="456">
        <v>2396.5059999999999</v>
      </c>
    </row>
    <row r="2353" spans="1:6" ht="17.399999999999999" x14ac:dyDescent="0.25">
      <c r="A2353" s="59" t="s">
        <v>4430</v>
      </c>
      <c r="B2353" s="57" t="s">
        <v>3271</v>
      </c>
      <c r="C2353" s="143" t="s">
        <v>471</v>
      </c>
      <c r="D2353" s="451">
        <v>0</v>
      </c>
      <c r="E2353" s="455">
        <v>383.98</v>
      </c>
      <c r="F2353" s="455">
        <v>2093.5749999999998</v>
      </c>
    </row>
    <row r="2354" spans="1:6" ht="17.399999999999999" x14ac:dyDescent="0.25">
      <c r="A2354" s="52" t="s">
        <v>4430</v>
      </c>
      <c r="B2354" s="54" t="s">
        <v>3271</v>
      </c>
      <c r="C2354" s="61" t="s">
        <v>460</v>
      </c>
      <c r="D2354" s="449">
        <v>0</v>
      </c>
      <c r="E2354" s="453">
        <v>302.39999999999998</v>
      </c>
      <c r="F2354" s="453">
        <v>1578.768</v>
      </c>
    </row>
    <row r="2355" spans="1:6" ht="17.399999999999999" x14ac:dyDescent="0.25">
      <c r="A2355" s="53" t="s">
        <v>4430</v>
      </c>
      <c r="B2355" s="55" t="s">
        <v>3271</v>
      </c>
      <c r="C2355" s="62" t="s">
        <v>440</v>
      </c>
      <c r="D2355" s="450">
        <v>0</v>
      </c>
      <c r="E2355" s="454">
        <v>291.92399999999998</v>
      </c>
      <c r="F2355" s="454">
        <v>1346.768</v>
      </c>
    </row>
    <row r="2356" spans="1:6" ht="17.399999999999999" x14ac:dyDescent="0.25">
      <c r="A2356" s="58" t="s">
        <v>7257</v>
      </c>
      <c r="B2356" s="56" t="s">
        <v>3272</v>
      </c>
      <c r="C2356" s="142" t="s">
        <v>910</v>
      </c>
      <c r="D2356" s="452">
        <v>0</v>
      </c>
      <c r="E2356" s="456">
        <v>1895.95</v>
      </c>
      <c r="F2356" s="456">
        <v>32177.010999999999</v>
      </c>
    </row>
    <row r="2357" spans="1:6" ht="17.399999999999999" x14ac:dyDescent="0.25">
      <c r="A2357" s="53" t="s">
        <v>7257</v>
      </c>
      <c r="B2357" s="55" t="s">
        <v>3272</v>
      </c>
      <c r="C2357" s="62" t="s">
        <v>457</v>
      </c>
      <c r="D2357" s="450">
        <v>0</v>
      </c>
      <c r="E2357" s="454">
        <v>581.90499999999997</v>
      </c>
      <c r="F2357" s="454">
        <v>12491.463</v>
      </c>
    </row>
    <row r="2358" spans="1:6" ht="17.399999999999999" x14ac:dyDescent="0.25">
      <c r="A2358" s="58" t="s">
        <v>7257</v>
      </c>
      <c r="B2358" s="56" t="s">
        <v>3272</v>
      </c>
      <c r="C2358" s="142" t="s">
        <v>489</v>
      </c>
      <c r="D2358" s="452">
        <v>0</v>
      </c>
      <c r="E2358" s="456">
        <v>354.41500000000002</v>
      </c>
      <c r="F2358" s="456">
        <v>7191.8819999999996</v>
      </c>
    </row>
    <row r="2359" spans="1:6" ht="17.399999999999999" x14ac:dyDescent="0.25">
      <c r="A2359" s="59" t="s">
        <v>7257</v>
      </c>
      <c r="B2359" s="57" t="s">
        <v>3272</v>
      </c>
      <c r="C2359" s="143" t="s">
        <v>439</v>
      </c>
      <c r="D2359" s="451">
        <v>0</v>
      </c>
      <c r="E2359" s="455">
        <v>312.19499999999999</v>
      </c>
      <c r="F2359" s="455">
        <v>6143.1009999999997</v>
      </c>
    </row>
    <row r="2360" spans="1:6" ht="17.399999999999999" x14ac:dyDescent="0.25">
      <c r="A2360" s="52" t="s">
        <v>7257</v>
      </c>
      <c r="B2360" s="54" t="s">
        <v>3272</v>
      </c>
      <c r="C2360" s="61" t="s">
        <v>488</v>
      </c>
      <c r="D2360" s="449">
        <v>0</v>
      </c>
      <c r="E2360" s="453">
        <v>99.43</v>
      </c>
      <c r="F2360" s="453">
        <v>1924.6479999999999</v>
      </c>
    </row>
    <row r="2361" spans="1:6" ht="17.399999999999999" x14ac:dyDescent="0.25">
      <c r="A2361" s="59" t="s">
        <v>7257</v>
      </c>
      <c r="B2361" s="57" t="s">
        <v>3272</v>
      </c>
      <c r="C2361" s="143" t="s">
        <v>443</v>
      </c>
      <c r="D2361" s="451">
        <v>0</v>
      </c>
      <c r="E2361" s="455">
        <v>35.75</v>
      </c>
      <c r="F2361" s="455">
        <v>1192.347</v>
      </c>
    </row>
    <row r="2362" spans="1:6" ht="17.399999999999999" x14ac:dyDescent="0.25">
      <c r="A2362" s="52" t="s">
        <v>7257</v>
      </c>
      <c r="B2362" s="54" t="s">
        <v>3272</v>
      </c>
      <c r="C2362" s="61" t="s">
        <v>440</v>
      </c>
      <c r="D2362" s="449">
        <v>0</v>
      </c>
      <c r="E2362" s="453">
        <v>286.63</v>
      </c>
      <c r="F2362" s="453">
        <v>4107.33</v>
      </c>
    </row>
    <row r="2363" spans="1:6" ht="17.399999999999999" x14ac:dyDescent="0.25">
      <c r="A2363" s="53" t="s">
        <v>391</v>
      </c>
      <c r="B2363" s="55" t="s">
        <v>1490</v>
      </c>
      <c r="C2363" s="62" t="s">
        <v>439</v>
      </c>
      <c r="D2363" s="450">
        <v>0</v>
      </c>
      <c r="E2363" s="454">
        <v>6696.3180000000002</v>
      </c>
      <c r="F2363" s="454">
        <v>81580.911999999997</v>
      </c>
    </row>
    <row r="2364" spans="1:6" ht="17.399999999999999" x14ac:dyDescent="0.25">
      <c r="A2364" s="58" t="s">
        <v>391</v>
      </c>
      <c r="B2364" s="56" t="s">
        <v>1490</v>
      </c>
      <c r="C2364" s="142" t="s">
        <v>489</v>
      </c>
      <c r="D2364" s="452">
        <v>0</v>
      </c>
      <c r="E2364" s="456">
        <v>6400.1580000000004</v>
      </c>
      <c r="F2364" s="456">
        <v>71274.631999999998</v>
      </c>
    </row>
    <row r="2365" spans="1:6" ht="17.399999999999999" x14ac:dyDescent="0.25">
      <c r="A2365" s="59" t="s">
        <v>391</v>
      </c>
      <c r="B2365" s="57" t="s">
        <v>1490</v>
      </c>
      <c r="C2365" s="143" t="s">
        <v>457</v>
      </c>
      <c r="D2365" s="451">
        <v>0</v>
      </c>
      <c r="E2365" s="455">
        <v>1104.1890000000001</v>
      </c>
      <c r="F2365" s="455">
        <v>18120.166000000001</v>
      </c>
    </row>
    <row r="2366" spans="1:6" ht="17.399999999999999" x14ac:dyDescent="0.25">
      <c r="A2366" s="58" t="s">
        <v>391</v>
      </c>
      <c r="B2366" s="56" t="s">
        <v>1490</v>
      </c>
      <c r="C2366" s="142" t="s">
        <v>494</v>
      </c>
      <c r="D2366" s="452">
        <v>0</v>
      </c>
      <c r="E2366" s="456">
        <v>409.57100000000003</v>
      </c>
      <c r="F2366" s="456">
        <v>8961.848</v>
      </c>
    </row>
    <row r="2367" spans="1:6" ht="17.399999999999999" x14ac:dyDescent="0.25">
      <c r="A2367" s="59" t="s">
        <v>391</v>
      </c>
      <c r="B2367" s="57" t="s">
        <v>1490</v>
      </c>
      <c r="C2367" s="143" t="s">
        <v>459</v>
      </c>
      <c r="D2367" s="451">
        <v>0</v>
      </c>
      <c r="E2367" s="455">
        <v>536.33399999999995</v>
      </c>
      <c r="F2367" s="455">
        <v>7593.2470000000003</v>
      </c>
    </row>
    <row r="2368" spans="1:6" ht="17.399999999999999" x14ac:dyDescent="0.25">
      <c r="A2368" s="52" t="s">
        <v>391</v>
      </c>
      <c r="B2368" s="54" t="s">
        <v>1490</v>
      </c>
      <c r="C2368" s="61" t="s">
        <v>488</v>
      </c>
      <c r="D2368" s="449">
        <v>0</v>
      </c>
      <c r="E2368" s="453">
        <v>402.96</v>
      </c>
      <c r="F2368" s="453">
        <v>5818.4679999999998</v>
      </c>
    </row>
    <row r="2369" spans="1:6" ht="17.399999999999999" x14ac:dyDescent="0.25">
      <c r="A2369" s="53" t="s">
        <v>391</v>
      </c>
      <c r="B2369" s="55" t="s">
        <v>1490</v>
      </c>
      <c r="C2369" s="62" t="s">
        <v>443</v>
      </c>
      <c r="D2369" s="450">
        <v>0</v>
      </c>
      <c r="E2369" s="454">
        <v>192.97900000000001</v>
      </c>
      <c r="F2369" s="454">
        <v>5093.0469999999996</v>
      </c>
    </row>
    <row r="2370" spans="1:6" ht="17.399999999999999" x14ac:dyDescent="0.25">
      <c r="A2370" s="58" t="s">
        <v>391</v>
      </c>
      <c r="B2370" s="56" t="s">
        <v>1490</v>
      </c>
      <c r="C2370" s="142" t="s">
        <v>910</v>
      </c>
      <c r="D2370" s="452">
        <v>0</v>
      </c>
      <c r="E2370" s="456">
        <v>433.87099999999998</v>
      </c>
      <c r="F2370" s="456">
        <v>4323.7870000000003</v>
      </c>
    </row>
    <row r="2371" spans="1:6" ht="17.399999999999999" x14ac:dyDescent="0.25">
      <c r="A2371" s="59" t="s">
        <v>391</v>
      </c>
      <c r="B2371" s="57" t="s">
        <v>1490</v>
      </c>
      <c r="C2371" s="143" t="s">
        <v>463</v>
      </c>
      <c r="D2371" s="451">
        <v>0</v>
      </c>
      <c r="E2371" s="455">
        <v>167.41200000000001</v>
      </c>
      <c r="F2371" s="455">
        <v>3232.4430000000002</v>
      </c>
    </row>
    <row r="2372" spans="1:6" ht="17.399999999999999" x14ac:dyDescent="0.25">
      <c r="A2372" s="58" t="s">
        <v>391</v>
      </c>
      <c r="B2372" s="56" t="s">
        <v>1490</v>
      </c>
      <c r="C2372" s="142" t="s">
        <v>451</v>
      </c>
      <c r="D2372" s="452">
        <v>0</v>
      </c>
      <c r="E2372" s="456">
        <v>208.06100000000001</v>
      </c>
      <c r="F2372" s="456">
        <v>3144.7559999999999</v>
      </c>
    </row>
    <row r="2373" spans="1:6" ht="17.399999999999999" x14ac:dyDescent="0.25">
      <c r="A2373" s="59" t="s">
        <v>391</v>
      </c>
      <c r="B2373" s="57" t="s">
        <v>1490</v>
      </c>
      <c r="C2373" s="143" t="s">
        <v>495</v>
      </c>
      <c r="D2373" s="451">
        <v>0</v>
      </c>
      <c r="E2373" s="455">
        <v>181.08</v>
      </c>
      <c r="F2373" s="455">
        <v>3120.2730000000001</v>
      </c>
    </row>
    <row r="2374" spans="1:6" ht="17.399999999999999" x14ac:dyDescent="0.25">
      <c r="A2374" s="52" t="s">
        <v>391</v>
      </c>
      <c r="B2374" s="54" t="s">
        <v>1490</v>
      </c>
      <c r="C2374" s="61" t="s">
        <v>447</v>
      </c>
      <c r="D2374" s="449">
        <v>0</v>
      </c>
      <c r="E2374" s="453">
        <v>92.998999999999995</v>
      </c>
      <c r="F2374" s="453">
        <v>1171.521</v>
      </c>
    </row>
    <row r="2375" spans="1:6" ht="17.399999999999999" x14ac:dyDescent="0.25">
      <c r="A2375" s="53" t="s">
        <v>391</v>
      </c>
      <c r="B2375" s="55" t="s">
        <v>1490</v>
      </c>
      <c r="C2375" s="62" t="s">
        <v>440</v>
      </c>
      <c r="D2375" s="450">
        <v>0</v>
      </c>
      <c r="E2375" s="454">
        <v>381.48700000000002</v>
      </c>
      <c r="F2375" s="454">
        <v>4498.0190000000002</v>
      </c>
    </row>
    <row r="2376" spans="1:6" ht="17.399999999999999" x14ac:dyDescent="0.25">
      <c r="A2376" s="58" t="s">
        <v>7332</v>
      </c>
      <c r="B2376" s="56" t="s">
        <v>945</v>
      </c>
      <c r="C2376" s="142" t="s">
        <v>455</v>
      </c>
      <c r="D2376" s="452">
        <v>0</v>
      </c>
      <c r="E2376" s="456">
        <v>460.221</v>
      </c>
      <c r="F2376" s="456">
        <v>3771.252</v>
      </c>
    </row>
    <row r="2377" spans="1:6" ht="17.399999999999999" x14ac:dyDescent="0.25">
      <c r="A2377" s="53" t="s">
        <v>7332</v>
      </c>
      <c r="B2377" s="55" t="s">
        <v>945</v>
      </c>
      <c r="C2377" s="62" t="s">
        <v>445</v>
      </c>
      <c r="D2377" s="450">
        <v>0</v>
      </c>
      <c r="E2377" s="454">
        <v>178.62100000000001</v>
      </c>
      <c r="F2377" s="454">
        <v>1881.106</v>
      </c>
    </row>
    <row r="2378" spans="1:6" ht="17.399999999999999" x14ac:dyDescent="0.25">
      <c r="A2378" s="58" t="s">
        <v>7332</v>
      </c>
      <c r="B2378" s="56" t="s">
        <v>945</v>
      </c>
      <c r="C2378" s="142" t="s">
        <v>439</v>
      </c>
      <c r="D2378" s="452">
        <v>0</v>
      </c>
      <c r="E2378" s="456">
        <v>158.65700000000001</v>
      </c>
      <c r="F2378" s="456">
        <v>1825.421</v>
      </c>
    </row>
    <row r="2379" spans="1:6" ht="17.399999999999999" x14ac:dyDescent="0.25">
      <c r="A2379" s="59" t="s">
        <v>7332</v>
      </c>
      <c r="B2379" s="57" t="s">
        <v>945</v>
      </c>
      <c r="C2379" s="143" t="s">
        <v>443</v>
      </c>
      <c r="D2379" s="451">
        <v>0</v>
      </c>
      <c r="E2379" s="455">
        <v>87.7</v>
      </c>
      <c r="F2379" s="455">
        <v>1824.434</v>
      </c>
    </row>
    <row r="2380" spans="1:6" ht="17.399999999999999" x14ac:dyDescent="0.25">
      <c r="A2380" s="52" t="s">
        <v>7332</v>
      </c>
      <c r="B2380" s="54" t="s">
        <v>945</v>
      </c>
      <c r="C2380" s="61" t="s">
        <v>463</v>
      </c>
      <c r="D2380" s="449">
        <v>0</v>
      </c>
      <c r="E2380" s="453">
        <v>196.37200000000001</v>
      </c>
      <c r="F2380" s="453">
        <v>1089.2049999999999</v>
      </c>
    </row>
    <row r="2381" spans="1:6" ht="17.399999999999999" x14ac:dyDescent="0.25">
      <c r="A2381" s="59" t="s">
        <v>7332</v>
      </c>
      <c r="B2381" s="57" t="s">
        <v>945</v>
      </c>
      <c r="C2381" s="143" t="s">
        <v>440</v>
      </c>
      <c r="D2381" s="451">
        <v>0</v>
      </c>
      <c r="E2381" s="455">
        <v>589.54200000000003</v>
      </c>
      <c r="F2381" s="455">
        <v>7467.634</v>
      </c>
    </row>
    <row r="2382" spans="1:6" ht="17.399999999999999" x14ac:dyDescent="0.25">
      <c r="A2382" s="52" t="s">
        <v>4431</v>
      </c>
      <c r="B2382" s="54" t="s">
        <v>3272</v>
      </c>
      <c r="C2382" s="61" t="s">
        <v>455</v>
      </c>
      <c r="D2382" s="449">
        <v>0</v>
      </c>
      <c r="E2382" s="453">
        <v>616.89400000000001</v>
      </c>
      <c r="F2382" s="453">
        <v>4000.3910000000001</v>
      </c>
    </row>
    <row r="2383" spans="1:6" ht="17.399999999999999" x14ac:dyDescent="0.25">
      <c r="A2383" s="53" t="s">
        <v>4431</v>
      </c>
      <c r="B2383" s="55" t="s">
        <v>3272</v>
      </c>
      <c r="C2383" s="62" t="s">
        <v>443</v>
      </c>
      <c r="D2383" s="450">
        <v>0</v>
      </c>
      <c r="E2383" s="454">
        <v>116.41</v>
      </c>
      <c r="F2383" s="454">
        <v>3174.0120000000002</v>
      </c>
    </row>
    <row r="2384" spans="1:6" ht="17.399999999999999" x14ac:dyDescent="0.25">
      <c r="A2384" s="52" t="s">
        <v>4431</v>
      </c>
      <c r="B2384" s="54" t="s">
        <v>3272</v>
      </c>
      <c r="C2384" s="61" t="s">
        <v>439</v>
      </c>
      <c r="D2384" s="449">
        <v>0</v>
      </c>
      <c r="E2384" s="453">
        <v>127.483</v>
      </c>
      <c r="F2384" s="453">
        <v>2280.0239999999999</v>
      </c>
    </row>
    <row r="2385" spans="1:6" ht="17.399999999999999" x14ac:dyDescent="0.25">
      <c r="A2385" s="53" t="s">
        <v>4431</v>
      </c>
      <c r="B2385" s="55" t="s">
        <v>3272</v>
      </c>
      <c r="C2385" s="62" t="s">
        <v>471</v>
      </c>
      <c r="D2385" s="450">
        <v>0</v>
      </c>
      <c r="E2385" s="454">
        <v>184.57300000000001</v>
      </c>
      <c r="F2385" s="454">
        <v>1521.2829999999999</v>
      </c>
    </row>
    <row r="2386" spans="1:6" ht="17.399999999999999" x14ac:dyDescent="0.25">
      <c r="A2386" s="52" t="s">
        <v>4431</v>
      </c>
      <c r="B2386" s="54" t="s">
        <v>3272</v>
      </c>
      <c r="C2386" s="61" t="s">
        <v>440</v>
      </c>
      <c r="D2386" s="449">
        <v>0</v>
      </c>
      <c r="E2386" s="453">
        <v>546.32299999999998</v>
      </c>
      <c r="F2386" s="453">
        <v>4493.326</v>
      </c>
    </row>
    <row r="2387" spans="1:6" ht="17.399999999999999" x14ac:dyDescent="0.25">
      <c r="A2387" s="59" t="s">
        <v>4432</v>
      </c>
      <c r="B2387" s="57" t="s">
        <v>945</v>
      </c>
      <c r="C2387" s="143" t="s">
        <v>488</v>
      </c>
      <c r="D2387" s="451">
        <v>0</v>
      </c>
      <c r="E2387" s="455">
        <v>379.31400000000002</v>
      </c>
      <c r="F2387" s="455">
        <v>11821.817999999999</v>
      </c>
    </row>
    <row r="2388" spans="1:6" ht="17.399999999999999" x14ac:dyDescent="0.25">
      <c r="A2388" s="58" t="s">
        <v>4432</v>
      </c>
      <c r="B2388" s="56" t="s">
        <v>945</v>
      </c>
      <c r="C2388" s="142" t="s">
        <v>439</v>
      </c>
      <c r="D2388" s="452">
        <v>0</v>
      </c>
      <c r="E2388" s="456">
        <v>79.546999999999997</v>
      </c>
      <c r="F2388" s="456">
        <v>1183.7059999999999</v>
      </c>
    </row>
    <row r="2389" spans="1:6" ht="17.399999999999999" x14ac:dyDescent="0.25">
      <c r="A2389" s="53" t="s">
        <v>4432</v>
      </c>
      <c r="B2389" s="55" t="s">
        <v>945</v>
      </c>
      <c r="C2389" s="62" t="s">
        <v>440</v>
      </c>
      <c r="D2389" s="450">
        <v>0</v>
      </c>
      <c r="E2389" s="454">
        <v>422.17700000000002</v>
      </c>
      <c r="F2389" s="454">
        <v>4725.5590000000002</v>
      </c>
    </row>
    <row r="2390" spans="1:6" ht="17.399999999999999" x14ac:dyDescent="0.25">
      <c r="A2390" s="52" t="s">
        <v>4433</v>
      </c>
      <c r="B2390" s="54" t="s">
        <v>1346</v>
      </c>
      <c r="C2390" s="61" t="s">
        <v>453</v>
      </c>
      <c r="D2390" s="449">
        <v>0</v>
      </c>
      <c r="E2390" s="453">
        <v>5155.6440000000002</v>
      </c>
      <c r="F2390" s="453">
        <v>10306.242</v>
      </c>
    </row>
    <row r="2391" spans="1:6" ht="17.399999999999999" x14ac:dyDescent="0.25">
      <c r="A2391" s="59" t="s">
        <v>4433</v>
      </c>
      <c r="B2391" s="57" t="s">
        <v>1346</v>
      </c>
      <c r="C2391" s="143" t="s">
        <v>454</v>
      </c>
      <c r="D2391" s="451">
        <v>0</v>
      </c>
      <c r="E2391" s="455">
        <v>199.64699999999999</v>
      </c>
      <c r="F2391" s="455">
        <v>1695.671</v>
      </c>
    </row>
    <row r="2392" spans="1:6" ht="17.399999999999999" x14ac:dyDescent="0.25">
      <c r="A2392" s="58" t="s">
        <v>4433</v>
      </c>
      <c r="B2392" s="56" t="s">
        <v>1346</v>
      </c>
      <c r="C2392" s="142" t="s">
        <v>440</v>
      </c>
      <c r="D2392" s="452">
        <v>0</v>
      </c>
      <c r="E2392" s="456">
        <v>211.29400000000001</v>
      </c>
      <c r="F2392" s="456">
        <v>1892.03</v>
      </c>
    </row>
    <row r="2393" spans="1:6" ht="17.399999999999999" x14ac:dyDescent="0.25">
      <c r="A2393" s="53" t="s">
        <v>3735</v>
      </c>
      <c r="B2393" s="55" t="s">
        <v>1346</v>
      </c>
      <c r="C2393" s="62" t="s">
        <v>443</v>
      </c>
      <c r="D2393" s="450">
        <v>0</v>
      </c>
      <c r="E2393" s="454">
        <v>3812.1350000000002</v>
      </c>
      <c r="F2393" s="454">
        <v>60998.298000000003</v>
      </c>
    </row>
    <row r="2394" spans="1:6" ht="17.399999999999999" x14ac:dyDescent="0.25">
      <c r="A2394" s="52" t="s">
        <v>3735</v>
      </c>
      <c r="B2394" s="54" t="s">
        <v>1346</v>
      </c>
      <c r="C2394" s="61" t="s">
        <v>455</v>
      </c>
      <c r="D2394" s="449">
        <v>0</v>
      </c>
      <c r="E2394" s="453">
        <v>3079.1729999999998</v>
      </c>
      <c r="F2394" s="453">
        <v>18346.065999999999</v>
      </c>
    </row>
    <row r="2395" spans="1:6" ht="17.399999999999999" x14ac:dyDescent="0.25">
      <c r="A2395" s="53" t="s">
        <v>3735</v>
      </c>
      <c r="B2395" s="55" t="s">
        <v>1346</v>
      </c>
      <c r="C2395" s="62" t="s">
        <v>476</v>
      </c>
      <c r="D2395" s="450">
        <v>0</v>
      </c>
      <c r="E2395" s="454">
        <v>2975.9749999999999</v>
      </c>
      <c r="F2395" s="454">
        <v>14992.200999999999</v>
      </c>
    </row>
    <row r="2396" spans="1:6" ht="17.399999999999999" x14ac:dyDescent="0.25">
      <c r="A2396" s="58" t="s">
        <v>3735</v>
      </c>
      <c r="B2396" s="56" t="s">
        <v>1346</v>
      </c>
      <c r="C2396" s="142" t="s">
        <v>471</v>
      </c>
      <c r="D2396" s="452">
        <v>0</v>
      </c>
      <c r="E2396" s="456">
        <v>1550.1610000000001</v>
      </c>
      <c r="F2396" s="456">
        <v>14222.397000000001</v>
      </c>
    </row>
    <row r="2397" spans="1:6" ht="17.399999999999999" x14ac:dyDescent="0.25">
      <c r="A2397" s="53" t="s">
        <v>3735</v>
      </c>
      <c r="B2397" s="55" t="s">
        <v>1346</v>
      </c>
      <c r="C2397" s="62" t="s">
        <v>463</v>
      </c>
      <c r="D2397" s="450">
        <v>0</v>
      </c>
      <c r="E2397" s="454">
        <v>209.27799999999999</v>
      </c>
      <c r="F2397" s="454">
        <v>1268.992</v>
      </c>
    </row>
    <row r="2398" spans="1:6" ht="17.399999999999999" x14ac:dyDescent="0.25">
      <c r="A2398" s="52" t="s">
        <v>3735</v>
      </c>
      <c r="B2398" s="54" t="s">
        <v>1346</v>
      </c>
      <c r="C2398" s="61" t="s">
        <v>439</v>
      </c>
      <c r="D2398" s="449">
        <v>0</v>
      </c>
      <c r="E2398" s="453">
        <v>40.037999999999997</v>
      </c>
      <c r="F2398" s="453">
        <v>1122.7470000000001</v>
      </c>
    </row>
    <row r="2399" spans="1:6" ht="17.399999999999999" x14ac:dyDescent="0.25">
      <c r="A2399" s="59" t="s">
        <v>3735</v>
      </c>
      <c r="B2399" s="57" t="s">
        <v>1346</v>
      </c>
      <c r="C2399" s="143" t="s">
        <v>440</v>
      </c>
      <c r="D2399" s="451">
        <v>0</v>
      </c>
      <c r="E2399" s="455">
        <v>769.05399999999997</v>
      </c>
      <c r="F2399" s="455">
        <v>6965.8969999999999</v>
      </c>
    </row>
    <row r="2400" spans="1:6" ht="17.399999999999999" x14ac:dyDescent="0.25">
      <c r="A2400" s="58" t="s">
        <v>110</v>
      </c>
      <c r="B2400" s="56" t="s">
        <v>1036</v>
      </c>
      <c r="C2400" s="142" t="s">
        <v>441</v>
      </c>
      <c r="D2400" s="452">
        <v>0</v>
      </c>
      <c r="E2400" s="456">
        <v>9379.4809999999998</v>
      </c>
      <c r="F2400" s="456">
        <v>139111.967</v>
      </c>
    </row>
    <row r="2401" spans="1:6" ht="17.399999999999999" x14ac:dyDescent="0.25">
      <c r="A2401" s="59" t="s">
        <v>110</v>
      </c>
      <c r="B2401" s="57" t="s">
        <v>1036</v>
      </c>
      <c r="C2401" s="143" t="s">
        <v>439</v>
      </c>
      <c r="D2401" s="451">
        <v>0</v>
      </c>
      <c r="E2401" s="455">
        <v>5816.973</v>
      </c>
      <c r="F2401" s="455">
        <v>121933.61</v>
      </c>
    </row>
    <row r="2402" spans="1:6" ht="17.399999999999999" x14ac:dyDescent="0.25">
      <c r="A2402" s="58" t="s">
        <v>110</v>
      </c>
      <c r="B2402" s="56" t="s">
        <v>1036</v>
      </c>
      <c r="C2402" s="142" t="s">
        <v>459</v>
      </c>
      <c r="D2402" s="452">
        <v>0</v>
      </c>
      <c r="E2402" s="456">
        <v>6736.7049999999999</v>
      </c>
      <c r="F2402" s="456">
        <v>69953.388999999996</v>
      </c>
    </row>
    <row r="2403" spans="1:6" ht="17.399999999999999" x14ac:dyDescent="0.25">
      <c r="A2403" s="53" t="s">
        <v>110</v>
      </c>
      <c r="B2403" s="55" t="s">
        <v>1036</v>
      </c>
      <c r="C2403" s="62" t="s">
        <v>442</v>
      </c>
      <c r="D2403" s="450">
        <v>0</v>
      </c>
      <c r="E2403" s="454">
        <v>2320.8009999999999</v>
      </c>
      <c r="F2403" s="454">
        <v>26313.003000000001</v>
      </c>
    </row>
    <row r="2404" spans="1:6" ht="17.399999999999999" x14ac:dyDescent="0.25">
      <c r="A2404" s="58" t="s">
        <v>110</v>
      </c>
      <c r="B2404" s="56" t="s">
        <v>1036</v>
      </c>
      <c r="C2404" s="142" t="s">
        <v>444</v>
      </c>
      <c r="D2404" s="452">
        <v>0</v>
      </c>
      <c r="E2404" s="456">
        <v>1295.451</v>
      </c>
      <c r="F2404" s="456">
        <v>24535.134999999998</v>
      </c>
    </row>
    <row r="2405" spans="1:6" ht="17.399999999999999" x14ac:dyDescent="0.25">
      <c r="A2405" s="59" t="s">
        <v>110</v>
      </c>
      <c r="B2405" s="57" t="s">
        <v>1036</v>
      </c>
      <c r="C2405" s="143" t="s">
        <v>445</v>
      </c>
      <c r="D2405" s="451">
        <v>0</v>
      </c>
      <c r="E2405" s="455">
        <v>1075.4480000000001</v>
      </c>
      <c r="F2405" s="455">
        <v>22950.517</v>
      </c>
    </row>
    <row r="2406" spans="1:6" ht="17.399999999999999" x14ac:dyDescent="0.25">
      <c r="A2406" s="52" t="s">
        <v>110</v>
      </c>
      <c r="B2406" s="54" t="s">
        <v>1036</v>
      </c>
      <c r="C2406" s="61" t="s">
        <v>447</v>
      </c>
      <c r="D2406" s="449">
        <v>0</v>
      </c>
      <c r="E2406" s="453">
        <v>1297.02</v>
      </c>
      <c r="F2406" s="453">
        <v>22462.352999999999</v>
      </c>
    </row>
    <row r="2407" spans="1:6" ht="17.399999999999999" x14ac:dyDescent="0.25">
      <c r="A2407" s="53" t="s">
        <v>110</v>
      </c>
      <c r="B2407" s="55" t="s">
        <v>1036</v>
      </c>
      <c r="C2407" s="62" t="s">
        <v>446</v>
      </c>
      <c r="D2407" s="450">
        <v>0</v>
      </c>
      <c r="E2407" s="454">
        <v>1304.586</v>
      </c>
      <c r="F2407" s="454">
        <v>18859.393</v>
      </c>
    </row>
    <row r="2408" spans="1:6" ht="17.399999999999999" x14ac:dyDescent="0.25">
      <c r="A2408" s="58" t="s">
        <v>110</v>
      </c>
      <c r="B2408" s="56" t="s">
        <v>1036</v>
      </c>
      <c r="C2408" s="142" t="s">
        <v>487</v>
      </c>
      <c r="D2408" s="452">
        <v>0</v>
      </c>
      <c r="E2408" s="456">
        <v>384.62200000000001</v>
      </c>
      <c r="F2408" s="456">
        <v>17578.125</v>
      </c>
    </row>
    <row r="2409" spans="1:6" ht="17.399999999999999" x14ac:dyDescent="0.25">
      <c r="A2409" s="53" t="s">
        <v>110</v>
      </c>
      <c r="B2409" s="55" t="s">
        <v>1036</v>
      </c>
      <c r="C2409" s="62" t="s">
        <v>476</v>
      </c>
      <c r="D2409" s="450">
        <v>0</v>
      </c>
      <c r="E2409" s="454">
        <v>3765.1579999999999</v>
      </c>
      <c r="F2409" s="454">
        <v>16770.367999999999</v>
      </c>
    </row>
    <row r="2410" spans="1:6" ht="17.399999999999999" x14ac:dyDescent="0.25">
      <c r="A2410" s="58" t="s">
        <v>110</v>
      </c>
      <c r="B2410" s="56" t="s">
        <v>1036</v>
      </c>
      <c r="C2410" s="142" t="s">
        <v>470</v>
      </c>
      <c r="D2410" s="452">
        <v>0</v>
      </c>
      <c r="E2410" s="456">
        <v>1386.396</v>
      </c>
      <c r="F2410" s="456">
        <v>15658.402</v>
      </c>
    </row>
    <row r="2411" spans="1:6" ht="17.399999999999999" x14ac:dyDescent="0.25">
      <c r="A2411" s="59" t="s">
        <v>110</v>
      </c>
      <c r="B2411" s="57" t="s">
        <v>1036</v>
      </c>
      <c r="C2411" s="143" t="s">
        <v>443</v>
      </c>
      <c r="D2411" s="451">
        <v>0</v>
      </c>
      <c r="E2411" s="455">
        <v>1229.0530000000001</v>
      </c>
      <c r="F2411" s="455">
        <v>14750.146000000001</v>
      </c>
    </row>
    <row r="2412" spans="1:6" ht="17.399999999999999" x14ac:dyDescent="0.25">
      <c r="A2412" s="52" t="s">
        <v>110</v>
      </c>
      <c r="B2412" s="54" t="s">
        <v>1036</v>
      </c>
      <c r="C2412" s="61" t="s">
        <v>451</v>
      </c>
      <c r="D2412" s="449">
        <v>0</v>
      </c>
      <c r="E2412" s="453">
        <v>1236.395</v>
      </c>
      <c r="F2412" s="453">
        <v>12944.549000000001</v>
      </c>
    </row>
    <row r="2413" spans="1:6" ht="17.399999999999999" x14ac:dyDescent="0.25">
      <c r="A2413" s="53" t="s">
        <v>110</v>
      </c>
      <c r="B2413" s="55" t="s">
        <v>1036</v>
      </c>
      <c r="C2413" s="62" t="s">
        <v>472</v>
      </c>
      <c r="D2413" s="450">
        <v>0</v>
      </c>
      <c r="E2413" s="454">
        <v>702.93</v>
      </c>
      <c r="F2413" s="454">
        <v>12403.736999999999</v>
      </c>
    </row>
    <row r="2414" spans="1:6" ht="17.399999999999999" x14ac:dyDescent="0.25">
      <c r="A2414" s="58" t="s">
        <v>110</v>
      </c>
      <c r="B2414" s="56" t="s">
        <v>1036</v>
      </c>
      <c r="C2414" s="142" t="s">
        <v>489</v>
      </c>
      <c r="D2414" s="452">
        <v>0</v>
      </c>
      <c r="E2414" s="456">
        <v>915.23299999999995</v>
      </c>
      <c r="F2414" s="456">
        <v>11517.82</v>
      </c>
    </row>
    <row r="2415" spans="1:6" ht="17.399999999999999" x14ac:dyDescent="0.25">
      <c r="A2415" s="59" t="s">
        <v>110</v>
      </c>
      <c r="B2415" s="57" t="s">
        <v>1036</v>
      </c>
      <c r="C2415" s="143" t="s">
        <v>453</v>
      </c>
      <c r="D2415" s="451">
        <v>0</v>
      </c>
      <c r="E2415" s="455">
        <v>1594.74</v>
      </c>
      <c r="F2415" s="455">
        <v>11447.694</v>
      </c>
    </row>
    <row r="2416" spans="1:6" ht="17.399999999999999" x14ac:dyDescent="0.25">
      <c r="A2416" s="58" t="s">
        <v>110</v>
      </c>
      <c r="B2416" s="56" t="s">
        <v>1036</v>
      </c>
      <c r="C2416" s="142" t="s">
        <v>457</v>
      </c>
      <c r="D2416" s="452">
        <v>0</v>
      </c>
      <c r="E2416" s="456">
        <v>325.53300000000002</v>
      </c>
      <c r="F2416" s="456">
        <v>9917.5439999999999</v>
      </c>
    </row>
    <row r="2417" spans="1:6" ht="17.399999999999999" x14ac:dyDescent="0.25">
      <c r="A2417" s="59" t="s">
        <v>110</v>
      </c>
      <c r="B2417" s="57" t="s">
        <v>1036</v>
      </c>
      <c r="C2417" s="143" t="s">
        <v>463</v>
      </c>
      <c r="D2417" s="451">
        <v>0</v>
      </c>
      <c r="E2417" s="455">
        <v>1018.356</v>
      </c>
      <c r="F2417" s="455">
        <v>7997.2849999999999</v>
      </c>
    </row>
    <row r="2418" spans="1:6" ht="17.399999999999999" x14ac:dyDescent="0.25">
      <c r="A2418" s="52" t="s">
        <v>110</v>
      </c>
      <c r="B2418" s="54" t="s">
        <v>1036</v>
      </c>
      <c r="C2418" s="61" t="s">
        <v>482</v>
      </c>
      <c r="D2418" s="449">
        <v>0</v>
      </c>
      <c r="E2418" s="453">
        <v>502.387</v>
      </c>
      <c r="F2418" s="453">
        <v>7415.3050000000003</v>
      </c>
    </row>
    <row r="2419" spans="1:6" ht="17.399999999999999" x14ac:dyDescent="0.25">
      <c r="A2419" s="59" t="s">
        <v>110</v>
      </c>
      <c r="B2419" s="57" t="s">
        <v>1036</v>
      </c>
      <c r="C2419" s="143" t="s">
        <v>481</v>
      </c>
      <c r="D2419" s="451">
        <v>0</v>
      </c>
      <c r="E2419" s="455">
        <v>273.41899999999998</v>
      </c>
      <c r="F2419" s="455">
        <v>7175.18</v>
      </c>
    </row>
    <row r="2420" spans="1:6" ht="17.399999999999999" x14ac:dyDescent="0.25">
      <c r="A2420" s="52" t="s">
        <v>110</v>
      </c>
      <c r="B2420" s="54" t="s">
        <v>1036</v>
      </c>
      <c r="C2420" s="61" t="s">
        <v>454</v>
      </c>
      <c r="D2420" s="449">
        <v>0</v>
      </c>
      <c r="E2420" s="453">
        <v>521.17200000000003</v>
      </c>
      <c r="F2420" s="453">
        <v>5519.2439999999997</v>
      </c>
    </row>
    <row r="2421" spans="1:6" ht="17.399999999999999" x14ac:dyDescent="0.25">
      <c r="A2421" s="53" t="s">
        <v>110</v>
      </c>
      <c r="B2421" s="55" t="s">
        <v>1036</v>
      </c>
      <c r="C2421" s="62" t="s">
        <v>455</v>
      </c>
      <c r="D2421" s="450">
        <v>0</v>
      </c>
      <c r="E2421" s="454">
        <v>657.03399999999999</v>
      </c>
      <c r="F2421" s="454">
        <v>4949.3090000000002</v>
      </c>
    </row>
    <row r="2422" spans="1:6" ht="17.399999999999999" x14ac:dyDescent="0.25">
      <c r="A2422" s="58" t="s">
        <v>110</v>
      </c>
      <c r="B2422" s="56" t="s">
        <v>1036</v>
      </c>
      <c r="C2422" s="142" t="s">
        <v>488</v>
      </c>
      <c r="D2422" s="452">
        <v>0</v>
      </c>
      <c r="E2422" s="456">
        <v>336.43200000000002</v>
      </c>
      <c r="F2422" s="456">
        <v>4499.2250000000004</v>
      </c>
    </row>
    <row r="2423" spans="1:6" ht="17.399999999999999" x14ac:dyDescent="0.25">
      <c r="A2423" s="59" t="s">
        <v>110</v>
      </c>
      <c r="B2423" s="57" t="s">
        <v>1036</v>
      </c>
      <c r="C2423" s="143" t="s">
        <v>493</v>
      </c>
      <c r="D2423" s="451">
        <v>0</v>
      </c>
      <c r="E2423" s="455">
        <v>481.8</v>
      </c>
      <c r="F2423" s="455">
        <v>4443.049</v>
      </c>
    </row>
    <row r="2424" spans="1:6" ht="17.399999999999999" x14ac:dyDescent="0.25">
      <c r="A2424" s="58" t="s">
        <v>110</v>
      </c>
      <c r="B2424" s="56" t="s">
        <v>1036</v>
      </c>
      <c r="C2424" s="142" t="s">
        <v>916</v>
      </c>
      <c r="D2424" s="452">
        <v>0</v>
      </c>
      <c r="E2424" s="456">
        <v>228.06299999999999</v>
      </c>
      <c r="F2424" s="456">
        <v>3143.846</v>
      </c>
    </row>
    <row r="2425" spans="1:6" ht="17.399999999999999" x14ac:dyDescent="0.25">
      <c r="A2425" s="59" t="s">
        <v>110</v>
      </c>
      <c r="B2425" s="57" t="s">
        <v>1036</v>
      </c>
      <c r="C2425" s="143" t="s">
        <v>450</v>
      </c>
      <c r="D2425" s="451">
        <v>0</v>
      </c>
      <c r="E2425" s="455">
        <v>385.73599999999999</v>
      </c>
      <c r="F2425" s="455">
        <v>3038.1419999999998</v>
      </c>
    </row>
    <row r="2426" spans="1:6" ht="17.399999999999999" x14ac:dyDescent="0.25">
      <c r="A2426" s="52" t="s">
        <v>110</v>
      </c>
      <c r="B2426" s="54" t="s">
        <v>1036</v>
      </c>
      <c r="C2426" s="61" t="s">
        <v>460</v>
      </c>
      <c r="D2426" s="449">
        <v>0</v>
      </c>
      <c r="E2426" s="453">
        <v>341.77699999999999</v>
      </c>
      <c r="F2426" s="453">
        <v>2716.529</v>
      </c>
    </row>
    <row r="2427" spans="1:6" ht="17.399999999999999" x14ac:dyDescent="0.25">
      <c r="A2427" s="59" t="s">
        <v>110</v>
      </c>
      <c r="B2427" s="57" t="s">
        <v>1036</v>
      </c>
      <c r="C2427" s="143" t="s">
        <v>483</v>
      </c>
      <c r="D2427" s="451">
        <v>0</v>
      </c>
      <c r="E2427" s="455">
        <v>135.94999999999999</v>
      </c>
      <c r="F2427" s="455">
        <v>2631.174</v>
      </c>
    </row>
    <row r="2428" spans="1:6" ht="17.399999999999999" x14ac:dyDescent="0.25">
      <c r="A2428" s="58" t="s">
        <v>110</v>
      </c>
      <c r="B2428" s="56" t="s">
        <v>1036</v>
      </c>
      <c r="C2428" s="142" t="s">
        <v>477</v>
      </c>
      <c r="D2428" s="452">
        <v>0</v>
      </c>
      <c r="E2428" s="456">
        <v>224.131</v>
      </c>
      <c r="F2428" s="456">
        <v>2577.0479999999998</v>
      </c>
    </row>
    <row r="2429" spans="1:6" ht="17.399999999999999" x14ac:dyDescent="0.25">
      <c r="A2429" s="59" t="s">
        <v>110</v>
      </c>
      <c r="B2429" s="57" t="s">
        <v>1036</v>
      </c>
      <c r="C2429" s="143" t="s">
        <v>503</v>
      </c>
      <c r="D2429" s="451">
        <v>0</v>
      </c>
      <c r="E2429" s="455">
        <v>231.78399999999999</v>
      </c>
      <c r="F2429" s="455">
        <v>1880.36</v>
      </c>
    </row>
    <row r="2430" spans="1:6" ht="17.399999999999999" x14ac:dyDescent="0.25">
      <c r="A2430" s="58" t="s">
        <v>110</v>
      </c>
      <c r="B2430" s="56" t="s">
        <v>1036</v>
      </c>
      <c r="C2430" s="142" t="s">
        <v>910</v>
      </c>
      <c r="D2430" s="452">
        <v>0</v>
      </c>
      <c r="E2430" s="456">
        <v>93.641000000000005</v>
      </c>
      <c r="F2430" s="456">
        <v>1736.848</v>
      </c>
    </row>
    <row r="2431" spans="1:6" ht="17.399999999999999" x14ac:dyDescent="0.25">
      <c r="A2431" s="59" t="s">
        <v>110</v>
      </c>
      <c r="B2431" s="57" t="s">
        <v>1036</v>
      </c>
      <c r="C2431" s="143" t="s">
        <v>465</v>
      </c>
      <c r="D2431" s="451">
        <v>0</v>
      </c>
      <c r="E2431" s="455">
        <v>112.86</v>
      </c>
      <c r="F2431" s="455">
        <v>1661.318</v>
      </c>
    </row>
    <row r="2432" spans="1:6" ht="17.399999999999999" x14ac:dyDescent="0.25">
      <c r="A2432" s="52" t="s">
        <v>110</v>
      </c>
      <c r="B2432" s="54" t="s">
        <v>1036</v>
      </c>
      <c r="C2432" s="61" t="s">
        <v>440</v>
      </c>
      <c r="D2432" s="449">
        <v>0</v>
      </c>
      <c r="E2432" s="453">
        <v>443.05099999999999</v>
      </c>
      <c r="F2432" s="453">
        <v>5548.3190000000004</v>
      </c>
    </row>
    <row r="2433" spans="1:6" ht="17.399999999999999" x14ac:dyDescent="0.25">
      <c r="A2433" s="59" t="s">
        <v>111</v>
      </c>
      <c r="B2433" s="57" t="s">
        <v>1045</v>
      </c>
      <c r="C2433" s="143" t="s">
        <v>447</v>
      </c>
      <c r="D2433" s="451">
        <v>0</v>
      </c>
      <c r="E2433" s="455">
        <v>9410.0990000000002</v>
      </c>
      <c r="F2433" s="455">
        <v>269572.97600000002</v>
      </c>
    </row>
    <row r="2434" spans="1:6" ht="17.399999999999999" x14ac:dyDescent="0.25">
      <c r="A2434" s="58" t="s">
        <v>111</v>
      </c>
      <c r="B2434" s="56" t="s">
        <v>1045</v>
      </c>
      <c r="C2434" s="142" t="s">
        <v>442</v>
      </c>
      <c r="D2434" s="452">
        <v>0</v>
      </c>
      <c r="E2434" s="456">
        <v>9977.7160000000003</v>
      </c>
      <c r="F2434" s="456">
        <v>187730.66500000001</v>
      </c>
    </row>
    <row r="2435" spans="1:6" ht="17.399999999999999" x14ac:dyDescent="0.25">
      <c r="A2435" s="53" t="s">
        <v>111</v>
      </c>
      <c r="B2435" s="55" t="s">
        <v>1045</v>
      </c>
      <c r="C2435" s="62" t="s">
        <v>489</v>
      </c>
      <c r="D2435" s="450">
        <v>0</v>
      </c>
      <c r="E2435" s="454">
        <v>2338.3679999999999</v>
      </c>
      <c r="F2435" s="454">
        <v>50572.144</v>
      </c>
    </row>
    <row r="2436" spans="1:6" ht="17.399999999999999" x14ac:dyDescent="0.25">
      <c r="A2436" s="52" t="s">
        <v>111</v>
      </c>
      <c r="B2436" s="54" t="s">
        <v>1045</v>
      </c>
      <c r="C2436" s="61" t="s">
        <v>490</v>
      </c>
      <c r="D2436" s="449">
        <v>0</v>
      </c>
      <c r="E2436" s="453">
        <v>1545.249</v>
      </c>
      <c r="F2436" s="453">
        <v>48441.584999999999</v>
      </c>
    </row>
    <row r="2437" spans="1:6" ht="17.399999999999999" x14ac:dyDescent="0.25">
      <c r="A2437" s="59" t="s">
        <v>111</v>
      </c>
      <c r="B2437" s="57" t="s">
        <v>1045</v>
      </c>
      <c r="C2437" s="143" t="s">
        <v>439</v>
      </c>
      <c r="D2437" s="451">
        <v>0</v>
      </c>
      <c r="E2437" s="455">
        <v>1364.08</v>
      </c>
      <c r="F2437" s="455">
        <v>23887.385999999999</v>
      </c>
    </row>
    <row r="2438" spans="1:6" ht="17.399999999999999" x14ac:dyDescent="0.25">
      <c r="A2438" s="58" t="s">
        <v>111</v>
      </c>
      <c r="B2438" s="56" t="s">
        <v>1045</v>
      </c>
      <c r="C2438" s="142" t="s">
        <v>444</v>
      </c>
      <c r="D2438" s="452">
        <v>0</v>
      </c>
      <c r="E2438" s="456">
        <v>677.44500000000005</v>
      </c>
      <c r="F2438" s="456">
        <v>20061.967000000001</v>
      </c>
    </row>
    <row r="2439" spans="1:6" ht="17.399999999999999" x14ac:dyDescent="0.25">
      <c r="A2439" s="59" t="s">
        <v>111</v>
      </c>
      <c r="B2439" s="57" t="s">
        <v>1045</v>
      </c>
      <c r="C2439" s="143" t="s">
        <v>923</v>
      </c>
      <c r="D2439" s="451">
        <v>0</v>
      </c>
      <c r="E2439" s="455">
        <v>1725.7090000000001</v>
      </c>
      <c r="F2439" s="455">
        <v>18142.331999999999</v>
      </c>
    </row>
    <row r="2440" spans="1:6" ht="17.399999999999999" x14ac:dyDescent="0.25">
      <c r="A2440" s="58" t="s">
        <v>111</v>
      </c>
      <c r="B2440" s="56" t="s">
        <v>1045</v>
      </c>
      <c r="C2440" s="142" t="s">
        <v>472</v>
      </c>
      <c r="D2440" s="452">
        <v>0</v>
      </c>
      <c r="E2440" s="456">
        <v>725.46100000000001</v>
      </c>
      <c r="F2440" s="456">
        <v>16430.062000000002</v>
      </c>
    </row>
    <row r="2441" spans="1:6" ht="17.399999999999999" x14ac:dyDescent="0.25">
      <c r="A2441" s="53" t="s">
        <v>111</v>
      </c>
      <c r="B2441" s="55" t="s">
        <v>1045</v>
      </c>
      <c r="C2441" s="62" t="s">
        <v>446</v>
      </c>
      <c r="D2441" s="450">
        <v>0</v>
      </c>
      <c r="E2441" s="454">
        <v>525.70600000000002</v>
      </c>
      <c r="F2441" s="454">
        <v>11655.725</v>
      </c>
    </row>
    <row r="2442" spans="1:6" ht="17.399999999999999" x14ac:dyDescent="0.25">
      <c r="A2442" s="58" t="s">
        <v>111</v>
      </c>
      <c r="B2442" s="56" t="s">
        <v>1045</v>
      </c>
      <c r="C2442" s="142" t="s">
        <v>7270</v>
      </c>
      <c r="D2442" s="452">
        <v>0</v>
      </c>
      <c r="E2442" s="456">
        <v>817.33199999999999</v>
      </c>
      <c r="F2442" s="456">
        <v>8852.7970000000005</v>
      </c>
    </row>
    <row r="2443" spans="1:6" ht="17.399999999999999" x14ac:dyDescent="0.25">
      <c r="A2443" s="59" t="s">
        <v>111</v>
      </c>
      <c r="B2443" s="57" t="s">
        <v>1045</v>
      </c>
      <c r="C2443" s="143" t="s">
        <v>445</v>
      </c>
      <c r="D2443" s="451">
        <v>0</v>
      </c>
      <c r="E2443" s="455">
        <v>440.726</v>
      </c>
      <c r="F2443" s="455">
        <v>8810.4320000000007</v>
      </c>
    </row>
    <row r="2444" spans="1:6" ht="17.399999999999999" x14ac:dyDescent="0.25">
      <c r="A2444" s="58" t="s">
        <v>111</v>
      </c>
      <c r="B2444" s="56" t="s">
        <v>1045</v>
      </c>
      <c r="C2444" s="142" t="s">
        <v>443</v>
      </c>
      <c r="D2444" s="452">
        <v>0</v>
      </c>
      <c r="E2444" s="456">
        <v>371.52</v>
      </c>
      <c r="F2444" s="456">
        <v>6490.7839999999997</v>
      </c>
    </row>
    <row r="2445" spans="1:6" ht="17.399999999999999" x14ac:dyDescent="0.25">
      <c r="A2445" s="53" t="s">
        <v>111</v>
      </c>
      <c r="B2445" s="55" t="s">
        <v>1045</v>
      </c>
      <c r="C2445" s="62" t="s">
        <v>457</v>
      </c>
      <c r="D2445" s="450">
        <v>0</v>
      </c>
      <c r="E2445" s="454">
        <v>126.04</v>
      </c>
      <c r="F2445" s="454">
        <v>3933.23</v>
      </c>
    </row>
    <row r="2446" spans="1:6" ht="17.399999999999999" x14ac:dyDescent="0.25">
      <c r="A2446" s="58" t="s">
        <v>111</v>
      </c>
      <c r="B2446" s="56" t="s">
        <v>1045</v>
      </c>
      <c r="C2446" s="142" t="s">
        <v>461</v>
      </c>
      <c r="D2446" s="452">
        <v>0</v>
      </c>
      <c r="E2446" s="456">
        <v>120.504</v>
      </c>
      <c r="F2446" s="456">
        <v>2983.5390000000002</v>
      </c>
    </row>
    <row r="2447" spans="1:6" ht="17.399999999999999" x14ac:dyDescent="0.25">
      <c r="A2447" s="59" t="s">
        <v>111</v>
      </c>
      <c r="B2447" s="57" t="s">
        <v>1045</v>
      </c>
      <c r="C2447" s="143" t="s">
        <v>491</v>
      </c>
      <c r="D2447" s="451">
        <v>0</v>
      </c>
      <c r="E2447" s="455">
        <v>112.53</v>
      </c>
      <c r="F2447" s="455">
        <v>2370.7350000000001</v>
      </c>
    </row>
    <row r="2448" spans="1:6" ht="17.399999999999999" x14ac:dyDescent="0.25">
      <c r="A2448" s="52" t="s">
        <v>111</v>
      </c>
      <c r="B2448" s="54" t="s">
        <v>1045</v>
      </c>
      <c r="C2448" s="61" t="s">
        <v>493</v>
      </c>
      <c r="D2448" s="449">
        <v>0</v>
      </c>
      <c r="E2448" s="453">
        <v>183.584</v>
      </c>
      <c r="F2448" s="453">
        <v>2208.3180000000002</v>
      </c>
    </row>
    <row r="2449" spans="1:6" ht="17.399999999999999" x14ac:dyDescent="0.25">
      <c r="A2449" s="53" t="s">
        <v>111</v>
      </c>
      <c r="B2449" s="55" t="s">
        <v>1045</v>
      </c>
      <c r="C2449" s="62" t="s">
        <v>488</v>
      </c>
      <c r="D2449" s="450">
        <v>0</v>
      </c>
      <c r="E2449" s="454">
        <v>83.727999999999994</v>
      </c>
      <c r="F2449" s="454">
        <v>1946.2270000000001</v>
      </c>
    </row>
    <row r="2450" spans="1:6" ht="17.399999999999999" x14ac:dyDescent="0.25">
      <c r="A2450" s="52" t="s">
        <v>111</v>
      </c>
      <c r="B2450" s="54" t="s">
        <v>1045</v>
      </c>
      <c r="C2450" s="61" t="s">
        <v>916</v>
      </c>
      <c r="D2450" s="449">
        <v>0</v>
      </c>
      <c r="E2450" s="453">
        <v>153.422</v>
      </c>
      <c r="F2450" s="453">
        <v>1758.4749999999999</v>
      </c>
    </row>
    <row r="2451" spans="1:6" ht="17.399999999999999" x14ac:dyDescent="0.25">
      <c r="A2451" s="59" t="s">
        <v>111</v>
      </c>
      <c r="B2451" s="57" t="s">
        <v>1045</v>
      </c>
      <c r="C2451" s="143" t="s">
        <v>463</v>
      </c>
      <c r="D2451" s="451">
        <v>0</v>
      </c>
      <c r="E2451" s="455">
        <v>36.491999999999997</v>
      </c>
      <c r="F2451" s="455">
        <v>1607.144</v>
      </c>
    </row>
    <row r="2452" spans="1:6" ht="17.399999999999999" x14ac:dyDescent="0.25">
      <c r="A2452" s="52" t="s">
        <v>111</v>
      </c>
      <c r="B2452" s="54" t="s">
        <v>1045</v>
      </c>
      <c r="C2452" s="61" t="s">
        <v>459</v>
      </c>
      <c r="D2452" s="449">
        <v>0</v>
      </c>
      <c r="E2452" s="453">
        <v>199.87100000000001</v>
      </c>
      <c r="F2452" s="453">
        <v>1294.424</v>
      </c>
    </row>
    <row r="2453" spans="1:6" ht="17.399999999999999" x14ac:dyDescent="0.25">
      <c r="A2453" s="53" t="s">
        <v>111</v>
      </c>
      <c r="B2453" s="55" t="s">
        <v>1045</v>
      </c>
      <c r="C2453" s="62" t="s">
        <v>460</v>
      </c>
      <c r="D2453" s="450">
        <v>0</v>
      </c>
      <c r="E2453" s="454">
        <v>53.951000000000001</v>
      </c>
      <c r="F2453" s="454">
        <v>1161.433</v>
      </c>
    </row>
    <row r="2454" spans="1:6" ht="17.399999999999999" x14ac:dyDescent="0.25">
      <c r="A2454" s="52" t="s">
        <v>111</v>
      </c>
      <c r="B2454" s="54" t="s">
        <v>1045</v>
      </c>
      <c r="C2454" s="61" t="s">
        <v>476</v>
      </c>
      <c r="D2454" s="449">
        <v>0</v>
      </c>
      <c r="E2454" s="453">
        <v>155.39599999999999</v>
      </c>
      <c r="F2454" s="453">
        <v>1013.936</v>
      </c>
    </row>
    <row r="2455" spans="1:6" ht="17.399999999999999" x14ac:dyDescent="0.25">
      <c r="A2455" s="53" t="s">
        <v>111</v>
      </c>
      <c r="B2455" s="55" t="s">
        <v>1045</v>
      </c>
      <c r="C2455" s="62" t="s">
        <v>440</v>
      </c>
      <c r="D2455" s="450">
        <v>0</v>
      </c>
      <c r="E2455" s="454">
        <v>634.20000000000005</v>
      </c>
      <c r="F2455" s="454">
        <v>7154.3090000000002</v>
      </c>
    </row>
    <row r="2456" spans="1:6" ht="17.399999999999999" x14ac:dyDescent="0.25">
      <c r="A2456" s="52" t="s">
        <v>4435</v>
      </c>
      <c r="B2456" s="54" t="s">
        <v>1658</v>
      </c>
      <c r="C2456" s="61" t="s">
        <v>463</v>
      </c>
      <c r="D2456" s="449">
        <v>0</v>
      </c>
      <c r="E2456" s="453">
        <v>681.17899999999997</v>
      </c>
      <c r="F2456" s="453">
        <v>6558.875</v>
      </c>
    </row>
    <row r="2457" spans="1:6" ht="17.399999999999999" x14ac:dyDescent="0.25">
      <c r="A2457" s="59" t="s">
        <v>4435</v>
      </c>
      <c r="B2457" s="57" t="s">
        <v>1658</v>
      </c>
      <c r="C2457" s="143" t="s">
        <v>444</v>
      </c>
      <c r="D2457" s="451">
        <v>0</v>
      </c>
      <c r="E2457" s="455">
        <v>1571.0640000000001</v>
      </c>
      <c r="F2457" s="455">
        <v>5702.4979999999996</v>
      </c>
    </row>
    <row r="2458" spans="1:6" ht="17.399999999999999" x14ac:dyDescent="0.25">
      <c r="A2458" s="58" t="s">
        <v>4435</v>
      </c>
      <c r="B2458" s="56" t="s">
        <v>1658</v>
      </c>
      <c r="C2458" s="142" t="s">
        <v>439</v>
      </c>
      <c r="D2458" s="452">
        <v>0</v>
      </c>
      <c r="E2458" s="456">
        <v>910.63499999999999</v>
      </c>
      <c r="F2458" s="456">
        <v>4162.4120000000003</v>
      </c>
    </row>
    <row r="2459" spans="1:6" ht="17.399999999999999" x14ac:dyDescent="0.25">
      <c r="A2459" s="53" t="s">
        <v>4435</v>
      </c>
      <c r="B2459" s="55" t="s">
        <v>1658</v>
      </c>
      <c r="C2459" s="62" t="s">
        <v>443</v>
      </c>
      <c r="D2459" s="450">
        <v>0</v>
      </c>
      <c r="E2459" s="454">
        <v>372.20800000000003</v>
      </c>
      <c r="F2459" s="454">
        <v>3462.1419999999998</v>
      </c>
    </row>
    <row r="2460" spans="1:6" ht="17.399999999999999" x14ac:dyDescent="0.25">
      <c r="A2460" s="58" t="s">
        <v>4435</v>
      </c>
      <c r="B2460" s="56" t="s">
        <v>1658</v>
      </c>
      <c r="C2460" s="142" t="s">
        <v>481</v>
      </c>
      <c r="D2460" s="452">
        <v>0</v>
      </c>
      <c r="E2460" s="456">
        <v>255.42699999999999</v>
      </c>
      <c r="F2460" s="456">
        <v>2352.79</v>
      </c>
    </row>
    <row r="2461" spans="1:6" ht="17.399999999999999" x14ac:dyDescent="0.25">
      <c r="A2461" s="59" t="s">
        <v>4435</v>
      </c>
      <c r="B2461" s="57" t="s">
        <v>1658</v>
      </c>
      <c r="C2461" s="143" t="s">
        <v>442</v>
      </c>
      <c r="D2461" s="451">
        <v>0</v>
      </c>
      <c r="E2461" s="455">
        <v>352.233</v>
      </c>
      <c r="F2461" s="455">
        <v>2316.549</v>
      </c>
    </row>
    <row r="2462" spans="1:6" ht="17.399999999999999" x14ac:dyDescent="0.25">
      <c r="A2462" s="52" t="s">
        <v>4435</v>
      </c>
      <c r="B2462" s="54" t="s">
        <v>1658</v>
      </c>
      <c r="C2462" s="61" t="s">
        <v>455</v>
      </c>
      <c r="D2462" s="449">
        <v>0</v>
      </c>
      <c r="E2462" s="453">
        <v>310.88</v>
      </c>
      <c r="F2462" s="453">
        <v>1699.6</v>
      </c>
    </row>
    <row r="2463" spans="1:6" ht="17.399999999999999" x14ac:dyDescent="0.25">
      <c r="A2463" s="53" t="s">
        <v>4435</v>
      </c>
      <c r="B2463" s="55" t="s">
        <v>1658</v>
      </c>
      <c r="C2463" s="62" t="s">
        <v>476</v>
      </c>
      <c r="D2463" s="450">
        <v>0</v>
      </c>
      <c r="E2463" s="454">
        <v>306.77699999999999</v>
      </c>
      <c r="F2463" s="454">
        <v>1407.181</v>
      </c>
    </row>
    <row r="2464" spans="1:6" ht="17.399999999999999" x14ac:dyDescent="0.25">
      <c r="A2464" s="58" t="s">
        <v>4435</v>
      </c>
      <c r="B2464" s="56" t="s">
        <v>1658</v>
      </c>
      <c r="C2464" s="142" t="s">
        <v>495</v>
      </c>
      <c r="D2464" s="452">
        <v>0</v>
      </c>
      <c r="E2464" s="456">
        <v>396.30500000000001</v>
      </c>
      <c r="F2464" s="456">
        <v>1171.5830000000001</v>
      </c>
    </row>
    <row r="2465" spans="1:6" ht="17.399999999999999" x14ac:dyDescent="0.25">
      <c r="A2465" s="59" t="s">
        <v>4435</v>
      </c>
      <c r="B2465" s="57" t="s">
        <v>1658</v>
      </c>
      <c r="C2465" s="143" t="s">
        <v>440</v>
      </c>
      <c r="D2465" s="451">
        <v>0</v>
      </c>
      <c r="E2465" s="455">
        <v>749.31500000000005</v>
      </c>
      <c r="F2465" s="455">
        <v>4947.0330000000004</v>
      </c>
    </row>
    <row r="2466" spans="1:6" ht="17.399999999999999" x14ac:dyDescent="0.25">
      <c r="A2466" s="58" t="s">
        <v>4436</v>
      </c>
      <c r="B2466" s="56" t="s">
        <v>1659</v>
      </c>
      <c r="C2466" s="142" t="s">
        <v>450</v>
      </c>
      <c r="D2466" s="452">
        <v>0</v>
      </c>
      <c r="E2466" s="456">
        <v>519.65200000000004</v>
      </c>
      <c r="F2466" s="456">
        <v>7656.3469999999998</v>
      </c>
    </row>
    <row r="2467" spans="1:6" ht="17.399999999999999" x14ac:dyDescent="0.25">
      <c r="A2467" s="53" t="s">
        <v>4436</v>
      </c>
      <c r="B2467" s="55" t="s">
        <v>1659</v>
      </c>
      <c r="C2467" s="62" t="s">
        <v>488</v>
      </c>
      <c r="D2467" s="450">
        <v>0</v>
      </c>
      <c r="E2467" s="454">
        <v>480.08199999999999</v>
      </c>
      <c r="F2467" s="454">
        <v>4095.223</v>
      </c>
    </row>
    <row r="2468" spans="1:6" ht="17.399999999999999" x14ac:dyDescent="0.25">
      <c r="A2468" s="58" t="s">
        <v>4436</v>
      </c>
      <c r="B2468" s="56" t="s">
        <v>1659</v>
      </c>
      <c r="C2468" s="142" t="s">
        <v>443</v>
      </c>
      <c r="D2468" s="452">
        <v>0</v>
      </c>
      <c r="E2468" s="456">
        <v>225.78700000000001</v>
      </c>
      <c r="F2468" s="456">
        <v>3590.982</v>
      </c>
    </row>
    <row r="2469" spans="1:6" ht="17.399999999999999" x14ac:dyDescent="0.25">
      <c r="A2469" s="53" t="s">
        <v>4436</v>
      </c>
      <c r="B2469" s="55" t="s">
        <v>1659</v>
      </c>
      <c r="C2469" s="62" t="s">
        <v>489</v>
      </c>
      <c r="D2469" s="450">
        <v>0</v>
      </c>
      <c r="E2469" s="454">
        <v>567.97500000000002</v>
      </c>
      <c r="F2469" s="454">
        <v>3133.0219999999999</v>
      </c>
    </row>
    <row r="2470" spans="1:6" ht="17.399999999999999" x14ac:dyDescent="0.25">
      <c r="A2470" s="52" t="s">
        <v>4436</v>
      </c>
      <c r="B2470" s="54" t="s">
        <v>1659</v>
      </c>
      <c r="C2470" s="61" t="s">
        <v>446</v>
      </c>
      <c r="D2470" s="449">
        <v>0</v>
      </c>
      <c r="E2470" s="453">
        <v>179.50399999999999</v>
      </c>
      <c r="F2470" s="453">
        <v>2497.7710000000002</v>
      </c>
    </row>
    <row r="2471" spans="1:6" ht="17.399999999999999" x14ac:dyDescent="0.25">
      <c r="A2471" s="59" t="s">
        <v>4436</v>
      </c>
      <c r="B2471" s="57" t="s">
        <v>1659</v>
      </c>
      <c r="C2471" s="143" t="s">
        <v>447</v>
      </c>
      <c r="D2471" s="451">
        <v>0</v>
      </c>
      <c r="E2471" s="455">
        <v>147.36199999999999</v>
      </c>
      <c r="F2471" s="455">
        <v>2410.2020000000002</v>
      </c>
    </row>
    <row r="2472" spans="1:6" ht="17.399999999999999" x14ac:dyDescent="0.25">
      <c r="A2472" s="52" t="s">
        <v>4436</v>
      </c>
      <c r="B2472" s="54" t="s">
        <v>1659</v>
      </c>
      <c r="C2472" s="61" t="s">
        <v>457</v>
      </c>
      <c r="D2472" s="449">
        <v>0</v>
      </c>
      <c r="E2472" s="453">
        <v>142.029</v>
      </c>
      <c r="F2472" s="453">
        <v>2378.4989999999998</v>
      </c>
    </row>
    <row r="2473" spans="1:6" ht="17.399999999999999" x14ac:dyDescent="0.25">
      <c r="A2473" s="53" t="s">
        <v>4436</v>
      </c>
      <c r="B2473" s="55" t="s">
        <v>1659</v>
      </c>
      <c r="C2473" s="62" t="s">
        <v>463</v>
      </c>
      <c r="D2473" s="450">
        <v>0</v>
      </c>
      <c r="E2473" s="454">
        <v>223.25800000000001</v>
      </c>
      <c r="F2473" s="454">
        <v>1724.588</v>
      </c>
    </row>
    <row r="2474" spans="1:6" ht="17.399999999999999" x14ac:dyDescent="0.25">
      <c r="A2474" s="58" t="s">
        <v>4436</v>
      </c>
      <c r="B2474" s="56" t="s">
        <v>1659</v>
      </c>
      <c r="C2474" s="142" t="s">
        <v>442</v>
      </c>
      <c r="D2474" s="452">
        <v>0</v>
      </c>
      <c r="E2474" s="456">
        <v>87.790999999999997</v>
      </c>
      <c r="F2474" s="456">
        <v>1643.741</v>
      </c>
    </row>
    <row r="2475" spans="1:6" ht="17.399999999999999" x14ac:dyDescent="0.25">
      <c r="A2475" s="59" t="s">
        <v>4436</v>
      </c>
      <c r="B2475" s="57" t="s">
        <v>1659</v>
      </c>
      <c r="C2475" s="143" t="s">
        <v>494</v>
      </c>
      <c r="D2475" s="451">
        <v>0</v>
      </c>
      <c r="E2475" s="455">
        <v>62.823</v>
      </c>
      <c r="F2475" s="455">
        <v>1516.8969999999999</v>
      </c>
    </row>
    <row r="2476" spans="1:6" ht="17.399999999999999" x14ac:dyDescent="0.25">
      <c r="A2476" s="52" t="s">
        <v>4436</v>
      </c>
      <c r="B2476" s="54" t="s">
        <v>1659</v>
      </c>
      <c r="C2476" s="61" t="s">
        <v>503</v>
      </c>
      <c r="D2476" s="449">
        <v>0</v>
      </c>
      <c r="E2476" s="453">
        <v>217.60300000000001</v>
      </c>
      <c r="F2476" s="453">
        <v>1211.8150000000001</v>
      </c>
    </row>
    <row r="2477" spans="1:6" ht="17.399999999999999" x14ac:dyDescent="0.25">
      <c r="A2477" s="59" t="s">
        <v>4436</v>
      </c>
      <c r="B2477" s="57" t="s">
        <v>1659</v>
      </c>
      <c r="C2477" s="143" t="s">
        <v>440</v>
      </c>
      <c r="D2477" s="451">
        <v>0</v>
      </c>
      <c r="E2477" s="455">
        <v>865.06200000000001</v>
      </c>
      <c r="F2477" s="455">
        <v>7138.1610000000001</v>
      </c>
    </row>
    <row r="2478" spans="1:6" ht="17.399999999999999" x14ac:dyDescent="0.25">
      <c r="A2478" s="52" t="s">
        <v>4437</v>
      </c>
      <c r="B2478" s="54" t="s">
        <v>1660</v>
      </c>
      <c r="C2478" s="61" t="s">
        <v>443</v>
      </c>
      <c r="D2478" s="449">
        <v>0</v>
      </c>
      <c r="E2478" s="453">
        <v>2599.0709999999999</v>
      </c>
      <c r="F2478" s="453">
        <v>27043.894</v>
      </c>
    </row>
    <row r="2479" spans="1:6" ht="17.399999999999999" x14ac:dyDescent="0.25">
      <c r="A2479" s="53" t="s">
        <v>4437</v>
      </c>
      <c r="B2479" s="55" t="s">
        <v>1660</v>
      </c>
      <c r="C2479" s="62" t="s">
        <v>442</v>
      </c>
      <c r="D2479" s="450">
        <v>0</v>
      </c>
      <c r="E2479" s="454">
        <v>1501.4860000000001</v>
      </c>
      <c r="F2479" s="454">
        <v>14089.333000000001</v>
      </c>
    </row>
    <row r="2480" spans="1:6" ht="17.399999999999999" x14ac:dyDescent="0.25">
      <c r="A2480" s="52" t="s">
        <v>4437</v>
      </c>
      <c r="B2480" s="54" t="s">
        <v>1660</v>
      </c>
      <c r="C2480" s="61" t="s">
        <v>489</v>
      </c>
      <c r="D2480" s="449">
        <v>0</v>
      </c>
      <c r="E2480" s="453">
        <v>1872.0609999999999</v>
      </c>
      <c r="F2480" s="453">
        <v>10785.919</v>
      </c>
    </row>
    <row r="2481" spans="1:6" ht="17.399999999999999" x14ac:dyDescent="0.25">
      <c r="A2481" s="53" t="s">
        <v>4437</v>
      </c>
      <c r="B2481" s="55" t="s">
        <v>1660</v>
      </c>
      <c r="C2481" s="62" t="s">
        <v>488</v>
      </c>
      <c r="D2481" s="450">
        <v>0</v>
      </c>
      <c r="E2481" s="454">
        <v>952.41600000000005</v>
      </c>
      <c r="F2481" s="454">
        <v>8361.1370000000006</v>
      </c>
    </row>
    <row r="2482" spans="1:6" ht="17.399999999999999" x14ac:dyDescent="0.25">
      <c r="A2482" s="58" t="s">
        <v>4437</v>
      </c>
      <c r="B2482" s="56" t="s">
        <v>1660</v>
      </c>
      <c r="C2482" s="142" t="s">
        <v>457</v>
      </c>
      <c r="D2482" s="452">
        <v>0</v>
      </c>
      <c r="E2482" s="456">
        <v>314.86200000000002</v>
      </c>
      <c r="F2482" s="456">
        <v>8187.567</v>
      </c>
    </row>
    <row r="2483" spans="1:6" ht="17.399999999999999" x14ac:dyDescent="0.25">
      <c r="A2483" s="59" t="s">
        <v>4437</v>
      </c>
      <c r="B2483" s="57" t="s">
        <v>1660</v>
      </c>
      <c r="C2483" s="143" t="s">
        <v>463</v>
      </c>
      <c r="D2483" s="451">
        <v>0</v>
      </c>
      <c r="E2483" s="455">
        <v>909.14499999999998</v>
      </c>
      <c r="F2483" s="455">
        <v>7456.0420000000004</v>
      </c>
    </row>
    <row r="2484" spans="1:6" ht="17.399999999999999" x14ac:dyDescent="0.25">
      <c r="A2484" s="58" t="s">
        <v>4437</v>
      </c>
      <c r="B2484" s="56" t="s">
        <v>1660</v>
      </c>
      <c r="C2484" s="142" t="s">
        <v>470</v>
      </c>
      <c r="D2484" s="452">
        <v>0</v>
      </c>
      <c r="E2484" s="456">
        <v>506.16300000000001</v>
      </c>
      <c r="F2484" s="456">
        <v>5382.2020000000002</v>
      </c>
    </row>
    <row r="2485" spans="1:6" ht="17.399999999999999" x14ac:dyDescent="0.25">
      <c r="A2485" s="53" t="s">
        <v>4437</v>
      </c>
      <c r="B2485" s="55" t="s">
        <v>1660</v>
      </c>
      <c r="C2485" s="62" t="s">
        <v>446</v>
      </c>
      <c r="D2485" s="450">
        <v>0</v>
      </c>
      <c r="E2485" s="454">
        <v>202.71799999999999</v>
      </c>
      <c r="F2485" s="454">
        <v>2395.404</v>
      </c>
    </row>
    <row r="2486" spans="1:6" ht="17.399999999999999" x14ac:dyDescent="0.25">
      <c r="A2486" s="58" t="s">
        <v>4437</v>
      </c>
      <c r="B2486" s="56" t="s">
        <v>1660</v>
      </c>
      <c r="C2486" s="142" t="s">
        <v>445</v>
      </c>
      <c r="D2486" s="452">
        <v>0</v>
      </c>
      <c r="E2486" s="456">
        <v>273.67599999999999</v>
      </c>
      <c r="F2486" s="456">
        <v>2382.77</v>
      </c>
    </row>
    <row r="2487" spans="1:6" ht="17.399999999999999" x14ac:dyDescent="0.25">
      <c r="A2487" s="59" t="s">
        <v>4437</v>
      </c>
      <c r="B2487" s="57" t="s">
        <v>1660</v>
      </c>
      <c r="C2487" s="143" t="s">
        <v>439</v>
      </c>
      <c r="D2487" s="451">
        <v>0</v>
      </c>
      <c r="E2487" s="455">
        <v>442.38299999999998</v>
      </c>
      <c r="F2487" s="455">
        <v>1899.32</v>
      </c>
    </row>
    <row r="2488" spans="1:6" ht="17.399999999999999" x14ac:dyDescent="0.25">
      <c r="A2488" s="52" t="s">
        <v>4437</v>
      </c>
      <c r="B2488" s="54" t="s">
        <v>1660</v>
      </c>
      <c r="C2488" s="61" t="s">
        <v>472</v>
      </c>
      <c r="D2488" s="449">
        <v>0</v>
      </c>
      <c r="E2488" s="453">
        <v>141.07400000000001</v>
      </c>
      <c r="F2488" s="453">
        <v>1413.62</v>
      </c>
    </row>
    <row r="2489" spans="1:6" ht="17.399999999999999" x14ac:dyDescent="0.25">
      <c r="A2489" s="59" t="s">
        <v>4437</v>
      </c>
      <c r="B2489" s="57" t="s">
        <v>1660</v>
      </c>
      <c r="C2489" s="143" t="s">
        <v>910</v>
      </c>
      <c r="D2489" s="451">
        <v>0</v>
      </c>
      <c r="E2489" s="455">
        <v>100.404</v>
      </c>
      <c r="F2489" s="455">
        <v>1067.684</v>
      </c>
    </row>
    <row r="2490" spans="1:6" ht="17.399999999999999" x14ac:dyDescent="0.25">
      <c r="A2490" s="58" t="s">
        <v>4437</v>
      </c>
      <c r="B2490" s="56" t="s">
        <v>1660</v>
      </c>
      <c r="C2490" s="142" t="s">
        <v>450</v>
      </c>
      <c r="D2490" s="452">
        <v>0</v>
      </c>
      <c r="E2490" s="456">
        <v>104.36499999999999</v>
      </c>
      <c r="F2490" s="456">
        <v>1051.395</v>
      </c>
    </row>
    <row r="2491" spans="1:6" ht="17.399999999999999" x14ac:dyDescent="0.25">
      <c r="A2491" s="59" t="s">
        <v>4437</v>
      </c>
      <c r="B2491" s="57" t="s">
        <v>1660</v>
      </c>
      <c r="C2491" s="143" t="s">
        <v>440</v>
      </c>
      <c r="D2491" s="451">
        <v>0</v>
      </c>
      <c r="E2491" s="455">
        <v>267.87799999999999</v>
      </c>
      <c r="F2491" s="455">
        <v>2442.7460000000001</v>
      </c>
    </row>
    <row r="2492" spans="1:6" ht="17.399999999999999" x14ac:dyDescent="0.25">
      <c r="A2492" s="52" t="s">
        <v>4438</v>
      </c>
      <c r="B2492" s="54" t="s">
        <v>1661</v>
      </c>
      <c r="C2492" s="61" t="s">
        <v>444</v>
      </c>
      <c r="D2492" s="449">
        <v>0</v>
      </c>
      <c r="E2492" s="453">
        <v>358.959</v>
      </c>
      <c r="F2492" s="453">
        <v>5653.1750000000002</v>
      </c>
    </row>
    <row r="2493" spans="1:6" ht="17.399999999999999" x14ac:dyDescent="0.25">
      <c r="A2493" s="59" t="s">
        <v>4438</v>
      </c>
      <c r="B2493" s="57" t="s">
        <v>1661</v>
      </c>
      <c r="C2493" s="143" t="s">
        <v>489</v>
      </c>
      <c r="D2493" s="451">
        <v>0</v>
      </c>
      <c r="E2493" s="455">
        <v>130.71899999999999</v>
      </c>
      <c r="F2493" s="455">
        <v>2987.3090000000002</v>
      </c>
    </row>
    <row r="2494" spans="1:6" ht="17.399999999999999" x14ac:dyDescent="0.25">
      <c r="A2494" s="58" t="s">
        <v>4438</v>
      </c>
      <c r="B2494" s="56" t="s">
        <v>1661</v>
      </c>
      <c r="C2494" s="142" t="s">
        <v>447</v>
      </c>
      <c r="D2494" s="452">
        <v>0</v>
      </c>
      <c r="E2494" s="456">
        <v>162.58199999999999</v>
      </c>
      <c r="F2494" s="456">
        <v>2531.7260000000001</v>
      </c>
    </row>
    <row r="2495" spans="1:6" ht="17.399999999999999" x14ac:dyDescent="0.25">
      <c r="A2495" s="59" t="s">
        <v>4438</v>
      </c>
      <c r="B2495" s="57" t="s">
        <v>1661</v>
      </c>
      <c r="C2495" s="143" t="s">
        <v>463</v>
      </c>
      <c r="D2495" s="451">
        <v>0</v>
      </c>
      <c r="E2495" s="455">
        <v>187.977</v>
      </c>
      <c r="F2495" s="455">
        <v>2107.5149999999999</v>
      </c>
    </row>
    <row r="2496" spans="1:6" ht="17.399999999999999" x14ac:dyDescent="0.25">
      <c r="A2496" s="52" t="s">
        <v>4438</v>
      </c>
      <c r="B2496" s="54" t="s">
        <v>1661</v>
      </c>
      <c r="C2496" s="61" t="s">
        <v>439</v>
      </c>
      <c r="D2496" s="449">
        <v>0</v>
      </c>
      <c r="E2496" s="453">
        <v>176.72900000000001</v>
      </c>
      <c r="F2496" s="453">
        <v>1952.5429999999999</v>
      </c>
    </row>
    <row r="2497" spans="1:6" ht="17.399999999999999" x14ac:dyDescent="0.25">
      <c r="A2497" s="59" t="s">
        <v>4438</v>
      </c>
      <c r="B2497" s="57" t="s">
        <v>1661</v>
      </c>
      <c r="C2497" s="143" t="s">
        <v>470</v>
      </c>
      <c r="D2497" s="451">
        <v>0</v>
      </c>
      <c r="E2497" s="455">
        <v>206.06299999999999</v>
      </c>
      <c r="F2497" s="455">
        <v>1550.306</v>
      </c>
    </row>
    <row r="2498" spans="1:6" ht="17.399999999999999" x14ac:dyDescent="0.25">
      <c r="A2498" s="58" t="s">
        <v>4438</v>
      </c>
      <c r="B2498" s="56" t="s">
        <v>1661</v>
      </c>
      <c r="C2498" s="142" t="s">
        <v>445</v>
      </c>
      <c r="D2498" s="452">
        <v>0</v>
      </c>
      <c r="E2498" s="456">
        <v>55.558999999999997</v>
      </c>
      <c r="F2498" s="456">
        <v>1218.7439999999999</v>
      </c>
    </row>
    <row r="2499" spans="1:6" ht="17.399999999999999" x14ac:dyDescent="0.25">
      <c r="A2499" s="53" t="s">
        <v>4438</v>
      </c>
      <c r="B2499" s="55" t="s">
        <v>1661</v>
      </c>
      <c r="C2499" s="62" t="s">
        <v>443</v>
      </c>
      <c r="D2499" s="450">
        <v>0</v>
      </c>
      <c r="E2499" s="454">
        <v>61.146000000000001</v>
      </c>
      <c r="F2499" s="454">
        <v>1208.9559999999999</v>
      </c>
    </row>
    <row r="2500" spans="1:6" ht="17.399999999999999" x14ac:dyDescent="0.25">
      <c r="A2500" s="58" t="s">
        <v>4438</v>
      </c>
      <c r="B2500" s="56" t="s">
        <v>1661</v>
      </c>
      <c r="C2500" s="142" t="s">
        <v>503</v>
      </c>
      <c r="D2500" s="452">
        <v>0</v>
      </c>
      <c r="E2500" s="456">
        <v>83.441000000000003</v>
      </c>
      <c r="F2500" s="456">
        <v>1200.298</v>
      </c>
    </row>
    <row r="2501" spans="1:6" ht="17.399999999999999" x14ac:dyDescent="0.25">
      <c r="A2501" s="59" t="s">
        <v>4438</v>
      </c>
      <c r="B2501" s="57" t="s">
        <v>1661</v>
      </c>
      <c r="C2501" s="143" t="s">
        <v>457</v>
      </c>
      <c r="D2501" s="451">
        <v>0</v>
      </c>
      <c r="E2501" s="455">
        <v>51.192999999999998</v>
      </c>
      <c r="F2501" s="455">
        <v>1010.023</v>
      </c>
    </row>
    <row r="2502" spans="1:6" ht="17.399999999999999" x14ac:dyDescent="0.25">
      <c r="A2502" s="58" t="s">
        <v>4438</v>
      </c>
      <c r="B2502" s="56" t="s">
        <v>1661</v>
      </c>
      <c r="C2502" s="142" t="s">
        <v>440</v>
      </c>
      <c r="D2502" s="452">
        <v>0</v>
      </c>
      <c r="E2502" s="456">
        <v>299.84199999999998</v>
      </c>
      <c r="F2502" s="456">
        <v>3845.0810000000001</v>
      </c>
    </row>
    <row r="2503" spans="1:6" ht="17.399999999999999" x14ac:dyDescent="0.25">
      <c r="A2503" s="59" t="s">
        <v>4439</v>
      </c>
      <c r="B2503" s="57" t="s">
        <v>1662</v>
      </c>
      <c r="C2503" s="143" t="s">
        <v>442</v>
      </c>
      <c r="D2503" s="451">
        <v>0</v>
      </c>
      <c r="E2503" s="455">
        <v>3156.902</v>
      </c>
      <c r="F2503" s="455">
        <v>101334.955</v>
      </c>
    </row>
    <row r="2504" spans="1:6" ht="17.399999999999999" x14ac:dyDescent="0.25">
      <c r="A2504" s="58" t="s">
        <v>4439</v>
      </c>
      <c r="B2504" s="56" t="s">
        <v>1662</v>
      </c>
      <c r="C2504" s="142" t="s">
        <v>454</v>
      </c>
      <c r="D2504" s="452">
        <v>0</v>
      </c>
      <c r="E2504" s="456">
        <v>496.38499999999999</v>
      </c>
      <c r="F2504" s="456">
        <v>13671.915000000001</v>
      </c>
    </row>
    <row r="2505" spans="1:6" ht="17.399999999999999" x14ac:dyDescent="0.25">
      <c r="A2505" s="53" t="s">
        <v>4439</v>
      </c>
      <c r="B2505" s="55" t="s">
        <v>1662</v>
      </c>
      <c r="C2505" s="62" t="s">
        <v>441</v>
      </c>
      <c r="D2505" s="450">
        <v>0</v>
      </c>
      <c r="E2505" s="454">
        <v>345.06</v>
      </c>
      <c r="F2505" s="454">
        <v>4466.3410000000003</v>
      </c>
    </row>
    <row r="2506" spans="1:6" ht="17.399999999999999" x14ac:dyDescent="0.25">
      <c r="A2506" s="52" t="s">
        <v>4439</v>
      </c>
      <c r="B2506" s="54" t="s">
        <v>1662</v>
      </c>
      <c r="C2506" s="61" t="s">
        <v>450</v>
      </c>
      <c r="D2506" s="449">
        <v>0</v>
      </c>
      <c r="E2506" s="453">
        <v>72.963999999999999</v>
      </c>
      <c r="F2506" s="453">
        <v>3499.261</v>
      </c>
    </row>
    <row r="2507" spans="1:6" ht="17.399999999999999" x14ac:dyDescent="0.25">
      <c r="A2507" s="59" t="s">
        <v>4439</v>
      </c>
      <c r="B2507" s="57" t="s">
        <v>1662</v>
      </c>
      <c r="C2507" s="143" t="s">
        <v>457</v>
      </c>
      <c r="D2507" s="451">
        <v>0</v>
      </c>
      <c r="E2507" s="455">
        <v>45.796999999999997</v>
      </c>
      <c r="F2507" s="455">
        <v>1019.622</v>
      </c>
    </row>
    <row r="2508" spans="1:6" ht="17.399999999999999" x14ac:dyDescent="0.25">
      <c r="A2508" s="58" t="s">
        <v>4439</v>
      </c>
      <c r="B2508" s="56" t="s">
        <v>1662</v>
      </c>
      <c r="C2508" s="142" t="s">
        <v>440</v>
      </c>
      <c r="D2508" s="452">
        <v>0</v>
      </c>
      <c r="E2508" s="456">
        <v>212.102</v>
      </c>
      <c r="F2508" s="456">
        <v>2160.8670000000002</v>
      </c>
    </row>
    <row r="2509" spans="1:6" ht="17.399999999999999" x14ac:dyDescent="0.25">
      <c r="A2509" s="53" t="s">
        <v>3507</v>
      </c>
      <c r="B2509" s="55" t="s">
        <v>1068</v>
      </c>
      <c r="C2509" s="62" t="s">
        <v>442</v>
      </c>
      <c r="D2509" s="450">
        <v>0</v>
      </c>
      <c r="E2509" s="454">
        <v>2059.806</v>
      </c>
      <c r="F2509" s="454">
        <v>37898.722000000002</v>
      </c>
    </row>
    <row r="2510" spans="1:6" ht="17.399999999999999" x14ac:dyDescent="0.25">
      <c r="A2510" s="58" t="s">
        <v>3507</v>
      </c>
      <c r="B2510" s="56" t="s">
        <v>1068</v>
      </c>
      <c r="C2510" s="142" t="s">
        <v>443</v>
      </c>
      <c r="D2510" s="452">
        <v>0</v>
      </c>
      <c r="E2510" s="456">
        <v>1653.443</v>
      </c>
      <c r="F2510" s="456">
        <v>30479.184000000001</v>
      </c>
    </row>
    <row r="2511" spans="1:6" ht="17.399999999999999" x14ac:dyDescent="0.25">
      <c r="A2511" s="53" t="s">
        <v>3507</v>
      </c>
      <c r="B2511" s="55" t="s">
        <v>1068</v>
      </c>
      <c r="C2511" s="62" t="s">
        <v>445</v>
      </c>
      <c r="D2511" s="450">
        <v>0</v>
      </c>
      <c r="E2511" s="454">
        <v>747.43100000000004</v>
      </c>
      <c r="F2511" s="454">
        <v>15774.763999999999</v>
      </c>
    </row>
    <row r="2512" spans="1:6" ht="17.399999999999999" x14ac:dyDescent="0.25">
      <c r="A2512" s="58" t="s">
        <v>3507</v>
      </c>
      <c r="B2512" s="56" t="s">
        <v>1068</v>
      </c>
      <c r="C2512" s="142" t="s">
        <v>447</v>
      </c>
      <c r="D2512" s="452">
        <v>0</v>
      </c>
      <c r="E2512" s="456">
        <v>539.70699999999999</v>
      </c>
      <c r="F2512" s="456">
        <v>12253.387000000001</v>
      </c>
    </row>
    <row r="2513" spans="1:6" ht="17.399999999999999" x14ac:dyDescent="0.25">
      <c r="A2513" s="53" t="s">
        <v>3507</v>
      </c>
      <c r="B2513" s="55" t="s">
        <v>1068</v>
      </c>
      <c r="C2513" s="62" t="s">
        <v>441</v>
      </c>
      <c r="D2513" s="450">
        <v>0</v>
      </c>
      <c r="E2513" s="454">
        <v>293.815</v>
      </c>
      <c r="F2513" s="454">
        <v>11142.659</v>
      </c>
    </row>
    <row r="2514" spans="1:6" ht="17.399999999999999" x14ac:dyDescent="0.25">
      <c r="A2514" s="52" t="s">
        <v>3507</v>
      </c>
      <c r="B2514" s="54" t="s">
        <v>1068</v>
      </c>
      <c r="C2514" s="61" t="s">
        <v>457</v>
      </c>
      <c r="D2514" s="449">
        <v>0</v>
      </c>
      <c r="E2514" s="453">
        <v>438.9</v>
      </c>
      <c r="F2514" s="453">
        <v>11098.790999999999</v>
      </c>
    </row>
    <row r="2515" spans="1:6" ht="17.399999999999999" x14ac:dyDescent="0.25">
      <c r="A2515" s="59" t="s">
        <v>3507</v>
      </c>
      <c r="B2515" s="57" t="s">
        <v>1068</v>
      </c>
      <c r="C2515" s="143" t="s">
        <v>476</v>
      </c>
      <c r="D2515" s="451">
        <v>0</v>
      </c>
      <c r="E2515" s="455">
        <v>1008.366</v>
      </c>
      <c r="F2515" s="455">
        <v>6996.8130000000001</v>
      </c>
    </row>
    <row r="2516" spans="1:6" ht="17.399999999999999" x14ac:dyDescent="0.25">
      <c r="A2516" s="52" t="s">
        <v>3507</v>
      </c>
      <c r="B2516" s="54" t="s">
        <v>1068</v>
      </c>
      <c r="C2516" s="61" t="s">
        <v>481</v>
      </c>
      <c r="D2516" s="449">
        <v>0</v>
      </c>
      <c r="E2516" s="453">
        <v>168.45099999999999</v>
      </c>
      <c r="F2516" s="453">
        <v>6889.3280000000004</v>
      </c>
    </row>
    <row r="2517" spans="1:6" ht="17.399999999999999" x14ac:dyDescent="0.25">
      <c r="A2517" s="59" t="s">
        <v>3507</v>
      </c>
      <c r="B2517" s="57" t="s">
        <v>1068</v>
      </c>
      <c r="C2517" s="143" t="s">
        <v>464</v>
      </c>
      <c r="D2517" s="451">
        <v>0</v>
      </c>
      <c r="E2517" s="455">
        <v>536.89200000000005</v>
      </c>
      <c r="F2517" s="455">
        <v>6460.7240000000002</v>
      </c>
    </row>
    <row r="2518" spans="1:6" ht="17.399999999999999" x14ac:dyDescent="0.25">
      <c r="A2518" s="52" t="s">
        <v>3507</v>
      </c>
      <c r="B2518" s="54" t="s">
        <v>1068</v>
      </c>
      <c r="C2518" s="61" t="s">
        <v>439</v>
      </c>
      <c r="D2518" s="449">
        <v>0</v>
      </c>
      <c r="E2518" s="453">
        <v>201.47</v>
      </c>
      <c r="F2518" s="453">
        <v>5944.4920000000002</v>
      </c>
    </row>
    <row r="2519" spans="1:6" ht="17.399999999999999" x14ac:dyDescent="0.25">
      <c r="A2519" s="53" t="s">
        <v>3507</v>
      </c>
      <c r="B2519" s="55" t="s">
        <v>1068</v>
      </c>
      <c r="C2519" s="62" t="s">
        <v>478</v>
      </c>
      <c r="D2519" s="450">
        <v>0</v>
      </c>
      <c r="E2519" s="454">
        <v>452.98399999999998</v>
      </c>
      <c r="F2519" s="454">
        <v>5813.2669999999998</v>
      </c>
    </row>
    <row r="2520" spans="1:6" ht="17.399999999999999" x14ac:dyDescent="0.25">
      <c r="A2520" s="58" t="s">
        <v>3507</v>
      </c>
      <c r="B2520" s="56" t="s">
        <v>1068</v>
      </c>
      <c r="C2520" s="142" t="s">
        <v>454</v>
      </c>
      <c r="D2520" s="452">
        <v>0</v>
      </c>
      <c r="E2520" s="456">
        <v>983.68100000000004</v>
      </c>
      <c r="F2520" s="456">
        <v>5535.3019999999997</v>
      </c>
    </row>
    <row r="2521" spans="1:6" ht="17.399999999999999" x14ac:dyDescent="0.25">
      <c r="A2521" s="59" t="s">
        <v>3507</v>
      </c>
      <c r="B2521" s="57" t="s">
        <v>1068</v>
      </c>
      <c r="C2521" s="143" t="s">
        <v>459</v>
      </c>
      <c r="D2521" s="451">
        <v>0</v>
      </c>
      <c r="E2521" s="455">
        <v>437.71199999999999</v>
      </c>
      <c r="F2521" s="455">
        <v>3510.7939999999999</v>
      </c>
    </row>
    <row r="2522" spans="1:6" ht="17.399999999999999" x14ac:dyDescent="0.25">
      <c r="A2522" s="52" t="s">
        <v>3507</v>
      </c>
      <c r="B2522" s="54" t="s">
        <v>1068</v>
      </c>
      <c r="C2522" s="61" t="s">
        <v>446</v>
      </c>
      <c r="D2522" s="449">
        <v>0</v>
      </c>
      <c r="E2522" s="453">
        <v>191.42</v>
      </c>
      <c r="F2522" s="453">
        <v>3449.1990000000001</v>
      </c>
    </row>
    <row r="2523" spans="1:6" ht="17.399999999999999" x14ac:dyDescent="0.25">
      <c r="A2523" s="59" t="s">
        <v>3507</v>
      </c>
      <c r="B2523" s="57" t="s">
        <v>1068</v>
      </c>
      <c r="C2523" s="143" t="s">
        <v>462</v>
      </c>
      <c r="D2523" s="451">
        <v>0</v>
      </c>
      <c r="E2523" s="455">
        <v>70.525999999999996</v>
      </c>
      <c r="F2523" s="455">
        <v>2958.8780000000002</v>
      </c>
    </row>
    <row r="2524" spans="1:6" ht="17.399999999999999" x14ac:dyDescent="0.25">
      <c r="A2524" s="58" t="s">
        <v>3507</v>
      </c>
      <c r="B2524" s="56" t="s">
        <v>1068</v>
      </c>
      <c r="C2524" s="142" t="s">
        <v>488</v>
      </c>
      <c r="D2524" s="452">
        <v>0</v>
      </c>
      <c r="E2524" s="456">
        <v>166.15700000000001</v>
      </c>
      <c r="F2524" s="456">
        <v>2653.453</v>
      </c>
    </row>
    <row r="2525" spans="1:6" ht="17.399999999999999" x14ac:dyDescent="0.25">
      <c r="A2525" s="59" t="s">
        <v>3507</v>
      </c>
      <c r="B2525" s="57" t="s">
        <v>1068</v>
      </c>
      <c r="C2525" s="143" t="s">
        <v>489</v>
      </c>
      <c r="D2525" s="451">
        <v>0</v>
      </c>
      <c r="E2525" s="455">
        <v>155.05799999999999</v>
      </c>
      <c r="F2525" s="455">
        <v>2423.2809999999999</v>
      </c>
    </row>
    <row r="2526" spans="1:6" ht="17.399999999999999" x14ac:dyDescent="0.25">
      <c r="A2526" s="58" t="s">
        <v>3507</v>
      </c>
      <c r="B2526" s="56" t="s">
        <v>1068</v>
      </c>
      <c r="C2526" s="142" t="s">
        <v>916</v>
      </c>
      <c r="D2526" s="452">
        <v>0</v>
      </c>
      <c r="E2526" s="456">
        <v>200.71600000000001</v>
      </c>
      <c r="F2526" s="456">
        <v>2182.5149999999999</v>
      </c>
    </row>
    <row r="2527" spans="1:6" ht="17.399999999999999" x14ac:dyDescent="0.25">
      <c r="A2527" s="59" t="s">
        <v>3507</v>
      </c>
      <c r="B2527" s="57" t="s">
        <v>1068</v>
      </c>
      <c r="C2527" s="143" t="s">
        <v>451</v>
      </c>
      <c r="D2527" s="451">
        <v>0</v>
      </c>
      <c r="E2527" s="455">
        <v>188.74600000000001</v>
      </c>
      <c r="F2527" s="455">
        <v>2050.7759999999998</v>
      </c>
    </row>
    <row r="2528" spans="1:6" ht="17.399999999999999" x14ac:dyDescent="0.25">
      <c r="A2528" s="52" t="s">
        <v>3507</v>
      </c>
      <c r="B2528" s="54" t="s">
        <v>1068</v>
      </c>
      <c r="C2528" s="61" t="s">
        <v>491</v>
      </c>
      <c r="D2528" s="449">
        <v>0</v>
      </c>
      <c r="E2528" s="453">
        <v>55.048000000000002</v>
      </c>
      <c r="F2528" s="453">
        <v>1602.277</v>
      </c>
    </row>
    <row r="2529" spans="1:6" ht="17.399999999999999" x14ac:dyDescent="0.25">
      <c r="A2529" s="53" t="s">
        <v>3507</v>
      </c>
      <c r="B2529" s="55" t="s">
        <v>1068</v>
      </c>
      <c r="C2529" s="62" t="s">
        <v>494</v>
      </c>
      <c r="D2529" s="450">
        <v>0</v>
      </c>
      <c r="E2529" s="454">
        <v>53.225000000000001</v>
      </c>
      <c r="F2529" s="454">
        <v>1414.2660000000001</v>
      </c>
    </row>
    <row r="2530" spans="1:6" ht="17.399999999999999" x14ac:dyDescent="0.25">
      <c r="A2530" s="58" t="s">
        <v>3507</v>
      </c>
      <c r="B2530" s="56" t="s">
        <v>1068</v>
      </c>
      <c r="C2530" s="142" t="s">
        <v>503</v>
      </c>
      <c r="D2530" s="452">
        <v>0</v>
      </c>
      <c r="E2530" s="456">
        <v>83.968999999999994</v>
      </c>
      <c r="F2530" s="456">
        <v>1117.7670000000001</v>
      </c>
    </row>
    <row r="2531" spans="1:6" ht="17.399999999999999" x14ac:dyDescent="0.25">
      <c r="A2531" s="53" t="s">
        <v>3507</v>
      </c>
      <c r="B2531" s="55" t="s">
        <v>1068</v>
      </c>
      <c r="C2531" s="62" t="s">
        <v>444</v>
      </c>
      <c r="D2531" s="450">
        <v>0</v>
      </c>
      <c r="E2531" s="454">
        <v>35.695999999999998</v>
      </c>
      <c r="F2531" s="454">
        <v>1015.213</v>
      </c>
    </row>
    <row r="2532" spans="1:6" ht="17.399999999999999" x14ac:dyDescent="0.25">
      <c r="A2532" s="52" t="s">
        <v>3507</v>
      </c>
      <c r="B2532" s="54" t="s">
        <v>1068</v>
      </c>
      <c r="C2532" s="61" t="s">
        <v>440</v>
      </c>
      <c r="D2532" s="449">
        <v>0</v>
      </c>
      <c r="E2532" s="453">
        <v>333.274</v>
      </c>
      <c r="F2532" s="453">
        <v>6526.326</v>
      </c>
    </row>
    <row r="2533" spans="1:6" ht="17.399999999999999" x14ac:dyDescent="0.25">
      <c r="A2533" s="59" t="s">
        <v>4440</v>
      </c>
      <c r="B2533" s="57" t="s">
        <v>6735</v>
      </c>
      <c r="C2533" s="143" t="s">
        <v>457</v>
      </c>
      <c r="D2533" s="451">
        <v>0</v>
      </c>
      <c r="E2533" s="455">
        <v>394.80099999999999</v>
      </c>
      <c r="F2533" s="455">
        <v>7606.5720000000001</v>
      </c>
    </row>
    <row r="2534" spans="1:6" ht="17.399999999999999" x14ac:dyDescent="0.25">
      <c r="A2534" s="52" t="s">
        <v>4440</v>
      </c>
      <c r="B2534" s="54" t="s">
        <v>6735</v>
      </c>
      <c r="C2534" s="61" t="s">
        <v>443</v>
      </c>
      <c r="D2534" s="449">
        <v>0</v>
      </c>
      <c r="E2534" s="453">
        <v>183.483</v>
      </c>
      <c r="F2534" s="453">
        <v>6086.7359999999999</v>
      </c>
    </row>
    <row r="2535" spans="1:6" ht="17.399999999999999" x14ac:dyDescent="0.25">
      <c r="A2535" s="53" t="s">
        <v>4440</v>
      </c>
      <c r="B2535" s="55" t="s">
        <v>6735</v>
      </c>
      <c r="C2535" s="62" t="s">
        <v>462</v>
      </c>
      <c r="D2535" s="450">
        <v>0</v>
      </c>
      <c r="E2535" s="454">
        <v>1333.5840000000001</v>
      </c>
      <c r="F2535" s="454">
        <v>5678.2479999999996</v>
      </c>
    </row>
    <row r="2536" spans="1:6" ht="17.399999999999999" x14ac:dyDescent="0.25">
      <c r="A2536" s="52" t="s">
        <v>4440</v>
      </c>
      <c r="B2536" s="54" t="s">
        <v>6735</v>
      </c>
      <c r="C2536" s="61" t="s">
        <v>444</v>
      </c>
      <c r="D2536" s="449">
        <v>0</v>
      </c>
      <c r="E2536" s="453">
        <v>224.62200000000001</v>
      </c>
      <c r="F2536" s="453">
        <v>1635.183</v>
      </c>
    </row>
    <row r="2537" spans="1:6" ht="17.399999999999999" x14ac:dyDescent="0.25">
      <c r="A2537" s="59" t="s">
        <v>4440</v>
      </c>
      <c r="B2537" s="57" t="s">
        <v>6735</v>
      </c>
      <c r="C2537" s="143" t="s">
        <v>491</v>
      </c>
      <c r="D2537" s="451">
        <v>0</v>
      </c>
      <c r="E2537" s="455">
        <v>86.828000000000003</v>
      </c>
      <c r="F2537" s="455">
        <v>1551.2090000000001</v>
      </c>
    </row>
    <row r="2538" spans="1:6" ht="17.399999999999999" x14ac:dyDescent="0.25">
      <c r="A2538" s="58" t="s">
        <v>4440</v>
      </c>
      <c r="B2538" s="56" t="s">
        <v>6735</v>
      </c>
      <c r="C2538" s="142" t="s">
        <v>446</v>
      </c>
      <c r="D2538" s="452">
        <v>0</v>
      </c>
      <c r="E2538" s="456">
        <v>72.266999999999996</v>
      </c>
      <c r="F2538" s="456">
        <v>1142.5709999999999</v>
      </c>
    </row>
    <row r="2539" spans="1:6" ht="17.399999999999999" x14ac:dyDescent="0.25">
      <c r="A2539" s="53" t="s">
        <v>4440</v>
      </c>
      <c r="B2539" s="55" t="s">
        <v>6735</v>
      </c>
      <c r="C2539" s="62" t="s">
        <v>442</v>
      </c>
      <c r="D2539" s="450">
        <v>0</v>
      </c>
      <c r="E2539" s="454">
        <v>46.481000000000002</v>
      </c>
      <c r="F2539" s="454">
        <v>1056.8150000000001</v>
      </c>
    </row>
    <row r="2540" spans="1:6" ht="17.399999999999999" x14ac:dyDescent="0.25">
      <c r="A2540" s="58" t="s">
        <v>4440</v>
      </c>
      <c r="B2540" s="56" t="s">
        <v>6735</v>
      </c>
      <c r="C2540" s="142" t="s">
        <v>440</v>
      </c>
      <c r="D2540" s="452">
        <v>0</v>
      </c>
      <c r="E2540" s="456">
        <v>114.285</v>
      </c>
      <c r="F2540" s="456">
        <v>2700.7759999999998</v>
      </c>
    </row>
    <row r="2541" spans="1:6" ht="17.399999999999999" x14ac:dyDescent="0.25">
      <c r="A2541" s="59" t="s">
        <v>112</v>
      </c>
      <c r="B2541" s="57" t="s">
        <v>946</v>
      </c>
      <c r="C2541" s="143" t="s">
        <v>451</v>
      </c>
      <c r="D2541" s="451">
        <v>0</v>
      </c>
      <c r="E2541" s="455">
        <v>2659.924</v>
      </c>
      <c r="F2541" s="455">
        <v>150985.39000000001</v>
      </c>
    </row>
    <row r="2542" spans="1:6" ht="17.399999999999999" x14ac:dyDescent="0.25">
      <c r="A2542" s="52" t="s">
        <v>112</v>
      </c>
      <c r="B2542" s="54" t="s">
        <v>946</v>
      </c>
      <c r="C2542" s="61" t="s">
        <v>446</v>
      </c>
      <c r="D2542" s="449">
        <v>0</v>
      </c>
      <c r="E2542" s="453">
        <v>6103.3609999999999</v>
      </c>
      <c r="F2542" s="453">
        <v>96063.304999999993</v>
      </c>
    </row>
    <row r="2543" spans="1:6" ht="17.399999999999999" x14ac:dyDescent="0.25">
      <c r="A2543" s="53" t="s">
        <v>112</v>
      </c>
      <c r="B2543" s="55" t="s">
        <v>946</v>
      </c>
      <c r="C2543" s="62" t="s">
        <v>442</v>
      </c>
      <c r="D2543" s="450">
        <v>0</v>
      </c>
      <c r="E2543" s="454">
        <v>3725.951</v>
      </c>
      <c r="F2543" s="454">
        <v>75218.072</v>
      </c>
    </row>
    <row r="2544" spans="1:6" ht="17.399999999999999" x14ac:dyDescent="0.25">
      <c r="A2544" s="58" t="s">
        <v>112</v>
      </c>
      <c r="B2544" s="56" t="s">
        <v>946</v>
      </c>
      <c r="C2544" s="142" t="s">
        <v>441</v>
      </c>
      <c r="D2544" s="452">
        <v>0</v>
      </c>
      <c r="E2544" s="456">
        <v>5913.2460000000001</v>
      </c>
      <c r="F2544" s="456">
        <v>67869.604999999996</v>
      </c>
    </row>
    <row r="2545" spans="1:6" ht="17.399999999999999" x14ac:dyDescent="0.25">
      <c r="A2545" s="53" t="s">
        <v>112</v>
      </c>
      <c r="B2545" s="55" t="s">
        <v>946</v>
      </c>
      <c r="C2545" s="62" t="s">
        <v>489</v>
      </c>
      <c r="D2545" s="450">
        <v>0</v>
      </c>
      <c r="E2545" s="454">
        <v>3745.7840000000001</v>
      </c>
      <c r="F2545" s="454">
        <v>62665.972999999998</v>
      </c>
    </row>
    <row r="2546" spans="1:6" ht="17.399999999999999" x14ac:dyDescent="0.25">
      <c r="A2546" s="58" t="s">
        <v>112</v>
      </c>
      <c r="B2546" s="56" t="s">
        <v>946</v>
      </c>
      <c r="C2546" s="142" t="s">
        <v>443</v>
      </c>
      <c r="D2546" s="452">
        <v>0</v>
      </c>
      <c r="E2546" s="456">
        <v>1716.5440000000001</v>
      </c>
      <c r="F2546" s="456">
        <v>34683.781000000003</v>
      </c>
    </row>
    <row r="2547" spans="1:6" ht="17.399999999999999" x14ac:dyDescent="0.25">
      <c r="A2547" s="53" t="s">
        <v>112</v>
      </c>
      <c r="B2547" s="55" t="s">
        <v>946</v>
      </c>
      <c r="C2547" s="62" t="s">
        <v>470</v>
      </c>
      <c r="D2547" s="450">
        <v>0</v>
      </c>
      <c r="E2547" s="454">
        <v>2146.509</v>
      </c>
      <c r="F2547" s="454">
        <v>33641.819000000003</v>
      </c>
    </row>
    <row r="2548" spans="1:6" ht="17.399999999999999" x14ac:dyDescent="0.25">
      <c r="A2548" s="58" t="s">
        <v>112</v>
      </c>
      <c r="B2548" s="56" t="s">
        <v>946</v>
      </c>
      <c r="C2548" s="142" t="s">
        <v>511</v>
      </c>
      <c r="D2548" s="452">
        <v>0</v>
      </c>
      <c r="E2548" s="456">
        <v>996.61199999999997</v>
      </c>
      <c r="F2548" s="456">
        <v>24150</v>
      </c>
    </row>
    <row r="2549" spans="1:6" ht="17.399999999999999" x14ac:dyDescent="0.25">
      <c r="A2549" s="53" t="s">
        <v>112</v>
      </c>
      <c r="B2549" s="55" t="s">
        <v>946</v>
      </c>
      <c r="C2549" s="62" t="s">
        <v>498</v>
      </c>
      <c r="D2549" s="450">
        <v>0</v>
      </c>
      <c r="E2549" s="454">
        <v>573.23299999999995</v>
      </c>
      <c r="F2549" s="454">
        <v>21788.281999999999</v>
      </c>
    </row>
    <row r="2550" spans="1:6" ht="17.399999999999999" x14ac:dyDescent="0.25">
      <c r="A2550" s="52" t="s">
        <v>112</v>
      </c>
      <c r="B2550" s="54" t="s">
        <v>946</v>
      </c>
      <c r="C2550" s="61" t="s">
        <v>450</v>
      </c>
      <c r="D2550" s="449">
        <v>0</v>
      </c>
      <c r="E2550" s="453">
        <v>1155.241</v>
      </c>
      <c r="F2550" s="453">
        <v>19625.289000000001</v>
      </c>
    </row>
    <row r="2551" spans="1:6" ht="17.399999999999999" x14ac:dyDescent="0.25">
      <c r="A2551" s="53" t="s">
        <v>112</v>
      </c>
      <c r="B2551" s="55" t="s">
        <v>946</v>
      </c>
      <c r="C2551" s="62" t="s">
        <v>454</v>
      </c>
      <c r="D2551" s="450">
        <v>0</v>
      </c>
      <c r="E2551" s="454">
        <v>2075.3710000000001</v>
      </c>
      <c r="F2551" s="454">
        <v>16426.218000000001</v>
      </c>
    </row>
    <row r="2552" spans="1:6" ht="17.399999999999999" x14ac:dyDescent="0.25">
      <c r="A2552" s="52" t="s">
        <v>112</v>
      </c>
      <c r="B2552" s="54" t="s">
        <v>946</v>
      </c>
      <c r="C2552" s="61" t="s">
        <v>503</v>
      </c>
      <c r="D2552" s="449">
        <v>0</v>
      </c>
      <c r="E2552" s="453">
        <v>733.57500000000005</v>
      </c>
      <c r="F2552" s="453">
        <v>9003.7189999999991</v>
      </c>
    </row>
    <row r="2553" spans="1:6" ht="17.399999999999999" x14ac:dyDescent="0.25">
      <c r="A2553" s="59" t="s">
        <v>112</v>
      </c>
      <c r="B2553" s="57" t="s">
        <v>946</v>
      </c>
      <c r="C2553" s="143" t="s">
        <v>494</v>
      </c>
      <c r="D2553" s="451">
        <v>0</v>
      </c>
      <c r="E2553" s="455">
        <v>682.70299999999997</v>
      </c>
      <c r="F2553" s="455">
        <v>8124.8029999999999</v>
      </c>
    </row>
    <row r="2554" spans="1:6" ht="17.399999999999999" x14ac:dyDescent="0.25">
      <c r="A2554" s="58" t="s">
        <v>112</v>
      </c>
      <c r="B2554" s="56" t="s">
        <v>946</v>
      </c>
      <c r="C2554" s="142" t="s">
        <v>482</v>
      </c>
      <c r="D2554" s="452">
        <v>0</v>
      </c>
      <c r="E2554" s="456">
        <v>429.4</v>
      </c>
      <c r="F2554" s="456">
        <v>6976.232</v>
      </c>
    </row>
    <row r="2555" spans="1:6" ht="17.399999999999999" x14ac:dyDescent="0.25">
      <c r="A2555" s="59" t="s">
        <v>112</v>
      </c>
      <c r="B2555" s="57" t="s">
        <v>946</v>
      </c>
      <c r="C2555" s="143" t="s">
        <v>455</v>
      </c>
      <c r="D2555" s="451">
        <v>0</v>
      </c>
      <c r="E2555" s="455">
        <v>391.108</v>
      </c>
      <c r="F2555" s="455">
        <v>4413.8549999999996</v>
      </c>
    </row>
    <row r="2556" spans="1:6" ht="17.399999999999999" x14ac:dyDescent="0.25">
      <c r="A2556" s="52" t="s">
        <v>112</v>
      </c>
      <c r="B2556" s="54" t="s">
        <v>946</v>
      </c>
      <c r="C2556" s="61" t="s">
        <v>439</v>
      </c>
      <c r="D2556" s="449">
        <v>0</v>
      </c>
      <c r="E2556" s="453">
        <v>175.35</v>
      </c>
      <c r="F2556" s="453">
        <v>3939.922</v>
      </c>
    </row>
    <row r="2557" spans="1:6" ht="17.399999999999999" x14ac:dyDescent="0.25">
      <c r="A2557" s="53" t="s">
        <v>112</v>
      </c>
      <c r="B2557" s="55" t="s">
        <v>946</v>
      </c>
      <c r="C2557" s="62" t="s">
        <v>459</v>
      </c>
      <c r="D2557" s="450">
        <v>0</v>
      </c>
      <c r="E2557" s="454">
        <v>375.96300000000002</v>
      </c>
      <c r="F2557" s="454">
        <v>3824.027</v>
      </c>
    </row>
    <row r="2558" spans="1:6" ht="17.399999999999999" x14ac:dyDescent="0.25">
      <c r="A2558" s="52" t="s">
        <v>112</v>
      </c>
      <c r="B2558" s="54" t="s">
        <v>946</v>
      </c>
      <c r="C2558" s="61" t="s">
        <v>444</v>
      </c>
      <c r="D2558" s="449">
        <v>0</v>
      </c>
      <c r="E2558" s="453">
        <v>236.29400000000001</v>
      </c>
      <c r="F2558" s="453">
        <v>3684.4949999999999</v>
      </c>
    </row>
    <row r="2559" spans="1:6" ht="17.399999999999999" x14ac:dyDescent="0.25">
      <c r="A2559" s="59" t="s">
        <v>112</v>
      </c>
      <c r="B2559" s="57" t="s">
        <v>946</v>
      </c>
      <c r="C2559" s="143" t="s">
        <v>457</v>
      </c>
      <c r="D2559" s="451">
        <v>0</v>
      </c>
      <c r="E2559" s="455">
        <v>186.59899999999999</v>
      </c>
      <c r="F2559" s="455">
        <v>2821.88</v>
      </c>
    </row>
    <row r="2560" spans="1:6" ht="17.399999999999999" x14ac:dyDescent="0.25">
      <c r="A2560" s="52" t="s">
        <v>112</v>
      </c>
      <c r="B2560" s="54" t="s">
        <v>946</v>
      </c>
      <c r="C2560" s="61" t="s">
        <v>476</v>
      </c>
      <c r="D2560" s="449">
        <v>0</v>
      </c>
      <c r="E2560" s="453">
        <v>356.25299999999999</v>
      </c>
      <c r="F2560" s="453">
        <v>2732.3389999999999</v>
      </c>
    </row>
    <row r="2561" spans="1:6" ht="17.399999999999999" x14ac:dyDescent="0.25">
      <c r="A2561" s="59" t="s">
        <v>112</v>
      </c>
      <c r="B2561" s="57" t="s">
        <v>946</v>
      </c>
      <c r="C2561" s="143" t="s">
        <v>488</v>
      </c>
      <c r="D2561" s="451">
        <v>0</v>
      </c>
      <c r="E2561" s="455">
        <v>232.21199999999999</v>
      </c>
      <c r="F2561" s="455">
        <v>2440.3029999999999</v>
      </c>
    </row>
    <row r="2562" spans="1:6" ht="17.399999999999999" x14ac:dyDescent="0.25">
      <c r="A2562" s="52" t="s">
        <v>112</v>
      </c>
      <c r="B2562" s="54" t="s">
        <v>946</v>
      </c>
      <c r="C2562" s="61" t="s">
        <v>445</v>
      </c>
      <c r="D2562" s="449">
        <v>0</v>
      </c>
      <c r="E2562" s="453">
        <v>102.045</v>
      </c>
      <c r="F2562" s="453">
        <v>1952.8430000000001</v>
      </c>
    </row>
    <row r="2563" spans="1:6" ht="17.399999999999999" x14ac:dyDescent="0.25">
      <c r="A2563" s="53" t="s">
        <v>112</v>
      </c>
      <c r="B2563" s="55" t="s">
        <v>946</v>
      </c>
      <c r="C2563" s="62" t="s">
        <v>447</v>
      </c>
      <c r="D2563" s="450">
        <v>0</v>
      </c>
      <c r="E2563" s="454">
        <v>75.968999999999994</v>
      </c>
      <c r="F2563" s="454">
        <v>1818.556</v>
      </c>
    </row>
    <row r="2564" spans="1:6" ht="17.399999999999999" x14ac:dyDescent="0.25">
      <c r="A2564" s="58" t="s">
        <v>112</v>
      </c>
      <c r="B2564" s="56" t="s">
        <v>946</v>
      </c>
      <c r="C2564" s="142" t="s">
        <v>453</v>
      </c>
      <c r="D2564" s="452">
        <v>0</v>
      </c>
      <c r="E2564" s="456">
        <v>183.477</v>
      </c>
      <c r="F2564" s="456">
        <v>1225.7439999999999</v>
      </c>
    </row>
    <row r="2565" spans="1:6" ht="17.399999999999999" x14ac:dyDescent="0.25">
      <c r="A2565" s="53" t="s">
        <v>112</v>
      </c>
      <c r="B2565" s="55" t="s">
        <v>946</v>
      </c>
      <c r="C2565" s="62" t="s">
        <v>471</v>
      </c>
      <c r="D2565" s="450">
        <v>0</v>
      </c>
      <c r="E2565" s="454">
        <v>41.771999999999998</v>
      </c>
      <c r="F2565" s="454">
        <v>1184.24</v>
      </c>
    </row>
    <row r="2566" spans="1:6" ht="17.399999999999999" x14ac:dyDescent="0.25">
      <c r="A2566" s="52" t="s">
        <v>112</v>
      </c>
      <c r="B2566" s="54" t="s">
        <v>946</v>
      </c>
      <c r="C2566" s="61" t="s">
        <v>463</v>
      </c>
      <c r="D2566" s="449">
        <v>0</v>
      </c>
      <c r="E2566" s="453">
        <v>86.100999999999999</v>
      </c>
      <c r="F2566" s="453">
        <v>1117.662</v>
      </c>
    </row>
    <row r="2567" spans="1:6" ht="17.399999999999999" x14ac:dyDescent="0.25">
      <c r="A2567" s="53" t="s">
        <v>112</v>
      </c>
      <c r="B2567" s="55" t="s">
        <v>946</v>
      </c>
      <c r="C2567" s="62" t="s">
        <v>484</v>
      </c>
      <c r="D2567" s="450">
        <v>0</v>
      </c>
      <c r="E2567" s="454">
        <v>28.538</v>
      </c>
      <c r="F2567" s="454">
        <v>1048.8910000000001</v>
      </c>
    </row>
    <row r="2568" spans="1:6" ht="17.399999999999999" x14ac:dyDescent="0.25">
      <c r="A2568" s="52" t="s">
        <v>112</v>
      </c>
      <c r="B2568" s="54" t="s">
        <v>946</v>
      </c>
      <c r="C2568" s="61" t="s">
        <v>440</v>
      </c>
      <c r="D2568" s="449">
        <v>0</v>
      </c>
      <c r="E2568" s="453">
        <v>311.22399999999999</v>
      </c>
      <c r="F2568" s="453">
        <v>5434.2340000000004</v>
      </c>
    </row>
    <row r="2569" spans="1:6" ht="17.399999999999999" x14ac:dyDescent="0.25">
      <c r="A2569" s="53" t="s">
        <v>4442</v>
      </c>
      <c r="B2569" s="55" t="s">
        <v>8226</v>
      </c>
      <c r="C2569" s="62" t="s">
        <v>442</v>
      </c>
      <c r="D2569" s="450">
        <v>0</v>
      </c>
      <c r="E2569" s="454">
        <v>326.99200000000002</v>
      </c>
      <c r="F2569" s="454">
        <v>13021.991</v>
      </c>
    </row>
    <row r="2570" spans="1:6" ht="17.399999999999999" x14ac:dyDescent="0.25">
      <c r="A2570" s="52" t="s">
        <v>4442</v>
      </c>
      <c r="B2570" s="54" t="s">
        <v>8226</v>
      </c>
      <c r="C2570" s="61" t="s">
        <v>463</v>
      </c>
      <c r="D2570" s="449">
        <v>0</v>
      </c>
      <c r="E2570" s="453">
        <v>845.46</v>
      </c>
      <c r="F2570" s="453">
        <v>4522.518</v>
      </c>
    </row>
    <row r="2571" spans="1:6" ht="17.399999999999999" x14ac:dyDescent="0.25">
      <c r="A2571" s="53" t="s">
        <v>4442</v>
      </c>
      <c r="B2571" s="55" t="s">
        <v>8226</v>
      </c>
      <c r="C2571" s="62" t="s">
        <v>440</v>
      </c>
      <c r="D2571" s="450">
        <v>0</v>
      </c>
      <c r="E2571" s="454">
        <v>31.873000000000001</v>
      </c>
      <c r="F2571" s="454">
        <v>820.13300000000004</v>
      </c>
    </row>
    <row r="2572" spans="1:6" ht="17.399999999999999" x14ac:dyDescent="0.25">
      <c r="A2572" s="52" t="s">
        <v>113</v>
      </c>
      <c r="B2572" s="54" t="s">
        <v>1200</v>
      </c>
      <c r="C2572" s="61" t="s">
        <v>482</v>
      </c>
      <c r="D2572" s="449">
        <v>0</v>
      </c>
      <c r="E2572" s="453">
        <v>1716.2460000000001</v>
      </c>
      <c r="F2572" s="453">
        <v>23350.129000000001</v>
      </c>
    </row>
    <row r="2573" spans="1:6" ht="17.399999999999999" x14ac:dyDescent="0.25">
      <c r="A2573" s="53" t="s">
        <v>113</v>
      </c>
      <c r="B2573" s="55" t="s">
        <v>1200</v>
      </c>
      <c r="C2573" s="62" t="s">
        <v>442</v>
      </c>
      <c r="D2573" s="450">
        <v>0</v>
      </c>
      <c r="E2573" s="454">
        <v>2186.0250000000001</v>
      </c>
      <c r="F2573" s="454">
        <v>21774.204000000002</v>
      </c>
    </row>
    <row r="2574" spans="1:6" ht="17.399999999999999" x14ac:dyDescent="0.25">
      <c r="A2574" s="58" t="s">
        <v>113</v>
      </c>
      <c r="B2574" s="56" t="s">
        <v>1200</v>
      </c>
      <c r="C2574" s="142" t="s">
        <v>439</v>
      </c>
      <c r="D2574" s="452">
        <v>0</v>
      </c>
      <c r="E2574" s="456">
        <v>1243.0820000000001</v>
      </c>
      <c r="F2574" s="456">
        <v>15295.476000000001</v>
      </c>
    </row>
    <row r="2575" spans="1:6" ht="17.399999999999999" x14ac:dyDescent="0.25">
      <c r="A2575" s="59" t="s">
        <v>113</v>
      </c>
      <c r="B2575" s="57" t="s">
        <v>1200</v>
      </c>
      <c r="C2575" s="143" t="s">
        <v>489</v>
      </c>
      <c r="D2575" s="451">
        <v>0</v>
      </c>
      <c r="E2575" s="455">
        <v>1254.3430000000001</v>
      </c>
      <c r="F2575" s="455">
        <v>9326.5589999999993</v>
      </c>
    </row>
    <row r="2576" spans="1:6" ht="17.399999999999999" x14ac:dyDescent="0.25">
      <c r="A2576" s="52" t="s">
        <v>113</v>
      </c>
      <c r="B2576" s="54" t="s">
        <v>1200</v>
      </c>
      <c r="C2576" s="61" t="s">
        <v>455</v>
      </c>
      <c r="D2576" s="449">
        <v>0</v>
      </c>
      <c r="E2576" s="453">
        <v>976.95600000000002</v>
      </c>
      <c r="F2576" s="453">
        <v>9069.9779999999992</v>
      </c>
    </row>
    <row r="2577" spans="1:6" ht="17.399999999999999" x14ac:dyDescent="0.25">
      <c r="A2577" s="59" t="s">
        <v>113</v>
      </c>
      <c r="B2577" s="57" t="s">
        <v>1200</v>
      </c>
      <c r="C2577" s="143" t="s">
        <v>451</v>
      </c>
      <c r="D2577" s="451">
        <v>0</v>
      </c>
      <c r="E2577" s="455">
        <v>763.04200000000003</v>
      </c>
      <c r="F2577" s="455">
        <v>8520.5879999999997</v>
      </c>
    </row>
    <row r="2578" spans="1:6" ht="17.399999999999999" x14ac:dyDescent="0.25">
      <c r="A2578" s="52" t="s">
        <v>113</v>
      </c>
      <c r="B2578" s="54" t="s">
        <v>1200</v>
      </c>
      <c r="C2578" s="61" t="s">
        <v>459</v>
      </c>
      <c r="D2578" s="449">
        <v>0</v>
      </c>
      <c r="E2578" s="453">
        <v>768.07299999999998</v>
      </c>
      <c r="F2578" s="453">
        <v>7177.5659999999998</v>
      </c>
    </row>
    <row r="2579" spans="1:6" ht="17.399999999999999" x14ac:dyDescent="0.25">
      <c r="A2579" s="53" t="s">
        <v>113</v>
      </c>
      <c r="B2579" s="55" t="s">
        <v>1200</v>
      </c>
      <c r="C2579" s="62" t="s">
        <v>503</v>
      </c>
      <c r="D2579" s="450">
        <v>0</v>
      </c>
      <c r="E2579" s="454">
        <v>566.85500000000002</v>
      </c>
      <c r="F2579" s="454">
        <v>5940.9579999999996</v>
      </c>
    </row>
    <row r="2580" spans="1:6" ht="17.399999999999999" x14ac:dyDescent="0.25">
      <c r="A2580" s="58" t="s">
        <v>113</v>
      </c>
      <c r="B2580" s="56" t="s">
        <v>1200</v>
      </c>
      <c r="C2580" s="142" t="s">
        <v>488</v>
      </c>
      <c r="D2580" s="452">
        <v>0</v>
      </c>
      <c r="E2580" s="456">
        <v>199.52</v>
      </c>
      <c r="F2580" s="456">
        <v>3947.8719999999998</v>
      </c>
    </row>
    <row r="2581" spans="1:6" ht="17.399999999999999" x14ac:dyDescent="0.25">
      <c r="A2581" s="53" t="s">
        <v>113</v>
      </c>
      <c r="B2581" s="55" t="s">
        <v>1200</v>
      </c>
      <c r="C2581" s="62" t="s">
        <v>471</v>
      </c>
      <c r="D2581" s="450">
        <v>0</v>
      </c>
      <c r="E2581" s="454">
        <v>316.60199999999998</v>
      </c>
      <c r="F2581" s="454">
        <v>3542.9969999999998</v>
      </c>
    </row>
    <row r="2582" spans="1:6" ht="17.399999999999999" x14ac:dyDescent="0.25">
      <c r="A2582" s="58" t="s">
        <v>113</v>
      </c>
      <c r="B2582" s="56" t="s">
        <v>1200</v>
      </c>
      <c r="C2582" s="142" t="s">
        <v>511</v>
      </c>
      <c r="D2582" s="452">
        <v>0</v>
      </c>
      <c r="E2582" s="456">
        <v>57.412999999999997</v>
      </c>
      <c r="F2582" s="456">
        <v>2100.29</v>
      </c>
    </row>
    <row r="2583" spans="1:6" ht="17.399999999999999" x14ac:dyDescent="0.25">
      <c r="A2583" s="59" t="s">
        <v>113</v>
      </c>
      <c r="B2583" s="57" t="s">
        <v>1200</v>
      </c>
      <c r="C2583" s="143" t="s">
        <v>917</v>
      </c>
      <c r="D2583" s="451">
        <v>0</v>
      </c>
      <c r="E2583" s="455">
        <v>287.065</v>
      </c>
      <c r="F2583" s="455">
        <v>1995.421</v>
      </c>
    </row>
    <row r="2584" spans="1:6" ht="17.399999999999999" x14ac:dyDescent="0.25">
      <c r="A2584" s="58" t="s">
        <v>113</v>
      </c>
      <c r="B2584" s="56" t="s">
        <v>1200</v>
      </c>
      <c r="C2584" s="142" t="s">
        <v>443</v>
      </c>
      <c r="D2584" s="452">
        <v>0</v>
      </c>
      <c r="E2584" s="456">
        <v>56.058</v>
      </c>
      <c r="F2584" s="456">
        <v>1765.287</v>
      </c>
    </row>
    <row r="2585" spans="1:6" ht="17.399999999999999" x14ac:dyDescent="0.25">
      <c r="A2585" s="59" t="s">
        <v>113</v>
      </c>
      <c r="B2585" s="57" t="s">
        <v>1200</v>
      </c>
      <c r="C2585" s="143" t="s">
        <v>481</v>
      </c>
      <c r="D2585" s="451">
        <v>0</v>
      </c>
      <c r="E2585" s="455">
        <v>92.17</v>
      </c>
      <c r="F2585" s="455">
        <v>1536.607</v>
      </c>
    </row>
    <row r="2586" spans="1:6" ht="17.399999999999999" x14ac:dyDescent="0.25">
      <c r="A2586" s="58" t="s">
        <v>113</v>
      </c>
      <c r="B2586" s="56" t="s">
        <v>1200</v>
      </c>
      <c r="C2586" s="142" t="s">
        <v>476</v>
      </c>
      <c r="D2586" s="452">
        <v>0</v>
      </c>
      <c r="E2586" s="456">
        <v>426.55799999999999</v>
      </c>
      <c r="F2586" s="456">
        <v>1360.5730000000001</v>
      </c>
    </row>
    <row r="2587" spans="1:6" ht="17.399999999999999" x14ac:dyDescent="0.25">
      <c r="A2587" s="59" t="s">
        <v>113</v>
      </c>
      <c r="B2587" s="57" t="s">
        <v>1200</v>
      </c>
      <c r="C2587" s="143" t="s">
        <v>447</v>
      </c>
      <c r="D2587" s="451">
        <v>0</v>
      </c>
      <c r="E2587" s="455">
        <v>63.412999999999997</v>
      </c>
      <c r="F2587" s="455">
        <v>1229.0550000000001</v>
      </c>
    </row>
    <row r="2588" spans="1:6" ht="17.399999999999999" x14ac:dyDescent="0.25">
      <c r="A2588" s="52" t="s">
        <v>113</v>
      </c>
      <c r="B2588" s="54" t="s">
        <v>1200</v>
      </c>
      <c r="C2588" s="61" t="s">
        <v>440</v>
      </c>
      <c r="D2588" s="449">
        <v>0</v>
      </c>
      <c r="E2588" s="453">
        <v>603.93100000000004</v>
      </c>
      <c r="F2588" s="453">
        <v>7350.48</v>
      </c>
    </row>
    <row r="2589" spans="1:6" ht="17.399999999999999" x14ac:dyDescent="0.25">
      <c r="A2589" s="59" t="s">
        <v>4443</v>
      </c>
      <c r="B2589" s="57" t="s">
        <v>6736</v>
      </c>
      <c r="C2589" s="143" t="s">
        <v>459</v>
      </c>
      <c r="D2589" s="451">
        <v>0</v>
      </c>
      <c r="E2589" s="455">
        <v>665.67100000000005</v>
      </c>
      <c r="F2589" s="455">
        <v>7047.7849999999999</v>
      </c>
    </row>
    <row r="2590" spans="1:6" ht="17.399999999999999" x14ac:dyDescent="0.25">
      <c r="A2590" s="52" t="s">
        <v>4443</v>
      </c>
      <c r="B2590" s="54" t="s">
        <v>6736</v>
      </c>
      <c r="C2590" s="61" t="s">
        <v>439</v>
      </c>
      <c r="D2590" s="449">
        <v>0</v>
      </c>
      <c r="E2590" s="453">
        <v>574.61599999999999</v>
      </c>
      <c r="F2590" s="453">
        <v>6608.0820000000003</v>
      </c>
    </row>
    <row r="2591" spans="1:6" ht="17.399999999999999" x14ac:dyDescent="0.25">
      <c r="A2591" s="59" t="s">
        <v>4443</v>
      </c>
      <c r="B2591" s="57" t="s">
        <v>6736</v>
      </c>
      <c r="C2591" s="143" t="s">
        <v>443</v>
      </c>
      <c r="D2591" s="451">
        <v>0</v>
      </c>
      <c r="E2591" s="455">
        <v>299.73399999999998</v>
      </c>
      <c r="F2591" s="455">
        <v>5380.9290000000001</v>
      </c>
    </row>
    <row r="2592" spans="1:6" ht="17.399999999999999" x14ac:dyDescent="0.25">
      <c r="A2592" s="58" t="s">
        <v>4443</v>
      </c>
      <c r="B2592" s="56" t="s">
        <v>6736</v>
      </c>
      <c r="C2592" s="142" t="s">
        <v>482</v>
      </c>
      <c r="D2592" s="452">
        <v>0</v>
      </c>
      <c r="E2592" s="456">
        <v>202.423</v>
      </c>
      <c r="F2592" s="456">
        <v>2419.6439999999998</v>
      </c>
    </row>
    <row r="2593" spans="1:6" ht="17.399999999999999" x14ac:dyDescent="0.25">
      <c r="A2593" s="53" t="s">
        <v>4443</v>
      </c>
      <c r="B2593" s="55" t="s">
        <v>6736</v>
      </c>
      <c r="C2593" s="62" t="s">
        <v>503</v>
      </c>
      <c r="D2593" s="450">
        <v>0</v>
      </c>
      <c r="E2593" s="454">
        <v>186.69200000000001</v>
      </c>
      <c r="F2593" s="454">
        <v>1510.28</v>
      </c>
    </row>
    <row r="2594" spans="1:6" ht="17.399999999999999" x14ac:dyDescent="0.25">
      <c r="A2594" s="52" t="s">
        <v>4443</v>
      </c>
      <c r="B2594" s="54" t="s">
        <v>6736</v>
      </c>
      <c r="C2594" s="61" t="s">
        <v>441</v>
      </c>
      <c r="D2594" s="449">
        <v>0</v>
      </c>
      <c r="E2594" s="453">
        <v>52.893000000000001</v>
      </c>
      <c r="F2594" s="453">
        <v>1418.19</v>
      </c>
    </row>
    <row r="2595" spans="1:6" ht="17.399999999999999" x14ac:dyDescent="0.25">
      <c r="A2595" s="53" t="s">
        <v>4443</v>
      </c>
      <c r="B2595" s="55" t="s">
        <v>6736</v>
      </c>
      <c r="C2595" s="62" t="s">
        <v>455</v>
      </c>
      <c r="D2595" s="450">
        <v>0</v>
      </c>
      <c r="E2595" s="454">
        <v>171.05600000000001</v>
      </c>
      <c r="F2595" s="454">
        <v>1271.761</v>
      </c>
    </row>
    <row r="2596" spans="1:6" ht="17.399999999999999" x14ac:dyDescent="0.25">
      <c r="A2596" s="58" t="s">
        <v>4443</v>
      </c>
      <c r="B2596" s="56" t="s">
        <v>6736</v>
      </c>
      <c r="C2596" s="142" t="s">
        <v>442</v>
      </c>
      <c r="D2596" s="452">
        <v>0</v>
      </c>
      <c r="E2596" s="456">
        <v>33.756</v>
      </c>
      <c r="F2596" s="456">
        <v>1215.8019999999999</v>
      </c>
    </row>
    <row r="2597" spans="1:6" ht="17.399999999999999" x14ac:dyDescent="0.25">
      <c r="A2597" s="59" t="s">
        <v>4443</v>
      </c>
      <c r="B2597" s="57" t="s">
        <v>6736</v>
      </c>
      <c r="C2597" s="143" t="s">
        <v>447</v>
      </c>
      <c r="D2597" s="451">
        <v>0</v>
      </c>
      <c r="E2597" s="455">
        <v>22.677</v>
      </c>
      <c r="F2597" s="455">
        <v>1015.205</v>
      </c>
    </row>
    <row r="2598" spans="1:6" ht="17.399999999999999" x14ac:dyDescent="0.25">
      <c r="A2598" s="58" t="s">
        <v>4443</v>
      </c>
      <c r="B2598" s="56" t="s">
        <v>6736</v>
      </c>
      <c r="C2598" s="142" t="s">
        <v>440</v>
      </c>
      <c r="D2598" s="452">
        <v>0</v>
      </c>
      <c r="E2598" s="456">
        <v>660.88599999999997</v>
      </c>
      <c r="F2598" s="456">
        <v>7393.3580000000002</v>
      </c>
    </row>
    <row r="2599" spans="1:6" ht="17.399999999999999" x14ac:dyDescent="0.25">
      <c r="A2599" s="53" t="s">
        <v>4444</v>
      </c>
      <c r="B2599" s="55" t="s">
        <v>1663</v>
      </c>
      <c r="C2599" s="62" t="s">
        <v>453</v>
      </c>
      <c r="D2599" s="450">
        <v>0</v>
      </c>
      <c r="E2599" s="454">
        <v>1793.7619999999999</v>
      </c>
      <c r="F2599" s="454">
        <v>7548.35</v>
      </c>
    </row>
    <row r="2600" spans="1:6" ht="17.399999999999999" x14ac:dyDescent="0.25">
      <c r="A2600" s="58" t="s">
        <v>4444</v>
      </c>
      <c r="B2600" s="56" t="s">
        <v>1663</v>
      </c>
      <c r="C2600" s="142" t="s">
        <v>454</v>
      </c>
      <c r="D2600" s="452">
        <v>0</v>
      </c>
      <c r="E2600" s="456">
        <v>934.18399999999997</v>
      </c>
      <c r="F2600" s="456">
        <v>4974.7359999999999</v>
      </c>
    </row>
    <row r="2601" spans="1:6" ht="17.399999999999999" x14ac:dyDescent="0.25">
      <c r="A2601" s="53" t="s">
        <v>4444</v>
      </c>
      <c r="B2601" s="55" t="s">
        <v>1663</v>
      </c>
      <c r="C2601" s="62" t="s">
        <v>443</v>
      </c>
      <c r="D2601" s="450">
        <v>0</v>
      </c>
      <c r="E2601" s="454">
        <v>603.36900000000003</v>
      </c>
      <c r="F2601" s="454">
        <v>3187.2449999999999</v>
      </c>
    </row>
    <row r="2602" spans="1:6" ht="17.399999999999999" x14ac:dyDescent="0.25">
      <c r="A2602" s="52" t="s">
        <v>4444</v>
      </c>
      <c r="B2602" s="54" t="s">
        <v>1663</v>
      </c>
      <c r="C2602" s="61" t="s">
        <v>494</v>
      </c>
      <c r="D2602" s="449">
        <v>0</v>
      </c>
      <c r="E2602" s="453">
        <v>509.78100000000001</v>
      </c>
      <c r="F2602" s="453">
        <v>1656.2539999999999</v>
      </c>
    </row>
    <row r="2603" spans="1:6" ht="17.399999999999999" x14ac:dyDescent="0.25">
      <c r="A2603" s="59" t="s">
        <v>4444</v>
      </c>
      <c r="B2603" s="57" t="s">
        <v>1663</v>
      </c>
      <c r="C2603" s="143" t="s">
        <v>463</v>
      </c>
      <c r="D2603" s="451">
        <v>0</v>
      </c>
      <c r="E2603" s="455">
        <v>358.27100000000002</v>
      </c>
      <c r="F2603" s="455">
        <v>1230.3989999999999</v>
      </c>
    </row>
    <row r="2604" spans="1:6" ht="17.399999999999999" x14ac:dyDescent="0.25">
      <c r="A2604" s="52" t="s">
        <v>4444</v>
      </c>
      <c r="B2604" s="54" t="s">
        <v>1663</v>
      </c>
      <c r="C2604" s="61" t="s">
        <v>440</v>
      </c>
      <c r="D2604" s="449">
        <v>0</v>
      </c>
      <c r="E2604" s="453">
        <v>235.767</v>
      </c>
      <c r="F2604" s="453">
        <v>1270.037</v>
      </c>
    </row>
    <row r="2605" spans="1:6" ht="17.399999999999999" x14ac:dyDescent="0.25">
      <c r="A2605" s="59" t="s">
        <v>392</v>
      </c>
      <c r="B2605" s="57" t="s">
        <v>1220</v>
      </c>
      <c r="C2605" s="143" t="s">
        <v>454</v>
      </c>
      <c r="D2605" s="451">
        <v>0</v>
      </c>
      <c r="E2605" s="455">
        <v>1879.4549999999999</v>
      </c>
      <c r="F2605" s="455">
        <v>12415.040999999999</v>
      </c>
    </row>
    <row r="2606" spans="1:6" ht="17.399999999999999" x14ac:dyDescent="0.25">
      <c r="A2606" s="58" t="s">
        <v>392</v>
      </c>
      <c r="B2606" s="56" t="s">
        <v>1220</v>
      </c>
      <c r="C2606" s="142" t="s">
        <v>453</v>
      </c>
      <c r="D2606" s="452">
        <v>0</v>
      </c>
      <c r="E2606" s="456">
        <v>2036.6289999999999</v>
      </c>
      <c r="F2606" s="456">
        <v>8761.7639999999992</v>
      </c>
    </row>
    <row r="2607" spans="1:6" ht="17.399999999999999" x14ac:dyDescent="0.25">
      <c r="A2607" s="59" t="s">
        <v>392</v>
      </c>
      <c r="B2607" s="57" t="s">
        <v>1220</v>
      </c>
      <c r="C2607" s="143" t="s">
        <v>488</v>
      </c>
      <c r="D2607" s="451">
        <v>0</v>
      </c>
      <c r="E2607" s="455">
        <v>471.01299999999998</v>
      </c>
      <c r="F2607" s="455">
        <v>3439.6489999999999</v>
      </c>
    </row>
    <row r="2608" spans="1:6" ht="17.399999999999999" x14ac:dyDescent="0.25">
      <c r="A2608" s="58" t="s">
        <v>392</v>
      </c>
      <c r="B2608" s="56" t="s">
        <v>1220</v>
      </c>
      <c r="C2608" s="142" t="s">
        <v>472</v>
      </c>
      <c r="D2608" s="452">
        <v>0</v>
      </c>
      <c r="E2608" s="456">
        <v>246.85900000000001</v>
      </c>
      <c r="F2608" s="456">
        <v>2626.2550000000001</v>
      </c>
    </row>
    <row r="2609" spans="1:6" ht="17.399999999999999" x14ac:dyDescent="0.25">
      <c r="A2609" s="53" t="s">
        <v>392</v>
      </c>
      <c r="B2609" s="55" t="s">
        <v>1220</v>
      </c>
      <c r="C2609" s="62" t="s">
        <v>875</v>
      </c>
      <c r="D2609" s="450">
        <v>0</v>
      </c>
      <c r="E2609" s="454">
        <v>494.00200000000001</v>
      </c>
      <c r="F2609" s="454">
        <v>2402.5039999999999</v>
      </c>
    </row>
    <row r="2610" spans="1:6" ht="17.399999999999999" x14ac:dyDescent="0.25">
      <c r="A2610" s="58" t="s">
        <v>392</v>
      </c>
      <c r="B2610" s="56" t="s">
        <v>1220</v>
      </c>
      <c r="C2610" s="142" t="s">
        <v>459</v>
      </c>
      <c r="D2610" s="452">
        <v>0</v>
      </c>
      <c r="E2610" s="456">
        <v>399.84399999999999</v>
      </c>
      <c r="F2610" s="456">
        <v>1067.78</v>
      </c>
    </row>
    <row r="2611" spans="1:6" ht="17.399999999999999" x14ac:dyDescent="0.25">
      <c r="A2611" s="59" t="s">
        <v>392</v>
      </c>
      <c r="B2611" s="57" t="s">
        <v>1220</v>
      </c>
      <c r="C2611" s="143" t="s">
        <v>440</v>
      </c>
      <c r="D2611" s="451">
        <v>0</v>
      </c>
      <c r="E2611" s="455">
        <v>203.35599999999999</v>
      </c>
      <c r="F2611" s="455">
        <v>1510.6310000000001</v>
      </c>
    </row>
    <row r="2612" spans="1:6" ht="17.399999999999999" x14ac:dyDescent="0.25">
      <c r="A2612" s="52" t="s">
        <v>4445</v>
      </c>
      <c r="B2612" s="54" t="s">
        <v>1347</v>
      </c>
      <c r="C2612" s="61" t="s">
        <v>485</v>
      </c>
      <c r="D2612" s="449">
        <v>0</v>
      </c>
      <c r="E2612" s="453">
        <v>1271.502</v>
      </c>
      <c r="F2612" s="453">
        <v>5187.3649999999998</v>
      </c>
    </row>
    <row r="2613" spans="1:6" ht="17.399999999999999" x14ac:dyDescent="0.25">
      <c r="A2613" s="59" t="s">
        <v>4445</v>
      </c>
      <c r="B2613" s="57" t="s">
        <v>1347</v>
      </c>
      <c r="C2613" s="143" t="s">
        <v>498</v>
      </c>
      <c r="D2613" s="451">
        <v>0</v>
      </c>
      <c r="E2613" s="455">
        <v>865.99400000000003</v>
      </c>
      <c r="F2613" s="455">
        <v>4138.1729999999998</v>
      </c>
    </row>
    <row r="2614" spans="1:6" ht="17.399999999999999" x14ac:dyDescent="0.25">
      <c r="A2614" s="58" t="s">
        <v>4445</v>
      </c>
      <c r="B2614" s="56" t="s">
        <v>1347</v>
      </c>
      <c r="C2614" s="142" t="s">
        <v>440</v>
      </c>
      <c r="D2614" s="452">
        <v>0</v>
      </c>
      <c r="E2614" s="456">
        <v>1046.067</v>
      </c>
      <c r="F2614" s="456">
        <v>5185.5739999999996</v>
      </c>
    </row>
    <row r="2615" spans="1:6" ht="17.399999999999999" x14ac:dyDescent="0.25">
      <c r="A2615" s="53" t="s">
        <v>393</v>
      </c>
      <c r="B2615" s="55" t="s">
        <v>947</v>
      </c>
      <c r="C2615" s="62" t="s">
        <v>463</v>
      </c>
      <c r="D2615" s="450">
        <v>0</v>
      </c>
      <c r="E2615" s="454">
        <v>2709.5630000000001</v>
      </c>
      <c r="F2615" s="454">
        <v>10368.450000000001</v>
      </c>
    </row>
    <row r="2616" spans="1:6" ht="17.399999999999999" x14ac:dyDescent="0.25">
      <c r="A2616" s="52" t="s">
        <v>393</v>
      </c>
      <c r="B2616" s="54" t="s">
        <v>947</v>
      </c>
      <c r="C2616" s="61" t="s">
        <v>459</v>
      </c>
      <c r="D2616" s="449">
        <v>0</v>
      </c>
      <c r="E2616" s="453">
        <v>4892.1639999999998</v>
      </c>
      <c r="F2616" s="453">
        <v>8611.0360000000001</v>
      </c>
    </row>
    <row r="2617" spans="1:6" ht="17.399999999999999" x14ac:dyDescent="0.25">
      <c r="A2617" s="53" t="s">
        <v>393</v>
      </c>
      <c r="B2617" s="55" t="s">
        <v>947</v>
      </c>
      <c r="C2617" s="62" t="s">
        <v>453</v>
      </c>
      <c r="D2617" s="450">
        <v>0</v>
      </c>
      <c r="E2617" s="454">
        <v>1989.8789999999999</v>
      </c>
      <c r="F2617" s="454">
        <v>7219.4160000000002</v>
      </c>
    </row>
    <row r="2618" spans="1:6" ht="17.399999999999999" x14ac:dyDescent="0.25">
      <c r="A2618" s="58" t="s">
        <v>393</v>
      </c>
      <c r="B2618" s="56" t="s">
        <v>947</v>
      </c>
      <c r="C2618" s="142" t="s">
        <v>460</v>
      </c>
      <c r="D2618" s="452">
        <v>0</v>
      </c>
      <c r="E2618" s="456">
        <v>773.255</v>
      </c>
      <c r="F2618" s="456">
        <v>6118.5749999999998</v>
      </c>
    </row>
    <row r="2619" spans="1:6" ht="17.399999999999999" x14ac:dyDescent="0.25">
      <c r="A2619" s="59" t="s">
        <v>393</v>
      </c>
      <c r="B2619" s="57" t="s">
        <v>947</v>
      </c>
      <c r="C2619" s="143" t="s">
        <v>494</v>
      </c>
      <c r="D2619" s="451">
        <v>0</v>
      </c>
      <c r="E2619" s="455">
        <v>1625.07</v>
      </c>
      <c r="F2619" s="455">
        <v>5685.7969999999996</v>
      </c>
    </row>
    <row r="2620" spans="1:6" ht="17.399999999999999" x14ac:dyDescent="0.25">
      <c r="A2620" s="58" t="s">
        <v>393</v>
      </c>
      <c r="B2620" s="56" t="s">
        <v>947</v>
      </c>
      <c r="C2620" s="142" t="s">
        <v>454</v>
      </c>
      <c r="D2620" s="452">
        <v>0</v>
      </c>
      <c r="E2620" s="456">
        <v>784.94299999999998</v>
      </c>
      <c r="F2620" s="456">
        <v>3273.4560000000001</v>
      </c>
    </row>
    <row r="2621" spans="1:6" ht="17.399999999999999" x14ac:dyDescent="0.25">
      <c r="A2621" s="53" t="s">
        <v>393</v>
      </c>
      <c r="B2621" s="55" t="s">
        <v>947</v>
      </c>
      <c r="C2621" s="62" t="s">
        <v>472</v>
      </c>
      <c r="D2621" s="450">
        <v>0</v>
      </c>
      <c r="E2621" s="454">
        <v>508.37700000000001</v>
      </c>
      <c r="F2621" s="454">
        <v>2241.5149999999999</v>
      </c>
    </row>
    <row r="2622" spans="1:6" ht="17.399999999999999" x14ac:dyDescent="0.25">
      <c r="A2622" s="52" t="s">
        <v>393</v>
      </c>
      <c r="B2622" s="54" t="s">
        <v>947</v>
      </c>
      <c r="C2622" s="61" t="s">
        <v>476</v>
      </c>
      <c r="D2622" s="449">
        <v>0</v>
      </c>
      <c r="E2622" s="453">
        <v>243.01</v>
      </c>
      <c r="F2622" s="453">
        <v>1403.171</v>
      </c>
    </row>
    <row r="2623" spans="1:6" ht="17.399999999999999" x14ac:dyDescent="0.25">
      <c r="A2623" s="59" t="s">
        <v>393</v>
      </c>
      <c r="B2623" s="57" t="s">
        <v>947</v>
      </c>
      <c r="C2623" s="143" t="s">
        <v>443</v>
      </c>
      <c r="D2623" s="451">
        <v>0</v>
      </c>
      <c r="E2623" s="455">
        <v>173.07</v>
      </c>
      <c r="F2623" s="455">
        <v>1349.9680000000001</v>
      </c>
    </row>
    <row r="2624" spans="1:6" ht="17.399999999999999" x14ac:dyDescent="0.25">
      <c r="A2624" s="58" t="s">
        <v>393</v>
      </c>
      <c r="B2624" s="56" t="s">
        <v>947</v>
      </c>
      <c r="C2624" s="142" t="s">
        <v>441</v>
      </c>
      <c r="D2624" s="452">
        <v>0</v>
      </c>
      <c r="E2624" s="456">
        <v>110.045</v>
      </c>
      <c r="F2624" s="456">
        <v>1040.2460000000001</v>
      </c>
    </row>
    <row r="2625" spans="1:6" ht="17.399999999999999" x14ac:dyDescent="0.25">
      <c r="A2625" s="59" t="s">
        <v>393</v>
      </c>
      <c r="B2625" s="57" t="s">
        <v>947</v>
      </c>
      <c r="C2625" s="143" t="s">
        <v>440</v>
      </c>
      <c r="D2625" s="451">
        <v>0</v>
      </c>
      <c r="E2625" s="455">
        <v>805.495</v>
      </c>
      <c r="F2625" s="455">
        <v>3497.6309999999999</v>
      </c>
    </row>
    <row r="2626" spans="1:6" ht="17.399999999999999" x14ac:dyDescent="0.25">
      <c r="A2626" s="52" t="s">
        <v>4446</v>
      </c>
      <c r="B2626" s="54" t="s">
        <v>948</v>
      </c>
      <c r="C2626" s="61" t="s">
        <v>453</v>
      </c>
      <c r="D2626" s="449">
        <v>0</v>
      </c>
      <c r="E2626" s="453">
        <v>1945.83</v>
      </c>
      <c r="F2626" s="453">
        <v>8886.2350000000006</v>
      </c>
    </row>
    <row r="2627" spans="1:6" ht="17.399999999999999" x14ac:dyDescent="0.25">
      <c r="A2627" s="53" t="s">
        <v>4446</v>
      </c>
      <c r="B2627" s="55" t="s">
        <v>948</v>
      </c>
      <c r="C2627" s="62" t="s">
        <v>454</v>
      </c>
      <c r="D2627" s="450">
        <v>0</v>
      </c>
      <c r="E2627" s="454">
        <v>1136.854</v>
      </c>
      <c r="F2627" s="454">
        <v>7991.4129999999996</v>
      </c>
    </row>
    <row r="2628" spans="1:6" ht="17.399999999999999" x14ac:dyDescent="0.25">
      <c r="A2628" s="52" t="s">
        <v>4446</v>
      </c>
      <c r="B2628" s="54" t="s">
        <v>948</v>
      </c>
      <c r="C2628" s="61" t="s">
        <v>459</v>
      </c>
      <c r="D2628" s="449">
        <v>0</v>
      </c>
      <c r="E2628" s="453">
        <v>1477.681</v>
      </c>
      <c r="F2628" s="453">
        <v>4145.2579999999998</v>
      </c>
    </row>
    <row r="2629" spans="1:6" ht="17.399999999999999" x14ac:dyDescent="0.25">
      <c r="A2629" s="53" t="s">
        <v>4446</v>
      </c>
      <c r="B2629" s="55" t="s">
        <v>948</v>
      </c>
      <c r="C2629" s="62" t="s">
        <v>447</v>
      </c>
      <c r="D2629" s="450">
        <v>0</v>
      </c>
      <c r="E2629" s="454">
        <v>361.64699999999999</v>
      </c>
      <c r="F2629" s="454">
        <v>2990.732</v>
      </c>
    </row>
    <row r="2630" spans="1:6" ht="17.399999999999999" x14ac:dyDescent="0.25">
      <c r="A2630" s="58" t="s">
        <v>4446</v>
      </c>
      <c r="B2630" s="56" t="s">
        <v>948</v>
      </c>
      <c r="C2630" s="142" t="s">
        <v>471</v>
      </c>
      <c r="D2630" s="452">
        <v>0</v>
      </c>
      <c r="E2630" s="456">
        <v>836.47199999999998</v>
      </c>
      <c r="F2630" s="456">
        <v>2688.64</v>
      </c>
    </row>
    <row r="2631" spans="1:6" ht="17.399999999999999" x14ac:dyDescent="0.25">
      <c r="A2631" s="53" t="s">
        <v>4446</v>
      </c>
      <c r="B2631" s="55" t="s">
        <v>948</v>
      </c>
      <c r="C2631" s="62" t="s">
        <v>916</v>
      </c>
      <c r="D2631" s="450">
        <v>0</v>
      </c>
      <c r="E2631" s="454">
        <v>333.27300000000002</v>
      </c>
      <c r="F2631" s="454">
        <v>1839.5830000000001</v>
      </c>
    </row>
    <row r="2632" spans="1:6" ht="17.399999999999999" x14ac:dyDescent="0.25">
      <c r="A2632" s="52" t="s">
        <v>4446</v>
      </c>
      <c r="B2632" s="54" t="s">
        <v>948</v>
      </c>
      <c r="C2632" s="61" t="s">
        <v>463</v>
      </c>
      <c r="D2632" s="449">
        <v>0</v>
      </c>
      <c r="E2632" s="453">
        <v>238.363</v>
      </c>
      <c r="F2632" s="453">
        <v>1207.5050000000001</v>
      </c>
    </row>
    <row r="2633" spans="1:6" ht="17.399999999999999" x14ac:dyDescent="0.25">
      <c r="A2633" s="59" t="s">
        <v>4446</v>
      </c>
      <c r="B2633" s="57" t="s">
        <v>948</v>
      </c>
      <c r="C2633" s="143" t="s">
        <v>440</v>
      </c>
      <c r="D2633" s="451">
        <v>0</v>
      </c>
      <c r="E2633" s="455">
        <v>555.91899999999998</v>
      </c>
      <c r="F2633" s="455">
        <v>3826.683</v>
      </c>
    </row>
    <row r="2634" spans="1:6" ht="17.399999999999999" x14ac:dyDescent="0.25">
      <c r="A2634" s="52" t="s">
        <v>4447</v>
      </c>
      <c r="B2634" s="54" t="s">
        <v>1664</v>
      </c>
      <c r="C2634" s="61" t="s">
        <v>447</v>
      </c>
      <c r="D2634" s="449">
        <v>0</v>
      </c>
      <c r="E2634" s="453">
        <v>14667.843000000001</v>
      </c>
      <c r="F2634" s="453">
        <v>53013.226999999999</v>
      </c>
    </row>
    <row r="2635" spans="1:6" ht="17.399999999999999" x14ac:dyDescent="0.25">
      <c r="A2635" s="59" t="s">
        <v>4447</v>
      </c>
      <c r="B2635" s="57" t="s">
        <v>1664</v>
      </c>
      <c r="C2635" s="143" t="s">
        <v>455</v>
      </c>
      <c r="D2635" s="451">
        <v>0</v>
      </c>
      <c r="E2635" s="455">
        <v>1939.7149999999999</v>
      </c>
      <c r="F2635" s="455">
        <v>5754.567</v>
      </c>
    </row>
    <row r="2636" spans="1:6" ht="17.399999999999999" x14ac:dyDescent="0.25">
      <c r="A2636" s="58" t="s">
        <v>4447</v>
      </c>
      <c r="B2636" s="56" t="s">
        <v>1664</v>
      </c>
      <c r="C2636" s="142" t="s">
        <v>497</v>
      </c>
      <c r="D2636" s="452">
        <v>0</v>
      </c>
      <c r="E2636" s="456">
        <v>785.75300000000004</v>
      </c>
      <c r="F2636" s="456">
        <v>2730.511</v>
      </c>
    </row>
    <row r="2637" spans="1:6" ht="17.399999999999999" x14ac:dyDescent="0.25">
      <c r="A2637" s="53" t="s">
        <v>4447</v>
      </c>
      <c r="B2637" s="55" t="s">
        <v>1664</v>
      </c>
      <c r="C2637" s="62" t="s">
        <v>440</v>
      </c>
      <c r="D2637" s="450">
        <v>0</v>
      </c>
      <c r="E2637" s="454">
        <v>209.43600000000001</v>
      </c>
      <c r="F2637" s="454">
        <v>860.12300000000005</v>
      </c>
    </row>
    <row r="2638" spans="1:6" ht="17.399999999999999" x14ac:dyDescent="0.25">
      <c r="A2638" s="58" t="s">
        <v>114</v>
      </c>
      <c r="B2638" s="56" t="s">
        <v>1352</v>
      </c>
      <c r="C2638" s="142" t="s">
        <v>442</v>
      </c>
      <c r="D2638" s="452">
        <v>0</v>
      </c>
      <c r="E2638" s="456">
        <v>16106.875</v>
      </c>
      <c r="F2638" s="456">
        <v>69494.722999999998</v>
      </c>
    </row>
    <row r="2639" spans="1:6" ht="17.399999999999999" x14ac:dyDescent="0.25">
      <c r="A2639" s="59" t="s">
        <v>114</v>
      </c>
      <c r="B2639" s="57" t="s">
        <v>1352</v>
      </c>
      <c r="C2639" s="143" t="s">
        <v>455</v>
      </c>
      <c r="D2639" s="451">
        <v>0</v>
      </c>
      <c r="E2639" s="455">
        <v>17646.550999999999</v>
      </c>
      <c r="F2639" s="455">
        <v>64349.506999999998</v>
      </c>
    </row>
    <row r="2640" spans="1:6" ht="17.399999999999999" x14ac:dyDescent="0.25">
      <c r="A2640" s="58" t="s">
        <v>114</v>
      </c>
      <c r="B2640" s="56" t="s">
        <v>1352</v>
      </c>
      <c r="C2640" s="142" t="s">
        <v>454</v>
      </c>
      <c r="D2640" s="452">
        <v>0</v>
      </c>
      <c r="E2640" s="456">
        <v>4584.0129999999999</v>
      </c>
      <c r="F2640" s="456">
        <v>26200.574000000001</v>
      </c>
    </row>
    <row r="2641" spans="1:6" ht="17.399999999999999" x14ac:dyDescent="0.25">
      <c r="A2641" s="53" t="s">
        <v>114</v>
      </c>
      <c r="B2641" s="55" t="s">
        <v>1352</v>
      </c>
      <c r="C2641" s="62" t="s">
        <v>486</v>
      </c>
      <c r="D2641" s="450">
        <v>0</v>
      </c>
      <c r="E2641" s="454">
        <v>5172.4859999999999</v>
      </c>
      <c r="F2641" s="454">
        <v>23739.275000000001</v>
      </c>
    </row>
    <row r="2642" spans="1:6" ht="17.399999999999999" x14ac:dyDescent="0.25">
      <c r="A2642" s="58" t="s">
        <v>114</v>
      </c>
      <c r="B2642" s="56" t="s">
        <v>1352</v>
      </c>
      <c r="C2642" s="142" t="s">
        <v>488</v>
      </c>
      <c r="D2642" s="452">
        <v>0</v>
      </c>
      <c r="E2642" s="456">
        <v>4819.7690000000002</v>
      </c>
      <c r="F2642" s="456">
        <v>22435.073</v>
      </c>
    </row>
    <row r="2643" spans="1:6" ht="17.399999999999999" x14ac:dyDescent="0.25">
      <c r="A2643" s="59" t="s">
        <v>114</v>
      </c>
      <c r="B2643" s="57" t="s">
        <v>1352</v>
      </c>
      <c r="C2643" s="143" t="s">
        <v>451</v>
      </c>
      <c r="D2643" s="451">
        <v>0</v>
      </c>
      <c r="E2643" s="455">
        <v>3996.4160000000002</v>
      </c>
      <c r="F2643" s="455">
        <v>17080.733</v>
      </c>
    </row>
    <row r="2644" spans="1:6" ht="17.399999999999999" x14ac:dyDescent="0.25">
      <c r="A2644" s="52" t="s">
        <v>114</v>
      </c>
      <c r="B2644" s="54" t="s">
        <v>1352</v>
      </c>
      <c r="C2644" s="61" t="s">
        <v>910</v>
      </c>
      <c r="D2644" s="449">
        <v>0</v>
      </c>
      <c r="E2644" s="453">
        <v>2750.029</v>
      </c>
      <c r="F2644" s="453">
        <v>9495.0630000000001</v>
      </c>
    </row>
    <row r="2645" spans="1:6" ht="17.399999999999999" x14ac:dyDescent="0.25">
      <c r="A2645" s="53" t="s">
        <v>114</v>
      </c>
      <c r="B2645" s="55" t="s">
        <v>1352</v>
      </c>
      <c r="C2645" s="62" t="s">
        <v>447</v>
      </c>
      <c r="D2645" s="450">
        <v>0</v>
      </c>
      <c r="E2645" s="454">
        <v>1923.5530000000001</v>
      </c>
      <c r="F2645" s="454">
        <v>8719.9500000000007</v>
      </c>
    </row>
    <row r="2646" spans="1:6" ht="17.399999999999999" x14ac:dyDescent="0.25">
      <c r="A2646" s="58" t="s">
        <v>114</v>
      </c>
      <c r="B2646" s="56" t="s">
        <v>1352</v>
      </c>
      <c r="C2646" s="142" t="s">
        <v>459</v>
      </c>
      <c r="D2646" s="452">
        <v>0</v>
      </c>
      <c r="E2646" s="456">
        <v>1381.9960000000001</v>
      </c>
      <c r="F2646" s="456">
        <v>8226.5609999999997</v>
      </c>
    </row>
    <row r="2647" spans="1:6" ht="17.399999999999999" x14ac:dyDescent="0.25">
      <c r="A2647" s="59" t="s">
        <v>114</v>
      </c>
      <c r="B2647" s="57" t="s">
        <v>1352</v>
      </c>
      <c r="C2647" s="143" t="s">
        <v>472</v>
      </c>
      <c r="D2647" s="451">
        <v>0</v>
      </c>
      <c r="E2647" s="455">
        <v>1856.0329999999999</v>
      </c>
      <c r="F2647" s="455">
        <v>7430.2269999999999</v>
      </c>
    </row>
    <row r="2648" spans="1:6" ht="17.399999999999999" x14ac:dyDescent="0.25">
      <c r="A2648" s="52" t="s">
        <v>114</v>
      </c>
      <c r="B2648" s="54" t="s">
        <v>1352</v>
      </c>
      <c r="C2648" s="61" t="s">
        <v>450</v>
      </c>
      <c r="D2648" s="449">
        <v>0</v>
      </c>
      <c r="E2648" s="453">
        <v>1597.08</v>
      </c>
      <c r="F2648" s="453">
        <v>7355.8779999999997</v>
      </c>
    </row>
    <row r="2649" spans="1:6" ht="17.399999999999999" x14ac:dyDescent="0.25">
      <c r="A2649" s="59" t="s">
        <v>114</v>
      </c>
      <c r="B2649" s="57" t="s">
        <v>1352</v>
      </c>
      <c r="C2649" s="143" t="s">
        <v>453</v>
      </c>
      <c r="D2649" s="451">
        <v>0</v>
      </c>
      <c r="E2649" s="455">
        <v>1003.183</v>
      </c>
      <c r="F2649" s="455">
        <v>5003.7610000000004</v>
      </c>
    </row>
    <row r="2650" spans="1:6" ht="17.399999999999999" x14ac:dyDescent="0.25">
      <c r="A2650" s="58" t="s">
        <v>114</v>
      </c>
      <c r="B2650" s="56" t="s">
        <v>1352</v>
      </c>
      <c r="C2650" s="142" t="s">
        <v>441</v>
      </c>
      <c r="D2650" s="452">
        <v>0</v>
      </c>
      <c r="E2650" s="456">
        <v>616.601</v>
      </c>
      <c r="F2650" s="456">
        <v>2913.6860000000001</v>
      </c>
    </row>
    <row r="2651" spans="1:6" ht="17.399999999999999" x14ac:dyDescent="0.25">
      <c r="A2651" s="59" t="s">
        <v>114</v>
      </c>
      <c r="B2651" s="57" t="s">
        <v>1352</v>
      </c>
      <c r="C2651" s="143" t="s">
        <v>443</v>
      </c>
      <c r="D2651" s="451">
        <v>0</v>
      </c>
      <c r="E2651" s="455">
        <v>348.44</v>
      </c>
      <c r="F2651" s="455">
        <v>1795.5360000000001</v>
      </c>
    </row>
    <row r="2652" spans="1:6" ht="17.399999999999999" x14ac:dyDescent="0.25">
      <c r="A2652" s="52" t="s">
        <v>114</v>
      </c>
      <c r="B2652" s="54" t="s">
        <v>1352</v>
      </c>
      <c r="C2652" s="61" t="s">
        <v>440</v>
      </c>
      <c r="D2652" s="449">
        <v>0</v>
      </c>
      <c r="E2652" s="453">
        <v>322.10399999999998</v>
      </c>
      <c r="F2652" s="453">
        <v>1066.3209999999999</v>
      </c>
    </row>
    <row r="2653" spans="1:6" ht="17.399999999999999" x14ac:dyDescent="0.25">
      <c r="A2653" s="53" t="s">
        <v>4448</v>
      </c>
      <c r="B2653" s="55" t="s">
        <v>1665</v>
      </c>
      <c r="C2653" s="62" t="s">
        <v>455</v>
      </c>
      <c r="D2653" s="450">
        <v>0</v>
      </c>
      <c r="E2653" s="454">
        <v>8087.3919999999998</v>
      </c>
      <c r="F2653" s="454">
        <v>28524.723999999998</v>
      </c>
    </row>
    <row r="2654" spans="1:6" ht="17.399999999999999" x14ac:dyDescent="0.25">
      <c r="A2654" s="52" t="s">
        <v>4448</v>
      </c>
      <c r="B2654" s="54" t="s">
        <v>1665</v>
      </c>
      <c r="C2654" s="61" t="s">
        <v>447</v>
      </c>
      <c r="D2654" s="449">
        <v>0</v>
      </c>
      <c r="E2654" s="453">
        <v>3342.2310000000002</v>
      </c>
      <c r="F2654" s="453">
        <v>11136.858</v>
      </c>
    </row>
    <row r="2655" spans="1:6" ht="17.399999999999999" x14ac:dyDescent="0.25">
      <c r="A2655" s="53" t="s">
        <v>4448</v>
      </c>
      <c r="B2655" s="55" t="s">
        <v>1665</v>
      </c>
      <c r="C2655" s="62" t="s">
        <v>488</v>
      </c>
      <c r="D2655" s="450">
        <v>0</v>
      </c>
      <c r="E2655" s="454">
        <v>298.50599999999997</v>
      </c>
      <c r="F2655" s="454">
        <v>4061.9949999999999</v>
      </c>
    </row>
    <row r="2656" spans="1:6" ht="17.399999999999999" x14ac:dyDescent="0.25">
      <c r="A2656" s="52" t="s">
        <v>4448</v>
      </c>
      <c r="B2656" s="54" t="s">
        <v>1665</v>
      </c>
      <c r="C2656" s="61" t="s">
        <v>486</v>
      </c>
      <c r="D2656" s="449">
        <v>0</v>
      </c>
      <c r="E2656" s="453">
        <v>712.74300000000005</v>
      </c>
      <c r="F2656" s="453">
        <v>2996.4609999999998</v>
      </c>
    </row>
    <row r="2657" spans="1:6" ht="17.399999999999999" x14ac:dyDescent="0.25">
      <c r="A2657" s="53" t="s">
        <v>4448</v>
      </c>
      <c r="B2657" s="55" t="s">
        <v>1665</v>
      </c>
      <c r="C2657" s="62" t="s">
        <v>487</v>
      </c>
      <c r="D2657" s="450">
        <v>0</v>
      </c>
      <c r="E2657" s="454">
        <v>246.375</v>
      </c>
      <c r="F2657" s="454">
        <v>2341.4180000000001</v>
      </c>
    </row>
    <row r="2658" spans="1:6" ht="17.399999999999999" x14ac:dyDescent="0.25">
      <c r="A2658" s="52" t="s">
        <v>4448</v>
      </c>
      <c r="B2658" s="54" t="s">
        <v>1665</v>
      </c>
      <c r="C2658" s="61" t="s">
        <v>910</v>
      </c>
      <c r="D2658" s="449">
        <v>0</v>
      </c>
      <c r="E2658" s="453">
        <v>307.29300000000001</v>
      </c>
      <c r="F2658" s="453">
        <v>1380.6669999999999</v>
      </c>
    </row>
    <row r="2659" spans="1:6" ht="17.399999999999999" x14ac:dyDescent="0.25">
      <c r="A2659" s="53" t="s">
        <v>4448</v>
      </c>
      <c r="B2659" s="55" t="s">
        <v>1665</v>
      </c>
      <c r="C2659" s="62" t="s">
        <v>443</v>
      </c>
      <c r="D2659" s="450">
        <v>0</v>
      </c>
      <c r="E2659" s="454">
        <v>311.75099999999998</v>
      </c>
      <c r="F2659" s="454">
        <v>1221.999</v>
      </c>
    </row>
    <row r="2660" spans="1:6" ht="17.399999999999999" x14ac:dyDescent="0.25">
      <c r="A2660" s="52" t="s">
        <v>4448</v>
      </c>
      <c r="B2660" s="54" t="s">
        <v>1665</v>
      </c>
      <c r="C2660" s="61" t="s">
        <v>440</v>
      </c>
      <c r="D2660" s="449">
        <v>0</v>
      </c>
      <c r="E2660" s="453">
        <v>338.315</v>
      </c>
      <c r="F2660" s="453">
        <v>3036.4870000000001</v>
      </c>
    </row>
    <row r="2661" spans="1:6" ht="17.399999999999999" x14ac:dyDescent="0.25">
      <c r="A2661" s="53" t="s">
        <v>4449</v>
      </c>
      <c r="B2661" s="55" t="s">
        <v>1666</v>
      </c>
      <c r="C2661" s="62" t="s">
        <v>445</v>
      </c>
      <c r="D2661" s="450">
        <v>0</v>
      </c>
      <c r="E2661" s="454">
        <v>1211.0640000000001</v>
      </c>
      <c r="F2661" s="454">
        <v>7218.326</v>
      </c>
    </row>
    <row r="2662" spans="1:6" ht="17.399999999999999" x14ac:dyDescent="0.25">
      <c r="A2662" s="58" t="s">
        <v>4449</v>
      </c>
      <c r="B2662" s="56" t="s">
        <v>1666</v>
      </c>
      <c r="C2662" s="142" t="s">
        <v>455</v>
      </c>
      <c r="D2662" s="452">
        <v>0</v>
      </c>
      <c r="E2662" s="456">
        <v>1507.0709999999999</v>
      </c>
      <c r="F2662" s="456">
        <v>5743.1930000000002</v>
      </c>
    </row>
    <row r="2663" spans="1:6" ht="17.399999999999999" x14ac:dyDescent="0.25">
      <c r="A2663" s="59" t="s">
        <v>4449</v>
      </c>
      <c r="B2663" s="57" t="s">
        <v>1666</v>
      </c>
      <c r="C2663" s="143" t="s">
        <v>488</v>
      </c>
      <c r="D2663" s="451">
        <v>0</v>
      </c>
      <c r="E2663" s="455">
        <v>1013.299</v>
      </c>
      <c r="F2663" s="455">
        <v>5107.5940000000001</v>
      </c>
    </row>
    <row r="2664" spans="1:6" ht="17.399999999999999" x14ac:dyDescent="0.25">
      <c r="A2664" s="52" t="s">
        <v>4449</v>
      </c>
      <c r="B2664" s="54" t="s">
        <v>1666</v>
      </c>
      <c r="C2664" s="61" t="s">
        <v>482</v>
      </c>
      <c r="D2664" s="449">
        <v>0</v>
      </c>
      <c r="E2664" s="453">
        <v>317.23500000000001</v>
      </c>
      <c r="F2664" s="453">
        <v>2696.0729999999999</v>
      </c>
    </row>
    <row r="2665" spans="1:6" ht="17.399999999999999" x14ac:dyDescent="0.25">
      <c r="A2665" s="53" t="s">
        <v>4449</v>
      </c>
      <c r="B2665" s="55" t="s">
        <v>1666</v>
      </c>
      <c r="C2665" s="62" t="s">
        <v>440</v>
      </c>
      <c r="D2665" s="450">
        <v>0</v>
      </c>
      <c r="E2665" s="454">
        <v>31.797000000000001</v>
      </c>
      <c r="F2665" s="454">
        <v>665.01599999999996</v>
      </c>
    </row>
    <row r="2666" spans="1:6" ht="17.399999999999999" x14ac:dyDescent="0.25">
      <c r="A2666" s="52" t="s">
        <v>4450</v>
      </c>
      <c r="B2666" s="54" t="s">
        <v>6737</v>
      </c>
      <c r="C2666" s="61" t="s">
        <v>453</v>
      </c>
      <c r="D2666" s="449">
        <v>0</v>
      </c>
      <c r="E2666" s="453">
        <v>122.742</v>
      </c>
      <c r="F2666" s="453">
        <v>2650.4360000000001</v>
      </c>
    </row>
    <row r="2667" spans="1:6" ht="17.399999999999999" x14ac:dyDescent="0.25">
      <c r="A2667" s="59" t="s">
        <v>4450</v>
      </c>
      <c r="B2667" s="57" t="s">
        <v>6737</v>
      </c>
      <c r="C2667" s="143" t="s">
        <v>447</v>
      </c>
      <c r="D2667" s="451">
        <v>0</v>
      </c>
      <c r="E2667" s="455">
        <v>25.734999999999999</v>
      </c>
      <c r="F2667" s="455">
        <v>2398.6849999999999</v>
      </c>
    </row>
    <row r="2668" spans="1:6" ht="17.399999999999999" x14ac:dyDescent="0.25">
      <c r="A2668" s="58" t="s">
        <v>4450</v>
      </c>
      <c r="B2668" s="56" t="s">
        <v>6737</v>
      </c>
      <c r="C2668" s="142" t="s">
        <v>463</v>
      </c>
      <c r="D2668" s="452">
        <v>0</v>
      </c>
      <c r="E2668" s="456">
        <v>45.805</v>
      </c>
      <c r="F2668" s="456">
        <v>1271.902</v>
      </c>
    </row>
    <row r="2669" spans="1:6" ht="17.399999999999999" x14ac:dyDescent="0.25">
      <c r="A2669" s="53" t="s">
        <v>4450</v>
      </c>
      <c r="B2669" s="55" t="s">
        <v>6737</v>
      </c>
      <c r="C2669" s="62" t="s">
        <v>455</v>
      </c>
      <c r="D2669" s="450">
        <v>0</v>
      </c>
      <c r="E2669" s="454">
        <v>404.65100000000001</v>
      </c>
      <c r="F2669" s="454">
        <v>1141.2159999999999</v>
      </c>
    </row>
    <row r="2670" spans="1:6" ht="17.399999999999999" x14ac:dyDescent="0.25">
      <c r="A2670" s="52" t="s">
        <v>4450</v>
      </c>
      <c r="B2670" s="54" t="s">
        <v>6737</v>
      </c>
      <c r="C2670" s="61" t="s">
        <v>440</v>
      </c>
      <c r="D2670" s="449">
        <v>0</v>
      </c>
      <c r="E2670" s="453">
        <v>270.48700000000002</v>
      </c>
      <c r="F2670" s="453">
        <v>2803.9850000000001</v>
      </c>
    </row>
    <row r="2671" spans="1:6" ht="17.399999999999999" x14ac:dyDescent="0.25">
      <c r="A2671" s="59" t="s">
        <v>115</v>
      </c>
      <c r="B2671" s="57" t="s">
        <v>1430</v>
      </c>
      <c r="C2671" s="143" t="s">
        <v>445</v>
      </c>
      <c r="D2671" s="451">
        <v>0</v>
      </c>
      <c r="E2671" s="455">
        <v>111069.942</v>
      </c>
      <c r="F2671" s="455">
        <v>414283.31300000002</v>
      </c>
    </row>
    <row r="2672" spans="1:6" ht="17.399999999999999" x14ac:dyDescent="0.25">
      <c r="A2672" s="58" t="s">
        <v>115</v>
      </c>
      <c r="B2672" s="56" t="s">
        <v>1430</v>
      </c>
      <c r="C2672" s="142" t="s">
        <v>446</v>
      </c>
      <c r="D2672" s="452">
        <v>0</v>
      </c>
      <c r="E2672" s="456">
        <v>102463.76700000001</v>
      </c>
      <c r="F2672" s="456">
        <v>300417.49800000002</v>
      </c>
    </row>
    <row r="2673" spans="1:6" ht="17.399999999999999" x14ac:dyDescent="0.25">
      <c r="A2673" s="59" t="s">
        <v>115</v>
      </c>
      <c r="B2673" s="57" t="s">
        <v>1430</v>
      </c>
      <c r="C2673" s="143" t="s">
        <v>443</v>
      </c>
      <c r="D2673" s="451">
        <v>0</v>
      </c>
      <c r="E2673" s="455">
        <v>24967.572</v>
      </c>
      <c r="F2673" s="455">
        <v>115639.735</v>
      </c>
    </row>
    <row r="2674" spans="1:6" ht="17.399999999999999" x14ac:dyDescent="0.25">
      <c r="A2674" s="52" t="s">
        <v>115</v>
      </c>
      <c r="B2674" s="54" t="s">
        <v>1430</v>
      </c>
      <c r="C2674" s="61" t="s">
        <v>457</v>
      </c>
      <c r="D2674" s="449">
        <v>0</v>
      </c>
      <c r="E2674" s="453">
        <v>28504.741999999998</v>
      </c>
      <c r="F2674" s="453">
        <v>103093.84600000001</v>
      </c>
    </row>
    <row r="2675" spans="1:6" ht="17.399999999999999" x14ac:dyDescent="0.25">
      <c r="A2675" s="53" t="s">
        <v>115</v>
      </c>
      <c r="B2675" s="55" t="s">
        <v>1430</v>
      </c>
      <c r="C2675" s="62" t="s">
        <v>459</v>
      </c>
      <c r="D2675" s="450">
        <v>0</v>
      </c>
      <c r="E2675" s="454">
        <v>15770.968000000001</v>
      </c>
      <c r="F2675" s="454">
        <v>52158.800999999999</v>
      </c>
    </row>
    <row r="2676" spans="1:6" ht="17.399999999999999" x14ac:dyDescent="0.25">
      <c r="A2676" s="58" t="s">
        <v>115</v>
      </c>
      <c r="B2676" s="56" t="s">
        <v>1430</v>
      </c>
      <c r="C2676" s="142" t="s">
        <v>464</v>
      </c>
      <c r="D2676" s="452">
        <v>0</v>
      </c>
      <c r="E2676" s="456">
        <v>1265.7270000000001</v>
      </c>
      <c r="F2676" s="456">
        <v>9046.9500000000007</v>
      </c>
    </row>
    <row r="2677" spans="1:6" ht="17.399999999999999" x14ac:dyDescent="0.25">
      <c r="A2677" s="53" t="s">
        <v>115</v>
      </c>
      <c r="B2677" s="55" t="s">
        <v>1430</v>
      </c>
      <c r="C2677" s="62" t="s">
        <v>444</v>
      </c>
      <c r="D2677" s="450">
        <v>0</v>
      </c>
      <c r="E2677" s="454">
        <v>332.26600000000002</v>
      </c>
      <c r="F2677" s="454">
        <v>1527.634</v>
      </c>
    </row>
    <row r="2678" spans="1:6" ht="17.399999999999999" x14ac:dyDescent="0.25">
      <c r="A2678" s="52" t="s">
        <v>115</v>
      </c>
      <c r="B2678" s="54" t="s">
        <v>1430</v>
      </c>
      <c r="C2678" s="61" t="s">
        <v>488</v>
      </c>
      <c r="D2678" s="449">
        <v>0</v>
      </c>
      <c r="E2678" s="453">
        <v>225.02799999999999</v>
      </c>
      <c r="F2678" s="453">
        <v>1223.7280000000001</v>
      </c>
    </row>
    <row r="2679" spans="1:6" ht="17.399999999999999" x14ac:dyDescent="0.25">
      <c r="A2679" s="53" t="s">
        <v>115</v>
      </c>
      <c r="B2679" s="55" t="s">
        <v>1430</v>
      </c>
      <c r="C2679" s="62" t="s">
        <v>490</v>
      </c>
      <c r="D2679" s="450">
        <v>0</v>
      </c>
      <c r="E2679" s="454">
        <v>164.63</v>
      </c>
      <c r="F2679" s="454">
        <v>1135.1369999999999</v>
      </c>
    </row>
    <row r="2680" spans="1:6" ht="17.399999999999999" x14ac:dyDescent="0.25">
      <c r="A2680" s="52" t="s">
        <v>115</v>
      </c>
      <c r="B2680" s="54" t="s">
        <v>1430</v>
      </c>
      <c r="C2680" s="61" t="s">
        <v>440</v>
      </c>
      <c r="D2680" s="449">
        <v>0</v>
      </c>
      <c r="E2680" s="453">
        <v>250.518</v>
      </c>
      <c r="F2680" s="453">
        <v>1387.7639999999999</v>
      </c>
    </row>
    <row r="2681" spans="1:6" ht="17.399999999999999" x14ac:dyDescent="0.25">
      <c r="A2681" s="53" t="s">
        <v>4453</v>
      </c>
      <c r="B2681" s="55" t="s">
        <v>1667</v>
      </c>
      <c r="C2681" s="62" t="s">
        <v>459</v>
      </c>
      <c r="D2681" s="450">
        <v>0</v>
      </c>
      <c r="E2681" s="454">
        <v>3818.241</v>
      </c>
      <c r="F2681" s="454">
        <v>22502.707999999999</v>
      </c>
    </row>
    <row r="2682" spans="1:6" ht="17.399999999999999" x14ac:dyDescent="0.25">
      <c r="A2682" s="52" t="s">
        <v>4453</v>
      </c>
      <c r="B2682" s="54" t="s">
        <v>1667</v>
      </c>
      <c r="C2682" s="61" t="s">
        <v>440</v>
      </c>
      <c r="D2682" s="449">
        <v>0</v>
      </c>
      <c r="E2682" s="453">
        <v>0.67400000000000004</v>
      </c>
      <c r="F2682" s="453">
        <v>0.86</v>
      </c>
    </row>
    <row r="2683" spans="1:6" ht="17.399999999999999" x14ac:dyDescent="0.25">
      <c r="A2683" s="59" t="s">
        <v>4454</v>
      </c>
      <c r="B2683" s="57" t="s">
        <v>3120</v>
      </c>
      <c r="C2683" s="143" t="s">
        <v>459</v>
      </c>
      <c r="D2683" s="451">
        <v>0</v>
      </c>
      <c r="E2683" s="455">
        <v>2564.6179999999999</v>
      </c>
      <c r="F2683" s="455">
        <v>7312.5349999999999</v>
      </c>
    </row>
    <row r="2684" spans="1:6" ht="17.399999999999999" x14ac:dyDescent="0.25">
      <c r="A2684" s="52" t="s">
        <v>4454</v>
      </c>
      <c r="B2684" s="54" t="s">
        <v>3120</v>
      </c>
      <c r="C2684" s="61" t="s">
        <v>442</v>
      </c>
      <c r="D2684" s="449">
        <v>0</v>
      </c>
      <c r="E2684" s="453">
        <v>141.98500000000001</v>
      </c>
      <c r="F2684" s="453">
        <v>2519.5509999999999</v>
      </c>
    </row>
    <row r="2685" spans="1:6" ht="17.399999999999999" x14ac:dyDescent="0.25">
      <c r="A2685" s="53" t="s">
        <v>4454</v>
      </c>
      <c r="B2685" s="55" t="s">
        <v>3120</v>
      </c>
      <c r="C2685" s="62" t="s">
        <v>446</v>
      </c>
      <c r="D2685" s="450">
        <v>0</v>
      </c>
      <c r="E2685" s="454">
        <v>336.65899999999999</v>
      </c>
      <c r="F2685" s="454">
        <v>1388.047</v>
      </c>
    </row>
    <row r="2686" spans="1:6" ht="17.399999999999999" x14ac:dyDescent="0.25">
      <c r="A2686" s="58" t="s">
        <v>4454</v>
      </c>
      <c r="B2686" s="56" t="s">
        <v>3120</v>
      </c>
      <c r="C2686" s="142" t="s">
        <v>440</v>
      </c>
      <c r="D2686" s="452">
        <v>0</v>
      </c>
      <c r="E2686" s="456">
        <v>564.91099999999994</v>
      </c>
      <c r="F2686" s="456">
        <v>2563.9949999999999</v>
      </c>
    </row>
    <row r="2687" spans="1:6" ht="17.399999999999999" x14ac:dyDescent="0.25">
      <c r="A2687" s="53" t="s">
        <v>4455</v>
      </c>
      <c r="B2687" s="55" t="s">
        <v>4083</v>
      </c>
      <c r="C2687" s="62" t="s">
        <v>459</v>
      </c>
      <c r="D2687" s="450">
        <v>0</v>
      </c>
      <c r="E2687" s="454">
        <v>3102.5590000000002</v>
      </c>
      <c r="F2687" s="454">
        <v>8615.7389999999996</v>
      </c>
    </row>
    <row r="2688" spans="1:6" ht="17.399999999999999" x14ac:dyDescent="0.25">
      <c r="A2688" s="52" t="s">
        <v>4455</v>
      </c>
      <c r="B2688" s="54" t="s">
        <v>4083</v>
      </c>
      <c r="C2688" s="61" t="s">
        <v>445</v>
      </c>
      <c r="D2688" s="449">
        <v>0</v>
      </c>
      <c r="E2688" s="453">
        <v>449.649</v>
      </c>
      <c r="F2688" s="453">
        <v>3523.6750000000002</v>
      </c>
    </row>
    <row r="2689" spans="1:6" ht="17.399999999999999" x14ac:dyDescent="0.25">
      <c r="A2689" s="59" t="s">
        <v>4455</v>
      </c>
      <c r="B2689" s="57" t="s">
        <v>4083</v>
      </c>
      <c r="C2689" s="143" t="s">
        <v>443</v>
      </c>
      <c r="D2689" s="451">
        <v>0</v>
      </c>
      <c r="E2689" s="455">
        <v>177.62899999999999</v>
      </c>
      <c r="F2689" s="455">
        <v>1920.4780000000001</v>
      </c>
    </row>
    <row r="2690" spans="1:6" ht="17.399999999999999" x14ac:dyDescent="0.25">
      <c r="A2690" s="52" t="s">
        <v>4455</v>
      </c>
      <c r="B2690" s="54" t="s">
        <v>4083</v>
      </c>
      <c r="C2690" s="61" t="s">
        <v>488</v>
      </c>
      <c r="D2690" s="449">
        <v>0</v>
      </c>
      <c r="E2690" s="453">
        <v>198.62799999999999</v>
      </c>
      <c r="F2690" s="453">
        <v>1880.569</v>
      </c>
    </row>
    <row r="2691" spans="1:6" ht="17.399999999999999" x14ac:dyDescent="0.25">
      <c r="A2691" s="53" t="s">
        <v>4455</v>
      </c>
      <c r="B2691" s="55" t="s">
        <v>4083</v>
      </c>
      <c r="C2691" s="62" t="s">
        <v>444</v>
      </c>
      <c r="D2691" s="450">
        <v>0</v>
      </c>
      <c r="E2691" s="454">
        <v>56.695</v>
      </c>
      <c r="F2691" s="454">
        <v>1519.0630000000001</v>
      </c>
    </row>
    <row r="2692" spans="1:6" ht="17.399999999999999" x14ac:dyDescent="0.25">
      <c r="A2692" s="58" t="s">
        <v>4455</v>
      </c>
      <c r="B2692" s="56" t="s">
        <v>4083</v>
      </c>
      <c r="C2692" s="142" t="s">
        <v>440</v>
      </c>
      <c r="D2692" s="452">
        <v>0</v>
      </c>
      <c r="E2692" s="456">
        <v>374.09</v>
      </c>
      <c r="F2692" s="456">
        <v>1907.8630000000001</v>
      </c>
    </row>
    <row r="2693" spans="1:6" ht="17.399999999999999" x14ac:dyDescent="0.25">
      <c r="A2693" s="59" t="s">
        <v>4457</v>
      </c>
      <c r="B2693" s="57" t="s">
        <v>1668</v>
      </c>
      <c r="C2693" s="143" t="s">
        <v>442</v>
      </c>
      <c r="D2693" s="451">
        <v>0</v>
      </c>
      <c r="E2693" s="455">
        <v>6462.0360000000001</v>
      </c>
      <c r="F2693" s="455">
        <v>20743.548999999999</v>
      </c>
    </row>
    <row r="2694" spans="1:6" ht="17.399999999999999" x14ac:dyDescent="0.25">
      <c r="A2694" s="58" t="s">
        <v>4457</v>
      </c>
      <c r="B2694" s="56" t="s">
        <v>1668</v>
      </c>
      <c r="C2694" s="142" t="s">
        <v>455</v>
      </c>
      <c r="D2694" s="452">
        <v>0</v>
      </c>
      <c r="E2694" s="456">
        <v>1534.1869999999999</v>
      </c>
      <c r="F2694" s="456">
        <v>4888.3919999999998</v>
      </c>
    </row>
    <row r="2695" spans="1:6" ht="17.399999999999999" x14ac:dyDescent="0.25">
      <c r="A2695" s="53" t="s">
        <v>4457</v>
      </c>
      <c r="B2695" s="55" t="s">
        <v>1668</v>
      </c>
      <c r="C2695" s="62" t="s">
        <v>439</v>
      </c>
      <c r="D2695" s="450">
        <v>0</v>
      </c>
      <c r="E2695" s="454">
        <v>664.029</v>
      </c>
      <c r="F2695" s="454">
        <v>4761.4380000000001</v>
      </c>
    </row>
    <row r="2696" spans="1:6" ht="17.399999999999999" x14ac:dyDescent="0.25">
      <c r="A2696" s="52" t="s">
        <v>4457</v>
      </c>
      <c r="B2696" s="54" t="s">
        <v>1668</v>
      </c>
      <c r="C2696" s="61" t="s">
        <v>447</v>
      </c>
      <c r="D2696" s="449">
        <v>0</v>
      </c>
      <c r="E2696" s="453">
        <v>547.351</v>
      </c>
      <c r="F2696" s="453">
        <v>2071.8789999999999</v>
      </c>
    </row>
    <row r="2697" spans="1:6" ht="17.399999999999999" x14ac:dyDescent="0.25">
      <c r="A2697" s="59" t="s">
        <v>4457</v>
      </c>
      <c r="B2697" s="57" t="s">
        <v>1668</v>
      </c>
      <c r="C2697" s="143" t="s">
        <v>443</v>
      </c>
      <c r="D2697" s="451">
        <v>0</v>
      </c>
      <c r="E2697" s="455">
        <v>326.69799999999998</v>
      </c>
      <c r="F2697" s="455">
        <v>1640.239</v>
      </c>
    </row>
    <row r="2698" spans="1:6" ht="17.399999999999999" x14ac:dyDescent="0.25">
      <c r="A2698" s="58" t="s">
        <v>4457</v>
      </c>
      <c r="B2698" s="56" t="s">
        <v>1668</v>
      </c>
      <c r="C2698" s="142" t="s">
        <v>454</v>
      </c>
      <c r="D2698" s="452">
        <v>0</v>
      </c>
      <c r="E2698" s="456">
        <v>434.01400000000001</v>
      </c>
      <c r="F2698" s="456">
        <v>1133.635</v>
      </c>
    </row>
    <row r="2699" spans="1:6" ht="17.399999999999999" x14ac:dyDescent="0.25">
      <c r="A2699" s="53" t="s">
        <v>4457</v>
      </c>
      <c r="B2699" s="55" t="s">
        <v>1668</v>
      </c>
      <c r="C2699" s="62" t="s">
        <v>440</v>
      </c>
      <c r="D2699" s="450">
        <v>0</v>
      </c>
      <c r="E2699" s="454">
        <v>193.392</v>
      </c>
      <c r="F2699" s="454">
        <v>796.85299999999995</v>
      </c>
    </row>
    <row r="2700" spans="1:6" ht="17.399999999999999" x14ac:dyDescent="0.25">
      <c r="A2700" s="58" t="s">
        <v>394</v>
      </c>
      <c r="B2700" s="56" t="s">
        <v>1225</v>
      </c>
      <c r="C2700" s="142" t="s">
        <v>488</v>
      </c>
      <c r="D2700" s="452">
        <v>0</v>
      </c>
      <c r="E2700" s="456">
        <v>25147.602999999999</v>
      </c>
      <c r="F2700" s="456">
        <v>140858.85</v>
      </c>
    </row>
    <row r="2701" spans="1:6" ht="17.399999999999999" x14ac:dyDescent="0.25">
      <c r="A2701" s="59" t="s">
        <v>394</v>
      </c>
      <c r="B2701" s="57" t="s">
        <v>1225</v>
      </c>
      <c r="C2701" s="143" t="s">
        <v>472</v>
      </c>
      <c r="D2701" s="451">
        <v>0</v>
      </c>
      <c r="E2701" s="455">
        <v>2827.7109999999998</v>
      </c>
      <c r="F2701" s="455">
        <v>33006.296000000002</v>
      </c>
    </row>
    <row r="2702" spans="1:6" ht="17.399999999999999" x14ac:dyDescent="0.25">
      <c r="A2702" s="52" t="s">
        <v>394</v>
      </c>
      <c r="B2702" s="54" t="s">
        <v>1225</v>
      </c>
      <c r="C2702" s="61" t="s">
        <v>496</v>
      </c>
      <c r="D2702" s="449">
        <v>0</v>
      </c>
      <c r="E2702" s="453">
        <v>2061.2399999999998</v>
      </c>
      <c r="F2702" s="453">
        <v>9356.1959999999999</v>
      </c>
    </row>
    <row r="2703" spans="1:6" ht="17.399999999999999" x14ac:dyDescent="0.25">
      <c r="A2703" s="53" t="s">
        <v>394</v>
      </c>
      <c r="B2703" s="55" t="s">
        <v>1225</v>
      </c>
      <c r="C2703" s="62" t="s">
        <v>454</v>
      </c>
      <c r="D2703" s="450">
        <v>0</v>
      </c>
      <c r="E2703" s="454">
        <v>1101.5609999999999</v>
      </c>
      <c r="F2703" s="454">
        <v>7103.6570000000002</v>
      </c>
    </row>
    <row r="2704" spans="1:6" ht="17.399999999999999" x14ac:dyDescent="0.25">
      <c r="A2704" s="58" t="s">
        <v>394</v>
      </c>
      <c r="B2704" s="56" t="s">
        <v>1225</v>
      </c>
      <c r="C2704" s="142" t="s">
        <v>459</v>
      </c>
      <c r="D2704" s="452">
        <v>0</v>
      </c>
      <c r="E2704" s="456">
        <v>1217.837</v>
      </c>
      <c r="F2704" s="456">
        <v>4585.7870000000003</v>
      </c>
    </row>
    <row r="2705" spans="1:6" ht="17.399999999999999" x14ac:dyDescent="0.25">
      <c r="A2705" s="59" t="s">
        <v>394</v>
      </c>
      <c r="B2705" s="57" t="s">
        <v>1225</v>
      </c>
      <c r="C2705" s="143" t="s">
        <v>453</v>
      </c>
      <c r="D2705" s="451">
        <v>0</v>
      </c>
      <c r="E2705" s="455">
        <v>786.94799999999998</v>
      </c>
      <c r="F2705" s="455">
        <v>2393.7080000000001</v>
      </c>
    </row>
    <row r="2706" spans="1:6" ht="17.399999999999999" x14ac:dyDescent="0.25">
      <c r="A2706" s="52" t="s">
        <v>394</v>
      </c>
      <c r="B2706" s="54" t="s">
        <v>1225</v>
      </c>
      <c r="C2706" s="61" t="s">
        <v>440</v>
      </c>
      <c r="D2706" s="449">
        <v>0</v>
      </c>
      <c r="E2706" s="453">
        <v>293.81599999999997</v>
      </c>
      <c r="F2706" s="453">
        <v>2291.4920000000002</v>
      </c>
    </row>
    <row r="2707" spans="1:6" ht="17.399999999999999" x14ac:dyDescent="0.25">
      <c r="A2707" s="59" t="s">
        <v>4458</v>
      </c>
      <c r="B2707" s="57" t="s">
        <v>1669</v>
      </c>
      <c r="C2707" s="143" t="s">
        <v>471</v>
      </c>
      <c r="D2707" s="451">
        <v>0</v>
      </c>
      <c r="E2707" s="455">
        <v>5628.0540000000001</v>
      </c>
      <c r="F2707" s="455">
        <v>25924.384999999998</v>
      </c>
    </row>
    <row r="2708" spans="1:6" ht="17.399999999999999" x14ac:dyDescent="0.25">
      <c r="A2708" s="52" t="s">
        <v>4458</v>
      </c>
      <c r="B2708" s="54" t="s">
        <v>1669</v>
      </c>
      <c r="C2708" s="61" t="s">
        <v>443</v>
      </c>
      <c r="D2708" s="449">
        <v>0</v>
      </c>
      <c r="E2708" s="453">
        <v>3259.01</v>
      </c>
      <c r="F2708" s="453">
        <v>18974.003000000001</v>
      </c>
    </row>
    <row r="2709" spans="1:6" ht="17.399999999999999" x14ac:dyDescent="0.25">
      <c r="A2709" s="53" t="s">
        <v>4458</v>
      </c>
      <c r="B2709" s="55" t="s">
        <v>1669</v>
      </c>
      <c r="C2709" s="62" t="s">
        <v>457</v>
      </c>
      <c r="D2709" s="450">
        <v>0</v>
      </c>
      <c r="E2709" s="454">
        <v>1464.6089999999999</v>
      </c>
      <c r="F2709" s="454">
        <v>8488.3060000000005</v>
      </c>
    </row>
    <row r="2710" spans="1:6" ht="17.399999999999999" x14ac:dyDescent="0.25">
      <c r="A2710" s="58" t="s">
        <v>4458</v>
      </c>
      <c r="B2710" s="56" t="s">
        <v>1669</v>
      </c>
      <c r="C2710" s="142" t="s">
        <v>442</v>
      </c>
      <c r="D2710" s="452">
        <v>0</v>
      </c>
      <c r="E2710" s="456">
        <v>1192.808</v>
      </c>
      <c r="F2710" s="456">
        <v>4222.2610000000004</v>
      </c>
    </row>
    <row r="2711" spans="1:6" ht="17.399999999999999" x14ac:dyDescent="0.25">
      <c r="A2711" s="59" t="s">
        <v>4458</v>
      </c>
      <c r="B2711" s="57" t="s">
        <v>1669</v>
      </c>
      <c r="C2711" s="143" t="s">
        <v>492</v>
      </c>
      <c r="D2711" s="451">
        <v>0</v>
      </c>
      <c r="E2711" s="455">
        <v>300.92</v>
      </c>
      <c r="F2711" s="455">
        <v>1210.405</v>
      </c>
    </row>
    <row r="2712" spans="1:6" ht="17.399999999999999" x14ac:dyDescent="0.25">
      <c r="A2712" s="58" t="s">
        <v>4458</v>
      </c>
      <c r="B2712" s="56" t="s">
        <v>1669</v>
      </c>
      <c r="C2712" s="142" t="s">
        <v>455</v>
      </c>
      <c r="D2712" s="452">
        <v>0</v>
      </c>
      <c r="E2712" s="456">
        <v>338.62</v>
      </c>
      <c r="F2712" s="456">
        <v>1171.51</v>
      </c>
    </row>
    <row r="2713" spans="1:6" ht="17.399999999999999" x14ac:dyDescent="0.25">
      <c r="A2713" s="53" t="s">
        <v>4458</v>
      </c>
      <c r="B2713" s="55" t="s">
        <v>1669</v>
      </c>
      <c r="C2713" s="62" t="s">
        <v>440</v>
      </c>
      <c r="D2713" s="450">
        <v>0</v>
      </c>
      <c r="E2713" s="454">
        <v>261.34899999999999</v>
      </c>
      <c r="F2713" s="454">
        <v>828.06899999999996</v>
      </c>
    </row>
    <row r="2714" spans="1:6" ht="17.399999999999999" x14ac:dyDescent="0.25">
      <c r="A2714" s="52" t="s">
        <v>4459</v>
      </c>
      <c r="B2714" s="54" t="s">
        <v>1670</v>
      </c>
      <c r="C2714" s="61" t="s">
        <v>442</v>
      </c>
      <c r="D2714" s="449">
        <v>0</v>
      </c>
      <c r="E2714" s="453">
        <v>31574.583999999999</v>
      </c>
      <c r="F2714" s="453">
        <v>98058.763000000006</v>
      </c>
    </row>
    <row r="2715" spans="1:6" ht="17.399999999999999" x14ac:dyDescent="0.25">
      <c r="A2715" s="53" t="s">
        <v>4459</v>
      </c>
      <c r="B2715" s="55" t="s">
        <v>1670</v>
      </c>
      <c r="C2715" s="62" t="s">
        <v>454</v>
      </c>
      <c r="D2715" s="450">
        <v>0</v>
      </c>
      <c r="E2715" s="454">
        <v>1744.549</v>
      </c>
      <c r="F2715" s="454">
        <v>5025.3959999999997</v>
      </c>
    </row>
    <row r="2716" spans="1:6" ht="17.399999999999999" x14ac:dyDescent="0.25">
      <c r="A2716" s="52" t="s">
        <v>4459</v>
      </c>
      <c r="B2716" s="54" t="s">
        <v>1670</v>
      </c>
      <c r="C2716" s="61" t="s">
        <v>494</v>
      </c>
      <c r="D2716" s="449">
        <v>0</v>
      </c>
      <c r="E2716" s="453">
        <v>525.41499999999996</v>
      </c>
      <c r="F2716" s="453">
        <v>1759.771</v>
      </c>
    </row>
    <row r="2717" spans="1:6" ht="17.399999999999999" x14ac:dyDescent="0.25">
      <c r="A2717" s="59" t="s">
        <v>4459</v>
      </c>
      <c r="B2717" s="57" t="s">
        <v>1670</v>
      </c>
      <c r="C2717" s="143" t="s">
        <v>455</v>
      </c>
      <c r="D2717" s="451">
        <v>0</v>
      </c>
      <c r="E2717" s="455">
        <v>701.96699999999998</v>
      </c>
      <c r="F2717" s="455">
        <v>1228.8989999999999</v>
      </c>
    </row>
    <row r="2718" spans="1:6" ht="17.399999999999999" x14ac:dyDescent="0.25">
      <c r="A2718" s="58" t="s">
        <v>4459</v>
      </c>
      <c r="B2718" s="56" t="s">
        <v>1670</v>
      </c>
      <c r="C2718" s="142" t="s">
        <v>440</v>
      </c>
      <c r="D2718" s="452">
        <v>0</v>
      </c>
      <c r="E2718" s="456">
        <v>634.70000000000005</v>
      </c>
      <c r="F2718" s="456">
        <v>1791.53</v>
      </c>
    </row>
    <row r="2719" spans="1:6" ht="17.399999999999999" x14ac:dyDescent="0.25">
      <c r="A2719" s="59" t="s">
        <v>4460</v>
      </c>
      <c r="B2719" s="57" t="s">
        <v>1671</v>
      </c>
      <c r="C2719" s="143" t="s">
        <v>454</v>
      </c>
      <c r="D2719" s="451">
        <v>0</v>
      </c>
      <c r="E2719" s="455">
        <v>1912.73</v>
      </c>
      <c r="F2719" s="455">
        <v>15559.921</v>
      </c>
    </row>
    <row r="2720" spans="1:6" ht="17.399999999999999" x14ac:dyDescent="0.25">
      <c r="A2720" s="58" t="s">
        <v>4460</v>
      </c>
      <c r="B2720" s="56" t="s">
        <v>1671</v>
      </c>
      <c r="C2720" s="142" t="s">
        <v>442</v>
      </c>
      <c r="D2720" s="452">
        <v>0</v>
      </c>
      <c r="E2720" s="456">
        <v>436.5</v>
      </c>
      <c r="F2720" s="456">
        <v>1847.278</v>
      </c>
    </row>
    <row r="2721" spans="1:6" ht="17.399999999999999" x14ac:dyDescent="0.25">
      <c r="A2721" s="53" t="s">
        <v>4460</v>
      </c>
      <c r="B2721" s="55" t="s">
        <v>1671</v>
      </c>
      <c r="C2721" s="62" t="s">
        <v>494</v>
      </c>
      <c r="D2721" s="450">
        <v>0</v>
      </c>
      <c r="E2721" s="454">
        <v>392.25799999999998</v>
      </c>
      <c r="F2721" s="454">
        <v>1788.0150000000001</v>
      </c>
    </row>
    <row r="2722" spans="1:6" ht="17.399999999999999" x14ac:dyDescent="0.25">
      <c r="A2722" s="52" t="s">
        <v>4460</v>
      </c>
      <c r="B2722" s="54" t="s">
        <v>1671</v>
      </c>
      <c r="C2722" s="61" t="s">
        <v>440</v>
      </c>
      <c r="D2722" s="449">
        <v>0</v>
      </c>
      <c r="E2722" s="453">
        <v>537.29</v>
      </c>
      <c r="F2722" s="453">
        <v>1639.405</v>
      </c>
    </row>
    <row r="2723" spans="1:6" ht="17.399999999999999" x14ac:dyDescent="0.25">
      <c r="A2723" s="53" t="s">
        <v>4463</v>
      </c>
      <c r="B2723" s="55" t="s">
        <v>1504</v>
      </c>
      <c r="C2723" s="62" t="s">
        <v>455</v>
      </c>
      <c r="D2723" s="450">
        <v>0</v>
      </c>
      <c r="E2723" s="454">
        <v>8450.7849999999999</v>
      </c>
      <c r="F2723" s="454">
        <v>49329.531000000003</v>
      </c>
    </row>
    <row r="2724" spans="1:6" ht="17.399999999999999" x14ac:dyDescent="0.25">
      <c r="A2724" s="58" t="s">
        <v>4463</v>
      </c>
      <c r="B2724" s="56" t="s">
        <v>1504</v>
      </c>
      <c r="C2724" s="142" t="s">
        <v>443</v>
      </c>
      <c r="D2724" s="452">
        <v>0</v>
      </c>
      <c r="E2724" s="456">
        <v>3716.0030000000002</v>
      </c>
      <c r="F2724" s="456">
        <v>44742.945</v>
      </c>
    </row>
    <row r="2725" spans="1:6" ht="17.399999999999999" x14ac:dyDescent="0.25">
      <c r="A2725" s="59" t="s">
        <v>4463</v>
      </c>
      <c r="B2725" s="57" t="s">
        <v>1504</v>
      </c>
      <c r="C2725" s="143" t="s">
        <v>459</v>
      </c>
      <c r="D2725" s="451">
        <v>0</v>
      </c>
      <c r="E2725" s="455">
        <v>1709.2760000000001</v>
      </c>
      <c r="F2725" s="455">
        <v>7371.3469999999998</v>
      </c>
    </row>
    <row r="2726" spans="1:6" ht="17.399999999999999" x14ac:dyDescent="0.25">
      <c r="A2726" s="52" t="s">
        <v>4463</v>
      </c>
      <c r="B2726" s="54" t="s">
        <v>1504</v>
      </c>
      <c r="C2726" s="61" t="s">
        <v>916</v>
      </c>
      <c r="D2726" s="449">
        <v>0</v>
      </c>
      <c r="E2726" s="453">
        <v>1125.152</v>
      </c>
      <c r="F2726" s="453">
        <v>7084.3450000000003</v>
      </c>
    </row>
    <row r="2727" spans="1:6" ht="17.399999999999999" x14ac:dyDescent="0.25">
      <c r="A2727" s="59" t="s">
        <v>4463</v>
      </c>
      <c r="B2727" s="57" t="s">
        <v>1504</v>
      </c>
      <c r="C2727" s="143" t="s">
        <v>478</v>
      </c>
      <c r="D2727" s="451">
        <v>0</v>
      </c>
      <c r="E2727" s="455">
        <v>252.56800000000001</v>
      </c>
      <c r="F2727" s="455">
        <v>2358.1559999999999</v>
      </c>
    </row>
    <row r="2728" spans="1:6" ht="17.399999999999999" x14ac:dyDescent="0.25">
      <c r="A2728" s="58" t="s">
        <v>4463</v>
      </c>
      <c r="B2728" s="56" t="s">
        <v>1504</v>
      </c>
      <c r="C2728" s="142" t="s">
        <v>453</v>
      </c>
      <c r="D2728" s="452">
        <v>0</v>
      </c>
      <c r="E2728" s="456">
        <v>319.92200000000003</v>
      </c>
      <c r="F2728" s="456">
        <v>1439.79</v>
      </c>
    </row>
    <row r="2729" spans="1:6" ht="17.399999999999999" x14ac:dyDescent="0.25">
      <c r="A2729" s="53" t="s">
        <v>4463</v>
      </c>
      <c r="B2729" s="55" t="s">
        <v>1504</v>
      </c>
      <c r="C2729" s="62" t="s">
        <v>440</v>
      </c>
      <c r="D2729" s="450">
        <v>0</v>
      </c>
      <c r="E2729" s="454">
        <v>401.77</v>
      </c>
      <c r="F2729" s="454">
        <v>1497.1579999999999</v>
      </c>
    </row>
    <row r="2730" spans="1:6" ht="17.399999999999999" x14ac:dyDescent="0.25">
      <c r="A2730" s="52" t="s">
        <v>4464</v>
      </c>
      <c r="B2730" s="54" t="s">
        <v>3273</v>
      </c>
      <c r="C2730" s="61" t="s">
        <v>453</v>
      </c>
      <c r="D2730" s="449">
        <v>0</v>
      </c>
      <c r="E2730" s="453">
        <v>779.21699999999998</v>
      </c>
      <c r="F2730" s="453">
        <v>5163.4459999999999</v>
      </c>
    </row>
    <row r="2731" spans="1:6" ht="17.399999999999999" x14ac:dyDescent="0.25">
      <c r="A2731" s="59" t="s">
        <v>4464</v>
      </c>
      <c r="B2731" s="57" t="s">
        <v>3273</v>
      </c>
      <c r="C2731" s="143" t="s">
        <v>445</v>
      </c>
      <c r="D2731" s="451">
        <v>0</v>
      </c>
      <c r="E2731" s="455">
        <v>111.128</v>
      </c>
      <c r="F2731" s="455">
        <v>1350.1990000000001</v>
      </c>
    </row>
    <row r="2732" spans="1:6" ht="17.399999999999999" x14ac:dyDescent="0.25">
      <c r="A2732" s="58" t="s">
        <v>4464</v>
      </c>
      <c r="B2732" s="56" t="s">
        <v>3273</v>
      </c>
      <c r="C2732" s="142" t="s">
        <v>454</v>
      </c>
      <c r="D2732" s="452">
        <v>0</v>
      </c>
      <c r="E2732" s="456">
        <v>109.121</v>
      </c>
      <c r="F2732" s="456">
        <v>1094.1199999999999</v>
      </c>
    </row>
    <row r="2733" spans="1:6" ht="17.399999999999999" x14ac:dyDescent="0.25">
      <c r="A2733" s="53" t="s">
        <v>4464</v>
      </c>
      <c r="B2733" s="55" t="s">
        <v>3273</v>
      </c>
      <c r="C2733" s="62" t="s">
        <v>455</v>
      </c>
      <c r="D2733" s="450">
        <v>0</v>
      </c>
      <c r="E2733" s="454">
        <v>131.441</v>
      </c>
      <c r="F2733" s="454">
        <v>1078.9670000000001</v>
      </c>
    </row>
    <row r="2734" spans="1:6" ht="17.399999999999999" x14ac:dyDescent="0.25">
      <c r="A2734" s="52" t="s">
        <v>4464</v>
      </c>
      <c r="B2734" s="54" t="s">
        <v>3273</v>
      </c>
      <c r="C2734" s="61" t="s">
        <v>440</v>
      </c>
      <c r="D2734" s="449">
        <v>0</v>
      </c>
      <c r="E2734" s="453">
        <v>772.995</v>
      </c>
      <c r="F2734" s="453">
        <v>5180.6549999999997</v>
      </c>
    </row>
    <row r="2735" spans="1:6" ht="17.399999999999999" x14ac:dyDescent="0.25">
      <c r="A2735" s="53" t="s">
        <v>4465</v>
      </c>
      <c r="B2735" s="55" t="s">
        <v>1672</v>
      </c>
      <c r="C2735" s="62" t="s">
        <v>459</v>
      </c>
      <c r="D2735" s="450">
        <v>0</v>
      </c>
      <c r="E2735" s="454">
        <v>2410.4459999999999</v>
      </c>
      <c r="F2735" s="454">
        <v>9225.9169999999995</v>
      </c>
    </row>
    <row r="2736" spans="1:6" ht="17.399999999999999" x14ac:dyDescent="0.25">
      <c r="A2736" s="52" t="s">
        <v>4465</v>
      </c>
      <c r="B2736" s="54" t="s">
        <v>1672</v>
      </c>
      <c r="C2736" s="61" t="s">
        <v>457</v>
      </c>
      <c r="D2736" s="449">
        <v>0</v>
      </c>
      <c r="E2736" s="453">
        <v>173.41200000000001</v>
      </c>
      <c r="F2736" s="453">
        <v>3926.0659999999998</v>
      </c>
    </row>
    <row r="2737" spans="1:6" ht="17.399999999999999" x14ac:dyDescent="0.25">
      <c r="A2737" s="53" t="s">
        <v>4465</v>
      </c>
      <c r="B2737" s="55" t="s">
        <v>1672</v>
      </c>
      <c r="C2737" s="62" t="s">
        <v>453</v>
      </c>
      <c r="D2737" s="450">
        <v>0</v>
      </c>
      <c r="E2737" s="454">
        <v>510.03100000000001</v>
      </c>
      <c r="F2737" s="454">
        <v>2501.366</v>
      </c>
    </row>
    <row r="2738" spans="1:6" ht="17.399999999999999" x14ac:dyDescent="0.25">
      <c r="A2738" s="58" t="s">
        <v>4465</v>
      </c>
      <c r="B2738" s="56" t="s">
        <v>1672</v>
      </c>
      <c r="C2738" s="142" t="s">
        <v>446</v>
      </c>
      <c r="D2738" s="452">
        <v>0</v>
      </c>
      <c r="E2738" s="456">
        <v>157.386</v>
      </c>
      <c r="F2738" s="456">
        <v>2192.7280000000001</v>
      </c>
    </row>
    <row r="2739" spans="1:6" ht="17.399999999999999" x14ac:dyDescent="0.25">
      <c r="A2739" s="59" t="s">
        <v>4465</v>
      </c>
      <c r="B2739" s="57" t="s">
        <v>1672</v>
      </c>
      <c r="C2739" s="143" t="s">
        <v>443</v>
      </c>
      <c r="D2739" s="451">
        <v>0</v>
      </c>
      <c r="E2739" s="455">
        <v>193.43899999999999</v>
      </c>
      <c r="F2739" s="455">
        <v>1757.201</v>
      </c>
    </row>
    <row r="2740" spans="1:6" ht="17.399999999999999" x14ac:dyDescent="0.25">
      <c r="A2740" s="52" t="s">
        <v>4465</v>
      </c>
      <c r="B2740" s="54" t="s">
        <v>1672</v>
      </c>
      <c r="C2740" s="61" t="s">
        <v>503</v>
      </c>
      <c r="D2740" s="449">
        <v>0</v>
      </c>
      <c r="E2740" s="453">
        <v>105.971</v>
      </c>
      <c r="F2740" s="453">
        <v>1169.442</v>
      </c>
    </row>
    <row r="2741" spans="1:6" ht="17.399999999999999" x14ac:dyDescent="0.25">
      <c r="A2741" s="59" t="s">
        <v>4465</v>
      </c>
      <c r="B2741" s="57" t="s">
        <v>1672</v>
      </c>
      <c r="C2741" s="143" t="s">
        <v>487</v>
      </c>
      <c r="D2741" s="451">
        <v>0</v>
      </c>
      <c r="E2741" s="455">
        <v>103.866</v>
      </c>
      <c r="F2741" s="455">
        <v>1103.2349999999999</v>
      </c>
    </row>
    <row r="2742" spans="1:6" ht="17.399999999999999" x14ac:dyDescent="0.25">
      <c r="A2742" s="58" t="s">
        <v>4465</v>
      </c>
      <c r="B2742" s="56" t="s">
        <v>1672</v>
      </c>
      <c r="C2742" s="142" t="s">
        <v>440</v>
      </c>
      <c r="D2742" s="452">
        <v>0</v>
      </c>
      <c r="E2742" s="456">
        <v>771.03599999999994</v>
      </c>
      <c r="F2742" s="456">
        <v>5072.6760000000004</v>
      </c>
    </row>
    <row r="2743" spans="1:6" ht="17.399999999999999" x14ac:dyDescent="0.25">
      <c r="A2743" s="59" t="s">
        <v>4466</v>
      </c>
      <c r="B2743" s="57" t="s">
        <v>3274</v>
      </c>
      <c r="C2743" s="143" t="s">
        <v>457</v>
      </c>
      <c r="D2743" s="451">
        <v>0</v>
      </c>
      <c r="E2743" s="455">
        <v>362.06700000000001</v>
      </c>
      <c r="F2743" s="455">
        <v>7094.6610000000001</v>
      </c>
    </row>
    <row r="2744" spans="1:6" ht="17.399999999999999" x14ac:dyDescent="0.25">
      <c r="A2744" s="58" t="s">
        <v>4466</v>
      </c>
      <c r="B2744" s="56" t="s">
        <v>3274</v>
      </c>
      <c r="C2744" s="142" t="s">
        <v>446</v>
      </c>
      <c r="D2744" s="452">
        <v>0</v>
      </c>
      <c r="E2744" s="456">
        <v>305.99299999999999</v>
      </c>
      <c r="F2744" s="456">
        <v>4338.1459999999997</v>
      </c>
    </row>
    <row r="2745" spans="1:6" ht="17.399999999999999" x14ac:dyDescent="0.25">
      <c r="A2745" s="53" t="s">
        <v>4466</v>
      </c>
      <c r="B2745" s="55" t="s">
        <v>3274</v>
      </c>
      <c r="C2745" s="62" t="s">
        <v>453</v>
      </c>
      <c r="D2745" s="450">
        <v>0</v>
      </c>
      <c r="E2745" s="454">
        <v>425.94099999999997</v>
      </c>
      <c r="F2745" s="454">
        <v>2309.1640000000002</v>
      </c>
    </row>
    <row r="2746" spans="1:6" ht="17.399999999999999" x14ac:dyDescent="0.25">
      <c r="A2746" s="58" t="s">
        <v>4466</v>
      </c>
      <c r="B2746" s="56" t="s">
        <v>3274</v>
      </c>
      <c r="C2746" s="142" t="s">
        <v>503</v>
      </c>
      <c r="D2746" s="452">
        <v>0</v>
      </c>
      <c r="E2746" s="456">
        <v>163.602</v>
      </c>
      <c r="F2746" s="456">
        <v>2235.7489999999998</v>
      </c>
    </row>
    <row r="2747" spans="1:6" ht="17.399999999999999" x14ac:dyDescent="0.25">
      <c r="A2747" s="59" t="s">
        <v>4466</v>
      </c>
      <c r="B2747" s="57" t="s">
        <v>3274</v>
      </c>
      <c r="C2747" s="143" t="s">
        <v>440</v>
      </c>
      <c r="D2747" s="451">
        <v>0</v>
      </c>
      <c r="E2747" s="455">
        <v>388.67599999999999</v>
      </c>
      <c r="F2747" s="455">
        <v>4940.0320000000002</v>
      </c>
    </row>
    <row r="2748" spans="1:6" ht="17.399999999999999" x14ac:dyDescent="0.25">
      <c r="A2748" s="58" t="s">
        <v>4467</v>
      </c>
      <c r="B2748" s="56" t="s">
        <v>1673</v>
      </c>
      <c r="C2748" s="142" t="s">
        <v>457</v>
      </c>
      <c r="D2748" s="452">
        <v>0</v>
      </c>
      <c r="E2748" s="456">
        <v>479.40499999999997</v>
      </c>
      <c r="F2748" s="456">
        <v>7586.4930000000004</v>
      </c>
    </row>
    <row r="2749" spans="1:6" ht="17.399999999999999" x14ac:dyDescent="0.25">
      <c r="A2749" s="59" t="s">
        <v>4467</v>
      </c>
      <c r="B2749" s="57" t="s">
        <v>1673</v>
      </c>
      <c r="C2749" s="143" t="s">
        <v>472</v>
      </c>
      <c r="D2749" s="451">
        <v>0</v>
      </c>
      <c r="E2749" s="455">
        <v>1036.3589999999999</v>
      </c>
      <c r="F2749" s="455">
        <v>5772.2460000000001</v>
      </c>
    </row>
    <row r="2750" spans="1:6" ht="17.399999999999999" x14ac:dyDescent="0.25">
      <c r="A2750" s="58" t="s">
        <v>4467</v>
      </c>
      <c r="B2750" s="56" t="s">
        <v>1673</v>
      </c>
      <c r="C2750" s="142" t="s">
        <v>471</v>
      </c>
      <c r="D2750" s="452">
        <v>0</v>
      </c>
      <c r="E2750" s="456">
        <v>788.92</v>
      </c>
      <c r="F2750" s="456">
        <v>2818.1689999999999</v>
      </c>
    </row>
    <row r="2751" spans="1:6" ht="17.399999999999999" x14ac:dyDescent="0.25">
      <c r="A2751" s="59" t="s">
        <v>4467</v>
      </c>
      <c r="B2751" s="57" t="s">
        <v>1673</v>
      </c>
      <c r="C2751" s="143" t="s">
        <v>453</v>
      </c>
      <c r="D2751" s="451">
        <v>0</v>
      </c>
      <c r="E2751" s="455">
        <v>451.18599999999998</v>
      </c>
      <c r="F2751" s="455">
        <v>2060.7240000000002</v>
      </c>
    </row>
    <row r="2752" spans="1:6" ht="17.399999999999999" x14ac:dyDescent="0.25">
      <c r="A2752" s="52" t="s">
        <v>4467</v>
      </c>
      <c r="B2752" s="54" t="s">
        <v>1673</v>
      </c>
      <c r="C2752" s="61" t="s">
        <v>459</v>
      </c>
      <c r="D2752" s="449">
        <v>0</v>
      </c>
      <c r="E2752" s="453">
        <v>840.54300000000001</v>
      </c>
      <c r="F2752" s="453">
        <v>1739.2829999999999</v>
      </c>
    </row>
    <row r="2753" spans="1:6" ht="17.399999999999999" x14ac:dyDescent="0.25">
      <c r="A2753" s="53" t="s">
        <v>4467</v>
      </c>
      <c r="B2753" s="55" t="s">
        <v>1673</v>
      </c>
      <c r="C2753" s="62" t="s">
        <v>454</v>
      </c>
      <c r="D2753" s="450">
        <v>0</v>
      </c>
      <c r="E2753" s="454">
        <v>247.67400000000001</v>
      </c>
      <c r="F2753" s="454">
        <v>1672.27</v>
      </c>
    </row>
    <row r="2754" spans="1:6" ht="17.399999999999999" x14ac:dyDescent="0.25">
      <c r="A2754" s="58" t="s">
        <v>4467</v>
      </c>
      <c r="B2754" s="56" t="s">
        <v>1673</v>
      </c>
      <c r="C2754" s="142" t="s">
        <v>446</v>
      </c>
      <c r="D2754" s="452">
        <v>0</v>
      </c>
      <c r="E2754" s="456">
        <v>104.759</v>
      </c>
      <c r="F2754" s="456">
        <v>1259.681</v>
      </c>
    </row>
    <row r="2755" spans="1:6" ht="17.399999999999999" x14ac:dyDescent="0.25">
      <c r="A2755" s="59" t="s">
        <v>4467</v>
      </c>
      <c r="B2755" s="57" t="s">
        <v>1673</v>
      </c>
      <c r="C2755" s="143" t="s">
        <v>440</v>
      </c>
      <c r="D2755" s="451">
        <v>0</v>
      </c>
      <c r="E2755" s="455">
        <v>636.37099999999998</v>
      </c>
      <c r="F2755" s="455">
        <v>4427.7309999999998</v>
      </c>
    </row>
    <row r="2756" spans="1:6" ht="17.399999999999999" x14ac:dyDescent="0.25">
      <c r="A2756" s="52" t="s">
        <v>4468</v>
      </c>
      <c r="B2756" s="54" t="s">
        <v>1674</v>
      </c>
      <c r="C2756" s="61" t="s">
        <v>463</v>
      </c>
      <c r="D2756" s="449">
        <v>0</v>
      </c>
      <c r="E2756" s="453">
        <v>16141.808999999999</v>
      </c>
      <c r="F2756" s="453">
        <v>51668.002999999997</v>
      </c>
    </row>
    <row r="2757" spans="1:6" ht="17.399999999999999" x14ac:dyDescent="0.25">
      <c r="A2757" s="59" t="s">
        <v>4468</v>
      </c>
      <c r="B2757" s="57" t="s">
        <v>1674</v>
      </c>
      <c r="C2757" s="143" t="s">
        <v>446</v>
      </c>
      <c r="D2757" s="451">
        <v>0</v>
      </c>
      <c r="E2757" s="455">
        <v>288.18200000000002</v>
      </c>
      <c r="F2757" s="455">
        <v>4694.33</v>
      </c>
    </row>
    <row r="2758" spans="1:6" ht="17.399999999999999" x14ac:dyDescent="0.25">
      <c r="A2758" s="58" t="s">
        <v>4468</v>
      </c>
      <c r="B2758" s="56" t="s">
        <v>1674</v>
      </c>
      <c r="C2758" s="142" t="s">
        <v>457</v>
      </c>
      <c r="D2758" s="452">
        <v>0</v>
      </c>
      <c r="E2758" s="456">
        <v>119.017</v>
      </c>
      <c r="F2758" s="456">
        <v>1967.61</v>
      </c>
    </row>
    <row r="2759" spans="1:6" ht="17.399999999999999" x14ac:dyDescent="0.25">
      <c r="A2759" s="59" t="s">
        <v>4468</v>
      </c>
      <c r="B2759" s="57" t="s">
        <v>1674</v>
      </c>
      <c r="C2759" s="143" t="s">
        <v>472</v>
      </c>
      <c r="D2759" s="451">
        <v>0</v>
      </c>
      <c r="E2759" s="455">
        <v>501.43</v>
      </c>
      <c r="F2759" s="455">
        <v>1842.336</v>
      </c>
    </row>
    <row r="2760" spans="1:6" ht="17.399999999999999" x14ac:dyDescent="0.25">
      <c r="A2760" s="58" t="s">
        <v>4468</v>
      </c>
      <c r="B2760" s="56" t="s">
        <v>1674</v>
      </c>
      <c r="C2760" s="142" t="s">
        <v>503</v>
      </c>
      <c r="D2760" s="452">
        <v>0</v>
      </c>
      <c r="E2760" s="456">
        <v>100.033</v>
      </c>
      <c r="F2760" s="456">
        <v>1291.82</v>
      </c>
    </row>
    <row r="2761" spans="1:6" ht="17.399999999999999" x14ac:dyDescent="0.25">
      <c r="A2761" s="53" t="s">
        <v>4468</v>
      </c>
      <c r="B2761" s="55" t="s">
        <v>1674</v>
      </c>
      <c r="C2761" s="62" t="s">
        <v>459</v>
      </c>
      <c r="D2761" s="450">
        <v>0</v>
      </c>
      <c r="E2761" s="454">
        <v>247.11199999999999</v>
      </c>
      <c r="F2761" s="454">
        <v>1087.7750000000001</v>
      </c>
    </row>
    <row r="2762" spans="1:6" ht="17.399999999999999" x14ac:dyDescent="0.25">
      <c r="A2762" s="52" t="s">
        <v>4468</v>
      </c>
      <c r="B2762" s="54" t="s">
        <v>1674</v>
      </c>
      <c r="C2762" s="61" t="s">
        <v>440</v>
      </c>
      <c r="D2762" s="449">
        <v>0</v>
      </c>
      <c r="E2762" s="453">
        <v>976.93600000000004</v>
      </c>
      <c r="F2762" s="453">
        <v>6930.585</v>
      </c>
    </row>
    <row r="2763" spans="1:6" ht="17.399999999999999" x14ac:dyDescent="0.25">
      <c r="A2763" s="59" t="s">
        <v>4469</v>
      </c>
      <c r="B2763" s="57" t="s">
        <v>1675</v>
      </c>
      <c r="C2763" s="143" t="s">
        <v>442</v>
      </c>
      <c r="D2763" s="451">
        <v>0</v>
      </c>
      <c r="E2763" s="455">
        <v>2020.4949999999999</v>
      </c>
      <c r="F2763" s="455">
        <v>37361.423000000003</v>
      </c>
    </row>
    <row r="2764" spans="1:6" ht="17.399999999999999" x14ac:dyDescent="0.25">
      <c r="A2764" s="52" t="s">
        <v>4469</v>
      </c>
      <c r="B2764" s="54" t="s">
        <v>1675</v>
      </c>
      <c r="C2764" s="61" t="s">
        <v>455</v>
      </c>
      <c r="D2764" s="449">
        <v>0</v>
      </c>
      <c r="E2764" s="453">
        <v>1023.4059999999999</v>
      </c>
      <c r="F2764" s="453">
        <v>6908.8770000000004</v>
      </c>
    </row>
    <row r="2765" spans="1:6" ht="17.399999999999999" x14ac:dyDescent="0.25">
      <c r="A2765" s="53" t="s">
        <v>4469</v>
      </c>
      <c r="B2765" s="55" t="s">
        <v>1675</v>
      </c>
      <c r="C2765" s="62" t="s">
        <v>450</v>
      </c>
      <c r="D2765" s="450">
        <v>0</v>
      </c>
      <c r="E2765" s="454">
        <v>73.28</v>
      </c>
      <c r="F2765" s="454">
        <v>2276.6</v>
      </c>
    </row>
    <row r="2766" spans="1:6" ht="17.399999999999999" x14ac:dyDescent="0.25">
      <c r="A2766" s="58" t="s">
        <v>4469</v>
      </c>
      <c r="B2766" s="56" t="s">
        <v>1675</v>
      </c>
      <c r="C2766" s="142" t="s">
        <v>463</v>
      </c>
      <c r="D2766" s="452">
        <v>0</v>
      </c>
      <c r="E2766" s="456">
        <v>244.90799999999999</v>
      </c>
      <c r="F2766" s="456">
        <v>1327.694</v>
      </c>
    </row>
    <row r="2767" spans="1:6" ht="17.399999999999999" x14ac:dyDescent="0.25">
      <c r="A2767" s="53" t="s">
        <v>4469</v>
      </c>
      <c r="B2767" s="55" t="s">
        <v>1675</v>
      </c>
      <c r="C2767" s="62" t="s">
        <v>440</v>
      </c>
      <c r="D2767" s="450">
        <v>0</v>
      </c>
      <c r="E2767" s="454">
        <v>466.94600000000003</v>
      </c>
      <c r="F2767" s="454">
        <v>4743.1729999999998</v>
      </c>
    </row>
    <row r="2768" spans="1:6" ht="17.399999999999999" x14ac:dyDescent="0.25">
      <c r="A2768" s="58" t="s">
        <v>116</v>
      </c>
      <c r="B2768" s="56" t="s">
        <v>1308</v>
      </c>
      <c r="C2768" s="142" t="s">
        <v>464</v>
      </c>
      <c r="D2768" s="452">
        <v>0</v>
      </c>
      <c r="E2768" s="456">
        <v>3193.9090000000001</v>
      </c>
      <c r="F2768" s="456">
        <v>33983.987000000001</v>
      </c>
    </row>
    <row r="2769" spans="1:6" ht="17.399999999999999" x14ac:dyDescent="0.25">
      <c r="A2769" s="59" t="s">
        <v>116</v>
      </c>
      <c r="B2769" s="57" t="s">
        <v>1308</v>
      </c>
      <c r="C2769" s="143" t="s">
        <v>443</v>
      </c>
      <c r="D2769" s="451">
        <v>0</v>
      </c>
      <c r="E2769" s="455">
        <v>1927.577</v>
      </c>
      <c r="F2769" s="455">
        <v>29946.688999999998</v>
      </c>
    </row>
    <row r="2770" spans="1:6" ht="17.399999999999999" x14ac:dyDescent="0.25">
      <c r="A2770" s="58" t="s">
        <v>116</v>
      </c>
      <c r="B2770" s="56" t="s">
        <v>1308</v>
      </c>
      <c r="C2770" s="142" t="s">
        <v>458</v>
      </c>
      <c r="D2770" s="452">
        <v>0</v>
      </c>
      <c r="E2770" s="456">
        <v>1958.9739999999999</v>
      </c>
      <c r="F2770" s="456">
        <v>18819.937999999998</v>
      </c>
    </row>
    <row r="2771" spans="1:6" ht="17.399999999999999" x14ac:dyDescent="0.25">
      <c r="A2771" s="53" t="s">
        <v>116</v>
      </c>
      <c r="B2771" s="55" t="s">
        <v>1308</v>
      </c>
      <c r="C2771" s="62" t="s">
        <v>463</v>
      </c>
      <c r="D2771" s="450">
        <v>0</v>
      </c>
      <c r="E2771" s="454">
        <v>1389.9739999999999</v>
      </c>
      <c r="F2771" s="454">
        <v>9458.1020000000008</v>
      </c>
    </row>
    <row r="2772" spans="1:6" ht="17.399999999999999" x14ac:dyDescent="0.25">
      <c r="A2772" s="52" t="s">
        <v>116</v>
      </c>
      <c r="B2772" s="54" t="s">
        <v>1308</v>
      </c>
      <c r="C2772" s="61" t="s">
        <v>455</v>
      </c>
      <c r="D2772" s="449">
        <v>0</v>
      </c>
      <c r="E2772" s="453">
        <v>730.79899999999998</v>
      </c>
      <c r="F2772" s="453">
        <v>5338.12</v>
      </c>
    </row>
    <row r="2773" spans="1:6" ht="17.399999999999999" x14ac:dyDescent="0.25">
      <c r="A2773" s="59" t="s">
        <v>116</v>
      </c>
      <c r="B2773" s="57" t="s">
        <v>1308</v>
      </c>
      <c r="C2773" s="143" t="s">
        <v>442</v>
      </c>
      <c r="D2773" s="451">
        <v>0</v>
      </c>
      <c r="E2773" s="455">
        <v>117.48399999999999</v>
      </c>
      <c r="F2773" s="455">
        <v>1198.165</v>
      </c>
    </row>
    <row r="2774" spans="1:6" ht="17.399999999999999" x14ac:dyDescent="0.25">
      <c r="A2774" s="52" t="s">
        <v>116</v>
      </c>
      <c r="B2774" s="54" t="s">
        <v>1308</v>
      </c>
      <c r="C2774" s="61" t="s">
        <v>440</v>
      </c>
      <c r="D2774" s="449">
        <v>0</v>
      </c>
      <c r="E2774" s="453">
        <v>115.649</v>
      </c>
      <c r="F2774" s="453">
        <v>2105.6089999999999</v>
      </c>
    </row>
    <row r="2775" spans="1:6" ht="17.399999999999999" x14ac:dyDescent="0.25">
      <c r="A2775" s="59" t="s">
        <v>4470</v>
      </c>
      <c r="B2775" s="57" t="s">
        <v>3275</v>
      </c>
      <c r="C2775" s="143" t="s">
        <v>443</v>
      </c>
      <c r="D2775" s="451">
        <v>0</v>
      </c>
      <c r="E2775" s="455">
        <v>567.572</v>
      </c>
      <c r="F2775" s="455">
        <v>9815.7819999999992</v>
      </c>
    </row>
    <row r="2776" spans="1:6" ht="17.399999999999999" x14ac:dyDescent="0.25">
      <c r="A2776" s="58" t="s">
        <v>4470</v>
      </c>
      <c r="B2776" s="56" t="s">
        <v>3275</v>
      </c>
      <c r="C2776" s="142" t="s">
        <v>450</v>
      </c>
      <c r="D2776" s="452">
        <v>0</v>
      </c>
      <c r="E2776" s="456">
        <v>59.593000000000004</v>
      </c>
      <c r="F2776" s="456">
        <v>2303.8319999999999</v>
      </c>
    </row>
    <row r="2777" spans="1:6" ht="17.399999999999999" x14ac:dyDescent="0.25">
      <c r="A2777" s="53" t="s">
        <v>4470</v>
      </c>
      <c r="B2777" s="55" t="s">
        <v>3275</v>
      </c>
      <c r="C2777" s="62" t="s">
        <v>440</v>
      </c>
      <c r="D2777" s="450">
        <v>0</v>
      </c>
      <c r="E2777" s="454">
        <v>215.226</v>
      </c>
      <c r="F2777" s="454">
        <v>4964.683</v>
      </c>
    </row>
    <row r="2778" spans="1:6" ht="17.399999999999999" x14ac:dyDescent="0.25">
      <c r="A2778" s="52" t="s">
        <v>4471</v>
      </c>
      <c r="B2778" s="54" t="s">
        <v>1676</v>
      </c>
      <c r="C2778" s="61" t="s">
        <v>453</v>
      </c>
      <c r="D2778" s="449">
        <v>0</v>
      </c>
      <c r="E2778" s="453">
        <v>1234.3910000000001</v>
      </c>
      <c r="F2778" s="453">
        <v>50355.277000000002</v>
      </c>
    </row>
    <row r="2779" spans="1:6" ht="17.399999999999999" x14ac:dyDescent="0.25">
      <c r="A2779" s="53" t="s">
        <v>4471</v>
      </c>
      <c r="B2779" s="55" t="s">
        <v>1676</v>
      </c>
      <c r="C2779" s="62" t="s">
        <v>454</v>
      </c>
      <c r="D2779" s="450">
        <v>0</v>
      </c>
      <c r="E2779" s="454">
        <v>168.05500000000001</v>
      </c>
      <c r="F2779" s="454">
        <v>8120.5810000000001</v>
      </c>
    </row>
    <row r="2780" spans="1:6" ht="17.399999999999999" x14ac:dyDescent="0.25">
      <c r="A2780" s="58" t="s">
        <v>4471</v>
      </c>
      <c r="B2780" s="56" t="s">
        <v>1676</v>
      </c>
      <c r="C2780" s="142" t="s">
        <v>443</v>
      </c>
      <c r="D2780" s="452">
        <v>0</v>
      </c>
      <c r="E2780" s="456">
        <v>177.26</v>
      </c>
      <c r="F2780" s="456">
        <v>6497.2870000000003</v>
      </c>
    </row>
    <row r="2781" spans="1:6" ht="17.399999999999999" x14ac:dyDescent="0.25">
      <c r="A2781" s="53" t="s">
        <v>4471</v>
      </c>
      <c r="B2781" s="55" t="s">
        <v>1676</v>
      </c>
      <c r="C2781" s="62" t="s">
        <v>447</v>
      </c>
      <c r="D2781" s="450">
        <v>0</v>
      </c>
      <c r="E2781" s="454">
        <v>112.127</v>
      </c>
      <c r="F2781" s="454">
        <v>4892.6840000000002</v>
      </c>
    </row>
    <row r="2782" spans="1:6" ht="17.399999999999999" x14ac:dyDescent="0.25">
      <c r="A2782" s="52" t="s">
        <v>4471</v>
      </c>
      <c r="B2782" s="54" t="s">
        <v>1676</v>
      </c>
      <c r="C2782" s="61" t="s">
        <v>450</v>
      </c>
      <c r="D2782" s="449">
        <v>0</v>
      </c>
      <c r="E2782" s="453">
        <v>76.790999999999997</v>
      </c>
      <c r="F2782" s="453">
        <v>4431.2439999999997</v>
      </c>
    </row>
    <row r="2783" spans="1:6" ht="17.399999999999999" x14ac:dyDescent="0.25">
      <c r="A2783" s="59" t="s">
        <v>4471</v>
      </c>
      <c r="B2783" s="57" t="s">
        <v>1676</v>
      </c>
      <c r="C2783" s="143" t="s">
        <v>444</v>
      </c>
      <c r="D2783" s="451">
        <v>0</v>
      </c>
      <c r="E2783" s="455">
        <v>40.758000000000003</v>
      </c>
      <c r="F2783" s="455">
        <v>3029.19</v>
      </c>
    </row>
    <row r="2784" spans="1:6" ht="17.399999999999999" x14ac:dyDescent="0.25">
      <c r="A2784" s="58" t="s">
        <v>4471</v>
      </c>
      <c r="B2784" s="56" t="s">
        <v>1676</v>
      </c>
      <c r="C2784" s="142" t="s">
        <v>442</v>
      </c>
      <c r="D2784" s="452">
        <v>0</v>
      </c>
      <c r="E2784" s="456">
        <v>66.492000000000004</v>
      </c>
      <c r="F2784" s="456">
        <v>2485.7660000000001</v>
      </c>
    </row>
    <row r="2785" spans="1:6" ht="17.399999999999999" x14ac:dyDescent="0.25">
      <c r="A2785" s="59" t="s">
        <v>4471</v>
      </c>
      <c r="B2785" s="57" t="s">
        <v>1676</v>
      </c>
      <c r="C2785" s="143" t="s">
        <v>874</v>
      </c>
      <c r="D2785" s="451">
        <v>0</v>
      </c>
      <c r="E2785" s="455">
        <v>33.561999999999998</v>
      </c>
      <c r="F2785" s="455">
        <v>1984.65</v>
      </c>
    </row>
    <row r="2786" spans="1:6" ht="17.399999999999999" x14ac:dyDescent="0.25">
      <c r="A2786" s="52" t="s">
        <v>4471</v>
      </c>
      <c r="B2786" s="54" t="s">
        <v>1676</v>
      </c>
      <c r="C2786" s="61" t="s">
        <v>440</v>
      </c>
      <c r="D2786" s="449">
        <v>0</v>
      </c>
      <c r="E2786" s="453">
        <v>16.036999999999999</v>
      </c>
      <c r="F2786" s="453">
        <v>759.673</v>
      </c>
    </row>
    <row r="2787" spans="1:6" ht="17.399999999999999" x14ac:dyDescent="0.25">
      <c r="A2787" s="59" t="s">
        <v>4472</v>
      </c>
      <c r="B2787" s="57" t="s">
        <v>6738</v>
      </c>
      <c r="C2787" s="143" t="s">
        <v>447</v>
      </c>
      <c r="D2787" s="451">
        <v>0</v>
      </c>
      <c r="E2787" s="455">
        <v>118.19199999999999</v>
      </c>
      <c r="F2787" s="455">
        <v>4472.5780000000004</v>
      </c>
    </row>
    <row r="2788" spans="1:6" ht="17.399999999999999" x14ac:dyDescent="0.25">
      <c r="A2788" s="52" t="s">
        <v>4472</v>
      </c>
      <c r="B2788" s="54" t="s">
        <v>6738</v>
      </c>
      <c r="C2788" s="61" t="s">
        <v>873</v>
      </c>
      <c r="D2788" s="449">
        <v>0</v>
      </c>
      <c r="E2788" s="453">
        <v>178.952</v>
      </c>
      <c r="F2788" s="453">
        <v>4303.1540000000005</v>
      </c>
    </row>
    <row r="2789" spans="1:6" ht="17.399999999999999" x14ac:dyDescent="0.25">
      <c r="A2789" s="53" t="s">
        <v>4472</v>
      </c>
      <c r="B2789" s="55" t="s">
        <v>6738</v>
      </c>
      <c r="C2789" s="62" t="s">
        <v>464</v>
      </c>
      <c r="D2789" s="450">
        <v>0</v>
      </c>
      <c r="E2789" s="454">
        <v>72.914000000000001</v>
      </c>
      <c r="F2789" s="454">
        <v>1243.7660000000001</v>
      </c>
    </row>
    <row r="2790" spans="1:6" ht="17.399999999999999" x14ac:dyDescent="0.25">
      <c r="A2790" s="58" t="s">
        <v>4472</v>
      </c>
      <c r="B2790" s="56" t="s">
        <v>6738</v>
      </c>
      <c r="C2790" s="142" t="s">
        <v>453</v>
      </c>
      <c r="D2790" s="452">
        <v>0</v>
      </c>
      <c r="E2790" s="456">
        <v>59.906999999999996</v>
      </c>
      <c r="F2790" s="456">
        <v>1227.2850000000001</v>
      </c>
    </row>
    <row r="2791" spans="1:6" ht="17.399999999999999" x14ac:dyDescent="0.25">
      <c r="A2791" s="53" t="s">
        <v>4472</v>
      </c>
      <c r="B2791" s="55" t="s">
        <v>6738</v>
      </c>
      <c r="C2791" s="62" t="s">
        <v>440</v>
      </c>
      <c r="D2791" s="450">
        <v>0</v>
      </c>
      <c r="E2791" s="454">
        <v>43.231999999999999</v>
      </c>
      <c r="F2791" s="454">
        <v>1642.865</v>
      </c>
    </row>
    <row r="2792" spans="1:6" ht="17.399999999999999" x14ac:dyDescent="0.25">
      <c r="A2792" s="52" t="s">
        <v>4473</v>
      </c>
      <c r="B2792" s="54" t="s">
        <v>976</v>
      </c>
      <c r="C2792" s="61" t="s">
        <v>471</v>
      </c>
      <c r="D2792" s="449">
        <v>0</v>
      </c>
      <c r="E2792" s="453">
        <v>1868.5429999999999</v>
      </c>
      <c r="F2792" s="453">
        <v>9139.2659999999996</v>
      </c>
    </row>
    <row r="2793" spans="1:6" ht="17.399999999999999" x14ac:dyDescent="0.25">
      <c r="A2793" s="53" t="s">
        <v>4473</v>
      </c>
      <c r="B2793" s="55" t="s">
        <v>976</v>
      </c>
      <c r="C2793" s="62" t="s">
        <v>442</v>
      </c>
      <c r="D2793" s="450">
        <v>0</v>
      </c>
      <c r="E2793" s="454">
        <v>167.458</v>
      </c>
      <c r="F2793" s="454">
        <v>5386.9960000000001</v>
      </c>
    </row>
    <row r="2794" spans="1:6" ht="17.399999999999999" x14ac:dyDescent="0.25">
      <c r="A2794" s="52" t="s">
        <v>4473</v>
      </c>
      <c r="B2794" s="54" t="s">
        <v>976</v>
      </c>
      <c r="C2794" s="61" t="s">
        <v>447</v>
      </c>
      <c r="D2794" s="449">
        <v>0</v>
      </c>
      <c r="E2794" s="453">
        <v>90.174999999999997</v>
      </c>
      <c r="F2794" s="453">
        <v>2569.5419999999999</v>
      </c>
    </row>
    <row r="2795" spans="1:6" ht="17.399999999999999" x14ac:dyDescent="0.25">
      <c r="A2795" s="59" t="s">
        <v>4473</v>
      </c>
      <c r="B2795" s="57" t="s">
        <v>976</v>
      </c>
      <c r="C2795" s="143" t="s">
        <v>472</v>
      </c>
      <c r="D2795" s="451">
        <v>0</v>
      </c>
      <c r="E2795" s="455">
        <v>462.68</v>
      </c>
      <c r="F2795" s="455">
        <v>2431.0189999999998</v>
      </c>
    </row>
    <row r="2796" spans="1:6" ht="17.399999999999999" x14ac:dyDescent="0.25">
      <c r="A2796" s="58" t="s">
        <v>4473</v>
      </c>
      <c r="B2796" s="56" t="s">
        <v>976</v>
      </c>
      <c r="C2796" s="142" t="s">
        <v>443</v>
      </c>
      <c r="D2796" s="452">
        <v>0</v>
      </c>
      <c r="E2796" s="456">
        <v>84.751999999999995</v>
      </c>
      <c r="F2796" s="456">
        <v>2108.7150000000001</v>
      </c>
    </row>
    <row r="2797" spans="1:6" ht="17.399999999999999" x14ac:dyDescent="0.25">
      <c r="A2797" s="53" t="s">
        <v>4473</v>
      </c>
      <c r="B2797" s="55" t="s">
        <v>976</v>
      </c>
      <c r="C2797" s="62" t="s">
        <v>457</v>
      </c>
      <c r="D2797" s="450">
        <v>0</v>
      </c>
      <c r="E2797" s="454">
        <v>71.06</v>
      </c>
      <c r="F2797" s="454">
        <v>1799.9949999999999</v>
      </c>
    </row>
    <row r="2798" spans="1:6" ht="17.399999999999999" x14ac:dyDescent="0.25">
      <c r="A2798" s="58" t="s">
        <v>4473</v>
      </c>
      <c r="B2798" s="56" t="s">
        <v>976</v>
      </c>
      <c r="C2798" s="142" t="s">
        <v>487</v>
      </c>
      <c r="D2798" s="452">
        <v>0</v>
      </c>
      <c r="E2798" s="456">
        <v>48.381999999999998</v>
      </c>
      <c r="F2798" s="456">
        <v>1791.3520000000001</v>
      </c>
    </row>
    <row r="2799" spans="1:6" ht="17.399999999999999" x14ac:dyDescent="0.25">
      <c r="A2799" s="59" t="s">
        <v>4473</v>
      </c>
      <c r="B2799" s="57" t="s">
        <v>976</v>
      </c>
      <c r="C2799" s="143" t="s">
        <v>463</v>
      </c>
      <c r="D2799" s="451">
        <v>0</v>
      </c>
      <c r="E2799" s="455">
        <v>303.22899999999998</v>
      </c>
      <c r="F2799" s="455">
        <v>1598.4490000000001</v>
      </c>
    </row>
    <row r="2800" spans="1:6" ht="17.399999999999999" x14ac:dyDescent="0.25">
      <c r="A2800" s="58" t="s">
        <v>4473</v>
      </c>
      <c r="B2800" s="56" t="s">
        <v>976</v>
      </c>
      <c r="C2800" s="142" t="s">
        <v>476</v>
      </c>
      <c r="D2800" s="452">
        <v>0</v>
      </c>
      <c r="E2800" s="456">
        <v>226.97800000000001</v>
      </c>
      <c r="F2800" s="456">
        <v>1307.0609999999999</v>
      </c>
    </row>
    <row r="2801" spans="1:6" ht="17.399999999999999" x14ac:dyDescent="0.25">
      <c r="A2801" s="59" t="s">
        <v>4473</v>
      </c>
      <c r="B2801" s="57" t="s">
        <v>976</v>
      </c>
      <c r="C2801" s="143" t="s">
        <v>454</v>
      </c>
      <c r="D2801" s="451">
        <v>0</v>
      </c>
      <c r="E2801" s="455">
        <v>41.981000000000002</v>
      </c>
      <c r="F2801" s="455">
        <v>1081.0139999999999</v>
      </c>
    </row>
    <row r="2802" spans="1:6" ht="17.399999999999999" x14ac:dyDescent="0.25">
      <c r="A2802" s="52" t="s">
        <v>4473</v>
      </c>
      <c r="B2802" s="54" t="s">
        <v>976</v>
      </c>
      <c r="C2802" s="61" t="s">
        <v>440</v>
      </c>
      <c r="D2802" s="449">
        <v>0</v>
      </c>
      <c r="E2802" s="453">
        <v>335.34399999999999</v>
      </c>
      <c r="F2802" s="453">
        <v>4696.2179999999998</v>
      </c>
    </row>
    <row r="2803" spans="1:6" ht="17.399999999999999" x14ac:dyDescent="0.25">
      <c r="A2803" s="53" t="s">
        <v>3712</v>
      </c>
      <c r="B2803" s="55" t="s">
        <v>949</v>
      </c>
      <c r="C2803" s="62" t="s">
        <v>450</v>
      </c>
      <c r="D2803" s="450">
        <v>0</v>
      </c>
      <c r="E2803" s="454">
        <v>128.41200000000001</v>
      </c>
      <c r="F2803" s="454">
        <v>5521.2749999999996</v>
      </c>
    </row>
    <row r="2804" spans="1:6" ht="17.399999999999999" x14ac:dyDescent="0.25">
      <c r="A2804" s="58" t="s">
        <v>3712</v>
      </c>
      <c r="B2804" s="56" t="s">
        <v>949</v>
      </c>
      <c r="C2804" s="142" t="s">
        <v>494</v>
      </c>
      <c r="D2804" s="452">
        <v>0</v>
      </c>
      <c r="E2804" s="456">
        <v>148.64500000000001</v>
      </c>
      <c r="F2804" s="456">
        <v>4304.9319999999998</v>
      </c>
    </row>
    <row r="2805" spans="1:6" ht="17.399999999999999" x14ac:dyDescent="0.25">
      <c r="A2805" s="53" t="s">
        <v>3712</v>
      </c>
      <c r="B2805" s="55" t="s">
        <v>949</v>
      </c>
      <c r="C2805" s="62" t="s">
        <v>447</v>
      </c>
      <c r="D2805" s="450">
        <v>0</v>
      </c>
      <c r="E2805" s="454">
        <v>106.41</v>
      </c>
      <c r="F2805" s="454">
        <v>3778.873</v>
      </c>
    </row>
    <row r="2806" spans="1:6" ht="17.399999999999999" x14ac:dyDescent="0.25">
      <c r="A2806" s="52" t="s">
        <v>3712</v>
      </c>
      <c r="B2806" s="54" t="s">
        <v>949</v>
      </c>
      <c r="C2806" s="61" t="s">
        <v>476</v>
      </c>
      <c r="D2806" s="449">
        <v>0</v>
      </c>
      <c r="E2806" s="453">
        <v>614.62699999999995</v>
      </c>
      <c r="F2806" s="453">
        <v>3270.0819999999999</v>
      </c>
    </row>
    <row r="2807" spans="1:6" ht="17.399999999999999" x14ac:dyDescent="0.25">
      <c r="A2807" s="53" t="s">
        <v>3712</v>
      </c>
      <c r="B2807" s="55" t="s">
        <v>949</v>
      </c>
      <c r="C2807" s="62" t="s">
        <v>442</v>
      </c>
      <c r="D2807" s="450">
        <v>0</v>
      </c>
      <c r="E2807" s="454">
        <v>87.703000000000003</v>
      </c>
      <c r="F2807" s="454">
        <v>2901.654</v>
      </c>
    </row>
    <row r="2808" spans="1:6" ht="17.399999999999999" x14ac:dyDescent="0.25">
      <c r="A2808" s="52" t="s">
        <v>3712</v>
      </c>
      <c r="B2808" s="54" t="s">
        <v>949</v>
      </c>
      <c r="C2808" s="61" t="s">
        <v>454</v>
      </c>
      <c r="D2808" s="449">
        <v>0</v>
      </c>
      <c r="E2808" s="453">
        <v>82.534999999999997</v>
      </c>
      <c r="F2808" s="453">
        <v>1944.4639999999999</v>
      </c>
    </row>
    <row r="2809" spans="1:6" ht="17.399999999999999" x14ac:dyDescent="0.25">
      <c r="A2809" s="59" t="s">
        <v>3712</v>
      </c>
      <c r="B2809" s="57" t="s">
        <v>949</v>
      </c>
      <c r="C2809" s="143" t="s">
        <v>455</v>
      </c>
      <c r="D2809" s="451">
        <v>0</v>
      </c>
      <c r="E2809" s="455">
        <v>249.875</v>
      </c>
      <c r="F2809" s="455">
        <v>1775.893</v>
      </c>
    </row>
    <row r="2810" spans="1:6" ht="17.399999999999999" x14ac:dyDescent="0.25">
      <c r="A2810" s="58" t="s">
        <v>3712</v>
      </c>
      <c r="B2810" s="56" t="s">
        <v>949</v>
      </c>
      <c r="C2810" s="142" t="s">
        <v>463</v>
      </c>
      <c r="D2810" s="452">
        <v>0</v>
      </c>
      <c r="E2810" s="456">
        <v>377.58600000000001</v>
      </c>
      <c r="F2810" s="456">
        <v>1572.1489999999999</v>
      </c>
    </row>
    <row r="2811" spans="1:6" ht="17.399999999999999" x14ac:dyDescent="0.25">
      <c r="A2811" s="59" t="s">
        <v>3712</v>
      </c>
      <c r="B2811" s="57" t="s">
        <v>949</v>
      </c>
      <c r="C2811" s="143" t="s">
        <v>440</v>
      </c>
      <c r="D2811" s="451">
        <v>0</v>
      </c>
      <c r="E2811" s="455">
        <v>387.673</v>
      </c>
      <c r="F2811" s="455">
        <v>5026.93</v>
      </c>
    </row>
    <row r="2812" spans="1:6" ht="17.399999999999999" x14ac:dyDescent="0.25">
      <c r="A2812" s="52" t="s">
        <v>4474</v>
      </c>
      <c r="B2812" s="54" t="s">
        <v>7669</v>
      </c>
      <c r="C2812" s="61" t="s">
        <v>471</v>
      </c>
      <c r="D2812" s="449">
        <v>0</v>
      </c>
      <c r="E2812" s="453">
        <v>4423.723</v>
      </c>
      <c r="F2812" s="453">
        <v>19331.482</v>
      </c>
    </row>
    <row r="2813" spans="1:6" ht="17.399999999999999" x14ac:dyDescent="0.25">
      <c r="A2813" s="53" t="s">
        <v>4474</v>
      </c>
      <c r="B2813" s="55" t="s">
        <v>7669</v>
      </c>
      <c r="C2813" s="62" t="s">
        <v>482</v>
      </c>
      <c r="D2813" s="450">
        <v>0</v>
      </c>
      <c r="E2813" s="454">
        <v>205.53399999999999</v>
      </c>
      <c r="F2813" s="454">
        <v>1436.577</v>
      </c>
    </row>
    <row r="2814" spans="1:6" ht="17.399999999999999" x14ac:dyDescent="0.25">
      <c r="A2814" s="52" t="s">
        <v>4474</v>
      </c>
      <c r="B2814" s="54" t="s">
        <v>7669</v>
      </c>
      <c r="C2814" s="61" t="s">
        <v>499</v>
      </c>
      <c r="D2814" s="449">
        <v>0</v>
      </c>
      <c r="E2814" s="453">
        <v>198.952</v>
      </c>
      <c r="F2814" s="453">
        <v>1221.864</v>
      </c>
    </row>
    <row r="2815" spans="1:6" ht="17.399999999999999" x14ac:dyDescent="0.25">
      <c r="A2815" s="53" t="s">
        <v>4474</v>
      </c>
      <c r="B2815" s="55" t="s">
        <v>7669</v>
      </c>
      <c r="C2815" s="62" t="s">
        <v>440</v>
      </c>
      <c r="D2815" s="450">
        <v>0</v>
      </c>
      <c r="E2815" s="454">
        <v>144.04</v>
      </c>
      <c r="F2815" s="454">
        <v>544.98900000000003</v>
      </c>
    </row>
    <row r="2816" spans="1:6" ht="17.399999999999999" x14ac:dyDescent="0.25">
      <c r="A2816" s="58" t="s">
        <v>4475</v>
      </c>
      <c r="B2816" s="56" t="s">
        <v>6739</v>
      </c>
      <c r="C2816" s="142" t="s">
        <v>459</v>
      </c>
      <c r="D2816" s="452">
        <v>0</v>
      </c>
      <c r="E2816" s="456">
        <v>1289.5319999999999</v>
      </c>
      <c r="F2816" s="456">
        <v>7596.22</v>
      </c>
    </row>
    <row r="2817" spans="1:6" ht="17.399999999999999" x14ac:dyDescent="0.25">
      <c r="A2817" s="53" t="s">
        <v>4475</v>
      </c>
      <c r="B2817" s="55" t="s">
        <v>6739</v>
      </c>
      <c r="C2817" s="62" t="s">
        <v>489</v>
      </c>
      <c r="D2817" s="450">
        <v>0</v>
      </c>
      <c r="E2817" s="454">
        <v>268.87599999999998</v>
      </c>
      <c r="F2817" s="454">
        <v>4139.7240000000002</v>
      </c>
    </row>
    <row r="2818" spans="1:6" ht="17.399999999999999" x14ac:dyDescent="0.25">
      <c r="A2818" s="52" t="s">
        <v>4475</v>
      </c>
      <c r="B2818" s="54" t="s">
        <v>6739</v>
      </c>
      <c r="C2818" s="61" t="s">
        <v>478</v>
      </c>
      <c r="D2818" s="449">
        <v>0</v>
      </c>
      <c r="E2818" s="453">
        <v>310.75</v>
      </c>
      <c r="F2818" s="453">
        <v>3588.6689999999999</v>
      </c>
    </row>
    <row r="2819" spans="1:6" ht="17.399999999999999" x14ac:dyDescent="0.25">
      <c r="A2819" s="59" t="s">
        <v>4475</v>
      </c>
      <c r="B2819" s="57" t="s">
        <v>6739</v>
      </c>
      <c r="C2819" s="143" t="s">
        <v>488</v>
      </c>
      <c r="D2819" s="451">
        <v>0</v>
      </c>
      <c r="E2819" s="455">
        <v>267</v>
      </c>
      <c r="F2819" s="455">
        <v>1886.9590000000001</v>
      </c>
    </row>
    <row r="2820" spans="1:6" ht="17.399999999999999" x14ac:dyDescent="0.25">
      <c r="A2820" s="52" t="s">
        <v>4475</v>
      </c>
      <c r="B2820" s="54" t="s">
        <v>6739</v>
      </c>
      <c r="C2820" s="61" t="s">
        <v>440</v>
      </c>
      <c r="D2820" s="449">
        <v>0</v>
      </c>
      <c r="E2820" s="453">
        <v>163.57300000000001</v>
      </c>
      <c r="F2820" s="453">
        <v>2131.7150000000001</v>
      </c>
    </row>
    <row r="2821" spans="1:6" ht="17.399999999999999" x14ac:dyDescent="0.25">
      <c r="A2821" s="53" t="s">
        <v>4476</v>
      </c>
      <c r="B2821" s="55" t="s">
        <v>6739</v>
      </c>
      <c r="C2821" s="62" t="s">
        <v>455</v>
      </c>
      <c r="D2821" s="450">
        <v>0</v>
      </c>
      <c r="E2821" s="454">
        <v>1665.588</v>
      </c>
      <c r="F2821" s="454">
        <v>10082.008</v>
      </c>
    </row>
    <row r="2822" spans="1:6" ht="17.399999999999999" x14ac:dyDescent="0.25">
      <c r="A2822" s="58" t="s">
        <v>4476</v>
      </c>
      <c r="B2822" s="56" t="s">
        <v>6739</v>
      </c>
      <c r="C2822" s="142" t="s">
        <v>463</v>
      </c>
      <c r="D2822" s="452">
        <v>0</v>
      </c>
      <c r="E2822" s="456">
        <v>206.13399999999999</v>
      </c>
      <c r="F2822" s="456">
        <v>1447.356</v>
      </c>
    </row>
    <row r="2823" spans="1:6" ht="17.399999999999999" x14ac:dyDescent="0.25">
      <c r="A2823" s="53" t="s">
        <v>4476</v>
      </c>
      <c r="B2823" s="55" t="s">
        <v>6739</v>
      </c>
      <c r="C2823" s="62" t="s">
        <v>457</v>
      </c>
      <c r="D2823" s="450">
        <v>0</v>
      </c>
      <c r="E2823" s="454">
        <v>43.393000000000001</v>
      </c>
      <c r="F2823" s="454">
        <v>1391.453</v>
      </c>
    </row>
    <row r="2824" spans="1:6" ht="17.399999999999999" x14ac:dyDescent="0.25">
      <c r="A2824" s="58" t="s">
        <v>4476</v>
      </c>
      <c r="B2824" s="56" t="s">
        <v>6739</v>
      </c>
      <c r="C2824" s="142" t="s">
        <v>467</v>
      </c>
      <c r="D2824" s="452">
        <v>0</v>
      </c>
      <c r="E2824" s="456">
        <v>117.122</v>
      </c>
      <c r="F2824" s="456">
        <v>1378.193</v>
      </c>
    </row>
    <row r="2825" spans="1:6" ht="17.399999999999999" x14ac:dyDescent="0.25">
      <c r="A2825" s="59" t="s">
        <v>4476</v>
      </c>
      <c r="B2825" s="57" t="s">
        <v>6739</v>
      </c>
      <c r="C2825" s="143" t="s">
        <v>488</v>
      </c>
      <c r="D2825" s="451">
        <v>0</v>
      </c>
      <c r="E2825" s="455">
        <v>136.03399999999999</v>
      </c>
      <c r="F2825" s="455">
        <v>1208.7940000000001</v>
      </c>
    </row>
    <row r="2826" spans="1:6" ht="17.399999999999999" x14ac:dyDescent="0.25">
      <c r="A2826" s="52" t="s">
        <v>4476</v>
      </c>
      <c r="B2826" s="54" t="s">
        <v>6739</v>
      </c>
      <c r="C2826" s="61" t="s">
        <v>471</v>
      </c>
      <c r="D2826" s="449">
        <v>0</v>
      </c>
      <c r="E2826" s="453">
        <v>221.40100000000001</v>
      </c>
      <c r="F2826" s="453">
        <v>1065.569</v>
      </c>
    </row>
    <row r="2827" spans="1:6" ht="17.399999999999999" x14ac:dyDescent="0.25">
      <c r="A2827" s="59" t="s">
        <v>4476</v>
      </c>
      <c r="B2827" s="57" t="s">
        <v>6739</v>
      </c>
      <c r="C2827" s="143" t="s">
        <v>440</v>
      </c>
      <c r="D2827" s="451">
        <v>0</v>
      </c>
      <c r="E2827" s="455">
        <v>499.96499999999997</v>
      </c>
      <c r="F2827" s="455">
        <v>4369.1850000000004</v>
      </c>
    </row>
    <row r="2828" spans="1:6" ht="17.399999999999999" x14ac:dyDescent="0.25">
      <c r="A2828" s="52" t="s">
        <v>4477</v>
      </c>
      <c r="B2828" s="54" t="s">
        <v>1354</v>
      </c>
      <c r="C2828" s="61" t="s">
        <v>445</v>
      </c>
      <c r="D2828" s="449">
        <v>0</v>
      </c>
      <c r="E2828" s="453">
        <v>967.05899999999997</v>
      </c>
      <c r="F2828" s="453">
        <v>8454.4040000000005</v>
      </c>
    </row>
    <row r="2829" spans="1:6" ht="17.399999999999999" x14ac:dyDescent="0.25">
      <c r="A2829" s="59" t="s">
        <v>4477</v>
      </c>
      <c r="B2829" s="57" t="s">
        <v>1354</v>
      </c>
      <c r="C2829" s="143" t="s">
        <v>459</v>
      </c>
      <c r="D2829" s="451">
        <v>0</v>
      </c>
      <c r="E2829" s="455">
        <v>598.255</v>
      </c>
      <c r="F2829" s="455">
        <v>5021.665</v>
      </c>
    </row>
    <row r="2830" spans="1:6" ht="17.399999999999999" x14ac:dyDescent="0.25">
      <c r="A2830" s="58" t="s">
        <v>4477</v>
      </c>
      <c r="B2830" s="56" t="s">
        <v>1354</v>
      </c>
      <c r="C2830" s="142" t="s">
        <v>467</v>
      </c>
      <c r="D2830" s="452">
        <v>0</v>
      </c>
      <c r="E2830" s="456">
        <v>383.09</v>
      </c>
      <c r="F2830" s="456">
        <v>2652.4250000000002</v>
      </c>
    </row>
    <row r="2831" spans="1:6" ht="17.399999999999999" x14ac:dyDescent="0.25">
      <c r="A2831" s="53" t="s">
        <v>4477</v>
      </c>
      <c r="B2831" s="55" t="s">
        <v>1354</v>
      </c>
      <c r="C2831" s="62" t="s">
        <v>488</v>
      </c>
      <c r="D2831" s="450">
        <v>0</v>
      </c>
      <c r="E2831" s="454">
        <v>174.72</v>
      </c>
      <c r="F2831" s="454">
        <v>1586.461</v>
      </c>
    </row>
    <row r="2832" spans="1:6" ht="17.399999999999999" x14ac:dyDescent="0.25">
      <c r="A2832" s="52" t="s">
        <v>4477</v>
      </c>
      <c r="B2832" s="54" t="s">
        <v>1354</v>
      </c>
      <c r="C2832" s="61" t="s">
        <v>440</v>
      </c>
      <c r="D2832" s="449">
        <v>0</v>
      </c>
      <c r="E2832" s="453">
        <v>230.35599999999999</v>
      </c>
      <c r="F2832" s="453">
        <v>1290.4739999999999</v>
      </c>
    </row>
    <row r="2833" spans="1:6" ht="17.399999999999999" x14ac:dyDescent="0.25">
      <c r="A2833" s="59" t="s">
        <v>7265</v>
      </c>
      <c r="B2833" s="57" t="s">
        <v>7264</v>
      </c>
      <c r="C2833" s="143" t="s">
        <v>467</v>
      </c>
      <c r="D2833" s="451">
        <v>0</v>
      </c>
      <c r="E2833" s="455">
        <v>1458.43</v>
      </c>
      <c r="F2833" s="455">
        <v>11238.923000000001</v>
      </c>
    </row>
    <row r="2834" spans="1:6" ht="17.399999999999999" x14ac:dyDescent="0.25">
      <c r="A2834" s="58" t="s">
        <v>7265</v>
      </c>
      <c r="B2834" s="56" t="s">
        <v>7264</v>
      </c>
      <c r="C2834" s="142" t="s">
        <v>445</v>
      </c>
      <c r="D2834" s="452">
        <v>0</v>
      </c>
      <c r="E2834" s="456">
        <v>616.03099999999995</v>
      </c>
      <c r="F2834" s="456">
        <v>5494.4989999999998</v>
      </c>
    </row>
    <row r="2835" spans="1:6" ht="17.399999999999999" x14ac:dyDescent="0.25">
      <c r="A2835" s="53" t="s">
        <v>7265</v>
      </c>
      <c r="B2835" s="55" t="s">
        <v>7264</v>
      </c>
      <c r="C2835" s="62" t="s">
        <v>459</v>
      </c>
      <c r="D2835" s="450">
        <v>0</v>
      </c>
      <c r="E2835" s="454">
        <v>530.12400000000002</v>
      </c>
      <c r="F2835" s="454">
        <v>4696.2219999999998</v>
      </c>
    </row>
    <row r="2836" spans="1:6" ht="17.399999999999999" x14ac:dyDescent="0.25">
      <c r="A2836" s="52" t="s">
        <v>7265</v>
      </c>
      <c r="B2836" s="54" t="s">
        <v>7264</v>
      </c>
      <c r="C2836" s="61" t="s">
        <v>488</v>
      </c>
      <c r="D2836" s="449">
        <v>0</v>
      </c>
      <c r="E2836" s="453">
        <v>394.96</v>
      </c>
      <c r="F2836" s="453">
        <v>3513.6060000000002</v>
      </c>
    </row>
    <row r="2837" spans="1:6" ht="17.399999999999999" x14ac:dyDescent="0.25">
      <c r="A2837" s="53" t="s">
        <v>7265</v>
      </c>
      <c r="B2837" s="55" t="s">
        <v>7264</v>
      </c>
      <c r="C2837" s="62" t="s">
        <v>440</v>
      </c>
      <c r="D2837" s="450">
        <v>0</v>
      </c>
      <c r="E2837" s="454">
        <v>290.23</v>
      </c>
      <c r="F2837" s="454">
        <v>1682.751</v>
      </c>
    </row>
    <row r="2838" spans="1:6" ht="17.399999999999999" x14ac:dyDescent="0.25">
      <c r="A2838" s="52" t="s">
        <v>7333</v>
      </c>
      <c r="B2838" s="54" t="s">
        <v>7670</v>
      </c>
      <c r="C2838" s="61" t="s">
        <v>450</v>
      </c>
      <c r="D2838" s="449">
        <v>0</v>
      </c>
      <c r="E2838" s="453">
        <v>1877.8630000000001</v>
      </c>
      <c r="F2838" s="453">
        <v>4913.6279999999997</v>
      </c>
    </row>
    <row r="2839" spans="1:6" ht="17.399999999999999" x14ac:dyDescent="0.25">
      <c r="A2839" s="59" t="s">
        <v>7333</v>
      </c>
      <c r="B2839" s="57" t="s">
        <v>7670</v>
      </c>
      <c r="C2839" s="143" t="s">
        <v>488</v>
      </c>
      <c r="D2839" s="451">
        <v>0</v>
      </c>
      <c r="E2839" s="455">
        <v>723.99300000000005</v>
      </c>
      <c r="F2839" s="455">
        <v>4109.509</v>
      </c>
    </row>
    <row r="2840" spans="1:6" ht="17.399999999999999" x14ac:dyDescent="0.25">
      <c r="A2840" s="58" t="s">
        <v>7333</v>
      </c>
      <c r="B2840" s="56" t="s">
        <v>7670</v>
      </c>
      <c r="C2840" s="142" t="s">
        <v>490</v>
      </c>
      <c r="D2840" s="452">
        <v>0</v>
      </c>
      <c r="E2840" s="456">
        <v>59.44</v>
      </c>
      <c r="F2840" s="456">
        <v>1677.2260000000001</v>
      </c>
    </row>
    <row r="2841" spans="1:6" ht="17.399999999999999" x14ac:dyDescent="0.25">
      <c r="A2841" s="53" t="s">
        <v>7333</v>
      </c>
      <c r="B2841" s="55" t="s">
        <v>7670</v>
      </c>
      <c r="C2841" s="62" t="s">
        <v>440</v>
      </c>
      <c r="D2841" s="450">
        <v>0</v>
      </c>
      <c r="E2841" s="454">
        <v>266.22199999999998</v>
      </c>
      <c r="F2841" s="454">
        <v>628.26499999999999</v>
      </c>
    </row>
    <row r="2842" spans="1:6" ht="17.399999999999999" x14ac:dyDescent="0.25">
      <c r="A2842" s="58" t="s">
        <v>4479</v>
      </c>
      <c r="B2842" s="56" t="s">
        <v>1677</v>
      </c>
      <c r="C2842" s="142" t="s">
        <v>488</v>
      </c>
      <c r="D2842" s="452">
        <v>0</v>
      </c>
      <c r="E2842" s="456">
        <v>2542.0349999999999</v>
      </c>
      <c r="F2842" s="456">
        <v>20606.629000000001</v>
      </c>
    </row>
    <row r="2843" spans="1:6" ht="17.399999999999999" x14ac:dyDescent="0.25">
      <c r="A2843" s="53" t="s">
        <v>4479</v>
      </c>
      <c r="B2843" s="55" t="s">
        <v>1677</v>
      </c>
      <c r="C2843" s="62" t="s">
        <v>467</v>
      </c>
      <c r="D2843" s="450">
        <v>0</v>
      </c>
      <c r="E2843" s="454">
        <v>2346.17</v>
      </c>
      <c r="F2843" s="454">
        <v>15480.431</v>
      </c>
    </row>
    <row r="2844" spans="1:6" ht="17.399999999999999" x14ac:dyDescent="0.25">
      <c r="A2844" s="52" t="s">
        <v>4479</v>
      </c>
      <c r="B2844" s="54" t="s">
        <v>1677</v>
      </c>
      <c r="C2844" s="61" t="s">
        <v>443</v>
      </c>
      <c r="D2844" s="449">
        <v>0</v>
      </c>
      <c r="E2844" s="453">
        <v>1484.0070000000001</v>
      </c>
      <c r="F2844" s="453">
        <v>6387.7619999999997</v>
      </c>
    </row>
    <row r="2845" spans="1:6" ht="17.399999999999999" x14ac:dyDescent="0.25">
      <c r="A2845" s="59" t="s">
        <v>4479</v>
      </c>
      <c r="B2845" s="57" t="s">
        <v>1677</v>
      </c>
      <c r="C2845" s="143" t="s">
        <v>445</v>
      </c>
      <c r="D2845" s="451">
        <v>0</v>
      </c>
      <c r="E2845" s="455">
        <v>155.67400000000001</v>
      </c>
      <c r="F2845" s="455">
        <v>3629.9659999999999</v>
      </c>
    </row>
    <row r="2846" spans="1:6" ht="17.399999999999999" x14ac:dyDescent="0.25">
      <c r="A2846" s="52" t="s">
        <v>4479</v>
      </c>
      <c r="B2846" s="54" t="s">
        <v>1677</v>
      </c>
      <c r="C2846" s="61" t="s">
        <v>440</v>
      </c>
      <c r="D2846" s="449">
        <v>0</v>
      </c>
      <c r="E2846" s="453">
        <v>105.175</v>
      </c>
      <c r="F2846" s="453">
        <v>801.85299999999995</v>
      </c>
    </row>
    <row r="2847" spans="1:6" ht="17.399999999999999" x14ac:dyDescent="0.25">
      <c r="A2847" s="53" t="s">
        <v>7334</v>
      </c>
      <c r="B2847" s="55" t="s">
        <v>7564</v>
      </c>
      <c r="C2847" s="62" t="s">
        <v>488</v>
      </c>
      <c r="D2847" s="450">
        <v>0</v>
      </c>
      <c r="E2847" s="454">
        <v>2708.3029999999999</v>
      </c>
      <c r="F2847" s="454">
        <v>21110.215</v>
      </c>
    </row>
    <row r="2848" spans="1:6" ht="17.399999999999999" x14ac:dyDescent="0.25">
      <c r="A2848" s="52" t="s">
        <v>7334</v>
      </c>
      <c r="B2848" s="54" t="s">
        <v>7564</v>
      </c>
      <c r="C2848" s="61" t="s">
        <v>467</v>
      </c>
      <c r="D2848" s="449">
        <v>0</v>
      </c>
      <c r="E2848" s="453">
        <v>4114.8230000000003</v>
      </c>
      <c r="F2848" s="453">
        <v>21057.032999999999</v>
      </c>
    </row>
    <row r="2849" spans="1:6" ht="17.399999999999999" x14ac:dyDescent="0.25">
      <c r="A2849" s="53" t="s">
        <v>7334</v>
      </c>
      <c r="B2849" s="55" t="s">
        <v>7564</v>
      </c>
      <c r="C2849" s="62" t="s">
        <v>445</v>
      </c>
      <c r="D2849" s="450">
        <v>0</v>
      </c>
      <c r="E2849" s="454">
        <v>300.50099999999998</v>
      </c>
      <c r="F2849" s="454">
        <v>5375.366</v>
      </c>
    </row>
    <row r="2850" spans="1:6" ht="17.399999999999999" x14ac:dyDescent="0.25">
      <c r="A2850" s="52" t="s">
        <v>7334</v>
      </c>
      <c r="B2850" s="54" t="s">
        <v>7564</v>
      </c>
      <c r="C2850" s="61" t="s">
        <v>443</v>
      </c>
      <c r="D2850" s="449">
        <v>0</v>
      </c>
      <c r="E2850" s="453">
        <v>288.858</v>
      </c>
      <c r="F2850" s="453">
        <v>1243.365</v>
      </c>
    </row>
    <row r="2851" spans="1:6" ht="17.399999999999999" x14ac:dyDescent="0.25">
      <c r="A2851" s="53" t="s">
        <v>7334</v>
      </c>
      <c r="B2851" s="55" t="s">
        <v>7564</v>
      </c>
      <c r="C2851" s="62" t="s">
        <v>472</v>
      </c>
      <c r="D2851" s="450">
        <v>0</v>
      </c>
      <c r="E2851" s="454">
        <v>104</v>
      </c>
      <c r="F2851" s="454">
        <v>1040.9380000000001</v>
      </c>
    </row>
    <row r="2852" spans="1:6" ht="17.399999999999999" x14ac:dyDescent="0.25">
      <c r="A2852" s="52" t="s">
        <v>7334</v>
      </c>
      <c r="B2852" s="54" t="s">
        <v>7564</v>
      </c>
      <c r="C2852" s="61" t="s">
        <v>440</v>
      </c>
      <c r="D2852" s="449">
        <v>0</v>
      </c>
      <c r="E2852" s="453">
        <v>343.834</v>
      </c>
      <c r="F2852" s="453">
        <v>2221.1489999999999</v>
      </c>
    </row>
    <row r="2853" spans="1:6" ht="17.399999999999999" x14ac:dyDescent="0.25">
      <c r="A2853" s="53" t="s">
        <v>3775</v>
      </c>
      <c r="B2853" s="55" t="s">
        <v>3545</v>
      </c>
      <c r="C2853" s="62" t="s">
        <v>488</v>
      </c>
      <c r="D2853" s="450">
        <v>0</v>
      </c>
      <c r="E2853" s="454">
        <v>597.01</v>
      </c>
      <c r="F2853" s="454">
        <v>3559.3530000000001</v>
      </c>
    </row>
    <row r="2854" spans="1:6" ht="17.399999999999999" x14ac:dyDescent="0.25">
      <c r="A2854" s="58" t="s">
        <v>3775</v>
      </c>
      <c r="B2854" s="56" t="s">
        <v>3545</v>
      </c>
      <c r="C2854" s="142" t="s">
        <v>450</v>
      </c>
      <c r="D2854" s="452">
        <v>0</v>
      </c>
      <c r="E2854" s="456">
        <v>1226.5640000000001</v>
      </c>
      <c r="F2854" s="456">
        <v>3467.4929999999999</v>
      </c>
    </row>
    <row r="2855" spans="1:6" ht="17.399999999999999" x14ac:dyDescent="0.25">
      <c r="A2855" s="59" t="s">
        <v>3775</v>
      </c>
      <c r="B2855" s="57" t="s">
        <v>3545</v>
      </c>
      <c r="C2855" s="143" t="s">
        <v>482</v>
      </c>
      <c r="D2855" s="451">
        <v>0</v>
      </c>
      <c r="E2855" s="455">
        <v>368.36799999999999</v>
      </c>
      <c r="F2855" s="455">
        <v>3037.3440000000001</v>
      </c>
    </row>
    <row r="2856" spans="1:6" ht="17.399999999999999" x14ac:dyDescent="0.25">
      <c r="A2856" s="58" t="s">
        <v>3775</v>
      </c>
      <c r="B2856" s="56" t="s">
        <v>3545</v>
      </c>
      <c r="C2856" s="142" t="s">
        <v>503</v>
      </c>
      <c r="D2856" s="452">
        <v>0</v>
      </c>
      <c r="E2856" s="456">
        <v>799.68399999999997</v>
      </c>
      <c r="F2856" s="456">
        <v>2494.1959999999999</v>
      </c>
    </row>
    <row r="2857" spans="1:6" ht="17.399999999999999" x14ac:dyDescent="0.25">
      <c r="A2857" s="59" t="s">
        <v>3775</v>
      </c>
      <c r="B2857" s="57" t="s">
        <v>3545</v>
      </c>
      <c r="C2857" s="143" t="s">
        <v>471</v>
      </c>
      <c r="D2857" s="451">
        <v>0</v>
      </c>
      <c r="E2857" s="455">
        <v>341.34</v>
      </c>
      <c r="F2857" s="455">
        <v>1412.8779999999999</v>
      </c>
    </row>
    <row r="2858" spans="1:6" ht="17.399999999999999" x14ac:dyDescent="0.25">
      <c r="A2858" s="52" t="s">
        <v>3775</v>
      </c>
      <c r="B2858" s="54" t="s">
        <v>3545</v>
      </c>
      <c r="C2858" s="61" t="s">
        <v>440</v>
      </c>
      <c r="D2858" s="449">
        <v>0</v>
      </c>
      <c r="E2858" s="453">
        <v>199.05799999999999</v>
      </c>
      <c r="F2858" s="453">
        <v>928.08399999999995</v>
      </c>
    </row>
    <row r="2859" spans="1:6" ht="17.399999999999999" x14ac:dyDescent="0.25">
      <c r="A2859" s="53" t="s">
        <v>7335</v>
      </c>
      <c r="B2859" s="55" t="s">
        <v>7671</v>
      </c>
      <c r="C2859" s="62" t="s">
        <v>488</v>
      </c>
      <c r="D2859" s="450">
        <v>0</v>
      </c>
      <c r="E2859" s="454">
        <v>599.99800000000005</v>
      </c>
      <c r="F2859" s="454">
        <v>3760.32</v>
      </c>
    </row>
    <row r="2860" spans="1:6" ht="17.399999999999999" x14ac:dyDescent="0.25">
      <c r="A2860" s="52" t="s">
        <v>7335</v>
      </c>
      <c r="B2860" s="54" t="s">
        <v>7671</v>
      </c>
      <c r="C2860" s="61" t="s">
        <v>482</v>
      </c>
      <c r="D2860" s="449">
        <v>0</v>
      </c>
      <c r="E2860" s="453">
        <v>411.57</v>
      </c>
      <c r="F2860" s="453">
        <v>3607.4110000000001</v>
      </c>
    </row>
    <row r="2861" spans="1:6" ht="17.399999999999999" x14ac:dyDescent="0.25">
      <c r="A2861" s="59" t="s">
        <v>7335</v>
      </c>
      <c r="B2861" s="57" t="s">
        <v>7671</v>
      </c>
      <c r="C2861" s="143" t="s">
        <v>471</v>
      </c>
      <c r="D2861" s="451">
        <v>0</v>
      </c>
      <c r="E2861" s="455">
        <v>335.28</v>
      </c>
      <c r="F2861" s="455">
        <v>1434.7539999999999</v>
      </c>
    </row>
    <row r="2862" spans="1:6" ht="17.399999999999999" x14ac:dyDescent="0.25">
      <c r="A2862" s="58" t="s">
        <v>7335</v>
      </c>
      <c r="B2862" s="56" t="s">
        <v>7671</v>
      </c>
      <c r="C2862" s="142" t="s">
        <v>440</v>
      </c>
      <c r="D2862" s="452">
        <v>0</v>
      </c>
      <c r="E2862" s="456">
        <v>434.93599999999998</v>
      </c>
      <c r="F2862" s="456">
        <v>1485.45</v>
      </c>
    </row>
    <row r="2863" spans="1:6" ht="17.399999999999999" x14ac:dyDescent="0.25">
      <c r="A2863" s="53" t="s">
        <v>7336</v>
      </c>
      <c r="B2863" s="55" t="s">
        <v>7672</v>
      </c>
      <c r="C2863" s="62" t="s">
        <v>450</v>
      </c>
      <c r="D2863" s="450">
        <v>0</v>
      </c>
      <c r="E2863" s="454">
        <v>1480.2159999999999</v>
      </c>
      <c r="F2863" s="454">
        <v>4213.9840000000004</v>
      </c>
    </row>
    <row r="2864" spans="1:6" ht="17.399999999999999" x14ac:dyDescent="0.25">
      <c r="A2864" s="52" t="s">
        <v>7336</v>
      </c>
      <c r="B2864" s="54" t="s">
        <v>7672</v>
      </c>
      <c r="C2864" s="61" t="s">
        <v>503</v>
      </c>
      <c r="D2864" s="449">
        <v>0</v>
      </c>
      <c r="E2864" s="453">
        <v>802.48199999999997</v>
      </c>
      <c r="F2864" s="453">
        <v>2364.098</v>
      </c>
    </row>
    <row r="2865" spans="1:6" ht="17.399999999999999" x14ac:dyDescent="0.25">
      <c r="A2865" s="59" t="s">
        <v>7336</v>
      </c>
      <c r="B2865" s="57" t="s">
        <v>7672</v>
      </c>
      <c r="C2865" s="143" t="s">
        <v>445</v>
      </c>
      <c r="D2865" s="451">
        <v>0</v>
      </c>
      <c r="E2865" s="455">
        <v>292.12400000000002</v>
      </c>
      <c r="F2865" s="455">
        <v>2269.846</v>
      </c>
    </row>
    <row r="2866" spans="1:6" ht="17.399999999999999" x14ac:dyDescent="0.25">
      <c r="A2866" s="58" t="s">
        <v>7336</v>
      </c>
      <c r="B2866" s="56" t="s">
        <v>7672</v>
      </c>
      <c r="C2866" s="142" t="s">
        <v>482</v>
      </c>
      <c r="D2866" s="452">
        <v>0</v>
      </c>
      <c r="E2866" s="456">
        <v>193.68</v>
      </c>
      <c r="F2866" s="456">
        <v>1578.04</v>
      </c>
    </row>
    <row r="2867" spans="1:6" ht="17.399999999999999" x14ac:dyDescent="0.25">
      <c r="A2867" s="53" t="s">
        <v>7336</v>
      </c>
      <c r="B2867" s="55" t="s">
        <v>7672</v>
      </c>
      <c r="C2867" s="62" t="s">
        <v>440</v>
      </c>
      <c r="D2867" s="450">
        <v>0</v>
      </c>
      <c r="E2867" s="454">
        <v>178.66</v>
      </c>
      <c r="F2867" s="454">
        <v>962.90499999999997</v>
      </c>
    </row>
    <row r="2868" spans="1:6" ht="17.399999999999999" x14ac:dyDescent="0.25">
      <c r="A2868" s="52" t="s">
        <v>3853</v>
      </c>
      <c r="B2868" s="54" t="s">
        <v>3276</v>
      </c>
      <c r="C2868" s="61" t="s">
        <v>466</v>
      </c>
      <c r="D2868" s="449">
        <v>0</v>
      </c>
      <c r="E2868" s="453">
        <v>1968.7</v>
      </c>
      <c r="F2868" s="453">
        <v>11074.692999999999</v>
      </c>
    </row>
    <row r="2869" spans="1:6" ht="17.399999999999999" x14ac:dyDescent="0.25">
      <c r="A2869" s="59" t="s">
        <v>3853</v>
      </c>
      <c r="B2869" s="57" t="s">
        <v>3276</v>
      </c>
      <c r="C2869" s="143" t="s">
        <v>488</v>
      </c>
      <c r="D2869" s="451">
        <v>0</v>
      </c>
      <c r="E2869" s="455">
        <v>373.28100000000001</v>
      </c>
      <c r="F2869" s="455">
        <v>2875.0059999999999</v>
      </c>
    </row>
    <row r="2870" spans="1:6" ht="17.399999999999999" x14ac:dyDescent="0.25">
      <c r="A2870" s="58" t="s">
        <v>3853</v>
      </c>
      <c r="B2870" s="56" t="s">
        <v>3276</v>
      </c>
      <c r="C2870" s="142" t="s">
        <v>444</v>
      </c>
      <c r="D2870" s="452">
        <v>0</v>
      </c>
      <c r="E2870" s="456">
        <v>108.411</v>
      </c>
      <c r="F2870" s="456">
        <v>1204.0329999999999</v>
      </c>
    </row>
    <row r="2871" spans="1:6" ht="17.399999999999999" x14ac:dyDescent="0.25">
      <c r="A2871" s="53" t="s">
        <v>3853</v>
      </c>
      <c r="B2871" s="55" t="s">
        <v>3276</v>
      </c>
      <c r="C2871" s="62" t="s">
        <v>440</v>
      </c>
      <c r="D2871" s="450">
        <v>0</v>
      </c>
      <c r="E2871" s="454">
        <v>601.447</v>
      </c>
      <c r="F2871" s="454">
        <v>2740.2860000000001</v>
      </c>
    </row>
    <row r="2872" spans="1:6" ht="17.399999999999999" x14ac:dyDescent="0.25">
      <c r="A2872" s="52" t="s">
        <v>3491</v>
      </c>
      <c r="B2872" s="54" t="s">
        <v>1678</v>
      </c>
      <c r="C2872" s="61" t="s">
        <v>466</v>
      </c>
      <c r="D2872" s="449">
        <v>0</v>
      </c>
      <c r="E2872" s="453">
        <v>2753.52</v>
      </c>
      <c r="F2872" s="453">
        <v>14775.501</v>
      </c>
    </row>
    <row r="2873" spans="1:6" ht="17.399999999999999" x14ac:dyDescent="0.25">
      <c r="A2873" s="53" t="s">
        <v>3491</v>
      </c>
      <c r="B2873" s="55" t="s">
        <v>1678</v>
      </c>
      <c r="C2873" s="62" t="s">
        <v>488</v>
      </c>
      <c r="D2873" s="450">
        <v>0</v>
      </c>
      <c r="E2873" s="454">
        <v>762.38900000000001</v>
      </c>
      <c r="F2873" s="454">
        <v>4043.5819999999999</v>
      </c>
    </row>
    <row r="2874" spans="1:6" ht="17.399999999999999" x14ac:dyDescent="0.25">
      <c r="A2874" s="52" t="s">
        <v>3491</v>
      </c>
      <c r="B2874" s="54" t="s">
        <v>1678</v>
      </c>
      <c r="C2874" s="61" t="s">
        <v>440</v>
      </c>
      <c r="D2874" s="449">
        <v>0</v>
      </c>
      <c r="E2874" s="453">
        <v>172.70699999999999</v>
      </c>
      <c r="F2874" s="453">
        <v>1296.2170000000001</v>
      </c>
    </row>
    <row r="2875" spans="1:6" ht="17.399999999999999" x14ac:dyDescent="0.25">
      <c r="A2875" s="59" t="s">
        <v>7251</v>
      </c>
      <c r="B2875" s="57" t="s">
        <v>7673</v>
      </c>
      <c r="C2875" s="143" t="s">
        <v>488</v>
      </c>
      <c r="D2875" s="451">
        <v>0</v>
      </c>
      <c r="E2875" s="455">
        <v>4615.8450000000003</v>
      </c>
      <c r="F2875" s="455">
        <v>24234.434000000001</v>
      </c>
    </row>
    <row r="2876" spans="1:6" ht="17.399999999999999" x14ac:dyDescent="0.25">
      <c r="A2876" s="52" t="s">
        <v>7251</v>
      </c>
      <c r="B2876" s="54" t="s">
        <v>7673</v>
      </c>
      <c r="C2876" s="61" t="s">
        <v>466</v>
      </c>
      <c r="D2876" s="449">
        <v>0</v>
      </c>
      <c r="E2876" s="453">
        <v>3976.32</v>
      </c>
      <c r="F2876" s="453">
        <v>21897.455999999998</v>
      </c>
    </row>
    <row r="2877" spans="1:6" ht="17.399999999999999" x14ac:dyDescent="0.25">
      <c r="A2877" s="53" t="s">
        <v>7251</v>
      </c>
      <c r="B2877" s="55" t="s">
        <v>7673</v>
      </c>
      <c r="C2877" s="62" t="s">
        <v>486</v>
      </c>
      <c r="D2877" s="450">
        <v>0</v>
      </c>
      <c r="E2877" s="454">
        <v>254.98</v>
      </c>
      <c r="F2877" s="454">
        <v>1648.5119999999999</v>
      </c>
    </row>
    <row r="2878" spans="1:6" ht="17.399999999999999" x14ac:dyDescent="0.25">
      <c r="A2878" s="58" t="s">
        <v>7251</v>
      </c>
      <c r="B2878" s="56" t="s">
        <v>7673</v>
      </c>
      <c r="C2878" s="142" t="s">
        <v>490</v>
      </c>
      <c r="D2878" s="452">
        <v>0</v>
      </c>
      <c r="E2878" s="456">
        <v>172.92</v>
      </c>
      <c r="F2878" s="456">
        <v>1497.13</v>
      </c>
    </row>
    <row r="2879" spans="1:6" ht="17.399999999999999" x14ac:dyDescent="0.25">
      <c r="A2879" s="53" t="s">
        <v>7251</v>
      </c>
      <c r="B2879" s="55" t="s">
        <v>7673</v>
      </c>
      <c r="C2879" s="62" t="s">
        <v>440</v>
      </c>
      <c r="D2879" s="450">
        <v>0</v>
      </c>
      <c r="E2879" s="454">
        <v>230.45</v>
      </c>
      <c r="F2879" s="454">
        <v>1323.2339999999999</v>
      </c>
    </row>
    <row r="2880" spans="1:6" ht="17.399999999999999" x14ac:dyDescent="0.25">
      <c r="A2880" s="52" t="s">
        <v>4481</v>
      </c>
      <c r="B2880" s="54" t="s">
        <v>3546</v>
      </c>
      <c r="C2880" s="61" t="s">
        <v>490</v>
      </c>
      <c r="D2880" s="449">
        <v>0</v>
      </c>
      <c r="E2880" s="453">
        <v>1043.9639999999999</v>
      </c>
      <c r="F2880" s="453">
        <v>6105.9340000000002</v>
      </c>
    </row>
    <row r="2881" spans="1:6" ht="17.399999999999999" x14ac:dyDescent="0.25">
      <c r="A2881" s="59" t="s">
        <v>4481</v>
      </c>
      <c r="B2881" s="57" t="s">
        <v>3546</v>
      </c>
      <c r="C2881" s="143" t="s">
        <v>450</v>
      </c>
      <c r="D2881" s="451">
        <v>0</v>
      </c>
      <c r="E2881" s="455">
        <v>1963.037</v>
      </c>
      <c r="F2881" s="455">
        <v>4993.6930000000002</v>
      </c>
    </row>
    <row r="2882" spans="1:6" ht="17.399999999999999" x14ac:dyDescent="0.25">
      <c r="A2882" s="52" t="s">
        <v>4481</v>
      </c>
      <c r="B2882" s="54" t="s">
        <v>3546</v>
      </c>
      <c r="C2882" s="61" t="s">
        <v>444</v>
      </c>
      <c r="D2882" s="449">
        <v>0</v>
      </c>
      <c r="E2882" s="453">
        <v>196.5</v>
      </c>
      <c r="F2882" s="453">
        <v>1212.704</v>
      </c>
    </row>
    <row r="2883" spans="1:6" ht="17.399999999999999" x14ac:dyDescent="0.25">
      <c r="A2883" s="53" t="s">
        <v>4481</v>
      </c>
      <c r="B2883" s="55" t="s">
        <v>3546</v>
      </c>
      <c r="C2883" s="62" t="s">
        <v>455</v>
      </c>
      <c r="D2883" s="450">
        <v>0</v>
      </c>
      <c r="E2883" s="454">
        <v>221.376</v>
      </c>
      <c r="F2883" s="454">
        <v>1071.9770000000001</v>
      </c>
    </row>
    <row r="2884" spans="1:6" ht="17.399999999999999" x14ac:dyDescent="0.25">
      <c r="A2884" s="58" t="s">
        <v>4481</v>
      </c>
      <c r="B2884" s="56" t="s">
        <v>3546</v>
      </c>
      <c r="C2884" s="142" t="s">
        <v>440</v>
      </c>
      <c r="D2884" s="452">
        <v>0</v>
      </c>
      <c r="E2884" s="456">
        <v>412.61399999999998</v>
      </c>
      <c r="F2884" s="456">
        <v>1839.7809999999999</v>
      </c>
    </row>
    <row r="2885" spans="1:6" ht="17.399999999999999" x14ac:dyDescent="0.25">
      <c r="A2885" s="53" t="s">
        <v>7337</v>
      </c>
      <c r="B2885" s="55" t="s">
        <v>7674</v>
      </c>
      <c r="C2885" s="62" t="s">
        <v>450</v>
      </c>
      <c r="D2885" s="450">
        <v>0</v>
      </c>
      <c r="E2885" s="454">
        <v>2477.6930000000002</v>
      </c>
      <c r="F2885" s="454">
        <v>6355.991</v>
      </c>
    </row>
    <row r="2886" spans="1:6" ht="17.399999999999999" x14ac:dyDescent="0.25">
      <c r="A2886" s="58" t="s">
        <v>7337</v>
      </c>
      <c r="B2886" s="56" t="s">
        <v>7674</v>
      </c>
      <c r="C2886" s="142" t="s">
        <v>490</v>
      </c>
      <c r="D2886" s="452">
        <v>0</v>
      </c>
      <c r="E2886" s="456">
        <v>552.93100000000004</v>
      </c>
      <c r="F2886" s="456">
        <v>3332.248</v>
      </c>
    </row>
    <row r="2887" spans="1:6" ht="17.399999999999999" x14ac:dyDescent="0.25">
      <c r="A2887" s="53" t="s">
        <v>7337</v>
      </c>
      <c r="B2887" s="55" t="s">
        <v>7674</v>
      </c>
      <c r="C2887" s="62" t="s">
        <v>444</v>
      </c>
      <c r="D2887" s="450">
        <v>0</v>
      </c>
      <c r="E2887" s="454">
        <v>276.13200000000001</v>
      </c>
      <c r="F2887" s="454">
        <v>1839.472</v>
      </c>
    </row>
    <row r="2888" spans="1:6" ht="17.399999999999999" x14ac:dyDescent="0.25">
      <c r="A2888" s="52" t="s">
        <v>7337</v>
      </c>
      <c r="B2888" s="54" t="s">
        <v>7674</v>
      </c>
      <c r="C2888" s="61" t="s">
        <v>455</v>
      </c>
      <c r="D2888" s="449">
        <v>0</v>
      </c>
      <c r="E2888" s="453">
        <v>204.6</v>
      </c>
      <c r="F2888" s="453">
        <v>1054.713</v>
      </c>
    </row>
    <row r="2889" spans="1:6" ht="17.399999999999999" x14ac:dyDescent="0.25">
      <c r="A2889" s="59" t="s">
        <v>7337</v>
      </c>
      <c r="B2889" s="57" t="s">
        <v>7674</v>
      </c>
      <c r="C2889" s="143" t="s">
        <v>440</v>
      </c>
      <c r="D2889" s="451">
        <v>0</v>
      </c>
      <c r="E2889" s="455">
        <v>464.77499999999998</v>
      </c>
      <c r="F2889" s="455">
        <v>2452.1979999999999</v>
      </c>
    </row>
    <row r="2890" spans="1:6" ht="17.399999999999999" x14ac:dyDescent="0.25">
      <c r="A2890" s="52" t="s">
        <v>117</v>
      </c>
      <c r="B2890" s="54" t="s">
        <v>1421</v>
      </c>
      <c r="C2890" s="61" t="s">
        <v>444</v>
      </c>
      <c r="D2890" s="449">
        <v>0</v>
      </c>
      <c r="E2890" s="453">
        <v>1536.35</v>
      </c>
      <c r="F2890" s="453">
        <v>10029.630999999999</v>
      </c>
    </row>
    <row r="2891" spans="1:6" ht="17.399999999999999" x14ac:dyDescent="0.25">
      <c r="A2891" s="53" t="s">
        <v>117</v>
      </c>
      <c r="B2891" s="55" t="s">
        <v>1421</v>
      </c>
      <c r="C2891" s="62" t="s">
        <v>490</v>
      </c>
      <c r="D2891" s="450">
        <v>0</v>
      </c>
      <c r="E2891" s="454">
        <v>1704.0150000000001</v>
      </c>
      <c r="F2891" s="454">
        <v>9918.3369999999995</v>
      </c>
    </row>
    <row r="2892" spans="1:6" ht="17.399999999999999" x14ac:dyDescent="0.25">
      <c r="A2892" s="52" t="s">
        <v>117</v>
      </c>
      <c r="B2892" s="54" t="s">
        <v>1421</v>
      </c>
      <c r="C2892" s="61" t="s">
        <v>455</v>
      </c>
      <c r="D2892" s="449">
        <v>0</v>
      </c>
      <c r="E2892" s="453">
        <v>1380.1</v>
      </c>
      <c r="F2892" s="453">
        <v>6298.2489999999998</v>
      </c>
    </row>
    <row r="2893" spans="1:6" ht="17.399999999999999" x14ac:dyDescent="0.25">
      <c r="A2893" s="53" t="s">
        <v>117</v>
      </c>
      <c r="B2893" s="55" t="s">
        <v>1421</v>
      </c>
      <c r="C2893" s="62" t="s">
        <v>445</v>
      </c>
      <c r="D2893" s="450">
        <v>0</v>
      </c>
      <c r="E2893" s="454">
        <v>197.09399999999999</v>
      </c>
      <c r="F2893" s="454">
        <v>2087.9699999999998</v>
      </c>
    </row>
    <row r="2894" spans="1:6" ht="17.399999999999999" x14ac:dyDescent="0.25">
      <c r="A2894" s="52" t="s">
        <v>117</v>
      </c>
      <c r="B2894" s="54" t="s">
        <v>1421</v>
      </c>
      <c r="C2894" s="61" t="s">
        <v>440</v>
      </c>
      <c r="D2894" s="449">
        <v>0</v>
      </c>
      <c r="E2894" s="453">
        <v>303.88</v>
      </c>
      <c r="F2894" s="453">
        <v>1736.951</v>
      </c>
    </row>
    <row r="2895" spans="1:6" ht="17.399999999999999" x14ac:dyDescent="0.25">
      <c r="A2895" s="59" t="s">
        <v>7338</v>
      </c>
      <c r="B2895" s="57" t="s">
        <v>7675</v>
      </c>
      <c r="C2895" s="143" t="s">
        <v>490</v>
      </c>
      <c r="D2895" s="451">
        <v>0</v>
      </c>
      <c r="E2895" s="455">
        <v>1468.9349999999999</v>
      </c>
      <c r="F2895" s="455">
        <v>8506.2039999999997</v>
      </c>
    </row>
    <row r="2896" spans="1:6" ht="17.399999999999999" x14ac:dyDescent="0.25">
      <c r="A2896" s="58" t="s">
        <v>7338</v>
      </c>
      <c r="B2896" s="56" t="s">
        <v>7675</v>
      </c>
      <c r="C2896" s="142" t="s">
        <v>455</v>
      </c>
      <c r="D2896" s="452">
        <v>0</v>
      </c>
      <c r="E2896" s="456">
        <v>1738</v>
      </c>
      <c r="F2896" s="456">
        <v>8162.9089999999997</v>
      </c>
    </row>
    <row r="2897" spans="1:6" ht="17.399999999999999" x14ac:dyDescent="0.25">
      <c r="A2897" s="53" t="s">
        <v>7338</v>
      </c>
      <c r="B2897" s="55" t="s">
        <v>7675</v>
      </c>
      <c r="C2897" s="62" t="s">
        <v>444</v>
      </c>
      <c r="D2897" s="450">
        <v>0</v>
      </c>
      <c r="E2897" s="454">
        <v>785.82500000000005</v>
      </c>
      <c r="F2897" s="454">
        <v>4797.232</v>
      </c>
    </row>
    <row r="2898" spans="1:6" ht="17.399999999999999" x14ac:dyDescent="0.25">
      <c r="A2898" s="52" t="s">
        <v>7338</v>
      </c>
      <c r="B2898" s="54" t="s">
        <v>7675</v>
      </c>
      <c r="C2898" s="61" t="s">
        <v>445</v>
      </c>
      <c r="D2898" s="449">
        <v>0</v>
      </c>
      <c r="E2898" s="453">
        <v>178.33799999999999</v>
      </c>
      <c r="F2898" s="453">
        <v>2123.806</v>
      </c>
    </row>
    <row r="2899" spans="1:6" ht="17.399999999999999" x14ac:dyDescent="0.25">
      <c r="A2899" s="53" t="s">
        <v>7338</v>
      </c>
      <c r="B2899" s="55" t="s">
        <v>7675</v>
      </c>
      <c r="C2899" s="62" t="s">
        <v>440</v>
      </c>
      <c r="D2899" s="450">
        <v>0</v>
      </c>
      <c r="E2899" s="454">
        <v>329.053</v>
      </c>
      <c r="F2899" s="454">
        <v>1557.213</v>
      </c>
    </row>
    <row r="2900" spans="1:6" ht="17.399999999999999" x14ac:dyDescent="0.25">
      <c r="A2900" s="52" t="s">
        <v>4482</v>
      </c>
      <c r="B2900" s="54" t="s">
        <v>3277</v>
      </c>
      <c r="C2900" s="61" t="s">
        <v>445</v>
      </c>
      <c r="D2900" s="449">
        <v>0</v>
      </c>
      <c r="E2900" s="453">
        <v>574.54999999999995</v>
      </c>
      <c r="F2900" s="453">
        <v>7457.2969999999996</v>
      </c>
    </row>
    <row r="2901" spans="1:6" ht="17.399999999999999" x14ac:dyDescent="0.25">
      <c r="A2901" s="59" t="s">
        <v>4482</v>
      </c>
      <c r="B2901" s="57" t="s">
        <v>3277</v>
      </c>
      <c r="C2901" s="143" t="s">
        <v>489</v>
      </c>
      <c r="D2901" s="451">
        <v>0</v>
      </c>
      <c r="E2901" s="455">
        <v>192.11</v>
      </c>
      <c r="F2901" s="455">
        <v>1112.0350000000001</v>
      </c>
    </row>
    <row r="2902" spans="1:6" ht="17.399999999999999" x14ac:dyDescent="0.25">
      <c r="A2902" s="58" t="s">
        <v>4482</v>
      </c>
      <c r="B2902" s="56" t="s">
        <v>3277</v>
      </c>
      <c r="C2902" s="142" t="s">
        <v>440</v>
      </c>
      <c r="D2902" s="452">
        <v>0</v>
      </c>
      <c r="E2902" s="456">
        <v>281.17700000000002</v>
      </c>
      <c r="F2902" s="456">
        <v>2262.759</v>
      </c>
    </row>
    <row r="2903" spans="1:6" ht="17.399999999999999" x14ac:dyDescent="0.25">
      <c r="A2903" s="59" t="s">
        <v>7339</v>
      </c>
      <c r="B2903" s="57" t="s">
        <v>7565</v>
      </c>
      <c r="C2903" s="143" t="s">
        <v>463</v>
      </c>
      <c r="D2903" s="451">
        <v>0</v>
      </c>
      <c r="E2903" s="455">
        <v>1695.096</v>
      </c>
      <c r="F2903" s="455">
        <v>7248.6629999999996</v>
      </c>
    </row>
    <row r="2904" spans="1:6" ht="17.399999999999999" x14ac:dyDescent="0.25">
      <c r="A2904" s="58" t="s">
        <v>7339</v>
      </c>
      <c r="B2904" s="56" t="s">
        <v>7565</v>
      </c>
      <c r="C2904" s="142" t="s">
        <v>450</v>
      </c>
      <c r="D2904" s="452">
        <v>0</v>
      </c>
      <c r="E2904" s="456">
        <v>1324.049</v>
      </c>
      <c r="F2904" s="456">
        <v>5101.9840000000004</v>
      </c>
    </row>
    <row r="2905" spans="1:6" ht="17.399999999999999" x14ac:dyDescent="0.25">
      <c r="A2905" s="53" t="s">
        <v>7339</v>
      </c>
      <c r="B2905" s="55" t="s">
        <v>7565</v>
      </c>
      <c r="C2905" s="62" t="s">
        <v>459</v>
      </c>
      <c r="D2905" s="450">
        <v>0</v>
      </c>
      <c r="E2905" s="454">
        <v>287.34899999999999</v>
      </c>
      <c r="F2905" s="454">
        <v>1507.106</v>
      </c>
    </row>
    <row r="2906" spans="1:6" ht="17.399999999999999" x14ac:dyDescent="0.25">
      <c r="A2906" s="52" t="s">
        <v>7339</v>
      </c>
      <c r="B2906" s="54" t="s">
        <v>7565</v>
      </c>
      <c r="C2906" s="61" t="s">
        <v>488</v>
      </c>
      <c r="D2906" s="449">
        <v>0</v>
      </c>
      <c r="E2906" s="453">
        <v>259.14800000000002</v>
      </c>
      <c r="F2906" s="453">
        <v>1349.1130000000001</v>
      </c>
    </row>
    <row r="2907" spans="1:6" ht="17.399999999999999" x14ac:dyDescent="0.25">
      <c r="A2907" s="53" t="s">
        <v>7339</v>
      </c>
      <c r="B2907" s="55" t="s">
        <v>7565</v>
      </c>
      <c r="C2907" s="62" t="s">
        <v>440</v>
      </c>
      <c r="D2907" s="450">
        <v>0</v>
      </c>
      <c r="E2907" s="454">
        <v>13.670999999999999</v>
      </c>
      <c r="F2907" s="454">
        <v>161.99600000000001</v>
      </c>
    </row>
    <row r="2908" spans="1:6" ht="17.399999999999999" x14ac:dyDescent="0.25">
      <c r="A2908" s="52" t="s">
        <v>7340</v>
      </c>
      <c r="B2908" s="54" t="s">
        <v>7566</v>
      </c>
      <c r="C2908" s="61" t="s">
        <v>463</v>
      </c>
      <c r="D2908" s="449">
        <v>0</v>
      </c>
      <c r="E2908" s="453">
        <v>12692.28</v>
      </c>
      <c r="F2908" s="453">
        <v>48729.915000000001</v>
      </c>
    </row>
    <row r="2909" spans="1:6" ht="17.399999999999999" x14ac:dyDescent="0.25">
      <c r="A2909" s="53" t="s">
        <v>7340</v>
      </c>
      <c r="B2909" s="55" t="s">
        <v>7566</v>
      </c>
      <c r="C2909" s="62" t="s">
        <v>440</v>
      </c>
      <c r="D2909" s="450">
        <v>0</v>
      </c>
      <c r="E2909" s="454">
        <v>315.84800000000001</v>
      </c>
      <c r="F2909" s="454">
        <v>1231.3409999999999</v>
      </c>
    </row>
    <row r="2910" spans="1:6" ht="17.399999999999999" x14ac:dyDescent="0.25">
      <c r="A2910" s="58" t="s">
        <v>4483</v>
      </c>
      <c r="B2910" s="56" t="s">
        <v>1083</v>
      </c>
      <c r="C2910" s="142" t="s">
        <v>463</v>
      </c>
      <c r="D2910" s="452">
        <v>0</v>
      </c>
      <c r="E2910" s="456">
        <v>12173.724</v>
      </c>
      <c r="F2910" s="456">
        <v>46414.892999999996</v>
      </c>
    </row>
    <row r="2911" spans="1:6" ht="17.399999999999999" x14ac:dyDescent="0.25">
      <c r="A2911" s="59" t="s">
        <v>4483</v>
      </c>
      <c r="B2911" s="57" t="s">
        <v>1083</v>
      </c>
      <c r="C2911" s="143" t="s">
        <v>450</v>
      </c>
      <c r="D2911" s="451">
        <v>0</v>
      </c>
      <c r="E2911" s="455">
        <v>1134.6369999999999</v>
      </c>
      <c r="F2911" s="455">
        <v>4252.6620000000003</v>
      </c>
    </row>
    <row r="2912" spans="1:6" ht="17.399999999999999" x14ac:dyDescent="0.25">
      <c r="A2912" s="58" t="s">
        <v>4483</v>
      </c>
      <c r="B2912" s="56" t="s">
        <v>1083</v>
      </c>
      <c r="C2912" s="142" t="s">
        <v>459</v>
      </c>
      <c r="D2912" s="452">
        <v>0</v>
      </c>
      <c r="E2912" s="456">
        <v>420.89499999999998</v>
      </c>
      <c r="F2912" s="456">
        <v>1733.125</v>
      </c>
    </row>
    <row r="2913" spans="1:6" ht="17.399999999999999" x14ac:dyDescent="0.25">
      <c r="A2913" s="59" t="s">
        <v>4483</v>
      </c>
      <c r="B2913" s="57" t="s">
        <v>1083</v>
      </c>
      <c r="C2913" s="143" t="s">
        <v>440</v>
      </c>
      <c r="D2913" s="451">
        <v>0</v>
      </c>
      <c r="E2913" s="455">
        <v>403.36799999999999</v>
      </c>
      <c r="F2913" s="455">
        <v>2021.0129999999999</v>
      </c>
    </row>
    <row r="2914" spans="1:6" ht="17.399999999999999" x14ac:dyDescent="0.25">
      <c r="A2914" s="58" t="s">
        <v>4484</v>
      </c>
      <c r="B2914" s="56" t="s">
        <v>3547</v>
      </c>
      <c r="C2914" s="142" t="s">
        <v>463</v>
      </c>
      <c r="D2914" s="452">
        <v>0</v>
      </c>
      <c r="E2914" s="456">
        <v>2904.94</v>
      </c>
      <c r="F2914" s="456">
        <v>7269.7250000000004</v>
      </c>
    </row>
    <row r="2915" spans="1:6" ht="17.399999999999999" x14ac:dyDescent="0.25">
      <c r="A2915" s="59" t="s">
        <v>4484</v>
      </c>
      <c r="B2915" s="57" t="s">
        <v>3547</v>
      </c>
      <c r="C2915" s="143" t="s">
        <v>459</v>
      </c>
      <c r="D2915" s="451">
        <v>0</v>
      </c>
      <c r="E2915" s="455">
        <v>1575.74</v>
      </c>
      <c r="F2915" s="455">
        <v>2790.7710000000002</v>
      </c>
    </row>
    <row r="2916" spans="1:6" ht="17.399999999999999" x14ac:dyDescent="0.25">
      <c r="A2916" s="52" t="s">
        <v>4484</v>
      </c>
      <c r="B2916" s="54" t="s">
        <v>3547</v>
      </c>
      <c r="C2916" s="61" t="s">
        <v>450</v>
      </c>
      <c r="D2916" s="449">
        <v>0</v>
      </c>
      <c r="E2916" s="453">
        <v>278.73</v>
      </c>
      <c r="F2916" s="453">
        <v>1042.538</v>
      </c>
    </row>
    <row r="2917" spans="1:6" ht="17.399999999999999" x14ac:dyDescent="0.25">
      <c r="A2917" s="53" t="s">
        <v>4484</v>
      </c>
      <c r="B2917" s="55" t="s">
        <v>3547</v>
      </c>
      <c r="C2917" s="62" t="s">
        <v>440</v>
      </c>
      <c r="D2917" s="450">
        <v>0</v>
      </c>
      <c r="E2917" s="454">
        <v>1.292</v>
      </c>
      <c r="F2917" s="454">
        <v>2.69</v>
      </c>
    </row>
    <row r="2918" spans="1:6" ht="17.399999999999999" x14ac:dyDescent="0.25">
      <c r="A2918" s="58" t="s">
        <v>4486</v>
      </c>
      <c r="B2918" s="56" t="s">
        <v>1344</v>
      </c>
      <c r="C2918" s="142" t="s">
        <v>488</v>
      </c>
      <c r="D2918" s="452">
        <v>0</v>
      </c>
      <c r="E2918" s="456">
        <v>1418.452</v>
      </c>
      <c r="F2918" s="456">
        <v>10562.064</v>
      </c>
    </row>
    <row r="2919" spans="1:6" ht="17.399999999999999" x14ac:dyDescent="0.25">
      <c r="A2919" s="59" t="s">
        <v>4486</v>
      </c>
      <c r="B2919" s="57" t="s">
        <v>1344</v>
      </c>
      <c r="C2919" s="143" t="s">
        <v>444</v>
      </c>
      <c r="D2919" s="451">
        <v>0</v>
      </c>
      <c r="E2919" s="455">
        <v>440.65300000000002</v>
      </c>
      <c r="F2919" s="455">
        <v>6586.88</v>
      </c>
    </row>
    <row r="2920" spans="1:6" ht="17.399999999999999" x14ac:dyDescent="0.25">
      <c r="A2920" s="52" t="s">
        <v>4486</v>
      </c>
      <c r="B2920" s="54" t="s">
        <v>1344</v>
      </c>
      <c r="C2920" s="61" t="s">
        <v>453</v>
      </c>
      <c r="D2920" s="449">
        <v>0</v>
      </c>
      <c r="E2920" s="453">
        <v>652.67499999999995</v>
      </c>
      <c r="F2920" s="453">
        <v>3949.65</v>
      </c>
    </row>
    <row r="2921" spans="1:6" ht="17.399999999999999" x14ac:dyDescent="0.25">
      <c r="A2921" s="59" t="s">
        <v>4486</v>
      </c>
      <c r="B2921" s="57" t="s">
        <v>1344</v>
      </c>
      <c r="C2921" s="143" t="s">
        <v>450</v>
      </c>
      <c r="D2921" s="451">
        <v>0</v>
      </c>
      <c r="E2921" s="455">
        <v>1201.748</v>
      </c>
      <c r="F2921" s="455">
        <v>3845.6030000000001</v>
      </c>
    </row>
    <row r="2922" spans="1:6" ht="17.399999999999999" x14ac:dyDescent="0.25">
      <c r="A2922" s="52" t="s">
        <v>4486</v>
      </c>
      <c r="B2922" s="54" t="s">
        <v>1344</v>
      </c>
      <c r="C2922" s="61" t="s">
        <v>463</v>
      </c>
      <c r="D2922" s="449">
        <v>0</v>
      </c>
      <c r="E2922" s="453">
        <v>825.56</v>
      </c>
      <c r="F2922" s="453">
        <v>2935.9580000000001</v>
      </c>
    </row>
    <row r="2923" spans="1:6" ht="17.399999999999999" x14ac:dyDescent="0.25">
      <c r="A2923" s="53" t="s">
        <v>4486</v>
      </c>
      <c r="B2923" s="55" t="s">
        <v>1344</v>
      </c>
      <c r="C2923" s="62" t="s">
        <v>471</v>
      </c>
      <c r="D2923" s="450">
        <v>0</v>
      </c>
      <c r="E2923" s="454">
        <v>662.98</v>
      </c>
      <c r="F2923" s="454">
        <v>2200.8470000000002</v>
      </c>
    </row>
    <row r="2924" spans="1:6" ht="17.399999999999999" x14ac:dyDescent="0.25">
      <c r="A2924" s="52" t="s">
        <v>4486</v>
      </c>
      <c r="B2924" s="54" t="s">
        <v>1344</v>
      </c>
      <c r="C2924" s="61" t="s">
        <v>446</v>
      </c>
      <c r="D2924" s="449">
        <v>0</v>
      </c>
      <c r="E2924" s="453">
        <v>226.02699999999999</v>
      </c>
      <c r="F2924" s="453">
        <v>2076.3200000000002</v>
      </c>
    </row>
    <row r="2925" spans="1:6" ht="17.399999999999999" x14ac:dyDescent="0.25">
      <c r="A2925" s="59" t="s">
        <v>4486</v>
      </c>
      <c r="B2925" s="57" t="s">
        <v>1344</v>
      </c>
      <c r="C2925" s="143" t="s">
        <v>494</v>
      </c>
      <c r="D2925" s="451">
        <v>0</v>
      </c>
      <c r="E2925" s="455">
        <v>169.21799999999999</v>
      </c>
      <c r="F2925" s="455">
        <v>1479.7159999999999</v>
      </c>
    </row>
    <row r="2926" spans="1:6" ht="17.399999999999999" x14ac:dyDescent="0.25">
      <c r="A2926" s="58" t="s">
        <v>4486</v>
      </c>
      <c r="B2926" s="56" t="s">
        <v>1344</v>
      </c>
      <c r="C2926" s="142" t="s">
        <v>455</v>
      </c>
      <c r="D2926" s="452">
        <v>0</v>
      </c>
      <c r="E2926" s="456">
        <v>279.608</v>
      </c>
      <c r="F2926" s="456">
        <v>1304.0920000000001</v>
      </c>
    </row>
    <row r="2927" spans="1:6" ht="17.399999999999999" x14ac:dyDescent="0.25">
      <c r="A2927" s="53" t="s">
        <v>4486</v>
      </c>
      <c r="B2927" s="55" t="s">
        <v>1344</v>
      </c>
      <c r="C2927" s="62" t="s">
        <v>467</v>
      </c>
      <c r="D2927" s="450">
        <v>0</v>
      </c>
      <c r="E2927" s="454">
        <v>170.88</v>
      </c>
      <c r="F2927" s="454">
        <v>1151.086</v>
      </c>
    </row>
    <row r="2928" spans="1:6" ht="17.399999999999999" x14ac:dyDescent="0.25">
      <c r="A2928" s="58" t="s">
        <v>4486</v>
      </c>
      <c r="B2928" s="56" t="s">
        <v>1344</v>
      </c>
      <c r="C2928" s="142" t="s">
        <v>445</v>
      </c>
      <c r="D2928" s="452">
        <v>0</v>
      </c>
      <c r="E2928" s="456">
        <v>123.137</v>
      </c>
      <c r="F2928" s="456">
        <v>1084.1189999999999</v>
      </c>
    </row>
    <row r="2929" spans="1:6" ht="17.399999999999999" x14ac:dyDescent="0.25">
      <c r="A2929" s="53" t="s">
        <v>4486</v>
      </c>
      <c r="B2929" s="55" t="s">
        <v>1344</v>
      </c>
      <c r="C2929" s="62" t="s">
        <v>459</v>
      </c>
      <c r="D2929" s="450">
        <v>0</v>
      </c>
      <c r="E2929" s="454">
        <v>69.016999999999996</v>
      </c>
      <c r="F2929" s="454">
        <v>1033.0119999999999</v>
      </c>
    </row>
    <row r="2930" spans="1:6" ht="17.399999999999999" x14ac:dyDescent="0.25">
      <c r="A2930" s="52" t="s">
        <v>4486</v>
      </c>
      <c r="B2930" s="54" t="s">
        <v>1344</v>
      </c>
      <c r="C2930" s="61" t="s">
        <v>440</v>
      </c>
      <c r="D2930" s="449">
        <v>0</v>
      </c>
      <c r="E2930" s="453">
        <v>709.71199999999999</v>
      </c>
      <c r="F2930" s="453">
        <v>4100.0640000000003</v>
      </c>
    </row>
    <row r="2931" spans="1:6" ht="17.399999999999999" x14ac:dyDescent="0.25">
      <c r="A2931" s="59" t="s">
        <v>7341</v>
      </c>
      <c r="B2931" s="57" t="s">
        <v>7567</v>
      </c>
      <c r="C2931" s="143" t="s">
        <v>443</v>
      </c>
      <c r="D2931" s="451">
        <v>0</v>
      </c>
      <c r="E2931" s="455">
        <v>76.491</v>
      </c>
      <c r="F2931" s="455">
        <v>29839.252</v>
      </c>
    </row>
    <row r="2932" spans="1:6" ht="17.399999999999999" x14ac:dyDescent="0.25">
      <c r="A2932" s="58" t="s">
        <v>7341</v>
      </c>
      <c r="B2932" s="56" t="s">
        <v>7567</v>
      </c>
      <c r="C2932" s="142" t="s">
        <v>444</v>
      </c>
      <c r="D2932" s="452">
        <v>0</v>
      </c>
      <c r="E2932" s="456">
        <v>1131.683</v>
      </c>
      <c r="F2932" s="456">
        <v>12690.635</v>
      </c>
    </row>
    <row r="2933" spans="1:6" ht="17.399999999999999" x14ac:dyDescent="0.25">
      <c r="A2933" s="53" t="s">
        <v>7341</v>
      </c>
      <c r="B2933" s="55" t="s">
        <v>7567</v>
      </c>
      <c r="C2933" s="62" t="s">
        <v>488</v>
      </c>
      <c r="D2933" s="450">
        <v>0</v>
      </c>
      <c r="E2933" s="454">
        <v>1419.2670000000001</v>
      </c>
      <c r="F2933" s="454">
        <v>10397.817999999999</v>
      </c>
    </row>
    <row r="2934" spans="1:6" ht="17.399999999999999" x14ac:dyDescent="0.25">
      <c r="A2934" s="58" t="s">
        <v>7341</v>
      </c>
      <c r="B2934" s="56" t="s">
        <v>7567</v>
      </c>
      <c r="C2934" s="142" t="s">
        <v>445</v>
      </c>
      <c r="D2934" s="452">
        <v>0</v>
      </c>
      <c r="E2934" s="456">
        <v>573.95799999999997</v>
      </c>
      <c r="F2934" s="456">
        <v>3951.4319999999998</v>
      </c>
    </row>
    <row r="2935" spans="1:6" ht="17.399999999999999" x14ac:dyDescent="0.25">
      <c r="A2935" s="59" t="s">
        <v>7341</v>
      </c>
      <c r="B2935" s="57" t="s">
        <v>7567</v>
      </c>
      <c r="C2935" s="143" t="s">
        <v>453</v>
      </c>
      <c r="D2935" s="451">
        <v>0</v>
      </c>
      <c r="E2935" s="455">
        <v>710.87300000000005</v>
      </c>
      <c r="F2935" s="455">
        <v>3807.114</v>
      </c>
    </row>
    <row r="2936" spans="1:6" ht="17.399999999999999" x14ac:dyDescent="0.25">
      <c r="A2936" s="58" t="s">
        <v>7341</v>
      </c>
      <c r="B2936" s="56" t="s">
        <v>7567</v>
      </c>
      <c r="C2936" s="142" t="s">
        <v>471</v>
      </c>
      <c r="D2936" s="452">
        <v>0</v>
      </c>
      <c r="E2936" s="456">
        <v>992.42700000000002</v>
      </c>
      <c r="F2936" s="456">
        <v>3468.0250000000001</v>
      </c>
    </row>
    <row r="2937" spans="1:6" ht="17.399999999999999" x14ac:dyDescent="0.25">
      <c r="A2937" s="59" t="s">
        <v>7341</v>
      </c>
      <c r="B2937" s="57" t="s">
        <v>7567</v>
      </c>
      <c r="C2937" s="143" t="s">
        <v>489</v>
      </c>
      <c r="D2937" s="451">
        <v>0</v>
      </c>
      <c r="E2937" s="455">
        <v>17.48</v>
      </c>
      <c r="F2937" s="455">
        <v>2802.0929999999998</v>
      </c>
    </row>
    <row r="2938" spans="1:6" ht="17.399999999999999" x14ac:dyDescent="0.25">
      <c r="A2938" s="52" t="s">
        <v>7341</v>
      </c>
      <c r="B2938" s="54" t="s">
        <v>7567</v>
      </c>
      <c r="C2938" s="61" t="s">
        <v>450</v>
      </c>
      <c r="D2938" s="449">
        <v>0</v>
      </c>
      <c r="E2938" s="453">
        <v>819.87900000000002</v>
      </c>
      <c r="F2938" s="453">
        <v>2676.5430000000001</v>
      </c>
    </row>
    <row r="2939" spans="1:6" ht="17.399999999999999" x14ac:dyDescent="0.25">
      <c r="A2939" s="53" t="s">
        <v>7341</v>
      </c>
      <c r="B2939" s="55" t="s">
        <v>7567</v>
      </c>
      <c r="C2939" s="62" t="s">
        <v>454</v>
      </c>
      <c r="D2939" s="450">
        <v>0</v>
      </c>
      <c r="E2939" s="454">
        <v>138.62700000000001</v>
      </c>
      <c r="F2939" s="454">
        <v>1209.9739999999999</v>
      </c>
    </row>
    <row r="2940" spans="1:6" ht="17.399999999999999" x14ac:dyDescent="0.25">
      <c r="A2940" s="52" t="s">
        <v>7341</v>
      </c>
      <c r="B2940" s="54" t="s">
        <v>7567</v>
      </c>
      <c r="C2940" s="61" t="s">
        <v>478</v>
      </c>
      <c r="D2940" s="449">
        <v>0</v>
      </c>
      <c r="E2940" s="453">
        <v>655.85699999999997</v>
      </c>
      <c r="F2940" s="453">
        <v>1080.049</v>
      </c>
    </row>
    <row r="2941" spans="1:6" ht="17.399999999999999" x14ac:dyDescent="0.25">
      <c r="A2941" s="53" t="s">
        <v>7341</v>
      </c>
      <c r="B2941" s="55" t="s">
        <v>7567</v>
      </c>
      <c r="C2941" s="62" t="s">
        <v>440</v>
      </c>
      <c r="D2941" s="450">
        <v>0</v>
      </c>
      <c r="E2941" s="454">
        <v>746.21500000000003</v>
      </c>
      <c r="F2941" s="454">
        <v>5446.3059999999996</v>
      </c>
    </row>
    <row r="2942" spans="1:6" ht="17.399999999999999" x14ac:dyDescent="0.25">
      <c r="A2942" s="52" t="s">
        <v>7342</v>
      </c>
      <c r="B2942" s="54" t="s">
        <v>7568</v>
      </c>
      <c r="C2942" s="61" t="s">
        <v>450</v>
      </c>
      <c r="D2942" s="449">
        <v>0</v>
      </c>
      <c r="E2942" s="453">
        <v>1645.6020000000001</v>
      </c>
      <c r="F2942" s="453">
        <v>5311.74</v>
      </c>
    </row>
    <row r="2943" spans="1:6" ht="17.399999999999999" x14ac:dyDescent="0.25">
      <c r="A2943" s="53" t="s">
        <v>7342</v>
      </c>
      <c r="B2943" s="55" t="s">
        <v>7568</v>
      </c>
      <c r="C2943" s="62" t="s">
        <v>488</v>
      </c>
      <c r="D2943" s="450">
        <v>0</v>
      </c>
      <c r="E2943" s="454">
        <v>783.47199999999998</v>
      </c>
      <c r="F2943" s="454">
        <v>4740.576</v>
      </c>
    </row>
    <row r="2944" spans="1:6" ht="17.399999999999999" x14ac:dyDescent="0.25">
      <c r="A2944" s="52" t="s">
        <v>7342</v>
      </c>
      <c r="B2944" s="54" t="s">
        <v>7568</v>
      </c>
      <c r="C2944" s="61" t="s">
        <v>440</v>
      </c>
      <c r="D2944" s="449">
        <v>0</v>
      </c>
      <c r="E2944" s="453">
        <v>744.798</v>
      </c>
      <c r="F2944" s="453">
        <v>2951.848</v>
      </c>
    </row>
    <row r="2945" spans="1:6" ht="17.399999999999999" x14ac:dyDescent="0.25">
      <c r="A2945" s="53" t="s">
        <v>7343</v>
      </c>
      <c r="B2945" s="55" t="s">
        <v>7569</v>
      </c>
      <c r="C2945" s="62" t="s">
        <v>455</v>
      </c>
      <c r="D2945" s="450">
        <v>0</v>
      </c>
      <c r="E2945" s="454">
        <v>3569.32</v>
      </c>
      <c r="F2945" s="454">
        <v>26748.269</v>
      </c>
    </row>
    <row r="2946" spans="1:6" ht="17.399999999999999" x14ac:dyDescent="0.25">
      <c r="A2946" s="58" t="s">
        <v>7343</v>
      </c>
      <c r="B2946" s="56" t="s">
        <v>7569</v>
      </c>
      <c r="C2946" s="142" t="s">
        <v>445</v>
      </c>
      <c r="D2946" s="452">
        <v>0</v>
      </c>
      <c r="E2946" s="456">
        <v>1244.8</v>
      </c>
      <c r="F2946" s="456">
        <v>11677.459000000001</v>
      </c>
    </row>
    <row r="2947" spans="1:6" ht="17.399999999999999" x14ac:dyDescent="0.25">
      <c r="A2947" s="59" t="s">
        <v>7343</v>
      </c>
      <c r="B2947" s="57" t="s">
        <v>7569</v>
      </c>
      <c r="C2947" s="143" t="s">
        <v>444</v>
      </c>
      <c r="D2947" s="451">
        <v>0</v>
      </c>
      <c r="E2947" s="455">
        <v>996.95899999999995</v>
      </c>
      <c r="F2947" s="455">
        <v>11512.335999999999</v>
      </c>
    </row>
    <row r="2948" spans="1:6" ht="17.399999999999999" x14ac:dyDescent="0.25">
      <c r="A2948" s="52" t="s">
        <v>7343</v>
      </c>
      <c r="B2948" s="54" t="s">
        <v>7569</v>
      </c>
      <c r="C2948" s="61" t="s">
        <v>463</v>
      </c>
      <c r="D2948" s="449">
        <v>0</v>
      </c>
      <c r="E2948" s="453">
        <v>1643.904</v>
      </c>
      <c r="F2948" s="453">
        <v>5658.1589999999997</v>
      </c>
    </row>
    <row r="2949" spans="1:6" ht="17.399999999999999" x14ac:dyDescent="0.25">
      <c r="A2949" s="53" t="s">
        <v>7343</v>
      </c>
      <c r="B2949" s="55" t="s">
        <v>7569</v>
      </c>
      <c r="C2949" s="62" t="s">
        <v>465</v>
      </c>
      <c r="D2949" s="450">
        <v>0</v>
      </c>
      <c r="E2949" s="454">
        <v>405.8</v>
      </c>
      <c r="F2949" s="454">
        <v>4442.3739999999998</v>
      </c>
    </row>
    <row r="2950" spans="1:6" ht="17.399999999999999" x14ac:dyDescent="0.25">
      <c r="A2950" s="52" t="s">
        <v>7343</v>
      </c>
      <c r="B2950" s="54" t="s">
        <v>7569</v>
      </c>
      <c r="C2950" s="61" t="s">
        <v>459</v>
      </c>
      <c r="D2950" s="449">
        <v>0</v>
      </c>
      <c r="E2950" s="453">
        <v>143.328</v>
      </c>
      <c r="F2950" s="453">
        <v>2553.8090000000002</v>
      </c>
    </row>
    <row r="2951" spans="1:6" ht="17.399999999999999" x14ac:dyDescent="0.25">
      <c r="A2951" s="53" t="s">
        <v>7343</v>
      </c>
      <c r="B2951" s="55" t="s">
        <v>7569</v>
      </c>
      <c r="C2951" s="62" t="s">
        <v>442</v>
      </c>
      <c r="D2951" s="450">
        <v>0</v>
      </c>
      <c r="E2951" s="454">
        <v>286.86799999999999</v>
      </c>
      <c r="F2951" s="454">
        <v>1168.28</v>
      </c>
    </row>
    <row r="2952" spans="1:6" ht="17.399999999999999" x14ac:dyDescent="0.25">
      <c r="A2952" s="58" t="s">
        <v>7343</v>
      </c>
      <c r="B2952" s="56" t="s">
        <v>7569</v>
      </c>
      <c r="C2952" s="142" t="s">
        <v>447</v>
      </c>
      <c r="D2952" s="452">
        <v>0</v>
      </c>
      <c r="E2952" s="456">
        <v>130.56100000000001</v>
      </c>
      <c r="F2952" s="456">
        <v>1165.1849999999999</v>
      </c>
    </row>
    <row r="2953" spans="1:6" ht="17.399999999999999" x14ac:dyDescent="0.25">
      <c r="A2953" s="59" t="s">
        <v>7343</v>
      </c>
      <c r="B2953" s="57" t="s">
        <v>7569</v>
      </c>
      <c r="C2953" s="143" t="s">
        <v>440</v>
      </c>
      <c r="D2953" s="451">
        <v>0</v>
      </c>
      <c r="E2953" s="455">
        <v>391.48</v>
      </c>
      <c r="F2953" s="455">
        <v>2453.587</v>
      </c>
    </row>
    <row r="2954" spans="1:6" ht="17.399999999999999" x14ac:dyDescent="0.25">
      <c r="A2954" s="58" t="s">
        <v>4487</v>
      </c>
      <c r="B2954" s="56" t="s">
        <v>977</v>
      </c>
      <c r="C2954" s="142" t="s">
        <v>444</v>
      </c>
      <c r="D2954" s="452">
        <v>0</v>
      </c>
      <c r="E2954" s="456">
        <v>3178.5970000000002</v>
      </c>
      <c r="F2954" s="456">
        <v>28278.601999999999</v>
      </c>
    </row>
    <row r="2955" spans="1:6" ht="17.399999999999999" x14ac:dyDescent="0.25">
      <c r="A2955" s="59" t="s">
        <v>4487</v>
      </c>
      <c r="B2955" s="57" t="s">
        <v>977</v>
      </c>
      <c r="C2955" s="143" t="s">
        <v>463</v>
      </c>
      <c r="D2955" s="451">
        <v>0</v>
      </c>
      <c r="E2955" s="455">
        <v>3967.4670000000001</v>
      </c>
      <c r="F2955" s="455">
        <v>13411.076999999999</v>
      </c>
    </row>
    <row r="2956" spans="1:6" ht="17.399999999999999" x14ac:dyDescent="0.25">
      <c r="A2956" s="52" t="s">
        <v>4487</v>
      </c>
      <c r="B2956" s="54" t="s">
        <v>977</v>
      </c>
      <c r="C2956" s="61" t="s">
        <v>445</v>
      </c>
      <c r="D2956" s="449">
        <v>0</v>
      </c>
      <c r="E2956" s="453">
        <v>1159.347</v>
      </c>
      <c r="F2956" s="453">
        <v>12139.06</v>
      </c>
    </row>
    <row r="2957" spans="1:6" ht="17.399999999999999" x14ac:dyDescent="0.25">
      <c r="A2957" s="59" t="s">
        <v>4487</v>
      </c>
      <c r="B2957" s="57" t="s">
        <v>977</v>
      </c>
      <c r="C2957" s="143" t="s">
        <v>455</v>
      </c>
      <c r="D2957" s="451">
        <v>0</v>
      </c>
      <c r="E2957" s="455">
        <v>1241.9190000000001</v>
      </c>
      <c r="F2957" s="455">
        <v>8901.2189999999991</v>
      </c>
    </row>
    <row r="2958" spans="1:6" ht="17.399999999999999" x14ac:dyDescent="0.25">
      <c r="A2958" s="58" t="s">
        <v>4487</v>
      </c>
      <c r="B2958" s="56" t="s">
        <v>977</v>
      </c>
      <c r="C2958" s="142" t="s">
        <v>460</v>
      </c>
      <c r="D2958" s="452">
        <v>0</v>
      </c>
      <c r="E2958" s="456">
        <v>1526.1</v>
      </c>
      <c r="F2958" s="456">
        <v>6442.2730000000001</v>
      </c>
    </row>
    <row r="2959" spans="1:6" ht="17.399999999999999" x14ac:dyDescent="0.25">
      <c r="A2959" s="59" t="s">
        <v>4487</v>
      </c>
      <c r="B2959" s="57" t="s">
        <v>977</v>
      </c>
      <c r="C2959" s="143" t="s">
        <v>465</v>
      </c>
      <c r="D2959" s="451">
        <v>0</v>
      </c>
      <c r="E2959" s="455">
        <v>561.08500000000004</v>
      </c>
      <c r="F2959" s="455">
        <v>6161.9290000000001</v>
      </c>
    </row>
    <row r="2960" spans="1:6" ht="17.399999999999999" x14ac:dyDescent="0.25">
      <c r="A2960" s="52" t="s">
        <v>4487</v>
      </c>
      <c r="B2960" s="54" t="s">
        <v>977</v>
      </c>
      <c r="C2960" s="61" t="s">
        <v>488</v>
      </c>
      <c r="D2960" s="449">
        <v>0</v>
      </c>
      <c r="E2960" s="453">
        <v>640.07600000000002</v>
      </c>
      <c r="F2960" s="453">
        <v>4210.18</v>
      </c>
    </row>
    <row r="2961" spans="1:6" ht="17.399999999999999" x14ac:dyDescent="0.25">
      <c r="A2961" s="53" t="s">
        <v>4487</v>
      </c>
      <c r="B2961" s="55" t="s">
        <v>977</v>
      </c>
      <c r="C2961" s="62" t="s">
        <v>443</v>
      </c>
      <c r="D2961" s="450">
        <v>0</v>
      </c>
      <c r="E2961" s="454">
        <v>570.36300000000006</v>
      </c>
      <c r="F2961" s="454">
        <v>3394.0630000000001</v>
      </c>
    </row>
    <row r="2962" spans="1:6" ht="17.399999999999999" x14ac:dyDescent="0.25">
      <c r="A2962" s="58" t="s">
        <v>4487</v>
      </c>
      <c r="B2962" s="56" t="s">
        <v>977</v>
      </c>
      <c r="C2962" s="142" t="s">
        <v>447</v>
      </c>
      <c r="D2962" s="452">
        <v>0</v>
      </c>
      <c r="E2962" s="456">
        <v>208.56200000000001</v>
      </c>
      <c r="F2962" s="456">
        <v>2711.8829999999998</v>
      </c>
    </row>
    <row r="2963" spans="1:6" ht="17.399999999999999" x14ac:dyDescent="0.25">
      <c r="A2963" s="59" t="s">
        <v>4487</v>
      </c>
      <c r="B2963" s="57" t="s">
        <v>977</v>
      </c>
      <c r="C2963" s="143" t="s">
        <v>442</v>
      </c>
      <c r="D2963" s="451">
        <v>0</v>
      </c>
      <c r="E2963" s="455">
        <v>374.84100000000001</v>
      </c>
      <c r="F2963" s="455">
        <v>1397.585</v>
      </c>
    </row>
    <row r="2964" spans="1:6" ht="17.399999999999999" x14ac:dyDescent="0.25">
      <c r="A2964" s="52" t="s">
        <v>4487</v>
      </c>
      <c r="B2964" s="54" t="s">
        <v>977</v>
      </c>
      <c r="C2964" s="61" t="s">
        <v>478</v>
      </c>
      <c r="D2964" s="449">
        <v>0</v>
      </c>
      <c r="E2964" s="453">
        <v>118.352</v>
      </c>
      <c r="F2964" s="453">
        <v>1393.2650000000001</v>
      </c>
    </row>
    <row r="2965" spans="1:6" ht="17.399999999999999" x14ac:dyDescent="0.25">
      <c r="A2965" s="53" t="s">
        <v>4487</v>
      </c>
      <c r="B2965" s="55" t="s">
        <v>977</v>
      </c>
      <c r="C2965" s="62" t="s">
        <v>446</v>
      </c>
      <c r="D2965" s="450">
        <v>0</v>
      </c>
      <c r="E2965" s="454">
        <v>88.471999999999994</v>
      </c>
      <c r="F2965" s="454">
        <v>1218.5640000000001</v>
      </c>
    </row>
    <row r="2966" spans="1:6" ht="17.399999999999999" x14ac:dyDescent="0.25">
      <c r="A2966" s="58" t="s">
        <v>4487</v>
      </c>
      <c r="B2966" s="56" t="s">
        <v>977</v>
      </c>
      <c r="C2966" s="142" t="s">
        <v>440</v>
      </c>
      <c r="D2966" s="452">
        <v>0</v>
      </c>
      <c r="E2966" s="456">
        <v>1680.7550000000001</v>
      </c>
      <c r="F2966" s="456">
        <v>5645.12</v>
      </c>
    </row>
    <row r="2967" spans="1:6" ht="17.399999999999999" x14ac:dyDescent="0.25">
      <c r="A2967" s="59" t="s">
        <v>901</v>
      </c>
      <c r="B2967" s="57" t="s">
        <v>1345</v>
      </c>
      <c r="C2967" s="143" t="s">
        <v>467</v>
      </c>
      <c r="D2967" s="451">
        <v>0</v>
      </c>
      <c r="E2967" s="455">
        <v>4268.78</v>
      </c>
      <c r="F2967" s="455">
        <v>73386.074999999997</v>
      </c>
    </row>
    <row r="2968" spans="1:6" ht="17.399999999999999" x14ac:dyDescent="0.25">
      <c r="A2968" s="58" t="s">
        <v>901</v>
      </c>
      <c r="B2968" s="56" t="s">
        <v>1345</v>
      </c>
      <c r="C2968" s="142" t="s">
        <v>488</v>
      </c>
      <c r="D2968" s="452">
        <v>0</v>
      </c>
      <c r="E2968" s="456">
        <v>1998.08</v>
      </c>
      <c r="F2968" s="456">
        <v>60593.934000000001</v>
      </c>
    </row>
    <row r="2969" spans="1:6" ht="17.399999999999999" x14ac:dyDescent="0.25">
      <c r="A2969" s="59" t="s">
        <v>901</v>
      </c>
      <c r="B2969" s="57" t="s">
        <v>1345</v>
      </c>
      <c r="C2969" s="143" t="s">
        <v>439</v>
      </c>
      <c r="D2969" s="451">
        <v>0</v>
      </c>
      <c r="E2969" s="455">
        <v>1063.617</v>
      </c>
      <c r="F2969" s="455">
        <v>40498.093999999997</v>
      </c>
    </row>
    <row r="2970" spans="1:6" ht="17.399999999999999" x14ac:dyDescent="0.25">
      <c r="A2970" s="52" t="s">
        <v>901</v>
      </c>
      <c r="B2970" s="54" t="s">
        <v>1345</v>
      </c>
      <c r="C2970" s="61" t="s">
        <v>443</v>
      </c>
      <c r="D2970" s="449">
        <v>0</v>
      </c>
      <c r="E2970" s="453">
        <v>565.875</v>
      </c>
      <c r="F2970" s="453">
        <v>15913.867</v>
      </c>
    </row>
    <row r="2971" spans="1:6" ht="17.399999999999999" x14ac:dyDescent="0.25">
      <c r="A2971" s="53" t="s">
        <v>901</v>
      </c>
      <c r="B2971" s="55" t="s">
        <v>1345</v>
      </c>
      <c r="C2971" s="62" t="s">
        <v>492</v>
      </c>
      <c r="D2971" s="450">
        <v>0</v>
      </c>
      <c r="E2971" s="454">
        <v>220.02199999999999</v>
      </c>
      <c r="F2971" s="454">
        <v>6465.7759999999998</v>
      </c>
    </row>
    <row r="2972" spans="1:6" ht="17.399999999999999" x14ac:dyDescent="0.25">
      <c r="A2972" s="52" t="s">
        <v>901</v>
      </c>
      <c r="B2972" s="54" t="s">
        <v>1345</v>
      </c>
      <c r="C2972" s="61" t="s">
        <v>502</v>
      </c>
      <c r="D2972" s="449">
        <v>0</v>
      </c>
      <c r="E2972" s="453">
        <v>330.221</v>
      </c>
      <c r="F2972" s="453">
        <v>5393.9269999999997</v>
      </c>
    </row>
    <row r="2973" spans="1:6" ht="17.399999999999999" x14ac:dyDescent="0.25">
      <c r="A2973" s="59" t="s">
        <v>901</v>
      </c>
      <c r="B2973" s="57" t="s">
        <v>1345</v>
      </c>
      <c r="C2973" s="143" t="s">
        <v>444</v>
      </c>
      <c r="D2973" s="451">
        <v>0</v>
      </c>
      <c r="E2973" s="455">
        <v>121.498</v>
      </c>
      <c r="F2973" s="455">
        <v>4953.1149999999998</v>
      </c>
    </row>
    <row r="2974" spans="1:6" ht="17.399999999999999" x14ac:dyDescent="0.25">
      <c r="A2974" s="52" t="s">
        <v>901</v>
      </c>
      <c r="B2974" s="54" t="s">
        <v>1345</v>
      </c>
      <c r="C2974" s="61" t="s">
        <v>500</v>
      </c>
      <c r="D2974" s="449">
        <v>0</v>
      </c>
      <c r="E2974" s="453">
        <v>162.643</v>
      </c>
      <c r="F2974" s="453">
        <v>4852.2610000000004</v>
      </c>
    </row>
    <row r="2975" spans="1:6" ht="17.399999999999999" x14ac:dyDescent="0.25">
      <c r="A2975" s="53" t="s">
        <v>901</v>
      </c>
      <c r="B2975" s="55" t="s">
        <v>1345</v>
      </c>
      <c r="C2975" s="62" t="s">
        <v>442</v>
      </c>
      <c r="D2975" s="450">
        <v>0</v>
      </c>
      <c r="E2975" s="454">
        <v>213.374</v>
      </c>
      <c r="F2975" s="454">
        <v>3796.43</v>
      </c>
    </row>
    <row r="2976" spans="1:6" ht="17.399999999999999" x14ac:dyDescent="0.25">
      <c r="A2976" s="58" t="s">
        <v>901</v>
      </c>
      <c r="B2976" s="56" t="s">
        <v>1345</v>
      </c>
      <c r="C2976" s="142" t="s">
        <v>470</v>
      </c>
      <c r="D2976" s="452">
        <v>0</v>
      </c>
      <c r="E2976" s="456">
        <v>227.15799999999999</v>
      </c>
      <c r="F2976" s="456">
        <v>3448.761</v>
      </c>
    </row>
    <row r="2977" spans="1:6" ht="17.399999999999999" x14ac:dyDescent="0.25">
      <c r="A2977" s="53" t="s">
        <v>901</v>
      </c>
      <c r="B2977" s="55" t="s">
        <v>1345</v>
      </c>
      <c r="C2977" s="62" t="s">
        <v>457</v>
      </c>
      <c r="D2977" s="450">
        <v>0</v>
      </c>
      <c r="E2977" s="454">
        <v>50.470999999999997</v>
      </c>
      <c r="F2977" s="454">
        <v>2992.1129999999998</v>
      </c>
    </row>
    <row r="2978" spans="1:6" ht="17.399999999999999" x14ac:dyDescent="0.25">
      <c r="A2978" s="58" t="s">
        <v>901</v>
      </c>
      <c r="B2978" s="56" t="s">
        <v>1345</v>
      </c>
      <c r="C2978" s="142" t="s">
        <v>487</v>
      </c>
      <c r="D2978" s="452">
        <v>0</v>
      </c>
      <c r="E2978" s="456">
        <v>34.57</v>
      </c>
      <c r="F2978" s="456">
        <v>2880.6979999999999</v>
      </c>
    </row>
    <row r="2979" spans="1:6" ht="17.399999999999999" x14ac:dyDescent="0.25">
      <c r="A2979" s="53" t="s">
        <v>901</v>
      </c>
      <c r="B2979" s="55" t="s">
        <v>1345</v>
      </c>
      <c r="C2979" s="62" t="s">
        <v>445</v>
      </c>
      <c r="D2979" s="450">
        <v>0</v>
      </c>
      <c r="E2979" s="454">
        <v>49.912999999999997</v>
      </c>
      <c r="F2979" s="454">
        <v>2836.9589999999998</v>
      </c>
    </row>
    <row r="2980" spans="1:6" ht="17.399999999999999" x14ac:dyDescent="0.25">
      <c r="A2980" s="58" t="s">
        <v>901</v>
      </c>
      <c r="B2980" s="56" t="s">
        <v>1345</v>
      </c>
      <c r="C2980" s="142" t="s">
        <v>447</v>
      </c>
      <c r="D2980" s="452">
        <v>0</v>
      </c>
      <c r="E2980" s="456">
        <v>69.733000000000004</v>
      </c>
      <c r="F2980" s="456">
        <v>2480.4160000000002</v>
      </c>
    </row>
    <row r="2981" spans="1:6" ht="17.399999999999999" x14ac:dyDescent="0.25">
      <c r="A2981" s="59" t="s">
        <v>901</v>
      </c>
      <c r="B2981" s="57" t="s">
        <v>1345</v>
      </c>
      <c r="C2981" s="143" t="s">
        <v>489</v>
      </c>
      <c r="D2981" s="451">
        <v>0</v>
      </c>
      <c r="E2981" s="455">
        <v>151.95400000000001</v>
      </c>
      <c r="F2981" s="455">
        <v>2342.473</v>
      </c>
    </row>
    <row r="2982" spans="1:6" ht="17.399999999999999" x14ac:dyDescent="0.25">
      <c r="A2982" s="52" t="s">
        <v>901</v>
      </c>
      <c r="B2982" s="54" t="s">
        <v>1345</v>
      </c>
      <c r="C2982" s="61" t="s">
        <v>455</v>
      </c>
      <c r="D2982" s="449">
        <v>0</v>
      </c>
      <c r="E2982" s="453">
        <v>103.572</v>
      </c>
      <c r="F2982" s="453">
        <v>2218.422</v>
      </c>
    </row>
    <row r="2983" spans="1:6" ht="17.399999999999999" x14ac:dyDescent="0.25">
      <c r="A2983" s="59" t="s">
        <v>901</v>
      </c>
      <c r="B2983" s="57" t="s">
        <v>1345</v>
      </c>
      <c r="C2983" s="143" t="s">
        <v>471</v>
      </c>
      <c r="D2983" s="451">
        <v>0</v>
      </c>
      <c r="E2983" s="455">
        <v>172.58799999999999</v>
      </c>
      <c r="F2983" s="455">
        <v>1709.558</v>
      </c>
    </row>
    <row r="2984" spans="1:6" ht="17.399999999999999" x14ac:dyDescent="0.25">
      <c r="A2984" s="52" t="s">
        <v>901</v>
      </c>
      <c r="B2984" s="54" t="s">
        <v>1345</v>
      </c>
      <c r="C2984" s="61" t="s">
        <v>479</v>
      </c>
      <c r="D2984" s="449">
        <v>0</v>
      </c>
      <c r="E2984" s="453">
        <v>32.347000000000001</v>
      </c>
      <c r="F2984" s="453">
        <v>1608.431</v>
      </c>
    </row>
    <row r="2985" spans="1:6" ht="17.399999999999999" x14ac:dyDescent="0.25">
      <c r="A2985" s="53" t="s">
        <v>901</v>
      </c>
      <c r="B2985" s="55" t="s">
        <v>1345</v>
      </c>
      <c r="C2985" s="62" t="s">
        <v>7280</v>
      </c>
      <c r="D2985" s="450">
        <v>0</v>
      </c>
      <c r="E2985" s="454">
        <v>62.24</v>
      </c>
      <c r="F2985" s="454">
        <v>1185.846</v>
      </c>
    </row>
    <row r="2986" spans="1:6" ht="17.399999999999999" x14ac:dyDescent="0.25">
      <c r="A2986" s="58" t="s">
        <v>901</v>
      </c>
      <c r="B2986" s="56" t="s">
        <v>1345</v>
      </c>
      <c r="C2986" s="142" t="s">
        <v>440</v>
      </c>
      <c r="D2986" s="452">
        <v>0</v>
      </c>
      <c r="E2986" s="456">
        <v>327.63499999999999</v>
      </c>
      <c r="F2986" s="456">
        <v>6325.5140000000001</v>
      </c>
    </row>
    <row r="2987" spans="1:6" ht="17.399999999999999" x14ac:dyDescent="0.25">
      <c r="A2987" s="53" t="s">
        <v>4488</v>
      </c>
      <c r="B2987" s="55" t="s">
        <v>1336</v>
      </c>
      <c r="C2987" s="62" t="s">
        <v>442</v>
      </c>
      <c r="D2987" s="450">
        <v>0</v>
      </c>
      <c r="E2987" s="454">
        <v>1679.259</v>
      </c>
      <c r="F2987" s="454">
        <v>33798.241000000002</v>
      </c>
    </row>
    <row r="2988" spans="1:6" ht="17.399999999999999" x14ac:dyDescent="0.25">
      <c r="A2988" s="52" t="s">
        <v>4488</v>
      </c>
      <c r="B2988" s="54" t="s">
        <v>1336</v>
      </c>
      <c r="C2988" s="61" t="s">
        <v>443</v>
      </c>
      <c r="D2988" s="449">
        <v>0</v>
      </c>
      <c r="E2988" s="453">
        <v>353.55599999999998</v>
      </c>
      <c r="F2988" s="453">
        <v>9395.5159999999996</v>
      </c>
    </row>
    <row r="2989" spans="1:6" ht="17.399999999999999" x14ac:dyDescent="0.25">
      <c r="A2989" s="53" t="s">
        <v>4488</v>
      </c>
      <c r="B2989" s="55" t="s">
        <v>1336</v>
      </c>
      <c r="C2989" s="62" t="s">
        <v>470</v>
      </c>
      <c r="D2989" s="450">
        <v>0</v>
      </c>
      <c r="E2989" s="454">
        <v>538.351</v>
      </c>
      <c r="F2989" s="454">
        <v>9266.2890000000007</v>
      </c>
    </row>
    <row r="2990" spans="1:6" ht="17.399999999999999" x14ac:dyDescent="0.25">
      <c r="A2990" s="58" t="s">
        <v>4488</v>
      </c>
      <c r="B2990" s="56" t="s">
        <v>1336</v>
      </c>
      <c r="C2990" s="142" t="s">
        <v>467</v>
      </c>
      <c r="D2990" s="452">
        <v>0</v>
      </c>
      <c r="E2990" s="456">
        <v>508.75400000000002</v>
      </c>
      <c r="F2990" s="456">
        <v>7704.3410000000003</v>
      </c>
    </row>
    <row r="2991" spans="1:6" ht="17.399999999999999" x14ac:dyDescent="0.25">
      <c r="A2991" s="59" t="s">
        <v>4488</v>
      </c>
      <c r="B2991" s="57" t="s">
        <v>1336</v>
      </c>
      <c r="C2991" s="143" t="s">
        <v>487</v>
      </c>
      <c r="D2991" s="451">
        <v>0</v>
      </c>
      <c r="E2991" s="455">
        <v>46.552999999999997</v>
      </c>
      <c r="F2991" s="455">
        <v>5694.9620000000004</v>
      </c>
    </row>
    <row r="2992" spans="1:6" ht="17.399999999999999" x14ac:dyDescent="0.25">
      <c r="A2992" s="52" t="s">
        <v>4488</v>
      </c>
      <c r="B2992" s="54" t="s">
        <v>1336</v>
      </c>
      <c r="C2992" s="61" t="s">
        <v>481</v>
      </c>
      <c r="D2992" s="449">
        <v>0</v>
      </c>
      <c r="E2992" s="453">
        <v>32.192999999999998</v>
      </c>
      <c r="F2992" s="453">
        <v>4610.8810000000003</v>
      </c>
    </row>
    <row r="2993" spans="1:6" ht="17.399999999999999" x14ac:dyDescent="0.25">
      <c r="A2993" s="59" t="s">
        <v>4488</v>
      </c>
      <c r="B2993" s="57" t="s">
        <v>1336</v>
      </c>
      <c r="C2993" s="143" t="s">
        <v>488</v>
      </c>
      <c r="D2993" s="451">
        <v>0</v>
      </c>
      <c r="E2993" s="455">
        <v>71.561999999999998</v>
      </c>
      <c r="F2993" s="455">
        <v>2689.259</v>
      </c>
    </row>
    <row r="2994" spans="1:6" ht="17.399999999999999" x14ac:dyDescent="0.25">
      <c r="A2994" s="58" t="s">
        <v>4488</v>
      </c>
      <c r="B2994" s="56" t="s">
        <v>1336</v>
      </c>
      <c r="C2994" s="142" t="s">
        <v>482</v>
      </c>
      <c r="D2994" s="452">
        <v>0</v>
      </c>
      <c r="E2994" s="456">
        <v>188.833</v>
      </c>
      <c r="F2994" s="456">
        <v>2589.6999999999998</v>
      </c>
    </row>
    <row r="2995" spans="1:6" ht="17.399999999999999" x14ac:dyDescent="0.25">
      <c r="A2995" s="53" t="s">
        <v>4488</v>
      </c>
      <c r="B2995" s="55" t="s">
        <v>1336</v>
      </c>
      <c r="C2995" s="62" t="s">
        <v>439</v>
      </c>
      <c r="D2995" s="450">
        <v>0</v>
      </c>
      <c r="E2995" s="454">
        <v>76.147000000000006</v>
      </c>
      <c r="F2995" s="454">
        <v>2046.96</v>
      </c>
    </row>
    <row r="2996" spans="1:6" ht="17.399999999999999" x14ac:dyDescent="0.25">
      <c r="A2996" s="58" t="s">
        <v>4488</v>
      </c>
      <c r="B2996" s="56" t="s">
        <v>1336</v>
      </c>
      <c r="C2996" s="142" t="s">
        <v>463</v>
      </c>
      <c r="D2996" s="452">
        <v>0</v>
      </c>
      <c r="E2996" s="456">
        <v>90.138000000000005</v>
      </c>
      <c r="F2996" s="456">
        <v>1577.1659999999999</v>
      </c>
    </row>
    <row r="2997" spans="1:6" ht="17.399999999999999" x14ac:dyDescent="0.25">
      <c r="A2997" s="59" t="s">
        <v>4488</v>
      </c>
      <c r="B2997" s="57" t="s">
        <v>1336</v>
      </c>
      <c r="C2997" s="143" t="s">
        <v>447</v>
      </c>
      <c r="D2997" s="451">
        <v>0</v>
      </c>
      <c r="E2997" s="455">
        <v>40.619</v>
      </c>
      <c r="F2997" s="455">
        <v>1219.2919999999999</v>
      </c>
    </row>
    <row r="2998" spans="1:6" ht="17.399999999999999" x14ac:dyDescent="0.25">
      <c r="A2998" s="52" t="s">
        <v>4488</v>
      </c>
      <c r="B2998" s="54" t="s">
        <v>1336</v>
      </c>
      <c r="C2998" s="61" t="s">
        <v>502</v>
      </c>
      <c r="D2998" s="449">
        <v>0</v>
      </c>
      <c r="E2998" s="453">
        <v>177.19200000000001</v>
      </c>
      <c r="F2998" s="453">
        <v>1067.55</v>
      </c>
    </row>
    <row r="2999" spans="1:6" ht="17.399999999999999" x14ac:dyDescent="0.25">
      <c r="A2999" s="53" t="s">
        <v>4488</v>
      </c>
      <c r="B2999" s="55" t="s">
        <v>1336</v>
      </c>
      <c r="C2999" s="62" t="s">
        <v>489</v>
      </c>
      <c r="D2999" s="450">
        <v>0</v>
      </c>
      <c r="E2999" s="454">
        <v>36.709000000000003</v>
      </c>
      <c r="F2999" s="454">
        <v>1039.921</v>
      </c>
    </row>
    <row r="3000" spans="1:6" ht="17.399999999999999" x14ac:dyDescent="0.25">
      <c r="A3000" s="52" t="s">
        <v>4488</v>
      </c>
      <c r="B3000" s="54" t="s">
        <v>1336</v>
      </c>
      <c r="C3000" s="61" t="s">
        <v>440</v>
      </c>
      <c r="D3000" s="449">
        <v>0</v>
      </c>
      <c r="E3000" s="453">
        <v>203.4</v>
      </c>
      <c r="F3000" s="453">
        <v>3708.5650000000001</v>
      </c>
    </row>
    <row r="3001" spans="1:6" ht="17.399999999999999" x14ac:dyDescent="0.25">
      <c r="A3001" s="53" t="s">
        <v>7344</v>
      </c>
      <c r="B3001" s="55" t="s">
        <v>7570</v>
      </c>
      <c r="C3001" s="62" t="s">
        <v>442</v>
      </c>
      <c r="D3001" s="450">
        <v>0</v>
      </c>
      <c r="E3001" s="454">
        <v>1868.326</v>
      </c>
      <c r="F3001" s="454">
        <v>38793.374000000003</v>
      </c>
    </row>
    <row r="3002" spans="1:6" ht="17.399999999999999" x14ac:dyDescent="0.25">
      <c r="A3002" s="58" t="s">
        <v>7344</v>
      </c>
      <c r="B3002" s="56" t="s">
        <v>7570</v>
      </c>
      <c r="C3002" s="142" t="s">
        <v>443</v>
      </c>
      <c r="D3002" s="452">
        <v>0</v>
      </c>
      <c r="E3002" s="456">
        <v>402.88900000000001</v>
      </c>
      <c r="F3002" s="456">
        <v>10251.922</v>
      </c>
    </row>
    <row r="3003" spans="1:6" ht="17.399999999999999" x14ac:dyDescent="0.25">
      <c r="A3003" s="59" t="s">
        <v>7344</v>
      </c>
      <c r="B3003" s="57" t="s">
        <v>7570</v>
      </c>
      <c r="C3003" s="143" t="s">
        <v>470</v>
      </c>
      <c r="D3003" s="451">
        <v>0</v>
      </c>
      <c r="E3003" s="455">
        <v>638.68600000000004</v>
      </c>
      <c r="F3003" s="455">
        <v>10044.23</v>
      </c>
    </row>
    <row r="3004" spans="1:6" ht="17.399999999999999" x14ac:dyDescent="0.25">
      <c r="A3004" s="58" t="s">
        <v>7344</v>
      </c>
      <c r="B3004" s="56" t="s">
        <v>7570</v>
      </c>
      <c r="C3004" s="142" t="s">
        <v>481</v>
      </c>
      <c r="D3004" s="452">
        <v>0</v>
      </c>
      <c r="E3004" s="456">
        <v>25.542999999999999</v>
      </c>
      <c r="F3004" s="456">
        <v>3893.99</v>
      </c>
    </row>
    <row r="3005" spans="1:6" ht="17.399999999999999" x14ac:dyDescent="0.25">
      <c r="A3005" s="53" t="s">
        <v>7344</v>
      </c>
      <c r="B3005" s="55" t="s">
        <v>7570</v>
      </c>
      <c r="C3005" s="62" t="s">
        <v>439</v>
      </c>
      <c r="D3005" s="450">
        <v>0</v>
      </c>
      <c r="E3005" s="454">
        <v>45.164000000000001</v>
      </c>
      <c r="F3005" s="454">
        <v>2289.1109999999999</v>
      </c>
    </row>
    <row r="3006" spans="1:6" ht="17.399999999999999" x14ac:dyDescent="0.25">
      <c r="A3006" s="52" t="s">
        <v>7344</v>
      </c>
      <c r="B3006" s="54" t="s">
        <v>7570</v>
      </c>
      <c r="C3006" s="61" t="s">
        <v>482</v>
      </c>
      <c r="D3006" s="449">
        <v>0</v>
      </c>
      <c r="E3006" s="453">
        <v>98.52</v>
      </c>
      <c r="F3006" s="453">
        <v>1078.2860000000001</v>
      </c>
    </row>
    <row r="3007" spans="1:6" ht="17.399999999999999" x14ac:dyDescent="0.25">
      <c r="A3007" s="59" t="s">
        <v>7344</v>
      </c>
      <c r="B3007" s="57" t="s">
        <v>7570</v>
      </c>
      <c r="C3007" s="143" t="s">
        <v>440</v>
      </c>
      <c r="D3007" s="451">
        <v>0</v>
      </c>
      <c r="E3007" s="455">
        <v>170.95400000000001</v>
      </c>
      <c r="F3007" s="455">
        <v>2479.8649999999998</v>
      </c>
    </row>
    <row r="3008" spans="1:6" ht="17.399999999999999" x14ac:dyDescent="0.25">
      <c r="A3008" s="52" t="s">
        <v>7345</v>
      </c>
      <c r="B3008" s="54" t="s">
        <v>3537</v>
      </c>
      <c r="C3008" s="61" t="s">
        <v>487</v>
      </c>
      <c r="D3008" s="449">
        <v>0</v>
      </c>
      <c r="E3008" s="453">
        <v>25.478000000000002</v>
      </c>
      <c r="F3008" s="453">
        <v>2922.6129999999998</v>
      </c>
    </row>
    <row r="3009" spans="1:6" ht="17.399999999999999" x14ac:dyDescent="0.25">
      <c r="A3009" s="53" t="s">
        <v>7345</v>
      </c>
      <c r="B3009" s="55" t="s">
        <v>3537</v>
      </c>
      <c r="C3009" s="62" t="s">
        <v>463</v>
      </c>
      <c r="D3009" s="450">
        <v>0</v>
      </c>
      <c r="E3009" s="454">
        <v>83.474999999999994</v>
      </c>
      <c r="F3009" s="454">
        <v>1946.377</v>
      </c>
    </row>
    <row r="3010" spans="1:6" ht="17.399999999999999" x14ac:dyDescent="0.25">
      <c r="A3010" s="52" t="s">
        <v>7345</v>
      </c>
      <c r="B3010" s="54" t="s">
        <v>3537</v>
      </c>
      <c r="C3010" s="61" t="s">
        <v>488</v>
      </c>
      <c r="D3010" s="449">
        <v>0</v>
      </c>
      <c r="E3010" s="453">
        <v>31.350999999999999</v>
      </c>
      <c r="F3010" s="453">
        <v>1722.2829999999999</v>
      </c>
    </row>
    <row r="3011" spans="1:6" ht="17.399999999999999" x14ac:dyDescent="0.25">
      <c r="A3011" s="59" t="s">
        <v>7345</v>
      </c>
      <c r="B3011" s="57" t="s">
        <v>3537</v>
      </c>
      <c r="C3011" s="143" t="s">
        <v>467</v>
      </c>
      <c r="D3011" s="451">
        <v>0</v>
      </c>
      <c r="E3011" s="455">
        <v>153.381</v>
      </c>
      <c r="F3011" s="455">
        <v>1653.1379999999999</v>
      </c>
    </row>
    <row r="3012" spans="1:6" ht="17.399999999999999" x14ac:dyDescent="0.25">
      <c r="A3012" s="52" t="s">
        <v>7345</v>
      </c>
      <c r="B3012" s="54" t="s">
        <v>3537</v>
      </c>
      <c r="C3012" s="61" t="s">
        <v>482</v>
      </c>
      <c r="D3012" s="449">
        <v>0</v>
      </c>
      <c r="E3012" s="453">
        <v>34.488</v>
      </c>
      <c r="F3012" s="453">
        <v>1497.566</v>
      </c>
    </row>
    <row r="3013" spans="1:6" ht="17.399999999999999" x14ac:dyDescent="0.25">
      <c r="A3013" s="59" t="s">
        <v>7345</v>
      </c>
      <c r="B3013" s="57" t="s">
        <v>3537</v>
      </c>
      <c r="C3013" s="143" t="s">
        <v>502</v>
      </c>
      <c r="D3013" s="451">
        <v>0</v>
      </c>
      <c r="E3013" s="455">
        <v>70.881</v>
      </c>
      <c r="F3013" s="455">
        <v>1488.4480000000001</v>
      </c>
    </row>
    <row r="3014" spans="1:6" ht="17.399999999999999" x14ac:dyDescent="0.25">
      <c r="A3014" s="58" t="s">
        <v>7345</v>
      </c>
      <c r="B3014" s="56" t="s">
        <v>3537</v>
      </c>
      <c r="C3014" s="142" t="s">
        <v>443</v>
      </c>
      <c r="D3014" s="452">
        <v>0</v>
      </c>
      <c r="E3014" s="456">
        <v>69.935000000000002</v>
      </c>
      <c r="F3014" s="456">
        <v>1095.499</v>
      </c>
    </row>
    <row r="3015" spans="1:6" ht="17.399999999999999" x14ac:dyDescent="0.25">
      <c r="A3015" s="53" t="s">
        <v>7345</v>
      </c>
      <c r="B3015" s="55" t="s">
        <v>3537</v>
      </c>
      <c r="C3015" s="62" t="s">
        <v>470</v>
      </c>
      <c r="D3015" s="450">
        <v>0</v>
      </c>
      <c r="E3015" s="454">
        <v>73.406000000000006</v>
      </c>
      <c r="F3015" s="454">
        <v>1086.9159999999999</v>
      </c>
    </row>
    <row r="3016" spans="1:6" ht="17.399999999999999" x14ac:dyDescent="0.25">
      <c r="A3016" s="58" t="s">
        <v>7345</v>
      </c>
      <c r="B3016" s="56" t="s">
        <v>3537</v>
      </c>
      <c r="C3016" s="142" t="s">
        <v>440</v>
      </c>
      <c r="D3016" s="452">
        <v>0</v>
      </c>
      <c r="E3016" s="456">
        <v>350.274</v>
      </c>
      <c r="F3016" s="456">
        <v>4911.5429999999997</v>
      </c>
    </row>
    <row r="3017" spans="1:6" ht="17.399999999999999" x14ac:dyDescent="0.25">
      <c r="A3017" s="59" t="s">
        <v>4489</v>
      </c>
      <c r="B3017" s="57" t="s">
        <v>1679</v>
      </c>
      <c r="C3017" s="143" t="s">
        <v>455</v>
      </c>
      <c r="D3017" s="451">
        <v>0</v>
      </c>
      <c r="E3017" s="455">
        <v>1443.88</v>
      </c>
      <c r="F3017" s="455">
        <v>6914.7560000000003</v>
      </c>
    </row>
    <row r="3018" spans="1:6" ht="17.399999999999999" x14ac:dyDescent="0.25">
      <c r="A3018" s="58" t="s">
        <v>4489</v>
      </c>
      <c r="B3018" s="56" t="s">
        <v>1679</v>
      </c>
      <c r="C3018" s="142" t="s">
        <v>470</v>
      </c>
      <c r="D3018" s="452">
        <v>0</v>
      </c>
      <c r="E3018" s="456">
        <v>109.789</v>
      </c>
      <c r="F3018" s="456">
        <v>2373.2930000000001</v>
      </c>
    </row>
    <row r="3019" spans="1:6" ht="17.399999999999999" x14ac:dyDescent="0.25">
      <c r="A3019" s="59" t="s">
        <v>4489</v>
      </c>
      <c r="B3019" s="57" t="s">
        <v>1679</v>
      </c>
      <c r="C3019" s="143" t="s">
        <v>443</v>
      </c>
      <c r="D3019" s="451">
        <v>0</v>
      </c>
      <c r="E3019" s="455">
        <v>162.92099999999999</v>
      </c>
      <c r="F3019" s="455">
        <v>1987.46</v>
      </c>
    </row>
    <row r="3020" spans="1:6" ht="17.399999999999999" x14ac:dyDescent="0.25">
      <c r="A3020" s="52" t="s">
        <v>4489</v>
      </c>
      <c r="B3020" s="54" t="s">
        <v>1679</v>
      </c>
      <c r="C3020" s="61" t="s">
        <v>494</v>
      </c>
      <c r="D3020" s="449">
        <v>0</v>
      </c>
      <c r="E3020" s="453">
        <v>68.622</v>
      </c>
      <c r="F3020" s="453">
        <v>1857.6020000000001</v>
      </c>
    </row>
    <row r="3021" spans="1:6" ht="17.399999999999999" x14ac:dyDescent="0.25">
      <c r="A3021" s="53" t="s">
        <v>4489</v>
      </c>
      <c r="B3021" s="55" t="s">
        <v>1679</v>
      </c>
      <c r="C3021" s="62" t="s">
        <v>444</v>
      </c>
      <c r="D3021" s="450">
        <v>0</v>
      </c>
      <c r="E3021" s="454">
        <v>59.07</v>
      </c>
      <c r="F3021" s="454">
        <v>1805.3109999999999</v>
      </c>
    </row>
    <row r="3022" spans="1:6" ht="17.399999999999999" x14ac:dyDescent="0.25">
      <c r="A3022" s="58" t="s">
        <v>4489</v>
      </c>
      <c r="B3022" s="56" t="s">
        <v>1679</v>
      </c>
      <c r="C3022" s="142" t="s">
        <v>488</v>
      </c>
      <c r="D3022" s="452">
        <v>0</v>
      </c>
      <c r="E3022" s="456">
        <v>26.125</v>
      </c>
      <c r="F3022" s="456">
        <v>1232.6400000000001</v>
      </c>
    </row>
    <row r="3023" spans="1:6" ht="17.399999999999999" x14ac:dyDescent="0.25">
      <c r="A3023" s="53" t="s">
        <v>4489</v>
      </c>
      <c r="B3023" s="55" t="s">
        <v>1679</v>
      </c>
      <c r="C3023" s="62" t="s">
        <v>439</v>
      </c>
      <c r="D3023" s="450">
        <v>0</v>
      </c>
      <c r="E3023" s="454">
        <v>116.685</v>
      </c>
      <c r="F3023" s="454">
        <v>1169.7539999999999</v>
      </c>
    </row>
    <row r="3024" spans="1:6" ht="17.399999999999999" x14ac:dyDescent="0.25">
      <c r="A3024" s="52" t="s">
        <v>4489</v>
      </c>
      <c r="B3024" s="54" t="s">
        <v>1679</v>
      </c>
      <c r="C3024" s="61" t="s">
        <v>440</v>
      </c>
      <c r="D3024" s="449">
        <v>0</v>
      </c>
      <c r="E3024" s="453">
        <v>560.16800000000001</v>
      </c>
      <c r="F3024" s="453">
        <v>6923.6980000000003</v>
      </c>
    </row>
    <row r="3025" spans="1:6" ht="17.399999999999999" x14ac:dyDescent="0.25">
      <c r="A3025" s="53" t="s">
        <v>4490</v>
      </c>
      <c r="B3025" s="55" t="s">
        <v>1680</v>
      </c>
      <c r="C3025" s="62" t="s">
        <v>462</v>
      </c>
      <c r="D3025" s="450">
        <v>0</v>
      </c>
      <c r="E3025" s="454">
        <v>32.139000000000003</v>
      </c>
      <c r="F3025" s="454">
        <v>25312.724999999999</v>
      </c>
    </row>
    <row r="3026" spans="1:6" ht="17.399999999999999" x14ac:dyDescent="0.25">
      <c r="A3026" s="58" t="s">
        <v>4490</v>
      </c>
      <c r="B3026" s="56" t="s">
        <v>1680</v>
      </c>
      <c r="C3026" s="142" t="s">
        <v>489</v>
      </c>
      <c r="D3026" s="452">
        <v>0</v>
      </c>
      <c r="E3026" s="456">
        <v>40.595999999999997</v>
      </c>
      <c r="F3026" s="456">
        <v>4163.9780000000001</v>
      </c>
    </row>
    <row r="3027" spans="1:6" ht="17.399999999999999" x14ac:dyDescent="0.25">
      <c r="A3027" s="53" t="s">
        <v>4490</v>
      </c>
      <c r="B3027" s="55" t="s">
        <v>1680</v>
      </c>
      <c r="C3027" s="62" t="s">
        <v>463</v>
      </c>
      <c r="D3027" s="450">
        <v>0</v>
      </c>
      <c r="E3027" s="454">
        <v>189.77199999999999</v>
      </c>
      <c r="F3027" s="454">
        <v>4000.252</v>
      </c>
    </row>
    <row r="3028" spans="1:6" ht="17.399999999999999" x14ac:dyDescent="0.25">
      <c r="A3028" s="52" t="s">
        <v>4490</v>
      </c>
      <c r="B3028" s="54" t="s">
        <v>1680</v>
      </c>
      <c r="C3028" s="61" t="s">
        <v>443</v>
      </c>
      <c r="D3028" s="449">
        <v>0</v>
      </c>
      <c r="E3028" s="453">
        <v>134.07300000000001</v>
      </c>
      <c r="F3028" s="453">
        <v>2233.9789999999998</v>
      </c>
    </row>
    <row r="3029" spans="1:6" ht="17.399999999999999" x14ac:dyDescent="0.25">
      <c r="A3029" s="59" t="s">
        <v>4490</v>
      </c>
      <c r="B3029" s="57" t="s">
        <v>1680</v>
      </c>
      <c r="C3029" s="143" t="s">
        <v>488</v>
      </c>
      <c r="D3029" s="451">
        <v>0</v>
      </c>
      <c r="E3029" s="455">
        <v>42.963999999999999</v>
      </c>
      <c r="F3029" s="455">
        <v>2079.2869999999998</v>
      </c>
    </row>
    <row r="3030" spans="1:6" ht="17.399999999999999" x14ac:dyDescent="0.25">
      <c r="A3030" s="52" t="s">
        <v>4490</v>
      </c>
      <c r="B3030" s="54" t="s">
        <v>1680</v>
      </c>
      <c r="C3030" s="61" t="s">
        <v>440</v>
      </c>
      <c r="D3030" s="449">
        <v>0</v>
      </c>
      <c r="E3030" s="453">
        <v>141.24299999999999</v>
      </c>
      <c r="F3030" s="453">
        <v>3253.5619999999999</v>
      </c>
    </row>
    <row r="3031" spans="1:6" ht="17.399999999999999" x14ac:dyDescent="0.25">
      <c r="A3031" s="59" t="s">
        <v>3869</v>
      </c>
      <c r="B3031" s="57" t="s">
        <v>1681</v>
      </c>
      <c r="C3031" s="143" t="s">
        <v>459</v>
      </c>
      <c r="D3031" s="451">
        <v>0</v>
      </c>
      <c r="E3031" s="455">
        <v>3258.6489999999999</v>
      </c>
      <c r="F3031" s="455">
        <v>19009.945</v>
      </c>
    </row>
    <row r="3032" spans="1:6" ht="17.399999999999999" x14ac:dyDescent="0.25">
      <c r="A3032" s="58" t="s">
        <v>3869</v>
      </c>
      <c r="B3032" s="56" t="s">
        <v>1681</v>
      </c>
      <c r="C3032" s="142" t="s">
        <v>465</v>
      </c>
      <c r="D3032" s="452">
        <v>0</v>
      </c>
      <c r="E3032" s="456">
        <v>1099.405</v>
      </c>
      <c r="F3032" s="456">
        <v>17303.566999999999</v>
      </c>
    </row>
    <row r="3033" spans="1:6" ht="17.399999999999999" x14ac:dyDescent="0.25">
      <c r="A3033" s="59" t="s">
        <v>3869</v>
      </c>
      <c r="B3033" s="57" t="s">
        <v>1681</v>
      </c>
      <c r="C3033" s="143" t="s">
        <v>457</v>
      </c>
      <c r="D3033" s="451">
        <v>0</v>
      </c>
      <c r="E3033" s="455">
        <v>1035.576</v>
      </c>
      <c r="F3033" s="455">
        <v>12849.275</v>
      </c>
    </row>
    <row r="3034" spans="1:6" ht="17.399999999999999" x14ac:dyDescent="0.25">
      <c r="A3034" s="52" t="s">
        <v>3869</v>
      </c>
      <c r="B3034" s="54" t="s">
        <v>1681</v>
      </c>
      <c r="C3034" s="61" t="s">
        <v>444</v>
      </c>
      <c r="D3034" s="449">
        <v>0</v>
      </c>
      <c r="E3034" s="453">
        <v>26.233000000000001</v>
      </c>
      <c r="F3034" s="453">
        <v>9852.8179999999993</v>
      </c>
    </row>
    <row r="3035" spans="1:6" ht="17.399999999999999" x14ac:dyDescent="0.25">
      <c r="A3035" s="53" t="s">
        <v>3869</v>
      </c>
      <c r="B3035" s="55" t="s">
        <v>1681</v>
      </c>
      <c r="C3035" s="62" t="s">
        <v>446</v>
      </c>
      <c r="D3035" s="450">
        <v>0</v>
      </c>
      <c r="E3035" s="454">
        <v>506.596</v>
      </c>
      <c r="F3035" s="454">
        <v>5967.2979999999998</v>
      </c>
    </row>
    <row r="3036" spans="1:6" ht="17.399999999999999" x14ac:dyDescent="0.25">
      <c r="A3036" s="58" t="s">
        <v>3869</v>
      </c>
      <c r="B3036" s="56" t="s">
        <v>1681</v>
      </c>
      <c r="C3036" s="142" t="s">
        <v>455</v>
      </c>
      <c r="D3036" s="452">
        <v>0</v>
      </c>
      <c r="E3036" s="456">
        <v>688.22500000000002</v>
      </c>
      <c r="F3036" s="456">
        <v>5668.8919999999998</v>
      </c>
    </row>
    <row r="3037" spans="1:6" ht="17.399999999999999" x14ac:dyDescent="0.25">
      <c r="A3037" s="53" t="s">
        <v>3869</v>
      </c>
      <c r="B3037" s="55" t="s">
        <v>1681</v>
      </c>
      <c r="C3037" s="62" t="s">
        <v>440</v>
      </c>
      <c r="D3037" s="450">
        <v>0</v>
      </c>
      <c r="E3037" s="454">
        <v>150.11199999999999</v>
      </c>
      <c r="F3037" s="454">
        <v>1485.0070000000001</v>
      </c>
    </row>
    <row r="3038" spans="1:6" ht="17.399999999999999" x14ac:dyDescent="0.25">
      <c r="A3038" s="58" t="s">
        <v>3469</v>
      </c>
      <c r="B3038" s="56" t="s">
        <v>1682</v>
      </c>
      <c r="C3038" s="142" t="s">
        <v>457</v>
      </c>
      <c r="D3038" s="452">
        <v>0</v>
      </c>
      <c r="E3038" s="456">
        <v>2344.5</v>
      </c>
      <c r="F3038" s="456">
        <v>35267.629000000001</v>
      </c>
    </row>
    <row r="3039" spans="1:6" ht="17.399999999999999" x14ac:dyDescent="0.25">
      <c r="A3039" s="53" t="s">
        <v>3469</v>
      </c>
      <c r="B3039" s="55" t="s">
        <v>1682</v>
      </c>
      <c r="C3039" s="62" t="s">
        <v>496</v>
      </c>
      <c r="D3039" s="450">
        <v>0</v>
      </c>
      <c r="E3039" s="454">
        <v>437.58699999999999</v>
      </c>
      <c r="F3039" s="454">
        <v>3544.47</v>
      </c>
    </row>
    <row r="3040" spans="1:6" ht="17.399999999999999" x14ac:dyDescent="0.25">
      <c r="A3040" s="58" t="s">
        <v>3469</v>
      </c>
      <c r="B3040" s="56" t="s">
        <v>1682</v>
      </c>
      <c r="C3040" s="142" t="s">
        <v>498</v>
      </c>
      <c r="D3040" s="452">
        <v>0</v>
      </c>
      <c r="E3040" s="456">
        <v>335.20499999999998</v>
      </c>
      <c r="F3040" s="456">
        <v>3177.1930000000002</v>
      </c>
    </row>
    <row r="3041" spans="1:6" ht="17.399999999999999" x14ac:dyDescent="0.25">
      <c r="A3041" s="59" t="s">
        <v>3469</v>
      </c>
      <c r="B3041" s="57" t="s">
        <v>1682</v>
      </c>
      <c r="C3041" s="143" t="s">
        <v>459</v>
      </c>
      <c r="D3041" s="451">
        <v>0</v>
      </c>
      <c r="E3041" s="455">
        <v>324.17700000000002</v>
      </c>
      <c r="F3041" s="455">
        <v>2678.145</v>
      </c>
    </row>
    <row r="3042" spans="1:6" ht="17.399999999999999" x14ac:dyDescent="0.25">
      <c r="A3042" s="52" t="s">
        <v>3469</v>
      </c>
      <c r="B3042" s="54" t="s">
        <v>1682</v>
      </c>
      <c r="C3042" s="61" t="s">
        <v>465</v>
      </c>
      <c r="D3042" s="449">
        <v>0</v>
      </c>
      <c r="E3042" s="453">
        <v>1.1599999999999999</v>
      </c>
      <c r="F3042" s="453">
        <v>1735.463</v>
      </c>
    </row>
    <row r="3043" spans="1:6" ht="17.399999999999999" x14ac:dyDescent="0.25">
      <c r="A3043" s="59" t="s">
        <v>3469</v>
      </c>
      <c r="B3043" s="57" t="s">
        <v>1682</v>
      </c>
      <c r="C3043" s="143" t="s">
        <v>455</v>
      </c>
      <c r="D3043" s="451">
        <v>0</v>
      </c>
      <c r="E3043" s="455">
        <v>141.26</v>
      </c>
      <c r="F3043" s="455">
        <v>1175.857</v>
      </c>
    </row>
    <row r="3044" spans="1:6" ht="17.399999999999999" x14ac:dyDescent="0.25">
      <c r="A3044" s="52" t="s">
        <v>3469</v>
      </c>
      <c r="B3044" s="54" t="s">
        <v>1682</v>
      </c>
      <c r="C3044" s="61" t="s">
        <v>440</v>
      </c>
      <c r="D3044" s="449">
        <v>0</v>
      </c>
      <c r="E3044" s="453">
        <v>6.4619999999999997</v>
      </c>
      <c r="F3044" s="453">
        <v>523.25599999999997</v>
      </c>
    </row>
    <row r="3045" spans="1:6" ht="17.399999999999999" x14ac:dyDescent="0.25">
      <c r="A3045" s="53" t="s">
        <v>7346</v>
      </c>
      <c r="B3045" s="55" t="s">
        <v>7676</v>
      </c>
      <c r="C3045" s="62" t="s">
        <v>443</v>
      </c>
      <c r="D3045" s="450">
        <v>0</v>
      </c>
      <c r="E3045" s="454">
        <v>494.00099999999998</v>
      </c>
      <c r="F3045" s="454">
        <v>7343.027</v>
      </c>
    </row>
    <row r="3046" spans="1:6" ht="17.399999999999999" x14ac:dyDescent="0.25">
      <c r="A3046" s="52" t="s">
        <v>7346</v>
      </c>
      <c r="B3046" s="54" t="s">
        <v>7676</v>
      </c>
      <c r="C3046" s="61" t="s">
        <v>457</v>
      </c>
      <c r="D3046" s="449">
        <v>0</v>
      </c>
      <c r="E3046" s="453">
        <v>165.55</v>
      </c>
      <c r="F3046" s="453">
        <v>3350.11</v>
      </c>
    </row>
    <row r="3047" spans="1:6" ht="17.399999999999999" x14ac:dyDescent="0.25">
      <c r="A3047" s="59" t="s">
        <v>4491</v>
      </c>
      <c r="B3047" s="57" t="s">
        <v>1683</v>
      </c>
      <c r="C3047" s="143" t="s">
        <v>465</v>
      </c>
      <c r="D3047" s="451">
        <v>0</v>
      </c>
      <c r="E3047" s="455">
        <v>34.844000000000001</v>
      </c>
      <c r="F3047" s="455">
        <v>7193.5410000000002</v>
      </c>
    </row>
    <row r="3048" spans="1:6" ht="17.399999999999999" x14ac:dyDescent="0.25">
      <c r="A3048" s="58" t="s">
        <v>4491</v>
      </c>
      <c r="B3048" s="56" t="s">
        <v>1683</v>
      </c>
      <c r="C3048" s="142" t="s">
        <v>443</v>
      </c>
      <c r="D3048" s="452">
        <v>0</v>
      </c>
      <c r="E3048" s="456">
        <v>41.978999999999999</v>
      </c>
      <c r="F3048" s="456">
        <v>1272.2159999999999</v>
      </c>
    </row>
    <row r="3049" spans="1:6" ht="17.399999999999999" x14ac:dyDescent="0.25">
      <c r="A3049" s="53" t="s">
        <v>4491</v>
      </c>
      <c r="B3049" s="55" t="s">
        <v>1683</v>
      </c>
      <c r="C3049" s="62" t="s">
        <v>440</v>
      </c>
      <c r="D3049" s="450">
        <v>0</v>
      </c>
      <c r="E3049" s="454">
        <v>220.374</v>
      </c>
      <c r="F3049" s="454">
        <v>2713.6990000000001</v>
      </c>
    </row>
    <row r="3050" spans="1:6" ht="17.399999999999999" x14ac:dyDescent="0.25">
      <c r="A3050" s="58" t="s">
        <v>118</v>
      </c>
      <c r="B3050" s="56" t="s">
        <v>1480</v>
      </c>
      <c r="C3050" s="142" t="s">
        <v>913</v>
      </c>
      <c r="D3050" s="452">
        <v>0</v>
      </c>
      <c r="E3050" s="456">
        <v>651.31399999999996</v>
      </c>
      <c r="F3050" s="456">
        <v>9716.9140000000007</v>
      </c>
    </row>
    <row r="3051" spans="1:6" ht="17.399999999999999" x14ac:dyDescent="0.25">
      <c r="A3051" s="53" t="s">
        <v>118</v>
      </c>
      <c r="B3051" s="55" t="s">
        <v>1480</v>
      </c>
      <c r="C3051" s="62" t="s">
        <v>443</v>
      </c>
      <c r="D3051" s="450">
        <v>0</v>
      </c>
      <c r="E3051" s="454">
        <v>178.47</v>
      </c>
      <c r="F3051" s="454">
        <v>3586.4479999999999</v>
      </c>
    </row>
    <row r="3052" spans="1:6" ht="17.399999999999999" x14ac:dyDescent="0.25">
      <c r="A3052" s="52" t="s">
        <v>118</v>
      </c>
      <c r="B3052" s="54" t="s">
        <v>1480</v>
      </c>
      <c r="C3052" s="61" t="s">
        <v>442</v>
      </c>
      <c r="D3052" s="449">
        <v>0</v>
      </c>
      <c r="E3052" s="453">
        <v>193.107</v>
      </c>
      <c r="F3052" s="453">
        <v>1839.22</v>
      </c>
    </row>
    <row r="3053" spans="1:6" ht="17.399999999999999" x14ac:dyDescent="0.25">
      <c r="A3053" s="59" t="s">
        <v>118</v>
      </c>
      <c r="B3053" s="57" t="s">
        <v>1480</v>
      </c>
      <c r="C3053" s="143" t="s">
        <v>457</v>
      </c>
      <c r="D3053" s="451">
        <v>0</v>
      </c>
      <c r="E3053" s="455">
        <v>88.335999999999999</v>
      </c>
      <c r="F3053" s="455">
        <v>1158.374</v>
      </c>
    </row>
    <row r="3054" spans="1:6" ht="17.399999999999999" x14ac:dyDescent="0.25">
      <c r="A3054" s="52" t="s">
        <v>118</v>
      </c>
      <c r="B3054" s="54" t="s">
        <v>1480</v>
      </c>
      <c r="C3054" s="61" t="s">
        <v>440</v>
      </c>
      <c r="D3054" s="449">
        <v>0</v>
      </c>
      <c r="E3054" s="453">
        <v>178.98</v>
      </c>
      <c r="F3054" s="453">
        <v>837.52300000000002</v>
      </c>
    </row>
    <row r="3055" spans="1:6" ht="17.399999999999999" x14ac:dyDescent="0.25">
      <c r="A3055" s="59" t="s">
        <v>4492</v>
      </c>
      <c r="B3055" s="57" t="s">
        <v>1684</v>
      </c>
      <c r="C3055" s="143" t="s">
        <v>443</v>
      </c>
      <c r="D3055" s="451">
        <v>0</v>
      </c>
      <c r="E3055" s="455">
        <v>830.61599999999999</v>
      </c>
      <c r="F3055" s="455">
        <v>15116.288</v>
      </c>
    </row>
    <row r="3056" spans="1:6" ht="17.399999999999999" x14ac:dyDescent="0.25">
      <c r="A3056" s="58" t="s">
        <v>4492</v>
      </c>
      <c r="B3056" s="56" t="s">
        <v>1684</v>
      </c>
      <c r="C3056" s="142" t="s">
        <v>459</v>
      </c>
      <c r="D3056" s="452">
        <v>0</v>
      </c>
      <c r="E3056" s="456">
        <v>1745.182</v>
      </c>
      <c r="F3056" s="456">
        <v>15011.121999999999</v>
      </c>
    </row>
    <row r="3057" spans="1:6" ht="17.399999999999999" x14ac:dyDescent="0.25">
      <c r="A3057" s="59" t="s">
        <v>4492</v>
      </c>
      <c r="B3057" s="57" t="s">
        <v>1684</v>
      </c>
      <c r="C3057" s="143" t="s">
        <v>457</v>
      </c>
      <c r="D3057" s="451">
        <v>0</v>
      </c>
      <c r="E3057" s="455">
        <v>1157.2919999999999</v>
      </c>
      <c r="F3057" s="455">
        <v>13273.485000000001</v>
      </c>
    </row>
    <row r="3058" spans="1:6" ht="17.399999999999999" x14ac:dyDescent="0.25">
      <c r="A3058" s="58" t="s">
        <v>4492</v>
      </c>
      <c r="B3058" s="56" t="s">
        <v>1684</v>
      </c>
      <c r="C3058" s="142" t="s">
        <v>488</v>
      </c>
      <c r="D3058" s="452">
        <v>0</v>
      </c>
      <c r="E3058" s="456">
        <v>2665.2249999999999</v>
      </c>
      <c r="F3058" s="456">
        <v>11700.587</v>
      </c>
    </row>
    <row r="3059" spans="1:6" ht="17.399999999999999" x14ac:dyDescent="0.25">
      <c r="A3059" s="53" t="s">
        <v>4492</v>
      </c>
      <c r="B3059" s="55" t="s">
        <v>1684</v>
      </c>
      <c r="C3059" s="62" t="s">
        <v>498</v>
      </c>
      <c r="D3059" s="450">
        <v>0</v>
      </c>
      <c r="E3059" s="454">
        <v>1150.162</v>
      </c>
      <c r="F3059" s="454">
        <v>9550.0259999999998</v>
      </c>
    </row>
    <row r="3060" spans="1:6" ht="17.399999999999999" x14ac:dyDescent="0.25">
      <c r="A3060" s="52" t="s">
        <v>4492</v>
      </c>
      <c r="B3060" s="54" t="s">
        <v>1684</v>
      </c>
      <c r="C3060" s="61" t="s">
        <v>455</v>
      </c>
      <c r="D3060" s="449">
        <v>0</v>
      </c>
      <c r="E3060" s="453">
        <v>795.47799999999995</v>
      </c>
      <c r="F3060" s="453">
        <v>6247.8770000000004</v>
      </c>
    </row>
    <row r="3061" spans="1:6" ht="17.399999999999999" x14ac:dyDescent="0.25">
      <c r="A3061" s="53" t="s">
        <v>4492</v>
      </c>
      <c r="B3061" s="55" t="s">
        <v>1684</v>
      </c>
      <c r="C3061" s="62" t="s">
        <v>454</v>
      </c>
      <c r="D3061" s="450">
        <v>0</v>
      </c>
      <c r="E3061" s="454">
        <v>784.59100000000001</v>
      </c>
      <c r="F3061" s="454">
        <v>4225.2370000000001</v>
      </c>
    </row>
    <row r="3062" spans="1:6" ht="17.399999999999999" x14ac:dyDescent="0.25">
      <c r="A3062" s="52" t="s">
        <v>4492</v>
      </c>
      <c r="B3062" s="54" t="s">
        <v>1684</v>
      </c>
      <c r="C3062" s="61" t="s">
        <v>440</v>
      </c>
      <c r="D3062" s="449">
        <v>0</v>
      </c>
      <c r="E3062" s="453">
        <v>40.793999999999997</v>
      </c>
      <c r="F3062" s="453">
        <v>749.15099999999995</v>
      </c>
    </row>
    <row r="3063" spans="1:6" ht="17.399999999999999" x14ac:dyDescent="0.25">
      <c r="A3063" s="59" t="s">
        <v>3776</v>
      </c>
      <c r="B3063" s="57" t="s">
        <v>1685</v>
      </c>
      <c r="C3063" s="143" t="s">
        <v>482</v>
      </c>
      <c r="D3063" s="451">
        <v>0</v>
      </c>
      <c r="E3063" s="455">
        <v>1713.2429999999999</v>
      </c>
      <c r="F3063" s="455">
        <v>12647.41</v>
      </c>
    </row>
    <row r="3064" spans="1:6" ht="17.399999999999999" x14ac:dyDescent="0.25">
      <c r="A3064" s="58" t="s">
        <v>3776</v>
      </c>
      <c r="B3064" s="56" t="s">
        <v>1685</v>
      </c>
      <c r="C3064" s="142" t="s">
        <v>443</v>
      </c>
      <c r="D3064" s="452">
        <v>0</v>
      </c>
      <c r="E3064" s="456">
        <v>1181.6079999999999</v>
      </c>
      <c r="F3064" s="456">
        <v>6179.277</v>
      </c>
    </row>
    <row r="3065" spans="1:6" ht="17.399999999999999" x14ac:dyDescent="0.25">
      <c r="A3065" s="53" t="s">
        <v>3776</v>
      </c>
      <c r="B3065" s="55" t="s">
        <v>1685</v>
      </c>
      <c r="C3065" s="62" t="s">
        <v>503</v>
      </c>
      <c r="D3065" s="450">
        <v>0</v>
      </c>
      <c r="E3065" s="454">
        <v>1407.069</v>
      </c>
      <c r="F3065" s="454">
        <v>4514.3100000000004</v>
      </c>
    </row>
    <row r="3066" spans="1:6" ht="17.399999999999999" x14ac:dyDescent="0.25">
      <c r="A3066" s="58" t="s">
        <v>3776</v>
      </c>
      <c r="B3066" s="56" t="s">
        <v>1685</v>
      </c>
      <c r="C3066" s="142" t="s">
        <v>477</v>
      </c>
      <c r="D3066" s="452">
        <v>0</v>
      </c>
      <c r="E3066" s="456">
        <v>328.97199999999998</v>
      </c>
      <c r="F3066" s="456">
        <v>3329.1979999999999</v>
      </c>
    </row>
    <row r="3067" spans="1:6" ht="17.399999999999999" x14ac:dyDescent="0.25">
      <c r="A3067" s="53" t="s">
        <v>3776</v>
      </c>
      <c r="B3067" s="55" t="s">
        <v>1685</v>
      </c>
      <c r="C3067" s="62" t="s">
        <v>481</v>
      </c>
      <c r="D3067" s="450">
        <v>0</v>
      </c>
      <c r="E3067" s="454">
        <v>346.05599999999998</v>
      </c>
      <c r="F3067" s="454">
        <v>1383.125</v>
      </c>
    </row>
    <row r="3068" spans="1:6" ht="17.399999999999999" x14ac:dyDescent="0.25">
      <c r="A3068" s="52" t="s">
        <v>3776</v>
      </c>
      <c r="B3068" s="54" t="s">
        <v>1685</v>
      </c>
      <c r="C3068" s="61" t="s">
        <v>478</v>
      </c>
      <c r="D3068" s="449">
        <v>0</v>
      </c>
      <c r="E3068" s="453">
        <v>202.47800000000001</v>
      </c>
      <c r="F3068" s="453">
        <v>1345.489</v>
      </c>
    </row>
    <row r="3069" spans="1:6" ht="17.399999999999999" x14ac:dyDescent="0.25">
      <c r="A3069" s="59" t="s">
        <v>3776</v>
      </c>
      <c r="B3069" s="57" t="s">
        <v>1685</v>
      </c>
      <c r="C3069" s="143" t="s">
        <v>445</v>
      </c>
      <c r="D3069" s="451">
        <v>0</v>
      </c>
      <c r="E3069" s="455">
        <v>134.74799999999999</v>
      </c>
      <c r="F3069" s="455">
        <v>1040.6030000000001</v>
      </c>
    </row>
    <row r="3070" spans="1:6" ht="17.399999999999999" x14ac:dyDescent="0.25">
      <c r="A3070" s="52" t="s">
        <v>3776</v>
      </c>
      <c r="B3070" s="54" t="s">
        <v>1685</v>
      </c>
      <c r="C3070" s="61" t="s">
        <v>455</v>
      </c>
      <c r="D3070" s="449">
        <v>0</v>
      </c>
      <c r="E3070" s="453">
        <v>210.298</v>
      </c>
      <c r="F3070" s="453">
        <v>1001.8920000000001</v>
      </c>
    </row>
    <row r="3071" spans="1:6" ht="17.399999999999999" x14ac:dyDescent="0.25">
      <c r="A3071" s="53" t="s">
        <v>3776</v>
      </c>
      <c r="B3071" s="55" t="s">
        <v>1685</v>
      </c>
      <c r="C3071" s="62" t="s">
        <v>440</v>
      </c>
      <c r="D3071" s="450">
        <v>0</v>
      </c>
      <c r="E3071" s="454">
        <v>232.52</v>
      </c>
      <c r="F3071" s="454">
        <v>1510.1089999999999</v>
      </c>
    </row>
    <row r="3072" spans="1:6" ht="17.399999999999999" x14ac:dyDescent="0.25">
      <c r="A3072" s="52" t="s">
        <v>4493</v>
      </c>
      <c r="B3072" s="54" t="s">
        <v>1686</v>
      </c>
      <c r="C3072" s="61" t="s">
        <v>443</v>
      </c>
      <c r="D3072" s="449">
        <v>0</v>
      </c>
      <c r="E3072" s="453">
        <v>8163.8909999999996</v>
      </c>
      <c r="F3072" s="453">
        <v>43512.565999999999</v>
      </c>
    </row>
    <row r="3073" spans="1:6" ht="17.399999999999999" x14ac:dyDescent="0.25">
      <c r="A3073" s="53" t="s">
        <v>4493</v>
      </c>
      <c r="B3073" s="55" t="s">
        <v>1686</v>
      </c>
      <c r="C3073" s="62" t="s">
        <v>445</v>
      </c>
      <c r="D3073" s="450">
        <v>0</v>
      </c>
      <c r="E3073" s="454">
        <v>3253.8870000000002</v>
      </c>
      <c r="F3073" s="454">
        <v>38325.686000000002</v>
      </c>
    </row>
    <row r="3074" spans="1:6" ht="17.399999999999999" x14ac:dyDescent="0.25">
      <c r="A3074" s="58" t="s">
        <v>4493</v>
      </c>
      <c r="B3074" s="56" t="s">
        <v>1686</v>
      </c>
      <c r="C3074" s="142" t="s">
        <v>459</v>
      </c>
      <c r="D3074" s="452">
        <v>0</v>
      </c>
      <c r="E3074" s="456">
        <v>5531.8580000000002</v>
      </c>
      <c r="F3074" s="456">
        <v>26585.15</v>
      </c>
    </row>
    <row r="3075" spans="1:6" ht="17.399999999999999" x14ac:dyDescent="0.25">
      <c r="A3075" s="59" t="s">
        <v>4493</v>
      </c>
      <c r="B3075" s="57" t="s">
        <v>1686</v>
      </c>
      <c r="C3075" s="143" t="s">
        <v>442</v>
      </c>
      <c r="D3075" s="451">
        <v>0</v>
      </c>
      <c r="E3075" s="455">
        <v>6398.2340000000004</v>
      </c>
      <c r="F3075" s="455">
        <v>25599.404999999999</v>
      </c>
    </row>
    <row r="3076" spans="1:6" ht="17.399999999999999" x14ac:dyDescent="0.25">
      <c r="A3076" s="58" t="s">
        <v>4493</v>
      </c>
      <c r="B3076" s="56" t="s">
        <v>1686</v>
      </c>
      <c r="C3076" s="142" t="s">
        <v>489</v>
      </c>
      <c r="D3076" s="452">
        <v>0</v>
      </c>
      <c r="E3076" s="456">
        <v>2697.5770000000002</v>
      </c>
      <c r="F3076" s="456">
        <v>22460.435000000001</v>
      </c>
    </row>
    <row r="3077" spans="1:6" ht="17.399999999999999" x14ac:dyDescent="0.25">
      <c r="A3077" s="53" t="s">
        <v>4493</v>
      </c>
      <c r="B3077" s="55" t="s">
        <v>1686</v>
      </c>
      <c r="C3077" s="62" t="s">
        <v>451</v>
      </c>
      <c r="D3077" s="450">
        <v>0</v>
      </c>
      <c r="E3077" s="454">
        <v>1248.885</v>
      </c>
      <c r="F3077" s="454">
        <v>7693.2780000000002</v>
      </c>
    </row>
    <row r="3078" spans="1:6" ht="17.399999999999999" x14ac:dyDescent="0.25">
      <c r="A3078" s="52" t="s">
        <v>4493</v>
      </c>
      <c r="B3078" s="54" t="s">
        <v>1686</v>
      </c>
      <c r="C3078" s="61" t="s">
        <v>447</v>
      </c>
      <c r="D3078" s="449">
        <v>0</v>
      </c>
      <c r="E3078" s="453">
        <v>639.6</v>
      </c>
      <c r="F3078" s="453">
        <v>3626.4389999999999</v>
      </c>
    </row>
    <row r="3079" spans="1:6" ht="17.399999999999999" x14ac:dyDescent="0.25">
      <c r="A3079" s="53" t="s">
        <v>4493</v>
      </c>
      <c r="B3079" s="55" t="s">
        <v>1686</v>
      </c>
      <c r="C3079" s="62" t="s">
        <v>910</v>
      </c>
      <c r="D3079" s="450">
        <v>0</v>
      </c>
      <c r="E3079" s="454">
        <v>812.03399999999999</v>
      </c>
      <c r="F3079" s="454">
        <v>3183.02</v>
      </c>
    </row>
    <row r="3080" spans="1:6" ht="17.399999999999999" x14ac:dyDescent="0.25">
      <c r="A3080" s="58" t="s">
        <v>4493</v>
      </c>
      <c r="B3080" s="56" t="s">
        <v>1686</v>
      </c>
      <c r="C3080" s="142" t="s">
        <v>439</v>
      </c>
      <c r="D3080" s="452">
        <v>0</v>
      </c>
      <c r="E3080" s="456">
        <v>157.84399999999999</v>
      </c>
      <c r="F3080" s="456">
        <v>2171.5810000000001</v>
      </c>
    </row>
    <row r="3081" spans="1:6" ht="17.399999999999999" x14ac:dyDescent="0.25">
      <c r="A3081" s="59" t="s">
        <v>4493</v>
      </c>
      <c r="B3081" s="57" t="s">
        <v>1686</v>
      </c>
      <c r="C3081" s="143" t="s">
        <v>450</v>
      </c>
      <c r="D3081" s="451">
        <v>0</v>
      </c>
      <c r="E3081" s="455">
        <v>434.61399999999998</v>
      </c>
      <c r="F3081" s="455">
        <v>2141.6999999999998</v>
      </c>
    </row>
    <row r="3082" spans="1:6" ht="17.399999999999999" x14ac:dyDescent="0.25">
      <c r="A3082" s="52" t="s">
        <v>4493</v>
      </c>
      <c r="B3082" s="54" t="s">
        <v>1686</v>
      </c>
      <c r="C3082" s="61" t="s">
        <v>444</v>
      </c>
      <c r="D3082" s="449">
        <v>0</v>
      </c>
      <c r="E3082" s="453">
        <v>196.41300000000001</v>
      </c>
      <c r="F3082" s="453">
        <v>1471.9010000000001</v>
      </c>
    </row>
    <row r="3083" spans="1:6" ht="17.399999999999999" x14ac:dyDescent="0.25">
      <c r="A3083" s="59" t="s">
        <v>4493</v>
      </c>
      <c r="B3083" s="57" t="s">
        <v>1686</v>
      </c>
      <c r="C3083" s="143" t="s">
        <v>488</v>
      </c>
      <c r="D3083" s="451">
        <v>0</v>
      </c>
      <c r="E3083" s="455">
        <v>216.328</v>
      </c>
      <c r="F3083" s="455">
        <v>1153.001</v>
      </c>
    </row>
    <row r="3084" spans="1:6" ht="17.399999999999999" x14ac:dyDescent="0.25">
      <c r="A3084" s="52" t="s">
        <v>4493</v>
      </c>
      <c r="B3084" s="54" t="s">
        <v>1686</v>
      </c>
      <c r="C3084" s="61" t="s">
        <v>440</v>
      </c>
      <c r="D3084" s="449">
        <v>0</v>
      </c>
      <c r="E3084" s="453">
        <v>720.572</v>
      </c>
      <c r="F3084" s="453">
        <v>4906.1729999999998</v>
      </c>
    </row>
    <row r="3085" spans="1:6" ht="17.399999999999999" x14ac:dyDescent="0.25">
      <c r="A3085" s="59" t="s">
        <v>119</v>
      </c>
      <c r="B3085" s="57" t="s">
        <v>1037</v>
      </c>
      <c r="C3085" s="143" t="s">
        <v>443</v>
      </c>
      <c r="D3085" s="451">
        <v>0</v>
      </c>
      <c r="E3085" s="455">
        <v>10550.878000000001</v>
      </c>
      <c r="F3085" s="455">
        <v>83164.312000000005</v>
      </c>
    </row>
    <row r="3086" spans="1:6" ht="17.399999999999999" x14ac:dyDescent="0.25">
      <c r="A3086" s="58" t="s">
        <v>119</v>
      </c>
      <c r="B3086" s="56" t="s">
        <v>1037</v>
      </c>
      <c r="C3086" s="142" t="s">
        <v>451</v>
      </c>
      <c r="D3086" s="452">
        <v>0</v>
      </c>
      <c r="E3086" s="456">
        <v>6821.4589999999998</v>
      </c>
      <c r="F3086" s="456">
        <v>63877.697999999997</v>
      </c>
    </row>
    <row r="3087" spans="1:6" ht="17.399999999999999" x14ac:dyDescent="0.25">
      <c r="A3087" s="53" t="s">
        <v>119</v>
      </c>
      <c r="B3087" s="55" t="s">
        <v>1037</v>
      </c>
      <c r="C3087" s="62" t="s">
        <v>459</v>
      </c>
      <c r="D3087" s="450">
        <v>0</v>
      </c>
      <c r="E3087" s="454">
        <v>2381.7089999999998</v>
      </c>
      <c r="F3087" s="454">
        <v>19372.881000000001</v>
      </c>
    </row>
    <row r="3088" spans="1:6" ht="17.399999999999999" x14ac:dyDescent="0.25">
      <c r="A3088" s="52" t="s">
        <v>119</v>
      </c>
      <c r="B3088" s="54" t="s">
        <v>1037</v>
      </c>
      <c r="C3088" s="61" t="s">
        <v>442</v>
      </c>
      <c r="D3088" s="449">
        <v>0</v>
      </c>
      <c r="E3088" s="453">
        <v>2867.7469999999998</v>
      </c>
      <c r="F3088" s="453">
        <v>17973.731</v>
      </c>
    </row>
    <row r="3089" spans="1:6" ht="17.399999999999999" x14ac:dyDescent="0.25">
      <c r="A3089" s="53" t="s">
        <v>119</v>
      </c>
      <c r="B3089" s="55" t="s">
        <v>1037</v>
      </c>
      <c r="C3089" s="62" t="s">
        <v>445</v>
      </c>
      <c r="D3089" s="450">
        <v>0</v>
      </c>
      <c r="E3089" s="454">
        <v>500.69299999999998</v>
      </c>
      <c r="F3089" s="454">
        <v>5781.2529999999997</v>
      </c>
    </row>
    <row r="3090" spans="1:6" ht="17.399999999999999" x14ac:dyDescent="0.25">
      <c r="A3090" s="52" t="s">
        <v>119</v>
      </c>
      <c r="B3090" s="54" t="s">
        <v>1037</v>
      </c>
      <c r="C3090" s="61" t="s">
        <v>877</v>
      </c>
      <c r="D3090" s="449">
        <v>0</v>
      </c>
      <c r="E3090" s="453">
        <v>589.53599999999994</v>
      </c>
      <c r="F3090" s="453">
        <v>3962.4279999999999</v>
      </c>
    </row>
    <row r="3091" spans="1:6" ht="17.399999999999999" x14ac:dyDescent="0.25">
      <c r="A3091" s="53" t="s">
        <v>119</v>
      </c>
      <c r="B3091" s="55" t="s">
        <v>1037</v>
      </c>
      <c r="C3091" s="62" t="s">
        <v>511</v>
      </c>
      <c r="D3091" s="450">
        <v>0</v>
      </c>
      <c r="E3091" s="454">
        <v>166.11500000000001</v>
      </c>
      <c r="F3091" s="454">
        <v>3624.029</v>
      </c>
    </row>
    <row r="3092" spans="1:6" ht="17.399999999999999" x14ac:dyDescent="0.25">
      <c r="A3092" s="58" t="s">
        <v>119</v>
      </c>
      <c r="B3092" s="56" t="s">
        <v>1037</v>
      </c>
      <c r="C3092" s="142" t="s">
        <v>439</v>
      </c>
      <c r="D3092" s="452">
        <v>0</v>
      </c>
      <c r="E3092" s="456">
        <v>54.246000000000002</v>
      </c>
      <c r="F3092" s="456">
        <v>1157.008</v>
      </c>
    </row>
    <row r="3093" spans="1:6" ht="17.399999999999999" x14ac:dyDescent="0.25">
      <c r="A3093" s="59" t="s">
        <v>119</v>
      </c>
      <c r="B3093" s="57" t="s">
        <v>1037</v>
      </c>
      <c r="C3093" s="143" t="s">
        <v>440</v>
      </c>
      <c r="D3093" s="451">
        <v>0</v>
      </c>
      <c r="E3093" s="455">
        <v>304.23399999999998</v>
      </c>
      <c r="F3093" s="455">
        <v>2800.3069999999998</v>
      </c>
    </row>
    <row r="3094" spans="1:6" ht="17.399999999999999" x14ac:dyDescent="0.25">
      <c r="A3094" s="58" t="s">
        <v>3834</v>
      </c>
      <c r="B3094" s="56" t="s">
        <v>1325</v>
      </c>
      <c r="C3094" s="142" t="s">
        <v>443</v>
      </c>
      <c r="D3094" s="452">
        <v>0</v>
      </c>
      <c r="E3094" s="456">
        <v>8726.7710000000006</v>
      </c>
      <c r="F3094" s="456">
        <v>60891.351000000002</v>
      </c>
    </row>
    <row r="3095" spans="1:6" ht="17.399999999999999" x14ac:dyDescent="0.25">
      <c r="A3095" s="59" t="s">
        <v>3834</v>
      </c>
      <c r="B3095" s="57" t="s">
        <v>1325</v>
      </c>
      <c r="C3095" s="143" t="s">
        <v>482</v>
      </c>
      <c r="D3095" s="451">
        <v>0</v>
      </c>
      <c r="E3095" s="455">
        <v>2735.7779999999998</v>
      </c>
      <c r="F3095" s="455">
        <v>22624.702000000001</v>
      </c>
    </row>
    <row r="3096" spans="1:6" ht="17.399999999999999" x14ac:dyDescent="0.25">
      <c r="A3096" s="58" t="s">
        <v>3834</v>
      </c>
      <c r="B3096" s="56" t="s">
        <v>1325</v>
      </c>
      <c r="C3096" s="142" t="s">
        <v>459</v>
      </c>
      <c r="D3096" s="452">
        <v>0</v>
      </c>
      <c r="E3096" s="456">
        <v>895.73599999999999</v>
      </c>
      <c r="F3096" s="456">
        <v>10208.846</v>
      </c>
    </row>
    <row r="3097" spans="1:6" ht="17.399999999999999" x14ac:dyDescent="0.25">
      <c r="A3097" s="53" t="s">
        <v>3834</v>
      </c>
      <c r="B3097" s="55" t="s">
        <v>1325</v>
      </c>
      <c r="C3097" s="62" t="s">
        <v>463</v>
      </c>
      <c r="D3097" s="450">
        <v>0</v>
      </c>
      <c r="E3097" s="454">
        <v>903.56</v>
      </c>
      <c r="F3097" s="454">
        <v>8901.116</v>
      </c>
    </row>
    <row r="3098" spans="1:6" ht="17.399999999999999" x14ac:dyDescent="0.25">
      <c r="A3098" s="58" t="s">
        <v>3834</v>
      </c>
      <c r="B3098" s="56" t="s">
        <v>1325</v>
      </c>
      <c r="C3098" s="142" t="s">
        <v>451</v>
      </c>
      <c r="D3098" s="452">
        <v>0</v>
      </c>
      <c r="E3098" s="456">
        <v>484.375</v>
      </c>
      <c r="F3098" s="456">
        <v>5293.47</v>
      </c>
    </row>
    <row r="3099" spans="1:6" ht="17.399999999999999" x14ac:dyDescent="0.25">
      <c r="A3099" s="53" t="s">
        <v>3834</v>
      </c>
      <c r="B3099" s="55" t="s">
        <v>1325</v>
      </c>
      <c r="C3099" s="62" t="s">
        <v>465</v>
      </c>
      <c r="D3099" s="450">
        <v>0</v>
      </c>
      <c r="E3099" s="454">
        <v>314.88600000000002</v>
      </c>
      <c r="F3099" s="454">
        <v>4081.0340000000001</v>
      </c>
    </row>
    <row r="3100" spans="1:6" ht="17.399999999999999" x14ac:dyDescent="0.25">
      <c r="A3100" s="52" t="s">
        <v>3834</v>
      </c>
      <c r="B3100" s="54" t="s">
        <v>1325</v>
      </c>
      <c r="C3100" s="61" t="s">
        <v>458</v>
      </c>
      <c r="D3100" s="449">
        <v>0</v>
      </c>
      <c r="E3100" s="453">
        <v>252.46700000000001</v>
      </c>
      <c r="F3100" s="453">
        <v>3957.4490000000001</v>
      </c>
    </row>
    <row r="3101" spans="1:6" ht="17.399999999999999" x14ac:dyDescent="0.25">
      <c r="A3101" s="59" t="s">
        <v>3834</v>
      </c>
      <c r="B3101" s="57" t="s">
        <v>1325</v>
      </c>
      <c r="C3101" s="143" t="s">
        <v>503</v>
      </c>
      <c r="D3101" s="451">
        <v>0</v>
      </c>
      <c r="E3101" s="455">
        <v>627.45399999999995</v>
      </c>
      <c r="F3101" s="455">
        <v>2830.6509999999998</v>
      </c>
    </row>
    <row r="3102" spans="1:6" ht="17.399999999999999" x14ac:dyDescent="0.25">
      <c r="A3102" s="58" t="s">
        <v>3834</v>
      </c>
      <c r="B3102" s="56" t="s">
        <v>1325</v>
      </c>
      <c r="C3102" s="142" t="s">
        <v>442</v>
      </c>
      <c r="D3102" s="452">
        <v>0</v>
      </c>
      <c r="E3102" s="456">
        <v>408.39100000000002</v>
      </c>
      <c r="F3102" s="456">
        <v>2278.1799999999998</v>
      </c>
    </row>
    <row r="3103" spans="1:6" ht="17.399999999999999" x14ac:dyDescent="0.25">
      <c r="A3103" s="59" t="s">
        <v>3834</v>
      </c>
      <c r="B3103" s="57" t="s">
        <v>1325</v>
      </c>
      <c r="C3103" s="143" t="s">
        <v>471</v>
      </c>
      <c r="D3103" s="451">
        <v>0</v>
      </c>
      <c r="E3103" s="455">
        <v>301.64800000000002</v>
      </c>
      <c r="F3103" s="455">
        <v>1658.885</v>
      </c>
    </row>
    <row r="3104" spans="1:6" ht="17.399999999999999" x14ac:dyDescent="0.25">
      <c r="A3104" s="52" t="s">
        <v>3834</v>
      </c>
      <c r="B3104" s="54" t="s">
        <v>1325</v>
      </c>
      <c r="C3104" s="61" t="s">
        <v>453</v>
      </c>
      <c r="D3104" s="449">
        <v>0</v>
      </c>
      <c r="E3104" s="453">
        <v>299.07799999999997</v>
      </c>
      <c r="F3104" s="453">
        <v>1569.529</v>
      </c>
    </row>
    <row r="3105" spans="1:6" ht="17.399999999999999" x14ac:dyDescent="0.25">
      <c r="A3105" s="59" t="s">
        <v>3834</v>
      </c>
      <c r="B3105" s="57" t="s">
        <v>1325</v>
      </c>
      <c r="C3105" s="143" t="s">
        <v>445</v>
      </c>
      <c r="D3105" s="451">
        <v>0</v>
      </c>
      <c r="E3105" s="455">
        <v>86.117999999999995</v>
      </c>
      <c r="F3105" s="455">
        <v>1128.394</v>
      </c>
    </row>
    <row r="3106" spans="1:6" ht="17.399999999999999" x14ac:dyDescent="0.25">
      <c r="A3106" s="58" t="s">
        <v>3834</v>
      </c>
      <c r="B3106" s="56" t="s">
        <v>1325</v>
      </c>
      <c r="C3106" s="142" t="s">
        <v>447</v>
      </c>
      <c r="D3106" s="452">
        <v>0</v>
      </c>
      <c r="E3106" s="456">
        <v>68.094999999999999</v>
      </c>
      <c r="F3106" s="456">
        <v>1046.346</v>
      </c>
    </row>
    <row r="3107" spans="1:6" ht="17.399999999999999" x14ac:dyDescent="0.25">
      <c r="A3107" s="59" t="s">
        <v>3834</v>
      </c>
      <c r="B3107" s="57" t="s">
        <v>1325</v>
      </c>
      <c r="C3107" s="143" t="s">
        <v>440</v>
      </c>
      <c r="D3107" s="451">
        <v>0</v>
      </c>
      <c r="E3107" s="455">
        <v>712.96199999999999</v>
      </c>
      <c r="F3107" s="455">
        <v>8083.3230000000003</v>
      </c>
    </row>
    <row r="3108" spans="1:6" ht="17.399999999999999" x14ac:dyDescent="0.25">
      <c r="A3108" s="52" t="s">
        <v>120</v>
      </c>
      <c r="B3108" s="54" t="s">
        <v>1481</v>
      </c>
      <c r="C3108" s="61" t="s">
        <v>482</v>
      </c>
      <c r="D3108" s="449">
        <v>0</v>
      </c>
      <c r="E3108" s="453">
        <v>7631.4160000000002</v>
      </c>
      <c r="F3108" s="453">
        <v>110265.60000000001</v>
      </c>
    </row>
    <row r="3109" spans="1:6" ht="17.399999999999999" x14ac:dyDescent="0.25">
      <c r="A3109" s="59" t="s">
        <v>120</v>
      </c>
      <c r="B3109" s="57" t="s">
        <v>1481</v>
      </c>
      <c r="C3109" s="143" t="s">
        <v>451</v>
      </c>
      <c r="D3109" s="451">
        <v>0</v>
      </c>
      <c r="E3109" s="455">
        <v>3451.4470000000001</v>
      </c>
      <c r="F3109" s="455">
        <v>42272.991000000002</v>
      </c>
    </row>
    <row r="3110" spans="1:6" ht="17.399999999999999" x14ac:dyDescent="0.25">
      <c r="A3110" s="58" t="s">
        <v>120</v>
      </c>
      <c r="B3110" s="56" t="s">
        <v>1481</v>
      </c>
      <c r="C3110" s="142" t="s">
        <v>443</v>
      </c>
      <c r="D3110" s="452">
        <v>0</v>
      </c>
      <c r="E3110" s="456">
        <v>4411.433</v>
      </c>
      <c r="F3110" s="456">
        <v>39906.998</v>
      </c>
    </row>
    <row r="3111" spans="1:6" ht="17.399999999999999" x14ac:dyDescent="0.25">
      <c r="A3111" s="53" t="s">
        <v>120</v>
      </c>
      <c r="B3111" s="55" t="s">
        <v>1481</v>
      </c>
      <c r="C3111" s="62" t="s">
        <v>459</v>
      </c>
      <c r="D3111" s="450">
        <v>0</v>
      </c>
      <c r="E3111" s="454">
        <v>1565.627</v>
      </c>
      <c r="F3111" s="454">
        <v>14196.02</v>
      </c>
    </row>
    <row r="3112" spans="1:6" ht="17.399999999999999" x14ac:dyDescent="0.25">
      <c r="A3112" s="58" t="s">
        <v>120</v>
      </c>
      <c r="B3112" s="56" t="s">
        <v>1481</v>
      </c>
      <c r="C3112" s="142" t="s">
        <v>442</v>
      </c>
      <c r="D3112" s="452">
        <v>0</v>
      </c>
      <c r="E3112" s="456">
        <v>1110.354</v>
      </c>
      <c r="F3112" s="456">
        <v>13489.546</v>
      </c>
    </row>
    <row r="3113" spans="1:6" ht="17.399999999999999" x14ac:dyDescent="0.25">
      <c r="A3113" s="53" t="s">
        <v>120</v>
      </c>
      <c r="B3113" s="55" t="s">
        <v>1481</v>
      </c>
      <c r="C3113" s="62" t="s">
        <v>471</v>
      </c>
      <c r="D3113" s="450">
        <v>0</v>
      </c>
      <c r="E3113" s="454">
        <v>1638.5719999999999</v>
      </c>
      <c r="F3113" s="454">
        <v>9687.1730000000007</v>
      </c>
    </row>
    <row r="3114" spans="1:6" ht="17.399999999999999" x14ac:dyDescent="0.25">
      <c r="A3114" s="58" t="s">
        <v>120</v>
      </c>
      <c r="B3114" s="56" t="s">
        <v>1481</v>
      </c>
      <c r="C3114" s="142" t="s">
        <v>444</v>
      </c>
      <c r="D3114" s="452">
        <v>0</v>
      </c>
      <c r="E3114" s="456">
        <v>348.11799999999999</v>
      </c>
      <c r="F3114" s="456">
        <v>9507.6350000000002</v>
      </c>
    </row>
    <row r="3115" spans="1:6" ht="17.399999999999999" x14ac:dyDescent="0.25">
      <c r="A3115" s="59" t="s">
        <v>120</v>
      </c>
      <c r="B3115" s="57" t="s">
        <v>1481</v>
      </c>
      <c r="C3115" s="143" t="s">
        <v>463</v>
      </c>
      <c r="D3115" s="451">
        <v>0</v>
      </c>
      <c r="E3115" s="455">
        <v>683.05</v>
      </c>
      <c r="F3115" s="455">
        <v>7172.54</v>
      </c>
    </row>
    <row r="3116" spans="1:6" ht="17.399999999999999" x14ac:dyDescent="0.25">
      <c r="A3116" s="52" t="s">
        <v>120</v>
      </c>
      <c r="B3116" s="54" t="s">
        <v>1481</v>
      </c>
      <c r="C3116" s="61" t="s">
        <v>457</v>
      </c>
      <c r="D3116" s="449">
        <v>0</v>
      </c>
      <c r="E3116" s="453">
        <v>515.63199999999995</v>
      </c>
      <c r="F3116" s="453">
        <v>7047.0240000000003</v>
      </c>
    </row>
    <row r="3117" spans="1:6" ht="17.399999999999999" x14ac:dyDescent="0.25">
      <c r="A3117" s="59" t="s">
        <v>120</v>
      </c>
      <c r="B3117" s="57" t="s">
        <v>1481</v>
      </c>
      <c r="C3117" s="143" t="s">
        <v>447</v>
      </c>
      <c r="D3117" s="451">
        <v>0</v>
      </c>
      <c r="E3117" s="455">
        <v>316.38499999999999</v>
      </c>
      <c r="F3117" s="455">
        <v>6693.5879999999997</v>
      </c>
    </row>
    <row r="3118" spans="1:6" ht="17.399999999999999" x14ac:dyDescent="0.25">
      <c r="A3118" s="58" t="s">
        <v>120</v>
      </c>
      <c r="B3118" s="56" t="s">
        <v>1481</v>
      </c>
      <c r="C3118" s="142" t="s">
        <v>445</v>
      </c>
      <c r="D3118" s="452">
        <v>0</v>
      </c>
      <c r="E3118" s="456">
        <v>558.06299999999999</v>
      </c>
      <c r="F3118" s="456">
        <v>6409.3980000000001</v>
      </c>
    </row>
    <row r="3119" spans="1:6" ht="17.399999999999999" x14ac:dyDescent="0.25">
      <c r="A3119" s="59" t="s">
        <v>120</v>
      </c>
      <c r="B3119" s="57" t="s">
        <v>1481</v>
      </c>
      <c r="C3119" s="143" t="s">
        <v>503</v>
      </c>
      <c r="D3119" s="451">
        <v>0</v>
      </c>
      <c r="E3119" s="455">
        <v>545.16300000000001</v>
      </c>
      <c r="F3119" s="455">
        <v>6012.28</v>
      </c>
    </row>
    <row r="3120" spans="1:6" ht="17.399999999999999" x14ac:dyDescent="0.25">
      <c r="A3120" s="58" t="s">
        <v>120</v>
      </c>
      <c r="B3120" s="56" t="s">
        <v>1481</v>
      </c>
      <c r="C3120" s="142" t="s">
        <v>439</v>
      </c>
      <c r="D3120" s="452">
        <v>0</v>
      </c>
      <c r="E3120" s="456">
        <v>328.84899999999999</v>
      </c>
      <c r="F3120" s="456">
        <v>4624.433</v>
      </c>
    </row>
    <row r="3121" spans="1:6" ht="17.399999999999999" x14ac:dyDescent="0.25">
      <c r="A3121" s="53" t="s">
        <v>120</v>
      </c>
      <c r="B3121" s="55" t="s">
        <v>1481</v>
      </c>
      <c r="C3121" s="62" t="s">
        <v>455</v>
      </c>
      <c r="D3121" s="450">
        <v>0</v>
      </c>
      <c r="E3121" s="454">
        <v>1034.546</v>
      </c>
      <c r="F3121" s="454">
        <v>3451.8539999999998</v>
      </c>
    </row>
    <row r="3122" spans="1:6" ht="17.399999999999999" x14ac:dyDescent="0.25">
      <c r="A3122" s="58" t="s">
        <v>120</v>
      </c>
      <c r="B3122" s="56" t="s">
        <v>1481</v>
      </c>
      <c r="C3122" s="142" t="s">
        <v>488</v>
      </c>
      <c r="D3122" s="452">
        <v>0</v>
      </c>
      <c r="E3122" s="456">
        <v>268.94099999999997</v>
      </c>
      <c r="F3122" s="456">
        <v>3067.261</v>
      </c>
    </row>
    <row r="3123" spans="1:6" ht="17.399999999999999" x14ac:dyDescent="0.25">
      <c r="A3123" s="59" t="s">
        <v>120</v>
      </c>
      <c r="B3123" s="57" t="s">
        <v>1481</v>
      </c>
      <c r="C3123" s="143" t="s">
        <v>470</v>
      </c>
      <c r="D3123" s="451">
        <v>0</v>
      </c>
      <c r="E3123" s="455">
        <v>187.04</v>
      </c>
      <c r="F3123" s="455">
        <v>2355.1019999999999</v>
      </c>
    </row>
    <row r="3124" spans="1:6" ht="17.399999999999999" x14ac:dyDescent="0.25">
      <c r="A3124" s="52" t="s">
        <v>120</v>
      </c>
      <c r="B3124" s="54" t="s">
        <v>1481</v>
      </c>
      <c r="C3124" s="61" t="s">
        <v>464</v>
      </c>
      <c r="D3124" s="449">
        <v>0</v>
      </c>
      <c r="E3124" s="453">
        <v>104.41500000000001</v>
      </c>
      <c r="F3124" s="453">
        <v>1635.0650000000001</v>
      </c>
    </row>
    <row r="3125" spans="1:6" ht="17.399999999999999" x14ac:dyDescent="0.25">
      <c r="A3125" s="59" t="s">
        <v>120</v>
      </c>
      <c r="B3125" s="57" t="s">
        <v>1481</v>
      </c>
      <c r="C3125" s="143" t="s">
        <v>481</v>
      </c>
      <c r="D3125" s="451">
        <v>0</v>
      </c>
      <c r="E3125" s="455">
        <v>60.598999999999997</v>
      </c>
      <c r="F3125" s="455">
        <v>1436.355</v>
      </c>
    </row>
    <row r="3126" spans="1:6" ht="17.399999999999999" x14ac:dyDescent="0.25">
      <c r="A3126" s="52" t="s">
        <v>120</v>
      </c>
      <c r="B3126" s="54" t="s">
        <v>1481</v>
      </c>
      <c r="C3126" s="61" t="s">
        <v>916</v>
      </c>
      <c r="D3126" s="449">
        <v>0</v>
      </c>
      <c r="E3126" s="453">
        <v>97.602999999999994</v>
      </c>
      <c r="F3126" s="453">
        <v>1303.5060000000001</v>
      </c>
    </row>
    <row r="3127" spans="1:6" ht="17.399999999999999" x14ac:dyDescent="0.25">
      <c r="A3127" s="53" t="s">
        <v>120</v>
      </c>
      <c r="B3127" s="55" t="s">
        <v>1481</v>
      </c>
      <c r="C3127" s="62" t="s">
        <v>461</v>
      </c>
      <c r="D3127" s="450">
        <v>0</v>
      </c>
      <c r="E3127" s="454">
        <v>58.841999999999999</v>
      </c>
      <c r="F3127" s="454">
        <v>1132.3140000000001</v>
      </c>
    </row>
    <row r="3128" spans="1:6" ht="17.399999999999999" x14ac:dyDescent="0.25">
      <c r="A3128" s="52" t="s">
        <v>120</v>
      </c>
      <c r="B3128" s="54" t="s">
        <v>1481</v>
      </c>
      <c r="C3128" s="61" t="s">
        <v>440</v>
      </c>
      <c r="D3128" s="449">
        <v>0</v>
      </c>
      <c r="E3128" s="453">
        <v>751.56700000000001</v>
      </c>
      <c r="F3128" s="453">
        <v>7445.39</v>
      </c>
    </row>
    <row r="3129" spans="1:6" ht="17.399999999999999" x14ac:dyDescent="0.25">
      <c r="A3129" s="53" t="s">
        <v>4494</v>
      </c>
      <c r="B3129" s="55" t="s">
        <v>1687</v>
      </c>
      <c r="C3129" s="62" t="s">
        <v>442</v>
      </c>
      <c r="D3129" s="450">
        <v>0</v>
      </c>
      <c r="E3129" s="454">
        <v>10649.739</v>
      </c>
      <c r="F3129" s="454">
        <v>191354.019</v>
      </c>
    </row>
    <row r="3130" spans="1:6" ht="17.399999999999999" x14ac:dyDescent="0.25">
      <c r="A3130" s="58" t="s">
        <v>4494</v>
      </c>
      <c r="B3130" s="56" t="s">
        <v>1687</v>
      </c>
      <c r="C3130" s="142" t="s">
        <v>459</v>
      </c>
      <c r="D3130" s="452">
        <v>0</v>
      </c>
      <c r="E3130" s="456">
        <v>1731.4359999999999</v>
      </c>
      <c r="F3130" s="456">
        <v>28171.895</v>
      </c>
    </row>
    <row r="3131" spans="1:6" ht="17.399999999999999" x14ac:dyDescent="0.25">
      <c r="A3131" s="59" t="s">
        <v>4494</v>
      </c>
      <c r="B3131" s="57" t="s">
        <v>1687</v>
      </c>
      <c r="C3131" s="143" t="s">
        <v>502</v>
      </c>
      <c r="D3131" s="451">
        <v>0</v>
      </c>
      <c r="E3131" s="455">
        <v>47.170999999999999</v>
      </c>
      <c r="F3131" s="455">
        <v>3130.4749999999999</v>
      </c>
    </row>
    <row r="3132" spans="1:6" ht="17.399999999999999" x14ac:dyDescent="0.25">
      <c r="A3132" s="58" t="s">
        <v>4494</v>
      </c>
      <c r="B3132" s="56" t="s">
        <v>1687</v>
      </c>
      <c r="C3132" s="142" t="s">
        <v>439</v>
      </c>
      <c r="D3132" s="452">
        <v>0</v>
      </c>
      <c r="E3132" s="456">
        <v>94.522000000000006</v>
      </c>
      <c r="F3132" s="456">
        <v>2561.3330000000001</v>
      </c>
    </row>
    <row r="3133" spans="1:6" ht="17.399999999999999" x14ac:dyDescent="0.25">
      <c r="A3133" s="53" t="s">
        <v>4494</v>
      </c>
      <c r="B3133" s="55" t="s">
        <v>1687</v>
      </c>
      <c r="C3133" s="62" t="s">
        <v>503</v>
      </c>
      <c r="D3133" s="450">
        <v>0</v>
      </c>
      <c r="E3133" s="454">
        <v>75.215000000000003</v>
      </c>
      <c r="F3133" s="454">
        <v>1510.62</v>
      </c>
    </row>
    <row r="3134" spans="1:6" ht="17.399999999999999" x14ac:dyDescent="0.25">
      <c r="A3134" s="52" t="s">
        <v>4494</v>
      </c>
      <c r="B3134" s="54" t="s">
        <v>1687</v>
      </c>
      <c r="C3134" s="61" t="s">
        <v>488</v>
      </c>
      <c r="D3134" s="449">
        <v>0</v>
      </c>
      <c r="E3134" s="453">
        <v>67.637</v>
      </c>
      <c r="F3134" s="453">
        <v>1165.9559999999999</v>
      </c>
    </row>
    <row r="3135" spans="1:6" ht="17.399999999999999" x14ac:dyDescent="0.25">
      <c r="A3135" s="59" t="s">
        <v>4494</v>
      </c>
      <c r="B3135" s="57" t="s">
        <v>1687</v>
      </c>
      <c r="C3135" s="143" t="s">
        <v>443</v>
      </c>
      <c r="D3135" s="451">
        <v>0</v>
      </c>
      <c r="E3135" s="455">
        <v>55.746000000000002</v>
      </c>
      <c r="F3135" s="455">
        <v>1023.461</v>
      </c>
    </row>
    <row r="3136" spans="1:6" ht="17.399999999999999" x14ac:dyDescent="0.25">
      <c r="A3136" s="52" t="s">
        <v>4494</v>
      </c>
      <c r="B3136" s="54" t="s">
        <v>1687</v>
      </c>
      <c r="C3136" s="61" t="s">
        <v>440</v>
      </c>
      <c r="D3136" s="449">
        <v>0</v>
      </c>
      <c r="E3136" s="453">
        <v>437.79199999999997</v>
      </c>
      <c r="F3136" s="453">
        <v>5449.39</v>
      </c>
    </row>
    <row r="3137" spans="1:6" ht="17.399999999999999" x14ac:dyDescent="0.25">
      <c r="A3137" s="53" t="s">
        <v>3859</v>
      </c>
      <c r="B3137" s="55" t="s">
        <v>1688</v>
      </c>
      <c r="C3137" s="62" t="s">
        <v>439</v>
      </c>
      <c r="D3137" s="450">
        <v>0</v>
      </c>
      <c r="E3137" s="454">
        <v>472.14299999999997</v>
      </c>
      <c r="F3137" s="454">
        <v>78693.197</v>
      </c>
    </row>
    <row r="3138" spans="1:6" ht="17.399999999999999" x14ac:dyDescent="0.25">
      <c r="A3138" s="52" t="s">
        <v>3859</v>
      </c>
      <c r="B3138" s="54" t="s">
        <v>1688</v>
      </c>
      <c r="C3138" s="61" t="s">
        <v>445</v>
      </c>
      <c r="D3138" s="449">
        <v>0</v>
      </c>
      <c r="E3138" s="453">
        <v>1020.486</v>
      </c>
      <c r="F3138" s="453">
        <v>24354.966</v>
      </c>
    </row>
    <row r="3139" spans="1:6" ht="17.399999999999999" x14ac:dyDescent="0.25">
      <c r="A3139" s="53" t="s">
        <v>3859</v>
      </c>
      <c r="B3139" s="55" t="s">
        <v>1688</v>
      </c>
      <c r="C3139" s="62" t="s">
        <v>443</v>
      </c>
      <c r="D3139" s="450">
        <v>0</v>
      </c>
      <c r="E3139" s="454">
        <v>251.399</v>
      </c>
      <c r="F3139" s="454">
        <v>23398.651999999998</v>
      </c>
    </row>
    <row r="3140" spans="1:6" ht="17.399999999999999" x14ac:dyDescent="0.25">
      <c r="A3140" s="58" t="s">
        <v>3859</v>
      </c>
      <c r="B3140" s="56" t="s">
        <v>1688</v>
      </c>
      <c r="C3140" s="142" t="s">
        <v>444</v>
      </c>
      <c r="D3140" s="452">
        <v>0</v>
      </c>
      <c r="E3140" s="456">
        <v>157.94999999999999</v>
      </c>
      <c r="F3140" s="456">
        <v>17691.537</v>
      </c>
    </row>
    <row r="3141" spans="1:6" ht="17.399999999999999" x14ac:dyDescent="0.25">
      <c r="A3141" s="53" t="s">
        <v>3859</v>
      </c>
      <c r="B3141" s="55" t="s">
        <v>1688</v>
      </c>
      <c r="C3141" s="62" t="s">
        <v>447</v>
      </c>
      <c r="D3141" s="450">
        <v>0</v>
      </c>
      <c r="E3141" s="454">
        <v>35.866999999999997</v>
      </c>
      <c r="F3141" s="454">
        <v>14340.628000000001</v>
      </c>
    </row>
    <row r="3142" spans="1:6" ht="17.399999999999999" x14ac:dyDescent="0.25">
      <c r="A3142" s="58" t="s">
        <v>3859</v>
      </c>
      <c r="B3142" s="56" t="s">
        <v>1688</v>
      </c>
      <c r="C3142" s="142" t="s">
        <v>442</v>
      </c>
      <c r="D3142" s="452">
        <v>0</v>
      </c>
      <c r="E3142" s="456">
        <v>310.07799999999997</v>
      </c>
      <c r="F3142" s="456">
        <v>14326.724</v>
      </c>
    </row>
    <row r="3143" spans="1:6" ht="17.399999999999999" x14ac:dyDescent="0.25">
      <c r="A3143" s="59" t="s">
        <v>3859</v>
      </c>
      <c r="B3143" s="57" t="s">
        <v>1688</v>
      </c>
      <c r="C3143" s="143" t="s">
        <v>462</v>
      </c>
      <c r="D3143" s="451">
        <v>0</v>
      </c>
      <c r="E3143" s="455">
        <v>187.05799999999999</v>
      </c>
      <c r="F3143" s="455">
        <v>14069.244000000001</v>
      </c>
    </row>
    <row r="3144" spans="1:6" ht="17.399999999999999" x14ac:dyDescent="0.25">
      <c r="A3144" s="52" t="s">
        <v>3859</v>
      </c>
      <c r="B3144" s="54" t="s">
        <v>1688</v>
      </c>
      <c r="C3144" s="61" t="s">
        <v>459</v>
      </c>
      <c r="D3144" s="449">
        <v>0</v>
      </c>
      <c r="E3144" s="453">
        <v>301.33300000000003</v>
      </c>
      <c r="F3144" s="453">
        <v>7544.857</v>
      </c>
    </row>
    <row r="3145" spans="1:6" ht="17.399999999999999" x14ac:dyDescent="0.25">
      <c r="A3145" s="59" t="s">
        <v>3859</v>
      </c>
      <c r="B3145" s="57" t="s">
        <v>1688</v>
      </c>
      <c r="C3145" s="143" t="s">
        <v>491</v>
      </c>
      <c r="D3145" s="451">
        <v>0</v>
      </c>
      <c r="E3145" s="455">
        <v>48.079000000000001</v>
      </c>
      <c r="F3145" s="455">
        <v>4625.4560000000001</v>
      </c>
    </row>
    <row r="3146" spans="1:6" ht="17.399999999999999" x14ac:dyDescent="0.25">
      <c r="A3146" s="58" t="s">
        <v>3859</v>
      </c>
      <c r="B3146" s="56" t="s">
        <v>1688</v>
      </c>
      <c r="C3146" s="142" t="s">
        <v>457</v>
      </c>
      <c r="D3146" s="452">
        <v>0</v>
      </c>
      <c r="E3146" s="456">
        <v>147.63800000000001</v>
      </c>
      <c r="F3146" s="456">
        <v>3058.0169999999998</v>
      </c>
    </row>
    <row r="3147" spans="1:6" ht="17.399999999999999" x14ac:dyDescent="0.25">
      <c r="A3147" s="59" t="s">
        <v>3859</v>
      </c>
      <c r="B3147" s="57" t="s">
        <v>1688</v>
      </c>
      <c r="C3147" s="143" t="s">
        <v>922</v>
      </c>
      <c r="D3147" s="451">
        <v>0</v>
      </c>
      <c r="E3147" s="455">
        <v>19.669</v>
      </c>
      <c r="F3147" s="455">
        <v>1608.539</v>
      </c>
    </row>
    <row r="3148" spans="1:6" ht="17.399999999999999" x14ac:dyDescent="0.25">
      <c r="A3148" s="52" t="s">
        <v>3859</v>
      </c>
      <c r="B3148" s="54" t="s">
        <v>1688</v>
      </c>
      <c r="C3148" s="61" t="s">
        <v>440</v>
      </c>
      <c r="D3148" s="449">
        <v>0</v>
      </c>
      <c r="E3148" s="453">
        <v>517.38499999999999</v>
      </c>
      <c r="F3148" s="453">
        <v>5359.29</v>
      </c>
    </row>
    <row r="3149" spans="1:6" ht="17.399999999999999" x14ac:dyDescent="0.25">
      <c r="A3149" s="59" t="s">
        <v>121</v>
      </c>
      <c r="B3149" s="57" t="s">
        <v>978</v>
      </c>
      <c r="C3149" s="143" t="s">
        <v>443</v>
      </c>
      <c r="D3149" s="451">
        <v>0</v>
      </c>
      <c r="E3149" s="455">
        <v>5473.8940000000002</v>
      </c>
      <c r="F3149" s="455">
        <v>98484.997000000003</v>
      </c>
    </row>
    <row r="3150" spans="1:6" ht="17.399999999999999" x14ac:dyDescent="0.25">
      <c r="A3150" s="52" t="s">
        <v>121</v>
      </c>
      <c r="B3150" s="54" t="s">
        <v>978</v>
      </c>
      <c r="C3150" s="61" t="s">
        <v>442</v>
      </c>
      <c r="D3150" s="449">
        <v>0</v>
      </c>
      <c r="E3150" s="453">
        <v>7238.2669999999998</v>
      </c>
      <c r="F3150" s="453">
        <v>84302.034</v>
      </c>
    </row>
    <row r="3151" spans="1:6" ht="17.399999999999999" x14ac:dyDescent="0.25">
      <c r="A3151" s="59" t="s">
        <v>121</v>
      </c>
      <c r="B3151" s="57" t="s">
        <v>978</v>
      </c>
      <c r="C3151" s="143" t="s">
        <v>450</v>
      </c>
      <c r="D3151" s="451">
        <v>0</v>
      </c>
      <c r="E3151" s="455">
        <v>9166.3420000000006</v>
      </c>
      <c r="F3151" s="455">
        <v>52099.588000000003</v>
      </c>
    </row>
    <row r="3152" spans="1:6" ht="17.399999999999999" x14ac:dyDescent="0.25">
      <c r="A3152" s="58" t="s">
        <v>121</v>
      </c>
      <c r="B3152" s="56" t="s">
        <v>978</v>
      </c>
      <c r="C3152" s="142" t="s">
        <v>457</v>
      </c>
      <c r="D3152" s="452">
        <v>0</v>
      </c>
      <c r="E3152" s="456">
        <v>627.15700000000004</v>
      </c>
      <c r="F3152" s="456">
        <v>19035.238000000001</v>
      </c>
    </row>
    <row r="3153" spans="1:6" ht="17.399999999999999" x14ac:dyDescent="0.25">
      <c r="A3153" s="53" t="s">
        <v>121</v>
      </c>
      <c r="B3153" s="55" t="s">
        <v>978</v>
      </c>
      <c r="C3153" s="62" t="s">
        <v>462</v>
      </c>
      <c r="D3153" s="450">
        <v>0</v>
      </c>
      <c r="E3153" s="454">
        <v>733.14599999999996</v>
      </c>
      <c r="F3153" s="454">
        <v>18281.645</v>
      </c>
    </row>
    <row r="3154" spans="1:6" ht="17.399999999999999" x14ac:dyDescent="0.25">
      <c r="A3154" s="52" t="s">
        <v>121</v>
      </c>
      <c r="B3154" s="54" t="s">
        <v>978</v>
      </c>
      <c r="C3154" s="61" t="s">
        <v>481</v>
      </c>
      <c r="D3154" s="449">
        <v>0</v>
      </c>
      <c r="E3154" s="453">
        <v>288.86799999999999</v>
      </c>
      <c r="F3154" s="453">
        <v>12048.701999999999</v>
      </c>
    </row>
    <row r="3155" spans="1:6" ht="17.399999999999999" x14ac:dyDescent="0.25">
      <c r="A3155" s="53" t="s">
        <v>121</v>
      </c>
      <c r="B3155" s="55" t="s">
        <v>978</v>
      </c>
      <c r="C3155" s="62" t="s">
        <v>488</v>
      </c>
      <c r="D3155" s="450">
        <v>0</v>
      </c>
      <c r="E3155" s="454">
        <v>477.09</v>
      </c>
      <c r="F3155" s="454">
        <v>11879.27</v>
      </c>
    </row>
    <row r="3156" spans="1:6" ht="17.399999999999999" x14ac:dyDescent="0.25">
      <c r="A3156" s="58" t="s">
        <v>121</v>
      </c>
      <c r="B3156" s="56" t="s">
        <v>978</v>
      </c>
      <c r="C3156" s="142" t="s">
        <v>454</v>
      </c>
      <c r="D3156" s="452">
        <v>0</v>
      </c>
      <c r="E3156" s="456">
        <v>1442.8330000000001</v>
      </c>
      <c r="F3156" s="456">
        <v>9732.3119999999999</v>
      </c>
    </row>
    <row r="3157" spans="1:6" ht="17.399999999999999" x14ac:dyDescent="0.25">
      <c r="A3157" s="53" t="s">
        <v>121</v>
      </c>
      <c r="B3157" s="55" t="s">
        <v>978</v>
      </c>
      <c r="C3157" s="62" t="s">
        <v>446</v>
      </c>
      <c r="D3157" s="450">
        <v>0</v>
      </c>
      <c r="E3157" s="454">
        <v>264.55</v>
      </c>
      <c r="F3157" s="454">
        <v>7512.38</v>
      </c>
    </row>
    <row r="3158" spans="1:6" ht="17.399999999999999" x14ac:dyDescent="0.25">
      <c r="A3158" s="52" t="s">
        <v>121</v>
      </c>
      <c r="B3158" s="54" t="s">
        <v>978</v>
      </c>
      <c r="C3158" s="61" t="s">
        <v>439</v>
      </c>
      <c r="D3158" s="449">
        <v>0</v>
      </c>
      <c r="E3158" s="453">
        <v>287.25700000000001</v>
      </c>
      <c r="F3158" s="453">
        <v>6309.8590000000004</v>
      </c>
    </row>
    <row r="3159" spans="1:6" ht="17.399999999999999" x14ac:dyDescent="0.25">
      <c r="A3159" s="59" t="s">
        <v>121</v>
      </c>
      <c r="B3159" s="57" t="s">
        <v>978</v>
      </c>
      <c r="C3159" s="143" t="s">
        <v>489</v>
      </c>
      <c r="D3159" s="451">
        <v>0</v>
      </c>
      <c r="E3159" s="455">
        <v>181.52799999999999</v>
      </c>
      <c r="F3159" s="455">
        <v>5694.7790000000005</v>
      </c>
    </row>
    <row r="3160" spans="1:6" ht="17.399999999999999" x14ac:dyDescent="0.25">
      <c r="A3160" s="52" t="s">
        <v>121</v>
      </c>
      <c r="B3160" s="54" t="s">
        <v>978</v>
      </c>
      <c r="C3160" s="61" t="s">
        <v>520</v>
      </c>
      <c r="D3160" s="449">
        <v>0</v>
      </c>
      <c r="E3160" s="453">
        <v>606.46299999999997</v>
      </c>
      <c r="F3160" s="453">
        <v>5041.2049999999999</v>
      </c>
    </row>
    <row r="3161" spans="1:6" ht="17.399999999999999" x14ac:dyDescent="0.25">
      <c r="A3161" s="53" t="s">
        <v>121</v>
      </c>
      <c r="B3161" s="55" t="s">
        <v>978</v>
      </c>
      <c r="C3161" s="62" t="s">
        <v>459</v>
      </c>
      <c r="D3161" s="450">
        <v>0</v>
      </c>
      <c r="E3161" s="454">
        <v>177.215</v>
      </c>
      <c r="F3161" s="454">
        <v>4796.9920000000002</v>
      </c>
    </row>
    <row r="3162" spans="1:6" ht="17.399999999999999" x14ac:dyDescent="0.25">
      <c r="A3162" s="58" t="s">
        <v>121</v>
      </c>
      <c r="B3162" s="56" t="s">
        <v>978</v>
      </c>
      <c r="C3162" s="142" t="s">
        <v>447</v>
      </c>
      <c r="D3162" s="452">
        <v>0</v>
      </c>
      <c r="E3162" s="456">
        <v>104.04</v>
      </c>
      <c r="F3162" s="456">
        <v>2733.6460000000002</v>
      </c>
    </row>
    <row r="3163" spans="1:6" ht="17.399999999999999" x14ac:dyDescent="0.25">
      <c r="A3163" s="59" t="s">
        <v>121</v>
      </c>
      <c r="B3163" s="57" t="s">
        <v>978</v>
      </c>
      <c r="C3163" s="143" t="s">
        <v>441</v>
      </c>
      <c r="D3163" s="451">
        <v>0</v>
      </c>
      <c r="E3163" s="455">
        <v>301.74799999999999</v>
      </c>
      <c r="F3163" s="455">
        <v>2123.982</v>
      </c>
    </row>
    <row r="3164" spans="1:6" ht="17.399999999999999" x14ac:dyDescent="0.25">
      <c r="A3164" s="58" t="s">
        <v>121</v>
      </c>
      <c r="B3164" s="56" t="s">
        <v>978</v>
      </c>
      <c r="C3164" s="142" t="s">
        <v>444</v>
      </c>
      <c r="D3164" s="452">
        <v>0</v>
      </c>
      <c r="E3164" s="456">
        <v>57.284999999999997</v>
      </c>
      <c r="F3164" s="456">
        <v>1688.009</v>
      </c>
    </row>
    <row r="3165" spans="1:6" ht="17.399999999999999" x14ac:dyDescent="0.25">
      <c r="A3165" s="59" t="s">
        <v>121</v>
      </c>
      <c r="B3165" s="57" t="s">
        <v>978</v>
      </c>
      <c r="C3165" s="143" t="s">
        <v>492</v>
      </c>
      <c r="D3165" s="451">
        <v>0</v>
      </c>
      <c r="E3165" s="455">
        <v>48.654000000000003</v>
      </c>
      <c r="F3165" s="455">
        <v>1225.8530000000001</v>
      </c>
    </row>
    <row r="3166" spans="1:6" ht="17.399999999999999" x14ac:dyDescent="0.25">
      <c r="A3166" s="58" t="s">
        <v>121</v>
      </c>
      <c r="B3166" s="56" t="s">
        <v>978</v>
      </c>
      <c r="C3166" s="142" t="s">
        <v>470</v>
      </c>
      <c r="D3166" s="452">
        <v>0</v>
      </c>
      <c r="E3166" s="456">
        <v>91.204999999999998</v>
      </c>
      <c r="F3166" s="456">
        <v>1064.1469999999999</v>
      </c>
    </row>
    <row r="3167" spans="1:6" ht="17.399999999999999" x14ac:dyDescent="0.25">
      <c r="A3167" s="53" t="s">
        <v>121</v>
      </c>
      <c r="B3167" s="55" t="s">
        <v>978</v>
      </c>
      <c r="C3167" s="62" t="s">
        <v>440</v>
      </c>
      <c r="D3167" s="450">
        <v>0</v>
      </c>
      <c r="E3167" s="454">
        <v>103.887</v>
      </c>
      <c r="F3167" s="454">
        <v>2913.3589999999999</v>
      </c>
    </row>
    <row r="3168" spans="1:6" ht="17.399999999999999" x14ac:dyDescent="0.25">
      <c r="A3168" s="52" t="s">
        <v>3820</v>
      </c>
      <c r="B3168" s="54" t="s">
        <v>1404</v>
      </c>
      <c r="C3168" s="61" t="s">
        <v>443</v>
      </c>
      <c r="D3168" s="449">
        <v>0</v>
      </c>
      <c r="E3168" s="453">
        <v>893.96600000000001</v>
      </c>
      <c r="F3168" s="453">
        <v>41093.675999999999</v>
      </c>
    </row>
    <row r="3169" spans="1:6" ht="17.399999999999999" x14ac:dyDescent="0.25">
      <c r="A3169" s="59" t="s">
        <v>3820</v>
      </c>
      <c r="B3169" s="57" t="s">
        <v>1404</v>
      </c>
      <c r="C3169" s="143" t="s">
        <v>465</v>
      </c>
      <c r="D3169" s="451">
        <v>0</v>
      </c>
      <c r="E3169" s="455">
        <v>534.04100000000005</v>
      </c>
      <c r="F3169" s="455">
        <v>17146.425999999999</v>
      </c>
    </row>
    <row r="3170" spans="1:6" ht="17.399999999999999" x14ac:dyDescent="0.25">
      <c r="A3170" s="52" t="s">
        <v>3820</v>
      </c>
      <c r="B3170" s="54" t="s">
        <v>1404</v>
      </c>
      <c r="C3170" s="61" t="s">
        <v>439</v>
      </c>
      <c r="D3170" s="449">
        <v>0</v>
      </c>
      <c r="E3170" s="453">
        <v>553.28800000000001</v>
      </c>
      <c r="F3170" s="453">
        <v>14003.945</v>
      </c>
    </row>
    <row r="3171" spans="1:6" ht="17.399999999999999" x14ac:dyDescent="0.25">
      <c r="A3171" s="53" t="s">
        <v>3820</v>
      </c>
      <c r="B3171" s="55" t="s">
        <v>1404</v>
      </c>
      <c r="C3171" s="62" t="s">
        <v>452</v>
      </c>
      <c r="D3171" s="450">
        <v>0</v>
      </c>
      <c r="E3171" s="454">
        <v>420.48200000000003</v>
      </c>
      <c r="F3171" s="454">
        <v>12250.674000000001</v>
      </c>
    </row>
    <row r="3172" spans="1:6" ht="17.399999999999999" x14ac:dyDescent="0.25">
      <c r="A3172" s="58" t="s">
        <v>3820</v>
      </c>
      <c r="B3172" s="56" t="s">
        <v>1404</v>
      </c>
      <c r="C3172" s="142" t="s">
        <v>444</v>
      </c>
      <c r="D3172" s="452">
        <v>0</v>
      </c>
      <c r="E3172" s="456">
        <v>448.904</v>
      </c>
      <c r="F3172" s="456">
        <v>12157.048000000001</v>
      </c>
    </row>
    <row r="3173" spans="1:6" ht="17.399999999999999" x14ac:dyDescent="0.25">
      <c r="A3173" s="53" t="s">
        <v>3820</v>
      </c>
      <c r="B3173" s="55" t="s">
        <v>1404</v>
      </c>
      <c r="C3173" s="62" t="s">
        <v>466</v>
      </c>
      <c r="D3173" s="450">
        <v>0</v>
      </c>
      <c r="E3173" s="454">
        <v>406.37400000000002</v>
      </c>
      <c r="F3173" s="454">
        <v>8669.8109999999997</v>
      </c>
    </row>
    <row r="3174" spans="1:6" ht="17.399999999999999" x14ac:dyDescent="0.25">
      <c r="A3174" s="58" t="s">
        <v>3820</v>
      </c>
      <c r="B3174" s="56" t="s">
        <v>1404</v>
      </c>
      <c r="C3174" s="142" t="s">
        <v>445</v>
      </c>
      <c r="D3174" s="452">
        <v>0</v>
      </c>
      <c r="E3174" s="456">
        <v>524.553</v>
      </c>
      <c r="F3174" s="456">
        <v>6547.4250000000002</v>
      </c>
    </row>
    <row r="3175" spans="1:6" ht="17.399999999999999" x14ac:dyDescent="0.25">
      <c r="A3175" s="59" t="s">
        <v>3820</v>
      </c>
      <c r="B3175" s="57" t="s">
        <v>1404</v>
      </c>
      <c r="C3175" s="143" t="s">
        <v>463</v>
      </c>
      <c r="D3175" s="451">
        <v>0</v>
      </c>
      <c r="E3175" s="455">
        <v>1325.1320000000001</v>
      </c>
      <c r="F3175" s="455">
        <v>5852.5919999999996</v>
      </c>
    </row>
    <row r="3176" spans="1:6" ht="17.399999999999999" x14ac:dyDescent="0.25">
      <c r="A3176" s="52" t="s">
        <v>3820</v>
      </c>
      <c r="B3176" s="54" t="s">
        <v>1404</v>
      </c>
      <c r="C3176" s="61" t="s">
        <v>502</v>
      </c>
      <c r="D3176" s="449">
        <v>0</v>
      </c>
      <c r="E3176" s="453">
        <v>57.311999999999998</v>
      </c>
      <c r="F3176" s="453">
        <v>2745.0030000000002</v>
      </c>
    </row>
    <row r="3177" spans="1:6" ht="17.399999999999999" x14ac:dyDescent="0.25">
      <c r="A3177" s="59" t="s">
        <v>3820</v>
      </c>
      <c r="B3177" s="57" t="s">
        <v>1404</v>
      </c>
      <c r="C3177" s="143" t="s">
        <v>488</v>
      </c>
      <c r="D3177" s="451">
        <v>0</v>
      </c>
      <c r="E3177" s="455">
        <v>21.594000000000001</v>
      </c>
      <c r="F3177" s="455">
        <v>1936.817</v>
      </c>
    </row>
    <row r="3178" spans="1:6" ht="17.399999999999999" x14ac:dyDescent="0.25">
      <c r="A3178" s="58" t="s">
        <v>3820</v>
      </c>
      <c r="B3178" s="56" t="s">
        <v>1404</v>
      </c>
      <c r="C3178" s="142" t="s">
        <v>457</v>
      </c>
      <c r="D3178" s="452">
        <v>0</v>
      </c>
      <c r="E3178" s="456">
        <v>58.112000000000002</v>
      </c>
      <c r="F3178" s="456">
        <v>1729.902</v>
      </c>
    </row>
    <row r="3179" spans="1:6" ht="17.399999999999999" x14ac:dyDescent="0.25">
      <c r="A3179" s="53" t="s">
        <v>3820</v>
      </c>
      <c r="B3179" s="55" t="s">
        <v>1404</v>
      </c>
      <c r="C3179" s="62" t="s">
        <v>447</v>
      </c>
      <c r="D3179" s="450">
        <v>0</v>
      </c>
      <c r="E3179" s="454">
        <v>18.132000000000001</v>
      </c>
      <c r="F3179" s="454">
        <v>1356.1220000000001</v>
      </c>
    </row>
    <row r="3180" spans="1:6" ht="17.399999999999999" x14ac:dyDescent="0.25">
      <c r="A3180" s="52" t="s">
        <v>3820</v>
      </c>
      <c r="B3180" s="54" t="s">
        <v>1404</v>
      </c>
      <c r="C3180" s="61" t="s">
        <v>446</v>
      </c>
      <c r="D3180" s="449">
        <v>0</v>
      </c>
      <c r="E3180" s="453">
        <v>49.597000000000001</v>
      </c>
      <c r="F3180" s="453">
        <v>1204.057</v>
      </c>
    </row>
    <row r="3181" spans="1:6" ht="17.399999999999999" x14ac:dyDescent="0.25">
      <c r="A3181" s="53" t="s">
        <v>3820</v>
      </c>
      <c r="B3181" s="55" t="s">
        <v>1404</v>
      </c>
      <c r="C3181" s="62" t="s">
        <v>440</v>
      </c>
      <c r="D3181" s="450">
        <v>0</v>
      </c>
      <c r="E3181" s="454">
        <v>506.46499999999997</v>
      </c>
      <c r="F3181" s="454">
        <v>6883.3289999999997</v>
      </c>
    </row>
    <row r="3182" spans="1:6" ht="17.399999999999999" x14ac:dyDescent="0.25">
      <c r="A3182" s="58" t="s">
        <v>122</v>
      </c>
      <c r="B3182" s="56" t="s">
        <v>1405</v>
      </c>
      <c r="C3182" s="142" t="s">
        <v>442</v>
      </c>
      <c r="D3182" s="452">
        <v>0</v>
      </c>
      <c r="E3182" s="456">
        <v>5074.9110000000001</v>
      </c>
      <c r="F3182" s="456">
        <v>76363.986000000004</v>
      </c>
    </row>
    <row r="3183" spans="1:6" ht="17.399999999999999" x14ac:dyDescent="0.25">
      <c r="A3183" s="59" t="s">
        <v>122</v>
      </c>
      <c r="B3183" s="57" t="s">
        <v>1405</v>
      </c>
      <c r="C3183" s="143" t="s">
        <v>465</v>
      </c>
      <c r="D3183" s="451">
        <v>0</v>
      </c>
      <c r="E3183" s="455">
        <v>3313.4690000000001</v>
      </c>
      <c r="F3183" s="455">
        <v>37631.599000000002</v>
      </c>
    </row>
    <row r="3184" spans="1:6" ht="17.399999999999999" x14ac:dyDescent="0.25">
      <c r="A3184" s="58" t="s">
        <v>122</v>
      </c>
      <c r="B3184" s="56" t="s">
        <v>1405</v>
      </c>
      <c r="C3184" s="142" t="s">
        <v>447</v>
      </c>
      <c r="D3184" s="452">
        <v>0</v>
      </c>
      <c r="E3184" s="456">
        <v>3526.5140000000001</v>
      </c>
      <c r="F3184" s="456">
        <v>25145.71</v>
      </c>
    </row>
    <row r="3185" spans="1:6" ht="17.399999999999999" x14ac:dyDescent="0.25">
      <c r="A3185" s="53" t="s">
        <v>122</v>
      </c>
      <c r="B3185" s="55" t="s">
        <v>1405</v>
      </c>
      <c r="C3185" s="62" t="s">
        <v>439</v>
      </c>
      <c r="D3185" s="450">
        <v>0</v>
      </c>
      <c r="E3185" s="454">
        <v>3106.049</v>
      </c>
      <c r="F3185" s="454">
        <v>22497.960999999999</v>
      </c>
    </row>
    <row r="3186" spans="1:6" ht="17.399999999999999" x14ac:dyDescent="0.25">
      <c r="A3186" s="52" t="s">
        <v>122</v>
      </c>
      <c r="B3186" s="54" t="s">
        <v>1405</v>
      </c>
      <c r="C3186" s="61" t="s">
        <v>441</v>
      </c>
      <c r="D3186" s="449">
        <v>0</v>
      </c>
      <c r="E3186" s="453">
        <v>333.63099999999997</v>
      </c>
      <c r="F3186" s="453">
        <v>16975.78</v>
      </c>
    </row>
    <row r="3187" spans="1:6" ht="17.399999999999999" x14ac:dyDescent="0.25">
      <c r="A3187" s="53" t="s">
        <v>122</v>
      </c>
      <c r="B3187" s="55" t="s">
        <v>1405</v>
      </c>
      <c r="C3187" s="62" t="s">
        <v>444</v>
      </c>
      <c r="D3187" s="450">
        <v>0</v>
      </c>
      <c r="E3187" s="454">
        <v>1636.7729999999999</v>
      </c>
      <c r="F3187" s="454">
        <v>16071.223</v>
      </c>
    </row>
    <row r="3188" spans="1:6" ht="17.399999999999999" x14ac:dyDescent="0.25">
      <c r="A3188" s="52" t="s">
        <v>122</v>
      </c>
      <c r="B3188" s="54" t="s">
        <v>1405</v>
      </c>
      <c r="C3188" s="61" t="s">
        <v>454</v>
      </c>
      <c r="D3188" s="449">
        <v>0</v>
      </c>
      <c r="E3188" s="453">
        <v>474.42500000000001</v>
      </c>
      <c r="F3188" s="453">
        <v>7586.6819999999998</v>
      </c>
    </row>
    <row r="3189" spans="1:6" ht="17.399999999999999" x14ac:dyDescent="0.25">
      <c r="A3189" s="53" t="s">
        <v>122</v>
      </c>
      <c r="B3189" s="55" t="s">
        <v>1405</v>
      </c>
      <c r="C3189" s="62" t="s">
        <v>450</v>
      </c>
      <c r="D3189" s="450">
        <v>0</v>
      </c>
      <c r="E3189" s="454">
        <v>534.16099999999994</v>
      </c>
      <c r="F3189" s="454">
        <v>6761.7510000000002</v>
      </c>
    </row>
    <row r="3190" spans="1:6" ht="17.399999999999999" x14ac:dyDescent="0.25">
      <c r="A3190" s="58" t="s">
        <v>122</v>
      </c>
      <c r="B3190" s="56" t="s">
        <v>1405</v>
      </c>
      <c r="C3190" s="142" t="s">
        <v>488</v>
      </c>
      <c r="D3190" s="452">
        <v>0</v>
      </c>
      <c r="E3190" s="456">
        <v>619.85500000000002</v>
      </c>
      <c r="F3190" s="456">
        <v>5667.2929999999997</v>
      </c>
    </row>
    <row r="3191" spans="1:6" ht="17.399999999999999" x14ac:dyDescent="0.25">
      <c r="A3191" s="59" t="s">
        <v>122</v>
      </c>
      <c r="B3191" s="57" t="s">
        <v>1405</v>
      </c>
      <c r="C3191" s="143" t="s">
        <v>446</v>
      </c>
      <c r="D3191" s="451">
        <v>0</v>
      </c>
      <c r="E3191" s="455">
        <v>283.50099999999998</v>
      </c>
      <c r="F3191" s="455">
        <v>3600.817</v>
      </c>
    </row>
    <row r="3192" spans="1:6" ht="17.399999999999999" x14ac:dyDescent="0.25">
      <c r="A3192" s="52" t="s">
        <v>122</v>
      </c>
      <c r="B3192" s="54" t="s">
        <v>1405</v>
      </c>
      <c r="C3192" s="61" t="s">
        <v>457</v>
      </c>
      <c r="D3192" s="449">
        <v>0</v>
      </c>
      <c r="E3192" s="453">
        <v>270.91800000000001</v>
      </c>
      <c r="F3192" s="453">
        <v>3103.136</v>
      </c>
    </row>
    <row r="3193" spans="1:6" ht="17.399999999999999" x14ac:dyDescent="0.25">
      <c r="A3193" s="59" t="s">
        <v>122</v>
      </c>
      <c r="B3193" s="57" t="s">
        <v>1405</v>
      </c>
      <c r="C3193" s="143" t="s">
        <v>489</v>
      </c>
      <c r="D3193" s="451">
        <v>0</v>
      </c>
      <c r="E3193" s="455">
        <v>220.01400000000001</v>
      </c>
      <c r="F3193" s="455">
        <v>2943.1060000000002</v>
      </c>
    </row>
    <row r="3194" spans="1:6" ht="17.399999999999999" x14ac:dyDescent="0.25">
      <c r="A3194" s="52" t="s">
        <v>122</v>
      </c>
      <c r="B3194" s="54" t="s">
        <v>1405</v>
      </c>
      <c r="C3194" s="61" t="s">
        <v>916</v>
      </c>
      <c r="D3194" s="449">
        <v>0</v>
      </c>
      <c r="E3194" s="453">
        <v>515.29</v>
      </c>
      <c r="F3194" s="453">
        <v>2550.143</v>
      </c>
    </row>
    <row r="3195" spans="1:6" ht="17.399999999999999" x14ac:dyDescent="0.25">
      <c r="A3195" s="59" t="s">
        <v>122</v>
      </c>
      <c r="B3195" s="57" t="s">
        <v>1405</v>
      </c>
      <c r="C3195" s="143" t="s">
        <v>443</v>
      </c>
      <c r="D3195" s="451">
        <v>0</v>
      </c>
      <c r="E3195" s="455">
        <v>118.854</v>
      </c>
      <c r="F3195" s="455">
        <v>1731.8910000000001</v>
      </c>
    </row>
    <row r="3196" spans="1:6" ht="17.399999999999999" x14ac:dyDescent="0.25">
      <c r="A3196" s="58" t="s">
        <v>122</v>
      </c>
      <c r="B3196" s="56" t="s">
        <v>1405</v>
      </c>
      <c r="C3196" s="142" t="s">
        <v>452</v>
      </c>
      <c r="D3196" s="452">
        <v>0</v>
      </c>
      <c r="E3196" s="456">
        <v>103.877</v>
      </c>
      <c r="F3196" s="456">
        <v>1074.595</v>
      </c>
    </row>
    <row r="3197" spans="1:6" ht="17.399999999999999" x14ac:dyDescent="0.25">
      <c r="A3197" s="59" t="s">
        <v>122</v>
      </c>
      <c r="B3197" s="57" t="s">
        <v>1405</v>
      </c>
      <c r="C3197" s="143" t="s">
        <v>913</v>
      </c>
      <c r="D3197" s="451">
        <v>0</v>
      </c>
      <c r="E3197" s="455">
        <v>31.603000000000002</v>
      </c>
      <c r="F3197" s="455">
        <v>1063.098</v>
      </c>
    </row>
    <row r="3198" spans="1:6" ht="17.399999999999999" x14ac:dyDescent="0.25">
      <c r="A3198" s="58" t="s">
        <v>122</v>
      </c>
      <c r="B3198" s="56" t="s">
        <v>1405</v>
      </c>
      <c r="C3198" s="142" t="s">
        <v>492</v>
      </c>
      <c r="D3198" s="452">
        <v>0</v>
      </c>
      <c r="E3198" s="456">
        <v>142.29599999999999</v>
      </c>
      <c r="F3198" s="456">
        <v>1030.9880000000001</v>
      </c>
    </row>
    <row r="3199" spans="1:6" ht="17.399999999999999" x14ac:dyDescent="0.25">
      <c r="A3199" s="53" t="s">
        <v>122</v>
      </c>
      <c r="B3199" s="55" t="s">
        <v>1405</v>
      </c>
      <c r="C3199" s="62" t="s">
        <v>440</v>
      </c>
      <c r="D3199" s="450">
        <v>0</v>
      </c>
      <c r="E3199" s="454">
        <v>774.21799999999996</v>
      </c>
      <c r="F3199" s="454">
        <v>5930.2790000000005</v>
      </c>
    </row>
    <row r="3200" spans="1:6" ht="17.399999999999999" x14ac:dyDescent="0.25">
      <c r="A3200" s="52" t="s">
        <v>123</v>
      </c>
      <c r="B3200" s="54" t="s">
        <v>1482</v>
      </c>
      <c r="C3200" s="61" t="s">
        <v>442</v>
      </c>
      <c r="D3200" s="449">
        <v>0</v>
      </c>
      <c r="E3200" s="453">
        <v>1184.229</v>
      </c>
      <c r="F3200" s="453">
        <v>17956.241999999998</v>
      </c>
    </row>
    <row r="3201" spans="1:6" ht="17.399999999999999" x14ac:dyDescent="0.25">
      <c r="A3201" s="59" t="s">
        <v>123</v>
      </c>
      <c r="B3201" s="57" t="s">
        <v>1482</v>
      </c>
      <c r="C3201" s="143" t="s">
        <v>913</v>
      </c>
      <c r="D3201" s="451">
        <v>0</v>
      </c>
      <c r="E3201" s="455">
        <v>753.01499999999999</v>
      </c>
      <c r="F3201" s="455">
        <v>9131.6110000000008</v>
      </c>
    </row>
    <row r="3202" spans="1:6" ht="17.399999999999999" x14ac:dyDescent="0.25">
      <c r="A3202" s="58" t="s">
        <v>123</v>
      </c>
      <c r="B3202" s="56" t="s">
        <v>1482</v>
      </c>
      <c r="C3202" s="142" t="s">
        <v>446</v>
      </c>
      <c r="D3202" s="452">
        <v>0</v>
      </c>
      <c r="E3202" s="456">
        <v>626.22</v>
      </c>
      <c r="F3202" s="456">
        <v>4384.8360000000002</v>
      </c>
    </row>
    <row r="3203" spans="1:6" ht="17.399999999999999" x14ac:dyDescent="0.25">
      <c r="A3203" s="53" t="s">
        <v>123</v>
      </c>
      <c r="B3203" s="55" t="s">
        <v>1482</v>
      </c>
      <c r="C3203" s="62" t="s">
        <v>440</v>
      </c>
      <c r="D3203" s="450">
        <v>0</v>
      </c>
      <c r="E3203" s="454">
        <v>464.64499999999998</v>
      </c>
      <c r="F3203" s="454">
        <v>4072.393</v>
      </c>
    </row>
    <row r="3204" spans="1:6" ht="17.399999999999999" x14ac:dyDescent="0.25">
      <c r="A3204" s="52" t="s">
        <v>3941</v>
      </c>
      <c r="B3204" s="54" t="s">
        <v>1689</v>
      </c>
      <c r="C3204" s="61" t="s">
        <v>447</v>
      </c>
      <c r="D3204" s="449">
        <v>0</v>
      </c>
      <c r="E3204" s="453">
        <v>1544.922</v>
      </c>
      <c r="F3204" s="453">
        <v>43874.495999999999</v>
      </c>
    </row>
    <row r="3205" spans="1:6" ht="17.399999999999999" x14ac:dyDescent="0.25">
      <c r="A3205" s="53" t="s">
        <v>3941</v>
      </c>
      <c r="B3205" s="55" t="s">
        <v>1689</v>
      </c>
      <c r="C3205" s="62" t="s">
        <v>442</v>
      </c>
      <c r="D3205" s="450">
        <v>0</v>
      </c>
      <c r="E3205" s="454">
        <v>1109.5650000000001</v>
      </c>
      <c r="F3205" s="454">
        <v>6519.223</v>
      </c>
    </row>
    <row r="3206" spans="1:6" ht="17.399999999999999" x14ac:dyDescent="0.25">
      <c r="A3206" s="52" t="s">
        <v>3941</v>
      </c>
      <c r="B3206" s="54" t="s">
        <v>1689</v>
      </c>
      <c r="C3206" s="61" t="s">
        <v>465</v>
      </c>
      <c r="D3206" s="449">
        <v>0</v>
      </c>
      <c r="E3206" s="453">
        <v>182.81200000000001</v>
      </c>
      <c r="F3206" s="453">
        <v>2215.1480000000001</v>
      </c>
    </row>
    <row r="3207" spans="1:6" ht="17.399999999999999" x14ac:dyDescent="0.25">
      <c r="A3207" s="59" t="s">
        <v>3941</v>
      </c>
      <c r="B3207" s="57" t="s">
        <v>1689</v>
      </c>
      <c r="C3207" s="143" t="s">
        <v>450</v>
      </c>
      <c r="D3207" s="451">
        <v>0</v>
      </c>
      <c r="E3207" s="455">
        <v>444.036</v>
      </c>
      <c r="F3207" s="455">
        <v>1720.6690000000001</v>
      </c>
    </row>
    <row r="3208" spans="1:6" ht="17.399999999999999" x14ac:dyDescent="0.25">
      <c r="A3208" s="52" t="s">
        <v>3941</v>
      </c>
      <c r="B3208" s="54" t="s">
        <v>1689</v>
      </c>
      <c r="C3208" s="61" t="s">
        <v>519</v>
      </c>
      <c r="D3208" s="449">
        <v>0</v>
      </c>
      <c r="E3208" s="453">
        <v>57.128</v>
      </c>
      <c r="F3208" s="453">
        <v>1678.079</v>
      </c>
    </row>
    <row r="3209" spans="1:6" ht="17.399999999999999" x14ac:dyDescent="0.25">
      <c r="A3209" s="53" t="s">
        <v>3941</v>
      </c>
      <c r="B3209" s="55" t="s">
        <v>1689</v>
      </c>
      <c r="C3209" s="62" t="s">
        <v>487</v>
      </c>
      <c r="D3209" s="450">
        <v>0</v>
      </c>
      <c r="E3209" s="454">
        <v>37.511000000000003</v>
      </c>
      <c r="F3209" s="454">
        <v>1135.0440000000001</v>
      </c>
    </row>
    <row r="3210" spans="1:6" ht="17.399999999999999" x14ac:dyDescent="0.25">
      <c r="A3210" s="58" t="s">
        <v>3941</v>
      </c>
      <c r="B3210" s="56" t="s">
        <v>1689</v>
      </c>
      <c r="C3210" s="142" t="s">
        <v>440</v>
      </c>
      <c r="D3210" s="452">
        <v>0</v>
      </c>
      <c r="E3210" s="456">
        <v>462.91899999999998</v>
      </c>
      <c r="F3210" s="456">
        <v>5068.6360000000004</v>
      </c>
    </row>
    <row r="3211" spans="1:6" ht="17.399999999999999" x14ac:dyDescent="0.25">
      <c r="A3211" s="53" t="s">
        <v>4495</v>
      </c>
      <c r="B3211" s="55" t="s">
        <v>1372</v>
      </c>
      <c r="C3211" s="62" t="s">
        <v>471</v>
      </c>
      <c r="D3211" s="450">
        <v>0</v>
      </c>
      <c r="E3211" s="454">
        <v>1688.373</v>
      </c>
      <c r="F3211" s="454">
        <v>20232.990000000002</v>
      </c>
    </row>
    <row r="3212" spans="1:6" ht="17.399999999999999" x14ac:dyDescent="0.25">
      <c r="A3212" s="58" t="s">
        <v>4495</v>
      </c>
      <c r="B3212" s="56" t="s">
        <v>1372</v>
      </c>
      <c r="C3212" s="142" t="s">
        <v>446</v>
      </c>
      <c r="D3212" s="452">
        <v>0</v>
      </c>
      <c r="E3212" s="456">
        <v>901.10699999999997</v>
      </c>
      <c r="F3212" s="456">
        <v>17107.239000000001</v>
      </c>
    </row>
    <row r="3213" spans="1:6" ht="17.399999999999999" x14ac:dyDescent="0.25">
      <c r="A3213" s="59" t="s">
        <v>4495</v>
      </c>
      <c r="B3213" s="57" t="s">
        <v>1372</v>
      </c>
      <c r="C3213" s="143" t="s">
        <v>442</v>
      </c>
      <c r="D3213" s="451">
        <v>0</v>
      </c>
      <c r="E3213" s="455">
        <v>845.25699999999995</v>
      </c>
      <c r="F3213" s="455">
        <v>8478.1010000000006</v>
      </c>
    </row>
    <row r="3214" spans="1:6" ht="17.399999999999999" x14ac:dyDescent="0.25">
      <c r="A3214" s="58" t="s">
        <v>4495</v>
      </c>
      <c r="B3214" s="56" t="s">
        <v>1372</v>
      </c>
      <c r="C3214" s="142" t="s">
        <v>457</v>
      </c>
      <c r="D3214" s="452">
        <v>0</v>
      </c>
      <c r="E3214" s="456">
        <v>185.99100000000001</v>
      </c>
      <c r="F3214" s="456">
        <v>3138.7910000000002</v>
      </c>
    </row>
    <row r="3215" spans="1:6" ht="17.399999999999999" x14ac:dyDescent="0.25">
      <c r="A3215" s="53" t="s">
        <v>4495</v>
      </c>
      <c r="B3215" s="55" t="s">
        <v>1372</v>
      </c>
      <c r="C3215" s="62" t="s">
        <v>443</v>
      </c>
      <c r="D3215" s="450">
        <v>0</v>
      </c>
      <c r="E3215" s="454">
        <v>119.771</v>
      </c>
      <c r="F3215" s="454">
        <v>2446.779</v>
      </c>
    </row>
    <row r="3216" spans="1:6" ht="17.399999999999999" x14ac:dyDescent="0.25">
      <c r="A3216" s="52" t="s">
        <v>4495</v>
      </c>
      <c r="B3216" s="54" t="s">
        <v>1372</v>
      </c>
      <c r="C3216" s="61" t="s">
        <v>444</v>
      </c>
      <c r="D3216" s="449">
        <v>0</v>
      </c>
      <c r="E3216" s="453">
        <v>226.482</v>
      </c>
      <c r="F3216" s="453">
        <v>2063.4229999999998</v>
      </c>
    </row>
    <row r="3217" spans="1:6" ht="17.399999999999999" x14ac:dyDescent="0.25">
      <c r="A3217" s="59" t="s">
        <v>4495</v>
      </c>
      <c r="B3217" s="57" t="s">
        <v>1372</v>
      </c>
      <c r="C3217" s="143" t="s">
        <v>487</v>
      </c>
      <c r="D3217" s="451">
        <v>0</v>
      </c>
      <c r="E3217" s="455">
        <v>87.046000000000006</v>
      </c>
      <c r="F3217" s="455">
        <v>2049.2730000000001</v>
      </c>
    </row>
    <row r="3218" spans="1:6" ht="17.399999999999999" x14ac:dyDescent="0.25">
      <c r="A3218" s="58" t="s">
        <v>4495</v>
      </c>
      <c r="B3218" s="56" t="s">
        <v>1372</v>
      </c>
      <c r="C3218" s="142" t="s">
        <v>455</v>
      </c>
      <c r="D3218" s="452">
        <v>0</v>
      </c>
      <c r="E3218" s="456">
        <v>259.01799999999997</v>
      </c>
      <c r="F3218" s="456">
        <v>1986.9480000000001</v>
      </c>
    </row>
    <row r="3219" spans="1:6" ht="17.399999999999999" x14ac:dyDescent="0.25">
      <c r="A3219" s="59" t="s">
        <v>4495</v>
      </c>
      <c r="B3219" s="57" t="s">
        <v>1372</v>
      </c>
      <c r="C3219" s="143" t="s">
        <v>452</v>
      </c>
      <c r="D3219" s="451">
        <v>0</v>
      </c>
      <c r="E3219" s="455">
        <v>169.15899999999999</v>
      </c>
      <c r="F3219" s="455">
        <v>1849.0740000000001</v>
      </c>
    </row>
    <row r="3220" spans="1:6" ht="17.399999999999999" x14ac:dyDescent="0.25">
      <c r="A3220" s="58" t="s">
        <v>4495</v>
      </c>
      <c r="B3220" s="56" t="s">
        <v>1372</v>
      </c>
      <c r="C3220" s="142" t="s">
        <v>439</v>
      </c>
      <c r="D3220" s="452">
        <v>0</v>
      </c>
      <c r="E3220" s="456">
        <v>130.42099999999999</v>
      </c>
      <c r="F3220" s="456">
        <v>1647.7370000000001</v>
      </c>
    </row>
    <row r="3221" spans="1:6" ht="17.399999999999999" x14ac:dyDescent="0.25">
      <c r="A3221" s="59" t="s">
        <v>4495</v>
      </c>
      <c r="B3221" s="57" t="s">
        <v>1372</v>
      </c>
      <c r="C3221" s="143" t="s">
        <v>454</v>
      </c>
      <c r="D3221" s="451">
        <v>0</v>
      </c>
      <c r="E3221" s="455">
        <v>71.915000000000006</v>
      </c>
      <c r="F3221" s="455">
        <v>1016.425</v>
      </c>
    </row>
    <row r="3222" spans="1:6" ht="17.399999999999999" x14ac:dyDescent="0.25">
      <c r="A3222" s="58" t="s">
        <v>4495</v>
      </c>
      <c r="B3222" s="56" t="s">
        <v>1372</v>
      </c>
      <c r="C3222" s="142" t="s">
        <v>488</v>
      </c>
      <c r="D3222" s="452">
        <v>0</v>
      </c>
      <c r="E3222" s="456">
        <v>115.768</v>
      </c>
      <c r="F3222" s="456">
        <v>1008.692</v>
      </c>
    </row>
    <row r="3223" spans="1:6" ht="17.399999999999999" x14ac:dyDescent="0.25">
      <c r="A3223" s="59" t="s">
        <v>4495</v>
      </c>
      <c r="B3223" s="57" t="s">
        <v>1372</v>
      </c>
      <c r="C3223" s="143" t="s">
        <v>440</v>
      </c>
      <c r="D3223" s="451">
        <v>0</v>
      </c>
      <c r="E3223" s="455">
        <v>675.03800000000001</v>
      </c>
      <c r="F3223" s="455">
        <v>6910.7539999999999</v>
      </c>
    </row>
    <row r="3224" spans="1:6" ht="17.399999999999999" x14ac:dyDescent="0.25">
      <c r="A3224" s="52" t="s">
        <v>4496</v>
      </c>
      <c r="B3224" s="54" t="s">
        <v>1690</v>
      </c>
      <c r="C3224" s="61" t="s">
        <v>447</v>
      </c>
      <c r="D3224" s="449">
        <v>0</v>
      </c>
      <c r="E3224" s="453">
        <v>398.053</v>
      </c>
      <c r="F3224" s="453">
        <v>11112.231</v>
      </c>
    </row>
    <row r="3225" spans="1:6" ht="17.399999999999999" x14ac:dyDescent="0.25">
      <c r="A3225" s="53" t="s">
        <v>4496</v>
      </c>
      <c r="B3225" s="55" t="s">
        <v>1690</v>
      </c>
      <c r="C3225" s="62" t="s">
        <v>442</v>
      </c>
      <c r="D3225" s="450">
        <v>0</v>
      </c>
      <c r="E3225" s="454">
        <v>340.745</v>
      </c>
      <c r="F3225" s="454">
        <v>5199.3890000000001</v>
      </c>
    </row>
    <row r="3226" spans="1:6" ht="17.399999999999999" x14ac:dyDescent="0.25">
      <c r="A3226" s="58" t="s">
        <v>4496</v>
      </c>
      <c r="B3226" s="56" t="s">
        <v>1690</v>
      </c>
      <c r="C3226" s="142" t="s">
        <v>487</v>
      </c>
      <c r="D3226" s="452">
        <v>0</v>
      </c>
      <c r="E3226" s="456">
        <v>119.07899999999999</v>
      </c>
      <c r="F3226" s="456">
        <v>4629.8270000000002</v>
      </c>
    </row>
    <row r="3227" spans="1:6" ht="17.399999999999999" x14ac:dyDescent="0.25">
      <c r="A3227" s="53" t="s">
        <v>4496</v>
      </c>
      <c r="B3227" s="55" t="s">
        <v>1690</v>
      </c>
      <c r="C3227" s="62" t="s">
        <v>443</v>
      </c>
      <c r="D3227" s="450">
        <v>0</v>
      </c>
      <c r="E3227" s="454">
        <v>474.52800000000002</v>
      </c>
      <c r="F3227" s="454">
        <v>4622.49</v>
      </c>
    </row>
    <row r="3228" spans="1:6" ht="17.399999999999999" x14ac:dyDescent="0.25">
      <c r="A3228" s="52" t="s">
        <v>4496</v>
      </c>
      <c r="B3228" s="54" t="s">
        <v>1690</v>
      </c>
      <c r="C3228" s="61" t="s">
        <v>446</v>
      </c>
      <c r="D3228" s="449">
        <v>0</v>
      </c>
      <c r="E3228" s="453">
        <v>240.32400000000001</v>
      </c>
      <c r="F3228" s="453">
        <v>3578.5749999999998</v>
      </c>
    </row>
    <row r="3229" spans="1:6" ht="17.399999999999999" x14ac:dyDescent="0.25">
      <c r="A3229" s="59" t="s">
        <v>4496</v>
      </c>
      <c r="B3229" s="57" t="s">
        <v>1690</v>
      </c>
      <c r="C3229" s="143" t="s">
        <v>454</v>
      </c>
      <c r="D3229" s="451">
        <v>0</v>
      </c>
      <c r="E3229" s="455">
        <v>324.887</v>
      </c>
      <c r="F3229" s="455">
        <v>2524.3049999999998</v>
      </c>
    </row>
    <row r="3230" spans="1:6" ht="17.399999999999999" x14ac:dyDescent="0.25">
      <c r="A3230" s="52" t="s">
        <v>4496</v>
      </c>
      <c r="B3230" s="54" t="s">
        <v>1690</v>
      </c>
      <c r="C3230" s="61" t="s">
        <v>439</v>
      </c>
      <c r="D3230" s="449">
        <v>0</v>
      </c>
      <c r="E3230" s="453">
        <v>94.340999999999994</v>
      </c>
      <c r="F3230" s="453">
        <v>1530.7919999999999</v>
      </c>
    </row>
    <row r="3231" spans="1:6" ht="17.399999999999999" x14ac:dyDescent="0.25">
      <c r="A3231" s="53" t="s">
        <v>4496</v>
      </c>
      <c r="B3231" s="55" t="s">
        <v>1690</v>
      </c>
      <c r="C3231" s="62" t="s">
        <v>440</v>
      </c>
      <c r="D3231" s="450">
        <v>0</v>
      </c>
      <c r="E3231" s="454">
        <v>304.64600000000002</v>
      </c>
      <c r="F3231" s="454">
        <v>5031.5780000000004</v>
      </c>
    </row>
    <row r="3232" spans="1:6" ht="17.399999999999999" x14ac:dyDescent="0.25">
      <c r="A3232" s="52" t="s">
        <v>4497</v>
      </c>
      <c r="B3232" s="54" t="s">
        <v>6740</v>
      </c>
      <c r="C3232" s="61" t="s">
        <v>482</v>
      </c>
      <c r="D3232" s="449">
        <v>0</v>
      </c>
      <c r="E3232" s="453">
        <v>196.011</v>
      </c>
      <c r="F3232" s="453">
        <v>9851.2829999999994</v>
      </c>
    </row>
    <row r="3233" spans="1:6" ht="17.399999999999999" x14ac:dyDescent="0.25">
      <c r="A3233" s="53" t="s">
        <v>4497</v>
      </c>
      <c r="B3233" s="55" t="s">
        <v>6740</v>
      </c>
      <c r="C3233" s="62" t="s">
        <v>487</v>
      </c>
      <c r="D3233" s="450">
        <v>0</v>
      </c>
      <c r="E3233" s="454">
        <v>13.66</v>
      </c>
      <c r="F3233" s="454">
        <v>1730.7080000000001</v>
      </c>
    </row>
    <row r="3234" spans="1:6" ht="17.399999999999999" x14ac:dyDescent="0.25">
      <c r="A3234" s="58" t="s">
        <v>4497</v>
      </c>
      <c r="B3234" s="56" t="s">
        <v>6740</v>
      </c>
      <c r="C3234" s="142" t="s">
        <v>455</v>
      </c>
      <c r="D3234" s="452">
        <v>0</v>
      </c>
      <c r="E3234" s="456">
        <v>46.582999999999998</v>
      </c>
      <c r="F3234" s="456">
        <v>1574.6110000000001</v>
      </c>
    </row>
    <row r="3235" spans="1:6" ht="17.399999999999999" x14ac:dyDescent="0.25">
      <c r="A3235" s="59" t="s">
        <v>4497</v>
      </c>
      <c r="B3235" s="57" t="s">
        <v>6740</v>
      </c>
      <c r="C3235" s="143" t="s">
        <v>470</v>
      </c>
      <c r="D3235" s="451">
        <v>0</v>
      </c>
      <c r="E3235" s="455">
        <v>10.712999999999999</v>
      </c>
      <c r="F3235" s="455">
        <v>1165.2070000000001</v>
      </c>
    </row>
    <row r="3236" spans="1:6" ht="17.399999999999999" x14ac:dyDescent="0.25">
      <c r="A3236" s="52" t="s">
        <v>4497</v>
      </c>
      <c r="B3236" s="54" t="s">
        <v>6740</v>
      </c>
      <c r="C3236" s="61" t="s">
        <v>440</v>
      </c>
      <c r="D3236" s="449">
        <v>0</v>
      </c>
      <c r="E3236" s="453">
        <v>30.709</v>
      </c>
      <c r="F3236" s="453">
        <v>1264.596</v>
      </c>
    </row>
    <row r="3237" spans="1:6" ht="17.399999999999999" x14ac:dyDescent="0.25">
      <c r="A3237" s="53" t="s">
        <v>124</v>
      </c>
      <c r="B3237" s="55" t="s">
        <v>125</v>
      </c>
      <c r="C3237" s="62" t="s">
        <v>462</v>
      </c>
      <c r="D3237" s="450">
        <v>0</v>
      </c>
      <c r="E3237" s="454">
        <v>4365.17</v>
      </c>
      <c r="F3237" s="454">
        <v>1117275.1710000001</v>
      </c>
    </row>
    <row r="3238" spans="1:6" ht="17.399999999999999" x14ac:dyDescent="0.25">
      <c r="A3238" s="58" t="s">
        <v>124</v>
      </c>
      <c r="B3238" s="56" t="s">
        <v>125</v>
      </c>
      <c r="C3238" s="142" t="s">
        <v>445</v>
      </c>
      <c r="D3238" s="452">
        <v>0</v>
      </c>
      <c r="E3238" s="456">
        <v>2930.7539999999999</v>
      </c>
      <c r="F3238" s="456">
        <v>166145.75599999999</v>
      </c>
    </row>
    <row r="3239" spans="1:6" ht="17.399999999999999" x14ac:dyDescent="0.25">
      <c r="A3239" s="53" t="s">
        <v>124</v>
      </c>
      <c r="B3239" s="55" t="s">
        <v>125</v>
      </c>
      <c r="C3239" s="62" t="s">
        <v>459</v>
      </c>
      <c r="D3239" s="450">
        <v>0</v>
      </c>
      <c r="E3239" s="454">
        <v>932.88599999999997</v>
      </c>
      <c r="F3239" s="454">
        <v>131443.16699999999</v>
      </c>
    </row>
    <row r="3240" spans="1:6" ht="17.399999999999999" x14ac:dyDescent="0.25">
      <c r="A3240" s="52" t="s">
        <v>124</v>
      </c>
      <c r="B3240" s="54" t="s">
        <v>125</v>
      </c>
      <c r="C3240" s="61" t="s">
        <v>441</v>
      </c>
      <c r="D3240" s="449">
        <v>0</v>
      </c>
      <c r="E3240" s="453">
        <v>9814.1710000000003</v>
      </c>
      <c r="F3240" s="453">
        <v>94704.161999999997</v>
      </c>
    </row>
    <row r="3241" spans="1:6" ht="17.399999999999999" x14ac:dyDescent="0.25">
      <c r="A3241" s="59" t="s">
        <v>124</v>
      </c>
      <c r="B3241" s="57" t="s">
        <v>125</v>
      </c>
      <c r="C3241" s="143" t="s">
        <v>444</v>
      </c>
      <c r="D3241" s="451">
        <v>0</v>
      </c>
      <c r="E3241" s="455">
        <v>2650.9639999999999</v>
      </c>
      <c r="F3241" s="455">
        <v>40242.536999999997</v>
      </c>
    </row>
    <row r="3242" spans="1:6" ht="17.399999999999999" x14ac:dyDescent="0.25">
      <c r="A3242" s="58" t="s">
        <v>124</v>
      </c>
      <c r="B3242" s="56" t="s">
        <v>125</v>
      </c>
      <c r="C3242" s="142" t="s">
        <v>470</v>
      </c>
      <c r="D3242" s="452">
        <v>0</v>
      </c>
      <c r="E3242" s="456">
        <v>2576.96</v>
      </c>
      <c r="F3242" s="456">
        <v>26944.917000000001</v>
      </c>
    </row>
    <row r="3243" spans="1:6" ht="17.399999999999999" x14ac:dyDescent="0.25">
      <c r="A3243" s="59" t="s">
        <v>124</v>
      </c>
      <c r="B3243" s="57" t="s">
        <v>125</v>
      </c>
      <c r="C3243" s="143" t="s">
        <v>457</v>
      </c>
      <c r="D3243" s="451">
        <v>0</v>
      </c>
      <c r="E3243" s="455">
        <v>2119.2739999999999</v>
      </c>
      <c r="F3243" s="455">
        <v>18164.162</v>
      </c>
    </row>
    <row r="3244" spans="1:6" ht="17.399999999999999" x14ac:dyDescent="0.25">
      <c r="A3244" s="58" t="s">
        <v>124</v>
      </c>
      <c r="B3244" s="56" t="s">
        <v>125</v>
      </c>
      <c r="C3244" s="142" t="s">
        <v>442</v>
      </c>
      <c r="D3244" s="452">
        <v>0</v>
      </c>
      <c r="E3244" s="456">
        <v>646.03</v>
      </c>
      <c r="F3244" s="456">
        <v>9744.1910000000007</v>
      </c>
    </row>
    <row r="3245" spans="1:6" ht="17.399999999999999" x14ac:dyDescent="0.25">
      <c r="A3245" s="59" t="s">
        <v>124</v>
      </c>
      <c r="B3245" s="57" t="s">
        <v>125</v>
      </c>
      <c r="C3245" s="143" t="s">
        <v>455</v>
      </c>
      <c r="D3245" s="451">
        <v>0</v>
      </c>
      <c r="E3245" s="455">
        <v>171.74100000000001</v>
      </c>
      <c r="F3245" s="455">
        <v>6450.8649999999998</v>
      </c>
    </row>
    <row r="3246" spans="1:6" ht="17.399999999999999" x14ac:dyDescent="0.25">
      <c r="A3246" s="52" t="s">
        <v>124</v>
      </c>
      <c r="B3246" s="54" t="s">
        <v>125</v>
      </c>
      <c r="C3246" s="61" t="s">
        <v>443</v>
      </c>
      <c r="D3246" s="449">
        <v>0</v>
      </c>
      <c r="E3246" s="453">
        <v>558.27599999999995</v>
      </c>
      <c r="F3246" s="453">
        <v>6004.5550000000003</v>
      </c>
    </row>
    <row r="3247" spans="1:6" ht="17.399999999999999" x14ac:dyDescent="0.25">
      <c r="A3247" s="53" t="s">
        <v>124</v>
      </c>
      <c r="B3247" s="55" t="s">
        <v>125</v>
      </c>
      <c r="C3247" s="62" t="s">
        <v>447</v>
      </c>
      <c r="D3247" s="450">
        <v>0</v>
      </c>
      <c r="E3247" s="454">
        <v>255.46799999999999</v>
      </c>
      <c r="F3247" s="454">
        <v>3754.047</v>
      </c>
    </row>
    <row r="3248" spans="1:6" ht="17.399999999999999" x14ac:dyDescent="0.25">
      <c r="A3248" s="58" t="s">
        <v>124</v>
      </c>
      <c r="B3248" s="56" t="s">
        <v>125</v>
      </c>
      <c r="C3248" s="142" t="s">
        <v>439</v>
      </c>
      <c r="D3248" s="452">
        <v>0</v>
      </c>
      <c r="E3248" s="456">
        <v>268.44099999999997</v>
      </c>
      <c r="F3248" s="456">
        <v>3682.973</v>
      </c>
    </row>
    <row r="3249" spans="1:6" ht="17.399999999999999" x14ac:dyDescent="0.25">
      <c r="A3249" s="53" t="s">
        <v>124</v>
      </c>
      <c r="B3249" s="55" t="s">
        <v>125</v>
      </c>
      <c r="C3249" s="62" t="s">
        <v>450</v>
      </c>
      <c r="D3249" s="450">
        <v>0</v>
      </c>
      <c r="E3249" s="454">
        <v>278.846</v>
      </c>
      <c r="F3249" s="454">
        <v>3115.9479999999999</v>
      </c>
    </row>
    <row r="3250" spans="1:6" ht="17.399999999999999" x14ac:dyDescent="0.25">
      <c r="A3250" s="52" t="s">
        <v>124</v>
      </c>
      <c r="B3250" s="54" t="s">
        <v>125</v>
      </c>
      <c r="C3250" s="61" t="s">
        <v>463</v>
      </c>
      <c r="D3250" s="449">
        <v>0</v>
      </c>
      <c r="E3250" s="453">
        <v>222.41900000000001</v>
      </c>
      <c r="F3250" s="453">
        <v>2234.7139999999999</v>
      </c>
    </row>
    <row r="3251" spans="1:6" ht="17.399999999999999" x14ac:dyDescent="0.25">
      <c r="A3251" s="59" t="s">
        <v>124</v>
      </c>
      <c r="B3251" s="57" t="s">
        <v>125</v>
      </c>
      <c r="C3251" s="143" t="s">
        <v>446</v>
      </c>
      <c r="D3251" s="451">
        <v>0</v>
      </c>
      <c r="E3251" s="455">
        <v>6.5620000000000003</v>
      </c>
      <c r="F3251" s="455">
        <v>1854.2539999999999</v>
      </c>
    </row>
    <row r="3252" spans="1:6" ht="17.399999999999999" x14ac:dyDescent="0.25">
      <c r="A3252" s="52" t="s">
        <v>124</v>
      </c>
      <c r="B3252" s="54" t="s">
        <v>125</v>
      </c>
      <c r="C3252" s="61" t="s">
        <v>488</v>
      </c>
      <c r="D3252" s="449">
        <v>0</v>
      </c>
      <c r="E3252" s="453">
        <v>61.537999999999997</v>
      </c>
      <c r="F3252" s="453">
        <v>1116.183</v>
      </c>
    </row>
    <row r="3253" spans="1:6" ht="17.399999999999999" x14ac:dyDescent="0.25">
      <c r="A3253" s="59" t="s">
        <v>124</v>
      </c>
      <c r="B3253" s="57" t="s">
        <v>125</v>
      </c>
      <c r="C3253" s="143" t="s">
        <v>913</v>
      </c>
      <c r="D3253" s="451">
        <v>0</v>
      </c>
      <c r="E3253" s="455">
        <v>147.351</v>
      </c>
      <c r="F3253" s="455">
        <v>1071.0519999999999</v>
      </c>
    </row>
    <row r="3254" spans="1:6" ht="17.399999999999999" x14ac:dyDescent="0.25">
      <c r="A3254" s="58" t="s">
        <v>124</v>
      </c>
      <c r="B3254" s="56" t="s">
        <v>125</v>
      </c>
      <c r="C3254" s="142" t="s">
        <v>440</v>
      </c>
      <c r="D3254" s="452">
        <v>0</v>
      </c>
      <c r="E3254" s="456">
        <v>230.98599999999999</v>
      </c>
      <c r="F3254" s="456">
        <v>2930.5729999999999</v>
      </c>
    </row>
    <row r="3255" spans="1:6" ht="17.399999999999999" x14ac:dyDescent="0.25">
      <c r="A3255" s="53" t="s">
        <v>126</v>
      </c>
      <c r="B3255" s="55" t="s">
        <v>1373</v>
      </c>
      <c r="C3255" s="62" t="s">
        <v>465</v>
      </c>
      <c r="D3255" s="450">
        <v>0</v>
      </c>
      <c r="E3255" s="454">
        <v>8613.4529999999995</v>
      </c>
      <c r="F3255" s="454">
        <v>142202.557</v>
      </c>
    </row>
    <row r="3256" spans="1:6" ht="17.399999999999999" x14ac:dyDescent="0.25">
      <c r="A3256" s="58" t="s">
        <v>126</v>
      </c>
      <c r="B3256" s="56" t="s">
        <v>1373</v>
      </c>
      <c r="C3256" s="142" t="s">
        <v>488</v>
      </c>
      <c r="D3256" s="452">
        <v>0</v>
      </c>
      <c r="E3256" s="456">
        <v>2486.3490000000002</v>
      </c>
      <c r="F3256" s="456">
        <v>81737.63</v>
      </c>
    </row>
    <row r="3257" spans="1:6" ht="17.399999999999999" x14ac:dyDescent="0.25">
      <c r="A3257" s="53" t="s">
        <v>126</v>
      </c>
      <c r="B3257" s="55" t="s">
        <v>1373</v>
      </c>
      <c r="C3257" s="62" t="s">
        <v>442</v>
      </c>
      <c r="D3257" s="450">
        <v>0</v>
      </c>
      <c r="E3257" s="454">
        <v>2617.0410000000002</v>
      </c>
      <c r="F3257" s="454">
        <v>42540.637999999999</v>
      </c>
    </row>
    <row r="3258" spans="1:6" ht="17.399999999999999" x14ac:dyDescent="0.25">
      <c r="A3258" s="52" t="s">
        <v>126</v>
      </c>
      <c r="B3258" s="54" t="s">
        <v>1373</v>
      </c>
      <c r="C3258" s="61" t="s">
        <v>444</v>
      </c>
      <c r="D3258" s="449">
        <v>0</v>
      </c>
      <c r="E3258" s="453">
        <v>1829.8910000000001</v>
      </c>
      <c r="F3258" s="453">
        <v>32741.235000000001</v>
      </c>
    </row>
    <row r="3259" spans="1:6" ht="17.399999999999999" x14ac:dyDescent="0.25">
      <c r="A3259" s="53" t="s">
        <v>126</v>
      </c>
      <c r="B3259" s="55" t="s">
        <v>1373</v>
      </c>
      <c r="C3259" s="62" t="s">
        <v>459</v>
      </c>
      <c r="D3259" s="450">
        <v>0</v>
      </c>
      <c r="E3259" s="454">
        <v>2857.1770000000001</v>
      </c>
      <c r="F3259" s="454">
        <v>30212.236000000001</v>
      </c>
    </row>
    <row r="3260" spans="1:6" ht="17.399999999999999" x14ac:dyDescent="0.25">
      <c r="A3260" s="58" t="s">
        <v>126</v>
      </c>
      <c r="B3260" s="56" t="s">
        <v>1373</v>
      </c>
      <c r="C3260" s="142" t="s">
        <v>439</v>
      </c>
      <c r="D3260" s="452">
        <v>0</v>
      </c>
      <c r="E3260" s="456">
        <v>523.64099999999996</v>
      </c>
      <c r="F3260" s="456">
        <v>14308.023999999999</v>
      </c>
    </row>
    <row r="3261" spans="1:6" ht="17.399999999999999" x14ac:dyDescent="0.25">
      <c r="A3261" s="53" t="s">
        <v>126</v>
      </c>
      <c r="B3261" s="55" t="s">
        <v>1373</v>
      </c>
      <c r="C3261" s="62" t="s">
        <v>519</v>
      </c>
      <c r="D3261" s="450">
        <v>0</v>
      </c>
      <c r="E3261" s="454">
        <v>309.70499999999998</v>
      </c>
      <c r="F3261" s="454">
        <v>12618.984</v>
      </c>
    </row>
    <row r="3262" spans="1:6" ht="17.399999999999999" x14ac:dyDescent="0.25">
      <c r="A3262" s="58" t="s">
        <v>126</v>
      </c>
      <c r="B3262" s="56" t="s">
        <v>1373</v>
      </c>
      <c r="C3262" s="142" t="s">
        <v>447</v>
      </c>
      <c r="D3262" s="452">
        <v>0</v>
      </c>
      <c r="E3262" s="456">
        <v>428.82600000000002</v>
      </c>
      <c r="F3262" s="456">
        <v>12475.054</v>
      </c>
    </row>
    <row r="3263" spans="1:6" ht="17.399999999999999" x14ac:dyDescent="0.25">
      <c r="A3263" s="53" t="s">
        <v>126</v>
      </c>
      <c r="B3263" s="55" t="s">
        <v>1373</v>
      </c>
      <c r="C3263" s="62" t="s">
        <v>443</v>
      </c>
      <c r="D3263" s="450">
        <v>0</v>
      </c>
      <c r="E3263" s="454">
        <v>450.08499999999998</v>
      </c>
      <c r="F3263" s="454">
        <v>10964.17</v>
      </c>
    </row>
    <row r="3264" spans="1:6" ht="17.399999999999999" x14ac:dyDescent="0.25">
      <c r="A3264" s="58" t="s">
        <v>126</v>
      </c>
      <c r="B3264" s="56" t="s">
        <v>1373</v>
      </c>
      <c r="C3264" s="142" t="s">
        <v>445</v>
      </c>
      <c r="D3264" s="452">
        <v>0</v>
      </c>
      <c r="E3264" s="456">
        <v>344.84300000000002</v>
      </c>
      <c r="F3264" s="456">
        <v>9846.4850000000006</v>
      </c>
    </row>
    <row r="3265" spans="1:6" ht="17.399999999999999" x14ac:dyDescent="0.25">
      <c r="A3265" s="59" t="s">
        <v>126</v>
      </c>
      <c r="B3265" s="57" t="s">
        <v>1373</v>
      </c>
      <c r="C3265" s="143" t="s">
        <v>913</v>
      </c>
      <c r="D3265" s="451">
        <v>0</v>
      </c>
      <c r="E3265" s="455">
        <v>173.86600000000001</v>
      </c>
      <c r="F3265" s="455">
        <v>9784.6329999999998</v>
      </c>
    </row>
    <row r="3266" spans="1:6" ht="17.399999999999999" x14ac:dyDescent="0.25">
      <c r="A3266" s="52" t="s">
        <v>126</v>
      </c>
      <c r="B3266" s="54" t="s">
        <v>1373</v>
      </c>
      <c r="C3266" s="61" t="s">
        <v>452</v>
      </c>
      <c r="D3266" s="449">
        <v>0</v>
      </c>
      <c r="E3266" s="453">
        <v>363.25</v>
      </c>
      <c r="F3266" s="453">
        <v>8907.9050000000007</v>
      </c>
    </row>
    <row r="3267" spans="1:6" ht="17.399999999999999" x14ac:dyDescent="0.25">
      <c r="A3267" s="59" t="s">
        <v>126</v>
      </c>
      <c r="B3267" s="57" t="s">
        <v>1373</v>
      </c>
      <c r="C3267" s="143" t="s">
        <v>470</v>
      </c>
      <c r="D3267" s="451">
        <v>0</v>
      </c>
      <c r="E3267" s="455">
        <v>645.47299999999996</v>
      </c>
      <c r="F3267" s="455">
        <v>7613.3720000000003</v>
      </c>
    </row>
    <row r="3268" spans="1:6" ht="17.399999999999999" x14ac:dyDescent="0.25">
      <c r="A3268" s="52" t="s">
        <v>126</v>
      </c>
      <c r="B3268" s="54" t="s">
        <v>1373</v>
      </c>
      <c r="C3268" s="61" t="s">
        <v>457</v>
      </c>
      <c r="D3268" s="449">
        <v>0</v>
      </c>
      <c r="E3268" s="453">
        <v>733.077</v>
      </c>
      <c r="F3268" s="453">
        <v>7569.7550000000001</v>
      </c>
    </row>
    <row r="3269" spans="1:6" ht="17.399999999999999" x14ac:dyDescent="0.25">
      <c r="A3269" s="53" t="s">
        <v>126</v>
      </c>
      <c r="B3269" s="55" t="s">
        <v>1373</v>
      </c>
      <c r="C3269" s="62" t="s">
        <v>489</v>
      </c>
      <c r="D3269" s="450">
        <v>0</v>
      </c>
      <c r="E3269" s="454">
        <v>269.64100000000002</v>
      </c>
      <c r="F3269" s="454">
        <v>6078.2250000000004</v>
      </c>
    </row>
    <row r="3270" spans="1:6" ht="17.399999999999999" x14ac:dyDescent="0.25">
      <c r="A3270" s="52" t="s">
        <v>126</v>
      </c>
      <c r="B3270" s="54" t="s">
        <v>1373</v>
      </c>
      <c r="C3270" s="61" t="s">
        <v>463</v>
      </c>
      <c r="D3270" s="449">
        <v>0</v>
      </c>
      <c r="E3270" s="453">
        <v>302.642</v>
      </c>
      <c r="F3270" s="453">
        <v>5015.29</v>
      </c>
    </row>
    <row r="3271" spans="1:6" ht="17.399999999999999" x14ac:dyDescent="0.25">
      <c r="A3271" s="53" t="s">
        <v>126</v>
      </c>
      <c r="B3271" s="55" t="s">
        <v>1373</v>
      </c>
      <c r="C3271" s="62" t="s">
        <v>494</v>
      </c>
      <c r="D3271" s="450">
        <v>0</v>
      </c>
      <c r="E3271" s="454">
        <v>606.74300000000005</v>
      </c>
      <c r="F3271" s="454">
        <v>4788.3519999999999</v>
      </c>
    </row>
    <row r="3272" spans="1:6" ht="17.399999999999999" x14ac:dyDescent="0.25">
      <c r="A3272" s="52" t="s">
        <v>126</v>
      </c>
      <c r="B3272" s="54" t="s">
        <v>1373</v>
      </c>
      <c r="C3272" s="61" t="s">
        <v>483</v>
      </c>
      <c r="D3272" s="449">
        <v>0</v>
      </c>
      <c r="E3272" s="453">
        <v>313.31200000000001</v>
      </c>
      <c r="F3272" s="453">
        <v>4088.3319999999999</v>
      </c>
    </row>
    <row r="3273" spans="1:6" ht="17.399999999999999" x14ac:dyDescent="0.25">
      <c r="A3273" s="59" t="s">
        <v>126</v>
      </c>
      <c r="B3273" s="57" t="s">
        <v>1373</v>
      </c>
      <c r="C3273" s="143" t="s">
        <v>492</v>
      </c>
      <c r="D3273" s="451">
        <v>0</v>
      </c>
      <c r="E3273" s="455">
        <v>179.57499999999999</v>
      </c>
      <c r="F3273" s="455">
        <v>3706.7890000000002</v>
      </c>
    </row>
    <row r="3274" spans="1:6" ht="17.399999999999999" x14ac:dyDescent="0.25">
      <c r="A3274" s="52" t="s">
        <v>126</v>
      </c>
      <c r="B3274" s="54" t="s">
        <v>1373</v>
      </c>
      <c r="C3274" s="61" t="s">
        <v>490</v>
      </c>
      <c r="D3274" s="449">
        <v>0</v>
      </c>
      <c r="E3274" s="453">
        <v>570.57299999999998</v>
      </c>
      <c r="F3274" s="453">
        <v>3703.5920000000001</v>
      </c>
    </row>
    <row r="3275" spans="1:6" ht="17.399999999999999" x14ac:dyDescent="0.25">
      <c r="A3275" s="53" t="s">
        <v>126</v>
      </c>
      <c r="B3275" s="55" t="s">
        <v>1373</v>
      </c>
      <c r="C3275" s="62" t="s">
        <v>454</v>
      </c>
      <c r="D3275" s="450">
        <v>0</v>
      </c>
      <c r="E3275" s="454">
        <v>163.441</v>
      </c>
      <c r="F3275" s="454">
        <v>3334.47</v>
      </c>
    </row>
    <row r="3276" spans="1:6" ht="17.399999999999999" x14ac:dyDescent="0.25">
      <c r="A3276" s="52" t="s">
        <v>126</v>
      </c>
      <c r="B3276" s="54" t="s">
        <v>1373</v>
      </c>
      <c r="C3276" s="61" t="s">
        <v>446</v>
      </c>
      <c r="D3276" s="449">
        <v>0</v>
      </c>
      <c r="E3276" s="453">
        <v>286.79599999999999</v>
      </c>
      <c r="F3276" s="453">
        <v>3321.8989999999999</v>
      </c>
    </row>
    <row r="3277" spans="1:6" ht="17.399999999999999" x14ac:dyDescent="0.25">
      <c r="A3277" s="59" t="s">
        <v>126</v>
      </c>
      <c r="B3277" s="57" t="s">
        <v>1373</v>
      </c>
      <c r="C3277" s="143" t="s">
        <v>500</v>
      </c>
      <c r="D3277" s="451">
        <v>0</v>
      </c>
      <c r="E3277" s="455">
        <v>674.80700000000002</v>
      </c>
      <c r="F3277" s="455">
        <v>2942.6619999999998</v>
      </c>
    </row>
    <row r="3278" spans="1:6" ht="17.399999999999999" x14ac:dyDescent="0.25">
      <c r="A3278" s="52" t="s">
        <v>126</v>
      </c>
      <c r="B3278" s="54" t="s">
        <v>1373</v>
      </c>
      <c r="C3278" s="61" t="s">
        <v>455</v>
      </c>
      <c r="D3278" s="449">
        <v>0</v>
      </c>
      <c r="E3278" s="453">
        <v>291.065</v>
      </c>
      <c r="F3278" s="453">
        <v>2662.21</v>
      </c>
    </row>
    <row r="3279" spans="1:6" ht="17.399999999999999" x14ac:dyDescent="0.25">
      <c r="A3279" s="53" t="s">
        <v>126</v>
      </c>
      <c r="B3279" s="55" t="s">
        <v>1373</v>
      </c>
      <c r="C3279" s="62" t="s">
        <v>462</v>
      </c>
      <c r="D3279" s="450">
        <v>0</v>
      </c>
      <c r="E3279" s="454">
        <v>61.3</v>
      </c>
      <c r="F3279" s="454">
        <v>2416.7359999999999</v>
      </c>
    </row>
    <row r="3280" spans="1:6" ht="17.399999999999999" x14ac:dyDescent="0.25">
      <c r="A3280" s="58" t="s">
        <v>126</v>
      </c>
      <c r="B3280" s="56" t="s">
        <v>1373</v>
      </c>
      <c r="C3280" s="142" t="s">
        <v>478</v>
      </c>
      <c r="D3280" s="452">
        <v>0</v>
      </c>
      <c r="E3280" s="456">
        <v>219.29599999999999</v>
      </c>
      <c r="F3280" s="456">
        <v>2267.5509999999999</v>
      </c>
    </row>
    <row r="3281" spans="1:6" ht="17.399999999999999" x14ac:dyDescent="0.25">
      <c r="A3281" s="59" t="s">
        <v>126</v>
      </c>
      <c r="B3281" s="57" t="s">
        <v>1373</v>
      </c>
      <c r="C3281" s="143" t="s">
        <v>482</v>
      </c>
      <c r="D3281" s="451">
        <v>0</v>
      </c>
      <c r="E3281" s="455">
        <v>191.34700000000001</v>
      </c>
      <c r="F3281" s="455">
        <v>2181.2080000000001</v>
      </c>
    </row>
    <row r="3282" spans="1:6" ht="17.399999999999999" x14ac:dyDescent="0.25">
      <c r="A3282" s="52" t="s">
        <v>126</v>
      </c>
      <c r="B3282" s="54" t="s">
        <v>1373</v>
      </c>
      <c r="C3282" s="61" t="s">
        <v>487</v>
      </c>
      <c r="D3282" s="449">
        <v>0</v>
      </c>
      <c r="E3282" s="453">
        <v>49.503</v>
      </c>
      <c r="F3282" s="453">
        <v>1972.1959999999999</v>
      </c>
    </row>
    <row r="3283" spans="1:6" ht="17.399999999999999" x14ac:dyDescent="0.25">
      <c r="A3283" s="59" t="s">
        <v>126</v>
      </c>
      <c r="B3283" s="57" t="s">
        <v>1373</v>
      </c>
      <c r="C3283" s="143" t="s">
        <v>471</v>
      </c>
      <c r="D3283" s="451">
        <v>0</v>
      </c>
      <c r="E3283" s="455">
        <v>231.61199999999999</v>
      </c>
      <c r="F3283" s="455">
        <v>1539</v>
      </c>
    </row>
    <row r="3284" spans="1:6" ht="17.399999999999999" x14ac:dyDescent="0.25">
      <c r="A3284" s="58" t="s">
        <v>126</v>
      </c>
      <c r="B3284" s="56" t="s">
        <v>1373</v>
      </c>
      <c r="C3284" s="142" t="s">
        <v>472</v>
      </c>
      <c r="D3284" s="452">
        <v>0</v>
      </c>
      <c r="E3284" s="456">
        <v>140.07</v>
      </c>
      <c r="F3284" s="456">
        <v>1486.9090000000001</v>
      </c>
    </row>
    <row r="3285" spans="1:6" ht="17.399999999999999" x14ac:dyDescent="0.25">
      <c r="A3285" s="59" t="s">
        <v>126</v>
      </c>
      <c r="B3285" s="57" t="s">
        <v>1373</v>
      </c>
      <c r="C3285" s="143" t="s">
        <v>477</v>
      </c>
      <c r="D3285" s="451">
        <v>0</v>
      </c>
      <c r="E3285" s="455">
        <v>91.305999999999997</v>
      </c>
      <c r="F3285" s="455">
        <v>1374.0830000000001</v>
      </c>
    </row>
    <row r="3286" spans="1:6" ht="17.399999999999999" x14ac:dyDescent="0.25">
      <c r="A3286" s="58" t="s">
        <v>126</v>
      </c>
      <c r="B3286" s="56" t="s">
        <v>1373</v>
      </c>
      <c r="C3286" s="142" t="s">
        <v>440</v>
      </c>
      <c r="D3286" s="452">
        <v>0</v>
      </c>
      <c r="E3286" s="456">
        <v>297.85700000000003</v>
      </c>
      <c r="F3286" s="456">
        <v>4473.7340000000004</v>
      </c>
    </row>
    <row r="3287" spans="1:6" ht="17.399999999999999" x14ac:dyDescent="0.25">
      <c r="A3287" s="59" t="s">
        <v>7276</v>
      </c>
      <c r="B3287" s="57" t="s">
        <v>7275</v>
      </c>
      <c r="C3287" s="143" t="s">
        <v>502</v>
      </c>
      <c r="D3287" s="451">
        <v>0</v>
      </c>
      <c r="E3287" s="455">
        <v>452.31099999999998</v>
      </c>
      <c r="F3287" s="455">
        <v>16634.571</v>
      </c>
    </row>
    <row r="3288" spans="1:6" ht="17.399999999999999" x14ac:dyDescent="0.25">
      <c r="A3288" s="52" t="s">
        <v>7276</v>
      </c>
      <c r="B3288" s="54" t="s">
        <v>7275</v>
      </c>
      <c r="C3288" s="61" t="s">
        <v>446</v>
      </c>
      <c r="D3288" s="449">
        <v>0</v>
      </c>
      <c r="E3288" s="453">
        <v>103.72499999999999</v>
      </c>
      <c r="F3288" s="453">
        <v>4751.5619999999999</v>
      </c>
    </row>
    <row r="3289" spans="1:6" ht="17.399999999999999" x14ac:dyDescent="0.25">
      <c r="A3289" s="59" t="s">
        <v>7276</v>
      </c>
      <c r="B3289" s="57" t="s">
        <v>7275</v>
      </c>
      <c r="C3289" s="143" t="s">
        <v>444</v>
      </c>
      <c r="D3289" s="451">
        <v>0</v>
      </c>
      <c r="E3289" s="455">
        <v>59.003</v>
      </c>
      <c r="F3289" s="455">
        <v>4517.6419999999998</v>
      </c>
    </row>
    <row r="3290" spans="1:6" ht="17.399999999999999" x14ac:dyDescent="0.25">
      <c r="A3290" s="58" t="s">
        <v>7276</v>
      </c>
      <c r="B3290" s="56" t="s">
        <v>7275</v>
      </c>
      <c r="C3290" s="142" t="s">
        <v>447</v>
      </c>
      <c r="D3290" s="452">
        <v>0</v>
      </c>
      <c r="E3290" s="456">
        <v>162.94399999999999</v>
      </c>
      <c r="F3290" s="456">
        <v>4217.0410000000002</v>
      </c>
    </row>
    <row r="3291" spans="1:6" ht="17.399999999999999" x14ac:dyDescent="0.25">
      <c r="A3291" s="53" t="s">
        <v>7276</v>
      </c>
      <c r="B3291" s="55" t="s">
        <v>7275</v>
      </c>
      <c r="C3291" s="62" t="s">
        <v>519</v>
      </c>
      <c r="D3291" s="450">
        <v>0</v>
      </c>
      <c r="E3291" s="454">
        <v>137.09800000000001</v>
      </c>
      <c r="F3291" s="454">
        <v>3937.4090000000001</v>
      </c>
    </row>
    <row r="3292" spans="1:6" ht="17.399999999999999" x14ac:dyDescent="0.25">
      <c r="A3292" s="58" t="s">
        <v>7276</v>
      </c>
      <c r="B3292" s="56" t="s">
        <v>7275</v>
      </c>
      <c r="C3292" s="142" t="s">
        <v>445</v>
      </c>
      <c r="D3292" s="452">
        <v>0</v>
      </c>
      <c r="E3292" s="456">
        <v>44.9</v>
      </c>
      <c r="F3292" s="456">
        <v>2876.7939999999999</v>
      </c>
    </row>
    <row r="3293" spans="1:6" ht="17.399999999999999" x14ac:dyDescent="0.25">
      <c r="A3293" s="53" t="s">
        <v>7276</v>
      </c>
      <c r="B3293" s="55" t="s">
        <v>7275</v>
      </c>
      <c r="C3293" s="62" t="s">
        <v>443</v>
      </c>
      <c r="D3293" s="450">
        <v>0</v>
      </c>
      <c r="E3293" s="454">
        <v>172.1</v>
      </c>
      <c r="F3293" s="454">
        <v>2097.9609999999998</v>
      </c>
    </row>
    <row r="3294" spans="1:6" ht="17.399999999999999" x14ac:dyDescent="0.25">
      <c r="A3294" s="52" t="s">
        <v>7276</v>
      </c>
      <c r="B3294" s="54" t="s">
        <v>7275</v>
      </c>
      <c r="C3294" s="61" t="s">
        <v>440</v>
      </c>
      <c r="D3294" s="449">
        <v>0</v>
      </c>
      <c r="E3294" s="453">
        <v>118.38200000000001</v>
      </c>
      <c r="F3294" s="453">
        <v>2079.0059999999999</v>
      </c>
    </row>
    <row r="3295" spans="1:6" ht="17.399999999999999" x14ac:dyDescent="0.25">
      <c r="A3295" s="53" t="s">
        <v>127</v>
      </c>
      <c r="B3295" s="55" t="s">
        <v>1121</v>
      </c>
      <c r="C3295" s="62" t="s">
        <v>443</v>
      </c>
      <c r="D3295" s="450">
        <v>0</v>
      </c>
      <c r="E3295" s="454">
        <v>2033.8530000000001</v>
      </c>
      <c r="F3295" s="454">
        <v>99971.448000000004</v>
      </c>
    </row>
    <row r="3296" spans="1:6" ht="17.399999999999999" x14ac:dyDescent="0.25">
      <c r="A3296" s="58" t="s">
        <v>127</v>
      </c>
      <c r="B3296" s="56" t="s">
        <v>1121</v>
      </c>
      <c r="C3296" s="142" t="s">
        <v>444</v>
      </c>
      <c r="D3296" s="452">
        <v>0</v>
      </c>
      <c r="E3296" s="456">
        <v>1834.2860000000001</v>
      </c>
      <c r="F3296" s="456">
        <v>56167.392</v>
      </c>
    </row>
    <row r="3297" spans="1:6" ht="17.399999999999999" x14ac:dyDescent="0.25">
      <c r="A3297" s="53" t="s">
        <v>127</v>
      </c>
      <c r="B3297" s="55" t="s">
        <v>1121</v>
      </c>
      <c r="C3297" s="62" t="s">
        <v>488</v>
      </c>
      <c r="D3297" s="450">
        <v>0</v>
      </c>
      <c r="E3297" s="454">
        <v>483.49</v>
      </c>
      <c r="F3297" s="454">
        <v>48755.470999999998</v>
      </c>
    </row>
    <row r="3298" spans="1:6" ht="17.399999999999999" x14ac:dyDescent="0.25">
      <c r="A3298" s="52" t="s">
        <v>127</v>
      </c>
      <c r="B3298" s="54" t="s">
        <v>1121</v>
      </c>
      <c r="C3298" s="61" t="s">
        <v>477</v>
      </c>
      <c r="D3298" s="449">
        <v>0</v>
      </c>
      <c r="E3298" s="453">
        <v>616.08199999999999</v>
      </c>
      <c r="F3298" s="453">
        <v>48128.798999999999</v>
      </c>
    </row>
    <row r="3299" spans="1:6" ht="17.399999999999999" x14ac:dyDescent="0.25">
      <c r="A3299" s="59" t="s">
        <v>127</v>
      </c>
      <c r="B3299" s="57" t="s">
        <v>1121</v>
      </c>
      <c r="C3299" s="143" t="s">
        <v>447</v>
      </c>
      <c r="D3299" s="451">
        <v>0</v>
      </c>
      <c r="E3299" s="455">
        <v>699.95299999999997</v>
      </c>
      <c r="F3299" s="455">
        <v>37940.010999999999</v>
      </c>
    </row>
    <row r="3300" spans="1:6" ht="17.399999999999999" x14ac:dyDescent="0.25">
      <c r="A3300" s="52" t="s">
        <v>127</v>
      </c>
      <c r="B3300" s="54" t="s">
        <v>1121</v>
      </c>
      <c r="C3300" s="61" t="s">
        <v>445</v>
      </c>
      <c r="D3300" s="449">
        <v>0</v>
      </c>
      <c r="E3300" s="453">
        <v>1266.9760000000001</v>
      </c>
      <c r="F3300" s="453">
        <v>37852.377</v>
      </c>
    </row>
    <row r="3301" spans="1:6" ht="17.399999999999999" x14ac:dyDescent="0.25">
      <c r="A3301" s="59" t="s">
        <v>127</v>
      </c>
      <c r="B3301" s="57" t="s">
        <v>1121</v>
      </c>
      <c r="C3301" s="143" t="s">
        <v>461</v>
      </c>
      <c r="D3301" s="451">
        <v>0</v>
      </c>
      <c r="E3301" s="455">
        <v>1343.4490000000001</v>
      </c>
      <c r="F3301" s="455">
        <v>33217.457999999999</v>
      </c>
    </row>
    <row r="3302" spans="1:6" ht="17.399999999999999" x14ac:dyDescent="0.25">
      <c r="A3302" s="58" t="s">
        <v>127</v>
      </c>
      <c r="B3302" s="56" t="s">
        <v>1121</v>
      </c>
      <c r="C3302" s="142" t="s">
        <v>446</v>
      </c>
      <c r="D3302" s="452">
        <v>0</v>
      </c>
      <c r="E3302" s="456">
        <v>1440.348</v>
      </c>
      <c r="F3302" s="456">
        <v>23705.972000000002</v>
      </c>
    </row>
    <row r="3303" spans="1:6" ht="17.399999999999999" x14ac:dyDescent="0.25">
      <c r="A3303" s="59" t="s">
        <v>127</v>
      </c>
      <c r="B3303" s="57" t="s">
        <v>1121</v>
      </c>
      <c r="C3303" s="143" t="s">
        <v>487</v>
      </c>
      <c r="D3303" s="451">
        <v>0</v>
      </c>
      <c r="E3303" s="455">
        <v>229.607</v>
      </c>
      <c r="F3303" s="455">
        <v>23471.728999999999</v>
      </c>
    </row>
    <row r="3304" spans="1:6" ht="17.399999999999999" x14ac:dyDescent="0.25">
      <c r="A3304" s="58" t="s">
        <v>127</v>
      </c>
      <c r="B3304" s="56" t="s">
        <v>1121</v>
      </c>
      <c r="C3304" s="142" t="s">
        <v>465</v>
      </c>
      <c r="D3304" s="452">
        <v>0</v>
      </c>
      <c r="E3304" s="456">
        <v>1048.347</v>
      </c>
      <c r="F3304" s="456">
        <v>19948.848999999998</v>
      </c>
    </row>
    <row r="3305" spans="1:6" ht="17.399999999999999" x14ac:dyDescent="0.25">
      <c r="A3305" s="59" t="s">
        <v>127</v>
      </c>
      <c r="B3305" s="57" t="s">
        <v>1121</v>
      </c>
      <c r="C3305" s="143" t="s">
        <v>439</v>
      </c>
      <c r="D3305" s="451">
        <v>0</v>
      </c>
      <c r="E3305" s="455">
        <v>572.00699999999995</v>
      </c>
      <c r="F3305" s="455">
        <v>18538.647000000001</v>
      </c>
    </row>
    <row r="3306" spans="1:6" ht="17.399999999999999" x14ac:dyDescent="0.25">
      <c r="A3306" s="52" t="s">
        <v>127</v>
      </c>
      <c r="B3306" s="54" t="s">
        <v>1121</v>
      </c>
      <c r="C3306" s="61" t="s">
        <v>462</v>
      </c>
      <c r="D3306" s="449">
        <v>0</v>
      </c>
      <c r="E3306" s="453">
        <v>153.67400000000001</v>
      </c>
      <c r="F3306" s="453">
        <v>14935.628000000001</v>
      </c>
    </row>
    <row r="3307" spans="1:6" ht="17.399999999999999" x14ac:dyDescent="0.25">
      <c r="A3307" s="53" t="s">
        <v>127</v>
      </c>
      <c r="B3307" s="55" t="s">
        <v>1121</v>
      </c>
      <c r="C3307" s="62" t="s">
        <v>457</v>
      </c>
      <c r="D3307" s="450">
        <v>0</v>
      </c>
      <c r="E3307" s="454">
        <v>595.06299999999999</v>
      </c>
      <c r="F3307" s="454">
        <v>12331.922</v>
      </c>
    </row>
    <row r="3308" spans="1:6" ht="17.399999999999999" x14ac:dyDescent="0.25">
      <c r="A3308" s="52" t="s">
        <v>127</v>
      </c>
      <c r="B3308" s="54" t="s">
        <v>1121</v>
      </c>
      <c r="C3308" s="61" t="s">
        <v>442</v>
      </c>
      <c r="D3308" s="449">
        <v>0</v>
      </c>
      <c r="E3308" s="453">
        <v>582.21299999999997</v>
      </c>
      <c r="F3308" s="453">
        <v>10497.928</v>
      </c>
    </row>
    <row r="3309" spans="1:6" ht="17.399999999999999" x14ac:dyDescent="0.25">
      <c r="A3309" s="59" t="s">
        <v>127</v>
      </c>
      <c r="B3309" s="57" t="s">
        <v>1121</v>
      </c>
      <c r="C3309" s="143" t="s">
        <v>459</v>
      </c>
      <c r="D3309" s="451">
        <v>0</v>
      </c>
      <c r="E3309" s="455">
        <v>201.38900000000001</v>
      </c>
      <c r="F3309" s="455">
        <v>9260.9670000000006</v>
      </c>
    </row>
    <row r="3310" spans="1:6" ht="17.399999999999999" x14ac:dyDescent="0.25">
      <c r="A3310" s="52" t="s">
        <v>127</v>
      </c>
      <c r="B3310" s="54" t="s">
        <v>1121</v>
      </c>
      <c r="C3310" s="61" t="s">
        <v>489</v>
      </c>
      <c r="D3310" s="449">
        <v>0</v>
      </c>
      <c r="E3310" s="453">
        <v>178.732</v>
      </c>
      <c r="F3310" s="453">
        <v>9053.5259999999998</v>
      </c>
    </row>
    <row r="3311" spans="1:6" ht="17.399999999999999" x14ac:dyDescent="0.25">
      <c r="A3311" s="59" t="s">
        <v>127</v>
      </c>
      <c r="B3311" s="57" t="s">
        <v>1121</v>
      </c>
      <c r="C3311" s="143" t="s">
        <v>463</v>
      </c>
      <c r="D3311" s="451">
        <v>0</v>
      </c>
      <c r="E3311" s="455">
        <v>631.03099999999995</v>
      </c>
      <c r="F3311" s="455">
        <v>8869.643</v>
      </c>
    </row>
    <row r="3312" spans="1:6" ht="17.399999999999999" x14ac:dyDescent="0.25">
      <c r="A3312" s="58" t="s">
        <v>127</v>
      </c>
      <c r="B3312" s="56" t="s">
        <v>1121</v>
      </c>
      <c r="C3312" s="142" t="s">
        <v>922</v>
      </c>
      <c r="D3312" s="452">
        <v>0</v>
      </c>
      <c r="E3312" s="456">
        <v>126.373</v>
      </c>
      <c r="F3312" s="456">
        <v>7679.8379999999997</v>
      </c>
    </row>
    <row r="3313" spans="1:6" ht="17.399999999999999" x14ac:dyDescent="0.25">
      <c r="A3313" s="59" t="s">
        <v>127</v>
      </c>
      <c r="B3313" s="57" t="s">
        <v>1121</v>
      </c>
      <c r="C3313" s="143" t="s">
        <v>3115</v>
      </c>
      <c r="D3313" s="451">
        <v>0</v>
      </c>
      <c r="E3313" s="455">
        <v>89.722999999999999</v>
      </c>
      <c r="F3313" s="455">
        <v>7338.9250000000002</v>
      </c>
    </row>
    <row r="3314" spans="1:6" ht="17.399999999999999" x14ac:dyDescent="0.25">
      <c r="A3314" s="52" t="s">
        <v>127</v>
      </c>
      <c r="B3314" s="54" t="s">
        <v>1121</v>
      </c>
      <c r="C3314" s="61" t="s">
        <v>470</v>
      </c>
      <c r="D3314" s="449">
        <v>0</v>
      </c>
      <c r="E3314" s="453">
        <v>487.11700000000002</v>
      </c>
      <c r="F3314" s="453">
        <v>5596.3689999999997</v>
      </c>
    </row>
    <row r="3315" spans="1:6" ht="17.399999999999999" x14ac:dyDescent="0.25">
      <c r="A3315" s="53" t="s">
        <v>127</v>
      </c>
      <c r="B3315" s="55" t="s">
        <v>1121</v>
      </c>
      <c r="C3315" s="62" t="s">
        <v>464</v>
      </c>
      <c r="D3315" s="450">
        <v>0</v>
      </c>
      <c r="E3315" s="454">
        <v>69.781999999999996</v>
      </c>
      <c r="F3315" s="454">
        <v>5255.5429999999997</v>
      </c>
    </row>
    <row r="3316" spans="1:6" ht="17.399999999999999" x14ac:dyDescent="0.25">
      <c r="A3316" s="52" t="s">
        <v>127</v>
      </c>
      <c r="B3316" s="54" t="s">
        <v>1121</v>
      </c>
      <c r="C3316" s="61" t="s">
        <v>455</v>
      </c>
      <c r="D3316" s="449">
        <v>0</v>
      </c>
      <c r="E3316" s="453">
        <v>387.56200000000001</v>
      </c>
      <c r="F3316" s="453">
        <v>4129.0370000000003</v>
      </c>
    </row>
    <row r="3317" spans="1:6" ht="17.399999999999999" x14ac:dyDescent="0.25">
      <c r="A3317" s="53" t="s">
        <v>127</v>
      </c>
      <c r="B3317" s="55" t="s">
        <v>1121</v>
      </c>
      <c r="C3317" s="62" t="s">
        <v>492</v>
      </c>
      <c r="D3317" s="450">
        <v>0</v>
      </c>
      <c r="E3317" s="454">
        <v>47.527000000000001</v>
      </c>
      <c r="F3317" s="454">
        <v>2815.4029999999998</v>
      </c>
    </row>
    <row r="3318" spans="1:6" ht="17.399999999999999" x14ac:dyDescent="0.25">
      <c r="A3318" s="58" t="s">
        <v>127</v>
      </c>
      <c r="B3318" s="56" t="s">
        <v>1121</v>
      </c>
      <c r="C3318" s="142" t="s">
        <v>910</v>
      </c>
      <c r="D3318" s="452">
        <v>0</v>
      </c>
      <c r="E3318" s="456">
        <v>31.19</v>
      </c>
      <c r="F3318" s="456">
        <v>2484.1979999999999</v>
      </c>
    </row>
    <row r="3319" spans="1:6" ht="17.399999999999999" x14ac:dyDescent="0.25">
      <c r="A3319" s="53" t="s">
        <v>127</v>
      </c>
      <c r="B3319" s="55" t="s">
        <v>1121</v>
      </c>
      <c r="C3319" s="62" t="s">
        <v>916</v>
      </c>
      <c r="D3319" s="450">
        <v>0</v>
      </c>
      <c r="E3319" s="454">
        <v>20.547999999999998</v>
      </c>
      <c r="F3319" s="454">
        <v>2168.7240000000002</v>
      </c>
    </row>
    <row r="3320" spans="1:6" ht="17.399999999999999" x14ac:dyDescent="0.25">
      <c r="A3320" s="52" t="s">
        <v>127</v>
      </c>
      <c r="B3320" s="54" t="s">
        <v>1121</v>
      </c>
      <c r="C3320" s="61" t="s">
        <v>458</v>
      </c>
      <c r="D3320" s="449">
        <v>0</v>
      </c>
      <c r="E3320" s="453">
        <v>54.664000000000001</v>
      </c>
      <c r="F3320" s="453">
        <v>1836.039</v>
      </c>
    </row>
    <row r="3321" spans="1:6" ht="17.399999999999999" x14ac:dyDescent="0.25">
      <c r="A3321" s="53" t="s">
        <v>127</v>
      </c>
      <c r="B3321" s="55" t="s">
        <v>1121</v>
      </c>
      <c r="C3321" s="62" t="s">
        <v>471</v>
      </c>
      <c r="D3321" s="450">
        <v>0</v>
      </c>
      <c r="E3321" s="454">
        <v>286.459</v>
      </c>
      <c r="F3321" s="454">
        <v>1794.7380000000001</v>
      </c>
    </row>
    <row r="3322" spans="1:6" ht="17.399999999999999" x14ac:dyDescent="0.25">
      <c r="A3322" s="52" t="s">
        <v>127</v>
      </c>
      <c r="B3322" s="54" t="s">
        <v>1121</v>
      </c>
      <c r="C3322" s="61" t="s">
        <v>511</v>
      </c>
      <c r="D3322" s="449">
        <v>0</v>
      </c>
      <c r="E3322" s="453">
        <v>6.3769999999999998</v>
      </c>
      <c r="F3322" s="453">
        <v>1726.0650000000001</v>
      </c>
    </row>
    <row r="3323" spans="1:6" ht="17.399999999999999" x14ac:dyDescent="0.25">
      <c r="A3323" s="53" t="s">
        <v>127</v>
      </c>
      <c r="B3323" s="55" t="s">
        <v>1121</v>
      </c>
      <c r="C3323" s="62" t="s">
        <v>481</v>
      </c>
      <c r="D3323" s="450">
        <v>0</v>
      </c>
      <c r="E3323" s="454">
        <v>33.206000000000003</v>
      </c>
      <c r="F3323" s="454">
        <v>1709.5440000000001</v>
      </c>
    </row>
    <row r="3324" spans="1:6" ht="17.399999999999999" x14ac:dyDescent="0.25">
      <c r="A3324" s="52" t="s">
        <v>127</v>
      </c>
      <c r="B3324" s="54" t="s">
        <v>1121</v>
      </c>
      <c r="C3324" s="61" t="s">
        <v>491</v>
      </c>
      <c r="D3324" s="449">
        <v>0</v>
      </c>
      <c r="E3324" s="453">
        <v>38.863</v>
      </c>
      <c r="F3324" s="453">
        <v>1502.335</v>
      </c>
    </row>
    <row r="3325" spans="1:6" ht="17.399999999999999" x14ac:dyDescent="0.25">
      <c r="A3325" s="53" t="s">
        <v>127</v>
      </c>
      <c r="B3325" s="55" t="s">
        <v>1121</v>
      </c>
      <c r="C3325" s="62" t="s">
        <v>495</v>
      </c>
      <c r="D3325" s="450">
        <v>0</v>
      </c>
      <c r="E3325" s="454">
        <v>97.090999999999994</v>
      </c>
      <c r="F3325" s="454">
        <v>1431.4159999999999</v>
      </c>
    </row>
    <row r="3326" spans="1:6" ht="17.399999999999999" x14ac:dyDescent="0.25">
      <c r="A3326" s="58" t="s">
        <v>127</v>
      </c>
      <c r="B3326" s="56" t="s">
        <v>1121</v>
      </c>
      <c r="C3326" s="142" t="s">
        <v>474</v>
      </c>
      <c r="D3326" s="452">
        <v>0</v>
      </c>
      <c r="E3326" s="456">
        <v>79.906000000000006</v>
      </c>
      <c r="F3326" s="456">
        <v>1393.2360000000001</v>
      </c>
    </row>
    <row r="3327" spans="1:6" ht="17.399999999999999" x14ac:dyDescent="0.25">
      <c r="A3327" s="53" t="s">
        <v>127</v>
      </c>
      <c r="B3327" s="55" t="s">
        <v>1121</v>
      </c>
      <c r="C3327" s="62" t="s">
        <v>864</v>
      </c>
      <c r="D3327" s="450">
        <v>0</v>
      </c>
      <c r="E3327" s="454">
        <v>46.99</v>
      </c>
      <c r="F3327" s="454">
        <v>1198.713</v>
      </c>
    </row>
    <row r="3328" spans="1:6" ht="17.399999999999999" x14ac:dyDescent="0.25">
      <c r="A3328" s="58" t="s">
        <v>127</v>
      </c>
      <c r="B3328" s="56" t="s">
        <v>1121</v>
      </c>
      <c r="C3328" s="142" t="s">
        <v>454</v>
      </c>
      <c r="D3328" s="452">
        <v>0</v>
      </c>
      <c r="E3328" s="456">
        <v>129.387</v>
      </c>
      <c r="F3328" s="456">
        <v>1162.066</v>
      </c>
    </row>
    <row r="3329" spans="1:6" ht="17.399999999999999" x14ac:dyDescent="0.25">
      <c r="A3329" s="53" t="s">
        <v>127</v>
      </c>
      <c r="B3329" s="55" t="s">
        <v>1121</v>
      </c>
      <c r="C3329" s="62" t="s">
        <v>467</v>
      </c>
      <c r="D3329" s="450">
        <v>0</v>
      </c>
      <c r="E3329" s="454">
        <v>109.75</v>
      </c>
      <c r="F3329" s="454">
        <v>1143.1500000000001</v>
      </c>
    </row>
    <row r="3330" spans="1:6" ht="17.399999999999999" x14ac:dyDescent="0.25">
      <c r="A3330" s="58" t="s">
        <v>127</v>
      </c>
      <c r="B3330" s="56" t="s">
        <v>1121</v>
      </c>
      <c r="C3330" s="142" t="s">
        <v>490</v>
      </c>
      <c r="D3330" s="452">
        <v>0</v>
      </c>
      <c r="E3330" s="456">
        <v>29.716000000000001</v>
      </c>
      <c r="F3330" s="456">
        <v>1099.1610000000001</v>
      </c>
    </row>
    <row r="3331" spans="1:6" ht="17.399999999999999" x14ac:dyDescent="0.25">
      <c r="A3331" s="59" t="s">
        <v>127</v>
      </c>
      <c r="B3331" s="57" t="s">
        <v>1121</v>
      </c>
      <c r="C3331" s="143" t="s">
        <v>440</v>
      </c>
      <c r="D3331" s="451">
        <v>0</v>
      </c>
      <c r="E3331" s="455">
        <v>632.47299999999996</v>
      </c>
      <c r="F3331" s="455">
        <v>8209.7530000000006</v>
      </c>
    </row>
    <row r="3332" spans="1:6" ht="17.399999999999999" x14ac:dyDescent="0.25">
      <c r="A3332" s="58" t="s">
        <v>395</v>
      </c>
      <c r="B3332" s="56" t="s">
        <v>7677</v>
      </c>
      <c r="C3332" s="142" t="s">
        <v>447</v>
      </c>
      <c r="D3332" s="452">
        <v>0</v>
      </c>
      <c r="E3332" s="456">
        <v>18720.562000000002</v>
      </c>
      <c r="F3332" s="456">
        <v>32058.505000000001</v>
      </c>
    </row>
    <row r="3333" spans="1:6" ht="17.399999999999999" x14ac:dyDescent="0.25">
      <c r="A3333" s="59" t="s">
        <v>395</v>
      </c>
      <c r="B3333" s="57" t="s">
        <v>7677</v>
      </c>
      <c r="C3333" s="143" t="s">
        <v>457</v>
      </c>
      <c r="D3333" s="451">
        <v>0</v>
      </c>
      <c r="E3333" s="455">
        <v>8043.0079999999998</v>
      </c>
      <c r="F3333" s="455">
        <v>28348.061000000002</v>
      </c>
    </row>
    <row r="3334" spans="1:6" ht="17.399999999999999" x14ac:dyDescent="0.25">
      <c r="A3334" s="58" t="s">
        <v>395</v>
      </c>
      <c r="B3334" s="56" t="s">
        <v>7677</v>
      </c>
      <c r="C3334" s="142" t="s">
        <v>441</v>
      </c>
      <c r="D3334" s="452">
        <v>0</v>
      </c>
      <c r="E3334" s="456">
        <v>5919.85</v>
      </c>
      <c r="F3334" s="456">
        <v>4030.538</v>
      </c>
    </row>
    <row r="3335" spans="1:6" ht="17.399999999999999" x14ac:dyDescent="0.25">
      <c r="A3335" s="53" t="s">
        <v>395</v>
      </c>
      <c r="B3335" s="55" t="s">
        <v>7677</v>
      </c>
      <c r="C3335" s="62" t="s">
        <v>514</v>
      </c>
      <c r="D3335" s="450">
        <v>0</v>
      </c>
      <c r="E3335" s="454">
        <v>916.95500000000004</v>
      </c>
      <c r="F3335" s="454">
        <v>3977.1320000000001</v>
      </c>
    </row>
    <row r="3336" spans="1:6" ht="17.399999999999999" x14ac:dyDescent="0.25">
      <c r="A3336" s="52" t="s">
        <v>395</v>
      </c>
      <c r="B3336" s="54" t="s">
        <v>7677</v>
      </c>
      <c r="C3336" s="61" t="s">
        <v>439</v>
      </c>
      <c r="D3336" s="449">
        <v>0</v>
      </c>
      <c r="E3336" s="453">
        <v>2209.5360000000001</v>
      </c>
      <c r="F3336" s="453">
        <v>2969.24</v>
      </c>
    </row>
    <row r="3337" spans="1:6" ht="17.399999999999999" x14ac:dyDescent="0.25">
      <c r="A3337" s="53" t="s">
        <v>395</v>
      </c>
      <c r="B3337" s="55" t="s">
        <v>7677</v>
      </c>
      <c r="C3337" s="62" t="s">
        <v>494</v>
      </c>
      <c r="D3337" s="450">
        <v>0</v>
      </c>
      <c r="E3337" s="454">
        <v>3714.8090000000002</v>
      </c>
      <c r="F3337" s="454">
        <v>2476.2159999999999</v>
      </c>
    </row>
    <row r="3338" spans="1:6" ht="17.399999999999999" x14ac:dyDescent="0.25">
      <c r="A3338" s="52" t="s">
        <v>395</v>
      </c>
      <c r="B3338" s="54" t="s">
        <v>7677</v>
      </c>
      <c r="C3338" s="61" t="s">
        <v>917</v>
      </c>
      <c r="D3338" s="449">
        <v>0</v>
      </c>
      <c r="E3338" s="453">
        <v>364.26499999999999</v>
      </c>
      <c r="F3338" s="453">
        <v>1389.6220000000001</v>
      </c>
    </row>
    <row r="3339" spans="1:6" ht="17.399999999999999" x14ac:dyDescent="0.25">
      <c r="A3339" s="53" t="s">
        <v>395</v>
      </c>
      <c r="B3339" s="55" t="s">
        <v>7677</v>
      </c>
      <c r="C3339" s="62" t="s">
        <v>488</v>
      </c>
      <c r="D3339" s="450">
        <v>0</v>
      </c>
      <c r="E3339" s="454">
        <v>376.69099999999997</v>
      </c>
      <c r="F3339" s="454">
        <v>1261.374</v>
      </c>
    </row>
    <row r="3340" spans="1:6" ht="17.399999999999999" x14ac:dyDescent="0.25">
      <c r="A3340" s="52" t="s">
        <v>395</v>
      </c>
      <c r="B3340" s="54" t="s">
        <v>7677</v>
      </c>
      <c r="C3340" s="61" t="s">
        <v>515</v>
      </c>
      <c r="D3340" s="449">
        <v>0</v>
      </c>
      <c r="E3340" s="453">
        <v>873.29700000000003</v>
      </c>
      <c r="F3340" s="453">
        <v>1090.6010000000001</v>
      </c>
    </row>
    <row r="3341" spans="1:6" ht="17.399999999999999" x14ac:dyDescent="0.25">
      <c r="A3341" s="59" t="s">
        <v>395</v>
      </c>
      <c r="B3341" s="57" t="s">
        <v>7677</v>
      </c>
      <c r="C3341" s="143" t="s">
        <v>440</v>
      </c>
      <c r="D3341" s="451">
        <v>0</v>
      </c>
      <c r="E3341" s="455">
        <v>1907.152</v>
      </c>
      <c r="F3341" s="455">
        <v>4327.1850000000004</v>
      </c>
    </row>
    <row r="3342" spans="1:6" ht="17.399999999999999" x14ac:dyDescent="0.25">
      <c r="A3342" s="52" t="s">
        <v>7347</v>
      </c>
      <c r="B3342" s="54" t="s">
        <v>7678</v>
      </c>
      <c r="C3342" s="61" t="s">
        <v>442</v>
      </c>
      <c r="D3342" s="449">
        <v>0</v>
      </c>
      <c r="E3342" s="453">
        <v>4480.75</v>
      </c>
      <c r="F3342" s="453">
        <v>14226.790999999999</v>
      </c>
    </row>
    <row r="3343" spans="1:6" ht="17.399999999999999" x14ac:dyDescent="0.25">
      <c r="A3343" s="59" t="s">
        <v>7347</v>
      </c>
      <c r="B3343" s="57" t="s">
        <v>7678</v>
      </c>
      <c r="C3343" s="143" t="s">
        <v>447</v>
      </c>
      <c r="D3343" s="451">
        <v>0</v>
      </c>
      <c r="E3343" s="455">
        <v>319.68099999999998</v>
      </c>
      <c r="F3343" s="455">
        <v>2152.5859999999998</v>
      </c>
    </row>
    <row r="3344" spans="1:6" ht="17.399999999999999" x14ac:dyDescent="0.25">
      <c r="A3344" s="58" t="s">
        <v>7347</v>
      </c>
      <c r="B3344" s="56" t="s">
        <v>7678</v>
      </c>
      <c r="C3344" s="142" t="s">
        <v>440</v>
      </c>
      <c r="D3344" s="452">
        <v>0</v>
      </c>
      <c r="E3344" s="456">
        <v>1346.183</v>
      </c>
      <c r="F3344" s="456">
        <v>3038.8510000000001</v>
      </c>
    </row>
    <row r="3345" spans="1:6" ht="17.399999999999999" x14ac:dyDescent="0.25">
      <c r="A3345" s="59" t="s">
        <v>128</v>
      </c>
      <c r="B3345" s="57" t="s">
        <v>979</v>
      </c>
      <c r="C3345" s="143" t="s">
        <v>450</v>
      </c>
      <c r="D3345" s="451">
        <v>0</v>
      </c>
      <c r="E3345" s="455">
        <v>40267.748</v>
      </c>
      <c r="F3345" s="455">
        <v>89322.123999999996</v>
      </c>
    </row>
    <row r="3346" spans="1:6" ht="17.399999999999999" x14ac:dyDescent="0.25">
      <c r="A3346" s="58" t="s">
        <v>128</v>
      </c>
      <c r="B3346" s="56" t="s">
        <v>979</v>
      </c>
      <c r="C3346" s="142" t="s">
        <v>451</v>
      </c>
      <c r="D3346" s="452">
        <v>0</v>
      </c>
      <c r="E3346" s="456">
        <v>10518.19</v>
      </c>
      <c r="F3346" s="456">
        <v>23682.563999999998</v>
      </c>
    </row>
    <row r="3347" spans="1:6" ht="17.399999999999999" x14ac:dyDescent="0.25">
      <c r="A3347" s="59" t="s">
        <v>128</v>
      </c>
      <c r="B3347" s="57" t="s">
        <v>979</v>
      </c>
      <c r="C3347" s="143" t="s">
        <v>489</v>
      </c>
      <c r="D3347" s="451">
        <v>0</v>
      </c>
      <c r="E3347" s="455">
        <v>9434.8799999999992</v>
      </c>
      <c r="F3347" s="455">
        <v>20791.305</v>
      </c>
    </row>
    <row r="3348" spans="1:6" ht="17.399999999999999" x14ac:dyDescent="0.25">
      <c r="A3348" s="52" t="s">
        <v>128</v>
      </c>
      <c r="B3348" s="54" t="s">
        <v>979</v>
      </c>
      <c r="C3348" s="61" t="s">
        <v>442</v>
      </c>
      <c r="D3348" s="449">
        <v>0</v>
      </c>
      <c r="E3348" s="453">
        <v>7456.241</v>
      </c>
      <c r="F3348" s="453">
        <v>11333.374</v>
      </c>
    </row>
    <row r="3349" spans="1:6" ht="17.399999999999999" x14ac:dyDescent="0.25">
      <c r="A3349" s="53" t="s">
        <v>128</v>
      </c>
      <c r="B3349" s="55" t="s">
        <v>979</v>
      </c>
      <c r="C3349" s="62" t="s">
        <v>453</v>
      </c>
      <c r="D3349" s="450">
        <v>0</v>
      </c>
      <c r="E3349" s="454">
        <v>896.5</v>
      </c>
      <c r="F3349" s="454">
        <v>2099.538</v>
      </c>
    </row>
    <row r="3350" spans="1:6" ht="17.399999999999999" x14ac:dyDescent="0.25">
      <c r="A3350" s="58" t="s">
        <v>128</v>
      </c>
      <c r="B3350" s="56" t="s">
        <v>979</v>
      </c>
      <c r="C3350" s="142" t="s">
        <v>496</v>
      </c>
      <c r="D3350" s="452">
        <v>0</v>
      </c>
      <c r="E3350" s="456">
        <v>640</v>
      </c>
      <c r="F3350" s="456">
        <v>1657.26</v>
      </c>
    </row>
    <row r="3351" spans="1:6" ht="17.399999999999999" x14ac:dyDescent="0.25">
      <c r="A3351" s="53" t="s">
        <v>128</v>
      </c>
      <c r="B3351" s="55" t="s">
        <v>979</v>
      </c>
      <c r="C3351" s="62" t="s">
        <v>440</v>
      </c>
      <c r="D3351" s="450">
        <v>0</v>
      </c>
      <c r="E3351" s="454">
        <v>716.10299999999995</v>
      </c>
      <c r="F3351" s="454">
        <v>1683.0170000000001</v>
      </c>
    </row>
    <row r="3352" spans="1:6" ht="17.399999999999999" x14ac:dyDescent="0.25">
      <c r="A3352" s="58" t="s">
        <v>7348</v>
      </c>
      <c r="B3352" s="56" t="s">
        <v>7571</v>
      </c>
      <c r="C3352" s="142" t="s">
        <v>487</v>
      </c>
      <c r="D3352" s="452">
        <v>0</v>
      </c>
      <c r="E3352" s="456">
        <v>3117.319</v>
      </c>
      <c r="F3352" s="456">
        <v>34222.175999999999</v>
      </c>
    </row>
    <row r="3353" spans="1:6" ht="17.399999999999999" x14ac:dyDescent="0.25">
      <c r="A3353" s="59" t="s">
        <v>7348</v>
      </c>
      <c r="B3353" s="57" t="s">
        <v>7571</v>
      </c>
      <c r="C3353" s="143" t="s">
        <v>490</v>
      </c>
      <c r="D3353" s="451">
        <v>0</v>
      </c>
      <c r="E3353" s="455">
        <v>848.351</v>
      </c>
      <c r="F3353" s="455">
        <v>6429.7250000000004</v>
      </c>
    </row>
    <row r="3354" spans="1:6" ht="17.399999999999999" x14ac:dyDescent="0.25">
      <c r="A3354" s="52" t="s">
        <v>7348</v>
      </c>
      <c r="B3354" s="54" t="s">
        <v>7571</v>
      </c>
      <c r="C3354" s="61" t="s">
        <v>471</v>
      </c>
      <c r="D3354" s="449">
        <v>0</v>
      </c>
      <c r="E3354" s="453">
        <v>404.93700000000001</v>
      </c>
      <c r="F3354" s="453">
        <v>1216.3320000000001</v>
      </c>
    </row>
    <row r="3355" spans="1:6" ht="17.399999999999999" x14ac:dyDescent="0.25">
      <c r="A3355" s="53" t="s">
        <v>7348</v>
      </c>
      <c r="B3355" s="55" t="s">
        <v>7571</v>
      </c>
      <c r="C3355" s="62" t="s">
        <v>440</v>
      </c>
      <c r="D3355" s="450">
        <v>0</v>
      </c>
      <c r="E3355" s="454">
        <v>153.11699999999999</v>
      </c>
      <c r="F3355" s="454">
        <v>774.726</v>
      </c>
    </row>
    <row r="3356" spans="1:6" ht="17.399999999999999" x14ac:dyDescent="0.25">
      <c r="A3356" s="52" t="s">
        <v>3871</v>
      </c>
      <c r="B3356" s="54" t="s">
        <v>3279</v>
      </c>
      <c r="C3356" s="61" t="s">
        <v>487</v>
      </c>
      <c r="D3356" s="449">
        <v>0</v>
      </c>
      <c r="E3356" s="453">
        <v>3221.71</v>
      </c>
      <c r="F3356" s="453">
        <v>35278.415999999997</v>
      </c>
    </row>
    <row r="3357" spans="1:6" ht="17.399999999999999" x14ac:dyDescent="0.25">
      <c r="A3357" s="53" t="s">
        <v>3871</v>
      </c>
      <c r="B3357" s="55" t="s">
        <v>3279</v>
      </c>
      <c r="C3357" s="62" t="s">
        <v>490</v>
      </c>
      <c r="D3357" s="450">
        <v>0</v>
      </c>
      <c r="E3357" s="454">
        <v>3275.9319999999998</v>
      </c>
      <c r="F3357" s="454">
        <v>17398.034</v>
      </c>
    </row>
    <row r="3358" spans="1:6" ht="17.399999999999999" x14ac:dyDescent="0.25">
      <c r="A3358" s="52" t="s">
        <v>3871</v>
      </c>
      <c r="B3358" s="54" t="s">
        <v>3279</v>
      </c>
      <c r="C3358" s="61" t="s">
        <v>489</v>
      </c>
      <c r="D3358" s="449">
        <v>0</v>
      </c>
      <c r="E3358" s="453">
        <v>3233.8130000000001</v>
      </c>
      <c r="F3358" s="453">
        <v>8185.9629999999997</v>
      </c>
    </row>
    <row r="3359" spans="1:6" ht="17.399999999999999" x14ac:dyDescent="0.25">
      <c r="A3359" s="53" t="s">
        <v>3871</v>
      </c>
      <c r="B3359" s="55" t="s">
        <v>3279</v>
      </c>
      <c r="C3359" s="62" t="s">
        <v>442</v>
      </c>
      <c r="D3359" s="450">
        <v>0</v>
      </c>
      <c r="E3359" s="454">
        <v>1920.4190000000001</v>
      </c>
      <c r="F3359" s="454">
        <v>3871.3029999999999</v>
      </c>
    </row>
    <row r="3360" spans="1:6" ht="17.399999999999999" x14ac:dyDescent="0.25">
      <c r="A3360" s="52" t="s">
        <v>3871</v>
      </c>
      <c r="B3360" s="54" t="s">
        <v>3279</v>
      </c>
      <c r="C3360" s="61" t="s">
        <v>457</v>
      </c>
      <c r="D3360" s="449">
        <v>0</v>
      </c>
      <c r="E3360" s="453">
        <v>799.83399999999995</v>
      </c>
      <c r="F3360" s="453">
        <v>3549.4589999999998</v>
      </c>
    </row>
    <row r="3361" spans="1:6" ht="17.399999999999999" x14ac:dyDescent="0.25">
      <c r="A3361" s="59" t="s">
        <v>3871</v>
      </c>
      <c r="B3361" s="57" t="s">
        <v>3279</v>
      </c>
      <c r="C3361" s="143" t="s">
        <v>439</v>
      </c>
      <c r="D3361" s="451">
        <v>0</v>
      </c>
      <c r="E3361" s="455">
        <v>476.93700000000001</v>
      </c>
      <c r="F3361" s="455">
        <v>2005.423</v>
      </c>
    </row>
    <row r="3362" spans="1:6" ht="17.399999999999999" x14ac:dyDescent="0.25">
      <c r="A3362" s="58" t="s">
        <v>3871</v>
      </c>
      <c r="B3362" s="56" t="s">
        <v>3279</v>
      </c>
      <c r="C3362" s="142" t="s">
        <v>472</v>
      </c>
      <c r="D3362" s="452">
        <v>0</v>
      </c>
      <c r="E3362" s="456">
        <v>524.95799999999997</v>
      </c>
      <c r="F3362" s="456">
        <v>1964.489</v>
      </c>
    </row>
    <row r="3363" spans="1:6" ht="17.399999999999999" x14ac:dyDescent="0.25">
      <c r="A3363" s="59" t="s">
        <v>3871</v>
      </c>
      <c r="B3363" s="57" t="s">
        <v>3279</v>
      </c>
      <c r="C3363" s="143" t="s">
        <v>445</v>
      </c>
      <c r="D3363" s="451">
        <v>0</v>
      </c>
      <c r="E3363" s="455">
        <v>240.22800000000001</v>
      </c>
      <c r="F3363" s="455">
        <v>1486.797</v>
      </c>
    </row>
    <row r="3364" spans="1:6" ht="17.399999999999999" x14ac:dyDescent="0.25">
      <c r="A3364" s="52" t="s">
        <v>3871</v>
      </c>
      <c r="B3364" s="54" t="s">
        <v>3279</v>
      </c>
      <c r="C3364" s="61" t="s">
        <v>471</v>
      </c>
      <c r="D3364" s="449">
        <v>0</v>
      </c>
      <c r="E3364" s="453">
        <v>331.03699999999998</v>
      </c>
      <c r="F3364" s="453">
        <v>1224.8040000000001</v>
      </c>
    </row>
    <row r="3365" spans="1:6" ht="17.399999999999999" x14ac:dyDescent="0.25">
      <c r="A3365" s="53" t="s">
        <v>3871</v>
      </c>
      <c r="B3365" s="55" t="s">
        <v>3279</v>
      </c>
      <c r="C3365" s="62" t="s">
        <v>488</v>
      </c>
      <c r="D3365" s="450">
        <v>0</v>
      </c>
      <c r="E3365" s="454">
        <v>175.22800000000001</v>
      </c>
      <c r="F3365" s="454">
        <v>1174.741</v>
      </c>
    </row>
    <row r="3366" spans="1:6" ht="17.399999999999999" x14ac:dyDescent="0.25">
      <c r="A3366" s="58" t="s">
        <v>3871</v>
      </c>
      <c r="B3366" s="56" t="s">
        <v>3279</v>
      </c>
      <c r="C3366" s="142" t="s">
        <v>447</v>
      </c>
      <c r="D3366" s="452">
        <v>0</v>
      </c>
      <c r="E3366" s="456">
        <v>93.92</v>
      </c>
      <c r="F3366" s="456">
        <v>1142.0319999999999</v>
      </c>
    </row>
    <row r="3367" spans="1:6" ht="17.399999999999999" x14ac:dyDescent="0.25">
      <c r="A3367" s="53" t="s">
        <v>3871</v>
      </c>
      <c r="B3367" s="55" t="s">
        <v>3279</v>
      </c>
      <c r="C3367" s="62" t="s">
        <v>440</v>
      </c>
      <c r="D3367" s="450">
        <v>0</v>
      </c>
      <c r="E3367" s="454">
        <v>1130.904</v>
      </c>
      <c r="F3367" s="454">
        <v>4125.7470000000003</v>
      </c>
    </row>
    <row r="3368" spans="1:6" ht="17.399999999999999" x14ac:dyDescent="0.25">
      <c r="A3368" s="52" t="s">
        <v>1692</v>
      </c>
      <c r="B3368" s="54" t="s">
        <v>1693</v>
      </c>
      <c r="C3368" s="61" t="s">
        <v>465</v>
      </c>
      <c r="D3368" s="449">
        <v>0</v>
      </c>
      <c r="E3368" s="453">
        <v>792.34500000000003</v>
      </c>
      <c r="F3368" s="453">
        <v>22912.59</v>
      </c>
    </row>
    <row r="3369" spans="1:6" ht="17.399999999999999" x14ac:dyDescent="0.25">
      <c r="A3369" s="59" t="s">
        <v>1692</v>
      </c>
      <c r="B3369" s="57" t="s">
        <v>1693</v>
      </c>
      <c r="C3369" s="143" t="s">
        <v>445</v>
      </c>
      <c r="D3369" s="451">
        <v>0</v>
      </c>
      <c r="E3369" s="455">
        <v>1250.8409999999999</v>
      </c>
      <c r="F3369" s="455">
        <v>8302.6640000000007</v>
      </c>
    </row>
    <row r="3370" spans="1:6" ht="17.399999999999999" x14ac:dyDescent="0.25">
      <c r="A3370" s="58" t="s">
        <v>1692</v>
      </c>
      <c r="B3370" s="56" t="s">
        <v>1693</v>
      </c>
      <c r="C3370" s="142" t="s">
        <v>446</v>
      </c>
      <c r="D3370" s="452">
        <v>0</v>
      </c>
      <c r="E3370" s="456">
        <v>1088.3810000000001</v>
      </c>
      <c r="F3370" s="456">
        <v>6994.8410000000003</v>
      </c>
    </row>
    <row r="3371" spans="1:6" ht="17.399999999999999" x14ac:dyDescent="0.25">
      <c r="A3371" s="59" t="s">
        <v>1692</v>
      </c>
      <c r="B3371" s="57" t="s">
        <v>1693</v>
      </c>
      <c r="C3371" s="143" t="s">
        <v>444</v>
      </c>
      <c r="D3371" s="451">
        <v>0</v>
      </c>
      <c r="E3371" s="455">
        <v>77.266000000000005</v>
      </c>
      <c r="F3371" s="455">
        <v>1987.241</v>
      </c>
    </row>
    <row r="3372" spans="1:6" ht="17.399999999999999" x14ac:dyDescent="0.25">
      <c r="A3372" s="58" t="s">
        <v>1692</v>
      </c>
      <c r="B3372" s="56" t="s">
        <v>1693</v>
      </c>
      <c r="C3372" s="142" t="s">
        <v>440</v>
      </c>
      <c r="D3372" s="452">
        <v>0</v>
      </c>
      <c r="E3372" s="456">
        <v>571.37800000000004</v>
      </c>
      <c r="F3372" s="456">
        <v>4675.5749999999998</v>
      </c>
    </row>
    <row r="3373" spans="1:6" ht="17.399999999999999" x14ac:dyDescent="0.25">
      <c r="A3373" s="59" t="s">
        <v>4503</v>
      </c>
      <c r="B3373" s="57" t="s">
        <v>1694</v>
      </c>
      <c r="C3373" s="143" t="s">
        <v>457</v>
      </c>
      <c r="D3373" s="451">
        <v>0</v>
      </c>
      <c r="E3373" s="455">
        <v>1121.056</v>
      </c>
      <c r="F3373" s="455">
        <v>10487.697</v>
      </c>
    </row>
    <row r="3374" spans="1:6" ht="17.399999999999999" x14ac:dyDescent="0.25">
      <c r="A3374" s="58" t="s">
        <v>4503</v>
      </c>
      <c r="B3374" s="56" t="s">
        <v>1694</v>
      </c>
      <c r="C3374" s="142" t="s">
        <v>439</v>
      </c>
      <c r="D3374" s="452">
        <v>0</v>
      </c>
      <c r="E3374" s="456">
        <v>2102.0189999999998</v>
      </c>
      <c r="F3374" s="456">
        <v>4850.0789999999997</v>
      </c>
    </row>
    <row r="3375" spans="1:6" ht="17.399999999999999" x14ac:dyDescent="0.25">
      <c r="A3375" s="53" t="s">
        <v>4503</v>
      </c>
      <c r="B3375" s="55" t="s">
        <v>1694</v>
      </c>
      <c r="C3375" s="62" t="s">
        <v>446</v>
      </c>
      <c r="D3375" s="450">
        <v>0</v>
      </c>
      <c r="E3375" s="454">
        <v>566.548</v>
      </c>
      <c r="F3375" s="454">
        <v>3081.8319999999999</v>
      </c>
    </row>
    <row r="3376" spans="1:6" ht="17.399999999999999" x14ac:dyDescent="0.25">
      <c r="A3376" s="52" t="s">
        <v>4503</v>
      </c>
      <c r="B3376" s="54" t="s">
        <v>1694</v>
      </c>
      <c r="C3376" s="61" t="s">
        <v>494</v>
      </c>
      <c r="D3376" s="449">
        <v>0</v>
      </c>
      <c r="E3376" s="453">
        <v>321.01100000000002</v>
      </c>
      <c r="F3376" s="453">
        <v>2270.2950000000001</v>
      </c>
    </row>
    <row r="3377" spans="1:6" ht="17.399999999999999" x14ac:dyDescent="0.25">
      <c r="A3377" s="53" t="s">
        <v>4503</v>
      </c>
      <c r="B3377" s="55" t="s">
        <v>1694</v>
      </c>
      <c r="C3377" s="62" t="s">
        <v>444</v>
      </c>
      <c r="D3377" s="450">
        <v>0</v>
      </c>
      <c r="E3377" s="454">
        <v>474.82600000000002</v>
      </c>
      <c r="F3377" s="454">
        <v>2000.2090000000001</v>
      </c>
    </row>
    <row r="3378" spans="1:6" ht="17.399999999999999" x14ac:dyDescent="0.25">
      <c r="A3378" s="58" t="s">
        <v>4503</v>
      </c>
      <c r="B3378" s="56" t="s">
        <v>1694</v>
      </c>
      <c r="C3378" s="142" t="s">
        <v>476</v>
      </c>
      <c r="D3378" s="452">
        <v>0</v>
      </c>
      <c r="E3378" s="456">
        <v>915.87</v>
      </c>
      <c r="F3378" s="456">
        <v>1669.2139999999999</v>
      </c>
    </row>
    <row r="3379" spans="1:6" ht="17.399999999999999" x14ac:dyDescent="0.25">
      <c r="A3379" s="59" t="s">
        <v>4503</v>
      </c>
      <c r="B3379" s="57" t="s">
        <v>1694</v>
      </c>
      <c r="C3379" s="143" t="s">
        <v>440</v>
      </c>
      <c r="D3379" s="451">
        <v>0</v>
      </c>
      <c r="E3379" s="455">
        <v>1171.03</v>
      </c>
      <c r="F3379" s="455">
        <v>4181.2610000000004</v>
      </c>
    </row>
    <row r="3380" spans="1:6" ht="17.399999999999999" x14ac:dyDescent="0.25">
      <c r="A3380" s="58" t="s">
        <v>4504</v>
      </c>
      <c r="B3380" s="56" t="s">
        <v>3280</v>
      </c>
      <c r="C3380" s="142" t="s">
        <v>444</v>
      </c>
      <c r="D3380" s="452">
        <v>0</v>
      </c>
      <c r="E3380" s="456">
        <v>225.792</v>
      </c>
      <c r="F3380" s="456">
        <v>32286.821</v>
      </c>
    </row>
    <row r="3381" spans="1:6" ht="17.399999999999999" x14ac:dyDescent="0.25">
      <c r="A3381" s="59" t="s">
        <v>4504</v>
      </c>
      <c r="B3381" s="57" t="s">
        <v>3280</v>
      </c>
      <c r="C3381" s="143" t="s">
        <v>487</v>
      </c>
      <c r="D3381" s="451">
        <v>0</v>
      </c>
      <c r="E3381" s="455">
        <v>671.32799999999997</v>
      </c>
      <c r="F3381" s="455">
        <v>25832.373</v>
      </c>
    </row>
    <row r="3382" spans="1:6" ht="17.399999999999999" x14ac:dyDescent="0.25">
      <c r="A3382" s="52" t="s">
        <v>4504</v>
      </c>
      <c r="B3382" s="54" t="s">
        <v>3280</v>
      </c>
      <c r="C3382" s="61" t="s">
        <v>440</v>
      </c>
      <c r="D3382" s="449">
        <v>0</v>
      </c>
      <c r="E3382" s="453">
        <v>31.018999999999998</v>
      </c>
      <c r="F3382" s="453">
        <v>238.994</v>
      </c>
    </row>
    <row r="3383" spans="1:6" ht="17.399999999999999" x14ac:dyDescent="0.25">
      <c r="A3383" s="59" t="s">
        <v>7349</v>
      </c>
      <c r="B3383" s="57" t="s">
        <v>7572</v>
      </c>
      <c r="C3383" s="143" t="s">
        <v>446</v>
      </c>
      <c r="D3383" s="451">
        <v>0</v>
      </c>
      <c r="E3383" s="455">
        <v>1477.8219999999999</v>
      </c>
      <c r="F3383" s="455">
        <v>7993.4939999999997</v>
      </c>
    </row>
    <row r="3384" spans="1:6" ht="17.399999999999999" x14ac:dyDescent="0.25">
      <c r="A3384" s="52" t="s">
        <v>7349</v>
      </c>
      <c r="B3384" s="54" t="s">
        <v>7572</v>
      </c>
      <c r="C3384" s="61" t="s">
        <v>457</v>
      </c>
      <c r="D3384" s="449">
        <v>0</v>
      </c>
      <c r="E3384" s="453">
        <v>482.95699999999999</v>
      </c>
      <c r="F3384" s="453">
        <v>2079.63</v>
      </c>
    </row>
    <row r="3385" spans="1:6" ht="17.399999999999999" x14ac:dyDescent="0.25">
      <c r="A3385" s="53" t="s">
        <v>7349</v>
      </c>
      <c r="B3385" s="55" t="s">
        <v>7572</v>
      </c>
      <c r="C3385" s="62" t="s">
        <v>494</v>
      </c>
      <c r="D3385" s="450">
        <v>0</v>
      </c>
      <c r="E3385" s="454">
        <v>283.48399999999998</v>
      </c>
      <c r="F3385" s="454">
        <v>1628.0150000000001</v>
      </c>
    </row>
    <row r="3386" spans="1:6" ht="17.399999999999999" x14ac:dyDescent="0.25">
      <c r="A3386" s="58" t="s">
        <v>7349</v>
      </c>
      <c r="B3386" s="56" t="s">
        <v>7572</v>
      </c>
      <c r="C3386" s="142" t="s">
        <v>440</v>
      </c>
      <c r="D3386" s="452">
        <v>0</v>
      </c>
      <c r="E3386" s="456">
        <v>605.81799999999998</v>
      </c>
      <c r="F3386" s="456">
        <v>2290.37</v>
      </c>
    </row>
    <row r="3387" spans="1:6" ht="17.399999999999999" x14ac:dyDescent="0.25">
      <c r="A3387" s="53" t="s">
        <v>7256</v>
      </c>
      <c r="B3387" s="55" t="s">
        <v>3537</v>
      </c>
      <c r="C3387" s="62" t="s">
        <v>465</v>
      </c>
      <c r="D3387" s="450">
        <v>0</v>
      </c>
      <c r="E3387" s="454">
        <v>1126.3209999999999</v>
      </c>
      <c r="F3387" s="454">
        <v>24631.381000000001</v>
      </c>
    </row>
    <row r="3388" spans="1:6" ht="17.399999999999999" x14ac:dyDescent="0.25">
      <c r="A3388" s="52" t="s">
        <v>7256</v>
      </c>
      <c r="B3388" s="54" t="s">
        <v>3537</v>
      </c>
      <c r="C3388" s="61" t="s">
        <v>446</v>
      </c>
      <c r="D3388" s="449">
        <v>0</v>
      </c>
      <c r="E3388" s="453">
        <v>726.23599999999999</v>
      </c>
      <c r="F3388" s="453">
        <v>3240.038</v>
      </c>
    </row>
    <row r="3389" spans="1:6" ht="17.399999999999999" x14ac:dyDescent="0.25">
      <c r="A3389" s="59" t="s">
        <v>7256</v>
      </c>
      <c r="B3389" s="57" t="s">
        <v>3537</v>
      </c>
      <c r="C3389" s="143" t="s">
        <v>445</v>
      </c>
      <c r="D3389" s="451">
        <v>0</v>
      </c>
      <c r="E3389" s="455">
        <v>230.65700000000001</v>
      </c>
      <c r="F3389" s="455">
        <v>1700.1279999999999</v>
      </c>
    </row>
    <row r="3390" spans="1:6" ht="17.399999999999999" x14ac:dyDescent="0.25">
      <c r="A3390" s="58" t="s">
        <v>7256</v>
      </c>
      <c r="B3390" s="56" t="s">
        <v>3537</v>
      </c>
      <c r="C3390" s="142" t="s">
        <v>444</v>
      </c>
      <c r="D3390" s="452">
        <v>0</v>
      </c>
      <c r="E3390" s="456">
        <v>41.436999999999998</v>
      </c>
      <c r="F3390" s="456">
        <v>1465.202</v>
      </c>
    </row>
    <row r="3391" spans="1:6" ht="17.399999999999999" x14ac:dyDescent="0.25">
      <c r="A3391" s="59" t="s">
        <v>7256</v>
      </c>
      <c r="B3391" s="57" t="s">
        <v>3537</v>
      </c>
      <c r="C3391" s="143" t="s">
        <v>457</v>
      </c>
      <c r="D3391" s="451">
        <v>0</v>
      </c>
      <c r="E3391" s="455">
        <v>298.04300000000001</v>
      </c>
      <c r="F3391" s="455">
        <v>1436.546</v>
      </c>
    </row>
    <row r="3392" spans="1:6" ht="17.399999999999999" x14ac:dyDescent="0.25">
      <c r="A3392" s="58" t="s">
        <v>7256</v>
      </c>
      <c r="B3392" s="56" t="s">
        <v>3537</v>
      </c>
      <c r="C3392" s="142" t="s">
        <v>440</v>
      </c>
      <c r="D3392" s="452">
        <v>0</v>
      </c>
      <c r="E3392" s="456">
        <v>388.88099999999997</v>
      </c>
      <c r="F3392" s="456">
        <v>3190.326</v>
      </c>
    </row>
    <row r="3393" spans="1:6" ht="17.399999999999999" x14ac:dyDescent="0.25">
      <c r="A3393" s="53" t="s">
        <v>7350</v>
      </c>
      <c r="B3393" s="55" t="s">
        <v>7679</v>
      </c>
      <c r="C3393" s="62" t="s">
        <v>457</v>
      </c>
      <c r="D3393" s="450">
        <v>0</v>
      </c>
      <c r="E3393" s="454">
        <v>749.404</v>
      </c>
      <c r="F3393" s="454">
        <v>11230.856</v>
      </c>
    </row>
    <row r="3394" spans="1:6" ht="17.399999999999999" x14ac:dyDescent="0.25">
      <c r="A3394" s="52" t="s">
        <v>7350</v>
      </c>
      <c r="B3394" s="54" t="s">
        <v>7679</v>
      </c>
      <c r="C3394" s="61" t="s">
        <v>476</v>
      </c>
      <c r="D3394" s="449">
        <v>0</v>
      </c>
      <c r="E3394" s="453">
        <v>904.53</v>
      </c>
      <c r="F3394" s="453">
        <v>1570.5419999999999</v>
      </c>
    </row>
    <row r="3395" spans="1:6" ht="17.399999999999999" x14ac:dyDescent="0.25">
      <c r="A3395" s="53" t="s">
        <v>7350</v>
      </c>
      <c r="B3395" s="55" t="s">
        <v>7679</v>
      </c>
      <c r="C3395" s="62" t="s">
        <v>472</v>
      </c>
      <c r="D3395" s="450">
        <v>0</v>
      </c>
      <c r="E3395" s="454">
        <v>319.91199999999998</v>
      </c>
      <c r="F3395" s="454">
        <v>1463.498</v>
      </c>
    </row>
    <row r="3396" spans="1:6" ht="17.399999999999999" x14ac:dyDescent="0.25">
      <c r="A3396" s="58" t="s">
        <v>7350</v>
      </c>
      <c r="B3396" s="56" t="s">
        <v>7679</v>
      </c>
      <c r="C3396" s="142" t="s">
        <v>471</v>
      </c>
      <c r="D3396" s="452">
        <v>0</v>
      </c>
      <c r="E3396" s="456">
        <v>372.548</v>
      </c>
      <c r="F3396" s="456">
        <v>1246.9970000000001</v>
      </c>
    </row>
    <row r="3397" spans="1:6" ht="17.399999999999999" x14ac:dyDescent="0.25">
      <c r="A3397" s="59" t="s">
        <v>7350</v>
      </c>
      <c r="B3397" s="57" t="s">
        <v>7679</v>
      </c>
      <c r="C3397" s="143" t="s">
        <v>447</v>
      </c>
      <c r="D3397" s="451">
        <v>0</v>
      </c>
      <c r="E3397" s="455">
        <v>433.07799999999997</v>
      </c>
      <c r="F3397" s="455">
        <v>1122.652</v>
      </c>
    </row>
    <row r="3398" spans="1:6" ht="17.399999999999999" x14ac:dyDescent="0.25">
      <c r="A3398" s="52" t="s">
        <v>7350</v>
      </c>
      <c r="B3398" s="54" t="s">
        <v>7679</v>
      </c>
      <c r="C3398" s="61" t="s">
        <v>440</v>
      </c>
      <c r="D3398" s="449">
        <v>0</v>
      </c>
      <c r="E3398" s="453">
        <v>687.149</v>
      </c>
      <c r="F3398" s="453">
        <v>3277.3589999999999</v>
      </c>
    </row>
    <row r="3399" spans="1:6" ht="17.399999999999999" x14ac:dyDescent="0.25">
      <c r="A3399" s="59" t="s">
        <v>7351</v>
      </c>
      <c r="B3399" s="57" t="s">
        <v>3537</v>
      </c>
      <c r="C3399" s="143" t="s">
        <v>445</v>
      </c>
      <c r="D3399" s="451">
        <v>0</v>
      </c>
      <c r="E3399" s="455">
        <v>2942.453</v>
      </c>
      <c r="F3399" s="455">
        <v>19085.643</v>
      </c>
    </row>
    <row r="3400" spans="1:6" ht="17.399999999999999" x14ac:dyDescent="0.25">
      <c r="A3400" s="58" t="s">
        <v>7351</v>
      </c>
      <c r="B3400" s="56" t="s">
        <v>3537</v>
      </c>
      <c r="C3400" s="142" t="s">
        <v>454</v>
      </c>
      <c r="D3400" s="452">
        <v>0</v>
      </c>
      <c r="E3400" s="456">
        <v>1804.231</v>
      </c>
      <c r="F3400" s="456">
        <v>4897.8900000000003</v>
      </c>
    </row>
    <row r="3401" spans="1:6" ht="17.399999999999999" x14ac:dyDescent="0.25">
      <c r="A3401" s="53" t="s">
        <v>7351</v>
      </c>
      <c r="B3401" s="55" t="s">
        <v>3537</v>
      </c>
      <c r="C3401" s="62" t="s">
        <v>440</v>
      </c>
      <c r="D3401" s="450">
        <v>0</v>
      </c>
      <c r="E3401" s="454">
        <v>519.38400000000001</v>
      </c>
      <c r="F3401" s="454">
        <v>2458.98</v>
      </c>
    </row>
    <row r="3402" spans="1:6" ht="17.399999999999999" x14ac:dyDescent="0.25">
      <c r="A3402" s="52" t="s">
        <v>3436</v>
      </c>
      <c r="B3402" s="54" t="s">
        <v>1059</v>
      </c>
      <c r="C3402" s="61" t="s">
        <v>443</v>
      </c>
      <c r="D3402" s="449">
        <v>0</v>
      </c>
      <c r="E3402" s="453">
        <v>56471.069000000003</v>
      </c>
      <c r="F3402" s="453">
        <v>159599.37700000001</v>
      </c>
    </row>
    <row r="3403" spans="1:6" ht="17.399999999999999" x14ac:dyDescent="0.25">
      <c r="A3403" s="53" t="s">
        <v>3436</v>
      </c>
      <c r="B3403" s="55" t="s">
        <v>1059</v>
      </c>
      <c r="C3403" s="62" t="s">
        <v>458</v>
      </c>
      <c r="D3403" s="450">
        <v>0</v>
      </c>
      <c r="E3403" s="454">
        <v>3492.76</v>
      </c>
      <c r="F3403" s="454">
        <v>13830.74</v>
      </c>
    </row>
    <row r="3404" spans="1:6" ht="17.399999999999999" x14ac:dyDescent="0.25">
      <c r="A3404" s="52" t="s">
        <v>3436</v>
      </c>
      <c r="B3404" s="54" t="s">
        <v>1059</v>
      </c>
      <c r="C3404" s="61" t="s">
        <v>460</v>
      </c>
      <c r="D3404" s="449">
        <v>0</v>
      </c>
      <c r="E3404" s="453">
        <v>2899.34</v>
      </c>
      <c r="F3404" s="453">
        <v>10662.892</v>
      </c>
    </row>
    <row r="3405" spans="1:6" ht="17.399999999999999" x14ac:dyDescent="0.25">
      <c r="A3405" s="53" t="s">
        <v>3436</v>
      </c>
      <c r="B3405" s="55" t="s">
        <v>1059</v>
      </c>
      <c r="C3405" s="62" t="s">
        <v>439</v>
      </c>
      <c r="D3405" s="450">
        <v>0</v>
      </c>
      <c r="E3405" s="454">
        <v>243</v>
      </c>
      <c r="F3405" s="454">
        <v>2204.8890000000001</v>
      </c>
    </row>
    <row r="3406" spans="1:6" ht="17.399999999999999" x14ac:dyDescent="0.25">
      <c r="A3406" s="58" t="s">
        <v>3436</v>
      </c>
      <c r="B3406" s="56" t="s">
        <v>1059</v>
      </c>
      <c r="C3406" s="142" t="s">
        <v>488</v>
      </c>
      <c r="D3406" s="452">
        <v>0</v>
      </c>
      <c r="E3406" s="456">
        <v>123.90900000000001</v>
      </c>
      <c r="F3406" s="456">
        <v>1628.1289999999999</v>
      </c>
    </row>
    <row r="3407" spans="1:6" ht="17.399999999999999" x14ac:dyDescent="0.25">
      <c r="A3407" s="59" t="s">
        <v>3436</v>
      </c>
      <c r="B3407" s="57" t="s">
        <v>1059</v>
      </c>
      <c r="C3407" s="143" t="s">
        <v>440</v>
      </c>
      <c r="D3407" s="451">
        <v>0</v>
      </c>
      <c r="E3407" s="455">
        <v>206.886</v>
      </c>
      <c r="F3407" s="455">
        <v>2991.3049999999998</v>
      </c>
    </row>
    <row r="3408" spans="1:6" ht="17.399999999999999" x14ac:dyDescent="0.25">
      <c r="A3408" s="52" t="s">
        <v>3731</v>
      </c>
      <c r="B3408" s="54" t="s">
        <v>1060</v>
      </c>
      <c r="C3408" s="61" t="s">
        <v>460</v>
      </c>
      <c r="D3408" s="449">
        <v>0</v>
      </c>
      <c r="E3408" s="453">
        <v>2267.3850000000002</v>
      </c>
      <c r="F3408" s="453">
        <v>10551.869000000001</v>
      </c>
    </row>
    <row r="3409" spans="1:6" ht="17.399999999999999" x14ac:dyDescent="0.25">
      <c r="A3409" s="53" t="s">
        <v>3731</v>
      </c>
      <c r="B3409" s="55" t="s">
        <v>1060</v>
      </c>
      <c r="C3409" s="62" t="s">
        <v>457</v>
      </c>
      <c r="D3409" s="450">
        <v>0</v>
      </c>
      <c r="E3409" s="454">
        <v>1292.2139999999999</v>
      </c>
      <c r="F3409" s="454">
        <v>7794.05</v>
      </c>
    </row>
    <row r="3410" spans="1:6" ht="17.399999999999999" x14ac:dyDescent="0.25">
      <c r="A3410" s="58" t="s">
        <v>3731</v>
      </c>
      <c r="B3410" s="56" t="s">
        <v>1060</v>
      </c>
      <c r="C3410" s="142" t="s">
        <v>458</v>
      </c>
      <c r="D3410" s="452">
        <v>0</v>
      </c>
      <c r="E3410" s="456">
        <v>1524.4280000000001</v>
      </c>
      <c r="F3410" s="456">
        <v>6972.473</v>
      </c>
    </row>
    <row r="3411" spans="1:6" ht="17.399999999999999" x14ac:dyDescent="0.25">
      <c r="A3411" s="59" t="s">
        <v>3731</v>
      </c>
      <c r="B3411" s="57" t="s">
        <v>1060</v>
      </c>
      <c r="C3411" s="143" t="s">
        <v>467</v>
      </c>
      <c r="D3411" s="451">
        <v>0</v>
      </c>
      <c r="E3411" s="455">
        <v>281.77600000000001</v>
      </c>
      <c r="F3411" s="455">
        <v>1159.0730000000001</v>
      </c>
    </row>
    <row r="3412" spans="1:6" ht="17.399999999999999" x14ac:dyDescent="0.25">
      <c r="A3412" s="52" t="s">
        <v>3731</v>
      </c>
      <c r="B3412" s="54" t="s">
        <v>1060</v>
      </c>
      <c r="C3412" s="61" t="s">
        <v>440</v>
      </c>
      <c r="D3412" s="449">
        <v>0</v>
      </c>
      <c r="E3412" s="453">
        <v>108.938</v>
      </c>
      <c r="F3412" s="453">
        <v>656.83100000000002</v>
      </c>
    </row>
    <row r="3413" spans="1:6" ht="17.399999999999999" x14ac:dyDescent="0.25">
      <c r="A3413" s="59" t="s">
        <v>4505</v>
      </c>
      <c r="B3413" s="57" t="s">
        <v>1695</v>
      </c>
      <c r="C3413" s="143" t="s">
        <v>457</v>
      </c>
      <c r="D3413" s="451">
        <v>0</v>
      </c>
      <c r="E3413" s="455">
        <v>3829.8429999999998</v>
      </c>
      <c r="F3413" s="455">
        <v>7002.5249999999996</v>
      </c>
    </row>
    <row r="3414" spans="1:6" ht="17.399999999999999" x14ac:dyDescent="0.25">
      <c r="A3414" s="58" t="s">
        <v>4505</v>
      </c>
      <c r="B3414" s="56" t="s">
        <v>1695</v>
      </c>
      <c r="C3414" s="142" t="s">
        <v>443</v>
      </c>
      <c r="D3414" s="452">
        <v>0</v>
      </c>
      <c r="E3414" s="456">
        <v>1363.973</v>
      </c>
      <c r="F3414" s="456">
        <v>6439.1350000000002</v>
      </c>
    </row>
    <row r="3415" spans="1:6" ht="17.399999999999999" x14ac:dyDescent="0.25">
      <c r="A3415" s="53" t="s">
        <v>4505</v>
      </c>
      <c r="B3415" s="55" t="s">
        <v>1695</v>
      </c>
      <c r="C3415" s="62" t="s">
        <v>447</v>
      </c>
      <c r="D3415" s="450">
        <v>0</v>
      </c>
      <c r="E3415" s="454">
        <v>524.53700000000003</v>
      </c>
      <c r="F3415" s="454">
        <v>4112.0159999999996</v>
      </c>
    </row>
    <row r="3416" spans="1:6" ht="17.399999999999999" x14ac:dyDescent="0.25">
      <c r="A3416" s="52" t="s">
        <v>4505</v>
      </c>
      <c r="B3416" s="54" t="s">
        <v>1695</v>
      </c>
      <c r="C3416" s="61" t="s">
        <v>503</v>
      </c>
      <c r="D3416" s="449">
        <v>0</v>
      </c>
      <c r="E3416" s="453">
        <v>1217.854</v>
      </c>
      <c r="F3416" s="453">
        <v>3181.8159999999998</v>
      </c>
    </row>
    <row r="3417" spans="1:6" ht="17.399999999999999" x14ac:dyDescent="0.25">
      <c r="A3417" s="53" t="s">
        <v>4505</v>
      </c>
      <c r="B3417" s="55" t="s">
        <v>1695</v>
      </c>
      <c r="C3417" s="62" t="s">
        <v>442</v>
      </c>
      <c r="D3417" s="450">
        <v>0</v>
      </c>
      <c r="E3417" s="454">
        <v>2028.348</v>
      </c>
      <c r="F3417" s="454">
        <v>3093.047</v>
      </c>
    </row>
    <row r="3418" spans="1:6" ht="17.399999999999999" x14ac:dyDescent="0.25">
      <c r="A3418" s="58" t="s">
        <v>4505</v>
      </c>
      <c r="B3418" s="56" t="s">
        <v>1695</v>
      </c>
      <c r="C3418" s="142" t="s">
        <v>488</v>
      </c>
      <c r="D3418" s="452">
        <v>0</v>
      </c>
      <c r="E3418" s="456">
        <v>474.46300000000002</v>
      </c>
      <c r="F3418" s="456">
        <v>1697.23</v>
      </c>
    </row>
    <row r="3419" spans="1:6" ht="17.399999999999999" x14ac:dyDescent="0.25">
      <c r="A3419" s="59" t="s">
        <v>4505</v>
      </c>
      <c r="B3419" s="57" t="s">
        <v>1695</v>
      </c>
      <c r="C3419" s="143" t="s">
        <v>440</v>
      </c>
      <c r="D3419" s="451">
        <v>0</v>
      </c>
      <c r="E3419" s="455">
        <v>589.28700000000003</v>
      </c>
      <c r="F3419" s="455">
        <v>2668.14</v>
      </c>
    </row>
    <row r="3420" spans="1:6" ht="17.399999999999999" x14ac:dyDescent="0.25">
      <c r="A3420" s="58" t="s">
        <v>396</v>
      </c>
      <c r="B3420" s="56" t="s">
        <v>7680</v>
      </c>
      <c r="C3420" s="142" t="s">
        <v>443</v>
      </c>
      <c r="D3420" s="452">
        <v>0</v>
      </c>
      <c r="E3420" s="456">
        <v>6593.1890000000003</v>
      </c>
      <c r="F3420" s="456">
        <v>34918.47</v>
      </c>
    </row>
    <row r="3421" spans="1:6" ht="17.399999999999999" x14ac:dyDescent="0.25">
      <c r="A3421" s="59" t="s">
        <v>396</v>
      </c>
      <c r="B3421" s="57" t="s">
        <v>7680</v>
      </c>
      <c r="C3421" s="143" t="s">
        <v>451</v>
      </c>
      <c r="D3421" s="451">
        <v>0</v>
      </c>
      <c r="E3421" s="455">
        <v>1742.4</v>
      </c>
      <c r="F3421" s="455">
        <v>9723.5889999999999</v>
      </c>
    </row>
    <row r="3422" spans="1:6" ht="17.399999999999999" x14ac:dyDescent="0.25">
      <c r="A3422" s="58" t="s">
        <v>396</v>
      </c>
      <c r="B3422" s="56" t="s">
        <v>7680</v>
      </c>
      <c r="C3422" s="142" t="s">
        <v>496</v>
      </c>
      <c r="D3422" s="452">
        <v>0</v>
      </c>
      <c r="E3422" s="456">
        <v>585.83500000000004</v>
      </c>
      <c r="F3422" s="456">
        <v>3328.2759999999998</v>
      </c>
    </row>
    <row r="3423" spans="1:6" ht="17.399999999999999" x14ac:dyDescent="0.25">
      <c r="A3423" s="59" t="s">
        <v>396</v>
      </c>
      <c r="B3423" s="57" t="s">
        <v>7680</v>
      </c>
      <c r="C3423" s="143" t="s">
        <v>458</v>
      </c>
      <c r="D3423" s="451">
        <v>0</v>
      </c>
      <c r="E3423" s="455">
        <v>447</v>
      </c>
      <c r="F3423" s="455">
        <v>2690.82</v>
      </c>
    </row>
    <row r="3424" spans="1:6" ht="17.399999999999999" x14ac:dyDescent="0.25">
      <c r="A3424" s="52" t="s">
        <v>396</v>
      </c>
      <c r="B3424" s="54" t="s">
        <v>7680</v>
      </c>
      <c r="C3424" s="61" t="s">
        <v>440</v>
      </c>
      <c r="D3424" s="449">
        <v>0</v>
      </c>
      <c r="E3424" s="453">
        <v>88.778000000000006</v>
      </c>
      <c r="F3424" s="453">
        <v>505.55700000000002</v>
      </c>
    </row>
    <row r="3425" spans="1:6" ht="17.399999999999999" x14ac:dyDescent="0.25">
      <c r="A3425" s="59" t="s">
        <v>397</v>
      </c>
      <c r="B3425" s="57" t="s">
        <v>7681</v>
      </c>
      <c r="C3425" s="143" t="s">
        <v>466</v>
      </c>
      <c r="D3425" s="451">
        <v>0</v>
      </c>
      <c r="E3425" s="455">
        <v>173499.5</v>
      </c>
      <c r="F3425" s="455">
        <v>153048.99799999999</v>
      </c>
    </row>
    <row r="3426" spans="1:6" ht="17.399999999999999" x14ac:dyDescent="0.25">
      <c r="A3426" s="58" t="s">
        <v>397</v>
      </c>
      <c r="B3426" s="56" t="s">
        <v>7681</v>
      </c>
      <c r="C3426" s="142" t="s">
        <v>456</v>
      </c>
      <c r="D3426" s="452">
        <v>0</v>
      </c>
      <c r="E3426" s="456">
        <v>122163.47199999999</v>
      </c>
      <c r="F3426" s="456">
        <v>102906.55100000001</v>
      </c>
    </row>
    <row r="3427" spans="1:6" ht="17.399999999999999" x14ac:dyDescent="0.25">
      <c r="A3427" s="59" t="s">
        <v>397</v>
      </c>
      <c r="B3427" s="57" t="s">
        <v>7681</v>
      </c>
      <c r="C3427" s="143" t="s">
        <v>482</v>
      </c>
      <c r="D3427" s="451">
        <v>0</v>
      </c>
      <c r="E3427" s="455">
        <v>21999.52</v>
      </c>
      <c r="F3427" s="455">
        <v>21330.735000000001</v>
      </c>
    </row>
    <row r="3428" spans="1:6" ht="17.399999999999999" x14ac:dyDescent="0.25">
      <c r="A3428" s="58" t="s">
        <v>397</v>
      </c>
      <c r="B3428" s="56" t="s">
        <v>7681</v>
      </c>
      <c r="C3428" s="142" t="s">
        <v>442</v>
      </c>
      <c r="D3428" s="452">
        <v>0</v>
      </c>
      <c r="E3428" s="456">
        <v>4231.6930000000002</v>
      </c>
      <c r="F3428" s="456">
        <v>5715.5969999999998</v>
      </c>
    </row>
    <row r="3429" spans="1:6" ht="17.399999999999999" x14ac:dyDescent="0.25">
      <c r="A3429" s="53" t="s">
        <v>397</v>
      </c>
      <c r="B3429" s="55" t="s">
        <v>7681</v>
      </c>
      <c r="C3429" s="62" t="s">
        <v>440</v>
      </c>
      <c r="D3429" s="450">
        <v>0</v>
      </c>
      <c r="E3429" s="454">
        <v>2301.232</v>
      </c>
      <c r="F3429" s="454">
        <v>2317.8710000000001</v>
      </c>
    </row>
    <row r="3430" spans="1:6" ht="17.399999999999999" x14ac:dyDescent="0.25">
      <c r="A3430" s="52" t="s">
        <v>3517</v>
      </c>
      <c r="B3430" s="54" t="s">
        <v>7682</v>
      </c>
      <c r="C3430" s="61" t="s">
        <v>502</v>
      </c>
      <c r="D3430" s="449">
        <v>0</v>
      </c>
      <c r="E3430" s="453">
        <v>80800</v>
      </c>
      <c r="F3430" s="453">
        <v>84392.239000000001</v>
      </c>
    </row>
    <row r="3431" spans="1:6" ht="17.399999999999999" x14ac:dyDescent="0.25">
      <c r="A3431" s="53" t="s">
        <v>3517</v>
      </c>
      <c r="B3431" s="55" t="s">
        <v>7682</v>
      </c>
      <c r="C3431" s="62" t="s">
        <v>493</v>
      </c>
      <c r="D3431" s="450">
        <v>0</v>
      </c>
      <c r="E3431" s="454">
        <v>42617.08</v>
      </c>
      <c r="F3431" s="454">
        <v>44623.853999999999</v>
      </c>
    </row>
    <row r="3432" spans="1:6" ht="17.399999999999999" x14ac:dyDescent="0.25">
      <c r="A3432" s="52" t="s">
        <v>3517</v>
      </c>
      <c r="B3432" s="54" t="s">
        <v>7682</v>
      </c>
      <c r="C3432" s="61" t="s">
        <v>459</v>
      </c>
      <c r="D3432" s="449">
        <v>0</v>
      </c>
      <c r="E3432" s="453">
        <v>949.88400000000001</v>
      </c>
      <c r="F3432" s="453">
        <v>1155.633</v>
      </c>
    </row>
    <row r="3433" spans="1:6" ht="17.399999999999999" x14ac:dyDescent="0.25">
      <c r="A3433" s="53" t="s">
        <v>3517</v>
      </c>
      <c r="B3433" s="55" t="s">
        <v>7682</v>
      </c>
      <c r="C3433" s="62" t="s">
        <v>440</v>
      </c>
      <c r="D3433" s="450">
        <v>0</v>
      </c>
      <c r="E3433" s="454">
        <v>0.03</v>
      </c>
      <c r="F3433" s="454">
        <v>0.16900000000000001</v>
      </c>
    </row>
    <row r="3434" spans="1:6" ht="17.399999999999999" x14ac:dyDescent="0.25">
      <c r="A3434" s="58" t="s">
        <v>398</v>
      </c>
      <c r="B3434" s="56" t="s">
        <v>1355</v>
      </c>
      <c r="C3434" s="142" t="s">
        <v>466</v>
      </c>
      <c r="D3434" s="452">
        <v>0</v>
      </c>
      <c r="E3434" s="456">
        <v>698675.09499999997</v>
      </c>
      <c r="F3434" s="456">
        <v>1205976.128</v>
      </c>
    </row>
    <row r="3435" spans="1:6" ht="17.399999999999999" x14ac:dyDescent="0.25">
      <c r="A3435" s="59" t="s">
        <v>398</v>
      </c>
      <c r="B3435" s="57" t="s">
        <v>1355</v>
      </c>
      <c r="C3435" s="143" t="s">
        <v>467</v>
      </c>
      <c r="D3435" s="451">
        <v>0</v>
      </c>
      <c r="E3435" s="455">
        <v>123955.14</v>
      </c>
      <c r="F3435" s="455">
        <v>239407.435</v>
      </c>
    </row>
    <row r="3436" spans="1:6" ht="17.399999999999999" x14ac:dyDescent="0.25">
      <c r="A3436" s="52" t="s">
        <v>398</v>
      </c>
      <c r="B3436" s="54" t="s">
        <v>1355</v>
      </c>
      <c r="C3436" s="61" t="s">
        <v>463</v>
      </c>
      <c r="D3436" s="449">
        <v>0</v>
      </c>
      <c r="E3436" s="453">
        <v>10849</v>
      </c>
      <c r="F3436" s="453">
        <v>24081.599999999999</v>
      </c>
    </row>
    <row r="3437" spans="1:6" ht="17.399999999999999" x14ac:dyDescent="0.25">
      <c r="A3437" s="53" t="s">
        <v>398</v>
      </c>
      <c r="B3437" s="55" t="s">
        <v>1355</v>
      </c>
      <c r="C3437" s="62" t="s">
        <v>443</v>
      </c>
      <c r="D3437" s="450">
        <v>0</v>
      </c>
      <c r="E3437" s="454">
        <v>1621.028</v>
      </c>
      <c r="F3437" s="454">
        <v>3893.444</v>
      </c>
    </row>
    <row r="3438" spans="1:6" ht="17.399999999999999" x14ac:dyDescent="0.25">
      <c r="A3438" s="52" t="s">
        <v>398</v>
      </c>
      <c r="B3438" s="54" t="s">
        <v>1355</v>
      </c>
      <c r="C3438" s="61" t="s">
        <v>440</v>
      </c>
      <c r="D3438" s="449">
        <v>0</v>
      </c>
      <c r="E3438" s="453">
        <v>12.72</v>
      </c>
      <c r="F3438" s="453">
        <v>74.997</v>
      </c>
    </row>
    <row r="3439" spans="1:6" ht="17.399999999999999" x14ac:dyDescent="0.25">
      <c r="A3439" s="53" t="s">
        <v>7352</v>
      </c>
      <c r="B3439" s="55" t="s">
        <v>7683</v>
      </c>
      <c r="C3439" s="62" t="s">
        <v>442</v>
      </c>
      <c r="D3439" s="450">
        <v>0</v>
      </c>
      <c r="E3439" s="454">
        <v>26724.639999999999</v>
      </c>
      <c r="F3439" s="454">
        <v>43572.394</v>
      </c>
    </row>
    <row r="3440" spans="1:6" ht="17.399999999999999" x14ac:dyDescent="0.25">
      <c r="A3440" s="58" t="s">
        <v>399</v>
      </c>
      <c r="B3440" s="56" t="s">
        <v>7684</v>
      </c>
      <c r="C3440" s="142" t="s">
        <v>482</v>
      </c>
      <c r="D3440" s="452">
        <v>0</v>
      </c>
      <c r="E3440" s="456">
        <v>178128.47</v>
      </c>
      <c r="F3440" s="456">
        <v>135577.42600000001</v>
      </c>
    </row>
    <row r="3441" spans="1:6" ht="17.399999999999999" x14ac:dyDescent="0.25">
      <c r="A3441" s="59" t="s">
        <v>399</v>
      </c>
      <c r="B3441" s="57" t="s">
        <v>7684</v>
      </c>
      <c r="C3441" s="143" t="s">
        <v>470</v>
      </c>
      <c r="D3441" s="451">
        <v>0</v>
      </c>
      <c r="E3441" s="455">
        <v>170288.03400000001</v>
      </c>
      <c r="F3441" s="455">
        <v>132165.22899999999</v>
      </c>
    </row>
    <row r="3442" spans="1:6" ht="17.399999999999999" x14ac:dyDescent="0.25">
      <c r="A3442" s="52" t="s">
        <v>7353</v>
      </c>
      <c r="B3442" s="54" t="s">
        <v>7685</v>
      </c>
      <c r="C3442" s="61" t="s">
        <v>443</v>
      </c>
      <c r="D3442" s="449">
        <v>0</v>
      </c>
      <c r="E3442" s="453">
        <v>19069.957999999999</v>
      </c>
      <c r="F3442" s="453">
        <v>22141.899000000001</v>
      </c>
    </row>
    <row r="3443" spans="1:6" ht="17.399999999999999" x14ac:dyDescent="0.25">
      <c r="A3443" s="53" t="s">
        <v>7353</v>
      </c>
      <c r="B3443" s="55" t="s">
        <v>7685</v>
      </c>
      <c r="C3443" s="62" t="s">
        <v>440</v>
      </c>
      <c r="D3443" s="450">
        <v>0</v>
      </c>
      <c r="E3443" s="454">
        <v>3.9E-2</v>
      </c>
      <c r="F3443" s="454">
        <v>9.1489999999999991</v>
      </c>
    </row>
    <row r="3444" spans="1:6" ht="17.399999999999999" x14ac:dyDescent="0.25">
      <c r="A3444" s="52" t="s">
        <v>6534</v>
      </c>
      <c r="B3444" s="54" t="s">
        <v>1696</v>
      </c>
      <c r="C3444" s="61" t="s">
        <v>471</v>
      </c>
      <c r="D3444" s="449">
        <v>0</v>
      </c>
      <c r="E3444" s="453">
        <v>5714.6610000000001</v>
      </c>
      <c r="F3444" s="453">
        <v>72837.118000000002</v>
      </c>
    </row>
    <row r="3445" spans="1:6" ht="17.399999999999999" x14ac:dyDescent="0.25">
      <c r="A3445" s="53" t="s">
        <v>6534</v>
      </c>
      <c r="B3445" s="55" t="s">
        <v>1696</v>
      </c>
      <c r="C3445" s="62" t="s">
        <v>457</v>
      </c>
      <c r="D3445" s="450">
        <v>0</v>
      </c>
      <c r="E3445" s="454">
        <v>3808.384</v>
      </c>
      <c r="F3445" s="454">
        <v>46557.243999999999</v>
      </c>
    </row>
    <row r="3446" spans="1:6" ht="17.399999999999999" x14ac:dyDescent="0.25">
      <c r="A3446" s="52" t="s">
        <v>6534</v>
      </c>
      <c r="B3446" s="54" t="s">
        <v>1696</v>
      </c>
      <c r="C3446" s="61" t="s">
        <v>492</v>
      </c>
      <c r="D3446" s="449">
        <v>0</v>
      </c>
      <c r="E3446" s="453">
        <v>638.68700000000001</v>
      </c>
      <c r="F3446" s="453">
        <v>10352.236000000001</v>
      </c>
    </row>
    <row r="3447" spans="1:6" ht="17.399999999999999" x14ac:dyDescent="0.25">
      <c r="A3447" s="59" t="s">
        <v>6534</v>
      </c>
      <c r="B3447" s="57" t="s">
        <v>1696</v>
      </c>
      <c r="C3447" s="143" t="s">
        <v>443</v>
      </c>
      <c r="D3447" s="451">
        <v>0</v>
      </c>
      <c r="E3447" s="455">
        <v>1204.3119999999999</v>
      </c>
      <c r="F3447" s="455">
        <v>10111.686</v>
      </c>
    </row>
    <row r="3448" spans="1:6" ht="17.399999999999999" x14ac:dyDescent="0.25">
      <c r="A3448" s="58" t="s">
        <v>6534</v>
      </c>
      <c r="B3448" s="56" t="s">
        <v>1696</v>
      </c>
      <c r="C3448" s="142" t="s">
        <v>467</v>
      </c>
      <c r="D3448" s="452">
        <v>0</v>
      </c>
      <c r="E3448" s="456">
        <v>2389.634</v>
      </c>
      <c r="F3448" s="456">
        <v>9245.2819999999992</v>
      </c>
    </row>
    <row r="3449" spans="1:6" ht="17.399999999999999" x14ac:dyDescent="0.25">
      <c r="A3449" s="59" t="s">
        <v>6534</v>
      </c>
      <c r="B3449" s="57" t="s">
        <v>1696</v>
      </c>
      <c r="C3449" s="143" t="s">
        <v>490</v>
      </c>
      <c r="D3449" s="451">
        <v>0</v>
      </c>
      <c r="E3449" s="455">
        <v>195.28100000000001</v>
      </c>
      <c r="F3449" s="455">
        <v>5191.4859999999999</v>
      </c>
    </row>
    <row r="3450" spans="1:6" ht="17.399999999999999" x14ac:dyDescent="0.25">
      <c r="A3450" s="52" t="s">
        <v>6534</v>
      </c>
      <c r="B3450" s="54" t="s">
        <v>1696</v>
      </c>
      <c r="C3450" s="61" t="s">
        <v>447</v>
      </c>
      <c r="D3450" s="449">
        <v>0</v>
      </c>
      <c r="E3450" s="453">
        <v>902.42200000000003</v>
      </c>
      <c r="F3450" s="453">
        <v>5141.7049999999999</v>
      </c>
    </row>
    <row r="3451" spans="1:6" ht="17.399999999999999" x14ac:dyDescent="0.25">
      <c r="A3451" s="59" t="s">
        <v>6534</v>
      </c>
      <c r="B3451" s="57" t="s">
        <v>1696</v>
      </c>
      <c r="C3451" s="143" t="s">
        <v>444</v>
      </c>
      <c r="D3451" s="451">
        <v>0</v>
      </c>
      <c r="E3451" s="455">
        <v>549.75400000000002</v>
      </c>
      <c r="F3451" s="455">
        <v>4540.9350000000004</v>
      </c>
    </row>
    <row r="3452" spans="1:6" ht="17.399999999999999" x14ac:dyDescent="0.25">
      <c r="A3452" s="58" t="s">
        <v>6534</v>
      </c>
      <c r="B3452" s="56" t="s">
        <v>1696</v>
      </c>
      <c r="C3452" s="142" t="s">
        <v>491</v>
      </c>
      <c r="D3452" s="452">
        <v>0</v>
      </c>
      <c r="E3452" s="456">
        <v>372.31700000000001</v>
      </c>
      <c r="F3452" s="456">
        <v>3600.8879999999999</v>
      </c>
    </row>
    <row r="3453" spans="1:6" ht="17.399999999999999" x14ac:dyDescent="0.25">
      <c r="A3453" s="53" t="s">
        <v>6534</v>
      </c>
      <c r="B3453" s="55" t="s">
        <v>1696</v>
      </c>
      <c r="C3453" s="62" t="s">
        <v>445</v>
      </c>
      <c r="D3453" s="450">
        <v>0</v>
      </c>
      <c r="E3453" s="454">
        <v>228.786</v>
      </c>
      <c r="F3453" s="454">
        <v>3485.6869999999999</v>
      </c>
    </row>
    <row r="3454" spans="1:6" ht="17.399999999999999" x14ac:dyDescent="0.25">
      <c r="A3454" s="52" t="s">
        <v>6534</v>
      </c>
      <c r="B3454" s="54" t="s">
        <v>1696</v>
      </c>
      <c r="C3454" s="61" t="s">
        <v>439</v>
      </c>
      <c r="D3454" s="449">
        <v>0</v>
      </c>
      <c r="E3454" s="453">
        <v>459.125</v>
      </c>
      <c r="F3454" s="453">
        <v>2949.6550000000002</v>
      </c>
    </row>
    <row r="3455" spans="1:6" ht="17.399999999999999" x14ac:dyDescent="0.25">
      <c r="A3455" s="59" t="s">
        <v>6534</v>
      </c>
      <c r="B3455" s="57" t="s">
        <v>1696</v>
      </c>
      <c r="C3455" s="143" t="s">
        <v>455</v>
      </c>
      <c r="D3455" s="451">
        <v>0</v>
      </c>
      <c r="E3455" s="455">
        <v>267.52</v>
      </c>
      <c r="F3455" s="455">
        <v>1764.1790000000001</v>
      </c>
    </row>
    <row r="3456" spans="1:6" ht="17.399999999999999" x14ac:dyDescent="0.25">
      <c r="A3456" s="58" t="s">
        <v>6534</v>
      </c>
      <c r="B3456" s="56" t="s">
        <v>1696</v>
      </c>
      <c r="C3456" s="142" t="s">
        <v>488</v>
      </c>
      <c r="D3456" s="452">
        <v>0</v>
      </c>
      <c r="E3456" s="456">
        <v>280.04700000000003</v>
      </c>
      <c r="F3456" s="456">
        <v>1494.731</v>
      </c>
    </row>
    <row r="3457" spans="1:6" ht="17.399999999999999" x14ac:dyDescent="0.25">
      <c r="A3457" s="53" t="s">
        <v>6534</v>
      </c>
      <c r="B3457" s="55" t="s">
        <v>1696</v>
      </c>
      <c r="C3457" s="62" t="s">
        <v>446</v>
      </c>
      <c r="D3457" s="450">
        <v>0</v>
      </c>
      <c r="E3457" s="454">
        <v>103.822</v>
      </c>
      <c r="F3457" s="454">
        <v>1019.6130000000001</v>
      </c>
    </row>
    <row r="3458" spans="1:6" ht="17.399999999999999" x14ac:dyDescent="0.25">
      <c r="A3458" s="58" t="s">
        <v>6534</v>
      </c>
      <c r="B3458" s="56" t="s">
        <v>1696</v>
      </c>
      <c r="C3458" s="142" t="s">
        <v>440</v>
      </c>
      <c r="D3458" s="452">
        <v>0</v>
      </c>
      <c r="E3458" s="456">
        <v>680.90099999999995</v>
      </c>
      <c r="F3458" s="456">
        <v>4883.5519999999997</v>
      </c>
    </row>
    <row r="3459" spans="1:6" ht="17.399999999999999" x14ac:dyDescent="0.25">
      <c r="A3459" s="53" t="s">
        <v>4506</v>
      </c>
      <c r="B3459" s="55" t="s">
        <v>1697</v>
      </c>
      <c r="C3459" s="62" t="s">
        <v>470</v>
      </c>
      <c r="D3459" s="450">
        <v>0</v>
      </c>
      <c r="E3459" s="454">
        <v>1105.76</v>
      </c>
      <c r="F3459" s="454">
        <v>3914.625</v>
      </c>
    </row>
    <row r="3460" spans="1:6" ht="17.399999999999999" x14ac:dyDescent="0.25">
      <c r="A3460" s="52" t="s">
        <v>4506</v>
      </c>
      <c r="B3460" s="54" t="s">
        <v>1697</v>
      </c>
      <c r="C3460" s="61" t="s">
        <v>443</v>
      </c>
      <c r="D3460" s="449">
        <v>0</v>
      </c>
      <c r="E3460" s="453">
        <v>74.709999999999994</v>
      </c>
      <c r="F3460" s="453">
        <v>1745.08</v>
      </c>
    </row>
    <row r="3461" spans="1:6" ht="17.399999999999999" x14ac:dyDescent="0.25">
      <c r="A3461" s="53" t="s">
        <v>4506</v>
      </c>
      <c r="B3461" s="55" t="s">
        <v>1697</v>
      </c>
      <c r="C3461" s="62" t="s">
        <v>455</v>
      </c>
      <c r="D3461" s="450">
        <v>0</v>
      </c>
      <c r="E3461" s="454">
        <v>453.298</v>
      </c>
      <c r="F3461" s="454">
        <v>1383.702</v>
      </c>
    </row>
    <row r="3462" spans="1:6" ht="17.399999999999999" x14ac:dyDescent="0.25">
      <c r="A3462" s="52" t="s">
        <v>4506</v>
      </c>
      <c r="B3462" s="54" t="s">
        <v>1697</v>
      </c>
      <c r="C3462" s="61" t="s">
        <v>440</v>
      </c>
      <c r="D3462" s="449">
        <v>0</v>
      </c>
      <c r="E3462" s="453">
        <v>347.851</v>
      </c>
      <c r="F3462" s="453">
        <v>3102.7449999999999</v>
      </c>
    </row>
    <row r="3463" spans="1:6" ht="17.399999999999999" x14ac:dyDescent="0.25">
      <c r="A3463" s="53" t="s">
        <v>3858</v>
      </c>
      <c r="B3463" s="55" t="s">
        <v>960</v>
      </c>
      <c r="C3463" s="62" t="s">
        <v>454</v>
      </c>
      <c r="D3463" s="450">
        <v>0</v>
      </c>
      <c r="E3463" s="454">
        <v>986</v>
      </c>
      <c r="F3463" s="454">
        <v>7199.1779999999999</v>
      </c>
    </row>
    <row r="3464" spans="1:6" ht="17.399999999999999" x14ac:dyDescent="0.25">
      <c r="A3464" s="58" t="s">
        <v>3858</v>
      </c>
      <c r="B3464" s="56" t="s">
        <v>960</v>
      </c>
      <c r="C3464" s="142" t="s">
        <v>446</v>
      </c>
      <c r="D3464" s="452">
        <v>0</v>
      </c>
      <c r="E3464" s="456">
        <v>951.495</v>
      </c>
      <c r="F3464" s="456">
        <v>5368.0609999999997</v>
      </c>
    </row>
    <row r="3465" spans="1:6" ht="17.399999999999999" x14ac:dyDescent="0.25">
      <c r="A3465" s="53" t="s">
        <v>3858</v>
      </c>
      <c r="B3465" s="55" t="s">
        <v>960</v>
      </c>
      <c r="C3465" s="62" t="s">
        <v>447</v>
      </c>
      <c r="D3465" s="450">
        <v>0</v>
      </c>
      <c r="E3465" s="454">
        <v>245.89500000000001</v>
      </c>
      <c r="F3465" s="454">
        <v>1718.6320000000001</v>
      </c>
    </row>
    <row r="3466" spans="1:6" ht="17.399999999999999" x14ac:dyDescent="0.25">
      <c r="A3466" s="58" t="s">
        <v>3858</v>
      </c>
      <c r="B3466" s="56" t="s">
        <v>960</v>
      </c>
      <c r="C3466" s="142" t="s">
        <v>472</v>
      </c>
      <c r="D3466" s="452">
        <v>0</v>
      </c>
      <c r="E3466" s="456">
        <v>479.94</v>
      </c>
      <c r="F3466" s="456">
        <v>1609.4190000000001</v>
      </c>
    </row>
    <row r="3467" spans="1:6" ht="17.399999999999999" x14ac:dyDescent="0.25">
      <c r="A3467" s="59" t="s">
        <v>3858</v>
      </c>
      <c r="B3467" s="57" t="s">
        <v>960</v>
      </c>
      <c r="C3467" s="143" t="s">
        <v>461</v>
      </c>
      <c r="D3467" s="451">
        <v>0</v>
      </c>
      <c r="E3467" s="455">
        <v>189.72300000000001</v>
      </c>
      <c r="F3467" s="455">
        <v>1473.902</v>
      </c>
    </row>
    <row r="3468" spans="1:6" ht="17.399999999999999" x14ac:dyDescent="0.25">
      <c r="A3468" s="52" t="s">
        <v>3858</v>
      </c>
      <c r="B3468" s="54" t="s">
        <v>960</v>
      </c>
      <c r="C3468" s="61" t="s">
        <v>457</v>
      </c>
      <c r="D3468" s="449">
        <v>0</v>
      </c>
      <c r="E3468" s="453">
        <v>103.232</v>
      </c>
      <c r="F3468" s="453">
        <v>1303.808</v>
      </c>
    </row>
    <row r="3469" spans="1:6" ht="17.399999999999999" x14ac:dyDescent="0.25">
      <c r="A3469" s="59" t="s">
        <v>3858</v>
      </c>
      <c r="B3469" s="57" t="s">
        <v>960</v>
      </c>
      <c r="C3469" s="143" t="s">
        <v>440</v>
      </c>
      <c r="D3469" s="451">
        <v>0</v>
      </c>
      <c r="E3469" s="455">
        <v>975.14700000000005</v>
      </c>
      <c r="F3469" s="455">
        <v>5132.5060000000003</v>
      </c>
    </row>
    <row r="3470" spans="1:6" ht="17.399999999999999" x14ac:dyDescent="0.25">
      <c r="A3470" s="58" t="s">
        <v>1698</v>
      </c>
      <c r="B3470" s="56" t="s">
        <v>1699</v>
      </c>
      <c r="C3470" s="142" t="s">
        <v>445</v>
      </c>
      <c r="D3470" s="452">
        <v>0</v>
      </c>
      <c r="E3470" s="456">
        <v>3944.8539999999998</v>
      </c>
      <c r="F3470" s="456">
        <v>28514.11</v>
      </c>
    </row>
    <row r="3471" spans="1:6" ht="17.399999999999999" x14ac:dyDescent="0.25">
      <c r="A3471" s="59" t="s">
        <v>1698</v>
      </c>
      <c r="B3471" s="57" t="s">
        <v>1699</v>
      </c>
      <c r="C3471" s="143" t="s">
        <v>452</v>
      </c>
      <c r="D3471" s="451">
        <v>0</v>
      </c>
      <c r="E3471" s="455">
        <v>1207.925</v>
      </c>
      <c r="F3471" s="455">
        <v>14014.458000000001</v>
      </c>
    </row>
    <row r="3472" spans="1:6" ht="17.399999999999999" x14ac:dyDescent="0.25">
      <c r="A3472" s="52" t="s">
        <v>1698</v>
      </c>
      <c r="B3472" s="54" t="s">
        <v>1699</v>
      </c>
      <c r="C3472" s="61" t="s">
        <v>439</v>
      </c>
      <c r="D3472" s="449">
        <v>0</v>
      </c>
      <c r="E3472" s="453">
        <v>480.012</v>
      </c>
      <c r="F3472" s="453">
        <v>4730.7240000000002</v>
      </c>
    </row>
    <row r="3473" spans="1:6" ht="17.399999999999999" x14ac:dyDescent="0.25">
      <c r="A3473" s="53" t="s">
        <v>1698</v>
      </c>
      <c r="B3473" s="55" t="s">
        <v>1699</v>
      </c>
      <c r="C3473" s="62" t="s">
        <v>440</v>
      </c>
      <c r="D3473" s="450">
        <v>0</v>
      </c>
      <c r="E3473" s="454">
        <v>139.23599999999999</v>
      </c>
      <c r="F3473" s="454">
        <v>908.82600000000002</v>
      </c>
    </row>
    <row r="3474" spans="1:6" ht="17.399999999999999" x14ac:dyDescent="0.25">
      <c r="A3474" s="58" t="s">
        <v>3522</v>
      </c>
      <c r="B3474" s="56" t="s">
        <v>1247</v>
      </c>
      <c r="C3474" s="142" t="s">
        <v>488</v>
      </c>
      <c r="D3474" s="452">
        <v>0</v>
      </c>
      <c r="E3474" s="456">
        <v>8507.0930000000008</v>
      </c>
      <c r="F3474" s="456">
        <v>35167.025999999998</v>
      </c>
    </row>
    <row r="3475" spans="1:6" ht="17.399999999999999" x14ac:dyDescent="0.25">
      <c r="A3475" s="59" t="s">
        <v>3522</v>
      </c>
      <c r="B3475" s="57" t="s">
        <v>1247</v>
      </c>
      <c r="C3475" s="143" t="s">
        <v>454</v>
      </c>
      <c r="D3475" s="451">
        <v>0</v>
      </c>
      <c r="E3475" s="455">
        <v>5415.35</v>
      </c>
      <c r="F3475" s="455">
        <v>30163.651999999998</v>
      </c>
    </row>
    <row r="3476" spans="1:6" ht="17.399999999999999" x14ac:dyDescent="0.25">
      <c r="A3476" s="58" t="s">
        <v>3522</v>
      </c>
      <c r="B3476" s="56" t="s">
        <v>1247</v>
      </c>
      <c r="C3476" s="142" t="s">
        <v>451</v>
      </c>
      <c r="D3476" s="452">
        <v>0</v>
      </c>
      <c r="E3476" s="456">
        <v>4633.9930000000004</v>
      </c>
      <c r="F3476" s="456">
        <v>28367.641</v>
      </c>
    </row>
    <row r="3477" spans="1:6" ht="17.399999999999999" x14ac:dyDescent="0.25">
      <c r="A3477" s="59" t="s">
        <v>3522</v>
      </c>
      <c r="B3477" s="57" t="s">
        <v>1247</v>
      </c>
      <c r="C3477" s="143" t="s">
        <v>439</v>
      </c>
      <c r="D3477" s="451">
        <v>0</v>
      </c>
      <c r="E3477" s="455">
        <v>1112.4739999999999</v>
      </c>
      <c r="F3477" s="455">
        <v>28281.465</v>
      </c>
    </row>
    <row r="3478" spans="1:6" ht="17.399999999999999" x14ac:dyDescent="0.25">
      <c r="A3478" s="52" t="s">
        <v>3522</v>
      </c>
      <c r="B3478" s="54" t="s">
        <v>1247</v>
      </c>
      <c r="C3478" s="61" t="s">
        <v>470</v>
      </c>
      <c r="D3478" s="449">
        <v>0</v>
      </c>
      <c r="E3478" s="453">
        <v>6219.067</v>
      </c>
      <c r="F3478" s="453">
        <v>26598.896000000001</v>
      </c>
    </row>
    <row r="3479" spans="1:6" ht="17.399999999999999" x14ac:dyDescent="0.25">
      <c r="A3479" s="59" t="s">
        <v>3522</v>
      </c>
      <c r="B3479" s="57" t="s">
        <v>1247</v>
      </c>
      <c r="C3479" s="143" t="s">
        <v>447</v>
      </c>
      <c r="D3479" s="451">
        <v>0</v>
      </c>
      <c r="E3479" s="455">
        <v>1307.2090000000001</v>
      </c>
      <c r="F3479" s="455">
        <v>19199.591</v>
      </c>
    </row>
    <row r="3480" spans="1:6" ht="17.399999999999999" x14ac:dyDescent="0.25">
      <c r="A3480" s="52" t="s">
        <v>3522</v>
      </c>
      <c r="B3480" s="54" t="s">
        <v>1247</v>
      </c>
      <c r="C3480" s="61" t="s">
        <v>443</v>
      </c>
      <c r="D3480" s="449">
        <v>0</v>
      </c>
      <c r="E3480" s="453">
        <v>2935.5430000000001</v>
      </c>
      <c r="F3480" s="453">
        <v>18571.424999999999</v>
      </c>
    </row>
    <row r="3481" spans="1:6" ht="17.399999999999999" x14ac:dyDescent="0.25">
      <c r="A3481" s="53" t="s">
        <v>3522</v>
      </c>
      <c r="B3481" s="55" t="s">
        <v>1247</v>
      </c>
      <c r="C3481" s="62" t="s">
        <v>457</v>
      </c>
      <c r="D3481" s="450">
        <v>0</v>
      </c>
      <c r="E3481" s="454">
        <v>941.01199999999994</v>
      </c>
      <c r="F3481" s="454">
        <v>14226.425999999999</v>
      </c>
    </row>
    <row r="3482" spans="1:6" ht="17.399999999999999" x14ac:dyDescent="0.25">
      <c r="A3482" s="58" t="s">
        <v>3522</v>
      </c>
      <c r="B3482" s="56" t="s">
        <v>1247</v>
      </c>
      <c r="C3482" s="142" t="s">
        <v>444</v>
      </c>
      <c r="D3482" s="452">
        <v>0</v>
      </c>
      <c r="E3482" s="456">
        <v>798.23699999999997</v>
      </c>
      <c r="F3482" s="456">
        <v>14073.472</v>
      </c>
    </row>
    <row r="3483" spans="1:6" ht="17.399999999999999" x14ac:dyDescent="0.25">
      <c r="A3483" s="59" t="s">
        <v>3522</v>
      </c>
      <c r="B3483" s="57" t="s">
        <v>1247</v>
      </c>
      <c r="C3483" s="143" t="s">
        <v>496</v>
      </c>
      <c r="D3483" s="451">
        <v>0</v>
      </c>
      <c r="E3483" s="455">
        <v>2317.4259999999999</v>
      </c>
      <c r="F3483" s="455">
        <v>12428.602999999999</v>
      </c>
    </row>
    <row r="3484" spans="1:6" ht="17.399999999999999" x14ac:dyDescent="0.25">
      <c r="A3484" s="52" t="s">
        <v>3522</v>
      </c>
      <c r="B3484" s="54" t="s">
        <v>1247</v>
      </c>
      <c r="C3484" s="61" t="s">
        <v>458</v>
      </c>
      <c r="D3484" s="449">
        <v>0</v>
      </c>
      <c r="E3484" s="453">
        <v>1625.6869999999999</v>
      </c>
      <c r="F3484" s="453">
        <v>11157.608</v>
      </c>
    </row>
    <row r="3485" spans="1:6" ht="17.399999999999999" x14ac:dyDescent="0.25">
      <c r="A3485" s="53" t="s">
        <v>3522</v>
      </c>
      <c r="B3485" s="55" t="s">
        <v>1247</v>
      </c>
      <c r="C3485" s="62" t="s">
        <v>446</v>
      </c>
      <c r="D3485" s="450">
        <v>0</v>
      </c>
      <c r="E3485" s="454">
        <v>1351.095</v>
      </c>
      <c r="F3485" s="454">
        <v>10921.540999999999</v>
      </c>
    </row>
    <row r="3486" spans="1:6" ht="17.399999999999999" x14ac:dyDescent="0.25">
      <c r="A3486" s="52" t="s">
        <v>3522</v>
      </c>
      <c r="B3486" s="54" t="s">
        <v>1247</v>
      </c>
      <c r="C3486" s="61" t="s">
        <v>445</v>
      </c>
      <c r="D3486" s="449">
        <v>0</v>
      </c>
      <c r="E3486" s="453">
        <v>1080.52</v>
      </c>
      <c r="F3486" s="453">
        <v>10252.258</v>
      </c>
    </row>
    <row r="3487" spans="1:6" ht="17.399999999999999" x14ac:dyDescent="0.25">
      <c r="A3487" s="53" t="s">
        <v>3522</v>
      </c>
      <c r="B3487" s="55" t="s">
        <v>1247</v>
      </c>
      <c r="C3487" s="62" t="s">
        <v>455</v>
      </c>
      <c r="D3487" s="450">
        <v>0</v>
      </c>
      <c r="E3487" s="454">
        <v>798.29899999999998</v>
      </c>
      <c r="F3487" s="454">
        <v>6773.1660000000002</v>
      </c>
    </row>
    <row r="3488" spans="1:6" ht="17.399999999999999" x14ac:dyDescent="0.25">
      <c r="A3488" s="52" t="s">
        <v>3522</v>
      </c>
      <c r="B3488" s="54" t="s">
        <v>1247</v>
      </c>
      <c r="C3488" s="61" t="s">
        <v>463</v>
      </c>
      <c r="D3488" s="449">
        <v>0</v>
      </c>
      <c r="E3488" s="453">
        <v>848.91899999999998</v>
      </c>
      <c r="F3488" s="453">
        <v>6286.8180000000002</v>
      </c>
    </row>
    <row r="3489" spans="1:6" ht="17.399999999999999" x14ac:dyDescent="0.25">
      <c r="A3489" s="53" t="s">
        <v>3522</v>
      </c>
      <c r="B3489" s="55" t="s">
        <v>1247</v>
      </c>
      <c r="C3489" s="62" t="s">
        <v>465</v>
      </c>
      <c r="D3489" s="450">
        <v>0</v>
      </c>
      <c r="E3489" s="454">
        <v>1028.8599999999999</v>
      </c>
      <c r="F3489" s="454">
        <v>6238.2070000000003</v>
      </c>
    </row>
    <row r="3490" spans="1:6" ht="17.399999999999999" x14ac:dyDescent="0.25">
      <c r="A3490" s="52" t="s">
        <v>3522</v>
      </c>
      <c r="B3490" s="54" t="s">
        <v>1247</v>
      </c>
      <c r="C3490" s="61" t="s">
        <v>498</v>
      </c>
      <c r="D3490" s="449">
        <v>0</v>
      </c>
      <c r="E3490" s="453">
        <v>698.82</v>
      </c>
      <c r="F3490" s="453">
        <v>4234.8490000000002</v>
      </c>
    </row>
    <row r="3491" spans="1:6" ht="17.399999999999999" x14ac:dyDescent="0.25">
      <c r="A3491" s="59" t="s">
        <v>3522</v>
      </c>
      <c r="B3491" s="57" t="s">
        <v>1247</v>
      </c>
      <c r="C3491" s="143" t="s">
        <v>462</v>
      </c>
      <c r="D3491" s="451">
        <v>0</v>
      </c>
      <c r="E3491" s="455">
        <v>259.68900000000002</v>
      </c>
      <c r="F3491" s="455">
        <v>4166.8590000000004</v>
      </c>
    </row>
    <row r="3492" spans="1:6" ht="17.399999999999999" x14ac:dyDescent="0.25">
      <c r="A3492" s="58" t="s">
        <v>3522</v>
      </c>
      <c r="B3492" s="56" t="s">
        <v>1247</v>
      </c>
      <c r="C3492" s="142" t="s">
        <v>512</v>
      </c>
      <c r="D3492" s="452">
        <v>0</v>
      </c>
      <c r="E3492" s="456">
        <v>909.28499999999997</v>
      </c>
      <c r="F3492" s="456">
        <v>3721.3429999999998</v>
      </c>
    </row>
    <row r="3493" spans="1:6" ht="17.399999999999999" x14ac:dyDescent="0.25">
      <c r="A3493" s="53" t="s">
        <v>3522</v>
      </c>
      <c r="B3493" s="55" t="s">
        <v>1247</v>
      </c>
      <c r="C3493" s="62" t="s">
        <v>490</v>
      </c>
      <c r="D3493" s="450">
        <v>0</v>
      </c>
      <c r="E3493" s="454">
        <v>325</v>
      </c>
      <c r="F3493" s="454">
        <v>3280.6579999999999</v>
      </c>
    </row>
    <row r="3494" spans="1:6" ht="17.399999999999999" x14ac:dyDescent="0.25">
      <c r="A3494" s="52" t="s">
        <v>3522</v>
      </c>
      <c r="B3494" s="54" t="s">
        <v>1247</v>
      </c>
      <c r="C3494" s="61" t="s">
        <v>907</v>
      </c>
      <c r="D3494" s="449">
        <v>0</v>
      </c>
      <c r="E3494" s="453">
        <v>118</v>
      </c>
      <c r="F3494" s="453">
        <v>2941.125</v>
      </c>
    </row>
    <row r="3495" spans="1:6" ht="17.399999999999999" x14ac:dyDescent="0.25">
      <c r="A3495" s="59" t="s">
        <v>3522</v>
      </c>
      <c r="B3495" s="57" t="s">
        <v>1247</v>
      </c>
      <c r="C3495" s="143" t="s">
        <v>914</v>
      </c>
      <c r="D3495" s="451">
        <v>0</v>
      </c>
      <c r="E3495" s="455">
        <v>817.18</v>
      </c>
      <c r="F3495" s="455">
        <v>2827.4250000000002</v>
      </c>
    </row>
    <row r="3496" spans="1:6" ht="17.399999999999999" x14ac:dyDescent="0.25">
      <c r="A3496" s="52" t="s">
        <v>3522</v>
      </c>
      <c r="B3496" s="54" t="s">
        <v>1247</v>
      </c>
      <c r="C3496" s="61" t="s">
        <v>471</v>
      </c>
      <c r="D3496" s="449">
        <v>0</v>
      </c>
      <c r="E3496" s="453">
        <v>132.05699999999999</v>
      </c>
      <c r="F3496" s="453">
        <v>2658.819</v>
      </c>
    </row>
    <row r="3497" spans="1:6" ht="17.399999999999999" x14ac:dyDescent="0.25">
      <c r="A3497" s="53" t="s">
        <v>3522</v>
      </c>
      <c r="B3497" s="55" t="s">
        <v>1247</v>
      </c>
      <c r="C3497" s="62" t="s">
        <v>497</v>
      </c>
      <c r="D3497" s="450">
        <v>0</v>
      </c>
      <c r="E3497" s="454">
        <v>1085.5999999999999</v>
      </c>
      <c r="F3497" s="454">
        <v>2596.4549999999999</v>
      </c>
    </row>
    <row r="3498" spans="1:6" ht="17.399999999999999" x14ac:dyDescent="0.25">
      <c r="A3498" s="58" t="s">
        <v>3522</v>
      </c>
      <c r="B3498" s="56" t="s">
        <v>1247</v>
      </c>
      <c r="C3498" s="142" t="s">
        <v>482</v>
      </c>
      <c r="D3498" s="452">
        <v>0</v>
      </c>
      <c r="E3498" s="456">
        <v>450.86799999999999</v>
      </c>
      <c r="F3498" s="456">
        <v>2097</v>
      </c>
    </row>
    <row r="3499" spans="1:6" ht="17.399999999999999" x14ac:dyDescent="0.25">
      <c r="A3499" s="53" t="s">
        <v>3522</v>
      </c>
      <c r="B3499" s="55" t="s">
        <v>1247</v>
      </c>
      <c r="C3499" s="62" t="s">
        <v>466</v>
      </c>
      <c r="D3499" s="450">
        <v>0</v>
      </c>
      <c r="E3499" s="454">
        <v>660</v>
      </c>
      <c r="F3499" s="454">
        <v>1967.625</v>
      </c>
    </row>
    <row r="3500" spans="1:6" ht="17.399999999999999" x14ac:dyDescent="0.25">
      <c r="A3500" s="58" t="s">
        <v>3522</v>
      </c>
      <c r="B3500" s="56" t="s">
        <v>1247</v>
      </c>
      <c r="C3500" s="142" t="s">
        <v>511</v>
      </c>
      <c r="D3500" s="452">
        <v>0</v>
      </c>
      <c r="E3500" s="456">
        <v>170.3</v>
      </c>
      <c r="F3500" s="456">
        <v>1542.75</v>
      </c>
    </row>
    <row r="3501" spans="1:6" ht="17.399999999999999" x14ac:dyDescent="0.25">
      <c r="A3501" s="59" t="s">
        <v>3522</v>
      </c>
      <c r="B3501" s="57" t="s">
        <v>1247</v>
      </c>
      <c r="C3501" s="143" t="s">
        <v>491</v>
      </c>
      <c r="D3501" s="451">
        <v>0</v>
      </c>
      <c r="E3501" s="455">
        <v>80.5</v>
      </c>
      <c r="F3501" s="455">
        <v>1373.5050000000001</v>
      </c>
    </row>
    <row r="3502" spans="1:6" ht="17.399999999999999" x14ac:dyDescent="0.25">
      <c r="A3502" s="58" t="s">
        <v>3522</v>
      </c>
      <c r="B3502" s="56" t="s">
        <v>1247</v>
      </c>
      <c r="C3502" s="142" t="s">
        <v>440</v>
      </c>
      <c r="D3502" s="452">
        <v>0</v>
      </c>
      <c r="E3502" s="456">
        <v>610.71500000000003</v>
      </c>
      <c r="F3502" s="456">
        <v>4398.9319999999998</v>
      </c>
    </row>
    <row r="3503" spans="1:6" ht="17.399999999999999" x14ac:dyDescent="0.25">
      <c r="A3503" s="59" t="s">
        <v>130</v>
      </c>
      <c r="B3503" s="57" t="s">
        <v>1248</v>
      </c>
      <c r="C3503" s="143" t="s">
        <v>488</v>
      </c>
      <c r="D3503" s="451">
        <v>0</v>
      </c>
      <c r="E3503" s="455">
        <v>9880.4390000000003</v>
      </c>
      <c r="F3503" s="455">
        <v>38017.775999999998</v>
      </c>
    </row>
    <row r="3504" spans="1:6" ht="17.399999999999999" x14ac:dyDescent="0.25">
      <c r="A3504" s="58" t="s">
        <v>130</v>
      </c>
      <c r="B3504" s="56" t="s">
        <v>1248</v>
      </c>
      <c r="C3504" s="142" t="s">
        <v>443</v>
      </c>
      <c r="D3504" s="452">
        <v>0</v>
      </c>
      <c r="E3504" s="456">
        <v>2626.4279999999999</v>
      </c>
      <c r="F3504" s="456">
        <v>24886.904999999999</v>
      </c>
    </row>
    <row r="3505" spans="1:6" ht="17.399999999999999" x14ac:dyDescent="0.25">
      <c r="A3505" s="59" t="s">
        <v>130</v>
      </c>
      <c r="B3505" s="57" t="s">
        <v>1248</v>
      </c>
      <c r="C3505" s="143" t="s">
        <v>442</v>
      </c>
      <c r="D3505" s="451">
        <v>0</v>
      </c>
      <c r="E3505" s="455">
        <v>2432.0810000000001</v>
      </c>
      <c r="F3505" s="455">
        <v>15687.456</v>
      </c>
    </row>
    <row r="3506" spans="1:6" ht="17.399999999999999" x14ac:dyDescent="0.25">
      <c r="A3506" s="52" t="s">
        <v>130</v>
      </c>
      <c r="B3506" s="54" t="s">
        <v>1248</v>
      </c>
      <c r="C3506" s="61" t="s">
        <v>482</v>
      </c>
      <c r="D3506" s="449">
        <v>0</v>
      </c>
      <c r="E3506" s="453">
        <v>3096.0039999999999</v>
      </c>
      <c r="F3506" s="453">
        <v>12565.431</v>
      </c>
    </row>
    <row r="3507" spans="1:6" ht="17.399999999999999" x14ac:dyDescent="0.25">
      <c r="A3507" s="59" t="s">
        <v>130</v>
      </c>
      <c r="B3507" s="57" t="s">
        <v>1248</v>
      </c>
      <c r="C3507" s="143" t="s">
        <v>487</v>
      </c>
      <c r="D3507" s="451">
        <v>0</v>
      </c>
      <c r="E3507" s="455">
        <v>85.228999999999999</v>
      </c>
      <c r="F3507" s="455">
        <v>12297.146000000001</v>
      </c>
    </row>
    <row r="3508" spans="1:6" ht="17.399999999999999" x14ac:dyDescent="0.25">
      <c r="A3508" s="58" t="s">
        <v>130</v>
      </c>
      <c r="B3508" s="56" t="s">
        <v>1248</v>
      </c>
      <c r="C3508" s="142" t="s">
        <v>446</v>
      </c>
      <c r="D3508" s="452">
        <v>0</v>
      </c>
      <c r="E3508" s="456">
        <v>1671.646</v>
      </c>
      <c r="F3508" s="456">
        <v>10854.227000000001</v>
      </c>
    </row>
    <row r="3509" spans="1:6" ht="17.399999999999999" x14ac:dyDescent="0.25">
      <c r="A3509" s="53" t="s">
        <v>130</v>
      </c>
      <c r="B3509" s="55" t="s">
        <v>1248</v>
      </c>
      <c r="C3509" s="62" t="s">
        <v>457</v>
      </c>
      <c r="D3509" s="450">
        <v>0</v>
      </c>
      <c r="E3509" s="454">
        <v>660.24800000000005</v>
      </c>
      <c r="F3509" s="454">
        <v>10609.394</v>
      </c>
    </row>
    <row r="3510" spans="1:6" ht="17.399999999999999" x14ac:dyDescent="0.25">
      <c r="A3510" s="58" t="s">
        <v>130</v>
      </c>
      <c r="B3510" s="56" t="s">
        <v>1248</v>
      </c>
      <c r="C3510" s="142" t="s">
        <v>444</v>
      </c>
      <c r="D3510" s="452">
        <v>0</v>
      </c>
      <c r="E3510" s="456">
        <v>354.8</v>
      </c>
      <c r="F3510" s="456">
        <v>6179.2309999999998</v>
      </c>
    </row>
    <row r="3511" spans="1:6" ht="17.399999999999999" x14ac:dyDescent="0.25">
      <c r="A3511" s="53" t="s">
        <v>130</v>
      </c>
      <c r="B3511" s="55" t="s">
        <v>1248</v>
      </c>
      <c r="C3511" s="62" t="s">
        <v>454</v>
      </c>
      <c r="D3511" s="450">
        <v>0</v>
      </c>
      <c r="E3511" s="454">
        <v>872.29</v>
      </c>
      <c r="F3511" s="454">
        <v>6005.6350000000002</v>
      </c>
    </row>
    <row r="3512" spans="1:6" ht="17.399999999999999" x14ac:dyDescent="0.25">
      <c r="A3512" s="52" t="s">
        <v>130</v>
      </c>
      <c r="B3512" s="54" t="s">
        <v>1248</v>
      </c>
      <c r="C3512" s="61" t="s">
        <v>455</v>
      </c>
      <c r="D3512" s="449">
        <v>0</v>
      </c>
      <c r="E3512" s="453">
        <v>673.20699999999999</v>
      </c>
      <c r="F3512" s="453">
        <v>3977.3290000000002</v>
      </c>
    </row>
    <row r="3513" spans="1:6" ht="17.399999999999999" x14ac:dyDescent="0.25">
      <c r="A3513" s="59" t="s">
        <v>130</v>
      </c>
      <c r="B3513" s="57" t="s">
        <v>1248</v>
      </c>
      <c r="C3513" s="143" t="s">
        <v>439</v>
      </c>
      <c r="D3513" s="451">
        <v>0</v>
      </c>
      <c r="E3513" s="455">
        <v>515.51499999999999</v>
      </c>
      <c r="F3513" s="455">
        <v>3775.4560000000001</v>
      </c>
    </row>
    <row r="3514" spans="1:6" ht="17.399999999999999" x14ac:dyDescent="0.25">
      <c r="A3514" s="52" t="s">
        <v>130</v>
      </c>
      <c r="B3514" s="54" t="s">
        <v>1248</v>
      </c>
      <c r="C3514" s="61" t="s">
        <v>462</v>
      </c>
      <c r="D3514" s="449">
        <v>0</v>
      </c>
      <c r="E3514" s="453">
        <v>972.22</v>
      </c>
      <c r="F3514" s="453">
        <v>2494.3510000000001</v>
      </c>
    </row>
    <row r="3515" spans="1:6" ht="17.399999999999999" x14ac:dyDescent="0.25">
      <c r="A3515" s="59" t="s">
        <v>130</v>
      </c>
      <c r="B3515" s="57" t="s">
        <v>1248</v>
      </c>
      <c r="C3515" s="143" t="s">
        <v>470</v>
      </c>
      <c r="D3515" s="451">
        <v>0</v>
      </c>
      <c r="E3515" s="455">
        <v>515.06200000000001</v>
      </c>
      <c r="F3515" s="455">
        <v>2433.7939999999999</v>
      </c>
    </row>
    <row r="3516" spans="1:6" ht="17.399999999999999" x14ac:dyDescent="0.25">
      <c r="A3516" s="52" t="s">
        <v>130</v>
      </c>
      <c r="B3516" s="54" t="s">
        <v>1248</v>
      </c>
      <c r="C3516" s="61" t="s">
        <v>473</v>
      </c>
      <c r="D3516" s="449">
        <v>0</v>
      </c>
      <c r="E3516" s="453">
        <v>337.197</v>
      </c>
      <c r="F3516" s="453">
        <v>2357.498</v>
      </c>
    </row>
    <row r="3517" spans="1:6" ht="17.399999999999999" x14ac:dyDescent="0.25">
      <c r="A3517" s="53" t="s">
        <v>130</v>
      </c>
      <c r="B3517" s="55" t="s">
        <v>1248</v>
      </c>
      <c r="C3517" s="62" t="s">
        <v>481</v>
      </c>
      <c r="D3517" s="450">
        <v>0</v>
      </c>
      <c r="E3517" s="454">
        <v>172.63499999999999</v>
      </c>
      <c r="F3517" s="454">
        <v>2312.8760000000002</v>
      </c>
    </row>
    <row r="3518" spans="1:6" ht="17.399999999999999" x14ac:dyDescent="0.25">
      <c r="A3518" s="58" t="s">
        <v>130</v>
      </c>
      <c r="B3518" s="56" t="s">
        <v>1248</v>
      </c>
      <c r="C3518" s="142" t="s">
        <v>478</v>
      </c>
      <c r="D3518" s="452">
        <v>0</v>
      </c>
      <c r="E3518" s="456">
        <v>129.88200000000001</v>
      </c>
      <c r="F3518" s="456">
        <v>2163.5720000000001</v>
      </c>
    </row>
    <row r="3519" spans="1:6" ht="17.399999999999999" x14ac:dyDescent="0.25">
      <c r="A3519" s="53" t="s">
        <v>130</v>
      </c>
      <c r="B3519" s="55" t="s">
        <v>1248</v>
      </c>
      <c r="C3519" s="62" t="s">
        <v>463</v>
      </c>
      <c r="D3519" s="450">
        <v>0</v>
      </c>
      <c r="E3519" s="454">
        <v>260.26</v>
      </c>
      <c r="F3519" s="454">
        <v>2080.2280000000001</v>
      </c>
    </row>
    <row r="3520" spans="1:6" ht="17.399999999999999" x14ac:dyDescent="0.25">
      <c r="A3520" s="58" t="s">
        <v>130</v>
      </c>
      <c r="B3520" s="56" t="s">
        <v>1248</v>
      </c>
      <c r="C3520" s="142" t="s">
        <v>916</v>
      </c>
      <c r="D3520" s="452">
        <v>0</v>
      </c>
      <c r="E3520" s="456">
        <v>97.055000000000007</v>
      </c>
      <c r="F3520" s="456">
        <v>1822.9570000000001</v>
      </c>
    </row>
    <row r="3521" spans="1:6" ht="17.399999999999999" x14ac:dyDescent="0.25">
      <c r="A3521" s="53" t="s">
        <v>130</v>
      </c>
      <c r="B3521" s="55" t="s">
        <v>1248</v>
      </c>
      <c r="C3521" s="62" t="s">
        <v>445</v>
      </c>
      <c r="D3521" s="450">
        <v>0</v>
      </c>
      <c r="E3521" s="454">
        <v>452.00299999999999</v>
      </c>
      <c r="F3521" s="454">
        <v>1538.905</v>
      </c>
    </row>
    <row r="3522" spans="1:6" ht="17.399999999999999" x14ac:dyDescent="0.25">
      <c r="A3522" s="52" t="s">
        <v>130</v>
      </c>
      <c r="B3522" s="54" t="s">
        <v>1248</v>
      </c>
      <c r="C3522" s="61" t="s">
        <v>440</v>
      </c>
      <c r="D3522" s="449">
        <v>0</v>
      </c>
      <c r="E3522" s="453">
        <v>1604.145</v>
      </c>
      <c r="F3522" s="453">
        <v>5427.0379999999996</v>
      </c>
    </row>
    <row r="3523" spans="1:6" ht="17.399999999999999" x14ac:dyDescent="0.25">
      <c r="A3523" s="53" t="s">
        <v>4508</v>
      </c>
      <c r="B3523" s="55" t="s">
        <v>6741</v>
      </c>
      <c r="C3523" s="62" t="s">
        <v>463</v>
      </c>
      <c r="D3523" s="450">
        <v>0</v>
      </c>
      <c r="E3523" s="454">
        <v>1119.335</v>
      </c>
      <c r="F3523" s="454">
        <v>12218.040999999999</v>
      </c>
    </row>
    <row r="3524" spans="1:6" ht="17.399999999999999" x14ac:dyDescent="0.25">
      <c r="A3524" s="58" t="s">
        <v>4508</v>
      </c>
      <c r="B3524" s="56" t="s">
        <v>6741</v>
      </c>
      <c r="C3524" s="142" t="s">
        <v>454</v>
      </c>
      <c r="D3524" s="452">
        <v>0</v>
      </c>
      <c r="E3524" s="456">
        <v>107.143</v>
      </c>
      <c r="F3524" s="456">
        <v>2812.9969999999998</v>
      </c>
    </row>
    <row r="3525" spans="1:6" ht="17.399999999999999" x14ac:dyDescent="0.25">
      <c r="A3525" s="59" t="s">
        <v>4508</v>
      </c>
      <c r="B3525" s="57" t="s">
        <v>6741</v>
      </c>
      <c r="C3525" s="143" t="s">
        <v>451</v>
      </c>
      <c r="D3525" s="451">
        <v>0</v>
      </c>
      <c r="E3525" s="455">
        <v>146.15799999999999</v>
      </c>
      <c r="F3525" s="455">
        <v>1534.4639999999999</v>
      </c>
    </row>
    <row r="3526" spans="1:6" ht="17.399999999999999" x14ac:dyDescent="0.25">
      <c r="A3526" s="52" t="s">
        <v>4508</v>
      </c>
      <c r="B3526" s="54" t="s">
        <v>6741</v>
      </c>
      <c r="C3526" s="61" t="s">
        <v>440</v>
      </c>
      <c r="D3526" s="449">
        <v>0</v>
      </c>
      <c r="E3526" s="453">
        <v>34.956000000000003</v>
      </c>
      <c r="F3526" s="453">
        <v>601.64700000000005</v>
      </c>
    </row>
    <row r="3527" spans="1:6" ht="17.399999999999999" x14ac:dyDescent="0.25">
      <c r="A3527" s="53" t="s">
        <v>400</v>
      </c>
      <c r="B3527" s="55" t="s">
        <v>516</v>
      </c>
      <c r="C3527" s="62" t="s">
        <v>489</v>
      </c>
      <c r="D3527" s="450">
        <v>0</v>
      </c>
      <c r="E3527" s="454">
        <v>11324.967000000001</v>
      </c>
      <c r="F3527" s="454">
        <v>1295878.9820000001</v>
      </c>
    </row>
    <row r="3528" spans="1:6" ht="17.399999999999999" x14ac:dyDescent="0.25">
      <c r="A3528" s="58" t="s">
        <v>400</v>
      </c>
      <c r="B3528" s="56" t="s">
        <v>516</v>
      </c>
      <c r="C3528" s="142" t="s">
        <v>487</v>
      </c>
      <c r="D3528" s="452">
        <v>0</v>
      </c>
      <c r="E3528" s="456">
        <v>3346.538</v>
      </c>
      <c r="F3528" s="456">
        <v>373145.935</v>
      </c>
    </row>
    <row r="3529" spans="1:6" ht="17.399999999999999" x14ac:dyDescent="0.25">
      <c r="A3529" s="59" t="s">
        <v>400</v>
      </c>
      <c r="B3529" s="57" t="s">
        <v>516</v>
      </c>
      <c r="C3529" s="143" t="s">
        <v>493</v>
      </c>
      <c r="D3529" s="451">
        <v>0</v>
      </c>
      <c r="E3529" s="455">
        <v>4907.723</v>
      </c>
      <c r="F3529" s="455">
        <v>230050.27799999999</v>
      </c>
    </row>
    <row r="3530" spans="1:6" ht="17.399999999999999" x14ac:dyDescent="0.25">
      <c r="A3530" s="52" t="s">
        <v>400</v>
      </c>
      <c r="B3530" s="54" t="s">
        <v>516</v>
      </c>
      <c r="C3530" s="61" t="s">
        <v>444</v>
      </c>
      <c r="D3530" s="449">
        <v>0</v>
      </c>
      <c r="E3530" s="453">
        <v>2517.625</v>
      </c>
      <c r="F3530" s="453">
        <v>212528.12299999999</v>
      </c>
    </row>
    <row r="3531" spans="1:6" ht="17.399999999999999" x14ac:dyDescent="0.25">
      <c r="A3531" s="53" t="s">
        <v>400</v>
      </c>
      <c r="B3531" s="55" t="s">
        <v>516</v>
      </c>
      <c r="C3531" s="62" t="s">
        <v>460</v>
      </c>
      <c r="D3531" s="450">
        <v>0</v>
      </c>
      <c r="E3531" s="454">
        <v>1161.8050000000001</v>
      </c>
      <c r="F3531" s="454">
        <v>21474.138999999999</v>
      </c>
    </row>
    <row r="3532" spans="1:6" ht="17.399999999999999" x14ac:dyDescent="0.25">
      <c r="A3532" s="52" t="s">
        <v>400</v>
      </c>
      <c r="B3532" s="54" t="s">
        <v>516</v>
      </c>
      <c r="C3532" s="61" t="s">
        <v>463</v>
      </c>
      <c r="D3532" s="449">
        <v>0</v>
      </c>
      <c r="E3532" s="453">
        <v>388.51799999999997</v>
      </c>
      <c r="F3532" s="453">
        <v>19159.542000000001</v>
      </c>
    </row>
    <row r="3533" spans="1:6" ht="17.399999999999999" x14ac:dyDescent="0.25">
      <c r="A3533" s="59" t="s">
        <v>400</v>
      </c>
      <c r="B3533" s="57" t="s">
        <v>516</v>
      </c>
      <c r="C3533" s="143" t="s">
        <v>3256</v>
      </c>
      <c r="D3533" s="451">
        <v>0</v>
      </c>
      <c r="E3533" s="455">
        <v>270.67700000000002</v>
      </c>
      <c r="F3533" s="455">
        <v>1084.386</v>
      </c>
    </row>
    <row r="3534" spans="1:6" ht="17.399999999999999" x14ac:dyDescent="0.25">
      <c r="A3534" s="58" t="s">
        <v>400</v>
      </c>
      <c r="B3534" s="56" t="s">
        <v>516</v>
      </c>
      <c r="C3534" s="142" t="s">
        <v>440</v>
      </c>
      <c r="D3534" s="452">
        <v>0</v>
      </c>
      <c r="E3534" s="456">
        <v>26.295999999999999</v>
      </c>
      <c r="F3534" s="456">
        <v>641.72500000000002</v>
      </c>
    </row>
    <row r="3535" spans="1:6" ht="17.399999999999999" x14ac:dyDescent="0.25">
      <c r="A3535" s="59" t="s">
        <v>4509</v>
      </c>
      <c r="B3535" s="57" t="s">
        <v>1700</v>
      </c>
      <c r="C3535" s="143" t="s">
        <v>442</v>
      </c>
      <c r="D3535" s="451">
        <v>0</v>
      </c>
      <c r="E3535" s="455">
        <v>3291.873</v>
      </c>
      <c r="F3535" s="455">
        <v>75066.485000000001</v>
      </c>
    </row>
    <row r="3536" spans="1:6" ht="17.399999999999999" x14ac:dyDescent="0.25">
      <c r="A3536" s="58" t="s">
        <v>4509</v>
      </c>
      <c r="B3536" s="56" t="s">
        <v>1700</v>
      </c>
      <c r="C3536" s="142" t="s">
        <v>459</v>
      </c>
      <c r="D3536" s="452">
        <v>0</v>
      </c>
      <c r="E3536" s="456">
        <v>2435.4589999999998</v>
      </c>
      <c r="F3536" s="456">
        <v>70244.726999999999</v>
      </c>
    </row>
    <row r="3537" spans="1:6" ht="17.399999999999999" x14ac:dyDescent="0.25">
      <c r="A3537" s="53" t="s">
        <v>4509</v>
      </c>
      <c r="B3537" s="55" t="s">
        <v>1700</v>
      </c>
      <c r="C3537" s="62" t="s">
        <v>454</v>
      </c>
      <c r="D3537" s="450">
        <v>0</v>
      </c>
      <c r="E3537" s="454">
        <v>340.15899999999999</v>
      </c>
      <c r="F3537" s="454">
        <v>6810.7529999999997</v>
      </c>
    </row>
    <row r="3538" spans="1:6" ht="17.399999999999999" x14ac:dyDescent="0.25">
      <c r="A3538" s="52" t="s">
        <v>4509</v>
      </c>
      <c r="B3538" s="54" t="s">
        <v>1700</v>
      </c>
      <c r="C3538" s="61" t="s">
        <v>440</v>
      </c>
      <c r="D3538" s="449">
        <v>0</v>
      </c>
      <c r="E3538" s="453">
        <v>1668.1859999999999</v>
      </c>
      <c r="F3538" s="453">
        <v>182.23</v>
      </c>
    </row>
    <row r="3539" spans="1:6" ht="17.399999999999999" x14ac:dyDescent="0.25">
      <c r="A3539" s="53" t="s">
        <v>7354</v>
      </c>
      <c r="B3539" s="55" t="s">
        <v>7573</v>
      </c>
      <c r="C3539" s="62" t="s">
        <v>447</v>
      </c>
      <c r="D3539" s="450">
        <v>0</v>
      </c>
      <c r="E3539" s="454">
        <v>113.122</v>
      </c>
      <c r="F3539" s="454">
        <v>10763.94</v>
      </c>
    </row>
    <row r="3540" spans="1:6" ht="17.399999999999999" x14ac:dyDescent="0.25">
      <c r="A3540" s="52" t="s">
        <v>7354</v>
      </c>
      <c r="B3540" s="54" t="s">
        <v>7573</v>
      </c>
      <c r="C3540" s="61" t="s">
        <v>440</v>
      </c>
      <c r="D3540" s="449">
        <v>0</v>
      </c>
      <c r="E3540" s="453">
        <v>5.8940000000000001</v>
      </c>
      <c r="F3540" s="453">
        <v>102.87</v>
      </c>
    </row>
    <row r="3541" spans="1:6" ht="17.399999999999999" x14ac:dyDescent="0.25">
      <c r="A3541" s="53" t="s">
        <v>7355</v>
      </c>
      <c r="B3541" s="55" t="s">
        <v>7686</v>
      </c>
      <c r="C3541" s="62" t="s">
        <v>447</v>
      </c>
      <c r="D3541" s="450">
        <v>0</v>
      </c>
      <c r="E3541" s="454">
        <v>122.117</v>
      </c>
      <c r="F3541" s="454">
        <v>11964.293</v>
      </c>
    </row>
    <row r="3542" spans="1:6" ht="17.399999999999999" x14ac:dyDescent="0.25">
      <c r="A3542" s="52" t="s">
        <v>7355</v>
      </c>
      <c r="B3542" s="54" t="s">
        <v>7686</v>
      </c>
      <c r="C3542" s="61" t="s">
        <v>440</v>
      </c>
      <c r="D3542" s="449">
        <v>0</v>
      </c>
      <c r="E3542" s="453">
        <v>2.2240000000000002</v>
      </c>
      <c r="F3542" s="453">
        <v>9.5660000000000007</v>
      </c>
    </row>
    <row r="3543" spans="1:6" ht="17.399999999999999" x14ac:dyDescent="0.25">
      <c r="A3543" s="53" t="s">
        <v>4510</v>
      </c>
      <c r="B3543" s="55" t="s">
        <v>3548</v>
      </c>
      <c r="C3543" s="62" t="s">
        <v>460</v>
      </c>
      <c r="D3543" s="450">
        <v>0</v>
      </c>
      <c r="E3543" s="454">
        <v>1339.5</v>
      </c>
      <c r="F3543" s="454">
        <v>3568.6550000000002</v>
      </c>
    </row>
    <row r="3544" spans="1:6" ht="17.399999999999999" x14ac:dyDescent="0.25">
      <c r="A3544" s="58" t="s">
        <v>4510</v>
      </c>
      <c r="B3544" s="56" t="s">
        <v>3548</v>
      </c>
      <c r="C3544" s="142" t="s">
        <v>443</v>
      </c>
      <c r="D3544" s="452">
        <v>0</v>
      </c>
      <c r="E3544" s="456">
        <v>1019.61</v>
      </c>
      <c r="F3544" s="456">
        <v>2957.3739999999998</v>
      </c>
    </row>
    <row r="3545" spans="1:6" ht="17.399999999999999" x14ac:dyDescent="0.25">
      <c r="A3545" s="53" t="s">
        <v>4510</v>
      </c>
      <c r="B3545" s="55" t="s">
        <v>3548</v>
      </c>
      <c r="C3545" s="62" t="s">
        <v>459</v>
      </c>
      <c r="D3545" s="450">
        <v>0</v>
      </c>
      <c r="E3545" s="454">
        <v>1690.855</v>
      </c>
      <c r="F3545" s="454">
        <v>2395.4319999999998</v>
      </c>
    </row>
    <row r="3546" spans="1:6" ht="17.399999999999999" x14ac:dyDescent="0.25">
      <c r="A3546" s="52" t="s">
        <v>4510</v>
      </c>
      <c r="B3546" s="54" t="s">
        <v>3548</v>
      </c>
      <c r="C3546" s="61" t="s">
        <v>439</v>
      </c>
      <c r="D3546" s="449">
        <v>0</v>
      </c>
      <c r="E3546" s="453">
        <v>380.221</v>
      </c>
      <c r="F3546" s="453">
        <v>1109.633</v>
      </c>
    </row>
    <row r="3547" spans="1:6" ht="17.399999999999999" x14ac:dyDescent="0.25">
      <c r="A3547" s="59" t="s">
        <v>4510</v>
      </c>
      <c r="B3547" s="57" t="s">
        <v>3548</v>
      </c>
      <c r="C3547" s="143" t="s">
        <v>440</v>
      </c>
      <c r="D3547" s="451">
        <v>0</v>
      </c>
      <c r="E3547" s="455">
        <v>2535.2820000000002</v>
      </c>
      <c r="F3547" s="455">
        <v>4831.7030000000004</v>
      </c>
    </row>
    <row r="3548" spans="1:6" ht="17.399999999999999" x14ac:dyDescent="0.25">
      <c r="A3548" s="58" t="s">
        <v>4512</v>
      </c>
      <c r="B3548" s="56" t="s">
        <v>1701</v>
      </c>
      <c r="C3548" s="142" t="s">
        <v>462</v>
      </c>
      <c r="D3548" s="452">
        <v>0</v>
      </c>
      <c r="E3548" s="456">
        <v>112.69</v>
      </c>
      <c r="F3548" s="456">
        <v>17150.647000000001</v>
      </c>
    </row>
    <row r="3549" spans="1:6" ht="17.399999999999999" x14ac:dyDescent="0.25">
      <c r="A3549" s="59" t="s">
        <v>4512</v>
      </c>
      <c r="B3549" s="57" t="s">
        <v>1701</v>
      </c>
      <c r="C3549" s="143" t="s">
        <v>443</v>
      </c>
      <c r="D3549" s="451">
        <v>0</v>
      </c>
      <c r="E3549" s="455">
        <v>118.64400000000001</v>
      </c>
      <c r="F3549" s="455">
        <v>13787.495000000001</v>
      </c>
    </row>
    <row r="3550" spans="1:6" ht="17.399999999999999" x14ac:dyDescent="0.25">
      <c r="A3550" s="52" t="s">
        <v>4512</v>
      </c>
      <c r="B3550" s="54" t="s">
        <v>1701</v>
      </c>
      <c r="C3550" s="61" t="s">
        <v>488</v>
      </c>
      <c r="D3550" s="449">
        <v>0</v>
      </c>
      <c r="E3550" s="453">
        <v>102.574</v>
      </c>
      <c r="F3550" s="453">
        <v>12142.254000000001</v>
      </c>
    </row>
    <row r="3551" spans="1:6" ht="17.399999999999999" x14ac:dyDescent="0.25">
      <c r="A3551" s="53" t="s">
        <v>4512</v>
      </c>
      <c r="B3551" s="55" t="s">
        <v>1701</v>
      </c>
      <c r="C3551" s="62" t="s">
        <v>440</v>
      </c>
      <c r="D3551" s="450">
        <v>0</v>
      </c>
      <c r="E3551" s="454">
        <v>106.248</v>
      </c>
      <c r="F3551" s="454">
        <v>1576.934</v>
      </c>
    </row>
    <row r="3552" spans="1:6" ht="17.399999999999999" x14ac:dyDescent="0.25">
      <c r="A3552" s="58" t="s">
        <v>4513</v>
      </c>
      <c r="B3552" s="56" t="s">
        <v>3549</v>
      </c>
      <c r="C3552" s="142" t="s">
        <v>446</v>
      </c>
      <c r="D3552" s="452">
        <v>0</v>
      </c>
      <c r="E3552" s="456">
        <v>1051.3</v>
      </c>
      <c r="F3552" s="456">
        <v>3186.221</v>
      </c>
    </row>
    <row r="3553" spans="1:6" ht="17.399999999999999" x14ac:dyDescent="0.25">
      <c r="A3553" s="59" t="s">
        <v>4513</v>
      </c>
      <c r="B3553" s="57" t="s">
        <v>3549</v>
      </c>
      <c r="C3553" s="143" t="s">
        <v>463</v>
      </c>
      <c r="D3553" s="451">
        <v>0</v>
      </c>
      <c r="E3553" s="455">
        <v>4156.6750000000002</v>
      </c>
      <c r="F3553" s="455">
        <v>2090.6129999999998</v>
      </c>
    </row>
    <row r="3554" spans="1:6" ht="17.399999999999999" x14ac:dyDescent="0.25">
      <c r="A3554" s="52" t="s">
        <v>4513</v>
      </c>
      <c r="B3554" s="54" t="s">
        <v>3549</v>
      </c>
      <c r="C3554" s="61" t="s">
        <v>443</v>
      </c>
      <c r="D3554" s="449">
        <v>0</v>
      </c>
      <c r="E3554" s="453">
        <v>103.833</v>
      </c>
      <c r="F3554" s="453">
        <v>1190.1089999999999</v>
      </c>
    </row>
    <row r="3555" spans="1:6" ht="17.399999999999999" x14ac:dyDescent="0.25">
      <c r="A3555" s="53" t="s">
        <v>4513</v>
      </c>
      <c r="B3555" s="55" t="s">
        <v>3549</v>
      </c>
      <c r="C3555" s="62" t="s">
        <v>440</v>
      </c>
      <c r="D3555" s="450">
        <v>0</v>
      </c>
      <c r="E3555" s="454">
        <v>1769.039</v>
      </c>
      <c r="F3555" s="454">
        <v>3667.422</v>
      </c>
    </row>
    <row r="3556" spans="1:6" ht="17.399999999999999" x14ac:dyDescent="0.25">
      <c r="A3556" s="52" t="s">
        <v>401</v>
      </c>
      <c r="B3556" s="54" t="s">
        <v>1505</v>
      </c>
      <c r="C3556" s="61" t="s">
        <v>493</v>
      </c>
      <c r="D3556" s="449">
        <v>0</v>
      </c>
      <c r="E3556" s="453">
        <v>45626.644</v>
      </c>
      <c r="F3556" s="453">
        <v>24728.679</v>
      </c>
    </row>
    <row r="3557" spans="1:6" ht="17.399999999999999" x14ac:dyDescent="0.25">
      <c r="A3557" s="53" t="s">
        <v>401</v>
      </c>
      <c r="B3557" s="55" t="s">
        <v>1505</v>
      </c>
      <c r="C3557" s="62" t="s">
        <v>439</v>
      </c>
      <c r="D3557" s="450">
        <v>0</v>
      </c>
      <c r="E3557" s="454">
        <v>15359.535</v>
      </c>
      <c r="F3557" s="454">
        <v>15961.287</v>
      </c>
    </row>
    <row r="3558" spans="1:6" ht="17.399999999999999" x14ac:dyDescent="0.25">
      <c r="A3558" s="52" t="s">
        <v>401</v>
      </c>
      <c r="B3558" s="54" t="s">
        <v>1505</v>
      </c>
      <c r="C3558" s="61" t="s">
        <v>463</v>
      </c>
      <c r="D3558" s="449">
        <v>0</v>
      </c>
      <c r="E3558" s="453">
        <v>20938.569</v>
      </c>
      <c r="F3558" s="453">
        <v>6902.2569999999996</v>
      </c>
    </row>
    <row r="3559" spans="1:6" ht="17.399999999999999" x14ac:dyDescent="0.25">
      <c r="A3559" s="59" t="s">
        <v>401</v>
      </c>
      <c r="B3559" s="57" t="s">
        <v>1505</v>
      </c>
      <c r="C3559" s="143" t="s">
        <v>443</v>
      </c>
      <c r="D3559" s="451">
        <v>0</v>
      </c>
      <c r="E3559" s="455">
        <v>2440.9740000000002</v>
      </c>
      <c r="F3559" s="455">
        <v>5401.5039999999999</v>
      </c>
    </row>
    <row r="3560" spans="1:6" ht="17.399999999999999" x14ac:dyDescent="0.25">
      <c r="A3560" s="58" t="s">
        <v>401</v>
      </c>
      <c r="B3560" s="56" t="s">
        <v>1505</v>
      </c>
      <c r="C3560" s="142" t="s">
        <v>455</v>
      </c>
      <c r="D3560" s="452">
        <v>0</v>
      </c>
      <c r="E3560" s="456">
        <v>2715.5970000000002</v>
      </c>
      <c r="F3560" s="456">
        <v>5069.4489999999996</v>
      </c>
    </row>
    <row r="3561" spans="1:6" ht="17.399999999999999" x14ac:dyDescent="0.25">
      <c r="A3561" s="59" t="s">
        <v>401</v>
      </c>
      <c r="B3561" s="57" t="s">
        <v>1505</v>
      </c>
      <c r="C3561" s="143" t="s">
        <v>444</v>
      </c>
      <c r="D3561" s="451">
        <v>0</v>
      </c>
      <c r="E3561" s="455">
        <v>4300.0559999999996</v>
      </c>
      <c r="F3561" s="455">
        <v>3908.741</v>
      </c>
    </row>
    <row r="3562" spans="1:6" ht="17.399999999999999" x14ac:dyDescent="0.25">
      <c r="A3562" s="58" t="s">
        <v>401</v>
      </c>
      <c r="B3562" s="56" t="s">
        <v>1505</v>
      </c>
      <c r="C3562" s="142" t="s">
        <v>916</v>
      </c>
      <c r="D3562" s="452">
        <v>0</v>
      </c>
      <c r="E3562" s="456">
        <v>6389.616</v>
      </c>
      <c r="F3562" s="456">
        <v>2963.5079999999998</v>
      </c>
    </row>
    <row r="3563" spans="1:6" ht="17.399999999999999" x14ac:dyDescent="0.25">
      <c r="A3563" s="53" t="s">
        <v>401</v>
      </c>
      <c r="B3563" s="55" t="s">
        <v>1505</v>
      </c>
      <c r="C3563" s="62" t="s">
        <v>457</v>
      </c>
      <c r="D3563" s="450">
        <v>0</v>
      </c>
      <c r="E3563" s="454">
        <v>6128.4690000000001</v>
      </c>
      <c r="F3563" s="454">
        <v>2928.5340000000001</v>
      </c>
    </row>
    <row r="3564" spans="1:6" ht="17.399999999999999" x14ac:dyDescent="0.25">
      <c r="A3564" s="52" t="s">
        <v>401</v>
      </c>
      <c r="B3564" s="54" t="s">
        <v>1505</v>
      </c>
      <c r="C3564" s="61" t="s">
        <v>910</v>
      </c>
      <c r="D3564" s="449">
        <v>0</v>
      </c>
      <c r="E3564" s="453">
        <v>4400</v>
      </c>
      <c r="F3564" s="453">
        <v>2754.027</v>
      </c>
    </row>
    <row r="3565" spans="1:6" ht="17.399999999999999" x14ac:dyDescent="0.25">
      <c r="A3565" s="53" t="s">
        <v>401</v>
      </c>
      <c r="B3565" s="55" t="s">
        <v>1505</v>
      </c>
      <c r="C3565" s="62" t="s">
        <v>440</v>
      </c>
      <c r="D3565" s="450">
        <v>0</v>
      </c>
      <c r="E3565" s="454">
        <v>1659.432</v>
      </c>
      <c r="F3565" s="454">
        <v>3081.067</v>
      </c>
    </row>
    <row r="3566" spans="1:6" ht="17.399999999999999" x14ac:dyDescent="0.25">
      <c r="A3566" s="52" t="s">
        <v>7356</v>
      </c>
      <c r="B3566" s="54" t="s">
        <v>7687</v>
      </c>
      <c r="C3566" s="61" t="s">
        <v>455</v>
      </c>
      <c r="D3566" s="449">
        <v>0</v>
      </c>
      <c r="E3566" s="453">
        <v>10735.198</v>
      </c>
      <c r="F3566" s="453">
        <v>34894.620999999999</v>
      </c>
    </row>
    <row r="3567" spans="1:6" ht="17.399999999999999" x14ac:dyDescent="0.25">
      <c r="A3567" s="53" t="s">
        <v>7356</v>
      </c>
      <c r="B3567" s="55" t="s">
        <v>7687</v>
      </c>
      <c r="C3567" s="62" t="s">
        <v>488</v>
      </c>
      <c r="D3567" s="450">
        <v>0</v>
      </c>
      <c r="E3567" s="454">
        <v>3981.16</v>
      </c>
      <c r="F3567" s="454">
        <v>7244.53</v>
      </c>
    </row>
    <row r="3568" spans="1:6" ht="17.399999999999999" x14ac:dyDescent="0.25">
      <c r="A3568" s="52" t="s">
        <v>7356</v>
      </c>
      <c r="B3568" s="54" t="s">
        <v>7687</v>
      </c>
      <c r="C3568" s="61" t="s">
        <v>439</v>
      </c>
      <c r="D3568" s="449">
        <v>0</v>
      </c>
      <c r="E3568" s="453">
        <v>11024.688</v>
      </c>
      <c r="F3568" s="453">
        <v>5691.7060000000001</v>
      </c>
    </row>
    <row r="3569" spans="1:6" ht="17.399999999999999" x14ac:dyDescent="0.25">
      <c r="A3569" s="53" t="s">
        <v>7356</v>
      </c>
      <c r="B3569" s="55" t="s">
        <v>7687</v>
      </c>
      <c r="C3569" s="62" t="s">
        <v>443</v>
      </c>
      <c r="D3569" s="450">
        <v>0</v>
      </c>
      <c r="E3569" s="454">
        <v>2808.0639999999999</v>
      </c>
      <c r="F3569" s="454">
        <v>3377.4749999999999</v>
      </c>
    </row>
    <row r="3570" spans="1:6" ht="17.399999999999999" x14ac:dyDescent="0.25">
      <c r="A3570" s="52" t="s">
        <v>7356</v>
      </c>
      <c r="B3570" s="54" t="s">
        <v>7687</v>
      </c>
      <c r="C3570" s="61" t="s">
        <v>440</v>
      </c>
      <c r="D3570" s="449">
        <v>0</v>
      </c>
      <c r="E3570" s="453">
        <v>503.30599999999998</v>
      </c>
      <c r="F3570" s="453">
        <v>611.69500000000005</v>
      </c>
    </row>
    <row r="3571" spans="1:6" ht="17.399999999999999" x14ac:dyDescent="0.25">
      <c r="A3571" s="59" t="s">
        <v>4514</v>
      </c>
      <c r="B3571" s="57" t="s">
        <v>1702</v>
      </c>
      <c r="C3571" s="143" t="s">
        <v>459</v>
      </c>
      <c r="D3571" s="451">
        <v>0</v>
      </c>
      <c r="E3571" s="455">
        <v>28982.137999999999</v>
      </c>
      <c r="F3571" s="455">
        <v>29026.098999999998</v>
      </c>
    </row>
    <row r="3572" spans="1:6" ht="17.399999999999999" x14ac:dyDescent="0.25">
      <c r="A3572" s="52" t="s">
        <v>4514</v>
      </c>
      <c r="B3572" s="54" t="s">
        <v>1702</v>
      </c>
      <c r="C3572" s="61" t="s">
        <v>463</v>
      </c>
      <c r="D3572" s="449">
        <v>0</v>
      </c>
      <c r="E3572" s="453">
        <v>59648.658000000003</v>
      </c>
      <c r="F3572" s="453">
        <v>19548.060000000001</v>
      </c>
    </row>
    <row r="3573" spans="1:6" ht="17.399999999999999" x14ac:dyDescent="0.25">
      <c r="A3573" s="53" t="s">
        <v>4514</v>
      </c>
      <c r="B3573" s="55" t="s">
        <v>1702</v>
      </c>
      <c r="C3573" s="62" t="s">
        <v>442</v>
      </c>
      <c r="D3573" s="450">
        <v>0</v>
      </c>
      <c r="E3573" s="454">
        <v>20945.503000000001</v>
      </c>
      <c r="F3573" s="454">
        <v>11788.673000000001</v>
      </c>
    </row>
    <row r="3574" spans="1:6" ht="17.399999999999999" x14ac:dyDescent="0.25">
      <c r="A3574" s="58" t="s">
        <v>4514</v>
      </c>
      <c r="B3574" s="56" t="s">
        <v>1702</v>
      </c>
      <c r="C3574" s="142" t="s">
        <v>455</v>
      </c>
      <c r="D3574" s="452">
        <v>0</v>
      </c>
      <c r="E3574" s="456">
        <v>11692.739</v>
      </c>
      <c r="F3574" s="456">
        <v>10640.71</v>
      </c>
    </row>
    <row r="3575" spans="1:6" ht="17.399999999999999" x14ac:dyDescent="0.25">
      <c r="A3575" s="59" t="s">
        <v>4514</v>
      </c>
      <c r="B3575" s="57" t="s">
        <v>1702</v>
      </c>
      <c r="C3575" s="143" t="s">
        <v>488</v>
      </c>
      <c r="D3575" s="451">
        <v>0</v>
      </c>
      <c r="E3575" s="455">
        <v>1737.19</v>
      </c>
      <c r="F3575" s="455">
        <v>3228.7440000000001</v>
      </c>
    </row>
    <row r="3576" spans="1:6" ht="17.399999999999999" x14ac:dyDescent="0.25">
      <c r="A3576" s="52" t="s">
        <v>4514</v>
      </c>
      <c r="B3576" s="54" t="s">
        <v>1702</v>
      </c>
      <c r="C3576" s="61" t="s">
        <v>439</v>
      </c>
      <c r="D3576" s="449">
        <v>0</v>
      </c>
      <c r="E3576" s="453">
        <v>1377.4880000000001</v>
      </c>
      <c r="F3576" s="453">
        <v>1728.78</v>
      </c>
    </row>
    <row r="3577" spans="1:6" ht="17.399999999999999" x14ac:dyDescent="0.25">
      <c r="A3577" s="53" t="s">
        <v>4514</v>
      </c>
      <c r="B3577" s="55" t="s">
        <v>1702</v>
      </c>
      <c r="C3577" s="62" t="s">
        <v>443</v>
      </c>
      <c r="D3577" s="450">
        <v>0</v>
      </c>
      <c r="E3577" s="454">
        <v>188.92400000000001</v>
      </c>
      <c r="F3577" s="454">
        <v>1369.162</v>
      </c>
    </row>
    <row r="3578" spans="1:6" ht="17.399999999999999" x14ac:dyDescent="0.25">
      <c r="A3578" s="58" t="s">
        <v>4514</v>
      </c>
      <c r="B3578" s="56" t="s">
        <v>1702</v>
      </c>
      <c r="C3578" s="142" t="s">
        <v>447</v>
      </c>
      <c r="D3578" s="452">
        <v>0</v>
      </c>
      <c r="E3578" s="456">
        <v>570.03499999999997</v>
      </c>
      <c r="F3578" s="456">
        <v>1048.57</v>
      </c>
    </row>
    <row r="3579" spans="1:6" ht="17.399999999999999" x14ac:dyDescent="0.25">
      <c r="A3579" s="53" t="s">
        <v>4514</v>
      </c>
      <c r="B3579" s="55" t="s">
        <v>1702</v>
      </c>
      <c r="C3579" s="62" t="s">
        <v>440</v>
      </c>
      <c r="D3579" s="450">
        <v>0</v>
      </c>
      <c r="E3579" s="454">
        <v>499.73099999999999</v>
      </c>
      <c r="F3579" s="454">
        <v>1604.9870000000001</v>
      </c>
    </row>
    <row r="3580" spans="1:6" ht="17.399999999999999" x14ac:dyDescent="0.25">
      <c r="A3580" s="52" t="s">
        <v>4515</v>
      </c>
      <c r="B3580" s="54" t="s">
        <v>1703</v>
      </c>
      <c r="C3580" s="61" t="s">
        <v>444</v>
      </c>
      <c r="D3580" s="449">
        <v>0</v>
      </c>
      <c r="E3580" s="453">
        <v>1593.28</v>
      </c>
      <c r="F3580" s="453">
        <v>4641.4539999999997</v>
      </c>
    </row>
    <row r="3581" spans="1:6" ht="17.399999999999999" x14ac:dyDescent="0.25">
      <c r="A3581" s="59" t="s">
        <v>4515</v>
      </c>
      <c r="B3581" s="57" t="s">
        <v>1703</v>
      </c>
      <c r="C3581" s="143" t="s">
        <v>463</v>
      </c>
      <c r="D3581" s="451">
        <v>0</v>
      </c>
      <c r="E3581" s="455">
        <v>2084.6019999999999</v>
      </c>
      <c r="F3581" s="455">
        <v>2074.2939999999999</v>
      </c>
    </row>
    <row r="3582" spans="1:6" ht="17.399999999999999" x14ac:dyDescent="0.25">
      <c r="A3582" s="58" t="s">
        <v>4515</v>
      </c>
      <c r="B3582" s="56" t="s">
        <v>1703</v>
      </c>
      <c r="C3582" s="142" t="s">
        <v>443</v>
      </c>
      <c r="D3582" s="452">
        <v>0</v>
      </c>
      <c r="E3582" s="456">
        <v>674.03599999999994</v>
      </c>
      <c r="F3582" s="456">
        <v>1950.567</v>
      </c>
    </row>
    <row r="3583" spans="1:6" ht="17.399999999999999" x14ac:dyDescent="0.25">
      <c r="A3583" s="53" t="s">
        <v>4515</v>
      </c>
      <c r="B3583" s="55" t="s">
        <v>1703</v>
      </c>
      <c r="C3583" s="62" t="s">
        <v>439</v>
      </c>
      <c r="D3583" s="450">
        <v>0</v>
      </c>
      <c r="E3583" s="454">
        <v>1308.1189999999999</v>
      </c>
      <c r="F3583" s="454">
        <v>1469.241</v>
      </c>
    </row>
    <row r="3584" spans="1:6" ht="17.399999999999999" x14ac:dyDescent="0.25">
      <c r="A3584" s="52" t="s">
        <v>4515</v>
      </c>
      <c r="B3584" s="54" t="s">
        <v>1703</v>
      </c>
      <c r="C3584" s="61" t="s">
        <v>440</v>
      </c>
      <c r="D3584" s="449">
        <v>0</v>
      </c>
      <c r="E3584" s="453">
        <v>585.49400000000003</v>
      </c>
      <c r="F3584" s="453">
        <v>1367.21</v>
      </c>
    </row>
    <row r="3585" spans="1:6" ht="17.399999999999999" x14ac:dyDescent="0.25">
      <c r="A3585" s="53" t="s">
        <v>4516</v>
      </c>
      <c r="B3585" s="55" t="s">
        <v>3121</v>
      </c>
      <c r="C3585" s="62" t="s">
        <v>454</v>
      </c>
      <c r="D3585" s="450">
        <v>0</v>
      </c>
      <c r="E3585" s="454">
        <v>151226.5</v>
      </c>
      <c r="F3585" s="454">
        <v>23146.112000000001</v>
      </c>
    </row>
    <row r="3586" spans="1:6" ht="17.399999999999999" x14ac:dyDescent="0.25">
      <c r="A3586" s="52" t="s">
        <v>4516</v>
      </c>
      <c r="B3586" s="54" t="s">
        <v>3121</v>
      </c>
      <c r="C3586" s="61" t="s">
        <v>440</v>
      </c>
      <c r="D3586" s="449">
        <v>0</v>
      </c>
      <c r="E3586" s="453">
        <v>185.298</v>
      </c>
      <c r="F3586" s="453">
        <v>337.94299999999998</v>
      </c>
    </row>
    <row r="3587" spans="1:6" ht="17.399999999999999" x14ac:dyDescent="0.25">
      <c r="A3587" s="53" t="s">
        <v>402</v>
      </c>
      <c r="B3587" s="55" t="s">
        <v>1084</v>
      </c>
      <c r="C3587" s="62" t="s">
        <v>463</v>
      </c>
      <c r="D3587" s="450">
        <v>0</v>
      </c>
      <c r="E3587" s="454">
        <v>397872.85499999998</v>
      </c>
      <c r="F3587" s="454">
        <v>149266.571</v>
      </c>
    </row>
    <row r="3588" spans="1:6" ht="17.399999999999999" x14ac:dyDescent="0.25">
      <c r="A3588" s="52" t="s">
        <v>402</v>
      </c>
      <c r="B3588" s="54" t="s">
        <v>1084</v>
      </c>
      <c r="C3588" s="61" t="s">
        <v>455</v>
      </c>
      <c r="D3588" s="449">
        <v>0</v>
      </c>
      <c r="E3588" s="453">
        <v>1080.521</v>
      </c>
      <c r="F3588" s="453">
        <v>2184.3449999999998</v>
      </c>
    </row>
    <row r="3589" spans="1:6" ht="17.399999999999999" x14ac:dyDescent="0.25">
      <c r="A3589" s="53" t="s">
        <v>402</v>
      </c>
      <c r="B3589" s="55" t="s">
        <v>1084</v>
      </c>
      <c r="C3589" s="62" t="s">
        <v>445</v>
      </c>
      <c r="D3589" s="450">
        <v>0</v>
      </c>
      <c r="E3589" s="454">
        <v>901.6</v>
      </c>
      <c r="F3589" s="454">
        <v>1782.3920000000001</v>
      </c>
    </row>
    <row r="3590" spans="1:6" ht="17.399999999999999" x14ac:dyDescent="0.25">
      <c r="A3590" s="52" t="s">
        <v>402</v>
      </c>
      <c r="B3590" s="54" t="s">
        <v>1084</v>
      </c>
      <c r="C3590" s="61" t="s">
        <v>440</v>
      </c>
      <c r="D3590" s="449">
        <v>0</v>
      </c>
      <c r="E3590" s="453">
        <v>295.22899999999998</v>
      </c>
      <c r="F3590" s="453">
        <v>845.399</v>
      </c>
    </row>
    <row r="3591" spans="1:6" ht="17.399999999999999" x14ac:dyDescent="0.25">
      <c r="A3591" s="53" t="s">
        <v>131</v>
      </c>
      <c r="B3591" s="55" t="s">
        <v>1291</v>
      </c>
      <c r="C3591" s="62" t="s">
        <v>461</v>
      </c>
      <c r="D3591" s="450">
        <v>0</v>
      </c>
      <c r="E3591" s="454">
        <v>43243.199999999997</v>
      </c>
      <c r="F3591" s="454">
        <v>52432.021000000001</v>
      </c>
    </row>
    <row r="3592" spans="1:6" ht="17.399999999999999" x14ac:dyDescent="0.25">
      <c r="A3592" s="52" t="s">
        <v>131</v>
      </c>
      <c r="B3592" s="54" t="s">
        <v>1291</v>
      </c>
      <c r="C3592" s="61" t="s">
        <v>440</v>
      </c>
      <c r="D3592" s="449">
        <v>0</v>
      </c>
      <c r="E3592" s="453">
        <v>747.38300000000004</v>
      </c>
      <c r="F3592" s="453">
        <v>1365.4449999999999</v>
      </c>
    </row>
    <row r="3593" spans="1:6" ht="17.399999999999999" x14ac:dyDescent="0.25">
      <c r="A3593" s="59" t="s">
        <v>7357</v>
      </c>
      <c r="B3593" s="57" t="s">
        <v>7688</v>
      </c>
      <c r="C3593" s="143" t="s">
        <v>447</v>
      </c>
      <c r="D3593" s="451">
        <v>0</v>
      </c>
      <c r="E3593" s="455">
        <v>5457.6540000000005</v>
      </c>
      <c r="F3593" s="455">
        <v>10138.272000000001</v>
      </c>
    </row>
    <row r="3594" spans="1:6" ht="17.399999999999999" x14ac:dyDescent="0.25">
      <c r="A3594" s="52" t="s">
        <v>7357</v>
      </c>
      <c r="B3594" s="54" t="s">
        <v>7688</v>
      </c>
      <c r="C3594" s="61" t="s">
        <v>455</v>
      </c>
      <c r="D3594" s="449">
        <v>0</v>
      </c>
      <c r="E3594" s="453">
        <v>2985.2260000000001</v>
      </c>
      <c r="F3594" s="453">
        <v>5224.009</v>
      </c>
    </row>
    <row r="3595" spans="1:6" ht="17.399999999999999" x14ac:dyDescent="0.25">
      <c r="A3595" s="53" t="s">
        <v>7357</v>
      </c>
      <c r="B3595" s="55" t="s">
        <v>7688</v>
      </c>
      <c r="C3595" s="62" t="s">
        <v>451</v>
      </c>
      <c r="D3595" s="450">
        <v>0</v>
      </c>
      <c r="E3595" s="454">
        <v>2664.3440000000001</v>
      </c>
      <c r="F3595" s="454">
        <v>3844.223</v>
      </c>
    </row>
    <row r="3596" spans="1:6" ht="17.399999999999999" x14ac:dyDescent="0.25">
      <c r="A3596" s="52" t="s">
        <v>7357</v>
      </c>
      <c r="B3596" s="54" t="s">
        <v>7688</v>
      </c>
      <c r="C3596" s="61" t="s">
        <v>488</v>
      </c>
      <c r="D3596" s="449">
        <v>0</v>
      </c>
      <c r="E3596" s="453">
        <v>307.52699999999999</v>
      </c>
      <c r="F3596" s="453">
        <v>1805.431</v>
      </c>
    </row>
    <row r="3597" spans="1:6" ht="17.399999999999999" x14ac:dyDescent="0.25">
      <c r="A3597" s="53" t="s">
        <v>7357</v>
      </c>
      <c r="B3597" s="55" t="s">
        <v>7688</v>
      </c>
      <c r="C3597" s="62" t="s">
        <v>473</v>
      </c>
      <c r="D3597" s="450">
        <v>0</v>
      </c>
      <c r="E3597" s="454">
        <v>1188.0999999999999</v>
      </c>
      <c r="F3597" s="454">
        <v>1330.7940000000001</v>
      </c>
    </row>
    <row r="3598" spans="1:6" ht="17.399999999999999" x14ac:dyDescent="0.25">
      <c r="A3598" s="58" t="s">
        <v>7357</v>
      </c>
      <c r="B3598" s="56" t="s">
        <v>7688</v>
      </c>
      <c r="C3598" s="142" t="s">
        <v>440</v>
      </c>
      <c r="D3598" s="452">
        <v>0</v>
      </c>
      <c r="E3598" s="456">
        <v>3994.364</v>
      </c>
      <c r="F3598" s="456">
        <v>2042.4570000000001</v>
      </c>
    </row>
    <row r="3599" spans="1:6" ht="17.399999999999999" x14ac:dyDescent="0.25">
      <c r="A3599" s="53" t="s">
        <v>7358</v>
      </c>
      <c r="B3599" s="55" t="s">
        <v>7689</v>
      </c>
      <c r="C3599" s="62" t="s">
        <v>447</v>
      </c>
      <c r="D3599" s="450">
        <v>0</v>
      </c>
      <c r="E3599" s="454">
        <v>3301.578</v>
      </c>
      <c r="F3599" s="454">
        <v>9995.7430000000004</v>
      </c>
    </row>
    <row r="3600" spans="1:6" ht="17.399999999999999" x14ac:dyDescent="0.25">
      <c r="A3600" s="58" t="s">
        <v>7358</v>
      </c>
      <c r="B3600" s="56" t="s">
        <v>7689</v>
      </c>
      <c r="C3600" s="142" t="s">
        <v>463</v>
      </c>
      <c r="D3600" s="452">
        <v>0</v>
      </c>
      <c r="E3600" s="456">
        <v>1155.6410000000001</v>
      </c>
      <c r="F3600" s="456">
        <v>1712.452</v>
      </c>
    </row>
    <row r="3601" spans="1:6" ht="17.399999999999999" x14ac:dyDescent="0.25">
      <c r="A3601" s="59" t="s">
        <v>7358</v>
      </c>
      <c r="B3601" s="57" t="s">
        <v>7689</v>
      </c>
      <c r="C3601" s="143" t="s">
        <v>455</v>
      </c>
      <c r="D3601" s="451">
        <v>0</v>
      </c>
      <c r="E3601" s="455">
        <v>1108.4090000000001</v>
      </c>
      <c r="F3601" s="455">
        <v>1597.7190000000001</v>
      </c>
    </row>
    <row r="3602" spans="1:6" ht="17.399999999999999" x14ac:dyDescent="0.25">
      <c r="A3602" s="52" t="s">
        <v>7358</v>
      </c>
      <c r="B3602" s="54" t="s">
        <v>7689</v>
      </c>
      <c r="C3602" s="61" t="s">
        <v>472</v>
      </c>
      <c r="D3602" s="449">
        <v>0</v>
      </c>
      <c r="E3602" s="453">
        <v>1576.8</v>
      </c>
      <c r="F3602" s="453">
        <v>1217.306</v>
      </c>
    </row>
    <row r="3603" spans="1:6" ht="17.399999999999999" x14ac:dyDescent="0.25">
      <c r="A3603" s="53" t="s">
        <v>7358</v>
      </c>
      <c r="B3603" s="55" t="s">
        <v>7689</v>
      </c>
      <c r="C3603" s="62" t="s">
        <v>440</v>
      </c>
      <c r="D3603" s="450">
        <v>0</v>
      </c>
      <c r="E3603" s="454">
        <v>11.952999999999999</v>
      </c>
      <c r="F3603" s="454">
        <v>75.483999999999995</v>
      </c>
    </row>
    <row r="3604" spans="1:6" ht="17.399999999999999" x14ac:dyDescent="0.25">
      <c r="A3604" s="58" t="s">
        <v>4519</v>
      </c>
      <c r="B3604" s="56" t="s">
        <v>3551</v>
      </c>
      <c r="C3604" s="142" t="s">
        <v>488</v>
      </c>
      <c r="D3604" s="452">
        <v>0</v>
      </c>
      <c r="E3604" s="456">
        <v>21161.645</v>
      </c>
      <c r="F3604" s="456">
        <v>9357.3469999999998</v>
      </c>
    </row>
    <row r="3605" spans="1:6" ht="17.399999999999999" x14ac:dyDescent="0.25">
      <c r="A3605" s="59" t="s">
        <v>4519</v>
      </c>
      <c r="B3605" s="57" t="s">
        <v>3551</v>
      </c>
      <c r="C3605" s="143" t="s">
        <v>442</v>
      </c>
      <c r="D3605" s="451">
        <v>0</v>
      </c>
      <c r="E3605" s="455">
        <v>2451.123</v>
      </c>
      <c r="F3605" s="455">
        <v>1045.402</v>
      </c>
    </row>
    <row r="3606" spans="1:6" ht="17.399999999999999" x14ac:dyDescent="0.25">
      <c r="A3606" s="52" t="s">
        <v>4519</v>
      </c>
      <c r="B3606" s="54" t="s">
        <v>3551</v>
      </c>
      <c r="C3606" s="61" t="s">
        <v>440</v>
      </c>
      <c r="D3606" s="449">
        <v>0</v>
      </c>
      <c r="E3606" s="453">
        <v>1576.3240000000001</v>
      </c>
      <c r="F3606" s="453">
        <v>912.09100000000001</v>
      </c>
    </row>
    <row r="3607" spans="1:6" ht="17.399999999999999" x14ac:dyDescent="0.25">
      <c r="A3607" s="59" t="s">
        <v>7359</v>
      </c>
      <c r="B3607" s="57" t="s">
        <v>7690</v>
      </c>
      <c r="C3607" s="143" t="s">
        <v>458</v>
      </c>
      <c r="D3607" s="451">
        <v>0</v>
      </c>
      <c r="E3607" s="455">
        <v>5940</v>
      </c>
      <c r="F3607" s="455">
        <v>4337.6350000000002</v>
      </c>
    </row>
    <row r="3608" spans="1:6" ht="17.399999999999999" x14ac:dyDescent="0.25">
      <c r="A3608" s="58" t="s">
        <v>7359</v>
      </c>
      <c r="B3608" s="56" t="s">
        <v>7690</v>
      </c>
      <c r="C3608" s="142" t="s">
        <v>455</v>
      </c>
      <c r="D3608" s="452">
        <v>0</v>
      </c>
      <c r="E3608" s="456">
        <v>955.87</v>
      </c>
      <c r="F3608" s="456">
        <v>2982.5219999999999</v>
      </c>
    </row>
    <row r="3609" spans="1:6" ht="17.399999999999999" x14ac:dyDescent="0.25">
      <c r="A3609" s="53" t="s">
        <v>7359</v>
      </c>
      <c r="B3609" s="55" t="s">
        <v>7690</v>
      </c>
      <c r="C3609" s="62" t="s">
        <v>469</v>
      </c>
      <c r="D3609" s="450">
        <v>0</v>
      </c>
      <c r="E3609" s="454">
        <v>3168.6</v>
      </c>
      <c r="F3609" s="454">
        <v>1968.588</v>
      </c>
    </row>
    <row r="3610" spans="1:6" ht="17.399999999999999" x14ac:dyDescent="0.25">
      <c r="A3610" s="52" t="s">
        <v>7359</v>
      </c>
      <c r="B3610" s="54" t="s">
        <v>7690</v>
      </c>
      <c r="C3610" s="61" t="s">
        <v>440</v>
      </c>
      <c r="D3610" s="449">
        <v>0</v>
      </c>
      <c r="E3610" s="453">
        <v>769.05100000000004</v>
      </c>
      <c r="F3610" s="453">
        <v>1366.0260000000001</v>
      </c>
    </row>
    <row r="3611" spans="1:6" ht="17.399999999999999" x14ac:dyDescent="0.25">
      <c r="A3611" s="53" t="s">
        <v>4521</v>
      </c>
      <c r="B3611" s="55" t="s">
        <v>3281</v>
      </c>
      <c r="C3611" s="62" t="s">
        <v>490</v>
      </c>
      <c r="D3611" s="450">
        <v>0</v>
      </c>
      <c r="E3611" s="454">
        <v>9757.9069999999992</v>
      </c>
      <c r="F3611" s="454">
        <v>18221.563999999998</v>
      </c>
    </row>
    <row r="3612" spans="1:6" ht="17.399999999999999" x14ac:dyDescent="0.25">
      <c r="A3612" s="52" t="s">
        <v>4521</v>
      </c>
      <c r="B3612" s="54" t="s">
        <v>3281</v>
      </c>
      <c r="C3612" s="61" t="s">
        <v>443</v>
      </c>
      <c r="D3612" s="449">
        <v>0</v>
      </c>
      <c r="E3612" s="453">
        <v>400.75200000000001</v>
      </c>
      <c r="F3612" s="453">
        <v>4881.08</v>
      </c>
    </row>
    <row r="3613" spans="1:6" ht="17.399999999999999" x14ac:dyDescent="0.25">
      <c r="A3613" s="53" t="s">
        <v>4521</v>
      </c>
      <c r="B3613" s="55" t="s">
        <v>3281</v>
      </c>
      <c r="C3613" s="62" t="s">
        <v>455</v>
      </c>
      <c r="D3613" s="450">
        <v>0</v>
      </c>
      <c r="E3613" s="454">
        <v>904.005</v>
      </c>
      <c r="F3613" s="454">
        <v>3654.172</v>
      </c>
    </row>
    <row r="3614" spans="1:6" ht="17.399999999999999" x14ac:dyDescent="0.25">
      <c r="A3614" s="52" t="s">
        <v>4521</v>
      </c>
      <c r="B3614" s="54" t="s">
        <v>3281</v>
      </c>
      <c r="C3614" s="61" t="s">
        <v>469</v>
      </c>
      <c r="D3614" s="449">
        <v>0</v>
      </c>
      <c r="E3614" s="453">
        <v>2047.1</v>
      </c>
      <c r="F3614" s="453">
        <v>3234.9319999999998</v>
      </c>
    </row>
    <row r="3615" spans="1:6" ht="17.399999999999999" x14ac:dyDescent="0.25">
      <c r="A3615" s="59" t="s">
        <v>4521</v>
      </c>
      <c r="B3615" s="57" t="s">
        <v>3281</v>
      </c>
      <c r="C3615" s="143" t="s">
        <v>488</v>
      </c>
      <c r="D3615" s="451">
        <v>0</v>
      </c>
      <c r="E3615" s="455">
        <v>700.47400000000005</v>
      </c>
      <c r="F3615" s="455">
        <v>1249.643</v>
      </c>
    </row>
    <row r="3616" spans="1:6" ht="17.399999999999999" x14ac:dyDescent="0.25">
      <c r="A3616" s="58" t="s">
        <v>4521</v>
      </c>
      <c r="B3616" s="56" t="s">
        <v>3281</v>
      </c>
      <c r="C3616" s="142" t="s">
        <v>440</v>
      </c>
      <c r="D3616" s="452">
        <v>0</v>
      </c>
      <c r="E3616" s="456">
        <v>905.58600000000001</v>
      </c>
      <c r="F3616" s="456">
        <v>2091.0140000000001</v>
      </c>
    </row>
    <row r="3617" spans="1:6" ht="17.399999999999999" x14ac:dyDescent="0.25">
      <c r="A3617" s="59" t="s">
        <v>4527</v>
      </c>
      <c r="B3617" s="57" t="s">
        <v>1235</v>
      </c>
      <c r="C3617" s="143" t="s">
        <v>459</v>
      </c>
      <c r="D3617" s="451">
        <v>0</v>
      </c>
      <c r="E3617" s="455">
        <v>96825.84</v>
      </c>
      <c r="F3617" s="455">
        <v>25827.044999999998</v>
      </c>
    </row>
    <row r="3618" spans="1:6" ht="17.399999999999999" x14ac:dyDescent="0.25">
      <c r="A3618" s="58" t="s">
        <v>4527</v>
      </c>
      <c r="B3618" s="56" t="s">
        <v>1235</v>
      </c>
      <c r="C3618" s="142" t="s">
        <v>442</v>
      </c>
      <c r="D3618" s="452">
        <v>0</v>
      </c>
      <c r="E3618" s="456">
        <v>31455.278999999999</v>
      </c>
      <c r="F3618" s="456">
        <v>20659.651999999998</v>
      </c>
    </row>
    <row r="3619" spans="1:6" ht="17.399999999999999" x14ac:dyDescent="0.25">
      <c r="A3619" s="53" t="s">
        <v>4527</v>
      </c>
      <c r="B3619" s="55" t="s">
        <v>1235</v>
      </c>
      <c r="C3619" s="62" t="s">
        <v>440</v>
      </c>
      <c r="D3619" s="450">
        <v>0</v>
      </c>
      <c r="E3619" s="454">
        <v>156.95699999999999</v>
      </c>
      <c r="F3619" s="454">
        <v>141.73500000000001</v>
      </c>
    </row>
    <row r="3620" spans="1:6" ht="17.399999999999999" x14ac:dyDescent="0.25">
      <c r="A3620" s="58" t="s">
        <v>4530</v>
      </c>
      <c r="B3620" s="56" t="s">
        <v>1704</v>
      </c>
      <c r="C3620" s="142" t="s">
        <v>457</v>
      </c>
      <c r="D3620" s="452">
        <v>0</v>
      </c>
      <c r="E3620" s="456">
        <v>4898.6390000000001</v>
      </c>
      <c r="F3620" s="456">
        <v>6700.8280000000004</v>
      </c>
    </row>
    <row r="3621" spans="1:6" ht="17.399999999999999" x14ac:dyDescent="0.25">
      <c r="A3621" s="59" t="s">
        <v>4530</v>
      </c>
      <c r="B3621" s="57" t="s">
        <v>1704</v>
      </c>
      <c r="C3621" s="143" t="s">
        <v>460</v>
      </c>
      <c r="D3621" s="451">
        <v>0</v>
      </c>
      <c r="E3621" s="455">
        <v>7024</v>
      </c>
      <c r="F3621" s="455">
        <v>4235.2240000000002</v>
      </c>
    </row>
    <row r="3622" spans="1:6" ht="17.399999999999999" x14ac:dyDescent="0.25">
      <c r="A3622" s="58" t="s">
        <v>4530</v>
      </c>
      <c r="B3622" s="56" t="s">
        <v>1704</v>
      </c>
      <c r="C3622" s="142" t="s">
        <v>463</v>
      </c>
      <c r="D3622" s="452">
        <v>0</v>
      </c>
      <c r="E3622" s="456">
        <v>3030.4</v>
      </c>
      <c r="F3622" s="456">
        <v>2684.0149999999999</v>
      </c>
    </row>
    <row r="3623" spans="1:6" ht="17.399999999999999" x14ac:dyDescent="0.25">
      <c r="A3623" s="59" t="s">
        <v>4530</v>
      </c>
      <c r="B3623" s="57" t="s">
        <v>1704</v>
      </c>
      <c r="C3623" s="143" t="s">
        <v>447</v>
      </c>
      <c r="D3623" s="451">
        <v>0</v>
      </c>
      <c r="E3623" s="455">
        <v>771.62300000000005</v>
      </c>
      <c r="F3623" s="455">
        <v>2142.5970000000002</v>
      </c>
    </row>
    <row r="3624" spans="1:6" ht="17.399999999999999" x14ac:dyDescent="0.25">
      <c r="A3624" s="58" t="s">
        <v>4530</v>
      </c>
      <c r="B3624" s="56" t="s">
        <v>1704</v>
      </c>
      <c r="C3624" s="142" t="s">
        <v>490</v>
      </c>
      <c r="D3624" s="452">
        <v>0</v>
      </c>
      <c r="E3624" s="456">
        <v>710.13900000000001</v>
      </c>
      <c r="F3624" s="456">
        <v>1573.779</v>
      </c>
    </row>
    <row r="3625" spans="1:6" ht="17.399999999999999" x14ac:dyDescent="0.25">
      <c r="A3625" s="53" t="s">
        <v>4530</v>
      </c>
      <c r="B3625" s="55" t="s">
        <v>1704</v>
      </c>
      <c r="C3625" s="62" t="s">
        <v>455</v>
      </c>
      <c r="D3625" s="450">
        <v>0</v>
      </c>
      <c r="E3625" s="454">
        <v>761.29600000000005</v>
      </c>
      <c r="F3625" s="454">
        <v>1192.2739999999999</v>
      </c>
    </row>
    <row r="3626" spans="1:6" ht="17.399999999999999" x14ac:dyDescent="0.25">
      <c r="A3626" s="52" t="s">
        <v>4530</v>
      </c>
      <c r="B3626" s="54" t="s">
        <v>1704</v>
      </c>
      <c r="C3626" s="61" t="s">
        <v>446</v>
      </c>
      <c r="D3626" s="449">
        <v>0</v>
      </c>
      <c r="E3626" s="453">
        <v>487.2</v>
      </c>
      <c r="F3626" s="453">
        <v>1190.3219999999999</v>
      </c>
    </row>
    <row r="3627" spans="1:6" ht="17.399999999999999" x14ac:dyDescent="0.25">
      <c r="A3627" s="59" t="s">
        <v>4530</v>
      </c>
      <c r="B3627" s="57" t="s">
        <v>1704</v>
      </c>
      <c r="C3627" s="143" t="s">
        <v>440</v>
      </c>
      <c r="D3627" s="451">
        <v>0</v>
      </c>
      <c r="E3627" s="455">
        <v>861.08600000000001</v>
      </c>
      <c r="F3627" s="455">
        <v>1720.1010000000001</v>
      </c>
    </row>
    <row r="3628" spans="1:6" ht="17.399999999999999" x14ac:dyDescent="0.25">
      <c r="A3628" s="58" t="s">
        <v>4531</v>
      </c>
      <c r="B3628" s="56" t="s">
        <v>4097</v>
      </c>
      <c r="C3628" s="142" t="s">
        <v>443</v>
      </c>
      <c r="D3628" s="452">
        <v>0</v>
      </c>
      <c r="E3628" s="456">
        <v>402.21499999999997</v>
      </c>
      <c r="F3628" s="456">
        <v>5933.9369999999999</v>
      </c>
    </row>
    <row r="3629" spans="1:6" ht="17.399999999999999" x14ac:dyDescent="0.25">
      <c r="A3629" s="59" t="s">
        <v>4531</v>
      </c>
      <c r="B3629" s="57" t="s">
        <v>4097</v>
      </c>
      <c r="C3629" s="143" t="s">
        <v>463</v>
      </c>
      <c r="D3629" s="451">
        <v>0</v>
      </c>
      <c r="E3629" s="455">
        <v>4317.3850000000002</v>
      </c>
      <c r="F3629" s="455">
        <v>2001.7149999999999</v>
      </c>
    </row>
    <row r="3630" spans="1:6" ht="17.399999999999999" x14ac:dyDescent="0.25">
      <c r="A3630" s="52" t="s">
        <v>4531</v>
      </c>
      <c r="B3630" s="54" t="s">
        <v>4097</v>
      </c>
      <c r="C3630" s="61" t="s">
        <v>440</v>
      </c>
      <c r="D3630" s="449">
        <v>0</v>
      </c>
      <c r="E3630" s="453">
        <v>1265.568</v>
      </c>
      <c r="F3630" s="453">
        <v>2102.2640000000001</v>
      </c>
    </row>
    <row r="3631" spans="1:6" ht="17.399999999999999" x14ac:dyDescent="0.25">
      <c r="A3631" s="53" t="s">
        <v>7360</v>
      </c>
      <c r="B3631" s="55" t="s">
        <v>7691</v>
      </c>
      <c r="C3631" s="62" t="s">
        <v>472</v>
      </c>
      <c r="D3631" s="450">
        <v>0</v>
      </c>
      <c r="E3631" s="454">
        <v>7157.42</v>
      </c>
      <c r="F3631" s="454">
        <v>4996.87</v>
      </c>
    </row>
    <row r="3632" spans="1:6" ht="17.399999999999999" x14ac:dyDescent="0.25">
      <c r="A3632" s="52" t="s">
        <v>7360</v>
      </c>
      <c r="B3632" s="54" t="s">
        <v>7691</v>
      </c>
      <c r="C3632" s="61" t="s">
        <v>488</v>
      </c>
      <c r="D3632" s="449">
        <v>0</v>
      </c>
      <c r="E3632" s="453">
        <v>5130</v>
      </c>
      <c r="F3632" s="453">
        <v>4012.373</v>
      </c>
    </row>
    <row r="3633" spans="1:6" ht="17.399999999999999" x14ac:dyDescent="0.25">
      <c r="A3633" s="53" t="s">
        <v>7360</v>
      </c>
      <c r="B3633" s="55" t="s">
        <v>7691</v>
      </c>
      <c r="C3633" s="62" t="s">
        <v>442</v>
      </c>
      <c r="D3633" s="450">
        <v>0</v>
      </c>
      <c r="E3633" s="454">
        <v>1349.893</v>
      </c>
      <c r="F3633" s="454">
        <v>1446.068</v>
      </c>
    </row>
    <row r="3634" spans="1:6" ht="17.399999999999999" x14ac:dyDescent="0.25">
      <c r="A3634" s="58" t="s">
        <v>7360</v>
      </c>
      <c r="B3634" s="56" t="s">
        <v>7691</v>
      </c>
      <c r="C3634" s="142" t="s">
        <v>498</v>
      </c>
      <c r="D3634" s="452">
        <v>0</v>
      </c>
      <c r="E3634" s="456">
        <v>447.02100000000002</v>
      </c>
      <c r="F3634" s="456">
        <v>1242.057</v>
      </c>
    </row>
    <row r="3635" spans="1:6" ht="17.399999999999999" x14ac:dyDescent="0.25">
      <c r="A3635" s="59" t="s">
        <v>7360</v>
      </c>
      <c r="B3635" s="57" t="s">
        <v>7691</v>
      </c>
      <c r="C3635" s="143" t="s">
        <v>440</v>
      </c>
      <c r="D3635" s="451">
        <v>0</v>
      </c>
      <c r="E3635" s="455">
        <v>2793.4960000000001</v>
      </c>
      <c r="F3635" s="455">
        <v>2014.31</v>
      </c>
    </row>
    <row r="3636" spans="1:6" ht="17.399999999999999" x14ac:dyDescent="0.25">
      <c r="A3636" s="52" t="s">
        <v>403</v>
      </c>
      <c r="B3636" s="54" t="s">
        <v>7692</v>
      </c>
      <c r="C3636" s="61" t="s">
        <v>458</v>
      </c>
      <c r="D3636" s="449">
        <v>0</v>
      </c>
      <c r="E3636" s="453">
        <v>260491.88</v>
      </c>
      <c r="F3636" s="453">
        <v>162389.527</v>
      </c>
    </row>
    <row r="3637" spans="1:6" ht="17.399999999999999" x14ac:dyDescent="0.25">
      <c r="A3637" s="53" t="s">
        <v>403</v>
      </c>
      <c r="B3637" s="55" t="s">
        <v>7692</v>
      </c>
      <c r="C3637" s="62" t="s">
        <v>440</v>
      </c>
      <c r="D3637" s="450">
        <v>0</v>
      </c>
      <c r="E3637" s="454">
        <v>4.9889999999999999</v>
      </c>
      <c r="F3637" s="454">
        <v>28.779</v>
      </c>
    </row>
    <row r="3638" spans="1:6" ht="17.399999999999999" x14ac:dyDescent="0.25">
      <c r="A3638" s="58" t="s">
        <v>6634</v>
      </c>
      <c r="B3638" s="56" t="s">
        <v>3552</v>
      </c>
      <c r="C3638" s="142" t="s">
        <v>455</v>
      </c>
      <c r="D3638" s="452">
        <v>0</v>
      </c>
      <c r="E3638" s="456">
        <v>1499.336</v>
      </c>
      <c r="F3638" s="456">
        <v>17183.740000000002</v>
      </c>
    </row>
    <row r="3639" spans="1:6" ht="17.399999999999999" x14ac:dyDescent="0.25">
      <c r="A3639" s="59" t="s">
        <v>6634</v>
      </c>
      <c r="B3639" s="57" t="s">
        <v>3552</v>
      </c>
      <c r="C3639" s="143" t="s">
        <v>459</v>
      </c>
      <c r="D3639" s="451">
        <v>0</v>
      </c>
      <c r="E3639" s="455">
        <v>237.39500000000001</v>
      </c>
      <c r="F3639" s="455">
        <v>1916.6980000000001</v>
      </c>
    </row>
    <row r="3640" spans="1:6" ht="17.399999999999999" x14ac:dyDescent="0.25">
      <c r="A3640" s="52" t="s">
        <v>6634</v>
      </c>
      <c r="B3640" s="54" t="s">
        <v>3552</v>
      </c>
      <c r="C3640" s="61" t="s">
        <v>463</v>
      </c>
      <c r="D3640" s="449">
        <v>0</v>
      </c>
      <c r="E3640" s="453">
        <v>1419</v>
      </c>
      <c r="F3640" s="453">
        <v>1145.5840000000001</v>
      </c>
    </row>
    <row r="3641" spans="1:6" ht="17.399999999999999" x14ac:dyDescent="0.25">
      <c r="A3641" s="53" t="s">
        <v>6634</v>
      </c>
      <c r="B3641" s="55" t="s">
        <v>3552</v>
      </c>
      <c r="C3641" s="62" t="s">
        <v>440</v>
      </c>
      <c r="D3641" s="450">
        <v>0</v>
      </c>
      <c r="E3641" s="454">
        <v>38.783000000000001</v>
      </c>
      <c r="F3641" s="454">
        <v>260.44299999999998</v>
      </c>
    </row>
    <row r="3642" spans="1:6" ht="17.399999999999999" x14ac:dyDescent="0.25">
      <c r="A3642" s="52" t="s">
        <v>404</v>
      </c>
      <c r="B3642" s="54" t="s">
        <v>7693</v>
      </c>
      <c r="C3642" s="61" t="s">
        <v>461</v>
      </c>
      <c r="D3642" s="449">
        <v>0</v>
      </c>
      <c r="E3642" s="453">
        <v>84236.5</v>
      </c>
      <c r="F3642" s="453">
        <v>271600.91399999999</v>
      </c>
    </row>
    <row r="3643" spans="1:6" ht="17.399999999999999" x14ac:dyDescent="0.25">
      <c r="A3643" s="53" t="s">
        <v>404</v>
      </c>
      <c r="B3643" s="55" t="s">
        <v>7693</v>
      </c>
      <c r="C3643" s="62" t="s">
        <v>458</v>
      </c>
      <c r="D3643" s="450">
        <v>0</v>
      </c>
      <c r="E3643" s="454">
        <v>85285</v>
      </c>
      <c r="F3643" s="454">
        <v>206829.31200000001</v>
      </c>
    </row>
    <row r="3644" spans="1:6" ht="17.399999999999999" x14ac:dyDescent="0.25">
      <c r="A3644" s="58" t="s">
        <v>404</v>
      </c>
      <c r="B3644" s="56" t="s">
        <v>7693</v>
      </c>
      <c r="C3644" s="142" t="s">
        <v>493</v>
      </c>
      <c r="D3644" s="452">
        <v>0</v>
      </c>
      <c r="E3644" s="456">
        <v>203</v>
      </c>
      <c r="F3644" s="456">
        <v>1541.25</v>
      </c>
    </row>
    <row r="3645" spans="1:6" ht="17.399999999999999" x14ac:dyDescent="0.25">
      <c r="A3645" s="59" t="s">
        <v>404</v>
      </c>
      <c r="B3645" s="57" t="s">
        <v>7693</v>
      </c>
      <c r="C3645" s="143" t="s">
        <v>474</v>
      </c>
      <c r="D3645" s="451">
        <v>0</v>
      </c>
      <c r="E3645" s="455">
        <v>200</v>
      </c>
      <c r="F3645" s="455">
        <v>1222.5</v>
      </c>
    </row>
    <row r="3646" spans="1:6" ht="17.399999999999999" x14ac:dyDescent="0.25">
      <c r="A3646" s="52" t="s">
        <v>404</v>
      </c>
      <c r="B3646" s="54" t="s">
        <v>7693</v>
      </c>
      <c r="C3646" s="61" t="s">
        <v>440</v>
      </c>
      <c r="D3646" s="449">
        <v>0</v>
      </c>
      <c r="E3646" s="453">
        <v>154</v>
      </c>
      <c r="F3646" s="453">
        <v>1103.175</v>
      </c>
    </row>
    <row r="3647" spans="1:6" ht="17.399999999999999" x14ac:dyDescent="0.25">
      <c r="A3647" s="53" t="s">
        <v>7361</v>
      </c>
      <c r="B3647" s="55" t="s">
        <v>7694</v>
      </c>
      <c r="C3647" s="62" t="s">
        <v>463</v>
      </c>
      <c r="D3647" s="450">
        <v>0</v>
      </c>
      <c r="E3647" s="454">
        <v>2715</v>
      </c>
      <c r="F3647" s="454">
        <v>15797.088</v>
      </c>
    </row>
    <row r="3648" spans="1:6" ht="17.399999999999999" x14ac:dyDescent="0.25">
      <c r="A3648" s="52" t="s">
        <v>7361</v>
      </c>
      <c r="B3648" s="54" t="s">
        <v>7694</v>
      </c>
      <c r="C3648" s="61" t="s">
        <v>470</v>
      </c>
      <c r="D3648" s="449">
        <v>0</v>
      </c>
      <c r="E3648" s="453">
        <v>412.577</v>
      </c>
      <c r="F3648" s="453">
        <v>3307.8969999999999</v>
      </c>
    </row>
    <row r="3649" spans="1:6" ht="17.399999999999999" x14ac:dyDescent="0.25">
      <c r="A3649" s="53" t="s">
        <v>7361</v>
      </c>
      <c r="B3649" s="55" t="s">
        <v>7694</v>
      </c>
      <c r="C3649" s="62" t="s">
        <v>455</v>
      </c>
      <c r="D3649" s="450">
        <v>0</v>
      </c>
      <c r="E3649" s="454">
        <v>320</v>
      </c>
      <c r="F3649" s="454">
        <v>2482.5</v>
      </c>
    </row>
    <row r="3650" spans="1:6" ht="17.399999999999999" x14ac:dyDescent="0.25">
      <c r="A3650" s="58" t="s">
        <v>7361</v>
      </c>
      <c r="B3650" s="56" t="s">
        <v>7694</v>
      </c>
      <c r="C3650" s="142" t="s">
        <v>488</v>
      </c>
      <c r="D3650" s="452">
        <v>0</v>
      </c>
      <c r="E3650" s="456">
        <v>672.15099999999995</v>
      </c>
      <c r="F3650" s="456">
        <v>1910.0350000000001</v>
      </c>
    </row>
    <row r="3651" spans="1:6" ht="17.399999999999999" x14ac:dyDescent="0.25">
      <c r="A3651" s="59" t="s">
        <v>7361</v>
      </c>
      <c r="B3651" s="57" t="s">
        <v>7694</v>
      </c>
      <c r="C3651" s="143" t="s">
        <v>447</v>
      </c>
      <c r="D3651" s="451">
        <v>0</v>
      </c>
      <c r="E3651" s="455">
        <v>295</v>
      </c>
      <c r="F3651" s="455">
        <v>1857.1569999999999</v>
      </c>
    </row>
    <row r="3652" spans="1:6" ht="17.399999999999999" x14ac:dyDescent="0.25">
      <c r="A3652" s="52" t="s">
        <v>7361</v>
      </c>
      <c r="B3652" s="54" t="s">
        <v>7694</v>
      </c>
      <c r="C3652" s="61" t="s">
        <v>440</v>
      </c>
      <c r="D3652" s="449">
        <v>0</v>
      </c>
      <c r="E3652" s="453">
        <v>124.85</v>
      </c>
      <c r="F3652" s="453">
        <v>893.19500000000005</v>
      </c>
    </row>
    <row r="3653" spans="1:6" ht="17.399999999999999" x14ac:dyDescent="0.25">
      <c r="A3653" s="53" t="s">
        <v>7362</v>
      </c>
      <c r="B3653" s="55" t="s">
        <v>7695</v>
      </c>
      <c r="C3653" s="62" t="s">
        <v>463</v>
      </c>
      <c r="D3653" s="450">
        <v>0</v>
      </c>
      <c r="E3653" s="454">
        <v>124685.8</v>
      </c>
      <c r="F3653" s="454">
        <v>28603.322</v>
      </c>
    </row>
    <row r="3654" spans="1:6" ht="17.399999999999999" x14ac:dyDescent="0.25">
      <c r="A3654" s="52" t="s">
        <v>7362</v>
      </c>
      <c r="B3654" s="54" t="s">
        <v>7695</v>
      </c>
      <c r="C3654" s="61" t="s">
        <v>440</v>
      </c>
      <c r="D3654" s="449">
        <v>0</v>
      </c>
      <c r="E3654" s="453">
        <v>2571.41</v>
      </c>
      <c r="F3654" s="453">
        <v>441.517</v>
      </c>
    </row>
    <row r="3655" spans="1:6" ht="17.399999999999999" x14ac:dyDescent="0.25">
      <c r="A3655" s="59" t="s">
        <v>4533</v>
      </c>
      <c r="B3655" s="57" t="s">
        <v>1273</v>
      </c>
      <c r="C3655" s="143" t="s">
        <v>459</v>
      </c>
      <c r="D3655" s="451">
        <v>0</v>
      </c>
      <c r="E3655" s="455">
        <v>30770.28</v>
      </c>
      <c r="F3655" s="455">
        <v>25294.174999999999</v>
      </c>
    </row>
    <row r="3656" spans="1:6" ht="17.399999999999999" x14ac:dyDescent="0.25">
      <c r="A3656" s="52" t="s">
        <v>4533</v>
      </c>
      <c r="B3656" s="54" t="s">
        <v>1273</v>
      </c>
      <c r="C3656" s="61" t="s">
        <v>502</v>
      </c>
      <c r="D3656" s="449">
        <v>0</v>
      </c>
      <c r="E3656" s="453">
        <v>19907.496999999999</v>
      </c>
      <c r="F3656" s="453">
        <v>12862.891</v>
      </c>
    </row>
    <row r="3657" spans="1:6" ht="17.399999999999999" x14ac:dyDescent="0.25">
      <c r="A3657" s="53" t="s">
        <v>4533</v>
      </c>
      <c r="B3657" s="55" t="s">
        <v>1273</v>
      </c>
      <c r="C3657" s="62" t="s">
        <v>478</v>
      </c>
      <c r="D3657" s="450">
        <v>0</v>
      </c>
      <c r="E3657" s="454">
        <v>10463</v>
      </c>
      <c r="F3657" s="454">
        <v>9312.7240000000002</v>
      </c>
    </row>
    <row r="3658" spans="1:6" ht="17.399999999999999" x14ac:dyDescent="0.25">
      <c r="A3658" s="58" t="s">
        <v>4533</v>
      </c>
      <c r="B3658" s="56" t="s">
        <v>1273</v>
      </c>
      <c r="C3658" s="142" t="s">
        <v>439</v>
      </c>
      <c r="D3658" s="452">
        <v>0</v>
      </c>
      <c r="E3658" s="456">
        <v>452.68200000000002</v>
      </c>
      <c r="F3658" s="456">
        <v>1293.2950000000001</v>
      </c>
    </row>
    <row r="3659" spans="1:6" ht="17.399999999999999" x14ac:dyDescent="0.25">
      <c r="A3659" s="53" t="s">
        <v>4533</v>
      </c>
      <c r="B3659" s="55" t="s">
        <v>1273</v>
      </c>
      <c r="C3659" s="62" t="s">
        <v>440</v>
      </c>
      <c r="D3659" s="450">
        <v>0</v>
      </c>
      <c r="E3659" s="454">
        <v>2445.8519999999999</v>
      </c>
      <c r="F3659" s="454">
        <v>3100.7860000000001</v>
      </c>
    </row>
    <row r="3660" spans="1:6" ht="17.399999999999999" x14ac:dyDescent="0.25">
      <c r="A3660" s="58" t="s">
        <v>4534</v>
      </c>
      <c r="B3660" s="56" t="s">
        <v>1337</v>
      </c>
      <c r="C3660" s="142" t="s">
        <v>482</v>
      </c>
      <c r="D3660" s="452">
        <v>0</v>
      </c>
      <c r="E3660" s="456">
        <v>3035.5030000000002</v>
      </c>
      <c r="F3660" s="456">
        <v>16418.920999999998</v>
      </c>
    </row>
    <row r="3661" spans="1:6" ht="17.399999999999999" x14ac:dyDescent="0.25">
      <c r="A3661" s="53" t="s">
        <v>4534</v>
      </c>
      <c r="B3661" s="55" t="s">
        <v>1337</v>
      </c>
      <c r="C3661" s="62" t="s">
        <v>502</v>
      </c>
      <c r="D3661" s="450">
        <v>0</v>
      </c>
      <c r="E3661" s="454">
        <v>2065.4749999999999</v>
      </c>
      <c r="F3661" s="454">
        <v>3649.625</v>
      </c>
    </row>
    <row r="3662" spans="1:6" ht="17.399999999999999" x14ac:dyDescent="0.25">
      <c r="A3662" s="52" t="s">
        <v>4534</v>
      </c>
      <c r="B3662" s="54" t="s">
        <v>1337</v>
      </c>
      <c r="C3662" s="61" t="s">
        <v>458</v>
      </c>
      <c r="D3662" s="449">
        <v>0</v>
      </c>
      <c r="E3662" s="453">
        <v>2049.346</v>
      </c>
      <c r="F3662" s="453">
        <v>2275.915</v>
      </c>
    </row>
    <row r="3663" spans="1:6" ht="17.399999999999999" x14ac:dyDescent="0.25">
      <c r="A3663" s="59" t="s">
        <v>4534</v>
      </c>
      <c r="B3663" s="57" t="s">
        <v>1337</v>
      </c>
      <c r="C3663" s="143" t="s">
        <v>455</v>
      </c>
      <c r="D3663" s="451">
        <v>0</v>
      </c>
      <c r="E3663" s="455">
        <v>951.11300000000006</v>
      </c>
      <c r="F3663" s="455">
        <v>2168.6170000000002</v>
      </c>
    </row>
    <row r="3664" spans="1:6" ht="17.399999999999999" x14ac:dyDescent="0.25">
      <c r="A3664" s="52" t="s">
        <v>4534</v>
      </c>
      <c r="B3664" s="54" t="s">
        <v>1337</v>
      </c>
      <c r="C3664" s="61" t="s">
        <v>440</v>
      </c>
      <c r="D3664" s="449">
        <v>0</v>
      </c>
      <c r="E3664" s="453">
        <v>1374.136</v>
      </c>
      <c r="F3664" s="453">
        <v>2881.395</v>
      </c>
    </row>
    <row r="3665" spans="1:6" ht="17.399999999999999" x14ac:dyDescent="0.25">
      <c r="A3665" s="59" t="s">
        <v>4535</v>
      </c>
      <c r="B3665" s="57" t="s">
        <v>1705</v>
      </c>
      <c r="C3665" s="143" t="s">
        <v>489</v>
      </c>
      <c r="D3665" s="451">
        <v>0</v>
      </c>
      <c r="E3665" s="455">
        <v>4199.6450000000004</v>
      </c>
      <c r="F3665" s="455">
        <v>7180.1090000000004</v>
      </c>
    </row>
    <row r="3666" spans="1:6" ht="17.399999999999999" x14ac:dyDescent="0.25">
      <c r="A3666" s="58" t="s">
        <v>4535</v>
      </c>
      <c r="B3666" s="56" t="s">
        <v>1705</v>
      </c>
      <c r="C3666" s="142" t="s">
        <v>455</v>
      </c>
      <c r="D3666" s="452">
        <v>0</v>
      </c>
      <c r="E3666" s="456">
        <v>729.52599999999995</v>
      </c>
      <c r="F3666" s="456">
        <v>3162.3159999999998</v>
      </c>
    </row>
    <row r="3667" spans="1:6" ht="17.399999999999999" x14ac:dyDescent="0.25">
      <c r="A3667" s="59" t="s">
        <v>4535</v>
      </c>
      <c r="B3667" s="57" t="s">
        <v>1705</v>
      </c>
      <c r="C3667" s="143" t="s">
        <v>494</v>
      </c>
      <c r="D3667" s="451">
        <v>0</v>
      </c>
      <c r="E3667" s="455">
        <v>1594.633</v>
      </c>
      <c r="F3667" s="455">
        <v>2433.0500000000002</v>
      </c>
    </row>
    <row r="3668" spans="1:6" ht="17.399999999999999" x14ac:dyDescent="0.25">
      <c r="A3668" s="58" t="s">
        <v>4535</v>
      </c>
      <c r="B3668" s="56" t="s">
        <v>1705</v>
      </c>
      <c r="C3668" s="142" t="s">
        <v>447</v>
      </c>
      <c r="D3668" s="452">
        <v>0</v>
      </c>
      <c r="E3668" s="456">
        <v>651.28</v>
      </c>
      <c r="F3668" s="456">
        <v>1216.876</v>
      </c>
    </row>
    <row r="3669" spans="1:6" ht="17.399999999999999" x14ac:dyDescent="0.25">
      <c r="A3669" s="53" t="s">
        <v>4535</v>
      </c>
      <c r="B3669" s="55" t="s">
        <v>1705</v>
      </c>
      <c r="C3669" s="62" t="s">
        <v>440</v>
      </c>
      <c r="D3669" s="450">
        <v>0</v>
      </c>
      <c r="E3669" s="454">
        <v>1803.6089999999999</v>
      </c>
      <c r="F3669" s="454">
        <v>4474.3220000000001</v>
      </c>
    </row>
    <row r="3670" spans="1:6" ht="17.399999999999999" x14ac:dyDescent="0.25">
      <c r="A3670" s="58" t="s">
        <v>405</v>
      </c>
      <c r="B3670" s="56" t="s">
        <v>1522</v>
      </c>
      <c r="C3670" s="142" t="s">
        <v>495</v>
      </c>
      <c r="D3670" s="452">
        <v>0</v>
      </c>
      <c r="E3670" s="456">
        <v>7953.15</v>
      </c>
      <c r="F3670" s="456">
        <v>5927.27</v>
      </c>
    </row>
    <row r="3671" spans="1:6" ht="17.399999999999999" x14ac:dyDescent="0.25">
      <c r="A3671" s="59" t="s">
        <v>405</v>
      </c>
      <c r="B3671" s="57" t="s">
        <v>1522</v>
      </c>
      <c r="C3671" s="143" t="s">
        <v>444</v>
      </c>
      <c r="D3671" s="451">
        <v>0</v>
      </c>
      <c r="E3671" s="455">
        <v>2740.8359999999998</v>
      </c>
      <c r="F3671" s="455">
        <v>4747.9620000000004</v>
      </c>
    </row>
    <row r="3672" spans="1:6" ht="17.399999999999999" x14ac:dyDescent="0.25">
      <c r="A3672" s="52" t="s">
        <v>405</v>
      </c>
      <c r="B3672" s="54" t="s">
        <v>1522</v>
      </c>
      <c r="C3672" s="61" t="s">
        <v>920</v>
      </c>
      <c r="D3672" s="449">
        <v>0</v>
      </c>
      <c r="E3672" s="453">
        <v>3909.875</v>
      </c>
      <c r="F3672" s="453">
        <v>4662.3500000000004</v>
      </c>
    </row>
    <row r="3673" spans="1:6" ht="17.399999999999999" x14ac:dyDescent="0.25">
      <c r="A3673" s="53" t="s">
        <v>405</v>
      </c>
      <c r="B3673" s="55" t="s">
        <v>1522</v>
      </c>
      <c r="C3673" s="62" t="s">
        <v>489</v>
      </c>
      <c r="D3673" s="450">
        <v>0</v>
      </c>
      <c r="E3673" s="454">
        <v>1738.9069999999999</v>
      </c>
      <c r="F3673" s="454">
        <v>1760.037</v>
      </c>
    </row>
    <row r="3674" spans="1:6" ht="17.399999999999999" x14ac:dyDescent="0.25">
      <c r="A3674" s="52" t="s">
        <v>405</v>
      </c>
      <c r="B3674" s="54" t="s">
        <v>1522</v>
      </c>
      <c r="C3674" s="61" t="s">
        <v>440</v>
      </c>
      <c r="D3674" s="449">
        <v>0</v>
      </c>
      <c r="E3674" s="453">
        <v>533.44200000000001</v>
      </c>
      <c r="F3674" s="453">
        <v>761.34199999999998</v>
      </c>
    </row>
    <row r="3675" spans="1:6" ht="17.399999999999999" x14ac:dyDescent="0.25">
      <c r="A3675" s="53" t="s">
        <v>919</v>
      </c>
      <c r="B3675" s="55" t="s">
        <v>7696</v>
      </c>
      <c r="C3675" s="62" t="s">
        <v>920</v>
      </c>
      <c r="D3675" s="450">
        <v>0</v>
      </c>
      <c r="E3675" s="454">
        <v>11863.816000000001</v>
      </c>
      <c r="F3675" s="454">
        <v>12511.689</v>
      </c>
    </row>
    <row r="3676" spans="1:6" ht="17.399999999999999" x14ac:dyDescent="0.25">
      <c r="A3676" s="52" t="s">
        <v>919</v>
      </c>
      <c r="B3676" s="54" t="s">
        <v>7696</v>
      </c>
      <c r="C3676" s="61" t="s">
        <v>495</v>
      </c>
      <c r="D3676" s="449">
        <v>0</v>
      </c>
      <c r="E3676" s="453">
        <v>3266.6</v>
      </c>
      <c r="F3676" s="453">
        <v>3357.3510000000001</v>
      </c>
    </row>
    <row r="3677" spans="1:6" ht="17.399999999999999" x14ac:dyDescent="0.25">
      <c r="A3677" s="53" t="s">
        <v>919</v>
      </c>
      <c r="B3677" s="55" t="s">
        <v>7696</v>
      </c>
      <c r="C3677" s="62" t="s">
        <v>444</v>
      </c>
      <c r="D3677" s="450">
        <v>0</v>
      </c>
      <c r="E3677" s="454">
        <v>2935.3490000000002</v>
      </c>
      <c r="F3677" s="454">
        <v>2895.4479999999999</v>
      </c>
    </row>
    <row r="3678" spans="1:6" ht="17.399999999999999" x14ac:dyDescent="0.25">
      <c r="A3678" s="52" t="s">
        <v>919</v>
      </c>
      <c r="B3678" s="54" t="s">
        <v>7696</v>
      </c>
      <c r="C3678" s="61" t="s">
        <v>918</v>
      </c>
      <c r="D3678" s="449">
        <v>0</v>
      </c>
      <c r="E3678" s="453">
        <v>2106.21</v>
      </c>
      <c r="F3678" s="453">
        <v>2147.1120000000001</v>
      </c>
    </row>
    <row r="3679" spans="1:6" ht="17.399999999999999" x14ac:dyDescent="0.25">
      <c r="A3679" s="53" t="s">
        <v>919</v>
      </c>
      <c r="B3679" s="55" t="s">
        <v>7696</v>
      </c>
      <c r="C3679" s="62" t="s">
        <v>440</v>
      </c>
      <c r="D3679" s="450">
        <v>0</v>
      </c>
      <c r="E3679" s="454">
        <v>1447.1959999999999</v>
      </c>
      <c r="F3679" s="454">
        <v>2084.328</v>
      </c>
    </row>
    <row r="3680" spans="1:6" ht="17.399999999999999" x14ac:dyDescent="0.25">
      <c r="A3680" s="52" t="s">
        <v>2970</v>
      </c>
      <c r="B3680" s="54" t="s">
        <v>2971</v>
      </c>
      <c r="C3680" s="61" t="s">
        <v>500</v>
      </c>
      <c r="D3680" s="449">
        <v>0</v>
      </c>
      <c r="E3680" s="453">
        <v>80577.710000000006</v>
      </c>
      <c r="F3680" s="453">
        <v>75985.519</v>
      </c>
    </row>
    <row r="3681" spans="1:6" ht="17.399999999999999" x14ac:dyDescent="0.25">
      <c r="A3681" s="59" t="s">
        <v>2970</v>
      </c>
      <c r="B3681" s="57" t="s">
        <v>2971</v>
      </c>
      <c r="C3681" s="143" t="s">
        <v>455</v>
      </c>
      <c r="D3681" s="451">
        <v>0</v>
      </c>
      <c r="E3681" s="455">
        <v>20659.149000000001</v>
      </c>
      <c r="F3681" s="455">
        <v>30822.484</v>
      </c>
    </row>
    <row r="3682" spans="1:6" ht="17.399999999999999" x14ac:dyDescent="0.25">
      <c r="A3682" s="58" t="s">
        <v>2970</v>
      </c>
      <c r="B3682" s="56" t="s">
        <v>2971</v>
      </c>
      <c r="C3682" s="142" t="s">
        <v>458</v>
      </c>
      <c r="D3682" s="452">
        <v>0</v>
      </c>
      <c r="E3682" s="456">
        <v>1516.36</v>
      </c>
      <c r="F3682" s="456">
        <v>3117.7689999999998</v>
      </c>
    </row>
    <row r="3683" spans="1:6" ht="17.399999999999999" x14ac:dyDescent="0.25">
      <c r="A3683" s="53" t="s">
        <v>2970</v>
      </c>
      <c r="B3683" s="55" t="s">
        <v>2971</v>
      </c>
      <c r="C3683" s="62" t="s">
        <v>440</v>
      </c>
      <c r="D3683" s="450">
        <v>0</v>
      </c>
      <c r="E3683" s="454">
        <v>581.00800000000004</v>
      </c>
      <c r="F3683" s="454">
        <v>1251.452</v>
      </c>
    </row>
    <row r="3684" spans="1:6" ht="17.399999999999999" x14ac:dyDescent="0.25">
      <c r="A3684" s="52" t="s">
        <v>7363</v>
      </c>
      <c r="B3684" s="54" t="s">
        <v>7697</v>
      </c>
      <c r="C3684" s="61" t="s">
        <v>459</v>
      </c>
      <c r="D3684" s="449">
        <v>0</v>
      </c>
      <c r="E3684" s="453">
        <v>3814.8040000000001</v>
      </c>
      <c r="F3684" s="453">
        <v>5432.4449999999997</v>
      </c>
    </row>
    <row r="3685" spans="1:6" ht="17.399999999999999" x14ac:dyDescent="0.25">
      <c r="A3685" s="53" t="s">
        <v>7363</v>
      </c>
      <c r="B3685" s="55" t="s">
        <v>7697</v>
      </c>
      <c r="C3685" s="62" t="s">
        <v>502</v>
      </c>
      <c r="D3685" s="450">
        <v>0</v>
      </c>
      <c r="E3685" s="454">
        <v>5129.625</v>
      </c>
      <c r="F3685" s="454">
        <v>3884.0610000000001</v>
      </c>
    </row>
    <row r="3686" spans="1:6" ht="17.399999999999999" x14ac:dyDescent="0.25">
      <c r="A3686" s="52" t="s">
        <v>7363</v>
      </c>
      <c r="B3686" s="54" t="s">
        <v>7697</v>
      </c>
      <c r="C3686" s="61" t="s">
        <v>440</v>
      </c>
      <c r="D3686" s="449">
        <v>0</v>
      </c>
      <c r="E3686" s="453">
        <v>338.43700000000001</v>
      </c>
      <c r="F3686" s="453">
        <v>891.93</v>
      </c>
    </row>
    <row r="3687" spans="1:6" ht="17.399999999999999" x14ac:dyDescent="0.25">
      <c r="A3687" s="59" t="s">
        <v>7364</v>
      </c>
      <c r="B3687" s="57" t="s">
        <v>1706</v>
      </c>
      <c r="C3687" s="143" t="s">
        <v>511</v>
      </c>
      <c r="D3687" s="451">
        <v>0</v>
      </c>
      <c r="E3687" s="455">
        <v>7742.35</v>
      </c>
      <c r="F3687" s="455">
        <v>21055.161</v>
      </c>
    </row>
    <row r="3688" spans="1:6" ht="17.399999999999999" x14ac:dyDescent="0.25">
      <c r="A3688" s="52" t="s">
        <v>7364</v>
      </c>
      <c r="B3688" s="54" t="s">
        <v>1706</v>
      </c>
      <c r="C3688" s="61" t="s">
        <v>465</v>
      </c>
      <c r="D3688" s="449">
        <v>0</v>
      </c>
      <c r="E3688" s="453">
        <v>3549.76</v>
      </c>
      <c r="F3688" s="453">
        <v>8897.9809999999998</v>
      </c>
    </row>
    <row r="3689" spans="1:6" ht="17.399999999999999" x14ac:dyDescent="0.25">
      <c r="A3689" s="53" t="s">
        <v>7364</v>
      </c>
      <c r="B3689" s="55" t="s">
        <v>1706</v>
      </c>
      <c r="C3689" s="62" t="s">
        <v>463</v>
      </c>
      <c r="D3689" s="450">
        <v>0</v>
      </c>
      <c r="E3689" s="454">
        <v>1661.779</v>
      </c>
      <c r="F3689" s="454">
        <v>6382.5829999999996</v>
      </c>
    </row>
    <row r="3690" spans="1:6" ht="17.399999999999999" x14ac:dyDescent="0.25">
      <c r="A3690" s="58" t="s">
        <v>7364</v>
      </c>
      <c r="B3690" s="56" t="s">
        <v>1706</v>
      </c>
      <c r="C3690" s="142" t="s">
        <v>461</v>
      </c>
      <c r="D3690" s="452">
        <v>0</v>
      </c>
      <c r="E3690" s="456">
        <v>1468.18</v>
      </c>
      <c r="F3690" s="456">
        <v>3675.8760000000002</v>
      </c>
    </row>
    <row r="3691" spans="1:6" ht="17.399999999999999" x14ac:dyDescent="0.25">
      <c r="A3691" s="59" t="s">
        <v>7364</v>
      </c>
      <c r="B3691" s="57" t="s">
        <v>1706</v>
      </c>
      <c r="C3691" s="143" t="s">
        <v>444</v>
      </c>
      <c r="D3691" s="451">
        <v>0</v>
      </c>
      <c r="E3691" s="455">
        <v>393.18</v>
      </c>
      <c r="F3691" s="455">
        <v>1275.3779999999999</v>
      </c>
    </row>
    <row r="3692" spans="1:6" ht="17.399999999999999" x14ac:dyDescent="0.25">
      <c r="A3692" s="58" t="s">
        <v>7364</v>
      </c>
      <c r="B3692" s="56" t="s">
        <v>1706</v>
      </c>
      <c r="C3692" s="142" t="s">
        <v>440</v>
      </c>
      <c r="D3692" s="452">
        <v>0</v>
      </c>
      <c r="E3692" s="456">
        <v>284.065</v>
      </c>
      <c r="F3692" s="456">
        <v>1600.421</v>
      </c>
    </row>
    <row r="3693" spans="1:6" ht="17.399999999999999" x14ac:dyDescent="0.25">
      <c r="A3693" s="59" t="s">
        <v>4536</v>
      </c>
      <c r="B3693" s="57" t="s">
        <v>1707</v>
      </c>
      <c r="C3693" s="143" t="s">
        <v>463</v>
      </c>
      <c r="D3693" s="451">
        <v>0</v>
      </c>
      <c r="E3693" s="455">
        <v>5467.9719999999998</v>
      </c>
      <c r="F3693" s="455">
        <v>17983.057000000001</v>
      </c>
    </row>
    <row r="3694" spans="1:6" ht="17.399999999999999" x14ac:dyDescent="0.25">
      <c r="A3694" s="58" t="s">
        <v>4536</v>
      </c>
      <c r="B3694" s="56" t="s">
        <v>1707</v>
      </c>
      <c r="C3694" s="142" t="s">
        <v>481</v>
      </c>
      <c r="D3694" s="452">
        <v>0</v>
      </c>
      <c r="E3694" s="456">
        <v>1752.35</v>
      </c>
      <c r="F3694" s="456">
        <v>6354.0349999999999</v>
      </c>
    </row>
    <row r="3695" spans="1:6" ht="17.399999999999999" x14ac:dyDescent="0.25">
      <c r="A3695" s="53" t="s">
        <v>4536</v>
      </c>
      <c r="B3695" s="55" t="s">
        <v>1707</v>
      </c>
      <c r="C3695" s="62" t="s">
        <v>477</v>
      </c>
      <c r="D3695" s="450">
        <v>0</v>
      </c>
      <c r="E3695" s="454">
        <v>1655.45</v>
      </c>
      <c r="F3695" s="454">
        <v>5712.97</v>
      </c>
    </row>
    <row r="3696" spans="1:6" ht="17.399999999999999" x14ac:dyDescent="0.25">
      <c r="A3696" s="58" t="s">
        <v>4536</v>
      </c>
      <c r="B3696" s="56" t="s">
        <v>1707</v>
      </c>
      <c r="C3696" s="142" t="s">
        <v>442</v>
      </c>
      <c r="D3696" s="452">
        <v>0</v>
      </c>
      <c r="E3696" s="456">
        <v>1360.7560000000001</v>
      </c>
      <c r="F3696" s="456">
        <v>4398.5749999999998</v>
      </c>
    </row>
    <row r="3697" spans="1:6" ht="17.399999999999999" x14ac:dyDescent="0.25">
      <c r="A3697" s="53" t="s">
        <v>4536</v>
      </c>
      <c r="B3697" s="55" t="s">
        <v>1707</v>
      </c>
      <c r="C3697" s="62" t="s">
        <v>439</v>
      </c>
      <c r="D3697" s="450">
        <v>0</v>
      </c>
      <c r="E3697" s="454">
        <v>445.68</v>
      </c>
      <c r="F3697" s="454">
        <v>2405.297</v>
      </c>
    </row>
    <row r="3698" spans="1:6" ht="17.399999999999999" x14ac:dyDescent="0.25">
      <c r="A3698" s="52" t="s">
        <v>4536</v>
      </c>
      <c r="B3698" s="54" t="s">
        <v>1707</v>
      </c>
      <c r="C3698" s="61" t="s">
        <v>479</v>
      </c>
      <c r="D3698" s="449">
        <v>0</v>
      </c>
      <c r="E3698" s="453">
        <v>511.38</v>
      </c>
      <c r="F3698" s="453">
        <v>1953.9110000000001</v>
      </c>
    </row>
    <row r="3699" spans="1:6" ht="17.399999999999999" x14ac:dyDescent="0.25">
      <c r="A3699" s="59" t="s">
        <v>4536</v>
      </c>
      <c r="B3699" s="57" t="s">
        <v>1707</v>
      </c>
      <c r="C3699" s="143" t="s">
        <v>445</v>
      </c>
      <c r="D3699" s="451">
        <v>0</v>
      </c>
      <c r="E3699" s="455">
        <v>486.52</v>
      </c>
      <c r="F3699" s="455">
        <v>1805.37</v>
      </c>
    </row>
    <row r="3700" spans="1:6" ht="17.399999999999999" x14ac:dyDescent="0.25">
      <c r="A3700" s="52" t="s">
        <v>4536</v>
      </c>
      <c r="B3700" s="54" t="s">
        <v>1707</v>
      </c>
      <c r="C3700" s="61" t="s">
        <v>440</v>
      </c>
      <c r="D3700" s="449">
        <v>0</v>
      </c>
      <c r="E3700" s="453">
        <v>178.60499999999999</v>
      </c>
      <c r="F3700" s="453">
        <v>1455.3019999999999</v>
      </c>
    </row>
    <row r="3701" spans="1:6" ht="17.399999999999999" x14ac:dyDescent="0.25">
      <c r="A3701" s="53" t="s">
        <v>4537</v>
      </c>
      <c r="B3701" s="55" t="s">
        <v>3553</v>
      </c>
      <c r="C3701" s="62" t="s">
        <v>463</v>
      </c>
      <c r="D3701" s="450">
        <v>0</v>
      </c>
      <c r="E3701" s="454">
        <v>5077.6000000000004</v>
      </c>
      <c r="F3701" s="454">
        <v>16476.993999999999</v>
      </c>
    </row>
    <row r="3702" spans="1:6" ht="17.399999999999999" x14ac:dyDescent="0.25">
      <c r="A3702" s="52" t="s">
        <v>4537</v>
      </c>
      <c r="B3702" s="54" t="s">
        <v>3553</v>
      </c>
      <c r="C3702" s="61" t="s">
        <v>439</v>
      </c>
      <c r="D3702" s="449">
        <v>0</v>
      </c>
      <c r="E3702" s="453">
        <v>393.62</v>
      </c>
      <c r="F3702" s="453">
        <v>2601.4940000000001</v>
      </c>
    </row>
    <row r="3703" spans="1:6" ht="17.399999999999999" x14ac:dyDescent="0.25">
      <c r="A3703" s="53" t="s">
        <v>4537</v>
      </c>
      <c r="B3703" s="55" t="s">
        <v>3553</v>
      </c>
      <c r="C3703" s="62" t="s">
        <v>440</v>
      </c>
      <c r="D3703" s="450">
        <v>0</v>
      </c>
      <c r="E3703" s="454">
        <v>359.137</v>
      </c>
      <c r="F3703" s="454">
        <v>1608.104</v>
      </c>
    </row>
    <row r="3704" spans="1:6" ht="17.399999999999999" x14ac:dyDescent="0.25">
      <c r="A3704" s="52" t="s">
        <v>7365</v>
      </c>
      <c r="B3704" s="54" t="s">
        <v>7698</v>
      </c>
      <c r="C3704" s="61" t="s">
        <v>455</v>
      </c>
      <c r="D3704" s="449">
        <v>0</v>
      </c>
      <c r="E3704" s="453">
        <v>43677.394</v>
      </c>
      <c r="F3704" s="453">
        <v>128174.492</v>
      </c>
    </row>
    <row r="3705" spans="1:6" ht="17.399999999999999" x14ac:dyDescent="0.25">
      <c r="A3705" s="53" t="s">
        <v>7365</v>
      </c>
      <c r="B3705" s="55" t="s">
        <v>7698</v>
      </c>
      <c r="C3705" s="62" t="s">
        <v>481</v>
      </c>
      <c r="D3705" s="450">
        <v>0</v>
      </c>
      <c r="E3705" s="454">
        <v>17157.116000000002</v>
      </c>
      <c r="F3705" s="454">
        <v>57455.123</v>
      </c>
    </row>
    <row r="3706" spans="1:6" ht="17.399999999999999" x14ac:dyDescent="0.25">
      <c r="A3706" s="52" t="s">
        <v>7365</v>
      </c>
      <c r="B3706" s="54" t="s">
        <v>7698</v>
      </c>
      <c r="C3706" s="61" t="s">
        <v>440</v>
      </c>
      <c r="D3706" s="449">
        <v>0</v>
      </c>
      <c r="E3706" s="453">
        <v>144.6</v>
      </c>
      <c r="F3706" s="453">
        <v>549.32000000000005</v>
      </c>
    </row>
    <row r="3707" spans="1:6" ht="17.399999999999999" x14ac:dyDescent="0.25">
      <c r="A3707" s="53" t="s">
        <v>3928</v>
      </c>
      <c r="B3707" s="55" t="s">
        <v>2972</v>
      </c>
      <c r="C3707" s="62" t="s">
        <v>502</v>
      </c>
      <c r="D3707" s="450">
        <v>31540</v>
      </c>
      <c r="E3707" s="454">
        <v>31540.084999999999</v>
      </c>
      <c r="F3707" s="454">
        <v>59946.874000000003</v>
      </c>
    </row>
    <row r="3708" spans="1:6" ht="17.399999999999999" x14ac:dyDescent="0.25">
      <c r="A3708" s="58" t="s">
        <v>3928</v>
      </c>
      <c r="B3708" s="56" t="s">
        <v>2972</v>
      </c>
      <c r="C3708" s="142" t="s">
        <v>445</v>
      </c>
      <c r="D3708" s="452">
        <v>5037</v>
      </c>
      <c r="E3708" s="456">
        <v>5036.8950000000004</v>
      </c>
      <c r="F3708" s="456">
        <v>19095.095000000001</v>
      </c>
    </row>
    <row r="3709" spans="1:6" ht="17.399999999999999" x14ac:dyDescent="0.25">
      <c r="A3709" s="59" t="s">
        <v>3928</v>
      </c>
      <c r="B3709" s="57" t="s">
        <v>2972</v>
      </c>
      <c r="C3709" s="143" t="s">
        <v>446</v>
      </c>
      <c r="D3709" s="451">
        <v>4989</v>
      </c>
      <c r="E3709" s="455">
        <v>4950.8360000000002</v>
      </c>
      <c r="F3709" s="455">
        <v>18122.627</v>
      </c>
    </row>
    <row r="3710" spans="1:6" ht="17.399999999999999" x14ac:dyDescent="0.25">
      <c r="A3710" s="52" t="s">
        <v>3928</v>
      </c>
      <c r="B3710" s="54" t="s">
        <v>2972</v>
      </c>
      <c r="C3710" s="61" t="s">
        <v>440</v>
      </c>
      <c r="D3710" s="449">
        <v>755</v>
      </c>
      <c r="E3710" s="453">
        <v>237.15</v>
      </c>
      <c r="F3710" s="453">
        <v>1034.693</v>
      </c>
    </row>
    <row r="3711" spans="1:6" ht="17.399999999999999" x14ac:dyDescent="0.25">
      <c r="A3711" s="53" t="s">
        <v>3470</v>
      </c>
      <c r="B3711" s="55" t="s">
        <v>2973</v>
      </c>
      <c r="C3711" s="62" t="s">
        <v>442</v>
      </c>
      <c r="D3711" s="450">
        <v>250292</v>
      </c>
      <c r="E3711" s="454">
        <v>250293.49</v>
      </c>
      <c r="F3711" s="454">
        <v>574048.80900000001</v>
      </c>
    </row>
    <row r="3712" spans="1:6" ht="17.399999999999999" x14ac:dyDescent="0.25">
      <c r="A3712" s="52" t="s">
        <v>3470</v>
      </c>
      <c r="B3712" s="54" t="s">
        <v>2973</v>
      </c>
      <c r="C3712" s="61" t="s">
        <v>502</v>
      </c>
      <c r="D3712" s="449">
        <v>98395</v>
      </c>
      <c r="E3712" s="453">
        <v>98394.822</v>
      </c>
      <c r="F3712" s="453">
        <v>243771.43400000001</v>
      </c>
    </row>
    <row r="3713" spans="1:6" ht="17.399999999999999" x14ac:dyDescent="0.25">
      <c r="A3713" s="59" t="s">
        <v>3470</v>
      </c>
      <c r="B3713" s="57" t="s">
        <v>2973</v>
      </c>
      <c r="C3713" s="143" t="s">
        <v>496</v>
      </c>
      <c r="D3713" s="451">
        <v>59889</v>
      </c>
      <c r="E3713" s="455">
        <v>59888.546000000002</v>
      </c>
      <c r="F3713" s="455">
        <v>163629.17800000001</v>
      </c>
    </row>
    <row r="3714" spans="1:6" ht="17.399999999999999" x14ac:dyDescent="0.25">
      <c r="A3714" s="58" t="s">
        <v>3470</v>
      </c>
      <c r="B3714" s="56" t="s">
        <v>2973</v>
      </c>
      <c r="C3714" s="142" t="s">
        <v>877</v>
      </c>
      <c r="D3714" s="452">
        <v>48117</v>
      </c>
      <c r="E3714" s="456">
        <v>48117.52</v>
      </c>
      <c r="F3714" s="456">
        <v>116691.095</v>
      </c>
    </row>
    <row r="3715" spans="1:6" ht="17.399999999999999" x14ac:dyDescent="0.25">
      <c r="A3715" s="53" t="s">
        <v>3470</v>
      </c>
      <c r="B3715" s="55" t="s">
        <v>2973</v>
      </c>
      <c r="C3715" s="62" t="s">
        <v>916</v>
      </c>
      <c r="D3715" s="450">
        <v>45555</v>
      </c>
      <c r="E3715" s="454">
        <v>45554.635000000002</v>
      </c>
      <c r="F3715" s="454">
        <v>87480.485000000001</v>
      </c>
    </row>
    <row r="3716" spans="1:6" ht="17.399999999999999" x14ac:dyDescent="0.25">
      <c r="A3716" s="52" t="s">
        <v>3470</v>
      </c>
      <c r="B3716" s="54" t="s">
        <v>2973</v>
      </c>
      <c r="C3716" s="61" t="s">
        <v>507</v>
      </c>
      <c r="D3716" s="449">
        <v>10532</v>
      </c>
      <c r="E3716" s="453">
        <v>10531.593000000001</v>
      </c>
      <c r="F3716" s="453">
        <v>23877.441999999999</v>
      </c>
    </row>
    <row r="3717" spans="1:6" ht="17.399999999999999" x14ac:dyDescent="0.25">
      <c r="A3717" s="53" t="s">
        <v>3470</v>
      </c>
      <c r="B3717" s="55" t="s">
        <v>2973</v>
      </c>
      <c r="C3717" s="62" t="s">
        <v>440</v>
      </c>
      <c r="D3717" s="450">
        <v>5</v>
      </c>
      <c r="E3717" s="454">
        <v>4.5</v>
      </c>
      <c r="F3717" s="454">
        <v>68.825000000000003</v>
      </c>
    </row>
    <row r="3718" spans="1:6" ht="17.399999999999999" x14ac:dyDescent="0.25">
      <c r="A3718" s="52" t="s">
        <v>4544</v>
      </c>
      <c r="B3718" s="54" t="s">
        <v>3991</v>
      </c>
      <c r="C3718" s="61" t="s">
        <v>481</v>
      </c>
      <c r="D3718" s="449">
        <v>11989</v>
      </c>
      <c r="E3718" s="453">
        <v>11988.816000000001</v>
      </c>
      <c r="F3718" s="453">
        <v>48075.264000000003</v>
      </c>
    </row>
    <row r="3719" spans="1:6" ht="17.399999999999999" x14ac:dyDescent="0.25">
      <c r="A3719" s="53" t="s">
        <v>4544</v>
      </c>
      <c r="B3719" s="55" t="s">
        <v>3991</v>
      </c>
      <c r="C3719" s="62" t="s">
        <v>440</v>
      </c>
      <c r="D3719" s="450">
        <v>8</v>
      </c>
      <c r="E3719" s="454">
        <v>8.9999999999999993E-3</v>
      </c>
      <c r="F3719" s="454">
        <v>0.02</v>
      </c>
    </row>
    <row r="3720" spans="1:6" ht="17.399999999999999" x14ac:dyDescent="0.25">
      <c r="A3720" s="52" t="s">
        <v>4545</v>
      </c>
      <c r="B3720" s="54" t="s">
        <v>3554</v>
      </c>
      <c r="C3720" s="61" t="s">
        <v>442</v>
      </c>
      <c r="D3720" s="449">
        <v>24983</v>
      </c>
      <c r="E3720" s="453">
        <v>24982.71</v>
      </c>
      <c r="F3720" s="453">
        <v>64608.025999999998</v>
      </c>
    </row>
    <row r="3721" spans="1:6" ht="17.399999999999999" x14ac:dyDescent="0.25">
      <c r="A3721" s="59" t="s">
        <v>4545</v>
      </c>
      <c r="B3721" s="57" t="s">
        <v>3554</v>
      </c>
      <c r="C3721" s="143" t="s">
        <v>445</v>
      </c>
      <c r="D3721" s="451">
        <v>5684</v>
      </c>
      <c r="E3721" s="455">
        <v>5064.2120000000004</v>
      </c>
      <c r="F3721" s="455">
        <v>17191.281999999999</v>
      </c>
    </row>
    <row r="3722" spans="1:6" ht="17.399999999999999" x14ac:dyDescent="0.25">
      <c r="A3722" s="58" t="s">
        <v>4545</v>
      </c>
      <c r="B3722" s="56" t="s">
        <v>3554</v>
      </c>
      <c r="C3722" s="142" t="s">
        <v>443</v>
      </c>
      <c r="D3722" s="452">
        <v>174639</v>
      </c>
      <c r="E3722" s="456">
        <v>216.143</v>
      </c>
      <c r="F3722" s="456">
        <v>1737.09</v>
      </c>
    </row>
    <row r="3723" spans="1:6" ht="17.399999999999999" x14ac:dyDescent="0.25">
      <c r="A3723" s="53" t="s">
        <v>4545</v>
      </c>
      <c r="B3723" s="55" t="s">
        <v>3554</v>
      </c>
      <c r="C3723" s="62" t="s">
        <v>440</v>
      </c>
      <c r="D3723" s="450">
        <v>67</v>
      </c>
      <c r="E3723" s="454">
        <v>7.3999999999999996E-2</v>
      </c>
      <c r="F3723" s="454">
        <v>3.79</v>
      </c>
    </row>
    <row r="3724" spans="1:6" ht="17.399999999999999" x14ac:dyDescent="0.25">
      <c r="A3724" s="52" t="s">
        <v>1708</v>
      </c>
      <c r="B3724" s="54" t="s">
        <v>1709</v>
      </c>
      <c r="C3724" s="61" t="s">
        <v>442</v>
      </c>
      <c r="D3724" s="449">
        <v>1420014</v>
      </c>
      <c r="E3724" s="453">
        <v>1410934.3259999999</v>
      </c>
      <c r="F3724" s="453">
        <v>3462872.577</v>
      </c>
    </row>
    <row r="3725" spans="1:6" ht="17.399999999999999" x14ac:dyDescent="0.25">
      <c r="A3725" s="53" t="s">
        <v>1708</v>
      </c>
      <c r="B3725" s="55" t="s">
        <v>1709</v>
      </c>
      <c r="C3725" s="62" t="s">
        <v>463</v>
      </c>
      <c r="D3725" s="450">
        <v>999949</v>
      </c>
      <c r="E3725" s="454">
        <v>999948.01</v>
      </c>
      <c r="F3725" s="454">
        <v>2383879.861</v>
      </c>
    </row>
    <row r="3726" spans="1:6" ht="17.399999999999999" x14ac:dyDescent="0.25">
      <c r="A3726" s="52" t="s">
        <v>1708</v>
      </c>
      <c r="B3726" s="54" t="s">
        <v>1709</v>
      </c>
      <c r="C3726" s="61" t="s">
        <v>445</v>
      </c>
      <c r="D3726" s="449">
        <v>58271</v>
      </c>
      <c r="E3726" s="453">
        <v>58270.938000000002</v>
      </c>
      <c r="F3726" s="453">
        <v>153389.13200000001</v>
      </c>
    </row>
    <row r="3727" spans="1:6" ht="17.399999999999999" x14ac:dyDescent="0.25">
      <c r="A3727" s="59" t="s">
        <v>1708</v>
      </c>
      <c r="B3727" s="57" t="s">
        <v>1709</v>
      </c>
      <c r="C3727" s="143" t="s">
        <v>470</v>
      </c>
      <c r="D3727" s="451">
        <v>3289</v>
      </c>
      <c r="E3727" s="455">
        <v>3289</v>
      </c>
      <c r="F3727" s="455">
        <v>9069.3829999999998</v>
      </c>
    </row>
    <row r="3728" spans="1:6" ht="17.399999999999999" x14ac:dyDescent="0.25">
      <c r="A3728" s="58" t="s">
        <v>1708</v>
      </c>
      <c r="B3728" s="56" t="s">
        <v>1709</v>
      </c>
      <c r="C3728" s="142" t="s">
        <v>443</v>
      </c>
      <c r="D3728" s="452">
        <v>157074</v>
      </c>
      <c r="E3728" s="456">
        <v>149.97999999999999</v>
      </c>
      <c r="F3728" s="456">
        <v>1675.7739999999999</v>
      </c>
    </row>
    <row r="3729" spans="1:6" ht="17.399999999999999" x14ac:dyDescent="0.25">
      <c r="A3729" s="53" t="s">
        <v>1708</v>
      </c>
      <c r="B3729" s="55" t="s">
        <v>1709</v>
      </c>
      <c r="C3729" s="62" t="s">
        <v>440</v>
      </c>
      <c r="D3729" s="450">
        <v>34364</v>
      </c>
      <c r="E3729" s="454">
        <v>43.411999999999999</v>
      </c>
      <c r="F3729" s="454">
        <v>726.13499999999999</v>
      </c>
    </row>
    <row r="3730" spans="1:6" ht="17.399999999999999" x14ac:dyDescent="0.25">
      <c r="A3730" s="52" t="s">
        <v>4547</v>
      </c>
      <c r="B3730" s="54" t="s">
        <v>3555</v>
      </c>
      <c r="C3730" s="61" t="s">
        <v>463</v>
      </c>
      <c r="D3730" s="449">
        <v>325737</v>
      </c>
      <c r="E3730" s="453">
        <v>325736.592</v>
      </c>
      <c r="F3730" s="453">
        <v>772809.58</v>
      </c>
    </row>
    <row r="3731" spans="1:6" ht="17.399999999999999" x14ac:dyDescent="0.25">
      <c r="A3731" s="53" t="s">
        <v>4547</v>
      </c>
      <c r="B3731" s="55" t="s">
        <v>3555</v>
      </c>
      <c r="C3731" s="62" t="s">
        <v>440</v>
      </c>
      <c r="D3731" s="450">
        <v>212229</v>
      </c>
      <c r="E3731" s="454">
        <v>177.828</v>
      </c>
      <c r="F3731" s="454">
        <v>1382.559</v>
      </c>
    </row>
    <row r="3732" spans="1:6" ht="17.399999999999999" x14ac:dyDescent="0.25">
      <c r="A3732" s="58" t="s">
        <v>3427</v>
      </c>
      <c r="B3732" s="56" t="s">
        <v>3283</v>
      </c>
      <c r="C3732" s="142" t="s">
        <v>459</v>
      </c>
      <c r="D3732" s="452">
        <v>542207</v>
      </c>
      <c r="E3732" s="456">
        <v>542206.973</v>
      </c>
      <c r="F3732" s="456">
        <v>1164465.1429999999</v>
      </c>
    </row>
    <row r="3733" spans="1:6" ht="17.399999999999999" x14ac:dyDescent="0.25">
      <c r="A3733" s="59" t="s">
        <v>3427</v>
      </c>
      <c r="B3733" s="57" t="s">
        <v>3283</v>
      </c>
      <c r="C3733" s="143" t="s">
        <v>463</v>
      </c>
      <c r="D3733" s="451">
        <v>228074</v>
      </c>
      <c r="E3733" s="455">
        <v>228053.48800000001</v>
      </c>
      <c r="F3733" s="455">
        <v>352640.85499999998</v>
      </c>
    </row>
    <row r="3734" spans="1:6" ht="17.399999999999999" x14ac:dyDescent="0.25">
      <c r="A3734" s="58" t="s">
        <v>3427</v>
      </c>
      <c r="B3734" s="56" t="s">
        <v>3283</v>
      </c>
      <c r="C3734" s="142" t="s">
        <v>442</v>
      </c>
      <c r="D3734" s="452">
        <v>122195</v>
      </c>
      <c r="E3734" s="456">
        <v>122194.713</v>
      </c>
      <c r="F3734" s="456">
        <v>162180.70300000001</v>
      </c>
    </row>
    <row r="3735" spans="1:6" ht="17.399999999999999" x14ac:dyDescent="0.25">
      <c r="A3735" s="59" t="s">
        <v>3427</v>
      </c>
      <c r="B3735" s="57" t="s">
        <v>3283</v>
      </c>
      <c r="C3735" s="143" t="s">
        <v>450</v>
      </c>
      <c r="D3735" s="451">
        <v>43</v>
      </c>
      <c r="E3735" s="455">
        <v>42.515999999999998</v>
      </c>
      <c r="F3735" s="455">
        <v>99942.9</v>
      </c>
    </row>
    <row r="3736" spans="1:6" ht="17.399999999999999" x14ac:dyDescent="0.25">
      <c r="A3736" s="52" t="s">
        <v>3427</v>
      </c>
      <c r="B3736" s="54" t="s">
        <v>3283</v>
      </c>
      <c r="C3736" s="61" t="s">
        <v>440</v>
      </c>
      <c r="D3736" s="449">
        <v>2607</v>
      </c>
      <c r="E3736" s="453">
        <v>4.0999999999999996</v>
      </c>
      <c r="F3736" s="453">
        <v>773.27800000000002</v>
      </c>
    </row>
    <row r="3737" spans="1:6" ht="17.399999999999999" x14ac:dyDescent="0.25">
      <c r="A3737" s="53" t="s">
        <v>3795</v>
      </c>
      <c r="B3737" s="55" t="s">
        <v>1710</v>
      </c>
      <c r="C3737" s="62" t="s">
        <v>459</v>
      </c>
      <c r="D3737" s="450">
        <v>517299</v>
      </c>
      <c r="E3737" s="454">
        <v>517299.16800000001</v>
      </c>
      <c r="F3737" s="454">
        <v>1308092.7509999999</v>
      </c>
    </row>
    <row r="3738" spans="1:6" ht="17.399999999999999" x14ac:dyDescent="0.25">
      <c r="A3738" s="58" t="s">
        <v>3795</v>
      </c>
      <c r="B3738" s="56" t="s">
        <v>1710</v>
      </c>
      <c r="C3738" s="142" t="s">
        <v>442</v>
      </c>
      <c r="D3738" s="452">
        <v>196069</v>
      </c>
      <c r="E3738" s="456">
        <v>196067.981</v>
      </c>
      <c r="F3738" s="456">
        <v>424886.636</v>
      </c>
    </row>
    <row r="3739" spans="1:6" ht="17.399999999999999" x14ac:dyDescent="0.25">
      <c r="A3739" s="59" t="s">
        <v>3795</v>
      </c>
      <c r="B3739" s="57" t="s">
        <v>1710</v>
      </c>
      <c r="C3739" s="143" t="s">
        <v>463</v>
      </c>
      <c r="D3739" s="451">
        <v>209021</v>
      </c>
      <c r="E3739" s="455">
        <v>209021.16899999999</v>
      </c>
      <c r="F3739" s="455">
        <v>369104.01500000001</v>
      </c>
    </row>
    <row r="3740" spans="1:6" ht="17.399999999999999" x14ac:dyDescent="0.25">
      <c r="A3740" s="52" t="s">
        <v>3795</v>
      </c>
      <c r="B3740" s="54" t="s">
        <v>1710</v>
      </c>
      <c r="C3740" s="61" t="s">
        <v>441</v>
      </c>
      <c r="D3740" s="449">
        <v>40000</v>
      </c>
      <c r="E3740" s="453">
        <v>40000</v>
      </c>
      <c r="F3740" s="453">
        <v>104919.015</v>
      </c>
    </row>
    <row r="3741" spans="1:6" ht="17.399999999999999" x14ac:dyDescent="0.25">
      <c r="A3741" s="53" t="s">
        <v>3795</v>
      </c>
      <c r="B3741" s="55" t="s">
        <v>1710</v>
      </c>
      <c r="C3741" s="62" t="s">
        <v>450</v>
      </c>
      <c r="D3741" s="450">
        <v>41874</v>
      </c>
      <c r="E3741" s="454">
        <v>41874</v>
      </c>
      <c r="F3741" s="454">
        <v>83835.349000000002</v>
      </c>
    </row>
    <row r="3742" spans="1:6" ht="17.399999999999999" x14ac:dyDescent="0.25">
      <c r="A3742" s="58" t="s">
        <v>406</v>
      </c>
      <c r="B3742" s="56" t="s">
        <v>517</v>
      </c>
      <c r="C3742" s="142" t="s">
        <v>459</v>
      </c>
      <c r="D3742" s="452">
        <v>3652385</v>
      </c>
      <c r="E3742" s="456">
        <v>3646384.6439999999</v>
      </c>
      <c r="F3742" s="456">
        <v>5660495.8289999999</v>
      </c>
    </row>
    <row r="3743" spans="1:6" ht="17.399999999999999" x14ac:dyDescent="0.25">
      <c r="A3743" s="59" t="s">
        <v>406</v>
      </c>
      <c r="B3743" s="57" t="s">
        <v>517</v>
      </c>
      <c r="C3743" s="143" t="s">
        <v>445</v>
      </c>
      <c r="D3743" s="451">
        <v>997447</v>
      </c>
      <c r="E3743" s="455">
        <v>997447.61899999995</v>
      </c>
      <c r="F3743" s="455">
        <v>1490989.602</v>
      </c>
    </row>
    <row r="3744" spans="1:6" ht="17.399999999999999" x14ac:dyDescent="0.25">
      <c r="A3744" s="52" t="s">
        <v>406</v>
      </c>
      <c r="B3744" s="54" t="s">
        <v>517</v>
      </c>
      <c r="C3744" s="61" t="s">
        <v>441</v>
      </c>
      <c r="D3744" s="449">
        <v>818947</v>
      </c>
      <c r="E3744" s="453">
        <v>818946.91</v>
      </c>
      <c r="F3744" s="453">
        <v>1321813.094</v>
      </c>
    </row>
    <row r="3745" spans="1:6" ht="17.399999999999999" x14ac:dyDescent="0.25">
      <c r="A3745" s="53" t="s">
        <v>406</v>
      </c>
      <c r="B3745" s="55" t="s">
        <v>517</v>
      </c>
      <c r="C3745" s="62" t="s">
        <v>472</v>
      </c>
      <c r="D3745" s="450">
        <v>825219</v>
      </c>
      <c r="E3745" s="454">
        <v>780219.076</v>
      </c>
      <c r="F3745" s="454">
        <v>1226559.5249999999</v>
      </c>
    </row>
    <row r="3746" spans="1:6" ht="17.399999999999999" x14ac:dyDescent="0.25">
      <c r="A3746" s="58" t="s">
        <v>406</v>
      </c>
      <c r="B3746" s="56" t="s">
        <v>517</v>
      </c>
      <c r="C3746" s="142" t="s">
        <v>442</v>
      </c>
      <c r="D3746" s="452">
        <v>564498</v>
      </c>
      <c r="E3746" s="456">
        <v>564496.68400000001</v>
      </c>
      <c r="F3746" s="456">
        <v>872062.19700000004</v>
      </c>
    </row>
    <row r="3747" spans="1:6" ht="17.399999999999999" x14ac:dyDescent="0.25">
      <c r="A3747" s="53" t="s">
        <v>406</v>
      </c>
      <c r="B3747" s="55" t="s">
        <v>517</v>
      </c>
      <c r="C3747" s="62" t="s">
        <v>477</v>
      </c>
      <c r="D3747" s="450">
        <v>278942</v>
      </c>
      <c r="E3747" s="454">
        <v>278941.29499999998</v>
      </c>
      <c r="F3747" s="454">
        <v>408944.429</v>
      </c>
    </row>
    <row r="3748" spans="1:6" ht="17.399999999999999" x14ac:dyDescent="0.25">
      <c r="A3748" s="52" t="s">
        <v>406</v>
      </c>
      <c r="B3748" s="54" t="s">
        <v>517</v>
      </c>
      <c r="C3748" s="61" t="s">
        <v>470</v>
      </c>
      <c r="D3748" s="449">
        <v>237375</v>
      </c>
      <c r="E3748" s="453">
        <v>237374.74400000001</v>
      </c>
      <c r="F3748" s="453">
        <v>362237.27799999999</v>
      </c>
    </row>
    <row r="3749" spans="1:6" ht="17.399999999999999" x14ac:dyDescent="0.25">
      <c r="A3749" s="59" t="s">
        <v>406</v>
      </c>
      <c r="B3749" s="57" t="s">
        <v>517</v>
      </c>
      <c r="C3749" s="143" t="s">
        <v>873</v>
      </c>
      <c r="D3749" s="451">
        <v>180142</v>
      </c>
      <c r="E3749" s="455">
        <v>180142.359</v>
      </c>
      <c r="F3749" s="455">
        <v>288233.47600000002</v>
      </c>
    </row>
    <row r="3750" spans="1:6" ht="17.399999999999999" x14ac:dyDescent="0.25">
      <c r="A3750" s="52" t="s">
        <v>406</v>
      </c>
      <c r="B3750" s="54" t="s">
        <v>517</v>
      </c>
      <c r="C3750" s="61" t="s">
        <v>447</v>
      </c>
      <c r="D3750" s="449">
        <v>123220</v>
      </c>
      <c r="E3750" s="453">
        <v>123219.667</v>
      </c>
      <c r="F3750" s="453">
        <v>220761.13</v>
      </c>
    </row>
    <row r="3751" spans="1:6" ht="17.399999999999999" x14ac:dyDescent="0.25">
      <c r="A3751" s="59" t="s">
        <v>406</v>
      </c>
      <c r="B3751" s="57" t="s">
        <v>517</v>
      </c>
      <c r="C3751" s="143" t="s">
        <v>502</v>
      </c>
      <c r="D3751" s="451">
        <v>144397</v>
      </c>
      <c r="E3751" s="455">
        <v>144397.26999999999</v>
      </c>
      <c r="F3751" s="455">
        <v>206456.883</v>
      </c>
    </row>
    <row r="3752" spans="1:6" ht="17.399999999999999" x14ac:dyDescent="0.25">
      <c r="A3752" s="58" t="s">
        <v>406</v>
      </c>
      <c r="B3752" s="56" t="s">
        <v>517</v>
      </c>
      <c r="C3752" s="142" t="s">
        <v>457</v>
      </c>
      <c r="D3752" s="452">
        <v>111165</v>
      </c>
      <c r="E3752" s="456">
        <v>111117.14599999999</v>
      </c>
      <c r="F3752" s="456">
        <v>182922.796</v>
      </c>
    </row>
    <row r="3753" spans="1:6" ht="17.399999999999999" x14ac:dyDescent="0.25">
      <c r="A3753" s="59" t="s">
        <v>406</v>
      </c>
      <c r="B3753" s="57" t="s">
        <v>517</v>
      </c>
      <c r="C3753" s="143" t="s">
        <v>913</v>
      </c>
      <c r="D3753" s="451">
        <v>99810</v>
      </c>
      <c r="E3753" s="455">
        <v>99810.202000000005</v>
      </c>
      <c r="F3753" s="455">
        <v>159659.61799999999</v>
      </c>
    </row>
    <row r="3754" spans="1:6" ht="17.399999999999999" x14ac:dyDescent="0.25">
      <c r="A3754" s="52" t="s">
        <v>406</v>
      </c>
      <c r="B3754" s="54" t="s">
        <v>517</v>
      </c>
      <c r="C3754" s="61" t="s">
        <v>443</v>
      </c>
      <c r="D3754" s="449">
        <v>90248</v>
      </c>
      <c r="E3754" s="453">
        <v>90228.332999999999</v>
      </c>
      <c r="F3754" s="453">
        <v>132732.65100000001</v>
      </c>
    </row>
    <row r="3755" spans="1:6" ht="17.399999999999999" x14ac:dyDescent="0.25">
      <c r="A3755" s="53" t="s">
        <v>406</v>
      </c>
      <c r="B3755" s="55" t="s">
        <v>517</v>
      </c>
      <c r="C3755" s="62" t="s">
        <v>918</v>
      </c>
      <c r="D3755" s="450">
        <v>90079</v>
      </c>
      <c r="E3755" s="454">
        <v>90079.092000000004</v>
      </c>
      <c r="F3755" s="454">
        <v>131691.117</v>
      </c>
    </row>
    <row r="3756" spans="1:6" ht="17.399999999999999" x14ac:dyDescent="0.25">
      <c r="A3756" s="58" t="s">
        <v>406</v>
      </c>
      <c r="B3756" s="56" t="s">
        <v>517</v>
      </c>
      <c r="C3756" s="142" t="s">
        <v>3203</v>
      </c>
      <c r="D3756" s="452">
        <v>67403</v>
      </c>
      <c r="E3756" s="456">
        <v>67402.884000000005</v>
      </c>
      <c r="F3756" s="456">
        <v>99666.116999999998</v>
      </c>
    </row>
    <row r="3757" spans="1:6" ht="17.399999999999999" x14ac:dyDescent="0.25">
      <c r="A3757" s="53" t="s">
        <v>406</v>
      </c>
      <c r="B3757" s="55" t="s">
        <v>517</v>
      </c>
      <c r="C3757" s="62" t="s">
        <v>440</v>
      </c>
      <c r="D3757" s="450">
        <v>3938</v>
      </c>
      <c r="E3757" s="454">
        <v>3.9380000000000002</v>
      </c>
      <c r="F3757" s="454">
        <v>352.18599999999998</v>
      </c>
    </row>
    <row r="3758" spans="1:6" ht="17.399999999999999" x14ac:dyDescent="0.25">
      <c r="A3758" s="58" t="s">
        <v>4548</v>
      </c>
      <c r="B3758" s="56" t="s">
        <v>1456</v>
      </c>
      <c r="C3758" s="142" t="s">
        <v>481</v>
      </c>
      <c r="D3758" s="452">
        <v>24521009</v>
      </c>
      <c r="E3758" s="456">
        <v>49644.211000000003</v>
      </c>
      <c r="F3758" s="456">
        <v>208568.826</v>
      </c>
    </row>
    <row r="3759" spans="1:6" ht="17.399999999999999" x14ac:dyDescent="0.25">
      <c r="A3759" s="59" t="s">
        <v>4548</v>
      </c>
      <c r="B3759" s="57" t="s">
        <v>1456</v>
      </c>
      <c r="C3759" s="143" t="s">
        <v>445</v>
      </c>
      <c r="D3759" s="451">
        <v>9883</v>
      </c>
      <c r="E3759" s="455">
        <v>9844.0020000000004</v>
      </c>
      <c r="F3759" s="455">
        <v>53596.482000000004</v>
      </c>
    </row>
    <row r="3760" spans="1:6" ht="17.399999999999999" x14ac:dyDescent="0.25">
      <c r="A3760" s="52" t="s">
        <v>4548</v>
      </c>
      <c r="B3760" s="54" t="s">
        <v>1456</v>
      </c>
      <c r="C3760" s="61" t="s">
        <v>447</v>
      </c>
      <c r="D3760" s="449">
        <v>17650</v>
      </c>
      <c r="E3760" s="453">
        <v>10580.983</v>
      </c>
      <c r="F3760" s="453">
        <v>49594.22</v>
      </c>
    </row>
    <row r="3761" spans="1:6" ht="17.399999999999999" x14ac:dyDescent="0.25">
      <c r="A3761" s="59" t="s">
        <v>4548</v>
      </c>
      <c r="B3761" s="57" t="s">
        <v>1456</v>
      </c>
      <c r="C3761" s="143" t="s">
        <v>439</v>
      </c>
      <c r="D3761" s="451">
        <v>5537</v>
      </c>
      <c r="E3761" s="455">
        <v>2972.1759999999999</v>
      </c>
      <c r="F3761" s="455">
        <v>12283.728999999999</v>
      </c>
    </row>
    <row r="3762" spans="1:6" ht="17.399999999999999" x14ac:dyDescent="0.25">
      <c r="A3762" s="58" t="s">
        <v>4548</v>
      </c>
      <c r="B3762" s="56" t="s">
        <v>1456</v>
      </c>
      <c r="C3762" s="142" t="s">
        <v>442</v>
      </c>
      <c r="D3762" s="452">
        <v>355855</v>
      </c>
      <c r="E3762" s="456">
        <v>1601.0429999999999</v>
      </c>
      <c r="F3762" s="456">
        <v>7280.7460000000001</v>
      </c>
    </row>
    <row r="3763" spans="1:6" ht="17.399999999999999" x14ac:dyDescent="0.25">
      <c r="A3763" s="53" t="s">
        <v>4548</v>
      </c>
      <c r="B3763" s="55" t="s">
        <v>1456</v>
      </c>
      <c r="C3763" s="62" t="s">
        <v>446</v>
      </c>
      <c r="D3763" s="450">
        <v>1594</v>
      </c>
      <c r="E3763" s="454">
        <v>1511.261</v>
      </c>
      <c r="F3763" s="454">
        <v>7101.3850000000002</v>
      </c>
    </row>
    <row r="3764" spans="1:6" ht="17.399999999999999" x14ac:dyDescent="0.25">
      <c r="A3764" s="52" t="s">
        <v>4548</v>
      </c>
      <c r="B3764" s="54" t="s">
        <v>1456</v>
      </c>
      <c r="C3764" s="61" t="s">
        <v>3254</v>
      </c>
      <c r="D3764" s="449">
        <v>1132318</v>
      </c>
      <c r="E3764" s="453">
        <v>1449.66</v>
      </c>
      <c r="F3764" s="453">
        <v>6141.96</v>
      </c>
    </row>
    <row r="3765" spans="1:6" ht="17.399999999999999" x14ac:dyDescent="0.25">
      <c r="A3765" s="59" t="s">
        <v>4548</v>
      </c>
      <c r="B3765" s="57" t="s">
        <v>1456</v>
      </c>
      <c r="C3765" s="143" t="s">
        <v>463</v>
      </c>
      <c r="D3765" s="451">
        <v>9916</v>
      </c>
      <c r="E3765" s="455">
        <v>925.4</v>
      </c>
      <c r="F3765" s="455">
        <v>5711.2879999999996</v>
      </c>
    </row>
    <row r="3766" spans="1:6" ht="17.399999999999999" x14ac:dyDescent="0.25">
      <c r="A3766" s="58" t="s">
        <v>4548</v>
      </c>
      <c r="B3766" s="56" t="s">
        <v>1456</v>
      </c>
      <c r="C3766" s="142" t="s">
        <v>457</v>
      </c>
      <c r="D3766" s="452">
        <v>101431</v>
      </c>
      <c r="E3766" s="456">
        <v>201.101</v>
      </c>
      <c r="F3766" s="456">
        <v>4711.9639999999999</v>
      </c>
    </row>
    <row r="3767" spans="1:6" ht="17.399999999999999" x14ac:dyDescent="0.25">
      <c r="A3767" s="53" t="s">
        <v>4548</v>
      </c>
      <c r="B3767" s="55" t="s">
        <v>1456</v>
      </c>
      <c r="C3767" s="62" t="s">
        <v>444</v>
      </c>
      <c r="D3767" s="450">
        <v>49411</v>
      </c>
      <c r="E3767" s="454">
        <v>74.073999999999998</v>
      </c>
      <c r="F3767" s="454">
        <v>1471.1479999999999</v>
      </c>
    </row>
    <row r="3768" spans="1:6" ht="17.399999999999999" x14ac:dyDescent="0.25">
      <c r="A3768" s="58" t="s">
        <v>4548</v>
      </c>
      <c r="B3768" s="56" t="s">
        <v>1456</v>
      </c>
      <c r="C3768" s="142" t="s">
        <v>443</v>
      </c>
      <c r="D3768" s="452">
        <v>30231</v>
      </c>
      <c r="E3768" s="456">
        <v>44.058</v>
      </c>
      <c r="F3768" s="456">
        <v>1233.8510000000001</v>
      </c>
    </row>
    <row r="3769" spans="1:6" ht="17.399999999999999" x14ac:dyDescent="0.25">
      <c r="A3769" s="59" t="s">
        <v>4548</v>
      </c>
      <c r="B3769" s="57" t="s">
        <v>1456</v>
      </c>
      <c r="C3769" s="143" t="s">
        <v>440</v>
      </c>
      <c r="D3769" s="451">
        <v>63881</v>
      </c>
      <c r="E3769" s="455">
        <v>344.88900000000001</v>
      </c>
      <c r="F3769" s="455">
        <v>1730.8330000000001</v>
      </c>
    </row>
    <row r="3770" spans="1:6" ht="17.399999999999999" x14ac:dyDescent="0.25">
      <c r="A3770" s="58" t="s">
        <v>4549</v>
      </c>
      <c r="B3770" s="56" t="s">
        <v>1711</v>
      </c>
      <c r="C3770" s="142" t="s">
        <v>442</v>
      </c>
      <c r="D3770" s="452">
        <v>4408628</v>
      </c>
      <c r="E3770" s="456">
        <v>8955.7450000000008</v>
      </c>
      <c r="F3770" s="456">
        <v>105335.588</v>
      </c>
    </row>
    <row r="3771" spans="1:6" ht="17.399999999999999" x14ac:dyDescent="0.25">
      <c r="A3771" s="59" t="s">
        <v>4549</v>
      </c>
      <c r="B3771" s="57" t="s">
        <v>1711</v>
      </c>
      <c r="C3771" s="143" t="s">
        <v>443</v>
      </c>
      <c r="D3771" s="451">
        <v>2617132</v>
      </c>
      <c r="E3771" s="455">
        <v>3294.2159999999999</v>
      </c>
      <c r="F3771" s="455">
        <v>33820.69</v>
      </c>
    </row>
    <row r="3772" spans="1:6" ht="17.399999999999999" x14ac:dyDescent="0.25">
      <c r="A3772" s="52" t="s">
        <v>4549</v>
      </c>
      <c r="B3772" s="54" t="s">
        <v>1711</v>
      </c>
      <c r="C3772" s="61" t="s">
        <v>451</v>
      </c>
      <c r="D3772" s="449">
        <v>449348</v>
      </c>
      <c r="E3772" s="453">
        <v>1356.134</v>
      </c>
      <c r="F3772" s="453">
        <v>14697.418</v>
      </c>
    </row>
    <row r="3773" spans="1:6" ht="17.399999999999999" x14ac:dyDescent="0.25">
      <c r="A3773" s="59" t="s">
        <v>4549</v>
      </c>
      <c r="B3773" s="57" t="s">
        <v>1711</v>
      </c>
      <c r="C3773" s="143" t="s">
        <v>457</v>
      </c>
      <c r="D3773" s="451">
        <v>49499</v>
      </c>
      <c r="E3773" s="455">
        <v>603.02</v>
      </c>
      <c r="F3773" s="455">
        <v>11661.931</v>
      </c>
    </row>
    <row r="3774" spans="1:6" ht="17.399999999999999" x14ac:dyDescent="0.25">
      <c r="A3774" s="58" t="s">
        <v>4549</v>
      </c>
      <c r="B3774" s="56" t="s">
        <v>1711</v>
      </c>
      <c r="C3774" s="142" t="s">
        <v>481</v>
      </c>
      <c r="D3774" s="452">
        <v>215257</v>
      </c>
      <c r="E3774" s="456">
        <v>726.23699999999997</v>
      </c>
      <c r="F3774" s="456">
        <v>9213.6679999999997</v>
      </c>
    </row>
    <row r="3775" spans="1:6" ht="17.399999999999999" x14ac:dyDescent="0.25">
      <c r="A3775" s="53" t="s">
        <v>4549</v>
      </c>
      <c r="B3775" s="55" t="s">
        <v>1711</v>
      </c>
      <c r="C3775" s="62" t="s">
        <v>446</v>
      </c>
      <c r="D3775" s="450">
        <v>261450</v>
      </c>
      <c r="E3775" s="454">
        <v>105.69</v>
      </c>
      <c r="F3775" s="454">
        <v>4995.3280000000004</v>
      </c>
    </row>
    <row r="3776" spans="1:6" ht="17.399999999999999" x14ac:dyDescent="0.25">
      <c r="A3776" s="58" t="s">
        <v>4549</v>
      </c>
      <c r="B3776" s="56" t="s">
        <v>1711</v>
      </c>
      <c r="C3776" s="142" t="s">
        <v>444</v>
      </c>
      <c r="D3776" s="452">
        <v>239265</v>
      </c>
      <c r="E3776" s="456">
        <v>193.24700000000001</v>
      </c>
      <c r="F3776" s="456">
        <v>4263.8900000000003</v>
      </c>
    </row>
    <row r="3777" spans="1:6" ht="17.399999999999999" x14ac:dyDescent="0.25">
      <c r="A3777" s="53" t="s">
        <v>4549</v>
      </c>
      <c r="B3777" s="55" t="s">
        <v>1711</v>
      </c>
      <c r="C3777" s="62" t="s">
        <v>445</v>
      </c>
      <c r="D3777" s="450">
        <v>102993</v>
      </c>
      <c r="E3777" s="454">
        <v>117.15600000000001</v>
      </c>
      <c r="F3777" s="454">
        <v>1270.6310000000001</v>
      </c>
    </row>
    <row r="3778" spans="1:6" ht="17.399999999999999" x14ac:dyDescent="0.25">
      <c r="A3778" s="52" t="s">
        <v>4549</v>
      </c>
      <c r="B3778" s="54" t="s">
        <v>1711</v>
      </c>
      <c r="C3778" s="61" t="s">
        <v>463</v>
      </c>
      <c r="D3778" s="449">
        <v>10541</v>
      </c>
      <c r="E3778" s="453">
        <v>90.522999999999996</v>
      </c>
      <c r="F3778" s="453">
        <v>1020.211</v>
      </c>
    </row>
    <row r="3779" spans="1:6" ht="17.399999999999999" x14ac:dyDescent="0.25">
      <c r="A3779" s="59" t="s">
        <v>4549</v>
      </c>
      <c r="B3779" s="57" t="s">
        <v>1711</v>
      </c>
      <c r="C3779" s="143" t="s">
        <v>440</v>
      </c>
      <c r="D3779" s="451">
        <v>149588</v>
      </c>
      <c r="E3779" s="455">
        <v>502.34300000000002</v>
      </c>
      <c r="F3779" s="455">
        <v>5377.14</v>
      </c>
    </row>
    <row r="3780" spans="1:6" ht="17.399999999999999" x14ac:dyDescent="0.25">
      <c r="A3780" s="52" t="s">
        <v>4550</v>
      </c>
      <c r="B3780" s="54" t="s">
        <v>1712</v>
      </c>
      <c r="C3780" s="61" t="s">
        <v>442</v>
      </c>
      <c r="D3780" s="449">
        <v>6533576</v>
      </c>
      <c r="E3780" s="453">
        <v>14095.699000000001</v>
      </c>
      <c r="F3780" s="453">
        <v>63516.754999999997</v>
      </c>
    </row>
    <row r="3781" spans="1:6" ht="17.399999999999999" x14ac:dyDescent="0.25">
      <c r="A3781" s="59" t="s">
        <v>4550</v>
      </c>
      <c r="B3781" s="57" t="s">
        <v>1712</v>
      </c>
      <c r="C3781" s="143" t="s">
        <v>477</v>
      </c>
      <c r="D3781" s="451">
        <v>2757</v>
      </c>
      <c r="E3781" s="455">
        <v>458.86399999999998</v>
      </c>
      <c r="F3781" s="455">
        <v>2859.0039999999999</v>
      </c>
    </row>
    <row r="3782" spans="1:6" ht="17.399999999999999" x14ac:dyDescent="0.25">
      <c r="A3782" s="58" t="s">
        <v>4550</v>
      </c>
      <c r="B3782" s="56" t="s">
        <v>1712</v>
      </c>
      <c r="C3782" s="142" t="s">
        <v>440</v>
      </c>
      <c r="D3782" s="452">
        <v>67349</v>
      </c>
      <c r="E3782" s="456">
        <v>278.67700000000002</v>
      </c>
      <c r="F3782" s="456">
        <v>3061.444</v>
      </c>
    </row>
    <row r="3783" spans="1:6" ht="17.399999999999999" x14ac:dyDescent="0.25">
      <c r="A3783" s="59" t="s">
        <v>4551</v>
      </c>
      <c r="B3783" s="57" t="s">
        <v>4100</v>
      </c>
      <c r="C3783" s="143" t="s">
        <v>442</v>
      </c>
      <c r="D3783" s="451">
        <v>71617</v>
      </c>
      <c r="E3783" s="455">
        <v>1338.2860000000001</v>
      </c>
      <c r="F3783" s="455">
        <v>8756.2080000000005</v>
      </c>
    </row>
    <row r="3784" spans="1:6" ht="17.399999999999999" x14ac:dyDescent="0.25">
      <c r="A3784" s="58" t="s">
        <v>4551</v>
      </c>
      <c r="B3784" s="56" t="s">
        <v>4100</v>
      </c>
      <c r="C3784" s="142" t="s">
        <v>451</v>
      </c>
      <c r="D3784" s="452">
        <v>147136</v>
      </c>
      <c r="E3784" s="456">
        <v>132.73599999999999</v>
      </c>
      <c r="F3784" s="456">
        <v>1211.307</v>
      </c>
    </row>
    <row r="3785" spans="1:6" ht="17.399999999999999" x14ac:dyDescent="0.25">
      <c r="A3785" s="53" t="s">
        <v>4551</v>
      </c>
      <c r="B3785" s="55" t="s">
        <v>4100</v>
      </c>
      <c r="C3785" s="62" t="s">
        <v>440</v>
      </c>
      <c r="D3785" s="450">
        <v>12938</v>
      </c>
      <c r="E3785" s="454">
        <v>65.606999999999999</v>
      </c>
      <c r="F3785" s="454">
        <v>1507.287</v>
      </c>
    </row>
    <row r="3786" spans="1:6" ht="17.399999999999999" x14ac:dyDescent="0.25">
      <c r="A3786" s="52" t="s">
        <v>4552</v>
      </c>
      <c r="B3786" s="54" t="s">
        <v>1713</v>
      </c>
      <c r="C3786" s="61" t="s">
        <v>442</v>
      </c>
      <c r="D3786" s="449">
        <v>1228035</v>
      </c>
      <c r="E3786" s="453">
        <v>2255.7669999999998</v>
      </c>
      <c r="F3786" s="453">
        <v>23404.999</v>
      </c>
    </row>
    <row r="3787" spans="1:6" ht="17.399999999999999" x14ac:dyDescent="0.25">
      <c r="A3787" s="59" t="s">
        <v>4552</v>
      </c>
      <c r="B3787" s="57" t="s">
        <v>1713</v>
      </c>
      <c r="C3787" s="143" t="s">
        <v>511</v>
      </c>
      <c r="D3787" s="451">
        <v>331984</v>
      </c>
      <c r="E3787" s="455">
        <v>682.86300000000006</v>
      </c>
      <c r="F3787" s="455">
        <v>15776.514999999999</v>
      </c>
    </row>
    <row r="3788" spans="1:6" ht="17.399999999999999" x14ac:dyDescent="0.25">
      <c r="A3788" s="52" t="s">
        <v>4552</v>
      </c>
      <c r="B3788" s="54" t="s">
        <v>1713</v>
      </c>
      <c r="C3788" s="61" t="s">
        <v>443</v>
      </c>
      <c r="D3788" s="449">
        <v>1231743</v>
      </c>
      <c r="E3788" s="453">
        <v>1485.347</v>
      </c>
      <c r="F3788" s="453">
        <v>14435.486999999999</v>
      </c>
    </row>
    <row r="3789" spans="1:6" ht="17.399999999999999" x14ac:dyDescent="0.25">
      <c r="A3789" s="53" t="s">
        <v>4552</v>
      </c>
      <c r="B3789" s="55" t="s">
        <v>1713</v>
      </c>
      <c r="C3789" s="62" t="s">
        <v>481</v>
      </c>
      <c r="D3789" s="450">
        <v>376338</v>
      </c>
      <c r="E3789" s="454">
        <v>560.54499999999996</v>
      </c>
      <c r="F3789" s="454">
        <v>11973.982</v>
      </c>
    </row>
    <row r="3790" spans="1:6" ht="17.399999999999999" x14ac:dyDescent="0.25">
      <c r="A3790" s="58" t="s">
        <v>4552</v>
      </c>
      <c r="B3790" s="56" t="s">
        <v>1713</v>
      </c>
      <c r="C3790" s="142" t="s">
        <v>482</v>
      </c>
      <c r="D3790" s="452">
        <v>189989</v>
      </c>
      <c r="E3790" s="456">
        <v>206.767</v>
      </c>
      <c r="F3790" s="456">
        <v>5186.0969999999998</v>
      </c>
    </row>
    <row r="3791" spans="1:6" ht="17.399999999999999" x14ac:dyDescent="0.25">
      <c r="A3791" s="59" t="s">
        <v>4552</v>
      </c>
      <c r="B3791" s="57" t="s">
        <v>1713</v>
      </c>
      <c r="C3791" s="143" t="s">
        <v>444</v>
      </c>
      <c r="D3791" s="451">
        <v>100663</v>
      </c>
      <c r="E3791" s="455">
        <v>102.036</v>
      </c>
      <c r="F3791" s="455">
        <v>2772.1370000000002</v>
      </c>
    </row>
    <row r="3792" spans="1:6" ht="17.399999999999999" x14ac:dyDescent="0.25">
      <c r="A3792" s="58" t="s">
        <v>4552</v>
      </c>
      <c r="B3792" s="56" t="s">
        <v>1713</v>
      </c>
      <c r="C3792" s="142" t="s">
        <v>440</v>
      </c>
      <c r="D3792" s="452">
        <v>187310</v>
      </c>
      <c r="E3792" s="456">
        <v>287.92899999999997</v>
      </c>
      <c r="F3792" s="456">
        <v>3184.67</v>
      </c>
    </row>
    <row r="3793" spans="1:6" ht="17.399999999999999" x14ac:dyDescent="0.25">
      <c r="A3793" s="59" t="s">
        <v>7366</v>
      </c>
      <c r="B3793" s="57" t="s">
        <v>7699</v>
      </c>
      <c r="C3793" s="143" t="s">
        <v>442</v>
      </c>
      <c r="D3793" s="451">
        <v>8108613</v>
      </c>
      <c r="E3793" s="455">
        <v>9202.0720000000001</v>
      </c>
      <c r="F3793" s="455">
        <v>38319.769</v>
      </c>
    </row>
    <row r="3794" spans="1:6" ht="17.399999999999999" x14ac:dyDescent="0.25">
      <c r="A3794" s="58" t="s">
        <v>7366</v>
      </c>
      <c r="B3794" s="56" t="s">
        <v>7699</v>
      </c>
      <c r="C3794" s="142" t="s">
        <v>477</v>
      </c>
      <c r="D3794" s="452">
        <v>513840</v>
      </c>
      <c r="E3794" s="456">
        <v>465.25799999999998</v>
      </c>
      <c r="F3794" s="456">
        <v>4592.8980000000001</v>
      </c>
    </row>
    <row r="3795" spans="1:6" ht="17.399999999999999" x14ac:dyDescent="0.25">
      <c r="A3795" s="59" t="s">
        <v>7366</v>
      </c>
      <c r="B3795" s="57" t="s">
        <v>7699</v>
      </c>
      <c r="C3795" s="143" t="s">
        <v>443</v>
      </c>
      <c r="D3795" s="451">
        <v>58403</v>
      </c>
      <c r="E3795" s="455">
        <v>182.45400000000001</v>
      </c>
      <c r="F3795" s="455">
        <v>2398.7800000000002</v>
      </c>
    </row>
    <row r="3796" spans="1:6" ht="17.399999999999999" x14ac:dyDescent="0.25">
      <c r="A3796" s="58" t="s">
        <v>7366</v>
      </c>
      <c r="B3796" s="56" t="s">
        <v>7699</v>
      </c>
      <c r="C3796" s="142" t="s">
        <v>444</v>
      </c>
      <c r="D3796" s="452">
        <v>118559</v>
      </c>
      <c r="E3796" s="456">
        <v>84.340999999999994</v>
      </c>
      <c r="F3796" s="456">
        <v>1732.53</v>
      </c>
    </row>
    <row r="3797" spans="1:6" ht="17.399999999999999" x14ac:dyDescent="0.25">
      <c r="A3797" s="59" t="s">
        <v>7366</v>
      </c>
      <c r="B3797" s="57" t="s">
        <v>7699</v>
      </c>
      <c r="C3797" s="143" t="s">
        <v>451</v>
      </c>
      <c r="D3797" s="451">
        <v>181203</v>
      </c>
      <c r="E3797" s="455">
        <v>158.51599999999999</v>
      </c>
      <c r="F3797" s="455">
        <v>1349.376</v>
      </c>
    </row>
    <row r="3798" spans="1:6" ht="17.399999999999999" x14ac:dyDescent="0.25">
      <c r="A3798" s="58" t="s">
        <v>7366</v>
      </c>
      <c r="B3798" s="56" t="s">
        <v>7699</v>
      </c>
      <c r="C3798" s="142" t="s">
        <v>440</v>
      </c>
      <c r="D3798" s="452">
        <v>65599</v>
      </c>
      <c r="E3798" s="456">
        <v>110.76300000000001</v>
      </c>
      <c r="F3798" s="456">
        <v>1642.4670000000001</v>
      </c>
    </row>
    <row r="3799" spans="1:6" ht="17.399999999999999" x14ac:dyDescent="0.25">
      <c r="A3799" s="59" t="s">
        <v>4553</v>
      </c>
      <c r="B3799" s="57" t="s">
        <v>1714</v>
      </c>
      <c r="C3799" s="143" t="s">
        <v>443</v>
      </c>
      <c r="D3799" s="451">
        <v>1299427</v>
      </c>
      <c r="E3799" s="455">
        <v>1210.9290000000001</v>
      </c>
      <c r="F3799" s="455">
        <v>20111.523000000001</v>
      </c>
    </row>
    <row r="3800" spans="1:6" ht="17.399999999999999" x14ac:dyDescent="0.25">
      <c r="A3800" s="52" t="s">
        <v>4553</v>
      </c>
      <c r="B3800" s="54" t="s">
        <v>1714</v>
      </c>
      <c r="C3800" s="61" t="s">
        <v>444</v>
      </c>
      <c r="D3800" s="449">
        <v>95294</v>
      </c>
      <c r="E3800" s="453">
        <v>128.68899999999999</v>
      </c>
      <c r="F3800" s="453">
        <v>1368.1890000000001</v>
      </c>
    </row>
    <row r="3801" spans="1:6" ht="17.399999999999999" x14ac:dyDescent="0.25">
      <c r="A3801" s="53" t="s">
        <v>4553</v>
      </c>
      <c r="B3801" s="55" t="s">
        <v>1714</v>
      </c>
      <c r="C3801" s="62" t="s">
        <v>442</v>
      </c>
      <c r="D3801" s="450">
        <v>36349</v>
      </c>
      <c r="E3801" s="454">
        <v>142.762</v>
      </c>
      <c r="F3801" s="454">
        <v>1096.1179999999999</v>
      </c>
    </row>
    <row r="3802" spans="1:6" ht="17.399999999999999" x14ac:dyDescent="0.25">
      <c r="A3802" s="58" t="s">
        <v>4553</v>
      </c>
      <c r="B3802" s="56" t="s">
        <v>1714</v>
      </c>
      <c r="C3802" s="142" t="s">
        <v>446</v>
      </c>
      <c r="D3802" s="452">
        <v>29686</v>
      </c>
      <c r="E3802" s="456">
        <v>72.373999999999995</v>
      </c>
      <c r="F3802" s="456">
        <v>1063.789</v>
      </c>
    </row>
    <row r="3803" spans="1:6" ht="17.399999999999999" x14ac:dyDescent="0.25">
      <c r="A3803" s="59" t="s">
        <v>4553</v>
      </c>
      <c r="B3803" s="57" t="s">
        <v>1714</v>
      </c>
      <c r="C3803" s="143" t="s">
        <v>469</v>
      </c>
      <c r="D3803" s="451">
        <v>148060</v>
      </c>
      <c r="E3803" s="455">
        <v>148.06</v>
      </c>
      <c r="F3803" s="455">
        <v>1036.3689999999999</v>
      </c>
    </row>
    <row r="3804" spans="1:6" ht="17.399999999999999" x14ac:dyDescent="0.25">
      <c r="A3804" s="58" t="s">
        <v>4553</v>
      </c>
      <c r="B3804" s="56" t="s">
        <v>1714</v>
      </c>
      <c r="C3804" s="142" t="s">
        <v>440</v>
      </c>
      <c r="D3804" s="452">
        <v>110828</v>
      </c>
      <c r="E3804" s="456">
        <v>222.357</v>
      </c>
      <c r="F3804" s="456">
        <v>2843.4470000000001</v>
      </c>
    </row>
    <row r="3805" spans="1:6" ht="17.399999999999999" x14ac:dyDescent="0.25">
      <c r="A3805" s="53" t="s">
        <v>4554</v>
      </c>
      <c r="B3805" s="55" t="s">
        <v>3556</v>
      </c>
      <c r="C3805" s="62" t="s">
        <v>443</v>
      </c>
      <c r="D3805" s="450">
        <v>138211</v>
      </c>
      <c r="E3805" s="454">
        <v>477.20699999999999</v>
      </c>
      <c r="F3805" s="454">
        <v>7144.9560000000001</v>
      </c>
    </row>
    <row r="3806" spans="1:6" ht="17.399999999999999" x14ac:dyDescent="0.25">
      <c r="A3806" s="58" t="s">
        <v>4554</v>
      </c>
      <c r="B3806" s="56" t="s">
        <v>3556</v>
      </c>
      <c r="C3806" s="142" t="s">
        <v>511</v>
      </c>
      <c r="D3806" s="452">
        <v>264565</v>
      </c>
      <c r="E3806" s="456">
        <v>254.8</v>
      </c>
      <c r="F3806" s="456">
        <v>5292.8670000000002</v>
      </c>
    </row>
    <row r="3807" spans="1:6" ht="17.399999999999999" x14ac:dyDescent="0.25">
      <c r="A3807" s="53" t="s">
        <v>4554</v>
      </c>
      <c r="B3807" s="55" t="s">
        <v>3556</v>
      </c>
      <c r="C3807" s="62" t="s">
        <v>439</v>
      </c>
      <c r="D3807" s="450">
        <v>202089</v>
      </c>
      <c r="E3807" s="454">
        <v>200.93600000000001</v>
      </c>
      <c r="F3807" s="454">
        <v>2044.9649999999999</v>
      </c>
    </row>
    <row r="3808" spans="1:6" ht="17.399999999999999" x14ac:dyDescent="0.25">
      <c r="A3808" s="52" t="s">
        <v>4554</v>
      </c>
      <c r="B3808" s="54" t="s">
        <v>3556</v>
      </c>
      <c r="C3808" s="61" t="s">
        <v>444</v>
      </c>
      <c r="D3808" s="449">
        <v>94547</v>
      </c>
      <c r="E3808" s="453">
        <v>62.49</v>
      </c>
      <c r="F3808" s="453">
        <v>1583.7550000000001</v>
      </c>
    </row>
    <row r="3809" spans="1:6" ht="17.399999999999999" x14ac:dyDescent="0.25">
      <c r="A3809" s="59" t="s">
        <v>4554</v>
      </c>
      <c r="B3809" s="57" t="s">
        <v>3556</v>
      </c>
      <c r="C3809" s="143" t="s">
        <v>446</v>
      </c>
      <c r="D3809" s="451">
        <v>82990</v>
      </c>
      <c r="E3809" s="455">
        <v>80.534000000000006</v>
      </c>
      <c r="F3809" s="455">
        <v>1345.954</v>
      </c>
    </row>
    <row r="3810" spans="1:6" ht="17.399999999999999" x14ac:dyDescent="0.25">
      <c r="A3810" s="58" t="s">
        <v>4554</v>
      </c>
      <c r="B3810" s="56" t="s">
        <v>3556</v>
      </c>
      <c r="C3810" s="142" t="s">
        <v>459</v>
      </c>
      <c r="D3810" s="452">
        <v>3018</v>
      </c>
      <c r="E3810" s="456">
        <v>117.63800000000001</v>
      </c>
      <c r="F3810" s="456">
        <v>1226.5830000000001</v>
      </c>
    </row>
    <row r="3811" spans="1:6" ht="17.399999999999999" x14ac:dyDescent="0.25">
      <c r="A3811" s="59" t="s">
        <v>4554</v>
      </c>
      <c r="B3811" s="57" t="s">
        <v>3556</v>
      </c>
      <c r="C3811" s="143" t="s">
        <v>440</v>
      </c>
      <c r="D3811" s="451">
        <v>388799</v>
      </c>
      <c r="E3811" s="455">
        <v>395.64299999999997</v>
      </c>
      <c r="F3811" s="455">
        <v>4038.328</v>
      </c>
    </row>
    <row r="3812" spans="1:6" ht="17.399999999999999" x14ac:dyDescent="0.25">
      <c r="A3812" s="52" t="s">
        <v>4555</v>
      </c>
      <c r="B3812" s="54" t="s">
        <v>1715</v>
      </c>
      <c r="C3812" s="61" t="s">
        <v>443</v>
      </c>
      <c r="D3812" s="449">
        <v>3569012</v>
      </c>
      <c r="E3812" s="453">
        <v>1078.4570000000001</v>
      </c>
      <c r="F3812" s="453">
        <v>15232.925999999999</v>
      </c>
    </row>
    <row r="3813" spans="1:6" ht="17.399999999999999" x14ac:dyDescent="0.25">
      <c r="A3813" s="53" t="s">
        <v>4555</v>
      </c>
      <c r="B3813" s="55" t="s">
        <v>1715</v>
      </c>
      <c r="C3813" s="62" t="s">
        <v>440</v>
      </c>
      <c r="D3813" s="450">
        <v>64536</v>
      </c>
      <c r="E3813" s="454">
        <v>86.507999999999996</v>
      </c>
      <c r="F3813" s="454">
        <v>801.95299999999997</v>
      </c>
    </row>
    <row r="3814" spans="1:6" ht="17.399999999999999" x14ac:dyDescent="0.25">
      <c r="A3814" s="52" t="s">
        <v>4556</v>
      </c>
      <c r="B3814" s="54" t="s">
        <v>1716</v>
      </c>
      <c r="C3814" s="61" t="s">
        <v>442</v>
      </c>
      <c r="D3814" s="449">
        <v>222281</v>
      </c>
      <c r="E3814" s="453">
        <v>2372.848</v>
      </c>
      <c r="F3814" s="453">
        <v>13920.694</v>
      </c>
    </row>
    <row r="3815" spans="1:6" ht="17.399999999999999" x14ac:dyDescent="0.25">
      <c r="A3815" s="53" t="s">
        <v>4556</v>
      </c>
      <c r="B3815" s="55" t="s">
        <v>1716</v>
      </c>
      <c r="C3815" s="62" t="s">
        <v>444</v>
      </c>
      <c r="D3815" s="450">
        <v>833923</v>
      </c>
      <c r="E3815" s="454">
        <v>752.51900000000001</v>
      </c>
      <c r="F3815" s="454">
        <v>11088.957</v>
      </c>
    </row>
    <row r="3816" spans="1:6" ht="17.399999999999999" x14ac:dyDescent="0.25">
      <c r="A3816" s="52" t="s">
        <v>4556</v>
      </c>
      <c r="B3816" s="54" t="s">
        <v>1716</v>
      </c>
      <c r="C3816" s="61" t="s">
        <v>443</v>
      </c>
      <c r="D3816" s="449">
        <v>111130</v>
      </c>
      <c r="E3816" s="453">
        <v>274.46899999999999</v>
      </c>
      <c r="F3816" s="453">
        <v>6845.0460000000003</v>
      </c>
    </row>
    <row r="3817" spans="1:6" ht="17.399999999999999" x14ac:dyDescent="0.25">
      <c r="A3817" s="53" t="s">
        <v>4556</v>
      </c>
      <c r="B3817" s="55" t="s">
        <v>1716</v>
      </c>
      <c r="C3817" s="62" t="s">
        <v>446</v>
      </c>
      <c r="D3817" s="450">
        <v>42756</v>
      </c>
      <c r="E3817" s="454">
        <v>57.634</v>
      </c>
      <c r="F3817" s="454">
        <v>1501.9570000000001</v>
      </c>
    </row>
    <row r="3818" spans="1:6" ht="17.399999999999999" x14ac:dyDescent="0.25">
      <c r="A3818" s="52" t="s">
        <v>4556</v>
      </c>
      <c r="B3818" s="54" t="s">
        <v>1716</v>
      </c>
      <c r="C3818" s="61" t="s">
        <v>477</v>
      </c>
      <c r="D3818" s="449">
        <v>1300</v>
      </c>
      <c r="E3818" s="453">
        <v>229.65</v>
      </c>
      <c r="F3818" s="453">
        <v>1236.1880000000001</v>
      </c>
    </row>
    <row r="3819" spans="1:6" ht="17.399999999999999" x14ac:dyDescent="0.25">
      <c r="A3819" s="53" t="s">
        <v>4556</v>
      </c>
      <c r="B3819" s="55" t="s">
        <v>1716</v>
      </c>
      <c r="C3819" s="62" t="s">
        <v>440</v>
      </c>
      <c r="D3819" s="450">
        <v>186346</v>
      </c>
      <c r="E3819" s="454">
        <v>490.13</v>
      </c>
      <c r="F3819" s="454">
        <v>4972.2809999999999</v>
      </c>
    </row>
    <row r="3820" spans="1:6" ht="17.399999999999999" x14ac:dyDescent="0.25">
      <c r="A3820" s="58" t="s">
        <v>4557</v>
      </c>
      <c r="B3820" s="56" t="s">
        <v>1717</v>
      </c>
      <c r="C3820" s="142" t="s">
        <v>463</v>
      </c>
      <c r="D3820" s="452">
        <v>992071</v>
      </c>
      <c r="E3820" s="456">
        <v>7562.4949999999999</v>
      </c>
      <c r="F3820" s="456">
        <v>31694.793000000001</v>
      </c>
    </row>
    <row r="3821" spans="1:6" ht="17.399999999999999" x14ac:dyDescent="0.25">
      <c r="A3821" s="59" t="s">
        <v>4557</v>
      </c>
      <c r="B3821" s="57" t="s">
        <v>1717</v>
      </c>
      <c r="C3821" s="143" t="s">
        <v>442</v>
      </c>
      <c r="D3821" s="451">
        <v>88311</v>
      </c>
      <c r="E3821" s="455">
        <v>3565.328</v>
      </c>
      <c r="F3821" s="455">
        <v>12283.379000000001</v>
      </c>
    </row>
    <row r="3822" spans="1:6" ht="17.399999999999999" x14ac:dyDescent="0.25">
      <c r="A3822" s="52" t="s">
        <v>4557</v>
      </c>
      <c r="B3822" s="54" t="s">
        <v>1717</v>
      </c>
      <c r="C3822" s="61" t="s">
        <v>446</v>
      </c>
      <c r="D3822" s="449">
        <v>2152</v>
      </c>
      <c r="E3822" s="453">
        <v>1605.424</v>
      </c>
      <c r="F3822" s="453">
        <v>6730.277</v>
      </c>
    </row>
    <row r="3823" spans="1:6" ht="17.399999999999999" x14ac:dyDescent="0.25">
      <c r="A3823" s="53" t="s">
        <v>4557</v>
      </c>
      <c r="B3823" s="55" t="s">
        <v>1717</v>
      </c>
      <c r="C3823" s="62" t="s">
        <v>481</v>
      </c>
      <c r="D3823" s="450">
        <v>606</v>
      </c>
      <c r="E3823" s="454">
        <v>402.22899999999998</v>
      </c>
      <c r="F3823" s="454">
        <v>2906.2280000000001</v>
      </c>
    </row>
    <row r="3824" spans="1:6" ht="17.399999999999999" x14ac:dyDescent="0.25">
      <c r="A3824" s="52" t="s">
        <v>4557</v>
      </c>
      <c r="B3824" s="54" t="s">
        <v>1717</v>
      </c>
      <c r="C3824" s="61" t="s">
        <v>455</v>
      </c>
      <c r="D3824" s="449">
        <v>3</v>
      </c>
      <c r="E3824" s="453">
        <v>172.36099999999999</v>
      </c>
      <c r="F3824" s="453">
        <v>2229.4740000000002</v>
      </c>
    </row>
    <row r="3825" spans="1:6" ht="17.399999999999999" x14ac:dyDescent="0.25">
      <c r="A3825" s="53" t="s">
        <v>4557</v>
      </c>
      <c r="B3825" s="55" t="s">
        <v>1717</v>
      </c>
      <c r="C3825" s="62" t="s">
        <v>440</v>
      </c>
      <c r="D3825" s="450">
        <v>15311</v>
      </c>
      <c r="E3825" s="454">
        <v>45.073999999999998</v>
      </c>
      <c r="F3825" s="454">
        <v>418.33100000000002</v>
      </c>
    </row>
    <row r="3826" spans="1:6" ht="17.399999999999999" x14ac:dyDescent="0.25">
      <c r="A3826" s="52" t="s">
        <v>4558</v>
      </c>
      <c r="B3826" s="54" t="s">
        <v>1718</v>
      </c>
      <c r="C3826" s="61" t="s">
        <v>479</v>
      </c>
      <c r="D3826" s="449">
        <v>902568</v>
      </c>
      <c r="E3826" s="453">
        <v>1203.1089999999999</v>
      </c>
      <c r="F3826" s="453">
        <v>5470.6369999999997</v>
      </c>
    </row>
    <row r="3827" spans="1:6" ht="17.399999999999999" x14ac:dyDescent="0.25">
      <c r="A3827" s="59" t="s">
        <v>4558</v>
      </c>
      <c r="B3827" s="57" t="s">
        <v>1718</v>
      </c>
      <c r="C3827" s="143" t="s">
        <v>445</v>
      </c>
      <c r="D3827" s="451">
        <v>8053</v>
      </c>
      <c r="E3827" s="455">
        <v>359.8</v>
      </c>
      <c r="F3827" s="455">
        <v>5114.6819999999998</v>
      </c>
    </row>
    <row r="3828" spans="1:6" ht="17.399999999999999" x14ac:dyDescent="0.25">
      <c r="A3828" s="52" t="s">
        <v>4558</v>
      </c>
      <c r="B3828" s="54" t="s">
        <v>1718</v>
      </c>
      <c r="C3828" s="61" t="s">
        <v>447</v>
      </c>
      <c r="D3828" s="449">
        <v>529</v>
      </c>
      <c r="E3828" s="453">
        <v>525.76</v>
      </c>
      <c r="F3828" s="453">
        <v>5002.6689999999999</v>
      </c>
    </row>
    <row r="3829" spans="1:6" ht="17.399999999999999" x14ac:dyDescent="0.25">
      <c r="A3829" s="53" t="s">
        <v>4558</v>
      </c>
      <c r="B3829" s="55" t="s">
        <v>1718</v>
      </c>
      <c r="C3829" s="62" t="s">
        <v>463</v>
      </c>
      <c r="D3829" s="450">
        <v>461472</v>
      </c>
      <c r="E3829" s="454">
        <v>769.40200000000004</v>
      </c>
      <c r="F3829" s="454">
        <v>4077.6219999999998</v>
      </c>
    </row>
    <row r="3830" spans="1:6" ht="17.399999999999999" x14ac:dyDescent="0.25">
      <c r="A3830" s="58" t="s">
        <v>4558</v>
      </c>
      <c r="B3830" s="56" t="s">
        <v>1718</v>
      </c>
      <c r="C3830" s="142" t="s">
        <v>511</v>
      </c>
      <c r="D3830" s="452">
        <v>447991</v>
      </c>
      <c r="E3830" s="456">
        <v>575.74</v>
      </c>
      <c r="F3830" s="456">
        <v>3888.0360000000001</v>
      </c>
    </row>
    <row r="3831" spans="1:6" ht="17.399999999999999" x14ac:dyDescent="0.25">
      <c r="A3831" s="59" t="s">
        <v>4558</v>
      </c>
      <c r="B3831" s="57" t="s">
        <v>1718</v>
      </c>
      <c r="C3831" s="143" t="s">
        <v>442</v>
      </c>
      <c r="D3831" s="451">
        <v>149992</v>
      </c>
      <c r="E3831" s="455">
        <v>359.28399999999999</v>
      </c>
      <c r="F3831" s="455">
        <v>1609.191</v>
      </c>
    </row>
    <row r="3832" spans="1:6" ht="17.399999999999999" x14ac:dyDescent="0.25">
      <c r="A3832" s="58" t="s">
        <v>4558</v>
      </c>
      <c r="B3832" s="56" t="s">
        <v>1718</v>
      </c>
      <c r="C3832" s="142" t="s">
        <v>457</v>
      </c>
      <c r="D3832" s="452">
        <v>23601</v>
      </c>
      <c r="E3832" s="456">
        <v>141.18600000000001</v>
      </c>
      <c r="F3832" s="456">
        <v>1037.7439999999999</v>
      </c>
    </row>
    <row r="3833" spans="1:6" ht="17.399999999999999" x14ac:dyDescent="0.25">
      <c r="A3833" s="53" t="s">
        <v>4558</v>
      </c>
      <c r="B3833" s="55" t="s">
        <v>1718</v>
      </c>
      <c r="C3833" s="62" t="s">
        <v>440</v>
      </c>
      <c r="D3833" s="450">
        <v>112445</v>
      </c>
      <c r="E3833" s="454">
        <v>179.07400000000001</v>
      </c>
      <c r="F3833" s="454">
        <v>1476.6780000000001</v>
      </c>
    </row>
    <row r="3834" spans="1:6" ht="17.399999999999999" x14ac:dyDescent="0.25">
      <c r="A3834" s="52" t="s">
        <v>4559</v>
      </c>
      <c r="B3834" s="54" t="s">
        <v>1719</v>
      </c>
      <c r="C3834" s="61" t="s">
        <v>442</v>
      </c>
      <c r="D3834" s="449">
        <v>40303</v>
      </c>
      <c r="E3834" s="453">
        <v>1295.7570000000001</v>
      </c>
      <c r="F3834" s="453">
        <v>10424.288</v>
      </c>
    </row>
    <row r="3835" spans="1:6" ht="17.399999999999999" x14ac:dyDescent="0.25">
      <c r="A3835" s="59" t="s">
        <v>4559</v>
      </c>
      <c r="B3835" s="57" t="s">
        <v>1719</v>
      </c>
      <c r="C3835" s="143" t="s">
        <v>443</v>
      </c>
      <c r="D3835" s="451">
        <v>15070</v>
      </c>
      <c r="E3835" s="455">
        <v>325.12700000000001</v>
      </c>
      <c r="F3835" s="455">
        <v>9497.0640000000003</v>
      </c>
    </row>
    <row r="3836" spans="1:6" ht="17.399999999999999" x14ac:dyDescent="0.25">
      <c r="A3836" s="52" t="s">
        <v>4559</v>
      </c>
      <c r="B3836" s="54" t="s">
        <v>1719</v>
      </c>
      <c r="C3836" s="61" t="s">
        <v>446</v>
      </c>
      <c r="D3836" s="449">
        <v>219709</v>
      </c>
      <c r="E3836" s="453">
        <v>272.952</v>
      </c>
      <c r="F3836" s="453">
        <v>5029.38</v>
      </c>
    </row>
    <row r="3837" spans="1:6" ht="17.399999999999999" x14ac:dyDescent="0.25">
      <c r="A3837" s="59" t="s">
        <v>4559</v>
      </c>
      <c r="B3837" s="57" t="s">
        <v>1719</v>
      </c>
      <c r="C3837" s="143" t="s">
        <v>459</v>
      </c>
      <c r="D3837" s="451">
        <v>1131</v>
      </c>
      <c r="E3837" s="455">
        <v>156.434</v>
      </c>
      <c r="F3837" s="455">
        <v>3015.5940000000001</v>
      </c>
    </row>
    <row r="3838" spans="1:6" ht="17.399999999999999" x14ac:dyDescent="0.25">
      <c r="A3838" s="58" t="s">
        <v>4559</v>
      </c>
      <c r="B3838" s="56" t="s">
        <v>1719</v>
      </c>
      <c r="C3838" s="142" t="s">
        <v>471</v>
      </c>
      <c r="D3838" s="452">
        <v>310467</v>
      </c>
      <c r="E3838" s="456">
        <v>323.892</v>
      </c>
      <c r="F3838" s="456">
        <v>2607.7959999999998</v>
      </c>
    </row>
    <row r="3839" spans="1:6" ht="17.399999999999999" x14ac:dyDescent="0.25">
      <c r="A3839" s="59" t="s">
        <v>4559</v>
      </c>
      <c r="B3839" s="57" t="s">
        <v>1719</v>
      </c>
      <c r="C3839" s="143" t="s">
        <v>457</v>
      </c>
      <c r="D3839" s="451">
        <v>39631</v>
      </c>
      <c r="E3839" s="455">
        <v>144.24299999999999</v>
      </c>
      <c r="F3839" s="455">
        <v>1363.8109999999999</v>
      </c>
    </row>
    <row r="3840" spans="1:6" ht="17.399999999999999" x14ac:dyDescent="0.25">
      <c r="A3840" s="58" t="s">
        <v>4559</v>
      </c>
      <c r="B3840" s="56" t="s">
        <v>1719</v>
      </c>
      <c r="C3840" s="142" t="s">
        <v>444</v>
      </c>
      <c r="D3840" s="452">
        <v>20092</v>
      </c>
      <c r="E3840" s="456">
        <v>41.493000000000002</v>
      </c>
      <c r="F3840" s="456">
        <v>1233.6400000000001</v>
      </c>
    </row>
    <row r="3841" spans="1:6" ht="17.399999999999999" x14ac:dyDescent="0.25">
      <c r="A3841" s="53" t="s">
        <v>4559</v>
      </c>
      <c r="B3841" s="55" t="s">
        <v>1719</v>
      </c>
      <c r="C3841" s="62" t="s">
        <v>463</v>
      </c>
      <c r="D3841" s="450">
        <v>18753</v>
      </c>
      <c r="E3841" s="454">
        <v>149.85300000000001</v>
      </c>
      <c r="F3841" s="454">
        <v>1157.6769999999999</v>
      </c>
    </row>
    <row r="3842" spans="1:6" ht="17.399999999999999" x14ac:dyDescent="0.25">
      <c r="A3842" s="58" t="s">
        <v>4559</v>
      </c>
      <c r="B3842" s="56" t="s">
        <v>1719</v>
      </c>
      <c r="C3842" s="142" t="s">
        <v>440</v>
      </c>
      <c r="D3842" s="452">
        <v>189223</v>
      </c>
      <c r="E3842" s="456">
        <v>433.66300000000001</v>
      </c>
      <c r="F3842" s="456">
        <v>4310.9399999999996</v>
      </c>
    </row>
    <row r="3843" spans="1:6" ht="17.399999999999999" x14ac:dyDescent="0.25">
      <c r="A3843" s="53" t="s">
        <v>4560</v>
      </c>
      <c r="B3843" s="55" t="s">
        <v>1506</v>
      </c>
      <c r="C3843" s="62" t="s">
        <v>463</v>
      </c>
      <c r="D3843" s="450">
        <v>468936</v>
      </c>
      <c r="E3843" s="454">
        <v>34605.281999999999</v>
      </c>
      <c r="F3843" s="454">
        <v>110681.49099999999</v>
      </c>
    </row>
    <row r="3844" spans="1:6" ht="17.399999999999999" x14ac:dyDescent="0.25">
      <c r="A3844" s="58" t="s">
        <v>4560</v>
      </c>
      <c r="B3844" s="56" t="s">
        <v>1506</v>
      </c>
      <c r="C3844" s="142" t="s">
        <v>443</v>
      </c>
      <c r="D3844" s="452">
        <v>426626</v>
      </c>
      <c r="E3844" s="456">
        <v>1267.1320000000001</v>
      </c>
      <c r="F3844" s="456">
        <v>14364.019</v>
      </c>
    </row>
    <row r="3845" spans="1:6" ht="17.399999999999999" x14ac:dyDescent="0.25">
      <c r="A3845" s="59" t="s">
        <v>4560</v>
      </c>
      <c r="B3845" s="57" t="s">
        <v>1506</v>
      </c>
      <c r="C3845" s="143" t="s">
        <v>446</v>
      </c>
      <c r="D3845" s="451">
        <v>195038</v>
      </c>
      <c r="E3845" s="455">
        <v>1243.133</v>
      </c>
      <c r="F3845" s="455">
        <v>9232.8320000000003</v>
      </c>
    </row>
    <row r="3846" spans="1:6" ht="17.399999999999999" x14ac:dyDescent="0.25">
      <c r="A3846" s="52" t="s">
        <v>4560</v>
      </c>
      <c r="B3846" s="54" t="s">
        <v>1506</v>
      </c>
      <c r="C3846" s="61" t="s">
        <v>481</v>
      </c>
      <c r="D3846" s="449">
        <v>314738</v>
      </c>
      <c r="E3846" s="453">
        <v>1812.047</v>
      </c>
      <c r="F3846" s="453">
        <v>9150.7340000000004</v>
      </c>
    </row>
    <row r="3847" spans="1:6" ht="17.399999999999999" x14ac:dyDescent="0.25">
      <c r="A3847" s="59" t="s">
        <v>4560</v>
      </c>
      <c r="B3847" s="57" t="s">
        <v>1506</v>
      </c>
      <c r="C3847" s="143" t="s">
        <v>444</v>
      </c>
      <c r="D3847" s="451">
        <v>194427</v>
      </c>
      <c r="E3847" s="455">
        <v>333.01400000000001</v>
      </c>
      <c r="F3847" s="455">
        <v>5969.7969999999996</v>
      </c>
    </row>
    <row r="3848" spans="1:6" ht="17.399999999999999" x14ac:dyDescent="0.25">
      <c r="A3848" s="58" t="s">
        <v>4560</v>
      </c>
      <c r="B3848" s="56" t="s">
        <v>1506</v>
      </c>
      <c r="C3848" s="142" t="s">
        <v>439</v>
      </c>
      <c r="D3848" s="452">
        <v>467807</v>
      </c>
      <c r="E3848" s="456">
        <v>563.60299999999995</v>
      </c>
      <c r="F3848" s="456">
        <v>5694.7690000000002</v>
      </c>
    </row>
    <row r="3849" spans="1:6" ht="17.399999999999999" x14ac:dyDescent="0.25">
      <c r="A3849" s="53" t="s">
        <v>4560</v>
      </c>
      <c r="B3849" s="55" t="s">
        <v>1506</v>
      </c>
      <c r="C3849" s="62" t="s">
        <v>447</v>
      </c>
      <c r="D3849" s="450">
        <v>2265</v>
      </c>
      <c r="E3849" s="454">
        <v>478.709</v>
      </c>
      <c r="F3849" s="454">
        <v>5275.607</v>
      </c>
    </row>
    <row r="3850" spans="1:6" ht="17.399999999999999" x14ac:dyDescent="0.25">
      <c r="A3850" s="58" t="s">
        <v>4560</v>
      </c>
      <c r="B3850" s="56" t="s">
        <v>1506</v>
      </c>
      <c r="C3850" s="142" t="s">
        <v>441</v>
      </c>
      <c r="D3850" s="452">
        <v>121040</v>
      </c>
      <c r="E3850" s="456">
        <v>937.45899999999995</v>
      </c>
      <c r="F3850" s="456">
        <v>4413.8900000000003</v>
      </c>
    </row>
    <row r="3851" spans="1:6" ht="17.399999999999999" x14ac:dyDescent="0.25">
      <c r="A3851" s="59" t="s">
        <v>4560</v>
      </c>
      <c r="B3851" s="57" t="s">
        <v>1506</v>
      </c>
      <c r="C3851" s="143" t="s">
        <v>457</v>
      </c>
      <c r="D3851" s="451">
        <v>59482</v>
      </c>
      <c r="E3851" s="455">
        <v>365.63499999999999</v>
      </c>
      <c r="F3851" s="455">
        <v>4053.0070000000001</v>
      </c>
    </row>
    <row r="3852" spans="1:6" ht="17.399999999999999" x14ac:dyDescent="0.25">
      <c r="A3852" s="52" t="s">
        <v>4560</v>
      </c>
      <c r="B3852" s="54" t="s">
        <v>1506</v>
      </c>
      <c r="C3852" s="61" t="s">
        <v>442</v>
      </c>
      <c r="D3852" s="449">
        <v>11701</v>
      </c>
      <c r="E3852" s="453">
        <v>307.12599999999998</v>
      </c>
      <c r="F3852" s="453">
        <v>3029.1709999999998</v>
      </c>
    </row>
    <row r="3853" spans="1:6" ht="17.399999999999999" x14ac:dyDescent="0.25">
      <c r="A3853" s="59" t="s">
        <v>4560</v>
      </c>
      <c r="B3853" s="57" t="s">
        <v>1506</v>
      </c>
      <c r="C3853" s="143" t="s">
        <v>483</v>
      </c>
      <c r="D3853" s="451">
        <v>130473</v>
      </c>
      <c r="E3853" s="455">
        <v>395.923</v>
      </c>
      <c r="F3853" s="455">
        <v>2591.9490000000001</v>
      </c>
    </row>
    <row r="3854" spans="1:6" ht="17.399999999999999" x14ac:dyDescent="0.25">
      <c r="A3854" s="58" t="s">
        <v>4560</v>
      </c>
      <c r="B3854" s="56" t="s">
        <v>1506</v>
      </c>
      <c r="C3854" s="142" t="s">
        <v>907</v>
      </c>
      <c r="D3854" s="452">
        <v>34546</v>
      </c>
      <c r="E3854" s="456">
        <v>457.62599999999998</v>
      </c>
      <c r="F3854" s="456">
        <v>2077.7109999999998</v>
      </c>
    </row>
    <row r="3855" spans="1:6" ht="17.399999999999999" x14ac:dyDescent="0.25">
      <c r="A3855" s="59" t="s">
        <v>4560</v>
      </c>
      <c r="B3855" s="57" t="s">
        <v>1506</v>
      </c>
      <c r="C3855" s="143" t="s">
        <v>445</v>
      </c>
      <c r="D3855" s="451">
        <v>259589</v>
      </c>
      <c r="E3855" s="455">
        <v>110.587</v>
      </c>
      <c r="F3855" s="455">
        <v>1257.402</v>
      </c>
    </row>
    <row r="3856" spans="1:6" ht="17.399999999999999" x14ac:dyDescent="0.25">
      <c r="A3856" s="58" t="s">
        <v>4560</v>
      </c>
      <c r="B3856" s="56" t="s">
        <v>1506</v>
      </c>
      <c r="C3856" s="142" t="s">
        <v>440</v>
      </c>
      <c r="D3856" s="452">
        <v>108554</v>
      </c>
      <c r="E3856" s="456">
        <v>152.102</v>
      </c>
      <c r="F3856" s="456">
        <v>4162.576</v>
      </c>
    </row>
    <row r="3857" spans="1:6" ht="17.399999999999999" x14ac:dyDescent="0.25">
      <c r="A3857" s="53" t="s">
        <v>3891</v>
      </c>
      <c r="B3857" s="55" t="s">
        <v>3557</v>
      </c>
      <c r="C3857" s="62" t="s">
        <v>450</v>
      </c>
      <c r="D3857" s="450">
        <v>0</v>
      </c>
      <c r="E3857" s="454">
        <v>24069</v>
      </c>
      <c r="F3857" s="454">
        <v>54077.627</v>
      </c>
    </row>
    <row r="3858" spans="1:6" ht="17.399999999999999" x14ac:dyDescent="0.25">
      <c r="A3858" s="52" t="s">
        <v>3891</v>
      </c>
      <c r="B3858" s="54" t="s">
        <v>3557</v>
      </c>
      <c r="C3858" s="61" t="s">
        <v>442</v>
      </c>
      <c r="D3858" s="449">
        <v>0</v>
      </c>
      <c r="E3858" s="453">
        <v>10804.5</v>
      </c>
      <c r="F3858" s="453">
        <v>25387.788</v>
      </c>
    </row>
    <row r="3859" spans="1:6" ht="17.399999999999999" x14ac:dyDescent="0.25">
      <c r="A3859" s="53" t="s">
        <v>3891</v>
      </c>
      <c r="B3859" s="55" t="s">
        <v>3557</v>
      </c>
      <c r="C3859" s="62" t="s">
        <v>440</v>
      </c>
      <c r="D3859" s="450">
        <v>0</v>
      </c>
      <c r="E3859" s="454">
        <v>2.863</v>
      </c>
      <c r="F3859" s="454">
        <v>287.89699999999999</v>
      </c>
    </row>
    <row r="3860" spans="1:6" ht="17.399999999999999" x14ac:dyDescent="0.25">
      <c r="A3860" s="52" t="s">
        <v>3110</v>
      </c>
      <c r="B3860" s="54" t="s">
        <v>3111</v>
      </c>
      <c r="C3860" s="61" t="s">
        <v>450</v>
      </c>
      <c r="D3860" s="449">
        <v>0</v>
      </c>
      <c r="E3860" s="453">
        <v>23907.35</v>
      </c>
      <c r="F3860" s="453">
        <v>52891.957000000002</v>
      </c>
    </row>
    <row r="3861" spans="1:6" ht="17.399999999999999" x14ac:dyDescent="0.25">
      <c r="A3861" s="53" t="s">
        <v>3110</v>
      </c>
      <c r="B3861" s="55" t="s">
        <v>3111</v>
      </c>
      <c r="C3861" s="62" t="s">
        <v>442</v>
      </c>
      <c r="D3861" s="450">
        <v>0</v>
      </c>
      <c r="E3861" s="454">
        <v>7359.84</v>
      </c>
      <c r="F3861" s="454">
        <v>17181.207999999999</v>
      </c>
    </row>
    <row r="3862" spans="1:6" ht="17.399999999999999" x14ac:dyDescent="0.25">
      <c r="A3862" s="52" t="s">
        <v>3110</v>
      </c>
      <c r="B3862" s="54" t="s">
        <v>3111</v>
      </c>
      <c r="C3862" s="61" t="s">
        <v>481</v>
      </c>
      <c r="D3862" s="449">
        <v>0</v>
      </c>
      <c r="E3862" s="453">
        <v>481.84399999999999</v>
      </c>
      <c r="F3862" s="453">
        <v>4252.0959999999995</v>
      </c>
    </row>
    <row r="3863" spans="1:6" ht="17.399999999999999" x14ac:dyDescent="0.25">
      <c r="A3863" s="53" t="s">
        <v>3110</v>
      </c>
      <c r="B3863" s="55" t="s">
        <v>3111</v>
      </c>
      <c r="C3863" s="62" t="s">
        <v>915</v>
      </c>
      <c r="D3863" s="450">
        <v>0</v>
      </c>
      <c r="E3863" s="454">
        <v>336.745</v>
      </c>
      <c r="F3863" s="454">
        <v>2426.9899999999998</v>
      </c>
    </row>
    <row r="3864" spans="1:6" ht="17.399999999999999" x14ac:dyDescent="0.25">
      <c r="A3864" s="52" t="s">
        <v>3110</v>
      </c>
      <c r="B3864" s="54" t="s">
        <v>3111</v>
      </c>
      <c r="C3864" s="61" t="s">
        <v>440</v>
      </c>
      <c r="D3864" s="449">
        <v>0</v>
      </c>
      <c r="E3864" s="453">
        <v>9.75</v>
      </c>
      <c r="F3864" s="453">
        <v>90.364999999999995</v>
      </c>
    </row>
    <row r="3865" spans="1:6" ht="17.399999999999999" x14ac:dyDescent="0.25">
      <c r="A3865" s="59" t="s">
        <v>6538</v>
      </c>
      <c r="B3865" s="57" t="s">
        <v>1720</v>
      </c>
      <c r="C3865" s="143" t="s">
        <v>458</v>
      </c>
      <c r="D3865" s="451">
        <v>0</v>
      </c>
      <c r="E3865" s="455">
        <v>753</v>
      </c>
      <c r="F3865" s="455">
        <v>5299.223</v>
      </c>
    </row>
    <row r="3866" spans="1:6" ht="17.399999999999999" x14ac:dyDescent="0.25">
      <c r="A3866" s="58" t="s">
        <v>6538</v>
      </c>
      <c r="B3866" s="56" t="s">
        <v>1720</v>
      </c>
      <c r="C3866" s="142" t="s">
        <v>455</v>
      </c>
      <c r="D3866" s="452">
        <v>0</v>
      </c>
      <c r="E3866" s="456">
        <v>491.916</v>
      </c>
      <c r="F3866" s="456">
        <v>4303.942</v>
      </c>
    </row>
    <row r="3867" spans="1:6" ht="17.399999999999999" x14ac:dyDescent="0.25">
      <c r="A3867" s="59" t="s">
        <v>6538</v>
      </c>
      <c r="B3867" s="57" t="s">
        <v>1720</v>
      </c>
      <c r="C3867" s="143" t="s">
        <v>470</v>
      </c>
      <c r="D3867" s="451">
        <v>0</v>
      </c>
      <c r="E3867" s="455">
        <v>391.9</v>
      </c>
      <c r="F3867" s="455">
        <v>3090.1529999999998</v>
      </c>
    </row>
    <row r="3868" spans="1:6" ht="17.399999999999999" x14ac:dyDescent="0.25">
      <c r="A3868" s="52" t="s">
        <v>6538</v>
      </c>
      <c r="B3868" s="54" t="s">
        <v>1720</v>
      </c>
      <c r="C3868" s="61" t="s">
        <v>439</v>
      </c>
      <c r="D3868" s="449">
        <v>0</v>
      </c>
      <c r="E3868" s="453">
        <v>477.32799999999997</v>
      </c>
      <c r="F3868" s="453">
        <v>1782.1659999999999</v>
      </c>
    </row>
    <row r="3869" spans="1:6" ht="17.399999999999999" x14ac:dyDescent="0.25">
      <c r="A3869" s="53" t="s">
        <v>6538</v>
      </c>
      <c r="B3869" s="55" t="s">
        <v>1720</v>
      </c>
      <c r="C3869" s="62" t="s">
        <v>463</v>
      </c>
      <c r="D3869" s="450">
        <v>0</v>
      </c>
      <c r="E3869" s="454">
        <v>279.93900000000002</v>
      </c>
      <c r="F3869" s="454">
        <v>1146.7370000000001</v>
      </c>
    </row>
    <row r="3870" spans="1:6" ht="17.399999999999999" x14ac:dyDescent="0.25">
      <c r="A3870" s="58" t="s">
        <v>6538</v>
      </c>
      <c r="B3870" s="56" t="s">
        <v>1720</v>
      </c>
      <c r="C3870" s="142" t="s">
        <v>440</v>
      </c>
      <c r="D3870" s="452">
        <v>0</v>
      </c>
      <c r="E3870" s="456">
        <v>261.08699999999999</v>
      </c>
      <c r="F3870" s="456">
        <v>2056.4839999999999</v>
      </c>
    </row>
    <row r="3871" spans="1:6" ht="17.399999999999999" x14ac:dyDescent="0.25">
      <c r="A3871" s="53" t="s">
        <v>1721</v>
      </c>
      <c r="B3871" s="55" t="s">
        <v>1722</v>
      </c>
      <c r="C3871" s="62" t="s">
        <v>455</v>
      </c>
      <c r="D3871" s="450">
        <v>0</v>
      </c>
      <c r="E3871" s="454">
        <v>189141.9</v>
      </c>
      <c r="F3871" s="454">
        <v>375581.45299999998</v>
      </c>
    </row>
    <row r="3872" spans="1:6" ht="17.399999999999999" x14ac:dyDescent="0.25">
      <c r="A3872" s="52" t="s">
        <v>1721</v>
      </c>
      <c r="B3872" s="54" t="s">
        <v>1722</v>
      </c>
      <c r="C3872" s="61" t="s">
        <v>463</v>
      </c>
      <c r="D3872" s="449">
        <v>0</v>
      </c>
      <c r="E3872" s="453">
        <v>51447.8</v>
      </c>
      <c r="F3872" s="453">
        <v>114267.181</v>
      </c>
    </row>
    <row r="3873" spans="1:6" ht="17.399999999999999" x14ac:dyDescent="0.25">
      <c r="A3873" s="53" t="s">
        <v>1721</v>
      </c>
      <c r="B3873" s="55" t="s">
        <v>1722</v>
      </c>
      <c r="C3873" s="62" t="s">
        <v>443</v>
      </c>
      <c r="D3873" s="450">
        <v>0</v>
      </c>
      <c r="E3873" s="454">
        <v>48842.502</v>
      </c>
      <c r="F3873" s="454">
        <v>81129.592000000004</v>
      </c>
    </row>
    <row r="3874" spans="1:6" ht="17.399999999999999" x14ac:dyDescent="0.25">
      <c r="A3874" s="52" t="s">
        <v>1721</v>
      </c>
      <c r="B3874" s="54" t="s">
        <v>1722</v>
      </c>
      <c r="C3874" s="61" t="s">
        <v>459</v>
      </c>
      <c r="D3874" s="449">
        <v>0</v>
      </c>
      <c r="E3874" s="453">
        <v>34452.993999999999</v>
      </c>
      <c r="F3874" s="453">
        <v>62029.214999999997</v>
      </c>
    </row>
    <row r="3875" spans="1:6" ht="17.399999999999999" x14ac:dyDescent="0.25">
      <c r="A3875" s="59" t="s">
        <v>1721</v>
      </c>
      <c r="B3875" s="57" t="s">
        <v>1722</v>
      </c>
      <c r="C3875" s="143" t="s">
        <v>467</v>
      </c>
      <c r="D3875" s="451">
        <v>0</v>
      </c>
      <c r="E3875" s="455">
        <v>18192.984</v>
      </c>
      <c r="F3875" s="455">
        <v>42032.756000000001</v>
      </c>
    </row>
    <row r="3876" spans="1:6" ht="17.399999999999999" x14ac:dyDescent="0.25">
      <c r="A3876" s="58" t="s">
        <v>1721</v>
      </c>
      <c r="B3876" s="56" t="s">
        <v>1722</v>
      </c>
      <c r="C3876" s="142" t="s">
        <v>446</v>
      </c>
      <c r="D3876" s="452">
        <v>0</v>
      </c>
      <c r="E3876" s="456">
        <v>11997.802</v>
      </c>
      <c r="F3876" s="456">
        <v>16995.186000000002</v>
      </c>
    </row>
    <row r="3877" spans="1:6" ht="17.399999999999999" x14ac:dyDescent="0.25">
      <c r="A3877" s="53" t="s">
        <v>1721</v>
      </c>
      <c r="B3877" s="55" t="s">
        <v>1722</v>
      </c>
      <c r="C3877" s="62" t="s">
        <v>450</v>
      </c>
      <c r="D3877" s="450">
        <v>0</v>
      </c>
      <c r="E3877" s="454">
        <v>7000</v>
      </c>
      <c r="F3877" s="454">
        <v>2957.335</v>
      </c>
    </row>
    <row r="3878" spans="1:6" ht="17.399999999999999" x14ac:dyDescent="0.25">
      <c r="A3878" s="52" t="s">
        <v>1721</v>
      </c>
      <c r="B3878" s="54" t="s">
        <v>1722</v>
      </c>
      <c r="C3878" s="61" t="s">
        <v>440</v>
      </c>
      <c r="D3878" s="449">
        <v>0</v>
      </c>
      <c r="E3878" s="453">
        <v>72</v>
      </c>
      <c r="F3878" s="453">
        <v>374.50799999999998</v>
      </c>
    </row>
    <row r="3879" spans="1:6" ht="17.399999999999999" x14ac:dyDescent="0.25">
      <c r="A3879" s="53" t="s">
        <v>4561</v>
      </c>
      <c r="B3879" s="55" t="s">
        <v>3122</v>
      </c>
      <c r="C3879" s="62" t="s">
        <v>450</v>
      </c>
      <c r="D3879" s="450">
        <v>0</v>
      </c>
      <c r="E3879" s="454">
        <v>6112.1</v>
      </c>
      <c r="F3879" s="454">
        <v>6737.7160000000003</v>
      </c>
    </row>
    <row r="3880" spans="1:6" ht="17.399999999999999" x14ac:dyDescent="0.25">
      <c r="A3880" s="52" t="s">
        <v>4561</v>
      </c>
      <c r="B3880" s="54" t="s">
        <v>3122</v>
      </c>
      <c r="C3880" s="61" t="s">
        <v>455</v>
      </c>
      <c r="D3880" s="449">
        <v>0</v>
      </c>
      <c r="E3880" s="453">
        <v>740.7</v>
      </c>
      <c r="F3880" s="453">
        <v>4857.1350000000002</v>
      </c>
    </row>
    <row r="3881" spans="1:6" ht="17.399999999999999" x14ac:dyDescent="0.25">
      <c r="A3881" s="53" t="s">
        <v>4561</v>
      </c>
      <c r="B3881" s="55" t="s">
        <v>3122</v>
      </c>
      <c r="C3881" s="62" t="s">
        <v>440</v>
      </c>
      <c r="D3881" s="450">
        <v>0</v>
      </c>
      <c r="E3881" s="454">
        <v>13.769</v>
      </c>
      <c r="F3881" s="454">
        <v>592.63599999999997</v>
      </c>
    </row>
    <row r="3882" spans="1:6" ht="17.399999999999999" x14ac:dyDescent="0.25">
      <c r="A3882" s="52" t="s">
        <v>4562</v>
      </c>
      <c r="B3882" s="54" t="s">
        <v>2974</v>
      </c>
      <c r="C3882" s="61" t="s">
        <v>454</v>
      </c>
      <c r="D3882" s="449">
        <v>0</v>
      </c>
      <c r="E3882" s="453">
        <v>2486.12</v>
      </c>
      <c r="F3882" s="453">
        <v>31696.374</v>
      </c>
    </row>
    <row r="3883" spans="1:6" ht="17.399999999999999" x14ac:dyDescent="0.25">
      <c r="A3883" s="53" t="s">
        <v>4562</v>
      </c>
      <c r="B3883" s="55" t="s">
        <v>2974</v>
      </c>
      <c r="C3883" s="62" t="s">
        <v>440</v>
      </c>
      <c r="D3883" s="450">
        <v>0</v>
      </c>
      <c r="E3883" s="454">
        <v>2.1000000000000001E-2</v>
      </c>
      <c r="F3883" s="454">
        <v>6.4690000000000003</v>
      </c>
    </row>
    <row r="3884" spans="1:6" ht="17.399999999999999" x14ac:dyDescent="0.25">
      <c r="A3884" s="58" t="s">
        <v>4563</v>
      </c>
      <c r="B3884" s="56" t="s">
        <v>1723</v>
      </c>
      <c r="C3884" s="142" t="s">
        <v>444</v>
      </c>
      <c r="D3884" s="452">
        <v>0</v>
      </c>
      <c r="E3884" s="456">
        <v>8072.2449999999999</v>
      </c>
      <c r="F3884" s="456">
        <v>66482.388999999996</v>
      </c>
    </row>
    <row r="3885" spans="1:6" ht="17.399999999999999" x14ac:dyDescent="0.25">
      <c r="A3885" s="53" t="s">
        <v>4563</v>
      </c>
      <c r="B3885" s="55" t="s">
        <v>1723</v>
      </c>
      <c r="C3885" s="62" t="s">
        <v>463</v>
      </c>
      <c r="D3885" s="450">
        <v>0</v>
      </c>
      <c r="E3885" s="454">
        <v>8074.34</v>
      </c>
      <c r="F3885" s="454">
        <v>39796.803999999996</v>
      </c>
    </row>
    <row r="3886" spans="1:6" ht="17.399999999999999" x14ac:dyDescent="0.25">
      <c r="A3886" s="58" t="s">
        <v>4563</v>
      </c>
      <c r="B3886" s="56" t="s">
        <v>1723</v>
      </c>
      <c r="C3886" s="142" t="s">
        <v>447</v>
      </c>
      <c r="D3886" s="452">
        <v>0</v>
      </c>
      <c r="E3886" s="456">
        <v>3137.2359999999999</v>
      </c>
      <c r="F3886" s="456">
        <v>16081.226000000001</v>
      </c>
    </row>
    <row r="3887" spans="1:6" ht="17.399999999999999" x14ac:dyDescent="0.25">
      <c r="A3887" s="59" t="s">
        <v>4563</v>
      </c>
      <c r="B3887" s="57" t="s">
        <v>1723</v>
      </c>
      <c r="C3887" s="143" t="s">
        <v>492</v>
      </c>
      <c r="D3887" s="451">
        <v>0</v>
      </c>
      <c r="E3887" s="455">
        <v>2872.0709999999999</v>
      </c>
      <c r="F3887" s="455">
        <v>14746.358</v>
      </c>
    </row>
    <row r="3888" spans="1:6" ht="17.399999999999999" x14ac:dyDescent="0.25">
      <c r="A3888" s="52" t="s">
        <v>4563</v>
      </c>
      <c r="B3888" s="54" t="s">
        <v>1723</v>
      </c>
      <c r="C3888" s="61" t="s">
        <v>483</v>
      </c>
      <c r="D3888" s="449">
        <v>0</v>
      </c>
      <c r="E3888" s="453">
        <v>2916</v>
      </c>
      <c r="F3888" s="453">
        <v>14299.674000000001</v>
      </c>
    </row>
    <row r="3889" spans="1:6" ht="17.399999999999999" x14ac:dyDescent="0.25">
      <c r="A3889" s="59" t="s">
        <v>4563</v>
      </c>
      <c r="B3889" s="57" t="s">
        <v>1723</v>
      </c>
      <c r="C3889" s="143" t="s">
        <v>442</v>
      </c>
      <c r="D3889" s="451">
        <v>0</v>
      </c>
      <c r="E3889" s="455">
        <v>2560</v>
      </c>
      <c r="F3889" s="455">
        <v>9538.3320000000003</v>
      </c>
    </row>
    <row r="3890" spans="1:6" ht="17.399999999999999" x14ac:dyDescent="0.25">
      <c r="A3890" s="58" t="s">
        <v>4563</v>
      </c>
      <c r="B3890" s="56" t="s">
        <v>1723</v>
      </c>
      <c r="C3890" s="142" t="s">
        <v>502</v>
      </c>
      <c r="D3890" s="452">
        <v>0</v>
      </c>
      <c r="E3890" s="456">
        <v>2161.7919999999999</v>
      </c>
      <c r="F3890" s="456">
        <v>9479.3040000000001</v>
      </c>
    </row>
    <row r="3891" spans="1:6" ht="17.399999999999999" x14ac:dyDescent="0.25">
      <c r="A3891" s="53" t="s">
        <v>4563</v>
      </c>
      <c r="B3891" s="55" t="s">
        <v>1723</v>
      </c>
      <c r="C3891" s="62" t="s">
        <v>481</v>
      </c>
      <c r="D3891" s="450">
        <v>0</v>
      </c>
      <c r="E3891" s="454">
        <v>498.8</v>
      </c>
      <c r="F3891" s="454">
        <v>2700.8270000000002</v>
      </c>
    </row>
    <row r="3892" spans="1:6" ht="17.399999999999999" x14ac:dyDescent="0.25">
      <c r="A3892" s="52" t="s">
        <v>4563</v>
      </c>
      <c r="B3892" s="54" t="s">
        <v>1723</v>
      </c>
      <c r="C3892" s="61" t="s">
        <v>455</v>
      </c>
      <c r="D3892" s="449">
        <v>0</v>
      </c>
      <c r="E3892" s="453">
        <v>258.98</v>
      </c>
      <c r="F3892" s="453">
        <v>2274.8220000000001</v>
      </c>
    </row>
    <row r="3893" spans="1:6" ht="17.399999999999999" x14ac:dyDescent="0.25">
      <c r="A3893" s="59" t="s">
        <v>4563</v>
      </c>
      <c r="B3893" s="57" t="s">
        <v>1723</v>
      </c>
      <c r="C3893" s="143" t="s">
        <v>445</v>
      </c>
      <c r="D3893" s="451">
        <v>0</v>
      </c>
      <c r="E3893" s="455">
        <v>321.23</v>
      </c>
      <c r="F3893" s="455">
        <v>1580.48</v>
      </c>
    </row>
    <row r="3894" spans="1:6" ht="17.399999999999999" x14ac:dyDescent="0.25">
      <c r="A3894" s="52" t="s">
        <v>4563</v>
      </c>
      <c r="B3894" s="54" t="s">
        <v>1723</v>
      </c>
      <c r="C3894" s="61" t="s">
        <v>440</v>
      </c>
      <c r="D3894" s="449">
        <v>0</v>
      </c>
      <c r="E3894" s="453">
        <v>299.57799999999997</v>
      </c>
      <c r="F3894" s="453">
        <v>2000.8119999999999</v>
      </c>
    </row>
    <row r="3895" spans="1:6" ht="17.399999999999999" x14ac:dyDescent="0.25">
      <c r="A3895" s="53" t="s">
        <v>132</v>
      </c>
      <c r="B3895" s="55" t="s">
        <v>1021</v>
      </c>
      <c r="C3895" s="62" t="s">
        <v>3254</v>
      </c>
      <c r="D3895" s="450">
        <v>0</v>
      </c>
      <c r="E3895" s="454">
        <v>120.41200000000001</v>
      </c>
      <c r="F3895" s="454">
        <v>13197.468000000001</v>
      </c>
    </row>
    <row r="3896" spans="1:6" ht="17.399999999999999" x14ac:dyDescent="0.25">
      <c r="A3896" s="52" t="s">
        <v>132</v>
      </c>
      <c r="B3896" s="54" t="s">
        <v>1021</v>
      </c>
      <c r="C3896" s="61" t="s">
        <v>877</v>
      </c>
      <c r="D3896" s="449">
        <v>0</v>
      </c>
      <c r="E3896" s="453">
        <v>22.391999999999999</v>
      </c>
      <c r="F3896" s="453">
        <v>6506.6120000000001</v>
      </c>
    </row>
    <row r="3897" spans="1:6" ht="17.399999999999999" x14ac:dyDescent="0.25">
      <c r="A3897" s="53" t="s">
        <v>132</v>
      </c>
      <c r="B3897" s="55" t="s">
        <v>1021</v>
      </c>
      <c r="C3897" s="62" t="s">
        <v>443</v>
      </c>
      <c r="D3897" s="450">
        <v>0</v>
      </c>
      <c r="E3897" s="454">
        <v>29.027999999999999</v>
      </c>
      <c r="F3897" s="454">
        <v>2510.3180000000002</v>
      </c>
    </row>
    <row r="3898" spans="1:6" ht="17.399999999999999" x14ac:dyDescent="0.25">
      <c r="A3898" s="58" t="s">
        <v>132</v>
      </c>
      <c r="B3898" s="56" t="s">
        <v>1021</v>
      </c>
      <c r="C3898" s="142" t="s">
        <v>489</v>
      </c>
      <c r="D3898" s="452">
        <v>0</v>
      </c>
      <c r="E3898" s="456">
        <v>8.8379999999999992</v>
      </c>
      <c r="F3898" s="456">
        <v>1952.7139999999999</v>
      </c>
    </row>
    <row r="3899" spans="1:6" ht="17.399999999999999" x14ac:dyDescent="0.25">
      <c r="A3899" s="59" t="s">
        <v>132</v>
      </c>
      <c r="B3899" s="57" t="s">
        <v>1021</v>
      </c>
      <c r="C3899" s="143" t="s">
        <v>440</v>
      </c>
      <c r="D3899" s="451">
        <v>0</v>
      </c>
      <c r="E3899" s="455">
        <v>185.06800000000001</v>
      </c>
      <c r="F3899" s="455">
        <v>2333.9569999999999</v>
      </c>
    </row>
    <row r="3900" spans="1:6" ht="17.399999999999999" x14ac:dyDescent="0.25">
      <c r="A3900" s="52" t="s">
        <v>4566</v>
      </c>
      <c r="B3900" s="54" t="s">
        <v>3284</v>
      </c>
      <c r="C3900" s="61" t="s">
        <v>450</v>
      </c>
      <c r="D3900" s="449">
        <v>0</v>
      </c>
      <c r="E3900" s="453">
        <v>22530</v>
      </c>
      <c r="F3900" s="453">
        <v>6987.2809999999999</v>
      </c>
    </row>
    <row r="3901" spans="1:6" ht="17.399999999999999" x14ac:dyDescent="0.25">
      <c r="A3901" s="53" t="s">
        <v>4566</v>
      </c>
      <c r="B3901" s="55" t="s">
        <v>3284</v>
      </c>
      <c r="C3901" s="62" t="s">
        <v>443</v>
      </c>
      <c r="D3901" s="450">
        <v>0</v>
      </c>
      <c r="E3901" s="454">
        <v>15.917999999999999</v>
      </c>
      <c r="F3901" s="454">
        <v>4020.799</v>
      </c>
    </row>
    <row r="3902" spans="1:6" ht="17.399999999999999" x14ac:dyDescent="0.25">
      <c r="A3902" s="52" t="s">
        <v>4566</v>
      </c>
      <c r="B3902" s="54" t="s">
        <v>3284</v>
      </c>
      <c r="C3902" s="61" t="s">
        <v>440</v>
      </c>
      <c r="D3902" s="449">
        <v>0</v>
      </c>
      <c r="E3902" s="453">
        <v>21.689</v>
      </c>
      <c r="F3902" s="453">
        <v>226.42099999999999</v>
      </c>
    </row>
    <row r="3903" spans="1:6" ht="17.399999999999999" x14ac:dyDescent="0.25">
      <c r="A3903" s="53" t="s">
        <v>4567</v>
      </c>
      <c r="B3903" s="55" t="s">
        <v>3123</v>
      </c>
      <c r="C3903" s="62" t="s">
        <v>450</v>
      </c>
      <c r="D3903" s="450">
        <v>0</v>
      </c>
      <c r="E3903" s="454">
        <v>26302</v>
      </c>
      <c r="F3903" s="454">
        <v>9075.0040000000008</v>
      </c>
    </row>
    <row r="3904" spans="1:6" ht="17.399999999999999" x14ac:dyDescent="0.25">
      <c r="A3904" s="52" t="s">
        <v>4567</v>
      </c>
      <c r="B3904" s="54" t="s">
        <v>3123</v>
      </c>
      <c r="C3904" s="61" t="s">
        <v>440</v>
      </c>
      <c r="D3904" s="449">
        <v>0</v>
      </c>
      <c r="E3904" s="453">
        <v>145.941</v>
      </c>
      <c r="F3904" s="453">
        <v>1079.4829999999999</v>
      </c>
    </row>
    <row r="3905" spans="1:6" ht="17.399999999999999" x14ac:dyDescent="0.25">
      <c r="A3905" s="53" t="s">
        <v>7367</v>
      </c>
      <c r="B3905" s="55" t="s">
        <v>7700</v>
      </c>
      <c r="C3905" s="62" t="s">
        <v>463</v>
      </c>
      <c r="D3905" s="450">
        <v>0</v>
      </c>
      <c r="E3905" s="454">
        <v>4.6749999999999998</v>
      </c>
      <c r="F3905" s="454">
        <v>3693.6689999999999</v>
      </c>
    </row>
    <row r="3906" spans="1:6" ht="17.399999999999999" x14ac:dyDescent="0.25">
      <c r="A3906" s="52" t="s">
        <v>7367</v>
      </c>
      <c r="B3906" s="54" t="s">
        <v>7700</v>
      </c>
      <c r="C3906" s="61" t="s">
        <v>488</v>
      </c>
      <c r="D3906" s="449">
        <v>0</v>
      </c>
      <c r="E3906" s="453">
        <v>2.2989999999999999</v>
      </c>
      <c r="F3906" s="453">
        <v>2995.875</v>
      </c>
    </row>
    <row r="3907" spans="1:6" ht="17.399999999999999" x14ac:dyDescent="0.25">
      <c r="A3907" s="53" t="s">
        <v>7367</v>
      </c>
      <c r="B3907" s="55" t="s">
        <v>7700</v>
      </c>
      <c r="C3907" s="62" t="s">
        <v>447</v>
      </c>
      <c r="D3907" s="450">
        <v>0</v>
      </c>
      <c r="E3907" s="454">
        <v>5.6420000000000003</v>
      </c>
      <c r="F3907" s="454">
        <v>2342.8409999999999</v>
      </c>
    </row>
    <row r="3908" spans="1:6" ht="17.399999999999999" x14ac:dyDescent="0.25">
      <c r="A3908" s="58" t="s">
        <v>7367</v>
      </c>
      <c r="B3908" s="56" t="s">
        <v>7700</v>
      </c>
      <c r="C3908" s="142" t="s">
        <v>907</v>
      </c>
      <c r="D3908" s="452">
        <v>0</v>
      </c>
      <c r="E3908" s="456">
        <v>0.42699999999999999</v>
      </c>
      <c r="F3908" s="456">
        <v>1131.2249999999999</v>
      </c>
    </row>
    <row r="3909" spans="1:6" ht="17.399999999999999" x14ac:dyDescent="0.25">
      <c r="A3909" s="59" t="s">
        <v>7367</v>
      </c>
      <c r="B3909" s="57" t="s">
        <v>7700</v>
      </c>
      <c r="C3909" s="143" t="s">
        <v>440</v>
      </c>
      <c r="D3909" s="451">
        <v>0</v>
      </c>
      <c r="E3909" s="455">
        <v>60.411999999999999</v>
      </c>
      <c r="F3909" s="455">
        <v>2690.7779999999998</v>
      </c>
    </row>
    <row r="3910" spans="1:6" ht="17.399999999999999" x14ac:dyDescent="0.25">
      <c r="A3910" s="58" t="s">
        <v>4570</v>
      </c>
      <c r="B3910" s="56" t="s">
        <v>4104</v>
      </c>
      <c r="C3910" s="142" t="s">
        <v>455</v>
      </c>
      <c r="D3910" s="452">
        <v>0</v>
      </c>
      <c r="E3910" s="456">
        <v>178636.34299999999</v>
      </c>
      <c r="F3910" s="456">
        <v>125258.34699999999</v>
      </c>
    </row>
    <row r="3911" spans="1:6" ht="17.399999999999999" x14ac:dyDescent="0.25">
      <c r="A3911" s="59" t="s">
        <v>4570</v>
      </c>
      <c r="B3911" s="57" t="s">
        <v>4104</v>
      </c>
      <c r="C3911" s="143" t="s">
        <v>463</v>
      </c>
      <c r="D3911" s="451">
        <v>0</v>
      </c>
      <c r="E3911" s="455">
        <v>67804.096000000005</v>
      </c>
      <c r="F3911" s="455">
        <v>40611.481</v>
      </c>
    </row>
    <row r="3912" spans="1:6" ht="17.399999999999999" x14ac:dyDescent="0.25">
      <c r="A3912" s="52" t="s">
        <v>4570</v>
      </c>
      <c r="B3912" s="54" t="s">
        <v>4104</v>
      </c>
      <c r="C3912" s="61" t="s">
        <v>503</v>
      </c>
      <c r="D3912" s="449">
        <v>0</v>
      </c>
      <c r="E3912" s="453">
        <v>38050.786999999997</v>
      </c>
      <c r="F3912" s="453">
        <v>21306.963</v>
      </c>
    </row>
    <row r="3913" spans="1:6" ht="17.399999999999999" x14ac:dyDescent="0.25">
      <c r="A3913" s="59" t="s">
        <v>4570</v>
      </c>
      <c r="B3913" s="57" t="s">
        <v>4104</v>
      </c>
      <c r="C3913" s="143" t="s">
        <v>481</v>
      </c>
      <c r="D3913" s="451">
        <v>0</v>
      </c>
      <c r="E3913" s="455">
        <v>18099.010999999999</v>
      </c>
      <c r="F3913" s="455">
        <v>13192.448</v>
      </c>
    </row>
    <row r="3914" spans="1:6" ht="17.399999999999999" x14ac:dyDescent="0.25">
      <c r="A3914" s="58" t="s">
        <v>4570</v>
      </c>
      <c r="B3914" s="56" t="s">
        <v>4104</v>
      </c>
      <c r="C3914" s="142" t="s">
        <v>511</v>
      </c>
      <c r="D3914" s="452">
        <v>0</v>
      </c>
      <c r="E3914" s="456">
        <v>19905.800999999999</v>
      </c>
      <c r="F3914" s="456">
        <v>8255.5580000000009</v>
      </c>
    </row>
    <row r="3915" spans="1:6" ht="17.399999999999999" x14ac:dyDescent="0.25">
      <c r="A3915" s="53" t="s">
        <v>4570</v>
      </c>
      <c r="B3915" s="55" t="s">
        <v>4104</v>
      </c>
      <c r="C3915" s="62" t="s">
        <v>440</v>
      </c>
      <c r="D3915" s="450">
        <v>0</v>
      </c>
      <c r="E3915" s="454">
        <v>15.704000000000001</v>
      </c>
      <c r="F3915" s="454">
        <v>357.78100000000001</v>
      </c>
    </row>
    <row r="3916" spans="1:6" ht="17.399999999999999" x14ac:dyDescent="0.25">
      <c r="A3916" s="52" t="s">
        <v>4571</v>
      </c>
      <c r="B3916" s="54" t="s">
        <v>961</v>
      </c>
      <c r="C3916" s="61" t="s">
        <v>454</v>
      </c>
      <c r="D3916" s="449">
        <v>0</v>
      </c>
      <c r="E3916" s="453">
        <v>14765.155000000001</v>
      </c>
      <c r="F3916" s="453">
        <v>39371.811000000002</v>
      </c>
    </row>
    <row r="3917" spans="1:6" ht="17.399999999999999" x14ac:dyDescent="0.25">
      <c r="A3917" s="53" t="s">
        <v>4571</v>
      </c>
      <c r="B3917" s="55" t="s">
        <v>961</v>
      </c>
      <c r="C3917" s="62" t="s">
        <v>458</v>
      </c>
      <c r="D3917" s="450">
        <v>0</v>
      </c>
      <c r="E3917" s="454">
        <v>12284.73</v>
      </c>
      <c r="F3917" s="454">
        <v>21448.016</v>
      </c>
    </row>
    <row r="3918" spans="1:6" ht="17.399999999999999" x14ac:dyDescent="0.25">
      <c r="A3918" s="52" t="s">
        <v>4571</v>
      </c>
      <c r="B3918" s="54" t="s">
        <v>961</v>
      </c>
      <c r="C3918" s="61" t="s">
        <v>455</v>
      </c>
      <c r="D3918" s="449">
        <v>0</v>
      </c>
      <c r="E3918" s="453">
        <v>1797.6</v>
      </c>
      <c r="F3918" s="453">
        <v>9792.3940000000002</v>
      </c>
    </row>
    <row r="3919" spans="1:6" ht="17.399999999999999" x14ac:dyDescent="0.25">
      <c r="A3919" s="59" t="s">
        <v>4571</v>
      </c>
      <c r="B3919" s="57" t="s">
        <v>961</v>
      </c>
      <c r="C3919" s="143" t="s">
        <v>442</v>
      </c>
      <c r="D3919" s="451">
        <v>0</v>
      </c>
      <c r="E3919" s="455">
        <v>188.803</v>
      </c>
      <c r="F3919" s="455">
        <v>1167.644</v>
      </c>
    </row>
    <row r="3920" spans="1:6" ht="17.399999999999999" x14ac:dyDescent="0.25">
      <c r="A3920" s="58" t="s">
        <v>4571</v>
      </c>
      <c r="B3920" s="56" t="s">
        <v>961</v>
      </c>
      <c r="C3920" s="142" t="s">
        <v>440</v>
      </c>
      <c r="D3920" s="452">
        <v>0</v>
      </c>
      <c r="E3920" s="456">
        <v>149.125</v>
      </c>
      <c r="F3920" s="456">
        <v>1390.097</v>
      </c>
    </row>
    <row r="3921" spans="1:6" ht="17.399999999999999" x14ac:dyDescent="0.25">
      <c r="A3921" s="53" t="s">
        <v>4572</v>
      </c>
      <c r="B3921" s="55" t="s">
        <v>1724</v>
      </c>
      <c r="C3921" s="62" t="s">
        <v>450</v>
      </c>
      <c r="D3921" s="450">
        <v>0</v>
      </c>
      <c r="E3921" s="454">
        <v>34707</v>
      </c>
      <c r="F3921" s="454">
        <v>13023.429</v>
      </c>
    </row>
    <row r="3922" spans="1:6" ht="17.399999999999999" x14ac:dyDescent="0.25">
      <c r="A3922" s="58" t="s">
        <v>4572</v>
      </c>
      <c r="B3922" s="56" t="s">
        <v>1724</v>
      </c>
      <c r="C3922" s="142" t="s">
        <v>443</v>
      </c>
      <c r="D3922" s="452">
        <v>0</v>
      </c>
      <c r="E3922" s="456">
        <v>96.430999999999997</v>
      </c>
      <c r="F3922" s="456">
        <v>4560.5439999999999</v>
      </c>
    </row>
    <row r="3923" spans="1:6" ht="17.399999999999999" x14ac:dyDescent="0.25">
      <c r="A3923" s="59" t="s">
        <v>4572</v>
      </c>
      <c r="B3923" s="57" t="s">
        <v>1724</v>
      </c>
      <c r="C3923" s="143" t="s">
        <v>441</v>
      </c>
      <c r="D3923" s="451">
        <v>0</v>
      </c>
      <c r="E3923" s="455">
        <v>10140</v>
      </c>
      <c r="F3923" s="455">
        <v>4188.8779999999997</v>
      </c>
    </row>
    <row r="3924" spans="1:6" ht="17.399999999999999" x14ac:dyDescent="0.25">
      <c r="A3924" s="52" t="s">
        <v>4572</v>
      </c>
      <c r="B3924" s="54" t="s">
        <v>1724</v>
      </c>
      <c r="C3924" s="61" t="s">
        <v>440</v>
      </c>
      <c r="D3924" s="449">
        <v>0</v>
      </c>
      <c r="E3924" s="453">
        <v>8.9540000000000006</v>
      </c>
      <c r="F3924" s="453">
        <v>879.46100000000001</v>
      </c>
    </row>
    <row r="3925" spans="1:6" ht="17.399999999999999" x14ac:dyDescent="0.25">
      <c r="A3925" s="59" t="s">
        <v>3881</v>
      </c>
      <c r="B3925" s="57" t="s">
        <v>1725</v>
      </c>
      <c r="C3925" s="143" t="s">
        <v>444</v>
      </c>
      <c r="D3925" s="451">
        <v>0</v>
      </c>
      <c r="E3925" s="455">
        <v>1279.7429999999999</v>
      </c>
      <c r="F3925" s="455">
        <v>55045.029000000002</v>
      </c>
    </row>
    <row r="3926" spans="1:6" ht="17.399999999999999" x14ac:dyDescent="0.25">
      <c r="A3926" s="52" t="s">
        <v>3881</v>
      </c>
      <c r="B3926" s="54" t="s">
        <v>1725</v>
      </c>
      <c r="C3926" s="61" t="s">
        <v>511</v>
      </c>
      <c r="D3926" s="449">
        <v>0</v>
      </c>
      <c r="E3926" s="453">
        <v>607.78800000000001</v>
      </c>
      <c r="F3926" s="453">
        <v>37335.173999999999</v>
      </c>
    </row>
    <row r="3927" spans="1:6" ht="17.399999999999999" x14ac:dyDescent="0.25">
      <c r="A3927" s="53" t="s">
        <v>3881</v>
      </c>
      <c r="B3927" s="55" t="s">
        <v>1725</v>
      </c>
      <c r="C3927" s="62" t="s">
        <v>455</v>
      </c>
      <c r="D3927" s="450">
        <v>0</v>
      </c>
      <c r="E3927" s="454">
        <v>24133.007000000001</v>
      </c>
      <c r="F3927" s="454">
        <v>22011.377</v>
      </c>
    </row>
    <row r="3928" spans="1:6" ht="17.399999999999999" x14ac:dyDescent="0.25">
      <c r="A3928" s="52" t="s">
        <v>3881</v>
      </c>
      <c r="B3928" s="54" t="s">
        <v>1725</v>
      </c>
      <c r="C3928" s="61" t="s">
        <v>439</v>
      </c>
      <c r="D3928" s="449">
        <v>0</v>
      </c>
      <c r="E3928" s="453">
        <v>512.16999999999996</v>
      </c>
      <c r="F3928" s="453">
        <v>21231.344000000001</v>
      </c>
    </row>
    <row r="3929" spans="1:6" ht="17.399999999999999" x14ac:dyDescent="0.25">
      <c r="A3929" s="59" t="s">
        <v>3881</v>
      </c>
      <c r="B3929" s="57" t="s">
        <v>1725</v>
      </c>
      <c r="C3929" s="143" t="s">
        <v>443</v>
      </c>
      <c r="D3929" s="451">
        <v>0</v>
      </c>
      <c r="E3929" s="455">
        <v>164.517</v>
      </c>
      <c r="F3929" s="455">
        <v>7108.1379999999999</v>
      </c>
    </row>
    <row r="3930" spans="1:6" ht="17.399999999999999" x14ac:dyDescent="0.25">
      <c r="A3930" s="52" t="s">
        <v>3881</v>
      </c>
      <c r="B3930" s="54" t="s">
        <v>1725</v>
      </c>
      <c r="C3930" s="61" t="s">
        <v>488</v>
      </c>
      <c r="D3930" s="449">
        <v>0</v>
      </c>
      <c r="E3930" s="453">
        <v>13041.606</v>
      </c>
      <c r="F3930" s="453">
        <v>7069.4610000000002</v>
      </c>
    </row>
    <row r="3931" spans="1:6" ht="17.399999999999999" x14ac:dyDescent="0.25">
      <c r="A3931" s="59" t="s">
        <v>3881</v>
      </c>
      <c r="B3931" s="57" t="s">
        <v>1725</v>
      </c>
      <c r="C3931" s="143" t="s">
        <v>470</v>
      </c>
      <c r="D3931" s="451">
        <v>0</v>
      </c>
      <c r="E3931" s="455">
        <v>10488.51</v>
      </c>
      <c r="F3931" s="455">
        <v>6700.44</v>
      </c>
    </row>
    <row r="3932" spans="1:6" ht="17.399999999999999" x14ac:dyDescent="0.25">
      <c r="A3932" s="58" t="s">
        <v>3881</v>
      </c>
      <c r="B3932" s="56" t="s">
        <v>1725</v>
      </c>
      <c r="C3932" s="142" t="s">
        <v>482</v>
      </c>
      <c r="D3932" s="452">
        <v>0</v>
      </c>
      <c r="E3932" s="456">
        <v>541.04999999999995</v>
      </c>
      <c r="F3932" s="456">
        <v>6003.3680000000004</v>
      </c>
    </row>
    <row r="3933" spans="1:6" ht="17.399999999999999" x14ac:dyDescent="0.25">
      <c r="A3933" s="53" t="s">
        <v>3881</v>
      </c>
      <c r="B3933" s="55" t="s">
        <v>1725</v>
      </c>
      <c r="C3933" s="62" t="s">
        <v>446</v>
      </c>
      <c r="D3933" s="450">
        <v>0</v>
      </c>
      <c r="E3933" s="454">
        <v>534.84500000000003</v>
      </c>
      <c r="F3933" s="454">
        <v>4208.942</v>
      </c>
    </row>
    <row r="3934" spans="1:6" ht="17.399999999999999" x14ac:dyDescent="0.25">
      <c r="A3934" s="58" t="s">
        <v>3881</v>
      </c>
      <c r="B3934" s="56" t="s">
        <v>1725</v>
      </c>
      <c r="C3934" s="142" t="s">
        <v>457</v>
      </c>
      <c r="D3934" s="452">
        <v>0</v>
      </c>
      <c r="E3934" s="456">
        <v>7555.91</v>
      </c>
      <c r="F3934" s="456">
        <v>4178.5110000000004</v>
      </c>
    </row>
    <row r="3935" spans="1:6" ht="17.399999999999999" x14ac:dyDescent="0.25">
      <c r="A3935" s="53" t="s">
        <v>3881</v>
      </c>
      <c r="B3935" s="55" t="s">
        <v>1725</v>
      </c>
      <c r="C3935" s="62" t="s">
        <v>473</v>
      </c>
      <c r="D3935" s="450">
        <v>0</v>
      </c>
      <c r="E3935" s="454">
        <v>2380.5500000000002</v>
      </c>
      <c r="F3935" s="454">
        <v>1684.191</v>
      </c>
    </row>
    <row r="3936" spans="1:6" ht="17.399999999999999" x14ac:dyDescent="0.25">
      <c r="A3936" s="58" t="s">
        <v>3881</v>
      </c>
      <c r="B3936" s="56" t="s">
        <v>1725</v>
      </c>
      <c r="C3936" s="142" t="s">
        <v>463</v>
      </c>
      <c r="D3936" s="452">
        <v>0</v>
      </c>
      <c r="E3936" s="456">
        <v>251.47300000000001</v>
      </c>
      <c r="F3936" s="456">
        <v>1629.4079999999999</v>
      </c>
    </row>
    <row r="3937" spans="1:6" ht="17.399999999999999" x14ac:dyDescent="0.25">
      <c r="A3937" s="53" t="s">
        <v>3881</v>
      </c>
      <c r="B3937" s="55" t="s">
        <v>1725</v>
      </c>
      <c r="C3937" s="62" t="s">
        <v>440</v>
      </c>
      <c r="D3937" s="450">
        <v>0</v>
      </c>
      <c r="E3937" s="454">
        <v>1172.941</v>
      </c>
      <c r="F3937" s="454">
        <v>2361.991</v>
      </c>
    </row>
    <row r="3938" spans="1:6" ht="17.399999999999999" x14ac:dyDescent="0.25">
      <c r="A3938" s="52" t="s">
        <v>7368</v>
      </c>
      <c r="B3938" s="54" t="s">
        <v>7701</v>
      </c>
      <c r="C3938" s="61" t="s">
        <v>455</v>
      </c>
      <c r="D3938" s="449">
        <v>0</v>
      </c>
      <c r="E3938" s="453">
        <v>479.32499999999999</v>
      </c>
      <c r="F3938" s="453">
        <v>6800.6760000000004</v>
      </c>
    </row>
    <row r="3939" spans="1:6" ht="17.399999999999999" x14ac:dyDescent="0.25">
      <c r="A3939" s="59" t="s">
        <v>7368</v>
      </c>
      <c r="B3939" s="57" t="s">
        <v>7701</v>
      </c>
      <c r="C3939" s="143" t="s">
        <v>502</v>
      </c>
      <c r="D3939" s="451">
        <v>0</v>
      </c>
      <c r="E3939" s="455">
        <v>56.561</v>
      </c>
      <c r="F3939" s="455">
        <v>1569.568</v>
      </c>
    </row>
    <row r="3940" spans="1:6" ht="17.399999999999999" x14ac:dyDescent="0.25">
      <c r="A3940" s="58" t="s">
        <v>7368</v>
      </c>
      <c r="B3940" s="56" t="s">
        <v>7701</v>
      </c>
      <c r="C3940" s="142" t="s">
        <v>440</v>
      </c>
      <c r="D3940" s="452">
        <v>0</v>
      </c>
      <c r="E3940" s="456">
        <v>128.71</v>
      </c>
      <c r="F3940" s="456">
        <v>2140.7730000000001</v>
      </c>
    </row>
    <row r="3941" spans="1:6" ht="17.399999999999999" x14ac:dyDescent="0.25">
      <c r="A3941" s="53" t="s">
        <v>4573</v>
      </c>
      <c r="B3941" s="55" t="s">
        <v>4003</v>
      </c>
      <c r="C3941" s="62" t="s">
        <v>442</v>
      </c>
      <c r="D3941" s="450">
        <v>0</v>
      </c>
      <c r="E3941" s="454">
        <v>10999.695</v>
      </c>
      <c r="F3941" s="454">
        <v>27955.206999999999</v>
      </c>
    </row>
    <row r="3942" spans="1:6" ht="17.399999999999999" x14ac:dyDescent="0.25">
      <c r="A3942" s="52" t="s">
        <v>4573</v>
      </c>
      <c r="B3942" s="54" t="s">
        <v>4003</v>
      </c>
      <c r="C3942" s="61" t="s">
        <v>440</v>
      </c>
      <c r="D3942" s="449">
        <v>0</v>
      </c>
      <c r="E3942" s="453">
        <v>74.924000000000007</v>
      </c>
      <c r="F3942" s="453">
        <v>904.10900000000004</v>
      </c>
    </row>
    <row r="3943" spans="1:6" ht="17.399999999999999" x14ac:dyDescent="0.25">
      <c r="A3943" s="59" t="s">
        <v>4576</v>
      </c>
      <c r="B3943" s="57" t="s">
        <v>2975</v>
      </c>
      <c r="C3943" s="143" t="s">
        <v>3254</v>
      </c>
      <c r="D3943" s="451">
        <v>0</v>
      </c>
      <c r="E3943" s="455">
        <v>131175.29</v>
      </c>
      <c r="F3943" s="455">
        <v>118915.79300000001</v>
      </c>
    </row>
    <row r="3944" spans="1:6" ht="17.399999999999999" x14ac:dyDescent="0.25">
      <c r="A3944" s="58" t="s">
        <v>4576</v>
      </c>
      <c r="B3944" s="56" t="s">
        <v>2975</v>
      </c>
      <c r="C3944" s="142" t="s">
        <v>463</v>
      </c>
      <c r="D3944" s="452">
        <v>0</v>
      </c>
      <c r="E3944" s="456">
        <v>82503.320999999996</v>
      </c>
      <c r="F3944" s="456">
        <v>89025.683999999994</v>
      </c>
    </row>
    <row r="3945" spans="1:6" ht="17.399999999999999" x14ac:dyDescent="0.25">
      <c r="A3945" s="59" t="s">
        <v>4576</v>
      </c>
      <c r="B3945" s="57" t="s">
        <v>2975</v>
      </c>
      <c r="C3945" s="143" t="s">
        <v>443</v>
      </c>
      <c r="D3945" s="451">
        <v>0</v>
      </c>
      <c r="E3945" s="455">
        <v>41161.536</v>
      </c>
      <c r="F3945" s="455">
        <v>28832.308000000001</v>
      </c>
    </row>
    <row r="3946" spans="1:6" ht="17.399999999999999" x14ac:dyDescent="0.25">
      <c r="A3946" s="58" t="s">
        <v>4576</v>
      </c>
      <c r="B3946" s="56" t="s">
        <v>2975</v>
      </c>
      <c r="C3946" s="142" t="s">
        <v>481</v>
      </c>
      <c r="D3946" s="452">
        <v>0</v>
      </c>
      <c r="E3946" s="456">
        <v>20005.148000000001</v>
      </c>
      <c r="F3946" s="456">
        <v>16178.29</v>
      </c>
    </row>
    <row r="3947" spans="1:6" ht="17.399999999999999" x14ac:dyDescent="0.25">
      <c r="A3947" s="59" t="s">
        <v>4576</v>
      </c>
      <c r="B3947" s="57" t="s">
        <v>2975</v>
      </c>
      <c r="C3947" s="143" t="s">
        <v>455</v>
      </c>
      <c r="D3947" s="451">
        <v>0</v>
      </c>
      <c r="E3947" s="455">
        <v>19903.452000000001</v>
      </c>
      <c r="F3947" s="455">
        <v>10190.099</v>
      </c>
    </row>
    <row r="3948" spans="1:6" ht="17.399999999999999" x14ac:dyDescent="0.25">
      <c r="A3948" s="58" t="s">
        <v>4576</v>
      </c>
      <c r="B3948" s="56" t="s">
        <v>2975</v>
      </c>
      <c r="C3948" s="142" t="s">
        <v>446</v>
      </c>
      <c r="D3948" s="452">
        <v>0</v>
      </c>
      <c r="E3948" s="456">
        <v>16799.502</v>
      </c>
      <c r="F3948" s="456">
        <v>9312.5310000000009</v>
      </c>
    </row>
    <row r="3949" spans="1:6" ht="17.399999999999999" x14ac:dyDescent="0.25">
      <c r="A3949" s="59" t="s">
        <v>4576</v>
      </c>
      <c r="B3949" s="57" t="s">
        <v>2975</v>
      </c>
      <c r="C3949" s="143" t="s">
        <v>442</v>
      </c>
      <c r="D3949" s="451">
        <v>0</v>
      </c>
      <c r="E3949" s="455">
        <v>6067.5630000000001</v>
      </c>
      <c r="F3949" s="455">
        <v>7709.9260000000004</v>
      </c>
    </row>
    <row r="3950" spans="1:6" ht="17.399999999999999" x14ac:dyDescent="0.25">
      <c r="A3950" s="58" t="s">
        <v>4576</v>
      </c>
      <c r="B3950" s="56" t="s">
        <v>2975</v>
      </c>
      <c r="C3950" s="142" t="s">
        <v>451</v>
      </c>
      <c r="D3950" s="452">
        <v>0</v>
      </c>
      <c r="E3950" s="456">
        <v>2208</v>
      </c>
      <c r="F3950" s="456">
        <v>2393.1289999999999</v>
      </c>
    </row>
    <row r="3951" spans="1:6" ht="17.399999999999999" x14ac:dyDescent="0.25">
      <c r="A3951" s="53" t="s">
        <v>4576</v>
      </c>
      <c r="B3951" s="55" t="s">
        <v>2975</v>
      </c>
      <c r="C3951" s="62" t="s">
        <v>450</v>
      </c>
      <c r="D3951" s="450">
        <v>0</v>
      </c>
      <c r="E3951" s="454">
        <v>2480</v>
      </c>
      <c r="F3951" s="454">
        <v>1633.825</v>
      </c>
    </row>
    <row r="3952" spans="1:6" ht="17.399999999999999" x14ac:dyDescent="0.25">
      <c r="A3952" s="52" t="s">
        <v>4576</v>
      </c>
      <c r="B3952" s="54" t="s">
        <v>2975</v>
      </c>
      <c r="C3952" s="61" t="s">
        <v>440</v>
      </c>
      <c r="D3952" s="449">
        <v>0</v>
      </c>
      <c r="E3952" s="453">
        <v>1195.9449999999999</v>
      </c>
      <c r="F3952" s="453">
        <v>1277.146</v>
      </c>
    </row>
    <row r="3953" spans="1:6" ht="17.399999999999999" x14ac:dyDescent="0.25">
      <c r="A3953" s="59" t="s">
        <v>4577</v>
      </c>
      <c r="B3953" s="57" t="s">
        <v>1726</v>
      </c>
      <c r="C3953" s="143" t="s">
        <v>439</v>
      </c>
      <c r="D3953" s="451">
        <v>0</v>
      </c>
      <c r="E3953" s="455">
        <v>864.04300000000001</v>
      </c>
      <c r="F3953" s="455">
        <v>23784.955999999998</v>
      </c>
    </row>
    <row r="3954" spans="1:6" ht="17.399999999999999" x14ac:dyDescent="0.25">
      <c r="A3954" s="58" t="s">
        <v>4577</v>
      </c>
      <c r="B3954" s="56" t="s">
        <v>1726</v>
      </c>
      <c r="C3954" s="142" t="s">
        <v>463</v>
      </c>
      <c r="D3954" s="452">
        <v>0</v>
      </c>
      <c r="E3954" s="456">
        <v>208.499</v>
      </c>
      <c r="F3954" s="456">
        <v>2394.9340000000002</v>
      </c>
    </row>
    <row r="3955" spans="1:6" ht="17.399999999999999" x14ac:dyDescent="0.25">
      <c r="A3955" s="53" t="s">
        <v>4577</v>
      </c>
      <c r="B3955" s="55" t="s">
        <v>1726</v>
      </c>
      <c r="C3955" s="62" t="s">
        <v>455</v>
      </c>
      <c r="D3955" s="450">
        <v>0</v>
      </c>
      <c r="E3955" s="454">
        <v>52.49</v>
      </c>
      <c r="F3955" s="454">
        <v>1431.87</v>
      </c>
    </row>
    <row r="3956" spans="1:6" ht="17.399999999999999" x14ac:dyDescent="0.25">
      <c r="A3956" s="52" t="s">
        <v>4577</v>
      </c>
      <c r="B3956" s="54" t="s">
        <v>1726</v>
      </c>
      <c r="C3956" s="61" t="s">
        <v>443</v>
      </c>
      <c r="D3956" s="449">
        <v>0</v>
      </c>
      <c r="E3956" s="453">
        <v>19.63</v>
      </c>
      <c r="F3956" s="453">
        <v>1065.5619999999999</v>
      </c>
    </row>
    <row r="3957" spans="1:6" ht="17.399999999999999" x14ac:dyDescent="0.25">
      <c r="A3957" s="53" t="s">
        <v>4577</v>
      </c>
      <c r="B3957" s="55" t="s">
        <v>1726</v>
      </c>
      <c r="C3957" s="62" t="s">
        <v>440</v>
      </c>
      <c r="D3957" s="450">
        <v>0</v>
      </c>
      <c r="E3957" s="454">
        <v>232.179</v>
      </c>
      <c r="F3957" s="454">
        <v>3180.7730000000001</v>
      </c>
    </row>
    <row r="3958" spans="1:6" ht="17.399999999999999" x14ac:dyDescent="0.25">
      <c r="A3958" s="58" t="s">
        <v>4578</v>
      </c>
      <c r="B3958" s="56" t="s">
        <v>1292</v>
      </c>
      <c r="C3958" s="142" t="s">
        <v>443</v>
      </c>
      <c r="D3958" s="452">
        <v>0</v>
      </c>
      <c r="E3958" s="456">
        <v>3466.9319999999998</v>
      </c>
      <c r="F3958" s="456">
        <v>412297.30300000001</v>
      </c>
    </row>
    <row r="3959" spans="1:6" ht="17.399999999999999" x14ac:dyDescent="0.25">
      <c r="A3959" s="53" t="s">
        <v>4578</v>
      </c>
      <c r="B3959" s="55" t="s">
        <v>1292</v>
      </c>
      <c r="C3959" s="62" t="s">
        <v>457</v>
      </c>
      <c r="D3959" s="450">
        <v>0</v>
      </c>
      <c r="E3959" s="454">
        <v>1951.6469999999999</v>
      </c>
      <c r="F3959" s="454">
        <v>35716.010999999999</v>
      </c>
    </row>
    <row r="3960" spans="1:6" ht="17.399999999999999" x14ac:dyDescent="0.25">
      <c r="A3960" s="52" t="s">
        <v>4578</v>
      </c>
      <c r="B3960" s="54" t="s">
        <v>1292</v>
      </c>
      <c r="C3960" s="61" t="s">
        <v>455</v>
      </c>
      <c r="D3960" s="449">
        <v>0</v>
      </c>
      <c r="E3960" s="453">
        <v>7294.8</v>
      </c>
      <c r="F3960" s="453">
        <v>30366.654999999999</v>
      </c>
    </row>
    <row r="3961" spans="1:6" ht="17.399999999999999" x14ac:dyDescent="0.25">
      <c r="A3961" s="59" t="s">
        <v>4578</v>
      </c>
      <c r="B3961" s="57" t="s">
        <v>1292</v>
      </c>
      <c r="C3961" s="143" t="s">
        <v>444</v>
      </c>
      <c r="D3961" s="451">
        <v>0</v>
      </c>
      <c r="E3961" s="455">
        <v>176.17699999999999</v>
      </c>
      <c r="F3961" s="455">
        <v>30172.989000000001</v>
      </c>
    </row>
    <row r="3962" spans="1:6" ht="17.399999999999999" x14ac:dyDescent="0.25">
      <c r="A3962" s="52" t="s">
        <v>4578</v>
      </c>
      <c r="B3962" s="54" t="s">
        <v>1292</v>
      </c>
      <c r="C3962" s="61" t="s">
        <v>511</v>
      </c>
      <c r="D3962" s="449">
        <v>0</v>
      </c>
      <c r="E3962" s="453">
        <v>120.355</v>
      </c>
      <c r="F3962" s="453">
        <v>14547.334999999999</v>
      </c>
    </row>
    <row r="3963" spans="1:6" ht="17.399999999999999" x14ac:dyDescent="0.25">
      <c r="A3963" s="53" t="s">
        <v>4578</v>
      </c>
      <c r="B3963" s="55" t="s">
        <v>1292</v>
      </c>
      <c r="C3963" s="62" t="s">
        <v>463</v>
      </c>
      <c r="D3963" s="450">
        <v>0</v>
      </c>
      <c r="E3963" s="454">
        <v>4136.125</v>
      </c>
      <c r="F3963" s="454">
        <v>9161.3770000000004</v>
      </c>
    </row>
    <row r="3964" spans="1:6" ht="17.399999999999999" x14ac:dyDescent="0.25">
      <c r="A3964" s="58" t="s">
        <v>4578</v>
      </c>
      <c r="B3964" s="56" t="s">
        <v>1292</v>
      </c>
      <c r="C3964" s="142" t="s">
        <v>445</v>
      </c>
      <c r="D3964" s="452">
        <v>0</v>
      </c>
      <c r="E3964" s="456">
        <v>1106.58</v>
      </c>
      <c r="F3964" s="456">
        <v>8309.0550000000003</v>
      </c>
    </row>
    <row r="3965" spans="1:6" ht="17.399999999999999" x14ac:dyDescent="0.25">
      <c r="A3965" s="59" t="s">
        <v>4578</v>
      </c>
      <c r="B3965" s="57" t="s">
        <v>1292</v>
      </c>
      <c r="C3965" s="143" t="s">
        <v>441</v>
      </c>
      <c r="D3965" s="451">
        <v>0</v>
      </c>
      <c r="E3965" s="455">
        <v>2524.5</v>
      </c>
      <c r="F3965" s="455">
        <v>8036.2479999999996</v>
      </c>
    </row>
    <row r="3966" spans="1:6" ht="17.399999999999999" x14ac:dyDescent="0.25">
      <c r="A3966" s="52" t="s">
        <v>4578</v>
      </c>
      <c r="B3966" s="54" t="s">
        <v>1292</v>
      </c>
      <c r="C3966" s="61" t="s">
        <v>439</v>
      </c>
      <c r="D3966" s="449">
        <v>0</v>
      </c>
      <c r="E3966" s="453">
        <v>1395.1690000000001</v>
      </c>
      <c r="F3966" s="453">
        <v>6105.1580000000004</v>
      </c>
    </row>
    <row r="3967" spans="1:6" ht="17.399999999999999" x14ac:dyDescent="0.25">
      <c r="A3967" s="53" t="s">
        <v>4578</v>
      </c>
      <c r="B3967" s="55" t="s">
        <v>1292</v>
      </c>
      <c r="C3967" s="62" t="s">
        <v>487</v>
      </c>
      <c r="D3967" s="450">
        <v>0</v>
      </c>
      <c r="E3967" s="454">
        <v>143.18700000000001</v>
      </c>
      <c r="F3967" s="454">
        <v>3803.24</v>
      </c>
    </row>
    <row r="3968" spans="1:6" ht="17.399999999999999" x14ac:dyDescent="0.25">
      <c r="A3968" s="52" t="s">
        <v>4578</v>
      </c>
      <c r="B3968" s="54" t="s">
        <v>1292</v>
      </c>
      <c r="C3968" s="61" t="s">
        <v>491</v>
      </c>
      <c r="D3968" s="449">
        <v>0</v>
      </c>
      <c r="E3968" s="453">
        <v>10.944000000000001</v>
      </c>
      <c r="F3968" s="453">
        <v>2713.4009999999998</v>
      </c>
    </row>
    <row r="3969" spans="1:6" ht="17.399999999999999" x14ac:dyDescent="0.25">
      <c r="A3969" s="53" t="s">
        <v>4578</v>
      </c>
      <c r="B3969" s="55" t="s">
        <v>1292</v>
      </c>
      <c r="C3969" s="62" t="s">
        <v>481</v>
      </c>
      <c r="D3969" s="450">
        <v>0</v>
      </c>
      <c r="E3969" s="454">
        <v>552.95000000000005</v>
      </c>
      <c r="F3969" s="454">
        <v>2340.029</v>
      </c>
    </row>
    <row r="3970" spans="1:6" ht="17.399999999999999" x14ac:dyDescent="0.25">
      <c r="A3970" s="52" t="s">
        <v>4578</v>
      </c>
      <c r="B3970" s="54" t="s">
        <v>1292</v>
      </c>
      <c r="C3970" s="61" t="s">
        <v>464</v>
      </c>
      <c r="D3970" s="449">
        <v>0</v>
      </c>
      <c r="E3970" s="453">
        <v>145.76</v>
      </c>
      <c r="F3970" s="453">
        <v>2015.886</v>
      </c>
    </row>
    <row r="3971" spans="1:6" ht="17.399999999999999" x14ac:dyDescent="0.25">
      <c r="A3971" s="53" t="s">
        <v>4578</v>
      </c>
      <c r="B3971" s="55" t="s">
        <v>1292</v>
      </c>
      <c r="C3971" s="62" t="s">
        <v>440</v>
      </c>
      <c r="D3971" s="450">
        <v>0</v>
      </c>
      <c r="E3971" s="454">
        <v>227.232</v>
      </c>
      <c r="F3971" s="454">
        <v>1577.0219999999999</v>
      </c>
    </row>
    <row r="3972" spans="1:6" ht="17.399999999999999" x14ac:dyDescent="0.25">
      <c r="A3972" s="58" t="s">
        <v>4579</v>
      </c>
      <c r="B3972" s="56" t="s">
        <v>1727</v>
      </c>
      <c r="C3972" s="142" t="s">
        <v>455</v>
      </c>
      <c r="D3972" s="452">
        <v>0</v>
      </c>
      <c r="E3972" s="456">
        <v>10878.404</v>
      </c>
      <c r="F3972" s="456">
        <v>26151.137999999999</v>
      </c>
    </row>
    <row r="3973" spans="1:6" ht="17.399999999999999" x14ac:dyDescent="0.25">
      <c r="A3973" s="59" t="s">
        <v>4579</v>
      </c>
      <c r="B3973" s="57" t="s">
        <v>1727</v>
      </c>
      <c r="C3973" s="143" t="s">
        <v>463</v>
      </c>
      <c r="D3973" s="451">
        <v>0</v>
      </c>
      <c r="E3973" s="455">
        <v>8560.8310000000001</v>
      </c>
      <c r="F3973" s="455">
        <v>12846.698</v>
      </c>
    </row>
    <row r="3974" spans="1:6" ht="17.399999999999999" x14ac:dyDescent="0.25">
      <c r="A3974" s="58" t="s">
        <v>4579</v>
      </c>
      <c r="B3974" s="56" t="s">
        <v>1727</v>
      </c>
      <c r="C3974" s="142" t="s">
        <v>917</v>
      </c>
      <c r="D3974" s="452">
        <v>0</v>
      </c>
      <c r="E3974" s="456">
        <v>2353.7600000000002</v>
      </c>
      <c r="F3974" s="456">
        <v>3047.0439999999999</v>
      </c>
    </row>
    <row r="3975" spans="1:6" ht="17.399999999999999" x14ac:dyDescent="0.25">
      <c r="A3975" s="59" t="s">
        <v>4579</v>
      </c>
      <c r="B3975" s="57" t="s">
        <v>1727</v>
      </c>
      <c r="C3975" s="143" t="s">
        <v>7270</v>
      </c>
      <c r="D3975" s="451">
        <v>0</v>
      </c>
      <c r="E3975" s="455">
        <v>1366.0250000000001</v>
      </c>
      <c r="F3975" s="455">
        <v>2913.259</v>
      </c>
    </row>
    <row r="3976" spans="1:6" ht="17.399999999999999" x14ac:dyDescent="0.25">
      <c r="A3976" s="52" t="s">
        <v>4579</v>
      </c>
      <c r="B3976" s="54" t="s">
        <v>1727</v>
      </c>
      <c r="C3976" s="61" t="s">
        <v>444</v>
      </c>
      <c r="D3976" s="449">
        <v>0</v>
      </c>
      <c r="E3976" s="453">
        <v>754.03099999999995</v>
      </c>
      <c r="F3976" s="453">
        <v>2867.3580000000002</v>
      </c>
    </row>
    <row r="3977" spans="1:6" ht="17.399999999999999" x14ac:dyDescent="0.25">
      <c r="A3977" s="59" t="s">
        <v>4579</v>
      </c>
      <c r="B3977" s="57" t="s">
        <v>1727</v>
      </c>
      <c r="C3977" s="143" t="s">
        <v>482</v>
      </c>
      <c r="D3977" s="451">
        <v>0</v>
      </c>
      <c r="E3977" s="455">
        <v>1187.9749999999999</v>
      </c>
      <c r="F3977" s="455">
        <v>2716.3739999999998</v>
      </c>
    </row>
    <row r="3978" spans="1:6" ht="17.399999999999999" x14ac:dyDescent="0.25">
      <c r="A3978" s="58" t="s">
        <v>4579</v>
      </c>
      <c r="B3978" s="56" t="s">
        <v>1727</v>
      </c>
      <c r="C3978" s="142" t="s">
        <v>443</v>
      </c>
      <c r="D3978" s="452">
        <v>0</v>
      </c>
      <c r="E3978" s="456">
        <v>633.01400000000001</v>
      </c>
      <c r="F3978" s="456">
        <v>1068.405</v>
      </c>
    </row>
    <row r="3979" spans="1:6" ht="17.399999999999999" x14ac:dyDescent="0.25">
      <c r="A3979" s="53" t="s">
        <v>4579</v>
      </c>
      <c r="B3979" s="55" t="s">
        <v>1727</v>
      </c>
      <c r="C3979" s="62" t="s">
        <v>440</v>
      </c>
      <c r="D3979" s="450">
        <v>0</v>
      </c>
      <c r="E3979" s="454">
        <v>58.915999999999997</v>
      </c>
      <c r="F3979" s="454">
        <v>807.42899999999997</v>
      </c>
    </row>
    <row r="3980" spans="1:6" ht="17.399999999999999" x14ac:dyDescent="0.25">
      <c r="A3980" s="52" t="s">
        <v>7369</v>
      </c>
      <c r="B3980" s="54" t="s">
        <v>7702</v>
      </c>
      <c r="C3980" s="61" t="s">
        <v>443</v>
      </c>
      <c r="D3980" s="449">
        <v>0</v>
      </c>
      <c r="E3980" s="453">
        <v>482.00299999999999</v>
      </c>
      <c r="F3980" s="453">
        <v>30086.008000000002</v>
      </c>
    </row>
    <row r="3981" spans="1:6" ht="17.399999999999999" x14ac:dyDescent="0.25">
      <c r="A3981" s="53" t="s">
        <v>7369</v>
      </c>
      <c r="B3981" s="55" t="s">
        <v>7702</v>
      </c>
      <c r="C3981" s="62" t="s">
        <v>440</v>
      </c>
      <c r="D3981" s="450">
        <v>0</v>
      </c>
      <c r="E3981" s="454">
        <v>50.512</v>
      </c>
      <c r="F3981" s="454">
        <v>1122.5150000000001</v>
      </c>
    </row>
    <row r="3982" spans="1:6" ht="17.399999999999999" x14ac:dyDescent="0.25">
      <c r="A3982" s="52" t="s">
        <v>909</v>
      </c>
      <c r="B3982" s="54" t="s">
        <v>1396</v>
      </c>
      <c r="C3982" s="61" t="s">
        <v>473</v>
      </c>
      <c r="D3982" s="449">
        <v>0</v>
      </c>
      <c r="E3982" s="453">
        <v>7523.6049999999996</v>
      </c>
      <c r="F3982" s="453">
        <v>46435.317000000003</v>
      </c>
    </row>
    <row r="3983" spans="1:6" ht="17.399999999999999" x14ac:dyDescent="0.25">
      <c r="A3983" s="53" t="s">
        <v>909</v>
      </c>
      <c r="B3983" s="55" t="s">
        <v>1396</v>
      </c>
      <c r="C3983" s="62" t="s">
        <v>440</v>
      </c>
      <c r="D3983" s="450">
        <v>0</v>
      </c>
      <c r="E3983" s="454">
        <v>200</v>
      </c>
      <c r="F3983" s="454">
        <v>503.43799999999999</v>
      </c>
    </row>
    <row r="3984" spans="1:6" ht="17.399999999999999" x14ac:dyDescent="0.25">
      <c r="A3984" s="58" t="s">
        <v>4580</v>
      </c>
      <c r="B3984" s="56" t="s">
        <v>1728</v>
      </c>
      <c r="C3984" s="142" t="s">
        <v>444</v>
      </c>
      <c r="D3984" s="452">
        <v>0</v>
      </c>
      <c r="E3984" s="456">
        <v>1856.1220000000001</v>
      </c>
      <c r="F3984" s="456">
        <v>10928.776</v>
      </c>
    </row>
    <row r="3985" spans="1:6" ht="17.399999999999999" x14ac:dyDescent="0.25">
      <c r="A3985" s="53" t="s">
        <v>4580</v>
      </c>
      <c r="B3985" s="55" t="s">
        <v>1728</v>
      </c>
      <c r="C3985" s="62" t="s">
        <v>455</v>
      </c>
      <c r="D3985" s="450">
        <v>0</v>
      </c>
      <c r="E3985" s="454">
        <v>2183.0509999999999</v>
      </c>
      <c r="F3985" s="454">
        <v>9592.8449999999993</v>
      </c>
    </row>
    <row r="3986" spans="1:6" ht="17.399999999999999" x14ac:dyDescent="0.25">
      <c r="A3986" s="52" t="s">
        <v>4580</v>
      </c>
      <c r="B3986" s="54" t="s">
        <v>1728</v>
      </c>
      <c r="C3986" s="61" t="s">
        <v>481</v>
      </c>
      <c r="D3986" s="449">
        <v>0</v>
      </c>
      <c r="E3986" s="453">
        <v>1200.3399999999999</v>
      </c>
      <c r="F3986" s="453">
        <v>3561.2269999999999</v>
      </c>
    </row>
    <row r="3987" spans="1:6" ht="17.399999999999999" x14ac:dyDescent="0.25">
      <c r="A3987" s="59" t="s">
        <v>4580</v>
      </c>
      <c r="B3987" s="57" t="s">
        <v>1728</v>
      </c>
      <c r="C3987" s="143" t="s">
        <v>439</v>
      </c>
      <c r="D3987" s="451">
        <v>0</v>
      </c>
      <c r="E3987" s="455">
        <v>352.34699999999998</v>
      </c>
      <c r="F3987" s="455">
        <v>2735.239</v>
      </c>
    </row>
    <row r="3988" spans="1:6" ht="17.399999999999999" x14ac:dyDescent="0.25">
      <c r="A3988" s="52" t="s">
        <v>4580</v>
      </c>
      <c r="B3988" s="54" t="s">
        <v>1728</v>
      </c>
      <c r="C3988" s="61" t="s">
        <v>463</v>
      </c>
      <c r="D3988" s="449">
        <v>0</v>
      </c>
      <c r="E3988" s="453">
        <v>1271.5239999999999</v>
      </c>
      <c r="F3988" s="453">
        <v>1937.934</v>
      </c>
    </row>
    <row r="3989" spans="1:6" ht="17.399999999999999" x14ac:dyDescent="0.25">
      <c r="A3989" s="53" t="s">
        <v>4580</v>
      </c>
      <c r="B3989" s="55" t="s">
        <v>1728</v>
      </c>
      <c r="C3989" s="62" t="s">
        <v>440</v>
      </c>
      <c r="D3989" s="450">
        <v>0</v>
      </c>
      <c r="E3989" s="454">
        <v>244.316</v>
      </c>
      <c r="F3989" s="454">
        <v>757.06200000000001</v>
      </c>
    </row>
    <row r="3990" spans="1:6" ht="17.399999999999999" x14ac:dyDescent="0.25">
      <c r="A3990" s="52" t="s">
        <v>7370</v>
      </c>
      <c r="B3990" s="54" t="s">
        <v>7703</v>
      </c>
      <c r="C3990" s="61" t="s">
        <v>455</v>
      </c>
      <c r="D3990" s="449">
        <v>0</v>
      </c>
      <c r="E3990" s="453">
        <v>548.55999999999995</v>
      </c>
      <c r="F3990" s="453">
        <v>14337.075999999999</v>
      </c>
    </row>
    <row r="3991" spans="1:6" ht="17.399999999999999" x14ac:dyDescent="0.25">
      <c r="A3991" s="53" t="s">
        <v>7370</v>
      </c>
      <c r="B3991" s="55" t="s">
        <v>7703</v>
      </c>
      <c r="C3991" s="62" t="s">
        <v>439</v>
      </c>
      <c r="D3991" s="450">
        <v>0</v>
      </c>
      <c r="E3991" s="454">
        <v>115.75</v>
      </c>
      <c r="F3991" s="454">
        <v>3739.4369999999999</v>
      </c>
    </row>
    <row r="3992" spans="1:6" ht="17.399999999999999" x14ac:dyDescent="0.25">
      <c r="A3992" s="52" t="s">
        <v>7370</v>
      </c>
      <c r="B3992" s="54" t="s">
        <v>7703</v>
      </c>
      <c r="C3992" s="61" t="s">
        <v>440</v>
      </c>
      <c r="D3992" s="449">
        <v>0</v>
      </c>
      <c r="E3992" s="453">
        <v>121.657</v>
      </c>
      <c r="F3992" s="453">
        <v>1098.788</v>
      </c>
    </row>
    <row r="3993" spans="1:6" ht="17.399999999999999" x14ac:dyDescent="0.25">
      <c r="A3993" s="53" t="s">
        <v>4581</v>
      </c>
      <c r="B3993" s="55" t="s">
        <v>1729</v>
      </c>
      <c r="C3993" s="62" t="s">
        <v>455</v>
      </c>
      <c r="D3993" s="450">
        <v>0</v>
      </c>
      <c r="E3993" s="454">
        <v>4499.9459999999999</v>
      </c>
      <c r="F3993" s="454">
        <v>48900.923999999999</v>
      </c>
    </row>
    <row r="3994" spans="1:6" ht="17.399999999999999" x14ac:dyDescent="0.25">
      <c r="A3994" s="52" t="s">
        <v>4581</v>
      </c>
      <c r="B3994" s="54" t="s">
        <v>1729</v>
      </c>
      <c r="C3994" s="61" t="s">
        <v>457</v>
      </c>
      <c r="D3994" s="449">
        <v>0</v>
      </c>
      <c r="E3994" s="453">
        <v>133.001</v>
      </c>
      <c r="F3994" s="453">
        <v>4244.9920000000002</v>
      </c>
    </row>
    <row r="3995" spans="1:6" ht="17.399999999999999" x14ac:dyDescent="0.25">
      <c r="A3995" s="59" t="s">
        <v>4581</v>
      </c>
      <c r="B3995" s="57" t="s">
        <v>1729</v>
      </c>
      <c r="C3995" s="143" t="s">
        <v>444</v>
      </c>
      <c r="D3995" s="451">
        <v>0</v>
      </c>
      <c r="E3995" s="455">
        <v>235.22200000000001</v>
      </c>
      <c r="F3995" s="455">
        <v>3033.18</v>
      </c>
    </row>
    <row r="3996" spans="1:6" ht="17.399999999999999" x14ac:dyDescent="0.25">
      <c r="A3996" s="58" t="s">
        <v>4581</v>
      </c>
      <c r="B3996" s="56" t="s">
        <v>1729</v>
      </c>
      <c r="C3996" s="142" t="s">
        <v>488</v>
      </c>
      <c r="D3996" s="452">
        <v>0</v>
      </c>
      <c r="E3996" s="456">
        <v>200</v>
      </c>
      <c r="F3996" s="456">
        <v>2214.0309999999999</v>
      </c>
    </row>
    <row r="3997" spans="1:6" ht="17.399999999999999" x14ac:dyDescent="0.25">
      <c r="A3997" s="53" t="s">
        <v>4581</v>
      </c>
      <c r="B3997" s="55" t="s">
        <v>1729</v>
      </c>
      <c r="C3997" s="62" t="s">
        <v>439</v>
      </c>
      <c r="D3997" s="450">
        <v>0</v>
      </c>
      <c r="E3997" s="454">
        <v>160.07499999999999</v>
      </c>
      <c r="F3997" s="454">
        <v>1944.383</v>
      </c>
    </row>
    <row r="3998" spans="1:6" ht="17.399999999999999" x14ac:dyDescent="0.25">
      <c r="A3998" s="58" t="s">
        <v>4581</v>
      </c>
      <c r="B3998" s="56" t="s">
        <v>1729</v>
      </c>
      <c r="C3998" s="142" t="s">
        <v>491</v>
      </c>
      <c r="D3998" s="452">
        <v>0</v>
      </c>
      <c r="E3998" s="456">
        <v>110.175</v>
      </c>
      <c r="F3998" s="456">
        <v>1081.7919999999999</v>
      </c>
    </row>
    <row r="3999" spans="1:6" ht="17.399999999999999" x14ac:dyDescent="0.25">
      <c r="A3999" s="59" t="s">
        <v>4581</v>
      </c>
      <c r="B3999" s="57" t="s">
        <v>1729</v>
      </c>
      <c r="C3999" s="143" t="s">
        <v>440</v>
      </c>
      <c r="D3999" s="451">
        <v>0</v>
      </c>
      <c r="E3999" s="455">
        <v>182.67099999999999</v>
      </c>
      <c r="F3999" s="455">
        <v>2011.3910000000001</v>
      </c>
    </row>
    <row r="4000" spans="1:6" ht="17.399999999999999" x14ac:dyDescent="0.25">
      <c r="A4000" s="52" t="s">
        <v>7371</v>
      </c>
      <c r="B4000" s="54" t="s">
        <v>7704</v>
      </c>
      <c r="C4000" s="61" t="s">
        <v>463</v>
      </c>
      <c r="D4000" s="449">
        <v>0</v>
      </c>
      <c r="E4000" s="453">
        <v>127.96599999999999</v>
      </c>
      <c r="F4000" s="453">
        <v>16233.29</v>
      </c>
    </row>
    <row r="4001" spans="1:6" ht="17.399999999999999" x14ac:dyDescent="0.25">
      <c r="A4001" s="53" t="s">
        <v>7371</v>
      </c>
      <c r="B4001" s="55" t="s">
        <v>7704</v>
      </c>
      <c r="C4001" s="62" t="s">
        <v>439</v>
      </c>
      <c r="D4001" s="450">
        <v>0</v>
      </c>
      <c r="E4001" s="454">
        <v>178.364</v>
      </c>
      <c r="F4001" s="454">
        <v>14307.754000000001</v>
      </c>
    </row>
    <row r="4002" spans="1:6" ht="17.399999999999999" x14ac:dyDescent="0.25">
      <c r="A4002" s="52" t="s">
        <v>7371</v>
      </c>
      <c r="B4002" s="54" t="s">
        <v>7704</v>
      </c>
      <c r="C4002" s="61" t="s">
        <v>440</v>
      </c>
      <c r="D4002" s="449">
        <v>0</v>
      </c>
      <c r="E4002" s="453">
        <v>0.02</v>
      </c>
      <c r="F4002" s="453">
        <v>8.0399999999999991</v>
      </c>
    </row>
    <row r="4003" spans="1:6" ht="17.399999999999999" x14ac:dyDescent="0.25">
      <c r="A4003" s="53" t="s">
        <v>7372</v>
      </c>
      <c r="B4003" s="55" t="s">
        <v>3286</v>
      </c>
      <c r="C4003" s="62" t="s">
        <v>439</v>
      </c>
      <c r="D4003" s="450">
        <v>0</v>
      </c>
      <c r="E4003" s="454">
        <v>208.41499999999999</v>
      </c>
      <c r="F4003" s="454">
        <v>12650.983</v>
      </c>
    </row>
    <row r="4004" spans="1:6" ht="17.399999999999999" x14ac:dyDescent="0.25">
      <c r="A4004" s="58" t="s">
        <v>7372</v>
      </c>
      <c r="B4004" s="56" t="s">
        <v>3286</v>
      </c>
      <c r="C4004" s="142" t="s">
        <v>443</v>
      </c>
      <c r="D4004" s="452">
        <v>0</v>
      </c>
      <c r="E4004" s="456">
        <v>176.00299999999999</v>
      </c>
      <c r="F4004" s="456">
        <v>5600.86</v>
      </c>
    </row>
    <row r="4005" spans="1:6" ht="17.399999999999999" x14ac:dyDescent="0.25">
      <c r="A4005" s="59" t="s">
        <v>7372</v>
      </c>
      <c r="B4005" s="57" t="s">
        <v>3286</v>
      </c>
      <c r="C4005" s="143" t="s">
        <v>473</v>
      </c>
      <c r="D4005" s="451">
        <v>0</v>
      </c>
      <c r="E4005" s="455">
        <v>121</v>
      </c>
      <c r="F4005" s="455">
        <v>4199.884</v>
      </c>
    </row>
    <row r="4006" spans="1:6" ht="17.399999999999999" x14ac:dyDescent="0.25">
      <c r="A4006" s="52" t="s">
        <v>7372</v>
      </c>
      <c r="B4006" s="54" t="s">
        <v>3286</v>
      </c>
      <c r="C4006" s="61" t="s">
        <v>440</v>
      </c>
      <c r="D4006" s="449">
        <v>0</v>
      </c>
      <c r="E4006" s="453">
        <v>5.0010000000000003</v>
      </c>
      <c r="F4006" s="453">
        <v>160.25200000000001</v>
      </c>
    </row>
    <row r="4007" spans="1:6" ht="17.399999999999999" x14ac:dyDescent="0.25">
      <c r="A4007" s="53" t="s">
        <v>685</v>
      </c>
      <c r="B4007" s="55" t="s">
        <v>7705</v>
      </c>
      <c r="C4007" s="62" t="s">
        <v>445</v>
      </c>
      <c r="D4007" s="450">
        <v>0</v>
      </c>
      <c r="E4007" s="454">
        <v>220</v>
      </c>
      <c r="F4007" s="454">
        <v>20707.5</v>
      </c>
    </row>
    <row r="4008" spans="1:6" ht="17.399999999999999" x14ac:dyDescent="0.25">
      <c r="A4008" s="52" t="s">
        <v>685</v>
      </c>
      <c r="B4008" s="54" t="s">
        <v>7705</v>
      </c>
      <c r="C4008" s="61" t="s">
        <v>486</v>
      </c>
      <c r="D4008" s="449">
        <v>0</v>
      </c>
      <c r="E4008" s="453">
        <v>141.28</v>
      </c>
      <c r="F4008" s="453">
        <v>13619.931</v>
      </c>
    </row>
    <row r="4009" spans="1:6" ht="17.399999999999999" x14ac:dyDescent="0.25">
      <c r="A4009" s="53" t="s">
        <v>685</v>
      </c>
      <c r="B4009" s="55" t="s">
        <v>7705</v>
      </c>
      <c r="C4009" s="62" t="s">
        <v>443</v>
      </c>
      <c r="D4009" s="450">
        <v>0</v>
      </c>
      <c r="E4009" s="454">
        <v>27.712</v>
      </c>
      <c r="F4009" s="454">
        <v>4439.9780000000001</v>
      </c>
    </row>
    <row r="4010" spans="1:6" ht="17.399999999999999" x14ac:dyDescent="0.25">
      <c r="A4010" s="52" t="s">
        <v>685</v>
      </c>
      <c r="B4010" s="54" t="s">
        <v>7705</v>
      </c>
      <c r="C4010" s="61" t="s">
        <v>440</v>
      </c>
      <c r="D4010" s="449">
        <v>0</v>
      </c>
      <c r="E4010" s="453">
        <v>1.7000000000000001E-2</v>
      </c>
      <c r="F4010" s="453">
        <v>10.443</v>
      </c>
    </row>
    <row r="4011" spans="1:6" ht="17.399999999999999" x14ac:dyDescent="0.25">
      <c r="A4011" s="59" t="s">
        <v>7373</v>
      </c>
      <c r="B4011" s="57" t="s">
        <v>7706</v>
      </c>
      <c r="C4011" s="143" t="s">
        <v>455</v>
      </c>
      <c r="D4011" s="451">
        <v>0</v>
      </c>
      <c r="E4011" s="455">
        <v>246.25</v>
      </c>
      <c r="F4011" s="455">
        <v>7106.6769999999997</v>
      </c>
    </row>
    <row r="4012" spans="1:6" ht="17.399999999999999" x14ac:dyDescent="0.25">
      <c r="A4012" s="52" t="s">
        <v>7373</v>
      </c>
      <c r="B4012" s="54" t="s">
        <v>7706</v>
      </c>
      <c r="C4012" s="61" t="s">
        <v>457</v>
      </c>
      <c r="D4012" s="449">
        <v>0</v>
      </c>
      <c r="E4012" s="453">
        <v>195.79</v>
      </c>
      <c r="F4012" s="453">
        <v>6383.77</v>
      </c>
    </row>
    <row r="4013" spans="1:6" ht="17.399999999999999" x14ac:dyDescent="0.25">
      <c r="A4013" s="53" t="s">
        <v>7373</v>
      </c>
      <c r="B4013" s="55" t="s">
        <v>7706</v>
      </c>
      <c r="C4013" s="62" t="s">
        <v>446</v>
      </c>
      <c r="D4013" s="450">
        <v>0</v>
      </c>
      <c r="E4013" s="454">
        <v>99.48</v>
      </c>
      <c r="F4013" s="454">
        <v>3208.3980000000001</v>
      </c>
    </row>
    <row r="4014" spans="1:6" ht="17.399999999999999" x14ac:dyDescent="0.25">
      <c r="A4014" s="58" t="s">
        <v>7373</v>
      </c>
      <c r="B4014" s="56" t="s">
        <v>7706</v>
      </c>
      <c r="C4014" s="142" t="s">
        <v>463</v>
      </c>
      <c r="D4014" s="452">
        <v>0</v>
      </c>
      <c r="E4014" s="456">
        <v>91.18</v>
      </c>
      <c r="F4014" s="456">
        <v>2937.5630000000001</v>
      </c>
    </row>
    <row r="4015" spans="1:6" ht="17.399999999999999" x14ac:dyDescent="0.25">
      <c r="A4015" s="53" t="s">
        <v>7373</v>
      </c>
      <c r="B4015" s="55" t="s">
        <v>7706</v>
      </c>
      <c r="C4015" s="62" t="s">
        <v>440</v>
      </c>
      <c r="D4015" s="450">
        <v>0</v>
      </c>
      <c r="E4015" s="454">
        <v>25.346</v>
      </c>
      <c r="F4015" s="454">
        <v>370.67200000000003</v>
      </c>
    </row>
    <row r="4016" spans="1:6" ht="17.399999999999999" x14ac:dyDescent="0.25">
      <c r="A4016" s="58" t="s">
        <v>4582</v>
      </c>
      <c r="B4016" s="56" t="s">
        <v>6746</v>
      </c>
      <c r="C4016" s="142" t="s">
        <v>443</v>
      </c>
      <c r="D4016" s="452">
        <v>0</v>
      </c>
      <c r="E4016" s="456">
        <v>444.024</v>
      </c>
      <c r="F4016" s="456">
        <v>6395.5140000000001</v>
      </c>
    </row>
    <row r="4017" spans="1:6" ht="17.399999999999999" x14ac:dyDescent="0.25">
      <c r="A4017" s="59" t="s">
        <v>4582</v>
      </c>
      <c r="B4017" s="57" t="s">
        <v>6746</v>
      </c>
      <c r="C4017" s="143" t="s">
        <v>455</v>
      </c>
      <c r="D4017" s="451">
        <v>0</v>
      </c>
      <c r="E4017" s="455">
        <v>6654.87</v>
      </c>
      <c r="F4017" s="455">
        <v>4116.5</v>
      </c>
    </row>
    <row r="4018" spans="1:6" ht="17.399999999999999" x14ac:dyDescent="0.25">
      <c r="A4018" s="52" t="s">
        <v>4582</v>
      </c>
      <c r="B4018" s="54" t="s">
        <v>6746</v>
      </c>
      <c r="C4018" s="61" t="s">
        <v>440</v>
      </c>
      <c r="D4018" s="449">
        <v>0</v>
      </c>
      <c r="E4018" s="453">
        <v>102.069</v>
      </c>
      <c r="F4018" s="453">
        <v>426.053</v>
      </c>
    </row>
    <row r="4019" spans="1:6" ht="17.399999999999999" x14ac:dyDescent="0.25">
      <c r="A4019" s="53" t="s">
        <v>7374</v>
      </c>
      <c r="B4019" s="55" t="s">
        <v>8228</v>
      </c>
      <c r="C4019" s="62" t="s">
        <v>444</v>
      </c>
      <c r="D4019" s="450">
        <v>0</v>
      </c>
      <c r="E4019" s="454">
        <v>159.00200000000001</v>
      </c>
      <c r="F4019" s="454">
        <v>18668.561000000002</v>
      </c>
    </row>
    <row r="4020" spans="1:6" ht="17.399999999999999" x14ac:dyDescent="0.25">
      <c r="A4020" s="52" t="s">
        <v>7374</v>
      </c>
      <c r="B4020" s="54" t="s">
        <v>8228</v>
      </c>
      <c r="C4020" s="61" t="s">
        <v>440</v>
      </c>
      <c r="D4020" s="449">
        <v>0</v>
      </c>
      <c r="E4020" s="453">
        <v>47.115000000000002</v>
      </c>
      <c r="F4020" s="453">
        <v>385.625</v>
      </c>
    </row>
    <row r="4021" spans="1:6" ht="17.399999999999999" x14ac:dyDescent="0.25">
      <c r="A4021" s="53" t="s">
        <v>6540</v>
      </c>
      <c r="B4021" s="55" t="s">
        <v>1730</v>
      </c>
      <c r="C4021" s="62" t="s">
        <v>447</v>
      </c>
      <c r="D4021" s="450">
        <v>0</v>
      </c>
      <c r="E4021" s="454">
        <v>5778</v>
      </c>
      <c r="F4021" s="454">
        <v>26183.832999999999</v>
      </c>
    </row>
    <row r="4022" spans="1:6" ht="17.399999999999999" x14ac:dyDescent="0.25">
      <c r="A4022" s="58" t="s">
        <v>4583</v>
      </c>
      <c r="B4022" s="56" t="s">
        <v>1731</v>
      </c>
      <c r="C4022" s="142" t="s">
        <v>455</v>
      </c>
      <c r="D4022" s="452">
        <v>0</v>
      </c>
      <c r="E4022" s="456">
        <v>74244.570999999996</v>
      </c>
      <c r="F4022" s="456">
        <v>50400.711000000003</v>
      </c>
    </row>
    <row r="4023" spans="1:6" ht="17.399999999999999" x14ac:dyDescent="0.25">
      <c r="A4023" s="59" t="s">
        <v>4583</v>
      </c>
      <c r="B4023" s="57" t="s">
        <v>1731</v>
      </c>
      <c r="C4023" s="143" t="s">
        <v>491</v>
      </c>
      <c r="D4023" s="451">
        <v>0</v>
      </c>
      <c r="E4023" s="455">
        <v>490.7</v>
      </c>
      <c r="F4023" s="455">
        <v>3147.9659999999999</v>
      </c>
    </row>
    <row r="4024" spans="1:6" ht="17.399999999999999" x14ac:dyDescent="0.25">
      <c r="A4024" s="52" t="s">
        <v>4583</v>
      </c>
      <c r="B4024" s="54" t="s">
        <v>1731</v>
      </c>
      <c r="C4024" s="61" t="s">
        <v>459</v>
      </c>
      <c r="D4024" s="449">
        <v>0</v>
      </c>
      <c r="E4024" s="453">
        <v>4830</v>
      </c>
      <c r="F4024" s="453">
        <v>2654.5819999999999</v>
      </c>
    </row>
    <row r="4025" spans="1:6" ht="17.399999999999999" x14ac:dyDescent="0.25">
      <c r="A4025" s="53" t="s">
        <v>4583</v>
      </c>
      <c r="B4025" s="55" t="s">
        <v>1731</v>
      </c>
      <c r="C4025" s="62" t="s">
        <v>444</v>
      </c>
      <c r="D4025" s="450">
        <v>0</v>
      </c>
      <c r="E4025" s="454">
        <v>216.095</v>
      </c>
      <c r="F4025" s="454">
        <v>2595.009</v>
      </c>
    </row>
    <row r="4026" spans="1:6" ht="17.399999999999999" x14ac:dyDescent="0.25">
      <c r="A4026" s="52" t="s">
        <v>4583</v>
      </c>
      <c r="B4026" s="54" t="s">
        <v>1731</v>
      </c>
      <c r="C4026" s="61" t="s">
        <v>442</v>
      </c>
      <c r="D4026" s="449">
        <v>0</v>
      </c>
      <c r="E4026" s="453">
        <v>910</v>
      </c>
      <c r="F4026" s="453">
        <v>1203.3789999999999</v>
      </c>
    </row>
    <row r="4027" spans="1:6" ht="17.399999999999999" x14ac:dyDescent="0.25">
      <c r="A4027" s="53" t="s">
        <v>4583</v>
      </c>
      <c r="B4027" s="55" t="s">
        <v>1731</v>
      </c>
      <c r="C4027" s="62" t="s">
        <v>440</v>
      </c>
      <c r="D4027" s="450">
        <v>0</v>
      </c>
      <c r="E4027" s="454">
        <v>659.69600000000003</v>
      </c>
      <c r="F4027" s="454">
        <v>1033.5650000000001</v>
      </c>
    </row>
    <row r="4028" spans="1:6" ht="17.399999999999999" x14ac:dyDescent="0.25">
      <c r="A4028" s="58" t="s">
        <v>4584</v>
      </c>
      <c r="B4028" s="56" t="s">
        <v>3558</v>
      </c>
      <c r="C4028" s="142" t="s">
        <v>443</v>
      </c>
      <c r="D4028" s="452">
        <v>0</v>
      </c>
      <c r="E4028" s="456">
        <v>95.198999999999998</v>
      </c>
      <c r="F4028" s="456">
        <v>62977.557999999997</v>
      </c>
    </row>
    <row r="4029" spans="1:6" ht="17.399999999999999" x14ac:dyDescent="0.25">
      <c r="A4029" s="59" t="s">
        <v>4584</v>
      </c>
      <c r="B4029" s="57" t="s">
        <v>3558</v>
      </c>
      <c r="C4029" s="143" t="s">
        <v>444</v>
      </c>
      <c r="D4029" s="451">
        <v>0</v>
      </c>
      <c r="E4029" s="455">
        <v>11.06</v>
      </c>
      <c r="F4029" s="455">
        <v>3302.4050000000002</v>
      </c>
    </row>
    <row r="4030" spans="1:6" ht="17.399999999999999" x14ac:dyDescent="0.25">
      <c r="A4030" s="52" t="s">
        <v>4584</v>
      </c>
      <c r="B4030" s="54" t="s">
        <v>3558</v>
      </c>
      <c r="C4030" s="61" t="s">
        <v>463</v>
      </c>
      <c r="D4030" s="449">
        <v>0</v>
      </c>
      <c r="E4030" s="453">
        <v>844.33299999999997</v>
      </c>
      <c r="F4030" s="453">
        <v>1405.6469999999999</v>
      </c>
    </row>
    <row r="4031" spans="1:6" ht="17.399999999999999" x14ac:dyDescent="0.25">
      <c r="A4031" s="53" t="s">
        <v>4584</v>
      </c>
      <c r="B4031" s="55" t="s">
        <v>3558</v>
      </c>
      <c r="C4031" s="62" t="s">
        <v>440</v>
      </c>
      <c r="D4031" s="450">
        <v>0</v>
      </c>
      <c r="E4031" s="454">
        <v>781.08100000000002</v>
      </c>
      <c r="F4031" s="454">
        <v>1325.181</v>
      </c>
    </row>
    <row r="4032" spans="1:6" ht="17.399999999999999" x14ac:dyDescent="0.25">
      <c r="A4032" s="52" t="s">
        <v>6541</v>
      </c>
      <c r="B4032" s="54" t="s">
        <v>2976</v>
      </c>
      <c r="C4032" s="61" t="s">
        <v>463</v>
      </c>
      <c r="D4032" s="449">
        <v>0</v>
      </c>
      <c r="E4032" s="453">
        <v>3018.7629999999999</v>
      </c>
      <c r="F4032" s="453">
        <v>8678.6389999999992</v>
      </c>
    </row>
    <row r="4033" spans="1:6" ht="17.399999999999999" x14ac:dyDescent="0.25">
      <c r="A4033" s="53" t="s">
        <v>6541</v>
      </c>
      <c r="B4033" s="55" t="s">
        <v>2976</v>
      </c>
      <c r="C4033" s="62" t="s">
        <v>511</v>
      </c>
      <c r="D4033" s="450">
        <v>0</v>
      </c>
      <c r="E4033" s="454">
        <v>25.631</v>
      </c>
      <c r="F4033" s="454">
        <v>4164.9489999999996</v>
      </c>
    </row>
    <row r="4034" spans="1:6" ht="17.399999999999999" x14ac:dyDescent="0.25">
      <c r="A4034" s="52" t="s">
        <v>6541</v>
      </c>
      <c r="B4034" s="54" t="s">
        <v>2976</v>
      </c>
      <c r="C4034" s="61" t="s">
        <v>440</v>
      </c>
      <c r="D4034" s="449">
        <v>0</v>
      </c>
      <c r="E4034" s="453">
        <v>20.99</v>
      </c>
      <c r="F4034" s="453">
        <v>448.35700000000003</v>
      </c>
    </row>
    <row r="4035" spans="1:6" ht="17.399999999999999" x14ac:dyDescent="0.25">
      <c r="A4035" s="53" t="s">
        <v>4585</v>
      </c>
      <c r="B4035" s="55" t="s">
        <v>1732</v>
      </c>
      <c r="C4035" s="62" t="s">
        <v>443</v>
      </c>
      <c r="D4035" s="450">
        <v>0</v>
      </c>
      <c r="E4035" s="454">
        <v>24.042000000000002</v>
      </c>
      <c r="F4035" s="454">
        <v>17911.151999999998</v>
      </c>
    </row>
    <row r="4036" spans="1:6" ht="17.399999999999999" x14ac:dyDescent="0.25">
      <c r="A4036" s="52" t="s">
        <v>4585</v>
      </c>
      <c r="B4036" s="54" t="s">
        <v>1732</v>
      </c>
      <c r="C4036" s="61" t="s">
        <v>455</v>
      </c>
      <c r="D4036" s="449">
        <v>0</v>
      </c>
      <c r="E4036" s="453">
        <v>1950.6980000000001</v>
      </c>
      <c r="F4036" s="453">
        <v>5499.3379999999997</v>
      </c>
    </row>
    <row r="4037" spans="1:6" ht="17.399999999999999" x14ac:dyDescent="0.25">
      <c r="A4037" s="53" t="s">
        <v>4585</v>
      </c>
      <c r="B4037" s="55" t="s">
        <v>1732</v>
      </c>
      <c r="C4037" s="62" t="s">
        <v>463</v>
      </c>
      <c r="D4037" s="450">
        <v>0</v>
      </c>
      <c r="E4037" s="454">
        <v>10818.620999999999</v>
      </c>
      <c r="F4037" s="454">
        <v>5360.6840000000002</v>
      </c>
    </row>
    <row r="4038" spans="1:6" ht="17.399999999999999" x14ac:dyDescent="0.25">
      <c r="A4038" s="58" t="s">
        <v>4585</v>
      </c>
      <c r="B4038" s="56" t="s">
        <v>1732</v>
      </c>
      <c r="C4038" s="142" t="s">
        <v>479</v>
      </c>
      <c r="D4038" s="452">
        <v>0</v>
      </c>
      <c r="E4038" s="456">
        <v>36.9</v>
      </c>
      <c r="F4038" s="456">
        <v>4554.375</v>
      </c>
    </row>
    <row r="4039" spans="1:6" ht="17.399999999999999" x14ac:dyDescent="0.25">
      <c r="A4039" s="59" t="s">
        <v>4585</v>
      </c>
      <c r="B4039" s="57" t="s">
        <v>1732</v>
      </c>
      <c r="C4039" s="143" t="s">
        <v>511</v>
      </c>
      <c r="D4039" s="451">
        <v>0</v>
      </c>
      <c r="E4039" s="455">
        <v>18.972000000000001</v>
      </c>
      <c r="F4039" s="455">
        <v>3708.4369999999999</v>
      </c>
    </row>
    <row r="4040" spans="1:6" ht="17.399999999999999" x14ac:dyDescent="0.25">
      <c r="A4040" s="52" t="s">
        <v>4585</v>
      </c>
      <c r="B4040" s="54" t="s">
        <v>1732</v>
      </c>
      <c r="C4040" s="61" t="s">
        <v>444</v>
      </c>
      <c r="D4040" s="449">
        <v>0</v>
      </c>
      <c r="E4040" s="453">
        <v>1.7869999999999999</v>
      </c>
      <c r="F4040" s="453">
        <v>1050.2840000000001</v>
      </c>
    </row>
    <row r="4041" spans="1:6" ht="17.399999999999999" x14ac:dyDescent="0.25">
      <c r="A4041" s="53" t="s">
        <v>4585</v>
      </c>
      <c r="B4041" s="55" t="s">
        <v>1732</v>
      </c>
      <c r="C4041" s="62" t="s">
        <v>440</v>
      </c>
      <c r="D4041" s="450">
        <v>0</v>
      </c>
      <c r="E4041" s="454">
        <v>15.372</v>
      </c>
      <c r="F4041" s="454">
        <v>474.76100000000002</v>
      </c>
    </row>
    <row r="4042" spans="1:6" ht="17.399999999999999" x14ac:dyDescent="0.25">
      <c r="A4042" s="52" t="s">
        <v>7375</v>
      </c>
      <c r="B4042" s="54" t="s">
        <v>7574</v>
      </c>
      <c r="C4042" s="61" t="s">
        <v>463</v>
      </c>
      <c r="D4042" s="449">
        <v>0</v>
      </c>
      <c r="E4042" s="453">
        <v>4281.5720000000001</v>
      </c>
      <c r="F4042" s="453">
        <v>33955.879999999997</v>
      </c>
    </row>
    <row r="4043" spans="1:6" ht="17.399999999999999" x14ac:dyDescent="0.25">
      <c r="A4043" s="59" t="s">
        <v>7375</v>
      </c>
      <c r="B4043" s="57" t="s">
        <v>7574</v>
      </c>
      <c r="C4043" s="143" t="s">
        <v>443</v>
      </c>
      <c r="D4043" s="451">
        <v>0</v>
      </c>
      <c r="E4043" s="455">
        <v>4313.8969999999999</v>
      </c>
      <c r="F4043" s="455">
        <v>32203.524000000001</v>
      </c>
    </row>
    <row r="4044" spans="1:6" ht="17.399999999999999" x14ac:dyDescent="0.25">
      <c r="A4044" s="58" t="s">
        <v>7375</v>
      </c>
      <c r="B4044" s="56" t="s">
        <v>7574</v>
      </c>
      <c r="C4044" s="142" t="s">
        <v>455</v>
      </c>
      <c r="D4044" s="452">
        <v>0</v>
      </c>
      <c r="E4044" s="456">
        <v>1399.249</v>
      </c>
      <c r="F4044" s="456">
        <v>12094.044</v>
      </c>
    </row>
    <row r="4045" spans="1:6" ht="17.399999999999999" x14ac:dyDescent="0.25">
      <c r="A4045" s="53" t="s">
        <v>7375</v>
      </c>
      <c r="B4045" s="55" t="s">
        <v>7574</v>
      </c>
      <c r="C4045" s="62" t="s">
        <v>440</v>
      </c>
      <c r="D4045" s="450">
        <v>0</v>
      </c>
      <c r="E4045" s="454">
        <v>5.0000000000000001E-3</v>
      </c>
      <c r="F4045" s="454">
        <v>21.693999999999999</v>
      </c>
    </row>
    <row r="4046" spans="1:6" ht="17.399999999999999" x14ac:dyDescent="0.25">
      <c r="A4046" s="52" t="s">
        <v>4587</v>
      </c>
      <c r="B4046" s="54" t="s">
        <v>962</v>
      </c>
      <c r="C4046" s="61" t="s">
        <v>463</v>
      </c>
      <c r="D4046" s="449">
        <v>0</v>
      </c>
      <c r="E4046" s="453">
        <v>1017.1</v>
      </c>
      <c r="F4046" s="453">
        <v>8064.1620000000003</v>
      </c>
    </row>
    <row r="4047" spans="1:6" ht="17.399999999999999" x14ac:dyDescent="0.25">
      <c r="A4047" s="53" t="s">
        <v>4587</v>
      </c>
      <c r="B4047" s="55" t="s">
        <v>962</v>
      </c>
      <c r="C4047" s="62" t="s">
        <v>455</v>
      </c>
      <c r="D4047" s="450">
        <v>0</v>
      </c>
      <c r="E4047" s="454">
        <v>758.95799999999997</v>
      </c>
      <c r="F4047" s="454">
        <v>7258.2889999999998</v>
      </c>
    </row>
    <row r="4048" spans="1:6" ht="17.399999999999999" x14ac:dyDescent="0.25">
      <c r="A4048" s="52" t="s">
        <v>4587</v>
      </c>
      <c r="B4048" s="54" t="s">
        <v>962</v>
      </c>
      <c r="C4048" s="61" t="s">
        <v>440</v>
      </c>
      <c r="D4048" s="449">
        <v>0</v>
      </c>
      <c r="E4048" s="453">
        <v>3.1E-2</v>
      </c>
      <c r="F4048" s="453">
        <v>39.508000000000003</v>
      </c>
    </row>
    <row r="4049" spans="1:6" ht="17.399999999999999" x14ac:dyDescent="0.25">
      <c r="A4049" s="53" t="s">
        <v>4588</v>
      </c>
      <c r="B4049" s="55" t="s">
        <v>1733</v>
      </c>
      <c r="C4049" s="62" t="s">
        <v>463</v>
      </c>
      <c r="D4049" s="450">
        <v>0</v>
      </c>
      <c r="E4049" s="454">
        <v>971.19</v>
      </c>
      <c r="F4049" s="454">
        <v>4859.1710000000003</v>
      </c>
    </row>
    <row r="4050" spans="1:6" ht="17.399999999999999" x14ac:dyDescent="0.25">
      <c r="A4050" s="58" t="s">
        <v>4588</v>
      </c>
      <c r="B4050" s="56" t="s">
        <v>1733</v>
      </c>
      <c r="C4050" s="142" t="s">
        <v>443</v>
      </c>
      <c r="D4050" s="452">
        <v>0</v>
      </c>
      <c r="E4050" s="456">
        <v>422.58300000000003</v>
      </c>
      <c r="F4050" s="456">
        <v>3382.0529999999999</v>
      </c>
    </row>
    <row r="4051" spans="1:6" ht="17.399999999999999" x14ac:dyDescent="0.25">
      <c r="A4051" s="59" t="s">
        <v>4588</v>
      </c>
      <c r="B4051" s="57" t="s">
        <v>1733</v>
      </c>
      <c r="C4051" s="143" t="s">
        <v>511</v>
      </c>
      <c r="D4051" s="451">
        <v>0</v>
      </c>
      <c r="E4051" s="455">
        <v>124.30800000000001</v>
      </c>
      <c r="F4051" s="455">
        <v>1115.845</v>
      </c>
    </row>
    <row r="4052" spans="1:6" ht="17.399999999999999" x14ac:dyDescent="0.25">
      <c r="A4052" s="52" t="s">
        <v>4588</v>
      </c>
      <c r="B4052" s="54" t="s">
        <v>1733</v>
      </c>
      <c r="C4052" s="61" t="s">
        <v>440</v>
      </c>
      <c r="D4052" s="449">
        <v>0</v>
      </c>
      <c r="E4052" s="453">
        <v>167.63200000000001</v>
      </c>
      <c r="F4052" s="453">
        <v>884.91399999999999</v>
      </c>
    </row>
    <row r="4053" spans="1:6" ht="17.399999999999999" x14ac:dyDescent="0.25">
      <c r="A4053" s="53" t="s">
        <v>4590</v>
      </c>
      <c r="B4053" s="55" t="s">
        <v>1734</v>
      </c>
      <c r="C4053" s="62" t="s">
        <v>471</v>
      </c>
      <c r="D4053" s="450">
        <v>0</v>
      </c>
      <c r="E4053" s="454">
        <v>2239.1999999999998</v>
      </c>
      <c r="F4053" s="454">
        <v>4312.7479999999996</v>
      </c>
    </row>
    <row r="4054" spans="1:6" ht="17.399999999999999" x14ac:dyDescent="0.25">
      <c r="A4054" s="52" t="s">
        <v>4590</v>
      </c>
      <c r="B4054" s="54" t="s">
        <v>1734</v>
      </c>
      <c r="C4054" s="61" t="s">
        <v>455</v>
      </c>
      <c r="D4054" s="449">
        <v>0</v>
      </c>
      <c r="E4054" s="453">
        <v>1884.079</v>
      </c>
      <c r="F4054" s="453">
        <v>2470.4549999999999</v>
      </c>
    </row>
    <row r="4055" spans="1:6" ht="17.399999999999999" x14ac:dyDescent="0.25">
      <c r="A4055" s="53" t="s">
        <v>4590</v>
      </c>
      <c r="B4055" s="55" t="s">
        <v>1734</v>
      </c>
      <c r="C4055" s="62" t="s">
        <v>444</v>
      </c>
      <c r="D4055" s="450">
        <v>0</v>
      </c>
      <c r="E4055" s="454">
        <v>866.21900000000005</v>
      </c>
      <c r="F4055" s="454">
        <v>1760.3109999999999</v>
      </c>
    </row>
    <row r="4056" spans="1:6" ht="17.399999999999999" x14ac:dyDescent="0.25">
      <c r="A4056" s="52" t="s">
        <v>4590</v>
      </c>
      <c r="B4056" s="54" t="s">
        <v>1734</v>
      </c>
      <c r="C4056" s="61" t="s">
        <v>447</v>
      </c>
      <c r="D4056" s="449">
        <v>0</v>
      </c>
      <c r="E4056" s="453">
        <v>686.46199999999999</v>
      </c>
      <c r="F4056" s="453">
        <v>1449.9179999999999</v>
      </c>
    </row>
    <row r="4057" spans="1:6" ht="17.399999999999999" x14ac:dyDescent="0.25">
      <c r="A4057" s="53" t="s">
        <v>4590</v>
      </c>
      <c r="B4057" s="55" t="s">
        <v>1734</v>
      </c>
      <c r="C4057" s="62" t="s">
        <v>440</v>
      </c>
      <c r="D4057" s="450">
        <v>0</v>
      </c>
      <c r="E4057" s="454">
        <v>25.678000000000001</v>
      </c>
      <c r="F4057" s="454">
        <v>91.984999999999999</v>
      </c>
    </row>
    <row r="4058" spans="1:6" ht="17.399999999999999" x14ac:dyDescent="0.25">
      <c r="A4058" s="52" t="s">
        <v>4591</v>
      </c>
      <c r="B4058" s="54" t="s">
        <v>1735</v>
      </c>
      <c r="C4058" s="61" t="s">
        <v>455</v>
      </c>
      <c r="D4058" s="449">
        <v>0</v>
      </c>
      <c r="E4058" s="453">
        <v>131204.9</v>
      </c>
      <c r="F4058" s="453">
        <v>58774.249000000003</v>
      </c>
    </row>
    <row r="4059" spans="1:6" ht="17.399999999999999" x14ac:dyDescent="0.25">
      <c r="A4059" s="59" t="s">
        <v>4591</v>
      </c>
      <c r="B4059" s="57" t="s">
        <v>1735</v>
      </c>
      <c r="C4059" s="143" t="s">
        <v>488</v>
      </c>
      <c r="D4059" s="451">
        <v>0</v>
      </c>
      <c r="E4059" s="455">
        <v>2124.002</v>
      </c>
      <c r="F4059" s="455">
        <v>1467.4760000000001</v>
      </c>
    </row>
    <row r="4060" spans="1:6" ht="17.399999999999999" x14ac:dyDescent="0.25">
      <c r="A4060" s="58" t="s">
        <v>4591</v>
      </c>
      <c r="B4060" s="56" t="s">
        <v>1735</v>
      </c>
      <c r="C4060" s="142" t="s">
        <v>497</v>
      </c>
      <c r="D4060" s="452">
        <v>0</v>
      </c>
      <c r="E4060" s="456">
        <v>1503.6</v>
      </c>
      <c r="F4060" s="456">
        <v>1022.625</v>
      </c>
    </row>
    <row r="4061" spans="1:6" ht="17.399999999999999" x14ac:dyDescent="0.25">
      <c r="A4061" s="53" t="s">
        <v>4591</v>
      </c>
      <c r="B4061" s="55" t="s">
        <v>1735</v>
      </c>
      <c r="C4061" s="62" t="s">
        <v>440</v>
      </c>
      <c r="D4061" s="450">
        <v>0</v>
      </c>
      <c r="E4061" s="454">
        <v>1861.6479999999999</v>
      </c>
      <c r="F4061" s="454">
        <v>1301.5989999999999</v>
      </c>
    </row>
    <row r="4062" spans="1:6" ht="17.399999999999999" x14ac:dyDescent="0.25">
      <c r="A4062" s="52" t="s">
        <v>4593</v>
      </c>
      <c r="B4062" s="54" t="s">
        <v>3124</v>
      </c>
      <c r="C4062" s="61" t="s">
        <v>462</v>
      </c>
      <c r="D4062" s="449">
        <v>0</v>
      </c>
      <c r="E4062" s="453">
        <v>50.991999999999997</v>
      </c>
      <c r="F4062" s="453">
        <v>18453.928</v>
      </c>
    </row>
    <row r="4063" spans="1:6" ht="17.399999999999999" x14ac:dyDescent="0.25">
      <c r="A4063" s="53" t="s">
        <v>4593</v>
      </c>
      <c r="B4063" s="55" t="s">
        <v>3124</v>
      </c>
      <c r="C4063" s="62" t="s">
        <v>444</v>
      </c>
      <c r="D4063" s="450">
        <v>0</v>
      </c>
      <c r="E4063" s="454">
        <v>1256.078</v>
      </c>
      <c r="F4063" s="454">
        <v>3293.7359999999999</v>
      </c>
    </row>
    <row r="4064" spans="1:6" ht="17.399999999999999" x14ac:dyDescent="0.25">
      <c r="A4064" s="58" t="s">
        <v>4593</v>
      </c>
      <c r="B4064" s="56" t="s">
        <v>3124</v>
      </c>
      <c r="C4064" s="142" t="s">
        <v>491</v>
      </c>
      <c r="D4064" s="452">
        <v>0</v>
      </c>
      <c r="E4064" s="456">
        <v>249.42500000000001</v>
      </c>
      <c r="F4064" s="456">
        <v>1004.109</v>
      </c>
    </row>
    <row r="4065" spans="1:6" ht="17.399999999999999" x14ac:dyDescent="0.25">
      <c r="A4065" s="59" t="s">
        <v>4593</v>
      </c>
      <c r="B4065" s="57" t="s">
        <v>3124</v>
      </c>
      <c r="C4065" s="143" t="s">
        <v>440</v>
      </c>
      <c r="D4065" s="451">
        <v>0</v>
      </c>
      <c r="E4065" s="455">
        <v>1460.98</v>
      </c>
      <c r="F4065" s="455">
        <v>1415.674</v>
      </c>
    </row>
    <row r="4066" spans="1:6" ht="17.399999999999999" x14ac:dyDescent="0.25">
      <c r="A4066" s="52" t="s">
        <v>4594</v>
      </c>
      <c r="B4066" s="54" t="s">
        <v>4032</v>
      </c>
      <c r="C4066" s="61" t="s">
        <v>502</v>
      </c>
      <c r="D4066" s="449">
        <v>0</v>
      </c>
      <c r="E4066" s="453">
        <v>1242.24</v>
      </c>
      <c r="F4066" s="453">
        <v>11095.111000000001</v>
      </c>
    </row>
    <row r="4067" spans="1:6" ht="17.399999999999999" x14ac:dyDescent="0.25">
      <c r="A4067" s="53" t="s">
        <v>4594</v>
      </c>
      <c r="B4067" s="55" t="s">
        <v>4032</v>
      </c>
      <c r="C4067" s="62" t="s">
        <v>440</v>
      </c>
      <c r="D4067" s="450">
        <v>0</v>
      </c>
      <c r="E4067" s="454">
        <v>227.75</v>
      </c>
      <c r="F4067" s="454">
        <v>2219.4180000000001</v>
      </c>
    </row>
    <row r="4068" spans="1:6" ht="17.399999999999999" x14ac:dyDescent="0.25">
      <c r="A4068" s="52" t="s">
        <v>6680</v>
      </c>
      <c r="B4068" s="54" t="s">
        <v>1736</v>
      </c>
      <c r="C4068" s="61" t="s">
        <v>481</v>
      </c>
      <c r="D4068" s="449">
        <v>0</v>
      </c>
      <c r="E4068" s="453">
        <v>1409.518</v>
      </c>
      <c r="F4068" s="453">
        <v>8064.808</v>
      </c>
    </row>
    <row r="4069" spans="1:6" ht="17.399999999999999" x14ac:dyDescent="0.25">
      <c r="A4069" s="59" t="s">
        <v>6680</v>
      </c>
      <c r="B4069" s="57" t="s">
        <v>1736</v>
      </c>
      <c r="C4069" s="143" t="s">
        <v>463</v>
      </c>
      <c r="D4069" s="451">
        <v>0</v>
      </c>
      <c r="E4069" s="455">
        <v>840.95600000000002</v>
      </c>
      <c r="F4069" s="455">
        <v>7048.2759999999998</v>
      </c>
    </row>
    <row r="4070" spans="1:6" ht="17.399999999999999" x14ac:dyDescent="0.25">
      <c r="A4070" s="58" t="s">
        <v>6680</v>
      </c>
      <c r="B4070" s="56" t="s">
        <v>1736</v>
      </c>
      <c r="C4070" s="142" t="s">
        <v>455</v>
      </c>
      <c r="D4070" s="452">
        <v>0</v>
      </c>
      <c r="E4070" s="456">
        <v>686</v>
      </c>
      <c r="F4070" s="456">
        <v>6503.07</v>
      </c>
    </row>
    <row r="4071" spans="1:6" ht="17.399999999999999" x14ac:dyDescent="0.25">
      <c r="A4071" s="53" t="s">
        <v>6680</v>
      </c>
      <c r="B4071" s="55" t="s">
        <v>1736</v>
      </c>
      <c r="C4071" s="62" t="s">
        <v>440</v>
      </c>
      <c r="D4071" s="450">
        <v>0</v>
      </c>
      <c r="E4071" s="454">
        <v>781.51099999999997</v>
      </c>
      <c r="F4071" s="454">
        <v>3203.6570000000002</v>
      </c>
    </row>
    <row r="4072" spans="1:6" ht="17.399999999999999" x14ac:dyDescent="0.25">
      <c r="A4072" s="52" t="s">
        <v>407</v>
      </c>
      <c r="B4072" s="54" t="s">
        <v>7707</v>
      </c>
      <c r="C4072" s="61" t="s">
        <v>486</v>
      </c>
      <c r="D4072" s="449">
        <v>0</v>
      </c>
      <c r="E4072" s="453">
        <v>4188</v>
      </c>
      <c r="F4072" s="453">
        <v>13681.531999999999</v>
      </c>
    </row>
    <row r="4073" spans="1:6" ht="17.399999999999999" x14ac:dyDescent="0.25">
      <c r="A4073" s="59" t="s">
        <v>407</v>
      </c>
      <c r="B4073" s="57" t="s">
        <v>7707</v>
      </c>
      <c r="C4073" s="143" t="s">
        <v>454</v>
      </c>
      <c r="D4073" s="451">
        <v>0</v>
      </c>
      <c r="E4073" s="455">
        <v>3631</v>
      </c>
      <c r="F4073" s="455">
        <v>11954.573</v>
      </c>
    </row>
    <row r="4074" spans="1:6" ht="17.399999999999999" x14ac:dyDescent="0.25">
      <c r="A4074" s="58" t="s">
        <v>407</v>
      </c>
      <c r="B4074" s="56" t="s">
        <v>7707</v>
      </c>
      <c r="C4074" s="142" t="s">
        <v>455</v>
      </c>
      <c r="D4074" s="452">
        <v>0</v>
      </c>
      <c r="E4074" s="456">
        <v>1604</v>
      </c>
      <c r="F4074" s="456">
        <v>3775.0309999999999</v>
      </c>
    </row>
    <row r="4075" spans="1:6" ht="17.399999999999999" x14ac:dyDescent="0.25">
      <c r="A4075" s="53" t="s">
        <v>407</v>
      </c>
      <c r="B4075" s="55" t="s">
        <v>7707</v>
      </c>
      <c r="C4075" s="62" t="s">
        <v>440</v>
      </c>
      <c r="D4075" s="450">
        <v>0</v>
      </c>
      <c r="E4075" s="454">
        <v>0.36199999999999999</v>
      </c>
      <c r="F4075" s="454">
        <v>67.185000000000002</v>
      </c>
    </row>
    <row r="4076" spans="1:6" ht="17.399999999999999" x14ac:dyDescent="0.25">
      <c r="A4076" s="58" t="s">
        <v>4597</v>
      </c>
      <c r="B4076" s="56" t="s">
        <v>3125</v>
      </c>
      <c r="C4076" s="142" t="s">
        <v>455</v>
      </c>
      <c r="D4076" s="452">
        <v>0</v>
      </c>
      <c r="E4076" s="456">
        <v>2467.415</v>
      </c>
      <c r="F4076" s="456">
        <v>10539.907999999999</v>
      </c>
    </row>
    <row r="4077" spans="1:6" ht="17.399999999999999" x14ac:dyDescent="0.25">
      <c r="A4077" s="59" t="s">
        <v>4597</v>
      </c>
      <c r="B4077" s="57" t="s">
        <v>3125</v>
      </c>
      <c r="C4077" s="143" t="s">
        <v>454</v>
      </c>
      <c r="D4077" s="451">
        <v>0</v>
      </c>
      <c r="E4077" s="455">
        <v>397</v>
      </c>
      <c r="F4077" s="455">
        <v>1098.248</v>
      </c>
    </row>
    <row r="4078" spans="1:6" ht="17.399999999999999" x14ac:dyDescent="0.25">
      <c r="A4078" s="52" t="s">
        <v>4597</v>
      </c>
      <c r="B4078" s="54" t="s">
        <v>3125</v>
      </c>
      <c r="C4078" s="61" t="s">
        <v>440</v>
      </c>
      <c r="D4078" s="449">
        <v>0</v>
      </c>
      <c r="E4078" s="453">
        <v>85.088999999999999</v>
      </c>
      <c r="F4078" s="453">
        <v>567.06700000000001</v>
      </c>
    </row>
    <row r="4079" spans="1:6" ht="17.399999999999999" x14ac:dyDescent="0.25">
      <c r="A4079" s="53" t="s">
        <v>3472</v>
      </c>
      <c r="B4079" s="55" t="s">
        <v>7708</v>
      </c>
      <c r="C4079" s="62" t="s">
        <v>458</v>
      </c>
      <c r="D4079" s="450">
        <v>0</v>
      </c>
      <c r="E4079" s="454">
        <v>4200</v>
      </c>
      <c r="F4079" s="454">
        <v>9167.4940000000006</v>
      </c>
    </row>
    <row r="4080" spans="1:6" ht="17.399999999999999" x14ac:dyDescent="0.25">
      <c r="A4080" s="58" t="s">
        <v>3472</v>
      </c>
      <c r="B4080" s="56" t="s">
        <v>7708</v>
      </c>
      <c r="C4080" s="142" t="s">
        <v>455</v>
      </c>
      <c r="D4080" s="452">
        <v>0</v>
      </c>
      <c r="E4080" s="456">
        <v>2298</v>
      </c>
      <c r="F4080" s="456">
        <v>3670.0749999999998</v>
      </c>
    </row>
    <row r="4081" spans="1:6" ht="17.399999999999999" x14ac:dyDescent="0.25">
      <c r="A4081" s="59" t="s">
        <v>3472</v>
      </c>
      <c r="B4081" s="57" t="s">
        <v>7708</v>
      </c>
      <c r="C4081" s="143" t="s">
        <v>496</v>
      </c>
      <c r="D4081" s="451">
        <v>0</v>
      </c>
      <c r="E4081" s="455">
        <v>590</v>
      </c>
      <c r="F4081" s="455">
        <v>1276.615</v>
      </c>
    </row>
    <row r="4082" spans="1:6" ht="17.399999999999999" x14ac:dyDescent="0.25">
      <c r="A4082" s="52" t="s">
        <v>3472</v>
      </c>
      <c r="B4082" s="54" t="s">
        <v>7708</v>
      </c>
      <c r="C4082" s="61" t="s">
        <v>440</v>
      </c>
      <c r="D4082" s="449">
        <v>0</v>
      </c>
      <c r="E4082" s="453">
        <v>990.95600000000002</v>
      </c>
      <c r="F4082" s="453">
        <v>1837.998</v>
      </c>
    </row>
    <row r="4083" spans="1:6" ht="17.399999999999999" x14ac:dyDescent="0.25">
      <c r="A4083" s="53" t="s">
        <v>133</v>
      </c>
      <c r="B4083" s="55" t="s">
        <v>1230</v>
      </c>
      <c r="C4083" s="62" t="s">
        <v>497</v>
      </c>
      <c r="D4083" s="450">
        <v>0</v>
      </c>
      <c r="E4083" s="454">
        <v>3519.54</v>
      </c>
      <c r="F4083" s="454">
        <v>9334.1</v>
      </c>
    </row>
    <row r="4084" spans="1:6" ht="17.399999999999999" x14ac:dyDescent="0.25">
      <c r="A4084" s="58" t="s">
        <v>133</v>
      </c>
      <c r="B4084" s="56" t="s">
        <v>1230</v>
      </c>
      <c r="C4084" s="142" t="s">
        <v>502</v>
      </c>
      <c r="D4084" s="452">
        <v>0</v>
      </c>
      <c r="E4084" s="456">
        <v>3174</v>
      </c>
      <c r="F4084" s="456">
        <v>8753.5130000000008</v>
      </c>
    </row>
    <row r="4085" spans="1:6" ht="17.399999999999999" x14ac:dyDescent="0.25">
      <c r="A4085" s="59" t="s">
        <v>133</v>
      </c>
      <c r="B4085" s="57" t="s">
        <v>1230</v>
      </c>
      <c r="C4085" s="143" t="s">
        <v>916</v>
      </c>
      <c r="D4085" s="451">
        <v>0</v>
      </c>
      <c r="E4085" s="455">
        <v>1900</v>
      </c>
      <c r="F4085" s="455">
        <v>5218.125</v>
      </c>
    </row>
    <row r="4086" spans="1:6" ht="17.399999999999999" x14ac:dyDescent="0.25">
      <c r="A4086" s="58" t="s">
        <v>133</v>
      </c>
      <c r="B4086" s="56" t="s">
        <v>1230</v>
      </c>
      <c r="C4086" s="142" t="s">
        <v>455</v>
      </c>
      <c r="D4086" s="452">
        <v>0</v>
      </c>
      <c r="E4086" s="456">
        <v>1942.2239999999999</v>
      </c>
      <c r="F4086" s="456">
        <v>4233.9480000000003</v>
      </c>
    </row>
    <row r="4087" spans="1:6" ht="17.399999999999999" x14ac:dyDescent="0.25">
      <c r="A4087" s="59" t="s">
        <v>133</v>
      </c>
      <c r="B4087" s="57" t="s">
        <v>1230</v>
      </c>
      <c r="C4087" s="143" t="s">
        <v>496</v>
      </c>
      <c r="D4087" s="451">
        <v>0</v>
      </c>
      <c r="E4087" s="455">
        <v>1358</v>
      </c>
      <c r="F4087" s="455">
        <v>3413.636</v>
      </c>
    </row>
    <row r="4088" spans="1:6" ht="17.399999999999999" x14ac:dyDescent="0.25">
      <c r="A4088" s="58" t="s">
        <v>133</v>
      </c>
      <c r="B4088" s="56" t="s">
        <v>1230</v>
      </c>
      <c r="C4088" s="142" t="s">
        <v>488</v>
      </c>
      <c r="D4088" s="452">
        <v>0</v>
      </c>
      <c r="E4088" s="456">
        <v>1069.8399999999999</v>
      </c>
      <c r="F4088" s="456">
        <v>3175.92</v>
      </c>
    </row>
    <row r="4089" spans="1:6" ht="17.399999999999999" x14ac:dyDescent="0.25">
      <c r="A4089" s="59" t="s">
        <v>133</v>
      </c>
      <c r="B4089" s="57" t="s">
        <v>1230</v>
      </c>
      <c r="C4089" s="143" t="s">
        <v>446</v>
      </c>
      <c r="D4089" s="451">
        <v>0</v>
      </c>
      <c r="E4089" s="455">
        <v>600</v>
      </c>
      <c r="F4089" s="455">
        <v>1935</v>
      </c>
    </row>
    <row r="4090" spans="1:6" ht="17.399999999999999" x14ac:dyDescent="0.25">
      <c r="A4090" s="52" t="s">
        <v>133</v>
      </c>
      <c r="B4090" s="54" t="s">
        <v>1230</v>
      </c>
      <c r="C4090" s="61" t="s">
        <v>440</v>
      </c>
      <c r="D4090" s="449">
        <v>0</v>
      </c>
      <c r="E4090" s="453">
        <v>72.923000000000002</v>
      </c>
      <c r="F4090" s="453">
        <v>994.45299999999997</v>
      </c>
    </row>
    <row r="4091" spans="1:6" ht="17.399999999999999" x14ac:dyDescent="0.25">
      <c r="A4091" s="53" t="s">
        <v>4598</v>
      </c>
      <c r="B4091" s="55" t="s">
        <v>1737</v>
      </c>
      <c r="C4091" s="62" t="s">
        <v>455</v>
      </c>
      <c r="D4091" s="450">
        <v>0</v>
      </c>
      <c r="E4091" s="454">
        <v>4755.3190000000004</v>
      </c>
      <c r="F4091" s="454">
        <v>14670.663</v>
      </c>
    </row>
    <row r="4092" spans="1:6" ht="17.399999999999999" x14ac:dyDescent="0.25">
      <c r="A4092" s="58" t="s">
        <v>4598</v>
      </c>
      <c r="B4092" s="56" t="s">
        <v>1737</v>
      </c>
      <c r="C4092" s="142" t="s">
        <v>483</v>
      </c>
      <c r="D4092" s="452">
        <v>0</v>
      </c>
      <c r="E4092" s="456">
        <v>336</v>
      </c>
      <c r="F4092" s="456">
        <v>1373.336</v>
      </c>
    </row>
    <row r="4093" spans="1:6" ht="17.399999999999999" x14ac:dyDescent="0.25">
      <c r="A4093" s="59" t="s">
        <v>4598</v>
      </c>
      <c r="B4093" s="57" t="s">
        <v>1737</v>
      </c>
      <c r="C4093" s="143" t="s">
        <v>440</v>
      </c>
      <c r="D4093" s="451">
        <v>0</v>
      </c>
      <c r="E4093" s="455">
        <v>134.68</v>
      </c>
      <c r="F4093" s="455">
        <v>1941.838</v>
      </c>
    </row>
    <row r="4094" spans="1:6" ht="17.399999999999999" x14ac:dyDescent="0.25">
      <c r="A4094" s="52" t="s">
        <v>4599</v>
      </c>
      <c r="B4094" s="54" t="s">
        <v>1231</v>
      </c>
      <c r="C4094" s="61" t="s">
        <v>455</v>
      </c>
      <c r="D4094" s="449">
        <v>0</v>
      </c>
      <c r="E4094" s="453">
        <v>559.43299999999999</v>
      </c>
      <c r="F4094" s="453">
        <v>5981.7550000000001</v>
      </c>
    </row>
    <row r="4095" spans="1:6" ht="17.399999999999999" x14ac:dyDescent="0.25">
      <c r="A4095" s="59" t="s">
        <v>4599</v>
      </c>
      <c r="B4095" s="57" t="s">
        <v>1231</v>
      </c>
      <c r="C4095" s="143" t="s">
        <v>444</v>
      </c>
      <c r="D4095" s="451">
        <v>0</v>
      </c>
      <c r="E4095" s="455">
        <v>370.04199999999997</v>
      </c>
      <c r="F4095" s="455">
        <v>3674.32</v>
      </c>
    </row>
    <row r="4096" spans="1:6" ht="17.399999999999999" x14ac:dyDescent="0.25">
      <c r="A4096" s="58" t="s">
        <v>4599</v>
      </c>
      <c r="B4096" s="56" t="s">
        <v>1231</v>
      </c>
      <c r="C4096" s="142" t="s">
        <v>446</v>
      </c>
      <c r="D4096" s="452">
        <v>0</v>
      </c>
      <c r="E4096" s="456">
        <v>363.35899999999998</v>
      </c>
      <c r="F4096" s="456">
        <v>2244.587</v>
      </c>
    </row>
    <row r="4097" spans="1:6" ht="17.399999999999999" x14ac:dyDescent="0.25">
      <c r="A4097" s="59" t="s">
        <v>4599</v>
      </c>
      <c r="B4097" s="57" t="s">
        <v>1231</v>
      </c>
      <c r="C4097" s="143" t="s">
        <v>492</v>
      </c>
      <c r="D4097" s="451">
        <v>0</v>
      </c>
      <c r="E4097" s="455">
        <v>141</v>
      </c>
      <c r="F4097" s="455">
        <v>1343.2660000000001</v>
      </c>
    </row>
    <row r="4098" spans="1:6" ht="17.399999999999999" x14ac:dyDescent="0.25">
      <c r="A4098" s="58" t="s">
        <v>4599</v>
      </c>
      <c r="B4098" s="56" t="s">
        <v>1231</v>
      </c>
      <c r="C4098" s="142" t="s">
        <v>497</v>
      </c>
      <c r="D4098" s="452">
        <v>0</v>
      </c>
      <c r="E4098" s="456">
        <v>312</v>
      </c>
      <c r="F4098" s="456">
        <v>1217.606</v>
      </c>
    </row>
    <row r="4099" spans="1:6" ht="17.399999999999999" x14ac:dyDescent="0.25">
      <c r="A4099" s="53" t="s">
        <v>4599</v>
      </c>
      <c r="B4099" s="55" t="s">
        <v>1231</v>
      </c>
      <c r="C4099" s="62" t="s">
        <v>440</v>
      </c>
      <c r="D4099" s="450">
        <v>0</v>
      </c>
      <c r="E4099" s="454">
        <v>132.46100000000001</v>
      </c>
      <c r="F4099" s="454">
        <v>558.49099999999999</v>
      </c>
    </row>
    <row r="4100" spans="1:6" ht="17.399999999999999" x14ac:dyDescent="0.25">
      <c r="A4100" s="52" t="s">
        <v>3778</v>
      </c>
      <c r="B4100" s="54" t="s">
        <v>1738</v>
      </c>
      <c r="C4100" s="61" t="s">
        <v>455</v>
      </c>
      <c r="D4100" s="449">
        <v>0</v>
      </c>
      <c r="E4100" s="453">
        <v>3375.2370000000001</v>
      </c>
      <c r="F4100" s="453">
        <v>20327.657999999999</v>
      </c>
    </row>
    <row r="4101" spans="1:6" ht="17.399999999999999" x14ac:dyDescent="0.25">
      <c r="A4101" s="53" t="s">
        <v>3778</v>
      </c>
      <c r="B4101" s="55" t="s">
        <v>1738</v>
      </c>
      <c r="C4101" s="62" t="s">
        <v>444</v>
      </c>
      <c r="D4101" s="450">
        <v>0</v>
      </c>
      <c r="E4101" s="454">
        <v>885.40300000000002</v>
      </c>
      <c r="F4101" s="454">
        <v>12613.932000000001</v>
      </c>
    </row>
    <row r="4102" spans="1:6" ht="17.399999999999999" x14ac:dyDescent="0.25">
      <c r="A4102" s="58" t="s">
        <v>3778</v>
      </c>
      <c r="B4102" s="56" t="s">
        <v>1738</v>
      </c>
      <c r="C4102" s="142" t="s">
        <v>457</v>
      </c>
      <c r="D4102" s="452">
        <v>0</v>
      </c>
      <c r="E4102" s="456">
        <v>152.44999999999999</v>
      </c>
      <c r="F4102" s="456">
        <v>1252.269</v>
      </c>
    </row>
    <row r="4103" spans="1:6" ht="17.399999999999999" x14ac:dyDescent="0.25">
      <c r="A4103" s="59" t="s">
        <v>3778</v>
      </c>
      <c r="B4103" s="57" t="s">
        <v>1738</v>
      </c>
      <c r="C4103" s="143" t="s">
        <v>440</v>
      </c>
      <c r="D4103" s="451">
        <v>0</v>
      </c>
      <c r="E4103" s="455">
        <v>226.48099999999999</v>
      </c>
      <c r="F4103" s="455">
        <v>2171.2910000000002</v>
      </c>
    </row>
    <row r="4104" spans="1:6" ht="17.399999999999999" x14ac:dyDescent="0.25">
      <c r="A4104" s="58" t="s">
        <v>134</v>
      </c>
      <c r="B4104" s="56" t="s">
        <v>1269</v>
      </c>
      <c r="C4104" s="142" t="s">
        <v>916</v>
      </c>
      <c r="D4104" s="452">
        <v>0</v>
      </c>
      <c r="E4104" s="456">
        <v>169887.28400000001</v>
      </c>
      <c r="F4104" s="456">
        <v>140791.07999999999</v>
      </c>
    </row>
    <row r="4105" spans="1:6" ht="17.399999999999999" x14ac:dyDescent="0.25">
      <c r="A4105" s="59" t="s">
        <v>134</v>
      </c>
      <c r="B4105" s="57" t="s">
        <v>1269</v>
      </c>
      <c r="C4105" s="143" t="s">
        <v>443</v>
      </c>
      <c r="D4105" s="451">
        <v>0</v>
      </c>
      <c r="E4105" s="455">
        <v>87866.036999999997</v>
      </c>
      <c r="F4105" s="455">
        <v>75142.915999999997</v>
      </c>
    </row>
    <row r="4106" spans="1:6" ht="17.399999999999999" x14ac:dyDescent="0.25">
      <c r="A4106" s="52" t="s">
        <v>134</v>
      </c>
      <c r="B4106" s="54" t="s">
        <v>1269</v>
      </c>
      <c r="C4106" s="61" t="s">
        <v>7270</v>
      </c>
      <c r="D4106" s="449">
        <v>0</v>
      </c>
      <c r="E4106" s="453">
        <v>9903.9</v>
      </c>
      <c r="F4106" s="453">
        <v>10006.004999999999</v>
      </c>
    </row>
    <row r="4107" spans="1:6" ht="17.399999999999999" x14ac:dyDescent="0.25">
      <c r="A4107" s="53" t="s">
        <v>134</v>
      </c>
      <c r="B4107" s="55" t="s">
        <v>1269</v>
      </c>
      <c r="C4107" s="62" t="s">
        <v>444</v>
      </c>
      <c r="D4107" s="450">
        <v>0</v>
      </c>
      <c r="E4107" s="454">
        <v>5143.4390000000003</v>
      </c>
      <c r="F4107" s="454">
        <v>5005.7089999999998</v>
      </c>
    </row>
    <row r="4108" spans="1:6" ht="17.399999999999999" x14ac:dyDescent="0.25">
      <c r="A4108" s="58" t="s">
        <v>134</v>
      </c>
      <c r="B4108" s="56" t="s">
        <v>1269</v>
      </c>
      <c r="C4108" s="142" t="s">
        <v>447</v>
      </c>
      <c r="D4108" s="452">
        <v>0</v>
      </c>
      <c r="E4108" s="456">
        <v>5800</v>
      </c>
      <c r="F4108" s="456">
        <v>5003.7749999999996</v>
      </c>
    </row>
    <row r="4109" spans="1:6" ht="17.399999999999999" x14ac:dyDescent="0.25">
      <c r="A4109" s="59" t="s">
        <v>134</v>
      </c>
      <c r="B4109" s="57" t="s">
        <v>1269</v>
      </c>
      <c r="C4109" s="143" t="s">
        <v>488</v>
      </c>
      <c r="D4109" s="451">
        <v>0</v>
      </c>
      <c r="E4109" s="455">
        <v>2501.0010000000002</v>
      </c>
      <c r="F4109" s="455">
        <v>2028.52</v>
      </c>
    </row>
    <row r="4110" spans="1:6" ht="17.399999999999999" x14ac:dyDescent="0.25">
      <c r="A4110" s="58" t="s">
        <v>134</v>
      </c>
      <c r="B4110" s="56" t="s">
        <v>1269</v>
      </c>
      <c r="C4110" s="142" t="s">
        <v>457</v>
      </c>
      <c r="D4110" s="452">
        <v>0</v>
      </c>
      <c r="E4110" s="456">
        <v>1305</v>
      </c>
      <c r="F4110" s="456">
        <v>1171.3820000000001</v>
      </c>
    </row>
    <row r="4111" spans="1:6" ht="17.399999999999999" x14ac:dyDescent="0.25">
      <c r="A4111" s="59" t="s">
        <v>134</v>
      </c>
      <c r="B4111" s="57" t="s">
        <v>1269</v>
      </c>
      <c r="C4111" s="143" t="s">
        <v>440</v>
      </c>
      <c r="D4111" s="451">
        <v>0</v>
      </c>
      <c r="E4111" s="455">
        <v>359.62200000000001</v>
      </c>
      <c r="F4111" s="455">
        <v>1239.2249999999999</v>
      </c>
    </row>
    <row r="4112" spans="1:6" ht="17.399999999999999" x14ac:dyDescent="0.25">
      <c r="A4112" s="58" t="s">
        <v>408</v>
      </c>
      <c r="B4112" s="56" t="s">
        <v>1507</v>
      </c>
      <c r="C4112" s="142" t="s">
        <v>7270</v>
      </c>
      <c r="D4112" s="452">
        <v>0</v>
      </c>
      <c r="E4112" s="456">
        <v>7973.1210000000001</v>
      </c>
      <c r="F4112" s="456">
        <v>8735.9050000000007</v>
      </c>
    </row>
    <row r="4113" spans="1:6" ht="17.399999999999999" x14ac:dyDescent="0.25">
      <c r="A4113" s="53" t="s">
        <v>408</v>
      </c>
      <c r="B4113" s="55" t="s">
        <v>1507</v>
      </c>
      <c r="C4113" s="62" t="s">
        <v>447</v>
      </c>
      <c r="D4113" s="450">
        <v>0</v>
      </c>
      <c r="E4113" s="454">
        <v>1580.2239999999999</v>
      </c>
      <c r="F4113" s="454">
        <v>5725.6</v>
      </c>
    </row>
    <row r="4114" spans="1:6" ht="17.399999999999999" x14ac:dyDescent="0.25">
      <c r="A4114" s="52" t="s">
        <v>408</v>
      </c>
      <c r="B4114" s="54" t="s">
        <v>1507</v>
      </c>
      <c r="C4114" s="61" t="s">
        <v>916</v>
      </c>
      <c r="D4114" s="449">
        <v>0</v>
      </c>
      <c r="E4114" s="453">
        <v>2878.4</v>
      </c>
      <c r="F4114" s="453">
        <v>3259.788</v>
      </c>
    </row>
    <row r="4115" spans="1:6" ht="17.399999999999999" x14ac:dyDescent="0.25">
      <c r="A4115" s="59" t="s">
        <v>408</v>
      </c>
      <c r="B4115" s="57" t="s">
        <v>1507</v>
      </c>
      <c r="C4115" s="143" t="s">
        <v>455</v>
      </c>
      <c r="D4115" s="451">
        <v>0</v>
      </c>
      <c r="E4115" s="455">
        <v>1908.55</v>
      </c>
      <c r="F4115" s="455">
        <v>2184.6120000000001</v>
      </c>
    </row>
    <row r="4116" spans="1:6" ht="17.399999999999999" x14ac:dyDescent="0.25">
      <c r="A4116" s="52" t="s">
        <v>408</v>
      </c>
      <c r="B4116" s="54" t="s">
        <v>1507</v>
      </c>
      <c r="C4116" s="61" t="s">
        <v>463</v>
      </c>
      <c r="D4116" s="449">
        <v>0</v>
      </c>
      <c r="E4116" s="453">
        <v>1059.307</v>
      </c>
      <c r="F4116" s="453">
        <v>1676.336</v>
      </c>
    </row>
    <row r="4117" spans="1:6" ht="17.399999999999999" x14ac:dyDescent="0.25">
      <c r="A4117" s="59" t="s">
        <v>408</v>
      </c>
      <c r="B4117" s="57" t="s">
        <v>1507</v>
      </c>
      <c r="C4117" s="143" t="s">
        <v>444</v>
      </c>
      <c r="D4117" s="451">
        <v>0</v>
      </c>
      <c r="E4117" s="455">
        <v>330.52499999999998</v>
      </c>
      <c r="F4117" s="455">
        <v>1470.9760000000001</v>
      </c>
    </row>
    <row r="4118" spans="1:6" ht="17.399999999999999" x14ac:dyDescent="0.25">
      <c r="A4118" s="52" t="s">
        <v>408</v>
      </c>
      <c r="B4118" s="54" t="s">
        <v>1507</v>
      </c>
      <c r="C4118" s="61" t="s">
        <v>477</v>
      </c>
      <c r="D4118" s="449">
        <v>0</v>
      </c>
      <c r="E4118" s="453">
        <v>686.50400000000002</v>
      </c>
      <c r="F4118" s="453">
        <v>1326.953</v>
      </c>
    </row>
    <row r="4119" spans="1:6" ht="17.399999999999999" x14ac:dyDescent="0.25">
      <c r="A4119" s="53" t="s">
        <v>408</v>
      </c>
      <c r="B4119" s="55" t="s">
        <v>1507</v>
      </c>
      <c r="C4119" s="62" t="s">
        <v>443</v>
      </c>
      <c r="D4119" s="450">
        <v>0</v>
      </c>
      <c r="E4119" s="454">
        <v>440.56299999999999</v>
      </c>
      <c r="F4119" s="454">
        <v>1257.9369999999999</v>
      </c>
    </row>
    <row r="4120" spans="1:6" ht="17.399999999999999" x14ac:dyDescent="0.25">
      <c r="A4120" s="58" t="s">
        <v>408</v>
      </c>
      <c r="B4120" s="56" t="s">
        <v>1507</v>
      </c>
      <c r="C4120" s="142" t="s">
        <v>440</v>
      </c>
      <c r="D4120" s="452">
        <v>0</v>
      </c>
      <c r="E4120" s="456">
        <v>1574.7460000000001</v>
      </c>
      <c r="F4120" s="456">
        <v>2128.3159999999998</v>
      </c>
    </row>
    <row r="4121" spans="1:6" ht="17.399999999999999" x14ac:dyDescent="0.25">
      <c r="A4121" s="59" t="s">
        <v>4600</v>
      </c>
      <c r="B4121" s="57" t="s">
        <v>1484</v>
      </c>
      <c r="C4121" s="143" t="s">
        <v>481</v>
      </c>
      <c r="D4121" s="451">
        <v>0</v>
      </c>
      <c r="E4121" s="455">
        <v>2386.259</v>
      </c>
      <c r="F4121" s="455">
        <v>8095.6310000000003</v>
      </c>
    </row>
    <row r="4122" spans="1:6" ht="17.399999999999999" x14ac:dyDescent="0.25">
      <c r="A4122" s="52" t="s">
        <v>4600</v>
      </c>
      <c r="B4122" s="54" t="s">
        <v>1484</v>
      </c>
      <c r="C4122" s="61" t="s">
        <v>444</v>
      </c>
      <c r="D4122" s="449">
        <v>0</v>
      </c>
      <c r="E4122" s="453">
        <v>1146.9580000000001</v>
      </c>
      <c r="F4122" s="453">
        <v>3714.3330000000001</v>
      </c>
    </row>
    <row r="4123" spans="1:6" ht="17.399999999999999" x14ac:dyDescent="0.25">
      <c r="A4123" s="53" t="s">
        <v>4600</v>
      </c>
      <c r="B4123" s="55" t="s">
        <v>1484</v>
      </c>
      <c r="C4123" s="62" t="s">
        <v>471</v>
      </c>
      <c r="D4123" s="450">
        <v>0</v>
      </c>
      <c r="E4123" s="454">
        <v>384</v>
      </c>
      <c r="F4123" s="454">
        <v>1309.752</v>
      </c>
    </row>
    <row r="4124" spans="1:6" ht="17.399999999999999" x14ac:dyDescent="0.25">
      <c r="A4124" s="58" t="s">
        <v>4600</v>
      </c>
      <c r="B4124" s="56" t="s">
        <v>1484</v>
      </c>
      <c r="C4124" s="142" t="s">
        <v>462</v>
      </c>
      <c r="D4124" s="452">
        <v>0</v>
      </c>
      <c r="E4124" s="456">
        <v>5.2999999999999999E-2</v>
      </c>
      <c r="F4124" s="456">
        <v>1041.5630000000001</v>
      </c>
    </row>
    <row r="4125" spans="1:6" ht="17.399999999999999" x14ac:dyDescent="0.25">
      <c r="A4125" s="53" t="s">
        <v>4600</v>
      </c>
      <c r="B4125" s="55" t="s">
        <v>1484</v>
      </c>
      <c r="C4125" s="62" t="s">
        <v>440</v>
      </c>
      <c r="D4125" s="450">
        <v>0</v>
      </c>
      <c r="E4125" s="454">
        <v>265.67599999999999</v>
      </c>
      <c r="F4125" s="454">
        <v>1820.6610000000001</v>
      </c>
    </row>
    <row r="4126" spans="1:6" ht="17.399999999999999" x14ac:dyDescent="0.25">
      <c r="A4126" s="52" t="s">
        <v>135</v>
      </c>
      <c r="B4126" s="54" t="s">
        <v>963</v>
      </c>
      <c r="C4126" s="61" t="s">
        <v>454</v>
      </c>
      <c r="D4126" s="449">
        <v>0</v>
      </c>
      <c r="E4126" s="453">
        <v>228952.84700000001</v>
      </c>
      <c r="F4126" s="453">
        <v>74777.934999999998</v>
      </c>
    </row>
    <row r="4127" spans="1:6" ht="17.399999999999999" x14ac:dyDescent="0.25">
      <c r="A4127" s="53" t="s">
        <v>135</v>
      </c>
      <c r="B4127" s="55" t="s">
        <v>963</v>
      </c>
      <c r="C4127" s="62" t="s">
        <v>478</v>
      </c>
      <c r="D4127" s="450">
        <v>0</v>
      </c>
      <c r="E4127" s="454">
        <v>17568.438999999998</v>
      </c>
      <c r="F4127" s="454">
        <v>26632.739000000001</v>
      </c>
    </row>
    <row r="4128" spans="1:6" ht="17.399999999999999" x14ac:dyDescent="0.25">
      <c r="A4128" s="52" t="s">
        <v>135</v>
      </c>
      <c r="B4128" s="54" t="s">
        <v>963</v>
      </c>
      <c r="C4128" s="61" t="s">
        <v>459</v>
      </c>
      <c r="D4128" s="449">
        <v>0</v>
      </c>
      <c r="E4128" s="453">
        <v>19175.575000000001</v>
      </c>
      <c r="F4128" s="453">
        <v>18038.846000000001</v>
      </c>
    </row>
    <row r="4129" spans="1:6" ht="17.399999999999999" x14ac:dyDescent="0.25">
      <c r="A4129" s="53" t="s">
        <v>135</v>
      </c>
      <c r="B4129" s="55" t="s">
        <v>963</v>
      </c>
      <c r="C4129" s="62" t="s">
        <v>443</v>
      </c>
      <c r="D4129" s="450">
        <v>0</v>
      </c>
      <c r="E4129" s="454">
        <v>988.08299999999997</v>
      </c>
      <c r="F4129" s="454">
        <v>6224.7979999999998</v>
      </c>
    </row>
    <row r="4130" spans="1:6" ht="17.399999999999999" x14ac:dyDescent="0.25">
      <c r="A4130" s="58" t="s">
        <v>135</v>
      </c>
      <c r="B4130" s="56" t="s">
        <v>963</v>
      </c>
      <c r="C4130" s="142" t="s">
        <v>488</v>
      </c>
      <c r="D4130" s="452">
        <v>0</v>
      </c>
      <c r="E4130" s="456">
        <v>4090.6950000000002</v>
      </c>
      <c r="F4130" s="456">
        <v>4885.3710000000001</v>
      </c>
    </row>
    <row r="4131" spans="1:6" ht="17.399999999999999" x14ac:dyDescent="0.25">
      <c r="A4131" s="59" t="s">
        <v>135</v>
      </c>
      <c r="B4131" s="57" t="s">
        <v>963</v>
      </c>
      <c r="C4131" s="143" t="s">
        <v>457</v>
      </c>
      <c r="D4131" s="451">
        <v>0</v>
      </c>
      <c r="E4131" s="455">
        <v>2869.2150000000001</v>
      </c>
      <c r="F4131" s="455">
        <v>4069.4549999999999</v>
      </c>
    </row>
    <row r="4132" spans="1:6" ht="17.399999999999999" x14ac:dyDescent="0.25">
      <c r="A4132" s="52" t="s">
        <v>135</v>
      </c>
      <c r="B4132" s="54" t="s">
        <v>963</v>
      </c>
      <c r="C4132" s="61" t="s">
        <v>470</v>
      </c>
      <c r="D4132" s="449">
        <v>0</v>
      </c>
      <c r="E4132" s="453">
        <v>1090.45</v>
      </c>
      <c r="F4132" s="453">
        <v>2185.7669999999998</v>
      </c>
    </row>
    <row r="4133" spans="1:6" ht="17.399999999999999" x14ac:dyDescent="0.25">
      <c r="A4133" s="59" t="s">
        <v>135</v>
      </c>
      <c r="B4133" s="57" t="s">
        <v>963</v>
      </c>
      <c r="C4133" s="143" t="s">
        <v>442</v>
      </c>
      <c r="D4133" s="451">
        <v>0</v>
      </c>
      <c r="E4133" s="455">
        <v>2460.8339999999998</v>
      </c>
      <c r="F4133" s="455">
        <v>1720.2860000000001</v>
      </c>
    </row>
    <row r="4134" spans="1:6" ht="17.399999999999999" x14ac:dyDescent="0.25">
      <c r="A4134" s="58" t="s">
        <v>135</v>
      </c>
      <c r="B4134" s="56" t="s">
        <v>963</v>
      </c>
      <c r="C4134" s="142" t="s">
        <v>440</v>
      </c>
      <c r="D4134" s="452">
        <v>0</v>
      </c>
      <c r="E4134" s="456">
        <v>3295.7370000000001</v>
      </c>
      <c r="F4134" s="456">
        <v>3499.0540000000001</v>
      </c>
    </row>
    <row r="4135" spans="1:6" ht="17.399999999999999" x14ac:dyDescent="0.25">
      <c r="A4135" s="59" t="s">
        <v>4601</v>
      </c>
      <c r="B4135" s="57" t="s">
        <v>1739</v>
      </c>
      <c r="C4135" s="143" t="s">
        <v>444</v>
      </c>
      <c r="D4135" s="451">
        <v>0</v>
      </c>
      <c r="E4135" s="455">
        <v>5946.9530000000004</v>
      </c>
      <c r="F4135" s="455">
        <v>18304.904999999999</v>
      </c>
    </row>
    <row r="4136" spans="1:6" ht="17.399999999999999" x14ac:dyDescent="0.25">
      <c r="A4136" s="52" t="s">
        <v>4601</v>
      </c>
      <c r="B4136" s="54" t="s">
        <v>1739</v>
      </c>
      <c r="C4136" s="61" t="s">
        <v>482</v>
      </c>
      <c r="D4136" s="449">
        <v>0</v>
      </c>
      <c r="E4136" s="453">
        <v>487.88799999999998</v>
      </c>
      <c r="F4136" s="453">
        <v>7413.7380000000003</v>
      </c>
    </row>
    <row r="4137" spans="1:6" ht="17.399999999999999" x14ac:dyDescent="0.25">
      <c r="A4137" s="53" t="s">
        <v>4601</v>
      </c>
      <c r="B4137" s="55" t="s">
        <v>1739</v>
      </c>
      <c r="C4137" s="62" t="s">
        <v>490</v>
      </c>
      <c r="D4137" s="450">
        <v>0</v>
      </c>
      <c r="E4137" s="454">
        <v>792.01499999999999</v>
      </c>
      <c r="F4137" s="454">
        <v>3181.1889999999999</v>
      </c>
    </row>
    <row r="4138" spans="1:6" ht="17.399999999999999" x14ac:dyDescent="0.25">
      <c r="A4138" s="58" t="s">
        <v>4601</v>
      </c>
      <c r="B4138" s="56" t="s">
        <v>1739</v>
      </c>
      <c r="C4138" s="142" t="s">
        <v>455</v>
      </c>
      <c r="D4138" s="452">
        <v>0</v>
      </c>
      <c r="E4138" s="456">
        <v>1279.6759999999999</v>
      </c>
      <c r="F4138" s="456">
        <v>2902.1680000000001</v>
      </c>
    </row>
    <row r="4139" spans="1:6" ht="17.399999999999999" x14ac:dyDescent="0.25">
      <c r="A4139" s="53" t="s">
        <v>4601</v>
      </c>
      <c r="B4139" s="55" t="s">
        <v>1739</v>
      </c>
      <c r="C4139" s="62" t="s">
        <v>457</v>
      </c>
      <c r="D4139" s="450">
        <v>0</v>
      </c>
      <c r="E4139" s="454">
        <v>80.007000000000005</v>
      </c>
      <c r="F4139" s="454">
        <v>2816.3490000000002</v>
      </c>
    </row>
    <row r="4140" spans="1:6" ht="17.399999999999999" x14ac:dyDescent="0.25">
      <c r="A4140" s="52" t="s">
        <v>4601</v>
      </c>
      <c r="B4140" s="54" t="s">
        <v>1739</v>
      </c>
      <c r="C4140" s="61" t="s">
        <v>440</v>
      </c>
      <c r="D4140" s="449">
        <v>0</v>
      </c>
      <c r="E4140" s="453">
        <v>351.30799999999999</v>
      </c>
      <c r="F4140" s="453">
        <v>2360.2600000000002</v>
      </c>
    </row>
    <row r="4141" spans="1:6" ht="17.399999999999999" x14ac:dyDescent="0.25">
      <c r="A4141" s="59" t="s">
        <v>3786</v>
      </c>
      <c r="B4141" s="57" t="s">
        <v>1740</v>
      </c>
      <c r="C4141" s="143" t="s">
        <v>461</v>
      </c>
      <c r="D4141" s="451">
        <v>0</v>
      </c>
      <c r="E4141" s="455">
        <v>5360.4</v>
      </c>
      <c r="F4141" s="455">
        <v>32888.296999999999</v>
      </c>
    </row>
    <row r="4142" spans="1:6" ht="17.399999999999999" x14ac:dyDescent="0.25">
      <c r="A4142" s="58" t="s">
        <v>3786</v>
      </c>
      <c r="B4142" s="56" t="s">
        <v>1740</v>
      </c>
      <c r="C4142" s="142" t="s">
        <v>481</v>
      </c>
      <c r="D4142" s="452">
        <v>0</v>
      </c>
      <c r="E4142" s="456">
        <v>320.08</v>
      </c>
      <c r="F4142" s="456">
        <v>3063.3829999999998</v>
      </c>
    </row>
    <row r="4143" spans="1:6" ht="17.399999999999999" x14ac:dyDescent="0.25">
      <c r="A4143" s="53" t="s">
        <v>3786</v>
      </c>
      <c r="B4143" s="55" t="s">
        <v>1740</v>
      </c>
      <c r="C4143" s="62" t="s">
        <v>440</v>
      </c>
      <c r="D4143" s="450">
        <v>0</v>
      </c>
      <c r="E4143" s="454">
        <v>44.3</v>
      </c>
      <c r="F4143" s="454">
        <v>459.476</v>
      </c>
    </row>
    <row r="4144" spans="1:6" ht="17.399999999999999" x14ac:dyDescent="0.25">
      <c r="A4144" s="58" t="s">
        <v>4602</v>
      </c>
      <c r="B4144" s="56" t="s">
        <v>4108</v>
      </c>
      <c r="C4144" s="142" t="s">
        <v>443</v>
      </c>
      <c r="D4144" s="452">
        <v>0</v>
      </c>
      <c r="E4144" s="456">
        <v>680.07799999999997</v>
      </c>
      <c r="F4144" s="456">
        <v>4027.4940000000001</v>
      </c>
    </row>
    <row r="4145" spans="1:6" ht="17.399999999999999" x14ac:dyDescent="0.25">
      <c r="A4145" s="53" t="s">
        <v>4602</v>
      </c>
      <c r="B4145" s="55" t="s">
        <v>4108</v>
      </c>
      <c r="C4145" s="62" t="s">
        <v>463</v>
      </c>
      <c r="D4145" s="450">
        <v>0</v>
      </c>
      <c r="E4145" s="454">
        <v>1304.1310000000001</v>
      </c>
      <c r="F4145" s="454">
        <v>2755.6469999999999</v>
      </c>
    </row>
    <row r="4146" spans="1:6" ht="17.399999999999999" x14ac:dyDescent="0.25">
      <c r="A4146" s="52" t="s">
        <v>4602</v>
      </c>
      <c r="B4146" s="54" t="s">
        <v>4108</v>
      </c>
      <c r="C4146" s="61" t="s">
        <v>922</v>
      </c>
      <c r="D4146" s="449">
        <v>0</v>
      </c>
      <c r="E4146" s="453">
        <v>346.08</v>
      </c>
      <c r="F4146" s="453">
        <v>1597.873</v>
      </c>
    </row>
    <row r="4147" spans="1:6" ht="17.399999999999999" x14ac:dyDescent="0.25">
      <c r="A4147" s="59" t="s">
        <v>4602</v>
      </c>
      <c r="B4147" s="57" t="s">
        <v>4108</v>
      </c>
      <c r="C4147" s="143" t="s">
        <v>440</v>
      </c>
      <c r="D4147" s="451">
        <v>0</v>
      </c>
      <c r="E4147" s="455">
        <v>1154.3150000000001</v>
      </c>
      <c r="F4147" s="455">
        <v>4460.9009999999998</v>
      </c>
    </row>
    <row r="4148" spans="1:6" ht="17.399999999999999" x14ac:dyDescent="0.25">
      <c r="A4148" s="52" t="s">
        <v>4603</v>
      </c>
      <c r="B4148" s="54" t="s">
        <v>3559</v>
      </c>
      <c r="C4148" s="61" t="s">
        <v>455</v>
      </c>
      <c r="D4148" s="449">
        <v>0</v>
      </c>
      <c r="E4148" s="453">
        <v>1437.896</v>
      </c>
      <c r="F4148" s="453">
        <v>33246.497000000003</v>
      </c>
    </row>
    <row r="4149" spans="1:6" ht="17.399999999999999" x14ac:dyDescent="0.25">
      <c r="A4149" s="59" t="s">
        <v>4603</v>
      </c>
      <c r="B4149" s="57" t="s">
        <v>3559</v>
      </c>
      <c r="C4149" s="143" t="s">
        <v>511</v>
      </c>
      <c r="D4149" s="451">
        <v>0</v>
      </c>
      <c r="E4149" s="455">
        <v>124.337</v>
      </c>
      <c r="F4149" s="455">
        <v>2996.2379999999998</v>
      </c>
    </row>
    <row r="4150" spans="1:6" ht="17.399999999999999" x14ac:dyDescent="0.25">
      <c r="A4150" s="58" t="s">
        <v>4603</v>
      </c>
      <c r="B4150" s="56" t="s">
        <v>3559</v>
      </c>
      <c r="C4150" s="142" t="s">
        <v>482</v>
      </c>
      <c r="D4150" s="452">
        <v>0</v>
      </c>
      <c r="E4150" s="456">
        <v>119.7</v>
      </c>
      <c r="F4150" s="456">
        <v>1705.7249999999999</v>
      </c>
    </row>
    <row r="4151" spans="1:6" ht="17.399999999999999" x14ac:dyDescent="0.25">
      <c r="A4151" s="59" t="s">
        <v>4603</v>
      </c>
      <c r="B4151" s="57" t="s">
        <v>3559</v>
      </c>
      <c r="C4151" s="143" t="s">
        <v>445</v>
      </c>
      <c r="D4151" s="451">
        <v>0</v>
      </c>
      <c r="E4151" s="455">
        <v>616</v>
      </c>
      <c r="F4151" s="455">
        <v>1234.537</v>
      </c>
    </row>
    <row r="4152" spans="1:6" ht="17.399999999999999" x14ac:dyDescent="0.25">
      <c r="A4152" s="58" t="s">
        <v>4603</v>
      </c>
      <c r="B4152" s="56" t="s">
        <v>3559</v>
      </c>
      <c r="C4152" s="142" t="s">
        <v>440</v>
      </c>
      <c r="D4152" s="452">
        <v>0</v>
      </c>
      <c r="E4152" s="456">
        <v>598.92499999999995</v>
      </c>
      <c r="F4152" s="456">
        <v>3864.404</v>
      </c>
    </row>
    <row r="4153" spans="1:6" ht="17.399999999999999" x14ac:dyDescent="0.25">
      <c r="A4153" s="59" t="s">
        <v>409</v>
      </c>
      <c r="B4153" s="57" t="s">
        <v>1550</v>
      </c>
      <c r="C4153" s="143" t="s">
        <v>511</v>
      </c>
      <c r="D4153" s="451">
        <v>0</v>
      </c>
      <c r="E4153" s="455">
        <v>494.08</v>
      </c>
      <c r="F4153" s="455">
        <v>10728.156999999999</v>
      </c>
    </row>
    <row r="4154" spans="1:6" ht="17.399999999999999" x14ac:dyDescent="0.25">
      <c r="A4154" s="52" t="s">
        <v>409</v>
      </c>
      <c r="B4154" s="54" t="s">
        <v>1550</v>
      </c>
      <c r="C4154" s="61" t="s">
        <v>457</v>
      </c>
      <c r="D4154" s="449">
        <v>0</v>
      </c>
      <c r="E4154" s="453">
        <v>688.79100000000005</v>
      </c>
      <c r="F4154" s="453">
        <v>5661.1459999999997</v>
      </c>
    </row>
    <row r="4155" spans="1:6" ht="17.399999999999999" x14ac:dyDescent="0.25">
      <c r="A4155" s="53" t="s">
        <v>409</v>
      </c>
      <c r="B4155" s="55" t="s">
        <v>1550</v>
      </c>
      <c r="C4155" s="62" t="s">
        <v>444</v>
      </c>
      <c r="D4155" s="450">
        <v>0</v>
      </c>
      <c r="E4155" s="454">
        <v>698.70600000000002</v>
      </c>
      <c r="F4155" s="454">
        <v>5361.384</v>
      </c>
    </row>
    <row r="4156" spans="1:6" ht="17.399999999999999" x14ac:dyDescent="0.25">
      <c r="A4156" s="52" t="s">
        <v>409</v>
      </c>
      <c r="B4156" s="54" t="s">
        <v>1550</v>
      </c>
      <c r="C4156" s="61" t="s">
        <v>7270</v>
      </c>
      <c r="D4156" s="449">
        <v>0</v>
      </c>
      <c r="E4156" s="453">
        <v>2513.9</v>
      </c>
      <c r="F4156" s="453">
        <v>5043.8519999999999</v>
      </c>
    </row>
    <row r="4157" spans="1:6" ht="17.399999999999999" x14ac:dyDescent="0.25">
      <c r="A4157" s="53" t="s">
        <v>409</v>
      </c>
      <c r="B4157" s="55" t="s">
        <v>1550</v>
      </c>
      <c r="C4157" s="62" t="s">
        <v>447</v>
      </c>
      <c r="D4157" s="450">
        <v>0</v>
      </c>
      <c r="E4157" s="454">
        <v>268.11900000000003</v>
      </c>
      <c r="F4157" s="454">
        <v>5022.2449999999999</v>
      </c>
    </row>
    <row r="4158" spans="1:6" ht="17.399999999999999" x14ac:dyDescent="0.25">
      <c r="A4158" s="58" t="s">
        <v>409</v>
      </c>
      <c r="B4158" s="56" t="s">
        <v>1550</v>
      </c>
      <c r="C4158" s="142" t="s">
        <v>455</v>
      </c>
      <c r="D4158" s="452">
        <v>0</v>
      </c>
      <c r="E4158" s="456">
        <v>1674.221</v>
      </c>
      <c r="F4158" s="456">
        <v>4669.4939999999997</v>
      </c>
    </row>
    <row r="4159" spans="1:6" ht="17.399999999999999" x14ac:dyDescent="0.25">
      <c r="A4159" s="53" t="s">
        <v>409</v>
      </c>
      <c r="B4159" s="55" t="s">
        <v>1550</v>
      </c>
      <c r="C4159" s="62" t="s">
        <v>443</v>
      </c>
      <c r="D4159" s="450">
        <v>0</v>
      </c>
      <c r="E4159" s="454">
        <v>317.19299999999998</v>
      </c>
      <c r="F4159" s="454">
        <v>1317.9580000000001</v>
      </c>
    </row>
    <row r="4160" spans="1:6" ht="17.399999999999999" x14ac:dyDescent="0.25">
      <c r="A4160" s="58" t="s">
        <v>409</v>
      </c>
      <c r="B4160" s="56" t="s">
        <v>1550</v>
      </c>
      <c r="C4160" s="142" t="s">
        <v>487</v>
      </c>
      <c r="D4160" s="452">
        <v>0</v>
      </c>
      <c r="E4160" s="456">
        <v>129.08000000000001</v>
      </c>
      <c r="F4160" s="456">
        <v>1074.5809999999999</v>
      </c>
    </row>
    <row r="4161" spans="1:6" ht="17.399999999999999" x14ac:dyDescent="0.25">
      <c r="A4161" s="59" t="s">
        <v>409</v>
      </c>
      <c r="B4161" s="57" t="s">
        <v>1550</v>
      </c>
      <c r="C4161" s="143" t="s">
        <v>440</v>
      </c>
      <c r="D4161" s="451">
        <v>0</v>
      </c>
      <c r="E4161" s="455">
        <v>442.10500000000002</v>
      </c>
      <c r="F4161" s="455">
        <v>1289.3969999999999</v>
      </c>
    </row>
    <row r="4162" spans="1:6" ht="17.399999999999999" x14ac:dyDescent="0.25">
      <c r="A4162" s="52" t="s">
        <v>6681</v>
      </c>
      <c r="B4162" s="54" t="s">
        <v>6989</v>
      </c>
      <c r="C4162" s="61" t="s">
        <v>457</v>
      </c>
      <c r="D4162" s="449">
        <v>0</v>
      </c>
      <c r="E4162" s="453">
        <v>22.762</v>
      </c>
      <c r="F4162" s="453">
        <v>10621.464</v>
      </c>
    </row>
    <row r="4163" spans="1:6" ht="17.399999999999999" x14ac:dyDescent="0.25">
      <c r="A4163" s="53" t="s">
        <v>6681</v>
      </c>
      <c r="B4163" s="55" t="s">
        <v>6989</v>
      </c>
      <c r="C4163" s="62" t="s">
        <v>440</v>
      </c>
      <c r="D4163" s="450">
        <v>0</v>
      </c>
      <c r="E4163" s="454">
        <v>0.72499999999999998</v>
      </c>
      <c r="F4163" s="454">
        <v>1292.556</v>
      </c>
    </row>
    <row r="4164" spans="1:6" ht="17.399999999999999" x14ac:dyDescent="0.25">
      <c r="A4164" s="52" t="s">
        <v>6682</v>
      </c>
      <c r="B4164" s="54" t="s">
        <v>3126</v>
      </c>
      <c r="C4164" s="61" t="s">
        <v>444</v>
      </c>
      <c r="D4164" s="449">
        <v>0</v>
      </c>
      <c r="E4164" s="453">
        <v>0.57399999999999995</v>
      </c>
      <c r="F4164" s="453">
        <v>23207.674999999999</v>
      </c>
    </row>
    <row r="4165" spans="1:6" ht="17.399999999999999" x14ac:dyDescent="0.25">
      <c r="A4165" s="53" t="s">
        <v>6682</v>
      </c>
      <c r="B4165" s="55" t="s">
        <v>3126</v>
      </c>
      <c r="C4165" s="62" t="s">
        <v>440</v>
      </c>
      <c r="D4165" s="450">
        <v>0</v>
      </c>
      <c r="E4165" s="454">
        <v>1.046</v>
      </c>
      <c r="F4165" s="454">
        <v>917.24199999999996</v>
      </c>
    </row>
    <row r="4166" spans="1:6" ht="17.399999999999999" x14ac:dyDescent="0.25">
      <c r="A4166" s="52" t="s">
        <v>6666</v>
      </c>
      <c r="B4166" s="54" t="s">
        <v>1741</v>
      </c>
      <c r="C4166" s="61" t="s">
        <v>445</v>
      </c>
      <c r="D4166" s="449">
        <v>0</v>
      </c>
      <c r="E4166" s="453">
        <v>17.725000000000001</v>
      </c>
      <c r="F4166" s="453">
        <v>10426.401</v>
      </c>
    </row>
    <row r="4167" spans="1:6" ht="17.399999999999999" x14ac:dyDescent="0.25">
      <c r="A4167" s="53" t="s">
        <v>6666</v>
      </c>
      <c r="B4167" s="55" t="s">
        <v>1741</v>
      </c>
      <c r="C4167" s="62" t="s">
        <v>443</v>
      </c>
      <c r="D4167" s="450">
        <v>0</v>
      </c>
      <c r="E4167" s="454">
        <v>2.0379999999999998</v>
      </c>
      <c r="F4167" s="454">
        <v>5146.8680000000004</v>
      </c>
    </row>
    <row r="4168" spans="1:6" ht="17.399999999999999" x14ac:dyDescent="0.25">
      <c r="A4168" s="52" t="s">
        <v>6666</v>
      </c>
      <c r="B4168" s="54" t="s">
        <v>1741</v>
      </c>
      <c r="C4168" s="61" t="s">
        <v>489</v>
      </c>
      <c r="D4168" s="449">
        <v>0</v>
      </c>
      <c r="E4168" s="453">
        <v>20.213000000000001</v>
      </c>
      <c r="F4168" s="453">
        <v>3510.45</v>
      </c>
    </row>
    <row r="4169" spans="1:6" ht="17.399999999999999" x14ac:dyDescent="0.25">
      <c r="A4169" s="59" t="s">
        <v>6666</v>
      </c>
      <c r="B4169" s="57" t="s">
        <v>1741</v>
      </c>
      <c r="C4169" s="143" t="s">
        <v>477</v>
      </c>
      <c r="D4169" s="451">
        <v>0</v>
      </c>
      <c r="E4169" s="455">
        <v>0.28899999999999998</v>
      </c>
      <c r="F4169" s="455">
        <v>2692.002</v>
      </c>
    </row>
    <row r="4170" spans="1:6" ht="17.399999999999999" x14ac:dyDescent="0.25">
      <c r="A4170" s="58" t="s">
        <v>6666</v>
      </c>
      <c r="B4170" s="56" t="s">
        <v>1741</v>
      </c>
      <c r="C4170" s="142" t="s">
        <v>457</v>
      </c>
      <c r="D4170" s="452">
        <v>0</v>
      </c>
      <c r="E4170" s="456">
        <v>9.8450000000000006</v>
      </c>
      <c r="F4170" s="456">
        <v>1847.624</v>
      </c>
    </row>
    <row r="4171" spans="1:6" ht="17.399999999999999" x14ac:dyDescent="0.25">
      <c r="A4171" s="53" t="s">
        <v>6666</v>
      </c>
      <c r="B4171" s="55" t="s">
        <v>1741</v>
      </c>
      <c r="C4171" s="62" t="s">
        <v>464</v>
      </c>
      <c r="D4171" s="450">
        <v>0</v>
      </c>
      <c r="E4171" s="454">
        <v>4.4000000000000004</v>
      </c>
      <c r="F4171" s="454">
        <v>1611.91</v>
      </c>
    </row>
    <row r="4172" spans="1:6" ht="17.399999999999999" x14ac:dyDescent="0.25">
      <c r="A4172" s="52" t="s">
        <v>6666</v>
      </c>
      <c r="B4172" s="54" t="s">
        <v>1741</v>
      </c>
      <c r="C4172" s="61" t="s">
        <v>444</v>
      </c>
      <c r="D4172" s="449">
        <v>0</v>
      </c>
      <c r="E4172" s="453">
        <v>0.29899999999999999</v>
      </c>
      <c r="F4172" s="453">
        <v>1564.682</v>
      </c>
    </row>
    <row r="4173" spans="1:6" ht="17.399999999999999" x14ac:dyDescent="0.25">
      <c r="A4173" s="53" t="s">
        <v>6666</v>
      </c>
      <c r="B4173" s="55" t="s">
        <v>1741</v>
      </c>
      <c r="C4173" s="62" t="s">
        <v>440</v>
      </c>
      <c r="D4173" s="450">
        <v>0</v>
      </c>
      <c r="E4173" s="454">
        <v>4.3179999999999996</v>
      </c>
      <c r="F4173" s="454">
        <v>2184.9670000000001</v>
      </c>
    </row>
    <row r="4174" spans="1:6" ht="17.399999999999999" x14ac:dyDescent="0.25">
      <c r="A4174" s="52" t="s">
        <v>4606</v>
      </c>
      <c r="B4174" s="54" t="s">
        <v>1742</v>
      </c>
      <c r="C4174" s="61" t="s">
        <v>443</v>
      </c>
      <c r="D4174" s="449">
        <v>0</v>
      </c>
      <c r="E4174" s="453">
        <v>17.289000000000001</v>
      </c>
      <c r="F4174" s="453">
        <v>32702.594000000001</v>
      </c>
    </row>
    <row r="4175" spans="1:6" ht="17.399999999999999" x14ac:dyDescent="0.25">
      <c r="A4175" s="59" t="s">
        <v>4606</v>
      </c>
      <c r="B4175" s="57" t="s">
        <v>1742</v>
      </c>
      <c r="C4175" s="143" t="s">
        <v>491</v>
      </c>
      <c r="D4175" s="451">
        <v>0</v>
      </c>
      <c r="E4175" s="455">
        <v>1.0669999999999999</v>
      </c>
      <c r="F4175" s="455">
        <v>4865.9979999999996</v>
      </c>
    </row>
    <row r="4176" spans="1:6" ht="17.399999999999999" x14ac:dyDescent="0.25">
      <c r="A4176" s="58" t="s">
        <v>4606</v>
      </c>
      <c r="B4176" s="56" t="s">
        <v>1742</v>
      </c>
      <c r="C4176" s="142" t="s">
        <v>502</v>
      </c>
      <c r="D4176" s="452">
        <v>0</v>
      </c>
      <c r="E4176" s="456">
        <v>0.63900000000000001</v>
      </c>
      <c r="F4176" s="456">
        <v>2935.2489999999998</v>
      </c>
    </row>
    <row r="4177" spans="1:6" ht="17.399999999999999" x14ac:dyDescent="0.25">
      <c r="A4177" s="59" t="s">
        <v>4606</v>
      </c>
      <c r="B4177" s="57" t="s">
        <v>1742</v>
      </c>
      <c r="C4177" s="143" t="s">
        <v>439</v>
      </c>
      <c r="D4177" s="451">
        <v>0</v>
      </c>
      <c r="E4177" s="455">
        <v>0.48399999999999999</v>
      </c>
      <c r="F4177" s="455">
        <v>2624.73</v>
      </c>
    </row>
    <row r="4178" spans="1:6" ht="17.399999999999999" x14ac:dyDescent="0.25">
      <c r="A4178" s="58" t="s">
        <v>4606</v>
      </c>
      <c r="B4178" s="56" t="s">
        <v>1742</v>
      </c>
      <c r="C4178" s="142" t="s">
        <v>444</v>
      </c>
      <c r="D4178" s="452">
        <v>0</v>
      </c>
      <c r="E4178" s="456">
        <v>1.4810000000000001</v>
      </c>
      <c r="F4178" s="456">
        <v>1402.345</v>
      </c>
    </row>
    <row r="4179" spans="1:6" ht="17.399999999999999" x14ac:dyDescent="0.25">
      <c r="A4179" s="53" t="s">
        <v>4606</v>
      </c>
      <c r="B4179" s="55" t="s">
        <v>1742</v>
      </c>
      <c r="C4179" s="62" t="s">
        <v>440</v>
      </c>
      <c r="D4179" s="450">
        <v>0</v>
      </c>
      <c r="E4179" s="454">
        <v>0.97499999999999998</v>
      </c>
      <c r="F4179" s="454">
        <v>1290.3599999999999</v>
      </c>
    </row>
    <row r="4180" spans="1:6" ht="17.399999999999999" x14ac:dyDescent="0.25">
      <c r="A4180" s="58" t="s">
        <v>7273</v>
      </c>
      <c r="B4180" s="56" t="s">
        <v>7709</v>
      </c>
      <c r="C4180" s="142" t="s">
        <v>455</v>
      </c>
      <c r="D4180" s="452">
        <v>0</v>
      </c>
      <c r="E4180" s="456">
        <v>2398.84</v>
      </c>
      <c r="F4180" s="456">
        <v>9747.107</v>
      </c>
    </row>
    <row r="4181" spans="1:6" ht="17.399999999999999" x14ac:dyDescent="0.25">
      <c r="A4181" s="59" t="s">
        <v>7273</v>
      </c>
      <c r="B4181" s="57" t="s">
        <v>7709</v>
      </c>
      <c r="C4181" s="143" t="s">
        <v>924</v>
      </c>
      <c r="D4181" s="451">
        <v>0</v>
      </c>
      <c r="E4181" s="455">
        <v>1006.47</v>
      </c>
      <c r="F4181" s="455">
        <v>4369.4629999999997</v>
      </c>
    </row>
    <row r="4182" spans="1:6" ht="17.399999999999999" x14ac:dyDescent="0.25">
      <c r="A4182" s="52" t="s">
        <v>7273</v>
      </c>
      <c r="B4182" s="54" t="s">
        <v>7709</v>
      </c>
      <c r="C4182" s="61" t="s">
        <v>463</v>
      </c>
      <c r="D4182" s="449">
        <v>0</v>
      </c>
      <c r="E4182" s="453">
        <v>0.17</v>
      </c>
      <c r="F4182" s="453">
        <v>1016.019</v>
      </c>
    </row>
    <row r="4183" spans="1:6" ht="17.399999999999999" x14ac:dyDescent="0.25">
      <c r="A4183" s="53" t="s">
        <v>7273</v>
      </c>
      <c r="B4183" s="55" t="s">
        <v>7709</v>
      </c>
      <c r="C4183" s="62" t="s">
        <v>440</v>
      </c>
      <c r="D4183" s="450">
        <v>0</v>
      </c>
      <c r="E4183" s="454">
        <v>48.750999999999998</v>
      </c>
      <c r="F4183" s="454">
        <v>203.51599999999999</v>
      </c>
    </row>
    <row r="4184" spans="1:6" ht="17.399999999999999" x14ac:dyDescent="0.25">
      <c r="A4184" s="58" t="s">
        <v>7376</v>
      </c>
      <c r="B4184" s="56" t="s">
        <v>3111</v>
      </c>
      <c r="C4184" s="142" t="s">
        <v>444</v>
      </c>
      <c r="D4184" s="452">
        <v>0</v>
      </c>
      <c r="E4184" s="456">
        <v>119.3</v>
      </c>
      <c r="F4184" s="456">
        <v>95853.335000000006</v>
      </c>
    </row>
    <row r="4185" spans="1:6" ht="17.399999999999999" x14ac:dyDescent="0.25">
      <c r="A4185" s="59" t="s">
        <v>7376</v>
      </c>
      <c r="B4185" s="57" t="s">
        <v>3111</v>
      </c>
      <c r="C4185" s="143" t="s">
        <v>443</v>
      </c>
      <c r="D4185" s="451">
        <v>0</v>
      </c>
      <c r="E4185" s="455">
        <v>74.088999999999999</v>
      </c>
      <c r="F4185" s="455">
        <v>2095.0030000000002</v>
      </c>
    </row>
    <row r="4186" spans="1:6" ht="17.399999999999999" x14ac:dyDescent="0.25">
      <c r="A4186" s="52" t="s">
        <v>7376</v>
      </c>
      <c r="B4186" s="54" t="s">
        <v>3111</v>
      </c>
      <c r="C4186" s="61" t="s">
        <v>440</v>
      </c>
      <c r="D4186" s="449">
        <v>0</v>
      </c>
      <c r="E4186" s="453">
        <v>9.5500000000000007</v>
      </c>
      <c r="F4186" s="453">
        <v>163.892</v>
      </c>
    </row>
    <row r="4187" spans="1:6" ht="17.399999999999999" x14ac:dyDescent="0.25">
      <c r="A4187" s="53" t="s">
        <v>4607</v>
      </c>
      <c r="B4187" s="55" t="s">
        <v>1743</v>
      </c>
      <c r="C4187" s="62" t="s">
        <v>443</v>
      </c>
      <c r="D4187" s="450">
        <v>0</v>
      </c>
      <c r="E4187" s="454">
        <v>2231.9580000000001</v>
      </c>
      <c r="F4187" s="454">
        <v>10424.351000000001</v>
      </c>
    </row>
    <row r="4188" spans="1:6" ht="17.399999999999999" x14ac:dyDescent="0.25">
      <c r="A4188" s="58" t="s">
        <v>4607</v>
      </c>
      <c r="B4188" s="56" t="s">
        <v>1743</v>
      </c>
      <c r="C4188" s="142" t="s">
        <v>471</v>
      </c>
      <c r="D4188" s="452">
        <v>0</v>
      </c>
      <c r="E4188" s="456">
        <v>1967.24</v>
      </c>
      <c r="F4188" s="456">
        <v>6917.509</v>
      </c>
    </row>
    <row r="4189" spans="1:6" ht="17.399999999999999" x14ac:dyDescent="0.25">
      <c r="A4189" s="59" t="s">
        <v>4607</v>
      </c>
      <c r="B4189" s="57" t="s">
        <v>1743</v>
      </c>
      <c r="C4189" s="143" t="s">
        <v>446</v>
      </c>
      <c r="D4189" s="451">
        <v>0</v>
      </c>
      <c r="E4189" s="455">
        <v>632.16</v>
      </c>
      <c r="F4189" s="455">
        <v>2642.826</v>
      </c>
    </row>
    <row r="4190" spans="1:6" ht="17.399999999999999" x14ac:dyDescent="0.25">
      <c r="A4190" s="58" t="s">
        <v>4607</v>
      </c>
      <c r="B4190" s="56" t="s">
        <v>1743</v>
      </c>
      <c r="C4190" s="142" t="s">
        <v>481</v>
      </c>
      <c r="D4190" s="452">
        <v>0</v>
      </c>
      <c r="E4190" s="456">
        <v>342.58</v>
      </c>
      <c r="F4190" s="456">
        <v>1662.096</v>
      </c>
    </row>
    <row r="4191" spans="1:6" ht="17.399999999999999" x14ac:dyDescent="0.25">
      <c r="A4191" s="59" t="s">
        <v>4607</v>
      </c>
      <c r="B4191" s="57" t="s">
        <v>1743</v>
      </c>
      <c r="C4191" s="143" t="s">
        <v>440</v>
      </c>
      <c r="D4191" s="451">
        <v>0</v>
      </c>
      <c r="E4191" s="455">
        <v>278.00200000000001</v>
      </c>
      <c r="F4191" s="455">
        <v>2035.5029999999999</v>
      </c>
    </row>
    <row r="4192" spans="1:6" ht="17.399999999999999" x14ac:dyDescent="0.25">
      <c r="A4192" s="58" t="s">
        <v>136</v>
      </c>
      <c r="B4192" s="56" t="s">
        <v>1431</v>
      </c>
      <c r="C4192" s="142" t="s">
        <v>445</v>
      </c>
      <c r="D4192" s="452">
        <v>0</v>
      </c>
      <c r="E4192" s="456">
        <v>12974.6</v>
      </c>
      <c r="F4192" s="456">
        <v>46536.633000000002</v>
      </c>
    </row>
    <row r="4193" spans="1:6" ht="17.399999999999999" x14ac:dyDescent="0.25">
      <c r="A4193" s="59" t="s">
        <v>136</v>
      </c>
      <c r="B4193" s="57" t="s">
        <v>1431</v>
      </c>
      <c r="C4193" s="143" t="s">
        <v>446</v>
      </c>
      <c r="D4193" s="451">
        <v>0</v>
      </c>
      <c r="E4193" s="455">
        <v>9405.0159999999996</v>
      </c>
      <c r="F4193" s="455">
        <v>37483.112999999998</v>
      </c>
    </row>
    <row r="4194" spans="1:6" ht="17.399999999999999" x14ac:dyDescent="0.25">
      <c r="A4194" s="52" t="s">
        <v>136</v>
      </c>
      <c r="B4194" s="54" t="s">
        <v>1431</v>
      </c>
      <c r="C4194" s="61" t="s">
        <v>443</v>
      </c>
      <c r="D4194" s="449">
        <v>0</v>
      </c>
      <c r="E4194" s="453">
        <v>1459.6369999999999</v>
      </c>
      <c r="F4194" s="453">
        <v>5481.88</v>
      </c>
    </row>
    <row r="4195" spans="1:6" ht="17.399999999999999" x14ac:dyDescent="0.25">
      <c r="A4195" s="59" t="s">
        <v>136</v>
      </c>
      <c r="B4195" s="57" t="s">
        <v>1431</v>
      </c>
      <c r="C4195" s="143" t="s">
        <v>477</v>
      </c>
      <c r="D4195" s="451">
        <v>0</v>
      </c>
      <c r="E4195" s="455">
        <v>901.87199999999996</v>
      </c>
      <c r="F4195" s="455">
        <v>4236.3429999999998</v>
      </c>
    </row>
    <row r="4196" spans="1:6" ht="17.399999999999999" x14ac:dyDescent="0.25">
      <c r="A4196" s="58" t="s">
        <v>136</v>
      </c>
      <c r="B4196" s="56" t="s">
        <v>1431</v>
      </c>
      <c r="C4196" s="142" t="s">
        <v>481</v>
      </c>
      <c r="D4196" s="452">
        <v>0</v>
      </c>
      <c r="E4196" s="456">
        <v>210.477</v>
      </c>
      <c r="F4196" s="456">
        <v>1120.0519999999999</v>
      </c>
    </row>
    <row r="4197" spans="1:6" ht="17.399999999999999" x14ac:dyDescent="0.25">
      <c r="A4197" s="53" t="s">
        <v>136</v>
      </c>
      <c r="B4197" s="55" t="s">
        <v>1431</v>
      </c>
      <c r="C4197" s="62" t="s">
        <v>440</v>
      </c>
      <c r="D4197" s="450">
        <v>0</v>
      </c>
      <c r="E4197" s="454">
        <v>168.90600000000001</v>
      </c>
      <c r="F4197" s="454">
        <v>1016.289</v>
      </c>
    </row>
    <row r="4198" spans="1:6" ht="17.399999999999999" x14ac:dyDescent="0.25">
      <c r="A4198" s="52" t="s">
        <v>686</v>
      </c>
      <c r="B4198" s="54" t="s">
        <v>1022</v>
      </c>
      <c r="C4198" s="61" t="s">
        <v>458</v>
      </c>
      <c r="D4198" s="449">
        <v>0</v>
      </c>
      <c r="E4198" s="453">
        <v>20738.080000000002</v>
      </c>
      <c r="F4198" s="453">
        <v>118667.01700000001</v>
      </c>
    </row>
    <row r="4199" spans="1:6" ht="17.399999999999999" x14ac:dyDescent="0.25">
      <c r="A4199" s="53" t="s">
        <v>686</v>
      </c>
      <c r="B4199" s="55" t="s">
        <v>1022</v>
      </c>
      <c r="C4199" s="62" t="s">
        <v>440</v>
      </c>
      <c r="D4199" s="450">
        <v>0</v>
      </c>
      <c r="E4199" s="454">
        <v>114.91800000000001</v>
      </c>
      <c r="F4199" s="454">
        <v>1078.8009999999999</v>
      </c>
    </row>
    <row r="4200" spans="1:6" ht="17.399999999999999" x14ac:dyDescent="0.25">
      <c r="A4200" s="52" t="s">
        <v>4610</v>
      </c>
      <c r="B4200" s="54" t="s">
        <v>3287</v>
      </c>
      <c r="C4200" s="61" t="s">
        <v>442</v>
      </c>
      <c r="D4200" s="449">
        <v>0</v>
      </c>
      <c r="E4200" s="453">
        <v>20960.407999999999</v>
      </c>
      <c r="F4200" s="453">
        <v>76719.831999999995</v>
      </c>
    </row>
    <row r="4201" spans="1:6" ht="17.399999999999999" x14ac:dyDescent="0.25">
      <c r="A4201" s="53" t="s">
        <v>4610</v>
      </c>
      <c r="B4201" s="55" t="s">
        <v>3287</v>
      </c>
      <c r="C4201" s="62" t="s">
        <v>440</v>
      </c>
      <c r="D4201" s="450">
        <v>0</v>
      </c>
      <c r="E4201" s="454">
        <v>41.718000000000004</v>
      </c>
      <c r="F4201" s="454">
        <v>879.15200000000004</v>
      </c>
    </row>
    <row r="4202" spans="1:6" ht="17.399999999999999" x14ac:dyDescent="0.25">
      <c r="A4202" s="52" t="s">
        <v>7377</v>
      </c>
      <c r="B4202" s="54" t="s">
        <v>7710</v>
      </c>
      <c r="C4202" s="61" t="s">
        <v>463</v>
      </c>
      <c r="D4202" s="449">
        <v>0</v>
      </c>
      <c r="E4202" s="453">
        <v>27213.78</v>
      </c>
      <c r="F4202" s="453">
        <v>54538.894999999997</v>
      </c>
    </row>
    <row r="4203" spans="1:6" ht="17.399999999999999" x14ac:dyDescent="0.25">
      <c r="A4203" s="53" t="s">
        <v>7377</v>
      </c>
      <c r="B4203" s="55" t="s">
        <v>7710</v>
      </c>
      <c r="C4203" s="62" t="s">
        <v>440</v>
      </c>
      <c r="D4203" s="450">
        <v>0</v>
      </c>
      <c r="E4203" s="454">
        <v>1.0760000000000001</v>
      </c>
      <c r="F4203" s="454">
        <v>270.91399999999999</v>
      </c>
    </row>
    <row r="4204" spans="1:6" ht="17.399999999999999" x14ac:dyDescent="0.25">
      <c r="A4204" s="52" t="s">
        <v>6641</v>
      </c>
      <c r="B4204" s="54" t="s">
        <v>2977</v>
      </c>
      <c r="C4204" s="61" t="s">
        <v>463</v>
      </c>
      <c r="D4204" s="449">
        <v>0</v>
      </c>
      <c r="E4204" s="453">
        <v>5106.0820000000003</v>
      </c>
      <c r="F4204" s="453">
        <v>17695.446</v>
      </c>
    </row>
    <row r="4205" spans="1:6" ht="17.399999999999999" x14ac:dyDescent="0.25">
      <c r="A4205" s="53" t="s">
        <v>6641</v>
      </c>
      <c r="B4205" s="55" t="s">
        <v>2977</v>
      </c>
      <c r="C4205" s="62" t="s">
        <v>467</v>
      </c>
      <c r="D4205" s="450">
        <v>0</v>
      </c>
      <c r="E4205" s="454">
        <v>503.30799999999999</v>
      </c>
      <c r="F4205" s="454">
        <v>8140.098</v>
      </c>
    </row>
    <row r="4206" spans="1:6" ht="17.399999999999999" x14ac:dyDescent="0.25">
      <c r="A4206" s="58" t="s">
        <v>6641</v>
      </c>
      <c r="B4206" s="56" t="s">
        <v>2977</v>
      </c>
      <c r="C4206" s="142" t="s">
        <v>481</v>
      </c>
      <c r="D4206" s="452">
        <v>0</v>
      </c>
      <c r="E4206" s="456">
        <v>720.93399999999997</v>
      </c>
      <c r="F4206" s="456">
        <v>6394.9189999999999</v>
      </c>
    </row>
    <row r="4207" spans="1:6" ht="17.399999999999999" x14ac:dyDescent="0.25">
      <c r="A4207" s="59" t="s">
        <v>6641</v>
      </c>
      <c r="B4207" s="57" t="s">
        <v>2977</v>
      </c>
      <c r="C4207" s="143" t="s">
        <v>459</v>
      </c>
      <c r="D4207" s="451">
        <v>0</v>
      </c>
      <c r="E4207" s="455">
        <v>566.5</v>
      </c>
      <c r="F4207" s="455">
        <v>4720.5709999999999</v>
      </c>
    </row>
    <row r="4208" spans="1:6" ht="17.399999999999999" x14ac:dyDescent="0.25">
      <c r="A4208" s="52" t="s">
        <v>6641</v>
      </c>
      <c r="B4208" s="54" t="s">
        <v>2977</v>
      </c>
      <c r="C4208" s="61" t="s">
        <v>440</v>
      </c>
      <c r="D4208" s="449">
        <v>0</v>
      </c>
      <c r="E4208" s="453">
        <v>52.189</v>
      </c>
      <c r="F4208" s="453">
        <v>973.01599999999996</v>
      </c>
    </row>
    <row r="4209" spans="1:6" ht="17.399999999999999" x14ac:dyDescent="0.25">
      <c r="A4209" s="59" t="s">
        <v>137</v>
      </c>
      <c r="B4209" s="57" t="s">
        <v>7711</v>
      </c>
      <c r="C4209" s="143" t="s">
        <v>446</v>
      </c>
      <c r="D4209" s="451">
        <v>0</v>
      </c>
      <c r="E4209" s="455">
        <v>71060.372000000003</v>
      </c>
      <c r="F4209" s="455">
        <v>396442.42099999997</v>
      </c>
    </row>
    <row r="4210" spans="1:6" ht="17.399999999999999" x14ac:dyDescent="0.25">
      <c r="A4210" s="52" t="s">
        <v>137</v>
      </c>
      <c r="B4210" s="54" t="s">
        <v>7711</v>
      </c>
      <c r="C4210" s="61" t="s">
        <v>481</v>
      </c>
      <c r="D4210" s="449">
        <v>0</v>
      </c>
      <c r="E4210" s="453">
        <v>11239.297</v>
      </c>
      <c r="F4210" s="453">
        <v>60635.326999999997</v>
      </c>
    </row>
    <row r="4211" spans="1:6" ht="17.399999999999999" x14ac:dyDescent="0.25">
      <c r="A4211" s="59" t="s">
        <v>137</v>
      </c>
      <c r="B4211" s="57" t="s">
        <v>7711</v>
      </c>
      <c r="C4211" s="143" t="s">
        <v>463</v>
      </c>
      <c r="D4211" s="451">
        <v>0</v>
      </c>
      <c r="E4211" s="455">
        <v>12384.387000000001</v>
      </c>
      <c r="F4211" s="455">
        <v>55907.254999999997</v>
      </c>
    </row>
    <row r="4212" spans="1:6" ht="17.399999999999999" x14ac:dyDescent="0.25">
      <c r="A4212" s="58" t="s">
        <v>137</v>
      </c>
      <c r="B4212" s="56" t="s">
        <v>7711</v>
      </c>
      <c r="C4212" s="142" t="s">
        <v>443</v>
      </c>
      <c r="D4212" s="452">
        <v>0</v>
      </c>
      <c r="E4212" s="456">
        <v>4082.8440000000001</v>
      </c>
      <c r="F4212" s="456">
        <v>24492.98</v>
      </c>
    </row>
    <row r="4213" spans="1:6" ht="17.399999999999999" x14ac:dyDescent="0.25">
      <c r="A4213" s="53" t="s">
        <v>137</v>
      </c>
      <c r="B4213" s="55" t="s">
        <v>7711</v>
      </c>
      <c r="C4213" s="62" t="s">
        <v>479</v>
      </c>
      <c r="D4213" s="450">
        <v>0</v>
      </c>
      <c r="E4213" s="454">
        <v>4038.2820000000002</v>
      </c>
      <c r="F4213" s="454">
        <v>14605.633</v>
      </c>
    </row>
    <row r="4214" spans="1:6" ht="17.399999999999999" x14ac:dyDescent="0.25">
      <c r="A4214" s="58" t="s">
        <v>137</v>
      </c>
      <c r="B4214" s="56" t="s">
        <v>7711</v>
      </c>
      <c r="C4214" s="142" t="s">
        <v>3254</v>
      </c>
      <c r="D4214" s="452">
        <v>0</v>
      </c>
      <c r="E4214" s="456">
        <v>1999.85</v>
      </c>
      <c r="F4214" s="456">
        <v>9888.3829999999998</v>
      </c>
    </row>
    <row r="4215" spans="1:6" ht="17.399999999999999" x14ac:dyDescent="0.25">
      <c r="A4215" s="53" t="s">
        <v>137</v>
      </c>
      <c r="B4215" s="55" t="s">
        <v>7711</v>
      </c>
      <c r="C4215" s="62" t="s">
        <v>440</v>
      </c>
      <c r="D4215" s="450">
        <v>0</v>
      </c>
      <c r="E4215" s="454">
        <v>1.804</v>
      </c>
      <c r="F4215" s="454">
        <v>17.952999999999999</v>
      </c>
    </row>
    <row r="4216" spans="1:6" ht="17.399999999999999" x14ac:dyDescent="0.25">
      <c r="A4216" s="52" t="s">
        <v>7378</v>
      </c>
      <c r="B4216" s="54" t="s">
        <v>7712</v>
      </c>
      <c r="C4216" s="61" t="s">
        <v>443</v>
      </c>
      <c r="D4216" s="449">
        <v>0</v>
      </c>
      <c r="E4216" s="453">
        <v>4862.8180000000002</v>
      </c>
      <c r="F4216" s="453">
        <v>60617.978000000003</v>
      </c>
    </row>
    <row r="4217" spans="1:6" ht="17.399999999999999" x14ac:dyDescent="0.25">
      <c r="A4217" s="53" t="s">
        <v>7378</v>
      </c>
      <c r="B4217" s="55" t="s">
        <v>7712</v>
      </c>
      <c r="C4217" s="62" t="s">
        <v>440</v>
      </c>
      <c r="D4217" s="450">
        <v>0</v>
      </c>
      <c r="E4217" s="454">
        <v>14.148</v>
      </c>
      <c r="F4217" s="454">
        <v>273.262</v>
      </c>
    </row>
    <row r="4218" spans="1:6" ht="17.399999999999999" x14ac:dyDescent="0.25">
      <c r="A4218" s="52" t="s">
        <v>410</v>
      </c>
      <c r="B4218" s="54" t="s">
        <v>684</v>
      </c>
      <c r="C4218" s="61" t="s">
        <v>463</v>
      </c>
      <c r="D4218" s="449">
        <v>0</v>
      </c>
      <c r="E4218" s="453">
        <v>565243.57999999996</v>
      </c>
      <c r="F4218" s="453">
        <v>1962758.1159999999</v>
      </c>
    </row>
    <row r="4219" spans="1:6" ht="17.399999999999999" x14ac:dyDescent="0.25">
      <c r="A4219" s="53" t="s">
        <v>410</v>
      </c>
      <c r="B4219" s="55" t="s">
        <v>684</v>
      </c>
      <c r="C4219" s="62" t="s">
        <v>471</v>
      </c>
      <c r="D4219" s="450">
        <v>0</v>
      </c>
      <c r="E4219" s="454">
        <v>6004.9970000000003</v>
      </c>
      <c r="F4219" s="454">
        <v>23016.852999999999</v>
      </c>
    </row>
    <row r="4220" spans="1:6" ht="17.399999999999999" x14ac:dyDescent="0.25">
      <c r="A4220" s="52" t="s">
        <v>410</v>
      </c>
      <c r="B4220" s="54" t="s">
        <v>684</v>
      </c>
      <c r="C4220" s="61" t="s">
        <v>440</v>
      </c>
      <c r="D4220" s="449">
        <v>0</v>
      </c>
      <c r="E4220" s="453">
        <v>180.828</v>
      </c>
      <c r="F4220" s="453">
        <v>942.077</v>
      </c>
    </row>
    <row r="4221" spans="1:6" ht="17.399999999999999" x14ac:dyDescent="0.25">
      <c r="A4221" s="53" t="s">
        <v>3453</v>
      </c>
      <c r="B4221" s="55" t="s">
        <v>1744</v>
      </c>
      <c r="C4221" s="62" t="s">
        <v>446</v>
      </c>
      <c r="D4221" s="450">
        <v>0</v>
      </c>
      <c r="E4221" s="454">
        <v>9357.6039999999994</v>
      </c>
      <c r="F4221" s="454">
        <v>25944.278999999999</v>
      </c>
    </row>
    <row r="4222" spans="1:6" ht="17.399999999999999" x14ac:dyDescent="0.25">
      <c r="A4222" s="58" t="s">
        <v>3453</v>
      </c>
      <c r="B4222" s="56" t="s">
        <v>1744</v>
      </c>
      <c r="C4222" s="142" t="s">
        <v>443</v>
      </c>
      <c r="D4222" s="452">
        <v>0</v>
      </c>
      <c r="E4222" s="456">
        <v>35.082000000000001</v>
      </c>
      <c r="F4222" s="456">
        <v>18276.338</v>
      </c>
    </row>
    <row r="4223" spans="1:6" ht="17.399999999999999" x14ac:dyDescent="0.25">
      <c r="A4223" s="53" t="s">
        <v>3453</v>
      </c>
      <c r="B4223" s="55" t="s">
        <v>1744</v>
      </c>
      <c r="C4223" s="62" t="s">
        <v>479</v>
      </c>
      <c r="D4223" s="450">
        <v>0</v>
      </c>
      <c r="E4223" s="454">
        <v>3374.06</v>
      </c>
      <c r="F4223" s="454">
        <v>8299.5370000000003</v>
      </c>
    </row>
    <row r="4224" spans="1:6" ht="17.399999999999999" x14ac:dyDescent="0.25">
      <c r="A4224" s="52" t="s">
        <v>3453</v>
      </c>
      <c r="B4224" s="54" t="s">
        <v>1744</v>
      </c>
      <c r="C4224" s="61" t="s">
        <v>444</v>
      </c>
      <c r="D4224" s="449">
        <v>0</v>
      </c>
      <c r="E4224" s="453">
        <v>1201.5060000000001</v>
      </c>
      <c r="F4224" s="453">
        <v>4773.3670000000002</v>
      </c>
    </row>
    <row r="4225" spans="1:6" ht="17.399999999999999" x14ac:dyDescent="0.25">
      <c r="A4225" s="59" t="s">
        <v>3453</v>
      </c>
      <c r="B4225" s="57" t="s">
        <v>1744</v>
      </c>
      <c r="C4225" s="143" t="s">
        <v>481</v>
      </c>
      <c r="D4225" s="451">
        <v>0</v>
      </c>
      <c r="E4225" s="455">
        <v>287.62400000000002</v>
      </c>
      <c r="F4225" s="455">
        <v>1008.418</v>
      </c>
    </row>
    <row r="4226" spans="1:6" ht="17.399999999999999" x14ac:dyDescent="0.25">
      <c r="A4226" s="52" t="s">
        <v>3453</v>
      </c>
      <c r="B4226" s="54" t="s">
        <v>1744</v>
      </c>
      <c r="C4226" s="61" t="s">
        <v>440</v>
      </c>
      <c r="D4226" s="449">
        <v>0</v>
      </c>
      <c r="E4226" s="453">
        <v>181.72300000000001</v>
      </c>
      <c r="F4226" s="453">
        <v>1030.7</v>
      </c>
    </row>
    <row r="4227" spans="1:6" ht="17.399999999999999" x14ac:dyDescent="0.25">
      <c r="A4227" s="53" t="s">
        <v>3719</v>
      </c>
      <c r="B4227" s="55" t="s">
        <v>1745</v>
      </c>
      <c r="C4227" s="62" t="s">
        <v>479</v>
      </c>
      <c r="D4227" s="450">
        <v>0</v>
      </c>
      <c r="E4227" s="454">
        <v>6928.6189999999997</v>
      </c>
      <c r="F4227" s="454">
        <v>23437.016</v>
      </c>
    </row>
    <row r="4228" spans="1:6" ht="17.399999999999999" x14ac:dyDescent="0.25">
      <c r="A4228" s="58" t="s">
        <v>3719</v>
      </c>
      <c r="B4228" s="56" t="s">
        <v>1745</v>
      </c>
      <c r="C4228" s="142" t="s">
        <v>860</v>
      </c>
      <c r="D4228" s="452">
        <v>0</v>
      </c>
      <c r="E4228" s="456">
        <v>1727.82</v>
      </c>
      <c r="F4228" s="456">
        <v>5558.6329999999998</v>
      </c>
    </row>
    <row r="4229" spans="1:6" ht="17.399999999999999" x14ac:dyDescent="0.25">
      <c r="A4229" s="59" t="s">
        <v>3719</v>
      </c>
      <c r="B4229" s="57" t="s">
        <v>1745</v>
      </c>
      <c r="C4229" s="143" t="s">
        <v>481</v>
      </c>
      <c r="D4229" s="451">
        <v>0</v>
      </c>
      <c r="E4229" s="455">
        <v>1704.652</v>
      </c>
      <c r="F4229" s="455">
        <v>5180.0129999999999</v>
      </c>
    </row>
    <row r="4230" spans="1:6" ht="17.399999999999999" x14ac:dyDescent="0.25">
      <c r="A4230" s="52" t="s">
        <v>3719</v>
      </c>
      <c r="B4230" s="54" t="s">
        <v>1745</v>
      </c>
      <c r="C4230" s="61" t="s">
        <v>471</v>
      </c>
      <c r="D4230" s="449">
        <v>0</v>
      </c>
      <c r="E4230" s="453">
        <v>715.6</v>
      </c>
      <c r="F4230" s="453">
        <v>2612.7689999999998</v>
      </c>
    </row>
    <row r="4231" spans="1:6" ht="17.399999999999999" x14ac:dyDescent="0.25">
      <c r="A4231" s="53" t="s">
        <v>3719</v>
      </c>
      <c r="B4231" s="55" t="s">
        <v>1745</v>
      </c>
      <c r="C4231" s="62" t="s">
        <v>446</v>
      </c>
      <c r="D4231" s="450">
        <v>0</v>
      </c>
      <c r="E4231" s="454">
        <v>408.565</v>
      </c>
      <c r="F4231" s="454">
        <v>1462.1949999999999</v>
      </c>
    </row>
    <row r="4232" spans="1:6" ht="17.399999999999999" x14ac:dyDescent="0.25">
      <c r="A4232" s="52" t="s">
        <v>3719</v>
      </c>
      <c r="B4232" s="54" t="s">
        <v>1745</v>
      </c>
      <c r="C4232" s="61" t="s">
        <v>444</v>
      </c>
      <c r="D4232" s="449">
        <v>0</v>
      </c>
      <c r="E4232" s="453">
        <v>5.23</v>
      </c>
      <c r="F4232" s="453">
        <v>1204.221</v>
      </c>
    </row>
    <row r="4233" spans="1:6" ht="17.399999999999999" x14ac:dyDescent="0.25">
      <c r="A4233" s="53" t="s">
        <v>3719</v>
      </c>
      <c r="B4233" s="55" t="s">
        <v>1745</v>
      </c>
      <c r="C4233" s="62" t="s">
        <v>445</v>
      </c>
      <c r="D4233" s="450">
        <v>0</v>
      </c>
      <c r="E4233" s="454">
        <v>254.70500000000001</v>
      </c>
      <c r="F4233" s="454">
        <v>1051.579</v>
      </c>
    </row>
    <row r="4234" spans="1:6" ht="17.399999999999999" x14ac:dyDescent="0.25">
      <c r="A4234" s="52" t="s">
        <v>3719</v>
      </c>
      <c r="B4234" s="54" t="s">
        <v>1745</v>
      </c>
      <c r="C4234" s="61" t="s">
        <v>440</v>
      </c>
      <c r="D4234" s="449">
        <v>0</v>
      </c>
      <c r="E4234" s="453">
        <v>297.435</v>
      </c>
      <c r="F4234" s="453">
        <v>1403.0239999999999</v>
      </c>
    </row>
    <row r="4235" spans="1:6" ht="17.399999999999999" x14ac:dyDescent="0.25">
      <c r="A4235" s="59" t="s">
        <v>4613</v>
      </c>
      <c r="B4235" s="57" t="s">
        <v>1706</v>
      </c>
      <c r="C4235" s="143" t="s">
        <v>465</v>
      </c>
      <c r="D4235" s="451">
        <v>0</v>
      </c>
      <c r="E4235" s="455">
        <v>3343.26</v>
      </c>
      <c r="F4235" s="455">
        <v>9569.4599999999991</v>
      </c>
    </row>
    <row r="4236" spans="1:6" ht="17.399999999999999" x14ac:dyDescent="0.25">
      <c r="A4236" s="58" t="s">
        <v>4613</v>
      </c>
      <c r="B4236" s="56" t="s">
        <v>1706</v>
      </c>
      <c r="C4236" s="142" t="s">
        <v>463</v>
      </c>
      <c r="D4236" s="452">
        <v>0</v>
      </c>
      <c r="E4236" s="456">
        <v>1753.8140000000001</v>
      </c>
      <c r="F4236" s="456">
        <v>7281.3069999999998</v>
      </c>
    </row>
    <row r="4237" spans="1:6" ht="17.399999999999999" x14ac:dyDescent="0.25">
      <c r="A4237" s="53" t="s">
        <v>4613</v>
      </c>
      <c r="B4237" s="55" t="s">
        <v>1706</v>
      </c>
      <c r="C4237" s="62" t="s">
        <v>440</v>
      </c>
      <c r="D4237" s="450">
        <v>0</v>
      </c>
      <c r="E4237" s="454">
        <v>385.774</v>
      </c>
      <c r="F4237" s="454">
        <v>1320.1310000000001</v>
      </c>
    </row>
    <row r="4238" spans="1:6" ht="17.399999999999999" x14ac:dyDescent="0.25">
      <c r="A4238" s="52" t="s">
        <v>4614</v>
      </c>
      <c r="B4238" s="54" t="s">
        <v>1746</v>
      </c>
      <c r="C4238" s="61" t="s">
        <v>463</v>
      </c>
      <c r="D4238" s="449">
        <v>0</v>
      </c>
      <c r="E4238" s="453">
        <v>30.806000000000001</v>
      </c>
      <c r="F4238" s="453">
        <v>5171.8</v>
      </c>
    </row>
    <row r="4239" spans="1:6" ht="17.399999999999999" x14ac:dyDescent="0.25">
      <c r="A4239" s="53" t="s">
        <v>4614</v>
      </c>
      <c r="B4239" s="55" t="s">
        <v>1746</v>
      </c>
      <c r="C4239" s="62" t="s">
        <v>439</v>
      </c>
      <c r="D4239" s="450">
        <v>0</v>
      </c>
      <c r="E4239" s="454">
        <v>142.81700000000001</v>
      </c>
      <c r="F4239" s="454">
        <v>3740.279</v>
      </c>
    </row>
    <row r="4240" spans="1:6" ht="17.399999999999999" x14ac:dyDescent="0.25">
      <c r="A4240" s="58" t="s">
        <v>4614</v>
      </c>
      <c r="B4240" s="56" t="s">
        <v>1746</v>
      </c>
      <c r="C4240" s="142" t="s">
        <v>455</v>
      </c>
      <c r="D4240" s="452">
        <v>0</v>
      </c>
      <c r="E4240" s="456">
        <v>279.84399999999999</v>
      </c>
      <c r="F4240" s="456">
        <v>3607.0259999999998</v>
      </c>
    </row>
    <row r="4241" spans="1:6" ht="17.399999999999999" x14ac:dyDescent="0.25">
      <c r="A4241" s="53" t="s">
        <v>4614</v>
      </c>
      <c r="B4241" s="55" t="s">
        <v>1746</v>
      </c>
      <c r="C4241" s="62" t="s">
        <v>481</v>
      </c>
      <c r="D4241" s="450">
        <v>0</v>
      </c>
      <c r="E4241" s="454">
        <v>321.791</v>
      </c>
      <c r="F4241" s="454">
        <v>3172.732</v>
      </c>
    </row>
    <row r="4242" spans="1:6" ht="17.399999999999999" x14ac:dyDescent="0.25">
      <c r="A4242" s="52" t="s">
        <v>4614</v>
      </c>
      <c r="B4242" s="54" t="s">
        <v>1746</v>
      </c>
      <c r="C4242" s="61" t="s">
        <v>479</v>
      </c>
      <c r="D4242" s="449">
        <v>0</v>
      </c>
      <c r="E4242" s="453">
        <v>451.6</v>
      </c>
      <c r="F4242" s="453">
        <v>1530.8610000000001</v>
      </c>
    </row>
    <row r="4243" spans="1:6" ht="17.399999999999999" x14ac:dyDescent="0.25">
      <c r="A4243" s="59" t="s">
        <v>4614</v>
      </c>
      <c r="B4243" s="57" t="s">
        <v>1746</v>
      </c>
      <c r="C4243" s="143" t="s">
        <v>444</v>
      </c>
      <c r="D4243" s="451">
        <v>0</v>
      </c>
      <c r="E4243" s="455">
        <v>118.587</v>
      </c>
      <c r="F4243" s="455">
        <v>1141.521</v>
      </c>
    </row>
    <row r="4244" spans="1:6" ht="17.399999999999999" x14ac:dyDescent="0.25">
      <c r="A4244" s="52" t="s">
        <v>4614</v>
      </c>
      <c r="B4244" s="54" t="s">
        <v>1746</v>
      </c>
      <c r="C4244" s="61" t="s">
        <v>440</v>
      </c>
      <c r="D4244" s="449">
        <v>0</v>
      </c>
      <c r="E4244" s="453">
        <v>280.459</v>
      </c>
      <c r="F4244" s="453">
        <v>1179.307</v>
      </c>
    </row>
    <row r="4245" spans="1:6" ht="17.399999999999999" x14ac:dyDescent="0.25">
      <c r="A4245" s="53" t="s">
        <v>4615</v>
      </c>
      <c r="B4245" s="55" t="s">
        <v>3127</v>
      </c>
      <c r="C4245" s="62" t="s">
        <v>455</v>
      </c>
      <c r="D4245" s="450">
        <v>0</v>
      </c>
      <c r="E4245" s="454">
        <v>3289.04</v>
      </c>
      <c r="F4245" s="454">
        <v>11858.521000000001</v>
      </c>
    </row>
    <row r="4246" spans="1:6" ht="17.399999999999999" x14ac:dyDescent="0.25">
      <c r="A4246" s="52" t="s">
        <v>4615</v>
      </c>
      <c r="B4246" s="54" t="s">
        <v>3127</v>
      </c>
      <c r="C4246" s="61" t="s">
        <v>481</v>
      </c>
      <c r="D4246" s="449">
        <v>0</v>
      </c>
      <c r="E4246" s="453">
        <v>622.60799999999995</v>
      </c>
      <c r="F4246" s="453">
        <v>1993.0309999999999</v>
      </c>
    </row>
    <row r="4247" spans="1:6" ht="17.399999999999999" x14ac:dyDescent="0.25">
      <c r="A4247" s="53" t="s">
        <v>4615</v>
      </c>
      <c r="B4247" s="55" t="s">
        <v>3127</v>
      </c>
      <c r="C4247" s="62" t="s">
        <v>440</v>
      </c>
      <c r="D4247" s="450">
        <v>0</v>
      </c>
      <c r="E4247" s="454">
        <v>50.917999999999999</v>
      </c>
      <c r="F4247" s="454">
        <v>559.77</v>
      </c>
    </row>
    <row r="4248" spans="1:6" ht="17.399999999999999" x14ac:dyDescent="0.25">
      <c r="A4248" s="52" t="s">
        <v>6542</v>
      </c>
      <c r="B4248" s="54" t="s">
        <v>4015</v>
      </c>
      <c r="C4248" s="61" t="s">
        <v>471</v>
      </c>
      <c r="D4248" s="449">
        <v>0</v>
      </c>
      <c r="E4248" s="453">
        <v>10474.013000000001</v>
      </c>
      <c r="F4248" s="453">
        <v>41257.137000000002</v>
      </c>
    </row>
    <row r="4249" spans="1:6" ht="17.399999999999999" x14ac:dyDescent="0.25">
      <c r="A4249" s="53" t="s">
        <v>6542</v>
      </c>
      <c r="B4249" s="55" t="s">
        <v>4015</v>
      </c>
      <c r="C4249" s="62" t="s">
        <v>440</v>
      </c>
      <c r="D4249" s="450">
        <v>0</v>
      </c>
      <c r="E4249" s="454">
        <v>79.415000000000006</v>
      </c>
      <c r="F4249" s="454">
        <v>350.54500000000002</v>
      </c>
    </row>
    <row r="4250" spans="1:6" ht="17.399999999999999" x14ac:dyDescent="0.25">
      <c r="A4250" s="52" t="s">
        <v>4616</v>
      </c>
      <c r="B4250" s="54" t="s">
        <v>1747</v>
      </c>
      <c r="C4250" s="61" t="s">
        <v>443</v>
      </c>
      <c r="D4250" s="449">
        <v>0</v>
      </c>
      <c r="E4250" s="453">
        <v>3583.1370000000002</v>
      </c>
      <c r="F4250" s="453">
        <v>86551.194000000003</v>
      </c>
    </row>
    <row r="4251" spans="1:6" ht="17.399999999999999" x14ac:dyDescent="0.25">
      <c r="A4251" s="53" t="s">
        <v>4616</v>
      </c>
      <c r="B4251" s="55" t="s">
        <v>1747</v>
      </c>
      <c r="C4251" s="62" t="s">
        <v>455</v>
      </c>
      <c r="D4251" s="450">
        <v>0</v>
      </c>
      <c r="E4251" s="454">
        <v>2914.0340000000001</v>
      </c>
      <c r="F4251" s="454">
        <v>39872.434000000001</v>
      </c>
    </row>
    <row r="4252" spans="1:6" ht="17.399999999999999" x14ac:dyDescent="0.25">
      <c r="A4252" s="52" t="s">
        <v>4616</v>
      </c>
      <c r="B4252" s="54" t="s">
        <v>1747</v>
      </c>
      <c r="C4252" s="61" t="s">
        <v>477</v>
      </c>
      <c r="D4252" s="449">
        <v>0</v>
      </c>
      <c r="E4252" s="453">
        <v>108.089</v>
      </c>
      <c r="F4252" s="453">
        <v>4326.3670000000002</v>
      </c>
    </row>
    <row r="4253" spans="1:6" ht="17.399999999999999" x14ac:dyDescent="0.25">
      <c r="A4253" s="53" t="s">
        <v>4616</v>
      </c>
      <c r="B4253" s="55" t="s">
        <v>1747</v>
      </c>
      <c r="C4253" s="62" t="s">
        <v>439</v>
      </c>
      <c r="D4253" s="450">
        <v>0</v>
      </c>
      <c r="E4253" s="454">
        <v>44.066000000000003</v>
      </c>
      <c r="F4253" s="454">
        <v>3085.7939999999999</v>
      </c>
    </row>
    <row r="4254" spans="1:6" ht="17.399999999999999" x14ac:dyDescent="0.25">
      <c r="A4254" s="58" t="s">
        <v>4616</v>
      </c>
      <c r="B4254" s="56" t="s">
        <v>1747</v>
      </c>
      <c r="C4254" s="142" t="s">
        <v>463</v>
      </c>
      <c r="D4254" s="452">
        <v>0</v>
      </c>
      <c r="E4254" s="456">
        <v>222.904</v>
      </c>
      <c r="F4254" s="456">
        <v>3011.1379999999999</v>
      </c>
    </row>
    <row r="4255" spans="1:6" ht="17.399999999999999" x14ac:dyDescent="0.25">
      <c r="A4255" s="59" t="s">
        <v>4616</v>
      </c>
      <c r="B4255" s="57" t="s">
        <v>1747</v>
      </c>
      <c r="C4255" s="143" t="s">
        <v>442</v>
      </c>
      <c r="D4255" s="451">
        <v>0</v>
      </c>
      <c r="E4255" s="455">
        <v>53.027000000000001</v>
      </c>
      <c r="F4255" s="455">
        <v>1753.239</v>
      </c>
    </row>
    <row r="4256" spans="1:6" ht="17.399999999999999" x14ac:dyDescent="0.25">
      <c r="A4256" s="52" t="s">
        <v>4616</v>
      </c>
      <c r="B4256" s="54" t="s">
        <v>1747</v>
      </c>
      <c r="C4256" s="61" t="s">
        <v>440</v>
      </c>
      <c r="D4256" s="449">
        <v>0</v>
      </c>
      <c r="E4256" s="453">
        <v>8.9570000000000007</v>
      </c>
      <c r="F4256" s="453">
        <v>786.32100000000003</v>
      </c>
    </row>
    <row r="4257" spans="1:6" ht="17.399999999999999" x14ac:dyDescent="0.25">
      <c r="A4257" s="53" t="s">
        <v>4617</v>
      </c>
      <c r="B4257" s="55" t="s">
        <v>1748</v>
      </c>
      <c r="C4257" s="62" t="s">
        <v>463</v>
      </c>
      <c r="D4257" s="450">
        <v>0</v>
      </c>
      <c r="E4257" s="454">
        <v>3614.27</v>
      </c>
      <c r="F4257" s="454">
        <v>38065.764999999999</v>
      </c>
    </row>
    <row r="4258" spans="1:6" ht="17.399999999999999" x14ac:dyDescent="0.25">
      <c r="A4258" s="52" t="s">
        <v>4617</v>
      </c>
      <c r="B4258" s="54" t="s">
        <v>1748</v>
      </c>
      <c r="C4258" s="61" t="s">
        <v>498</v>
      </c>
      <c r="D4258" s="449">
        <v>0</v>
      </c>
      <c r="E4258" s="453">
        <v>776.76400000000001</v>
      </c>
      <c r="F4258" s="453">
        <v>11978.4</v>
      </c>
    </row>
    <row r="4259" spans="1:6" ht="17.399999999999999" x14ac:dyDescent="0.25">
      <c r="A4259" s="59" t="s">
        <v>4617</v>
      </c>
      <c r="B4259" s="57" t="s">
        <v>1748</v>
      </c>
      <c r="C4259" s="143" t="s">
        <v>455</v>
      </c>
      <c r="D4259" s="451">
        <v>0</v>
      </c>
      <c r="E4259" s="455">
        <v>594.06399999999996</v>
      </c>
      <c r="F4259" s="455">
        <v>5770.5150000000003</v>
      </c>
    </row>
    <row r="4260" spans="1:6" ht="17.399999999999999" x14ac:dyDescent="0.25">
      <c r="A4260" s="58" t="s">
        <v>4617</v>
      </c>
      <c r="B4260" s="56" t="s">
        <v>1748</v>
      </c>
      <c r="C4260" s="142" t="s">
        <v>443</v>
      </c>
      <c r="D4260" s="452">
        <v>0</v>
      </c>
      <c r="E4260" s="456">
        <v>329.24299999999999</v>
      </c>
      <c r="F4260" s="456">
        <v>4724.8919999999998</v>
      </c>
    </row>
    <row r="4261" spans="1:6" ht="17.399999999999999" x14ac:dyDescent="0.25">
      <c r="A4261" s="53" t="s">
        <v>4617</v>
      </c>
      <c r="B4261" s="55" t="s">
        <v>1748</v>
      </c>
      <c r="C4261" s="62" t="s">
        <v>440</v>
      </c>
      <c r="D4261" s="450">
        <v>0</v>
      </c>
      <c r="E4261" s="454">
        <v>17.96</v>
      </c>
      <c r="F4261" s="454">
        <v>350.32100000000003</v>
      </c>
    </row>
    <row r="4262" spans="1:6" ht="17.399999999999999" x14ac:dyDescent="0.25">
      <c r="A4262" s="52" t="s">
        <v>4618</v>
      </c>
      <c r="B4262" s="54" t="s">
        <v>6751</v>
      </c>
      <c r="C4262" s="61" t="s">
        <v>443</v>
      </c>
      <c r="D4262" s="449">
        <v>0</v>
      </c>
      <c r="E4262" s="453">
        <v>592.10400000000004</v>
      </c>
      <c r="F4262" s="453">
        <v>13576.405000000001</v>
      </c>
    </row>
    <row r="4263" spans="1:6" ht="17.399999999999999" x14ac:dyDescent="0.25">
      <c r="A4263" s="53" t="s">
        <v>4618</v>
      </c>
      <c r="B4263" s="55" t="s">
        <v>6751</v>
      </c>
      <c r="C4263" s="62" t="s">
        <v>455</v>
      </c>
      <c r="D4263" s="450">
        <v>0</v>
      </c>
      <c r="E4263" s="454">
        <v>135.60599999999999</v>
      </c>
      <c r="F4263" s="454">
        <v>3850.7829999999999</v>
      </c>
    </row>
    <row r="4264" spans="1:6" ht="17.399999999999999" x14ac:dyDescent="0.25">
      <c r="A4264" s="52" t="s">
        <v>4618</v>
      </c>
      <c r="B4264" s="54" t="s">
        <v>6751</v>
      </c>
      <c r="C4264" s="61" t="s">
        <v>463</v>
      </c>
      <c r="D4264" s="449">
        <v>0</v>
      </c>
      <c r="E4264" s="453">
        <v>446.84899999999999</v>
      </c>
      <c r="F4264" s="453">
        <v>2267.616</v>
      </c>
    </row>
    <row r="4265" spans="1:6" ht="17.399999999999999" x14ac:dyDescent="0.25">
      <c r="A4265" s="53" t="s">
        <v>4618</v>
      </c>
      <c r="B4265" s="55" t="s">
        <v>6751</v>
      </c>
      <c r="C4265" s="62" t="s">
        <v>440</v>
      </c>
      <c r="D4265" s="450">
        <v>0</v>
      </c>
      <c r="E4265" s="454">
        <v>4.2279999999999998</v>
      </c>
      <c r="F4265" s="454">
        <v>190.61099999999999</v>
      </c>
    </row>
    <row r="4266" spans="1:6" ht="17.399999999999999" x14ac:dyDescent="0.25">
      <c r="A4266" s="52" t="s">
        <v>6661</v>
      </c>
      <c r="B4266" s="54" t="s">
        <v>1749</v>
      </c>
      <c r="C4266" s="61" t="s">
        <v>502</v>
      </c>
      <c r="D4266" s="449">
        <v>0</v>
      </c>
      <c r="E4266" s="453">
        <v>14030.2</v>
      </c>
      <c r="F4266" s="453">
        <v>34298.830999999998</v>
      </c>
    </row>
    <row r="4267" spans="1:6" ht="17.399999999999999" x14ac:dyDescent="0.25">
      <c r="A4267" s="59" t="s">
        <v>6661</v>
      </c>
      <c r="B4267" s="57" t="s">
        <v>1749</v>
      </c>
      <c r="C4267" s="143" t="s">
        <v>455</v>
      </c>
      <c r="D4267" s="451">
        <v>0</v>
      </c>
      <c r="E4267" s="455">
        <v>3000.627</v>
      </c>
      <c r="F4267" s="455">
        <v>8389.6290000000008</v>
      </c>
    </row>
    <row r="4268" spans="1:6" ht="17.399999999999999" x14ac:dyDescent="0.25">
      <c r="A4268" s="58" t="s">
        <v>6661</v>
      </c>
      <c r="B4268" s="56" t="s">
        <v>1749</v>
      </c>
      <c r="C4268" s="142" t="s">
        <v>443</v>
      </c>
      <c r="D4268" s="452">
        <v>0</v>
      </c>
      <c r="E4268" s="456">
        <v>264.26600000000002</v>
      </c>
      <c r="F4268" s="456">
        <v>3370.8470000000002</v>
      </c>
    </row>
    <row r="4269" spans="1:6" ht="17.399999999999999" x14ac:dyDescent="0.25">
      <c r="A4269" s="53" t="s">
        <v>6661</v>
      </c>
      <c r="B4269" s="55" t="s">
        <v>1749</v>
      </c>
      <c r="C4269" s="62" t="s">
        <v>440</v>
      </c>
      <c r="D4269" s="450">
        <v>0</v>
      </c>
      <c r="E4269" s="454">
        <v>636.37699999999995</v>
      </c>
      <c r="F4269" s="454">
        <v>3044.7420000000002</v>
      </c>
    </row>
    <row r="4270" spans="1:6" ht="17.399999999999999" x14ac:dyDescent="0.25">
      <c r="A4270" s="58" t="s">
        <v>4620</v>
      </c>
      <c r="B4270" s="56" t="s">
        <v>1750</v>
      </c>
      <c r="C4270" s="142" t="s">
        <v>458</v>
      </c>
      <c r="D4270" s="452">
        <v>0</v>
      </c>
      <c r="E4270" s="456">
        <v>3423.25</v>
      </c>
      <c r="F4270" s="456">
        <v>16304.513999999999</v>
      </c>
    </row>
    <row r="4271" spans="1:6" ht="17.399999999999999" x14ac:dyDescent="0.25">
      <c r="A4271" s="53" t="s">
        <v>4620</v>
      </c>
      <c r="B4271" s="55" t="s">
        <v>1750</v>
      </c>
      <c r="C4271" s="62" t="s">
        <v>445</v>
      </c>
      <c r="D4271" s="450">
        <v>0</v>
      </c>
      <c r="E4271" s="454">
        <v>838.91200000000003</v>
      </c>
      <c r="F4271" s="454">
        <v>5112.6009999999997</v>
      </c>
    </row>
    <row r="4272" spans="1:6" ht="17.399999999999999" x14ac:dyDescent="0.25">
      <c r="A4272" s="52" t="s">
        <v>4620</v>
      </c>
      <c r="B4272" s="54" t="s">
        <v>1750</v>
      </c>
      <c r="C4272" s="61" t="s">
        <v>481</v>
      </c>
      <c r="D4272" s="449">
        <v>0</v>
      </c>
      <c r="E4272" s="453">
        <v>527.79499999999996</v>
      </c>
      <c r="F4272" s="453">
        <v>2580.3890000000001</v>
      </c>
    </row>
    <row r="4273" spans="1:6" ht="17.399999999999999" x14ac:dyDescent="0.25">
      <c r="A4273" s="59" t="s">
        <v>4620</v>
      </c>
      <c r="B4273" s="57" t="s">
        <v>1750</v>
      </c>
      <c r="C4273" s="143" t="s">
        <v>479</v>
      </c>
      <c r="D4273" s="451">
        <v>0</v>
      </c>
      <c r="E4273" s="455">
        <v>199.6</v>
      </c>
      <c r="F4273" s="455">
        <v>1229.963</v>
      </c>
    </row>
    <row r="4274" spans="1:6" ht="17.399999999999999" x14ac:dyDescent="0.25">
      <c r="A4274" s="58" t="s">
        <v>4620</v>
      </c>
      <c r="B4274" s="56" t="s">
        <v>1750</v>
      </c>
      <c r="C4274" s="142" t="s">
        <v>455</v>
      </c>
      <c r="D4274" s="452">
        <v>0</v>
      </c>
      <c r="E4274" s="456">
        <v>162.41999999999999</v>
      </c>
      <c r="F4274" s="456">
        <v>1152.2439999999999</v>
      </c>
    </row>
    <row r="4275" spans="1:6" ht="17.399999999999999" x14ac:dyDescent="0.25">
      <c r="A4275" s="59" t="s">
        <v>4620</v>
      </c>
      <c r="B4275" s="57" t="s">
        <v>1750</v>
      </c>
      <c r="C4275" s="143" t="s">
        <v>443</v>
      </c>
      <c r="D4275" s="451">
        <v>0</v>
      </c>
      <c r="E4275" s="455">
        <v>150.91999999999999</v>
      </c>
      <c r="F4275" s="455">
        <v>1003.574</v>
      </c>
    </row>
    <row r="4276" spans="1:6" ht="17.399999999999999" x14ac:dyDescent="0.25">
      <c r="A4276" s="52" t="s">
        <v>4620</v>
      </c>
      <c r="B4276" s="54" t="s">
        <v>1750</v>
      </c>
      <c r="C4276" s="61" t="s">
        <v>440</v>
      </c>
      <c r="D4276" s="449">
        <v>0</v>
      </c>
      <c r="E4276" s="453">
        <v>351.84500000000003</v>
      </c>
      <c r="F4276" s="453">
        <v>2520.7330000000002</v>
      </c>
    </row>
    <row r="4277" spans="1:6" ht="17.399999999999999" x14ac:dyDescent="0.25">
      <c r="A4277" s="59" t="s">
        <v>4625</v>
      </c>
      <c r="B4277" s="57" t="s">
        <v>1751</v>
      </c>
      <c r="C4277" s="143" t="s">
        <v>443</v>
      </c>
      <c r="D4277" s="451">
        <v>0</v>
      </c>
      <c r="E4277" s="455">
        <v>441.52300000000002</v>
      </c>
      <c r="F4277" s="455">
        <v>19929.739000000001</v>
      </c>
    </row>
    <row r="4278" spans="1:6" ht="17.399999999999999" x14ac:dyDescent="0.25">
      <c r="A4278" s="58" t="s">
        <v>4625</v>
      </c>
      <c r="B4278" s="56" t="s">
        <v>1751</v>
      </c>
      <c r="C4278" s="142" t="s">
        <v>444</v>
      </c>
      <c r="D4278" s="452">
        <v>0</v>
      </c>
      <c r="E4278" s="456">
        <v>115.087</v>
      </c>
      <c r="F4278" s="456">
        <v>7935.4610000000002</v>
      </c>
    </row>
    <row r="4279" spans="1:6" ht="17.399999999999999" x14ac:dyDescent="0.25">
      <c r="A4279" s="53" t="s">
        <v>4625</v>
      </c>
      <c r="B4279" s="55" t="s">
        <v>1751</v>
      </c>
      <c r="C4279" s="62" t="s">
        <v>463</v>
      </c>
      <c r="D4279" s="450">
        <v>0</v>
      </c>
      <c r="E4279" s="454">
        <v>542.04399999999998</v>
      </c>
      <c r="F4279" s="454">
        <v>4317.0190000000002</v>
      </c>
    </row>
    <row r="4280" spans="1:6" ht="17.399999999999999" x14ac:dyDescent="0.25">
      <c r="A4280" s="58" t="s">
        <v>4625</v>
      </c>
      <c r="B4280" s="56" t="s">
        <v>1751</v>
      </c>
      <c r="C4280" s="142" t="s">
        <v>457</v>
      </c>
      <c r="D4280" s="452">
        <v>0</v>
      </c>
      <c r="E4280" s="456">
        <v>46.401000000000003</v>
      </c>
      <c r="F4280" s="456">
        <v>1740.846</v>
      </c>
    </row>
    <row r="4281" spans="1:6" ht="17.399999999999999" x14ac:dyDescent="0.25">
      <c r="A4281" s="59" t="s">
        <v>4625</v>
      </c>
      <c r="B4281" s="57" t="s">
        <v>1751</v>
      </c>
      <c r="C4281" s="143" t="s">
        <v>445</v>
      </c>
      <c r="D4281" s="451">
        <v>0</v>
      </c>
      <c r="E4281" s="455">
        <v>197.4</v>
      </c>
      <c r="F4281" s="455">
        <v>1319.8579999999999</v>
      </c>
    </row>
    <row r="4282" spans="1:6" ht="17.399999999999999" x14ac:dyDescent="0.25">
      <c r="A4282" s="52" t="s">
        <v>4625</v>
      </c>
      <c r="B4282" s="54" t="s">
        <v>1751</v>
      </c>
      <c r="C4282" s="61" t="s">
        <v>440</v>
      </c>
      <c r="D4282" s="449">
        <v>0</v>
      </c>
      <c r="E4282" s="453">
        <v>78.183999999999997</v>
      </c>
      <c r="F4282" s="453">
        <v>971.29300000000001</v>
      </c>
    </row>
    <row r="4283" spans="1:6" ht="17.399999999999999" x14ac:dyDescent="0.25">
      <c r="A4283" s="53" t="s">
        <v>4627</v>
      </c>
      <c r="B4283" s="55" t="s">
        <v>1752</v>
      </c>
      <c r="C4283" s="62" t="s">
        <v>455</v>
      </c>
      <c r="D4283" s="450">
        <v>0</v>
      </c>
      <c r="E4283" s="454">
        <v>1269.4459999999999</v>
      </c>
      <c r="F4283" s="454">
        <v>12528.084999999999</v>
      </c>
    </row>
    <row r="4284" spans="1:6" ht="17.399999999999999" x14ac:dyDescent="0.25">
      <c r="A4284" s="58" t="s">
        <v>4627</v>
      </c>
      <c r="B4284" s="56" t="s">
        <v>1752</v>
      </c>
      <c r="C4284" s="142" t="s">
        <v>481</v>
      </c>
      <c r="D4284" s="452">
        <v>0</v>
      </c>
      <c r="E4284" s="456">
        <v>558.56500000000005</v>
      </c>
      <c r="F4284" s="456">
        <v>5889.6260000000002</v>
      </c>
    </row>
    <row r="4285" spans="1:6" ht="17.399999999999999" x14ac:dyDescent="0.25">
      <c r="A4285" s="53" t="s">
        <v>4627</v>
      </c>
      <c r="B4285" s="55" t="s">
        <v>1752</v>
      </c>
      <c r="C4285" s="62" t="s">
        <v>445</v>
      </c>
      <c r="D4285" s="450">
        <v>0</v>
      </c>
      <c r="E4285" s="454">
        <v>486.50799999999998</v>
      </c>
      <c r="F4285" s="454">
        <v>5651.4750000000004</v>
      </c>
    </row>
    <row r="4286" spans="1:6" ht="17.399999999999999" x14ac:dyDescent="0.25">
      <c r="A4286" s="52" t="s">
        <v>4627</v>
      </c>
      <c r="B4286" s="54" t="s">
        <v>1752</v>
      </c>
      <c r="C4286" s="61" t="s">
        <v>444</v>
      </c>
      <c r="D4286" s="449">
        <v>0</v>
      </c>
      <c r="E4286" s="453">
        <v>443.93299999999999</v>
      </c>
      <c r="F4286" s="453">
        <v>4498.5349999999999</v>
      </c>
    </row>
    <row r="4287" spans="1:6" ht="17.399999999999999" x14ac:dyDescent="0.25">
      <c r="A4287" s="59" t="s">
        <v>4627</v>
      </c>
      <c r="B4287" s="57" t="s">
        <v>1752</v>
      </c>
      <c r="C4287" s="143" t="s">
        <v>477</v>
      </c>
      <c r="D4287" s="451">
        <v>0</v>
      </c>
      <c r="E4287" s="455">
        <v>34.33</v>
      </c>
      <c r="F4287" s="455">
        <v>1459.973</v>
      </c>
    </row>
    <row r="4288" spans="1:6" ht="17.399999999999999" x14ac:dyDescent="0.25">
      <c r="A4288" s="52" t="s">
        <v>4627</v>
      </c>
      <c r="B4288" s="54" t="s">
        <v>1752</v>
      </c>
      <c r="C4288" s="61" t="s">
        <v>479</v>
      </c>
      <c r="D4288" s="449">
        <v>0</v>
      </c>
      <c r="E4288" s="453">
        <v>139.72999999999999</v>
      </c>
      <c r="F4288" s="453">
        <v>1425.212</v>
      </c>
    </row>
    <row r="4289" spans="1:6" ht="17.399999999999999" x14ac:dyDescent="0.25">
      <c r="A4289" s="59" t="s">
        <v>4627</v>
      </c>
      <c r="B4289" s="57" t="s">
        <v>1752</v>
      </c>
      <c r="C4289" s="143" t="s">
        <v>488</v>
      </c>
      <c r="D4289" s="451">
        <v>0</v>
      </c>
      <c r="E4289" s="455">
        <v>134.5</v>
      </c>
      <c r="F4289" s="455">
        <v>1380.4349999999999</v>
      </c>
    </row>
    <row r="4290" spans="1:6" ht="17.399999999999999" x14ac:dyDescent="0.25">
      <c r="A4290" s="58" t="s">
        <v>4627</v>
      </c>
      <c r="B4290" s="56" t="s">
        <v>1752</v>
      </c>
      <c r="C4290" s="142" t="s">
        <v>463</v>
      </c>
      <c r="D4290" s="452">
        <v>0</v>
      </c>
      <c r="E4290" s="456">
        <v>29.617000000000001</v>
      </c>
      <c r="F4290" s="456">
        <v>1262.49</v>
      </c>
    </row>
    <row r="4291" spans="1:6" ht="17.399999999999999" x14ac:dyDescent="0.25">
      <c r="A4291" s="53" t="s">
        <v>4627</v>
      </c>
      <c r="B4291" s="55" t="s">
        <v>1752</v>
      </c>
      <c r="C4291" s="62" t="s">
        <v>440</v>
      </c>
      <c r="D4291" s="450">
        <v>0</v>
      </c>
      <c r="E4291" s="454">
        <v>52.164999999999999</v>
      </c>
      <c r="F4291" s="454">
        <v>818.18100000000004</v>
      </c>
    </row>
    <row r="4292" spans="1:6" ht="17.399999999999999" x14ac:dyDescent="0.25">
      <c r="A4292" s="52" t="s">
        <v>4630</v>
      </c>
      <c r="B4292" s="54" t="s">
        <v>1753</v>
      </c>
      <c r="C4292" s="61" t="s">
        <v>482</v>
      </c>
      <c r="D4292" s="449">
        <v>0</v>
      </c>
      <c r="E4292" s="453">
        <v>1637.26</v>
      </c>
      <c r="F4292" s="453">
        <v>7492.9129999999996</v>
      </c>
    </row>
    <row r="4293" spans="1:6" ht="17.399999999999999" x14ac:dyDescent="0.25">
      <c r="A4293" s="53" t="s">
        <v>4630</v>
      </c>
      <c r="B4293" s="55" t="s">
        <v>1753</v>
      </c>
      <c r="C4293" s="62" t="s">
        <v>444</v>
      </c>
      <c r="D4293" s="450">
        <v>0</v>
      </c>
      <c r="E4293" s="454">
        <v>1048.328</v>
      </c>
      <c r="F4293" s="454">
        <v>4426.5889999999999</v>
      </c>
    </row>
    <row r="4294" spans="1:6" ht="17.399999999999999" x14ac:dyDescent="0.25">
      <c r="A4294" s="52" t="s">
        <v>4630</v>
      </c>
      <c r="B4294" s="54" t="s">
        <v>1753</v>
      </c>
      <c r="C4294" s="61" t="s">
        <v>463</v>
      </c>
      <c r="D4294" s="449">
        <v>0</v>
      </c>
      <c r="E4294" s="453">
        <v>1519.5150000000001</v>
      </c>
      <c r="F4294" s="453">
        <v>3490.8560000000002</v>
      </c>
    </row>
    <row r="4295" spans="1:6" ht="17.399999999999999" x14ac:dyDescent="0.25">
      <c r="A4295" s="53" t="s">
        <v>4630</v>
      </c>
      <c r="B4295" s="55" t="s">
        <v>1753</v>
      </c>
      <c r="C4295" s="62" t="s">
        <v>455</v>
      </c>
      <c r="D4295" s="450">
        <v>0</v>
      </c>
      <c r="E4295" s="454">
        <v>304.13799999999998</v>
      </c>
      <c r="F4295" s="454">
        <v>2952.3710000000001</v>
      </c>
    </row>
    <row r="4296" spans="1:6" ht="17.399999999999999" x14ac:dyDescent="0.25">
      <c r="A4296" s="52" t="s">
        <v>4630</v>
      </c>
      <c r="B4296" s="54" t="s">
        <v>1753</v>
      </c>
      <c r="C4296" s="61" t="s">
        <v>457</v>
      </c>
      <c r="D4296" s="449">
        <v>0</v>
      </c>
      <c r="E4296" s="453">
        <v>526.93100000000004</v>
      </c>
      <c r="F4296" s="453">
        <v>1452.394</v>
      </c>
    </row>
    <row r="4297" spans="1:6" ht="17.399999999999999" x14ac:dyDescent="0.25">
      <c r="A4297" s="53" t="s">
        <v>4630</v>
      </c>
      <c r="B4297" s="55" t="s">
        <v>1753</v>
      </c>
      <c r="C4297" s="62" t="s">
        <v>440</v>
      </c>
      <c r="D4297" s="450">
        <v>0</v>
      </c>
      <c r="E4297" s="454">
        <v>1.0249999999999999</v>
      </c>
      <c r="F4297" s="454">
        <v>68.263999999999996</v>
      </c>
    </row>
    <row r="4298" spans="1:6" ht="17.399999999999999" x14ac:dyDescent="0.25">
      <c r="A4298" s="58" t="s">
        <v>4631</v>
      </c>
      <c r="B4298" s="56" t="s">
        <v>1754</v>
      </c>
      <c r="C4298" s="142" t="s">
        <v>482</v>
      </c>
      <c r="D4298" s="452">
        <v>0</v>
      </c>
      <c r="E4298" s="456">
        <v>8082.45</v>
      </c>
      <c r="F4298" s="456">
        <v>29049.538</v>
      </c>
    </row>
    <row r="4299" spans="1:6" ht="17.399999999999999" x14ac:dyDescent="0.25">
      <c r="A4299" s="59" t="s">
        <v>4631</v>
      </c>
      <c r="B4299" s="57" t="s">
        <v>1754</v>
      </c>
      <c r="C4299" s="143" t="s">
        <v>470</v>
      </c>
      <c r="D4299" s="451">
        <v>0</v>
      </c>
      <c r="E4299" s="455">
        <v>3782.0450000000001</v>
      </c>
      <c r="F4299" s="455">
        <v>13783.72</v>
      </c>
    </row>
    <row r="4300" spans="1:6" ht="17.399999999999999" x14ac:dyDescent="0.25">
      <c r="A4300" s="52" t="s">
        <v>4631</v>
      </c>
      <c r="B4300" s="54" t="s">
        <v>1754</v>
      </c>
      <c r="C4300" s="61" t="s">
        <v>443</v>
      </c>
      <c r="D4300" s="449">
        <v>0</v>
      </c>
      <c r="E4300" s="453">
        <v>1129.2860000000001</v>
      </c>
      <c r="F4300" s="453">
        <v>2837.605</v>
      </c>
    </row>
    <row r="4301" spans="1:6" ht="17.399999999999999" x14ac:dyDescent="0.25">
      <c r="A4301" s="53" t="s">
        <v>4631</v>
      </c>
      <c r="B4301" s="55" t="s">
        <v>1754</v>
      </c>
      <c r="C4301" s="62" t="s">
        <v>467</v>
      </c>
      <c r="D4301" s="450">
        <v>0</v>
      </c>
      <c r="E4301" s="454">
        <v>453.82</v>
      </c>
      <c r="F4301" s="454">
        <v>1825.8430000000001</v>
      </c>
    </row>
    <row r="4302" spans="1:6" ht="17.399999999999999" x14ac:dyDescent="0.25">
      <c r="A4302" s="52" t="s">
        <v>4631</v>
      </c>
      <c r="B4302" s="54" t="s">
        <v>1754</v>
      </c>
      <c r="C4302" s="61" t="s">
        <v>440</v>
      </c>
      <c r="D4302" s="449">
        <v>0</v>
      </c>
      <c r="E4302" s="453">
        <v>2.6709999999999998</v>
      </c>
      <c r="F4302" s="453">
        <v>96.533000000000001</v>
      </c>
    </row>
    <row r="4303" spans="1:6" ht="17.399999999999999" x14ac:dyDescent="0.25">
      <c r="A4303" s="59" t="s">
        <v>4632</v>
      </c>
      <c r="B4303" s="57" t="s">
        <v>3563</v>
      </c>
      <c r="C4303" s="143" t="s">
        <v>463</v>
      </c>
      <c r="D4303" s="451">
        <v>0</v>
      </c>
      <c r="E4303" s="455">
        <v>225.36500000000001</v>
      </c>
      <c r="F4303" s="455">
        <v>5690.19</v>
      </c>
    </row>
    <row r="4304" spans="1:6" ht="17.399999999999999" x14ac:dyDescent="0.25">
      <c r="A4304" s="58" t="s">
        <v>4632</v>
      </c>
      <c r="B4304" s="56" t="s">
        <v>3563</v>
      </c>
      <c r="C4304" s="142" t="s">
        <v>441</v>
      </c>
      <c r="D4304" s="452">
        <v>0</v>
      </c>
      <c r="E4304" s="456">
        <v>198.114</v>
      </c>
      <c r="F4304" s="456">
        <v>3016.9279999999999</v>
      </c>
    </row>
    <row r="4305" spans="1:6" ht="17.399999999999999" x14ac:dyDescent="0.25">
      <c r="A4305" s="53" t="s">
        <v>4632</v>
      </c>
      <c r="B4305" s="55" t="s">
        <v>3563</v>
      </c>
      <c r="C4305" s="62" t="s">
        <v>455</v>
      </c>
      <c r="D4305" s="450">
        <v>0</v>
      </c>
      <c r="E4305" s="454">
        <v>62.17</v>
      </c>
      <c r="F4305" s="454">
        <v>2511.9090000000001</v>
      </c>
    </row>
    <row r="4306" spans="1:6" ht="17.399999999999999" x14ac:dyDescent="0.25">
      <c r="A4306" s="52" t="s">
        <v>4632</v>
      </c>
      <c r="B4306" s="54" t="s">
        <v>3563</v>
      </c>
      <c r="C4306" s="61" t="s">
        <v>444</v>
      </c>
      <c r="D4306" s="449">
        <v>0</v>
      </c>
      <c r="E4306" s="453">
        <v>39.201000000000001</v>
      </c>
      <c r="F4306" s="453">
        <v>1650.489</v>
      </c>
    </row>
    <row r="4307" spans="1:6" ht="17.399999999999999" x14ac:dyDescent="0.25">
      <c r="A4307" s="53" t="s">
        <v>4632</v>
      </c>
      <c r="B4307" s="55" t="s">
        <v>3563</v>
      </c>
      <c r="C4307" s="62" t="s">
        <v>440</v>
      </c>
      <c r="D4307" s="450">
        <v>0</v>
      </c>
      <c r="E4307" s="454">
        <v>41.118000000000002</v>
      </c>
      <c r="F4307" s="454">
        <v>993.45299999999997</v>
      </c>
    </row>
    <row r="4308" spans="1:6" ht="17.399999999999999" x14ac:dyDescent="0.25">
      <c r="A4308" s="58" t="s">
        <v>7379</v>
      </c>
      <c r="B4308" s="56" t="s">
        <v>7713</v>
      </c>
      <c r="C4308" s="142" t="s">
        <v>487</v>
      </c>
      <c r="D4308" s="452">
        <v>0</v>
      </c>
      <c r="E4308" s="456">
        <v>4664.6400000000003</v>
      </c>
      <c r="F4308" s="456">
        <v>33436.322</v>
      </c>
    </row>
    <row r="4309" spans="1:6" ht="17.399999999999999" x14ac:dyDescent="0.25">
      <c r="A4309" s="53" t="s">
        <v>7379</v>
      </c>
      <c r="B4309" s="55" t="s">
        <v>7713</v>
      </c>
      <c r="C4309" s="62" t="s">
        <v>477</v>
      </c>
      <c r="D4309" s="450">
        <v>0</v>
      </c>
      <c r="E4309" s="454">
        <v>1301.46</v>
      </c>
      <c r="F4309" s="454">
        <v>9087.2009999999991</v>
      </c>
    </row>
    <row r="4310" spans="1:6" ht="17.399999999999999" x14ac:dyDescent="0.25">
      <c r="A4310" s="52" t="s">
        <v>7379</v>
      </c>
      <c r="B4310" s="54" t="s">
        <v>7713</v>
      </c>
      <c r="C4310" s="61" t="s">
        <v>463</v>
      </c>
      <c r="D4310" s="449">
        <v>0</v>
      </c>
      <c r="E4310" s="453">
        <v>537.62199999999996</v>
      </c>
      <c r="F4310" s="453">
        <v>4250.6310000000003</v>
      </c>
    </row>
    <row r="4311" spans="1:6" ht="17.399999999999999" x14ac:dyDescent="0.25">
      <c r="A4311" s="59" t="s">
        <v>7379</v>
      </c>
      <c r="B4311" s="57" t="s">
        <v>7713</v>
      </c>
      <c r="C4311" s="143" t="s">
        <v>479</v>
      </c>
      <c r="D4311" s="451">
        <v>0</v>
      </c>
      <c r="E4311" s="455">
        <v>473.54</v>
      </c>
      <c r="F4311" s="455">
        <v>3341.511</v>
      </c>
    </row>
    <row r="4312" spans="1:6" ht="17.399999999999999" x14ac:dyDescent="0.25">
      <c r="A4312" s="52" t="s">
        <v>7379</v>
      </c>
      <c r="B4312" s="54" t="s">
        <v>7713</v>
      </c>
      <c r="C4312" s="61" t="s">
        <v>488</v>
      </c>
      <c r="D4312" s="449">
        <v>0</v>
      </c>
      <c r="E4312" s="453">
        <v>37.600999999999999</v>
      </c>
      <c r="F4312" s="453">
        <v>1369.431</v>
      </c>
    </row>
    <row r="4313" spans="1:6" ht="17.399999999999999" x14ac:dyDescent="0.25">
      <c r="A4313" s="53" t="s">
        <v>7379</v>
      </c>
      <c r="B4313" s="55" t="s">
        <v>7713</v>
      </c>
      <c r="C4313" s="62" t="s">
        <v>457</v>
      </c>
      <c r="D4313" s="450">
        <v>0</v>
      </c>
      <c r="E4313" s="454">
        <v>17.75</v>
      </c>
      <c r="F4313" s="454">
        <v>1306.5170000000001</v>
      </c>
    </row>
    <row r="4314" spans="1:6" ht="17.399999999999999" x14ac:dyDescent="0.25">
      <c r="A4314" s="52" t="s">
        <v>7379</v>
      </c>
      <c r="B4314" s="54" t="s">
        <v>7713</v>
      </c>
      <c r="C4314" s="61" t="s">
        <v>440</v>
      </c>
      <c r="D4314" s="449">
        <v>0</v>
      </c>
      <c r="E4314" s="453">
        <v>154.07400000000001</v>
      </c>
      <c r="F4314" s="453">
        <v>2060.3809999999999</v>
      </c>
    </row>
    <row r="4315" spans="1:6" ht="17.399999999999999" x14ac:dyDescent="0.25">
      <c r="A4315" s="53" t="s">
        <v>4635</v>
      </c>
      <c r="B4315" s="55" t="s">
        <v>2978</v>
      </c>
      <c r="C4315" s="62" t="s">
        <v>443</v>
      </c>
      <c r="D4315" s="450">
        <v>0</v>
      </c>
      <c r="E4315" s="454">
        <v>507.76600000000002</v>
      </c>
      <c r="F4315" s="454">
        <v>13905.268</v>
      </c>
    </row>
    <row r="4316" spans="1:6" ht="17.399999999999999" x14ac:dyDescent="0.25">
      <c r="A4316" s="52" t="s">
        <v>4635</v>
      </c>
      <c r="B4316" s="54" t="s">
        <v>2978</v>
      </c>
      <c r="C4316" s="61" t="s">
        <v>511</v>
      </c>
      <c r="D4316" s="449">
        <v>0</v>
      </c>
      <c r="E4316" s="453">
        <v>88.402000000000001</v>
      </c>
      <c r="F4316" s="453">
        <v>2406.1260000000002</v>
      </c>
    </row>
    <row r="4317" spans="1:6" ht="17.399999999999999" x14ac:dyDescent="0.25">
      <c r="A4317" s="53" t="s">
        <v>4635</v>
      </c>
      <c r="B4317" s="55" t="s">
        <v>2978</v>
      </c>
      <c r="C4317" s="62" t="s">
        <v>463</v>
      </c>
      <c r="D4317" s="450">
        <v>0</v>
      </c>
      <c r="E4317" s="454">
        <v>39.924999999999997</v>
      </c>
      <c r="F4317" s="454">
        <v>1777.549</v>
      </c>
    </row>
    <row r="4318" spans="1:6" ht="17.399999999999999" x14ac:dyDescent="0.25">
      <c r="A4318" s="52" t="s">
        <v>4635</v>
      </c>
      <c r="B4318" s="54" t="s">
        <v>2978</v>
      </c>
      <c r="C4318" s="61" t="s">
        <v>440</v>
      </c>
      <c r="D4318" s="449">
        <v>0</v>
      </c>
      <c r="E4318" s="453">
        <v>3.61</v>
      </c>
      <c r="F4318" s="453">
        <v>392.56599999999997</v>
      </c>
    </row>
    <row r="4319" spans="1:6" ht="17.399999999999999" x14ac:dyDescent="0.25">
      <c r="A4319" s="53" t="s">
        <v>4636</v>
      </c>
      <c r="B4319" s="55" t="s">
        <v>1150</v>
      </c>
      <c r="C4319" s="62" t="s">
        <v>481</v>
      </c>
      <c r="D4319" s="450">
        <v>0</v>
      </c>
      <c r="E4319" s="454">
        <v>4020</v>
      </c>
      <c r="F4319" s="454">
        <v>43324.593999999997</v>
      </c>
    </row>
    <row r="4320" spans="1:6" ht="17.399999999999999" x14ac:dyDescent="0.25">
      <c r="A4320" s="52" t="s">
        <v>4636</v>
      </c>
      <c r="B4320" s="54" t="s">
        <v>1150</v>
      </c>
      <c r="C4320" s="61" t="s">
        <v>479</v>
      </c>
      <c r="D4320" s="449">
        <v>0</v>
      </c>
      <c r="E4320" s="453">
        <v>2464</v>
      </c>
      <c r="F4320" s="453">
        <v>31320.675999999999</v>
      </c>
    </row>
    <row r="4321" spans="1:6" ht="17.399999999999999" x14ac:dyDescent="0.25">
      <c r="A4321" s="53" t="s">
        <v>4636</v>
      </c>
      <c r="B4321" s="55" t="s">
        <v>1150</v>
      </c>
      <c r="C4321" s="62" t="s">
        <v>445</v>
      </c>
      <c r="D4321" s="450">
        <v>0</v>
      </c>
      <c r="E4321" s="454">
        <v>1070</v>
      </c>
      <c r="F4321" s="454">
        <v>9185.625</v>
      </c>
    </row>
    <row r="4322" spans="1:6" ht="17.399999999999999" x14ac:dyDescent="0.25">
      <c r="A4322" s="58" t="s">
        <v>4636</v>
      </c>
      <c r="B4322" s="56" t="s">
        <v>1150</v>
      </c>
      <c r="C4322" s="142" t="s">
        <v>471</v>
      </c>
      <c r="D4322" s="452">
        <v>0</v>
      </c>
      <c r="E4322" s="456">
        <v>792</v>
      </c>
      <c r="F4322" s="456">
        <v>8891.1</v>
      </c>
    </row>
    <row r="4323" spans="1:6" ht="17.399999999999999" x14ac:dyDescent="0.25">
      <c r="A4323" s="59" t="s">
        <v>4636</v>
      </c>
      <c r="B4323" s="57" t="s">
        <v>1150</v>
      </c>
      <c r="C4323" s="143" t="s">
        <v>511</v>
      </c>
      <c r="D4323" s="451">
        <v>0</v>
      </c>
      <c r="E4323" s="455">
        <v>1000</v>
      </c>
      <c r="F4323" s="455">
        <v>4702.5</v>
      </c>
    </row>
    <row r="4324" spans="1:6" ht="17.399999999999999" x14ac:dyDescent="0.25">
      <c r="A4324" s="52" t="s">
        <v>4636</v>
      </c>
      <c r="B4324" s="54" t="s">
        <v>1150</v>
      </c>
      <c r="C4324" s="61" t="s">
        <v>440</v>
      </c>
      <c r="D4324" s="449">
        <v>0</v>
      </c>
      <c r="E4324" s="453">
        <v>104.002</v>
      </c>
      <c r="F4324" s="453">
        <v>1287.779</v>
      </c>
    </row>
    <row r="4325" spans="1:6" ht="17.399999999999999" x14ac:dyDescent="0.25">
      <c r="A4325" s="53" t="s">
        <v>1755</v>
      </c>
      <c r="B4325" s="55" t="s">
        <v>1756</v>
      </c>
      <c r="C4325" s="62" t="s">
        <v>924</v>
      </c>
      <c r="D4325" s="450">
        <v>0</v>
      </c>
      <c r="E4325" s="454">
        <v>585.54</v>
      </c>
      <c r="F4325" s="454">
        <v>9561.0879999999997</v>
      </c>
    </row>
    <row r="4326" spans="1:6" ht="17.399999999999999" x14ac:dyDescent="0.25">
      <c r="A4326" s="58" t="s">
        <v>1755</v>
      </c>
      <c r="B4326" s="56" t="s">
        <v>1756</v>
      </c>
      <c r="C4326" s="142" t="s">
        <v>455</v>
      </c>
      <c r="D4326" s="452">
        <v>0</v>
      </c>
      <c r="E4326" s="456">
        <v>425.10500000000002</v>
      </c>
      <c r="F4326" s="456">
        <v>7535.3770000000004</v>
      </c>
    </row>
    <row r="4327" spans="1:6" ht="17.399999999999999" x14ac:dyDescent="0.25">
      <c r="A4327" s="59" t="s">
        <v>1755</v>
      </c>
      <c r="B4327" s="57" t="s">
        <v>1756</v>
      </c>
      <c r="C4327" s="143" t="s">
        <v>445</v>
      </c>
      <c r="D4327" s="451">
        <v>0</v>
      </c>
      <c r="E4327" s="455">
        <v>0.71499999999999997</v>
      </c>
      <c r="F4327" s="455">
        <v>5658.9070000000002</v>
      </c>
    </row>
    <row r="4328" spans="1:6" ht="17.399999999999999" x14ac:dyDescent="0.25">
      <c r="A4328" s="52" t="s">
        <v>1755</v>
      </c>
      <c r="B4328" s="54" t="s">
        <v>1756</v>
      </c>
      <c r="C4328" s="61" t="s">
        <v>440</v>
      </c>
      <c r="D4328" s="449">
        <v>0</v>
      </c>
      <c r="E4328" s="453">
        <v>145.72800000000001</v>
      </c>
      <c r="F4328" s="453">
        <v>1461.509</v>
      </c>
    </row>
    <row r="4329" spans="1:6" ht="17.399999999999999" x14ac:dyDescent="0.25">
      <c r="A4329" s="53" t="s">
        <v>7380</v>
      </c>
      <c r="B4329" s="55" t="s">
        <v>7714</v>
      </c>
      <c r="C4329" s="62" t="s">
        <v>455</v>
      </c>
      <c r="D4329" s="450">
        <v>0</v>
      </c>
      <c r="E4329" s="454">
        <v>174.10300000000001</v>
      </c>
      <c r="F4329" s="454">
        <v>5748.4740000000002</v>
      </c>
    </row>
    <row r="4330" spans="1:6" ht="17.399999999999999" x14ac:dyDescent="0.25">
      <c r="A4330" s="58" t="s">
        <v>7380</v>
      </c>
      <c r="B4330" s="56" t="s">
        <v>7714</v>
      </c>
      <c r="C4330" s="142" t="s">
        <v>443</v>
      </c>
      <c r="D4330" s="452">
        <v>0</v>
      </c>
      <c r="E4330" s="456">
        <v>386.43</v>
      </c>
      <c r="F4330" s="456">
        <v>5323.027</v>
      </c>
    </row>
    <row r="4331" spans="1:6" ht="17.399999999999999" x14ac:dyDescent="0.25">
      <c r="A4331" s="59" t="s">
        <v>7380</v>
      </c>
      <c r="B4331" s="57" t="s">
        <v>7714</v>
      </c>
      <c r="C4331" s="143" t="s">
        <v>439</v>
      </c>
      <c r="D4331" s="451">
        <v>0</v>
      </c>
      <c r="E4331" s="455">
        <v>309.26100000000002</v>
      </c>
      <c r="F4331" s="455">
        <v>4953.8310000000001</v>
      </c>
    </row>
    <row r="4332" spans="1:6" ht="17.399999999999999" x14ac:dyDescent="0.25">
      <c r="A4332" s="52" t="s">
        <v>7380</v>
      </c>
      <c r="B4332" s="54" t="s">
        <v>7714</v>
      </c>
      <c r="C4332" s="61" t="s">
        <v>479</v>
      </c>
      <c r="D4332" s="449">
        <v>0</v>
      </c>
      <c r="E4332" s="453">
        <v>120</v>
      </c>
      <c r="F4332" s="453">
        <v>1254.42</v>
      </c>
    </row>
    <row r="4333" spans="1:6" ht="17.399999999999999" x14ac:dyDescent="0.25">
      <c r="A4333" s="53" t="s">
        <v>7380</v>
      </c>
      <c r="B4333" s="55" t="s">
        <v>7714</v>
      </c>
      <c r="C4333" s="62" t="s">
        <v>440</v>
      </c>
      <c r="D4333" s="450">
        <v>0</v>
      </c>
      <c r="E4333" s="454">
        <v>26.300999999999998</v>
      </c>
      <c r="F4333" s="454">
        <v>221.012</v>
      </c>
    </row>
    <row r="4334" spans="1:6" ht="17.399999999999999" x14ac:dyDescent="0.25">
      <c r="A4334" s="52" t="s">
        <v>4639</v>
      </c>
      <c r="B4334" s="54" t="s">
        <v>1757</v>
      </c>
      <c r="C4334" s="61" t="s">
        <v>443</v>
      </c>
      <c r="D4334" s="449">
        <v>0</v>
      </c>
      <c r="E4334" s="453">
        <v>1589.864</v>
      </c>
      <c r="F4334" s="453">
        <v>33650.133000000002</v>
      </c>
    </row>
    <row r="4335" spans="1:6" ht="17.399999999999999" x14ac:dyDescent="0.25">
      <c r="A4335" s="59" t="s">
        <v>4639</v>
      </c>
      <c r="B4335" s="57" t="s">
        <v>1757</v>
      </c>
      <c r="C4335" s="143" t="s">
        <v>447</v>
      </c>
      <c r="D4335" s="451">
        <v>0</v>
      </c>
      <c r="E4335" s="455">
        <v>195.946</v>
      </c>
      <c r="F4335" s="455">
        <v>6619.2969999999996</v>
      </c>
    </row>
    <row r="4336" spans="1:6" ht="17.399999999999999" x14ac:dyDescent="0.25">
      <c r="A4336" s="58" t="s">
        <v>4639</v>
      </c>
      <c r="B4336" s="56" t="s">
        <v>1757</v>
      </c>
      <c r="C4336" s="142" t="s">
        <v>457</v>
      </c>
      <c r="D4336" s="452">
        <v>0</v>
      </c>
      <c r="E4336" s="456">
        <v>674.048</v>
      </c>
      <c r="F4336" s="456">
        <v>5522.24</v>
      </c>
    </row>
    <row r="4337" spans="1:6" ht="17.399999999999999" x14ac:dyDescent="0.25">
      <c r="A4337" s="53" t="s">
        <v>4639</v>
      </c>
      <c r="B4337" s="55" t="s">
        <v>1757</v>
      </c>
      <c r="C4337" s="62" t="s">
        <v>440</v>
      </c>
      <c r="D4337" s="450">
        <v>0</v>
      </c>
      <c r="E4337" s="454">
        <v>119.24</v>
      </c>
      <c r="F4337" s="454">
        <v>1285.152</v>
      </c>
    </row>
    <row r="4338" spans="1:6" ht="17.399999999999999" x14ac:dyDescent="0.25">
      <c r="A4338" s="58" t="s">
        <v>4640</v>
      </c>
      <c r="B4338" s="56" t="s">
        <v>1758</v>
      </c>
      <c r="C4338" s="142" t="s">
        <v>455</v>
      </c>
      <c r="D4338" s="452">
        <v>0</v>
      </c>
      <c r="E4338" s="456">
        <v>1339.8910000000001</v>
      </c>
      <c r="F4338" s="456">
        <v>16837.042000000001</v>
      </c>
    </row>
    <row r="4339" spans="1:6" ht="17.399999999999999" x14ac:dyDescent="0.25">
      <c r="A4339" s="59" t="s">
        <v>4640</v>
      </c>
      <c r="B4339" s="57" t="s">
        <v>1758</v>
      </c>
      <c r="C4339" s="143" t="s">
        <v>444</v>
      </c>
      <c r="D4339" s="451">
        <v>0</v>
      </c>
      <c r="E4339" s="455">
        <v>1233.3589999999999</v>
      </c>
      <c r="F4339" s="455">
        <v>14506.166999999999</v>
      </c>
    </row>
    <row r="4340" spans="1:6" ht="17.399999999999999" x14ac:dyDescent="0.25">
      <c r="A4340" s="52" t="s">
        <v>4640</v>
      </c>
      <c r="B4340" s="54" t="s">
        <v>1758</v>
      </c>
      <c r="C4340" s="61" t="s">
        <v>479</v>
      </c>
      <c r="D4340" s="449">
        <v>0</v>
      </c>
      <c r="E4340" s="453">
        <v>815.15200000000004</v>
      </c>
      <c r="F4340" s="453">
        <v>7550.7479999999996</v>
      </c>
    </row>
    <row r="4341" spans="1:6" ht="17.399999999999999" x14ac:dyDescent="0.25">
      <c r="A4341" s="53" t="s">
        <v>4640</v>
      </c>
      <c r="B4341" s="55" t="s">
        <v>1758</v>
      </c>
      <c r="C4341" s="62" t="s">
        <v>445</v>
      </c>
      <c r="D4341" s="450">
        <v>0</v>
      </c>
      <c r="E4341" s="454">
        <v>455.72500000000002</v>
      </c>
      <c r="F4341" s="454">
        <v>4362.4369999999999</v>
      </c>
    </row>
    <row r="4342" spans="1:6" ht="17.399999999999999" x14ac:dyDescent="0.25">
      <c r="A4342" s="58" t="s">
        <v>4640</v>
      </c>
      <c r="B4342" s="56" t="s">
        <v>1758</v>
      </c>
      <c r="C4342" s="142" t="s">
        <v>439</v>
      </c>
      <c r="D4342" s="452">
        <v>0</v>
      </c>
      <c r="E4342" s="456">
        <v>186.18700000000001</v>
      </c>
      <c r="F4342" s="456">
        <v>2305.2579999999998</v>
      </c>
    </row>
    <row r="4343" spans="1:6" ht="17.399999999999999" x14ac:dyDescent="0.25">
      <c r="A4343" s="59" t="s">
        <v>4640</v>
      </c>
      <c r="B4343" s="57" t="s">
        <v>1758</v>
      </c>
      <c r="C4343" s="143" t="s">
        <v>463</v>
      </c>
      <c r="D4343" s="451">
        <v>0</v>
      </c>
      <c r="E4343" s="455">
        <v>100.58199999999999</v>
      </c>
      <c r="F4343" s="455">
        <v>1341.2850000000001</v>
      </c>
    </row>
    <row r="4344" spans="1:6" ht="17.399999999999999" x14ac:dyDescent="0.25">
      <c r="A4344" s="52" t="s">
        <v>4640</v>
      </c>
      <c r="B4344" s="54" t="s">
        <v>1758</v>
      </c>
      <c r="C4344" s="61" t="s">
        <v>446</v>
      </c>
      <c r="D4344" s="449">
        <v>0</v>
      </c>
      <c r="E4344" s="453">
        <v>128.334</v>
      </c>
      <c r="F4344" s="453">
        <v>1290.5239999999999</v>
      </c>
    </row>
    <row r="4345" spans="1:6" ht="17.399999999999999" x14ac:dyDescent="0.25">
      <c r="A4345" s="59" t="s">
        <v>4640</v>
      </c>
      <c r="B4345" s="57" t="s">
        <v>1758</v>
      </c>
      <c r="C4345" s="143" t="s">
        <v>481</v>
      </c>
      <c r="D4345" s="451">
        <v>0</v>
      </c>
      <c r="E4345" s="455">
        <v>244.76</v>
      </c>
      <c r="F4345" s="455">
        <v>1180.9079999999999</v>
      </c>
    </row>
    <row r="4346" spans="1:6" ht="17.399999999999999" x14ac:dyDescent="0.25">
      <c r="A4346" s="58" t="s">
        <v>4640</v>
      </c>
      <c r="B4346" s="56" t="s">
        <v>1758</v>
      </c>
      <c r="C4346" s="142" t="s">
        <v>440</v>
      </c>
      <c r="D4346" s="452">
        <v>0</v>
      </c>
      <c r="E4346" s="456">
        <v>98.581000000000003</v>
      </c>
      <c r="F4346" s="456">
        <v>1457.2070000000001</v>
      </c>
    </row>
    <row r="4347" spans="1:6" ht="17.399999999999999" x14ac:dyDescent="0.25">
      <c r="A4347" s="53" t="s">
        <v>4642</v>
      </c>
      <c r="B4347" s="55" t="s">
        <v>3565</v>
      </c>
      <c r="C4347" s="62" t="s">
        <v>447</v>
      </c>
      <c r="D4347" s="450">
        <v>0</v>
      </c>
      <c r="E4347" s="454">
        <v>425.221</v>
      </c>
      <c r="F4347" s="454">
        <v>4974.7659999999996</v>
      </c>
    </row>
    <row r="4348" spans="1:6" ht="17.399999999999999" x14ac:dyDescent="0.25">
      <c r="A4348" s="52" t="s">
        <v>4642</v>
      </c>
      <c r="B4348" s="54" t="s">
        <v>3565</v>
      </c>
      <c r="C4348" s="61" t="s">
        <v>446</v>
      </c>
      <c r="D4348" s="449">
        <v>0</v>
      </c>
      <c r="E4348" s="453">
        <v>296.64</v>
      </c>
      <c r="F4348" s="453">
        <v>3697.2860000000001</v>
      </c>
    </row>
    <row r="4349" spans="1:6" ht="17.399999999999999" x14ac:dyDescent="0.25">
      <c r="A4349" s="59" t="s">
        <v>4642</v>
      </c>
      <c r="B4349" s="57" t="s">
        <v>3565</v>
      </c>
      <c r="C4349" s="143" t="s">
        <v>488</v>
      </c>
      <c r="D4349" s="451">
        <v>0</v>
      </c>
      <c r="E4349" s="455">
        <v>154.4</v>
      </c>
      <c r="F4349" s="455">
        <v>1738.125</v>
      </c>
    </row>
    <row r="4350" spans="1:6" ht="17.399999999999999" x14ac:dyDescent="0.25">
      <c r="A4350" s="58" t="s">
        <v>4642</v>
      </c>
      <c r="B4350" s="56" t="s">
        <v>3565</v>
      </c>
      <c r="C4350" s="142" t="s">
        <v>463</v>
      </c>
      <c r="D4350" s="452">
        <v>0</v>
      </c>
      <c r="E4350" s="456">
        <v>66.540000000000006</v>
      </c>
      <c r="F4350" s="456">
        <v>1235.8340000000001</v>
      </c>
    </row>
    <row r="4351" spans="1:6" ht="17.399999999999999" x14ac:dyDescent="0.25">
      <c r="A4351" s="53" t="s">
        <v>4642</v>
      </c>
      <c r="B4351" s="55" t="s">
        <v>3565</v>
      </c>
      <c r="C4351" s="62" t="s">
        <v>440</v>
      </c>
      <c r="D4351" s="450">
        <v>0</v>
      </c>
      <c r="E4351" s="454">
        <v>128.66999999999999</v>
      </c>
      <c r="F4351" s="454">
        <v>1430.3240000000001</v>
      </c>
    </row>
    <row r="4352" spans="1:6" ht="17.399999999999999" x14ac:dyDescent="0.25">
      <c r="A4352" s="52" t="s">
        <v>4643</v>
      </c>
      <c r="B4352" s="54" t="s">
        <v>1759</v>
      </c>
      <c r="C4352" s="61" t="s">
        <v>455</v>
      </c>
      <c r="D4352" s="449">
        <v>0</v>
      </c>
      <c r="E4352" s="453">
        <v>911.76400000000001</v>
      </c>
      <c r="F4352" s="453">
        <v>22320.361000000001</v>
      </c>
    </row>
    <row r="4353" spans="1:6" ht="17.399999999999999" x14ac:dyDescent="0.25">
      <c r="A4353" s="59" t="s">
        <v>4643</v>
      </c>
      <c r="B4353" s="57" t="s">
        <v>1759</v>
      </c>
      <c r="C4353" s="143" t="s">
        <v>444</v>
      </c>
      <c r="D4353" s="451">
        <v>0</v>
      </c>
      <c r="E4353" s="455">
        <v>507.98500000000001</v>
      </c>
      <c r="F4353" s="455">
        <v>16538.249</v>
      </c>
    </row>
    <row r="4354" spans="1:6" ht="17.399999999999999" x14ac:dyDescent="0.25">
      <c r="A4354" s="58" t="s">
        <v>4643</v>
      </c>
      <c r="B4354" s="56" t="s">
        <v>1759</v>
      </c>
      <c r="C4354" s="142" t="s">
        <v>446</v>
      </c>
      <c r="D4354" s="452">
        <v>0</v>
      </c>
      <c r="E4354" s="456">
        <v>532.00800000000004</v>
      </c>
      <c r="F4354" s="456">
        <v>10295.768</v>
      </c>
    </row>
    <row r="4355" spans="1:6" ht="17.399999999999999" x14ac:dyDescent="0.25">
      <c r="A4355" s="53" t="s">
        <v>4643</v>
      </c>
      <c r="B4355" s="55" t="s">
        <v>1759</v>
      </c>
      <c r="C4355" s="62" t="s">
        <v>511</v>
      </c>
      <c r="D4355" s="450">
        <v>0</v>
      </c>
      <c r="E4355" s="454">
        <v>92.016999999999996</v>
      </c>
      <c r="F4355" s="454">
        <v>3606.83</v>
      </c>
    </row>
    <row r="4356" spans="1:6" ht="17.399999999999999" x14ac:dyDescent="0.25">
      <c r="A4356" s="52" t="s">
        <v>4643</v>
      </c>
      <c r="B4356" s="54" t="s">
        <v>1759</v>
      </c>
      <c r="C4356" s="61" t="s">
        <v>440</v>
      </c>
      <c r="D4356" s="449">
        <v>0</v>
      </c>
      <c r="E4356" s="453">
        <v>95.88</v>
      </c>
      <c r="F4356" s="453">
        <v>1941.135</v>
      </c>
    </row>
    <row r="4357" spans="1:6" ht="17.399999999999999" x14ac:dyDescent="0.25">
      <c r="A4357" s="53" t="s">
        <v>6644</v>
      </c>
      <c r="B4357" s="55" t="s">
        <v>1760</v>
      </c>
      <c r="C4357" s="62" t="s">
        <v>455</v>
      </c>
      <c r="D4357" s="450">
        <v>0</v>
      </c>
      <c r="E4357" s="454">
        <v>1604.7449999999999</v>
      </c>
      <c r="F4357" s="454">
        <v>11485.031999999999</v>
      </c>
    </row>
    <row r="4358" spans="1:6" ht="17.399999999999999" x14ac:dyDescent="0.25">
      <c r="A4358" s="52" t="s">
        <v>6644</v>
      </c>
      <c r="B4358" s="54" t="s">
        <v>1760</v>
      </c>
      <c r="C4358" s="61" t="s">
        <v>443</v>
      </c>
      <c r="D4358" s="449">
        <v>0</v>
      </c>
      <c r="E4358" s="453">
        <v>677.64499999999998</v>
      </c>
      <c r="F4358" s="453">
        <v>6818.3069999999998</v>
      </c>
    </row>
    <row r="4359" spans="1:6" ht="17.399999999999999" x14ac:dyDescent="0.25">
      <c r="A4359" s="53" t="s">
        <v>6644</v>
      </c>
      <c r="B4359" s="55" t="s">
        <v>1760</v>
      </c>
      <c r="C4359" s="62" t="s">
        <v>444</v>
      </c>
      <c r="D4359" s="450">
        <v>0</v>
      </c>
      <c r="E4359" s="454">
        <v>870.39200000000005</v>
      </c>
      <c r="F4359" s="454">
        <v>5689.0320000000002</v>
      </c>
    </row>
    <row r="4360" spans="1:6" ht="17.399999999999999" x14ac:dyDescent="0.25">
      <c r="A4360" s="52" t="s">
        <v>6644</v>
      </c>
      <c r="B4360" s="54" t="s">
        <v>1760</v>
      </c>
      <c r="C4360" s="61" t="s">
        <v>440</v>
      </c>
      <c r="D4360" s="449">
        <v>0</v>
      </c>
      <c r="E4360" s="453">
        <v>39.567</v>
      </c>
      <c r="F4360" s="453">
        <v>496.05599999999998</v>
      </c>
    </row>
    <row r="4361" spans="1:6" ht="17.399999999999999" x14ac:dyDescent="0.25">
      <c r="A4361" s="53" t="s">
        <v>7381</v>
      </c>
      <c r="B4361" s="55" t="s">
        <v>7715</v>
      </c>
      <c r="C4361" s="62" t="s">
        <v>445</v>
      </c>
      <c r="D4361" s="450">
        <v>0</v>
      </c>
      <c r="E4361" s="454">
        <v>310.60000000000002</v>
      </c>
      <c r="F4361" s="454">
        <v>39520.137999999999</v>
      </c>
    </row>
    <row r="4362" spans="1:6" ht="17.399999999999999" x14ac:dyDescent="0.25">
      <c r="A4362" s="52" t="s">
        <v>7381</v>
      </c>
      <c r="B4362" s="54" t="s">
        <v>7715</v>
      </c>
      <c r="C4362" s="61" t="s">
        <v>440</v>
      </c>
      <c r="D4362" s="449">
        <v>0</v>
      </c>
      <c r="E4362" s="453">
        <v>0.03</v>
      </c>
      <c r="F4362" s="453">
        <v>75.668999999999997</v>
      </c>
    </row>
    <row r="4363" spans="1:6" ht="17.399999999999999" x14ac:dyDescent="0.25">
      <c r="A4363" s="59" t="s">
        <v>7382</v>
      </c>
      <c r="B4363" s="57" t="s">
        <v>7716</v>
      </c>
      <c r="C4363" s="143" t="s">
        <v>443</v>
      </c>
      <c r="D4363" s="451">
        <v>0</v>
      </c>
      <c r="E4363" s="455">
        <v>117.598</v>
      </c>
      <c r="F4363" s="455">
        <v>11876.934999999999</v>
      </c>
    </row>
    <row r="4364" spans="1:6" ht="17.399999999999999" x14ac:dyDescent="0.25">
      <c r="A4364" s="58" t="s">
        <v>7382</v>
      </c>
      <c r="B4364" s="56" t="s">
        <v>7716</v>
      </c>
      <c r="C4364" s="142" t="s">
        <v>439</v>
      </c>
      <c r="D4364" s="452">
        <v>0</v>
      </c>
      <c r="E4364" s="456">
        <v>27.021000000000001</v>
      </c>
      <c r="F4364" s="456">
        <v>3387.8510000000001</v>
      </c>
    </row>
    <row r="4365" spans="1:6" ht="17.399999999999999" x14ac:dyDescent="0.25">
      <c r="A4365" s="53" t="s">
        <v>7382</v>
      </c>
      <c r="B4365" s="55" t="s">
        <v>7716</v>
      </c>
      <c r="C4365" s="62" t="s">
        <v>455</v>
      </c>
      <c r="D4365" s="450">
        <v>0</v>
      </c>
      <c r="E4365" s="454">
        <v>41.222999999999999</v>
      </c>
      <c r="F4365" s="454">
        <v>2110.23</v>
      </c>
    </row>
    <row r="4366" spans="1:6" ht="17.399999999999999" x14ac:dyDescent="0.25">
      <c r="A4366" s="52" t="s">
        <v>7382</v>
      </c>
      <c r="B4366" s="54" t="s">
        <v>7716</v>
      </c>
      <c r="C4366" s="61" t="s">
        <v>440</v>
      </c>
      <c r="D4366" s="449">
        <v>0</v>
      </c>
      <c r="E4366" s="453">
        <v>2.1619999999999999</v>
      </c>
      <c r="F4366" s="453">
        <v>241.208</v>
      </c>
    </row>
    <row r="4367" spans="1:6" ht="17.399999999999999" x14ac:dyDescent="0.25">
      <c r="A4367" s="59" t="s">
        <v>7383</v>
      </c>
      <c r="B4367" s="57" t="s">
        <v>3537</v>
      </c>
      <c r="C4367" s="143" t="s">
        <v>443</v>
      </c>
      <c r="D4367" s="451">
        <v>0</v>
      </c>
      <c r="E4367" s="455">
        <v>130.37</v>
      </c>
      <c r="F4367" s="455">
        <v>12127.99</v>
      </c>
    </row>
    <row r="4368" spans="1:6" ht="17.399999999999999" x14ac:dyDescent="0.25">
      <c r="A4368" s="58" t="s">
        <v>7383</v>
      </c>
      <c r="B4368" s="56" t="s">
        <v>3537</v>
      </c>
      <c r="C4368" s="142" t="s">
        <v>455</v>
      </c>
      <c r="D4368" s="452">
        <v>0</v>
      </c>
      <c r="E4368" s="456">
        <v>34.658999999999999</v>
      </c>
      <c r="F4368" s="456">
        <v>1687.4760000000001</v>
      </c>
    </row>
    <row r="4369" spans="1:6" ht="17.399999999999999" x14ac:dyDescent="0.25">
      <c r="A4369" s="53" t="s">
        <v>7383</v>
      </c>
      <c r="B4369" s="55" t="s">
        <v>3537</v>
      </c>
      <c r="C4369" s="62" t="s">
        <v>440</v>
      </c>
      <c r="D4369" s="450">
        <v>0</v>
      </c>
      <c r="E4369" s="454">
        <v>15.571</v>
      </c>
      <c r="F4369" s="454">
        <v>1173.904</v>
      </c>
    </row>
    <row r="4370" spans="1:6" ht="17.399999999999999" x14ac:dyDescent="0.25">
      <c r="A4370" s="52" t="s">
        <v>4649</v>
      </c>
      <c r="B4370" s="54" t="s">
        <v>1761</v>
      </c>
      <c r="C4370" s="61" t="s">
        <v>455</v>
      </c>
      <c r="D4370" s="449">
        <v>0</v>
      </c>
      <c r="E4370" s="453">
        <v>2901.2579999999998</v>
      </c>
      <c r="F4370" s="453">
        <v>10278.704</v>
      </c>
    </row>
    <row r="4371" spans="1:6" ht="17.399999999999999" x14ac:dyDescent="0.25">
      <c r="A4371" s="53" t="s">
        <v>4649</v>
      </c>
      <c r="B4371" s="55" t="s">
        <v>1761</v>
      </c>
      <c r="C4371" s="62" t="s">
        <v>483</v>
      </c>
      <c r="D4371" s="450">
        <v>0</v>
      </c>
      <c r="E4371" s="454">
        <v>1246.5029999999999</v>
      </c>
      <c r="F4371" s="454">
        <v>4190.6530000000002</v>
      </c>
    </row>
    <row r="4372" spans="1:6" ht="17.399999999999999" x14ac:dyDescent="0.25">
      <c r="A4372" s="52" t="s">
        <v>4649</v>
      </c>
      <c r="B4372" s="54" t="s">
        <v>1761</v>
      </c>
      <c r="C4372" s="61" t="s">
        <v>444</v>
      </c>
      <c r="D4372" s="449">
        <v>0</v>
      </c>
      <c r="E4372" s="453">
        <v>941.06299999999999</v>
      </c>
      <c r="F4372" s="453">
        <v>2725.817</v>
      </c>
    </row>
    <row r="4373" spans="1:6" ht="17.399999999999999" x14ac:dyDescent="0.25">
      <c r="A4373" s="53" t="s">
        <v>4649</v>
      </c>
      <c r="B4373" s="55" t="s">
        <v>1761</v>
      </c>
      <c r="C4373" s="62" t="s">
        <v>440</v>
      </c>
      <c r="D4373" s="450">
        <v>0</v>
      </c>
      <c r="E4373" s="454">
        <v>17.178000000000001</v>
      </c>
      <c r="F4373" s="454">
        <v>107.654</v>
      </c>
    </row>
    <row r="4374" spans="1:6" ht="17.399999999999999" x14ac:dyDescent="0.25">
      <c r="A4374" s="58" t="s">
        <v>4653</v>
      </c>
      <c r="B4374" s="56" t="s">
        <v>1762</v>
      </c>
      <c r="C4374" s="142" t="s">
        <v>445</v>
      </c>
      <c r="D4374" s="452">
        <v>0</v>
      </c>
      <c r="E4374" s="456">
        <v>511.40499999999997</v>
      </c>
      <c r="F4374" s="456">
        <v>4012.5239999999999</v>
      </c>
    </row>
    <row r="4375" spans="1:6" ht="17.399999999999999" x14ac:dyDescent="0.25">
      <c r="A4375" s="59" t="s">
        <v>4653</v>
      </c>
      <c r="B4375" s="57" t="s">
        <v>1762</v>
      </c>
      <c r="C4375" s="143" t="s">
        <v>444</v>
      </c>
      <c r="D4375" s="451">
        <v>0</v>
      </c>
      <c r="E4375" s="455">
        <v>352.20299999999997</v>
      </c>
      <c r="F4375" s="455">
        <v>2708.5859999999998</v>
      </c>
    </row>
    <row r="4376" spans="1:6" ht="17.399999999999999" x14ac:dyDescent="0.25">
      <c r="A4376" s="52" t="s">
        <v>4653</v>
      </c>
      <c r="B4376" s="54" t="s">
        <v>1762</v>
      </c>
      <c r="C4376" s="61" t="s">
        <v>447</v>
      </c>
      <c r="D4376" s="449">
        <v>0</v>
      </c>
      <c r="E4376" s="453">
        <v>250.8</v>
      </c>
      <c r="F4376" s="453">
        <v>1744.383</v>
      </c>
    </row>
    <row r="4377" spans="1:6" ht="17.399999999999999" x14ac:dyDescent="0.25">
      <c r="A4377" s="59" t="s">
        <v>4653</v>
      </c>
      <c r="B4377" s="57" t="s">
        <v>1762</v>
      </c>
      <c r="C4377" s="143" t="s">
        <v>479</v>
      </c>
      <c r="D4377" s="451">
        <v>0</v>
      </c>
      <c r="E4377" s="455">
        <v>105.67</v>
      </c>
      <c r="F4377" s="455">
        <v>1307.585</v>
      </c>
    </row>
    <row r="4378" spans="1:6" ht="17.399999999999999" x14ac:dyDescent="0.25">
      <c r="A4378" s="58" t="s">
        <v>4653</v>
      </c>
      <c r="B4378" s="56" t="s">
        <v>1762</v>
      </c>
      <c r="C4378" s="142" t="s">
        <v>443</v>
      </c>
      <c r="D4378" s="452">
        <v>0</v>
      </c>
      <c r="E4378" s="456">
        <v>113.089</v>
      </c>
      <c r="F4378" s="456">
        <v>1006.746</v>
      </c>
    </row>
    <row r="4379" spans="1:6" ht="17.399999999999999" x14ac:dyDescent="0.25">
      <c r="A4379" s="53" t="s">
        <v>4653</v>
      </c>
      <c r="B4379" s="55" t="s">
        <v>1762</v>
      </c>
      <c r="C4379" s="62" t="s">
        <v>440</v>
      </c>
      <c r="D4379" s="450">
        <v>0</v>
      </c>
      <c r="E4379" s="454">
        <v>72.981999999999999</v>
      </c>
      <c r="F4379" s="454">
        <v>508.53500000000003</v>
      </c>
    </row>
    <row r="4380" spans="1:6" ht="17.399999999999999" x14ac:dyDescent="0.25">
      <c r="A4380" s="52" t="s">
        <v>7384</v>
      </c>
      <c r="B4380" s="54" t="s">
        <v>7717</v>
      </c>
      <c r="C4380" s="61" t="s">
        <v>443</v>
      </c>
      <c r="D4380" s="449">
        <v>0</v>
      </c>
      <c r="E4380" s="453">
        <v>2459.8809999999999</v>
      </c>
      <c r="F4380" s="453">
        <v>16657.078000000001</v>
      </c>
    </row>
    <row r="4381" spans="1:6" ht="17.399999999999999" x14ac:dyDescent="0.25">
      <c r="A4381" s="53" t="s">
        <v>7384</v>
      </c>
      <c r="B4381" s="55" t="s">
        <v>7717</v>
      </c>
      <c r="C4381" s="62" t="s">
        <v>446</v>
      </c>
      <c r="D4381" s="450">
        <v>0</v>
      </c>
      <c r="E4381" s="454">
        <v>303.24</v>
      </c>
      <c r="F4381" s="454">
        <v>1852.518</v>
      </c>
    </row>
    <row r="4382" spans="1:6" ht="17.399999999999999" x14ac:dyDescent="0.25">
      <c r="A4382" s="52" t="s">
        <v>7384</v>
      </c>
      <c r="B4382" s="54" t="s">
        <v>7717</v>
      </c>
      <c r="C4382" s="61" t="s">
        <v>440</v>
      </c>
      <c r="D4382" s="449">
        <v>0</v>
      </c>
      <c r="E4382" s="453">
        <v>38.826999999999998</v>
      </c>
      <c r="F4382" s="453">
        <v>632.24300000000005</v>
      </c>
    </row>
    <row r="4383" spans="1:6" ht="17.399999999999999" x14ac:dyDescent="0.25">
      <c r="A4383" s="53" t="s">
        <v>7385</v>
      </c>
      <c r="B4383" s="55" t="s">
        <v>7718</v>
      </c>
      <c r="C4383" s="62" t="s">
        <v>482</v>
      </c>
      <c r="D4383" s="450">
        <v>0</v>
      </c>
      <c r="E4383" s="454">
        <v>1886.2270000000001</v>
      </c>
      <c r="F4383" s="454">
        <v>8147.3909999999996</v>
      </c>
    </row>
    <row r="4384" spans="1:6" ht="17.399999999999999" x14ac:dyDescent="0.25">
      <c r="A4384" s="52" t="s">
        <v>7385</v>
      </c>
      <c r="B4384" s="54" t="s">
        <v>7718</v>
      </c>
      <c r="C4384" s="61" t="s">
        <v>470</v>
      </c>
      <c r="D4384" s="449">
        <v>0</v>
      </c>
      <c r="E4384" s="453">
        <v>1184.482</v>
      </c>
      <c r="F4384" s="453">
        <v>5984.5529999999999</v>
      </c>
    </row>
    <row r="4385" spans="1:6" ht="17.399999999999999" x14ac:dyDescent="0.25">
      <c r="A4385" s="59" t="s">
        <v>7385</v>
      </c>
      <c r="B4385" s="57" t="s">
        <v>7718</v>
      </c>
      <c r="C4385" s="143" t="s">
        <v>463</v>
      </c>
      <c r="D4385" s="451">
        <v>0</v>
      </c>
      <c r="E4385" s="455">
        <v>342.17200000000003</v>
      </c>
      <c r="F4385" s="455">
        <v>1726.838</v>
      </c>
    </row>
    <row r="4386" spans="1:6" ht="17.399999999999999" x14ac:dyDescent="0.25">
      <c r="A4386" s="58" t="s">
        <v>7385</v>
      </c>
      <c r="B4386" s="56" t="s">
        <v>7718</v>
      </c>
      <c r="C4386" s="142" t="s">
        <v>440</v>
      </c>
      <c r="D4386" s="452">
        <v>0</v>
      </c>
      <c r="E4386" s="456">
        <v>76.504999999999995</v>
      </c>
      <c r="F4386" s="456">
        <v>1898.14</v>
      </c>
    </row>
    <row r="4387" spans="1:6" ht="17.399999999999999" x14ac:dyDescent="0.25">
      <c r="A4387" s="59" t="s">
        <v>4654</v>
      </c>
      <c r="B4387" s="57" t="s">
        <v>1763</v>
      </c>
      <c r="C4387" s="143" t="s">
        <v>482</v>
      </c>
      <c r="D4387" s="451">
        <v>0</v>
      </c>
      <c r="E4387" s="455">
        <v>6728</v>
      </c>
      <c r="F4387" s="455">
        <v>46807.985000000001</v>
      </c>
    </row>
    <row r="4388" spans="1:6" ht="17.399999999999999" x14ac:dyDescent="0.25">
      <c r="A4388" s="52" t="s">
        <v>4654</v>
      </c>
      <c r="B4388" s="54" t="s">
        <v>1763</v>
      </c>
      <c r="C4388" s="61" t="s">
        <v>470</v>
      </c>
      <c r="D4388" s="449">
        <v>0</v>
      </c>
      <c r="E4388" s="453">
        <v>8062.5990000000002</v>
      </c>
      <c r="F4388" s="453">
        <v>46803.773000000001</v>
      </c>
    </row>
    <row r="4389" spans="1:6" ht="17.399999999999999" x14ac:dyDescent="0.25">
      <c r="A4389" s="53" t="s">
        <v>4654</v>
      </c>
      <c r="B4389" s="55" t="s">
        <v>1763</v>
      </c>
      <c r="C4389" s="62" t="s">
        <v>477</v>
      </c>
      <c r="D4389" s="450">
        <v>0</v>
      </c>
      <c r="E4389" s="454">
        <v>3789.875</v>
      </c>
      <c r="F4389" s="454">
        <v>30411.030999999999</v>
      </c>
    </row>
    <row r="4390" spans="1:6" ht="17.399999999999999" x14ac:dyDescent="0.25">
      <c r="A4390" s="58" t="s">
        <v>4654</v>
      </c>
      <c r="B4390" s="56" t="s">
        <v>1763</v>
      </c>
      <c r="C4390" s="142" t="s">
        <v>444</v>
      </c>
      <c r="D4390" s="452">
        <v>0</v>
      </c>
      <c r="E4390" s="456">
        <v>1825.8389999999999</v>
      </c>
      <c r="F4390" s="456">
        <v>20057.171999999999</v>
      </c>
    </row>
    <row r="4391" spans="1:6" ht="17.399999999999999" x14ac:dyDescent="0.25">
      <c r="A4391" s="59" t="s">
        <v>4654</v>
      </c>
      <c r="B4391" s="57" t="s">
        <v>1763</v>
      </c>
      <c r="C4391" s="143" t="s">
        <v>445</v>
      </c>
      <c r="D4391" s="451">
        <v>0</v>
      </c>
      <c r="E4391" s="455">
        <v>1831.18</v>
      </c>
      <c r="F4391" s="455">
        <v>15979.532999999999</v>
      </c>
    </row>
    <row r="4392" spans="1:6" ht="17.399999999999999" x14ac:dyDescent="0.25">
      <c r="A4392" s="52" t="s">
        <v>4654</v>
      </c>
      <c r="B4392" s="54" t="s">
        <v>1763</v>
      </c>
      <c r="C4392" s="61" t="s">
        <v>455</v>
      </c>
      <c r="D4392" s="449">
        <v>0</v>
      </c>
      <c r="E4392" s="453">
        <v>1010.491</v>
      </c>
      <c r="F4392" s="453">
        <v>10927.349</v>
      </c>
    </row>
    <row r="4393" spans="1:6" ht="17.399999999999999" x14ac:dyDescent="0.25">
      <c r="A4393" s="53" t="s">
        <v>4654</v>
      </c>
      <c r="B4393" s="55" t="s">
        <v>1763</v>
      </c>
      <c r="C4393" s="62" t="s">
        <v>463</v>
      </c>
      <c r="D4393" s="450">
        <v>0</v>
      </c>
      <c r="E4393" s="454">
        <v>1494.758</v>
      </c>
      <c r="F4393" s="454">
        <v>9380.6990000000005</v>
      </c>
    </row>
    <row r="4394" spans="1:6" ht="17.399999999999999" x14ac:dyDescent="0.25">
      <c r="A4394" s="58" t="s">
        <v>4654</v>
      </c>
      <c r="B4394" s="56" t="s">
        <v>1763</v>
      </c>
      <c r="C4394" s="142" t="s">
        <v>481</v>
      </c>
      <c r="D4394" s="452">
        <v>0</v>
      </c>
      <c r="E4394" s="456">
        <v>196</v>
      </c>
      <c r="F4394" s="456">
        <v>2388</v>
      </c>
    </row>
    <row r="4395" spans="1:6" ht="17.399999999999999" x14ac:dyDescent="0.25">
      <c r="A4395" s="53" t="s">
        <v>4654</v>
      </c>
      <c r="B4395" s="55" t="s">
        <v>1763</v>
      </c>
      <c r="C4395" s="62" t="s">
        <v>490</v>
      </c>
      <c r="D4395" s="450">
        <v>0</v>
      </c>
      <c r="E4395" s="454">
        <v>594</v>
      </c>
      <c r="F4395" s="454">
        <v>1471.4469999999999</v>
      </c>
    </row>
    <row r="4396" spans="1:6" ht="17.399999999999999" x14ac:dyDescent="0.25">
      <c r="A4396" s="52" t="s">
        <v>4654</v>
      </c>
      <c r="B4396" s="54" t="s">
        <v>1763</v>
      </c>
      <c r="C4396" s="61" t="s">
        <v>443</v>
      </c>
      <c r="D4396" s="449">
        <v>0</v>
      </c>
      <c r="E4396" s="453">
        <v>48.98</v>
      </c>
      <c r="F4396" s="453">
        <v>1281.8140000000001</v>
      </c>
    </row>
    <row r="4397" spans="1:6" ht="17.399999999999999" x14ac:dyDescent="0.25">
      <c r="A4397" s="53" t="s">
        <v>4654</v>
      </c>
      <c r="B4397" s="55" t="s">
        <v>1763</v>
      </c>
      <c r="C4397" s="62" t="s">
        <v>440</v>
      </c>
      <c r="D4397" s="450">
        <v>0</v>
      </c>
      <c r="E4397" s="454">
        <v>248.601</v>
      </c>
      <c r="F4397" s="454">
        <v>3551.3110000000001</v>
      </c>
    </row>
    <row r="4398" spans="1:6" ht="17.399999999999999" x14ac:dyDescent="0.25">
      <c r="A4398" s="58" t="s">
        <v>4655</v>
      </c>
      <c r="B4398" s="56" t="s">
        <v>1764</v>
      </c>
      <c r="C4398" s="142" t="s">
        <v>446</v>
      </c>
      <c r="D4398" s="452">
        <v>0</v>
      </c>
      <c r="E4398" s="456">
        <v>323.13099999999997</v>
      </c>
      <c r="F4398" s="456">
        <v>9050.3060000000005</v>
      </c>
    </row>
    <row r="4399" spans="1:6" ht="17.399999999999999" x14ac:dyDescent="0.25">
      <c r="A4399" s="53" t="s">
        <v>4655</v>
      </c>
      <c r="B4399" s="55" t="s">
        <v>1764</v>
      </c>
      <c r="C4399" s="62" t="s">
        <v>444</v>
      </c>
      <c r="D4399" s="450">
        <v>0</v>
      </c>
      <c r="E4399" s="454">
        <v>279.46899999999999</v>
      </c>
      <c r="F4399" s="454">
        <v>8037.1480000000001</v>
      </c>
    </row>
    <row r="4400" spans="1:6" ht="17.399999999999999" x14ac:dyDescent="0.25">
      <c r="A4400" s="52" t="s">
        <v>4655</v>
      </c>
      <c r="B4400" s="54" t="s">
        <v>1764</v>
      </c>
      <c r="C4400" s="61" t="s">
        <v>443</v>
      </c>
      <c r="D4400" s="449">
        <v>0</v>
      </c>
      <c r="E4400" s="453">
        <v>292.34699999999998</v>
      </c>
      <c r="F4400" s="453">
        <v>3977.9949999999999</v>
      </c>
    </row>
    <row r="4401" spans="1:6" ht="17.399999999999999" x14ac:dyDescent="0.25">
      <c r="A4401" s="59" t="s">
        <v>4655</v>
      </c>
      <c r="B4401" s="57" t="s">
        <v>1764</v>
      </c>
      <c r="C4401" s="143" t="s">
        <v>479</v>
      </c>
      <c r="D4401" s="451">
        <v>0</v>
      </c>
      <c r="E4401" s="455">
        <v>143.6</v>
      </c>
      <c r="F4401" s="455">
        <v>2063.7750000000001</v>
      </c>
    </row>
    <row r="4402" spans="1:6" ht="17.399999999999999" x14ac:dyDescent="0.25">
      <c r="A4402" s="58" t="s">
        <v>4655</v>
      </c>
      <c r="B4402" s="56" t="s">
        <v>1764</v>
      </c>
      <c r="C4402" s="142" t="s">
        <v>455</v>
      </c>
      <c r="D4402" s="452">
        <v>0</v>
      </c>
      <c r="E4402" s="456">
        <v>141.22999999999999</v>
      </c>
      <c r="F4402" s="456">
        <v>1926.9469999999999</v>
      </c>
    </row>
    <row r="4403" spans="1:6" ht="17.399999999999999" x14ac:dyDescent="0.25">
      <c r="A4403" s="59" t="s">
        <v>4655</v>
      </c>
      <c r="B4403" s="57" t="s">
        <v>1764</v>
      </c>
      <c r="C4403" s="143" t="s">
        <v>463</v>
      </c>
      <c r="D4403" s="451">
        <v>0</v>
      </c>
      <c r="E4403" s="455">
        <v>214.46199999999999</v>
      </c>
      <c r="F4403" s="455">
        <v>1464.6389999999999</v>
      </c>
    </row>
    <row r="4404" spans="1:6" ht="17.399999999999999" x14ac:dyDescent="0.25">
      <c r="A4404" s="58" t="s">
        <v>4655</v>
      </c>
      <c r="B4404" s="56" t="s">
        <v>1764</v>
      </c>
      <c r="C4404" s="142" t="s">
        <v>445</v>
      </c>
      <c r="D4404" s="452">
        <v>0</v>
      </c>
      <c r="E4404" s="456">
        <v>98.242000000000004</v>
      </c>
      <c r="F4404" s="456">
        <v>1348.2170000000001</v>
      </c>
    </row>
    <row r="4405" spans="1:6" ht="17.399999999999999" x14ac:dyDescent="0.25">
      <c r="A4405" s="59" t="s">
        <v>4655</v>
      </c>
      <c r="B4405" s="57" t="s">
        <v>1764</v>
      </c>
      <c r="C4405" s="143" t="s">
        <v>442</v>
      </c>
      <c r="D4405" s="451">
        <v>0</v>
      </c>
      <c r="E4405" s="455">
        <v>76.942999999999998</v>
      </c>
      <c r="F4405" s="455">
        <v>1014.367</v>
      </c>
    </row>
    <row r="4406" spans="1:6" ht="17.399999999999999" x14ac:dyDescent="0.25">
      <c r="A4406" s="52" t="s">
        <v>4655</v>
      </c>
      <c r="B4406" s="54" t="s">
        <v>1764</v>
      </c>
      <c r="C4406" s="61" t="s">
        <v>440</v>
      </c>
      <c r="D4406" s="449">
        <v>0</v>
      </c>
      <c r="E4406" s="453">
        <v>353.16699999999997</v>
      </c>
      <c r="F4406" s="453">
        <v>3852.0010000000002</v>
      </c>
    </row>
    <row r="4407" spans="1:6" ht="17.399999999999999" x14ac:dyDescent="0.25">
      <c r="A4407" s="53" t="s">
        <v>4656</v>
      </c>
      <c r="B4407" s="55" t="s">
        <v>4009</v>
      </c>
      <c r="C4407" s="62" t="s">
        <v>455</v>
      </c>
      <c r="D4407" s="450">
        <v>0</v>
      </c>
      <c r="E4407" s="454">
        <v>1101.28</v>
      </c>
      <c r="F4407" s="454">
        <v>8814.9940000000006</v>
      </c>
    </row>
    <row r="4408" spans="1:6" ht="17.399999999999999" x14ac:dyDescent="0.25">
      <c r="A4408" s="58" t="s">
        <v>4656</v>
      </c>
      <c r="B4408" s="56" t="s">
        <v>4009</v>
      </c>
      <c r="C4408" s="142" t="s">
        <v>457</v>
      </c>
      <c r="D4408" s="452">
        <v>0</v>
      </c>
      <c r="E4408" s="456">
        <v>813.97199999999998</v>
      </c>
      <c r="F4408" s="456">
        <v>3154.3290000000002</v>
      </c>
    </row>
    <row r="4409" spans="1:6" ht="17.399999999999999" x14ac:dyDescent="0.25">
      <c r="A4409" s="59" t="s">
        <v>4656</v>
      </c>
      <c r="B4409" s="57" t="s">
        <v>4009</v>
      </c>
      <c r="C4409" s="143" t="s">
        <v>482</v>
      </c>
      <c r="D4409" s="451">
        <v>0</v>
      </c>
      <c r="E4409" s="455">
        <v>151.19999999999999</v>
      </c>
      <c r="F4409" s="455">
        <v>1255.1489999999999</v>
      </c>
    </row>
    <row r="4410" spans="1:6" ht="17.399999999999999" x14ac:dyDescent="0.25">
      <c r="A4410" s="52" t="s">
        <v>4656</v>
      </c>
      <c r="B4410" s="54" t="s">
        <v>4009</v>
      </c>
      <c r="C4410" s="61" t="s">
        <v>440</v>
      </c>
      <c r="D4410" s="449">
        <v>0</v>
      </c>
      <c r="E4410" s="453">
        <v>294.43</v>
      </c>
      <c r="F4410" s="453">
        <v>1629.711</v>
      </c>
    </row>
    <row r="4411" spans="1:6" ht="17.399999999999999" x14ac:dyDescent="0.25">
      <c r="A4411" s="53" t="s">
        <v>4657</v>
      </c>
      <c r="B4411" s="55" t="s">
        <v>1765</v>
      </c>
      <c r="C4411" s="62" t="s">
        <v>477</v>
      </c>
      <c r="D4411" s="450">
        <v>0</v>
      </c>
      <c r="E4411" s="454">
        <v>1423.79</v>
      </c>
      <c r="F4411" s="454">
        <v>11453.387000000001</v>
      </c>
    </row>
    <row r="4412" spans="1:6" ht="17.399999999999999" x14ac:dyDescent="0.25">
      <c r="A4412" s="52" t="s">
        <v>4657</v>
      </c>
      <c r="B4412" s="54" t="s">
        <v>1765</v>
      </c>
      <c r="C4412" s="61" t="s">
        <v>455</v>
      </c>
      <c r="D4412" s="449">
        <v>0</v>
      </c>
      <c r="E4412" s="453">
        <v>1281.258</v>
      </c>
      <c r="F4412" s="453">
        <v>9741.4159999999993</v>
      </c>
    </row>
    <row r="4413" spans="1:6" ht="17.399999999999999" x14ac:dyDescent="0.25">
      <c r="A4413" s="53" t="s">
        <v>4657</v>
      </c>
      <c r="B4413" s="55" t="s">
        <v>1765</v>
      </c>
      <c r="C4413" s="62" t="s">
        <v>446</v>
      </c>
      <c r="D4413" s="450">
        <v>0</v>
      </c>
      <c r="E4413" s="454">
        <v>1213.153</v>
      </c>
      <c r="F4413" s="454">
        <v>8519.2990000000009</v>
      </c>
    </row>
    <row r="4414" spans="1:6" ht="17.399999999999999" x14ac:dyDescent="0.25">
      <c r="A4414" s="58" t="s">
        <v>4657</v>
      </c>
      <c r="B4414" s="56" t="s">
        <v>1765</v>
      </c>
      <c r="C4414" s="142" t="s">
        <v>511</v>
      </c>
      <c r="D4414" s="452">
        <v>0</v>
      </c>
      <c r="E4414" s="456">
        <v>310.77999999999997</v>
      </c>
      <c r="F4414" s="456">
        <v>2198.4409999999998</v>
      </c>
    </row>
    <row r="4415" spans="1:6" ht="17.399999999999999" x14ac:dyDescent="0.25">
      <c r="A4415" s="53" t="s">
        <v>4657</v>
      </c>
      <c r="B4415" s="55" t="s">
        <v>1765</v>
      </c>
      <c r="C4415" s="62" t="s">
        <v>479</v>
      </c>
      <c r="D4415" s="450">
        <v>0</v>
      </c>
      <c r="E4415" s="454">
        <v>31.28</v>
      </c>
      <c r="F4415" s="454">
        <v>1469.2370000000001</v>
      </c>
    </row>
    <row r="4416" spans="1:6" ht="17.399999999999999" x14ac:dyDescent="0.25">
      <c r="A4416" s="58" t="s">
        <v>4657</v>
      </c>
      <c r="B4416" s="56" t="s">
        <v>1765</v>
      </c>
      <c r="C4416" s="142" t="s">
        <v>445</v>
      </c>
      <c r="D4416" s="452">
        <v>0</v>
      </c>
      <c r="E4416" s="456">
        <v>89.965000000000003</v>
      </c>
      <c r="F4416" s="456">
        <v>1464.979</v>
      </c>
    </row>
    <row r="4417" spans="1:6" ht="17.399999999999999" x14ac:dyDescent="0.25">
      <c r="A4417" s="59" t="s">
        <v>4657</v>
      </c>
      <c r="B4417" s="57" t="s">
        <v>1765</v>
      </c>
      <c r="C4417" s="143" t="s">
        <v>481</v>
      </c>
      <c r="D4417" s="451">
        <v>0</v>
      </c>
      <c r="E4417" s="455">
        <v>72</v>
      </c>
      <c r="F4417" s="455">
        <v>1135.163</v>
      </c>
    </row>
    <row r="4418" spans="1:6" ht="17.399999999999999" x14ac:dyDescent="0.25">
      <c r="A4418" s="52" t="s">
        <v>4657</v>
      </c>
      <c r="B4418" s="54" t="s">
        <v>1765</v>
      </c>
      <c r="C4418" s="61" t="s">
        <v>491</v>
      </c>
      <c r="D4418" s="449">
        <v>0</v>
      </c>
      <c r="E4418" s="453">
        <v>160.04</v>
      </c>
      <c r="F4418" s="453">
        <v>1019.49</v>
      </c>
    </row>
    <row r="4419" spans="1:6" ht="17.399999999999999" x14ac:dyDescent="0.25">
      <c r="A4419" s="59" t="s">
        <v>4657</v>
      </c>
      <c r="B4419" s="57" t="s">
        <v>1765</v>
      </c>
      <c r="C4419" s="143" t="s">
        <v>440</v>
      </c>
      <c r="D4419" s="451">
        <v>0</v>
      </c>
      <c r="E4419" s="455">
        <v>195.18100000000001</v>
      </c>
      <c r="F4419" s="455">
        <v>1597.3710000000001</v>
      </c>
    </row>
    <row r="4420" spans="1:6" ht="17.399999999999999" x14ac:dyDescent="0.25">
      <c r="A4420" s="58" t="s">
        <v>4659</v>
      </c>
      <c r="B4420" s="56" t="s">
        <v>1766</v>
      </c>
      <c r="C4420" s="142" t="s">
        <v>455</v>
      </c>
      <c r="D4420" s="452">
        <v>0</v>
      </c>
      <c r="E4420" s="456">
        <v>2550.0630000000001</v>
      </c>
      <c r="F4420" s="456">
        <v>13829.68</v>
      </c>
    </row>
    <row r="4421" spans="1:6" ht="17.399999999999999" x14ac:dyDescent="0.25">
      <c r="A4421" s="59" t="s">
        <v>4659</v>
      </c>
      <c r="B4421" s="57" t="s">
        <v>1766</v>
      </c>
      <c r="C4421" s="143" t="s">
        <v>444</v>
      </c>
      <c r="D4421" s="451">
        <v>0</v>
      </c>
      <c r="E4421" s="455">
        <v>386.81299999999999</v>
      </c>
      <c r="F4421" s="455">
        <v>7436.9409999999998</v>
      </c>
    </row>
    <row r="4422" spans="1:6" ht="17.399999999999999" x14ac:dyDescent="0.25">
      <c r="A4422" s="52" t="s">
        <v>4659</v>
      </c>
      <c r="B4422" s="54" t="s">
        <v>1766</v>
      </c>
      <c r="C4422" s="61" t="s">
        <v>463</v>
      </c>
      <c r="D4422" s="449">
        <v>0</v>
      </c>
      <c r="E4422" s="453">
        <v>887.67200000000003</v>
      </c>
      <c r="F4422" s="453">
        <v>4669.973</v>
      </c>
    </row>
    <row r="4423" spans="1:6" ht="17.399999999999999" x14ac:dyDescent="0.25">
      <c r="A4423" s="53" t="s">
        <v>4659</v>
      </c>
      <c r="B4423" s="55" t="s">
        <v>1766</v>
      </c>
      <c r="C4423" s="62" t="s">
        <v>440</v>
      </c>
      <c r="D4423" s="450">
        <v>0</v>
      </c>
      <c r="E4423" s="454">
        <v>53.841000000000001</v>
      </c>
      <c r="F4423" s="454">
        <v>735.11900000000003</v>
      </c>
    </row>
    <row r="4424" spans="1:6" ht="17.399999999999999" x14ac:dyDescent="0.25">
      <c r="A4424" s="52" t="s">
        <v>4660</v>
      </c>
      <c r="B4424" s="54" t="s">
        <v>3288</v>
      </c>
      <c r="C4424" s="61" t="s">
        <v>439</v>
      </c>
      <c r="D4424" s="449">
        <v>0</v>
      </c>
      <c r="E4424" s="453">
        <v>190.655</v>
      </c>
      <c r="F4424" s="453">
        <v>8355.5869999999995</v>
      </c>
    </row>
    <row r="4425" spans="1:6" ht="17.399999999999999" x14ac:dyDescent="0.25">
      <c r="A4425" s="53" t="s">
        <v>4660</v>
      </c>
      <c r="B4425" s="55" t="s">
        <v>3288</v>
      </c>
      <c r="C4425" s="62" t="s">
        <v>463</v>
      </c>
      <c r="D4425" s="450">
        <v>0</v>
      </c>
      <c r="E4425" s="454">
        <v>46.451999999999998</v>
      </c>
      <c r="F4425" s="454">
        <v>2055.4490000000001</v>
      </c>
    </row>
    <row r="4426" spans="1:6" ht="17.399999999999999" x14ac:dyDescent="0.25">
      <c r="A4426" s="52" t="s">
        <v>4660</v>
      </c>
      <c r="B4426" s="54" t="s">
        <v>3288</v>
      </c>
      <c r="C4426" s="61" t="s">
        <v>446</v>
      </c>
      <c r="D4426" s="449">
        <v>0</v>
      </c>
      <c r="E4426" s="453">
        <v>57.600999999999999</v>
      </c>
      <c r="F4426" s="453">
        <v>1692.9970000000001</v>
      </c>
    </row>
    <row r="4427" spans="1:6" ht="17.399999999999999" x14ac:dyDescent="0.25">
      <c r="A4427" s="53" t="s">
        <v>4660</v>
      </c>
      <c r="B4427" s="55" t="s">
        <v>3288</v>
      </c>
      <c r="C4427" s="62" t="s">
        <v>440</v>
      </c>
      <c r="D4427" s="450">
        <v>0</v>
      </c>
      <c r="E4427" s="454">
        <v>93.096999999999994</v>
      </c>
      <c r="F4427" s="454">
        <v>2364.6619999999998</v>
      </c>
    </row>
    <row r="4428" spans="1:6" ht="17.399999999999999" x14ac:dyDescent="0.25">
      <c r="A4428" s="52" t="s">
        <v>4662</v>
      </c>
      <c r="B4428" s="54" t="s">
        <v>6756</v>
      </c>
      <c r="C4428" s="61" t="s">
        <v>455</v>
      </c>
      <c r="D4428" s="449">
        <v>0</v>
      </c>
      <c r="E4428" s="453">
        <v>1168.0039999999999</v>
      </c>
      <c r="F4428" s="453">
        <v>9482.9580000000005</v>
      </c>
    </row>
    <row r="4429" spans="1:6" ht="17.399999999999999" x14ac:dyDescent="0.25">
      <c r="A4429" s="59" t="s">
        <v>4662</v>
      </c>
      <c r="B4429" s="57" t="s">
        <v>6756</v>
      </c>
      <c r="C4429" s="143" t="s">
        <v>439</v>
      </c>
      <c r="D4429" s="451">
        <v>0</v>
      </c>
      <c r="E4429" s="455">
        <v>96.063000000000002</v>
      </c>
      <c r="F4429" s="455">
        <v>1141.038</v>
      </c>
    </row>
    <row r="4430" spans="1:6" ht="17.399999999999999" x14ac:dyDescent="0.25">
      <c r="A4430" s="58" t="s">
        <v>4662</v>
      </c>
      <c r="B4430" s="56" t="s">
        <v>6756</v>
      </c>
      <c r="C4430" s="142" t="s">
        <v>440</v>
      </c>
      <c r="D4430" s="452">
        <v>0</v>
      </c>
      <c r="E4430" s="456">
        <v>204.40700000000001</v>
      </c>
      <c r="F4430" s="456">
        <v>2400.625</v>
      </c>
    </row>
    <row r="4431" spans="1:6" ht="17.399999999999999" x14ac:dyDescent="0.25">
      <c r="A4431" s="59" t="s">
        <v>1767</v>
      </c>
      <c r="B4431" s="57" t="s">
        <v>1768</v>
      </c>
      <c r="C4431" s="143" t="s">
        <v>479</v>
      </c>
      <c r="D4431" s="451">
        <v>0</v>
      </c>
      <c r="E4431" s="455">
        <v>8936.5</v>
      </c>
      <c r="F4431" s="455">
        <v>59404.203000000001</v>
      </c>
    </row>
    <row r="4432" spans="1:6" ht="17.399999999999999" x14ac:dyDescent="0.25">
      <c r="A4432" s="58" t="s">
        <v>1767</v>
      </c>
      <c r="B4432" s="56" t="s">
        <v>1768</v>
      </c>
      <c r="C4432" s="142" t="s">
        <v>470</v>
      </c>
      <c r="D4432" s="452">
        <v>0</v>
      </c>
      <c r="E4432" s="456">
        <v>4141.0050000000001</v>
      </c>
      <c r="F4432" s="456">
        <v>29417.96</v>
      </c>
    </row>
    <row r="4433" spans="1:6" ht="17.399999999999999" x14ac:dyDescent="0.25">
      <c r="A4433" s="53" t="s">
        <v>1767</v>
      </c>
      <c r="B4433" s="55" t="s">
        <v>1768</v>
      </c>
      <c r="C4433" s="62" t="s">
        <v>455</v>
      </c>
      <c r="D4433" s="450">
        <v>0</v>
      </c>
      <c r="E4433" s="454">
        <v>3122.16</v>
      </c>
      <c r="F4433" s="454">
        <v>19577.8</v>
      </c>
    </row>
    <row r="4434" spans="1:6" ht="17.399999999999999" x14ac:dyDescent="0.25">
      <c r="A4434" s="52" t="s">
        <v>1767</v>
      </c>
      <c r="B4434" s="54" t="s">
        <v>1768</v>
      </c>
      <c r="C4434" s="61" t="s">
        <v>447</v>
      </c>
      <c r="D4434" s="449">
        <v>0</v>
      </c>
      <c r="E4434" s="453">
        <v>813.86500000000001</v>
      </c>
      <c r="F4434" s="453">
        <v>7058.9040000000005</v>
      </c>
    </row>
    <row r="4435" spans="1:6" ht="17.399999999999999" x14ac:dyDescent="0.25">
      <c r="A4435" s="53" t="s">
        <v>1767</v>
      </c>
      <c r="B4435" s="55" t="s">
        <v>1768</v>
      </c>
      <c r="C4435" s="62" t="s">
        <v>444</v>
      </c>
      <c r="D4435" s="450">
        <v>0</v>
      </c>
      <c r="E4435" s="454">
        <v>160.005</v>
      </c>
      <c r="F4435" s="454">
        <v>1638.1869999999999</v>
      </c>
    </row>
    <row r="4436" spans="1:6" ht="17.399999999999999" x14ac:dyDescent="0.25">
      <c r="A4436" s="52" t="s">
        <v>1767</v>
      </c>
      <c r="B4436" s="54" t="s">
        <v>1768</v>
      </c>
      <c r="C4436" s="61" t="s">
        <v>477</v>
      </c>
      <c r="D4436" s="449">
        <v>0</v>
      </c>
      <c r="E4436" s="453">
        <v>216</v>
      </c>
      <c r="F4436" s="453">
        <v>1599.75</v>
      </c>
    </row>
    <row r="4437" spans="1:6" ht="17.399999999999999" x14ac:dyDescent="0.25">
      <c r="A4437" s="53" t="s">
        <v>1767</v>
      </c>
      <c r="B4437" s="55" t="s">
        <v>1768</v>
      </c>
      <c r="C4437" s="62" t="s">
        <v>440</v>
      </c>
      <c r="D4437" s="450">
        <v>0</v>
      </c>
      <c r="E4437" s="454">
        <v>5.0000000000000001E-3</v>
      </c>
      <c r="F4437" s="454">
        <v>1.2190000000000001</v>
      </c>
    </row>
    <row r="4438" spans="1:6" ht="17.399999999999999" x14ac:dyDescent="0.25">
      <c r="A4438" s="58" t="s">
        <v>6684</v>
      </c>
      <c r="B4438" s="56" t="s">
        <v>3128</v>
      </c>
      <c r="C4438" s="142" t="s">
        <v>479</v>
      </c>
      <c r="D4438" s="452">
        <v>0</v>
      </c>
      <c r="E4438" s="456">
        <v>4800</v>
      </c>
      <c r="F4438" s="456">
        <v>13851.843999999999</v>
      </c>
    </row>
    <row r="4439" spans="1:6" ht="17.399999999999999" x14ac:dyDescent="0.25">
      <c r="A4439" s="59" t="s">
        <v>6684</v>
      </c>
      <c r="B4439" s="57" t="s">
        <v>3128</v>
      </c>
      <c r="C4439" s="143" t="s">
        <v>481</v>
      </c>
      <c r="D4439" s="451">
        <v>0</v>
      </c>
      <c r="E4439" s="455">
        <v>3700</v>
      </c>
      <c r="F4439" s="455">
        <v>10761.593999999999</v>
      </c>
    </row>
    <row r="4440" spans="1:6" ht="17.399999999999999" x14ac:dyDescent="0.25">
      <c r="A4440" s="52" t="s">
        <v>6684</v>
      </c>
      <c r="B4440" s="54" t="s">
        <v>3128</v>
      </c>
      <c r="C4440" s="61" t="s">
        <v>447</v>
      </c>
      <c r="D4440" s="449">
        <v>0</v>
      </c>
      <c r="E4440" s="453">
        <v>183.53299999999999</v>
      </c>
      <c r="F4440" s="453">
        <v>1645.54</v>
      </c>
    </row>
    <row r="4441" spans="1:6" ht="17.399999999999999" x14ac:dyDescent="0.25">
      <c r="A4441" s="53" t="s">
        <v>6684</v>
      </c>
      <c r="B4441" s="55" t="s">
        <v>3128</v>
      </c>
      <c r="C4441" s="62" t="s">
        <v>455</v>
      </c>
      <c r="D4441" s="450">
        <v>0</v>
      </c>
      <c r="E4441" s="454">
        <v>219.29</v>
      </c>
      <c r="F4441" s="454">
        <v>1152.912</v>
      </c>
    </row>
    <row r="4442" spans="1:6" ht="17.399999999999999" x14ac:dyDescent="0.25">
      <c r="A4442" s="52" t="s">
        <v>6684</v>
      </c>
      <c r="B4442" s="54" t="s">
        <v>3128</v>
      </c>
      <c r="C4442" s="61" t="s">
        <v>440</v>
      </c>
      <c r="D4442" s="449">
        <v>0</v>
      </c>
      <c r="E4442" s="453">
        <v>159.232</v>
      </c>
      <c r="F4442" s="453">
        <v>1947.819</v>
      </c>
    </row>
    <row r="4443" spans="1:6" ht="17.399999999999999" x14ac:dyDescent="0.25">
      <c r="A4443" s="53" t="s">
        <v>4663</v>
      </c>
      <c r="B4443" s="55" t="s">
        <v>1769</v>
      </c>
      <c r="C4443" s="62" t="s">
        <v>481</v>
      </c>
      <c r="D4443" s="450">
        <v>0</v>
      </c>
      <c r="E4443" s="454">
        <v>5533.2</v>
      </c>
      <c r="F4443" s="454">
        <v>22118.913</v>
      </c>
    </row>
    <row r="4444" spans="1:6" ht="17.399999999999999" x14ac:dyDescent="0.25">
      <c r="A4444" s="52" t="s">
        <v>4663</v>
      </c>
      <c r="B4444" s="54" t="s">
        <v>1769</v>
      </c>
      <c r="C4444" s="61" t="s">
        <v>443</v>
      </c>
      <c r="D4444" s="449">
        <v>0</v>
      </c>
      <c r="E4444" s="453">
        <v>839.04100000000005</v>
      </c>
      <c r="F4444" s="453">
        <v>11196.284</v>
      </c>
    </row>
    <row r="4445" spans="1:6" ht="17.399999999999999" x14ac:dyDescent="0.25">
      <c r="A4445" s="53" t="s">
        <v>4663</v>
      </c>
      <c r="B4445" s="55" t="s">
        <v>1769</v>
      </c>
      <c r="C4445" s="62" t="s">
        <v>447</v>
      </c>
      <c r="D4445" s="450">
        <v>0</v>
      </c>
      <c r="E4445" s="454">
        <v>1749.9570000000001</v>
      </c>
      <c r="F4445" s="454">
        <v>10613.201999999999</v>
      </c>
    </row>
    <row r="4446" spans="1:6" ht="17.399999999999999" x14ac:dyDescent="0.25">
      <c r="A4446" s="58" t="s">
        <v>4663</v>
      </c>
      <c r="B4446" s="56" t="s">
        <v>1769</v>
      </c>
      <c r="C4446" s="142" t="s">
        <v>442</v>
      </c>
      <c r="D4446" s="452">
        <v>0</v>
      </c>
      <c r="E4446" s="456">
        <v>797.24099999999999</v>
      </c>
      <c r="F4446" s="456">
        <v>3246.2530000000002</v>
      </c>
    </row>
    <row r="4447" spans="1:6" ht="17.399999999999999" x14ac:dyDescent="0.25">
      <c r="A4447" s="59" t="s">
        <v>4663</v>
      </c>
      <c r="B4447" s="57" t="s">
        <v>1769</v>
      </c>
      <c r="C4447" s="143" t="s">
        <v>455</v>
      </c>
      <c r="D4447" s="451">
        <v>0</v>
      </c>
      <c r="E4447" s="455">
        <v>172.81899999999999</v>
      </c>
      <c r="F4447" s="455">
        <v>1058.242</v>
      </c>
    </row>
    <row r="4448" spans="1:6" ht="17.399999999999999" x14ac:dyDescent="0.25">
      <c r="A4448" s="52" t="s">
        <v>4663</v>
      </c>
      <c r="B4448" s="54" t="s">
        <v>1769</v>
      </c>
      <c r="C4448" s="61" t="s">
        <v>440</v>
      </c>
      <c r="D4448" s="449">
        <v>0</v>
      </c>
      <c r="E4448" s="453">
        <v>85.658000000000001</v>
      </c>
      <c r="F4448" s="453">
        <v>728.40200000000004</v>
      </c>
    </row>
    <row r="4449" spans="1:6" ht="17.399999999999999" x14ac:dyDescent="0.25">
      <c r="A4449" s="53" t="s">
        <v>4664</v>
      </c>
      <c r="B4449" s="55" t="s">
        <v>1770</v>
      </c>
      <c r="C4449" s="62" t="s">
        <v>445</v>
      </c>
      <c r="D4449" s="450">
        <v>0</v>
      </c>
      <c r="E4449" s="454">
        <v>1564.826</v>
      </c>
      <c r="F4449" s="454">
        <v>10791.486000000001</v>
      </c>
    </row>
    <row r="4450" spans="1:6" ht="17.399999999999999" x14ac:dyDescent="0.25">
      <c r="A4450" s="52" t="s">
        <v>4664</v>
      </c>
      <c r="B4450" s="54" t="s">
        <v>1770</v>
      </c>
      <c r="C4450" s="61" t="s">
        <v>483</v>
      </c>
      <c r="D4450" s="449">
        <v>0</v>
      </c>
      <c r="E4450" s="453">
        <v>671.96</v>
      </c>
      <c r="F4450" s="453">
        <v>3478.8530000000001</v>
      </c>
    </row>
    <row r="4451" spans="1:6" ht="17.399999999999999" x14ac:dyDescent="0.25">
      <c r="A4451" s="59" t="s">
        <v>4664</v>
      </c>
      <c r="B4451" s="57" t="s">
        <v>1770</v>
      </c>
      <c r="C4451" s="143" t="s">
        <v>463</v>
      </c>
      <c r="D4451" s="451">
        <v>0</v>
      </c>
      <c r="E4451" s="455">
        <v>346</v>
      </c>
      <c r="F4451" s="455">
        <v>3159.5430000000001</v>
      </c>
    </row>
    <row r="4452" spans="1:6" ht="17.399999999999999" x14ac:dyDescent="0.25">
      <c r="A4452" s="58" t="s">
        <v>4664</v>
      </c>
      <c r="B4452" s="56" t="s">
        <v>1770</v>
      </c>
      <c r="C4452" s="142" t="s">
        <v>454</v>
      </c>
      <c r="D4452" s="452">
        <v>0</v>
      </c>
      <c r="E4452" s="456">
        <v>225</v>
      </c>
      <c r="F4452" s="456">
        <v>1780.63</v>
      </c>
    </row>
    <row r="4453" spans="1:6" ht="17.399999999999999" x14ac:dyDescent="0.25">
      <c r="A4453" s="53" t="s">
        <v>4664</v>
      </c>
      <c r="B4453" s="55" t="s">
        <v>1770</v>
      </c>
      <c r="C4453" s="62" t="s">
        <v>455</v>
      </c>
      <c r="D4453" s="450">
        <v>0</v>
      </c>
      <c r="E4453" s="454">
        <v>184</v>
      </c>
      <c r="F4453" s="454">
        <v>1390.7829999999999</v>
      </c>
    </row>
    <row r="4454" spans="1:6" ht="17.399999999999999" x14ac:dyDescent="0.25">
      <c r="A4454" s="52" t="s">
        <v>4664</v>
      </c>
      <c r="B4454" s="54" t="s">
        <v>1770</v>
      </c>
      <c r="C4454" s="61" t="s">
        <v>440</v>
      </c>
      <c r="D4454" s="449">
        <v>0</v>
      </c>
      <c r="E4454" s="453">
        <v>192.39</v>
      </c>
      <c r="F4454" s="453">
        <v>1058.0550000000001</v>
      </c>
    </row>
    <row r="4455" spans="1:6" ht="17.399999999999999" x14ac:dyDescent="0.25">
      <c r="A4455" s="59" t="s">
        <v>4665</v>
      </c>
      <c r="B4455" s="57" t="s">
        <v>1771</v>
      </c>
      <c r="C4455" s="143" t="s">
        <v>455</v>
      </c>
      <c r="D4455" s="451">
        <v>0</v>
      </c>
      <c r="E4455" s="455">
        <v>1115.1300000000001</v>
      </c>
      <c r="F4455" s="455">
        <v>10621.75</v>
      </c>
    </row>
    <row r="4456" spans="1:6" ht="17.399999999999999" x14ac:dyDescent="0.25">
      <c r="A4456" s="58" t="s">
        <v>4665</v>
      </c>
      <c r="B4456" s="56" t="s">
        <v>1771</v>
      </c>
      <c r="C4456" s="142" t="s">
        <v>463</v>
      </c>
      <c r="D4456" s="452">
        <v>0</v>
      </c>
      <c r="E4456" s="456">
        <v>819.00699999999995</v>
      </c>
      <c r="F4456" s="456">
        <v>6299.9489999999996</v>
      </c>
    </row>
    <row r="4457" spans="1:6" ht="17.399999999999999" x14ac:dyDescent="0.25">
      <c r="A4457" s="59" t="s">
        <v>4665</v>
      </c>
      <c r="B4457" s="57" t="s">
        <v>1771</v>
      </c>
      <c r="C4457" s="143" t="s">
        <v>444</v>
      </c>
      <c r="D4457" s="451">
        <v>0</v>
      </c>
      <c r="E4457" s="455">
        <v>457.82</v>
      </c>
      <c r="F4457" s="455">
        <v>2307.002</v>
      </c>
    </row>
    <row r="4458" spans="1:6" ht="17.399999999999999" x14ac:dyDescent="0.25">
      <c r="A4458" s="58" t="s">
        <v>4665</v>
      </c>
      <c r="B4458" s="56" t="s">
        <v>1771</v>
      </c>
      <c r="C4458" s="142" t="s">
        <v>445</v>
      </c>
      <c r="D4458" s="452">
        <v>0</v>
      </c>
      <c r="E4458" s="456">
        <v>269.39999999999998</v>
      </c>
      <c r="F4458" s="456">
        <v>2014.481</v>
      </c>
    </row>
    <row r="4459" spans="1:6" ht="17.399999999999999" x14ac:dyDescent="0.25">
      <c r="A4459" s="53" t="s">
        <v>4665</v>
      </c>
      <c r="B4459" s="55" t="s">
        <v>1771</v>
      </c>
      <c r="C4459" s="62" t="s">
        <v>481</v>
      </c>
      <c r="D4459" s="450">
        <v>0</v>
      </c>
      <c r="E4459" s="454">
        <v>172.8</v>
      </c>
      <c r="F4459" s="454">
        <v>1356.6030000000001</v>
      </c>
    </row>
    <row r="4460" spans="1:6" ht="17.399999999999999" x14ac:dyDescent="0.25">
      <c r="A4460" s="52" t="s">
        <v>4665</v>
      </c>
      <c r="B4460" s="54" t="s">
        <v>1771</v>
      </c>
      <c r="C4460" s="61" t="s">
        <v>440</v>
      </c>
      <c r="D4460" s="449">
        <v>0</v>
      </c>
      <c r="E4460" s="453">
        <v>70.150000000000006</v>
      </c>
      <c r="F4460" s="453">
        <v>425.089</v>
      </c>
    </row>
    <row r="4461" spans="1:6" ht="17.399999999999999" x14ac:dyDescent="0.25">
      <c r="A4461" s="59" t="s">
        <v>1772</v>
      </c>
      <c r="B4461" s="57" t="s">
        <v>7719</v>
      </c>
      <c r="C4461" s="143" t="s">
        <v>479</v>
      </c>
      <c r="D4461" s="451">
        <v>0</v>
      </c>
      <c r="E4461" s="455">
        <v>19929.596000000001</v>
      </c>
      <c r="F4461" s="455">
        <v>78530.567999999999</v>
      </c>
    </row>
    <row r="4462" spans="1:6" ht="17.399999999999999" x14ac:dyDescent="0.25">
      <c r="A4462" s="52" t="s">
        <v>1772</v>
      </c>
      <c r="B4462" s="54" t="s">
        <v>7719</v>
      </c>
      <c r="C4462" s="61" t="s">
        <v>463</v>
      </c>
      <c r="D4462" s="449">
        <v>0</v>
      </c>
      <c r="E4462" s="453">
        <v>9237.9339999999993</v>
      </c>
      <c r="F4462" s="453">
        <v>40449.343999999997</v>
      </c>
    </row>
    <row r="4463" spans="1:6" ht="17.399999999999999" x14ac:dyDescent="0.25">
      <c r="A4463" s="53" t="s">
        <v>1772</v>
      </c>
      <c r="B4463" s="55" t="s">
        <v>7719</v>
      </c>
      <c r="C4463" s="62" t="s">
        <v>481</v>
      </c>
      <c r="D4463" s="450">
        <v>0</v>
      </c>
      <c r="E4463" s="454">
        <v>4095</v>
      </c>
      <c r="F4463" s="454">
        <v>16702.875</v>
      </c>
    </row>
    <row r="4464" spans="1:6" ht="17.399999999999999" x14ac:dyDescent="0.25">
      <c r="A4464" s="58" t="s">
        <v>1772</v>
      </c>
      <c r="B4464" s="56" t="s">
        <v>7719</v>
      </c>
      <c r="C4464" s="142" t="s">
        <v>460</v>
      </c>
      <c r="D4464" s="452">
        <v>0</v>
      </c>
      <c r="E4464" s="456">
        <v>1832.4</v>
      </c>
      <c r="F4464" s="456">
        <v>8080.7359999999999</v>
      </c>
    </row>
    <row r="4465" spans="1:6" ht="17.399999999999999" x14ac:dyDescent="0.25">
      <c r="A4465" s="53" t="s">
        <v>1772</v>
      </c>
      <c r="B4465" s="55" t="s">
        <v>7719</v>
      </c>
      <c r="C4465" s="62" t="s">
        <v>455</v>
      </c>
      <c r="D4465" s="450">
        <v>0</v>
      </c>
      <c r="E4465" s="454">
        <v>848.66800000000001</v>
      </c>
      <c r="F4465" s="454">
        <v>3585.8330000000001</v>
      </c>
    </row>
    <row r="4466" spans="1:6" ht="17.399999999999999" x14ac:dyDescent="0.25">
      <c r="A4466" s="52" t="s">
        <v>1772</v>
      </c>
      <c r="B4466" s="54" t="s">
        <v>7719</v>
      </c>
      <c r="C4466" s="61" t="s">
        <v>440</v>
      </c>
      <c r="D4466" s="449">
        <v>0</v>
      </c>
      <c r="E4466" s="453">
        <v>202.054</v>
      </c>
      <c r="F4466" s="453">
        <v>837.18799999999999</v>
      </c>
    </row>
    <row r="4467" spans="1:6" ht="17.399999999999999" x14ac:dyDescent="0.25">
      <c r="A4467" s="53" t="s">
        <v>1773</v>
      </c>
      <c r="B4467" s="55" t="s">
        <v>1774</v>
      </c>
      <c r="C4467" s="62" t="s">
        <v>455</v>
      </c>
      <c r="D4467" s="450">
        <v>0</v>
      </c>
      <c r="E4467" s="454">
        <v>244482.22</v>
      </c>
      <c r="F4467" s="454">
        <v>833673.99699999997</v>
      </c>
    </row>
    <row r="4468" spans="1:6" ht="17.399999999999999" x14ac:dyDescent="0.25">
      <c r="A4468" s="52" t="s">
        <v>1773</v>
      </c>
      <c r="B4468" s="54" t="s">
        <v>1774</v>
      </c>
      <c r="C4468" s="61" t="s">
        <v>446</v>
      </c>
      <c r="D4468" s="449">
        <v>0</v>
      </c>
      <c r="E4468" s="453">
        <v>82338.370999999999</v>
      </c>
      <c r="F4468" s="453">
        <v>224547.54500000001</v>
      </c>
    </row>
    <row r="4469" spans="1:6" ht="17.399999999999999" x14ac:dyDescent="0.25">
      <c r="A4469" s="59" t="s">
        <v>1773</v>
      </c>
      <c r="B4469" s="57" t="s">
        <v>1774</v>
      </c>
      <c r="C4469" s="143" t="s">
        <v>481</v>
      </c>
      <c r="D4469" s="451">
        <v>0</v>
      </c>
      <c r="E4469" s="455">
        <v>25002</v>
      </c>
      <c r="F4469" s="455">
        <v>78331.766000000003</v>
      </c>
    </row>
    <row r="4470" spans="1:6" ht="17.399999999999999" x14ac:dyDescent="0.25">
      <c r="A4470" s="52" t="s">
        <v>1773</v>
      </c>
      <c r="B4470" s="54" t="s">
        <v>1774</v>
      </c>
      <c r="C4470" s="61" t="s">
        <v>470</v>
      </c>
      <c r="D4470" s="449">
        <v>0</v>
      </c>
      <c r="E4470" s="453">
        <v>9360.4</v>
      </c>
      <c r="F4470" s="453">
        <v>30822.41</v>
      </c>
    </row>
    <row r="4471" spans="1:6" ht="17.399999999999999" x14ac:dyDescent="0.25">
      <c r="A4471" s="53" t="s">
        <v>1773</v>
      </c>
      <c r="B4471" s="55" t="s">
        <v>1774</v>
      </c>
      <c r="C4471" s="62" t="s">
        <v>443</v>
      </c>
      <c r="D4471" s="450">
        <v>0</v>
      </c>
      <c r="E4471" s="454">
        <v>11511.192999999999</v>
      </c>
      <c r="F4471" s="454">
        <v>28451.606</v>
      </c>
    </row>
    <row r="4472" spans="1:6" ht="17.399999999999999" x14ac:dyDescent="0.25">
      <c r="A4472" s="58" t="s">
        <v>1773</v>
      </c>
      <c r="B4472" s="56" t="s">
        <v>1774</v>
      </c>
      <c r="C4472" s="142" t="s">
        <v>463</v>
      </c>
      <c r="D4472" s="452">
        <v>0</v>
      </c>
      <c r="E4472" s="456">
        <v>8105.4809999999998</v>
      </c>
      <c r="F4472" s="456">
        <v>23200.359</v>
      </c>
    </row>
    <row r="4473" spans="1:6" ht="17.399999999999999" x14ac:dyDescent="0.25">
      <c r="A4473" s="53" t="s">
        <v>1773</v>
      </c>
      <c r="B4473" s="55" t="s">
        <v>1774</v>
      </c>
      <c r="C4473" s="62" t="s">
        <v>440</v>
      </c>
      <c r="D4473" s="450">
        <v>0</v>
      </c>
      <c r="E4473" s="454">
        <v>240.00200000000001</v>
      </c>
      <c r="F4473" s="454">
        <v>787.35</v>
      </c>
    </row>
    <row r="4474" spans="1:6" ht="17.399999999999999" x14ac:dyDescent="0.25">
      <c r="A4474" s="58" t="s">
        <v>4666</v>
      </c>
      <c r="B4474" s="56" t="s">
        <v>1176</v>
      </c>
      <c r="C4474" s="142" t="s">
        <v>455</v>
      </c>
      <c r="D4474" s="452">
        <v>0</v>
      </c>
      <c r="E4474" s="456">
        <v>2383.2289999999998</v>
      </c>
      <c r="F4474" s="456">
        <v>24270.476999999999</v>
      </c>
    </row>
    <row r="4475" spans="1:6" ht="17.399999999999999" x14ac:dyDescent="0.25">
      <c r="A4475" s="59" t="s">
        <v>4666</v>
      </c>
      <c r="B4475" s="57" t="s">
        <v>1176</v>
      </c>
      <c r="C4475" s="143" t="s">
        <v>479</v>
      </c>
      <c r="D4475" s="451">
        <v>0</v>
      </c>
      <c r="E4475" s="455">
        <v>1940.92</v>
      </c>
      <c r="F4475" s="455">
        <v>12504.549000000001</v>
      </c>
    </row>
    <row r="4476" spans="1:6" ht="17.399999999999999" x14ac:dyDescent="0.25">
      <c r="A4476" s="58" t="s">
        <v>4666</v>
      </c>
      <c r="B4476" s="56" t="s">
        <v>1176</v>
      </c>
      <c r="C4476" s="142" t="s">
        <v>488</v>
      </c>
      <c r="D4476" s="452">
        <v>0</v>
      </c>
      <c r="E4476" s="456">
        <v>2590.5</v>
      </c>
      <c r="F4476" s="456">
        <v>12354.019</v>
      </c>
    </row>
    <row r="4477" spans="1:6" ht="17.399999999999999" x14ac:dyDescent="0.25">
      <c r="A4477" s="59" t="s">
        <v>4666</v>
      </c>
      <c r="B4477" s="57" t="s">
        <v>1176</v>
      </c>
      <c r="C4477" s="143" t="s">
        <v>463</v>
      </c>
      <c r="D4477" s="451">
        <v>0</v>
      </c>
      <c r="E4477" s="455">
        <v>1477.4090000000001</v>
      </c>
      <c r="F4477" s="455">
        <v>10906.737999999999</v>
      </c>
    </row>
    <row r="4478" spans="1:6" ht="17.399999999999999" x14ac:dyDescent="0.25">
      <c r="A4478" s="58" t="s">
        <v>4666</v>
      </c>
      <c r="B4478" s="56" t="s">
        <v>1176</v>
      </c>
      <c r="C4478" s="142" t="s">
        <v>481</v>
      </c>
      <c r="D4478" s="452">
        <v>0</v>
      </c>
      <c r="E4478" s="456">
        <v>2010.62</v>
      </c>
      <c r="F4478" s="456">
        <v>9339.7800000000007</v>
      </c>
    </row>
    <row r="4479" spans="1:6" ht="17.399999999999999" x14ac:dyDescent="0.25">
      <c r="A4479" s="59" t="s">
        <v>4666</v>
      </c>
      <c r="B4479" s="57" t="s">
        <v>1176</v>
      </c>
      <c r="C4479" s="143" t="s">
        <v>483</v>
      </c>
      <c r="D4479" s="451">
        <v>0</v>
      </c>
      <c r="E4479" s="455">
        <v>670.14</v>
      </c>
      <c r="F4479" s="455">
        <v>4764.3220000000001</v>
      </c>
    </row>
    <row r="4480" spans="1:6" ht="17.399999999999999" x14ac:dyDescent="0.25">
      <c r="A4480" s="52" t="s">
        <v>4666</v>
      </c>
      <c r="B4480" s="54" t="s">
        <v>1176</v>
      </c>
      <c r="C4480" s="61" t="s">
        <v>443</v>
      </c>
      <c r="D4480" s="449">
        <v>0</v>
      </c>
      <c r="E4480" s="453">
        <v>1.756</v>
      </c>
      <c r="F4480" s="453">
        <v>1294.431</v>
      </c>
    </row>
    <row r="4481" spans="1:6" ht="17.399999999999999" x14ac:dyDescent="0.25">
      <c r="A4481" s="53" t="s">
        <v>4666</v>
      </c>
      <c r="B4481" s="55" t="s">
        <v>1176</v>
      </c>
      <c r="C4481" s="62" t="s">
        <v>511</v>
      </c>
      <c r="D4481" s="450">
        <v>0</v>
      </c>
      <c r="E4481" s="454">
        <v>30.001000000000001</v>
      </c>
      <c r="F4481" s="454">
        <v>1013.066</v>
      </c>
    </row>
    <row r="4482" spans="1:6" ht="17.399999999999999" x14ac:dyDescent="0.25">
      <c r="A4482" s="52" t="s">
        <v>4666</v>
      </c>
      <c r="B4482" s="54" t="s">
        <v>1176</v>
      </c>
      <c r="C4482" s="61" t="s">
        <v>440</v>
      </c>
      <c r="D4482" s="449">
        <v>0</v>
      </c>
      <c r="E4482" s="453">
        <v>286.233</v>
      </c>
      <c r="F4482" s="453">
        <v>1846.029</v>
      </c>
    </row>
    <row r="4483" spans="1:6" ht="17.399999999999999" x14ac:dyDescent="0.25">
      <c r="A4483" s="53" t="s">
        <v>7386</v>
      </c>
      <c r="B4483" s="55" t="s">
        <v>7720</v>
      </c>
      <c r="C4483" s="62" t="s">
        <v>443</v>
      </c>
      <c r="D4483" s="450">
        <v>0</v>
      </c>
      <c r="E4483" s="454">
        <v>62.798999999999999</v>
      </c>
      <c r="F4483" s="454">
        <v>10109.272000000001</v>
      </c>
    </row>
    <row r="4484" spans="1:6" ht="17.399999999999999" x14ac:dyDescent="0.25">
      <c r="A4484" s="58" t="s">
        <v>7386</v>
      </c>
      <c r="B4484" s="56" t="s">
        <v>7720</v>
      </c>
      <c r="C4484" s="142" t="s">
        <v>445</v>
      </c>
      <c r="D4484" s="452">
        <v>0</v>
      </c>
      <c r="E4484" s="456">
        <v>212.084</v>
      </c>
      <c r="F4484" s="456">
        <v>3219.9430000000002</v>
      </c>
    </row>
    <row r="4485" spans="1:6" ht="17.399999999999999" x14ac:dyDescent="0.25">
      <c r="A4485" s="59" t="s">
        <v>7386</v>
      </c>
      <c r="B4485" s="57" t="s">
        <v>7720</v>
      </c>
      <c r="C4485" s="143" t="s">
        <v>444</v>
      </c>
      <c r="D4485" s="451">
        <v>0</v>
      </c>
      <c r="E4485" s="455">
        <v>273.72699999999998</v>
      </c>
      <c r="F4485" s="455">
        <v>1570.3889999999999</v>
      </c>
    </row>
    <row r="4486" spans="1:6" ht="17.399999999999999" x14ac:dyDescent="0.25">
      <c r="A4486" s="58" t="s">
        <v>7386</v>
      </c>
      <c r="B4486" s="56" t="s">
        <v>7720</v>
      </c>
      <c r="C4486" s="142" t="s">
        <v>488</v>
      </c>
      <c r="D4486" s="452">
        <v>0</v>
      </c>
      <c r="E4486" s="456">
        <v>145.30000000000001</v>
      </c>
      <c r="F4486" s="456">
        <v>1154.8520000000001</v>
      </c>
    </row>
    <row r="4487" spans="1:6" ht="17.399999999999999" x14ac:dyDescent="0.25">
      <c r="A4487" s="59" t="s">
        <v>7386</v>
      </c>
      <c r="B4487" s="57" t="s">
        <v>7720</v>
      </c>
      <c r="C4487" s="143" t="s">
        <v>446</v>
      </c>
      <c r="D4487" s="451">
        <v>0</v>
      </c>
      <c r="E4487" s="455">
        <v>66.814999999999998</v>
      </c>
      <c r="F4487" s="455">
        <v>1144.2139999999999</v>
      </c>
    </row>
    <row r="4488" spans="1:6" ht="17.399999999999999" x14ac:dyDescent="0.25">
      <c r="A4488" s="52" t="s">
        <v>7386</v>
      </c>
      <c r="B4488" s="54" t="s">
        <v>7720</v>
      </c>
      <c r="C4488" s="61" t="s">
        <v>440</v>
      </c>
      <c r="D4488" s="449">
        <v>0</v>
      </c>
      <c r="E4488" s="453">
        <v>113.803</v>
      </c>
      <c r="F4488" s="453">
        <v>1120.7170000000001</v>
      </c>
    </row>
    <row r="4489" spans="1:6" ht="17.399999999999999" x14ac:dyDescent="0.25">
      <c r="A4489" s="53" t="s">
        <v>4667</v>
      </c>
      <c r="B4489" s="55" t="s">
        <v>1775</v>
      </c>
      <c r="C4489" s="62" t="s">
        <v>455</v>
      </c>
      <c r="D4489" s="450">
        <v>0</v>
      </c>
      <c r="E4489" s="454">
        <v>4403.3879999999999</v>
      </c>
      <c r="F4489" s="454">
        <v>20775.528999999999</v>
      </c>
    </row>
    <row r="4490" spans="1:6" ht="17.399999999999999" x14ac:dyDescent="0.25">
      <c r="A4490" s="52" t="s">
        <v>4667</v>
      </c>
      <c r="B4490" s="54" t="s">
        <v>1775</v>
      </c>
      <c r="C4490" s="61" t="s">
        <v>490</v>
      </c>
      <c r="D4490" s="449">
        <v>0</v>
      </c>
      <c r="E4490" s="453">
        <v>190.31700000000001</v>
      </c>
      <c r="F4490" s="453">
        <v>1151.846</v>
      </c>
    </row>
    <row r="4491" spans="1:6" ht="17.399999999999999" x14ac:dyDescent="0.25">
      <c r="A4491" s="59" t="s">
        <v>4667</v>
      </c>
      <c r="B4491" s="57" t="s">
        <v>1775</v>
      </c>
      <c r="C4491" s="143" t="s">
        <v>447</v>
      </c>
      <c r="D4491" s="451">
        <v>0</v>
      </c>
      <c r="E4491" s="455">
        <v>22.204000000000001</v>
      </c>
      <c r="F4491" s="455">
        <v>1114.6389999999999</v>
      </c>
    </row>
    <row r="4492" spans="1:6" ht="17.399999999999999" x14ac:dyDescent="0.25">
      <c r="A4492" s="58" t="s">
        <v>4667</v>
      </c>
      <c r="B4492" s="56" t="s">
        <v>1775</v>
      </c>
      <c r="C4492" s="142" t="s">
        <v>444</v>
      </c>
      <c r="D4492" s="452">
        <v>0</v>
      </c>
      <c r="E4492" s="456">
        <v>119.735</v>
      </c>
      <c r="F4492" s="456">
        <v>1096.758</v>
      </c>
    </row>
    <row r="4493" spans="1:6" ht="17.399999999999999" x14ac:dyDescent="0.25">
      <c r="A4493" s="53" t="s">
        <v>4667</v>
      </c>
      <c r="B4493" s="55" t="s">
        <v>1775</v>
      </c>
      <c r="C4493" s="62" t="s">
        <v>440</v>
      </c>
      <c r="D4493" s="450">
        <v>0</v>
      </c>
      <c r="E4493" s="454">
        <v>101.679</v>
      </c>
      <c r="F4493" s="454">
        <v>705.548</v>
      </c>
    </row>
    <row r="4494" spans="1:6" ht="17.399999999999999" x14ac:dyDescent="0.25">
      <c r="A4494" s="58" t="s">
        <v>4668</v>
      </c>
      <c r="B4494" s="56" t="s">
        <v>1776</v>
      </c>
      <c r="C4494" s="142" t="s">
        <v>455</v>
      </c>
      <c r="D4494" s="452">
        <v>0</v>
      </c>
      <c r="E4494" s="456">
        <v>7311.3869999999997</v>
      </c>
      <c r="F4494" s="456">
        <v>22325.024000000001</v>
      </c>
    </row>
    <row r="4495" spans="1:6" ht="17.399999999999999" x14ac:dyDescent="0.25">
      <c r="A4495" s="59" t="s">
        <v>4668</v>
      </c>
      <c r="B4495" s="57" t="s">
        <v>1776</v>
      </c>
      <c r="C4495" s="143" t="s">
        <v>463</v>
      </c>
      <c r="D4495" s="451">
        <v>0</v>
      </c>
      <c r="E4495" s="455">
        <v>39.216000000000001</v>
      </c>
      <c r="F4495" s="455">
        <v>1683.691</v>
      </c>
    </row>
    <row r="4496" spans="1:6" ht="17.399999999999999" x14ac:dyDescent="0.25">
      <c r="A4496" s="52" t="s">
        <v>4668</v>
      </c>
      <c r="B4496" s="54" t="s">
        <v>1776</v>
      </c>
      <c r="C4496" s="61" t="s">
        <v>440</v>
      </c>
      <c r="D4496" s="449">
        <v>0</v>
      </c>
      <c r="E4496" s="453">
        <v>9.0120000000000005</v>
      </c>
      <c r="F4496" s="453">
        <v>207.821</v>
      </c>
    </row>
    <row r="4497" spans="1:6" ht="17.399999999999999" x14ac:dyDescent="0.25">
      <c r="A4497" s="53" t="s">
        <v>4669</v>
      </c>
      <c r="B4497" s="55" t="s">
        <v>1777</v>
      </c>
      <c r="C4497" s="62" t="s">
        <v>479</v>
      </c>
      <c r="D4497" s="450">
        <v>0</v>
      </c>
      <c r="E4497" s="454">
        <v>1798.6849999999999</v>
      </c>
      <c r="F4497" s="454">
        <v>26450.313999999998</v>
      </c>
    </row>
    <row r="4498" spans="1:6" ht="17.399999999999999" x14ac:dyDescent="0.25">
      <c r="A4498" s="52" t="s">
        <v>4669</v>
      </c>
      <c r="B4498" s="54" t="s">
        <v>1777</v>
      </c>
      <c r="C4498" s="61" t="s">
        <v>455</v>
      </c>
      <c r="D4498" s="449">
        <v>0</v>
      </c>
      <c r="E4498" s="453">
        <v>1340.721</v>
      </c>
      <c r="F4498" s="453">
        <v>20082.838</v>
      </c>
    </row>
    <row r="4499" spans="1:6" ht="17.399999999999999" x14ac:dyDescent="0.25">
      <c r="A4499" s="59" t="s">
        <v>4669</v>
      </c>
      <c r="B4499" s="57" t="s">
        <v>1777</v>
      </c>
      <c r="C4499" s="143" t="s">
        <v>487</v>
      </c>
      <c r="D4499" s="451">
        <v>0</v>
      </c>
      <c r="E4499" s="455">
        <v>1158.1679999999999</v>
      </c>
      <c r="F4499" s="455">
        <v>16787.817999999999</v>
      </c>
    </row>
    <row r="4500" spans="1:6" ht="17.399999999999999" x14ac:dyDescent="0.25">
      <c r="A4500" s="58" t="s">
        <v>4669</v>
      </c>
      <c r="B4500" s="56" t="s">
        <v>1777</v>
      </c>
      <c r="C4500" s="142" t="s">
        <v>477</v>
      </c>
      <c r="D4500" s="452">
        <v>0</v>
      </c>
      <c r="E4500" s="456">
        <v>232.8</v>
      </c>
      <c r="F4500" s="456">
        <v>3444.84</v>
      </c>
    </row>
    <row r="4501" spans="1:6" ht="17.399999999999999" x14ac:dyDescent="0.25">
      <c r="A4501" s="53" t="s">
        <v>4669</v>
      </c>
      <c r="B4501" s="55" t="s">
        <v>1777</v>
      </c>
      <c r="C4501" s="62" t="s">
        <v>440</v>
      </c>
      <c r="D4501" s="450">
        <v>0</v>
      </c>
      <c r="E4501" s="454">
        <v>28.907</v>
      </c>
      <c r="F4501" s="454">
        <v>728.08299999999997</v>
      </c>
    </row>
    <row r="4502" spans="1:6" ht="17.399999999999999" x14ac:dyDescent="0.25">
      <c r="A4502" s="52" t="s">
        <v>4670</v>
      </c>
      <c r="B4502" s="54" t="s">
        <v>1778</v>
      </c>
      <c r="C4502" s="61" t="s">
        <v>455</v>
      </c>
      <c r="D4502" s="449">
        <v>0</v>
      </c>
      <c r="E4502" s="453">
        <v>1249.5740000000001</v>
      </c>
      <c r="F4502" s="453">
        <v>14904.695</v>
      </c>
    </row>
    <row r="4503" spans="1:6" ht="17.399999999999999" x14ac:dyDescent="0.25">
      <c r="A4503" s="53" t="s">
        <v>4670</v>
      </c>
      <c r="B4503" s="55" t="s">
        <v>1778</v>
      </c>
      <c r="C4503" s="62" t="s">
        <v>439</v>
      </c>
      <c r="D4503" s="450">
        <v>0</v>
      </c>
      <c r="E4503" s="454">
        <v>59.884</v>
      </c>
      <c r="F4503" s="454">
        <v>1441.307</v>
      </c>
    </row>
    <row r="4504" spans="1:6" ht="17.399999999999999" x14ac:dyDescent="0.25">
      <c r="A4504" s="58" t="s">
        <v>4670</v>
      </c>
      <c r="B4504" s="56" t="s">
        <v>1778</v>
      </c>
      <c r="C4504" s="142" t="s">
        <v>443</v>
      </c>
      <c r="D4504" s="452">
        <v>0</v>
      </c>
      <c r="E4504" s="456">
        <v>22.050999999999998</v>
      </c>
      <c r="F4504" s="456">
        <v>1157.623</v>
      </c>
    </row>
    <row r="4505" spans="1:6" ht="17.399999999999999" x14ac:dyDescent="0.25">
      <c r="A4505" s="59" t="s">
        <v>4670</v>
      </c>
      <c r="B4505" s="57" t="s">
        <v>1778</v>
      </c>
      <c r="C4505" s="143" t="s">
        <v>489</v>
      </c>
      <c r="D4505" s="451">
        <v>0</v>
      </c>
      <c r="E4505" s="455">
        <v>73.849999999999994</v>
      </c>
      <c r="F4505" s="455">
        <v>1058.414</v>
      </c>
    </row>
    <row r="4506" spans="1:6" ht="17.399999999999999" x14ac:dyDescent="0.25">
      <c r="A4506" s="52" t="s">
        <v>4670</v>
      </c>
      <c r="B4506" s="54" t="s">
        <v>1778</v>
      </c>
      <c r="C4506" s="61" t="s">
        <v>444</v>
      </c>
      <c r="D4506" s="449">
        <v>0</v>
      </c>
      <c r="E4506" s="453">
        <v>38.984000000000002</v>
      </c>
      <c r="F4506" s="453">
        <v>1045.296</v>
      </c>
    </row>
    <row r="4507" spans="1:6" ht="17.399999999999999" x14ac:dyDescent="0.25">
      <c r="A4507" s="53" t="s">
        <v>4670</v>
      </c>
      <c r="B4507" s="55" t="s">
        <v>1778</v>
      </c>
      <c r="C4507" s="62" t="s">
        <v>440</v>
      </c>
      <c r="D4507" s="450">
        <v>0</v>
      </c>
      <c r="E4507" s="454">
        <v>28.783999999999999</v>
      </c>
      <c r="F4507" s="454">
        <v>103.435</v>
      </c>
    </row>
    <row r="4508" spans="1:6" ht="17.399999999999999" x14ac:dyDescent="0.25">
      <c r="A4508" s="58" t="s">
        <v>3762</v>
      </c>
      <c r="B4508" s="56" t="s">
        <v>7721</v>
      </c>
      <c r="C4508" s="142" t="s">
        <v>479</v>
      </c>
      <c r="D4508" s="452">
        <v>0</v>
      </c>
      <c r="E4508" s="456">
        <v>2364.5</v>
      </c>
      <c r="F4508" s="456">
        <v>27906.844000000001</v>
      </c>
    </row>
    <row r="4509" spans="1:6" ht="17.399999999999999" x14ac:dyDescent="0.25">
      <c r="A4509" s="59" t="s">
        <v>3762</v>
      </c>
      <c r="B4509" s="57" t="s">
        <v>7721</v>
      </c>
      <c r="C4509" s="143" t="s">
        <v>455</v>
      </c>
      <c r="D4509" s="451">
        <v>0</v>
      </c>
      <c r="E4509" s="455">
        <v>1724.3119999999999</v>
      </c>
      <c r="F4509" s="455">
        <v>24210.388999999999</v>
      </c>
    </row>
    <row r="4510" spans="1:6" ht="17.399999999999999" x14ac:dyDescent="0.25">
      <c r="A4510" s="52" t="s">
        <v>3762</v>
      </c>
      <c r="B4510" s="54" t="s">
        <v>7721</v>
      </c>
      <c r="C4510" s="61" t="s">
        <v>459</v>
      </c>
      <c r="D4510" s="449">
        <v>0</v>
      </c>
      <c r="E4510" s="453">
        <v>3209.47</v>
      </c>
      <c r="F4510" s="453">
        <v>17259.621999999999</v>
      </c>
    </row>
    <row r="4511" spans="1:6" ht="17.399999999999999" x14ac:dyDescent="0.25">
      <c r="A4511" s="59" t="s">
        <v>3762</v>
      </c>
      <c r="B4511" s="57" t="s">
        <v>7721</v>
      </c>
      <c r="C4511" s="143" t="s">
        <v>481</v>
      </c>
      <c r="D4511" s="451">
        <v>0</v>
      </c>
      <c r="E4511" s="455">
        <v>492</v>
      </c>
      <c r="F4511" s="455">
        <v>7157.4189999999999</v>
      </c>
    </row>
    <row r="4512" spans="1:6" ht="17.399999999999999" x14ac:dyDescent="0.25">
      <c r="A4512" s="52" t="s">
        <v>3762</v>
      </c>
      <c r="B4512" s="54" t="s">
        <v>7721</v>
      </c>
      <c r="C4512" s="61" t="s">
        <v>463</v>
      </c>
      <c r="D4512" s="449">
        <v>0</v>
      </c>
      <c r="E4512" s="453">
        <v>310.88400000000001</v>
      </c>
      <c r="F4512" s="453">
        <v>4481.4409999999998</v>
      </c>
    </row>
    <row r="4513" spans="1:6" ht="17.399999999999999" x14ac:dyDescent="0.25">
      <c r="A4513" s="53" t="s">
        <v>3762</v>
      </c>
      <c r="B4513" s="55" t="s">
        <v>7721</v>
      </c>
      <c r="C4513" s="62" t="s">
        <v>511</v>
      </c>
      <c r="D4513" s="450">
        <v>0</v>
      </c>
      <c r="E4513" s="454">
        <v>41.631999999999998</v>
      </c>
      <c r="F4513" s="454">
        <v>3785.32</v>
      </c>
    </row>
    <row r="4514" spans="1:6" ht="17.399999999999999" x14ac:dyDescent="0.25">
      <c r="A4514" s="58" t="s">
        <v>3762</v>
      </c>
      <c r="B4514" s="56" t="s">
        <v>7721</v>
      </c>
      <c r="C4514" s="142" t="s">
        <v>487</v>
      </c>
      <c r="D4514" s="452">
        <v>0</v>
      </c>
      <c r="E4514" s="456">
        <v>213.2</v>
      </c>
      <c r="F4514" s="456">
        <v>3687</v>
      </c>
    </row>
    <row r="4515" spans="1:6" ht="17.399999999999999" x14ac:dyDescent="0.25">
      <c r="A4515" s="53" t="s">
        <v>3762</v>
      </c>
      <c r="B4515" s="55" t="s">
        <v>7721</v>
      </c>
      <c r="C4515" s="62" t="s">
        <v>477</v>
      </c>
      <c r="D4515" s="450">
        <v>0</v>
      </c>
      <c r="E4515" s="454">
        <v>301.2</v>
      </c>
      <c r="F4515" s="454">
        <v>3685.5639999999999</v>
      </c>
    </row>
    <row r="4516" spans="1:6" ht="17.399999999999999" x14ac:dyDescent="0.25">
      <c r="A4516" s="52" t="s">
        <v>3762</v>
      </c>
      <c r="B4516" s="54" t="s">
        <v>7721</v>
      </c>
      <c r="C4516" s="61" t="s">
        <v>444</v>
      </c>
      <c r="D4516" s="449">
        <v>0</v>
      </c>
      <c r="E4516" s="453">
        <v>347.339</v>
      </c>
      <c r="F4516" s="453">
        <v>2210.8009999999999</v>
      </c>
    </row>
    <row r="4517" spans="1:6" ht="17.399999999999999" x14ac:dyDescent="0.25">
      <c r="A4517" s="53" t="s">
        <v>3762</v>
      </c>
      <c r="B4517" s="55" t="s">
        <v>7721</v>
      </c>
      <c r="C4517" s="62" t="s">
        <v>440</v>
      </c>
      <c r="D4517" s="450">
        <v>0</v>
      </c>
      <c r="E4517" s="454">
        <v>134.982</v>
      </c>
      <c r="F4517" s="454">
        <v>1839.8510000000001</v>
      </c>
    </row>
    <row r="4518" spans="1:6" ht="17.399999999999999" x14ac:dyDescent="0.25">
      <c r="A4518" s="58" t="s">
        <v>4674</v>
      </c>
      <c r="B4518" s="56" t="s">
        <v>1779</v>
      </c>
      <c r="C4518" s="142" t="s">
        <v>455</v>
      </c>
      <c r="D4518" s="452">
        <v>0</v>
      </c>
      <c r="E4518" s="456">
        <v>485.89400000000001</v>
      </c>
      <c r="F4518" s="456">
        <v>11405.437</v>
      </c>
    </row>
    <row r="4519" spans="1:6" ht="17.399999999999999" x14ac:dyDescent="0.25">
      <c r="A4519" s="59" t="s">
        <v>4674</v>
      </c>
      <c r="B4519" s="57" t="s">
        <v>1779</v>
      </c>
      <c r="C4519" s="143" t="s">
        <v>444</v>
      </c>
      <c r="D4519" s="451">
        <v>0</v>
      </c>
      <c r="E4519" s="455">
        <v>437.38799999999998</v>
      </c>
      <c r="F4519" s="455">
        <v>9174.6560000000009</v>
      </c>
    </row>
    <row r="4520" spans="1:6" ht="17.399999999999999" x14ac:dyDescent="0.25">
      <c r="A4520" s="52" t="s">
        <v>4674</v>
      </c>
      <c r="B4520" s="54" t="s">
        <v>1779</v>
      </c>
      <c r="C4520" s="61" t="s">
        <v>457</v>
      </c>
      <c r="D4520" s="449">
        <v>0</v>
      </c>
      <c r="E4520" s="453">
        <v>141.273</v>
      </c>
      <c r="F4520" s="453">
        <v>2728.1060000000002</v>
      </c>
    </row>
    <row r="4521" spans="1:6" ht="17.399999999999999" x14ac:dyDescent="0.25">
      <c r="A4521" s="59" t="s">
        <v>4674</v>
      </c>
      <c r="B4521" s="57" t="s">
        <v>1779</v>
      </c>
      <c r="C4521" s="143" t="s">
        <v>463</v>
      </c>
      <c r="D4521" s="451">
        <v>0</v>
      </c>
      <c r="E4521" s="455">
        <v>134.67599999999999</v>
      </c>
      <c r="F4521" s="455">
        <v>1856.222</v>
      </c>
    </row>
    <row r="4522" spans="1:6" ht="17.399999999999999" x14ac:dyDescent="0.25">
      <c r="A4522" s="58" t="s">
        <v>4674</v>
      </c>
      <c r="B4522" s="56" t="s">
        <v>1779</v>
      </c>
      <c r="C4522" s="142" t="s">
        <v>439</v>
      </c>
      <c r="D4522" s="452">
        <v>0</v>
      </c>
      <c r="E4522" s="456">
        <v>51.368000000000002</v>
      </c>
      <c r="F4522" s="456">
        <v>1628.0650000000001</v>
      </c>
    </row>
    <row r="4523" spans="1:6" ht="17.399999999999999" x14ac:dyDescent="0.25">
      <c r="A4523" s="59" t="s">
        <v>4674</v>
      </c>
      <c r="B4523" s="57" t="s">
        <v>1779</v>
      </c>
      <c r="C4523" s="143" t="s">
        <v>491</v>
      </c>
      <c r="D4523" s="451">
        <v>0</v>
      </c>
      <c r="E4523" s="455">
        <v>151.76</v>
      </c>
      <c r="F4523" s="455">
        <v>1085.002</v>
      </c>
    </row>
    <row r="4524" spans="1:6" ht="17.399999999999999" x14ac:dyDescent="0.25">
      <c r="A4524" s="58" t="s">
        <v>4674</v>
      </c>
      <c r="B4524" s="56" t="s">
        <v>1779</v>
      </c>
      <c r="C4524" s="142" t="s">
        <v>440</v>
      </c>
      <c r="D4524" s="452">
        <v>0</v>
      </c>
      <c r="E4524" s="456">
        <v>80.831999999999994</v>
      </c>
      <c r="F4524" s="456">
        <v>1225.9369999999999</v>
      </c>
    </row>
    <row r="4525" spans="1:6" ht="17.399999999999999" x14ac:dyDescent="0.25">
      <c r="A4525" s="59" t="s">
        <v>7387</v>
      </c>
      <c r="B4525" s="57" t="s">
        <v>7575</v>
      </c>
      <c r="C4525" s="143" t="s">
        <v>443</v>
      </c>
      <c r="D4525" s="451">
        <v>0</v>
      </c>
      <c r="E4525" s="455">
        <v>943.471</v>
      </c>
      <c r="F4525" s="455">
        <v>9259.0570000000007</v>
      </c>
    </row>
    <row r="4526" spans="1:6" ht="17.399999999999999" x14ac:dyDescent="0.25">
      <c r="A4526" s="58" t="s">
        <v>7387</v>
      </c>
      <c r="B4526" s="56" t="s">
        <v>7575</v>
      </c>
      <c r="C4526" s="142" t="s">
        <v>444</v>
      </c>
      <c r="D4526" s="452">
        <v>0</v>
      </c>
      <c r="E4526" s="456">
        <v>349.863</v>
      </c>
      <c r="F4526" s="456">
        <v>9044.5859999999993</v>
      </c>
    </row>
    <row r="4527" spans="1:6" ht="17.399999999999999" x14ac:dyDescent="0.25">
      <c r="A4527" s="53" t="s">
        <v>7387</v>
      </c>
      <c r="B4527" s="55" t="s">
        <v>7575</v>
      </c>
      <c r="C4527" s="62" t="s">
        <v>463</v>
      </c>
      <c r="D4527" s="450">
        <v>0</v>
      </c>
      <c r="E4527" s="454">
        <v>1126.05</v>
      </c>
      <c r="F4527" s="454">
        <v>6835.4350000000004</v>
      </c>
    </row>
    <row r="4528" spans="1:6" ht="17.399999999999999" x14ac:dyDescent="0.25">
      <c r="A4528" s="58" t="s">
        <v>4679</v>
      </c>
      <c r="B4528" s="56" t="s">
        <v>3289</v>
      </c>
      <c r="C4528" s="142" t="s">
        <v>444</v>
      </c>
      <c r="D4528" s="452">
        <v>0</v>
      </c>
      <c r="E4528" s="456">
        <v>1840.348</v>
      </c>
      <c r="F4528" s="456">
        <v>35231.165000000001</v>
      </c>
    </row>
    <row r="4529" spans="1:6" ht="17.399999999999999" x14ac:dyDescent="0.25">
      <c r="A4529" s="59" t="s">
        <v>4679</v>
      </c>
      <c r="B4529" s="57" t="s">
        <v>3289</v>
      </c>
      <c r="C4529" s="143" t="s">
        <v>443</v>
      </c>
      <c r="D4529" s="451">
        <v>0</v>
      </c>
      <c r="E4529" s="455">
        <v>1701.1479999999999</v>
      </c>
      <c r="F4529" s="455">
        <v>17238.901999999998</v>
      </c>
    </row>
    <row r="4530" spans="1:6" ht="17.399999999999999" x14ac:dyDescent="0.25">
      <c r="A4530" s="52" t="s">
        <v>4679</v>
      </c>
      <c r="B4530" s="54" t="s">
        <v>3289</v>
      </c>
      <c r="C4530" s="61" t="s">
        <v>439</v>
      </c>
      <c r="D4530" s="449">
        <v>0</v>
      </c>
      <c r="E4530" s="453">
        <v>914.82500000000005</v>
      </c>
      <c r="F4530" s="453">
        <v>9266.5720000000001</v>
      </c>
    </row>
    <row r="4531" spans="1:6" ht="17.399999999999999" x14ac:dyDescent="0.25">
      <c r="A4531" s="59" t="s">
        <v>4679</v>
      </c>
      <c r="B4531" s="57" t="s">
        <v>3289</v>
      </c>
      <c r="C4531" s="143" t="s">
        <v>463</v>
      </c>
      <c r="D4531" s="451">
        <v>0</v>
      </c>
      <c r="E4531" s="455">
        <v>263.84199999999998</v>
      </c>
      <c r="F4531" s="455">
        <v>2582.2759999999998</v>
      </c>
    </row>
    <row r="4532" spans="1:6" ht="17.399999999999999" x14ac:dyDescent="0.25">
      <c r="A4532" s="58" t="s">
        <v>4679</v>
      </c>
      <c r="B4532" s="56" t="s">
        <v>3289</v>
      </c>
      <c r="C4532" s="142" t="s">
        <v>455</v>
      </c>
      <c r="D4532" s="452">
        <v>0</v>
      </c>
      <c r="E4532" s="456">
        <v>169.21</v>
      </c>
      <c r="F4532" s="456">
        <v>1324.99</v>
      </c>
    </row>
    <row r="4533" spans="1:6" ht="17.399999999999999" x14ac:dyDescent="0.25">
      <c r="A4533" s="53" t="s">
        <v>4679</v>
      </c>
      <c r="B4533" s="55" t="s">
        <v>3289</v>
      </c>
      <c r="C4533" s="62" t="s">
        <v>440</v>
      </c>
      <c r="D4533" s="450">
        <v>0</v>
      </c>
      <c r="E4533" s="454">
        <v>165.828</v>
      </c>
      <c r="F4533" s="454">
        <v>1959.979</v>
      </c>
    </row>
    <row r="4534" spans="1:6" ht="17.399999999999999" x14ac:dyDescent="0.25">
      <c r="A4534" s="58" t="s">
        <v>7388</v>
      </c>
      <c r="B4534" s="56" t="s">
        <v>7722</v>
      </c>
      <c r="C4534" s="142" t="s">
        <v>481</v>
      </c>
      <c r="D4534" s="452">
        <v>0</v>
      </c>
      <c r="E4534" s="456">
        <v>2129.3789999999999</v>
      </c>
      <c r="F4534" s="456">
        <v>12741.513999999999</v>
      </c>
    </row>
    <row r="4535" spans="1:6" ht="17.399999999999999" x14ac:dyDescent="0.25">
      <c r="A4535" s="59" t="s">
        <v>7388</v>
      </c>
      <c r="B4535" s="57" t="s">
        <v>7722</v>
      </c>
      <c r="C4535" s="143" t="s">
        <v>455</v>
      </c>
      <c r="D4535" s="451">
        <v>0</v>
      </c>
      <c r="E4535" s="455">
        <v>1114.345</v>
      </c>
      <c r="F4535" s="455">
        <v>6481.88</v>
      </c>
    </row>
    <row r="4536" spans="1:6" ht="17.399999999999999" x14ac:dyDescent="0.25">
      <c r="A4536" s="52" t="s">
        <v>7388</v>
      </c>
      <c r="B4536" s="54" t="s">
        <v>7722</v>
      </c>
      <c r="C4536" s="61" t="s">
        <v>482</v>
      </c>
      <c r="D4536" s="449">
        <v>0</v>
      </c>
      <c r="E4536" s="453">
        <v>696</v>
      </c>
      <c r="F4536" s="453">
        <v>3037.7869999999998</v>
      </c>
    </row>
    <row r="4537" spans="1:6" ht="17.399999999999999" x14ac:dyDescent="0.25">
      <c r="A4537" s="53" t="s">
        <v>7388</v>
      </c>
      <c r="B4537" s="55" t="s">
        <v>7722</v>
      </c>
      <c r="C4537" s="62" t="s">
        <v>440</v>
      </c>
      <c r="D4537" s="450">
        <v>0</v>
      </c>
      <c r="E4537" s="454">
        <v>49.104999999999997</v>
      </c>
      <c r="F4537" s="454">
        <v>496.8</v>
      </c>
    </row>
    <row r="4538" spans="1:6" ht="17.399999999999999" x14ac:dyDescent="0.25">
      <c r="A4538" s="52" t="s">
        <v>7389</v>
      </c>
      <c r="B4538" s="54" t="s">
        <v>7723</v>
      </c>
      <c r="C4538" s="61" t="s">
        <v>470</v>
      </c>
      <c r="D4538" s="449">
        <v>0</v>
      </c>
      <c r="E4538" s="453">
        <v>3186.308</v>
      </c>
      <c r="F4538" s="453">
        <v>32022.746999999999</v>
      </c>
    </row>
    <row r="4539" spans="1:6" ht="17.399999999999999" x14ac:dyDescent="0.25">
      <c r="A4539" s="59" t="s">
        <v>7389</v>
      </c>
      <c r="B4539" s="57" t="s">
        <v>7723</v>
      </c>
      <c r="C4539" s="143" t="s">
        <v>482</v>
      </c>
      <c r="D4539" s="451">
        <v>0</v>
      </c>
      <c r="E4539" s="455">
        <v>3407.58</v>
      </c>
      <c r="F4539" s="455">
        <v>28770.915000000001</v>
      </c>
    </row>
    <row r="4540" spans="1:6" ht="17.399999999999999" x14ac:dyDescent="0.25">
      <c r="A4540" s="58" t="s">
        <v>7389</v>
      </c>
      <c r="B4540" s="56" t="s">
        <v>7723</v>
      </c>
      <c r="C4540" s="142" t="s">
        <v>455</v>
      </c>
      <c r="D4540" s="452">
        <v>0</v>
      </c>
      <c r="E4540" s="456">
        <v>953.14599999999996</v>
      </c>
      <c r="F4540" s="456">
        <v>4078.8389999999999</v>
      </c>
    </row>
    <row r="4541" spans="1:6" ht="17.399999999999999" x14ac:dyDescent="0.25">
      <c r="A4541" s="53" t="s">
        <v>7389</v>
      </c>
      <c r="B4541" s="55" t="s">
        <v>7723</v>
      </c>
      <c r="C4541" s="62" t="s">
        <v>445</v>
      </c>
      <c r="D4541" s="450">
        <v>0</v>
      </c>
      <c r="E4541" s="454">
        <v>158.75</v>
      </c>
      <c r="F4541" s="454">
        <v>2201.8629999999998</v>
      </c>
    </row>
    <row r="4542" spans="1:6" ht="17.399999999999999" x14ac:dyDescent="0.25">
      <c r="A4542" s="52" t="s">
        <v>7389</v>
      </c>
      <c r="B4542" s="54" t="s">
        <v>7723</v>
      </c>
      <c r="C4542" s="61" t="s">
        <v>440</v>
      </c>
      <c r="D4542" s="449">
        <v>0</v>
      </c>
      <c r="E4542" s="453">
        <v>34.323</v>
      </c>
      <c r="F4542" s="453">
        <v>443.20800000000003</v>
      </c>
    </row>
    <row r="4543" spans="1:6" ht="17.399999999999999" x14ac:dyDescent="0.25">
      <c r="A4543" s="59" t="s">
        <v>4680</v>
      </c>
      <c r="B4543" s="57" t="s">
        <v>1780</v>
      </c>
      <c r="C4543" s="143" t="s">
        <v>455</v>
      </c>
      <c r="D4543" s="451">
        <v>0</v>
      </c>
      <c r="E4543" s="455">
        <v>1449.9169999999999</v>
      </c>
      <c r="F4543" s="455">
        <v>9848.3639999999996</v>
      </c>
    </row>
    <row r="4544" spans="1:6" ht="17.399999999999999" x14ac:dyDescent="0.25">
      <c r="A4544" s="58" t="s">
        <v>4680</v>
      </c>
      <c r="B4544" s="56" t="s">
        <v>1780</v>
      </c>
      <c r="C4544" s="142" t="s">
        <v>463</v>
      </c>
      <c r="D4544" s="452">
        <v>0</v>
      </c>
      <c r="E4544" s="456">
        <v>37.116</v>
      </c>
      <c r="F4544" s="456">
        <v>3055.4870000000001</v>
      </c>
    </row>
    <row r="4545" spans="1:6" ht="17.399999999999999" x14ac:dyDescent="0.25">
      <c r="A4545" s="59" t="s">
        <v>4680</v>
      </c>
      <c r="B4545" s="57" t="s">
        <v>1780</v>
      </c>
      <c r="C4545" s="143" t="s">
        <v>443</v>
      </c>
      <c r="D4545" s="451">
        <v>0</v>
      </c>
      <c r="E4545" s="455">
        <v>272.99200000000002</v>
      </c>
      <c r="F4545" s="455">
        <v>2696.5169999999998</v>
      </c>
    </row>
    <row r="4546" spans="1:6" ht="17.399999999999999" x14ac:dyDescent="0.25">
      <c r="A4546" s="58" t="s">
        <v>4680</v>
      </c>
      <c r="B4546" s="56" t="s">
        <v>1780</v>
      </c>
      <c r="C4546" s="142" t="s">
        <v>439</v>
      </c>
      <c r="D4546" s="452">
        <v>0</v>
      </c>
      <c r="E4546" s="456">
        <v>199.887</v>
      </c>
      <c r="F4546" s="456">
        <v>2671.9989999999998</v>
      </c>
    </row>
    <row r="4547" spans="1:6" ht="17.399999999999999" x14ac:dyDescent="0.25">
      <c r="A4547" s="59" t="s">
        <v>4680</v>
      </c>
      <c r="B4547" s="57" t="s">
        <v>1780</v>
      </c>
      <c r="C4547" s="143" t="s">
        <v>481</v>
      </c>
      <c r="D4547" s="451">
        <v>0</v>
      </c>
      <c r="E4547" s="455">
        <v>12.122</v>
      </c>
      <c r="F4547" s="455">
        <v>1015.601</v>
      </c>
    </row>
    <row r="4548" spans="1:6" ht="17.399999999999999" x14ac:dyDescent="0.25">
      <c r="A4548" s="58" t="s">
        <v>4680</v>
      </c>
      <c r="B4548" s="56" t="s">
        <v>1780</v>
      </c>
      <c r="C4548" s="142" t="s">
        <v>440</v>
      </c>
      <c r="D4548" s="452">
        <v>0</v>
      </c>
      <c r="E4548" s="456">
        <v>126.32299999999999</v>
      </c>
      <c r="F4548" s="456">
        <v>1650.7619999999999</v>
      </c>
    </row>
    <row r="4549" spans="1:6" ht="17.399999999999999" x14ac:dyDescent="0.25">
      <c r="A4549" s="59" t="s">
        <v>4681</v>
      </c>
      <c r="B4549" s="57" t="s">
        <v>1781</v>
      </c>
      <c r="C4549" s="143" t="s">
        <v>487</v>
      </c>
      <c r="D4549" s="451">
        <v>0</v>
      </c>
      <c r="E4549" s="455">
        <v>12.962</v>
      </c>
      <c r="F4549" s="455">
        <v>11905.941999999999</v>
      </c>
    </row>
    <row r="4550" spans="1:6" ht="17.399999999999999" x14ac:dyDescent="0.25">
      <c r="A4550" s="52" t="s">
        <v>4681</v>
      </c>
      <c r="B4550" s="54" t="s">
        <v>1781</v>
      </c>
      <c r="C4550" s="61" t="s">
        <v>455</v>
      </c>
      <c r="D4550" s="449">
        <v>0</v>
      </c>
      <c r="E4550" s="453">
        <v>676.63499999999999</v>
      </c>
      <c r="F4550" s="453">
        <v>4839.4709999999995</v>
      </c>
    </row>
    <row r="4551" spans="1:6" ht="17.399999999999999" x14ac:dyDescent="0.25">
      <c r="A4551" s="59" t="s">
        <v>4681</v>
      </c>
      <c r="B4551" s="57" t="s">
        <v>1781</v>
      </c>
      <c r="C4551" s="143" t="s">
        <v>443</v>
      </c>
      <c r="D4551" s="451">
        <v>0</v>
      </c>
      <c r="E4551" s="455">
        <v>76.427999999999997</v>
      </c>
      <c r="F4551" s="455">
        <v>1826.731</v>
      </c>
    </row>
    <row r="4552" spans="1:6" ht="17.399999999999999" x14ac:dyDescent="0.25">
      <c r="A4552" s="58" t="s">
        <v>4681</v>
      </c>
      <c r="B4552" s="56" t="s">
        <v>1781</v>
      </c>
      <c r="C4552" s="142" t="s">
        <v>481</v>
      </c>
      <c r="D4552" s="452">
        <v>0</v>
      </c>
      <c r="E4552" s="456">
        <v>102.35</v>
      </c>
      <c r="F4552" s="456">
        <v>1499.7049999999999</v>
      </c>
    </row>
    <row r="4553" spans="1:6" ht="17.399999999999999" x14ac:dyDescent="0.25">
      <c r="A4553" s="53" t="s">
        <v>4681</v>
      </c>
      <c r="B4553" s="55" t="s">
        <v>1781</v>
      </c>
      <c r="C4553" s="62" t="s">
        <v>463</v>
      </c>
      <c r="D4553" s="450">
        <v>0</v>
      </c>
      <c r="E4553" s="454">
        <v>15.16</v>
      </c>
      <c r="F4553" s="454">
        <v>1327.403</v>
      </c>
    </row>
    <row r="4554" spans="1:6" ht="17.399999999999999" x14ac:dyDescent="0.25">
      <c r="A4554" s="58" t="s">
        <v>4681</v>
      </c>
      <c r="B4554" s="56" t="s">
        <v>1781</v>
      </c>
      <c r="C4554" s="142" t="s">
        <v>473</v>
      </c>
      <c r="D4554" s="452">
        <v>0</v>
      </c>
      <c r="E4554" s="456">
        <v>53.64</v>
      </c>
      <c r="F4554" s="456">
        <v>1053.633</v>
      </c>
    </row>
    <row r="4555" spans="1:6" ht="17.399999999999999" x14ac:dyDescent="0.25">
      <c r="A4555" s="53" t="s">
        <v>4681</v>
      </c>
      <c r="B4555" s="55" t="s">
        <v>1781</v>
      </c>
      <c r="C4555" s="62" t="s">
        <v>440</v>
      </c>
      <c r="D4555" s="450">
        <v>0</v>
      </c>
      <c r="E4555" s="454">
        <v>45.207999999999998</v>
      </c>
      <c r="F4555" s="454">
        <v>1440.2180000000001</v>
      </c>
    </row>
    <row r="4556" spans="1:6" ht="17.399999999999999" x14ac:dyDescent="0.25">
      <c r="A4556" s="52" t="s">
        <v>4682</v>
      </c>
      <c r="B4556" s="54" t="s">
        <v>1782</v>
      </c>
      <c r="C4556" s="61" t="s">
        <v>455</v>
      </c>
      <c r="D4556" s="449">
        <v>0</v>
      </c>
      <c r="E4556" s="453">
        <v>2527.0079999999998</v>
      </c>
      <c r="F4556" s="453">
        <v>9375.8870000000006</v>
      </c>
    </row>
    <row r="4557" spans="1:6" ht="17.399999999999999" x14ac:dyDescent="0.25">
      <c r="A4557" s="53" t="s">
        <v>4682</v>
      </c>
      <c r="B4557" s="55" t="s">
        <v>1782</v>
      </c>
      <c r="C4557" s="62" t="s">
        <v>440</v>
      </c>
      <c r="D4557" s="450">
        <v>0</v>
      </c>
      <c r="E4557" s="454">
        <v>183.60900000000001</v>
      </c>
      <c r="F4557" s="454">
        <v>1412.768</v>
      </c>
    </row>
    <row r="4558" spans="1:6" ht="17.399999999999999" x14ac:dyDescent="0.25">
      <c r="A4558" s="52" t="s">
        <v>3782</v>
      </c>
      <c r="B4558" s="54" t="s">
        <v>1783</v>
      </c>
      <c r="C4558" s="61" t="s">
        <v>483</v>
      </c>
      <c r="D4558" s="449">
        <v>0</v>
      </c>
      <c r="E4558" s="453">
        <v>1036.55</v>
      </c>
      <c r="F4558" s="453">
        <v>10874.911</v>
      </c>
    </row>
    <row r="4559" spans="1:6" ht="17.399999999999999" x14ac:dyDescent="0.25">
      <c r="A4559" s="59" t="s">
        <v>3782</v>
      </c>
      <c r="B4559" s="57" t="s">
        <v>1783</v>
      </c>
      <c r="C4559" s="143" t="s">
        <v>455</v>
      </c>
      <c r="D4559" s="451">
        <v>0</v>
      </c>
      <c r="E4559" s="455">
        <v>660.76</v>
      </c>
      <c r="F4559" s="455">
        <v>5662.7950000000001</v>
      </c>
    </row>
    <row r="4560" spans="1:6" ht="17.399999999999999" x14ac:dyDescent="0.25">
      <c r="A4560" s="52" t="s">
        <v>3782</v>
      </c>
      <c r="B4560" s="54" t="s">
        <v>1783</v>
      </c>
      <c r="C4560" s="61" t="s">
        <v>442</v>
      </c>
      <c r="D4560" s="449">
        <v>0</v>
      </c>
      <c r="E4560" s="453">
        <v>693.86599999999999</v>
      </c>
      <c r="F4560" s="453">
        <v>4941.2079999999996</v>
      </c>
    </row>
    <row r="4561" spans="1:6" ht="17.399999999999999" x14ac:dyDescent="0.25">
      <c r="A4561" s="59" t="s">
        <v>3782</v>
      </c>
      <c r="B4561" s="57" t="s">
        <v>1783</v>
      </c>
      <c r="C4561" s="143" t="s">
        <v>447</v>
      </c>
      <c r="D4561" s="451">
        <v>0</v>
      </c>
      <c r="E4561" s="455">
        <v>87.695999999999998</v>
      </c>
      <c r="F4561" s="455">
        <v>4096.4459999999999</v>
      </c>
    </row>
    <row r="4562" spans="1:6" ht="17.399999999999999" x14ac:dyDescent="0.25">
      <c r="A4562" s="58" t="s">
        <v>3782</v>
      </c>
      <c r="B4562" s="56" t="s">
        <v>1783</v>
      </c>
      <c r="C4562" s="142" t="s">
        <v>477</v>
      </c>
      <c r="D4562" s="452">
        <v>0</v>
      </c>
      <c r="E4562" s="456">
        <v>88</v>
      </c>
      <c r="F4562" s="456">
        <v>3351</v>
      </c>
    </row>
    <row r="4563" spans="1:6" ht="17.399999999999999" x14ac:dyDescent="0.25">
      <c r="A4563" s="53" t="s">
        <v>3782</v>
      </c>
      <c r="B4563" s="55" t="s">
        <v>1783</v>
      </c>
      <c r="C4563" s="62" t="s">
        <v>457</v>
      </c>
      <c r="D4563" s="450">
        <v>0</v>
      </c>
      <c r="E4563" s="454">
        <v>222.416</v>
      </c>
      <c r="F4563" s="454">
        <v>2265.2370000000001</v>
      </c>
    </row>
    <row r="4564" spans="1:6" ht="17.399999999999999" x14ac:dyDescent="0.25">
      <c r="A4564" s="58" t="s">
        <v>3782</v>
      </c>
      <c r="B4564" s="56" t="s">
        <v>1783</v>
      </c>
      <c r="C4564" s="142" t="s">
        <v>443</v>
      </c>
      <c r="D4564" s="452">
        <v>0</v>
      </c>
      <c r="E4564" s="456">
        <v>100.358</v>
      </c>
      <c r="F4564" s="456">
        <v>1872.6890000000001</v>
      </c>
    </row>
    <row r="4565" spans="1:6" ht="17.399999999999999" x14ac:dyDescent="0.25">
      <c r="A4565" s="59" t="s">
        <v>3782</v>
      </c>
      <c r="B4565" s="57" t="s">
        <v>1783</v>
      </c>
      <c r="C4565" s="143" t="s">
        <v>481</v>
      </c>
      <c r="D4565" s="451">
        <v>0</v>
      </c>
      <c r="E4565" s="455">
        <v>243.2</v>
      </c>
      <c r="F4565" s="455">
        <v>1756.5119999999999</v>
      </c>
    </row>
    <row r="4566" spans="1:6" ht="17.399999999999999" x14ac:dyDescent="0.25">
      <c r="A4566" s="58" t="s">
        <v>3782</v>
      </c>
      <c r="B4566" s="56" t="s">
        <v>1783</v>
      </c>
      <c r="C4566" s="142" t="s">
        <v>907</v>
      </c>
      <c r="D4566" s="452">
        <v>0</v>
      </c>
      <c r="E4566" s="456">
        <v>100</v>
      </c>
      <c r="F4566" s="456">
        <v>1323.75</v>
      </c>
    </row>
    <row r="4567" spans="1:6" ht="17.399999999999999" x14ac:dyDescent="0.25">
      <c r="A4567" s="53" t="s">
        <v>3782</v>
      </c>
      <c r="B4567" s="55" t="s">
        <v>1783</v>
      </c>
      <c r="C4567" s="62" t="s">
        <v>440</v>
      </c>
      <c r="D4567" s="450">
        <v>0</v>
      </c>
      <c r="E4567" s="454">
        <v>377.01799999999997</v>
      </c>
      <c r="F4567" s="454">
        <v>2892.585</v>
      </c>
    </row>
    <row r="4568" spans="1:6" ht="17.399999999999999" x14ac:dyDescent="0.25">
      <c r="A4568" s="58" t="s">
        <v>4684</v>
      </c>
      <c r="B4568" s="56" t="s">
        <v>1784</v>
      </c>
      <c r="C4568" s="142" t="s">
        <v>439</v>
      </c>
      <c r="D4568" s="452">
        <v>0</v>
      </c>
      <c r="E4568" s="456">
        <v>1170.52</v>
      </c>
      <c r="F4568" s="456">
        <v>16207.991</v>
      </c>
    </row>
    <row r="4569" spans="1:6" ht="17.399999999999999" x14ac:dyDescent="0.25">
      <c r="A4569" s="59" t="s">
        <v>4684</v>
      </c>
      <c r="B4569" s="57" t="s">
        <v>1784</v>
      </c>
      <c r="C4569" s="143" t="s">
        <v>463</v>
      </c>
      <c r="D4569" s="451">
        <v>0</v>
      </c>
      <c r="E4569" s="455">
        <v>793.69200000000001</v>
      </c>
      <c r="F4569" s="455">
        <v>15701.15</v>
      </c>
    </row>
    <row r="4570" spans="1:6" ht="17.399999999999999" x14ac:dyDescent="0.25">
      <c r="A4570" s="52" t="s">
        <v>4684</v>
      </c>
      <c r="B4570" s="54" t="s">
        <v>1784</v>
      </c>
      <c r="C4570" s="61" t="s">
        <v>481</v>
      </c>
      <c r="D4570" s="449">
        <v>0</v>
      </c>
      <c r="E4570" s="453">
        <v>310</v>
      </c>
      <c r="F4570" s="453">
        <v>5664</v>
      </c>
    </row>
    <row r="4571" spans="1:6" ht="17.399999999999999" x14ac:dyDescent="0.25">
      <c r="A4571" s="53" t="s">
        <v>4684</v>
      </c>
      <c r="B4571" s="55" t="s">
        <v>1784</v>
      </c>
      <c r="C4571" s="62" t="s">
        <v>455</v>
      </c>
      <c r="D4571" s="450">
        <v>0</v>
      </c>
      <c r="E4571" s="454">
        <v>782.27700000000004</v>
      </c>
      <c r="F4571" s="454">
        <v>4419.8969999999999</v>
      </c>
    </row>
    <row r="4572" spans="1:6" ht="17.399999999999999" x14ac:dyDescent="0.25">
      <c r="A4572" s="52" t="s">
        <v>4684</v>
      </c>
      <c r="B4572" s="54" t="s">
        <v>1784</v>
      </c>
      <c r="C4572" s="61" t="s">
        <v>457</v>
      </c>
      <c r="D4572" s="449">
        <v>0</v>
      </c>
      <c r="E4572" s="453">
        <v>827.47900000000004</v>
      </c>
      <c r="F4572" s="453">
        <v>3449.9340000000002</v>
      </c>
    </row>
    <row r="4573" spans="1:6" ht="17.399999999999999" x14ac:dyDescent="0.25">
      <c r="A4573" s="59" t="s">
        <v>4684</v>
      </c>
      <c r="B4573" s="57" t="s">
        <v>1784</v>
      </c>
      <c r="C4573" s="143" t="s">
        <v>445</v>
      </c>
      <c r="D4573" s="451">
        <v>0</v>
      </c>
      <c r="E4573" s="455">
        <v>195.102</v>
      </c>
      <c r="F4573" s="455">
        <v>2692.7139999999999</v>
      </c>
    </row>
    <row r="4574" spans="1:6" ht="17.399999999999999" x14ac:dyDescent="0.25">
      <c r="A4574" s="58" t="s">
        <v>4684</v>
      </c>
      <c r="B4574" s="56" t="s">
        <v>1784</v>
      </c>
      <c r="C4574" s="142" t="s">
        <v>443</v>
      </c>
      <c r="D4574" s="452">
        <v>0</v>
      </c>
      <c r="E4574" s="456">
        <v>75.87</v>
      </c>
      <c r="F4574" s="456">
        <v>1719.6869999999999</v>
      </c>
    </row>
    <row r="4575" spans="1:6" ht="17.399999999999999" x14ac:dyDescent="0.25">
      <c r="A4575" s="53" t="s">
        <v>4684</v>
      </c>
      <c r="B4575" s="55" t="s">
        <v>1784</v>
      </c>
      <c r="C4575" s="62" t="s">
        <v>511</v>
      </c>
      <c r="D4575" s="450">
        <v>0</v>
      </c>
      <c r="E4575" s="454">
        <v>8.82</v>
      </c>
      <c r="F4575" s="454">
        <v>1219.1130000000001</v>
      </c>
    </row>
    <row r="4576" spans="1:6" ht="17.399999999999999" x14ac:dyDescent="0.25">
      <c r="A4576" s="58" t="s">
        <v>4684</v>
      </c>
      <c r="B4576" s="56" t="s">
        <v>1784</v>
      </c>
      <c r="C4576" s="142" t="s">
        <v>482</v>
      </c>
      <c r="D4576" s="452">
        <v>0</v>
      </c>
      <c r="E4576" s="456">
        <v>293.7</v>
      </c>
      <c r="F4576" s="456">
        <v>1127.3889999999999</v>
      </c>
    </row>
    <row r="4577" spans="1:6" ht="17.399999999999999" x14ac:dyDescent="0.25">
      <c r="A4577" s="59" t="s">
        <v>4684</v>
      </c>
      <c r="B4577" s="57" t="s">
        <v>1784</v>
      </c>
      <c r="C4577" s="143" t="s">
        <v>440</v>
      </c>
      <c r="D4577" s="451">
        <v>0</v>
      </c>
      <c r="E4577" s="455">
        <v>170</v>
      </c>
      <c r="F4577" s="455">
        <v>1181.069</v>
      </c>
    </row>
    <row r="4578" spans="1:6" ht="17.399999999999999" x14ac:dyDescent="0.25">
      <c r="A4578" s="52" t="s">
        <v>4685</v>
      </c>
      <c r="B4578" s="54" t="s">
        <v>1785</v>
      </c>
      <c r="C4578" s="61" t="s">
        <v>463</v>
      </c>
      <c r="D4578" s="449">
        <v>0</v>
      </c>
      <c r="E4578" s="453">
        <v>801.89700000000005</v>
      </c>
      <c r="F4578" s="453">
        <v>19761.575000000001</v>
      </c>
    </row>
    <row r="4579" spans="1:6" ht="17.399999999999999" x14ac:dyDescent="0.25">
      <c r="A4579" s="59" t="s">
        <v>4685</v>
      </c>
      <c r="B4579" s="57" t="s">
        <v>1785</v>
      </c>
      <c r="C4579" s="143" t="s">
        <v>455</v>
      </c>
      <c r="D4579" s="451">
        <v>0</v>
      </c>
      <c r="E4579" s="455">
        <v>147.721</v>
      </c>
      <c r="F4579" s="455">
        <v>8954.5380000000005</v>
      </c>
    </row>
    <row r="4580" spans="1:6" ht="17.399999999999999" x14ac:dyDescent="0.25">
      <c r="A4580" s="58" t="s">
        <v>4685</v>
      </c>
      <c r="B4580" s="56" t="s">
        <v>1785</v>
      </c>
      <c r="C4580" s="142" t="s">
        <v>470</v>
      </c>
      <c r="D4580" s="452">
        <v>0</v>
      </c>
      <c r="E4580" s="456">
        <v>749.2</v>
      </c>
      <c r="F4580" s="456">
        <v>5044.1180000000004</v>
      </c>
    </row>
    <row r="4581" spans="1:6" ht="17.399999999999999" x14ac:dyDescent="0.25">
      <c r="A4581" s="53" t="s">
        <v>4685</v>
      </c>
      <c r="B4581" s="55" t="s">
        <v>1785</v>
      </c>
      <c r="C4581" s="62" t="s">
        <v>481</v>
      </c>
      <c r="D4581" s="450">
        <v>0</v>
      </c>
      <c r="E4581" s="454">
        <v>200</v>
      </c>
      <c r="F4581" s="454">
        <v>3730.5</v>
      </c>
    </row>
    <row r="4582" spans="1:6" ht="17.399999999999999" x14ac:dyDescent="0.25">
      <c r="A4582" s="52" t="s">
        <v>4685</v>
      </c>
      <c r="B4582" s="54" t="s">
        <v>1785</v>
      </c>
      <c r="C4582" s="61" t="s">
        <v>443</v>
      </c>
      <c r="D4582" s="449">
        <v>0</v>
      </c>
      <c r="E4582" s="453">
        <v>113.748</v>
      </c>
      <c r="F4582" s="453">
        <v>2811.5949999999998</v>
      </c>
    </row>
    <row r="4583" spans="1:6" ht="17.399999999999999" x14ac:dyDescent="0.25">
      <c r="A4583" s="53" t="s">
        <v>4685</v>
      </c>
      <c r="B4583" s="55" t="s">
        <v>1785</v>
      </c>
      <c r="C4583" s="62" t="s">
        <v>439</v>
      </c>
      <c r="D4583" s="450">
        <v>0</v>
      </c>
      <c r="E4583" s="454">
        <v>127.004</v>
      </c>
      <c r="F4583" s="454">
        <v>2175.7460000000001</v>
      </c>
    </row>
    <row r="4584" spans="1:6" ht="17.399999999999999" x14ac:dyDescent="0.25">
      <c r="A4584" s="52" t="s">
        <v>4685</v>
      </c>
      <c r="B4584" s="54" t="s">
        <v>1785</v>
      </c>
      <c r="C4584" s="61" t="s">
        <v>440</v>
      </c>
      <c r="D4584" s="449">
        <v>0</v>
      </c>
      <c r="E4584" s="453">
        <v>19.036000000000001</v>
      </c>
      <c r="F4584" s="453">
        <v>1034.69</v>
      </c>
    </row>
    <row r="4585" spans="1:6" ht="17.399999999999999" x14ac:dyDescent="0.25">
      <c r="A4585" s="53" t="s">
        <v>7390</v>
      </c>
      <c r="B4585" s="55" t="s">
        <v>7724</v>
      </c>
      <c r="C4585" s="62" t="s">
        <v>457</v>
      </c>
      <c r="D4585" s="450">
        <v>0</v>
      </c>
      <c r="E4585" s="454">
        <v>89.869</v>
      </c>
      <c r="F4585" s="454">
        <v>22122.267</v>
      </c>
    </row>
    <row r="4586" spans="1:6" ht="17.399999999999999" x14ac:dyDescent="0.25">
      <c r="A4586" s="58" t="s">
        <v>7390</v>
      </c>
      <c r="B4586" s="56" t="s">
        <v>7724</v>
      </c>
      <c r="C4586" s="142" t="s">
        <v>444</v>
      </c>
      <c r="D4586" s="452">
        <v>0</v>
      </c>
      <c r="E4586" s="456">
        <v>488.52100000000002</v>
      </c>
      <c r="F4586" s="456">
        <v>5316.6270000000004</v>
      </c>
    </row>
    <row r="4587" spans="1:6" ht="17.399999999999999" x14ac:dyDescent="0.25">
      <c r="A4587" s="53" t="s">
        <v>7390</v>
      </c>
      <c r="B4587" s="55" t="s">
        <v>7724</v>
      </c>
      <c r="C4587" s="62" t="s">
        <v>463</v>
      </c>
      <c r="D4587" s="450">
        <v>0</v>
      </c>
      <c r="E4587" s="454">
        <v>182.154</v>
      </c>
      <c r="F4587" s="454">
        <v>2591.116</v>
      </c>
    </row>
    <row r="4588" spans="1:6" ht="17.399999999999999" x14ac:dyDescent="0.25">
      <c r="A4588" s="58" t="s">
        <v>7390</v>
      </c>
      <c r="B4588" s="56" t="s">
        <v>7724</v>
      </c>
      <c r="C4588" s="142" t="s">
        <v>459</v>
      </c>
      <c r="D4588" s="452">
        <v>0</v>
      </c>
      <c r="E4588" s="456">
        <v>1440</v>
      </c>
      <c r="F4588" s="456">
        <v>2379.25</v>
      </c>
    </row>
    <row r="4589" spans="1:6" ht="17.399999999999999" x14ac:dyDescent="0.25">
      <c r="A4589" s="59" t="s">
        <v>7390</v>
      </c>
      <c r="B4589" s="57" t="s">
        <v>7724</v>
      </c>
      <c r="C4589" s="143" t="s">
        <v>439</v>
      </c>
      <c r="D4589" s="451">
        <v>0</v>
      </c>
      <c r="E4589" s="455">
        <v>104.003</v>
      </c>
      <c r="F4589" s="455">
        <v>1637.7149999999999</v>
      </c>
    </row>
    <row r="4590" spans="1:6" ht="17.399999999999999" x14ac:dyDescent="0.25">
      <c r="A4590" s="52" t="s">
        <v>7390</v>
      </c>
      <c r="B4590" s="54" t="s">
        <v>7724</v>
      </c>
      <c r="C4590" s="61" t="s">
        <v>455</v>
      </c>
      <c r="D4590" s="449">
        <v>0</v>
      </c>
      <c r="E4590" s="453">
        <v>39.68</v>
      </c>
      <c r="F4590" s="453">
        <v>1164.797</v>
      </c>
    </row>
    <row r="4591" spans="1:6" ht="17.399999999999999" x14ac:dyDescent="0.25">
      <c r="A4591" s="59" t="s">
        <v>7390</v>
      </c>
      <c r="B4591" s="57" t="s">
        <v>7724</v>
      </c>
      <c r="C4591" s="143" t="s">
        <v>467</v>
      </c>
      <c r="D4591" s="451">
        <v>0</v>
      </c>
      <c r="E4591" s="455">
        <v>42</v>
      </c>
      <c r="F4591" s="455">
        <v>1039.5</v>
      </c>
    </row>
    <row r="4592" spans="1:6" ht="17.399999999999999" x14ac:dyDescent="0.25">
      <c r="A4592" s="52" t="s">
        <v>7390</v>
      </c>
      <c r="B4592" s="54" t="s">
        <v>7724</v>
      </c>
      <c r="C4592" s="61" t="s">
        <v>440</v>
      </c>
      <c r="D4592" s="449">
        <v>0</v>
      </c>
      <c r="E4592" s="453">
        <v>42.115000000000002</v>
      </c>
      <c r="F4592" s="453">
        <v>637.88800000000003</v>
      </c>
    </row>
    <row r="4593" spans="1:6" ht="17.399999999999999" x14ac:dyDescent="0.25">
      <c r="A4593" s="59" t="s">
        <v>7391</v>
      </c>
      <c r="B4593" s="57" t="s">
        <v>7725</v>
      </c>
      <c r="C4593" s="143" t="s">
        <v>443</v>
      </c>
      <c r="D4593" s="451">
        <v>0</v>
      </c>
      <c r="E4593" s="455">
        <v>20998.3</v>
      </c>
      <c r="F4593" s="455">
        <v>170574.58900000001</v>
      </c>
    </row>
    <row r="4594" spans="1:6" ht="17.399999999999999" x14ac:dyDescent="0.25">
      <c r="A4594" s="58" t="s">
        <v>7391</v>
      </c>
      <c r="B4594" s="56" t="s">
        <v>7725</v>
      </c>
      <c r="C4594" s="142" t="s">
        <v>481</v>
      </c>
      <c r="D4594" s="452">
        <v>0</v>
      </c>
      <c r="E4594" s="456">
        <v>2000.33</v>
      </c>
      <c r="F4594" s="456">
        <v>22286.827000000001</v>
      </c>
    </row>
    <row r="4595" spans="1:6" ht="17.399999999999999" x14ac:dyDescent="0.25">
      <c r="A4595" s="59" t="s">
        <v>4686</v>
      </c>
      <c r="B4595" s="57" t="s">
        <v>2979</v>
      </c>
      <c r="C4595" s="143" t="s">
        <v>455</v>
      </c>
      <c r="D4595" s="451">
        <v>0</v>
      </c>
      <c r="E4595" s="455">
        <v>282.851</v>
      </c>
      <c r="F4595" s="455">
        <v>14900.806</v>
      </c>
    </row>
    <row r="4596" spans="1:6" ht="17.399999999999999" x14ac:dyDescent="0.25">
      <c r="A4596" s="58" t="s">
        <v>4686</v>
      </c>
      <c r="B4596" s="56" t="s">
        <v>2979</v>
      </c>
      <c r="C4596" s="142" t="s">
        <v>463</v>
      </c>
      <c r="D4596" s="452">
        <v>0</v>
      </c>
      <c r="E4596" s="456">
        <v>173.94399999999999</v>
      </c>
      <c r="F4596" s="456">
        <v>9864.143</v>
      </c>
    </row>
    <row r="4597" spans="1:6" ht="17.399999999999999" x14ac:dyDescent="0.25">
      <c r="A4597" s="53" t="s">
        <v>4686</v>
      </c>
      <c r="B4597" s="55" t="s">
        <v>2979</v>
      </c>
      <c r="C4597" s="62" t="s">
        <v>440</v>
      </c>
      <c r="D4597" s="450">
        <v>0</v>
      </c>
      <c r="E4597" s="454">
        <v>25.221</v>
      </c>
      <c r="F4597" s="454">
        <v>1404.1420000000001</v>
      </c>
    </row>
    <row r="4598" spans="1:6" ht="17.399999999999999" x14ac:dyDescent="0.25">
      <c r="A4598" s="52" t="s">
        <v>4687</v>
      </c>
      <c r="B4598" s="54" t="s">
        <v>1177</v>
      </c>
      <c r="C4598" s="61" t="s">
        <v>445</v>
      </c>
      <c r="D4598" s="449">
        <v>0</v>
      </c>
      <c r="E4598" s="453">
        <v>5270.3370000000004</v>
      </c>
      <c r="F4598" s="453">
        <v>35853.858</v>
      </c>
    </row>
    <row r="4599" spans="1:6" ht="17.399999999999999" x14ac:dyDescent="0.25">
      <c r="A4599" s="53" t="s">
        <v>4687</v>
      </c>
      <c r="B4599" s="55" t="s">
        <v>1177</v>
      </c>
      <c r="C4599" s="62" t="s">
        <v>455</v>
      </c>
      <c r="D4599" s="450">
        <v>0</v>
      </c>
      <c r="E4599" s="454">
        <v>1078.5</v>
      </c>
      <c r="F4599" s="454">
        <v>8870.8130000000001</v>
      </c>
    </row>
    <row r="4600" spans="1:6" ht="17.399999999999999" x14ac:dyDescent="0.25">
      <c r="A4600" s="52" t="s">
        <v>4687</v>
      </c>
      <c r="B4600" s="54" t="s">
        <v>1177</v>
      </c>
      <c r="C4600" s="61" t="s">
        <v>481</v>
      </c>
      <c r="D4600" s="449">
        <v>0</v>
      </c>
      <c r="E4600" s="453">
        <v>580</v>
      </c>
      <c r="F4600" s="453">
        <v>5698.415</v>
      </c>
    </row>
    <row r="4601" spans="1:6" ht="17.399999999999999" x14ac:dyDescent="0.25">
      <c r="A4601" s="53" t="s">
        <v>4687</v>
      </c>
      <c r="B4601" s="55" t="s">
        <v>1177</v>
      </c>
      <c r="C4601" s="62" t="s">
        <v>444</v>
      </c>
      <c r="D4601" s="450">
        <v>0</v>
      </c>
      <c r="E4601" s="454">
        <v>151.01900000000001</v>
      </c>
      <c r="F4601" s="454">
        <v>1787.385</v>
      </c>
    </row>
    <row r="4602" spans="1:6" ht="17.399999999999999" x14ac:dyDescent="0.25">
      <c r="A4602" s="58" t="s">
        <v>4687</v>
      </c>
      <c r="B4602" s="56" t="s">
        <v>1177</v>
      </c>
      <c r="C4602" s="142" t="s">
        <v>442</v>
      </c>
      <c r="D4602" s="452">
        <v>0</v>
      </c>
      <c r="E4602" s="456">
        <v>67.41</v>
      </c>
      <c r="F4602" s="456">
        <v>1408.8689999999999</v>
      </c>
    </row>
    <row r="4603" spans="1:6" ht="17.399999999999999" x14ac:dyDescent="0.25">
      <c r="A4603" s="59" t="s">
        <v>4687</v>
      </c>
      <c r="B4603" s="57" t="s">
        <v>1177</v>
      </c>
      <c r="C4603" s="143" t="s">
        <v>440</v>
      </c>
      <c r="D4603" s="451">
        <v>0</v>
      </c>
      <c r="E4603" s="455">
        <v>178.20099999999999</v>
      </c>
      <c r="F4603" s="455">
        <v>1796.422</v>
      </c>
    </row>
    <row r="4604" spans="1:6" ht="17.399999999999999" x14ac:dyDescent="0.25">
      <c r="A4604" s="52" t="s">
        <v>411</v>
      </c>
      <c r="B4604" s="54" t="s">
        <v>7726</v>
      </c>
      <c r="C4604" s="61" t="s">
        <v>446</v>
      </c>
      <c r="D4604" s="449">
        <v>0</v>
      </c>
      <c r="E4604" s="453">
        <v>2680</v>
      </c>
      <c r="F4604" s="453">
        <v>24621.023000000001</v>
      </c>
    </row>
    <row r="4605" spans="1:6" ht="17.399999999999999" x14ac:dyDescent="0.25">
      <c r="A4605" s="53" t="s">
        <v>411</v>
      </c>
      <c r="B4605" s="55" t="s">
        <v>7726</v>
      </c>
      <c r="C4605" s="62" t="s">
        <v>923</v>
      </c>
      <c r="D4605" s="450">
        <v>0</v>
      </c>
      <c r="E4605" s="454">
        <v>840</v>
      </c>
      <c r="F4605" s="454">
        <v>24270.123</v>
      </c>
    </row>
    <row r="4606" spans="1:6" ht="17.399999999999999" x14ac:dyDescent="0.25">
      <c r="A4606" s="58" t="s">
        <v>411</v>
      </c>
      <c r="B4606" s="56" t="s">
        <v>7726</v>
      </c>
      <c r="C4606" s="142" t="s">
        <v>511</v>
      </c>
      <c r="D4606" s="452">
        <v>0</v>
      </c>
      <c r="E4606" s="456">
        <v>2360</v>
      </c>
      <c r="F4606" s="456">
        <v>20578.650000000001</v>
      </c>
    </row>
    <row r="4607" spans="1:6" ht="17.399999999999999" x14ac:dyDescent="0.25">
      <c r="A4607" s="59" t="s">
        <v>411</v>
      </c>
      <c r="B4607" s="57" t="s">
        <v>7726</v>
      </c>
      <c r="C4607" s="143" t="s">
        <v>470</v>
      </c>
      <c r="D4607" s="451">
        <v>0</v>
      </c>
      <c r="E4607" s="455">
        <v>629</v>
      </c>
      <c r="F4607" s="455">
        <v>6093.75</v>
      </c>
    </row>
    <row r="4608" spans="1:6" ht="17.399999999999999" x14ac:dyDescent="0.25">
      <c r="A4608" s="58" t="s">
        <v>411</v>
      </c>
      <c r="B4608" s="56" t="s">
        <v>7726</v>
      </c>
      <c r="C4608" s="142" t="s">
        <v>457</v>
      </c>
      <c r="D4608" s="452">
        <v>0</v>
      </c>
      <c r="E4608" s="456">
        <v>561.38</v>
      </c>
      <c r="F4608" s="456">
        <v>5265</v>
      </c>
    </row>
    <row r="4609" spans="1:6" ht="17.399999999999999" x14ac:dyDescent="0.25">
      <c r="A4609" s="59" t="s">
        <v>411</v>
      </c>
      <c r="B4609" s="57" t="s">
        <v>7726</v>
      </c>
      <c r="C4609" s="143" t="s">
        <v>488</v>
      </c>
      <c r="D4609" s="451">
        <v>0</v>
      </c>
      <c r="E4609" s="455">
        <v>194.4</v>
      </c>
      <c r="F4609" s="455">
        <v>1268.46</v>
      </c>
    </row>
    <row r="4610" spans="1:6" ht="17.399999999999999" x14ac:dyDescent="0.25">
      <c r="A4610" s="52" t="s">
        <v>411</v>
      </c>
      <c r="B4610" s="54" t="s">
        <v>7726</v>
      </c>
      <c r="C4610" s="61" t="s">
        <v>440</v>
      </c>
      <c r="D4610" s="449">
        <v>0</v>
      </c>
      <c r="E4610" s="453">
        <v>0.36899999999999999</v>
      </c>
      <c r="F4610" s="453">
        <v>25.666</v>
      </c>
    </row>
    <row r="4611" spans="1:6" ht="17.399999999999999" x14ac:dyDescent="0.25">
      <c r="A4611" s="53" t="s">
        <v>7392</v>
      </c>
      <c r="B4611" s="55" t="s">
        <v>7576</v>
      </c>
      <c r="C4611" s="62" t="s">
        <v>457</v>
      </c>
      <c r="D4611" s="450">
        <v>0</v>
      </c>
      <c r="E4611" s="454">
        <v>585.029</v>
      </c>
      <c r="F4611" s="454">
        <v>5583.884</v>
      </c>
    </row>
    <row r="4612" spans="1:6" ht="17.399999999999999" x14ac:dyDescent="0.25">
      <c r="A4612" s="52" t="s">
        <v>7392</v>
      </c>
      <c r="B4612" s="54" t="s">
        <v>7576</v>
      </c>
      <c r="C4612" s="61" t="s">
        <v>443</v>
      </c>
      <c r="D4612" s="449">
        <v>0</v>
      </c>
      <c r="E4612" s="453">
        <v>259.678</v>
      </c>
      <c r="F4612" s="453">
        <v>4317.5910000000003</v>
      </c>
    </row>
    <row r="4613" spans="1:6" ht="17.399999999999999" x14ac:dyDescent="0.25">
      <c r="A4613" s="53" t="s">
        <v>7392</v>
      </c>
      <c r="B4613" s="55" t="s">
        <v>7576</v>
      </c>
      <c r="C4613" s="62" t="s">
        <v>455</v>
      </c>
      <c r="D4613" s="450">
        <v>0</v>
      </c>
      <c r="E4613" s="454">
        <v>281.12700000000001</v>
      </c>
      <c r="F4613" s="454">
        <v>2803.3380000000002</v>
      </c>
    </row>
    <row r="4614" spans="1:6" ht="17.399999999999999" x14ac:dyDescent="0.25">
      <c r="A4614" s="52" t="s">
        <v>7392</v>
      </c>
      <c r="B4614" s="54" t="s">
        <v>7576</v>
      </c>
      <c r="C4614" s="61" t="s">
        <v>440</v>
      </c>
      <c r="D4614" s="449">
        <v>0</v>
      </c>
      <c r="E4614" s="453">
        <v>205.511</v>
      </c>
      <c r="F4614" s="453">
        <v>2339.1779999999999</v>
      </c>
    </row>
    <row r="4615" spans="1:6" ht="17.399999999999999" x14ac:dyDescent="0.25">
      <c r="A4615" s="53" t="s">
        <v>4688</v>
      </c>
      <c r="B4615" s="55" t="s">
        <v>1786</v>
      </c>
      <c r="C4615" s="62" t="s">
        <v>470</v>
      </c>
      <c r="D4615" s="450">
        <v>0</v>
      </c>
      <c r="E4615" s="454">
        <v>822.87</v>
      </c>
      <c r="F4615" s="454">
        <v>6545.2830000000004</v>
      </c>
    </row>
    <row r="4616" spans="1:6" ht="17.399999999999999" x14ac:dyDescent="0.25">
      <c r="A4616" s="52" t="s">
        <v>4688</v>
      </c>
      <c r="B4616" s="54" t="s">
        <v>1786</v>
      </c>
      <c r="C4616" s="61" t="s">
        <v>455</v>
      </c>
      <c r="D4616" s="449">
        <v>0</v>
      </c>
      <c r="E4616" s="453">
        <v>902.24400000000003</v>
      </c>
      <c r="F4616" s="453">
        <v>4670.4939999999997</v>
      </c>
    </row>
    <row r="4617" spans="1:6" ht="17.399999999999999" x14ac:dyDescent="0.25">
      <c r="A4617" s="59" t="s">
        <v>4688</v>
      </c>
      <c r="B4617" s="57" t="s">
        <v>1786</v>
      </c>
      <c r="C4617" s="143" t="s">
        <v>457</v>
      </c>
      <c r="D4617" s="451">
        <v>0</v>
      </c>
      <c r="E4617" s="455">
        <v>523.03899999999999</v>
      </c>
      <c r="F4617" s="455">
        <v>4136.7120000000004</v>
      </c>
    </row>
    <row r="4618" spans="1:6" ht="17.399999999999999" x14ac:dyDescent="0.25">
      <c r="A4618" s="58" t="s">
        <v>4688</v>
      </c>
      <c r="B4618" s="56" t="s">
        <v>1786</v>
      </c>
      <c r="C4618" s="142" t="s">
        <v>444</v>
      </c>
      <c r="D4618" s="452">
        <v>0</v>
      </c>
      <c r="E4618" s="456">
        <v>256.97199999999998</v>
      </c>
      <c r="F4618" s="456">
        <v>3067.3249999999998</v>
      </c>
    </row>
    <row r="4619" spans="1:6" ht="17.399999999999999" x14ac:dyDescent="0.25">
      <c r="A4619" s="53" t="s">
        <v>4688</v>
      </c>
      <c r="B4619" s="55" t="s">
        <v>1786</v>
      </c>
      <c r="C4619" s="62" t="s">
        <v>440</v>
      </c>
      <c r="D4619" s="450">
        <v>0</v>
      </c>
      <c r="E4619" s="454">
        <v>227.91900000000001</v>
      </c>
      <c r="F4619" s="454">
        <v>2564.1419999999998</v>
      </c>
    </row>
    <row r="4620" spans="1:6" ht="17.399999999999999" x14ac:dyDescent="0.25">
      <c r="A4620" s="52" t="s">
        <v>7393</v>
      </c>
      <c r="B4620" s="54" t="s">
        <v>7577</v>
      </c>
      <c r="C4620" s="61" t="s">
        <v>457</v>
      </c>
      <c r="D4620" s="449">
        <v>0</v>
      </c>
      <c r="E4620" s="453">
        <v>1632.9749999999999</v>
      </c>
      <c r="F4620" s="453">
        <v>13347.531999999999</v>
      </c>
    </row>
    <row r="4621" spans="1:6" ht="17.399999999999999" x14ac:dyDescent="0.25">
      <c r="A4621" s="53" t="s">
        <v>7393</v>
      </c>
      <c r="B4621" s="55" t="s">
        <v>7577</v>
      </c>
      <c r="C4621" s="62" t="s">
        <v>444</v>
      </c>
      <c r="D4621" s="450">
        <v>0</v>
      </c>
      <c r="E4621" s="454">
        <v>126.64400000000001</v>
      </c>
      <c r="F4621" s="454">
        <v>2299.5309999999999</v>
      </c>
    </row>
    <row r="4622" spans="1:6" ht="17.399999999999999" x14ac:dyDescent="0.25">
      <c r="A4622" s="58" t="s">
        <v>7393</v>
      </c>
      <c r="B4622" s="56" t="s">
        <v>7577</v>
      </c>
      <c r="C4622" s="142" t="s">
        <v>455</v>
      </c>
      <c r="D4622" s="452">
        <v>0</v>
      </c>
      <c r="E4622" s="456">
        <v>291.642</v>
      </c>
      <c r="F4622" s="456">
        <v>1620.6859999999999</v>
      </c>
    </row>
    <row r="4623" spans="1:6" ht="17.399999999999999" x14ac:dyDescent="0.25">
      <c r="A4623" s="59" t="s">
        <v>7393</v>
      </c>
      <c r="B4623" s="57" t="s">
        <v>7577</v>
      </c>
      <c r="C4623" s="143" t="s">
        <v>440</v>
      </c>
      <c r="D4623" s="451">
        <v>0</v>
      </c>
      <c r="E4623" s="455">
        <v>150.178</v>
      </c>
      <c r="F4623" s="455">
        <v>2207.2150000000001</v>
      </c>
    </row>
    <row r="4624" spans="1:6" ht="17.399999999999999" x14ac:dyDescent="0.25">
      <c r="A4624" s="52" t="s">
        <v>7394</v>
      </c>
      <c r="B4624" s="54" t="s">
        <v>3537</v>
      </c>
      <c r="C4624" s="61" t="s">
        <v>455</v>
      </c>
      <c r="D4624" s="449">
        <v>0</v>
      </c>
      <c r="E4624" s="453">
        <v>4481.3220000000001</v>
      </c>
      <c r="F4624" s="453">
        <v>28612.958999999999</v>
      </c>
    </row>
    <row r="4625" spans="1:6" ht="17.399999999999999" x14ac:dyDescent="0.25">
      <c r="A4625" s="53" t="s">
        <v>7394</v>
      </c>
      <c r="B4625" s="55" t="s">
        <v>3537</v>
      </c>
      <c r="C4625" s="62" t="s">
        <v>439</v>
      </c>
      <c r="D4625" s="450">
        <v>0</v>
      </c>
      <c r="E4625" s="454">
        <v>513.52700000000004</v>
      </c>
      <c r="F4625" s="454">
        <v>2530.259</v>
      </c>
    </row>
    <row r="4626" spans="1:6" ht="17.399999999999999" x14ac:dyDescent="0.25">
      <c r="A4626" s="52" t="s">
        <v>7394</v>
      </c>
      <c r="B4626" s="54" t="s">
        <v>3537</v>
      </c>
      <c r="C4626" s="61" t="s">
        <v>440</v>
      </c>
      <c r="D4626" s="449">
        <v>0</v>
      </c>
      <c r="E4626" s="453">
        <v>226.31800000000001</v>
      </c>
      <c r="F4626" s="453">
        <v>1499.2560000000001</v>
      </c>
    </row>
    <row r="4627" spans="1:6" ht="17.399999999999999" x14ac:dyDescent="0.25">
      <c r="A4627" s="53" t="s">
        <v>7395</v>
      </c>
      <c r="B4627" s="55" t="s">
        <v>3129</v>
      </c>
      <c r="C4627" s="62" t="s">
        <v>444</v>
      </c>
      <c r="D4627" s="450">
        <v>0</v>
      </c>
      <c r="E4627" s="454">
        <v>351.83800000000002</v>
      </c>
      <c r="F4627" s="454">
        <v>19689.063999999998</v>
      </c>
    </row>
    <row r="4628" spans="1:6" ht="17.399999999999999" x14ac:dyDescent="0.25">
      <c r="A4628" s="52" t="s">
        <v>7395</v>
      </c>
      <c r="B4628" s="54" t="s">
        <v>3129</v>
      </c>
      <c r="C4628" s="61" t="s">
        <v>443</v>
      </c>
      <c r="D4628" s="449">
        <v>0</v>
      </c>
      <c r="E4628" s="453">
        <v>556.40599999999995</v>
      </c>
      <c r="F4628" s="453">
        <v>17280.919000000002</v>
      </c>
    </row>
    <row r="4629" spans="1:6" ht="17.399999999999999" x14ac:dyDescent="0.25">
      <c r="A4629" s="53" t="s">
        <v>7395</v>
      </c>
      <c r="B4629" s="55" t="s">
        <v>3129</v>
      </c>
      <c r="C4629" s="62" t="s">
        <v>463</v>
      </c>
      <c r="D4629" s="450">
        <v>0</v>
      </c>
      <c r="E4629" s="454">
        <v>1065.9449999999999</v>
      </c>
      <c r="F4629" s="454">
        <v>7452.192</v>
      </c>
    </row>
    <row r="4630" spans="1:6" ht="17.399999999999999" x14ac:dyDescent="0.25">
      <c r="A4630" s="58" t="s">
        <v>7395</v>
      </c>
      <c r="B4630" s="56" t="s">
        <v>3129</v>
      </c>
      <c r="C4630" s="142" t="s">
        <v>502</v>
      </c>
      <c r="D4630" s="452">
        <v>0</v>
      </c>
      <c r="E4630" s="456">
        <v>3.15</v>
      </c>
      <c r="F4630" s="456">
        <v>3666.5810000000001</v>
      </c>
    </row>
    <row r="4631" spans="1:6" ht="17.399999999999999" x14ac:dyDescent="0.25">
      <c r="A4631" s="59" t="s">
        <v>7395</v>
      </c>
      <c r="B4631" s="57" t="s">
        <v>3129</v>
      </c>
      <c r="C4631" s="143" t="s">
        <v>455</v>
      </c>
      <c r="D4631" s="451">
        <v>0</v>
      </c>
      <c r="E4631" s="455">
        <v>199.97800000000001</v>
      </c>
      <c r="F4631" s="455">
        <v>2059.6529999999998</v>
      </c>
    </row>
    <row r="4632" spans="1:6" ht="17.399999999999999" x14ac:dyDescent="0.25">
      <c r="A4632" s="58" t="s">
        <v>7395</v>
      </c>
      <c r="B4632" s="56" t="s">
        <v>3129</v>
      </c>
      <c r="C4632" s="142" t="s">
        <v>459</v>
      </c>
      <c r="D4632" s="452">
        <v>0</v>
      </c>
      <c r="E4632" s="456">
        <v>250</v>
      </c>
      <c r="F4632" s="456">
        <v>1048.125</v>
      </c>
    </row>
    <row r="4633" spans="1:6" ht="17.399999999999999" x14ac:dyDescent="0.25">
      <c r="A4633" s="59" t="s">
        <v>7395</v>
      </c>
      <c r="B4633" s="57" t="s">
        <v>3129</v>
      </c>
      <c r="C4633" s="143" t="s">
        <v>445</v>
      </c>
      <c r="D4633" s="451">
        <v>0</v>
      </c>
      <c r="E4633" s="455">
        <v>83.18</v>
      </c>
      <c r="F4633" s="455">
        <v>1026.2339999999999</v>
      </c>
    </row>
    <row r="4634" spans="1:6" ht="17.399999999999999" x14ac:dyDescent="0.25">
      <c r="A4634" s="52" t="s">
        <v>7395</v>
      </c>
      <c r="B4634" s="54" t="s">
        <v>3129</v>
      </c>
      <c r="C4634" s="61" t="s">
        <v>440</v>
      </c>
      <c r="D4634" s="449">
        <v>0</v>
      </c>
      <c r="E4634" s="453">
        <v>71.861999999999995</v>
      </c>
      <c r="F4634" s="453">
        <v>715.61300000000006</v>
      </c>
    </row>
    <row r="4635" spans="1:6" ht="17.399999999999999" x14ac:dyDescent="0.25">
      <c r="A4635" s="53" t="s">
        <v>4689</v>
      </c>
      <c r="B4635" s="55" t="s">
        <v>1787</v>
      </c>
      <c r="C4635" s="62" t="s">
        <v>455</v>
      </c>
      <c r="D4635" s="450">
        <v>0</v>
      </c>
      <c r="E4635" s="454">
        <v>2936.634</v>
      </c>
      <c r="F4635" s="454">
        <v>17674.346000000001</v>
      </c>
    </row>
    <row r="4636" spans="1:6" ht="17.399999999999999" x14ac:dyDescent="0.25">
      <c r="A4636" s="52" t="s">
        <v>4689</v>
      </c>
      <c r="B4636" s="54" t="s">
        <v>1787</v>
      </c>
      <c r="C4636" s="61" t="s">
        <v>443</v>
      </c>
      <c r="D4636" s="449">
        <v>0</v>
      </c>
      <c r="E4636" s="453">
        <v>244.57900000000001</v>
      </c>
      <c r="F4636" s="453">
        <v>5653.7089999999998</v>
      </c>
    </row>
    <row r="4637" spans="1:6" ht="17.399999999999999" x14ac:dyDescent="0.25">
      <c r="A4637" s="59" t="s">
        <v>4689</v>
      </c>
      <c r="B4637" s="57" t="s">
        <v>1787</v>
      </c>
      <c r="C4637" s="143" t="s">
        <v>502</v>
      </c>
      <c r="D4637" s="451">
        <v>0</v>
      </c>
      <c r="E4637" s="455">
        <v>4.0339999999999998</v>
      </c>
      <c r="F4637" s="455">
        <v>4649.2460000000001</v>
      </c>
    </row>
    <row r="4638" spans="1:6" ht="17.399999999999999" x14ac:dyDescent="0.25">
      <c r="A4638" s="52" t="s">
        <v>4689</v>
      </c>
      <c r="B4638" s="54" t="s">
        <v>1787</v>
      </c>
      <c r="C4638" s="61" t="s">
        <v>463</v>
      </c>
      <c r="D4638" s="449">
        <v>0</v>
      </c>
      <c r="E4638" s="453">
        <v>941.65</v>
      </c>
      <c r="F4638" s="453">
        <v>4351.7070000000003</v>
      </c>
    </row>
    <row r="4639" spans="1:6" ht="17.399999999999999" x14ac:dyDescent="0.25">
      <c r="A4639" s="53" t="s">
        <v>4689</v>
      </c>
      <c r="B4639" s="55" t="s">
        <v>1787</v>
      </c>
      <c r="C4639" s="62" t="s">
        <v>444</v>
      </c>
      <c r="D4639" s="450">
        <v>0</v>
      </c>
      <c r="E4639" s="454">
        <v>95.447999999999993</v>
      </c>
      <c r="F4639" s="454">
        <v>1716.5989999999999</v>
      </c>
    </row>
    <row r="4640" spans="1:6" ht="17.399999999999999" x14ac:dyDescent="0.25">
      <c r="A4640" s="58" t="s">
        <v>4689</v>
      </c>
      <c r="B4640" s="56" t="s">
        <v>1787</v>
      </c>
      <c r="C4640" s="142" t="s">
        <v>439</v>
      </c>
      <c r="D4640" s="452">
        <v>0</v>
      </c>
      <c r="E4640" s="456">
        <v>257.52699999999999</v>
      </c>
      <c r="F4640" s="456">
        <v>1424.7360000000001</v>
      </c>
    </row>
    <row r="4641" spans="1:6" ht="17.399999999999999" x14ac:dyDescent="0.25">
      <c r="A4641" s="53" t="s">
        <v>4689</v>
      </c>
      <c r="B4641" s="55" t="s">
        <v>1787</v>
      </c>
      <c r="C4641" s="62" t="s">
        <v>445</v>
      </c>
      <c r="D4641" s="450">
        <v>0</v>
      </c>
      <c r="E4641" s="454">
        <v>43.180999999999997</v>
      </c>
      <c r="F4641" s="454">
        <v>1265.94</v>
      </c>
    </row>
    <row r="4642" spans="1:6" ht="17.399999999999999" x14ac:dyDescent="0.25">
      <c r="A4642" s="52" t="s">
        <v>4689</v>
      </c>
      <c r="B4642" s="54" t="s">
        <v>1787</v>
      </c>
      <c r="C4642" s="61" t="s">
        <v>442</v>
      </c>
      <c r="D4642" s="449">
        <v>0</v>
      </c>
      <c r="E4642" s="453">
        <v>169.32</v>
      </c>
      <c r="F4642" s="453">
        <v>1094.191</v>
      </c>
    </row>
    <row r="4643" spans="1:6" ht="17.399999999999999" x14ac:dyDescent="0.25">
      <c r="A4643" s="53" t="s">
        <v>4689</v>
      </c>
      <c r="B4643" s="55" t="s">
        <v>1787</v>
      </c>
      <c r="C4643" s="62" t="s">
        <v>440</v>
      </c>
      <c r="D4643" s="450">
        <v>0</v>
      </c>
      <c r="E4643" s="454">
        <v>33.587000000000003</v>
      </c>
      <c r="F4643" s="454">
        <v>1695.22</v>
      </c>
    </row>
    <row r="4644" spans="1:6" ht="17.399999999999999" x14ac:dyDescent="0.25">
      <c r="A4644" s="52" t="s">
        <v>4690</v>
      </c>
      <c r="B4644" s="54" t="s">
        <v>4045</v>
      </c>
      <c r="C4644" s="61" t="s">
        <v>457</v>
      </c>
      <c r="D4644" s="449">
        <v>0</v>
      </c>
      <c r="E4644" s="453">
        <v>10.605</v>
      </c>
      <c r="F4644" s="453">
        <v>11819.513999999999</v>
      </c>
    </row>
    <row r="4645" spans="1:6" ht="17.399999999999999" x14ac:dyDescent="0.25">
      <c r="A4645" s="53" t="s">
        <v>4690</v>
      </c>
      <c r="B4645" s="55" t="s">
        <v>4045</v>
      </c>
      <c r="C4645" s="62" t="s">
        <v>440</v>
      </c>
      <c r="D4645" s="450">
        <v>0</v>
      </c>
      <c r="E4645" s="454">
        <v>1.694</v>
      </c>
      <c r="F4645" s="454">
        <v>125.152</v>
      </c>
    </row>
    <row r="4646" spans="1:6" ht="17.399999999999999" x14ac:dyDescent="0.25">
      <c r="A4646" s="52" t="s">
        <v>6685</v>
      </c>
      <c r="B4646" s="54" t="s">
        <v>1788</v>
      </c>
      <c r="C4646" s="61" t="s">
        <v>443</v>
      </c>
      <c r="D4646" s="449">
        <v>0</v>
      </c>
      <c r="E4646" s="453">
        <v>196.84800000000001</v>
      </c>
      <c r="F4646" s="453">
        <v>34741.216999999997</v>
      </c>
    </row>
    <row r="4647" spans="1:6" ht="17.399999999999999" x14ac:dyDescent="0.25">
      <c r="A4647" s="53" t="s">
        <v>6685</v>
      </c>
      <c r="B4647" s="55" t="s">
        <v>1788</v>
      </c>
      <c r="C4647" s="62" t="s">
        <v>455</v>
      </c>
      <c r="D4647" s="450">
        <v>0</v>
      </c>
      <c r="E4647" s="454">
        <v>988.36099999999999</v>
      </c>
      <c r="F4647" s="454">
        <v>31464.306</v>
      </c>
    </row>
    <row r="4648" spans="1:6" ht="17.399999999999999" x14ac:dyDescent="0.25">
      <c r="A4648" s="52" t="s">
        <v>6685</v>
      </c>
      <c r="B4648" s="54" t="s">
        <v>1788</v>
      </c>
      <c r="C4648" s="61" t="s">
        <v>463</v>
      </c>
      <c r="D4648" s="449">
        <v>0</v>
      </c>
      <c r="E4648" s="453">
        <v>12.792</v>
      </c>
      <c r="F4648" s="453">
        <v>10953.791999999999</v>
      </c>
    </row>
    <row r="4649" spans="1:6" ht="17.399999999999999" x14ac:dyDescent="0.25">
      <c r="A4649" s="59" t="s">
        <v>6685</v>
      </c>
      <c r="B4649" s="57" t="s">
        <v>1788</v>
      </c>
      <c r="C4649" s="143" t="s">
        <v>447</v>
      </c>
      <c r="D4649" s="451">
        <v>0</v>
      </c>
      <c r="E4649" s="455">
        <v>1.746</v>
      </c>
      <c r="F4649" s="455">
        <v>1065.633</v>
      </c>
    </row>
    <row r="4650" spans="1:6" ht="17.399999999999999" x14ac:dyDescent="0.25">
      <c r="A4650" s="58" t="s">
        <v>6685</v>
      </c>
      <c r="B4650" s="56" t="s">
        <v>1788</v>
      </c>
      <c r="C4650" s="142" t="s">
        <v>440</v>
      </c>
      <c r="D4650" s="452">
        <v>0</v>
      </c>
      <c r="E4650" s="456">
        <v>45.362000000000002</v>
      </c>
      <c r="F4650" s="456">
        <v>2022.242</v>
      </c>
    </row>
    <row r="4651" spans="1:6" ht="17.399999999999999" x14ac:dyDescent="0.25">
      <c r="A4651" s="53" t="s">
        <v>7396</v>
      </c>
      <c r="B4651" s="55" t="s">
        <v>7727</v>
      </c>
      <c r="C4651" s="62" t="s">
        <v>463</v>
      </c>
      <c r="D4651" s="450">
        <v>0</v>
      </c>
      <c r="E4651" s="454">
        <v>24.472999999999999</v>
      </c>
      <c r="F4651" s="454">
        <v>5072.08</v>
      </c>
    </row>
    <row r="4652" spans="1:6" ht="17.399999999999999" x14ac:dyDescent="0.25">
      <c r="A4652" s="52" t="s">
        <v>7396</v>
      </c>
      <c r="B4652" s="54" t="s">
        <v>7727</v>
      </c>
      <c r="C4652" s="61" t="s">
        <v>455</v>
      </c>
      <c r="D4652" s="449">
        <v>0</v>
      </c>
      <c r="E4652" s="453">
        <v>101.77200000000001</v>
      </c>
      <c r="F4652" s="453">
        <v>4676.8329999999996</v>
      </c>
    </row>
    <row r="4653" spans="1:6" ht="17.399999999999999" x14ac:dyDescent="0.25">
      <c r="A4653" s="53" t="s">
        <v>7396</v>
      </c>
      <c r="B4653" s="55" t="s">
        <v>7727</v>
      </c>
      <c r="C4653" s="62" t="s">
        <v>439</v>
      </c>
      <c r="D4653" s="450">
        <v>0</v>
      </c>
      <c r="E4653" s="454">
        <v>105.303</v>
      </c>
      <c r="F4653" s="454">
        <v>1359.99</v>
      </c>
    </row>
    <row r="4654" spans="1:6" ht="17.399999999999999" x14ac:dyDescent="0.25">
      <c r="A4654" s="52" t="s">
        <v>7396</v>
      </c>
      <c r="B4654" s="54" t="s">
        <v>7727</v>
      </c>
      <c r="C4654" s="61" t="s">
        <v>440</v>
      </c>
      <c r="D4654" s="449">
        <v>0</v>
      </c>
      <c r="E4654" s="453">
        <v>14.587999999999999</v>
      </c>
      <c r="F4654" s="453">
        <v>1322.905</v>
      </c>
    </row>
    <row r="4655" spans="1:6" ht="17.399999999999999" x14ac:dyDescent="0.25">
      <c r="A4655" s="53" t="s">
        <v>4692</v>
      </c>
      <c r="B4655" s="55" t="s">
        <v>1789</v>
      </c>
      <c r="C4655" s="62" t="s">
        <v>463</v>
      </c>
      <c r="D4655" s="450">
        <v>0</v>
      </c>
      <c r="E4655" s="454">
        <v>36.942999999999998</v>
      </c>
      <c r="F4655" s="454">
        <v>14172.212</v>
      </c>
    </row>
    <row r="4656" spans="1:6" ht="17.399999999999999" x14ac:dyDescent="0.25">
      <c r="A4656" s="58" t="s">
        <v>4692</v>
      </c>
      <c r="B4656" s="56" t="s">
        <v>1789</v>
      </c>
      <c r="C4656" s="142" t="s">
        <v>455</v>
      </c>
      <c r="D4656" s="452">
        <v>0</v>
      </c>
      <c r="E4656" s="456">
        <v>415.279</v>
      </c>
      <c r="F4656" s="456">
        <v>13599.147999999999</v>
      </c>
    </row>
    <row r="4657" spans="1:6" ht="17.399999999999999" x14ac:dyDescent="0.25">
      <c r="A4657" s="59" t="s">
        <v>4692</v>
      </c>
      <c r="B4657" s="57" t="s">
        <v>1789</v>
      </c>
      <c r="C4657" s="143" t="s">
        <v>511</v>
      </c>
      <c r="D4657" s="451">
        <v>0</v>
      </c>
      <c r="E4657" s="455">
        <v>7.7039999999999997</v>
      </c>
      <c r="F4657" s="455">
        <v>3078.1750000000002</v>
      </c>
    </row>
    <row r="4658" spans="1:6" ht="17.399999999999999" x14ac:dyDescent="0.25">
      <c r="A4658" s="58" t="s">
        <v>4692</v>
      </c>
      <c r="B4658" s="56" t="s">
        <v>1789</v>
      </c>
      <c r="C4658" s="142" t="s">
        <v>464</v>
      </c>
      <c r="D4658" s="452">
        <v>0</v>
      </c>
      <c r="E4658" s="456">
        <v>1.36</v>
      </c>
      <c r="F4658" s="456">
        <v>1947.1130000000001</v>
      </c>
    </row>
    <row r="4659" spans="1:6" ht="17.399999999999999" x14ac:dyDescent="0.25">
      <c r="A4659" s="59" t="s">
        <v>4692</v>
      </c>
      <c r="B4659" s="57" t="s">
        <v>1789</v>
      </c>
      <c r="C4659" s="143" t="s">
        <v>444</v>
      </c>
      <c r="D4659" s="451">
        <v>0</v>
      </c>
      <c r="E4659" s="455">
        <v>44.875999999999998</v>
      </c>
      <c r="F4659" s="455">
        <v>1745.76</v>
      </c>
    </row>
    <row r="4660" spans="1:6" ht="17.399999999999999" x14ac:dyDescent="0.25">
      <c r="A4660" s="52" t="s">
        <v>4692</v>
      </c>
      <c r="B4660" s="54" t="s">
        <v>1789</v>
      </c>
      <c r="C4660" s="61" t="s">
        <v>488</v>
      </c>
      <c r="D4660" s="449">
        <v>0</v>
      </c>
      <c r="E4660" s="453">
        <v>14.708</v>
      </c>
      <c r="F4660" s="453">
        <v>1635.9490000000001</v>
      </c>
    </row>
    <row r="4661" spans="1:6" ht="17.399999999999999" x14ac:dyDescent="0.25">
      <c r="A4661" s="53" t="s">
        <v>4692</v>
      </c>
      <c r="B4661" s="55" t="s">
        <v>1789</v>
      </c>
      <c r="C4661" s="62" t="s">
        <v>447</v>
      </c>
      <c r="D4661" s="450">
        <v>0</v>
      </c>
      <c r="E4661" s="454">
        <v>28.86</v>
      </c>
      <c r="F4661" s="454">
        <v>1465.85</v>
      </c>
    </row>
    <row r="4662" spans="1:6" ht="17.399999999999999" x14ac:dyDescent="0.25">
      <c r="A4662" s="52" t="s">
        <v>4692</v>
      </c>
      <c r="B4662" s="54" t="s">
        <v>1789</v>
      </c>
      <c r="C4662" s="61" t="s">
        <v>477</v>
      </c>
      <c r="D4662" s="449">
        <v>0</v>
      </c>
      <c r="E4662" s="453">
        <v>58.587000000000003</v>
      </c>
      <c r="F4662" s="453">
        <v>1320.7739999999999</v>
      </c>
    </row>
    <row r="4663" spans="1:6" ht="17.399999999999999" x14ac:dyDescent="0.25">
      <c r="A4663" s="53" t="s">
        <v>4692</v>
      </c>
      <c r="B4663" s="55" t="s">
        <v>1789</v>
      </c>
      <c r="C4663" s="62" t="s">
        <v>440</v>
      </c>
      <c r="D4663" s="450">
        <v>0</v>
      </c>
      <c r="E4663" s="454">
        <v>115.16</v>
      </c>
      <c r="F4663" s="454">
        <v>1294.3219999999999</v>
      </c>
    </row>
    <row r="4664" spans="1:6" ht="17.399999999999999" x14ac:dyDescent="0.25">
      <c r="A4664" s="52" t="s">
        <v>4694</v>
      </c>
      <c r="B4664" s="54" t="s">
        <v>1790</v>
      </c>
      <c r="C4664" s="61" t="s">
        <v>455</v>
      </c>
      <c r="D4664" s="449">
        <v>0</v>
      </c>
      <c r="E4664" s="453">
        <v>2080.5329999999999</v>
      </c>
      <c r="F4664" s="453">
        <v>17594.302</v>
      </c>
    </row>
    <row r="4665" spans="1:6" ht="17.399999999999999" x14ac:dyDescent="0.25">
      <c r="A4665" s="59" t="s">
        <v>4694</v>
      </c>
      <c r="B4665" s="57" t="s">
        <v>1790</v>
      </c>
      <c r="C4665" s="143" t="s">
        <v>445</v>
      </c>
      <c r="D4665" s="451">
        <v>0</v>
      </c>
      <c r="E4665" s="455">
        <v>602</v>
      </c>
      <c r="F4665" s="455">
        <v>6181.3450000000003</v>
      </c>
    </row>
    <row r="4666" spans="1:6" ht="17.399999999999999" x14ac:dyDescent="0.25">
      <c r="A4666" s="58" t="s">
        <v>4694</v>
      </c>
      <c r="B4666" s="56" t="s">
        <v>1790</v>
      </c>
      <c r="C4666" s="142" t="s">
        <v>459</v>
      </c>
      <c r="D4666" s="452">
        <v>0</v>
      </c>
      <c r="E4666" s="456">
        <v>167.95</v>
      </c>
      <c r="F4666" s="456">
        <v>1159.7139999999999</v>
      </c>
    </row>
    <row r="4667" spans="1:6" ht="17.399999999999999" x14ac:dyDescent="0.25">
      <c r="A4667" s="53" t="s">
        <v>4694</v>
      </c>
      <c r="B4667" s="55" t="s">
        <v>1790</v>
      </c>
      <c r="C4667" s="62" t="s">
        <v>440</v>
      </c>
      <c r="D4667" s="450">
        <v>0</v>
      </c>
      <c r="E4667" s="454">
        <v>5.0000000000000001E-3</v>
      </c>
      <c r="F4667" s="454">
        <v>0.39100000000000001</v>
      </c>
    </row>
    <row r="4668" spans="1:6" ht="17.399999999999999" x14ac:dyDescent="0.25">
      <c r="A4668" s="52" t="s">
        <v>4695</v>
      </c>
      <c r="B4668" s="54" t="s">
        <v>1791</v>
      </c>
      <c r="C4668" s="61" t="s">
        <v>455</v>
      </c>
      <c r="D4668" s="449">
        <v>0</v>
      </c>
      <c r="E4668" s="453">
        <v>1363.585</v>
      </c>
      <c r="F4668" s="453">
        <v>24263.383999999998</v>
      </c>
    </row>
    <row r="4669" spans="1:6" ht="17.399999999999999" x14ac:dyDescent="0.25">
      <c r="A4669" s="59" t="s">
        <v>4695</v>
      </c>
      <c r="B4669" s="57" t="s">
        <v>1791</v>
      </c>
      <c r="C4669" s="143" t="s">
        <v>511</v>
      </c>
      <c r="D4669" s="451">
        <v>0</v>
      </c>
      <c r="E4669" s="455">
        <v>116.303</v>
      </c>
      <c r="F4669" s="455">
        <v>2350.931</v>
      </c>
    </row>
    <row r="4670" spans="1:6" ht="17.399999999999999" x14ac:dyDescent="0.25">
      <c r="A4670" s="58" t="s">
        <v>4695</v>
      </c>
      <c r="B4670" s="56" t="s">
        <v>1791</v>
      </c>
      <c r="C4670" s="142" t="s">
        <v>447</v>
      </c>
      <c r="D4670" s="452">
        <v>0</v>
      </c>
      <c r="E4670" s="456">
        <v>65.510000000000005</v>
      </c>
      <c r="F4670" s="456">
        <v>2188</v>
      </c>
    </row>
    <row r="4671" spans="1:6" ht="17.399999999999999" x14ac:dyDescent="0.25">
      <c r="A4671" s="53" t="s">
        <v>4695</v>
      </c>
      <c r="B4671" s="55" t="s">
        <v>1791</v>
      </c>
      <c r="C4671" s="62" t="s">
        <v>487</v>
      </c>
      <c r="D4671" s="450">
        <v>0</v>
      </c>
      <c r="E4671" s="454">
        <v>49.652999999999999</v>
      </c>
      <c r="F4671" s="454">
        <v>1105.579</v>
      </c>
    </row>
    <row r="4672" spans="1:6" ht="17.399999999999999" x14ac:dyDescent="0.25">
      <c r="A4672" s="52" t="s">
        <v>4695</v>
      </c>
      <c r="B4672" s="54" t="s">
        <v>1791</v>
      </c>
      <c r="C4672" s="61" t="s">
        <v>440</v>
      </c>
      <c r="D4672" s="449">
        <v>0</v>
      </c>
      <c r="E4672" s="453">
        <v>160.19499999999999</v>
      </c>
      <c r="F4672" s="453">
        <v>2572.1579999999999</v>
      </c>
    </row>
    <row r="4673" spans="1:6" ht="17.399999999999999" x14ac:dyDescent="0.25">
      <c r="A4673" s="59" t="s">
        <v>7272</v>
      </c>
      <c r="B4673" s="57" t="s">
        <v>7728</v>
      </c>
      <c r="C4673" s="143" t="s">
        <v>502</v>
      </c>
      <c r="D4673" s="451">
        <v>0</v>
      </c>
      <c r="E4673" s="455">
        <v>7150</v>
      </c>
      <c r="F4673" s="455">
        <v>57140.625999999997</v>
      </c>
    </row>
    <row r="4674" spans="1:6" ht="17.399999999999999" x14ac:dyDescent="0.25">
      <c r="A4674" s="58" t="s">
        <v>7272</v>
      </c>
      <c r="B4674" s="56" t="s">
        <v>7728</v>
      </c>
      <c r="C4674" s="142" t="s">
        <v>481</v>
      </c>
      <c r="D4674" s="452">
        <v>0</v>
      </c>
      <c r="E4674" s="456">
        <v>1024</v>
      </c>
      <c r="F4674" s="456">
        <v>6528</v>
      </c>
    </row>
    <row r="4675" spans="1:6" ht="17.399999999999999" x14ac:dyDescent="0.25">
      <c r="A4675" s="53" t="s">
        <v>7272</v>
      </c>
      <c r="B4675" s="55" t="s">
        <v>7728</v>
      </c>
      <c r="C4675" s="62" t="s">
        <v>498</v>
      </c>
      <c r="D4675" s="450">
        <v>0</v>
      </c>
      <c r="E4675" s="454">
        <v>540</v>
      </c>
      <c r="F4675" s="454">
        <v>4501.4440000000004</v>
      </c>
    </row>
    <row r="4676" spans="1:6" ht="17.399999999999999" x14ac:dyDescent="0.25">
      <c r="A4676" s="52" t="s">
        <v>7272</v>
      </c>
      <c r="B4676" s="54" t="s">
        <v>7728</v>
      </c>
      <c r="C4676" s="61" t="s">
        <v>511</v>
      </c>
      <c r="D4676" s="449">
        <v>0</v>
      </c>
      <c r="E4676" s="453">
        <v>504</v>
      </c>
      <c r="F4676" s="453">
        <v>3780</v>
      </c>
    </row>
    <row r="4677" spans="1:6" ht="17.399999999999999" x14ac:dyDescent="0.25">
      <c r="A4677" s="53" t="s">
        <v>7272</v>
      </c>
      <c r="B4677" s="55" t="s">
        <v>7728</v>
      </c>
      <c r="C4677" s="62" t="s">
        <v>440</v>
      </c>
      <c r="D4677" s="450">
        <v>0</v>
      </c>
      <c r="E4677" s="454">
        <v>10.000999999999999</v>
      </c>
      <c r="F4677" s="454">
        <v>58.46</v>
      </c>
    </row>
    <row r="4678" spans="1:6" ht="17.399999999999999" x14ac:dyDescent="0.25">
      <c r="A4678" s="52" t="s">
        <v>6622</v>
      </c>
      <c r="B4678" s="54" t="s">
        <v>3566</v>
      </c>
      <c r="C4678" s="61" t="s">
        <v>463</v>
      </c>
      <c r="D4678" s="449">
        <v>0</v>
      </c>
      <c r="E4678" s="453">
        <v>15.372</v>
      </c>
      <c r="F4678" s="453">
        <v>4765.4960000000001</v>
      </c>
    </row>
    <row r="4679" spans="1:6" ht="17.399999999999999" x14ac:dyDescent="0.25">
      <c r="A4679" s="53" t="s">
        <v>6622</v>
      </c>
      <c r="B4679" s="55" t="s">
        <v>3566</v>
      </c>
      <c r="C4679" s="62" t="s">
        <v>455</v>
      </c>
      <c r="D4679" s="450">
        <v>0</v>
      </c>
      <c r="E4679" s="454">
        <v>204.03</v>
      </c>
      <c r="F4679" s="454">
        <v>3776.5039999999999</v>
      </c>
    </row>
    <row r="4680" spans="1:6" ht="17.399999999999999" x14ac:dyDescent="0.25">
      <c r="A4680" s="52" t="s">
        <v>6622</v>
      </c>
      <c r="B4680" s="54" t="s">
        <v>3566</v>
      </c>
      <c r="C4680" s="61" t="s">
        <v>444</v>
      </c>
      <c r="D4680" s="449">
        <v>0</v>
      </c>
      <c r="E4680" s="453">
        <v>168.31399999999999</v>
      </c>
      <c r="F4680" s="453">
        <v>1702.825</v>
      </c>
    </row>
    <row r="4681" spans="1:6" ht="17.399999999999999" x14ac:dyDescent="0.25">
      <c r="A4681" s="53" t="s">
        <v>6622</v>
      </c>
      <c r="B4681" s="55" t="s">
        <v>3566</v>
      </c>
      <c r="C4681" s="62" t="s">
        <v>440</v>
      </c>
      <c r="D4681" s="450">
        <v>0</v>
      </c>
      <c r="E4681" s="454">
        <v>0.14299999999999999</v>
      </c>
      <c r="F4681" s="454">
        <v>157.45699999999999</v>
      </c>
    </row>
    <row r="4682" spans="1:6" ht="17.399999999999999" x14ac:dyDescent="0.25">
      <c r="A4682" s="58" t="s">
        <v>6548</v>
      </c>
      <c r="B4682" s="56" t="s">
        <v>1792</v>
      </c>
      <c r="C4682" s="142" t="s">
        <v>455</v>
      </c>
      <c r="D4682" s="452">
        <v>0</v>
      </c>
      <c r="E4682" s="456">
        <v>972.77599999999995</v>
      </c>
      <c r="F4682" s="456">
        <v>32731.591</v>
      </c>
    </row>
    <row r="4683" spans="1:6" ht="17.399999999999999" x14ac:dyDescent="0.25">
      <c r="A4683" s="59" t="s">
        <v>6548</v>
      </c>
      <c r="B4683" s="57" t="s">
        <v>1792</v>
      </c>
      <c r="C4683" s="143" t="s">
        <v>463</v>
      </c>
      <c r="D4683" s="451">
        <v>0</v>
      </c>
      <c r="E4683" s="455">
        <v>109.07</v>
      </c>
      <c r="F4683" s="455">
        <v>13029.736000000001</v>
      </c>
    </row>
    <row r="4684" spans="1:6" ht="17.399999999999999" x14ac:dyDescent="0.25">
      <c r="A4684" s="58" t="s">
        <v>6548</v>
      </c>
      <c r="B4684" s="56" t="s">
        <v>1792</v>
      </c>
      <c r="C4684" s="142" t="s">
        <v>447</v>
      </c>
      <c r="D4684" s="452">
        <v>0</v>
      </c>
      <c r="E4684" s="456">
        <v>3.2909999999999999</v>
      </c>
      <c r="F4684" s="456">
        <v>3106.41</v>
      </c>
    </row>
    <row r="4685" spans="1:6" ht="17.399999999999999" x14ac:dyDescent="0.25">
      <c r="A4685" s="59" t="s">
        <v>6548</v>
      </c>
      <c r="B4685" s="57" t="s">
        <v>1792</v>
      </c>
      <c r="C4685" s="143" t="s">
        <v>444</v>
      </c>
      <c r="D4685" s="451">
        <v>0</v>
      </c>
      <c r="E4685" s="455">
        <v>158.375</v>
      </c>
      <c r="F4685" s="455">
        <v>2859.1289999999999</v>
      </c>
    </row>
    <row r="4686" spans="1:6" ht="17.399999999999999" x14ac:dyDescent="0.25">
      <c r="A4686" s="52" t="s">
        <v>6548</v>
      </c>
      <c r="B4686" s="54" t="s">
        <v>1792</v>
      </c>
      <c r="C4686" s="61" t="s">
        <v>479</v>
      </c>
      <c r="D4686" s="449">
        <v>0</v>
      </c>
      <c r="E4686" s="453">
        <v>95.003</v>
      </c>
      <c r="F4686" s="453">
        <v>2351.2660000000001</v>
      </c>
    </row>
    <row r="4687" spans="1:6" ht="17.399999999999999" x14ac:dyDescent="0.25">
      <c r="A4687" s="59" t="s">
        <v>6548</v>
      </c>
      <c r="B4687" s="57" t="s">
        <v>1792</v>
      </c>
      <c r="C4687" s="143" t="s">
        <v>511</v>
      </c>
      <c r="D4687" s="451">
        <v>0</v>
      </c>
      <c r="E4687" s="455">
        <v>17.28</v>
      </c>
      <c r="F4687" s="455">
        <v>2170.3969999999999</v>
      </c>
    </row>
    <row r="4688" spans="1:6" ht="17.399999999999999" x14ac:dyDescent="0.25">
      <c r="A4688" s="58" t="s">
        <v>6548</v>
      </c>
      <c r="B4688" s="56" t="s">
        <v>1792</v>
      </c>
      <c r="C4688" s="142" t="s">
        <v>443</v>
      </c>
      <c r="D4688" s="452">
        <v>0</v>
      </c>
      <c r="E4688" s="456">
        <v>36.831000000000003</v>
      </c>
      <c r="F4688" s="456">
        <v>2037.6880000000001</v>
      </c>
    </row>
    <row r="4689" spans="1:6" ht="17.399999999999999" x14ac:dyDescent="0.25">
      <c r="A4689" s="53" t="s">
        <v>6548</v>
      </c>
      <c r="B4689" s="55" t="s">
        <v>1792</v>
      </c>
      <c r="C4689" s="62" t="s">
        <v>481</v>
      </c>
      <c r="D4689" s="450">
        <v>0</v>
      </c>
      <c r="E4689" s="454">
        <v>40.454999999999998</v>
      </c>
      <c r="F4689" s="454">
        <v>1163.856</v>
      </c>
    </row>
    <row r="4690" spans="1:6" ht="17.399999999999999" x14ac:dyDescent="0.25">
      <c r="A4690" s="52" t="s">
        <v>6548</v>
      </c>
      <c r="B4690" s="54" t="s">
        <v>1792</v>
      </c>
      <c r="C4690" s="61" t="s">
        <v>440</v>
      </c>
      <c r="D4690" s="449">
        <v>0</v>
      </c>
      <c r="E4690" s="453">
        <v>46.003</v>
      </c>
      <c r="F4690" s="453">
        <v>957.11599999999999</v>
      </c>
    </row>
    <row r="4691" spans="1:6" ht="17.399999999999999" x14ac:dyDescent="0.25">
      <c r="A4691" s="59" t="s">
        <v>6549</v>
      </c>
      <c r="B4691" s="57" t="s">
        <v>1793</v>
      </c>
      <c r="C4691" s="143" t="s">
        <v>455</v>
      </c>
      <c r="D4691" s="451">
        <v>0</v>
      </c>
      <c r="E4691" s="455">
        <v>233.00899999999999</v>
      </c>
      <c r="F4691" s="455">
        <v>12484.598</v>
      </c>
    </row>
    <row r="4692" spans="1:6" ht="17.399999999999999" x14ac:dyDescent="0.25">
      <c r="A4692" s="58" t="s">
        <v>6549</v>
      </c>
      <c r="B4692" s="56" t="s">
        <v>1793</v>
      </c>
      <c r="C4692" s="142" t="s">
        <v>463</v>
      </c>
      <c r="D4692" s="452">
        <v>0</v>
      </c>
      <c r="E4692" s="456">
        <v>7.0339999999999998</v>
      </c>
      <c r="F4692" s="456">
        <v>7184.5879999999997</v>
      </c>
    </row>
    <row r="4693" spans="1:6" ht="17.399999999999999" x14ac:dyDescent="0.25">
      <c r="A4693" s="53" t="s">
        <v>6549</v>
      </c>
      <c r="B4693" s="55" t="s">
        <v>1793</v>
      </c>
      <c r="C4693" s="62" t="s">
        <v>444</v>
      </c>
      <c r="D4693" s="450">
        <v>0</v>
      </c>
      <c r="E4693" s="454">
        <v>79.176000000000002</v>
      </c>
      <c r="F4693" s="454">
        <v>1641.655</v>
      </c>
    </row>
    <row r="4694" spans="1:6" ht="17.399999999999999" x14ac:dyDescent="0.25">
      <c r="A4694" s="52" t="s">
        <v>6549</v>
      </c>
      <c r="B4694" s="54" t="s">
        <v>1793</v>
      </c>
      <c r="C4694" s="61" t="s">
        <v>479</v>
      </c>
      <c r="D4694" s="449">
        <v>0</v>
      </c>
      <c r="E4694" s="453">
        <v>14.551</v>
      </c>
      <c r="F4694" s="453">
        <v>1149.5899999999999</v>
      </c>
    </row>
    <row r="4695" spans="1:6" ht="17.399999999999999" x14ac:dyDescent="0.25">
      <c r="A4695" s="53" t="s">
        <v>6549</v>
      </c>
      <c r="B4695" s="55" t="s">
        <v>1793</v>
      </c>
      <c r="C4695" s="62" t="s">
        <v>440</v>
      </c>
      <c r="D4695" s="450">
        <v>0</v>
      </c>
      <c r="E4695" s="454">
        <v>29.899000000000001</v>
      </c>
      <c r="F4695" s="454">
        <v>2095.8649999999998</v>
      </c>
    </row>
    <row r="4696" spans="1:6" ht="17.399999999999999" x14ac:dyDescent="0.25">
      <c r="A4696" s="58" t="s">
        <v>7397</v>
      </c>
      <c r="B4696" s="56" t="s">
        <v>7729</v>
      </c>
      <c r="C4696" s="142" t="s">
        <v>487</v>
      </c>
      <c r="D4696" s="452">
        <v>0</v>
      </c>
      <c r="E4696" s="456">
        <v>28.504999999999999</v>
      </c>
      <c r="F4696" s="456">
        <v>10026.646000000001</v>
      </c>
    </row>
    <row r="4697" spans="1:6" ht="17.399999999999999" x14ac:dyDescent="0.25">
      <c r="A4697" s="59" t="s">
        <v>7397</v>
      </c>
      <c r="B4697" s="57" t="s">
        <v>7729</v>
      </c>
      <c r="C4697" s="143" t="s">
        <v>455</v>
      </c>
      <c r="D4697" s="451">
        <v>0</v>
      </c>
      <c r="E4697" s="455">
        <v>5.5419999999999998</v>
      </c>
      <c r="F4697" s="455">
        <v>1033.181</v>
      </c>
    </row>
    <row r="4698" spans="1:6" ht="17.399999999999999" x14ac:dyDescent="0.25">
      <c r="A4698" s="52" t="s">
        <v>7397</v>
      </c>
      <c r="B4698" s="54" t="s">
        <v>7729</v>
      </c>
      <c r="C4698" s="61" t="s">
        <v>440</v>
      </c>
      <c r="D4698" s="449">
        <v>0</v>
      </c>
      <c r="E4698" s="453">
        <v>5.8040000000000003</v>
      </c>
      <c r="F4698" s="453">
        <v>1484.28</v>
      </c>
    </row>
    <row r="4699" spans="1:6" ht="17.399999999999999" x14ac:dyDescent="0.25">
      <c r="A4699" s="53" t="s">
        <v>7398</v>
      </c>
      <c r="B4699" s="55" t="s">
        <v>7730</v>
      </c>
      <c r="C4699" s="62" t="s">
        <v>487</v>
      </c>
      <c r="D4699" s="450">
        <v>0</v>
      </c>
      <c r="E4699" s="454">
        <v>364.89100000000002</v>
      </c>
      <c r="F4699" s="454">
        <v>11947.51</v>
      </c>
    </row>
    <row r="4700" spans="1:6" ht="17.399999999999999" x14ac:dyDescent="0.25">
      <c r="A4700" s="52" t="s">
        <v>7398</v>
      </c>
      <c r="B4700" s="54" t="s">
        <v>7730</v>
      </c>
      <c r="C4700" s="61" t="s">
        <v>440</v>
      </c>
      <c r="D4700" s="449">
        <v>0</v>
      </c>
      <c r="E4700" s="453">
        <v>19.689</v>
      </c>
      <c r="F4700" s="453">
        <v>1395.0340000000001</v>
      </c>
    </row>
    <row r="4701" spans="1:6" ht="17.399999999999999" x14ac:dyDescent="0.25">
      <c r="A4701" s="53" t="s">
        <v>4697</v>
      </c>
      <c r="B4701" s="55" t="s">
        <v>1795</v>
      </c>
      <c r="C4701" s="62" t="s">
        <v>439</v>
      </c>
      <c r="D4701" s="450">
        <v>0</v>
      </c>
      <c r="E4701" s="454">
        <v>9.6000000000000002E-2</v>
      </c>
      <c r="F4701" s="454">
        <v>14709.950999999999</v>
      </c>
    </row>
    <row r="4702" spans="1:6" ht="17.399999999999999" x14ac:dyDescent="0.25">
      <c r="A4702" s="52" t="s">
        <v>4697</v>
      </c>
      <c r="B4702" s="54" t="s">
        <v>1795</v>
      </c>
      <c r="C4702" s="61" t="s">
        <v>457</v>
      </c>
      <c r="D4702" s="449">
        <v>0</v>
      </c>
      <c r="E4702" s="453">
        <v>0.02</v>
      </c>
      <c r="F4702" s="453">
        <v>1345.4269999999999</v>
      </c>
    </row>
    <row r="4703" spans="1:6" ht="17.399999999999999" x14ac:dyDescent="0.25">
      <c r="A4703" s="53" t="s">
        <v>4697</v>
      </c>
      <c r="B4703" s="55" t="s">
        <v>1795</v>
      </c>
      <c r="C4703" s="62" t="s">
        <v>440</v>
      </c>
      <c r="D4703" s="450">
        <v>0</v>
      </c>
      <c r="E4703" s="454">
        <v>0.66300000000000003</v>
      </c>
      <c r="F4703" s="454">
        <v>1074.1089999999999</v>
      </c>
    </row>
    <row r="4704" spans="1:6" ht="17.399999999999999" x14ac:dyDescent="0.25">
      <c r="A4704" s="58" t="s">
        <v>6550</v>
      </c>
      <c r="B4704" s="56" t="s">
        <v>1796</v>
      </c>
      <c r="C4704" s="142" t="s">
        <v>488</v>
      </c>
      <c r="D4704" s="452">
        <v>0</v>
      </c>
      <c r="E4704" s="456">
        <v>105.2</v>
      </c>
      <c r="F4704" s="456">
        <v>9512.3269999999993</v>
      </c>
    </row>
    <row r="4705" spans="1:6" ht="17.399999999999999" x14ac:dyDescent="0.25">
      <c r="A4705" s="59" t="s">
        <v>6550</v>
      </c>
      <c r="B4705" s="57" t="s">
        <v>1796</v>
      </c>
      <c r="C4705" s="143" t="s">
        <v>477</v>
      </c>
      <c r="D4705" s="451">
        <v>0</v>
      </c>
      <c r="E4705" s="455">
        <v>49.082999999999998</v>
      </c>
      <c r="F4705" s="455">
        <v>8238.3230000000003</v>
      </c>
    </row>
    <row r="4706" spans="1:6" ht="17.399999999999999" x14ac:dyDescent="0.25">
      <c r="A4706" s="58" t="s">
        <v>6550</v>
      </c>
      <c r="B4706" s="56" t="s">
        <v>1796</v>
      </c>
      <c r="C4706" s="142" t="s">
        <v>511</v>
      </c>
      <c r="D4706" s="452">
        <v>0</v>
      </c>
      <c r="E4706" s="456">
        <v>0.99</v>
      </c>
      <c r="F4706" s="456">
        <v>2159.5250000000001</v>
      </c>
    </row>
    <row r="4707" spans="1:6" ht="17.399999999999999" x14ac:dyDescent="0.25">
      <c r="A4707" s="59" t="s">
        <v>6550</v>
      </c>
      <c r="B4707" s="57" t="s">
        <v>1796</v>
      </c>
      <c r="C4707" s="143" t="s">
        <v>447</v>
      </c>
      <c r="D4707" s="451">
        <v>0</v>
      </c>
      <c r="E4707" s="455">
        <v>6</v>
      </c>
      <c r="F4707" s="455">
        <v>1422.797</v>
      </c>
    </row>
    <row r="4708" spans="1:6" ht="17.399999999999999" x14ac:dyDescent="0.25">
      <c r="A4708" s="52" t="s">
        <v>6550</v>
      </c>
      <c r="B4708" s="54" t="s">
        <v>1796</v>
      </c>
      <c r="C4708" s="61" t="s">
        <v>440</v>
      </c>
      <c r="D4708" s="449">
        <v>0</v>
      </c>
      <c r="E4708" s="453">
        <v>2.569</v>
      </c>
      <c r="F4708" s="453">
        <v>1146.518</v>
      </c>
    </row>
    <row r="4709" spans="1:6" ht="17.399999999999999" x14ac:dyDescent="0.25">
      <c r="A4709" s="53" t="s">
        <v>7399</v>
      </c>
      <c r="B4709" s="55" t="s">
        <v>7731</v>
      </c>
      <c r="C4709" s="62" t="s">
        <v>445</v>
      </c>
      <c r="D4709" s="450">
        <v>0</v>
      </c>
      <c r="E4709" s="454">
        <v>10.285</v>
      </c>
      <c r="F4709" s="454">
        <v>28472.33</v>
      </c>
    </row>
    <row r="4710" spans="1:6" ht="17.399999999999999" x14ac:dyDescent="0.25">
      <c r="A4710" s="52" t="s">
        <v>7399</v>
      </c>
      <c r="B4710" s="54" t="s">
        <v>7731</v>
      </c>
      <c r="C4710" s="61" t="s">
        <v>511</v>
      </c>
      <c r="D4710" s="449">
        <v>0</v>
      </c>
      <c r="E4710" s="453">
        <v>0.29499999999999998</v>
      </c>
      <c r="F4710" s="453">
        <v>3546.4470000000001</v>
      </c>
    </row>
    <row r="4711" spans="1:6" ht="17.399999999999999" x14ac:dyDescent="0.25">
      <c r="A4711" s="53" t="s">
        <v>7399</v>
      </c>
      <c r="B4711" s="55" t="s">
        <v>7731</v>
      </c>
      <c r="C4711" s="62" t="s">
        <v>463</v>
      </c>
      <c r="D4711" s="450">
        <v>0</v>
      </c>
      <c r="E4711" s="454">
        <v>13.574999999999999</v>
      </c>
      <c r="F4711" s="454">
        <v>2070.6439999999998</v>
      </c>
    </row>
    <row r="4712" spans="1:6" ht="17.399999999999999" x14ac:dyDescent="0.25">
      <c r="A4712" s="52" t="s">
        <v>7399</v>
      </c>
      <c r="B4712" s="54" t="s">
        <v>7731</v>
      </c>
      <c r="C4712" s="61" t="s">
        <v>440</v>
      </c>
      <c r="D4712" s="449">
        <v>0</v>
      </c>
      <c r="E4712" s="453">
        <v>3.54</v>
      </c>
      <c r="F4712" s="453">
        <v>758.13</v>
      </c>
    </row>
    <row r="4713" spans="1:6" ht="17.399999999999999" x14ac:dyDescent="0.25">
      <c r="A4713" s="53" t="s">
        <v>6551</v>
      </c>
      <c r="B4713" s="55" t="s">
        <v>3130</v>
      </c>
      <c r="C4713" s="62" t="s">
        <v>511</v>
      </c>
      <c r="D4713" s="450">
        <v>0</v>
      </c>
      <c r="E4713" s="454">
        <v>1.002</v>
      </c>
      <c r="F4713" s="454">
        <v>9668.4330000000009</v>
      </c>
    </row>
    <row r="4714" spans="1:6" ht="17.399999999999999" x14ac:dyDescent="0.25">
      <c r="A4714" s="52" t="s">
        <v>6551</v>
      </c>
      <c r="B4714" s="54" t="s">
        <v>3130</v>
      </c>
      <c r="C4714" s="61" t="s">
        <v>455</v>
      </c>
      <c r="D4714" s="449">
        <v>0</v>
      </c>
      <c r="E4714" s="453">
        <v>46.33</v>
      </c>
      <c r="F4714" s="453">
        <v>7551.768</v>
      </c>
    </row>
    <row r="4715" spans="1:6" ht="17.399999999999999" x14ac:dyDescent="0.25">
      <c r="A4715" s="53" t="s">
        <v>6551</v>
      </c>
      <c r="B4715" s="55" t="s">
        <v>3130</v>
      </c>
      <c r="C4715" s="62" t="s">
        <v>463</v>
      </c>
      <c r="D4715" s="450">
        <v>0</v>
      </c>
      <c r="E4715" s="454">
        <v>7.6710000000000003</v>
      </c>
      <c r="F4715" s="454">
        <v>2048.2150000000001</v>
      </c>
    </row>
    <row r="4716" spans="1:6" ht="17.399999999999999" x14ac:dyDescent="0.25">
      <c r="A4716" s="52" t="s">
        <v>6551</v>
      </c>
      <c r="B4716" s="54" t="s">
        <v>3130</v>
      </c>
      <c r="C4716" s="61" t="s">
        <v>440</v>
      </c>
      <c r="D4716" s="449">
        <v>0</v>
      </c>
      <c r="E4716" s="453">
        <v>6.3E-2</v>
      </c>
      <c r="F4716" s="453">
        <v>183.44200000000001</v>
      </c>
    </row>
    <row r="4717" spans="1:6" ht="17.399999999999999" x14ac:dyDescent="0.25">
      <c r="A4717" s="53" t="s">
        <v>7400</v>
      </c>
      <c r="B4717" s="55" t="s">
        <v>7732</v>
      </c>
      <c r="C4717" s="62" t="s">
        <v>463</v>
      </c>
      <c r="D4717" s="450">
        <v>0</v>
      </c>
      <c r="E4717" s="454">
        <v>10.093999999999999</v>
      </c>
      <c r="F4717" s="454">
        <v>7056.1480000000001</v>
      </c>
    </row>
    <row r="4718" spans="1:6" ht="17.399999999999999" x14ac:dyDescent="0.25">
      <c r="A4718" s="52" t="s">
        <v>7400</v>
      </c>
      <c r="B4718" s="54" t="s">
        <v>7732</v>
      </c>
      <c r="C4718" s="61" t="s">
        <v>455</v>
      </c>
      <c r="D4718" s="449">
        <v>0</v>
      </c>
      <c r="E4718" s="453">
        <v>26.141999999999999</v>
      </c>
      <c r="F4718" s="453">
        <v>5419.8509999999997</v>
      </c>
    </row>
    <row r="4719" spans="1:6" ht="17.399999999999999" x14ac:dyDescent="0.25">
      <c r="A4719" s="53" t="s">
        <v>7400</v>
      </c>
      <c r="B4719" s="55" t="s">
        <v>7732</v>
      </c>
      <c r="C4719" s="62" t="s">
        <v>440</v>
      </c>
      <c r="D4719" s="450">
        <v>0</v>
      </c>
      <c r="E4719" s="454">
        <v>0.182</v>
      </c>
      <c r="F4719" s="454">
        <v>306.62900000000002</v>
      </c>
    </row>
    <row r="4720" spans="1:6" ht="17.399999999999999" x14ac:dyDescent="0.25">
      <c r="A4720" s="52" t="s">
        <v>4698</v>
      </c>
      <c r="B4720" s="54" t="s">
        <v>1797</v>
      </c>
      <c r="C4720" s="61" t="s">
        <v>463</v>
      </c>
      <c r="D4720" s="449">
        <v>0</v>
      </c>
      <c r="E4720" s="453">
        <v>38.74</v>
      </c>
      <c r="F4720" s="453">
        <v>23517.609</v>
      </c>
    </row>
    <row r="4721" spans="1:6" ht="17.399999999999999" x14ac:dyDescent="0.25">
      <c r="A4721" s="53" t="s">
        <v>4698</v>
      </c>
      <c r="B4721" s="55" t="s">
        <v>1797</v>
      </c>
      <c r="C4721" s="62" t="s">
        <v>455</v>
      </c>
      <c r="D4721" s="450">
        <v>0</v>
      </c>
      <c r="E4721" s="454">
        <v>91.070999999999998</v>
      </c>
      <c r="F4721" s="454">
        <v>19257.683000000001</v>
      </c>
    </row>
    <row r="4722" spans="1:6" ht="17.399999999999999" x14ac:dyDescent="0.25">
      <c r="A4722" s="58" t="s">
        <v>4698</v>
      </c>
      <c r="B4722" s="56" t="s">
        <v>1797</v>
      </c>
      <c r="C4722" s="142" t="s">
        <v>447</v>
      </c>
      <c r="D4722" s="452">
        <v>0</v>
      </c>
      <c r="E4722" s="456">
        <v>34.204999999999998</v>
      </c>
      <c r="F4722" s="456">
        <v>10641.57</v>
      </c>
    </row>
    <row r="4723" spans="1:6" ht="17.399999999999999" x14ac:dyDescent="0.25">
      <c r="A4723" s="59" t="s">
        <v>4698</v>
      </c>
      <c r="B4723" s="57" t="s">
        <v>1797</v>
      </c>
      <c r="C4723" s="143" t="s">
        <v>488</v>
      </c>
      <c r="D4723" s="451">
        <v>0</v>
      </c>
      <c r="E4723" s="455">
        <v>8.1769999999999996</v>
      </c>
      <c r="F4723" s="455">
        <v>6545.585</v>
      </c>
    </row>
    <row r="4724" spans="1:6" ht="17.399999999999999" x14ac:dyDescent="0.25">
      <c r="A4724" s="52" t="s">
        <v>4698</v>
      </c>
      <c r="B4724" s="54" t="s">
        <v>1797</v>
      </c>
      <c r="C4724" s="61" t="s">
        <v>869</v>
      </c>
      <c r="D4724" s="449">
        <v>0</v>
      </c>
      <c r="E4724" s="453">
        <v>3.17</v>
      </c>
      <c r="F4724" s="453">
        <v>3298.058</v>
      </c>
    </row>
    <row r="4725" spans="1:6" ht="17.399999999999999" x14ac:dyDescent="0.25">
      <c r="A4725" s="53" t="s">
        <v>4698</v>
      </c>
      <c r="B4725" s="55" t="s">
        <v>1797</v>
      </c>
      <c r="C4725" s="62" t="s">
        <v>440</v>
      </c>
      <c r="D4725" s="450">
        <v>0</v>
      </c>
      <c r="E4725" s="454">
        <v>11.032999999999999</v>
      </c>
      <c r="F4725" s="454">
        <v>2043.7539999999999</v>
      </c>
    </row>
    <row r="4726" spans="1:6" ht="17.399999999999999" x14ac:dyDescent="0.25">
      <c r="A4726" s="52" t="s">
        <v>3837</v>
      </c>
      <c r="B4726" s="54" t="s">
        <v>1798</v>
      </c>
      <c r="C4726" s="61" t="s">
        <v>443</v>
      </c>
      <c r="D4726" s="449">
        <v>0</v>
      </c>
      <c r="E4726" s="453">
        <v>3149.4679999999998</v>
      </c>
      <c r="F4726" s="453">
        <v>49020.938000000002</v>
      </c>
    </row>
    <row r="4727" spans="1:6" ht="17.399999999999999" x14ac:dyDescent="0.25">
      <c r="A4727" s="59" t="s">
        <v>3837</v>
      </c>
      <c r="B4727" s="57" t="s">
        <v>1798</v>
      </c>
      <c r="C4727" s="143" t="s">
        <v>463</v>
      </c>
      <c r="D4727" s="451">
        <v>0</v>
      </c>
      <c r="E4727" s="455">
        <v>499.29899999999998</v>
      </c>
      <c r="F4727" s="455">
        <v>22886.44</v>
      </c>
    </row>
    <row r="4728" spans="1:6" ht="17.399999999999999" x14ac:dyDescent="0.25">
      <c r="A4728" s="52" t="s">
        <v>3837</v>
      </c>
      <c r="B4728" s="54" t="s">
        <v>1798</v>
      </c>
      <c r="C4728" s="61" t="s">
        <v>455</v>
      </c>
      <c r="D4728" s="449">
        <v>0</v>
      </c>
      <c r="E4728" s="453">
        <v>432.26400000000001</v>
      </c>
      <c r="F4728" s="453">
        <v>10361.066999999999</v>
      </c>
    </row>
    <row r="4729" spans="1:6" ht="17.399999999999999" x14ac:dyDescent="0.25">
      <c r="A4729" s="59" t="s">
        <v>3837</v>
      </c>
      <c r="B4729" s="57" t="s">
        <v>1798</v>
      </c>
      <c r="C4729" s="143" t="s">
        <v>502</v>
      </c>
      <c r="D4729" s="451">
        <v>0</v>
      </c>
      <c r="E4729" s="455">
        <v>6.8049999999999997</v>
      </c>
      <c r="F4729" s="455">
        <v>7886.9769999999999</v>
      </c>
    </row>
    <row r="4730" spans="1:6" ht="17.399999999999999" x14ac:dyDescent="0.25">
      <c r="A4730" s="58" t="s">
        <v>3837</v>
      </c>
      <c r="B4730" s="56" t="s">
        <v>1798</v>
      </c>
      <c r="C4730" s="142" t="s">
        <v>491</v>
      </c>
      <c r="D4730" s="452">
        <v>0</v>
      </c>
      <c r="E4730" s="456">
        <v>0.127</v>
      </c>
      <c r="F4730" s="456">
        <v>4567.6490000000003</v>
      </c>
    </row>
    <row r="4731" spans="1:6" ht="17.399999999999999" x14ac:dyDescent="0.25">
      <c r="A4731" s="53" t="s">
        <v>3837</v>
      </c>
      <c r="B4731" s="55" t="s">
        <v>1798</v>
      </c>
      <c r="C4731" s="62" t="s">
        <v>488</v>
      </c>
      <c r="D4731" s="450">
        <v>0</v>
      </c>
      <c r="E4731" s="454">
        <v>12.333</v>
      </c>
      <c r="F4731" s="454">
        <v>3405.6480000000001</v>
      </c>
    </row>
    <row r="4732" spans="1:6" ht="17.399999999999999" x14ac:dyDescent="0.25">
      <c r="A4732" s="52" t="s">
        <v>3837</v>
      </c>
      <c r="B4732" s="54" t="s">
        <v>1798</v>
      </c>
      <c r="C4732" s="61" t="s">
        <v>444</v>
      </c>
      <c r="D4732" s="449">
        <v>0</v>
      </c>
      <c r="E4732" s="453">
        <v>425.62599999999998</v>
      </c>
      <c r="F4732" s="453">
        <v>3217.424</v>
      </c>
    </row>
    <row r="4733" spans="1:6" ht="17.399999999999999" x14ac:dyDescent="0.25">
      <c r="A4733" s="59" t="s">
        <v>3837</v>
      </c>
      <c r="B4733" s="57" t="s">
        <v>1798</v>
      </c>
      <c r="C4733" s="143" t="s">
        <v>481</v>
      </c>
      <c r="D4733" s="451">
        <v>0</v>
      </c>
      <c r="E4733" s="455">
        <v>140</v>
      </c>
      <c r="F4733" s="455">
        <v>1884.624</v>
      </c>
    </row>
    <row r="4734" spans="1:6" ht="17.399999999999999" x14ac:dyDescent="0.25">
      <c r="A4734" s="52" t="s">
        <v>3837</v>
      </c>
      <c r="B4734" s="54" t="s">
        <v>1798</v>
      </c>
      <c r="C4734" s="61" t="s">
        <v>479</v>
      </c>
      <c r="D4734" s="449">
        <v>0</v>
      </c>
      <c r="E4734" s="453">
        <v>42.241999999999997</v>
      </c>
      <c r="F4734" s="453">
        <v>1655.643</v>
      </c>
    </row>
    <row r="4735" spans="1:6" ht="17.399999999999999" x14ac:dyDescent="0.25">
      <c r="A4735" s="53" t="s">
        <v>3837</v>
      </c>
      <c r="B4735" s="55" t="s">
        <v>1798</v>
      </c>
      <c r="C4735" s="62" t="s">
        <v>471</v>
      </c>
      <c r="D4735" s="450">
        <v>0</v>
      </c>
      <c r="E4735" s="454">
        <v>84</v>
      </c>
      <c r="F4735" s="454">
        <v>1097.6179999999999</v>
      </c>
    </row>
    <row r="4736" spans="1:6" ht="17.399999999999999" x14ac:dyDescent="0.25">
      <c r="A4736" s="58" t="s">
        <v>3837</v>
      </c>
      <c r="B4736" s="56" t="s">
        <v>1798</v>
      </c>
      <c r="C4736" s="142" t="s">
        <v>482</v>
      </c>
      <c r="D4736" s="452">
        <v>0</v>
      </c>
      <c r="E4736" s="456">
        <v>142</v>
      </c>
      <c r="F4736" s="456">
        <v>1066.4949999999999</v>
      </c>
    </row>
    <row r="4737" spans="1:6" ht="17.399999999999999" x14ac:dyDescent="0.25">
      <c r="A4737" s="53" t="s">
        <v>3837</v>
      </c>
      <c r="B4737" s="55" t="s">
        <v>1798</v>
      </c>
      <c r="C4737" s="62" t="s">
        <v>464</v>
      </c>
      <c r="D4737" s="450">
        <v>0</v>
      </c>
      <c r="E4737" s="454">
        <v>22.018999999999998</v>
      </c>
      <c r="F4737" s="454">
        <v>1027.269</v>
      </c>
    </row>
    <row r="4738" spans="1:6" ht="17.399999999999999" x14ac:dyDescent="0.25">
      <c r="A4738" s="58" t="s">
        <v>3837</v>
      </c>
      <c r="B4738" s="56" t="s">
        <v>1798</v>
      </c>
      <c r="C4738" s="142" t="s">
        <v>440</v>
      </c>
      <c r="D4738" s="452">
        <v>0</v>
      </c>
      <c r="E4738" s="456">
        <v>225.58600000000001</v>
      </c>
      <c r="F4738" s="456">
        <v>2903.6930000000002</v>
      </c>
    </row>
    <row r="4739" spans="1:6" ht="17.399999999999999" x14ac:dyDescent="0.25">
      <c r="A4739" s="53" t="s">
        <v>6667</v>
      </c>
      <c r="B4739" s="55" t="s">
        <v>1799</v>
      </c>
      <c r="C4739" s="62" t="s">
        <v>443</v>
      </c>
      <c r="D4739" s="450">
        <v>0</v>
      </c>
      <c r="E4739" s="454">
        <v>6.5010000000000003</v>
      </c>
      <c r="F4739" s="454">
        <v>23702.54</v>
      </c>
    </row>
    <row r="4740" spans="1:6" ht="17.399999999999999" x14ac:dyDescent="0.25">
      <c r="A4740" s="52" t="s">
        <v>6667</v>
      </c>
      <c r="B4740" s="54" t="s">
        <v>1799</v>
      </c>
      <c r="C4740" s="61" t="s">
        <v>464</v>
      </c>
      <c r="D4740" s="449">
        <v>0</v>
      </c>
      <c r="E4740" s="453">
        <v>0.54200000000000004</v>
      </c>
      <c r="F4740" s="453">
        <v>3310.4670000000001</v>
      </c>
    </row>
    <row r="4741" spans="1:6" ht="17.399999999999999" x14ac:dyDescent="0.25">
      <c r="A4741" s="53" t="s">
        <v>6667</v>
      </c>
      <c r="B4741" s="55" t="s">
        <v>1799</v>
      </c>
      <c r="C4741" s="62" t="s">
        <v>439</v>
      </c>
      <c r="D4741" s="450">
        <v>0</v>
      </c>
      <c r="E4741" s="454">
        <v>0.47499999999999998</v>
      </c>
      <c r="F4741" s="454">
        <v>1672.7239999999999</v>
      </c>
    </row>
    <row r="4742" spans="1:6" ht="17.399999999999999" x14ac:dyDescent="0.25">
      <c r="A4742" s="52" t="s">
        <v>6667</v>
      </c>
      <c r="B4742" s="54" t="s">
        <v>1799</v>
      </c>
      <c r="C4742" s="61" t="s">
        <v>440</v>
      </c>
      <c r="D4742" s="449">
        <v>0</v>
      </c>
      <c r="E4742" s="453">
        <v>5.3650000000000002</v>
      </c>
      <c r="F4742" s="453">
        <v>1247.7650000000001</v>
      </c>
    </row>
    <row r="4743" spans="1:6" ht="17.399999999999999" x14ac:dyDescent="0.25">
      <c r="A4743" s="59" t="s">
        <v>138</v>
      </c>
      <c r="B4743" s="57" t="s">
        <v>1374</v>
      </c>
      <c r="C4743" s="143" t="s">
        <v>444</v>
      </c>
      <c r="D4743" s="451">
        <v>0</v>
      </c>
      <c r="E4743" s="455">
        <v>117.715</v>
      </c>
      <c r="F4743" s="455">
        <v>600583.36</v>
      </c>
    </row>
    <row r="4744" spans="1:6" ht="17.399999999999999" x14ac:dyDescent="0.25">
      <c r="A4744" s="52" t="s">
        <v>138</v>
      </c>
      <c r="B4744" s="54" t="s">
        <v>1374</v>
      </c>
      <c r="C4744" s="61" t="s">
        <v>487</v>
      </c>
      <c r="D4744" s="449">
        <v>0</v>
      </c>
      <c r="E4744" s="453">
        <v>25.468</v>
      </c>
      <c r="F4744" s="453">
        <v>199290.79699999999</v>
      </c>
    </row>
    <row r="4745" spans="1:6" ht="17.399999999999999" x14ac:dyDescent="0.25">
      <c r="A4745" s="59" t="s">
        <v>138</v>
      </c>
      <c r="B4745" s="57" t="s">
        <v>1374</v>
      </c>
      <c r="C4745" s="143" t="s">
        <v>443</v>
      </c>
      <c r="D4745" s="451">
        <v>0</v>
      </c>
      <c r="E4745" s="455">
        <v>113.28700000000001</v>
      </c>
      <c r="F4745" s="455">
        <v>135522.72500000001</v>
      </c>
    </row>
    <row r="4746" spans="1:6" ht="17.399999999999999" x14ac:dyDescent="0.25">
      <c r="A4746" s="52" t="s">
        <v>138</v>
      </c>
      <c r="B4746" s="54" t="s">
        <v>1374</v>
      </c>
      <c r="C4746" s="61" t="s">
        <v>462</v>
      </c>
      <c r="D4746" s="449">
        <v>0</v>
      </c>
      <c r="E4746" s="453">
        <v>7.782</v>
      </c>
      <c r="F4746" s="453">
        <v>112524.912</v>
      </c>
    </row>
    <row r="4747" spans="1:6" ht="17.399999999999999" x14ac:dyDescent="0.25">
      <c r="A4747" s="53" t="s">
        <v>138</v>
      </c>
      <c r="B4747" s="55" t="s">
        <v>1374</v>
      </c>
      <c r="C4747" s="62" t="s">
        <v>447</v>
      </c>
      <c r="D4747" s="450">
        <v>0</v>
      </c>
      <c r="E4747" s="454">
        <v>48.692</v>
      </c>
      <c r="F4747" s="454">
        <v>53085.398000000001</v>
      </c>
    </row>
    <row r="4748" spans="1:6" ht="17.399999999999999" x14ac:dyDescent="0.25">
      <c r="A4748" s="52" t="s">
        <v>138</v>
      </c>
      <c r="B4748" s="54" t="s">
        <v>1374</v>
      </c>
      <c r="C4748" s="61" t="s">
        <v>446</v>
      </c>
      <c r="D4748" s="449">
        <v>0</v>
      </c>
      <c r="E4748" s="453">
        <v>7.0650000000000004</v>
      </c>
      <c r="F4748" s="453">
        <v>43200.487999999998</v>
      </c>
    </row>
    <row r="4749" spans="1:6" ht="17.399999999999999" x14ac:dyDescent="0.25">
      <c r="A4749" s="53" t="s">
        <v>138</v>
      </c>
      <c r="B4749" s="55" t="s">
        <v>1374</v>
      </c>
      <c r="C4749" s="62" t="s">
        <v>3115</v>
      </c>
      <c r="D4749" s="450">
        <v>0</v>
      </c>
      <c r="E4749" s="454">
        <v>1.1160000000000001</v>
      </c>
      <c r="F4749" s="454">
        <v>27875.393</v>
      </c>
    </row>
    <row r="4750" spans="1:6" ht="17.399999999999999" x14ac:dyDescent="0.25">
      <c r="A4750" s="58" t="s">
        <v>138</v>
      </c>
      <c r="B4750" s="56" t="s">
        <v>1374</v>
      </c>
      <c r="C4750" s="142" t="s">
        <v>439</v>
      </c>
      <c r="D4750" s="452">
        <v>0</v>
      </c>
      <c r="E4750" s="456">
        <v>28.643999999999998</v>
      </c>
      <c r="F4750" s="456">
        <v>23316.028999999999</v>
      </c>
    </row>
    <row r="4751" spans="1:6" ht="17.399999999999999" x14ac:dyDescent="0.25">
      <c r="A4751" s="53" t="s">
        <v>138</v>
      </c>
      <c r="B4751" s="55" t="s">
        <v>1374</v>
      </c>
      <c r="C4751" s="62" t="s">
        <v>490</v>
      </c>
      <c r="D4751" s="450">
        <v>0</v>
      </c>
      <c r="E4751" s="454">
        <v>15.946</v>
      </c>
      <c r="F4751" s="454">
        <v>18848.316999999999</v>
      </c>
    </row>
    <row r="4752" spans="1:6" ht="17.399999999999999" x14ac:dyDescent="0.25">
      <c r="A4752" s="58" t="s">
        <v>138</v>
      </c>
      <c r="B4752" s="56" t="s">
        <v>1374</v>
      </c>
      <c r="C4752" s="142" t="s">
        <v>511</v>
      </c>
      <c r="D4752" s="452">
        <v>0</v>
      </c>
      <c r="E4752" s="456">
        <v>4.4800000000000004</v>
      </c>
      <c r="F4752" s="456">
        <v>14549.92</v>
      </c>
    </row>
    <row r="4753" spans="1:6" ht="17.399999999999999" x14ac:dyDescent="0.25">
      <c r="A4753" s="59" t="s">
        <v>138</v>
      </c>
      <c r="B4753" s="57" t="s">
        <v>1374</v>
      </c>
      <c r="C4753" s="143" t="s">
        <v>457</v>
      </c>
      <c r="D4753" s="451">
        <v>0</v>
      </c>
      <c r="E4753" s="455">
        <v>20.597999999999999</v>
      </c>
      <c r="F4753" s="455">
        <v>11252.968000000001</v>
      </c>
    </row>
    <row r="4754" spans="1:6" ht="17.399999999999999" x14ac:dyDescent="0.25">
      <c r="A4754" s="52" t="s">
        <v>138</v>
      </c>
      <c r="B4754" s="54" t="s">
        <v>1374</v>
      </c>
      <c r="C4754" s="61" t="s">
        <v>481</v>
      </c>
      <c r="D4754" s="449">
        <v>0</v>
      </c>
      <c r="E4754" s="453">
        <v>11.683999999999999</v>
      </c>
      <c r="F4754" s="453">
        <v>6220.2079999999996</v>
      </c>
    </row>
    <row r="4755" spans="1:6" ht="17.399999999999999" x14ac:dyDescent="0.25">
      <c r="A4755" s="59" t="s">
        <v>138</v>
      </c>
      <c r="B4755" s="57" t="s">
        <v>1374</v>
      </c>
      <c r="C4755" s="143" t="s">
        <v>488</v>
      </c>
      <c r="D4755" s="451">
        <v>0</v>
      </c>
      <c r="E4755" s="455">
        <v>3.1339999999999999</v>
      </c>
      <c r="F4755" s="455">
        <v>4153.665</v>
      </c>
    </row>
    <row r="4756" spans="1:6" ht="17.399999999999999" x14ac:dyDescent="0.25">
      <c r="A4756" s="52" t="s">
        <v>138</v>
      </c>
      <c r="B4756" s="54" t="s">
        <v>1374</v>
      </c>
      <c r="C4756" s="61" t="s">
        <v>923</v>
      </c>
      <c r="D4756" s="449">
        <v>0</v>
      </c>
      <c r="E4756" s="453">
        <v>5.641</v>
      </c>
      <c r="F4756" s="453">
        <v>4113.0150000000003</v>
      </c>
    </row>
    <row r="4757" spans="1:6" ht="17.399999999999999" x14ac:dyDescent="0.25">
      <c r="A4757" s="59" t="s">
        <v>138</v>
      </c>
      <c r="B4757" s="57" t="s">
        <v>1374</v>
      </c>
      <c r="C4757" s="143" t="s">
        <v>483</v>
      </c>
      <c r="D4757" s="451">
        <v>0</v>
      </c>
      <c r="E4757" s="455">
        <v>5.5609999999999999</v>
      </c>
      <c r="F4757" s="455">
        <v>3123.9679999999998</v>
      </c>
    </row>
    <row r="4758" spans="1:6" ht="17.399999999999999" x14ac:dyDescent="0.25">
      <c r="A4758" s="58" t="s">
        <v>138</v>
      </c>
      <c r="B4758" s="56" t="s">
        <v>1374</v>
      </c>
      <c r="C4758" s="142" t="s">
        <v>914</v>
      </c>
      <c r="D4758" s="452">
        <v>0</v>
      </c>
      <c r="E4758" s="456">
        <v>8.9459999999999997</v>
      </c>
      <c r="F4758" s="456">
        <v>2828.8789999999999</v>
      </c>
    </row>
    <row r="4759" spans="1:6" ht="17.399999999999999" x14ac:dyDescent="0.25">
      <c r="A4759" s="53" t="s">
        <v>138</v>
      </c>
      <c r="B4759" s="55" t="s">
        <v>1374</v>
      </c>
      <c r="C4759" s="62" t="s">
        <v>445</v>
      </c>
      <c r="D4759" s="450">
        <v>0</v>
      </c>
      <c r="E4759" s="454">
        <v>0.64100000000000001</v>
      </c>
      <c r="F4759" s="454">
        <v>1748.076</v>
      </c>
    </row>
    <row r="4760" spans="1:6" ht="17.399999999999999" x14ac:dyDescent="0.25">
      <c r="A4760" s="58" t="s">
        <v>138</v>
      </c>
      <c r="B4760" s="56" t="s">
        <v>1374</v>
      </c>
      <c r="C4760" s="142" t="s">
        <v>518</v>
      </c>
      <c r="D4760" s="452">
        <v>0</v>
      </c>
      <c r="E4760" s="456">
        <v>0.114</v>
      </c>
      <c r="F4760" s="456">
        <v>1317.2349999999999</v>
      </c>
    </row>
    <row r="4761" spans="1:6" ht="17.399999999999999" x14ac:dyDescent="0.25">
      <c r="A4761" s="53" t="s">
        <v>138</v>
      </c>
      <c r="B4761" s="55" t="s">
        <v>1374</v>
      </c>
      <c r="C4761" s="62" t="s">
        <v>455</v>
      </c>
      <c r="D4761" s="450">
        <v>0</v>
      </c>
      <c r="E4761" s="454">
        <v>4.1660000000000004</v>
      </c>
      <c r="F4761" s="454">
        <v>1271.146</v>
      </c>
    </row>
    <row r="4762" spans="1:6" ht="17.399999999999999" x14ac:dyDescent="0.25">
      <c r="A4762" s="58" t="s">
        <v>138</v>
      </c>
      <c r="B4762" s="56" t="s">
        <v>1374</v>
      </c>
      <c r="C4762" s="142" t="s">
        <v>440</v>
      </c>
      <c r="D4762" s="452">
        <v>0</v>
      </c>
      <c r="E4762" s="456">
        <v>3.3050000000000002</v>
      </c>
      <c r="F4762" s="456">
        <v>3333.5529999999999</v>
      </c>
    </row>
    <row r="4763" spans="1:6" ht="17.399999999999999" x14ac:dyDescent="0.25">
      <c r="A4763" s="53" t="s">
        <v>7240</v>
      </c>
      <c r="B4763" s="55" t="s">
        <v>7239</v>
      </c>
      <c r="C4763" s="62" t="s">
        <v>444</v>
      </c>
      <c r="D4763" s="450">
        <v>0</v>
      </c>
      <c r="E4763" s="454">
        <v>29.981000000000002</v>
      </c>
      <c r="F4763" s="454">
        <v>39035.453000000001</v>
      </c>
    </row>
    <row r="4764" spans="1:6" ht="17.399999999999999" x14ac:dyDescent="0.25">
      <c r="A4764" s="58" t="s">
        <v>7240</v>
      </c>
      <c r="B4764" s="56" t="s">
        <v>7239</v>
      </c>
      <c r="C4764" s="142" t="s">
        <v>443</v>
      </c>
      <c r="D4764" s="452">
        <v>0</v>
      </c>
      <c r="E4764" s="456">
        <v>51.814</v>
      </c>
      <c r="F4764" s="456">
        <v>37812.445</v>
      </c>
    </row>
    <row r="4765" spans="1:6" ht="17.399999999999999" x14ac:dyDescent="0.25">
      <c r="A4765" s="53" t="s">
        <v>7240</v>
      </c>
      <c r="B4765" s="55" t="s">
        <v>7239</v>
      </c>
      <c r="C4765" s="62" t="s">
        <v>439</v>
      </c>
      <c r="D4765" s="450">
        <v>0</v>
      </c>
      <c r="E4765" s="454">
        <v>43.383000000000003</v>
      </c>
      <c r="F4765" s="454">
        <v>23720.056</v>
      </c>
    </row>
    <row r="4766" spans="1:6" ht="17.399999999999999" x14ac:dyDescent="0.25">
      <c r="A4766" s="58" t="s">
        <v>7240</v>
      </c>
      <c r="B4766" s="56" t="s">
        <v>7239</v>
      </c>
      <c r="C4766" s="142" t="s">
        <v>447</v>
      </c>
      <c r="D4766" s="452">
        <v>0</v>
      </c>
      <c r="E4766" s="456">
        <v>38.154000000000003</v>
      </c>
      <c r="F4766" s="456">
        <v>14122.596</v>
      </c>
    </row>
    <row r="4767" spans="1:6" ht="17.399999999999999" x14ac:dyDescent="0.25">
      <c r="A4767" s="59" t="s">
        <v>7240</v>
      </c>
      <c r="B4767" s="57" t="s">
        <v>7239</v>
      </c>
      <c r="C4767" s="143" t="s">
        <v>457</v>
      </c>
      <c r="D4767" s="451">
        <v>0</v>
      </c>
      <c r="E4767" s="455">
        <v>38.56</v>
      </c>
      <c r="F4767" s="455">
        <v>13528.611999999999</v>
      </c>
    </row>
    <row r="4768" spans="1:6" ht="17.399999999999999" x14ac:dyDescent="0.25">
      <c r="A4768" s="58" t="s">
        <v>7240</v>
      </c>
      <c r="B4768" s="56" t="s">
        <v>7239</v>
      </c>
      <c r="C4768" s="142" t="s">
        <v>487</v>
      </c>
      <c r="D4768" s="452">
        <v>0</v>
      </c>
      <c r="E4768" s="456">
        <v>7.7830000000000004</v>
      </c>
      <c r="F4768" s="456">
        <v>12173.012000000001</v>
      </c>
    </row>
    <row r="4769" spans="1:6" ht="17.399999999999999" x14ac:dyDescent="0.25">
      <c r="A4769" s="59" t="s">
        <v>7240</v>
      </c>
      <c r="B4769" s="57" t="s">
        <v>7239</v>
      </c>
      <c r="C4769" s="143" t="s">
        <v>490</v>
      </c>
      <c r="D4769" s="451">
        <v>0</v>
      </c>
      <c r="E4769" s="455">
        <v>15.696999999999999</v>
      </c>
      <c r="F4769" s="455">
        <v>11345.226000000001</v>
      </c>
    </row>
    <row r="4770" spans="1:6" ht="17.399999999999999" x14ac:dyDescent="0.25">
      <c r="A4770" s="52" t="s">
        <v>7240</v>
      </c>
      <c r="B4770" s="54" t="s">
        <v>7239</v>
      </c>
      <c r="C4770" s="61" t="s">
        <v>488</v>
      </c>
      <c r="D4770" s="449">
        <v>0</v>
      </c>
      <c r="E4770" s="453">
        <v>8.5540000000000003</v>
      </c>
      <c r="F4770" s="453">
        <v>10413.014999999999</v>
      </c>
    </row>
    <row r="4771" spans="1:6" ht="17.399999999999999" x14ac:dyDescent="0.25">
      <c r="A4771" s="59" t="s">
        <v>7240</v>
      </c>
      <c r="B4771" s="57" t="s">
        <v>7239</v>
      </c>
      <c r="C4771" s="143" t="s">
        <v>446</v>
      </c>
      <c r="D4771" s="451">
        <v>0</v>
      </c>
      <c r="E4771" s="455">
        <v>1.401</v>
      </c>
      <c r="F4771" s="455">
        <v>9235.8909999999996</v>
      </c>
    </row>
    <row r="4772" spans="1:6" ht="17.399999999999999" x14ac:dyDescent="0.25">
      <c r="A4772" s="52" t="s">
        <v>7240</v>
      </c>
      <c r="B4772" s="54" t="s">
        <v>7239</v>
      </c>
      <c r="C4772" s="61" t="s">
        <v>483</v>
      </c>
      <c r="D4772" s="449">
        <v>0</v>
      </c>
      <c r="E4772" s="453">
        <v>11.452</v>
      </c>
      <c r="F4772" s="453">
        <v>4942.6009999999997</v>
      </c>
    </row>
    <row r="4773" spans="1:6" ht="17.399999999999999" x14ac:dyDescent="0.25">
      <c r="A4773" s="53" t="s">
        <v>7240</v>
      </c>
      <c r="B4773" s="55" t="s">
        <v>7239</v>
      </c>
      <c r="C4773" s="62" t="s">
        <v>440</v>
      </c>
      <c r="D4773" s="450">
        <v>0</v>
      </c>
      <c r="E4773" s="454">
        <v>2.2570000000000001</v>
      </c>
      <c r="F4773" s="454">
        <v>2403.8530000000001</v>
      </c>
    </row>
    <row r="4774" spans="1:6" ht="17.399999999999999" x14ac:dyDescent="0.25">
      <c r="A4774" s="52" t="s">
        <v>7242</v>
      </c>
      <c r="B4774" s="54" t="s">
        <v>7241</v>
      </c>
      <c r="C4774" s="61" t="s">
        <v>444</v>
      </c>
      <c r="D4774" s="449">
        <v>0</v>
      </c>
      <c r="E4774" s="453">
        <v>80.195999999999998</v>
      </c>
      <c r="F4774" s="453">
        <v>466931.41600000003</v>
      </c>
    </row>
    <row r="4775" spans="1:6" ht="17.399999999999999" x14ac:dyDescent="0.25">
      <c r="A4775" s="59" t="s">
        <v>7242</v>
      </c>
      <c r="B4775" s="57" t="s">
        <v>7241</v>
      </c>
      <c r="C4775" s="143" t="s">
        <v>487</v>
      </c>
      <c r="D4775" s="451">
        <v>0</v>
      </c>
      <c r="E4775" s="455">
        <v>23.847999999999999</v>
      </c>
      <c r="F4775" s="455">
        <v>236721.788</v>
      </c>
    </row>
    <row r="4776" spans="1:6" ht="17.399999999999999" x14ac:dyDescent="0.25">
      <c r="A4776" s="58" t="s">
        <v>7242</v>
      </c>
      <c r="B4776" s="56" t="s">
        <v>7241</v>
      </c>
      <c r="C4776" s="142" t="s">
        <v>443</v>
      </c>
      <c r="D4776" s="452">
        <v>0</v>
      </c>
      <c r="E4776" s="456">
        <v>50.438000000000002</v>
      </c>
      <c r="F4776" s="456">
        <v>130444.719</v>
      </c>
    </row>
    <row r="4777" spans="1:6" ht="17.399999999999999" x14ac:dyDescent="0.25">
      <c r="A4777" s="59" t="s">
        <v>7242</v>
      </c>
      <c r="B4777" s="57" t="s">
        <v>7241</v>
      </c>
      <c r="C4777" s="143" t="s">
        <v>462</v>
      </c>
      <c r="D4777" s="451">
        <v>0</v>
      </c>
      <c r="E4777" s="455">
        <v>9.7829999999999995</v>
      </c>
      <c r="F4777" s="455">
        <v>95967.275999999998</v>
      </c>
    </row>
    <row r="4778" spans="1:6" ht="17.399999999999999" x14ac:dyDescent="0.25">
      <c r="A4778" s="52" t="s">
        <v>7242</v>
      </c>
      <c r="B4778" s="54" t="s">
        <v>7241</v>
      </c>
      <c r="C4778" s="61" t="s">
        <v>457</v>
      </c>
      <c r="D4778" s="449">
        <v>0</v>
      </c>
      <c r="E4778" s="453">
        <v>5.0289999999999999</v>
      </c>
      <c r="F4778" s="453">
        <v>52041.807999999997</v>
      </c>
    </row>
    <row r="4779" spans="1:6" ht="17.399999999999999" x14ac:dyDescent="0.25">
      <c r="A4779" s="53" t="s">
        <v>7242</v>
      </c>
      <c r="B4779" s="55" t="s">
        <v>7241</v>
      </c>
      <c r="C4779" s="62" t="s">
        <v>490</v>
      </c>
      <c r="D4779" s="450">
        <v>0</v>
      </c>
      <c r="E4779" s="454">
        <v>12.765000000000001</v>
      </c>
      <c r="F4779" s="454">
        <v>50592.175000000003</v>
      </c>
    </row>
    <row r="4780" spans="1:6" ht="17.399999999999999" x14ac:dyDescent="0.25">
      <c r="A4780" s="58" t="s">
        <v>7242</v>
      </c>
      <c r="B4780" s="56" t="s">
        <v>7241</v>
      </c>
      <c r="C4780" s="142" t="s">
        <v>447</v>
      </c>
      <c r="D4780" s="452">
        <v>0</v>
      </c>
      <c r="E4780" s="456">
        <v>4.92</v>
      </c>
      <c r="F4780" s="456">
        <v>35080.945</v>
      </c>
    </row>
    <row r="4781" spans="1:6" ht="17.399999999999999" x14ac:dyDescent="0.25">
      <c r="A4781" s="53" t="s">
        <v>7242</v>
      </c>
      <c r="B4781" s="55" t="s">
        <v>7241</v>
      </c>
      <c r="C4781" s="62" t="s">
        <v>439</v>
      </c>
      <c r="D4781" s="450">
        <v>0</v>
      </c>
      <c r="E4781" s="454">
        <v>1.385</v>
      </c>
      <c r="F4781" s="454">
        <v>24928.114000000001</v>
      </c>
    </row>
    <row r="4782" spans="1:6" ht="17.399999999999999" x14ac:dyDescent="0.25">
      <c r="A4782" s="52" t="s">
        <v>7242</v>
      </c>
      <c r="B4782" s="54" t="s">
        <v>7241</v>
      </c>
      <c r="C4782" s="61" t="s">
        <v>446</v>
      </c>
      <c r="D4782" s="449">
        <v>0</v>
      </c>
      <c r="E4782" s="453">
        <v>3.153</v>
      </c>
      <c r="F4782" s="453">
        <v>22214.674999999999</v>
      </c>
    </row>
    <row r="4783" spans="1:6" ht="17.399999999999999" x14ac:dyDescent="0.25">
      <c r="A4783" s="53" t="s">
        <v>7242</v>
      </c>
      <c r="B4783" s="55" t="s">
        <v>7241</v>
      </c>
      <c r="C4783" s="62" t="s">
        <v>481</v>
      </c>
      <c r="D4783" s="450">
        <v>0</v>
      </c>
      <c r="E4783" s="454">
        <v>24.117000000000001</v>
      </c>
      <c r="F4783" s="454">
        <v>15708.616</v>
      </c>
    </row>
    <row r="4784" spans="1:6" ht="17.399999999999999" x14ac:dyDescent="0.25">
      <c r="A4784" s="52" t="s">
        <v>7242</v>
      </c>
      <c r="B4784" s="54" t="s">
        <v>7241</v>
      </c>
      <c r="C4784" s="61" t="s">
        <v>477</v>
      </c>
      <c r="D4784" s="449">
        <v>0</v>
      </c>
      <c r="E4784" s="453">
        <v>2.5489999999999999</v>
      </c>
      <c r="F4784" s="453">
        <v>8084</v>
      </c>
    </row>
    <row r="4785" spans="1:6" ht="17.399999999999999" x14ac:dyDescent="0.25">
      <c r="A4785" s="53" t="s">
        <v>7242</v>
      </c>
      <c r="B4785" s="55" t="s">
        <v>7241</v>
      </c>
      <c r="C4785" s="62" t="s">
        <v>445</v>
      </c>
      <c r="D4785" s="450">
        <v>0</v>
      </c>
      <c r="E4785" s="454">
        <v>1.423</v>
      </c>
      <c r="F4785" s="454">
        <v>4270.1850000000004</v>
      </c>
    </row>
    <row r="4786" spans="1:6" ht="17.399999999999999" x14ac:dyDescent="0.25">
      <c r="A4786" s="58" t="s">
        <v>7242</v>
      </c>
      <c r="B4786" s="56" t="s">
        <v>7241</v>
      </c>
      <c r="C4786" s="142" t="s">
        <v>923</v>
      </c>
      <c r="D4786" s="452">
        <v>0</v>
      </c>
      <c r="E4786" s="456">
        <v>4.5549999999999997</v>
      </c>
      <c r="F4786" s="456">
        <v>2597.7890000000002</v>
      </c>
    </row>
    <row r="4787" spans="1:6" ht="17.399999999999999" x14ac:dyDescent="0.25">
      <c r="A4787" s="59" t="s">
        <v>7242</v>
      </c>
      <c r="B4787" s="57" t="s">
        <v>7241</v>
      </c>
      <c r="C4787" s="143" t="s">
        <v>511</v>
      </c>
      <c r="D4787" s="451">
        <v>0</v>
      </c>
      <c r="E4787" s="455">
        <v>1.637</v>
      </c>
      <c r="F4787" s="455">
        <v>1935.7360000000001</v>
      </c>
    </row>
    <row r="4788" spans="1:6" ht="17.399999999999999" x14ac:dyDescent="0.25">
      <c r="A4788" s="52" t="s">
        <v>7242</v>
      </c>
      <c r="B4788" s="54" t="s">
        <v>7241</v>
      </c>
      <c r="C4788" s="61" t="s">
        <v>483</v>
      </c>
      <c r="D4788" s="449">
        <v>0</v>
      </c>
      <c r="E4788" s="453">
        <v>0.25900000000000001</v>
      </c>
      <c r="F4788" s="453">
        <v>1583.011</v>
      </c>
    </row>
    <row r="4789" spans="1:6" ht="17.399999999999999" x14ac:dyDescent="0.25">
      <c r="A4789" s="53" t="s">
        <v>7242</v>
      </c>
      <c r="B4789" s="55" t="s">
        <v>7241</v>
      </c>
      <c r="C4789" s="62" t="s">
        <v>440</v>
      </c>
      <c r="D4789" s="450">
        <v>0</v>
      </c>
      <c r="E4789" s="454">
        <v>2.7240000000000002</v>
      </c>
      <c r="F4789" s="454">
        <v>3797.9360000000001</v>
      </c>
    </row>
    <row r="4790" spans="1:6" ht="17.399999999999999" x14ac:dyDescent="0.25">
      <c r="A4790" s="58" t="s">
        <v>139</v>
      </c>
      <c r="B4790" s="56" t="s">
        <v>1432</v>
      </c>
      <c r="C4790" s="142" t="s">
        <v>446</v>
      </c>
      <c r="D4790" s="452">
        <v>0</v>
      </c>
      <c r="E4790" s="456">
        <v>206.196</v>
      </c>
      <c r="F4790" s="456">
        <v>2514819.6090000002</v>
      </c>
    </row>
    <row r="4791" spans="1:6" ht="17.399999999999999" x14ac:dyDescent="0.25">
      <c r="A4791" s="53" t="s">
        <v>139</v>
      </c>
      <c r="B4791" s="55" t="s">
        <v>1432</v>
      </c>
      <c r="C4791" s="62" t="s">
        <v>443</v>
      </c>
      <c r="D4791" s="450">
        <v>0</v>
      </c>
      <c r="E4791" s="454">
        <v>89.47</v>
      </c>
      <c r="F4791" s="454">
        <v>1398147.503</v>
      </c>
    </row>
    <row r="4792" spans="1:6" ht="17.399999999999999" x14ac:dyDescent="0.25">
      <c r="A4792" s="52" t="s">
        <v>139</v>
      </c>
      <c r="B4792" s="54" t="s">
        <v>1432</v>
      </c>
      <c r="C4792" s="61" t="s">
        <v>457</v>
      </c>
      <c r="D4792" s="449">
        <v>0</v>
      </c>
      <c r="E4792" s="453">
        <v>208.71100000000001</v>
      </c>
      <c r="F4792" s="453">
        <v>275817.37400000001</v>
      </c>
    </row>
    <row r="4793" spans="1:6" ht="17.399999999999999" x14ac:dyDescent="0.25">
      <c r="A4793" s="59" t="s">
        <v>139</v>
      </c>
      <c r="B4793" s="57" t="s">
        <v>1432</v>
      </c>
      <c r="C4793" s="143" t="s">
        <v>462</v>
      </c>
      <c r="D4793" s="451">
        <v>0</v>
      </c>
      <c r="E4793" s="455">
        <v>80.317999999999998</v>
      </c>
      <c r="F4793" s="455">
        <v>167319.103</v>
      </c>
    </row>
    <row r="4794" spans="1:6" ht="17.399999999999999" x14ac:dyDescent="0.25">
      <c r="A4794" s="52" t="s">
        <v>139</v>
      </c>
      <c r="B4794" s="54" t="s">
        <v>1432</v>
      </c>
      <c r="C4794" s="61" t="s">
        <v>454</v>
      </c>
      <c r="D4794" s="449">
        <v>0</v>
      </c>
      <c r="E4794" s="453">
        <v>493.64400000000001</v>
      </c>
      <c r="F4794" s="453">
        <v>149133.53200000001</v>
      </c>
    </row>
    <row r="4795" spans="1:6" ht="17.399999999999999" x14ac:dyDescent="0.25">
      <c r="A4795" s="53" t="s">
        <v>139</v>
      </c>
      <c r="B4795" s="55" t="s">
        <v>1432</v>
      </c>
      <c r="C4795" s="62" t="s">
        <v>463</v>
      </c>
      <c r="D4795" s="450">
        <v>0</v>
      </c>
      <c r="E4795" s="454">
        <v>35.851999999999997</v>
      </c>
      <c r="F4795" s="454">
        <v>110032.963</v>
      </c>
    </row>
    <row r="4796" spans="1:6" ht="17.399999999999999" x14ac:dyDescent="0.25">
      <c r="A4796" s="52" t="s">
        <v>139</v>
      </c>
      <c r="B4796" s="54" t="s">
        <v>1432</v>
      </c>
      <c r="C4796" s="61" t="s">
        <v>502</v>
      </c>
      <c r="D4796" s="449">
        <v>0</v>
      </c>
      <c r="E4796" s="453">
        <v>22.823</v>
      </c>
      <c r="F4796" s="453">
        <v>109234.651</v>
      </c>
    </row>
    <row r="4797" spans="1:6" ht="17.399999999999999" x14ac:dyDescent="0.25">
      <c r="A4797" s="59" t="s">
        <v>139</v>
      </c>
      <c r="B4797" s="57" t="s">
        <v>1432</v>
      </c>
      <c r="C4797" s="143" t="s">
        <v>488</v>
      </c>
      <c r="D4797" s="451">
        <v>0</v>
      </c>
      <c r="E4797" s="455">
        <v>3.9159999999999999</v>
      </c>
      <c r="F4797" s="455">
        <v>99723.987999999998</v>
      </c>
    </row>
    <row r="4798" spans="1:6" ht="17.399999999999999" x14ac:dyDescent="0.25">
      <c r="A4798" s="58" t="s">
        <v>139</v>
      </c>
      <c r="B4798" s="56" t="s">
        <v>1432</v>
      </c>
      <c r="C4798" s="142" t="s">
        <v>444</v>
      </c>
      <c r="D4798" s="452">
        <v>0</v>
      </c>
      <c r="E4798" s="456">
        <v>3.7690000000000001</v>
      </c>
      <c r="F4798" s="456">
        <v>46137.883999999998</v>
      </c>
    </row>
    <row r="4799" spans="1:6" ht="17.399999999999999" x14ac:dyDescent="0.25">
      <c r="A4799" s="59" t="s">
        <v>139</v>
      </c>
      <c r="B4799" s="57" t="s">
        <v>1432</v>
      </c>
      <c r="C4799" s="143" t="s">
        <v>455</v>
      </c>
      <c r="D4799" s="451">
        <v>0</v>
      </c>
      <c r="E4799" s="455">
        <v>6.9720000000000004</v>
      </c>
      <c r="F4799" s="455">
        <v>24895.522000000001</v>
      </c>
    </row>
    <row r="4800" spans="1:6" ht="17.399999999999999" x14ac:dyDescent="0.25">
      <c r="A4800" s="58" t="s">
        <v>139</v>
      </c>
      <c r="B4800" s="56" t="s">
        <v>1432</v>
      </c>
      <c r="C4800" s="142" t="s">
        <v>447</v>
      </c>
      <c r="D4800" s="452">
        <v>0</v>
      </c>
      <c r="E4800" s="456">
        <v>33.179000000000002</v>
      </c>
      <c r="F4800" s="456">
        <v>8520.7849999999999</v>
      </c>
    </row>
    <row r="4801" spans="1:6" ht="17.399999999999999" x14ac:dyDescent="0.25">
      <c r="A4801" s="59" t="s">
        <v>139</v>
      </c>
      <c r="B4801" s="57" t="s">
        <v>1432</v>
      </c>
      <c r="C4801" s="143" t="s">
        <v>445</v>
      </c>
      <c r="D4801" s="451">
        <v>0</v>
      </c>
      <c r="E4801" s="455">
        <v>6.28</v>
      </c>
      <c r="F4801" s="455">
        <v>5747.04</v>
      </c>
    </row>
    <row r="4802" spans="1:6" ht="17.399999999999999" x14ac:dyDescent="0.25">
      <c r="A4802" s="58" t="s">
        <v>139</v>
      </c>
      <c r="B4802" s="56" t="s">
        <v>1432</v>
      </c>
      <c r="C4802" s="142" t="s">
        <v>481</v>
      </c>
      <c r="D4802" s="452">
        <v>0</v>
      </c>
      <c r="E4802" s="456">
        <v>1.458</v>
      </c>
      <c r="F4802" s="456">
        <v>5157.915</v>
      </c>
    </row>
    <row r="4803" spans="1:6" ht="17.399999999999999" x14ac:dyDescent="0.25">
      <c r="A4803" s="59" t="s">
        <v>139</v>
      </c>
      <c r="B4803" s="57" t="s">
        <v>1432</v>
      </c>
      <c r="C4803" s="143" t="s">
        <v>482</v>
      </c>
      <c r="D4803" s="451">
        <v>0</v>
      </c>
      <c r="E4803" s="455">
        <v>8.8699999999999992</v>
      </c>
      <c r="F4803" s="455">
        <v>4394.1400000000003</v>
      </c>
    </row>
    <row r="4804" spans="1:6" ht="17.399999999999999" x14ac:dyDescent="0.25">
      <c r="A4804" s="58" t="s">
        <v>139</v>
      </c>
      <c r="B4804" s="56" t="s">
        <v>1432</v>
      </c>
      <c r="C4804" s="142" t="s">
        <v>916</v>
      </c>
      <c r="D4804" s="452">
        <v>0</v>
      </c>
      <c r="E4804" s="456">
        <v>0.436</v>
      </c>
      <c r="F4804" s="456">
        <v>1840.9880000000001</v>
      </c>
    </row>
    <row r="4805" spans="1:6" ht="17.399999999999999" x14ac:dyDescent="0.25">
      <c r="A4805" s="53" t="s">
        <v>139</v>
      </c>
      <c r="B4805" s="55" t="s">
        <v>1432</v>
      </c>
      <c r="C4805" s="62" t="s">
        <v>440</v>
      </c>
      <c r="D4805" s="450">
        <v>0</v>
      </c>
      <c r="E4805" s="454">
        <v>6.9000000000000006E-2</v>
      </c>
      <c r="F4805" s="454">
        <v>171.79499999999999</v>
      </c>
    </row>
    <row r="4806" spans="1:6" ht="17.399999999999999" x14ac:dyDescent="0.25">
      <c r="A4806" s="58" t="s">
        <v>140</v>
      </c>
      <c r="B4806" s="56" t="s">
        <v>964</v>
      </c>
      <c r="C4806" s="142" t="s">
        <v>445</v>
      </c>
      <c r="D4806" s="452">
        <v>0</v>
      </c>
      <c r="E4806" s="456">
        <v>109.348</v>
      </c>
      <c r="F4806" s="456">
        <v>63908.432000000001</v>
      </c>
    </row>
    <row r="4807" spans="1:6" ht="17.399999999999999" x14ac:dyDescent="0.25">
      <c r="A4807" s="53" t="s">
        <v>140</v>
      </c>
      <c r="B4807" s="55" t="s">
        <v>964</v>
      </c>
      <c r="C4807" s="62" t="s">
        <v>457</v>
      </c>
      <c r="D4807" s="450">
        <v>0</v>
      </c>
      <c r="E4807" s="454">
        <v>200.55500000000001</v>
      </c>
      <c r="F4807" s="454">
        <v>56408.394</v>
      </c>
    </row>
    <row r="4808" spans="1:6" ht="17.399999999999999" x14ac:dyDescent="0.25">
      <c r="A4808" s="52" t="s">
        <v>140</v>
      </c>
      <c r="B4808" s="54" t="s">
        <v>964</v>
      </c>
      <c r="C4808" s="61" t="s">
        <v>492</v>
      </c>
      <c r="D4808" s="449">
        <v>0</v>
      </c>
      <c r="E4808" s="453">
        <v>61.945</v>
      </c>
      <c r="F4808" s="453">
        <v>53203.834000000003</v>
      </c>
    </row>
    <row r="4809" spans="1:6" ht="17.399999999999999" x14ac:dyDescent="0.25">
      <c r="A4809" s="59" t="s">
        <v>140</v>
      </c>
      <c r="B4809" s="57" t="s">
        <v>964</v>
      </c>
      <c r="C4809" s="143" t="s">
        <v>443</v>
      </c>
      <c r="D4809" s="451">
        <v>0</v>
      </c>
      <c r="E4809" s="455">
        <v>61.564999999999998</v>
      </c>
      <c r="F4809" s="455">
        <v>30697.923999999999</v>
      </c>
    </row>
    <row r="4810" spans="1:6" ht="17.399999999999999" x14ac:dyDescent="0.25">
      <c r="A4810" s="52" t="s">
        <v>140</v>
      </c>
      <c r="B4810" s="54" t="s">
        <v>964</v>
      </c>
      <c r="C4810" s="61" t="s">
        <v>454</v>
      </c>
      <c r="D4810" s="449">
        <v>0</v>
      </c>
      <c r="E4810" s="453">
        <v>259.39299999999997</v>
      </c>
      <c r="F4810" s="453">
        <v>23183.190999999999</v>
      </c>
    </row>
    <row r="4811" spans="1:6" ht="17.399999999999999" x14ac:dyDescent="0.25">
      <c r="A4811" s="59" t="s">
        <v>140</v>
      </c>
      <c r="B4811" s="57" t="s">
        <v>964</v>
      </c>
      <c r="C4811" s="143" t="s">
        <v>439</v>
      </c>
      <c r="D4811" s="451">
        <v>0</v>
      </c>
      <c r="E4811" s="455">
        <v>10.247999999999999</v>
      </c>
      <c r="F4811" s="455">
        <v>15422.902</v>
      </c>
    </row>
    <row r="4812" spans="1:6" ht="17.399999999999999" x14ac:dyDescent="0.25">
      <c r="A4812" s="58" t="s">
        <v>140</v>
      </c>
      <c r="B4812" s="56" t="s">
        <v>964</v>
      </c>
      <c r="C4812" s="142" t="s">
        <v>488</v>
      </c>
      <c r="D4812" s="452">
        <v>0</v>
      </c>
      <c r="E4812" s="456">
        <v>187.209</v>
      </c>
      <c r="F4812" s="456">
        <v>14992.757</v>
      </c>
    </row>
    <row r="4813" spans="1:6" ht="17.399999999999999" x14ac:dyDescent="0.25">
      <c r="A4813" s="53" t="s">
        <v>140</v>
      </c>
      <c r="B4813" s="55" t="s">
        <v>964</v>
      </c>
      <c r="C4813" s="62" t="s">
        <v>502</v>
      </c>
      <c r="D4813" s="450">
        <v>0</v>
      </c>
      <c r="E4813" s="454">
        <v>15.958</v>
      </c>
      <c r="F4813" s="454">
        <v>8630.4230000000007</v>
      </c>
    </row>
    <row r="4814" spans="1:6" ht="17.399999999999999" x14ac:dyDescent="0.25">
      <c r="A4814" s="58" t="s">
        <v>140</v>
      </c>
      <c r="B4814" s="56" t="s">
        <v>964</v>
      </c>
      <c r="C4814" s="142" t="s">
        <v>467</v>
      </c>
      <c r="D4814" s="452">
        <v>0</v>
      </c>
      <c r="E4814" s="456">
        <v>11.596</v>
      </c>
      <c r="F4814" s="456">
        <v>7540.482</v>
      </c>
    </row>
    <row r="4815" spans="1:6" ht="17.399999999999999" x14ac:dyDescent="0.25">
      <c r="A4815" s="59" t="s">
        <v>140</v>
      </c>
      <c r="B4815" s="57" t="s">
        <v>964</v>
      </c>
      <c r="C4815" s="143" t="s">
        <v>458</v>
      </c>
      <c r="D4815" s="451">
        <v>0</v>
      </c>
      <c r="E4815" s="455">
        <v>5.6219999999999999</v>
      </c>
      <c r="F4815" s="455">
        <v>7353.3689999999997</v>
      </c>
    </row>
    <row r="4816" spans="1:6" ht="17.399999999999999" x14ac:dyDescent="0.25">
      <c r="A4816" s="58" t="s">
        <v>140</v>
      </c>
      <c r="B4816" s="56" t="s">
        <v>964</v>
      </c>
      <c r="C4816" s="142" t="s">
        <v>461</v>
      </c>
      <c r="D4816" s="452">
        <v>0</v>
      </c>
      <c r="E4816" s="456">
        <v>22.341000000000001</v>
      </c>
      <c r="F4816" s="456">
        <v>7140.6220000000003</v>
      </c>
    </row>
    <row r="4817" spans="1:6" ht="17.399999999999999" x14ac:dyDescent="0.25">
      <c r="A4817" s="59" t="s">
        <v>140</v>
      </c>
      <c r="B4817" s="57" t="s">
        <v>964</v>
      </c>
      <c r="C4817" s="143" t="s">
        <v>498</v>
      </c>
      <c r="D4817" s="451">
        <v>0</v>
      </c>
      <c r="E4817" s="455">
        <v>46.902999999999999</v>
      </c>
      <c r="F4817" s="455">
        <v>6673.5870000000004</v>
      </c>
    </row>
    <row r="4818" spans="1:6" ht="17.399999999999999" x14ac:dyDescent="0.25">
      <c r="A4818" s="52" t="s">
        <v>140</v>
      </c>
      <c r="B4818" s="54" t="s">
        <v>964</v>
      </c>
      <c r="C4818" s="61" t="s">
        <v>447</v>
      </c>
      <c r="D4818" s="449">
        <v>0</v>
      </c>
      <c r="E4818" s="453">
        <v>20.376000000000001</v>
      </c>
      <c r="F4818" s="453">
        <v>4894.1570000000002</v>
      </c>
    </row>
    <row r="4819" spans="1:6" ht="17.399999999999999" x14ac:dyDescent="0.25">
      <c r="A4819" s="59" t="s">
        <v>140</v>
      </c>
      <c r="B4819" s="57" t="s">
        <v>964</v>
      </c>
      <c r="C4819" s="143" t="s">
        <v>491</v>
      </c>
      <c r="D4819" s="451">
        <v>0</v>
      </c>
      <c r="E4819" s="455">
        <v>9.1579999999999995</v>
      </c>
      <c r="F4819" s="455">
        <v>3899.0880000000002</v>
      </c>
    </row>
    <row r="4820" spans="1:6" ht="17.399999999999999" x14ac:dyDescent="0.25">
      <c r="A4820" s="52" t="s">
        <v>140</v>
      </c>
      <c r="B4820" s="54" t="s">
        <v>964</v>
      </c>
      <c r="C4820" s="61" t="s">
        <v>444</v>
      </c>
      <c r="D4820" s="449">
        <v>0</v>
      </c>
      <c r="E4820" s="453">
        <v>2.859</v>
      </c>
      <c r="F4820" s="453">
        <v>3208.328</v>
      </c>
    </row>
    <row r="4821" spans="1:6" ht="17.399999999999999" x14ac:dyDescent="0.25">
      <c r="A4821" s="59" t="s">
        <v>140</v>
      </c>
      <c r="B4821" s="57" t="s">
        <v>964</v>
      </c>
      <c r="C4821" s="143" t="s">
        <v>496</v>
      </c>
      <c r="D4821" s="451">
        <v>0</v>
      </c>
      <c r="E4821" s="455">
        <v>34.963999999999999</v>
      </c>
      <c r="F4821" s="455">
        <v>2589.6570000000002</v>
      </c>
    </row>
    <row r="4822" spans="1:6" ht="17.399999999999999" x14ac:dyDescent="0.25">
      <c r="A4822" s="58" t="s">
        <v>140</v>
      </c>
      <c r="B4822" s="56" t="s">
        <v>964</v>
      </c>
      <c r="C4822" s="142" t="s">
        <v>3115</v>
      </c>
      <c r="D4822" s="452">
        <v>0</v>
      </c>
      <c r="E4822" s="456">
        <v>6.2809999999999997</v>
      </c>
      <c r="F4822" s="456">
        <v>2166.5</v>
      </c>
    </row>
    <row r="4823" spans="1:6" ht="17.399999999999999" x14ac:dyDescent="0.25">
      <c r="A4823" s="53" t="s">
        <v>140</v>
      </c>
      <c r="B4823" s="55" t="s">
        <v>964</v>
      </c>
      <c r="C4823" s="62" t="s">
        <v>462</v>
      </c>
      <c r="D4823" s="450">
        <v>0</v>
      </c>
      <c r="E4823" s="454">
        <v>0.192</v>
      </c>
      <c r="F4823" s="454">
        <v>1811.498</v>
      </c>
    </row>
    <row r="4824" spans="1:6" ht="17.399999999999999" x14ac:dyDescent="0.25">
      <c r="A4824" s="58" t="s">
        <v>140</v>
      </c>
      <c r="B4824" s="56" t="s">
        <v>964</v>
      </c>
      <c r="C4824" s="142" t="s">
        <v>440</v>
      </c>
      <c r="D4824" s="452">
        <v>0</v>
      </c>
      <c r="E4824" s="456">
        <v>15.718999999999999</v>
      </c>
      <c r="F4824" s="456">
        <v>3713.11</v>
      </c>
    </row>
    <row r="4825" spans="1:6" ht="17.399999999999999" x14ac:dyDescent="0.25">
      <c r="A4825" s="59" t="s">
        <v>141</v>
      </c>
      <c r="B4825" s="57" t="s">
        <v>3291</v>
      </c>
      <c r="C4825" s="143" t="s">
        <v>443</v>
      </c>
      <c r="D4825" s="451">
        <v>0</v>
      </c>
      <c r="E4825" s="455">
        <v>62.161999999999999</v>
      </c>
      <c r="F4825" s="455">
        <v>169684.617</v>
      </c>
    </row>
    <row r="4826" spans="1:6" ht="17.399999999999999" x14ac:dyDescent="0.25">
      <c r="A4826" s="52" t="s">
        <v>141</v>
      </c>
      <c r="B4826" s="54" t="s">
        <v>3291</v>
      </c>
      <c r="C4826" s="61" t="s">
        <v>462</v>
      </c>
      <c r="D4826" s="449">
        <v>0</v>
      </c>
      <c r="E4826" s="453">
        <v>92.066000000000003</v>
      </c>
      <c r="F4826" s="453">
        <v>102176.569</v>
      </c>
    </row>
    <row r="4827" spans="1:6" ht="17.399999999999999" x14ac:dyDescent="0.25">
      <c r="A4827" s="59" t="s">
        <v>141</v>
      </c>
      <c r="B4827" s="57" t="s">
        <v>3291</v>
      </c>
      <c r="C4827" s="143" t="s">
        <v>444</v>
      </c>
      <c r="D4827" s="451">
        <v>0</v>
      </c>
      <c r="E4827" s="455">
        <v>33.664999999999999</v>
      </c>
      <c r="F4827" s="455">
        <v>20854.103999999999</v>
      </c>
    </row>
    <row r="4828" spans="1:6" ht="17.399999999999999" x14ac:dyDescent="0.25">
      <c r="A4828" s="58" t="s">
        <v>141</v>
      </c>
      <c r="B4828" s="56" t="s">
        <v>3291</v>
      </c>
      <c r="C4828" s="142" t="s">
        <v>511</v>
      </c>
      <c r="D4828" s="452">
        <v>0</v>
      </c>
      <c r="E4828" s="456">
        <v>15.222</v>
      </c>
      <c r="F4828" s="456">
        <v>17316.081999999999</v>
      </c>
    </row>
    <row r="4829" spans="1:6" ht="17.399999999999999" x14ac:dyDescent="0.25">
      <c r="A4829" s="59" t="s">
        <v>141</v>
      </c>
      <c r="B4829" s="57" t="s">
        <v>3291</v>
      </c>
      <c r="C4829" s="143" t="s">
        <v>447</v>
      </c>
      <c r="D4829" s="451">
        <v>0</v>
      </c>
      <c r="E4829" s="455">
        <v>26.946999999999999</v>
      </c>
      <c r="F4829" s="455">
        <v>11925.002</v>
      </c>
    </row>
    <row r="4830" spans="1:6" ht="17.399999999999999" x14ac:dyDescent="0.25">
      <c r="A4830" s="58" t="s">
        <v>141</v>
      </c>
      <c r="B4830" s="56" t="s">
        <v>3291</v>
      </c>
      <c r="C4830" s="142" t="s">
        <v>464</v>
      </c>
      <c r="D4830" s="452">
        <v>0</v>
      </c>
      <c r="E4830" s="456">
        <v>6.6369999999999996</v>
      </c>
      <c r="F4830" s="456">
        <v>9234.9840000000004</v>
      </c>
    </row>
    <row r="4831" spans="1:6" ht="17.399999999999999" x14ac:dyDescent="0.25">
      <c r="A4831" s="59" t="s">
        <v>141</v>
      </c>
      <c r="B4831" s="57" t="s">
        <v>3291</v>
      </c>
      <c r="C4831" s="143" t="s">
        <v>481</v>
      </c>
      <c r="D4831" s="451">
        <v>0</v>
      </c>
      <c r="E4831" s="455">
        <v>15.045999999999999</v>
      </c>
      <c r="F4831" s="455">
        <v>6102.0969999999998</v>
      </c>
    </row>
    <row r="4832" spans="1:6" ht="17.399999999999999" x14ac:dyDescent="0.25">
      <c r="A4832" s="58" t="s">
        <v>141</v>
      </c>
      <c r="B4832" s="56" t="s">
        <v>3291</v>
      </c>
      <c r="C4832" s="142" t="s">
        <v>487</v>
      </c>
      <c r="D4832" s="452">
        <v>0</v>
      </c>
      <c r="E4832" s="456">
        <v>0.318</v>
      </c>
      <c r="F4832" s="456">
        <v>4136.2510000000002</v>
      </c>
    </row>
    <row r="4833" spans="1:6" ht="17.399999999999999" x14ac:dyDescent="0.25">
      <c r="A4833" s="53" t="s">
        <v>141</v>
      </c>
      <c r="B4833" s="55" t="s">
        <v>3291</v>
      </c>
      <c r="C4833" s="62" t="s">
        <v>489</v>
      </c>
      <c r="D4833" s="450">
        <v>0</v>
      </c>
      <c r="E4833" s="454">
        <v>3.653</v>
      </c>
      <c r="F4833" s="454">
        <v>3815.4769999999999</v>
      </c>
    </row>
    <row r="4834" spans="1:6" ht="17.399999999999999" x14ac:dyDescent="0.25">
      <c r="A4834" s="58" t="s">
        <v>141</v>
      </c>
      <c r="B4834" s="56" t="s">
        <v>3291</v>
      </c>
      <c r="C4834" s="142" t="s">
        <v>454</v>
      </c>
      <c r="D4834" s="452">
        <v>0</v>
      </c>
      <c r="E4834" s="456">
        <v>62.216999999999999</v>
      </c>
      <c r="F4834" s="456">
        <v>2204.52</v>
      </c>
    </row>
    <row r="4835" spans="1:6" ht="17.399999999999999" x14ac:dyDescent="0.25">
      <c r="A4835" s="53" t="s">
        <v>141</v>
      </c>
      <c r="B4835" s="55" t="s">
        <v>3291</v>
      </c>
      <c r="C4835" s="62" t="s">
        <v>439</v>
      </c>
      <c r="D4835" s="450">
        <v>0</v>
      </c>
      <c r="E4835" s="454">
        <v>4.9710000000000001</v>
      </c>
      <c r="F4835" s="454">
        <v>2177.6880000000001</v>
      </c>
    </row>
    <row r="4836" spans="1:6" ht="17.399999999999999" x14ac:dyDescent="0.25">
      <c r="A4836" s="52" t="s">
        <v>141</v>
      </c>
      <c r="B4836" s="54" t="s">
        <v>3291</v>
      </c>
      <c r="C4836" s="61" t="s">
        <v>440</v>
      </c>
      <c r="D4836" s="449">
        <v>0</v>
      </c>
      <c r="E4836" s="453">
        <v>13.981999999999999</v>
      </c>
      <c r="F4836" s="453">
        <v>2132.4630000000002</v>
      </c>
    </row>
    <row r="4837" spans="1:6" ht="17.399999999999999" x14ac:dyDescent="0.25">
      <c r="A4837" s="53" t="s">
        <v>3471</v>
      </c>
      <c r="B4837" s="55" t="s">
        <v>3292</v>
      </c>
      <c r="C4837" s="62" t="s">
        <v>454</v>
      </c>
      <c r="D4837" s="450">
        <v>0</v>
      </c>
      <c r="E4837" s="454">
        <v>595.27700000000004</v>
      </c>
      <c r="F4837" s="454">
        <v>131961.59099999999</v>
      </c>
    </row>
    <row r="4838" spans="1:6" ht="17.399999999999999" x14ac:dyDescent="0.25">
      <c r="A4838" s="52" t="s">
        <v>3471</v>
      </c>
      <c r="B4838" s="54" t="s">
        <v>3292</v>
      </c>
      <c r="C4838" s="61" t="s">
        <v>877</v>
      </c>
      <c r="D4838" s="449">
        <v>0</v>
      </c>
      <c r="E4838" s="453">
        <v>27.55</v>
      </c>
      <c r="F4838" s="453">
        <v>2136.4720000000002</v>
      </c>
    </row>
    <row r="4839" spans="1:6" ht="17.399999999999999" x14ac:dyDescent="0.25">
      <c r="A4839" s="53" t="s">
        <v>3471</v>
      </c>
      <c r="B4839" s="55" t="s">
        <v>3292</v>
      </c>
      <c r="C4839" s="62" t="s">
        <v>440</v>
      </c>
      <c r="D4839" s="450">
        <v>0</v>
      </c>
      <c r="E4839" s="454">
        <v>14.057</v>
      </c>
      <c r="F4839" s="454">
        <v>1603.7360000000001</v>
      </c>
    </row>
    <row r="4840" spans="1:6" ht="17.399999999999999" x14ac:dyDescent="0.25">
      <c r="A4840" s="52" t="s">
        <v>142</v>
      </c>
      <c r="B4840" s="54" t="s">
        <v>965</v>
      </c>
      <c r="C4840" s="61" t="s">
        <v>454</v>
      </c>
      <c r="D4840" s="449">
        <v>0</v>
      </c>
      <c r="E4840" s="453">
        <v>390.03100000000001</v>
      </c>
      <c r="F4840" s="453">
        <v>381037.50300000003</v>
      </c>
    </row>
    <row r="4841" spans="1:6" ht="17.399999999999999" x14ac:dyDescent="0.25">
      <c r="A4841" s="53" t="s">
        <v>142</v>
      </c>
      <c r="B4841" s="55" t="s">
        <v>965</v>
      </c>
      <c r="C4841" s="62" t="s">
        <v>916</v>
      </c>
      <c r="D4841" s="450">
        <v>0</v>
      </c>
      <c r="E4841" s="454">
        <v>287.30599999999998</v>
      </c>
      <c r="F4841" s="454">
        <v>21203.498</v>
      </c>
    </row>
    <row r="4842" spans="1:6" ht="17.399999999999999" x14ac:dyDescent="0.25">
      <c r="A4842" s="52" t="s">
        <v>142</v>
      </c>
      <c r="B4842" s="54" t="s">
        <v>965</v>
      </c>
      <c r="C4842" s="61" t="s">
        <v>910</v>
      </c>
      <c r="D4842" s="449">
        <v>0</v>
      </c>
      <c r="E4842" s="453">
        <v>13.27</v>
      </c>
      <c r="F4842" s="453">
        <v>4241.6620000000003</v>
      </c>
    </row>
    <row r="4843" spans="1:6" ht="17.399999999999999" x14ac:dyDescent="0.25">
      <c r="A4843" s="59" t="s">
        <v>142</v>
      </c>
      <c r="B4843" s="57" t="s">
        <v>965</v>
      </c>
      <c r="C4843" s="143" t="s">
        <v>457</v>
      </c>
      <c r="D4843" s="451">
        <v>0</v>
      </c>
      <c r="E4843" s="455">
        <v>42.152999999999999</v>
      </c>
      <c r="F4843" s="455">
        <v>2914.4760000000001</v>
      </c>
    </row>
    <row r="4844" spans="1:6" ht="17.399999999999999" x14ac:dyDescent="0.25">
      <c r="A4844" s="52" t="s">
        <v>142</v>
      </c>
      <c r="B4844" s="54" t="s">
        <v>965</v>
      </c>
      <c r="C4844" s="61" t="s">
        <v>445</v>
      </c>
      <c r="D4844" s="449">
        <v>0</v>
      </c>
      <c r="E4844" s="453">
        <v>18.111999999999998</v>
      </c>
      <c r="F4844" s="453">
        <v>2765.1869999999999</v>
      </c>
    </row>
    <row r="4845" spans="1:6" ht="17.399999999999999" x14ac:dyDescent="0.25">
      <c r="A4845" s="53" t="s">
        <v>142</v>
      </c>
      <c r="B4845" s="55" t="s">
        <v>965</v>
      </c>
      <c r="C4845" s="62" t="s">
        <v>446</v>
      </c>
      <c r="D4845" s="450">
        <v>0</v>
      </c>
      <c r="E4845" s="454">
        <v>7.9660000000000002</v>
      </c>
      <c r="F4845" s="454">
        <v>2208.9859999999999</v>
      </c>
    </row>
    <row r="4846" spans="1:6" ht="17.399999999999999" x14ac:dyDescent="0.25">
      <c r="A4846" s="58" t="s">
        <v>142</v>
      </c>
      <c r="B4846" s="56" t="s">
        <v>965</v>
      </c>
      <c r="C4846" s="142" t="s">
        <v>444</v>
      </c>
      <c r="D4846" s="452">
        <v>0</v>
      </c>
      <c r="E4846" s="456">
        <v>11.603</v>
      </c>
      <c r="F4846" s="456">
        <v>1498.9459999999999</v>
      </c>
    </row>
    <row r="4847" spans="1:6" ht="17.399999999999999" x14ac:dyDescent="0.25">
      <c r="A4847" s="53" t="s">
        <v>142</v>
      </c>
      <c r="B4847" s="55" t="s">
        <v>965</v>
      </c>
      <c r="C4847" s="62" t="s">
        <v>463</v>
      </c>
      <c r="D4847" s="450">
        <v>0</v>
      </c>
      <c r="E4847" s="454">
        <v>29.387</v>
      </c>
      <c r="F4847" s="454">
        <v>1227.393</v>
      </c>
    </row>
    <row r="4848" spans="1:6" ht="17.399999999999999" x14ac:dyDescent="0.25">
      <c r="A4848" s="52" t="s">
        <v>142</v>
      </c>
      <c r="B4848" s="54" t="s">
        <v>965</v>
      </c>
      <c r="C4848" s="61" t="s">
        <v>440</v>
      </c>
      <c r="D4848" s="449">
        <v>0</v>
      </c>
      <c r="E4848" s="453">
        <v>10.933999999999999</v>
      </c>
      <c r="F4848" s="453">
        <v>520.10299999999995</v>
      </c>
    </row>
    <row r="4849" spans="1:6" ht="17.399999999999999" x14ac:dyDescent="0.25">
      <c r="A4849" s="59" t="s">
        <v>143</v>
      </c>
      <c r="B4849" s="57" t="s">
        <v>1485</v>
      </c>
      <c r="C4849" s="143" t="s">
        <v>443</v>
      </c>
      <c r="D4849" s="451">
        <v>0</v>
      </c>
      <c r="E4849" s="455">
        <v>220.001</v>
      </c>
      <c r="F4849" s="455">
        <v>242265.79699999999</v>
      </c>
    </row>
    <row r="4850" spans="1:6" ht="17.399999999999999" x14ac:dyDescent="0.25">
      <c r="A4850" s="58" t="s">
        <v>143</v>
      </c>
      <c r="B4850" s="56" t="s">
        <v>1485</v>
      </c>
      <c r="C4850" s="142" t="s">
        <v>483</v>
      </c>
      <c r="D4850" s="452">
        <v>0</v>
      </c>
      <c r="E4850" s="456">
        <v>24.111999999999998</v>
      </c>
      <c r="F4850" s="456">
        <v>54554.404000000002</v>
      </c>
    </row>
    <row r="4851" spans="1:6" ht="17.399999999999999" x14ac:dyDescent="0.25">
      <c r="A4851" s="53" t="s">
        <v>143</v>
      </c>
      <c r="B4851" s="55" t="s">
        <v>1485</v>
      </c>
      <c r="C4851" s="62" t="s">
        <v>439</v>
      </c>
      <c r="D4851" s="450">
        <v>0</v>
      </c>
      <c r="E4851" s="454">
        <v>25.634</v>
      </c>
      <c r="F4851" s="454">
        <v>37176.966</v>
      </c>
    </row>
    <row r="4852" spans="1:6" ht="17.399999999999999" x14ac:dyDescent="0.25">
      <c r="A4852" s="52" t="s">
        <v>143</v>
      </c>
      <c r="B4852" s="54" t="s">
        <v>1485</v>
      </c>
      <c r="C4852" s="61" t="s">
        <v>462</v>
      </c>
      <c r="D4852" s="449">
        <v>0</v>
      </c>
      <c r="E4852" s="453">
        <v>36.588999999999999</v>
      </c>
      <c r="F4852" s="453">
        <v>32323.904999999999</v>
      </c>
    </row>
    <row r="4853" spans="1:6" ht="17.399999999999999" x14ac:dyDescent="0.25">
      <c r="A4853" s="59" t="s">
        <v>143</v>
      </c>
      <c r="B4853" s="57" t="s">
        <v>1485</v>
      </c>
      <c r="C4853" s="143" t="s">
        <v>444</v>
      </c>
      <c r="D4853" s="451">
        <v>0</v>
      </c>
      <c r="E4853" s="455">
        <v>19.363</v>
      </c>
      <c r="F4853" s="455">
        <v>28997.402999999998</v>
      </c>
    </row>
    <row r="4854" spans="1:6" ht="17.399999999999999" x14ac:dyDescent="0.25">
      <c r="A4854" s="52" t="s">
        <v>143</v>
      </c>
      <c r="B4854" s="54" t="s">
        <v>1485</v>
      </c>
      <c r="C4854" s="61" t="s">
        <v>457</v>
      </c>
      <c r="D4854" s="449">
        <v>0</v>
      </c>
      <c r="E4854" s="453">
        <v>118.82299999999999</v>
      </c>
      <c r="F4854" s="453">
        <v>23617.909</v>
      </c>
    </row>
    <row r="4855" spans="1:6" ht="17.399999999999999" x14ac:dyDescent="0.25">
      <c r="A4855" s="59" t="s">
        <v>143</v>
      </c>
      <c r="B4855" s="57" t="s">
        <v>1485</v>
      </c>
      <c r="C4855" s="143" t="s">
        <v>465</v>
      </c>
      <c r="D4855" s="451">
        <v>0</v>
      </c>
      <c r="E4855" s="455">
        <v>8.1999999999999993</v>
      </c>
      <c r="F4855" s="455">
        <v>22482.569</v>
      </c>
    </row>
    <row r="4856" spans="1:6" ht="17.399999999999999" x14ac:dyDescent="0.25">
      <c r="A4856" s="58" t="s">
        <v>143</v>
      </c>
      <c r="B4856" s="56" t="s">
        <v>1485</v>
      </c>
      <c r="C4856" s="142" t="s">
        <v>447</v>
      </c>
      <c r="D4856" s="452">
        <v>0</v>
      </c>
      <c r="E4856" s="456">
        <v>53.137</v>
      </c>
      <c r="F4856" s="456">
        <v>21561.83</v>
      </c>
    </row>
    <row r="4857" spans="1:6" ht="17.399999999999999" x14ac:dyDescent="0.25">
      <c r="A4857" s="59" t="s">
        <v>143</v>
      </c>
      <c r="B4857" s="57" t="s">
        <v>1485</v>
      </c>
      <c r="C4857" s="143" t="s">
        <v>511</v>
      </c>
      <c r="D4857" s="451">
        <v>0</v>
      </c>
      <c r="E4857" s="455">
        <v>0.19600000000000001</v>
      </c>
      <c r="F4857" s="455">
        <v>9843.3379999999997</v>
      </c>
    </row>
    <row r="4858" spans="1:6" ht="17.399999999999999" x14ac:dyDescent="0.25">
      <c r="A4858" s="58" t="s">
        <v>143</v>
      </c>
      <c r="B4858" s="56" t="s">
        <v>1485</v>
      </c>
      <c r="C4858" s="142" t="s">
        <v>487</v>
      </c>
      <c r="D4858" s="452">
        <v>0</v>
      </c>
      <c r="E4858" s="456">
        <v>14.914999999999999</v>
      </c>
      <c r="F4858" s="456">
        <v>9471.0480000000007</v>
      </c>
    </row>
    <row r="4859" spans="1:6" ht="17.399999999999999" x14ac:dyDescent="0.25">
      <c r="A4859" s="53" t="s">
        <v>143</v>
      </c>
      <c r="B4859" s="55" t="s">
        <v>1485</v>
      </c>
      <c r="C4859" s="62" t="s">
        <v>455</v>
      </c>
      <c r="D4859" s="450">
        <v>0</v>
      </c>
      <c r="E4859" s="454">
        <v>35.765999999999998</v>
      </c>
      <c r="F4859" s="454">
        <v>8936.2360000000008</v>
      </c>
    </row>
    <row r="4860" spans="1:6" ht="17.399999999999999" x14ac:dyDescent="0.25">
      <c r="A4860" s="58" t="s">
        <v>143</v>
      </c>
      <c r="B4860" s="56" t="s">
        <v>1485</v>
      </c>
      <c r="C4860" s="142" t="s">
        <v>454</v>
      </c>
      <c r="D4860" s="452">
        <v>0</v>
      </c>
      <c r="E4860" s="456">
        <v>32.878999999999998</v>
      </c>
      <c r="F4860" s="456">
        <v>6416.8149999999996</v>
      </c>
    </row>
    <row r="4861" spans="1:6" ht="17.399999999999999" x14ac:dyDescent="0.25">
      <c r="A4861" s="59" t="s">
        <v>143</v>
      </c>
      <c r="B4861" s="57" t="s">
        <v>1485</v>
      </c>
      <c r="C4861" s="143" t="s">
        <v>463</v>
      </c>
      <c r="D4861" s="451">
        <v>0</v>
      </c>
      <c r="E4861" s="455">
        <v>85.376999999999995</v>
      </c>
      <c r="F4861" s="455">
        <v>5875.2839999999997</v>
      </c>
    </row>
    <row r="4862" spans="1:6" ht="17.399999999999999" x14ac:dyDescent="0.25">
      <c r="A4862" s="58" t="s">
        <v>143</v>
      </c>
      <c r="B4862" s="56" t="s">
        <v>1485</v>
      </c>
      <c r="C4862" s="142" t="s">
        <v>488</v>
      </c>
      <c r="D4862" s="452">
        <v>0</v>
      </c>
      <c r="E4862" s="456">
        <v>36.607999999999997</v>
      </c>
      <c r="F4862" s="456">
        <v>5502.6210000000001</v>
      </c>
    </row>
    <row r="4863" spans="1:6" ht="17.399999999999999" x14ac:dyDescent="0.25">
      <c r="A4863" s="59" t="s">
        <v>143</v>
      </c>
      <c r="B4863" s="57" t="s">
        <v>1485</v>
      </c>
      <c r="C4863" s="143" t="s">
        <v>472</v>
      </c>
      <c r="D4863" s="451">
        <v>0</v>
      </c>
      <c r="E4863" s="455">
        <v>4.2610000000000001</v>
      </c>
      <c r="F4863" s="455">
        <v>5037.5039999999999</v>
      </c>
    </row>
    <row r="4864" spans="1:6" ht="17.399999999999999" x14ac:dyDescent="0.25">
      <c r="A4864" s="52" t="s">
        <v>143</v>
      </c>
      <c r="B4864" s="54" t="s">
        <v>1485</v>
      </c>
      <c r="C4864" s="61" t="s">
        <v>459</v>
      </c>
      <c r="D4864" s="449">
        <v>0</v>
      </c>
      <c r="E4864" s="453">
        <v>21.507999999999999</v>
      </c>
      <c r="F4864" s="453">
        <v>2309.6410000000001</v>
      </c>
    </row>
    <row r="4865" spans="1:6" ht="17.399999999999999" x14ac:dyDescent="0.25">
      <c r="A4865" s="53" t="s">
        <v>143</v>
      </c>
      <c r="B4865" s="55" t="s">
        <v>1485</v>
      </c>
      <c r="C4865" s="62" t="s">
        <v>486</v>
      </c>
      <c r="D4865" s="450">
        <v>0</v>
      </c>
      <c r="E4865" s="454">
        <v>9.9000000000000005E-2</v>
      </c>
      <c r="F4865" s="454">
        <v>1609.549</v>
      </c>
    </row>
    <row r="4866" spans="1:6" ht="17.399999999999999" x14ac:dyDescent="0.25">
      <c r="A4866" s="58" t="s">
        <v>143</v>
      </c>
      <c r="B4866" s="56" t="s">
        <v>1485</v>
      </c>
      <c r="C4866" s="142" t="s">
        <v>440</v>
      </c>
      <c r="D4866" s="452">
        <v>0</v>
      </c>
      <c r="E4866" s="456">
        <v>11.472</v>
      </c>
      <c r="F4866" s="456">
        <v>3017.1779999999999</v>
      </c>
    </row>
    <row r="4867" spans="1:6" ht="17.399999999999999" x14ac:dyDescent="0.25">
      <c r="A4867" s="53" t="s">
        <v>144</v>
      </c>
      <c r="B4867" s="55" t="s">
        <v>145</v>
      </c>
      <c r="C4867" s="62" t="s">
        <v>444</v>
      </c>
      <c r="D4867" s="450">
        <v>0</v>
      </c>
      <c r="E4867" s="454">
        <v>172.34</v>
      </c>
      <c r="F4867" s="454">
        <v>227042.356</v>
      </c>
    </row>
    <row r="4868" spans="1:6" ht="17.399999999999999" x14ac:dyDescent="0.25">
      <c r="A4868" s="52" t="s">
        <v>144</v>
      </c>
      <c r="B4868" s="54" t="s">
        <v>145</v>
      </c>
      <c r="C4868" s="61" t="s">
        <v>443</v>
      </c>
      <c r="D4868" s="449">
        <v>0</v>
      </c>
      <c r="E4868" s="453">
        <v>275.62900000000002</v>
      </c>
      <c r="F4868" s="453">
        <v>151240.318</v>
      </c>
    </row>
    <row r="4869" spans="1:6" ht="17.399999999999999" x14ac:dyDescent="0.25">
      <c r="A4869" s="59" t="s">
        <v>144</v>
      </c>
      <c r="B4869" s="57" t="s">
        <v>145</v>
      </c>
      <c r="C4869" s="143" t="s">
        <v>439</v>
      </c>
      <c r="D4869" s="451">
        <v>0</v>
      </c>
      <c r="E4869" s="455">
        <v>1011.2619999999999</v>
      </c>
      <c r="F4869" s="455">
        <v>80917.468999999997</v>
      </c>
    </row>
    <row r="4870" spans="1:6" ht="17.399999999999999" x14ac:dyDescent="0.25">
      <c r="A4870" s="58" t="s">
        <v>144</v>
      </c>
      <c r="B4870" s="56" t="s">
        <v>145</v>
      </c>
      <c r="C4870" s="142" t="s">
        <v>459</v>
      </c>
      <c r="D4870" s="452">
        <v>0</v>
      </c>
      <c r="E4870" s="456">
        <v>1067.1130000000001</v>
      </c>
      <c r="F4870" s="456">
        <v>61059.262999999999</v>
      </c>
    </row>
    <row r="4871" spans="1:6" ht="17.399999999999999" x14ac:dyDescent="0.25">
      <c r="A4871" s="59" t="s">
        <v>144</v>
      </c>
      <c r="B4871" s="57" t="s">
        <v>145</v>
      </c>
      <c r="C4871" s="143" t="s">
        <v>490</v>
      </c>
      <c r="D4871" s="451">
        <v>0</v>
      </c>
      <c r="E4871" s="455">
        <v>150.125</v>
      </c>
      <c r="F4871" s="455">
        <v>53707.595999999998</v>
      </c>
    </row>
    <row r="4872" spans="1:6" ht="17.399999999999999" x14ac:dyDescent="0.25">
      <c r="A4872" s="58" t="s">
        <v>144</v>
      </c>
      <c r="B4872" s="56" t="s">
        <v>145</v>
      </c>
      <c r="C4872" s="142" t="s">
        <v>462</v>
      </c>
      <c r="D4872" s="452">
        <v>0</v>
      </c>
      <c r="E4872" s="456">
        <v>243.99</v>
      </c>
      <c r="F4872" s="456">
        <v>51649.887000000002</v>
      </c>
    </row>
    <row r="4873" spans="1:6" ht="17.399999999999999" x14ac:dyDescent="0.25">
      <c r="A4873" s="59" t="s">
        <v>144</v>
      </c>
      <c r="B4873" s="57" t="s">
        <v>145</v>
      </c>
      <c r="C4873" s="143" t="s">
        <v>447</v>
      </c>
      <c r="D4873" s="451">
        <v>0</v>
      </c>
      <c r="E4873" s="455">
        <v>109.101</v>
      </c>
      <c r="F4873" s="455">
        <v>47476.000999999997</v>
      </c>
    </row>
    <row r="4874" spans="1:6" ht="17.399999999999999" x14ac:dyDescent="0.25">
      <c r="A4874" s="52" t="s">
        <v>144</v>
      </c>
      <c r="B4874" s="54" t="s">
        <v>145</v>
      </c>
      <c r="C4874" s="61" t="s">
        <v>511</v>
      </c>
      <c r="D4874" s="449">
        <v>0</v>
      </c>
      <c r="E4874" s="453">
        <v>131.44900000000001</v>
      </c>
      <c r="F4874" s="453">
        <v>26148.473000000002</v>
      </c>
    </row>
    <row r="4875" spans="1:6" ht="17.399999999999999" x14ac:dyDescent="0.25">
      <c r="A4875" s="59" t="s">
        <v>144</v>
      </c>
      <c r="B4875" s="57" t="s">
        <v>145</v>
      </c>
      <c r="C4875" s="143" t="s">
        <v>487</v>
      </c>
      <c r="D4875" s="451">
        <v>0</v>
      </c>
      <c r="E4875" s="455">
        <v>42.427</v>
      </c>
      <c r="F4875" s="455">
        <v>22411.174999999999</v>
      </c>
    </row>
    <row r="4876" spans="1:6" ht="17.399999999999999" x14ac:dyDescent="0.25">
      <c r="A4876" s="58" t="s">
        <v>144</v>
      </c>
      <c r="B4876" s="56" t="s">
        <v>145</v>
      </c>
      <c r="C4876" s="142" t="s">
        <v>442</v>
      </c>
      <c r="D4876" s="452">
        <v>0</v>
      </c>
      <c r="E4876" s="456">
        <v>19.440000000000001</v>
      </c>
      <c r="F4876" s="456">
        <v>18979.314999999999</v>
      </c>
    </row>
    <row r="4877" spans="1:6" ht="17.399999999999999" x14ac:dyDescent="0.25">
      <c r="A4877" s="59" t="s">
        <v>144</v>
      </c>
      <c r="B4877" s="57" t="s">
        <v>145</v>
      </c>
      <c r="C4877" s="143" t="s">
        <v>488</v>
      </c>
      <c r="D4877" s="451">
        <v>0</v>
      </c>
      <c r="E4877" s="455">
        <v>57.024000000000001</v>
      </c>
      <c r="F4877" s="455">
        <v>15612.867</v>
      </c>
    </row>
    <row r="4878" spans="1:6" ht="17.399999999999999" x14ac:dyDescent="0.25">
      <c r="A4878" s="58" t="s">
        <v>144</v>
      </c>
      <c r="B4878" s="56" t="s">
        <v>145</v>
      </c>
      <c r="C4878" s="142" t="s">
        <v>910</v>
      </c>
      <c r="D4878" s="452">
        <v>0</v>
      </c>
      <c r="E4878" s="456">
        <v>54.411999999999999</v>
      </c>
      <c r="F4878" s="456">
        <v>12011.620999999999</v>
      </c>
    </row>
    <row r="4879" spans="1:6" ht="17.399999999999999" x14ac:dyDescent="0.25">
      <c r="A4879" s="53" t="s">
        <v>144</v>
      </c>
      <c r="B4879" s="55" t="s">
        <v>145</v>
      </c>
      <c r="C4879" s="62" t="s">
        <v>457</v>
      </c>
      <c r="D4879" s="450">
        <v>0</v>
      </c>
      <c r="E4879" s="454">
        <v>47.698999999999998</v>
      </c>
      <c r="F4879" s="454">
        <v>9612.0280000000002</v>
      </c>
    </row>
    <row r="4880" spans="1:6" ht="17.399999999999999" x14ac:dyDescent="0.25">
      <c r="A4880" s="58" t="s">
        <v>144</v>
      </c>
      <c r="B4880" s="56" t="s">
        <v>145</v>
      </c>
      <c r="C4880" s="142" t="s">
        <v>446</v>
      </c>
      <c r="D4880" s="452">
        <v>0</v>
      </c>
      <c r="E4880" s="456">
        <v>70.488</v>
      </c>
      <c r="F4880" s="456">
        <v>8109.1779999999999</v>
      </c>
    </row>
    <row r="4881" spans="1:6" ht="17.399999999999999" x14ac:dyDescent="0.25">
      <c r="A4881" s="53" t="s">
        <v>144</v>
      </c>
      <c r="B4881" s="55" t="s">
        <v>145</v>
      </c>
      <c r="C4881" s="62" t="s">
        <v>472</v>
      </c>
      <c r="D4881" s="450">
        <v>0</v>
      </c>
      <c r="E4881" s="454">
        <v>14.57</v>
      </c>
      <c r="F4881" s="454">
        <v>4600.5010000000002</v>
      </c>
    </row>
    <row r="4882" spans="1:6" ht="17.399999999999999" x14ac:dyDescent="0.25">
      <c r="A4882" s="52" t="s">
        <v>144</v>
      </c>
      <c r="B4882" s="54" t="s">
        <v>145</v>
      </c>
      <c r="C4882" s="61" t="s">
        <v>445</v>
      </c>
      <c r="D4882" s="449">
        <v>0</v>
      </c>
      <c r="E4882" s="453">
        <v>56.39</v>
      </c>
      <c r="F4882" s="453">
        <v>3215.0509999999999</v>
      </c>
    </row>
    <row r="4883" spans="1:6" ht="17.399999999999999" x14ac:dyDescent="0.25">
      <c r="A4883" s="59" t="s">
        <v>144</v>
      </c>
      <c r="B4883" s="57" t="s">
        <v>145</v>
      </c>
      <c r="C4883" s="143" t="s">
        <v>918</v>
      </c>
      <c r="D4883" s="451">
        <v>0</v>
      </c>
      <c r="E4883" s="455">
        <v>10.09</v>
      </c>
      <c r="F4883" s="455">
        <v>1282.4780000000001</v>
      </c>
    </row>
    <row r="4884" spans="1:6" ht="17.399999999999999" x14ac:dyDescent="0.25">
      <c r="A4884" s="58" t="s">
        <v>144</v>
      </c>
      <c r="B4884" s="56" t="s">
        <v>145</v>
      </c>
      <c r="C4884" s="142" t="s">
        <v>440</v>
      </c>
      <c r="D4884" s="452">
        <v>0</v>
      </c>
      <c r="E4884" s="456">
        <v>9.4710000000000001</v>
      </c>
      <c r="F4884" s="456">
        <v>1387.279</v>
      </c>
    </row>
    <row r="4885" spans="1:6" ht="17.399999999999999" x14ac:dyDescent="0.25">
      <c r="A4885" s="59" t="s">
        <v>3490</v>
      </c>
      <c r="B4885" s="57" t="s">
        <v>1375</v>
      </c>
      <c r="C4885" s="143" t="s">
        <v>447</v>
      </c>
      <c r="D4885" s="451">
        <v>0</v>
      </c>
      <c r="E4885" s="455">
        <v>43.820999999999998</v>
      </c>
      <c r="F4885" s="455">
        <v>95052.133000000002</v>
      </c>
    </row>
    <row r="4886" spans="1:6" ht="17.399999999999999" x14ac:dyDescent="0.25">
      <c r="A4886" s="58" t="s">
        <v>3490</v>
      </c>
      <c r="B4886" s="56" t="s">
        <v>1375</v>
      </c>
      <c r="C4886" s="142" t="s">
        <v>443</v>
      </c>
      <c r="D4886" s="452">
        <v>0</v>
      </c>
      <c r="E4886" s="456">
        <v>46.889000000000003</v>
      </c>
      <c r="F4886" s="456">
        <v>66956.163</v>
      </c>
    </row>
    <row r="4887" spans="1:6" ht="17.399999999999999" x14ac:dyDescent="0.25">
      <c r="A4887" s="53" t="s">
        <v>3490</v>
      </c>
      <c r="B4887" s="55" t="s">
        <v>1375</v>
      </c>
      <c r="C4887" s="62" t="s">
        <v>457</v>
      </c>
      <c r="D4887" s="450">
        <v>0</v>
      </c>
      <c r="E4887" s="454">
        <v>83.358000000000004</v>
      </c>
      <c r="F4887" s="454">
        <v>57002.328000000001</v>
      </c>
    </row>
    <row r="4888" spans="1:6" ht="17.399999999999999" x14ac:dyDescent="0.25">
      <c r="A4888" s="58" t="s">
        <v>3490</v>
      </c>
      <c r="B4888" s="56" t="s">
        <v>1375</v>
      </c>
      <c r="C4888" s="142" t="s">
        <v>465</v>
      </c>
      <c r="D4888" s="452">
        <v>0</v>
      </c>
      <c r="E4888" s="456">
        <v>131.19499999999999</v>
      </c>
      <c r="F4888" s="456">
        <v>53874.45</v>
      </c>
    </row>
    <row r="4889" spans="1:6" ht="17.399999999999999" x14ac:dyDescent="0.25">
      <c r="A4889" s="59" t="s">
        <v>3490</v>
      </c>
      <c r="B4889" s="57" t="s">
        <v>1375</v>
      </c>
      <c r="C4889" s="143" t="s">
        <v>439</v>
      </c>
      <c r="D4889" s="451">
        <v>0</v>
      </c>
      <c r="E4889" s="455">
        <v>81.346000000000004</v>
      </c>
      <c r="F4889" s="455">
        <v>41170.919000000002</v>
      </c>
    </row>
    <row r="4890" spans="1:6" ht="17.399999999999999" x14ac:dyDescent="0.25">
      <c r="A4890" s="52" t="s">
        <v>3490</v>
      </c>
      <c r="B4890" s="54" t="s">
        <v>1375</v>
      </c>
      <c r="C4890" s="61" t="s">
        <v>459</v>
      </c>
      <c r="D4890" s="449">
        <v>0</v>
      </c>
      <c r="E4890" s="453">
        <v>626.98900000000003</v>
      </c>
      <c r="F4890" s="453">
        <v>34579.311999999998</v>
      </c>
    </row>
    <row r="4891" spans="1:6" ht="17.399999999999999" x14ac:dyDescent="0.25">
      <c r="A4891" s="53" t="s">
        <v>3490</v>
      </c>
      <c r="B4891" s="55" t="s">
        <v>1375</v>
      </c>
      <c r="C4891" s="62" t="s">
        <v>446</v>
      </c>
      <c r="D4891" s="450">
        <v>0</v>
      </c>
      <c r="E4891" s="454">
        <v>95.301000000000002</v>
      </c>
      <c r="F4891" s="454">
        <v>31873.85</v>
      </c>
    </row>
    <row r="4892" spans="1:6" ht="17.399999999999999" x14ac:dyDescent="0.25">
      <c r="A4892" s="58" t="s">
        <v>3490</v>
      </c>
      <c r="B4892" s="56" t="s">
        <v>1375</v>
      </c>
      <c r="C4892" s="142" t="s">
        <v>488</v>
      </c>
      <c r="D4892" s="452">
        <v>0</v>
      </c>
      <c r="E4892" s="456">
        <v>116.252</v>
      </c>
      <c r="F4892" s="456">
        <v>16070.87</v>
      </c>
    </row>
    <row r="4893" spans="1:6" ht="17.399999999999999" x14ac:dyDescent="0.25">
      <c r="A4893" s="53" t="s">
        <v>3490</v>
      </c>
      <c r="B4893" s="55" t="s">
        <v>1375</v>
      </c>
      <c r="C4893" s="62" t="s">
        <v>444</v>
      </c>
      <c r="D4893" s="450">
        <v>0</v>
      </c>
      <c r="E4893" s="454">
        <v>4.3449999999999998</v>
      </c>
      <c r="F4893" s="454">
        <v>10706.414000000001</v>
      </c>
    </row>
    <row r="4894" spans="1:6" ht="17.399999999999999" x14ac:dyDescent="0.25">
      <c r="A4894" s="52" t="s">
        <v>3490</v>
      </c>
      <c r="B4894" s="54" t="s">
        <v>1375</v>
      </c>
      <c r="C4894" s="61" t="s">
        <v>487</v>
      </c>
      <c r="D4894" s="449">
        <v>0</v>
      </c>
      <c r="E4894" s="453">
        <v>10.724</v>
      </c>
      <c r="F4894" s="453">
        <v>9415.1530000000002</v>
      </c>
    </row>
    <row r="4895" spans="1:6" ht="17.399999999999999" x14ac:dyDescent="0.25">
      <c r="A4895" s="53" t="s">
        <v>3490</v>
      </c>
      <c r="B4895" s="55" t="s">
        <v>1375</v>
      </c>
      <c r="C4895" s="62" t="s">
        <v>467</v>
      </c>
      <c r="D4895" s="450">
        <v>0</v>
      </c>
      <c r="E4895" s="454">
        <v>18.777000000000001</v>
      </c>
      <c r="F4895" s="454">
        <v>9186.009</v>
      </c>
    </row>
    <row r="4896" spans="1:6" ht="17.399999999999999" x14ac:dyDescent="0.25">
      <c r="A4896" s="52" t="s">
        <v>3490</v>
      </c>
      <c r="B4896" s="54" t="s">
        <v>1375</v>
      </c>
      <c r="C4896" s="61" t="s">
        <v>462</v>
      </c>
      <c r="D4896" s="449">
        <v>0</v>
      </c>
      <c r="E4896" s="453">
        <v>91.975999999999999</v>
      </c>
      <c r="F4896" s="453">
        <v>6869.1019999999999</v>
      </c>
    </row>
    <row r="4897" spans="1:6" ht="17.399999999999999" x14ac:dyDescent="0.25">
      <c r="A4897" s="59" t="s">
        <v>3490</v>
      </c>
      <c r="B4897" s="57" t="s">
        <v>1375</v>
      </c>
      <c r="C4897" s="143" t="s">
        <v>445</v>
      </c>
      <c r="D4897" s="451">
        <v>0</v>
      </c>
      <c r="E4897" s="455">
        <v>41.749000000000002</v>
      </c>
      <c r="F4897" s="455">
        <v>5378.3220000000001</v>
      </c>
    </row>
    <row r="4898" spans="1:6" ht="17.399999999999999" x14ac:dyDescent="0.25">
      <c r="A4898" s="52" t="s">
        <v>3490</v>
      </c>
      <c r="B4898" s="54" t="s">
        <v>1375</v>
      </c>
      <c r="C4898" s="61" t="s">
        <v>455</v>
      </c>
      <c r="D4898" s="449">
        <v>0</v>
      </c>
      <c r="E4898" s="453">
        <v>6.2060000000000004</v>
      </c>
      <c r="F4898" s="453">
        <v>2766.2440000000001</v>
      </c>
    </row>
    <row r="4899" spans="1:6" ht="17.399999999999999" x14ac:dyDescent="0.25">
      <c r="A4899" s="59" t="s">
        <v>3490</v>
      </c>
      <c r="B4899" s="57" t="s">
        <v>1375</v>
      </c>
      <c r="C4899" s="143" t="s">
        <v>464</v>
      </c>
      <c r="D4899" s="451">
        <v>0</v>
      </c>
      <c r="E4899" s="455">
        <v>1.4039999999999999</v>
      </c>
      <c r="F4899" s="455">
        <v>2566.9380000000001</v>
      </c>
    </row>
    <row r="4900" spans="1:6" ht="17.399999999999999" x14ac:dyDescent="0.25">
      <c r="A4900" s="52" t="s">
        <v>3490</v>
      </c>
      <c r="B4900" s="54" t="s">
        <v>1375</v>
      </c>
      <c r="C4900" s="61" t="s">
        <v>511</v>
      </c>
      <c r="D4900" s="449">
        <v>0</v>
      </c>
      <c r="E4900" s="453">
        <v>0.86499999999999999</v>
      </c>
      <c r="F4900" s="453">
        <v>2356.085</v>
      </c>
    </row>
    <row r="4901" spans="1:6" ht="17.399999999999999" x14ac:dyDescent="0.25">
      <c r="A4901" s="53" t="s">
        <v>3490</v>
      </c>
      <c r="B4901" s="55" t="s">
        <v>1375</v>
      </c>
      <c r="C4901" s="62" t="s">
        <v>914</v>
      </c>
      <c r="D4901" s="450">
        <v>0</v>
      </c>
      <c r="E4901" s="454">
        <v>13.085000000000001</v>
      </c>
      <c r="F4901" s="454">
        <v>2157.6889999999999</v>
      </c>
    </row>
    <row r="4902" spans="1:6" ht="17.399999999999999" x14ac:dyDescent="0.25">
      <c r="A4902" s="52" t="s">
        <v>3490</v>
      </c>
      <c r="B4902" s="54" t="s">
        <v>1375</v>
      </c>
      <c r="C4902" s="61" t="s">
        <v>454</v>
      </c>
      <c r="D4902" s="449">
        <v>0</v>
      </c>
      <c r="E4902" s="453">
        <v>23.192</v>
      </c>
      <c r="F4902" s="453">
        <v>1952.5619999999999</v>
      </c>
    </row>
    <row r="4903" spans="1:6" ht="17.399999999999999" x14ac:dyDescent="0.25">
      <c r="A4903" s="53" t="s">
        <v>3490</v>
      </c>
      <c r="B4903" s="55" t="s">
        <v>1375</v>
      </c>
      <c r="C4903" s="62" t="s">
        <v>918</v>
      </c>
      <c r="D4903" s="450">
        <v>0</v>
      </c>
      <c r="E4903" s="454">
        <v>11.827</v>
      </c>
      <c r="F4903" s="454">
        <v>1724.8019999999999</v>
      </c>
    </row>
    <row r="4904" spans="1:6" ht="17.399999999999999" x14ac:dyDescent="0.25">
      <c r="A4904" s="58" t="s">
        <v>3490</v>
      </c>
      <c r="B4904" s="56" t="s">
        <v>1375</v>
      </c>
      <c r="C4904" s="142" t="s">
        <v>440</v>
      </c>
      <c r="D4904" s="452">
        <v>0</v>
      </c>
      <c r="E4904" s="456">
        <v>44.323999999999998</v>
      </c>
      <c r="F4904" s="456">
        <v>3308.3180000000002</v>
      </c>
    </row>
    <row r="4905" spans="1:6" ht="17.399999999999999" x14ac:dyDescent="0.25">
      <c r="A4905" s="59" t="s">
        <v>412</v>
      </c>
      <c r="B4905" s="57" t="s">
        <v>7733</v>
      </c>
      <c r="C4905" s="143" t="s">
        <v>444</v>
      </c>
      <c r="D4905" s="451">
        <v>0</v>
      </c>
      <c r="E4905" s="455">
        <v>129.65199999999999</v>
      </c>
      <c r="F4905" s="455">
        <v>188841.052</v>
      </c>
    </row>
    <row r="4906" spans="1:6" ht="17.399999999999999" x14ac:dyDescent="0.25">
      <c r="A4906" s="58" t="s">
        <v>412</v>
      </c>
      <c r="B4906" s="56" t="s">
        <v>7733</v>
      </c>
      <c r="C4906" s="142" t="s">
        <v>465</v>
      </c>
      <c r="D4906" s="452">
        <v>0</v>
      </c>
      <c r="E4906" s="456">
        <v>26.620999999999999</v>
      </c>
      <c r="F4906" s="456">
        <v>97658.115000000005</v>
      </c>
    </row>
    <row r="4907" spans="1:6" ht="17.399999999999999" x14ac:dyDescent="0.25">
      <c r="A4907" s="53" t="s">
        <v>412</v>
      </c>
      <c r="B4907" s="55" t="s">
        <v>7733</v>
      </c>
      <c r="C4907" s="62" t="s">
        <v>457</v>
      </c>
      <c r="D4907" s="450">
        <v>0</v>
      </c>
      <c r="E4907" s="454">
        <v>169.148</v>
      </c>
      <c r="F4907" s="454">
        <v>92102.173999999999</v>
      </c>
    </row>
    <row r="4908" spans="1:6" ht="17.399999999999999" x14ac:dyDescent="0.25">
      <c r="A4908" s="52" t="s">
        <v>412</v>
      </c>
      <c r="B4908" s="54" t="s">
        <v>7733</v>
      </c>
      <c r="C4908" s="61" t="s">
        <v>447</v>
      </c>
      <c r="D4908" s="449">
        <v>0</v>
      </c>
      <c r="E4908" s="453">
        <v>209.43799999999999</v>
      </c>
      <c r="F4908" s="453">
        <v>70189.41</v>
      </c>
    </row>
    <row r="4909" spans="1:6" ht="17.399999999999999" x14ac:dyDescent="0.25">
      <c r="A4909" s="59" t="s">
        <v>412</v>
      </c>
      <c r="B4909" s="57" t="s">
        <v>7733</v>
      </c>
      <c r="C4909" s="143" t="s">
        <v>443</v>
      </c>
      <c r="D4909" s="451">
        <v>0</v>
      </c>
      <c r="E4909" s="455">
        <v>13.585000000000001</v>
      </c>
      <c r="F4909" s="455">
        <v>42882.678</v>
      </c>
    </row>
    <row r="4910" spans="1:6" ht="17.399999999999999" x14ac:dyDescent="0.25">
      <c r="A4910" s="58" t="s">
        <v>412</v>
      </c>
      <c r="B4910" s="56" t="s">
        <v>7733</v>
      </c>
      <c r="C4910" s="142" t="s">
        <v>463</v>
      </c>
      <c r="D4910" s="452">
        <v>0</v>
      </c>
      <c r="E4910" s="456">
        <v>14.385999999999999</v>
      </c>
      <c r="F4910" s="456">
        <v>4996.8620000000001</v>
      </c>
    </row>
    <row r="4911" spans="1:6" ht="17.399999999999999" x14ac:dyDescent="0.25">
      <c r="A4911" s="53" t="s">
        <v>412</v>
      </c>
      <c r="B4911" s="55" t="s">
        <v>7733</v>
      </c>
      <c r="C4911" s="62" t="s">
        <v>440</v>
      </c>
      <c r="D4911" s="450">
        <v>0</v>
      </c>
      <c r="E4911" s="454">
        <v>5.6000000000000001E-2</v>
      </c>
      <c r="F4911" s="454">
        <v>34.360999999999997</v>
      </c>
    </row>
    <row r="4912" spans="1:6" ht="17.399999999999999" x14ac:dyDescent="0.25">
      <c r="A4912" s="58" t="s">
        <v>1800</v>
      </c>
      <c r="B4912" s="56" t="s">
        <v>1801</v>
      </c>
      <c r="C4912" s="142" t="s">
        <v>483</v>
      </c>
      <c r="D4912" s="452">
        <v>0</v>
      </c>
      <c r="E4912" s="456">
        <v>88.448999999999998</v>
      </c>
      <c r="F4912" s="456">
        <v>156288.88099999999</v>
      </c>
    </row>
    <row r="4913" spans="1:6" ht="17.399999999999999" x14ac:dyDescent="0.25">
      <c r="A4913" s="59" t="s">
        <v>1800</v>
      </c>
      <c r="B4913" s="57" t="s">
        <v>1801</v>
      </c>
      <c r="C4913" s="143" t="s">
        <v>457</v>
      </c>
      <c r="D4913" s="451">
        <v>0</v>
      </c>
      <c r="E4913" s="455">
        <v>31.367000000000001</v>
      </c>
      <c r="F4913" s="455">
        <v>60960.553999999996</v>
      </c>
    </row>
    <row r="4914" spans="1:6" ht="17.399999999999999" x14ac:dyDescent="0.25">
      <c r="A4914" s="58" t="s">
        <v>1800</v>
      </c>
      <c r="B4914" s="56" t="s">
        <v>1801</v>
      </c>
      <c r="C4914" s="142" t="s">
        <v>439</v>
      </c>
      <c r="D4914" s="452">
        <v>0</v>
      </c>
      <c r="E4914" s="456">
        <v>14.814</v>
      </c>
      <c r="F4914" s="456">
        <v>24002.27</v>
      </c>
    </row>
    <row r="4915" spans="1:6" ht="17.399999999999999" x14ac:dyDescent="0.25">
      <c r="A4915" s="53" t="s">
        <v>1800</v>
      </c>
      <c r="B4915" s="55" t="s">
        <v>1801</v>
      </c>
      <c r="C4915" s="62" t="s">
        <v>444</v>
      </c>
      <c r="D4915" s="450">
        <v>0</v>
      </c>
      <c r="E4915" s="454">
        <v>20.459</v>
      </c>
      <c r="F4915" s="454">
        <v>16980.465</v>
      </c>
    </row>
    <row r="4916" spans="1:6" ht="17.399999999999999" x14ac:dyDescent="0.25">
      <c r="A4916" s="52" t="s">
        <v>1800</v>
      </c>
      <c r="B4916" s="54" t="s">
        <v>1801</v>
      </c>
      <c r="C4916" s="61" t="s">
        <v>446</v>
      </c>
      <c r="D4916" s="449">
        <v>0</v>
      </c>
      <c r="E4916" s="453">
        <v>36.008000000000003</v>
      </c>
      <c r="F4916" s="453">
        <v>13323.130999999999</v>
      </c>
    </row>
    <row r="4917" spans="1:6" ht="17.399999999999999" x14ac:dyDescent="0.25">
      <c r="A4917" s="59" t="s">
        <v>1800</v>
      </c>
      <c r="B4917" s="57" t="s">
        <v>1801</v>
      </c>
      <c r="C4917" s="143" t="s">
        <v>465</v>
      </c>
      <c r="D4917" s="451">
        <v>0</v>
      </c>
      <c r="E4917" s="455">
        <v>22.821000000000002</v>
      </c>
      <c r="F4917" s="455">
        <v>11195.699000000001</v>
      </c>
    </row>
    <row r="4918" spans="1:6" ht="17.399999999999999" x14ac:dyDescent="0.25">
      <c r="A4918" s="58" t="s">
        <v>1800</v>
      </c>
      <c r="B4918" s="56" t="s">
        <v>1801</v>
      </c>
      <c r="C4918" s="142" t="s">
        <v>447</v>
      </c>
      <c r="D4918" s="452">
        <v>0</v>
      </c>
      <c r="E4918" s="456">
        <v>12.612</v>
      </c>
      <c r="F4918" s="456">
        <v>3909.1039999999998</v>
      </c>
    </row>
    <row r="4919" spans="1:6" ht="17.399999999999999" x14ac:dyDescent="0.25">
      <c r="A4919" s="59" t="s">
        <v>1800</v>
      </c>
      <c r="B4919" s="57" t="s">
        <v>1801</v>
      </c>
      <c r="C4919" s="143" t="s">
        <v>472</v>
      </c>
      <c r="D4919" s="451">
        <v>0</v>
      </c>
      <c r="E4919" s="455">
        <v>3.0649999999999999</v>
      </c>
      <c r="F4919" s="455">
        <v>3217.6779999999999</v>
      </c>
    </row>
    <row r="4920" spans="1:6" ht="17.399999999999999" x14ac:dyDescent="0.25">
      <c r="A4920" s="52" t="s">
        <v>1800</v>
      </c>
      <c r="B4920" s="54" t="s">
        <v>1801</v>
      </c>
      <c r="C4920" s="61" t="s">
        <v>443</v>
      </c>
      <c r="D4920" s="449">
        <v>0</v>
      </c>
      <c r="E4920" s="453">
        <v>6.1529999999999996</v>
      </c>
      <c r="F4920" s="453">
        <v>2483.1840000000002</v>
      </c>
    </row>
    <row r="4921" spans="1:6" ht="17.399999999999999" x14ac:dyDescent="0.25">
      <c r="A4921" s="59" t="s">
        <v>1800</v>
      </c>
      <c r="B4921" s="57" t="s">
        <v>1801</v>
      </c>
      <c r="C4921" s="143" t="s">
        <v>488</v>
      </c>
      <c r="D4921" s="451">
        <v>0</v>
      </c>
      <c r="E4921" s="455">
        <v>18.309999999999999</v>
      </c>
      <c r="F4921" s="455">
        <v>1502.011</v>
      </c>
    </row>
    <row r="4922" spans="1:6" ht="17.399999999999999" x14ac:dyDescent="0.25">
      <c r="A4922" s="58" t="s">
        <v>1800</v>
      </c>
      <c r="B4922" s="56" t="s">
        <v>1801</v>
      </c>
      <c r="C4922" s="142" t="s">
        <v>440</v>
      </c>
      <c r="D4922" s="452">
        <v>0</v>
      </c>
      <c r="E4922" s="456">
        <v>8.4890000000000008</v>
      </c>
      <c r="F4922" s="456">
        <v>2035.635</v>
      </c>
    </row>
    <row r="4923" spans="1:6" ht="17.399999999999999" x14ac:dyDescent="0.25">
      <c r="A4923" s="53" t="s">
        <v>4699</v>
      </c>
      <c r="B4923" s="55" t="s">
        <v>1038</v>
      </c>
      <c r="C4923" s="62" t="s">
        <v>444</v>
      </c>
      <c r="D4923" s="450">
        <v>0</v>
      </c>
      <c r="E4923" s="454">
        <v>110.73099999999999</v>
      </c>
      <c r="F4923" s="454">
        <v>61285.970999999998</v>
      </c>
    </row>
    <row r="4924" spans="1:6" ht="17.399999999999999" x14ac:dyDescent="0.25">
      <c r="A4924" s="58" t="s">
        <v>4699</v>
      </c>
      <c r="B4924" s="56" t="s">
        <v>1038</v>
      </c>
      <c r="C4924" s="142" t="s">
        <v>451</v>
      </c>
      <c r="D4924" s="452">
        <v>0</v>
      </c>
      <c r="E4924" s="456">
        <v>1191.1120000000001</v>
      </c>
      <c r="F4924" s="456">
        <v>40020.351999999999</v>
      </c>
    </row>
    <row r="4925" spans="1:6" ht="17.399999999999999" x14ac:dyDescent="0.25">
      <c r="A4925" s="53" t="s">
        <v>4699</v>
      </c>
      <c r="B4925" s="55" t="s">
        <v>1038</v>
      </c>
      <c r="C4925" s="62" t="s">
        <v>457</v>
      </c>
      <c r="D4925" s="450">
        <v>0</v>
      </c>
      <c r="E4925" s="454">
        <v>100.164</v>
      </c>
      <c r="F4925" s="454">
        <v>38438.875</v>
      </c>
    </row>
    <row r="4926" spans="1:6" ht="17.399999999999999" x14ac:dyDescent="0.25">
      <c r="A4926" s="52" t="s">
        <v>4699</v>
      </c>
      <c r="B4926" s="54" t="s">
        <v>1038</v>
      </c>
      <c r="C4926" s="61" t="s">
        <v>488</v>
      </c>
      <c r="D4926" s="449">
        <v>0</v>
      </c>
      <c r="E4926" s="453">
        <v>18.303000000000001</v>
      </c>
      <c r="F4926" s="453">
        <v>15386.093000000001</v>
      </c>
    </row>
    <row r="4927" spans="1:6" ht="17.399999999999999" x14ac:dyDescent="0.25">
      <c r="A4927" s="59" t="s">
        <v>4699</v>
      </c>
      <c r="B4927" s="57" t="s">
        <v>1038</v>
      </c>
      <c r="C4927" s="143" t="s">
        <v>487</v>
      </c>
      <c r="D4927" s="451">
        <v>0</v>
      </c>
      <c r="E4927" s="455">
        <v>5.3090000000000002</v>
      </c>
      <c r="F4927" s="455">
        <v>13101.566000000001</v>
      </c>
    </row>
    <row r="4928" spans="1:6" ht="17.399999999999999" x14ac:dyDescent="0.25">
      <c r="A4928" s="58" t="s">
        <v>4699</v>
      </c>
      <c r="B4928" s="56" t="s">
        <v>1038</v>
      </c>
      <c r="C4928" s="142" t="s">
        <v>446</v>
      </c>
      <c r="D4928" s="452">
        <v>0</v>
      </c>
      <c r="E4928" s="456">
        <v>12.914</v>
      </c>
      <c r="F4928" s="456">
        <v>12043.822</v>
      </c>
    </row>
    <row r="4929" spans="1:6" ht="17.399999999999999" x14ac:dyDescent="0.25">
      <c r="A4929" s="59" t="s">
        <v>4699</v>
      </c>
      <c r="B4929" s="57" t="s">
        <v>1038</v>
      </c>
      <c r="C4929" s="143" t="s">
        <v>439</v>
      </c>
      <c r="D4929" s="451">
        <v>0</v>
      </c>
      <c r="E4929" s="455">
        <v>8.0549999999999997</v>
      </c>
      <c r="F4929" s="455">
        <v>11380.575999999999</v>
      </c>
    </row>
    <row r="4930" spans="1:6" ht="17.399999999999999" x14ac:dyDescent="0.25">
      <c r="A4930" s="52" t="s">
        <v>4699</v>
      </c>
      <c r="B4930" s="54" t="s">
        <v>1038</v>
      </c>
      <c r="C4930" s="61" t="s">
        <v>443</v>
      </c>
      <c r="D4930" s="449">
        <v>0</v>
      </c>
      <c r="E4930" s="453">
        <v>27.69</v>
      </c>
      <c r="F4930" s="453">
        <v>7871.9129999999996</v>
      </c>
    </row>
    <row r="4931" spans="1:6" ht="17.399999999999999" x14ac:dyDescent="0.25">
      <c r="A4931" s="53" t="s">
        <v>4699</v>
      </c>
      <c r="B4931" s="55" t="s">
        <v>1038</v>
      </c>
      <c r="C4931" s="62" t="s">
        <v>489</v>
      </c>
      <c r="D4931" s="450">
        <v>0</v>
      </c>
      <c r="E4931" s="454">
        <v>4.8049999999999997</v>
      </c>
      <c r="F4931" s="454">
        <v>7770.0209999999997</v>
      </c>
    </row>
    <row r="4932" spans="1:6" ht="17.399999999999999" x14ac:dyDescent="0.25">
      <c r="A4932" s="52" t="s">
        <v>4699</v>
      </c>
      <c r="B4932" s="54" t="s">
        <v>1038</v>
      </c>
      <c r="C4932" s="61" t="s">
        <v>445</v>
      </c>
      <c r="D4932" s="449">
        <v>0</v>
      </c>
      <c r="E4932" s="453">
        <v>7.6890000000000001</v>
      </c>
      <c r="F4932" s="453">
        <v>6746.67</v>
      </c>
    </row>
    <row r="4933" spans="1:6" ht="17.399999999999999" x14ac:dyDescent="0.25">
      <c r="A4933" s="53" t="s">
        <v>4699</v>
      </c>
      <c r="B4933" s="55" t="s">
        <v>1038</v>
      </c>
      <c r="C4933" s="62" t="s">
        <v>459</v>
      </c>
      <c r="D4933" s="450">
        <v>0</v>
      </c>
      <c r="E4933" s="454">
        <v>108.065</v>
      </c>
      <c r="F4933" s="454">
        <v>5547.6530000000002</v>
      </c>
    </row>
    <row r="4934" spans="1:6" ht="17.399999999999999" x14ac:dyDescent="0.25">
      <c r="A4934" s="52" t="s">
        <v>4699</v>
      </c>
      <c r="B4934" s="54" t="s">
        <v>1038</v>
      </c>
      <c r="C4934" s="61" t="s">
        <v>498</v>
      </c>
      <c r="D4934" s="449">
        <v>0</v>
      </c>
      <c r="E4934" s="453">
        <v>17.111000000000001</v>
      </c>
      <c r="F4934" s="453">
        <v>4988.027</v>
      </c>
    </row>
    <row r="4935" spans="1:6" ht="17.399999999999999" x14ac:dyDescent="0.25">
      <c r="A4935" s="53" t="s">
        <v>4699</v>
      </c>
      <c r="B4935" s="55" t="s">
        <v>1038</v>
      </c>
      <c r="C4935" s="62" t="s">
        <v>467</v>
      </c>
      <c r="D4935" s="450">
        <v>0</v>
      </c>
      <c r="E4935" s="454">
        <v>7.0069999999999997</v>
      </c>
      <c r="F4935" s="454">
        <v>3419.25</v>
      </c>
    </row>
    <row r="4936" spans="1:6" ht="17.399999999999999" x14ac:dyDescent="0.25">
      <c r="A4936" s="58" t="s">
        <v>4699</v>
      </c>
      <c r="B4936" s="56" t="s">
        <v>1038</v>
      </c>
      <c r="C4936" s="142" t="s">
        <v>462</v>
      </c>
      <c r="D4936" s="452">
        <v>0</v>
      </c>
      <c r="E4936" s="456">
        <v>3.4780000000000002</v>
      </c>
      <c r="F4936" s="456">
        <v>3270.174</v>
      </c>
    </row>
    <row r="4937" spans="1:6" ht="17.399999999999999" x14ac:dyDescent="0.25">
      <c r="A4937" s="59" t="s">
        <v>4699</v>
      </c>
      <c r="B4937" s="57" t="s">
        <v>1038</v>
      </c>
      <c r="C4937" s="143" t="s">
        <v>511</v>
      </c>
      <c r="D4937" s="451">
        <v>0</v>
      </c>
      <c r="E4937" s="455">
        <v>0.81699999999999995</v>
      </c>
      <c r="F4937" s="455">
        <v>2612.9090000000001</v>
      </c>
    </row>
    <row r="4938" spans="1:6" ht="17.399999999999999" x14ac:dyDescent="0.25">
      <c r="A4938" s="52" t="s">
        <v>4699</v>
      </c>
      <c r="B4938" s="54" t="s">
        <v>1038</v>
      </c>
      <c r="C4938" s="61" t="s">
        <v>442</v>
      </c>
      <c r="D4938" s="449">
        <v>0</v>
      </c>
      <c r="E4938" s="453">
        <v>8.2210000000000001</v>
      </c>
      <c r="F4938" s="453">
        <v>1876.278</v>
      </c>
    </row>
    <row r="4939" spans="1:6" ht="17.399999999999999" x14ac:dyDescent="0.25">
      <c r="A4939" s="53" t="s">
        <v>4699</v>
      </c>
      <c r="B4939" s="55" t="s">
        <v>1038</v>
      </c>
      <c r="C4939" s="62" t="s">
        <v>463</v>
      </c>
      <c r="D4939" s="450">
        <v>0</v>
      </c>
      <c r="E4939" s="454">
        <v>3.7530000000000001</v>
      </c>
      <c r="F4939" s="454">
        <v>1724.357</v>
      </c>
    </row>
    <row r="4940" spans="1:6" ht="17.399999999999999" x14ac:dyDescent="0.25">
      <c r="A4940" s="52" t="s">
        <v>4699</v>
      </c>
      <c r="B4940" s="54" t="s">
        <v>1038</v>
      </c>
      <c r="C4940" s="61" t="s">
        <v>440</v>
      </c>
      <c r="D4940" s="449">
        <v>0</v>
      </c>
      <c r="E4940" s="453">
        <v>1.2210000000000001</v>
      </c>
      <c r="F4940" s="453">
        <v>1206.752</v>
      </c>
    </row>
    <row r="4941" spans="1:6" ht="17.399999999999999" x14ac:dyDescent="0.25">
      <c r="A4941" s="59" t="s">
        <v>3104</v>
      </c>
      <c r="B4941" s="57" t="s">
        <v>3105</v>
      </c>
      <c r="C4941" s="143" t="s">
        <v>462</v>
      </c>
      <c r="D4941" s="451">
        <v>0</v>
      </c>
      <c r="E4941" s="455">
        <v>286.22300000000001</v>
      </c>
      <c r="F4941" s="455">
        <v>56218.004000000001</v>
      </c>
    </row>
    <row r="4942" spans="1:6" ht="17.399999999999999" x14ac:dyDescent="0.25">
      <c r="A4942" s="52" t="s">
        <v>3104</v>
      </c>
      <c r="B4942" s="54" t="s">
        <v>3105</v>
      </c>
      <c r="C4942" s="61" t="s">
        <v>446</v>
      </c>
      <c r="D4942" s="449">
        <v>0</v>
      </c>
      <c r="E4942" s="453">
        <v>33.341000000000001</v>
      </c>
      <c r="F4942" s="453">
        <v>13619.742</v>
      </c>
    </row>
    <row r="4943" spans="1:6" ht="17.399999999999999" x14ac:dyDescent="0.25">
      <c r="A4943" s="59" t="s">
        <v>3104</v>
      </c>
      <c r="B4943" s="57" t="s">
        <v>3105</v>
      </c>
      <c r="C4943" s="143" t="s">
        <v>461</v>
      </c>
      <c r="D4943" s="451">
        <v>0</v>
      </c>
      <c r="E4943" s="455">
        <v>18.300999999999998</v>
      </c>
      <c r="F4943" s="455">
        <v>5618.8810000000003</v>
      </c>
    </row>
    <row r="4944" spans="1:6" ht="17.399999999999999" x14ac:dyDescent="0.25">
      <c r="A4944" s="58" t="s">
        <v>3104</v>
      </c>
      <c r="B4944" s="56" t="s">
        <v>3105</v>
      </c>
      <c r="C4944" s="142" t="s">
        <v>459</v>
      </c>
      <c r="D4944" s="452">
        <v>0</v>
      </c>
      <c r="E4944" s="456">
        <v>73.713999999999999</v>
      </c>
      <c r="F4944" s="456">
        <v>2757.4450000000002</v>
      </c>
    </row>
    <row r="4945" spans="1:6" ht="17.399999999999999" x14ac:dyDescent="0.25">
      <c r="A4945" s="53" t="s">
        <v>3104</v>
      </c>
      <c r="B4945" s="55" t="s">
        <v>3105</v>
      </c>
      <c r="C4945" s="62" t="s">
        <v>910</v>
      </c>
      <c r="D4945" s="450">
        <v>0</v>
      </c>
      <c r="E4945" s="454">
        <v>10.106999999999999</v>
      </c>
      <c r="F4945" s="454">
        <v>2248.08</v>
      </c>
    </row>
    <row r="4946" spans="1:6" ht="17.399999999999999" x14ac:dyDescent="0.25">
      <c r="A4946" s="58" t="s">
        <v>3104</v>
      </c>
      <c r="B4946" s="56" t="s">
        <v>3105</v>
      </c>
      <c r="C4946" s="142" t="s">
        <v>457</v>
      </c>
      <c r="D4946" s="452">
        <v>0</v>
      </c>
      <c r="E4946" s="456">
        <v>7.0960000000000001</v>
      </c>
      <c r="F4946" s="456">
        <v>1813.403</v>
      </c>
    </row>
    <row r="4947" spans="1:6" ht="17.399999999999999" x14ac:dyDescent="0.25">
      <c r="A4947" s="53" t="s">
        <v>3104</v>
      </c>
      <c r="B4947" s="55" t="s">
        <v>3105</v>
      </c>
      <c r="C4947" s="62" t="s">
        <v>443</v>
      </c>
      <c r="D4947" s="450">
        <v>0</v>
      </c>
      <c r="E4947" s="454">
        <v>3.4169999999999998</v>
      </c>
      <c r="F4947" s="454">
        <v>1602.595</v>
      </c>
    </row>
    <row r="4948" spans="1:6" ht="17.399999999999999" x14ac:dyDescent="0.25">
      <c r="A4948" s="58" t="s">
        <v>3104</v>
      </c>
      <c r="B4948" s="56" t="s">
        <v>3105</v>
      </c>
      <c r="C4948" s="142" t="s">
        <v>489</v>
      </c>
      <c r="D4948" s="452">
        <v>0</v>
      </c>
      <c r="E4948" s="456">
        <v>0.73199999999999998</v>
      </c>
      <c r="F4948" s="456">
        <v>1158.914</v>
      </c>
    </row>
    <row r="4949" spans="1:6" ht="17.399999999999999" x14ac:dyDescent="0.25">
      <c r="A4949" s="59" t="s">
        <v>3104</v>
      </c>
      <c r="B4949" s="57" t="s">
        <v>3105</v>
      </c>
      <c r="C4949" s="143" t="s">
        <v>440</v>
      </c>
      <c r="D4949" s="451">
        <v>0</v>
      </c>
      <c r="E4949" s="455">
        <v>12.795999999999999</v>
      </c>
      <c r="F4949" s="455">
        <v>2583.7469999999998</v>
      </c>
    </row>
    <row r="4950" spans="1:6" ht="17.399999999999999" x14ac:dyDescent="0.25">
      <c r="A4950" s="58" t="s">
        <v>7401</v>
      </c>
      <c r="B4950" s="56" t="s">
        <v>7734</v>
      </c>
      <c r="C4950" s="142" t="s">
        <v>446</v>
      </c>
      <c r="D4950" s="452">
        <v>0</v>
      </c>
      <c r="E4950" s="456">
        <v>44.12</v>
      </c>
      <c r="F4950" s="456">
        <v>19634.006000000001</v>
      </c>
    </row>
    <row r="4951" spans="1:6" ht="17.399999999999999" x14ac:dyDescent="0.25">
      <c r="A4951" s="59" t="s">
        <v>7401</v>
      </c>
      <c r="B4951" s="57" t="s">
        <v>7734</v>
      </c>
      <c r="C4951" s="143" t="s">
        <v>461</v>
      </c>
      <c r="D4951" s="451">
        <v>0</v>
      </c>
      <c r="E4951" s="455">
        <v>4.67</v>
      </c>
      <c r="F4951" s="455">
        <v>1404.877</v>
      </c>
    </row>
    <row r="4952" spans="1:6" ht="17.399999999999999" x14ac:dyDescent="0.25">
      <c r="A4952" s="52" t="s">
        <v>7254</v>
      </c>
      <c r="B4952" s="54" t="s">
        <v>3537</v>
      </c>
      <c r="C4952" s="61" t="s">
        <v>462</v>
      </c>
      <c r="D4952" s="449">
        <v>0</v>
      </c>
      <c r="E4952" s="453">
        <v>250.81200000000001</v>
      </c>
      <c r="F4952" s="453">
        <v>49500.447999999997</v>
      </c>
    </row>
    <row r="4953" spans="1:6" ht="17.399999999999999" x14ac:dyDescent="0.25">
      <c r="A4953" s="59" t="s">
        <v>7254</v>
      </c>
      <c r="B4953" s="57" t="s">
        <v>3537</v>
      </c>
      <c r="C4953" s="143" t="s">
        <v>457</v>
      </c>
      <c r="D4953" s="451">
        <v>0</v>
      </c>
      <c r="E4953" s="455">
        <v>16.91</v>
      </c>
      <c r="F4953" s="455">
        <v>5757.5169999999998</v>
      </c>
    </row>
    <row r="4954" spans="1:6" ht="17.399999999999999" x14ac:dyDescent="0.25">
      <c r="A4954" s="58" t="s">
        <v>7254</v>
      </c>
      <c r="B4954" s="56" t="s">
        <v>3537</v>
      </c>
      <c r="C4954" s="142" t="s">
        <v>447</v>
      </c>
      <c r="D4954" s="452">
        <v>0</v>
      </c>
      <c r="E4954" s="456">
        <v>10.875999999999999</v>
      </c>
      <c r="F4954" s="456">
        <v>3114.663</v>
      </c>
    </row>
    <row r="4955" spans="1:6" ht="17.399999999999999" x14ac:dyDescent="0.25">
      <c r="A4955" s="53" t="s">
        <v>7254</v>
      </c>
      <c r="B4955" s="55" t="s">
        <v>3537</v>
      </c>
      <c r="C4955" s="62" t="s">
        <v>439</v>
      </c>
      <c r="D4955" s="450">
        <v>0</v>
      </c>
      <c r="E4955" s="454">
        <v>1.6359999999999999</v>
      </c>
      <c r="F4955" s="454">
        <v>2319.5909999999999</v>
      </c>
    </row>
    <row r="4956" spans="1:6" ht="17.399999999999999" x14ac:dyDescent="0.25">
      <c r="A4956" s="52" t="s">
        <v>7254</v>
      </c>
      <c r="B4956" s="54" t="s">
        <v>3537</v>
      </c>
      <c r="C4956" s="61" t="s">
        <v>489</v>
      </c>
      <c r="D4956" s="449">
        <v>0</v>
      </c>
      <c r="E4956" s="453">
        <v>1.0109999999999999</v>
      </c>
      <c r="F4956" s="453">
        <v>1577.6610000000001</v>
      </c>
    </row>
    <row r="4957" spans="1:6" ht="17.399999999999999" x14ac:dyDescent="0.25">
      <c r="A4957" s="53" t="s">
        <v>7254</v>
      </c>
      <c r="B4957" s="55" t="s">
        <v>3537</v>
      </c>
      <c r="C4957" s="62" t="s">
        <v>440</v>
      </c>
      <c r="D4957" s="450">
        <v>0</v>
      </c>
      <c r="E4957" s="454">
        <v>7.9119999999999999</v>
      </c>
      <c r="F4957" s="454">
        <v>1464.104</v>
      </c>
    </row>
    <row r="4958" spans="1:6" ht="17.399999999999999" x14ac:dyDescent="0.25">
      <c r="A4958" s="52" t="s">
        <v>146</v>
      </c>
      <c r="B4958" s="54" t="s">
        <v>1361</v>
      </c>
      <c r="C4958" s="61" t="s">
        <v>457</v>
      </c>
      <c r="D4958" s="449">
        <v>0</v>
      </c>
      <c r="E4958" s="453">
        <v>695.21400000000006</v>
      </c>
      <c r="F4958" s="453">
        <v>101117.05100000001</v>
      </c>
    </row>
    <row r="4959" spans="1:6" ht="17.399999999999999" x14ac:dyDescent="0.25">
      <c r="A4959" s="53" t="s">
        <v>146</v>
      </c>
      <c r="B4959" s="55" t="s">
        <v>1361</v>
      </c>
      <c r="C4959" s="62" t="s">
        <v>439</v>
      </c>
      <c r="D4959" s="450">
        <v>0</v>
      </c>
      <c r="E4959" s="454">
        <v>750.04200000000003</v>
      </c>
      <c r="F4959" s="454">
        <v>77742.592000000004</v>
      </c>
    </row>
    <row r="4960" spans="1:6" ht="17.399999999999999" x14ac:dyDescent="0.25">
      <c r="A4960" s="58" t="s">
        <v>146</v>
      </c>
      <c r="B4960" s="56" t="s">
        <v>1361</v>
      </c>
      <c r="C4960" s="142" t="s">
        <v>464</v>
      </c>
      <c r="D4960" s="452">
        <v>0</v>
      </c>
      <c r="E4960" s="456">
        <v>515.66200000000003</v>
      </c>
      <c r="F4960" s="456">
        <v>76528.967999999993</v>
      </c>
    </row>
    <row r="4961" spans="1:6" ht="17.399999999999999" x14ac:dyDescent="0.25">
      <c r="A4961" s="59" t="s">
        <v>146</v>
      </c>
      <c r="B4961" s="57" t="s">
        <v>1361</v>
      </c>
      <c r="C4961" s="143" t="s">
        <v>443</v>
      </c>
      <c r="D4961" s="451">
        <v>0</v>
      </c>
      <c r="E4961" s="455">
        <v>390.36700000000002</v>
      </c>
      <c r="F4961" s="455">
        <v>69515.288</v>
      </c>
    </row>
    <row r="4962" spans="1:6" ht="17.399999999999999" x14ac:dyDescent="0.25">
      <c r="A4962" s="52" t="s">
        <v>146</v>
      </c>
      <c r="B4962" s="54" t="s">
        <v>1361</v>
      </c>
      <c r="C4962" s="61" t="s">
        <v>472</v>
      </c>
      <c r="D4962" s="449">
        <v>0</v>
      </c>
      <c r="E4962" s="453">
        <v>471.32</v>
      </c>
      <c r="F4962" s="453">
        <v>41569.589</v>
      </c>
    </row>
    <row r="4963" spans="1:6" ht="17.399999999999999" x14ac:dyDescent="0.25">
      <c r="A4963" s="59" t="s">
        <v>146</v>
      </c>
      <c r="B4963" s="57" t="s">
        <v>1361</v>
      </c>
      <c r="C4963" s="143" t="s">
        <v>444</v>
      </c>
      <c r="D4963" s="451">
        <v>0</v>
      </c>
      <c r="E4963" s="455">
        <v>204.505</v>
      </c>
      <c r="F4963" s="455">
        <v>29278.555</v>
      </c>
    </row>
    <row r="4964" spans="1:6" ht="17.399999999999999" x14ac:dyDescent="0.25">
      <c r="A4964" s="58" t="s">
        <v>146</v>
      </c>
      <c r="B4964" s="56" t="s">
        <v>1361</v>
      </c>
      <c r="C4964" s="142" t="s">
        <v>447</v>
      </c>
      <c r="D4964" s="452">
        <v>0</v>
      </c>
      <c r="E4964" s="456">
        <v>148.00700000000001</v>
      </c>
      <c r="F4964" s="456">
        <v>28964.22</v>
      </c>
    </row>
    <row r="4965" spans="1:6" ht="17.399999999999999" x14ac:dyDescent="0.25">
      <c r="A4965" s="59" t="s">
        <v>146</v>
      </c>
      <c r="B4965" s="57" t="s">
        <v>1361</v>
      </c>
      <c r="C4965" s="143" t="s">
        <v>492</v>
      </c>
      <c r="D4965" s="451">
        <v>0</v>
      </c>
      <c r="E4965" s="455">
        <v>232.512</v>
      </c>
      <c r="F4965" s="455">
        <v>20281.737000000001</v>
      </c>
    </row>
    <row r="4966" spans="1:6" ht="17.399999999999999" x14ac:dyDescent="0.25">
      <c r="A4966" s="58" t="s">
        <v>146</v>
      </c>
      <c r="B4966" s="56" t="s">
        <v>1361</v>
      </c>
      <c r="C4966" s="142" t="s">
        <v>465</v>
      </c>
      <c r="D4966" s="452">
        <v>0</v>
      </c>
      <c r="E4966" s="456">
        <v>23.501999999999999</v>
      </c>
      <c r="F4966" s="456">
        <v>15729.448</v>
      </c>
    </row>
    <row r="4967" spans="1:6" ht="17.399999999999999" x14ac:dyDescent="0.25">
      <c r="A4967" s="53" t="s">
        <v>146</v>
      </c>
      <c r="B4967" s="55" t="s">
        <v>1361</v>
      </c>
      <c r="C4967" s="62" t="s">
        <v>910</v>
      </c>
      <c r="D4967" s="450">
        <v>0</v>
      </c>
      <c r="E4967" s="454">
        <v>82.388000000000005</v>
      </c>
      <c r="F4967" s="454">
        <v>11537.138999999999</v>
      </c>
    </row>
    <row r="4968" spans="1:6" ht="17.399999999999999" x14ac:dyDescent="0.25">
      <c r="A4968" s="52" t="s">
        <v>146</v>
      </c>
      <c r="B4968" s="54" t="s">
        <v>1361</v>
      </c>
      <c r="C4968" s="61" t="s">
        <v>487</v>
      </c>
      <c r="D4968" s="449">
        <v>0</v>
      </c>
      <c r="E4968" s="453">
        <v>27.88</v>
      </c>
      <c r="F4968" s="453">
        <v>9534.59</v>
      </c>
    </row>
    <row r="4969" spans="1:6" ht="17.399999999999999" x14ac:dyDescent="0.25">
      <c r="A4969" s="59" t="s">
        <v>146</v>
      </c>
      <c r="B4969" s="57" t="s">
        <v>1361</v>
      </c>
      <c r="C4969" s="143" t="s">
        <v>458</v>
      </c>
      <c r="D4969" s="451">
        <v>0</v>
      </c>
      <c r="E4969" s="455">
        <v>31.216000000000001</v>
      </c>
      <c r="F4969" s="455">
        <v>8946.5130000000008</v>
      </c>
    </row>
    <row r="4970" spans="1:6" ht="17.399999999999999" x14ac:dyDescent="0.25">
      <c r="A4970" s="58" t="s">
        <v>146</v>
      </c>
      <c r="B4970" s="56" t="s">
        <v>1361</v>
      </c>
      <c r="C4970" s="142" t="s">
        <v>483</v>
      </c>
      <c r="D4970" s="452">
        <v>0</v>
      </c>
      <c r="E4970" s="456">
        <v>14.47</v>
      </c>
      <c r="F4970" s="456">
        <v>7761.3649999999998</v>
      </c>
    </row>
    <row r="4971" spans="1:6" ht="17.399999999999999" x14ac:dyDescent="0.25">
      <c r="A4971" s="53" t="s">
        <v>146</v>
      </c>
      <c r="B4971" s="55" t="s">
        <v>1361</v>
      </c>
      <c r="C4971" s="62" t="s">
        <v>489</v>
      </c>
      <c r="D4971" s="450">
        <v>0</v>
      </c>
      <c r="E4971" s="454">
        <v>183.54300000000001</v>
      </c>
      <c r="F4971" s="454">
        <v>7396.8940000000002</v>
      </c>
    </row>
    <row r="4972" spans="1:6" ht="17.399999999999999" x14ac:dyDescent="0.25">
      <c r="A4972" s="58" t="s">
        <v>146</v>
      </c>
      <c r="B4972" s="56" t="s">
        <v>1361</v>
      </c>
      <c r="C4972" s="142" t="s">
        <v>461</v>
      </c>
      <c r="D4972" s="452">
        <v>0</v>
      </c>
      <c r="E4972" s="456">
        <v>57.454999999999998</v>
      </c>
      <c r="F4972" s="456">
        <v>6450.9930000000004</v>
      </c>
    </row>
    <row r="4973" spans="1:6" ht="17.399999999999999" x14ac:dyDescent="0.25">
      <c r="A4973" s="53" t="s">
        <v>146</v>
      </c>
      <c r="B4973" s="55" t="s">
        <v>1361</v>
      </c>
      <c r="C4973" s="62" t="s">
        <v>473</v>
      </c>
      <c r="D4973" s="450">
        <v>0</v>
      </c>
      <c r="E4973" s="454">
        <v>16.411999999999999</v>
      </c>
      <c r="F4973" s="454">
        <v>3700.9059999999999</v>
      </c>
    </row>
    <row r="4974" spans="1:6" ht="17.399999999999999" x14ac:dyDescent="0.25">
      <c r="A4974" s="52" t="s">
        <v>146</v>
      </c>
      <c r="B4974" s="54" t="s">
        <v>1361</v>
      </c>
      <c r="C4974" s="61" t="s">
        <v>454</v>
      </c>
      <c r="D4974" s="449">
        <v>0</v>
      </c>
      <c r="E4974" s="453">
        <v>209.43899999999999</v>
      </c>
      <c r="F4974" s="453">
        <v>3177.625</v>
      </c>
    </row>
    <row r="4975" spans="1:6" ht="17.399999999999999" x14ac:dyDescent="0.25">
      <c r="A4975" s="59" t="s">
        <v>146</v>
      </c>
      <c r="B4975" s="57" t="s">
        <v>1361</v>
      </c>
      <c r="C4975" s="143" t="s">
        <v>459</v>
      </c>
      <c r="D4975" s="451">
        <v>0</v>
      </c>
      <c r="E4975" s="455">
        <v>130.85300000000001</v>
      </c>
      <c r="F4975" s="455">
        <v>2738.183</v>
      </c>
    </row>
    <row r="4976" spans="1:6" ht="17.399999999999999" x14ac:dyDescent="0.25">
      <c r="A4976" s="58" t="s">
        <v>146</v>
      </c>
      <c r="B4976" s="56" t="s">
        <v>1361</v>
      </c>
      <c r="C4976" s="142" t="s">
        <v>455</v>
      </c>
      <c r="D4976" s="452">
        <v>0</v>
      </c>
      <c r="E4976" s="456">
        <v>96.32</v>
      </c>
      <c r="F4976" s="456">
        <v>2600.7890000000002</v>
      </c>
    </row>
    <row r="4977" spans="1:6" ht="17.399999999999999" x14ac:dyDescent="0.25">
      <c r="A4977" s="59" t="s">
        <v>146</v>
      </c>
      <c r="B4977" s="57" t="s">
        <v>1361</v>
      </c>
      <c r="C4977" s="143" t="s">
        <v>445</v>
      </c>
      <c r="D4977" s="451">
        <v>0</v>
      </c>
      <c r="E4977" s="455">
        <v>103.434</v>
      </c>
      <c r="F4977" s="455">
        <v>2582.7840000000001</v>
      </c>
    </row>
    <row r="4978" spans="1:6" ht="17.399999999999999" x14ac:dyDescent="0.25">
      <c r="A4978" s="58" t="s">
        <v>146</v>
      </c>
      <c r="B4978" s="56" t="s">
        <v>1361</v>
      </c>
      <c r="C4978" s="142" t="s">
        <v>488</v>
      </c>
      <c r="D4978" s="452">
        <v>0</v>
      </c>
      <c r="E4978" s="456">
        <v>379.86599999999999</v>
      </c>
      <c r="F4978" s="456">
        <v>2264.413</v>
      </c>
    </row>
    <row r="4979" spans="1:6" ht="17.399999999999999" x14ac:dyDescent="0.25">
      <c r="A4979" s="59" t="s">
        <v>146</v>
      </c>
      <c r="B4979" s="57" t="s">
        <v>1361</v>
      </c>
      <c r="C4979" s="143" t="s">
        <v>905</v>
      </c>
      <c r="D4979" s="451">
        <v>0</v>
      </c>
      <c r="E4979" s="455">
        <v>56.247999999999998</v>
      </c>
      <c r="F4979" s="455">
        <v>2041.079</v>
      </c>
    </row>
    <row r="4980" spans="1:6" ht="17.399999999999999" x14ac:dyDescent="0.25">
      <c r="A4980" s="52" t="s">
        <v>146</v>
      </c>
      <c r="B4980" s="54" t="s">
        <v>1361</v>
      </c>
      <c r="C4980" s="61" t="s">
        <v>469</v>
      </c>
      <c r="D4980" s="449">
        <v>0</v>
      </c>
      <c r="E4980" s="453">
        <v>53.344000000000001</v>
      </c>
      <c r="F4980" s="453">
        <v>1915.2470000000001</v>
      </c>
    </row>
    <row r="4981" spans="1:6" ht="17.399999999999999" x14ac:dyDescent="0.25">
      <c r="A4981" s="53" t="s">
        <v>146</v>
      </c>
      <c r="B4981" s="55" t="s">
        <v>1361</v>
      </c>
      <c r="C4981" s="62" t="s">
        <v>478</v>
      </c>
      <c r="D4981" s="450">
        <v>0</v>
      </c>
      <c r="E4981" s="454">
        <v>83.635000000000005</v>
      </c>
      <c r="F4981" s="454">
        <v>1782.453</v>
      </c>
    </row>
    <row r="4982" spans="1:6" ht="17.399999999999999" x14ac:dyDescent="0.25">
      <c r="A4982" s="58" t="s">
        <v>146</v>
      </c>
      <c r="B4982" s="56" t="s">
        <v>1361</v>
      </c>
      <c r="C4982" s="142" t="s">
        <v>446</v>
      </c>
      <c r="D4982" s="452">
        <v>0</v>
      </c>
      <c r="E4982" s="456">
        <v>44.664999999999999</v>
      </c>
      <c r="F4982" s="456">
        <v>1096.3150000000001</v>
      </c>
    </row>
    <row r="4983" spans="1:6" ht="17.399999999999999" x14ac:dyDescent="0.25">
      <c r="A4983" s="59" t="s">
        <v>146</v>
      </c>
      <c r="B4983" s="57" t="s">
        <v>1361</v>
      </c>
      <c r="C4983" s="143" t="s">
        <v>440</v>
      </c>
      <c r="D4983" s="451">
        <v>0</v>
      </c>
      <c r="E4983" s="455">
        <v>199.78800000000001</v>
      </c>
      <c r="F4983" s="455">
        <v>4664.6880000000001</v>
      </c>
    </row>
    <row r="4984" spans="1:6" ht="17.399999999999999" x14ac:dyDescent="0.25">
      <c r="A4984" s="58" t="s">
        <v>147</v>
      </c>
      <c r="B4984" s="56" t="s">
        <v>1023</v>
      </c>
      <c r="C4984" s="142" t="s">
        <v>444</v>
      </c>
      <c r="D4984" s="452">
        <v>0</v>
      </c>
      <c r="E4984" s="456">
        <v>3733.9470000000001</v>
      </c>
      <c r="F4984" s="456">
        <v>134106.845</v>
      </c>
    </row>
    <row r="4985" spans="1:6" ht="17.399999999999999" x14ac:dyDescent="0.25">
      <c r="A4985" s="53" t="s">
        <v>147</v>
      </c>
      <c r="B4985" s="55" t="s">
        <v>1023</v>
      </c>
      <c r="C4985" s="62" t="s">
        <v>487</v>
      </c>
      <c r="D4985" s="450">
        <v>0</v>
      </c>
      <c r="E4985" s="454">
        <v>85.697999999999993</v>
      </c>
      <c r="F4985" s="454">
        <v>65915.441000000006</v>
      </c>
    </row>
    <row r="4986" spans="1:6" ht="17.399999999999999" x14ac:dyDescent="0.25">
      <c r="A4986" s="58" t="s">
        <v>147</v>
      </c>
      <c r="B4986" s="56" t="s">
        <v>1023</v>
      </c>
      <c r="C4986" s="142" t="s">
        <v>511</v>
      </c>
      <c r="D4986" s="452">
        <v>0</v>
      </c>
      <c r="E4986" s="456">
        <v>7.2949999999999999</v>
      </c>
      <c r="F4986" s="456">
        <v>47499.177000000003</v>
      </c>
    </row>
    <row r="4987" spans="1:6" ht="17.399999999999999" x14ac:dyDescent="0.25">
      <c r="A4987" s="53" t="s">
        <v>147</v>
      </c>
      <c r="B4987" s="55" t="s">
        <v>1023</v>
      </c>
      <c r="C4987" s="62" t="s">
        <v>447</v>
      </c>
      <c r="D4987" s="450">
        <v>0</v>
      </c>
      <c r="E4987" s="454">
        <v>1762.521</v>
      </c>
      <c r="F4987" s="454">
        <v>40610.616999999998</v>
      </c>
    </row>
    <row r="4988" spans="1:6" ht="17.399999999999999" x14ac:dyDescent="0.25">
      <c r="A4988" s="52" t="s">
        <v>147</v>
      </c>
      <c r="B4988" s="54" t="s">
        <v>1023</v>
      </c>
      <c r="C4988" s="61" t="s">
        <v>483</v>
      </c>
      <c r="D4988" s="449">
        <v>0</v>
      </c>
      <c r="E4988" s="453">
        <v>15.663</v>
      </c>
      <c r="F4988" s="453">
        <v>38071.082999999999</v>
      </c>
    </row>
    <row r="4989" spans="1:6" ht="17.399999999999999" x14ac:dyDescent="0.25">
      <c r="A4989" s="59" t="s">
        <v>147</v>
      </c>
      <c r="B4989" s="57" t="s">
        <v>1023</v>
      </c>
      <c r="C4989" s="143" t="s">
        <v>457</v>
      </c>
      <c r="D4989" s="451">
        <v>0</v>
      </c>
      <c r="E4989" s="455">
        <v>178.298</v>
      </c>
      <c r="F4989" s="455">
        <v>30120.303</v>
      </c>
    </row>
    <row r="4990" spans="1:6" ht="17.399999999999999" x14ac:dyDescent="0.25">
      <c r="A4990" s="58" t="s">
        <v>147</v>
      </c>
      <c r="B4990" s="56" t="s">
        <v>1023</v>
      </c>
      <c r="C4990" s="142" t="s">
        <v>462</v>
      </c>
      <c r="D4990" s="452">
        <v>0</v>
      </c>
      <c r="E4990" s="456">
        <v>1049.6559999999999</v>
      </c>
      <c r="F4990" s="456">
        <v>24714.003000000001</v>
      </c>
    </row>
    <row r="4991" spans="1:6" ht="17.399999999999999" x14ac:dyDescent="0.25">
      <c r="A4991" s="59" t="s">
        <v>147</v>
      </c>
      <c r="B4991" s="57" t="s">
        <v>1023</v>
      </c>
      <c r="C4991" s="143" t="s">
        <v>443</v>
      </c>
      <c r="D4991" s="451">
        <v>0</v>
      </c>
      <c r="E4991" s="455">
        <v>112.06399999999999</v>
      </c>
      <c r="F4991" s="455">
        <v>23727.414000000001</v>
      </c>
    </row>
    <row r="4992" spans="1:6" ht="17.399999999999999" x14ac:dyDescent="0.25">
      <c r="A4992" s="58" t="s">
        <v>147</v>
      </c>
      <c r="B4992" s="56" t="s">
        <v>1023</v>
      </c>
      <c r="C4992" s="142" t="s">
        <v>442</v>
      </c>
      <c r="D4992" s="452">
        <v>0</v>
      </c>
      <c r="E4992" s="456">
        <v>360.221</v>
      </c>
      <c r="F4992" s="456">
        <v>13351.886</v>
      </c>
    </row>
    <row r="4993" spans="1:6" ht="17.399999999999999" x14ac:dyDescent="0.25">
      <c r="A4993" s="59" t="s">
        <v>147</v>
      </c>
      <c r="B4993" s="57" t="s">
        <v>1023</v>
      </c>
      <c r="C4993" s="143" t="s">
        <v>518</v>
      </c>
      <c r="D4993" s="451">
        <v>0</v>
      </c>
      <c r="E4993" s="455">
        <v>29.556999999999999</v>
      </c>
      <c r="F4993" s="455">
        <v>12041.764999999999</v>
      </c>
    </row>
    <row r="4994" spans="1:6" ht="17.399999999999999" x14ac:dyDescent="0.25">
      <c r="A4994" s="58" t="s">
        <v>147</v>
      </c>
      <c r="B4994" s="56" t="s">
        <v>1023</v>
      </c>
      <c r="C4994" s="142" t="s">
        <v>439</v>
      </c>
      <c r="D4994" s="452">
        <v>0</v>
      </c>
      <c r="E4994" s="456">
        <v>251.191</v>
      </c>
      <c r="F4994" s="456">
        <v>11732.536</v>
      </c>
    </row>
    <row r="4995" spans="1:6" ht="17.399999999999999" x14ac:dyDescent="0.25">
      <c r="A4995" s="53" t="s">
        <v>147</v>
      </c>
      <c r="B4995" s="55" t="s">
        <v>1023</v>
      </c>
      <c r="C4995" s="62" t="s">
        <v>450</v>
      </c>
      <c r="D4995" s="450">
        <v>0</v>
      </c>
      <c r="E4995" s="454">
        <v>1698.6189999999999</v>
      </c>
      <c r="F4995" s="454">
        <v>10497.366</v>
      </c>
    </row>
    <row r="4996" spans="1:6" ht="17.399999999999999" x14ac:dyDescent="0.25">
      <c r="A4996" s="52" t="s">
        <v>147</v>
      </c>
      <c r="B4996" s="54" t="s">
        <v>1023</v>
      </c>
      <c r="C4996" s="61" t="s">
        <v>455</v>
      </c>
      <c r="D4996" s="449">
        <v>0</v>
      </c>
      <c r="E4996" s="453">
        <v>21.02</v>
      </c>
      <c r="F4996" s="453">
        <v>8685.2970000000005</v>
      </c>
    </row>
    <row r="4997" spans="1:6" ht="17.399999999999999" x14ac:dyDescent="0.25">
      <c r="A4997" s="59" t="s">
        <v>147</v>
      </c>
      <c r="B4997" s="57" t="s">
        <v>1023</v>
      </c>
      <c r="C4997" s="143" t="s">
        <v>446</v>
      </c>
      <c r="D4997" s="451">
        <v>0</v>
      </c>
      <c r="E4997" s="455">
        <v>98.798000000000002</v>
      </c>
      <c r="F4997" s="455">
        <v>6303.9880000000003</v>
      </c>
    </row>
    <row r="4998" spans="1:6" ht="17.399999999999999" x14ac:dyDescent="0.25">
      <c r="A4998" s="58" t="s">
        <v>147</v>
      </c>
      <c r="B4998" s="56" t="s">
        <v>1023</v>
      </c>
      <c r="C4998" s="142" t="s">
        <v>464</v>
      </c>
      <c r="D4998" s="452">
        <v>0</v>
      </c>
      <c r="E4998" s="456">
        <v>2.2639999999999998</v>
      </c>
      <c r="F4998" s="456">
        <v>5369.7879999999996</v>
      </c>
    </row>
    <row r="4999" spans="1:6" ht="17.399999999999999" x14ac:dyDescent="0.25">
      <c r="A4999" s="59" t="s">
        <v>147</v>
      </c>
      <c r="B4999" s="57" t="s">
        <v>1023</v>
      </c>
      <c r="C4999" s="143" t="s">
        <v>488</v>
      </c>
      <c r="D4999" s="451">
        <v>0</v>
      </c>
      <c r="E4999" s="455">
        <v>20.061</v>
      </c>
      <c r="F4999" s="455">
        <v>2932.3739999999998</v>
      </c>
    </row>
    <row r="5000" spans="1:6" ht="17.399999999999999" x14ac:dyDescent="0.25">
      <c r="A5000" s="58" t="s">
        <v>147</v>
      </c>
      <c r="B5000" s="56" t="s">
        <v>1023</v>
      </c>
      <c r="C5000" s="142" t="s">
        <v>463</v>
      </c>
      <c r="D5000" s="452">
        <v>0</v>
      </c>
      <c r="E5000" s="456">
        <v>63.786000000000001</v>
      </c>
      <c r="F5000" s="456">
        <v>2044.854</v>
      </c>
    </row>
    <row r="5001" spans="1:6" ht="17.399999999999999" x14ac:dyDescent="0.25">
      <c r="A5001" s="59" t="s">
        <v>147</v>
      </c>
      <c r="B5001" s="57" t="s">
        <v>1023</v>
      </c>
      <c r="C5001" s="143" t="s">
        <v>490</v>
      </c>
      <c r="D5001" s="451">
        <v>0</v>
      </c>
      <c r="E5001" s="455">
        <v>6.4260000000000002</v>
      </c>
      <c r="F5001" s="455">
        <v>2018.479</v>
      </c>
    </row>
    <row r="5002" spans="1:6" ht="17.399999999999999" x14ac:dyDescent="0.25">
      <c r="A5002" s="52" t="s">
        <v>147</v>
      </c>
      <c r="B5002" s="54" t="s">
        <v>1023</v>
      </c>
      <c r="C5002" s="61" t="s">
        <v>472</v>
      </c>
      <c r="D5002" s="449">
        <v>0</v>
      </c>
      <c r="E5002" s="453">
        <v>1.6719999999999999</v>
      </c>
      <c r="F5002" s="453">
        <v>1786.3330000000001</v>
      </c>
    </row>
    <row r="5003" spans="1:6" ht="17.399999999999999" x14ac:dyDescent="0.25">
      <c r="A5003" s="59" t="s">
        <v>147</v>
      </c>
      <c r="B5003" s="57" t="s">
        <v>1023</v>
      </c>
      <c r="C5003" s="143" t="s">
        <v>454</v>
      </c>
      <c r="D5003" s="451">
        <v>0</v>
      </c>
      <c r="E5003" s="455">
        <v>27.733000000000001</v>
      </c>
      <c r="F5003" s="455">
        <v>1457.127</v>
      </c>
    </row>
    <row r="5004" spans="1:6" ht="17.399999999999999" x14ac:dyDescent="0.25">
      <c r="A5004" s="52" t="s">
        <v>147</v>
      </c>
      <c r="B5004" s="54" t="s">
        <v>1023</v>
      </c>
      <c r="C5004" s="61" t="s">
        <v>451</v>
      </c>
      <c r="D5004" s="449">
        <v>0</v>
      </c>
      <c r="E5004" s="453">
        <v>2.3980000000000001</v>
      </c>
      <c r="F5004" s="453">
        <v>1366.155</v>
      </c>
    </row>
    <row r="5005" spans="1:6" ht="17.399999999999999" x14ac:dyDescent="0.25">
      <c r="A5005" s="59" t="s">
        <v>147</v>
      </c>
      <c r="B5005" s="57" t="s">
        <v>1023</v>
      </c>
      <c r="C5005" s="143" t="s">
        <v>477</v>
      </c>
      <c r="D5005" s="451">
        <v>0</v>
      </c>
      <c r="E5005" s="455">
        <v>0.997</v>
      </c>
      <c r="F5005" s="455">
        <v>1167.8900000000001</v>
      </c>
    </row>
    <row r="5006" spans="1:6" ht="17.399999999999999" x14ac:dyDescent="0.25">
      <c r="A5006" s="58" t="s">
        <v>147</v>
      </c>
      <c r="B5006" s="56" t="s">
        <v>1023</v>
      </c>
      <c r="C5006" s="142" t="s">
        <v>440</v>
      </c>
      <c r="D5006" s="452">
        <v>0</v>
      </c>
      <c r="E5006" s="456">
        <v>158.89400000000001</v>
      </c>
      <c r="F5006" s="456">
        <v>2962.6689999999999</v>
      </c>
    </row>
    <row r="5007" spans="1:6" ht="17.399999999999999" x14ac:dyDescent="0.25">
      <c r="A5007" s="59" t="s">
        <v>148</v>
      </c>
      <c r="B5007" s="57" t="s">
        <v>3201</v>
      </c>
      <c r="C5007" s="143" t="s">
        <v>444</v>
      </c>
      <c r="D5007" s="451">
        <v>0</v>
      </c>
      <c r="E5007" s="455">
        <v>2192.9650000000001</v>
      </c>
      <c r="F5007" s="455">
        <v>1988653.7209999999</v>
      </c>
    </row>
    <row r="5008" spans="1:6" ht="17.399999999999999" x14ac:dyDescent="0.25">
      <c r="A5008" s="58" t="s">
        <v>148</v>
      </c>
      <c r="B5008" s="56" t="s">
        <v>3201</v>
      </c>
      <c r="C5008" s="142" t="s">
        <v>443</v>
      </c>
      <c r="D5008" s="452">
        <v>0</v>
      </c>
      <c r="E5008" s="456">
        <v>994.05499999999995</v>
      </c>
      <c r="F5008" s="456">
        <v>1617497.6059999999</v>
      </c>
    </row>
    <row r="5009" spans="1:6" ht="17.399999999999999" x14ac:dyDescent="0.25">
      <c r="A5009" s="59" t="s">
        <v>148</v>
      </c>
      <c r="B5009" s="57" t="s">
        <v>3201</v>
      </c>
      <c r="C5009" s="143" t="s">
        <v>457</v>
      </c>
      <c r="D5009" s="451">
        <v>0</v>
      </c>
      <c r="E5009" s="455">
        <v>2347.386</v>
      </c>
      <c r="F5009" s="455">
        <v>1187517.702</v>
      </c>
    </row>
    <row r="5010" spans="1:6" ht="17.399999999999999" x14ac:dyDescent="0.25">
      <c r="A5010" s="52" t="s">
        <v>148</v>
      </c>
      <c r="B5010" s="54" t="s">
        <v>3201</v>
      </c>
      <c r="C5010" s="61" t="s">
        <v>465</v>
      </c>
      <c r="D5010" s="449">
        <v>0</v>
      </c>
      <c r="E5010" s="453">
        <v>300.87299999999999</v>
      </c>
      <c r="F5010" s="453">
        <v>932354.18200000003</v>
      </c>
    </row>
    <row r="5011" spans="1:6" ht="17.399999999999999" x14ac:dyDescent="0.25">
      <c r="A5011" s="59" t="s">
        <v>148</v>
      </c>
      <c r="B5011" s="57" t="s">
        <v>3201</v>
      </c>
      <c r="C5011" s="143" t="s">
        <v>462</v>
      </c>
      <c r="D5011" s="451">
        <v>0</v>
      </c>
      <c r="E5011" s="455">
        <v>773.61800000000005</v>
      </c>
      <c r="F5011" s="455">
        <v>929341.91</v>
      </c>
    </row>
    <row r="5012" spans="1:6" ht="17.399999999999999" x14ac:dyDescent="0.25">
      <c r="A5012" s="58" t="s">
        <v>148</v>
      </c>
      <c r="B5012" s="56" t="s">
        <v>3201</v>
      </c>
      <c r="C5012" s="142" t="s">
        <v>487</v>
      </c>
      <c r="D5012" s="452">
        <v>0</v>
      </c>
      <c r="E5012" s="456">
        <v>823.45299999999997</v>
      </c>
      <c r="F5012" s="456">
        <v>764347.03</v>
      </c>
    </row>
    <row r="5013" spans="1:6" ht="17.399999999999999" x14ac:dyDescent="0.25">
      <c r="A5013" s="59" t="s">
        <v>148</v>
      </c>
      <c r="B5013" s="57" t="s">
        <v>3201</v>
      </c>
      <c r="C5013" s="143" t="s">
        <v>483</v>
      </c>
      <c r="D5013" s="451">
        <v>0</v>
      </c>
      <c r="E5013" s="455">
        <v>308.55500000000001</v>
      </c>
      <c r="F5013" s="455">
        <v>650575.272</v>
      </c>
    </row>
    <row r="5014" spans="1:6" ht="17.399999999999999" x14ac:dyDescent="0.25">
      <c r="A5014" s="58" t="s">
        <v>148</v>
      </c>
      <c r="B5014" s="56" t="s">
        <v>3201</v>
      </c>
      <c r="C5014" s="142" t="s">
        <v>439</v>
      </c>
      <c r="D5014" s="452">
        <v>0</v>
      </c>
      <c r="E5014" s="456">
        <v>680.16499999999996</v>
      </c>
      <c r="F5014" s="456">
        <v>566642.32299999997</v>
      </c>
    </row>
    <row r="5015" spans="1:6" ht="17.399999999999999" x14ac:dyDescent="0.25">
      <c r="A5015" s="53" t="s">
        <v>148</v>
      </c>
      <c r="B5015" s="55" t="s">
        <v>3201</v>
      </c>
      <c r="C5015" s="62" t="s">
        <v>447</v>
      </c>
      <c r="D5015" s="450">
        <v>0</v>
      </c>
      <c r="E5015" s="454">
        <v>1504.961</v>
      </c>
      <c r="F5015" s="454">
        <v>459470.212</v>
      </c>
    </row>
    <row r="5016" spans="1:6" ht="17.399999999999999" x14ac:dyDescent="0.25">
      <c r="A5016" s="58" t="s">
        <v>148</v>
      </c>
      <c r="B5016" s="56" t="s">
        <v>3201</v>
      </c>
      <c r="C5016" s="142" t="s">
        <v>442</v>
      </c>
      <c r="D5016" s="452">
        <v>0</v>
      </c>
      <c r="E5016" s="456">
        <v>1360.8309999999999</v>
      </c>
      <c r="F5016" s="456">
        <v>303953.88400000002</v>
      </c>
    </row>
    <row r="5017" spans="1:6" ht="17.399999999999999" x14ac:dyDescent="0.25">
      <c r="A5017" s="59" t="s">
        <v>148</v>
      </c>
      <c r="B5017" s="57" t="s">
        <v>3201</v>
      </c>
      <c r="C5017" s="143" t="s">
        <v>446</v>
      </c>
      <c r="D5017" s="451">
        <v>0</v>
      </c>
      <c r="E5017" s="455">
        <v>444.09300000000002</v>
      </c>
      <c r="F5017" s="455">
        <v>286394.84100000001</v>
      </c>
    </row>
    <row r="5018" spans="1:6" ht="17.399999999999999" x14ac:dyDescent="0.25">
      <c r="A5018" s="58" t="s">
        <v>148</v>
      </c>
      <c r="B5018" s="56" t="s">
        <v>3201</v>
      </c>
      <c r="C5018" s="142" t="s">
        <v>463</v>
      </c>
      <c r="D5018" s="452">
        <v>0</v>
      </c>
      <c r="E5018" s="456">
        <v>578.82000000000005</v>
      </c>
      <c r="F5018" s="456">
        <v>261881.462</v>
      </c>
    </row>
    <row r="5019" spans="1:6" ht="17.399999999999999" x14ac:dyDescent="0.25">
      <c r="A5019" s="59" t="s">
        <v>148</v>
      </c>
      <c r="B5019" s="57" t="s">
        <v>3201</v>
      </c>
      <c r="C5019" s="143" t="s">
        <v>488</v>
      </c>
      <c r="D5019" s="451">
        <v>0</v>
      </c>
      <c r="E5019" s="455">
        <v>522.31799999999998</v>
      </c>
      <c r="F5019" s="455">
        <v>258273.18299999999</v>
      </c>
    </row>
    <row r="5020" spans="1:6" ht="17.399999999999999" x14ac:dyDescent="0.25">
      <c r="A5020" s="52" t="s">
        <v>148</v>
      </c>
      <c r="B5020" s="54" t="s">
        <v>3201</v>
      </c>
      <c r="C5020" s="61" t="s">
        <v>454</v>
      </c>
      <c r="D5020" s="449">
        <v>0</v>
      </c>
      <c r="E5020" s="453">
        <v>1128.7339999999999</v>
      </c>
      <c r="F5020" s="453">
        <v>257254.05100000001</v>
      </c>
    </row>
    <row r="5021" spans="1:6" ht="17.399999999999999" x14ac:dyDescent="0.25">
      <c r="A5021" s="53" t="s">
        <v>148</v>
      </c>
      <c r="B5021" s="55" t="s">
        <v>3201</v>
      </c>
      <c r="C5021" s="62" t="s">
        <v>490</v>
      </c>
      <c r="D5021" s="450">
        <v>0</v>
      </c>
      <c r="E5021" s="454">
        <v>704.82</v>
      </c>
      <c r="F5021" s="454">
        <v>234101.451</v>
      </c>
    </row>
    <row r="5022" spans="1:6" ht="17.399999999999999" x14ac:dyDescent="0.25">
      <c r="A5022" s="58" t="s">
        <v>148</v>
      </c>
      <c r="B5022" s="56" t="s">
        <v>3201</v>
      </c>
      <c r="C5022" s="142" t="s">
        <v>518</v>
      </c>
      <c r="D5022" s="452">
        <v>0</v>
      </c>
      <c r="E5022" s="456">
        <v>55.948</v>
      </c>
      <c r="F5022" s="456">
        <v>231940.38200000001</v>
      </c>
    </row>
    <row r="5023" spans="1:6" ht="17.399999999999999" x14ac:dyDescent="0.25">
      <c r="A5023" s="59" t="s">
        <v>148</v>
      </c>
      <c r="B5023" s="57" t="s">
        <v>3201</v>
      </c>
      <c r="C5023" s="143" t="s">
        <v>511</v>
      </c>
      <c r="D5023" s="451">
        <v>0</v>
      </c>
      <c r="E5023" s="455">
        <v>124.35599999999999</v>
      </c>
      <c r="F5023" s="455">
        <v>151756.98300000001</v>
      </c>
    </row>
    <row r="5024" spans="1:6" ht="17.399999999999999" x14ac:dyDescent="0.25">
      <c r="A5024" s="58" t="s">
        <v>148</v>
      </c>
      <c r="B5024" s="56" t="s">
        <v>3201</v>
      </c>
      <c r="C5024" s="142" t="s">
        <v>477</v>
      </c>
      <c r="D5024" s="452">
        <v>0</v>
      </c>
      <c r="E5024" s="456">
        <v>248.791</v>
      </c>
      <c r="F5024" s="456">
        <v>141898.65299999999</v>
      </c>
    </row>
    <row r="5025" spans="1:6" ht="17.399999999999999" x14ac:dyDescent="0.25">
      <c r="A5025" s="53" t="s">
        <v>148</v>
      </c>
      <c r="B5025" s="55" t="s">
        <v>3201</v>
      </c>
      <c r="C5025" s="62" t="s">
        <v>445</v>
      </c>
      <c r="D5025" s="450">
        <v>0</v>
      </c>
      <c r="E5025" s="454">
        <v>859.02200000000005</v>
      </c>
      <c r="F5025" s="454">
        <v>135543.609</v>
      </c>
    </row>
    <row r="5026" spans="1:6" ht="17.399999999999999" x14ac:dyDescent="0.25">
      <c r="A5026" s="52" t="s">
        <v>148</v>
      </c>
      <c r="B5026" s="54" t="s">
        <v>3201</v>
      </c>
      <c r="C5026" s="61" t="s">
        <v>464</v>
      </c>
      <c r="D5026" s="449">
        <v>0</v>
      </c>
      <c r="E5026" s="453">
        <v>101.82</v>
      </c>
      <c r="F5026" s="453">
        <v>124816.128</v>
      </c>
    </row>
    <row r="5027" spans="1:6" ht="17.399999999999999" x14ac:dyDescent="0.25">
      <c r="A5027" s="53" t="s">
        <v>148</v>
      </c>
      <c r="B5027" s="55" t="s">
        <v>3201</v>
      </c>
      <c r="C5027" s="62" t="s">
        <v>459</v>
      </c>
      <c r="D5027" s="450">
        <v>0</v>
      </c>
      <c r="E5027" s="454">
        <v>855.45600000000002</v>
      </c>
      <c r="F5027" s="454">
        <v>72154.153000000006</v>
      </c>
    </row>
    <row r="5028" spans="1:6" ht="17.399999999999999" x14ac:dyDescent="0.25">
      <c r="A5028" s="58" t="s">
        <v>148</v>
      </c>
      <c r="B5028" s="56" t="s">
        <v>3201</v>
      </c>
      <c r="C5028" s="142" t="s">
        <v>473</v>
      </c>
      <c r="D5028" s="452">
        <v>0</v>
      </c>
      <c r="E5028" s="456">
        <v>117.82599999999999</v>
      </c>
      <c r="F5028" s="456">
        <v>59935.21</v>
      </c>
    </row>
    <row r="5029" spans="1:6" ht="17.399999999999999" x14ac:dyDescent="0.25">
      <c r="A5029" s="53" t="s">
        <v>148</v>
      </c>
      <c r="B5029" s="55" t="s">
        <v>3201</v>
      </c>
      <c r="C5029" s="62" t="s">
        <v>450</v>
      </c>
      <c r="D5029" s="450">
        <v>0</v>
      </c>
      <c r="E5029" s="454">
        <v>1190.2280000000001</v>
      </c>
      <c r="F5029" s="454">
        <v>53739.406000000003</v>
      </c>
    </row>
    <row r="5030" spans="1:6" ht="17.399999999999999" x14ac:dyDescent="0.25">
      <c r="A5030" s="58" t="s">
        <v>148</v>
      </c>
      <c r="B5030" s="56" t="s">
        <v>3201</v>
      </c>
      <c r="C5030" s="142" t="s">
        <v>455</v>
      </c>
      <c r="D5030" s="452">
        <v>0</v>
      </c>
      <c r="E5030" s="456">
        <v>251.03100000000001</v>
      </c>
      <c r="F5030" s="456">
        <v>45700.41</v>
      </c>
    </row>
    <row r="5031" spans="1:6" ht="17.399999999999999" x14ac:dyDescent="0.25">
      <c r="A5031" s="53" t="s">
        <v>148</v>
      </c>
      <c r="B5031" s="55" t="s">
        <v>3201</v>
      </c>
      <c r="C5031" s="62" t="s">
        <v>489</v>
      </c>
      <c r="D5031" s="450">
        <v>0</v>
      </c>
      <c r="E5031" s="454">
        <v>57.768000000000001</v>
      </c>
      <c r="F5031" s="454">
        <v>39170.957999999999</v>
      </c>
    </row>
    <row r="5032" spans="1:6" ht="17.399999999999999" x14ac:dyDescent="0.25">
      <c r="A5032" s="58" t="s">
        <v>148</v>
      </c>
      <c r="B5032" s="56" t="s">
        <v>3201</v>
      </c>
      <c r="C5032" s="142" t="s">
        <v>461</v>
      </c>
      <c r="D5032" s="452">
        <v>0</v>
      </c>
      <c r="E5032" s="456">
        <v>134.14400000000001</v>
      </c>
      <c r="F5032" s="456">
        <v>36266.709000000003</v>
      </c>
    </row>
    <row r="5033" spans="1:6" ht="17.399999999999999" x14ac:dyDescent="0.25">
      <c r="A5033" s="53" t="s">
        <v>148</v>
      </c>
      <c r="B5033" s="55" t="s">
        <v>3201</v>
      </c>
      <c r="C5033" s="62" t="s">
        <v>481</v>
      </c>
      <c r="D5033" s="450">
        <v>0</v>
      </c>
      <c r="E5033" s="454">
        <v>131.20699999999999</v>
      </c>
      <c r="F5033" s="454">
        <v>35174.169000000002</v>
      </c>
    </row>
    <row r="5034" spans="1:6" ht="17.399999999999999" x14ac:dyDescent="0.25">
      <c r="A5034" s="58" t="s">
        <v>148</v>
      </c>
      <c r="B5034" s="56" t="s">
        <v>3201</v>
      </c>
      <c r="C5034" s="142" t="s">
        <v>3115</v>
      </c>
      <c r="D5034" s="452">
        <v>0</v>
      </c>
      <c r="E5034" s="456">
        <v>67.111000000000004</v>
      </c>
      <c r="F5034" s="456">
        <v>32198.886999999999</v>
      </c>
    </row>
    <row r="5035" spans="1:6" ht="17.399999999999999" x14ac:dyDescent="0.25">
      <c r="A5035" s="59" t="s">
        <v>148</v>
      </c>
      <c r="B5035" s="57" t="s">
        <v>3201</v>
      </c>
      <c r="C5035" s="143" t="s">
        <v>451</v>
      </c>
      <c r="D5035" s="451">
        <v>0</v>
      </c>
      <c r="E5035" s="455">
        <v>309.43099999999998</v>
      </c>
      <c r="F5035" s="455">
        <v>31534.778999999999</v>
      </c>
    </row>
    <row r="5036" spans="1:6" ht="17.399999999999999" x14ac:dyDescent="0.25">
      <c r="A5036" s="52" t="s">
        <v>148</v>
      </c>
      <c r="B5036" s="54" t="s">
        <v>3201</v>
      </c>
      <c r="C5036" s="61" t="s">
        <v>910</v>
      </c>
      <c r="D5036" s="449">
        <v>0</v>
      </c>
      <c r="E5036" s="453">
        <v>73.66</v>
      </c>
      <c r="F5036" s="453">
        <v>30543.84</v>
      </c>
    </row>
    <row r="5037" spans="1:6" ht="17.399999999999999" x14ac:dyDescent="0.25">
      <c r="A5037" s="59" t="s">
        <v>148</v>
      </c>
      <c r="B5037" s="57" t="s">
        <v>3201</v>
      </c>
      <c r="C5037" s="143" t="s">
        <v>497</v>
      </c>
      <c r="D5037" s="451">
        <v>0</v>
      </c>
      <c r="E5037" s="455">
        <v>103.17400000000001</v>
      </c>
      <c r="F5037" s="455">
        <v>26648.567999999999</v>
      </c>
    </row>
    <row r="5038" spans="1:6" ht="17.399999999999999" x14ac:dyDescent="0.25">
      <c r="A5038" s="52" t="s">
        <v>148</v>
      </c>
      <c r="B5038" s="54" t="s">
        <v>3201</v>
      </c>
      <c r="C5038" s="61" t="s">
        <v>472</v>
      </c>
      <c r="D5038" s="449">
        <v>0</v>
      </c>
      <c r="E5038" s="453">
        <v>30.25</v>
      </c>
      <c r="F5038" s="453">
        <v>21099.526999999998</v>
      </c>
    </row>
    <row r="5039" spans="1:6" ht="17.399999999999999" x14ac:dyDescent="0.25">
      <c r="A5039" s="53" t="s">
        <v>148</v>
      </c>
      <c r="B5039" s="55" t="s">
        <v>3201</v>
      </c>
      <c r="C5039" s="62" t="s">
        <v>922</v>
      </c>
      <c r="D5039" s="450">
        <v>0</v>
      </c>
      <c r="E5039" s="454">
        <v>39.405000000000001</v>
      </c>
      <c r="F5039" s="454">
        <v>19605.800999999999</v>
      </c>
    </row>
    <row r="5040" spans="1:6" ht="17.399999999999999" x14ac:dyDescent="0.25">
      <c r="A5040" s="52" t="s">
        <v>148</v>
      </c>
      <c r="B5040" s="54" t="s">
        <v>3201</v>
      </c>
      <c r="C5040" s="61" t="s">
        <v>914</v>
      </c>
      <c r="D5040" s="449">
        <v>0</v>
      </c>
      <c r="E5040" s="453">
        <v>105.045</v>
      </c>
      <c r="F5040" s="453">
        <v>17869.556</v>
      </c>
    </row>
    <row r="5041" spans="1:6" ht="17.399999999999999" x14ac:dyDescent="0.25">
      <c r="A5041" s="53" t="s">
        <v>148</v>
      </c>
      <c r="B5041" s="55" t="s">
        <v>3201</v>
      </c>
      <c r="C5041" s="62" t="s">
        <v>907</v>
      </c>
      <c r="D5041" s="450">
        <v>0</v>
      </c>
      <c r="E5041" s="454">
        <v>46.953000000000003</v>
      </c>
      <c r="F5041" s="454">
        <v>16484.713</v>
      </c>
    </row>
    <row r="5042" spans="1:6" ht="17.399999999999999" x14ac:dyDescent="0.25">
      <c r="A5042" s="52" t="s">
        <v>148</v>
      </c>
      <c r="B5042" s="54" t="s">
        <v>3201</v>
      </c>
      <c r="C5042" s="61" t="s">
        <v>478</v>
      </c>
      <c r="D5042" s="449">
        <v>0</v>
      </c>
      <c r="E5042" s="453">
        <v>433.572</v>
      </c>
      <c r="F5042" s="453">
        <v>15541.24</v>
      </c>
    </row>
    <row r="5043" spans="1:6" ht="17.399999999999999" x14ac:dyDescent="0.25">
      <c r="A5043" s="59" t="s">
        <v>148</v>
      </c>
      <c r="B5043" s="57" t="s">
        <v>3201</v>
      </c>
      <c r="C5043" s="143" t="s">
        <v>491</v>
      </c>
      <c r="D5043" s="451">
        <v>0</v>
      </c>
      <c r="E5043" s="455">
        <v>30.867999999999999</v>
      </c>
      <c r="F5043" s="455">
        <v>14803.026</v>
      </c>
    </row>
    <row r="5044" spans="1:6" ht="17.399999999999999" x14ac:dyDescent="0.25">
      <c r="A5044" s="52" t="s">
        <v>148</v>
      </c>
      <c r="B5044" s="54" t="s">
        <v>3201</v>
      </c>
      <c r="C5044" s="61" t="s">
        <v>460</v>
      </c>
      <c r="D5044" s="449">
        <v>0</v>
      </c>
      <c r="E5044" s="453">
        <v>75.515000000000001</v>
      </c>
      <c r="F5044" s="453">
        <v>9682.8220000000001</v>
      </c>
    </row>
    <row r="5045" spans="1:6" ht="17.399999999999999" x14ac:dyDescent="0.25">
      <c r="A5045" s="53" t="s">
        <v>148</v>
      </c>
      <c r="B5045" s="55" t="s">
        <v>3201</v>
      </c>
      <c r="C5045" s="62" t="s">
        <v>469</v>
      </c>
      <c r="D5045" s="450">
        <v>0</v>
      </c>
      <c r="E5045" s="454">
        <v>49.667000000000002</v>
      </c>
      <c r="F5045" s="454">
        <v>9020.5149999999994</v>
      </c>
    </row>
    <row r="5046" spans="1:6" ht="17.399999999999999" x14ac:dyDescent="0.25">
      <c r="A5046" s="58" t="s">
        <v>148</v>
      </c>
      <c r="B5046" s="56" t="s">
        <v>3201</v>
      </c>
      <c r="C5046" s="142" t="s">
        <v>494</v>
      </c>
      <c r="D5046" s="452">
        <v>0</v>
      </c>
      <c r="E5046" s="456">
        <v>14.638999999999999</v>
      </c>
      <c r="F5046" s="456">
        <v>6576.2640000000001</v>
      </c>
    </row>
    <row r="5047" spans="1:6" ht="17.399999999999999" x14ac:dyDescent="0.25">
      <c r="A5047" s="53" t="s">
        <v>148</v>
      </c>
      <c r="B5047" s="55" t="s">
        <v>3201</v>
      </c>
      <c r="C5047" s="62" t="s">
        <v>913</v>
      </c>
      <c r="D5047" s="450">
        <v>0</v>
      </c>
      <c r="E5047" s="454">
        <v>13.286</v>
      </c>
      <c r="F5047" s="454">
        <v>4974.9290000000001</v>
      </c>
    </row>
    <row r="5048" spans="1:6" ht="17.399999999999999" x14ac:dyDescent="0.25">
      <c r="A5048" s="52" t="s">
        <v>148</v>
      </c>
      <c r="B5048" s="54" t="s">
        <v>3201</v>
      </c>
      <c r="C5048" s="61" t="s">
        <v>470</v>
      </c>
      <c r="D5048" s="449">
        <v>0</v>
      </c>
      <c r="E5048" s="453">
        <v>27.73</v>
      </c>
      <c r="F5048" s="453">
        <v>4199.3580000000002</v>
      </c>
    </row>
    <row r="5049" spans="1:6" ht="17.399999999999999" x14ac:dyDescent="0.25">
      <c r="A5049" s="59" t="s">
        <v>148</v>
      </c>
      <c r="B5049" s="57" t="s">
        <v>3201</v>
      </c>
      <c r="C5049" s="143" t="s">
        <v>458</v>
      </c>
      <c r="D5049" s="451">
        <v>0</v>
      </c>
      <c r="E5049" s="455">
        <v>5.0339999999999998</v>
      </c>
      <c r="F5049" s="455">
        <v>2601.5500000000002</v>
      </c>
    </row>
    <row r="5050" spans="1:6" ht="17.399999999999999" x14ac:dyDescent="0.25">
      <c r="A5050" s="52" t="s">
        <v>148</v>
      </c>
      <c r="B5050" s="54" t="s">
        <v>3201</v>
      </c>
      <c r="C5050" s="61" t="s">
        <v>466</v>
      </c>
      <c r="D5050" s="449">
        <v>0</v>
      </c>
      <c r="E5050" s="453">
        <v>18.489000000000001</v>
      </c>
      <c r="F5050" s="453">
        <v>2267.48</v>
      </c>
    </row>
    <row r="5051" spans="1:6" ht="17.399999999999999" x14ac:dyDescent="0.25">
      <c r="A5051" s="53" t="s">
        <v>148</v>
      </c>
      <c r="B5051" s="55" t="s">
        <v>3201</v>
      </c>
      <c r="C5051" s="62" t="s">
        <v>452</v>
      </c>
      <c r="D5051" s="450">
        <v>0</v>
      </c>
      <c r="E5051" s="454">
        <v>2.891</v>
      </c>
      <c r="F5051" s="454">
        <v>1945.527</v>
      </c>
    </row>
    <row r="5052" spans="1:6" ht="17.399999999999999" x14ac:dyDescent="0.25">
      <c r="A5052" s="52" t="s">
        <v>148</v>
      </c>
      <c r="B5052" s="54" t="s">
        <v>3201</v>
      </c>
      <c r="C5052" s="61" t="s">
        <v>467</v>
      </c>
      <c r="D5052" s="449">
        <v>0</v>
      </c>
      <c r="E5052" s="453">
        <v>1.7170000000000001</v>
      </c>
      <c r="F5052" s="453">
        <v>1655.701</v>
      </c>
    </row>
    <row r="5053" spans="1:6" ht="17.399999999999999" x14ac:dyDescent="0.25">
      <c r="A5053" s="59" t="s">
        <v>148</v>
      </c>
      <c r="B5053" s="57" t="s">
        <v>3201</v>
      </c>
      <c r="C5053" s="143" t="s">
        <v>492</v>
      </c>
      <c r="D5053" s="451">
        <v>0</v>
      </c>
      <c r="E5053" s="455">
        <v>1.8440000000000001</v>
      </c>
      <c r="F5053" s="455">
        <v>1313.3679999999999</v>
      </c>
    </row>
    <row r="5054" spans="1:6" ht="17.399999999999999" x14ac:dyDescent="0.25">
      <c r="A5054" s="52" t="s">
        <v>148</v>
      </c>
      <c r="B5054" s="54" t="s">
        <v>3201</v>
      </c>
      <c r="C5054" s="61" t="s">
        <v>479</v>
      </c>
      <c r="D5054" s="449">
        <v>0</v>
      </c>
      <c r="E5054" s="453">
        <v>9.5510000000000002</v>
      </c>
      <c r="F5054" s="453">
        <v>1230.732</v>
      </c>
    </row>
    <row r="5055" spans="1:6" ht="17.399999999999999" x14ac:dyDescent="0.25">
      <c r="A5055" s="59" t="s">
        <v>148</v>
      </c>
      <c r="B5055" s="57" t="s">
        <v>3201</v>
      </c>
      <c r="C5055" s="143" t="s">
        <v>873</v>
      </c>
      <c r="D5055" s="451">
        <v>0</v>
      </c>
      <c r="E5055" s="455">
        <v>0.03</v>
      </c>
      <c r="F5055" s="455">
        <v>1018.162</v>
      </c>
    </row>
    <row r="5056" spans="1:6" ht="17.399999999999999" x14ac:dyDescent="0.25">
      <c r="A5056" s="58" t="s">
        <v>148</v>
      </c>
      <c r="B5056" s="56" t="s">
        <v>3201</v>
      </c>
      <c r="C5056" s="142" t="s">
        <v>440</v>
      </c>
      <c r="D5056" s="452">
        <v>0</v>
      </c>
      <c r="E5056" s="456">
        <v>28.98</v>
      </c>
      <c r="F5056" s="456">
        <v>4537.8969999999999</v>
      </c>
    </row>
    <row r="5057" spans="1:6" ht="17.399999999999999" x14ac:dyDescent="0.25">
      <c r="A5057" s="53" t="s">
        <v>1802</v>
      </c>
      <c r="B5057" s="55" t="s">
        <v>1803</v>
      </c>
      <c r="C5057" s="62" t="s">
        <v>907</v>
      </c>
      <c r="D5057" s="450">
        <v>0</v>
      </c>
      <c r="E5057" s="454">
        <v>55.953000000000003</v>
      </c>
      <c r="F5057" s="454">
        <v>42766.23</v>
      </c>
    </row>
    <row r="5058" spans="1:6" ht="17.399999999999999" x14ac:dyDescent="0.25">
      <c r="A5058" s="58" t="s">
        <v>1802</v>
      </c>
      <c r="B5058" s="56" t="s">
        <v>1803</v>
      </c>
      <c r="C5058" s="142" t="s">
        <v>455</v>
      </c>
      <c r="D5058" s="452">
        <v>0</v>
      </c>
      <c r="E5058" s="456">
        <v>848.52700000000004</v>
      </c>
      <c r="F5058" s="456">
        <v>31289.93</v>
      </c>
    </row>
    <row r="5059" spans="1:6" ht="17.399999999999999" x14ac:dyDescent="0.25">
      <c r="A5059" s="53" t="s">
        <v>1802</v>
      </c>
      <c r="B5059" s="55" t="s">
        <v>1803</v>
      </c>
      <c r="C5059" s="62" t="s">
        <v>443</v>
      </c>
      <c r="D5059" s="450">
        <v>0</v>
      </c>
      <c r="E5059" s="454">
        <v>75.132000000000005</v>
      </c>
      <c r="F5059" s="454">
        <v>27888.883000000002</v>
      </c>
    </row>
    <row r="5060" spans="1:6" ht="17.399999999999999" x14ac:dyDescent="0.25">
      <c r="A5060" s="58" t="s">
        <v>1802</v>
      </c>
      <c r="B5060" s="56" t="s">
        <v>1803</v>
      </c>
      <c r="C5060" s="142" t="s">
        <v>511</v>
      </c>
      <c r="D5060" s="452">
        <v>0</v>
      </c>
      <c r="E5060" s="456">
        <v>123.907</v>
      </c>
      <c r="F5060" s="456">
        <v>17700.275000000001</v>
      </c>
    </row>
    <row r="5061" spans="1:6" ht="17.399999999999999" x14ac:dyDescent="0.25">
      <c r="A5061" s="59" t="s">
        <v>1802</v>
      </c>
      <c r="B5061" s="57" t="s">
        <v>1803</v>
      </c>
      <c r="C5061" s="143" t="s">
        <v>459</v>
      </c>
      <c r="D5061" s="451">
        <v>0</v>
      </c>
      <c r="E5061" s="455">
        <v>300.67200000000003</v>
      </c>
      <c r="F5061" s="455">
        <v>8806.7189999999991</v>
      </c>
    </row>
    <row r="5062" spans="1:6" ht="17.399999999999999" x14ac:dyDescent="0.25">
      <c r="A5062" s="52" t="s">
        <v>1802</v>
      </c>
      <c r="B5062" s="54" t="s">
        <v>1803</v>
      </c>
      <c r="C5062" s="61" t="s">
        <v>444</v>
      </c>
      <c r="D5062" s="449">
        <v>0</v>
      </c>
      <c r="E5062" s="453">
        <v>80.611000000000004</v>
      </c>
      <c r="F5062" s="453">
        <v>8198.509</v>
      </c>
    </row>
    <row r="5063" spans="1:6" ht="17.399999999999999" x14ac:dyDescent="0.25">
      <c r="A5063" s="53" t="s">
        <v>1802</v>
      </c>
      <c r="B5063" s="55" t="s">
        <v>1803</v>
      </c>
      <c r="C5063" s="62" t="s">
        <v>439</v>
      </c>
      <c r="D5063" s="450">
        <v>0</v>
      </c>
      <c r="E5063" s="454">
        <v>18.157</v>
      </c>
      <c r="F5063" s="454">
        <v>8056.3140000000003</v>
      </c>
    </row>
    <row r="5064" spans="1:6" ht="17.399999999999999" x14ac:dyDescent="0.25">
      <c r="A5064" s="52" t="s">
        <v>1802</v>
      </c>
      <c r="B5064" s="54" t="s">
        <v>1803</v>
      </c>
      <c r="C5064" s="61" t="s">
        <v>492</v>
      </c>
      <c r="D5064" s="449">
        <v>0</v>
      </c>
      <c r="E5064" s="453">
        <v>20.007000000000001</v>
      </c>
      <c r="F5064" s="453">
        <v>6481.4579999999996</v>
      </c>
    </row>
    <row r="5065" spans="1:6" ht="17.399999999999999" x14ac:dyDescent="0.25">
      <c r="A5065" s="59" t="s">
        <v>1802</v>
      </c>
      <c r="B5065" s="57" t="s">
        <v>1803</v>
      </c>
      <c r="C5065" s="143" t="s">
        <v>457</v>
      </c>
      <c r="D5065" s="451">
        <v>0</v>
      </c>
      <c r="E5065" s="455">
        <v>9.9369999999999994</v>
      </c>
      <c r="F5065" s="455">
        <v>4728.8530000000001</v>
      </c>
    </row>
    <row r="5066" spans="1:6" ht="17.399999999999999" x14ac:dyDescent="0.25">
      <c r="A5066" s="52" t="s">
        <v>1802</v>
      </c>
      <c r="B5066" s="54" t="s">
        <v>1803</v>
      </c>
      <c r="C5066" s="61" t="s">
        <v>447</v>
      </c>
      <c r="D5066" s="449">
        <v>0</v>
      </c>
      <c r="E5066" s="453">
        <v>20.574999999999999</v>
      </c>
      <c r="F5066" s="453">
        <v>3403.7959999999998</v>
      </c>
    </row>
    <row r="5067" spans="1:6" ht="17.399999999999999" x14ac:dyDescent="0.25">
      <c r="A5067" s="53" t="s">
        <v>1802</v>
      </c>
      <c r="B5067" s="55" t="s">
        <v>1803</v>
      </c>
      <c r="C5067" s="62" t="s">
        <v>462</v>
      </c>
      <c r="D5067" s="450">
        <v>0</v>
      </c>
      <c r="E5067" s="454">
        <v>6.0430000000000001</v>
      </c>
      <c r="F5067" s="454">
        <v>3146.7310000000002</v>
      </c>
    </row>
    <row r="5068" spans="1:6" ht="17.399999999999999" x14ac:dyDescent="0.25">
      <c r="A5068" s="52" t="s">
        <v>1802</v>
      </c>
      <c r="B5068" s="54" t="s">
        <v>1803</v>
      </c>
      <c r="C5068" s="61" t="s">
        <v>491</v>
      </c>
      <c r="D5068" s="449">
        <v>0</v>
      </c>
      <c r="E5068" s="453">
        <v>7.2709999999999999</v>
      </c>
      <c r="F5068" s="453">
        <v>2512.6999999999998</v>
      </c>
    </row>
    <row r="5069" spans="1:6" ht="17.399999999999999" x14ac:dyDescent="0.25">
      <c r="A5069" s="53" t="s">
        <v>1802</v>
      </c>
      <c r="B5069" s="55" t="s">
        <v>1803</v>
      </c>
      <c r="C5069" s="62" t="s">
        <v>481</v>
      </c>
      <c r="D5069" s="450">
        <v>0</v>
      </c>
      <c r="E5069" s="454">
        <v>21.858000000000001</v>
      </c>
      <c r="F5069" s="454">
        <v>2420.7820000000002</v>
      </c>
    </row>
    <row r="5070" spans="1:6" ht="17.399999999999999" x14ac:dyDescent="0.25">
      <c r="A5070" s="52" t="s">
        <v>1802</v>
      </c>
      <c r="B5070" s="54" t="s">
        <v>1803</v>
      </c>
      <c r="C5070" s="61" t="s">
        <v>893</v>
      </c>
      <c r="D5070" s="449">
        <v>0</v>
      </c>
      <c r="E5070" s="453">
        <v>8.4139999999999997</v>
      </c>
      <c r="F5070" s="453">
        <v>2390.0140000000001</v>
      </c>
    </row>
    <row r="5071" spans="1:6" ht="17.399999999999999" x14ac:dyDescent="0.25">
      <c r="A5071" s="59" t="s">
        <v>1802</v>
      </c>
      <c r="B5071" s="57" t="s">
        <v>1803</v>
      </c>
      <c r="C5071" s="143" t="s">
        <v>489</v>
      </c>
      <c r="D5071" s="451">
        <v>0</v>
      </c>
      <c r="E5071" s="455">
        <v>22.204000000000001</v>
      </c>
      <c r="F5071" s="455">
        <v>1730.636</v>
      </c>
    </row>
    <row r="5072" spans="1:6" ht="17.399999999999999" x14ac:dyDescent="0.25">
      <c r="A5072" s="58" t="s">
        <v>1802</v>
      </c>
      <c r="B5072" s="56" t="s">
        <v>1803</v>
      </c>
      <c r="C5072" s="142" t="s">
        <v>498</v>
      </c>
      <c r="D5072" s="452">
        <v>0</v>
      </c>
      <c r="E5072" s="456">
        <v>4.6879999999999997</v>
      </c>
      <c r="F5072" s="456">
        <v>1613.6869999999999</v>
      </c>
    </row>
    <row r="5073" spans="1:6" ht="17.399999999999999" x14ac:dyDescent="0.25">
      <c r="A5073" s="53" t="s">
        <v>1802</v>
      </c>
      <c r="B5073" s="55" t="s">
        <v>1803</v>
      </c>
      <c r="C5073" s="62" t="s">
        <v>488</v>
      </c>
      <c r="D5073" s="450">
        <v>0</v>
      </c>
      <c r="E5073" s="454">
        <v>24.155000000000001</v>
      </c>
      <c r="F5073" s="454">
        <v>1090.5550000000001</v>
      </c>
    </row>
    <row r="5074" spans="1:6" ht="17.399999999999999" x14ac:dyDescent="0.25">
      <c r="A5074" s="52" t="s">
        <v>1802</v>
      </c>
      <c r="B5074" s="54" t="s">
        <v>1803</v>
      </c>
      <c r="C5074" s="61" t="s">
        <v>440</v>
      </c>
      <c r="D5074" s="449">
        <v>0</v>
      </c>
      <c r="E5074" s="453">
        <v>32.344000000000001</v>
      </c>
      <c r="F5074" s="453">
        <v>4060.0680000000002</v>
      </c>
    </row>
    <row r="5075" spans="1:6" ht="17.399999999999999" x14ac:dyDescent="0.25">
      <c r="A5075" s="53" t="s">
        <v>4700</v>
      </c>
      <c r="B5075" s="55" t="s">
        <v>1804</v>
      </c>
      <c r="C5075" s="62" t="s">
        <v>455</v>
      </c>
      <c r="D5075" s="450">
        <v>0</v>
      </c>
      <c r="E5075" s="454">
        <v>242.94300000000001</v>
      </c>
      <c r="F5075" s="454">
        <v>5043.53</v>
      </c>
    </row>
    <row r="5076" spans="1:6" ht="17.399999999999999" x14ac:dyDescent="0.25">
      <c r="A5076" s="52" t="s">
        <v>4700</v>
      </c>
      <c r="B5076" s="54" t="s">
        <v>1804</v>
      </c>
      <c r="C5076" s="61" t="s">
        <v>439</v>
      </c>
      <c r="D5076" s="449">
        <v>0</v>
      </c>
      <c r="E5076" s="453">
        <v>15.09</v>
      </c>
      <c r="F5076" s="453">
        <v>2791.386</v>
      </c>
    </row>
    <row r="5077" spans="1:6" ht="17.399999999999999" x14ac:dyDescent="0.25">
      <c r="A5077" s="59" t="s">
        <v>4700</v>
      </c>
      <c r="B5077" s="57" t="s">
        <v>1804</v>
      </c>
      <c r="C5077" s="143" t="s">
        <v>459</v>
      </c>
      <c r="D5077" s="451">
        <v>0</v>
      </c>
      <c r="E5077" s="455">
        <v>368.41</v>
      </c>
      <c r="F5077" s="455">
        <v>2752.1329999999998</v>
      </c>
    </row>
    <row r="5078" spans="1:6" ht="17.399999999999999" x14ac:dyDescent="0.25">
      <c r="A5078" s="58" t="s">
        <v>4700</v>
      </c>
      <c r="B5078" s="56" t="s">
        <v>1804</v>
      </c>
      <c r="C5078" s="142" t="s">
        <v>443</v>
      </c>
      <c r="D5078" s="452">
        <v>0</v>
      </c>
      <c r="E5078" s="456">
        <v>4.6070000000000002</v>
      </c>
      <c r="F5078" s="456">
        <v>1766.826</v>
      </c>
    </row>
    <row r="5079" spans="1:6" ht="17.399999999999999" x14ac:dyDescent="0.25">
      <c r="A5079" s="53" t="s">
        <v>4700</v>
      </c>
      <c r="B5079" s="55" t="s">
        <v>1804</v>
      </c>
      <c r="C5079" s="62" t="s">
        <v>440</v>
      </c>
      <c r="D5079" s="450">
        <v>0</v>
      </c>
      <c r="E5079" s="454">
        <v>18.283999999999999</v>
      </c>
      <c r="F5079" s="454">
        <v>2533.8649999999998</v>
      </c>
    </row>
    <row r="5080" spans="1:6" ht="17.399999999999999" x14ac:dyDescent="0.25">
      <c r="A5080" s="52" t="s">
        <v>4701</v>
      </c>
      <c r="B5080" s="54" t="s">
        <v>1805</v>
      </c>
      <c r="C5080" s="61" t="s">
        <v>455</v>
      </c>
      <c r="D5080" s="449">
        <v>0</v>
      </c>
      <c r="E5080" s="453">
        <v>191.86600000000001</v>
      </c>
      <c r="F5080" s="453">
        <v>4963.5050000000001</v>
      </c>
    </row>
    <row r="5081" spans="1:6" ht="17.399999999999999" x14ac:dyDescent="0.25">
      <c r="A5081" s="59" t="s">
        <v>4701</v>
      </c>
      <c r="B5081" s="57" t="s">
        <v>1805</v>
      </c>
      <c r="C5081" s="143" t="s">
        <v>447</v>
      </c>
      <c r="D5081" s="451">
        <v>0</v>
      </c>
      <c r="E5081" s="455">
        <v>46.744</v>
      </c>
      <c r="F5081" s="455">
        <v>2857.0540000000001</v>
      </c>
    </row>
    <row r="5082" spans="1:6" ht="17.399999999999999" x14ac:dyDescent="0.25">
      <c r="A5082" s="58" t="s">
        <v>4701</v>
      </c>
      <c r="B5082" s="56" t="s">
        <v>1805</v>
      </c>
      <c r="C5082" s="142" t="s">
        <v>440</v>
      </c>
      <c r="D5082" s="452">
        <v>0</v>
      </c>
      <c r="E5082" s="456">
        <v>41.698999999999998</v>
      </c>
      <c r="F5082" s="456">
        <v>3888.5859999999998</v>
      </c>
    </row>
    <row r="5083" spans="1:6" ht="17.399999999999999" x14ac:dyDescent="0.25">
      <c r="A5083" s="59" t="s">
        <v>4702</v>
      </c>
      <c r="B5083" s="57" t="s">
        <v>1806</v>
      </c>
      <c r="C5083" s="143" t="s">
        <v>455</v>
      </c>
      <c r="D5083" s="451">
        <v>0</v>
      </c>
      <c r="E5083" s="455">
        <v>1108.3720000000001</v>
      </c>
      <c r="F5083" s="455">
        <v>32275.45</v>
      </c>
    </row>
    <row r="5084" spans="1:6" ht="17.399999999999999" x14ac:dyDescent="0.25">
      <c r="A5084" s="52" t="s">
        <v>4702</v>
      </c>
      <c r="B5084" s="54" t="s">
        <v>1806</v>
      </c>
      <c r="C5084" s="61" t="s">
        <v>492</v>
      </c>
      <c r="D5084" s="449">
        <v>0</v>
      </c>
      <c r="E5084" s="453">
        <v>57.463999999999999</v>
      </c>
      <c r="F5084" s="453">
        <v>18021.941999999999</v>
      </c>
    </row>
    <row r="5085" spans="1:6" ht="17.399999999999999" x14ac:dyDescent="0.25">
      <c r="A5085" s="53" t="s">
        <v>4702</v>
      </c>
      <c r="B5085" s="55" t="s">
        <v>1806</v>
      </c>
      <c r="C5085" s="62" t="s">
        <v>447</v>
      </c>
      <c r="D5085" s="450">
        <v>0</v>
      </c>
      <c r="E5085" s="454">
        <v>115.869</v>
      </c>
      <c r="F5085" s="454">
        <v>7408.7860000000001</v>
      </c>
    </row>
    <row r="5086" spans="1:6" ht="17.399999999999999" x14ac:dyDescent="0.25">
      <c r="A5086" s="52" t="s">
        <v>4702</v>
      </c>
      <c r="B5086" s="54" t="s">
        <v>1806</v>
      </c>
      <c r="C5086" s="61" t="s">
        <v>491</v>
      </c>
      <c r="D5086" s="449">
        <v>0</v>
      </c>
      <c r="E5086" s="453">
        <v>28.361999999999998</v>
      </c>
      <c r="F5086" s="453">
        <v>3361.694</v>
      </c>
    </row>
    <row r="5087" spans="1:6" ht="17.399999999999999" x14ac:dyDescent="0.25">
      <c r="A5087" s="53" t="s">
        <v>4702</v>
      </c>
      <c r="B5087" s="55" t="s">
        <v>1806</v>
      </c>
      <c r="C5087" s="62" t="s">
        <v>444</v>
      </c>
      <c r="D5087" s="450">
        <v>0</v>
      </c>
      <c r="E5087" s="454">
        <v>27.43</v>
      </c>
      <c r="F5087" s="454">
        <v>2600.75</v>
      </c>
    </row>
    <row r="5088" spans="1:6" ht="17.399999999999999" x14ac:dyDescent="0.25">
      <c r="A5088" s="52" t="s">
        <v>4702</v>
      </c>
      <c r="B5088" s="54" t="s">
        <v>1806</v>
      </c>
      <c r="C5088" s="61" t="s">
        <v>446</v>
      </c>
      <c r="D5088" s="449">
        <v>0</v>
      </c>
      <c r="E5088" s="453">
        <v>45.28</v>
      </c>
      <c r="F5088" s="453">
        <v>2495.6999999999998</v>
      </c>
    </row>
    <row r="5089" spans="1:6" ht="17.399999999999999" x14ac:dyDescent="0.25">
      <c r="A5089" s="53" t="s">
        <v>4702</v>
      </c>
      <c r="B5089" s="55" t="s">
        <v>1806</v>
      </c>
      <c r="C5089" s="62" t="s">
        <v>439</v>
      </c>
      <c r="D5089" s="450">
        <v>0</v>
      </c>
      <c r="E5089" s="454">
        <v>15.574999999999999</v>
      </c>
      <c r="F5089" s="454">
        <v>1912.1659999999999</v>
      </c>
    </row>
    <row r="5090" spans="1:6" ht="17.399999999999999" x14ac:dyDescent="0.25">
      <c r="A5090" s="52" t="s">
        <v>4702</v>
      </c>
      <c r="B5090" s="54" t="s">
        <v>1806</v>
      </c>
      <c r="C5090" s="61" t="s">
        <v>487</v>
      </c>
      <c r="D5090" s="449">
        <v>0</v>
      </c>
      <c r="E5090" s="453">
        <v>1.2230000000000001</v>
      </c>
      <c r="F5090" s="453">
        <v>1174.8499999999999</v>
      </c>
    </row>
    <row r="5091" spans="1:6" ht="17.399999999999999" x14ac:dyDescent="0.25">
      <c r="A5091" s="53" t="s">
        <v>4702</v>
      </c>
      <c r="B5091" s="55" t="s">
        <v>1806</v>
      </c>
      <c r="C5091" s="62" t="s">
        <v>471</v>
      </c>
      <c r="D5091" s="450">
        <v>0</v>
      </c>
      <c r="E5091" s="454">
        <v>14.943</v>
      </c>
      <c r="F5091" s="454">
        <v>1070.271</v>
      </c>
    </row>
    <row r="5092" spans="1:6" ht="17.399999999999999" x14ac:dyDescent="0.25">
      <c r="A5092" s="58" t="s">
        <v>4702</v>
      </c>
      <c r="B5092" s="56" t="s">
        <v>1806</v>
      </c>
      <c r="C5092" s="142" t="s">
        <v>440</v>
      </c>
      <c r="D5092" s="452">
        <v>0</v>
      </c>
      <c r="E5092" s="456">
        <v>198.012</v>
      </c>
      <c r="F5092" s="456">
        <v>6302.3990000000003</v>
      </c>
    </row>
    <row r="5093" spans="1:6" ht="17.399999999999999" x14ac:dyDescent="0.25">
      <c r="A5093" s="53" t="s">
        <v>1807</v>
      </c>
      <c r="B5093" s="55" t="s">
        <v>3293</v>
      </c>
      <c r="C5093" s="62" t="s">
        <v>455</v>
      </c>
      <c r="D5093" s="450">
        <v>0</v>
      </c>
      <c r="E5093" s="454">
        <v>684.86800000000005</v>
      </c>
      <c r="F5093" s="454">
        <v>89011.22</v>
      </c>
    </row>
    <row r="5094" spans="1:6" ht="17.399999999999999" x14ac:dyDescent="0.25">
      <c r="A5094" s="52" t="s">
        <v>1807</v>
      </c>
      <c r="B5094" s="54" t="s">
        <v>3293</v>
      </c>
      <c r="C5094" s="61" t="s">
        <v>443</v>
      </c>
      <c r="D5094" s="449">
        <v>0</v>
      </c>
      <c r="E5094" s="453">
        <v>41.606999999999999</v>
      </c>
      <c r="F5094" s="453">
        <v>29102.151000000002</v>
      </c>
    </row>
    <row r="5095" spans="1:6" ht="17.399999999999999" x14ac:dyDescent="0.25">
      <c r="A5095" s="53" t="s">
        <v>1807</v>
      </c>
      <c r="B5095" s="55" t="s">
        <v>3293</v>
      </c>
      <c r="C5095" s="62" t="s">
        <v>491</v>
      </c>
      <c r="D5095" s="450">
        <v>0</v>
      </c>
      <c r="E5095" s="454">
        <v>38.890999999999998</v>
      </c>
      <c r="F5095" s="454">
        <v>10433.83</v>
      </c>
    </row>
    <row r="5096" spans="1:6" ht="17.399999999999999" x14ac:dyDescent="0.25">
      <c r="A5096" s="52" t="s">
        <v>1807</v>
      </c>
      <c r="B5096" s="54" t="s">
        <v>3293</v>
      </c>
      <c r="C5096" s="61" t="s">
        <v>447</v>
      </c>
      <c r="D5096" s="449">
        <v>0</v>
      </c>
      <c r="E5096" s="453">
        <v>277.43900000000002</v>
      </c>
      <c r="F5096" s="453">
        <v>10036.563</v>
      </c>
    </row>
    <row r="5097" spans="1:6" ht="17.399999999999999" x14ac:dyDescent="0.25">
      <c r="A5097" s="59" t="s">
        <v>1807</v>
      </c>
      <c r="B5097" s="57" t="s">
        <v>3293</v>
      </c>
      <c r="C5097" s="143" t="s">
        <v>439</v>
      </c>
      <c r="D5097" s="451">
        <v>0</v>
      </c>
      <c r="E5097" s="455">
        <v>36.734999999999999</v>
      </c>
      <c r="F5097" s="455">
        <v>9435.8700000000008</v>
      </c>
    </row>
    <row r="5098" spans="1:6" ht="17.399999999999999" x14ac:dyDescent="0.25">
      <c r="A5098" s="52" t="s">
        <v>1807</v>
      </c>
      <c r="B5098" s="54" t="s">
        <v>3293</v>
      </c>
      <c r="C5098" s="61" t="s">
        <v>444</v>
      </c>
      <c r="D5098" s="449">
        <v>0</v>
      </c>
      <c r="E5098" s="453">
        <v>14.01</v>
      </c>
      <c r="F5098" s="453">
        <v>3265.4470000000001</v>
      </c>
    </row>
    <row r="5099" spans="1:6" ht="17.399999999999999" x14ac:dyDescent="0.25">
      <c r="A5099" s="53" t="s">
        <v>1807</v>
      </c>
      <c r="B5099" s="55" t="s">
        <v>3293</v>
      </c>
      <c r="C5099" s="62" t="s">
        <v>457</v>
      </c>
      <c r="D5099" s="450">
        <v>0</v>
      </c>
      <c r="E5099" s="454">
        <v>12.423999999999999</v>
      </c>
      <c r="F5099" s="454">
        <v>2273.5010000000002</v>
      </c>
    </row>
    <row r="5100" spans="1:6" ht="17.399999999999999" x14ac:dyDescent="0.25">
      <c r="A5100" s="58" t="s">
        <v>1807</v>
      </c>
      <c r="B5100" s="56" t="s">
        <v>3293</v>
      </c>
      <c r="C5100" s="142" t="s">
        <v>440</v>
      </c>
      <c r="D5100" s="452">
        <v>0</v>
      </c>
      <c r="E5100" s="456">
        <v>83.56</v>
      </c>
      <c r="F5100" s="456">
        <v>7843.7030000000004</v>
      </c>
    </row>
    <row r="5101" spans="1:6" ht="17.399999999999999" x14ac:dyDescent="0.25">
      <c r="A5101" s="53" t="s">
        <v>1808</v>
      </c>
      <c r="B5101" s="55" t="s">
        <v>1809</v>
      </c>
      <c r="C5101" s="62" t="s">
        <v>443</v>
      </c>
      <c r="D5101" s="450">
        <v>0</v>
      </c>
      <c r="E5101" s="454">
        <v>36.192999999999998</v>
      </c>
      <c r="F5101" s="454">
        <v>42163.578000000001</v>
      </c>
    </row>
    <row r="5102" spans="1:6" ht="17.399999999999999" x14ac:dyDescent="0.25">
      <c r="A5102" s="52" t="s">
        <v>1808</v>
      </c>
      <c r="B5102" s="54" t="s">
        <v>1809</v>
      </c>
      <c r="C5102" s="61" t="s">
        <v>444</v>
      </c>
      <c r="D5102" s="449">
        <v>0</v>
      </c>
      <c r="E5102" s="453">
        <v>9.0090000000000003</v>
      </c>
      <c r="F5102" s="453">
        <v>23580.928</v>
      </c>
    </row>
    <row r="5103" spans="1:6" ht="17.399999999999999" x14ac:dyDescent="0.25">
      <c r="A5103" s="53" t="s">
        <v>1808</v>
      </c>
      <c r="B5103" s="55" t="s">
        <v>1809</v>
      </c>
      <c r="C5103" s="62" t="s">
        <v>498</v>
      </c>
      <c r="D5103" s="450">
        <v>0</v>
      </c>
      <c r="E5103" s="454">
        <v>17.222999999999999</v>
      </c>
      <c r="F5103" s="454">
        <v>21852.187000000002</v>
      </c>
    </row>
    <row r="5104" spans="1:6" ht="17.399999999999999" x14ac:dyDescent="0.25">
      <c r="A5104" s="58" t="s">
        <v>1808</v>
      </c>
      <c r="B5104" s="56" t="s">
        <v>1809</v>
      </c>
      <c r="C5104" s="142" t="s">
        <v>897</v>
      </c>
      <c r="D5104" s="452">
        <v>0</v>
      </c>
      <c r="E5104" s="456">
        <v>3.7759999999999998</v>
      </c>
      <c r="F5104" s="456">
        <v>7975.5519999999997</v>
      </c>
    </row>
    <row r="5105" spans="1:6" ht="17.399999999999999" x14ac:dyDescent="0.25">
      <c r="A5105" s="53" t="s">
        <v>1808</v>
      </c>
      <c r="B5105" s="55" t="s">
        <v>1809</v>
      </c>
      <c r="C5105" s="62" t="s">
        <v>487</v>
      </c>
      <c r="D5105" s="450">
        <v>0</v>
      </c>
      <c r="E5105" s="454">
        <v>2.351</v>
      </c>
      <c r="F5105" s="454">
        <v>7765.0959999999995</v>
      </c>
    </row>
    <row r="5106" spans="1:6" ht="17.399999999999999" x14ac:dyDescent="0.25">
      <c r="A5106" s="52" t="s">
        <v>1808</v>
      </c>
      <c r="B5106" s="54" t="s">
        <v>1809</v>
      </c>
      <c r="C5106" s="61" t="s">
        <v>873</v>
      </c>
      <c r="D5106" s="449">
        <v>0</v>
      </c>
      <c r="E5106" s="453">
        <v>1.3240000000000001</v>
      </c>
      <c r="F5106" s="453">
        <v>5076.6450000000004</v>
      </c>
    </row>
    <row r="5107" spans="1:6" ht="17.399999999999999" x14ac:dyDescent="0.25">
      <c r="A5107" s="59" t="s">
        <v>1808</v>
      </c>
      <c r="B5107" s="57" t="s">
        <v>1809</v>
      </c>
      <c r="C5107" s="143" t="s">
        <v>893</v>
      </c>
      <c r="D5107" s="451">
        <v>0</v>
      </c>
      <c r="E5107" s="455">
        <v>21.236999999999998</v>
      </c>
      <c r="F5107" s="455">
        <v>4978.6480000000001</v>
      </c>
    </row>
    <row r="5108" spans="1:6" ht="17.399999999999999" x14ac:dyDescent="0.25">
      <c r="A5108" s="58" t="s">
        <v>1808</v>
      </c>
      <c r="B5108" s="56" t="s">
        <v>1809</v>
      </c>
      <c r="C5108" s="142" t="s">
        <v>481</v>
      </c>
      <c r="D5108" s="452">
        <v>0</v>
      </c>
      <c r="E5108" s="456">
        <v>2.4569999999999999</v>
      </c>
      <c r="F5108" s="456">
        <v>4209.2719999999999</v>
      </c>
    </row>
    <row r="5109" spans="1:6" ht="17.399999999999999" x14ac:dyDescent="0.25">
      <c r="A5109" s="59" t="s">
        <v>1808</v>
      </c>
      <c r="B5109" s="57" t="s">
        <v>1809</v>
      </c>
      <c r="C5109" s="143" t="s">
        <v>467</v>
      </c>
      <c r="D5109" s="451">
        <v>0</v>
      </c>
      <c r="E5109" s="455">
        <v>2.0489999999999999</v>
      </c>
      <c r="F5109" s="455">
        <v>2370.0120000000002</v>
      </c>
    </row>
    <row r="5110" spans="1:6" ht="17.399999999999999" x14ac:dyDescent="0.25">
      <c r="A5110" s="52" t="s">
        <v>1808</v>
      </c>
      <c r="B5110" s="54" t="s">
        <v>1809</v>
      </c>
      <c r="C5110" s="61" t="s">
        <v>465</v>
      </c>
      <c r="D5110" s="449">
        <v>0</v>
      </c>
      <c r="E5110" s="453">
        <v>0.48</v>
      </c>
      <c r="F5110" s="453">
        <v>1683.5260000000001</v>
      </c>
    </row>
    <row r="5111" spans="1:6" ht="17.399999999999999" x14ac:dyDescent="0.25">
      <c r="A5111" s="59" t="s">
        <v>1808</v>
      </c>
      <c r="B5111" s="57" t="s">
        <v>1809</v>
      </c>
      <c r="C5111" s="143" t="s">
        <v>446</v>
      </c>
      <c r="D5111" s="451">
        <v>0</v>
      </c>
      <c r="E5111" s="455">
        <v>2.6230000000000002</v>
      </c>
      <c r="F5111" s="455">
        <v>1386.07</v>
      </c>
    </row>
    <row r="5112" spans="1:6" ht="17.399999999999999" x14ac:dyDescent="0.25">
      <c r="A5112" s="52" t="s">
        <v>1808</v>
      </c>
      <c r="B5112" s="54" t="s">
        <v>1809</v>
      </c>
      <c r="C5112" s="61" t="s">
        <v>445</v>
      </c>
      <c r="D5112" s="449">
        <v>0</v>
      </c>
      <c r="E5112" s="453">
        <v>0.42499999999999999</v>
      </c>
      <c r="F5112" s="453">
        <v>1142.7650000000001</v>
      </c>
    </row>
    <row r="5113" spans="1:6" ht="17.399999999999999" x14ac:dyDescent="0.25">
      <c r="A5113" s="53" t="s">
        <v>1808</v>
      </c>
      <c r="B5113" s="55" t="s">
        <v>1809</v>
      </c>
      <c r="C5113" s="62" t="s">
        <v>457</v>
      </c>
      <c r="D5113" s="450">
        <v>0</v>
      </c>
      <c r="E5113" s="454">
        <v>0.69799999999999995</v>
      </c>
      <c r="F5113" s="454">
        <v>1119.248</v>
      </c>
    </row>
    <row r="5114" spans="1:6" ht="17.399999999999999" x14ac:dyDescent="0.25">
      <c r="A5114" s="58" t="s">
        <v>1808</v>
      </c>
      <c r="B5114" s="56" t="s">
        <v>1809</v>
      </c>
      <c r="C5114" s="142" t="s">
        <v>440</v>
      </c>
      <c r="D5114" s="452">
        <v>0</v>
      </c>
      <c r="E5114" s="456">
        <v>7.4029999999999996</v>
      </c>
      <c r="F5114" s="456">
        <v>3952.54</v>
      </c>
    </row>
    <row r="5115" spans="1:6" ht="17.399999999999999" x14ac:dyDescent="0.25">
      <c r="A5115" s="53" t="s">
        <v>7402</v>
      </c>
      <c r="B5115" s="55" t="s">
        <v>7735</v>
      </c>
      <c r="C5115" s="62" t="s">
        <v>443</v>
      </c>
      <c r="D5115" s="450">
        <v>0</v>
      </c>
      <c r="E5115" s="454">
        <v>9.3810000000000002</v>
      </c>
      <c r="F5115" s="454">
        <v>17495.319</v>
      </c>
    </row>
    <row r="5116" spans="1:6" ht="17.399999999999999" x14ac:dyDescent="0.25">
      <c r="A5116" s="58" t="s">
        <v>7402</v>
      </c>
      <c r="B5116" s="56" t="s">
        <v>7735</v>
      </c>
      <c r="C5116" s="142" t="s">
        <v>487</v>
      </c>
      <c r="D5116" s="452">
        <v>0</v>
      </c>
      <c r="E5116" s="456">
        <v>5.39</v>
      </c>
      <c r="F5116" s="456">
        <v>16259.556</v>
      </c>
    </row>
    <row r="5117" spans="1:6" ht="17.399999999999999" x14ac:dyDescent="0.25">
      <c r="A5117" s="59" t="s">
        <v>7402</v>
      </c>
      <c r="B5117" s="57" t="s">
        <v>7735</v>
      </c>
      <c r="C5117" s="143" t="s">
        <v>465</v>
      </c>
      <c r="D5117" s="451">
        <v>0</v>
      </c>
      <c r="E5117" s="455">
        <v>2.2360000000000002</v>
      </c>
      <c r="F5117" s="455">
        <v>5559.0079999999998</v>
      </c>
    </row>
    <row r="5118" spans="1:6" ht="17.399999999999999" x14ac:dyDescent="0.25">
      <c r="A5118" s="52" t="s">
        <v>7402</v>
      </c>
      <c r="B5118" s="54" t="s">
        <v>7735</v>
      </c>
      <c r="C5118" s="61" t="s">
        <v>444</v>
      </c>
      <c r="D5118" s="449">
        <v>0</v>
      </c>
      <c r="E5118" s="453">
        <v>0.63600000000000001</v>
      </c>
      <c r="F5118" s="453">
        <v>4212.1390000000001</v>
      </c>
    </row>
    <row r="5119" spans="1:6" ht="17.399999999999999" x14ac:dyDescent="0.25">
      <c r="A5119" s="53" t="s">
        <v>7402</v>
      </c>
      <c r="B5119" s="55" t="s">
        <v>7735</v>
      </c>
      <c r="C5119" s="62" t="s">
        <v>440</v>
      </c>
      <c r="D5119" s="450">
        <v>0</v>
      </c>
      <c r="E5119" s="454">
        <v>18.076000000000001</v>
      </c>
      <c r="F5119" s="454">
        <v>811.45399999999995</v>
      </c>
    </row>
    <row r="5120" spans="1:6" ht="17.399999999999999" x14ac:dyDescent="0.25">
      <c r="A5120" s="58" t="s">
        <v>7403</v>
      </c>
      <c r="B5120" s="56" t="s">
        <v>7736</v>
      </c>
      <c r="C5120" s="142" t="s">
        <v>490</v>
      </c>
      <c r="D5120" s="452">
        <v>0</v>
      </c>
      <c r="E5120" s="456">
        <v>5.4269999999999996</v>
      </c>
      <c r="F5120" s="456">
        <v>12557.201999999999</v>
      </c>
    </row>
    <row r="5121" spans="1:6" ht="17.399999999999999" x14ac:dyDescent="0.25">
      <c r="A5121" s="59" t="s">
        <v>7403</v>
      </c>
      <c r="B5121" s="57" t="s">
        <v>7736</v>
      </c>
      <c r="C5121" s="143" t="s">
        <v>443</v>
      </c>
      <c r="D5121" s="451">
        <v>0</v>
      </c>
      <c r="E5121" s="455">
        <v>3.8849999999999998</v>
      </c>
      <c r="F5121" s="455">
        <v>2844.4749999999999</v>
      </c>
    </row>
    <row r="5122" spans="1:6" ht="17.399999999999999" x14ac:dyDescent="0.25">
      <c r="A5122" s="52" t="s">
        <v>7403</v>
      </c>
      <c r="B5122" s="54" t="s">
        <v>7736</v>
      </c>
      <c r="C5122" s="61" t="s">
        <v>444</v>
      </c>
      <c r="D5122" s="449">
        <v>0</v>
      </c>
      <c r="E5122" s="453">
        <v>0.88200000000000001</v>
      </c>
      <c r="F5122" s="453">
        <v>1873.4860000000001</v>
      </c>
    </row>
    <row r="5123" spans="1:6" ht="17.399999999999999" x14ac:dyDescent="0.25">
      <c r="A5123" s="53" t="s">
        <v>7403</v>
      </c>
      <c r="B5123" s="55" t="s">
        <v>7736</v>
      </c>
      <c r="C5123" s="62" t="s">
        <v>440</v>
      </c>
      <c r="D5123" s="450">
        <v>0</v>
      </c>
      <c r="E5123" s="454">
        <v>10.419</v>
      </c>
      <c r="F5123" s="454">
        <v>1821.0309999999999</v>
      </c>
    </row>
    <row r="5124" spans="1:6" ht="17.399999999999999" x14ac:dyDescent="0.25">
      <c r="A5124" s="52" t="s">
        <v>4703</v>
      </c>
      <c r="B5124" s="54" t="s">
        <v>1810</v>
      </c>
      <c r="C5124" s="61" t="s">
        <v>487</v>
      </c>
      <c r="D5124" s="449">
        <v>0</v>
      </c>
      <c r="E5124" s="453">
        <v>44.545999999999999</v>
      </c>
      <c r="F5124" s="453">
        <v>39625.607000000004</v>
      </c>
    </row>
    <row r="5125" spans="1:6" ht="17.399999999999999" x14ac:dyDescent="0.25">
      <c r="A5125" s="53" t="s">
        <v>4703</v>
      </c>
      <c r="B5125" s="55" t="s">
        <v>1810</v>
      </c>
      <c r="C5125" s="62" t="s">
        <v>439</v>
      </c>
      <c r="D5125" s="450">
        <v>0</v>
      </c>
      <c r="E5125" s="454">
        <v>7.0250000000000004</v>
      </c>
      <c r="F5125" s="454">
        <v>10053.303</v>
      </c>
    </row>
    <row r="5126" spans="1:6" ht="17.399999999999999" x14ac:dyDescent="0.25">
      <c r="A5126" s="58" t="s">
        <v>4703</v>
      </c>
      <c r="B5126" s="56" t="s">
        <v>1810</v>
      </c>
      <c r="C5126" s="142" t="s">
        <v>444</v>
      </c>
      <c r="D5126" s="452">
        <v>0</v>
      </c>
      <c r="E5126" s="456">
        <v>21.702000000000002</v>
      </c>
      <c r="F5126" s="456">
        <v>8828.4519999999993</v>
      </c>
    </row>
    <row r="5127" spans="1:6" ht="17.399999999999999" x14ac:dyDescent="0.25">
      <c r="A5127" s="53" t="s">
        <v>4703</v>
      </c>
      <c r="B5127" s="55" t="s">
        <v>1810</v>
      </c>
      <c r="C5127" s="62" t="s">
        <v>443</v>
      </c>
      <c r="D5127" s="450">
        <v>0</v>
      </c>
      <c r="E5127" s="454">
        <v>21.007000000000001</v>
      </c>
      <c r="F5127" s="454">
        <v>8493.6219999999994</v>
      </c>
    </row>
    <row r="5128" spans="1:6" ht="17.399999999999999" x14ac:dyDescent="0.25">
      <c r="A5128" s="52" t="s">
        <v>4703</v>
      </c>
      <c r="B5128" s="54" t="s">
        <v>1810</v>
      </c>
      <c r="C5128" s="61" t="s">
        <v>488</v>
      </c>
      <c r="D5128" s="449">
        <v>0</v>
      </c>
      <c r="E5128" s="453">
        <v>10.760999999999999</v>
      </c>
      <c r="F5128" s="453">
        <v>5591.067</v>
      </c>
    </row>
    <row r="5129" spans="1:6" ht="17.399999999999999" x14ac:dyDescent="0.25">
      <c r="A5129" s="53" t="s">
        <v>4703</v>
      </c>
      <c r="B5129" s="55" t="s">
        <v>1810</v>
      </c>
      <c r="C5129" s="62" t="s">
        <v>455</v>
      </c>
      <c r="D5129" s="450">
        <v>0</v>
      </c>
      <c r="E5129" s="454">
        <v>55.170999999999999</v>
      </c>
      <c r="F5129" s="454">
        <v>1607.354</v>
      </c>
    </row>
    <row r="5130" spans="1:6" ht="17.399999999999999" x14ac:dyDescent="0.25">
      <c r="A5130" s="52" t="s">
        <v>4703</v>
      </c>
      <c r="B5130" s="54" t="s">
        <v>1810</v>
      </c>
      <c r="C5130" s="61" t="s">
        <v>445</v>
      </c>
      <c r="D5130" s="449">
        <v>0</v>
      </c>
      <c r="E5130" s="453">
        <v>0.78700000000000003</v>
      </c>
      <c r="F5130" s="453">
        <v>1276.4269999999999</v>
      </c>
    </row>
    <row r="5131" spans="1:6" ht="17.399999999999999" x14ac:dyDescent="0.25">
      <c r="A5131" s="59" t="s">
        <v>4703</v>
      </c>
      <c r="B5131" s="57" t="s">
        <v>1810</v>
      </c>
      <c r="C5131" s="143" t="s">
        <v>440</v>
      </c>
      <c r="D5131" s="451">
        <v>0</v>
      </c>
      <c r="E5131" s="455">
        <v>20.454000000000001</v>
      </c>
      <c r="F5131" s="455">
        <v>2572.9180000000001</v>
      </c>
    </row>
    <row r="5132" spans="1:6" ht="17.399999999999999" x14ac:dyDescent="0.25">
      <c r="A5132" s="52" t="s">
        <v>1811</v>
      </c>
      <c r="B5132" s="54" t="s">
        <v>7737</v>
      </c>
      <c r="C5132" s="61" t="s">
        <v>462</v>
      </c>
      <c r="D5132" s="449">
        <v>0</v>
      </c>
      <c r="E5132" s="453">
        <v>128.626</v>
      </c>
      <c r="F5132" s="453">
        <v>39421.951999999997</v>
      </c>
    </row>
    <row r="5133" spans="1:6" ht="17.399999999999999" x14ac:dyDescent="0.25">
      <c r="A5133" s="53" t="s">
        <v>1811</v>
      </c>
      <c r="B5133" s="55" t="s">
        <v>7737</v>
      </c>
      <c r="C5133" s="62" t="s">
        <v>457</v>
      </c>
      <c r="D5133" s="450">
        <v>0</v>
      </c>
      <c r="E5133" s="454">
        <v>74.542000000000002</v>
      </c>
      <c r="F5133" s="454">
        <v>20353.895</v>
      </c>
    </row>
    <row r="5134" spans="1:6" ht="17.399999999999999" x14ac:dyDescent="0.25">
      <c r="A5134" s="52" t="s">
        <v>1811</v>
      </c>
      <c r="B5134" s="54" t="s">
        <v>7737</v>
      </c>
      <c r="C5134" s="61" t="s">
        <v>444</v>
      </c>
      <c r="D5134" s="449">
        <v>0</v>
      </c>
      <c r="E5134" s="453">
        <v>8.9610000000000003</v>
      </c>
      <c r="F5134" s="453">
        <v>14053.817999999999</v>
      </c>
    </row>
    <row r="5135" spans="1:6" ht="17.399999999999999" x14ac:dyDescent="0.25">
      <c r="A5135" s="53" t="s">
        <v>1811</v>
      </c>
      <c r="B5135" s="55" t="s">
        <v>7737</v>
      </c>
      <c r="C5135" s="62" t="s">
        <v>473</v>
      </c>
      <c r="D5135" s="450">
        <v>0</v>
      </c>
      <c r="E5135" s="454">
        <v>2.8340000000000001</v>
      </c>
      <c r="F5135" s="454">
        <v>5202.8249999999998</v>
      </c>
    </row>
    <row r="5136" spans="1:6" ht="17.399999999999999" x14ac:dyDescent="0.25">
      <c r="A5136" s="52" t="s">
        <v>1811</v>
      </c>
      <c r="B5136" s="54" t="s">
        <v>7737</v>
      </c>
      <c r="C5136" s="61" t="s">
        <v>443</v>
      </c>
      <c r="D5136" s="449">
        <v>0</v>
      </c>
      <c r="E5136" s="453">
        <v>21.481999999999999</v>
      </c>
      <c r="F5136" s="453">
        <v>4681.5079999999998</v>
      </c>
    </row>
    <row r="5137" spans="1:6" ht="17.399999999999999" x14ac:dyDescent="0.25">
      <c r="A5137" s="59" t="s">
        <v>1811</v>
      </c>
      <c r="B5137" s="57" t="s">
        <v>7737</v>
      </c>
      <c r="C5137" s="143" t="s">
        <v>464</v>
      </c>
      <c r="D5137" s="451">
        <v>0</v>
      </c>
      <c r="E5137" s="455">
        <v>14.407999999999999</v>
      </c>
      <c r="F5137" s="455">
        <v>3032.1729999999998</v>
      </c>
    </row>
    <row r="5138" spans="1:6" ht="17.399999999999999" x14ac:dyDescent="0.25">
      <c r="A5138" s="58" t="s">
        <v>1811</v>
      </c>
      <c r="B5138" s="56" t="s">
        <v>7737</v>
      </c>
      <c r="C5138" s="142" t="s">
        <v>440</v>
      </c>
      <c r="D5138" s="452">
        <v>0</v>
      </c>
      <c r="E5138" s="456">
        <v>22.021000000000001</v>
      </c>
      <c r="F5138" s="456">
        <v>3736.4679999999998</v>
      </c>
    </row>
    <row r="5139" spans="1:6" ht="17.399999999999999" x14ac:dyDescent="0.25">
      <c r="A5139" s="59" t="s">
        <v>7277</v>
      </c>
      <c r="B5139" s="57" t="s">
        <v>7738</v>
      </c>
      <c r="C5139" s="143" t="s">
        <v>444</v>
      </c>
      <c r="D5139" s="451">
        <v>0</v>
      </c>
      <c r="E5139" s="455">
        <v>52.616</v>
      </c>
      <c r="F5139" s="455">
        <v>26179.536</v>
      </c>
    </row>
    <row r="5140" spans="1:6" ht="17.399999999999999" x14ac:dyDescent="0.25">
      <c r="A5140" s="58" t="s">
        <v>7277</v>
      </c>
      <c r="B5140" s="56" t="s">
        <v>7738</v>
      </c>
      <c r="C5140" s="142" t="s">
        <v>443</v>
      </c>
      <c r="D5140" s="452">
        <v>0</v>
      </c>
      <c r="E5140" s="456">
        <v>30.015999999999998</v>
      </c>
      <c r="F5140" s="456">
        <v>23899.553</v>
      </c>
    </row>
    <row r="5141" spans="1:6" ht="17.399999999999999" x14ac:dyDescent="0.25">
      <c r="A5141" s="59" t="s">
        <v>7277</v>
      </c>
      <c r="B5141" s="57" t="s">
        <v>7738</v>
      </c>
      <c r="C5141" s="143" t="s">
        <v>481</v>
      </c>
      <c r="D5141" s="451">
        <v>0</v>
      </c>
      <c r="E5141" s="455">
        <v>24.936</v>
      </c>
      <c r="F5141" s="455">
        <v>10349.359</v>
      </c>
    </row>
    <row r="5142" spans="1:6" ht="17.399999999999999" x14ac:dyDescent="0.25">
      <c r="A5142" s="58" t="s">
        <v>7277</v>
      </c>
      <c r="B5142" s="56" t="s">
        <v>7738</v>
      </c>
      <c r="C5142" s="142" t="s">
        <v>487</v>
      </c>
      <c r="D5142" s="452">
        <v>0</v>
      </c>
      <c r="E5142" s="456">
        <v>24.178999999999998</v>
      </c>
      <c r="F5142" s="456">
        <v>7962.2969999999996</v>
      </c>
    </row>
    <row r="5143" spans="1:6" ht="17.399999999999999" x14ac:dyDescent="0.25">
      <c r="A5143" s="59" t="s">
        <v>7277</v>
      </c>
      <c r="B5143" s="57" t="s">
        <v>7738</v>
      </c>
      <c r="C5143" s="143" t="s">
        <v>3114</v>
      </c>
      <c r="D5143" s="451">
        <v>0</v>
      </c>
      <c r="E5143" s="455">
        <v>4.4180000000000001</v>
      </c>
      <c r="F5143" s="455">
        <v>7282.2039999999997</v>
      </c>
    </row>
    <row r="5144" spans="1:6" ht="17.399999999999999" x14ac:dyDescent="0.25">
      <c r="A5144" s="52" t="s">
        <v>7277</v>
      </c>
      <c r="B5144" s="54" t="s">
        <v>7738</v>
      </c>
      <c r="C5144" s="61" t="s">
        <v>461</v>
      </c>
      <c r="D5144" s="449">
        <v>0</v>
      </c>
      <c r="E5144" s="453">
        <v>18.469000000000001</v>
      </c>
      <c r="F5144" s="453">
        <v>5527.6180000000004</v>
      </c>
    </row>
    <row r="5145" spans="1:6" ht="17.399999999999999" x14ac:dyDescent="0.25">
      <c r="A5145" s="59" t="s">
        <v>7277</v>
      </c>
      <c r="B5145" s="57" t="s">
        <v>7738</v>
      </c>
      <c r="C5145" s="143" t="s">
        <v>457</v>
      </c>
      <c r="D5145" s="451">
        <v>0</v>
      </c>
      <c r="E5145" s="455">
        <v>8.3480000000000008</v>
      </c>
      <c r="F5145" s="455">
        <v>4180.1459999999997</v>
      </c>
    </row>
    <row r="5146" spans="1:6" ht="17.399999999999999" x14ac:dyDescent="0.25">
      <c r="A5146" s="58" t="s">
        <v>7277</v>
      </c>
      <c r="B5146" s="56" t="s">
        <v>7738</v>
      </c>
      <c r="C5146" s="142" t="s">
        <v>447</v>
      </c>
      <c r="D5146" s="452">
        <v>0</v>
      </c>
      <c r="E5146" s="456">
        <v>2.383</v>
      </c>
      <c r="F5146" s="456">
        <v>1943.414</v>
      </c>
    </row>
    <row r="5147" spans="1:6" ht="17.399999999999999" x14ac:dyDescent="0.25">
      <c r="A5147" s="53" t="s">
        <v>7277</v>
      </c>
      <c r="B5147" s="55" t="s">
        <v>7738</v>
      </c>
      <c r="C5147" s="62" t="s">
        <v>455</v>
      </c>
      <c r="D5147" s="450">
        <v>0</v>
      </c>
      <c r="E5147" s="454">
        <v>5.444</v>
      </c>
      <c r="F5147" s="454">
        <v>1934.752</v>
      </c>
    </row>
    <row r="5148" spans="1:6" ht="17.399999999999999" x14ac:dyDescent="0.25">
      <c r="A5148" s="58" t="s">
        <v>7277</v>
      </c>
      <c r="B5148" s="56" t="s">
        <v>7738</v>
      </c>
      <c r="C5148" s="142" t="s">
        <v>511</v>
      </c>
      <c r="D5148" s="452">
        <v>0</v>
      </c>
      <c r="E5148" s="456">
        <v>0.95399999999999996</v>
      </c>
      <c r="F5148" s="456">
        <v>1740.912</v>
      </c>
    </row>
    <row r="5149" spans="1:6" ht="17.399999999999999" x14ac:dyDescent="0.25">
      <c r="A5149" s="53" t="s">
        <v>7277</v>
      </c>
      <c r="B5149" s="55" t="s">
        <v>7738</v>
      </c>
      <c r="C5149" s="62" t="s">
        <v>467</v>
      </c>
      <c r="D5149" s="450">
        <v>0</v>
      </c>
      <c r="E5149" s="454">
        <v>2.9169999999999998</v>
      </c>
      <c r="F5149" s="454">
        <v>1523.2239999999999</v>
      </c>
    </row>
    <row r="5150" spans="1:6" ht="17.399999999999999" x14ac:dyDescent="0.25">
      <c r="A5150" s="52" t="s">
        <v>7277</v>
      </c>
      <c r="B5150" s="54" t="s">
        <v>7738</v>
      </c>
      <c r="C5150" s="61" t="s">
        <v>439</v>
      </c>
      <c r="D5150" s="449">
        <v>0</v>
      </c>
      <c r="E5150" s="453">
        <v>3.6080000000000001</v>
      </c>
      <c r="F5150" s="453">
        <v>1519.9269999999999</v>
      </c>
    </row>
    <row r="5151" spans="1:6" ht="17.399999999999999" x14ac:dyDescent="0.25">
      <c r="A5151" s="53" t="s">
        <v>7277</v>
      </c>
      <c r="B5151" s="55" t="s">
        <v>7738</v>
      </c>
      <c r="C5151" s="62" t="s">
        <v>440</v>
      </c>
      <c r="D5151" s="450">
        <v>0</v>
      </c>
      <c r="E5151" s="454">
        <v>5.9180000000000001</v>
      </c>
      <c r="F5151" s="454">
        <v>3319.5509999999999</v>
      </c>
    </row>
    <row r="5152" spans="1:6" ht="17.399999999999999" x14ac:dyDescent="0.25">
      <c r="A5152" s="58" t="s">
        <v>7404</v>
      </c>
      <c r="B5152" s="56" t="s">
        <v>7739</v>
      </c>
      <c r="C5152" s="142" t="s">
        <v>444</v>
      </c>
      <c r="D5152" s="452">
        <v>0</v>
      </c>
      <c r="E5152" s="456">
        <v>79.046000000000006</v>
      </c>
      <c r="F5152" s="456">
        <v>53615.375999999997</v>
      </c>
    </row>
    <row r="5153" spans="1:6" ht="17.399999999999999" x14ac:dyDescent="0.25">
      <c r="A5153" s="59" t="s">
        <v>7404</v>
      </c>
      <c r="B5153" s="57" t="s">
        <v>7739</v>
      </c>
      <c r="C5153" s="143" t="s">
        <v>445</v>
      </c>
      <c r="D5153" s="451">
        <v>0</v>
      </c>
      <c r="E5153" s="455">
        <v>89.263999999999996</v>
      </c>
      <c r="F5153" s="455">
        <v>38827.033000000003</v>
      </c>
    </row>
    <row r="5154" spans="1:6" ht="17.399999999999999" x14ac:dyDescent="0.25">
      <c r="A5154" s="52" t="s">
        <v>7404</v>
      </c>
      <c r="B5154" s="54" t="s">
        <v>7739</v>
      </c>
      <c r="C5154" s="61" t="s">
        <v>907</v>
      </c>
      <c r="D5154" s="449">
        <v>0</v>
      </c>
      <c r="E5154" s="453">
        <v>3.1480000000000001</v>
      </c>
      <c r="F5154" s="453">
        <v>6690.1440000000002</v>
      </c>
    </row>
    <row r="5155" spans="1:6" ht="17.399999999999999" x14ac:dyDescent="0.25">
      <c r="A5155" s="53" t="s">
        <v>7404</v>
      </c>
      <c r="B5155" s="55" t="s">
        <v>7739</v>
      </c>
      <c r="C5155" s="62" t="s">
        <v>440</v>
      </c>
      <c r="D5155" s="450">
        <v>0</v>
      </c>
      <c r="E5155" s="454">
        <v>2.2280000000000002</v>
      </c>
      <c r="F5155" s="454">
        <v>982.64700000000005</v>
      </c>
    </row>
    <row r="5156" spans="1:6" ht="17.399999999999999" x14ac:dyDescent="0.25">
      <c r="A5156" s="58" t="s">
        <v>4704</v>
      </c>
      <c r="B5156" s="56" t="s">
        <v>3294</v>
      </c>
      <c r="C5156" s="142" t="s">
        <v>457</v>
      </c>
      <c r="D5156" s="452">
        <v>0</v>
      </c>
      <c r="E5156" s="456">
        <v>6.3019999999999996</v>
      </c>
      <c r="F5156" s="456">
        <v>33107.578999999998</v>
      </c>
    </row>
    <row r="5157" spans="1:6" ht="17.399999999999999" x14ac:dyDescent="0.25">
      <c r="A5157" s="53" t="s">
        <v>4704</v>
      </c>
      <c r="B5157" s="55" t="s">
        <v>3294</v>
      </c>
      <c r="C5157" s="62" t="s">
        <v>443</v>
      </c>
      <c r="D5157" s="450">
        <v>0</v>
      </c>
      <c r="E5157" s="454">
        <v>51.401000000000003</v>
      </c>
      <c r="F5157" s="454">
        <v>7640.2309999999998</v>
      </c>
    </row>
    <row r="5158" spans="1:6" ht="17.399999999999999" x14ac:dyDescent="0.25">
      <c r="A5158" s="52" t="s">
        <v>4704</v>
      </c>
      <c r="B5158" s="54" t="s">
        <v>3294</v>
      </c>
      <c r="C5158" s="61" t="s">
        <v>447</v>
      </c>
      <c r="D5158" s="449">
        <v>0</v>
      </c>
      <c r="E5158" s="453">
        <v>84.876999999999995</v>
      </c>
      <c r="F5158" s="453">
        <v>4744.982</v>
      </c>
    </row>
    <row r="5159" spans="1:6" ht="17.399999999999999" x14ac:dyDescent="0.25">
      <c r="A5159" s="53" t="s">
        <v>4704</v>
      </c>
      <c r="B5159" s="55" t="s">
        <v>3294</v>
      </c>
      <c r="C5159" s="62" t="s">
        <v>444</v>
      </c>
      <c r="D5159" s="450">
        <v>0</v>
      </c>
      <c r="E5159" s="454">
        <v>9.7379999999999995</v>
      </c>
      <c r="F5159" s="454">
        <v>1805.1869999999999</v>
      </c>
    </row>
    <row r="5160" spans="1:6" ht="17.399999999999999" x14ac:dyDescent="0.25">
      <c r="A5160" s="52" t="s">
        <v>4704</v>
      </c>
      <c r="B5160" s="54" t="s">
        <v>3294</v>
      </c>
      <c r="C5160" s="61" t="s">
        <v>481</v>
      </c>
      <c r="D5160" s="449">
        <v>0</v>
      </c>
      <c r="E5160" s="453">
        <v>3.6179999999999999</v>
      </c>
      <c r="F5160" s="453">
        <v>1255.54</v>
      </c>
    </row>
    <row r="5161" spans="1:6" ht="17.399999999999999" x14ac:dyDescent="0.25">
      <c r="A5161" s="59" t="s">
        <v>4704</v>
      </c>
      <c r="B5161" s="57" t="s">
        <v>3294</v>
      </c>
      <c r="C5161" s="143" t="s">
        <v>498</v>
      </c>
      <c r="D5161" s="451">
        <v>0</v>
      </c>
      <c r="E5161" s="455">
        <v>2.355</v>
      </c>
      <c r="F5161" s="455">
        <v>1071.2560000000001</v>
      </c>
    </row>
    <row r="5162" spans="1:6" ht="17.399999999999999" x14ac:dyDescent="0.25">
      <c r="A5162" s="52" t="s">
        <v>4704</v>
      </c>
      <c r="B5162" s="54" t="s">
        <v>3294</v>
      </c>
      <c r="C5162" s="61" t="s">
        <v>907</v>
      </c>
      <c r="D5162" s="449">
        <v>0</v>
      </c>
      <c r="E5162" s="453">
        <v>7.2679999999999998</v>
      </c>
      <c r="F5162" s="453">
        <v>1030.05</v>
      </c>
    </row>
    <row r="5163" spans="1:6" ht="17.399999999999999" x14ac:dyDescent="0.25">
      <c r="A5163" s="53" t="s">
        <v>4704</v>
      </c>
      <c r="B5163" s="55" t="s">
        <v>3294</v>
      </c>
      <c r="C5163" s="62" t="s">
        <v>440</v>
      </c>
      <c r="D5163" s="450">
        <v>0</v>
      </c>
      <c r="E5163" s="454">
        <v>74.980999999999995</v>
      </c>
      <c r="F5163" s="454">
        <v>3627.933</v>
      </c>
    </row>
    <row r="5164" spans="1:6" ht="17.399999999999999" x14ac:dyDescent="0.25">
      <c r="A5164" s="58" t="s">
        <v>3828</v>
      </c>
      <c r="B5164" s="56" t="s">
        <v>7740</v>
      </c>
      <c r="C5164" s="142" t="s">
        <v>893</v>
      </c>
      <c r="D5164" s="452">
        <v>0</v>
      </c>
      <c r="E5164" s="456">
        <v>24.117000000000001</v>
      </c>
      <c r="F5164" s="456">
        <v>4116.8869999999997</v>
      </c>
    </row>
    <row r="5165" spans="1:6" ht="17.399999999999999" x14ac:dyDescent="0.25">
      <c r="A5165" s="53" t="s">
        <v>3828</v>
      </c>
      <c r="B5165" s="55" t="s">
        <v>7740</v>
      </c>
      <c r="C5165" s="62" t="s">
        <v>447</v>
      </c>
      <c r="D5165" s="450">
        <v>0</v>
      </c>
      <c r="E5165" s="454">
        <v>19.925999999999998</v>
      </c>
      <c r="F5165" s="454">
        <v>2845.4290000000001</v>
      </c>
    </row>
    <row r="5166" spans="1:6" ht="17.399999999999999" x14ac:dyDescent="0.25">
      <c r="A5166" s="52" t="s">
        <v>3828</v>
      </c>
      <c r="B5166" s="54" t="s">
        <v>7740</v>
      </c>
      <c r="C5166" s="61" t="s">
        <v>443</v>
      </c>
      <c r="D5166" s="449">
        <v>0</v>
      </c>
      <c r="E5166" s="453">
        <v>5.0090000000000003</v>
      </c>
      <c r="F5166" s="453">
        <v>1458.9849999999999</v>
      </c>
    </row>
    <row r="5167" spans="1:6" ht="17.399999999999999" x14ac:dyDescent="0.25">
      <c r="A5167" s="59" t="s">
        <v>3828</v>
      </c>
      <c r="B5167" s="57" t="s">
        <v>7740</v>
      </c>
      <c r="C5167" s="143" t="s">
        <v>462</v>
      </c>
      <c r="D5167" s="451">
        <v>0</v>
      </c>
      <c r="E5167" s="455">
        <v>5.2380000000000004</v>
      </c>
      <c r="F5167" s="455">
        <v>1180.472</v>
      </c>
    </row>
    <row r="5168" spans="1:6" ht="17.399999999999999" x14ac:dyDescent="0.25">
      <c r="A5168" s="52" t="s">
        <v>3828</v>
      </c>
      <c r="B5168" s="54" t="s">
        <v>7740</v>
      </c>
      <c r="C5168" s="61" t="s">
        <v>440</v>
      </c>
      <c r="D5168" s="449">
        <v>0</v>
      </c>
      <c r="E5168" s="453">
        <v>11.065</v>
      </c>
      <c r="F5168" s="453">
        <v>2177.172</v>
      </c>
    </row>
    <row r="5169" spans="1:6" ht="17.399999999999999" x14ac:dyDescent="0.25">
      <c r="A5169" s="59" t="s">
        <v>7405</v>
      </c>
      <c r="B5169" s="57" t="s">
        <v>7741</v>
      </c>
      <c r="C5169" s="143" t="s">
        <v>459</v>
      </c>
      <c r="D5169" s="451">
        <v>0</v>
      </c>
      <c r="E5169" s="455">
        <v>51784.4</v>
      </c>
      <c r="F5169" s="455">
        <v>71672.907999999996</v>
      </c>
    </row>
    <row r="5170" spans="1:6" ht="17.399999999999999" x14ac:dyDescent="0.25">
      <c r="A5170" s="58" t="s">
        <v>7405</v>
      </c>
      <c r="B5170" s="56" t="s">
        <v>7741</v>
      </c>
      <c r="C5170" s="142" t="s">
        <v>483</v>
      </c>
      <c r="D5170" s="452">
        <v>0</v>
      </c>
      <c r="E5170" s="456">
        <v>7322</v>
      </c>
      <c r="F5170" s="456">
        <v>13302.633</v>
      </c>
    </row>
    <row r="5171" spans="1:6" ht="17.399999999999999" x14ac:dyDescent="0.25">
      <c r="A5171" s="59" t="s">
        <v>7405</v>
      </c>
      <c r="B5171" s="57" t="s">
        <v>7741</v>
      </c>
      <c r="C5171" s="143" t="s">
        <v>502</v>
      </c>
      <c r="D5171" s="451">
        <v>0</v>
      </c>
      <c r="E5171" s="455">
        <v>3300</v>
      </c>
      <c r="F5171" s="455">
        <v>5961.06</v>
      </c>
    </row>
    <row r="5172" spans="1:6" ht="17.399999999999999" x14ac:dyDescent="0.25">
      <c r="A5172" s="58" t="s">
        <v>7405</v>
      </c>
      <c r="B5172" s="56" t="s">
        <v>7741</v>
      </c>
      <c r="C5172" s="142" t="s">
        <v>481</v>
      </c>
      <c r="D5172" s="452">
        <v>0</v>
      </c>
      <c r="E5172" s="456">
        <v>1200</v>
      </c>
      <c r="F5172" s="456">
        <v>1856.85</v>
      </c>
    </row>
    <row r="5173" spans="1:6" ht="17.399999999999999" x14ac:dyDescent="0.25">
      <c r="A5173" s="53" t="s">
        <v>7405</v>
      </c>
      <c r="B5173" s="55" t="s">
        <v>7741</v>
      </c>
      <c r="C5173" s="62" t="s">
        <v>440</v>
      </c>
      <c r="D5173" s="450">
        <v>0</v>
      </c>
      <c r="E5173" s="454">
        <v>252.28700000000001</v>
      </c>
      <c r="F5173" s="454">
        <v>598.56899999999996</v>
      </c>
    </row>
    <row r="5174" spans="1:6" ht="17.399999999999999" x14ac:dyDescent="0.25">
      <c r="A5174" s="52" t="s">
        <v>4708</v>
      </c>
      <c r="B5174" s="54" t="s">
        <v>6759</v>
      </c>
      <c r="C5174" s="61" t="s">
        <v>454</v>
      </c>
      <c r="D5174" s="449">
        <v>0</v>
      </c>
      <c r="E5174" s="453">
        <v>4279.2879999999996</v>
      </c>
      <c r="F5174" s="453">
        <v>11656.965</v>
      </c>
    </row>
    <row r="5175" spans="1:6" ht="17.399999999999999" x14ac:dyDescent="0.25">
      <c r="A5175" s="53" t="s">
        <v>4708</v>
      </c>
      <c r="B5175" s="55" t="s">
        <v>6759</v>
      </c>
      <c r="C5175" s="62" t="s">
        <v>440</v>
      </c>
      <c r="D5175" s="450">
        <v>0</v>
      </c>
      <c r="E5175" s="454">
        <v>575.90200000000004</v>
      </c>
      <c r="F5175" s="454">
        <v>765.19399999999996</v>
      </c>
    </row>
    <row r="5176" spans="1:6" ht="17.399999999999999" x14ac:dyDescent="0.25">
      <c r="A5176" s="52" t="s">
        <v>1813</v>
      </c>
      <c r="B5176" s="54" t="s">
        <v>1814</v>
      </c>
      <c r="C5176" s="61" t="s">
        <v>454</v>
      </c>
      <c r="D5176" s="449">
        <v>0</v>
      </c>
      <c r="E5176" s="453">
        <v>125981.6</v>
      </c>
      <c r="F5176" s="453">
        <v>147013.378</v>
      </c>
    </row>
    <row r="5177" spans="1:6" ht="17.399999999999999" x14ac:dyDescent="0.25">
      <c r="A5177" s="53" t="s">
        <v>1813</v>
      </c>
      <c r="B5177" s="55" t="s">
        <v>1814</v>
      </c>
      <c r="C5177" s="62" t="s">
        <v>444</v>
      </c>
      <c r="D5177" s="450">
        <v>0</v>
      </c>
      <c r="E5177" s="454">
        <v>857.63</v>
      </c>
      <c r="F5177" s="454">
        <v>2806.0830000000001</v>
      </c>
    </row>
    <row r="5178" spans="1:6" ht="17.399999999999999" x14ac:dyDescent="0.25">
      <c r="A5178" s="52" t="s">
        <v>1813</v>
      </c>
      <c r="B5178" s="54" t="s">
        <v>1814</v>
      </c>
      <c r="C5178" s="61" t="s">
        <v>440</v>
      </c>
      <c r="D5178" s="449">
        <v>0</v>
      </c>
      <c r="E5178" s="453">
        <v>1092.242</v>
      </c>
      <c r="F5178" s="453">
        <v>1947.0809999999999</v>
      </c>
    </row>
    <row r="5179" spans="1:6" ht="17.399999999999999" x14ac:dyDescent="0.25">
      <c r="A5179" s="59" t="s">
        <v>6552</v>
      </c>
      <c r="B5179" s="57" t="s">
        <v>3106</v>
      </c>
      <c r="C5179" s="143" t="s">
        <v>446</v>
      </c>
      <c r="D5179" s="451">
        <v>0</v>
      </c>
      <c r="E5179" s="455">
        <v>6373.1670000000004</v>
      </c>
      <c r="F5179" s="455">
        <v>15369.308000000001</v>
      </c>
    </row>
    <row r="5180" spans="1:6" ht="17.399999999999999" x14ac:dyDescent="0.25">
      <c r="A5180" s="58" t="s">
        <v>6552</v>
      </c>
      <c r="B5180" s="56" t="s">
        <v>3106</v>
      </c>
      <c r="C5180" s="142" t="s">
        <v>444</v>
      </c>
      <c r="D5180" s="452">
        <v>0</v>
      </c>
      <c r="E5180" s="456">
        <v>2845.4929999999999</v>
      </c>
      <c r="F5180" s="456">
        <v>6537.6819999999998</v>
      </c>
    </row>
    <row r="5181" spans="1:6" ht="17.399999999999999" x14ac:dyDescent="0.25">
      <c r="A5181" s="53" t="s">
        <v>6552</v>
      </c>
      <c r="B5181" s="55" t="s">
        <v>3106</v>
      </c>
      <c r="C5181" s="62" t="s">
        <v>479</v>
      </c>
      <c r="D5181" s="450">
        <v>0</v>
      </c>
      <c r="E5181" s="454">
        <v>1900</v>
      </c>
      <c r="F5181" s="454">
        <v>3130.3130000000001</v>
      </c>
    </row>
    <row r="5182" spans="1:6" ht="17.399999999999999" x14ac:dyDescent="0.25">
      <c r="A5182" s="52" t="s">
        <v>6552</v>
      </c>
      <c r="B5182" s="54" t="s">
        <v>3106</v>
      </c>
      <c r="C5182" s="61" t="s">
        <v>443</v>
      </c>
      <c r="D5182" s="449">
        <v>0</v>
      </c>
      <c r="E5182" s="453">
        <v>78.498999999999995</v>
      </c>
      <c r="F5182" s="453">
        <v>3073.6390000000001</v>
      </c>
    </row>
    <row r="5183" spans="1:6" ht="17.399999999999999" x14ac:dyDescent="0.25">
      <c r="A5183" s="53" t="s">
        <v>6552</v>
      </c>
      <c r="B5183" s="55" t="s">
        <v>3106</v>
      </c>
      <c r="C5183" s="62" t="s">
        <v>455</v>
      </c>
      <c r="D5183" s="450">
        <v>0</v>
      </c>
      <c r="E5183" s="454">
        <v>404</v>
      </c>
      <c r="F5183" s="454">
        <v>1245.867</v>
      </c>
    </row>
    <row r="5184" spans="1:6" ht="17.399999999999999" x14ac:dyDescent="0.25">
      <c r="A5184" s="52" t="s">
        <v>6552</v>
      </c>
      <c r="B5184" s="54" t="s">
        <v>3106</v>
      </c>
      <c r="C5184" s="61" t="s">
        <v>454</v>
      </c>
      <c r="D5184" s="449">
        <v>0</v>
      </c>
      <c r="E5184" s="453">
        <v>478</v>
      </c>
      <c r="F5184" s="453">
        <v>1217.0730000000001</v>
      </c>
    </row>
    <row r="5185" spans="1:6" ht="17.399999999999999" x14ac:dyDescent="0.25">
      <c r="A5185" s="53" t="s">
        <v>6552</v>
      </c>
      <c r="B5185" s="55" t="s">
        <v>3106</v>
      </c>
      <c r="C5185" s="62" t="s">
        <v>440</v>
      </c>
      <c r="D5185" s="450">
        <v>0</v>
      </c>
      <c r="E5185" s="454">
        <v>959.50800000000004</v>
      </c>
      <c r="F5185" s="454">
        <v>1972.549</v>
      </c>
    </row>
    <row r="5186" spans="1:6" ht="17.399999999999999" x14ac:dyDescent="0.25">
      <c r="A5186" s="58" t="s">
        <v>149</v>
      </c>
      <c r="B5186" s="56" t="s">
        <v>1523</v>
      </c>
      <c r="C5186" s="142" t="s">
        <v>444</v>
      </c>
      <c r="D5186" s="452">
        <v>0</v>
      </c>
      <c r="E5186" s="456">
        <v>6080.52</v>
      </c>
      <c r="F5186" s="456">
        <v>9521.85</v>
      </c>
    </row>
    <row r="5187" spans="1:6" ht="17.399999999999999" x14ac:dyDescent="0.25">
      <c r="A5187" s="59" t="s">
        <v>149</v>
      </c>
      <c r="B5187" s="57" t="s">
        <v>1523</v>
      </c>
      <c r="C5187" s="143" t="s">
        <v>446</v>
      </c>
      <c r="D5187" s="451">
        <v>0</v>
      </c>
      <c r="E5187" s="455">
        <v>681</v>
      </c>
      <c r="F5187" s="455">
        <v>2638.5529999999999</v>
      </c>
    </row>
    <row r="5188" spans="1:6" ht="17.399999999999999" x14ac:dyDescent="0.25">
      <c r="A5188" s="52" t="s">
        <v>149</v>
      </c>
      <c r="B5188" s="54" t="s">
        <v>1523</v>
      </c>
      <c r="C5188" s="61" t="s">
        <v>920</v>
      </c>
      <c r="D5188" s="449">
        <v>0</v>
      </c>
      <c r="E5188" s="453">
        <v>2345.1999999999998</v>
      </c>
      <c r="F5188" s="453">
        <v>2478.4989999999998</v>
      </c>
    </row>
    <row r="5189" spans="1:6" ht="17.399999999999999" x14ac:dyDescent="0.25">
      <c r="A5189" s="53" t="s">
        <v>149</v>
      </c>
      <c r="B5189" s="55" t="s">
        <v>1523</v>
      </c>
      <c r="C5189" s="62" t="s">
        <v>479</v>
      </c>
      <c r="D5189" s="450">
        <v>0</v>
      </c>
      <c r="E5189" s="454">
        <v>1200</v>
      </c>
      <c r="F5189" s="454">
        <v>2427.0300000000002</v>
      </c>
    </row>
    <row r="5190" spans="1:6" ht="17.399999999999999" x14ac:dyDescent="0.25">
      <c r="A5190" s="52" t="s">
        <v>149</v>
      </c>
      <c r="B5190" s="54" t="s">
        <v>1523</v>
      </c>
      <c r="C5190" s="61" t="s">
        <v>488</v>
      </c>
      <c r="D5190" s="449">
        <v>0</v>
      </c>
      <c r="E5190" s="453">
        <v>314.3</v>
      </c>
      <c r="F5190" s="453">
        <v>2424.1770000000001</v>
      </c>
    </row>
    <row r="5191" spans="1:6" ht="17.399999999999999" x14ac:dyDescent="0.25">
      <c r="A5191" s="53" t="s">
        <v>149</v>
      </c>
      <c r="B5191" s="55" t="s">
        <v>1523</v>
      </c>
      <c r="C5191" s="62" t="s">
        <v>455</v>
      </c>
      <c r="D5191" s="450">
        <v>0</v>
      </c>
      <c r="E5191" s="454">
        <v>648.32399999999996</v>
      </c>
      <c r="F5191" s="454">
        <v>1713.6120000000001</v>
      </c>
    </row>
    <row r="5192" spans="1:6" ht="17.399999999999999" x14ac:dyDescent="0.25">
      <c r="A5192" s="58" t="s">
        <v>149</v>
      </c>
      <c r="B5192" s="56" t="s">
        <v>1523</v>
      </c>
      <c r="C5192" s="142" t="s">
        <v>463</v>
      </c>
      <c r="D5192" s="452">
        <v>0</v>
      </c>
      <c r="E5192" s="456">
        <v>1320</v>
      </c>
      <c r="F5192" s="456">
        <v>1346.923</v>
      </c>
    </row>
    <row r="5193" spans="1:6" ht="17.399999999999999" x14ac:dyDescent="0.25">
      <c r="A5193" s="59" t="s">
        <v>149</v>
      </c>
      <c r="B5193" s="57" t="s">
        <v>1523</v>
      </c>
      <c r="C5193" s="143" t="s">
        <v>440</v>
      </c>
      <c r="D5193" s="451">
        <v>0</v>
      </c>
      <c r="E5193" s="455">
        <v>253.5</v>
      </c>
      <c r="F5193" s="455">
        <v>2447.7199999999998</v>
      </c>
    </row>
    <row r="5194" spans="1:6" ht="17.399999999999999" x14ac:dyDescent="0.25">
      <c r="A5194" s="52" t="s">
        <v>4709</v>
      </c>
      <c r="B5194" s="54" t="s">
        <v>1815</v>
      </c>
      <c r="C5194" s="61" t="s">
        <v>488</v>
      </c>
      <c r="D5194" s="449">
        <v>0</v>
      </c>
      <c r="E5194" s="453">
        <v>861</v>
      </c>
      <c r="F5194" s="453">
        <v>3825.5459999999998</v>
      </c>
    </row>
    <row r="5195" spans="1:6" ht="17.399999999999999" x14ac:dyDescent="0.25">
      <c r="A5195" s="53" t="s">
        <v>4709</v>
      </c>
      <c r="B5195" s="55" t="s">
        <v>1815</v>
      </c>
      <c r="C5195" s="62" t="s">
        <v>446</v>
      </c>
      <c r="D5195" s="450">
        <v>0</v>
      </c>
      <c r="E5195" s="454">
        <v>1047.021</v>
      </c>
      <c r="F5195" s="454">
        <v>3705.2750000000001</v>
      </c>
    </row>
    <row r="5196" spans="1:6" ht="17.399999999999999" x14ac:dyDescent="0.25">
      <c r="A5196" s="52" t="s">
        <v>4709</v>
      </c>
      <c r="B5196" s="54" t="s">
        <v>1815</v>
      </c>
      <c r="C5196" s="61" t="s">
        <v>445</v>
      </c>
      <c r="D5196" s="449">
        <v>0</v>
      </c>
      <c r="E5196" s="453">
        <v>463.57499999999999</v>
      </c>
      <c r="F5196" s="453">
        <v>2235.6950000000002</v>
      </c>
    </row>
    <row r="5197" spans="1:6" ht="17.399999999999999" x14ac:dyDescent="0.25">
      <c r="A5197" s="59" t="s">
        <v>4709</v>
      </c>
      <c r="B5197" s="57" t="s">
        <v>1815</v>
      </c>
      <c r="C5197" s="143" t="s">
        <v>454</v>
      </c>
      <c r="D5197" s="451">
        <v>0</v>
      </c>
      <c r="E5197" s="455">
        <v>425.2</v>
      </c>
      <c r="F5197" s="455">
        <v>1694.5450000000001</v>
      </c>
    </row>
    <row r="5198" spans="1:6" ht="17.399999999999999" x14ac:dyDescent="0.25">
      <c r="A5198" s="58" t="s">
        <v>4709</v>
      </c>
      <c r="B5198" s="56" t="s">
        <v>1815</v>
      </c>
      <c r="C5198" s="142" t="s">
        <v>455</v>
      </c>
      <c r="D5198" s="452">
        <v>0</v>
      </c>
      <c r="E5198" s="456">
        <v>330</v>
      </c>
      <c r="F5198" s="456">
        <v>1629</v>
      </c>
    </row>
    <row r="5199" spans="1:6" ht="17.399999999999999" x14ac:dyDescent="0.25">
      <c r="A5199" s="53" t="s">
        <v>4709</v>
      </c>
      <c r="B5199" s="55" t="s">
        <v>1815</v>
      </c>
      <c r="C5199" s="62" t="s">
        <v>440</v>
      </c>
      <c r="D5199" s="450">
        <v>0</v>
      </c>
      <c r="E5199" s="454">
        <v>243.6</v>
      </c>
      <c r="F5199" s="454">
        <v>846.63499999999999</v>
      </c>
    </row>
    <row r="5200" spans="1:6" ht="17.399999999999999" x14ac:dyDescent="0.25">
      <c r="A5200" s="52" t="s">
        <v>7406</v>
      </c>
      <c r="B5200" s="54" t="s">
        <v>7742</v>
      </c>
      <c r="C5200" s="61" t="s">
        <v>455</v>
      </c>
      <c r="D5200" s="449">
        <v>0</v>
      </c>
      <c r="E5200" s="453">
        <v>4472.2</v>
      </c>
      <c r="F5200" s="453">
        <v>10183.196</v>
      </c>
    </row>
    <row r="5201" spans="1:6" ht="17.399999999999999" x14ac:dyDescent="0.25">
      <c r="A5201" s="59" t="s">
        <v>7406</v>
      </c>
      <c r="B5201" s="57" t="s">
        <v>7742</v>
      </c>
      <c r="C5201" s="143" t="s">
        <v>446</v>
      </c>
      <c r="D5201" s="451">
        <v>0</v>
      </c>
      <c r="E5201" s="455">
        <v>717.6</v>
      </c>
      <c r="F5201" s="455">
        <v>2557.08</v>
      </c>
    </row>
    <row r="5202" spans="1:6" ht="17.399999999999999" x14ac:dyDescent="0.25">
      <c r="A5202" s="58" t="s">
        <v>7406</v>
      </c>
      <c r="B5202" s="56" t="s">
        <v>7742</v>
      </c>
      <c r="C5202" s="142" t="s">
        <v>496</v>
      </c>
      <c r="D5202" s="452">
        <v>0</v>
      </c>
      <c r="E5202" s="456">
        <v>524</v>
      </c>
      <c r="F5202" s="456">
        <v>1454.855</v>
      </c>
    </row>
    <row r="5203" spans="1:6" ht="17.399999999999999" x14ac:dyDescent="0.25">
      <c r="A5203" s="53" t="s">
        <v>7406</v>
      </c>
      <c r="B5203" s="55" t="s">
        <v>7742</v>
      </c>
      <c r="C5203" s="62" t="s">
        <v>495</v>
      </c>
      <c r="D5203" s="450">
        <v>0</v>
      </c>
      <c r="E5203" s="454">
        <v>480</v>
      </c>
      <c r="F5203" s="454">
        <v>1411.11</v>
      </c>
    </row>
    <row r="5204" spans="1:6" ht="17.399999999999999" x14ac:dyDescent="0.25">
      <c r="A5204" s="52" t="s">
        <v>7406</v>
      </c>
      <c r="B5204" s="54" t="s">
        <v>7742</v>
      </c>
      <c r="C5204" s="61" t="s">
        <v>440</v>
      </c>
      <c r="D5204" s="449">
        <v>0</v>
      </c>
      <c r="E5204" s="453">
        <v>0.04</v>
      </c>
      <c r="F5204" s="453">
        <v>9.2680000000000007</v>
      </c>
    </row>
    <row r="5205" spans="1:6" ht="17.399999999999999" x14ac:dyDescent="0.25">
      <c r="A5205" s="53" t="s">
        <v>4710</v>
      </c>
      <c r="B5205" s="55" t="s">
        <v>1816</v>
      </c>
      <c r="C5205" s="62" t="s">
        <v>444</v>
      </c>
      <c r="D5205" s="450">
        <v>0</v>
      </c>
      <c r="E5205" s="454">
        <v>4234.527</v>
      </c>
      <c r="F5205" s="454">
        <v>9133.3539999999994</v>
      </c>
    </row>
    <row r="5206" spans="1:6" ht="17.399999999999999" x14ac:dyDescent="0.25">
      <c r="A5206" s="58" t="s">
        <v>4710</v>
      </c>
      <c r="B5206" s="56" t="s">
        <v>1816</v>
      </c>
      <c r="C5206" s="142" t="s">
        <v>455</v>
      </c>
      <c r="D5206" s="452">
        <v>0</v>
      </c>
      <c r="E5206" s="456">
        <v>1450.528</v>
      </c>
      <c r="F5206" s="456">
        <v>4355.0169999999998</v>
      </c>
    </row>
    <row r="5207" spans="1:6" ht="17.399999999999999" x14ac:dyDescent="0.25">
      <c r="A5207" s="53" t="s">
        <v>4710</v>
      </c>
      <c r="B5207" s="55" t="s">
        <v>1816</v>
      </c>
      <c r="C5207" s="62" t="s">
        <v>488</v>
      </c>
      <c r="D5207" s="450">
        <v>0</v>
      </c>
      <c r="E5207" s="454">
        <v>664.72400000000005</v>
      </c>
      <c r="F5207" s="454">
        <v>4351.1710000000003</v>
      </c>
    </row>
    <row r="5208" spans="1:6" ht="17.399999999999999" x14ac:dyDescent="0.25">
      <c r="A5208" s="58" t="s">
        <v>4710</v>
      </c>
      <c r="B5208" s="56" t="s">
        <v>1816</v>
      </c>
      <c r="C5208" s="142" t="s">
        <v>446</v>
      </c>
      <c r="D5208" s="452">
        <v>0</v>
      </c>
      <c r="E5208" s="456">
        <v>1200</v>
      </c>
      <c r="F5208" s="456">
        <v>3620.1970000000001</v>
      </c>
    </row>
    <row r="5209" spans="1:6" ht="17.399999999999999" x14ac:dyDescent="0.25">
      <c r="A5209" s="59" t="s">
        <v>4710</v>
      </c>
      <c r="B5209" s="57" t="s">
        <v>1816</v>
      </c>
      <c r="C5209" s="143" t="s">
        <v>495</v>
      </c>
      <c r="D5209" s="451">
        <v>0</v>
      </c>
      <c r="E5209" s="455">
        <v>600</v>
      </c>
      <c r="F5209" s="455">
        <v>2112.2939999999999</v>
      </c>
    </row>
    <row r="5210" spans="1:6" ht="17.399999999999999" x14ac:dyDescent="0.25">
      <c r="A5210" s="52" t="s">
        <v>4710</v>
      </c>
      <c r="B5210" s="54" t="s">
        <v>1816</v>
      </c>
      <c r="C5210" s="61" t="s">
        <v>443</v>
      </c>
      <c r="D5210" s="449">
        <v>0</v>
      </c>
      <c r="E5210" s="453">
        <v>157.69999999999999</v>
      </c>
      <c r="F5210" s="453">
        <v>1197.3910000000001</v>
      </c>
    </row>
    <row r="5211" spans="1:6" ht="17.399999999999999" x14ac:dyDescent="0.25">
      <c r="A5211" s="59" t="s">
        <v>4710</v>
      </c>
      <c r="B5211" s="57" t="s">
        <v>1816</v>
      </c>
      <c r="C5211" s="143" t="s">
        <v>440</v>
      </c>
      <c r="D5211" s="451">
        <v>0</v>
      </c>
      <c r="E5211" s="455">
        <v>744.47400000000005</v>
      </c>
      <c r="F5211" s="455">
        <v>3698.527</v>
      </c>
    </row>
    <row r="5212" spans="1:6" ht="17.399999999999999" x14ac:dyDescent="0.25">
      <c r="A5212" s="52" t="s">
        <v>4711</v>
      </c>
      <c r="B5212" s="54" t="s">
        <v>1817</v>
      </c>
      <c r="C5212" s="61" t="s">
        <v>488</v>
      </c>
      <c r="D5212" s="449">
        <v>0</v>
      </c>
      <c r="E5212" s="453">
        <v>969.90899999999999</v>
      </c>
      <c r="F5212" s="453">
        <v>7845.6629999999996</v>
      </c>
    </row>
    <row r="5213" spans="1:6" ht="17.399999999999999" x14ac:dyDescent="0.25">
      <c r="A5213" s="59" t="s">
        <v>4711</v>
      </c>
      <c r="B5213" s="57" t="s">
        <v>1817</v>
      </c>
      <c r="C5213" s="143" t="s">
        <v>445</v>
      </c>
      <c r="D5213" s="451">
        <v>0</v>
      </c>
      <c r="E5213" s="455">
        <v>1561.473</v>
      </c>
      <c r="F5213" s="455">
        <v>7094.7550000000001</v>
      </c>
    </row>
    <row r="5214" spans="1:6" ht="17.399999999999999" x14ac:dyDescent="0.25">
      <c r="A5214" s="58" t="s">
        <v>4711</v>
      </c>
      <c r="B5214" s="56" t="s">
        <v>1817</v>
      </c>
      <c r="C5214" s="142" t="s">
        <v>455</v>
      </c>
      <c r="D5214" s="452">
        <v>0</v>
      </c>
      <c r="E5214" s="456">
        <v>1871.2</v>
      </c>
      <c r="F5214" s="456">
        <v>4994.4570000000003</v>
      </c>
    </row>
    <row r="5215" spans="1:6" ht="17.399999999999999" x14ac:dyDescent="0.25">
      <c r="A5215" s="59" t="s">
        <v>4711</v>
      </c>
      <c r="B5215" s="57" t="s">
        <v>1817</v>
      </c>
      <c r="C5215" s="143" t="s">
        <v>454</v>
      </c>
      <c r="D5215" s="451">
        <v>0</v>
      </c>
      <c r="E5215" s="455">
        <v>1127.5039999999999</v>
      </c>
      <c r="F5215" s="455">
        <v>4913.5190000000002</v>
      </c>
    </row>
    <row r="5216" spans="1:6" ht="17.399999999999999" x14ac:dyDescent="0.25">
      <c r="A5216" s="58" t="s">
        <v>4711</v>
      </c>
      <c r="B5216" s="56" t="s">
        <v>1817</v>
      </c>
      <c r="C5216" s="142" t="s">
        <v>447</v>
      </c>
      <c r="D5216" s="452">
        <v>0</v>
      </c>
      <c r="E5216" s="456">
        <v>1031.569</v>
      </c>
      <c r="F5216" s="456">
        <v>4682.2510000000002</v>
      </c>
    </row>
    <row r="5217" spans="1:6" ht="17.399999999999999" x14ac:dyDescent="0.25">
      <c r="A5217" s="53" t="s">
        <v>4711</v>
      </c>
      <c r="B5217" s="55" t="s">
        <v>1817</v>
      </c>
      <c r="C5217" s="62" t="s">
        <v>444</v>
      </c>
      <c r="D5217" s="450">
        <v>0</v>
      </c>
      <c r="E5217" s="454">
        <v>484.92500000000001</v>
      </c>
      <c r="F5217" s="454">
        <v>4140.8410000000003</v>
      </c>
    </row>
    <row r="5218" spans="1:6" ht="17.399999999999999" x14ac:dyDescent="0.25">
      <c r="A5218" s="58" t="s">
        <v>4711</v>
      </c>
      <c r="B5218" s="56" t="s">
        <v>1817</v>
      </c>
      <c r="C5218" s="142" t="s">
        <v>457</v>
      </c>
      <c r="D5218" s="452">
        <v>0</v>
      </c>
      <c r="E5218" s="456">
        <v>449.7</v>
      </c>
      <c r="F5218" s="456">
        <v>2177.4899999999998</v>
      </c>
    </row>
    <row r="5219" spans="1:6" ht="17.399999999999999" x14ac:dyDescent="0.25">
      <c r="A5219" s="59" t="s">
        <v>4711</v>
      </c>
      <c r="B5219" s="57" t="s">
        <v>1817</v>
      </c>
      <c r="C5219" s="143" t="s">
        <v>446</v>
      </c>
      <c r="D5219" s="451">
        <v>0</v>
      </c>
      <c r="E5219" s="455">
        <v>882.8</v>
      </c>
      <c r="F5219" s="455">
        <v>2121.2710000000002</v>
      </c>
    </row>
    <row r="5220" spans="1:6" ht="17.399999999999999" x14ac:dyDescent="0.25">
      <c r="A5220" s="58" t="s">
        <v>4711</v>
      </c>
      <c r="B5220" s="56" t="s">
        <v>1817</v>
      </c>
      <c r="C5220" s="142" t="s">
        <v>443</v>
      </c>
      <c r="D5220" s="452">
        <v>0</v>
      </c>
      <c r="E5220" s="456">
        <v>195.63800000000001</v>
      </c>
      <c r="F5220" s="456">
        <v>1649.268</v>
      </c>
    </row>
    <row r="5221" spans="1:6" ht="17.399999999999999" x14ac:dyDescent="0.25">
      <c r="A5221" s="59" t="s">
        <v>4711</v>
      </c>
      <c r="B5221" s="57" t="s">
        <v>1817</v>
      </c>
      <c r="C5221" s="143" t="s">
        <v>440</v>
      </c>
      <c r="D5221" s="451">
        <v>0</v>
      </c>
      <c r="E5221" s="455">
        <v>917.58699999999999</v>
      </c>
      <c r="F5221" s="455">
        <v>3940.5430000000001</v>
      </c>
    </row>
    <row r="5222" spans="1:6" ht="17.399999999999999" x14ac:dyDescent="0.25">
      <c r="A5222" s="58" t="s">
        <v>7407</v>
      </c>
      <c r="B5222" s="56" t="s">
        <v>7743</v>
      </c>
      <c r="C5222" s="142" t="s">
        <v>444</v>
      </c>
      <c r="D5222" s="452">
        <v>0</v>
      </c>
      <c r="E5222" s="456">
        <v>19.832999999999998</v>
      </c>
      <c r="F5222" s="456">
        <v>2756.5520000000001</v>
      </c>
    </row>
    <row r="5223" spans="1:6" ht="17.399999999999999" x14ac:dyDescent="0.25">
      <c r="A5223" s="53" t="s">
        <v>7407</v>
      </c>
      <c r="B5223" s="55" t="s">
        <v>7743</v>
      </c>
      <c r="C5223" s="62" t="s">
        <v>447</v>
      </c>
      <c r="D5223" s="450">
        <v>0</v>
      </c>
      <c r="E5223" s="454">
        <v>27.081</v>
      </c>
      <c r="F5223" s="454">
        <v>2559.1309999999999</v>
      </c>
    </row>
    <row r="5224" spans="1:6" ht="17.399999999999999" x14ac:dyDescent="0.25">
      <c r="A5224" s="52" t="s">
        <v>7407</v>
      </c>
      <c r="B5224" s="54" t="s">
        <v>7743</v>
      </c>
      <c r="C5224" s="61" t="s">
        <v>465</v>
      </c>
      <c r="D5224" s="449">
        <v>0</v>
      </c>
      <c r="E5224" s="453">
        <v>36.173999999999999</v>
      </c>
      <c r="F5224" s="453">
        <v>2150.1640000000002</v>
      </c>
    </row>
    <row r="5225" spans="1:6" ht="17.399999999999999" x14ac:dyDescent="0.25">
      <c r="A5225" s="59" t="s">
        <v>7407</v>
      </c>
      <c r="B5225" s="57" t="s">
        <v>7743</v>
      </c>
      <c r="C5225" s="143" t="s">
        <v>443</v>
      </c>
      <c r="D5225" s="451">
        <v>0</v>
      </c>
      <c r="E5225" s="455">
        <v>55.636000000000003</v>
      </c>
      <c r="F5225" s="455">
        <v>1508.817</v>
      </c>
    </row>
    <row r="5226" spans="1:6" ht="17.399999999999999" x14ac:dyDescent="0.25">
      <c r="A5226" s="58" t="s">
        <v>7407</v>
      </c>
      <c r="B5226" s="56" t="s">
        <v>7743</v>
      </c>
      <c r="C5226" s="142" t="s">
        <v>439</v>
      </c>
      <c r="D5226" s="452">
        <v>0</v>
      </c>
      <c r="E5226" s="456">
        <v>16.427</v>
      </c>
      <c r="F5226" s="456">
        <v>1383.942</v>
      </c>
    </row>
    <row r="5227" spans="1:6" ht="17.399999999999999" x14ac:dyDescent="0.25">
      <c r="A5227" s="53" t="s">
        <v>7407</v>
      </c>
      <c r="B5227" s="55" t="s">
        <v>7743</v>
      </c>
      <c r="C5227" s="62" t="s">
        <v>445</v>
      </c>
      <c r="D5227" s="450">
        <v>0</v>
      </c>
      <c r="E5227" s="454">
        <v>26.966000000000001</v>
      </c>
      <c r="F5227" s="454">
        <v>1299.96</v>
      </c>
    </row>
    <row r="5228" spans="1:6" ht="17.399999999999999" x14ac:dyDescent="0.25">
      <c r="A5228" s="52" t="s">
        <v>7407</v>
      </c>
      <c r="B5228" s="54" t="s">
        <v>7743</v>
      </c>
      <c r="C5228" s="61" t="s">
        <v>455</v>
      </c>
      <c r="D5228" s="449">
        <v>0</v>
      </c>
      <c r="E5228" s="453">
        <v>30.204999999999998</v>
      </c>
      <c r="F5228" s="453">
        <v>1238.1310000000001</v>
      </c>
    </row>
    <row r="5229" spans="1:6" ht="17.399999999999999" x14ac:dyDescent="0.25">
      <c r="A5229" s="59" t="s">
        <v>7407</v>
      </c>
      <c r="B5229" s="57" t="s">
        <v>7743</v>
      </c>
      <c r="C5229" s="143" t="s">
        <v>440</v>
      </c>
      <c r="D5229" s="451">
        <v>0</v>
      </c>
      <c r="E5229" s="455">
        <v>176.73400000000001</v>
      </c>
      <c r="F5229" s="455">
        <v>4003.7840000000001</v>
      </c>
    </row>
    <row r="5230" spans="1:6" ht="17.399999999999999" x14ac:dyDescent="0.25">
      <c r="A5230" s="58" t="s">
        <v>4713</v>
      </c>
      <c r="B5230" s="56" t="s">
        <v>1818</v>
      </c>
      <c r="C5230" s="142" t="s">
        <v>463</v>
      </c>
      <c r="D5230" s="452">
        <v>0</v>
      </c>
      <c r="E5230" s="456">
        <v>920.54600000000005</v>
      </c>
      <c r="F5230" s="456">
        <v>27960.153999999999</v>
      </c>
    </row>
    <row r="5231" spans="1:6" ht="17.399999999999999" x14ac:dyDescent="0.25">
      <c r="A5231" s="59" t="s">
        <v>4713</v>
      </c>
      <c r="B5231" s="57" t="s">
        <v>1818</v>
      </c>
      <c r="C5231" s="143" t="s">
        <v>455</v>
      </c>
      <c r="D5231" s="451">
        <v>0</v>
      </c>
      <c r="E5231" s="455">
        <v>698.15200000000004</v>
      </c>
      <c r="F5231" s="455">
        <v>18867.572</v>
      </c>
    </row>
    <row r="5232" spans="1:6" ht="17.399999999999999" x14ac:dyDescent="0.25">
      <c r="A5232" s="58" t="s">
        <v>4713</v>
      </c>
      <c r="B5232" s="56" t="s">
        <v>1818</v>
      </c>
      <c r="C5232" s="142" t="s">
        <v>444</v>
      </c>
      <c r="D5232" s="452">
        <v>0</v>
      </c>
      <c r="E5232" s="456">
        <v>236.93700000000001</v>
      </c>
      <c r="F5232" s="456">
        <v>10634.275</v>
      </c>
    </row>
    <row r="5233" spans="1:6" ht="17.399999999999999" x14ac:dyDescent="0.25">
      <c r="A5233" s="59" t="s">
        <v>4713</v>
      </c>
      <c r="B5233" s="57" t="s">
        <v>1818</v>
      </c>
      <c r="C5233" s="143" t="s">
        <v>457</v>
      </c>
      <c r="D5233" s="451">
        <v>0</v>
      </c>
      <c r="E5233" s="455">
        <v>317.89</v>
      </c>
      <c r="F5233" s="455">
        <v>8147.4430000000002</v>
      </c>
    </row>
    <row r="5234" spans="1:6" ht="17.399999999999999" x14ac:dyDescent="0.25">
      <c r="A5234" s="52" t="s">
        <v>4713</v>
      </c>
      <c r="B5234" s="54" t="s">
        <v>1818</v>
      </c>
      <c r="C5234" s="61" t="s">
        <v>465</v>
      </c>
      <c r="D5234" s="449">
        <v>0</v>
      </c>
      <c r="E5234" s="453">
        <v>67.894999999999996</v>
      </c>
      <c r="F5234" s="453">
        <v>4396.88</v>
      </c>
    </row>
    <row r="5235" spans="1:6" ht="17.399999999999999" x14ac:dyDescent="0.25">
      <c r="A5235" s="59" t="s">
        <v>4713</v>
      </c>
      <c r="B5235" s="57" t="s">
        <v>1818</v>
      </c>
      <c r="C5235" s="143" t="s">
        <v>447</v>
      </c>
      <c r="D5235" s="451">
        <v>0</v>
      </c>
      <c r="E5235" s="455">
        <v>138.45599999999999</v>
      </c>
      <c r="F5235" s="455">
        <v>3684.0590000000002</v>
      </c>
    </row>
    <row r="5236" spans="1:6" ht="17.399999999999999" x14ac:dyDescent="0.25">
      <c r="A5236" s="58" t="s">
        <v>4713</v>
      </c>
      <c r="B5236" s="56" t="s">
        <v>1818</v>
      </c>
      <c r="C5236" s="142" t="s">
        <v>907</v>
      </c>
      <c r="D5236" s="452">
        <v>0</v>
      </c>
      <c r="E5236" s="456">
        <v>118.319</v>
      </c>
      <c r="F5236" s="456">
        <v>3626.1590000000001</v>
      </c>
    </row>
    <row r="5237" spans="1:6" ht="17.399999999999999" x14ac:dyDescent="0.25">
      <c r="A5237" s="59" t="s">
        <v>4713</v>
      </c>
      <c r="B5237" s="57" t="s">
        <v>1818</v>
      </c>
      <c r="C5237" s="143" t="s">
        <v>473</v>
      </c>
      <c r="D5237" s="451">
        <v>0</v>
      </c>
      <c r="E5237" s="455">
        <v>101.221</v>
      </c>
      <c r="F5237" s="455">
        <v>3584.3330000000001</v>
      </c>
    </row>
    <row r="5238" spans="1:6" ht="17.399999999999999" x14ac:dyDescent="0.25">
      <c r="A5238" s="58" t="s">
        <v>4713</v>
      </c>
      <c r="B5238" s="56" t="s">
        <v>1818</v>
      </c>
      <c r="C5238" s="142" t="s">
        <v>479</v>
      </c>
      <c r="D5238" s="452">
        <v>0</v>
      </c>
      <c r="E5238" s="456">
        <v>124.95</v>
      </c>
      <c r="F5238" s="456">
        <v>2432.5509999999999</v>
      </c>
    </row>
    <row r="5239" spans="1:6" ht="17.399999999999999" x14ac:dyDescent="0.25">
      <c r="A5239" s="53" t="s">
        <v>4713</v>
      </c>
      <c r="B5239" s="55" t="s">
        <v>1818</v>
      </c>
      <c r="C5239" s="62" t="s">
        <v>460</v>
      </c>
      <c r="D5239" s="450">
        <v>0</v>
      </c>
      <c r="E5239" s="454">
        <v>64.695999999999998</v>
      </c>
      <c r="F5239" s="454">
        <v>1775.912</v>
      </c>
    </row>
    <row r="5240" spans="1:6" ht="17.399999999999999" x14ac:dyDescent="0.25">
      <c r="A5240" s="52" t="s">
        <v>4713</v>
      </c>
      <c r="B5240" s="54" t="s">
        <v>1818</v>
      </c>
      <c r="C5240" s="61" t="s">
        <v>439</v>
      </c>
      <c r="D5240" s="449">
        <v>0</v>
      </c>
      <c r="E5240" s="453">
        <v>109.73399999999999</v>
      </c>
      <c r="F5240" s="453">
        <v>1763.3130000000001</v>
      </c>
    </row>
    <row r="5241" spans="1:6" ht="17.399999999999999" x14ac:dyDescent="0.25">
      <c r="A5241" s="53" t="s">
        <v>4713</v>
      </c>
      <c r="B5241" s="55" t="s">
        <v>1818</v>
      </c>
      <c r="C5241" s="62" t="s">
        <v>445</v>
      </c>
      <c r="D5241" s="450">
        <v>0</v>
      </c>
      <c r="E5241" s="454">
        <v>24.065999999999999</v>
      </c>
      <c r="F5241" s="454">
        <v>1726.4929999999999</v>
      </c>
    </row>
    <row r="5242" spans="1:6" ht="17.399999999999999" x14ac:dyDescent="0.25">
      <c r="A5242" s="52" t="s">
        <v>4713</v>
      </c>
      <c r="B5242" s="54" t="s">
        <v>1818</v>
      </c>
      <c r="C5242" s="61" t="s">
        <v>440</v>
      </c>
      <c r="D5242" s="449">
        <v>0</v>
      </c>
      <c r="E5242" s="453">
        <v>222.178</v>
      </c>
      <c r="F5242" s="453">
        <v>5631.5029999999997</v>
      </c>
    </row>
    <row r="5243" spans="1:6" ht="17.399999999999999" x14ac:dyDescent="0.25">
      <c r="A5243" s="53" t="s">
        <v>4714</v>
      </c>
      <c r="B5243" s="55" t="s">
        <v>1819</v>
      </c>
      <c r="C5243" s="62" t="s">
        <v>439</v>
      </c>
      <c r="D5243" s="450">
        <v>0</v>
      </c>
      <c r="E5243" s="454">
        <v>150.416</v>
      </c>
      <c r="F5243" s="454">
        <v>24025.737000000001</v>
      </c>
    </row>
    <row r="5244" spans="1:6" ht="17.399999999999999" x14ac:dyDescent="0.25">
      <c r="A5244" s="58" t="s">
        <v>4714</v>
      </c>
      <c r="B5244" s="56" t="s">
        <v>1819</v>
      </c>
      <c r="C5244" s="142" t="s">
        <v>443</v>
      </c>
      <c r="D5244" s="452">
        <v>0</v>
      </c>
      <c r="E5244" s="456">
        <v>65.558999999999997</v>
      </c>
      <c r="F5244" s="456">
        <v>8748.1059999999998</v>
      </c>
    </row>
    <row r="5245" spans="1:6" ht="17.399999999999999" x14ac:dyDescent="0.25">
      <c r="A5245" s="59" t="s">
        <v>4714</v>
      </c>
      <c r="B5245" s="57" t="s">
        <v>1819</v>
      </c>
      <c r="C5245" s="143" t="s">
        <v>455</v>
      </c>
      <c r="D5245" s="451">
        <v>0</v>
      </c>
      <c r="E5245" s="455">
        <v>238.05799999999999</v>
      </c>
      <c r="F5245" s="455">
        <v>7826.86</v>
      </c>
    </row>
    <row r="5246" spans="1:6" ht="17.399999999999999" x14ac:dyDescent="0.25">
      <c r="A5246" s="58" t="s">
        <v>4714</v>
      </c>
      <c r="B5246" s="56" t="s">
        <v>1819</v>
      </c>
      <c r="C5246" s="142" t="s">
        <v>463</v>
      </c>
      <c r="D5246" s="452">
        <v>0</v>
      </c>
      <c r="E5246" s="456">
        <v>162.03899999999999</v>
      </c>
      <c r="F5246" s="456">
        <v>4632.3720000000003</v>
      </c>
    </row>
    <row r="5247" spans="1:6" ht="17.399999999999999" x14ac:dyDescent="0.25">
      <c r="A5247" s="59" t="s">
        <v>4714</v>
      </c>
      <c r="B5247" s="57" t="s">
        <v>1819</v>
      </c>
      <c r="C5247" s="143" t="s">
        <v>444</v>
      </c>
      <c r="D5247" s="451">
        <v>0</v>
      </c>
      <c r="E5247" s="455">
        <v>47.667000000000002</v>
      </c>
      <c r="F5247" s="455">
        <v>1340.11</v>
      </c>
    </row>
    <row r="5248" spans="1:6" ht="17.399999999999999" x14ac:dyDescent="0.25">
      <c r="A5248" s="52" t="s">
        <v>4714</v>
      </c>
      <c r="B5248" s="54" t="s">
        <v>1819</v>
      </c>
      <c r="C5248" s="61" t="s">
        <v>440</v>
      </c>
      <c r="D5248" s="449">
        <v>0</v>
      </c>
      <c r="E5248" s="453">
        <v>96.108999999999995</v>
      </c>
      <c r="F5248" s="453">
        <v>2911.1860000000001</v>
      </c>
    </row>
    <row r="5249" spans="1:6" ht="17.399999999999999" x14ac:dyDescent="0.25">
      <c r="A5249" s="53" t="s">
        <v>6553</v>
      </c>
      <c r="B5249" s="55" t="s">
        <v>3131</v>
      </c>
      <c r="C5249" s="62" t="s">
        <v>463</v>
      </c>
      <c r="D5249" s="450">
        <v>0</v>
      </c>
      <c r="E5249" s="454">
        <v>454.8</v>
      </c>
      <c r="F5249" s="454">
        <v>8281.4290000000001</v>
      </c>
    </row>
    <row r="5250" spans="1:6" ht="17.399999999999999" x14ac:dyDescent="0.25">
      <c r="A5250" s="52" t="s">
        <v>6553</v>
      </c>
      <c r="B5250" s="54" t="s">
        <v>3131</v>
      </c>
      <c r="C5250" s="61" t="s">
        <v>455</v>
      </c>
      <c r="D5250" s="449">
        <v>0</v>
      </c>
      <c r="E5250" s="453">
        <v>80.581000000000003</v>
      </c>
      <c r="F5250" s="453">
        <v>3648.7809999999999</v>
      </c>
    </row>
    <row r="5251" spans="1:6" ht="17.399999999999999" x14ac:dyDescent="0.25">
      <c r="A5251" s="53" t="s">
        <v>6553</v>
      </c>
      <c r="B5251" s="55" t="s">
        <v>3131</v>
      </c>
      <c r="C5251" s="62" t="s">
        <v>439</v>
      </c>
      <c r="D5251" s="450">
        <v>0</v>
      </c>
      <c r="E5251" s="454">
        <v>3.5289999999999999</v>
      </c>
      <c r="F5251" s="454">
        <v>3121.26</v>
      </c>
    </row>
    <row r="5252" spans="1:6" ht="17.399999999999999" x14ac:dyDescent="0.25">
      <c r="A5252" s="52" t="s">
        <v>6553</v>
      </c>
      <c r="B5252" s="54" t="s">
        <v>3131</v>
      </c>
      <c r="C5252" s="61" t="s">
        <v>440</v>
      </c>
      <c r="D5252" s="449">
        <v>0</v>
      </c>
      <c r="E5252" s="453">
        <v>8.69</v>
      </c>
      <c r="F5252" s="453">
        <v>1142.617</v>
      </c>
    </row>
    <row r="5253" spans="1:6" ht="17.399999999999999" x14ac:dyDescent="0.25">
      <c r="A5253" s="53" t="s">
        <v>4715</v>
      </c>
      <c r="B5253" s="55" t="s">
        <v>3567</v>
      </c>
      <c r="C5253" s="62" t="s">
        <v>450</v>
      </c>
      <c r="D5253" s="450">
        <v>0</v>
      </c>
      <c r="E5253" s="454">
        <v>897</v>
      </c>
      <c r="F5253" s="454">
        <v>11032.794</v>
      </c>
    </row>
    <row r="5254" spans="1:6" ht="17.399999999999999" x14ac:dyDescent="0.25">
      <c r="A5254" s="52" t="s">
        <v>4715</v>
      </c>
      <c r="B5254" s="54" t="s">
        <v>3567</v>
      </c>
      <c r="C5254" s="61" t="s">
        <v>439</v>
      </c>
      <c r="D5254" s="449">
        <v>0</v>
      </c>
      <c r="E5254" s="453">
        <v>48.179000000000002</v>
      </c>
      <c r="F5254" s="453">
        <v>7516.0360000000001</v>
      </c>
    </row>
    <row r="5255" spans="1:6" ht="17.399999999999999" x14ac:dyDescent="0.25">
      <c r="A5255" s="53" t="s">
        <v>4715</v>
      </c>
      <c r="B5255" s="55" t="s">
        <v>3567</v>
      </c>
      <c r="C5255" s="62" t="s">
        <v>440</v>
      </c>
      <c r="D5255" s="450">
        <v>0</v>
      </c>
      <c r="E5255" s="454">
        <v>211.87700000000001</v>
      </c>
      <c r="F5255" s="454">
        <v>3387.45</v>
      </c>
    </row>
    <row r="5256" spans="1:6" ht="17.399999999999999" x14ac:dyDescent="0.25">
      <c r="A5256" s="52" t="s">
        <v>4716</v>
      </c>
      <c r="B5256" s="54" t="s">
        <v>1820</v>
      </c>
      <c r="C5256" s="61" t="s">
        <v>455</v>
      </c>
      <c r="D5256" s="449">
        <v>0</v>
      </c>
      <c r="E5256" s="453">
        <v>6134.3379999999997</v>
      </c>
      <c r="F5256" s="453">
        <v>68211.451000000001</v>
      </c>
    </row>
    <row r="5257" spans="1:6" ht="17.399999999999999" x14ac:dyDescent="0.25">
      <c r="A5257" s="53" t="s">
        <v>4716</v>
      </c>
      <c r="B5257" s="55" t="s">
        <v>1820</v>
      </c>
      <c r="C5257" s="62" t="s">
        <v>444</v>
      </c>
      <c r="D5257" s="450">
        <v>0</v>
      </c>
      <c r="E5257" s="454">
        <v>737.22400000000005</v>
      </c>
      <c r="F5257" s="454">
        <v>11092.611000000001</v>
      </c>
    </row>
    <row r="5258" spans="1:6" ht="17.399999999999999" x14ac:dyDescent="0.25">
      <c r="A5258" s="52" t="s">
        <v>4716</v>
      </c>
      <c r="B5258" s="54" t="s">
        <v>1820</v>
      </c>
      <c r="C5258" s="61" t="s">
        <v>439</v>
      </c>
      <c r="D5258" s="449">
        <v>0</v>
      </c>
      <c r="E5258" s="453">
        <v>898.82500000000005</v>
      </c>
      <c r="F5258" s="453">
        <v>9953.8719999999994</v>
      </c>
    </row>
    <row r="5259" spans="1:6" ht="17.399999999999999" x14ac:dyDescent="0.25">
      <c r="A5259" s="53" t="s">
        <v>4716</v>
      </c>
      <c r="B5259" s="55" t="s">
        <v>1820</v>
      </c>
      <c r="C5259" s="62" t="s">
        <v>461</v>
      </c>
      <c r="D5259" s="450">
        <v>0</v>
      </c>
      <c r="E5259" s="454">
        <v>480</v>
      </c>
      <c r="F5259" s="454">
        <v>5030.55</v>
      </c>
    </row>
    <row r="5260" spans="1:6" ht="17.399999999999999" x14ac:dyDescent="0.25">
      <c r="A5260" s="52" t="s">
        <v>4716</v>
      </c>
      <c r="B5260" s="54" t="s">
        <v>1820</v>
      </c>
      <c r="C5260" s="61" t="s">
        <v>488</v>
      </c>
      <c r="D5260" s="449">
        <v>0</v>
      </c>
      <c r="E5260" s="453">
        <v>337.32499999999999</v>
      </c>
      <c r="F5260" s="453">
        <v>3950.277</v>
      </c>
    </row>
    <row r="5261" spans="1:6" ht="17.399999999999999" x14ac:dyDescent="0.25">
      <c r="A5261" s="53" t="s">
        <v>4716</v>
      </c>
      <c r="B5261" s="55" t="s">
        <v>1820</v>
      </c>
      <c r="C5261" s="62" t="s">
        <v>446</v>
      </c>
      <c r="D5261" s="450">
        <v>0</v>
      </c>
      <c r="E5261" s="454">
        <v>260.68</v>
      </c>
      <c r="F5261" s="454">
        <v>2752.5</v>
      </c>
    </row>
    <row r="5262" spans="1:6" ht="17.399999999999999" x14ac:dyDescent="0.25">
      <c r="A5262" s="58" t="s">
        <v>4716</v>
      </c>
      <c r="B5262" s="56" t="s">
        <v>1820</v>
      </c>
      <c r="C5262" s="142" t="s">
        <v>447</v>
      </c>
      <c r="D5262" s="452">
        <v>0</v>
      </c>
      <c r="E5262" s="456">
        <v>140.19999999999999</v>
      </c>
      <c r="F5262" s="456">
        <v>1597.4449999999999</v>
      </c>
    </row>
    <row r="5263" spans="1:6" ht="17.399999999999999" x14ac:dyDescent="0.25">
      <c r="A5263" s="53" t="s">
        <v>4716</v>
      </c>
      <c r="B5263" s="55" t="s">
        <v>1820</v>
      </c>
      <c r="C5263" s="62" t="s">
        <v>445</v>
      </c>
      <c r="D5263" s="450">
        <v>0</v>
      </c>
      <c r="E5263" s="454">
        <v>124.327</v>
      </c>
      <c r="F5263" s="454">
        <v>1298.1379999999999</v>
      </c>
    </row>
    <row r="5264" spans="1:6" ht="17.399999999999999" x14ac:dyDescent="0.25">
      <c r="A5264" s="52" t="s">
        <v>4716</v>
      </c>
      <c r="B5264" s="54" t="s">
        <v>1820</v>
      </c>
      <c r="C5264" s="61" t="s">
        <v>498</v>
      </c>
      <c r="D5264" s="449">
        <v>0</v>
      </c>
      <c r="E5264" s="453">
        <v>100</v>
      </c>
      <c r="F5264" s="453">
        <v>1207.6099999999999</v>
      </c>
    </row>
    <row r="5265" spans="1:6" ht="17.399999999999999" x14ac:dyDescent="0.25">
      <c r="A5265" s="59" t="s">
        <v>4716</v>
      </c>
      <c r="B5265" s="57" t="s">
        <v>1820</v>
      </c>
      <c r="C5265" s="143" t="s">
        <v>440</v>
      </c>
      <c r="D5265" s="451">
        <v>0</v>
      </c>
      <c r="E5265" s="455">
        <v>124.78100000000001</v>
      </c>
      <c r="F5265" s="455">
        <v>1427.3030000000001</v>
      </c>
    </row>
    <row r="5266" spans="1:6" ht="17.399999999999999" x14ac:dyDescent="0.25">
      <c r="A5266" s="58" t="s">
        <v>3883</v>
      </c>
      <c r="B5266" s="56" t="s">
        <v>1435</v>
      </c>
      <c r="C5266" s="142" t="s">
        <v>488</v>
      </c>
      <c r="D5266" s="452">
        <v>0</v>
      </c>
      <c r="E5266" s="456">
        <v>3151.4749999999999</v>
      </c>
      <c r="F5266" s="456">
        <v>8407.2819999999992</v>
      </c>
    </row>
    <row r="5267" spans="1:6" ht="17.399999999999999" x14ac:dyDescent="0.25">
      <c r="A5267" s="59" t="s">
        <v>3883</v>
      </c>
      <c r="B5267" s="57" t="s">
        <v>1435</v>
      </c>
      <c r="C5267" s="143" t="s">
        <v>463</v>
      </c>
      <c r="D5267" s="451">
        <v>0</v>
      </c>
      <c r="E5267" s="455">
        <v>473.01299999999998</v>
      </c>
      <c r="F5267" s="455">
        <v>4878.3500000000004</v>
      </c>
    </row>
    <row r="5268" spans="1:6" ht="17.399999999999999" x14ac:dyDescent="0.25">
      <c r="A5268" s="58" t="s">
        <v>3883</v>
      </c>
      <c r="B5268" s="56" t="s">
        <v>1435</v>
      </c>
      <c r="C5268" s="142" t="s">
        <v>459</v>
      </c>
      <c r="D5268" s="452">
        <v>0</v>
      </c>
      <c r="E5268" s="456">
        <v>2315.4499999999998</v>
      </c>
      <c r="F5268" s="456">
        <v>3450.7330000000002</v>
      </c>
    </row>
    <row r="5269" spans="1:6" ht="17.399999999999999" x14ac:dyDescent="0.25">
      <c r="A5269" s="53" t="s">
        <v>3883</v>
      </c>
      <c r="B5269" s="55" t="s">
        <v>1435</v>
      </c>
      <c r="C5269" s="62" t="s">
        <v>478</v>
      </c>
      <c r="D5269" s="450">
        <v>0</v>
      </c>
      <c r="E5269" s="454">
        <v>1334.65</v>
      </c>
      <c r="F5269" s="454">
        <v>3388.326</v>
      </c>
    </row>
    <row r="5270" spans="1:6" ht="17.399999999999999" x14ac:dyDescent="0.25">
      <c r="A5270" s="52" t="s">
        <v>3883</v>
      </c>
      <c r="B5270" s="54" t="s">
        <v>1435</v>
      </c>
      <c r="C5270" s="61" t="s">
        <v>444</v>
      </c>
      <c r="D5270" s="449">
        <v>0</v>
      </c>
      <c r="E5270" s="453">
        <v>305.86700000000002</v>
      </c>
      <c r="F5270" s="453">
        <v>3299.1930000000002</v>
      </c>
    </row>
    <row r="5271" spans="1:6" ht="17.399999999999999" x14ac:dyDescent="0.25">
      <c r="A5271" s="59" t="s">
        <v>3883</v>
      </c>
      <c r="B5271" s="57" t="s">
        <v>1435</v>
      </c>
      <c r="C5271" s="143" t="s">
        <v>455</v>
      </c>
      <c r="D5271" s="451">
        <v>0</v>
      </c>
      <c r="E5271" s="455">
        <v>342.072</v>
      </c>
      <c r="F5271" s="455">
        <v>3107.4490000000001</v>
      </c>
    </row>
    <row r="5272" spans="1:6" ht="17.399999999999999" x14ac:dyDescent="0.25">
      <c r="A5272" s="52" t="s">
        <v>3883</v>
      </c>
      <c r="B5272" s="54" t="s">
        <v>1435</v>
      </c>
      <c r="C5272" s="61" t="s">
        <v>439</v>
      </c>
      <c r="D5272" s="449">
        <v>0</v>
      </c>
      <c r="E5272" s="453">
        <v>76.018000000000001</v>
      </c>
      <c r="F5272" s="453">
        <v>2984.808</v>
      </c>
    </row>
    <row r="5273" spans="1:6" ht="17.399999999999999" x14ac:dyDescent="0.25">
      <c r="A5273" s="53" t="s">
        <v>3883</v>
      </c>
      <c r="B5273" s="55" t="s">
        <v>1435</v>
      </c>
      <c r="C5273" s="62" t="s">
        <v>911</v>
      </c>
      <c r="D5273" s="450">
        <v>0</v>
      </c>
      <c r="E5273" s="454">
        <v>62.052</v>
      </c>
      <c r="F5273" s="454">
        <v>2806.826</v>
      </c>
    </row>
    <row r="5274" spans="1:6" ht="17.399999999999999" x14ac:dyDescent="0.25">
      <c r="A5274" s="52" t="s">
        <v>3883</v>
      </c>
      <c r="B5274" s="54" t="s">
        <v>1435</v>
      </c>
      <c r="C5274" s="61" t="s">
        <v>440</v>
      </c>
      <c r="D5274" s="449">
        <v>0</v>
      </c>
      <c r="E5274" s="453">
        <v>43.366</v>
      </c>
      <c r="F5274" s="453">
        <v>1172.8130000000001</v>
      </c>
    </row>
    <row r="5275" spans="1:6" ht="17.399999999999999" x14ac:dyDescent="0.25">
      <c r="A5275" s="53" t="s">
        <v>3486</v>
      </c>
      <c r="B5275" s="55" t="s">
        <v>1338</v>
      </c>
      <c r="C5275" s="62" t="s">
        <v>442</v>
      </c>
      <c r="D5275" s="450">
        <v>0</v>
      </c>
      <c r="E5275" s="454">
        <v>3287.944</v>
      </c>
      <c r="F5275" s="454">
        <v>42908.103000000003</v>
      </c>
    </row>
    <row r="5276" spans="1:6" ht="17.399999999999999" x14ac:dyDescent="0.25">
      <c r="A5276" s="58" t="s">
        <v>3486</v>
      </c>
      <c r="B5276" s="56" t="s">
        <v>1338</v>
      </c>
      <c r="C5276" s="142" t="s">
        <v>459</v>
      </c>
      <c r="D5276" s="452">
        <v>0</v>
      </c>
      <c r="E5276" s="456">
        <v>1327.222</v>
      </c>
      <c r="F5276" s="456">
        <v>13487.796</v>
      </c>
    </row>
    <row r="5277" spans="1:6" ht="17.399999999999999" x14ac:dyDescent="0.25">
      <c r="A5277" s="59" t="s">
        <v>3486</v>
      </c>
      <c r="B5277" s="57" t="s">
        <v>1338</v>
      </c>
      <c r="C5277" s="143" t="s">
        <v>463</v>
      </c>
      <c r="D5277" s="451">
        <v>0</v>
      </c>
      <c r="E5277" s="455">
        <v>1087.1769999999999</v>
      </c>
      <c r="F5277" s="455">
        <v>11648.483</v>
      </c>
    </row>
    <row r="5278" spans="1:6" ht="17.399999999999999" x14ac:dyDescent="0.25">
      <c r="A5278" s="58" t="s">
        <v>3486</v>
      </c>
      <c r="B5278" s="56" t="s">
        <v>1338</v>
      </c>
      <c r="C5278" s="142" t="s">
        <v>439</v>
      </c>
      <c r="D5278" s="452">
        <v>0</v>
      </c>
      <c r="E5278" s="456">
        <v>260.02999999999997</v>
      </c>
      <c r="F5278" s="456">
        <v>8448.3080000000009</v>
      </c>
    </row>
    <row r="5279" spans="1:6" ht="17.399999999999999" x14ac:dyDescent="0.25">
      <c r="A5279" s="59" t="s">
        <v>3486</v>
      </c>
      <c r="B5279" s="57" t="s">
        <v>1338</v>
      </c>
      <c r="C5279" s="143" t="s">
        <v>444</v>
      </c>
      <c r="D5279" s="451">
        <v>0</v>
      </c>
      <c r="E5279" s="455">
        <v>1085.393</v>
      </c>
      <c r="F5279" s="455">
        <v>8373.866</v>
      </c>
    </row>
    <row r="5280" spans="1:6" ht="17.399999999999999" x14ac:dyDescent="0.25">
      <c r="A5280" s="52" t="s">
        <v>3486</v>
      </c>
      <c r="B5280" s="54" t="s">
        <v>1338</v>
      </c>
      <c r="C5280" s="61" t="s">
        <v>455</v>
      </c>
      <c r="D5280" s="449">
        <v>0</v>
      </c>
      <c r="E5280" s="453">
        <v>635.9</v>
      </c>
      <c r="F5280" s="453">
        <v>6844.5870000000004</v>
      </c>
    </row>
    <row r="5281" spans="1:6" ht="17.399999999999999" x14ac:dyDescent="0.25">
      <c r="A5281" s="53" t="s">
        <v>3486</v>
      </c>
      <c r="B5281" s="55" t="s">
        <v>1338</v>
      </c>
      <c r="C5281" s="62" t="s">
        <v>445</v>
      </c>
      <c r="D5281" s="450">
        <v>0</v>
      </c>
      <c r="E5281" s="454">
        <v>204.09800000000001</v>
      </c>
      <c r="F5281" s="454">
        <v>3353.355</v>
      </c>
    </row>
    <row r="5282" spans="1:6" ht="17.399999999999999" x14ac:dyDescent="0.25">
      <c r="A5282" s="58" t="s">
        <v>3486</v>
      </c>
      <c r="B5282" s="56" t="s">
        <v>1338</v>
      </c>
      <c r="C5282" s="142" t="s">
        <v>465</v>
      </c>
      <c r="D5282" s="452">
        <v>0</v>
      </c>
      <c r="E5282" s="456">
        <v>154.79</v>
      </c>
      <c r="F5282" s="456">
        <v>2643.5740000000001</v>
      </c>
    </row>
    <row r="5283" spans="1:6" ht="17.399999999999999" x14ac:dyDescent="0.25">
      <c r="A5283" s="59" t="s">
        <v>3486</v>
      </c>
      <c r="B5283" s="57" t="s">
        <v>1338</v>
      </c>
      <c r="C5283" s="143" t="s">
        <v>464</v>
      </c>
      <c r="D5283" s="451">
        <v>0</v>
      </c>
      <c r="E5283" s="455">
        <v>134.60400000000001</v>
      </c>
      <c r="F5283" s="455">
        <v>2133.4940000000001</v>
      </c>
    </row>
    <row r="5284" spans="1:6" ht="17.399999999999999" x14ac:dyDescent="0.25">
      <c r="A5284" s="58" t="s">
        <v>3486</v>
      </c>
      <c r="B5284" s="56" t="s">
        <v>1338</v>
      </c>
      <c r="C5284" s="142" t="s">
        <v>488</v>
      </c>
      <c r="D5284" s="452">
        <v>0</v>
      </c>
      <c r="E5284" s="456">
        <v>370.37400000000002</v>
      </c>
      <c r="F5284" s="456">
        <v>1983.4010000000001</v>
      </c>
    </row>
    <row r="5285" spans="1:6" ht="17.399999999999999" x14ac:dyDescent="0.25">
      <c r="A5285" s="53" t="s">
        <v>3486</v>
      </c>
      <c r="B5285" s="55" t="s">
        <v>1338</v>
      </c>
      <c r="C5285" s="62" t="s">
        <v>478</v>
      </c>
      <c r="D5285" s="450">
        <v>0</v>
      </c>
      <c r="E5285" s="454">
        <v>509.11500000000001</v>
      </c>
      <c r="F5285" s="454">
        <v>1822.3009999999999</v>
      </c>
    </row>
    <row r="5286" spans="1:6" ht="17.399999999999999" x14ac:dyDescent="0.25">
      <c r="A5286" s="58" t="s">
        <v>3486</v>
      </c>
      <c r="B5286" s="56" t="s">
        <v>1338</v>
      </c>
      <c r="C5286" s="142" t="s">
        <v>443</v>
      </c>
      <c r="D5286" s="452">
        <v>0</v>
      </c>
      <c r="E5286" s="456">
        <v>128.834</v>
      </c>
      <c r="F5286" s="456">
        <v>1802.9390000000001</v>
      </c>
    </row>
    <row r="5287" spans="1:6" ht="17.399999999999999" x14ac:dyDescent="0.25">
      <c r="A5287" s="59" t="s">
        <v>3486</v>
      </c>
      <c r="B5287" s="57" t="s">
        <v>1338</v>
      </c>
      <c r="C5287" s="143" t="s">
        <v>500</v>
      </c>
      <c r="D5287" s="451">
        <v>0</v>
      </c>
      <c r="E5287" s="455">
        <v>98.2</v>
      </c>
      <c r="F5287" s="455">
        <v>1799.67</v>
      </c>
    </row>
    <row r="5288" spans="1:6" ht="17.399999999999999" x14ac:dyDescent="0.25">
      <c r="A5288" s="52" t="s">
        <v>3486</v>
      </c>
      <c r="B5288" s="54" t="s">
        <v>1338</v>
      </c>
      <c r="C5288" s="61" t="s">
        <v>447</v>
      </c>
      <c r="D5288" s="449">
        <v>0</v>
      </c>
      <c r="E5288" s="453">
        <v>49.350999999999999</v>
      </c>
      <c r="F5288" s="453">
        <v>1658.7349999999999</v>
      </c>
    </row>
    <row r="5289" spans="1:6" ht="17.399999999999999" x14ac:dyDescent="0.25">
      <c r="A5289" s="59" t="s">
        <v>3486</v>
      </c>
      <c r="B5289" s="57" t="s">
        <v>1338</v>
      </c>
      <c r="C5289" s="143" t="s">
        <v>446</v>
      </c>
      <c r="D5289" s="451">
        <v>0</v>
      </c>
      <c r="E5289" s="455">
        <v>95.828000000000003</v>
      </c>
      <c r="F5289" s="455">
        <v>1149.0050000000001</v>
      </c>
    </row>
    <row r="5290" spans="1:6" ht="17.399999999999999" x14ac:dyDescent="0.25">
      <c r="A5290" s="52" t="s">
        <v>3486</v>
      </c>
      <c r="B5290" s="54" t="s">
        <v>1338</v>
      </c>
      <c r="C5290" s="61" t="s">
        <v>440</v>
      </c>
      <c r="D5290" s="449">
        <v>0</v>
      </c>
      <c r="E5290" s="453">
        <v>120.649</v>
      </c>
      <c r="F5290" s="453">
        <v>2600.299</v>
      </c>
    </row>
    <row r="5291" spans="1:6" ht="17.399999999999999" x14ac:dyDescent="0.25">
      <c r="A5291" s="53" t="s">
        <v>4717</v>
      </c>
      <c r="B5291" s="55" t="s">
        <v>1821</v>
      </c>
      <c r="C5291" s="62" t="s">
        <v>488</v>
      </c>
      <c r="D5291" s="450">
        <v>0</v>
      </c>
      <c r="E5291" s="454">
        <v>1223.8040000000001</v>
      </c>
      <c r="F5291" s="454">
        <v>15025.312</v>
      </c>
    </row>
    <row r="5292" spans="1:6" ht="17.399999999999999" x14ac:dyDescent="0.25">
      <c r="A5292" s="52" t="s">
        <v>4717</v>
      </c>
      <c r="B5292" s="54" t="s">
        <v>1821</v>
      </c>
      <c r="C5292" s="61" t="s">
        <v>447</v>
      </c>
      <c r="D5292" s="449">
        <v>0</v>
      </c>
      <c r="E5292" s="453">
        <v>232.14400000000001</v>
      </c>
      <c r="F5292" s="453">
        <v>6074.6970000000001</v>
      </c>
    </row>
    <row r="5293" spans="1:6" ht="17.399999999999999" x14ac:dyDescent="0.25">
      <c r="A5293" s="59" t="s">
        <v>4717</v>
      </c>
      <c r="B5293" s="57" t="s">
        <v>1821</v>
      </c>
      <c r="C5293" s="143" t="s">
        <v>454</v>
      </c>
      <c r="D5293" s="451">
        <v>0</v>
      </c>
      <c r="E5293" s="455">
        <v>161.11500000000001</v>
      </c>
      <c r="F5293" s="455">
        <v>1478.433</v>
      </c>
    </row>
    <row r="5294" spans="1:6" ht="17.399999999999999" x14ac:dyDescent="0.25">
      <c r="A5294" s="58" t="s">
        <v>4717</v>
      </c>
      <c r="B5294" s="56" t="s">
        <v>1821</v>
      </c>
      <c r="C5294" s="142" t="s">
        <v>440</v>
      </c>
      <c r="D5294" s="452">
        <v>0</v>
      </c>
      <c r="E5294" s="456">
        <v>42.253</v>
      </c>
      <c r="F5294" s="456">
        <v>2448.3519999999999</v>
      </c>
    </row>
    <row r="5295" spans="1:6" ht="17.399999999999999" x14ac:dyDescent="0.25">
      <c r="A5295" s="59" t="s">
        <v>6554</v>
      </c>
      <c r="B5295" s="57" t="s">
        <v>1822</v>
      </c>
      <c r="C5295" s="143" t="s">
        <v>455</v>
      </c>
      <c r="D5295" s="451">
        <v>0</v>
      </c>
      <c r="E5295" s="455">
        <v>18712.297999999999</v>
      </c>
      <c r="F5295" s="455">
        <v>92024.758000000002</v>
      </c>
    </row>
    <row r="5296" spans="1:6" ht="17.399999999999999" x14ac:dyDescent="0.25">
      <c r="A5296" s="58" t="s">
        <v>6554</v>
      </c>
      <c r="B5296" s="56" t="s">
        <v>1822</v>
      </c>
      <c r="C5296" s="142" t="s">
        <v>488</v>
      </c>
      <c r="D5296" s="452">
        <v>0</v>
      </c>
      <c r="E5296" s="456">
        <v>9166.8539999999994</v>
      </c>
      <c r="F5296" s="456">
        <v>18370.737000000001</v>
      </c>
    </row>
    <row r="5297" spans="1:6" ht="17.399999999999999" x14ac:dyDescent="0.25">
      <c r="A5297" s="53" t="s">
        <v>6554</v>
      </c>
      <c r="B5297" s="55" t="s">
        <v>1822</v>
      </c>
      <c r="C5297" s="62" t="s">
        <v>463</v>
      </c>
      <c r="D5297" s="450">
        <v>0</v>
      </c>
      <c r="E5297" s="454">
        <v>4222.1570000000002</v>
      </c>
      <c r="F5297" s="454">
        <v>5937.8</v>
      </c>
    </row>
    <row r="5298" spans="1:6" ht="17.399999999999999" x14ac:dyDescent="0.25">
      <c r="A5298" s="52" t="s">
        <v>6554</v>
      </c>
      <c r="B5298" s="54" t="s">
        <v>1822</v>
      </c>
      <c r="C5298" s="61" t="s">
        <v>447</v>
      </c>
      <c r="D5298" s="449">
        <v>0</v>
      </c>
      <c r="E5298" s="453">
        <v>1814.615</v>
      </c>
      <c r="F5298" s="453">
        <v>5799.366</v>
      </c>
    </row>
    <row r="5299" spans="1:6" ht="17.399999999999999" x14ac:dyDescent="0.25">
      <c r="A5299" s="53" t="s">
        <v>6554</v>
      </c>
      <c r="B5299" s="55" t="s">
        <v>1822</v>
      </c>
      <c r="C5299" s="62" t="s">
        <v>459</v>
      </c>
      <c r="D5299" s="450">
        <v>0</v>
      </c>
      <c r="E5299" s="454">
        <v>2562.5</v>
      </c>
      <c r="F5299" s="454">
        <v>4638.4759999999997</v>
      </c>
    </row>
    <row r="5300" spans="1:6" ht="17.399999999999999" x14ac:dyDescent="0.25">
      <c r="A5300" s="52" t="s">
        <v>6554</v>
      </c>
      <c r="B5300" s="54" t="s">
        <v>1822</v>
      </c>
      <c r="C5300" s="61" t="s">
        <v>444</v>
      </c>
      <c r="D5300" s="449">
        <v>0</v>
      </c>
      <c r="E5300" s="453">
        <v>13.452</v>
      </c>
      <c r="F5300" s="453">
        <v>2170.623</v>
      </c>
    </row>
    <row r="5301" spans="1:6" ht="17.399999999999999" x14ac:dyDescent="0.25">
      <c r="A5301" s="59" t="s">
        <v>6554</v>
      </c>
      <c r="B5301" s="57" t="s">
        <v>1822</v>
      </c>
      <c r="C5301" s="143" t="s">
        <v>445</v>
      </c>
      <c r="D5301" s="451">
        <v>0</v>
      </c>
      <c r="E5301" s="455">
        <v>5.8000000000000003E-2</v>
      </c>
      <c r="F5301" s="455">
        <v>1308.152</v>
      </c>
    </row>
    <row r="5302" spans="1:6" ht="17.399999999999999" x14ac:dyDescent="0.25">
      <c r="A5302" s="58" t="s">
        <v>6554</v>
      </c>
      <c r="B5302" s="56" t="s">
        <v>1822</v>
      </c>
      <c r="C5302" s="142" t="s">
        <v>440</v>
      </c>
      <c r="D5302" s="452">
        <v>0</v>
      </c>
      <c r="E5302" s="456">
        <v>42.072000000000003</v>
      </c>
      <c r="F5302" s="456">
        <v>2565.02</v>
      </c>
    </row>
    <row r="5303" spans="1:6" ht="17.399999999999999" x14ac:dyDescent="0.25">
      <c r="A5303" s="59" t="s">
        <v>4718</v>
      </c>
      <c r="B5303" s="57" t="s">
        <v>1823</v>
      </c>
      <c r="C5303" s="143" t="s">
        <v>454</v>
      </c>
      <c r="D5303" s="451">
        <v>0</v>
      </c>
      <c r="E5303" s="455">
        <v>1643.43</v>
      </c>
      <c r="F5303" s="455">
        <v>16660.991000000002</v>
      </c>
    </row>
    <row r="5304" spans="1:6" ht="17.399999999999999" x14ac:dyDescent="0.25">
      <c r="A5304" s="58" t="s">
        <v>4718</v>
      </c>
      <c r="B5304" s="56" t="s">
        <v>1823</v>
      </c>
      <c r="C5304" s="142" t="s">
        <v>442</v>
      </c>
      <c r="D5304" s="452">
        <v>0</v>
      </c>
      <c r="E5304" s="456">
        <v>487.81900000000002</v>
      </c>
      <c r="F5304" s="456">
        <v>4863.6750000000002</v>
      </c>
    </row>
    <row r="5305" spans="1:6" ht="17.399999999999999" x14ac:dyDescent="0.25">
      <c r="A5305" s="59" t="s">
        <v>4718</v>
      </c>
      <c r="B5305" s="57" t="s">
        <v>1823</v>
      </c>
      <c r="C5305" s="143" t="s">
        <v>455</v>
      </c>
      <c r="D5305" s="451">
        <v>0</v>
      </c>
      <c r="E5305" s="455">
        <v>920.81500000000005</v>
      </c>
      <c r="F5305" s="455">
        <v>3152.56</v>
      </c>
    </row>
    <row r="5306" spans="1:6" ht="17.399999999999999" x14ac:dyDescent="0.25">
      <c r="A5306" s="52" t="s">
        <v>4718</v>
      </c>
      <c r="B5306" s="54" t="s">
        <v>1823</v>
      </c>
      <c r="C5306" s="61" t="s">
        <v>445</v>
      </c>
      <c r="D5306" s="449">
        <v>0</v>
      </c>
      <c r="E5306" s="453">
        <v>8.6649999999999991</v>
      </c>
      <c r="F5306" s="453">
        <v>2284.0729999999999</v>
      </c>
    </row>
    <row r="5307" spans="1:6" ht="17.399999999999999" x14ac:dyDescent="0.25">
      <c r="A5307" s="53" t="s">
        <v>4718</v>
      </c>
      <c r="B5307" s="55" t="s">
        <v>1823</v>
      </c>
      <c r="C5307" s="62" t="s">
        <v>453</v>
      </c>
      <c r="D5307" s="450">
        <v>0</v>
      </c>
      <c r="E5307" s="454">
        <v>292.13200000000001</v>
      </c>
      <c r="F5307" s="454">
        <v>1467.693</v>
      </c>
    </row>
    <row r="5308" spans="1:6" ht="17.399999999999999" x14ac:dyDescent="0.25">
      <c r="A5308" s="58" t="s">
        <v>4718</v>
      </c>
      <c r="B5308" s="56" t="s">
        <v>1823</v>
      </c>
      <c r="C5308" s="142" t="s">
        <v>440</v>
      </c>
      <c r="D5308" s="452">
        <v>0</v>
      </c>
      <c r="E5308" s="456">
        <v>301.53899999999999</v>
      </c>
      <c r="F5308" s="456">
        <v>3462.991</v>
      </c>
    </row>
    <row r="5309" spans="1:6" ht="17.399999999999999" x14ac:dyDescent="0.25">
      <c r="A5309" s="59" t="s">
        <v>4719</v>
      </c>
      <c r="B5309" s="57" t="s">
        <v>1824</v>
      </c>
      <c r="C5309" s="143" t="s">
        <v>455</v>
      </c>
      <c r="D5309" s="451">
        <v>0</v>
      </c>
      <c r="E5309" s="455">
        <v>55151.233</v>
      </c>
      <c r="F5309" s="455">
        <v>262902.30300000001</v>
      </c>
    </row>
    <row r="5310" spans="1:6" ht="17.399999999999999" x14ac:dyDescent="0.25">
      <c r="A5310" s="52" t="s">
        <v>4719</v>
      </c>
      <c r="B5310" s="54" t="s">
        <v>1824</v>
      </c>
      <c r="C5310" s="61" t="s">
        <v>488</v>
      </c>
      <c r="D5310" s="449">
        <v>0</v>
      </c>
      <c r="E5310" s="453">
        <v>11369.996999999999</v>
      </c>
      <c r="F5310" s="453">
        <v>21277.254000000001</v>
      </c>
    </row>
    <row r="5311" spans="1:6" ht="17.399999999999999" x14ac:dyDescent="0.25">
      <c r="A5311" s="53" t="s">
        <v>4719</v>
      </c>
      <c r="B5311" s="55" t="s">
        <v>1824</v>
      </c>
      <c r="C5311" s="62" t="s">
        <v>463</v>
      </c>
      <c r="D5311" s="450">
        <v>0</v>
      </c>
      <c r="E5311" s="454">
        <v>1304.96</v>
      </c>
      <c r="F5311" s="454">
        <v>5209.2640000000001</v>
      </c>
    </row>
    <row r="5312" spans="1:6" ht="17.399999999999999" x14ac:dyDescent="0.25">
      <c r="A5312" s="52" t="s">
        <v>4719</v>
      </c>
      <c r="B5312" s="54" t="s">
        <v>1824</v>
      </c>
      <c r="C5312" s="61" t="s">
        <v>446</v>
      </c>
      <c r="D5312" s="449">
        <v>0</v>
      </c>
      <c r="E5312" s="453">
        <v>407.88</v>
      </c>
      <c r="F5312" s="453">
        <v>3651.0569999999998</v>
      </c>
    </row>
    <row r="5313" spans="1:6" ht="17.399999999999999" x14ac:dyDescent="0.25">
      <c r="A5313" s="53" t="s">
        <v>4719</v>
      </c>
      <c r="B5313" s="55" t="s">
        <v>1824</v>
      </c>
      <c r="C5313" s="62" t="s">
        <v>443</v>
      </c>
      <c r="D5313" s="450">
        <v>0</v>
      </c>
      <c r="E5313" s="454">
        <v>171.04599999999999</v>
      </c>
      <c r="F5313" s="454">
        <v>2461.7910000000002</v>
      </c>
    </row>
    <row r="5314" spans="1:6" ht="17.399999999999999" x14ac:dyDescent="0.25">
      <c r="A5314" s="58" t="s">
        <v>4719</v>
      </c>
      <c r="B5314" s="56" t="s">
        <v>1824</v>
      </c>
      <c r="C5314" s="142" t="s">
        <v>447</v>
      </c>
      <c r="D5314" s="452">
        <v>0</v>
      </c>
      <c r="E5314" s="456">
        <v>259.8</v>
      </c>
      <c r="F5314" s="456">
        <v>1624.9649999999999</v>
      </c>
    </row>
    <row r="5315" spans="1:6" ht="17.399999999999999" x14ac:dyDescent="0.25">
      <c r="A5315" s="53" t="s">
        <v>4719</v>
      </c>
      <c r="B5315" s="55" t="s">
        <v>1824</v>
      </c>
      <c r="C5315" s="62" t="s">
        <v>440</v>
      </c>
      <c r="D5315" s="450">
        <v>0</v>
      </c>
      <c r="E5315" s="454">
        <v>130.304</v>
      </c>
      <c r="F5315" s="454">
        <v>1077.3579999999999</v>
      </c>
    </row>
    <row r="5316" spans="1:6" ht="17.399999999999999" x14ac:dyDescent="0.25">
      <c r="A5316" s="52" t="s">
        <v>4720</v>
      </c>
      <c r="B5316" s="54" t="s">
        <v>1825</v>
      </c>
      <c r="C5316" s="61" t="s">
        <v>442</v>
      </c>
      <c r="D5316" s="449">
        <v>0</v>
      </c>
      <c r="E5316" s="453">
        <v>1450.4069999999999</v>
      </c>
      <c r="F5316" s="453">
        <v>23781.37</v>
      </c>
    </row>
    <row r="5317" spans="1:6" ht="17.399999999999999" x14ac:dyDescent="0.25">
      <c r="A5317" s="59" t="s">
        <v>4720</v>
      </c>
      <c r="B5317" s="57" t="s">
        <v>1825</v>
      </c>
      <c r="C5317" s="143" t="s">
        <v>454</v>
      </c>
      <c r="D5317" s="451">
        <v>0</v>
      </c>
      <c r="E5317" s="455">
        <v>2261.1799999999998</v>
      </c>
      <c r="F5317" s="455">
        <v>22364.423999999999</v>
      </c>
    </row>
    <row r="5318" spans="1:6" ht="17.399999999999999" x14ac:dyDescent="0.25">
      <c r="A5318" s="52" t="s">
        <v>4720</v>
      </c>
      <c r="B5318" s="54" t="s">
        <v>1825</v>
      </c>
      <c r="C5318" s="61" t="s">
        <v>441</v>
      </c>
      <c r="D5318" s="449">
        <v>0</v>
      </c>
      <c r="E5318" s="453">
        <v>121.95</v>
      </c>
      <c r="F5318" s="453">
        <v>1345.847</v>
      </c>
    </row>
    <row r="5319" spans="1:6" ht="17.399999999999999" x14ac:dyDescent="0.25">
      <c r="A5319" s="53" t="s">
        <v>4720</v>
      </c>
      <c r="B5319" s="55" t="s">
        <v>1825</v>
      </c>
      <c r="C5319" s="62" t="s">
        <v>443</v>
      </c>
      <c r="D5319" s="450">
        <v>0</v>
      </c>
      <c r="E5319" s="454">
        <v>73.5</v>
      </c>
      <c r="F5319" s="454">
        <v>1185.6849999999999</v>
      </c>
    </row>
    <row r="5320" spans="1:6" ht="17.399999999999999" x14ac:dyDescent="0.25">
      <c r="A5320" s="58" t="s">
        <v>4720</v>
      </c>
      <c r="B5320" s="56" t="s">
        <v>1825</v>
      </c>
      <c r="C5320" s="142" t="s">
        <v>457</v>
      </c>
      <c r="D5320" s="452">
        <v>0</v>
      </c>
      <c r="E5320" s="456">
        <v>45.771999999999998</v>
      </c>
      <c r="F5320" s="456">
        <v>1060.8869999999999</v>
      </c>
    </row>
    <row r="5321" spans="1:6" ht="17.399999999999999" x14ac:dyDescent="0.25">
      <c r="A5321" s="59" t="s">
        <v>4720</v>
      </c>
      <c r="B5321" s="57" t="s">
        <v>1825</v>
      </c>
      <c r="C5321" s="143" t="s">
        <v>447</v>
      </c>
      <c r="D5321" s="451">
        <v>0</v>
      </c>
      <c r="E5321" s="455">
        <v>43.548999999999999</v>
      </c>
      <c r="F5321" s="455">
        <v>1041.404</v>
      </c>
    </row>
    <row r="5322" spans="1:6" ht="17.399999999999999" x14ac:dyDescent="0.25">
      <c r="A5322" s="58" t="s">
        <v>4720</v>
      </c>
      <c r="B5322" s="56" t="s">
        <v>1825</v>
      </c>
      <c r="C5322" s="142" t="s">
        <v>440</v>
      </c>
      <c r="D5322" s="452">
        <v>0</v>
      </c>
      <c r="E5322" s="456">
        <v>332.21800000000002</v>
      </c>
      <c r="F5322" s="456">
        <v>2674.1779999999999</v>
      </c>
    </row>
    <row r="5323" spans="1:6" ht="17.399999999999999" x14ac:dyDescent="0.25">
      <c r="A5323" s="53" t="s">
        <v>4721</v>
      </c>
      <c r="B5323" s="55" t="s">
        <v>3295</v>
      </c>
      <c r="C5323" s="62" t="s">
        <v>444</v>
      </c>
      <c r="D5323" s="450">
        <v>0</v>
      </c>
      <c r="E5323" s="454">
        <v>446.16399999999999</v>
      </c>
      <c r="F5323" s="454">
        <v>3399.2049999999999</v>
      </c>
    </row>
    <row r="5324" spans="1:6" ht="17.399999999999999" x14ac:dyDescent="0.25">
      <c r="A5324" s="58" t="s">
        <v>4721</v>
      </c>
      <c r="B5324" s="56" t="s">
        <v>3295</v>
      </c>
      <c r="C5324" s="142" t="s">
        <v>447</v>
      </c>
      <c r="D5324" s="452">
        <v>0</v>
      </c>
      <c r="E5324" s="456">
        <v>34.506999999999998</v>
      </c>
      <c r="F5324" s="456">
        <v>3176.886</v>
      </c>
    </row>
    <row r="5325" spans="1:6" ht="17.399999999999999" x14ac:dyDescent="0.25">
      <c r="A5325" s="59" t="s">
        <v>4721</v>
      </c>
      <c r="B5325" s="57" t="s">
        <v>3295</v>
      </c>
      <c r="C5325" s="143" t="s">
        <v>445</v>
      </c>
      <c r="D5325" s="451">
        <v>0</v>
      </c>
      <c r="E5325" s="455">
        <v>163.78100000000001</v>
      </c>
      <c r="F5325" s="455">
        <v>1798.9949999999999</v>
      </c>
    </row>
    <row r="5326" spans="1:6" ht="17.399999999999999" x14ac:dyDescent="0.25">
      <c r="A5326" s="52" t="s">
        <v>4721</v>
      </c>
      <c r="B5326" s="54" t="s">
        <v>3295</v>
      </c>
      <c r="C5326" s="61" t="s">
        <v>457</v>
      </c>
      <c r="D5326" s="449">
        <v>0</v>
      </c>
      <c r="E5326" s="453">
        <v>45.253999999999998</v>
      </c>
      <c r="F5326" s="453">
        <v>1735.6969999999999</v>
      </c>
    </row>
    <row r="5327" spans="1:6" ht="17.399999999999999" x14ac:dyDescent="0.25">
      <c r="A5327" s="59" t="s">
        <v>4721</v>
      </c>
      <c r="B5327" s="57" t="s">
        <v>3295</v>
      </c>
      <c r="C5327" s="143" t="s">
        <v>439</v>
      </c>
      <c r="D5327" s="451">
        <v>0</v>
      </c>
      <c r="E5327" s="455">
        <v>114.423</v>
      </c>
      <c r="F5327" s="455">
        <v>1048.6179999999999</v>
      </c>
    </row>
    <row r="5328" spans="1:6" ht="17.399999999999999" x14ac:dyDescent="0.25">
      <c r="A5328" s="58" t="s">
        <v>4721</v>
      </c>
      <c r="B5328" s="56" t="s">
        <v>3295</v>
      </c>
      <c r="C5328" s="142" t="s">
        <v>440</v>
      </c>
      <c r="D5328" s="452">
        <v>0</v>
      </c>
      <c r="E5328" s="456">
        <v>223.76599999999999</v>
      </c>
      <c r="F5328" s="456">
        <v>2796.54</v>
      </c>
    </row>
    <row r="5329" spans="1:6" ht="17.399999999999999" x14ac:dyDescent="0.25">
      <c r="A5329" s="53" t="s">
        <v>4722</v>
      </c>
      <c r="B5329" s="55" t="s">
        <v>1826</v>
      </c>
      <c r="C5329" s="62" t="s">
        <v>459</v>
      </c>
      <c r="D5329" s="450">
        <v>0</v>
      </c>
      <c r="E5329" s="454">
        <v>3386.1239999999998</v>
      </c>
      <c r="F5329" s="454">
        <v>36539.932000000001</v>
      </c>
    </row>
    <row r="5330" spans="1:6" ht="17.399999999999999" x14ac:dyDescent="0.25">
      <c r="A5330" s="52" t="s">
        <v>4722</v>
      </c>
      <c r="B5330" s="54" t="s">
        <v>1826</v>
      </c>
      <c r="C5330" s="61" t="s">
        <v>442</v>
      </c>
      <c r="D5330" s="449">
        <v>0</v>
      </c>
      <c r="E5330" s="453">
        <v>898.31299999999999</v>
      </c>
      <c r="F5330" s="453">
        <v>10108.368</v>
      </c>
    </row>
    <row r="5331" spans="1:6" ht="17.399999999999999" x14ac:dyDescent="0.25">
      <c r="A5331" s="59" t="s">
        <v>4722</v>
      </c>
      <c r="B5331" s="57" t="s">
        <v>1826</v>
      </c>
      <c r="C5331" s="143" t="s">
        <v>439</v>
      </c>
      <c r="D5331" s="451">
        <v>0</v>
      </c>
      <c r="E5331" s="455">
        <v>235.56</v>
      </c>
      <c r="F5331" s="455">
        <v>9046.6409999999996</v>
      </c>
    </row>
    <row r="5332" spans="1:6" ht="17.399999999999999" x14ac:dyDescent="0.25">
      <c r="A5332" s="52" t="s">
        <v>4722</v>
      </c>
      <c r="B5332" s="54" t="s">
        <v>1826</v>
      </c>
      <c r="C5332" s="61" t="s">
        <v>444</v>
      </c>
      <c r="D5332" s="449">
        <v>0</v>
      </c>
      <c r="E5332" s="453">
        <v>252.613</v>
      </c>
      <c r="F5332" s="453">
        <v>7162.0889999999999</v>
      </c>
    </row>
    <row r="5333" spans="1:6" ht="17.399999999999999" x14ac:dyDescent="0.25">
      <c r="A5333" s="59" t="s">
        <v>4722</v>
      </c>
      <c r="B5333" s="57" t="s">
        <v>1826</v>
      </c>
      <c r="C5333" s="143" t="s">
        <v>454</v>
      </c>
      <c r="D5333" s="451">
        <v>0</v>
      </c>
      <c r="E5333" s="455">
        <v>704.65800000000002</v>
      </c>
      <c r="F5333" s="455">
        <v>6870.8990000000003</v>
      </c>
    </row>
    <row r="5334" spans="1:6" ht="17.399999999999999" x14ac:dyDescent="0.25">
      <c r="A5334" s="58" t="s">
        <v>4722</v>
      </c>
      <c r="B5334" s="56" t="s">
        <v>1826</v>
      </c>
      <c r="C5334" s="142" t="s">
        <v>441</v>
      </c>
      <c r="D5334" s="452">
        <v>0</v>
      </c>
      <c r="E5334" s="456">
        <v>447.19400000000002</v>
      </c>
      <c r="F5334" s="456">
        <v>5353.8739999999998</v>
      </c>
    </row>
    <row r="5335" spans="1:6" ht="17.399999999999999" x14ac:dyDescent="0.25">
      <c r="A5335" s="59" t="s">
        <v>4722</v>
      </c>
      <c r="B5335" s="57" t="s">
        <v>1826</v>
      </c>
      <c r="C5335" s="143" t="s">
        <v>443</v>
      </c>
      <c r="D5335" s="451">
        <v>0</v>
      </c>
      <c r="E5335" s="455">
        <v>249.63900000000001</v>
      </c>
      <c r="F5335" s="455">
        <v>3689.44</v>
      </c>
    </row>
    <row r="5336" spans="1:6" ht="17.399999999999999" x14ac:dyDescent="0.25">
      <c r="A5336" s="58" t="s">
        <v>4722</v>
      </c>
      <c r="B5336" s="56" t="s">
        <v>1826</v>
      </c>
      <c r="C5336" s="142" t="s">
        <v>490</v>
      </c>
      <c r="D5336" s="452">
        <v>0</v>
      </c>
      <c r="E5336" s="456">
        <v>131.233</v>
      </c>
      <c r="F5336" s="456">
        <v>3639.395</v>
      </c>
    </row>
    <row r="5337" spans="1:6" ht="17.399999999999999" x14ac:dyDescent="0.25">
      <c r="A5337" s="59" t="s">
        <v>4722</v>
      </c>
      <c r="B5337" s="57" t="s">
        <v>1826</v>
      </c>
      <c r="C5337" s="143" t="s">
        <v>446</v>
      </c>
      <c r="D5337" s="451">
        <v>0</v>
      </c>
      <c r="E5337" s="455">
        <v>126.072</v>
      </c>
      <c r="F5337" s="455">
        <v>2492.5970000000002</v>
      </c>
    </row>
    <row r="5338" spans="1:6" ht="17.399999999999999" x14ac:dyDescent="0.25">
      <c r="A5338" s="58" t="s">
        <v>4722</v>
      </c>
      <c r="B5338" s="56" t="s">
        <v>1826</v>
      </c>
      <c r="C5338" s="142" t="s">
        <v>457</v>
      </c>
      <c r="D5338" s="452">
        <v>0</v>
      </c>
      <c r="E5338" s="456">
        <v>27.617999999999999</v>
      </c>
      <c r="F5338" s="456">
        <v>2139.1370000000002</v>
      </c>
    </row>
    <row r="5339" spans="1:6" ht="17.399999999999999" x14ac:dyDescent="0.25">
      <c r="A5339" s="53" t="s">
        <v>4722</v>
      </c>
      <c r="B5339" s="55" t="s">
        <v>1826</v>
      </c>
      <c r="C5339" s="62" t="s">
        <v>447</v>
      </c>
      <c r="D5339" s="450">
        <v>0</v>
      </c>
      <c r="E5339" s="454">
        <v>79.155000000000001</v>
      </c>
      <c r="F5339" s="454">
        <v>2125.9929999999999</v>
      </c>
    </row>
    <row r="5340" spans="1:6" ht="17.399999999999999" x14ac:dyDescent="0.25">
      <c r="A5340" s="52" t="s">
        <v>4722</v>
      </c>
      <c r="B5340" s="54" t="s">
        <v>1826</v>
      </c>
      <c r="C5340" s="61" t="s">
        <v>472</v>
      </c>
      <c r="D5340" s="449">
        <v>0</v>
      </c>
      <c r="E5340" s="453">
        <v>95.656999999999996</v>
      </c>
      <c r="F5340" s="453">
        <v>1889.752</v>
      </c>
    </row>
    <row r="5341" spans="1:6" ht="17.399999999999999" x14ac:dyDescent="0.25">
      <c r="A5341" s="53" t="s">
        <v>4722</v>
      </c>
      <c r="B5341" s="55" t="s">
        <v>1826</v>
      </c>
      <c r="C5341" s="62" t="s">
        <v>494</v>
      </c>
      <c r="D5341" s="450">
        <v>0</v>
      </c>
      <c r="E5341" s="454">
        <v>110.08499999999999</v>
      </c>
      <c r="F5341" s="454">
        <v>1810.9390000000001</v>
      </c>
    </row>
    <row r="5342" spans="1:6" ht="17.399999999999999" x14ac:dyDescent="0.25">
      <c r="A5342" s="58" t="s">
        <v>4722</v>
      </c>
      <c r="B5342" s="56" t="s">
        <v>1826</v>
      </c>
      <c r="C5342" s="142" t="s">
        <v>440</v>
      </c>
      <c r="D5342" s="452">
        <v>0</v>
      </c>
      <c r="E5342" s="456">
        <v>199.869</v>
      </c>
      <c r="F5342" s="456">
        <v>3366.9070000000002</v>
      </c>
    </row>
    <row r="5343" spans="1:6" ht="17.399999999999999" x14ac:dyDescent="0.25">
      <c r="A5343" s="59" t="s">
        <v>4723</v>
      </c>
      <c r="B5343" s="57" t="s">
        <v>3296</v>
      </c>
      <c r="C5343" s="143" t="s">
        <v>442</v>
      </c>
      <c r="D5343" s="451">
        <v>0</v>
      </c>
      <c r="E5343" s="455">
        <v>1056.329</v>
      </c>
      <c r="F5343" s="455">
        <v>9233.8799999999992</v>
      </c>
    </row>
    <row r="5344" spans="1:6" ht="17.399999999999999" x14ac:dyDescent="0.25">
      <c r="A5344" s="58" t="s">
        <v>4723</v>
      </c>
      <c r="B5344" s="56" t="s">
        <v>3296</v>
      </c>
      <c r="C5344" s="142" t="s">
        <v>471</v>
      </c>
      <c r="D5344" s="452">
        <v>0</v>
      </c>
      <c r="E5344" s="456">
        <v>249.6</v>
      </c>
      <c r="F5344" s="456">
        <v>4763.558</v>
      </c>
    </row>
    <row r="5345" spans="1:6" ht="17.399999999999999" x14ac:dyDescent="0.25">
      <c r="A5345" s="59" t="s">
        <v>4723</v>
      </c>
      <c r="B5345" s="57" t="s">
        <v>3296</v>
      </c>
      <c r="C5345" s="143" t="s">
        <v>439</v>
      </c>
      <c r="D5345" s="451">
        <v>0</v>
      </c>
      <c r="E5345" s="455">
        <v>156.66800000000001</v>
      </c>
      <c r="F5345" s="455">
        <v>4701.63</v>
      </c>
    </row>
    <row r="5346" spans="1:6" ht="17.399999999999999" x14ac:dyDescent="0.25">
      <c r="A5346" s="52" t="s">
        <v>4723</v>
      </c>
      <c r="B5346" s="54" t="s">
        <v>3296</v>
      </c>
      <c r="C5346" s="61" t="s">
        <v>459</v>
      </c>
      <c r="D5346" s="449">
        <v>0</v>
      </c>
      <c r="E5346" s="453">
        <v>537.29100000000005</v>
      </c>
      <c r="F5346" s="453">
        <v>2296.739</v>
      </c>
    </row>
    <row r="5347" spans="1:6" ht="17.399999999999999" x14ac:dyDescent="0.25">
      <c r="A5347" s="59" t="s">
        <v>4723</v>
      </c>
      <c r="B5347" s="57" t="s">
        <v>3296</v>
      </c>
      <c r="C5347" s="143" t="s">
        <v>445</v>
      </c>
      <c r="D5347" s="451">
        <v>0</v>
      </c>
      <c r="E5347" s="455">
        <v>158.99700000000001</v>
      </c>
      <c r="F5347" s="455">
        <v>2116.9470000000001</v>
      </c>
    </row>
    <row r="5348" spans="1:6" ht="17.399999999999999" x14ac:dyDescent="0.25">
      <c r="A5348" s="58" t="s">
        <v>4723</v>
      </c>
      <c r="B5348" s="56" t="s">
        <v>3296</v>
      </c>
      <c r="C5348" s="142" t="s">
        <v>488</v>
      </c>
      <c r="D5348" s="452">
        <v>0</v>
      </c>
      <c r="E5348" s="456">
        <v>80.180000000000007</v>
      </c>
      <c r="F5348" s="456">
        <v>2063.556</v>
      </c>
    </row>
    <row r="5349" spans="1:6" ht="17.399999999999999" x14ac:dyDescent="0.25">
      <c r="A5349" s="53" t="s">
        <v>4723</v>
      </c>
      <c r="B5349" s="55" t="s">
        <v>3296</v>
      </c>
      <c r="C5349" s="62" t="s">
        <v>447</v>
      </c>
      <c r="D5349" s="450">
        <v>0</v>
      </c>
      <c r="E5349" s="454">
        <v>153.25200000000001</v>
      </c>
      <c r="F5349" s="454">
        <v>1849.7380000000001</v>
      </c>
    </row>
    <row r="5350" spans="1:6" ht="17.399999999999999" x14ac:dyDescent="0.25">
      <c r="A5350" s="52" t="s">
        <v>4723</v>
      </c>
      <c r="B5350" s="54" t="s">
        <v>3296</v>
      </c>
      <c r="C5350" s="61" t="s">
        <v>457</v>
      </c>
      <c r="D5350" s="449">
        <v>0</v>
      </c>
      <c r="E5350" s="453">
        <v>92.42</v>
      </c>
      <c r="F5350" s="453">
        <v>1656.808</v>
      </c>
    </row>
    <row r="5351" spans="1:6" ht="17.399999999999999" x14ac:dyDescent="0.25">
      <c r="A5351" s="53" t="s">
        <v>4723</v>
      </c>
      <c r="B5351" s="55" t="s">
        <v>3296</v>
      </c>
      <c r="C5351" s="62" t="s">
        <v>494</v>
      </c>
      <c r="D5351" s="450">
        <v>0</v>
      </c>
      <c r="E5351" s="454">
        <v>126.12</v>
      </c>
      <c r="F5351" s="454">
        <v>1377.528</v>
      </c>
    </row>
    <row r="5352" spans="1:6" ht="17.399999999999999" x14ac:dyDescent="0.25">
      <c r="A5352" s="58" t="s">
        <v>4723</v>
      </c>
      <c r="B5352" s="56" t="s">
        <v>3296</v>
      </c>
      <c r="C5352" s="142" t="s">
        <v>440</v>
      </c>
      <c r="D5352" s="452">
        <v>0</v>
      </c>
      <c r="E5352" s="456">
        <v>121.224</v>
      </c>
      <c r="F5352" s="456">
        <v>2382.4079999999999</v>
      </c>
    </row>
    <row r="5353" spans="1:6" ht="17.399999999999999" x14ac:dyDescent="0.25">
      <c r="A5353" s="59" t="s">
        <v>4724</v>
      </c>
      <c r="B5353" s="57" t="s">
        <v>1827</v>
      </c>
      <c r="C5353" s="143" t="s">
        <v>442</v>
      </c>
      <c r="D5353" s="451">
        <v>0</v>
      </c>
      <c r="E5353" s="455">
        <v>10662.286</v>
      </c>
      <c r="F5353" s="455">
        <v>117015.75900000001</v>
      </c>
    </row>
    <row r="5354" spans="1:6" ht="17.399999999999999" x14ac:dyDescent="0.25">
      <c r="A5354" s="58" t="s">
        <v>4724</v>
      </c>
      <c r="B5354" s="56" t="s">
        <v>1827</v>
      </c>
      <c r="C5354" s="142" t="s">
        <v>481</v>
      </c>
      <c r="D5354" s="452">
        <v>0</v>
      </c>
      <c r="E5354" s="456">
        <v>2556.9079999999999</v>
      </c>
      <c r="F5354" s="456">
        <v>48896.754999999997</v>
      </c>
    </row>
    <row r="5355" spans="1:6" ht="17.399999999999999" x14ac:dyDescent="0.25">
      <c r="A5355" s="53" t="s">
        <v>4724</v>
      </c>
      <c r="B5355" s="55" t="s">
        <v>1827</v>
      </c>
      <c r="C5355" s="62" t="s">
        <v>441</v>
      </c>
      <c r="D5355" s="450">
        <v>0</v>
      </c>
      <c r="E5355" s="454">
        <v>1614.7950000000001</v>
      </c>
      <c r="F5355" s="454">
        <v>22472.302</v>
      </c>
    </row>
    <row r="5356" spans="1:6" ht="17.399999999999999" x14ac:dyDescent="0.25">
      <c r="A5356" s="52" t="s">
        <v>4724</v>
      </c>
      <c r="B5356" s="54" t="s">
        <v>1827</v>
      </c>
      <c r="C5356" s="61" t="s">
        <v>459</v>
      </c>
      <c r="D5356" s="449">
        <v>0</v>
      </c>
      <c r="E5356" s="453">
        <v>1744.557</v>
      </c>
      <c r="F5356" s="453">
        <v>8449.5470000000005</v>
      </c>
    </row>
    <row r="5357" spans="1:6" ht="17.399999999999999" x14ac:dyDescent="0.25">
      <c r="A5357" s="53" t="s">
        <v>4724</v>
      </c>
      <c r="B5357" s="55" t="s">
        <v>1827</v>
      </c>
      <c r="C5357" s="62" t="s">
        <v>443</v>
      </c>
      <c r="D5357" s="450">
        <v>0</v>
      </c>
      <c r="E5357" s="454">
        <v>364.39299999999997</v>
      </c>
      <c r="F5357" s="454">
        <v>7467.4840000000004</v>
      </c>
    </row>
    <row r="5358" spans="1:6" ht="17.399999999999999" x14ac:dyDescent="0.25">
      <c r="A5358" s="52" t="s">
        <v>4724</v>
      </c>
      <c r="B5358" s="54" t="s">
        <v>1827</v>
      </c>
      <c r="C5358" s="61" t="s">
        <v>439</v>
      </c>
      <c r="D5358" s="449">
        <v>0</v>
      </c>
      <c r="E5358" s="453">
        <v>259.75400000000002</v>
      </c>
      <c r="F5358" s="453">
        <v>7426.2969999999996</v>
      </c>
    </row>
    <row r="5359" spans="1:6" ht="17.399999999999999" x14ac:dyDescent="0.25">
      <c r="A5359" s="59" t="s">
        <v>4724</v>
      </c>
      <c r="B5359" s="57" t="s">
        <v>1827</v>
      </c>
      <c r="C5359" s="143" t="s">
        <v>444</v>
      </c>
      <c r="D5359" s="451">
        <v>0</v>
      </c>
      <c r="E5359" s="455">
        <v>384.80700000000002</v>
      </c>
      <c r="F5359" s="455">
        <v>7292.8879999999999</v>
      </c>
    </row>
    <row r="5360" spans="1:6" ht="17.399999999999999" x14ac:dyDescent="0.25">
      <c r="A5360" s="58" t="s">
        <v>4724</v>
      </c>
      <c r="B5360" s="56" t="s">
        <v>1827</v>
      </c>
      <c r="C5360" s="142" t="s">
        <v>447</v>
      </c>
      <c r="D5360" s="452">
        <v>0</v>
      </c>
      <c r="E5360" s="456">
        <v>351.464</v>
      </c>
      <c r="F5360" s="456">
        <v>5506.04</v>
      </c>
    </row>
    <row r="5361" spans="1:6" ht="17.399999999999999" x14ac:dyDescent="0.25">
      <c r="A5361" s="53" t="s">
        <v>4724</v>
      </c>
      <c r="B5361" s="55" t="s">
        <v>1827</v>
      </c>
      <c r="C5361" s="62" t="s">
        <v>454</v>
      </c>
      <c r="D5361" s="450">
        <v>0</v>
      </c>
      <c r="E5361" s="454">
        <v>448.54199999999997</v>
      </c>
      <c r="F5361" s="454">
        <v>4894.5619999999999</v>
      </c>
    </row>
    <row r="5362" spans="1:6" ht="17.399999999999999" x14ac:dyDescent="0.25">
      <c r="A5362" s="58" t="s">
        <v>4724</v>
      </c>
      <c r="B5362" s="56" t="s">
        <v>1827</v>
      </c>
      <c r="C5362" s="142" t="s">
        <v>445</v>
      </c>
      <c r="D5362" s="452">
        <v>0</v>
      </c>
      <c r="E5362" s="456">
        <v>220.67099999999999</v>
      </c>
      <c r="F5362" s="456">
        <v>3576.114</v>
      </c>
    </row>
    <row r="5363" spans="1:6" ht="17.399999999999999" x14ac:dyDescent="0.25">
      <c r="A5363" s="53" t="s">
        <v>4724</v>
      </c>
      <c r="B5363" s="55" t="s">
        <v>1827</v>
      </c>
      <c r="C5363" s="62" t="s">
        <v>463</v>
      </c>
      <c r="D5363" s="450">
        <v>0</v>
      </c>
      <c r="E5363" s="454">
        <v>231.08799999999999</v>
      </c>
      <c r="F5363" s="454">
        <v>3061.9290000000001</v>
      </c>
    </row>
    <row r="5364" spans="1:6" ht="17.399999999999999" x14ac:dyDescent="0.25">
      <c r="A5364" s="58" t="s">
        <v>4724</v>
      </c>
      <c r="B5364" s="56" t="s">
        <v>1827</v>
      </c>
      <c r="C5364" s="142" t="s">
        <v>455</v>
      </c>
      <c r="D5364" s="452">
        <v>0</v>
      </c>
      <c r="E5364" s="456">
        <v>336.41699999999997</v>
      </c>
      <c r="F5364" s="456">
        <v>2983.056</v>
      </c>
    </row>
    <row r="5365" spans="1:6" ht="17.399999999999999" x14ac:dyDescent="0.25">
      <c r="A5365" s="59" t="s">
        <v>4724</v>
      </c>
      <c r="B5365" s="57" t="s">
        <v>1827</v>
      </c>
      <c r="C5365" s="143" t="s">
        <v>450</v>
      </c>
      <c r="D5365" s="451">
        <v>0</v>
      </c>
      <c r="E5365" s="455">
        <v>111.964</v>
      </c>
      <c r="F5365" s="455">
        <v>1616.126</v>
      </c>
    </row>
    <row r="5366" spans="1:6" ht="17.399999999999999" x14ac:dyDescent="0.25">
      <c r="A5366" s="52" t="s">
        <v>4724</v>
      </c>
      <c r="B5366" s="54" t="s">
        <v>1827</v>
      </c>
      <c r="C5366" s="61" t="s">
        <v>488</v>
      </c>
      <c r="D5366" s="449">
        <v>0</v>
      </c>
      <c r="E5366" s="453">
        <v>107.64100000000001</v>
      </c>
      <c r="F5366" s="453">
        <v>1070.848</v>
      </c>
    </row>
    <row r="5367" spans="1:6" ht="17.399999999999999" x14ac:dyDescent="0.25">
      <c r="A5367" s="59" t="s">
        <v>4724</v>
      </c>
      <c r="B5367" s="57" t="s">
        <v>1827</v>
      </c>
      <c r="C5367" s="143" t="s">
        <v>440</v>
      </c>
      <c r="D5367" s="451">
        <v>0</v>
      </c>
      <c r="E5367" s="455">
        <v>275.12400000000002</v>
      </c>
      <c r="F5367" s="455">
        <v>3555.0189999999998</v>
      </c>
    </row>
    <row r="5368" spans="1:6" ht="17.399999999999999" x14ac:dyDescent="0.25">
      <c r="A5368" s="52" t="s">
        <v>4725</v>
      </c>
      <c r="B5368" s="54" t="s">
        <v>1828</v>
      </c>
      <c r="C5368" s="61" t="s">
        <v>439</v>
      </c>
      <c r="D5368" s="449">
        <v>0</v>
      </c>
      <c r="E5368" s="453">
        <v>2117.0630000000001</v>
      </c>
      <c r="F5368" s="453">
        <v>14160.375</v>
      </c>
    </row>
    <row r="5369" spans="1:6" ht="17.399999999999999" x14ac:dyDescent="0.25">
      <c r="A5369" s="59" t="s">
        <v>4725</v>
      </c>
      <c r="B5369" s="57" t="s">
        <v>1828</v>
      </c>
      <c r="C5369" s="143" t="s">
        <v>447</v>
      </c>
      <c r="D5369" s="451">
        <v>0</v>
      </c>
      <c r="E5369" s="455">
        <v>519.46699999999998</v>
      </c>
      <c r="F5369" s="455">
        <v>4848.0919999999996</v>
      </c>
    </row>
    <row r="5370" spans="1:6" ht="17.399999999999999" x14ac:dyDescent="0.25">
      <c r="A5370" s="52" t="s">
        <v>4725</v>
      </c>
      <c r="B5370" s="54" t="s">
        <v>1828</v>
      </c>
      <c r="C5370" s="61" t="s">
        <v>457</v>
      </c>
      <c r="D5370" s="449">
        <v>0</v>
      </c>
      <c r="E5370" s="453">
        <v>551.77599999999995</v>
      </c>
      <c r="F5370" s="453">
        <v>3654.4960000000001</v>
      </c>
    </row>
    <row r="5371" spans="1:6" ht="17.399999999999999" x14ac:dyDescent="0.25">
      <c r="A5371" s="53" t="s">
        <v>4725</v>
      </c>
      <c r="B5371" s="55" t="s">
        <v>1828</v>
      </c>
      <c r="C5371" s="62" t="s">
        <v>455</v>
      </c>
      <c r="D5371" s="450">
        <v>0</v>
      </c>
      <c r="E5371" s="454">
        <v>96.498000000000005</v>
      </c>
      <c r="F5371" s="454">
        <v>1199.125</v>
      </c>
    </row>
    <row r="5372" spans="1:6" ht="17.399999999999999" x14ac:dyDescent="0.25">
      <c r="A5372" s="58" t="s">
        <v>4725</v>
      </c>
      <c r="B5372" s="56" t="s">
        <v>1828</v>
      </c>
      <c r="C5372" s="142" t="s">
        <v>463</v>
      </c>
      <c r="D5372" s="452">
        <v>0</v>
      </c>
      <c r="E5372" s="456">
        <v>170.86799999999999</v>
      </c>
      <c r="F5372" s="456">
        <v>1043.222</v>
      </c>
    </row>
    <row r="5373" spans="1:6" ht="17.399999999999999" x14ac:dyDescent="0.25">
      <c r="A5373" s="59" t="s">
        <v>4725</v>
      </c>
      <c r="B5373" s="57" t="s">
        <v>1828</v>
      </c>
      <c r="C5373" s="143" t="s">
        <v>488</v>
      </c>
      <c r="D5373" s="451">
        <v>0</v>
      </c>
      <c r="E5373" s="455">
        <v>45.8</v>
      </c>
      <c r="F5373" s="455">
        <v>1013.39</v>
      </c>
    </row>
    <row r="5374" spans="1:6" ht="17.399999999999999" x14ac:dyDescent="0.25">
      <c r="A5374" s="58" t="s">
        <v>4725</v>
      </c>
      <c r="B5374" s="56" t="s">
        <v>1828</v>
      </c>
      <c r="C5374" s="142" t="s">
        <v>440</v>
      </c>
      <c r="D5374" s="452">
        <v>0</v>
      </c>
      <c r="E5374" s="456">
        <v>495.98399999999998</v>
      </c>
      <c r="F5374" s="456">
        <v>4281.8469999999998</v>
      </c>
    </row>
    <row r="5375" spans="1:6" ht="17.399999999999999" x14ac:dyDescent="0.25">
      <c r="A5375" s="53" t="s">
        <v>4726</v>
      </c>
      <c r="B5375" s="55" t="s">
        <v>1829</v>
      </c>
      <c r="C5375" s="62" t="s">
        <v>447</v>
      </c>
      <c r="D5375" s="450">
        <v>0</v>
      </c>
      <c r="E5375" s="454">
        <v>1076.288</v>
      </c>
      <c r="F5375" s="454">
        <v>10918.985000000001</v>
      </c>
    </row>
    <row r="5376" spans="1:6" ht="17.399999999999999" x14ac:dyDescent="0.25">
      <c r="A5376" s="52" t="s">
        <v>4726</v>
      </c>
      <c r="B5376" s="54" t="s">
        <v>1829</v>
      </c>
      <c r="C5376" s="61" t="s">
        <v>439</v>
      </c>
      <c r="D5376" s="449">
        <v>0</v>
      </c>
      <c r="E5376" s="453">
        <v>1002.914</v>
      </c>
      <c r="F5376" s="453">
        <v>9223.9359999999997</v>
      </c>
    </row>
    <row r="5377" spans="1:6" ht="17.399999999999999" x14ac:dyDescent="0.25">
      <c r="A5377" s="53" t="s">
        <v>4726</v>
      </c>
      <c r="B5377" s="55" t="s">
        <v>1829</v>
      </c>
      <c r="C5377" s="62" t="s">
        <v>445</v>
      </c>
      <c r="D5377" s="450">
        <v>0</v>
      </c>
      <c r="E5377" s="454">
        <v>625.46</v>
      </c>
      <c r="F5377" s="454">
        <v>5515.3969999999999</v>
      </c>
    </row>
    <row r="5378" spans="1:6" ht="17.399999999999999" x14ac:dyDescent="0.25">
      <c r="A5378" s="58" t="s">
        <v>4726</v>
      </c>
      <c r="B5378" s="56" t="s">
        <v>1829</v>
      </c>
      <c r="C5378" s="142" t="s">
        <v>451</v>
      </c>
      <c r="D5378" s="452">
        <v>0</v>
      </c>
      <c r="E5378" s="456">
        <v>67.009</v>
      </c>
      <c r="F5378" s="456">
        <v>4505.2510000000002</v>
      </c>
    </row>
    <row r="5379" spans="1:6" ht="17.399999999999999" x14ac:dyDescent="0.25">
      <c r="A5379" s="59" t="s">
        <v>4726</v>
      </c>
      <c r="B5379" s="57" t="s">
        <v>1829</v>
      </c>
      <c r="C5379" s="143" t="s">
        <v>488</v>
      </c>
      <c r="D5379" s="451">
        <v>0</v>
      </c>
      <c r="E5379" s="455">
        <v>219.393</v>
      </c>
      <c r="F5379" s="455">
        <v>2811.07</v>
      </c>
    </row>
    <row r="5380" spans="1:6" ht="17.399999999999999" x14ac:dyDescent="0.25">
      <c r="A5380" s="52" t="s">
        <v>4726</v>
      </c>
      <c r="B5380" s="54" t="s">
        <v>1829</v>
      </c>
      <c r="C5380" s="61" t="s">
        <v>444</v>
      </c>
      <c r="D5380" s="449">
        <v>0</v>
      </c>
      <c r="E5380" s="453">
        <v>89.180999999999997</v>
      </c>
      <c r="F5380" s="453">
        <v>2185.21</v>
      </c>
    </row>
    <row r="5381" spans="1:6" ht="17.399999999999999" x14ac:dyDescent="0.25">
      <c r="A5381" s="59" t="s">
        <v>4726</v>
      </c>
      <c r="B5381" s="57" t="s">
        <v>1829</v>
      </c>
      <c r="C5381" s="143" t="s">
        <v>442</v>
      </c>
      <c r="D5381" s="451">
        <v>0</v>
      </c>
      <c r="E5381" s="455">
        <v>242.58099999999999</v>
      </c>
      <c r="F5381" s="455">
        <v>1845.079</v>
      </c>
    </row>
    <row r="5382" spans="1:6" ht="17.399999999999999" x14ac:dyDescent="0.25">
      <c r="A5382" s="58" t="s">
        <v>4726</v>
      </c>
      <c r="B5382" s="56" t="s">
        <v>1829</v>
      </c>
      <c r="C5382" s="142" t="s">
        <v>450</v>
      </c>
      <c r="D5382" s="452">
        <v>0</v>
      </c>
      <c r="E5382" s="456">
        <v>635.673</v>
      </c>
      <c r="F5382" s="456">
        <v>1486.9059999999999</v>
      </c>
    </row>
    <row r="5383" spans="1:6" ht="17.399999999999999" x14ac:dyDescent="0.25">
      <c r="A5383" s="53" t="s">
        <v>4726</v>
      </c>
      <c r="B5383" s="55" t="s">
        <v>1829</v>
      </c>
      <c r="C5383" s="62" t="s">
        <v>440</v>
      </c>
      <c r="D5383" s="450">
        <v>0</v>
      </c>
      <c r="E5383" s="454">
        <v>489.459</v>
      </c>
      <c r="F5383" s="454">
        <v>5810.5609999999997</v>
      </c>
    </row>
    <row r="5384" spans="1:6" ht="17.399999999999999" x14ac:dyDescent="0.25">
      <c r="A5384" s="58" t="s">
        <v>4727</v>
      </c>
      <c r="B5384" s="56" t="s">
        <v>3568</v>
      </c>
      <c r="C5384" s="142" t="s">
        <v>439</v>
      </c>
      <c r="D5384" s="452">
        <v>0</v>
      </c>
      <c r="E5384" s="456">
        <v>1572.492</v>
      </c>
      <c r="F5384" s="456">
        <v>24171.702000000001</v>
      </c>
    </row>
    <row r="5385" spans="1:6" ht="17.399999999999999" x14ac:dyDescent="0.25">
      <c r="A5385" s="59" t="s">
        <v>4727</v>
      </c>
      <c r="B5385" s="57" t="s">
        <v>3568</v>
      </c>
      <c r="C5385" s="143" t="s">
        <v>447</v>
      </c>
      <c r="D5385" s="451">
        <v>0</v>
      </c>
      <c r="E5385" s="455">
        <v>198.37299999999999</v>
      </c>
      <c r="F5385" s="455">
        <v>2154.8890000000001</v>
      </c>
    </row>
    <row r="5386" spans="1:6" ht="17.399999999999999" x14ac:dyDescent="0.25">
      <c r="A5386" s="52" t="s">
        <v>4727</v>
      </c>
      <c r="B5386" s="54" t="s">
        <v>3568</v>
      </c>
      <c r="C5386" s="61" t="s">
        <v>445</v>
      </c>
      <c r="D5386" s="449">
        <v>0</v>
      </c>
      <c r="E5386" s="453">
        <v>284</v>
      </c>
      <c r="F5386" s="453">
        <v>2071.4589999999998</v>
      </c>
    </row>
    <row r="5387" spans="1:6" ht="17.399999999999999" x14ac:dyDescent="0.25">
      <c r="A5387" s="53" t="s">
        <v>4727</v>
      </c>
      <c r="B5387" s="55" t="s">
        <v>3568</v>
      </c>
      <c r="C5387" s="62" t="s">
        <v>440</v>
      </c>
      <c r="D5387" s="450">
        <v>0</v>
      </c>
      <c r="E5387" s="454">
        <v>147.02799999999999</v>
      </c>
      <c r="F5387" s="454">
        <v>1554.635</v>
      </c>
    </row>
    <row r="5388" spans="1:6" ht="17.399999999999999" x14ac:dyDescent="0.25">
      <c r="A5388" s="52" t="s">
        <v>4729</v>
      </c>
      <c r="B5388" s="54" t="s">
        <v>1831</v>
      </c>
      <c r="C5388" s="61" t="s">
        <v>459</v>
      </c>
      <c r="D5388" s="449">
        <v>0</v>
      </c>
      <c r="E5388" s="453">
        <v>1679.11</v>
      </c>
      <c r="F5388" s="453">
        <v>14469.125</v>
      </c>
    </row>
    <row r="5389" spans="1:6" ht="17.399999999999999" x14ac:dyDescent="0.25">
      <c r="A5389" s="59" t="s">
        <v>4729</v>
      </c>
      <c r="B5389" s="57" t="s">
        <v>1831</v>
      </c>
      <c r="C5389" s="143" t="s">
        <v>442</v>
      </c>
      <c r="D5389" s="451">
        <v>0</v>
      </c>
      <c r="E5389" s="455">
        <v>369.75200000000001</v>
      </c>
      <c r="F5389" s="455">
        <v>5900.0659999999998</v>
      </c>
    </row>
    <row r="5390" spans="1:6" ht="17.399999999999999" x14ac:dyDescent="0.25">
      <c r="A5390" s="52" t="s">
        <v>4729</v>
      </c>
      <c r="B5390" s="54" t="s">
        <v>1831</v>
      </c>
      <c r="C5390" s="61" t="s">
        <v>446</v>
      </c>
      <c r="D5390" s="449">
        <v>0</v>
      </c>
      <c r="E5390" s="453">
        <v>37.5</v>
      </c>
      <c r="F5390" s="453">
        <v>1602.423</v>
      </c>
    </row>
    <row r="5391" spans="1:6" ht="17.399999999999999" x14ac:dyDescent="0.25">
      <c r="A5391" s="53" t="s">
        <v>4729</v>
      </c>
      <c r="B5391" s="55" t="s">
        <v>1831</v>
      </c>
      <c r="C5391" s="62" t="s">
        <v>471</v>
      </c>
      <c r="D5391" s="450">
        <v>0</v>
      </c>
      <c r="E5391" s="454">
        <v>122.268</v>
      </c>
      <c r="F5391" s="454">
        <v>1547.8979999999999</v>
      </c>
    </row>
    <row r="5392" spans="1:6" ht="17.399999999999999" x14ac:dyDescent="0.25">
      <c r="A5392" s="58" t="s">
        <v>4729</v>
      </c>
      <c r="B5392" s="56" t="s">
        <v>1831</v>
      </c>
      <c r="C5392" s="142" t="s">
        <v>440</v>
      </c>
      <c r="D5392" s="452">
        <v>0</v>
      </c>
      <c r="E5392" s="456">
        <v>329.09199999999998</v>
      </c>
      <c r="F5392" s="456">
        <v>3583.0010000000002</v>
      </c>
    </row>
    <row r="5393" spans="1:6" ht="17.399999999999999" x14ac:dyDescent="0.25">
      <c r="A5393" s="59" t="s">
        <v>4730</v>
      </c>
      <c r="B5393" s="57" t="s">
        <v>6761</v>
      </c>
      <c r="C5393" s="143" t="s">
        <v>455</v>
      </c>
      <c r="D5393" s="451">
        <v>0</v>
      </c>
      <c r="E5393" s="455">
        <v>149.66800000000001</v>
      </c>
      <c r="F5393" s="455">
        <v>3608.6030000000001</v>
      </c>
    </row>
    <row r="5394" spans="1:6" ht="17.399999999999999" x14ac:dyDescent="0.25">
      <c r="A5394" s="58" t="s">
        <v>4730</v>
      </c>
      <c r="B5394" s="56" t="s">
        <v>6761</v>
      </c>
      <c r="C5394" s="142" t="s">
        <v>444</v>
      </c>
      <c r="D5394" s="452">
        <v>0</v>
      </c>
      <c r="E5394" s="456">
        <v>148.41499999999999</v>
      </c>
      <c r="F5394" s="456">
        <v>2584.4490000000001</v>
      </c>
    </row>
    <row r="5395" spans="1:6" ht="17.399999999999999" x14ac:dyDescent="0.25">
      <c r="A5395" s="53" t="s">
        <v>4730</v>
      </c>
      <c r="B5395" s="55" t="s">
        <v>6761</v>
      </c>
      <c r="C5395" s="62" t="s">
        <v>442</v>
      </c>
      <c r="D5395" s="450">
        <v>0</v>
      </c>
      <c r="E5395" s="454">
        <v>86.183000000000007</v>
      </c>
      <c r="F5395" s="454">
        <v>2420.38</v>
      </c>
    </row>
    <row r="5396" spans="1:6" ht="17.399999999999999" x14ac:dyDescent="0.25">
      <c r="A5396" s="58" t="s">
        <v>4730</v>
      </c>
      <c r="B5396" s="56" t="s">
        <v>6761</v>
      </c>
      <c r="C5396" s="142" t="s">
        <v>479</v>
      </c>
      <c r="D5396" s="452">
        <v>0</v>
      </c>
      <c r="E5396" s="456">
        <v>62.716000000000001</v>
      </c>
      <c r="F5396" s="456">
        <v>2053.346</v>
      </c>
    </row>
    <row r="5397" spans="1:6" ht="17.399999999999999" x14ac:dyDescent="0.25">
      <c r="A5397" s="59" t="s">
        <v>4730</v>
      </c>
      <c r="B5397" s="57" t="s">
        <v>6761</v>
      </c>
      <c r="C5397" s="143" t="s">
        <v>443</v>
      </c>
      <c r="D5397" s="451">
        <v>0</v>
      </c>
      <c r="E5397" s="455">
        <v>6.6619999999999999</v>
      </c>
      <c r="F5397" s="455">
        <v>1155.067</v>
      </c>
    </row>
    <row r="5398" spans="1:6" ht="17.399999999999999" x14ac:dyDescent="0.25">
      <c r="A5398" s="52" t="s">
        <v>4730</v>
      </c>
      <c r="B5398" s="54" t="s">
        <v>6761</v>
      </c>
      <c r="C5398" s="61" t="s">
        <v>440</v>
      </c>
      <c r="D5398" s="449">
        <v>0</v>
      </c>
      <c r="E5398" s="453">
        <v>13.648999999999999</v>
      </c>
      <c r="F5398" s="453">
        <v>765.41200000000003</v>
      </c>
    </row>
    <row r="5399" spans="1:6" ht="17.399999999999999" x14ac:dyDescent="0.25">
      <c r="A5399" s="53" t="s">
        <v>4732</v>
      </c>
      <c r="B5399" s="55" t="s">
        <v>1832</v>
      </c>
      <c r="C5399" s="62" t="s">
        <v>442</v>
      </c>
      <c r="D5399" s="450">
        <v>0</v>
      </c>
      <c r="E5399" s="454">
        <v>522.96299999999997</v>
      </c>
      <c r="F5399" s="454">
        <v>7394.558</v>
      </c>
    </row>
    <row r="5400" spans="1:6" ht="17.399999999999999" x14ac:dyDescent="0.25">
      <c r="A5400" s="58" t="s">
        <v>4732</v>
      </c>
      <c r="B5400" s="56" t="s">
        <v>1832</v>
      </c>
      <c r="C5400" s="142" t="s">
        <v>455</v>
      </c>
      <c r="D5400" s="452">
        <v>0</v>
      </c>
      <c r="E5400" s="456">
        <v>313.22300000000001</v>
      </c>
      <c r="F5400" s="456">
        <v>3714.1460000000002</v>
      </c>
    </row>
    <row r="5401" spans="1:6" ht="17.399999999999999" x14ac:dyDescent="0.25">
      <c r="A5401" s="59" t="s">
        <v>4732</v>
      </c>
      <c r="B5401" s="57" t="s">
        <v>1832</v>
      </c>
      <c r="C5401" s="143" t="s">
        <v>463</v>
      </c>
      <c r="D5401" s="451">
        <v>0</v>
      </c>
      <c r="E5401" s="455">
        <v>156.82900000000001</v>
      </c>
      <c r="F5401" s="455">
        <v>2470.6030000000001</v>
      </c>
    </row>
    <row r="5402" spans="1:6" ht="17.399999999999999" x14ac:dyDescent="0.25">
      <c r="A5402" s="52" t="s">
        <v>4732</v>
      </c>
      <c r="B5402" s="54" t="s">
        <v>1832</v>
      </c>
      <c r="C5402" s="61" t="s">
        <v>444</v>
      </c>
      <c r="D5402" s="449">
        <v>0</v>
      </c>
      <c r="E5402" s="453">
        <v>139.28700000000001</v>
      </c>
      <c r="F5402" s="453">
        <v>2180.5219999999999</v>
      </c>
    </row>
    <row r="5403" spans="1:6" ht="17.399999999999999" x14ac:dyDescent="0.25">
      <c r="A5403" s="53" t="s">
        <v>4732</v>
      </c>
      <c r="B5403" s="55" t="s">
        <v>1832</v>
      </c>
      <c r="C5403" s="62" t="s">
        <v>483</v>
      </c>
      <c r="D5403" s="450">
        <v>0</v>
      </c>
      <c r="E5403" s="454">
        <v>65.025000000000006</v>
      </c>
      <c r="F5403" s="454">
        <v>1021.259</v>
      </c>
    </row>
    <row r="5404" spans="1:6" ht="17.399999999999999" x14ac:dyDescent="0.25">
      <c r="A5404" s="52" t="s">
        <v>4732</v>
      </c>
      <c r="B5404" s="54" t="s">
        <v>1832</v>
      </c>
      <c r="C5404" s="61" t="s">
        <v>440</v>
      </c>
      <c r="D5404" s="449">
        <v>0</v>
      </c>
      <c r="E5404" s="453">
        <v>140.1</v>
      </c>
      <c r="F5404" s="453">
        <v>3620.605</v>
      </c>
    </row>
    <row r="5405" spans="1:6" ht="17.399999999999999" x14ac:dyDescent="0.25">
      <c r="A5405" s="53" t="s">
        <v>4733</v>
      </c>
      <c r="B5405" s="55" t="s">
        <v>6762</v>
      </c>
      <c r="C5405" s="62" t="s">
        <v>455</v>
      </c>
      <c r="D5405" s="450">
        <v>0</v>
      </c>
      <c r="E5405" s="454">
        <v>529.98699999999997</v>
      </c>
      <c r="F5405" s="454">
        <v>5456.9809999999998</v>
      </c>
    </row>
    <row r="5406" spans="1:6" ht="17.399999999999999" x14ac:dyDescent="0.25">
      <c r="A5406" s="52" t="s">
        <v>4733</v>
      </c>
      <c r="B5406" s="54" t="s">
        <v>6762</v>
      </c>
      <c r="C5406" s="61" t="s">
        <v>457</v>
      </c>
      <c r="D5406" s="449">
        <v>0</v>
      </c>
      <c r="E5406" s="453">
        <v>57.061999999999998</v>
      </c>
      <c r="F5406" s="453">
        <v>4348.3729999999996</v>
      </c>
    </row>
    <row r="5407" spans="1:6" ht="17.399999999999999" x14ac:dyDescent="0.25">
      <c r="A5407" s="53" t="s">
        <v>4733</v>
      </c>
      <c r="B5407" s="55" t="s">
        <v>6762</v>
      </c>
      <c r="C5407" s="62" t="s">
        <v>440</v>
      </c>
      <c r="D5407" s="450">
        <v>0</v>
      </c>
      <c r="E5407" s="454">
        <v>155.88399999999999</v>
      </c>
      <c r="F5407" s="454">
        <v>3352.5839999999998</v>
      </c>
    </row>
    <row r="5408" spans="1:6" ht="17.399999999999999" x14ac:dyDescent="0.25">
      <c r="A5408" s="58" t="s">
        <v>4736</v>
      </c>
      <c r="B5408" s="56" t="s">
        <v>1833</v>
      </c>
      <c r="C5408" s="142" t="s">
        <v>444</v>
      </c>
      <c r="D5408" s="452">
        <v>0</v>
      </c>
      <c r="E5408" s="456">
        <v>5310.1769999999997</v>
      </c>
      <c r="F5408" s="456">
        <v>95706.745999999999</v>
      </c>
    </row>
    <row r="5409" spans="1:6" ht="17.399999999999999" x14ac:dyDescent="0.25">
      <c r="A5409" s="59" t="s">
        <v>4736</v>
      </c>
      <c r="B5409" s="57" t="s">
        <v>1833</v>
      </c>
      <c r="C5409" s="143" t="s">
        <v>442</v>
      </c>
      <c r="D5409" s="451">
        <v>0</v>
      </c>
      <c r="E5409" s="455">
        <v>5632.01</v>
      </c>
      <c r="F5409" s="455">
        <v>47828.300999999999</v>
      </c>
    </row>
    <row r="5410" spans="1:6" ht="17.399999999999999" x14ac:dyDescent="0.25">
      <c r="A5410" s="58" t="s">
        <v>4736</v>
      </c>
      <c r="B5410" s="56" t="s">
        <v>1833</v>
      </c>
      <c r="C5410" s="142" t="s">
        <v>446</v>
      </c>
      <c r="D5410" s="452">
        <v>0</v>
      </c>
      <c r="E5410" s="456">
        <v>1497.17</v>
      </c>
      <c r="F5410" s="456">
        <v>23091.850999999999</v>
      </c>
    </row>
    <row r="5411" spans="1:6" ht="17.399999999999999" x14ac:dyDescent="0.25">
      <c r="A5411" s="59" t="s">
        <v>4736</v>
      </c>
      <c r="B5411" s="57" t="s">
        <v>1833</v>
      </c>
      <c r="C5411" s="143" t="s">
        <v>443</v>
      </c>
      <c r="D5411" s="451">
        <v>0</v>
      </c>
      <c r="E5411" s="455">
        <v>678.99900000000002</v>
      </c>
      <c r="F5411" s="455">
        <v>13335.04</v>
      </c>
    </row>
    <row r="5412" spans="1:6" ht="17.399999999999999" x14ac:dyDescent="0.25">
      <c r="A5412" s="52" t="s">
        <v>4736</v>
      </c>
      <c r="B5412" s="54" t="s">
        <v>1833</v>
      </c>
      <c r="C5412" s="61" t="s">
        <v>481</v>
      </c>
      <c r="D5412" s="449">
        <v>0</v>
      </c>
      <c r="E5412" s="453">
        <v>999.58600000000001</v>
      </c>
      <c r="F5412" s="453">
        <v>12601.617</v>
      </c>
    </row>
    <row r="5413" spans="1:6" ht="17.399999999999999" x14ac:dyDescent="0.25">
      <c r="A5413" s="59" t="s">
        <v>4736</v>
      </c>
      <c r="B5413" s="57" t="s">
        <v>1833</v>
      </c>
      <c r="C5413" s="143" t="s">
        <v>447</v>
      </c>
      <c r="D5413" s="451">
        <v>0</v>
      </c>
      <c r="E5413" s="455">
        <v>621.45100000000002</v>
      </c>
      <c r="F5413" s="455">
        <v>8063.7960000000003</v>
      </c>
    </row>
    <row r="5414" spans="1:6" ht="17.399999999999999" x14ac:dyDescent="0.25">
      <c r="A5414" s="52" t="s">
        <v>4736</v>
      </c>
      <c r="B5414" s="54" t="s">
        <v>1833</v>
      </c>
      <c r="C5414" s="61" t="s">
        <v>439</v>
      </c>
      <c r="D5414" s="449">
        <v>0</v>
      </c>
      <c r="E5414" s="453">
        <v>429.08600000000001</v>
      </c>
      <c r="F5414" s="453">
        <v>7986.9639999999999</v>
      </c>
    </row>
    <row r="5415" spans="1:6" ht="17.399999999999999" x14ac:dyDescent="0.25">
      <c r="A5415" s="59" t="s">
        <v>4736</v>
      </c>
      <c r="B5415" s="57" t="s">
        <v>1833</v>
      </c>
      <c r="C5415" s="143" t="s">
        <v>487</v>
      </c>
      <c r="D5415" s="451">
        <v>0</v>
      </c>
      <c r="E5415" s="455">
        <v>610.37699999999995</v>
      </c>
      <c r="F5415" s="455">
        <v>7213.348</v>
      </c>
    </row>
    <row r="5416" spans="1:6" ht="17.399999999999999" x14ac:dyDescent="0.25">
      <c r="A5416" s="58" t="s">
        <v>4736</v>
      </c>
      <c r="B5416" s="56" t="s">
        <v>1833</v>
      </c>
      <c r="C5416" s="142" t="s">
        <v>457</v>
      </c>
      <c r="D5416" s="452">
        <v>0</v>
      </c>
      <c r="E5416" s="456">
        <v>325.50700000000001</v>
      </c>
      <c r="F5416" s="456">
        <v>5186.0839999999998</v>
      </c>
    </row>
    <row r="5417" spans="1:6" ht="17.399999999999999" x14ac:dyDescent="0.25">
      <c r="A5417" s="53" t="s">
        <v>4736</v>
      </c>
      <c r="B5417" s="55" t="s">
        <v>1833</v>
      </c>
      <c r="C5417" s="62" t="s">
        <v>450</v>
      </c>
      <c r="D5417" s="450">
        <v>0</v>
      </c>
      <c r="E5417" s="454">
        <v>282.30399999999997</v>
      </c>
      <c r="F5417" s="454">
        <v>4416.3829999999998</v>
      </c>
    </row>
    <row r="5418" spans="1:6" ht="17.399999999999999" x14ac:dyDescent="0.25">
      <c r="A5418" s="52" t="s">
        <v>4736</v>
      </c>
      <c r="B5418" s="54" t="s">
        <v>1833</v>
      </c>
      <c r="C5418" s="61" t="s">
        <v>464</v>
      </c>
      <c r="D5418" s="449">
        <v>0</v>
      </c>
      <c r="E5418" s="453">
        <v>227.81800000000001</v>
      </c>
      <c r="F5418" s="453">
        <v>2989.944</v>
      </c>
    </row>
    <row r="5419" spans="1:6" ht="17.399999999999999" x14ac:dyDescent="0.25">
      <c r="A5419" s="53" t="s">
        <v>4736</v>
      </c>
      <c r="B5419" s="55" t="s">
        <v>1833</v>
      </c>
      <c r="C5419" s="62" t="s">
        <v>488</v>
      </c>
      <c r="D5419" s="450">
        <v>0</v>
      </c>
      <c r="E5419" s="454">
        <v>240.22499999999999</v>
      </c>
      <c r="F5419" s="454">
        <v>2906.9830000000002</v>
      </c>
    </row>
    <row r="5420" spans="1:6" ht="17.399999999999999" x14ac:dyDescent="0.25">
      <c r="A5420" s="58" t="s">
        <v>4736</v>
      </c>
      <c r="B5420" s="56" t="s">
        <v>1833</v>
      </c>
      <c r="C5420" s="142" t="s">
        <v>455</v>
      </c>
      <c r="D5420" s="452">
        <v>0</v>
      </c>
      <c r="E5420" s="456">
        <v>409.399</v>
      </c>
      <c r="F5420" s="456">
        <v>2516.0619999999999</v>
      </c>
    </row>
    <row r="5421" spans="1:6" ht="17.399999999999999" x14ac:dyDescent="0.25">
      <c r="A5421" s="53" t="s">
        <v>4736</v>
      </c>
      <c r="B5421" s="55" t="s">
        <v>1833</v>
      </c>
      <c r="C5421" s="62" t="s">
        <v>445</v>
      </c>
      <c r="D5421" s="450">
        <v>0</v>
      </c>
      <c r="E5421" s="454">
        <v>161.89099999999999</v>
      </c>
      <c r="F5421" s="454">
        <v>2463.7840000000001</v>
      </c>
    </row>
    <row r="5422" spans="1:6" ht="17.399999999999999" x14ac:dyDescent="0.25">
      <c r="A5422" s="52" t="s">
        <v>4736</v>
      </c>
      <c r="B5422" s="54" t="s">
        <v>1833</v>
      </c>
      <c r="C5422" s="61" t="s">
        <v>511</v>
      </c>
      <c r="D5422" s="449">
        <v>0</v>
      </c>
      <c r="E5422" s="453">
        <v>99.897999999999996</v>
      </c>
      <c r="F5422" s="453">
        <v>2248.2510000000002</v>
      </c>
    </row>
    <row r="5423" spans="1:6" ht="17.399999999999999" x14ac:dyDescent="0.25">
      <c r="A5423" s="53" t="s">
        <v>4736</v>
      </c>
      <c r="B5423" s="55" t="s">
        <v>1833</v>
      </c>
      <c r="C5423" s="62" t="s">
        <v>917</v>
      </c>
      <c r="D5423" s="450">
        <v>0</v>
      </c>
      <c r="E5423" s="454">
        <v>196.25</v>
      </c>
      <c r="F5423" s="454">
        <v>2200.1880000000001</v>
      </c>
    </row>
    <row r="5424" spans="1:6" ht="17.399999999999999" x14ac:dyDescent="0.25">
      <c r="A5424" s="52" t="s">
        <v>4736</v>
      </c>
      <c r="B5424" s="54" t="s">
        <v>1833</v>
      </c>
      <c r="C5424" s="61" t="s">
        <v>441</v>
      </c>
      <c r="D5424" s="449">
        <v>0</v>
      </c>
      <c r="E5424" s="453">
        <v>175.83799999999999</v>
      </c>
      <c r="F5424" s="453">
        <v>1532.529</v>
      </c>
    </row>
    <row r="5425" spans="1:6" ht="17.399999999999999" x14ac:dyDescent="0.25">
      <c r="A5425" s="53" t="s">
        <v>4736</v>
      </c>
      <c r="B5425" s="55" t="s">
        <v>1833</v>
      </c>
      <c r="C5425" s="62" t="s">
        <v>440</v>
      </c>
      <c r="D5425" s="450">
        <v>0</v>
      </c>
      <c r="E5425" s="454">
        <v>693.947</v>
      </c>
      <c r="F5425" s="454">
        <v>6623.2790000000005</v>
      </c>
    </row>
    <row r="5426" spans="1:6" ht="17.399999999999999" x14ac:dyDescent="0.25">
      <c r="A5426" s="52" t="s">
        <v>4738</v>
      </c>
      <c r="B5426" s="54" t="s">
        <v>3297</v>
      </c>
      <c r="C5426" s="61" t="s">
        <v>444</v>
      </c>
      <c r="D5426" s="449">
        <v>0</v>
      </c>
      <c r="E5426" s="453">
        <v>979.39</v>
      </c>
      <c r="F5426" s="453">
        <v>9479.7610000000004</v>
      </c>
    </row>
    <row r="5427" spans="1:6" ht="17.399999999999999" x14ac:dyDescent="0.25">
      <c r="A5427" s="53" t="s">
        <v>4738</v>
      </c>
      <c r="B5427" s="55" t="s">
        <v>3297</v>
      </c>
      <c r="C5427" s="62" t="s">
        <v>455</v>
      </c>
      <c r="D5427" s="450">
        <v>0</v>
      </c>
      <c r="E5427" s="454">
        <v>502.834</v>
      </c>
      <c r="F5427" s="454">
        <v>4143.7920000000004</v>
      </c>
    </row>
    <row r="5428" spans="1:6" ht="17.399999999999999" x14ac:dyDescent="0.25">
      <c r="A5428" s="58" t="s">
        <v>4738</v>
      </c>
      <c r="B5428" s="56" t="s">
        <v>3297</v>
      </c>
      <c r="C5428" s="142" t="s">
        <v>447</v>
      </c>
      <c r="D5428" s="452">
        <v>0</v>
      </c>
      <c r="E5428" s="456">
        <v>172.83699999999999</v>
      </c>
      <c r="F5428" s="456">
        <v>1882.6010000000001</v>
      </c>
    </row>
    <row r="5429" spans="1:6" ht="17.399999999999999" x14ac:dyDescent="0.25">
      <c r="A5429" s="59" t="s">
        <v>4738</v>
      </c>
      <c r="B5429" s="57" t="s">
        <v>3297</v>
      </c>
      <c r="C5429" s="143" t="s">
        <v>463</v>
      </c>
      <c r="D5429" s="451">
        <v>0</v>
      </c>
      <c r="E5429" s="455">
        <v>201.89</v>
      </c>
      <c r="F5429" s="455">
        <v>1655.674</v>
      </c>
    </row>
    <row r="5430" spans="1:6" ht="17.399999999999999" x14ac:dyDescent="0.25">
      <c r="A5430" s="52" t="s">
        <v>4738</v>
      </c>
      <c r="B5430" s="54" t="s">
        <v>3297</v>
      </c>
      <c r="C5430" s="61" t="s">
        <v>439</v>
      </c>
      <c r="D5430" s="449">
        <v>0</v>
      </c>
      <c r="E5430" s="453">
        <v>5.5419999999999998</v>
      </c>
      <c r="F5430" s="453">
        <v>1147.299</v>
      </c>
    </row>
    <row r="5431" spans="1:6" ht="17.399999999999999" x14ac:dyDescent="0.25">
      <c r="A5431" s="53" t="s">
        <v>4738</v>
      </c>
      <c r="B5431" s="55" t="s">
        <v>3297</v>
      </c>
      <c r="C5431" s="62" t="s">
        <v>440</v>
      </c>
      <c r="D5431" s="450">
        <v>0</v>
      </c>
      <c r="E5431" s="454">
        <v>217.92099999999999</v>
      </c>
      <c r="F5431" s="454">
        <v>2886.9229999999998</v>
      </c>
    </row>
    <row r="5432" spans="1:6" ht="17.399999999999999" x14ac:dyDescent="0.25">
      <c r="A5432" s="52" t="s">
        <v>4739</v>
      </c>
      <c r="B5432" s="54" t="s">
        <v>3570</v>
      </c>
      <c r="C5432" s="61" t="s">
        <v>459</v>
      </c>
      <c r="D5432" s="449">
        <v>0</v>
      </c>
      <c r="E5432" s="453">
        <v>1660.578</v>
      </c>
      <c r="F5432" s="453">
        <v>15264.495999999999</v>
      </c>
    </row>
    <row r="5433" spans="1:6" ht="17.399999999999999" x14ac:dyDescent="0.25">
      <c r="A5433" s="53" t="s">
        <v>4739</v>
      </c>
      <c r="B5433" s="55" t="s">
        <v>3570</v>
      </c>
      <c r="C5433" s="62" t="s">
        <v>440</v>
      </c>
      <c r="D5433" s="450">
        <v>0</v>
      </c>
      <c r="E5433" s="454">
        <v>16.719000000000001</v>
      </c>
      <c r="F5433" s="454">
        <v>37.945</v>
      </c>
    </row>
    <row r="5434" spans="1:6" ht="17.399999999999999" x14ac:dyDescent="0.25">
      <c r="A5434" s="58" t="s">
        <v>4740</v>
      </c>
      <c r="B5434" s="56" t="s">
        <v>1834</v>
      </c>
      <c r="C5434" s="142" t="s">
        <v>442</v>
      </c>
      <c r="D5434" s="452">
        <v>0</v>
      </c>
      <c r="E5434" s="456">
        <v>3025.9110000000001</v>
      </c>
      <c r="F5434" s="456">
        <v>6829.8180000000002</v>
      </c>
    </row>
    <row r="5435" spans="1:6" ht="17.399999999999999" x14ac:dyDescent="0.25">
      <c r="A5435" s="59" t="s">
        <v>4740</v>
      </c>
      <c r="B5435" s="57" t="s">
        <v>1834</v>
      </c>
      <c r="C5435" s="143" t="s">
        <v>454</v>
      </c>
      <c r="D5435" s="451">
        <v>0</v>
      </c>
      <c r="E5435" s="455">
        <v>359.40499999999997</v>
      </c>
      <c r="F5435" s="455">
        <v>5367.5839999999998</v>
      </c>
    </row>
    <row r="5436" spans="1:6" ht="17.399999999999999" x14ac:dyDescent="0.25">
      <c r="A5436" s="52" t="s">
        <v>4740</v>
      </c>
      <c r="B5436" s="54" t="s">
        <v>1834</v>
      </c>
      <c r="C5436" s="61" t="s">
        <v>443</v>
      </c>
      <c r="D5436" s="449">
        <v>0</v>
      </c>
      <c r="E5436" s="453">
        <v>176.31800000000001</v>
      </c>
      <c r="F5436" s="453">
        <v>3580.5770000000002</v>
      </c>
    </row>
    <row r="5437" spans="1:6" ht="17.399999999999999" x14ac:dyDescent="0.25">
      <c r="A5437" s="59" t="s">
        <v>4740</v>
      </c>
      <c r="B5437" s="57" t="s">
        <v>1834</v>
      </c>
      <c r="C5437" s="143" t="s">
        <v>488</v>
      </c>
      <c r="D5437" s="451">
        <v>0</v>
      </c>
      <c r="E5437" s="455">
        <v>644.33799999999997</v>
      </c>
      <c r="F5437" s="455">
        <v>2199.1239999999998</v>
      </c>
    </row>
    <row r="5438" spans="1:6" ht="17.399999999999999" x14ac:dyDescent="0.25">
      <c r="A5438" s="58" t="s">
        <v>4740</v>
      </c>
      <c r="B5438" s="56" t="s">
        <v>1834</v>
      </c>
      <c r="C5438" s="142" t="s">
        <v>457</v>
      </c>
      <c r="D5438" s="452">
        <v>0</v>
      </c>
      <c r="E5438" s="456">
        <v>89.122</v>
      </c>
      <c r="F5438" s="456">
        <v>1442.982</v>
      </c>
    </row>
    <row r="5439" spans="1:6" ht="17.399999999999999" x14ac:dyDescent="0.25">
      <c r="A5439" s="59" t="s">
        <v>4740</v>
      </c>
      <c r="B5439" s="57" t="s">
        <v>1834</v>
      </c>
      <c r="C5439" s="143" t="s">
        <v>464</v>
      </c>
      <c r="D5439" s="451">
        <v>0</v>
      </c>
      <c r="E5439" s="455">
        <v>47.274000000000001</v>
      </c>
      <c r="F5439" s="455">
        <v>1217.42</v>
      </c>
    </row>
    <row r="5440" spans="1:6" ht="17.399999999999999" x14ac:dyDescent="0.25">
      <c r="A5440" s="58" t="s">
        <v>4740</v>
      </c>
      <c r="B5440" s="56" t="s">
        <v>1834</v>
      </c>
      <c r="C5440" s="142" t="s">
        <v>440</v>
      </c>
      <c r="D5440" s="452">
        <v>0</v>
      </c>
      <c r="E5440" s="456">
        <v>386.13299999999998</v>
      </c>
      <c r="F5440" s="456">
        <v>4062.0070000000001</v>
      </c>
    </row>
    <row r="5441" spans="1:6" ht="17.399999999999999" x14ac:dyDescent="0.25">
      <c r="A5441" s="53" t="s">
        <v>4741</v>
      </c>
      <c r="B5441" s="55" t="s">
        <v>1835</v>
      </c>
      <c r="C5441" s="62" t="s">
        <v>443</v>
      </c>
      <c r="D5441" s="450">
        <v>0</v>
      </c>
      <c r="E5441" s="454">
        <v>139.483</v>
      </c>
      <c r="F5441" s="454">
        <v>5160.3050000000003</v>
      </c>
    </row>
    <row r="5442" spans="1:6" ht="17.399999999999999" x14ac:dyDescent="0.25">
      <c r="A5442" s="58" t="s">
        <v>4741</v>
      </c>
      <c r="B5442" s="56" t="s">
        <v>1835</v>
      </c>
      <c r="C5442" s="142" t="s">
        <v>442</v>
      </c>
      <c r="D5442" s="452">
        <v>0</v>
      </c>
      <c r="E5442" s="456">
        <v>1124.886</v>
      </c>
      <c r="F5442" s="456">
        <v>3294.152</v>
      </c>
    </row>
    <row r="5443" spans="1:6" ht="17.399999999999999" x14ac:dyDescent="0.25">
      <c r="A5443" s="53" t="s">
        <v>4741</v>
      </c>
      <c r="B5443" s="55" t="s">
        <v>1835</v>
      </c>
      <c r="C5443" s="62" t="s">
        <v>455</v>
      </c>
      <c r="D5443" s="450">
        <v>0</v>
      </c>
      <c r="E5443" s="454">
        <v>118.52800000000001</v>
      </c>
      <c r="F5443" s="454">
        <v>1486.3520000000001</v>
      </c>
    </row>
    <row r="5444" spans="1:6" ht="17.399999999999999" x14ac:dyDescent="0.25">
      <c r="A5444" s="52" t="s">
        <v>4741</v>
      </c>
      <c r="B5444" s="54" t="s">
        <v>1835</v>
      </c>
      <c r="C5444" s="61" t="s">
        <v>498</v>
      </c>
      <c r="D5444" s="449">
        <v>0</v>
      </c>
      <c r="E5444" s="453">
        <v>200.07400000000001</v>
      </c>
      <c r="F5444" s="453">
        <v>1420.1369999999999</v>
      </c>
    </row>
    <row r="5445" spans="1:6" ht="17.399999999999999" x14ac:dyDescent="0.25">
      <c r="A5445" s="59" t="s">
        <v>4741</v>
      </c>
      <c r="B5445" s="57" t="s">
        <v>1835</v>
      </c>
      <c r="C5445" s="143" t="s">
        <v>440</v>
      </c>
      <c r="D5445" s="451">
        <v>0</v>
      </c>
      <c r="E5445" s="455">
        <v>757.47</v>
      </c>
      <c r="F5445" s="455">
        <v>5243.375</v>
      </c>
    </row>
    <row r="5446" spans="1:6" ht="17.399999999999999" x14ac:dyDescent="0.25">
      <c r="A5446" s="58" t="s">
        <v>4742</v>
      </c>
      <c r="B5446" s="56" t="s">
        <v>1836</v>
      </c>
      <c r="C5446" s="142" t="s">
        <v>444</v>
      </c>
      <c r="D5446" s="452">
        <v>0</v>
      </c>
      <c r="E5446" s="456">
        <v>621.57100000000003</v>
      </c>
      <c r="F5446" s="456">
        <v>15693.880999999999</v>
      </c>
    </row>
    <row r="5447" spans="1:6" ht="17.399999999999999" x14ac:dyDescent="0.25">
      <c r="A5447" s="53" t="s">
        <v>4742</v>
      </c>
      <c r="B5447" s="55" t="s">
        <v>1836</v>
      </c>
      <c r="C5447" s="62" t="s">
        <v>442</v>
      </c>
      <c r="D5447" s="450">
        <v>0</v>
      </c>
      <c r="E5447" s="454">
        <v>4645.67</v>
      </c>
      <c r="F5447" s="454">
        <v>15645.29</v>
      </c>
    </row>
    <row r="5448" spans="1:6" ht="17.399999999999999" x14ac:dyDescent="0.25">
      <c r="A5448" s="58" t="s">
        <v>4742</v>
      </c>
      <c r="B5448" s="56" t="s">
        <v>1836</v>
      </c>
      <c r="C5448" s="142" t="s">
        <v>455</v>
      </c>
      <c r="D5448" s="452">
        <v>0</v>
      </c>
      <c r="E5448" s="456">
        <v>900.31200000000001</v>
      </c>
      <c r="F5448" s="456">
        <v>6194.5690000000004</v>
      </c>
    </row>
    <row r="5449" spans="1:6" ht="17.399999999999999" x14ac:dyDescent="0.25">
      <c r="A5449" s="53" t="s">
        <v>4742</v>
      </c>
      <c r="B5449" s="55" t="s">
        <v>1836</v>
      </c>
      <c r="C5449" s="62" t="s">
        <v>446</v>
      </c>
      <c r="D5449" s="450">
        <v>0</v>
      </c>
      <c r="E5449" s="454">
        <v>265.16199999999998</v>
      </c>
      <c r="F5449" s="454">
        <v>5484.6710000000003</v>
      </c>
    </row>
    <row r="5450" spans="1:6" ht="17.399999999999999" x14ac:dyDescent="0.25">
      <c r="A5450" s="52" t="s">
        <v>4742</v>
      </c>
      <c r="B5450" s="54" t="s">
        <v>1836</v>
      </c>
      <c r="C5450" s="61" t="s">
        <v>439</v>
      </c>
      <c r="D5450" s="449">
        <v>0</v>
      </c>
      <c r="E5450" s="453">
        <v>24.212</v>
      </c>
      <c r="F5450" s="453">
        <v>4958.2460000000001</v>
      </c>
    </row>
    <row r="5451" spans="1:6" ht="17.399999999999999" x14ac:dyDescent="0.25">
      <c r="A5451" s="53" t="s">
        <v>4742</v>
      </c>
      <c r="B5451" s="55" t="s">
        <v>1836</v>
      </c>
      <c r="C5451" s="62" t="s">
        <v>443</v>
      </c>
      <c r="D5451" s="450">
        <v>0</v>
      </c>
      <c r="E5451" s="454">
        <v>216.61699999999999</v>
      </c>
      <c r="F5451" s="454">
        <v>4279.7569999999996</v>
      </c>
    </row>
    <row r="5452" spans="1:6" ht="17.399999999999999" x14ac:dyDescent="0.25">
      <c r="A5452" s="52" t="s">
        <v>4742</v>
      </c>
      <c r="B5452" s="54" t="s">
        <v>1836</v>
      </c>
      <c r="C5452" s="61" t="s">
        <v>454</v>
      </c>
      <c r="D5452" s="449">
        <v>0</v>
      </c>
      <c r="E5452" s="453">
        <v>1404.345</v>
      </c>
      <c r="F5452" s="453">
        <v>3527.0630000000001</v>
      </c>
    </row>
    <row r="5453" spans="1:6" ht="17.399999999999999" x14ac:dyDescent="0.25">
      <c r="A5453" s="53" t="s">
        <v>4742</v>
      </c>
      <c r="B5453" s="55" t="s">
        <v>1836</v>
      </c>
      <c r="C5453" s="62" t="s">
        <v>457</v>
      </c>
      <c r="D5453" s="450">
        <v>0</v>
      </c>
      <c r="E5453" s="454">
        <v>698.98500000000001</v>
      </c>
      <c r="F5453" s="454">
        <v>2423.6179999999999</v>
      </c>
    </row>
    <row r="5454" spans="1:6" ht="17.399999999999999" x14ac:dyDescent="0.25">
      <c r="A5454" s="52" t="s">
        <v>4742</v>
      </c>
      <c r="B5454" s="54" t="s">
        <v>1836</v>
      </c>
      <c r="C5454" s="61" t="s">
        <v>447</v>
      </c>
      <c r="D5454" s="449">
        <v>0</v>
      </c>
      <c r="E5454" s="453">
        <v>758.66300000000001</v>
      </c>
      <c r="F5454" s="453">
        <v>2409.375</v>
      </c>
    </row>
    <row r="5455" spans="1:6" ht="17.399999999999999" x14ac:dyDescent="0.25">
      <c r="A5455" s="59" t="s">
        <v>4742</v>
      </c>
      <c r="B5455" s="57" t="s">
        <v>1836</v>
      </c>
      <c r="C5455" s="143" t="s">
        <v>445</v>
      </c>
      <c r="D5455" s="451">
        <v>0</v>
      </c>
      <c r="E5455" s="455">
        <v>55.715000000000003</v>
      </c>
      <c r="F5455" s="455">
        <v>1277.951</v>
      </c>
    </row>
    <row r="5456" spans="1:6" ht="17.399999999999999" x14ac:dyDescent="0.25">
      <c r="A5456" s="52" t="s">
        <v>4742</v>
      </c>
      <c r="B5456" s="54" t="s">
        <v>1836</v>
      </c>
      <c r="C5456" s="61" t="s">
        <v>488</v>
      </c>
      <c r="D5456" s="449">
        <v>0</v>
      </c>
      <c r="E5456" s="453">
        <v>845.44</v>
      </c>
      <c r="F5456" s="453">
        <v>1206.1969999999999</v>
      </c>
    </row>
    <row r="5457" spans="1:6" ht="17.399999999999999" x14ac:dyDescent="0.25">
      <c r="A5457" s="59" t="s">
        <v>4742</v>
      </c>
      <c r="B5457" s="57" t="s">
        <v>1836</v>
      </c>
      <c r="C5457" s="143" t="s">
        <v>481</v>
      </c>
      <c r="D5457" s="451">
        <v>0</v>
      </c>
      <c r="E5457" s="455">
        <v>79.504999999999995</v>
      </c>
      <c r="F5457" s="455">
        <v>1183.0150000000001</v>
      </c>
    </row>
    <row r="5458" spans="1:6" ht="17.399999999999999" x14ac:dyDescent="0.25">
      <c r="A5458" s="52" t="s">
        <v>4742</v>
      </c>
      <c r="B5458" s="54" t="s">
        <v>1836</v>
      </c>
      <c r="C5458" s="61" t="s">
        <v>463</v>
      </c>
      <c r="D5458" s="449">
        <v>0</v>
      </c>
      <c r="E5458" s="453">
        <v>1126.095</v>
      </c>
      <c r="F5458" s="453">
        <v>1173.827</v>
      </c>
    </row>
    <row r="5459" spans="1:6" ht="17.399999999999999" x14ac:dyDescent="0.25">
      <c r="A5459" s="53" t="s">
        <v>4742</v>
      </c>
      <c r="B5459" s="55" t="s">
        <v>1836</v>
      </c>
      <c r="C5459" s="62" t="s">
        <v>918</v>
      </c>
      <c r="D5459" s="450">
        <v>0</v>
      </c>
      <c r="E5459" s="454">
        <v>69.064999999999998</v>
      </c>
      <c r="F5459" s="454">
        <v>1160.229</v>
      </c>
    </row>
    <row r="5460" spans="1:6" ht="17.399999999999999" x14ac:dyDescent="0.25">
      <c r="A5460" s="58" t="s">
        <v>4742</v>
      </c>
      <c r="B5460" s="56" t="s">
        <v>1836</v>
      </c>
      <c r="C5460" s="142" t="s">
        <v>472</v>
      </c>
      <c r="D5460" s="452">
        <v>0</v>
      </c>
      <c r="E5460" s="456">
        <v>351.95499999999998</v>
      </c>
      <c r="F5460" s="456">
        <v>1156.0989999999999</v>
      </c>
    </row>
    <row r="5461" spans="1:6" ht="17.399999999999999" x14ac:dyDescent="0.25">
      <c r="A5461" s="59" t="s">
        <v>4742</v>
      </c>
      <c r="B5461" s="57" t="s">
        <v>1836</v>
      </c>
      <c r="C5461" s="143" t="s">
        <v>464</v>
      </c>
      <c r="D5461" s="451">
        <v>0</v>
      </c>
      <c r="E5461" s="455">
        <v>107.922</v>
      </c>
      <c r="F5461" s="455">
        <v>1028.32</v>
      </c>
    </row>
    <row r="5462" spans="1:6" ht="17.399999999999999" x14ac:dyDescent="0.25">
      <c r="A5462" s="52" t="s">
        <v>4742</v>
      </c>
      <c r="B5462" s="54" t="s">
        <v>1836</v>
      </c>
      <c r="C5462" s="61" t="s">
        <v>440</v>
      </c>
      <c r="D5462" s="449">
        <v>0</v>
      </c>
      <c r="E5462" s="453">
        <v>43.338999999999999</v>
      </c>
      <c r="F5462" s="453">
        <v>976.84299999999996</v>
      </c>
    </row>
    <row r="5463" spans="1:6" ht="17.399999999999999" x14ac:dyDescent="0.25">
      <c r="A5463" s="59" t="s">
        <v>4743</v>
      </c>
      <c r="B5463" s="57" t="s">
        <v>1837</v>
      </c>
      <c r="C5463" s="143" t="s">
        <v>444</v>
      </c>
      <c r="D5463" s="451">
        <v>0</v>
      </c>
      <c r="E5463" s="455">
        <v>1726.221</v>
      </c>
      <c r="F5463" s="455">
        <v>28883.409</v>
      </c>
    </row>
    <row r="5464" spans="1:6" ht="17.399999999999999" x14ac:dyDescent="0.25">
      <c r="A5464" s="58" t="s">
        <v>4743</v>
      </c>
      <c r="B5464" s="56" t="s">
        <v>1837</v>
      </c>
      <c r="C5464" s="142" t="s">
        <v>442</v>
      </c>
      <c r="D5464" s="452">
        <v>0</v>
      </c>
      <c r="E5464" s="456">
        <v>2868.9810000000002</v>
      </c>
      <c r="F5464" s="456">
        <v>25332.199000000001</v>
      </c>
    </row>
    <row r="5465" spans="1:6" ht="17.399999999999999" x14ac:dyDescent="0.25">
      <c r="A5465" s="59" t="s">
        <v>4743</v>
      </c>
      <c r="B5465" s="57" t="s">
        <v>1837</v>
      </c>
      <c r="C5465" s="143" t="s">
        <v>488</v>
      </c>
      <c r="D5465" s="451">
        <v>0</v>
      </c>
      <c r="E5465" s="455">
        <v>5320.33</v>
      </c>
      <c r="F5465" s="455">
        <v>7330.8519999999999</v>
      </c>
    </row>
    <row r="5466" spans="1:6" ht="17.399999999999999" x14ac:dyDescent="0.25">
      <c r="A5466" s="58" t="s">
        <v>4743</v>
      </c>
      <c r="B5466" s="56" t="s">
        <v>1837</v>
      </c>
      <c r="C5466" s="142" t="s">
        <v>439</v>
      </c>
      <c r="D5466" s="452">
        <v>0</v>
      </c>
      <c r="E5466" s="456">
        <v>206.58</v>
      </c>
      <c r="F5466" s="456">
        <v>5903.9759999999997</v>
      </c>
    </row>
    <row r="5467" spans="1:6" ht="17.399999999999999" x14ac:dyDescent="0.25">
      <c r="A5467" s="53" t="s">
        <v>4743</v>
      </c>
      <c r="B5467" s="55" t="s">
        <v>1837</v>
      </c>
      <c r="C5467" s="62" t="s">
        <v>445</v>
      </c>
      <c r="D5467" s="450">
        <v>0</v>
      </c>
      <c r="E5467" s="454">
        <v>28.856000000000002</v>
      </c>
      <c r="F5467" s="454">
        <v>5635.7830000000004</v>
      </c>
    </row>
    <row r="5468" spans="1:6" ht="17.399999999999999" x14ac:dyDescent="0.25">
      <c r="A5468" s="58" t="s">
        <v>4743</v>
      </c>
      <c r="B5468" s="56" t="s">
        <v>1837</v>
      </c>
      <c r="C5468" s="142" t="s">
        <v>443</v>
      </c>
      <c r="D5468" s="452">
        <v>0</v>
      </c>
      <c r="E5468" s="456">
        <v>525.971</v>
      </c>
      <c r="F5468" s="456">
        <v>5151.8360000000002</v>
      </c>
    </row>
    <row r="5469" spans="1:6" ht="17.399999999999999" x14ac:dyDescent="0.25">
      <c r="A5469" s="53" t="s">
        <v>4743</v>
      </c>
      <c r="B5469" s="55" t="s">
        <v>1837</v>
      </c>
      <c r="C5469" s="62" t="s">
        <v>447</v>
      </c>
      <c r="D5469" s="450">
        <v>0</v>
      </c>
      <c r="E5469" s="454">
        <v>212.94200000000001</v>
      </c>
      <c r="F5469" s="454">
        <v>1971.8119999999999</v>
      </c>
    </row>
    <row r="5470" spans="1:6" ht="17.399999999999999" x14ac:dyDescent="0.25">
      <c r="A5470" s="58" t="s">
        <v>4743</v>
      </c>
      <c r="B5470" s="56" t="s">
        <v>1837</v>
      </c>
      <c r="C5470" s="142" t="s">
        <v>470</v>
      </c>
      <c r="D5470" s="452">
        <v>0</v>
      </c>
      <c r="E5470" s="456">
        <v>152.261</v>
      </c>
      <c r="F5470" s="456">
        <v>1399.171</v>
      </c>
    </row>
    <row r="5471" spans="1:6" ht="17.399999999999999" x14ac:dyDescent="0.25">
      <c r="A5471" s="59" t="s">
        <v>4743</v>
      </c>
      <c r="B5471" s="57" t="s">
        <v>1837</v>
      </c>
      <c r="C5471" s="143" t="s">
        <v>457</v>
      </c>
      <c r="D5471" s="451">
        <v>0</v>
      </c>
      <c r="E5471" s="455">
        <v>111.69199999999999</v>
      </c>
      <c r="F5471" s="455">
        <v>1156.1990000000001</v>
      </c>
    </row>
    <row r="5472" spans="1:6" ht="17.399999999999999" x14ac:dyDescent="0.25">
      <c r="A5472" s="52" t="s">
        <v>4743</v>
      </c>
      <c r="B5472" s="54" t="s">
        <v>1837</v>
      </c>
      <c r="C5472" s="61" t="s">
        <v>446</v>
      </c>
      <c r="D5472" s="449">
        <v>0</v>
      </c>
      <c r="E5472" s="453">
        <v>250.56200000000001</v>
      </c>
      <c r="F5472" s="453">
        <v>1100.4010000000001</v>
      </c>
    </row>
    <row r="5473" spans="1:6" ht="17.399999999999999" x14ac:dyDescent="0.25">
      <c r="A5473" s="59" t="s">
        <v>4743</v>
      </c>
      <c r="B5473" s="57" t="s">
        <v>1837</v>
      </c>
      <c r="C5473" s="143" t="s">
        <v>440</v>
      </c>
      <c r="D5473" s="451">
        <v>0</v>
      </c>
      <c r="E5473" s="455">
        <v>394.142</v>
      </c>
      <c r="F5473" s="455">
        <v>1751.423</v>
      </c>
    </row>
    <row r="5474" spans="1:6" ht="17.399999999999999" x14ac:dyDescent="0.25">
      <c r="A5474" s="58" t="s">
        <v>4744</v>
      </c>
      <c r="B5474" s="56" t="s">
        <v>1113</v>
      </c>
      <c r="C5474" s="142" t="s">
        <v>439</v>
      </c>
      <c r="D5474" s="452">
        <v>0</v>
      </c>
      <c r="E5474" s="456">
        <v>19.568999999999999</v>
      </c>
      <c r="F5474" s="456">
        <v>4050.953</v>
      </c>
    </row>
    <row r="5475" spans="1:6" ht="17.399999999999999" x14ac:dyDescent="0.25">
      <c r="A5475" s="53" t="s">
        <v>4744</v>
      </c>
      <c r="B5475" s="55" t="s">
        <v>1113</v>
      </c>
      <c r="C5475" s="62" t="s">
        <v>482</v>
      </c>
      <c r="D5475" s="450">
        <v>0</v>
      </c>
      <c r="E5475" s="454">
        <v>8.0990000000000002</v>
      </c>
      <c r="F5475" s="454">
        <v>2674.2530000000002</v>
      </c>
    </row>
    <row r="5476" spans="1:6" ht="17.399999999999999" x14ac:dyDescent="0.25">
      <c r="A5476" s="52" t="s">
        <v>4744</v>
      </c>
      <c r="B5476" s="54" t="s">
        <v>1113</v>
      </c>
      <c r="C5476" s="61" t="s">
        <v>457</v>
      </c>
      <c r="D5476" s="449">
        <v>0</v>
      </c>
      <c r="E5476" s="453">
        <v>10.348000000000001</v>
      </c>
      <c r="F5476" s="453">
        <v>2649.6439999999998</v>
      </c>
    </row>
    <row r="5477" spans="1:6" ht="17.399999999999999" x14ac:dyDescent="0.25">
      <c r="A5477" s="59" t="s">
        <v>4744</v>
      </c>
      <c r="B5477" s="57" t="s">
        <v>1113</v>
      </c>
      <c r="C5477" s="143" t="s">
        <v>444</v>
      </c>
      <c r="D5477" s="451">
        <v>0</v>
      </c>
      <c r="E5477" s="455">
        <v>83.691999999999993</v>
      </c>
      <c r="F5477" s="455">
        <v>2061.9520000000002</v>
      </c>
    </row>
    <row r="5478" spans="1:6" ht="17.399999999999999" x14ac:dyDescent="0.25">
      <c r="A5478" s="52" t="s">
        <v>4744</v>
      </c>
      <c r="B5478" s="54" t="s">
        <v>1113</v>
      </c>
      <c r="C5478" s="61" t="s">
        <v>455</v>
      </c>
      <c r="D5478" s="449">
        <v>0</v>
      </c>
      <c r="E5478" s="453">
        <v>111.142</v>
      </c>
      <c r="F5478" s="453">
        <v>1859.069</v>
      </c>
    </row>
    <row r="5479" spans="1:6" ht="17.399999999999999" x14ac:dyDescent="0.25">
      <c r="A5479" s="59" t="s">
        <v>4744</v>
      </c>
      <c r="B5479" s="57" t="s">
        <v>1113</v>
      </c>
      <c r="C5479" s="143" t="s">
        <v>511</v>
      </c>
      <c r="D5479" s="451">
        <v>0</v>
      </c>
      <c r="E5479" s="455">
        <v>9.6639999999999997</v>
      </c>
      <c r="F5479" s="455">
        <v>1752.797</v>
      </c>
    </row>
    <row r="5480" spans="1:6" ht="17.399999999999999" x14ac:dyDescent="0.25">
      <c r="A5480" s="58" t="s">
        <v>4744</v>
      </c>
      <c r="B5480" s="56" t="s">
        <v>1113</v>
      </c>
      <c r="C5480" s="142" t="s">
        <v>443</v>
      </c>
      <c r="D5480" s="452">
        <v>0</v>
      </c>
      <c r="E5480" s="456">
        <v>8.3360000000000003</v>
      </c>
      <c r="F5480" s="456">
        <v>1024.9860000000001</v>
      </c>
    </row>
    <row r="5481" spans="1:6" ht="17.399999999999999" x14ac:dyDescent="0.25">
      <c r="A5481" s="53" t="s">
        <v>4744</v>
      </c>
      <c r="B5481" s="55" t="s">
        <v>1113</v>
      </c>
      <c r="C5481" s="62" t="s">
        <v>440</v>
      </c>
      <c r="D5481" s="450">
        <v>0</v>
      </c>
      <c r="E5481" s="454">
        <v>126.24299999999999</v>
      </c>
      <c r="F5481" s="454">
        <v>2930.4929999999999</v>
      </c>
    </row>
    <row r="5482" spans="1:6" ht="17.399999999999999" x14ac:dyDescent="0.25">
      <c r="A5482" s="58" t="s">
        <v>3772</v>
      </c>
      <c r="B5482" s="56" t="s">
        <v>1838</v>
      </c>
      <c r="C5482" s="142" t="s">
        <v>511</v>
      </c>
      <c r="D5482" s="452">
        <v>0</v>
      </c>
      <c r="E5482" s="456">
        <v>596.50599999999997</v>
      </c>
      <c r="F5482" s="456">
        <v>144053.16899999999</v>
      </c>
    </row>
    <row r="5483" spans="1:6" ht="17.399999999999999" x14ac:dyDescent="0.25">
      <c r="A5483" s="59" t="s">
        <v>3772</v>
      </c>
      <c r="B5483" s="57" t="s">
        <v>1838</v>
      </c>
      <c r="C5483" s="143" t="s">
        <v>455</v>
      </c>
      <c r="D5483" s="451">
        <v>0</v>
      </c>
      <c r="E5483" s="455">
        <v>1018.0940000000001</v>
      </c>
      <c r="F5483" s="455">
        <v>107795.56</v>
      </c>
    </row>
    <row r="5484" spans="1:6" ht="17.399999999999999" x14ac:dyDescent="0.25">
      <c r="A5484" s="58" t="s">
        <v>3772</v>
      </c>
      <c r="B5484" s="56" t="s">
        <v>1838</v>
      </c>
      <c r="C5484" s="142" t="s">
        <v>470</v>
      </c>
      <c r="D5484" s="452">
        <v>0</v>
      </c>
      <c r="E5484" s="456">
        <v>52.006999999999998</v>
      </c>
      <c r="F5484" s="456">
        <v>28380.47</v>
      </c>
    </row>
    <row r="5485" spans="1:6" ht="17.399999999999999" x14ac:dyDescent="0.25">
      <c r="A5485" s="59" t="s">
        <v>3772</v>
      </c>
      <c r="B5485" s="57" t="s">
        <v>1838</v>
      </c>
      <c r="C5485" s="143" t="s">
        <v>444</v>
      </c>
      <c r="D5485" s="451">
        <v>0</v>
      </c>
      <c r="E5485" s="455">
        <v>763.18299999999999</v>
      </c>
      <c r="F5485" s="455">
        <v>19484.546999999999</v>
      </c>
    </row>
    <row r="5486" spans="1:6" ht="17.399999999999999" x14ac:dyDescent="0.25">
      <c r="A5486" s="52" t="s">
        <v>3772</v>
      </c>
      <c r="B5486" s="54" t="s">
        <v>1838</v>
      </c>
      <c r="C5486" s="61" t="s">
        <v>439</v>
      </c>
      <c r="D5486" s="449">
        <v>0</v>
      </c>
      <c r="E5486" s="453">
        <v>218.05199999999999</v>
      </c>
      <c r="F5486" s="453">
        <v>14785.003000000001</v>
      </c>
    </row>
    <row r="5487" spans="1:6" ht="17.399999999999999" x14ac:dyDescent="0.25">
      <c r="A5487" s="53" t="s">
        <v>3772</v>
      </c>
      <c r="B5487" s="55" t="s">
        <v>1838</v>
      </c>
      <c r="C5487" s="62" t="s">
        <v>445</v>
      </c>
      <c r="D5487" s="450">
        <v>0</v>
      </c>
      <c r="E5487" s="454">
        <v>708.495</v>
      </c>
      <c r="F5487" s="454">
        <v>9787.9349999999995</v>
      </c>
    </row>
    <row r="5488" spans="1:6" ht="17.399999999999999" x14ac:dyDescent="0.25">
      <c r="A5488" s="52" t="s">
        <v>3772</v>
      </c>
      <c r="B5488" s="54" t="s">
        <v>1838</v>
      </c>
      <c r="C5488" s="61" t="s">
        <v>477</v>
      </c>
      <c r="D5488" s="449">
        <v>0</v>
      </c>
      <c r="E5488" s="453">
        <v>15.976000000000001</v>
      </c>
      <c r="F5488" s="453">
        <v>8197.6280000000006</v>
      </c>
    </row>
    <row r="5489" spans="1:6" ht="17.399999999999999" x14ac:dyDescent="0.25">
      <c r="A5489" s="59" t="s">
        <v>3772</v>
      </c>
      <c r="B5489" s="57" t="s">
        <v>1838</v>
      </c>
      <c r="C5489" s="143" t="s">
        <v>442</v>
      </c>
      <c r="D5489" s="451">
        <v>0</v>
      </c>
      <c r="E5489" s="455">
        <v>568.048</v>
      </c>
      <c r="F5489" s="455">
        <v>7188.21</v>
      </c>
    </row>
    <row r="5490" spans="1:6" ht="17.399999999999999" x14ac:dyDescent="0.25">
      <c r="A5490" s="58" t="s">
        <v>3772</v>
      </c>
      <c r="B5490" s="56" t="s">
        <v>1838</v>
      </c>
      <c r="C5490" s="142" t="s">
        <v>443</v>
      </c>
      <c r="D5490" s="452">
        <v>0</v>
      </c>
      <c r="E5490" s="456">
        <v>59.07</v>
      </c>
      <c r="F5490" s="456">
        <v>6225.5690000000004</v>
      </c>
    </row>
    <row r="5491" spans="1:6" ht="17.399999999999999" x14ac:dyDescent="0.25">
      <c r="A5491" s="53" t="s">
        <v>3772</v>
      </c>
      <c r="B5491" s="55" t="s">
        <v>1838</v>
      </c>
      <c r="C5491" s="62" t="s">
        <v>488</v>
      </c>
      <c r="D5491" s="450">
        <v>0</v>
      </c>
      <c r="E5491" s="454">
        <v>124.39700000000001</v>
      </c>
      <c r="F5491" s="454">
        <v>6076.2780000000002</v>
      </c>
    </row>
    <row r="5492" spans="1:6" ht="17.399999999999999" x14ac:dyDescent="0.25">
      <c r="A5492" s="52" t="s">
        <v>3772</v>
      </c>
      <c r="B5492" s="54" t="s">
        <v>1838</v>
      </c>
      <c r="C5492" s="61" t="s">
        <v>489</v>
      </c>
      <c r="D5492" s="449">
        <v>0</v>
      </c>
      <c r="E5492" s="453">
        <v>15.63</v>
      </c>
      <c r="F5492" s="453">
        <v>5298.0919999999996</v>
      </c>
    </row>
    <row r="5493" spans="1:6" ht="17.399999999999999" x14ac:dyDescent="0.25">
      <c r="A5493" s="53" t="s">
        <v>3772</v>
      </c>
      <c r="B5493" s="55" t="s">
        <v>1838</v>
      </c>
      <c r="C5493" s="62" t="s">
        <v>463</v>
      </c>
      <c r="D5493" s="450">
        <v>0</v>
      </c>
      <c r="E5493" s="454">
        <v>224.10599999999999</v>
      </c>
      <c r="F5493" s="454">
        <v>4201.0460000000003</v>
      </c>
    </row>
    <row r="5494" spans="1:6" ht="17.399999999999999" x14ac:dyDescent="0.25">
      <c r="A5494" s="52" t="s">
        <v>3772</v>
      </c>
      <c r="B5494" s="54" t="s">
        <v>1838</v>
      </c>
      <c r="C5494" s="61" t="s">
        <v>494</v>
      </c>
      <c r="D5494" s="449">
        <v>0</v>
      </c>
      <c r="E5494" s="453">
        <v>279.22699999999998</v>
      </c>
      <c r="F5494" s="453">
        <v>4177.49</v>
      </c>
    </row>
    <row r="5495" spans="1:6" ht="17.399999999999999" x14ac:dyDescent="0.25">
      <c r="A5495" s="53" t="s">
        <v>3772</v>
      </c>
      <c r="B5495" s="55" t="s">
        <v>1838</v>
      </c>
      <c r="C5495" s="62" t="s">
        <v>479</v>
      </c>
      <c r="D5495" s="450">
        <v>0</v>
      </c>
      <c r="E5495" s="454">
        <v>133.58699999999999</v>
      </c>
      <c r="F5495" s="454">
        <v>4037.598</v>
      </c>
    </row>
    <row r="5496" spans="1:6" ht="17.399999999999999" x14ac:dyDescent="0.25">
      <c r="A5496" s="52" t="s">
        <v>3772</v>
      </c>
      <c r="B5496" s="54" t="s">
        <v>1838</v>
      </c>
      <c r="C5496" s="61" t="s">
        <v>487</v>
      </c>
      <c r="D5496" s="449">
        <v>0</v>
      </c>
      <c r="E5496" s="453">
        <v>45.970999999999997</v>
      </c>
      <c r="F5496" s="453">
        <v>3667.28</v>
      </c>
    </row>
    <row r="5497" spans="1:6" ht="17.399999999999999" x14ac:dyDescent="0.25">
      <c r="A5497" s="59" t="s">
        <v>3772</v>
      </c>
      <c r="B5497" s="57" t="s">
        <v>1838</v>
      </c>
      <c r="C5497" s="143" t="s">
        <v>471</v>
      </c>
      <c r="D5497" s="451">
        <v>0</v>
      </c>
      <c r="E5497" s="455">
        <v>24.731000000000002</v>
      </c>
      <c r="F5497" s="455">
        <v>3320.9259999999999</v>
      </c>
    </row>
    <row r="5498" spans="1:6" ht="17.399999999999999" x14ac:dyDescent="0.25">
      <c r="A5498" s="52" t="s">
        <v>3772</v>
      </c>
      <c r="B5498" s="54" t="s">
        <v>1838</v>
      </c>
      <c r="C5498" s="61" t="s">
        <v>462</v>
      </c>
      <c r="D5498" s="449">
        <v>0</v>
      </c>
      <c r="E5498" s="453">
        <v>7.7060000000000004</v>
      </c>
      <c r="F5498" s="453">
        <v>2837.59</v>
      </c>
    </row>
    <row r="5499" spans="1:6" ht="17.399999999999999" x14ac:dyDescent="0.25">
      <c r="A5499" s="59" t="s">
        <v>3772</v>
      </c>
      <c r="B5499" s="57" t="s">
        <v>1838</v>
      </c>
      <c r="C5499" s="143" t="s">
        <v>447</v>
      </c>
      <c r="D5499" s="451">
        <v>0</v>
      </c>
      <c r="E5499" s="455">
        <v>87.18</v>
      </c>
      <c r="F5499" s="455">
        <v>2561.201</v>
      </c>
    </row>
    <row r="5500" spans="1:6" ht="17.399999999999999" x14ac:dyDescent="0.25">
      <c r="A5500" s="58" t="s">
        <v>3772</v>
      </c>
      <c r="B5500" s="56" t="s">
        <v>1838</v>
      </c>
      <c r="C5500" s="142" t="s">
        <v>482</v>
      </c>
      <c r="D5500" s="452">
        <v>0</v>
      </c>
      <c r="E5500" s="456">
        <v>10.311</v>
      </c>
      <c r="F5500" s="456">
        <v>2331.7849999999999</v>
      </c>
    </row>
    <row r="5501" spans="1:6" ht="17.399999999999999" x14ac:dyDescent="0.25">
      <c r="A5501" s="53" t="s">
        <v>3772</v>
      </c>
      <c r="B5501" s="55" t="s">
        <v>1838</v>
      </c>
      <c r="C5501" s="62" t="s">
        <v>478</v>
      </c>
      <c r="D5501" s="450">
        <v>0</v>
      </c>
      <c r="E5501" s="454">
        <v>23.434999999999999</v>
      </c>
      <c r="F5501" s="454">
        <v>2287.1</v>
      </c>
    </row>
    <row r="5502" spans="1:6" ht="17.399999999999999" x14ac:dyDescent="0.25">
      <c r="A5502" s="58" t="s">
        <v>3772</v>
      </c>
      <c r="B5502" s="56" t="s">
        <v>1838</v>
      </c>
      <c r="C5502" s="142" t="s">
        <v>457</v>
      </c>
      <c r="D5502" s="452">
        <v>0</v>
      </c>
      <c r="E5502" s="456">
        <v>31.291</v>
      </c>
      <c r="F5502" s="456">
        <v>2274.768</v>
      </c>
    </row>
    <row r="5503" spans="1:6" ht="17.399999999999999" x14ac:dyDescent="0.25">
      <c r="A5503" s="53" t="s">
        <v>3772</v>
      </c>
      <c r="B5503" s="55" t="s">
        <v>1838</v>
      </c>
      <c r="C5503" s="62" t="s">
        <v>910</v>
      </c>
      <c r="D5503" s="450">
        <v>0</v>
      </c>
      <c r="E5503" s="454">
        <v>172.80799999999999</v>
      </c>
      <c r="F5503" s="454">
        <v>2217.527</v>
      </c>
    </row>
    <row r="5504" spans="1:6" ht="17.399999999999999" x14ac:dyDescent="0.25">
      <c r="A5504" s="58" t="s">
        <v>3772</v>
      </c>
      <c r="B5504" s="56" t="s">
        <v>1838</v>
      </c>
      <c r="C5504" s="142" t="s">
        <v>493</v>
      </c>
      <c r="D5504" s="452">
        <v>0</v>
      </c>
      <c r="E5504" s="456">
        <v>4.8550000000000004</v>
      </c>
      <c r="F5504" s="456">
        <v>1936.61</v>
      </c>
    </row>
    <row r="5505" spans="1:6" ht="17.399999999999999" x14ac:dyDescent="0.25">
      <c r="A5505" s="53" t="s">
        <v>3772</v>
      </c>
      <c r="B5505" s="55" t="s">
        <v>1838</v>
      </c>
      <c r="C5505" s="62" t="s">
        <v>481</v>
      </c>
      <c r="D5505" s="450">
        <v>0</v>
      </c>
      <c r="E5505" s="454">
        <v>69.731999999999999</v>
      </c>
      <c r="F5505" s="454">
        <v>1874.097</v>
      </c>
    </row>
    <row r="5506" spans="1:6" ht="17.399999999999999" x14ac:dyDescent="0.25">
      <c r="A5506" s="52" t="s">
        <v>3772</v>
      </c>
      <c r="B5506" s="54" t="s">
        <v>1838</v>
      </c>
      <c r="C5506" s="61" t="s">
        <v>454</v>
      </c>
      <c r="D5506" s="449">
        <v>0</v>
      </c>
      <c r="E5506" s="453">
        <v>160.11799999999999</v>
      </c>
      <c r="F5506" s="453">
        <v>1682.1679999999999</v>
      </c>
    </row>
    <row r="5507" spans="1:6" ht="17.399999999999999" x14ac:dyDescent="0.25">
      <c r="A5507" s="53" t="s">
        <v>3772</v>
      </c>
      <c r="B5507" s="55" t="s">
        <v>1838</v>
      </c>
      <c r="C5507" s="62" t="s">
        <v>491</v>
      </c>
      <c r="D5507" s="450">
        <v>0</v>
      </c>
      <c r="E5507" s="454">
        <v>16.861000000000001</v>
      </c>
      <c r="F5507" s="454">
        <v>1608.36</v>
      </c>
    </row>
    <row r="5508" spans="1:6" ht="17.399999999999999" x14ac:dyDescent="0.25">
      <c r="A5508" s="52" t="s">
        <v>3772</v>
      </c>
      <c r="B5508" s="54" t="s">
        <v>1838</v>
      </c>
      <c r="C5508" s="61" t="s">
        <v>503</v>
      </c>
      <c r="D5508" s="449">
        <v>0</v>
      </c>
      <c r="E5508" s="453">
        <v>16.969000000000001</v>
      </c>
      <c r="F5508" s="453">
        <v>1335.7809999999999</v>
      </c>
    </row>
    <row r="5509" spans="1:6" ht="17.399999999999999" x14ac:dyDescent="0.25">
      <c r="A5509" s="59" t="s">
        <v>3772</v>
      </c>
      <c r="B5509" s="57" t="s">
        <v>1838</v>
      </c>
      <c r="C5509" s="143" t="s">
        <v>459</v>
      </c>
      <c r="D5509" s="451">
        <v>0</v>
      </c>
      <c r="E5509" s="455">
        <v>103.88500000000001</v>
      </c>
      <c r="F5509" s="455">
        <v>1331.835</v>
      </c>
    </row>
    <row r="5510" spans="1:6" ht="17.399999999999999" x14ac:dyDescent="0.25">
      <c r="A5510" s="52" t="s">
        <v>3772</v>
      </c>
      <c r="B5510" s="54" t="s">
        <v>1838</v>
      </c>
      <c r="C5510" s="61" t="s">
        <v>483</v>
      </c>
      <c r="D5510" s="449">
        <v>0</v>
      </c>
      <c r="E5510" s="453">
        <v>29.274999999999999</v>
      </c>
      <c r="F5510" s="453">
        <v>1301.259</v>
      </c>
    </row>
    <row r="5511" spans="1:6" ht="17.399999999999999" x14ac:dyDescent="0.25">
      <c r="A5511" s="53" t="s">
        <v>3772</v>
      </c>
      <c r="B5511" s="55" t="s">
        <v>1838</v>
      </c>
      <c r="C5511" s="62" t="s">
        <v>440</v>
      </c>
      <c r="D5511" s="450">
        <v>0</v>
      </c>
      <c r="E5511" s="454">
        <v>52.482999999999997</v>
      </c>
      <c r="F5511" s="454">
        <v>2266.7739999999999</v>
      </c>
    </row>
    <row r="5512" spans="1:6" ht="17.399999999999999" x14ac:dyDescent="0.25">
      <c r="A5512" s="58" t="s">
        <v>4745</v>
      </c>
      <c r="B5512" s="56" t="s">
        <v>1839</v>
      </c>
      <c r="C5512" s="142" t="s">
        <v>455</v>
      </c>
      <c r="D5512" s="452">
        <v>0</v>
      </c>
      <c r="E5512" s="456">
        <v>228.56800000000001</v>
      </c>
      <c r="F5512" s="456">
        <v>6103.8909999999996</v>
      </c>
    </row>
    <row r="5513" spans="1:6" ht="17.399999999999999" x14ac:dyDescent="0.25">
      <c r="A5513" s="53" t="s">
        <v>4745</v>
      </c>
      <c r="B5513" s="55" t="s">
        <v>1839</v>
      </c>
      <c r="C5513" s="62" t="s">
        <v>457</v>
      </c>
      <c r="D5513" s="450">
        <v>0</v>
      </c>
      <c r="E5513" s="454">
        <v>60.128999999999998</v>
      </c>
      <c r="F5513" s="454">
        <v>1893.431</v>
      </c>
    </row>
    <row r="5514" spans="1:6" ht="17.399999999999999" x14ac:dyDescent="0.25">
      <c r="A5514" s="52" t="s">
        <v>4745</v>
      </c>
      <c r="B5514" s="54" t="s">
        <v>1839</v>
      </c>
      <c r="C5514" s="61" t="s">
        <v>454</v>
      </c>
      <c r="D5514" s="449">
        <v>0</v>
      </c>
      <c r="E5514" s="453">
        <v>153.803</v>
      </c>
      <c r="F5514" s="453">
        <v>1864.89</v>
      </c>
    </row>
    <row r="5515" spans="1:6" ht="17.399999999999999" x14ac:dyDescent="0.25">
      <c r="A5515" s="59" t="s">
        <v>4745</v>
      </c>
      <c r="B5515" s="57" t="s">
        <v>1839</v>
      </c>
      <c r="C5515" s="143" t="s">
        <v>440</v>
      </c>
      <c r="D5515" s="451">
        <v>0</v>
      </c>
      <c r="E5515" s="455">
        <v>31.286000000000001</v>
      </c>
      <c r="F5515" s="455">
        <v>2033.5519999999999</v>
      </c>
    </row>
    <row r="5516" spans="1:6" ht="17.399999999999999" x14ac:dyDescent="0.25">
      <c r="A5516" s="58" t="s">
        <v>4746</v>
      </c>
      <c r="B5516" s="56" t="s">
        <v>1840</v>
      </c>
      <c r="C5516" s="142" t="s">
        <v>488</v>
      </c>
      <c r="D5516" s="452">
        <v>0</v>
      </c>
      <c r="E5516" s="456">
        <v>134.83099999999999</v>
      </c>
      <c r="F5516" s="456">
        <v>29425.27</v>
      </c>
    </row>
    <row r="5517" spans="1:6" ht="17.399999999999999" x14ac:dyDescent="0.25">
      <c r="A5517" s="59" t="s">
        <v>4746</v>
      </c>
      <c r="B5517" s="57" t="s">
        <v>1840</v>
      </c>
      <c r="C5517" s="143" t="s">
        <v>445</v>
      </c>
      <c r="D5517" s="451">
        <v>0</v>
      </c>
      <c r="E5517" s="455">
        <v>69.305000000000007</v>
      </c>
      <c r="F5517" s="455">
        <v>13753.737999999999</v>
      </c>
    </row>
    <row r="5518" spans="1:6" ht="17.399999999999999" x14ac:dyDescent="0.25">
      <c r="A5518" s="58" t="s">
        <v>4746</v>
      </c>
      <c r="B5518" s="56" t="s">
        <v>1840</v>
      </c>
      <c r="C5518" s="142" t="s">
        <v>487</v>
      </c>
      <c r="D5518" s="452">
        <v>0</v>
      </c>
      <c r="E5518" s="456">
        <v>48.329000000000001</v>
      </c>
      <c r="F5518" s="456">
        <v>12625.218999999999</v>
      </c>
    </row>
    <row r="5519" spans="1:6" ht="17.399999999999999" x14ac:dyDescent="0.25">
      <c r="A5519" s="53" t="s">
        <v>4746</v>
      </c>
      <c r="B5519" s="55" t="s">
        <v>1840</v>
      </c>
      <c r="C5519" s="62" t="s">
        <v>457</v>
      </c>
      <c r="D5519" s="450">
        <v>0</v>
      </c>
      <c r="E5519" s="454">
        <v>30.495000000000001</v>
      </c>
      <c r="F5519" s="454">
        <v>7900.549</v>
      </c>
    </row>
    <row r="5520" spans="1:6" ht="17.399999999999999" x14ac:dyDescent="0.25">
      <c r="A5520" s="52" t="s">
        <v>4746</v>
      </c>
      <c r="B5520" s="54" t="s">
        <v>1840</v>
      </c>
      <c r="C5520" s="61" t="s">
        <v>447</v>
      </c>
      <c r="D5520" s="449">
        <v>0</v>
      </c>
      <c r="E5520" s="453">
        <v>17.684000000000001</v>
      </c>
      <c r="F5520" s="453">
        <v>3395.819</v>
      </c>
    </row>
    <row r="5521" spans="1:6" ht="17.399999999999999" x14ac:dyDescent="0.25">
      <c r="A5521" s="59" t="s">
        <v>4746</v>
      </c>
      <c r="B5521" s="57" t="s">
        <v>1840</v>
      </c>
      <c r="C5521" s="143" t="s">
        <v>442</v>
      </c>
      <c r="D5521" s="451">
        <v>0</v>
      </c>
      <c r="E5521" s="455">
        <v>20.349</v>
      </c>
      <c r="F5521" s="455">
        <v>1066.2550000000001</v>
      </c>
    </row>
    <row r="5522" spans="1:6" ht="17.399999999999999" x14ac:dyDescent="0.25">
      <c r="A5522" s="52" t="s">
        <v>4746</v>
      </c>
      <c r="B5522" s="54" t="s">
        <v>1840</v>
      </c>
      <c r="C5522" s="61" t="s">
        <v>440</v>
      </c>
      <c r="D5522" s="449">
        <v>0</v>
      </c>
      <c r="E5522" s="453">
        <v>115.26</v>
      </c>
      <c r="F5522" s="453">
        <v>2303.0920000000001</v>
      </c>
    </row>
    <row r="5523" spans="1:6" ht="17.399999999999999" x14ac:dyDescent="0.25">
      <c r="A5523" s="53" t="s">
        <v>4747</v>
      </c>
      <c r="B5523" s="55" t="s">
        <v>1841</v>
      </c>
      <c r="C5523" s="62" t="s">
        <v>488</v>
      </c>
      <c r="D5523" s="450">
        <v>0</v>
      </c>
      <c r="E5523" s="454">
        <v>189.95</v>
      </c>
      <c r="F5523" s="454">
        <v>28662.428</v>
      </c>
    </row>
    <row r="5524" spans="1:6" ht="17.399999999999999" x14ac:dyDescent="0.25">
      <c r="A5524" s="52" t="s">
        <v>4747</v>
      </c>
      <c r="B5524" s="54" t="s">
        <v>1841</v>
      </c>
      <c r="C5524" s="61" t="s">
        <v>463</v>
      </c>
      <c r="D5524" s="449">
        <v>0</v>
      </c>
      <c r="E5524" s="453">
        <v>348.94400000000002</v>
      </c>
      <c r="F5524" s="453">
        <v>16371.682000000001</v>
      </c>
    </row>
    <row r="5525" spans="1:6" ht="17.399999999999999" x14ac:dyDescent="0.25">
      <c r="A5525" s="59" t="s">
        <v>4747</v>
      </c>
      <c r="B5525" s="57" t="s">
        <v>1841</v>
      </c>
      <c r="C5525" s="143" t="s">
        <v>444</v>
      </c>
      <c r="D5525" s="451">
        <v>0</v>
      </c>
      <c r="E5525" s="455">
        <v>267.64499999999998</v>
      </c>
      <c r="F5525" s="455">
        <v>14154.266</v>
      </c>
    </row>
    <row r="5526" spans="1:6" ht="17.399999999999999" x14ac:dyDescent="0.25">
      <c r="A5526" s="58" t="s">
        <v>4747</v>
      </c>
      <c r="B5526" s="56" t="s">
        <v>1841</v>
      </c>
      <c r="C5526" s="142" t="s">
        <v>457</v>
      </c>
      <c r="D5526" s="452">
        <v>0</v>
      </c>
      <c r="E5526" s="456">
        <v>89.721000000000004</v>
      </c>
      <c r="F5526" s="456">
        <v>13219.867</v>
      </c>
    </row>
    <row r="5527" spans="1:6" ht="17.399999999999999" x14ac:dyDescent="0.25">
      <c r="A5527" s="53" t="s">
        <v>4747</v>
      </c>
      <c r="B5527" s="55" t="s">
        <v>1841</v>
      </c>
      <c r="C5527" s="62" t="s">
        <v>487</v>
      </c>
      <c r="D5527" s="450">
        <v>0</v>
      </c>
      <c r="E5527" s="454">
        <v>56.478999999999999</v>
      </c>
      <c r="F5527" s="454">
        <v>11908.433999999999</v>
      </c>
    </row>
    <row r="5528" spans="1:6" ht="17.399999999999999" x14ac:dyDescent="0.25">
      <c r="A5528" s="58" t="s">
        <v>4747</v>
      </c>
      <c r="B5528" s="56" t="s">
        <v>1841</v>
      </c>
      <c r="C5528" s="142" t="s">
        <v>442</v>
      </c>
      <c r="D5528" s="452">
        <v>0</v>
      </c>
      <c r="E5528" s="456">
        <v>166.47900000000001</v>
      </c>
      <c r="F5528" s="456">
        <v>11800.528</v>
      </c>
    </row>
    <row r="5529" spans="1:6" ht="17.399999999999999" x14ac:dyDescent="0.25">
      <c r="A5529" s="53" t="s">
        <v>4747</v>
      </c>
      <c r="B5529" s="55" t="s">
        <v>1841</v>
      </c>
      <c r="C5529" s="62" t="s">
        <v>445</v>
      </c>
      <c r="D5529" s="450">
        <v>0</v>
      </c>
      <c r="E5529" s="454">
        <v>35.9</v>
      </c>
      <c r="F5529" s="454">
        <v>4214.1409999999996</v>
      </c>
    </row>
    <row r="5530" spans="1:6" ht="17.399999999999999" x14ac:dyDescent="0.25">
      <c r="A5530" s="52" t="s">
        <v>4747</v>
      </c>
      <c r="B5530" s="54" t="s">
        <v>1841</v>
      </c>
      <c r="C5530" s="61" t="s">
        <v>447</v>
      </c>
      <c r="D5530" s="449">
        <v>0</v>
      </c>
      <c r="E5530" s="453">
        <v>8.2810000000000006</v>
      </c>
      <c r="F5530" s="453">
        <v>2335.4079999999999</v>
      </c>
    </row>
    <row r="5531" spans="1:6" ht="17.399999999999999" x14ac:dyDescent="0.25">
      <c r="A5531" s="59" t="s">
        <v>4747</v>
      </c>
      <c r="B5531" s="57" t="s">
        <v>1841</v>
      </c>
      <c r="C5531" s="143" t="s">
        <v>439</v>
      </c>
      <c r="D5531" s="451">
        <v>0</v>
      </c>
      <c r="E5531" s="455">
        <v>21.646999999999998</v>
      </c>
      <c r="F5531" s="455">
        <v>1206.4659999999999</v>
      </c>
    </row>
    <row r="5532" spans="1:6" ht="17.399999999999999" x14ac:dyDescent="0.25">
      <c r="A5532" s="52" t="s">
        <v>4747</v>
      </c>
      <c r="B5532" s="54" t="s">
        <v>1841</v>
      </c>
      <c r="C5532" s="61" t="s">
        <v>440</v>
      </c>
      <c r="D5532" s="449">
        <v>0</v>
      </c>
      <c r="E5532" s="453">
        <v>167.11799999999999</v>
      </c>
      <c r="F5532" s="453">
        <v>2377.1210000000001</v>
      </c>
    </row>
    <row r="5533" spans="1:6" ht="17.399999999999999" x14ac:dyDescent="0.25">
      <c r="A5533" s="59" t="s">
        <v>4748</v>
      </c>
      <c r="B5533" s="57" t="s">
        <v>1842</v>
      </c>
      <c r="C5533" s="143" t="s">
        <v>471</v>
      </c>
      <c r="D5533" s="451">
        <v>0</v>
      </c>
      <c r="E5533" s="455">
        <v>0.79300000000000004</v>
      </c>
      <c r="F5533" s="455">
        <v>9617.973</v>
      </c>
    </row>
    <row r="5534" spans="1:6" ht="17.399999999999999" x14ac:dyDescent="0.25">
      <c r="A5534" s="58" t="s">
        <v>4748</v>
      </c>
      <c r="B5534" s="56" t="s">
        <v>1842</v>
      </c>
      <c r="C5534" s="142" t="s">
        <v>442</v>
      </c>
      <c r="D5534" s="452">
        <v>0</v>
      </c>
      <c r="E5534" s="456">
        <v>13.331</v>
      </c>
      <c r="F5534" s="456">
        <v>6885.9440000000004</v>
      </c>
    </row>
    <row r="5535" spans="1:6" ht="17.399999999999999" x14ac:dyDescent="0.25">
      <c r="A5535" s="53" t="s">
        <v>4748</v>
      </c>
      <c r="B5535" s="55" t="s">
        <v>1842</v>
      </c>
      <c r="C5535" s="62" t="s">
        <v>440</v>
      </c>
      <c r="D5535" s="450">
        <v>0</v>
      </c>
      <c r="E5535" s="454">
        <v>3.6999999999999998E-2</v>
      </c>
      <c r="F5535" s="454">
        <v>311.82299999999998</v>
      </c>
    </row>
    <row r="5536" spans="1:6" ht="17.399999999999999" x14ac:dyDescent="0.25">
      <c r="A5536" s="52" t="s">
        <v>4749</v>
      </c>
      <c r="B5536" s="54" t="s">
        <v>1843</v>
      </c>
      <c r="C5536" s="61" t="s">
        <v>487</v>
      </c>
      <c r="D5536" s="449">
        <v>0</v>
      </c>
      <c r="E5536" s="453">
        <v>29.125</v>
      </c>
      <c r="F5536" s="453">
        <v>10102.237999999999</v>
      </c>
    </row>
    <row r="5537" spans="1:6" ht="17.399999999999999" x14ac:dyDescent="0.25">
      <c r="A5537" s="59" t="s">
        <v>4749</v>
      </c>
      <c r="B5537" s="57" t="s">
        <v>1843</v>
      </c>
      <c r="C5537" s="143" t="s">
        <v>463</v>
      </c>
      <c r="D5537" s="451">
        <v>0</v>
      </c>
      <c r="E5537" s="455">
        <v>53.091999999999999</v>
      </c>
      <c r="F5537" s="455">
        <v>1983.7560000000001</v>
      </c>
    </row>
    <row r="5538" spans="1:6" ht="17.399999999999999" x14ac:dyDescent="0.25">
      <c r="A5538" s="52" t="s">
        <v>4749</v>
      </c>
      <c r="B5538" s="54" t="s">
        <v>1843</v>
      </c>
      <c r="C5538" s="61" t="s">
        <v>465</v>
      </c>
      <c r="D5538" s="449">
        <v>0</v>
      </c>
      <c r="E5538" s="453">
        <v>58</v>
      </c>
      <c r="F5538" s="453">
        <v>1789.248</v>
      </c>
    </row>
    <row r="5539" spans="1:6" ht="17.399999999999999" x14ac:dyDescent="0.25">
      <c r="A5539" s="53" t="s">
        <v>4749</v>
      </c>
      <c r="B5539" s="55" t="s">
        <v>1843</v>
      </c>
      <c r="C5539" s="62" t="s">
        <v>457</v>
      </c>
      <c r="D5539" s="450">
        <v>0</v>
      </c>
      <c r="E5539" s="454">
        <v>2.722</v>
      </c>
      <c r="F5539" s="454">
        <v>1725.932</v>
      </c>
    </row>
    <row r="5540" spans="1:6" ht="17.399999999999999" x14ac:dyDescent="0.25">
      <c r="A5540" s="58" t="s">
        <v>4749</v>
      </c>
      <c r="B5540" s="56" t="s">
        <v>1843</v>
      </c>
      <c r="C5540" s="142" t="s">
        <v>440</v>
      </c>
      <c r="D5540" s="452">
        <v>0</v>
      </c>
      <c r="E5540" s="456">
        <v>37.994999999999997</v>
      </c>
      <c r="F5540" s="456">
        <v>2114.529</v>
      </c>
    </row>
    <row r="5541" spans="1:6" ht="17.399999999999999" x14ac:dyDescent="0.25">
      <c r="A5541" s="59" t="s">
        <v>3892</v>
      </c>
      <c r="B5541" s="57" t="s">
        <v>3298</v>
      </c>
      <c r="C5541" s="143" t="s">
        <v>444</v>
      </c>
      <c r="D5541" s="451">
        <v>0</v>
      </c>
      <c r="E5541" s="455">
        <v>357.125</v>
      </c>
      <c r="F5541" s="455">
        <v>33946.714</v>
      </c>
    </row>
    <row r="5542" spans="1:6" ht="17.399999999999999" x14ac:dyDescent="0.25">
      <c r="A5542" s="52" t="s">
        <v>3892</v>
      </c>
      <c r="B5542" s="54" t="s">
        <v>3298</v>
      </c>
      <c r="C5542" s="61" t="s">
        <v>472</v>
      </c>
      <c r="D5542" s="449">
        <v>0</v>
      </c>
      <c r="E5542" s="453">
        <v>64.031999999999996</v>
      </c>
      <c r="F5542" s="453">
        <v>9970.4740000000002</v>
      </c>
    </row>
    <row r="5543" spans="1:6" ht="17.399999999999999" x14ac:dyDescent="0.25">
      <c r="A5543" s="53" t="s">
        <v>3892</v>
      </c>
      <c r="B5543" s="55" t="s">
        <v>3298</v>
      </c>
      <c r="C5543" s="62" t="s">
        <v>457</v>
      </c>
      <c r="D5543" s="450">
        <v>0</v>
      </c>
      <c r="E5543" s="454">
        <v>90.03</v>
      </c>
      <c r="F5543" s="454">
        <v>6826.6580000000004</v>
      </c>
    </row>
    <row r="5544" spans="1:6" ht="17.399999999999999" x14ac:dyDescent="0.25">
      <c r="A5544" s="58" t="s">
        <v>3892</v>
      </c>
      <c r="B5544" s="56" t="s">
        <v>3298</v>
      </c>
      <c r="C5544" s="142" t="s">
        <v>482</v>
      </c>
      <c r="D5544" s="452">
        <v>0</v>
      </c>
      <c r="E5544" s="456">
        <v>118.879</v>
      </c>
      <c r="F5544" s="456">
        <v>2421.16</v>
      </c>
    </row>
    <row r="5545" spans="1:6" ht="17.399999999999999" x14ac:dyDescent="0.25">
      <c r="A5545" s="53" t="s">
        <v>3892</v>
      </c>
      <c r="B5545" s="55" t="s">
        <v>3298</v>
      </c>
      <c r="C5545" s="62" t="s">
        <v>440</v>
      </c>
      <c r="D5545" s="450">
        <v>0</v>
      </c>
      <c r="E5545" s="454">
        <v>2.069</v>
      </c>
      <c r="F5545" s="454">
        <v>17.655000000000001</v>
      </c>
    </row>
    <row r="5546" spans="1:6" ht="17.399999999999999" x14ac:dyDescent="0.25">
      <c r="A5546" s="52" t="s">
        <v>4750</v>
      </c>
      <c r="B5546" s="54" t="s">
        <v>1844</v>
      </c>
      <c r="C5546" s="61" t="s">
        <v>455</v>
      </c>
      <c r="D5546" s="449">
        <v>0</v>
      </c>
      <c r="E5546" s="453">
        <v>142.71600000000001</v>
      </c>
      <c r="F5546" s="453">
        <v>7574.8990000000003</v>
      </c>
    </row>
    <row r="5547" spans="1:6" ht="17.399999999999999" x14ac:dyDescent="0.25">
      <c r="A5547" s="53" t="s">
        <v>4750</v>
      </c>
      <c r="B5547" s="55" t="s">
        <v>1844</v>
      </c>
      <c r="C5547" s="62" t="s">
        <v>463</v>
      </c>
      <c r="D5547" s="450">
        <v>0</v>
      </c>
      <c r="E5547" s="454">
        <v>83.438999999999993</v>
      </c>
      <c r="F5547" s="454">
        <v>5091.0240000000003</v>
      </c>
    </row>
    <row r="5548" spans="1:6" ht="17.399999999999999" x14ac:dyDescent="0.25">
      <c r="A5548" s="58" t="s">
        <v>4750</v>
      </c>
      <c r="B5548" s="56" t="s">
        <v>1844</v>
      </c>
      <c r="C5548" s="142" t="s">
        <v>488</v>
      </c>
      <c r="D5548" s="452">
        <v>0</v>
      </c>
      <c r="E5548" s="456">
        <v>28.279</v>
      </c>
      <c r="F5548" s="456">
        <v>3595.5819999999999</v>
      </c>
    </row>
    <row r="5549" spans="1:6" ht="17.399999999999999" x14ac:dyDescent="0.25">
      <c r="A5549" s="59" t="s">
        <v>4750</v>
      </c>
      <c r="B5549" s="57" t="s">
        <v>1844</v>
      </c>
      <c r="C5549" s="143" t="s">
        <v>457</v>
      </c>
      <c r="D5549" s="451">
        <v>0</v>
      </c>
      <c r="E5549" s="455">
        <v>20.742999999999999</v>
      </c>
      <c r="F5549" s="455">
        <v>3025.328</v>
      </c>
    </row>
    <row r="5550" spans="1:6" ht="17.399999999999999" x14ac:dyDescent="0.25">
      <c r="A5550" s="58" t="s">
        <v>4750</v>
      </c>
      <c r="B5550" s="56" t="s">
        <v>1844</v>
      </c>
      <c r="C5550" s="142" t="s">
        <v>442</v>
      </c>
      <c r="D5550" s="452">
        <v>0</v>
      </c>
      <c r="E5550" s="456">
        <v>27.515999999999998</v>
      </c>
      <c r="F5550" s="456">
        <v>2442.9560000000001</v>
      </c>
    </row>
    <row r="5551" spans="1:6" ht="17.399999999999999" x14ac:dyDescent="0.25">
      <c r="A5551" s="59" t="s">
        <v>4750</v>
      </c>
      <c r="B5551" s="57" t="s">
        <v>1844</v>
      </c>
      <c r="C5551" s="143" t="s">
        <v>487</v>
      </c>
      <c r="D5551" s="451">
        <v>0</v>
      </c>
      <c r="E5551" s="455">
        <v>3.83</v>
      </c>
      <c r="F5551" s="455">
        <v>1168.78</v>
      </c>
    </row>
    <row r="5552" spans="1:6" ht="17.399999999999999" x14ac:dyDescent="0.25">
      <c r="A5552" s="58" t="s">
        <v>4750</v>
      </c>
      <c r="B5552" s="56" t="s">
        <v>1844</v>
      </c>
      <c r="C5552" s="142" t="s">
        <v>439</v>
      </c>
      <c r="D5552" s="452">
        <v>0</v>
      </c>
      <c r="E5552" s="456">
        <v>16.809000000000001</v>
      </c>
      <c r="F5552" s="456">
        <v>1132.3330000000001</v>
      </c>
    </row>
    <row r="5553" spans="1:6" ht="17.399999999999999" x14ac:dyDescent="0.25">
      <c r="A5553" s="59" t="s">
        <v>4750</v>
      </c>
      <c r="B5553" s="57" t="s">
        <v>1844</v>
      </c>
      <c r="C5553" s="143" t="s">
        <v>440</v>
      </c>
      <c r="D5553" s="451">
        <v>0</v>
      </c>
      <c r="E5553" s="455">
        <v>133.089</v>
      </c>
      <c r="F5553" s="455">
        <v>4684.4059999999999</v>
      </c>
    </row>
    <row r="5554" spans="1:6" ht="17.399999999999999" x14ac:dyDescent="0.25">
      <c r="A5554" s="58" t="s">
        <v>4751</v>
      </c>
      <c r="B5554" s="56" t="s">
        <v>1845</v>
      </c>
      <c r="C5554" s="142" t="s">
        <v>439</v>
      </c>
      <c r="D5554" s="452">
        <v>0</v>
      </c>
      <c r="E5554" s="456">
        <v>445.19900000000001</v>
      </c>
      <c r="F5554" s="456">
        <v>57486.627</v>
      </c>
    </row>
    <row r="5555" spans="1:6" ht="17.399999999999999" x14ac:dyDescent="0.25">
      <c r="A5555" s="59" t="s">
        <v>4751</v>
      </c>
      <c r="B5555" s="57" t="s">
        <v>1845</v>
      </c>
      <c r="C5555" s="143" t="s">
        <v>444</v>
      </c>
      <c r="D5555" s="451">
        <v>0</v>
      </c>
      <c r="E5555" s="455">
        <v>570.03700000000003</v>
      </c>
      <c r="F5555" s="455">
        <v>43886.432000000001</v>
      </c>
    </row>
    <row r="5556" spans="1:6" ht="17.399999999999999" x14ac:dyDescent="0.25">
      <c r="A5556" s="52" t="s">
        <v>4751</v>
      </c>
      <c r="B5556" s="54" t="s">
        <v>1845</v>
      </c>
      <c r="C5556" s="61" t="s">
        <v>442</v>
      </c>
      <c r="D5556" s="449">
        <v>0</v>
      </c>
      <c r="E5556" s="453">
        <v>165.197</v>
      </c>
      <c r="F5556" s="453">
        <v>40313.489000000001</v>
      </c>
    </row>
    <row r="5557" spans="1:6" ht="17.399999999999999" x14ac:dyDescent="0.25">
      <c r="A5557" s="53" t="s">
        <v>4751</v>
      </c>
      <c r="B5557" s="55" t="s">
        <v>1845</v>
      </c>
      <c r="C5557" s="62" t="s">
        <v>445</v>
      </c>
      <c r="D5557" s="450">
        <v>0</v>
      </c>
      <c r="E5557" s="454">
        <v>344.54199999999997</v>
      </c>
      <c r="F5557" s="454">
        <v>28283.026999999998</v>
      </c>
    </row>
    <row r="5558" spans="1:6" ht="17.399999999999999" x14ac:dyDescent="0.25">
      <c r="A5558" s="52" t="s">
        <v>4751</v>
      </c>
      <c r="B5558" s="54" t="s">
        <v>1845</v>
      </c>
      <c r="C5558" s="61" t="s">
        <v>487</v>
      </c>
      <c r="D5558" s="449">
        <v>0</v>
      </c>
      <c r="E5558" s="453">
        <v>170.97399999999999</v>
      </c>
      <c r="F5558" s="453">
        <v>16044.028</v>
      </c>
    </row>
    <row r="5559" spans="1:6" ht="17.399999999999999" x14ac:dyDescent="0.25">
      <c r="A5559" s="59" t="s">
        <v>4751</v>
      </c>
      <c r="B5559" s="57" t="s">
        <v>1845</v>
      </c>
      <c r="C5559" s="143" t="s">
        <v>446</v>
      </c>
      <c r="D5559" s="451">
        <v>0</v>
      </c>
      <c r="E5559" s="455">
        <v>165.39400000000001</v>
      </c>
      <c r="F5559" s="455">
        <v>11571.19</v>
      </c>
    </row>
    <row r="5560" spans="1:6" ht="17.399999999999999" x14ac:dyDescent="0.25">
      <c r="A5560" s="52" t="s">
        <v>4751</v>
      </c>
      <c r="B5560" s="54" t="s">
        <v>1845</v>
      </c>
      <c r="C5560" s="61" t="s">
        <v>459</v>
      </c>
      <c r="D5560" s="449">
        <v>0</v>
      </c>
      <c r="E5560" s="453">
        <v>410.68200000000002</v>
      </c>
      <c r="F5560" s="453">
        <v>11547.027</v>
      </c>
    </row>
    <row r="5561" spans="1:6" ht="17.399999999999999" x14ac:dyDescent="0.25">
      <c r="A5561" s="59" t="s">
        <v>4751</v>
      </c>
      <c r="B5561" s="57" t="s">
        <v>1845</v>
      </c>
      <c r="C5561" s="143" t="s">
        <v>457</v>
      </c>
      <c r="D5561" s="451">
        <v>0</v>
      </c>
      <c r="E5561" s="455">
        <v>380.012</v>
      </c>
      <c r="F5561" s="455">
        <v>8099.3950000000004</v>
      </c>
    </row>
    <row r="5562" spans="1:6" ht="17.399999999999999" x14ac:dyDescent="0.25">
      <c r="A5562" s="58" t="s">
        <v>4751</v>
      </c>
      <c r="B5562" s="56" t="s">
        <v>1845</v>
      </c>
      <c r="C5562" s="142" t="s">
        <v>463</v>
      </c>
      <c r="D5562" s="452">
        <v>0</v>
      </c>
      <c r="E5562" s="456">
        <v>224.61600000000001</v>
      </c>
      <c r="F5562" s="456">
        <v>7618.98</v>
      </c>
    </row>
    <row r="5563" spans="1:6" ht="17.399999999999999" x14ac:dyDescent="0.25">
      <c r="A5563" s="53" t="s">
        <v>4751</v>
      </c>
      <c r="B5563" s="55" t="s">
        <v>1845</v>
      </c>
      <c r="C5563" s="62" t="s">
        <v>443</v>
      </c>
      <c r="D5563" s="450">
        <v>0</v>
      </c>
      <c r="E5563" s="454">
        <v>86.143000000000001</v>
      </c>
      <c r="F5563" s="454">
        <v>4670.9359999999997</v>
      </c>
    </row>
    <row r="5564" spans="1:6" ht="17.399999999999999" x14ac:dyDescent="0.25">
      <c r="A5564" s="52" t="s">
        <v>4751</v>
      </c>
      <c r="B5564" s="54" t="s">
        <v>1845</v>
      </c>
      <c r="C5564" s="61" t="s">
        <v>490</v>
      </c>
      <c r="D5564" s="449">
        <v>0</v>
      </c>
      <c r="E5564" s="453">
        <v>110.45099999999999</v>
      </c>
      <c r="F5564" s="453">
        <v>3635.1179999999999</v>
      </c>
    </row>
    <row r="5565" spans="1:6" ht="17.399999999999999" x14ac:dyDescent="0.25">
      <c r="A5565" s="53" t="s">
        <v>4751</v>
      </c>
      <c r="B5565" s="55" t="s">
        <v>1845</v>
      </c>
      <c r="C5565" s="62" t="s">
        <v>465</v>
      </c>
      <c r="D5565" s="450">
        <v>0</v>
      </c>
      <c r="E5565" s="454">
        <v>114.846</v>
      </c>
      <c r="F5565" s="454">
        <v>2525.9279999999999</v>
      </c>
    </row>
    <row r="5566" spans="1:6" ht="17.399999999999999" x14ac:dyDescent="0.25">
      <c r="A5566" s="58" t="s">
        <v>4751</v>
      </c>
      <c r="B5566" s="56" t="s">
        <v>1845</v>
      </c>
      <c r="C5566" s="142" t="s">
        <v>492</v>
      </c>
      <c r="D5566" s="452">
        <v>0</v>
      </c>
      <c r="E5566" s="456">
        <v>27.681000000000001</v>
      </c>
      <c r="F5566" s="456">
        <v>1777.6969999999999</v>
      </c>
    </row>
    <row r="5567" spans="1:6" ht="17.399999999999999" x14ac:dyDescent="0.25">
      <c r="A5567" s="53" t="s">
        <v>4751</v>
      </c>
      <c r="B5567" s="55" t="s">
        <v>1845</v>
      </c>
      <c r="C5567" s="62" t="s">
        <v>488</v>
      </c>
      <c r="D5567" s="450">
        <v>0</v>
      </c>
      <c r="E5567" s="454">
        <v>44.55</v>
      </c>
      <c r="F5567" s="454">
        <v>1636.4829999999999</v>
      </c>
    </row>
    <row r="5568" spans="1:6" ht="17.399999999999999" x14ac:dyDescent="0.25">
      <c r="A5568" s="52" t="s">
        <v>4751</v>
      </c>
      <c r="B5568" s="54" t="s">
        <v>1845</v>
      </c>
      <c r="C5568" s="61" t="s">
        <v>483</v>
      </c>
      <c r="D5568" s="449">
        <v>0</v>
      </c>
      <c r="E5568" s="453">
        <v>33.137999999999998</v>
      </c>
      <c r="F5568" s="453">
        <v>1343.2909999999999</v>
      </c>
    </row>
    <row r="5569" spans="1:6" ht="17.399999999999999" x14ac:dyDescent="0.25">
      <c r="A5569" s="59" t="s">
        <v>4751</v>
      </c>
      <c r="B5569" s="57" t="s">
        <v>1845</v>
      </c>
      <c r="C5569" s="143" t="s">
        <v>447</v>
      </c>
      <c r="D5569" s="451">
        <v>0</v>
      </c>
      <c r="E5569" s="455">
        <v>15.398</v>
      </c>
      <c r="F5569" s="455">
        <v>1271.3330000000001</v>
      </c>
    </row>
    <row r="5570" spans="1:6" ht="17.399999999999999" x14ac:dyDescent="0.25">
      <c r="A5570" s="58" t="s">
        <v>4751</v>
      </c>
      <c r="B5570" s="56" t="s">
        <v>1845</v>
      </c>
      <c r="C5570" s="142" t="s">
        <v>440</v>
      </c>
      <c r="D5570" s="452">
        <v>0</v>
      </c>
      <c r="E5570" s="456">
        <v>119.03400000000001</v>
      </c>
      <c r="F5570" s="456">
        <v>3810.0880000000002</v>
      </c>
    </row>
    <row r="5571" spans="1:6" ht="17.399999999999999" x14ac:dyDescent="0.25">
      <c r="A5571" s="59" t="s">
        <v>1846</v>
      </c>
      <c r="B5571" s="57" t="s">
        <v>1847</v>
      </c>
      <c r="C5571" s="143" t="s">
        <v>444</v>
      </c>
      <c r="D5571" s="451">
        <v>0</v>
      </c>
      <c r="E5571" s="455">
        <v>1449.086</v>
      </c>
      <c r="F5571" s="455">
        <v>92227.505000000005</v>
      </c>
    </row>
    <row r="5572" spans="1:6" ht="17.399999999999999" x14ac:dyDescent="0.25">
      <c r="A5572" s="58" t="s">
        <v>1846</v>
      </c>
      <c r="B5572" s="56" t="s">
        <v>1847</v>
      </c>
      <c r="C5572" s="142" t="s">
        <v>487</v>
      </c>
      <c r="D5572" s="452">
        <v>0</v>
      </c>
      <c r="E5572" s="456">
        <v>624.78</v>
      </c>
      <c r="F5572" s="456">
        <v>78818.19</v>
      </c>
    </row>
    <row r="5573" spans="1:6" ht="17.399999999999999" x14ac:dyDescent="0.25">
      <c r="A5573" s="59" t="s">
        <v>1846</v>
      </c>
      <c r="B5573" s="57" t="s">
        <v>1847</v>
      </c>
      <c r="C5573" s="143" t="s">
        <v>463</v>
      </c>
      <c r="D5573" s="451">
        <v>0</v>
      </c>
      <c r="E5573" s="455">
        <v>950.99</v>
      </c>
      <c r="F5573" s="455">
        <v>65463.184999999998</v>
      </c>
    </row>
    <row r="5574" spans="1:6" ht="17.399999999999999" x14ac:dyDescent="0.25">
      <c r="A5574" s="58" t="s">
        <v>1846</v>
      </c>
      <c r="B5574" s="56" t="s">
        <v>1847</v>
      </c>
      <c r="C5574" s="142" t="s">
        <v>488</v>
      </c>
      <c r="D5574" s="452">
        <v>0</v>
      </c>
      <c r="E5574" s="456">
        <v>398.02300000000002</v>
      </c>
      <c r="F5574" s="456">
        <v>62546.976000000002</v>
      </c>
    </row>
    <row r="5575" spans="1:6" ht="17.399999999999999" x14ac:dyDescent="0.25">
      <c r="A5575" s="53" t="s">
        <v>1846</v>
      </c>
      <c r="B5575" s="55" t="s">
        <v>1847</v>
      </c>
      <c r="C5575" s="62" t="s">
        <v>457</v>
      </c>
      <c r="D5575" s="450">
        <v>0</v>
      </c>
      <c r="E5575" s="454">
        <v>221.93299999999999</v>
      </c>
      <c r="F5575" s="454">
        <v>33486.087</v>
      </c>
    </row>
    <row r="5576" spans="1:6" ht="17.399999999999999" x14ac:dyDescent="0.25">
      <c r="A5576" s="58" t="s">
        <v>1846</v>
      </c>
      <c r="B5576" s="56" t="s">
        <v>1847</v>
      </c>
      <c r="C5576" s="142" t="s">
        <v>445</v>
      </c>
      <c r="D5576" s="452">
        <v>0</v>
      </c>
      <c r="E5576" s="456">
        <v>322.745</v>
      </c>
      <c r="F5576" s="456">
        <v>28734.484</v>
      </c>
    </row>
    <row r="5577" spans="1:6" ht="17.399999999999999" x14ac:dyDescent="0.25">
      <c r="A5577" s="53" t="s">
        <v>1846</v>
      </c>
      <c r="B5577" s="55" t="s">
        <v>1847</v>
      </c>
      <c r="C5577" s="62" t="s">
        <v>442</v>
      </c>
      <c r="D5577" s="450">
        <v>0</v>
      </c>
      <c r="E5577" s="454">
        <v>113.283</v>
      </c>
      <c r="F5577" s="454">
        <v>23120.232</v>
      </c>
    </row>
    <row r="5578" spans="1:6" ht="17.399999999999999" x14ac:dyDescent="0.25">
      <c r="A5578" s="52" t="s">
        <v>1846</v>
      </c>
      <c r="B5578" s="54" t="s">
        <v>1847</v>
      </c>
      <c r="C5578" s="61" t="s">
        <v>439</v>
      </c>
      <c r="D5578" s="449">
        <v>0</v>
      </c>
      <c r="E5578" s="453">
        <v>556.65099999999995</v>
      </c>
      <c r="F5578" s="453">
        <v>17541.513999999999</v>
      </c>
    </row>
    <row r="5579" spans="1:6" ht="17.399999999999999" x14ac:dyDescent="0.25">
      <c r="A5579" s="59" t="s">
        <v>1846</v>
      </c>
      <c r="B5579" s="57" t="s">
        <v>1847</v>
      </c>
      <c r="C5579" s="143" t="s">
        <v>916</v>
      </c>
      <c r="D5579" s="451">
        <v>0</v>
      </c>
      <c r="E5579" s="455">
        <v>85.164000000000001</v>
      </c>
      <c r="F5579" s="455">
        <v>11882.398999999999</v>
      </c>
    </row>
    <row r="5580" spans="1:6" ht="17.399999999999999" x14ac:dyDescent="0.25">
      <c r="A5580" s="52" t="s">
        <v>1846</v>
      </c>
      <c r="B5580" s="54" t="s">
        <v>1847</v>
      </c>
      <c r="C5580" s="61" t="s">
        <v>443</v>
      </c>
      <c r="D5580" s="449">
        <v>0</v>
      </c>
      <c r="E5580" s="453">
        <v>219.62200000000001</v>
      </c>
      <c r="F5580" s="453">
        <v>9033.7929999999997</v>
      </c>
    </row>
    <row r="5581" spans="1:6" ht="17.399999999999999" x14ac:dyDescent="0.25">
      <c r="A5581" s="59" t="s">
        <v>1846</v>
      </c>
      <c r="B5581" s="57" t="s">
        <v>1847</v>
      </c>
      <c r="C5581" s="143" t="s">
        <v>447</v>
      </c>
      <c r="D5581" s="451">
        <v>0</v>
      </c>
      <c r="E5581" s="455">
        <v>83.832999999999998</v>
      </c>
      <c r="F5581" s="455">
        <v>7961.9809999999998</v>
      </c>
    </row>
    <row r="5582" spans="1:6" ht="17.399999999999999" x14ac:dyDescent="0.25">
      <c r="A5582" s="52" t="s">
        <v>1846</v>
      </c>
      <c r="B5582" s="54" t="s">
        <v>1847</v>
      </c>
      <c r="C5582" s="61" t="s">
        <v>455</v>
      </c>
      <c r="D5582" s="449">
        <v>0</v>
      </c>
      <c r="E5582" s="453">
        <v>54.814999999999998</v>
      </c>
      <c r="F5582" s="453">
        <v>3331.645</v>
      </c>
    </row>
    <row r="5583" spans="1:6" ht="17.399999999999999" x14ac:dyDescent="0.25">
      <c r="A5583" s="53" t="s">
        <v>1846</v>
      </c>
      <c r="B5583" s="55" t="s">
        <v>1847</v>
      </c>
      <c r="C5583" s="62" t="s">
        <v>477</v>
      </c>
      <c r="D5583" s="450">
        <v>0</v>
      </c>
      <c r="E5583" s="454">
        <v>49.274000000000001</v>
      </c>
      <c r="F5583" s="454">
        <v>2920.9459999999999</v>
      </c>
    </row>
    <row r="5584" spans="1:6" ht="17.399999999999999" x14ac:dyDescent="0.25">
      <c r="A5584" s="58" t="s">
        <v>1846</v>
      </c>
      <c r="B5584" s="56" t="s">
        <v>1847</v>
      </c>
      <c r="C5584" s="142" t="s">
        <v>459</v>
      </c>
      <c r="D5584" s="452">
        <v>0</v>
      </c>
      <c r="E5584" s="456">
        <v>82.575000000000003</v>
      </c>
      <c r="F5584" s="456">
        <v>2782.0590000000002</v>
      </c>
    </row>
    <row r="5585" spans="1:6" ht="17.399999999999999" x14ac:dyDescent="0.25">
      <c r="A5585" s="53" t="s">
        <v>1846</v>
      </c>
      <c r="B5585" s="55" t="s">
        <v>1847</v>
      </c>
      <c r="C5585" s="62" t="s">
        <v>440</v>
      </c>
      <c r="D5585" s="450">
        <v>0</v>
      </c>
      <c r="E5585" s="454">
        <v>29.629000000000001</v>
      </c>
      <c r="F5585" s="454">
        <v>2420.8490000000002</v>
      </c>
    </row>
    <row r="5586" spans="1:6" ht="17.399999999999999" x14ac:dyDescent="0.25">
      <c r="A5586" s="52" t="s">
        <v>150</v>
      </c>
      <c r="B5586" s="54" t="s">
        <v>151</v>
      </c>
      <c r="C5586" s="61" t="s">
        <v>457</v>
      </c>
      <c r="D5586" s="449">
        <v>0</v>
      </c>
      <c r="E5586" s="453">
        <v>6228.7150000000001</v>
      </c>
      <c r="F5586" s="453">
        <v>639481.62699999998</v>
      </c>
    </row>
    <row r="5587" spans="1:6" ht="17.399999999999999" x14ac:dyDescent="0.25">
      <c r="A5587" s="59" t="s">
        <v>150</v>
      </c>
      <c r="B5587" s="57" t="s">
        <v>151</v>
      </c>
      <c r="C5587" s="143" t="s">
        <v>442</v>
      </c>
      <c r="D5587" s="451">
        <v>0</v>
      </c>
      <c r="E5587" s="455">
        <v>3946.2379999999998</v>
      </c>
      <c r="F5587" s="455">
        <v>132822.05799999999</v>
      </c>
    </row>
    <row r="5588" spans="1:6" ht="17.399999999999999" x14ac:dyDescent="0.25">
      <c r="A5588" s="58" t="s">
        <v>150</v>
      </c>
      <c r="B5588" s="56" t="s">
        <v>151</v>
      </c>
      <c r="C5588" s="142" t="s">
        <v>439</v>
      </c>
      <c r="D5588" s="452">
        <v>0</v>
      </c>
      <c r="E5588" s="456">
        <v>1976.1990000000001</v>
      </c>
      <c r="F5588" s="456">
        <v>100472.056</v>
      </c>
    </row>
    <row r="5589" spans="1:6" ht="17.399999999999999" x14ac:dyDescent="0.25">
      <c r="A5589" s="53" t="s">
        <v>150</v>
      </c>
      <c r="B5589" s="55" t="s">
        <v>151</v>
      </c>
      <c r="C5589" s="62" t="s">
        <v>447</v>
      </c>
      <c r="D5589" s="450">
        <v>0</v>
      </c>
      <c r="E5589" s="454">
        <v>335.62299999999999</v>
      </c>
      <c r="F5589" s="454">
        <v>47316.923999999999</v>
      </c>
    </row>
    <row r="5590" spans="1:6" ht="17.399999999999999" x14ac:dyDescent="0.25">
      <c r="A5590" s="52" t="s">
        <v>150</v>
      </c>
      <c r="B5590" s="54" t="s">
        <v>151</v>
      </c>
      <c r="C5590" s="61" t="s">
        <v>443</v>
      </c>
      <c r="D5590" s="449">
        <v>0</v>
      </c>
      <c r="E5590" s="453">
        <v>384.80599999999998</v>
      </c>
      <c r="F5590" s="453">
        <v>37707.665000000001</v>
      </c>
    </row>
    <row r="5591" spans="1:6" ht="17.399999999999999" x14ac:dyDescent="0.25">
      <c r="A5591" s="59" t="s">
        <v>150</v>
      </c>
      <c r="B5591" s="57" t="s">
        <v>151</v>
      </c>
      <c r="C5591" s="143" t="s">
        <v>488</v>
      </c>
      <c r="D5591" s="451">
        <v>0</v>
      </c>
      <c r="E5591" s="455">
        <v>380.964</v>
      </c>
      <c r="F5591" s="455">
        <v>37492.828999999998</v>
      </c>
    </row>
    <row r="5592" spans="1:6" ht="17.399999999999999" x14ac:dyDescent="0.25">
      <c r="A5592" s="58" t="s">
        <v>150</v>
      </c>
      <c r="B5592" s="56" t="s">
        <v>151</v>
      </c>
      <c r="C5592" s="142" t="s">
        <v>463</v>
      </c>
      <c r="D5592" s="452">
        <v>0</v>
      </c>
      <c r="E5592" s="456">
        <v>3543.9720000000002</v>
      </c>
      <c r="F5592" s="456">
        <v>33289.987000000001</v>
      </c>
    </row>
    <row r="5593" spans="1:6" ht="17.399999999999999" x14ac:dyDescent="0.25">
      <c r="A5593" s="53" t="s">
        <v>150</v>
      </c>
      <c r="B5593" s="55" t="s">
        <v>151</v>
      </c>
      <c r="C5593" s="62" t="s">
        <v>441</v>
      </c>
      <c r="D5593" s="450">
        <v>0</v>
      </c>
      <c r="E5593" s="454">
        <v>193.715</v>
      </c>
      <c r="F5593" s="454">
        <v>30490.670999999998</v>
      </c>
    </row>
    <row r="5594" spans="1:6" ht="17.399999999999999" x14ac:dyDescent="0.25">
      <c r="A5594" s="52" t="s">
        <v>150</v>
      </c>
      <c r="B5594" s="54" t="s">
        <v>151</v>
      </c>
      <c r="C5594" s="61" t="s">
        <v>444</v>
      </c>
      <c r="D5594" s="449">
        <v>0</v>
      </c>
      <c r="E5594" s="453">
        <v>161.65299999999999</v>
      </c>
      <c r="F5594" s="453">
        <v>13385.275</v>
      </c>
    </row>
    <row r="5595" spans="1:6" ht="17.399999999999999" x14ac:dyDescent="0.25">
      <c r="A5595" s="53" t="s">
        <v>150</v>
      </c>
      <c r="B5595" s="55" t="s">
        <v>151</v>
      </c>
      <c r="C5595" s="62" t="s">
        <v>487</v>
      </c>
      <c r="D5595" s="450">
        <v>0</v>
      </c>
      <c r="E5595" s="454">
        <v>67.433000000000007</v>
      </c>
      <c r="F5595" s="454">
        <v>11149.562</v>
      </c>
    </row>
    <row r="5596" spans="1:6" ht="17.399999999999999" x14ac:dyDescent="0.25">
      <c r="A5596" s="58" t="s">
        <v>150</v>
      </c>
      <c r="B5596" s="56" t="s">
        <v>151</v>
      </c>
      <c r="C5596" s="142" t="s">
        <v>455</v>
      </c>
      <c r="D5596" s="452">
        <v>0</v>
      </c>
      <c r="E5596" s="456">
        <v>686.6</v>
      </c>
      <c r="F5596" s="456">
        <v>9087.98</v>
      </c>
    </row>
    <row r="5597" spans="1:6" ht="17.399999999999999" x14ac:dyDescent="0.25">
      <c r="A5597" s="53" t="s">
        <v>150</v>
      </c>
      <c r="B5597" s="55" t="s">
        <v>151</v>
      </c>
      <c r="C5597" s="62" t="s">
        <v>489</v>
      </c>
      <c r="D5597" s="450">
        <v>0</v>
      </c>
      <c r="E5597" s="454">
        <v>88.159000000000006</v>
      </c>
      <c r="F5597" s="454">
        <v>7443.7920000000004</v>
      </c>
    </row>
    <row r="5598" spans="1:6" ht="17.399999999999999" x14ac:dyDescent="0.25">
      <c r="A5598" s="52" t="s">
        <v>150</v>
      </c>
      <c r="B5598" s="54" t="s">
        <v>151</v>
      </c>
      <c r="C5598" s="61" t="s">
        <v>450</v>
      </c>
      <c r="D5598" s="449">
        <v>0</v>
      </c>
      <c r="E5598" s="453">
        <v>36.912999999999997</v>
      </c>
      <c r="F5598" s="453">
        <v>7154.8389999999999</v>
      </c>
    </row>
    <row r="5599" spans="1:6" ht="17.399999999999999" x14ac:dyDescent="0.25">
      <c r="A5599" s="53" t="s">
        <v>150</v>
      </c>
      <c r="B5599" s="55" t="s">
        <v>151</v>
      </c>
      <c r="C5599" s="62" t="s">
        <v>451</v>
      </c>
      <c r="D5599" s="450">
        <v>0</v>
      </c>
      <c r="E5599" s="454">
        <v>21.245000000000001</v>
      </c>
      <c r="F5599" s="454">
        <v>4675.4719999999998</v>
      </c>
    </row>
    <row r="5600" spans="1:6" ht="17.399999999999999" x14ac:dyDescent="0.25">
      <c r="A5600" s="52" t="s">
        <v>150</v>
      </c>
      <c r="B5600" s="54" t="s">
        <v>151</v>
      </c>
      <c r="C5600" s="61" t="s">
        <v>471</v>
      </c>
      <c r="D5600" s="449">
        <v>0</v>
      </c>
      <c r="E5600" s="453">
        <v>22.780999999999999</v>
      </c>
      <c r="F5600" s="453">
        <v>1623.7719999999999</v>
      </c>
    </row>
    <row r="5601" spans="1:6" ht="17.399999999999999" x14ac:dyDescent="0.25">
      <c r="A5601" s="59" t="s">
        <v>150</v>
      </c>
      <c r="B5601" s="57" t="s">
        <v>151</v>
      </c>
      <c r="C5601" s="143" t="s">
        <v>3254</v>
      </c>
      <c r="D5601" s="451">
        <v>0</v>
      </c>
      <c r="E5601" s="455">
        <v>0.96199999999999997</v>
      </c>
      <c r="F5601" s="455">
        <v>1486.1959999999999</v>
      </c>
    </row>
    <row r="5602" spans="1:6" ht="17.399999999999999" x14ac:dyDescent="0.25">
      <c r="A5602" s="52" t="s">
        <v>150</v>
      </c>
      <c r="B5602" s="54" t="s">
        <v>151</v>
      </c>
      <c r="C5602" s="61" t="s">
        <v>440</v>
      </c>
      <c r="D5602" s="449">
        <v>0</v>
      </c>
      <c r="E5602" s="453">
        <v>115.863</v>
      </c>
      <c r="F5602" s="453">
        <v>3863.7280000000001</v>
      </c>
    </row>
    <row r="5603" spans="1:6" ht="17.399999999999999" x14ac:dyDescent="0.25">
      <c r="A5603" s="59" t="s">
        <v>4752</v>
      </c>
      <c r="B5603" s="57" t="s">
        <v>3299</v>
      </c>
      <c r="C5603" s="143" t="s">
        <v>457</v>
      </c>
      <c r="D5603" s="451">
        <v>0</v>
      </c>
      <c r="E5603" s="455">
        <v>198.815</v>
      </c>
      <c r="F5603" s="455">
        <v>19576.814999999999</v>
      </c>
    </row>
    <row r="5604" spans="1:6" ht="17.399999999999999" x14ac:dyDescent="0.25">
      <c r="A5604" s="58" t="s">
        <v>4752</v>
      </c>
      <c r="B5604" s="56" t="s">
        <v>3299</v>
      </c>
      <c r="C5604" s="142" t="s">
        <v>447</v>
      </c>
      <c r="D5604" s="452">
        <v>0</v>
      </c>
      <c r="E5604" s="456">
        <v>62.972999999999999</v>
      </c>
      <c r="F5604" s="456">
        <v>12940.259</v>
      </c>
    </row>
    <row r="5605" spans="1:6" ht="17.399999999999999" x14ac:dyDescent="0.25">
      <c r="A5605" s="53" t="s">
        <v>4752</v>
      </c>
      <c r="B5605" s="55" t="s">
        <v>3299</v>
      </c>
      <c r="C5605" s="62" t="s">
        <v>442</v>
      </c>
      <c r="D5605" s="450">
        <v>0</v>
      </c>
      <c r="E5605" s="454">
        <v>86.417000000000002</v>
      </c>
      <c r="F5605" s="454">
        <v>4870.8440000000001</v>
      </c>
    </row>
    <row r="5606" spans="1:6" ht="17.399999999999999" x14ac:dyDescent="0.25">
      <c r="A5606" s="58" t="s">
        <v>4752</v>
      </c>
      <c r="B5606" s="56" t="s">
        <v>3299</v>
      </c>
      <c r="C5606" s="142" t="s">
        <v>488</v>
      </c>
      <c r="D5606" s="452">
        <v>0</v>
      </c>
      <c r="E5606" s="456">
        <v>37.518000000000001</v>
      </c>
      <c r="F5606" s="456">
        <v>3261.7060000000001</v>
      </c>
    </row>
    <row r="5607" spans="1:6" ht="17.399999999999999" x14ac:dyDescent="0.25">
      <c r="A5607" s="59" t="s">
        <v>4752</v>
      </c>
      <c r="B5607" s="57" t="s">
        <v>3299</v>
      </c>
      <c r="C5607" s="143" t="s">
        <v>440</v>
      </c>
      <c r="D5607" s="451">
        <v>0</v>
      </c>
      <c r="E5607" s="455">
        <v>253.40100000000001</v>
      </c>
      <c r="F5607" s="455">
        <v>3637.3310000000001</v>
      </c>
    </row>
    <row r="5608" spans="1:6" ht="17.399999999999999" x14ac:dyDescent="0.25">
      <c r="A5608" s="52" t="s">
        <v>1848</v>
      </c>
      <c r="B5608" s="54" t="s">
        <v>1849</v>
      </c>
      <c r="C5608" s="61" t="s">
        <v>457</v>
      </c>
      <c r="D5608" s="449">
        <v>0</v>
      </c>
      <c r="E5608" s="453">
        <v>1232.2639999999999</v>
      </c>
      <c r="F5608" s="453">
        <v>200311.46100000001</v>
      </c>
    </row>
    <row r="5609" spans="1:6" ht="17.399999999999999" x14ac:dyDescent="0.25">
      <c r="A5609" s="59" t="s">
        <v>1848</v>
      </c>
      <c r="B5609" s="57" t="s">
        <v>1849</v>
      </c>
      <c r="C5609" s="143" t="s">
        <v>488</v>
      </c>
      <c r="D5609" s="451">
        <v>0</v>
      </c>
      <c r="E5609" s="455">
        <v>353.90699999999998</v>
      </c>
      <c r="F5609" s="455">
        <v>52896.811999999998</v>
      </c>
    </row>
    <row r="5610" spans="1:6" ht="17.399999999999999" x14ac:dyDescent="0.25">
      <c r="A5610" s="58" t="s">
        <v>1848</v>
      </c>
      <c r="B5610" s="56" t="s">
        <v>1849</v>
      </c>
      <c r="C5610" s="142" t="s">
        <v>442</v>
      </c>
      <c r="D5610" s="452">
        <v>0</v>
      </c>
      <c r="E5610" s="456">
        <v>1733.4059999999999</v>
      </c>
      <c r="F5610" s="456">
        <v>35500.154000000002</v>
      </c>
    </row>
    <row r="5611" spans="1:6" ht="17.399999999999999" x14ac:dyDescent="0.25">
      <c r="A5611" s="59" t="s">
        <v>1848</v>
      </c>
      <c r="B5611" s="57" t="s">
        <v>1849</v>
      </c>
      <c r="C5611" s="143" t="s">
        <v>443</v>
      </c>
      <c r="D5611" s="451">
        <v>0</v>
      </c>
      <c r="E5611" s="455">
        <v>557.904</v>
      </c>
      <c r="F5611" s="455">
        <v>24057.921999999999</v>
      </c>
    </row>
    <row r="5612" spans="1:6" ht="17.399999999999999" x14ac:dyDescent="0.25">
      <c r="A5612" s="52" t="s">
        <v>1848</v>
      </c>
      <c r="B5612" s="54" t="s">
        <v>1849</v>
      </c>
      <c r="C5612" s="61" t="s">
        <v>444</v>
      </c>
      <c r="D5612" s="449">
        <v>0</v>
      </c>
      <c r="E5612" s="453">
        <v>300.83699999999999</v>
      </c>
      <c r="F5612" s="453">
        <v>13835.74</v>
      </c>
    </row>
    <row r="5613" spans="1:6" ht="17.399999999999999" x14ac:dyDescent="0.25">
      <c r="A5613" s="53" t="s">
        <v>1848</v>
      </c>
      <c r="B5613" s="55" t="s">
        <v>1849</v>
      </c>
      <c r="C5613" s="62" t="s">
        <v>439</v>
      </c>
      <c r="D5613" s="450">
        <v>0</v>
      </c>
      <c r="E5613" s="454">
        <v>76.164000000000001</v>
      </c>
      <c r="F5613" s="454">
        <v>9777.1579999999994</v>
      </c>
    </row>
    <row r="5614" spans="1:6" ht="17.399999999999999" x14ac:dyDescent="0.25">
      <c r="A5614" s="52" t="s">
        <v>1848</v>
      </c>
      <c r="B5614" s="54" t="s">
        <v>1849</v>
      </c>
      <c r="C5614" s="61" t="s">
        <v>463</v>
      </c>
      <c r="D5614" s="449">
        <v>0</v>
      </c>
      <c r="E5614" s="453">
        <v>129.249</v>
      </c>
      <c r="F5614" s="453">
        <v>4850.3270000000002</v>
      </c>
    </row>
    <row r="5615" spans="1:6" ht="17.399999999999999" x14ac:dyDescent="0.25">
      <c r="A5615" s="53" t="s">
        <v>1848</v>
      </c>
      <c r="B5615" s="55" t="s">
        <v>1849</v>
      </c>
      <c r="C5615" s="62" t="s">
        <v>447</v>
      </c>
      <c r="D5615" s="450">
        <v>0</v>
      </c>
      <c r="E5615" s="454">
        <v>26.489000000000001</v>
      </c>
      <c r="F5615" s="454">
        <v>4389.2809999999999</v>
      </c>
    </row>
    <row r="5616" spans="1:6" ht="17.399999999999999" x14ac:dyDescent="0.25">
      <c r="A5616" s="52" t="s">
        <v>1848</v>
      </c>
      <c r="B5616" s="54" t="s">
        <v>1849</v>
      </c>
      <c r="C5616" s="61" t="s">
        <v>450</v>
      </c>
      <c r="D5616" s="449">
        <v>0</v>
      </c>
      <c r="E5616" s="453">
        <v>214.21</v>
      </c>
      <c r="F5616" s="453">
        <v>3241.1210000000001</v>
      </c>
    </row>
    <row r="5617" spans="1:6" ht="17.399999999999999" x14ac:dyDescent="0.25">
      <c r="A5617" s="59" t="s">
        <v>1848</v>
      </c>
      <c r="B5617" s="57" t="s">
        <v>1849</v>
      </c>
      <c r="C5617" s="143" t="s">
        <v>455</v>
      </c>
      <c r="D5617" s="451">
        <v>0</v>
      </c>
      <c r="E5617" s="455">
        <v>235.99199999999999</v>
      </c>
      <c r="F5617" s="455">
        <v>1816.6279999999999</v>
      </c>
    </row>
    <row r="5618" spans="1:6" ht="17.399999999999999" x14ac:dyDescent="0.25">
      <c r="A5618" s="58" t="s">
        <v>1848</v>
      </c>
      <c r="B5618" s="56" t="s">
        <v>1849</v>
      </c>
      <c r="C5618" s="142" t="s">
        <v>487</v>
      </c>
      <c r="D5618" s="452">
        <v>0</v>
      </c>
      <c r="E5618" s="456">
        <v>13.391</v>
      </c>
      <c r="F5618" s="456">
        <v>1606.9459999999999</v>
      </c>
    </row>
    <row r="5619" spans="1:6" ht="17.399999999999999" x14ac:dyDescent="0.25">
      <c r="A5619" s="53" t="s">
        <v>1848</v>
      </c>
      <c r="B5619" s="55" t="s">
        <v>1849</v>
      </c>
      <c r="C5619" s="62" t="s">
        <v>489</v>
      </c>
      <c r="D5619" s="450">
        <v>0</v>
      </c>
      <c r="E5619" s="454">
        <v>4.45</v>
      </c>
      <c r="F5619" s="454">
        <v>1207.126</v>
      </c>
    </row>
    <row r="5620" spans="1:6" ht="17.399999999999999" x14ac:dyDescent="0.25">
      <c r="A5620" s="58" t="s">
        <v>1848</v>
      </c>
      <c r="B5620" s="56" t="s">
        <v>1849</v>
      </c>
      <c r="C5620" s="142" t="s">
        <v>440</v>
      </c>
      <c r="D5620" s="452">
        <v>0</v>
      </c>
      <c r="E5620" s="456">
        <v>116.501</v>
      </c>
      <c r="F5620" s="456">
        <v>3657.56</v>
      </c>
    </row>
    <row r="5621" spans="1:6" ht="17.399999999999999" x14ac:dyDescent="0.25">
      <c r="A5621" s="53" t="s">
        <v>3918</v>
      </c>
      <c r="B5621" s="55" t="s">
        <v>1850</v>
      </c>
      <c r="C5621" s="62" t="s">
        <v>447</v>
      </c>
      <c r="D5621" s="450">
        <v>0</v>
      </c>
      <c r="E5621" s="454">
        <v>170.80199999999999</v>
      </c>
      <c r="F5621" s="454">
        <v>54517.563000000002</v>
      </c>
    </row>
    <row r="5622" spans="1:6" ht="17.399999999999999" x14ac:dyDescent="0.25">
      <c r="A5622" s="58" t="s">
        <v>3918</v>
      </c>
      <c r="B5622" s="56" t="s">
        <v>1850</v>
      </c>
      <c r="C5622" s="142" t="s">
        <v>455</v>
      </c>
      <c r="D5622" s="452">
        <v>0</v>
      </c>
      <c r="E5622" s="456">
        <v>951.47199999999998</v>
      </c>
      <c r="F5622" s="456">
        <v>27655.891</v>
      </c>
    </row>
    <row r="5623" spans="1:6" ht="17.399999999999999" x14ac:dyDescent="0.25">
      <c r="A5623" s="59" t="s">
        <v>3918</v>
      </c>
      <c r="B5623" s="57" t="s">
        <v>1850</v>
      </c>
      <c r="C5623" s="143" t="s">
        <v>457</v>
      </c>
      <c r="D5623" s="451">
        <v>0</v>
      </c>
      <c r="E5623" s="455">
        <v>162.92599999999999</v>
      </c>
      <c r="F5623" s="455">
        <v>24505.647000000001</v>
      </c>
    </row>
    <row r="5624" spans="1:6" ht="17.399999999999999" x14ac:dyDescent="0.25">
      <c r="A5624" s="52" t="s">
        <v>3918</v>
      </c>
      <c r="B5624" s="54" t="s">
        <v>1850</v>
      </c>
      <c r="C5624" s="61" t="s">
        <v>443</v>
      </c>
      <c r="D5624" s="449">
        <v>0</v>
      </c>
      <c r="E5624" s="453">
        <v>100.34</v>
      </c>
      <c r="F5624" s="453">
        <v>17251.341</v>
      </c>
    </row>
    <row r="5625" spans="1:6" ht="17.399999999999999" x14ac:dyDescent="0.25">
      <c r="A5625" s="53" t="s">
        <v>3918</v>
      </c>
      <c r="B5625" s="55" t="s">
        <v>1850</v>
      </c>
      <c r="C5625" s="62" t="s">
        <v>444</v>
      </c>
      <c r="D5625" s="450">
        <v>0</v>
      </c>
      <c r="E5625" s="454">
        <v>428.959</v>
      </c>
      <c r="F5625" s="454">
        <v>13154.86</v>
      </c>
    </row>
    <row r="5626" spans="1:6" ht="17.399999999999999" x14ac:dyDescent="0.25">
      <c r="A5626" s="58" t="s">
        <v>3918</v>
      </c>
      <c r="B5626" s="56" t="s">
        <v>1850</v>
      </c>
      <c r="C5626" s="142" t="s">
        <v>439</v>
      </c>
      <c r="D5626" s="452">
        <v>0</v>
      </c>
      <c r="E5626" s="456">
        <v>32.777999999999999</v>
      </c>
      <c r="F5626" s="456">
        <v>9084.6569999999992</v>
      </c>
    </row>
    <row r="5627" spans="1:6" ht="17.399999999999999" x14ac:dyDescent="0.25">
      <c r="A5627" s="53" t="s">
        <v>3918</v>
      </c>
      <c r="B5627" s="55" t="s">
        <v>1850</v>
      </c>
      <c r="C5627" s="62" t="s">
        <v>481</v>
      </c>
      <c r="D5627" s="450">
        <v>0</v>
      </c>
      <c r="E5627" s="454">
        <v>50.338000000000001</v>
      </c>
      <c r="F5627" s="454">
        <v>7613.99</v>
      </c>
    </row>
    <row r="5628" spans="1:6" ht="17.399999999999999" x14ac:dyDescent="0.25">
      <c r="A5628" s="52" t="s">
        <v>3918</v>
      </c>
      <c r="B5628" s="54" t="s">
        <v>1850</v>
      </c>
      <c r="C5628" s="61" t="s">
        <v>479</v>
      </c>
      <c r="D5628" s="449">
        <v>0</v>
      </c>
      <c r="E5628" s="453">
        <v>38.323999999999998</v>
      </c>
      <c r="F5628" s="453">
        <v>3609.625</v>
      </c>
    </row>
    <row r="5629" spans="1:6" ht="17.399999999999999" x14ac:dyDescent="0.25">
      <c r="A5629" s="59" t="s">
        <v>3918</v>
      </c>
      <c r="B5629" s="57" t="s">
        <v>1850</v>
      </c>
      <c r="C5629" s="143" t="s">
        <v>491</v>
      </c>
      <c r="D5629" s="451">
        <v>0</v>
      </c>
      <c r="E5629" s="455">
        <v>18.945</v>
      </c>
      <c r="F5629" s="455">
        <v>3196.6280000000002</v>
      </c>
    </row>
    <row r="5630" spans="1:6" ht="17.399999999999999" x14ac:dyDescent="0.25">
      <c r="A5630" s="58" t="s">
        <v>3918</v>
      </c>
      <c r="B5630" s="56" t="s">
        <v>1850</v>
      </c>
      <c r="C5630" s="142" t="s">
        <v>465</v>
      </c>
      <c r="D5630" s="452">
        <v>0</v>
      </c>
      <c r="E5630" s="456">
        <v>4.2750000000000004</v>
      </c>
      <c r="F5630" s="456">
        <v>2799.3690000000001</v>
      </c>
    </row>
    <row r="5631" spans="1:6" ht="17.399999999999999" x14ac:dyDescent="0.25">
      <c r="A5631" s="59" t="s">
        <v>3918</v>
      </c>
      <c r="B5631" s="57" t="s">
        <v>1850</v>
      </c>
      <c r="C5631" s="143" t="s">
        <v>464</v>
      </c>
      <c r="D5631" s="451">
        <v>0</v>
      </c>
      <c r="E5631" s="455">
        <v>11.901999999999999</v>
      </c>
      <c r="F5631" s="455">
        <v>2639.4369999999999</v>
      </c>
    </row>
    <row r="5632" spans="1:6" ht="17.399999999999999" x14ac:dyDescent="0.25">
      <c r="A5632" s="58" t="s">
        <v>3918</v>
      </c>
      <c r="B5632" s="56" t="s">
        <v>1850</v>
      </c>
      <c r="C5632" s="142" t="s">
        <v>489</v>
      </c>
      <c r="D5632" s="452">
        <v>0</v>
      </c>
      <c r="E5632" s="456">
        <v>27.263000000000002</v>
      </c>
      <c r="F5632" s="456">
        <v>2192.7890000000002</v>
      </c>
    </row>
    <row r="5633" spans="1:6" ht="17.399999999999999" x14ac:dyDescent="0.25">
      <c r="A5633" s="59" t="s">
        <v>3918</v>
      </c>
      <c r="B5633" s="57" t="s">
        <v>1850</v>
      </c>
      <c r="C5633" s="143" t="s">
        <v>911</v>
      </c>
      <c r="D5633" s="451">
        <v>0</v>
      </c>
      <c r="E5633" s="455">
        <v>4.01</v>
      </c>
      <c r="F5633" s="455">
        <v>1970.144</v>
      </c>
    </row>
    <row r="5634" spans="1:6" ht="17.399999999999999" x14ac:dyDescent="0.25">
      <c r="A5634" s="52" t="s">
        <v>3918</v>
      </c>
      <c r="B5634" s="54" t="s">
        <v>1850</v>
      </c>
      <c r="C5634" s="61" t="s">
        <v>471</v>
      </c>
      <c r="D5634" s="449">
        <v>0</v>
      </c>
      <c r="E5634" s="453">
        <v>48.926000000000002</v>
      </c>
      <c r="F5634" s="453">
        <v>1438.252</v>
      </c>
    </row>
    <row r="5635" spans="1:6" ht="17.399999999999999" x14ac:dyDescent="0.25">
      <c r="A5635" s="59" t="s">
        <v>3918</v>
      </c>
      <c r="B5635" s="57" t="s">
        <v>1850</v>
      </c>
      <c r="C5635" s="143" t="s">
        <v>494</v>
      </c>
      <c r="D5635" s="451">
        <v>0</v>
      </c>
      <c r="E5635" s="455">
        <v>15.157</v>
      </c>
      <c r="F5635" s="455">
        <v>1294.9000000000001</v>
      </c>
    </row>
    <row r="5636" spans="1:6" ht="17.399999999999999" x14ac:dyDescent="0.25">
      <c r="A5636" s="58" t="s">
        <v>3918</v>
      </c>
      <c r="B5636" s="56" t="s">
        <v>1850</v>
      </c>
      <c r="C5636" s="142" t="s">
        <v>440</v>
      </c>
      <c r="D5636" s="452">
        <v>0</v>
      </c>
      <c r="E5636" s="456">
        <v>61.558999999999997</v>
      </c>
      <c r="F5636" s="456">
        <v>4908.6409999999996</v>
      </c>
    </row>
    <row r="5637" spans="1:6" ht="17.399999999999999" x14ac:dyDescent="0.25">
      <c r="A5637" s="59" t="s">
        <v>3500</v>
      </c>
      <c r="B5637" s="57" t="s">
        <v>1851</v>
      </c>
      <c r="C5637" s="143" t="s">
        <v>447</v>
      </c>
      <c r="D5637" s="451">
        <v>0</v>
      </c>
      <c r="E5637" s="455">
        <v>234.066</v>
      </c>
      <c r="F5637" s="455">
        <v>57288.934000000001</v>
      </c>
    </row>
    <row r="5638" spans="1:6" ht="17.399999999999999" x14ac:dyDescent="0.25">
      <c r="A5638" s="58" t="s">
        <v>3500</v>
      </c>
      <c r="B5638" s="56" t="s">
        <v>1851</v>
      </c>
      <c r="C5638" s="142" t="s">
        <v>455</v>
      </c>
      <c r="D5638" s="452">
        <v>0</v>
      </c>
      <c r="E5638" s="456">
        <v>881.73699999999997</v>
      </c>
      <c r="F5638" s="456">
        <v>34225.822999999997</v>
      </c>
    </row>
    <row r="5639" spans="1:6" ht="17.399999999999999" x14ac:dyDescent="0.25">
      <c r="A5639" s="53" t="s">
        <v>3500</v>
      </c>
      <c r="B5639" s="55" t="s">
        <v>1851</v>
      </c>
      <c r="C5639" s="62" t="s">
        <v>457</v>
      </c>
      <c r="D5639" s="450">
        <v>0</v>
      </c>
      <c r="E5639" s="454">
        <v>108.77500000000001</v>
      </c>
      <c r="F5639" s="454">
        <v>29064.126</v>
      </c>
    </row>
    <row r="5640" spans="1:6" ht="17.399999999999999" x14ac:dyDescent="0.25">
      <c r="A5640" s="52" t="s">
        <v>3500</v>
      </c>
      <c r="B5640" s="54" t="s">
        <v>1851</v>
      </c>
      <c r="C5640" s="61" t="s">
        <v>444</v>
      </c>
      <c r="D5640" s="449">
        <v>0</v>
      </c>
      <c r="E5640" s="453">
        <v>137.863</v>
      </c>
      <c r="F5640" s="453">
        <v>26056.427</v>
      </c>
    </row>
    <row r="5641" spans="1:6" ht="17.399999999999999" x14ac:dyDescent="0.25">
      <c r="A5641" s="59" t="s">
        <v>3500</v>
      </c>
      <c r="B5641" s="57" t="s">
        <v>1851</v>
      </c>
      <c r="C5641" s="143" t="s">
        <v>443</v>
      </c>
      <c r="D5641" s="451">
        <v>0</v>
      </c>
      <c r="E5641" s="455">
        <v>36.97</v>
      </c>
      <c r="F5641" s="455">
        <v>13955.839</v>
      </c>
    </row>
    <row r="5642" spans="1:6" ht="17.399999999999999" x14ac:dyDescent="0.25">
      <c r="A5642" s="58" t="s">
        <v>3500</v>
      </c>
      <c r="B5642" s="56" t="s">
        <v>1851</v>
      </c>
      <c r="C5642" s="142" t="s">
        <v>911</v>
      </c>
      <c r="D5642" s="452">
        <v>0</v>
      </c>
      <c r="E5642" s="456">
        <v>35.204999999999998</v>
      </c>
      <c r="F5642" s="456">
        <v>12620.049000000001</v>
      </c>
    </row>
    <row r="5643" spans="1:6" ht="17.399999999999999" x14ac:dyDescent="0.25">
      <c r="A5643" s="59" t="s">
        <v>3500</v>
      </c>
      <c r="B5643" s="57" t="s">
        <v>1851</v>
      </c>
      <c r="C5643" s="143" t="s">
        <v>481</v>
      </c>
      <c r="D5643" s="451">
        <v>0</v>
      </c>
      <c r="E5643" s="455">
        <v>61.412999999999997</v>
      </c>
      <c r="F5643" s="455">
        <v>11976.811</v>
      </c>
    </row>
    <row r="5644" spans="1:6" ht="17.399999999999999" x14ac:dyDescent="0.25">
      <c r="A5644" s="58" t="s">
        <v>3500</v>
      </c>
      <c r="B5644" s="56" t="s">
        <v>1851</v>
      </c>
      <c r="C5644" s="142" t="s">
        <v>511</v>
      </c>
      <c r="D5644" s="452">
        <v>0</v>
      </c>
      <c r="E5644" s="456">
        <v>15.365</v>
      </c>
      <c r="F5644" s="456">
        <v>8797.2369999999992</v>
      </c>
    </row>
    <row r="5645" spans="1:6" ht="17.399999999999999" x14ac:dyDescent="0.25">
      <c r="A5645" s="59" t="s">
        <v>3500</v>
      </c>
      <c r="B5645" s="57" t="s">
        <v>1851</v>
      </c>
      <c r="C5645" s="143" t="s">
        <v>439</v>
      </c>
      <c r="D5645" s="451">
        <v>0</v>
      </c>
      <c r="E5645" s="455">
        <v>30.861000000000001</v>
      </c>
      <c r="F5645" s="455">
        <v>8607.6910000000007</v>
      </c>
    </row>
    <row r="5646" spans="1:6" ht="17.399999999999999" x14ac:dyDescent="0.25">
      <c r="A5646" s="58" t="s">
        <v>3500</v>
      </c>
      <c r="B5646" s="56" t="s">
        <v>1851</v>
      </c>
      <c r="C5646" s="142" t="s">
        <v>489</v>
      </c>
      <c r="D5646" s="452">
        <v>0</v>
      </c>
      <c r="E5646" s="456">
        <v>25.831</v>
      </c>
      <c r="F5646" s="456">
        <v>3582.0430000000001</v>
      </c>
    </row>
    <row r="5647" spans="1:6" ht="17.399999999999999" x14ac:dyDescent="0.25">
      <c r="A5647" s="53" t="s">
        <v>3500</v>
      </c>
      <c r="B5647" s="55" t="s">
        <v>1851</v>
      </c>
      <c r="C5647" s="62" t="s">
        <v>491</v>
      </c>
      <c r="D5647" s="450">
        <v>0</v>
      </c>
      <c r="E5647" s="454">
        <v>12.452</v>
      </c>
      <c r="F5647" s="454">
        <v>2418.9560000000001</v>
      </c>
    </row>
    <row r="5648" spans="1:6" ht="17.399999999999999" x14ac:dyDescent="0.25">
      <c r="A5648" s="52" t="s">
        <v>3500</v>
      </c>
      <c r="B5648" s="54" t="s">
        <v>1851</v>
      </c>
      <c r="C5648" s="61" t="s">
        <v>464</v>
      </c>
      <c r="D5648" s="449">
        <v>0</v>
      </c>
      <c r="E5648" s="453">
        <v>12.266</v>
      </c>
      <c r="F5648" s="453">
        <v>2289.9870000000001</v>
      </c>
    </row>
    <row r="5649" spans="1:6" ht="17.399999999999999" x14ac:dyDescent="0.25">
      <c r="A5649" s="53" t="s">
        <v>3500</v>
      </c>
      <c r="B5649" s="55" t="s">
        <v>1851</v>
      </c>
      <c r="C5649" s="62" t="s">
        <v>479</v>
      </c>
      <c r="D5649" s="450">
        <v>0</v>
      </c>
      <c r="E5649" s="454">
        <v>16.702999999999999</v>
      </c>
      <c r="F5649" s="454">
        <v>1921.816</v>
      </c>
    </row>
    <row r="5650" spans="1:6" ht="17.399999999999999" x14ac:dyDescent="0.25">
      <c r="A5650" s="52" t="s">
        <v>3500</v>
      </c>
      <c r="B5650" s="54" t="s">
        <v>1851</v>
      </c>
      <c r="C5650" s="61" t="s">
        <v>467</v>
      </c>
      <c r="D5650" s="449">
        <v>0</v>
      </c>
      <c r="E5650" s="453">
        <v>12.015000000000001</v>
      </c>
      <c r="F5650" s="453">
        <v>1325.1659999999999</v>
      </c>
    </row>
    <row r="5651" spans="1:6" ht="17.399999999999999" x14ac:dyDescent="0.25">
      <c r="A5651" s="59" t="s">
        <v>3500</v>
      </c>
      <c r="B5651" s="57" t="s">
        <v>1851</v>
      </c>
      <c r="C5651" s="143" t="s">
        <v>870</v>
      </c>
      <c r="D5651" s="451">
        <v>0</v>
      </c>
      <c r="E5651" s="455">
        <v>39.273000000000003</v>
      </c>
      <c r="F5651" s="455">
        <v>1158.288</v>
      </c>
    </row>
    <row r="5652" spans="1:6" ht="17.399999999999999" x14ac:dyDescent="0.25">
      <c r="A5652" s="58" t="s">
        <v>3500</v>
      </c>
      <c r="B5652" s="56" t="s">
        <v>1851</v>
      </c>
      <c r="C5652" s="142" t="s">
        <v>487</v>
      </c>
      <c r="D5652" s="452">
        <v>0</v>
      </c>
      <c r="E5652" s="456">
        <v>2.1669999999999998</v>
      </c>
      <c r="F5652" s="456">
        <v>1124.6980000000001</v>
      </c>
    </row>
    <row r="5653" spans="1:6" ht="17.399999999999999" x14ac:dyDescent="0.25">
      <c r="A5653" s="53" t="s">
        <v>3500</v>
      </c>
      <c r="B5653" s="55" t="s">
        <v>1851</v>
      </c>
      <c r="C5653" s="62" t="s">
        <v>440</v>
      </c>
      <c r="D5653" s="450">
        <v>0</v>
      </c>
      <c r="E5653" s="454">
        <v>32.667999999999999</v>
      </c>
      <c r="F5653" s="454">
        <v>6032.1959999999999</v>
      </c>
    </row>
    <row r="5654" spans="1:6" ht="17.399999999999999" x14ac:dyDescent="0.25">
      <c r="A5654" s="52" t="s">
        <v>4753</v>
      </c>
      <c r="B5654" s="54" t="s">
        <v>1852</v>
      </c>
      <c r="C5654" s="61" t="s">
        <v>455</v>
      </c>
      <c r="D5654" s="449">
        <v>0</v>
      </c>
      <c r="E5654" s="453">
        <v>858.30200000000002</v>
      </c>
      <c r="F5654" s="453">
        <v>9424.1569999999992</v>
      </c>
    </row>
    <row r="5655" spans="1:6" ht="17.399999999999999" x14ac:dyDescent="0.25">
      <c r="A5655" s="59" t="s">
        <v>4753</v>
      </c>
      <c r="B5655" s="57" t="s">
        <v>1852</v>
      </c>
      <c r="C5655" s="143" t="s">
        <v>457</v>
      </c>
      <c r="D5655" s="451">
        <v>0</v>
      </c>
      <c r="E5655" s="455">
        <v>171.18199999999999</v>
      </c>
      <c r="F5655" s="455">
        <v>9422.2819999999992</v>
      </c>
    </row>
    <row r="5656" spans="1:6" ht="17.399999999999999" x14ac:dyDescent="0.25">
      <c r="A5656" s="58" t="s">
        <v>4753</v>
      </c>
      <c r="B5656" s="56" t="s">
        <v>1852</v>
      </c>
      <c r="C5656" s="142" t="s">
        <v>916</v>
      </c>
      <c r="D5656" s="452">
        <v>0</v>
      </c>
      <c r="E5656" s="456">
        <v>165.92599999999999</v>
      </c>
      <c r="F5656" s="456">
        <v>4996.2939999999999</v>
      </c>
    </row>
    <row r="5657" spans="1:6" ht="17.399999999999999" x14ac:dyDescent="0.25">
      <c r="A5657" s="59" t="s">
        <v>4753</v>
      </c>
      <c r="B5657" s="57" t="s">
        <v>1852</v>
      </c>
      <c r="C5657" s="143" t="s">
        <v>443</v>
      </c>
      <c r="D5657" s="451">
        <v>0</v>
      </c>
      <c r="E5657" s="455">
        <v>41.847000000000001</v>
      </c>
      <c r="F5657" s="455">
        <v>4916.4350000000004</v>
      </c>
    </row>
    <row r="5658" spans="1:6" ht="17.399999999999999" x14ac:dyDescent="0.25">
      <c r="A5658" s="52" t="s">
        <v>4753</v>
      </c>
      <c r="B5658" s="54" t="s">
        <v>1852</v>
      </c>
      <c r="C5658" s="61" t="s">
        <v>488</v>
      </c>
      <c r="D5658" s="449">
        <v>0</v>
      </c>
      <c r="E5658" s="453">
        <v>27.614999999999998</v>
      </c>
      <c r="F5658" s="453">
        <v>3289.7310000000002</v>
      </c>
    </row>
    <row r="5659" spans="1:6" ht="17.399999999999999" x14ac:dyDescent="0.25">
      <c r="A5659" s="53" t="s">
        <v>4753</v>
      </c>
      <c r="B5659" s="55" t="s">
        <v>1852</v>
      </c>
      <c r="C5659" s="62" t="s">
        <v>489</v>
      </c>
      <c r="D5659" s="450">
        <v>0</v>
      </c>
      <c r="E5659" s="454">
        <v>16.873999999999999</v>
      </c>
      <c r="F5659" s="454">
        <v>1877.019</v>
      </c>
    </row>
    <row r="5660" spans="1:6" ht="17.399999999999999" x14ac:dyDescent="0.25">
      <c r="A5660" s="52" t="s">
        <v>4753</v>
      </c>
      <c r="B5660" s="54" t="s">
        <v>1852</v>
      </c>
      <c r="C5660" s="61" t="s">
        <v>439</v>
      </c>
      <c r="D5660" s="449">
        <v>0</v>
      </c>
      <c r="E5660" s="453">
        <v>58.466999999999999</v>
      </c>
      <c r="F5660" s="453">
        <v>1750.723</v>
      </c>
    </row>
    <row r="5661" spans="1:6" ht="17.399999999999999" x14ac:dyDescent="0.25">
      <c r="A5661" s="53" t="s">
        <v>4753</v>
      </c>
      <c r="B5661" s="55" t="s">
        <v>1852</v>
      </c>
      <c r="C5661" s="62" t="s">
        <v>487</v>
      </c>
      <c r="D5661" s="450">
        <v>0</v>
      </c>
      <c r="E5661" s="454">
        <v>2.093</v>
      </c>
      <c r="F5661" s="454">
        <v>1635.3710000000001</v>
      </c>
    </row>
    <row r="5662" spans="1:6" ht="17.399999999999999" x14ac:dyDescent="0.25">
      <c r="A5662" s="58" t="s">
        <v>4753</v>
      </c>
      <c r="B5662" s="56" t="s">
        <v>1852</v>
      </c>
      <c r="C5662" s="142" t="s">
        <v>911</v>
      </c>
      <c r="D5662" s="452">
        <v>0</v>
      </c>
      <c r="E5662" s="456">
        <v>19.821000000000002</v>
      </c>
      <c r="F5662" s="456">
        <v>1113.4169999999999</v>
      </c>
    </row>
    <row r="5663" spans="1:6" ht="17.399999999999999" x14ac:dyDescent="0.25">
      <c r="A5663" s="59" t="s">
        <v>4753</v>
      </c>
      <c r="B5663" s="57" t="s">
        <v>1852</v>
      </c>
      <c r="C5663" s="143" t="s">
        <v>481</v>
      </c>
      <c r="D5663" s="451">
        <v>0</v>
      </c>
      <c r="E5663" s="455">
        <v>15.864000000000001</v>
      </c>
      <c r="F5663" s="455">
        <v>1050.787</v>
      </c>
    </row>
    <row r="5664" spans="1:6" ht="17.399999999999999" x14ac:dyDescent="0.25">
      <c r="A5664" s="58" t="s">
        <v>4753</v>
      </c>
      <c r="B5664" s="56" t="s">
        <v>1852</v>
      </c>
      <c r="C5664" s="142" t="s">
        <v>440</v>
      </c>
      <c r="D5664" s="452">
        <v>0</v>
      </c>
      <c r="E5664" s="456">
        <v>148.74799999999999</v>
      </c>
      <c r="F5664" s="456">
        <v>4815.415</v>
      </c>
    </row>
    <row r="5665" spans="1:6" ht="17.399999999999999" x14ac:dyDescent="0.25">
      <c r="A5665" s="53" t="s">
        <v>4754</v>
      </c>
      <c r="B5665" s="55" t="s">
        <v>6765</v>
      </c>
      <c r="C5665" s="62" t="s">
        <v>455</v>
      </c>
      <c r="D5665" s="450">
        <v>0</v>
      </c>
      <c r="E5665" s="454">
        <v>167.74700000000001</v>
      </c>
      <c r="F5665" s="454">
        <v>1892.229</v>
      </c>
    </row>
    <row r="5666" spans="1:6" ht="17.399999999999999" x14ac:dyDescent="0.25">
      <c r="A5666" s="58" t="s">
        <v>4754</v>
      </c>
      <c r="B5666" s="56" t="s">
        <v>6765</v>
      </c>
      <c r="C5666" s="142" t="s">
        <v>483</v>
      </c>
      <c r="D5666" s="452">
        <v>0</v>
      </c>
      <c r="E5666" s="456">
        <v>18.858000000000001</v>
      </c>
      <c r="F5666" s="456">
        <v>1498.7370000000001</v>
      </c>
    </row>
    <row r="5667" spans="1:6" ht="17.399999999999999" x14ac:dyDescent="0.25">
      <c r="A5667" s="59" t="s">
        <v>4754</v>
      </c>
      <c r="B5667" s="57" t="s">
        <v>6765</v>
      </c>
      <c r="C5667" s="143" t="s">
        <v>457</v>
      </c>
      <c r="D5667" s="451">
        <v>0</v>
      </c>
      <c r="E5667" s="455">
        <v>15.14</v>
      </c>
      <c r="F5667" s="455">
        <v>1482.2239999999999</v>
      </c>
    </row>
    <row r="5668" spans="1:6" ht="17.399999999999999" x14ac:dyDescent="0.25">
      <c r="A5668" s="58" t="s">
        <v>4754</v>
      </c>
      <c r="B5668" s="56" t="s">
        <v>6765</v>
      </c>
      <c r="C5668" s="142" t="s">
        <v>447</v>
      </c>
      <c r="D5668" s="452">
        <v>0</v>
      </c>
      <c r="E5668" s="456">
        <v>27.215</v>
      </c>
      <c r="F5668" s="456">
        <v>1154.6410000000001</v>
      </c>
    </row>
    <row r="5669" spans="1:6" ht="17.399999999999999" x14ac:dyDescent="0.25">
      <c r="A5669" s="59" t="s">
        <v>4754</v>
      </c>
      <c r="B5669" s="57" t="s">
        <v>6765</v>
      </c>
      <c r="C5669" s="143" t="s">
        <v>440</v>
      </c>
      <c r="D5669" s="451">
        <v>0</v>
      </c>
      <c r="E5669" s="455">
        <v>229.739</v>
      </c>
      <c r="F5669" s="455">
        <v>4577.6270000000004</v>
      </c>
    </row>
    <row r="5670" spans="1:6" ht="17.399999999999999" x14ac:dyDescent="0.25">
      <c r="A5670" s="52" t="s">
        <v>4755</v>
      </c>
      <c r="B5670" s="54" t="s">
        <v>1853</v>
      </c>
      <c r="C5670" s="61" t="s">
        <v>439</v>
      </c>
      <c r="D5670" s="449">
        <v>0</v>
      </c>
      <c r="E5670" s="453">
        <v>75.548000000000002</v>
      </c>
      <c r="F5670" s="453">
        <v>5309.6139999999996</v>
      </c>
    </row>
    <row r="5671" spans="1:6" ht="17.399999999999999" x14ac:dyDescent="0.25">
      <c r="A5671" s="59" t="s">
        <v>4755</v>
      </c>
      <c r="B5671" s="57" t="s">
        <v>1853</v>
      </c>
      <c r="C5671" s="143" t="s">
        <v>455</v>
      </c>
      <c r="D5671" s="451">
        <v>0</v>
      </c>
      <c r="E5671" s="455">
        <v>364.89299999999997</v>
      </c>
      <c r="F5671" s="455">
        <v>4535.9759999999997</v>
      </c>
    </row>
    <row r="5672" spans="1:6" ht="17.399999999999999" x14ac:dyDescent="0.25">
      <c r="A5672" s="58" t="s">
        <v>4755</v>
      </c>
      <c r="B5672" s="56" t="s">
        <v>1853</v>
      </c>
      <c r="C5672" s="142" t="s">
        <v>457</v>
      </c>
      <c r="D5672" s="452">
        <v>0</v>
      </c>
      <c r="E5672" s="456">
        <v>50.069000000000003</v>
      </c>
      <c r="F5672" s="456">
        <v>4275.5200000000004</v>
      </c>
    </row>
    <row r="5673" spans="1:6" ht="17.399999999999999" x14ac:dyDescent="0.25">
      <c r="A5673" s="53" t="s">
        <v>4755</v>
      </c>
      <c r="B5673" s="55" t="s">
        <v>1853</v>
      </c>
      <c r="C5673" s="62" t="s">
        <v>443</v>
      </c>
      <c r="D5673" s="450">
        <v>0</v>
      </c>
      <c r="E5673" s="454">
        <v>14.305999999999999</v>
      </c>
      <c r="F5673" s="454">
        <v>3203.9639999999999</v>
      </c>
    </row>
    <row r="5674" spans="1:6" ht="17.399999999999999" x14ac:dyDescent="0.25">
      <c r="A5674" s="52" t="s">
        <v>4755</v>
      </c>
      <c r="B5674" s="54" t="s">
        <v>1853</v>
      </c>
      <c r="C5674" s="61" t="s">
        <v>481</v>
      </c>
      <c r="D5674" s="449">
        <v>0</v>
      </c>
      <c r="E5674" s="453">
        <v>29.437999999999999</v>
      </c>
      <c r="F5674" s="453">
        <v>1635.3889999999999</v>
      </c>
    </row>
    <row r="5675" spans="1:6" ht="17.399999999999999" x14ac:dyDescent="0.25">
      <c r="A5675" s="53" t="s">
        <v>4755</v>
      </c>
      <c r="B5675" s="55" t="s">
        <v>1853</v>
      </c>
      <c r="C5675" s="62" t="s">
        <v>488</v>
      </c>
      <c r="D5675" s="450">
        <v>0</v>
      </c>
      <c r="E5675" s="454">
        <v>13.638999999999999</v>
      </c>
      <c r="F5675" s="454">
        <v>1576.73</v>
      </c>
    </row>
    <row r="5676" spans="1:6" ht="17.399999999999999" x14ac:dyDescent="0.25">
      <c r="A5676" s="52" t="s">
        <v>4755</v>
      </c>
      <c r="B5676" s="54" t="s">
        <v>1853</v>
      </c>
      <c r="C5676" s="61" t="s">
        <v>487</v>
      </c>
      <c r="D5676" s="449">
        <v>0</v>
      </c>
      <c r="E5676" s="453">
        <v>1.0940000000000001</v>
      </c>
      <c r="F5676" s="453">
        <v>1077.7719999999999</v>
      </c>
    </row>
    <row r="5677" spans="1:6" ht="17.399999999999999" x14ac:dyDescent="0.25">
      <c r="A5677" s="53" t="s">
        <v>4755</v>
      </c>
      <c r="B5677" s="55" t="s">
        <v>1853</v>
      </c>
      <c r="C5677" s="62" t="s">
        <v>440</v>
      </c>
      <c r="D5677" s="450">
        <v>0</v>
      </c>
      <c r="E5677" s="454">
        <v>156.53100000000001</v>
      </c>
      <c r="F5677" s="454">
        <v>3623.7669999999998</v>
      </c>
    </row>
    <row r="5678" spans="1:6" ht="17.399999999999999" x14ac:dyDescent="0.25">
      <c r="A5678" s="58" t="s">
        <v>4756</v>
      </c>
      <c r="B5678" s="56" t="s">
        <v>1854</v>
      </c>
      <c r="C5678" s="142" t="s">
        <v>471</v>
      </c>
      <c r="D5678" s="452">
        <v>0</v>
      </c>
      <c r="E5678" s="456">
        <v>281.11</v>
      </c>
      <c r="F5678" s="456">
        <v>5671.6310000000003</v>
      </c>
    </row>
    <row r="5679" spans="1:6" ht="17.399999999999999" x14ac:dyDescent="0.25">
      <c r="A5679" s="59" t="s">
        <v>4756</v>
      </c>
      <c r="B5679" s="57" t="s">
        <v>1854</v>
      </c>
      <c r="C5679" s="143" t="s">
        <v>463</v>
      </c>
      <c r="D5679" s="451">
        <v>0</v>
      </c>
      <c r="E5679" s="455">
        <v>602.702</v>
      </c>
      <c r="F5679" s="455">
        <v>3728.2919999999999</v>
      </c>
    </row>
    <row r="5680" spans="1:6" ht="17.399999999999999" x14ac:dyDescent="0.25">
      <c r="A5680" s="58" t="s">
        <v>4756</v>
      </c>
      <c r="B5680" s="56" t="s">
        <v>1854</v>
      </c>
      <c r="C5680" s="142" t="s">
        <v>470</v>
      </c>
      <c r="D5680" s="452">
        <v>0</v>
      </c>
      <c r="E5680" s="456">
        <v>50.292000000000002</v>
      </c>
      <c r="F5680" s="456">
        <v>1410.175</v>
      </c>
    </row>
    <row r="5681" spans="1:6" ht="17.399999999999999" x14ac:dyDescent="0.25">
      <c r="A5681" s="59" t="s">
        <v>4756</v>
      </c>
      <c r="B5681" s="57" t="s">
        <v>1854</v>
      </c>
      <c r="C5681" s="143" t="s">
        <v>440</v>
      </c>
      <c r="D5681" s="451">
        <v>0</v>
      </c>
      <c r="E5681" s="455">
        <v>96.316000000000003</v>
      </c>
      <c r="F5681" s="455">
        <v>2903.4789999999998</v>
      </c>
    </row>
    <row r="5682" spans="1:6" ht="17.399999999999999" x14ac:dyDescent="0.25">
      <c r="A5682" s="58" t="s">
        <v>4757</v>
      </c>
      <c r="B5682" s="56" t="s">
        <v>1564</v>
      </c>
      <c r="C5682" s="142" t="s">
        <v>457</v>
      </c>
      <c r="D5682" s="452">
        <v>0</v>
      </c>
      <c r="E5682" s="456">
        <v>294.21899999999999</v>
      </c>
      <c r="F5682" s="456">
        <v>40517.417999999998</v>
      </c>
    </row>
    <row r="5683" spans="1:6" ht="17.399999999999999" x14ac:dyDescent="0.25">
      <c r="A5683" s="59" t="s">
        <v>4757</v>
      </c>
      <c r="B5683" s="57" t="s">
        <v>1564</v>
      </c>
      <c r="C5683" s="143" t="s">
        <v>447</v>
      </c>
      <c r="D5683" s="451">
        <v>0</v>
      </c>
      <c r="E5683" s="455">
        <v>58.103000000000002</v>
      </c>
      <c r="F5683" s="455">
        <v>16168.861000000001</v>
      </c>
    </row>
    <row r="5684" spans="1:6" ht="17.399999999999999" x14ac:dyDescent="0.25">
      <c r="A5684" s="52" t="s">
        <v>4757</v>
      </c>
      <c r="B5684" s="54" t="s">
        <v>1564</v>
      </c>
      <c r="C5684" s="61" t="s">
        <v>439</v>
      </c>
      <c r="D5684" s="449">
        <v>0</v>
      </c>
      <c r="E5684" s="453">
        <v>119.64100000000001</v>
      </c>
      <c r="F5684" s="453">
        <v>13575.778</v>
      </c>
    </row>
    <row r="5685" spans="1:6" ht="17.399999999999999" x14ac:dyDescent="0.25">
      <c r="A5685" s="59" t="s">
        <v>4757</v>
      </c>
      <c r="B5685" s="57" t="s">
        <v>1564</v>
      </c>
      <c r="C5685" s="143" t="s">
        <v>443</v>
      </c>
      <c r="D5685" s="451">
        <v>0</v>
      </c>
      <c r="E5685" s="455">
        <v>35.468000000000004</v>
      </c>
      <c r="F5685" s="455">
        <v>10131.241</v>
      </c>
    </row>
    <row r="5686" spans="1:6" ht="17.399999999999999" x14ac:dyDescent="0.25">
      <c r="A5686" s="58" t="s">
        <v>4757</v>
      </c>
      <c r="B5686" s="56" t="s">
        <v>1564</v>
      </c>
      <c r="C5686" s="142" t="s">
        <v>442</v>
      </c>
      <c r="D5686" s="452">
        <v>0</v>
      </c>
      <c r="E5686" s="456">
        <v>113.708</v>
      </c>
      <c r="F5686" s="456">
        <v>6200.6390000000001</v>
      </c>
    </row>
    <row r="5687" spans="1:6" ht="17.399999999999999" x14ac:dyDescent="0.25">
      <c r="A5687" s="53" t="s">
        <v>4757</v>
      </c>
      <c r="B5687" s="55" t="s">
        <v>1564</v>
      </c>
      <c r="C5687" s="62" t="s">
        <v>455</v>
      </c>
      <c r="D5687" s="450">
        <v>0</v>
      </c>
      <c r="E5687" s="454">
        <v>216.88800000000001</v>
      </c>
      <c r="F5687" s="454">
        <v>6171.2950000000001</v>
      </c>
    </row>
    <row r="5688" spans="1:6" ht="17.399999999999999" x14ac:dyDescent="0.25">
      <c r="A5688" s="52" t="s">
        <v>4757</v>
      </c>
      <c r="B5688" s="54" t="s">
        <v>1564</v>
      </c>
      <c r="C5688" s="61" t="s">
        <v>450</v>
      </c>
      <c r="D5688" s="449">
        <v>0</v>
      </c>
      <c r="E5688" s="453">
        <v>6.726</v>
      </c>
      <c r="F5688" s="453">
        <v>3968.2089999999998</v>
      </c>
    </row>
    <row r="5689" spans="1:6" ht="17.399999999999999" x14ac:dyDescent="0.25">
      <c r="A5689" s="59" t="s">
        <v>4757</v>
      </c>
      <c r="B5689" s="57" t="s">
        <v>1564</v>
      </c>
      <c r="C5689" s="143" t="s">
        <v>470</v>
      </c>
      <c r="D5689" s="451">
        <v>0</v>
      </c>
      <c r="E5689" s="455">
        <v>185.255</v>
      </c>
      <c r="F5689" s="455">
        <v>3104.0219999999999</v>
      </c>
    </row>
    <row r="5690" spans="1:6" ht="17.399999999999999" x14ac:dyDescent="0.25">
      <c r="A5690" s="52" t="s">
        <v>4757</v>
      </c>
      <c r="B5690" s="54" t="s">
        <v>1564</v>
      </c>
      <c r="C5690" s="61" t="s">
        <v>481</v>
      </c>
      <c r="D5690" s="449">
        <v>0</v>
      </c>
      <c r="E5690" s="453">
        <v>46.326999999999998</v>
      </c>
      <c r="F5690" s="453">
        <v>2388.4549999999999</v>
      </c>
    </row>
    <row r="5691" spans="1:6" ht="17.399999999999999" x14ac:dyDescent="0.25">
      <c r="A5691" s="59" t="s">
        <v>4757</v>
      </c>
      <c r="B5691" s="57" t="s">
        <v>1564</v>
      </c>
      <c r="C5691" s="143" t="s">
        <v>489</v>
      </c>
      <c r="D5691" s="451">
        <v>0</v>
      </c>
      <c r="E5691" s="455">
        <v>18.84</v>
      </c>
      <c r="F5691" s="455">
        <v>1811.49</v>
      </c>
    </row>
    <row r="5692" spans="1:6" ht="17.399999999999999" x14ac:dyDescent="0.25">
      <c r="A5692" s="58" t="s">
        <v>4757</v>
      </c>
      <c r="B5692" s="56" t="s">
        <v>1564</v>
      </c>
      <c r="C5692" s="142" t="s">
        <v>483</v>
      </c>
      <c r="D5692" s="452">
        <v>0</v>
      </c>
      <c r="E5692" s="456">
        <v>13.468999999999999</v>
      </c>
      <c r="F5692" s="456">
        <v>1293.2449999999999</v>
      </c>
    </row>
    <row r="5693" spans="1:6" ht="17.399999999999999" x14ac:dyDescent="0.25">
      <c r="A5693" s="59" t="s">
        <v>4757</v>
      </c>
      <c r="B5693" s="57" t="s">
        <v>1564</v>
      </c>
      <c r="C5693" s="143" t="s">
        <v>511</v>
      </c>
      <c r="D5693" s="451">
        <v>0</v>
      </c>
      <c r="E5693" s="455">
        <v>1.5569999999999999</v>
      </c>
      <c r="F5693" s="455">
        <v>1288.346</v>
      </c>
    </row>
    <row r="5694" spans="1:6" ht="17.399999999999999" x14ac:dyDescent="0.25">
      <c r="A5694" s="58" t="s">
        <v>4757</v>
      </c>
      <c r="B5694" s="56" t="s">
        <v>1564</v>
      </c>
      <c r="C5694" s="142" t="s">
        <v>464</v>
      </c>
      <c r="D5694" s="452">
        <v>0</v>
      </c>
      <c r="E5694" s="456">
        <v>4.0880000000000001</v>
      </c>
      <c r="F5694" s="456">
        <v>1179.499</v>
      </c>
    </row>
    <row r="5695" spans="1:6" ht="17.399999999999999" x14ac:dyDescent="0.25">
      <c r="A5695" s="53" t="s">
        <v>4757</v>
      </c>
      <c r="B5695" s="55" t="s">
        <v>1564</v>
      </c>
      <c r="C5695" s="62" t="s">
        <v>444</v>
      </c>
      <c r="D5695" s="450">
        <v>0</v>
      </c>
      <c r="E5695" s="454">
        <v>6.1059999999999999</v>
      </c>
      <c r="F5695" s="454">
        <v>1059.075</v>
      </c>
    </row>
    <row r="5696" spans="1:6" ht="17.399999999999999" x14ac:dyDescent="0.25">
      <c r="A5696" s="58" t="s">
        <v>4757</v>
      </c>
      <c r="B5696" s="56" t="s">
        <v>1564</v>
      </c>
      <c r="C5696" s="142" t="s">
        <v>440</v>
      </c>
      <c r="D5696" s="452">
        <v>0</v>
      </c>
      <c r="E5696" s="456">
        <v>159.946</v>
      </c>
      <c r="F5696" s="456">
        <v>5171.3280000000004</v>
      </c>
    </row>
    <row r="5697" spans="1:6" ht="17.399999999999999" x14ac:dyDescent="0.25">
      <c r="A5697" s="59" t="s">
        <v>4758</v>
      </c>
      <c r="B5697" s="57" t="s">
        <v>3300</v>
      </c>
      <c r="C5697" s="143" t="s">
        <v>443</v>
      </c>
      <c r="D5697" s="451">
        <v>0</v>
      </c>
      <c r="E5697" s="455">
        <v>390.00900000000001</v>
      </c>
      <c r="F5697" s="455">
        <v>15674.608</v>
      </c>
    </row>
    <row r="5698" spans="1:6" ht="17.399999999999999" x14ac:dyDescent="0.25">
      <c r="A5698" s="52" t="s">
        <v>4758</v>
      </c>
      <c r="B5698" s="54" t="s">
        <v>3300</v>
      </c>
      <c r="C5698" s="61" t="s">
        <v>870</v>
      </c>
      <c r="D5698" s="449">
        <v>0</v>
      </c>
      <c r="E5698" s="453">
        <v>252.375</v>
      </c>
      <c r="F5698" s="453">
        <v>7576.9709999999995</v>
      </c>
    </row>
    <row r="5699" spans="1:6" ht="17.399999999999999" x14ac:dyDescent="0.25">
      <c r="A5699" s="53" t="s">
        <v>4758</v>
      </c>
      <c r="B5699" s="55" t="s">
        <v>3300</v>
      </c>
      <c r="C5699" s="62" t="s">
        <v>439</v>
      </c>
      <c r="D5699" s="450">
        <v>0</v>
      </c>
      <c r="E5699" s="454">
        <v>18.446000000000002</v>
      </c>
      <c r="F5699" s="454">
        <v>2540.3319999999999</v>
      </c>
    </row>
    <row r="5700" spans="1:6" ht="17.399999999999999" x14ac:dyDescent="0.25">
      <c r="A5700" s="58" t="s">
        <v>4758</v>
      </c>
      <c r="B5700" s="56" t="s">
        <v>3300</v>
      </c>
      <c r="C5700" s="142" t="s">
        <v>457</v>
      </c>
      <c r="D5700" s="452">
        <v>0</v>
      </c>
      <c r="E5700" s="456">
        <v>17.969000000000001</v>
      </c>
      <c r="F5700" s="456">
        <v>2188.6790000000001</v>
      </c>
    </row>
    <row r="5701" spans="1:6" ht="17.399999999999999" x14ac:dyDescent="0.25">
      <c r="A5701" s="59" t="s">
        <v>4758</v>
      </c>
      <c r="B5701" s="57" t="s">
        <v>3300</v>
      </c>
      <c r="C5701" s="143" t="s">
        <v>481</v>
      </c>
      <c r="D5701" s="451">
        <v>0</v>
      </c>
      <c r="E5701" s="455">
        <v>16.61</v>
      </c>
      <c r="F5701" s="455">
        <v>1336.5930000000001</v>
      </c>
    </row>
    <row r="5702" spans="1:6" ht="17.399999999999999" x14ac:dyDescent="0.25">
      <c r="A5702" s="58" t="s">
        <v>4758</v>
      </c>
      <c r="B5702" s="56" t="s">
        <v>3300</v>
      </c>
      <c r="C5702" s="142" t="s">
        <v>455</v>
      </c>
      <c r="D5702" s="452">
        <v>0</v>
      </c>
      <c r="E5702" s="456">
        <v>37.363999999999997</v>
      </c>
      <c r="F5702" s="456">
        <v>1169.579</v>
      </c>
    </row>
    <row r="5703" spans="1:6" ht="17.399999999999999" x14ac:dyDescent="0.25">
      <c r="A5703" s="53" t="s">
        <v>4758</v>
      </c>
      <c r="B5703" s="55" t="s">
        <v>3300</v>
      </c>
      <c r="C5703" s="62" t="s">
        <v>440</v>
      </c>
      <c r="D5703" s="450">
        <v>0</v>
      </c>
      <c r="E5703" s="454">
        <v>81.131</v>
      </c>
      <c r="F5703" s="454">
        <v>5647.402</v>
      </c>
    </row>
    <row r="5704" spans="1:6" ht="17.399999999999999" x14ac:dyDescent="0.25">
      <c r="A5704" s="52" t="s">
        <v>4759</v>
      </c>
      <c r="B5704" s="54" t="s">
        <v>1293</v>
      </c>
      <c r="C5704" s="61" t="s">
        <v>457</v>
      </c>
      <c r="D5704" s="449">
        <v>0</v>
      </c>
      <c r="E5704" s="453">
        <v>263.21699999999998</v>
      </c>
      <c r="F5704" s="453">
        <v>32419.128000000001</v>
      </c>
    </row>
    <row r="5705" spans="1:6" ht="17.399999999999999" x14ac:dyDescent="0.25">
      <c r="A5705" s="59" t="s">
        <v>4759</v>
      </c>
      <c r="B5705" s="57" t="s">
        <v>1293</v>
      </c>
      <c r="C5705" s="143" t="s">
        <v>481</v>
      </c>
      <c r="D5705" s="451">
        <v>0</v>
      </c>
      <c r="E5705" s="455">
        <v>95.944999999999993</v>
      </c>
      <c r="F5705" s="455">
        <v>4607.3450000000003</v>
      </c>
    </row>
    <row r="5706" spans="1:6" ht="17.399999999999999" x14ac:dyDescent="0.25">
      <c r="A5706" s="58" t="s">
        <v>4759</v>
      </c>
      <c r="B5706" s="56" t="s">
        <v>1293</v>
      </c>
      <c r="C5706" s="142" t="s">
        <v>489</v>
      </c>
      <c r="D5706" s="452">
        <v>0</v>
      </c>
      <c r="E5706" s="456">
        <v>83.45</v>
      </c>
      <c r="F5706" s="456">
        <v>4052.3910000000001</v>
      </c>
    </row>
    <row r="5707" spans="1:6" ht="17.399999999999999" x14ac:dyDescent="0.25">
      <c r="A5707" s="53" t="s">
        <v>4759</v>
      </c>
      <c r="B5707" s="55" t="s">
        <v>1293</v>
      </c>
      <c r="C5707" s="62" t="s">
        <v>443</v>
      </c>
      <c r="D5707" s="450">
        <v>0</v>
      </c>
      <c r="E5707" s="454">
        <v>29.495999999999999</v>
      </c>
      <c r="F5707" s="454">
        <v>2843.4079999999999</v>
      </c>
    </row>
    <row r="5708" spans="1:6" ht="17.399999999999999" x14ac:dyDescent="0.25">
      <c r="A5708" s="52" t="s">
        <v>4759</v>
      </c>
      <c r="B5708" s="54" t="s">
        <v>1293</v>
      </c>
      <c r="C5708" s="61" t="s">
        <v>447</v>
      </c>
      <c r="D5708" s="449">
        <v>0</v>
      </c>
      <c r="E5708" s="453">
        <v>47.883000000000003</v>
      </c>
      <c r="F5708" s="453">
        <v>2333.0239999999999</v>
      </c>
    </row>
    <row r="5709" spans="1:6" ht="17.399999999999999" x14ac:dyDescent="0.25">
      <c r="A5709" s="53" t="s">
        <v>4759</v>
      </c>
      <c r="B5709" s="55" t="s">
        <v>1293</v>
      </c>
      <c r="C5709" s="62" t="s">
        <v>494</v>
      </c>
      <c r="D5709" s="450">
        <v>0</v>
      </c>
      <c r="E5709" s="454">
        <v>20.736000000000001</v>
      </c>
      <c r="F5709" s="454">
        <v>2319.6350000000002</v>
      </c>
    </row>
    <row r="5710" spans="1:6" ht="17.399999999999999" x14ac:dyDescent="0.25">
      <c r="A5710" s="52" t="s">
        <v>4759</v>
      </c>
      <c r="B5710" s="54" t="s">
        <v>1293</v>
      </c>
      <c r="C5710" s="61" t="s">
        <v>439</v>
      </c>
      <c r="D5710" s="449">
        <v>0</v>
      </c>
      <c r="E5710" s="453">
        <v>89.855000000000004</v>
      </c>
      <c r="F5710" s="453">
        <v>2094.6759999999999</v>
      </c>
    </row>
    <row r="5711" spans="1:6" ht="17.399999999999999" x14ac:dyDescent="0.25">
      <c r="A5711" s="53" t="s">
        <v>4759</v>
      </c>
      <c r="B5711" s="55" t="s">
        <v>1293</v>
      </c>
      <c r="C5711" s="62" t="s">
        <v>488</v>
      </c>
      <c r="D5711" s="450">
        <v>0</v>
      </c>
      <c r="E5711" s="454">
        <v>17.623000000000001</v>
      </c>
      <c r="F5711" s="454">
        <v>1865.1110000000001</v>
      </c>
    </row>
    <row r="5712" spans="1:6" ht="17.399999999999999" x14ac:dyDescent="0.25">
      <c r="A5712" s="52" t="s">
        <v>4759</v>
      </c>
      <c r="B5712" s="54" t="s">
        <v>1293</v>
      </c>
      <c r="C5712" s="61" t="s">
        <v>483</v>
      </c>
      <c r="D5712" s="449">
        <v>0</v>
      </c>
      <c r="E5712" s="453">
        <v>16.53</v>
      </c>
      <c r="F5712" s="453">
        <v>1503.732</v>
      </c>
    </row>
    <row r="5713" spans="1:6" ht="17.399999999999999" x14ac:dyDescent="0.25">
      <c r="A5713" s="53" t="s">
        <v>4759</v>
      </c>
      <c r="B5713" s="55" t="s">
        <v>1293</v>
      </c>
      <c r="C5713" s="62" t="s">
        <v>455</v>
      </c>
      <c r="D5713" s="450">
        <v>0</v>
      </c>
      <c r="E5713" s="454">
        <v>97.22</v>
      </c>
      <c r="F5713" s="454">
        <v>1496.2739999999999</v>
      </c>
    </row>
    <row r="5714" spans="1:6" ht="17.399999999999999" x14ac:dyDescent="0.25">
      <c r="A5714" s="52" t="s">
        <v>4759</v>
      </c>
      <c r="B5714" s="54" t="s">
        <v>1293</v>
      </c>
      <c r="C5714" s="61" t="s">
        <v>444</v>
      </c>
      <c r="D5714" s="449">
        <v>0</v>
      </c>
      <c r="E5714" s="453">
        <v>19.952999999999999</v>
      </c>
      <c r="F5714" s="453">
        <v>1165.461</v>
      </c>
    </row>
    <row r="5715" spans="1:6" ht="17.399999999999999" x14ac:dyDescent="0.25">
      <c r="A5715" s="59" t="s">
        <v>4759</v>
      </c>
      <c r="B5715" s="57" t="s">
        <v>1293</v>
      </c>
      <c r="C5715" s="143" t="s">
        <v>470</v>
      </c>
      <c r="D5715" s="451">
        <v>0</v>
      </c>
      <c r="E5715" s="455">
        <v>54.241999999999997</v>
      </c>
      <c r="F5715" s="455">
        <v>1109.943</v>
      </c>
    </row>
    <row r="5716" spans="1:6" ht="17.399999999999999" x14ac:dyDescent="0.25">
      <c r="A5716" s="58" t="s">
        <v>4759</v>
      </c>
      <c r="B5716" s="56" t="s">
        <v>1293</v>
      </c>
      <c r="C5716" s="142" t="s">
        <v>440</v>
      </c>
      <c r="D5716" s="452">
        <v>0</v>
      </c>
      <c r="E5716" s="456">
        <v>123.932</v>
      </c>
      <c r="F5716" s="456">
        <v>5194.2110000000002</v>
      </c>
    </row>
    <row r="5717" spans="1:6" ht="17.399999999999999" x14ac:dyDescent="0.25">
      <c r="A5717" s="53" t="s">
        <v>152</v>
      </c>
      <c r="B5717" s="55" t="s">
        <v>1250</v>
      </c>
      <c r="C5717" s="62" t="s">
        <v>442</v>
      </c>
      <c r="D5717" s="450">
        <v>0</v>
      </c>
      <c r="E5717" s="454">
        <v>7749.9430000000002</v>
      </c>
      <c r="F5717" s="454">
        <v>177019.82800000001</v>
      </c>
    </row>
    <row r="5718" spans="1:6" ht="17.399999999999999" x14ac:dyDescent="0.25">
      <c r="A5718" s="52" t="s">
        <v>152</v>
      </c>
      <c r="B5718" s="54" t="s">
        <v>1250</v>
      </c>
      <c r="C5718" s="61" t="s">
        <v>444</v>
      </c>
      <c r="D5718" s="449">
        <v>0</v>
      </c>
      <c r="E5718" s="453">
        <v>2816.0070000000001</v>
      </c>
      <c r="F5718" s="453">
        <v>102422.223</v>
      </c>
    </row>
    <row r="5719" spans="1:6" ht="17.399999999999999" x14ac:dyDescent="0.25">
      <c r="A5719" s="53" t="s">
        <v>152</v>
      </c>
      <c r="B5719" s="55" t="s">
        <v>1250</v>
      </c>
      <c r="C5719" s="62" t="s">
        <v>457</v>
      </c>
      <c r="D5719" s="450">
        <v>0</v>
      </c>
      <c r="E5719" s="454">
        <v>1103.8150000000001</v>
      </c>
      <c r="F5719" s="454">
        <v>97679.198999999993</v>
      </c>
    </row>
    <row r="5720" spans="1:6" ht="17.399999999999999" x14ac:dyDescent="0.25">
      <c r="A5720" s="52" t="s">
        <v>152</v>
      </c>
      <c r="B5720" s="54" t="s">
        <v>1250</v>
      </c>
      <c r="C5720" s="61" t="s">
        <v>443</v>
      </c>
      <c r="D5720" s="449">
        <v>0</v>
      </c>
      <c r="E5720" s="453">
        <v>1721.431</v>
      </c>
      <c r="F5720" s="453">
        <v>80130.584000000003</v>
      </c>
    </row>
    <row r="5721" spans="1:6" ht="17.399999999999999" x14ac:dyDescent="0.25">
      <c r="A5721" s="59" t="s">
        <v>152</v>
      </c>
      <c r="B5721" s="57" t="s">
        <v>1250</v>
      </c>
      <c r="C5721" s="143" t="s">
        <v>447</v>
      </c>
      <c r="D5721" s="451">
        <v>0</v>
      </c>
      <c r="E5721" s="455">
        <v>1605.654</v>
      </c>
      <c r="F5721" s="455">
        <v>61032.440999999999</v>
      </c>
    </row>
    <row r="5722" spans="1:6" ht="17.399999999999999" x14ac:dyDescent="0.25">
      <c r="A5722" s="52" t="s">
        <v>152</v>
      </c>
      <c r="B5722" s="54" t="s">
        <v>1250</v>
      </c>
      <c r="C5722" s="61" t="s">
        <v>439</v>
      </c>
      <c r="D5722" s="449">
        <v>0</v>
      </c>
      <c r="E5722" s="453">
        <v>852.47400000000005</v>
      </c>
      <c r="F5722" s="453">
        <v>30891.030999999999</v>
      </c>
    </row>
    <row r="5723" spans="1:6" ht="17.399999999999999" x14ac:dyDescent="0.25">
      <c r="A5723" s="53" t="s">
        <v>152</v>
      </c>
      <c r="B5723" s="55" t="s">
        <v>1250</v>
      </c>
      <c r="C5723" s="62" t="s">
        <v>489</v>
      </c>
      <c r="D5723" s="450">
        <v>0</v>
      </c>
      <c r="E5723" s="454">
        <v>595.99</v>
      </c>
      <c r="F5723" s="454">
        <v>29734.017</v>
      </c>
    </row>
    <row r="5724" spans="1:6" ht="17.399999999999999" x14ac:dyDescent="0.25">
      <c r="A5724" s="52" t="s">
        <v>152</v>
      </c>
      <c r="B5724" s="54" t="s">
        <v>1250</v>
      </c>
      <c r="C5724" s="61" t="s">
        <v>481</v>
      </c>
      <c r="D5724" s="449">
        <v>0</v>
      </c>
      <c r="E5724" s="453">
        <v>416.48599999999999</v>
      </c>
      <c r="F5724" s="453">
        <v>27933.080999999998</v>
      </c>
    </row>
    <row r="5725" spans="1:6" ht="17.399999999999999" x14ac:dyDescent="0.25">
      <c r="A5725" s="59" t="s">
        <v>152</v>
      </c>
      <c r="B5725" s="57" t="s">
        <v>1250</v>
      </c>
      <c r="C5725" s="143" t="s">
        <v>488</v>
      </c>
      <c r="D5725" s="451">
        <v>0</v>
      </c>
      <c r="E5725" s="455">
        <v>271.726</v>
      </c>
      <c r="F5725" s="455">
        <v>21869.719000000001</v>
      </c>
    </row>
    <row r="5726" spans="1:6" ht="17.399999999999999" x14ac:dyDescent="0.25">
      <c r="A5726" s="58" t="s">
        <v>152</v>
      </c>
      <c r="B5726" s="56" t="s">
        <v>1250</v>
      </c>
      <c r="C5726" s="142" t="s">
        <v>455</v>
      </c>
      <c r="D5726" s="452">
        <v>0</v>
      </c>
      <c r="E5726" s="456">
        <v>1593.1279999999999</v>
      </c>
      <c r="F5726" s="456">
        <v>21692.055</v>
      </c>
    </row>
    <row r="5727" spans="1:6" ht="17.399999999999999" x14ac:dyDescent="0.25">
      <c r="A5727" s="53" t="s">
        <v>152</v>
      </c>
      <c r="B5727" s="55" t="s">
        <v>1250</v>
      </c>
      <c r="C5727" s="62" t="s">
        <v>464</v>
      </c>
      <c r="D5727" s="450">
        <v>0</v>
      </c>
      <c r="E5727" s="454">
        <v>157.40299999999999</v>
      </c>
      <c r="F5727" s="454">
        <v>17903.502</v>
      </c>
    </row>
    <row r="5728" spans="1:6" ht="17.399999999999999" x14ac:dyDescent="0.25">
      <c r="A5728" s="58" t="s">
        <v>152</v>
      </c>
      <c r="B5728" s="56" t="s">
        <v>1250</v>
      </c>
      <c r="C5728" s="142" t="s">
        <v>459</v>
      </c>
      <c r="D5728" s="452">
        <v>0</v>
      </c>
      <c r="E5728" s="456">
        <v>925.79700000000003</v>
      </c>
      <c r="F5728" s="456">
        <v>15855.98</v>
      </c>
    </row>
    <row r="5729" spans="1:6" ht="17.399999999999999" x14ac:dyDescent="0.25">
      <c r="A5729" s="59" t="s">
        <v>152</v>
      </c>
      <c r="B5729" s="57" t="s">
        <v>1250</v>
      </c>
      <c r="C5729" s="143" t="s">
        <v>463</v>
      </c>
      <c r="D5729" s="451">
        <v>0</v>
      </c>
      <c r="E5729" s="455">
        <v>1362.941</v>
      </c>
      <c r="F5729" s="455">
        <v>14964.771000000001</v>
      </c>
    </row>
    <row r="5730" spans="1:6" ht="17.399999999999999" x14ac:dyDescent="0.25">
      <c r="A5730" s="58" t="s">
        <v>152</v>
      </c>
      <c r="B5730" s="56" t="s">
        <v>1250</v>
      </c>
      <c r="C5730" s="142" t="s">
        <v>482</v>
      </c>
      <c r="D5730" s="452">
        <v>0</v>
      </c>
      <c r="E5730" s="456">
        <v>1840.3330000000001</v>
      </c>
      <c r="F5730" s="456">
        <v>14596.132</v>
      </c>
    </row>
    <row r="5731" spans="1:6" ht="17.399999999999999" x14ac:dyDescent="0.25">
      <c r="A5731" s="53" t="s">
        <v>152</v>
      </c>
      <c r="B5731" s="55" t="s">
        <v>1250</v>
      </c>
      <c r="C5731" s="62" t="s">
        <v>471</v>
      </c>
      <c r="D5731" s="450">
        <v>0</v>
      </c>
      <c r="E5731" s="454">
        <v>494.45499999999998</v>
      </c>
      <c r="F5731" s="454">
        <v>11457.671</v>
      </c>
    </row>
    <row r="5732" spans="1:6" ht="17.399999999999999" x14ac:dyDescent="0.25">
      <c r="A5732" s="52" t="s">
        <v>152</v>
      </c>
      <c r="B5732" s="54" t="s">
        <v>1250</v>
      </c>
      <c r="C5732" s="61" t="s">
        <v>454</v>
      </c>
      <c r="D5732" s="449">
        <v>0</v>
      </c>
      <c r="E5732" s="453">
        <v>780.43499999999995</v>
      </c>
      <c r="F5732" s="453">
        <v>7651.3059999999996</v>
      </c>
    </row>
    <row r="5733" spans="1:6" ht="17.399999999999999" x14ac:dyDescent="0.25">
      <c r="A5733" s="59" t="s">
        <v>152</v>
      </c>
      <c r="B5733" s="57" t="s">
        <v>1250</v>
      </c>
      <c r="C5733" s="143" t="s">
        <v>494</v>
      </c>
      <c r="D5733" s="451">
        <v>0</v>
      </c>
      <c r="E5733" s="455">
        <v>271.803</v>
      </c>
      <c r="F5733" s="455">
        <v>5580.6750000000002</v>
      </c>
    </row>
    <row r="5734" spans="1:6" ht="17.399999999999999" x14ac:dyDescent="0.25">
      <c r="A5734" s="58" t="s">
        <v>152</v>
      </c>
      <c r="B5734" s="56" t="s">
        <v>1250</v>
      </c>
      <c r="C5734" s="142" t="s">
        <v>461</v>
      </c>
      <c r="D5734" s="452">
        <v>0</v>
      </c>
      <c r="E5734" s="456">
        <v>58.820999999999998</v>
      </c>
      <c r="F5734" s="456">
        <v>5410.0259999999998</v>
      </c>
    </row>
    <row r="5735" spans="1:6" ht="17.399999999999999" x14ac:dyDescent="0.25">
      <c r="A5735" s="53" t="s">
        <v>152</v>
      </c>
      <c r="B5735" s="55" t="s">
        <v>1250</v>
      </c>
      <c r="C5735" s="62" t="s">
        <v>472</v>
      </c>
      <c r="D5735" s="450">
        <v>0</v>
      </c>
      <c r="E5735" s="454">
        <v>131.71799999999999</v>
      </c>
      <c r="F5735" s="454">
        <v>4020.0509999999999</v>
      </c>
    </row>
    <row r="5736" spans="1:6" ht="17.399999999999999" x14ac:dyDescent="0.25">
      <c r="A5736" s="58" t="s">
        <v>152</v>
      </c>
      <c r="B5736" s="56" t="s">
        <v>1250</v>
      </c>
      <c r="C5736" s="142" t="s">
        <v>487</v>
      </c>
      <c r="D5736" s="452">
        <v>0</v>
      </c>
      <c r="E5736" s="456">
        <v>17.518000000000001</v>
      </c>
      <c r="F5736" s="456">
        <v>3840.6880000000001</v>
      </c>
    </row>
    <row r="5737" spans="1:6" ht="17.399999999999999" x14ac:dyDescent="0.25">
      <c r="A5737" s="59" t="s">
        <v>152</v>
      </c>
      <c r="B5737" s="57" t="s">
        <v>1250</v>
      </c>
      <c r="C5737" s="143" t="s">
        <v>445</v>
      </c>
      <c r="D5737" s="451">
        <v>0</v>
      </c>
      <c r="E5737" s="455">
        <v>89.313999999999993</v>
      </c>
      <c r="F5737" s="455">
        <v>3282.9290000000001</v>
      </c>
    </row>
    <row r="5738" spans="1:6" ht="17.399999999999999" x14ac:dyDescent="0.25">
      <c r="A5738" s="58" t="s">
        <v>152</v>
      </c>
      <c r="B5738" s="56" t="s">
        <v>1250</v>
      </c>
      <c r="C5738" s="142" t="s">
        <v>470</v>
      </c>
      <c r="D5738" s="452">
        <v>0</v>
      </c>
      <c r="E5738" s="456">
        <v>149.678</v>
      </c>
      <c r="F5738" s="456">
        <v>2969.4360000000001</v>
      </c>
    </row>
    <row r="5739" spans="1:6" ht="17.399999999999999" x14ac:dyDescent="0.25">
      <c r="A5739" s="59" t="s">
        <v>152</v>
      </c>
      <c r="B5739" s="57" t="s">
        <v>1250</v>
      </c>
      <c r="C5739" s="143" t="s">
        <v>458</v>
      </c>
      <c r="D5739" s="451">
        <v>0</v>
      </c>
      <c r="E5739" s="455">
        <v>173.15</v>
      </c>
      <c r="F5739" s="455">
        <v>2599.7579999999998</v>
      </c>
    </row>
    <row r="5740" spans="1:6" ht="17.399999999999999" x14ac:dyDescent="0.25">
      <c r="A5740" s="52" t="s">
        <v>152</v>
      </c>
      <c r="B5740" s="54" t="s">
        <v>1250</v>
      </c>
      <c r="C5740" s="61" t="s">
        <v>503</v>
      </c>
      <c r="D5740" s="449">
        <v>0</v>
      </c>
      <c r="E5740" s="453">
        <v>166.71299999999999</v>
      </c>
      <c r="F5740" s="453">
        <v>1887.23</v>
      </c>
    </row>
    <row r="5741" spans="1:6" ht="17.399999999999999" x14ac:dyDescent="0.25">
      <c r="A5741" s="59" t="s">
        <v>152</v>
      </c>
      <c r="B5741" s="57" t="s">
        <v>1250</v>
      </c>
      <c r="C5741" s="143" t="s">
        <v>502</v>
      </c>
      <c r="D5741" s="451">
        <v>0</v>
      </c>
      <c r="E5741" s="455">
        <v>28.206</v>
      </c>
      <c r="F5741" s="455">
        <v>1661.62</v>
      </c>
    </row>
    <row r="5742" spans="1:6" ht="17.399999999999999" x14ac:dyDescent="0.25">
      <c r="A5742" s="58" t="s">
        <v>152</v>
      </c>
      <c r="B5742" s="56" t="s">
        <v>1250</v>
      </c>
      <c r="C5742" s="142" t="s">
        <v>511</v>
      </c>
      <c r="D5742" s="452">
        <v>0</v>
      </c>
      <c r="E5742" s="456">
        <v>22.009</v>
      </c>
      <c r="F5742" s="456">
        <v>1541.0540000000001</v>
      </c>
    </row>
    <row r="5743" spans="1:6" ht="17.399999999999999" x14ac:dyDescent="0.25">
      <c r="A5743" s="53" t="s">
        <v>152</v>
      </c>
      <c r="B5743" s="55" t="s">
        <v>1250</v>
      </c>
      <c r="C5743" s="62" t="s">
        <v>496</v>
      </c>
      <c r="D5743" s="450">
        <v>0</v>
      </c>
      <c r="E5743" s="454">
        <v>46.627000000000002</v>
      </c>
      <c r="F5743" s="454">
        <v>1487.07</v>
      </c>
    </row>
    <row r="5744" spans="1:6" ht="17.399999999999999" x14ac:dyDescent="0.25">
      <c r="A5744" s="52" t="s">
        <v>152</v>
      </c>
      <c r="B5744" s="54" t="s">
        <v>1250</v>
      </c>
      <c r="C5744" s="61" t="s">
        <v>910</v>
      </c>
      <c r="D5744" s="449">
        <v>0</v>
      </c>
      <c r="E5744" s="453">
        <v>13.972</v>
      </c>
      <c r="F5744" s="453">
        <v>1109.318</v>
      </c>
    </row>
    <row r="5745" spans="1:6" ht="17.399999999999999" x14ac:dyDescent="0.25">
      <c r="A5745" s="53" t="s">
        <v>152</v>
      </c>
      <c r="B5745" s="55" t="s">
        <v>1250</v>
      </c>
      <c r="C5745" s="62" t="s">
        <v>7270</v>
      </c>
      <c r="D5745" s="450">
        <v>0</v>
      </c>
      <c r="E5745" s="454">
        <v>7.5679999999999996</v>
      </c>
      <c r="F5745" s="454">
        <v>1101.1590000000001</v>
      </c>
    </row>
    <row r="5746" spans="1:6" ht="17.399999999999999" x14ac:dyDescent="0.25">
      <c r="A5746" s="52" t="s">
        <v>152</v>
      </c>
      <c r="B5746" s="54" t="s">
        <v>1250</v>
      </c>
      <c r="C5746" s="61" t="s">
        <v>440</v>
      </c>
      <c r="D5746" s="449">
        <v>0</v>
      </c>
      <c r="E5746" s="453">
        <v>209.84700000000001</v>
      </c>
      <c r="F5746" s="453">
        <v>8077.14</v>
      </c>
    </row>
    <row r="5747" spans="1:6" ht="17.399999999999999" x14ac:dyDescent="0.25">
      <c r="A5747" s="59" t="s">
        <v>4760</v>
      </c>
      <c r="B5747" s="57" t="s">
        <v>1162</v>
      </c>
      <c r="C5747" s="143" t="s">
        <v>442</v>
      </c>
      <c r="D5747" s="451">
        <v>0</v>
      </c>
      <c r="E5747" s="455">
        <v>1453.9770000000001</v>
      </c>
      <c r="F5747" s="455">
        <v>70584.437999999995</v>
      </c>
    </row>
    <row r="5748" spans="1:6" ht="17.399999999999999" x14ac:dyDescent="0.25">
      <c r="A5748" s="58" t="s">
        <v>4760</v>
      </c>
      <c r="B5748" s="56" t="s">
        <v>1162</v>
      </c>
      <c r="C5748" s="142" t="s">
        <v>457</v>
      </c>
      <c r="D5748" s="452">
        <v>0</v>
      </c>
      <c r="E5748" s="456">
        <v>239.20699999999999</v>
      </c>
      <c r="F5748" s="456">
        <v>26504.065999999999</v>
      </c>
    </row>
    <row r="5749" spans="1:6" ht="17.399999999999999" x14ac:dyDescent="0.25">
      <c r="A5749" s="59" t="s">
        <v>4760</v>
      </c>
      <c r="B5749" s="57" t="s">
        <v>1162</v>
      </c>
      <c r="C5749" s="143" t="s">
        <v>455</v>
      </c>
      <c r="D5749" s="451">
        <v>0</v>
      </c>
      <c r="E5749" s="455">
        <v>831.35500000000002</v>
      </c>
      <c r="F5749" s="455">
        <v>18077.498</v>
      </c>
    </row>
    <row r="5750" spans="1:6" ht="17.399999999999999" x14ac:dyDescent="0.25">
      <c r="A5750" s="52" t="s">
        <v>4760</v>
      </c>
      <c r="B5750" s="54" t="s">
        <v>1162</v>
      </c>
      <c r="C5750" s="61" t="s">
        <v>443</v>
      </c>
      <c r="D5750" s="449">
        <v>0</v>
      </c>
      <c r="E5750" s="453">
        <v>144.649</v>
      </c>
      <c r="F5750" s="453">
        <v>13696.986000000001</v>
      </c>
    </row>
    <row r="5751" spans="1:6" ht="17.399999999999999" x14ac:dyDescent="0.25">
      <c r="A5751" s="53" t="s">
        <v>4760</v>
      </c>
      <c r="B5751" s="55" t="s">
        <v>1162</v>
      </c>
      <c r="C5751" s="62" t="s">
        <v>481</v>
      </c>
      <c r="D5751" s="450">
        <v>0</v>
      </c>
      <c r="E5751" s="454">
        <v>87.626000000000005</v>
      </c>
      <c r="F5751" s="454">
        <v>9615.4130000000005</v>
      </c>
    </row>
    <row r="5752" spans="1:6" ht="17.399999999999999" x14ac:dyDescent="0.25">
      <c r="A5752" s="58" t="s">
        <v>4760</v>
      </c>
      <c r="B5752" s="56" t="s">
        <v>1162</v>
      </c>
      <c r="C5752" s="142" t="s">
        <v>496</v>
      </c>
      <c r="D5752" s="452">
        <v>0</v>
      </c>
      <c r="E5752" s="456">
        <v>402.51499999999999</v>
      </c>
      <c r="F5752" s="456">
        <v>8950.9719999999998</v>
      </c>
    </row>
    <row r="5753" spans="1:6" ht="17.399999999999999" x14ac:dyDescent="0.25">
      <c r="A5753" s="59" t="s">
        <v>4760</v>
      </c>
      <c r="B5753" s="57" t="s">
        <v>1162</v>
      </c>
      <c r="C5753" s="143" t="s">
        <v>489</v>
      </c>
      <c r="D5753" s="451">
        <v>0</v>
      </c>
      <c r="E5753" s="455">
        <v>75.528999999999996</v>
      </c>
      <c r="F5753" s="455">
        <v>8436.0810000000001</v>
      </c>
    </row>
    <row r="5754" spans="1:6" ht="17.399999999999999" x14ac:dyDescent="0.25">
      <c r="A5754" s="52" t="s">
        <v>4760</v>
      </c>
      <c r="B5754" s="54" t="s">
        <v>1162</v>
      </c>
      <c r="C5754" s="61" t="s">
        <v>447</v>
      </c>
      <c r="D5754" s="449">
        <v>0</v>
      </c>
      <c r="E5754" s="453">
        <v>77.378</v>
      </c>
      <c r="F5754" s="453">
        <v>6859.8410000000003</v>
      </c>
    </row>
    <row r="5755" spans="1:6" ht="17.399999999999999" x14ac:dyDescent="0.25">
      <c r="A5755" s="53" t="s">
        <v>4760</v>
      </c>
      <c r="B5755" s="55" t="s">
        <v>1162</v>
      </c>
      <c r="C5755" s="62" t="s">
        <v>444</v>
      </c>
      <c r="D5755" s="450">
        <v>0</v>
      </c>
      <c r="E5755" s="454">
        <v>66.774000000000001</v>
      </c>
      <c r="F5755" s="454">
        <v>4950.0590000000002</v>
      </c>
    </row>
    <row r="5756" spans="1:6" ht="17.399999999999999" x14ac:dyDescent="0.25">
      <c r="A5756" s="58" t="s">
        <v>4760</v>
      </c>
      <c r="B5756" s="56" t="s">
        <v>1162</v>
      </c>
      <c r="C5756" s="142" t="s">
        <v>454</v>
      </c>
      <c r="D5756" s="452">
        <v>0</v>
      </c>
      <c r="E5756" s="456">
        <v>12.932</v>
      </c>
      <c r="F5756" s="456">
        <v>2429.5010000000002</v>
      </c>
    </row>
    <row r="5757" spans="1:6" ht="17.399999999999999" x14ac:dyDescent="0.25">
      <c r="A5757" s="53" t="s">
        <v>4760</v>
      </c>
      <c r="B5757" s="55" t="s">
        <v>1162</v>
      </c>
      <c r="C5757" s="62" t="s">
        <v>488</v>
      </c>
      <c r="D5757" s="450">
        <v>0</v>
      </c>
      <c r="E5757" s="454">
        <v>16.869</v>
      </c>
      <c r="F5757" s="454">
        <v>2299.576</v>
      </c>
    </row>
    <row r="5758" spans="1:6" ht="17.399999999999999" x14ac:dyDescent="0.25">
      <c r="A5758" s="58" t="s">
        <v>4760</v>
      </c>
      <c r="B5758" s="56" t="s">
        <v>1162</v>
      </c>
      <c r="C5758" s="142" t="s">
        <v>503</v>
      </c>
      <c r="D5758" s="452">
        <v>0</v>
      </c>
      <c r="E5758" s="456">
        <v>106.587</v>
      </c>
      <c r="F5758" s="456">
        <v>1851.1389999999999</v>
      </c>
    </row>
    <row r="5759" spans="1:6" ht="17.399999999999999" x14ac:dyDescent="0.25">
      <c r="A5759" s="59" t="s">
        <v>4760</v>
      </c>
      <c r="B5759" s="57" t="s">
        <v>1162</v>
      </c>
      <c r="C5759" s="143" t="s">
        <v>471</v>
      </c>
      <c r="D5759" s="451">
        <v>0</v>
      </c>
      <c r="E5759" s="455">
        <v>135.43799999999999</v>
      </c>
      <c r="F5759" s="455">
        <v>1464.2049999999999</v>
      </c>
    </row>
    <row r="5760" spans="1:6" ht="17.399999999999999" x14ac:dyDescent="0.25">
      <c r="A5760" s="58" t="s">
        <v>4760</v>
      </c>
      <c r="B5760" s="56" t="s">
        <v>1162</v>
      </c>
      <c r="C5760" s="142" t="s">
        <v>439</v>
      </c>
      <c r="D5760" s="452">
        <v>0</v>
      </c>
      <c r="E5760" s="456">
        <v>9.2729999999999997</v>
      </c>
      <c r="F5760" s="456">
        <v>1376.136</v>
      </c>
    </row>
    <row r="5761" spans="1:6" ht="17.399999999999999" x14ac:dyDescent="0.25">
      <c r="A5761" s="59" t="s">
        <v>4760</v>
      </c>
      <c r="B5761" s="57" t="s">
        <v>1162</v>
      </c>
      <c r="C5761" s="143" t="s">
        <v>440</v>
      </c>
      <c r="D5761" s="451">
        <v>0</v>
      </c>
      <c r="E5761" s="455">
        <v>130.011</v>
      </c>
      <c r="F5761" s="455">
        <v>5828.0889999999999</v>
      </c>
    </row>
    <row r="5762" spans="1:6" ht="17.399999999999999" x14ac:dyDescent="0.25">
      <c r="A5762" s="58" t="s">
        <v>153</v>
      </c>
      <c r="B5762" s="56" t="s">
        <v>1085</v>
      </c>
      <c r="C5762" s="142" t="s">
        <v>457</v>
      </c>
      <c r="D5762" s="452">
        <v>0</v>
      </c>
      <c r="E5762" s="456">
        <v>572.16</v>
      </c>
      <c r="F5762" s="456">
        <v>151875.92499999999</v>
      </c>
    </row>
    <row r="5763" spans="1:6" ht="17.399999999999999" x14ac:dyDescent="0.25">
      <c r="A5763" s="59" t="s">
        <v>153</v>
      </c>
      <c r="B5763" s="57" t="s">
        <v>1085</v>
      </c>
      <c r="C5763" s="143" t="s">
        <v>461</v>
      </c>
      <c r="D5763" s="451">
        <v>0</v>
      </c>
      <c r="E5763" s="455">
        <v>777.06899999999996</v>
      </c>
      <c r="F5763" s="455">
        <v>102720.95699999999</v>
      </c>
    </row>
    <row r="5764" spans="1:6" ht="17.399999999999999" x14ac:dyDescent="0.25">
      <c r="A5764" s="58" t="s">
        <v>153</v>
      </c>
      <c r="B5764" s="56" t="s">
        <v>1085</v>
      </c>
      <c r="C5764" s="142" t="s">
        <v>443</v>
      </c>
      <c r="D5764" s="452">
        <v>0</v>
      </c>
      <c r="E5764" s="456">
        <v>500.14100000000002</v>
      </c>
      <c r="F5764" s="456">
        <v>67295.975999999995</v>
      </c>
    </row>
    <row r="5765" spans="1:6" ht="17.399999999999999" x14ac:dyDescent="0.25">
      <c r="A5765" s="53" t="s">
        <v>153</v>
      </c>
      <c r="B5765" s="55" t="s">
        <v>1085</v>
      </c>
      <c r="C5765" s="62" t="s">
        <v>444</v>
      </c>
      <c r="D5765" s="450">
        <v>0</v>
      </c>
      <c r="E5765" s="454">
        <v>1994.325</v>
      </c>
      <c r="F5765" s="454">
        <v>64952.237000000001</v>
      </c>
    </row>
    <row r="5766" spans="1:6" ht="17.399999999999999" x14ac:dyDescent="0.25">
      <c r="A5766" s="58" t="s">
        <v>153</v>
      </c>
      <c r="B5766" s="56" t="s">
        <v>1085</v>
      </c>
      <c r="C5766" s="142" t="s">
        <v>442</v>
      </c>
      <c r="D5766" s="452">
        <v>0</v>
      </c>
      <c r="E5766" s="456">
        <v>3067.9609999999998</v>
      </c>
      <c r="F5766" s="456">
        <v>48305.294000000002</v>
      </c>
    </row>
    <row r="5767" spans="1:6" ht="17.399999999999999" x14ac:dyDescent="0.25">
      <c r="A5767" s="59" t="s">
        <v>153</v>
      </c>
      <c r="B5767" s="57" t="s">
        <v>1085</v>
      </c>
      <c r="C5767" s="143" t="s">
        <v>447</v>
      </c>
      <c r="D5767" s="451">
        <v>0</v>
      </c>
      <c r="E5767" s="455">
        <v>226.84</v>
      </c>
      <c r="F5767" s="455">
        <v>29716.856</v>
      </c>
    </row>
    <row r="5768" spans="1:6" ht="17.399999999999999" x14ac:dyDescent="0.25">
      <c r="A5768" s="58" t="s">
        <v>153</v>
      </c>
      <c r="B5768" s="56" t="s">
        <v>1085</v>
      </c>
      <c r="C5768" s="142" t="s">
        <v>481</v>
      </c>
      <c r="D5768" s="452">
        <v>0</v>
      </c>
      <c r="E5768" s="456">
        <v>287.50599999999997</v>
      </c>
      <c r="F5768" s="456">
        <v>28257.629000000001</v>
      </c>
    </row>
    <row r="5769" spans="1:6" ht="17.399999999999999" x14ac:dyDescent="0.25">
      <c r="A5769" s="59" t="s">
        <v>153</v>
      </c>
      <c r="B5769" s="57" t="s">
        <v>1085</v>
      </c>
      <c r="C5769" s="143" t="s">
        <v>439</v>
      </c>
      <c r="D5769" s="451">
        <v>0</v>
      </c>
      <c r="E5769" s="455">
        <v>390.74900000000002</v>
      </c>
      <c r="F5769" s="455">
        <v>23865.603999999999</v>
      </c>
    </row>
    <row r="5770" spans="1:6" ht="17.399999999999999" x14ac:dyDescent="0.25">
      <c r="A5770" s="52" t="s">
        <v>153</v>
      </c>
      <c r="B5770" s="54" t="s">
        <v>1085</v>
      </c>
      <c r="C5770" s="61" t="s">
        <v>488</v>
      </c>
      <c r="D5770" s="449">
        <v>0</v>
      </c>
      <c r="E5770" s="453">
        <v>325.21100000000001</v>
      </c>
      <c r="F5770" s="453">
        <v>15807.055</v>
      </c>
    </row>
    <row r="5771" spans="1:6" ht="17.399999999999999" x14ac:dyDescent="0.25">
      <c r="A5771" s="59" t="s">
        <v>153</v>
      </c>
      <c r="B5771" s="57" t="s">
        <v>1085</v>
      </c>
      <c r="C5771" s="143" t="s">
        <v>455</v>
      </c>
      <c r="D5771" s="451">
        <v>0</v>
      </c>
      <c r="E5771" s="455">
        <v>804.84400000000005</v>
      </c>
      <c r="F5771" s="455">
        <v>15417.201999999999</v>
      </c>
    </row>
    <row r="5772" spans="1:6" ht="17.399999999999999" x14ac:dyDescent="0.25">
      <c r="A5772" s="58" t="s">
        <v>153</v>
      </c>
      <c r="B5772" s="56" t="s">
        <v>1085</v>
      </c>
      <c r="C5772" s="142" t="s">
        <v>446</v>
      </c>
      <c r="D5772" s="452">
        <v>0</v>
      </c>
      <c r="E5772" s="456">
        <v>19.931999999999999</v>
      </c>
      <c r="F5772" s="456">
        <v>15132.882</v>
      </c>
    </row>
    <row r="5773" spans="1:6" ht="17.399999999999999" x14ac:dyDescent="0.25">
      <c r="A5773" s="59" t="s">
        <v>153</v>
      </c>
      <c r="B5773" s="57" t="s">
        <v>1085</v>
      </c>
      <c r="C5773" s="143" t="s">
        <v>511</v>
      </c>
      <c r="D5773" s="451">
        <v>0</v>
      </c>
      <c r="E5773" s="455">
        <v>45.414999999999999</v>
      </c>
      <c r="F5773" s="455">
        <v>14308.023999999999</v>
      </c>
    </row>
    <row r="5774" spans="1:6" ht="17.399999999999999" x14ac:dyDescent="0.25">
      <c r="A5774" s="58" t="s">
        <v>153</v>
      </c>
      <c r="B5774" s="56" t="s">
        <v>1085</v>
      </c>
      <c r="C5774" s="142" t="s">
        <v>470</v>
      </c>
      <c r="D5774" s="452">
        <v>0</v>
      </c>
      <c r="E5774" s="456">
        <v>546.27</v>
      </c>
      <c r="F5774" s="456">
        <v>11473.144</v>
      </c>
    </row>
    <row r="5775" spans="1:6" ht="17.399999999999999" x14ac:dyDescent="0.25">
      <c r="A5775" s="59" t="s">
        <v>153</v>
      </c>
      <c r="B5775" s="57" t="s">
        <v>1085</v>
      </c>
      <c r="C5775" s="143" t="s">
        <v>471</v>
      </c>
      <c r="D5775" s="451">
        <v>0</v>
      </c>
      <c r="E5775" s="455">
        <v>268.863</v>
      </c>
      <c r="F5775" s="455">
        <v>9623.9539999999997</v>
      </c>
    </row>
    <row r="5776" spans="1:6" ht="17.399999999999999" x14ac:dyDescent="0.25">
      <c r="A5776" s="58" t="s">
        <v>153</v>
      </c>
      <c r="B5776" s="56" t="s">
        <v>1085</v>
      </c>
      <c r="C5776" s="142" t="s">
        <v>489</v>
      </c>
      <c r="D5776" s="452">
        <v>0</v>
      </c>
      <c r="E5776" s="456">
        <v>106.038</v>
      </c>
      <c r="F5776" s="456">
        <v>8412.6090000000004</v>
      </c>
    </row>
    <row r="5777" spans="1:6" ht="17.399999999999999" x14ac:dyDescent="0.25">
      <c r="A5777" s="59" t="s">
        <v>153</v>
      </c>
      <c r="B5777" s="57" t="s">
        <v>1085</v>
      </c>
      <c r="C5777" s="143" t="s">
        <v>463</v>
      </c>
      <c r="D5777" s="451">
        <v>0</v>
      </c>
      <c r="E5777" s="455">
        <v>1101.002</v>
      </c>
      <c r="F5777" s="455">
        <v>8316.223</v>
      </c>
    </row>
    <row r="5778" spans="1:6" ht="17.399999999999999" x14ac:dyDescent="0.25">
      <c r="A5778" s="52" t="s">
        <v>153</v>
      </c>
      <c r="B5778" s="54" t="s">
        <v>1085</v>
      </c>
      <c r="C5778" s="61" t="s">
        <v>464</v>
      </c>
      <c r="D5778" s="449">
        <v>0</v>
      </c>
      <c r="E5778" s="453">
        <v>31.61</v>
      </c>
      <c r="F5778" s="453">
        <v>7142.8549999999996</v>
      </c>
    </row>
    <row r="5779" spans="1:6" ht="17.399999999999999" x14ac:dyDescent="0.25">
      <c r="A5779" s="59" t="s">
        <v>153</v>
      </c>
      <c r="B5779" s="57" t="s">
        <v>1085</v>
      </c>
      <c r="C5779" s="143" t="s">
        <v>494</v>
      </c>
      <c r="D5779" s="451">
        <v>0</v>
      </c>
      <c r="E5779" s="455">
        <v>76.116</v>
      </c>
      <c r="F5779" s="455">
        <v>6548.7860000000001</v>
      </c>
    </row>
    <row r="5780" spans="1:6" ht="17.399999999999999" x14ac:dyDescent="0.25">
      <c r="A5780" s="52" t="s">
        <v>153</v>
      </c>
      <c r="B5780" s="54" t="s">
        <v>1085</v>
      </c>
      <c r="C5780" s="61" t="s">
        <v>472</v>
      </c>
      <c r="D5780" s="449">
        <v>0</v>
      </c>
      <c r="E5780" s="453">
        <v>37.732999999999997</v>
      </c>
      <c r="F5780" s="453">
        <v>6441.3469999999998</v>
      </c>
    </row>
    <row r="5781" spans="1:6" ht="17.399999999999999" x14ac:dyDescent="0.25">
      <c r="A5781" s="53" t="s">
        <v>153</v>
      </c>
      <c r="B5781" s="55" t="s">
        <v>1085</v>
      </c>
      <c r="C5781" s="62" t="s">
        <v>458</v>
      </c>
      <c r="D5781" s="450">
        <v>0</v>
      </c>
      <c r="E5781" s="454">
        <v>98.869</v>
      </c>
      <c r="F5781" s="454">
        <v>5893.5249999999996</v>
      </c>
    </row>
    <row r="5782" spans="1:6" ht="17.399999999999999" x14ac:dyDescent="0.25">
      <c r="A5782" s="58" t="s">
        <v>153</v>
      </c>
      <c r="B5782" s="56" t="s">
        <v>1085</v>
      </c>
      <c r="C5782" s="142" t="s">
        <v>487</v>
      </c>
      <c r="D5782" s="452">
        <v>0</v>
      </c>
      <c r="E5782" s="456">
        <v>39.32</v>
      </c>
      <c r="F5782" s="456">
        <v>5348.4340000000002</v>
      </c>
    </row>
    <row r="5783" spans="1:6" ht="17.399999999999999" x14ac:dyDescent="0.25">
      <c r="A5783" s="59" t="s">
        <v>153</v>
      </c>
      <c r="B5783" s="57" t="s">
        <v>1085</v>
      </c>
      <c r="C5783" s="143" t="s">
        <v>454</v>
      </c>
      <c r="D5783" s="451">
        <v>0</v>
      </c>
      <c r="E5783" s="455">
        <v>89.266999999999996</v>
      </c>
      <c r="F5783" s="455">
        <v>4073.768</v>
      </c>
    </row>
    <row r="5784" spans="1:6" ht="17.399999999999999" x14ac:dyDescent="0.25">
      <c r="A5784" s="58" t="s">
        <v>153</v>
      </c>
      <c r="B5784" s="56" t="s">
        <v>1085</v>
      </c>
      <c r="C5784" s="142" t="s">
        <v>496</v>
      </c>
      <c r="D5784" s="452">
        <v>0</v>
      </c>
      <c r="E5784" s="456">
        <v>34.546999999999997</v>
      </c>
      <c r="F5784" s="456">
        <v>2623.6590000000001</v>
      </c>
    </row>
    <row r="5785" spans="1:6" ht="17.399999999999999" x14ac:dyDescent="0.25">
      <c r="A5785" s="59" t="s">
        <v>153</v>
      </c>
      <c r="B5785" s="57" t="s">
        <v>1085</v>
      </c>
      <c r="C5785" s="143" t="s">
        <v>445</v>
      </c>
      <c r="D5785" s="451">
        <v>0</v>
      </c>
      <c r="E5785" s="455">
        <v>30.975000000000001</v>
      </c>
      <c r="F5785" s="455">
        <v>2195.1689999999999</v>
      </c>
    </row>
    <row r="5786" spans="1:6" ht="17.399999999999999" x14ac:dyDescent="0.25">
      <c r="A5786" s="52" t="s">
        <v>153</v>
      </c>
      <c r="B5786" s="54" t="s">
        <v>1085</v>
      </c>
      <c r="C5786" s="61" t="s">
        <v>479</v>
      </c>
      <c r="D5786" s="449">
        <v>0</v>
      </c>
      <c r="E5786" s="453">
        <v>29.532</v>
      </c>
      <c r="F5786" s="453">
        <v>2022.7190000000001</v>
      </c>
    </row>
    <row r="5787" spans="1:6" ht="17.399999999999999" x14ac:dyDescent="0.25">
      <c r="A5787" s="53" t="s">
        <v>153</v>
      </c>
      <c r="B5787" s="55" t="s">
        <v>1085</v>
      </c>
      <c r="C5787" s="62" t="s">
        <v>482</v>
      </c>
      <c r="D5787" s="450">
        <v>0</v>
      </c>
      <c r="E5787" s="454">
        <v>99.448999999999998</v>
      </c>
      <c r="F5787" s="454">
        <v>1966.6659999999999</v>
      </c>
    </row>
    <row r="5788" spans="1:6" ht="17.399999999999999" x14ac:dyDescent="0.25">
      <c r="A5788" s="58" t="s">
        <v>153</v>
      </c>
      <c r="B5788" s="56" t="s">
        <v>1085</v>
      </c>
      <c r="C5788" s="142" t="s">
        <v>7270</v>
      </c>
      <c r="D5788" s="452">
        <v>0</v>
      </c>
      <c r="E5788" s="456">
        <v>4.4240000000000004</v>
      </c>
      <c r="F5788" s="456">
        <v>1370.76</v>
      </c>
    </row>
    <row r="5789" spans="1:6" ht="17.399999999999999" x14ac:dyDescent="0.25">
      <c r="A5789" s="53" t="s">
        <v>153</v>
      </c>
      <c r="B5789" s="55" t="s">
        <v>1085</v>
      </c>
      <c r="C5789" s="62" t="s">
        <v>474</v>
      </c>
      <c r="D5789" s="450">
        <v>0</v>
      </c>
      <c r="E5789" s="454">
        <v>22.268999999999998</v>
      </c>
      <c r="F5789" s="454">
        <v>1204.1099999999999</v>
      </c>
    </row>
    <row r="5790" spans="1:6" ht="17.399999999999999" x14ac:dyDescent="0.25">
      <c r="A5790" s="58" t="s">
        <v>153</v>
      </c>
      <c r="B5790" s="56" t="s">
        <v>1085</v>
      </c>
      <c r="C5790" s="142" t="s">
        <v>450</v>
      </c>
      <c r="D5790" s="452">
        <v>0</v>
      </c>
      <c r="E5790" s="456">
        <v>12.06</v>
      </c>
      <c r="F5790" s="456">
        <v>1163.097</v>
      </c>
    </row>
    <row r="5791" spans="1:6" ht="17.399999999999999" x14ac:dyDescent="0.25">
      <c r="A5791" s="59" t="s">
        <v>153</v>
      </c>
      <c r="B5791" s="57" t="s">
        <v>1085</v>
      </c>
      <c r="C5791" s="143" t="s">
        <v>918</v>
      </c>
      <c r="D5791" s="451">
        <v>0</v>
      </c>
      <c r="E5791" s="455">
        <v>22.501999999999999</v>
      </c>
      <c r="F5791" s="455">
        <v>1154.095</v>
      </c>
    </row>
    <row r="5792" spans="1:6" ht="17.399999999999999" x14ac:dyDescent="0.25">
      <c r="A5792" s="52" t="s">
        <v>153</v>
      </c>
      <c r="B5792" s="54" t="s">
        <v>1085</v>
      </c>
      <c r="C5792" s="61" t="s">
        <v>870</v>
      </c>
      <c r="D5792" s="449">
        <v>0</v>
      </c>
      <c r="E5792" s="453">
        <v>8.4860000000000007</v>
      </c>
      <c r="F5792" s="453">
        <v>1134.0219999999999</v>
      </c>
    </row>
    <row r="5793" spans="1:6" ht="17.399999999999999" x14ac:dyDescent="0.25">
      <c r="A5793" s="59" t="s">
        <v>153</v>
      </c>
      <c r="B5793" s="57" t="s">
        <v>1085</v>
      </c>
      <c r="C5793" s="143" t="s">
        <v>467</v>
      </c>
      <c r="D5793" s="451">
        <v>0</v>
      </c>
      <c r="E5793" s="455">
        <v>12.087999999999999</v>
      </c>
      <c r="F5793" s="455">
        <v>1076.471</v>
      </c>
    </row>
    <row r="5794" spans="1:6" ht="17.399999999999999" x14ac:dyDescent="0.25">
      <c r="A5794" s="58" t="s">
        <v>153</v>
      </c>
      <c r="B5794" s="56" t="s">
        <v>1085</v>
      </c>
      <c r="C5794" s="142" t="s">
        <v>440</v>
      </c>
      <c r="D5794" s="452">
        <v>0</v>
      </c>
      <c r="E5794" s="456">
        <v>362.23399999999998</v>
      </c>
      <c r="F5794" s="456">
        <v>6712.1779999999999</v>
      </c>
    </row>
    <row r="5795" spans="1:6" ht="17.399999999999999" x14ac:dyDescent="0.25">
      <c r="A5795" s="53" t="s">
        <v>154</v>
      </c>
      <c r="B5795" s="55" t="s">
        <v>1232</v>
      </c>
      <c r="C5795" s="62" t="s">
        <v>442</v>
      </c>
      <c r="D5795" s="450">
        <v>0</v>
      </c>
      <c r="E5795" s="454">
        <v>10923.067999999999</v>
      </c>
      <c r="F5795" s="454">
        <v>194715.405</v>
      </c>
    </row>
    <row r="5796" spans="1:6" ht="17.399999999999999" x14ac:dyDescent="0.25">
      <c r="A5796" s="52" t="s">
        <v>154</v>
      </c>
      <c r="B5796" s="54" t="s">
        <v>1232</v>
      </c>
      <c r="C5796" s="61" t="s">
        <v>459</v>
      </c>
      <c r="D5796" s="449">
        <v>0</v>
      </c>
      <c r="E5796" s="453">
        <v>4143.5810000000001</v>
      </c>
      <c r="F5796" s="453">
        <v>60792.199000000001</v>
      </c>
    </row>
    <row r="5797" spans="1:6" ht="17.399999999999999" x14ac:dyDescent="0.25">
      <c r="A5797" s="59" t="s">
        <v>154</v>
      </c>
      <c r="B5797" s="57" t="s">
        <v>1232</v>
      </c>
      <c r="C5797" s="143" t="s">
        <v>457</v>
      </c>
      <c r="D5797" s="451">
        <v>0</v>
      </c>
      <c r="E5797" s="455">
        <v>835.94799999999998</v>
      </c>
      <c r="F5797" s="455">
        <v>38025.006000000001</v>
      </c>
    </row>
    <row r="5798" spans="1:6" ht="17.399999999999999" x14ac:dyDescent="0.25">
      <c r="A5798" s="52" t="s">
        <v>154</v>
      </c>
      <c r="B5798" s="54" t="s">
        <v>1232</v>
      </c>
      <c r="C5798" s="61" t="s">
        <v>444</v>
      </c>
      <c r="D5798" s="449">
        <v>0</v>
      </c>
      <c r="E5798" s="453">
        <v>3604.1570000000002</v>
      </c>
      <c r="F5798" s="453">
        <v>26451.271000000001</v>
      </c>
    </row>
    <row r="5799" spans="1:6" ht="17.399999999999999" x14ac:dyDescent="0.25">
      <c r="A5799" s="53" t="s">
        <v>154</v>
      </c>
      <c r="B5799" s="55" t="s">
        <v>1232</v>
      </c>
      <c r="C5799" s="62" t="s">
        <v>439</v>
      </c>
      <c r="D5799" s="450">
        <v>0</v>
      </c>
      <c r="E5799" s="454">
        <v>419.19</v>
      </c>
      <c r="F5799" s="454">
        <v>16815.794999999998</v>
      </c>
    </row>
    <row r="5800" spans="1:6" ht="17.399999999999999" x14ac:dyDescent="0.25">
      <c r="A5800" s="58" t="s">
        <v>154</v>
      </c>
      <c r="B5800" s="56" t="s">
        <v>1232</v>
      </c>
      <c r="C5800" s="142" t="s">
        <v>447</v>
      </c>
      <c r="D5800" s="452">
        <v>0</v>
      </c>
      <c r="E5800" s="456">
        <v>620.56799999999998</v>
      </c>
      <c r="F5800" s="456">
        <v>16023.136</v>
      </c>
    </row>
    <row r="5801" spans="1:6" ht="17.399999999999999" x14ac:dyDescent="0.25">
      <c r="A5801" s="53" t="s">
        <v>154</v>
      </c>
      <c r="B5801" s="55" t="s">
        <v>1232</v>
      </c>
      <c r="C5801" s="62" t="s">
        <v>488</v>
      </c>
      <c r="D5801" s="450">
        <v>0</v>
      </c>
      <c r="E5801" s="454">
        <v>976.43399999999997</v>
      </c>
      <c r="F5801" s="454">
        <v>15692.369000000001</v>
      </c>
    </row>
    <row r="5802" spans="1:6" ht="17.399999999999999" x14ac:dyDescent="0.25">
      <c r="A5802" s="52" t="s">
        <v>154</v>
      </c>
      <c r="B5802" s="54" t="s">
        <v>1232</v>
      </c>
      <c r="C5802" s="61" t="s">
        <v>443</v>
      </c>
      <c r="D5802" s="449">
        <v>0</v>
      </c>
      <c r="E5802" s="453">
        <v>307.07299999999998</v>
      </c>
      <c r="F5802" s="453">
        <v>14299.081</v>
      </c>
    </row>
    <row r="5803" spans="1:6" ht="17.399999999999999" x14ac:dyDescent="0.25">
      <c r="A5803" s="53" t="s">
        <v>154</v>
      </c>
      <c r="B5803" s="55" t="s">
        <v>1232</v>
      </c>
      <c r="C5803" s="62" t="s">
        <v>455</v>
      </c>
      <c r="D5803" s="450">
        <v>0</v>
      </c>
      <c r="E5803" s="454">
        <v>1232.039</v>
      </c>
      <c r="F5803" s="454">
        <v>8053.9709999999995</v>
      </c>
    </row>
    <row r="5804" spans="1:6" ht="17.399999999999999" x14ac:dyDescent="0.25">
      <c r="A5804" s="58" t="s">
        <v>154</v>
      </c>
      <c r="B5804" s="56" t="s">
        <v>1232</v>
      </c>
      <c r="C5804" s="142" t="s">
        <v>471</v>
      </c>
      <c r="D5804" s="452">
        <v>0</v>
      </c>
      <c r="E5804" s="456">
        <v>148.84899999999999</v>
      </c>
      <c r="F5804" s="456">
        <v>5697.6279999999997</v>
      </c>
    </row>
    <row r="5805" spans="1:6" ht="17.399999999999999" x14ac:dyDescent="0.25">
      <c r="A5805" s="53" t="s">
        <v>154</v>
      </c>
      <c r="B5805" s="55" t="s">
        <v>1232</v>
      </c>
      <c r="C5805" s="62" t="s">
        <v>463</v>
      </c>
      <c r="D5805" s="450">
        <v>0</v>
      </c>
      <c r="E5805" s="454">
        <v>357.30399999999997</v>
      </c>
      <c r="F5805" s="454">
        <v>5061.5820000000003</v>
      </c>
    </row>
    <row r="5806" spans="1:6" ht="17.399999999999999" x14ac:dyDescent="0.25">
      <c r="A5806" s="52" t="s">
        <v>154</v>
      </c>
      <c r="B5806" s="54" t="s">
        <v>1232</v>
      </c>
      <c r="C5806" s="61" t="s">
        <v>467</v>
      </c>
      <c r="D5806" s="449">
        <v>0</v>
      </c>
      <c r="E5806" s="453">
        <v>132.19999999999999</v>
      </c>
      <c r="F5806" s="453">
        <v>3288.672</v>
      </c>
    </row>
    <row r="5807" spans="1:6" ht="17.399999999999999" x14ac:dyDescent="0.25">
      <c r="A5807" s="53" t="s">
        <v>154</v>
      </c>
      <c r="B5807" s="55" t="s">
        <v>1232</v>
      </c>
      <c r="C5807" s="62" t="s">
        <v>489</v>
      </c>
      <c r="D5807" s="450">
        <v>0</v>
      </c>
      <c r="E5807" s="454">
        <v>81.686999999999998</v>
      </c>
      <c r="F5807" s="454">
        <v>3252.8020000000001</v>
      </c>
    </row>
    <row r="5808" spans="1:6" ht="17.399999999999999" x14ac:dyDescent="0.25">
      <c r="A5808" s="52" t="s">
        <v>154</v>
      </c>
      <c r="B5808" s="54" t="s">
        <v>1232</v>
      </c>
      <c r="C5808" s="61" t="s">
        <v>454</v>
      </c>
      <c r="D5808" s="449">
        <v>0</v>
      </c>
      <c r="E5808" s="453">
        <v>716.53399999999999</v>
      </c>
      <c r="F5808" s="453">
        <v>3179.7159999999999</v>
      </c>
    </row>
    <row r="5809" spans="1:6" ht="17.399999999999999" x14ac:dyDescent="0.25">
      <c r="A5809" s="53" t="s">
        <v>154</v>
      </c>
      <c r="B5809" s="55" t="s">
        <v>1232</v>
      </c>
      <c r="C5809" s="62" t="s">
        <v>472</v>
      </c>
      <c r="D5809" s="450">
        <v>0</v>
      </c>
      <c r="E5809" s="454">
        <v>55.036999999999999</v>
      </c>
      <c r="F5809" s="454">
        <v>2887.3809999999999</v>
      </c>
    </row>
    <row r="5810" spans="1:6" ht="17.399999999999999" x14ac:dyDescent="0.25">
      <c r="A5810" s="52" t="s">
        <v>154</v>
      </c>
      <c r="B5810" s="54" t="s">
        <v>1232</v>
      </c>
      <c r="C5810" s="61" t="s">
        <v>461</v>
      </c>
      <c r="D5810" s="449">
        <v>0</v>
      </c>
      <c r="E5810" s="453">
        <v>28.398</v>
      </c>
      <c r="F5810" s="453">
        <v>2808.241</v>
      </c>
    </row>
    <row r="5811" spans="1:6" ht="17.399999999999999" x14ac:dyDescent="0.25">
      <c r="A5811" s="53" t="s">
        <v>154</v>
      </c>
      <c r="B5811" s="55" t="s">
        <v>1232</v>
      </c>
      <c r="C5811" s="62" t="s">
        <v>917</v>
      </c>
      <c r="D5811" s="450">
        <v>0</v>
      </c>
      <c r="E5811" s="454">
        <v>77.924000000000007</v>
      </c>
      <c r="F5811" s="454">
        <v>2376.0520000000001</v>
      </c>
    </row>
    <row r="5812" spans="1:6" ht="17.399999999999999" x14ac:dyDescent="0.25">
      <c r="A5812" s="58" t="s">
        <v>154</v>
      </c>
      <c r="B5812" s="56" t="s">
        <v>1232</v>
      </c>
      <c r="C5812" s="142" t="s">
        <v>497</v>
      </c>
      <c r="D5812" s="452">
        <v>0</v>
      </c>
      <c r="E5812" s="456">
        <v>279.01400000000001</v>
      </c>
      <c r="F5812" s="456">
        <v>2094.0219999999999</v>
      </c>
    </row>
    <row r="5813" spans="1:6" ht="17.399999999999999" x14ac:dyDescent="0.25">
      <c r="A5813" s="53" t="s">
        <v>154</v>
      </c>
      <c r="B5813" s="55" t="s">
        <v>1232</v>
      </c>
      <c r="C5813" s="62" t="s">
        <v>478</v>
      </c>
      <c r="D5813" s="450">
        <v>0</v>
      </c>
      <c r="E5813" s="454">
        <v>126.66800000000001</v>
      </c>
      <c r="F5813" s="454">
        <v>1689.7429999999999</v>
      </c>
    </row>
    <row r="5814" spans="1:6" ht="17.399999999999999" x14ac:dyDescent="0.25">
      <c r="A5814" s="52" t="s">
        <v>154</v>
      </c>
      <c r="B5814" s="54" t="s">
        <v>1232</v>
      </c>
      <c r="C5814" s="61" t="s">
        <v>502</v>
      </c>
      <c r="D5814" s="449">
        <v>0</v>
      </c>
      <c r="E5814" s="453">
        <v>28.210999999999999</v>
      </c>
      <c r="F5814" s="453">
        <v>1213.002</v>
      </c>
    </row>
    <row r="5815" spans="1:6" ht="17.399999999999999" x14ac:dyDescent="0.25">
      <c r="A5815" s="59" t="s">
        <v>154</v>
      </c>
      <c r="B5815" s="57" t="s">
        <v>1232</v>
      </c>
      <c r="C5815" s="143" t="s">
        <v>450</v>
      </c>
      <c r="D5815" s="451">
        <v>0</v>
      </c>
      <c r="E5815" s="455">
        <v>32.091999999999999</v>
      </c>
      <c r="F5815" s="455">
        <v>1133.27</v>
      </c>
    </row>
    <row r="5816" spans="1:6" ht="17.399999999999999" x14ac:dyDescent="0.25">
      <c r="A5816" s="52" t="s">
        <v>154</v>
      </c>
      <c r="B5816" s="54" t="s">
        <v>1232</v>
      </c>
      <c r="C5816" s="61" t="s">
        <v>481</v>
      </c>
      <c r="D5816" s="449">
        <v>0</v>
      </c>
      <c r="E5816" s="453">
        <v>12.984</v>
      </c>
      <c r="F5816" s="453">
        <v>1087.4929999999999</v>
      </c>
    </row>
    <row r="5817" spans="1:6" ht="17.399999999999999" x14ac:dyDescent="0.25">
      <c r="A5817" s="59" t="s">
        <v>154</v>
      </c>
      <c r="B5817" s="57" t="s">
        <v>1232</v>
      </c>
      <c r="C5817" s="143" t="s">
        <v>440</v>
      </c>
      <c r="D5817" s="451">
        <v>0</v>
      </c>
      <c r="E5817" s="455">
        <v>463.63400000000001</v>
      </c>
      <c r="F5817" s="455">
        <v>6850.0039999999999</v>
      </c>
    </row>
    <row r="5818" spans="1:6" ht="17.399999999999999" x14ac:dyDescent="0.25">
      <c r="A5818" s="52" t="s">
        <v>4761</v>
      </c>
      <c r="B5818" s="54" t="s">
        <v>1855</v>
      </c>
      <c r="C5818" s="61" t="s">
        <v>457</v>
      </c>
      <c r="D5818" s="449">
        <v>0</v>
      </c>
      <c r="E5818" s="453">
        <v>291.2</v>
      </c>
      <c r="F5818" s="453">
        <v>19497.918000000001</v>
      </c>
    </row>
    <row r="5819" spans="1:6" ht="17.399999999999999" x14ac:dyDescent="0.25">
      <c r="A5819" s="53" t="s">
        <v>4761</v>
      </c>
      <c r="B5819" s="55" t="s">
        <v>1855</v>
      </c>
      <c r="C5819" s="62" t="s">
        <v>467</v>
      </c>
      <c r="D5819" s="450">
        <v>0</v>
      </c>
      <c r="E5819" s="454">
        <v>149.762</v>
      </c>
      <c r="F5819" s="454">
        <v>6802.0039999999999</v>
      </c>
    </row>
    <row r="5820" spans="1:6" ht="17.399999999999999" x14ac:dyDescent="0.25">
      <c r="A5820" s="52" t="s">
        <v>4761</v>
      </c>
      <c r="B5820" s="54" t="s">
        <v>1855</v>
      </c>
      <c r="C5820" s="61" t="s">
        <v>443</v>
      </c>
      <c r="D5820" s="449">
        <v>0</v>
      </c>
      <c r="E5820" s="453">
        <v>189.702</v>
      </c>
      <c r="F5820" s="453">
        <v>6062.4089999999997</v>
      </c>
    </row>
    <row r="5821" spans="1:6" ht="17.399999999999999" x14ac:dyDescent="0.25">
      <c r="A5821" s="53" t="s">
        <v>4761</v>
      </c>
      <c r="B5821" s="55" t="s">
        <v>1855</v>
      </c>
      <c r="C5821" s="62" t="s">
        <v>444</v>
      </c>
      <c r="D5821" s="450">
        <v>0</v>
      </c>
      <c r="E5821" s="454">
        <v>73.212999999999994</v>
      </c>
      <c r="F5821" s="454">
        <v>5417.0630000000001</v>
      </c>
    </row>
    <row r="5822" spans="1:6" ht="17.399999999999999" x14ac:dyDescent="0.25">
      <c r="A5822" s="52" t="s">
        <v>4761</v>
      </c>
      <c r="B5822" s="54" t="s">
        <v>1855</v>
      </c>
      <c r="C5822" s="61" t="s">
        <v>494</v>
      </c>
      <c r="D5822" s="449">
        <v>0</v>
      </c>
      <c r="E5822" s="453">
        <v>357.80399999999997</v>
      </c>
      <c r="F5822" s="453">
        <v>4751.4399999999996</v>
      </c>
    </row>
    <row r="5823" spans="1:6" ht="17.399999999999999" x14ac:dyDescent="0.25">
      <c r="A5823" s="59" t="s">
        <v>4761</v>
      </c>
      <c r="B5823" s="57" t="s">
        <v>1855</v>
      </c>
      <c r="C5823" s="143" t="s">
        <v>489</v>
      </c>
      <c r="D5823" s="451">
        <v>0</v>
      </c>
      <c r="E5823" s="455">
        <v>3.7280000000000002</v>
      </c>
      <c r="F5823" s="455">
        <v>3296.5360000000001</v>
      </c>
    </row>
    <row r="5824" spans="1:6" ht="17.399999999999999" x14ac:dyDescent="0.25">
      <c r="A5824" s="52" t="s">
        <v>4761</v>
      </c>
      <c r="B5824" s="54" t="s">
        <v>1855</v>
      </c>
      <c r="C5824" s="61" t="s">
        <v>459</v>
      </c>
      <c r="D5824" s="449">
        <v>0</v>
      </c>
      <c r="E5824" s="453">
        <v>98.584000000000003</v>
      </c>
      <c r="F5824" s="453">
        <v>2216.2330000000002</v>
      </c>
    </row>
    <row r="5825" spans="1:6" ht="17.399999999999999" x14ac:dyDescent="0.25">
      <c r="A5825" s="53" t="s">
        <v>4761</v>
      </c>
      <c r="B5825" s="55" t="s">
        <v>1855</v>
      </c>
      <c r="C5825" s="62" t="s">
        <v>471</v>
      </c>
      <c r="D5825" s="450">
        <v>0</v>
      </c>
      <c r="E5825" s="454">
        <v>35.710999999999999</v>
      </c>
      <c r="F5825" s="454">
        <v>1975.317</v>
      </c>
    </row>
    <row r="5826" spans="1:6" ht="17.399999999999999" x14ac:dyDescent="0.25">
      <c r="A5826" s="52" t="s">
        <v>4761</v>
      </c>
      <c r="B5826" s="54" t="s">
        <v>1855</v>
      </c>
      <c r="C5826" s="61" t="s">
        <v>917</v>
      </c>
      <c r="D5826" s="449">
        <v>0</v>
      </c>
      <c r="E5826" s="453">
        <v>64.555000000000007</v>
      </c>
      <c r="F5826" s="453">
        <v>1882.4939999999999</v>
      </c>
    </row>
    <row r="5827" spans="1:6" ht="17.399999999999999" x14ac:dyDescent="0.25">
      <c r="A5827" s="53" t="s">
        <v>4761</v>
      </c>
      <c r="B5827" s="55" t="s">
        <v>1855</v>
      </c>
      <c r="C5827" s="62" t="s">
        <v>447</v>
      </c>
      <c r="D5827" s="450">
        <v>0</v>
      </c>
      <c r="E5827" s="454">
        <v>128.76</v>
      </c>
      <c r="F5827" s="454">
        <v>1386.8889999999999</v>
      </c>
    </row>
    <row r="5828" spans="1:6" ht="17.399999999999999" x14ac:dyDescent="0.25">
      <c r="A5828" s="58" t="s">
        <v>4761</v>
      </c>
      <c r="B5828" s="56" t="s">
        <v>1855</v>
      </c>
      <c r="C5828" s="142" t="s">
        <v>442</v>
      </c>
      <c r="D5828" s="452">
        <v>0</v>
      </c>
      <c r="E5828" s="456">
        <v>187.87899999999999</v>
      </c>
      <c r="F5828" s="456">
        <v>1368.1610000000001</v>
      </c>
    </row>
    <row r="5829" spans="1:6" ht="17.399999999999999" x14ac:dyDescent="0.25">
      <c r="A5829" s="53" t="s">
        <v>4761</v>
      </c>
      <c r="B5829" s="55" t="s">
        <v>1855</v>
      </c>
      <c r="C5829" s="62" t="s">
        <v>487</v>
      </c>
      <c r="D5829" s="450">
        <v>0</v>
      </c>
      <c r="E5829" s="454">
        <v>1.268</v>
      </c>
      <c r="F5829" s="454">
        <v>1212.4090000000001</v>
      </c>
    </row>
    <row r="5830" spans="1:6" ht="17.399999999999999" x14ac:dyDescent="0.25">
      <c r="A5830" s="52" t="s">
        <v>4761</v>
      </c>
      <c r="B5830" s="54" t="s">
        <v>1855</v>
      </c>
      <c r="C5830" s="61" t="s">
        <v>440</v>
      </c>
      <c r="D5830" s="449">
        <v>0</v>
      </c>
      <c r="E5830" s="453">
        <v>338.89800000000002</v>
      </c>
      <c r="F5830" s="453">
        <v>4735.2550000000001</v>
      </c>
    </row>
    <row r="5831" spans="1:6" ht="17.399999999999999" x14ac:dyDescent="0.25">
      <c r="A5831" s="53" t="s">
        <v>4762</v>
      </c>
      <c r="B5831" s="55" t="s">
        <v>3301</v>
      </c>
      <c r="C5831" s="62" t="s">
        <v>439</v>
      </c>
      <c r="D5831" s="450">
        <v>0</v>
      </c>
      <c r="E5831" s="454">
        <v>251.459</v>
      </c>
      <c r="F5831" s="454">
        <v>8559.41</v>
      </c>
    </row>
    <row r="5832" spans="1:6" ht="17.399999999999999" x14ac:dyDescent="0.25">
      <c r="A5832" s="52" t="s">
        <v>4762</v>
      </c>
      <c r="B5832" s="54" t="s">
        <v>3301</v>
      </c>
      <c r="C5832" s="61" t="s">
        <v>457</v>
      </c>
      <c r="D5832" s="449">
        <v>0</v>
      </c>
      <c r="E5832" s="453">
        <v>93.337999999999994</v>
      </c>
      <c r="F5832" s="453">
        <v>5605.0330000000004</v>
      </c>
    </row>
    <row r="5833" spans="1:6" ht="17.399999999999999" x14ac:dyDescent="0.25">
      <c r="A5833" s="59" t="s">
        <v>4762</v>
      </c>
      <c r="B5833" s="57" t="s">
        <v>3301</v>
      </c>
      <c r="C5833" s="143" t="s">
        <v>488</v>
      </c>
      <c r="D5833" s="451">
        <v>0</v>
      </c>
      <c r="E5833" s="455">
        <v>43.866</v>
      </c>
      <c r="F5833" s="455">
        <v>1137.7249999999999</v>
      </c>
    </row>
    <row r="5834" spans="1:6" ht="17.399999999999999" x14ac:dyDescent="0.25">
      <c r="A5834" s="58" t="s">
        <v>4762</v>
      </c>
      <c r="B5834" s="56" t="s">
        <v>3301</v>
      </c>
      <c r="C5834" s="142" t="s">
        <v>440</v>
      </c>
      <c r="D5834" s="452">
        <v>0</v>
      </c>
      <c r="E5834" s="456">
        <v>150.56</v>
      </c>
      <c r="F5834" s="456">
        <v>3561.3330000000001</v>
      </c>
    </row>
    <row r="5835" spans="1:6" ht="17.399999999999999" x14ac:dyDescent="0.25">
      <c r="A5835" s="59" t="s">
        <v>4763</v>
      </c>
      <c r="B5835" s="57" t="s">
        <v>1856</v>
      </c>
      <c r="C5835" s="143" t="s">
        <v>442</v>
      </c>
      <c r="D5835" s="451">
        <v>0</v>
      </c>
      <c r="E5835" s="455">
        <v>2987.5729999999999</v>
      </c>
      <c r="F5835" s="455">
        <v>79919.538</v>
      </c>
    </row>
    <row r="5836" spans="1:6" ht="17.399999999999999" x14ac:dyDescent="0.25">
      <c r="A5836" s="58" t="s">
        <v>4763</v>
      </c>
      <c r="B5836" s="56" t="s">
        <v>1856</v>
      </c>
      <c r="C5836" s="142" t="s">
        <v>463</v>
      </c>
      <c r="D5836" s="452">
        <v>0</v>
      </c>
      <c r="E5836" s="456">
        <v>1297.6559999999999</v>
      </c>
      <c r="F5836" s="456">
        <v>22297.942999999999</v>
      </c>
    </row>
    <row r="5837" spans="1:6" ht="17.399999999999999" x14ac:dyDescent="0.25">
      <c r="A5837" s="59" t="s">
        <v>4763</v>
      </c>
      <c r="B5837" s="57" t="s">
        <v>1856</v>
      </c>
      <c r="C5837" s="143" t="s">
        <v>443</v>
      </c>
      <c r="D5837" s="451">
        <v>0</v>
      </c>
      <c r="E5837" s="455">
        <v>259.01499999999999</v>
      </c>
      <c r="F5837" s="455">
        <v>13542.056</v>
      </c>
    </row>
    <row r="5838" spans="1:6" ht="17.399999999999999" x14ac:dyDescent="0.25">
      <c r="A5838" s="52" t="s">
        <v>4763</v>
      </c>
      <c r="B5838" s="54" t="s">
        <v>1856</v>
      </c>
      <c r="C5838" s="61" t="s">
        <v>496</v>
      </c>
      <c r="D5838" s="449">
        <v>0</v>
      </c>
      <c r="E5838" s="453">
        <v>108.624</v>
      </c>
      <c r="F5838" s="453">
        <v>8567.3829999999998</v>
      </c>
    </row>
    <row r="5839" spans="1:6" ht="17.399999999999999" x14ac:dyDescent="0.25">
      <c r="A5839" s="59" t="s">
        <v>4763</v>
      </c>
      <c r="B5839" s="57" t="s">
        <v>1856</v>
      </c>
      <c r="C5839" s="143" t="s">
        <v>457</v>
      </c>
      <c r="D5839" s="451">
        <v>0</v>
      </c>
      <c r="E5839" s="455">
        <v>69.132999999999996</v>
      </c>
      <c r="F5839" s="455">
        <v>5840.32</v>
      </c>
    </row>
    <row r="5840" spans="1:6" ht="17.399999999999999" x14ac:dyDescent="0.25">
      <c r="A5840" s="58" t="s">
        <v>4763</v>
      </c>
      <c r="B5840" s="56" t="s">
        <v>1856</v>
      </c>
      <c r="C5840" s="142" t="s">
        <v>447</v>
      </c>
      <c r="D5840" s="452">
        <v>0</v>
      </c>
      <c r="E5840" s="456">
        <v>643.46900000000005</v>
      </c>
      <c r="F5840" s="456">
        <v>5444.2879999999996</v>
      </c>
    </row>
    <row r="5841" spans="1:6" ht="17.399999999999999" x14ac:dyDescent="0.25">
      <c r="A5841" s="53" t="s">
        <v>4763</v>
      </c>
      <c r="B5841" s="55" t="s">
        <v>1856</v>
      </c>
      <c r="C5841" s="62" t="s">
        <v>459</v>
      </c>
      <c r="D5841" s="450">
        <v>0</v>
      </c>
      <c r="E5841" s="454">
        <v>271.19</v>
      </c>
      <c r="F5841" s="454">
        <v>2427.1559999999999</v>
      </c>
    </row>
    <row r="5842" spans="1:6" ht="17.399999999999999" x14ac:dyDescent="0.25">
      <c r="A5842" s="58" t="s">
        <v>4763</v>
      </c>
      <c r="B5842" s="56" t="s">
        <v>1856</v>
      </c>
      <c r="C5842" s="142" t="s">
        <v>471</v>
      </c>
      <c r="D5842" s="452">
        <v>0</v>
      </c>
      <c r="E5842" s="456">
        <v>67.403000000000006</v>
      </c>
      <c r="F5842" s="456">
        <v>2376.7249999999999</v>
      </c>
    </row>
    <row r="5843" spans="1:6" ht="17.399999999999999" x14ac:dyDescent="0.25">
      <c r="A5843" s="59" t="s">
        <v>4763</v>
      </c>
      <c r="B5843" s="57" t="s">
        <v>1856</v>
      </c>
      <c r="C5843" s="143" t="s">
        <v>444</v>
      </c>
      <c r="D5843" s="451">
        <v>0</v>
      </c>
      <c r="E5843" s="455">
        <v>27.215</v>
      </c>
      <c r="F5843" s="455">
        <v>2197.4299999999998</v>
      </c>
    </row>
    <row r="5844" spans="1:6" ht="17.399999999999999" x14ac:dyDescent="0.25">
      <c r="A5844" s="52" t="s">
        <v>4763</v>
      </c>
      <c r="B5844" s="54" t="s">
        <v>1856</v>
      </c>
      <c r="C5844" s="61" t="s">
        <v>439</v>
      </c>
      <c r="D5844" s="449">
        <v>0</v>
      </c>
      <c r="E5844" s="453">
        <v>36.271000000000001</v>
      </c>
      <c r="F5844" s="453">
        <v>2061.2260000000001</v>
      </c>
    </row>
    <row r="5845" spans="1:6" ht="17.399999999999999" x14ac:dyDescent="0.25">
      <c r="A5845" s="53" t="s">
        <v>4763</v>
      </c>
      <c r="B5845" s="55" t="s">
        <v>1856</v>
      </c>
      <c r="C5845" s="62" t="s">
        <v>455</v>
      </c>
      <c r="D5845" s="450">
        <v>0</v>
      </c>
      <c r="E5845" s="454">
        <v>149.874</v>
      </c>
      <c r="F5845" s="454">
        <v>2049.8560000000002</v>
      </c>
    </row>
    <row r="5846" spans="1:6" ht="17.399999999999999" x14ac:dyDescent="0.25">
      <c r="A5846" s="58" t="s">
        <v>4763</v>
      </c>
      <c r="B5846" s="56" t="s">
        <v>1856</v>
      </c>
      <c r="C5846" s="142" t="s">
        <v>488</v>
      </c>
      <c r="D5846" s="452">
        <v>0</v>
      </c>
      <c r="E5846" s="456">
        <v>25.478999999999999</v>
      </c>
      <c r="F5846" s="456">
        <v>1831.4090000000001</v>
      </c>
    </row>
    <row r="5847" spans="1:6" ht="17.399999999999999" x14ac:dyDescent="0.25">
      <c r="A5847" s="59" t="s">
        <v>4763</v>
      </c>
      <c r="B5847" s="57" t="s">
        <v>1856</v>
      </c>
      <c r="C5847" s="143" t="s">
        <v>467</v>
      </c>
      <c r="D5847" s="451">
        <v>0</v>
      </c>
      <c r="E5847" s="455">
        <v>29.613</v>
      </c>
      <c r="F5847" s="455">
        <v>1755.922</v>
      </c>
    </row>
    <row r="5848" spans="1:6" ht="17.399999999999999" x14ac:dyDescent="0.25">
      <c r="A5848" s="58" t="s">
        <v>4763</v>
      </c>
      <c r="B5848" s="56" t="s">
        <v>1856</v>
      </c>
      <c r="C5848" s="142" t="s">
        <v>489</v>
      </c>
      <c r="D5848" s="452">
        <v>0</v>
      </c>
      <c r="E5848" s="456">
        <v>25.454000000000001</v>
      </c>
      <c r="F5848" s="456">
        <v>1560.527</v>
      </c>
    </row>
    <row r="5849" spans="1:6" ht="17.399999999999999" x14ac:dyDescent="0.25">
      <c r="A5849" s="53" t="s">
        <v>4763</v>
      </c>
      <c r="B5849" s="55" t="s">
        <v>1856</v>
      </c>
      <c r="C5849" s="62" t="s">
        <v>502</v>
      </c>
      <c r="D5849" s="450">
        <v>0</v>
      </c>
      <c r="E5849" s="454">
        <v>26.49</v>
      </c>
      <c r="F5849" s="454">
        <v>1366.694</v>
      </c>
    </row>
    <row r="5850" spans="1:6" ht="17.399999999999999" x14ac:dyDescent="0.25">
      <c r="A5850" s="52" t="s">
        <v>4763</v>
      </c>
      <c r="B5850" s="54" t="s">
        <v>1856</v>
      </c>
      <c r="C5850" s="61" t="s">
        <v>481</v>
      </c>
      <c r="D5850" s="449">
        <v>0</v>
      </c>
      <c r="E5850" s="453">
        <v>16.245999999999999</v>
      </c>
      <c r="F5850" s="453">
        <v>1322.4269999999999</v>
      </c>
    </row>
    <row r="5851" spans="1:6" ht="17.399999999999999" x14ac:dyDescent="0.25">
      <c r="A5851" s="59" t="s">
        <v>4763</v>
      </c>
      <c r="B5851" s="57" t="s">
        <v>1856</v>
      </c>
      <c r="C5851" s="143" t="s">
        <v>482</v>
      </c>
      <c r="D5851" s="451">
        <v>0</v>
      </c>
      <c r="E5851" s="455">
        <v>6.7160000000000002</v>
      </c>
      <c r="F5851" s="455">
        <v>1078.67</v>
      </c>
    </row>
    <row r="5852" spans="1:6" ht="17.399999999999999" x14ac:dyDescent="0.25">
      <c r="A5852" s="58" t="s">
        <v>4763</v>
      </c>
      <c r="B5852" s="56" t="s">
        <v>1856</v>
      </c>
      <c r="C5852" s="142" t="s">
        <v>454</v>
      </c>
      <c r="D5852" s="452">
        <v>0</v>
      </c>
      <c r="E5852" s="456">
        <v>127.78100000000001</v>
      </c>
      <c r="F5852" s="456">
        <v>1045.046</v>
      </c>
    </row>
    <row r="5853" spans="1:6" ht="17.399999999999999" x14ac:dyDescent="0.25">
      <c r="A5853" s="53" t="s">
        <v>4763</v>
      </c>
      <c r="B5853" s="55" t="s">
        <v>1856</v>
      </c>
      <c r="C5853" s="62" t="s">
        <v>440</v>
      </c>
      <c r="D5853" s="450">
        <v>0</v>
      </c>
      <c r="E5853" s="454">
        <v>259.70299999999997</v>
      </c>
      <c r="F5853" s="454">
        <v>4209.317</v>
      </c>
    </row>
    <row r="5854" spans="1:6" ht="17.399999999999999" x14ac:dyDescent="0.25">
      <c r="A5854" s="58" t="s">
        <v>4764</v>
      </c>
      <c r="B5854" s="56" t="s">
        <v>950</v>
      </c>
      <c r="C5854" s="142" t="s">
        <v>442</v>
      </c>
      <c r="D5854" s="452">
        <v>0</v>
      </c>
      <c r="E5854" s="456">
        <v>1823.365</v>
      </c>
      <c r="F5854" s="456">
        <v>40606.012000000002</v>
      </c>
    </row>
    <row r="5855" spans="1:6" ht="17.399999999999999" x14ac:dyDescent="0.25">
      <c r="A5855" s="53" t="s">
        <v>4764</v>
      </c>
      <c r="B5855" s="55" t="s">
        <v>950</v>
      </c>
      <c r="C5855" s="62" t="s">
        <v>447</v>
      </c>
      <c r="D5855" s="450">
        <v>0</v>
      </c>
      <c r="E5855" s="454">
        <v>621.05499999999995</v>
      </c>
      <c r="F5855" s="454">
        <v>18261.704000000002</v>
      </c>
    </row>
    <row r="5856" spans="1:6" ht="17.399999999999999" x14ac:dyDescent="0.25">
      <c r="A5856" s="58" t="s">
        <v>4764</v>
      </c>
      <c r="B5856" s="56" t="s">
        <v>950</v>
      </c>
      <c r="C5856" s="142" t="s">
        <v>443</v>
      </c>
      <c r="D5856" s="452">
        <v>0</v>
      </c>
      <c r="E5856" s="456">
        <v>369.702</v>
      </c>
      <c r="F5856" s="456">
        <v>15761.569</v>
      </c>
    </row>
    <row r="5857" spans="1:6" ht="17.399999999999999" x14ac:dyDescent="0.25">
      <c r="A5857" s="59" t="s">
        <v>4764</v>
      </c>
      <c r="B5857" s="57" t="s">
        <v>950</v>
      </c>
      <c r="C5857" s="143" t="s">
        <v>488</v>
      </c>
      <c r="D5857" s="451">
        <v>0</v>
      </c>
      <c r="E5857" s="455">
        <v>214.09</v>
      </c>
      <c r="F5857" s="455">
        <v>12060.127</v>
      </c>
    </row>
    <row r="5858" spans="1:6" ht="17.399999999999999" x14ac:dyDescent="0.25">
      <c r="A5858" s="58" t="s">
        <v>4764</v>
      </c>
      <c r="B5858" s="56" t="s">
        <v>950</v>
      </c>
      <c r="C5858" s="142" t="s">
        <v>444</v>
      </c>
      <c r="D5858" s="452">
        <v>0</v>
      </c>
      <c r="E5858" s="456">
        <v>284.04199999999997</v>
      </c>
      <c r="F5858" s="456">
        <v>11149.562</v>
      </c>
    </row>
    <row r="5859" spans="1:6" ht="17.399999999999999" x14ac:dyDescent="0.25">
      <c r="A5859" s="59" t="s">
        <v>4764</v>
      </c>
      <c r="B5859" s="57" t="s">
        <v>950</v>
      </c>
      <c r="C5859" s="143" t="s">
        <v>457</v>
      </c>
      <c r="D5859" s="451">
        <v>0</v>
      </c>
      <c r="E5859" s="455">
        <v>87.445999999999998</v>
      </c>
      <c r="F5859" s="455">
        <v>8711.5239999999994</v>
      </c>
    </row>
    <row r="5860" spans="1:6" ht="17.399999999999999" x14ac:dyDescent="0.25">
      <c r="A5860" s="58" t="s">
        <v>4764</v>
      </c>
      <c r="B5860" s="56" t="s">
        <v>950</v>
      </c>
      <c r="C5860" s="142" t="s">
        <v>439</v>
      </c>
      <c r="D5860" s="452">
        <v>0</v>
      </c>
      <c r="E5860" s="456">
        <v>474.565</v>
      </c>
      <c r="F5860" s="456">
        <v>8094.8789999999999</v>
      </c>
    </row>
    <row r="5861" spans="1:6" ht="17.399999999999999" x14ac:dyDescent="0.25">
      <c r="A5861" s="59" t="s">
        <v>4764</v>
      </c>
      <c r="B5861" s="57" t="s">
        <v>950</v>
      </c>
      <c r="C5861" s="143" t="s">
        <v>463</v>
      </c>
      <c r="D5861" s="451">
        <v>0</v>
      </c>
      <c r="E5861" s="455">
        <v>481.56200000000001</v>
      </c>
      <c r="F5861" s="455">
        <v>5200.7</v>
      </c>
    </row>
    <row r="5862" spans="1:6" ht="17.399999999999999" x14ac:dyDescent="0.25">
      <c r="A5862" s="52" t="s">
        <v>4764</v>
      </c>
      <c r="B5862" s="54" t="s">
        <v>950</v>
      </c>
      <c r="C5862" s="61" t="s">
        <v>494</v>
      </c>
      <c r="D5862" s="449">
        <v>0</v>
      </c>
      <c r="E5862" s="453">
        <v>237.04599999999999</v>
      </c>
      <c r="F5862" s="453">
        <v>4915.55</v>
      </c>
    </row>
    <row r="5863" spans="1:6" ht="17.399999999999999" x14ac:dyDescent="0.25">
      <c r="A5863" s="59" t="s">
        <v>4764</v>
      </c>
      <c r="B5863" s="57" t="s">
        <v>950</v>
      </c>
      <c r="C5863" s="143" t="s">
        <v>467</v>
      </c>
      <c r="D5863" s="451">
        <v>0</v>
      </c>
      <c r="E5863" s="455">
        <v>50.588000000000001</v>
      </c>
      <c r="F5863" s="455">
        <v>2832.7220000000002</v>
      </c>
    </row>
    <row r="5864" spans="1:6" ht="17.399999999999999" x14ac:dyDescent="0.25">
      <c r="A5864" s="52" t="s">
        <v>4764</v>
      </c>
      <c r="B5864" s="54" t="s">
        <v>950</v>
      </c>
      <c r="C5864" s="61" t="s">
        <v>455</v>
      </c>
      <c r="D5864" s="449">
        <v>0</v>
      </c>
      <c r="E5864" s="453">
        <v>316.26799999999997</v>
      </c>
      <c r="F5864" s="453">
        <v>2345.1439999999998</v>
      </c>
    </row>
    <row r="5865" spans="1:6" ht="17.399999999999999" x14ac:dyDescent="0.25">
      <c r="A5865" s="59" t="s">
        <v>4764</v>
      </c>
      <c r="B5865" s="57" t="s">
        <v>950</v>
      </c>
      <c r="C5865" s="143" t="s">
        <v>445</v>
      </c>
      <c r="D5865" s="451">
        <v>0</v>
      </c>
      <c r="E5865" s="455">
        <v>6.351</v>
      </c>
      <c r="F5865" s="455">
        <v>2001.729</v>
      </c>
    </row>
    <row r="5866" spans="1:6" ht="17.399999999999999" x14ac:dyDescent="0.25">
      <c r="A5866" s="52" t="s">
        <v>4764</v>
      </c>
      <c r="B5866" s="54" t="s">
        <v>950</v>
      </c>
      <c r="C5866" s="61" t="s">
        <v>471</v>
      </c>
      <c r="D5866" s="449">
        <v>0</v>
      </c>
      <c r="E5866" s="453">
        <v>90.120999999999995</v>
      </c>
      <c r="F5866" s="453">
        <v>1635.3140000000001</v>
      </c>
    </row>
    <row r="5867" spans="1:6" ht="17.399999999999999" x14ac:dyDescent="0.25">
      <c r="A5867" s="53" t="s">
        <v>4764</v>
      </c>
      <c r="B5867" s="55" t="s">
        <v>950</v>
      </c>
      <c r="C5867" s="62" t="s">
        <v>489</v>
      </c>
      <c r="D5867" s="450">
        <v>0</v>
      </c>
      <c r="E5867" s="454">
        <v>43.786999999999999</v>
      </c>
      <c r="F5867" s="454">
        <v>1445.075</v>
      </c>
    </row>
    <row r="5868" spans="1:6" ht="17.399999999999999" x14ac:dyDescent="0.25">
      <c r="A5868" s="58" t="s">
        <v>4764</v>
      </c>
      <c r="B5868" s="56" t="s">
        <v>950</v>
      </c>
      <c r="C5868" s="142" t="s">
        <v>440</v>
      </c>
      <c r="D5868" s="452">
        <v>0</v>
      </c>
      <c r="E5868" s="456">
        <v>295.75200000000001</v>
      </c>
      <c r="F5868" s="456">
        <v>3994.24</v>
      </c>
    </row>
    <row r="5869" spans="1:6" ht="17.399999999999999" x14ac:dyDescent="0.25">
      <c r="A5869" s="53" t="s">
        <v>4765</v>
      </c>
      <c r="B5869" s="55" t="s">
        <v>1857</v>
      </c>
      <c r="C5869" s="62" t="s">
        <v>444</v>
      </c>
      <c r="D5869" s="450">
        <v>0</v>
      </c>
      <c r="E5869" s="454">
        <v>1098.0630000000001</v>
      </c>
      <c r="F5869" s="454">
        <v>55855.514999999999</v>
      </c>
    </row>
    <row r="5870" spans="1:6" ht="17.399999999999999" x14ac:dyDescent="0.25">
      <c r="A5870" s="58" t="s">
        <v>4765</v>
      </c>
      <c r="B5870" s="56" t="s">
        <v>1857</v>
      </c>
      <c r="C5870" s="142" t="s">
        <v>459</v>
      </c>
      <c r="D5870" s="452">
        <v>0</v>
      </c>
      <c r="E5870" s="456">
        <v>1373.327</v>
      </c>
      <c r="F5870" s="456">
        <v>54663.148000000001</v>
      </c>
    </row>
    <row r="5871" spans="1:6" ht="17.399999999999999" x14ac:dyDescent="0.25">
      <c r="A5871" s="53" t="s">
        <v>4765</v>
      </c>
      <c r="B5871" s="55" t="s">
        <v>1857</v>
      </c>
      <c r="C5871" s="62" t="s">
        <v>488</v>
      </c>
      <c r="D5871" s="450">
        <v>0</v>
      </c>
      <c r="E5871" s="454">
        <v>542.40200000000004</v>
      </c>
      <c r="F5871" s="454">
        <v>20467.186000000002</v>
      </c>
    </row>
    <row r="5872" spans="1:6" ht="17.399999999999999" x14ac:dyDescent="0.25">
      <c r="A5872" s="52" t="s">
        <v>4765</v>
      </c>
      <c r="B5872" s="54" t="s">
        <v>1857</v>
      </c>
      <c r="C5872" s="61" t="s">
        <v>447</v>
      </c>
      <c r="D5872" s="449">
        <v>0</v>
      </c>
      <c r="E5872" s="453">
        <v>399.99</v>
      </c>
      <c r="F5872" s="453">
        <v>11628.275</v>
      </c>
    </row>
    <row r="5873" spans="1:6" ht="17.399999999999999" x14ac:dyDescent="0.25">
      <c r="A5873" s="53" t="s">
        <v>4765</v>
      </c>
      <c r="B5873" s="55" t="s">
        <v>1857</v>
      </c>
      <c r="C5873" s="62" t="s">
        <v>457</v>
      </c>
      <c r="D5873" s="450">
        <v>0</v>
      </c>
      <c r="E5873" s="454">
        <v>192.38200000000001</v>
      </c>
      <c r="F5873" s="454">
        <v>10050.216</v>
      </c>
    </row>
    <row r="5874" spans="1:6" ht="17.399999999999999" x14ac:dyDescent="0.25">
      <c r="A5874" s="52" t="s">
        <v>4765</v>
      </c>
      <c r="B5874" s="54" t="s">
        <v>1857</v>
      </c>
      <c r="C5874" s="61" t="s">
        <v>446</v>
      </c>
      <c r="D5874" s="449">
        <v>0</v>
      </c>
      <c r="E5874" s="453">
        <v>198.81899999999999</v>
      </c>
      <c r="F5874" s="453">
        <v>9555.0319999999992</v>
      </c>
    </row>
    <row r="5875" spans="1:6" ht="17.399999999999999" x14ac:dyDescent="0.25">
      <c r="A5875" s="59" t="s">
        <v>4765</v>
      </c>
      <c r="B5875" s="57" t="s">
        <v>1857</v>
      </c>
      <c r="C5875" s="143" t="s">
        <v>443</v>
      </c>
      <c r="D5875" s="451">
        <v>0</v>
      </c>
      <c r="E5875" s="455">
        <v>59.856999999999999</v>
      </c>
      <c r="F5875" s="455">
        <v>6555.402</v>
      </c>
    </row>
    <row r="5876" spans="1:6" ht="17.399999999999999" x14ac:dyDescent="0.25">
      <c r="A5876" s="58" t="s">
        <v>4765</v>
      </c>
      <c r="B5876" s="56" t="s">
        <v>1857</v>
      </c>
      <c r="C5876" s="142" t="s">
        <v>463</v>
      </c>
      <c r="D5876" s="452">
        <v>0</v>
      </c>
      <c r="E5876" s="456">
        <v>190.446</v>
      </c>
      <c r="F5876" s="456">
        <v>5907.4650000000001</v>
      </c>
    </row>
    <row r="5877" spans="1:6" ht="17.399999999999999" x14ac:dyDescent="0.25">
      <c r="A5877" s="59" t="s">
        <v>4765</v>
      </c>
      <c r="B5877" s="57" t="s">
        <v>1857</v>
      </c>
      <c r="C5877" s="143" t="s">
        <v>482</v>
      </c>
      <c r="D5877" s="451">
        <v>0</v>
      </c>
      <c r="E5877" s="455">
        <v>88.91</v>
      </c>
      <c r="F5877" s="455">
        <v>5106.1909999999998</v>
      </c>
    </row>
    <row r="5878" spans="1:6" ht="17.399999999999999" x14ac:dyDescent="0.25">
      <c r="A5878" s="58" t="s">
        <v>4765</v>
      </c>
      <c r="B5878" s="56" t="s">
        <v>1857</v>
      </c>
      <c r="C5878" s="142" t="s">
        <v>471</v>
      </c>
      <c r="D5878" s="452">
        <v>0</v>
      </c>
      <c r="E5878" s="456">
        <v>54.579000000000001</v>
      </c>
      <c r="F5878" s="456">
        <v>4036.663</v>
      </c>
    </row>
    <row r="5879" spans="1:6" ht="17.399999999999999" x14ac:dyDescent="0.25">
      <c r="A5879" s="59" t="s">
        <v>4765</v>
      </c>
      <c r="B5879" s="57" t="s">
        <v>1857</v>
      </c>
      <c r="C5879" s="143" t="s">
        <v>922</v>
      </c>
      <c r="D5879" s="451">
        <v>0</v>
      </c>
      <c r="E5879" s="455">
        <v>240.39</v>
      </c>
      <c r="F5879" s="455">
        <v>2199.0949999999998</v>
      </c>
    </row>
    <row r="5880" spans="1:6" ht="17.399999999999999" x14ac:dyDescent="0.25">
      <c r="A5880" s="52" t="s">
        <v>4765</v>
      </c>
      <c r="B5880" s="54" t="s">
        <v>1857</v>
      </c>
      <c r="C5880" s="61" t="s">
        <v>455</v>
      </c>
      <c r="D5880" s="449">
        <v>0</v>
      </c>
      <c r="E5880" s="453">
        <v>119.899</v>
      </c>
      <c r="F5880" s="453">
        <v>1484.904</v>
      </c>
    </row>
    <row r="5881" spans="1:6" ht="17.399999999999999" x14ac:dyDescent="0.25">
      <c r="A5881" s="53" t="s">
        <v>4765</v>
      </c>
      <c r="B5881" s="55" t="s">
        <v>1857</v>
      </c>
      <c r="C5881" s="62" t="s">
        <v>487</v>
      </c>
      <c r="D5881" s="450">
        <v>0</v>
      </c>
      <c r="E5881" s="454">
        <v>4.2110000000000003</v>
      </c>
      <c r="F5881" s="454">
        <v>1118.5429999999999</v>
      </c>
    </row>
    <row r="5882" spans="1:6" ht="17.399999999999999" x14ac:dyDescent="0.25">
      <c r="A5882" s="52" t="s">
        <v>4765</v>
      </c>
      <c r="B5882" s="54" t="s">
        <v>1857</v>
      </c>
      <c r="C5882" s="61" t="s">
        <v>498</v>
      </c>
      <c r="D5882" s="449">
        <v>0</v>
      </c>
      <c r="E5882" s="453">
        <v>22.013000000000002</v>
      </c>
      <c r="F5882" s="453">
        <v>1056.616</v>
      </c>
    </row>
    <row r="5883" spans="1:6" ht="17.399999999999999" x14ac:dyDescent="0.25">
      <c r="A5883" s="53" t="s">
        <v>4765</v>
      </c>
      <c r="B5883" s="55" t="s">
        <v>1857</v>
      </c>
      <c r="C5883" s="62" t="s">
        <v>440</v>
      </c>
      <c r="D5883" s="450">
        <v>0</v>
      </c>
      <c r="E5883" s="454">
        <v>107.596</v>
      </c>
      <c r="F5883" s="454">
        <v>4272.7730000000001</v>
      </c>
    </row>
    <row r="5884" spans="1:6" ht="17.399999999999999" x14ac:dyDescent="0.25">
      <c r="A5884" s="58" t="s">
        <v>4766</v>
      </c>
      <c r="B5884" s="56" t="s">
        <v>1236</v>
      </c>
      <c r="C5884" s="142" t="s">
        <v>471</v>
      </c>
      <c r="D5884" s="452">
        <v>0</v>
      </c>
      <c r="E5884" s="456">
        <v>432.75400000000002</v>
      </c>
      <c r="F5884" s="456">
        <v>25555.75</v>
      </c>
    </row>
    <row r="5885" spans="1:6" ht="17.399999999999999" x14ac:dyDescent="0.25">
      <c r="A5885" s="59" t="s">
        <v>4766</v>
      </c>
      <c r="B5885" s="57" t="s">
        <v>1236</v>
      </c>
      <c r="C5885" s="143" t="s">
        <v>459</v>
      </c>
      <c r="D5885" s="451">
        <v>0</v>
      </c>
      <c r="E5885" s="455">
        <v>1902.63</v>
      </c>
      <c r="F5885" s="455">
        <v>24120.774000000001</v>
      </c>
    </row>
    <row r="5886" spans="1:6" ht="17.399999999999999" x14ac:dyDescent="0.25">
      <c r="A5886" s="52" t="s">
        <v>4766</v>
      </c>
      <c r="B5886" s="54" t="s">
        <v>1236</v>
      </c>
      <c r="C5886" s="61" t="s">
        <v>442</v>
      </c>
      <c r="D5886" s="449">
        <v>0</v>
      </c>
      <c r="E5886" s="453">
        <v>764.65800000000002</v>
      </c>
      <c r="F5886" s="453">
        <v>15510.237999999999</v>
      </c>
    </row>
    <row r="5887" spans="1:6" ht="17.399999999999999" x14ac:dyDescent="0.25">
      <c r="A5887" s="53" t="s">
        <v>4766</v>
      </c>
      <c r="B5887" s="55" t="s">
        <v>1236</v>
      </c>
      <c r="C5887" s="62" t="s">
        <v>443</v>
      </c>
      <c r="D5887" s="450">
        <v>0</v>
      </c>
      <c r="E5887" s="454">
        <v>317.95</v>
      </c>
      <c r="F5887" s="454">
        <v>12691.09</v>
      </c>
    </row>
    <row r="5888" spans="1:6" ht="17.399999999999999" x14ac:dyDescent="0.25">
      <c r="A5888" s="58" t="s">
        <v>4766</v>
      </c>
      <c r="B5888" s="56" t="s">
        <v>1236</v>
      </c>
      <c r="C5888" s="142" t="s">
        <v>482</v>
      </c>
      <c r="D5888" s="452">
        <v>0</v>
      </c>
      <c r="E5888" s="456">
        <v>105.72499999999999</v>
      </c>
      <c r="F5888" s="456">
        <v>12098.003000000001</v>
      </c>
    </row>
    <row r="5889" spans="1:6" ht="17.399999999999999" x14ac:dyDescent="0.25">
      <c r="A5889" s="53" t="s">
        <v>4766</v>
      </c>
      <c r="B5889" s="55" t="s">
        <v>1236</v>
      </c>
      <c r="C5889" s="62" t="s">
        <v>447</v>
      </c>
      <c r="D5889" s="450">
        <v>0</v>
      </c>
      <c r="E5889" s="454">
        <v>186.41499999999999</v>
      </c>
      <c r="F5889" s="454">
        <v>4946.4849999999997</v>
      </c>
    </row>
    <row r="5890" spans="1:6" ht="17.399999999999999" x14ac:dyDescent="0.25">
      <c r="A5890" s="52" t="s">
        <v>4766</v>
      </c>
      <c r="B5890" s="54" t="s">
        <v>1236</v>
      </c>
      <c r="C5890" s="61" t="s">
        <v>439</v>
      </c>
      <c r="D5890" s="449">
        <v>0</v>
      </c>
      <c r="E5890" s="453">
        <v>152.755</v>
      </c>
      <c r="F5890" s="453">
        <v>4475.415</v>
      </c>
    </row>
    <row r="5891" spans="1:6" ht="17.399999999999999" x14ac:dyDescent="0.25">
      <c r="A5891" s="59" t="s">
        <v>4766</v>
      </c>
      <c r="B5891" s="57" t="s">
        <v>1236</v>
      </c>
      <c r="C5891" s="143" t="s">
        <v>467</v>
      </c>
      <c r="D5891" s="451">
        <v>0</v>
      </c>
      <c r="E5891" s="455">
        <v>66.034999999999997</v>
      </c>
      <c r="F5891" s="455">
        <v>4337.6350000000002</v>
      </c>
    </row>
    <row r="5892" spans="1:6" ht="17.399999999999999" x14ac:dyDescent="0.25">
      <c r="A5892" s="52" t="s">
        <v>4766</v>
      </c>
      <c r="B5892" s="54" t="s">
        <v>1236</v>
      </c>
      <c r="C5892" s="61" t="s">
        <v>457</v>
      </c>
      <c r="D5892" s="449">
        <v>0</v>
      </c>
      <c r="E5892" s="453">
        <v>52.268999999999998</v>
      </c>
      <c r="F5892" s="453">
        <v>4161.991</v>
      </c>
    </row>
    <row r="5893" spans="1:6" ht="17.399999999999999" x14ac:dyDescent="0.25">
      <c r="A5893" s="53" t="s">
        <v>4766</v>
      </c>
      <c r="B5893" s="55" t="s">
        <v>1236</v>
      </c>
      <c r="C5893" s="62" t="s">
        <v>472</v>
      </c>
      <c r="D5893" s="450">
        <v>0</v>
      </c>
      <c r="E5893" s="454">
        <v>66.290999999999997</v>
      </c>
      <c r="F5893" s="454">
        <v>4107.4440000000004</v>
      </c>
    </row>
    <row r="5894" spans="1:6" ht="17.399999999999999" x14ac:dyDescent="0.25">
      <c r="A5894" s="58" t="s">
        <v>4766</v>
      </c>
      <c r="B5894" s="56" t="s">
        <v>1236</v>
      </c>
      <c r="C5894" s="142" t="s">
        <v>488</v>
      </c>
      <c r="D5894" s="452">
        <v>0</v>
      </c>
      <c r="E5894" s="456">
        <v>97.087000000000003</v>
      </c>
      <c r="F5894" s="456">
        <v>2537.8980000000001</v>
      </c>
    </row>
    <row r="5895" spans="1:6" ht="17.399999999999999" x14ac:dyDescent="0.25">
      <c r="A5895" s="59" t="s">
        <v>4766</v>
      </c>
      <c r="B5895" s="57" t="s">
        <v>1236</v>
      </c>
      <c r="C5895" s="143" t="s">
        <v>489</v>
      </c>
      <c r="D5895" s="451">
        <v>0</v>
      </c>
      <c r="E5895" s="455">
        <v>65.325000000000003</v>
      </c>
      <c r="F5895" s="455">
        <v>2511.5659999999998</v>
      </c>
    </row>
    <row r="5896" spans="1:6" ht="17.399999999999999" x14ac:dyDescent="0.25">
      <c r="A5896" s="58" t="s">
        <v>4766</v>
      </c>
      <c r="B5896" s="56" t="s">
        <v>1236</v>
      </c>
      <c r="C5896" s="142" t="s">
        <v>444</v>
      </c>
      <c r="D5896" s="452">
        <v>0</v>
      </c>
      <c r="E5896" s="456">
        <v>59.595999999999997</v>
      </c>
      <c r="F5896" s="456">
        <v>1739.779</v>
      </c>
    </row>
    <row r="5897" spans="1:6" ht="17.399999999999999" x14ac:dyDescent="0.25">
      <c r="A5897" s="53" t="s">
        <v>4766</v>
      </c>
      <c r="B5897" s="55" t="s">
        <v>1236</v>
      </c>
      <c r="C5897" s="62" t="s">
        <v>455</v>
      </c>
      <c r="D5897" s="450">
        <v>0</v>
      </c>
      <c r="E5897" s="454">
        <v>157.721</v>
      </c>
      <c r="F5897" s="454">
        <v>1420.4590000000001</v>
      </c>
    </row>
    <row r="5898" spans="1:6" ht="17.399999999999999" x14ac:dyDescent="0.25">
      <c r="A5898" s="52" t="s">
        <v>4766</v>
      </c>
      <c r="B5898" s="54" t="s">
        <v>1236</v>
      </c>
      <c r="C5898" s="61" t="s">
        <v>917</v>
      </c>
      <c r="D5898" s="449">
        <v>0</v>
      </c>
      <c r="E5898" s="453">
        <v>22.638999999999999</v>
      </c>
      <c r="F5898" s="453">
        <v>1165.617</v>
      </c>
    </row>
    <row r="5899" spans="1:6" ht="17.399999999999999" x14ac:dyDescent="0.25">
      <c r="A5899" s="59" t="s">
        <v>4766</v>
      </c>
      <c r="B5899" s="57" t="s">
        <v>1236</v>
      </c>
      <c r="C5899" s="143" t="s">
        <v>440</v>
      </c>
      <c r="D5899" s="451">
        <v>0</v>
      </c>
      <c r="E5899" s="455">
        <v>230.69800000000001</v>
      </c>
      <c r="F5899" s="455">
        <v>5704.81</v>
      </c>
    </row>
    <row r="5900" spans="1:6" ht="17.399999999999999" x14ac:dyDescent="0.25">
      <c r="A5900" s="52" t="s">
        <v>155</v>
      </c>
      <c r="B5900" s="54" t="s">
        <v>1539</v>
      </c>
      <c r="C5900" s="61" t="s">
        <v>459</v>
      </c>
      <c r="D5900" s="449">
        <v>0</v>
      </c>
      <c r="E5900" s="453">
        <v>3270.4690000000001</v>
      </c>
      <c r="F5900" s="453">
        <v>95678.846999999994</v>
      </c>
    </row>
    <row r="5901" spans="1:6" ht="17.399999999999999" x14ac:dyDescent="0.25">
      <c r="A5901" s="59" t="s">
        <v>155</v>
      </c>
      <c r="B5901" s="57" t="s">
        <v>1539</v>
      </c>
      <c r="C5901" s="143" t="s">
        <v>444</v>
      </c>
      <c r="D5901" s="451">
        <v>0</v>
      </c>
      <c r="E5901" s="455">
        <v>895.45100000000002</v>
      </c>
      <c r="F5901" s="455">
        <v>53691.243999999999</v>
      </c>
    </row>
    <row r="5902" spans="1:6" ht="17.399999999999999" x14ac:dyDescent="0.25">
      <c r="A5902" s="58" t="s">
        <v>155</v>
      </c>
      <c r="B5902" s="56" t="s">
        <v>1539</v>
      </c>
      <c r="C5902" s="142" t="s">
        <v>455</v>
      </c>
      <c r="D5902" s="452">
        <v>0</v>
      </c>
      <c r="E5902" s="456">
        <v>574.89200000000005</v>
      </c>
      <c r="F5902" s="456">
        <v>32336.591</v>
      </c>
    </row>
    <row r="5903" spans="1:6" ht="17.399999999999999" x14ac:dyDescent="0.25">
      <c r="A5903" s="59" t="s">
        <v>155</v>
      </c>
      <c r="B5903" s="57" t="s">
        <v>1539</v>
      </c>
      <c r="C5903" s="143" t="s">
        <v>442</v>
      </c>
      <c r="D5903" s="451">
        <v>0</v>
      </c>
      <c r="E5903" s="455">
        <v>812.58199999999999</v>
      </c>
      <c r="F5903" s="455">
        <v>21689.330999999998</v>
      </c>
    </row>
    <row r="5904" spans="1:6" ht="17.399999999999999" x14ac:dyDescent="0.25">
      <c r="A5904" s="52" t="s">
        <v>155</v>
      </c>
      <c r="B5904" s="54" t="s">
        <v>1539</v>
      </c>
      <c r="C5904" s="61" t="s">
        <v>489</v>
      </c>
      <c r="D5904" s="449">
        <v>0</v>
      </c>
      <c r="E5904" s="453">
        <v>179.51900000000001</v>
      </c>
      <c r="F5904" s="453">
        <v>20978.737000000001</v>
      </c>
    </row>
    <row r="5905" spans="1:6" ht="17.399999999999999" x14ac:dyDescent="0.25">
      <c r="A5905" s="59" t="s">
        <v>155</v>
      </c>
      <c r="B5905" s="57" t="s">
        <v>1539</v>
      </c>
      <c r="C5905" s="143" t="s">
        <v>447</v>
      </c>
      <c r="D5905" s="451">
        <v>0</v>
      </c>
      <c r="E5905" s="455">
        <v>443.935</v>
      </c>
      <c r="F5905" s="455">
        <v>15906.367</v>
      </c>
    </row>
    <row r="5906" spans="1:6" ht="17.399999999999999" x14ac:dyDescent="0.25">
      <c r="A5906" s="58" t="s">
        <v>155</v>
      </c>
      <c r="B5906" s="56" t="s">
        <v>1539</v>
      </c>
      <c r="C5906" s="142" t="s">
        <v>439</v>
      </c>
      <c r="D5906" s="452">
        <v>0</v>
      </c>
      <c r="E5906" s="456">
        <v>228.09200000000001</v>
      </c>
      <c r="F5906" s="456">
        <v>15585.626</v>
      </c>
    </row>
    <row r="5907" spans="1:6" ht="17.399999999999999" x14ac:dyDescent="0.25">
      <c r="A5907" s="59" t="s">
        <v>155</v>
      </c>
      <c r="B5907" s="57" t="s">
        <v>1539</v>
      </c>
      <c r="C5907" s="143" t="s">
        <v>924</v>
      </c>
      <c r="D5907" s="451">
        <v>0</v>
      </c>
      <c r="E5907" s="455">
        <v>233.149</v>
      </c>
      <c r="F5907" s="455">
        <v>12077.691999999999</v>
      </c>
    </row>
    <row r="5908" spans="1:6" ht="17.399999999999999" x14ac:dyDescent="0.25">
      <c r="A5908" s="58" t="s">
        <v>155</v>
      </c>
      <c r="B5908" s="56" t="s">
        <v>1539</v>
      </c>
      <c r="C5908" s="142" t="s">
        <v>463</v>
      </c>
      <c r="D5908" s="452">
        <v>0</v>
      </c>
      <c r="E5908" s="456">
        <v>300.69</v>
      </c>
      <c r="F5908" s="456">
        <v>6871.3289999999997</v>
      </c>
    </row>
    <row r="5909" spans="1:6" ht="17.399999999999999" x14ac:dyDescent="0.25">
      <c r="A5909" s="53" t="s">
        <v>155</v>
      </c>
      <c r="B5909" s="55" t="s">
        <v>1539</v>
      </c>
      <c r="C5909" s="62" t="s">
        <v>488</v>
      </c>
      <c r="D5909" s="450">
        <v>0</v>
      </c>
      <c r="E5909" s="454">
        <v>119.093</v>
      </c>
      <c r="F5909" s="454">
        <v>4006.5569999999998</v>
      </c>
    </row>
    <row r="5910" spans="1:6" ht="17.399999999999999" x14ac:dyDescent="0.25">
      <c r="A5910" s="58" t="s">
        <v>155</v>
      </c>
      <c r="B5910" s="56" t="s">
        <v>1539</v>
      </c>
      <c r="C5910" s="142" t="s">
        <v>502</v>
      </c>
      <c r="D5910" s="452">
        <v>0</v>
      </c>
      <c r="E5910" s="456">
        <v>104.697</v>
      </c>
      <c r="F5910" s="456">
        <v>2595.13</v>
      </c>
    </row>
    <row r="5911" spans="1:6" ht="17.399999999999999" x14ac:dyDescent="0.25">
      <c r="A5911" s="53" t="s">
        <v>155</v>
      </c>
      <c r="B5911" s="55" t="s">
        <v>1539</v>
      </c>
      <c r="C5911" s="62" t="s">
        <v>471</v>
      </c>
      <c r="D5911" s="450">
        <v>0</v>
      </c>
      <c r="E5911" s="454">
        <v>65.438000000000002</v>
      </c>
      <c r="F5911" s="454">
        <v>2443.0619999999999</v>
      </c>
    </row>
    <row r="5912" spans="1:6" ht="17.399999999999999" x14ac:dyDescent="0.25">
      <c r="A5912" s="52" t="s">
        <v>155</v>
      </c>
      <c r="B5912" s="54" t="s">
        <v>1539</v>
      </c>
      <c r="C5912" s="61" t="s">
        <v>487</v>
      </c>
      <c r="D5912" s="449">
        <v>0</v>
      </c>
      <c r="E5912" s="453">
        <v>18.521000000000001</v>
      </c>
      <c r="F5912" s="453">
        <v>1876.2729999999999</v>
      </c>
    </row>
    <row r="5913" spans="1:6" ht="17.399999999999999" x14ac:dyDescent="0.25">
      <c r="A5913" s="53" t="s">
        <v>155</v>
      </c>
      <c r="B5913" s="55" t="s">
        <v>1539</v>
      </c>
      <c r="C5913" s="62" t="s">
        <v>498</v>
      </c>
      <c r="D5913" s="450">
        <v>0</v>
      </c>
      <c r="E5913" s="454">
        <v>53.804000000000002</v>
      </c>
      <c r="F5913" s="454">
        <v>1655.0530000000001</v>
      </c>
    </row>
    <row r="5914" spans="1:6" ht="17.399999999999999" x14ac:dyDescent="0.25">
      <c r="A5914" s="52" t="s">
        <v>155</v>
      </c>
      <c r="B5914" s="54" t="s">
        <v>1539</v>
      </c>
      <c r="C5914" s="61" t="s">
        <v>918</v>
      </c>
      <c r="D5914" s="449">
        <v>0</v>
      </c>
      <c r="E5914" s="453">
        <v>8.1</v>
      </c>
      <c r="F5914" s="453">
        <v>1586.441</v>
      </c>
    </row>
    <row r="5915" spans="1:6" ht="17.399999999999999" x14ac:dyDescent="0.25">
      <c r="A5915" s="53" t="s">
        <v>155</v>
      </c>
      <c r="B5915" s="55" t="s">
        <v>1539</v>
      </c>
      <c r="C5915" s="62" t="s">
        <v>923</v>
      </c>
      <c r="D5915" s="450">
        <v>0</v>
      </c>
      <c r="E5915" s="454">
        <v>38.088999999999999</v>
      </c>
      <c r="F5915" s="454">
        <v>1247.309</v>
      </c>
    </row>
    <row r="5916" spans="1:6" ht="17.399999999999999" x14ac:dyDescent="0.25">
      <c r="A5916" s="52" t="s">
        <v>155</v>
      </c>
      <c r="B5916" s="54" t="s">
        <v>1539</v>
      </c>
      <c r="C5916" s="61" t="s">
        <v>443</v>
      </c>
      <c r="D5916" s="449">
        <v>0</v>
      </c>
      <c r="E5916" s="453">
        <v>11.336</v>
      </c>
      <c r="F5916" s="453">
        <v>1238.5730000000001</v>
      </c>
    </row>
    <row r="5917" spans="1:6" ht="17.399999999999999" x14ac:dyDescent="0.25">
      <c r="A5917" s="53" t="s">
        <v>155</v>
      </c>
      <c r="B5917" s="55" t="s">
        <v>1539</v>
      </c>
      <c r="C5917" s="62" t="s">
        <v>440</v>
      </c>
      <c r="D5917" s="450">
        <v>0</v>
      </c>
      <c r="E5917" s="454">
        <v>107.97499999999999</v>
      </c>
      <c r="F5917" s="454">
        <v>3168.0219999999999</v>
      </c>
    </row>
    <row r="5918" spans="1:6" ht="17.399999999999999" x14ac:dyDescent="0.25">
      <c r="A5918" s="58" t="s">
        <v>7408</v>
      </c>
      <c r="B5918" s="56" t="s">
        <v>7744</v>
      </c>
      <c r="C5918" s="142" t="s">
        <v>462</v>
      </c>
      <c r="D5918" s="452">
        <v>0</v>
      </c>
      <c r="E5918" s="456">
        <v>68.396000000000001</v>
      </c>
      <c r="F5918" s="456">
        <v>8006.4350000000004</v>
      </c>
    </row>
    <row r="5919" spans="1:6" ht="17.399999999999999" x14ac:dyDescent="0.25">
      <c r="A5919" s="59" t="s">
        <v>7408</v>
      </c>
      <c r="B5919" s="57" t="s">
        <v>7744</v>
      </c>
      <c r="C5919" s="143" t="s">
        <v>470</v>
      </c>
      <c r="D5919" s="451">
        <v>0</v>
      </c>
      <c r="E5919" s="455">
        <v>18.75</v>
      </c>
      <c r="F5919" s="455">
        <v>1107.5730000000001</v>
      </c>
    </row>
    <row r="5920" spans="1:6" ht="17.399999999999999" x14ac:dyDescent="0.25">
      <c r="A5920" s="52" t="s">
        <v>7408</v>
      </c>
      <c r="B5920" s="54" t="s">
        <v>7744</v>
      </c>
      <c r="C5920" s="61" t="s">
        <v>440</v>
      </c>
      <c r="D5920" s="449">
        <v>0</v>
      </c>
      <c r="E5920" s="453">
        <v>43.697000000000003</v>
      </c>
      <c r="F5920" s="453">
        <v>2437.7310000000002</v>
      </c>
    </row>
    <row r="5921" spans="1:6" ht="17.399999999999999" x14ac:dyDescent="0.25">
      <c r="A5921" s="59" t="s">
        <v>4767</v>
      </c>
      <c r="B5921" s="57" t="s">
        <v>1858</v>
      </c>
      <c r="C5921" s="143" t="s">
        <v>447</v>
      </c>
      <c r="D5921" s="451">
        <v>0</v>
      </c>
      <c r="E5921" s="455">
        <v>770.375</v>
      </c>
      <c r="F5921" s="455">
        <v>18289.921999999999</v>
      </c>
    </row>
    <row r="5922" spans="1:6" ht="17.399999999999999" x14ac:dyDescent="0.25">
      <c r="A5922" s="58" t="s">
        <v>4767</v>
      </c>
      <c r="B5922" s="56" t="s">
        <v>1858</v>
      </c>
      <c r="C5922" s="142" t="s">
        <v>471</v>
      </c>
      <c r="D5922" s="452">
        <v>0</v>
      </c>
      <c r="E5922" s="456">
        <v>274.23</v>
      </c>
      <c r="F5922" s="456">
        <v>9794.4060000000009</v>
      </c>
    </row>
    <row r="5923" spans="1:6" ht="17.399999999999999" x14ac:dyDescent="0.25">
      <c r="A5923" s="59" t="s">
        <v>4767</v>
      </c>
      <c r="B5923" s="57" t="s">
        <v>1858</v>
      </c>
      <c r="C5923" s="143" t="s">
        <v>444</v>
      </c>
      <c r="D5923" s="451">
        <v>0</v>
      </c>
      <c r="E5923" s="455">
        <v>184.38499999999999</v>
      </c>
      <c r="F5923" s="455">
        <v>4323.3980000000001</v>
      </c>
    </row>
    <row r="5924" spans="1:6" ht="17.399999999999999" x14ac:dyDescent="0.25">
      <c r="A5924" s="52" t="s">
        <v>4767</v>
      </c>
      <c r="B5924" s="54" t="s">
        <v>1858</v>
      </c>
      <c r="C5924" s="61" t="s">
        <v>489</v>
      </c>
      <c r="D5924" s="449">
        <v>0</v>
      </c>
      <c r="E5924" s="453">
        <v>115.962</v>
      </c>
      <c r="F5924" s="453">
        <v>3222.7089999999998</v>
      </c>
    </row>
    <row r="5925" spans="1:6" ht="17.399999999999999" x14ac:dyDescent="0.25">
      <c r="A5925" s="53" t="s">
        <v>4767</v>
      </c>
      <c r="B5925" s="55" t="s">
        <v>1858</v>
      </c>
      <c r="C5925" s="62" t="s">
        <v>439</v>
      </c>
      <c r="D5925" s="450">
        <v>0</v>
      </c>
      <c r="E5925" s="454">
        <v>229.626</v>
      </c>
      <c r="F5925" s="454">
        <v>3051.009</v>
      </c>
    </row>
    <row r="5926" spans="1:6" ht="17.399999999999999" x14ac:dyDescent="0.25">
      <c r="A5926" s="52" t="s">
        <v>4767</v>
      </c>
      <c r="B5926" s="54" t="s">
        <v>1858</v>
      </c>
      <c r="C5926" s="61" t="s">
        <v>502</v>
      </c>
      <c r="D5926" s="449">
        <v>0</v>
      </c>
      <c r="E5926" s="453">
        <v>97.611999999999995</v>
      </c>
      <c r="F5926" s="453">
        <v>1959.338</v>
      </c>
    </row>
    <row r="5927" spans="1:6" ht="17.399999999999999" x14ac:dyDescent="0.25">
      <c r="A5927" s="53" t="s">
        <v>4767</v>
      </c>
      <c r="B5927" s="55" t="s">
        <v>1858</v>
      </c>
      <c r="C5927" s="62" t="s">
        <v>488</v>
      </c>
      <c r="D5927" s="450">
        <v>0</v>
      </c>
      <c r="E5927" s="454">
        <v>134.96600000000001</v>
      </c>
      <c r="F5927" s="454">
        <v>1439.6410000000001</v>
      </c>
    </row>
    <row r="5928" spans="1:6" ht="17.399999999999999" x14ac:dyDescent="0.25">
      <c r="A5928" s="58" t="s">
        <v>4767</v>
      </c>
      <c r="B5928" s="56" t="s">
        <v>1858</v>
      </c>
      <c r="C5928" s="142" t="s">
        <v>440</v>
      </c>
      <c r="D5928" s="452">
        <v>0</v>
      </c>
      <c r="E5928" s="456">
        <v>76.616</v>
      </c>
      <c r="F5928" s="456">
        <v>2951.0039999999999</v>
      </c>
    </row>
    <row r="5929" spans="1:6" ht="17.399999999999999" x14ac:dyDescent="0.25">
      <c r="A5929" s="53" t="s">
        <v>4768</v>
      </c>
      <c r="B5929" s="55" t="s">
        <v>6766</v>
      </c>
      <c r="C5929" s="62" t="s">
        <v>443</v>
      </c>
      <c r="D5929" s="450">
        <v>0</v>
      </c>
      <c r="E5929" s="454">
        <v>15.481</v>
      </c>
      <c r="F5929" s="454">
        <v>5281.4660000000003</v>
      </c>
    </row>
    <row r="5930" spans="1:6" ht="17.399999999999999" x14ac:dyDescent="0.25">
      <c r="A5930" s="52" t="s">
        <v>4768</v>
      </c>
      <c r="B5930" s="54" t="s">
        <v>6766</v>
      </c>
      <c r="C5930" s="61" t="s">
        <v>444</v>
      </c>
      <c r="D5930" s="449">
        <v>0</v>
      </c>
      <c r="E5930" s="453">
        <v>7.0659999999999998</v>
      </c>
      <c r="F5930" s="453">
        <v>3440.4789999999998</v>
      </c>
    </row>
    <row r="5931" spans="1:6" ht="17.399999999999999" x14ac:dyDescent="0.25">
      <c r="A5931" s="53" t="s">
        <v>4768</v>
      </c>
      <c r="B5931" s="55" t="s">
        <v>6766</v>
      </c>
      <c r="C5931" s="62" t="s">
        <v>440</v>
      </c>
      <c r="D5931" s="450">
        <v>0</v>
      </c>
      <c r="E5931" s="454">
        <v>49.292000000000002</v>
      </c>
      <c r="F5931" s="454">
        <v>3217.5509999999999</v>
      </c>
    </row>
    <row r="5932" spans="1:6" ht="17.399999999999999" x14ac:dyDescent="0.25">
      <c r="A5932" s="52" t="s">
        <v>4769</v>
      </c>
      <c r="B5932" s="54" t="s">
        <v>1859</v>
      </c>
      <c r="C5932" s="61" t="s">
        <v>439</v>
      </c>
      <c r="D5932" s="449">
        <v>0</v>
      </c>
      <c r="E5932" s="453">
        <v>271.33499999999998</v>
      </c>
      <c r="F5932" s="453">
        <v>8011.1859999999997</v>
      </c>
    </row>
    <row r="5933" spans="1:6" ht="17.399999999999999" x14ac:dyDescent="0.25">
      <c r="A5933" s="53" t="s">
        <v>4769</v>
      </c>
      <c r="B5933" s="55" t="s">
        <v>1859</v>
      </c>
      <c r="C5933" s="62" t="s">
        <v>457</v>
      </c>
      <c r="D5933" s="450">
        <v>0</v>
      </c>
      <c r="E5933" s="454">
        <v>44.576999999999998</v>
      </c>
      <c r="F5933" s="454">
        <v>4148.1989999999996</v>
      </c>
    </row>
    <row r="5934" spans="1:6" ht="17.399999999999999" x14ac:dyDescent="0.25">
      <c r="A5934" s="52" t="s">
        <v>4769</v>
      </c>
      <c r="B5934" s="54" t="s">
        <v>1859</v>
      </c>
      <c r="C5934" s="61" t="s">
        <v>442</v>
      </c>
      <c r="D5934" s="449">
        <v>0</v>
      </c>
      <c r="E5934" s="453">
        <v>348.81700000000001</v>
      </c>
      <c r="F5934" s="453">
        <v>1324.673</v>
      </c>
    </row>
    <row r="5935" spans="1:6" ht="17.399999999999999" x14ac:dyDescent="0.25">
      <c r="A5935" s="59" t="s">
        <v>4769</v>
      </c>
      <c r="B5935" s="57" t="s">
        <v>1859</v>
      </c>
      <c r="C5935" s="143" t="s">
        <v>464</v>
      </c>
      <c r="D5935" s="451">
        <v>0</v>
      </c>
      <c r="E5935" s="455">
        <v>10.833</v>
      </c>
      <c r="F5935" s="455">
        <v>1179.0730000000001</v>
      </c>
    </row>
    <row r="5936" spans="1:6" ht="17.399999999999999" x14ac:dyDescent="0.25">
      <c r="A5936" s="58" t="s">
        <v>4769</v>
      </c>
      <c r="B5936" s="56" t="s">
        <v>1859</v>
      </c>
      <c r="C5936" s="142" t="s">
        <v>440</v>
      </c>
      <c r="D5936" s="452">
        <v>0</v>
      </c>
      <c r="E5936" s="456">
        <v>303.37900000000002</v>
      </c>
      <c r="F5936" s="456">
        <v>3016.8020000000001</v>
      </c>
    </row>
    <row r="5937" spans="1:6" ht="17.399999999999999" x14ac:dyDescent="0.25">
      <c r="A5937" s="59" t="s">
        <v>156</v>
      </c>
      <c r="B5937" s="57" t="s">
        <v>1201</v>
      </c>
      <c r="C5937" s="143" t="s">
        <v>502</v>
      </c>
      <c r="D5937" s="451">
        <v>0</v>
      </c>
      <c r="E5937" s="455">
        <v>895.50199999999995</v>
      </c>
      <c r="F5937" s="455">
        <v>45324.237999999998</v>
      </c>
    </row>
    <row r="5938" spans="1:6" ht="17.399999999999999" x14ac:dyDescent="0.25">
      <c r="A5938" s="58" t="s">
        <v>156</v>
      </c>
      <c r="B5938" s="56" t="s">
        <v>1201</v>
      </c>
      <c r="C5938" s="142" t="s">
        <v>439</v>
      </c>
      <c r="D5938" s="452">
        <v>0</v>
      </c>
      <c r="E5938" s="456">
        <v>1019.989</v>
      </c>
      <c r="F5938" s="456">
        <v>35118.847999999998</v>
      </c>
    </row>
    <row r="5939" spans="1:6" ht="17.399999999999999" x14ac:dyDescent="0.25">
      <c r="A5939" s="59" t="s">
        <v>156</v>
      </c>
      <c r="B5939" s="57" t="s">
        <v>1201</v>
      </c>
      <c r="C5939" s="143" t="s">
        <v>442</v>
      </c>
      <c r="D5939" s="451">
        <v>0</v>
      </c>
      <c r="E5939" s="455">
        <v>1824.836</v>
      </c>
      <c r="F5939" s="455">
        <v>33902.105000000003</v>
      </c>
    </row>
    <row r="5940" spans="1:6" ht="17.399999999999999" x14ac:dyDescent="0.25">
      <c r="A5940" s="52" t="s">
        <v>156</v>
      </c>
      <c r="B5940" s="54" t="s">
        <v>1201</v>
      </c>
      <c r="C5940" s="61" t="s">
        <v>443</v>
      </c>
      <c r="D5940" s="449">
        <v>0</v>
      </c>
      <c r="E5940" s="453">
        <v>370.58600000000001</v>
      </c>
      <c r="F5940" s="453">
        <v>33739.4</v>
      </c>
    </row>
    <row r="5941" spans="1:6" ht="17.399999999999999" x14ac:dyDescent="0.25">
      <c r="A5941" s="53" t="s">
        <v>156</v>
      </c>
      <c r="B5941" s="55" t="s">
        <v>1201</v>
      </c>
      <c r="C5941" s="62" t="s">
        <v>503</v>
      </c>
      <c r="D5941" s="450">
        <v>0</v>
      </c>
      <c r="E5941" s="454">
        <v>617.39</v>
      </c>
      <c r="F5941" s="454">
        <v>28708.275000000001</v>
      </c>
    </row>
    <row r="5942" spans="1:6" ht="17.399999999999999" x14ac:dyDescent="0.25">
      <c r="A5942" s="52" t="s">
        <v>156</v>
      </c>
      <c r="B5942" s="54" t="s">
        <v>1201</v>
      </c>
      <c r="C5942" s="61" t="s">
        <v>457</v>
      </c>
      <c r="D5942" s="449">
        <v>0</v>
      </c>
      <c r="E5942" s="453">
        <v>303.13</v>
      </c>
      <c r="F5942" s="453">
        <v>26359.348999999998</v>
      </c>
    </row>
    <row r="5943" spans="1:6" ht="17.399999999999999" x14ac:dyDescent="0.25">
      <c r="A5943" s="53" t="s">
        <v>156</v>
      </c>
      <c r="B5943" s="55" t="s">
        <v>1201</v>
      </c>
      <c r="C5943" s="62" t="s">
        <v>494</v>
      </c>
      <c r="D5943" s="450">
        <v>0</v>
      </c>
      <c r="E5943" s="454">
        <v>197.58099999999999</v>
      </c>
      <c r="F5943" s="454">
        <v>20598.404999999999</v>
      </c>
    </row>
    <row r="5944" spans="1:6" ht="17.399999999999999" x14ac:dyDescent="0.25">
      <c r="A5944" s="52" t="s">
        <v>156</v>
      </c>
      <c r="B5944" s="54" t="s">
        <v>1201</v>
      </c>
      <c r="C5944" s="61" t="s">
        <v>444</v>
      </c>
      <c r="D5944" s="449">
        <v>0</v>
      </c>
      <c r="E5944" s="453">
        <v>1022.678</v>
      </c>
      <c r="F5944" s="453">
        <v>17383.999</v>
      </c>
    </row>
    <row r="5945" spans="1:6" ht="17.399999999999999" x14ac:dyDescent="0.25">
      <c r="A5945" s="59" t="s">
        <v>156</v>
      </c>
      <c r="B5945" s="57" t="s">
        <v>1201</v>
      </c>
      <c r="C5945" s="143" t="s">
        <v>459</v>
      </c>
      <c r="D5945" s="451">
        <v>0</v>
      </c>
      <c r="E5945" s="455">
        <v>163.499</v>
      </c>
      <c r="F5945" s="455">
        <v>13476.028</v>
      </c>
    </row>
    <row r="5946" spans="1:6" ht="17.399999999999999" x14ac:dyDescent="0.25">
      <c r="A5946" s="58" t="s">
        <v>156</v>
      </c>
      <c r="B5946" s="56" t="s">
        <v>1201</v>
      </c>
      <c r="C5946" s="142" t="s">
        <v>447</v>
      </c>
      <c r="D5946" s="452">
        <v>0</v>
      </c>
      <c r="E5946" s="456">
        <v>320.005</v>
      </c>
      <c r="F5946" s="456">
        <v>11669.082</v>
      </c>
    </row>
    <row r="5947" spans="1:6" ht="17.399999999999999" x14ac:dyDescent="0.25">
      <c r="A5947" s="53" t="s">
        <v>156</v>
      </c>
      <c r="B5947" s="55" t="s">
        <v>1201</v>
      </c>
      <c r="C5947" s="62" t="s">
        <v>489</v>
      </c>
      <c r="D5947" s="450">
        <v>0</v>
      </c>
      <c r="E5947" s="454">
        <v>88.772999999999996</v>
      </c>
      <c r="F5947" s="454">
        <v>3626.7919999999999</v>
      </c>
    </row>
    <row r="5948" spans="1:6" ht="17.399999999999999" x14ac:dyDescent="0.25">
      <c r="A5948" s="58" t="s">
        <v>156</v>
      </c>
      <c r="B5948" s="56" t="s">
        <v>1201</v>
      </c>
      <c r="C5948" s="142" t="s">
        <v>487</v>
      </c>
      <c r="D5948" s="452">
        <v>0</v>
      </c>
      <c r="E5948" s="456">
        <v>11.135999999999999</v>
      </c>
      <c r="F5948" s="456">
        <v>3036.6109999999999</v>
      </c>
    </row>
    <row r="5949" spans="1:6" ht="17.399999999999999" x14ac:dyDescent="0.25">
      <c r="A5949" s="53" t="s">
        <v>156</v>
      </c>
      <c r="B5949" s="55" t="s">
        <v>1201</v>
      </c>
      <c r="C5949" s="62" t="s">
        <v>488</v>
      </c>
      <c r="D5949" s="450">
        <v>0</v>
      </c>
      <c r="E5949" s="454">
        <v>151.875</v>
      </c>
      <c r="F5949" s="454">
        <v>2113.556</v>
      </c>
    </row>
    <row r="5950" spans="1:6" ht="17.399999999999999" x14ac:dyDescent="0.25">
      <c r="A5950" s="52" t="s">
        <v>156</v>
      </c>
      <c r="B5950" s="54" t="s">
        <v>1201</v>
      </c>
      <c r="C5950" s="61" t="s">
        <v>458</v>
      </c>
      <c r="D5950" s="449">
        <v>0</v>
      </c>
      <c r="E5950" s="453">
        <v>154.785</v>
      </c>
      <c r="F5950" s="453">
        <v>1072.8309999999999</v>
      </c>
    </row>
    <row r="5951" spans="1:6" ht="17.399999999999999" x14ac:dyDescent="0.25">
      <c r="A5951" s="53" t="s">
        <v>156</v>
      </c>
      <c r="B5951" s="55" t="s">
        <v>1201</v>
      </c>
      <c r="C5951" s="62" t="s">
        <v>440</v>
      </c>
      <c r="D5951" s="450">
        <v>0</v>
      </c>
      <c r="E5951" s="454">
        <v>184.62899999999999</v>
      </c>
      <c r="F5951" s="454">
        <v>4852.2349999999997</v>
      </c>
    </row>
    <row r="5952" spans="1:6" ht="17.399999999999999" x14ac:dyDescent="0.25">
      <c r="A5952" s="52" t="s">
        <v>4771</v>
      </c>
      <c r="B5952" s="54" t="s">
        <v>1860</v>
      </c>
      <c r="C5952" s="61" t="s">
        <v>442</v>
      </c>
      <c r="D5952" s="449">
        <v>0</v>
      </c>
      <c r="E5952" s="453">
        <v>1290.6959999999999</v>
      </c>
      <c r="F5952" s="453">
        <v>34684.866999999998</v>
      </c>
    </row>
    <row r="5953" spans="1:6" ht="17.399999999999999" x14ac:dyDescent="0.25">
      <c r="A5953" s="53" t="s">
        <v>4771</v>
      </c>
      <c r="B5953" s="55" t="s">
        <v>1860</v>
      </c>
      <c r="C5953" s="62" t="s">
        <v>439</v>
      </c>
      <c r="D5953" s="450">
        <v>0</v>
      </c>
      <c r="E5953" s="454">
        <v>300.21199999999999</v>
      </c>
      <c r="F5953" s="454">
        <v>5962.7330000000002</v>
      </c>
    </row>
    <row r="5954" spans="1:6" ht="17.399999999999999" x14ac:dyDescent="0.25">
      <c r="A5954" s="52" t="s">
        <v>4771</v>
      </c>
      <c r="B5954" s="54" t="s">
        <v>1860</v>
      </c>
      <c r="C5954" s="61" t="s">
        <v>488</v>
      </c>
      <c r="D5954" s="449">
        <v>0</v>
      </c>
      <c r="E5954" s="453">
        <v>1279.9649999999999</v>
      </c>
      <c r="F5954" s="453">
        <v>5182.1180000000004</v>
      </c>
    </row>
    <row r="5955" spans="1:6" ht="17.399999999999999" x14ac:dyDescent="0.25">
      <c r="A5955" s="53" t="s">
        <v>4771</v>
      </c>
      <c r="B5955" s="55" t="s">
        <v>1860</v>
      </c>
      <c r="C5955" s="62" t="s">
        <v>455</v>
      </c>
      <c r="D5955" s="450">
        <v>0</v>
      </c>
      <c r="E5955" s="454">
        <v>425.69099999999997</v>
      </c>
      <c r="F5955" s="454">
        <v>3457.8739999999998</v>
      </c>
    </row>
    <row r="5956" spans="1:6" ht="17.399999999999999" x14ac:dyDescent="0.25">
      <c r="A5956" s="52" t="s">
        <v>4771</v>
      </c>
      <c r="B5956" s="54" t="s">
        <v>1860</v>
      </c>
      <c r="C5956" s="61" t="s">
        <v>447</v>
      </c>
      <c r="D5956" s="449">
        <v>0</v>
      </c>
      <c r="E5956" s="453">
        <v>241.279</v>
      </c>
      <c r="F5956" s="453">
        <v>3010.3989999999999</v>
      </c>
    </row>
    <row r="5957" spans="1:6" ht="17.399999999999999" x14ac:dyDescent="0.25">
      <c r="A5957" s="53" t="s">
        <v>4771</v>
      </c>
      <c r="B5957" s="55" t="s">
        <v>1860</v>
      </c>
      <c r="C5957" s="62" t="s">
        <v>444</v>
      </c>
      <c r="D5957" s="450">
        <v>0</v>
      </c>
      <c r="E5957" s="454">
        <v>91.971000000000004</v>
      </c>
      <c r="F5957" s="454">
        <v>2302.5410000000002</v>
      </c>
    </row>
    <row r="5958" spans="1:6" ht="17.399999999999999" x14ac:dyDescent="0.25">
      <c r="A5958" s="52" t="s">
        <v>4771</v>
      </c>
      <c r="B5958" s="54" t="s">
        <v>1860</v>
      </c>
      <c r="C5958" s="61" t="s">
        <v>471</v>
      </c>
      <c r="D5958" s="449">
        <v>0</v>
      </c>
      <c r="E5958" s="453">
        <v>144.96700000000001</v>
      </c>
      <c r="F5958" s="453">
        <v>2091.002</v>
      </c>
    </row>
    <row r="5959" spans="1:6" ht="17.399999999999999" x14ac:dyDescent="0.25">
      <c r="A5959" s="53" t="s">
        <v>4771</v>
      </c>
      <c r="B5959" s="55" t="s">
        <v>1860</v>
      </c>
      <c r="C5959" s="62" t="s">
        <v>457</v>
      </c>
      <c r="D5959" s="450">
        <v>0</v>
      </c>
      <c r="E5959" s="454">
        <v>9.7750000000000004</v>
      </c>
      <c r="F5959" s="454">
        <v>1946.796</v>
      </c>
    </row>
    <row r="5960" spans="1:6" ht="17.399999999999999" x14ac:dyDescent="0.25">
      <c r="A5960" s="52" t="s">
        <v>4771</v>
      </c>
      <c r="B5960" s="54" t="s">
        <v>1860</v>
      </c>
      <c r="C5960" s="61" t="s">
        <v>443</v>
      </c>
      <c r="D5960" s="449">
        <v>0</v>
      </c>
      <c r="E5960" s="453">
        <v>39.72</v>
      </c>
      <c r="F5960" s="453">
        <v>1205.7840000000001</v>
      </c>
    </row>
    <row r="5961" spans="1:6" ht="17.399999999999999" x14ac:dyDescent="0.25">
      <c r="A5961" s="53" t="s">
        <v>4771</v>
      </c>
      <c r="B5961" s="55" t="s">
        <v>1860</v>
      </c>
      <c r="C5961" s="62" t="s">
        <v>440</v>
      </c>
      <c r="D5961" s="450">
        <v>0</v>
      </c>
      <c r="E5961" s="454">
        <v>292.15899999999999</v>
      </c>
      <c r="F5961" s="454">
        <v>4464.2939999999999</v>
      </c>
    </row>
    <row r="5962" spans="1:6" ht="17.399999999999999" x14ac:dyDescent="0.25">
      <c r="A5962" s="52" t="s">
        <v>4774</v>
      </c>
      <c r="B5962" s="54" t="s">
        <v>1862</v>
      </c>
      <c r="C5962" s="61" t="s">
        <v>442</v>
      </c>
      <c r="D5962" s="449">
        <v>0</v>
      </c>
      <c r="E5962" s="453">
        <v>179.001</v>
      </c>
      <c r="F5962" s="453">
        <v>13014.507</v>
      </c>
    </row>
    <row r="5963" spans="1:6" ht="17.399999999999999" x14ac:dyDescent="0.25">
      <c r="A5963" s="53" t="s">
        <v>4774</v>
      </c>
      <c r="B5963" s="55" t="s">
        <v>1862</v>
      </c>
      <c r="C5963" s="62" t="s">
        <v>463</v>
      </c>
      <c r="D5963" s="450">
        <v>0</v>
      </c>
      <c r="E5963" s="454">
        <v>450.24700000000001</v>
      </c>
      <c r="F5963" s="454">
        <v>5972.9129999999996</v>
      </c>
    </row>
    <row r="5964" spans="1:6" ht="17.399999999999999" x14ac:dyDescent="0.25">
      <c r="A5964" s="58" t="s">
        <v>4774</v>
      </c>
      <c r="B5964" s="56" t="s">
        <v>1862</v>
      </c>
      <c r="C5964" s="142" t="s">
        <v>443</v>
      </c>
      <c r="D5964" s="452">
        <v>0</v>
      </c>
      <c r="E5964" s="456">
        <v>16.486999999999998</v>
      </c>
      <c r="F5964" s="456">
        <v>1822.7049999999999</v>
      </c>
    </row>
    <row r="5965" spans="1:6" ht="17.399999999999999" x14ac:dyDescent="0.25">
      <c r="A5965" s="59" t="s">
        <v>4774</v>
      </c>
      <c r="B5965" s="57" t="s">
        <v>1862</v>
      </c>
      <c r="C5965" s="143" t="s">
        <v>440</v>
      </c>
      <c r="D5965" s="451">
        <v>0</v>
      </c>
      <c r="E5965" s="455">
        <v>133.01300000000001</v>
      </c>
      <c r="F5965" s="455">
        <v>4854.0240000000003</v>
      </c>
    </row>
    <row r="5966" spans="1:6" ht="17.399999999999999" x14ac:dyDescent="0.25">
      <c r="A5966" s="52" t="s">
        <v>4775</v>
      </c>
      <c r="B5966" s="54" t="s">
        <v>1863</v>
      </c>
      <c r="C5966" s="61" t="s">
        <v>442</v>
      </c>
      <c r="D5966" s="449">
        <v>0</v>
      </c>
      <c r="E5966" s="453">
        <v>497.69900000000001</v>
      </c>
      <c r="F5966" s="453">
        <v>7751.3810000000003</v>
      </c>
    </row>
    <row r="5967" spans="1:6" ht="17.399999999999999" x14ac:dyDescent="0.25">
      <c r="A5967" s="59" t="s">
        <v>4775</v>
      </c>
      <c r="B5967" s="57" t="s">
        <v>1863</v>
      </c>
      <c r="C5967" s="143" t="s">
        <v>455</v>
      </c>
      <c r="D5967" s="451">
        <v>0</v>
      </c>
      <c r="E5967" s="455">
        <v>478.44299999999998</v>
      </c>
      <c r="F5967" s="455">
        <v>2647.337</v>
      </c>
    </row>
    <row r="5968" spans="1:6" ht="17.399999999999999" x14ac:dyDescent="0.25">
      <c r="A5968" s="58" t="s">
        <v>4775</v>
      </c>
      <c r="B5968" s="56" t="s">
        <v>1863</v>
      </c>
      <c r="C5968" s="142" t="s">
        <v>463</v>
      </c>
      <c r="D5968" s="452">
        <v>0</v>
      </c>
      <c r="E5968" s="456">
        <v>72.430000000000007</v>
      </c>
      <c r="F5968" s="456">
        <v>1296.3030000000001</v>
      </c>
    </row>
    <row r="5969" spans="1:6" ht="17.399999999999999" x14ac:dyDescent="0.25">
      <c r="A5969" s="59" t="s">
        <v>4775</v>
      </c>
      <c r="B5969" s="57" t="s">
        <v>1863</v>
      </c>
      <c r="C5969" s="143" t="s">
        <v>447</v>
      </c>
      <c r="D5969" s="451">
        <v>0</v>
      </c>
      <c r="E5969" s="455">
        <v>14.068</v>
      </c>
      <c r="F5969" s="455">
        <v>1281.171</v>
      </c>
    </row>
    <row r="5970" spans="1:6" ht="17.399999999999999" x14ac:dyDescent="0.25">
      <c r="A5970" s="58" t="s">
        <v>4775</v>
      </c>
      <c r="B5970" s="56" t="s">
        <v>1863</v>
      </c>
      <c r="C5970" s="142" t="s">
        <v>460</v>
      </c>
      <c r="D5970" s="452">
        <v>0</v>
      </c>
      <c r="E5970" s="456">
        <v>41.792999999999999</v>
      </c>
      <c r="F5970" s="456">
        <v>1146.4079999999999</v>
      </c>
    </row>
    <row r="5971" spans="1:6" ht="17.399999999999999" x14ac:dyDescent="0.25">
      <c r="A5971" s="53" t="s">
        <v>4775</v>
      </c>
      <c r="B5971" s="55" t="s">
        <v>1863</v>
      </c>
      <c r="C5971" s="62" t="s">
        <v>443</v>
      </c>
      <c r="D5971" s="450">
        <v>0</v>
      </c>
      <c r="E5971" s="454">
        <v>42.411999999999999</v>
      </c>
      <c r="F5971" s="454">
        <v>1099.18</v>
      </c>
    </row>
    <row r="5972" spans="1:6" ht="17.399999999999999" x14ac:dyDescent="0.25">
      <c r="A5972" s="52" t="s">
        <v>4775</v>
      </c>
      <c r="B5972" s="54" t="s">
        <v>1863</v>
      </c>
      <c r="C5972" s="61" t="s">
        <v>440</v>
      </c>
      <c r="D5972" s="449">
        <v>0</v>
      </c>
      <c r="E5972" s="453">
        <v>631.71199999999999</v>
      </c>
      <c r="F5972" s="453">
        <v>3470.31</v>
      </c>
    </row>
    <row r="5973" spans="1:6" ht="17.399999999999999" x14ac:dyDescent="0.25">
      <c r="A5973" s="53" t="s">
        <v>4776</v>
      </c>
      <c r="B5973" s="55" t="s">
        <v>1864</v>
      </c>
      <c r="C5973" s="62" t="s">
        <v>488</v>
      </c>
      <c r="D5973" s="450">
        <v>0</v>
      </c>
      <c r="E5973" s="454">
        <v>665.88499999999999</v>
      </c>
      <c r="F5973" s="454">
        <v>21283.291000000001</v>
      </c>
    </row>
    <row r="5974" spans="1:6" ht="17.399999999999999" x14ac:dyDescent="0.25">
      <c r="A5974" s="58" t="s">
        <v>4776</v>
      </c>
      <c r="B5974" s="56" t="s">
        <v>1864</v>
      </c>
      <c r="C5974" s="142" t="s">
        <v>442</v>
      </c>
      <c r="D5974" s="452">
        <v>0</v>
      </c>
      <c r="E5974" s="456">
        <v>1474.2560000000001</v>
      </c>
      <c r="F5974" s="456">
        <v>19281.865000000002</v>
      </c>
    </row>
    <row r="5975" spans="1:6" ht="17.399999999999999" x14ac:dyDescent="0.25">
      <c r="A5975" s="59" t="s">
        <v>4776</v>
      </c>
      <c r="B5975" s="57" t="s">
        <v>1864</v>
      </c>
      <c r="C5975" s="143" t="s">
        <v>451</v>
      </c>
      <c r="D5975" s="451">
        <v>0</v>
      </c>
      <c r="E5975" s="455">
        <v>525.45500000000004</v>
      </c>
      <c r="F5975" s="455">
        <v>17251.447</v>
      </c>
    </row>
    <row r="5976" spans="1:6" ht="17.399999999999999" x14ac:dyDescent="0.25">
      <c r="A5976" s="58" t="s">
        <v>4776</v>
      </c>
      <c r="B5976" s="56" t="s">
        <v>1864</v>
      </c>
      <c r="C5976" s="142" t="s">
        <v>455</v>
      </c>
      <c r="D5976" s="452">
        <v>0</v>
      </c>
      <c r="E5976" s="456">
        <v>745.99099999999999</v>
      </c>
      <c r="F5976" s="456">
        <v>14786.612999999999</v>
      </c>
    </row>
    <row r="5977" spans="1:6" ht="17.399999999999999" x14ac:dyDescent="0.25">
      <c r="A5977" s="59" t="s">
        <v>4776</v>
      </c>
      <c r="B5977" s="57" t="s">
        <v>1864</v>
      </c>
      <c r="C5977" s="143" t="s">
        <v>454</v>
      </c>
      <c r="D5977" s="451">
        <v>0</v>
      </c>
      <c r="E5977" s="455">
        <v>2458.7179999999998</v>
      </c>
      <c r="F5977" s="455">
        <v>12331.291999999999</v>
      </c>
    </row>
    <row r="5978" spans="1:6" ht="17.399999999999999" x14ac:dyDescent="0.25">
      <c r="A5978" s="52" t="s">
        <v>4776</v>
      </c>
      <c r="B5978" s="54" t="s">
        <v>1864</v>
      </c>
      <c r="C5978" s="61" t="s">
        <v>489</v>
      </c>
      <c r="D5978" s="449">
        <v>0</v>
      </c>
      <c r="E5978" s="453">
        <v>245.982</v>
      </c>
      <c r="F5978" s="453">
        <v>9278.473</v>
      </c>
    </row>
    <row r="5979" spans="1:6" ht="17.399999999999999" x14ac:dyDescent="0.25">
      <c r="A5979" s="59" t="s">
        <v>4776</v>
      </c>
      <c r="B5979" s="57" t="s">
        <v>1864</v>
      </c>
      <c r="C5979" s="143" t="s">
        <v>443</v>
      </c>
      <c r="D5979" s="451">
        <v>0</v>
      </c>
      <c r="E5979" s="455">
        <v>192.58699999999999</v>
      </c>
      <c r="F5979" s="455">
        <v>9213.56</v>
      </c>
    </row>
    <row r="5980" spans="1:6" ht="17.399999999999999" x14ac:dyDescent="0.25">
      <c r="A5980" s="58" t="s">
        <v>4776</v>
      </c>
      <c r="B5980" s="56" t="s">
        <v>1864</v>
      </c>
      <c r="C5980" s="142" t="s">
        <v>459</v>
      </c>
      <c r="D5980" s="452">
        <v>0</v>
      </c>
      <c r="E5980" s="456">
        <v>788.27200000000005</v>
      </c>
      <c r="F5980" s="456">
        <v>8784.6280000000006</v>
      </c>
    </row>
    <row r="5981" spans="1:6" ht="17.399999999999999" x14ac:dyDescent="0.25">
      <c r="A5981" s="59" t="s">
        <v>4776</v>
      </c>
      <c r="B5981" s="57" t="s">
        <v>1864</v>
      </c>
      <c r="C5981" s="143" t="s">
        <v>471</v>
      </c>
      <c r="D5981" s="451">
        <v>0</v>
      </c>
      <c r="E5981" s="455">
        <v>58.784999999999997</v>
      </c>
      <c r="F5981" s="455">
        <v>7442.82</v>
      </c>
    </row>
    <row r="5982" spans="1:6" ht="17.399999999999999" x14ac:dyDescent="0.25">
      <c r="A5982" s="58" t="s">
        <v>4776</v>
      </c>
      <c r="B5982" s="56" t="s">
        <v>1864</v>
      </c>
      <c r="C5982" s="142" t="s">
        <v>457</v>
      </c>
      <c r="D5982" s="452">
        <v>0</v>
      </c>
      <c r="E5982" s="456">
        <v>159.55199999999999</v>
      </c>
      <c r="F5982" s="456">
        <v>5595.2489999999998</v>
      </c>
    </row>
    <row r="5983" spans="1:6" ht="17.399999999999999" x14ac:dyDescent="0.25">
      <c r="A5983" s="59" t="s">
        <v>4776</v>
      </c>
      <c r="B5983" s="57" t="s">
        <v>1864</v>
      </c>
      <c r="C5983" s="143" t="s">
        <v>439</v>
      </c>
      <c r="D5983" s="451">
        <v>0</v>
      </c>
      <c r="E5983" s="455">
        <v>163.94800000000001</v>
      </c>
      <c r="F5983" s="455">
        <v>4601.4179999999997</v>
      </c>
    </row>
    <row r="5984" spans="1:6" ht="17.399999999999999" x14ac:dyDescent="0.25">
      <c r="A5984" s="58" t="s">
        <v>4776</v>
      </c>
      <c r="B5984" s="56" t="s">
        <v>1864</v>
      </c>
      <c r="C5984" s="142" t="s">
        <v>916</v>
      </c>
      <c r="D5984" s="452">
        <v>0</v>
      </c>
      <c r="E5984" s="456">
        <v>304.48599999999999</v>
      </c>
      <c r="F5984" s="456">
        <v>4303.6549999999997</v>
      </c>
    </row>
    <row r="5985" spans="1:6" ht="17.399999999999999" x14ac:dyDescent="0.25">
      <c r="A5985" s="59" t="s">
        <v>4776</v>
      </c>
      <c r="B5985" s="57" t="s">
        <v>1864</v>
      </c>
      <c r="C5985" s="143" t="s">
        <v>447</v>
      </c>
      <c r="D5985" s="451">
        <v>0</v>
      </c>
      <c r="E5985" s="455">
        <v>67.852000000000004</v>
      </c>
      <c r="F5985" s="455">
        <v>4004.8719999999998</v>
      </c>
    </row>
    <row r="5986" spans="1:6" ht="17.399999999999999" x14ac:dyDescent="0.25">
      <c r="A5986" s="52" t="s">
        <v>4776</v>
      </c>
      <c r="B5986" s="54" t="s">
        <v>1864</v>
      </c>
      <c r="C5986" s="61" t="s">
        <v>481</v>
      </c>
      <c r="D5986" s="449">
        <v>0</v>
      </c>
      <c r="E5986" s="453">
        <v>167.25399999999999</v>
      </c>
      <c r="F5986" s="453">
        <v>3837.8510000000001</v>
      </c>
    </row>
    <row r="5987" spans="1:6" ht="17.399999999999999" x14ac:dyDescent="0.25">
      <c r="A5987" s="59" t="s">
        <v>4776</v>
      </c>
      <c r="B5987" s="57" t="s">
        <v>1864</v>
      </c>
      <c r="C5987" s="143" t="s">
        <v>450</v>
      </c>
      <c r="D5987" s="451">
        <v>0</v>
      </c>
      <c r="E5987" s="455">
        <v>113.226</v>
      </c>
      <c r="F5987" s="455">
        <v>1588.913</v>
      </c>
    </row>
    <row r="5988" spans="1:6" ht="17.399999999999999" x14ac:dyDescent="0.25">
      <c r="A5988" s="58" t="s">
        <v>4776</v>
      </c>
      <c r="B5988" s="56" t="s">
        <v>1864</v>
      </c>
      <c r="C5988" s="142" t="s">
        <v>446</v>
      </c>
      <c r="D5988" s="452">
        <v>0</v>
      </c>
      <c r="E5988" s="456">
        <v>20.303999999999998</v>
      </c>
      <c r="F5988" s="456">
        <v>1140.462</v>
      </c>
    </row>
    <row r="5989" spans="1:6" ht="17.399999999999999" x14ac:dyDescent="0.25">
      <c r="A5989" s="53" t="s">
        <v>4776</v>
      </c>
      <c r="B5989" s="55" t="s">
        <v>1864</v>
      </c>
      <c r="C5989" s="62" t="s">
        <v>494</v>
      </c>
      <c r="D5989" s="450">
        <v>0</v>
      </c>
      <c r="E5989" s="454">
        <v>40.231999999999999</v>
      </c>
      <c r="F5989" s="454">
        <v>1107.81</v>
      </c>
    </row>
    <row r="5990" spans="1:6" ht="17.399999999999999" x14ac:dyDescent="0.25">
      <c r="A5990" s="58" t="s">
        <v>4776</v>
      </c>
      <c r="B5990" s="56" t="s">
        <v>1864</v>
      </c>
      <c r="C5990" s="142" t="s">
        <v>440</v>
      </c>
      <c r="D5990" s="452">
        <v>0</v>
      </c>
      <c r="E5990" s="456">
        <v>175.43700000000001</v>
      </c>
      <c r="F5990" s="456">
        <v>4221.201</v>
      </c>
    </row>
    <row r="5991" spans="1:6" ht="17.399999999999999" x14ac:dyDescent="0.25">
      <c r="A5991" s="53" t="s">
        <v>4777</v>
      </c>
      <c r="B5991" s="55" t="s">
        <v>1865</v>
      </c>
      <c r="C5991" s="62" t="s">
        <v>916</v>
      </c>
      <c r="D5991" s="450">
        <v>0</v>
      </c>
      <c r="E5991" s="454">
        <v>82.593999999999994</v>
      </c>
      <c r="F5991" s="454">
        <v>4847.3329999999996</v>
      </c>
    </row>
    <row r="5992" spans="1:6" ht="17.399999999999999" x14ac:dyDescent="0.25">
      <c r="A5992" s="52" t="s">
        <v>4777</v>
      </c>
      <c r="B5992" s="54" t="s">
        <v>1865</v>
      </c>
      <c r="C5992" s="61" t="s">
        <v>455</v>
      </c>
      <c r="D5992" s="449">
        <v>0</v>
      </c>
      <c r="E5992" s="453">
        <v>501.08100000000002</v>
      </c>
      <c r="F5992" s="453">
        <v>4736.5060000000003</v>
      </c>
    </row>
    <row r="5993" spans="1:6" ht="17.399999999999999" x14ac:dyDescent="0.25">
      <c r="A5993" s="59" t="s">
        <v>4777</v>
      </c>
      <c r="B5993" s="57" t="s">
        <v>1865</v>
      </c>
      <c r="C5993" s="143" t="s">
        <v>442</v>
      </c>
      <c r="D5993" s="451">
        <v>0</v>
      </c>
      <c r="E5993" s="455">
        <v>94.25</v>
      </c>
      <c r="F5993" s="455">
        <v>4417.8010000000004</v>
      </c>
    </row>
    <row r="5994" spans="1:6" ht="17.399999999999999" x14ac:dyDescent="0.25">
      <c r="A5994" s="58" t="s">
        <v>4777</v>
      </c>
      <c r="B5994" s="56" t="s">
        <v>1865</v>
      </c>
      <c r="C5994" s="142" t="s">
        <v>488</v>
      </c>
      <c r="D5994" s="452">
        <v>0</v>
      </c>
      <c r="E5994" s="456">
        <v>72.379000000000005</v>
      </c>
      <c r="F5994" s="456">
        <v>2512.681</v>
      </c>
    </row>
    <row r="5995" spans="1:6" ht="17.399999999999999" x14ac:dyDescent="0.25">
      <c r="A5995" s="53" t="s">
        <v>4777</v>
      </c>
      <c r="B5995" s="55" t="s">
        <v>1865</v>
      </c>
      <c r="C5995" s="62" t="s">
        <v>440</v>
      </c>
      <c r="D5995" s="450">
        <v>0</v>
      </c>
      <c r="E5995" s="454">
        <v>388.161</v>
      </c>
      <c r="F5995" s="454">
        <v>5649.1679999999997</v>
      </c>
    </row>
    <row r="5996" spans="1:6" ht="17.399999999999999" x14ac:dyDescent="0.25">
      <c r="A5996" s="52" t="s">
        <v>4778</v>
      </c>
      <c r="B5996" s="54" t="s">
        <v>1866</v>
      </c>
      <c r="C5996" s="61" t="s">
        <v>457</v>
      </c>
      <c r="D5996" s="449">
        <v>0</v>
      </c>
      <c r="E5996" s="453">
        <v>343.34100000000001</v>
      </c>
      <c r="F5996" s="453">
        <v>44094.961000000003</v>
      </c>
    </row>
    <row r="5997" spans="1:6" ht="17.399999999999999" x14ac:dyDescent="0.25">
      <c r="A5997" s="53" t="s">
        <v>4778</v>
      </c>
      <c r="B5997" s="55" t="s">
        <v>1866</v>
      </c>
      <c r="C5997" s="62" t="s">
        <v>441</v>
      </c>
      <c r="D5997" s="450">
        <v>0</v>
      </c>
      <c r="E5997" s="454">
        <v>203.43899999999999</v>
      </c>
      <c r="F5997" s="454">
        <v>22613.837</v>
      </c>
    </row>
    <row r="5998" spans="1:6" ht="17.399999999999999" x14ac:dyDescent="0.25">
      <c r="A5998" s="58" t="s">
        <v>4778</v>
      </c>
      <c r="B5998" s="56" t="s">
        <v>1866</v>
      </c>
      <c r="C5998" s="142" t="s">
        <v>439</v>
      </c>
      <c r="D5998" s="452">
        <v>0</v>
      </c>
      <c r="E5998" s="456">
        <v>146.697</v>
      </c>
      <c r="F5998" s="456">
        <v>2921.489</v>
      </c>
    </row>
    <row r="5999" spans="1:6" ht="17.399999999999999" x14ac:dyDescent="0.25">
      <c r="A5999" s="53" t="s">
        <v>4778</v>
      </c>
      <c r="B5999" s="55" t="s">
        <v>1866</v>
      </c>
      <c r="C5999" s="62" t="s">
        <v>447</v>
      </c>
      <c r="D5999" s="450">
        <v>0</v>
      </c>
      <c r="E5999" s="454">
        <v>170.38499999999999</v>
      </c>
      <c r="F5999" s="454">
        <v>2747.5540000000001</v>
      </c>
    </row>
    <row r="6000" spans="1:6" ht="17.399999999999999" x14ac:dyDescent="0.25">
      <c r="A6000" s="52" t="s">
        <v>4778</v>
      </c>
      <c r="B6000" s="54" t="s">
        <v>1866</v>
      </c>
      <c r="C6000" s="61" t="s">
        <v>442</v>
      </c>
      <c r="D6000" s="449">
        <v>0</v>
      </c>
      <c r="E6000" s="453">
        <v>42.000999999999998</v>
      </c>
      <c r="F6000" s="453">
        <v>1664.4829999999999</v>
      </c>
    </row>
    <row r="6001" spans="1:6" ht="17.399999999999999" x14ac:dyDescent="0.25">
      <c r="A6001" s="59" t="s">
        <v>4778</v>
      </c>
      <c r="B6001" s="57" t="s">
        <v>1866</v>
      </c>
      <c r="C6001" s="143" t="s">
        <v>454</v>
      </c>
      <c r="D6001" s="451">
        <v>0</v>
      </c>
      <c r="E6001" s="455">
        <v>202.47300000000001</v>
      </c>
      <c r="F6001" s="455">
        <v>1350.232</v>
      </c>
    </row>
    <row r="6002" spans="1:6" ht="17.399999999999999" x14ac:dyDescent="0.25">
      <c r="A6002" s="52" t="s">
        <v>4778</v>
      </c>
      <c r="B6002" s="54" t="s">
        <v>1866</v>
      </c>
      <c r="C6002" s="61" t="s">
        <v>440</v>
      </c>
      <c r="D6002" s="449">
        <v>0</v>
      </c>
      <c r="E6002" s="453">
        <v>129.358</v>
      </c>
      <c r="F6002" s="453">
        <v>2147.6509999999998</v>
      </c>
    </row>
    <row r="6003" spans="1:6" ht="17.399999999999999" x14ac:dyDescent="0.25">
      <c r="A6003" s="53" t="s">
        <v>3529</v>
      </c>
      <c r="B6003" s="55" t="s">
        <v>1867</v>
      </c>
      <c r="C6003" s="62" t="s">
        <v>441</v>
      </c>
      <c r="D6003" s="450">
        <v>0</v>
      </c>
      <c r="E6003" s="454">
        <v>317.88099999999997</v>
      </c>
      <c r="F6003" s="454">
        <v>34170.366999999998</v>
      </c>
    </row>
    <row r="6004" spans="1:6" ht="17.399999999999999" x14ac:dyDescent="0.25">
      <c r="A6004" s="52" t="s">
        <v>3529</v>
      </c>
      <c r="B6004" s="54" t="s">
        <v>1867</v>
      </c>
      <c r="C6004" s="61" t="s">
        <v>488</v>
      </c>
      <c r="D6004" s="449">
        <v>0</v>
      </c>
      <c r="E6004" s="453">
        <v>860.91399999999999</v>
      </c>
      <c r="F6004" s="453">
        <v>16041.732</v>
      </c>
    </row>
    <row r="6005" spans="1:6" ht="17.399999999999999" x14ac:dyDescent="0.25">
      <c r="A6005" s="53" t="s">
        <v>3529</v>
      </c>
      <c r="B6005" s="55" t="s">
        <v>1867</v>
      </c>
      <c r="C6005" s="62" t="s">
        <v>515</v>
      </c>
      <c r="D6005" s="450">
        <v>0</v>
      </c>
      <c r="E6005" s="454">
        <v>2446.0859999999998</v>
      </c>
      <c r="F6005" s="454">
        <v>15973.923000000001</v>
      </c>
    </row>
    <row r="6006" spans="1:6" ht="17.399999999999999" x14ac:dyDescent="0.25">
      <c r="A6006" s="52" t="s">
        <v>3529</v>
      </c>
      <c r="B6006" s="54" t="s">
        <v>1867</v>
      </c>
      <c r="C6006" s="61" t="s">
        <v>442</v>
      </c>
      <c r="D6006" s="449">
        <v>0</v>
      </c>
      <c r="E6006" s="453">
        <v>1590.18</v>
      </c>
      <c r="F6006" s="453">
        <v>11994.377</v>
      </c>
    </row>
    <row r="6007" spans="1:6" ht="17.399999999999999" x14ac:dyDescent="0.25">
      <c r="A6007" s="59" t="s">
        <v>3529</v>
      </c>
      <c r="B6007" s="57" t="s">
        <v>1867</v>
      </c>
      <c r="C6007" s="143" t="s">
        <v>478</v>
      </c>
      <c r="D6007" s="451">
        <v>0</v>
      </c>
      <c r="E6007" s="455">
        <v>96.103999999999999</v>
      </c>
      <c r="F6007" s="455">
        <v>2607.91</v>
      </c>
    </row>
    <row r="6008" spans="1:6" ht="17.399999999999999" x14ac:dyDescent="0.25">
      <c r="A6008" s="52" t="s">
        <v>3529</v>
      </c>
      <c r="B6008" s="54" t="s">
        <v>1867</v>
      </c>
      <c r="C6008" s="61" t="s">
        <v>455</v>
      </c>
      <c r="D6008" s="449">
        <v>0</v>
      </c>
      <c r="E6008" s="453">
        <v>244.40899999999999</v>
      </c>
      <c r="F6008" s="453">
        <v>1762.8420000000001</v>
      </c>
    </row>
    <row r="6009" spans="1:6" ht="17.399999999999999" x14ac:dyDescent="0.25">
      <c r="A6009" s="53" t="s">
        <v>3529</v>
      </c>
      <c r="B6009" s="55" t="s">
        <v>1867</v>
      </c>
      <c r="C6009" s="62" t="s">
        <v>444</v>
      </c>
      <c r="D6009" s="450">
        <v>0</v>
      </c>
      <c r="E6009" s="454">
        <v>63.597000000000001</v>
      </c>
      <c r="F6009" s="454">
        <v>1404.242</v>
      </c>
    </row>
    <row r="6010" spans="1:6" ht="17.399999999999999" x14ac:dyDescent="0.25">
      <c r="A6010" s="58" t="s">
        <v>3529</v>
      </c>
      <c r="B6010" s="56" t="s">
        <v>1867</v>
      </c>
      <c r="C6010" s="142" t="s">
        <v>471</v>
      </c>
      <c r="D6010" s="452">
        <v>0</v>
      </c>
      <c r="E6010" s="456">
        <v>92.92</v>
      </c>
      <c r="F6010" s="456">
        <v>1214.645</v>
      </c>
    </row>
    <row r="6011" spans="1:6" ht="17.399999999999999" x14ac:dyDescent="0.25">
      <c r="A6011" s="53" t="s">
        <v>3529</v>
      </c>
      <c r="B6011" s="55" t="s">
        <v>1867</v>
      </c>
      <c r="C6011" s="62" t="s">
        <v>481</v>
      </c>
      <c r="D6011" s="450">
        <v>0</v>
      </c>
      <c r="E6011" s="454">
        <v>36.89</v>
      </c>
      <c r="F6011" s="454">
        <v>1060.402</v>
      </c>
    </row>
    <row r="6012" spans="1:6" ht="17.399999999999999" x14ac:dyDescent="0.25">
      <c r="A6012" s="52" t="s">
        <v>3529</v>
      </c>
      <c r="B6012" s="54" t="s">
        <v>1867</v>
      </c>
      <c r="C6012" s="61" t="s">
        <v>440</v>
      </c>
      <c r="D6012" s="449">
        <v>0</v>
      </c>
      <c r="E6012" s="453">
        <v>391.541</v>
      </c>
      <c r="F6012" s="453">
        <v>4405.1369999999997</v>
      </c>
    </row>
    <row r="6013" spans="1:6" ht="17.399999999999999" x14ac:dyDescent="0.25">
      <c r="A6013" s="53" t="s">
        <v>4779</v>
      </c>
      <c r="B6013" s="55" t="s">
        <v>1868</v>
      </c>
      <c r="C6013" s="62" t="s">
        <v>447</v>
      </c>
      <c r="D6013" s="450">
        <v>0</v>
      </c>
      <c r="E6013" s="454">
        <v>135.99100000000001</v>
      </c>
      <c r="F6013" s="454">
        <v>5346.7380000000003</v>
      </c>
    </row>
    <row r="6014" spans="1:6" ht="17.399999999999999" x14ac:dyDescent="0.25">
      <c r="A6014" s="52" t="s">
        <v>4779</v>
      </c>
      <c r="B6014" s="54" t="s">
        <v>1868</v>
      </c>
      <c r="C6014" s="61" t="s">
        <v>443</v>
      </c>
      <c r="D6014" s="449">
        <v>0</v>
      </c>
      <c r="E6014" s="453">
        <v>55.4</v>
      </c>
      <c r="F6014" s="453">
        <v>2409.913</v>
      </c>
    </row>
    <row r="6015" spans="1:6" ht="17.399999999999999" x14ac:dyDescent="0.25">
      <c r="A6015" s="59" t="s">
        <v>4779</v>
      </c>
      <c r="B6015" s="57" t="s">
        <v>1868</v>
      </c>
      <c r="C6015" s="143" t="s">
        <v>481</v>
      </c>
      <c r="D6015" s="451">
        <v>0</v>
      </c>
      <c r="E6015" s="455">
        <v>78.960999999999999</v>
      </c>
      <c r="F6015" s="455">
        <v>1181.838</v>
      </c>
    </row>
    <row r="6016" spans="1:6" ht="17.399999999999999" x14ac:dyDescent="0.25">
      <c r="A6016" s="58" t="s">
        <v>4779</v>
      </c>
      <c r="B6016" s="56" t="s">
        <v>1868</v>
      </c>
      <c r="C6016" s="142" t="s">
        <v>440</v>
      </c>
      <c r="D6016" s="452">
        <v>0</v>
      </c>
      <c r="E6016" s="456">
        <v>95.611000000000004</v>
      </c>
      <c r="F6016" s="456">
        <v>2704.0149999999999</v>
      </c>
    </row>
    <row r="6017" spans="1:6" ht="17.399999999999999" x14ac:dyDescent="0.25">
      <c r="A6017" s="59" t="s">
        <v>4780</v>
      </c>
      <c r="B6017" s="57" t="s">
        <v>1869</v>
      </c>
      <c r="C6017" s="143" t="s">
        <v>455</v>
      </c>
      <c r="D6017" s="451">
        <v>0</v>
      </c>
      <c r="E6017" s="455">
        <v>1110.51</v>
      </c>
      <c r="F6017" s="455">
        <v>8272.1769999999997</v>
      </c>
    </row>
    <row r="6018" spans="1:6" ht="17.399999999999999" x14ac:dyDescent="0.25">
      <c r="A6018" s="52" t="s">
        <v>4780</v>
      </c>
      <c r="B6018" s="54" t="s">
        <v>1869</v>
      </c>
      <c r="C6018" s="61" t="s">
        <v>463</v>
      </c>
      <c r="D6018" s="449">
        <v>0</v>
      </c>
      <c r="E6018" s="453">
        <v>100.533</v>
      </c>
      <c r="F6018" s="453">
        <v>5740.8149999999996</v>
      </c>
    </row>
    <row r="6019" spans="1:6" ht="17.399999999999999" x14ac:dyDescent="0.25">
      <c r="A6019" s="53" t="s">
        <v>4780</v>
      </c>
      <c r="B6019" s="55" t="s">
        <v>1869</v>
      </c>
      <c r="C6019" s="62" t="s">
        <v>488</v>
      </c>
      <c r="D6019" s="450">
        <v>0</v>
      </c>
      <c r="E6019" s="454">
        <v>32.331000000000003</v>
      </c>
      <c r="F6019" s="454">
        <v>2393.8519999999999</v>
      </c>
    </row>
    <row r="6020" spans="1:6" ht="17.399999999999999" x14ac:dyDescent="0.25">
      <c r="A6020" s="58" t="s">
        <v>4780</v>
      </c>
      <c r="B6020" s="56" t="s">
        <v>1869</v>
      </c>
      <c r="C6020" s="142" t="s">
        <v>459</v>
      </c>
      <c r="D6020" s="452">
        <v>0</v>
      </c>
      <c r="E6020" s="456">
        <v>367.38799999999998</v>
      </c>
      <c r="F6020" s="456">
        <v>1778.7190000000001</v>
      </c>
    </row>
    <row r="6021" spans="1:6" ht="17.399999999999999" x14ac:dyDescent="0.25">
      <c r="A6021" s="53" t="s">
        <v>4780</v>
      </c>
      <c r="B6021" s="55" t="s">
        <v>1869</v>
      </c>
      <c r="C6021" s="62" t="s">
        <v>457</v>
      </c>
      <c r="D6021" s="450">
        <v>0</v>
      </c>
      <c r="E6021" s="454">
        <v>11.733000000000001</v>
      </c>
      <c r="F6021" s="454">
        <v>1621.559</v>
      </c>
    </row>
    <row r="6022" spans="1:6" ht="17.399999999999999" x14ac:dyDescent="0.25">
      <c r="A6022" s="52" t="s">
        <v>4780</v>
      </c>
      <c r="B6022" s="54" t="s">
        <v>1869</v>
      </c>
      <c r="C6022" s="61" t="s">
        <v>440</v>
      </c>
      <c r="D6022" s="449">
        <v>0</v>
      </c>
      <c r="E6022" s="453">
        <v>266</v>
      </c>
      <c r="F6022" s="453">
        <v>6423.2830000000004</v>
      </c>
    </row>
    <row r="6023" spans="1:6" ht="17.399999999999999" x14ac:dyDescent="0.25">
      <c r="A6023" s="59" t="s">
        <v>4781</v>
      </c>
      <c r="B6023" s="57" t="s">
        <v>6769</v>
      </c>
      <c r="C6023" s="143" t="s">
        <v>439</v>
      </c>
      <c r="D6023" s="451">
        <v>0</v>
      </c>
      <c r="E6023" s="455">
        <v>430.19200000000001</v>
      </c>
      <c r="F6023" s="455">
        <v>9264.5300000000007</v>
      </c>
    </row>
    <row r="6024" spans="1:6" ht="17.399999999999999" x14ac:dyDescent="0.25">
      <c r="A6024" s="52" t="s">
        <v>4781</v>
      </c>
      <c r="B6024" s="54" t="s">
        <v>6769</v>
      </c>
      <c r="C6024" s="61" t="s">
        <v>450</v>
      </c>
      <c r="D6024" s="449">
        <v>0</v>
      </c>
      <c r="E6024" s="453">
        <v>29.091999999999999</v>
      </c>
      <c r="F6024" s="453">
        <v>1166.115</v>
      </c>
    </row>
    <row r="6025" spans="1:6" ht="17.399999999999999" x14ac:dyDescent="0.25">
      <c r="A6025" s="53" t="s">
        <v>4781</v>
      </c>
      <c r="B6025" s="55" t="s">
        <v>6769</v>
      </c>
      <c r="C6025" s="62" t="s">
        <v>447</v>
      </c>
      <c r="D6025" s="450">
        <v>0</v>
      </c>
      <c r="E6025" s="454">
        <v>47.220999999999997</v>
      </c>
      <c r="F6025" s="454">
        <v>1086.0039999999999</v>
      </c>
    </row>
    <row r="6026" spans="1:6" ht="17.399999999999999" x14ac:dyDescent="0.25">
      <c r="A6026" s="58" t="s">
        <v>4781</v>
      </c>
      <c r="B6026" s="56" t="s">
        <v>6769</v>
      </c>
      <c r="C6026" s="142" t="s">
        <v>440</v>
      </c>
      <c r="D6026" s="452">
        <v>0</v>
      </c>
      <c r="E6026" s="456">
        <v>107.96599999999999</v>
      </c>
      <c r="F6026" s="456">
        <v>1656.731</v>
      </c>
    </row>
    <row r="6027" spans="1:6" ht="17.399999999999999" x14ac:dyDescent="0.25">
      <c r="A6027" s="53" t="s">
        <v>4782</v>
      </c>
      <c r="B6027" s="55" t="s">
        <v>1870</v>
      </c>
      <c r="C6027" s="62" t="s">
        <v>494</v>
      </c>
      <c r="D6027" s="450">
        <v>0</v>
      </c>
      <c r="E6027" s="454">
        <v>737.76800000000003</v>
      </c>
      <c r="F6027" s="454">
        <v>8014.5429999999997</v>
      </c>
    </row>
    <row r="6028" spans="1:6" ht="17.399999999999999" x14ac:dyDescent="0.25">
      <c r="A6028" s="52" t="s">
        <v>4782</v>
      </c>
      <c r="B6028" s="54" t="s">
        <v>1870</v>
      </c>
      <c r="C6028" s="61" t="s">
        <v>442</v>
      </c>
      <c r="D6028" s="449">
        <v>0</v>
      </c>
      <c r="E6028" s="453">
        <v>330.041</v>
      </c>
      <c r="F6028" s="453">
        <v>2535.8989999999999</v>
      </c>
    </row>
    <row r="6029" spans="1:6" ht="17.399999999999999" x14ac:dyDescent="0.25">
      <c r="A6029" s="53" t="s">
        <v>4782</v>
      </c>
      <c r="B6029" s="55" t="s">
        <v>1870</v>
      </c>
      <c r="C6029" s="62" t="s">
        <v>454</v>
      </c>
      <c r="D6029" s="450">
        <v>0</v>
      </c>
      <c r="E6029" s="454">
        <v>568.43499999999995</v>
      </c>
      <c r="F6029" s="454">
        <v>2267.1489999999999</v>
      </c>
    </row>
    <row r="6030" spans="1:6" ht="17.399999999999999" x14ac:dyDescent="0.25">
      <c r="A6030" s="52" t="s">
        <v>4782</v>
      </c>
      <c r="B6030" s="54" t="s">
        <v>1870</v>
      </c>
      <c r="C6030" s="61" t="s">
        <v>482</v>
      </c>
      <c r="D6030" s="449">
        <v>0</v>
      </c>
      <c r="E6030" s="453">
        <v>267.86</v>
      </c>
      <c r="F6030" s="453">
        <v>1615.396</v>
      </c>
    </row>
    <row r="6031" spans="1:6" ht="17.399999999999999" x14ac:dyDescent="0.25">
      <c r="A6031" s="59" t="s">
        <v>4782</v>
      </c>
      <c r="B6031" s="57" t="s">
        <v>1870</v>
      </c>
      <c r="C6031" s="143" t="s">
        <v>444</v>
      </c>
      <c r="D6031" s="451">
        <v>0</v>
      </c>
      <c r="E6031" s="455">
        <v>76.994</v>
      </c>
      <c r="F6031" s="455">
        <v>1171.4449999999999</v>
      </c>
    </row>
    <row r="6032" spans="1:6" ht="17.399999999999999" x14ac:dyDescent="0.25">
      <c r="A6032" s="58" t="s">
        <v>4782</v>
      </c>
      <c r="B6032" s="56" t="s">
        <v>1870</v>
      </c>
      <c r="C6032" s="142" t="s">
        <v>440</v>
      </c>
      <c r="D6032" s="452">
        <v>0</v>
      </c>
      <c r="E6032" s="456">
        <v>711.56899999999996</v>
      </c>
      <c r="F6032" s="456">
        <v>6389.1660000000002</v>
      </c>
    </row>
    <row r="6033" spans="1:6" ht="17.399999999999999" x14ac:dyDescent="0.25">
      <c r="A6033" s="59" t="s">
        <v>4783</v>
      </c>
      <c r="B6033" s="57" t="s">
        <v>1871</v>
      </c>
      <c r="C6033" s="143" t="s">
        <v>444</v>
      </c>
      <c r="D6033" s="451">
        <v>0</v>
      </c>
      <c r="E6033" s="455">
        <v>1021.8339999999999</v>
      </c>
      <c r="F6033" s="455">
        <v>9051.16</v>
      </c>
    </row>
    <row r="6034" spans="1:6" ht="17.399999999999999" x14ac:dyDescent="0.25">
      <c r="A6034" s="58" t="s">
        <v>4783</v>
      </c>
      <c r="B6034" s="56" t="s">
        <v>1871</v>
      </c>
      <c r="C6034" s="142" t="s">
        <v>455</v>
      </c>
      <c r="D6034" s="452">
        <v>0</v>
      </c>
      <c r="E6034" s="456">
        <v>2497.3389999999999</v>
      </c>
      <c r="F6034" s="456">
        <v>8419.848</v>
      </c>
    </row>
    <row r="6035" spans="1:6" ht="17.399999999999999" x14ac:dyDescent="0.25">
      <c r="A6035" s="53" t="s">
        <v>4783</v>
      </c>
      <c r="B6035" s="55" t="s">
        <v>1871</v>
      </c>
      <c r="C6035" s="62" t="s">
        <v>439</v>
      </c>
      <c r="D6035" s="450">
        <v>0</v>
      </c>
      <c r="E6035" s="454">
        <v>379.06200000000001</v>
      </c>
      <c r="F6035" s="454">
        <v>3619.0010000000002</v>
      </c>
    </row>
    <row r="6036" spans="1:6" ht="17.399999999999999" x14ac:dyDescent="0.25">
      <c r="A6036" s="52" t="s">
        <v>4783</v>
      </c>
      <c r="B6036" s="54" t="s">
        <v>1871</v>
      </c>
      <c r="C6036" s="61" t="s">
        <v>462</v>
      </c>
      <c r="D6036" s="449">
        <v>0</v>
      </c>
      <c r="E6036" s="453">
        <v>904.77599999999995</v>
      </c>
      <c r="F6036" s="453">
        <v>2146.2840000000001</v>
      </c>
    </row>
    <row r="6037" spans="1:6" ht="17.399999999999999" x14ac:dyDescent="0.25">
      <c r="A6037" s="53" t="s">
        <v>4783</v>
      </c>
      <c r="B6037" s="55" t="s">
        <v>1871</v>
      </c>
      <c r="C6037" s="62" t="s">
        <v>479</v>
      </c>
      <c r="D6037" s="450">
        <v>0</v>
      </c>
      <c r="E6037" s="454">
        <v>415.642</v>
      </c>
      <c r="F6037" s="454">
        <v>1502.261</v>
      </c>
    </row>
    <row r="6038" spans="1:6" ht="17.399999999999999" x14ac:dyDescent="0.25">
      <c r="A6038" s="52" t="s">
        <v>4783</v>
      </c>
      <c r="B6038" s="54" t="s">
        <v>1871</v>
      </c>
      <c r="C6038" s="61" t="s">
        <v>440</v>
      </c>
      <c r="D6038" s="449">
        <v>0</v>
      </c>
      <c r="E6038" s="453">
        <v>243.28700000000001</v>
      </c>
      <c r="F6038" s="453">
        <v>2826.8939999999998</v>
      </c>
    </row>
    <row r="6039" spans="1:6" ht="17.399999999999999" x14ac:dyDescent="0.25">
      <c r="A6039" s="53" t="s">
        <v>4784</v>
      </c>
      <c r="B6039" s="55" t="s">
        <v>1872</v>
      </c>
      <c r="C6039" s="62" t="s">
        <v>442</v>
      </c>
      <c r="D6039" s="450">
        <v>0</v>
      </c>
      <c r="E6039" s="454">
        <v>9596.0329999999994</v>
      </c>
      <c r="F6039" s="454">
        <v>157610.18100000001</v>
      </c>
    </row>
    <row r="6040" spans="1:6" ht="17.399999999999999" x14ac:dyDescent="0.25">
      <c r="A6040" s="52" t="s">
        <v>4784</v>
      </c>
      <c r="B6040" s="54" t="s">
        <v>1872</v>
      </c>
      <c r="C6040" s="61" t="s">
        <v>463</v>
      </c>
      <c r="D6040" s="449">
        <v>0</v>
      </c>
      <c r="E6040" s="453">
        <v>1674.144</v>
      </c>
      <c r="F6040" s="453">
        <v>17893.133999999998</v>
      </c>
    </row>
    <row r="6041" spans="1:6" ht="17.399999999999999" x14ac:dyDescent="0.25">
      <c r="A6041" s="53" t="s">
        <v>4784</v>
      </c>
      <c r="B6041" s="55" t="s">
        <v>1872</v>
      </c>
      <c r="C6041" s="62" t="s">
        <v>482</v>
      </c>
      <c r="D6041" s="450">
        <v>0</v>
      </c>
      <c r="E6041" s="454">
        <v>1882.7629999999999</v>
      </c>
      <c r="F6041" s="454">
        <v>11259.370999999999</v>
      </c>
    </row>
    <row r="6042" spans="1:6" ht="17.399999999999999" x14ac:dyDescent="0.25">
      <c r="A6042" s="52" t="s">
        <v>4784</v>
      </c>
      <c r="B6042" s="54" t="s">
        <v>1872</v>
      </c>
      <c r="C6042" s="61" t="s">
        <v>503</v>
      </c>
      <c r="D6042" s="449">
        <v>0</v>
      </c>
      <c r="E6042" s="453">
        <v>712.82299999999998</v>
      </c>
      <c r="F6042" s="453">
        <v>7427.384</v>
      </c>
    </row>
    <row r="6043" spans="1:6" ht="17.399999999999999" x14ac:dyDescent="0.25">
      <c r="A6043" s="53" t="s">
        <v>4784</v>
      </c>
      <c r="B6043" s="55" t="s">
        <v>1872</v>
      </c>
      <c r="C6043" s="62" t="s">
        <v>444</v>
      </c>
      <c r="D6043" s="450">
        <v>0</v>
      </c>
      <c r="E6043" s="454">
        <v>1074.6120000000001</v>
      </c>
      <c r="F6043" s="454">
        <v>6632.4650000000001</v>
      </c>
    </row>
    <row r="6044" spans="1:6" ht="17.399999999999999" x14ac:dyDescent="0.25">
      <c r="A6044" s="58" t="s">
        <v>4784</v>
      </c>
      <c r="B6044" s="56" t="s">
        <v>1872</v>
      </c>
      <c r="C6044" s="142" t="s">
        <v>459</v>
      </c>
      <c r="D6044" s="452">
        <v>0</v>
      </c>
      <c r="E6044" s="456">
        <v>616.61</v>
      </c>
      <c r="F6044" s="456">
        <v>4561.8270000000002</v>
      </c>
    </row>
    <row r="6045" spans="1:6" ht="17.399999999999999" x14ac:dyDescent="0.25">
      <c r="A6045" s="53" t="s">
        <v>4784</v>
      </c>
      <c r="B6045" s="55" t="s">
        <v>1872</v>
      </c>
      <c r="C6045" s="62" t="s">
        <v>494</v>
      </c>
      <c r="D6045" s="450">
        <v>0</v>
      </c>
      <c r="E6045" s="454">
        <v>174.727</v>
      </c>
      <c r="F6045" s="454">
        <v>3834.998</v>
      </c>
    </row>
    <row r="6046" spans="1:6" ht="17.399999999999999" x14ac:dyDescent="0.25">
      <c r="A6046" s="58" t="s">
        <v>4784</v>
      </c>
      <c r="B6046" s="56" t="s">
        <v>1872</v>
      </c>
      <c r="C6046" s="142" t="s">
        <v>439</v>
      </c>
      <c r="D6046" s="452">
        <v>0</v>
      </c>
      <c r="E6046" s="456">
        <v>67.367000000000004</v>
      </c>
      <c r="F6046" s="456">
        <v>3079.145</v>
      </c>
    </row>
    <row r="6047" spans="1:6" ht="17.399999999999999" x14ac:dyDescent="0.25">
      <c r="A6047" s="59" t="s">
        <v>4784</v>
      </c>
      <c r="B6047" s="57" t="s">
        <v>1872</v>
      </c>
      <c r="C6047" s="143" t="s">
        <v>496</v>
      </c>
      <c r="D6047" s="451">
        <v>0</v>
      </c>
      <c r="E6047" s="455">
        <v>176.61500000000001</v>
      </c>
      <c r="F6047" s="455">
        <v>1957.9860000000001</v>
      </c>
    </row>
    <row r="6048" spans="1:6" ht="17.399999999999999" x14ac:dyDescent="0.25">
      <c r="A6048" s="52" t="s">
        <v>4784</v>
      </c>
      <c r="B6048" s="54" t="s">
        <v>1872</v>
      </c>
      <c r="C6048" s="61" t="s">
        <v>451</v>
      </c>
      <c r="D6048" s="449">
        <v>0</v>
      </c>
      <c r="E6048" s="453">
        <v>263.70499999999998</v>
      </c>
      <c r="F6048" s="453">
        <v>1630.4570000000001</v>
      </c>
    </row>
    <row r="6049" spans="1:6" ht="17.399999999999999" x14ac:dyDescent="0.25">
      <c r="A6049" s="59" t="s">
        <v>4784</v>
      </c>
      <c r="B6049" s="57" t="s">
        <v>1872</v>
      </c>
      <c r="C6049" s="143" t="s">
        <v>457</v>
      </c>
      <c r="D6049" s="451">
        <v>0</v>
      </c>
      <c r="E6049" s="455">
        <v>18.117999999999999</v>
      </c>
      <c r="F6049" s="455">
        <v>1505.546</v>
      </c>
    </row>
    <row r="6050" spans="1:6" ht="17.399999999999999" x14ac:dyDescent="0.25">
      <c r="A6050" s="58" t="s">
        <v>4784</v>
      </c>
      <c r="B6050" s="56" t="s">
        <v>1872</v>
      </c>
      <c r="C6050" s="142" t="s">
        <v>443</v>
      </c>
      <c r="D6050" s="452">
        <v>0</v>
      </c>
      <c r="E6050" s="456">
        <v>67.805999999999997</v>
      </c>
      <c r="F6050" s="456">
        <v>1407.7809999999999</v>
      </c>
    </row>
    <row r="6051" spans="1:6" ht="17.399999999999999" x14ac:dyDescent="0.25">
      <c r="A6051" s="59" t="s">
        <v>4784</v>
      </c>
      <c r="B6051" s="57" t="s">
        <v>1872</v>
      </c>
      <c r="C6051" s="143" t="s">
        <v>455</v>
      </c>
      <c r="D6051" s="451">
        <v>0</v>
      </c>
      <c r="E6051" s="455">
        <v>147.62100000000001</v>
      </c>
      <c r="F6051" s="455">
        <v>1142.498</v>
      </c>
    </row>
    <row r="6052" spans="1:6" ht="17.399999999999999" x14ac:dyDescent="0.25">
      <c r="A6052" s="58" t="s">
        <v>4784</v>
      </c>
      <c r="B6052" s="56" t="s">
        <v>1872</v>
      </c>
      <c r="C6052" s="142" t="s">
        <v>447</v>
      </c>
      <c r="D6052" s="452">
        <v>0</v>
      </c>
      <c r="E6052" s="456">
        <v>19.434999999999999</v>
      </c>
      <c r="F6052" s="456">
        <v>1071.6980000000001</v>
      </c>
    </row>
    <row r="6053" spans="1:6" ht="17.399999999999999" x14ac:dyDescent="0.25">
      <c r="A6053" s="59" t="s">
        <v>4784</v>
      </c>
      <c r="B6053" s="57" t="s">
        <v>1872</v>
      </c>
      <c r="C6053" s="143" t="s">
        <v>440</v>
      </c>
      <c r="D6053" s="451">
        <v>0</v>
      </c>
      <c r="E6053" s="455">
        <v>206.958</v>
      </c>
      <c r="F6053" s="455">
        <v>3216.0520000000001</v>
      </c>
    </row>
    <row r="6054" spans="1:6" ht="17.399999999999999" x14ac:dyDescent="0.25">
      <c r="A6054" s="52" t="s">
        <v>3473</v>
      </c>
      <c r="B6054" s="54" t="s">
        <v>1256</v>
      </c>
      <c r="C6054" s="61" t="s">
        <v>463</v>
      </c>
      <c r="D6054" s="449">
        <v>0</v>
      </c>
      <c r="E6054" s="453">
        <v>706.73099999999999</v>
      </c>
      <c r="F6054" s="453">
        <v>4154.25</v>
      </c>
    </row>
    <row r="6055" spans="1:6" ht="17.399999999999999" x14ac:dyDescent="0.25">
      <c r="A6055" s="59" t="s">
        <v>3473</v>
      </c>
      <c r="B6055" s="57" t="s">
        <v>1256</v>
      </c>
      <c r="C6055" s="143" t="s">
        <v>442</v>
      </c>
      <c r="D6055" s="451">
        <v>0</v>
      </c>
      <c r="E6055" s="455">
        <v>429.89499999999998</v>
      </c>
      <c r="F6055" s="455">
        <v>2259.2109999999998</v>
      </c>
    </row>
    <row r="6056" spans="1:6" ht="17.399999999999999" x14ac:dyDescent="0.25">
      <c r="A6056" s="58" t="s">
        <v>3473</v>
      </c>
      <c r="B6056" s="56" t="s">
        <v>1256</v>
      </c>
      <c r="C6056" s="142" t="s">
        <v>439</v>
      </c>
      <c r="D6056" s="452">
        <v>0</v>
      </c>
      <c r="E6056" s="456">
        <v>184.93</v>
      </c>
      <c r="F6056" s="456">
        <v>2201.9630000000002</v>
      </c>
    </row>
    <row r="6057" spans="1:6" ht="17.399999999999999" x14ac:dyDescent="0.25">
      <c r="A6057" s="53" t="s">
        <v>3473</v>
      </c>
      <c r="B6057" s="55" t="s">
        <v>1256</v>
      </c>
      <c r="C6057" s="62" t="s">
        <v>503</v>
      </c>
      <c r="D6057" s="450">
        <v>0</v>
      </c>
      <c r="E6057" s="454">
        <v>107.00700000000001</v>
      </c>
      <c r="F6057" s="454">
        <v>1394.5920000000001</v>
      </c>
    </row>
    <row r="6058" spans="1:6" ht="17.399999999999999" x14ac:dyDescent="0.25">
      <c r="A6058" s="52" t="s">
        <v>3473</v>
      </c>
      <c r="B6058" s="54" t="s">
        <v>1256</v>
      </c>
      <c r="C6058" s="61" t="s">
        <v>444</v>
      </c>
      <c r="D6058" s="449">
        <v>0</v>
      </c>
      <c r="E6058" s="453">
        <v>134.113</v>
      </c>
      <c r="F6058" s="453">
        <v>1368.4</v>
      </c>
    </row>
    <row r="6059" spans="1:6" ht="17.399999999999999" x14ac:dyDescent="0.25">
      <c r="A6059" s="59" t="s">
        <v>3473</v>
      </c>
      <c r="B6059" s="57" t="s">
        <v>1256</v>
      </c>
      <c r="C6059" s="143" t="s">
        <v>450</v>
      </c>
      <c r="D6059" s="451">
        <v>0</v>
      </c>
      <c r="E6059" s="455">
        <v>33.484000000000002</v>
      </c>
      <c r="F6059" s="455">
        <v>1246.579</v>
      </c>
    </row>
    <row r="6060" spans="1:6" ht="17.399999999999999" x14ac:dyDescent="0.25">
      <c r="A6060" s="52" t="s">
        <v>3473</v>
      </c>
      <c r="B6060" s="54" t="s">
        <v>1256</v>
      </c>
      <c r="C6060" s="61" t="s">
        <v>455</v>
      </c>
      <c r="D6060" s="449">
        <v>0</v>
      </c>
      <c r="E6060" s="453">
        <v>122.71899999999999</v>
      </c>
      <c r="F6060" s="453">
        <v>1243.213</v>
      </c>
    </row>
    <row r="6061" spans="1:6" ht="17.399999999999999" x14ac:dyDescent="0.25">
      <c r="A6061" s="53" t="s">
        <v>3473</v>
      </c>
      <c r="B6061" s="55" t="s">
        <v>1256</v>
      </c>
      <c r="C6061" s="62" t="s">
        <v>496</v>
      </c>
      <c r="D6061" s="450">
        <v>0</v>
      </c>
      <c r="E6061" s="454">
        <v>195.18100000000001</v>
      </c>
      <c r="F6061" s="454">
        <v>1063.479</v>
      </c>
    </row>
    <row r="6062" spans="1:6" ht="17.399999999999999" x14ac:dyDescent="0.25">
      <c r="A6062" s="58" t="s">
        <v>3473</v>
      </c>
      <c r="B6062" s="56" t="s">
        <v>1256</v>
      </c>
      <c r="C6062" s="142" t="s">
        <v>440</v>
      </c>
      <c r="D6062" s="452">
        <v>0</v>
      </c>
      <c r="E6062" s="456">
        <v>832.85500000000002</v>
      </c>
      <c r="F6062" s="456">
        <v>6691.6679999999997</v>
      </c>
    </row>
    <row r="6063" spans="1:6" ht="17.399999999999999" x14ac:dyDescent="0.25">
      <c r="A6063" s="53" t="s">
        <v>4785</v>
      </c>
      <c r="B6063" s="55" t="s">
        <v>3571</v>
      </c>
      <c r="C6063" s="62" t="s">
        <v>443</v>
      </c>
      <c r="D6063" s="450">
        <v>0</v>
      </c>
      <c r="E6063" s="454">
        <v>542.33799999999997</v>
      </c>
      <c r="F6063" s="454">
        <v>6725.3459999999995</v>
      </c>
    </row>
    <row r="6064" spans="1:6" ht="17.399999999999999" x14ac:dyDescent="0.25">
      <c r="A6064" s="58" t="s">
        <v>4785</v>
      </c>
      <c r="B6064" s="56" t="s">
        <v>3571</v>
      </c>
      <c r="C6064" s="142" t="s">
        <v>442</v>
      </c>
      <c r="D6064" s="452">
        <v>0</v>
      </c>
      <c r="E6064" s="456">
        <v>1574.328</v>
      </c>
      <c r="F6064" s="456">
        <v>5789.8469999999998</v>
      </c>
    </row>
    <row r="6065" spans="1:6" ht="17.399999999999999" x14ac:dyDescent="0.25">
      <c r="A6065" s="53" t="s">
        <v>4785</v>
      </c>
      <c r="B6065" s="55" t="s">
        <v>3571</v>
      </c>
      <c r="C6065" s="62" t="s">
        <v>439</v>
      </c>
      <c r="D6065" s="450">
        <v>0</v>
      </c>
      <c r="E6065" s="454">
        <v>423.66300000000001</v>
      </c>
      <c r="F6065" s="454">
        <v>2352.5360000000001</v>
      </c>
    </row>
    <row r="6066" spans="1:6" ht="17.399999999999999" x14ac:dyDescent="0.25">
      <c r="A6066" s="58" t="s">
        <v>4785</v>
      </c>
      <c r="B6066" s="56" t="s">
        <v>3571</v>
      </c>
      <c r="C6066" s="142" t="s">
        <v>444</v>
      </c>
      <c r="D6066" s="452">
        <v>0</v>
      </c>
      <c r="E6066" s="456">
        <v>157.47999999999999</v>
      </c>
      <c r="F6066" s="456">
        <v>1250.232</v>
      </c>
    </row>
    <row r="6067" spans="1:6" ht="17.399999999999999" x14ac:dyDescent="0.25">
      <c r="A6067" s="59" t="s">
        <v>4785</v>
      </c>
      <c r="B6067" s="57" t="s">
        <v>3571</v>
      </c>
      <c r="C6067" s="143" t="s">
        <v>457</v>
      </c>
      <c r="D6067" s="451">
        <v>0</v>
      </c>
      <c r="E6067" s="455">
        <v>184.93700000000001</v>
      </c>
      <c r="F6067" s="455">
        <v>1239.0740000000001</v>
      </c>
    </row>
    <row r="6068" spans="1:6" ht="17.399999999999999" x14ac:dyDescent="0.25">
      <c r="A6068" s="52" t="s">
        <v>4785</v>
      </c>
      <c r="B6068" s="54" t="s">
        <v>3571</v>
      </c>
      <c r="C6068" s="61" t="s">
        <v>463</v>
      </c>
      <c r="D6068" s="449">
        <v>0</v>
      </c>
      <c r="E6068" s="453">
        <v>159.53100000000001</v>
      </c>
      <c r="F6068" s="453">
        <v>1019.758</v>
      </c>
    </row>
    <row r="6069" spans="1:6" ht="17.399999999999999" x14ac:dyDescent="0.25">
      <c r="A6069" s="59" t="s">
        <v>4785</v>
      </c>
      <c r="B6069" s="57" t="s">
        <v>3571</v>
      </c>
      <c r="C6069" s="143" t="s">
        <v>440</v>
      </c>
      <c r="D6069" s="451">
        <v>0</v>
      </c>
      <c r="E6069" s="455">
        <v>793.26599999999996</v>
      </c>
      <c r="F6069" s="455">
        <v>5380.5280000000002</v>
      </c>
    </row>
    <row r="6070" spans="1:6" ht="17.399999999999999" x14ac:dyDescent="0.25">
      <c r="A6070" s="52" t="s">
        <v>4786</v>
      </c>
      <c r="B6070" s="54" t="s">
        <v>3132</v>
      </c>
      <c r="C6070" s="61" t="s">
        <v>444</v>
      </c>
      <c r="D6070" s="449">
        <v>0</v>
      </c>
      <c r="E6070" s="453">
        <v>338.452</v>
      </c>
      <c r="F6070" s="453">
        <v>3608.194</v>
      </c>
    </row>
    <row r="6071" spans="1:6" ht="17.399999999999999" x14ac:dyDescent="0.25">
      <c r="A6071" s="53" t="s">
        <v>4786</v>
      </c>
      <c r="B6071" s="55" t="s">
        <v>3132</v>
      </c>
      <c r="C6071" s="62" t="s">
        <v>455</v>
      </c>
      <c r="D6071" s="450">
        <v>0</v>
      </c>
      <c r="E6071" s="454">
        <v>436.47899999999998</v>
      </c>
      <c r="F6071" s="454">
        <v>3194.6030000000001</v>
      </c>
    </row>
    <row r="6072" spans="1:6" ht="17.399999999999999" x14ac:dyDescent="0.25">
      <c r="A6072" s="58" t="s">
        <v>4786</v>
      </c>
      <c r="B6072" s="56" t="s">
        <v>3132</v>
      </c>
      <c r="C6072" s="142" t="s">
        <v>439</v>
      </c>
      <c r="D6072" s="452">
        <v>0</v>
      </c>
      <c r="E6072" s="456">
        <v>289.053</v>
      </c>
      <c r="F6072" s="456">
        <v>3162.4340000000002</v>
      </c>
    </row>
    <row r="6073" spans="1:6" ht="17.399999999999999" x14ac:dyDescent="0.25">
      <c r="A6073" s="59" t="s">
        <v>4786</v>
      </c>
      <c r="B6073" s="57" t="s">
        <v>3132</v>
      </c>
      <c r="C6073" s="143" t="s">
        <v>494</v>
      </c>
      <c r="D6073" s="451">
        <v>0</v>
      </c>
      <c r="E6073" s="455">
        <v>173.97399999999999</v>
      </c>
      <c r="F6073" s="455">
        <v>2093.6909999999998</v>
      </c>
    </row>
    <row r="6074" spans="1:6" ht="17.399999999999999" x14ac:dyDescent="0.25">
      <c r="A6074" s="52" t="s">
        <v>4786</v>
      </c>
      <c r="B6074" s="54" t="s">
        <v>3132</v>
      </c>
      <c r="C6074" s="61" t="s">
        <v>442</v>
      </c>
      <c r="D6074" s="449">
        <v>0</v>
      </c>
      <c r="E6074" s="453">
        <v>325.69099999999997</v>
      </c>
      <c r="F6074" s="453">
        <v>1495.173</v>
      </c>
    </row>
    <row r="6075" spans="1:6" ht="17.399999999999999" x14ac:dyDescent="0.25">
      <c r="A6075" s="59" t="s">
        <v>4786</v>
      </c>
      <c r="B6075" s="57" t="s">
        <v>3132</v>
      </c>
      <c r="C6075" s="143" t="s">
        <v>454</v>
      </c>
      <c r="D6075" s="451">
        <v>0</v>
      </c>
      <c r="E6075" s="455">
        <v>275.49700000000001</v>
      </c>
      <c r="F6075" s="455">
        <v>1287.287</v>
      </c>
    </row>
    <row r="6076" spans="1:6" ht="17.399999999999999" x14ac:dyDescent="0.25">
      <c r="A6076" s="58" t="s">
        <v>4786</v>
      </c>
      <c r="B6076" s="56" t="s">
        <v>3132</v>
      </c>
      <c r="C6076" s="142" t="s">
        <v>440</v>
      </c>
      <c r="D6076" s="452">
        <v>0</v>
      </c>
      <c r="E6076" s="456">
        <v>153.678</v>
      </c>
      <c r="F6076" s="456">
        <v>1477.8879999999999</v>
      </c>
    </row>
    <row r="6077" spans="1:6" ht="17.399999999999999" x14ac:dyDescent="0.25">
      <c r="A6077" s="59" t="s">
        <v>4787</v>
      </c>
      <c r="B6077" s="57" t="s">
        <v>3302</v>
      </c>
      <c r="C6077" s="143" t="s">
        <v>443</v>
      </c>
      <c r="D6077" s="451">
        <v>0</v>
      </c>
      <c r="E6077" s="455">
        <v>461.56299999999999</v>
      </c>
      <c r="F6077" s="455">
        <v>6729.2920000000004</v>
      </c>
    </row>
    <row r="6078" spans="1:6" ht="17.399999999999999" x14ac:dyDescent="0.25">
      <c r="A6078" s="58" t="s">
        <v>4787</v>
      </c>
      <c r="B6078" s="56" t="s">
        <v>3302</v>
      </c>
      <c r="C6078" s="142" t="s">
        <v>439</v>
      </c>
      <c r="D6078" s="452">
        <v>0</v>
      </c>
      <c r="E6078" s="456">
        <v>648.75599999999997</v>
      </c>
      <c r="F6078" s="456">
        <v>6639.509</v>
      </c>
    </row>
    <row r="6079" spans="1:6" ht="17.399999999999999" x14ac:dyDescent="0.25">
      <c r="A6079" s="59" t="s">
        <v>4787</v>
      </c>
      <c r="B6079" s="57" t="s">
        <v>3302</v>
      </c>
      <c r="C6079" s="143" t="s">
        <v>488</v>
      </c>
      <c r="D6079" s="451">
        <v>0</v>
      </c>
      <c r="E6079" s="455">
        <v>571.74900000000002</v>
      </c>
      <c r="F6079" s="455">
        <v>4785.848</v>
      </c>
    </row>
    <row r="6080" spans="1:6" ht="17.399999999999999" x14ac:dyDescent="0.25">
      <c r="A6080" s="58" t="s">
        <v>4787</v>
      </c>
      <c r="B6080" s="56" t="s">
        <v>3302</v>
      </c>
      <c r="C6080" s="142" t="s">
        <v>442</v>
      </c>
      <c r="D6080" s="452">
        <v>0</v>
      </c>
      <c r="E6080" s="456">
        <v>1150.3800000000001</v>
      </c>
      <c r="F6080" s="456">
        <v>4275.1379999999999</v>
      </c>
    </row>
    <row r="6081" spans="1:6" ht="17.399999999999999" x14ac:dyDescent="0.25">
      <c r="A6081" s="53" t="s">
        <v>4787</v>
      </c>
      <c r="B6081" s="55" t="s">
        <v>3302</v>
      </c>
      <c r="C6081" s="62" t="s">
        <v>463</v>
      </c>
      <c r="D6081" s="450">
        <v>0</v>
      </c>
      <c r="E6081" s="454">
        <v>382.23899999999998</v>
      </c>
      <c r="F6081" s="454">
        <v>3097.9319999999998</v>
      </c>
    </row>
    <row r="6082" spans="1:6" ht="17.399999999999999" x14ac:dyDescent="0.25">
      <c r="A6082" s="52" t="s">
        <v>4787</v>
      </c>
      <c r="B6082" s="54" t="s">
        <v>3302</v>
      </c>
      <c r="C6082" s="61" t="s">
        <v>447</v>
      </c>
      <c r="D6082" s="449">
        <v>0</v>
      </c>
      <c r="E6082" s="453">
        <v>810.83600000000001</v>
      </c>
      <c r="F6082" s="453">
        <v>2606.0650000000001</v>
      </c>
    </row>
    <row r="6083" spans="1:6" ht="17.399999999999999" x14ac:dyDescent="0.25">
      <c r="A6083" s="53" t="s">
        <v>4787</v>
      </c>
      <c r="B6083" s="55" t="s">
        <v>3302</v>
      </c>
      <c r="C6083" s="62" t="s">
        <v>455</v>
      </c>
      <c r="D6083" s="450">
        <v>0</v>
      </c>
      <c r="E6083" s="454">
        <v>347.983</v>
      </c>
      <c r="F6083" s="454">
        <v>2505.3139999999999</v>
      </c>
    </row>
    <row r="6084" spans="1:6" ht="17.399999999999999" x14ac:dyDescent="0.25">
      <c r="A6084" s="58" t="s">
        <v>4787</v>
      </c>
      <c r="B6084" s="56" t="s">
        <v>3302</v>
      </c>
      <c r="C6084" s="142" t="s">
        <v>457</v>
      </c>
      <c r="D6084" s="452">
        <v>0</v>
      </c>
      <c r="E6084" s="456">
        <v>199.86799999999999</v>
      </c>
      <c r="F6084" s="456">
        <v>1709.943</v>
      </c>
    </row>
    <row r="6085" spans="1:6" ht="17.399999999999999" x14ac:dyDescent="0.25">
      <c r="A6085" s="59" t="s">
        <v>4787</v>
      </c>
      <c r="B6085" s="57" t="s">
        <v>3302</v>
      </c>
      <c r="C6085" s="143" t="s">
        <v>440</v>
      </c>
      <c r="D6085" s="451">
        <v>0</v>
      </c>
      <c r="E6085" s="455">
        <v>474.35899999999998</v>
      </c>
      <c r="F6085" s="455">
        <v>3938.471</v>
      </c>
    </row>
    <row r="6086" spans="1:6" ht="17.399999999999999" x14ac:dyDescent="0.25">
      <c r="A6086" s="52" t="s">
        <v>4789</v>
      </c>
      <c r="B6086" s="54" t="s">
        <v>6770</v>
      </c>
      <c r="C6086" s="61" t="s">
        <v>454</v>
      </c>
      <c r="D6086" s="449">
        <v>0</v>
      </c>
      <c r="E6086" s="453">
        <v>7350.12</v>
      </c>
      <c r="F6086" s="453">
        <v>25753.258000000002</v>
      </c>
    </row>
    <row r="6087" spans="1:6" ht="17.399999999999999" x14ac:dyDescent="0.25">
      <c r="A6087" s="53" t="s">
        <v>4789</v>
      </c>
      <c r="B6087" s="55" t="s">
        <v>6770</v>
      </c>
      <c r="C6087" s="62" t="s">
        <v>440</v>
      </c>
      <c r="D6087" s="450">
        <v>0</v>
      </c>
      <c r="E6087" s="454">
        <v>37.279000000000003</v>
      </c>
      <c r="F6087" s="454">
        <v>97.811000000000007</v>
      </c>
    </row>
    <row r="6088" spans="1:6" ht="17.399999999999999" x14ac:dyDescent="0.25">
      <c r="A6088" s="52" t="s">
        <v>4790</v>
      </c>
      <c r="B6088" s="54" t="s">
        <v>1873</v>
      </c>
      <c r="C6088" s="61" t="s">
        <v>454</v>
      </c>
      <c r="D6088" s="449">
        <v>0</v>
      </c>
      <c r="E6088" s="453">
        <v>5571.0540000000001</v>
      </c>
      <c r="F6088" s="453">
        <v>19776.842000000001</v>
      </c>
    </row>
    <row r="6089" spans="1:6" ht="17.399999999999999" x14ac:dyDescent="0.25">
      <c r="A6089" s="53" t="s">
        <v>4790</v>
      </c>
      <c r="B6089" s="55" t="s">
        <v>1873</v>
      </c>
      <c r="C6089" s="62" t="s">
        <v>491</v>
      </c>
      <c r="D6089" s="450">
        <v>0</v>
      </c>
      <c r="E6089" s="454">
        <v>1645.393</v>
      </c>
      <c r="F6089" s="454">
        <v>7075.1229999999996</v>
      </c>
    </row>
    <row r="6090" spans="1:6" ht="17.399999999999999" x14ac:dyDescent="0.25">
      <c r="A6090" s="58" t="s">
        <v>4790</v>
      </c>
      <c r="B6090" s="56" t="s">
        <v>1873</v>
      </c>
      <c r="C6090" s="142" t="s">
        <v>442</v>
      </c>
      <c r="D6090" s="452">
        <v>0</v>
      </c>
      <c r="E6090" s="456">
        <v>681.58299999999997</v>
      </c>
      <c r="F6090" s="456">
        <v>2630.335</v>
      </c>
    </row>
    <row r="6091" spans="1:6" ht="17.399999999999999" x14ac:dyDescent="0.25">
      <c r="A6091" s="59" t="s">
        <v>4790</v>
      </c>
      <c r="B6091" s="57" t="s">
        <v>1873</v>
      </c>
      <c r="C6091" s="143" t="s">
        <v>471</v>
      </c>
      <c r="D6091" s="451">
        <v>0</v>
      </c>
      <c r="E6091" s="455">
        <v>40.06</v>
      </c>
      <c r="F6091" s="455">
        <v>1057.0920000000001</v>
      </c>
    </row>
    <row r="6092" spans="1:6" ht="17.399999999999999" x14ac:dyDescent="0.25">
      <c r="A6092" s="52" t="s">
        <v>4790</v>
      </c>
      <c r="B6092" s="54" t="s">
        <v>1873</v>
      </c>
      <c r="C6092" s="61" t="s">
        <v>440</v>
      </c>
      <c r="D6092" s="449">
        <v>0</v>
      </c>
      <c r="E6092" s="453">
        <v>230.32499999999999</v>
      </c>
      <c r="F6092" s="453">
        <v>1313.298</v>
      </c>
    </row>
    <row r="6093" spans="1:6" ht="17.399999999999999" x14ac:dyDescent="0.25">
      <c r="A6093" s="53" t="s">
        <v>4791</v>
      </c>
      <c r="B6093" s="55" t="s">
        <v>1874</v>
      </c>
      <c r="C6093" s="62" t="s">
        <v>454</v>
      </c>
      <c r="D6093" s="450">
        <v>0</v>
      </c>
      <c r="E6093" s="454">
        <v>1554.7070000000001</v>
      </c>
      <c r="F6093" s="454">
        <v>9695.9179999999997</v>
      </c>
    </row>
    <row r="6094" spans="1:6" ht="17.399999999999999" x14ac:dyDescent="0.25">
      <c r="A6094" s="52" t="s">
        <v>4791</v>
      </c>
      <c r="B6094" s="54" t="s">
        <v>1874</v>
      </c>
      <c r="C6094" s="61" t="s">
        <v>496</v>
      </c>
      <c r="D6094" s="449">
        <v>0</v>
      </c>
      <c r="E6094" s="453">
        <v>324.08800000000002</v>
      </c>
      <c r="F6094" s="453">
        <v>3231.03</v>
      </c>
    </row>
    <row r="6095" spans="1:6" ht="17.399999999999999" x14ac:dyDescent="0.25">
      <c r="A6095" s="53" t="s">
        <v>4791</v>
      </c>
      <c r="B6095" s="55" t="s">
        <v>1874</v>
      </c>
      <c r="C6095" s="62" t="s">
        <v>442</v>
      </c>
      <c r="D6095" s="450">
        <v>0</v>
      </c>
      <c r="E6095" s="454">
        <v>429.43400000000003</v>
      </c>
      <c r="F6095" s="454">
        <v>2469.9319999999998</v>
      </c>
    </row>
    <row r="6096" spans="1:6" ht="17.399999999999999" x14ac:dyDescent="0.25">
      <c r="A6096" s="52" t="s">
        <v>4791</v>
      </c>
      <c r="B6096" s="54" t="s">
        <v>1874</v>
      </c>
      <c r="C6096" s="61" t="s">
        <v>444</v>
      </c>
      <c r="D6096" s="449">
        <v>0</v>
      </c>
      <c r="E6096" s="453">
        <v>85.832999999999998</v>
      </c>
      <c r="F6096" s="453">
        <v>2373.8629999999998</v>
      </c>
    </row>
    <row r="6097" spans="1:6" ht="17.399999999999999" x14ac:dyDescent="0.25">
      <c r="A6097" s="53" t="s">
        <v>4791</v>
      </c>
      <c r="B6097" s="55" t="s">
        <v>1874</v>
      </c>
      <c r="C6097" s="62" t="s">
        <v>488</v>
      </c>
      <c r="D6097" s="450">
        <v>0</v>
      </c>
      <c r="E6097" s="454">
        <v>489.82</v>
      </c>
      <c r="F6097" s="454">
        <v>2085.7919999999999</v>
      </c>
    </row>
    <row r="6098" spans="1:6" ht="17.399999999999999" x14ac:dyDescent="0.25">
      <c r="A6098" s="52" t="s">
        <v>4791</v>
      </c>
      <c r="B6098" s="54" t="s">
        <v>1874</v>
      </c>
      <c r="C6098" s="61" t="s">
        <v>439</v>
      </c>
      <c r="D6098" s="449">
        <v>0</v>
      </c>
      <c r="E6098" s="453">
        <v>150.27099999999999</v>
      </c>
      <c r="F6098" s="453">
        <v>1568.5050000000001</v>
      </c>
    </row>
    <row r="6099" spans="1:6" ht="17.399999999999999" x14ac:dyDescent="0.25">
      <c r="A6099" s="59" t="s">
        <v>4791</v>
      </c>
      <c r="B6099" s="57" t="s">
        <v>1874</v>
      </c>
      <c r="C6099" s="143" t="s">
        <v>447</v>
      </c>
      <c r="D6099" s="451">
        <v>0</v>
      </c>
      <c r="E6099" s="455">
        <v>152.97</v>
      </c>
      <c r="F6099" s="455">
        <v>1319.7929999999999</v>
      </c>
    </row>
    <row r="6100" spans="1:6" ht="17.399999999999999" x14ac:dyDescent="0.25">
      <c r="A6100" s="58" t="s">
        <v>4791</v>
      </c>
      <c r="B6100" s="56" t="s">
        <v>1874</v>
      </c>
      <c r="C6100" s="142" t="s">
        <v>455</v>
      </c>
      <c r="D6100" s="452">
        <v>0</v>
      </c>
      <c r="E6100" s="456">
        <v>259.92500000000001</v>
      </c>
      <c r="F6100" s="456">
        <v>1293.412</v>
      </c>
    </row>
    <row r="6101" spans="1:6" ht="17.399999999999999" x14ac:dyDescent="0.25">
      <c r="A6101" s="53" t="s">
        <v>4791</v>
      </c>
      <c r="B6101" s="55" t="s">
        <v>1874</v>
      </c>
      <c r="C6101" s="62" t="s">
        <v>440</v>
      </c>
      <c r="D6101" s="450">
        <v>0</v>
      </c>
      <c r="E6101" s="454">
        <v>421.19400000000002</v>
      </c>
      <c r="F6101" s="454">
        <v>3012.3009999999999</v>
      </c>
    </row>
    <row r="6102" spans="1:6" ht="17.399999999999999" x14ac:dyDescent="0.25">
      <c r="A6102" s="52" t="s">
        <v>157</v>
      </c>
      <c r="B6102" s="54" t="s">
        <v>1008</v>
      </c>
      <c r="C6102" s="61" t="s">
        <v>441</v>
      </c>
      <c r="D6102" s="449">
        <v>0</v>
      </c>
      <c r="E6102" s="453">
        <v>2210.4879999999998</v>
      </c>
      <c r="F6102" s="453">
        <v>82828.732000000004</v>
      </c>
    </row>
    <row r="6103" spans="1:6" ht="17.399999999999999" x14ac:dyDescent="0.25">
      <c r="A6103" s="53" t="s">
        <v>157</v>
      </c>
      <c r="B6103" s="55" t="s">
        <v>1008</v>
      </c>
      <c r="C6103" s="62" t="s">
        <v>442</v>
      </c>
      <c r="D6103" s="450">
        <v>0</v>
      </c>
      <c r="E6103" s="454">
        <v>3941.3980000000001</v>
      </c>
      <c r="F6103" s="454">
        <v>75675.524000000005</v>
      </c>
    </row>
    <row r="6104" spans="1:6" ht="17.399999999999999" x14ac:dyDescent="0.25">
      <c r="A6104" s="58" t="s">
        <v>157</v>
      </c>
      <c r="B6104" s="56" t="s">
        <v>1008</v>
      </c>
      <c r="C6104" s="142" t="s">
        <v>443</v>
      </c>
      <c r="D6104" s="452">
        <v>0</v>
      </c>
      <c r="E6104" s="456">
        <v>1229.213</v>
      </c>
      <c r="F6104" s="456">
        <v>27517.746999999999</v>
      </c>
    </row>
    <row r="6105" spans="1:6" ht="17.399999999999999" x14ac:dyDescent="0.25">
      <c r="A6105" s="59" t="s">
        <v>157</v>
      </c>
      <c r="B6105" s="57" t="s">
        <v>1008</v>
      </c>
      <c r="C6105" s="143" t="s">
        <v>457</v>
      </c>
      <c r="D6105" s="451">
        <v>0</v>
      </c>
      <c r="E6105" s="455">
        <v>611.09299999999996</v>
      </c>
      <c r="F6105" s="455">
        <v>26303.789000000001</v>
      </c>
    </row>
    <row r="6106" spans="1:6" ht="17.399999999999999" x14ac:dyDescent="0.25">
      <c r="A6106" s="58" t="s">
        <v>157</v>
      </c>
      <c r="B6106" s="56" t="s">
        <v>1008</v>
      </c>
      <c r="C6106" s="142" t="s">
        <v>439</v>
      </c>
      <c r="D6106" s="452">
        <v>0</v>
      </c>
      <c r="E6106" s="456">
        <v>667.45399999999995</v>
      </c>
      <c r="F6106" s="456">
        <v>18819.151999999998</v>
      </c>
    </row>
    <row r="6107" spans="1:6" ht="17.399999999999999" x14ac:dyDescent="0.25">
      <c r="A6107" s="53" t="s">
        <v>157</v>
      </c>
      <c r="B6107" s="55" t="s">
        <v>1008</v>
      </c>
      <c r="C6107" s="62" t="s">
        <v>447</v>
      </c>
      <c r="D6107" s="450">
        <v>0</v>
      </c>
      <c r="E6107" s="454">
        <v>1146.568</v>
      </c>
      <c r="F6107" s="454">
        <v>16582.171999999999</v>
      </c>
    </row>
    <row r="6108" spans="1:6" ht="17.399999999999999" x14ac:dyDescent="0.25">
      <c r="A6108" s="52" t="s">
        <v>157</v>
      </c>
      <c r="B6108" s="54" t="s">
        <v>1008</v>
      </c>
      <c r="C6108" s="61" t="s">
        <v>472</v>
      </c>
      <c r="D6108" s="449">
        <v>0</v>
      </c>
      <c r="E6108" s="453">
        <v>348.39499999999998</v>
      </c>
      <c r="F6108" s="453">
        <v>13822.632</v>
      </c>
    </row>
    <row r="6109" spans="1:6" ht="17.399999999999999" x14ac:dyDescent="0.25">
      <c r="A6109" s="53" t="s">
        <v>157</v>
      </c>
      <c r="B6109" s="55" t="s">
        <v>1008</v>
      </c>
      <c r="C6109" s="62" t="s">
        <v>444</v>
      </c>
      <c r="D6109" s="450">
        <v>0</v>
      </c>
      <c r="E6109" s="454">
        <v>509.625</v>
      </c>
      <c r="F6109" s="454">
        <v>9137.0400000000009</v>
      </c>
    </row>
    <row r="6110" spans="1:6" ht="17.399999999999999" x14ac:dyDescent="0.25">
      <c r="A6110" s="58" t="s">
        <v>157</v>
      </c>
      <c r="B6110" s="56" t="s">
        <v>1008</v>
      </c>
      <c r="C6110" s="142" t="s">
        <v>459</v>
      </c>
      <c r="D6110" s="452">
        <v>0</v>
      </c>
      <c r="E6110" s="456">
        <v>456.61</v>
      </c>
      <c r="F6110" s="456">
        <v>7173.4709999999995</v>
      </c>
    </row>
    <row r="6111" spans="1:6" ht="17.399999999999999" x14ac:dyDescent="0.25">
      <c r="A6111" s="53" t="s">
        <v>157</v>
      </c>
      <c r="B6111" s="55" t="s">
        <v>1008</v>
      </c>
      <c r="C6111" s="62" t="s">
        <v>454</v>
      </c>
      <c r="D6111" s="450">
        <v>0</v>
      </c>
      <c r="E6111" s="454">
        <v>1475.575</v>
      </c>
      <c r="F6111" s="454">
        <v>6142.8289999999997</v>
      </c>
    </row>
    <row r="6112" spans="1:6" ht="17.399999999999999" x14ac:dyDescent="0.25">
      <c r="A6112" s="52" t="s">
        <v>157</v>
      </c>
      <c r="B6112" s="54" t="s">
        <v>1008</v>
      </c>
      <c r="C6112" s="61" t="s">
        <v>455</v>
      </c>
      <c r="D6112" s="449">
        <v>0</v>
      </c>
      <c r="E6112" s="453">
        <v>608.92499999999995</v>
      </c>
      <c r="F6112" s="453">
        <v>5022.7309999999998</v>
      </c>
    </row>
    <row r="6113" spans="1:6" ht="17.399999999999999" x14ac:dyDescent="0.25">
      <c r="A6113" s="53" t="s">
        <v>157</v>
      </c>
      <c r="B6113" s="55" t="s">
        <v>1008</v>
      </c>
      <c r="C6113" s="62" t="s">
        <v>464</v>
      </c>
      <c r="D6113" s="450">
        <v>0</v>
      </c>
      <c r="E6113" s="454">
        <v>52.927999999999997</v>
      </c>
      <c r="F6113" s="454">
        <v>4613.0420000000004</v>
      </c>
    </row>
    <row r="6114" spans="1:6" ht="17.399999999999999" x14ac:dyDescent="0.25">
      <c r="A6114" s="52" t="s">
        <v>157</v>
      </c>
      <c r="B6114" s="54" t="s">
        <v>1008</v>
      </c>
      <c r="C6114" s="61" t="s">
        <v>461</v>
      </c>
      <c r="D6114" s="449">
        <v>0</v>
      </c>
      <c r="E6114" s="453">
        <v>45.438000000000002</v>
      </c>
      <c r="F6114" s="453">
        <v>3952.8560000000002</v>
      </c>
    </row>
    <row r="6115" spans="1:6" ht="17.399999999999999" x14ac:dyDescent="0.25">
      <c r="A6115" s="59" t="s">
        <v>157</v>
      </c>
      <c r="B6115" s="57" t="s">
        <v>1008</v>
      </c>
      <c r="C6115" s="143" t="s">
        <v>489</v>
      </c>
      <c r="D6115" s="451">
        <v>0</v>
      </c>
      <c r="E6115" s="455">
        <v>108.904</v>
      </c>
      <c r="F6115" s="455">
        <v>2763.819</v>
      </c>
    </row>
    <row r="6116" spans="1:6" ht="17.399999999999999" x14ac:dyDescent="0.25">
      <c r="A6116" s="52" t="s">
        <v>157</v>
      </c>
      <c r="B6116" s="54" t="s">
        <v>1008</v>
      </c>
      <c r="C6116" s="61" t="s">
        <v>481</v>
      </c>
      <c r="D6116" s="449">
        <v>0</v>
      </c>
      <c r="E6116" s="453">
        <v>44.938000000000002</v>
      </c>
      <c r="F6116" s="453">
        <v>2389.17</v>
      </c>
    </row>
    <row r="6117" spans="1:6" ht="17.399999999999999" x14ac:dyDescent="0.25">
      <c r="A6117" s="59" t="s">
        <v>157</v>
      </c>
      <c r="B6117" s="57" t="s">
        <v>1008</v>
      </c>
      <c r="C6117" s="143" t="s">
        <v>478</v>
      </c>
      <c r="D6117" s="451">
        <v>0</v>
      </c>
      <c r="E6117" s="455">
        <v>149.762</v>
      </c>
      <c r="F6117" s="455">
        <v>2147.163</v>
      </c>
    </row>
    <row r="6118" spans="1:6" ht="17.399999999999999" x14ac:dyDescent="0.25">
      <c r="A6118" s="52" t="s">
        <v>157</v>
      </c>
      <c r="B6118" s="54" t="s">
        <v>1008</v>
      </c>
      <c r="C6118" s="61" t="s">
        <v>463</v>
      </c>
      <c r="D6118" s="449">
        <v>0</v>
      </c>
      <c r="E6118" s="453">
        <v>254.41499999999999</v>
      </c>
      <c r="F6118" s="453">
        <v>2144.4749999999999</v>
      </c>
    </row>
    <row r="6119" spans="1:6" ht="17.399999999999999" x14ac:dyDescent="0.25">
      <c r="A6119" s="59" t="s">
        <v>157</v>
      </c>
      <c r="B6119" s="57" t="s">
        <v>1008</v>
      </c>
      <c r="C6119" s="143" t="s">
        <v>488</v>
      </c>
      <c r="D6119" s="451">
        <v>0</v>
      </c>
      <c r="E6119" s="455">
        <v>527.49199999999996</v>
      </c>
      <c r="F6119" s="455">
        <v>2004.704</v>
      </c>
    </row>
    <row r="6120" spans="1:6" ht="17.399999999999999" x14ac:dyDescent="0.25">
      <c r="A6120" s="58" t="s">
        <v>157</v>
      </c>
      <c r="B6120" s="56" t="s">
        <v>1008</v>
      </c>
      <c r="C6120" s="142" t="s">
        <v>494</v>
      </c>
      <c r="D6120" s="452">
        <v>0</v>
      </c>
      <c r="E6120" s="456">
        <v>192.00899999999999</v>
      </c>
      <c r="F6120" s="456">
        <v>1899.0319999999999</v>
      </c>
    </row>
    <row r="6121" spans="1:6" ht="17.399999999999999" x14ac:dyDescent="0.25">
      <c r="A6121" s="59" t="s">
        <v>157</v>
      </c>
      <c r="B6121" s="57" t="s">
        <v>1008</v>
      </c>
      <c r="C6121" s="143" t="s">
        <v>471</v>
      </c>
      <c r="D6121" s="451">
        <v>0</v>
      </c>
      <c r="E6121" s="455">
        <v>50.381999999999998</v>
      </c>
      <c r="F6121" s="455">
        <v>1836.6420000000001</v>
      </c>
    </row>
    <row r="6122" spans="1:6" ht="17.399999999999999" x14ac:dyDescent="0.25">
      <c r="A6122" s="58" t="s">
        <v>157</v>
      </c>
      <c r="B6122" s="56" t="s">
        <v>1008</v>
      </c>
      <c r="C6122" s="142" t="s">
        <v>482</v>
      </c>
      <c r="D6122" s="452">
        <v>0</v>
      </c>
      <c r="E6122" s="456">
        <v>110.50700000000001</v>
      </c>
      <c r="F6122" s="456">
        <v>1818.2809999999999</v>
      </c>
    </row>
    <row r="6123" spans="1:6" ht="17.399999999999999" x14ac:dyDescent="0.25">
      <c r="A6123" s="59" t="s">
        <v>157</v>
      </c>
      <c r="B6123" s="57" t="s">
        <v>1008</v>
      </c>
      <c r="C6123" s="143" t="s">
        <v>916</v>
      </c>
      <c r="D6123" s="451">
        <v>0</v>
      </c>
      <c r="E6123" s="455">
        <v>305.34399999999999</v>
      </c>
      <c r="F6123" s="455">
        <v>1501.65</v>
      </c>
    </row>
    <row r="6124" spans="1:6" ht="17.399999999999999" x14ac:dyDescent="0.25">
      <c r="A6124" s="58" t="s">
        <v>157</v>
      </c>
      <c r="B6124" s="56" t="s">
        <v>1008</v>
      </c>
      <c r="C6124" s="142" t="s">
        <v>446</v>
      </c>
      <c r="D6124" s="452">
        <v>0</v>
      </c>
      <c r="E6124" s="456">
        <v>128.23699999999999</v>
      </c>
      <c r="F6124" s="456">
        <v>1293.7650000000001</v>
      </c>
    </row>
    <row r="6125" spans="1:6" ht="17.399999999999999" x14ac:dyDescent="0.25">
      <c r="A6125" s="59" t="s">
        <v>157</v>
      </c>
      <c r="B6125" s="57" t="s">
        <v>1008</v>
      </c>
      <c r="C6125" s="143" t="s">
        <v>503</v>
      </c>
      <c r="D6125" s="451">
        <v>0</v>
      </c>
      <c r="E6125" s="455">
        <v>113.11</v>
      </c>
      <c r="F6125" s="455">
        <v>1087.0640000000001</v>
      </c>
    </row>
    <row r="6126" spans="1:6" ht="17.399999999999999" x14ac:dyDescent="0.25">
      <c r="A6126" s="58" t="s">
        <v>157</v>
      </c>
      <c r="B6126" s="56" t="s">
        <v>1008</v>
      </c>
      <c r="C6126" s="142" t="s">
        <v>440</v>
      </c>
      <c r="D6126" s="452">
        <v>0</v>
      </c>
      <c r="E6126" s="456">
        <v>553.87400000000002</v>
      </c>
      <c r="F6126" s="456">
        <v>6052.2079999999996</v>
      </c>
    </row>
    <row r="6127" spans="1:6" ht="17.399999999999999" x14ac:dyDescent="0.25">
      <c r="A6127" s="53" t="s">
        <v>4792</v>
      </c>
      <c r="B6127" s="55" t="s">
        <v>1875</v>
      </c>
      <c r="C6127" s="62" t="s">
        <v>463</v>
      </c>
      <c r="D6127" s="450">
        <v>0</v>
      </c>
      <c r="E6127" s="454">
        <v>4768.5379999999996</v>
      </c>
      <c r="F6127" s="454">
        <v>23284.04</v>
      </c>
    </row>
    <row r="6128" spans="1:6" ht="17.399999999999999" x14ac:dyDescent="0.25">
      <c r="A6128" s="58" t="s">
        <v>4792</v>
      </c>
      <c r="B6128" s="56" t="s">
        <v>1875</v>
      </c>
      <c r="C6128" s="142" t="s">
        <v>443</v>
      </c>
      <c r="D6128" s="452">
        <v>0</v>
      </c>
      <c r="E6128" s="456">
        <v>1821.915</v>
      </c>
      <c r="F6128" s="456">
        <v>20449.958999999999</v>
      </c>
    </row>
    <row r="6129" spans="1:6" ht="17.399999999999999" x14ac:dyDescent="0.25">
      <c r="A6129" s="53" t="s">
        <v>4792</v>
      </c>
      <c r="B6129" s="55" t="s">
        <v>1875</v>
      </c>
      <c r="C6129" s="62" t="s">
        <v>439</v>
      </c>
      <c r="D6129" s="450">
        <v>0</v>
      </c>
      <c r="E6129" s="454">
        <v>431.40600000000001</v>
      </c>
      <c r="F6129" s="454">
        <v>5739.5690000000004</v>
      </c>
    </row>
    <row r="6130" spans="1:6" ht="17.399999999999999" x14ac:dyDescent="0.25">
      <c r="A6130" s="52" t="s">
        <v>4792</v>
      </c>
      <c r="B6130" s="54" t="s">
        <v>1875</v>
      </c>
      <c r="C6130" s="61" t="s">
        <v>442</v>
      </c>
      <c r="D6130" s="449">
        <v>0</v>
      </c>
      <c r="E6130" s="453">
        <v>1538.126</v>
      </c>
      <c r="F6130" s="453">
        <v>5632.4319999999998</v>
      </c>
    </row>
    <row r="6131" spans="1:6" ht="17.399999999999999" x14ac:dyDescent="0.25">
      <c r="A6131" s="59" t="s">
        <v>4792</v>
      </c>
      <c r="B6131" s="57" t="s">
        <v>1875</v>
      </c>
      <c r="C6131" s="143" t="s">
        <v>445</v>
      </c>
      <c r="D6131" s="451">
        <v>0</v>
      </c>
      <c r="E6131" s="455">
        <v>406.41300000000001</v>
      </c>
      <c r="F6131" s="455">
        <v>4528.6419999999998</v>
      </c>
    </row>
    <row r="6132" spans="1:6" ht="17.399999999999999" x14ac:dyDescent="0.25">
      <c r="A6132" s="52" t="s">
        <v>4792</v>
      </c>
      <c r="B6132" s="54" t="s">
        <v>1875</v>
      </c>
      <c r="C6132" s="61" t="s">
        <v>455</v>
      </c>
      <c r="D6132" s="449">
        <v>0</v>
      </c>
      <c r="E6132" s="453">
        <v>658.62300000000005</v>
      </c>
      <c r="F6132" s="453">
        <v>3235.9690000000001</v>
      </c>
    </row>
    <row r="6133" spans="1:6" ht="17.399999999999999" x14ac:dyDescent="0.25">
      <c r="A6133" s="59" t="s">
        <v>4792</v>
      </c>
      <c r="B6133" s="57" t="s">
        <v>1875</v>
      </c>
      <c r="C6133" s="143" t="s">
        <v>487</v>
      </c>
      <c r="D6133" s="451">
        <v>0</v>
      </c>
      <c r="E6133" s="455">
        <v>378.45299999999997</v>
      </c>
      <c r="F6133" s="455">
        <v>2689.4630000000002</v>
      </c>
    </row>
    <row r="6134" spans="1:6" ht="17.399999999999999" x14ac:dyDescent="0.25">
      <c r="A6134" s="52" t="s">
        <v>4792</v>
      </c>
      <c r="B6134" s="54" t="s">
        <v>1875</v>
      </c>
      <c r="C6134" s="61" t="s">
        <v>459</v>
      </c>
      <c r="D6134" s="449">
        <v>0</v>
      </c>
      <c r="E6134" s="453">
        <v>327.5</v>
      </c>
      <c r="F6134" s="453">
        <v>1951.454</v>
      </c>
    </row>
    <row r="6135" spans="1:6" ht="17.399999999999999" x14ac:dyDescent="0.25">
      <c r="A6135" s="53" t="s">
        <v>4792</v>
      </c>
      <c r="B6135" s="55" t="s">
        <v>1875</v>
      </c>
      <c r="C6135" s="62" t="s">
        <v>454</v>
      </c>
      <c r="D6135" s="450">
        <v>0</v>
      </c>
      <c r="E6135" s="454">
        <v>323.06</v>
      </c>
      <c r="F6135" s="454">
        <v>1905.7070000000001</v>
      </c>
    </row>
    <row r="6136" spans="1:6" ht="17.399999999999999" x14ac:dyDescent="0.25">
      <c r="A6136" s="58" t="s">
        <v>4792</v>
      </c>
      <c r="B6136" s="56" t="s">
        <v>1875</v>
      </c>
      <c r="C6136" s="142" t="s">
        <v>444</v>
      </c>
      <c r="D6136" s="452">
        <v>0</v>
      </c>
      <c r="E6136" s="456">
        <v>175.98</v>
      </c>
      <c r="F6136" s="456">
        <v>1667.4949999999999</v>
      </c>
    </row>
    <row r="6137" spans="1:6" ht="17.399999999999999" x14ac:dyDescent="0.25">
      <c r="A6137" s="59" t="s">
        <v>4792</v>
      </c>
      <c r="B6137" s="57" t="s">
        <v>1875</v>
      </c>
      <c r="C6137" s="143" t="s">
        <v>447</v>
      </c>
      <c r="D6137" s="451">
        <v>0</v>
      </c>
      <c r="E6137" s="455">
        <v>123.184</v>
      </c>
      <c r="F6137" s="455">
        <v>1523.248</v>
      </c>
    </row>
    <row r="6138" spans="1:6" ht="17.399999999999999" x14ac:dyDescent="0.25">
      <c r="A6138" s="58" t="s">
        <v>4792</v>
      </c>
      <c r="B6138" s="56" t="s">
        <v>1875</v>
      </c>
      <c r="C6138" s="142" t="s">
        <v>479</v>
      </c>
      <c r="D6138" s="452">
        <v>0</v>
      </c>
      <c r="E6138" s="456">
        <v>10.196</v>
      </c>
      <c r="F6138" s="456">
        <v>1073.2190000000001</v>
      </c>
    </row>
    <row r="6139" spans="1:6" ht="17.399999999999999" x14ac:dyDescent="0.25">
      <c r="A6139" s="53" t="s">
        <v>4792</v>
      </c>
      <c r="B6139" s="55" t="s">
        <v>1875</v>
      </c>
      <c r="C6139" s="62" t="s">
        <v>440</v>
      </c>
      <c r="D6139" s="450">
        <v>0</v>
      </c>
      <c r="E6139" s="454">
        <v>224.779</v>
      </c>
      <c r="F6139" s="454">
        <v>1271.153</v>
      </c>
    </row>
    <row r="6140" spans="1:6" ht="17.399999999999999" x14ac:dyDescent="0.25">
      <c r="A6140" s="52" t="s">
        <v>4793</v>
      </c>
      <c r="B6140" s="54" t="s">
        <v>1876</v>
      </c>
      <c r="C6140" s="61" t="s">
        <v>446</v>
      </c>
      <c r="D6140" s="449">
        <v>0</v>
      </c>
      <c r="E6140" s="453">
        <v>91.974999999999994</v>
      </c>
      <c r="F6140" s="453">
        <v>7919.3040000000001</v>
      </c>
    </row>
    <row r="6141" spans="1:6" ht="17.399999999999999" x14ac:dyDescent="0.25">
      <c r="A6141" s="59" t="s">
        <v>4793</v>
      </c>
      <c r="B6141" s="57" t="s">
        <v>1876</v>
      </c>
      <c r="C6141" s="143" t="s">
        <v>442</v>
      </c>
      <c r="D6141" s="451">
        <v>0</v>
      </c>
      <c r="E6141" s="455">
        <v>797.64400000000001</v>
      </c>
      <c r="F6141" s="455">
        <v>5101.1289999999999</v>
      </c>
    </row>
    <row r="6142" spans="1:6" ht="17.399999999999999" x14ac:dyDescent="0.25">
      <c r="A6142" s="58" t="s">
        <v>4793</v>
      </c>
      <c r="B6142" s="56" t="s">
        <v>1876</v>
      </c>
      <c r="C6142" s="142" t="s">
        <v>488</v>
      </c>
      <c r="D6142" s="452">
        <v>0</v>
      </c>
      <c r="E6142" s="456">
        <v>604.55200000000002</v>
      </c>
      <c r="F6142" s="456">
        <v>3732.4070000000002</v>
      </c>
    </row>
    <row r="6143" spans="1:6" ht="17.399999999999999" x14ac:dyDescent="0.25">
      <c r="A6143" s="53" t="s">
        <v>4793</v>
      </c>
      <c r="B6143" s="55" t="s">
        <v>1876</v>
      </c>
      <c r="C6143" s="62" t="s">
        <v>455</v>
      </c>
      <c r="D6143" s="450">
        <v>0</v>
      </c>
      <c r="E6143" s="454">
        <v>333.721</v>
      </c>
      <c r="F6143" s="454">
        <v>3571.0920000000001</v>
      </c>
    </row>
    <row r="6144" spans="1:6" ht="17.399999999999999" x14ac:dyDescent="0.25">
      <c r="A6144" s="52" t="s">
        <v>4793</v>
      </c>
      <c r="B6144" s="54" t="s">
        <v>1876</v>
      </c>
      <c r="C6144" s="61" t="s">
        <v>443</v>
      </c>
      <c r="D6144" s="449">
        <v>0</v>
      </c>
      <c r="E6144" s="453">
        <v>127.19799999999999</v>
      </c>
      <c r="F6144" s="453">
        <v>1552.231</v>
      </c>
    </row>
    <row r="6145" spans="1:6" ht="17.399999999999999" x14ac:dyDescent="0.25">
      <c r="A6145" s="53" t="s">
        <v>4793</v>
      </c>
      <c r="B6145" s="55" t="s">
        <v>1876</v>
      </c>
      <c r="C6145" s="62" t="s">
        <v>481</v>
      </c>
      <c r="D6145" s="450">
        <v>0</v>
      </c>
      <c r="E6145" s="454">
        <v>52.99</v>
      </c>
      <c r="F6145" s="454">
        <v>1087.8009999999999</v>
      </c>
    </row>
    <row r="6146" spans="1:6" ht="17.399999999999999" x14ac:dyDescent="0.25">
      <c r="A6146" s="52" t="s">
        <v>4793</v>
      </c>
      <c r="B6146" s="54" t="s">
        <v>1876</v>
      </c>
      <c r="C6146" s="61" t="s">
        <v>440</v>
      </c>
      <c r="D6146" s="449">
        <v>0</v>
      </c>
      <c r="E6146" s="453">
        <v>133.99199999999999</v>
      </c>
      <c r="F6146" s="453">
        <v>2268.4470000000001</v>
      </c>
    </row>
    <row r="6147" spans="1:6" ht="17.399999999999999" x14ac:dyDescent="0.25">
      <c r="A6147" s="53" t="s">
        <v>4794</v>
      </c>
      <c r="B6147" s="55" t="s">
        <v>1877</v>
      </c>
      <c r="C6147" s="62" t="s">
        <v>442</v>
      </c>
      <c r="D6147" s="450">
        <v>0</v>
      </c>
      <c r="E6147" s="454">
        <v>8798.7900000000009</v>
      </c>
      <c r="F6147" s="454">
        <v>191910.57</v>
      </c>
    </row>
    <row r="6148" spans="1:6" ht="17.399999999999999" x14ac:dyDescent="0.25">
      <c r="A6148" s="52" t="s">
        <v>4794</v>
      </c>
      <c r="B6148" s="54" t="s">
        <v>1877</v>
      </c>
      <c r="C6148" s="61" t="s">
        <v>441</v>
      </c>
      <c r="D6148" s="449">
        <v>0</v>
      </c>
      <c r="E6148" s="453">
        <v>1988.4090000000001</v>
      </c>
      <c r="F6148" s="453">
        <v>22549.03</v>
      </c>
    </row>
    <row r="6149" spans="1:6" ht="17.399999999999999" x14ac:dyDescent="0.25">
      <c r="A6149" s="59" t="s">
        <v>4794</v>
      </c>
      <c r="B6149" s="57" t="s">
        <v>1877</v>
      </c>
      <c r="C6149" s="143" t="s">
        <v>463</v>
      </c>
      <c r="D6149" s="451">
        <v>0</v>
      </c>
      <c r="E6149" s="455">
        <v>2486.5859999999998</v>
      </c>
      <c r="F6149" s="455">
        <v>22480.063999999998</v>
      </c>
    </row>
    <row r="6150" spans="1:6" ht="17.399999999999999" x14ac:dyDescent="0.25">
      <c r="A6150" s="58" t="s">
        <v>4794</v>
      </c>
      <c r="B6150" s="56" t="s">
        <v>1877</v>
      </c>
      <c r="C6150" s="142" t="s">
        <v>477</v>
      </c>
      <c r="D6150" s="452">
        <v>0</v>
      </c>
      <c r="E6150" s="456">
        <v>2016.568</v>
      </c>
      <c r="F6150" s="456">
        <v>20224.325000000001</v>
      </c>
    </row>
    <row r="6151" spans="1:6" ht="17.399999999999999" x14ac:dyDescent="0.25">
      <c r="A6151" s="53" t="s">
        <v>4794</v>
      </c>
      <c r="B6151" s="55" t="s">
        <v>1877</v>
      </c>
      <c r="C6151" s="62" t="s">
        <v>444</v>
      </c>
      <c r="D6151" s="450">
        <v>0</v>
      </c>
      <c r="E6151" s="454">
        <v>2272.3670000000002</v>
      </c>
      <c r="F6151" s="454">
        <v>19691.7</v>
      </c>
    </row>
    <row r="6152" spans="1:6" ht="17.399999999999999" x14ac:dyDescent="0.25">
      <c r="A6152" s="52" t="s">
        <v>4794</v>
      </c>
      <c r="B6152" s="54" t="s">
        <v>1877</v>
      </c>
      <c r="C6152" s="61" t="s">
        <v>443</v>
      </c>
      <c r="D6152" s="449">
        <v>0</v>
      </c>
      <c r="E6152" s="453">
        <v>930.96100000000001</v>
      </c>
      <c r="F6152" s="453">
        <v>13368.686</v>
      </c>
    </row>
    <row r="6153" spans="1:6" ht="17.399999999999999" x14ac:dyDescent="0.25">
      <c r="A6153" s="53" t="s">
        <v>4794</v>
      </c>
      <c r="B6153" s="55" t="s">
        <v>1877</v>
      </c>
      <c r="C6153" s="62" t="s">
        <v>471</v>
      </c>
      <c r="D6153" s="450">
        <v>0</v>
      </c>
      <c r="E6153" s="454">
        <v>1692.64</v>
      </c>
      <c r="F6153" s="454">
        <v>11327.825999999999</v>
      </c>
    </row>
    <row r="6154" spans="1:6" ht="17.399999999999999" x14ac:dyDescent="0.25">
      <c r="A6154" s="58" t="s">
        <v>4794</v>
      </c>
      <c r="B6154" s="56" t="s">
        <v>1877</v>
      </c>
      <c r="C6154" s="142" t="s">
        <v>446</v>
      </c>
      <c r="D6154" s="452">
        <v>0</v>
      </c>
      <c r="E6154" s="456">
        <v>834.53499999999997</v>
      </c>
      <c r="F6154" s="456">
        <v>8687.2659999999996</v>
      </c>
    </row>
    <row r="6155" spans="1:6" ht="17.399999999999999" x14ac:dyDescent="0.25">
      <c r="A6155" s="59" t="s">
        <v>4794</v>
      </c>
      <c r="B6155" s="57" t="s">
        <v>1877</v>
      </c>
      <c r="C6155" s="143" t="s">
        <v>445</v>
      </c>
      <c r="D6155" s="451">
        <v>0</v>
      </c>
      <c r="E6155" s="455">
        <v>1003.16</v>
      </c>
      <c r="F6155" s="455">
        <v>7663.0940000000001</v>
      </c>
    </row>
    <row r="6156" spans="1:6" ht="17.399999999999999" x14ac:dyDescent="0.25">
      <c r="A6156" s="58" t="s">
        <v>4794</v>
      </c>
      <c r="B6156" s="56" t="s">
        <v>1877</v>
      </c>
      <c r="C6156" s="142" t="s">
        <v>457</v>
      </c>
      <c r="D6156" s="452">
        <v>0</v>
      </c>
      <c r="E6156" s="456">
        <v>287.46499999999997</v>
      </c>
      <c r="F6156" s="456">
        <v>5347.1469999999999</v>
      </c>
    </row>
    <row r="6157" spans="1:6" ht="17.399999999999999" x14ac:dyDescent="0.25">
      <c r="A6157" s="53" t="s">
        <v>4794</v>
      </c>
      <c r="B6157" s="55" t="s">
        <v>1877</v>
      </c>
      <c r="C6157" s="62" t="s">
        <v>454</v>
      </c>
      <c r="D6157" s="450">
        <v>0</v>
      </c>
      <c r="E6157" s="454">
        <v>876.76</v>
      </c>
      <c r="F6157" s="454">
        <v>5139.799</v>
      </c>
    </row>
    <row r="6158" spans="1:6" ht="17.399999999999999" x14ac:dyDescent="0.25">
      <c r="A6158" s="52" t="s">
        <v>4794</v>
      </c>
      <c r="B6158" s="54" t="s">
        <v>1877</v>
      </c>
      <c r="C6158" s="61" t="s">
        <v>489</v>
      </c>
      <c r="D6158" s="449">
        <v>0</v>
      </c>
      <c r="E6158" s="453">
        <v>439.79</v>
      </c>
      <c r="F6158" s="453">
        <v>4327.0320000000002</v>
      </c>
    </row>
    <row r="6159" spans="1:6" ht="17.399999999999999" x14ac:dyDescent="0.25">
      <c r="A6159" s="59" t="s">
        <v>4794</v>
      </c>
      <c r="B6159" s="57" t="s">
        <v>1877</v>
      </c>
      <c r="C6159" s="143" t="s">
        <v>470</v>
      </c>
      <c r="D6159" s="451">
        <v>0</v>
      </c>
      <c r="E6159" s="455">
        <v>507.1</v>
      </c>
      <c r="F6159" s="455">
        <v>3975.998</v>
      </c>
    </row>
    <row r="6160" spans="1:6" ht="17.399999999999999" x14ac:dyDescent="0.25">
      <c r="A6160" s="52" t="s">
        <v>4794</v>
      </c>
      <c r="B6160" s="54" t="s">
        <v>1877</v>
      </c>
      <c r="C6160" s="61" t="s">
        <v>439</v>
      </c>
      <c r="D6160" s="449">
        <v>0</v>
      </c>
      <c r="E6160" s="453">
        <v>228.36699999999999</v>
      </c>
      <c r="F6160" s="453">
        <v>3561.4749999999999</v>
      </c>
    </row>
    <row r="6161" spans="1:6" ht="17.399999999999999" x14ac:dyDescent="0.25">
      <c r="A6161" s="59" t="s">
        <v>4794</v>
      </c>
      <c r="B6161" s="57" t="s">
        <v>1877</v>
      </c>
      <c r="C6161" s="143" t="s">
        <v>455</v>
      </c>
      <c r="D6161" s="451">
        <v>0</v>
      </c>
      <c r="E6161" s="455">
        <v>438.74</v>
      </c>
      <c r="F6161" s="455">
        <v>3478.9630000000002</v>
      </c>
    </row>
    <row r="6162" spans="1:6" ht="17.399999999999999" x14ac:dyDescent="0.25">
      <c r="A6162" s="58" t="s">
        <v>4794</v>
      </c>
      <c r="B6162" s="56" t="s">
        <v>1877</v>
      </c>
      <c r="C6162" s="142" t="s">
        <v>447</v>
      </c>
      <c r="D6162" s="452">
        <v>0</v>
      </c>
      <c r="E6162" s="456">
        <v>83.578000000000003</v>
      </c>
      <c r="F6162" s="456">
        <v>1735.0229999999999</v>
      </c>
    </row>
    <row r="6163" spans="1:6" ht="17.399999999999999" x14ac:dyDescent="0.25">
      <c r="A6163" s="59" t="s">
        <v>4794</v>
      </c>
      <c r="B6163" s="57" t="s">
        <v>1877</v>
      </c>
      <c r="C6163" s="143" t="s">
        <v>479</v>
      </c>
      <c r="D6163" s="451">
        <v>0</v>
      </c>
      <c r="E6163" s="455">
        <v>225.6</v>
      </c>
      <c r="F6163" s="455">
        <v>1700.088</v>
      </c>
    </row>
    <row r="6164" spans="1:6" ht="17.399999999999999" x14ac:dyDescent="0.25">
      <c r="A6164" s="58" t="s">
        <v>4794</v>
      </c>
      <c r="B6164" s="56" t="s">
        <v>1877</v>
      </c>
      <c r="C6164" s="142" t="s">
        <v>488</v>
      </c>
      <c r="D6164" s="452">
        <v>0</v>
      </c>
      <c r="E6164" s="456">
        <v>143.67099999999999</v>
      </c>
      <c r="F6164" s="456">
        <v>1437.1310000000001</v>
      </c>
    </row>
    <row r="6165" spans="1:6" ht="17.399999999999999" x14ac:dyDescent="0.25">
      <c r="A6165" s="53" t="s">
        <v>4794</v>
      </c>
      <c r="B6165" s="55" t="s">
        <v>1877</v>
      </c>
      <c r="C6165" s="62" t="s">
        <v>440</v>
      </c>
      <c r="D6165" s="450">
        <v>0</v>
      </c>
      <c r="E6165" s="454">
        <v>155.49799999999999</v>
      </c>
      <c r="F6165" s="454">
        <v>1903.991</v>
      </c>
    </row>
    <row r="6166" spans="1:6" ht="17.399999999999999" x14ac:dyDescent="0.25">
      <c r="A6166" s="58" t="s">
        <v>1878</v>
      </c>
      <c r="B6166" s="56" t="s">
        <v>1879</v>
      </c>
      <c r="C6166" s="142" t="s">
        <v>443</v>
      </c>
      <c r="D6166" s="452">
        <v>0</v>
      </c>
      <c r="E6166" s="456">
        <v>990.47299999999996</v>
      </c>
      <c r="F6166" s="456">
        <v>16893.089</v>
      </c>
    </row>
    <row r="6167" spans="1:6" ht="17.399999999999999" x14ac:dyDescent="0.25">
      <c r="A6167" s="53" t="s">
        <v>1878</v>
      </c>
      <c r="B6167" s="55" t="s">
        <v>1879</v>
      </c>
      <c r="C6167" s="62" t="s">
        <v>472</v>
      </c>
      <c r="D6167" s="450">
        <v>0</v>
      </c>
      <c r="E6167" s="454">
        <v>4220.3</v>
      </c>
      <c r="F6167" s="454">
        <v>16873.84</v>
      </c>
    </row>
    <row r="6168" spans="1:6" ht="17.399999999999999" x14ac:dyDescent="0.25">
      <c r="A6168" s="58" t="s">
        <v>1878</v>
      </c>
      <c r="B6168" s="56" t="s">
        <v>1879</v>
      </c>
      <c r="C6168" s="142" t="s">
        <v>442</v>
      </c>
      <c r="D6168" s="452">
        <v>0</v>
      </c>
      <c r="E6168" s="456">
        <v>2446.6889999999999</v>
      </c>
      <c r="F6168" s="456">
        <v>16613.491000000002</v>
      </c>
    </row>
    <row r="6169" spans="1:6" ht="17.399999999999999" x14ac:dyDescent="0.25">
      <c r="A6169" s="59" t="s">
        <v>1878</v>
      </c>
      <c r="B6169" s="57" t="s">
        <v>1879</v>
      </c>
      <c r="C6169" s="143" t="s">
        <v>441</v>
      </c>
      <c r="D6169" s="451">
        <v>0</v>
      </c>
      <c r="E6169" s="455">
        <v>933.98400000000004</v>
      </c>
      <c r="F6169" s="455">
        <v>14733.071</v>
      </c>
    </row>
    <row r="6170" spans="1:6" ht="17.399999999999999" x14ac:dyDescent="0.25">
      <c r="A6170" s="52" t="s">
        <v>1878</v>
      </c>
      <c r="B6170" s="54" t="s">
        <v>1879</v>
      </c>
      <c r="C6170" s="61" t="s">
        <v>444</v>
      </c>
      <c r="D6170" s="449">
        <v>0</v>
      </c>
      <c r="E6170" s="453">
        <v>433.56599999999997</v>
      </c>
      <c r="F6170" s="453">
        <v>8040.62</v>
      </c>
    </row>
    <row r="6171" spans="1:6" ht="17.399999999999999" x14ac:dyDescent="0.25">
      <c r="A6171" s="59" t="s">
        <v>1878</v>
      </c>
      <c r="B6171" s="57" t="s">
        <v>1879</v>
      </c>
      <c r="C6171" s="143" t="s">
        <v>463</v>
      </c>
      <c r="D6171" s="451">
        <v>0</v>
      </c>
      <c r="E6171" s="455">
        <v>1126.2760000000001</v>
      </c>
      <c r="F6171" s="455">
        <v>6267.2780000000002</v>
      </c>
    </row>
    <row r="6172" spans="1:6" ht="17.399999999999999" x14ac:dyDescent="0.25">
      <c r="A6172" s="52" t="s">
        <v>1878</v>
      </c>
      <c r="B6172" s="54" t="s">
        <v>1879</v>
      </c>
      <c r="C6172" s="61" t="s">
        <v>459</v>
      </c>
      <c r="D6172" s="449">
        <v>0</v>
      </c>
      <c r="E6172" s="453">
        <v>1053.6079999999999</v>
      </c>
      <c r="F6172" s="453">
        <v>4206.7479999999996</v>
      </c>
    </row>
    <row r="6173" spans="1:6" ht="17.399999999999999" x14ac:dyDescent="0.25">
      <c r="A6173" s="59" t="s">
        <v>1878</v>
      </c>
      <c r="B6173" s="57" t="s">
        <v>1879</v>
      </c>
      <c r="C6173" s="143" t="s">
        <v>439</v>
      </c>
      <c r="D6173" s="451">
        <v>0</v>
      </c>
      <c r="E6173" s="455">
        <v>219.60400000000001</v>
      </c>
      <c r="F6173" s="455">
        <v>1519.2280000000001</v>
      </c>
    </row>
    <row r="6174" spans="1:6" ht="17.399999999999999" x14ac:dyDescent="0.25">
      <c r="A6174" s="58" t="s">
        <v>1878</v>
      </c>
      <c r="B6174" s="56" t="s">
        <v>1879</v>
      </c>
      <c r="C6174" s="142" t="s">
        <v>481</v>
      </c>
      <c r="D6174" s="452">
        <v>0</v>
      </c>
      <c r="E6174" s="456">
        <v>61.008000000000003</v>
      </c>
      <c r="F6174" s="456">
        <v>1099.056</v>
      </c>
    </row>
    <row r="6175" spans="1:6" ht="17.399999999999999" x14ac:dyDescent="0.25">
      <c r="A6175" s="53" t="s">
        <v>1878</v>
      </c>
      <c r="B6175" s="55" t="s">
        <v>1879</v>
      </c>
      <c r="C6175" s="62" t="s">
        <v>447</v>
      </c>
      <c r="D6175" s="450">
        <v>0</v>
      </c>
      <c r="E6175" s="454">
        <v>118.19799999999999</v>
      </c>
      <c r="F6175" s="454">
        <v>1085.9059999999999</v>
      </c>
    </row>
    <row r="6176" spans="1:6" ht="17.399999999999999" x14ac:dyDescent="0.25">
      <c r="A6176" s="52" t="s">
        <v>1878</v>
      </c>
      <c r="B6176" s="54" t="s">
        <v>1879</v>
      </c>
      <c r="C6176" s="61" t="s">
        <v>440</v>
      </c>
      <c r="D6176" s="449">
        <v>0</v>
      </c>
      <c r="E6176" s="453">
        <v>603.93100000000004</v>
      </c>
      <c r="F6176" s="453">
        <v>4650.9539999999997</v>
      </c>
    </row>
    <row r="6177" spans="1:6" ht="17.399999999999999" x14ac:dyDescent="0.25">
      <c r="A6177" s="59" t="s">
        <v>4795</v>
      </c>
      <c r="B6177" s="57" t="s">
        <v>1880</v>
      </c>
      <c r="C6177" s="143" t="s">
        <v>442</v>
      </c>
      <c r="D6177" s="451">
        <v>0</v>
      </c>
      <c r="E6177" s="455">
        <v>3379.884</v>
      </c>
      <c r="F6177" s="455">
        <v>35764.756999999998</v>
      </c>
    </row>
    <row r="6178" spans="1:6" ht="17.399999999999999" x14ac:dyDescent="0.25">
      <c r="A6178" s="52" t="s">
        <v>4795</v>
      </c>
      <c r="B6178" s="54" t="s">
        <v>1880</v>
      </c>
      <c r="C6178" s="61" t="s">
        <v>455</v>
      </c>
      <c r="D6178" s="449">
        <v>0</v>
      </c>
      <c r="E6178" s="453">
        <v>6356.48</v>
      </c>
      <c r="F6178" s="453">
        <v>18389.05</v>
      </c>
    </row>
    <row r="6179" spans="1:6" ht="17.399999999999999" x14ac:dyDescent="0.25">
      <c r="A6179" s="59" t="s">
        <v>4795</v>
      </c>
      <c r="B6179" s="57" t="s">
        <v>1880</v>
      </c>
      <c r="C6179" s="143" t="s">
        <v>447</v>
      </c>
      <c r="D6179" s="451">
        <v>0</v>
      </c>
      <c r="E6179" s="455">
        <v>2324.2170000000001</v>
      </c>
      <c r="F6179" s="455">
        <v>16152.237999999999</v>
      </c>
    </row>
    <row r="6180" spans="1:6" ht="17.399999999999999" x14ac:dyDescent="0.25">
      <c r="A6180" s="58" t="s">
        <v>4795</v>
      </c>
      <c r="B6180" s="56" t="s">
        <v>1880</v>
      </c>
      <c r="C6180" s="142" t="s">
        <v>916</v>
      </c>
      <c r="D6180" s="452">
        <v>0</v>
      </c>
      <c r="E6180" s="456">
        <v>487.58199999999999</v>
      </c>
      <c r="F6180" s="456">
        <v>7407.174</v>
      </c>
    </row>
    <row r="6181" spans="1:6" ht="17.399999999999999" x14ac:dyDescent="0.25">
      <c r="A6181" s="53" t="s">
        <v>4795</v>
      </c>
      <c r="B6181" s="55" t="s">
        <v>1880</v>
      </c>
      <c r="C6181" s="62" t="s">
        <v>463</v>
      </c>
      <c r="D6181" s="450">
        <v>0</v>
      </c>
      <c r="E6181" s="454">
        <v>76.287000000000006</v>
      </c>
      <c r="F6181" s="454">
        <v>4995.6040000000003</v>
      </c>
    </row>
    <row r="6182" spans="1:6" ht="17.399999999999999" x14ac:dyDescent="0.25">
      <c r="A6182" s="58" t="s">
        <v>4795</v>
      </c>
      <c r="B6182" s="56" t="s">
        <v>1880</v>
      </c>
      <c r="C6182" s="142" t="s">
        <v>454</v>
      </c>
      <c r="D6182" s="452">
        <v>0</v>
      </c>
      <c r="E6182" s="456">
        <v>1561.8219999999999</v>
      </c>
      <c r="F6182" s="456">
        <v>4365.576</v>
      </c>
    </row>
    <row r="6183" spans="1:6" ht="17.399999999999999" x14ac:dyDescent="0.25">
      <c r="A6183" s="53" t="s">
        <v>4795</v>
      </c>
      <c r="B6183" s="55" t="s">
        <v>1880</v>
      </c>
      <c r="C6183" s="62" t="s">
        <v>492</v>
      </c>
      <c r="D6183" s="450">
        <v>0</v>
      </c>
      <c r="E6183" s="454">
        <v>225.505</v>
      </c>
      <c r="F6183" s="454">
        <v>3998.4670000000001</v>
      </c>
    </row>
    <row r="6184" spans="1:6" ht="17.399999999999999" x14ac:dyDescent="0.25">
      <c r="A6184" s="52" t="s">
        <v>4795</v>
      </c>
      <c r="B6184" s="54" t="s">
        <v>1880</v>
      </c>
      <c r="C6184" s="61" t="s">
        <v>489</v>
      </c>
      <c r="D6184" s="449">
        <v>0</v>
      </c>
      <c r="E6184" s="453">
        <v>228.821</v>
      </c>
      <c r="F6184" s="453">
        <v>1875.0650000000001</v>
      </c>
    </row>
    <row r="6185" spans="1:6" ht="17.399999999999999" x14ac:dyDescent="0.25">
      <c r="A6185" s="53" t="s">
        <v>4795</v>
      </c>
      <c r="B6185" s="55" t="s">
        <v>1880</v>
      </c>
      <c r="C6185" s="62" t="s">
        <v>443</v>
      </c>
      <c r="D6185" s="450">
        <v>0</v>
      </c>
      <c r="E6185" s="454">
        <v>133.61099999999999</v>
      </c>
      <c r="F6185" s="454">
        <v>1558.1079999999999</v>
      </c>
    </row>
    <row r="6186" spans="1:6" ht="17.399999999999999" x14ac:dyDescent="0.25">
      <c r="A6186" s="58" t="s">
        <v>4795</v>
      </c>
      <c r="B6186" s="56" t="s">
        <v>1880</v>
      </c>
      <c r="C6186" s="142" t="s">
        <v>491</v>
      </c>
      <c r="D6186" s="452">
        <v>0</v>
      </c>
      <c r="E6186" s="456">
        <v>380.053</v>
      </c>
      <c r="F6186" s="456">
        <v>1255.7239999999999</v>
      </c>
    </row>
    <row r="6187" spans="1:6" ht="17.399999999999999" x14ac:dyDescent="0.25">
      <c r="A6187" s="59" t="s">
        <v>4795</v>
      </c>
      <c r="B6187" s="57" t="s">
        <v>1880</v>
      </c>
      <c r="C6187" s="143" t="s">
        <v>440</v>
      </c>
      <c r="D6187" s="451">
        <v>0</v>
      </c>
      <c r="E6187" s="455">
        <v>812.13699999999994</v>
      </c>
      <c r="F6187" s="455">
        <v>5905.8410000000003</v>
      </c>
    </row>
    <row r="6188" spans="1:6" ht="17.399999999999999" x14ac:dyDescent="0.25">
      <c r="A6188" s="52" t="s">
        <v>158</v>
      </c>
      <c r="B6188" s="54" t="s">
        <v>1024</v>
      </c>
      <c r="C6188" s="61" t="s">
        <v>459</v>
      </c>
      <c r="D6188" s="449">
        <v>0</v>
      </c>
      <c r="E6188" s="453">
        <v>13941.931</v>
      </c>
      <c r="F6188" s="453">
        <v>86601.994000000006</v>
      </c>
    </row>
    <row r="6189" spans="1:6" ht="17.399999999999999" x14ac:dyDescent="0.25">
      <c r="A6189" s="59" t="s">
        <v>158</v>
      </c>
      <c r="B6189" s="57" t="s">
        <v>1024</v>
      </c>
      <c r="C6189" s="143" t="s">
        <v>442</v>
      </c>
      <c r="D6189" s="451">
        <v>0</v>
      </c>
      <c r="E6189" s="455">
        <v>5272.15</v>
      </c>
      <c r="F6189" s="455">
        <v>37327.546999999999</v>
      </c>
    </row>
    <row r="6190" spans="1:6" ht="17.399999999999999" x14ac:dyDescent="0.25">
      <c r="A6190" s="52" t="s">
        <v>158</v>
      </c>
      <c r="B6190" s="54" t="s">
        <v>1024</v>
      </c>
      <c r="C6190" s="61" t="s">
        <v>454</v>
      </c>
      <c r="D6190" s="449">
        <v>0</v>
      </c>
      <c r="E6190" s="453">
        <v>12143.248</v>
      </c>
      <c r="F6190" s="453">
        <v>37265.321000000004</v>
      </c>
    </row>
    <row r="6191" spans="1:6" ht="17.399999999999999" x14ac:dyDescent="0.25">
      <c r="A6191" s="59" t="s">
        <v>158</v>
      </c>
      <c r="B6191" s="57" t="s">
        <v>1024</v>
      </c>
      <c r="C6191" s="143" t="s">
        <v>455</v>
      </c>
      <c r="D6191" s="451">
        <v>0</v>
      </c>
      <c r="E6191" s="455">
        <v>11567.771000000001</v>
      </c>
      <c r="F6191" s="455">
        <v>25867.862000000001</v>
      </c>
    </row>
    <row r="6192" spans="1:6" ht="17.399999999999999" x14ac:dyDescent="0.25">
      <c r="A6192" s="58" t="s">
        <v>158</v>
      </c>
      <c r="B6192" s="56" t="s">
        <v>1024</v>
      </c>
      <c r="C6192" s="142" t="s">
        <v>451</v>
      </c>
      <c r="D6192" s="452">
        <v>0</v>
      </c>
      <c r="E6192" s="456">
        <v>6540.3540000000003</v>
      </c>
      <c r="F6192" s="456">
        <v>18799.164000000001</v>
      </c>
    </row>
    <row r="6193" spans="1:6" ht="17.399999999999999" x14ac:dyDescent="0.25">
      <c r="A6193" s="59" t="s">
        <v>158</v>
      </c>
      <c r="B6193" s="57" t="s">
        <v>1024</v>
      </c>
      <c r="C6193" s="143" t="s">
        <v>489</v>
      </c>
      <c r="D6193" s="451">
        <v>0</v>
      </c>
      <c r="E6193" s="455">
        <v>458.68</v>
      </c>
      <c r="F6193" s="455">
        <v>11429.419</v>
      </c>
    </row>
    <row r="6194" spans="1:6" ht="17.399999999999999" x14ac:dyDescent="0.25">
      <c r="A6194" s="58" t="s">
        <v>158</v>
      </c>
      <c r="B6194" s="56" t="s">
        <v>1024</v>
      </c>
      <c r="C6194" s="142" t="s">
        <v>478</v>
      </c>
      <c r="D6194" s="452">
        <v>0</v>
      </c>
      <c r="E6194" s="456">
        <v>3241.922</v>
      </c>
      <c r="F6194" s="456">
        <v>8582.2250000000004</v>
      </c>
    </row>
    <row r="6195" spans="1:6" ht="17.399999999999999" x14ac:dyDescent="0.25">
      <c r="A6195" s="53" t="s">
        <v>158</v>
      </c>
      <c r="B6195" s="55" t="s">
        <v>1024</v>
      </c>
      <c r="C6195" s="62" t="s">
        <v>443</v>
      </c>
      <c r="D6195" s="450">
        <v>0</v>
      </c>
      <c r="E6195" s="454">
        <v>33.863</v>
      </c>
      <c r="F6195" s="454">
        <v>4367.8879999999999</v>
      </c>
    </row>
    <row r="6196" spans="1:6" ht="17.399999999999999" x14ac:dyDescent="0.25">
      <c r="A6196" s="58" t="s">
        <v>158</v>
      </c>
      <c r="B6196" s="56" t="s">
        <v>1024</v>
      </c>
      <c r="C6196" s="142" t="s">
        <v>496</v>
      </c>
      <c r="D6196" s="452">
        <v>0</v>
      </c>
      <c r="E6196" s="456">
        <v>378.97500000000002</v>
      </c>
      <c r="F6196" s="456">
        <v>1760.942</v>
      </c>
    </row>
    <row r="6197" spans="1:6" ht="17.399999999999999" x14ac:dyDescent="0.25">
      <c r="A6197" s="53" t="s">
        <v>158</v>
      </c>
      <c r="B6197" s="55" t="s">
        <v>1024</v>
      </c>
      <c r="C6197" s="62" t="s">
        <v>440</v>
      </c>
      <c r="D6197" s="450">
        <v>0</v>
      </c>
      <c r="E6197" s="454">
        <v>928.34299999999996</v>
      </c>
      <c r="F6197" s="454">
        <v>3485.712</v>
      </c>
    </row>
    <row r="6198" spans="1:6" ht="17.399999999999999" x14ac:dyDescent="0.25">
      <c r="A6198" s="52" t="s">
        <v>3943</v>
      </c>
      <c r="B6198" s="54" t="s">
        <v>1881</v>
      </c>
      <c r="C6198" s="61" t="s">
        <v>454</v>
      </c>
      <c r="D6198" s="449">
        <v>0</v>
      </c>
      <c r="E6198" s="453">
        <v>9374.09</v>
      </c>
      <c r="F6198" s="453">
        <v>30387.7</v>
      </c>
    </row>
    <row r="6199" spans="1:6" ht="17.399999999999999" x14ac:dyDescent="0.25">
      <c r="A6199" s="59" t="s">
        <v>3943</v>
      </c>
      <c r="B6199" s="57" t="s">
        <v>1881</v>
      </c>
      <c r="C6199" s="143" t="s">
        <v>447</v>
      </c>
      <c r="D6199" s="451">
        <v>0</v>
      </c>
      <c r="E6199" s="455">
        <v>3876.2040000000002</v>
      </c>
      <c r="F6199" s="455">
        <v>26311.353999999999</v>
      </c>
    </row>
    <row r="6200" spans="1:6" ht="17.399999999999999" x14ac:dyDescent="0.25">
      <c r="A6200" s="52" t="s">
        <v>3943</v>
      </c>
      <c r="B6200" s="54" t="s">
        <v>1881</v>
      </c>
      <c r="C6200" s="61" t="s">
        <v>489</v>
      </c>
      <c r="D6200" s="449">
        <v>0</v>
      </c>
      <c r="E6200" s="453">
        <v>1172.2909999999999</v>
      </c>
      <c r="F6200" s="453">
        <v>25987.995999999999</v>
      </c>
    </row>
    <row r="6201" spans="1:6" ht="17.399999999999999" x14ac:dyDescent="0.25">
      <c r="A6201" s="59" t="s">
        <v>3943</v>
      </c>
      <c r="B6201" s="57" t="s">
        <v>1881</v>
      </c>
      <c r="C6201" s="143" t="s">
        <v>459</v>
      </c>
      <c r="D6201" s="451">
        <v>0</v>
      </c>
      <c r="E6201" s="455">
        <v>1713.4580000000001</v>
      </c>
      <c r="F6201" s="455">
        <v>13612.614</v>
      </c>
    </row>
    <row r="6202" spans="1:6" ht="17.399999999999999" x14ac:dyDescent="0.25">
      <c r="A6202" s="58" t="s">
        <v>3943</v>
      </c>
      <c r="B6202" s="56" t="s">
        <v>1881</v>
      </c>
      <c r="C6202" s="142" t="s">
        <v>446</v>
      </c>
      <c r="D6202" s="452">
        <v>0</v>
      </c>
      <c r="E6202" s="456">
        <v>127.89400000000001</v>
      </c>
      <c r="F6202" s="456">
        <v>9353.7199999999993</v>
      </c>
    </row>
    <row r="6203" spans="1:6" ht="17.399999999999999" x14ac:dyDescent="0.25">
      <c r="A6203" s="53" t="s">
        <v>3943</v>
      </c>
      <c r="B6203" s="55" t="s">
        <v>1881</v>
      </c>
      <c r="C6203" s="62" t="s">
        <v>443</v>
      </c>
      <c r="D6203" s="450">
        <v>0</v>
      </c>
      <c r="E6203" s="454">
        <v>385.863</v>
      </c>
      <c r="F6203" s="454">
        <v>8232.4220000000005</v>
      </c>
    </row>
    <row r="6204" spans="1:6" ht="17.399999999999999" x14ac:dyDescent="0.25">
      <c r="A6204" s="52" t="s">
        <v>3943</v>
      </c>
      <c r="B6204" s="54" t="s">
        <v>1881</v>
      </c>
      <c r="C6204" s="61" t="s">
        <v>515</v>
      </c>
      <c r="D6204" s="449">
        <v>0</v>
      </c>
      <c r="E6204" s="453">
        <v>923.91200000000003</v>
      </c>
      <c r="F6204" s="453">
        <v>6691.4669999999996</v>
      </c>
    </row>
    <row r="6205" spans="1:6" ht="17.399999999999999" x14ac:dyDescent="0.25">
      <c r="A6205" s="53" t="s">
        <v>3943</v>
      </c>
      <c r="B6205" s="55" t="s">
        <v>1881</v>
      </c>
      <c r="C6205" s="62" t="s">
        <v>455</v>
      </c>
      <c r="D6205" s="450">
        <v>0</v>
      </c>
      <c r="E6205" s="454">
        <v>1095.769</v>
      </c>
      <c r="F6205" s="454">
        <v>5090.6030000000001</v>
      </c>
    </row>
    <row r="6206" spans="1:6" ht="17.399999999999999" x14ac:dyDescent="0.25">
      <c r="A6206" s="58" t="s">
        <v>3943</v>
      </c>
      <c r="B6206" s="56" t="s">
        <v>1881</v>
      </c>
      <c r="C6206" s="142" t="s">
        <v>488</v>
      </c>
      <c r="D6206" s="452">
        <v>0</v>
      </c>
      <c r="E6206" s="456">
        <v>955.38599999999997</v>
      </c>
      <c r="F6206" s="456">
        <v>5032.0330000000004</v>
      </c>
    </row>
    <row r="6207" spans="1:6" ht="17.399999999999999" x14ac:dyDescent="0.25">
      <c r="A6207" s="59" t="s">
        <v>3943</v>
      </c>
      <c r="B6207" s="57" t="s">
        <v>1881</v>
      </c>
      <c r="C6207" s="143" t="s">
        <v>502</v>
      </c>
      <c r="D6207" s="451">
        <v>0</v>
      </c>
      <c r="E6207" s="455">
        <v>203.196</v>
      </c>
      <c r="F6207" s="455">
        <v>4447.8490000000002</v>
      </c>
    </row>
    <row r="6208" spans="1:6" ht="17.399999999999999" x14ac:dyDescent="0.25">
      <c r="A6208" s="52" t="s">
        <v>3943</v>
      </c>
      <c r="B6208" s="54" t="s">
        <v>1881</v>
      </c>
      <c r="C6208" s="61" t="s">
        <v>442</v>
      </c>
      <c r="D6208" s="449">
        <v>0</v>
      </c>
      <c r="E6208" s="453">
        <v>525.64</v>
      </c>
      <c r="F6208" s="453">
        <v>4083.6860000000001</v>
      </c>
    </row>
    <row r="6209" spans="1:6" ht="17.399999999999999" x14ac:dyDescent="0.25">
      <c r="A6209" s="53" t="s">
        <v>3943</v>
      </c>
      <c r="B6209" s="55" t="s">
        <v>1881</v>
      </c>
      <c r="C6209" s="62" t="s">
        <v>451</v>
      </c>
      <c r="D6209" s="450">
        <v>0</v>
      </c>
      <c r="E6209" s="454">
        <v>1068.6969999999999</v>
      </c>
      <c r="F6209" s="454">
        <v>3687.8980000000001</v>
      </c>
    </row>
    <row r="6210" spans="1:6" ht="17.399999999999999" x14ac:dyDescent="0.25">
      <c r="A6210" s="58" t="s">
        <v>3943</v>
      </c>
      <c r="B6210" s="56" t="s">
        <v>1881</v>
      </c>
      <c r="C6210" s="142" t="s">
        <v>439</v>
      </c>
      <c r="D6210" s="452">
        <v>0</v>
      </c>
      <c r="E6210" s="456">
        <v>184.13800000000001</v>
      </c>
      <c r="F6210" s="456">
        <v>3277.7379999999998</v>
      </c>
    </row>
    <row r="6211" spans="1:6" ht="17.399999999999999" x14ac:dyDescent="0.25">
      <c r="A6211" s="59" t="s">
        <v>3943</v>
      </c>
      <c r="B6211" s="57" t="s">
        <v>1881</v>
      </c>
      <c r="C6211" s="143" t="s">
        <v>457</v>
      </c>
      <c r="D6211" s="451">
        <v>0</v>
      </c>
      <c r="E6211" s="455">
        <v>93.492999999999995</v>
      </c>
      <c r="F6211" s="455">
        <v>2833.2280000000001</v>
      </c>
    </row>
    <row r="6212" spans="1:6" ht="17.399999999999999" x14ac:dyDescent="0.25">
      <c r="A6212" s="58" t="s">
        <v>3943</v>
      </c>
      <c r="B6212" s="56" t="s">
        <v>1881</v>
      </c>
      <c r="C6212" s="142" t="s">
        <v>477</v>
      </c>
      <c r="D6212" s="452">
        <v>0</v>
      </c>
      <c r="E6212" s="456">
        <v>22.92</v>
      </c>
      <c r="F6212" s="456">
        <v>2753.4059999999999</v>
      </c>
    </row>
    <row r="6213" spans="1:6" ht="17.399999999999999" x14ac:dyDescent="0.25">
      <c r="A6213" s="53" t="s">
        <v>3943</v>
      </c>
      <c r="B6213" s="55" t="s">
        <v>1881</v>
      </c>
      <c r="C6213" s="62" t="s">
        <v>478</v>
      </c>
      <c r="D6213" s="450">
        <v>0</v>
      </c>
      <c r="E6213" s="454">
        <v>123.004</v>
      </c>
      <c r="F6213" s="454">
        <v>2678.6579999999999</v>
      </c>
    </row>
    <row r="6214" spans="1:6" ht="17.399999999999999" x14ac:dyDescent="0.25">
      <c r="A6214" s="52" t="s">
        <v>3943</v>
      </c>
      <c r="B6214" s="54" t="s">
        <v>1881</v>
      </c>
      <c r="C6214" s="61" t="s">
        <v>444</v>
      </c>
      <c r="D6214" s="449">
        <v>0</v>
      </c>
      <c r="E6214" s="453">
        <v>289.702</v>
      </c>
      <c r="F6214" s="453">
        <v>2173.4870000000001</v>
      </c>
    </row>
    <row r="6215" spans="1:6" ht="17.399999999999999" x14ac:dyDescent="0.25">
      <c r="A6215" s="59" t="s">
        <v>3943</v>
      </c>
      <c r="B6215" s="57" t="s">
        <v>1881</v>
      </c>
      <c r="C6215" s="143" t="s">
        <v>492</v>
      </c>
      <c r="D6215" s="451">
        <v>0</v>
      </c>
      <c r="E6215" s="455">
        <v>166.28299999999999</v>
      </c>
      <c r="F6215" s="455">
        <v>1507.4169999999999</v>
      </c>
    </row>
    <row r="6216" spans="1:6" ht="17.399999999999999" x14ac:dyDescent="0.25">
      <c r="A6216" s="58" t="s">
        <v>3943</v>
      </c>
      <c r="B6216" s="56" t="s">
        <v>1881</v>
      </c>
      <c r="C6216" s="142" t="s">
        <v>491</v>
      </c>
      <c r="D6216" s="452">
        <v>0</v>
      </c>
      <c r="E6216" s="456">
        <v>272.45499999999998</v>
      </c>
      <c r="F6216" s="456">
        <v>1360.566</v>
      </c>
    </row>
    <row r="6217" spans="1:6" ht="17.399999999999999" x14ac:dyDescent="0.25">
      <c r="A6217" s="53" t="s">
        <v>3943</v>
      </c>
      <c r="B6217" s="55" t="s">
        <v>1881</v>
      </c>
      <c r="C6217" s="62" t="s">
        <v>440</v>
      </c>
      <c r="D6217" s="450">
        <v>0</v>
      </c>
      <c r="E6217" s="454">
        <v>449.64299999999997</v>
      </c>
      <c r="F6217" s="454">
        <v>3982.4340000000002</v>
      </c>
    </row>
    <row r="6218" spans="1:6" ht="17.399999999999999" x14ac:dyDescent="0.25">
      <c r="A6218" s="58" t="s">
        <v>3944</v>
      </c>
      <c r="B6218" s="56" t="s">
        <v>1882</v>
      </c>
      <c r="C6218" s="142" t="s">
        <v>489</v>
      </c>
      <c r="D6218" s="452">
        <v>0</v>
      </c>
      <c r="E6218" s="456">
        <v>844.70799999999997</v>
      </c>
      <c r="F6218" s="456">
        <v>38522.989000000001</v>
      </c>
    </row>
    <row r="6219" spans="1:6" ht="17.399999999999999" x14ac:dyDescent="0.25">
      <c r="A6219" s="59" t="s">
        <v>3944</v>
      </c>
      <c r="B6219" s="57" t="s">
        <v>1882</v>
      </c>
      <c r="C6219" s="143" t="s">
        <v>454</v>
      </c>
      <c r="D6219" s="451">
        <v>0</v>
      </c>
      <c r="E6219" s="455">
        <v>2055.259</v>
      </c>
      <c r="F6219" s="455">
        <v>7796.6019999999999</v>
      </c>
    </row>
    <row r="6220" spans="1:6" ht="17.399999999999999" x14ac:dyDescent="0.25">
      <c r="A6220" s="52" t="s">
        <v>3944</v>
      </c>
      <c r="B6220" s="54" t="s">
        <v>1882</v>
      </c>
      <c r="C6220" s="61" t="s">
        <v>502</v>
      </c>
      <c r="D6220" s="449">
        <v>0</v>
      </c>
      <c r="E6220" s="453">
        <v>467.54500000000002</v>
      </c>
      <c r="F6220" s="453">
        <v>7137.72</v>
      </c>
    </row>
    <row r="6221" spans="1:6" ht="17.399999999999999" x14ac:dyDescent="0.25">
      <c r="A6221" s="59" t="s">
        <v>3944</v>
      </c>
      <c r="B6221" s="57" t="s">
        <v>1882</v>
      </c>
      <c r="C6221" s="143" t="s">
        <v>463</v>
      </c>
      <c r="D6221" s="451">
        <v>0</v>
      </c>
      <c r="E6221" s="455">
        <v>97.218999999999994</v>
      </c>
      <c r="F6221" s="455">
        <v>4901.9830000000002</v>
      </c>
    </row>
    <row r="6222" spans="1:6" ht="17.399999999999999" x14ac:dyDescent="0.25">
      <c r="A6222" s="58" t="s">
        <v>3944</v>
      </c>
      <c r="B6222" s="56" t="s">
        <v>1882</v>
      </c>
      <c r="C6222" s="142" t="s">
        <v>439</v>
      </c>
      <c r="D6222" s="452">
        <v>0</v>
      </c>
      <c r="E6222" s="456">
        <v>36.978000000000002</v>
      </c>
      <c r="F6222" s="456">
        <v>4798.3500000000004</v>
      </c>
    </row>
    <row r="6223" spans="1:6" ht="17.399999999999999" x14ac:dyDescent="0.25">
      <c r="A6223" s="53" t="s">
        <v>3944</v>
      </c>
      <c r="B6223" s="55" t="s">
        <v>1882</v>
      </c>
      <c r="C6223" s="62" t="s">
        <v>491</v>
      </c>
      <c r="D6223" s="450">
        <v>0</v>
      </c>
      <c r="E6223" s="454">
        <v>658.78599999999994</v>
      </c>
      <c r="F6223" s="454">
        <v>3592.364</v>
      </c>
    </row>
    <row r="6224" spans="1:6" ht="17.399999999999999" x14ac:dyDescent="0.25">
      <c r="A6224" s="52" t="s">
        <v>3944</v>
      </c>
      <c r="B6224" s="54" t="s">
        <v>1882</v>
      </c>
      <c r="C6224" s="61" t="s">
        <v>445</v>
      </c>
      <c r="D6224" s="449">
        <v>0</v>
      </c>
      <c r="E6224" s="453">
        <v>347.35</v>
      </c>
      <c r="F6224" s="453">
        <v>3312.0160000000001</v>
      </c>
    </row>
    <row r="6225" spans="1:6" ht="17.399999999999999" x14ac:dyDescent="0.25">
      <c r="A6225" s="53" t="s">
        <v>3944</v>
      </c>
      <c r="B6225" s="55" t="s">
        <v>1882</v>
      </c>
      <c r="C6225" s="62" t="s">
        <v>442</v>
      </c>
      <c r="D6225" s="450">
        <v>0</v>
      </c>
      <c r="E6225" s="454">
        <v>562.02099999999996</v>
      </c>
      <c r="F6225" s="454">
        <v>2601.6439999999998</v>
      </c>
    </row>
    <row r="6226" spans="1:6" ht="17.399999999999999" x14ac:dyDescent="0.25">
      <c r="A6226" s="58" t="s">
        <v>3944</v>
      </c>
      <c r="B6226" s="56" t="s">
        <v>1882</v>
      </c>
      <c r="C6226" s="142" t="s">
        <v>455</v>
      </c>
      <c r="D6226" s="452">
        <v>0</v>
      </c>
      <c r="E6226" s="456">
        <v>383.39100000000002</v>
      </c>
      <c r="F6226" s="456">
        <v>2339.75</v>
      </c>
    </row>
    <row r="6227" spans="1:6" ht="17.399999999999999" x14ac:dyDescent="0.25">
      <c r="A6227" s="53" t="s">
        <v>3944</v>
      </c>
      <c r="B6227" s="55" t="s">
        <v>1882</v>
      </c>
      <c r="C6227" s="62" t="s">
        <v>443</v>
      </c>
      <c r="D6227" s="450">
        <v>0</v>
      </c>
      <c r="E6227" s="454">
        <v>74.558999999999997</v>
      </c>
      <c r="F6227" s="454">
        <v>1999.722</v>
      </c>
    </row>
    <row r="6228" spans="1:6" ht="17.399999999999999" x14ac:dyDescent="0.25">
      <c r="A6228" s="52" t="s">
        <v>3944</v>
      </c>
      <c r="B6228" s="54" t="s">
        <v>1882</v>
      </c>
      <c r="C6228" s="61" t="s">
        <v>444</v>
      </c>
      <c r="D6228" s="449">
        <v>0</v>
      </c>
      <c r="E6228" s="453">
        <v>203.83199999999999</v>
      </c>
      <c r="F6228" s="453">
        <v>1773.9459999999999</v>
      </c>
    </row>
    <row r="6229" spans="1:6" ht="17.399999999999999" x14ac:dyDescent="0.25">
      <c r="A6229" s="53" t="s">
        <v>3944</v>
      </c>
      <c r="B6229" s="55" t="s">
        <v>1882</v>
      </c>
      <c r="C6229" s="62" t="s">
        <v>447</v>
      </c>
      <c r="D6229" s="450">
        <v>0</v>
      </c>
      <c r="E6229" s="454">
        <v>98.418999999999997</v>
      </c>
      <c r="F6229" s="454">
        <v>1362.607</v>
      </c>
    </row>
    <row r="6230" spans="1:6" ht="17.399999999999999" x14ac:dyDescent="0.25">
      <c r="A6230" s="52" t="s">
        <v>3944</v>
      </c>
      <c r="B6230" s="54" t="s">
        <v>1882</v>
      </c>
      <c r="C6230" s="61" t="s">
        <v>515</v>
      </c>
      <c r="D6230" s="449">
        <v>0</v>
      </c>
      <c r="E6230" s="453">
        <v>82.582999999999998</v>
      </c>
      <c r="F6230" s="453">
        <v>1014.183</v>
      </c>
    </row>
    <row r="6231" spans="1:6" ht="17.399999999999999" x14ac:dyDescent="0.25">
      <c r="A6231" s="59" t="s">
        <v>3944</v>
      </c>
      <c r="B6231" s="57" t="s">
        <v>1882</v>
      </c>
      <c r="C6231" s="143" t="s">
        <v>440</v>
      </c>
      <c r="D6231" s="451">
        <v>0</v>
      </c>
      <c r="E6231" s="455">
        <v>571.89</v>
      </c>
      <c r="F6231" s="455">
        <v>2978.1170000000002</v>
      </c>
    </row>
    <row r="6232" spans="1:6" ht="17.399999999999999" x14ac:dyDescent="0.25">
      <c r="A6232" s="58" t="s">
        <v>159</v>
      </c>
      <c r="B6232" s="56" t="s">
        <v>1450</v>
      </c>
      <c r="C6232" s="142" t="s">
        <v>439</v>
      </c>
      <c r="D6232" s="452">
        <v>0</v>
      </c>
      <c r="E6232" s="456">
        <v>20253.356</v>
      </c>
      <c r="F6232" s="456">
        <v>106911.478</v>
      </c>
    </row>
    <row r="6233" spans="1:6" ht="17.399999999999999" x14ac:dyDescent="0.25">
      <c r="A6233" s="53" t="s">
        <v>159</v>
      </c>
      <c r="B6233" s="55" t="s">
        <v>1450</v>
      </c>
      <c r="C6233" s="62" t="s">
        <v>443</v>
      </c>
      <c r="D6233" s="450">
        <v>0</v>
      </c>
      <c r="E6233" s="454">
        <v>2590.163</v>
      </c>
      <c r="F6233" s="454">
        <v>45211.582000000002</v>
      </c>
    </row>
    <row r="6234" spans="1:6" ht="17.399999999999999" x14ac:dyDescent="0.25">
      <c r="A6234" s="52" t="s">
        <v>159</v>
      </c>
      <c r="B6234" s="54" t="s">
        <v>1450</v>
      </c>
      <c r="C6234" s="61" t="s">
        <v>441</v>
      </c>
      <c r="D6234" s="449">
        <v>0</v>
      </c>
      <c r="E6234" s="453">
        <v>2992.9279999999999</v>
      </c>
      <c r="F6234" s="453">
        <v>33809.241000000002</v>
      </c>
    </row>
    <row r="6235" spans="1:6" ht="17.399999999999999" x14ac:dyDescent="0.25">
      <c r="A6235" s="59" t="s">
        <v>159</v>
      </c>
      <c r="B6235" s="57" t="s">
        <v>1450</v>
      </c>
      <c r="C6235" s="143" t="s">
        <v>442</v>
      </c>
      <c r="D6235" s="451">
        <v>0</v>
      </c>
      <c r="E6235" s="455">
        <v>4247.5950000000003</v>
      </c>
      <c r="F6235" s="455">
        <v>28488.260999999999</v>
      </c>
    </row>
    <row r="6236" spans="1:6" ht="17.399999999999999" x14ac:dyDescent="0.25">
      <c r="A6236" s="58" t="s">
        <v>159</v>
      </c>
      <c r="B6236" s="56" t="s">
        <v>1450</v>
      </c>
      <c r="C6236" s="142" t="s">
        <v>471</v>
      </c>
      <c r="D6236" s="452">
        <v>0</v>
      </c>
      <c r="E6236" s="456">
        <v>696.25400000000002</v>
      </c>
      <c r="F6236" s="456">
        <v>22319.121999999999</v>
      </c>
    </row>
    <row r="6237" spans="1:6" ht="17.399999999999999" x14ac:dyDescent="0.25">
      <c r="A6237" s="53" t="s">
        <v>159</v>
      </c>
      <c r="B6237" s="55" t="s">
        <v>1450</v>
      </c>
      <c r="C6237" s="62" t="s">
        <v>477</v>
      </c>
      <c r="D6237" s="450">
        <v>0</v>
      </c>
      <c r="E6237" s="454">
        <v>619.14400000000001</v>
      </c>
      <c r="F6237" s="454">
        <v>13329.661</v>
      </c>
    </row>
    <row r="6238" spans="1:6" ht="17.399999999999999" x14ac:dyDescent="0.25">
      <c r="A6238" s="52" t="s">
        <v>159</v>
      </c>
      <c r="B6238" s="54" t="s">
        <v>1450</v>
      </c>
      <c r="C6238" s="61" t="s">
        <v>498</v>
      </c>
      <c r="D6238" s="449">
        <v>0</v>
      </c>
      <c r="E6238" s="453">
        <v>635.99699999999996</v>
      </c>
      <c r="F6238" s="453">
        <v>9009.143</v>
      </c>
    </row>
    <row r="6239" spans="1:6" ht="17.399999999999999" x14ac:dyDescent="0.25">
      <c r="A6239" s="59" t="s">
        <v>159</v>
      </c>
      <c r="B6239" s="57" t="s">
        <v>1450</v>
      </c>
      <c r="C6239" s="143" t="s">
        <v>457</v>
      </c>
      <c r="D6239" s="451">
        <v>0</v>
      </c>
      <c r="E6239" s="455">
        <v>1010.5359999999999</v>
      </c>
      <c r="F6239" s="455">
        <v>6644.9539999999997</v>
      </c>
    </row>
    <row r="6240" spans="1:6" ht="17.399999999999999" x14ac:dyDescent="0.25">
      <c r="A6240" s="52" t="s">
        <v>159</v>
      </c>
      <c r="B6240" s="54" t="s">
        <v>1450</v>
      </c>
      <c r="C6240" s="61" t="s">
        <v>444</v>
      </c>
      <c r="D6240" s="449">
        <v>0</v>
      </c>
      <c r="E6240" s="453">
        <v>332.13099999999997</v>
      </c>
      <c r="F6240" s="453">
        <v>5962.2150000000001</v>
      </c>
    </row>
    <row r="6241" spans="1:6" ht="17.399999999999999" x14ac:dyDescent="0.25">
      <c r="A6241" s="59" t="s">
        <v>159</v>
      </c>
      <c r="B6241" s="57" t="s">
        <v>1450</v>
      </c>
      <c r="C6241" s="143" t="s">
        <v>488</v>
      </c>
      <c r="D6241" s="451">
        <v>0</v>
      </c>
      <c r="E6241" s="455">
        <v>535.49199999999996</v>
      </c>
      <c r="F6241" s="455">
        <v>4706.9269999999997</v>
      </c>
    </row>
    <row r="6242" spans="1:6" ht="17.399999999999999" x14ac:dyDescent="0.25">
      <c r="A6242" s="52" t="s">
        <v>159</v>
      </c>
      <c r="B6242" s="54" t="s">
        <v>1450</v>
      </c>
      <c r="C6242" s="61" t="s">
        <v>451</v>
      </c>
      <c r="D6242" s="449">
        <v>0</v>
      </c>
      <c r="E6242" s="453">
        <v>284.83999999999997</v>
      </c>
      <c r="F6242" s="453">
        <v>4280.4080000000004</v>
      </c>
    </row>
    <row r="6243" spans="1:6" ht="17.399999999999999" x14ac:dyDescent="0.25">
      <c r="A6243" s="53" t="s">
        <v>159</v>
      </c>
      <c r="B6243" s="55" t="s">
        <v>1450</v>
      </c>
      <c r="C6243" s="62" t="s">
        <v>445</v>
      </c>
      <c r="D6243" s="450">
        <v>0</v>
      </c>
      <c r="E6243" s="454">
        <v>301.86700000000002</v>
      </c>
      <c r="F6243" s="454">
        <v>3337.7040000000002</v>
      </c>
    </row>
    <row r="6244" spans="1:6" ht="17.399999999999999" x14ac:dyDescent="0.25">
      <c r="A6244" s="58" t="s">
        <v>159</v>
      </c>
      <c r="B6244" s="56" t="s">
        <v>1450</v>
      </c>
      <c r="C6244" s="142" t="s">
        <v>446</v>
      </c>
      <c r="D6244" s="452">
        <v>0</v>
      </c>
      <c r="E6244" s="456">
        <v>328.37299999999999</v>
      </c>
      <c r="F6244" s="456">
        <v>2993.7640000000001</v>
      </c>
    </row>
    <row r="6245" spans="1:6" ht="17.399999999999999" x14ac:dyDescent="0.25">
      <c r="A6245" s="59" t="s">
        <v>159</v>
      </c>
      <c r="B6245" s="57" t="s">
        <v>1450</v>
      </c>
      <c r="C6245" s="143" t="s">
        <v>447</v>
      </c>
      <c r="D6245" s="451">
        <v>0</v>
      </c>
      <c r="E6245" s="455">
        <v>240.48500000000001</v>
      </c>
      <c r="F6245" s="455">
        <v>2716.5619999999999</v>
      </c>
    </row>
    <row r="6246" spans="1:6" ht="17.399999999999999" x14ac:dyDescent="0.25">
      <c r="A6246" s="58" t="s">
        <v>159</v>
      </c>
      <c r="B6246" s="56" t="s">
        <v>1450</v>
      </c>
      <c r="C6246" s="142" t="s">
        <v>455</v>
      </c>
      <c r="D6246" s="452">
        <v>0</v>
      </c>
      <c r="E6246" s="456">
        <v>194.20599999999999</v>
      </c>
      <c r="F6246" s="456">
        <v>2407.0970000000002</v>
      </c>
    </row>
    <row r="6247" spans="1:6" ht="17.399999999999999" x14ac:dyDescent="0.25">
      <c r="A6247" s="59" t="s">
        <v>159</v>
      </c>
      <c r="B6247" s="57" t="s">
        <v>1450</v>
      </c>
      <c r="C6247" s="143" t="s">
        <v>489</v>
      </c>
      <c r="D6247" s="451">
        <v>0</v>
      </c>
      <c r="E6247" s="455">
        <v>69.14</v>
      </c>
      <c r="F6247" s="455">
        <v>1659.89</v>
      </c>
    </row>
    <row r="6248" spans="1:6" ht="17.399999999999999" x14ac:dyDescent="0.25">
      <c r="A6248" s="58" t="s">
        <v>159</v>
      </c>
      <c r="B6248" s="56" t="s">
        <v>1450</v>
      </c>
      <c r="C6248" s="142" t="s">
        <v>461</v>
      </c>
      <c r="D6248" s="452">
        <v>0</v>
      </c>
      <c r="E6248" s="456">
        <v>91.903999999999996</v>
      </c>
      <c r="F6248" s="456">
        <v>1650.81</v>
      </c>
    </row>
    <row r="6249" spans="1:6" ht="17.399999999999999" x14ac:dyDescent="0.25">
      <c r="A6249" s="59" t="s">
        <v>159</v>
      </c>
      <c r="B6249" s="57" t="s">
        <v>1450</v>
      </c>
      <c r="C6249" s="143" t="s">
        <v>470</v>
      </c>
      <c r="D6249" s="451">
        <v>0</v>
      </c>
      <c r="E6249" s="455">
        <v>201.48400000000001</v>
      </c>
      <c r="F6249" s="455">
        <v>1455.5640000000001</v>
      </c>
    </row>
    <row r="6250" spans="1:6" ht="17.399999999999999" x14ac:dyDescent="0.25">
      <c r="A6250" s="52" t="s">
        <v>159</v>
      </c>
      <c r="B6250" s="54" t="s">
        <v>1450</v>
      </c>
      <c r="C6250" s="61" t="s">
        <v>462</v>
      </c>
      <c r="D6250" s="449">
        <v>0</v>
      </c>
      <c r="E6250" s="453">
        <v>115.65300000000001</v>
      </c>
      <c r="F6250" s="453">
        <v>1299.31</v>
      </c>
    </row>
    <row r="6251" spans="1:6" ht="17.399999999999999" x14ac:dyDescent="0.25">
      <c r="A6251" s="53" t="s">
        <v>159</v>
      </c>
      <c r="B6251" s="55" t="s">
        <v>1450</v>
      </c>
      <c r="C6251" s="62" t="s">
        <v>479</v>
      </c>
      <c r="D6251" s="450">
        <v>0</v>
      </c>
      <c r="E6251" s="454">
        <v>7.8769999999999998</v>
      </c>
      <c r="F6251" s="454">
        <v>1225.9079999999999</v>
      </c>
    </row>
    <row r="6252" spans="1:6" ht="17.399999999999999" x14ac:dyDescent="0.25">
      <c r="A6252" s="58" t="s">
        <v>159</v>
      </c>
      <c r="B6252" s="56" t="s">
        <v>1450</v>
      </c>
      <c r="C6252" s="142" t="s">
        <v>440</v>
      </c>
      <c r="D6252" s="452">
        <v>0</v>
      </c>
      <c r="E6252" s="456">
        <v>903.30600000000004</v>
      </c>
      <c r="F6252" s="456">
        <v>4531.3789999999999</v>
      </c>
    </row>
    <row r="6253" spans="1:6" ht="17.399999999999999" x14ac:dyDescent="0.25">
      <c r="A6253" s="53" t="s">
        <v>4796</v>
      </c>
      <c r="B6253" s="55" t="s">
        <v>1883</v>
      </c>
      <c r="C6253" s="62" t="s">
        <v>439</v>
      </c>
      <c r="D6253" s="450">
        <v>0</v>
      </c>
      <c r="E6253" s="454">
        <v>1130.3050000000001</v>
      </c>
      <c r="F6253" s="454">
        <v>27945.239000000001</v>
      </c>
    </row>
    <row r="6254" spans="1:6" ht="17.399999999999999" x14ac:dyDescent="0.25">
      <c r="A6254" s="52" t="s">
        <v>4796</v>
      </c>
      <c r="B6254" s="54" t="s">
        <v>1883</v>
      </c>
      <c r="C6254" s="61" t="s">
        <v>443</v>
      </c>
      <c r="D6254" s="449">
        <v>0</v>
      </c>
      <c r="E6254" s="453">
        <v>596.58900000000006</v>
      </c>
      <c r="F6254" s="453">
        <v>11639.941999999999</v>
      </c>
    </row>
    <row r="6255" spans="1:6" ht="17.399999999999999" x14ac:dyDescent="0.25">
      <c r="A6255" s="53" t="s">
        <v>4796</v>
      </c>
      <c r="B6255" s="55" t="s">
        <v>1883</v>
      </c>
      <c r="C6255" s="62" t="s">
        <v>444</v>
      </c>
      <c r="D6255" s="450">
        <v>0</v>
      </c>
      <c r="E6255" s="454">
        <v>406.28500000000003</v>
      </c>
      <c r="F6255" s="454">
        <v>7391.4340000000002</v>
      </c>
    </row>
    <row r="6256" spans="1:6" ht="17.399999999999999" x14ac:dyDescent="0.25">
      <c r="A6256" s="52" t="s">
        <v>4796</v>
      </c>
      <c r="B6256" s="54" t="s">
        <v>1883</v>
      </c>
      <c r="C6256" s="61" t="s">
        <v>511</v>
      </c>
      <c r="D6256" s="449">
        <v>0</v>
      </c>
      <c r="E6256" s="453">
        <v>48.866999999999997</v>
      </c>
      <c r="F6256" s="453">
        <v>4782.2290000000003</v>
      </c>
    </row>
    <row r="6257" spans="1:6" ht="17.399999999999999" x14ac:dyDescent="0.25">
      <c r="A6257" s="53" t="s">
        <v>4796</v>
      </c>
      <c r="B6257" s="55" t="s">
        <v>1883</v>
      </c>
      <c r="C6257" s="62" t="s">
        <v>446</v>
      </c>
      <c r="D6257" s="450">
        <v>0</v>
      </c>
      <c r="E6257" s="454">
        <v>74.814999999999998</v>
      </c>
      <c r="F6257" s="454">
        <v>2443.8879999999999</v>
      </c>
    </row>
    <row r="6258" spans="1:6" ht="17.399999999999999" x14ac:dyDescent="0.25">
      <c r="A6258" s="52" t="s">
        <v>4796</v>
      </c>
      <c r="B6258" s="54" t="s">
        <v>1883</v>
      </c>
      <c r="C6258" s="61" t="s">
        <v>470</v>
      </c>
      <c r="D6258" s="449">
        <v>0</v>
      </c>
      <c r="E6258" s="453">
        <v>279.57499999999999</v>
      </c>
      <c r="F6258" s="453">
        <v>2435.0880000000002</v>
      </c>
    </row>
    <row r="6259" spans="1:6" ht="17.399999999999999" x14ac:dyDescent="0.25">
      <c r="A6259" s="59" t="s">
        <v>4796</v>
      </c>
      <c r="B6259" s="57" t="s">
        <v>1883</v>
      </c>
      <c r="C6259" s="143" t="s">
        <v>463</v>
      </c>
      <c r="D6259" s="451">
        <v>0</v>
      </c>
      <c r="E6259" s="455">
        <v>167.619</v>
      </c>
      <c r="F6259" s="455">
        <v>1706.54</v>
      </c>
    </row>
    <row r="6260" spans="1:6" ht="17.399999999999999" x14ac:dyDescent="0.25">
      <c r="A6260" s="58" t="s">
        <v>4796</v>
      </c>
      <c r="B6260" s="56" t="s">
        <v>1883</v>
      </c>
      <c r="C6260" s="142" t="s">
        <v>440</v>
      </c>
      <c r="D6260" s="452">
        <v>0</v>
      </c>
      <c r="E6260" s="456">
        <v>349.41</v>
      </c>
      <c r="F6260" s="456">
        <v>5037.1610000000001</v>
      </c>
    </row>
    <row r="6261" spans="1:6" ht="17.399999999999999" x14ac:dyDescent="0.25">
      <c r="A6261" s="53" t="s">
        <v>4797</v>
      </c>
      <c r="B6261" s="55" t="s">
        <v>1884</v>
      </c>
      <c r="C6261" s="62" t="s">
        <v>481</v>
      </c>
      <c r="D6261" s="450">
        <v>0</v>
      </c>
      <c r="E6261" s="454">
        <v>173</v>
      </c>
      <c r="F6261" s="454">
        <v>2831.1</v>
      </c>
    </row>
    <row r="6262" spans="1:6" ht="17.399999999999999" x14ac:dyDescent="0.25">
      <c r="A6262" s="58" t="s">
        <v>4797</v>
      </c>
      <c r="B6262" s="56" t="s">
        <v>1884</v>
      </c>
      <c r="C6262" s="142" t="s">
        <v>443</v>
      </c>
      <c r="D6262" s="452">
        <v>0</v>
      </c>
      <c r="E6262" s="456">
        <v>119.03400000000001</v>
      </c>
      <c r="F6262" s="456">
        <v>2826.8919999999998</v>
      </c>
    </row>
    <row r="6263" spans="1:6" ht="17.399999999999999" x14ac:dyDescent="0.25">
      <c r="A6263" s="59" t="s">
        <v>4797</v>
      </c>
      <c r="B6263" s="57" t="s">
        <v>1884</v>
      </c>
      <c r="C6263" s="143" t="s">
        <v>446</v>
      </c>
      <c r="D6263" s="451">
        <v>0</v>
      </c>
      <c r="E6263" s="455">
        <v>217.36099999999999</v>
      </c>
      <c r="F6263" s="455">
        <v>2418.3820000000001</v>
      </c>
    </row>
    <row r="6264" spans="1:6" ht="17.399999999999999" x14ac:dyDescent="0.25">
      <c r="A6264" s="58" t="s">
        <v>4797</v>
      </c>
      <c r="B6264" s="56" t="s">
        <v>1884</v>
      </c>
      <c r="C6264" s="142" t="s">
        <v>439</v>
      </c>
      <c r="D6264" s="452">
        <v>0</v>
      </c>
      <c r="E6264" s="456">
        <v>111.568</v>
      </c>
      <c r="F6264" s="456">
        <v>1766.203</v>
      </c>
    </row>
    <row r="6265" spans="1:6" ht="17.399999999999999" x14ac:dyDescent="0.25">
      <c r="A6265" s="59" t="s">
        <v>4797</v>
      </c>
      <c r="B6265" s="57" t="s">
        <v>1884</v>
      </c>
      <c r="C6265" s="143" t="s">
        <v>440</v>
      </c>
      <c r="D6265" s="451">
        <v>0</v>
      </c>
      <c r="E6265" s="455">
        <v>200.608</v>
      </c>
      <c r="F6265" s="455">
        <v>3336.337</v>
      </c>
    </row>
    <row r="6266" spans="1:6" ht="17.399999999999999" x14ac:dyDescent="0.25">
      <c r="A6266" s="52" t="s">
        <v>7409</v>
      </c>
      <c r="B6266" s="54" t="s">
        <v>7745</v>
      </c>
      <c r="C6266" s="61" t="s">
        <v>444</v>
      </c>
      <c r="D6266" s="449">
        <v>0</v>
      </c>
      <c r="E6266" s="453">
        <v>625.92700000000002</v>
      </c>
      <c r="F6266" s="453">
        <v>11940.027</v>
      </c>
    </row>
    <row r="6267" spans="1:6" ht="17.399999999999999" x14ac:dyDescent="0.25">
      <c r="A6267" s="53" t="s">
        <v>7409</v>
      </c>
      <c r="B6267" s="55" t="s">
        <v>7745</v>
      </c>
      <c r="C6267" s="62" t="s">
        <v>457</v>
      </c>
      <c r="D6267" s="450">
        <v>0</v>
      </c>
      <c r="E6267" s="454">
        <v>183.845</v>
      </c>
      <c r="F6267" s="454">
        <v>7578.2669999999998</v>
      </c>
    </row>
    <row r="6268" spans="1:6" ht="17.399999999999999" x14ac:dyDescent="0.25">
      <c r="A6268" s="58" t="s">
        <v>7409</v>
      </c>
      <c r="B6268" s="56" t="s">
        <v>7745</v>
      </c>
      <c r="C6268" s="142" t="s">
        <v>443</v>
      </c>
      <c r="D6268" s="452">
        <v>0</v>
      </c>
      <c r="E6268" s="456">
        <v>290.471</v>
      </c>
      <c r="F6268" s="456">
        <v>6095.2479999999996</v>
      </c>
    </row>
    <row r="6269" spans="1:6" ht="17.399999999999999" x14ac:dyDescent="0.25">
      <c r="A6269" s="59" t="s">
        <v>7409</v>
      </c>
      <c r="B6269" s="57" t="s">
        <v>7745</v>
      </c>
      <c r="C6269" s="143" t="s">
        <v>481</v>
      </c>
      <c r="D6269" s="451">
        <v>0</v>
      </c>
      <c r="E6269" s="455">
        <v>151.405</v>
      </c>
      <c r="F6269" s="455">
        <v>2268.7269999999999</v>
      </c>
    </row>
    <row r="6270" spans="1:6" ht="17.399999999999999" x14ac:dyDescent="0.25">
      <c r="A6270" s="52" t="s">
        <v>7409</v>
      </c>
      <c r="B6270" s="54" t="s">
        <v>7745</v>
      </c>
      <c r="C6270" s="61" t="s">
        <v>440</v>
      </c>
      <c r="D6270" s="449">
        <v>0</v>
      </c>
      <c r="E6270" s="453">
        <v>241.55199999999999</v>
      </c>
      <c r="F6270" s="453">
        <v>4187.3720000000003</v>
      </c>
    </row>
    <row r="6271" spans="1:6" ht="17.399999999999999" x14ac:dyDescent="0.25">
      <c r="A6271" s="53" t="s">
        <v>4798</v>
      </c>
      <c r="B6271" s="55" t="s">
        <v>1885</v>
      </c>
      <c r="C6271" s="62" t="s">
        <v>443</v>
      </c>
      <c r="D6271" s="450">
        <v>0</v>
      </c>
      <c r="E6271" s="454">
        <v>597.55399999999997</v>
      </c>
      <c r="F6271" s="454">
        <v>21397.323</v>
      </c>
    </row>
    <row r="6272" spans="1:6" ht="17.399999999999999" x14ac:dyDescent="0.25">
      <c r="A6272" s="58" t="s">
        <v>4798</v>
      </c>
      <c r="B6272" s="56" t="s">
        <v>1885</v>
      </c>
      <c r="C6272" s="142" t="s">
        <v>444</v>
      </c>
      <c r="D6272" s="452">
        <v>0</v>
      </c>
      <c r="E6272" s="456">
        <v>748.63</v>
      </c>
      <c r="F6272" s="456">
        <v>11454.084999999999</v>
      </c>
    </row>
    <row r="6273" spans="1:6" ht="17.399999999999999" x14ac:dyDescent="0.25">
      <c r="A6273" s="53" t="s">
        <v>4798</v>
      </c>
      <c r="B6273" s="55" t="s">
        <v>1885</v>
      </c>
      <c r="C6273" s="62" t="s">
        <v>457</v>
      </c>
      <c r="D6273" s="450">
        <v>0</v>
      </c>
      <c r="E6273" s="454">
        <v>268.48500000000001</v>
      </c>
      <c r="F6273" s="454">
        <v>6571.5389999999998</v>
      </c>
    </row>
    <row r="6274" spans="1:6" ht="17.399999999999999" x14ac:dyDescent="0.25">
      <c r="A6274" s="52" t="s">
        <v>4798</v>
      </c>
      <c r="B6274" s="54" t="s">
        <v>1885</v>
      </c>
      <c r="C6274" s="61" t="s">
        <v>447</v>
      </c>
      <c r="D6274" s="449">
        <v>0</v>
      </c>
      <c r="E6274" s="453">
        <v>544.99699999999996</v>
      </c>
      <c r="F6274" s="453">
        <v>4263.3599999999997</v>
      </c>
    </row>
    <row r="6275" spans="1:6" ht="17.399999999999999" x14ac:dyDescent="0.25">
      <c r="A6275" s="53" t="s">
        <v>4798</v>
      </c>
      <c r="B6275" s="55" t="s">
        <v>1885</v>
      </c>
      <c r="C6275" s="62" t="s">
        <v>488</v>
      </c>
      <c r="D6275" s="450">
        <v>0</v>
      </c>
      <c r="E6275" s="454">
        <v>263.26600000000002</v>
      </c>
      <c r="F6275" s="454">
        <v>3140.5509999999999</v>
      </c>
    </row>
    <row r="6276" spans="1:6" ht="17.399999999999999" x14ac:dyDescent="0.25">
      <c r="A6276" s="58" t="s">
        <v>4798</v>
      </c>
      <c r="B6276" s="56" t="s">
        <v>1885</v>
      </c>
      <c r="C6276" s="142" t="s">
        <v>446</v>
      </c>
      <c r="D6276" s="452">
        <v>0</v>
      </c>
      <c r="E6276" s="456">
        <v>139.947</v>
      </c>
      <c r="F6276" s="456">
        <v>3046.4940000000001</v>
      </c>
    </row>
    <row r="6277" spans="1:6" ht="17.399999999999999" x14ac:dyDescent="0.25">
      <c r="A6277" s="59" t="s">
        <v>4798</v>
      </c>
      <c r="B6277" s="57" t="s">
        <v>1885</v>
      </c>
      <c r="C6277" s="143" t="s">
        <v>490</v>
      </c>
      <c r="D6277" s="451">
        <v>0</v>
      </c>
      <c r="E6277" s="455">
        <v>8.8539999999999992</v>
      </c>
      <c r="F6277" s="455">
        <v>2113.56</v>
      </c>
    </row>
    <row r="6278" spans="1:6" ht="17.399999999999999" x14ac:dyDescent="0.25">
      <c r="A6278" s="52" t="s">
        <v>4798</v>
      </c>
      <c r="B6278" s="54" t="s">
        <v>1885</v>
      </c>
      <c r="C6278" s="61" t="s">
        <v>442</v>
      </c>
      <c r="D6278" s="449">
        <v>0</v>
      </c>
      <c r="E6278" s="453">
        <v>330.32299999999998</v>
      </c>
      <c r="F6278" s="453">
        <v>1692.636</v>
      </c>
    </row>
    <row r="6279" spans="1:6" ht="17.399999999999999" x14ac:dyDescent="0.25">
      <c r="A6279" s="53" t="s">
        <v>4798</v>
      </c>
      <c r="B6279" s="55" t="s">
        <v>1885</v>
      </c>
      <c r="C6279" s="62" t="s">
        <v>445</v>
      </c>
      <c r="D6279" s="450">
        <v>0</v>
      </c>
      <c r="E6279" s="454">
        <v>127.53700000000001</v>
      </c>
      <c r="F6279" s="454">
        <v>1561.0989999999999</v>
      </c>
    </row>
    <row r="6280" spans="1:6" ht="17.399999999999999" x14ac:dyDescent="0.25">
      <c r="A6280" s="52" t="s">
        <v>4798</v>
      </c>
      <c r="B6280" s="54" t="s">
        <v>1885</v>
      </c>
      <c r="C6280" s="61" t="s">
        <v>439</v>
      </c>
      <c r="D6280" s="449">
        <v>0</v>
      </c>
      <c r="E6280" s="453">
        <v>67.290999999999997</v>
      </c>
      <c r="F6280" s="453">
        <v>1528.3989999999999</v>
      </c>
    </row>
    <row r="6281" spans="1:6" ht="17.399999999999999" x14ac:dyDescent="0.25">
      <c r="A6281" s="59" t="s">
        <v>4798</v>
      </c>
      <c r="B6281" s="57" t="s">
        <v>1885</v>
      </c>
      <c r="C6281" s="143" t="s">
        <v>455</v>
      </c>
      <c r="D6281" s="451">
        <v>0</v>
      </c>
      <c r="E6281" s="455">
        <v>89.617000000000004</v>
      </c>
      <c r="F6281" s="455">
        <v>1057.4760000000001</v>
      </c>
    </row>
    <row r="6282" spans="1:6" ht="17.399999999999999" x14ac:dyDescent="0.25">
      <c r="A6282" s="52" t="s">
        <v>4798</v>
      </c>
      <c r="B6282" s="54" t="s">
        <v>1885</v>
      </c>
      <c r="C6282" s="61" t="s">
        <v>440</v>
      </c>
      <c r="D6282" s="449">
        <v>0</v>
      </c>
      <c r="E6282" s="453">
        <v>155.386</v>
      </c>
      <c r="F6282" s="453">
        <v>2420.27</v>
      </c>
    </row>
    <row r="6283" spans="1:6" ht="17.399999999999999" x14ac:dyDescent="0.25">
      <c r="A6283" s="53" t="s">
        <v>4799</v>
      </c>
      <c r="B6283" s="55" t="s">
        <v>3572</v>
      </c>
      <c r="C6283" s="62" t="s">
        <v>481</v>
      </c>
      <c r="D6283" s="450">
        <v>0</v>
      </c>
      <c r="E6283" s="454">
        <v>2685.28</v>
      </c>
      <c r="F6283" s="454">
        <v>15246.114</v>
      </c>
    </row>
    <row r="6284" spans="1:6" ht="17.399999999999999" x14ac:dyDescent="0.25">
      <c r="A6284" s="52" t="s">
        <v>4799</v>
      </c>
      <c r="B6284" s="54" t="s">
        <v>3572</v>
      </c>
      <c r="C6284" s="61" t="s">
        <v>446</v>
      </c>
      <c r="D6284" s="449">
        <v>0</v>
      </c>
      <c r="E6284" s="453">
        <v>410.875</v>
      </c>
      <c r="F6284" s="453">
        <v>3570.4290000000001</v>
      </c>
    </row>
    <row r="6285" spans="1:6" ht="17.399999999999999" x14ac:dyDescent="0.25">
      <c r="A6285" s="59" t="s">
        <v>4799</v>
      </c>
      <c r="B6285" s="57" t="s">
        <v>3572</v>
      </c>
      <c r="C6285" s="143" t="s">
        <v>443</v>
      </c>
      <c r="D6285" s="451">
        <v>0</v>
      </c>
      <c r="E6285" s="455">
        <v>103.42400000000001</v>
      </c>
      <c r="F6285" s="455">
        <v>3215.0639999999999</v>
      </c>
    </row>
    <row r="6286" spans="1:6" ht="17.399999999999999" x14ac:dyDescent="0.25">
      <c r="A6286" s="58" t="s">
        <v>4799</v>
      </c>
      <c r="B6286" s="56" t="s">
        <v>3572</v>
      </c>
      <c r="C6286" s="142" t="s">
        <v>444</v>
      </c>
      <c r="D6286" s="452">
        <v>0</v>
      </c>
      <c r="E6286" s="456">
        <v>189.23599999999999</v>
      </c>
      <c r="F6286" s="456">
        <v>1908.306</v>
      </c>
    </row>
    <row r="6287" spans="1:6" ht="17.399999999999999" x14ac:dyDescent="0.25">
      <c r="A6287" s="53" t="s">
        <v>4799</v>
      </c>
      <c r="B6287" s="55" t="s">
        <v>3572</v>
      </c>
      <c r="C6287" s="62" t="s">
        <v>440</v>
      </c>
      <c r="D6287" s="450">
        <v>0</v>
      </c>
      <c r="E6287" s="454">
        <v>144.327</v>
      </c>
      <c r="F6287" s="454">
        <v>2690.605</v>
      </c>
    </row>
    <row r="6288" spans="1:6" ht="17.399999999999999" x14ac:dyDescent="0.25">
      <c r="A6288" s="58" t="s">
        <v>4800</v>
      </c>
      <c r="B6288" s="56" t="s">
        <v>1886</v>
      </c>
      <c r="C6288" s="142" t="s">
        <v>446</v>
      </c>
      <c r="D6288" s="452">
        <v>0</v>
      </c>
      <c r="E6288" s="456">
        <v>728.52499999999998</v>
      </c>
      <c r="F6288" s="456">
        <v>9885.9079999999994</v>
      </c>
    </row>
    <row r="6289" spans="1:6" ht="17.399999999999999" x14ac:dyDescent="0.25">
      <c r="A6289" s="53" t="s">
        <v>4800</v>
      </c>
      <c r="B6289" s="55" t="s">
        <v>1886</v>
      </c>
      <c r="C6289" s="62" t="s">
        <v>444</v>
      </c>
      <c r="D6289" s="450">
        <v>0</v>
      </c>
      <c r="E6289" s="454">
        <v>545.48400000000004</v>
      </c>
      <c r="F6289" s="454">
        <v>5884.82</v>
      </c>
    </row>
    <row r="6290" spans="1:6" ht="17.399999999999999" x14ac:dyDescent="0.25">
      <c r="A6290" s="52" t="s">
        <v>4800</v>
      </c>
      <c r="B6290" s="54" t="s">
        <v>1886</v>
      </c>
      <c r="C6290" s="61" t="s">
        <v>477</v>
      </c>
      <c r="D6290" s="449">
        <v>0</v>
      </c>
      <c r="E6290" s="453">
        <v>682.875</v>
      </c>
      <c r="F6290" s="453">
        <v>5335.71</v>
      </c>
    </row>
    <row r="6291" spans="1:6" ht="17.399999999999999" x14ac:dyDescent="0.25">
      <c r="A6291" s="53" t="s">
        <v>4800</v>
      </c>
      <c r="B6291" s="55" t="s">
        <v>1886</v>
      </c>
      <c r="C6291" s="62" t="s">
        <v>443</v>
      </c>
      <c r="D6291" s="450">
        <v>0</v>
      </c>
      <c r="E6291" s="454">
        <v>345.58800000000002</v>
      </c>
      <c r="F6291" s="454">
        <v>4965.4229999999998</v>
      </c>
    </row>
    <row r="6292" spans="1:6" ht="17.399999999999999" x14ac:dyDescent="0.25">
      <c r="A6292" s="58" t="s">
        <v>4800</v>
      </c>
      <c r="B6292" s="56" t="s">
        <v>1886</v>
      </c>
      <c r="C6292" s="142" t="s">
        <v>481</v>
      </c>
      <c r="D6292" s="452">
        <v>0</v>
      </c>
      <c r="E6292" s="456">
        <v>478.1</v>
      </c>
      <c r="F6292" s="456">
        <v>4500.5379999999996</v>
      </c>
    </row>
    <row r="6293" spans="1:6" ht="17.399999999999999" x14ac:dyDescent="0.25">
      <c r="A6293" s="59" t="s">
        <v>4800</v>
      </c>
      <c r="B6293" s="57" t="s">
        <v>1886</v>
      </c>
      <c r="C6293" s="143" t="s">
        <v>457</v>
      </c>
      <c r="D6293" s="451">
        <v>0</v>
      </c>
      <c r="E6293" s="455">
        <v>143.72200000000001</v>
      </c>
      <c r="F6293" s="455">
        <v>3204.6419999999998</v>
      </c>
    </row>
    <row r="6294" spans="1:6" ht="17.399999999999999" x14ac:dyDescent="0.25">
      <c r="A6294" s="58" t="s">
        <v>4800</v>
      </c>
      <c r="B6294" s="56" t="s">
        <v>1886</v>
      </c>
      <c r="C6294" s="142" t="s">
        <v>439</v>
      </c>
      <c r="D6294" s="452">
        <v>0</v>
      </c>
      <c r="E6294" s="456">
        <v>206.83699999999999</v>
      </c>
      <c r="F6294" s="456">
        <v>3097.1489999999999</v>
      </c>
    </row>
    <row r="6295" spans="1:6" ht="17.399999999999999" x14ac:dyDescent="0.25">
      <c r="A6295" s="59" t="s">
        <v>4800</v>
      </c>
      <c r="B6295" s="57" t="s">
        <v>1886</v>
      </c>
      <c r="C6295" s="143" t="s">
        <v>447</v>
      </c>
      <c r="D6295" s="451">
        <v>0</v>
      </c>
      <c r="E6295" s="455">
        <v>187.81299999999999</v>
      </c>
      <c r="F6295" s="455">
        <v>2032.4749999999999</v>
      </c>
    </row>
    <row r="6296" spans="1:6" ht="17.399999999999999" x14ac:dyDescent="0.25">
      <c r="A6296" s="52" t="s">
        <v>4800</v>
      </c>
      <c r="B6296" s="54" t="s">
        <v>1886</v>
      </c>
      <c r="C6296" s="61" t="s">
        <v>463</v>
      </c>
      <c r="D6296" s="449">
        <v>0</v>
      </c>
      <c r="E6296" s="453">
        <v>253.12299999999999</v>
      </c>
      <c r="F6296" s="453">
        <v>1785.3710000000001</v>
      </c>
    </row>
    <row r="6297" spans="1:6" ht="17.399999999999999" x14ac:dyDescent="0.25">
      <c r="A6297" s="59" t="s">
        <v>4800</v>
      </c>
      <c r="B6297" s="57" t="s">
        <v>1886</v>
      </c>
      <c r="C6297" s="143" t="s">
        <v>440</v>
      </c>
      <c r="D6297" s="451">
        <v>0</v>
      </c>
      <c r="E6297" s="455">
        <v>634.29499999999996</v>
      </c>
      <c r="F6297" s="455">
        <v>6146.6629999999996</v>
      </c>
    </row>
    <row r="6298" spans="1:6" ht="17.399999999999999" x14ac:dyDescent="0.25">
      <c r="A6298" s="58" t="s">
        <v>4801</v>
      </c>
      <c r="B6298" s="56" t="s">
        <v>1887</v>
      </c>
      <c r="C6298" s="142" t="s">
        <v>443</v>
      </c>
      <c r="D6298" s="452">
        <v>0</v>
      </c>
      <c r="E6298" s="456">
        <v>698.97400000000005</v>
      </c>
      <c r="F6298" s="456">
        <v>12805.875</v>
      </c>
    </row>
    <row r="6299" spans="1:6" ht="17.399999999999999" x14ac:dyDescent="0.25">
      <c r="A6299" s="59" t="s">
        <v>4801</v>
      </c>
      <c r="B6299" s="57" t="s">
        <v>1887</v>
      </c>
      <c r="C6299" s="143" t="s">
        <v>444</v>
      </c>
      <c r="D6299" s="451">
        <v>0</v>
      </c>
      <c r="E6299" s="455">
        <v>90.649000000000001</v>
      </c>
      <c r="F6299" s="455">
        <v>3122.2919999999999</v>
      </c>
    </row>
    <row r="6300" spans="1:6" ht="17.399999999999999" x14ac:dyDescent="0.25">
      <c r="A6300" s="58" t="s">
        <v>4801</v>
      </c>
      <c r="B6300" s="56" t="s">
        <v>1887</v>
      </c>
      <c r="C6300" s="142" t="s">
        <v>455</v>
      </c>
      <c r="D6300" s="452">
        <v>0</v>
      </c>
      <c r="E6300" s="456">
        <v>468.24099999999999</v>
      </c>
      <c r="F6300" s="456">
        <v>2712.8029999999999</v>
      </c>
    </row>
    <row r="6301" spans="1:6" ht="17.399999999999999" x14ac:dyDescent="0.25">
      <c r="A6301" s="53" t="s">
        <v>4801</v>
      </c>
      <c r="B6301" s="55" t="s">
        <v>1887</v>
      </c>
      <c r="C6301" s="62" t="s">
        <v>439</v>
      </c>
      <c r="D6301" s="450">
        <v>0</v>
      </c>
      <c r="E6301" s="454">
        <v>103.637</v>
      </c>
      <c r="F6301" s="454">
        <v>2180.8200000000002</v>
      </c>
    </row>
    <row r="6302" spans="1:6" ht="17.399999999999999" x14ac:dyDescent="0.25">
      <c r="A6302" s="52" t="s">
        <v>4801</v>
      </c>
      <c r="B6302" s="54" t="s">
        <v>1887</v>
      </c>
      <c r="C6302" s="61" t="s">
        <v>481</v>
      </c>
      <c r="D6302" s="449">
        <v>0</v>
      </c>
      <c r="E6302" s="453">
        <v>9.8140000000000001</v>
      </c>
      <c r="F6302" s="453">
        <v>1042.57</v>
      </c>
    </row>
    <row r="6303" spans="1:6" ht="17.399999999999999" x14ac:dyDescent="0.25">
      <c r="A6303" s="59" t="s">
        <v>4801</v>
      </c>
      <c r="B6303" s="57" t="s">
        <v>1887</v>
      </c>
      <c r="C6303" s="143" t="s">
        <v>470</v>
      </c>
      <c r="D6303" s="451">
        <v>0</v>
      </c>
      <c r="E6303" s="455">
        <v>105.66200000000001</v>
      </c>
      <c r="F6303" s="455">
        <v>1009.85</v>
      </c>
    </row>
    <row r="6304" spans="1:6" ht="17.399999999999999" x14ac:dyDescent="0.25">
      <c r="A6304" s="52" t="s">
        <v>4801</v>
      </c>
      <c r="B6304" s="54" t="s">
        <v>1887</v>
      </c>
      <c r="C6304" s="61" t="s">
        <v>440</v>
      </c>
      <c r="D6304" s="449">
        <v>0</v>
      </c>
      <c r="E6304" s="453">
        <v>129.86199999999999</v>
      </c>
      <c r="F6304" s="453">
        <v>1998.1880000000001</v>
      </c>
    </row>
    <row r="6305" spans="1:6" ht="17.399999999999999" x14ac:dyDescent="0.25">
      <c r="A6305" s="59" t="s">
        <v>4803</v>
      </c>
      <c r="B6305" s="57" t="s">
        <v>1888</v>
      </c>
      <c r="C6305" s="143" t="s">
        <v>443</v>
      </c>
      <c r="D6305" s="451">
        <v>0</v>
      </c>
      <c r="E6305" s="455">
        <v>285.2</v>
      </c>
      <c r="F6305" s="455">
        <v>4309.527</v>
      </c>
    </row>
    <row r="6306" spans="1:6" ht="17.399999999999999" x14ac:dyDescent="0.25">
      <c r="A6306" s="58" t="s">
        <v>4803</v>
      </c>
      <c r="B6306" s="56" t="s">
        <v>1888</v>
      </c>
      <c r="C6306" s="142" t="s">
        <v>444</v>
      </c>
      <c r="D6306" s="452">
        <v>0</v>
      </c>
      <c r="E6306" s="456">
        <v>357.404</v>
      </c>
      <c r="F6306" s="456">
        <v>3876.444</v>
      </c>
    </row>
    <row r="6307" spans="1:6" ht="17.399999999999999" x14ac:dyDescent="0.25">
      <c r="A6307" s="53" t="s">
        <v>4803</v>
      </c>
      <c r="B6307" s="55" t="s">
        <v>1888</v>
      </c>
      <c r="C6307" s="62" t="s">
        <v>439</v>
      </c>
      <c r="D6307" s="450">
        <v>0</v>
      </c>
      <c r="E6307" s="454">
        <v>72.995000000000005</v>
      </c>
      <c r="F6307" s="454">
        <v>2045.19</v>
      </c>
    </row>
    <row r="6308" spans="1:6" ht="17.399999999999999" x14ac:dyDescent="0.25">
      <c r="A6308" s="52" t="s">
        <v>4803</v>
      </c>
      <c r="B6308" s="54" t="s">
        <v>1888</v>
      </c>
      <c r="C6308" s="61" t="s">
        <v>458</v>
      </c>
      <c r="D6308" s="449">
        <v>0</v>
      </c>
      <c r="E6308" s="453">
        <v>26.573</v>
      </c>
      <c r="F6308" s="453">
        <v>1180.5920000000001</v>
      </c>
    </row>
    <row r="6309" spans="1:6" ht="17.399999999999999" x14ac:dyDescent="0.25">
      <c r="A6309" s="53" t="s">
        <v>4803</v>
      </c>
      <c r="B6309" s="55" t="s">
        <v>1888</v>
      </c>
      <c r="C6309" s="62" t="s">
        <v>455</v>
      </c>
      <c r="D6309" s="450">
        <v>0</v>
      </c>
      <c r="E6309" s="454">
        <v>302.29500000000002</v>
      </c>
      <c r="F6309" s="454">
        <v>1137.826</v>
      </c>
    </row>
    <row r="6310" spans="1:6" ht="17.399999999999999" x14ac:dyDescent="0.25">
      <c r="A6310" s="52" t="s">
        <v>4803</v>
      </c>
      <c r="B6310" s="54" t="s">
        <v>1888</v>
      </c>
      <c r="C6310" s="61" t="s">
        <v>454</v>
      </c>
      <c r="D6310" s="449">
        <v>0</v>
      </c>
      <c r="E6310" s="453">
        <v>149.39099999999999</v>
      </c>
      <c r="F6310" s="453">
        <v>1051.8869999999999</v>
      </c>
    </row>
    <row r="6311" spans="1:6" ht="17.399999999999999" x14ac:dyDescent="0.25">
      <c r="A6311" s="53" t="s">
        <v>4803</v>
      </c>
      <c r="B6311" s="55" t="s">
        <v>1888</v>
      </c>
      <c r="C6311" s="62" t="s">
        <v>440</v>
      </c>
      <c r="D6311" s="450">
        <v>0</v>
      </c>
      <c r="E6311" s="454">
        <v>349.505</v>
      </c>
      <c r="F6311" s="454">
        <v>3773.683</v>
      </c>
    </row>
    <row r="6312" spans="1:6" ht="17.399999999999999" x14ac:dyDescent="0.25">
      <c r="A6312" s="52" t="s">
        <v>4804</v>
      </c>
      <c r="B6312" s="54" t="s">
        <v>1889</v>
      </c>
      <c r="C6312" s="61" t="s">
        <v>455</v>
      </c>
      <c r="D6312" s="449">
        <v>0</v>
      </c>
      <c r="E6312" s="453">
        <v>7069.2160000000003</v>
      </c>
      <c r="F6312" s="453">
        <v>73853.494999999995</v>
      </c>
    </row>
    <row r="6313" spans="1:6" ht="17.399999999999999" x14ac:dyDescent="0.25">
      <c r="A6313" s="53" t="s">
        <v>4804</v>
      </c>
      <c r="B6313" s="55" t="s">
        <v>1889</v>
      </c>
      <c r="C6313" s="62" t="s">
        <v>443</v>
      </c>
      <c r="D6313" s="450">
        <v>0</v>
      </c>
      <c r="E6313" s="454">
        <v>1130.212</v>
      </c>
      <c r="F6313" s="454">
        <v>38154.51</v>
      </c>
    </row>
    <row r="6314" spans="1:6" ht="17.399999999999999" x14ac:dyDescent="0.25">
      <c r="A6314" s="52" t="s">
        <v>4804</v>
      </c>
      <c r="B6314" s="54" t="s">
        <v>1889</v>
      </c>
      <c r="C6314" s="61" t="s">
        <v>464</v>
      </c>
      <c r="D6314" s="449">
        <v>0</v>
      </c>
      <c r="E6314" s="453">
        <v>468.42899999999997</v>
      </c>
      <c r="F6314" s="453">
        <v>12859.08</v>
      </c>
    </row>
    <row r="6315" spans="1:6" ht="17.399999999999999" x14ac:dyDescent="0.25">
      <c r="A6315" s="53" t="s">
        <v>4804</v>
      </c>
      <c r="B6315" s="55" t="s">
        <v>1889</v>
      </c>
      <c r="C6315" s="62" t="s">
        <v>489</v>
      </c>
      <c r="D6315" s="450">
        <v>0</v>
      </c>
      <c r="E6315" s="454">
        <v>965.31500000000005</v>
      </c>
      <c r="F6315" s="454">
        <v>7808.2219999999998</v>
      </c>
    </row>
    <row r="6316" spans="1:6" ht="17.399999999999999" x14ac:dyDescent="0.25">
      <c r="A6316" s="52" t="s">
        <v>4804</v>
      </c>
      <c r="B6316" s="54" t="s">
        <v>1889</v>
      </c>
      <c r="C6316" s="61" t="s">
        <v>463</v>
      </c>
      <c r="D6316" s="449">
        <v>0</v>
      </c>
      <c r="E6316" s="453">
        <v>519.64599999999996</v>
      </c>
      <c r="F6316" s="453">
        <v>6308.0630000000001</v>
      </c>
    </row>
    <row r="6317" spans="1:6" ht="17.399999999999999" x14ac:dyDescent="0.25">
      <c r="A6317" s="59" t="s">
        <v>4804</v>
      </c>
      <c r="B6317" s="57" t="s">
        <v>1889</v>
      </c>
      <c r="C6317" s="143" t="s">
        <v>457</v>
      </c>
      <c r="D6317" s="451">
        <v>0</v>
      </c>
      <c r="E6317" s="455">
        <v>19.376000000000001</v>
      </c>
      <c r="F6317" s="455">
        <v>4449.2389999999996</v>
      </c>
    </row>
    <row r="6318" spans="1:6" ht="17.399999999999999" x14ac:dyDescent="0.25">
      <c r="A6318" s="58" t="s">
        <v>4804</v>
      </c>
      <c r="B6318" s="56" t="s">
        <v>1889</v>
      </c>
      <c r="C6318" s="142" t="s">
        <v>478</v>
      </c>
      <c r="D6318" s="452">
        <v>0</v>
      </c>
      <c r="E6318" s="456">
        <v>126.869</v>
      </c>
      <c r="F6318" s="456">
        <v>3061.4929999999999</v>
      </c>
    </row>
    <row r="6319" spans="1:6" ht="17.399999999999999" x14ac:dyDescent="0.25">
      <c r="A6319" s="53" t="s">
        <v>4804</v>
      </c>
      <c r="B6319" s="55" t="s">
        <v>1889</v>
      </c>
      <c r="C6319" s="62" t="s">
        <v>439</v>
      </c>
      <c r="D6319" s="450">
        <v>0</v>
      </c>
      <c r="E6319" s="454">
        <v>31.62</v>
      </c>
      <c r="F6319" s="454">
        <v>2470.241</v>
      </c>
    </row>
    <row r="6320" spans="1:6" ht="17.399999999999999" x14ac:dyDescent="0.25">
      <c r="A6320" s="58" t="s">
        <v>4804</v>
      </c>
      <c r="B6320" s="56" t="s">
        <v>1889</v>
      </c>
      <c r="C6320" s="142" t="s">
        <v>917</v>
      </c>
      <c r="D6320" s="452">
        <v>0</v>
      </c>
      <c r="E6320" s="456">
        <v>19.28</v>
      </c>
      <c r="F6320" s="456">
        <v>1885.7280000000001</v>
      </c>
    </row>
    <row r="6321" spans="1:6" ht="17.399999999999999" x14ac:dyDescent="0.25">
      <c r="A6321" s="59" t="s">
        <v>4804</v>
      </c>
      <c r="B6321" s="57" t="s">
        <v>1889</v>
      </c>
      <c r="C6321" s="143" t="s">
        <v>440</v>
      </c>
      <c r="D6321" s="451">
        <v>0</v>
      </c>
      <c r="E6321" s="455">
        <v>185.58600000000001</v>
      </c>
      <c r="F6321" s="455">
        <v>4415.9629999999997</v>
      </c>
    </row>
    <row r="6322" spans="1:6" ht="17.399999999999999" x14ac:dyDescent="0.25">
      <c r="A6322" s="58" t="s">
        <v>7410</v>
      </c>
      <c r="B6322" s="56" t="s">
        <v>7746</v>
      </c>
      <c r="C6322" s="142" t="s">
        <v>455</v>
      </c>
      <c r="D6322" s="452">
        <v>0</v>
      </c>
      <c r="E6322" s="456">
        <v>1056.518</v>
      </c>
      <c r="F6322" s="456">
        <v>9812.0930000000008</v>
      </c>
    </row>
    <row r="6323" spans="1:6" ht="17.399999999999999" x14ac:dyDescent="0.25">
      <c r="A6323" s="59" t="s">
        <v>7410</v>
      </c>
      <c r="B6323" s="57" t="s">
        <v>7746</v>
      </c>
      <c r="C6323" s="143" t="s">
        <v>471</v>
      </c>
      <c r="D6323" s="451">
        <v>0</v>
      </c>
      <c r="E6323" s="455">
        <v>325.84500000000003</v>
      </c>
      <c r="F6323" s="455">
        <v>2267.5889999999999</v>
      </c>
    </row>
    <row r="6324" spans="1:6" ht="17.399999999999999" x14ac:dyDescent="0.25">
      <c r="A6324" s="52" t="s">
        <v>7410</v>
      </c>
      <c r="B6324" s="54" t="s">
        <v>7746</v>
      </c>
      <c r="C6324" s="61" t="s">
        <v>440</v>
      </c>
      <c r="D6324" s="449">
        <v>0</v>
      </c>
      <c r="E6324" s="453">
        <v>261.05599999999998</v>
      </c>
      <c r="F6324" s="453">
        <v>2292.0540000000001</v>
      </c>
    </row>
    <row r="6325" spans="1:6" ht="17.399999999999999" x14ac:dyDescent="0.25">
      <c r="A6325" s="59" t="s">
        <v>4805</v>
      </c>
      <c r="B6325" s="57" t="s">
        <v>3133</v>
      </c>
      <c r="C6325" s="143" t="s">
        <v>487</v>
      </c>
      <c r="D6325" s="451">
        <v>0</v>
      </c>
      <c r="E6325" s="455">
        <v>41.555999999999997</v>
      </c>
      <c r="F6325" s="455">
        <v>3935.739</v>
      </c>
    </row>
    <row r="6326" spans="1:6" ht="17.399999999999999" x14ac:dyDescent="0.25">
      <c r="A6326" s="58" t="s">
        <v>4805</v>
      </c>
      <c r="B6326" s="56" t="s">
        <v>3133</v>
      </c>
      <c r="C6326" s="142" t="s">
        <v>444</v>
      </c>
      <c r="D6326" s="452">
        <v>0</v>
      </c>
      <c r="E6326" s="456">
        <v>68.837999999999994</v>
      </c>
      <c r="F6326" s="456">
        <v>3581.9459999999999</v>
      </c>
    </row>
    <row r="6327" spans="1:6" ht="17.399999999999999" x14ac:dyDescent="0.25">
      <c r="A6327" s="53" t="s">
        <v>4805</v>
      </c>
      <c r="B6327" s="55" t="s">
        <v>3133</v>
      </c>
      <c r="C6327" s="62" t="s">
        <v>447</v>
      </c>
      <c r="D6327" s="450">
        <v>0</v>
      </c>
      <c r="E6327" s="454">
        <v>45.174999999999997</v>
      </c>
      <c r="F6327" s="454">
        <v>2161.9740000000002</v>
      </c>
    </row>
    <row r="6328" spans="1:6" ht="17.399999999999999" x14ac:dyDescent="0.25">
      <c r="A6328" s="52" t="s">
        <v>4805</v>
      </c>
      <c r="B6328" s="54" t="s">
        <v>3133</v>
      </c>
      <c r="C6328" s="61" t="s">
        <v>443</v>
      </c>
      <c r="D6328" s="449">
        <v>0</v>
      </c>
      <c r="E6328" s="453">
        <v>7.8819999999999997</v>
      </c>
      <c r="F6328" s="453">
        <v>1496.1220000000001</v>
      </c>
    </row>
    <row r="6329" spans="1:6" ht="17.399999999999999" x14ac:dyDescent="0.25">
      <c r="A6329" s="53" t="s">
        <v>4805</v>
      </c>
      <c r="B6329" s="55" t="s">
        <v>3133</v>
      </c>
      <c r="C6329" s="62" t="s">
        <v>440</v>
      </c>
      <c r="D6329" s="450">
        <v>0</v>
      </c>
      <c r="E6329" s="454">
        <v>143.947</v>
      </c>
      <c r="F6329" s="454">
        <v>3740.1880000000001</v>
      </c>
    </row>
    <row r="6330" spans="1:6" ht="17.399999999999999" x14ac:dyDescent="0.25">
      <c r="A6330" s="52" t="s">
        <v>7411</v>
      </c>
      <c r="B6330" s="54" t="s">
        <v>7747</v>
      </c>
      <c r="C6330" s="61" t="s">
        <v>457</v>
      </c>
      <c r="D6330" s="449">
        <v>0</v>
      </c>
      <c r="E6330" s="453">
        <v>809.1</v>
      </c>
      <c r="F6330" s="453">
        <v>24761.728999999999</v>
      </c>
    </row>
    <row r="6331" spans="1:6" ht="17.399999999999999" x14ac:dyDescent="0.25">
      <c r="A6331" s="59" t="s">
        <v>7411</v>
      </c>
      <c r="B6331" s="57" t="s">
        <v>7747</v>
      </c>
      <c r="C6331" s="143" t="s">
        <v>463</v>
      </c>
      <c r="D6331" s="451">
        <v>0</v>
      </c>
      <c r="E6331" s="455">
        <v>587.005</v>
      </c>
      <c r="F6331" s="455">
        <v>18769.900000000001</v>
      </c>
    </row>
    <row r="6332" spans="1:6" ht="17.399999999999999" x14ac:dyDescent="0.25">
      <c r="A6332" s="58" t="s">
        <v>7411</v>
      </c>
      <c r="B6332" s="56" t="s">
        <v>7747</v>
      </c>
      <c r="C6332" s="142" t="s">
        <v>462</v>
      </c>
      <c r="D6332" s="452">
        <v>0</v>
      </c>
      <c r="E6332" s="456">
        <v>80</v>
      </c>
      <c r="F6332" s="456">
        <v>2560.35</v>
      </c>
    </row>
    <row r="6333" spans="1:6" ht="17.399999999999999" x14ac:dyDescent="0.25">
      <c r="A6333" s="53" t="s">
        <v>7411</v>
      </c>
      <c r="B6333" s="55" t="s">
        <v>7747</v>
      </c>
      <c r="C6333" s="62" t="s">
        <v>440</v>
      </c>
      <c r="D6333" s="450">
        <v>0</v>
      </c>
      <c r="E6333" s="454">
        <v>70.305999999999997</v>
      </c>
      <c r="F6333" s="454">
        <v>1060.8019999999999</v>
      </c>
    </row>
    <row r="6334" spans="1:6" ht="17.399999999999999" x14ac:dyDescent="0.25">
      <c r="A6334" s="58" t="s">
        <v>4806</v>
      </c>
      <c r="B6334" s="56" t="s">
        <v>3573</v>
      </c>
      <c r="C6334" s="142" t="s">
        <v>445</v>
      </c>
      <c r="D6334" s="452">
        <v>0</v>
      </c>
      <c r="E6334" s="456">
        <v>196</v>
      </c>
      <c r="F6334" s="456">
        <v>7821.4970000000003</v>
      </c>
    </row>
    <row r="6335" spans="1:6" ht="17.399999999999999" x14ac:dyDescent="0.25">
      <c r="A6335" s="59" t="s">
        <v>4806</v>
      </c>
      <c r="B6335" s="57" t="s">
        <v>3573</v>
      </c>
      <c r="C6335" s="143" t="s">
        <v>443</v>
      </c>
      <c r="D6335" s="451">
        <v>0</v>
      </c>
      <c r="E6335" s="455">
        <v>266.93099999999998</v>
      </c>
      <c r="F6335" s="455">
        <v>2646.75</v>
      </c>
    </row>
    <row r="6336" spans="1:6" ht="17.399999999999999" x14ac:dyDescent="0.25">
      <c r="A6336" s="52" t="s">
        <v>4806</v>
      </c>
      <c r="B6336" s="54" t="s">
        <v>3573</v>
      </c>
      <c r="C6336" s="61" t="s">
        <v>440</v>
      </c>
      <c r="D6336" s="449">
        <v>0</v>
      </c>
      <c r="E6336" s="453">
        <v>155.56200000000001</v>
      </c>
      <c r="F6336" s="453">
        <v>1650.1320000000001</v>
      </c>
    </row>
    <row r="6337" spans="1:6" ht="17.399999999999999" x14ac:dyDescent="0.25">
      <c r="A6337" s="59" t="s">
        <v>413</v>
      </c>
      <c r="B6337" s="57" t="s">
        <v>7748</v>
      </c>
      <c r="C6337" s="143" t="s">
        <v>452</v>
      </c>
      <c r="D6337" s="451">
        <v>0</v>
      </c>
      <c r="E6337" s="455">
        <v>1028.74</v>
      </c>
      <c r="F6337" s="455">
        <v>25563.967000000001</v>
      </c>
    </row>
    <row r="6338" spans="1:6" ht="17.399999999999999" x14ac:dyDescent="0.25">
      <c r="A6338" s="58" t="s">
        <v>413</v>
      </c>
      <c r="B6338" s="56" t="s">
        <v>7748</v>
      </c>
      <c r="C6338" s="142" t="s">
        <v>457</v>
      </c>
      <c r="D6338" s="452">
        <v>0</v>
      </c>
      <c r="E6338" s="456">
        <v>528.79999999999995</v>
      </c>
      <c r="F6338" s="456">
        <v>16775.365000000002</v>
      </c>
    </row>
    <row r="6339" spans="1:6" ht="17.399999999999999" x14ac:dyDescent="0.25">
      <c r="A6339" s="53" t="s">
        <v>413</v>
      </c>
      <c r="B6339" s="55" t="s">
        <v>7748</v>
      </c>
      <c r="C6339" s="62" t="s">
        <v>444</v>
      </c>
      <c r="D6339" s="450">
        <v>0</v>
      </c>
      <c r="E6339" s="454">
        <v>365.14299999999997</v>
      </c>
      <c r="F6339" s="454">
        <v>12441.102999999999</v>
      </c>
    </row>
    <row r="6340" spans="1:6" ht="17.399999999999999" x14ac:dyDescent="0.25">
      <c r="A6340" s="52" t="s">
        <v>413</v>
      </c>
      <c r="B6340" s="54" t="s">
        <v>7748</v>
      </c>
      <c r="C6340" s="61" t="s">
        <v>465</v>
      </c>
      <c r="D6340" s="449">
        <v>0</v>
      </c>
      <c r="E6340" s="453">
        <v>230.06</v>
      </c>
      <c r="F6340" s="453">
        <v>8610.5679999999993</v>
      </c>
    </row>
    <row r="6341" spans="1:6" ht="17.399999999999999" x14ac:dyDescent="0.25">
      <c r="A6341" s="53" t="s">
        <v>413</v>
      </c>
      <c r="B6341" s="55" t="s">
        <v>7748</v>
      </c>
      <c r="C6341" s="62" t="s">
        <v>461</v>
      </c>
      <c r="D6341" s="450">
        <v>0</v>
      </c>
      <c r="E6341" s="454">
        <v>238.74</v>
      </c>
      <c r="F6341" s="454">
        <v>6275.3810000000003</v>
      </c>
    </row>
    <row r="6342" spans="1:6" ht="17.399999999999999" x14ac:dyDescent="0.25">
      <c r="A6342" s="58" t="s">
        <v>413</v>
      </c>
      <c r="B6342" s="56" t="s">
        <v>7748</v>
      </c>
      <c r="C6342" s="142" t="s">
        <v>443</v>
      </c>
      <c r="D6342" s="452">
        <v>0</v>
      </c>
      <c r="E6342" s="456">
        <v>221.535</v>
      </c>
      <c r="F6342" s="456">
        <v>5541.1710000000003</v>
      </c>
    </row>
    <row r="6343" spans="1:6" ht="17.399999999999999" x14ac:dyDescent="0.25">
      <c r="A6343" s="59" t="s">
        <v>413</v>
      </c>
      <c r="B6343" s="57" t="s">
        <v>7748</v>
      </c>
      <c r="C6343" s="143" t="s">
        <v>439</v>
      </c>
      <c r="D6343" s="451">
        <v>0</v>
      </c>
      <c r="E6343" s="455">
        <v>393.596</v>
      </c>
      <c r="F6343" s="455">
        <v>4830.3890000000001</v>
      </c>
    </row>
    <row r="6344" spans="1:6" ht="17.399999999999999" x14ac:dyDescent="0.25">
      <c r="A6344" s="52" t="s">
        <v>413</v>
      </c>
      <c r="B6344" s="54" t="s">
        <v>7748</v>
      </c>
      <c r="C6344" s="61" t="s">
        <v>440</v>
      </c>
      <c r="D6344" s="449">
        <v>0</v>
      </c>
      <c r="E6344" s="453">
        <v>21.117999999999999</v>
      </c>
      <c r="F6344" s="453">
        <v>436.82100000000003</v>
      </c>
    </row>
    <row r="6345" spans="1:6" ht="17.399999999999999" x14ac:dyDescent="0.25">
      <c r="A6345" s="59" t="s">
        <v>4807</v>
      </c>
      <c r="B6345" s="57" t="s">
        <v>6771</v>
      </c>
      <c r="C6345" s="143" t="s">
        <v>467</v>
      </c>
      <c r="D6345" s="451">
        <v>0</v>
      </c>
      <c r="E6345" s="455">
        <v>125.1</v>
      </c>
      <c r="F6345" s="455">
        <v>3064.0749999999998</v>
      </c>
    </row>
    <row r="6346" spans="1:6" ht="17.399999999999999" x14ac:dyDescent="0.25">
      <c r="A6346" s="52" t="s">
        <v>4807</v>
      </c>
      <c r="B6346" s="54" t="s">
        <v>6771</v>
      </c>
      <c r="C6346" s="61" t="s">
        <v>446</v>
      </c>
      <c r="D6346" s="449">
        <v>0</v>
      </c>
      <c r="E6346" s="453">
        <v>32.454000000000001</v>
      </c>
      <c r="F6346" s="453">
        <v>2924.5149999999999</v>
      </c>
    </row>
    <row r="6347" spans="1:6" ht="17.399999999999999" x14ac:dyDescent="0.25">
      <c r="A6347" s="53" t="s">
        <v>4807</v>
      </c>
      <c r="B6347" s="55" t="s">
        <v>6771</v>
      </c>
      <c r="C6347" s="62" t="s">
        <v>457</v>
      </c>
      <c r="D6347" s="450">
        <v>0</v>
      </c>
      <c r="E6347" s="454">
        <v>63.668999999999997</v>
      </c>
      <c r="F6347" s="454">
        <v>2389.808</v>
      </c>
    </row>
    <row r="6348" spans="1:6" ht="17.399999999999999" x14ac:dyDescent="0.25">
      <c r="A6348" s="58" t="s">
        <v>4807</v>
      </c>
      <c r="B6348" s="56" t="s">
        <v>6771</v>
      </c>
      <c r="C6348" s="142" t="s">
        <v>444</v>
      </c>
      <c r="D6348" s="452">
        <v>0</v>
      </c>
      <c r="E6348" s="456">
        <v>51.97</v>
      </c>
      <c r="F6348" s="456">
        <v>2064.4110000000001</v>
      </c>
    </row>
    <row r="6349" spans="1:6" ht="17.399999999999999" x14ac:dyDescent="0.25">
      <c r="A6349" s="59" t="s">
        <v>4807</v>
      </c>
      <c r="B6349" s="57" t="s">
        <v>6771</v>
      </c>
      <c r="C6349" s="143" t="s">
        <v>459</v>
      </c>
      <c r="D6349" s="451">
        <v>0</v>
      </c>
      <c r="E6349" s="455">
        <v>43</v>
      </c>
      <c r="F6349" s="455">
        <v>1000.886</v>
      </c>
    </row>
    <row r="6350" spans="1:6" ht="17.399999999999999" x14ac:dyDescent="0.25">
      <c r="A6350" s="58" t="s">
        <v>4807</v>
      </c>
      <c r="B6350" s="56" t="s">
        <v>6771</v>
      </c>
      <c r="C6350" s="142" t="s">
        <v>440</v>
      </c>
      <c r="D6350" s="452">
        <v>0</v>
      </c>
      <c r="E6350" s="456">
        <v>54.761000000000003</v>
      </c>
      <c r="F6350" s="456">
        <v>1351.991</v>
      </c>
    </row>
    <row r="6351" spans="1:6" ht="17.399999999999999" x14ac:dyDescent="0.25">
      <c r="A6351" s="53" t="s">
        <v>4808</v>
      </c>
      <c r="B6351" s="55" t="s">
        <v>3574</v>
      </c>
      <c r="C6351" s="62" t="s">
        <v>463</v>
      </c>
      <c r="D6351" s="450">
        <v>0</v>
      </c>
      <c r="E6351" s="454">
        <v>4312.4399999999996</v>
      </c>
      <c r="F6351" s="454">
        <v>9863.1</v>
      </c>
    </row>
    <row r="6352" spans="1:6" ht="17.399999999999999" x14ac:dyDescent="0.25">
      <c r="A6352" s="52" t="s">
        <v>4808</v>
      </c>
      <c r="B6352" s="54" t="s">
        <v>3574</v>
      </c>
      <c r="C6352" s="61" t="s">
        <v>443</v>
      </c>
      <c r="D6352" s="449">
        <v>0</v>
      </c>
      <c r="E6352" s="453">
        <v>94.867999999999995</v>
      </c>
      <c r="F6352" s="453">
        <v>1227.298</v>
      </c>
    </row>
    <row r="6353" spans="1:6" ht="17.399999999999999" x14ac:dyDescent="0.25">
      <c r="A6353" s="53" t="s">
        <v>4808</v>
      </c>
      <c r="B6353" s="55" t="s">
        <v>3574</v>
      </c>
      <c r="C6353" s="62" t="s">
        <v>440</v>
      </c>
      <c r="D6353" s="450">
        <v>0</v>
      </c>
      <c r="E6353" s="454">
        <v>125.727</v>
      </c>
      <c r="F6353" s="454">
        <v>514.89099999999996</v>
      </c>
    </row>
    <row r="6354" spans="1:6" ht="17.399999999999999" x14ac:dyDescent="0.25">
      <c r="A6354" s="52" t="s">
        <v>4809</v>
      </c>
      <c r="B6354" s="54" t="s">
        <v>4129</v>
      </c>
      <c r="C6354" s="61" t="s">
        <v>463</v>
      </c>
      <c r="D6354" s="449">
        <v>0</v>
      </c>
      <c r="E6354" s="453">
        <v>8182.9120000000003</v>
      </c>
      <c r="F6354" s="453">
        <v>32667.485000000001</v>
      </c>
    </row>
    <row r="6355" spans="1:6" ht="17.399999999999999" x14ac:dyDescent="0.25">
      <c r="A6355" s="53" t="s">
        <v>4809</v>
      </c>
      <c r="B6355" s="55" t="s">
        <v>4129</v>
      </c>
      <c r="C6355" s="62" t="s">
        <v>443</v>
      </c>
      <c r="D6355" s="450">
        <v>0</v>
      </c>
      <c r="E6355" s="454">
        <v>1193.4880000000001</v>
      </c>
      <c r="F6355" s="454">
        <v>12969.674999999999</v>
      </c>
    </row>
    <row r="6356" spans="1:6" ht="17.399999999999999" x14ac:dyDescent="0.25">
      <c r="A6356" s="52" t="s">
        <v>4809</v>
      </c>
      <c r="B6356" s="54" t="s">
        <v>4129</v>
      </c>
      <c r="C6356" s="61" t="s">
        <v>445</v>
      </c>
      <c r="D6356" s="449">
        <v>0</v>
      </c>
      <c r="E6356" s="453">
        <v>215.25</v>
      </c>
      <c r="F6356" s="453">
        <v>2379.7049999999999</v>
      </c>
    </row>
    <row r="6357" spans="1:6" ht="17.399999999999999" x14ac:dyDescent="0.25">
      <c r="A6357" s="53" t="s">
        <v>4809</v>
      </c>
      <c r="B6357" s="55" t="s">
        <v>4129</v>
      </c>
      <c r="C6357" s="62" t="s">
        <v>440</v>
      </c>
      <c r="D6357" s="450">
        <v>0</v>
      </c>
      <c r="E6357" s="454">
        <v>213.685</v>
      </c>
      <c r="F6357" s="454">
        <v>1076.1089999999999</v>
      </c>
    </row>
    <row r="6358" spans="1:6" ht="17.399999999999999" x14ac:dyDescent="0.25">
      <c r="A6358" s="52" t="s">
        <v>4810</v>
      </c>
      <c r="B6358" s="54" t="s">
        <v>1890</v>
      </c>
      <c r="C6358" s="61" t="s">
        <v>463</v>
      </c>
      <c r="D6358" s="449">
        <v>0</v>
      </c>
      <c r="E6358" s="453">
        <v>6491.3050000000003</v>
      </c>
      <c r="F6358" s="453">
        <v>13070.421</v>
      </c>
    </row>
    <row r="6359" spans="1:6" ht="17.399999999999999" x14ac:dyDescent="0.25">
      <c r="A6359" s="53" t="s">
        <v>4810</v>
      </c>
      <c r="B6359" s="55" t="s">
        <v>1890</v>
      </c>
      <c r="C6359" s="62" t="s">
        <v>445</v>
      </c>
      <c r="D6359" s="450">
        <v>0</v>
      </c>
      <c r="E6359" s="454">
        <v>1428.2460000000001</v>
      </c>
      <c r="F6359" s="454">
        <v>5901.4669999999996</v>
      </c>
    </row>
    <row r="6360" spans="1:6" ht="17.399999999999999" x14ac:dyDescent="0.25">
      <c r="A6360" s="52" t="s">
        <v>4810</v>
      </c>
      <c r="B6360" s="54" t="s">
        <v>1890</v>
      </c>
      <c r="C6360" s="61" t="s">
        <v>465</v>
      </c>
      <c r="D6360" s="449">
        <v>0</v>
      </c>
      <c r="E6360" s="453">
        <v>544.5</v>
      </c>
      <c r="F6360" s="453">
        <v>3687.2339999999999</v>
      </c>
    </row>
    <row r="6361" spans="1:6" ht="17.399999999999999" x14ac:dyDescent="0.25">
      <c r="A6361" s="59" t="s">
        <v>4810</v>
      </c>
      <c r="B6361" s="57" t="s">
        <v>1890</v>
      </c>
      <c r="C6361" s="143" t="s">
        <v>443</v>
      </c>
      <c r="D6361" s="451">
        <v>0</v>
      </c>
      <c r="E6361" s="455">
        <v>255.80199999999999</v>
      </c>
      <c r="F6361" s="455">
        <v>1914.049</v>
      </c>
    </row>
    <row r="6362" spans="1:6" ht="17.399999999999999" x14ac:dyDescent="0.25">
      <c r="A6362" s="58" t="s">
        <v>4810</v>
      </c>
      <c r="B6362" s="56" t="s">
        <v>1890</v>
      </c>
      <c r="C6362" s="142" t="s">
        <v>440</v>
      </c>
      <c r="D6362" s="452">
        <v>0</v>
      </c>
      <c r="E6362" s="456">
        <v>1095.462</v>
      </c>
      <c r="F6362" s="456">
        <v>4561.9430000000002</v>
      </c>
    </row>
    <row r="6363" spans="1:6" ht="17.399999999999999" x14ac:dyDescent="0.25">
      <c r="A6363" s="59" t="s">
        <v>4815</v>
      </c>
      <c r="B6363" s="57" t="s">
        <v>1891</v>
      </c>
      <c r="C6363" s="143" t="s">
        <v>443</v>
      </c>
      <c r="D6363" s="451">
        <v>0</v>
      </c>
      <c r="E6363" s="455">
        <v>2592.7080000000001</v>
      </c>
      <c r="F6363" s="455">
        <v>69191.645000000004</v>
      </c>
    </row>
    <row r="6364" spans="1:6" ht="17.399999999999999" x14ac:dyDescent="0.25">
      <c r="A6364" s="58" t="s">
        <v>4815</v>
      </c>
      <c r="B6364" s="56" t="s">
        <v>1891</v>
      </c>
      <c r="C6364" s="142" t="s">
        <v>442</v>
      </c>
      <c r="D6364" s="452">
        <v>0</v>
      </c>
      <c r="E6364" s="456">
        <v>1254.0150000000001</v>
      </c>
      <c r="F6364" s="456">
        <v>14518.405000000001</v>
      </c>
    </row>
    <row r="6365" spans="1:6" ht="17.399999999999999" x14ac:dyDescent="0.25">
      <c r="A6365" s="53" t="s">
        <v>4815</v>
      </c>
      <c r="B6365" s="55" t="s">
        <v>1891</v>
      </c>
      <c r="C6365" s="62" t="s">
        <v>444</v>
      </c>
      <c r="D6365" s="450">
        <v>0</v>
      </c>
      <c r="E6365" s="454">
        <v>511.96600000000001</v>
      </c>
      <c r="F6365" s="454">
        <v>7771.2060000000001</v>
      </c>
    </row>
    <row r="6366" spans="1:6" ht="17.399999999999999" x14ac:dyDescent="0.25">
      <c r="A6366" s="58" t="s">
        <v>4815</v>
      </c>
      <c r="B6366" s="56" t="s">
        <v>1891</v>
      </c>
      <c r="C6366" s="142" t="s">
        <v>455</v>
      </c>
      <c r="D6366" s="452">
        <v>0</v>
      </c>
      <c r="E6366" s="456">
        <v>871</v>
      </c>
      <c r="F6366" s="456">
        <v>7326.0060000000003</v>
      </c>
    </row>
    <row r="6367" spans="1:6" ht="17.399999999999999" x14ac:dyDescent="0.25">
      <c r="A6367" s="53" t="s">
        <v>4815</v>
      </c>
      <c r="B6367" s="55" t="s">
        <v>1891</v>
      </c>
      <c r="C6367" s="62" t="s">
        <v>917</v>
      </c>
      <c r="D6367" s="450">
        <v>0</v>
      </c>
      <c r="E6367" s="454">
        <v>114.944</v>
      </c>
      <c r="F6367" s="454">
        <v>2367.4540000000002</v>
      </c>
    </row>
    <row r="6368" spans="1:6" ht="17.399999999999999" x14ac:dyDescent="0.25">
      <c r="A6368" s="52" t="s">
        <v>4815</v>
      </c>
      <c r="B6368" s="54" t="s">
        <v>1891</v>
      </c>
      <c r="C6368" s="61" t="s">
        <v>482</v>
      </c>
      <c r="D6368" s="449">
        <v>0</v>
      </c>
      <c r="E6368" s="453">
        <v>168.39699999999999</v>
      </c>
      <c r="F6368" s="453">
        <v>2022.42</v>
      </c>
    </row>
    <row r="6369" spans="1:6" ht="17.399999999999999" x14ac:dyDescent="0.25">
      <c r="A6369" s="53" t="s">
        <v>4815</v>
      </c>
      <c r="B6369" s="55" t="s">
        <v>1891</v>
      </c>
      <c r="C6369" s="62" t="s">
        <v>446</v>
      </c>
      <c r="D6369" s="450">
        <v>0</v>
      </c>
      <c r="E6369" s="454">
        <v>85.257000000000005</v>
      </c>
      <c r="F6369" s="454">
        <v>1900.2090000000001</v>
      </c>
    </row>
    <row r="6370" spans="1:6" ht="17.399999999999999" x14ac:dyDescent="0.25">
      <c r="A6370" s="52" t="s">
        <v>4815</v>
      </c>
      <c r="B6370" s="54" t="s">
        <v>1891</v>
      </c>
      <c r="C6370" s="61" t="s">
        <v>481</v>
      </c>
      <c r="D6370" s="449">
        <v>0</v>
      </c>
      <c r="E6370" s="453">
        <v>41.115000000000002</v>
      </c>
      <c r="F6370" s="453">
        <v>1773.2729999999999</v>
      </c>
    </row>
    <row r="6371" spans="1:6" ht="17.399999999999999" x14ac:dyDescent="0.25">
      <c r="A6371" s="59" t="s">
        <v>4815</v>
      </c>
      <c r="B6371" s="57" t="s">
        <v>1891</v>
      </c>
      <c r="C6371" s="143" t="s">
        <v>447</v>
      </c>
      <c r="D6371" s="451">
        <v>0</v>
      </c>
      <c r="E6371" s="455">
        <v>253.137</v>
      </c>
      <c r="F6371" s="455">
        <v>1760.9159999999999</v>
      </c>
    </row>
    <row r="6372" spans="1:6" ht="17.399999999999999" x14ac:dyDescent="0.25">
      <c r="A6372" s="58" t="s">
        <v>4815</v>
      </c>
      <c r="B6372" s="56" t="s">
        <v>1891</v>
      </c>
      <c r="C6372" s="142" t="s">
        <v>463</v>
      </c>
      <c r="D6372" s="452">
        <v>0</v>
      </c>
      <c r="E6372" s="456">
        <v>169.90600000000001</v>
      </c>
      <c r="F6372" s="456">
        <v>1189.1610000000001</v>
      </c>
    </row>
    <row r="6373" spans="1:6" ht="17.399999999999999" x14ac:dyDescent="0.25">
      <c r="A6373" s="59" t="s">
        <v>4815</v>
      </c>
      <c r="B6373" s="57" t="s">
        <v>1891</v>
      </c>
      <c r="C6373" s="143" t="s">
        <v>440</v>
      </c>
      <c r="D6373" s="451">
        <v>0</v>
      </c>
      <c r="E6373" s="455">
        <v>460.41399999999999</v>
      </c>
      <c r="F6373" s="455">
        <v>5878.933</v>
      </c>
    </row>
    <row r="6374" spans="1:6" ht="17.399999999999999" x14ac:dyDescent="0.25">
      <c r="A6374" s="58" t="s">
        <v>4816</v>
      </c>
      <c r="B6374" s="56" t="s">
        <v>1892</v>
      </c>
      <c r="C6374" s="142" t="s">
        <v>442</v>
      </c>
      <c r="D6374" s="452">
        <v>0</v>
      </c>
      <c r="E6374" s="456">
        <v>7059.5339999999997</v>
      </c>
      <c r="F6374" s="456">
        <v>39397.279000000002</v>
      </c>
    </row>
    <row r="6375" spans="1:6" ht="17.399999999999999" x14ac:dyDescent="0.25">
      <c r="A6375" s="53" t="s">
        <v>4816</v>
      </c>
      <c r="B6375" s="55" t="s">
        <v>1892</v>
      </c>
      <c r="C6375" s="62" t="s">
        <v>447</v>
      </c>
      <c r="D6375" s="450">
        <v>0</v>
      </c>
      <c r="E6375" s="454">
        <v>4955.67</v>
      </c>
      <c r="F6375" s="454">
        <v>35703.226999999999</v>
      </c>
    </row>
    <row r="6376" spans="1:6" ht="17.399999999999999" x14ac:dyDescent="0.25">
      <c r="A6376" s="52" t="s">
        <v>4816</v>
      </c>
      <c r="B6376" s="54" t="s">
        <v>1892</v>
      </c>
      <c r="C6376" s="61" t="s">
        <v>457</v>
      </c>
      <c r="D6376" s="449">
        <v>0</v>
      </c>
      <c r="E6376" s="453">
        <v>1030.787</v>
      </c>
      <c r="F6376" s="453">
        <v>16284.348</v>
      </c>
    </row>
    <row r="6377" spans="1:6" ht="17.399999999999999" x14ac:dyDescent="0.25">
      <c r="A6377" s="53" t="s">
        <v>4816</v>
      </c>
      <c r="B6377" s="55" t="s">
        <v>1892</v>
      </c>
      <c r="C6377" s="62" t="s">
        <v>455</v>
      </c>
      <c r="D6377" s="450">
        <v>0</v>
      </c>
      <c r="E6377" s="454">
        <v>2287.8440000000001</v>
      </c>
      <c r="F6377" s="454">
        <v>14030.4</v>
      </c>
    </row>
    <row r="6378" spans="1:6" ht="17.399999999999999" x14ac:dyDescent="0.25">
      <c r="A6378" s="52" t="s">
        <v>4816</v>
      </c>
      <c r="B6378" s="54" t="s">
        <v>1892</v>
      </c>
      <c r="C6378" s="61" t="s">
        <v>443</v>
      </c>
      <c r="D6378" s="449">
        <v>0</v>
      </c>
      <c r="E6378" s="453">
        <v>527.15</v>
      </c>
      <c r="F6378" s="453">
        <v>10182.862999999999</v>
      </c>
    </row>
    <row r="6379" spans="1:6" ht="17.399999999999999" x14ac:dyDescent="0.25">
      <c r="A6379" s="53" t="s">
        <v>4816</v>
      </c>
      <c r="B6379" s="55" t="s">
        <v>1892</v>
      </c>
      <c r="C6379" s="62" t="s">
        <v>459</v>
      </c>
      <c r="D6379" s="450">
        <v>0</v>
      </c>
      <c r="E6379" s="454">
        <v>673.18399999999997</v>
      </c>
      <c r="F6379" s="454">
        <v>9475.7649999999994</v>
      </c>
    </row>
    <row r="6380" spans="1:6" ht="17.399999999999999" x14ac:dyDescent="0.25">
      <c r="A6380" s="52" t="s">
        <v>4816</v>
      </c>
      <c r="B6380" s="54" t="s">
        <v>1892</v>
      </c>
      <c r="C6380" s="61" t="s">
        <v>444</v>
      </c>
      <c r="D6380" s="449">
        <v>0</v>
      </c>
      <c r="E6380" s="453">
        <v>401.40100000000001</v>
      </c>
      <c r="F6380" s="453">
        <v>7784.152</v>
      </c>
    </row>
    <row r="6381" spans="1:6" ht="17.399999999999999" x14ac:dyDescent="0.25">
      <c r="A6381" s="53" t="s">
        <v>4816</v>
      </c>
      <c r="B6381" s="55" t="s">
        <v>1892</v>
      </c>
      <c r="C6381" s="62" t="s">
        <v>445</v>
      </c>
      <c r="D6381" s="450">
        <v>0</v>
      </c>
      <c r="E6381" s="454">
        <v>344.90800000000002</v>
      </c>
      <c r="F6381" s="454">
        <v>7144.634</v>
      </c>
    </row>
    <row r="6382" spans="1:6" ht="17.399999999999999" x14ac:dyDescent="0.25">
      <c r="A6382" s="58" t="s">
        <v>4816</v>
      </c>
      <c r="B6382" s="56" t="s">
        <v>1892</v>
      </c>
      <c r="C6382" s="142" t="s">
        <v>910</v>
      </c>
      <c r="D6382" s="452">
        <v>0</v>
      </c>
      <c r="E6382" s="456">
        <v>427.78100000000001</v>
      </c>
      <c r="F6382" s="456">
        <v>5878.6109999999999</v>
      </c>
    </row>
    <row r="6383" spans="1:6" ht="17.399999999999999" x14ac:dyDescent="0.25">
      <c r="A6383" s="59" t="s">
        <v>4816</v>
      </c>
      <c r="B6383" s="57" t="s">
        <v>1892</v>
      </c>
      <c r="C6383" s="143" t="s">
        <v>454</v>
      </c>
      <c r="D6383" s="451">
        <v>0</v>
      </c>
      <c r="E6383" s="455">
        <v>375.38200000000001</v>
      </c>
      <c r="F6383" s="455">
        <v>4049.8870000000002</v>
      </c>
    </row>
    <row r="6384" spans="1:6" ht="17.399999999999999" x14ac:dyDescent="0.25">
      <c r="A6384" s="52" t="s">
        <v>4816</v>
      </c>
      <c r="B6384" s="54" t="s">
        <v>1892</v>
      </c>
      <c r="C6384" s="61" t="s">
        <v>463</v>
      </c>
      <c r="D6384" s="449">
        <v>0</v>
      </c>
      <c r="E6384" s="453">
        <v>809.32399999999996</v>
      </c>
      <c r="F6384" s="453">
        <v>3866.7469999999998</v>
      </c>
    </row>
    <row r="6385" spans="1:6" ht="17.399999999999999" x14ac:dyDescent="0.25">
      <c r="A6385" s="59" t="s">
        <v>4816</v>
      </c>
      <c r="B6385" s="57" t="s">
        <v>1892</v>
      </c>
      <c r="C6385" s="143" t="s">
        <v>489</v>
      </c>
      <c r="D6385" s="451">
        <v>0</v>
      </c>
      <c r="E6385" s="455">
        <v>140.91399999999999</v>
      </c>
      <c r="F6385" s="455">
        <v>3205.2910000000002</v>
      </c>
    </row>
    <row r="6386" spans="1:6" ht="17.399999999999999" x14ac:dyDescent="0.25">
      <c r="A6386" s="58" t="s">
        <v>4816</v>
      </c>
      <c r="B6386" s="56" t="s">
        <v>1892</v>
      </c>
      <c r="C6386" s="142" t="s">
        <v>479</v>
      </c>
      <c r="D6386" s="452">
        <v>0</v>
      </c>
      <c r="E6386" s="456">
        <v>82.686000000000007</v>
      </c>
      <c r="F6386" s="456">
        <v>1619.952</v>
      </c>
    </row>
    <row r="6387" spans="1:6" ht="17.399999999999999" x14ac:dyDescent="0.25">
      <c r="A6387" s="59" t="s">
        <v>4816</v>
      </c>
      <c r="B6387" s="57" t="s">
        <v>1892</v>
      </c>
      <c r="C6387" s="143" t="s">
        <v>488</v>
      </c>
      <c r="D6387" s="451">
        <v>0</v>
      </c>
      <c r="E6387" s="455">
        <v>126.453</v>
      </c>
      <c r="F6387" s="455">
        <v>1309.519</v>
      </c>
    </row>
    <row r="6388" spans="1:6" ht="17.399999999999999" x14ac:dyDescent="0.25">
      <c r="A6388" s="52" t="s">
        <v>4816</v>
      </c>
      <c r="B6388" s="54" t="s">
        <v>1892</v>
      </c>
      <c r="C6388" s="61" t="s">
        <v>440</v>
      </c>
      <c r="D6388" s="449">
        <v>0</v>
      </c>
      <c r="E6388" s="453">
        <v>358.64100000000002</v>
      </c>
      <c r="F6388" s="453">
        <v>4067.1770000000001</v>
      </c>
    </row>
    <row r="6389" spans="1:6" ht="17.399999999999999" x14ac:dyDescent="0.25">
      <c r="A6389" s="59" t="s">
        <v>4817</v>
      </c>
      <c r="B6389" s="57" t="s">
        <v>1893</v>
      </c>
      <c r="C6389" s="143" t="s">
        <v>447</v>
      </c>
      <c r="D6389" s="451">
        <v>0</v>
      </c>
      <c r="E6389" s="455">
        <v>176.06299999999999</v>
      </c>
      <c r="F6389" s="455">
        <v>2667.6370000000002</v>
      </c>
    </row>
    <row r="6390" spans="1:6" ht="17.399999999999999" x14ac:dyDescent="0.25">
      <c r="A6390" s="58" t="s">
        <v>4817</v>
      </c>
      <c r="B6390" s="56" t="s">
        <v>1893</v>
      </c>
      <c r="C6390" s="142" t="s">
        <v>442</v>
      </c>
      <c r="D6390" s="452">
        <v>0</v>
      </c>
      <c r="E6390" s="456">
        <v>420.52600000000001</v>
      </c>
      <c r="F6390" s="456">
        <v>2407.5830000000001</v>
      </c>
    </row>
    <row r="6391" spans="1:6" ht="17.399999999999999" x14ac:dyDescent="0.25">
      <c r="A6391" s="53" t="s">
        <v>4817</v>
      </c>
      <c r="B6391" s="55" t="s">
        <v>1893</v>
      </c>
      <c r="C6391" s="62" t="s">
        <v>455</v>
      </c>
      <c r="D6391" s="450">
        <v>0</v>
      </c>
      <c r="E6391" s="454">
        <v>443.88200000000001</v>
      </c>
      <c r="F6391" s="454">
        <v>2169.1460000000002</v>
      </c>
    </row>
    <row r="6392" spans="1:6" ht="17.399999999999999" x14ac:dyDescent="0.25">
      <c r="A6392" s="52" t="s">
        <v>4817</v>
      </c>
      <c r="B6392" s="54" t="s">
        <v>1893</v>
      </c>
      <c r="C6392" s="61" t="s">
        <v>457</v>
      </c>
      <c r="D6392" s="449">
        <v>0</v>
      </c>
      <c r="E6392" s="453">
        <v>25.905000000000001</v>
      </c>
      <c r="F6392" s="453">
        <v>2055.7730000000001</v>
      </c>
    </row>
    <row r="6393" spans="1:6" ht="17.399999999999999" x14ac:dyDescent="0.25">
      <c r="A6393" s="59" t="s">
        <v>4817</v>
      </c>
      <c r="B6393" s="57" t="s">
        <v>1893</v>
      </c>
      <c r="C6393" s="143" t="s">
        <v>444</v>
      </c>
      <c r="D6393" s="451">
        <v>0</v>
      </c>
      <c r="E6393" s="455">
        <v>50.146000000000001</v>
      </c>
      <c r="F6393" s="455">
        <v>1419.432</v>
      </c>
    </row>
    <row r="6394" spans="1:6" ht="17.399999999999999" x14ac:dyDescent="0.25">
      <c r="A6394" s="58" t="s">
        <v>4817</v>
      </c>
      <c r="B6394" s="56" t="s">
        <v>1893</v>
      </c>
      <c r="C6394" s="142" t="s">
        <v>481</v>
      </c>
      <c r="D6394" s="452">
        <v>0</v>
      </c>
      <c r="E6394" s="456">
        <v>74.287000000000006</v>
      </c>
      <c r="F6394" s="456">
        <v>1358.374</v>
      </c>
    </row>
    <row r="6395" spans="1:6" ht="17.399999999999999" x14ac:dyDescent="0.25">
      <c r="A6395" s="59" t="s">
        <v>4817</v>
      </c>
      <c r="B6395" s="57" t="s">
        <v>1893</v>
      </c>
      <c r="C6395" s="143" t="s">
        <v>479</v>
      </c>
      <c r="D6395" s="451">
        <v>0</v>
      </c>
      <c r="E6395" s="455">
        <v>24.896000000000001</v>
      </c>
      <c r="F6395" s="455">
        <v>1175.1020000000001</v>
      </c>
    </row>
    <row r="6396" spans="1:6" ht="17.399999999999999" x14ac:dyDescent="0.25">
      <c r="A6396" s="58" t="s">
        <v>4817</v>
      </c>
      <c r="B6396" s="56" t="s">
        <v>1893</v>
      </c>
      <c r="C6396" s="142" t="s">
        <v>440</v>
      </c>
      <c r="D6396" s="452">
        <v>0</v>
      </c>
      <c r="E6396" s="456">
        <v>302.63200000000001</v>
      </c>
      <c r="F6396" s="456">
        <v>3662.7759999999998</v>
      </c>
    </row>
    <row r="6397" spans="1:6" ht="17.399999999999999" x14ac:dyDescent="0.25">
      <c r="A6397" s="53" t="s">
        <v>3870</v>
      </c>
      <c r="B6397" s="55" t="s">
        <v>7749</v>
      </c>
      <c r="C6397" s="62" t="s">
        <v>465</v>
      </c>
      <c r="D6397" s="450">
        <v>0</v>
      </c>
      <c r="E6397" s="454">
        <v>323</v>
      </c>
      <c r="F6397" s="454">
        <v>19777.074000000001</v>
      </c>
    </row>
    <row r="6398" spans="1:6" ht="17.399999999999999" x14ac:dyDescent="0.25">
      <c r="A6398" s="52" t="s">
        <v>3870</v>
      </c>
      <c r="B6398" s="54" t="s">
        <v>7749</v>
      </c>
      <c r="C6398" s="61" t="s">
        <v>440</v>
      </c>
      <c r="D6398" s="449">
        <v>0</v>
      </c>
      <c r="E6398" s="453">
        <v>0.06</v>
      </c>
      <c r="F6398" s="453">
        <v>15.955</v>
      </c>
    </row>
    <row r="6399" spans="1:6" ht="17.399999999999999" x14ac:dyDescent="0.25">
      <c r="A6399" s="59" t="s">
        <v>4818</v>
      </c>
      <c r="B6399" s="57" t="s">
        <v>1406</v>
      </c>
      <c r="C6399" s="143" t="s">
        <v>465</v>
      </c>
      <c r="D6399" s="451">
        <v>0</v>
      </c>
      <c r="E6399" s="455">
        <v>387.61</v>
      </c>
      <c r="F6399" s="455">
        <v>14157.82</v>
      </c>
    </row>
    <row r="6400" spans="1:6" ht="17.399999999999999" x14ac:dyDescent="0.25">
      <c r="A6400" s="52" t="s">
        <v>4818</v>
      </c>
      <c r="B6400" s="54" t="s">
        <v>1406</v>
      </c>
      <c r="C6400" s="61" t="s">
        <v>439</v>
      </c>
      <c r="D6400" s="449">
        <v>0</v>
      </c>
      <c r="E6400" s="453">
        <v>154.21899999999999</v>
      </c>
      <c r="F6400" s="453">
        <v>12549.38</v>
      </c>
    </row>
    <row r="6401" spans="1:6" ht="17.399999999999999" x14ac:dyDescent="0.25">
      <c r="A6401" s="53" t="s">
        <v>4818</v>
      </c>
      <c r="B6401" s="55" t="s">
        <v>1406</v>
      </c>
      <c r="C6401" s="62" t="s">
        <v>907</v>
      </c>
      <c r="D6401" s="450">
        <v>0</v>
      </c>
      <c r="E6401" s="454">
        <v>504.37700000000001</v>
      </c>
      <c r="F6401" s="454">
        <v>8639.8240000000005</v>
      </c>
    </row>
    <row r="6402" spans="1:6" ht="17.399999999999999" x14ac:dyDescent="0.25">
      <c r="A6402" s="52" t="s">
        <v>4818</v>
      </c>
      <c r="B6402" s="54" t="s">
        <v>1406</v>
      </c>
      <c r="C6402" s="61" t="s">
        <v>444</v>
      </c>
      <c r="D6402" s="449">
        <v>0</v>
      </c>
      <c r="E6402" s="453">
        <v>64.251000000000005</v>
      </c>
      <c r="F6402" s="453">
        <v>3324.87</v>
      </c>
    </row>
    <row r="6403" spans="1:6" ht="17.399999999999999" x14ac:dyDescent="0.25">
      <c r="A6403" s="53" t="s">
        <v>4818</v>
      </c>
      <c r="B6403" s="55" t="s">
        <v>1406</v>
      </c>
      <c r="C6403" s="62" t="s">
        <v>442</v>
      </c>
      <c r="D6403" s="450">
        <v>0</v>
      </c>
      <c r="E6403" s="454">
        <v>166.00899999999999</v>
      </c>
      <c r="F6403" s="454">
        <v>2454.221</v>
      </c>
    </row>
    <row r="6404" spans="1:6" ht="17.399999999999999" x14ac:dyDescent="0.25">
      <c r="A6404" s="58" t="s">
        <v>4818</v>
      </c>
      <c r="B6404" s="56" t="s">
        <v>1406</v>
      </c>
      <c r="C6404" s="142" t="s">
        <v>462</v>
      </c>
      <c r="D6404" s="452">
        <v>0</v>
      </c>
      <c r="E6404" s="456">
        <v>23.218</v>
      </c>
      <c r="F6404" s="456">
        <v>1312.5319999999999</v>
      </c>
    </row>
    <row r="6405" spans="1:6" ht="17.399999999999999" x14ac:dyDescent="0.25">
      <c r="A6405" s="59" t="s">
        <v>4818</v>
      </c>
      <c r="B6405" s="57" t="s">
        <v>1406</v>
      </c>
      <c r="C6405" s="143" t="s">
        <v>447</v>
      </c>
      <c r="D6405" s="451">
        <v>0</v>
      </c>
      <c r="E6405" s="455">
        <v>137.78299999999999</v>
      </c>
      <c r="F6405" s="455">
        <v>1065.3989999999999</v>
      </c>
    </row>
    <row r="6406" spans="1:6" ht="17.399999999999999" x14ac:dyDescent="0.25">
      <c r="A6406" s="58" t="s">
        <v>4818</v>
      </c>
      <c r="B6406" s="56" t="s">
        <v>1406</v>
      </c>
      <c r="C6406" s="142" t="s">
        <v>440</v>
      </c>
      <c r="D6406" s="452">
        <v>0</v>
      </c>
      <c r="E6406" s="456">
        <v>520.61900000000003</v>
      </c>
      <c r="F6406" s="456">
        <v>5663.1769999999997</v>
      </c>
    </row>
    <row r="6407" spans="1:6" ht="17.399999999999999" x14ac:dyDescent="0.25">
      <c r="A6407" s="53" t="s">
        <v>1894</v>
      </c>
      <c r="B6407" s="55" t="s">
        <v>1895</v>
      </c>
      <c r="C6407" s="62" t="s">
        <v>443</v>
      </c>
      <c r="D6407" s="450">
        <v>0</v>
      </c>
      <c r="E6407" s="454">
        <v>58.738</v>
      </c>
      <c r="F6407" s="454">
        <v>15144.717000000001</v>
      </c>
    </row>
    <row r="6408" spans="1:6" ht="17.399999999999999" x14ac:dyDescent="0.25">
      <c r="A6408" s="58" t="s">
        <v>1894</v>
      </c>
      <c r="B6408" s="56" t="s">
        <v>1895</v>
      </c>
      <c r="C6408" s="142" t="s">
        <v>457</v>
      </c>
      <c r="D6408" s="452">
        <v>0</v>
      </c>
      <c r="E6408" s="456">
        <v>4.29</v>
      </c>
      <c r="F6408" s="456">
        <v>11692.566000000001</v>
      </c>
    </row>
    <row r="6409" spans="1:6" ht="17.399999999999999" x14ac:dyDescent="0.25">
      <c r="A6409" s="53" t="s">
        <v>1894</v>
      </c>
      <c r="B6409" s="55" t="s">
        <v>1895</v>
      </c>
      <c r="C6409" s="62" t="s">
        <v>491</v>
      </c>
      <c r="D6409" s="450">
        <v>0</v>
      </c>
      <c r="E6409" s="454">
        <v>43.180999999999997</v>
      </c>
      <c r="F6409" s="454">
        <v>9562.77</v>
      </c>
    </row>
    <row r="6410" spans="1:6" ht="17.399999999999999" x14ac:dyDescent="0.25">
      <c r="A6410" s="52" t="s">
        <v>1894</v>
      </c>
      <c r="B6410" s="54" t="s">
        <v>1895</v>
      </c>
      <c r="C6410" s="61" t="s">
        <v>481</v>
      </c>
      <c r="D6410" s="449">
        <v>0</v>
      </c>
      <c r="E6410" s="453">
        <v>80.614999999999995</v>
      </c>
      <c r="F6410" s="453">
        <v>5939.85</v>
      </c>
    </row>
    <row r="6411" spans="1:6" ht="17.399999999999999" x14ac:dyDescent="0.25">
      <c r="A6411" s="53" t="s">
        <v>1894</v>
      </c>
      <c r="B6411" s="55" t="s">
        <v>1895</v>
      </c>
      <c r="C6411" s="62" t="s">
        <v>463</v>
      </c>
      <c r="D6411" s="450">
        <v>0</v>
      </c>
      <c r="E6411" s="454">
        <v>184.476</v>
      </c>
      <c r="F6411" s="454">
        <v>5615.2269999999999</v>
      </c>
    </row>
    <row r="6412" spans="1:6" ht="17.399999999999999" x14ac:dyDescent="0.25">
      <c r="A6412" s="52" t="s">
        <v>1894</v>
      </c>
      <c r="B6412" s="54" t="s">
        <v>1895</v>
      </c>
      <c r="C6412" s="61" t="s">
        <v>487</v>
      </c>
      <c r="D6412" s="449">
        <v>0</v>
      </c>
      <c r="E6412" s="453">
        <v>113.41800000000001</v>
      </c>
      <c r="F6412" s="453">
        <v>4257.82</v>
      </c>
    </row>
    <row r="6413" spans="1:6" ht="17.399999999999999" x14ac:dyDescent="0.25">
      <c r="A6413" s="59" t="s">
        <v>1894</v>
      </c>
      <c r="B6413" s="57" t="s">
        <v>1895</v>
      </c>
      <c r="C6413" s="143" t="s">
        <v>7270</v>
      </c>
      <c r="D6413" s="451">
        <v>0</v>
      </c>
      <c r="E6413" s="455">
        <v>21.795999999999999</v>
      </c>
      <c r="F6413" s="455">
        <v>1796.1959999999999</v>
      </c>
    </row>
    <row r="6414" spans="1:6" ht="17.399999999999999" x14ac:dyDescent="0.25">
      <c r="A6414" s="52" t="s">
        <v>1894</v>
      </c>
      <c r="B6414" s="54" t="s">
        <v>1895</v>
      </c>
      <c r="C6414" s="61" t="s">
        <v>440</v>
      </c>
      <c r="D6414" s="449">
        <v>0</v>
      </c>
      <c r="E6414" s="453">
        <v>9.8879999999999999</v>
      </c>
      <c r="F6414" s="453">
        <v>1352.9369999999999</v>
      </c>
    </row>
    <row r="6415" spans="1:6" ht="17.399999999999999" x14ac:dyDescent="0.25">
      <c r="A6415" s="59" t="s">
        <v>4820</v>
      </c>
      <c r="B6415" s="57" t="s">
        <v>1896</v>
      </c>
      <c r="C6415" s="143" t="s">
        <v>444</v>
      </c>
      <c r="D6415" s="451">
        <v>0</v>
      </c>
      <c r="E6415" s="455">
        <v>227.93199999999999</v>
      </c>
      <c r="F6415" s="455">
        <v>16862.870999999999</v>
      </c>
    </row>
    <row r="6416" spans="1:6" ht="17.399999999999999" x14ac:dyDescent="0.25">
      <c r="A6416" s="58" t="s">
        <v>4820</v>
      </c>
      <c r="B6416" s="56" t="s">
        <v>1896</v>
      </c>
      <c r="C6416" s="142" t="s">
        <v>455</v>
      </c>
      <c r="D6416" s="452">
        <v>0</v>
      </c>
      <c r="E6416" s="456">
        <v>461.08199999999999</v>
      </c>
      <c r="F6416" s="456">
        <v>8859.2860000000001</v>
      </c>
    </row>
    <row r="6417" spans="1:6" ht="17.399999999999999" x14ac:dyDescent="0.25">
      <c r="A6417" s="59" t="s">
        <v>4820</v>
      </c>
      <c r="B6417" s="57" t="s">
        <v>1896</v>
      </c>
      <c r="C6417" s="143" t="s">
        <v>511</v>
      </c>
      <c r="D6417" s="451">
        <v>0</v>
      </c>
      <c r="E6417" s="455">
        <v>48.871000000000002</v>
      </c>
      <c r="F6417" s="455">
        <v>4602.6480000000001</v>
      </c>
    </row>
    <row r="6418" spans="1:6" ht="17.399999999999999" x14ac:dyDescent="0.25">
      <c r="A6418" s="58" t="s">
        <v>4820</v>
      </c>
      <c r="B6418" s="56" t="s">
        <v>1896</v>
      </c>
      <c r="C6418" s="142" t="s">
        <v>443</v>
      </c>
      <c r="D6418" s="452">
        <v>0</v>
      </c>
      <c r="E6418" s="456">
        <v>58.823</v>
      </c>
      <c r="F6418" s="456">
        <v>3952.2759999999998</v>
      </c>
    </row>
    <row r="6419" spans="1:6" ht="17.399999999999999" x14ac:dyDescent="0.25">
      <c r="A6419" s="59" t="s">
        <v>4820</v>
      </c>
      <c r="B6419" s="57" t="s">
        <v>1896</v>
      </c>
      <c r="C6419" s="143" t="s">
        <v>446</v>
      </c>
      <c r="D6419" s="451">
        <v>0</v>
      </c>
      <c r="E6419" s="455">
        <v>43.551000000000002</v>
      </c>
      <c r="F6419" s="455">
        <v>2768.1320000000001</v>
      </c>
    </row>
    <row r="6420" spans="1:6" ht="17.399999999999999" x14ac:dyDescent="0.25">
      <c r="A6420" s="58" t="s">
        <v>4820</v>
      </c>
      <c r="B6420" s="56" t="s">
        <v>1896</v>
      </c>
      <c r="C6420" s="142" t="s">
        <v>445</v>
      </c>
      <c r="D6420" s="452">
        <v>0</v>
      </c>
      <c r="E6420" s="456">
        <v>80.5</v>
      </c>
      <c r="F6420" s="456">
        <v>1600.568</v>
      </c>
    </row>
    <row r="6421" spans="1:6" ht="17.399999999999999" x14ac:dyDescent="0.25">
      <c r="A6421" s="53" t="s">
        <v>4820</v>
      </c>
      <c r="B6421" s="55" t="s">
        <v>1896</v>
      </c>
      <c r="C6421" s="62" t="s">
        <v>440</v>
      </c>
      <c r="D6421" s="450">
        <v>0</v>
      </c>
      <c r="E6421" s="454">
        <v>39.862000000000002</v>
      </c>
      <c r="F6421" s="454">
        <v>1216.883</v>
      </c>
    </row>
    <row r="6422" spans="1:6" ht="17.399999999999999" x14ac:dyDescent="0.25">
      <c r="A6422" s="58" t="s">
        <v>6555</v>
      </c>
      <c r="B6422" s="56" t="s">
        <v>1897</v>
      </c>
      <c r="C6422" s="142" t="s">
        <v>443</v>
      </c>
      <c r="D6422" s="452">
        <v>0</v>
      </c>
      <c r="E6422" s="456">
        <v>521.14800000000002</v>
      </c>
      <c r="F6422" s="456">
        <v>9247.0139999999992</v>
      </c>
    </row>
    <row r="6423" spans="1:6" ht="17.399999999999999" x14ac:dyDescent="0.25">
      <c r="A6423" s="59" t="s">
        <v>6555</v>
      </c>
      <c r="B6423" s="57" t="s">
        <v>1897</v>
      </c>
      <c r="C6423" s="143" t="s">
        <v>455</v>
      </c>
      <c r="D6423" s="451">
        <v>0</v>
      </c>
      <c r="E6423" s="455">
        <v>461.01400000000001</v>
      </c>
      <c r="F6423" s="455">
        <v>2987.3139999999999</v>
      </c>
    </row>
    <row r="6424" spans="1:6" ht="17.399999999999999" x14ac:dyDescent="0.25">
      <c r="A6424" s="52" t="s">
        <v>6555</v>
      </c>
      <c r="B6424" s="54" t="s">
        <v>1897</v>
      </c>
      <c r="C6424" s="61" t="s">
        <v>440</v>
      </c>
      <c r="D6424" s="449">
        <v>0</v>
      </c>
      <c r="E6424" s="453">
        <v>281.96499999999997</v>
      </c>
      <c r="F6424" s="453">
        <v>2412.5259999999998</v>
      </c>
    </row>
    <row r="6425" spans="1:6" ht="17.399999999999999" x14ac:dyDescent="0.25">
      <c r="A6425" s="59" t="s">
        <v>7412</v>
      </c>
      <c r="B6425" s="57" t="s">
        <v>7750</v>
      </c>
      <c r="C6425" s="143" t="s">
        <v>455</v>
      </c>
      <c r="D6425" s="451">
        <v>0</v>
      </c>
      <c r="E6425" s="455">
        <v>4609.8609999999999</v>
      </c>
      <c r="F6425" s="455">
        <v>13467.856</v>
      </c>
    </row>
    <row r="6426" spans="1:6" ht="17.399999999999999" x14ac:dyDescent="0.25">
      <c r="A6426" s="58" t="s">
        <v>7412</v>
      </c>
      <c r="B6426" s="56" t="s">
        <v>7750</v>
      </c>
      <c r="C6426" s="142" t="s">
        <v>473</v>
      </c>
      <c r="D6426" s="452">
        <v>0</v>
      </c>
      <c r="E6426" s="456">
        <v>554.15499999999997</v>
      </c>
      <c r="F6426" s="456">
        <v>2141.66</v>
      </c>
    </row>
    <row r="6427" spans="1:6" ht="17.399999999999999" x14ac:dyDescent="0.25">
      <c r="A6427" s="53" t="s">
        <v>7412</v>
      </c>
      <c r="B6427" s="55" t="s">
        <v>7750</v>
      </c>
      <c r="C6427" s="62" t="s">
        <v>463</v>
      </c>
      <c r="D6427" s="450">
        <v>0</v>
      </c>
      <c r="E6427" s="454">
        <v>940.85</v>
      </c>
      <c r="F6427" s="454">
        <v>1792.318</v>
      </c>
    </row>
    <row r="6428" spans="1:6" ht="17.399999999999999" x14ac:dyDescent="0.25">
      <c r="A6428" s="52" t="s">
        <v>7412</v>
      </c>
      <c r="B6428" s="54" t="s">
        <v>7750</v>
      </c>
      <c r="C6428" s="61" t="s">
        <v>440</v>
      </c>
      <c r="D6428" s="449">
        <v>0</v>
      </c>
      <c r="E6428" s="453">
        <v>28.411999999999999</v>
      </c>
      <c r="F6428" s="453">
        <v>609.29999999999995</v>
      </c>
    </row>
    <row r="6429" spans="1:6" ht="17.399999999999999" x14ac:dyDescent="0.25">
      <c r="A6429" s="53" t="s">
        <v>7413</v>
      </c>
      <c r="B6429" s="55" t="s">
        <v>7751</v>
      </c>
      <c r="C6429" s="62" t="s">
        <v>463</v>
      </c>
      <c r="D6429" s="450">
        <v>0</v>
      </c>
      <c r="E6429" s="454">
        <v>5071.0379999999996</v>
      </c>
      <c r="F6429" s="454">
        <v>10397.141</v>
      </c>
    </row>
    <row r="6430" spans="1:6" ht="17.399999999999999" x14ac:dyDescent="0.25">
      <c r="A6430" s="52" t="s">
        <v>7413</v>
      </c>
      <c r="B6430" s="54" t="s">
        <v>7751</v>
      </c>
      <c r="C6430" s="61" t="s">
        <v>443</v>
      </c>
      <c r="D6430" s="449">
        <v>0</v>
      </c>
      <c r="E6430" s="453">
        <v>603.65599999999995</v>
      </c>
      <c r="F6430" s="453">
        <v>8016.366</v>
      </c>
    </row>
    <row r="6431" spans="1:6" ht="17.399999999999999" x14ac:dyDescent="0.25">
      <c r="A6431" s="59" t="s">
        <v>7413</v>
      </c>
      <c r="B6431" s="57" t="s">
        <v>7751</v>
      </c>
      <c r="C6431" s="143" t="s">
        <v>455</v>
      </c>
      <c r="D6431" s="451">
        <v>0</v>
      </c>
      <c r="E6431" s="455">
        <v>1022.999</v>
      </c>
      <c r="F6431" s="455">
        <v>6058.4549999999999</v>
      </c>
    </row>
    <row r="6432" spans="1:6" ht="17.399999999999999" x14ac:dyDescent="0.25">
      <c r="A6432" s="58" t="s">
        <v>7413</v>
      </c>
      <c r="B6432" s="56" t="s">
        <v>7751</v>
      </c>
      <c r="C6432" s="142" t="s">
        <v>446</v>
      </c>
      <c r="D6432" s="452">
        <v>0</v>
      </c>
      <c r="E6432" s="456">
        <v>159.77600000000001</v>
      </c>
      <c r="F6432" s="456">
        <v>3570.25</v>
      </c>
    </row>
    <row r="6433" spans="1:6" ht="17.399999999999999" x14ac:dyDescent="0.25">
      <c r="A6433" s="59" t="s">
        <v>7413</v>
      </c>
      <c r="B6433" s="57" t="s">
        <v>7751</v>
      </c>
      <c r="C6433" s="143" t="s">
        <v>474</v>
      </c>
      <c r="D6433" s="451">
        <v>0</v>
      </c>
      <c r="E6433" s="455">
        <v>278.65600000000001</v>
      </c>
      <c r="F6433" s="455">
        <v>2888.2730000000001</v>
      </c>
    </row>
    <row r="6434" spans="1:6" ht="17.399999999999999" x14ac:dyDescent="0.25">
      <c r="A6434" s="58" t="s">
        <v>7413</v>
      </c>
      <c r="B6434" s="56" t="s">
        <v>7751</v>
      </c>
      <c r="C6434" s="142" t="s">
        <v>470</v>
      </c>
      <c r="D6434" s="452">
        <v>0</v>
      </c>
      <c r="E6434" s="456">
        <v>1254.587</v>
      </c>
      <c r="F6434" s="456">
        <v>2463.2139999999999</v>
      </c>
    </row>
    <row r="6435" spans="1:6" ht="17.399999999999999" x14ac:dyDescent="0.25">
      <c r="A6435" s="53" t="s">
        <v>7413</v>
      </c>
      <c r="B6435" s="55" t="s">
        <v>7751</v>
      </c>
      <c r="C6435" s="62" t="s">
        <v>503</v>
      </c>
      <c r="D6435" s="450">
        <v>0</v>
      </c>
      <c r="E6435" s="454">
        <v>145</v>
      </c>
      <c r="F6435" s="454">
        <v>1806.4290000000001</v>
      </c>
    </row>
    <row r="6436" spans="1:6" ht="17.399999999999999" x14ac:dyDescent="0.25">
      <c r="A6436" s="58" t="s">
        <v>7413</v>
      </c>
      <c r="B6436" s="56" t="s">
        <v>7751</v>
      </c>
      <c r="C6436" s="142" t="s">
        <v>444</v>
      </c>
      <c r="D6436" s="452">
        <v>0</v>
      </c>
      <c r="E6436" s="456">
        <v>51.134</v>
      </c>
      <c r="F6436" s="456">
        <v>1576.3219999999999</v>
      </c>
    </row>
    <row r="6437" spans="1:6" ht="17.399999999999999" x14ac:dyDescent="0.25">
      <c r="A6437" s="59" t="s">
        <v>7413</v>
      </c>
      <c r="B6437" s="57" t="s">
        <v>7751</v>
      </c>
      <c r="C6437" s="143" t="s">
        <v>445</v>
      </c>
      <c r="D6437" s="451">
        <v>0</v>
      </c>
      <c r="E6437" s="455">
        <v>114.633</v>
      </c>
      <c r="F6437" s="455">
        <v>1365.684</v>
      </c>
    </row>
    <row r="6438" spans="1:6" ht="17.399999999999999" x14ac:dyDescent="0.25">
      <c r="A6438" s="52" t="s">
        <v>7413</v>
      </c>
      <c r="B6438" s="54" t="s">
        <v>7751</v>
      </c>
      <c r="C6438" s="61" t="s">
        <v>440</v>
      </c>
      <c r="D6438" s="449">
        <v>0</v>
      </c>
      <c r="E6438" s="453">
        <v>709.06600000000003</v>
      </c>
      <c r="F6438" s="453">
        <v>1472.24</v>
      </c>
    </row>
    <row r="6439" spans="1:6" ht="17.399999999999999" x14ac:dyDescent="0.25">
      <c r="A6439" s="53" t="s">
        <v>4822</v>
      </c>
      <c r="B6439" s="55" t="s">
        <v>1898</v>
      </c>
      <c r="C6439" s="62" t="s">
        <v>463</v>
      </c>
      <c r="D6439" s="450">
        <v>0</v>
      </c>
      <c r="E6439" s="454">
        <v>3482.3829999999998</v>
      </c>
      <c r="F6439" s="454">
        <v>9042.1219999999994</v>
      </c>
    </row>
    <row r="6440" spans="1:6" ht="17.399999999999999" x14ac:dyDescent="0.25">
      <c r="A6440" s="52" t="s">
        <v>4822</v>
      </c>
      <c r="B6440" s="54" t="s">
        <v>1898</v>
      </c>
      <c r="C6440" s="61" t="s">
        <v>443</v>
      </c>
      <c r="D6440" s="449">
        <v>0</v>
      </c>
      <c r="E6440" s="453">
        <v>1089.298</v>
      </c>
      <c r="F6440" s="453">
        <v>3007.951</v>
      </c>
    </row>
    <row r="6441" spans="1:6" ht="17.399999999999999" x14ac:dyDescent="0.25">
      <c r="A6441" s="59" t="s">
        <v>4822</v>
      </c>
      <c r="B6441" s="57" t="s">
        <v>1898</v>
      </c>
      <c r="C6441" s="143" t="s">
        <v>488</v>
      </c>
      <c r="D6441" s="451">
        <v>0</v>
      </c>
      <c r="E6441" s="455">
        <v>284.97000000000003</v>
      </c>
      <c r="F6441" s="455">
        <v>1194.923</v>
      </c>
    </row>
    <row r="6442" spans="1:6" ht="17.399999999999999" x14ac:dyDescent="0.25">
      <c r="A6442" s="58" t="s">
        <v>4822</v>
      </c>
      <c r="B6442" s="56" t="s">
        <v>1898</v>
      </c>
      <c r="C6442" s="142" t="s">
        <v>440</v>
      </c>
      <c r="D6442" s="452">
        <v>0</v>
      </c>
      <c r="E6442" s="456">
        <v>2348.4349999999999</v>
      </c>
      <c r="F6442" s="456">
        <v>3033.683</v>
      </c>
    </row>
    <row r="6443" spans="1:6" ht="17.399999999999999" x14ac:dyDescent="0.25">
      <c r="A6443" s="53" t="s">
        <v>4823</v>
      </c>
      <c r="B6443" s="55" t="s">
        <v>1397</v>
      </c>
      <c r="C6443" s="62" t="s">
        <v>473</v>
      </c>
      <c r="D6443" s="450">
        <v>0</v>
      </c>
      <c r="E6443" s="454">
        <v>1868.575</v>
      </c>
      <c r="F6443" s="454">
        <v>8773.9629999999997</v>
      </c>
    </row>
    <row r="6444" spans="1:6" ht="17.399999999999999" x14ac:dyDescent="0.25">
      <c r="A6444" s="52" t="s">
        <v>4823</v>
      </c>
      <c r="B6444" s="54" t="s">
        <v>1397</v>
      </c>
      <c r="C6444" s="61" t="s">
        <v>483</v>
      </c>
      <c r="D6444" s="449">
        <v>0</v>
      </c>
      <c r="E6444" s="453">
        <v>5088.96</v>
      </c>
      <c r="F6444" s="453">
        <v>6464.0519999999997</v>
      </c>
    </row>
    <row r="6445" spans="1:6" ht="17.399999999999999" x14ac:dyDescent="0.25">
      <c r="A6445" s="53" t="s">
        <v>4823</v>
      </c>
      <c r="B6445" s="55" t="s">
        <v>1397</v>
      </c>
      <c r="C6445" s="62" t="s">
        <v>458</v>
      </c>
      <c r="D6445" s="450">
        <v>0</v>
      </c>
      <c r="E6445" s="454">
        <v>5415.7520000000004</v>
      </c>
      <c r="F6445" s="454">
        <v>5805.7849999999999</v>
      </c>
    </row>
    <row r="6446" spans="1:6" ht="17.399999999999999" x14ac:dyDescent="0.25">
      <c r="A6446" s="52" t="s">
        <v>4823</v>
      </c>
      <c r="B6446" s="54" t="s">
        <v>1397</v>
      </c>
      <c r="C6446" s="61" t="s">
        <v>502</v>
      </c>
      <c r="D6446" s="449">
        <v>0</v>
      </c>
      <c r="E6446" s="453">
        <v>2329.4409999999998</v>
      </c>
      <c r="F6446" s="453">
        <v>4049.0259999999998</v>
      </c>
    </row>
    <row r="6447" spans="1:6" ht="17.399999999999999" x14ac:dyDescent="0.25">
      <c r="A6447" s="53" t="s">
        <v>4823</v>
      </c>
      <c r="B6447" s="55" t="s">
        <v>1397</v>
      </c>
      <c r="C6447" s="62" t="s">
        <v>455</v>
      </c>
      <c r="D6447" s="450">
        <v>0</v>
      </c>
      <c r="E6447" s="454">
        <v>1142.442</v>
      </c>
      <c r="F6447" s="454">
        <v>2257.982</v>
      </c>
    </row>
    <row r="6448" spans="1:6" ht="17.399999999999999" x14ac:dyDescent="0.25">
      <c r="A6448" s="52" t="s">
        <v>4823</v>
      </c>
      <c r="B6448" s="54" t="s">
        <v>1397</v>
      </c>
      <c r="C6448" s="61" t="s">
        <v>463</v>
      </c>
      <c r="D6448" s="449">
        <v>0</v>
      </c>
      <c r="E6448" s="453">
        <v>364.46899999999999</v>
      </c>
      <c r="F6448" s="453">
        <v>1941.902</v>
      </c>
    </row>
    <row r="6449" spans="1:6" ht="17.399999999999999" x14ac:dyDescent="0.25">
      <c r="A6449" s="53" t="s">
        <v>4823</v>
      </c>
      <c r="B6449" s="55" t="s">
        <v>1397</v>
      </c>
      <c r="C6449" s="62" t="s">
        <v>440</v>
      </c>
      <c r="D6449" s="450">
        <v>0</v>
      </c>
      <c r="E6449" s="454">
        <v>613.45799999999997</v>
      </c>
      <c r="F6449" s="454">
        <v>3105.1109999999999</v>
      </c>
    </row>
    <row r="6450" spans="1:6" ht="17.399999999999999" x14ac:dyDescent="0.25">
      <c r="A6450" s="52" t="s">
        <v>4824</v>
      </c>
      <c r="B6450" s="54" t="s">
        <v>3134</v>
      </c>
      <c r="C6450" s="61" t="s">
        <v>455</v>
      </c>
      <c r="D6450" s="449">
        <v>0</v>
      </c>
      <c r="E6450" s="453">
        <v>334.892</v>
      </c>
      <c r="F6450" s="453">
        <v>10383.267</v>
      </c>
    </row>
    <row r="6451" spans="1:6" ht="17.399999999999999" x14ac:dyDescent="0.25">
      <c r="A6451" s="59" t="s">
        <v>4824</v>
      </c>
      <c r="B6451" s="57" t="s">
        <v>3134</v>
      </c>
      <c r="C6451" s="143" t="s">
        <v>454</v>
      </c>
      <c r="D6451" s="451">
        <v>0</v>
      </c>
      <c r="E6451" s="455">
        <v>206.88800000000001</v>
      </c>
      <c r="F6451" s="455">
        <v>8388.2049999999999</v>
      </c>
    </row>
    <row r="6452" spans="1:6" ht="17.399999999999999" x14ac:dyDescent="0.25">
      <c r="A6452" s="58" t="s">
        <v>4824</v>
      </c>
      <c r="B6452" s="56" t="s">
        <v>3134</v>
      </c>
      <c r="C6452" s="142" t="s">
        <v>463</v>
      </c>
      <c r="D6452" s="452">
        <v>0</v>
      </c>
      <c r="E6452" s="456">
        <v>194.36</v>
      </c>
      <c r="F6452" s="456">
        <v>3264.2539999999999</v>
      </c>
    </row>
    <row r="6453" spans="1:6" ht="17.399999999999999" x14ac:dyDescent="0.25">
      <c r="A6453" s="53" t="s">
        <v>4824</v>
      </c>
      <c r="B6453" s="55" t="s">
        <v>3134</v>
      </c>
      <c r="C6453" s="62" t="s">
        <v>446</v>
      </c>
      <c r="D6453" s="450">
        <v>0</v>
      </c>
      <c r="E6453" s="454">
        <v>65.644000000000005</v>
      </c>
      <c r="F6453" s="454">
        <v>2957.6930000000002</v>
      </c>
    </row>
    <row r="6454" spans="1:6" ht="17.399999999999999" x14ac:dyDescent="0.25">
      <c r="A6454" s="58" t="s">
        <v>4824</v>
      </c>
      <c r="B6454" s="56" t="s">
        <v>3134</v>
      </c>
      <c r="C6454" s="142" t="s">
        <v>443</v>
      </c>
      <c r="D6454" s="452">
        <v>0</v>
      </c>
      <c r="E6454" s="456">
        <v>31.6</v>
      </c>
      <c r="F6454" s="456">
        <v>2881.46</v>
      </c>
    </row>
    <row r="6455" spans="1:6" ht="17.399999999999999" x14ac:dyDescent="0.25">
      <c r="A6455" s="53" t="s">
        <v>4824</v>
      </c>
      <c r="B6455" s="55" t="s">
        <v>3134</v>
      </c>
      <c r="C6455" s="62" t="s">
        <v>457</v>
      </c>
      <c r="D6455" s="450">
        <v>0</v>
      </c>
      <c r="E6455" s="454">
        <v>23.940999999999999</v>
      </c>
      <c r="F6455" s="454">
        <v>2045.029</v>
      </c>
    </row>
    <row r="6456" spans="1:6" ht="17.399999999999999" x14ac:dyDescent="0.25">
      <c r="A6456" s="52" t="s">
        <v>4824</v>
      </c>
      <c r="B6456" s="54" t="s">
        <v>3134</v>
      </c>
      <c r="C6456" s="61" t="s">
        <v>488</v>
      </c>
      <c r="D6456" s="449">
        <v>0</v>
      </c>
      <c r="E6456" s="453">
        <v>63.694000000000003</v>
      </c>
      <c r="F6456" s="453">
        <v>1570.2159999999999</v>
      </c>
    </row>
    <row r="6457" spans="1:6" ht="17.399999999999999" x14ac:dyDescent="0.25">
      <c r="A6457" s="53" t="s">
        <v>4824</v>
      </c>
      <c r="B6457" s="55" t="s">
        <v>3134</v>
      </c>
      <c r="C6457" s="62" t="s">
        <v>439</v>
      </c>
      <c r="D6457" s="450">
        <v>0</v>
      </c>
      <c r="E6457" s="454">
        <v>21.263999999999999</v>
      </c>
      <c r="F6457" s="454">
        <v>1234.2760000000001</v>
      </c>
    </row>
    <row r="6458" spans="1:6" ht="17.399999999999999" x14ac:dyDescent="0.25">
      <c r="A6458" s="52" t="s">
        <v>4824</v>
      </c>
      <c r="B6458" s="54" t="s">
        <v>3134</v>
      </c>
      <c r="C6458" s="61" t="s">
        <v>444</v>
      </c>
      <c r="D6458" s="449">
        <v>0</v>
      </c>
      <c r="E6458" s="453">
        <v>8.9160000000000004</v>
      </c>
      <c r="F6458" s="453">
        <v>1212.4690000000001</v>
      </c>
    </row>
    <row r="6459" spans="1:6" ht="17.399999999999999" x14ac:dyDescent="0.25">
      <c r="A6459" s="59" t="s">
        <v>4824</v>
      </c>
      <c r="B6459" s="57" t="s">
        <v>3134</v>
      </c>
      <c r="C6459" s="143" t="s">
        <v>440</v>
      </c>
      <c r="D6459" s="451">
        <v>0</v>
      </c>
      <c r="E6459" s="455">
        <v>67.94</v>
      </c>
      <c r="F6459" s="455">
        <v>1508.7809999999999</v>
      </c>
    </row>
    <row r="6460" spans="1:6" ht="17.399999999999999" x14ac:dyDescent="0.25">
      <c r="A6460" s="58" t="s">
        <v>7414</v>
      </c>
      <c r="B6460" s="56" t="s">
        <v>3537</v>
      </c>
      <c r="C6460" s="142" t="s">
        <v>455</v>
      </c>
      <c r="D6460" s="452">
        <v>0</v>
      </c>
      <c r="E6460" s="456">
        <v>237.666</v>
      </c>
      <c r="F6460" s="456">
        <v>4956.4579999999996</v>
      </c>
    </row>
    <row r="6461" spans="1:6" ht="17.399999999999999" x14ac:dyDescent="0.25">
      <c r="A6461" s="59" t="s">
        <v>7414</v>
      </c>
      <c r="B6461" s="57" t="s">
        <v>3537</v>
      </c>
      <c r="C6461" s="143" t="s">
        <v>471</v>
      </c>
      <c r="D6461" s="451">
        <v>0</v>
      </c>
      <c r="E6461" s="455">
        <v>99.498999999999995</v>
      </c>
      <c r="F6461" s="455">
        <v>4476.8249999999998</v>
      </c>
    </row>
    <row r="6462" spans="1:6" ht="17.399999999999999" x14ac:dyDescent="0.25">
      <c r="A6462" s="52" t="s">
        <v>7414</v>
      </c>
      <c r="B6462" s="54" t="s">
        <v>3537</v>
      </c>
      <c r="C6462" s="61" t="s">
        <v>454</v>
      </c>
      <c r="D6462" s="449">
        <v>0</v>
      </c>
      <c r="E6462" s="453">
        <v>102.85299999999999</v>
      </c>
      <c r="F6462" s="453">
        <v>3948.799</v>
      </c>
    </row>
    <row r="6463" spans="1:6" ht="17.399999999999999" x14ac:dyDescent="0.25">
      <c r="A6463" s="59" t="s">
        <v>7414</v>
      </c>
      <c r="B6463" s="57" t="s">
        <v>3537</v>
      </c>
      <c r="C6463" s="143" t="s">
        <v>443</v>
      </c>
      <c r="D6463" s="451">
        <v>0</v>
      </c>
      <c r="E6463" s="455">
        <v>10.315</v>
      </c>
      <c r="F6463" s="455">
        <v>3042.404</v>
      </c>
    </row>
    <row r="6464" spans="1:6" ht="17.399999999999999" x14ac:dyDescent="0.25">
      <c r="A6464" s="58" t="s">
        <v>7414</v>
      </c>
      <c r="B6464" s="56" t="s">
        <v>3537</v>
      </c>
      <c r="C6464" s="142" t="s">
        <v>457</v>
      </c>
      <c r="D6464" s="452">
        <v>0</v>
      </c>
      <c r="E6464" s="456">
        <v>45.161000000000001</v>
      </c>
      <c r="F6464" s="456">
        <v>3002.672</v>
      </c>
    </row>
    <row r="6465" spans="1:6" ht="17.399999999999999" x14ac:dyDescent="0.25">
      <c r="A6465" s="53" t="s">
        <v>7414</v>
      </c>
      <c r="B6465" s="55" t="s">
        <v>3537</v>
      </c>
      <c r="C6465" s="62" t="s">
        <v>463</v>
      </c>
      <c r="D6465" s="450">
        <v>0</v>
      </c>
      <c r="E6465" s="454">
        <v>168.571</v>
      </c>
      <c r="F6465" s="454">
        <v>2783.8609999999999</v>
      </c>
    </row>
    <row r="6466" spans="1:6" ht="17.399999999999999" x14ac:dyDescent="0.25">
      <c r="A6466" s="58" t="s">
        <v>7414</v>
      </c>
      <c r="B6466" s="56" t="s">
        <v>3537</v>
      </c>
      <c r="C6466" s="142" t="s">
        <v>511</v>
      </c>
      <c r="D6466" s="452">
        <v>0</v>
      </c>
      <c r="E6466" s="456">
        <v>21.425999999999998</v>
      </c>
      <c r="F6466" s="456">
        <v>1768.125</v>
      </c>
    </row>
    <row r="6467" spans="1:6" ht="17.399999999999999" x14ac:dyDescent="0.25">
      <c r="A6467" s="59" t="s">
        <v>7414</v>
      </c>
      <c r="B6467" s="57" t="s">
        <v>3537</v>
      </c>
      <c r="C6467" s="143" t="s">
        <v>446</v>
      </c>
      <c r="D6467" s="451">
        <v>0</v>
      </c>
      <c r="E6467" s="455">
        <v>59.289000000000001</v>
      </c>
      <c r="F6467" s="455">
        <v>1318.8920000000001</v>
      </c>
    </row>
    <row r="6468" spans="1:6" ht="17.399999999999999" x14ac:dyDescent="0.25">
      <c r="A6468" s="52" t="s">
        <v>7414</v>
      </c>
      <c r="B6468" s="54" t="s">
        <v>3537</v>
      </c>
      <c r="C6468" s="61" t="s">
        <v>440</v>
      </c>
      <c r="D6468" s="449">
        <v>0</v>
      </c>
      <c r="E6468" s="453">
        <v>102.07599999999999</v>
      </c>
      <c r="F6468" s="453">
        <v>4375.3320000000003</v>
      </c>
    </row>
    <row r="6469" spans="1:6" ht="17.399999999999999" x14ac:dyDescent="0.25">
      <c r="A6469" s="53" t="s">
        <v>7415</v>
      </c>
      <c r="B6469" s="55" t="s">
        <v>3537</v>
      </c>
      <c r="C6469" s="62" t="s">
        <v>457</v>
      </c>
      <c r="D6469" s="450">
        <v>0</v>
      </c>
      <c r="E6469" s="454">
        <v>30.318000000000001</v>
      </c>
      <c r="F6469" s="454">
        <v>7047.2340000000004</v>
      </c>
    </row>
    <row r="6470" spans="1:6" ht="17.399999999999999" x14ac:dyDescent="0.25">
      <c r="A6470" s="58" t="s">
        <v>7415</v>
      </c>
      <c r="B6470" s="56" t="s">
        <v>3537</v>
      </c>
      <c r="C6470" s="142" t="s">
        <v>492</v>
      </c>
      <c r="D6470" s="452">
        <v>0</v>
      </c>
      <c r="E6470" s="456">
        <v>30.34</v>
      </c>
      <c r="F6470" s="456">
        <v>3436.6489999999999</v>
      </c>
    </row>
    <row r="6471" spans="1:6" ht="17.399999999999999" x14ac:dyDescent="0.25">
      <c r="A6471" s="59" t="s">
        <v>7415</v>
      </c>
      <c r="B6471" s="57" t="s">
        <v>3537</v>
      </c>
      <c r="C6471" s="143" t="s">
        <v>463</v>
      </c>
      <c r="D6471" s="451">
        <v>0</v>
      </c>
      <c r="E6471" s="455">
        <v>127.76900000000001</v>
      </c>
      <c r="F6471" s="455">
        <v>2464.3209999999999</v>
      </c>
    </row>
    <row r="6472" spans="1:6" ht="17.399999999999999" x14ac:dyDescent="0.25">
      <c r="A6472" s="52" t="s">
        <v>7415</v>
      </c>
      <c r="B6472" s="54" t="s">
        <v>3537</v>
      </c>
      <c r="C6472" s="61" t="s">
        <v>444</v>
      </c>
      <c r="D6472" s="449">
        <v>0</v>
      </c>
      <c r="E6472" s="453">
        <v>14.384</v>
      </c>
      <c r="F6472" s="453">
        <v>1726.749</v>
      </c>
    </row>
    <row r="6473" spans="1:6" ht="17.399999999999999" x14ac:dyDescent="0.25">
      <c r="A6473" s="59" t="s">
        <v>7415</v>
      </c>
      <c r="B6473" s="57" t="s">
        <v>3537</v>
      </c>
      <c r="C6473" s="143" t="s">
        <v>455</v>
      </c>
      <c r="D6473" s="451">
        <v>0</v>
      </c>
      <c r="E6473" s="455">
        <v>51.634</v>
      </c>
      <c r="F6473" s="455">
        <v>1316.6010000000001</v>
      </c>
    </row>
    <row r="6474" spans="1:6" ht="17.399999999999999" x14ac:dyDescent="0.25">
      <c r="A6474" s="58" t="s">
        <v>7415</v>
      </c>
      <c r="B6474" s="56" t="s">
        <v>3537</v>
      </c>
      <c r="C6474" s="142" t="s">
        <v>454</v>
      </c>
      <c r="D6474" s="452">
        <v>0</v>
      </c>
      <c r="E6474" s="456">
        <v>15.367000000000001</v>
      </c>
      <c r="F6474" s="456">
        <v>1090.223</v>
      </c>
    </row>
    <row r="6475" spans="1:6" ht="17.399999999999999" x14ac:dyDescent="0.25">
      <c r="A6475" s="53" t="s">
        <v>7415</v>
      </c>
      <c r="B6475" s="55" t="s">
        <v>3537</v>
      </c>
      <c r="C6475" s="62" t="s">
        <v>440</v>
      </c>
      <c r="D6475" s="450">
        <v>0</v>
      </c>
      <c r="E6475" s="454">
        <v>106.515</v>
      </c>
      <c r="F6475" s="454">
        <v>4284.2690000000002</v>
      </c>
    </row>
    <row r="6476" spans="1:6" ht="17.399999999999999" x14ac:dyDescent="0.25">
      <c r="A6476" s="58" t="s">
        <v>4825</v>
      </c>
      <c r="B6476" s="56" t="s">
        <v>1899</v>
      </c>
      <c r="C6476" s="142" t="s">
        <v>471</v>
      </c>
      <c r="D6476" s="452">
        <v>0</v>
      </c>
      <c r="E6476" s="456">
        <v>872.697</v>
      </c>
      <c r="F6476" s="456">
        <v>7754.3140000000003</v>
      </c>
    </row>
    <row r="6477" spans="1:6" ht="17.399999999999999" x14ac:dyDescent="0.25">
      <c r="A6477" s="59" t="s">
        <v>4825</v>
      </c>
      <c r="B6477" s="57" t="s">
        <v>1899</v>
      </c>
      <c r="C6477" s="143" t="s">
        <v>455</v>
      </c>
      <c r="D6477" s="451">
        <v>0</v>
      </c>
      <c r="E6477" s="455">
        <v>330.82</v>
      </c>
      <c r="F6477" s="455">
        <v>6637.058</v>
      </c>
    </row>
    <row r="6478" spans="1:6" ht="17.399999999999999" x14ac:dyDescent="0.25">
      <c r="A6478" s="58" t="s">
        <v>4825</v>
      </c>
      <c r="B6478" s="56" t="s">
        <v>1899</v>
      </c>
      <c r="C6478" s="142" t="s">
        <v>444</v>
      </c>
      <c r="D6478" s="452">
        <v>0</v>
      </c>
      <c r="E6478" s="456">
        <v>551.02099999999996</v>
      </c>
      <c r="F6478" s="456">
        <v>4627.1059999999998</v>
      </c>
    </row>
    <row r="6479" spans="1:6" ht="17.399999999999999" x14ac:dyDescent="0.25">
      <c r="A6479" s="59" t="s">
        <v>4825</v>
      </c>
      <c r="B6479" s="57" t="s">
        <v>1899</v>
      </c>
      <c r="C6479" s="143" t="s">
        <v>463</v>
      </c>
      <c r="D6479" s="451">
        <v>0</v>
      </c>
      <c r="E6479" s="455">
        <v>130.684</v>
      </c>
      <c r="F6479" s="455">
        <v>3086.57</v>
      </c>
    </row>
    <row r="6480" spans="1:6" ht="17.399999999999999" x14ac:dyDescent="0.25">
      <c r="A6480" s="58" t="s">
        <v>4825</v>
      </c>
      <c r="B6480" s="56" t="s">
        <v>1899</v>
      </c>
      <c r="C6480" s="142" t="s">
        <v>457</v>
      </c>
      <c r="D6480" s="452">
        <v>0</v>
      </c>
      <c r="E6480" s="456">
        <v>31.797000000000001</v>
      </c>
      <c r="F6480" s="456">
        <v>2532.1030000000001</v>
      </c>
    </row>
    <row r="6481" spans="1:6" ht="17.399999999999999" x14ac:dyDescent="0.25">
      <c r="A6481" s="59" t="s">
        <v>4825</v>
      </c>
      <c r="B6481" s="57" t="s">
        <v>1899</v>
      </c>
      <c r="C6481" s="143" t="s">
        <v>443</v>
      </c>
      <c r="D6481" s="451">
        <v>0</v>
      </c>
      <c r="E6481" s="455">
        <v>32.014000000000003</v>
      </c>
      <c r="F6481" s="455">
        <v>2327.645</v>
      </c>
    </row>
    <row r="6482" spans="1:6" ht="17.399999999999999" x14ac:dyDescent="0.25">
      <c r="A6482" s="58" t="s">
        <v>4825</v>
      </c>
      <c r="B6482" s="56" t="s">
        <v>1899</v>
      </c>
      <c r="C6482" s="142" t="s">
        <v>459</v>
      </c>
      <c r="D6482" s="452">
        <v>0</v>
      </c>
      <c r="E6482" s="456">
        <v>55.575000000000003</v>
      </c>
      <c r="F6482" s="456">
        <v>1988.1759999999999</v>
      </c>
    </row>
    <row r="6483" spans="1:6" ht="17.399999999999999" x14ac:dyDescent="0.25">
      <c r="A6483" s="53" t="s">
        <v>4825</v>
      </c>
      <c r="B6483" s="55" t="s">
        <v>1899</v>
      </c>
      <c r="C6483" s="62" t="s">
        <v>488</v>
      </c>
      <c r="D6483" s="450">
        <v>0</v>
      </c>
      <c r="E6483" s="454">
        <v>74.647999999999996</v>
      </c>
      <c r="F6483" s="454">
        <v>1641.3789999999999</v>
      </c>
    </row>
    <row r="6484" spans="1:6" ht="17.399999999999999" x14ac:dyDescent="0.25">
      <c r="A6484" s="52" t="s">
        <v>4825</v>
      </c>
      <c r="B6484" s="54" t="s">
        <v>1899</v>
      </c>
      <c r="C6484" s="61" t="s">
        <v>439</v>
      </c>
      <c r="D6484" s="449">
        <v>0</v>
      </c>
      <c r="E6484" s="453">
        <v>5.3949999999999996</v>
      </c>
      <c r="F6484" s="453">
        <v>1014.627</v>
      </c>
    </row>
    <row r="6485" spans="1:6" ht="17.399999999999999" x14ac:dyDescent="0.25">
      <c r="A6485" s="59" t="s">
        <v>4825</v>
      </c>
      <c r="B6485" s="57" t="s">
        <v>1899</v>
      </c>
      <c r="C6485" s="143" t="s">
        <v>440</v>
      </c>
      <c r="D6485" s="451">
        <v>0</v>
      </c>
      <c r="E6485" s="455">
        <v>119.79900000000001</v>
      </c>
      <c r="F6485" s="455">
        <v>1798.875</v>
      </c>
    </row>
    <row r="6486" spans="1:6" ht="17.399999999999999" x14ac:dyDescent="0.25">
      <c r="A6486" s="52" t="s">
        <v>4826</v>
      </c>
      <c r="B6486" s="54" t="s">
        <v>1900</v>
      </c>
      <c r="C6486" s="61" t="s">
        <v>442</v>
      </c>
      <c r="D6486" s="449">
        <v>0</v>
      </c>
      <c r="E6486" s="453">
        <v>405.7</v>
      </c>
      <c r="F6486" s="453">
        <v>19575.891</v>
      </c>
    </row>
    <row r="6487" spans="1:6" ht="17.399999999999999" x14ac:dyDescent="0.25">
      <c r="A6487" s="53" t="s">
        <v>4826</v>
      </c>
      <c r="B6487" s="55" t="s">
        <v>1900</v>
      </c>
      <c r="C6487" s="62" t="s">
        <v>451</v>
      </c>
      <c r="D6487" s="450">
        <v>0</v>
      </c>
      <c r="E6487" s="454">
        <v>788.70299999999997</v>
      </c>
      <c r="F6487" s="454">
        <v>16690.833999999999</v>
      </c>
    </row>
    <row r="6488" spans="1:6" ht="17.399999999999999" x14ac:dyDescent="0.25">
      <c r="A6488" s="52" t="s">
        <v>4826</v>
      </c>
      <c r="B6488" s="54" t="s">
        <v>1900</v>
      </c>
      <c r="C6488" s="61" t="s">
        <v>455</v>
      </c>
      <c r="D6488" s="449">
        <v>0</v>
      </c>
      <c r="E6488" s="453">
        <v>604.04</v>
      </c>
      <c r="F6488" s="453">
        <v>14179.432000000001</v>
      </c>
    </row>
    <row r="6489" spans="1:6" ht="17.399999999999999" x14ac:dyDescent="0.25">
      <c r="A6489" s="53" t="s">
        <v>4826</v>
      </c>
      <c r="B6489" s="55" t="s">
        <v>1900</v>
      </c>
      <c r="C6489" s="62" t="s">
        <v>463</v>
      </c>
      <c r="D6489" s="450">
        <v>0</v>
      </c>
      <c r="E6489" s="454">
        <v>450.928</v>
      </c>
      <c r="F6489" s="454">
        <v>11662.897999999999</v>
      </c>
    </row>
    <row r="6490" spans="1:6" ht="17.399999999999999" x14ac:dyDescent="0.25">
      <c r="A6490" s="52" t="s">
        <v>4826</v>
      </c>
      <c r="B6490" s="54" t="s">
        <v>1900</v>
      </c>
      <c r="C6490" s="61" t="s">
        <v>454</v>
      </c>
      <c r="D6490" s="449">
        <v>0</v>
      </c>
      <c r="E6490" s="453">
        <v>318.84100000000001</v>
      </c>
      <c r="F6490" s="453">
        <v>9206.5930000000008</v>
      </c>
    </row>
    <row r="6491" spans="1:6" ht="17.399999999999999" x14ac:dyDescent="0.25">
      <c r="A6491" s="53" t="s">
        <v>4826</v>
      </c>
      <c r="B6491" s="55" t="s">
        <v>1900</v>
      </c>
      <c r="C6491" s="62" t="s">
        <v>511</v>
      </c>
      <c r="D6491" s="450">
        <v>0</v>
      </c>
      <c r="E6491" s="454">
        <v>25.867999999999999</v>
      </c>
      <c r="F6491" s="454">
        <v>8908.69</v>
      </c>
    </row>
    <row r="6492" spans="1:6" ht="17.399999999999999" x14ac:dyDescent="0.25">
      <c r="A6492" s="52" t="s">
        <v>4826</v>
      </c>
      <c r="B6492" s="54" t="s">
        <v>1900</v>
      </c>
      <c r="C6492" s="61" t="s">
        <v>457</v>
      </c>
      <c r="D6492" s="449">
        <v>0</v>
      </c>
      <c r="E6492" s="453">
        <v>193.20099999999999</v>
      </c>
      <c r="F6492" s="453">
        <v>6899.7479999999996</v>
      </c>
    </row>
    <row r="6493" spans="1:6" ht="17.399999999999999" x14ac:dyDescent="0.25">
      <c r="A6493" s="53" t="s">
        <v>4826</v>
      </c>
      <c r="B6493" s="55" t="s">
        <v>1900</v>
      </c>
      <c r="C6493" s="62" t="s">
        <v>488</v>
      </c>
      <c r="D6493" s="450">
        <v>0</v>
      </c>
      <c r="E6493" s="454">
        <v>122.488</v>
      </c>
      <c r="F6493" s="454">
        <v>4007.78</v>
      </c>
    </row>
    <row r="6494" spans="1:6" ht="17.399999999999999" x14ac:dyDescent="0.25">
      <c r="A6494" s="58" t="s">
        <v>4826</v>
      </c>
      <c r="B6494" s="56" t="s">
        <v>1900</v>
      </c>
      <c r="C6494" s="142" t="s">
        <v>444</v>
      </c>
      <c r="D6494" s="452">
        <v>0</v>
      </c>
      <c r="E6494" s="456">
        <v>19.690999999999999</v>
      </c>
      <c r="F6494" s="456">
        <v>1961.509</v>
      </c>
    </row>
    <row r="6495" spans="1:6" ht="17.399999999999999" x14ac:dyDescent="0.25">
      <c r="A6495" s="59" t="s">
        <v>4826</v>
      </c>
      <c r="B6495" s="57" t="s">
        <v>1900</v>
      </c>
      <c r="C6495" s="143" t="s">
        <v>443</v>
      </c>
      <c r="D6495" s="451">
        <v>0</v>
      </c>
      <c r="E6495" s="455">
        <v>18.158000000000001</v>
      </c>
      <c r="F6495" s="455">
        <v>1867.636</v>
      </c>
    </row>
    <row r="6496" spans="1:6" ht="17.399999999999999" x14ac:dyDescent="0.25">
      <c r="A6496" s="52" t="s">
        <v>4826</v>
      </c>
      <c r="B6496" s="54" t="s">
        <v>1900</v>
      </c>
      <c r="C6496" s="61" t="s">
        <v>440</v>
      </c>
      <c r="D6496" s="449">
        <v>0</v>
      </c>
      <c r="E6496" s="453">
        <v>13.929</v>
      </c>
      <c r="F6496" s="453">
        <v>676.05100000000004</v>
      </c>
    </row>
    <row r="6497" spans="1:6" ht="17.399999999999999" x14ac:dyDescent="0.25">
      <c r="A6497" s="59" t="s">
        <v>4827</v>
      </c>
      <c r="B6497" s="57" t="s">
        <v>1901</v>
      </c>
      <c r="C6497" s="143" t="s">
        <v>487</v>
      </c>
      <c r="D6497" s="451">
        <v>0</v>
      </c>
      <c r="E6497" s="455">
        <v>29.28</v>
      </c>
      <c r="F6497" s="455">
        <v>28445.609</v>
      </c>
    </row>
    <row r="6498" spans="1:6" ht="17.399999999999999" x14ac:dyDescent="0.25">
      <c r="A6498" s="58" t="s">
        <v>4827</v>
      </c>
      <c r="B6498" s="56" t="s">
        <v>1901</v>
      </c>
      <c r="C6498" s="142" t="s">
        <v>444</v>
      </c>
      <c r="D6498" s="452">
        <v>0</v>
      </c>
      <c r="E6498" s="456">
        <v>606.86800000000005</v>
      </c>
      <c r="F6498" s="456">
        <v>16684.117999999999</v>
      </c>
    </row>
    <row r="6499" spans="1:6" ht="17.399999999999999" x14ac:dyDescent="0.25">
      <c r="A6499" s="53" t="s">
        <v>4827</v>
      </c>
      <c r="B6499" s="55" t="s">
        <v>1901</v>
      </c>
      <c r="C6499" s="62" t="s">
        <v>443</v>
      </c>
      <c r="D6499" s="450">
        <v>0</v>
      </c>
      <c r="E6499" s="454">
        <v>357.584</v>
      </c>
      <c r="F6499" s="454">
        <v>16372.797</v>
      </c>
    </row>
    <row r="6500" spans="1:6" ht="17.399999999999999" x14ac:dyDescent="0.25">
      <c r="A6500" s="58" t="s">
        <v>4827</v>
      </c>
      <c r="B6500" s="56" t="s">
        <v>1901</v>
      </c>
      <c r="C6500" s="142" t="s">
        <v>439</v>
      </c>
      <c r="D6500" s="452">
        <v>0</v>
      </c>
      <c r="E6500" s="456">
        <v>505.74</v>
      </c>
      <c r="F6500" s="456">
        <v>12774.448</v>
      </c>
    </row>
    <row r="6501" spans="1:6" ht="17.399999999999999" x14ac:dyDescent="0.25">
      <c r="A6501" s="59" t="s">
        <v>4827</v>
      </c>
      <c r="B6501" s="57" t="s">
        <v>1901</v>
      </c>
      <c r="C6501" s="143" t="s">
        <v>455</v>
      </c>
      <c r="D6501" s="451">
        <v>0</v>
      </c>
      <c r="E6501" s="455">
        <v>329.23099999999999</v>
      </c>
      <c r="F6501" s="455">
        <v>9215.49</v>
      </c>
    </row>
    <row r="6502" spans="1:6" ht="17.399999999999999" x14ac:dyDescent="0.25">
      <c r="A6502" s="58" t="s">
        <v>4827</v>
      </c>
      <c r="B6502" s="56" t="s">
        <v>1901</v>
      </c>
      <c r="C6502" s="142" t="s">
        <v>442</v>
      </c>
      <c r="D6502" s="452">
        <v>0</v>
      </c>
      <c r="E6502" s="456">
        <v>614.42700000000002</v>
      </c>
      <c r="F6502" s="456">
        <v>8668.0540000000001</v>
      </c>
    </row>
    <row r="6503" spans="1:6" ht="17.399999999999999" x14ac:dyDescent="0.25">
      <c r="A6503" s="53" t="s">
        <v>4827</v>
      </c>
      <c r="B6503" s="55" t="s">
        <v>1901</v>
      </c>
      <c r="C6503" s="62" t="s">
        <v>462</v>
      </c>
      <c r="D6503" s="450">
        <v>0</v>
      </c>
      <c r="E6503" s="454">
        <v>139.51400000000001</v>
      </c>
      <c r="F6503" s="454">
        <v>6961.1890000000003</v>
      </c>
    </row>
    <row r="6504" spans="1:6" ht="17.399999999999999" x14ac:dyDescent="0.25">
      <c r="A6504" s="52" t="s">
        <v>4827</v>
      </c>
      <c r="B6504" s="54" t="s">
        <v>1901</v>
      </c>
      <c r="C6504" s="61" t="s">
        <v>441</v>
      </c>
      <c r="D6504" s="449">
        <v>0</v>
      </c>
      <c r="E6504" s="453">
        <v>321.56799999999998</v>
      </c>
      <c r="F6504" s="453">
        <v>3884.7020000000002</v>
      </c>
    </row>
    <row r="6505" spans="1:6" ht="17.399999999999999" x14ac:dyDescent="0.25">
      <c r="A6505" s="53" t="s">
        <v>4827</v>
      </c>
      <c r="B6505" s="55" t="s">
        <v>1901</v>
      </c>
      <c r="C6505" s="62" t="s">
        <v>446</v>
      </c>
      <c r="D6505" s="450">
        <v>0</v>
      </c>
      <c r="E6505" s="454">
        <v>389.57100000000003</v>
      </c>
      <c r="F6505" s="454">
        <v>3706.9259999999999</v>
      </c>
    </row>
    <row r="6506" spans="1:6" ht="17.399999999999999" x14ac:dyDescent="0.25">
      <c r="A6506" s="52" t="s">
        <v>4827</v>
      </c>
      <c r="B6506" s="54" t="s">
        <v>1901</v>
      </c>
      <c r="C6506" s="61" t="s">
        <v>457</v>
      </c>
      <c r="D6506" s="449">
        <v>0</v>
      </c>
      <c r="E6506" s="453">
        <v>223.37299999999999</v>
      </c>
      <c r="F6506" s="453">
        <v>2813.7669999999998</v>
      </c>
    </row>
    <row r="6507" spans="1:6" ht="17.399999999999999" x14ac:dyDescent="0.25">
      <c r="A6507" s="59" t="s">
        <v>4827</v>
      </c>
      <c r="B6507" s="57" t="s">
        <v>1901</v>
      </c>
      <c r="C6507" s="143" t="s">
        <v>454</v>
      </c>
      <c r="D6507" s="451">
        <v>0</v>
      </c>
      <c r="E6507" s="455">
        <v>619.03599999999994</v>
      </c>
      <c r="F6507" s="455">
        <v>2739.66</v>
      </c>
    </row>
    <row r="6508" spans="1:6" ht="17.399999999999999" x14ac:dyDescent="0.25">
      <c r="A6508" s="58" t="s">
        <v>4827</v>
      </c>
      <c r="B6508" s="56" t="s">
        <v>1901</v>
      </c>
      <c r="C6508" s="142" t="s">
        <v>447</v>
      </c>
      <c r="D6508" s="452">
        <v>0</v>
      </c>
      <c r="E6508" s="456">
        <v>75.445999999999998</v>
      </c>
      <c r="F6508" s="456">
        <v>2006.578</v>
      </c>
    </row>
    <row r="6509" spans="1:6" ht="17.399999999999999" x14ac:dyDescent="0.25">
      <c r="A6509" s="53" t="s">
        <v>4827</v>
      </c>
      <c r="B6509" s="55" t="s">
        <v>1901</v>
      </c>
      <c r="C6509" s="62" t="s">
        <v>489</v>
      </c>
      <c r="D6509" s="450">
        <v>0</v>
      </c>
      <c r="E6509" s="454">
        <v>3.9630000000000001</v>
      </c>
      <c r="F6509" s="454">
        <v>1304.2629999999999</v>
      </c>
    </row>
    <row r="6510" spans="1:6" ht="17.399999999999999" x14ac:dyDescent="0.25">
      <c r="A6510" s="52" t="s">
        <v>4827</v>
      </c>
      <c r="B6510" s="54" t="s">
        <v>1901</v>
      </c>
      <c r="C6510" s="61" t="s">
        <v>477</v>
      </c>
      <c r="D6510" s="449">
        <v>0</v>
      </c>
      <c r="E6510" s="453">
        <v>55.03</v>
      </c>
      <c r="F6510" s="453">
        <v>1302.78</v>
      </c>
    </row>
    <row r="6511" spans="1:6" ht="17.399999999999999" x14ac:dyDescent="0.25">
      <c r="A6511" s="53" t="s">
        <v>4827</v>
      </c>
      <c r="B6511" s="55" t="s">
        <v>1901</v>
      </c>
      <c r="C6511" s="62" t="s">
        <v>463</v>
      </c>
      <c r="D6511" s="450">
        <v>0</v>
      </c>
      <c r="E6511" s="454">
        <v>76.733999999999995</v>
      </c>
      <c r="F6511" s="454">
        <v>1198.376</v>
      </c>
    </row>
    <row r="6512" spans="1:6" ht="17.399999999999999" x14ac:dyDescent="0.25">
      <c r="A6512" s="52" t="s">
        <v>4827</v>
      </c>
      <c r="B6512" s="54" t="s">
        <v>1901</v>
      </c>
      <c r="C6512" s="61" t="s">
        <v>464</v>
      </c>
      <c r="D6512" s="449">
        <v>0</v>
      </c>
      <c r="E6512" s="453">
        <v>6.0019999999999998</v>
      </c>
      <c r="F6512" s="453">
        <v>1156.5999999999999</v>
      </c>
    </row>
    <row r="6513" spans="1:6" ht="17.399999999999999" x14ac:dyDescent="0.25">
      <c r="A6513" s="59" t="s">
        <v>4827</v>
      </c>
      <c r="B6513" s="57" t="s">
        <v>1901</v>
      </c>
      <c r="C6513" s="143" t="s">
        <v>440</v>
      </c>
      <c r="D6513" s="451">
        <v>0</v>
      </c>
      <c r="E6513" s="455">
        <v>227.376</v>
      </c>
      <c r="F6513" s="455">
        <v>3708.9119999999998</v>
      </c>
    </row>
    <row r="6514" spans="1:6" ht="17.399999999999999" x14ac:dyDescent="0.25">
      <c r="A6514" s="52" t="s">
        <v>4828</v>
      </c>
      <c r="B6514" s="54" t="s">
        <v>1902</v>
      </c>
      <c r="C6514" s="61" t="s">
        <v>443</v>
      </c>
      <c r="D6514" s="449">
        <v>0</v>
      </c>
      <c r="E6514" s="453">
        <v>467.36599999999999</v>
      </c>
      <c r="F6514" s="453">
        <v>16250.584999999999</v>
      </c>
    </row>
    <row r="6515" spans="1:6" ht="17.399999999999999" x14ac:dyDescent="0.25">
      <c r="A6515" s="59" t="s">
        <v>4828</v>
      </c>
      <c r="B6515" s="57" t="s">
        <v>1902</v>
      </c>
      <c r="C6515" s="143" t="s">
        <v>471</v>
      </c>
      <c r="D6515" s="451">
        <v>0</v>
      </c>
      <c r="E6515" s="455">
        <v>240.739</v>
      </c>
      <c r="F6515" s="455">
        <v>8632.0540000000001</v>
      </c>
    </row>
    <row r="6516" spans="1:6" ht="17.399999999999999" x14ac:dyDescent="0.25">
      <c r="A6516" s="58" t="s">
        <v>4828</v>
      </c>
      <c r="B6516" s="56" t="s">
        <v>1902</v>
      </c>
      <c r="C6516" s="142" t="s">
        <v>444</v>
      </c>
      <c r="D6516" s="452">
        <v>0</v>
      </c>
      <c r="E6516" s="456">
        <v>287.68799999999999</v>
      </c>
      <c r="F6516" s="456">
        <v>7836.1360000000004</v>
      </c>
    </row>
    <row r="6517" spans="1:6" ht="17.399999999999999" x14ac:dyDescent="0.25">
      <c r="A6517" s="53" t="s">
        <v>4828</v>
      </c>
      <c r="B6517" s="55" t="s">
        <v>1902</v>
      </c>
      <c r="C6517" s="62" t="s">
        <v>463</v>
      </c>
      <c r="D6517" s="450">
        <v>0</v>
      </c>
      <c r="E6517" s="454">
        <v>431.96899999999999</v>
      </c>
      <c r="F6517" s="454">
        <v>5221.8540000000003</v>
      </c>
    </row>
    <row r="6518" spans="1:6" ht="17.399999999999999" x14ac:dyDescent="0.25">
      <c r="A6518" s="58" t="s">
        <v>4828</v>
      </c>
      <c r="B6518" s="56" t="s">
        <v>1902</v>
      </c>
      <c r="C6518" s="142" t="s">
        <v>455</v>
      </c>
      <c r="D6518" s="452">
        <v>0</v>
      </c>
      <c r="E6518" s="456">
        <v>333.22399999999999</v>
      </c>
      <c r="F6518" s="456">
        <v>4128.8159999999998</v>
      </c>
    </row>
    <row r="6519" spans="1:6" ht="17.399999999999999" x14ac:dyDescent="0.25">
      <c r="A6519" s="53" t="s">
        <v>4828</v>
      </c>
      <c r="B6519" s="55" t="s">
        <v>1902</v>
      </c>
      <c r="C6519" s="62" t="s">
        <v>492</v>
      </c>
      <c r="D6519" s="450">
        <v>0</v>
      </c>
      <c r="E6519" s="454">
        <v>23.437000000000001</v>
      </c>
      <c r="F6519" s="454">
        <v>3020.9389999999999</v>
      </c>
    </row>
    <row r="6520" spans="1:6" ht="17.399999999999999" x14ac:dyDescent="0.25">
      <c r="A6520" s="52" t="s">
        <v>4828</v>
      </c>
      <c r="B6520" s="54" t="s">
        <v>1902</v>
      </c>
      <c r="C6520" s="61" t="s">
        <v>457</v>
      </c>
      <c r="D6520" s="449">
        <v>0</v>
      </c>
      <c r="E6520" s="453">
        <v>66.983999999999995</v>
      </c>
      <c r="F6520" s="453">
        <v>2555.2089999999998</v>
      </c>
    </row>
    <row r="6521" spans="1:6" ht="17.399999999999999" x14ac:dyDescent="0.25">
      <c r="A6521" s="53" t="s">
        <v>4828</v>
      </c>
      <c r="B6521" s="55" t="s">
        <v>1902</v>
      </c>
      <c r="C6521" s="62" t="s">
        <v>439</v>
      </c>
      <c r="D6521" s="450">
        <v>0</v>
      </c>
      <c r="E6521" s="454">
        <v>116.648</v>
      </c>
      <c r="F6521" s="454">
        <v>1528.221</v>
      </c>
    </row>
    <row r="6522" spans="1:6" ht="17.399999999999999" x14ac:dyDescent="0.25">
      <c r="A6522" s="52" t="s">
        <v>4828</v>
      </c>
      <c r="B6522" s="54" t="s">
        <v>1902</v>
      </c>
      <c r="C6522" s="61" t="s">
        <v>488</v>
      </c>
      <c r="D6522" s="449">
        <v>0</v>
      </c>
      <c r="E6522" s="453">
        <v>31.513999999999999</v>
      </c>
      <c r="F6522" s="453">
        <v>1066.1320000000001</v>
      </c>
    </row>
    <row r="6523" spans="1:6" ht="17.399999999999999" x14ac:dyDescent="0.25">
      <c r="A6523" s="59" t="s">
        <v>4828</v>
      </c>
      <c r="B6523" s="57" t="s">
        <v>1902</v>
      </c>
      <c r="C6523" s="143" t="s">
        <v>454</v>
      </c>
      <c r="D6523" s="451">
        <v>0</v>
      </c>
      <c r="E6523" s="455">
        <v>46.893999999999998</v>
      </c>
      <c r="F6523" s="455">
        <v>1007.595</v>
      </c>
    </row>
    <row r="6524" spans="1:6" ht="17.399999999999999" x14ac:dyDescent="0.25">
      <c r="A6524" s="52" t="s">
        <v>4828</v>
      </c>
      <c r="B6524" s="54" t="s">
        <v>1902</v>
      </c>
      <c r="C6524" s="61" t="s">
        <v>440</v>
      </c>
      <c r="D6524" s="449">
        <v>0</v>
      </c>
      <c r="E6524" s="453">
        <v>114.75</v>
      </c>
      <c r="F6524" s="453">
        <v>2915.665</v>
      </c>
    </row>
    <row r="6525" spans="1:6" ht="17.399999999999999" x14ac:dyDescent="0.25">
      <c r="A6525" s="59" t="s">
        <v>4830</v>
      </c>
      <c r="B6525" s="57" t="s">
        <v>3135</v>
      </c>
      <c r="C6525" s="143" t="s">
        <v>463</v>
      </c>
      <c r="D6525" s="451">
        <v>0</v>
      </c>
      <c r="E6525" s="455">
        <v>3454.62</v>
      </c>
      <c r="F6525" s="455">
        <v>9190.8410000000003</v>
      </c>
    </row>
    <row r="6526" spans="1:6" ht="17.399999999999999" x14ac:dyDescent="0.25">
      <c r="A6526" s="52" t="s">
        <v>4830</v>
      </c>
      <c r="B6526" s="54" t="s">
        <v>3135</v>
      </c>
      <c r="C6526" s="61" t="s">
        <v>444</v>
      </c>
      <c r="D6526" s="449">
        <v>0</v>
      </c>
      <c r="E6526" s="453">
        <v>228.255</v>
      </c>
      <c r="F6526" s="453">
        <v>5275.15</v>
      </c>
    </row>
    <row r="6527" spans="1:6" ht="17.399999999999999" x14ac:dyDescent="0.25">
      <c r="A6527" s="53" t="s">
        <v>4830</v>
      </c>
      <c r="B6527" s="55" t="s">
        <v>3135</v>
      </c>
      <c r="C6527" s="62" t="s">
        <v>442</v>
      </c>
      <c r="D6527" s="450">
        <v>0</v>
      </c>
      <c r="E6527" s="454">
        <v>452.464</v>
      </c>
      <c r="F6527" s="454">
        <v>3930.0129999999999</v>
      </c>
    </row>
    <row r="6528" spans="1:6" ht="17.399999999999999" x14ac:dyDescent="0.25">
      <c r="A6528" s="52" t="s">
        <v>4830</v>
      </c>
      <c r="B6528" s="54" t="s">
        <v>3135</v>
      </c>
      <c r="C6528" s="61" t="s">
        <v>439</v>
      </c>
      <c r="D6528" s="449">
        <v>0</v>
      </c>
      <c r="E6528" s="453">
        <v>543.76</v>
      </c>
      <c r="F6528" s="453">
        <v>2984.6689999999999</v>
      </c>
    </row>
    <row r="6529" spans="1:6" ht="17.399999999999999" x14ac:dyDescent="0.25">
      <c r="A6529" s="53" t="s">
        <v>4830</v>
      </c>
      <c r="B6529" s="55" t="s">
        <v>3135</v>
      </c>
      <c r="C6529" s="62" t="s">
        <v>445</v>
      </c>
      <c r="D6529" s="450">
        <v>0</v>
      </c>
      <c r="E6529" s="454">
        <v>140.02799999999999</v>
      </c>
      <c r="F6529" s="454">
        <v>2363.6170000000002</v>
      </c>
    </row>
    <row r="6530" spans="1:6" ht="17.399999999999999" x14ac:dyDescent="0.25">
      <c r="A6530" s="58" t="s">
        <v>4830</v>
      </c>
      <c r="B6530" s="56" t="s">
        <v>3135</v>
      </c>
      <c r="C6530" s="142" t="s">
        <v>443</v>
      </c>
      <c r="D6530" s="452">
        <v>0</v>
      </c>
      <c r="E6530" s="456">
        <v>143.68199999999999</v>
      </c>
      <c r="F6530" s="456">
        <v>1890.423</v>
      </c>
    </row>
    <row r="6531" spans="1:6" ht="17.399999999999999" x14ac:dyDescent="0.25">
      <c r="A6531" s="53" t="s">
        <v>4830</v>
      </c>
      <c r="B6531" s="55" t="s">
        <v>3135</v>
      </c>
      <c r="C6531" s="62" t="s">
        <v>447</v>
      </c>
      <c r="D6531" s="450">
        <v>0</v>
      </c>
      <c r="E6531" s="454">
        <v>235.41</v>
      </c>
      <c r="F6531" s="454">
        <v>1488.2650000000001</v>
      </c>
    </row>
    <row r="6532" spans="1:6" ht="17.399999999999999" x14ac:dyDescent="0.25">
      <c r="A6532" s="52" t="s">
        <v>4830</v>
      </c>
      <c r="B6532" s="54" t="s">
        <v>3135</v>
      </c>
      <c r="C6532" s="61" t="s">
        <v>457</v>
      </c>
      <c r="D6532" s="449">
        <v>0</v>
      </c>
      <c r="E6532" s="453">
        <v>176.8</v>
      </c>
      <c r="F6532" s="453">
        <v>1081.4739999999999</v>
      </c>
    </row>
    <row r="6533" spans="1:6" ht="17.399999999999999" x14ac:dyDescent="0.25">
      <c r="A6533" s="53" t="s">
        <v>4830</v>
      </c>
      <c r="B6533" s="55" t="s">
        <v>3135</v>
      </c>
      <c r="C6533" s="62" t="s">
        <v>440</v>
      </c>
      <c r="D6533" s="450">
        <v>0</v>
      </c>
      <c r="E6533" s="454">
        <v>406.44900000000001</v>
      </c>
      <c r="F6533" s="454">
        <v>2701.8009999999999</v>
      </c>
    </row>
    <row r="6534" spans="1:6" ht="17.399999999999999" x14ac:dyDescent="0.25">
      <c r="A6534" s="58" t="s">
        <v>4832</v>
      </c>
      <c r="B6534" s="56" t="s">
        <v>1903</v>
      </c>
      <c r="C6534" s="142" t="s">
        <v>455</v>
      </c>
      <c r="D6534" s="452">
        <v>0</v>
      </c>
      <c r="E6534" s="456">
        <v>2036.56</v>
      </c>
      <c r="F6534" s="456">
        <v>20268.645</v>
      </c>
    </row>
    <row r="6535" spans="1:6" ht="17.399999999999999" x14ac:dyDescent="0.25">
      <c r="A6535" s="53" t="s">
        <v>4832</v>
      </c>
      <c r="B6535" s="55" t="s">
        <v>1903</v>
      </c>
      <c r="C6535" s="62" t="s">
        <v>444</v>
      </c>
      <c r="D6535" s="450">
        <v>0</v>
      </c>
      <c r="E6535" s="454">
        <v>652.10599999999999</v>
      </c>
      <c r="F6535" s="454">
        <v>10420.816999999999</v>
      </c>
    </row>
    <row r="6536" spans="1:6" ht="17.399999999999999" x14ac:dyDescent="0.25">
      <c r="A6536" s="52" t="s">
        <v>4832</v>
      </c>
      <c r="B6536" s="54" t="s">
        <v>1903</v>
      </c>
      <c r="C6536" s="61" t="s">
        <v>443</v>
      </c>
      <c r="D6536" s="449">
        <v>0</v>
      </c>
      <c r="E6536" s="453">
        <v>188.81700000000001</v>
      </c>
      <c r="F6536" s="453">
        <v>9130.5879999999997</v>
      </c>
    </row>
    <row r="6537" spans="1:6" ht="17.399999999999999" x14ac:dyDescent="0.25">
      <c r="A6537" s="59" t="s">
        <v>4832</v>
      </c>
      <c r="B6537" s="57" t="s">
        <v>1903</v>
      </c>
      <c r="C6537" s="143" t="s">
        <v>439</v>
      </c>
      <c r="D6537" s="451">
        <v>0</v>
      </c>
      <c r="E6537" s="455">
        <v>671.04</v>
      </c>
      <c r="F6537" s="455">
        <v>7540.1469999999999</v>
      </c>
    </row>
    <row r="6538" spans="1:6" ht="17.399999999999999" x14ac:dyDescent="0.25">
      <c r="A6538" s="58" t="s">
        <v>4832</v>
      </c>
      <c r="B6538" s="56" t="s">
        <v>1903</v>
      </c>
      <c r="C6538" s="142" t="s">
        <v>447</v>
      </c>
      <c r="D6538" s="452">
        <v>0</v>
      </c>
      <c r="E6538" s="456">
        <v>258.52800000000002</v>
      </c>
      <c r="F6538" s="456">
        <v>3259.5079999999998</v>
      </c>
    </row>
    <row r="6539" spans="1:6" ht="17.399999999999999" x14ac:dyDescent="0.25">
      <c r="A6539" s="59" t="s">
        <v>4832</v>
      </c>
      <c r="B6539" s="57" t="s">
        <v>1903</v>
      </c>
      <c r="C6539" s="143" t="s">
        <v>463</v>
      </c>
      <c r="D6539" s="451">
        <v>0</v>
      </c>
      <c r="E6539" s="455">
        <v>122.45</v>
      </c>
      <c r="F6539" s="455">
        <v>1803.614</v>
      </c>
    </row>
    <row r="6540" spans="1:6" ht="17.399999999999999" x14ac:dyDescent="0.25">
      <c r="A6540" s="52" t="s">
        <v>4832</v>
      </c>
      <c r="B6540" s="54" t="s">
        <v>1903</v>
      </c>
      <c r="C6540" s="61" t="s">
        <v>440</v>
      </c>
      <c r="D6540" s="449">
        <v>0</v>
      </c>
      <c r="E6540" s="453">
        <v>71.180999999999997</v>
      </c>
      <c r="F6540" s="453">
        <v>972.69799999999998</v>
      </c>
    </row>
    <row r="6541" spans="1:6" ht="17.399999999999999" x14ac:dyDescent="0.25">
      <c r="A6541" s="53" t="s">
        <v>4833</v>
      </c>
      <c r="B6541" s="55" t="s">
        <v>1365</v>
      </c>
      <c r="C6541" s="62" t="s">
        <v>444</v>
      </c>
      <c r="D6541" s="450">
        <v>0</v>
      </c>
      <c r="E6541" s="454">
        <v>1903.691</v>
      </c>
      <c r="F6541" s="454">
        <v>14729.38</v>
      </c>
    </row>
    <row r="6542" spans="1:6" ht="17.399999999999999" x14ac:dyDescent="0.25">
      <c r="A6542" s="52" t="s">
        <v>4833</v>
      </c>
      <c r="B6542" s="54" t="s">
        <v>1365</v>
      </c>
      <c r="C6542" s="61" t="s">
        <v>459</v>
      </c>
      <c r="D6542" s="449">
        <v>0</v>
      </c>
      <c r="E6542" s="453">
        <v>960</v>
      </c>
      <c r="F6542" s="453">
        <v>3285.9</v>
      </c>
    </row>
    <row r="6543" spans="1:6" ht="17.399999999999999" x14ac:dyDescent="0.25">
      <c r="A6543" s="59" t="s">
        <v>4833</v>
      </c>
      <c r="B6543" s="57" t="s">
        <v>1365</v>
      </c>
      <c r="C6543" s="143" t="s">
        <v>463</v>
      </c>
      <c r="D6543" s="451">
        <v>0</v>
      </c>
      <c r="E6543" s="455">
        <v>102.67</v>
      </c>
      <c r="F6543" s="455">
        <v>1516.9659999999999</v>
      </c>
    </row>
    <row r="6544" spans="1:6" ht="17.399999999999999" x14ac:dyDescent="0.25">
      <c r="A6544" s="58" t="s">
        <v>4833</v>
      </c>
      <c r="B6544" s="56" t="s">
        <v>1365</v>
      </c>
      <c r="C6544" s="142" t="s">
        <v>440</v>
      </c>
      <c r="D6544" s="452">
        <v>0</v>
      </c>
      <c r="E6544" s="456">
        <v>179.06200000000001</v>
      </c>
      <c r="F6544" s="456">
        <v>1593.0340000000001</v>
      </c>
    </row>
    <row r="6545" spans="1:6" ht="17.399999999999999" x14ac:dyDescent="0.25">
      <c r="A6545" s="53" t="s">
        <v>4835</v>
      </c>
      <c r="B6545" s="55" t="s">
        <v>1905</v>
      </c>
      <c r="C6545" s="62" t="s">
        <v>489</v>
      </c>
      <c r="D6545" s="450">
        <v>0</v>
      </c>
      <c r="E6545" s="454">
        <v>735.02</v>
      </c>
      <c r="F6545" s="454">
        <v>4370.6019999999999</v>
      </c>
    </row>
    <row r="6546" spans="1:6" ht="17.399999999999999" x14ac:dyDescent="0.25">
      <c r="A6546" s="52" t="s">
        <v>4835</v>
      </c>
      <c r="B6546" s="54" t="s">
        <v>1905</v>
      </c>
      <c r="C6546" s="61" t="s">
        <v>457</v>
      </c>
      <c r="D6546" s="449">
        <v>0</v>
      </c>
      <c r="E6546" s="453">
        <v>621.31899999999996</v>
      </c>
      <c r="F6546" s="453">
        <v>4179.7539999999999</v>
      </c>
    </row>
    <row r="6547" spans="1:6" ht="17.399999999999999" x14ac:dyDescent="0.25">
      <c r="A6547" s="59" t="s">
        <v>4835</v>
      </c>
      <c r="B6547" s="57" t="s">
        <v>1905</v>
      </c>
      <c r="C6547" s="143" t="s">
        <v>455</v>
      </c>
      <c r="D6547" s="451">
        <v>0</v>
      </c>
      <c r="E6547" s="455">
        <v>440.80500000000001</v>
      </c>
      <c r="F6547" s="455">
        <v>2486.6559999999999</v>
      </c>
    </row>
    <row r="6548" spans="1:6" ht="17.399999999999999" x14ac:dyDescent="0.25">
      <c r="A6548" s="52" t="s">
        <v>4835</v>
      </c>
      <c r="B6548" s="54" t="s">
        <v>1905</v>
      </c>
      <c r="C6548" s="61" t="s">
        <v>444</v>
      </c>
      <c r="D6548" s="449">
        <v>0</v>
      </c>
      <c r="E6548" s="453">
        <v>173.87100000000001</v>
      </c>
      <c r="F6548" s="453">
        <v>1426.5350000000001</v>
      </c>
    </row>
    <row r="6549" spans="1:6" ht="17.399999999999999" x14ac:dyDescent="0.25">
      <c r="A6549" s="53" t="s">
        <v>4835</v>
      </c>
      <c r="B6549" s="55" t="s">
        <v>1905</v>
      </c>
      <c r="C6549" s="62" t="s">
        <v>463</v>
      </c>
      <c r="D6549" s="450">
        <v>0</v>
      </c>
      <c r="E6549" s="454">
        <v>153.297</v>
      </c>
      <c r="F6549" s="454">
        <v>1303.3330000000001</v>
      </c>
    </row>
    <row r="6550" spans="1:6" ht="17.399999999999999" x14ac:dyDescent="0.25">
      <c r="A6550" s="58" t="s">
        <v>4835</v>
      </c>
      <c r="B6550" s="56" t="s">
        <v>1905</v>
      </c>
      <c r="C6550" s="142" t="s">
        <v>440</v>
      </c>
      <c r="D6550" s="452">
        <v>0</v>
      </c>
      <c r="E6550" s="456">
        <v>334.07100000000003</v>
      </c>
      <c r="F6550" s="456">
        <v>3645.7890000000002</v>
      </c>
    </row>
    <row r="6551" spans="1:6" ht="17.399999999999999" x14ac:dyDescent="0.25">
      <c r="A6551" s="53" t="s">
        <v>7416</v>
      </c>
      <c r="B6551" s="55" t="s">
        <v>7752</v>
      </c>
      <c r="C6551" s="62" t="s">
        <v>488</v>
      </c>
      <c r="D6551" s="450">
        <v>0</v>
      </c>
      <c r="E6551" s="454">
        <v>200.16</v>
      </c>
      <c r="F6551" s="454">
        <v>4012.2570000000001</v>
      </c>
    </row>
    <row r="6552" spans="1:6" ht="17.399999999999999" x14ac:dyDescent="0.25">
      <c r="A6552" s="58" t="s">
        <v>7416</v>
      </c>
      <c r="B6552" s="56" t="s">
        <v>7752</v>
      </c>
      <c r="C6552" s="142" t="s">
        <v>511</v>
      </c>
      <c r="D6552" s="452">
        <v>0</v>
      </c>
      <c r="E6552" s="456">
        <v>42.75</v>
      </c>
      <c r="F6552" s="456">
        <v>3809.8009999999999</v>
      </c>
    </row>
    <row r="6553" spans="1:6" ht="17.399999999999999" x14ac:dyDescent="0.25">
      <c r="A6553" s="59" t="s">
        <v>7416</v>
      </c>
      <c r="B6553" s="57" t="s">
        <v>7752</v>
      </c>
      <c r="C6553" s="143" t="s">
        <v>443</v>
      </c>
      <c r="D6553" s="451">
        <v>0</v>
      </c>
      <c r="E6553" s="455">
        <v>126.688</v>
      </c>
      <c r="F6553" s="455">
        <v>1724.3150000000001</v>
      </c>
    </row>
    <row r="6554" spans="1:6" ht="17.399999999999999" x14ac:dyDescent="0.25">
      <c r="A6554" s="52" t="s">
        <v>7416</v>
      </c>
      <c r="B6554" s="54" t="s">
        <v>7752</v>
      </c>
      <c r="C6554" s="61" t="s">
        <v>440</v>
      </c>
      <c r="D6554" s="449">
        <v>0</v>
      </c>
      <c r="E6554" s="453">
        <v>370.46899999999999</v>
      </c>
      <c r="F6554" s="453">
        <v>3085.7669999999998</v>
      </c>
    </row>
    <row r="6555" spans="1:6" ht="17.399999999999999" x14ac:dyDescent="0.25">
      <c r="A6555" s="53" t="s">
        <v>160</v>
      </c>
      <c r="B6555" s="55" t="s">
        <v>1122</v>
      </c>
      <c r="C6555" s="62" t="s">
        <v>457</v>
      </c>
      <c r="D6555" s="450">
        <v>0</v>
      </c>
      <c r="E6555" s="454">
        <v>12693.85</v>
      </c>
      <c r="F6555" s="454">
        <v>140663.63099999999</v>
      </c>
    </row>
    <row r="6556" spans="1:6" ht="17.399999999999999" x14ac:dyDescent="0.25">
      <c r="A6556" s="52" t="s">
        <v>160</v>
      </c>
      <c r="B6556" s="54" t="s">
        <v>1122</v>
      </c>
      <c r="C6556" s="61" t="s">
        <v>447</v>
      </c>
      <c r="D6556" s="449">
        <v>0</v>
      </c>
      <c r="E6556" s="453">
        <v>6872.3630000000003</v>
      </c>
      <c r="F6556" s="453">
        <v>75582.508000000002</v>
      </c>
    </row>
    <row r="6557" spans="1:6" ht="17.399999999999999" x14ac:dyDescent="0.25">
      <c r="A6557" s="53" t="s">
        <v>160</v>
      </c>
      <c r="B6557" s="55" t="s">
        <v>1122</v>
      </c>
      <c r="C6557" s="62" t="s">
        <v>443</v>
      </c>
      <c r="D6557" s="450">
        <v>0</v>
      </c>
      <c r="E6557" s="454">
        <v>4799.3609999999999</v>
      </c>
      <c r="F6557" s="454">
        <v>66775.593999999997</v>
      </c>
    </row>
    <row r="6558" spans="1:6" ht="17.399999999999999" x14ac:dyDescent="0.25">
      <c r="A6558" s="58" t="s">
        <v>160</v>
      </c>
      <c r="B6558" s="56" t="s">
        <v>1122</v>
      </c>
      <c r="C6558" s="142" t="s">
        <v>477</v>
      </c>
      <c r="D6558" s="452">
        <v>0</v>
      </c>
      <c r="E6558" s="456">
        <v>5670.652</v>
      </c>
      <c r="F6558" s="456">
        <v>61468.873</v>
      </c>
    </row>
    <row r="6559" spans="1:6" ht="17.399999999999999" x14ac:dyDescent="0.25">
      <c r="A6559" s="53" t="s">
        <v>160</v>
      </c>
      <c r="B6559" s="55" t="s">
        <v>1122</v>
      </c>
      <c r="C6559" s="62" t="s">
        <v>446</v>
      </c>
      <c r="D6559" s="450">
        <v>0</v>
      </c>
      <c r="E6559" s="454">
        <v>4770.9620000000004</v>
      </c>
      <c r="F6559" s="454">
        <v>46306.03</v>
      </c>
    </row>
    <row r="6560" spans="1:6" ht="17.399999999999999" x14ac:dyDescent="0.25">
      <c r="A6560" s="52" t="s">
        <v>160</v>
      </c>
      <c r="B6560" s="54" t="s">
        <v>1122</v>
      </c>
      <c r="C6560" s="61" t="s">
        <v>463</v>
      </c>
      <c r="D6560" s="449">
        <v>0</v>
      </c>
      <c r="E6560" s="453">
        <v>1156.511</v>
      </c>
      <c r="F6560" s="453">
        <v>11701.093999999999</v>
      </c>
    </row>
    <row r="6561" spans="1:6" ht="17.399999999999999" x14ac:dyDescent="0.25">
      <c r="A6561" s="59" t="s">
        <v>160</v>
      </c>
      <c r="B6561" s="57" t="s">
        <v>1122</v>
      </c>
      <c r="C6561" s="143" t="s">
        <v>444</v>
      </c>
      <c r="D6561" s="451">
        <v>0</v>
      </c>
      <c r="E6561" s="455">
        <v>189.488</v>
      </c>
      <c r="F6561" s="455">
        <v>4746.5910000000003</v>
      </c>
    </row>
    <row r="6562" spans="1:6" ht="17.399999999999999" x14ac:dyDescent="0.25">
      <c r="A6562" s="52" t="s">
        <v>160</v>
      </c>
      <c r="B6562" s="54" t="s">
        <v>1122</v>
      </c>
      <c r="C6562" s="61" t="s">
        <v>455</v>
      </c>
      <c r="D6562" s="449">
        <v>0</v>
      </c>
      <c r="E6562" s="453">
        <v>256.13299999999998</v>
      </c>
      <c r="F6562" s="453">
        <v>3078.0709999999999</v>
      </c>
    </row>
    <row r="6563" spans="1:6" ht="17.399999999999999" x14ac:dyDescent="0.25">
      <c r="A6563" s="53" t="s">
        <v>160</v>
      </c>
      <c r="B6563" s="55" t="s">
        <v>1122</v>
      </c>
      <c r="C6563" s="62" t="s">
        <v>442</v>
      </c>
      <c r="D6563" s="450">
        <v>0</v>
      </c>
      <c r="E6563" s="454">
        <v>372.69600000000003</v>
      </c>
      <c r="F6563" s="454">
        <v>2379.4059999999999</v>
      </c>
    </row>
    <row r="6564" spans="1:6" ht="17.399999999999999" x14ac:dyDescent="0.25">
      <c r="A6564" s="58" t="s">
        <v>160</v>
      </c>
      <c r="B6564" s="56" t="s">
        <v>1122</v>
      </c>
      <c r="C6564" s="142" t="s">
        <v>439</v>
      </c>
      <c r="D6564" s="452">
        <v>0</v>
      </c>
      <c r="E6564" s="456">
        <v>154.136</v>
      </c>
      <c r="F6564" s="456">
        <v>2148.645</v>
      </c>
    </row>
    <row r="6565" spans="1:6" ht="17.399999999999999" x14ac:dyDescent="0.25">
      <c r="A6565" s="59" t="s">
        <v>160</v>
      </c>
      <c r="B6565" s="57" t="s">
        <v>1122</v>
      </c>
      <c r="C6565" s="143" t="s">
        <v>440</v>
      </c>
      <c r="D6565" s="451">
        <v>0</v>
      </c>
      <c r="E6565" s="455">
        <v>161.553</v>
      </c>
      <c r="F6565" s="455">
        <v>2410.0920000000001</v>
      </c>
    </row>
    <row r="6566" spans="1:6" ht="17.399999999999999" x14ac:dyDescent="0.25">
      <c r="A6566" s="52" t="s">
        <v>6647</v>
      </c>
      <c r="B6566" s="54" t="s">
        <v>3303</v>
      </c>
      <c r="C6566" s="61" t="s">
        <v>442</v>
      </c>
      <c r="D6566" s="449">
        <v>0</v>
      </c>
      <c r="E6566" s="453">
        <v>6588.36</v>
      </c>
      <c r="F6566" s="453">
        <v>34658.54</v>
      </c>
    </row>
    <row r="6567" spans="1:6" ht="17.399999999999999" x14ac:dyDescent="0.25">
      <c r="A6567" s="59" t="s">
        <v>6647</v>
      </c>
      <c r="B6567" s="57" t="s">
        <v>3303</v>
      </c>
      <c r="C6567" s="143" t="s">
        <v>444</v>
      </c>
      <c r="D6567" s="451">
        <v>0</v>
      </c>
      <c r="E6567" s="455">
        <v>3189.7939999999999</v>
      </c>
      <c r="F6567" s="455">
        <v>20388.242999999999</v>
      </c>
    </row>
    <row r="6568" spans="1:6" ht="17.399999999999999" x14ac:dyDescent="0.25">
      <c r="A6568" s="58" t="s">
        <v>6647</v>
      </c>
      <c r="B6568" s="56" t="s">
        <v>3303</v>
      </c>
      <c r="C6568" s="142" t="s">
        <v>457</v>
      </c>
      <c r="D6568" s="452">
        <v>0</v>
      </c>
      <c r="E6568" s="456">
        <v>1024.5070000000001</v>
      </c>
      <c r="F6568" s="456">
        <v>9417.2980000000007</v>
      </c>
    </row>
    <row r="6569" spans="1:6" ht="17.399999999999999" x14ac:dyDescent="0.25">
      <c r="A6569" s="53" t="s">
        <v>6647</v>
      </c>
      <c r="B6569" s="55" t="s">
        <v>3303</v>
      </c>
      <c r="C6569" s="62" t="s">
        <v>463</v>
      </c>
      <c r="D6569" s="450">
        <v>0</v>
      </c>
      <c r="E6569" s="454">
        <v>468.35</v>
      </c>
      <c r="F6569" s="454">
        <v>2623.3409999999999</v>
      </c>
    </row>
    <row r="6570" spans="1:6" ht="17.399999999999999" x14ac:dyDescent="0.25">
      <c r="A6570" s="52" t="s">
        <v>6647</v>
      </c>
      <c r="B6570" s="54" t="s">
        <v>3303</v>
      </c>
      <c r="C6570" s="61" t="s">
        <v>481</v>
      </c>
      <c r="D6570" s="449">
        <v>0</v>
      </c>
      <c r="E6570" s="453">
        <v>180.78</v>
      </c>
      <c r="F6570" s="453">
        <v>2025.6780000000001</v>
      </c>
    </row>
    <row r="6571" spans="1:6" ht="17.399999999999999" x14ac:dyDescent="0.25">
      <c r="A6571" s="59" t="s">
        <v>6647</v>
      </c>
      <c r="B6571" s="57" t="s">
        <v>3303</v>
      </c>
      <c r="C6571" s="143" t="s">
        <v>443</v>
      </c>
      <c r="D6571" s="451">
        <v>0</v>
      </c>
      <c r="E6571" s="455">
        <v>34.840000000000003</v>
      </c>
      <c r="F6571" s="455">
        <v>1014.121</v>
      </c>
    </row>
    <row r="6572" spans="1:6" ht="17.399999999999999" x14ac:dyDescent="0.25">
      <c r="A6572" s="58" t="s">
        <v>6647</v>
      </c>
      <c r="B6572" s="56" t="s">
        <v>3303</v>
      </c>
      <c r="C6572" s="142" t="s">
        <v>440</v>
      </c>
      <c r="D6572" s="452">
        <v>0</v>
      </c>
      <c r="E6572" s="456">
        <v>144.55500000000001</v>
      </c>
      <c r="F6572" s="456">
        <v>1843.7080000000001</v>
      </c>
    </row>
    <row r="6573" spans="1:6" ht="17.399999999999999" x14ac:dyDescent="0.25">
      <c r="A6573" s="59" t="s">
        <v>4836</v>
      </c>
      <c r="B6573" s="57" t="s">
        <v>1906</v>
      </c>
      <c r="C6573" s="143" t="s">
        <v>443</v>
      </c>
      <c r="D6573" s="451">
        <v>0</v>
      </c>
      <c r="E6573" s="455">
        <v>2967.8330000000001</v>
      </c>
      <c r="F6573" s="455">
        <v>48464.784</v>
      </c>
    </row>
    <row r="6574" spans="1:6" ht="17.399999999999999" x14ac:dyDescent="0.25">
      <c r="A6574" s="52" t="s">
        <v>4836</v>
      </c>
      <c r="B6574" s="54" t="s">
        <v>1906</v>
      </c>
      <c r="C6574" s="61" t="s">
        <v>444</v>
      </c>
      <c r="D6574" s="449">
        <v>0</v>
      </c>
      <c r="E6574" s="453">
        <v>1666.684</v>
      </c>
      <c r="F6574" s="453">
        <v>21216.435000000001</v>
      </c>
    </row>
    <row r="6575" spans="1:6" ht="17.399999999999999" x14ac:dyDescent="0.25">
      <c r="A6575" s="53" t="s">
        <v>4836</v>
      </c>
      <c r="B6575" s="55" t="s">
        <v>1906</v>
      </c>
      <c r="C6575" s="62" t="s">
        <v>464</v>
      </c>
      <c r="D6575" s="450">
        <v>0</v>
      </c>
      <c r="E6575" s="454">
        <v>1379.2629999999999</v>
      </c>
      <c r="F6575" s="454">
        <v>8773.232</v>
      </c>
    </row>
    <row r="6576" spans="1:6" ht="17.399999999999999" x14ac:dyDescent="0.25">
      <c r="A6576" s="52" t="s">
        <v>4836</v>
      </c>
      <c r="B6576" s="54" t="s">
        <v>1906</v>
      </c>
      <c r="C6576" s="61" t="s">
        <v>439</v>
      </c>
      <c r="D6576" s="449">
        <v>0</v>
      </c>
      <c r="E6576" s="453">
        <v>424.82900000000001</v>
      </c>
      <c r="F6576" s="453">
        <v>5528.1949999999997</v>
      </c>
    </row>
    <row r="6577" spans="1:6" ht="17.399999999999999" x14ac:dyDescent="0.25">
      <c r="A6577" s="59" t="s">
        <v>4836</v>
      </c>
      <c r="B6577" s="57" t="s">
        <v>1906</v>
      </c>
      <c r="C6577" s="143" t="s">
        <v>463</v>
      </c>
      <c r="D6577" s="451">
        <v>0</v>
      </c>
      <c r="E6577" s="455">
        <v>330.28899999999999</v>
      </c>
      <c r="F6577" s="455">
        <v>3727.7379999999998</v>
      </c>
    </row>
    <row r="6578" spans="1:6" ht="17.399999999999999" x14ac:dyDescent="0.25">
      <c r="A6578" s="58" t="s">
        <v>4836</v>
      </c>
      <c r="B6578" s="56" t="s">
        <v>1906</v>
      </c>
      <c r="C6578" s="142" t="s">
        <v>488</v>
      </c>
      <c r="D6578" s="452">
        <v>0</v>
      </c>
      <c r="E6578" s="456">
        <v>74.106999999999999</v>
      </c>
      <c r="F6578" s="456">
        <v>3125.1410000000001</v>
      </c>
    </row>
    <row r="6579" spans="1:6" ht="17.399999999999999" x14ac:dyDescent="0.25">
      <c r="A6579" s="59" t="s">
        <v>4836</v>
      </c>
      <c r="B6579" s="57" t="s">
        <v>1906</v>
      </c>
      <c r="C6579" s="143" t="s">
        <v>446</v>
      </c>
      <c r="D6579" s="451">
        <v>0</v>
      </c>
      <c r="E6579" s="455">
        <v>230.58</v>
      </c>
      <c r="F6579" s="455">
        <v>3028.8339999999998</v>
      </c>
    </row>
    <row r="6580" spans="1:6" ht="17.399999999999999" x14ac:dyDescent="0.25">
      <c r="A6580" s="58" t="s">
        <v>4836</v>
      </c>
      <c r="B6580" s="56" t="s">
        <v>1906</v>
      </c>
      <c r="C6580" s="142" t="s">
        <v>442</v>
      </c>
      <c r="D6580" s="452">
        <v>0</v>
      </c>
      <c r="E6580" s="456">
        <v>355.55099999999999</v>
      </c>
      <c r="F6580" s="456">
        <v>1577.306</v>
      </c>
    </row>
    <row r="6581" spans="1:6" ht="17.399999999999999" x14ac:dyDescent="0.25">
      <c r="A6581" s="53" t="s">
        <v>4836</v>
      </c>
      <c r="B6581" s="55" t="s">
        <v>1906</v>
      </c>
      <c r="C6581" s="62" t="s">
        <v>511</v>
      </c>
      <c r="D6581" s="450">
        <v>0</v>
      </c>
      <c r="E6581" s="454">
        <v>59.557000000000002</v>
      </c>
      <c r="F6581" s="454">
        <v>1566.761</v>
      </c>
    </row>
    <row r="6582" spans="1:6" ht="17.399999999999999" x14ac:dyDescent="0.25">
      <c r="A6582" s="58" t="s">
        <v>4836</v>
      </c>
      <c r="B6582" s="56" t="s">
        <v>1906</v>
      </c>
      <c r="C6582" s="142" t="s">
        <v>457</v>
      </c>
      <c r="D6582" s="452">
        <v>0</v>
      </c>
      <c r="E6582" s="456">
        <v>145.065</v>
      </c>
      <c r="F6582" s="456">
        <v>1380.829</v>
      </c>
    </row>
    <row r="6583" spans="1:6" ht="17.399999999999999" x14ac:dyDescent="0.25">
      <c r="A6583" s="53" t="s">
        <v>4836</v>
      </c>
      <c r="B6583" s="55" t="s">
        <v>1906</v>
      </c>
      <c r="C6583" s="62" t="s">
        <v>440</v>
      </c>
      <c r="D6583" s="450">
        <v>0</v>
      </c>
      <c r="E6583" s="454">
        <v>304.73</v>
      </c>
      <c r="F6583" s="454">
        <v>3410.261</v>
      </c>
    </row>
    <row r="6584" spans="1:6" ht="17.399999999999999" x14ac:dyDescent="0.25">
      <c r="A6584" s="52" t="s">
        <v>4837</v>
      </c>
      <c r="B6584" s="54" t="s">
        <v>2980</v>
      </c>
      <c r="C6584" s="61" t="s">
        <v>441</v>
      </c>
      <c r="D6584" s="449">
        <v>0</v>
      </c>
      <c r="E6584" s="453">
        <v>2149.6999999999998</v>
      </c>
      <c r="F6584" s="453">
        <v>34935.64</v>
      </c>
    </row>
    <row r="6585" spans="1:6" ht="17.399999999999999" x14ac:dyDescent="0.25">
      <c r="A6585" s="53" t="s">
        <v>4837</v>
      </c>
      <c r="B6585" s="55" t="s">
        <v>2980</v>
      </c>
      <c r="C6585" s="62" t="s">
        <v>455</v>
      </c>
      <c r="D6585" s="450">
        <v>0</v>
      </c>
      <c r="E6585" s="454">
        <v>140.67500000000001</v>
      </c>
      <c r="F6585" s="454">
        <v>2911.7159999999999</v>
      </c>
    </row>
    <row r="6586" spans="1:6" ht="17.399999999999999" x14ac:dyDescent="0.25">
      <c r="A6586" s="58" t="s">
        <v>4837</v>
      </c>
      <c r="B6586" s="56" t="s">
        <v>2980</v>
      </c>
      <c r="C6586" s="142" t="s">
        <v>443</v>
      </c>
      <c r="D6586" s="452">
        <v>0</v>
      </c>
      <c r="E6586" s="456">
        <v>65.478999999999999</v>
      </c>
      <c r="F6586" s="456">
        <v>1167.5540000000001</v>
      </c>
    </row>
    <row r="6587" spans="1:6" ht="17.399999999999999" x14ac:dyDescent="0.25">
      <c r="A6587" s="59" t="s">
        <v>4837</v>
      </c>
      <c r="B6587" s="57" t="s">
        <v>2980</v>
      </c>
      <c r="C6587" s="143" t="s">
        <v>440</v>
      </c>
      <c r="D6587" s="451">
        <v>0</v>
      </c>
      <c r="E6587" s="455">
        <v>185.41900000000001</v>
      </c>
      <c r="F6587" s="455">
        <v>3219.4989999999998</v>
      </c>
    </row>
    <row r="6588" spans="1:6" ht="17.399999999999999" x14ac:dyDescent="0.25">
      <c r="A6588" s="58" t="s">
        <v>1907</v>
      </c>
      <c r="B6588" s="56" t="s">
        <v>1908</v>
      </c>
      <c r="C6588" s="142" t="s">
        <v>442</v>
      </c>
      <c r="D6588" s="452">
        <v>0</v>
      </c>
      <c r="E6588" s="456">
        <v>4484.2910000000002</v>
      </c>
      <c r="F6588" s="456">
        <v>84397.832999999999</v>
      </c>
    </row>
    <row r="6589" spans="1:6" ht="17.399999999999999" x14ac:dyDescent="0.25">
      <c r="A6589" s="59" t="s">
        <v>1907</v>
      </c>
      <c r="B6589" s="57" t="s">
        <v>1908</v>
      </c>
      <c r="C6589" s="143" t="s">
        <v>441</v>
      </c>
      <c r="D6589" s="451">
        <v>0</v>
      </c>
      <c r="E6589" s="455">
        <v>4828.0039999999999</v>
      </c>
      <c r="F6589" s="455">
        <v>79818.976999999999</v>
      </c>
    </row>
    <row r="6590" spans="1:6" ht="17.399999999999999" x14ac:dyDescent="0.25">
      <c r="A6590" s="52" t="s">
        <v>1907</v>
      </c>
      <c r="B6590" s="54" t="s">
        <v>1908</v>
      </c>
      <c r="C6590" s="61" t="s">
        <v>463</v>
      </c>
      <c r="D6590" s="449">
        <v>0</v>
      </c>
      <c r="E6590" s="453">
        <v>2740.1149999999998</v>
      </c>
      <c r="F6590" s="453">
        <v>16721.121999999999</v>
      </c>
    </row>
    <row r="6591" spans="1:6" ht="17.399999999999999" x14ac:dyDescent="0.25">
      <c r="A6591" s="53" t="s">
        <v>1907</v>
      </c>
      <c r="B6591" s="55" t="s">
        <v>1908</v>
      </c>
      <c r="C6591" s="62" t="s">
        <v>455</v>
      </c>
      <c r="D6591" s="450">
        <v>0</v>
      </c>
      <c r="E6591" s="454">
        <v>1428.9839999999999</v>
      </c>
      <c r="F6591" s="454">
        <v>16611.626</v>
      </c>
    </row>
    <row r="6592" spans="1:6" ht="17.399999999999999" x14ac:dyDescent="0.25">
      <c r="A6592" s="52" t="s">
        <v>1907</v>
      </c>
      <c r="B6592" s="54" t="s">
        <v>1908</v>
      </c>
      <c r="C6592" s="61" t="s">
        <v>479</v>
      </c>
      <c r="D6592" s="449">
        <v>0</v>
      </c>
      <c r="E6592" s="453">
        <v>2048.3040000000001</v>
      </c>
      <c r="F6592" s="453">
        <v>15363.428</v>
      </c>
    </row>
    <row r="6593" spans="1:6" ht="17.399999999999999" x14ac:dyDescent="0.25">
      <c r="A6593" s="53" t="s">
        <v>1907</v>
      </c>
      <c r="B6593" s="55" t="s">
        <v>1908</v>
      </c>
      <c r="C6593" s="62" t="s">
        <v>443</v>
      </c>
      <c r="D6593" s="450">
        <v>0</v>
      </c>
      <c r="E6593" s="454">
        <v>297.59699999999998</v>
      </c>
      <c r="F6593" s="454">
        <v>8467.0619999999999</v>
      </c>
    </row>
    <row r="6594" spans="1:6" ht="17.399999999999999" x14ac:dyDescent="0.25">
      <c r="A6594" s="52" t="s">
        <v>1907</v>
      </c>
      <c r="B6594" s="54" t="s">
        <v>1908</v>
      </c>
      <c r="C6594" s="61" t="s">
        <v>483</v>
      </c>
      <c r="D6594" s="449">
        <v>0</v>
      </c>
      <c r="E6594" s="453">
        <v>667.88</v>
      </c>
      <c r="F6594" s="453">
        <v>5038.3050000000003</v>
      </c>
    </row>
    <row r="6595" spans="1:6" ht="17.399999999999999" x14ac:dyDescent="0.25">
      <c r="A6595" s="59" t="s">
        <v>1907</v>
      </c>
      <c r="B6595" s="57" t="s">
        <v>1908</v>
      </c>
      <c r="C6595" s="143" t="s">
        <v>447</v>
      </c>
      <c r="D6595" s="451">
        <v>0</v>
      </c>
      <c r="E6595" s="455">
        <v>197.31</v>
      </c>
      <c r="F6595" s="455">
        <v>4562.1890000000003</v>
      </c>
    </row>
    <row r="6596" spans="1:6" ht="17.399999999999999" x14ac:dyDescent="0.25">
      <c r="A6596" s="58" t="s">
        <v>1907</v>
      </c>
      <c r="B6596" s="56" t="s">
        <v>1908</v>
      </c>
      <c r="C6596" s="142" t="s">
        <v>444</v>
      </c>
      <c r="D6596" s="452">
        <v>0</v>
      </c>
      <c r="E6596" s="456">
        <v>474.46699999999998</v>
      </c>
      <c r="F6596" s="456">
        <v>4295.317</v>
      </c>
    </row>
    <row r="6597" spans="1:6" ht="17.399999999999999" x14ac:dyDescent="0.25">
      <c r="A6597" s="59" t="s">
        <v>1907</v>
      </c>
      <c r="B6597" s="57" t="s">
        <v>1908</v>
      </c>
      <c r="C6597" s="143" t="s">
        <v>481</v>
      </c>
      <c r="D6597" s="451">
        <v>0</v>
      </c>
      <c r="E6597" s="455">
        <v>474.30599999999998</v>
      </c>
      <c r="F6597" s="455">
        <v>3848.8319999999999</v>
      </c>
    </row>
    <row r="6598" spans="1:6" ht="17.399999999999999" x14ac:dyDescent="0.25">
      <c r="A6598" s="58" t="s">
        <v>1907</v>
      </c>
      <c r="B6598" s="56" t="s">
        <v>1908</v>
      </c>
      <c r="C6598" s="142" t="s">
        <v>439</v>
      </c>
      <c r="D6598" s="452">
        <v>0</v>
      </c>
      <c r="E6598" s="456">
        <v>385.13</v>
      </c>
      <c r="F6598" s="456">
        <v>2908.4720000000002</v>
      </c>
    </row>
    <row r="6599" spans="1:6" ht="17.399999999999999" x14ac:dyDescent="0.25">
      <c r="A6599" s="53" t="s">
        <v>1907</v>
      </c>
      <c r="B6599" s="55" t="s">
        <v>1908</v>
      </c>
      <c r="C6599" s="62" t="s">
        <v>511</v>
      </c>
      <c r="D6599" s="450">
        <v>0</v>
      </c>
      <c r="E6599" s="454">
        <v>35.090000000000003</v>
      </c>
      <c r="F6599" s="454">
        <v>2406.788</v>
      </c>
    </row>
    <row r="6600" spans="1:6" ht="17.399999999999999" x14ac:dyDescent="0.25">
      <c r="A6600" s="52" t="s">
        <v>1907</v>
      </c>
      <c r="B6600" s="54" t="s">
        <v>1908</v>
      </c>
      <c r="C6600" s="61" t="s">
        <v>459</v>
      </c>
      <c r="D6600" s="449">
        <v>0</v>
      </c>
      <c r="E6600" s="453">
        <v>241.495</v>
      </c>
      <c r="F6600" s="453">
        <v>1816.143</v>
      </c>
    </row>
    <row r="6601" spans="1:6" ht="17.399999999999999" x14ac:dyDescent="0.25">
      <c r="A6601" s="59" t="s">
        <v>1907</v>
      </c>
      <c r="B6601" s="57" t="s">
        <v>1908</v>
      </c>
      <c r="C6601" s="143" t="s">
        <v>471</v>
      </c>
      <c r="D6601" s="451">
        <v>0</v>
      </c>
      <c r="E6601" s="455">
        <v>83</v>
      </c>
      <c r="F6601" s="455">
        <v>1761.192</v>
      </c>
    </row>
    <row r="6602" spans="1:6" ht="17.399999999999999" x14ac:dyDescent="0.25">
      <c r="A6602" s="58" t="s">
        <v>1907</v>
      </c>
      <c r="B6602" s="56" t="s">
        <v>1908</v>
      </c>
      <c r="C6602" s="142" t="s">
        <v>482</v>
      </c>
      <c r="D6602" s="452">
        <v>0</v>
      </c>
      <c r="E6602" s="456">
        <v>187.75</v>
      </c>
      <c r="F6602" s="456">
        <v>1733.374</v>
      </c>
    </row>
    <row r="6603" spans="1:6" ht="17.399999999999999" x14ac:dyDescent="0.25">
      <c r="A6603" s="53" t="s">
        <v>1907</v>
      </c>
      <c r="B6603" s="55" t="s">
        <v>1908</v>
      </c>
      <c r="C6603" s="62" t="s">
        <v>477</v>
      </c>
      <c r="D6603" s="450">
        <v>0</v>
      </c>
      <c r="E6603" s="454">
        <v>220</v>
      </c>
      <c r="F6603" s="454">
        <v>1603.3050000000001</v>
      </c>
    </row>
    <row r="6604" spans="1:6" ht="17.399999999999999" x14ac:dyDescent="0.25">
      <c r="A6604" s="52" t="s">
        <v>1907</v>
      </c>
      <c r="B6604" s="54" t="s">
        <v>1908</v>
      </c>
      <c r="C6604" s="61" t="s">
        <v>490</v>
      </c>
      <c r="D6604" s="449">
        <v>0</v>
      </c>
      <c r="E6604" s="453">
        <v>100</v>
      </c>
      <c r="F6604" s="453">
        <v>1258.549</v>
      </c>
    </row>
    <row r="6605" spans="1:6" ht="17.399999999999999" x14ac:dyDescent="0.25">
      <c r="A6605" s="53" t="s">
        <v>1907</v>
      </c>
      <c r="B6605" s="55" t="s">
        <v>1908</v>
      </c>
      <c r="C6605" s="62" t="s">
        <v>440</v>
      </c>
      <c r="D6605" s="450">
        <v>0</v>
      </c>
      <c r="E6605" s="454">
        <v>425.11599999999999</v>
      </c>
      <c r="F6605" s="454">
        <v>4383.8789999999999</v>
      </c>
    </row>
    <row r="6606" spans="1:6" ht="17.399999999999999" x14ac:dyDescent="0.25">
      <c r="A6606" s="58" t="s">
        <v>4838</v>
      </c>
      <c r="B6606" s="56" t="s">
        <v>1009</v>
      </c>
      <c r="C6606" s="142" t="s">
        <v>443</v>
      </c>
      <c r="D6606" s="452">
        <v>0</v>
      </c>
      <c r="E6606" s="456">
        <v>161.988</v>
      </c>
      <c r="F6606" s="456">
        <v>5976.3779999999997</v>
      </c>
    </row>
    <row r="6607" spans="1:6" ht="17.399999999999999" x14ac:dyDescent="0.25">
      <c r="A6607" s="59" t="s">
        <v>4838</v>
      </c>
      <c r="B6607" s="57" t="s">
        <v>1009</v>
      </c>
      <c r="C6607" s="143" t="s">
        <v>442</v>
      </c>
      <c r="D6607" s="451">
        <v>0</v>
      </c>
      <c r="E6607" s="455">
        <v>453.38</v>
      </c>
      <c r="F6607" s="455">
        <v>5849.5159999999996</v>
      </c>
    </row>
    <row r="6608" spans="1:6" ht="17.399999999999999" x14ac:dyDescent="0.25">
      <c r="A6608" s="52" t="s">
        <v>4838</v>
      </c>
      <c r="B6608" s="54" t="s">
        <v>1009</v>
      </c>
      <c r="C6608" s="61" t="s">
        <v>444</v>
      </c>
      <c r="D6608" s="449">
        <v>0</v>
      </c>
      <c r="E6608" s="453">
        <v>251.59399999999999</v>
      </c>
      <c r="F6608" s="453">
        <v>5152.7120000000004</v>
      </c>
    </row>
    <row r="6609" spans="1:6" ht="17.399999999999999" x14ac:dyDescent="0.25">
      <c r="A6609" s="53" t="s">
        <v>4838</v>
      </c>
      <c r="B6609" s="55" t="s">
        <v>1009</v>
      </c>
      <c r="C6609" s="62" t="s">
        <v>455</v>
      </c>
      <c r="D6609" s="450">
        <v>0</v>
      </c>
      <c r="E6609" s="454">
        <v>288.86799999999999</v>
      </c>
      <c r="F6609" s="454">
        <v>4714.6989999999996</v>
      </c>
    </row>
    <row r="6610" spans="1:6" ht="17.399999999999999" x14ac:dyDescent="0.25">
      <c r="A6610" s="52" t="s">
        <v>4838</v>
      </c>
      <c r="B6610" s="54" t="s">
        <v>1009</v>
      </c>
      <c r="C6610" s="61" t="s">
        <v>470</v>
      </c>
      <c r="D6610" s="449">
        <v>0</v>
      </c>
      <c r="E6610" s="453">
        <v>196.45</v>
      </c>
      <c r="F6610" s="453">
        <v>2307.85</v>
      </c>
    </row>
    <row r="6611" spans="1:6" ht="17.399999999999999" x14ac:dyDescent="0.25">
      <c r="A6611" s="53" t="s">
        <v>4838</v>
      </c>
      <c r="B6611" s="55" t="s">
        <v>1009</v>
      </c>
      <c r="C6611" s="62" t="s">
        <v>463</v>
      </c>
      <c r="D6611" s="450">
        <v>0</v>
      </c>
      <c r="E6611" s="454">
        <v>389.52</v>
      </c>
      <c r="F6611" s="454">
        <v>1905.5550000000001</v>
      </c>
    </row>
    <row r="6612" spans="1:6" ht="17.399999999999999" x14ac:dyDescent="0.25">
      <c r="A6612" s="52" t="s">
        <v>4838</v>
      </c>
      <c r="B6612" s="54" t="s">
        <v>1009</v>
      </c>
      <c r="C6612" s="61" t="s">
        <v>447</v>
      </c>
      <c r="D6612" s="449">
        <v>0</v>
      </c>
      <c r="E6612" s="453">
        <v>48.01</v>
      </c>
      <c r="F6612" s="453">
        <v>1859.42</v>
      </c>
    </row>
    <row r="6613" spans="1:6" ht="17.399999999999999" x14ac:dyDescent="0.25">
      <c r="A6613" s="53" t="s">
        <v>4838</v>
      </c>
      <c r="B6613" s="55" t="s">
        <v>1009</v>
      </c>
      <c r="C6613" s="62" t="s">
        <v>445</v>
      </c>
      <c r="D6613" s="450">
        <v>0</v>
      </c>
      <c r="E6613" s="454">
        <v>192.001</v>
      </c>
      <c r="F6613" s="454">
        <v>1743.886</v>
      </c>
    </row>
    <row r="6614" spans="1:6" ht="17.399999999999999" x14ac:dyDescent="0.25">
      <c r="A6614" s="58" t="s">
        <v>4838</v>
      </c>
      <c r="B6614" s="56" t="s">
        <v>1009</v>
      </c>
      <c r="C6614" s="142" t="s">
        <v>461</v>
      </c>
      <c r="D6614" s="452">
        <v>0</v>
      </c>
      <c r="E6614" s="456">
        <v>146.4</v>
      </c>
      <c r="F6614" s="456">
        <v>1427.4</v>
      </c>
    </row>
    <row r="6615" spans="1:6" ht="17.399999999999999" x14ac:dyDescent="0.25">
      <c r="A6615" s="59" t="s">
        <v>4838</v>
      </c>
      <c r="B6615" s="57" t="s">
        <v>1009</v>
      </c>
      <c r="C6615" s="143" t="s">
        <v>459</v>
      </c>
      <c r="D6615" s="451">
        <v>0</v>
      </c>
      <c r="E6615" s="455">
        <v>181.5</v>
      </c>
      <c r="F6615" s="455">
        <v>1334.5820000000001</v>
      </c>
    </row>
    <row r="6616" spans="1:6" ht="17.399999999999999" x14ac:dyDescent="0.25">
      <c r="A6616" s="58" t="s">
        <v>4838</v>
      </c>
      <c r="B6616" s="56" t="s">
        <v>1009</v>
      </c>
      <c r="C6616" s="142" t="s">
        <v>487</v>
      </c>
      <c r="D6616" s="452">
        <v>0</v>
      </c>
      <c r="E6616" s="456">
        <v>75.161000000000001</v>
      </c>
      <c r="F6616" s="456">
        <v>1293.92</v>
      </c>
    </row>
    <row r="6617" spans="1:6" ht="17.399999999999999" x14ac:dyDescent="0.25">
      <c r="A6617" s="53" t="s">
        <v>4838</v>
      </c>
      <c r="B6617" s="55" t="s">
        <v>1009</v>
      </c>
      <c r="C6617" s="62" t="s">
        <v>465</v>
      </c>
      <c r="D6617" s="450">
        <v>0</v>
      </c>
      <c r="E6617" s="454">
        <v>66.822999999999993</v>
      </c>
      <c r="F6617" s="454">
        <v>1252.569</v>
      </c>
    </row>
    <row r="6618" spans="1:6" ht="17.399999999999999" x14ac:dyDescent="0.25">
      <c r="A6618" s="52" t="s">
        <v>4838</v>
      </c>
      <c r="B6618" s="54" t="s">
        <v>1009</v>
      </c>
      <c r="C6618" s="61" t="s">
        <v>479</v>
      </c>
      <c r="D6618" s="449">
        <v>0</v>
      </c>
      <c r="E6618" s="453">
        <v>64.3</v>
      </c>
      <c r="F6618" s="453">
        <v>1144.9469999999999</v>
      </c>
    </row>
    <row r="6619" spans="1:6" ht="17.399999999999999" x14ac:dyDescent="0.25">
      <c r="A6619" s="59" t="s">
        <v>4838</v>
      </c>
      <c r="B6619" s="57" t="s">
        <v>1009</v>
      </c>
      <c r="C6619" s="143" t="s">
        <v>482</v>
      </c>
      <c r="D6619" s="451">
        <v>0</v>
      </c>
      <c r="E6619" s="455">
        <v>36</v>
      </c>
      <c r="F6619" s="455">
        <v>1134</v>
      </c>
    </row>
    <row r="6620" spans="1:6" ht="17.399999999999999" x14ac:dyDescent="0.25">
      <c r="A6620" s="52" t="s">
        <v>4838</v>
      </c>
      <c r="B6620" s="54" t="s">
        <v>1009</v>
      </c>
      <c r="C6620" s="61" t="s">
        <v>511</v>
      </c>
      <c r="D6620" s="449">
        <v>0</v>
      </c>
      <c r="E6620" s="453">
        <v>20.78</v>
      </c>
      <c r="F6620" s="453">
        <v>1006.723</v>
      </c>
    </row>
    <row r="6621" spans="1:6" ht="17.399999999999999" x14ac:dyDescent="0.25">
      <c r="A6621" s="53" t="s">
        <v>4838</v>
      </c>
      <c r="B6621" s="55" t="s">
        <v>1009</v>
      </c>
      <c r="C6621" s="62" t="s">
        <v>440</v>
      </c>
      <c r="D6621" s="450">
        <v>0</v>
      </c>
      <c r="E6621" s="454">
        <v>137.15700000000001</v>
      </c>
      <c r="F6621" s="454">
        <v>1630.046</v>
      </c>
    </row>
    <row r="6622" spans="1:6" ht="17.399999999999999" x14ac:dyDescent="0.25">
      <c r="A6622" s="52" t="s">
        <v>7417</v>
      </c>
      <c r="B6622" s="54" t="s">
        <v>7753</v>
      </c>
      <c r="C6622" s="61" t="s">
        <v>442</v>
      </c>
      <c r="D6622" s="449">
        <v>0</v>
      </c>
      <c r="E6622" s="453">
        <v>540</v>
      </c>
      <c r="F6622" s="453">
        <v>8883</v>
      </c>
    </row>
    <row r="6623" spans="1:6" ht="17.399999999999999" x14ac:dyDescent="0.25">
      <c r="A6623" s="53" t="s">
        <v>7417</v>
      </c>
      <c r="B6623" s="55" t="s">
        <v>7753</v>
      </c>
      <c r="C6623" s="62" t="s">
        <v>465</v>
      </c>
      <c r="D6623" s="450">
        <v>0</v>
      </c>
      <c r="E6623" s="454">
        <v>180.01499999999999</v>
      </c>
      <c r="F6623" s="454">
        <v>3433.9110000000001</v>
      </c>
    </row>
    <row r="6624" spans="1:6" ht="17.399999999999999" x14ac:dyDescent="0.25">
      <c r="A6624" s="58" t="s">
        <v>7417</v>
      </c>
      <c r="B6624" s="56" t="s">
        <v>7753</v>
      </c>
      <c r="C6624" s="142" t="s">
        <v>455</v>
      </c>
      <c r="D6624" s="452">
        <v>0</v>
      </c>
      <c r="E6624" s="456">
        <v>212.977</v>
      </c>
      <c r="F6624" s="456">
        <v>2375.2049999999999</v>
      </c>
    </row>
    <row r="6625" spans="1:6" ht="17.399999999999999" x14ac:dyDescent="0.25">
      <c r="A6625" s="59" t="s">
        <v>7417</v>
      </c>
      <c r="B6625" s="57" t="s">
        <v>7753</v>
      </c>
      <c r="C6625" s="143" t="s">
        <v>481</v>
      </c>
      <c r="D6625" s="451">
        <v>0</v>
      </c>
      <c r="E6625" s="455">
        <v>227</v>
      </c>
      <c r="F6625" s="455">
        <v>1654.5</v>
      </c>
    </row>
    <row r="6626" spans="1:6" ht="17.399999999999999" x14ac:dyDescent="0.25">
      <c r="A6626" s="52" t="s">
        <v>7417</v>
      </c>
      <c r="B6626" s="54" t="s">
        <v>7753</v>
      </c>
      <c r="C6626" s="61" t="s">
        <v>440</v>
      </c>
      <c r="D6626" s="449">
        <v>0</v>
      </c>
      <c r="E6626" s="453">
        <v>130.21899999999999</v>
      </c>
      <c r="F6626" s="453">
        <v>1715.3710000000001</v>
      </c>
    </row>
    <row r="6627" spans="1:6" ht="17.399999999999999" x14ac:dyDescent="0.25">
      <c r="A6627" s="59" t="s">
        <v>7418</v>
      </c>
      <c r="B6627" s="57" t="s">
        <v>3537</v>
      </c>
      <c r="C6627" s="143" t="s">
        <v>487</v>
      </c>
      <c r="D6627" s="451">
        <v>0</v>
      </c>
      <c r="E6627" s="455">
        <v>289.84800000000001</v>
      </c>
      <c r="F6627" s="455">
        <v>5711.9359999999997</v>
      </c>
    </row>
    <row r="6628" spans="1:6" ht="17.399999999999999" x14ac:dyDescent="0.25">
      <c r="A6628" s="52" t="s">
        <v>7418</v>
      </c>
      <c r="B6628" s="54" t="s">
        <v>3537</v>
      </c>
      <c r="C6628" s="61" t="s">
        <v>455</v>
      </c>
      <c r="D6628" s="449">
        <v>0</v>
      </c>
      <c r="E6628" s="453">
        <v>151.63499999999999</v>
      </c>
      <c r="F6628" s="453">
        <v>5604.2939999999999</v>
      </c>
    </row>
    <row r="6629" spans="1:6" ht="17.399999999999999" x14ac:dyDescent="0.25">
      <c r="A6629" s="53" t="s">
        <v>7418</v>
      </c>
      <c r="B6629" s="55" t="s">
        <v>3537</v>
      </c>
      <c r="C6629" s="62" t="s">
        <v>443</v>
      </c>
      <c r="D6629" s="450">
        <v>0</v>
      </c>
      <c r="E6629" s="454">
        <v>75.760999999999996</v>
      </c>
      <c r="F6629" s="454">
        <v>5591.4219999999996</v>
      </c>
    </row>
    <row r="6630" spans="1:6" ht="17.399999999999999" x14ac:dyDescent="0.25">
      <c r="A6630" s="58" t="s">
        <v>7418</v>
      </c>
      <c r="B6630" s="56" t="s">
        <v>3537</v>
      </c>
      <c r="C6630" s="142" t="s">
        <v>470</v>
      </c>
      <c r="D6630" s="452">
        <v>0</v>
      </c>
      <c r="E6630" s="456">
        <v>388.47</v>
      </c>
      <c r="F6630" s="456">
        <v>4708.0770000000002</v>
      </c>
    </row>
    <row r="6631" spans="1:6" ht="17.399999999999999" x14ac:dyDescent="0.25">
      <c r="A6631" s="53" t="s">
        <v>7418</v>
      </c>
      <c r="B6631" s="55" t="s">
        <v>3537</v>
      </c>
      <c r="C6631" s="62" t="s">
        <v>442</v>
      </c>
      <c r="D6631" s="450">
        <v>0</v>
      </c>
      <c r="E6631" s="454">
        <v>309.572</v>
      </c>
      <c r="F6631" s="454">
        <v>4626.0439999999999</v>
      </c>
    </row>
    <row r="6632" spans="1:6" ht="17.399999999999999" x14ac:dyDescent="0.25">
      <c r="A6632" s="52" t="s">
        <v>7418</v>
      </c>
      <c r="B6632" s="54" t="s">
        <v>3537</v>
      </c>
      <c r="C6632" s="61" t="s">
        <v>463</v>
      </c>
      <c r="D6632" s="449">
        <v>0</v>
      </c>
      <c r="E6632" s="453">
        <v>390.05599999999998</v>
      </c>
      <c r="F6632" s="453">
        <v>4024.1149999999998</v>
      </c>
    </row>
    <row r="6633" spans="1:6" ht="17.399999999999999" x14ac:dyDescent="0.25">
      <c r="A6633" s="53" t="s">
        <v>7418</v>
      </c>
      <c r="B6633" s="55" t="s">
        <v>3537</v>
      </c>
      <c r="C6633" s="62" t="s">
        <v>444</v>
      </c>
      <c r="D6633" s="450">
        <v>0</v>
      </c>
      <c r="E6633" s="454">
        <v>219.31100000000001</v>
      </c>
      <c r="F6633" s="454">
        <v>3994.0639999999999</v>
      </c>
    </row>
    <row r="6634" spans="1:6" ht="17.399999999999999" x14ac:dyDescent="0.25">
      <c r="A6634" s="58" t="s">
        <v>7418</v>
      </c>
      <c r="B6634" s="56" t="s">
        <v>3537</v>
      </c>
      <c r="C6634" s="142" t="s">
        <v>459</v>
      </c>
      <c r="D6634" s="452">
        <v>0</v>
      </c>
      <c r="E6634" s="456">
        <v>353</v>
      </c>
      <c r="F6634" s="456">
        <v>3074.0880000000002</v>
      </c>
    </row>
    <row r="6635" spans="1:6" ht="17.399999999999999" x14ac:dyDescent="0.25">
      <c r="A6635" s="53" t="s">
        <v>7418</v>
      </c>
      <c r="B6635" s="55" t="s">
        <v>3537</v>
      </c>
      <c r="C6635" s="62" t="s">
        <v>481</v>
      </c>
      <c r="D6635" s="450">
        <v>0</v>
      </c>
      <c r="E6635" s="454">
        <v>162.11000000000001</v>
      </c>
      <c r="F6635" s="454">
        <v>2431.3200000000002</v>
      </c>
    </row>
    <row r="6636" spans="1:6" ht="17.399999999999999" x14ac:dyDescent="0.25">
      <c r="A6636" s="52" t="s">
        <v>7418</v>
      </c>
      <c r="B6636" s="54" t="s">
        <v>3537</v>
      </c>
      <c r="C6636" s="61" t="s">
        <v>446</v>
      </c>
      <c r="D6636" s="449">
        <v>0</v>
      </c>
      <c r="E6636" s="453">
        <v>77.718999999999994</v>
      </c>
      <c r="F6636" s="453">
        <v>2364.7759999999998</v>
      </c>
    </row>
    <row r="6637" spans="1:6" ht="17.399999999999999" x14ac:dyDescent="0.25">
      <c r="A6637" s="59" t="s">
        <v>7418</v>
      </c>
      <c r="B6637" s="57" t="s">
        <v>3537</v>
      </c>
      <c r="C6637" s="143" t="s">
        <v>482</v>
      </c>
      <c r="D6637" s="451">
        <v>0</v>
      </c>
      <c r="E6637" s="455">
        <v>36.005000000000003</v>
      </c>
      <c r="F6637" s="455">
        <v>1829.6769999999999</v>
      </c>
    </row>
    <row r="6638" spans="1:6" ht="17.399999999999999" x14ac:dyDescent="0.25">
      <c r="A6638" s="52" t="s">
        <v>7418</v>
      </c>
      <c r="B6638" s="54" t="s">
        <v>3537</v>
      </c>
      <c r="C6638" s="61" t="s">
        <v>461</v>
      </c>
      <c r="D6638" s="449">
        <v>0</v>
      </c>
      <c r="E6638" s="453">
        <v>146.4</v>
      </c>
      <c r="F6638" s="453">
        <v>1570.14</v>
      </c>
    </row>
    <row r="6639" spans="1:6" ht="17.399999999999999" x14ac:dyDescent="0.25">
      <c r="A6639" s="59" t="s">
        <v>7418</v>
      </c>
      <c r="B6639" s="57" t="s">
        <v>3537</v>
      </c>
      <c r="C6639" s="143" t="s">
        <v>511</v>
      </c>
      <c r="D6639" s="451">
        <v>0</v>
      </c>
      <c r="E6639" s="455">
        <v>70.465000000000003</v>
      </c>
      <c r="F6639" s="455">
        <v>1152.047</v>
      </c>
    </row>
    <row r="6640" spans="1:6" ht="17.399999999999999" x14ac:dyDescent="0.25">
      <c r="A6640" s="58" t="s">
        <v>7418</v>
      </c>
      <c r="B6640" s="56" t="s">
        <v>3537</v>
      </c>
      <c r="C6640" s="142" t="s">
        <v>479</v>
      </c>
      <c r="D6640" s="452">
        <v>0</v>
      </c>
      <c r="E6640" s="456">
        <v>89.69</v>
      </c>
      <c r="F6640" s="456">
        <v>1145.4000000000001</v>
      </c>
    </row>
    <row r="6641" spans="1:6" ht="17.399999999999999" x14ac:dyDescent="0.25">
      <c r="A6641" s="53" t="s">
        <v>7418</v>
      </c>
      <c r="B6641" s="55" t="s">
        <v>3537</v>
      </c>
      <c r="C6641" s="62" t="s">
        <v>440</v>
      </c>
      <c r="D6641" s="450">
        <v>0</v>
      </c>
      <c r="E6641" s="454">
        <v>157.94300000000001</v>
      </c>
      <c r="F6641" s="454">
        <v>2772.8490000000002</v>
      </c>
    </row>
    <row r="6642" spans="1:6" ht="17.399999999999999" x14ac:dyDescent="0.25">
      <c r="A6642" s="52" t="s">
        <v>4839</v>
      </c>
      <c r="B6642" s="54" t="s">
        <v>1909</v>
      </c>
      <c r="C6642" s="61" t="s">
        <v>443</v>
      </c>
      <c r="D6642" s="449">
        <v>0</v>
      </c>
      <c r="E6642" s="453">
        <v>188.14699999999999</v>
      </c>
      <c r="F6642" s="453">
        <v>6481.7309999999998</v>
      </c>
    </row>
    <row r="6643" spans="1:6" ht="17.399999999999999" x14ac:dyDescent="0.25">
      <c r="A6643" s="53" t="s">
        <v>4839</v>
      </c>
      <c r="B6643" s="55" t="s">
        <v>1909</v>
      </c>
      <c r="C6643" s="62" t="s">
        <v>439</v>
      </c>
      <c r="D6643" s="450">
        <v>0</v>
      </c>
      <c r="E6643" s="454">
        <v>347.928</v>
      </c>
      <c r="F6643" s="454">
        <v>5518.152</v>
      </c>
    </row>
    <row r="6644" spans="1:6" ht="17.399999999999999" x14ac:dyDescent="0.25">
      <c r="A6644" s="58" t="s">
        <v>4839</v>
      </c>
      <c r="B6644" s="56" t="s">
        <v>1909</v>
      </c>
      <c r="C6644" s="142" t="s">
        <v>447</v>
      </c>
      <c r="D6644" s="452">
        <v>0</v>
      </c>
      <c r="E6644" s="456">
        <v>152.22499999999999</v>
      </c>
      <c r="F6644" s="456">
        <v>4691.7969999999996</v>
      </c>
    </row>
    <row r="6645" spans="1:6" ht="17.399999999999999" x14ac:dyDescent="0.25">
      <c r="A6645" s="59" t="s">
        <v>4839</v>
      </c>
      <c r="B6645" s="57" t="s">
        <v>1909</v>
      </c>
      <c r="C6645" s="143" t="s">
        <v>463</v>
      </c>
      <c r="D6645" s="451">
        <v>0</v>
      </c>
      <c r="E6645" s="455">
        <v>1115.711</v>
      </c>
      <c r="F6645" s="455">
        <v>3786.107</v>
      </c>
    </row>
    <row r="6646" spans="1:6" ht="17.399999999999999" x14ac:dyDescent="0.25">
      <c r="A6646" s="58" t="s">
        <v>4839</v>
      </c>
      <c r="B6646" s="56" t="s">
        <v>1909</v>
      </c>
      <c r="C6646" s="142" t="s">
        <v>455</v>
      </c>
      <c r="D6646" s="452">
        <v>0</v>
      </c>
      <c r="E6646" s="456">
        <v>852.35199999999998</v>
      </c>
      <c r="F6646" s="456">
        <v>2411.4989999999998</v>
      </c>
    </row>
    <row r="6647" spans="1:6" ht="17.399999999999999" x14ac:dyDescent="0.25">
      <c r="A6647" s="53" t="s">
        <v>4839</v>
      </c>
      <c r="B6647" s="55" t="s">
        <v>1909</v>
      </c>
      <c r="C6647" s="62" t="s">
        <v>914</v>
      </c>
      <c r="D6647" s="450">
        <v>0</v>
      </c>
      <c r="E6647" s="454">
        <v>7.3090000000000002</v>
      </c>
      <c r="F6647" s="454">
        <v>1297.4639999999999</v>
      </c>
    </row>
    <row r="6648" spans="1:6" ht="17.399999999999999" x14ac:dyDescent="0.25">
      <c r="A6648" s="52" t="s">
        <v>4839</v>
      </c>
      <c r="B6648" s="54" t="s">
        <v>1909</v>
      </c>
      <c r="C6648" s="61" t="s">
        <v>457</v>
      </c>
      <c r="D6648" s="449">
        <v>0</v>
      </c>
      <c r="E6648" s="453">
        <v>122.515</v>
      </c>
      <c r="F6648" s="453">
        <v>1041.83</v>
      </c>
    </row>
    <row r="6649" spans="1:6" ht="17.399999999999999" x14ac:dyDescent="0.25">
      <c r="A6649" s="59" t="s">
        <v>4839</v>
      </c>
      <c r="B6649" s="57" t="s">
        <v>1909</v>
      </c>
      <c r="C6649" s="143" t="s">
        <v>440</v>
      </c>
      <c r="D6649" s="451">
        <v>0</v>
      </c>
      <c r="E6649" s="455">
        <v>129.71199999999999</v>
      </c>
      <c r="F6649" s="455">
        <v>1695.271</v>
      </c>
    </row>
    <row r="6650" spans="1:6" ht="17.399999999999999" x14ac:dyDescent="0.25">
      <c r="A6650" s="58" t="s">
        <v>4840</v>
      </c>
      <c r="B6650" s="56" t="s">
        <v>1910</v>
      </c>
      <c r="C6650" s="142" t="s">
        <v>447</v>
      </c>
      <c r="D6650" s="452">
        <v>0</v>
      </c>
      <c r="E6650" s="456">
        <v>16096.463</v>
      </c>
      <c r="F6650" s="456">
        <v>50691.178999999996</v>
      </c>
    </row>
    <row r="6651" spans="1:6" ht="17.399999999999999" x14ac:dyDescent="0.25">
      <c r="A6651" s="53" t="s">
        <v>4840</v>
      </c>
      <c r="B6651" s="55" t="s">
        <v>1910</v>
      </c>
      <c r="C6651" s="62" t="s">
        <v>463</v>
      </c>
      <c r="D6651" s="450">
        <v>0</v>
      </c>
      <c r="E6651" s="454">
        <v>8873.9419999999991</v>
      </c>
      <c r="F6651" s="454">
        <v>31256.148000000001</v>
      </c>
    </row>
    <row r="6652" spans="1:6" ht="17.399999999999999" x14ac:dyDescent="0.25">
      <c r="A6652" s="52" t="s">
        <v>4840</v>
      </c>
      <c r="B6652" s="54" t="s">
        <v>1910</v>
      </c>
      <c r="C6652" s="61" t="s">
        <v>442</v>
      </c>
      <c r="D6652" s="449">
        <v>0</v>
      </c>
      <c r="E6652" s="453">
        <v>5487.8469999999998</v>
      </c>
      <c r="F6652" s="453">
        <v>30778.366999999998</v>
      </c>
    </row>
    <row r="6653" spans="1:6" ht="17.399999999999999" x14ac:dyDescent="0.25">
      <c r="A6653" s="59" t="s">
        <v>4840</v>
      </c>
      <c r="B6653" s="57" t="s">
        <v>1910</v>
      </c>
      <c r="C6653" s="143" t="s">
        <v>443</v>
      </c>
      <c r="D6653" s="451">
        <v>0</v>
      </c>
      <c r="E6653" s="455">
        <v>897.49900000000002</v>
      </c>
      <c r="F6653" s="455">
        <v>4417.1970000000001</v>
      </c>
    </row>
    <row r="6654" spans="1:6" ht="17.399999999999999" x14ac:dyDescent="0.25">
      <c r="A6654" s="58" t="s">
        <v>4840</v>
      </c>
      <c r="B6654" s="56" t="s">
        <v>1910</v>
      </c>
      <c r="C6654" s="142" t="s">
        <v>459</v>
      </c>
      <c r="D6654" s="452">
        <v>0</v>
      </c>
      <c r="E6654" s="456">
        <v>693.30799999999999</v>
      </c>
      <c r="F6654" s="456">
        <v>4066.1619999999998</v>
      </c>
    </row>
    <row r="6655" spans="1:6" ht="17.399999999999999" x14ac:dyDescent="0.25">
      <c r="A6655" s="59" t="s">
        <v>4840</v>
      </c>
      <c r="B6655" s="57" t="s">
        <v>1910</v>
      </c>
      <c r="C6655" s="143" t="s">
        <v>455</v>
      </c>
      <c r="D6655" s="451">
        <v>0</v>
      </c>
      <c r="E6655" s="455">
        <v>314.61099999999999</v>
      </c>
      <c r="F6655" s="455">
        <v>3471.4009999999998</v>
      </c>
    </row>
    <row r="6656" spans="1:6" ht="17.399999999999999" x14ac:dyDescent="0.25">
      <c r="A6656" s="52" t="s">
        <v>4840</v>
      </c>
      <c r="B6656" s="54" t="s">
        <v>1910</v>
      </c>
      <c r="C6656" s="61" t="s">
        <v>439</v>
      </c>
      <c r="D6656" s="449">
        <v>0</v>
      </c>
      <c r="E6656" s="453">
        <v>295.56599999999997</v>
      </c>
      <c r="F6656" s="453">
        <v>3428.9780000000001</v>
      </c>
    </row>
    <row r="6657" spans="1:6" ht="17.399999999999999" x14ac:dyDescent="0.25">
      <c r="A6657" s="59" t="s">
        <v>4840</v>
      </c>
      <c r="B6657" s="57" t="s">
        <v>1910</v>
      </c>
      <c r="C6657" s="143" t="s">
        <v>454</v>
      </c>
      <c r="D6657" s="451">
        <v>0</v>
      </c>
      <c r="E6657" s="455">
        <v>651.42100000000005</v>
      </c>
      <c r="F6657" s="455">
        <v>3407.6109999999999</v>
      </c>
    </row>
    <row r="6658" spans="1:6" ht="17.399999999999999" x14ac:dyDescent="0.25">
      <c r="A6658" s="52" t="s">
        <v>4840</v>
      </c>
      <c r="B6658" s="54" t="s">
        <v>1910</v>
      </c>
      <c r="C6658" s="61" t="s">
        <v>444</v>
      </c>
      <c r="D6658" s="449">
        <v>0</v>
      </c>
      <c r="E6658" s="453">
        <v>146.39400000000001</v>
      </c>
      <c r="F6658" s="453">
        <v>2729.5990000000002</v>
      </c>
    </row>
    <row r="6659" spans="1:6" ht="17.399999999999999" x14ac:dyDescent="0.25">
      <c r="A6659" s="59" t="s">
        <v>4840</v>
      </c>
      <c r="B6659" s="57" t="s">
        <v>1910</v>
      </c>
      <c r="C6659" s="143" t="s">
        <v>441</v>
      </c>
      <c r="D6659" s="451">
        <v>0</v>
      </c>
      <c r="E6659" s="455">
        <v>420.56</v>
      </c>
      <c r="F6659" s="455">
        <v>2018.79</v>
      </c>
    </row>
    <row r="6660" spans="1:6" ht="17.399999999999999" x14ac:dyDescent="0.25">
      <c r="A6660" s="58" t="s">
        <v>4840</v>
      </c>
      <c r="B6660" s="56" t="s">
        <v>1910</v>
      </c>
      <c r="C6660" s="142" t="s">
        <v>445</v>
      </c>
      <c r="D6660" s="452">
        <v>0</v>
      </c>
      <c r="E6660" s="456">
        <v>114.152</v>
      </c>
      <c r="F6660" s="456">
        <v>1615.3979999999999</v>
      </c>
    </row>
    <row r="6661" spans="1:6" ht="17.399999999999999" x14ac:dyDescent="0.25">
      <c r="A6661" s="53" t="s">
        <v>4840</v>
      </c>
      <c r="B6661" s="55" t="s">
        <v>1910</v>
      </c>
      <c r="C6661" s="62" t="s">
        <v>464</v>
      </c>
      <c r="D6661" s="450">
        <v>0</v>
      </c>
      <c r="E6661" s="454">
        <v>37.945999999999998</v>
      </c>
      <c r="F6661" s="454">
        <v>1036.896</v>
      </c>
    </row>
    <row r="6662" spans="1:6" ht="17.399999999999999" x14ac:dyDescent="0.25">
      <c r="A6662" s="58" t="s">
        <v>4840</v>
      </c>
      <c r="B6662" s="56" t="s">
        <v>1910</v>
      </c>
      <c r="C6662" s="142" t="s">
        <v>440</v>
      </c>
      <c r="D6662" s="452">
        <v>0</v>
      </c>
      <c r="E6662" s="456">
        <v>267.83800000000002</v>
      </c>
      <c r="F6662" s="456">
        <v>3051.107</v>
      </c>
    </row>
    <row r="6663" spans="1:6" ht="17.399999999999999" x14ac:dyDescent="0.25">
      <c r="A6663" s="59" t="s">
        <v>4841</v>
      </c>
      <c r="B6663" s="57" t="s">
        <v>1911</v>
      </c>
      <c r="C6663" s="143" t="s">
        <v>439</v>
      </c>
      <c r="D6663" s="451">
        <v>0</v>
      </c>
      <c r="E6663" s="455">
        <v>347.608</v>
      </c>
      <c r="F6663" s="455">
        <v>16900.173999999999</v>
      </c>
    </row>
    <row r="6664" spans="1:6" ht="17.399999999999999" x14ac:dyDescent="0.25">
      <c r="A6664" s="58" t="s">
        <v>4841</v>
      </c>
      <c r="B6664" s="56" t="s">
        <v>1911</v>
      </c>
      <c r="C6664" s="142" t="s">
        <v>444</v>
      </c>
      <c r="D6664" s="452">
        <v>0</v>
      </c>
      <c r="E6664" s="456">
        <v>12.000999999999999</v>
      </c>
      <c r="F6664" s="456">
        <v>4367.4589999999998</v>
      </c>
    </row>
    <row r="6665" spans="1:6" ht="17.399999999999999" x14ac:dyDescent="0.25">
      <c r="A6665" s="53" t="s">
        <v>4841</v>
      </c>
      <c r="B6665" s="55" t="s">
        <v>1911</v>
      </c>
      <c r="C6665" s="62" t="s">
        <v>511</v>
      </c>
      <c r="D6665" s="450">
        <v>0</v>
      </c>
      <c r="E6665" s="454">
        <v>5.202</v>
      </c>
      <c r="F6665" s="454">
        <v>3845.6390000000001</v>
      </c>
    </row>
    <row r="6666" spans="1:6" ht="17.399999999999999" x14ac:dyDescent="0.25">
      <c r="A6666" s="52" t="s">
        <v>4841</v>
      </c>
      <c r="B6666" s="54" t="s">
        <v>1911</v>
      </c>
      <c r="C6666" s="61" t="s">
        <v>465</v>
      </c>
      <c r="D6666" s="449">
        <v>0</v>
      </c>
      <c r="E6666" s="453">
        <v>25.149000000000001</v>
      </c>
      <c r="F6666" s="453">
        <v>2527.3560000000002</v>
      </c>
    </row>
    <row r="6667" spans="1:6" ht="17.399999999999999" x14ac:dyDescent="0.25">
      <c r="A6667" s="53" t="s">
        <v>4841</v>
      </c>
      <c r="B6667" s="55" t="s">
        <v>1911</v>
      </c>
      <c r="C6667" s="62" t="s">
        <v>463</v>
      </c>
      <c r="D6667" s="450">
        <v>0</v>
      </c>
      <c r="E6667" s="454">
        <v>10.96</v>
      </c>
      <c r="F6667" s="454">
        <v>2071.0680000000002</v>
      </c>
    </row>
    <row r="6668" spans="1:6" ht="17.399999999999999" x14ac:dyDescent="0.25">
      <c r="A6668" s="52" t="s">
        <v>4841</v>
      </c>
      <c r="B6668" s="54" t="s">
        <v>1911</v>
      </c>
      <c r="C6668" s="61" t="s">
        <v>455</v>
      </c>
      <c r="D6668" s="449">
        <v>0</v>
      </c>
      <c r="E6668" s="453">
        <v>59.720999999999997</v>
      </c>
      <c r="F6668" s="453">
        <v>1090.846</v>
      </c>
    </row>
    <row r="6669" spans="1:6" ht="17.399999999999999" x14ac:dyDescent="0.25">
      <c r="A6669" s="53" t="s">
        <v>4841</v>
      </c>
      <c r="B6669" s="55" t="s">
        <v>1911</v>
      </c>
      <c r="C6669" s="62" t="s">
        <v>447</v>
      </c>
      <c r="D6669" s="450">
        <v>0</v>
      </c>
      <c r="E6669" s="454">
        <v>4.4820000000000002</v>
      </c>
      <c r="F6669" s="454">
        <v>1033.2719999999999</v>
      </c>
    </row>
    <row r="6670" spans="1:6" ht="17.399999999999999" x14ac:dyDescent="0.25">
      <c r="A6670" s="52" t="s">
        <v>4841</v>
      </c>
      <c r="B6670" s="54" t="s">
        <v>1911</v>
      </c>
      <c r="C6670" s="61" t="s">
        <v>440</v>
      </c>
      <c r="D6670" s="449">
        <v>0</v>
      </c>
      <c r="E6670" s="453">
        <v>24.251999999999999</v>
      </c>
      <c r="F6670" s="453">
        <v>992.72699999999998</v>
      </c>
    </row>
    <row r="6671" spans="1:6" ht="17.399999999999999" x14ac:dyDescent="0.25">
      <c r="A6671" s="59" t="s">
        <v>3880</v>
      </c>
      <c r="B6671" s="57" t="s">
        <v>1912</v>
      </c>
      <c r="C6671" s="143" t="s">
        <v>444</v>
      </c>
      <c r="D6671" s="451">
        <v>0</v>
      </c>
      <c r="E6671" s="455">
        <v>54.854999999999997</v>
      </c>
      <c r="F6671" s="455">
        <v>1159330.7009999999</v>
      </c>
    </row>
    <row r="6672" spans="1:6" ht="17.399999999999999" x14ac:dyDescent="0.25">
      <c r="A6672" s="52" t="s">
        <v>3880</v>
      </c>
      <c r="B6672" s="54" t="s">
        <v>1912</v>
      </c>
      <c r="C6672" s="61" t="s">
        <v>443</v>
      </c>
      <c r="D6672" s="449">
        <v>0</v>
      </c>
      <c r="E6672" s="453">
        <v>117.212</v>
      </c>
      <c r="F6672" s="453">
        <v>44620.875</v>
      </c>
    </row>
    <row r="6673" spans="1:6" ht="17.399999999999999" x14ac:dyDescent="0.25">
      <c r="A6673" s="53" t="s">
        <v>3880</v>
      </c>
      <c r="B6673" s="55" t="s">
        <v>1912</v>
      </c>
      <c r="C6673" s="62" t="s">
        <v>439</v>
      </c>
      <c r="D6673" s="450">
        <v>0</v>
      </c>
      <c r="E6673" s="454">
        <v>2.774</v>
      </c>
      <c r="F6673" s="454">
        <v>21508.460999999999</v>
      </c>
    </row>
    <row r="6674" spans="1:6" ht="17.399999999999999" x14ac:dyDescent="0.25">
      <c r="A6674" s="58" t="s">
        <v>3880</v>
      </c>
      <c r="B6674" s="56" t="s">
        <v>1912</v>
      </c>
      <c r="C6674" s="142" t="s">
        <v>511</v>
      </c>
      <c r="D6674" s="452">
        <v>0</v>
      </c>
      <c r="E6674" s="456">
        <v>63.689</v>
      </c>
      <c r="F6674" s="456">
        <v>17128.52</v>
      </c>
    </row>
    <row r="6675" spans="1:6" ht="17.399999999999999" x14ac:dyDescent="0.25">
      <c r="A6675" s="59" t="s">
        <v>3880</v>
      </c>
      <c r="B6675" s="57" t="s">
        <v>1912</v>
      </c>
      <c r="C6675" s="143" t="s">
        <v>457</v>
      </c>
      <c r="D6675" s="451">
        <v>0</v>
      </c>
      <c r="E6675" s="455">
        <v>3.15</v>
      </c>
      <c r="F6675" s="455">
        <v>1853.5809999999999</v>
      </c>
    </row>
    <row r="6676" spans="1:6" ht="17.399999999999999" x14ac:dyDescent="0.25">
      <c r="A6676" s="52" t="s">
        <v>3880</v>
      </c>
      <c r="B6676" s="54" t="s">
        <v>1912</v>
      </c>
      <c r="C6676" s="61" t="s">
        <v>455</v>
      </c>
      <c r="D6676" s="449">
        <v>0</v>
      </c>
      <c r="E6676" s="453">
        <v>1.508</v>
      </c>
      <c r="F6676" s="453">
        <v>1850.5419999999999</v>
      </c>
    </row>
    <row r="6677" spans="1:6" ht="17.399999999999999" x14ac:dyDescent="0.25">
      <c r="A6677" s="53" t="s">
        <v>3880</v>
      </c>
      <c r="B6677" s="55" t="s">
        <v>1912</v>
      </c>
      <c r="C6677" s="62" t="s">
        <v>447</v>
      </c>
      <c r="D6677" s="450">
        <v>0</v>
      </c>
      <c r="E6677" s="454">
        <v>4.4409999999999998</v>
      </c>
      <c r="F6677" s="454">
        <v>1752.9559999999999</v>
      </c>
    </row>
    <row r="6678" spans="1:6" ht="17.399999999999999" x14ac:dyDescent="0.25">
      <c r="A6678" s="58" t="s">
        <v>3880</v>
      </c>
      <c r="B6678" s="56" t="s">
        <v>1912</v>
      </c>
      <c r="C6678" s="142" t="s">
        <v>465</v>
      </c>
      <c r="D6678" s="452">
        <v>0</v>
      </c>
      <c r="E6678" s="456">
        <v>15.196999999999999</v>
      </c>
      <c r="F6678" s="456">
        <v>1304.925</v>
      </c>
    </row>
    <row r="6679" spans="1:6" ht="17.399999999999999" x14ac:dyDescent="0.25">
      <c r="A6679" s="53" t="s">
        <v>3880</v>
      </c>
      <c r="B6679" s="55" t="s">
        <v>1912</v>
      </c>
      <c r="C6679" s="62" t="s">
        <v>463</v>
      </c>
      <c r="D6679" s="450">
        <v>0</v>
      </c>
      <c r="E6679" s="454">
        <v>6.72</v>
      </c>
      <c r="F6679" s="454">
        <v>1272.2570000000001</v>
      </c>
    </row>
    <row r="6680" spans="1:6" ht="17.399999999999999" x14ac:dyDescent="0.25">
      <c r="A6680" s="52" t="s">
        <v>3880</v>
      </c>
      <c r="B6680" s="54" t="s">
        <v>1912</v>
      </c>
      <c r="C6680" s="61" t="s">
        <v>440</v>
      </c>
      <c r="D6680" s="449">
        <v>0</v>
      </c>
      <c r="E6680" s="453">
        <v>0.77200000000000002</v>
      </c>
      <c r="F6680" s="453">
        <v>277.24900000000002</v>
      </c>
    </row>
    <row r="6681" spans="1:6" ht="17.399999999999999" x14ac:dyDescent="0.25">
      <c r="A6681" s="59" t="s">
        <v>4842</v>
      </c>
      <c r="B6681" s="57" t="s">
        <v>1913</v>
      </c>
      <c r="C6681" s="143" t="s">
        <v>444</v>
      </c>
      <c r="D6681" s="451">
        <v>0</v>
      </c>
      <c r="E6681" s="455">
        <v>705.13499999999999</v>
      </c>
      <c r="F6681" s="455">
        <v>62591.163999999997</v>
      </c>
    </row>
    <row r="6682" spans="1:6" ht="17.399999999999999" x14ac:dyDescent="0.25">
      <c r="A6682" s="52" t="s">
        <v>4842</v>
      </c>
      <c r="B6682" s="54" t="s">
        <v>1913</v>
      </c>
      <c r="C6682" s="61" t="s">
        <v>443</v>
      </c>
      <c r="D6682" s="449">
        <v>0</v>
      </c>
      <c r="E6682" s="453">
        <v>335.52699999999999</v>
      </c>
      <c r="F6682" s="453">
        <v>47528.695</v>
      </c>
    </row>
    <row r="6683" spans="1:6" ht="17.399999999999999" x14ac:dyDescent="0.25">
      <c r="A6683" s="59" t="s">
        <v>4842</v>
      </c>
      <c r="B6683" s="57" t="s">
        <v>1913</v>
      </c>
      <c r="C6683" s="143" t="s">
        <v>447</v>
      </c>
      <c r="D6683" s="451">
        <v>0</v>
      </c>
      <c r="E6683" s="455">
        <v>506.23700000000002</v>
      </c>
      <c r="F6683" s="455">
        <v>20115.902999999998</v>
      </c>
    </row>
    <row r="6684" spans="1:6" ht="17.399999999999999" x14ac:dyDescent="0.25">
      <c r="A6684" s="58" t="s">
        <v>4842</v>
      </c>
      <c r="B6684" s="56" t="s">
        <v>1913</v>
      </c>
      <c r="C6684" s="142" t="s">
        <v>488</v>
      </c>
      <c r="D6684" s="452">
        <v>0</v>
      </c>
      <c r="E6684" s="456">
        <v>11.832000000000001</v>
      </c>
      <c r="F6684" s="456">
        <v>15406.659</v>
      </c>
    </row>
    <row r="6685" spans="1:6" ht="17.399999999999999" x14ac:dyDescent="0.25">
      <c r="A6685" s="53" t="s">
        <v>4842</v>
      </c>
      <c r="B6685" s="55" t="s">
        <v>1913</v>
      </c>
      <c r="C6685" s="62" t="s">
        <v>464</v>
      </c>
      <c r="D6685" s="450">
        <v>0</v>
      </c>
      <c r="E6685" s="454">
        <v>107.712</v>
      </c>
      <c r="F6685" s="454">
        <v>2472.3939999999998</v>
      </c>
    </row>
    <row r="6686" spans="1:6" ht="17.399999999999999" x14ac:dyDescent="0.25">
      <c r="A6686" s="58" t="s">
        <v>4842</v>
      </c>
      <c r="B6686" s="56" t="s">
        <v>1913</v>
      </c>
      <c r="C6686" s="142" t="s">
        <v>463</v>
      </c>
      <c r="D6686" s="452">
        <v>0</v>
      </c>
      <c r="E6686" s="456">
        <v>36.520000000000003</v>
      </c>
      <c r="F6686" s="456">
        <v>1710.7850000000001</v>
      </c>
    </row>
    <row r="6687" spans="1:6" ht="17.399999999999999" x14ac:dyDescent="0.25">
      <c r="A6687" s="53" t="s">
        <v>4842</v>
      </c>
      <c r="B6687" s="55" t="s">
        <v>1913</v>
      </c>
      <c r="C6687" s="62" t="s">
        <v>439</v>
      </c>
      <c r="D6687" s="450">
        <v>0</v>
      </c>
      <c r="E6687" s="454">
        <v>157.18199999999999</v>
      </c>
      <c r="F6687" s="454">
        <v>1591.232</v>
      </c>
    </row>
    <row r="6688" spans="1:6" ht="17.399999999999999" x14ac:dyDescent="0.25">
      <c r="A6688" s="52" t="s">
        <v>4842</v>
      </c>
      <c r="B6688" s="54" t="s">
        <v>1913</v>
      </c>
      <c r="C6688" s="61" t="s">
        <v>440</v>
      </c>
      <c r="D6688" s="449">
        <v>0</v>
      </c>
      <c r="E6688" s="453">
        <v>26.215</v>
      </c>
      <c r="F6688" s="453">
        <v>911.71500000000003</v>
      </c>
    </row>
    <row r="6689" spans="1:6" ht="17.399999999999999" x14ac:dyDescent="0.25">
      <c r="A6689" s="59" t="s">
        <v>161</v>
      </c>
      <c r="B6689" s="57" t="s">
        <v>1304</v>
      </c>
      <c r="C6689" s="143" t="s">
        <v>443</v>
      </c>
      <c r="D6689" s="451">
        <v>0</v>
      </c>
      <c r="E6689" s="455">
        <v>1726.479</v>
      </c>
      <c r="F6689" s="455">
        <v>234648.351</v>
      </c>
    </row>
    <row r="6690" spans="1:6" ht="17.399999999999999" x14ac:dyDescent="0.25">
      <c r="A6690" s="58" t="s">
        <v>161</v>
      </c>
      <c r="B6690" s="56" t="s">
        <v>1304</v>
      </c>
      <c r="C6690" s="142" t="s">
        <v>511</v>
      </c>
      <c r="D6690" s="452">
        <v>0</v>
      </c>
      <c r="E6690" s="456">
        <v>700.78899999999999</v>
      </c>
      <c r="F6690" s="456">
        <v>155837.52499999999</v>
      </c>
    </row>
    <row r="6691" spans="1:6" ht="17.399999999999999" x14ac:dyDescent="0.25">
      <c r="A6691" s="59" t="s">
        <v>161</v>
      </c>
      <c r="B6691" s="57" t="s">
        <v>1304</v>
      </c>
      <c r="C6691" s="143" t="s">
        <v>444</v>
      </c>
      <c r="D6691" s="451">
        <v>0</v>
      </c>
      <c r="E6691" s="455">
        <v>1492.095</v>
      </c>
      <c r="F6691" s="455">
        <v>75208.225999999995</v>
      </c>
    </row>
    <row r="6692" spans="1:6" ht="17.399999999999999" x14ac:dyDescent="0.25">
      <c r="A6692" s="52" t="s">
        <v>161</v>
      </c>
      <c r="B6692" s="54" t="s">
        <v>1304</v>
      </c>
      <c r="C6692" s="61" t="s">
        <v>455</v>
      </c>
      <c r="D6692" s="449">
        <v>0</v>
      </c>
      <c r="E6692" s="453">
        <v>3778.2310000000002</v>
      </c>
      <c r="F6692" s="453">
        <v>51750.595999999998</v>
      </c>
    </row>
    <row r="6693" spans="1:6" ht="17.399999999999999" x14ac:dyDescent="0.25">
      <c r="A6693" s="53" t="s">
        <v>161</v>
      </c>
      <c r="B6693" s="55" t="s">
        <v>1304</v>
      </c>
      <c r="C6693" s="62" t="s">
        <v>488</v>
      </c>
      <c r="D6693" s="450">
        <v>0</v>
      </c>
      <c r="E6693" s="454">
        <v>43.951999999999998</v>
      </c>
      <c r="F6693" s="454">
        <v>35683.080999999998</v>
      </c>
    </row>
    <row r="6694" spans="1:6" ht="17.399999999999999" x14ac:dyDescent="0.25">
      <c r="A6694" s="52" t="s">
        <v>161</v>
      </c>
      <c r="B6694" s="54" t="s">
        <v>1304</v>
      </c>
      <c r="C6694" s="61" t="s">
        <v>447</v>
      </c>
      <c r="D6694" s="449">
        <v>0</v>
      </c>
      <c r="E6694" s="453">
        <v>285.66500000000002</v>
      </c>
      <c r="F6694" s="453">
        <v>30448.312000000002</v>
      </c>
    </row>
    <row r="6695" spans="1:6" ht="17.399999999999999" x14ac:dyDescent="0.25">
      <c r="A6695" s="53" t="s">
        <v>161</v>
      </c>
      <c r="B6695" s="55" t="s">
        <v>1304</v>
      </c>
      <c r="C6695" s="62" t="s">
        <v>445</v>
      </c>
      <c r="D6695" s="450">
        <v>0</v>
      </c>
      <c r="E6695" s="454">
        <v>142.09299999999999</v>
      </c>
      <c r="F6695" s="454">
        <v>28865.651000000002</v>
      </c>
    </row>
    <row r="6696" spans="1:6" ht="17.399999999999999" x14ac:dyDescent="0.25">
      <c r="A6696" s="58" t="s">
        <v>161</v>
      </c>
      <c r="B6696" s="56" t="s">
        <v>1304</v>
      </c>
      <c r="C6696" s="142" t="s">
        <v>463</v>
      </c>
      <c r="D6696" s="452">
        <v>0</v>
      </c>
      <c r="E6696" s="456">
        <v>406.56700000000001</v>
      </c>
      <c r="F6696" s="456">
        <v>11143.031000000001</v>
      </c>
    </row>
    <row r="6697" spans="1:6" ht="17.399999999999999" x14ac:dyDescent="0.25">
      <c r="A6697" s="59" t="s">
        <v>161</v>
      </c>
      <c r="B6697" s="57" t="s">
        <v>1304</v>
      </c>
      <c r="C6697" s="143" t="s">
        <v>439</v>
      </c>
      <c r="D6697" s="451">
        <v>0</v>
      </c>
      <c r="E6697" s="455">
        <v>144.495</v>
      </c>
      <c r="F6697" s="455">
        <v>6075.3140000000003</v>
      </c>
    </row>
    <row r="6698" spans="1:6" ht="17.399999999999999" x14ac:dyDescent="0.25">
      <c r="A6698" s="58" t="s">
        <v>161</v>
      </c>
      <c r="B6698" s="56" t="s">
        <v>1304</v>
      </c>
      <c r="C6698" s="142" t="s">
        <v>465</v>
      </c>
      <c r="D6698" s="452">
        <v>0</v>
      </c>
      <c r="E6698" s="456">
        <v>227.69800000000001</v>
      </c>
      <c r="F6698" s="456">
        <v>5344.2870000000003</v>
      </c>
    </row>
    <row r="6699" spans="1:6" ht="17.399999999999999" x14ac:dyDescent="0.25">
      <c r="A6699" s="53" t="s">
        <v>161</v>
      </c>
      <c r="B6699" s="55" t="s">
        <v>1304</v>
      </c>
      <c r="C6699" s="62" t="s">
        <v>457</v>
      </c>
      <c r="D6699" s="450">
        <v>0</v>
      </c>
      <c r="E6699" s="454">
        <v>30.622</v>
      </c>
      <c r="F6699" s="454">
        <v>3760.2269999999999</v>
      </c>
    </row>
    <row r="6700" spans="1:6" ht="17.399999999999999" x14ac:dyDescent="0.25">
      <c r="A6700" s="52" t="s">
        <v>161</v>
      </c>
      <c r="B6700" s="54" t="s">
        <v>1304</v>
      </c>
      <c r="C6700" s="61" t="s">
        <v>464</v>
      </c>
      <c r="D6700" s="449">
        <v>0</v>
      </c>
      <c r="E6700" s="453">
        <v>157.08199999999999</v>
      </c>
      <c r="F6700" s="453">
        <v>2660.0619999999999</v>
      </c>
    </row>
    <row r="6701" spans="1:6" ht="17.399999999999999" x14ac:dyDescent="0.25">
      <c r="A6701" s="53" t="s">
        <v>161</v>
      </c>
      <c r="B6701" s="55" t="s">
        <v>1304</v>
      </c>
      <c r="C6701" s="62" t="s">
        <v>483</v>
      </c>
      <c r="D6701" s="450">
        <v>0</v>
      </c>
      <c r="E6701" s="454">
        <v>12.404999999999999</v>
      </c>
      <c r="F6701" s="454">
        <v>2567.9029999999998</v>
      </c>
    </row>
    <row r="6702" spans="1:6" ht="17.399999999999999" x14ac:dyDescent="0.25">
      <c r="A6702" s="52" t="s">
        <v>161</v>
      </c>
      <c r="B6702" s="54" t="s">
        <v>1304</v>
      </c>
      <c r="C6702" s="61" t="s">
        <v>440</v>
      </c>
      <c r="D6702" s="449">
        <v>0</v>
      </c>
      <c r="E6702" s="453">
        <v>237.679</v>
      </c>
      <c r="F6702" s="453">
        <v>2892.239</v>
      </c>
    </row>
    <row r="6703" spans="1:6" ht="17.399999999999999" x14ac:dyDescent="0.25">
      <c r="A6703" s="59" t="s">
        <v>4843</v>
      </c>
      <c r="B6703" s="57" t="s">
        <v>1540</v>
      </c>
      <c r="C6703" s="143" t="s">
        <v>444</v>
      </c>
      <c r="D6703" s="451">
        <v>0</v>
      </c>
      <c r="E6703" s="455">
        <v>8478.7049999999999</v>
      </c>
      <c r="F6703" s="455">
        <v>44629.205000000002</v>
      </c>
    </row>
    <row r="6704" spans="1:6" ht="17.399999999999999" x14ac:dyDescent="0.25">
      <c r="A6704" s="58" t="s">
        <v>4843</v>
      </c>
      <c r="B6704" s="56" t="s">
        <v>1540</v>
      </c>
      <c r="C6704" s="142" t="s">
        <v>463</v>
      </c>
      <c r="D6704" s="452">
        <v>0</v>
      </c>
      <c r="E6704" s="456">
        <v>20276.563999999998</v>
      </c>
      <c r="F6704" s="456">
        <v>25480.177</v>
      </c>
    </row>
    <row r="6705" spans="1:6" ht="17.399999999999999" x14ac:dyDescent="0.25">
      <c r="A6705" s="53" t="s">
        <v>4843</v>
      </c>
      <c r="B6705" s="55" t="s">
        <v>1540</v>
      </c>
      <c r="C6705" s="62" t="s">
        <v>455</v>
      </c>
      <c r="D6705" s="450">
        <v>0</v>
      </c>
      <c r="E6705" s="454">
        <v>12171.879000000001</v>
      </c>
      <c r="F6705" s="454">
        <v>15189.137000000001</v>
      </c>
    </row>
    <row r="6706" spans="1:6" ht="17.399999999999999" x14ac:dyDescent="0.25">
      <c r="A6706" s="52" t="s">
        <v>4843</v>
      </c>
      <c r="B6706" s="54" t="s">
        <v>1540</v>
      </c>
      <c r="C6706" s="61" t="s">
        <v>488</v>
      </c>
      <c r="D6706" s="449">
        <v>0</v>
      </c>
      <c r="E6706" s="453">
        <v>4225.3689999999997</v>
      </c>
      <c r="F6706" s="453">
        <v>11444.117</v>
      </c>
    </row>
    <row r="6707" spans="1:6" ht="17.399999999999999" x14ac:dyDescent="0.25">
      <c r="A6707" s="53" t="s">
        <v>4843</v>
      </c>
      <c r="B6707" s="55" t="s">
        <v>1540</v>
      </c>
      <c r="C6707" s="62" t="s">
        <v>469</v>
      </c>
      <c r="D6707" s="450">
        <v>0</v>
      </c>
      <c r="E6707" s="454">
        <v>4389.6000000000004</v>
      </c>
      <c r="F6707" s="454">
        <v>10033.088</v>
      </c>
    </row>
    <row r="6708" spans="1:6" ht="17.399999999999999" x14ac:dyDescent="0.25">
      <c r="A6708" s="58" t="s">
        <v>4843</v>
      </c>
      <c r="B6708" s="56" t="s">
        <v>1540</v>
      </c>
      <c r="C6708" s="142" t="s">
        <v>439</v>
      </c>
      <c r="D6708" s="452">
        <v>0</v>
      </c>
      <c r="E6708" s="456">
        <v>1629.9390000000001</v>
      </c>
      <c r="F6708" s="456">
        <v>8717.9159999999993</v>
      </c>
    </row>
    <row r="6709" spans="1:6" ht="17.399999999999999" x14ac:dyDescent="0.25">
      <c r="A6709" s="53" t="s">
        <v>4843</v>
      </c>
      <c r="B6709" s="55" t="s">
        <v>1540</v>
      </c>
      <c r="C6709" s="62" t="s">
        <v>447</v>
      </c>
      <c r="D6709" s="450">
        <v>0</v>
      </c>
      <c r="E6709" s="454">
        <v>3025.038</v>
      </c>
      <c r="F6709" s="454">
        <v>7969.125</v>
      </c>
    </row>
    <row r="6710" spans="1:6" ht="17.399999999999999" x14ac:dyDescent="0.25">
      <c r="A6710" s="52" t="s">
        <v>4843</v>
      </c>
      <c r="B6710" s="54" t="s">
        <v>1540</v>
      </c>
      <c r="C6710" s="61" t="s">
        <v>471</v>
      </c>
      <c r="D6710" s="449">
        <v>0</v>
      </c>
      <c r="E6710" s="453">
        <v>2594.7060000000001</v>
      </c>
      <c r="F6710" s="453">
        <v>7109.1120000000001</v>
      </c>
    </row>
    <row r="6711" spans="1:6" ht="17.399999999999999" x14ac:dyDescent="0.25">
      <c r="A6711" s="53" t="s">
        <v>4843</v>
      </c>
      <c r="B6711" s="55" t="s">
        <v>1540</v>
      </c>
      <c r="C6711" s="62" t="s">
        <v>490</v>
      </c>
      <c r="D6711" s="450">
        <v>0</v>
      </c>
      <c r="E6711" s="454">
        <v>2602.087</v>
      </c>
      <c r="F6711" s="454">
        <v>6794.6710000000003</v>
      </c>
    </row>
    <row r="6712" spans="1:6" ht="17.399999999999999" x14ac:dyDescent="0.25">
      <c r="A6712" s="58" t="s">
        <v>4843</v>
      </c>
      <c r="B6712" s="56" t="s">
        <v>1540</v>
      </c>
      <c r="C6712" s="142" t="s">
        <v>922</v>
      </c>
      <c r="D6712" s="452">
        <v>0</v>
      </c>
      <c r="E6712" s="456">
        <v>1404.7429999999999</v>
      </c>
      <c r="F6712" s="456">
        <v>5001.2950000000001</v>
      </c>
    </row>
    <row r="6713" spans="1:6" ht="17.399999999999999" x14ac:dyDescent="0.25">
      <c r="A6713" s="53" t="s">
        <v>4843</v>
      </c>
      <c r="B6713" s="55" t="s">
        <v>1540</v>
      </c>
      <c r="C6713" s="62" t="s">
        <v>445</v>
      </c>
      <c r="D6713" s="450">
        <v>0</v>
      </c>
      <c r="E6713" s="454">
        <v>647.21299999999997</v>
      </c>
      <c r="F6713" s="454">
        <v>4299.6499999999996</v>
      </c>
    </row>
    <row r="6714" spans="1:6" ht="17.399999999999999" x14ac:dyDescent="0.25">
      <c r="A6714" s="52" t="s">
        <v>4843</v>
      </c>
      <c r="B6714" s="54" t="s">
        <v>1540</v>
      </c>
      <c r="C6714" s="61" t="s">
        <v>442</v>
      </c>
      <c r="D6714" s="449">
        <v>0</v>
      </c>
      <c r="E6714" s="453">
        <v>1995.508</v>
      </c>
      <c r="F6714" s="453">
        <v>4081.6320000000001</v>
      </c>
    </row>
    <row r="6715" spans="1:6" ht="17.399999999999999" x14ac:dyDescent="0.25">
      <c r="A6715" s="59" t="s">
        <v>4843</v>
      </c>
      <c r="B6715" s="57" t="s">
        <v>1540</v>
      </c>
      <c r="C6715" s="143" t="s">
        <v>457</v>
      </c>
      <c r="D6715" s="451">
        <v>0</v>
      </c>
      <c r="E6715" s="455">
        <v>844.04499999999996</v>
      </c>
      <c r="F6715" s="455">
        <v>3762.163</v>
      </c>
    </row>
    <row r="6716" spans="1:6" ht="17.399999999999999" x14ac:dyDescent="0.25">
      <c r="A6716" s="52" t="s">
        <v>4843</v>
      </c>
      <c r="B6716" s="54" t="s">
        <v>1540</v>
      </c>
      <c r="C6716" s="61" t="s">
        <v>511</v>
      </c>
      <c r="D6716" s="449">
        <v>0</v>
      </c>
      <c r="E6716" s="453">
        <v>247.952</v>
      </c>
      <c r="F6716" s="453">
        <v>3705.78</v>
      </c>
    </row>
    <row r="6717" spans="1:6" ht="17.399999999999999" x14ac:dyDescent="0.25">
      <c r="A6717" s="53" t="s">
        <v>4843</v>
      </c>
      <c r="B6717" s="55" t="s">
        <v>1540</v>
      </c>
      <c r="C6717" s="62" t="s">
        <v>458</v>
      </c>
      <c r="D6717" s="450">
        <v>0</v>
      </c>
      <c r="E6717" s="454">
        <v>656.54899999999998</v>
      </c>
      <c r="F6717" s="454">
        <v>3581.5540000000001</v>
      </c>
    </row>
    <row r="6718" spans="1:6" ht="17.399999999999999" x14ac:dyDescent="0.25">
      <c r="A6718" s="52" t="s">
        <v>4843</v>
      </c>
      <c r="B6718" s="54" t="s">
        <v>1540</v>
      </c>
      <c r="C6718" s="61" t="s">
        <v>483</v>
      </c>
      <c r="D6718" s="449">
        <v>0</v>
      </c>
      <c r="E6718" s="453">
        <v>451.04599999999999</v>
      </c>
      <c r="F6718" s="453">
        <v>1648.711</v>
      </c>
    </row>
    <row r="6719" spans="1:6" ht="17.399999999999999" x14ac:dyDescent="0.25">
      <c r="A6719" s="59" t="s">
        <v>4843</v>
      </c>
      <c r="B6719" s="57" t="s">
        <v>1540</v>
      </c>
      <c r="C6719" s="143" t="s">
        <v>454</v>
      </c>
      <c r="D6719" s="451">
        <v>0</v>
      </c>
      <c r="E6719" s="455">
        <v>4326.3329999999996</v>
      </c>
      <c r="F6719" s="455">
        <v>1590.7139999999999</v>
      </c>
    </row>
    <row r="6720" spans="1:6" ht="17.399999999999999" x14ac:dyDescent="0.25">
      <c r="A6720" s="58" t="s">
        <v>4843</v>
      </c>
      <c r="B6720" s="56" t="s">
        <v>1540</v>
      </c>
      <c r="C6720" s="142" t="s">
        <v>443</v>
      </c>
      <c r="D6720" s="452">
        <v>0</v>
      </c>
      <c r="E6720" s="456">
        <v>217.07900000000001</v>
      </c>
      <c r="F6720" s="456">
        <v>1566.1849999999999</v>
      </c>
    </row>
    <row r="6721" spans="1:6" ht="17.399999999999999" x14ac:dyDescent="0.25">
      <c r="A6721" s="59" t="s">
        <v>4843</v>
      </c>
      <c r="B6721" s="57" t="s">
        <v>1540</v>
      </c>
      <c r="C6721" s="143" t="s">
        <v>472</v>
      </c>
      <c r="D6721" s="451">
        <v>0</v>
      </c>
      <c r="E6721" s="455">
        <v>731.82399999999996</v>
      </c>
      <c r="F6721" s="455">
        <v>1440.5820000000001</v>
      </c>
    </row>
    <row r="6722" spans="1:6" ht="17.399999999999999" x14ac:dyDescent="0.25">
      <c r="A6722" s="52" t="s">
        <v>4843</v>
      </c>
      <c r="B6722" s="54" t="s">
        <v>1540</v>
      </c>
      <c r="C6722" s="61" t="s">
        <v>446</v>
      </c>
      <c r="D6722" s="449">
        <v>0</v>
      </c>
      <c r="E6722" s="453">
        <v>258.322</v>
      </c>
      <c r="F6722" s="453">
        <v>1321.87</v>
      </c>
    </row>
    <row r="6723" spans="1:6" ht="17.399999999999999" x14ac:dyDescent="0.25">
      <c r="A6723" s="59" t="s">
        <v>4843</v>
      </c>
      <c r="B6723" s="57" t="s">
        <v>1540</v>
      </c>
      <c r="C6723" s="143" t="s">
        <v>462</v>
      </c>
      <c r="D6723" s="451">
        <v>0</v>
      </c>
      <c r="E6723" s="455">
        <v>598.5</v>
      </c>
      <c r="F6723" s="455">
        <v>1249.3409999999999</v>
      </c>
    </row>
    <row r="6724" spans="1:6" ht="17.399999999999999" x14ac:dyDescent="0.25">
      <c r="A6724" s="58" t="s">
        <v>4843</v>
      </c>
      <c r="B6724" s="56" t="s">
        <v>1540</v>
      </c>
      <c r="C6724" s="142" t="s">
        <v>440</v>
      </c>
      <c r="D6724" s="452">
        <v>0</v>
      </c>
      <c r="E6724" s="456">
        <v>897.71299999999997</v>
      </c>
      <c r="F6724" s="456">
        <v>1990.5509999999999</v>
      </c>
    </row>
    <row r="6725" spans="1:6" ht="17.399999999999999" x14ac:dyDescent="0.25">
      <c r="A6725" s="59" t="s">
        <v>7419</v>
      </c>
      <c r="B6725" s="57" t="s">
        <v>7754</v>
      </c>
      <c r="C6725" s="143" t="s">
        <v>443</v>
      </c>
      <c r="D6725" s="451">
        <v>0</v>
      </c>
      <c r="E6725" s="455">
        <v>860.84</v>
      </c>
      <c r="F6725" s="455">
        <v>10594.107</v>
      </c>
    </row>
    <row r="6726" spans="1:6" ht="17.399999999999999" x14ac:dyDescent="0.25">
      <c r="A6726" s="58" t="s">
        <v>7419</v>
      </c>
      <c r="B6726" s="56" t="s">
        <v>7754</v>
      </c>
      <c r="C6726" s="142" t="s">
        <v>439</v>
      </c>
      <c r="D6726" s="452">
        <v>0</v>
      </c>
      <c r="E6726" s="456">
        <v>198.61500000000001</v>
      </c>
      <c r="F6726" s="456">
        <v>2967.011</v>
      </c>
    </row>
    <row r="6727" spans="1:6" ht="17.399999999999999" x14ac:dyDescent="0.25">
      <c r="A6727" s="59" t="s">
        <v>7419</v>
      </c>
      <c r="B6727" s="57" t="s">
        <v>7754</v>
      </c>
      <c r="C6727" s="143" t="s">
        <v>444</v>
      </c>
      <c r="D6727" s="451">
        <v>0</v>
      </c>
      <c r="E6727" s="455">
        <v>144.49299999999999</v>
      </c>
      <c r="F6727" s="455">
        <v>2232.3919999999998</v>
      </c>
    </row>
    <row r="6728" spans="1:6" ht="17.399999999999999" x14ac:dyDescent="0.25">
      <c r="A6728" s="58" t="s">
        <v>7419</v>
      </c>
      <c r="B6728" s="56" t="s">
        <v>7754</v>
      </c>
      <c r="C6728" s="142" t="s">
        <v>463</v>
      </c>
      <c r="D6728" s="452">
        <v>0</v>
      </c>
      <c r="E6728" s="456">
        <v>154.126</v>
      </c>
      <c r="F6728" s="456">
        <v>1817.3209999999999</v>
      </c>
    </row>
    <row r="6729" spans="1:6" ht="17.399999999999999" x14ac:dyDescent="0.25">
      <c r="A6729" s="53" t="s">
        <v>7419</v>
      </c>
      <c r="B6729" s="55" t="s">
        <v>7754</v>
      </c>
      <c r="C6729" s="62" t="s">
        <v>440</v>
      </c>
      <c r="D6729" s="450">
        <v>0</v>
      </c>
      <c r="E6729" s="454">
        <v>288.048</v>
      </c>
      <c r="F6729" s="454">
        <v>4540.0879999999997</v>
      </c>
    </row>
    <row r="6730" spans="1:6" ht="17.399999999999999" x14ac:dyDescent="0.25">
      <c r="A6730" s="58" t="s">
        <v>4844</v>
      </c>
      <c r="B6730" s="56" t="s">
        <v>1914</v>
      </c>
      <c r="C6730" s="142" t="s">
        <v>443</v>
      </c>
      <c r="D6730" s="452">
        <v>0</v>
      </c>
      <c r="E6730" s="456">
        <v>1525.71</v>
      </c>
      <c r="F6730" s="456">
        <v>9963.6419999999998</v>
      </c>
    </row>
    <row r="6731" spans="1:6" ht="17.399999999999999" x14ac:dyDescent="0.25">
      <c r="A6731" s="59" t="s">
        <v>4844</v>
      </c>
      <c r="B6731" s="57" t="s">
        <v>1914</v>
      </c>
      <c r="C6731" s="143" t="s">
        <v>511</v>
      </c>
      <c r="D6731" s="451">
        <v>0</v>
      </c>
      <c r="E6731" s="455">
        <v>175.85599999999999</v>
      </c>
      <c r="F6731" s="455">
        <v>4347.1869999999999</v>
      </c>
    </row>
    <row r="6732" spans="1:6" ht="17.399999999999999" x14ac:dyDescent="0.25">
      <c r="A6732" s="52" t="s">
        <v>4844</v>
      </c>
      <c r="B6732" s="54" t="s">
        <v>1914</v>
      </c>
      <c r="C6732" s="61" t="s">
        <v>442</v>
      </c>
      <c r="D6732" s="449">
        <v>0</v>
      </c>
      <c r="E6732" s="453">
        <v>885.07100000000003</v>
      </c>
      <c r="F6732" s="453">
        <v>4323.8680000000004</v>
      </c>
    </row>
    <row r="6733" spans="1:6" ht="17.399999999999999" x14ac:dyDescent="0.25">
      <c r="A6733" s="53" t="s">
        <v>4844</v>
      </c>
      <c r="B6733" s="55" t="s">
        <v>1914</v>
      </c>
      <c r="C6733" s="62" t="s">
        <v>446</v>
      </c>
      <c r="D6733" s="450">
        <v>0</v>
      </c>
      <c r="E6733" s="454">
        <v>569.04700000000003</v>
      </c>
      <c r="F6733" s="454">
        <v>3920.2</v>
      </c>
    </row>
    <row r="6734" spans="1:6" ht="17.399999999999999" x14ac:dyDescent="0.25">
      <c r="A6734" s="52" t="s">
        <v>4844</v>
      </c>
      <c r="B6734" s="54" t="s">
        <v>1914</v>
      </c>
      <c r="C6734" s="61" t="s">
        <v>444</v>
      </c>
      <c r="D6734" s="449">
        <v>0</v>
      </c>
      <c r="E6734" s="453">
        <v>102.583</v>
      </c>
      <c r="F6734" s="453">
        <v>2939.4989999999998</v>
      </c>
    </row>
    <row r="6735" spans="1:6" ht="17.399999999999999" x14ac:dyDescent="0.25">
      <c r="A6735" s="53" t="s">
        <v>4844</v>
      </c>
      <c r="B6735" s="55" t="s">
        <v>1914</v>
      </c>
      <c r="C6735" s="62" t="s">
        <v>471</v>
      </c>
      <c r="D6735" s="450">
        <v>0</v>
      </c>
      <c r="E6735" s="454">
        <v>207.976</v>
      </c>
      <c r="F6735" s="454">
        <v>1649.9469999999999</v>
      </c>
    </row>
    <row r="6736" spans="1:6" ht="17.399999999999999" x14ac:dyDescent="0.25">
      <c r="A6736" s="52" t="s">
        <v>4844</v>
      </c>
      <c r="B6736" s="54" t="s">
        <v>1914</v>
      </c>
      <c r="C6736" s="61" t="s">
        <v>440</v>
      </c>
      <c r="D6736" s="449">
        <v>0</v>
      </c>
      <c r="E6736" s="453">
        <v>83.570999999999998</v>
      </c>
      <c r="F6736" s="453">
        <v>1055.0319999999999</v>
      </c>
    </row>
    <row r="6737" spans="1:6" ht="17.399999999999999" x14ac:dyDescent="0.25">
      <c r="A6737" s="53" t="s">
        <v>6686</v>
      </c>
      <c r="B6737" s="55" t="s">
        <v>1915</v>
      </c>
      <c r="C6737" s="62" t="s">
        <v>455</v>
      </c>
      <c r="D6737" s="450">
        <v>0</v>
      </c>
      <c r="E6737" s="454">
        <v>56.514000000000003</v>
      </c>
      <c r="F6737" s="454">
        <v>24812.731</v>
      </c>
    </row>
    <row r="6738" spans="1:6" ht="17.399999999999999" x14ac:dyDescent="0.25">
      <c r="A6738" s="52" t="s">
        <v>6686</v>
      </c>
      <c r="B6738" s="54" t="s">
        <v>1915</v>
      </c>
      <c r="C6738" s="61" t="s">
        <v>443</v>
      </c>
      <c r="D6738" s="449">
        <v>0</v>
      </c>
      <c r="E6738" s="453">
        <v>94.363</v>
      </c>
      <c r="F6738" s="453">
        <v>7787.7929999999997</v>
      </c>
    </row>
    <row r="6739" spans="1:6" ht="17.399999999999999" x14ac:dyDescent="0.25">
      <c r="A6739" s="53" t="s">
        <v>6686</v>
      </c>
      <c r="B6739" s="55" t="s">
        <v>1915</v>
      </c>
      <c r="C6739" s="62" t="s">
        <v>447</v>
      </c>
      <c r="D6739" s="450">
        <v>0</v>
      </c>
      <c r="E6739" s="454">
        <v>22.39</v>
      </c>
      <c r="F6739" s="454">
        <v>3150.8870000000002</v>
      </c>
    </row>
    <row r="6740" spans="1:6" ht="17.399999999999999" x14ac:dyDescent="0.25">
      <c r="A6740" s="52" t="s">
        <v>6686</v>
      </c>
      <c r="B6740" s="54" t="s">
        <v>1915</v>
      </c>
      <c r="C6740" s="61" t="s">
        <v>465</v>
      </c>
      <c r="D6740" s="449">
        <v>0</v>
      </c>
      <c r="E6740" s="453">
        <v>6.0289999999999999</v>
      </c>
      <c r="F6740" s="453">
        <v>2766.596</v>
      </c>
    </row>
    <row r="6741" spans="1:6" ht="17.399999999999999" x14ac:dyDescent="0.25">
      <c r="A6741" s="53" t="s">
        <v>6686</v>
      </c>
      <c r="B6741" s="55" t="s">
        <v>1915</v>
      </c>
      <c r="C6741" s="62" t="s">
        <v>440</v>
      </c>
      <c r="D6741" s="450">
        <v>0</v>
      </c>
      <c r="E6741" s="454">
        <v>93.84</v>
      </c>
      <c r="F6741" s="454">
        <v>5916.86</v>
      </c>
    </row>
    <row r="6742" spans="1:6" ht="17.399999999999999" x14ac:dyDescent="0.25">
      <c r="A6742" s="58" t="s">
        <v>162</v>
      </c>
      <c r="B6742" s="56" t="s">
        <v>163</v>
      </c>
      <c r="C6742" s="142" t="s">
        <v>443</v>
      </c>
      <c r="D6742" s="452">
        <v>0</v>
      </c>
      <c r="E6742" s="456">
        <v>1693.7049999999999</v>
      </c>
      <c r="F6742" s="456">
        <v>1058905.1229999999</v>
      </c>
    </row>
    <row r="6743" spans="1:6" ht="17.399999999999999" x14ac:dyDescent="0.25">
      <c r="A6743" s="53" t="s">
        <v>162</v>
      </c>
      <c r="B6743" s="55" t="s">
        <v>163</v>
      </c>
      <c r="C6743" s="62" t="s">
        <v>455</v>
      </c>
      <c r="D6743" s="450">
        <v>0</v>
      </c>
      <c r="E6743" s="454">
        <v>709.66399999999999</v>
      </c>
      <c r="F6743" s="454">
        <v>716407.50899999996</v>
      </c>
    </row>
    <row r="6744" spans="1:6" ht="17.399999999999999" x14ac:dyDescent="0.25">
      <c r="A6744" s="58" t="s">
        <v>162</v>
      </c>
      <c r="B6744" s="56" t="s">
        <v>163</v>
      </c>
      <c r="C6744" s="142" t="s">
        <v>444</v>
      </c>
      <c r="D6744" s="452">
        <v>0</v>
      </c>
      <c r="E6744" s="456">
        <v>1950.441</v>
      </c>
      <c r="F6744" s="456">
        <v>334501.58299999998</v>
      </c>
    </row>
    <row r="6745" spans="1:6" ht="17.399999999999999" x14ac:dyDescent="0.25">
      <c r="A6745" s="53" t="s">
        <v>162</v>
      </c>
      <c r="B6745" s="55" t="s">
        <v>163</v>
      </c>
      <c r="C6745" s="62" t="s">
        <v>439</v>
      </c>
      <c r="D6745" s="450">
        <v>0</v>
      </c>
      <c r="E6745" s="454">
        <v>172.80500000000001</v>
      </c>
      <c r="F6745" s="454">
        <v>188683.34099999999</v>
      </c>
    </row>
    <row r="6746" spans="1:6" ht="17.399999999999999" x14ac:dyDescent="0.25">
      <c r="A6746" s="58" t="s">
        <v>162</v>
      </c>
      <c r="B6746" s="56" t="s">
        <v>163</v>
      </c>
      <c r="C6746" s="142" t="s">
        <v>511</v>
      </c>
      <c r="D6746" s="452">
        <v>0</v>
      </c>
      <c r="E6746" s="456">
        <v>204.29499999999999</v>
      </c>
      <c r="F6746" s="456">
        <v>111035.61599999999</v>
      </c>
    </row>
    <row r="6747" spans="1:6" ht="17.399999999999999" x14ac:dyDescent="0.25">
      <c r="A6747" s="53" t="s">
        <v>162</v>
      </c>
      <c r="B6747" s="55" t="s">
        <v>163</v>
      </c>
      <c r="C6747" s="62" t="s">
        <v>483</v>
      </c>
      <c r="D6747" s="450">
        <v>0</v>
      </c>
      <c r="E6747" s="454">
        <v>58.494</v>
      </c>
      <c r="F6747" s="454">
        <v>90819.983999999997</v>
      </c>
    </row>
    <row r="6748" spans="1:6" ht="17.399999999999999" x14ac:dyDescent="0.25">
      <c r="A6748" s="52" t="s">
        <v>162</v>
      </c>
      <c r="B6748" s="54" t="s">
        <v>163</v>
      </c>
      <c r="C6748" s="61" t="s">
        <v>481</v>
      </c>
      <c r="D6748" s="449">
        <v>0</v>
      </c>
      <c r="E6748" s="453">
        <v>116.27500000000001</v>
      </c>
      <c r="F6748" s="453">
        <v>68007.282000000007</v>
      </c>
    </row>
    <row r="6749" spans="1:6" ht="17.399999999999999" x14ac:dyDescent="0.25">
      <c r="A6749" s="59" t="s">
        <v>162</v>
      </c>
      <c r="B6749" s="57" t="s">
        <v>163</v>
      </c>
      <c r="C6749" s="143" t="s">
        <v>907</v>
      </c>
      <c r="D6749" s="451">
        <v>0</v>
      </c>
      <c r="E6749" s="455">
        <v>20.914000000000001</v>
      </c>
      <c r="F6749" s="455">
        <v>61003.563999999998</v>
      </c>
    </row>
    <row r="6750" spans="1:6" ht="17.399999999999999" x14ac:dyDescent="0.25">
      <c r="A6750" s="52" t="s">
        <v>162</v>
      </c>
      <c r="B6750" s="54" t="s">
        <v>163</v>
      </c>
      <c r="C6750" s="61" t="s">
        <v>457</v>
      </c>
      <c r="D6750" s="449">
        <v>0</v>
      </c>
      <c r="E6750" s="453">
        <v>211.78299999999999</v>
      </c>
      <c r="F6750" s="453">
        <v>58127.603000000003</v>
      </c>
    </row>
    <row r="6751" spans="1:6" ht="17.399999999999999" x14ac:dyDescent="0.25">
      <c r="A6751" s="59" t="s">
        <v>162</v>
      </c>
      <c r="B6751" s="57" t="s">
        <v>163</v>
      </c>
      <c r="C6751" s="143" t="s">
        <v>465</v>
      </c>
      <c r="D6751" s="451">
        <v>0</v>
      </c>
      <c r="E6751" s="455">
        <v>66.263999999999996</v>
      </c>
      <c r="F6751" s="455">
        <v>50741.436999999998</v>
      </c>
    </row>
    <row r="6752" spans="1:6" ht="17.399999999999999" x14ac:dyDescent="0.25">
      <c r="A6752" s="52" t="s">
        <v>162</v>
      </c>
      <c r="B6752" s="54" t="s">
        <v>163</v>
      </c>
      <c r="C6752" s="61" t="s">
        <v>479</v>
      </c>
      <c r="D6752" s="449">
        <v>0</v>
      </c>
      <c r="E6752" s="453">
        <v>28.524999999999999</v>
      </c>
      <c r="F6752" s="453">
        <v>48386.845999999998</v>
      </c>
    </row>
    <row r="6753" spans="1:6" ht="17.399999999999999" x14ac:dyDescent="0.25">
      <c r="A6753" s="53" t="s">
        <v>162</v>
      </c>
      <c r="B6753" s="55" t="s">
        <v>163</v>
      </c>
      <c r="C6753" s="62" t="s">
        <v>447</v>
      </c>
      <c r="D6753" s="450">
        <v>0</v>
      </c>
      <c r="E6753" s="454">
        <v>165.726</v>
      </c>
      <c r="F6753" s="454">
        <v>42738.919000000002</v>
      </c>
    </row>
    <row r="6754" spans="1:6" ht="17.399999999999999" x14ac:dyDescent="0.25">
      <c r="A6754" s="58" t="s">
        <v>162</v>
      </c>
      <c r="B6754" s="56" t="s">
        <v>163</v>
      </c>
      <c r="C6754" s="142" t="s">
        <v>870</v>
      </c>
      <c r="D6754" s="452">
        <v>0</v>
      </c>
      <c r="E6754" s="456">
        <v>3.2549999999999999</v>
      </c>
      <c r="F6754" s="456">
        <v>31735.072</v>
      </c>
    </row>
    <row r="6755" spans="1:6" ht="17.399999999999999" x14ac:dyDescent="0.25">
      <c r="A6755" s="53" t="s">
        <v>162</v>
      </c>
      <c r="B6755" s="55" t="s">
        <v>163</v>
      </c>
      <c r="C6755" s="62" t="s">
        <v>462</v>
      </c>
      <c r="D6755" s="450">
        <v>0</v>
      </c>
      <c r="E6755" s="454">
        <v>213.684</v>
      </c>
      <c r="F6755" s="454">
        <v>25888.870999999999</v>
      </c>
    </row>
    <row r="6756" spans="1:6" ht="17.399999999999999" x14ac:dyDescent="0.25">
      <c r="A6756" s="52" t="s">
        <v>162</v>
      </c>
      <c r="B6756" s="54" t="s">
        <v>163</v>
      </c>
      <c r="C6756" s="61" t="s">
        <v>464</v>
      </c>
      <c r="D6756" s="449">
        <v>0</v>
      </c>
      <c r="E6756" s="453">
        <v>80.77</v>
      </c>
      <c r="F6756" s="453">
        <v>19048.991000000002</v>
      </c>
    </row>
    <row r="6757" spans="1:6" ht="17.399999999999999" x14ac:dyDescent="0.25">
      <c r="A6757" s="59" t="s">
        <v>162</v>
      </c>
      <c r="B6757" s="57" t="s">
        <v>163</v>
      </c>
      <c r="C6757" s="143" t="s">
        <v>488</v>
      </c>
      <c r="D6757" s="451">
        <v>0</v>
      </c>
      <c r="E6757" s="455">
        <v>42.396999999999998</v>
      </c>
      <c r="F6757" s="455">
        <v>17535.275000000001</v>
      </c>
    </row>
    <row r="6758" spans="1:6" ht="17.399999999999999" x14ac:dyDescent="0.25">
      <c r="A6758" s="58" t="s">
        <v>162</v>
      </c>
      <c r="B6758" s="56" t="s">
        <v>163</v>
      </c>
      <c r="C6758" s="142" t="s">
        <v>487</v>
      </c>
      <c r="D6758" s="452">
        <v>0</v>
      </c>
      <c r="E6758" s="456">
        <v>28.437999999999999</v>
      </c>
      <c r="F6758" s="456">
        <v>14128.898999999999</v>
      </c>
    </row>
    <row r="6759" spans="1:6" ht="17.399999999999999" x14ac:dyDescent="0.25">
      <c r="A6759" s="53" t="s">
        <v>162</v>
      </c>
      <c r="B6759" s="55" t="s">
        <v>163</v>
      </c>
      <c r="C6759" s="62" t="s">
        <v>446</v>
      </c>
      <c r="D6759" s="450">
        <v>0</v>
      </c>
      <c r="E6759" s="454">
        <v>10.215</v>
      </c>
      <c r="F6759" s="454">
        <v>7928.4409999999998</v>
      </c>
    </row>
    <row r="6760" spans="1:6" ht="17.399999999999999" x14ac:dyDescent="0.25">
      <c r="A6760" s="52" t="s">
        <v>162</v>
      </c>
      <c r="B6760" s="54" t="s">
        <v>163</v>
      </c>
      <c r="C6760" s="61" t="s">
        <v>477</v>
      </c>
      <c r="D6760" s="449">
        <v>0</v>
      </c>
      <c r="E6760" s="453">
        <v>7.4640000000000004</v>
      </c>
      <c r="F6760" s="453">
        <v>7439.4780000000001</v>
      </c>
    </row>
    <row r="6761" spans="1:6" ht="17.399999999999999" x14ac:dyDescent="0.25">
      <c r="A6761" s="59" t="s">
        <v>162</v>
      </c>
      <c r="B6761" s="57" t="s">
        <v>163</v>
      </c>
      <c r="C6761" s="143" t="s">
        <v>490</v>
      </c>
      <c r="D6761" s="451">
        <v>0</v>
      </c>
      <c r="E6761" s="455">
        <v>38.573</v>
      </c>
      <c r="F6761" s="455">
        <v>5395.7049999999999</v>
      </c>
    </row>
    <row r="6762" spans="1:6" ht="17.399999999999999" x14ac:dyDescent="0.25">
      <c r="A6762" s="58" t="s">
        <v>162</v>
      </c>
      <c r="B6762" s="56" t="s">
        <v>163</v>
      </c>
      <c r="C6762" s="142" t="s">
        <v>495</v>
      </c>
      <c r="D6762" s="452">
        <v>0</v>
      </c>
      <c r="E6762" s="456">
        <v>4.4039999999999999</v>
      </c>
      <c r="F6762" s="456">
        <v>4243.6689999999999</v>
      </c>
    </row>
    <row r="6763" spans="1:6" ht="17.399999999999999" x14ac:dyDescent="0.25">
      <c r="A6763" s="59" t="s">
        <v>162</v>
      </c>
      <c r="B6763" s="57" t="s">
        <v>163</v>
      </c>
      <c r="C6763" s="143" t="s">
        <v>463</v>
      </c>
      <c r="D6763" s="451">
        <v>0</v>
      </c>
      <c r="E6763" s="455">
        <v>10.372</v>
      </c>
      <c r="F6763" s="455">
        <v>4126.53</v>
      </c>
    </row>
    <row r="6764" spans="1:6" ht="17.399999999999999" x14ac:dyDescent="0.25">
      <c r="A6764" s="52" t="s">
        <v>162</v>
      </c>
      <c r="B6764" s="54" t="s">
        <v>163</v>
      </c>
      <c r="C6764" s="61" t="s">
        <v>911</v>
      </c>
      <c r="D6764" s="449">
        <v>0</v>
      </c>
      <c r="E6764" s="453">
        <v>1.6279999999999999</v>
      </c>
      <c r="F6764" s="453">
        <v>3858.62</v>
      </c>
    </row>
    <row r="6765" spans="1:6" ht="17.399999999999999" x14ac:dyDescent="0.25">
      <c r="A6765" s="59" t="s">
        <v>162</v>
      </c>
      <c r="B6765" s="57" t="s">
        <v>163</v>
      </c>
      <c r="C6765" s="143" t="s">
        <v>445</v>
      </c>
      <c r="D6765" s="451">
        <v>0</v>
      </c>
      <c r="E6765" s="455">
        <v>24.257000000000001</v>
      </c>
      <c r="F6765" s="455">
        <v>3679.1120000000001</v>
      </c>
    </row>
    <row r="6766" spans="1:6" ht="17.399999999999999" x14ac:dyDescent="0.25">
      <c r="A6766" s="52" t="s">
        <v>162</v>
      </c>
      <c r="B6766" s="54" t="s">
        <v>163</v>
      </c>
      <c r="C6766" s="61" t="s">
        <v>452</v>
      </c>
      <c r="D6766" s="449">
        <v>0</v>
      </c>
      <c r="E6766" s="453">
        <v>3.153</v>
      </c>
      <c r="F6766" s="453">
        <v>3356.6210000000001</v>
      </c>
    </row>
    <row r="6767" spans="1:6" ht="17.399999999999999" x14ac:dyDescent="0.25">
      <c r="A6767" s="53" t="s">
        <v>162</v>
      </c>
      <c r="B6767" s="55" t="s">
        <v>163</v>
      </c>
      <c r="C6767" s="62" t="s">
        <v>489</v>
      </c>
      <c r="D6767" s="450">
        <v>0</v>
      </c>
      <c r="E6767" s="454">
        <v>27.895</v>
      </c>
      <c r="F6767" s="454">
        <v>2276.1979999999999</v>
      </c>
    </row>
    <row r="6768" spans="1:6" ht="17.399999999999999" x14ac:dyDescent="0.25">
      <c r="A6768" s="58" t="s">
        <v>162</v>
      </c>
      <c r="B6768" s="56" t="s">
        <v>163</v>
      </c>
      <c r="C6768" s="142" t="s">
        <v>454</v>
      </c>
      <c r="D6768" s="452">
        <v>0</v>
      </c>
      <c r="E6768" s="456">
        <v>4.3890000000000002</v>
      </c>
      <c r="F6768" s="456">
        <v>2236.5859999999998</v>
      </c>
    </row>
    <row r="6769" spans="1:6" ht="17.399999999999999" x14ac:dyDescent="0.25">
      <c r="A6769" s="59" t="s">
        <v>162</v>
      </c>
      <c r="B6769" s="57" t="s">
        <v>163</v>
      </c>
      <c r="C6769" s="143" t="s">
        <v>492</v>
      </c>
      <c r="D6769" s="451">
        <v>0</v>
      </c>
      <c r="E6769" s="455">
        <v>18.95</v>
      </c>
      <c r="F6769" s="455">
        <v>1902.6610000000001</v>
      </c>
    </row>
    <row r="6770" spans="1:6" ht="17.399999999999999" x14ac:dyDescent="0.25">
      <c r="A6770" s="52" t="s">
        <v>162</v>
      </c>
      <c r="B6770" s="54" t="s">
        <v>163</v>
      </c>
      <c r="C6770" s="61" t="s">
        <v>442</v>
      </c>
      <c r="D6770" s="449">
        <v>0</v>
      </c>
      <c r="E6770" s="453">
        <v>1.9039999999999999</v>
      </c>
      <c r="F6770" s="453">
        <v>1487.778</v>
      </c>
    </row>
    <row r="6771" spans="1:6" ht="17.399999999999999" x14ac:dyDescent="0.25">
      <c r="A6771" s="53" t="s">
        <v>162</v>
      </c>
      <c r="B6771" s="55" t="s">
        <v>163</v>
      </c>
      <c r="C6771" s="62" t="s">
        <v>471</v>
      </c>
      <c r="D6771" s="450">
        <v>0</v>
      </c>
      <c r="E6771" s="454">
        <v>10.032</v>
      </c>
      <c r="F6771" s="454">
        <v>1034.115</v>
      </c>
    </row>
    <row r="6772" spans="1:6" ht="17.399999999999999" x14ac:dyDescent="0.25">
      <c r="A6772" s="58" t="s">
        <v>162</v>
      </c>
      <c r="B6772" s="56" t="s">
        <v>163</v>
      </c>
      <c r="C6772" s="142" t="s">
        <v>3115</v>
      </c>
      <c r="D6772" s="452">
        <v>0</v>
      </c>
      <c r="E6772" s="456">
        <v>3.1909999999999998</v>
      </c>
      <c r="F6772" s="456">
        <v>1030.471</v>
      </c>
    </row>
    <row r="6773" spans="1:6" ht="17.399999999999999" x14ac:dyDescent="0.25">
      <c r="A6773" s="59" t="s">
        <v>162</v>
      </c>
      <c r="B6773" s="57" t="s">
        <v>163</v>
      </c>
      <c r="C6773" s="143" t="s">
        <v>440</v>
      </c>
      <c r="D6773" s="451">
        <v>0</v>
      </c>
      <c r="E6773" s="455">
        <v>19.718</v>
      </c>
      <c r="F6773" s="455">
        <v>2825.998</v>
      </c>
    </row>
    <row r="6774" spans="1:6" ht="17.399999999999999" x14ac:dyDescent="0.25">
      <c r="A6774" s="58" t="s">
        <v>7420</v>
      </c>
      <c r="B6774" s="56" t="s">
        <v>7755</v>
      </c>
      <c r="C6774" s="142" t="s">
        <v>447</v>
      </c>
      <c r="D6774" s="452">
        <v>0</v>
      </c>
      <c r="E6774" s="456">
        <v>645.34</v>
      </c>
      <c r="F6774" s="456">
        <v>12757.341</v>
      </c>
    </row>
    <row r="6775" spans="1:6" ht="17.399999999999999" x14ac:dyDescent="0.25">
      <c r="A6775" s="59" t="s">
        <v>7420</v>
      </c>
      <c r="B6775" s="57" t="s">
        <v>7755</v>
      </c>
      <c r="C6775" s="143" t="s">
        <v>443</v>
      </c>
      <c r="D6775" s="451">
        <v>0</v>
      </c>
      <c r="E6775" s="455">
        <v>1901.788</v>
      </c>
      <c r="F6775" s="455">
        <v>7298.3940000000002</v>
      </c>
    </row>
    <row r="6776" spans="1:6" ht="17.399999999999999" x14ac:dyDescent="0.25">
      <c r="A6776" s="52" t="s">
        <v>7420</v>
      </c>
      <c r="B6776" s="54" t="s">
        <v>7755</v>
      </c>
      <c r="C6776" s="61" t="s">
        <v>440</v>
      </c>
      <c r="D6776" s="449">
        <v>0</v>
      </c>
      <c r="E6776" s="453">
        <v>231.774</v>
      </c>
      <c r="F6776" s="453">
        <v>1663.623</v>
      </c>
    </row>
    <row r="6777" spans="1:6" ht="17.399999999999999" x14ac:dyDescent="0.25">
      <c r="A6777" s="53" t="s">
        <v>4845</v>
      </c>
      <c r="B6777" s="55" t="s">
        <v>1916</v>
      </c>
      <c r="C6777" s="62" t="s">
        <v>907</v>
      </c>
      <c r="D6777" s="450">
        <v>0</v>
      </c>
      <c r="E6777" s="454">
        <v>1555.97</v>
      </c>
      <c r="F6777" s="454">
        <v>8927.8439999999991</v>
      </c>
    </row>
    <row r="6778" spans="1:6" ht="17.399999999999999" x14ac:dyDescent="0.25">
      <c r="A6778" s="52" t="s">
        <v>4845</v>
      </c>
      <c r="B6778" s="54" t="s">
        <v>1916</v>
      </c>
      <c r="C6778" s="61" t="s">
        <v>443</v>
      </c>
      <c r="D6778" s="449">
        <v>0</v>
      </c>
      <c r="E6778" s="453">
        <v>771.48400000000004</v>
      </c>
      <c r="F6778" s="453">
        <v>5525.9769999999999</v>
      </c>
    </row>
    <row r="6779" spans="1:6" ht="17.399999999999999" x14ac:dyDescent="0.25">
      <c r="A6779" s="53" t="s">
        <v>4845</v>
      </c>
      <c r="B6779" s="55" t="s">
        <v>1916</v>
      </c>
      <c r="C6779" s="62" t="s">
        <v>463</v>
      </c>
      <c r="D6779" s="450">
        <v>0</v>
      </c>
      <c r="E6779" s="454">
        <v>451.23500000000001</v>
      </c>
      <c r="F6779" s="454">
        <v>3007.4929999999999</v>
      </c>
    </row>
    <row r="6780" spans="1:6" ht="17.399999999999999" x14ac:dyDescent="0.25">
      <c r="A6780" s="58" t="s">
        <v>4845</v>
      </c>
      <c r="B6780" s="56" t="s">
        <v>1916</v>
      </c>
      <c r="C6780" s="142" t="s">
        <v>459</v>
      </c>
      <c r="D6780" s="452">
        <v>0</v>
      </c>
      <c r="E6780" s="456">
        <v>542.70000000000005</v>
      </c>
      <c r="F6780" s="456">
        <v>2461.4630000000002</v>
      </c>
    </row>
    <row r="6781" spans="1:6" ht="17.399999999999999" x14ac:dyDescent="0.25">
      <c r="A6781" s="53" t="s">
        <v>4845</v>
      </c>
      <c r="B6781" s="55" t="s">
        <v>1916</v>
      </c>
      <c r="C6781" s="62" t="s">
        <v>502</v>
      </c>
      <c r="D6781" s="450">
        <v>0</v>
      </c>
      <c r="E6781" s="454">
        <v>378.86</v>
      </c>
      <c r="F6781" s="454">
        <v>1981.796</v>
      </c>
    </row>
    <row r="6782" spans="1:6" ht="17.399999999999999" x14ac:dyDescent="0.25">
      <c r="A6782" s="52" t="s">
        <v>4845</v>
      </c>
      <c r="B6782" s="54" t="s">
        <v>1916</v>
      </c>
      <c r="C6782" s="61" t="s">
        <v>470</v>
      </c>
      <c r="D6782" s="449">
        <v>0</v>
      </c>
      <c r="E6782" s="453">
        <v>259.92</v>
      </c>
      <c r="F6782" s="453">
        <v>1352.6510000000001</v>
      </c>
    </row>
    <row r="6783" spans="1:6" ht="17.399999999999999" x14ac:dyDescent="0.25">
      <c r="A6783" s="59" t="s">
        <v>4845</v>
      </c>
      <c r="B6783" s="57" t="s">
        <v>1916</v>
      </c>
      <c r="C6783" s="143" t="s">
        <v>440</v>
      </c>
      <c r="D6783" s="451">
        <v>0</v>
      </c>
      <c r="E6783" s="455">
        <v>458.98099999999999</v>
      </c>
      <c r="F6783" s="455">
        <v>3482.3</v>
      </c>
    </row>
    <row r="6784" spans="1:6" ht="17.399999999999999" x14ac:dyDescent="0.25">
      <c r="A6784" s="58" t="s">
        <v>4846</v>
      </c>
      <c r="B6784" s="56" t="s">
        <v>1917</v>
      </c>
      <c r="C6784" s="142" t="s">
        <v>463</v>
      </c>
      <c r="D6784" s="452">
        <v>0</v>
      </c>
      <c r="E6784" s="456">
        <v>1880.5719999999999</v>
      </c>
      <c r="F6784" s="456">
        <v>14549.605</v>
      </c>
    </row>
    <row r="6785" spans="1:6" ht="17.399999999999999" x14ac:dyDescent="0.25">
      <c r="A6785" s="59" t="s">
        <v>4846</v>
      </c>
      <c r="B6785" s="57" t="s">
        <v>1917</v>
      </c>
      <c r="C6785" s="143" t="s">
        <v>443</v>
      </c>
      <c r="D6785" s="451">
        <v>0</v>
      </c>
      <c r="E6785" s="455">
        <v>2045.3050000000001</v>
      </c>
      <c r="F6785" s="455">
        <v>9617.4069999999992</v>
      </c>
    </row>
    <row r="6786" spans="1:6" ht="17.399999999999999" x14ac:dyDescent="0.25">
      <c r="A6786" s="52" t="s">
        <v>4846</v>
      </c>
      <c r="B6786" s="54" t="s">
        <v>1917</v>
      </c>
      <c r="C6786" s="61" t="s">
        <v>442</v>
      </c>
      <c r="D6786" s="449">
        <v>0</v>
      </c>
      <c r="E6786" s="453">
        <v>912.02700000000004</v>
      </c>
      <c r="F6786" s="453">
        <v>7403.9089999999997</v>
      </c>
    </row>
    <row r="6787" spans="1:6" ht="17.399999999999999" x14ac:dyDescent="0.25">
      <c r="A6787" s="59" t="s">
        <v>4846</v>
      </c>
      <c r="B6787" s="57" t="s">
        <v>1917</v>
      </c>
      <c r="C6787" s="143" t="s">
        <v>470</v>
      </c>
      <c r="D6787" s="451">
        <v>0</v>
      </c>
      <c r="E6787" s="455">
        <v>1013.7670000000001</v>
      </c>
      <c r="F6787" s="455">
        <v>4769.473</v>
      </c>
    </row>
    <row r="6788" spans="1:6" ht="17.399999999999999" x14ac:dyDescent="0.25">
      <c r="A6788" s="58" t="s">
        <v>4846</v>
      </c>
      <c r="B6788" s="56" t="s">
        <v>1917</v>
      </c>
      <c r="C6788" s="142" t="s">
        <v>446</v>
      </c>
      <c r="D6788" s="452">
        <v>0</v>
      </c>
      <c r="E6788" s="456">
        <v>821.54600000000005</v>
      </c>
      <c r="F6788" s="456">
        <v>3718.4189999999999</v>
      </c>
    </row>
    <row r="6789" spans="1:6" ht="17.399999999999999" x14ac:dyDescent="0.25">
      <c r="A6789" s="53" t="s">
        <v>4846</v>
      </c>
      <c r="B6789" s="55" t="s">
        <v>1917</v>
      </c>
      <c r="C6789" s="62" t="s">
        <v>481</v>
      </c>
      <c r="D6789" s="450">
        <v>0</v>
      </c>
      <c r="E6789" s="454">
        <v>120.004</v>
      </c>
      <c r="F6789" s="454">
        <v>2355.4169999999999</v>
      </c>
    </row>
    <row r="6790" spans="1:6" ht="17.399999999999999" x14ac:dyDescent="0.25">
      <c r="A6790" s="52" t="s">
        <v>4846</v>
      </c>
      <c r="B6790" s="54" t="s">
        <v>1917</v>
      </c>
      <c r="C6790" s="61" t="s">
        <v>439</v>
      </c>
      <c r="D6790" s="449">
        <v>0</v>
      </c>
      <c r="E6790" s="453">
        <v>113.505</v>
      </c>
      <c r="F6790" s="453">
        <v>2172.7849999999999</v>
      </c>
    </row>
    <row r="6791" spans="1:6" ht="17.399999999999999" x14ac:dyDescent="0.25">
      <c r="A6791" s="53" t="s">
        <v>4846</v>
      </c>
      <c r="B6791" s="55" t="s">
        <v>1917</v>
      </c>
      <c r="C6791" s="62" t="s">
        <v>459</v>
      </c>
      <c r="D6791" s="450">
        <v>0</v>
      </c>
      <c r="E6791" s="454">
        <v>1096.07</v>
      </c>
      <c r="F6791" s="454">
        <v>1975.867</v>
      </c>
    </row>
    <row r="6792" spans="1:6" ht="17.399999999999999" x14ac:dyDescent="0.25">
      <c r="A6792" s="52" t="s">
        <v>4846</v>
      </c>
      <c r="B6792" s="54" t="s">
        <v>1917</v>
      </c>
      <c r="C6792" s="61" t="s">
        <v>482</v>
      </c>
      <c r="D6792" s="449">
        <v>0</v>
      </c>
      <c r="E6792" s="453">
        <v>321.01900000000001</v>
      </c>
      <c r="F6792" s="453">
        <v>1614.9290000000001</v>
      </c>
    </row>
    <row r="6793" spans="1:6" ht="17.399999999999999" x14ac:dyDescent="0.25">
      <c r="A6793" s="53" t="s">
        <v>4846</v>
      </c>
      <c r="B6793" s="55" t="s">
        <v>1917</v>
      </c>
      <c r="C6793" s="62" t="s">
        <v>457</v>
      </c>
      <c r="D6793" s="450">
        <v>0</v>
      </c>
      <c r="E6793" s="454">
        <v>230.94300000000001</v>
      </c>
      <c r="F6793" s="454">
        <v>1443.5909999999999</v>
      </c>
    </row>
    <row r="6794" spans="1:6" ht="17.399999999999999" x14ac:dyDescent="0.25">
      <c r="A6794" s="58" t="s">
        <v>4846</v>
      </c>
      <c r="B6794" s="56" t="s">
        <v>1917</v>
      </c>
      <c r="C6794" s="142" t="s">
        <v>444</v>
      </c>
      <c r="D6794" s="452">
        <v>0</v>
      </c>
      <c r="E6794" s="456">
        <v>68.137</v>
      </c>
      <c r="F6794" s="456">
        <v>1176.085</v>
      </c>
    </row>
    <row r="6795" spans="1:6" ht="17.399999999999999" x14ac:dyDescent="0.25">
      <c r="A6795" s="59" t="s">
        <v>4846</v>
      </c>
      <c r="B6795" s="57" t="s">
        <v>1917</v>
      </c>
      <c r="C6795" s="143" t="s">
        <v>445</v>
      </c>
      <c r="D6795" s="451">
        <v>0</v>
      </c>
      <c r="E6795" s="455">
        <v>70.078000000000003</v>
      </c>
      <c r="F6795" s="455">
        <v>1123.258</v>
      </c>
    </row>
    <row r="6796" spans="1:6" ht="17.399999999999999" x14ac:dyDescent="0.25">
      <c r="A6796" s="52" t="s">
        <v>4846</v>
      </c>
      <c r="B6796" s="54" t="s">
        <v>1917</v>
      </c>
      <c r="C6796" s="61" t="s">
        <v>440</v>
      </c>
      <c r="D6796" s="449">
        <v>0</v>
      </c>
      <c r="E6796" s="453">
        <v>46.795999999999999</v>
      </c>
      <c r="F6796" s="453">
        <v>803.70399999999995</v>
      </c>
    </row>
    <row r="6797" spans="1:6" ht="17.399999999999999" x14ac:dyDescent="0.25">
      <c r="A6797" s="59" t="s">
        <v>4847</v>
      </c>
      <c r="B6797" s="57" t="s">
        <v>8229</v>
      </c>
      <c r="C6797" s="143" t="s">
        <v>455</v>
      </c>
      <c r="D6797" s="451">
        <v>0</v>
      </c>
      <c r="E6797" s="455">
        <v>2867.88</v>
      </c>
      <c r="F6797" s="455">
        <v>24511.192999999999</v>
      </c>
    </row>
    <row r="6798" spans="1:6" ht="17.399999999999999" x14ac:dyDescent="0.25">
      <c r="A6798" s="52" t="s">
        <v>4847</v>
      </c>
      <c r="B6798" s="54" t="s">
        <v>8229</v>
      </c>
      <c r="C6798" s="61" t="s">
        <v>443</v>
      </c>
      <c r="D6798" s="449">
        <v>0</v>
      </c>
      <c r="E6798" s="453">
        <v>2050.69</v>
      </c>
      <c r="F6798" s="453">
        <v>15076.187</v>
      </c>
    </row>
    <row r="6799" spans="1:6" ht="17.399999999999999" x14ac:dyDescent="0.25">
      <c r="A6799" s="53" t="s">
        <v>4847</v>
      </c>
      <c r="B6799" s="55" t="s">
        <v>8229</v>
      </c>
      <c r="C6799" s="62" t="s">
        <v>470</v>
      </c>
      <c r="D6799" s="450">
        <v>0</v>
      </c>
      <c r="E6799" s="454">
        <v>1941.97</v>
      </c>
      <c r="F6799" s="454">
        <v>14140.74</v>
      </c>
    </row>
    <row r="6800" spans="1:6" ht="17.399999999999999" x14ac:dyDescent="0.25">
      <c r="A6800" s="58" t="s">
        <v>4847</v>
      </c>
      <c r="B6800" s="56" t="s">
        <v>8229</v>
      </c>
      <c r="C6800" s="142" t="s">
        <v>445</v>
      </c>
      <c r="D6800" s="452">
        <v>0</v>
      </c>
      <c r="E6800" s="456">
        <v>479.34</v>
      </c>
      <c r="F6800" s="456">
        <v>3813.3649999999998</v>
      </c>
    </row>
    <row r="6801" spans="1:6" ht="17.399999999999999" x14ac:dyDescent="0.25">
      <c r="A6801" s="59" t="s">
        <v>4847</v>
      </c>
      <c r="B6801" s="57" t="s">
        <v>8229</v>
      </c>
      <c r="C6801" s="143" t="s">
        <v>511</v>
      </c>
      <c r="D6801" s="451">
        <v>0</v>
      </c>
      <c r="E6801" s="455">
        <v>46.235999999999997</v>
      </c>
      <c r="F6801" s="455">
        <v>2463.8870000000002</v>
      </c>
    </row>
    <row r="6802" spans="1:6" ht="17.399999999999999" x14ac:dyDescent="0.25">
      <c r="A6802" s="58" t="s">
        <v>4847</v>
      </c>
      <c r="B6802" s="56" t="s">
        <v>8229</v>
      </c>
      <c r="C6802" s="142" t="s">
        <v>444</v>
      </c>
      <c r="D6802" s="452">
        <v>0</v>
      </c>
      <c r="E6802" s="456">
        <v>44.021000000000001</v>
      </c>
      <c r="F6802" s="456">
        <v>1122.2</v>
      </c>
    </row>
    <row r="6803" spans="1:6" ht="17.399999999999999" x14ac:dyDescent="0.25">
      <c r="A6803" s="53" t="s">
        <v>4847</v>
      </c>
      <c r="B6803" s="55" t="s">
        <v>8229</v>
      </c>
      <c r="C6803" s="62" t="s">
        <v>440</v>
      </c>
      <c r="D6803" s="450">
        <v>0</v>
      </c>
      <c r="E6803" s="454">
        <v>488.19600000000003</v>
      </c>
      <c r="F6803" s="454">
        <v>3982.0970000000002</v>
      </c>
    </row>
    <row r="6804" spans="1:6" ht="17.399999999999999" x14ac:dyDescent="0.25">
      <c r="A6804" s="58" t="s">
        <v>4848</v>
      </c>
      <c r="B6804" s="56" t="s">
        <v>1918</v>
      </c>
      <c r="C6804" s="142" t="s">
        <v>463</v>
      </c>
      <c r="D6804" s="452">
        <v>0</v>
      </c>
      <c r="E6804" s="456">
        <v>2630.5830000000001</v>
      </c>
      <c r="F6804" s="456">
        <v>4930.3450000000003</v>
      </c>
    </row>
    <row r="6805" spans="1:6" ht="17.399999999999999" x14ac:dyDescent="0.25">
      <c r="A6805" s="53" t="s">
        <v>4848</v>
      </c>
      <c r="B6805" s="55" t="s">
        <v>1918</v>
      </c>
      <c r="C6805" s="62" t="s">
        <v>444</v>
      </c>
      <c r="D6805" s="450">
        <v>0</v>
      </c>
      <c r="E6805" s="454">
        <v>387.56099999999998</v>
      </c>
      <c r="F6805" s="454">
        <v>4162.7299999999996</v>
      </c>
    </row>
    <row r="6806" spans="1:6" ht="17.399999999999999" x14ac:dyDescent="0.25">
      <c r="A6806" s="58" t="s">
        <v>4848</v>
      </c>
      <c r="B6806" s="56" t="s">
        <v>1918</v>
      </c>
      <c r="C6806" s="142" t="s">
        <v>442</v>
      </c>
      <c r="D6806" s="452">
        <v>0</v>
      </c>
      <c r="E6806" s="456">
        <v>628.44100000000003</v>
      </c>
      <c r="F6806" s="456">
        <v>1329.982</v>
      </c>
    </row>
    <row r="6807" spans="1:6" ht="17.399999999999999" x14ac:dyDescent="0.25">
      <c r="A6807" s="59" t="s">
        <v>4848</v>
      </c>
      <c r="B6807" s="57" t="s">
        <v>1918</v>
      </c>
      <c r="C6807" s="143" t="s">
        <v>445</v>
      </c>
      <c r="D6807" s="451">
        <v>0</v>
      </c>
      <c r="E6807" s="455">
        <v>125.55500000000001</v>
      </c>
      <c r="F6807" s="455">
        <v>1193.7170000000001</v>
      </c>
    </row>
    <row r="6808" spans="1:6" ht="17.399999999999999" x14ac:dyDescent="0.25">
      <c r="A6808" s="52" t="s">
        <v>4848</v>
      </c>
      <c r="B6808" s="54" t="s">
        <v>1918</v>
      </c>
      <c r="C6808" s="61" t="s">
        <v>459</v>
      </c>
      <c r="D6808" s="449">
        <v>0</v>
      </c>
      <c r="E6808" s="453">
        <v>225.04</v>
      </c>
      <c r="F6808" s="453">
        <v>1092.1379999999999</v>
      </c>
    </row>
    <row r="6809" spans="1:6" ht="17.399999999999999" x14ac:dyDescent="0.25">
      <c r="A6809" s="59" t="s">
        <v>4848</v>
      </c>
      <c r="B6809" s="57" t="s">
        <v>1918</v>
      </c>
      <c r="C6809" s="143" t="s">
        <v>440</v>
      </c>
      <c r="D6809" s="451">
        <v>0</v>
      </c>
      <c r="E6809" s="455">
        <v>1525.93</v>
      </c>
      <c r="F6809" s="455">
        <v>3707.8870000000002</v>
      </c>
    </row>
    <row r="6810" spans="1:6" ht="17.399999999999999" x14ac:dyDescent="0.25">
      <c r="A6810" s="52" t="s">
        <v>164</v>
      </c>
      <c r="B6810" s="54" t="s">
        <v>1356</v>
      </c>
      <c r="C6810" s="61" t="s">
        <v>443</v>
      </c>
      <c r="D6810" s="449">
        <v>0</v>
      </c>
      <c r="E6810" s="453">
        <v>1671.4110000000001</v>
      </c>
      <c r="F6810" s="453">
        <v>32858.012000000002</v>
      </c>
    </row>
    <row r="6811" spans="1:6" ht="17.399999999999999" x14ac:dyDescent="0.25">
      <c r="A6811" s="59" t="s">
        <v>164</v>
      </c>
      <c r="B6811" s="57" t="s">
        <v>1356</v>
      </c>
      <c r="C6811" s="143" t="s">
        <v>442</v>
      </c>
      <c r="D6811" s="451">
        <v>0</v>
      </c>
      <c r="E6811" s="455">
        <v>4685.366</v>
      </c>
      <c r="F6811" s="455">
        <v>18095.215</v>
      </c>
    </row>
    <row r="6812" spans="1:6" ht="17.399999999999999" x14ac:dyDescent="0.25">
      <c r="A6812" s="52" t="s">
        <v>164</v>
      </c>
      <c r="B6812" s="54" t="s">
        <v>1356</v>
      </c>
      <c r="C6812" s="61" t="s">
        <v>455</v>
      </c>
      <c r="D6812" s="449">
        <v>0</v>
      </c>
      <c r="E6812" s="453">
        <v>4288.9059999999999</v>
      </c>
      <c r="F6812" s="453">
        <v>15339.888000000001</v>
      </c>
    </row>
    <row r="6813" spans="1:6" ht="17.399999999999999" x14ac:dyDescent="0.25">
      <c r="A6813" s="53" t="s">
        <v>164</v>
      </c>
      <c r="B6813" s="55" t="s">
        <v>1356</v>
      </c>
      <c r="C6813" s="62" t="s">
        <v>445</v>
      </c>
      <c r="D6813" s="450">
        <v>0</v>
      </c>
      <c r="E6813" s="454">
        <v>135.16</v>
      </c>
      <c r="F6813" s="454">
        <v>2975.93</v>
      </c>
    </row>
    <row r="6814" spans="1:6" ht="17.399999999999999" x14ac:dyDescent="0.25">
      <c r="A6814" s="58" t="s">
        <v>164</v>
      </c>
      <c r="B6814" s="56" t="s">
        <v>1356</v>
      </c>
      <c r="C6814" s="142" t="s">
        <v>444</v>
      </c>
      <c r="D6814" s="452">
        <v>0</v>
      </c>
      <c r="E6814" s="456">
        <v>276.899</v>
      </c>
      <c r="F6814" s="456">
        <v>2966.7829999999999</v>
      </c>
    </row>
    <row r="6815" spans="1:6" ht="17.399999999999999" x14ac:dyDescent="0.25">
      <c r="A6815" s="59" t="s">
        <v>164</v>
      </c>
      <c r="B6815" s="57" t="s">
        <v>1356</v>
      </c>
      <c r="C6815" s="143" t="s">
        <v>457</v>
      </c>
      <c r="D6815" s="451">
        <v>0</v>
      </c>
      <c r="E6815" s="455">
        <v>432.45100000000002</v>
      </c>
      <c r="F6815" s="455">
        <v>2758.9859999999999</v>
      </c>
    </row>
    <row r="6816" spans="1:6" ht="17.399999999999999" x14ac:dyDescent="0.25">
      <c r="A6816" s="58" t="s">
        <v>164</v>
      </c>
      <c r="B6816" s="56" t="s">
        <v>1356</v>
      </c>
      <c r="C6816" s="142" t="s">
        <v>447</v>
      </c>
      <c r="D6816" s="452">
        <v>0</v>
      </c>
      <c r="E6816" s="456">
        <v>319.50400000000002</v>
      </c>
      <c r="F6816" s="456">
        <v>2188.5909999999999</v>
      </c>
    </row>
    <row r="6817" spans="1:6" ht="17.399999999999999" x14ac:dyDescent="0.25">
      <c r="A6817" s="59" t="s">
        <v>164</v>
      </c>
      <c r="B6817" s="57" t="s">
        <v>1356</v>
      </c>
      <c r="C6817" s="143" t="s">
        <v>471</v>
      </c>
      <c r="D6817" s="451">
        <v>0</v>
      </c>
      <c r="E6817" s="455">
        <v>115.21</v>
      </c>
      <c r="F6817" s="455">
        <v>1816.54</v>
      </c>
    </row>
    <row r="6818" spans="1:6" ht="17.399999999999999" x14ac:dyDescent="0.25">
      <c r="A6818" s="58" t="s">
        <v>164</v>
      </c>
      <c r="B6818" s="56" t="s">
        <v>1356</v>
      </c>
      <c r="C6818" s="142" t="s">
        <v>473</v>
      </c>
      <c r="D6818" s="452">
        <v>0</v>
      </c>
      <c r="E6818" s="456">
        <v>113.45</v>
      </c>
      <c r="F6818" s="456">
        <v>1230.19</v>
      </c>
    </row>
    <row r="6819" spans="1:6" ht="17.399999999999999" x14ac:dyDescent="0.25">
      <c r="A6819" s="53" t="s">
        <v>164</v>
      </c>
      <c r="B6819" s="55" t="s">
        <v>1356</v>
      </c>
      <c r="C6819" s="62" t="s">
        <v>439</v>
      </c>
      <c r="D6819" s="450">
        <v>0</v>
      </c>
      <c r="E6819" s="454">
        <v>101.91</v>
      </c>
      <c r="F6819" s="454">
        <v>1152.27</v>
      </c>
    </row>
    <row r="6820" spans="1:6" ht="17.399999999999999" x14ac:dyDescent="0.25">
      <c r="A6820" s="52" t="s">
        <v>164</v>
      </c>
      <c r="B6820" s="54" t="s">
        <v>1356</v>
      </c>
      <c r="C6820" s="61" t="s">
        <v>481</v>
      </c>
      <c r="D6820" s="449">
        <v>0</v>
      </c>
      <c r="E6820" s="453">
        <v>315.02</v>
      </c>
      <c r="F6820" s="453">
        <v>1071.4680000000001</v>
      </c>
    </row>
    <row r="6821" spans="1:6" ht="17.399999999999999" x14ac:dyDescent="0.25">
      <c r="A6821" s="53" t="s">
        <v>164</v>
      </c>
      <c r="B6821" s="55" t="s">
        <v>1356</v>
      </c>
      <c r="C6821" s="62" t="s">
        <v>440</v>
      </c>
      <c r="D6821" s="450">
        <v>0</v>
      </c>
      <c r="E6821" s="454">
        <v>1232.2149999999999</v>
      </c>
      <c r="F6821" s="454">
        <v>4101.6899999999996</v>
      </c>
    </row>
    <row r="6822" spans="1:6" ht="17.399999999999999" x14ac:dyDescent="0.25">
      <c r="A6822" s="52" t="s">
        <v>4849</v>
      </c>
      <c r="B6822" s="54" t="s">
        <v>1919</v>
      </c>
      <c r="C6822" s="61" t="s">
        <v>443</v>
      </c>
      <c r="D6822" s="449">
        <v>0</v>
      </c>
      <c r="E6822" s="453">
        <v>1306.454</v>
      </c>
      <c r="F6822" s="453">
        <v>30265.669000000002</v>
      </c>
    </row>
    <row r="6823" spans="1:6" ht="17.399999999999999" x14ac:dyDescent="0.25">
      <c r="A6823" s="59" t="s">
        <v>4849</v>
      </c>
      <c r="B6823" s="57" t="s">
        <v>1919</v>
      </c>
      <c r="C6823" s="143" t="s">
        <v>463</v>
      </c>
      <c r="D6823" s="451">
        <v>0</v>
      </c>
      <c r="E6823" s="455">
        <v>1002.665</v>
      </c>
      <c r="F6823" s="455">
        <v>16015.245000000001</v>
      </c>
    </row>
    <row r="6824" spans="1:6" ht="17.399999999999999" x14ac:dyDescent="0.25">
      <c r="A6824" s="58" t="s">
        <v>4849</v>
      </c>
      <c r="B6824" s="56" t="s">
        <v>1919</v>
      </c>
      <c r="C6824" s="142" t="s">
        <v>455</v>
      </c>
      <c r="D6824" s="452">
        <v>0</v>
      </c>
      <c r="E6824" s="456">
        <v>826.68200000000002</v>
      </c>
      <c r="F6824" s="456">
        <v>11743.339</v>
      </c>
    </row>
    <row r="6825" spans="1:6" ht="17.399999999999999" x14ac:dyDescent="0.25">
      <c r="A6825" s="53" t="s">
        <v>4849</v>
      </c>
      <c r="B6825" s="55" t="s">
        <v>1919</v>
      </c>
      <c r="C6825" s="62" t="s">
        <v>445</v>
      </c>
      <c r="D6825" s="450">
        <v>0</v>
      </c>
      <c r="E6825" s="454">
        <v>235.33099999999999</v>
      </c>
      <c r="F6825" s="454">
        <v>4926.585</v>
      </c>
    </row>
    <row r="6826" spans="1:6" ht="17.399999999999999" x14ac:dyDescent="0.25">
      <c r="A6826" s="52" t="s">
        <v>4849</v>
      </c>
      <c r="B6826" s="54" t="s">
        <v>1919</v>
      </c>
      <c r="C6826" s="61" t="s">
        <v>439</v>
      </c>
      <c r="D6826" s="449">
        <v>0</v>
      </c>
      <c r="E6826" s="453">
        <v>80.132000000000005</v>
      </c>
      <c r="F6826" s="453">
        <v>1308.4870000000001</v>
      </c>
    </row>
    <row r="6827" spans="1:6" ht="17.399999999999999" x14ac:dyDescent="0.25">
      <c r="A6827" s="53" t="s">
        <v>4849</v>
      </c>
      <c r="B6827" s="55" t="s">
        <v>1919</v>
      </c>
      <c r="C6827" s="62" t="s">
        <v>440</v>
      </c>
      <c r="D6827" s="450">
        <v>0</v>
      </c>
      <c r="E6827" s="454">
        <v>37.652000000000001</v>
      </c>
      <c r="F6827" s="454">
        <v>692.10900000000004</v>
      </c>
    </row>
    <row r="6828" spans="1:6" ht="17.399999999999999" x14ac:dyDescent="0.25">
      <c r="A6828" s="52" t="s">
        <v>4850</v>
      </c>
      <c r="B6828" s="54" t="s">
        <v>3136</v>
      </c>
      <c r="C6828" s="61" t="s">
        <v>444</v>
      </c>
      <c r="D6828" s="449">
        <v>0</v>
      </c>
      <c r="E6828" s="453">
        <v>277.15600000000001</v>
      </c>
      <c r="F6828" s="453">
        <v>5346.01</v>
      </c>
    </row>
    <row r="6829" spans="1:6" ht="17.399999999999999" x14ac:dyDescent="0.25">
      <c r="A6829" s="59" t="s">
        <v>4850</v>
      </c>
      <c r="B6829" s="57" t="s">
        <v>3136</v>
      </c>
      <c r="C6829" s="143" t="s">
        <v>481</v>
      </c>
      <c r="D6829" s="451">
        <v>0</v>
      </c>
      <c r="E6829" s="455">
        <v>217.08</v>
      </c>
      <c r="F6829" s="455">
        <v>3372.3739999999998</v>
      </c>
    </row>
    <row r="6830" spans="1:6" ht="17.399999999999999" x14ac:dyDescent="0.25">
      <c r="A6830" s="58" t="s">
        <v>4850</v>
      </c>
      <c r="B6830" s="56" t="s">
        <v>3136</v>
      </c>
      <c r="C6830" s="142" t="s">
        <v>439</v>
      </c>
      <c r="D6830" s="452">
        <v>0</v>
      </c>
      <c r="E6830" s="456">
        <v>38.247999999999998</v>
      </c>
      <c r="F6830" s="456">
        <v>2443.3029999999999</v>
      </c>
    </row>
    <row r="6831" spans="1:6" ht="17.399999999999999" x14ac:dyDescent="0.25">
      <c r="A6831" s="53" t="s">
        <v>4850</v>
      </c>
      <c r="B6831" s="55" t="s">
        <v>3136</v>
      </c>
      <c r="C6831" s="62" t="s">
        <v>463</v>
      </c>
      <c r="D6831" s="450">
        <v>0</v>
      </c>
      <c r="E6831" s="454">
        <v>226.154</v>
      </c>
      <c r="F6831" s="454">
        <v>1994.0070000000001</v>
      </c>
    </row>
    <row r="6832" spans="1:6" ht="17.399999999999999" x14ac:dyDescent="0.25">
      <c r="A6832" s="52" t="s">
        <v>4850</v>
      </c>
      <c r="B6832" s="54" t="s">
        <v>3136</v>
      </c>
      <c r="C6832" s="61" t="s">
        <v>440</v>
      </c>
      <c r="D6832" s="449">
        <v>0</v>
      </c>
      <c r="E6832" s="453">
        <v>564.18100000000004</v>
      </c>
      <c r="F6832" s="453">
        <v>4180.51</v>
      </c>
    </row>
    <row r="6833" spans="1:6" ht="17.399999999999999" x14ac:dyDescent="0.25">
      <c r="A6833" s="53" t="s">
        <v>4851</v>
      </c>
      <c r="B6833" s="55" t="s">
        <v>1920</v>
      </c>
      <c r="C6833" s="62" t="s">
        <v>443</v>
      </c>
      <c r="D6833" s="450">
        <v>0</v>
      </c>
      <c r="E6833" s="454">
        <v>324.37099999999998</v>
      </c>
      <c r="F6833" s="454">
        <v>10061.393</v>
      </c>
    </row>
    <row r="6834" spans="1:6" ht="17.399999999999999" x14ac:dyDescent="0.25">
      <c r="A6834" s="58" t="s">
        <v>4851</v>
      </c>
      <c r="B6834" s="56" t="s">
        <v>1920</v>
      </c>
      <c r="C6834" s="142" t="s">
        <v>446</v>
      </c>
      <c r="D6834" s="452">
        <v>0</v>
      </c>
      <c r="E6834" s="456">
        <v>70.787999999999997</v>
      </c>
      <c r="F6834" s="456">
        <v>2827.1709999999998</v>
      </c>
    </row>
    <row r="6835" spans="1:6" ht="17.399999999999999" x14ac:dyDescent="0.25">
      <c r="A6835" s="59" t="s">
        <v>4851</v>
      </c>
      <c r="B6835" s="57" t="s">
        <v>1920</v>
      </c>
      <c r="C6835" s="143" t="s">
        <v>442</v>
      </c>
      <c r="D6835" s="451">
        <v>0</v>
      </c>
      <c r="E6835" s="455">
        <v>317.85000000000002</v>
      </c>
      <c r="F6835" s="455">
        <v>2668.087</v>
      </c>
    </row>
    <row r="6836" spans="1:6" ht="17.399999999999999" x14ac:dyDescent="0.25">
      <c r="A6836" s="58" t="s">
        <v>4851</v>
      </c>
      <c r="B6836" s="56" t="s">
        <v>1920</v>
      </c>
      <c r="C6836" s="142" t="s">
        <v>463</v>
      </c>
      <c r="D6836" s="452">
        <v>0</v>
      </c>
      <c r="E6836" s="456">
        <v>113.43300000000001</v>
      </c>
      <c r="F6836" s="456">
        <v>1434.5909999999999</v>
      </c>
    </row>
    <row r="6837" spans="1:6" ht="17.399999999999999" x14ac:dyDescent="0.25">
      <c r="A6837" s="59" t="s">
        <v>4851</v>
      </c>
      <c r="B6837" s="57" t="s">
        <v>1920</v>
      </c>
      <c r="C6837" s="143" t="s">
        <v>455</v>
      </c>
      <c r="D6837" s="451">
        <v>0</v>
      </c>
      <c r="E6837" s="455">
        <v>154.072</v>
      </c>
      <c r="F6837" s="455">
        <v>1343.48</v>
      </c>
    </row>
    <row r="6838" spans="1:6" ht="17.399999999999999" x14ac:dyDescent="0.25">
      <c r="A6838" s="58" t="s">
        <v>4851</v>
      </c>
      <c r="B6838" s="56" t="s">
        <v>1920</v>
      </c>
      <c r="C6838" s="142" t="s">
        <v>511</v>
      </c>
      <c r="D6838" s="452">
        <v>0</v>
      </c>
      <c r="E6838" s="456">
        <v>9.8170000000000002</v>
      </c>
      <c r="F6838" s="456">
        <v>1007.277</v>
      </c>
    </row>
    <row r="6839" spans="1:6" ht="17.399999999999999" x14ac:dyDescent="0.25">
      <c r="A6839" s="59" t="s">
        <v>4851</v>
      </c>
      <c r="B6839" s="57" t="s">
        <v>1920</v>
      </c>
      <c r="C6839" s="143" t="s">
        <v>440</v>
      </c>
      <c r="D6839" s="451">
        <v>0</v>
      </c>
      <c r="E6839" s="455">
        <v>305.20999999999998</v>
      </c>
      <c r="F6839" s="455">
        <v>3333.0819999999999</v>
      </c>
    </row>
    <row r="6840" spans="1:6" ht="17.399999999999999" x14ac:dyDescent="0.25">
      <c r="A6840" s="58" t="s">
        <v>4852</v>
      </c>
      <c r="B6840" s="56" t="s">
        <v>1921</v>
      </c>
      <c r="C6840" s="142" t="s">
        <v>447</v>
      </c>
      <c r="D6840" s="452">
        <v>0</v>
      </c>
      <c r="E6840" s="456">
        <v>1323.4179999999999</v>
      </c>
      <c r="F6840" s="456">
        <v>28006.768</v>
      </c>
    </row>
    <row r="6841" spans="1:6" ht="17.399999999999999" x14ac:dyDescent="0.25">
      <c r="A6841" s="53" t="s">
        <v>4852</v>
      </c>
      <c r="B6841" s="55" t="s">
        <v>1921</v>
      </c>
      <c r="C6841" s="62" t="s">
        <v>455</v>
      </c>
      <c r="D6841" s="450">
        <v>0</v>
      </c>
      <c r="E6841" s="454">
        <v>1876.1610000000001</v>
      </c>
      <c r="F6841" s="454">
        <v>26638.415000000001</v>
      </c>
    </row>
    <row r="6842" spans="1:6" ht="17.399999999999999" x14ac:dyDescent="0.25">
      <c r="A6842" s="52" t="s">
        <v>4852</v>
      </c>
      <c r="B6842" s="54" t="s">
        <v>1921</v>
      </c>
      <c r="C6842" s="61" t="s">
        <v>443</v>
      </c>
      <c r="D6842" s="449">
        <v>0</v>
      </c>
      <c r="E6842" s="453">
        <v>981.322</v>
      </c>
      <c r="F6842" s="453">
        <v>16622.434000000001</v>
      </c>
    </row>
    <row r="6843" spans="1:6" ht="17.399999999999999" x14ac:dyDescent="0.25">
      <c r="A6843" s="53" t="s">
        <v>4852</v>
      </c>
      <c r="B6843" s="55" t="s">
        <v>1921</v>
      </c>
      <c r="C6843" s="62" t="s">
        <v>463</v>
      </c>
      <c r="D6843" s="450">
        <v>0</v>
      </c>
      <c r="E6843" s="454">
        <v>788.38199999999995</v>
      </c>
      <c r="F6843" s="454">
        <v>6126.7839999999997</v>
      </c>
    </row>
    <row r="6844" spans="1:6" ht="17.399999999999999" x14ac:dyDescent="0.25">
      <c r="A6844" s="52" t="s">
        <v>4852</v>
      </c>
      <c r="B6844" s="54" t="s">
        <v>1921</v>
      </c>
      <c r="C6844" s="61" t="s">
        <v>442</v>
      </c>
      <c r="D6844" s="449">
        <v>0</v>
      </c>
      <c r="E6844" s="453">
        <v>348.80500000000001</v>
      </c>
      <c r="F6844" s="453">
        <v>6089.5870000000004</v>
      </c>
    </row>
    <row r="6845" spans="1:6" ht="17.399999999999999" x14ac:dyDescent="0.25">
      <c r="A6845" s="53" t="s">
        <v>4852</v>
      </c>
      <c r="B6845" s="55" t="s">
        <v>1921</v>
      </c>
      <c r="C6845" s="62" t="s">
        <v>444</v>
      </c>
      <c r="D6845" s="450">
        <v>0</v>
      </c>
      <c r="E6845" s="454">
        <v>213.55600000000001</v>
      </c>
      <c r="F6845" s="454">
        <v>3950.3510000000001</v>
      </c>
    </row>
    <row r="6846" spans="1:6" ht="17.399999999999999" x14ac:dyDescent="0.25">
      <c r="A6846" s="52" t="s">
        <v>4852</v>
      </c>
      <c r="B6846" s="54" t="s">
        <v>1921</v>
      </c>
      <c r="C6846" s="61" t="s">
        <v>477</v>
      </c>
      <c r="D6846" s="449">
        <v>0</v>
      </c>
      <c r="E6846" s="453">
        <v>119.416</v>
      </c>
      <c r="F6846" s="453">
        <v>2952.8130000000001</v>
      </c>
    </row>
    <row r="6847" spans="1:6" ht="17.399999999999999" x14ac:dyDescent="0.25">
      <c r="A6847" s="59" t="s">
        <v>4852</v>
      </c>
      <c r="B6847" s="57" t="s">
        <v>1921</v>
      </c>
      <c r="C6847" s="143" t="s">
        <v>439</v>
      </c>
      <c r="D6847" s="451">
        <v>0</v>
      </c>
      <c r="E6847" s="455">
        <v>269.69799999999998</v>
      </c>
      <c r="F6847" s="455">
        <v>1867.8209999999999</v>
      </c>
    </row>
    <row r="6848" spans="1:6" ht="17.399999999999999" x14ac:dyDescent="0.25">
      <c r="A6848" s="52" t="s">
        <v>4852</v>
      </c>
      <c r="B6848" s="54" t="s">
        <v>1921</v>
      </c>
      <c r="C6848" s="61" t="s">
        <v>440</v>
      </c>
      <c r="D6848" s="449">
        <v>0</v>
      </c>
      <c r="E6848" s="453">
        <v>102.91200000000001</v>
      </c>
      <c r="F6848" s="453">
        <v>2392.973</v>
      </c>
    </row>
    <row r="6849" spans="1:6" ht="17.399999999999999" x14ac:dyDescent="0.25">
      <c r="A6849" s="59" t="s">
        <v>4854</v>
      </c>
      <c r="B6849" s="57" t="s">
        <v>1046</v>
      </c>
      <c r="C6849" s="143" t="s">
        <v>443</v>
      </c>
      <c r="D6849" s="451">
        <v>0</v>
      </c>
      <c r="E6849" s="455">
        <v>1876.79</v>
      </c>
      <c r="F6849" s="455">
        <v>36643.588000000003</v>
      </c>
    </row>
    <row r="6850" spans="1:6" ht="17.399999999999999" x14ac:dyDescent="0.25">
      <c r="A6850" s="58" t="s">
        <v>4854</v>
      </c>
      <c r="B6850" s="56" t="s">
        <v>1046</v>
      </c>
      <c r="C6850" s="142" t="s">
        <v>444</v>
      </c>
      <c r="D6850" s="452">
        <v>0</v>
      </c>
      <c r="E6850" s="456">
        <v>1908.194</v>
      </c>
      <c r="F6850" s="456">
        <v>32680.457999999999</v>
      </c>
    </row>
    <row r="6851" spans="1:6" ht="17.399999999999999" x14ac:dyDescent="0.25">
      <c r="A6851" s="53" t="s">
        <v>4854</v>
      </c>
      <c r="B6851" s="55" t="s">
        <v>1046</v>
      </c>
      <c r="C6851" s="62" t="s">
        <v>442</v>
      </c>
      <c r="D6851" s="450">
        <v>0</v>
      </c>
      <c r="E6851" s="454">
        <v>1658.1279999999999</v>
      </c>
      <c r="F6851" s="454">
        <v>14576.1</v>
      </c>
    </row>
    <row r="6852" spans="1:6" ht="17.399999999999999" x14ac:dyDescent="0.25">
      <c r="A6852" s="52" t="s">
        <v>4854</v>
      </c>
      <c r="B6852" s="54" t="s">
        <v>1046</v>
      </c>
      <c r="C6852" s="61" t="s">
        <v>455</v>
      </c>
      <c r="D6852" s="449">
        <v>0</v>
      </c>
      <c r="E6852" s="453">
        <v>1656.355</v>
      </c>
      <c r="F6852" s="453">
        <v>13322.046</v>
      </c>
    </row>
    <row r="6853" spans="1:6" ht="17.399999999999999" x14ac:dyDescent="0.25">
      <c r="A6853" s="59" t="s">
        <v>4854</v>
      </c>
      <c r="B6853" s="57" t="s">
        <v>1046</v>
      </c>
      <c r="C6853" s="143" t="s">
        <v>463</v>
      </c>
      <c r="D6853" s="451">
        <v>0</v>
      </c>
      <c r="E6853" s="455">
        <v>2607.0790000000002</v>
      </c>
      <c r="F6853" s="455">
        <v>13227.146000000001</v>
      </c>
    </row>
    <row r="6854" spans="1:6" ht="17.399999999999999" x14ac:dyDescent="0.25">
      <c r="A6854" s="58" t="s">
        <v>4854</v>
      </c>
      <c r="B6854" s="56" t="s">
        <v>1046</v>
      </c>
      <c r="C6854" s="142" t="s">
        <v>447</v>
      </c>
      <c r="D6854" s="452">
        <v>0</v>
      </c>
      <c r="E6854" s="456">
        <v>673.82299999999998</v>
      </c>
      <c r="F6854" s="456">
        <v>12594.386</v>
      </c>
    </row>
    <row r="6855" spans="1:6" ht="17.399999999999999" x14ac:dyDescent="0.25">
      <c r="A6855" s="53" t="s">
        <v>4854</v>
      </c>
      <c r="B6855" s="55" t="s">
        <v>1046</v>
      </c>
      <c r="C6855" s="62" t="s">
        <v>439</v>
      </c>
      <c r="D6855" s="450">
        <v>0</v>
      </c>
      <c r="E6855" s="454">
        <v>822.87699999999995</v>
      </c>
      <c r="F6855" s="454">
        <v>9865.3940000000002</v>
      </c>
    </row>
    <row r="6856" spans="1:6" ht="17.399999999999999" x14ac:dyDescent="0.25">
      <c r="A6856" s="58" t="s">
        <v>4854</v>
      </c>
      <c r="B6856" s="56" t="s">
        <v>1046</v>
      </c>
      <c r="C6856" s="142" t="s">
        <v>467</v>
      </c>
      <c r="D6856" s="452">
        <v>0</v>
      </c>
      <c r="E6856" s="456">
        <v>1426.0820000000001</v>
      </c>
      <c r="F6856" s="456">
        <v>9247.1849999999995</v>
      </c>
    </row>
    <row r="6857" spans="1:6" ht="17.399999999999999" x14ac:dyDescent="0.25">
      <c r="A6857" s="59" t="s">
        <v>4854</v>
      </c>
      <c r="B6857" s="57" t="s">
        <v>1046</v>
      </c>
      <c r="C6857" s="143" t="s">
        <v>457</v>
      </c>
      <c r="D6857" s="451">
        <v>0</v>
      </c>
      <c r="E6857" s="455">
        <v>597.70100000000002</v>
      </c>
      <c r="F6857" s="455">
        <v>8406.3389999999999</v>
      </c>
    </row>
    <row r="6858" spans="1:6" ht="17.399999999999999" x14ac:dyDescent="0.25">
      <c r="A6858" s="52" t="s">
        <v>4854</v>
      </c>
      <c r="B6858" s="54" t="s">
        <v>1046</v>
      </c>
      <c r="C6858" s="61" t="s">
        <v>477</v>
      </c>
      <c r="D6858" s="449">
        <v>0</v>
      </c>
      <c r="E6858" s="453">
        <v>387.79599999999999</v>
      </c>
      <c r="F6858" s="453">
        <v>6647.2889999999998</v>
      </c>
    </row>
    <row r="6859" spans="1:6" ht="17.399999999999999" x14ac:dyDescent="0.25">
      <c r="A6859" s="53" t="s">
        <v>4854</v>
      </c>
      <c r="B6859" s="55" t="s">
        <v>1046</v>
      </c>
      <c r="C6859" s="62" t="s">
        <v>459</v>
      </c>
      <c r="D6859" s="450">
        <v>0</v>
      </c>
      <c r="E6859" s="454">
        <v>854.822</v>
      </c>
      <c r="F6859" s="454">
        <v>4708.3630000000003</v>
      </c>
    </row>
    <row r="6860" spans="1:6" ht="17.399999999999999" x14ac:dyDescent="0.25">
      <c r="A6860" s="58" t="s">
        <v>4854</v>
      </c>
      <c r="B6860" s="56" t="s">
        <v>1046</v>
      </c>
      <c r="C6860" s="142" t="s">
        <v>478</v>
      </c>
      <c r="D6860" s="452">
        <v>0</v>
      </c>
      <c r="E6860" s="456">
        <v>2190.116</v>
      </c>
      <c r="F6860" s="456">
        <v>3228.9630000000002</v>
      </c>
    </row>
    <row r="6861" spans="1:6" ht="17.399999999999999" x14ac:dyDescent="0.25">
      <c r="A6861" s="53" t="s">
        <v>4854</v>
      </c>
      <c r="B6861" s="55" t="s">
        <v>1046</v>
      </c>
      <c r="C6861" s="62" t="s">
        <v>487</v>
      </c>
      <c r="D6861" s="450">
        <v>0</v>
      </c>
      <c r="E6861" s="454">
        <v>147.672</v>
      </c>
      <c r="F6861" s="454">
        <v>3035.8449999999998</v>
      </c>
    </row>
    <row r="6862" spans="1:6" ht="17.399999999999999" x14ac:dyDescent="0.25">
      <c r="A6862" s="52" t="s">
        <v>4854</v>
      </c>
      <c r="B6862" s="54" t="s">
        <v>1046</v>
      </c>
      <c r="C6862" s="61" t="s">
        <v>445</v>
      </c>
      <c r="D6862" s="449">
        <v>0</v>
      </c>
      <c r="E6862" s="453">
        <v>140.61799999999999</v>
      </c>
      <c r="F6862" s="453">
        <v>1903.9970000000001</v>
      </c>
    </row>
    <row r="6863" spans="1:6" ht="17.399999999999999" x14ac:dyDescent="0.25">
      <c r="A6863" s="59" t="s">
        <v>4854</v>
      </c>
      <c r="B6863" s="57" t="s">
        <v>1046</v>
      </c>
      <c r="C6863" s="143" t="s">
        <v>470</v>
      </c>
      <c r="D6863" s="451">
        <v>0</v>
      </c>
      <c r="E6863" s="455">
        <v>60.395000000000003</v>
      </c>
      <c r="F6863" s="455">
        <v>1409.2909999999999</v>
      </c>
    </row>
    <row r="6864" spans="1:6" ht="17.399999999999999" x14ac:dyDescent="0.25">
      <c r="A6864" s="58" t="s">
        <v>4854</v>
      </c>
      <c r="B6864" s="56" t="s">
        <v>1046</v>
      </c>
      <c r="C6864" s="142" t="s">
        <v>488</v>
      </c>
      <c r="D6864" s="452">
        <v>0</v>
      </c>
      <c r="E6864" s="456">
        <v>136.554</v>
      </c>
      <c r="F6864" s="456">
        <v>1226.075</v>
      </c>
    </row>
    <row r="6865" spans="1:6" ht="17.399999999999999" x14ac:dyDescent="0.25">
      <c r="A6865" s="59" t="s">
        <v>4854</v>
      </c>
      <c r="B6865" s="57" t="s">
        <v>1046</v>
      </c>
      <c r="C6865" s="143" t="s">
        <v>440</v>
      </c>
      <c r="D6865" s="451">
        <v>0</v>
      </c>
      <c r="E6865" s="455">
        <v>459.88600000000002</v>
      </c>
      <c r="F6865" s="455">
        <v>5606.2370000000001</v>
      </c>
    </row>
    <row r="6866" spans="1:6" ht="17.399999999999999" x14ac:dyDescent="0.25">
      <c r="A6866" s="52" t="s">
        <v>7421</v>
      </c>
      <c r="B6866" s="54" t="s">
        <v>7578</v>
      </c>
      <c r="C6866" s="61" t="s">
        <v>444</v>
      </c>
      <c r="D6866" s="449">
        <v>0</v>
      </c>
      <c r="E6866" s="453">
        <v>310.226</v>
      </c>
      <c r="F6866" s="453">
        <v>5768.6589999999997</v>
      </c>
    </row>
    <row r="6867" spans="1:6" ht="17.399999999999999" x14ac:dyDescent="0.25">
      <c r="A6867" s="53" t="s">
        <v>7421</v>
      </c>
      <c r="B6867" s="55" t="s">
        <v>7578</v>
      </c>
      <c r="C6867" s="62" t="s">
        <v>481</v>
      </c>
      <c r="D6867" s="450">
        <v>0</v>
      </c>
      <c r="E6867" s="454">
        <v>271.60000000000002</v>
      </c>
      <c r="F6867" s="454">
        <v>4431.4880000000003</v>
      </c>
    </row>
    <row r="6868" spans="1:6" ht="17.399999999999999" x14ac:dyDescent="0.25">
      <c r="A6868" s="52" t="s">
        <v>7421</v>
      </c>
      <c r="B6868" s="54" t="s">
        <v>7578</v>
      </c>
      <c r="C6868" s="61" t="s">
        <v>439</v>
      </c>
      <c r="D6868" s="449">
        <v>0</v>
      </c>
      <c r="E6868" s="453">
        <v>80.665999999999997</v>
      </c>
      <c r="F6868" s="453">
        <v>2325.902</v>
      </c>
    </row>
    <row r="6869" spans="1:6" ht="17.399999999999999" x14ac:dyDescent="0.25">
      <c r="A6869" s="53" t="s">
        <v>7421</v>
      </c>
      <c r="B6869" s="55" t="s">
        <v>7578</v>
      </c>
      <c r="C6869" s="62" t="s">
        <v>442</v>
      </c>
      <c r="D6869" s="450">
        <v>0</v>
      </c>
      <c r="E6869" s="454">
        <v>152.16300000000001</v>
      </c>
      <c r="F6869" s="454">
        <v>1686.9010000000001</v>
      </c>
    </row>
    <row r="6870" spans="1:6" ht="17.399999999999999" x14ac:dyDescent="0.25">
      <c r="A6870" s="52" t="s">
        <v>7421</v>
      </c>
      <c r="B6870" s="54" t="s">
        <v>7578</v>
      </c>
      <c r="C6870" s="61" t="s">
        <v>455</v>
      </c>
      <c r="D6870" s="449">
        <v>0</v>
      </c>
      <c r="E6870" s="453">
        <v>233.803</v>
      </c>
      <c r="F6870" s="453">
        <v>1650.4639999999999</v>
      </c>
    </row>
    <row r="6871" spans="1:6" ht="17.399999999999999" x14ac:dyDescent="0.25">
      <c r="A6871" s="59" t="s">
        <v>7421</v>
      </c>
      <c r="B6871" s="57" t="s">
        <v>7578</v>
      </c>
      <c r="C6871" s="143" t="s">
        <v>463</v>
      </c>
      <c r="D6871" s="451">
        <v>0</v>
      </c>
      <c r="E6871" s="455">
        <v>84.128</v>
      </c>
      <c r="F6871" s="455">
        <v>1046.97</v>
      </c>
    </row>
    <row r="6872" spans="1:6" ht="17.399999999999999" x14ac:dyDescent="0.25">
      <c r="A6872" s="58" t="s">
        <v>7421</v>
      </c>
      <c r="B6872" s="56" t="s">
        <v>7578</v>
      </c>
      <c r="C6872" s="142" t="s">
        <v>440</v>
      </c>
      <c r="D6872" s="452">
        <v>0</v>
      </c>
      <c r="E6872" s="456">
        <v>469.41399999999999</v>
      </c>
      <c r="F6872" s="456">
        <v>3675.768</v>
      </c>
    </row>
    <row r="6873" spans="1:6" ht="17.399999999999999" x14ac:dyDescent="0.25">
      <c r="A6873" s="59" t="s">
        <v>7422</v>
      </c>
      <c r="B6873" s="57" t="s">
        <v>7579</v>
      </c>
      <c r="C6873" s="143" t="s">
        <v>443</v>
      </c>
      <c r="D6873" s="451">
        <v>0</v>
      </c>
      <c r="E6873" s="455">
        <v>491.10500000000002</v>
      </c>
      <c r="F6873" s="455">
        <v>9079.2870000000003</v>
      </c>
    </row>
    <row r="6874" spans="1:6" ht="17.399999999999999" x14ac:dyDescent="0.25">
      <c r="A6874" s="58" t="s">
        <v>7422</v>
      </c>
      <c r="B6874" s="56" t="s">
        <v>7579</v>
      </c>
      <c r="C6874" s="142" t="s">
        <v>442</v>
      </c>
      <c r="D6874" s="452">
        <v>0</v>
      </c>
      <c r="E6874" s="456">
        <v>564.351</v>
      </c>
      <c r="F6874" s="456">
        <v>4522.4210000000003</v>
      </c>
    </row>
    <row r="6875" spans="1:6" ht="17.399999999999999" x14ac:dyDescent="0.25">
      <c r="A6875" s="53" t="s">
        <v>7422</v>
      </c>
      <c r="B6875" s="55" t="s">
        <v>7579</v>
      </c>
      <c r="C6875" s="62" t="s">
        <v>444</v>
      </c>
      <c r="D6875" s="450">
        <v>0</v>
      </c>
      <c r="E6875" s="454">
        <v>134.04599999999999</v>
      </c>
      <c r="F6875" s="454">
        <v>1764.6320000000001</v>
      </c>
    </row>
    <row r="6876" spans="1:6" ht="17.399999999999999" x14ac:dyDescent="0.25">
      <c r="A6876" s="58" t="s">
        <v>7422</v>
      </c>
      <c r="B6876" s="56" t="s">
        <v>7579</v>
      </c>
      <c r="C6876" s="142" t="s">
        <v>446</v>
      </c>
      <c r="D6876" s="452">
        <v>0</v>
      </c>
      <c r="E6876" s="456">
        <v>52.972999999999999</v>
      </c>
      <c r="F6876" s="456">
        <v>1442.8489999999999</v>
      </c>
    </row>
    <row r="6877" spans="1:6" ht="17.399999999999999" x14ac:dyDescent="0.25">
      <c r="A6877" s="59" t="s">
        <v>7422</v>
      </c>
      <c r="B6877" s="57" t="s">
        <v>7579</v>
      </c>
      <c r="C6877" s="143" t="s">
        <v>463</v>
      </c>
      <c r="D6877" s="451">
        <v>0</v>
      </c>
      <c r="E6877" s="455">
        <v>126.29300000000001</v>
      </c>
      <c r="F6877" s="455">
        <v>1126.5550000000001</v>
      </c>
    </row>
    <row r="6878" spans="1:6" ht="17.399999999999999" x14ac:dyDescent="0.25">
      <c r="A6878" s="52" t="s">
        <v>7422</v>
      </c>
      <c r="B6878" s="54" t="s">
        <v>7579</v>
      </c>
      <c r="C6878" s="61" t="s">
        <v>455</v>
      </c>
      <c r="D6878" s="449">
        <v>0</v>
      </c>
      <c r="E6878" s="453">
        <v>141.83000000000001</v>
      </c>
      <c r="F6878" s="453">
        <v>1037.171</v>
      </c>
    </row>
    <row r="6879" spans="1:6" ht="17.399999999999999" x14ac:dyDescent="0.25">
      <c r="A6879" s="53" t="s">
        <v>7422</v>
      </c>
      <c r="B6879" s="55" t="s">
        <v>7579</v>
      </c>
      <c r="C6879" s="62" t="s">
        <v>440</v>
      </c>
      <c r="D6879" s="450">
        <v>0</v>
      </c>
      <c r="E6879" s="454">
        <v>169.06700000000001</v>
      </c>
      <c r="F6879" s="454">
        <v>2961.3760000000002</v>
      </c>
    </row>
    <row r="6880" spans="1:6" ht="17.399999999999999" x14ac:dyDescent="0.25">
      <c r="A6880" s="52" t="s">
        <v>7423</v>
      </c>
      <c r="B6880" s="54" t="s">
        <v>7580</v>
      </c>
      <c r="C6880" s="61" t="s">
        <v>455</v>
      </c>
      <c r="D6880" s="449">
        <v>0</v>
      </c>
      <c r="E6880" s="453">
        <v>2343.395</v>
      </c>
      <c r="F6880" s="453">
        <v>33119.209000000003</v>
      </c>
    </row>
    <row r="6881" spans="1:6" ht="17.399999999999999" x14ac:dyDescent="0.25">
      <c r="A6881" s="59" t="s">
        <v>7423</v>
      </c>
      <c r="B6881" s="57" t="s">
        <v>7580</v>
      </c>
      <c r="C6881" s="143" t="s">
        <v>447</v>
      </c>
      <c r="D6881" s="451">
        <v>0</v>
      </c>
      <c r="E6881" s="455">
        <v>860.84</v>
      </c>
      <c r="F6881" s="455">
        <v>17376.929</v>
      </c>
    </row>
    <row r="6882" spans="1:6" ht="17.399999999999999" x14ac:dyDescent="0.25">
      <c r="A6882" s="58" t="s">
        <v>7423</v>
      </c>
      <c r="B6882" s="56" t="s">
        <v>7580</v>
      </c>
      <c r="C6882" s="142" t="s">
        <v>443</v>
      </c>
      <c r="D6882" s="452">
        <v>0</v>
      </c>
      <c r="E6882" s="456">
        <v>385.73700000000002</v>
      </c>
      <c r="F6882" s="456">
        <v>8513.3359999999993</v>
      </c>
    </row>
    <row r="6883" spans="1:6" ht="17.399999999999999" x14ac:dyDescent="0.25">
      <c r="A6883" s="53" t="s">
        <v>7423</v>
      </c>
      <c r="B6883" s="55" t="s">
        <v>7580</v>
      </c>
      <c r="C6883" s="62" t="s">
        <v>463</v>
      </c>
      <c r="D6883" s="450">
        <v>0</v>
      </c>
      <c r="E6883" s="454">
        <v>653.78</v>
      </c>
      <c r="F6883" s="454">
        <v>4971.402</v>
      </c>
    </row>
    <row r="6884" spans="1:6" ht="17.399999999999999" x14ac:dyDescent="0.25">
      <c r="A6884" s="52" t="s">
        <v>7423</v>
      </c>
      <c r="B6884" s="54" t="s">
        <v>7580</v>
      </c>
      <c r="C6884" s="61" t="s">
        <v>442</v>
      </c>
      <c r="D6884" s="449">
        <v>0</v>
      </c>
      <c r="E6884" s="453">
        <v>254.84399999999999</v>
      </c>
      <c r="F6884" s="453">
        <v>4134.8500000000004</v>
      </c>
    </row>
    <row r="6885" spans="1:6" ht="17.399999999999999" x14ac:dyDescent="0.25">
      <c r="A6885" s="59" t="s">
        <v>7423</v>
      </c>
      <c r="B6885" s="57" t="s">
        <v>7580</v>
      </c>
      <c r="C6885" s="143" t="s">
        <v>444</v>
      </c>
      <c r="D6885" s="451">
        <v>0</v>
      </c>
      <c r="E6885" s="455">
        <v>292.13400000000001</v>
      </c>
      <c r="F6885" s="455">
        <v>3867.2759999999998</v>
      </c>
    </row>
    <row r="6886" spans="1:6" ht="17.399999999999999" x14ac:dyDescent="0.25">
      <c r="A6886" s="58" t="s">
        <v>7423</v>
      </c>
      <c r="B6886" s="56" t="s">
        <v>7580</v>
      </c>
      <c r="C6886" s="142" t="s">
        <v>439</v>
      </c>
      <c r="D6886" s="452">
        <v>0</v>
      </c>
      <c r="E6886" s="456">
        <v>152.149</v>
      </c>
      <c r="F6886" s="456">
        <v>1666.3969999999999</v>
      </c>
    </row>
    <row r="6887" spans="1:6" ht="17.399999999999999" x14ac:dyDescent="0.25">
      <c r="A6887" s="53" t="s">
        <v>7423</v>
      </c>
      <c r="B6887" s="55" t="s">
        <v>7580</v>
      </c>
      <c r="C6887" s="62" t="s">
        <v>440</v>
      </c>
      <c r="D6887" s="450">
        <v>0</v>
      </c>
      <c r="E6887" s="454">
        <v>134.81200000000001</v>
      </c>
      <c r="F6887" s="454">
        <v>2608.6579999999999</v>
      </c>
    </row>
    <row r="6888" spans="1:6" ht="17.399999999999999" x14ac:dyDescent="0.25">
      <c r="A6888" s="52" t="s">
        <v>7278</v>
      </c>
      <c r="B6888" s="54" t="s">
        <v>3537</v>
      </c>
      <c r="C6888" s="61" t="s">
        <v>443</v>
      </c>
      <c r="D6888" s="449">
        <v>0</v>
      </c>
      <c r="E6888" s="453">
        <v>4136.1030000000001</v>
      </c>
      <c r="F6888" s="453">
        <v>71474.035000000003</v>
      </c>
    </row>
    <row r="6889" spans="1:6" ht="17.399999999999999" x14ac:dyDescent="0.25">
      <c r="A6889" s="59" t="s">
        <v>7278</v>
      </c>
      <c r="B6889" s="57" t="s">
        <v>3537</v>
      </c>
      <c r="C6889" s="143" t="s">
        <v>444</v>
      </c>
      <c r="D6889" s="451">
        <v>0</v>
      </c>
      <c r="E6889" s="455">
        <v>2828.355</v>
      </c>
      <c r="F6889" s="455">
        <v>25065.017</v>
      </c>
    </row>
    <row r="6890" spans="1:6" ht="17.399999999999999" x14ac:dyDescent="0.25">
      <c r="A6890" s="58" t="s">
        <v>7278</v>
      </c>
      <c r="B6890" s="56" t="s">
        <v>3537</v>
      </c>
      <c r="C6890" s="142" t="s">
        <v>455</v>
      </c>
      <c r="D6890" s="452">
        <v>0</v>
      </c>
      <c r="E6890" s="456">
        <v>2097.3389999999999</v>
      </c>
      <c r="F6890" s="456">
        <v>19514.648000000001</v>
      </c>
    </row>
    <row r="6891" spans="1:6" ht="17.399999999999999" x14ac:dyDescent="0.25">
      <c r="A6891" s="53" t="s">
        <v>7278</v>
      </c>
      <c r="B6891" s="55" t="s">
        <v>3537</v>
      </c>
      <c r="C6891" s="62" t="s">
        <v>463</v>
      </c>
      <c r="D6891" s="450">
        <v>0</v>
      </c>
      <c r="E6891" s="454">
        <v>3420.4760000000001</v>
      </c>
      <c r="F6891" s="454">
        <v>19281.826000000001</v>
      </c>
    </row>
    <row r="6892" spans="1:6" ht="17.399999999999999" x14ac:dyDescent="0.25">
      <c r="A6892" s="58" t="s">
        <v>7278</v>
      </c>
      <c r="B6892" s="56" t="s">
        <v>3537</v>
      </c>
      <c r="C6892" s="142" t="s">
        <v>439</v>
      </c>
      <c r="D6892" s="452">
        <v>0</v>
      </c>
      <c r="E6892" s="456">
        <v>1271.3920000000001</v>
      </c>
      <c r="F6892" s="456">
        <v>19101.95</v>
      </c>
    </row>
    <row r="6893" spans="1:6" ht="17.399999999999999" x14ac:dyDescent="0.25">
      <c r="A6893" s="59" t="s">
        <v>7278</v>
      </c>
      <c r="B6893" s="57" t="s">
        <v>3537</v>
      </c>
      <c r="C6893" s="143" t="s">
        <v>470</v>
      </c>
      <c r="D6893" s="451">
        <v>0</v>
      </c>
      <c r="E6893" s="455">
        <v>290.54599999999999</v>
      </c>
      <c r="F6893" s="455">
        <v>13817.217000000001</v>
      </c>
    </row>
    <row r="6894" spans="1:6" ht="17.399999999999999" x14ac:dyDescent="0.25">
      <c r="A6894" s="52" t="s">
        <v>7278</v>
      </c>
      <c r="B6894" s="54" t="s">
        <v>3537</v>
      </c>
      <c r="C6894" s="61" t="s">
        <v>442</v>
      </c>
      <c r="D6894" s="449">
        <v>0</v>
      </c>
      <c r="E6894" s="453">
        <v>1862.643</v>
      </c>
      <c r="F6894" s="453">
        <v>12819.062</v>
      </c>
    </row>
    <row r="6895" spans="1:6" ht="17.399999999999999" x14ac:dyDescent="0.25">
      <c r="A6895" s="59" t="s">
        <v>7278</v>
      </c>
      <c r="B6895" s="57" t="s">
        <v>3537</v>
      </c>
      <c r="C6895" s="143" t="s">
        <v>457</v>
      </c>
      <c r="D6895" s="451">
        <v>0</v>
      </c>
      <c r="E6895" s="455">
        <v>805.38499999999999</v>
      </c>
      <c r="F6895" s="455">
        <v>10414.079</v>
      </c>
    </row>
    <row r="6896" spans="1:6" ht="17.399999999999999" x14ac:dyDescent="0.25">
      <c r="A6896" s="52" t="s">
        <v>7278</v>
      </c>
      <c r="B6896" s="54" t="s">
        <v>3537</v>
      </c>
      <c r="C6896" s="61" t="s">
        <v>511</v>
      </c>
      <c r="D6896" s="449">
        <v>0</v>
      </c>
      <c r="E6896" s="453">
        <v>53.837000000000003</v>
      </c>
      <c r="F6896" s="453">
        <v>10382.370999999999</v>
      </c>
    </row>
    <row r="6897" spans="1:6" ht="17.399999999999999" x14ac:dyDescent="0.25">
      <c r="A6897" s="53" t="s">
        <v>7278</v>
      </c>
      <c r="B6897" s="55" t="s">
        <v>3537</v>
      </c>
      <c r="C6897" s="62" t="s">
        <v>477</v>
      </c>
      <c r="D6897" s="450">
        <v>0</v>
      </c>
      <c r="E6897" s="454">
        <v>436.38099999999997</v>
      </c>
      <c r="F6897" s="454">
        <v>8089.2309999999998</v>
      </c>
    </row>
    <row r="6898" spans="1:6" ht="17.399999999999999" x14ac:dyDescent="0.25">
      <c r="A6898" s="58" t="s">
        <v>7278</v>
      </c>
      <c r="B6898" s="56" t="s">
        <v>3537</v>
      </c>
      <c r="C6898" s="142" t="s">
        <v>467</v>
      </c>
      <c r="D6898" s="452">
        <v>0</v>
      </c>
      <c r="E6898" s="456">
        <v>2968.5940000000001</v>
      </c>
      <c r="F6898" s="456">
        <v>5358.07</v>
      </c>
    </row>
    <row r="6899" spans="1:6" ht="17.399999999999999" x14ac:dyDescent="0.25">
      <c r="A6899" s="59" t="s">
        <v>7278</v>
      </c>
      <c r="B6899" s="57" t="s">
        <v>3537</v>
      </c>
      <c r="C6899" s="143" t="s">
        <v>478</v>
      </c>
      <c r="D6899" s="451">
        <v>0</v>
      </c>
      <c r="E6899" s="455">
        <v>2246.6979999999999</v>
      </c>
      <c r="F6899" s="455">
        <v>4049.3490000000002</v>
      </c>
    </row>
    <row r="6900" spans="1:6" ht="17.399999999999999" x14ac:dyDescent="0.25">
      <c r="A6900" s="52" t="s">
        <v>7278</v>
      </c>
      <c r="B6900" s="54" t="s">
        <v>3537</v>
      </c>
      <c r="C6900" s="61" t="s">
        <v>447</v>
      </c>
      <c r="D6900" s="449">
        <v>0</v>
      </c>
      <c r="E6900" s="453">
        <v>209.42099999999999</v>
      </c>
      <c r="F6900" s="453">
        <v>3016.6410000000001</v>
      </c>
    </row>
    <row r="6901" spans="1:6" ht="17.399999999999999" x14ac:dyDescent="0.25">
      <c r="A6901" s="53" t="s">
        <v>7278</v>
      </c>
      <c r="B6901" s="55" t="s">
        <v>3537</v>
      </c>
      <c r="C6901" s="62" t="s">
        <v>488</v>
      </c>
      <c r="D6901" s="450">
        <v>0</v>
      </c>
      <c r="E6901" s="454">
        <v>243.572</v>
      </c>
      <c r="F6901" s="454">
        <v>2459.6729999999998</v>
      </c>
    </row>
    <row r="6902" spans="1:6" ht="17.399999999999999" x14ac:dyDescent="0.25">
      <c r="A6902" s="52" t="s">
        <v>7278</v>
      </c>
      <c r="B6902" s="54" t="s">
        <v>3537</v>
      </c>
      <c r="C6902" s="61" t="s">
        <v>459</v>
      </c>
      <c r="D6902" s="449">
        <v>0</v>
      </c>
      <c r="E6902" s="453">
        <v>343.22399999999999</v>
      </c>
      <c r="F6902" s="453">
        <v>1968.9780000000001</v>
      </c>
    </row>
    <row r="6903" spans="1:6" ht="17.399999999999999" x14ac:dyDescent="0.25">
      <c r="A6903" s="53" t="s">
        <v>7278</v>
      </c>
      <c r="B6903" s="55" t="s">
        <v>3537</v>
      </c>
      <c r="C6903" s="62" t="s">
        <v>446</v>
      </c>
      <c r="D6903" s="450">
        <v>0</v>
      </c>
      <c r="E6903" s="454">
        <v>134.19300000000001</v>
      </c>
      <c r="F6903" s="454">
        <v>1863.644</v>
      </c>
    </row>
    <row r="6904" spans="1:6" ht="17.399999999999999" x14ac:dyDescent="0.25">
      <c r="A6904" s="52" t="s">
        <v>7278</v>
      </c>
      <c r="B6904" s="54" t="s">
        <v>3537</v>
      </c>
      <c r="C6904" s="61" t="s">
        <v>481</v>
      </c>
      <c r="D6904" s="449">
        <v>0</v>
      </c>
      <c r="E6904" s="453">
        <v>250.41</v>
      </c>
      <c r="F6904" s="453">
        <v>1502.845</v>
      </c>
    </row>
    <row r="6905" spans="1:6" ht="17.399999999999999" x14ac:dyDescent="0.25">
      <c r="A6905" s="53" t="s">
        <v>7278</v>
      </c>
      <c r="B6905" s="55" t="s">
        <v>3537</v>
      </c>
      <c r="C6905" s="62" t="s">
        <v>479</v>
      </c>
      <c r="D6905" s="450">
        <v>0</v>
      </c>
      <c r="E6905" s="454">
        <v>72.018000000000001</v>
      </c>
      <c r="F6905" s="454">
        <v>1242.8340000000001</v>
      </c>
    </row>
    <row r="6906" spans="1:6" ht="17.399999999999999" x14ac:dyDescent="0.25">
      <c r="A6906" s="52" t="s">
        <v>7278</v>
      </c>
      <c r="B6906" s="54" t="s">
        <v>3537</v>
      </c>
      <c r="C6906" s="61" t="s">
        <v>445</v>
      </c>
      <c r="D6906" s="449">
        <v>0</v>
      </c>
      <c r="E6906" s="453">
        <v>71.984999999999999</v>
      </c>
      <c r="F6906" s="453">
        <v>1176.6969999999999</v>
      </c>
    </row>
    <row r="6907" spans="1:6" ht="17.399999999999999" x14ac:dyDescent="0.25">
      <c r="A6907" s="53" t="s">
        <v>7278</v>
      </c>
      <c r="B6907" s="55" t="s">
        <v>3537</v>
      </c>
      <c r="C6907" s="62" t="s">
        <v>3114</v>
      </c>
      <c r="D6907" s="450">
        <v>0</v>
      </c>
      <c r="E6907" s="454">
        <v>0.95899999999999996</v>
      </c>
      <c r="F6907" s="454">
        <v>1038.3140000000001</v>
      </c>
    </row>
    <row r="6908" spans="1:6" ht="17.399999999999999" x14ac:dyDescent="0.25">
      <c r="A6908" s="58" t="s">
        <v>7278</v>
      </c>
      <c r="B6908" s="56" t="s">
        <v>3537</v>
      </c>
      <c r="C6908" s="142" t="s">
        <v>440</v>
      </c>
      <c r="D6908" s="452">
        <v>0</v>
      </c>
      <c r="E6908" s="456">
        <v>373.66899999999998</v>
      </c>
      <c r="F6908" s="456">
        <v>3470.9789999999998</v>
      </c>
    </row>
    <row r="6909" spans="1:6" ht="17.399999999999999" x14ac:dyDescent="0.25">
      <c r="A6909" s="53" t="s">
        <v>4855</v>
      </c>
      <c r="B6909" s="55" t="s">
        <v>951</v>
      </c>
      <c r="C6909" s="62" t="s">
        <v>442</v>
      </c>
      <c r="D6909" s="450">
        <v>0</v>
      </c>
      <c r="E6909" s="454">
        <v>23910.687000000002</v>
      </c>
      <c r="F6909" s="454">
        <v>155028.372</v>
      </c>
    </row>
    <row r="6910" spans="1:6" ht="17.399999999999999" x14ac:dyDescent="0.25">
      <c r="A6910" s="52" t="s">
        <v>4855</v>
      </c>
      <c r="B6910" s="54" t="s">
        <v>951</v>
      </c>
      <c r="C6910" s="61" t="s">
        <v>455</v>
      </c>
      <c r="D6910" s="449">
        <v>0</v>
      </c>
      <c r="E6910" s="453">
        <v>12049.924000000001</v>
      </c>
      <c r="F6910" s="453">
        <v>94690.21</v>
      </c>
    </row>
    <row r="6911" spans="1:6" ht="17.399999999999999" x14ac:dyDescent="0.25">
      <c r="A6911" s="59" t="s">
        <v>4855</v>
      </c>
      <c r="B6911" s="57" t="s">
        <v>951</v>
      </c>
      <c r="C6911" s="143" t="s">
        <v>481</v>
      </c>
      <c r="D6911" s="451">
        <v>0</v>
      </c>
      <c r="E6911" s="455">
        <v>7173.0680000000002</v>
      </c>
      <c r="F6911" s="455">
        <v>59991.175999999999</v>
      </c>
    </row>
    <row r="6912" spans="1:6" ht="17.399999999999999" x14ac:dyDescent="0.25">
      <c r="A6912" s="52" t="s">
        <v>4855</v>
      </c>
      <c r="B6912" s="54" t="s">
        <v>951</v>
      </c>
      <c r="C6912" s="61" t="s">
        <v>445</v>
      </c>
      <c r="D6912" s="449">
        <v>0</v>
      </c>
      <c r="E6912" s="453">
        <v>7973.4250000000002</v>
      </c>
      <c r="F6912" s="453">
        <v>57824.254999999997</v>
      </c>
    </row>
    <row r="6913" spans="1:6" ht="17.399999999999999" x14ac:dyDescent="0.25">
      <c r="A6913" s="53" t="s">
        <v>4855</v>
      </c>
      <c r="B6913" s="55" t="s">
        <v>951</v>
      </c>
      <c r="C6913" s="62" t="s">
        <v>443</v>
      </c>
      <c r="D6913" s="450">
        <v>0</v>
      </c>
      <c r="E6913" s="454">
        <v>7741.6229999999996</v>
      </c>
      <c r="F6913" s="454">
        <v>47419.703999999998</v>
      </c>
    </row>
    <row r="6914" spans="1:6" ht="17.399999999999999" x14ac:dyDescent="0.25">
      <c r="A6914" s="58" t="s">
        <v>4855</v>
      </c>
      <c r="B6914" s="56" t="s">
        <v>951</v>
      </c>
      <c r="C6914" s="142" t="s">
        <v>444</v>
      </c>
      <c r="D6914" s="452">
        <v>0</v>
      </c>
      <c r="E6914" s="456">
        <v>4479.3959999999997</v>
      </c>
      <c r="F6914" s="456">
        <v>40617.392999999996</v>
      </c>
    </row>
    <row r="6915" spans="1:6" ht="17.399999999999999" x14ac:dyDescent="0.25">
      <c r="A6915" s="59" t="s">
        <v>4855</v>
      </c>
      <c r="B6915" s="57" t="s">
        <v>951</v>
      </c>
      <c r="C6915" s="143" t="s">
        <v>463</v>
      </c>
      <c r="D6915" s="451">
        <v>0</v>
      </c>
      <c r="E6915" s="455">
        <v>3242.94</v>
      </c>
      <c r="F6915" s="455">
        <v>21354.31</v>
      </c>
    </row>
    <row r="6916" spans="1:6" ht="17.399999999999999" x14ac:dyDescent="0.25">
      <c r="A6916" s="58" t="s">
        <v>4855</v>
      </c>
      <c r="B6916" s="56" t="s">
        <v>951</v>
      </c>
      <c r="C6916" s="142" t="s">
        <v>471</v>
      </c>
      <c r="D6916" s="452">
        <v>0</v>
      </c>
      <c r="E6916" s="456">
        <v>2278.5</v>
      </c>
      <c r="F6916" s="456">
        <v>13079.159</v>
      </c>
    </row>
    <row r="6917" spans="1:6" ht="17.399999999999999" x14ac:dyDescent="0.25">
      <c r="A6917" s="53" t="s">
        <v>4855</v>
      </c>
      <c r="B6917" s="55" t="s">
        <v>951</v>
      </c>
      <c r="C6917" s="62" t="s">
        <v>494</v>
      </c>
      <c r="D6917" s="450">
        <v>0</v>
      </c>
      <c r="E6917" s="454">
        <v>957.60900000000004</v>
      </c>
      <c r="F6917" s="454">
        <v>9540.1110000000008</v>
      </c>
    </row>
    <row r="6918" spans="1:6" ht="17.399999999999999" x14ac:dyDescent="0.25">
      <c r="A6918" s="58" t="s">
        <v>4855</v>
      </c>
      <c r="B6918" s="56" t="s">
        <v>951</v>
      </c>
      <c r="C6918" s="142" t="s">
        <v>446</v>
      </c>
      <c r="D6918" s="452">
        <v>0</v>
      </c>
      <c r="E6918" s="456">
        <v>1192.6189999999999</v>
      </c>
      <c r="F6918" s="456">
        <v>8633.3150000000005</v>
      </c>
    </row>
    <row r="6919" spans="1:6" ht="17.399999999999999" x14ac:dyDescent="0.25">
      <c r="A6919" s="59" t="s">
        <v>4855</v>
      </c>
      <c r="B6919" s="57" t="s">
        <v>951</v>
      </c>
      <c r="C6919" s="143" t="s">
        <v>483</v>
      </c>
      <c r="D6919" s="451">
        <v>0</v>
      </c>
      <c r="E6919" s="455">
        <v>510.4</v>
      </c>
      <c r="F6919" s="455">
        <v>8190</v>
      </c>
    </row>
    <row r="6920" spans="1:6" ht="17.399999999999999" x14ac:dyDescent="0.25">
      <c r="A6920" s="58" t="s">
        <v>4855</v>
      </c>
      <c r="B6920" s="56" t="s">
        <v>951</v>
      </c>
      <c r="C6920" s="142" t="s">
        <v>907</v>
      </c>
      <c r="D6920" s="452">
        <v>0</v>
      </c>
      <c r="E6920" s="456">
        <v>1257.5039999999999</v>
      </c>
      <c r="F6920" s="456">
        <v>7343.5940000000001</v>
      </c>
    </row>
    <row r="6921" spans="1:6" ht="17.399999999999999" x14ac:dyDescent="0.25">
      <c r="A6921" s="59" t="s">
        <v>4855</v>
      </c>
      <c r="B6921" s="57" t="s">
        <v>951</v>
      </c>
      <c r="C6921" s="143" t="s">
        <v>487</v>
      </c>
      <c r="D6921" s="451">
        <v>0</v>
      </c>
      <c r="E6921" s="455">
        <v>193.6</v>
      </c>
      <c r="F6921" s="455">
        <v>5015.4979999999996</v>
      </c>
    </row>
    <row r="6922" spans="1:6" ht="17.399999999999999" x14ac:dyDescent="0.25">
      <c r="A6922" s="58" t="s">
        <v>4855</v>
      </c>
      <c r="B6922" s="56" t="s">
        <v>951</v>
      </c>
      <c r="C6922" s="142" t="s">
        <v>473</v>
      </c>
      <c r="D6922" s="452">
        <v>0</v>
      </c>
      <c r="E6922" s="456">
        <v>519.99</v>
      </c>
      <c r="F6922" s="456">
        <v>3755.2339999999999</v>
      </c>
    </row>
    <row r="6923" spans="1:6" ht="17.399999999999999" x14ac:dyDescent="0.25">
      <c r="A6923" s="53" t="s">
        <v>4855</v>
      </c>
      <c r="B6923" s="55" t="s">
        <v>951</v>
      </c>
      <c r="C6923" s="62" t="s">
        <v>479</v>
      </c>
      <c r="D6923" s="450">
        <v>0</v>
      </c>
      <c r="E6923" s="454">
        <v>225.00899999999999</v>
      </c>
      <c r="F6923" s="454">
        <v>2952.5070000000001</v>
      </c>
    </row>
    <row r="6924" spans="1:6" ht="17.399999999999999" x14ac:dyDescent="0.25">
      <c r="A6924" s="58" t="s">
        <v>4855</v>
      </c>
      <c r="B6924" s="56" t="s">
        <v>951</v>
      </c>
      <c r="C6924" s="142" t="s">
        <v>467</v>
      </c>
      <c r="D6924" s="452">
        <v>0</v>
      </c>
      <c r="E6924" s="456">
        <v>620.5</v>
      </c>
      <c r="F6924" s="456">
        <v>2926.7220000000002</v>
      </c>
    </row>
    <row r="6925" spans="1:6" ht="17.399999999999999" x14ac:dyDescent="0.25">
      <c r="A6925" s="59" t="s">
        <v>4855</v>
      </c>
      <c r="B6925" s="57" t="s">
        <v>951</v>
      </c>
      <c r="C6925" s="143" t="s">
        <v>488</v>
      </c>
      <c r="D6925" s="451">
        <v>0</v>
      </c>
      <c r="E6925" s="455">
        <v>374.029</v>
      </c>
      <c r="F6925" s="455">
        <v>2336.982</v>
      </c>
    </row>
    <row r="6926" spans="1:6" ht="17.399999999999999" x14ac:dyDescent="0.25">
      <c r="A6926" s="52" t="s">
        <v>4855</v>
      </c>
      <c r="B6926" s="54" t="s">
        <v>951</v>
      </c>
      <c r="C6926" s="61" t="s">
        <v>450</v>
      </c>
      <c r="D6926" s="449">
        <v>0</v>
      </c>
      <c r="E6926" s="453">
        <v>326.255</v>
      </c>
      <c r="F6926" s="453">
        <v>1584.5319999999999</v>
      </c>
    </row>
    <row r="6927" spans="1:6" ht="17.399999999999999" x14ac:dyDescent="0.25">
      <c r="A6927" s="59" t="s">
        <v>4855</v>
      </c>
      <c r="B6927" s="57" t="s">
        <v>951</v>
      </c>
      <c r="C6927" s="143" t="s">
        <v>457</v>
      </c>
      <c r="D6927" s="451">
        <v>0</v>
      </c>
      <c r="E6927" s="455">
        <v>135.66999999999999</v>
      </c>
      <c r="F6927" s="455">
        <v>1556.633</v>
      </c>
    </row>
    <row r="6928" spans="1:6" ht="17.399999999999999" x14ac:dyDescent="0.25">
      <c r="A6928" s="58" t="s">
        <v>4855</v>
      </c>
      <c r="B6928" s="56" t="s">
        <v>951</v>
      </c>
      <c r="C6928" s="142" t="s">
        <v>439</v>
      </c>
      <c r="D6928" s="452">
        <v>0</v>
      </c>
      <c r="E6928" s="456">
        <v>103.15</v>
      </c>
      <c r="F6928" s="456">
        <v>1365.3240000000001</v>
      </c>
    </row>
    <row r="6929" spans="1:6" ht="17.399999999999999" x14ac:dyDescent="0.25">
      <c r="A6929" s="59" t="s">
        <v>4855</v>
      </c>
      <c r="B6929" s="57" t="s">
        <v>951</v>
      </c>
      <c r="C6929" s="143" t="s">
        <v>440</v>
      </c>
      <c r="D6929" s="451">
        <v>0</v>
      </c>
      <c r="E6929" s="455">
        <v>767.16300000000001</v>
      </c>
      <c r="F6929" s="455">
        <v>3463.6849999999999</v>
      </c>
    </row>
    <row r="6930" spans="1:6" ht="17.399999999999999" x14ac:dyDescent="0.25">
      <c r="A6930" s="58" t="s">
        <v>165</v>
      </c>
      <c r="B6930" s="56" t="s">
        <v>980</v>
      </c>
      <c r="C6930" s="142" t="s">
        <v>442</v>
      </c>
      <c r="D6930" s="452">
        <v>0</v>
      </c>
      <c r="E6930" s="456">
        <v>28950.151999999998</v>
      </c>
      <c r="F6930" s="456">
        <v>155033.69899999999</v>
      </c>
    </row>
    <row r="6931" spans="1:6" ht="17.399999999999999" x14ac:dyDescent="0.25">
      <c r="A6931" s="59" t="s">
        <v>165</v>
      </c>
      <c r="B6931" s="57" t="s">
        <v>980</v>
      </c>
      <c r="C6931" s="143" t="s">
        <v>450</v>
      </c>
      <c r="D6931" s="451">
        <v>0</v>
      </c>
      <c r="E6931" s="455">
        <v>5019.5540000000001</v>
      </c>
      <c r="F6931" s="455">
        <v>34928.44</v>
      </c>
    </row>
    <row r="6932" spans="1:6" ht="17.399999999999999" x14ac:dyDescent="0.25">
      <c r="A6932" s="58" t="s">
        <v>165</v>
      </c>
      <c r="B6932" s="56" t="s">
        <v>980</v>
      </c>
      <c r="C6932" s="142" t="s">
        <v>444</v>
      </c>
      <c r="D6932" s="452">
        <v>0</v>
      </c>
      <c r="E6932" s="456">
        <v>2092.413</v>
      </c>
      <c r="F6932" s="456">
        <v>25971.752</v>
      </c>
    </row>
    <row r="6933" spans="1:6" ht="17.399999999999999" x14ac:dyDescent="0.25">
      <c r="A6933" s="59" t="s">
        <v>165</v>
      </c>
      <c r="B6933" s="57" t="s">
        <v>980</v>
      </c>
      <c r="C6933" s="143" t="s">
        <v>455</v>
      </c>
      <c r="D6933" s="451">
        <v>0</v>
      </c>
      <c r="E6933" s="455">
        <v>4095.7020000000002</v>
      </c>
      <c r="F6933" s="455">
        <v>18928.84</v>
      </c>
    </row>
    <row r="6934" spans="1:6" ht="17.399999999999999" x14ac:dyDescent="0.25">
      <c r="A6934" s="58" t="s">
        <v>165</v>
      </c>
      <c r="B6934" s="56" t="s">
        <v>980</v>
      </c>
      <c r="C6934" s="142" t="s">
        <v>443</v>
      </c>
      <c r="D6934" s="452">
        <v>0</v>
      </c>
      <c r="E6934" s="456">
        <v>1739.2149999999999</v>
      </c>
      <c r="F6934" s="456">
        <v>14858.892</v>
      </c>
    </row>
    <row r="6935" spans="1:6" ht="17.399999999999999" x14ac:dyDescent="0.25">
      <c r="A6935" s="59" t="s">
        <v>165</v>
      </c>
      <c r="B6935" s="57" t="s">
        <v>980</v>
      </c>
      <c r="C6935" s="143" t="s">
        <v>447</v>
      </c>
      <c r="D6935" s="451">
        <v>0</v>
      </c>
      <c r="E6935" s="455">
        <v>1577.317</v>
      </c>
      <c r="F6935" s="455">
        <v>10745.368</v>
      </c>
    </row>
    <row r="6936" spans="1:6" ht="17.399999999999999" x14ac:dyDescent="0.25">
      <c r="A6936" s="52" t="s">
        <v>165</v>
      </c>
      <c r="B6936" s="54" t="s">
        <v>980</v>
      </c>
      <c r="C6936" s="61" t="s">
        <v>483</v>
      </c>
      <c r="D6936" s="449">
        <v>0</v>
      </c>
      <c r="E6936" s="453">
        <v>592.351</v>
      </c>
      <c r="F6936" s="453">
        <v>8589.8580000000002</v>
      </c>
    </row>
    <row r="6937" spans="1:6" ht="17.399999999999999" x14ac:dyDescent="0.25">
      <c r="A6937" s="59" t="s">
        <v>165</v>
      </c>
      <c r="B6937" s="57" t="s">
        <v>980</v>
      </c>
      <c r="C6937" s="143" t="s">
        <v>451</v>
      </c>
      <c r="D6937" s="451">
        <v>0</v>
      </c>
      <c r="E6937" s="455">
        <v>1126.481</v>
      </c>
      <c r="F6937" s="455">
        <v>6357.3819999999996</v>
      </c>
    </row>
    <row r="6938" spans="1:6" ht="17.399999999999999" x14ac:dyDescent="0.25">
      <c r="A6938" s="52" t="s">
        <v>165</v>
      </c>
      <c r="B6938" s="54" t="s">
        <v>980</v>
      </c>
      <c r="C6938" s="61" t="s">
        <v>481</v>
      </c>
      <c r="D6938" s="449">
        <v>0</v>
      </c>
      <c r="E6938" s="453">
        <v>547.15</v>
      </c>
      <c r="F6938" s="453">
        <v>5659.9610000000002</v>
      </c>
    </row>
    <row r="6939" spans="1:6" ht="17.399999999999999" x14ac:dyDescent="0.25">
      <c r="A6939" s="53" t="s">
        <v>165</v>
      </c>
      <c r="B6939" s="55" t="s">
        <v>980</v>
      </c>
      <c r="C6939" s="62" t="s">
        <v>478</v>
      </c>
      <c r="D6939" s="450">
        <v>0</v>
      </c>
      <c r="E6939" s="454">
        <v>1113.55</v>
      </c>
      <c r="F6939" s="454">
        <v>3151.9450000000002</v>
      </c>
    </row>
    <row r="6940" spans="1:6" ht="17.399999999999999" x14ac:dyDescent="0.25">
      <c r="A6940" s="52" t="s">
        <v>165</v>
      </c>
      <c r="B6940" s="54" t="s">
        <v>980</v>
      </c>
      <c r="C6940" s="61" t="s">
        <v>463</v>
      </c>
      <c r="D6940" s="449">
        <v>0</v>
      </c>
      <c r="E6940" s="453">
        <v>296.17</v>
      </c>
      <c r="F6940" s="453">
        <v>2313.6379999999999</v>
      </c>
    </row>
    <row r="6941" spans="1:6" ht="17.399999999999999" x14ac:dyDescent="0.25">
      <c r="A6941" s="53" t="s">
        <v>165</v>
      </c>
      <c r="B6941" s="55" t="s">
        <v>980</v>
      </c>
      <c r="C6941" s="62" t="s">
        <v>441</v>
      </c>
      <c r="D6941" s="450">
        <v>0</v>
      </c>
      <c r="E6941" s="454">
        <v>293.3</v>
      </c>
      <c r="F6941" s="454">
        <v>1928.0150000000001</v>
      </c>
    </row>
    <row r="6942" spans="1:6" ht="17.399999999999999" x14ac:dyDescent="0.25">
      <c r="A6942" s="58" t="s">
        <v>165</v>
      </c>
      <c r="B6942" s="56" t="s">
        <v>980</v>
      </c>
      <c r="C6942" s="142" t="s">
        <v>446</v>
      </c>
      <c r="D6942" s="452">
        <v>0</v>
      </c>
      <c r="E6942" s="456">
        <v>237.5</v>
      </c>
      <c r="F6942" s="456">
        <v>1819.809</v>
      </c>
    </row>
    <row r="6943" spans="1:6" ht="17.399999999999999" x14ac:dyDescent="0.25">
      <c r="A6943" s="59" t="s">
        <v>165</v>
      </c>
      <c r="B6943" s="57" t="s">
        <v>980</v>
      </c>
      <c r="C6943" s="143" t="s">
        <v>457</v>
      </c>
      <c r="D6943" s="451">
        <v>0</v>
      </c>
      <c r="E6943" s="455">
        <v>209.27</v>
      </c>
      <c r="F6943" s="455">
        <v>1681.4949999999999</v>
      </c>
    </row>
    <row r="6944" spans="1:6" ht="17.399999999999999" x14ac:dyDescent="0.25">
      <c r="A6944" s="58" t="s">
        <v>165</v>
      </c>
      <c r="B6944" s="56" t="s">
        <v>980</v>
      </c>
      <c r="C6944" s="142" t="s">
        <v>479</v>
      </c>
      <c r="D6944" s="452">
        <v>0</v>
      </c>
      <c r="E6944" s="456">
        <v>59.48</v>
      </c>
      <c r="F6944" s="456">
        <v>1019.35</v>
      </c>
    </row>
    <row r="6945" spans="1:6" ht="17.399999999999999" x14ac:dyDescent="0.25">
      <c r="A6945" s="53" t="s">
        <v>165</v>
      </c>
      <c r="B6945" s="55" t="s">
        <v>980</v>
      </c>
      <c r="C6945" s="62" t="s">
        <v>440</v>
      </c>
      <c r="D6945" s="450">
        <v>0</v>
      </c>
      <c r="E6945" s="454">
        <v>254.46700000000001</v>
      </c>
      <c r="F6945" s="454">
        <v>1995.0219999999999</v>
      </c>
    </row>
    <row r="6946" spans="1:6" ht="17.399999999999999" x14ac:dyDescent="0.25">
      <c r="A6946" s="58" t="s">
        <v>4856</v>
      </c>
      <c r="B6946" s="56" t="s">
        <v>1123</v>
      </c>
      <c r="C6946" s="142" t="s">
        <v>443</v>
      </c>
      <c r="D6946" s="452">
        <v>0</v>
      </c>
      <c r="E6946" s="456">
        <v>17823.195</v>
      </c>
      <c r="F6946" s="456">
        <v>92831.911999999997</v>
      </c>
    </row>
    <row r="6947" spans="1:6" ht="17.399999999999999" x14ac:dyDescent="0.25">
      <c r="A6947" s="53" t="s">
        <v>4856</v>
      </c>
      <c r="B6947" s="55" t="s">
        <v>1123</v>
      </c>
      <c r="C6947" s="62" t="s">
        <v>481</v>
      </c>
      <c r="D6947" s="450">
        <v>0</v>
      </c>
      <c r="E6947" s="454">
        <v>3501.2919999999999</v>
      </c>
      <c r="F6947" s="454">
        <v>29295.276000000002</v>
      </c>
    </row>
    <row r="6948" spans="1:6" ht="17.399999999999999" x14ac:dyDescent="0.25">
      <c r="A6948" s="52" t="s">
        <v>4856</v>
      </c>
      <c r="B6948" s="54" t="s">
        <v>1123</v>
      </c>
      <c r="C6948" s="61" t="s">
        <v>444</v>
      </c>
      <c r="D6948" s="449">
        <v>0</v>
      </c>
      <c r="E6948" s="453">
        <v>3866.971</v>
      </c>
      <c r="F6948" s="453">
        <v>28367.113000000001</v>
      </c>
    </row>
    <row r="6949" spans="1:6" ht="17.399999999999999" x14ac:dyDescent="0.25">
      <c r="A6949" s="59" t="s">
        <v>4856</v>
      </c>
      <c r="B6949" s="57" t="s">
        <v>1123</v>
      </c>
      <c r="C6949" s="143" t="s">
        <v>455</v>
      </c>
      <c r="D6949" s="451">
        <v>0</v>
      </c>
      <c r="E6949" s="455">
        <v>1879.2470000000001</v>
      </c>
      <c r="F6949" s="455">
        <v>22000.796999999999</v>
      </c>
    </row>
    <row r="6950" spans="1:6" ht="17.399999999999999" x14ac:dyDescent="0.25">
      <c r="A6950" s="52" t="s">
        <v>4856</v>
      </c>
      <c r="B6950" s="54" t="s">
        <v>1123</v>
      </c>
      <c r="C6950" s="61" t="s">
        <v>446</v>
      </c>
      <c r="D6950" s="449">
        <v>0</v>
      </c>
      <c r="E6950" s="453">
        <v>2848.62</v>
      </c>
      <c r="F6950" s="453">
        <v>19582.048999999999</v>
      </c>
    </row>
    <row r="6951" spans="1:6" ht="17.399999999999999" x14ac:dyDescent="0.25">
      <c r="A6951" s="53" t="s">
        <v>4856</v>
      </c>
      <c r="B6951" s="55" t="s">
        <v>1123</v>
      </c>
      <c r="C6951" s="62" t="s">
        <v>477</v>
      </c>
      <c r="D6951" s="450">
        <v>0</v>
      </c>
      <c r="E6951" s="454">
        <v>2750.152</v>
      </c>
      <c r="F6951" s="454">
        <v>15111.477000000001</v>
      </c>
    </row>
    <row r="6952" spans="1:6" ht="17.399999999999999" x14ac:dyDescent="0.25">
      <c r="A6952" s="58" t="s">
        <v>4856</v>
      </c>
      <c r="B6952" s="56" t="s">
        <v>1123</v>
      </c>
      <c r="C6952" s="142" t="s">
        <v>463</v>
      </c>
      <c r="D6952" s="452">
        <v>0</v>
      </c>
      <c r="E6952" s="456">
        <v>1472.5160000000001</v>
      </c>
      <c r="F6952" s="456">
        <v>12605.915999999999</v>
      </c>
    </row>
    <row r="6953" spans="1:6" ht="17.399999999999999" x14ac:dyDescent="0.25">
      <c r="A6953" s="59" t="s">
        <v>4856</v>
      </c>
      <c r="B6953" s="57" t="s">
        <v>1123</v>
      </c>
      <c r="C6953" s="143" t="s">
        <v>511</v>
      </c>
      <c r="D6953" s="451">
        <v>0</v>
      </c>
      <c r="E6953" s="455">
        <v>215.06200000000001</v>
      </c>
      <c r="F6953" s="455">
        <v>8276.1759999999995</v>
      </c>
    </row>
    <row r="6954" spans="1:6" ht="17.399999999999999" x14ac:dyDescent="0.25">
      <c r="A6954" s="52" t="s">
        <v>4856</v>
      </c>
      <c r="B6954" s="54" t="s">
        <v>1123</v>
      </c>
      <c r="C6954" s="61" t="s">
        <v>442</v>
      </c>
      <c r="D6954" s="449">
        <v>0</v>
      </c>
      <c r="E6954" s="453">
        <v>686.34400000000005</v>
      </c>
      <c r="F6954" s="453">
        <v>6816.9319999999998</v>
      </c>
    </row>
    <row r="6955" spans="1:6" ht="17.399999999999999" x14ac:dyDescent="0.25">
      <c r="A6955" s="59" t="s">
        <v>4856</v>
      </c>
      <c r="B6955" s="57" t="s">
        <v>1123</v>
      </c>
      <c r="C6955" s="143" t="s">
        <v>470</v>
      </c>
      <c r="D6955" s="451">
        <v>0</v>
      </c>
      <c r="E6955" s="455">
        <v>414.27300000000002</v>
      </c>
      <c r="F6955" s="455">
        <v>2272.2950000000001</v>
      </c>
    </row>
    <row r="6956" spans="1:6" ht="17.399999999999999" x14ac:dyDescent="0.25">
      <c r="A6956" s="52" t="s">
        <v>4856</v>
      </c>
      <c r="B6956" s="54" t="s">
        <v>1123</v>
      </c>
      <c r="C6956" s="61" t="s">
        <v>447</v>
      </c>
      <c r="D6956" s="449">
        <v>0</v>
      </c>
      <c r="E6956" s="453">
        <v>142.94999999999999</v>
      </c>
      <c r="F6956" s="453">
        <v>1763.3510000000001</v>
      </c>
    </row>
    <row r="6957" spans="1:6" ht="17.399999999999999" x14ac:dyDescent="0.25">
      <c r="A6957" s="53" t="s">
        <v>4856</v>
      </c>
      <c r="B6957" s="55" t="s">
        <v>1123</v>
      </c>
      <c r="C6957" s="62" t="s">
        <v>445</v>
      </c>
      <c r="D6957" s="450">
        <v>0</v>
      </c>
      <c r="E6957" s="454">
        <v>138.37799999999999</v>
      </c>
      <c r="F6957" s="454">
        <v>1519.374</v>
      </c>
    </row>
    <row r="6958" spans="1:6" ht="17.399999999999999" x14ac:dyDescent="0.25">
      <c r="A6958" s="58" t="s">
        <v>4856</v>
      </c>
      <c r="B6958" s="56" t="s">
        <v>1123</v>
      </c>
      <c r="C6958" s="142" t="s">
        <v>457</v>
      </c>
      <c r="D6958" s="452">
        <v>0</v>
      </c>
      <c r="E6958" s="456">
        <v>127.93300000000001</v>
      </c>
      <c r="F6958" s="456">
        <v>1137.289</v>
      </c>
    </row>
    <row r="6959" spans="1:6" ht="17.399999999999999" x14ac:dyDescent="0.25">
      <c r="A6959" s="59" t="s">
        <v>4856</v>
      </c>
      <c r="B6959" s="57" t="s">
        <v>1123</v>
      </c>
      <c r="C6959" s="143" t="s">
        <v>439</v>
      </c>
      <c r="D6959" s="451">
        <v>0</v>
      </c>
      <c r="E6959" s="455">
        <v>115.46599999999999</v>
      </c>
      <c r="F6959" s="455">
        <v>1096.1120000000001</v>
      </c>
    </row>
    <row r="6960" spans="1:6" ht="17.399999999999999" x14ac:dyDescent="0.25">
      <c r="A6960" s="58" t="s">
        <v>4856</v>
      </c>
      <c r="B6960" s="56" t="s">
        <v>1123</v>
      </c>
      <c r="C6960" s="142" t="s">
        <v>440</v>
      </c>
      <c r="D6960" s="452">
        <v>0</v>
      </c>
      <c r="E6960" s="456">
        <v>417.642</v>
      </c>
      <c r="F6960" s="456">
        <v>3507.4679999999998</v>
      </c>
    </row>
    <row r="6961" spans="1:6" ht="17.399999999999999" x14ac:dyDescent="0.25">
      <c r="A6961" s="53" t="s">
        <v>7424</v>
      </c>
      <c r="B6961" s="55" t="s">
        <v>7581</v>
      </c>
      <c r="C6961" s="62" t="s">
        <v>442</v>
      </c>
      <c r="D6961" s="450">
        <v>0</v>
      </c>
      <c r="E6961" s="454">
        <v>9234.0689999999995</v>
      </c>
      <c r="F6961" s="454">
        <v>46635.468000000001</v>
      </c>
    </row>
    <row r="6962" spans="1:6" ht="17.399999999999999" x14ac:dyDescent="0.25">
      <c r="A6962" s="52" t="s">
        <v>7424</v>
      </c>
      <c r="B6962" s="54" t="s">
        <v>7581</v>
      </c>
      <c r="C6962" s="61" t="s">
        <v>443</v>
      </c>
      <c r="D6962" s="449">
        <v>0</v>
      </c>
      <c r="E6962" s="453">
        <v>1457.125</v>
      </c>
      <c r="F6962" s="453">
        <v>8938.2109999999993</v>
      </c>
    </row>
    <row r="6963" spans="1:6" ht="17.399999999999999" x14ac:dyDescent="0.25">
      <c r="A6963" s="59" t="s">
        <v>7424</v>
      </c>
      <c r="B6963" s="57" t="s">
        <v>7581</v>
      </c>
      <c r="C6963" s="143" t="s">
        <v>477</v>
      </c>
      <c r="D6963" s="451">
        <v>0</v>
      </c>
      <c r="E6963" s="455">
        <v>480.33</v>
      </c>
      <c r="F6963" s="455">
        <v>3526.183</v>
      </c>
    </row>
    <row r="6964" spans="1:6" ht="17.399999999999999" x14ac:dyDescent="0.25">
      <c r="A6964" s="58" t="s">
        <v>7424</v>
      </c>
      <c r="B6964" s="56" t="s">
        <v>7581</v>
      </c>
      <c r="C6964" s="142" t="s">
        <v>446</v>
      </c>
      <c r="D6964" s="452">
        <v>0</v>
      </c>
      <c r="E6964" s="456">
        <v>348.875</v>
      </c>
      <c r="F6964" s="456">
        <v>3138.0349999999999</v>
      </c>
    </row>
    <row r="6965" spans="1:6" ht="17.399999999999999" x14ac:dyDescent="0.25">
      <c r="A6965" s="59" t="s">
        <v>7424</v>
      </c>
      <c r="B6965" s="57" t="s">
        <v>7581</v>
      </c>
      <c r="C6965" s="143" t="s">
        <v>457</v>
      </c>
      <c r="D6965" s="451">
        <v>0</v>
      </c>
      <c r="E6965" s="455">
        <v>346.47500000000002</v>
      </c>
      <c r="F6965" s="455">
        <v>2045.0250000000001</v>
      </c>
    </row>
    <row r="6966" spans="1:6" ht="17.399999999999999" x14ac:dyDescent="0.25">
      <c r="A6966" s="58" t="s">
        <v>7424</v>
      </c>
      <c r="B6966" s="56" t="s">
        <v>7581</v>
      </c>
      <c r="C6966" s="142" t="s">
        <v>481</v>
      </c>
      <c r="D6966" s="452">
        <v>0</v>
      </c>
      <c r="E6966" s="456">
        <v>371.28199999999998</v>
      </c>
      <c r="F6966" s="456">
        <v>2028.4939999999999</v>
      </c>
    </row>
    <row r="6967" spans="1:6" ht="17.399999999999999" x14ac:dyDescent="0.25">
      <c r="A6967" s="53" t="s">
        <v>7424</v>
      </c>
      <c r="B6967" s="55" t="s">
        <v>7581</v>
      </c>
      <c r="C6967" s="62" t="s">
        <v>440</v>
      </c>
      <c r="D6967" s="450">
        <v>0</v>
      </c>
      <c r="E6967" s="454">
        <v>107.254</v>
      </c>
      <c r="F6967" s="454">
        <v>1026.421</v>
      </c>
    </row>
    <row r="6968" spans="1:6" ht="17.399999999999999" x14ac:dyDescent="0.25">
      <c r="A6968" s="52" t="s">
        <v>166</v>
      </c>
      <c r="B6968" s="54" t="s">
        <v>981</v>
      </c>
      <c r="C6968" s="61" t="s">
        <v>443</v>
      </c>
      <c r="D6968" s="449">
        <v>0</v>
      </c>
      <c r="E6968" s="453">
        <v>30493.213</v>
      </c>
      <c r="F6968" s="453">
        <v>164024.74900000001</v>
      </c>
    </row>
    <row r="6969" spans="1:6" ht="17.399999999999999" x14ac:dyDescent="0.25">
      <c r="A6969" s="53" t="s">
        <v>166</v>
      </c>
      <c r="B6969" s="55" t="s">
        <v>981</v>
      </c>
      <c r="C6969" s="62" t="s">
        <v>477</v>
      </c>
      <c r="D6969" s="450">
        <v>0</v>
      </c>
      <c r="E6969" s="454">
        <v>11627.378000000001</v>
      </c>
      <c r="F6969" s="454">
        <v>55793.616000000002</v>
      </c>
    </row>
    <row r="6970" spans="1:6" ht="17.399999999999999" x14ac:dyDescent="0.25">
      <c r="A6970" s="58" t="s">
        <v>166</v>
      </c>
      <c r="B6970" s="56" t="s">
        <v>981</v>
      </c>
      <c r="C6970" s="142" t="s">
        <v>455</v>
      </c>
      <c r="D6970" s="452">
        <v>0</v>
      </c>
      <c r="E6970" s="456">
        <v>6489.4740000000002</v>
      </c>
      <c r="F6970" s="456">
        <v>42875.673999999999</v>
      </c>
    </row>
    <row r="6971" spans="1:6" ht="17.399999999999999" x14ac:dyDescent="0.25">
      <c r="A6971" s="59" t="s">
        <v>166</v>
      </c>
      <c r="B6971" s="57" t="s">
        <v>981</v>
      </c>
      <c r="C6971" s="143" t="s">
        <v>450</v>
      </c>
      <c r="D6971" s="451">
        <v>0</v>
      </c>
      <c r="E6971" s="455">
        <v>3371.989</v>
      </c>
      <c r="F6971" s="455">
        <v>25406.474999999999</v>
      </c>
    </row>
    <row r="6972" spans="1:6" ht="17.399999999999999" x14ac:dyDescent="0.25">
      <c r="A6972" s="52" t="s">
        <v>166</v>
      </c>
      <c r="B6972" s="54" t="s">
        <v>981</v>
      </c>
      <c r="C6972" s="61" t="s">
        <v>481</v>
      </c>
      <c r="D6972" s="449">
        <v>0</v>
      </c>
      <c r="E6972" s="453">
        <v>3848.4830000000002</v>
      </c>
      <c r="F6972" s="453">
        <v>25281.588</v>
      </c>
    </row>
    <row r="6973" spans="1:6" ht="17.399999999999999" x14ac:dyDescent="0.25">
      <c r="A6973" s="59" t="s">
        <v>166</v>
      </c>
      <c r="B6973" s="57" t="s">
        <v>981</v>
      </c>
      <c r="C6973" s="143" t="s">
        <v>445</v>
      </c>
      <c r="D6973" s="451">
        <v>0</v>
      </c>
      <c r="E6973" s="455">
        <v>2361.509</v>
      </c>
      <c r="F6973" s="455">
        <v>19728.541000000001</v>
      </c>
    </row>
    <row r="6974" spans="1:6" ht="17.399999999999999" x14ac:dyDescent="0.25">
      <c r="A6974" s="58" t="s">
        <v>166</v>
      </c>
      <c r="B6974" s="56" t="s">
        <v>981</v>
      </c>
      <c r="C6974" s="142" t="s">
        <v>442</v>
      </c>
      <c r="D6974" s="452">
        <v>0</v>
      </c>
      <c r="E6974" s="456">
        <v>2664.8719999999998</v>
      </c>
      <c r="F6974" s="456">
        <v>13873.829</v>
      </c>
    </row>
    <row r="6975" spans="1:6" ht="17.399999999999999" x14ac:dyDescent="0.25">
      <c r="A6975" s="53" t="s">
        <v>166</v>
      </c>
      <c r="B6975" s="55" t="s">
        <v>981</v>
      </c>
      <c r="C6975" s="62" t="s">
        <v>473</v>
      </c>
      <c r="D6975" s="450">
        <v>0</v>
      </c>
      <c r="E6975" s="454">
        <v>1987.816</v>
      </c>
      <c r="F6975" s="454">
        <v>13384.694</v>
      </c>
    </row>
    <row r="6976" spans="1:6" ht="17.399999999999999" x14ac:dyDescent="0.25">
      <c r="A6976" s="52" t="s">
        <v>166</v>
      </c>
      <c r="B6976" s="54" t="s">
        <v>981</v>
      </c>
      <c r="C6976" s="61" t="s">
        <v>463</v>
      </c>
      <c r="D6976" s="449">
        <v>0</v>
      </c>
      <c r="E6976" s="453">
        <v>1333.8340000000001</v>
      </c>
      <c r="F6976" s="453">
        <v>11718.043</v>
      </c>
    </row>
    <row r="6977" spans="1:6" ht="17.399999999999999" x14ac:dyDescent="0.25">
      <c r="A6977" s="53" t="s">
        <v>166</v>
      </c>
      <c r="B6977" s="55" t="s">
        <v>981</v>
      </c>
      <c r="C6977" s="62" t="s">
        <v>488</v>
      </c>
      <c r="D6977" s="450">
        <v>0</v>
      </c>
      <c r="E6977" s="454">
        <v>935.79300000000001</v>
      </c>
      <c r="F6977" s="454">
        <v>10027.486000000001</v>
      </c>
    </row>
    <row r="6978" spans="1:6" ht="17.399999999999999" x14ac:dyDescent="0.25">
      <c r="A6978" s="58" t="s">
        <v>166</v>
      </c>
      <c r="B6978" s="56" t="s">
        <v>981</v>
      </c>
      <c r="C6978" s="142" t="s">
        <v>444</v>
      </c>
      <c r="D6978" s="452">
        <v>0</v>
      </c>
      <c r="E6978" s="456">
        <v>1146.221</v>
      </c>
      <c r="F6978" s="456">
        <v>9728.759</v>
      </c>
    </row>
    <row r="6979" spans="1:6" ht="17.399999999999999" x14ac:dyDescent="0.25">
      <c r="A6979" s="53" t="s">
        <v>166</v>
      </c>
      <c r="B6979" s="55" t="s">
        <v>981</v>
      </c>
      <c r="C6979" s="62" t="s">
        <v>511</v>
      </c>
      <c r="D6979" s="450">
        <v>0</v>
      </c>
      <c r="E6979" s="454">
        <v>473.27800000000002</v>
      </c>
      <c r="F6979" s="454">
        <v>7899.0590000000002</v>
      </c>
    </row>
    <row r="6980" spans="1:6" ht="17.399999999999999" x14ac:dyDescent="0.25">
      <c r="A6980" s="58" t="s">
        <v>166</v>
      </c>
      <c r="B6980" s="56" t="s">
        <v>981</v>
      </c>
      <c r="C6980" s="142" t="s">
        <v>446</v>
      </c>
      <c r="D6980" s="452">
        <v>0</v>
      </c>
      <c r="E6980" s="456">
        <v>672.375</v>
      </c>
      <c r="F6980" s="456">
        <v>6940.8630000000003</v>
      </c>
    </row>
    <row r="6981" spans="1:6" ht="17.399999999999999" x14ac:dyDescent="0.25">
      <c r="A6981" s="59" t="s">
        <v>166</v>
      </c>
      <c r="B6981" s="57" t="s">
        <v>981</v>
      </c>
      <c r="C6981" s="143" t="s">
        <v>478</v>
      </c>
      <c r="D6981" s="451">
        <v>0</v>
      </c>
      <c r="E6981" s="455">
        <v>2718.0650000000001</v>
      </c>
      <c r="F6981" s="455">
        <v>3840.596</v>
      </c>
    </row>
    <row r="6982" spans="1:6" ht="17.399999999999999" x14ac:dyDescent="0.25">
      <c r="A6982" s="52" t="s">
        <v>166</v>
      </c>
      <c r="B6982" s="54" t="s">
        <v>981</v>
      </c>
      <c r="C6982" s="61" t="s">
        <v>457</v>
      </c>
      <c r="D6982" s="449">
        <v>0</v>
      </c>
      <c r="E6982" s="453">
        <v>375.995</v>
      </c>
      <c r="F6982" s="453">
        <v>3658.7579999999998</v>
      </c>
    </row>
    <row r="6983" spans="1:6" ht="17.399999999999999" x14ac:dyDescent="0.25">
      <c r="A6983" s="53" t="s">
        <v>166</v>
      </c>
      <c r="B6983" s="55" t="s">
        <v>981</v>
      </c>
      <c r="C6983" s="62" t="s">
        <v>441</v>
      </c>
      <c r="D6983" s="450">
        <v>0</v>
      </c>
      <c r="E6983" s="454">
        <v>140</v>
      </c>
      <c r="F6983" s="454">
        <v>2120.9450000000002</v>
      </c>
    </row>
    <row r="6984" spans="1:6" ht="17.399999999999999" x14ac:dyDescent="0.25">
      <c r="A6984" s="58" t="s">
        <v>166</v>
      </c>
      <c r="B6984" s="56" t="s">
        <v>981</v>
      </c>
      <c r="C6984" s="142" t="s">
        <v>439</v>
      </c>
      <c r="D6984" s="452">
        <v>0</v>
      </c>
      <c r="E6984" s="456">
        <v>103.666</v>
      </c>
      <c r="F6984" s="456">
        <v>2067.8690000000001</v>
      </c>
    </row>
    <row r="6985" spans="1:6" ht="17.399999999999999" x14ac:dyDescent="0.25">
      <c r="A6985" s="59" t="s">
        <v>166</v>
      </c>
      <c r="B6985" s="57" t="s">
        <v>981</v>
      </c>
      <c r="C6985" s="143" t="s">
        <v>490</v>
      </c>
      <c r="D6985" s="451">
        <v>0</v>
      </c>
      <c r="E6985" s="455">
        <v>56.286999999999999</v>
      </c>
      <c r="F6985" s="455">
        <v>1875.4929999999999</v>
      </c>
    </row>
    <row r="6986" spans="1:6" ht="17.399999999999999" x14ac:dyDescent="0.25">
      <c r="A6986" s="52" t="s">
        <v>166</v>
      </c>
      <c r="B6986" s="54" t="s">
        <v>981</v>
      </c>
      <c r="C6986" s="61" t="s">
        <v>447</v>
      </c>
      <c r="D6986" s="449">
        <v>0</v>
      </c>
      <c r="E6986" s="453">
        <v>153.852</v>
      </c>
      <c r="F6986" s="453">
        <v>1733.181</v>
      </c>
    </row>
    <row r="6987" spans="1:6" ht="17.399999999999999" x14ac:dyDescent="0.25">
      <c r="A6987" s="59" t="s">
        <v>166</v>
      </c>
      <c r="B6987" s="57" t="s">
        <v>981</v>
      </c>
      <c r="C6987" s="143" t="s">
        <v>451</v>
      </c>
      <c r="D6987" s="451">
        <v>0</v>
      </c>
      <c r="E6987" s="455">
        <v>249.982</v>
      </c>
      <c r="F6987" s="455">
        <v>1295.345</v>
      </c>
    </row>
    <row r="6988" spans="1:6" ht="17.399999999999999" x14ac:dyDescent="0.25">
      <c r="A6988" s="52" t="s">
        <v>166</v>
      </c>
      <c r="B6988" s="54" t="s">
        <v>981</v>
      </c>
      <c r="C6988" s="61" t="s">
        <v>440</v>
      </c>
      <c r="D6988" s="449">
        <v>0</v>
      </c>
      <c r="E6988" s="453">
        <v>619.50599999999997</v>
      </c>
      <c r="F6988" s="453">
        <v>3952.9259999999999</v>
      </c>
    </row>
    <row r="6989" spans="1:6" ht="17.399999999999999" x14ac:dyDescent="0.25">
      <c r="A6989" s="53" t="s">
        <v>3884</v>
      </c>
      <c r="B6989" s="55" t="s">
        <v>1565</v>
      </c>
      <c r="C6989" s="62" t="s">
        <v>442</v>
      </c>
      <c r="D6989" s="450">
        <v>0</v>
      </c>
      <c r="E6989" s="454">
        <v>28477.166000000001</v>
      </c>
      <c r="F6989" s="454">
        <v>171464.17499999999</v>
      </c>
    </row>
    <row r="6990" spans="1:6" ht="17.399999999999999" x14ac:dyDescent="0.25">
      <c r="A6990" s="58" t="s">
        <v>3884</v>
      </c>
      <c r="B6990" s="56" t="s">
        <v>1565</v>
      </c>
      <c r="C6990" s="142" t="s">
        <v>444</v>
      </c>
      <c r="D6990" s="452">
        <v>0</v>
      </c>
      <c r="E6990" s="456">
        <v>6944.7</v>
      </c>
      <c r="F6990" s="456">
        <v>54672.402000000002</v>
      </c>
    </row>
    <row r="6991" spans="1:6" ht="17.399999999999999" x14ac:dyDescent="0.25">
      <c r="A6991" s="59" t="s">
        <v>3884</v>
      </c>
      <c r="B6991" s="57" t="s">
        <v>1565</v>
      </c>
      <c r="C6991" s="143" t="s">
        <v>481</v>
      </c>
      <c r="D6991" s="451">
        <v>0</v>
      </c>
      <c r="E6991" s="455">
        <v>6558.06</v>
      </c>
      <c r="F6991" s="455">
        <v>48484.292000000001</v>
      </c>
    </row>
    <row r="6992" spans="1:6" ht="17.399999999999999" x14ac:dyDescent="0.25">
      <c r="A6992" s="52" t="s">
        <v>3884</v>
      </c>
      <c r="B6992" s="54" t="s">
        <v>1565</v>
      </c>
      <c r="C6992" s="61" t="s">
        <v>463</v>
      </c>
      <c r="D6992" s="449">
        <v>0</v>
      </c>
      <c r="E6992" s="453">
        <v>1734.4480000000001</v>
      </c>
      <c r="F6992" s="453">
        <v>13560.727000000001</v>
      </c>
    </row>
    <row r="6993" spans="1:6" ht="17.399999999999999" x14ac:dyDescent="0.25">
      <c r="A6993" s="53" t="s">
        <v>3884</v>
      </c>
      <c r="B6993" s="55" t="s">
        <v>1565</v>
      </c>
      <c r="C6993" s="62" t="s">
        <v>471</v>
      </c>
      <c r="D6993" s="450">
        <v>0</v>
      </c>
      <c r="E6993" s="454">
        <v>875.91200000000003</v>
      </c>
      <c r="F6993" s="454">
        <v>9162.4459999999999</v>
      </c>
    </row>
    <row r="6994" spans="1:6" ht="17.399999999999999" x14ac:dyDescent="0.25">
      <c r="A6994" s="58" t="s">
        <v>3884</v>
      </c>
      <c r="B6994" s="56" t="s">
        <v>1565</v>
      </c>
      <c r="C6994" s="142" t="s">
        <v>447</v>
      </c>
      <c r="D6994" s="452">
        <v>0</v>
      </c>
      <c r="E6994" s="456">
        <v>1075.4659999999999</v>
      </c>
      <c r="F6994" s="456">
        <v>6852.625</v>
      </c>
    </row>
    <row r="6995" spans="1:6" ht="17.399999999999999" x14ac:dyDescent="0.25">
      <c r="A6995" s="59" t="s">
        <v>3884</v>
      </c>
      <c r="B6995" s="57" t="s">
        <v>1565</v>
      </c>
      <c r="C6995" s="143" t="s">
        <v>455</v>
      </c>
      <c r="D6995" s="451">
        <v>0</v>
      </c>
      <c r="E6995" s="455">
        <v>1051.7950000000001</v>
      </c>
      <c r="F6995" s="455">
        <v>6522.5529999999999</v>
      </c>
    </row>
    <row r="6996" spans="1:6" ht="17.399999999999999" x14ac:dyDescent="0.25">
      <c r="A6996" s="52" t="s">
        <v>3884</v>
      </c>
      <c r="B6996" s="54" t="s">
        <v>1565</v>
      </c>
      <c r="C6996" s="61" t="s">
        <v>446</v>
      </c>
      <c r="D6996" s="449">
        <v>0</v>
      </c>
      <c r="E6996" s="453">
        <v>803.32500000000005</v>
      </c>
      <c r="F6996" s="453">
        <v>6155.9530000000004</v>
      </c>
    </row>
    <row r="6997" spans="1:6" ht="17.399999999999999" x14ac:dyDescent="0.25">
      <c r="A6997" s="53" t="s">
        <v>3884</v>
      </c>
      <c r="B6997" s="55" t="s">
        <v>1565</v>
      </c>
      <c r="C6997" s="62" t="s">
        <v>911</v>
      </c>
      <c r="D6997" s="450">
        <v>0</v>
      </c>
      <c r="E6997" s="454">
        <v>314.60000000000002</v>
      </c>
      <c r="F6997" s="454">
        <v>3783.7049999999999</v>
      </c>
    </row>
    <row r="6998" spans="1:6" ht="17.399999999999999" x14ac:dyDescent="0.25">
      <c r="A6998" s="58" t="s">
        <v>3884</v>
      </c>
      <c r="B6998" s="56" t="s">
        <v>1565</v>
      </c>
      <c r="C6998" s="142" t="s">
        <v>443</v>
      </c>
      <c r="D6998" s="452">
        <v>0</v>
      </c>
      <c r="E6998" s="456">
        <v>255.244</v>
      </c>
      <c r="F6998" s="456">
        <v>3579.5410000000002</v>
      </c>
    </row>
    <row r="6999" spans="1:6" ht="17.399999999999999" x14ac:dyDescent="0.25">
      <c r="A6999" s="59" t="s">
        <v>3884</v>
      </c>
      <c r="B6999" s="57" t="s">
        <v>1565</v>
      </c>
      <c r="C6999" s="143" t="s">
        <v>451</v>
      </c>
      <c r="D6999" s="451">
        <v>0</v>
      </c>
      <c r="E6999" s="455">
        <v>514.62199999999996</v>
      </c>
      <c r="F6999" s="455">
        <v>3495.78</v>
      </c>
    </row>
    <row r="7000" spans="1:6" ht="17.399999999999999" x14ac:dyDescent="0.25">
      <c r="A7000" s="58" t="s">
        <v>3884</v>
      </c>
      <c r="B7000" s="56" t="s">
        <v>1565</v>
      </c>
      <c r="C7000" s="142" t="s">
        <v>479</v>
      </c>
      <c r="D7000" s="452">
        <v>0</v>
      </c>
      <c r="E7000" s="456">
        <v>282.96800000000002</v>
      </c>
      <c r="F7000" s="456">
        <v>2003.63</v>
      </c>
    </row>
    <row r="7001" spans="1:6" ht="17.399999999999999" x14ac:dyDescent="0.25">
      <c r="A7001" s="53" t="s">
        <v>3884</v>
      </c>
      <c r="B7001" s="55" t="s">
        <v>1565</v>
      </c>
      <c r="C7001" s="62" t="s">
        <v>488</v>
      </c>
      <c r="D7001" s="450">
        <v>0</v>
      </c>
      <c r="E7001" s="454">
        <v>452.54899999999998</v>
      </c>
      <c r="F7001" s="454">
        <v>1970.2819999999999</v>
      </c>
    </row>
    <row r="7002" spans="1:6" ht="17.399999999999999" x14ac:dyDescent="0.25">
      <c r="A7002" s="52" t="s">
        <v>3884</v>
      </c>
      <c r="B7002" s="54" t="s">
        <v>1565</v>
      </c>
      <c r="C7002" s="61" t="s">
        <v>439</v>
      </c>
      <c r="D7002" s="449">
        <v>0</v>
      </c>
      <c r="E7002" s="453">
        <v>103.59399999999999</v>
      </c>
      <c r="F7002" s="453">
        <v>1872.896</v>
      </c>
    </row>
    <row r="7003" spans="1:6" ht="17.399999999999999" x14ac:dyDescent="0.25">
      <c r="A7003" s="59" t="s">
        <v>3884</v>
      </c>
      <c r="B7003" s="57" t="s">
        <v>1565</v>
      </c>
      <c r="C7003" s="143" t="s">
        <v>482</v>
      </c>
      <c r="D7003" s="451">
        <v>0</v>
      </c>
      <c r="E7003" s="455">
        <v>106.497</v>
      </c>
      <c r="F7003" s="455">
        <v>1426.56</v>
      </c>
    </row>
    <row r="7004" spans="1:6" ht="17.399999999999999" x14ac:dyDescent="0.25">
      <c r="A7004" s="52" t="s">
        <v>3884</v>
      </c>
      <c r="B7004" s="54" t="s">
        <v>1565</v>
      </c>
      <c r="C7004" s="61" t="s">
        <v>450</v>
      </c>
      <c r="D7004" s="449">
        <v>0</v>
      </c>
      <c r="E7004" s="453">
        <v>297.74599999999998</v>
      </c>
      <c r="F7004" s="453">
        <v>1278.883</v>
      </c>
    </row>
    <row r="7005" spans="1:6" ht="17.399999999999999" x14ac:dyDescent="0.25">
      <c r="A7005" s="53" t="s">
        <v>3884</v>
      </c>
      <c r="B7005" s="55" t="s">
        <v>1565</v>
      </c>
      <c r="C7005" s="62" t="s">
        <v>465</v>
      </c>
      <c r="D7005" s="450">
        <v>0</v>
      </c>
      <c r="E7005" s="454">
        <v>66.84</v>
      </c>
      <c r="F7005" s="454">
        <v>1144.971</v>
      </c>
    </row>
    <row r="7006" spans="1:6" ht="17.399999999999999" x14ac:dyDescent="0.25">
      <c r="A7006" s="52" t="s">
        <v>3884</v>
      </c>
      <c r="B7006" s="54" t="s">
        <v>1565</v>
      </c>
      <c r="C7006" s="61" t="s">
        <v>511</v>
      </c>
      <c r="D7006" s="449">
        <v>0</v>
      </c>
      <c r="E7006" s="453">
        <v>129.82499999999999</v>
      </c>
      <c r="F7006" s="453">
        <v>1012.958</v>
      </c>
    </row>
    <row r="7007" spans="1:6" ht="17.399999999999999" x14ac:dyDescent="0.25">
      <c r="A7007" s="53" t="s">
        <v>3884</v>
      </c>
      <c r="B7007" s="55" t="s">
        <v>1565</v>
      </c>
      <c r="C7007" s="62" t="s">
        <v>440</v>
      </c>
      <c r="D7007" s="450">
        <v>0</v>
      </c>
      <c r="E7007" s="454">
        <v>407.25400000000002</v>
      </c>
      <c r="F7007" s="454">
        <v>3483.8240000000001</v>
      </c>
    </row>
    <row r="7008" spans="1:6" ht="17.399999999999999" x14ac:dyDescent="0.25">
      <c r="A7008" s="52" t="s">
        <v>3750</v>
      </c>
      <c r="B7008" s="54" t="s">
        <v>1922</v>
      </c>
      <c r="C7008" s="61" t="s">
        <v>445</v>
      </c>
      <c r="D7008" s="449">
        <v>0</v>
      </c>
      <c r="E7008" s="453">
        <v>14078.016</v>
      </c>
      <c r="F7008" s="453">
        <v>67042.339000000007</v>
      </c>
    </row>
    <row r="7009" spans="1:6" ht="17.399999999999999" x14ac:dyDescent="0.25">
      <c r="A7009" s="59" t="s">
        <v>3750</v>
      </c>
      <c r="B7009" s="57" t="s">
        <v>1922</v>
      </c>
      <c r="C7009" s="143" t="s">
        <v>477</v>
      </c>
      <c r="D7009" s="451">
        <v>0</v>
      </c>
      <c r="E7009" s="455">
        <v>5919.5780000000004</v>
      </c>
      <c r="F7009" s="455">
        <v>48125.65</v>
      </c>
    </row>
    <row r="7010" spans="1:6" ht="17.399999999999999" x14ac:dyDescent="0.25">
      <c r="A7010" s="52" t="s">
        <v>3750</v>
      </c>
      <c r="B7010" s="54" t="s">
        <v>1922</v>
      </c>
      <c r="C7010" s="61" t="s">
        <v>442</v>
      </c>
      <c r="D7010" s="449">
        <v>0</v>
      </c>
      <c r="E7010" s="453">
        <v>8131.6890000000003</v>
      </c>
      <c r="F7010" s="453">
        <v>45214.321000000004</v>
      </c>
    </row>
    <row r="7011" spans="1:6" ht="17.399999999999999" x14ac:dyDescent="0.25">
      <c r="A7011" s="53" t="s">
        <v>3750</v>
      </c>
      <c r="B7011" s="55" t="s">
        <v>1922</v>
      </c>
      <c r="C7011" s="62" t="s">
        <v>446</v>
      </c>
      <c r="D7011" s="450">
        <v>0</v>
      </c>
      <c r="E7011" s="454">
        <v>2477.8249999999998</v>
      </c>
      <c r="F7011" s="454">
        <v>18173.355</v>
      </c>
    </row>
    <row r="7012" spans="1:6" ht="17.399999999999999" x14ac:dyDescent="0.25">
      <c r="A7012" s="58" t="s">
        <v>3750</v>
      </c>
      <c r="B7012" s="56" t="s">
        <v>1922</v>
      </c>
      <c r="C7012" s="142" t="s">
        <v>447</v>
      </c>
      <c r="D7012" s="452">
        <v>0</v>
      </c>
      <c r="E7012" s="456">
        <v>2237.0610000000001</v>
      </c>
      <c r="F7012" s="456">
        <v>16637.231</v>
      </c>
    </row>
    <row r="7013" spans="1:6" ht="17.399999999999999" x14ac:dyDescent="0.25">
      <c r="A7013" s="53" t="s">
        <v>3750</v>
      </c>
      <c r="B7013" s="55" t="s">
        <v>1922</v>
      </c>
      <c r="C7013" s="62" t="s">
        <v>467</v>
      </c>
      <c r="D7013" s="450">
        <v>0</v>
      </c>
      <c r="E7013" s="454">
        <v>942.42200000000003</v>
      </c>
      <c r="F7013" s="454">
        <v>15408.507</v>
      </c>
    </row>
    <row r="7014" spans="1:6" ht="17.399999999999999" x14ac:dyDescent="0.25">
      <c r="A7014" s="58" t="s">
        <v>3750</v>
      </c>
      <c r="B7014" s="56" t="s">
        <v>1922</v>
      </c>
      <c r="C7014" s="142" t="s">
        <v>471</v>
      </c>
      <c r="D7014" s="452">
        <v>0</v>
      </c>
      <c r="E7014" s="456">
        <v>1258.758</v>
      </c>
      <c r="F7014" s="456">
        <v>8158.3649999999998</v>
      </c>
    </row>
    <row r="7015" spans="1:6" ht="17.399999999999999" x14ac:dyDescent="0.25">
      <c r="A7015" s="53" t="s">
        <v>3750</v>
      </c>
      <c r="B7015" s="55" t="s">
        <v>1922</v>
      </c>
      <c r="C7015" s="62" t="s">
        <v>481</v>
      </c>
      <c r="D7015" s="450">
        <v>0</v>
      </c>
      <c r="E7015" s="454">
        <v>901.45899999999995</v>
      </c>
      <c r="F7015" s="454">
        <v>7598.5159999999996</v>
      </c>
    </row>
    <row r="7016" spans="1:6" ht="17.399999999999999" x14ac:dyDescent="0.25">
      <c r="A7016" s="52" t="s">
        <v>3750</v>
      </c>
      <c r="B7016" s="54" t="s">
        <v>1922</v>
      </c>
      <c r="C7016" s="61" t="s">
        <v>457</v>
      </c>
      <c r="D7016" s="449">
        <v>0</v>
      </c>
      <c r="E7016" s="453">
        <v>1014.75</v>
      </c>
      <c r="F7016" s="453">
        <v>6812.482</v>
      </c>
    </row>
    <row r="7017" spans="1:6" ht="17.399999999999999" x14ac:dyDescent="0.25">
      <c r="A7017" s="53" t="s">
        <v>3750</v>
      </c>
      <c r="B7017" s="55" t="s">
        <v>1922</v>
      </c>
      <c r="C7017" s="62" t="s">
        <v>488</v>
      </c>
      <c r="D7017" s="450">
        <v>0</v>
      </c>
      <c r="E7017" s="454">
        <v>173.95</v>
      </c>
      <c r="F7017" s="454">
        <v>2534.674</v>
      </c>
    </row>
    <row r="7018" spans="1:6" ht="17.399999999999999" x14ac:dyDescent="0.25">
      <c r="A7018" s="52" t="s">
        <v>3750</v>
      </c>
      <c r="B7018" s="54" t="s">
        <v>1922</v>
      </c>
      <c r="C7018" s="61" t="s">
        <v>511</v>
      </c>
      <c r="D7018" s="449">
        <v>0</v>
      </c>
      <c r="E7018" s="453">
        <v>157.49299999999999</v>
      </c>
      <c r="F7018" s="453">
        <v>1708.268</v>
      </c>
    </row>
    <row r="7019" spans="1:6" ht="17.399999999999999" x14ac:dyDescent="0.25">
      <c r="A7019" s="59" t="s">
        <v>3750</v>
      </c>
      <c r="B7019" s="57" t="s">
        <v>1922</v>
      </c>
      <c r="C7019" s="143" t="s">
        <v>440</v>
      </c>
      <c r="D7019" s="451">
        <v>0</v>
      </c>
      <c r="E7019" s="455">
        <v>272.62700000000001</v>
      </c>
      <c r="F7019" s="455">
        <v>3196.8449999999998</v>
      </c>
    </row>
    <row r="7020" spans="1:6" ht="17.399999999999999" x14ac:dyDescent="0.25">
      <c r="A7020" s="58" t="s">
        <v>4857</v>
      </c>
      <c r="B7020" s="56" t="s">
        <v>1923</v>
      </c>
      <c r="C7020" s="142" t="s">
        <v>443</v>
      </c>
      <c r="D7020" s="452">
        <v>0</v>
      </c>
      <c r="E7020" s="456">
        <v>1268.808</v>
      </c>
      <c r="F7020" s="456">
        <v>13727.689</v>
      </c>
    </row>
    <row r="7021" spans="1:6" ht="17.399999999999999" x14ac:dyDescent="0.25">
      <c r="A7021" s="53" t="s">
        <v>4857</v>
      </c>
      <c r="B7021" s="55" t="s">
        <v>1923</v>
      </c>
      <c r="C7021" s="62" t="s">
        <v>478</v>
      </c>
      <c r="D7021" s="450">
        <v>0</v>
      </c>
      <c r="E7021" s="454">
        <v>5347.7979999999998</v>
      </c>
      <c r="F7021" s="454">
        <v>9856.509</v>
      </c>
    </row>
    <row r="7022" spans="1:6" ht="17.399999999999999" x14ac:dyDescent="0.25">
      <c r="A7022" s="58" t="s">
        <v>4857</v>
      </c>
      <c r="B7022" s="56" t="s">
        <v>1923</v>
      </c>
      <c r="C7022" s="142" t="s">
        <v>451</v>
      </c>
      <c r="D7022" s="452">
        <v>0</v>
      </c>
      <c r="E7022" s="456">
        <v>521.43799999999999</v>
      </c>
      <c r="F7022" s="456">
        <v>2271.4929999999999</v>
      </c>
    </row>
    <row r="7023" spans="1:6" ht="17.399999999999999" x14ac:dyDescent="0.25">
      <c r="A7023" s="59" t="s">
        <v>4857</v>
      </c>
      <c r="B7023" s="57" t="s">
        <v>1923</v>
      </c>
      <c r="C7023" s="143" t="s">
        <v>488</v>
      </c>
      <c r="D7023" s="451">
        <v>0</v>
      </c>
      <c r="E7023" s="455">
        <v>217.25</v>
      </c>
      <c r="F7023" s="455">
        <v>1941.5360000000001</v>
      </c>
    </row>
    <row r="7024" spans="1:6" ht="17.399999999999999" x14ac:dyDescent="0.25">
      <c r="A7024" s="52" t="s">
        <v>4857</v>
      </c>
      <c r="B7024" s="54" t="s">
        <v>1923</v>
      </c>
      <c r="C7024" s="61" t="s">
        <v>446</v>
      </c>
      <c r="D7024" s="449">
        <v>0</v>
      </c>
      <c r="E7024" s="453">
        <v>173.715</v>
      </c>
      <c r="F7024" s="453">
        <v>1925.481</v>
      </c>
    </row>
    <row r="7025" spans="1:6" ht="17.399999999999999" x14ac:dyDescent="0.25">
      <c r="A7025" s="53" t="s">
        <v>4857</v>
      </c>
      <c r="B7025" s="55" t="s">
        <v>1923</v>
      </c>
      <c r="C7025" s="62" t="s">
        <v>464</v>
      </c>
      <c r="D7025" s="450">
        <v>0</v>
      </c>
      <c r="E7025" s="454">
        <v>98.087000000000003</v>
      </c>
      <c r="F7025" s="454">
        <v>1795.5889999999999</v>
      </c>
    </row>
    <row r="7026" spans="1:6" ht="17.399999999999999" x14ac:dyDescent="0.25">
      <c r="A7026" s="52" t="s">
        <v>4857</v>
      </c>
      <c r="B7026" s="54" t="s">
        <v>1923</v>
      </c>
      <c r="C7026" s="61" t="s">
        <v>455</v>
      </c>
      <c r="D7026" s="449">
        <v>0</v>
      </c>
      <c r="E7026" s="453">
        <v>180.5</v>
      </c>
      <c r="F7026" s="453">
        <v>1159.6769999999999</v>
      </c>
    </row>
    <row r="7027" spans="1:6" ht="17.399999999999999" x14ac:dyDescent="0.25">
      <c r="A7027" s="59" t="s">
        <v>4857</v>
      </c>
      <c r="B7027" s="57" t="s">
        <v>1923</v>
      </c>
      <c r="C7027" s="143" t="s">
        <v>440</v>
      </c>
      <c r="D7027" s="451">
        <v>0</v>
      </c>
      <c r="E7027" s="455">
        <v>420.37</v>
      </c>
      <c r="F7027" s="455">
        <v>4094.415</v>
      </c>
    </row>
    <row r="7028" spans="1:6" ht="17.399999999999999" x14ac:dyDescent="0.25">
      <c r="A7028" s="58" t="s">
        <v>4858</v>
      </c>
      <c r="B7028" s="56" t="s">
        <v>1924</v>
      </c>
      <c r="C7028" s="142" t="s">
        <v>455</v>
      </c>
      <c r="D7028" s="452">
        <v>0</v>
      </c>
      <c r="E7028" s="456">
        <v>15084.290999999999</v>
      </c>
      <c r="F7028" s="456">
        <v>92566.888999999996</v>
      </c>
    </row>
    <row r="7029" spans="1:6" ht="17.399999999999999" x14ac:dyDescent="0.25">
      <c r="A7029" s="53" t="s">
        <v>4858</v>
      </c>
      <c r="B7029" s="55" t="s">
        <v>1924</v>
      </c>
      <c r="C7029" s="62" t="s">
        <v>444</v>
      </c>
      <c r="D7029" s="450">
        <v>0</v>
      </c>
      <c r="E7029" s="454">
        <v>5328.2569999999996</v>
      </c>
      <c r="F7029" s="454">
        <v>25050.684000000001</v>
      </c>
    </row>
    <row r="7030" spans="1:6" ht="17.399999999999999" x14ac:dyDescent="0.25">
      <c r="A7030" s="52" t="s">
        <v>4858</v>
      </c>
      <c r="B7030" s="54" t="s">
        <v>1924</v>
      </c>
      <c r="C7030" s="61" t="s">
        <v>479</v>
      </c>
      <c r="D7030" s="449">
        <v>0</v>
      </c>
      <c r="E7030" s="453">
        <v>1952.24</v>
      </c>
      <c r="F7030" s="453">
        <v>12373.24</v>
      </c>
    </row>
    <row r="7031" spans="1:6" ht="17.399999999999999" x14ac:dyDescent="0.25">
      <c r="A7031" s="59" t="s">
        <v>4858</v>
      </c>
      <c r="B7031" s="57" t="s">
        <v>1924</v>
      </c>
      <c r="C7031" s="143" t="s">
        <v>442</v>
      </c>
      <c r="D7031" s="451">
        <v>0</v>
      </c>
      <c r="E7031" s="455">
        <v>219.16499999999999</v>
      </c>
      <c r="F7031" s="455">
        <v>2696.8980000000001</v>
      </c>
    </row>
    <row r="7032" spans="1:6" ht="17.399999999999999" x14ac:dyDescent="0.25">
      <c r="A7032" s="52" t="s">
        <v>4858</v>
      </c>
      <c r="B7032" s="54" t="s">
        <v>1924</v>
      </c>
      <c r="C7032" s="61" t="s">
        <v>457</v>
      </c>
      <c r="D7032" s="449">
        <v>0</v>
      </c>
      <c r="E7032" s="453">
        <v>269.5</v>
      </c>
      <c r="F7032" s="453">
        <v>2117.2109999999998</v>
      </c>
    </row>
    <row r="7033" spans="1:6" ht="17.399999999999999" x14ac:dyDescent="0.25">
      <c r="A7033" s="53" t="s">
        <v>4858</v>
      </c>
      <c r="B7033" s="55" t="s">
        <v>1924</v>
      </c>
      <c r="C7033" s="62" t="s">
        <v>440</v>
      </c>
      <c r="D7033" s="450">
        <v>0</v>
      </c>
      <c r="E7033" s="454">
        <v>281.58</v>
      </c>
      <c r="F7033" s="454">
        <v>1992.6</v>
      </c>
    </row>
    <row r="7034" spans="1:6" ht="17.399999999999999" x14ac:dyDescent="0.25">
      <c r="A7034" s="58" t="s">
        <v>4859</v>
      </c>
      <c r="B7034" s="56" t="s">
        <v>3998</v>
      </c>
      <c r="C7034" s="142" t="s">
        <v>481</v>
      </c>
      <c r="D7034" s="452">
        <v>0</v>
      </c>
      <c r="E7034" s="456">
        <v>699.39200000000005</v>
      </c>
      <c r="F7034" s="456">
        <v>5082.4799999999996</v>
      </c>
    </row>
    <row r="7035" spans="1:6" ht="17.399999999999999" x14ac:dyDescent="0.25">
      <c r="A7035" s="59" t="s">
        <v>4859</v>
      </c>
      <c r="B7035" s="57" t="s">
        <v>3998</v>
      </c>
      <c r="C7035" s="143" t="s">
        <v>511</v>
      </c>
      <c r="D7035" s="451">
        <v>0</v>
      </c>
      <c r="E7035" s="455">
        <v>8.6010000000000009</v>
      </c>
      <c r="F7035" s="455">
        <v>1777.473</v>
      </c>
    </row>
    <row r="7036" spans="1:6" ht="17.399999999999999" x14ac:dyDescent="0.25">
      <c r="A7036" s="52" t="s">
        <v>4859</v>
      </c>
      <c r="B7036" s="54" t="s">
        <v>3998</v>
      </c>
      <c r="C7036" s="61" t="s">
        <v>455</v>
      </c>
      <c r="D7036" s="449">
        <v>0</v>
      </c>
      <c r="E7036" s="453">
        <v>60.308999999999997</v>
      </c>
      <c r="F7036" s="453">
        <v>1192.9110000000001</v>
      </c>
    </row>
    <row r="7037" spans="1:6" ht="17.399999999999999" x14ac:dyDescent="0.25">
      <c r="A7037" s="59" t="s">
        <v>4859</v>
      </c>
      <c r="B7037" s="57" t="s">
        <v>3998</v>
      </c>
      <c r="C7037" s="143" t="s">
        <v>447</v>
      </c>
      <c r="D7037" s="451">
        <v>0</v>
      </c>
      <c r="E7037" s="455">
        <v>41.307000000000002</v>
      </c>
      <c r="F7037" s="455">
        <v>1052.2329999999999</v>
      </c>
    </row>
    <row r="7038" spans="1:6" ht="17.399999999999999" x14ac:dyDescent="0.25">
      <c r="A7038" s="58" t="s">
        <v>4859</v>
      </c>
      <c r="B7038" s="56" t="s">
        <v>3998</v>
      </c>
      <c r="C7038" s="142" t="s">
        <v>440</v>
      </c>
      <c r="D7038" s="452">
        <v>0</v>
      </c>
      <c r="E7038" s="456">
        <v>78.524000000000001</v>
      </c>
      <c r="F7038" s="456">
        <v>1870.838</v>
      </c>
    </row>
    <row r="7039" spans="1:6" ht="17.399999999999999" x14ac:dyDescent="0.25">
      <c r="A7039" s="53" t="s">
        <v>4862</v>
      </c>
      <c r="B7039" s="55" t="s">
        <v>1925</v>
      </c>
      <c r="C7039" s="62" t="s">
        <v>442</v>
      </c>
      <c r="D7039" s="450">
        <v>0</v>
      </c>
      <c r="E7039" s="454">
        <v>7660.4009999999998</v>
      </c>
      <c r="F7039" s="454">
        <v>44094.963000000003</v>
      </c>
    </row>
    <row r="7040" spans="1:6" ht="17.399999999999999" x14ac:dyDescent="0.25">
      <c r="A7040" s="58" t="s">
        <v>4862</v>
      </c>
      <c r="B7040" s="56" t="s">
        <v>1925</v>
      </c>
      <c r="C7040" s="142" t="s">
        <v>443</v>
      </c>
      <c r="D7040" s="452">
        <v>0</v>
      </c>
      <c r="E7040" s="456">
        <v>384.76799999999997</v>
      </c>
      <c r="F7040" s="456">
        <v>12586.605</v>
      </c>
    </row>
    <row r="7041" spans="1:6" ht="17.399999999999999" x14ac:dyDescent="0.25">
      <c r="A7041" s="59" t="s">
        <v>4862</v>
      </c>
      <c r="B7041" s="57" t="s">
        <v>1925</v>
      </c>
      <c r="C7041" s="143" t="s">
        <v>463</v>
      </c>
      <c r="D7041" s="451">
        <v>0</v>
      </c>
      <c r="E7041" s="455">
        <v>438.92</v>
      </c>
      <c r="F7041" s="455">
        <v>11957.162</v>
      </c>
    </row>
    <row r="7042" spans="1:6" ht="17.399999999999999" x14ac:dyDescent="0.25">
      <c r="A7042" s="58" t="s">
        <v>4862</v>
      </c>
      <c r="B7042" s="56" t="s">
        <v>1925</v>
      </c>
      <c r="C7042" s="142" t="s">
        <v>455</v>
      </c>
      <c r="D7042" s="452">
        <v>0</v>
      </c>
      <c r="E7042" s="456">
        <v>1267.396</v>
      </c>
      <c r="F7042" s="456">
        <v>6056.1450000000004</v>
      </c>
    </row>
    <row r="7043" spans="1:6" ht="17.399999999999999" x14ac:dyDescent="0.25">
      <c r="A7043" s="53" t="s">
        <v>4862</v>
      </c>
      <c r="B7043" s="55" t="s">
        <v>1925</v>
      </c>
      <c r="C7043" s="62" t="s">
        <v>446</v>
      </c>
      <c r="D7043" s="450">
        <v>0</v>
      </c>
      <c r="E7043" s="454">
        <v>573.25</v>
      </c>
      <c r="F7043" s="454">
        <v>4884.8310000000001</v>
      </c>
    </row>
    <row r="7044" spans="1:6" ht="17.399999999999999" x14ac:dyDescent="0.25">
      <c r="A7044" s="58" t="s">
        <v>4862</v>
      </c>
      <c r="B7044" s="56" t="s">
        <v>1925</v>
      </c>
      <c r="C7044" s="142" t="s">
        <v>481</v>
      </c>
      <c r="D7044" s="452">
        <v>0</v>
      </c>
      <c r="E7044" s="456">
        <v>201.815</v>
      </c>
      <c r="F7044" s="456">
        <v>1956.837</v>
      </c>
    </row>
    <row r="7045" spans="1:6" ht="17.399999999999999" x14ac:dyDescent="0.25">
      <c r="A7045" s="59" t="s">
        <v>4862</v>
      </c>
      <c r="B7045" s="57" t="s">
        <v>1925</v>
      </c>
      <c r="C7045" s="143" t="s">
        <v>439</v>
      </c>
      <c r="D7045" s="451">
        <v>0</v>
      </c>
      <c r="E7045" s="455">
        <v>207.09</v>
      </c>
      <c r="F7045" s="455">
        <v>1467.318</v>
      </c>
    </row>
    <row r="7046" spans="1:6" ht="17.399999999999999" x14ac:dyDescent="0.25">
      <c r="A7046" s="52" t="s">
        <v>4862</v>
      </c>
      <c r="B7046" s="54" t="s">
        <v>1925</v>
      </c>
      <c r="C7046" s="61" t="s">
        <v>444</v>
      </c>
      <c r="D7046" s="449">
        <v>0</v>
      </c>
      <c r="E7046" s="453">
        <v>195.761</v>
      </c>
      <c r="F7046" s="453">
        <v>1150.2529999999999</v>
      </c>
    </row>
    <row r="7047" spans="1:6" ht="17.399999999999999" x14ac:dyDescent="0.25">
      <c r="A7047" s="59" t="s">
        <v>4862</v>
      </c>
      <c r="B7047" s="57" t="s">
        <v>1925</v>
      </c>
      <c r="C7047" s="143" t="s">
        <v>440</v>
      </c>
      <c r="D7047" s="451">
        <v>0</v>
      </c>
      <c r="E7047" s="455">
        <v>453.64400000000001</v>
      </c>
      <c r="F7047" s="455">
        <v>2861.75</v>
      </c>
    </row>
    <row r="7048" spans="1:6" ht="17.399999999999999" x14ac:dyDescent="0.25">
      <c r="A7048" s="58" t="s">
        <v>4863</v>
      </c>
      <c r="B7048" s="56" t="s">
        <v>1151</v>
      </c>
      <c r="C7048" s="142" t="s">
        <v>443</v>
      </c>
      <c r="D7048" s="452">
        <v>0</v>
      </c>
      <c r="E7048" s="456">
        <v>28507.710999999999</v>
      </c>
      <c r="F7048" s="456">
        <v>161839.18</v>
      </c>
    </row>
    <row r="7049" spans="1:6" ht="17.399999999999999" x14ac:dyDescent="0.25">
      <c r="A7049" s="53" t="s">
        <v>4863</v>
      </c>
      <c r="B7049" s="55" t="s">
        <v>1151</v>
      </c>
      <c r="C7049" s="62" t="s">
        <v>479</v>
      </c>
      <c r="D7049" s="450">
        <v>0</v>
      </c>
      <c r="E7049" s="454">
        <v>13499.241</v>
      </c>
      <c r="F7049" s="454">
        <v>80445.176999999996</v>
      </c>
    </row>
    <row r="7050" spans="1:6" ht="17.399999999999999" x14ac:dyDescent="0.25">
      <c r="A7050" s="52" t="s">
        <v>4863</v>
      </c>
      <c r="B7050" s="54" t="s">
        <v>1151</v>
      </c>
      <c r="C7050" s="61" t="s">
        <v>481</v>
      </c>
      <c r="D7050" s="449">
        <v>0</v>
      </c>
      <c r="E7050" s="453">
        <v>4334.2950000000001</v>
      </c>
      <c r="F7050" s="453">
        <v>29345.710999999999</v>
      </c>
    </row>
    <row r="7051" spans="1:6" ht="17.399999999999999" x14ac:dyDescent="0.25">
      <c r="A7051" s="59" t="s">
        <v>4863</v>
      </c>
      <c r="B7051" s="57" t="s">
        <v>1151</v>
      </c>
      <c r="C7051" s="143" t="s">
        <v>455</v>
      </c>
      <c r="D7051" s="451">
        <v>0</v>
      </c>
      <c r="E7051" s="455">
        <v>3918.1439999999998</v>
      </c>
      <c r="F7051" s="455">
        <v>24979.128000000001</v>
      </c>
    </row>
    <row r="7052" spans="1:6" ht="17.399999999999999" x14ac:dyDescent="0.25">
      <c r="A7052" s="52" t="s">
        <v>4863</v>
      </c>
      <c r="B7052" s="54" t="s">
        <v>1151</v>
      </c>
      <c r="C7052" s="61" t="s">
        <v>444</v>
      </c>
      <c r="D7052" s="449">
        <v>0</v>
      </c>
      <c r="E7052" s="453">
        <v>1753.5989999999999</v>
      </c>
      <c r="F7052" s="453">
        <v>9292.6129999999994</v>
      </c>
    </row>
    <row r="7053" spans="1:6" ht="17.399999999999999" x14ac:dyDescent="0.25">
      <c r="A7053" s="59" t="s">
        <v>4863</v>
      </c>
      <c r="B7053" s="57" t="s">
        <v>1151</v>
      </c>
      <c r="C7053" s="143" t="s">
        <v>457</v>
      </c>
      <c r="D7053" s="451">
        <v>0</v>
      </c>
      <c r="E7053" s="455">
        <v>1295.6949999999999</v>
      </c>
      <c r="F7053" s="455">
        <v>7160.2460000000001</v>
      </c>
    </row>
    <row r="7054" spans="1:6" ht="17.399999999999999" x14ac:dyDescent="0.25">
      <c r="A7054" s="58" t="s">
        <v>4863</v>
      </c>
      <c r="B7054" s="56" t="s">
        <v>1151</v>
      </c>
      <c r="C7054" s="142" t="s">
        <v>473</v>
      </c>
      <c r="D7054" s="452">
        <v>0</v>
      </c>
      <c r="E7054" s="456">
        <v>1120.5999999999999</v>
      </c>
      <c r="F7054" s="456">
        <v>6521.6760000000004</v>
      </c>
    </row>
    <row r="7055" spans="1:6" ht="17.399999999999999" x14ac:dyDescent="0.25">
      <c r="A7055" s="53" t="s">
        <v>4863</v>
      </c>
      <c r="B7055" s="55" t="s">
        <v>1151</v>
      </c>
      <c r="C7055" s="62" t="s">
        <v>446</v>
      </c>
      <c r="D7055" s="450">
        <v>0</v>
      </c>
      <c r="E7055" s="454">
        <v>869.65</v>
      </c>
      <c r="F7055" s="454">
        <v>5897.41</v>
      </c>
    </row>
    <row r="7056" spans="1:6" ht="17.399999999999999" x14ac:dyDescent="0.25">
      <c r="A7056" s="52" t="s">
        <v>4863</v>
      </c>
      <c r="B7056" s="54" t="s">
        <v>1151</v>
      </c>
      <c r="C7056" s="61" t="s">
        <v>488</v>
      </c>
      <c r="D7056" s="449">
        <v>0</v>
      </c>
      <c r="E7056" s="453">
        <v>361.80900000000003</v>
      </c>
      <c r="F7056" s="453">
        <v>2314.4690000000001</v>
      </c>
    </row>
    <row r="7057" spans="1:6" ht="17.399999999999999" x14ac:dyDescent="0.25">
      <c r="A7057" s="53" t="s">
        <v>4863</v>
      </c>
      <c r="B7057" s="55" t="s">
        <v>1151</v>
      </c>
      <c r="C7057" s="62" t="s">
        <v>447</v>
      </c>
      <c r="D7057" s="450">
        <v>0</v>
      </c>
      <c r="E7057" s="454">
        <v>55.872999999999998</v>
      </c>
      <c r="F7057" s="454">
        <v>2112.3040000000001</v>
      </c>
    </row>
    <row r="7058" spans="1:6" ht="17.399999999999999" x14ac:dyDescent="0.25">
      <c r="A7058" s="52" t="s">
        <v>4863</v>
      </c>
      <c r="B7058" s="54" t="s">
        <v>1151</v>
      </c>
      <c r="C7058" s="61" t="s">
        <v>483</v>
      </c>
      <c r="D7058" s="449">
        <v>0</v>
      </c>
      <c r="E7058" s="453">
        <v>299.77</v>
      </c>
      <c r="F7058" s="453">
        <v>1941.6379999999999</v>
      </c>
    </row>
    <row r="7059" spans="1:6" ht="17.399999999999999" x14ac:dyDescent="0.25">
      <c r="A7059" s="53" t="s">
        <v>4863</v>
      </c>
      <c r="B7059" s="55" t="s">
        <v>1151</v>
      </c>
      <c r="C7059" s="62" t="s">
        <v>440</v>
      </c>
      <c r="D7059" s="450">
        <v>0</v>
      </c>
      <c r="E7059" s="454">
        <v>77.709999999999994</v>
      </c>
      <c r="F7059" s="454">
        <v>771.93299999999999</v>
      </c>
    </row>
    <row r="7060" spans="1:6" ht="17.399999999999999" x14ac:dyDescent="0.25">
      <c r="A7060" s="52" t="s">
        <v>167</v>
      </c>
      <c r="B7060" s="54" t="s">
        <v>1433</v>
      </c>
      <c r="C7060" s="61" t="s">
        <v>446</v>
      </c>
      <c r="D7060" s="449">
        <v>0</v>
      </c>
      <c r="E7060" s="453">
        <v>11769.6</v>
      </c>
      <c r="F7060" s="453">
        <v>112787.04399999999</v>
      </c>
    </row>
    <row r="7061" spans="1:6" ht="17.399999999999999" x14ac:dyDescent="0.25">
      <c r="A7061" s="59" t="s">
        <v>167</v>
      </c>
      <c r="B7061" s="57" t="s">
        <v>1433</v>
      </c>
      <c r="C7061" s="143" t="s">
        <v>442</v>
      </c>
      <c r="D7061" s="451">
        <v>0</v>
      </c>
      <c r="E7061" s="455">
        <v>7442.2629999999999</v>
      </c>
      <c r="F7061" s="455">
        <v>66467.347999999998</v>
      </c>
    </row>
    <row r="7062" spans="1:6" ht="17.399999999999999" x14ac:dyDescent="0.25">
      <c r="A7062" s="52" t="s">
        <v>167</v>
      </c>
      <c r="B7062" s="54" t="s">
        <v>1433</v>
      </c>
      <c r="C7062" s="61" t="s">
        <v>479</v>
      </c>
      <c r="D7062" s="449">
        <v>0</v>
      </c>
      <c r="E7062" s="453">
        <v>2017.96</v>
      </c>
      <c r="F7062" s="453">
        <v>13568.892</v>
      </c>
    </row>
    <row r="7063" spans="1:6" ht="17.399999999999999" x14ac:dyDescent="0.25">
      <c r="A7063" s="53" t="s">
        <v>167</v>
      </c>
      <c r="B7063" s="55" t="s">
        <v>1433</v>
      </c>
      <c r="C7063" s="62" t="s">
        <v>455</v>
      </c>
      <c r="D7063" s="450">
        <v>0</v>
      </c>
      <c r="E7063" s="454">
        <v>1187.7249999999999</v>
      </c>
      <c r="F7063" s="454">
        <v>7122.009</v>
      </c>
    </row>
    <row r="7064" spans="1:6" ht="17.399999999999999" x14ac:dyDescent="0.25">
      <c r="A7064" s="58" t="s">
        <v>167</v>
      </c>
      <c r="B7064" s="56" t="s">
        <v>1433</v>
      </c>
      <c r="C7064" s="142" t="s">
        <v>481</v>
      </c>
      <c r="D7064" s="452">
        <v>0</v>
      </c>
      <c r="E7064" s="456">
        <v>978.22</v>
      </c>
      <c r="F7064" s="456">
        <v>5624.4229999999998</v>
      </c>
    </row>
    <row r="7065" spans="1:6" ht="17.399999999999999" x14ac:dyDescent="0.25">
      <c r="A7065" s="53" t="s">
        <v>167</v>
      </c>
      <c r="B7065" s="55" t="s">
        <v>1433</v>
      </c>
      <c r="C7065" s="62" t="s">
        <v>443</v>
      </c>
      <c r="D7065" s="450">
        <v>0</v>
      </c>
      <c r="E7065" s="454">
        <v>576.01</v>
      </c>
      <c r="F7065" s="454">
        <v>3468.0309999999999</v>
      </c>
    </row>
    <row r="7066" spans="1:6" ht="17.399999999999999" x14ac:dyDescent="0.25">
      <c r="A7066" s="52" t="s">
        <v>167</v>
      </c>
      <c r="B7066" s="54" t="s">
        <v>1433</v>
      </c>
      <c r="C7066" s="61" t="s">
        <v>511</v>
      </c>
      <c r="D7066" s="449">
        <v>0</v>
      </c>
      <c r="E7066" s="453">
        <v>508.2</v>
      </c>
      <c r="F7066" s="453">
        <v>2868.154</v>
      </c>
    </row>
    <row r="7067" spans="1:6" ht="17.399999999999999" x14ac:dyDescent="0.25">
      <c r="A7067" s="53" t="s">
        <v>167</v>
      </c>
      <c r="B7067" s="55" t="s">
        <v>1433</v>
      </c>
      <c r="C7067" s="62" t="s">
        <v>447</v>
      </c>
      <c r="D7067" s="450">
        <v>0</v>
      </c>
      <c r="E7067" s="454">
        <v>216.90700000000001</v>
      </c>
      <c r="F7067" s="454">
        <v>1876.6980000000001</v>
      </c>
    </row>
    <row r="7068" spans="1:6" ht="17.399999999999999" x14ac:dyDescent="0.25">
      <c r="A7068" s="52" t="s">
        <v>167</v>
      </c>
      <c r="B7068" s="54" t="s">
        <v>1433</v>
      </c>
      <c r="C7068" s="61" t="s">
        <v>440</v>
      </c>
      <c r="D7068" s="449">
        <v>0</v>
      </c>
      <c r="E7068" s="453">
        <v>96.608999999999995</v>
      </c>
      <c r="F7068" s="453">
        <v>912.88099999999997</v>
      </c>
    </row>
    <row r="7069" spans="1:6" ht="17.399999999999999" x14ac:dyDescent="0.25">
      <c r="A7069" s="59" t="s">
        <v>4864</v>
      </c>
      <c r="B7069" s="57" t="s">
        <v>1926</v>
      </c>
      <c r="C7069" s="143" t="s">
        <v>442</v>
      </c>
      <c r="D7069" s="451">
        <v>0</v>
      </c>
      <c r="E7069" s="455">
        <v>9519.5720000000001</v>
      </c>
      <c r="F7069" s="455">
        <v>60564.927000000003</v>
      </c>
    </row>
    <row r="7070" spans="1:6" ht="17.399999999999999" x14ac:dyDescent="0.25">
      <c r="A7070" s="52" t="s">
        <v>4864</v>
      </c>
      <c r="B7070" s="54" t="s">
        <v>1926</v>
      </c>
      <c r="C7070" s="61" t="s">
        <v>444</v>
      </c>
      <c r="D7070" s="449">
        <v>0</v>
      </c>
      <c r="E7070" s="453">
        <v>445.42399999999998</v>
      </c>
      <c r="F7070" s="453">
        <v>5424.74</v>
      </c>
    </row>
    <row r="7071" spans="1:6" ht="17.399999999999999" x14ac:dyDescent="0.25">
      <c r="A7071" s="53" t="s">
        <v>4864</v>
      </c>
      <c r="B7071" s="55" t="s">
        <v>1926</v>
      </c>
      <c r="C7071" s="62" t="s">
        <v>479</v>
      </c>
      <c r="D7071" s="450">
        <v>0</v>
      </c>
      <c r="E7071" s="454">
        <v>387.28800000000001</v>
      </c>
      <c r="F7071" s="454">
        <v>2809.306</v>
      </c>
    </row>
    <row r="7072" spans="1:6" ht="17.399999999999999" x14ac:dyDescent="0.25">
      <c r="A7072" s="52" t="s">
        <v>4864</v>
      </c>
      <c r="B7072" s="54" t="s">
        <v>1926</v>
      </c>
      <c r="C7072" s="61" t="s">
        <v>457</v>
      </c>
      <c r="D7072" s="449">
        <v>0</v>
      </c>
      <c r="E7072" s="453">
        <v>185.34200000000001</v>
      </c>
      <c r="F7072" s="453">
        <v>2736.212</v>
      </c>
    </row>
    <row r="7073" spans="1:6" ht="17.399999999999999" x14ac:dyDescent="0.25">
      <c r="A7073" s="53" t="s">
        <v>4864</v>
      </c>
      <c r="B7073" s="55" t="s">
        <v>1926</v>
      </c>
      <c r="C7073" s="62" t="s">
        <v>439</v>
      </c>
      <c r="D7073" s="450">
        <v>0</v>
      </c>
      <c r="E7073" s="454">
        <v>118.41800000000001</v>
      </c>
      <c r="F7073" s="454">
        <v>2689.2280000000001</v>
      </c>
    </row>
    <row r="7074" spans="1:6" ht="17.399999999999999" x14ac:dyDescent="0.25">
      <c r="A7074" s="52" t="s">
        <v>4864</v>
      </c>
      <c r="B7074" s="54" t="s">
        <v>1926</v>
      </c>
      <c r="C7074" s="61" t="s">
        <v>471</v>
      </c>
      <c r="D7074" s="449">
        <v>0</v>
      </c>
      <c r="E7074" s="453">
        <v>171.505</v>
      </c>
      <c r="F7074" s="453">
        <v>2034.357</v>
      </c>
    </row>
    <row r="7075" spans="1:6" ht="17.399999999999999" x14ac:dyDescent="0.25">
      <c r="A7075" s="53" t="s">
        <v>4864</v>
      </c>
      <c r="B7075" s="55" t="s">
        <v>1926</v>
      </c>
      <c r="C7075" s="62" t="s">
        <v>463</v>
      </c>
      <c r="D7075" s="450">
        <v>0</v>
      </c>
      <c r="E7075" s="454">
        <v>277.86500000000001</v>
      </c>
      <c r="F7075" s="454">
        <v>1976.925</v>
      </c>
    </row>
    <row r="7076" spans="1:6" ht="17.399999999999999" x14ac:dyDescent="0.25">
      <c r="A7076" s="52" t="s">
        <v>4864</v>
      </c>
      <c r="B7076" s="54" t="s">
        <v>1926</v>
      </c>
      <c r="C7076" s="61" t="s">
        <v>455</v>
      </c>
      <c r="D7076" s="449">
        <v>0</v>
      </c>
      <c r="E7076" s="453">
        <v>502.24599999999998</v>
      </c>
      <c r="F7076" s="453">
        <v>1793.9449999999999</v>
      </c>
    </row>
    <row r="7077" spans="1:6" ht="17.399999999999999" x14ac:dyDescent="0.25">
      <c r="A7077" s="59" t="s">
        <v>4864</v>
      </c>
      <c r="B7077" s="57" t="s">
        <v>1926</v>
      </c>
      <c r="C7077" s="143" t="s">
        <v>441</v>
      </c>
      <c r="D7077" s="451">
        <v>0</v>
      </c>
      <c r="E7077" s="455">
        <v>205.89599999999999</v>
      </c>
      <c r="F7077" s="455">
        <v>1116.3779999999999</v>
      </c>
    </row>
    <row r="7078" spans="1:6" ht="17.399999999999999" x14ac:dyDescent="0.25">
      <c r="A7078" s="58" t="s">
        <v>4864</v>
      </c>
      <c r="B7078" s="56" t="s">
        <v>1926</v>
      </c>
      <c r="C7078" s="142" t="s">
        <v>447</v>
      </c>
      <c r="D7078" s="452">
        <v>0</v>
      </c>
      <c r="E7078" s="456">
        <v>241.84</v>
      </c>
      <c r="F7078" s="456">
        <v>1037.348</v>
      </c>
    </row>
    <row r="7079" spans="1:6" ht="17.399999999999999" x14ac:dyDescent="0.25">
      <c r="A7079" s="53" t="s">
        <v>4864</v>
      </c>
      <c r="B7079" s="55" t="s">
        <v>1926</v>
      </c>
      <c r="C7079" s="62" t="s">
        <v>470</v>
      </c>
      <c r="D7079" s="450">
        <v>0</v>
      </c>
      <c r="E7079" s="454">
        <v>134.4</v>
      </c>
      <c r="F7079" s="454">
        <v>1035.72</v>
      </c>
    </row>
    <row r="7080" spans="1:6" ht="17.399999999999999" x14ac:dyDescent="0.25">
      <c r="A7080" s="58" t="s">
        <v>4864</v>
      </c>
      <c r="B7080" s="56" t="s">
        <v>1926</v>
      </c>
      <c r="C7080" s="142" t="s">
        <v>440</v>
      </c>
      <c r="D7080" s="452">
        <v>0</v>
      </c>
      <c r="E7080" s="456">
        <v>208.40899999999999</v>
      </c>
      <c r="F7080" s="456">
        <v>1689.7429999999999</v>
      </c>
    </row>
    <row r="7081" spans="1:6" ht="17.399999999999999" x14ac:dyDescent="0.25">
      <c r="A7081" s="53" t="s">
        <v>4865</v>
      </c>
      <c r="B7081" s="55" t="s">
        <v>3577</v>
      </c>
      <c r="C7081" s="62" t="s">
        <v>444</v>
      </c>
      <c r="D7081" s="450">
        <v>0</v>
      </c>
      <c r="E7081" s="454">
        <v>712.55100000000004</v>
      </c>
      <c r="F7081" s="454">
        <v>7966.8609999999999</v>
      </c>
    </row>
    <row r="7082" spans="1:6" ht="17.399999999999999" x14ac:dyDescent="0.25">
      <c r="A7082" s="58" t="s">
        <v>4865</v>
      </c>
      <c r="B7082" s="56" t="s">
        <v>3577</v>
      </c>
      <c r="C7082" s="142" t="s">
        <v>455</v>
      </c>
      <c r="D7082" s="452">
        <v>0</v>
      </c>
      <c r="E7082" s="456">
        <v>508.2</v>
      </c>
      <c r="F7082" s="456">
        <v>4149.09</v>
      </c>
    </row>
    <row r="7083" spans="1:6" ht="17.399999999999999" x14ac:dyDescent="0.25">
      <c r="A7083" s="59" t="s">
        <v>4865</v>
      </c>
      <c r="B7083" s="57" t="s">
        <v>3577</v>
      </c>
      <c r="C7083" s="143" t="s">
        <v>443</v>
      </c>
      <c r="D7083" s="451">
        <v>0</v>
      </c>
      <c r="E7083" s="455">
        <v>90</v>
      </c>
      <c r="F7083" s="455">
        <v>1555.8689999999999</v>
      </c>
    </row>
    <row r="7084" spans="1:6" ht="17.399999999999999" x14ac:dyDescent="0.25">
      <c r="A7084" s="52" t="s">
        <v>4865</v>
      </c>
      <c r="B7084" s="54" t="s">
        <v>3577</v>
      </c>
      <c r="C7084" s="61" t="s">
        <v>440</v>
      </c>
      <c r="D7084" s="449">
        <v>0</v>
      </c>
      <c r="E7084" s="453">
        <v>0.22</v>
      </c>
      <c r="F7084" s="453">
        <v>1.98</v>
      </c>
    </row>
    <row r="7085" spans="1:6" ht="17.399999999999999" x14ac:dyDescent="0.25">
      <c r="A7085" s="59" t="s">
        <v>4866</v>
      </c>
      <c r="B7085" s="57" t="s">
        <v>4136</v>
      </c>
      <c r="C7085" s="143" t="s">
        <v>455</v>
      </c>
      <c r="D7085" s="451">
        <v>0</v>
      </c>
      <c r="E7085" s="455">
        <v>223.678</v>
      </c>
      <c r="F7085" s="455">
        <v>4744.8149999999996</v>
      </c>
    </row>
    <row r="7086" spans="1:6" ht="17.399999999999999" x14ac:dyDescent="0.25">
      <c r="A7086" s="58" t="s">
        <v>4866</v>
      </c>
      <c r="B7086" s="56" t="s">
        <v>4136</v>
      </c>
      <c r="C7086" s="142" t="s">
        <v>511</v>
      </c>
      <c r="D7086" s="452">
        <v>0</v>
      </c>
      <c r="E7086" s="456">
        <v>14.733000000000001</v>
      </c>
      <c r="F7086" s="456">
        <v>3599.752</v>
      </c>
    </row>
    <row r="7087" spans="1:6" ht="17.399999999999999" x14ac:dyDescent="0.25">
      <c r="A7087" s="53" t="s">
        <v>4866</v>
      </c>
      <c r="B7087" s="55" t="s">
        <v>4136</v>
      </c>
      <c r="C7087" s="62" t="s">
        <v>463</v>
      </c>
      <c r="D7087" s="450">
        <v>0</v>
      </c>
      <c r="E7087" s="454">
        <v>55.918999999999997</v>
      </c>
      <c r="F7087" s="454">
        <v>2462.7109999999998</v>
      </c>
    </row>
    <row r="7088" spans="1:6" ht="17.399999999999999" x14ac:dyDescent="0.25">
      <c r="A7088" s="52" t="s">
        <v>4866</v>
      </c>
      <c r="B7088" s="54" t="s">
        <v>4136</v>
      </c>
      <c r="C7088" s="61" t="s">
        <v>444</v>
      </c>
      <c r="D7088" s="449">
        <v>0</v>
      </c>
      <c r="E7088" s="453">
        <v>124.151</v>
      </c>
      <c r="F7088" s="453">
        <v>2325.4769999999999</v>
      </c>
    </row>
    <row r="7089" spans="1:6" ht="17.399999999999999" x14ac:dyDescent="0.25">
      <c r="A7089" s="53" t="s">
        <v>4866</v>
      </c>
      <c r="B7089" s="55" t="s">
        <v>4136</v>
      </c>
      <c r="C7089" s="62" t="s">
        <v>440</v>
      </c>
      <c r="D7089" s="450">
        <v>0</v>
      </c>
      <c r="E7089" s="454">
        <v>84.268000000000001</v>
      </c>
      <c r="F7089" s="454">
        <v>1523.6579999999999</v>
      </c>
    </row>
    <row r="7090" spans="1:6" ht="17.399999999999999" x14ac:dyDescent="0.25">
      <c r="A7090" s="58" t="s">
        <v>4867</v>
      </c>
      <c r="B7090" s="56" t="s">
        <v>4137</v>
      </c>
      <c r="C7090" s="142" t="s">
        <v>511</v>
      </c>
      <c r="D7090" s="452">
        <v>0</v>
      </c>
      <c r="E7090" s="456">
        <v>15.958</v>
      </c>
      <c r="F7090" s="456">
        <v>3053.3670000000002</v>
      </c>
    </row>
    <row r="7091" spans="1:6" ht="17.399999999999999" x14ac:dyDescent="0.25">
      <c r="A7091" s="59" t="s">
        <v>4867</v>
      </c>
      <c r="B7091" s="57" t="s">
        <v>4137</v>
      </c>
      <c r="C7091" s="143" t="s">
        <v>443</v>
      </c>
      <c r="D7091" s="451">
        <v>0</v>
      </c>
      <c r="E7091" s="455">
        <v>24.649000000000001</v>
      </c>
      <c r="F7091" s="455">
        <v>3048.085</v>
      </c>
    </row>
    <row r="7092" spans="1:6" ht="17.399999999999999" x14ac:dyDescent="0.25">
      <c r="A7092" s="52" t="s">
        <v>4867</v>
      </c>
      <c r="B7092" s="54" t="s">
        <v>4137</v>
      </c>
      <c r="C7092" s="61" t="s">
        <v>455</v>
      </c>
      <c r="D7092" s="449">
        <v>0</v>
      </c>
      <c r="E7092" s="453">
        <v>33.831000000000003</v>
      </c>
      <c r="F7092" s="453">
        <v>2077.0810000000001</v>
      </c>
    </row>
    <row r="7093" spans="1:6" ht="17.399999999999999" x14ac:dyDescent="0.25">
      <c r="A7093" s="59" t="s">
        <v>4867</v>
      </c>
      <c r="B7093" s="57" t="s">
        <v>4137</v>
      </c>
      <c r="C7093" s="143" t="s">
        <v>445</v>
      </c>
      <c r="D7093" s="451">
        <v>0</v>
      </c>
      <c r="E7093" s="455">
        <v>27.957000000000001</v>
      </c>
      <c r="F7093" s="455">
        <v>1797.838</v>
      </c>
    </row>
    <row r="7094" spans="1:6" ht="17.399999999999999" x14ac:dyDescent="0.25">
      <c r="A7094" s="58" t="s">
        <v>4867</v>
      </c>
      <c r="B7094" s="56" t="s">
        <v>4137</v>
      </c>
      <c r="C7094" s="142" t="s">
        <v>440</v>
      </c>
      <c r="D7094" s="452">
        <v>0</v>
      </c>
      <c r="E7094" s="456">
        <v>62.206000000000003</v>
      </c>
      <c r="F7094" s="456">
        <v>2317.4050000000002</v>
      </c>
    </row>
    <row r="7095" spans="1:6" ht="17.399999999999999" x14ac:dyDescent="0.25">
      <c r="A7095" s="53" t="s">
        <v>4868</v>
      </c>
      <c r="B7095" s="55" t="s">
        <v>1927</v>
      </c>
      <c r="C7095" s="62" t="s">
        <v>446</v>
      </c>
      <c r="D7095" s="450">
        <v>0</v>
      </c>
      <c r="E7095" s="454">
        <v>952</v>
      </c>
      <c r="F7095" s="454">
        <v>8710.7999999999993</v>
      </c>
    </row>
    <row r="7096" spans="1:6" ht="17.399999999999999" x14ac:dyDescent="0.25">
      <c r="A7096" s="58" t="s">
        <v>4868</v>
      </c>
      <c r="B7096" s="56" t="s">
        <v>1927</v>
      </c>
      <c r="C7096" s="142" t="s">
        <v>455</v>
      </c>
      <c r="D7096" s="452">
        <v>0</v>
      </c>
      <c r="E7096" s="456">
        <v>436.702</v>
      </c>
      <c r="F7096" s="456">
        <v>4175.152</v>
      </c>
    </row>
    <row r="7097" spans="1:6" ht="17.399999999999999" x14ac:dyDescent="0.25">
      <c r="A7097" s="59" t="s">
        <v>4868</v>
      </c>
      <c r="B7097" s="57" t="s">
        <v>1927</v>
      </c>
      <c r="C7097" s="143" t="s">
        <v>479</v>
      </c>
      <c r="D7097" s="451">
        <v>0</v>
      </c>
      <c r="E7097" s="455">
        <v>360</v>
      </c>
      <c r="F7097" s="455">
        <v>2889</v>
      </c>
    </row>
    <row r="7098" spans="1:6" ht="17.399999999999999" x14ac:dyDescent="0.25">
      <c r="A7098" s="52" t="s">
        <v>4868</v>
      </c>
      <c r="B7098" s="54" t="s">
        <v>1927</v>
      </c>
      <c r="C7098" s="61" t="s">
        <v>440</v>
      </c>
      <c r="D7098" s="449">
        <v>0</v>
      </c>
      <c r="E7098" s="453">
        <v>95.647999999999996</v>
      </c>
      <c r="F7098" s="453">
        <v>723.46400000000006</v>
      </c>
    </row>
    <row r="7099" spans="1:6" ht="17.399999999999999" x14ac:dyDescent="0.25">
      <c r="A7099" s="53" t="s">
        <v>4872</v>
      </c>
      <c r="B7099" s="55" t="s">
        <v>1928</v>
      </c>
      <c r="C7099" s="62" t="s">
        <v>444</v>
      </c>
      <c r="D7099" s="450">
        <v>0</v>
      </c>
      <c r="E7099" s="454">
        <v>2362.3319999999999</v>
      </c>
      <c r="F7099" s="454">
        <v>19433.925999999999</v>
      </c>
    </row>
    <row r="7100" spans="1:6" ht="17.399999999999999" x14ac:dyDescent="0.25">
      <c r="A7100" s="52" t="s">
        <v>4872</v>
      </c>
      <c r="B7100" s="54" t="s">
        <v>1928</v>
      </c>
      <c r="C7100" s="61" t="s">
        <v>481</v>
      </c>
      <c r="D7100" s="449">
        <v>0</v>
      </c>
      <c r="E7100" s="453">
        <v>1934.5409999999999</v>
      </c>
      <c r="F7100" s="453">
        <v>16417.608</v>
      </c>
    </row>
    <row r="7101" spans="1:6" ht="17.399999999999999" x14ac:dyDescent="0.25">
      <c r="A7101" s="53" t="s">
        <v>4872</v>
      </c>
      <c r="B7101" s="55" t="s">
        <v>1928</v>
      </c>
      <c r="C7101" s="62" t="s">
        <v>455</v>
      </c>
      <c r="D7101" s="450">
        <v>0</v>
      </c>
      <c r="E7101" s="454">
        <v>215.51</v>
      </c>
      <c r="F7101" s="454">
        <v>2395.3319999999999</v>
      </c>
    </row>
    <row r="7102" spans="1:6" ht="17.399999999999999" x14ac:dyDescent="0.25">
      <c r="A7102" s="52" t="s">
        <v>4872</v>
      </c>
      <c r="B7102" s="54" t="s">
        <v>1928</v>
      </c>
      <c r="C7102" s="61" t="s">
        <v>440</v>
      </c>
      <c r="D7102" s="449">
        <v>0</v>
      </c>
      <c r="E7102" s="453">
        <v>254.97399999999999</v>
      </c>
      <c r="F7102" s="453">
        <v>1917.3019999999999</v>
      </c>
    </row>
    <row r="7103" spans="1:6" ht="17.399999999999999" x14ac:dyDescent="0.25">
      <c r="A7103" s="59" t="s">
        <v>6662</v>
      </c>
      <c r="B7103" s="57" t="s">
        <v>2981</v>
      </c>
      <c r="C7103" s="143" t="s">
        <v>511</v>
      </c>
      <c r="D7103" s="451">
        <v>0</v>
      </c>
      <c r="E7103" s="455">
        <v>695.68</v>
      </c>
      <c r="F7103" s="455">
        <v>7658.8090000000002</v>
      </c>
    </row>
    <row r="7104" spans="1:6" ht="17.399999999999999" x14ac:dyDescent="0.25">
      <c r="A7104" s="52" t="s">
        <v>6662</v>
      </c>
      <c r="B7104" s="54" t="s">
        <v>2981</v>
      </c>
      <c r="C7104" s="61" t="s">
        <v>455</v>
      </c>
      <c r="D7104" s="449">
        <v>0</v>
      </c>
      <c r="E7104" s="453">
        <v>240.095</v>
      </c>
      <c r="F7104" s="453">
        <v>2371.5129999999999</v>
      </c>
    </row>
    <row r="7105" spans="1:6" ht="17.399999999999999" x14ac:dyDescent="0.25">
      <c r="A7105" s="53" t="s">
        <v>6662</v>
      </c>
      <c r="B7105" s="55" t="s">
        <v>2981</v>
      </c>
      <c r="C7105" s="62" t="s">
        <v>471</v>
      </c>
      <c r="D7105" s="450">
        <v>0</v>
      </c>
      <c r="E7105" s="454">
        <v>385.53</v>
      </c>
      <c r="F7105" s="454">
        <v>1821.771</v>
      </c>
    </row>
    <row r="7106" spans="1:6" ht="17.399999999999999" x14ac:dyDescent="0.25">
      <c r="A7106" s="52" t="s">
        <v>6662</v>
      </c>
      <c r="B7106" s="54" t="s">
        <v>2981</v>
      </c>
      <c r="C7106" s="61" t="s">
        <v>443</v>
      </c>
      <c r="D7106" s="449">
        <v>0</v>
      </c>
      <c r="E7106" s="453">
        <v>84.887</v>
      </c>
      <c r="F7106" s="453">
        <v>1538.1410000000001</v>
      </c>
    </row>
    <row r="7107" spans="1:6" ht="17.399999999999999" x14ac:dyDescent="0.25">
      <c r="A7107" s="53" t="s">
        <v>6662</v>
      </c>
      <c r="B7107" s="55" t="s">
        <v>2981</v>
      </c>
      <c r="C7107" s="62" t="s">
        <v>479</v>
      </c>
      <c r="D7107" s="450">
        <v>0</v>
      </c>
      <c r="E7107" s="454">
        <v>96.68</v>
      </c>
      <c r="F7107" s="454">
        <v>1055.4749999999999</v>
      </c>
    </row>
    <row r="7108" spans="1:6" ht="17.399999999999999" x14ac:dyDescent="0.25">
      <c r="A7108" s="58" t="s">
        <v>6662</v>
      </c>
      <c r="B7108" s="56" t="s">
        <v>2981</v>
      </c>
      <c r="C7108" s="142" t="s">
        <v>440</v>
      </c>
      <c r="D7108" s="452">
        <v>0</v>
      </c>
      <c r="E7108" s="456">
        <v>137.321</v>
      </c>
      <c r="F7108" s="456">
        <v>1678.318</v>
      </c>
    </row>
    <row r="7109" spans="1:6" ht="17.399999999999999" x14ac:dyDescent="0.25">
      <c r="A7109" s="53" t="s">
        <v>4874</v>
      </c>
      <c r="B7109" s="55" t="s">
        <v>3578</v>
      </c>
      <c r="C7109" s="62" t="s">
        <v>444</v>
      </c>
      <c r="D7109" s="450">
        <v>0</v>
      </c>
      <c r="E7109" s="454">
        <v>292.16800000000001</v>
      </c>
      <c r="F7109" s="454">
        <v>3316.08</v>
      </c>
    </row>
    <row r="7110" spans="1:6" ht="17.399999999999999" x14ac:dyDescent="0.25">
      <c r="A7110" s="58" t="s">
        <v>4874</v>
      </c>
      <c r="B7110" s="56" t="s">
        <v>3578</v>
      </c>
      <c r="C7110" s="142" t="s">
        <v>442</v>
      </c>
      <c r="D7110" s="452">
        <v>0</v>
      </c>
      <c r="E7110" s="456">
        <v>197.15</v>
      </c>
      <c r="F7110" s="456">
        <v>2647.4879999999998</v>
      </c>
    </row>
    <row r="7111" spans="1:6" ht="17.399999999999999" x14ac:dyDescent="0.25">
      <c r="A7111" s="59" t="s">
        <v>4874</v>
      </c>
      <c r="B7111" s="57" t="s">
        <v>3578</v>
      </c>
      <c r="C7111" s="143" t="s">
        <v>443</v>
      </c>
      <c r="D7111" s="451">
        <v>0</v>
      </c>
      <c r="E7111" s="455">
        <v>33.488</v>
      </c>
      <c r="F7111" s="455">
        <v>2120.9580000000001</v>
      </c>
    </row>
    <row r="7112" spans="1:6" ht="17.399999999999999" x14ac:dyDescent="0.25">
      <c r="A7112" s="52" t="s">
        <v>4874</v>
      </c>
      <c r="B7112" s="54" t="s">
        <v>3578</v>
      </c>
      <c r="C7112" s="61" t="s">
        <v>455</v>
      </c>
      <c r="D7112" s="449">
        <v>0</v>
      </c>
      <c r="E7112" s="453">
        <v>133.27699999999999</v>
      </c>
      <c r="F7112" s="453">
        <v>1402.14</v>
      </c>
    </row>
    <row r="7113" spans="1:6" ht="17.399999999999999" x14ac:dyDescent="0.25">
      <c r="A7113" s="59" t="s">
        <v>4874</v>
      </c>
      <c r="B7113" s="57" t="s">
        <v>3578</v>
      </c>
      <c r="C7113" s="143" t="s">
        <v>481</v>
      </c>
      <c r="D7113" s="451">
        <v>0</v>
      </c>
      <c r="E7113" s="455">
        <v>117</v>
      </c>
      <c r="F7113" s="455">
        <v>1039.136</v>
      </c>
    </row>
    <row r="7114" spans="1:6" ht="17.399999999999999" x14ac:dyDescent="0.25">
      <c r="A7114" s="58" t="s">
        <v>4874</v>
      </c>
      <c r="B7114" s="56" t="s">
        <v>3578</v>
      </c>
      <c r="C7114" s="142" t="s">
        <v>440</v>
      </c>
      <c r="D7114" s="452">
        <v>0</v>
      </c>
      <c r="E7114" s="456">
        <v>66.67</v>
      </c>
      <c r="F7114" s="456">
        <v>1279.8520000000001</v>
      </c>
    </row>
    <row r="7115" spans="1:6" ht="17.399999999999999" x14ac:dyDescent="0.25">
      <c r="A7115" s="53" t="s">
        <v>4875</v>
      </c>
      <c r="B7115" s="55" t="s">
        <v>3304</v>
      </c>
      <c r="C7115" s="62" t="s">
        <v>455</v>
      </c>
      <c r="D7115" s="450">
        <v>0</v>
      </c>
      <c r="E7115" s="454">
        <v>623.90700000000004</v>
      </c>
      <c r="F7115" s="454">
        <v>5750.6210000000001</v>
      </c>
    </row>
    <row r="7116" spans="1:6" ht="17.399999999999999" x14ac:dyDescent="0.25">
      <c r="A7116" s="58" t="s">
        <v>4875</v>
      </c>
      <c r="B7116" s="56" t="s">
        <v>3304</v>
      </c>
      <c r="C7116" s="142" t="s">
        <v>442</v>
      </c>
      <c r="D7116" s="452">
        <v>0</v>
      </c>
      <c r="E7116" s="456">
        <v>1095.269</v>
      </c>
      <c r="F7116" s="456">
        <v>5256.1490000000003</v>
      </c>
    </row>
    <row r="7117" spans="1:6" ht="17.399999999999999" x14ac:dyDescent="0.25">
      <c r="A7117" s="59" t="s">
        <v>4875</v>
      </c>
      <c r="B7117" s="57" t="s">
        <v>3304</v>
      </c>
      <c r="C7117" s="143" t="s">
        <v>457</v>
      </c>
      <c r="D7117" s="451">
        <v>0</v>
      </c>
      <c r="E7117" s="455">
        <v>243.32599999999999</v>
      </c>
      <c r="F7117" s="455">
        <v>2207.4070000000002</v>
      </c>
    </row>
    <row r="7118" spans="1:6" ht="17.399999999999999" x14ac:dyDescent="0.25">
      <c r="A7118" s="58" t="s">
        <v>4875</v>
      </c>
      <c r="B7118" s="56" t="s">
        <v>3304</v>
      </c>
      <c r="C7118" s="142" t="s">
        <v>443</v>
      </c>
      <c r="D7118" s="452">
        <v>0</v>
      </c>
      <c r="E7118" s="456">
        <v>219.25200000000001</v>
      </c>
      <c r="F7118" s="456">
        <v>2096.0540000000001</v>
      </c>
    </row>
    <row r="7119" spans="1:6" ht="17.399999999999999" x14ac:dyDescent="0.25">
      <c r="A7119" s="53" t="s">
        <v>4875</v>
      </c>
      <c r="B7119" s="55" t="s">
        <v>3304</v>
      </c>
      <c r="C7119" s="62" t="s">
        <v>463</v>
      </c>
      <c r="D7119" s="450">
        <v>0</v>
      </c>
      <c r="E7119" s="454">
        <v>268.81299999999999</v>
      </c>
      <c r="F7119" s="454">
        <v>1589.307</v>
      </c>
    </row>
    <row r="7120" spans="1:6" ht="17.399999999999999" x14ac:dyDescent="0.25">
      <c r="A7120" s="52" t="s">
        <v>4875</v>
      </c>
      <c r="B7120" s="54" t="s">
        <v>3304</v>
      </c>
      <c r="C7120" s="61" t="s">
        <v>439</v>
      </c>
      <c r="D7120" s="449">
        <v>0</v>
      </c>
      <c r="E7120" s="453">
        <v>63.670999999999999</v>
      </c>
      <c r="F7120" s="453">
        <v>1555.876</v>
      </c>
    </row>
    <row r="7121" spans="1:6" ht="17.399999999999999" x14ac:dyDescent="0.25">
      <c r="A7121" s="59" t="s">
        <v>4875</v>
      </c>
      <c r="B7121" s="57" t="s">
        <v>3304</v>
      </c>
      <c r="C7121" s="143" t="s">
        <v>481</v>
      </c>
      <c r="D7121" s="451">
        <v>0</v>
      </c>
      <c r="E7121" s="455">
        <v>122</v>
      </c>
      <c r="F7121" s="455">
        <v>1290.3</v>
      </c>
    </row>
    <row r="7122" spans="1:6" ht="17.399999999999999" x14ac:dyDescent="0.25">
      <c r="A7122" s="52" t="s">
        <v>4875</v>
      </c>
      <c r="B7122" s="54" t="s">
        <v>3304</v>
      </c>
      <c r="C7122" s="61" t="s">
        <v>440</v>
      </c>
      <c r="D7122" s="449">
        <v>0</v>
      </c>
      <c r="E7122" s="453">
        <v>213.04300000000001</v>
      </c>
      <c r="F7122" s="453">
        <v>2838.4349999999999</v>
      </c>
    </row>
    <row r="7123" spans="1:6" ht="17.399999999999999" x14ac:dyDescent="0.25">
      <c r="A7123" s="59" t="s">
        <v>1929</v>
      </c>
      <c r="B7123" s="57" t="s">
        <v>1930</v>
      </c>
      <c r="C7123" s="143" t="s">
        <v>442</v>
      </c>
      <c r="D7123" s="451">
        <v>0</v>
      </c>
      <c r="E7123" s="455">
        <v>22987.662</v>
      </c>
      <c r="F7123" s="455">
        <v>115544.755</v>
      </c>
    </row>
    <row r="7124" spans="1:6" ht="17.399999999999999" x14ac:dyDescent="0.25">
      <c r="A7124" s="58" t="s">
        <v>1929</v>
      </c>
      <c r="B7124" s="56" t="s">
        <v>1930</v>
      </c>
      <c r="C7124" s="142" t="s">
        <v>477</v>
      </c>
      <c r="D7124" s="452">
        <v>0</v>
      </c>
      <c r="E7124" s="456">
        <v>16171.3</v>
      </c>
      <c r="F7124" s="456">
        <v>107434.8</v>
      </c>
    </row>
    <row r="7125" spans="1:6" ht="17.399999999999999" x14ac:dyDescent="0.25">
      <c r="A7125" s="59" t="s">
        <v>1929</v>
      </c>
      <c r="B7125" s="57" t="s">
        <v>1930</v>
      </c>
      <c r="C7125" s="143" t="s">
        <v>457</v>
      </c>
      <c r="D7125" s="451">
        <v>0</v>
      </c>
      <c r="E7125" s="455">
        <v>10866.821</v>
      </c>
      <c r="F7125" s="455">
        <v>81847.66</v>
      </c>
    </row>
    <row r="7126" spans="1:6" ht="17.399999999999999" x14ac:dyDescent="0.25">
      <c r="A7126" s="58" t="s">
        <v>1929</v>
      </c>
      <c r="B7126" s="56" t="s">
        <v>1930</v>
      </c>
      <c r="C7126" s="142" t="s">
        <v>511</v>
      </c>
      <c r="D7126" s="452">
        <v>0</v>
      </c>
      <c r="E7126" s="456">
        <v>11146.316000000001</v>
      </c>
      <c r="F7126" s="456">
        <v>79862.034</v>
      </c>
    </row>
    <row r="7127" spans="1:6" ht="17.399999999999999" x14ac:dyDescent="0.25">
      <c r="A7127" s="53" t="s">
        <v>1929</v>
      </c>
      <c r="B7127" s="55" t="s">
        <v>1930</v>
      </c>
      <c r="C7127" s="62" t="s">
        <v>443</v>
      </c>
      <c r="D7127" s="450">
        <v>0</v>
      </c>
      <c r="E7127" s="454">
        <v>1668.1780000000001</v>
      </c>
      <c r="F7127" s="454">
        <v>43832.131999999998</v>
      </c>
    </row>
    <row r="7128" spans="1:6" ht="17.399999999999999" x14ac:dyDescent="0.25">
      <c r="A7128" s="52" t="s">
        <v>1929</v>
      </c>
      <c r="B7128" s="54" t="s">
        <v>1930</v>
      </c>
      <c r="C7128" s="61" t="s">
        <v>455</v>
      </c>
      <c r="D7128" s="449">
        <v>0</v>
      </c>
      <c r="E7128" s="453">
        <v>5727.4889999999996</v>
      </c>
      <c r="F7128" s="453">
        <v>41489.826000000001</v>
      </c>
    </row>
    <row r="7129" spans="1:6" ht="17.399999999999999" x14ac:dyDescent="0.25">
      <c r="A7129" s="59" t="s">
        <v>1929</v>
      </c>
      <c r="B7129" s="57" t="s">
        <v>1930</v>
      </c>
      <c r="C7129" s="143" t="s">
        <v>464</v>
      </c>
      <c r="D7129" s="451">
        <v>0</v>
      </c>
      <c r="E7129" s="455">
        <v>2618.0479999999998</v>
      </c>
      <c r="F7129" s="455">
        <v>35003.008000000002</v>
      </c>
    </row>
    <row r="7130" spans="1:6" ht="17.399999999999999" x14ac:dyDescent="0.25">
      <c r="A7130" s="58" t="s">
        <v>1929</v>
      </c>
      <c r="B7130" s="56" t="s">
        <v>1930</v>
      </c>
      <c r="C7130" s="142" t="s">
        <v>439</v>
      </c>
      <c r="D7130" s="452">
        <v>0</v>
      </c>
      <c r="E7130" s="456">
        <v>2643.944</v>
      </c>
      <c r="F7130" s="456">
        <v>25991.915000000001</v>
      </c>
    </row>
    <row r="7131" spans="1:6" ht="17.399999999999999" x14ac:dyDescent="0.25">
      <c r="A7131" s="59" t="s">
        <v>1929</v>
      </c>
      <c r="B7131" s="57" t="s">
        <v>1930</v>
      </c>
      <c r="C7131" s="143" t="s">
        <v>481</v>
      </c>
      <c r="D7131" s="451">
        <v>0</v>
      </c>
      <c r="E7131" s="455">
        <v>3548.181</v>
      </c>
      <c r="F7131" s="455">
        <v>23649.672999999999</v>
      </c>
    </row>
    <row r="7132" spans="1:6" ht="17.399999999999999" x14ac:dyDescent="0.25">
      <c r="A7132" s="52" t="s">
        <v>1929</v>
      </c>
      <c r="B7132" s="54" t="s">
        <v>1930</v>
      </c>
      <c r="C7132" s="61" t="s">
        <v>444</v>
      </c>
      <c r="D7132" s="449">
        <v>0</v>
      </c>
      <c r="E7132" s="453">
        <v>2081.12</v>
      </c>
      <c r="F7132" s="453">
        <v>23012.151999999998</v>
      </c>
    </row>
    <row r="7133" spans="1:6" ht="17.399999999999999" x14ac:dyDescent="0.25">
      <c r="A7133" s="53" t="s">
        <v>1929</v>
      </c>
      <c r="B7133" s="55" t="s">
        <v>1930</v>
      </c>
      <c r="C7133" s="62" t="s">
        <v>479</v>
      </c>
      <c r="D7133" s="450">
        <v>0</v>
      </c>
      <c r="E7133" s="454">
        <v>2536.6060000000002</v>
      </c>
      <c r="F7133" s="454">
        <v>21242.762999999999</v>
      </c>
    </row>
    <row r="7134" spans="1:6" ht="17.399999999999999" x14ac:dyDescent="0.25">
      <c r="A7134" s="52" t="s">
        <v>1929</v>
      </c>
      <c r="B7134" s="54" t="s">
        <v>1930</v>
      </c>
      <c r="C7134" s="61" t="s">
        <v>446</v>
      </c>
      <c r="D7134" s="449">
        <v>0</v>
      </c>
      <c r="E7134" s="453">
        <v>2928.12</v>
      </c>
      <c r="F7134" s="453">
        <v>20491.312000000002</v>
      </c>
    </row>
    <row r="7135" spans="1:6" ht="17.399999999999999" x14ac:dyDescent="0.25">
      <c r="A7135" s="53" t="s">
        <v>1929</v>
      </c>
      <c r="B7135" s="55" t="s">
        <v>1930</v>
      </c>
      <c r="C7135" s="62" t="s">
        <v>463</v>
      </c>
      <c r="D7135" s="450">
        <v>0</v>
      </c>
      <c r="E7135" s="454">
        <v>1518.0119999999999</v>
      </c>
      <c r="F7135" s="454">
        <v>10725.991</v>
      </c>
    </row>
    <row r="7136" spans="1:6" ht="17.399999999999999" x14ac:dyDescent="0.25">
      <c r="A7136" s="58" t="s">
        <v>1929</v>
      </c>
      <c r="B7136" s="56" t="s">
        <v>1930</v>
      </c>
      <c r="C7136" s="142" t="s">
        <v>447</v>
      </c>
      <c r="D7136" s="452">
        <v>0</v>
      </c>
      <c r="E7136" s="456">
        <v>1498.779</v>
      </c>
      <c r="F7136" s="456">
        <v>9151.1479999999992</v>
      </c>
    </row>
    <row r="7137" spans="1:6" ht="17.399999999999999" x14ac:dyDescent="0.25">
      <c r="A7137" s="59" t="s">
        <v>1929</v>
      </c>
      <c r="B7137" s="57" t="s">
        <v>1930</v>
      </c>
      <c r="C7137" s="143" t="s">
        <v>459</v>
      </c>
      <c r="D7137" s="451">
        <v>0</v>
      </c>
      <c r="E7137" s="455">
        <v>3377.23</v>
      </c>
      <c r="F7137" s="455">
        <v>9057.3490000000002</v>
      </c>
    </row>
    <row r="7138" spans="1:6" ht="17.399999999999999" x14ac:dyDescent="0.25">
      <c r="A7138" s="58" t="s">
        <v>1929</v>
      </c>
      <c r="B7138" s="56" t="s">
        <v>1930</v>
      </c>
      <c r="C7138" s="142" t="s">
        <v>445</v>
      </c>
      <c r="D7138" s="452">
        <v>0</v>
      </c>
      <c r="E7138" s="456">
        <v>1152.0039999999999</v>
      </c>
      <c r="F7138" s="456">
        <v>8623.3970000000008</v>
      </c>
    </row>
    <row r="7139" spans="1:6" ht="17.399999999999999" x14ac:dyDescent="0.25">
      <c r="A7139" s="59" t="s">
        <v>1929</v>
      </c>
      <c r="B7139" s="57" t="s">
        <v>1930</v>
      </c>
      <c r="C7139" s="143" t="s">
        <v>488</v>
      </c>
      <c r="D7139" s="451">
        <v>0</v>
      </c>
      <c r="E7139" s="455">
        <v>173.995</v>
      </c>
      <c r="F7139" s="455">
        <v>7545.38</v>
      </c>
    </row>
    <row r="7140" spans="1:6" ht="17.399999999999999" x14ac:dyDescent="0.25">
      <c r="A7140" s="52" t="s">
        <v>1929</v>
      </c>
      <c r="B7140" s="54" t="s">
        <v>1930</v>
      </c>
      <c r="C7140" s="61" t="s">
        <v>470</v>
      </c>
      <c r="D7140" s="449">
        <v>0</v>
      </c>
      <c r="E7140" s="453">
        <v>766.2</v>
      </c>
      <c r="F7140" s="453">
        <v>7348.6170000000002</v>
      </c>
    </row>
    <row r="7141" spans="1:6" ht="17.399999999999999" x14ac:dyDescent="0.25">
      <c r="A7141" s="53" t="s">
        <v>1929</v>
      </c>
      <c r="B7141" s="55" t="s">
        <v>1930</v>
      </c>
      <c r="C7141" s="62" t="s">
        <v>483</v>
      </c>
      <c r="D7141" s="450">
        <v>0</v>
      </c>
      <c r="E7141" s="454">
        <v>231.61600000000001</v>
      </c>
      <c r="F7141" s="454">
        <v>2191.7170000000001</v>
      </c>
    </row>
    <row r="7142" spans="1:6" ht="17.399999999999999" x14ac:dyDescent="0.25">
      <c r="A7142" s="58" t="s">
        <v>1929</v>
      </c>
      <c r="B7142" s="56" t="s">
        <v>1930</v>
      </c>
      <c r="C7142" s="142" t="s">
        <v>450</v>
      </c>
      <c r="D7142" s="452">
        <v>0</v>
      </c>
      <c r="E7142" s="456">
        <v>254.01</v>
      </c>
      <c r="F7142" s="456">
        <v>2049.4119999999998</v>
      </c>
    </row>
    <row r="7143" spans="1:6" ht="17.399999999999999" x14ac:dyDescent="0.25">
      <c r="A7143" s="53" t="s">
        <v>1929</v>
      </c>
      <c r="B7143" s="55" t="s">
        <v>1930</v>
      </c>
      <c r="C7143" s="62" t="s">
        <v>440</v>
      </c>
      <c r="D7143" s="450">
        <v>0</v>
      </c>
      <c r="E7143" s="454">
        <v>265.54199999999997</v>
      </c>
      <c r="F7143" s="454">
        <v>2753.8739999999998</v>
      </c>
    </row>
    <row r="7144" spans="1:6" ht="17.399999999999999" x14ac:dyDescent="0.25">
      <c r="A7144" s="52" t="s">
        <v>168</v>
      </c>
      <c r="B7144" s="54" t="s">
        <v>1178</v>
      </c>
      <c r="C7144" s="61" t="s">
        <v>445</v>
      </c>
      <c r="D7144" s="449">
        <v>0</v>
      </c>
      <c r="E7144" s="453">
        <v>17922.763999999999</v>
      </c>
      <c r="F7144" s="453">
        <v>179139.07800000001</v>
      </c>
    </row>
    <row r="7145" spans="1:6" ht="17.399999999999999" x14ac:dyDescent="0.25">
      <c r="A7145" s="53" t="s">
        <v>168</v>
      </c>
      <c r="B7145" s="55" t="s">
        <v>1178</v>
      </c>
      <c r="C7145" s="62" t="s">
        <v>481</v>
      </c>
      <c r="D7145" s="450">
        <v>0</v>
      </c>
      <c r="E7145" s="454">
        <v>4300.66</v>
      </c>
      <c r="F7145" s="454">
        <v>40644.391000000003</v>
      </c>
    </row>
    <row r="7146" spans="1:6" ht="17.399999999999999" x14ac:dyDescent="0.25">
      <c r="A7146" s="58" t="s">
        <v>168</v>
      </c>
      <c r="B7146" s="56" t="s">
        <v>1178</v>
      </c>
      <c r="C7146" s="142" t="s">
        <v>455</v>
      </c>
      <c r="D7146" s="452">
        <v>0</v>
      </c>
      <c r="E7146" s="456">
        <v>5016.6710000000003</v>
      </c>
      <c r="F7146" s="456">
        <v>38396.332999999999</v>
      </c>
    </row>
    <row r="7147" spans="1:6" ht="17.399999999999999" x14ac:dyDescent="0.25">
      <c r="A7147" s="53" t="s">
        <v>168</v>
      </c>
      <c r="B7147" s="55" t="s">
        <v>1178</v>
      </c>
      <c r="C7147" s="62" t="s">
        <v>442</v>
      </c>
      <c r="D7147" s="450">
        <v>0</v>
      </c>
      <c r="E7147" s="454">
        <v>3112.2620000000002</v>
      </c>
      <c r="F7147" s="454">
        <v>33257.271999999997</v>
      </c>
    </row>
    <row r="7148" spans="1:6" ht="17.399999999999999" x14ac:dyDescent="0.25">
      <c r="A7148" s="58" t="s">
        <v>168</v>
      </c>
      <c r="B7148" s="56" t="s">
        <v>1178</v>
      </c>
      <c r="C7148" s="142" t="s">
        <v>444</v>
      </c>
      <c r="D7148" s="452">
        <v>0</v>
      </c>
      <c r="E7148" s="456">
        <v>1517.075</v>
      </c>
      <c r="F7148" s="456">
        <v>20369.845000000001</v>
      </c>
    </row>
    <row r="7149" spans="1:6" ht="17.399999999999999" x14ac:dyDescent="0.25">
      <c r="A7149" s="59" t="s">
        <v>168</v>
      </c>
      <c r="B7149" s="57" t="s">
        <v>1178</v>
      </c>
      <c r="C7149" s="143" t="s">
        <v>443</v>
      </c>
      <c r="D7149" s="451">
        <v>0</v>
      </c>
      <c r="E7149" s="455">
        <v>340.71800000000002</v>
      </c>
      <c r="F7149" s="455">
        <v>6553.616</v>
      </c>
    </row>
    <row r="7150" spans="1:6" ht="17.399999999999999" x14ac:dyDescent="0.25">
      <c r="A7150" s="52" t="s">
        <v>168</v>
      </c>
      <c r="B7150" s="54" t="s">
        <v>1178</v>
      </c>
      <c r="C7150" s="61" t="s">
        <v>479</v>
      </c>
      <c r="D7150" s="449">
        <v>0</v>
      </c>
      <c r="E7150" s="453">
        <v>288.70299999999997</v>
      </c>
      <c r="F7150" s="453">
        <v>3764.7449999999999</v>
      </c>
    </row>
    <row r="7151" spans="1:6" ht="17.399999999999999" x14ac:dyDescent="0.25">
      <c r="A7151" s="53" t="s">
        <v>168</v>
      </c>
      <c r="B7151" s="55" t="s">
        <v>1178</v>
      </c>
      <c r="C7151" s="62" t="s">
        <v>459</v>
      </c>
      <c r="D7151" s="450">
        <v>0</v>
      </c>
      <c r="E7151" s="454">
        <v>327.5</v>
      </c>
      <c r="F7151" s="454">
        <v>3543.7289999999998</v>
      </c>
    </row>
    <row r="7152" spans="1:6" ht="17.399999999999999" x14ac:dyDescent="0.25">
      <c r="A7152" s="52" t="s">
        <v>168</v>
      </c>
      <c r="B7152" s="54" t="s">
        <v>1178</v>
      </c>
      <c r="C7152" s="61" t="s">
        <v>477</v>
      </c>
      <c r="D7152" s="449">
        <v>0</v>
      </c>
      <c r="E7152" s="453">
        <v>305.77</v>
      </c>
      <c r="F7152" s="453">
        <v>3227.1889999999999</v>
      </c>
    </row>
    <row r="7153" spans="1:6" ht="17.399999999999999" x14ac:dyDescent="0.25">
      <c r="A7153" s="59" t="s">
        <v>168</v>
      </c>
      <c r="B7153" s="57" t="s">
        <v>1178</v>
      </c>
      <c r="C7153" s="143" t="s">
        <v>447</v>
      </c>
      <c r="D7153" s="451">
        <v>0</v>
      </c>
      <c r="E7153" s="455">
        <v>172.22900000000001</v>
      </c>
      <c r="F7153" s="455">
        <v>2326.8969999999999</v>
      </c>
    </row>
    <row r="7154" spans="1:6" ht="17.399999999999999" x14ac:dyDescent="0.25">
      <c r="A7154" s="58" t="s">
        <v>168</v>
      </c>
      <c r="B7154" s="56" t="s">
        <v>1178</v>
      </c>
      <c r="C7154" s="142" t="s">
        <v>467</v>
      </c>
      <c r="D7154" s="452">
        <v>0</v>
      </c>
      <c r="E7154" s="456">
        <v>173.6</v>
      </c>
      <c r="F7154" s="456">
        <v>2305.114</v>
      </c>
    </row>
    <row r="7155" spans="1:6" ht="17.399999999999999" x14ac:dyDescent="0.25">
      <c r="A7155" s="59" t="s">
        <v>168</v>
      </c>
      <c r="B7155" s="57" t="s">
        <v>1178</v>
      </c>
      <c r="C7155" s="143" t="s">
        <v>498</v>
      </c>
      <c r="D7155" s="451">
        <v>0</v>
      </c>
      <c r="E7155" s="455">
        <v>172.685</v>
      </c>
      <c r="F7155" s="455">
        <v>2287.3389999999999</v>
      </c>
    </row>
    <row r="7156" spans="1:6" ht="17.399999999999999" x14ac:dyDescent="0.25">
      <c r="A7156" s="58" t="s">
        <v>168</v>
      </c>
      <c r="B7156" s="56" t="s">
        <v>1178</v>
      </c>
      <c r="C7156" s="142" t="s">
        <v>446</v>
      </c>
      <c r="D7156" s="452">
        <v>0</v>
      </c>
      <c r="E7156" s="456">
        <v>266.00900000000001</v>
      </c>
      <c r="F7156" s="456">
        <v>2286.5720000000001</v>
      </c>
    </row>
    <row r="7157" spans="1:6" ht="17.399999999999999" x14ac:dyDescent="0.25">
      <c r="A7157" s="59" t="s">
        <v>168</v>
      </c>
      <c r="B7157" s="57" t="s">
        <v>1178</v>
      </c>
      <c r="C7157" s="143" t="s">
        <v>457</v>
      </c>
      <c r="D7157" s="451">
        <v>0</v>
      </c>
      <c r="E7157" s="455">
        <v>120.884</v>
      </c>
      <c r="F7157" s="455">
        <v>1997.7539999999999</v>
      </c>
    </row>
    <row r="7158" spans="1:6" ht="17.399999999999999" x14ac:dyDescent="0.25">
      <c r="A7158" s="58" t="s">
        <v>168</v>
      </c>
      <c r="B7158" s="56" t="s">
        <v>1178</v>
      </c>
      <c r="C7158" s="142" t="s">
        <v>439</v>
      </c>
      <c r="D7158" s="452">
        <v>0</v>
      </c>
      <c r="E7158" s="456">
        <v>117.938</v>
      </c>
      <c r="F7158" s="456">
        <v>1824.3440000000001</v>
      </c>
    </row>
    <row r="7159" spans="1:6" ht="17.399999999999999" x14ac:dyDescent="0.25">
      <c r="A7159" s="59" t="s">
        <v>168</v>
      </c>
      <c r="B7159" s="57" t="s">
        <v>1178</v>
      </c>
      <c r="C7159" s="143" t="s">
        <v>454</v>
      </c>
      <c r="D7159" s="451">
        <v>0</v>
      </c>
      <c r="E7159" s="455">
        <v>120</v>
      </c>
      <c r="F7159" s="455">
        <v>1597.5</v>
      </c>
    </row>
    <row r="7160" spans="1:6" ht="17.399999999999999" x14ac:dyDescent="0.25">
      <c r="A7160" s="52" t="s">
        <v>168</v>
      </c>
      <c r="B7160" s="54" t="s">
        <v>1178</v>
      </c>
      <c r="C7160" s="61" t="s">
        <v>463</v>
      </c>
      <c r="D7160" s="449">
        <v>0</v>
      </c>
      <c r="E7160" s="453">
        <v>155.471</v>
      </c>
      <c r="F7160" s="453">
        <v>1292.0530000000001</v>
      </c>
    </row>
    <row r="7161" spans="1:6" ht="17.399999999999999" x14ac:dyDescent="0.25">
      <c r="A7161" s="59" t="s">
        <v>168</v>
      </c>
      <c r="B7161" s="57" t="s">
        <v>1178</v>
      </c>
      <c r="C7161" s="143" t="s">
        <v>488</v>
      </c>
      <c r="D7161" s="451">
        <v>0</v>
      </c>
      <c r="E7161" s="455">
        <v>23.748000000000001</v>
      </c>
      <c r="F7161" s="455">
        <v>1120.3989999999999</v>
      </c>
    </row>
    <row r="7162" spans="1:6" ht="17.399999999999999" x14ac:dyDescent="0.25">
      <c r="A7162" s="58" t="s">
        <v>168</v>
      </c>
      <c r="B7162" s="56" t="s">
        <v>1178</v>
      </c>
      <c r="C7162" s="142" t="s">
        <v>470</v>
      </c>
      <c r="D7162" s="452">
        <v>0</v>
      </c>
      <c r="E7162" s="456">
        <v>108.8</v>
      </c>
      <c r="F7162" s="456">
        <v>1063.8589999999999</v>
      </c>
    </row>
    <row r="7163" spans="1:6" ht="17.399999999999999" x14ac:dyDescent="0.25">
      <c r="A7163" s="53" t="s">
        <v>168</v>
      </c>
      <c r="B7163" s="55" t="s">
        <v>1178</v>
      </c>
      <c r="C7163" s="62" t="s">
        <v>496</v>
      </c>
      <c r="D7163" s="450">
        <v>0</v>
      </c>
      <c r="E7163" s="454">
        <v>88</v>
      </c>
      <c r="F7163" s="454">
        <v>1013.232</v>
      </c>
    </row>
    <row r="7164" spans="1:6" ht="17.399999999999999" x14ac:dyDescent="0.25">
      <c r="A7164" s="52" t="s">
        <v>168</v>
      </c>
      <c r="B7164" s="54" t="s">
        <v>1178</v>
      </c>
      <c r="C7164" s="61" t="s">
        <v>440</v>
      </c>
      <c r="D7164" s="449">
        <v>0</v>
      </c>
      <c r="E7164" s="453">
        <v>158.53700000000001</v>
      </c>
      <c r="F7164" s="453">
        <v>2185.0949999999998</v>
      </c>
    </row>
    <row r="7165" spans="1:6" ht="17.399999999999999" x14ac:dyDescent="0.25">
      <c r="A7165" s="53" t="s">
        <v>4877</v>
      </c>
      <c r="B7165" s="55" t="s">
        <v>1931</v>
      </c>
      <c r="C7165" s="62" t="s">
        <v>479</v>
      </c>
      <c r="D7165" s="450">
        <v>0</v>
      </c>
      <c r="E7165" s="454">
        <v>3012.3020000000001</v>
      </c>
      <c r="F7165" s="454">
        <v>53604.307999999997</v>
      </c>
    </row>
    <row r="7166" spans="1:6" ht="17.399999999999999" x14ac:dyDescent="0.25">
      <c r="A7166" s="52" t="s">
        <v>4877</v>
      </c>
      <c r="B7166" s="54" t="s">
        <v>1931</v>
      </c>
      <c r="C7166" s="61" t="s">
        <v>481</v>
      </c>
      <c r="D7166" s="449">
        <v>0</v>
      </c>
      <c r="E7166" s="453">
        <v>2509.8879999999999</v>
      </c>
      <c r="F7166" s="453">
        <v>45812.267</v>
      </c>
    </row>
    <row r="7167" spans="1:6" ht="17.399999999999999" x14ac:dyDescent="0.25">
      <c r="A7167" s="59" t="s">
        <v>4877</v>
      </c>
      <c r="B7167" s="57" t="s">
        <v>1931</v>
      </c>
      <c r="C7167" s="143" t="s">
        <v>443</v>
      </c>
      <c r="D7167" s="451">
        <v>0</v>
      </c>
      <c r="E7167" s="455">
        <v>1712.6110000000001</v>
      </c>
      <c r="F7167" s="455">
        <v>39300.065999999999</v>
      </c>
    </row>
    <row r="7168" spans="1:6" ht="17.399999999999999" x14ac:dyDescent="0.25">
      <c r="A7168" s="52" t="s">
        <v>4877</v>
      </c>
      <c r="B7168" s="54" t="s">
        <v>1931</v>
      </c>
      <c r="C7168" s="61" t="s">
        <v>444</v>
      </c>
      <c r="D7168" s="449">
        <v>0</v>
      </c>
      <c r="E7168" s="453">
        <v>1100.5450000000001</v>
      </c>
      <c r="F7168" s="453">
        <v>26479.642</v>
      </c>
    </row>
    <row r="7169" spans="1:6" ht="17.399999999999999" x14ac:dyDescent="0.25">
      <c r="A7169" s="53" t="s">
        <v>4877</v>
      </c>
      <c r="B7169" s="55" t="s">
        <v>1931</v>
      </c>
      <c r="C7169" s="62" t="s">
        <v>471</v>
      </c>
      <c r="D7169" s="450">
        <v>0</v>
      </c>
      <c r="E7169" s="454">
        <v>1333.7760000000001</v>
      </c>
      <c r="F7169" s="454">
        <v>25213.628000000001</v>
      </c>
    </row>
    <row r="7170" spans="1:6" ht="17.399999999999999" x14ac:dyDescent="0.25">
      <c r="A7170" s="52" t="s">
        <v>4877</v>
      </c>
      <c r="B7170" s="54" t="s">
        <v>1931</v>
      </c>
      <c r="C7170" s="61" t="s">
        <v>455</v>
      </c>
      <c r="D7170" s="449">
        <v>0</v>
      </c>
      <c r="E7170" s="453">
        <v>1088.2080000000001</v>
      </c>
      <c r="F7170" s="453">
        <v>21448.93</v>
      </c>
    </row>
    <row r="7171" spans="1:6" ht="17.399999999999999" x14ac:dyDescent="0.25">
      <c r="A7171" s="59" t="s">
        <v>4877</v>
      </c>
      <c r="B7171" s="57" t="s">
        <v>1931</v>
      </c>
      <c r="C7171" s="143" t="s">
        <v>463</v>
      </c>
      <c r="D7171" s="451">
        <v>0</v>
      </c>
      <c r="E7171" s="455">
        <v>1170.8579999999999</v>
      </c>
      <c r="F7171" s="455">
        <v>19250.124</v>
      </c>
    </row>
    <row r="7172" spans="1:6" ht="17.399999999999999" x14ac:dyDescent="0.25">
      <c r="A7172" s="58" t="s">
        <v>4877</v>
      </c>
      <c r="B7172" s="56" t="s">
        <v>1931</v>
      </c>
      <c r="C7172" s="142" t="s">
        <v>442</v>
      </c>
      <c r="D7172" s="452">
        <v>0</v>
      </c>
      <c r="E7172" s="456">
        <v>1786.808</v>
      </c>
      <c r="F7172" s="456">
        <v>18577.867999999999</v>
      </c>
    </row>
    <row r="7173" spans="1:6" ht="17.399999999999999" x14ac:dyDescent="0.25">
      <c r="A7173" s="53" t="s">
        <v>4877</v>
      </c>
      <c r="B7173" s="55" t="s">
        <v>1931</v>
      </c>
      <c r="C7173" s="62" t="s">
        <v>445</v>
      </c>
      <c r="D7173" s="450">
        <v>0</v>
      </c>
      <c r="E7173" s="454">
        <v>307.01799999999997</v>
      </c>
      <c r="F7173" s="454">
        <v>5296.6980000000003</v>
      </c>
    </row>
    <row r="7174" spans="1:6" ht="17.399999999999999" x14ac:dyDescent="0.25">
      <c r="A7174" s="58" t="s">
        <v>4877</v>
      </c>
      <c r="B7174" s="56" t="s">
        <v>1931</v>
      </c>
      <c r="C7174" s="142" t="s">
        <v>511</v>
      </c>
      <c r="D7174" s="452">
        <v>0</v>
      </c>
      <c r="E7174" s="456">
        <v>148.32900000000001</v>
      </c>
      <c r="F7174" s="456">
        <v>4491.0469999999996</v>
      </c>
    </row>
    <row r="7175" spans="1:6" ht="17.399999999999999" x14ac:dyDescent="0.25">
      <c r="A7175" s="59" t="s">
        <v>4877</v>
      </c>
      <c r="B7175" s="57" t="s">
        <v>1931</v>
      </c>
      <c r="C7175" s="143" t="s">
        <v>488</v>
      </c>
      <c r="D7175" s="451">
        <v>0</v>
      </c>
      <c r="E7175" s="455">
        <v>80.298000000000002</v>
      </c>
      <c r="F7175" s="455">
        <v>2674.221</v>
      </c>
    </row>
    <row r="7176" spans="1:6" ht="17.399999999999999" x14ac:dyDescent="0.25">
      <c r="A7176" s="52" t="s">
        <v>4877</v>
      </c>
      <c r="B7176" s="54" t="s">
        <v>1931</v>
      </c>
      <c r="C7176" s="61" t="s">
        <v>447</v>
      </c>
      <c r="D7176" s="449">
        <v>0</v>
      </c>
      <c r="E7176" s="453">
        <v>76.567999999999998</v>
      </c>
      <c r="F7176" s="453">
        <v>1657.1179999999999</v>
      </c>
    </row>
    <row r="7177" spans="1:6" ht="17.399999999999999" x14ac:dyDescent="0.25">
      <c r="A7177" s="53" t="s">
        <v>4877</v>
      </c>
      <c r="B7177" s="55" t="s">
        <v>1931</v>
      </c>
      <c r="C7177" s="62" t="s">
        <v>464</v>
      </c>
      <c r="D7177" s="450">
        <v>0</v>
      </c>
      <c r="E7177" s="454">
        <v>62.969000000000001</v>
      </c>
      <c r="F7177" s="454">
        <v>1517.8240000000001</v>
      </c>
    </row>
    <row r="7178" spans="1:6" ht="17.399999999999999" x14ac:dyDescent="0.25">
      <c r="A7178" s="58" t="s">
        <v>4877</v>
      </c>
      <c r="B7178" s="56" t="s">
        <v>1931</v>
      </c>
      <c r="C7178" s="142" t="s">
        <v>439</v>
      </c>
      <c r="D7178" s="452">
        <v>0</v>
      </c>
      <c r="E7178" s="456">
        <v>31.280999999999999</v>
      </c>
      <c r="F7178" s="456">
        <v>1449.9590000000001</v>
      </c>
    </row>
    <row r="7179" spans="1:6" ht="17.399999999999999" x14ac:dyDescent="0.25">
      <c r="A7179" s="59" t="s">
        <v>4877</v>
      </c>
      <c r="B7179" s="57" t="s">
        <v>1931</v>
      </c>
      <c r="C7179" s="143" t="s">
        <v>492</v>
      </c>
      <c r="D7179" s="451">
        <v>0</v>
      </c>
      <c r="E7179" s="455">
        <v>32</v>
      </c>
      <c r="F7179" s="455">
        <v>1162.5350000000001</v>
      </c>
    </row>
    <row r="7180" spans="1:6" ht="17.399999999999999" x14ac:dyDescent="0.25">
      <c r="A7180" s="58" t="s">
        <v>4877</v>
      </c>
      <c r="B7180" s="56" t="s">
        <v>1931</v>
      </c>
      <c r="C7180" s="142" t="s">
        <v>440</v>
      </c>
      <c r="D7180" s="452">
        <v>0</v>
      </c>
      <c r="E7180" s="456">
        <v>173.91499999999999</v>
      </c>
      <c r="F7180" s="456">
        <v>3487.8159999999998</v>
      </c>
    </row>
    <row r="7181" spans="1:6" ht="17.399999999999999" x14ac:dyDescent="0.25">
      <c r="A7181" s="53" t="s">
        <v>3882</v>
      </c>
      <c r="B7181" s="55" t="s">
        <v>1434</v>
      </c>
      <c r="C7181" s="62" t="s">
        <v>444</v>
      </c>
      <c r="D7181" s="450">
        <v>0</v>
      </c>
      <c r="E7181" s="454">
        <v>1643.1079999999999</v>
      </c>
      <c r="F7181" s="454">
        <v>22548.468000000001</v>
      </c>
    </row>
    <row r="7182" spans="1:6" ht="17.399999999999999" x14ac:dyDescent="0.25">
      <c r="A7182" s="58" t="s">
        <v>3882</v>
      </c>
      <c r="B7182" s="56" t="s">
        <v>1434</v>
      </c>
      <c r="C7182" s="142" t="s">
        <v>481</v>
      </c>
      <c r="D7182" s="452">
        <v>0</v>
      </c>
      <c r="E7182" s="456">
        <v>1864.665</v>
      </c>
      <c r="F7182" s="456">
        <v>19341.394</v>
      </c>
    </row>
    <row r="7183" spans="1:6" ht="17.399999999999999" x14ac:dyDescent="0.25">
      <c r="A7183" s="59" t="s">
        <v>3882</v>
      </c>
      <c r="B7183" s="57" t="s">
        <v>1434</v>
      </c>
      <c r="C7183" s="143" t="s">
        <v>445</v>
      </c>
      <c r="D7183" s="451">
        <v>0</v>
      </c>
      <c r="E7183" s="455">
        <v>2016.884</v>
      </c>
      <c r="F7183" s="455">
        <v>18396.957999999999</v>
      </c>
    </row>
    <row r="7184" spans="1:6" ht="17.399999999999999" x14ac:dyDescent="0.25">
      <c r="A7184" s="58" t="s">
        <v>3882</v>
      </c>
      <c r="B7184" s="56" t="s">
        <v>1434</v>
      </c>
      <c r="C7184" s="142" t="s">
        <v>455</v>
      </c>
      <c r="D7184" s="452">
        <v>0</v>
      </c>
      <c r="E7184" s="456">
        <v>1254.2439999999999</v>
      </c>
      <c r="F7184" s="456">
        <v>13303.688</v>
      </c>
    </row>
    <row r="7185" spans="1:6" ht="17.399999999999999" x14ac:dyDescent="0.25">
      <c r="A7185" s="59" t="s">
        <v>3882</v>
      </c>
      <c r="B7185" s="57" t="s">
        <v>1434</v>
      </c>
      <c r="C7185" s="143" t="s">
        <v>488</v>
      </c>
      <c r="D7185" s="451">
        <v>0</v>
      </c>
      <c r="E7185" s="455">
        <v>1306.0350000000001</v>
      </c>
      <c r="F7185" s="455">
        <v>9713.6149999999998</v>
      </c>
    </row>
    <row r="7186" spans="1:6" ht="17.399999999999999" x14ac:dyDescent="0.25">
      <c r="A7186" s="58" t="s">
        <v>3882</v>
      </c>
      <c r="B7186" s="56" t="s">
        <v>1434</v>
      </c>
      <c r="C7186" s="142" t="s">
        <v>446</v>
      </c>
      <c r="D7186" s="452">
        <v>0</v>
      </c>
      <c r="E7186" s="456">
        <v>880.46299999999997</v>
      </c>
      <c r="F7186" s="456">
        <v>8570.1139999999996</v>
      </c>
    </row>
    <row r="7187" spans="1:6" ht="17.399999999999999" x14ac:dyDescent="0.25">
      <c r="A7187" s="59" t="s">
        <v>3882</v>
      </c>
      <c r="B7187" s="57" t="s">
        <v>1434</v>
      </c>
      <c r="C7187" s="143" t="s">
        <v>442</v>
      </c>
      <c r="D7187" s="451">
        <v>0</v>
      </c>
      <c r="E7187" s="455">
        <v>472.33300000000003</v>
      </c>
      <c r="F7187" s="455">
        <v>4837.9579999999996</v>
      </c>
    </row>
    <row r="7188" spans="1:6" ht="17.399999999999999" x14ac:dyDescent="0.25">
      <c r="A7188" s="58" t="s">
        <v>3882</v>
      </c>
      <c r="B7188" s="56" t="s">
        <v>1434</v>
      </c>
      <c r="C7188" s="142" t="s">
        <v>451</v>
      </c>
      <c r="D7188" s="452">
        <v>0</v>
      </c>
      <c r="E7188" s="456">
        <v>335.221</v>
      </c>
      <c r="F7188" s="456">
        <v>4586.5940000000001</v>
      </c>
    </row>
    <row r="7189" spans="1:6" ht="17.399999999999999" x14ac:dyDescent="0.25">
      <c r="A7189" s="53" t="s">
        <v>3882</v>
      </c>
      <c r="B7189" s="55" t="s">
        <v>1434</v>
      </c>
      <c r="C7189" s="62" t="s">
        <v>511</v>
      </c>
      <c r="D7189" s="450">
        <v>0</v>
      </c>
      <c r="E7189" s="454">
        <v>190.17500000000001</v>
      </c>
      <c r="F7189" s="454">
        <v>2254.3519999999999</v>
      </c>
    </row>
    <row r="7190" spans="1:6" ht="17.399999999999999" x14ac:dyDescent="0.25">
      <c r="A7190" s="52" t="s">
        <v>3882</v>
      </c>
      <c r="B7190" s="54" t="s">
        <v>1434</v>
      </c>
      <c r="C7190" s="61" t="s">
        <v>479</v>
      </c>
      <c r="D7190" s="449">
        <v>0</v>
      </c>
      <c r="E7190" s="453">
        <v>226.26</v>
      </c>
      <c r="F7190" s="453">
        <v>1321.27</v>
      </c>
    </row>
    <row r="7191" spans="1:6" ht="17.399999999999999" x14ac:dyDescent="0.25">
      <c r="A7191" s="59" t="s">
        <v>3882</v>
      </c>
      <c r="B7191" s="57" t="s">
        <v>1434</v>
      </c>
      <c r="C7191" s="143" t="s">
        <v>440</v>
      </c>
      <c r="D7191" s="451">
        <v>0</v>
      </c>
      <c r="E7191" s="455">
        <v>222.01400000000001</v>
      </c>
      <c r="F7191" s="455">
        <v>3047.4989999999998</v>
      </c>
    </row>
    <row r="7192" spans="1:6" ht="17.399999999999999" x14ac:dyDescent="0.25">
      <c r="A7192" s="58" t="s">
        <v>4878</v>
      </c>
      <c r="B7192" s="56" t="s">
        <v>1932</v>
      </c>
      <c r="C7192" s="142" t="s">
        <v>442</v>
      </c>
      <c r="D7192" s="452">
        <v>0</v>
      </c>
      <c r="E7192" s="456">
        <v>4764.9030000000002</v>
      </c>
      <c r="F7192" s="456">
        <v>30224.253000000001</v>
      </c>
    </row>
    <row r="7193" spans="1:6" ht="17.399999999999999" x14ac:dyDescent="0.25">
      <c r="A7193" s="59" t="s">
        <v>4878</v>
      </c>
      <c r="B7193" s="57" t="s">
        <v>1932</v>
      </c>
      <c r="C7193" s="143" t="s">
        <v>454</v>
      </c>
      <c r="D7193" s="451">
        <v>0</v>
      </c>
      <c r="E7193" s="455">
        <v>336.76400000000001</v>
      </c>
      <c r="F7193" s="455">
        <v>2627.672</v>
      </c>
    </row>
    <row r="7194" spans="1:6" ht="17.399999999999999" x14ac:dyDescent="0.25">
      <c r="A7194" s="52" t="s">
        <v>4878</v>
      </c>
      <c r="B7194" s="54" t="s">
        <v>1932</v>
      </c>
      <c r="C7194" s="61" t="s">
        <v>459</v>
      </c>
      <c r="D7194" s="449">
        <v>0</v>
      </c>
      <c r="E7194" s="453">
        <v>224.14</v>
      </c>
      <c r="F7194" s="453">
        <v>2207.6909999999998</v>
      </c>
    </row>
    <row r="7195" spans="1:6" ht="17.399999999999999" x14ac:dyDescent="0.25">
      <c r="A7195" s="53" t="s">
        <v>4878</v>
      </c>
      <c r="B7195" s="55" t="s">
        <v>1932</v>
      </c>
      <c r="C7195" s="62" t="s">
        <v>479</v>
      </c>
      <c r="D7195" s="450">
        <v>0</v>
      </c>
      <c r="E7195" s="454">
        <v>104.8</v>
      </c>
      <c r="F7195" s="454">
        <v>1148.4000000000001</v>
      </c>
    </row>
    <row r="7196" spans="1:6" ht="17.399999999999999" x14ac:dyDescent="0.25">
      <c r="A7196" s="52" t="s">
        <v>4878</v>
      </c>
      <c r="B7196" s="54" t="s">
        <v>1932</v>
      </c>
      <c r="C7196" s="61" t="s">
        <v>440</v>
      </c>
      <c r="D7196" s="449">
        <v>0</v>
      </c>
      <c r="E7196" s="453">
        <v>322.59100000000001</v>
      </c>
      <c r="F7196" s="453">
        <v>2976.2829999999999</v>
      </c>
    </row>
    <row r="7197" spans="1:6" ht="17.399999999999999" x14ac:dyDescent="0.25">
      <c r="A7197" s="59" t="s">
        <v>169</v>
      </c>
      <c r="B7197" s="57" t="s">
        <v>1047</v>
      </c>
      <c r="C7197" s="143" t="s">
        <v>479</v>
      </c>
      <c r="D7197" s="451">
        <v>0</v>
      </c>
      <c r="E7197" s="455">
        <v>10113.4</v>
      </c>
      <c r="F7197" s="455">
        <v>35809.72</v>
      </c>
    </row>
    <row r="7198" spans="1:6" ht="17.399999999999999" x14ac:dyDescent="0.25">
      <c r="A7198" s="58" t="s">
        <v>169</v>
      </c>
      <c r="B7198" s="56" t="s">
        <v>1047</v>
      </c>
      <c r="C7198" s="142" t="s">
        <v>455</v>
      </c>
      <c r="D7198" s="452">
        <v>0</v>
      </c>
      <c r="E7198" s="456">
        <v>9490.0220000000008</v>
      </c>
      <c r="F7198" s="456">
        <v>29691.195</v>
      </c>
    </row>
    <row r="7199" spans="1:6" ht="17.399999999999999" x14ac:dyDescent="0.25">
      <c r="A7199" s="53" t="s">
        <v>169</v>
      </c>
      <c r="B7199" s="55" t="s">
        <v>1047</v>
      </c>
      <c r="C7199" s="62" t="s">
        <v>451</v>
      </c>
      <c r="D7199" s="450">
        <v>0</v>
      </c>
      <c r="E7199" s="454">
        <v>5306.125</v>
      </c>
      <c r="F7199" s="454">
        <v>21587.692999999999</v>
      </c>
    </row>
    <row r="7200" spans="1:6" ht="17.399999999999999" x14ac:dyDescent="0.25">
      <c r="A7200" s="52" t="s">
        <v>169</v>
      </c>
      <c r="B7200" s="54" t="s">
        <v>1047</v>
      </c>
      <c r="C7200" s="61" t="s">
        <v>459</v>
      </c>
      <c r="D7200" s="449">
        <v>0</v>
      </c>
      <c r="E7200" s="453">
        <v>3642.88</v>
      </c>
      <c r="F7200" s="453">
        <v>12750.638000000001</v>
      </c>
    </row>
    <row r="7201" spans="1:6" ht="17.399999999999999" x14ac:dyDescent="0.25">
      <c r="A7201" s="59" t="s">
        <v>169</v>
      </c>
      <c r="B7201" s="57" t="s">
        <v>1047</v>
      </c>
      <c r="C7201" s="143" t="s">
        <v>463</v>
      </c>
      <c r="D7201" s="451">
        <v>0</v>
      </c>
      <c r="E7201" s="455">
        <v>3249.1</v>
      </c>
      <c r="F7201" s="455">
        <v>8844.2950000000001</v>
      </c>
    </row>
    <row r="7202" spans="1:6" ht="17.399999999999999" x14ac:dyDescent="0.25">
      <c r="A7202" s="58" t="s">
        <v>169</v>
      </c>
      <c r="B7202" s="56" t="s">
        <v>1047</v>
      </c>
      <c r="C7202" s="142" t="s">
        <v>481</v>
      </c>
      <c r="D7202" s="452">
        <v>0</v>
      </c>
      <c r="E7202" s="456">
        <v>849.91</v>
      </c>
      <c r="F7202" s="456">
        <v>3084.7979999999998</v>
      </c>
    </row>
    <row r="7203" spans="1:6" ht="17.399999999999999" x14ac:dyDescent="0.25">
      <c r="A7203" s="53" t="s">
        <v>169</v>
      </c>
      <c r="B7203" s="55" t="s">
        <v>1047</v>
      </c>
      <c r="C7203" s="62" t="s">
        <v>440</v>
      </c>
      <c r="D7203" s="450">
        <v>0</v>
      </c>
      <c r="E7203" s="454">
        <v>618.59199999999998</v>
      </c>
      <c r="F7203" s="454">
        <v>2328.8989999999999</v>
      </c>
    </row>
    <row r="7204" spans="1:6" ht="17.399999999999999" x14ac:dyDescent="0.25">
      <c r="A7204" s="52" t="s">
        <v>7425</v>
      </c>
      <c r="B7204" s="54" t="s">
        <v>7582</v>
      </c>
      <c r="C7204" s="61" t="s">
        <v>455</v>
      </c>
      <c r="D7204" s="449">
        <v>0</v>
      </c>
      <c r="E7204" s="453">
        <v>2068</v>
      </c>
      <c r="F7204" s="453">
        <v>11227.424999999999</v>
      </c>
    </row>
    <row r="7205" spans="1:6" ht="17.399999999999999" x14ac:dyDescent="0.25">
      <c r="A7205" s="53" t="s">
        <v>7425</v>
      </c>
      <c r="B7205" s="55" t="s">
        <v>7582</v>
      </c>
      <c r="C7205" s="62" t="s">
        <v>463</v>
      </c>
      <c r="D7205" s="450">
        <v>0</v>
      </c>
      <c r="E7205" s="454">
        <v>2149.35</v>
      </c>
      <c r="F7205" s="454">
        <v>9287.0010000000002</v>
      </c>
    </row>
    <row r="7206" spans="1:6" ht="17.399999999999999" x14ac:dyDescent="0.25">
      <c r="A7206" s="52" t="s">
        <v>7425</v>
      </c>
      <c r="B7206" s="54" t="s">
        <v>7582</v>
      </c>
      <c r="C7206" s="61" t="s">
        <v>451</v>
      </c>
      <c r="D7206" s="449">
        <v>0</v>
      </c>
      <c r="E7206" s="453">
        <v>1019.364</v>
      </c>
      <c r="F7206" s="453">
        <v>5634.3090000000002</v>
      </c>
    </row>
    <row r="7207" spans="1:6" ht="17.399999999999999" x14ac:dyDescent="0.25">
      <c r="A7207" s="53" t="s">
        <v>7425</v>
      </c>
      <c r="B7207" s="55" t="s">
        <v>7582</v>
      </c>
      <c r="C7207" s="62" t="s">
        <v>459</v>
      </c>
      <c r="D7207" s="450">
        <v>0</v>
      </c>
      <c r="E7207" s="454">
        <v>378.2</v>
      </c>
      <c r="F7207" s="454">
        <v>1425.3810000000001</v>
      </c>
    </row>
    <row r="7208" spans="1:6" ht="17.399999999999999" x14ac:dyDescent="0.25">
      <c r="A7208" s="52" t="s">
        <v>7425</v>
      </c>
      <c r="B7208" s="54" t="s">
        <v>7582</v>
      </c>
      <c r="C7208" s="61" t="s">
        <v>440</v>
      </c>
      <c r="D7208" s="449">
        <v>0</v>
      </c>
      <c r="E7208" s="453">
        <v>25.4</v>
      </c>
      <c r="F7208" s="453">
        <v>126.41200000000001</v>
      </c>
    </row>
    <row r="7209" spans="1:6" ht="17.399999999999999" x14ac:dyDescent="0.25">
      <c r="A7209" s="59" t="s">
        <v>7426</v>
      </c>
      <c r="B7209" s="57" t="s">
        <v>3537</v>
      </c>
      <c r="C7209" s="143" t="s">
        <v>479</v>
      </c>
      <c r="D7209" s="451">
        <v>0</v>
      </c>
      <c r="E7209" s="455">
        <v>5180</v>
      </c>
      <c r="F7209" s="455">
        <v>24022.575000000001</v>
      </c>
    </row>
    <row r="7210" spans="1:6" ht="17.399999999999999" x14ac:dyDescent="0.25">
      <c r="A7210" s="58" t="s">
        <v>7426</v>
      </c>
      <c r="B7210" s="56" t="s">
        <v>3537</v>
      </c>
      <c r="C7210" s="142" t="s">
        <v>451</v>
      </c>
      <c r="D7210" s="452">
        <v>0</v>
      </c>
      <c r="E7210" s="456">
        <v>3217.5</v>
      </c>
      <c r="F7210" s="456">
        <v>15897.558999999999</v>
      </c>
    </row>
    <row r="7211" spans="1:6" ht="17.399999999999999" x14ac:dyDescent="0.25">
      <c r="A7211" s="53" t="s">
        <v>7426</v>
      </c>
      <c r="B7211" s="55" t="s">
        <v>3537</v>
      </c>
      <c r="C7211" s="62" t="s">
        <v>455</v>
      </c>
      <c r="D7211" s="450">
        <v>0</v>
      </c>
      <c r="E7211" s="454">
        <v>1464.5509999999999</v>
      </c>
      <c r="F7211" s="454">
        <v>5693.9260000000004</v>
      </c>
    </row>
    <row r="7212" spans="1:6" ht="17.399999999999999" x14ac:dyDescent="0.25">
      <c r="A7212" s="52" t="s">
        <v>7426</v>
      </c>
      <c r="B7212" s="54" t="s">
        <v>3537</v>
      </c>
      <c r="C7212" s="61" t="s">
        <v>459</v>
      </c>
      <c r="D7212" s="449">
        <v>0</v>
      </c>
      <c r="E7212" s="453">
        <v>897</v>
      </c>
      <c r="F7212" s="453">
        <v>4212.7610000000004</v>
      </c>
    </row>
    <row r="7213" spans="1:6" ht="17.399999999999999" x14ac:dyDescent="0.25">
      <c r="A7213" s="53" t="s">
        <v>7426</v>
      </c>
      <c r="B7213" s="55" t="s">
        <v>3537</v>
      </c>
      <c r="C7213" s="62" t="s">
        <v>482</v>
      </c>
      <c r="D7213" s="450">
        <v>0</v>
      </c>
      <c r="E7213" s="454">
        <v>625.58000000000004</v>
      </c>
      <c r="F7213" s="454">
        <v>2698.2150000000001</v>
      </c>
    </row>
    <row r="7214" spans="1:6" ht="17.399999999999999" x14ac:dyDescent="0.25">
      <c r="A7214" s="52" t="s">
        <v>7426</v>
      </c>
      <c r="B7214" s="54" t="s">
        <v>3537</v>
      </c>
      <c r="C7214" s="61" t="s">
        <v>463</v>
      </c>
      <c r="D7214" s="449">
        <v>0</v>
      </c>
      <c r="E7214" s="453">
        <v>851</v>
      </c>
      <c r="F7214" s="453">
        <v>2558.511</v>
      </c>
    </row>
    <row r="7215" spans="1:6" ht="17.399999999999999" x14ac:dyDescent="0.25">
      <c r="A7215" s="53" t="s">
        <v>7426</v>
      </c>
      <c r="B7215" s="55" t="s">
        <v>3537</v>
      </c>
      <c r="C7215" s="62" t="s">
        <v>440</v>
      </c>
      <c r="D7215" s="450">
        <v>0</v>
      </c>
      <c r="E7215" s="454">
        <v>8.1000000000000003E-2</v>
      </c>
      <c r="F7215" s="454">
        <v>8.7159999999999993</v>
      </c>
    </row>
    <row r="7216" spans="1:6" ht="17.399999999999999" x14ac:dyDescent="0.25">
      <c r="A7216" s="58" t="s">
        <v>4879</v>
      </c>
      <c r="B7216" s="56" t="s">
        <v>1933</v>
      </c>
      <c r="C7216" s="142" t="s">
        <v>455</v>
      </c>
      <c r="D7216" s="452">
        <v>0</v>
      </c>
      <c r="E7216" s="456">
        <v>3145.8049999999998</v>
      </c>
      <c r="F7216" s="456">
        <v>17180.64</v>
      </c>
    </row>
    <row r="7217" spans="1:6" ht="17.399999999999999" x14ac:dyDescent="0.25">
      <c r="A7217" s="53" t="s">
        <v>4879</v>
      </c>
      <c r="B7217" s="55" t="s">
        <v>1933</v>
      </c>
      <c r="C7217" s="62" t="s">
        <v>463</v>
      </c>
      <c r="D7217" s="450">
        <v>0</v>
      </c>
      <c r="E7217" s="454">
        <v>825.61</v>
      </c>
      <c r="F7217" s="454">
        <v>7257.4719999999998</v>
      </c>
    </row>
    <row r="7218" spans="1:6" ht="17.399999999999999" x14ac:dyDescent="0.25">
      <c r="A7218" s="52" t="s">
        <v>4879</v>
      </c>
      <c r="B7218" s="54" t="s">
        <v>1933</v>
      </c>
      <c r="C7218" s="61" t="s">
        <v>442</v>
      </c>
      <c r="D7218" s="449">
        <v>0</v>
      </c>
      <c r="E7218" s="453">
        <v>153.33099999999999</v>
      </c>
      <c r="F7218" s="453">
        <v>2336.5509999999999</v>
      </c>
    </row>
    <row r="7219" spans="1:6" ht="17.399999999999999" x14ac:dyDescent="0.25">
      <c r="A7219" s="59" t="s">
        <v>4879</v>
      </c>
      <c r="B7219" s="57" t="s">
        <v>1933</v>
      </c>
      <c r="C7219" s="143" t="s">
        <v>479</v>
      </c>
      <c r="D7219" s="451">
        <v>0</v>
      </c>
      <c r="E7219" s="455">
        <v>182.4</v>
      </c>
      <c r="F7219" s="455">
        <v>1797.57</v>
      </c>
    </row>
    <row r="7220" spans="1:6" ht="17.399999999999999" x14ac:dyDescent="0.25">
      <c r="A7220" s="52" t="s">
        <v>4879</v>
      </c>
      <c r="B7220" s="54" t="s">
        <v>1933</v>
      </c>
      <c r="C7220" s="61" t="s">
        <v>447</v>
      </c>
      <c r="D7220" s="449">
        <v>0</v>
      </c>
      <c r="E7220" s="453">
        <v>90.765000000000001</v>
      </c>
      <c r="F7220" s="453">
        <v>1604.7660000000001</v>
      </c>
    </row>
    <row r="7221" spans="1:6" ht="17.399999999999999" x14ac:dyDescent="0.25">
      <c r="A7221" s="53" t="s">
        <v>4879</v>
      </c>
      <c r="B7221" s="55" t="s">
        <v>1933</v>
      </c>
      <c r="C7221" s="62" t="s">
        <v>470</v>
      </c>
      <c r="D7221" s="450">
        <v>0</v>
      </c>
      <c r="E7221" s="454">
        <v>240</v>
      </c>
      <c r="F7221" s="454">
        <v>1478.0820000000001</v>
      </c>
    </row>
    <row r="7222" spans="1:6" ht="17.399999999999999" x14ac:dyDescent="0.25">
      <c r="A7222" s="52" t="s">
        <v>4879</v>
      </c>
      <c r="B7222" s="54" t="s">
        <v>1933</v>
      </c>
      <c r="C7222" s="61" t="s">
        <v>440</v>
      </c>
      <c r="D7222" s="449">
        <v>0</v>
      </c>
      <c r="E7222" s="453">
        <v>214.649</v>
      </c>
      <c r="F7222" s="453">
        <v>2432.7719999999999</v>
      </c>
    </row>
    <row r="7223" spans="1:6" ht="17.399999999999999" x14ac:dyDescent="0.25">
      <c r="A7223" s="59" t="s">
        <v>4880</v>
      </c>
      <c r="B7223" s="57" t="s">
        <v>1934</v>
      </c>
      <c r="C7223" s="143" t="s">
        <v>455</v>
      </c>
      <c r="D7223" s="451">
        <v>0</v>
      </c>
      <c r="E7223" s="455">
        <v>7362.0789999999997</v>
      </c>
      <c r="F7223" s="455">
        <v>54527.165999999997</v>
      </c>
    </row>
    <row r="7224" spans="1:6" ht="17.399999999999999" x14ac:dyDescent="0.25">
      <c r="A7224" s="52" t="s">
        <v>4880</v>
      </c>
      <c r="B7224" s="54" t="s">
        <v>1934</v>
      </c>
      <c r="C7224" s="61" t="s">
        <v>481</v>
      </c>
      <c r="D7224" s="449">
        <v>0</v>
      </c>
      <c r="E7224" s="453">
        <v>1725.425</v>
      </c>
      <c r="F7224" s="453">
        <v>30103.992999999999</v>
      </c>
    </row>
    <row r="7225" spans="1:6" ht="17.399999999999999" x14ac:dyDescent="0.25">
      <c r="A7225" s="53" t="s">
        <v>4880</v>
      </c>
      <c r="B7225" s="55" t="s">
        <v>1934</v>
      </c>
      <c r="C7225" s="62" t="s">
        <v>442</v>
      </c>
      <c r="D7225" s="450">
        <v>0</v>
      </c>
      <c r="E7225" s="454">
        <v>1276.4110000000001</v>
      </c>
      <c r="F7225" s="454">
        <v>10992.05</v>
      </c>
    </row>
    <row r="7226" spans="1:6" ht="17.399999999999999" x14ac:dyDescent="0.25">
      <c r="A7226" s="58" t="s">
        <v>4880</v>
      </c>
      <c r="B7226" s="56" t="s">
        <v>1934</v>
      </c>
      <c r="C7226" s="142" t="s">
        <v>479</v>
      </c>
      <c r="D7226" s="452">
        <v>0</v>
      </c>
      <c r="E7226" s="456">
        <v>1198.2829999999999</v>
      </c>
      <c r="F7226" s="456">
        <v>9038.5239999999994</v>
      </c>
    </row>
    <row r="7227" spans="1:6" ht="17.399999999999999" x14ac:dyDescent="0.25">
      <c r="A7227" s="53" t="s">
        <v>4880</v>
      </c>
      <c r="B7227" s="55" t="s">
        <v>1934</v>
      </c>
      <c r="C7227" s="62" t="s">
        <v>444</v>
      </c>
      <c r="D7227" s="450">
        <v>0</v>
      </c>
      <c r="E7227" s="454">
        <v>200.67500000000001</v>
      </c>
      <c r="F7227" s="454">
        <v>5161.1760000000004</v>
      </c>
    </row>
    <row r="7228" spans="1:6" ht="17.399999999999999" x14ac:dyDescent="0.25">
      <c r="A7228" s="58" t="s">
        <v>4880</v>
      </c>
      <c r="B7228" s="56" t="s">
        <v>1934</v>
      </c>
      <c r="C7228" s="142" t="s">
        <v>463</v>
      </c>
      <c r="D7228" s="452">
        <v>0</v>
      </c>
      <c r="E7228" s="456">
        <v>232.61199999999999</v>
      </c>
      <c r="F7228" s="456">
        <v>2923.4540000000002</v>
      </c>
    </row>
    <row r="7229" spans="1:6" ht="17.399999999999999" x14ac:dyDescent="0.25">
      <c r="A7229" s="59" t="s">
        <v>4880</v>
      </c>
      <c r="B7229" s="57" t="s">
        <v>1934</v>
      </c>
      <c r="C7229" s="143" t="s">
        <v>470</v>
      </c>
      <c r="D7229" s="451">
        <v>0</v>
      </c>
      <c r="E7229" s="455">
        <v>398.54399999999998</v>
      </c>
      <c r="F7229" s="455">
        <v>2417.4720000000002</v>
      </c>
    </row>
    <row r="7230" spans="1:6" ht="17.399999999999999" x14ac:dyDescent="0.25">
      <c r="A7230" s="58" t="s">
        <v>4880</v>
      </c>
      <c r="B7230" s="56" t="s">
        <v>1934</v>
      </c>
      <c r="C7230" s="142" t="s">
        <v>443</v>
      </c>
      <c r="D7230" s="452">
        <v>0</v>
      </c>
      <c r="E7230" s="456">
        <v>131.958</v>
      </c>
      <c r="F7230" s="456">
        <v>2369.6979999999999</v>
      </c>
    </row>
    <row r="7231" spans="1:6" ht="17.399999999999999" x14ac:dyDescent="0.25">
      <c r="A7231" s="53" t="s">
        <v>4880</v>
      </c>
      <c r="B7231" s="55" t="s">
        <v>1934</v>
      </c>
      <c r="C7231" s="62" t="s">
        <v>483</v>
      </c>
      <c r="D7231" s="450">
        <v>0</v>
      </c>
      <c r="E7231" s="454">
        <v>307.64299999999997</v>
      </c>
      <c r="F7231" s="454">
        <v>2189.8150000000001</v>
      </c>
    </row>
    <row r="7232" spans="1:6" ht="17.399999999999999" x14ac:dyDescent="0.25">
      <c r="A7232" s="52" t="s">
        <v>4880</v>
      </c>
      <c r="B7232" s="54" t="s">
        <v>1934</v>
      </c>
      <c r="C7232" s="61" t="s">
        <v>445</v>
      </c>
      <c r="D7232" s="449">
        <v>0</v>
      </c>
      <c r="E7232" s="453">
        <v>41.981000000000002</v>
      </c>
      <c r="F7232" s="453">
        <v>1085.78</v>
      </c>
    </row>
    <row r="7233" spans="1:6" ht="17.399999999999999" x14ac:dyDescent="0.25">
      <c r="A7233" s="59" t="s">
        <v>4880</v>
      </c>
      <c r="B7233" s="57" t="s">
        <v>1934</v>
      </c>
      <c r="C7233" s="143" t="s">
        <v>440</v>
      </c>
      <c r="D7233" s="451">
        <v>0</v>
      </c>
      <c r="E7233" s="455">
        <v>674.17399999999998</v>
      </c>
      <c r="F7233" s="455">
        <v>6693.1019999999999</v>
      </c>
    </row>
    <row r="7234" spans="1:6" ht="17.399999999999999" x14ac:dyDescent="0.25">
      <c r="A7234" s="52" t="s">
        <v>6559</v>
      </c>
      <c r="B7234" s="54" t="s">
        <v>1935</v>
      </c>
      <c r="C7234" s="61" t="s">
        <v>511</v>
      </c>
      <c r="D7234" s="449">
        <v>0</v>
      </c>
      <c r="E7234" s="453">
        <v>1260.623</v>
      </c>
      <c r="F7234" s="453">
        <v>79789.582999999999</v>
      </c>
    </row>
    <row r="7235" spans="1:6" ht="17.399999999999999" x14ac:dyDescent="0.25">
      <c r="A7235" s="53" t="s">
        <v>6559</v>
      </c>
      <c r="B7235" s="55" t="s">
        <v>1935</v>
      </c>
      <c r="C7235" s="62" t="s">
        <v>481</v>
      </c>
      <c r="D7235" s="450">
        <v>0</v>
      </c>
      <c r="E7235" s="454">
        <v>421.661</v>
      </c>
      <c r="F7235" s="454">
        <v>15938.602000000001</v>
      </c>
    </row>
    <row r="7236" spans="1:6" ht="17.399999999999999" x14ac:dyDescent="0.25">
      <c r="A7236" s="58" t="s">
        <v>6559</v>
      </c>
      <c r="B7236" s="56" t="s">
        <v>1935</v>
      </c>
      <c r="C7236" s="142" t="s">
        <v>455</v>
      </c>
      <c r="D7236" s="452">
        <v>0</v>
      </c>
      <c r="E7236" s="456">
        <v>890.779</v>
      </c>
      <c r="F7236" s="456">
        <v>13075.361999999999</v>
      </c>
    </row>
    <row r="7237" spans="1:6" ht="17.399999999999999" x14ac:dyDescent="0.25">
      <c r="A7237" s="53" t="s">
        <v>6559</v>
      </c>
      <c r="B7237" s="55" t="s">
        <v>1935</v>
      </c>
      <c r="C7237" s="62" t="s">
        <v>445</v>
      </c>
      <c r="D7237" s="450">
        <v>0</v>
      </c>
      <c r="E7237" s="454">
        <v>823.54899999999998</v>
      </c>
      <c r="F7237" s="454">
        <v>10995.288</v>
      </c>
    </row>
    <row r="7238" spans="1:6" ht="17.399999999999999" x14ac:dyDescent="0.25">
      <c r="A7238" s="52" t="s">
        <v>6559</v>
      </c>
      <c r="B7238" s="54" t="s">
        <v>1935</v>
      </c>
      <c r="C7238" s="61" t="s">
        <v>488</v>
      </c>
      <c r="D7238" s="449">
        <v>0</v>
      </c>
      <c r="E7238" s="453">
        <v>501.82100000000003</v>
      </c>
      <c r="F7238" s="453">
        <v>8111.3230000000003</v>
      </c>
    </row>
    <row r="7239" spans="1:6" ht="17.399999999999999" x14ac:dyDescent="0.25">
      <c r="A7239" s="53" t="s">
        <v>6559</v>
      </c>
      <c r="B7239" s="55" t="s">
        <v>1935</v>
      </c>
      <c r="C7239" s="62" t="s">
        <v>447</v>
      </c>
      <c r="D7239" s="450">
        <v>0</v>
      </c>
      <c r="E7239" s="454">
        <v>304.29500000000002</v>
      </c>
      <c r="F7239" s="454">
        <v>7047.7879999999996</v>
      </c>
    </row>
    <row r="7240" spans="1:6" ht="17.399999999999999" x14ac:dyDescent="0.25">
      <c r="A7240" s="52" t="s">
        <v>6559</v>
      </c>
      <c r="B7240" s="54" t="s">
        <v>1935</v>
      </c>
      <c r="C7240" s="61" t="s">
        <v>439</v>
      </c>
      <c r="D7240" s="449">
        <v>0</v>
      </c>
      <c r="E7240" s="453">
        <v>294.63400000000001</v>
      </c>
      <c r="F7240" s="453">
        <v>4582.2179999999998</v>
      </c>
    </row>
    <row r="7241" spans="1:6" ht="17.399999999999999" x14ac:dyDescent="0.25">
      <c r="A7241" s="53" t="s">
        <v>6559</v>
      </c>
      <c r="B7241" s="55" t="s">
        <v>1935</v>
      </c>
      <c r="C7241" s="62" t="s">
        <v>443</v>
      </c>
      <c r="D7241" s="450">
        <v>0</v>
      </c>
      <c r="E7241" s="454">
        <v>253.905</v>
      </c>
      <c r="F7241" s="454">
        <v>2686.05</v>
      </c>
    </row>
    <row r="7242" spans="1:6" ht="17.399999999999999" x14ac:dyDescent="0.25">
      <c r="A7242" s="58" t="s">
        <v>6559</v>
      </c>
      <c r="B7242" s="56" t="s">
        <v>1935</v>
      </c>
      <c r="C7242" s="142" t="s">
        <v>463</v>
      </c>
      <c r="D7242" s="452">
        <v>0</v>
      </c>
      <c r="E7242" s="456">
        <v>165.08099999999999</v>
      </c>
      <c r="F7242" s="456">
        <v>2633.4380000000001</v>
      </c>
    </row>
    <row r="7243" spans="1:6" ht="17.399999999999999" x14ac:dyDescent="0.25">
      <c r="A7243" s="59" t="s">
        <v>6559</v>
      </c>
      <c r="B7243" s="57" t="s">
        <v>1935</v>
      </c>
      <c r="C7243" s="143" t="s">
        <v>444</v>
      </c>
      <c r="D7243" s="451">
        <v>0</v>
      </c>
      <c r="E7243" s="455">
        <v>131.768</v>
      </c>
      <c r="F7243" s="455">
        <v>2548.9470000000001</v>
      </c>
    </row>
    <row r="7244" spans="1:6" ht="17.399999999999999" x14ac:dyDescent="0.25">
      <c r="A7244" s="52" t="s">
        <v>6559</v>
      </c>
      <c r="B7244" s="54" t="s">
        <v>1935</v>
      </c>
      <c r="C7244" s="61" t="s">
        <v>479</v>
      </c>
      <c r="D7244" s="449">
        <v>0</v>
      </c>
      <c r="E7244" s="453">
        <v>103.235</v>
      </c>
      <c r="F7244" s="453">
        <v>1582.7670000000001</v>
      </c>
    </row>
    <row r="7245" spans="1:6" ht="17.399999999999999" x14ac:dyDescent="0.25">
      <c r="A7245" s="59" t="s">
        <v>6559</v>
      </c>
      <c r="B7245" s="57" t="s">
        <v>1935</v>
      </c>
      <c r="C7245" s="143" t="s">
        <v>440</v>
      </c>
      <c r="D7245" s="451">
        <v>0</v>
      </c>
      <c r="E7245" s="455">
        <v>205.66200000000001</v>
      </c>
      <c r="F7245" s="455">
        <v>4246.8119999999999</v>
      </c>
    </row>
    <row r="7246" spans="1:6" ht="17.399999999999999" x14ac:dyDescent="0.25">
      <c r="A7246" s="52" t="s">
        <v>4881</v>
      </c>
      <c r="B7246" s="54" t="s">
        <v>1936</v>
      </c>
      <c r="C7246" s="61" t="s">
        <v>443</v>
      </c>
      <c r="D7246" s="449">
        <v>0</v>
      </c>
      <c r="E7246" s="453">
        <v>2290.2829999999999</v>
      </c>
      <c r="F7246" s="453">
        <v>21476.366000000002</v>
      </c>
    </row>
    <row r="7247" spans="1:6" ht="17.399999999999999" x14ac:dyDescent="0.25">
      <c r="A7247" s="53" t="s">
        <v>4881</v>
      </c>
      <c r="B7247" s="55" t="s">
        <v>1936</v>
      </c>
      <c r="C7247" s="62" t="s">
        <v>463</v>
      </c>
      <c r="D7247" s="450">
        <v>0</v>
      </c>
      <c r="E7247" s="454">
        <v>851.39300000000003</v>
      </c>
      <c r="F7247" s="454">
        <v>12291.489</v>
      </c>
    </row>
    <row r="7248" spans="1:6" ht="17.399999999999999" x14ac:dyDescent="0.25">
      <c r="A7248" s="52" t="s">
        <v>4881</v>
      </c>
      <c r="B7248" s="54" t="s">
        <v>1936</v>
      </c>
      <c r="C7248" s="61" t="s">
        <v>442</v>
      </c>
      <c r="D7248" s="449">
        <v>0</v>
      </c>
      <c r="E7248" s="453">
        <v>633.20799999999997</v>
      </c>
      <c r="F7248" s="453">
        <v>5583.759</v>
      </c>
    </row>
    <row r="7249" spans="1:6" ht="17.399999999999999" x14ac:dyDescent="0.25">
      <c r="A7249" s="53" t="s">
        <v>4881</v>
      </c>
      <c r="B7249" s="55" t="s">
        <v>1936</v>
      </c>
      <c r="C7249" s="62" t="s">
        <v>444</v>
      </c>
      <c r="D7249" s="450">
        <v>0</v>
      </c>
      <c r="E7249" s="454">
        <v>214.321</v>
      </c>
      <c r="F7249" s="454">
        <v>4063.5239999999999</v>
      </c>
    </row>
    <row r="7250" spans="1:6" ht="17.399999999999999" x14ac:dyDescent="0.25">
      <c r="A7250" s="58" t="s">
        <v>4881</v>
      </c>
      <c r="B7250" s="56" t="s">
        <v>1936</v>
      </c>
      <c r="C7250" s="142" t="s">
        <v>481</v>
      </c>
      <c r="D7250" s="452">
        <v>0</v>
      </c>
      <c r="E7250" s="456">
        <v>384.12900000000002</v>
      </c>
      <c r="F7250" s="456">
        <v>3904.5160000000001</v>
      </c>
    </row>
    <row r="7251" spans="1:6" ht="17.399999999999999" x14ac:dyDescent="0.25">
      <c r="A7251" s="53" t="s">
        <v>4881</v>
      </c>
      <c r="B7251" s="55" t="s">
        <v>1936</v>
      </c>
      <c r="C7251" s="62" t="s">
        <v>457</v>
      </c>
      <c r="D7251" s="450">
        <v>0</v>
      </c>
      <c r="E7251" s="454">
        <v>450.7</v>
      </c>
      <c r="F7251" s="454">
        <v>2628.569</v>
      </c>
    </row>
    <row r="7252" spans="1:6" ht="17.399999999999999" x14ac:dyDescent="0.25">
      <c r="A7252" s="52" t="s">
        <v>4881</v>
      </c>
      <c r="B7252" s="54" t="s">
        <v>1936</v>
      </c>
      <c r="C7252" s="61" t="s">
        <v>455</v>
      </c>
      <c r="D7252" s="449">
        <v>0</v>
      </c>
      <c r="E7252" s="453">
        <v>108.729</v>
      </c>
      <c r="F7252" s="453">
        <v>1576.27</v>
      </c>
    </row>
    <row r="7253" spans="1:6" ht="17.399999999999999" x14ac:dyDescent="0.25">
      <c r="A7253" s="59" t="s">
        <v>4881</v>
      </c>
      <c r="B7253" s="57" t="s">
        <v>1936</v>
      </c>
      <c r="C7253" s="143" t="s">
        <v>440</v>
      </c>
      <c r="D7253" s="451">
        <v>0</v>
      </c>
      <c r="E7253" s="455">
        <v>450.03899999999999</v>
      </c>
      <c r="F7253" s="455">
        <v>4601.3119999999999</v>
      </c>
    </row>
    <row r="7254" spans="1:6" ht="17.399999999999999" x14ac:dyDescent="0.25">
      <c r="A7254" s="52" t="s">
        <v>4883</v>
      </c>
      <c r="B7254" s="54" t="s">
        <v>1937</v>
      </c>
      <c r="C7254" s="61" t="s">
        <v>442</v>
      </c>
      <c r="D7254" s="449">
        <v>0</v>
      </c>
      <c r="E7254" s="453">
        <v>2018.64</v>
      </c>
      <c r="F7254" s="453">
        <v>20047.532999999999</v>
      </c>
    </row>
    <row r="7255" spans="1:6" ht="17.399999999999999" x14ac:dyDescent="0.25">
      <c r="A7255" s="59" t="s">
        <v>4883</v>
      </c>
      <c r="B7255" s="57" t="s">
        <v>1937</v>
      </c>
      <c r="C7255" s="143" t="s">
        <v>910</v>
      </c>
      <c r="D7255" s="451">
        <v>0</v>
      </c>
      <c r="E7255" s="455">
        <v>740</v>
      </c>
      <c r="F7255" s="455">
        <v>5224.3280000000004</v>
      </c>
    </row>
    <row r="7256" spans="1:6" ht="17.399999999999999" x14ac:dyDescent="0.25">
      <c r="A7256" s="58" t="s">
        <v>4883</v>
      </c>
      <c r="B7256" s="56" t="s">
        <v>1937</v>
      </c>
      <c r="C7256" s="142" t="s">
        <v>444</v>
      </c>
      <c r="D7256" s="452">
        <v>0</v>
      </c>
      <c r="E7256" s="456">
        <v>455.39699999999999</v>
      </c>
      <c r="F7256" s="456">
        <v>4238.8630000000003</v>
      </c>
    </row>
    <row r="7257" spans="1:6" ht="17.399999999999999" x14ac:dyDescent="0.25">
      <c r="A7257" s="59" t="s">
        <v>4883</v>
      </c>
      <c r="B7257" s="57" t="s">
        <v>1937</v>
      </c>
      <c r="C7257" s="143" t="s">
        <v>455</v>
      </c>
      <c r="D7257" s="451">
        <v>0</v>
      </c>
      <c r="E7257" s="455">
        <v>371.82799999999997</v>
      </c>
      <c r="F7257" s="455">
        <v>3847.9119999999998</v>
      </c>
    </row>
    <row r="7258" spans="1:6" ht="17.399999999999999" x14ac:dyDescent="0.25">
      <c r="A7258" s="58" t="s">
        <v>4883</v>
      </c>
      <c r="B7258" s="56" t="s">
        <v>1937</v>
      </c>
      <c r="C7258" s="142" t="s">
        <v>445</v>
      </c>
      <c r="D7258" s="452">
        <v>0</v>
      </c>
      <c r="E7258" s="456">
        <v>281.07900000000001</v>
      </c>
      <c r="F7258" s="456">
        <v>2331.6239999999998</v>
      </c>
    </row>
    <row r="7259" spans="1:6" ht="17.399999999999999" x14ac:dyDescent="0.25">
      <c r="A7259" s="59" t="s">
        <v>4883</v>
      </c>
      <c r="B7259" s="57" t="s">
        <v>1937</v>
      </c>
      <c r="C7259" s="143" t="s">
        <v>463</v>
      </c>
      <c r="D7259" s="451">
        <v>0</v>
      </c>
      <c r="E7259" s="455">
        <v>81.760000000000005</v>
      </c>
      <c r="F7259" s="455">
        <v>1042.779</v>
      </c>
    </row>
    <row r="7260" spans="1:6" ht="17.399999999999999" x14ac:dyDescent="0.25">
      <c r="A7260" s="58" t="s">
        <v>4883</v>
      </c>
      <c r="B7260" s="56" t="s">
        <v>1937</v>
      </c>
      <c r="C7260" s="142" t="s">
        <v>511</v>
      </c>
      <c r="D7260" s="452">
        <v>0</v>
      </c>
      <c r="E7260" s="456">
        <v>43.2</v>
      </c>
      <c r="F7260" s="456">
        <v>1018.487</v>
      </c>
    </row>
    <row r="7261" spans="1:6" ht="17.399999999999999" x14ac:dyDescent="0.25">
      <c r="A7261" s="53" t="s">
        <v>4883</v>
      </c>
      <c r="B7261" s="55" t="s">
        <v>1937</v>
      </c>
      <c r="C7261" s="62" t="s">
        <v>440</v>
      </c>
      <c r="D7261" s="450">
        <v>0</v>
      </c>
      <c r="E7261" s="454">
        <v>180.30699999999999</v>
      </c>
      <c r="F7261" s="454">
        <v>3357.3229999999999</v>
      </c>
    </row>
    <row r="7262" spans="1:6" ht="17.399999999999999" x14ac:dyDescent="0.25">
      <c r="A7262" s="52" t="s">
        <v>7427</v>
      </c>
      <c r="B7262" s="54" t="s">
        <v>7756</v>
      </c>
      <c r="C7262" s="61" t="s">
        <v>442</v>
      </c>
      <c r="D7262" s="449">
        <v>0</v>
      </c>
      <c r="E7262" s="453">
        <v>835.33399999999995</v>
      </c>
      <c r="F7262" s="453">
        <v>9194.2209999999995</v>
      </c>
    </row>
    <row r="7263" spans="1:6" ht="17.399999999999999" x14ac:dyDescent="0.25">
      <c r="A7263" s="53" t="s">
        <v>7427</v>
      </c>
      <c r="B7263" s="55" t="s">
        <v>7756</v>
      </c>
      <c r="C7263" s="62" t="s">
        <v>910</v>
      </c>
      <c r="D7263" s="450">
        <v>0</v>
      </c>
      <c r="E7263" s="454">
        <v>860</v>
      </c>
      <c r="F7263" s="454">
        <v>6663.96</v>
      </c>
    </row>
    <row r="7264" spans="1:6" ht="17.399999999999999" x14ac:dyDescent="0.25">
      <c r="A7264" s="52" t="s">
        <v>7427</v>
      </c>
      <c r="B7264" s="54" t="s">
        <v>7756</v>
      </c>
      <c r="C7264" s="61" t="s">
        <v>455</v>
      </c>
      <c r="D7264" s="449">
        <v>0</v>
      </c>
      <c r="E7264" s="453">
        <v>407.12299999999999</v>
      </c>
      <c r="F7264" s="453">
        <v>4038.3220000000001</v>
      </c>
    </row>
    <row r="7265" spans="1:6" ht="17.399999999999999" x14ac:dyDescent="0.25">
      <c r="A7265" s="59" t="s">
        <v>7427</v>
      </c>
      <c r="B7265" s="57" t="s">
        <v>7756</v>
      </c>
      <c r="C7265" s="143" t="s">
        <v>447</v>
      </c>
      <c r="D7265" s="451">
        <v>0</v>
      </c>
      <c r="E7265" s="455">
        <v>74.382000000000005</v>
      </c>
      <c r="F7265" s="455">
        <v>1437.3589999999999</v>
      </c>
    </row>
    <row r="7266" spans="1:6" ht="17.399999999999999" x14ac:dyDescent="0.25">
      <c r="A7266" s="52" t="s">
        <v>7427</v>
      </c>
      <c r="B7266" s="54" t="s">
        <v>7756</v>
      </c>
      <c r="C7266" s="61" t="s">
        <v>488</v>
      </c>
      <c r="D7266" s="449">
        <v>0</v>
      </c>
      <c r="E7266" s="453">
        <v>50.25</v>
      </c>
      <c r="F7266" s="453">
        <v>1224.5129999999999</v>
      </c>
    </row>
    <row r="7267" spans="1:6" ht="17.399999999999999" x14ac:dyDescent="0.25">
      <c r="A7267" s="53" t="s">
        <v>7427</v>
      </c>
      <c r="B7267" s="55" t="s">
        <v>7756</v>
      </c>
      <c r="C7267" s="62" t="s">
        <v>463</v>
      </c>
      <c r="D7267" s="450">
        <v>0</v>
      </c>
      <c r="E7267" s="454">
        <v>84.36</v>
      </c>
      <c r="F7267" s="454">
        <v>1218.3879999999999</v>
      </c>
    </row>
    <row r="7268" spans="1:6" ht="17.399999999999999" x14ac:dyDescent="0.25">
      <c r="A7268" s="58" t="s">
        <v>7427</v>
      </c>
      <c r="B7268" s="56" t="s">
        <v>7756</v>
      </c>
      <c r="C7268" s="142" t="s">
        <v>446</v>
      </c>
      <c r="D7268" s="452">
        <v>0</v>
      </c>
      <c r="E7268" s="456">
        <v>30.542000000000002</v>
      </c>
      <c r="F7268" s="456">
        <v>1154.3810000000001</v>
      </c>
    </row>
    <row r="7269" spans="1:6" ht="17.399999999999999" x14ac:dyDescent="0.25">
      <c r="A7269" s="53" t="s">
        <v>7427</v>
      </c>
      <c r="B7269" s="55" t="s">
        <v>7756</v>
      </c>
      <c r="C7269" s="62" t="s">
        <v>445</v>
      </c>
      <c r="D7269" s="450">
        <v>0</v>
      </c>
      <c r="E7269" s="454">
        <v>106.425</v>
      </c>
      <c r="F7269" s="454">
        <v>1094.5160000000001</v>
      </c>
    </row>
    <row r="7270" spans="1:6" ht="17.399999999999999" x14ac:dyDescent="0.25">
      <c r="A7270" s="52" t="s">
        <v>7427</v>
      </c>
      <c r="B7270" s="54" t="s">
        <v>7756</v>
      </c>
      <c r="C7270" s="61" t="s">
        <v>440</v>
      </c>
      <c r="D7270" s="449">
        <v>0</v>
      </c>
      <c r="E7270" s="453">
        <v>93.765000000000001</v>
      </c>
      <c r="F7270" s="453">
        <v>1828.904</v>
      </c>
    </row>
    <row r="7271" spans="1:6" ht="17.399999999999999" x14ac:dyDescent="0.25">
      <c r="A7271" s="53" t="s">
        <v>7428</v>
      </c>
      <c r="B7271" s="55" t="s">
        <v>3537</v>
      </c>
      <c r="C7271" s="62" t="s">
        <v>442</v>
      </c>
      <c r="D7271" s="450">
        <v>0</v>
      </c>
      <c r="E7271" s="454">
        <v>1136.905</v>
      </c>
      <c r="F7271" s="454">
        <v>11539.897000000001</v>
      </c>
    </row>
    <row r="7272" spans="1:6" ht="17.399999999999999" x14ac:dyDescent="0.25">
      <c r="A7272" s="58" t="s">
        <v>7428</v>
      </c>
      <c r="B7272" s="56" t="s">
        <v>3537</v>
      </c>
      <c r="C7272" s="142" t="s">
        <v>444</v>
      </c>
      <c r="D7272" s="452">
        <v>0</v>
      </c>
      <c r="E7272" s="456">
        <v>181.89699999999999</v>
      </c>
      <c r="F7272" s="456">
        <v>2861.1819999999998</v>
      </c>
    </row>
    <row r="7273" spans="1:6" ht="17.399999999999999" x14ac:dyDescent="0.25">
      <c r="A7273" s="59" t="s">
        <v>7428</v>
      </c>
      <c r="B7273" s="57" t="s">
        <v>3537</v>
      </c>
      <c r="C7273" s="143" t="s">
        <v>440</v>
      </c>
      <c r="D7273" s="451">
        <v>0</v>
      </c>
      <c r="E7273" s="455">
        <v>219.07300000000001</v>
      </c>
      <c r="F7273" s="455">
        <v>3626.6179999999999</v>
      </c>
    </row>
    <row r="7274" spans="1:6" ht="17.399999999999999" x14ac:dyDescent="0.25">
      <c r="A7274" s="58" t="s">
        <v>4884</v>
      </c>
      <c r="B7274" s="56" t="s">
        <v>1938</v>
      </c>
      <c r="C7274" s="142" t="s">
        <v>477</v>
      </c>
      <c r="D7274" s="452">
        <v>0</v>
      </c>
      <c r="E7274" s="456">
        <v>1912.66</v>
      </c>
      <c r="F7274" s="456">
        <v>27219.112000000001</v>
      </c>
    </row>
    <row r="7275" spans="1:6" ht="17.399999999999999" x14ac:dyDescent="0.25">
      <c r="A7275" s="59" t="s">
        <v>4884</v>
      </c>
      <c r="B7275" s="57" t="s">
        <v>1938</v>
      </c>
      <c r="C7275" s="143" t="s">
        <v>439</v>
      </c>
      <c r="D7275" s="451">
        <v>0</v>
      </c>
      <c r="E7275" s="455">
        <v>1193.5450000000001</v>
      </c>
      <c r="F7275" s="455">
        <v>12665.620999999999</v>
      </c>
    </row>
    <row r="7276" spans="1:6" ht="17.399999999999999" x14ac:dyDescent="0.25">
      <c r="A7276" s="58" t="s">
        <v>4884</v>
      </c>
      <c r="B7276" s="56" t="s">
        <v>1938</v>
      </c>
      <c r="C7276" s="142" t="s">
        <v>444</v>
      </c>
      <c r="D7276" s="452">
        <v>0</v>
      </c>
      <c r="E7276" s="456">
        <v>938.51</v>
      </c>
      <c r="F7276" s="456">
        <v>12124.186</v>
      </c>
    </row>
    <row r="7277" spans="1:6" ht="17.399999999999999" x14ac:dyDescent="0.25">
      <c r="A7277" s="53" t="s">
        <v>4884</v>
      </c>
      <c r="B7277" s="55" t="s">
        <v>1938</v>
      </c>
      <c r="C7277" s="62" t="s">
        <v>481</v>
      </c>
      <c r="D7277" s="450">
        <v>0</v>
      </c>
      <c r="E7277" s="454">
        <v>2597.61</v>
      </c>
      <c r="F7277" s="454">
        <v>9372.6820000000007</v>
      </c>
    </row>
    <row r="7278" spans="1:6" ht="17.399999999999999" x14ac:dyDescent="0.25">
      <c r="A7278" s="52" t="s">
        <v>4884</v>
      </c>
      <c r="B7278" s="54" t="s">
        <v>1938</v>
      </c>
      <c r="C7278" s="61" t="s">
        <v>463</v>
      </c>
      <c r="D7278" s="449">
        <v>0</v>
      </c>
      <c r="E7278" s="453">
        <v>742.46199999999999</v>
      </c>
      <c r="F7278" s="453">
        <v>6315.6289999999999</v>
      </c>
    </row>
    <row r="7279" spans="1:6" ht="17.399999999999999" x14ac:dyDescent="0.25">
      <c r="A7279" s="53" t="s">
        <v>4884</v>
      </c>
      <c r="B7279" s="55" t="s">
        <v>1938</v>
      </c>
      <c r="C7279" s="62" t="s">
        <v>447</v>
      </c>
      <c r="D7279" s="450">
        <v>0</v>
      </c>
      <c r="E7279" s="454">
        <v>752.26800000000003</v>
      </c>
      <c r="F7279" s="454">
        <v>3304.134</v>
      </c>
    </row>
    <row r="7280" spans="1:6" ht="17.399999999999999" x14ac:dyDescent="0.25">
      <c r="A7280" s="52" t="s">
        <v>4884</v>
      </c>
      <c r="B7280" s="54" t="s">
        <v>1938</v>
      </c>
      <c r="C7280" s="61" t="s">
        <v>455</v>
      </c>
      <c r="D7280" s="449">
        <v>0</v>
      </c>
      <c r="E7280" s="453">
        <v>1010.936</v>
      </c>
      <c r="F7280" s="453">
        <v>2588.181</v>
      </c>
    </row>
    <row r="7281" spans="1:6" ht="17.399999999999999" x14ac:dyDescent="0.25">
      <c r="A7281" s="59" t="s">
        <v>4884</v>
      </c>
      <c r="B7281" s="57" t="s">
        <v>1938</v>
      </c>
      <c r="C7281" s="143" t="s">
        <v>443</v>
      </c>
      <c r="D7281" s="451">
        <v>0</v>
      </c>
      <c r="E7281" s="455">
        <v>70.143000000000001</v>
      </c>
      <c r="F7281" s="455">
        <v>1499.54</v>
      </c>
    </row>
    <row r="7282" spans="1:6" ht="17.399999999999999" x14ac:dyDescent="0.25">
      <c r="A7282" s="52" t="s">
        <v>4884</v>
      </c>
      <c r="B7282" s="54" t="s">
        <v>1938</v>
      </c>
      <c r="C7282" s="61" t="s">
        <v>488</v>
      </c>
      <c r="D7282" s="449">
        <v>0</v>
      </c>
      <c r="E7282" s="453">
        <v>97.04</v>
      </c>
      <c r="F7282" s="453">
        <v>1313.193</v>
      </c>
    </row>
    <row r="7283" spans="1:6" ht="17.399999999999999" x14ac:dyDescent="0.25">
      <c r="A7283" s="53" t="s">
        <v>4884</v>
      </c>
      <c r="B7283" s="55" t="s">
        <v>1938</v>
      </c>
      <c r="C7283" s="62" t="s">
        <v>440</v>
      </c>
      <c r="D7283" s="450">
        <v>0</v>
      </c>
      <c r="E7283" s="454">
        <v>73.031000000000006</v>
      </c>
      <c r="F7283" s="454">
        <v>1220.3440000000001</v>
      </c>
    </row>
    <row r="7284" spans="1:6" ht="17.399999999999999" x14ac:dyDescent="0.25">
      <c r="A7284" s="52" t="s">
        <v>4885</v>
      </c>
      <c r="B7284" s="54" t="s">
        <v>1939</v>
      </c>
      <c r="C7284" s="61" t="s">
        <v>442</v>
      </c>
      <c r="D7284" s="449">
        <v>0</v>
      </c>
      <c r="E7284" s="453">
        <v>2097.0909999999999</v>
      </c>
      <c r="F7284" s="453">
        <v>24168.404999999999</v>
      </c>
    </row>
    <row r="7285" spans="1:6" ht="17.399999999999999" x14ac:dyDescent="0.25">
      <c r="A7285" s="59" t="s">
        <v>4885</v>
      </c>
      <c r="B7285" s="57" t="s">
        <v>1939</v>
      </c>
      <c r="C7285" s="143" t="s">
        <v>443</v>
      </c>
      <c r="D7285" s="451">
        <v>0</v>
      </c>
      <c r="E7285" s="455">
        <v>493.19400000000002</v>
      </c>
      <c r="F7285" s="455">
        <v>10638.958000000001</v>
      </c>
    </row>
    <row r="7286" spans="1:6" ht="17.399999999999999" x14ac:dyDescent="0.25">
      <c r="A7286" s="58" t="s">
        <v>4885</v>
      </c>
      <c r="B7286" s="56" t="s">
        <v>1939</v>
      </c>
      <c r="C7286" s="142" t="s">
        <v>444</v>
      </c>
      <c r="D7286" s="452">
        <v>0</v>
      </c>
      <c r="E7286" s="456">
        <v>441.851</v>
      </c>
      <c r="F7286" s="456">
        <v>9992.2369999999992</v>
      </c>
    </row>
    <row r="7287" spans="1:6" ht="17.399999999999999" x14ac:dyDescent="0.25">
      <c r="A7287" s="59" t="s">
        <v>4885</v>
      </c>
      <c r="B7287" s="57" t="s">
        <v>1939</v>
      </c>
      <c r="C7287" s="143" t="s">
        <v>511</v>
      </c>
      <c r="D7287" s="451">
        <v>0</v>
      </c>
      <c r="E7287" s="455">
        <v>180.137</v>
      </c>
      <c r="F7287" s="455">
        <v>6404.9269999999997</v>
      </c>
    </row>
    <row r="7288" spans="1:6" ht="17.399999999999999" x14ac:dyDescent="0.25">
      <c r="A7288" s="58" t="s">
        <v>4885</v>
      </c>
      <c r="B7288" s="56" t="s">
        <v>1939</v>
      </c>
      <c r="C7288" s="142" t="s">
        <v>488</v>
      </c>
      <c r="D7288" s="452">
        <v>0</v>
      </c>
      <c r="E7288" s="456">
        <v>368.48099999999999</v>
      </c>
      <c r="F7288" s="456">
        <v>4447.4380000000001</v>
      </c>
    </row>
    <row r="7289" spans="1:6" ht="17.399999999999999" x14ac:dyDescent="0.25">
      <c r="A7289" s="53" t="s">
        <v>4885</v>
      </c>
      <c r="B7289" s="55" t="s">
        <v>1939</v>
      </c>
      <c r="C7289" s="62" t="s">
        <v>439</v>
      </c>
      <c r="D7289" s="450">
        <v>0</v>
      </c>
      <c r="E7289" s="454">
        <v>292.91199999999998</v>
      </c>
      <c r="F7289" s="454">
        <v>4085.22</v>
      </c>
    </row>
    <row r="7290" spans="1:6" ht="17.399999999999999" x14ac:dyDescent="0.25">
      <c r="A7290" s="52" t="s">
        <v>4885</v>
      </c>
      <c r="B7290" s="54" t="s">
        <v>1939</v>
      </c>
      <c r="C7290" s="61" t="s">
        <v>455</v>
      </c>
      <c r="D7290" s="449">
        <v>0</v>
      </c>
      <c r="E7290" s="453">
        <v>293.28199999999998</v>
      </c>
      <c r="F7290" s="453">
        <v>4008.5639999999999</v>
      </c>
    </row>
    <row r="7291" spans="1:6" ht="17.399999999999999" x14ac:dyDescent="0.25">
      <c r="A7291" s="53" t="s">
        <v>4885</v>
      </c>
      <c r="B7291" s="55" t="s">
        <v>1939</v>
      </c>
      <c r="C7291" s="62" t="s">
        <v>447</v>
      </c>
      <c r="D7291" s="450">
        <v>0</v>
      </c>
      <c r="E7291" s="454">
        <v>192.21</v>
      </c>
      <c r="F7291" s="454">
        <v>2837.319</v>
      </c>
    </row>
    <row r="7292" spans="1:6" ht="17.399999999999999" x14ac:dyDescent="0.25">
      <c r="A7292" s="58" t="s">
        <v>4885</v>
      </c>
      <c r="B7292" s="56" t="s">
        <v>1939</v>
      </c>
      <c r="C7292" s="142" t="s">
        <v>472</v>
      </c>
      <c r="D7292" s="452">
        <v>0</v>
      </c>
      <c r="E7292" s="456">
        <v>239.15</v>
      </c>
      <c r="F7292" s="456">
        <v>1820.644</v>
      </c>
    </row>
    <row r="7293" spans="1:6" ht="17.399999999999999" x14ac:dyDescent="0.25">
      <c r="A7293" s="59" t="s">
        <v>4885</v>
      </c>
      <c r="B7293" s="57" t="s">
        <v>1939</v>
      </c>
      <c r="C7293" s="143" t="s">
        <v>459</v>
      </c>
      <c r="D7293" s="451">
        <v>0</v>
      </c>
      <c r="E7293" s="455">
        <v>139.94</v>
      </c>
      <c r="F7293" s="455">
        <v>1316.7860000000001</v>
      </c>
    </row>
    <row r="7294" spans="1:6" ht="17.399999999999999" x14ac:dyDescent="0.25">
      <c r="A7294" s="58" t="s">
        <v>4885</v>
      </c>
      <c r="B7294" s="56" t="s">
        <v>1939</v>
      </c>
      <c r="C7294" s="142" t="s">
        <v>917</v>
      </c>
      <c r="D7294" s="452">
        <v>0</v>
      </c>
      <c r="E7294" s="456">
        <v>112.866</v>
      </c>
      <c r="F7294" s="456">
        <v>1311.8030000000001</v>
      </c>
    </row>
    <row r="7295" spans="1:6" ht="17.399999999999999" x14ac:dyDescent="0.25">
      <c r="A7295" s="59" t="s">
        <v>4885</v>
      </c>
      <c r="B7295" s="57" t="s">
        <v>1939</v>
      </c>
      <c r="C7295" s="143" t="s">
        <v>440</v>
      </c>
      <c r="D7295" s="451">
        <v>0</v>
      </c>
      <c r="E7295" s="455">
        <v>474.68900000000002</v>
      </c>
      <c r="F7295" s="455">
        <v>5177.1980000000003</v>
      </c>
    </row>
    <row r="7296" spans="1:6" ht="17.399999999999999" x14ac:dyDescent="0.25">
      <c r="A7296" s="52" t="s">
        <v>4886</v>
      </c>
      <c r="B7296" s="54" t="s">
        <v>1940</v>
      </c>
      <c r="C7296" s="61" t="s">
        <v>444</v>
      </c>
      <c r="D7296" s="449">
        <v>0</v>
      </c>
      <c r="E7296" s="453">
        <v>1385.8050000000001</v>
      </c>
      <c r="F7296" s="453">
        <v>35930.161</v>
      </c>
    </row>
    <row r="7297" spans="1:6" ht="17.399999999999999" x14ac:dyDescent="0.25">
      <c r="A7297" s="59" t="s">
        <v>4886</v>
      </c>
      <c r="B7297" s="57" t="s">
        <v>1940</v>
      </c>
      <c r="C7297" s="143" t="s">
        <v>455</v>
      </c>
      <c r="D7297" s="451">
        <v>0</v>
      </c>
      <c r="E7297" s="455">
        <v>1514.569</v>
      </c>
      <c r="F7297" s="455">
        <v>18361.447</v>
      </c>
    </row>
    <row r="7298" spans="1:6" ht="17.399999999999999" x14ac:dyDescent="0.25">
      <c r="A7298" s="58" t="s">
        <v>4886</v>
      </c>
      <c r="B7298" s="56" t="s">
        <v>1940</v>
      </c>
      <c r="C7298" s="142" t="s">
        <v>464</v>
      </c>
      <c r="D7298" s="452">
        <v>0</v>
      </c>
      <c r="E7298" s="456">
        <v>218.81100000000001</v>
      </c>
      <c r="F7298" s="456">
        <v>12404.822</v>
      </c>
    </row>
    <row r="7299" spans="1:6" ht="17.399999999999999" x14ac:dyDescent="0.25">
      <c r="A7299" s="59" t="s">
        <v>4886</v>
      </c>
      <c r="B7299" s="57" t="s">
        <v>1940</v>
      </c>
      <c r="C7299" s="143" t="s">
        <v>446</v>
      </c>
      <c r="D7299" s="451">
        <v>0</v>
      </c>
      <c r="E7299" s="455">
        <v>971.08399999999995</v>
      </c>
      <c r="F7299" s="455">
        <v>11900.355</v>
      </c>
    </row>
    <row r="7300" spans="1:6" ht="17.399999999999999" x14ac:dyDescent="0.25">
      <c r="A7300" s="52" t="s">
        <v>4886</v>
      </c>
      <c r="B7300" s="54" t="s">
        <v>1940</v>
      </c>
      <c r="C7300" s="61" t="s">
        <v>443</v>
      </c>
      <c r="D7300" s="449">
        <v>0</v>
      </c>
      <c r="E7300" s="453">
        <v>251.86600000000001</v>
      </c>
      <c r="F7300" s="453">
        <v>10085.739</v>
      </c>
    </row>
    <row r="7301" spans="1:6" ht="17.399999999999999" x14ac:dyDescent="0.25">
      <c r="A7301" s="59" t="s">
        <v>4886</v>
      </c>
      <c r="B7301" s="57" t="s">
        <v>1940</v>
      </c>
      <c r="C7301" s="143" t="s">
        <v>463</v>
      </c>
      <c r="D7301" s="451">
        <v>0</v>
      </c>
      <c r="E7301" s="455">
        <v>460.16899999999998</v>
      </c>
      <c r="F7301" s="455">
        <v>7200.6639999999998</v>
      </c>
    </row>
    <row r="7302" spans="1:6" ht="17.399999999999999" x14ac:dyDescent="0.25">
      <c r="A7302" s="52" t="s">
        <v>4886</v>
      </c>
      <c r="B7302" s="54" t="s">
        <v>1940</v>
      </c>
      <c r="C7302" s="61" t="s">
        <v>488</v>
      </c>
      <c r="D7302" s="449">
        <v>0</v>
      </c>
      <c r="E7302" s="453">
        <v>37.554000000000002</v>
      </c>
      <c r="F7302" s="453">
        <v>6168.009</v>
      </c>
    </row>
    <row r="7303" spans="1:6" ht="17.399999999999999" x14ac:dyDescent="0.25">
      <c r="A7303" s="53" t="s">
        <v>4886</v>
      </c>
      <c r="B7303" s="55" t="s">
        <v>1940</v>
      </c>
      <c r="C7303" s="62" t="s">
        <v>439</v>
      </c>
      <c r="D7303" s="450">
        <v>0</v>
      </c>
      <c r="E7303" s="454">
        <v>191.47</v>
      </c>
      <c r="F7303" s="454">
        <v>3646.1109999999999</v>
      </c>
    </row>
    <row r="7304" spans="1:6" ht="17.399999999999999" x14ac:dyDescent="0.25">
      <c r="A7304" s="58" t="s">
        <v>4886</v>
      </c>
      <c r="B7304" s="56" t="s">
        <v>1940</v>
      </c>
      <c r="C7304" s="142" t="s">
        <v>447</v>
      </c>
      <c r="D7304" s="452">
        <v>0</v>
      </c>
      <c r="E7304" s="456">
        <v>94.709000000000003</v>
      </c>
      <c r="F7304" s="456">
        <v>2766.4760000000001</v>
      </c>
    </row>
    <row r="7305" spans="1:6" ht="17.399999999999999" x14ac:dyDescent="0.25">
      <c r="A7305" s="53" t="s">
        <v>4886</v>
      </c>
      <c r="B7305" s="55" t="s">
        <v>1940</v>
      </c>
      <c r="C7305" s="62" t="s">
        <v>457</v>
      </c>
      <c r="D7305" s="450">
        <v>0</v>
      </c>
      <c r="E7305" s="454">
        <v>14.728</v>
      </c>
      <c r="F7305" s="454">
        <v>2354.2220000000002</v>
      </c>
    </row>
    <row r="7306" spans="1:6" ht="17.399999999999999" x14ac:dyDescent="0.25">
      <c r="A7306" s="52" t="s">
        <v>4886</v>
      </c>
      <c r="B7306" s="54" t="s">
        <v>1940</v>
      </c>
      <c r="C7306" s="61" t="s">
        <v>471</v>
      </c>
      <c r="D7306" s="449">
        <v>0</v>
      </c>
      <c r="E7306" s="453">
        <v>117.117</v>
      </c>
      <c r="F7306" s="453">
        <v>1664.788</v>
      </c>
    </row>
    <row r="7307" spans="1:6" ht="17.399999999999999" x14ac:dyDescent="0.25">
      <c r="A7307" s="53" t="s">
        <v>4886</v>
      </c>
      <c r="B7307" s="55" t="s">
        <v>1940</v>
      </c>
      <c r="C7307" s="62" t="s">
        <v>445</v>
      </c>
      <c r="D7307" s="450">
        <v>0</v>
      </c>
      <c r="E7307" s="454">
        <v>22.151</v>
      </c>
      <c r="F7307" s="454">
        <v>1202.3389999999999</v>
      </c>
    </row>
    <row r="7308" spans="1:6" ht="17.399999999999999" x14ac:dyDescent="0.25">
      <c r="A7308" s="58" t="s">
        <v>4886</v>
      </c>
      <c r="B7308" s="56" t="s">
        <v>1940</v>
      </c>
      <c r="C7308" s="142" t="s">
        <v>511</v>
      </c>
      <c r="D7308" s="452">
        <v>0</v>
      </c>
      <c r="E7308" s="456">
        <v>15.252000000000001</v>
      </c>
      <c r="F7308" s="456">
        <v>1058.741</v>
      </c>
    </row>
    <row r="7309" spans="1:6" ht="17.399999999999999" x14ac:dyDescent="0.25">
      <c r="A7309" s="53" t="s">
        <v>4886</v>
      </c>
      <c r="B7309" s="55" t="s">
        <v>1940</v>
      </c>
      <c r="C7309" s="62" t="s">
        <v>440</v>
      </c>
      <c r="D7309" s="450">
        <v>0</v>
      </c>
      <c r="E7309" s="454">
        <v>170.07599999999999</v>
      </c>
      <c r="F7309" s="454">
        <v>3340.1320000000001</v>
      </c>
    </row>
    <row r="7310" spans="1:6" ht="17.399999999999999" x14ac:dyDescent="0.25">
      <c r="A7310" s="52" t="s">
        <v>7429</v>
      </c>
      <c r="B7310" s="54" t="s">
        <v>7757</v>
      </c>
      <c r="C7310" s="61" t="s">
        <v>455</v>
      </c>
      <c r="D7310" s="449">
        <v>0</v>
      </c>
      <c r="E7310" s="453">
        <v>6185.4350000000004</v>
      </c>
      <c r="F7310" s="453">
        <v>39718.533000000003</v>
      </c>
    </row>
    <row r="7311" spans="1:6" ht="17.399999999999999" x14ac:dyDescent="0.25">
      <c r="A7311" s="59" t="s">
        <v>7429</v>
      </c>
      <c r="B7311" s="57" t="s">
        <v>7757</v>
      </c>
      <c r="C7311" s="143" t="s">
        <v>481</v>
      </c>
      <c r="D7311" s="451">
        <v>0</v>
      </c>
      <c r="E7311" s="455">
        <v>4853.9070000000002</v>
      </c>
      <c r="F7311" s="455">
        <v>32565.682000000001</v>
      </c>
    </row>
    <row r="7312" spans="1:6" ht="17.399999999999999" x14ac:dyDescent="0.25">
      <c r="A7312" s="58" t="s">
        <v>7429</v>
      </c>
      <c r="B7312" s="56" t="s">
        <v>7757</v>
      </c>
      <c r="C7312" s="142" t="s">
        <v>445</v>
      </c>
      <c r="D7312" s="452">
        <v>0</v>
      </c>
      <c r="E7312" s="456">
        <v>781.72</v>
      </c>
      <c r="F7312" s="456">
        <v>6390.1880000000001</v>
      </c>
    </row>
    <row r="7313" spans="1:6" ht="17.399999999999999" x14ac:dyDescent="0.25">
      <c r="A7313" s="53" t="s">
        <v>7429</v>
      </c>
      <c r="B7313" s="55" t="s">
        <v>7757</v>
      </c>
      <c r="C7313" s="62" t="s">
        <v>511</v>
      </c>
      <c r="D7313" s="450">
        <v>0</v>
      </c>
      <c r="E7313" s="454">
        <v>865.46500000000003</v>
      </c>
      <c r="F7313" s="454">
        <v>5922.2060000000001</v>
      </c>
    </row>
    <row r="7314" spans="1:6" ht="17.399999999999999" x14ac:dyDescent="0.25">
      <c r="A7314" s="52" t="s">
        <v>7429</v>
      </c>
      <c r="B7314" s="54" t="s">
        <v>7757</v>
      </c>
      <c r="C7314" s="61" t="s">
        <v>444</v>
      </c>
      <c r="D7314" s="449">
        <v>0</v>
      </c>
      <c r="E7314" s="453">
        <v>276.20100000000002</v>
      </c>
      <c r="F7314" s="453">
        <v>2860.2919999999999</v>
      </c>
    </row>
    <row r="7315" spans="1:6" ht="17.399999999999999" x14ac:dyDescent="0.25">
      <c r="A7315" s="53" t="s">
        <v>7429</v>
      </c>
      <c r="B7315" s="55" t="s">
        <v>7757</v>
      </c>
      <c r="C7315" s="62" t="s">
        <v>479</v>
      </c>
      <c r="D7315" s="450">
        <v>0</v>
      </c>
      <c r="E7315" s="454">
        <v>560</v>
      </c>
      <c r="F7315" s="454">
        <v>2674.2</v>
      </c>
    </row>
    <row r="7316" spans="1:6" ht="17.399999999999999" x14ac:dyDescent="0.25">
      <c r="A7316" s="52" t="s">
        <v>7429</v>
      </c>
      <c r="B7316" s="54" t="s">
        <v>7757</v>
      </c>
      <c r="C7316" s="61" t="s">
        <v>446</v>
      </c>
      <c r="D7316" s="449">
        <v>0</v>
      </c>
      <c r="E7316" s="453">
        <v>85.66</v>
      </c>
      <c r="F7316" s="453">
        <v>1216.6949999999999</v>
      </c>
    </row>
    <row r="7317" spans="1:6" ht="17.399999999999999" x14ac:dyDescent="0.25">
      <c r="A7317" s="53" t="s">
        <v>7429</v>
      </c>
      <c r="B7317" s="55" t="s">
        <v>7757</v>
      </c>
      <c r="C7317" s="62" t="s">
        <v>440</v>
      </c>
      <c r="D7317" s="450">
        <v>0</v>
      </c>
      <c r="E7317" s="454">
        <v>89.923000000000002</v>
      </c>
      <c r="F7317" s="454">
        <v>943.21299999999997</v>
      </c>
    </row>
    <row r="7318" spans="1:6" ht="17.399999999999999" x14ac:dyDescent="0.25">
      <c r="A7318" s="52" t="s">
        <v>4887</v>
      </c>
      <c r="B7318" s="54" t="s">
        <v>1941</v>
      </c>
      <c r="C7318" s="61" t="s">
        <v>443</v>
      </c>
      <c r="D7318" s="449">
        <v>0</v>
      </c>
      <c r="E7318" s="453">
        <v>1750.5219999999999</v>
      </c>
      <c r="F7318" s="453">
        <v>79929.975000000006</v>
      </c>
    </row>
    <row r="7319" spans="1:6" ht="17.399999999999999" x14ac:dyDescent="0.25">
      <c r="A7319" s="59" t="s">
        <v>4887</v>
      </c>
      <c r="B7319" s="57" t="s">
        <v>1941</v>
      </c>
      <c r="C7319" s="143" t="s">
        <v>455</v>
      </c>
      <c r="D7319" s="451">
        <v>0</v>
      </c>
      <c r="E7319" s="455">
        <v>1468.8050000000001</v>
      </c>
      <c r="F7319" s="455">
        <v>12227.347</v>
      </c>
    </row>
    <row r="7320" spans="1:6" ht="17.399999999999999" x14ac:dyDescent="0.25">
      <c r="A7320" s="52" t="s">
        <v>4887</v>
      </c>
      <c r="B7320" s="54" t="s">
        <v>1941</v>
      </c>
      <c r="C7320" s="61" t="s">
        <v>481</v>
      </c>
      <c r="D7320" s="449">
        <v>0</v>
      </c>
      <c r="E7320" s="453">
        <v>834.39499999999998</v>
      </c>
      <c r="F7320" s="453">
        <v>10448.222</v>
      </c>
    </row>
    <row r="7321" spans="1:6" ht="17.399999999999999" x14ac:dyDescent="0.25">
      <c r="A7321" s="53" t="s">
        <v>4887</v>
      </c>
      <c r="B7321" s="55" t="s">
        <v>1941</v>
      </c>
      <c r="C7321" s="62" t="s">
        <v>444</v>
      </c>
      <c r="D7321" s="450">
        <v>0</v>
      </c>
      <c r="E7321" s="454">
        <v>577.41800000000001</v>
      </c>
      <c r="F7321" s="454">
        <v>9242.9660000000003</v>
      </c>
    </row>
    <row r="7322" spans="1:6" ht="17.399999999999999" x14ac:dyDescent="0.25">
      <c r="A7322" s="58" t="s">
        <v>4887</v>
      </c>
      <c r="B7322" s="56" t="s">
        <v>1941</v>
      </c>
      <c r="C7322" s="142" t="s">
        <v>445</v>
      </c>
      <c r="D7322" s="452">
        <v>0</v>
      </c>
      <c r="E7322" s="456">
        <v>603.14200000000005</v>
      </c>
      <c r="F7322" s="456">
        <v>3501.3159999999998</v>
      </c>
    </row>
    <row r="7323" spans="1:6" ht="17.399999999999999" x14ac:dyDescent="0.25">
      <c r="A7323" s="59" t="s">
        <v>4887</v>
      </c>
      <c r="B7323" s="57" t="s">
        <v>1941</v>
      </c>
      <c r="C7323" s="143" t="s">
        <v>479</v>
      </c>
      <c r="D7323" s="451">
        <v>0</v>
      </c>
      <c r="E7323" s="455">
        <v>257.78399999999999</v>
      </c>
      <c r="F7323" s="455">
        <v>1905.4359999999999</v>
      </c>
    </row>
    <row r="7324" spans="1:6" ht="17.399999999999999" x14ac:dyDescent="0.25">
      <c r="A7324" s="58" t="s">
        <v>4887</v>
      </c>
      <c r="B7324" s="56" t="s">
        <v>1941</v>
      </c>
      <c r="C7324" s="142" t="s">
        <v>511</v>
      </c>
      <c r="D7324" s="452">
        <v>0</v>
      </c>
      <c r="E7324" s="456">
        <v>61.466999999999999</v>
      </c>
      <c r="F7324" s="456">
        <v>1336.1579999999999</v>
      </c>
    </row>
    <row r="7325" spans="1:6" ht="17.399999999999999" x14ac:dyDescent="0.25">
      <c r="A7325" s="53" t="s">
        <v>4887</v>
      </c>
      <c r="B7325" s="55" t="s">
        <v>1941</v>
      </c>
      <c r="C7325" s="62" t="s">
        <v>440</v>
      </c>
      <c r="D7325" s="450">
        <v>0</v>
      </c>
      <c r="E7325" s="454">
        <v>269.42</v>
      </c>
      <c r="F7325" s="454">
        <v>4125.8770000000004</v>
      </c>
    </row>
    <row r="7326" spans="1:6" ht="17.399999999999999" x14ac:dyDescent="0.25">
      <c r="A7326" s="58" t="s">
        <v>4888</v>
      </c>
      <c r="B7326" s="56" t="s">
        <v>1942</v>
      </c>
      <c r="C7326" s="142" t="s">
        <v>455</v>
      </c>
      <c r="D7326" s="452">
        <v>0</v>
      </c>
      <c r="E7326" s="456">
        <v>1706.818</v>
      </c>
      <c r="F7326" s="456">
        <v>12229.689</v>
      </c>
    </row>
    <row r="7327" spans="1:6" ht="17.399999999999999" x14ac:dyDescent="0.25">
      <c r="A7327" s="59" t="s">
        <v>4888</v>
      </c>
      <c r="B7327" s="57" t="s">
        <v>1942</v>
      </c>
      <c r="C7327" s="143" t="s">
        <v>471</v>
      </c>
      <c r="D7327" s="451">
        <v>0</v>
      </c>
      <c r="E7327" s="455">
        <v>804.48</v>
      </c>
      <c r="F7327" s="455">
        <v>7798.2479999999996</v>
      </c>
    </row>
    <row r="7328" spans="1:6" ht="17.399999999999999" x14ac:dyDescent="0.25">
      <c r="A7328" s="52" t="s">
        <v>4888</v>
      </c>
      <c r="B7328" s="54" t="s">
        <v>1942</v>
      </c>
      <c r="C7328" s="61" t="s">
        <v>482</v>
      </c>
      <c r="D7328" s="449">
        <v>0</v>
      </c>
      <c r="E7328" s="453">
        <v>164.8</v>
      </c>
      <c r="F7328" s="453">
        <v>1600.62</v>
      </c>
    </row>
    <row r="7329" spans="1:6" ht="17.399999999999999" x14ac:dyDescent="0.25">
      <c r="A7329" s="53" t="s">
        <v>4888</v>
      </c>
      <c r="B7329" s="55" t="s">
        <v>1942</v>
      </c>
      <c r="C7329" s="62" t="s">
        <v>440</v>
      </c>
      <c r="D7329" s="450">
        <v>0</v>
      </c>
      <c r="E7329" s="454">
        <v>75.653999999999996</v>
      </c>
      <c r="F7329" s="454">
        <v>901.13599999999997</v>
      </c>
    </row>
    <row r="7330" spans="1:6" ht="17.399999999999999" x14ac:dyDescent="0.25">
      <c r="A7330" s="52" t="s">
        <v>4889</v>
      </c>
      <c r="B7330" s="54" t="s">
        <v>1943</v>
      </c>
      <c r="C7330" s="61" t="s">
        <v>907</v>
      </c>
      <c r="D7330" s="449">
        <v>0</v>
      </c>
      <c r="E7330" s="453">
        <v>2583.2399999999998</v>
      </c>
      <c r="F7330" s="453">
        <v>16319.841</v>
      </c>
    </row>
    <row r="7331" spans="1:6" ht="17.399999999999999" x14ac:dyDescent="0.25">
      <c r="A7331" s="59" t="s">
        <v>4889</v>
      </c>
      <c r="B7331" s="57" t="s">
        <v>1943</v>
      </c>
      <c r="C7331" s="143" t="s">
        <v>455</v>
      </c>
      <c r="D7331" s="451">
        <v>0</v>
      </c>
      <c r="E7331" s="455">
        <v>1462.335</v>
      </c>
      <c r="F7331" s="455">
        <v>10493.873</v>
      </c>
    </row>
    <row r="7332" spans="1:6" ht="17.399999999999999" x14ac:dyDescent="0.25">
      <c r="A7332" s="58" t="s">
        <v>4889</v>
      </c>
      <c r="B7332" s="56" t="s">
        <v>1943</v>
      </c>
      <c r="C7332" s="142" t="s">
        <v>462</v>
      </c>
      <c r="D7332" s="452">
        <v>0</v>
      </c>
      <c r="E7332" s="456">
        <v>48.109000000000002</v>
      </c>
      <c r="F7332" s="456">
        <v>1819.136</v>
      </c>
    </row>
    <row r="7333" spans="1:6" ht="17.399999999999999" x14ac:dyDescent="0.25">
      <c r="A7333" s="53" t="s">
        <v>4889</v>
      </c>
      <c r="B7333" s="55" t="s">
        <v>1943</v>
      </c>
      <c r="C7333" s="62" t="s">
        <v>444</v>
      </c>
      <c r="D7333" s="450">
        <v>0</v>
      </c>
      <c r="E7333" s="454">
        <v>137.81100000000001</v>
      </c>
      <c r="F7333" s="454">
        <v>1789.4</v>
      </c>
    </row>
    <row r="7334" spans="1:6" ht="17.399999999999999" x14ac:dyDescent="0.25">
      <c r="A7334" s="58" t="s">
        <v>4889</v>
      </c>
      <c r="B7334" s="56" t="s">
        <v>1943</v>
      </c>
      <c r="C7334" s="142" t="s">
        <v>457</v>
      </c>
      <c r="D7334" s="452">
        <v>0</v>
      </c>
      <c r="E7334" s="456">
        <v>91.692999999999998</v>
      </c>
      <c r="F7334" s="456">
        <v>1195.009</v>
      </c>
    </row>
    <row r="7335" spans="1:6" ht="17.399999999999999" x14ac:dyDescent="0.25">
      <c r="A7335" s="59" t="s">
        <v>4889</v>
      </c>
      <c r="B7335" s="57" t="s">
        <v>1943</v>
      </c>
      <c r="C7335" s="143" t="s">
        <v>440</v>
      </c>
      <c r="D7335" s="451">
        <v>0</v>
      </c>
      <c r="E7335" s="455">
        <v>297.38099999999997</v>
      </c>
      <c r="F7335" s="455">
        <v>3153.99</v>
      </c>
    </row>
    <row r="7336" spans="1:6" ht="17.399999999999999" x14ac:dyDescent="0.25">
      <c r="A7336" s="52" t="s">
        <v>4890</v>
      </c>
      <c r="B7336" s="54" t="s">
        <v>1944</v>
      </c>
      <c r="C7336" s="61" t="s">
        <v>444</v>
      </c>
      <c r="D7336" s="449">
        <v>0</v>
      </c>
      <c r="E7336" s="453">
        <v>4641.0259999999998</v>
      </c>
      <c r="F7336" s="453">
        <v>77084.070999999996</v>
      </c>
    </row>
    <row r="7337" spans="1:6" ht="17.399999999999999" x14ac:dyDescent="0.25">
      <c r="A7337" s="59" t="s">
        <v>4890</v>
      </c>
      <c r="B7337" s="57" t="s">
        <v>1944</v>
      </c>
      <c r="C7337" s="143" t="s">
        <v>455</v>
      </c>
      <c r="D7337" s="451">
        <v>0</v>
      </c>
      <c r="E7337" s="455">
        <v>3021.817</v>
      </c>
      <c r="F7337" s="455">
        <v>46517.093999999997</v>
      </c>
    </row>
    <row r="7338" spans="1:6" ht="17.399999999999999" x14ac:dyDescent="0.25">
      <c r="A7338" s="58" t="s">
        <v>4890</v>
      </c>
      <c r="B7338" s="56" t="s">
        <v>1944</v>
      </c>
      <c r="C7338" s="142" t="s">
        <v>483</v>
      </c>
      <c r="D7338" s="452">
        <v>0</v>
      </c>
      <c r="E7338" s="456">
        <v>1970.5840000000001</v>
      </c>
      <c r="F7338" s="456">
        <v>36255.928</v>
      </c>
    </row>
    <row r="7339" spans="1:6" ht="17.399999999999999" x14ac:dyDescent="0.25">
      <c r="A7339" s="53" t="s">
        <v>4890</v>
      </c>
      <c r="B7339" s="55" t="s">
        <v>1944</v>
      </c>
      <c r="C7339" s="62" t="s">
        <v>443</v>
      </c>
      <c r="D7339" s="450">
        <v>0</v>
      </c>
      <c r="E7339" s="454">
        <v>752.94299999999998</v>
      </c>
      <c r="F7339" s="454">
        <v>19598.777999999998</v>
      </c>
    </row>
    <row r="7340" spans="1:6" ht="17.399999999999999" x14ac:dyDescent="0.25">
      <c r="A7340" s="58" t="s">
        <v>4890</v>
      </c>
      <c r="B7340" s="56" t="s">
        <v>1944</v>
      </c>
      <c r="C7340" s="142" t="s">
        <v>445</v>
      </c>
      <c r="D7340" s="452">
        <v>0</v>
      </c>
      <c r="E7340" s="456">
        <v>648.62900000000002</v>
      </c>
      <c r="F7340" s="456">
        <v>14865.217000000001</v>
      </c>
    </row>
    <row r="7341" spans="1:6" ht="17.399999999999999" x14ac:dyDescent="0.25">
      <c r="A7341" s="59" t="s">
        <v>4890</v>
      </c>
      <c r="B7341" s="57" t="s">
        <v>1944</v>
      </c>
      <c r="C7341" s="143" t="s">
        <v>446</v>
      </c>
      <c r="D7341" s="451">
        <v>0</v>
      </c>
      <c r="E7341" s="455">
        <v>623.21900000000005</v>
      </c>
      <c r="F7341" s="455">
        <v>13130.869000000001</v>
      </c>
    </row>
    <row r="7342" spans="1:6" ht="17.399999999999999" x14ac:dyDescent="0.25">
      <c r="A7342" s="58" t="s">
        <v>4890</v>
      </c>
      <c r="B7342" s="56" t="s">
        <v>1944</v>
      </c>
      <c r="C7342" s="142" t="s">
        <v>462</v>
      </c>
      <c r="D7342" s="452">
        <v>0</v>
      </c>
      <c r="E7342" s="456">
        <v>74.47</v>
      </c>
      <c r="F7342" s="456">
        <v>1458.748</v>
      </c>
    </row>
    <row r="7343" spans="1:6" ht="17.399999999999999" x14ac:dyDescent="0.25">
      <c r="A7343" s="59" t="s">
        <v>4890</v>
      </c>
      <c r="B7343" s="57" t="s">
        <v>1944</v>
      </c>
      <c r="C7343" s="143" t="s">
        <v>440</v>
      </c>
      <c r="D7343" s="451">
        <v>0</v>
      </c>
      <c r="E7343" s="455">
        <v>93.680999999999997</v>
      </c>
      <c r="F7343" s="455">
        <v>2768.547</v>
      </c>
    </row>
    <row r="7344" spans="1:6" ht="17.399999999999999" x14ac:dyDescent="0.25">
      <c r="A7344" s="58" t="s">
        <v>4891</v>
      </c>
      <c r="B7344" s="56" t="s">
        <v>1945</v>
      </c>
      <c r="C7344" s="142" t="s">
        <v>455</v>
      </c>
      <c r="D7344" s="452">
        <v>0</v>
      </c>
      <c r="E7344" s="456">
        <v>2743.2959999999998</v>
      </c>
      <c r="F7344" s="456">
        <v>20061.939999999999</v>
      </c>
    </row>
    <row r="7345" spans="1:6" ht="17.399999999999999" x14ac:dyDescent="0.25">
      <c r="A7345" s="59" t="s">
        <v>4891</v>
      </c>
      <c r="B7345" s="57" t="s">
        <v>1945</v>
      </c>
      <c r="C7345" s="143" t="s">
        <v>444</v>
      </c>
      <c r="D7345" s="451">
        <v>0</v>
      </c>
      <c r="E7345" s="455">
        <v>837.23800000000006</v>
      </c>
      <c r="F7345" s="455">
        <v>11169.441000000001</v>
      </c>
    </row>
    <row r="7346" spans="1:6" ht="17.399999999999999" x14ac:dyDescent="0.25">
      <c r="A7346" s="52" t="s">
        <v>4891</v>
      </c>
      <c r="B7346" s="54" t="s">
        <v>1945</v>
      </c>
      <c r="C7346" s="61" t="s">
        <v>457</v>
      </c>
      <c r="D7346" s="449">
        <v>0</v>
      </c>
      <c r="E7346" s="453">
        <v>50.000999999999998</v>
      </c>
      <c r="F7346" s="453">
        <v>2626.1</v>
      </c>
    </row>
    <row r="7347" spans="1:6" ht="17.399999999999999" x14ac:dyDescent="0.25">
      <c r="A7347" s="59" t="s">
        <v>4891</v>
      </c>
      <c r="B7347" s="57" t="s">
        <v>1945</v>
      </c>
      <c r="C7347" s="143" t="s">
        <v>443</v>
      </c>
      <c r="D7347" s="451">
        <v>0</v>
      </c>
      <c r="E7347" s="455">
        <v>106.84099999999999</v>
      </c>
      <c r="F7347" s="455">
        <v>2213.1849999999999</v>
      </c>
    </row>
    <row r="7348" spans="1:6" ht="17.399999999999999" x14ac:dyDescent="0.25">
      <c r="A7348" s="58" t="s">
        <v>4891</v>
      </c>
      <c r="B7348" s="56" t="s">
        <v>1945</v>
      </c>
      <c r="C7348" s="142" t="s">
        <v>462</v>
      </c>
      <c r="D7348" s="452">
        <v>0</v>
      </c>
      <c r="E7348" s="456">
        <v>60.366</v>
      </c>
      <c r="F7348" s="456">
        <v>1761.76</v>
      </c>
    </row>
    <row r="7349" spans="1:6" ht="17.399999999999999" x14ac:dyDescent="0.25">
      <c r="A7349" s="53" t="s">
        <v>4891</v>
      </c>
      <c r="B7349" s="55" t="s">
        <v>1945</v>
      </c>
      <c r="C7349" s="62" t="s">
        <v>442</v>
      </c>
      <c r="D7349" s="450">
        <v>0</v>
      </c>
      <c r="E7349" s="454">
        <v>595.65899999999999</v>
      </c>
      <c r="F7349" s="454">
        <v>1665.432</v>
      </c>
    </row>
    <row r="7350" spans="1:6" ht="17.399999999999999" x14ac:dyDescent="0.25">
      <c r="A7350" s="52" t="s">
        <v>4891</v>
      </c>
      <c r="B7350" s="54" t="s">
        <v>1945</v>
      </c>
      <c r="C7350" s="61" t="s">
        <v>445</v>
      </c>
      <c r="D7350" s="449">
        <v>0</v>
      </c>
      <c r="E7350" s="453">
        <v>57.518999999999998</v>
      </c>
      <c r="F7350" s="453">
        <v>1027.683</v>
      </c>
    </row>
    <row r="7351" spans="1:6" ht="17.399999999999999" x14ac:dyDescent="0.25">
      <c r="A7351" s="53" t="s">
        <v>4891</v>
      </c>
      <c r="B7351" s="55" t="s">
        <v>1945</v>
      </c>
      <c r="C7351" s="62" t="s">
        <v>440</v>
      </c>
      <c r="D7351" s="450">
        <v>0</v>
      </c>
      <c r="E7351" s="454">
        <v>371.13200000000001</v>
      </c>
      <c r="F7351" s="454">
        <v>1992.7660000000001</v>
      </c>
    </row>
    <row r="7352" spans="1:6" ht="17.399999999999999" x14ac:dyDescent="0.25">
      <c r="A7352" s="58" t="s">
        <v>4892</v>
      </c>
      <c r="B7352" s="56" t="s">
        <v>1946</v>
      </c>
      <c r="C7352" s="142" t="s">
        <v>455</v>
      </c>
      <c r="D7352" s="452">
        <v>0</v>
      </c>
      <c r="E7352" s="456">
        <v>2082.7489999999998</v>
      </c>
      <c r="F7352" s="456">
        <v>26856.460999999999</v>
      </c>
    </row>
    <row r="7353" spans="1:6" ht="17.399999999999999" x14ac:dyDescent="0.25">
      <c r="A7353" s="53" t="s">
        <v>4892</v>
      </c>
      <c r="B7353" s="55" t="s">
        <v>1946</v>
      </c>
      <c r="C7353" s="62" t="s">
        <v>444</v>
      </c>
      <c r="D7353" s="450">
        <v>0</v>
      </c>
      <c r="E7353" s="454">
        <v>355.86099999999999</v>
      </c>
      <c r="F7353" s="454">
        <v>17815.274000000001</v>
      </c>
    </row>
    <row r="7354" spans="1:6" ht="17.399999999999999" x14ac:dyDescent="0.25">
      <c r="A7354" s="52" t="s">
        <v>4892</v>
      </c>
      <c r="B7354" s="54" t="s">
        <v>1946</v>
      </c>
      <c r="C7354" s="61" t="s">
        <v>463</v>
      </c>
      <c r="D7354" s="449">
        <v>0</v>
      </c>
      <c r="E7354" s="453">
        <v>502.47199999999998</v>
      </c>
      <c r="F7354" s="453">
        <v>6184.6319999999996</v>
      </c>
    </row>
    <row r="7355" spans="1:6" ht="17.399999999999999" x14ac:dyDescent="0.25">
      <c r="A7355" s="53" t="s">
        <v>4892</v>
      </c>
      <c r="B7355" s="55" t="s">
        <v>1946</v>
      </c>
      <c r="C7355" s="62" t="s">
        <v>443</v>
      </c>
      <c r="D7355" s="450">
        <v>0</v>
      </c>
      <c r="E7355" s="454">
        <v>136.75399999999999</v>
      </c>
      <c r="F7355" s="454">
        <v>5186.7520000000004</v>
      </c>
    </row>
    <row r="7356" spans="1:6" ht="17.399999999999999" x14ac:dyDescent="0.25">
      <c r="A7356" s="52" t="s">
        <v>4892</v>
      </c>
      <c r="B7356" s="54" t="s">
        <v>1946</v>
      </c>
      <c r="C7356" s="61" t="s">
        <v>461</v>
      </c>
      <c r="D7356" s="449">
        <v>0</v>
      </c>
      <c r="E7356" s="453">
        <v>605.54700000000003</v>
      </c>
      <c r="F7356" s="453">
        <v>4288.4979999999996</v>
      </c>
    </row>
    <row r="7357" spans="1:6" ht="17.399999999999999" x14ac:dyDescent="0.25">
      <c r="A7357" s="59" t="s">
        <v>4892</v>
      </c>
      <c r="B7357" s="57" t="s">
        <v>1946</v>
      </c>
      <c r="C7357" s="143" t="s">
        <v>490</v>
      </c>
      <c r="D7357" s="451">
        <v>0</v>
      </c>
      <c r="E7357" s="455">
        <v>43.220999999999997</v>
      </c>
      <c r="F7357" s="455">
        <v>1185.5340000000001</v>
      </c>
    </row>
    <row r="7358" spans="1:6" ht="17.399999999999999" x14ac:dyDescent="0.25">
      <c r="A7358" s="52" t="s">
        <v>4892</v>
      </c>
      <c r="B7358" s="54" t="s">
        <v>1946</v>
      </c>
      <c r="C7358" s="61" t="s">
        <v>440</v>
      </c>
      <c r="D7358" s="449">
        <v>0</v>
      </c>
      <c r="E7358" s="453">
        <v>11.833</v>
      </c>
      <c r="F7358" s="453">
        <v>440.19</v>
      </c>
    </row>
    <row r="7359" spans="1:6" ht="17.399999999999999" x14ac:dyDescent="0.25">
      <c r="A7359" s="53" t="s">
        <v>4893</v>
      </c>
      <c r="B7359" s="55" t="s">
        <v>1947</v>
      </c>
      <c r="C7359" s="62" t="s">
        <v>457</v>
      </c>
      <c r="D7359" s="450">
        <v>0</v>
      </c>
      <c r="E7359" s="454">
        <v>540.58500000000004</v>
      </c>
      <c r="F7359" s="454">
        <v>12504.477999999999</v>
      </c>
    </row>
    <row r="7360" spans="1:6" ht="17.399999999999999" x14ac:dyDescent="0.25">
      <c r="A7360" s="58" t="s">
        <v>4893</v>
      </c>
      <c r="B7360" s="56" t="s">
        <v>1947</v>
      </c>
      <c r="C7360" s="142" t="s">
        <v>463</v>
      </c>
      <c r="D7360" s="452">
        <v>0</v>
      </c>
      <c r="E7360" s="456">
        <v>478.26299999999998</v>
      </c>
      <c r="F7360" s="456">
        <v>9652.1290000000008</v>
      </c>
    </row>
    <row r="7361" spans="1:6" ht="17.399999999999999" x14ac:dyDescent="0.25">
      <c r="A7361" s="59" t="s">
        <v>4893</v>
      </c>
      <c r="B7361" s="57" t="s">
        <v>1947</v>
      </c>
      <c r="C7361" s="143" t="s">
        <v>455</v>
      </c>
      <c r="D7361" s="451">
        <v>0</v>
      </c>
      <c r="E7361" s="455">
        <v>443.22699999999998</v>
      </c>
      <c r="F7361" s="455">
        <v>9280.3109999999997</v>
      </c>
    </row>
    <row r="7362" spans="1:6" ht="17.399999999999999" x14ac:dyDescent="0.25">
      <c r="A7362" s="52" t="s">
        <v>4893</v>
      </c>
      <c r="B7362" s="54" t="s">
        <v>1947</v>
      </c>
      <c r="C7362" s="61" t="s">
        <v>444</v>
      </c>
      <c r="D7362" s="449">
        <v>0</v>
      </c>
      <c r="E7362" s="453">
        <v>531.423</v>
      </c>
      <c r="F7362" s="453">
        <v>9140.6209999999992</v>
      </c>
    </row>
    <row r="7363" spans="1:6" ht="17.399999999999999" x14ac:dyDescent="0.25">
      <c r="A7363" s="59" t="s">
        <v>4893</v>
      </c>
      <c r="B7363" s="57" t="s">
        <v>1947</v>
      </c>
      <c r="C7363" s="143" t="s">
        <v>481</v>
      </c>
      <c r="D7363" s="451">
        <v>0</v>
      </c>
      <c r="E7363" s="455">
        <v>186.267</v>
      </c>
      <c r="F7363" s="455">
        <v>1986.6420000000001</v>
      </c>
    </row>
    <row r="7364" spans="1:6" ht="17.399999999999999" x14ac:dyDescent="0.25">
      <c r="A7364" s="58" t="s">
        <v>4893</v>
      </c>
      <c r="B7364" s="56" t="s">
        <v>1947</v>
      </c>
      <c r="C7364" s="142" t="s">
        <v>440</v>
      </c>
      <c r="D7364" s="452">
        <v>0</v>
      </c>
      <c r="E7364" s="456">
        <v>179.7</v>
      </c>
      <c r="F7364" s="456">
        <v>3151.9430000000002</v>
      </c>
    </row>
    <row r="7365" spans="1:6" ht="17.399999999999999" x14ac:dyDescent="0.25">
      <c r="A7365" s="53" t="s">
        <v>4895</v>
      </c>
      <c r="B7365" s="55" t="s">
        <v>1948</v>
      </c>
      <c r="C7365" s="62" t="s">
        <v>447</v>
      </c>
      <c r="D7365" s="450">
        <v>0</v>
      </c>
      <c r="E7365" s="454">
        <v>7618.3990000000003</v>
      </c>
      <c r="F7365" s="454">
        <v>17057.901999999998</v>
      </c>
    </row>
    <row r="7366" spans="1:6" ht="17.399999999999999" x14ac:dyDescent="0.25">
      <c r="A7366" s="52" t="s">
        <v>4895</v>
      </c>
      <c r="B7366" s="54" t="s">
        <v>1948</v>
      </c>
      <c r="C7366" s="61" t="s">
        <v>488</v>
      </c>
      <c r="D7366" s="449">
        <v>0</v>
      </c>
      <c r="E7366" s="453">
        <v>5377.5879999999997</v>
      </c>
      <c r="F7366" s="453">
        <v>10709.715</v>
      </c>
    </row>
    <row r="7367" spans="1:6" ht="17.399999999999999" x14ac:dyDescent="0.25">
      <c r="A7367" s="59" t="s">
        <v>4895</v>
      </c>
      <c r="B7367" s="57" t="s">
        <v>1948</v>
      </c>
      <c r="C7367" s="143" t="s">
        <v>910</v>
      </c>
      <c r="D7367" s="451">
        <v>0</v>
      </c>
      <c r="E7367" s="455">
        <v>988.43899999999996</v>
      </c>
      <c r="F7367" s="455">
        <v>2202.1619999999998</v>
      </c>
    </row>
    <row r="7368" spans="1:6" ht="17.399999999999999" x14ac:dyDescent="0.25">
      <c r="A7368" s="58" t="s">
        <v>4895</v>
      </c>
      <c r="B7368" s="56" t="s">
        <v>1948</v>
      </c>
      <c r="C7368" s="142" t="s">
        <v>511</v>
      </c>
      <c r="D7368" s="452">
        <v>0</v>
      </c>
      <c r="E7368" s="456">
        <v>991.428</v>
      </c>
      <c r="F7368" s="456">
        <v>2201.1439999999998</v>
      </c>
    </row>
    <row r="7369" spans="1:6" ht="17.399999999999999" x14ac:dyDescent="0.25">
      <c r="A7369" s="53" t="s">
        <v>4895</v>
      </c>
      <c r="B7369" s="55" t="s">
        <v>1948</v>
      </c>
      <c r="C7369" s="62" t="s">
        <v>440</v>
      </c>
      <c r="D7369" s="450">
        <v>0</v>
      </c>
      <c r="E7369" s="454">
        <v>1690.41</v>
      </c>
      <c r="F7369" s="454">
        <v>1533.021</v>
      </c>
    </row>
    <row r="7370" spans="1:6" ht="17.399999999999999" x14ac:dyDescent="0.25">
      <c r="A7370" s="58" t="s">
        <v>4897</v>
      </c>
      <c r="B7370" s="56" t="s">
        <v>1949</v>
      </c>
      <c r="C7370" s="142" t="s">
        <v>511</v>
      </c>
      <c r="D7370" s="452">
        <v>0</v>
      </c>
      <c r="E7370" s="456">
        <v>102.4</v>
      </c>
      <c r="F7370" s="456">
        <v>5522.35</v>
      </c>
    </row>
    <row r="7371" spans="1:6" ht="17.399999999999999" x14ac:dyDescent="0.25">
      <c r="A7371" s="59" t="s">
        <v>4897</v>
      </c>
      <c r="B7371" s="57" t="s">
        <v>1949</v>
      </c>
      <c r="C7371" s="143" t="s">
        <v>457</v>
      </c>
      <c r="D7371" s="451">
        <v>0</v>
      </c>
      <c r="E7371" s="455">
        <v>357.34800000000001</v>
      </c>
      <c r="F7371" s="455">
        <v>3276.8139999999999</v>
      </c>
    </row>
    <row r="7372" spans="1:6" ht="17.399999999999999" x14ac:dyDescent="0.25">
      <c r="A7372" s="52" t="s">
        <v>4897</v>
      </c>
      <c r="B7372" s="54" t="s">
        <v>1949</v>
      </c>
      <c r="C7372" s="61" t="s">
        <v>455</v>
      </c>
      <c r="D7372" s="449">
        <v>0</v>
      </c>
      <c r="E7372" s="453">
        <v>306.971</v>
      </c>
      <c r="F7372" s="453">
        <v>1910.136</v>
      </c>
    </row>
    <row r="7373" spans="1:6" ht="17.399999999999999" x14ac:dyDescent="0.25">
      <c r="A7373" s="53" t="s">
        <v>4897</v>
      </c>
      <c r="B7373" s="55" t="s">
        <v>1949</v>
      </c>
      <c r="C7373" s="62" t="s">
        <v>440</v>
      </c>
      <c r="D7373" s="450">
        <v>0</v>
      </c>
      <c r="E7373" s="454">
        <v>113.32299999999999</v>
      </c>
      <c r="F7373" s="454">
        <v>1305.2070000000001</v>
      </c>
    </row>
    <row r="7374" spans="1:6" ht="17.399999999999999" x14ac:dyDescent="0.25">
      <c r="A7374" s="58" t="s">
        <v>4898</v>
      </c>
      <c r="B7374" s="56" t="s">
        <v>3579</v>
      </c>
      <c r="C7374" s="142" t="s">
        <v>444</v>
      </c>
      <c r="D7374" s="452">
        <v>0</v>
      </c>
      <c r="E7374" s="456">
        <v>275.53100000000001</v>
      </c>
      <c r="F7374" s="456">
        <v>3950.808</v>
      </c>
    </row>
    <row r="7375" spans="1:6" ht="17.399999999999999" x14ac:dyDescent="0.25">
      <c r="A7375" s="53" t="s">
        <v>4898</v>
      </c>
      <c r="B7375" s="55" t="s">
        <v>3579</v>
      </c>
      <c r="C7375" s="62" t="s">
        <v>442</v>
      </c>
      <c r="D7375" s="450">
        <v>0</v>
      </c>
      <c r="E7375" s="454">
        <v>527.20100000000002</v>
      </c>
      <c r="F7375" s="454">
        <v>3424.7829999999999</v>
      </c>
    </row>
    <row r="7376" spans="1:6" ht="17.399999999999999" x14ac:dyDescent="0.25">
      <c r="A7376" s="52" t="s">
        <v>4898</v>
      </c>
      <c r="B7376" s="54" t="s">
        <v>3579</v>
      </c>
      <c r="C7376" s="61" t="s">
        <v>455</v>
      </c>
      <c r="D7376" s="449">
        <v>0</v>
      </c>
      <c r="E7376" s="453">
        <v>671.46199999999999</v>
      </c>
      <c r="F7376" s="453">
        <v>2804.8690000000001</v>
      </c>
    </row>
    <row r="7377" spans="1:6" ht="17.399999999999999" x14ac:dyDescent="0.25">
      <c r="A7377" s="59" t="s">
        <v>4898</v>
      </c>
      <c r="B7377" s="57" t="s">
        <v>3579</v>
      </c>
      <c r="C7377" s="143" t="s">
        <v>463</v>
      </c>
      <c r="D7377" s="451">
        <v>0</v>
      </c>
      <c r="E7377" s="455">
        <v>76.777000000000001</v>
      </c>
      <c r="F7377" s="455">
        <v>1316.07</v>
      </c>
    </row>
    <row r="7378" spans="1:6" ht="17.399999999999999" x14ac:dyDescent="0.25">
      <c r="A7378" s="58" t="s">
        <v>4898</v>
      </c>
      <c r="B7378" s="56" t="s">
        <v>3579</v>
      </c>
      <c r="C7378" s="142" t="s">
        <v>488</v>
      </c>
      <c r="D7378" s="452">
        <v>0</v>
      </c>
      <c r="E7378" s="456">
        <v>308.67099999999999</v>
      </c>
      <c r="F7378" s="456">
        <v>1285.1489999999999</v>
      </c>
    </row>
    <row r="7379" spans="1:6" ht="17.399999999999999" x14ac:dyDescent="0.25">
      <c r="A7379" s="59" t="s">
        <v>4898</v>
      </c>
      <c r="B7379" s="57" t="s">
        <v>3579</v>
      </c>
      <c r="C7379" s="143" t="s">
        <v>440</v>
      </c>
      <c r="D7379" s="451">
        <v>0</v>
      </c>
      <c r="E7379" s="455">
        <v>307.96199999999999</v>
      </c>
      <c r="F7379" s="455">
        <v>3724.223</v>
      </c>
    </row>
    <row r="7380" spans="1:6" ht="17.399999999999999" x14ac:dyDescent="0.25">
      <c r="A7380" s="52" t="s">
        <v>4899</v>
      </c>
      <c r="B7380" s="54" t="s">
        <v>6776</v>
      </c>
      <c r="C7380" s="61" t="s">
        <v>455</v>
      </c>
      <c r="D7380" s="449">
        <v>0</v>
      </c>
      <c r="E7380" s="453">
        <v>371.12599999999998</v>
      </c>
      <c r="F7380" s="453">
        <v>4646.8459999999995</v>
      </c>
    </row>
    <row r="7381" spans="1:6" ht="17.399999999999999" x14ac:dyDescent="0.25">
      <c r="A7381" s="59" t="s">
        <v>4899</v>
      </c>
      <c r="B7381" s="57" t="s">
        <v>6776</v>
      </c>
      <c r="C7381" s="143" t="s">
        <v>447</v>
      </c>
      <c r="D7381" s="451">
        <v>0</v>
      </c>
      <c r="E7381" s="455">
        <v>142.81200000000001</v>
      </c>
      <c r="F7381" s="455">
        <v>2183.7429999999999</v>
      </c>
    </row>
    <row r="7382" spans="1:6" ht="17.399999999999999" x14ac:dyDescent="0.25">
      <c r="A7382" s="58" t="s">
        <v>4899</v>
      </c>
      <c r="B7382" s="56" t="s">
        <v>6776</v>
      </c>
      <c r="C7382" s="142" t="s">
        <v>440</v>
      </c>
      <c r="D7382" s="452">
        <v>0</v>
      </c>
      <c r="E7382" s="456">
        <v>228.94800000000001</v>
      </c>
      <c r="F7382" s="456">
        <v>3520.645</v>
      </c>
    </row>
    <row r="7383" spans="1:6" ht="17.399999999999999" x14ac:dyDescent="0.25">
      <c r="A7383" s="59" t="s">
        <v>4900</v>
      </c>
      <c r="B7383" s="57" t="s">
        <v>1950</v>
      </c>
      <c r="C7383" s="143" t="s">
        <v>455</v>
      </c>
      <c r="D7383" s="451">
        <v>0</v>
      </c>
      <c r="E7383" s="455">
        <v>4128.6819999999998</v>
      </c>
      <c r="F7383" s="455">
        <v>17112.885999999999</v>
      </c>
    </row>
    <row r="7384" spans="1:6" ht="17.399999999999999" x14ac:dyDescent="0.25">
      <c r="A7384" s="58" t="s">
        <v>4900</v>
      </c>
      <c r="B7384" s="56" t="s">
        <v>1950</v>
      </c>
      <c r="C7384" s="142" t="s">
        <v>442</v>
      </c>
      <c r="D7384" s="452">
        <v>0</v>
      </c>
      <c r="E7384" s="456">
        <v>129.352</v>
      </c>
      <c r="F7384" s="456">
        <v>5457.8519999999999</v>
      </c>
    </row>
    <row r="7385" spans="1:6" ht="17.399999999999999" x14ac:dyDescent="0.25">
      <c r="A7385" s="59" t="s">
        <v>4900</v>
      </c>
      <c r="B7385" s="57" t="s">
        <v>1950</v>
      </c>
      <c r="C7385" s="143" t="s">
        <v>446</v>
      </c>
      <c r="D7385" s="451">
        <v>0</v>
      </c>
      <c r="E7385" s="455">
        <v>108.151</v>
      </c>
      <c r="F7385" s="455">
        <v>3693.5430000000001</v>
      </c>
    </row>
    <row r="7386" spans="1:6" ht="17.399999999999999" x14ac:dyDescent="0.25">
      <c r="A7386" s="58" t="s">
        <v>4900</v>
      </c>
      <c r="B7386" s="56" t="s">
        <v>1950</v>
      </c>
      <c r="C7386" s="142" t="s">
        <v>447</v>
      </c>
      <c r="D7386" s="452">
        <v>0</v>
      </c>
      <c r="E7386" s="456">
        <v>40.780999999999999</v>
      </c>
      <c r="F7386" s="456">
        <v>1603.546</v>
      </c>
    </row>
    <row r="7387" spans="1:6" ht="17.399999999999999" x14ac:dyDescent="0.25">
      <c r="A7387" s="53" t="s">
        <v>4900</v>
      </c>
      <c r="B7387" s="55" t="s">
        <v>1950</v>
      </c>
      <c r="C7387" s="62" t="s">
        <v>444</v>
      </c>
      <c r="D7387" s="450">
        <v>0</v>
      </c>
      <c r="E7387" s="454">
        <v>64.832999999999998</v>
      </c>
      <c r="F7387" s="454">
        <v>1407.4739999999999</v>
      </c>
    </row>
    <row r="7388" spans="1:6" ht="17.399999999999999" x14ac:dyDescent="0.25">
      <c r="A7388" s="58" t="s">
        <v>4900</v>
      </c>
      <c r="B7388" s="56" t="s">
        <v>1950</v>
      </c>
      <c r="C7388" s="142" t="s">
        <v>924</v>
      </c>
      <c r="D7388" s="452">
        <v>0</v>
      </c>
      <c r="E7388" s="456">
        <v>35.024999999999999</v>
      </c>
      <c r="F7388" s="456">
        <v>1279.635</v>
      </c>
    </row>
    <row r="7389" spans="1:6" ht="17.399999999999999" x14ac:dyDescent="0.25">
      <c r="A7389" s="59" t="s">
        <v>4900</v>
      </c>
      <c r="B7389" s="57" t="s">
        <v>1950</v>
      </c>
      <c r="C7389" s="143" t="s">
        <v>440</v>
      </c>
      <c r="D7389" s="451">
        <v>0</v>
      </c>
      <c r="E7389" s="455">
        <v>241.089</v>
      </c>
      <c r="F7389" s="455">
        <v>3524.8589999999999</v>
      </c>
    </row>
    <row r="7390" spans="1:6" ht="17.399999999999999" x14ac:dyDescent="0.25">
      <c r="A7390" s="58" t="s">
        <v>3724</v>
      </c>
      <c r="B7390" s="56" t="s">
        <v>1039</v>
      </c>
      <c r="C7390" s="142" t="s">
        <v>442</v>
      </c>
      <c r="D7390" s="452">
        <v>0</v>
      </c>
      <c r="E7390" s="456">
        <v>2323.1959999999999</v>
      </c>
      <c r="F7390" s="456">
        <v>16764.623</v>
      </c>
    </row>
    <row r="7391" spans="1:6" ht="17.399999999999999" x14ac:dyDescent="0.25">
      <c r="A7391" s="59" t="s">
        <v>3724</v>
      </c>
      <c r="B7391" s="57" t="s">
        <v>1039</v>
      </c>
      <c r="C7391" s="143" t="s">
        <v>451</v>
      </c>
      <c r="D7391" s="451">
        <v>0</v>
      </c>
      <c r="E7391" s="455">
        <v>1168.396</v>
      </c>
      <c r="F7391" s="455">
        <v>10658.313</v>
      </c>
    </row>
    <row r="7392" spans="1:6" ht="17.399999999999999" x14ac:dyDescent="0.25">
      <c r="A7392" s="52" t="s">
        <v>3724</v>
      </c>
      <c r="B7392" s="54" t="s">
        <v>1039</v>
      </c>
      <c r="C7392" s="61" t="s">
        <v>488</v>
      </c>
      <c r="D7392" s="449">
        <v>0</v>
      </c>
      <c r="E7392" s="453">
        <v>76.727999999999994</v>
      </c>
      <c r="F7392" s="453">
        <v>4618.0230000000001</v>
      </c>
    </row>
    <row r="7393" spans="1:6" ht="17.399999999999999" x14ac:dyDescent="0.25">
      <c r="A7393" s="53" t="s">
        <v>3724</v>
      </c>
      <c r="B7393" s="55" t="s">
        <v>1039</v>
      </c>
      <c r="C7393" s="62" t="s">
        <v>445</v>
      </c>
      <c r="D7393" s="450">
        <v>0</v>
      </c>
      <c r="E7393" s="454">
        <v>37.545999999999999</v>
      </c>
      <c r="F7393" s="454">
        <v>1187.1969999999999</v>
      </c>
    </row>
    <row r="7394" spans="1:6" ht="17.399999999999999" x14ac:dyDescent="0.25">
      <c r="A7394" s="58" t="s">
        <v>3724</v>
      </c>
      <c r="B7394" s="56" t="s">
        <v>1039</v>
      </c>
      <c r="C7394" s="142" t="s">
        <v>463</v>
      </c>
      <c r="D7394" s="452">
        <v>0</v>
      </c>
      <c r="E7394" s="456">
        <v>109.995</v>
      </c>
      <c r="F7394" s="456">
        <v>1143.4079999999999</v>
      </c>
    </row>
    <row r="7395" spans="1:6" ht="17.399999999999999" x14ac:dyDescent="0.25">
      <c r="A7395" s="59" t="s">
        <v>3724</v>
      </c>
      <c r="B7395" s="57" t="s">
        <v>1039</v>
      </c>
      <c r="C7395" s="143" t="s">
        <v>440</v>
      </c>
      <c r="D7395" s="451">
        <v>0</v>
      </c>
      <c r="E7395" s="455">
        <v>204.91</v>
      </c>
      <c r="F7395" s="455">
        <v>4231.9679999999998</v>
      </c>
    </row>
    <row r="7396" spans="1:6" ht="17.399999999999999" x14ac:dyDescent="0.25">
      <c r="A7396" s="52" t="s">
        <v>4901</v>
      </c>
      <c r="B7396" s="54" t="s">
        <v>1951</v>
      </c>
      <c r="C7396" s="61" t="s">
        <v>444</v>
      </c>
      <c r="D7396" s="449">
        <v>0</v>
      </c>
      <c r="E7396" s="453">
        <v>493.52100000000002</v>
      </c>
      <c r="F7396" s="453">
        <v>9116.4719999999998</v>
      </c>
    </row>
    <row r="7397" spans="1:6" ht="17.399999999999999" x14ac:dyDescent="0.25">
      <c r="A7397" s="59" t="s">
        <v>4901</v>
      </c>
      <c r="B7397" s="57" t="s">
        <v>1951</v>
      </c>
      <c r="C7397" s="143" t="s">
        <v>442</v>
      </c>
      <c r="D7397" s="451">
        <v>0</v>
      </c>
      <c r="E7397" s="455">
        <v>838.80200000000002</v>
      </c>
      <c r="F7397" s="455">
        <v>6985.8239999999996</v>
      </c>
    </row>
    <row r="7398" spans="1:6" ht="17.399999999999999" x14ac:dyDescent="0.25">
      <c r="A7398" s="52" t="s">
        <v>4901</v>
      </c>
      <c r="B7398" s="54" t="s">
        <v>1951</v>
      </c>
      <c r="C7398" s="61" t="s">
        <v>447</v>
      </c>
      <c r="D7398" s="449">
        <v>0</v>
      </c>
      <c r="E7398" s="453">
        <v>163.80000000000001</v>
      </c>
      <c r="F7398" s="453">
        <v>3317.799</v>
      </c>
    </row>
    <row r="7399" spans="1:6" ht="17.399999999999999" x14ac:dyDescent="0.25">
      <c r="A7399" s="53" t="s">
        <v>4901</v>
      </c>
      <c r="B7399" s="55" t="s">
        <v>1951</v>
      </c>
      <c r="C7399" s="62" t="s">
        <v>459</v>
      </c>
      <c r="D7399" s="450">
        <v>0</v>
      </c>
      <c r="E7399" s="454">
        <v>357.82799999999997</v>
      </c>
      <c r="F7399" s="454">
        <v>1166.7159999999999</v>
      </c>
    </row>
    <row r="7400" spans="1:6" ht="17.399999999999999" x14ac:dyDescent="0.25">
      <c r="A7400" s="58" t="s">
        <v>4901</v>
      </c>
      <c r="B7400" s="56" t="s">
        <v>1951</v>
      </c>
      <c r="C7400" s="142" t="s">
        <v>440</v>
      </c>
      <c r="D7400" s="452">
        <v>0</v>
      </c>
      <c r="E7400" s="456">
        <v>185.869</v>
      </c>
      <c r="F7400" s="456">
        <v>4322.5450000000001</v>
      </c>
    </row>
    <row r="7401" spans="1:6" ht="17.399999999999999" x14ac:dyDescent="0.25">
      <c r="A7401" s="53" t="s">
        <v>170</v>
      </c>
      <c r="B7401" s="55" t="s">
        <v>1010</v>
      </c>
      <c r="C7401" s="62" t="s">
        <v>441</v>
      </c>
      <c r="D7401" s="450">
        <v>0</v>
      </c>
      <c r="E7401" s="454">
        <v>27131.218000000001</v>
      </c>
      <c r="F7401" s="454">
        <v>154790.11600000001</v>
      </c>
    </row>
    <row r="7402" spans="1:6" ht="17.399999999999999" x14ac:dyDescent="0.25">
      <c r="A7402" s="52" t="s">
        <v>170</v>
      </c>
      <c r="B7402" s="54" t="s">
        <v>1010</v>
      </c>
      <c r="C7402" s="61" t="s">
        <v>442</v>
      </c>
      <c r="D7402" s="449">
        <v>0</v>
      </c>
      <c r="E7402" s="453">
        <v>232.041</v>
      </c>
      <c r="F7402" s="453">
        <v>2659.8240000000001</v>
      </c>
    </row>
    <row r="7403" spans="1:6" ht="17.399999999999999" x14ac:dyDescent="0.25">
      <c r="A7403" s="59" t="s">
        <v>170</v>
      </c>
      <c r="B7403" s="57" t="s">
        <v>1010</v>
      </c>
      <c r="C7403" s="143" t="s">
        <v>443</v>
      </c>
      <c r="D7403" s="451">
        <v>0</v>
      </c>
      <c r="E7403" s="455">
        <v>36.009</v>
      </c>
      <c r="F7403" s="455">
        <v>1530.0260000000001</v>
      </c>
    </row>
    <row r="7404" spans="1:6" ht="17.399999999999999" x14ac:dyDescent="0.25">
      <c r="A7404" s="52" t="s">
        <v>170</v>
      </c>
      <c r="B7404" s="54" t="s">
        <v>1010</v>
      </c>
      <c r="C7404" s="61" t="s">
        <v>463</v>
      </c>
      <c r="D7404" s="449">
        <v>0</v>
      </c>
      <c r="E7404" s="453">
        <v>145.23599999999999</v>
      </c>
      <c r="F7404" s="453">
        <v>1190.1669999999999</v>
      </c>
    </row>
    <row r="7405" spans="1:6" ht="17.399999999999999" x14ac:dyDescent="0.25">
      <c r="A7405" s="53" t="s">
        <v>170</v>
      </c>
      <c r="B7405" s="55" t="s">
        <v>1010</v>
      </c>
      <c r="C7405" s="62" t="s">
        <v>447</v>
      </c>
      <c r="D7405" s="450">
        <v>0</v>
      </c>
      <c r="E7405" s="454">
        <v>15.339</v>
      </c>
      <c r="F7405" s="454">
        <v>1117.752</v>
      </c>
    </row>
    <row r="7406" spans="1:6" ht="17.399999999999999" x14ac:dyDescent="0.25">
      <c r="A7406" s="58" t="s">
        <v>170</v>
      </c>
      <c r="B7406" s="56" t="s">
        <v>1010</v>
      </c>
      <c r="C7406" s="142" t="s">
        <v>440</v>
      </c>
      <c r="D7406" s="452">
        <v>0</v>
      </c>
      <c r="E7406" s="456">
        <v>544.65300000000002</v>
      </c>
      <c r="F7406" s="456">
        <v>2599.4850000000001</v>
      </c>
    </row>
    <row r="7407" spans="1:6" ht="17.399999999999999" x14ac:dyDescent="0.25">
      <c r="A7407" s="59" t="s">
        <v>4902</v>
      </c>
      <c r="B7407" s="57" t="s">
        <v>1952</v>
      </c>
      <c r="C7407" s="143" t="s">
        <v>443</v>
      </c>
      <c r="D7407" s="451">
        <v>0</v>
      </c>
      <c r="E7407" s="455">
        <v>2176.2739999999999</v>
      </c>
      <c r="F7407" s="455">
        <v>41951.125999999997</v>
      </c>
    </row>
    <row r="7408" spans="1:6" ht="17.399999999999999" x14ac:dyDescent="0.25">
      <c r="A7408" s="52" t="s">
        <v>4902</v>
      </c>
      <c r="B7408" s="54" t="s">
        <v>1952</v>
      </c>
      <c r="C7408" s="61" t="s">
        <v>463</v>
      </c>
      <c r="D7408" s="449">
        <v>0</v>
      </c>
      <c r="E7408" s="453">
        <v>396.178</v>
      </c>
      <c r="F7408" s="453">
        <v>12010.713</v>
      </c>
    </row>
    <row r="7409" spans="1:6" ht="17.399999999999999" x14ac:dyDescent="0.25">
      <c r="A7409" s="53" t="s">
        <v>4902</v>
      </c>
      <c r="B7409" s="55" t="s">
        <v>1952</v>
      </c>
      <c r="C7409" s="62" t="s">
        <v>455</v>
      </c>
      <c r="D7409" s="450">
        <v>0</v>
      </c>
      <c r="E7409" s="454">
        <v>436.85</v>
      </c>
      <c r="F7409" s="454">
        <v>5287.99</v>
      </c>
    </row>
    <row r="7410" spans="1:6" ht="17.399999999999999" x14ac:dyDescent="0.25">
      <c r="A7410" s="52" t="s">
        <v>4902</v>
      </c>
      <c r="B7410" s="54" t="s">
        <v>1952</v>
      </c>
      <c r="C7410" s="61" t="s">
        <v>439</v>
      </c>
      <c r="D7410" s="449">
        <v>0</v>
      </c>
      <c r="E7410" s="453">
        <v>151.89400000000001</v>
      </c>
      <c r="F7410" s="453">
        <v>3888.2109999999998</v>
      </c>
    </row>
    <row r="7411" spans="1:6" ht="17.399999999999999" x14ac:dyDescent="0.25">
      <c r="A7411" s="53" t="s">
        <v>4902</v>
      </c>
      <c r="B7411" s="55" t="s">
        <v>1952</v>
      </c>
      <c r="C7411" s="62" t="s">
        <v>488</v>
      </c>
      <c r="D7411" s="450">
        <v>0</v>
      </c>
      <c r="E7411" s="454">
        <v>33.831000000000003</v>
      </c>
      <c r="F7411" s="454">
        <v>3139.1619999999998</v>
      </c>
    </row>
    <row r="7412" spans="1:6" ht="17.399999999999999" x14ac:dyDescent="0.25">
      <c r="A7412" s="52" t="s">
        <v>4902</v>
      </c>
      <c r="B7412" s="54" t="s">
        <v>1952</v>
      </c>
      <c r="C7412" s="61" t="s">
        <v>454</v>
      </c>
      <c r="D7412" s="449">
        <v>0</v>
      </c>
      <c r="E7412" s="453">
        <v>530.17600000000004</v>
      </c>
      <c r="F7412" s="453">
        <v>2847.6010000000001</v>
      </c>
    </row>
    <row r="7413" spans="1:6" ht="17.399999999999999" x14ac:dyDescent="0.25">
      <c r="A7413" s="53" t="s">
        <v>4902</v>
      </c>
      <c r="B7413" s="55" t="s">
        <v>1952</v>
      </c>
      <c r="C7413" s="62" t="s">
        <v>447</v>
      </c>
      <c r="D7413" s="450">
        <v>0</v>
      </c>
      <c r="E7413" s="454">
        <v>18.228999999999999</v>
      </c>
      <c r="F7413" s="454">
        <v>2004.8130000000001</v>
      </c>
    </row>
    <row r="7414" spans="1:6" ht="17.399999999999999" x14ac:dyDescent="0.25">
      <c r="A7414" s="58" t="s">
        <v>4902</v>
      </c>
      <c r="B7414" s="56" t="s">
        <v>1952</v>
      </c>
      <c r="C7414" s="142" t="s">
        <v>444</v>
      </c>
      <c r="D7414" s="452">
        <v>0</v>
      </c>
      <c r="E7414" s="456">
        <v>26.53</v>
      </c>
      <c r="F7414" s="456">
        <v>1841.269</v>
      </c>
    </row>
    <row r="7415" spans="1:6" ht="17.399999999999999" x14ac:dyDescent="0.25">
      <c r="A7415" s="53" t="s">
        <v>4902</v>
      </c>
      <c r="B7415" s="55" t="s">
        <v>1952</v>
      </c>
      <c r="C7415" s="62" t="s">
        <v>440</v>
      </c>
      <c r="D7415" s="450">
        <v>0</v>
      </c>
      <c r="E7415" s="454">
        <v>157.822</v>
      </c>
      <c r="F7415" s="454">
        <v>3845.6039999999998</v>
      </c>
    </row>
    <row r="7416" spans="1:6" ht="17.399999999999999" x14ac:dyDescent="0.25">
      <c r="A7416" s="52" t="s">
        <v>4903</v>
      </c>
      <c r="B7416" s="54" t="s">
        <v>1953</v>
      </c>
      <c r="C7416" s="61" t="s">
        <v>467</v>
      </c>
      <c r="D7416" s="449">
        <v>0</v>
      </c>
      <c r="E7416" s="453">
        <v>93.641999999999996</v>
      </c>
      <c r="F7416" s="453">
        <v>6451.4160000000002</v>
      </c>
    </row>
    <row r="7417" spans="1:6" ht="17.399999999999999" x14ac:dyDescent="0.25">
      <c r="A7417" s="53" t="s">
        <v>4903</v>
      </c>
      <c r="B7417" s="55" t="s">
        <v>1953</v>
      </c>
      <c r="C7417" s="62" t="s">
        <v>442</v>
      </c>
      <c r="D7417" s="450">
        <v>0</v>
      </c>
      <c r="E7417" s="454">
        <v>372.67700000000002</v>
      </c>
      <c r="F7417" s="454">
        <v>3660.1370000000002</v>
      </c>
    </row>
    <row r="7418" spans="1:6" ht="17.399999999999999" x14ac:dyDescent="0.25">
      <c r="A7418" s="52" t="s">
        <v>4903</v>
      </c>
      <c r="B7418" s="54" t="s">
        <v>1953</v>
      </c>
      <c r="C7418" s="61" t="s">
        <v>444</v>
      </c>
      <c r="D7418" s="449">
        <v>0</v>
      </c>
      <c r="E7418" s="453">
        <v>22.318999999999999</v>
      </c>
      <c r="F7418" s="453">
        <v>2510.87</v>
      </c>
    </row>
    <row r="7419" spans="1:6" ht="17.399999999999999" x14ac:dyDescent="0.25">
      <c r="A7419" s="53" t="s">
        <v>4903</v>
      </c>
      <c r="B7419" s="55" t="s">
        <v>1953</v>
      </c>
      <c r="C7419" s="62" t="s">
        <v>457</v>
      </c>
      <c r="D7419" s="450">
        <v>0</v>
      </c>
      <c r="E7419" s="454">
        <v>30.710999999999999</v>
      </c>
      <c r="F7419" s="454">
        <v>1346.23</v>
      </c>
    </row>
    <row r="7420" spans="1:6" ht="17.399999999999999" x14ac:dyDescent="0.25">
      <c r="A7420" s="52" t="s">
        <v>4903</v>
      </c>
      <c r="B7420" s="54" t="s">
        <v>1953</v>
      </c>
      <c r="C7420" s="61" t="s">
        <v>443</v>
      </c>
      <c r="D7420" s="449">
        <v>0</v>
      </c>
      <c r="E7420" s="453">
        <v>12.52</v>
      </c>
      <c r="F7420" s="453">
        <v>1344.749</v>
      </c>
    </row>
    <row r="7421" spans="1:6" ht="17.399999999999999" x14ac:dyDescent="0.25">
      <c r="A7421" s="53" t="s">
        <v>4903</v>
      </c>
      <c r="B7421" s="55" t="s">
        <v>1953</v>
      </c>
      <c r="C7421" s="62" t="s">
        <v>440</v>
      </c>
      <c r="D7421" s="450">
        <v>0</v>
      </c>
      <c r="E7421" s="454">
        <v>532.26499999999999</v>
      </c>
      <c r="F7421" s="454">
        <v>6359.7849999999999</v>
      </c>
    </row>
    <row r="7422" spans="1:6" ht="17.399999999999999" x14ac:dyDescent="0.25">
      <c r="A7422" s="58" t="s">
        <v>4904</v>
      </c>
      <c r="B7422" s="56" t="s">
        <v>1954</v>
      </c>
      <c r="C7422" s="142" t="s">
        <v>455</v>
      </c>
      <c r="D7422" s="452">
        <v>0</v>
      </c>
      <c r="E7422" s="456">
        <v>690.55799999999999</v>
      </c>
      <c r="F7422" s="456">
        <v>7764.5940000000001</v>
      </c>
    </row>
    <row r="7423" spans="1:6" ht="17.399999999999999" x14ac:dyDescent="0.25">
      <c r="A7423" s="59" t="s">
        <v>4904</v>
      </c>
      <c r="B7423" s="57" t="s">
        <v>1954</v>
      </c>
      <c r="C7423" s="143" t="s">
        <v>442</v>
      </c>
      <c r="D7423" s="451">
        <v>0</v>
      </c>
      <c r="E7423" s="455">
        <v>137.875</v>
      </c>
      <c r="F7423" s="455">
        <v>2249.96</v>
      </c>
    </row>
    <row r="7424" spans="1:6" ht="17.399999999999999" x14ac:dyDescent="0.25">
      <c r="A7424" s="52" t="s">
        <v>4904</v>
      </c>
      <c r="B7424" s="54" t="s">
        <v>1954</v>
      </c>
      <c r="C7424" s="61" t="s">
        <v>440</v>
      </c>
      <c r="D7424" s="449">
        <v>0</v>
      </c>
      <c r="E7424" s="453">
        <v>291.43099999999998</v>
      </c>
      <c r="F7424" s="453">
        <v>4502.0969999999998</v>
      </c>
    </row>
    <row r="7425" spans="1:6" ht="17.399999999999999" x14ac:dyDescent="0.25">
      <c r="A7425" s="53" t="s">
        <v>4905</v>
      </c>
      <c r="B7425" s="55" t="s">
        <v>1955</v>
      </c>
      <c r="C7425" s="62" t="s">
        <v>444</v>
      </c>
      <c r="D7425" s="450">
        <v>0</v>
      </c>
      <c r="E7425" s="454">
        <v>162.62899999999999</v>
      </c>
      <c r="F7425" s="454">
        <v>8675.7289999999994</v>
      </c>
    </row>
    <row r="7426" spans="1:6" ht="17.399999999999999" x14ac:dyDescent="0.25">
      <c r="A7426" s="52" t="s">
        <v>4905</v>
      </c>
      <c r="B7426" s="54" t="s">
        <v>1955</v>
      </c>
      <c r="C7426" s="61" t="s">
        <v>498</v>
      </c>
      <c r="D7426" s="449">
        <v>0</v>
      </c>
      <c r="E7426" s="453">
        <v>43.636000000000003</v>
      </c>
      <c r="F7426" s="453">
        <v>6378.52</v>
      </c>
    </row>
    <row r="7427" spans="1:6" ht="17.399999999999999" x14ac:dyDescent="0.25">
      <c r="A7427" s="59" t="s">
        <v>4905</v>
      </c>
      <c r="B7427" s="57" t="s">
        <v>1955</v>
      </c>
      <c r="C7427" s="143" t="s">
        <v>455</v>
      </c>
      <c r="D7427" s="451">
        <v>0</v>
      </c>
      <c r="E7427" s="455">
        <v>215.417</v>
      </c>
      <c r="F7427" s="455">
        <v>3298.7020000000002</v>
      </c>
    </row>
    <row r="7428" spans="1:6" ht="17.399999999999999" x14ac:dyDescent="0.25">
      <c r="A7428" s="52" t="s">
        <v>4905</v>
      </c>
      <c r="B7428" s="54" t="s">
        <v>1955</v>
      </c>
      <c r="C7428" s="61" t="s">
        <v>916</v>
      </c>
      <c r="D7428" s="449">
        <v>0</v>
      </c>
      <c r="E7428" s="453">
        <v>135.58099999999999</v>
      </c>
      <c r="F7428" s="453">
        <v>2885.9520000000002</v>
      </c>
    </row>
    <row r="7429" spans="1:6" ht="17.399999999999999" x14ac:dyDescent="0.25">
      <c r="A7429" s="53" t="s">
        <v>4905</v>
      </c>
      <c r="B7429" s="55" t="s">
        <v>1955</v>
      </c>
      <c r="C7429" s="62" t="s">
        <v>488</v>
      </c>
      <c r="D7429" s="450">
        <v>0</v>
      </c>
      <c r="E7429" s="454">
        <v>19.934000000000001</v>
      </c>
      <c r="F7429" s="454">
        <v>2195.873</v>
      </c>
    </row>
    <row r="7430" spans="1:6" ht="17.399999999999999" x14ac:dyDescent="0.25">
      <c r="A7430" s="52" t="s">
        <v>4905</v>
      </c>
      <c r="B7430" s="54" t="s">
        <v>1955</v>
      </c>
      <c r="C7430" s="61" t="s">
        <v>443</v>
      </c>
      <c r="D7430" s="449">
        <v>0</v>
      </c>
      <c r="E7430" s="453">
        <v>22.206</v>
      </c>
      <c r="F7430" s="453">
        <v>2036.663</v>
      </c>
    </row>
    <row r="7431" spans="1:6" ht="17.399999999999999" x14ac:dyDescent="0.25">
      <c r="A7431" s="53" t="s">
        <v>4905</v>
      </c>
      <c r="B7431" s="55" t="s">
        <v>1955</v>
      </c>
      <c r="C7431" s="62" t="s">
        <v>439</v>
      </c>
      <c r="D7431" s="450">
        <v>0</v>
      </c>
      <c r="E7431" s="454">
        <v>42.883000000000003</v>
      </c>
      <c r="F7431" s="454">
        <v>2021.479</v>
      </c>
    </row>
    <row r="7432" spans="1:6" ht="17.399999999999999" x14ac:dyDescent="0.25">
      <c r="A7432" s="52" t="s">
        <v>4905</v>
      </c>
      <c r="B7432" s="54" t="s">
        <v>1955</v>
      </c>
      <c r="C7432" s="61" t="s">
        <v>442</v>
      </c>
      <c r="D7432" s="449">
        <v>0</v>
      </c>
      <c r="E7432" s="453">
        <v>204.518</v>
      </c>
      <c r="F7432" s="453">
        <v>1582.1189999999999</v>
      </c>
    </row>
    <row r="7433" spans="1:6" ht="17.399999999999999" x14ac:dyDescent="0.25">
      <c r="A7433" s="53" t="s">
        <v>4905</v>
      </c>
      <c r="B7433" s="55" t="s">
        <v>1955</v>
      </c>
      <c r="C7433" s="62" t="s">
        <v>447</v>
      </c>
      <c r="D7433" s="450">
        <v>0</v>
      </c>
      <c r="E7433" s="454">
        <v>65.900999999999996</v>
      </c>
      <c r="F7433" s="454">
        <v>1146.606</v>
      </c>
    </row>
    <row r="7434" spans="1:6" ht="17.399999999999999" x14ac:dyDescent="0.25">
      <c r="A7434" s="58" t="s">
        <v>4905</v>
      </c>
      <c r="B7434" s="56" t="s">
        <v>1955</v>
      </c>
      <c r="C7434" s="142" t="s">
        <v>440</v>
      </c>
      <c r="D7434" s="452">
        <v>0</v>
      </c>
      <c r="E7434" s="456">
        <v>284.47399999999999</v>
      </c>
      <c r="F7434" s="456">
        <v>5865.19</v>
      </c>
    </row>
    <row r="7435" spans="1:6" ht="17.399999999999999" x14ac:dyDescent="0.25">
      <c r="A7435" s="59" t="s">
        <v>4906</v>
      </c>
      <c r="B7435" s="57" t="s">
        <v>1496</v>
      </c>
      <c r="C7435" s="143" t="s">
        <v>455</v>
      </c>
      <c r="D7435" s="451">
        <v>0</v>
      </c>
      <c r="E7435" s="455">
        <v>991.44899999999996</v>
      </c>
      <c r="F7435" s="455">
        <v>9927.5949999999993</v>
      </c>
    </row>
    <row r="7436" spans="1:6" ht="17.399999999999999" x14ac:dyDescent="0.25">
      <c r="A7436" s="52" t="s">
        <v>4906</v>
      </c>
      <c r="B7436" s="54" t="s">
        <v>1496</v>
      </c>
      <c r="C7436" s="61" t="s">
        <v>447</v>
      </c>
      <c r="D7436" s="449">
        <v>0</v>
      </c>
      <c r="E7436" s="453">
        <v>777.80600000000004</v>
      </c>
      <c r="F7436" s="453">
        <v>9813.4789999999994</v>
      </c>
    </row>
    <row r="7437" spans="1:6" ht="17.399999999999999" x14ac:dyDescent="0.25">
      <c r="A7437" s="53" t="s">
        <v>4906</v>
      </c>
      <c r="B7437" s="55" t="s">
        <v>1496</v>
      </c>
      <c r="C7437" s="62" t="s">
        <v>488</v>
      </c>
      <c r="D7437" s="450">
        <v>0</v>
      </c>
      <c r="E7437" s="454">
        <v>612.53700000000003</v>
      </c>
      <c r="F7437" s="454">
        <v>9526.3799999999992</v>
      </c>
    </row>
    <row r="7438" spans="1:6" ht="17.399999999999999" x14ac:dyDescent="0.25">
      <c r="A7438" s="52" t="s">
        <v>4906</v>
      </c>
      <c r="B7438" s="54" t="s">
        <v>1496</v>
      </c>
      <c r="C7438" s="61" t="s">
        <v>439</v>
      </c>
      <c r="D7438" s="449">
        <v>0</v>
      </c>
      <c r="E7438" s="453">
        <v>110.845</v>
      </c>
      <c r="F7438" s="453">
        <v>5504.7640000000001</v>
      </c>
    </row>
    <row r="7439" spans="1:6" ht="17.399999999999999" x14ac:dyDescent="0.25">
      <c r="A7439" s="59" t="s">
        <v>4906</v>
      </c>
      <c r="B7439" s="57" t="s">
        <v>1496</v>
      </c>
      <c r="C7439" s="143" t="s">
        <v>444</v>
      </c>
      <c r="D7439" s="451">
        <v>0</v>
      </c>
      <c r="E7439" s="455">
        <v>156.37200000000001</v>
      </c>
      <c r="F7439" s="455">
        <v>5003.2960000000003</v>
      </c>
    </row>
    <row r="7440" spans="1:6" ht="17.399999999999999" x14ac:dyDescent="0.25">
      <c r="A7440" s="58" t="s">
        <v>4906</v>
      </c>
      <c r="B7440" s="56" t="s">
        <v>1496</v>
      </c>
      <c r="C7440" s="142" t="s">
        <v>443</v>
      </c>
      <c r="D7440" s="452">
        <v>0</v>
      </c>
      <c r="E7440" s="456">
        <v>31.545000000000002</v>
      </c>
      <c r="F7440" s="456">
        <v>3420.48</v>
      </c>
    </row>
    <row r="7441" spans="1:6" ht="17.399999999999999" x14ac:dyDescent="0.25">
      <c r="A7441" s="59" t="s">
        <v>4906</v>
      </c>
      <c r="B7441" s="57" t="s">
        <v>1496</v>
      </c>
      <c r="C7441" s="143" t="s">
        <v>481</v>
      </c>
      <c r="D7441" s="451">
        <v>0</v>
      </c>
      <c r="E7441" s="455">
        <v>199.751</v>
      </c>
      <c r="F7441" s="455">
        <v>3101.4169999999999</v>
      </c>
    </row>
    <row r="7442" spans="1:6" ht="17.399999999999999" x14ac:dyDescent="0.25">
      <c r="A7442" s="58" t="s">
        <v>4906</v>
      </c>
      <c r="B7442" s="56" t="s">
        <v>1496</v>
      </c>
      <c r="C7442" s="142" t="s">
        <v>463</v>
      </c>
      <c r="D7442" s="452">
        <v>0</v>
      </c>
      <c r="E7442" s="456">
        <v>240.10599999999999</v>
      </c>
      <c r="F7442" s="456">
        <v>1606.271</v>
      </c>
    </row>
    <row r="7443" spans="1:6" ht="17.399999999999999" x14ac:dyDescent="0.25">
      <c r="A7443" s="53" t="s">
        <v>4906</v>
      </c>
      <c r="B7443" s="55" t="s">
        <v>1496</v>
      </c>
      <c r="C7443" s="62" t="s">
        <v>457</v>
      </c>
      <c r="D7443" s="450">
        <v>0</v>
      </c>
      <c r="E7443" s="454">
        <v>6.7839999999999998</v>
      </c>
      <c r="F7443" s="454">
        <v>1216.4480000000001</v>
      </c>
    </row>
    <row r="7444" spans="1:6" ht="17.399999999999999" x14ac:dyDescent="0.25">
      <c r="A7444" s="58" t="s">
        <v>4906</v>
      </c>
      <c r="B7444" s="56" t="s">
        <v>1496</v>
      </c>
      <c r="C7444" s="142" t="s">
        <v>440</v>
      </c>
      <c r="D7444" s="452">
        <v>0</v>
      </c>
      <c r="E7444" s="456">
        <v>367.22300000000001</v>
      </c>
      <c r="F7444" s="456">
        <v>5471.42</v>
      </c>
    </row>
    <row r="7445" spans="1:6" ht="17.399999999999999" x14ac:dyDescent="0.25">
      <c r="A7445" s="53" t="s">
        <v>4907</v>
      </c>
      <c r="B7445" s="55" t="s">
        <v>1956</v>
      </c>
      <c r="C7445" s="62" t="s">
        <v>443</v>
      </c>
      <c r="D7445" s="450">
        <v>0</v>
      </c>
      <c r="E7445" s="454">
        <v>1797.2819999999999</v>
      </c>
      <c r="F7445" s="454">
        <v>26895.531999999999</v>
      </c>
    </row>
    <row r="7446" spans="1:6" ht="17.399999999999999" x14ac:dyDescent="0.25">
      <c r="A7446" s="58" t="s">
        <v>4907</v>
      </c>
      <c r="B7446" s="56" t="s">
        <v>1956</v>
      </c>
      <c r="C7446" s="142" t="s">
        <v>455</v>
      </c>
      <c r="D7446" s="452">
        <v>0</v>
      </c>
      <c r="E7446" s="456">
        <v>1196.915</v>
      </c>
      <c r="F7446" s="456">
        <v>9886.0149999999994</v>
      </c>
    </row>
    <row r="7447" spans="1:6" ht="17.399999999999999" x14ac:dyDescent="0.25">
      <c r="A7447" s="59" t="s">
        <v>4907</v>
      </c>
      <c r="B7447" s="57" t="s">
        <v>1956</v>
      </c>
      <c r="C7447" s="143" t="s">
        <v>447</v>
      </c>
      <c r="D7447" s="451">
        <v>0</v>
      </c>
      <c r="E7447" s="455">
        <v>670.58500000000004</v>
      </c>
      <c r="F7447" s="455">
        <v>7959.4690000000001</v>
      </c>
    </row>
    <row r="7448" spans="1:6" ht="17.399999999999999" x14ac:dyDescent="0.25">
      <c r="A7448" s="58" t="s">
        <v>4907</v>
      </c>
      <c r="B7448" s="56" t="s">
        <v>1956</v>
      </c>
      <c r="C7448" s="142" t="s">
        <v>491</v>
      </c>
      <c r="D7448" s="452">
        <v>0</v>
      </c>
      <c r="E7448" s="456">
        <v>220.40799999999999</v>
      </c>
      <c r="F7448" s="456">
        <v>5349.0640000000003</v>
      </c>
    </row>
    <row r="7449" spans="1:6" ht="17.399999999999999" x14ac:dyDescent="0.25">
      <c r="A7449" s="59" t="s">
        <v>4907</v>
      </c>
      <c r="B7449" s="57" t="s">
        <v>1956</v>
      </c>
      <c r="C7449" s="143" t="s">
        <v>444</v>
      </c>
      <c r="D7449" s="451">
        <v>0</v>
      </c>
      <c r="E7449" s="455">
        <v>74.774000000000001</v>
      </c>
      <c r="F7449" s="455">
        <v>4019.8240000000001</v>
      </c>
    </row>
    <row r="7450" spans="1:6" ht="17.399999999999999" x14ac:dyDescent="0.25">
      <c r="A7450" s="52" t="s">
        <v>4907</v>
      </c>
      <c r="B7450" s="54" t="s">
        <v>1956</v>
      </c>
      <c r="C7450" s="61" t="s">
        <v>454</v>
      </c>
      <c r="D7450" s="449">
        <v>0</v>
      </c>
      <c r="E7450" s="453">
        <v>345.44200000000001</v>
      </c>
      <c r="F7450" s="453">
        <v>3216.6060000000002</v>
      </c>
    </row>
    <row r="7451" spans="1:6" ht="17.399999999999999" x14ac:dyDescent="0.25">
      <c r="A7451" s="53" t="s">
        <v>4907</v>
      </c>
      <c r="B7451" s="55" t="s">
        <v>1956</v>
      </c>
      <c r="C7451" s="62" t="s">
        <v>442</v>
      </c>
      <c r="D7451" s="450">
        <v>0</v>
      </c>
      <c r="E7451" s="454">
        <v>260.39</v>
      </c>
      <c r="F7451" s="454">
        <v>2547.1610000000001</v>
      </c>
    </row>
    <row r="7452" spans="1:6" ht="17.399999999999999" x14ac:dyDescent="0.25">
      <c r="A7452" s="58" t="s">
        <v>4907</v>
      </c>
      <c r="B7452" s="56" t="s">
        <v>1956</v>
      </c>
      <c r="C7452" s="142" t="s">
        <v>488</v>
      </c>
      <c r="D7452" s="452">
        <v>0</v>
      </c>
      <c r="E7452" s="456">
        <v>54.171999999999997</v>
      </c>
      <c r="F7452" s="456">
        <v>1691.6389999999999</v>
      </c>
    </row>
    <row r="7453" spans="1:6" ht="17.399999999999999" x14ac:dyDescent="0.25">
      <c r="A7453" s="53" t="s">
        <v>4907</v>
      </c>
      <c r="B7453" s="55" t="s">
        <v>1956</v>
      </c>
      <c r="C7453" s="62" t="s">
        <v>459</v>
      </c>
      <c r="D7453" s="450">
        <v>0</v>
      </c>
      <c r="E7453" s="454">
        <v>174.14400000000001</v>
      </c>
      <c r="F7453" s="454">
        <v>1666.146</v>
      </c>
    </row>
    <row r="7454" spans="1:6" ht="17.399999999999999" x14ac:dyDescent="0.25">
      <c r="A7454" s="52" t="s">
        <v>4907</v>
      </c>
      <c r="B7454" s="54" t="s">
        <v>1956</v>
      </c>
      <c r="C7454" s="61" t="s">
        <v>463</v>
      </c>
      <c r="D7454" s="449">
        <v>0</v>
      </c>
      <c r="E7454" s="453">
        <v>69.591999999999999</v>
      </c>
      <c r="F7454" s="453">
        <v>1665.8420000000001</v>
      </c>
    </row>
    <row r="7455" spans="1:6" ht="17.399999999999999" x14ac:dyDescent="0.25">
      <c r="A7455" s="59" t="s">
        <v>4907</v>
      </c>
      <c r="B7455" s="57" t="s">
        <v>1956</v>
      </c>
      <c r="C7455" s="143" t="s">
        <v>481</v>
      </c>
      <c r="D7455" s="451">
        <v>0</v>
      </c>
      <c r="E7455" s="455">
        <v>127.26300000000001</v>
      </c>
      <c r="F7455" s="455">
        <v>1643.62</v>
      </c>
    </row>
    <row r="7456" spans="1:6" ht="17.399999999999999" x14ac:dyDescent="0.25">
      <c r="A7456" s="52" t="s">
        <v>4907</v>
      </c>
      <c r="B7456" s="54" t="s">
        <v>1956</v>
      </c>
      <c r="C7456" s="61" t="s">
        <v>511</v>
      </c>
      <c r="D7456" s="449">
        <v>0</v>
      </c>
      <c r="E7456" s="453">
        <v>19.931999999999999</v>
      </c>
      <c r="F7456" s="453">
        <v>1630.2249999999999</v>
      </c>
    </row>
    <row r="7457" spans="1:6" ht="17.399999999999999" x14ac:dyDescent="0.25">
      <c r="A7457" s="53" t="s">
        <v>4907</v>
      </c>
      <c r="B7457" s="55" t="s">
        <v>1956</v>
      </c>
      <c r="C7457" s="62" t="s">
        <v>451</v>
      </c>
      <c r="D7457" s="450">
        <v>0</v>
      </c>
      <c r="E7457" s="454">
        <v>230.05799999999999</v>
      </c>
      <c r="F7457" s="454">
        <v>1451.2360000000001</v>
      </c>
    </row>
    <row r="7458" spans="1:6" ht="17.399999999999999" x14ac:dyDescent="0.25">
      <c r="A7458" s="52" t="s">
        <v>4907</v>
      </c>
      <c r="B7458" s="54" t="s">
        <v>1956</v>
      </c>
      <c r="C7458" s="61" t="s">
        <v>439</v>
      </c>
      <c r="D7458" s="449">
        <v>0</v>
      </c>
      <c r="E7458" s="453">
        <v>12.462</v>
      </c>
      <c r="F7458" s="453">
        <v>1094.866</v>
      </c>
    </row>
    <row r="7459" spans="1:6" ht="17.399999999999999" x14ac:dyDescent="0.25">
      <c r="A7459" s="53" t="s">
        <v>4907</v>
      </c>
      <c r="B7459" s="55" t="s">
        <v>1956</v>
      </c>
      <c r="C7459" s="62" t="s">
        <v>440</v>
      </c>
      <c r="D7459" s="450">
        <v>0</v>
      </c>
      <c r="E7459" s="454">
        <v>289.791</v>
      </c>
      <c r="F7459" s="454">
        <v>6585.4989999999998</v>
      </c>
    </row>
    <row r="7460" spans="1:6" ht="17.399999999999999" x14ac:dyDescent="0.25">
      <c r="A7460" s="52" t="s">
        <v>1957</v>
      </c>
      <c r="B7460" s="54" t="s">
        <v>1958</v>
      </c>
      <c r="C7460" s="61" t="s">
        <v>455</v>
      </c>
      <c r="D7460" s="449">
        <v>0</v>
      </c>
      <c r="E7460" s="453">
        <v>9416.2659999999996</v>
      </c>
      <c r="F7460" s="453">
        <v>89907.644</v>
      </c>
    </row>
    <row r="7461" spans="1:6" ht="17.399999999999999" x14ac:dyDescent="0.25">
      <c r="A7461" s="59" t="s">
        <v>1957</v>
      </c>
      <c r="B7461" s="57" t="s">
        <v>1958</v>
      </c>
      <c r="C7461" s="143" t="s">
        <v>444</v>
      </c>
      <c r="D7461" s="451">
        <v>0</v>
      </c>
      <c r="E7461" s="455">
        <v>2952.5120000000002</v>
      </c>
      <c r="F7461" s="455">
        <v>73480.914000000004</v>
      </c>
    </row>
    <row r="7462" spans="1:6" ht="17.399999999999999" x14ac:dyDescent="0.25">
      <c r="A7462" s="52" t="s">
        <v>1957</v>
      </c>
      <c r="B7462" s="54" t="s">
        <v>1958</v>
      </c>
      <c r="C7462" s="61" t="s">
        <v>443</v>
      </c>
      <c r="D7462" s="449">
        <v>0</v>
      </c>
      <c r="E7462" s="453">
        <v>1110.318</v>
      </c>
      <c r="F7462" s="453">
        <v>57164.684999999998</v>
      </c>
    </row>
    <row r="7463" spans="1:6" ht="17.399999999999999" x14ac:dyDescent="0.25">
      <c r="A7463" s="59" t="s">
        <v>1957</v>
      </c>
      <c r="B7463" s="57" t="s">
        <v>1958</v>
      </c>
      <c r="C7463" s="143" t="s">
        <v>447</v>
      </c>
      <c r="D7463" s="451">
        <v>0</v>
      </c>
      <c r="E7463" s="455">
        <v>2256.2600000000002</v>
      </c>
      <c r="F7463" s="455">
        <v>57059.955000000002</v>
      </c>
    </row>
    <row r="7464" spans="1:6" ht="17.399999999999999" x14ac:dyDescent="0.25">
      <c r="A7464" s="58" t="s">
        <v>1957</v>
      </c>
      <c r="B7464" s="56" t="s">
        <v>1958</v>
      </c>
      <c r="C7464" s="142" t="s">
        <v>511</v>
      </c>
      <c r="D7464" s="452">
        <v>0</v>
      </c>
      <c r="E7464" s="456">
        <v>1691.3679999999999</v>
      </c>
      <c r="F7464" s="456">
        <v>41278.508000000002</v>
      </c>
    </row>
    <row r="7465" spans="1:6" ht="17.399999999999999" x14ac:dyDescent="0.25">
      <c r="A7465" s="53" t="s">
        <v>1957</v>
      </c>
      <c r="B7465" s="55" t="s">
        <v>1958</v>
      </c>
      <c r="C7465" s="62" t="s">
        <v>442</v>
      </c>
      <c r="D7465" s="450">
        <v>0</v>
      </c>
      <c r="E7465" s="454">
        <v>2338.2959999999998</v>
      </c>
      <c r="F7465" s="454">
        <v>36070.000999999997</v>
      </c>
    </row>
    <row r="7466" spans="1:6" ht="17.399999999999999" x14ac:dyDescent="0.25">
      <c r="A7466" s="52" t="s">
        <v>1957</v>
      </c>
      <c r="B7466" s="54" t="s">
        <v>1958</v>
      </c>
      <c r="C7466" s="61" t="s">
        <v>463</v>
      </c>
      <c r="D7466" s="449">
        <v>0</v>
      </c>
      <c r="E7466" s="453">
        <v>1185.1199999999999</v>
      </c>
      <c r="F7466" s="453">
        <v>22710.914000000001</v>
      </c>
    </row>
    <row r="7467" spans="1:6" ht="17.399999999999999" x14ac:dyDescent="0.25">
      <c r="A7467" s="53" t="s">
        <v>1957</v>
      </c>
      <c r="B7467" s="55" t="s">
        <v>1958</v>
      </c>
      <c r="C7467" s="62" t="s">
        <v>471</v>
      </c>
      <c r="D7467" s="450">
        <v>0</v>
      </c>
      <c r="E7467" s="454">
        <v>1245.27</v>
      </c>
      <c r="F7467" s="454">
        <v>19347.866000000002</v>
      </c>
    </row>
    <row r="7468" spans="1:6" ht="17.399999999999999" x14ac:dyDescent="0.25">
      <c r="A7468" s="58" t="s">
        <v>1957</v>
      </c>
      <c r="B7468" s="56" t="s">
        <v>1958</v>
      </c>
      <c r="C7468" s="142" t="s">
        <v>441</v>
      </c>
      <c r="D7468" s="452">
        <v>0</v>
      </c>
      <c r="E7468" s="456">
        <v>1776.1079999999999</v>
      </c>
      <c r="F7468" s="456">
        <v>17066.868999999999</v>
      </c>
    </row>
    <row r="7469" spans="1:6" ht="17.399999999999999" x14ac:dyDescent="0.25">
      <c r="A7469" s="53" t="s">
        <v>1957</v>
      </c>
      <c r="B7469" s="55" t="s">
        <v>1958</v>
      </c>
      <c r="C7469" s="62" t="s">
        <v>488</v>
      </c>
      <c r="D7469" s="450">
        <v>0</v>
      </c>
      <c r="E7469" s="454">
        <v>335.185</v>
      </c>
      <c r="F7469" s="454">
        <v>15682.325999999999</v>
      </c>
    </row>
    <row r="7470" spans="1:6" ht="17.399999999999999" x14ac:dyDescent="0.25">
      <c r="A7470" s="52" t="s">
        <v>1957</v>
      </c>
      <c r="B7470" s="54" t="s">
        <v>1958</v>
      </c>
      <c r="C7470" s="61" t="s">
        <v>439</v>
      </c>
      <c r="D7470" s="449">
        <v>0</v>
      </c>
      <c r="E7470" s="453">
        <v>248.726</v>
      </c>
      <c r="F7470" s="453">
        <v>11280.767</v>
      </c>
    </row>
    <row r="7471" spans="1:6" ht="17.399999999999999" x14ac:dyDescent="0.25">
      <c r="A7471" s="53" t="s">
        <v>1957</v>
      </c>
      <c r="B7471" s="55" t="s">
        <v>1958</v>
      </c>
      <c r="C7471" s="62" t="s">
        <v>445</v>
      </c>
      <c r="D7471" s="450">
        <v>0</v>
      </c>
      <c r="E7471" s="454">
        <v>205.71600000000001</v>
      </c>
      <c r="F7471" s="454">
        <v>10233.51</v>
      </c>
    </row>
    <row r="7472" spans="1:6" ht="17.399999999999999" x14ac:dyDescent="0.25">
      <c r="A7472" s="58" t="s">
        <v>1957</v>
      </c>
      <c r="B7472" s="56" t="s">
        <v>1958</v>
      </c>
      <c r="C7472" s="142" t="s">
        <v>490</v>
      </c>
      <c r="D7472" s="452">
        <v>0</v>
      </c>
      <c r="E7472" s="456">
        <v>217.637</v>
      </c>
      <c r="F7472" s="456">
        <v>8015.9340000000002</v>
      </c>
    </row>
    <row r="7473" spans="1:6" ht="17.399999999999999" x14ac:dyDescent="0.25">
      <c r="A7473" s="53" t="s">
        <v>1957</v>
      </c>
      <c r="B7473" s="55" t="s">
        <v>1958</v>
      </c>
      <c r="C7473" s="62" t="s">
        <v>481</v>
      </c>
      <c r="D7473" s="450">
        <v>0</v>
      </c>
      <c r="E7473" s="454">
        <v>355.13</v>
      </c>
      <c r="F7473" s="454">
        <v>7801.8450000000003</v>
      </c>
    </row>
    <row r="7474" spans="1:6" ht="17.399999999999999" x14ac:dyDescent="0.25">
      <c r="A7474" s="52" t="s">
        <v>1957</v>
      </c>
      <c r="B7474" s="54" t="s">
        <v>1958</v>
      </c>
      <c r="C7474" s="61" t="s">
        <v>520</v>
      </c>
      <c r="D7474" s="449">
        <v>0</v>
      </c>
      <c r="E7474" s="453">
        <v>958.96699999999998</v>
      </c>
      <c r="F7474" s="453">
        <v>7261.7250000000004</v>
      </c>
    </row>
    <row r="7475" spans="1:6" ht="17.399999999999999" x14ac:dyDescent="0.25">
      <c r="A7475" s="53" t="s">
        <v>1957</v>
      </c>
      <c r="B7475" s="55" t="s">
        <v>1958</v>
      </c>
      <c r="C7475" s="62" t="s">
        <v>459</v>
      </c>
      <c r="D7475" s="450">
        <v>0</v>
      </c>
      <c r="E7475" s="454">
        <v>714.25400000000002</v>
      </c>
      <c r="F7475" s="454">
        <v>6545.884</v>
      </c>
    </row>
    <row r="7476" spans="1:6" ht="17.399999999999999" x14ac:dyDescent="0.25">
      <c r="A7476" s="58" t="s">
        <v>1957</v>
      </c>
      <c r="B7476" s="56" t="s">
        <v>1958</v>
      </c>
      <c r="C7476" s="142" t="s">
        <v>487</v>
      </c>
      <c r="D7476" s="452">
        <v>0</v>
      </c>
      <c r="E7476" s="456">
        <v>119.511</v>
      </c>
      <c r="F7476" s="456">
        <v>5012.7240000000002</v>
      </c>
    </row>
    <row r="7477" spans="1:6" ht="17.399999999999999" x14ac:dyDescent="0.25">
      <c r="A7477" s="59" t="s">
        <v>1957</v>
      </c>
      <c r="B7477" s="57" t="s">
        <v>1958</v>
      </c>
      <c r="C7477" s="143" t="s">
        <v>479</v>
      </c>
      <c r="D7477" s="451">
        <v>0</v>
      </c>
      <c r="E7477" s="455">
        <v>374.44900000000001</v>
      </c>
      <c r="F7477" s="455">
        <v>4288.2139999999999</v>
      </c>
    </row>
    <row r="7478" spans="1:6" ht="17.399999999999999" x14ac:dyDescent="0.25">
      <c r="A7478" s="58" t="s">
        <v>1957</v>
      </c>
      <c r="B7478" s="56" t="s">
        <v>1958</v>
      </c>
      <c r="C7478" s="142" t="s">
        <v>498</v>
      </c>
      <c r="D7478" s="452">
        <v>0</v>
      </c>
      <c r="E7478" s="456">
        <v>98.316000000000003</v>
      </c>
      <c r="F7478" s="456">
        <v>4257.5370000000003</v>
      </c>
    </row>
    <row r="7479" spans="1:6" ht="17.399999999999999" x14ac:dyDescent="0.25">
      <c r="A7479" s="59" t="s">
        <v>1957</v>
      </c>
      <c r="B7479" s="57" t="s">
        <v>1958</v>
      </c>
      <c r="C7479" s="143" t="s">
        <v>457</v>
      </c>
      <c r="D7479" s="451">
        <v>0</v>
      </c>
      <c r="E7479" s="455">
        <v>74.908000000000001</v>
      </c>
      <c r="F7479" s="455">
        <v>2963.9059999999999</v>
      </c>
    </row>
    <row r="7480" spans="1:6" ht="17.399999999999999" x14ac:dyDescent="0.25">
      <c r="A7480" s="58" t="s">
        <v>1957</v>
      </c>
      <c r="B7480" s="56" t="s">
        <v>1958</v>
      </c>
      <c r="C7480" s="142" t="s">
        <v>454</v>
      </c>
      <c r="D7480" s="452">
        <v>0</v>
      </c>
      <c r="E7480" s="456">
        <v>162.03200000000001</v>
      </c>
      <c r="F7480" s="456">
        <v>2030.876</v>
      </c>
    </row>
    <row r="7481" spans="1:6" ht="17.399999999999999" x14ac:dyDescent="0.25">
      <c r="A7481" s="59" t="s">
        <v>1957</v>
      </c>
      <c r="B7481" s="57" t="s">
        <v>1958</v>
      </c>
      <c r="C7481" s="143" t="s">
        <v>489</v>
      </c>
      <c r="D7481" s="451">
        <v>0</v>
      </c>
      <c r="E7481" s="455">
        <v>120.928</v>
      </c>
      <c r="F7481" s="455">
        <v>2014.9590000000001</v>
      </c>
    </row>
    <row r="7482" spans="1:6" ht="17.399999999999999" x14ac:dyDescent="0.25">
      <c r="A7482" s="58" t="s">
        <v>1957</v>
      </c>
      <c r="B7482" s="56" t="s">
        <v>1958</v>
      </c>
      <c r="C7482" s="142" t="s">
        <v>482</v>
      </c>
      <c r="D7482" s="452">
        <v>0</v>
      </c>
      <c r="E7482" s="456">
        <v>114.10599999999999</v>
      </c>
      <c r="F7482" s="456">
        <v>1635.7349999999999</v>
      </c>
    </row>
    <row r="7483" spans="1:6" ht="17.399999999999999" x14ac:dyDescent="0.25">
      <c r="A7483" s="59" t="s">
        <v>1957</v>
      </c>
      <c r="B7483" s="57" t="s">
        <v>1958</v>
      </c>
      <c r="C7483" s="143" t="s">
        <v>914</v>
      </c>
      <c r="D7483" s="451">
        <v>0</v>
      </c>
      <c r="E7483" s="455">
        <v>61.156999999999996</v>
      </c>
      <c r="F7483" s="455">
        <v>1520.068</v>
      </c>
    </row>
    <row r="7484" spans="1:6" ht="17.399999999999999" x14ac:dyDescent="0.25">
      <c r="A7484" s="52" t="s">
        <v>1957</v>
      </c>
      <c r="B7484" s="54" t="s">
        <v>1958</v>
      </c>
      <c r="C7484" s="61" t="s">
        <v>483</v>
      </c>
      <c r="D7484" s="449">
        <v>0</v>
      </c>
      <c r="E7484" s="453">
        <v>41.191000000000003</v>
      </c>
      <c r="F7484" s="453">
        <v>1237.826</v>
      </c>
    </row>
    <row r="7485" spans="1:6" ht="17.399999999999999" x14ac:dyDescent="0.25">
      <c r="A7485" s="53" t="s">
        <v>1957</v>
      </c>
      <c r="B7485" s="55" t="s">
        <v>1958</v>
      </c>
      <c r="C7485" s="62" t="s">
        <v>464</v>
      </c>
      <c r="D7485" s="450">
        <v>0</v>
      </c>
      <c r="E7485" s="454">
        <v>29.331</v>
      </c>
      <c r="F7485" s="454">
        <v>1206.171</v>
      </c>
    </row>
    <row r="7486" spans="1:6" ht="17.399999999999999" x14ac:dyDescent="0.25">
      <c r="A7486" s="58" t="s">
        <v>1957</v>
      </c>
      <c r="B7486" s="56" t="s">
        <v>1958</v>
      </c>
      <c r="C7486" s="142" t="s">
        <v>472</v>
      </c>
      <c r="D7486" s="452">
        <v>0</v>
      </c>
      <c r="E7486" s="456">
        <v>59.639000000000003</v>
      </c>
      <c r="F7486" s="456">
        <v>1176.3579999999999</v>
      </c>
    </row>
    <row r="7487" spans="1:6" ht="17.399999999999999" x14ac:dyDescent="0.25">
      <c r="A7487" s="53" t="s">
        <v>1957</v>
      </c>
      <c r="B7487" s="55" t="s">
        <v>1958</v>
      </c>
      <c r="C7487" s="62" t="s">
        <v>451</v>
      </c>
      <c r="D7487" s="450">
        <v>0</v>
      </c>
      <c r="E7487" s="454">
        <v>61.65</v>
      </c>
      <c r="F7487" s="454">
        <v>1162.856</v>
      </c>
    </row>
    <row r="7488" spans="1:6" ht="17.399999999999999" x14ac:dyDescent="0.25">
      <c r="A7488" s="52" t="s">
        <v>1957</v>
      </c>
      <c r="B7488" s="54" t="s">
        <v>1958</v>
      </c>
      <c r="C7488" s="61" t="s">
        <v>917</v>
      </c>
      <c r="D7488" s="449">
        <v>0</v>
      </c>
      <c r="E7488" s="453">
        <v>40.308</v>
      </c>
      <c r="F7488" s="453">
        <v>1137.3440000000001</v>
      </c>
    </row>
    <row r="7489" spans="1:6" ht="17.399999999999999" x14ac:dyDescent="0.25">
      <c r="A7489" s="59" t="s">
        <v>1957</v>
      </c>
      <c r="B7489" s="57" t="s">
        <v>1958</v>
      </c>
      <c r="C7489" s="143" t="s">
        <v>491</v>
      </c>
      <c r="D7489" s="451">
        <v>0</v>
      </c>
      <c r="E7489" s="455">
        <v>70.474999999999994</v>
      </c>
      <c r="F7489" s="455">
        <v>1096.0609999999999</v>
      </c>
    </row>
    <row r="7490" spans="1:6" ht="17.399999999999999" x14ac:dyDescent="0.25">
      <c r="A7490" s="52" t="s">
        <v>1957</v>
      </c>
      <c r="B7490" s="54" t="s">
        <v>1958</v>
      </c>
      <c r="C7490" s="61" t="s">
        <v>469</v>
      </c>
      <c r="D7490" s="449">
        <v>0</v>
      </c>
      <c r="E7490" s="453">
        <v>75.838999999999999</v>
      </c>
      <c r="F7490" s="453">
        <v>1015.958</v>
      </c>
    </row>
    <row r="7491" spans="1:6" ht="17.399999999999999" x14ac:dyDescent="0.25">
      <c r="A7491" s="59" t="s">
        <v>1957</v>
      </c>
      <c r="B7491" s="57" t="s">
        <v>1958</v>
      </c>
      <c r="C7491" s="143" t="s">
        <v>440</v>
      </c>
      <c r="D7491" s="451">
        <v>0</v>
      </c>
      <c r="E7491" s="455">
        <v>603.83000000000004</v>
      </c>
      <c r="F7491" s="455">
        <v>8517.9069999999992</v>
      </c>
    </row>
    <row r="7492" spans="1:6" ht="17.399999999999999" x14ac:dyDescent="0.25">
      <c r="A7492" s="58" t="s">
        <v>171</v>
      </c>
      <c r="B7492" s="56" t="s">
        <v>1436</v>
      </c>
      <c r="C7492" s="142" t="s">
        <v>446</v>
      </c>
      <c r="D7492" s="452">
        <v>0</v>
      </c>
      <c r="E7492" s="456">
        <v>8089.0039999999999</v>
      </c>
      <c r="F7492" s="456">
        <v>59886.154999999999</v>
      </c>
    </row>
    <row r="7493" spans="1:6" ht="17.399999999999999" x14ac:dyDescent="0.25">
      <c r="A7493" s="53" t="s">
        <v>171</v>
      </c>
      <c r="B7493" s="55" t="s">
        <v>1436</v>
      </c>
      <c r="C7493" s="62" t="s">
        <v>455</v>
      </c>
      <c r="D7493" s="450">
        <v>0</v>
      </c>
      <c r="E7493" s="454">
        <v>11808.456</v>
      </c>
      <c r="F7493" s="454">
        <v>44111.481</v>
      </c>
    </row>
    <row r="7494" spans="1:6" ht="17.399999999999999" x14ac:dyDescent="0.25">
      <c r="A7494" s="52" t="s">
        <v>171</v>
      </c>
      <c r="B7494" s="54" t="s">
        <v>1436</v>
      </c>
      <c r="C7494" s="61" t="s">
        <v>515</v>
      </c>
      <c r="D7494" s="449">
        <v>0</v>
      </c>
      <c r="E7494" s="453">
        <v>3828.6239999999998</v>
      </c>
      <c r="F7494" s="453">
        <v>25256.944</v>
      </c>
    </row>
    <row r="7495" spans="1:6" ht="17.399999999999999" x14ac:dyDescent="0.25">
      <c r="A7495" s="59" t="s">
        <v>171</v>
      </c>
      <c r="B7495" s="57" t="s">
        <v>1436</v>
      </c>
      <c r="C7495" s="143" t="s">
        <v>922</v>
      </c>
      <c r="D7495" s="451">
        <v>0</v>
      </c>
      <c r="E7495" s="455">
        <v>1686.9</v>
      </c>
      <c r="F7495" s="455">
        <v>13437.092000000001</v>
      </c>
    </row>
    <row r="7496" spans="1:6" ht="17.399999999999999" x14ac:dyDescent="0.25">
      <c r="A7496" s="58" t="s">
        <v>171</v>
      </c>
      <c r="B7496" s="56" t="s">
        <v>1436</v>
      </c>
      <c r="C7496" s="142" t="s">
        <v>444</v>
      </c>
      <c r="D7496" s="452">
        <v>0</v>
      </c>
      <c r="E7496" s="456">
        <v>1390.703</v>
      </c>
      <c r="F7496" s="456">
        <v>11496.358</v>
      </c>
    </row>
    <row r="7497" spans="1:6" ht="17.399999999999999" x14ac:dyDescent="0.25">
      <c r="A7497" s="59" t="s">
        <v>171</v>
      </c>
      <c r="B7497" s="57" t="s">
        <v>1436</v>
      </c>
      <c r="C7497" s="143" t="s">
        <v>911</v>
      </c>
      <c r="D7497" s="451">
        <v>0</v>
      </c>
      <c r="E7497" s="455">
        <v>1085.2729999999999</v>
      </c>
      <c r="F7497" s="455">
        <v>8554.6890000000003</v>
      </c>
    </row>
    <row r="7498" spans="1:6" ht="17.399999999999999" x14ac:dyDescent="0.25">
      <c r="A7498" s="52" t="s">
        <v>171</v>
      </c>
      <c r="B7498" s="54" t="s">
        <v>1436</v>
      </c>
      <c r="C7498" s="61" t="s">
        <v>457</v>
      </c>
      <c r="D7498" s="449">
        <v>0</v>
      </c>
      <c r="E7498" s="453">
        <v>799.70899999999995</v>
      </c>
      <c r="F7498" s="453">
        <v>6677.415</v>
      </c>
    </row>
    <row r="7499" spans="1:6" ht="17.399999999999999" x14ac:dyDescent="0.25">
      <c r="A7499" s="59" t="s">
        <v>171</v>
      </c>
      <c r="B7499" s="57" t="s">
        <v>1436</v>
      </c>
      <c r="C7499" s="143" t="s">
        <v>481</v>
      </c>
      <c r="D7499" s="451">
        <v>0</v>
      </c>
      <c r="E7499" s="455">
        <v>642.16899999999998</v>
      </c>
      <c r="F7499" s="455">
        <v>5806.8559999999998</v>
      </c>
    </row>
    <row r="7500" spans="1:6" ht="17.399999999999999" x14ac:dyDescent="0.25">
      <c r="A7500" s="58" t="s">
        <v>171</v>
      </c>
      <c r="B7500" s="56" t="s">
        <v>1436</v>
      </c>
      <c r="C7500" s="142" t="s">
        <v>483</v>
      </c>
      <c r="D7500" s="452">
        <v>0</v>
      </c>
      <c r="E7500" s="456">
        <v>300.803</v>
      </c>
      <c r="F7500" s="456">
        <v>4243.8689999999997</v>
      </c>
    </row>
    <row r="7501" spans="1:6" ht="17.399999999999999" x14ac:dyDescent="0.25">
      <c r="A7501" s="59" t="s">
        <v>171</v>
      </c>
      <c r="B7501" s="57" t="s">
        <v>1436</v>
      </c>
      <c r="C7501" s="143" t="s">
        <v>443</v>
      </c>
      <c r="D7501" s="451">
        <v>0</v>
      </c>
      <c r="E7501" s="455">
        <v>123.148</v>
      </c>
      <c r="F7501" s="455">
        <v>4177.2709999999997</v>
      </c>
    </row>
    <row r="7502" spans="1:6" ht="17.399999999999999" x14ac:dyDescent="0.25">
      <c r="A7502" s="58" t="s">
        <v>171</v>
      </c>
      <c r="B7502" s="56" t="s">
        <v>1436</v>
      </c>
      <c r="C7502" s="142" t="s">
        <v>439</v>
      </c>
      <c r="D7502" s="452">
        <v>0</v>
      </c>
      <c r="E7502" s="456">
        <v>302.06</v>
      </c>
      <c r="F7502" s="456">
        <v>4022.57</v>
      </c>
    </row>
    <row r="7503" spans="1:6" ht="17.399999999999999" x14ac:dyDescent="0.25">
      <c r="A7503" s="53" t="s">
        <v>171</v>
      </c>
      <c r="B7503" s="55" t="s">
        <v>1436</v>
      </c>
      <c r="C7503" s="62" t="s">
        <v>463</v>
      </c>
      <c r="D7503" s="450">
        <v>0</v>
      </c>
      <c r="E7503" s="454">
        <v>806.90099999999995</v>
      </c>
      <c r="F7503" s="454">
        <v>4000.056</v>
      </c>
    </row>
    <row r="7504" spans="1:6" ht="17.399999999999999" x14ac:dyDescent="0.25">
      <c r="A7504" s="52" t="s">
        <v>171</v>
      </c>
      <c r="B7504" s="54" t="s">
        <v>1436</v>
      </c>
      <c r="C7504" s="61" t="s">
        <v>454</v>
      </c>
      <c r="D7504" s="449">
        <v>0</v>
      </c>
      <c r="E7504" s="453">
        <v>827.625</v>
      </c>
      <c r="F7504" s="453">
        <v>3904.47</v>
      </c>
    </row>
    <row r="7505" spans="1:6" ht="17.399999999999999" x14ac:dyDescent="0.25">
      <c r="A7505" s="59" t="s">
        <v>171</v>
      </c>
      <c r="B7505" s="57" t="s">
        <v>1436</v>
      </c>
      <c r="C7505" s="143" t="s">
        <v>445</v>
      </c>
      <c r="D7505" s="451">
        <v>0</v>
      </c>
      <c r="E7505" s="455">
        <v>163.58000000000001</v>
      </c>
      <c r="F7505" s="455">
        <v>2420.0830000000001</v>
      </c>
    </row>
    <row r="7506" spans="1:6" ht="17.399999999999999" x14ac:dyDescent="0.25">
      <c r="A7506" s="52" t="s">
        <v>171</v>
      </c>
      <c r="B7506" s="54" t="s">
        <v>1436</v>
      </c>
      <c r="C7506" s="61" t="s">
        <v>492</v>
      </c>
      <c r="D7506" s="449">
        <v>0</v>
      </c>
      <c r="E7506" s="453">
        <v>309.46300000000002</v>
      </c>
      <c r="F7506" s="453">
        <v>2317.299</v>
      </c>
    </row>
    <row r="7507" spans="1:6" ht="17.399999999999999" x14ac:dyDescent="0.25">
      <c r="A7507" s="53" t="s">
        <v>171</v>
      </c>
      <c r="B7507" s="55" t="s">
        <v>1436</v>
      </c>
      <c r="C7507" s="62" t="s">
        <v>489</v>
      </c>
      <c r="D7507" s="450">
        <v>0</v>
      </c>
      <c r="E7507" s="454">
        <v>269.00700000000001</v>
      </c>
      <c r="F7507" s="454">
        <v>2283.6990000000001</v>
      </c>
    </row>
    <row r="7508" spans="1:6" ht="17.399999999999999" x14ac:dyDescent="0.25">
      <c r="A7508" s="52" t="s">
        <v>171</v>
      </c>
      <c r="B7508" s="54" t="s">
        <v>1436</v>
      </c>
      <c r="C7508" s="61" t="s">
        <v>442</v>
      </c>
      <c r="D7508" s="449">
        <v>0</v>
      </c>
      <c r="E7508" s="453">
        <v>338.69499999999999</v>
      </c>
      <c r="F7508" s="453">
        <v>1656.9010000000001</v>
      </c>
    </row>
    <row r="7509" spans="1:6" ht="17.399999999999999" x14ac:dyDescent="0.25">
      <c r="A7509" s="53" t="s">
        <v>171</v>
      </c>
      <c r="B7509" s="55" t="s">
        <v>1436</v>
      </c>
      <c r="C7509" s="62" t="s">
        <v>502</v>
      </c>
      <c r="D7509" s="450">
        <v>0</v>
      </c>
      <c r="E7509" s="454">
        <v>188.09299999999999</v>
      </c>
      <c r="F7509" s="454">
        <v>1500.12</v>
      </c>
    </row>
    <row r="7510" spans="1:6" ht="17.399999999999999" x14ac:dyDescent="0.25">
      <c r="A7510" s="58" t="s">
        <v>171</v>
      </c>
      <c r="B7510" s="56" t="s">
        <v>1436</v>
      </c>
      <c r="C7510" s="142" t="s">
        <v>469</v>
      </c>
      <c r="D7510" s="452">
        <v>0</v>
      </c>
      <c r="E7510" s="456">
        <v>204.126</v>
      </c>
      <c r="F7510" s="456">
        <v>1092.2539999999999</v>
      </c>
    </row>
    <row r="7511" spans="1:6" ht="17.399999999999999" x14ac:dyDescent="0.25">
      <c r="A7511" s="53" t="s">
        <v>171</v>
      </c>
      <c r="B7511" s="55" t="s">
        <v>1436</v>
      </c>
      <c r="C7511" s="62" t="s">
        <v>440</v>
      </c>
      <c r="D7511" s="450">
        <v>0</v>
      </c>
      <c r="E7511" s="454">
        <v>575.42600000000004</v>
      </c>
      <c r="F7511" s="454">
        <v>5464.3490000000002</v>
      </c>
    </row>
    <row r="7512" spans="1:6" ht="17.399999999999999" x14ac:dyDescent="0.25">
      <c r="A7512" s="52" t="s">
        <v>172</v>
      </c>
      <c r="B7512" s="54" t="s">
        <v>1437</v>
      </c>
      <c r="C7512" s="61" t="s">
        <v>455</v>
      </c>
      <c r="D7512" s="449">
        <v>0</v>
      </c>
      <c r="E7512" s="453">
        <v>30123.742999999999</v>
      </c>
      <c r="F7512" s="453">
        <v>110043.223</v>
      </c>
    </row>
    <row r="7513" spans="1:6" ht="17.399999999999999" x14ac:dyDescent="0.25">
      <c r="A7513" s="53" t="s">
        <v>172</v>
      </c>
      <c r="B7513" s="55" t="s">
        <v>1437</v>
      </c>
      <c r="C7513" s="62" t="s">
        <v>446</v>
      </c>
      <c r="D7513" s="450">
        <v>0</v>
      </c>
      <c r="E7513" s="454">
        <v>9723.44</v>
      </c>
      <c r="F7513" s="454">
        <v>70402.16</v>
      </c>
    </row>
    <row r="7514" spans="1:6" ht="17.399999999999999" x14ac:dyDescent="0.25">
      <c r="A7514" s="52" t="s">
        <v>172</v>
      </c>
      <c r="B7514" s="54" t="s">
        <v>1437</v>
      </c>
      <c r="C7514" s="61" t="s">
        <v>481</v>
      </c>
      <c r="D7514" s="449">
        <v>0</v>
      </c>
      <c r="E7514" s="453">
        <v>2435.75</v>
      </c>
      <c r="F7514" s="453">
        <v>30054.016</v>
      </c>
    </row>
    <row r="7515" spans="1:6" ht="17.399999999999999" x14ac:dyDescent="0.25">
      <c r="A7515" s="53" t="s">
        <v>172</v>
      </c>
      <c r="B7515" s="55" t="s">
        <v>1437</v>
      </c>
      <c r="C7515" s="62" t="s">
        <v>463</v>
      </c>
      <c r="D7515" s="450">
        <v>0</v>
      </c>
      <c r="E7515" s="454">
        <v>16356.147999999999</v>
      </c>
      <c r="F7515" s="454">
        <v>20696.678</v>
      </c>
    </row>
    <row r="7516" spans="1:6" ht="17.399999999999999" x14ac:dyDescent="0.25">
      <c r="A7516" s="52" t="s">
        <v>172</v>
      </c>
      <c r="B7516" s="54" t="s">
        <v>1437</v>
      </c>
      <c r="C7516" s="61" t="s">
        <v>922</v>
      </c>
      <c r="D7516" s="449">
        <v>0</v>
      </c>
      <c r="E7516" s="453">
        <v>1870.087</v>
      </c>
      <c r="F7516" s="453">
        <v>15162.912</v>
      </c>
    </row>
    <row r="7517" spans="1:6" ht="17.399999999999999" x14ac:dyDescent="0.25">
      <c r="A7517" s="53" t="s">
        <v>172</v>
      </c>
      <c r="B7517" s="55" t="s">
        <v>1437</v>
      </c>
      <c r="C7517" s="62" t="s">
        <v>502</v>
      </c>
      <c r="D7517" s="450">
        <v>0</v>
      </c>
      <c r="E7517" s="454">
        <v>976.10900000000004</v>
      </c>
      <c r="F7517" s="454">
        <v>7302.6450000000004</v>
      </c>
    </row>
    <row r="7518" spans="1:6" ht="17.399999999999999" x14ac:dyDescent="0.25">
      <c r="A7518" s="52" t="s">
        <v>172</v>
      </c>
      <c r="B7518" s="54" t="s">
        <v>1437</v>
      </c>
      <c r="C7518" s="61" t="s">
        <v>443</v>
      </c>
      <c r="D7518" s="449">
        <v>0</v>
      </c>
      <c r="E7518" s="453">
        <v>368.44499999999999</v>
      </c>
      <c r="F7518" s="453">
        <v>6585.3609999999999</v>
      </c>
    </row>
    <row r="7519" spans="1:6" ht="17.399999999999999" x14ac:dyDescent="0.25">
      <c r="A7519" s="59" t="s">
        <v>172</v>
      </c>
      <c r="B7519" s="57" t="s">
        <v>1437</v>
      </c>
      <c r="C7519" s="143" t="s">
        <v>444</v>
      </c>
      <c r="D7519" s="451">
        <v>0</v>
      </c>
      <c r="E7519" s="455">
        <v>565.375</v>
      </c>
      <c r="F7519" s="455">
        <v>5082.9629999999997</v>
      </c>
    </row>
    <row r="7520" spans="1:6" ht="17.399999999999999" x14ac:dyDescent="0.25">
      <c r="A7520" s="58" t="s">
        <v>172</v>
      </c>
      <c r="B7520" s="56" t="s">
        <v>1437</v>
      </c>
      <c r="C7520" s="142" t="s">
        <v>442</v>
      </c>
      <c r="D7520" s="452">
        <v>0</v>
      </c>
      <c r="E7520" s="456">
        <v>760.71900000000005</v>
      </c>
      <c r="F7520" s="456">
        <v>4588.3630000000003</v>
      </c>
    </row>
    <row r="7521" spans="1:6" ht="17.399999999999999" x14ac:dyDescent="0.25">
      <c r="A7521" s="59" t="s">
        <v>172</v>
      </c>
      <c r="B7521" s="57" t="s">
        <v>1437</v>
      </c>
      <c r="C7521" s="143" t="s">
        <v>457</v>
      </c>
      <c r="D7521" s="451">
        <v>0</v>
      </c>
      <c r="E7521" s="455">
        <v>410.24700000000001</v>
      </c>
      <c r="F7521" s="455">
        <v>4098.8459999999995</v>
      </c>
    </row>
    <row r="7522" spans="1:6" ht="17.399999999999999" x14ac:dyDescent="0.25">
      <c r="A7522" s="58" t="s">
        <v>172</v>
      </c>
      <c r="B7522" s="56" t="s">
        <v>1437</v>
      </c>
      <c r="C7522" s="142" t="s">
        <v>439</v>
      </c>
      <c r="D7522" s="452">
        <v>0</v>
      </c>
      <c r="E7522" s="456">
        <v>521.93499999999995</v>
      </c>
      <c r="F7522" s="456">
        <v>3993.8020000000001</v>
      </c>
    </row>
    <row r="7523" spans="1:6" ht="17.399999999999999" x14ac:dyDescent="0.25">
      <c r="A7523" s="59" t="s">
        <v>172</v>
      </c>
      <c r="B7523" s="57" t="s">
        <v>1437</v>
      </c>
      <c r="C7523" s="143" t="s">
        <v>482</v>
      </c>
      <c r="D7523" s="451">
        <v>0</v>
      </c>
      <c r="E7523" s="455">
        <v>313.54199999999997</v>
      </c>
      <c r="F7523" s="455">
        <v>3541.5239999999999</v>
      </c>
    </row>
    <row r="7524" spans="1:6" ht="17.399999999999999" x14ac:dyDescent="0.25">
      <c r="A7524" s="58" t="s">
        <v>172</v>
      </c>
      <c r="B7524" s="56" t="s">
        <v>1437</v>
      </c>
      <c r="C7524" s="142" t="s">
        <v>489</v>
      </c>
      <c r="D7524" s="452">
        <v>0</v>
      </c>
      <c r="E7524" s="456">
        <v>326.84699999999998</v>
      </c>
      <c r="F7524" s="456">
        <v>2945.8760000000002</v>
      </c>
    </row>
    <row r="7525" spans="1:6" ht="17.399999999999999" x14ac:dyDescent="0.25">
      <c r="A7525" s="59" t="s">
        <v>172</v>
      </c>
      <c r="B7525" s="57" t="s">
        <v>1437</v>
      </c>
      <c r="C7525" s="143" t="s">
        <v>479</v>
      </c>
      <c r="D7525" s="451">
        <v>0</v>
      </c>
      <c r="E7525" s="455">
        <v>404.08800000000002</v>
      </c>
      <c r="F7525" s="455">
        <v>2090.163</v>
      </c>
    </row>
    <row r="7526" spans="1:6" ht="17.399999999999999" x14ac:dyDescent="0.25">
      <c r="A7526" s="58" t="s">
        <v>172</v>
      </c>
      <c r="B7526" s="56" t="s">
        <v>1437</v>
      </c>
      <c r="C7526" s="142" t="s">
        <v>483</v>
      </c>
      <c r="D7526" s="452">
        <v>0</v>
      </c>
      <c r="E7526" s="456">
        <v>91.89</v>
      </c>
      <c r="F7526" s="456">
        <v>1977.546</v>
      </c>
    </row>
    <row r="7527" spans="1:6" ht="17.399999999999999" x14ac:dyDescent="0.25">
      <c r="A7527" s="53" t="s">
        <v>172</v>
      </c>
      <c r="B7527" s="55" t="s">
        <v>1437</v>
      </c>
      <c r="C7527" s="62" t="s">
        <v>515</v>
      </c>
      <c r="D7527" s="450">
        <v>0</v>
      </c>
      <c r="E7527" s="454">
        <v>233.405</v>
      </c>
      <c r="F7527" s="454">
        <v>1669.3879999999999</v>
      </c>
    </row>
    <row r="7528" spans="1:6" ht="17.399999999999999" x14ac:dyDescent="0.25">
      <c r="A7528" s="52" t="s">
        <v>172</v>
      </c>
      <c r="B7528" s="54" t="s">
        <v>1437</v>
      </c>
      <c r="C7528" s="61" t="s">
        <v>492</v>
      </c>
      <c r="D7528" s="449">
        <v>0</v>
      </c>
      <c r="E7528" s="453">
        <v>212.792</v>
      </c>
      <c r="F7528" s="453">
        <v>1620.8789999999999</v>
      </c>
    </row>
    <row r="7529" spans="1:6" ht="17.399999999999999" x14ac:dyDescent="0.25">
      <c r="A7529" s="53" t="s">
        <v>172</v>
      </c>
      <c r="B7529" s="55" t="s">
        <v>1437</v>
      </c>
      <c r="C7529" s="62" t="s">
        <v>488</v>
      </c>
      <c r="D7529" s="450">
        <v>0</v>
      </c>
      <c r="E7529" s="454">
        <v>118.889</v>
      </c>
      <c r="F7529" s="454">
        <v>1245.867</v>
      </c>
    </row>
    <row r="7530" spans="1:6" ht="17.399999999999999" x14ac:dyDescent="0.25">
      <c r="A7530" s="58" t="s">
        <v>172</v>
      </c>
      <c r="B7530" s="56" t="s">
        <v>1437</v>
      </c>
      <c r="C7530" s="142" t="s">
        <v>447</v>
      </c>
      <c r="D7530" s="452">
        <v>0</v>
      </c>
      <c r="E7530" s="456">
        <v>93.171999999999997</v>
      </c>
      <c r="F7530" s="456">
        <v>1025.5119999999999</v>
      </c>
    </row>
    <row r="7531" spans="1:6" ht="17.399999999999999" x14ac:dyDescent="0.25">
      <c r="A7531" s="59" t="s">
        <v>172</v>
      </c>
      <c r="B7531" s="57" t="s">
        <v>1437</v>
      </c>
      <c r="C7531" s="143" t="s">
        <v>440</v>
      </c>
      <c r="D7531" s="451">
        <v>0</v>
      </c>
      <c r="E7531" s="455">
        <v>494.15699999999998</v>
      </c>
      <c r="F7531" s="455">
        <v>5060.7299999999996</v>
      </c>
    </row>
    <row r="7532" spans="1:6" ht="17.399999999999999" x14ac:dyDescent="0.25">
      <c r="A7532" s="52" t="s">
        <v>4908</v>
      </c>
      <c r="B7532" s="54" t="s">
        <v>1025</v>
      </c>
      <c r="C7532" s="61" t="s">
        <v>442</v>
      </c>
      <c r="D7532" s="449">
        <v>0</v>
      </c>
      <c r="E7532" s="453">
        <v>661.14200000000005</v>
      </c>
      <c r="F7532" s="453">
        <v>28197.196</v>
      </c>
    </row>
    <row r="7533" spans="1:6" ht="17.399999999999999" x14ac:dyDescent="0.25">
      <c r="A7533" s="53" t="s">
        <v>4908</v>
      </c>
      <c r="B7533" s="55" t="s">
        <v>1025</v>
      </c>
      <c r="C7533" s="62" t="s">
        <v>443</v>
      </c>
      <c r="D7533" s="450">
        <v>0</v>
      </c>
      <c r="E7533" s="454">
        <v>543.71799999999996</v>
      </c>
      <c r="F7533" s="454">
        <v>15248.063</v>
      </c>
    </row>
    <row r="7534" spans="1:6" ht="17.399999999999999" x14ac:dyDescent="0.25">
      <c r="A7534" s="52" t="s">
        <v>4908</v>
      </c>
      <c r="B7534" s="54" t="s">
        <v>1025</v>
      </c>
      <c r="C7534" s="61" t="s">
        <v>455</v>
      </c>
      <c r="D7534" s="449">
        <v>0</v>
      </c>
      <c r="E7534" s="453">
        <v>808.995</v>
      </c>
      <c r="F7534" s="453">
        <v>13229.37</v>
      </c>
    </row>
    <row r="7535" spans="1:6" ht="17.399999999999999" x14ac:dyDescent="0.25">
      <c r="A7535" s="59" t="s">
        <v>4908</v>
      </c>
      <c r="B7535" s="57" t="s">
        <v>1025</v>
      </c>
      <c r="C7535" s="143" t="s">
        <v>511</v>
      </c>
      <c r="D7535" s="451">
        <v>0</v>
      </c>
      <c r="E7535" s="455">
        <v>276.76799999999997</v>
      </c>
      <c r="F7535" s="455">
        <v>8517.6720000000005</v>
      </c>
    </row>
    <row r="7536" spans="1:6" ht="17.399999999999999" x14ac:dyDescent="0.25">
      <c r="A7536" s="52" t="s">
        <v>4908</v>
      </c>
      <c r="B7536" s="54" t="s">
        <v>1025</v>
      </c>
      <c r="C7536" s="61" t="s">
        <v>488</v>
      </c>
      <c r="D7536" s="449">
        <v>0</v>
      </c>
      <c r="E7536" s="453">
        <v>214.56</v>
      </c>
      <c r="F7536" s="453">
        <v>3997.04</v>
      </c>
    </row>
    <row r="7537" spans="1:6" ht="17.399999999999999" x14ac:dyDescent="0.25">
      <c r="A7537" s="53" t="s">
        <v>4908</v>
      </c>
      <c r="B7537" s="55" t="s">
        <v>1025</v>
      </c>
      <c r="C7537" s="62" t="s">
        <v>439</v>
      </c>
      <c r="D7537" s="450">
        <v>0</v>
      </c>
      <c r="E7537" s="454">
        <v>110.913</v>
      </c>
      <c r="F7537" s="454">
        <v>3894.5410000000002</v>
      </c>
    </row>
    <row r="7538" spans="1:6" ht="17.399999999999999" x14ac:dyDescent="0.25">
      <c r="A7538" s="58" t="s">
        <v>4908</v>
      </c>
      <c r="B7538" s="56" t="s">
        <v>1025</v>
      </c>
      <c r="C7538" s="142" t="s">
        <v>444</v>
      </c>
      <c r="D7538" s="452">
        <v>0</v>
      </c>
      <c r="E7538" s="456">
        <v>44.018000000000001</v>
      </c>
      <c r="F7538" s="456">
        <v>3053.819</v>
      </c>
    </row>
    <row r="7539" spans="1:6" ht="17.399999999999999" x14ac:dyDescent="0.25">
      <c r="A7539" s="59" t="s">
        <v>4908</v>
      </c>
      <c r="B7539" s="57" t="s">
        <v>1025</v>
      </c>
      <c r="C7539" s="143" t="s">
        <v>907</v>
      </c>
      <c r="D7539" s="451">
        <v>0</v>
      </c>
      <c r="E7539" s="455">
        <v>8.798</v>
      </c>
      <c r="F7539" s="455">
        <v>2554.8780000000002</v>
      </c>
    </row>
    <row r="7540" spans="1:6" ht="17.399999999999999" x14ac:dyDescent="0.25">
      <c r="A7540" s="58" t="s">
        <v>4908</v>
      </c>
      <c r="B7540" s="56" t="s">
        <v>1025</v>
      </c>
      <c r="C7540" s="142" t="s">
        <v>463</v>
      </c>
      <c r="D7540" s="452">
        <v>0</v>
      </c>
      <c r="E7540" s="456">
        <v>163.6</v>
      </c>
      <c r="F7540" s="456">
        <v>1912.5029999999999</v>
      </c>
    </row>
    <row r="7541" spans="1:6" ht="17.399999999999999" x14ac:dyDescent="0.25">
      <c r="A7541" s="53" t="s">
        <v>4908</v>
      </c>
      <c r="B7541" s="55" t="s">
        <v>1025</v>
      </c>
      <c r="C7541" s="62" t="s">
        <v>457</v>
      </c>
      <c r="D7541" s="450">
        <v>0</v>
      </c>
      <c r="E7541" s="454">
        <v>47.634</v>
      </c>
      <c r="F7541" s="454">
        <v>1694.8050000000001</v>
      </c>
    </row>
    <row r="7542" spans="1:6" ht="17.399999999999999" x14ac:dyDescent="0.25">
      <c r="A7542" s="52" t="s">
        <v>4908</v>
      </c>
      <c r="B7542" s="54" t="s">
        <v>1025</v>
      </c>
      <c r="C7542" s="61" t="s">
        <v>447</v>
      </c>
      <c r="D7542" s="449">
        <v>0</v>
      </c>
      <c r="E7542" s="453">
        <v>31.268999999999998</v>
      </c>
      <c r="F7542" s="453">
        <v>1222.104</v>
      </c>
    </row>
    <row r="7543" spans="1:6" ht="17.399999999999999" x14ac:dyDescent="0.25">
      <c r="A7543" s="53" t="s">
        <v>4908</v>
      </c>
      <c r="B7543" s="55" t="s">
        <v>1025</v>
      </c>
      <c r="C7543" s="62" t="s">
        <v>870</v>
      </c>
      <c r="D7543" s="450">
        <v>0</v>
      </c>
      <c r="E7543" s="454">
        <v>63.151000000000003</v>
      </c>
      <c r="F7543" s="454">
        <v>1096.8599999999999</v>
      </c>
    </row>
    <row r="7544" spans="1:6" ht="17.399999999999999" x14ac:dyDescent="0.25">
      <c r="A7544" s="58" t="s">
        <v>4908</v>
      </c>
      <c r="B7544" s="56" t="s">
        <v>1025</v>
      </c>
      <c r="C7544" s="142" t="s">
        <v>446</v>
      </c>
      <c r="D7544" s="452">
        <v>0</v>
      </c>
      <c r="E7544" s="456">
        <v>15.458</v>
      </c>
      <c r="F7544" s="456">
        <v>1080.364</v>
      </c>
    </row>
    <row r="7545" spans="1:6" ht="17.399999999999999" x14ac:dyDescent="0.25">
      <c r="A7545" s="59" t="s">
        <v>4908</v>
      </c>
      <c r="B7545" s="57" t="s">
        <v>1025</v>
      </c>
      <c r="C7545" s="143" t="s">
        <v>440</v>
      </c>
      <c r="D7545" s="451">
        <v>0</v>
      </c>
      <c r="E7545" s="455">
        <v>56.959000000000003</v>
      </c>
      <c r="F7545" s="455">
        <v>1838.356</v>
      </c>
    </row>
    <row r="7546" spans="1:6" ht="17.399999999999999" x14ac:dyDescent="0.25">
      <c r="A7546" s="58" t="s">
        <v>173</v>
      </c>
      <c r="B7546" s="56" t="s">
        <v>1152</v>
      </c>
      <c r="C7546" s="142" t="s">
        <v>443</v>
      </c>
      <c r="D7546" s="452">
        <v>0</v>
      </c>
      <c r="E7546" s="456">
        <v>1938.7360000000001</v>
      </c>
      <c r="F7546" s="456">
        <v>112118.38400000001</v>
      </c>
    </row>
    <row r="7547" spans="1:6" ht="17.399999999999999" x14ac:dyDescent="0.25">
      <c r="A7547" s="59" t="s">
        <v>173</v>
      </c>
      <c r="B7547" s="57" t="s">
        <v>1152</v>
      </c>
      <c r="C7547" s="143" t="s">
        <v>455</v>
      </c>
      <c r="D7547" s="451">
        <v>0</v>
      </c>
      <c r="E7547" s="455">
        <v>10670.901</v>
      </c>
      <c r="F7547" s="455">
        <v>96915.115000000005</v>
      </c>
    </row>
    <row r="7548" spans="1:6" ht="17.399999999999999" x14ac:dyDescent="0.25">
      <c r="A7548" s="58" t="s">
        <v>173</v>
      </c>
      <c r="B7548" s="56" t="s">
        <v>1152</v>
      </c>
      <c r="C7548" s="142" t="s">
        <v>444</v>
      </c>
      <c r="D7548" s="452">
        <v>0</v>
      </c>
      <c r="E7548" s="456">
        <v>1840.0260000000001</v>
      </c>
      <c r="F7548" s="456">
        <v>50829.057999999997</v>
      </c>
    </row>
    <row r="7549" spans="1:6" ht="17.399999999999999" x14ac:dyDescent="0.25">
      <c r="A7549" s="53" t="s">
        <v>173</v>
      </c>
      <c r="B7549" s="55" t="s">
        <v>1152</v>
      </c>
      <c r="C7549" s="62" t="s">
        <v>479</v>
      </c>
      <c r="D7549" s="450">
        <v>0</v>
      </c>
      <c r="E7549" s="454">
        <v>2682.2860000000001</v>
      </c>
      <c r="F7549" s="454">
        <v>35237.357000000004</v>
      </c>
    </row>
    <row r="7550" spans="1:6" ht="17.399999999999999" x14ac:dyDescent="0.25">
      <c r="A7550" s="52" t="s">
        <v>173</v>
      </c>
      <c r="B7550" s="54" t="s">
        <v>1152</v>
      </c>
      <c r="C7550" s="61" t="s">
        <v>481</v>
      </c>
      <c r="D7550" s="449">
        <v>0</v>
      </c>
      <c r="E7550" s="453">
        <v>878.24699999999996</v>
      </c>
      <c r="F7550" s="453">
        <v>24472.879000000001</v>
      </c>
    </row>
    <row r="7551" spans="1:6" ht="17.399999999999999" x14ac:dyDescent="0.25">
      <c r="A7551" s="53" t="s">
        <v>173</v>
      </c>
      <c r="B7551" s="55" t="s">
        <v>1152</v>
      </c>
      <c r="C7551" s="62" t="s">
        <v>442</v>
      </c>
      <c r="D7551" s="450">
        <v>0</v>
      </c>
      <c r="E7551" s="454">
        <v>1061.9280000000001</v>
      </c>
      <c r="F7551" s="454">
        <v>11948.050999999999</v>
      </c>
    </row>
    <row r="7552" spans="1:6" ht="17.399999999999999" x14ac:dyDescent="0.25">
      <c r="A7552" s="52" t="s">
        <v>173</v>
      </c>
      <c r="B7552" s="54" t="s">
        <v>1152</v>
      </c>
      <c r="C7552" s="61" t="s">
        <v>911</v>
      </c>
      <c r="D7552" s="449">
        <v>0</v>
      </c>
      <c r="E7552" s="453">
        <v>909.55899999999997</v>
      </c>
      <c r="F7552" s="453">
        <v>11947.856</v>
      </c>
    </row>
    <row r="7553" spans="1:6" ht="17.399999999999999" x14ac:dyDescent="0.25">
      <c r="A7553" s="59" t="s">
        <v>173</v>
      </c>
      <c r="B7553" s="57" t="s">
        <v>1152</v>
      </c>
      <c r="C7553" s="143" t="s">
        <v>441</v>
      </c>
      <c r="D7553" s="451">
        <v>0</v>
      </c>
      <c r="E7553" s="455">
        <v>1378.528</v>
      </c>
      <c r="F7553" s="455">
        <v>11772.293</v>
      </c>
    </row>
    <row r="7554" spans="1:6" ht="17.399999999999999" x14ac:dyDescent="0.25">
      <c r="A7554" s="52" t="s">
        <v>173</v>
      </c>
      <c r="B7554" s="54" t="s">
        <v>1152</v>
      </c>
      <c r="C7554" s="61" t="s">
        <v>464</v>
      </c>
      <c r="D7554" s="449">
        <v>0</v>
      </c>
      <c r="E7554" s="453">
        <v>326.90600000000001</v>
      </c>
      <c r="F7554" s="453">
        <v>10435.683999999999</v>
      </c>
    </row>
    <row r="7555" spans="1:6" ht="17.399999999999999" x14ac:dyDescent="0.25">
      <c r="A7555" s="59" t="s">
        <v>173</v>
      </c>
      <c r="B7555" s="57" t="s">
        <v>1152</v>
      </c>
      <c r="C7555" s="143" t="s">
        <v>463</v>
      </c>
      <c r="D7555" s="451">
        <v>0</v>
      </c>
      <c r="E7555" s="455">
        <v>574.95299999999997</v>
      </c>
      <c r="F7555" s="455">
        <v>10422.291999999999</v>
      </c>
    </row>
    <row r="7556" spans="1:6" ht="17.399999999999999" x14ac:dyDescent="0.25">
      <c r="A7556" s="52" t="s">
        <v>173</v>
      </c>
      <c r="B7556" s="54" t="s">
        <v>1152</v>
      </c>
      <c r="C7556" s="61" t="s">
        <v>457</v>
      </c>
      <c r="D7556" s="449">
        <v>0</v>
      </c>
      <c r="E7556" s="453">
        <v>245.39500000000001</v>
      </c>
      <c r="F7556" s="453">
        <v>7606.9489999999996</v>
      </c>
    </row>
    <row r="7557" spans="1:6" ht="17.399999999999999" x14ac:dyDescent="0.25">
      <c r="A7557" s="59" t="s">
        <v>173</v>
      </c>
      <c r="B7557" s="57" t="s">
        <v>1152</v>
      </c>
      <c r="C7557" s="143" t="s">
        <v>439</v>
      </c>
      <c r="D7557" s="451">
        <v>0</v>
      </c>
      <c r="E7557" s="455">
        <v>193.185</v>
      </c>
      <c r="F7557" s="455">
        <v>6671.8879999999999</v>
      </c>
    </row>
    <row r="7558" spans="1:6" ht="17.399999999999999" x14ac:dyDescent="0.25">
      <c r="A7558" s="58" t="s">
        <v>173</v>
      </c>
      <c r="B7558" s="56" t="s">
        <v>1152</v>
      </c>
      <c r="C7558" s="142" t="s">
        <v>447</v>
      </c>
      <c r="D7558" s="452">
        <v>0</v>
      </c>
      <c r="E7558" s="456">
        <v>398.05399999999997</v>
      </c>
      <c r="F7558" s="456">
        <v>6338.8710000000001</v>
      </c>
    </row>
    <row r="7559" spans="1:6" ht="17.399999999999999" x14ac:dyDescent="0.25">
      <c r="A7559" s="53" t="s">
        <v>173</v>
      </c>
      <c r="B7559" s="55" t="s">
        <v>1152</v>
      </c>
      <c r="C7559" s="62" t="s">
        <v>446</v>
      </c>
      <c r="D7559" s="450">
        <v>0</v>
      </c>
      <c r="E7559" s="454">
        <v>181.536</v>
      </c>
      <c r="F7559" s="454">
        <v>4859.3900000000003</v>
      </c>
    </row>
    <row r="7560" spans="1:6" ht="17.399999999999999" x14ac:dyDescent="0.25">
      <c r="A7560" s="58" t="s">
        <v>173</v>
      </c>
      <c r="B7560" s="56" t="s">
        <v>1152</v>
      </c>
      <c r="C7560" s="142" t="s">
        <v>445</v>
      </c>
      <c r="D7560" s="452">
        <v>0</v>
      </c>
      <c r="E7560" s="456">
        <v>119.02</v>
      </c>
      <c r="F7560" s="456">
        <v>3501.4789999999998</v>
      </c>
    </row>
    <row r="7561" spans="1:6" ht="17.399999999999999" x14ac:dyDescent="0.25">
      <c r="A7561" s="59" t="s">
        <v>173</v>
      </c>
      <c r="B7561" s="57" t="s">
        <v>1152</v>
      </c>
      <c r="C7561" s="143" t="s">
        <v>470</v>
      </c>
      <c r="D7561" s="451">
        <v>0</v>
      </c>
      <c r="E7561" s="455">
        <v>354.154</v>
      </c>
      <c r="F7561" s="455">
        <v>3142.67</v>
      </c>
    </row>
    <row r="7562" spans="1:6" ht="17.399999999999999" x14ac:dyDescent="0.25">
      <c r="A7562" s="58" t="s">
        <v>173</v>
      </c>
      <c r="B7562" s="56" t="s">
        <v>1152</v>
      </c>
      <c r="C7562" s="142" t="s">
        <v>458</v>
      </c>
      <c r="D7562" s="452">
        <v>0</v>
      </c>
      <c r="E7562" s="456">
        <v>18.25</v>
      </c>
      <c r="F7562" s="456">
        <v>2812.8809999999999</v>
      </c>
    </row>
    <row r="7563" spans="1:6" ht="17.399999999999999" x14ac:dyDescent="0.25">
      <c r="A7563" s="59" t="s">
        <v>173</v>
      </c>
      <c r="B7563" s="57" t="s">
        <v>1152</v>
      </c>
      <c r="C7563" s="143" t="s">
        <v>511</v>
      </c>
      <c r="D7563" s="451">
        <v>0</v>
      </c>
      <c r="E7563" s="455">
        <v>262.536</v>
      </c>
      <c r="F7563" s="455">
        <v>2460.5230000000001</v>
      </c>
    </row>
    <row r="7564" spans="1:6" ht="17.399999999999999" x14ac:dyDescent="0.25">
      <c r="A7564" s="58" t="s">
        <v>173</v>
      </c>
      <c r="B7564" s="56" t="s">
        <v>1152</v>
      </c>
      <c r="C7564" s="142" t="s">
        <v>440</v>
      </c>
      <c r="D7564" s="452">
        <v>0</v>
      </c>
      <c r="E7564" s="456">
        <v>325.60700000000003</v>
      </c>
      <c r="F7564" s="456">
        <v>6992.1480000000001</v>
      </c>
    </row>
    <row r="7565" spans="1:6" ht="17.399999999999999" x14ac:dyDescent="0.25">
      <c r="A7565" s="59" t="s">
        <v>3458</v>
      </c>
      <c r="B7565" s="57" t="s">
        <v>982</v>
      </c>
      <c r="C7565" s="143" t="s">
        <v>482</v>
      </c>
      <c r="D7565" s="451">
        <v>0</v>
      </c>
      <c r="E7565" s="455">
        <v>8131.7420000000002</v>
      </c>
      <c r="F7565" s="455">
        <v>106534.67200000001</v>
      </c>
    </row>
    <row r="7566" spans="1:6" ht="17.399999999999999" x14ac:dyDescent="0.25">
      <c r="A7566" s="52" t="s">
        <v>3458</v>
      </c>
      <c r="B7566" s="54" t="s">
        <v>982</v>
      </c>
      <c r="C7566" s="61" t="s">
        <v>441</v>
      </c>
      <c r="D7566" s="449">
        <v>0</v>
      </c>
      <c r="E7566" s="453">
        <v>3634.0590000000002</v>
      </c>
      <c r="F7566" s="453">
        <v>50549.788999999997</v>
      </c>
    </row>
    <row r="7567" spans="1:6" ht="17.399999999999999" x14ac:dyDescent="0.25">
      <c r="A7567" s="53" t="s">
        <v>3458</v>
      </c>
      <c r="B7567" s="55" t="s">
        <v>982</v>
      </c>
      <c r="C7567" s="62" t="s">
        <v>444</v>
      </c>
      <c r="D7567" s="450">
        <v>0</v>
      </c>
      <c r="E7567" s="454">
        <v>2185.1329999999998</v>
      </c>
      <c r="F7567" s="454">
        <v>25797.15</v>
      </c>
    </row>
    <row r="7568" spans="1:6" ht="17.399999999999999" x14ac:dyDescent="0.25">
      <c r="A7568" s="52" t="s">
        <v>3458</v>
      </c>
      <c r="B7568" s="54" t="s">
        <v>982</v>
      </c>
      <c r="C7568" s="61" t="s">
        <v>455</v>
      </c>
      <c r="D7568" s="449">
        <v>0</v>
      </c>
      <c r="E7568" s="453">
        <v>1823.077</v>
      </c>
      <c r="F7568" s="453">
        <v>22383.291000000001</v>
      </c>
    </row>
    <row r="7569" spans="1:6" ht="17.399999999999999" x14ac:dyDescent="0.25">
      <c r="A7569" s="53" t="s">
        <v>3458</v>
      </c>
      <c r="B7569" s="55" t="s">
        <v>982</v>
      </c>
      <c r="C7569" s="62" t="s">
        <v>459</v>
      </c>
      <c r="D7569" s="450">
        <v>0</v>
      </c>
      <c r="E7569" s="454">
        <v>1425.251</v>
      </c>
      <c r="F7569" s="454">
        <v>20217.595000000001</v>
      </c>
    </row>
    <row r="7570" spans="1:6" ht="17.399999999999999" x14ac:dyDescent="0.25">
      <c r="A7570" s="52" t="s">
        <v>3458</v>
      </c>
      <c r="B7570" s="54" t="s">
        <v>982</v>
      </c>
      <c r="C7570" s="61" t="s">
        <v>471</v>
      </c>
      <c r="D7570" s="449">
        <v>0</v>
      </c>
      <c r="E7570" s="453">
        <v>396.33199999999999</v>
      </c>
      <c r="F7570" s="453">
        <v>15307.745999999999</v>
      </c>
    </row>
    <row r="7571" spans="1:6" ht="17.399999999999999" x14ac:dyDescent="0.25">
      <c r="A7571" s="53" t="s">
        <v>3458</v>
      </c>
      <c r="B7571" s="55" t="s">
        <v>982</v>
      </c>
      <c r="C7571" s="62" t="s">
        <v>463</v>
      </c>
      <c r="D7571" s="450">
        <v>0</v>
      </c>
      <c r="E7571" s="454">
        <v>1083.856</v>
      </c>
      <c r="F7571" s="454">
        <v>11232.348</v>
      </c>
    </row>
    <row r="7572" spans="1:6" ht="17.399999999999999" x14ac:dyDescent="0.25">
      <c r="A7572" s="58" t="s">
        <v>3458</v>
      </c>
      <c r="B7572" s="56" t="s">
        <v>982</v>
      </c>
      <c r="C7572" s="142" t="s">
        <v>457</v>
      </c>
      <c r="D7572" s="452">
        <v>0</v>
      </c>
      <c r="E7572" s="456">
        <v>291.58100000000002</v>
      </c>
      <c r="F7572" s="456">
        <v>8922.9940000000006</v>
      </c>
    </row>
    <row r="7573" spans="1:6" ht="17.399999999999999" x14ac:dyDescent="0.25">
      <c r="A7573" s="59" t="s">
        <v>3458</v>
      </c>
      <c r="B7573" s="57" t="s">
        <v>982</v>
      </c>
      <c r="C7573" s="143" t="s">
        <v>442</v>
      </c>
      <c r="D7573" s="451">
        <v>0</v>
      </c>
      <c r="E7573" s="455">
        <v>1204.2</v>
      </c>
      <c r="F7573" s="455">
        <v>8871.2049999999999</v>
      </c>
    </row>
    <row r="7574" spans="1:6" ht="17.399999999999999" x14ac:dyDescent="0.25">
      <c r="A7574" s="52" t="s">
        <v>3458</v>
      </c>
      <c r="B7574" s="54" t="s">
        <v>982</v>
      </c>
      <c r="C7574" s="61" t="s">
        <v>491</v>
      </c>
      <c r="D7574" s="449">
        <v>0</v>
      </c>
      <c r="E7574" s="453">
        <v>274.34100000000001</v>
      </c>
      <c r="F7574" s="453">
        <v>6337.1220000000003</v>
      </c>
    </row>
    <row r="7575" spans="1:6" ht="17.399999999999999" x14ac:dyDescent="0.25">
      <c r="A7575" s="53" t="s">
        <v>3458</v>
      </c>
      <c r="B7575" s="55" t="s">
        <v>982</v>
      </c>
      <c r="C7575" s="62" t="s">
        <v>470</v>
      </c>
      <c r="D7575" s="450">
        <v>0</v>
      </c>
      <c r="E7575" s="454">
        <v>357.79599999999999</v>
      </c>
      <c r="F7575" s="454">
        <v>5616.9769999999999</v>
      </c>
    </row>
    <row r="7576" spans="1:6" ht="17.399999999999999" x14ac:dyDescent="0.25">
      <c r="A7576" s="58" t="s">
        <v>3458</v>
      </c>
      <c r="B7576" s="56" t="s">
        <v>982</v>
      </c>
      <c r="C7576" s="142" t="s">
        <v>443</v>
      </c>
      <c r="D7576" s="452">
        <v>0</v>
      </c>
      <c r="E7576" s="456">
        <v>108.005</v>
      </c>
      <c r="F7576" s="456">
        <v>3776.7750000000001</v>
      </c>
    </row>
    <row r="7577" spans="1:6" ht="17.399999999999999" x14ac:dyDescent="0.25">
      <c r="A7577" s="59" t="s">
        <v>3458</v>
      </c>
      <c r="B7577" s="57" t="s">
        <v>982</v>
      </c>
      <c r="C7577" s="143" t="s">
        <v>439</v>
      </c>
      <c r="D7577" s="451">
        <v>0</v>
      </c>
      <c r="E7577" s="455">
        <v>143.04</v>
      </c>
      <c r="F7577" s="455">
        <v>3589.3229999999999</v>
      </c>
    </row>
    <row r="7578" spans="1:6" ht="17.399999999999999" x14ac:dyDescent="0.25">
      <c r="A7578" s="52" t="s">
        <v>3458</v>
      </c>
      <c r="B7578" s="54" t="s">
        <v>982</v>
      </c>
      <c r="C7578" s="61" t="s">
        <v>494</v>
      </c>
      <c r="D7578" s="449">
        <v>0</v>
      </c>
      <c r="E7578" s="453">
        <v>392.08699999999999</v>
      </c>
      <c r="F7578" s="453">
        <v>3491.28</v>
      </c>
    </row>
    <row r="7579" spans="1:6" ht="17.399999999999999" x14ac:dyDescent="0.25">
      <c r="A7579" s="53" t="s">
        <v>3458</v>
      </c>
      <c r="B7579" s="55" t="s">
        <v>982</v>
      </c>
      <c r="C7579" s="62" t="s">
        <v>488</v>
      </c>
      <c r="D7579" s="450">
        <v>0</v>
      </c>
      <c r="E7579" s="454">
        <v>239.93299999999999</v>
      </c>
      <c r="F7579" s="454">
        <v>2898.2649999999999</v>
      </c>
    </row>
    <row r="7580" spans="1:6" ht="17.399999999999999" x14ac:dyDescent="0.25">
      <c r="A7580" s="58" t="s">
        <v>3458</v>
      </c>
      <c r="B7580" s="56" t="s">
        <v>982</v>
      </c>
      <c r="C7580" s="142" t="s">
        <v>481</v>
      </c>
      <c r="D7580" s="452">
        <v>0</v>
      </c>
      <c r="E7580" s="456">
        <v>258.37700000000001</v>
      </c>
      <c r="F7580" s="456">
        <v>2250.29</v>
      </c>
    </row>
    <row r="7581" spans="1:6" ht="17.399999999999999" x14ac:dyDescent="0.25">
      <c r="A7581" s="53" t="s">
        <v>3458</v>
      </c>
      <c r="B7581" s="55" t="s">
        <v>982</v>
      </c>
      <c r="C7581" s="62" t="s">
        <v>451</v>
      </c>
      <c r="D7581" s="450">
        <v>0</v>
      </c>
      <c r="E7581" s="454">
        <v>109.96899999999999</v>
      </c>
      <c r="F7581" s="454">
        <v>2225.9140000000002</v>
      </c>
    </row>
    <row r="7582" spans="1:6" ht="17.399999999999999" x14ac:dyDescent="0.25">
      <c r="A7582" s="58" t="s">
        <v>3458</v>
      </c>
      <c r="B7582" s="56" t="s">
        <v>982</v>
      </c>
      <c r="C7582" s="142" t="s">
        <v>447</v>
      </c>
      <c r="D7582" s="452">
        <v>0</v>
      </c>
      <c r="E7582" s="456">
        <v>145.44999999999999</v>
      </c>
      <c r="F7582" s="456">
        <v>1817.4929999999999</v>
      </c>
    </row>
    <row r="7583" spans="1:6" ht="17.399999999999999" x14ac:dyDescent="0.25">
      <c r="A7583" s="59" t="s">
        <v>3458</v>
      </c>
      <c r="B7583" s="57" t="s">
        <v>982</v>
      </c>
      <c r="C7583" s="143" t="s">
        <v>483</v>
      </c>
      <c r="D7583" s="451">
        <v>0</v>
      </c>
      <c r="E7583" s="455">
        <v>99.454999999999998</v>
      </c>
      <c r="F7583" s="455">
        <v>1597.17</v>
      </c>
    </row>
    <row r="7584" spans="1:6" ht="17.399999999999999" x14ac:dyDescent="0.25">
      <c r="A7584" s="58" t="s">
        <v>3458</v>
      </c>
      <c r="B7584" s="56" t="s">
        <v>982</v>
      </c>
      <c r="C7584" s="142" t="s">
        <v>465</v>
      </c>
      <c r="D7584" s="452">
        <v>0</v>
      </c>
      <c r="E7584" s="456">
        <v>26.076000000000001</v>
      </c>
      <c r="F7584" s="456">
        <v>1016.377</v>
      </c>
    </row>
    <row r="7585" spans="1:6" ht="17.399999999999999" x14ac:dyDescent="0.25">
      <c r="A7585" s="59" t="s">
        <v>3458</v>
      </c>
      <c r="B7585" s="57" t="s">
        <v>982</v>
      </c>
      <c r="C7585" s="143" t="s">
        <v>440</v>
      </c>
      <c r="D7585" s="451">
        <v>0</v>
      </c>
      <c r="E7585" s="455">
        <v>207.691</v>
      </c>
      <c r="F7585" s="455">
        <v>3863.931</v>
      </c>
    </row>
    <row r="7586" spans="1:6" ht="17.399999999999999" x14ac:dyDescent="0.25">
      <c r="A7586" s="52" t="s">
        <v>4909</v>
      </c>
      <c r="B7586" s="54" t="s">
        <v>1959</v>
      </c>
      <c r="C7586" s="61" t="s">
        <v>463</v>
      </c>
      <c r="D7586" s="449">
        <v>0</v>
      </c>
      <c r="E7586" s="453">
        <v>3384.2350000000001</v>
      </c>
      <c r="F7586" s="453">
        <v>32186.681</v>
      </c>
    </row>
    <row r="7587" spans="1:6" ht="17.399999999999999" x14ac:dyDescent="0.25">
      <c r="A7587" s="53" t="s">
        <v>4909</v>
      </c>
      <c r="B7587" s="55" t="s">
        <v>1959</v>
      </c>
      <c r="C7587" s="62" t="s">
        <v>443</v>
      </c>
      <c r="D7587" s="450">
        <v>0</v>
      </c>
      <c r="E7587" s="454">
        <v>622.44299999999998</v>
      </c>
      <c r="F7587" s="454">
        <v>18271.259999999998</v>
      </c>
    </row>
    <row r="7588" spans="1:6" ht="17.399999999999999" x14ac:dyDescent="0.25">
      <c r="A7588" s="52" t="s">
        <v>4909</v>
      </c>
      <c r="B7588" s="54" t="s">
        <v>1959</v>
      </c>
      <c r="C7588" s="61" t="s">
        <v>442</v>
      </c>
      <c r="D7588" s="449">
        <v>0</v>
      </c>
      <c r="E7588" s="453">
        <v>861.40700000000004</v>
      </c>
      <c r="F7588" s="453">
        <v>10939.43</v>
      </c>
    </row>
    <row r="7589" spans="1:6" ht="17.399999999999999" x14ac:dyDescent="0.25">
      <c r="A7589" s="53" t="s">
        <v>4909</v>
      </c>
      <c r="B7589" s="55" t="s">
        <v>1959</v>
      </c>
      <c r="C7589" s="62" t="s">
        <v>455</v>
      </c>
      <c r="D7589" s="450">
        <v>0</v>
      </c>
      <c r="E7589" s="454">
        <v>484.15300000000002</v>
      </c>
      <c r="F7589" s="454">
        <v>5536.43</v>
      </c>
    </row>
    <row r="7590" spans="1:6" ht="17.399999999999999" x14ac:dyDescent="0.25">
      <c r="A7590" s="52" t="s">
        <v>4909</v>
      </c>
      <c r="B7590" s="54" t="s">
        <v>1959</v>
      </c>
      <c r="C7590" s="61" t="s">
        <v>441</v>
      </c>
      <c r="D7590" s="449">
        <v>0</v>
      </c>
      <c r="E7590" s="453">
        <v>320.82600000000002</v>
      </c>
      <c r="F7590" s="453">
        <v>4387.4440000000004</v>
      </c>
    </row>
    <row r="7591" spans="1:6" ht="17.399999999999999" x14ac:dyDescent="0.25">
      <c r="A7591" s="59" t="s">
        <v>4909</v>
      </c>
      <c r="B7591" s="57" t="s">
        <v>1959</v>
      </c>
      <c r="C7591" s="143" t="s">
        <v>482</v>
      </c>
      <c r="D7591" s="451">
        <v>0</v>
      </c>
      <c r="E7591" s="455">
        <v>224.68100000000001</v>
      </c>
      <c r="F7591" s="455">
        <v>2419.7199999999998</v>
      </c>
    </row>
    <row r="7592" spans="1:6" ht="17.399999999999999" x14ac:dyDescent="0.25">
      <c r="A7592" s="58" t="s">
        <v>4909</v>
      </c>
      <c r="B7592" s="56" t="s">
        <v>1959</v>
      </c>
      <c r="C7592" s="142" t="s">
        <v>459</v>
      </c>
      <c r="D7592" s="452">
        <v>0</v>
      </c>
      <c r="E7592" s="456">
        <v>293.06799999999998</v>
      </c>
      <c r="F7592" s="456">
        <v>2237.6590000000001</v>
      </c>
    </row>
    <row r="7593" spans="1:6" ht="17.399999999999999" x14ac:dyDescent="0.25">
      <c r="A7593" s="59" t="s">
        <v>4909</v>
      </c>
      <c r="B7593" s="57" t="s">
        <v>1959</v>
      </c>
      <c r="C7593" s="143" t="s">
        <v>907</v>
      </c>
      <c r="D7593" s="451">
        <v>0</v>
      </c>
      <c r="E7593" s="455">
        <v>140.22399999999999</v>
      </c>
      <c r="F7593" s="455">
        <v>1932.2049999999999</v>
      </c>
    </row>
    <row r="7594" spans="1:6" ht="17.399999999999999" x14ac:dyDescent="0.25">
      <c r="A7594" s="52" t="s">
        <v>4909</v>
      </c>
      <c r="B7594" s="54" t="s">
        <v>1959</v>
      </c>
      <c r="C7594" s="61" t="s">
        <v>444</v>
      </c>
      <c r="D7594" s="449">
        <v>0</v>
      </c>
      <c r="E7594" s="453">
        <v>169.89099999999999</v>
      </c>
      <c r="F7594" s="453">
        <v>1813.3630000000001</v>
      </c>
    </row>
    <row r="7595" spans="1:6" ht="17.399999999999999" x14ac:dyDescent="0.25">
      <c r="A7595" s="53" t="s">
        <v>4909</v>
      </c>
      <c r="B7595" s="55" t="s">
        <v>1959</v>
      </c>
      <c r="C7595" s="62" t="s">
        <v>457</v>
      </c>
      <c r="D7595" s="450">
        <v>0</v>
      </c>
      <c r="E7595" s="454">
        <v>154.084</v>
      </c>
      <c r="F7595" s="454">
        <v>1764.027</v>
      </c>
    </row>
    <row r="7596" spans="1:6" ht="17.399999999999999" x14ac:dyDescent="0.25">
      <c r="A7596" s="58" t="s">
        <v>4909</v>
      </c>
      <c r="B7596" s="56" t="s">
        <v>1959</v>
      </c>
      <c r="C7596" s="142" t="s">
        <v>476</v>
      </c>
      <c r="D7596" s="452">
        <v>0</v>
      </c>
      <c r="E7596" s="456">
        <v>252.441</v>
      </c>
      <c r="F7596" s="456">
        <v>1736.9670000000001</v>
      </c>
    </row>
    <row r="7597" spans="1:6" ht="17.399999999999999" x14ac:dyDescent="0.25">
      <c r="A7597" s="53" t="s">
        <v>4909</v>
      </c>
      <c r="B7597" s="55" t="s">
        <v>1959</v>
      </c>
      <c r="C7597" s="62" t="s">
        <v>451</v>
      </c>
      <c r="D7597" s="450">
        <v>0</v>
      </c>
      <c r="E7597" s="454">
        <v>141.46199999999999</v>
      </c>
      <c r="F7597" s="454">
        <v>1417.0740000000001</v>
      </c>
    </row>
    <row r="7598" spans="1:6" ht="17.399999999999999" x14ac:dyDescent="0.25">
      <c r="A7598" s="58" t="s">
        <v>4909</v>
      </c>
      <c r="B7598" s="56" t="s">
        <v>1959</v>
      </c>
      <c r="C7598" s="142" t="s">
        <v>481</v>
      </c>
      <c r="D7598" s="452">
        <v>0</v>
      </c>
      <c r="E7598" s="456">
        <v>185.92</v>
      </c>
      <c r="F7598" s="456">
        <v>1319.06</v>
      </c>
    </row>
    <row r="7599" spans="1:6" ht="17.399999999999999" x14ac:dyDescent="0.25">
      <c r="A7599" s="59" t="s">
        <v>4909</v>
      </c>
      <c r="B7599" s="57" t="s">
        <v>1959</v>
      </c>
      <c r="C7599" s="143" t="s">
        <v>446</v>
      </c>
      <c r="D7599" s="451">
        <v>0</v>
      </c>
      <c r="E7599" s="455">
        <v>126.42400000000001</v>
      </c>
      <c r="F7599" s="455">
        <v>1204.2670000000001</v>
      </c>
    </row>
    <row r="7600" spans="1:6" ht="17.399999999999999" x14ac:dyDescent="0.25">
      <c r="A7600" s="52" t="s">
        <v>4909</v>
      </c>
      <c r="B7600" s="54" t="s">
        <v>1959</v>
      </c>
      <c r="C7600" s="61" t="s">
        <v>440</v>
      </c>
      <c r="D7600" s="449">
        <v>0</v>
      </c>
      <c r="E7600" s="453">
        <v>259.17</v>
      </c>
      <c r="F7600" s="453">
        <v>4229.4530000000004</v>
      </c>
    </row>
    <row r="7601" spans="1:6" ht="17.399999999999999" x14ac:dyDescent="0.25">
      <c r="A7601" s="59" t="s">
        <v>3850</v>
      </c>
      <c r="B7601" s="57" t="s">
        <v>8230</v>
      </c>
      <c r="C7601" s="143" t="s">
        <v>455</v>
      </c>
      <c r="D7601" s="451">
        <v>0</v>
      </c>
      <c r="E7601" s="455">
        <v>923.20699999999999</v>
      </c>
      <c r="F7601" s="455">
        <v>7560.04</v>
      </c>
    </row>
    <row r="7602" spans="1:6" ht="17.399999999999999" x14ac:dyDescent="0.25">
      <c r="A7602" s="58" t="s">
        <v>3850</v>
      </c>
      <c r="B7602" s="56" t="s">
        <v>8230</v>
      </c>
      <c r="C7602" s="142" t="s">
        <v>439</v>
      </c>
      <c r="D7602" s="452">
        <v>0</v>
      </c>
      <c r="E7602" s="456">
        <v>164.405</v>
      </c>
      <c r="F7602" s="456">
        <v>4005.6849999999999</v>
      </c>
    </row>
    <row r="7603" spans="1:6" ht="17.399999999999999" x14ac:dyDescent="0.25">
      <c r="A7603" s="53" t="s">
        <v>3850</v>
      </c>
      <c r="B7603" s="55" t="s">
        <v>8230</v>
      </c>
      <c r="C7603" s="62" t="s">
        <v>442</v>
      </c>
      <c r="D7603" s="450">
        <v>0</v>
      </c>
      <c r="E7603" s="454">
        <v>294.34300000000002</v>
      </c>
      <c r="F7603" s="454">
        <v>3108.3339999999998</v>
      </c>
    </row>
    <row r="7604" spans="1:6" ht="17.399999999999999" x14ac:dyDescent="0.25">
      <c r="A7604" s="52" t="s">
        <v>3850</v>
      </c>
      <c r="B7604" s="54" t="s">
        <v>8230</v>
      </c>
      <c r="C7604" s="61" t="s">
        <v>470</v>
      </c>
      <c r="D7604" s="449">
        <v>0</v>
      </c>
      <c r="E7604" s="453">
        <v>288.07400000000001</v>
      </c>
      <c r="F7604" s="453">
        <v>2857.627</v>
      </c>
    </row>
    <row r="7605" spans="1:6" ht="17.399999999999999" x14ac:dyDescent="0.25">
      <c r="A7605" s="53" t="s">
        <v>3850</v>
      </c>
      <c r="B7605" s="55" t="s">
        <v>8230</v>
      </c>
      <c r="C7605" s="62" t="s">
        <v>450</v>
      </c>
      <c r="D7605" s="450">
        <v>0</v>
      </c>
      <c r="E7605" s="454">
        <v>175.80699999999999</v>
      </c>
      <c r="F7605" s="454">
        <v>1337.2929999999999</v>
      </c>
    </row>
    <row r="7606" spans="1:6" ht="17.399999999999999" x14ac:dyDescent="0.25">
      <c r="A7606" s="58" t="s">
        <v>3850</v>
      </c>
      <c r="B7606" s="56" t="s">
        <v>8230</v>
      </c>
      <c r="C7606" s="142" t="s">
        <v>447</v>
      </c>
      <c r="D7606" s="452">
        <v>0</v>
      </c>
      <c r="E7606" s="456">
        <v>87.686000000000007</v>
      </c>
      <c r="F7606" s="456">
        <v>1018.3630000000001</v>
      </c>
    </row>
    <row r="7607" spans="1:6" ht="17.399999999999999" x14ac:dyDescent="0.25">
      <c r="A7607" s="59" t="s">
        <v>3850</v>
      </c>
      <c r="B7607" s="57" t="s">
        <v>8230</v>
      </c>
      <c r="C7607" s="143" t="s">
        <v>440</v>
      </c>
      <c r="D7607" s="451">
        <v>0</v>
      </c>
      <c r="E7607" s="455">
        <v>299.41399999999999</v>
      </c>
      <c r="F7607" s="455">
        <v>3428.047</v>
      </c>
    </row>
    <row r="7608" spans="1:6" ht="17.399999999999999" x14ac:dyDescent="0.25">
      <c r="A7608" s="58" t="s">
        <v>4911</v>
      </c>
      <c r="B7608" s="56" t="s">
        <v>1960</v>
      </c>
      <c r="C7608" s="142" t="s">
        <v>455</v>
      </c>
      <c r="D7608" s="452">
        <v>0</v>
      </c>
      <c r="E7608" s="456">
        <v>2641.6790000000001</v>
      </c>
      <c r="F7608" s="456">
        <v>23209.758999999998</v>
      </c>
    </row>
    <row r="7609" spans="1:6" ht="17.399999999999999" x14ac:dyDescent="0.25">
      <c r="A7609" s="59" t="s">
        <v>4911</v>
      </c>
      <c r="B7609" s="57" t="s">
        <v>1960</v>
      </c>
      <c r="C7609" s="143" t="s">
        <v>444</v>
      </c>
      <c r="D7609" s="451">
        <v>0</v>
      </c>
      <c r="E7609" s="455">
        <v>57.125999999999998</v>
      </c>
      <c r="F7609" s="455">
        <v>2720.4830000000002</v>
      </c>
    </row>
    <row r="7610" spans="1:6" ht="17.399999999999999" x14ac:dyDescent="0.25">
      <c r="A7610" s="58" t="s">
        <v>4911</v>
      </c>
      <c r="B7610" s="56" t="s">
        <v>1960</v>
      </c>
      <c r="C7610" s="142" t="s">
        <v>441</v>
      </c>
      <c r="D7610" s="452">
        <v>0</v>
      </c>
      <c r="E7610" s="456">
        <v>150.03700000000001</v>
      </c>
      <c r="F7610" s="456">
        <v>1208.0250000000001</v>
      </c>
    </row>
    <row r="7611" spans="1:6" ht="17.399999999999999" x14ac:dyDescent="0.25">
      <c r="A7611" s="59" t="s">
        <v>4911</v>
      </c>
      <c r="B7611" s="57" t="s">
        <v>1960</v>
      </c>
      <c r="C7611" s="143" t="s">
        <v>481</v>
      </c>
      <c r="D7611" s="451">
        <v>0</v>
      </c>
      <c r="E7611" s="455">
        <v>213.898</v>
      </c>
      <c r="F7611" s="455">
        <v>1056.3050000000001</v>
      </c>
    </row>
    <row r="7612" spans="1:6" ht="17.399999999999999" x14ac:dyDescent="0.25">
      <c r="A7612" s="52" t="s">
        <v>4911</v>
      </c>
      <c r="B7612" s="54" t="s">
        <v>1960</v>
      </c>
      <c r="C7612" s="61" t="s">
        <v>440</v>
      </c>
      <c r="D7612" s="449">
        <v>0</v>
      </c>
      <c r="E7612" s="453">
        <v>256.11599999999999</v>
      </c>
      <c r="F7612" s="453">
        <v>3106.4389999999999</v>
      </c>
    </row>
    <row r="7613" spans="1:6" ht="17.399999999999999" x14ac:dyDescent="0.25">
      <c r="A7613" s="53" t="s">
        <v>174</v>
      </c>
      <c r="B7613" s="55" t="s">
        <v>1362</v>
      </c>
      <c r="C7613" s="62" t="s">
        <v>455</v>
      </c>
      <c r="D7613" s="450">
        <v>0</v>
      </c>
      <c r="E7613" s="454">
        <v>9340.4689999999991</v>
      </c>
      <c r="F7613" s="454">
        <v>59817.394999999997</v>
      </c>
    </row>
    <row r="7614" spans="1:6" ht="17.399999999999999" x14ac:dyDescent="0.25">
      <c r="A7614" s="52" t="s">
        <v>174</v>
      </c>
      <c r="B7614" s="54" t="s">
        <v>1362</v>
      </c>
      <c r="C7614" s="61" t="s">
        <v>442</v>
      </c>
      <c r="D7614" s="449">
        <v>0</v>
      </c>
      <c r="E7614" s="453">
        <v>1361.578</v>
      </c>
      <c r="F7614" s="453">
        <v>13336.5</v>
      </c>
    </row>
    <row r="7615" spans="1:6" ht="17.399999999999999" x14ac:dyDescent="0.25">
      <c r="A7615" s="53" t="s">
        <v>174</v>
      </c>
      <c r="B7615" s="55" t="s">
        <v>1362</v>
      </c>
      <c r="C7615" s="62" t="s">
        <v>450</v>
      </c>
      <c r="D7615" s="450">
        <v>0</v>
      </c>
      <c r="E7615" s="454">
        <v>2039.251</v>
      </c>
      <c r="F7615" s="454">
        <v>13321.442999999999</v>
      </c>
    </row>
    <row r="7616" spans="1:6" ht="17.399999999999999" x14ac:dyDescent="0.25">
      <c r="A7616" s="58" t="s">
        <v>174</v>
      </c>
      <c r="B7616" s="56" t="s">
        <v>1362</v>
      </c>
      <c r="C7616" s="142" t="s">
        <v>457</v>
      </c>
      <c r="D7616" s="452">
        <v>0</v>
      </c>
      <c r="E7616" s="456">
        <v>737.40700000000004</v>
      </c>
      <c r="F7616" s="456">
        <v>6835.652</v>
      </c>
    </row>
    <row r="7617" spans="1:6" ht="17.399999999999999" x14ac:dyDescent="0.25">
      <c r="A7617" s="53" t="s">
        <v>174</v>
      </c>
      <c r="B7617" s="55" t="s">
        <v>1362</v>
      </c>
      <c r="C7617" s="62" t="s">
        <v>481</v>
      </c>
      <c r="D7617" s="450">
        <v>0</v>
      </c>
      <c r="E7617" s="454">
        <v>598.16800000000001</v>
      </c>
      <c r="F7617" s="454">
        <v>6481.1040000000003</v>
      </c>
    </row>
    <row r="7618" spans="1:6" ht="17.399999999999999" x14ac:dyDescent="0.25">
      <c r="A7618" s="52" t="s">
        <v>174</v>
      </c>
      <c r="B7618" s="54" t="s">
        <v>1362</v>
      </c>
      <c r="C7618" s="61" t="s">
        <v>471</v>
      </c>
      <c r="D7618" s="449">
        <v>0</v>
      </c>
      <c r="E7618" s="453">
        <v>577.97699999999998</v>
      </c>
      <c r="F7618" s="453">
        <v>6119.84</v>
      </c>
    </row>
    <row r="7619" spans="1:6" ht="17.399999999999999" x14ac:dyDescent="0.25">
      <c r="A7619" s="53" t="s">
        <v>174</v>
      </c>
      <c r="B7619" s="55" t="s">
        <v>1362</v>
      </c>
      <c r="C7619" s="62" t="s">
        <v>444</v>
      </c>
      <c r="D7619" s="450">
        <v>0</v>
      </c>
      <c r="E7619" s="454">
        <v>350.11900000000003</v>
      </c>
      <c r="F7619" s="454">
        <v>5725.5129999999999</v>
      </c>
    </row>
    <row r="7620" spans="1:6" ht="17.399999999999999" x14ac:dyDescent="0.25">
      <c r="A7620" s="58" t="s">
        <v>174</v>
      </c>
      <c r="B7620" s="56" t="s">
        <v>1362</v>
      </c>
      <c r="C7620" s="142" t="s">
        <v>463</v>
      </c>
      <c r="D7620" s="452">
        <v>0</v>
      </c>
      <c r="E7620" s="456">
        <v>448.24400000000003</v>
      </c>
      <c r="F7620" s="456">
        <v>5715.86</v>
      </c>
    </row>
    <row r="7621" spans="1:6" ht="17.399999999999999" x14ac:dyDescent="0.25">
      <c r="A7621" s="53" t="s">
        <v>174</v>
      </c>
      <c r="B7621" s="55" t="s">
        <v>1362</v>
      </c>
      <c r="C7621" s="62" t="s">
        <v>443</v>
      </c>
      <c r="D7621" s="450">
        <v>0</v>
      </c>
      <c r="E7621" s="454">
        <v>79.709000000000003</v>
      </c>
      <c r="F7621" s="454">
        <v>5536.7179999999998</v>
      </c>
    </row>
    <row r="7622" spans="1:6" ht="17.399999999999999" x14ac:dyDescent="0.25">
      <c r="A7622" s="52" t="s">
        <v>174</v>
      </c>
      <c r="B7622" s="54" t="s">
        <v>1362</v>
      </c>
      <c r="C7622" s="61" t="s">
        <v>487</v>
      </c>
      <c r="D7622" s="449">
        <v>0</v>
      </c>
      <c r="E7622" s="453">
        <v>59.063000000000002</v>
      </c>
      <c r="F7622" s="453">
        <v>3085.9319999999998</v>
      </c>
    </row>
    <row r="7623" spans="1:6" ht="17.399999999999999" x14ac:dyDescent="0.25">
      <c r="A7623" s="59" t="s">
        <v>174</v>
      </c>
      <c r="B7623" s="57" t="s">
        <v>1362</v>
      </c>
      <c r="C7623" s="143" t="s">
        <v>447</v>
      </c>
      <c r="D7623" s="451">
        <v>0</v>
      </c>
      <c r="E7623" s="455">
        <v>253.785</v>
      </c>
      <c r="F7623" s="455">
        <v>1951.9690000000001</v>
      </c>
    </row>
    <row r="7624" spans="1:6" ht="17.399999999999999" x14ac:dyDescent="0.25">
      <c r="A7624" s="52" t="s">
        <v>174</v>
      </c>
      <c r="B7624" s="54" t="s">
        <v>1362</v>
      </c>
      <c r="C7624" s="61" t="s">
        <v>479</v>
      </c>
      <c r="D7624" s="449">
        <v>0</v>
      </c>
      <c r="E7624" s="453">
        <v>163.595</v>
      </c>
      <c r="F7624" s="453">
        <v>1912.9570000000001</v>
      </c>
    </row>
    <row r="7625" spans="1:6" ht="17.399999999999999" x14ac:dyDescent="0.25">
      <c r="A7625" s="59" t="s">
        <v>174</v>
      </c>
      <c r="B7625" s="57" t="s">
        <v>1362</v>
      </c>
      <c r="C7625" s="143" t="s">
        <v>905</v>
      </c>
      <c r="D7625" s="451">
        <v>0</v>
      </c>
      <c r="E7625" s="455">
        <v>153.155</v>
      </c>
      <c r="F7625" s="455">
        <v>1313.07</v>
      </c>
    </row>
    <row r="7626" spans="1:6" ht="17.399999999999999" x14ac:dyDescent="0.25">
      <c r="A7626" s="58" t="s">
        <v>174</v>
      </c>
      <c r="B7626" s="56" t="s">
        <v>1362</v>
      </c>
      <c r="C7626" s="142" t="s">
        <v>445</v>
      </c>
      <c r="D7626" s="452">
        <v>0</v>
      </c>
      <c r="E7626" s="456">
        <v>29.608000000000001</v>
      </c>
      <c r="F7626" s="456">
        <v>1015.65</v>
      </c>
    </row>
    <row r="7627" spans="1:6" ht="17.399999999999999" x14ac:dyDescent="0.25">
      <c r="A7627" s="59" t="s">
        <v>174</v>
      </c>
      <c r="B7627" s="57" t="s">
        <v>1362</v>
      </c>
      <c r="C7627" s="143" t="s">
        <v>440</v>
      </c>
      <c r="D7627" s="451">
        <v>0</v>
      </c>
      <c r="E7627" s="455">
        <v>233.20599999999999</v>
      </c>
      <c r="F7627" s="455">
        <v>5787.3459999999995</v>
      </c>
    </row>
    <row r="7628" spans="1:6" ht="17.399999999999999" x14ac:dyDescent="0.25">
      <c r="A7628" s="52" t="s">
        <v>4912</v>
      </c>
      <c r="B7628" s="54" t="s">
        <v>1961</v>
      </c>
      <c r="C7628" s="61" t="s">
        <v>478</v>
      </c>
      <c r="D7628" s="449">
        <v>0</v>
      </c>
      <c r="E7628" s="453">
        <v>1277.7239999999999</v>
      </c>
      <c r="F7628" s="453">
        <v>14624.272000000001</v>
      </c>
    </row>
    <row r="7629" spans="1:6" ht="17.399999999999999" x14ac:dyDescent="0.25">
      <c r="A7629" s="59" t="s">
        <v>4912</v>
      </c>
      <c r="B7629" s="57" t="s">
        <v>1961</v>
      </c>
      <c r="C7629" s="143" t="s">
        <v>479</v>
      </c>
      <c r="D7629" s="451">
        <v>0</v>
      </c>
      <c r="E7629" s="455">
        <v>1123.9839999999999</v>
      </c>
      <c r="F7629" s="455">
        <v>12913.249</v>
      </c>
    </row>
    <row r="7630" spans="1:6" ht="17.399999999999999" x14ac:dyDescent="0.25">
      <c r="A7630" s="58" t="s">
        <v>4912</v>
      </c>
      <c r="B7630" s="56" t="s">
        <v>1961</v>
      </c>
      <c r="C7630" s="142" t="s">
        <v>443</v>
      </c>
      <c r="D7630" s="452">
        <v>0</v>
      </c>
      <c r="E7630" s="456">
        <v>606.25599999999997</v>
      </c>
      <c r="F7630" s="456">
        <v>9525.5720000000001</v>
      </c>
    </row>
    <row r="7631" spans="1:6" ht="17.399999999999999" x14ac:dyDescent="0.25">
      <c r="A7631" s="59" t="s">
        <v>4912</v>
      </c>
      <c r="B7631" s="57" t="s">
        <v>1961</v>
      </c>
      <c r="C7631" s="143" t="s">
        <v>482</v>
      </c>
      <c r="D7631" s="451">
        <v>0</v>
      </c>
      <c r="E7631" s="455">
        <v>563.11300000000006</v>
      </c>
      <c r="F7631" s="455">
        <v>6375.2209999999995</v>
      </c>
    </row>
    <row r="7632" spans="1:6" ht="17.399999999999999" x14ac:dyDescent="0.25">
      <c r="A7632" s="58" t="s">
        <v>4912</v>
      </c>
      <c r="B7632" s="56" t="s">
        <v>1961</v>
      </c>
      <c r="C7632" s="142" t="s">
        <v>481</v>
      </c>
      <c r="D7632" s="452">
        <v>0</v>
      </c>
      <c r="E7632" s="456">
        <v>346.07799999999997</v>
      </c>
      <c r="F7632" s="456">
        <v>4246.6289999999999</v>
      </c>
    </row>
    <row r="7633" spans="1:6" ht="17.399999999999999" x14ac:dyDescent="0.25">
      <c r="A7633" s="53" t="s">
        <v>4912</v>
      </c>
      <c r="B7633" s="55" t="s">
        <v>1961</v>
      </c>
      <c r="C7633" s="62" t="s">
        <v>455</v>
      </c>
      <c r="D7633" s="450">
        <v>0</v>
      </c>
      <c r="E7633" s="454">
        <v>439.096</v>
      </c>
      <c r="F7633" s="454">
        <v>3941.6190000000001</v>
      </c>
    </row>
    <row r="7634" spans="1:6" ht="17.399999999999999" x14ac:dyDescent="0.25">
      <c r="A7634" s="58" t="s">
        <v>4912</v>
      </c>
      <c r="B7634" s="56" t="s">
        <v>1961</v>
      </c>
      <c r="C7634" s="142" t="s">
        <v>470</v>
      </c>
      <c r="D7634" s="452">
        <v>0</v>
      </c>
      <c r="E7634" s="456">
        <v>189.36199999999999</v>
      </c>
      <c r="F7634" s="456">
        <v>2079.7689999999998</v>
      </c>
    </row>
    <row r="7635" spans="1:6" ht="17.399999999999999" x14ac:dyDescent="0.25">
      <c r="A7635" s="59" t="s">
        <v>4912</v>
      </c>
      <c r="B7635" s="57" t="s">
        <v>1961</v>
      </c>
      <c r="C7635" s="143" t="s">
        <v>471</v>
      </c>
      <c r="D7635" s="451">
        <v>0</v>
      </c>
      <c r="E7635" s="455">
        <v>105.81100000000001</v>
      </c>
      <c r="F7635" s="455">
        <v>1287.105</v>
      </c>
    </row>
    <row r="7636" spans="1:6" ht="17.399999999999999" x14ac:dyDescent="0.25">
      <c r="A7636" s="52" t="s">
        <v>4912</v>
      </c>
      <c r="B7636" s="54" t="s">
        <v>1961</v>
      </c>
      <c r="C7636" s="61" t="s">
        <v>440</v>
      </c>
      <c r="D7636" s="449">
        <v>0</v>
      </c>
      <c r="E7636" s="453">
        <v>111.50700000000001</v>
      </c>
      <c r="F7636" s="453">
        <v>2068.1410000000001</v>
      </c>
    </row>
    <row r="7637" spans="1:6" ht="17.399999999999999" x14ac:dyDescent="0.25">
      <c r="A7637" s="59" t="s">
        <v>4913</v>
      </c>
      <c r="B7637" s="57" t="s">
        <v>1962</v>
      </c>
      <c r="C7637" s="143" t="s">
        <v>455</v>
      </c>
      <c r="D7637" s="451">
        <v>0</v>
      </c>
      <c r="E7637" s="455">
        <v>3013.5230000000001</v>
      </c>
      <c r="F7637" s="455">
        <v>22610.99</v>
      </c>
    </row>
    <row r="7638" spans="1:6" ht="17.399999999999999" x14ac:dyDescent="0.25">
      <c r="A7638" s="52" t="s">
        <v>4913</v>
      </c>
      <c r="B7638" s="54" t="s">
        <v>1962</v>
      </c>
      <c r="C7638" s="61" t="s">
        <v>481</v>
      </c>
      <c r="D7638" s="449">
        <v>0</v>
      </c>
      <c r="E7638" s="453">
        <v>1035.029</v>
      </c>
      <c r="F7638" s="453">
        <v>11920.581</v>
      </c>
    </row>
    <row r="7639" spans="1:6" ht="17.399999999999999" x14ac:dyDescent="0.25">
      <c r="A7639" s="59" t="s">
        <v>4913</v>
      </c>
      <c r="B7639" s="57" t="s">
        <v>1962</v>
      </c>
      <c r="C7639" s="143" t="s">
        <v>471</v>
      </c>
      <c r="D7639" s="451">
        <v>0</v>
      </c>
      <c r="E7639" s="455">
        <v>335.94299999999998</v>
      </c>
      <c r="F7639" s="455">
        <v>4240.2280000000001</v>
      </c>
    </row>
    <row r="7640" spans="1:6" ht="17.399999999999999" x14ac:dyDescent="0.25">
      <c r="A7640" s="52" t="s">
        <v>4913</v>
      </c>
      <c r="B7640" s="54" t="s">
        <v>1962</v>
      </c>
      <c r="C7640" s="61" t="s">
        <v>444</v>
      </c>
      <c r="D7640" s="449">
        <v>0</v>
      </c>
      <c r="E7640" s="453">
        <v>208.31800000000001</v>
      </c>
      <c r="F7640" s="453">
        <v>4111.3190000000004</v>
      </c>
    </row>
    <row r="7641" spans="1:6" ht="17.399999999999999" x14ac:dyDescent="0.25">
      <c r="A7641" s="53" t="s">
        <v>4913</v>
      </c>
      <c r="B7641" s="55" t="s">
        <v>1962</v>
      </c>
      <c r="C7641" s="62" t="s">
        <v>479</v>
      </c>
      <c r="D7641" s="450">
        <v>0</v>
      </c>
      <c r="E7641" s="454">
        <v>252.11</v>
      </c>
      <c r="F7641" s="454">
        <v>2954.7440000000001</v>
      </c>
    </row>
    <row r="7642" spans="1:6" ht="17.399999999999999" x14ac:dyDescent="0.25">
      <c r="A7642" s="58" t="s">
        <v>4913</v>
      </c>
      <c r="B7642" s="56" t="s">
        <v>1962</v>
      </c>
      <c r="C7642" s="142" t="s">
        <v>442</v>
      </c>
      <c r="D7642" s="452">
        <v>0</v>
      </c>
      <c r="E7642" s="456">
        <v>237.63300000000001</v>
      </c>
      <c r="F7642" s="456">
        <v>2628.2040000000002</v>
      </c>
    </row>
    <row r="7643" spans="1:6" ht="17.399999999999999" x14ac:dyDescent="0.25">
      <c r="A7643" s="53" t="s">
        <v>4913</v>
      </c>
      <c r="B7643" s="55" t="s">
        <v>1962</v>
      </c>
      <c r="C7643" s="62" t="s">
        <v>487</v>
      </c>
      <c r="D7643" s="450">
        <v>0</v>
      </c>
      <c r="E7643" s="454">
        <v>177.15799999999999</v>
      </c>
      <c r="F7643" s="454">
        <v>1819.7</v>
      </c>
    </row>
    <row r="7644" spans="1:6" ht="17.399999999999999" x14ac:dyDescent="0.25">
      <c r="A7644" s="52" t="s">
        <v>4913</v>
      </c>
      <c r="B7644" s="54" t="s">
        <v>1962</v>
      </c>
      <c r="C7644" s="61" t="s">
        <v>443</v>
      </c>
      <c r="D7644" s="449">
        <v>0</v>
      </c>
      <c r="E7644" s="453">
        <v>28.050999999999998</v>
      </c>
      <c r="F7644" s="453">
        <v>1234.759</v>
      </c>
    </row>
    <row r="7645" spans="1:6" ht="17.399999999999999" x14ac:dyDescent="0.25">
      <c r="A7645" s="53" t="s">
        <v>4913</v>
      </c>
      <c r="B7645" s="55" t="s">
        <v>1962</v>
      </c>
      <c r="C7645" s="62" t="s">
        <v>470</v>
      </c>
      <c r="D7645" s="450">
        <v>0</v>
      </c>
      <c r="E7645" s="454">
        <v>83.471000000000004</v>
      </c>
      <c r="F7645" s="454">
        <v>1059.088</v>
      </c>
    </row>
    <row r="7646" spans="1:6" ht="17.399999999999999" x14ac:dyDescent="0.25">
      <c r="A7646" s="58" t="s">
        <v>4913</v>
      </c>
      <c r="B7646" s="56" t="s">
        <v>1962</v>
      </c>
      <c r="C7646" s="142" t="s">
        <v>440</v>
      </c>
      <c r="D7646" s="452">
        <v>0</v>
      </c>
      <c r="E7646" s="456">
        <v>623.98400000000004</v>
      </c>
      <c r="F7646" s="456">
        <v>6336.549</v>
      </c>
    </row>
    <row r="7647" spans="1:6" ht="17.399999999999999" x14ac:dyDescent="0.25">
      <c r="A7647" s="59" t="s">
        <v>175</v>
      </c>
      <c r="B7647" s="57" t="s">
        <v>1040</v>
      </c>
      <c r="C7647" s="143" t="s">
        <v>463</v>
      </c>
      <c r="D7647" s="451">
        <v>0</v>
      </c>
      <c r="E7647" s="455">
        <v>14636.71</v>
      </c>
      <c r="F7647" s="455">
        <v>60623.832999999999</v>
      </c>
    </row>
    <row r="7648" spans="1:6" ht="17.399999999999999" x14ac:dyDescent="0.25">
      <c r="A7648" s="58" t="s">
        <v>175</v>
      </c>
      <c r="B7648" s="56" t="s">
        <v>1040</v>
      </c>
      <c r="C7648" s="142" t="s">
        <v>455</v>
      </c>
      <c r="D7648" s="452">
        <v>0</v>
      </c>
      <c r="E7648" s="456">
        <v>4892.84</v>
      </c>
      <c r="F7648" s="456">
        <v>24318.416000000001</v>
      </c>
    </row>
    <row r="7649" spans="1:6" ht="17.399999999999999" x14ac:dyDescent="0.25">
      <c r="A7649" s="59" t="s">
        <v>175</v>
      </c>
      <c r="B7649" s="57" t="s">
        <v>1040</v>
      </c>
      <c r="C7649" s="143" t="s">
        <v>451</v>
      </c>
      <c r="D7649" s="451">
        <v>0</v>
      </c>
      <c r="E7649" s="455">
        <v>4218.4769999999999</v>
      </c>
      <c r="F7649" s="455">
        <v>14781.094999999999</v>
      </c>
    </row>
    <row r="7650" spans="1:6" ht="17.399999999999999" x14ac:dyDescent="0.25">
      <c r="A7650" s="52" t="s">
        <v>175</v>
      </c>
      <c r="B7650" s="54" t="s">
        <v>1040</v>
      </c>
      <c r="C7650" s="61" t="s">
        <v>459</v>
      </c>
      <c r="D7650" s="449">
        <v>0</v>
      </c>
      <c r="E7650" s="453">
        <v>2507.31</v>
      </c>
      <c r="F7650" s="453">
        <v>7649.87</v>
      </c>
    </row>
    <row r="7651" spans="1:6" ht="17.399999999999999" x14ac:dyDescent="0.25">
      <c r="A7651" s="53" t="s">
        <v>175</v>
      </c>
      <c r="B7651" s="55" t="s">
        <v>1040</v>
      </c>
      <c r="C7651" s="62" t="s">
        <v>441</v>
      </c>
      <c r="D7651" s="450">
        <v>0</v>
      </c>
      <c r="E7651" s="454">
        <v>1169.258</v>
      </c>
      <c r="F7651" s="454">
        <v>7499.2039999999997</v>
      </c>
    </row>
    <row r="7652" spans="1:6" ht="17.399999999999999" x14ac:dyDescent="0.25">
      <c r="A7652" s="58" t="s">
        <v>175</v>
      </c>
      <c r="B7652" s="56" t="s">
        <v>1040</v>
      </c>
      <c r="C7652" s="142" t="s">
        <v>442</v>
      </c>
      <c r="D7652" s="452">
        <v>0</v>
      </c>
      <c r="E7652" s="456">
        <v>1202.6010000000001</v>
      </c>
      <c r="F7652" s="456">
        <v>7029.2420000000002</v>
      </c>
    </row>
    <row r="7653" spans="1:6" ht="17.399999999999999" x14ac:dyDescent="0.25">
      <c r="A7653" s="53" t="s">
        <v>175</v>
      </c>
      <c r="B7653" s="55" t="s">
        <v>1040</v>
      </c>
      <c r="C7653" s="62" t="s">
        <v>443</v>
      </c>
      <c r="D7653" s="450">
        <v>0</v>
      </c>
      <c r="E7653" s="454">
        <v>26.701000000000001</v>
      </c>
      <c r="F7653" s="454">
        <v>3441.9110000000001</v>
      </c>
    </row>
    <row r="7654" spans="1:6" ht="17.399999999999999" x14ac:dyDescent="0.25">
      <c r="A7654" s="52" t="s">
        <v>175</v>
      </c>
      <c r="B7654" s="54" t="s">
        <v>1040</v>
      </c>
      <c r="C7654" s="61" t="s">
        <v>445</v>
      </c>
      <c r="D7654" s="449">
        <v>0</v>
      </c>
      <c r="E7654" s="453">
        <v>168.61799999999999</v>
      </c>
      <c r="F7654" s="453">
        <v>1715.2829999999999</v>
      </c>
    </row>
    <row r="7655" spans="1:6" ht="17.399999999999999" x14ac:dyDescent="0.25">
      <c r="A7655" s="53" t="s">
        <v>175</v>
      </c>
      <c r="B7655" s="55" t="s">
        <v>1040</v>
      </c>
      <c r="C7655" s="62" t="s">
        <v>444</v>
      </c>
      <c r="D7655" s="450">
        <v>0</v>
      </c>
      <c r="E7655" s="454">
        <v>157.541</v>
      </c>
      <c r="F7655" s="454">
        <v>1164.683</v>
      </c>
    </row>
    <row r="7656" spans="1:6" ht="17.399999999999999" x14ac:dyDescent="0.25">
      <c r="A7656" s="52" t="s">
        <v>175</v>
      </c>
      <c r="B7656" s="54" t="s">
        <v>1040</v>
      </c>
      <c r="C7656" s="61" t="s">
        <v>440</v>
      </c>
      <c r="D7656" s="449">
        <v>0</v>
      </c>
      <c r="E7656" s="453">
        <v>158.11500000000001</v>
      </c>
      <c r="F7656" s="453">
        <v>2083.7689999999998</v>
      </c>
    </row>
    <row r="7657" spans="1:6" ht="17.399999999999999" x14ac:dyDescent="0.25">
      <c r="A7657" s="53" t="s">
        <v>6560</v>
      </c>
      <c r="B7657" s="55" t="s">
        <v>3305</v>
      </c>
      <c r="C7657" s="62" t="s">
        <v>455</v>
      </c>
      <c r="D7657" s="450">
        <v>0</v>
      </c>
      <c r="E7657" s="454">
        <v>2116.172</v>
      </c>
      <c r="F7657" s="454">
        <v>16883.434000000001</v>
      </c>
    </row>
    <row r="7658" spans="1:6" ht="17.399999999999999" x14ac:dyDescent="0.25">
      <c r="A7658" s="52" t="s">
        <v>6560</v>
      </c>
      <c r="B7658" s="54" t="s">
        <v>3305</v>
      </c>
      <c r="C7658" s="61" t="s">
        <v>440</v>
      </c>
      <c r="D7658" s="449">
        <v>0</v>
      </c>
      <c r="E7658" s="453">
        <v>40.506</v>
      </c>
      <c r="F7658" s="453">
        <v>1027.42</v>
      </c>
    </row>
    <row r="7659" spans="1:6" ht="17.399999999999999" x14ac:dyDescent="0.25">
      <c r="A7659" s="53" t="s">
        <v>4915</v>
      </c>
      <c r="B7659" s="55" t="s">
        <v>1963</v>
      </c>
      <c r="C7659" s="62" t="s">
        <v>463</v>
      </c>
      <c r="D7659" s="450">
        <v>0</v>
      </c>
      <c r="E7659" s="454">
        <v>306.56599999999997</v>
      </c>
      <c r="F7659" s="454">
        <v>6910.0050000000001</v>
      </c>
    </row>
    <row r="7660" spans="1:6" ht="17.399999999999999" x14ac:dyDescent="0.25">
      <c r="A7660" s="52" t="s">
        <v>4915</v>
      </c>
      <c r="B7660" s="54" t="s">
        <v>1963</v>
      </c>
      <c r="C7660" s="61" t="s">
        <v>455</v>
      </c>
      <c r="D7660" s="449">
        <v>0</v>
      </c>
      <c r="E7660" s="453">
        <v>619.10400000000004</v>
      </c>
      <c r="F7660" s="453">
        <v>6845.6769999999997</v>
      </c>
    </row>
    <row r="7661" spans="1:6" ht="17.399999999999999" x14ac:dyDescent="0.25">
      <c r="A7661" s="53" t="s">
        <v>4915</v>
      </c>
      <c r="B7661" s="55" t="s">
        <v>1963</v>
      </c>
      <c r="C7661" s="62" t="s">
        <v>441</v>
      </c>
      <c r="D7661" s="450">
        <v>0</v>
      </c>
      <c r="E7661" s="454">
        <v>600.15099999999995</v>
      </c>
      <c r="F7661" s="454">
        <v>4054.1619999999998</v>
      </c>
    </row>
    <row r="7662" spans="1:6" ht="17.399999999999999" x14ac:dyDescent="0.25">
      <c r="A7662" s="52" t="s">
        <v>4915</v>
      </c>
      <c r="B7662" s="54" t="s">
        <v>1963</v>
      </c>
      <c r="C7662" s="61" t="s">
        <v>442</v>
      </c>
      <c r="D7662" s="449">
        <v>0</v>
      </c>
      <c r="E7662" s="453">
        <v>492.42899999999997</v>
      </c>
      <c r="F7662" s="453">
        <v>3304.2809999999999</v>
      </c>
    </row>
    <row r="7663" spans="1:6" ht="17.399999999999999" x14ac:dyDescent="0.25">
      <c r="A7663" s="53" t="s">
        <v>4915</v>
      </c>
      <c r="B7663" s="55" t="s">
        <v>1963</v>
      </c>
      <c r="C7663" s="62" t="s">
        <v>444</v>
      </c>
      <c r="D7663" s="450">
        <v>0</v>
      </c>
      <c r="E7663" s="454">
        <v>97.578999999999994</v>
      </c>
      <c r="F7663" s="454">
        <v>1283.537</v>
      </c>
    </row>
    <row r="7664" spans="1:6" ht="17.399999999999999" x14ac:dyDescent="0.25">
      <c r="A7664" s="52" t="s">
        <v>4915</v>
      </c>
      <c r="B7664" s="54" t="s">
        <v>1963</v>
      </c>
      <c r="C7664" s="61" t="s">
        <v>481</v>
      </c>
      <c r="D7664" s="449">
        <v>0</v>
      </c>
      <c r="E7664" s="453">
        <v>89.305999999999997</v>
      </c>
      <c r="F7664" s="453">
        <v>1086.9960000000001</v>
      </c>
    </row>
    <row r="7665" spans="1:6" ht="17.399999999999999" x14ac:dyDescent="0.25">
      <c r="A7665" s="53" t="s">
        <v>4915</v>
      </c>
      <c r="B7665" s="55" t="s">
        <v>1963</v>
      </c>
      <c r="C7665" s="62" t="s">
        <v>440</v>
      </c>
      <c r="D7665" s="450">
        <v>0</v>
      </c>
      <c r="E7665" s="454">
        <v>96.025000000000006</v>
      </c>
      <c r="F7665" s="454">
        <v>2392.4650000000001</v>
      </c>
    </row>
    <row r="7666" spans="1:6" ht="17.399999999999999" x14ac:dyDescent="0.25">
      <c r="A7666" s="52" t="s">
        <v>4916</v>
      </c>
      <c r="B7666" s="54" t="s">
        <v>1964</v>
      </c>
      <c r="C7666" s="61" t="s">
        <v>444</v>
      </c>
      <c r="D7666" s="449">
        <v>0</v>
      </c>
      <c r="E7666" s="453">
        <v>483.88600000000002</v>
      </c>
      <c r="F7666" s="453">
        <v>11399.397999999999</v>
      </c>
    </row>
    <row r="7667" spans="1:6" ht="17.399999999999999" x14ac:dyDescent="0.25">
      <c r="A7667" s="53" t="s">
        <v>4916</v>
      </c>
      <c r="B7667" s="55" t="s">
        <v>1964</v>
      </c>
      <c r="C7667" s="62" t="s">
        <v>455</v>
      </c>
      <c r="D7667" s="450">
        <v>0</v>
      </c>
      <c r="E7667" s="454">
        <v>544.14300000000003</v>
      </c>
      <c r="F7667" s="454">
        <v>8678.2929999999997</v>
      </c>
    </row>
    <row r="7668" spans="1:6" ht="17.399999999999999" x14ac:dyDescent="0.25">
      <c r="A7668" s="52" t="s">
        <v>4916</v>
      </c>
      <c r="B7668" s="54" t="s">
        <v>1964</v>
      </c>
      <c r="C7668" s="61" t="s">
        <v>442</v>
      </c>
      <c r="D7668" s="449">
        <v>0</v>
      </c>
      <c r="E7668" s="453">
        <v>111.806</v>
      </c>
      <c r="F7668" s="453">
        <v>1063.7750000000001</v>
      </c>
    </row>
    <row r="7669" spans="1:6" ht="17.399999999999999" x14ac:dyDescent="0.25">
      <c r="A7669" s="53" t="s">
        <v>4916</v>
      </c>
      <c r="B7669" s="55" t="s">
        <v>1964</v>
      </c>
      <c r="C7669" s="62" t="s">
        <v>440</v>
      </c>
      <c r="D7669" s="450">
        <v>0</v>
      </c>
      <c r="E7669" s="454">
        <v>43.414000000000001</v>
      </c>
      <c r="F7669" s="454">
        <v>770.33399999999995</v>
      </c>
    </row>
    <row r="7670" spans="1:6" ht="17.399999999999999" x14ac:dyDescent="0.25">
      <c r="A7670" s="58" t="s">
        <v>4917</v>
      </c>
      <c r="B7670" s="56" t="s">
        <v>1965</v>
      </c>
      <c r="C7670" s="142" t="s">
        <v>455</v>
      </c>
      <c r="D7670" s="452">
        <v>0</v>
      </c>
      <c r="E7670" s="456">
        <v>963.44299999999998</v>
      </c>
      <c r="F7670" s="456">
        <v>10778</v>
      </c>
    </row>
    <row r="7671" spans="1:6" ht="17.399999999999999" x14ac:dyDescent="0.25">
      <c r="A7671" s="53" t="s">
        <v>4917</v>
      </c>
      <c r="B7671" s="55" t="s">
        <v>1965</v>
      </c>
      <c r="C7671" s="62" t="s">
        <v>443</v>
      </c>
      <c r="D7671" s="450">
        <v>0</v>
      </c>
      <c r="E7671" s="454">
        <v>57.88</v>
      </c>
      <c r="F7671" s="454">
        <v>8274.6</v>
      </c>
    </row>
    <row r="7672" spans="1:6" ht="17.399999999999999" x14ac:dyDescent="0.25">
      <c r="A7672" s="52" t="s">
        <v>4917</v>
      </c>
      <c r="B7672" s="54" t="s">
        <v>1965</v>
      </c>
      <c r="C7672" s="61" t="s">
        <v>463</v>
      </c>
      <c r="D7672" s="449">
        <v>0</v>
      </c>
      <c r="E7672" s="453">
        <v>21.093</v>
      </c>
      <c r="F7672" s="453">
        <v>2786.5039999999999</v>
      </c>
    </row>
    <row r="7673" spans="1:6" ht="17.399999999999999" x14ac:dyDescent="0.25">
      <c r="A7673" s="59" t="s">
        <v>4917</v>
      </c>
      <c r="B7673" s="57" t="s">
        <v>1965</v>
      </c>
      <c r="C7673" s="143" t="s">
        <v>447</v>
      </c>
      <c r="D7673" s="451">
        <v>0</v>
      </c>
      <c r="E7673" s="455">
        <v>16.498999999999999</v>
      </c>
      <c r="F7673" s="455">
        <v>2783.8649999999998</v>
      </c>
    </row>
    <row r="7674" spans="1:6" ht="17.399999999999999" x14ac:dyDescent="0.25">
      <c r="A7674" s="58" t="s">
        <v>4917</v>
      </c>
      <c r="B7674" s="56" t="s">
        <v>1965</v>
      </c>
      <c r="C7674" s="142" t="s">
        <v>439</v>
      </c>
      <c r="D7674" s="452">
        <v>0</v>
      </c>
      <c r="E7674" s="456">
        <v>42.898000000000003</v>
      </c>
      <c r="F7674" s="456">
        <v>2556.328</v>
      </c>
    </row>
    <row r="7675" spans="1:6" ht="17.399999999999999" x14ac:dyDescent="0.25">
      <c r="A7675" s="53" t="s">
        <v>4917</v>
      </c>
      <c r="B7675" s="55" t="s">
        <v>1965</v>
      </c>
      <c r="C7675" s="62" t="s">
        <v>457</v>
      </c>
      <c r="D7675" s="450">
        <v>0</v>
      </c>
      <c r="E7675" s="454">
        <v>63.996000000000002</v>
      </c>
      <c r="F7675" s="454">
        <v>1946.2840000000001</v>
      </c>
    </row>
    <row r="7676" spans="1:6" ht="17.399999999999999" x14ac:dyDescent="0.25">
      <c r="A7676" s="52" t="s">
        <v>4917</v>
      </c>
      <c r="B7676" s="54" t="s">
        <v>1965</v>
      </c>
      <c r="C7676" s="61" t="s">
        <v>511</v>
      </c>
      <c r="D7676" s="449">
        <v>0</v>
      </c>
      <c r="E7676" s="453">
        <v>4.968</v>
      </c>
      <c r="F7676" s="453">
        <v>1437.884</v>
      </c>
    </row>
    <row r="7677" spans="1:6" ht="17.399999999999999" x14ac:dyDescent="0.25">
      <c r="A7677" s="59" t="s">
        <v>4917</v>
      </c>
      <c r="B7677" s="57" t="s">
        <v>1965</v>
      </c>
      <c r="C7677" s="143" t="s">
        <v>444</v>
      </c>
      <c r="D7677" s="451">
        <v>0</v>
      </c>
      <c r="E7677" s="455">
        <v>30.183</v>
      </c>
      <c r="F7677" s="455">
        <v>1437.825</v>
      </c>
    </row>
    <row r="7678" spans="1:6" ht="17.399999999999999" x14ac:dyDescent="0.25">
      <c r="A7678" s="52" t="s">
        <v>4917</v>
      </c>
      <c r="B7678" s="54" t="s">
        <v>1965</v>
      </c>
      <c r="C7678" s="61" t="s">
        <v>440</v>
      </c>
      <c r="D7678" s="449">
        <v>0</v>
      </c>
      <c r="E7678" s="453">
        <v>199.672</v>
      </c>
      <c r="F7678" s="453">
        <v>3653.9259999999999</v>
      </c>
    </row>
    <row r="7679" spans="1:6" ht="17.399999999999999" x14ac:dyDescent="0.25">
      <c r="A7679" s="53" t="s">
        <v>3716</v>
      </c>
      <c r="B7679" s="55" t="s">
        <v>983</v>
      </c>
      <c r="C7679" s="62" t="s">
        <v>450</v>
      </c>
      <c r="D7679" s="450">
        <v>0</v>
      </c>
      <c r="E7679" s="454">
        <v>2719.5010000000002</v>
      </c>
      <c r="F7679" s="454">
        <v>38028.766000000003</v>
      </c>
    </row>
    <row r="7680" spans="1:6" ht="17.399999999999999" x14ac:dyDescent="0.25">
      <c r="A7680" s="58" t="s">
        <v>3716</v>
      </c>
      <c r="B7680" s="56" t="s">
        <v>983</v>
      </c>
      <c r="C7680" s="142" t="s">
        <v>455</v>
      </c>
      <c r="D7680" s="452">
        <v>0</v>
      </c>
      <c r="E7680" s="456">
        <v>238.73</v>
      </c>
      <c r="F7680" s="456">
        <v>1458.529</v>
      </c>
    </row>
    <row r="7681" spans="1:6" ht="17.399999999999999" x14ac:dyDescent="0.25">
      <c r="A7681" s="59" t="s">
        <v>3716</v>
      </c>
      <c r="B7681" s="57" t="s">
        <v>983</v>
      </c>
      <c r="C7681" s="143" t="s">
        <v>440</v>
      </c>
      <c r="D7681" s="451">
        <v>0</v>
      </c>
      <c r="E7681" s="455">
        <v>60.762999999999998</v>
      </c>
      <c r="F7681" s="455">
        <v>1470.8879999999999</v>
      </c>
    </row>
    <row r="7682" spans="1:6" ht="17.399999999999999" x14ac:dyDescent="0.25">
      <c r="A7682" s="52" t="s">
        <v>4919</v>
      </c>
      <c r="B7682" s="54" t="s">
        <v>1967</v>
      </c>
      <c r="C7682" s="61" t="s">
        <v>442</v>
      </c>
      <c r="D7682" s="449">
        <v>0</v>
      </c>
      <c r="E7682" s="453">
        <v>2525.4630000000002</v>
      </c>
      <c r="F7682" s="453">
        <v>22243.42</v>
      </c>
    </row>
    <row r="7683" spans="1:6" ht="17.399999999999999" x14ac:dyDescent="0.25">
      <c r="A7683" s="53" t="s">
        <v>4919</v>
      </c>
      <c r="B7683" s="55" t="s">
        <v>1967</v>
      </c>
      <c r="C7683" s="62" t="s">
        <v>471</v>
      </c>
      <c r="D7683" s="450">
        <v>0</v>
      </c>
      <c r="E7683" s="454">
        <v>45.796999999999997</v>
      </c>
      <c r="F7683" s="454">
        <v>1688.682</v>
      </c>
    </row>
    <row r="7684" spans="1:6" ht="17.399999999999999" x14ac:dyDescent="0.25">
      <c r="A7684" s="58" t="s">
        <v>4919</v>
      </c>
      <c r="B7684" s="56" t="s">
        <v>1967</v>
      </c>
      <c r="C7684" s="142" t="s">
        <v>443</v>
      </c>
      <c r="D7684" s="452">
        <v>0</v>
      </c>
      <c r="E7684" s="456">
        <v>15.608000000000001</v>
      </c>
      <c r="F7684" s="456">
        <v>1121.4480000000001</v>
      </c>
    </row>
    <row r="7685" spans="1:6" ht="17.399999999999999" x14ac:dyDescent="0.25">
      <c r="A7685" s="59" t="s">
        <v>4919</v>
      </c>
      <c r="B7685" s="57" t="s">
        <v>1967</v>
      </c>
      <c r="C7685" s="143" t="s">
        <v>440</v>
      </c>
      <c r="D7685" s="451">
        <v>0</v>
      </c>
      <c r="E7685" s="455">
        <v>139.078</v>
      </c>
      <c r="F7685" s="455">
        <v>3065.8449999999998</v>
      </c>
    </row>
    <row r="7686" spans="1:6" ht="17.399999999999999" x14ac:dyDescent="0.25">
      <c r="A7686" s="52" t="s">
        <v>4920</v>
      </c>
      <c r="B7686" s="54" t="s">
        <v>1968</v>
      </c>
      <c r="C7686" s="61" t="s">
        <v>443</v>
      </c>
      <c r="D7686" s="449">
        <v>0</v>
      </c>
      <c r="E7686" s="453">
        <v>118.75700000000001</v>
      </c>
      <c r="F7686" s="453">
        <v>18306.732</v>
      </c>
    </row>
    <row r="7687" spans="1:6" ht="17.399999999999999" x14ac:dyDescent="0.25">
      <c r="A7687" s="53" t="s">
        <v>4920</v>
      </c>
      <c r="B7687" s="55" t="s">
        <v>1968</v>
      </c>
      <c r="C7687" s="62" t="s">
        <v>455</v>
      </c>
      <c r="D7687" s="450">
        <v>0</v>
      </c>
      <c r="E7687" s="454">
        <v>1369.646</v>
      </c>
      <c r="F7687" s="454">
        <v>13433.522000000001</v>
      </c>
    </row>
    <row r="7688" spans="1:6" ht="17.399999999999999" x14ac:dyDescent="0.25">
      <c r="A7688" s="52" t="s">
        <v>4920</v>
      </c>
      <c r="B7688" s="54" t="s">
        <v>1968</v>
      </c>
      <c r="C7688" s="61" t="s">
        <v>444</v>
      </c>
      <c r="D7688" s="449">
        <v>0</v>
      </c>
      <c r="E7688" s="453">
        <v>645.79899999999998</v>
      </c>
      <c r="F7688" s="453">
        <v>9598.6450000000004</v>
      </c>
    </row>
    <row r="7689" spans="1:6" ht="17.399999999999999" x14ac:dyDescent="0.25">
      <c r="A7689" s="53" t="s">
        <v>4920</v>
      </c>
      <c r="B7689" s="55" t="s">
        <v>1968</v>
      </c>
      <c r="C7689" s="62" t="s">
        <v>459</v>
      </c>
      <c r="D7689" s="450">
        <v>0</v>
      </c>
      <c r="E7689" s="454">
        <v>573.22699999999998</v>
      </c>
      <c r="F7689" s="454">
        <v>9475.2610000000004</v>
      </c>
    </row>
    <row r="7690" spans="1:6" ht="17.399999999999999" x14ac:dyDescent="0.25">
      <c r="A7690" s="52" t="s">
        <v>4920</v>
      </c>
      <c r="B7690" s="54" t="s">
        <v>1968</v>
      </c>
      <c r="C7690" s="61" t="s">
        <v>442</v>
      </c>
      <c r="D7690" s="449">
        <v>0</v>
      </c>
      <c r="E7690" s="453">
        <v>942.50699999999995</v>
      </c>
      <c r="F7690" s="453">
        <v>7791.1170000000002</v>
      </c>
    </row>
    <row r="7691" spans="1:6" ht="17.399999999999999" x14ac:dyDescent="0.25">
      <c r="A7691" s="59" t="s">
        <v>4920</v>
      </c>
      <c r="B7691" s="57" t="s">
        <v>1968</v>
      </c>
      <c r="C7691" s="143" t="s">
        <v>457</v>
      </c>
      <c r="D7691" s="451">
        <v>0</v>
      </c>
      <c r="E7691" s="455">
        <v>34.198999999999998</v>
      </c>
      <c r="F7691" s="455">
        <v>3022.2779999999998</v>
      </c>
    </row>
    <row r="7692" spans="1:6" ht="17.399999999999999" x14ac:dyDescent="0.25">
      <c r="A7692" s="52" t="s">
        <v>4920</v>
      </c>
      <c r="B7692" s="54" t="s">
        <v>1968</v>
      </c>
      <c r="C7692" s="61" t="s">
        <v>498</v>
      </c>
      <c r="D7692" s="449">
        <v>0</v>
      </c>
      <c r="E7692" s="453">
        <v>45.591000000000001</v>
      </c>
      <c r="F7692" s="453">
        <v>2015.9670000000001</v>
      </c>
    </row>
    <row r="7693" spans="1:6" ht="17.399999999999999" x14ac:dyDescent="0.25">
      <c r="A7693" s="53" t="s">
        <v>4920</v>
      </c>
      <c r="B7693" s="55" t="s">
        <v>1968</v>
      </c>
      <c r="C7693" s="62" t="s">
        <v>488</v>
      </c>
      <c r="D7693" s="450">
        <v>0</v>
      </c>
      <c r="E7693" s="454">
        <v>798.851</v>
      </c>
      <c r="F7693" s="454">
        <v>1747.3969999999999</v>
      </c>
    </row>
    <row r="7694" spans="1:6" ht="17.399999999999999" x14ac:dyDescent="0.25">
      <c r="A7694" s="58" t="s">
        <v>4920</v>
      </c>
      <c r="B7694" s="56" t="s">
        <v>1968</v>
      </c>
      <c r="C7694" s="142" t="s">
        <v>481</v>
      </c>
      <c r="D7694" s="452">
        <v>0</v>
      </c>
      <c r="E7694" s="456">
        <v>214.83699999999999</v>
      </c>
      <c r="F7694" s="456">
        <v>1623.1079999999999</v>
      </c>
    </row>
    <row r="7695" spans="1:6" ht="17.399999999999999" x14ac:dyDescent="0.25">
      <c r="A7695" s="59" t="s">
        <v>4920</v>
      </c>
      <c r="B7695" s="57" t="s">
        <v>1968</v>
      </c>
      <c r="C7695" s="143" t="s">
        <v>471</v>
      </c>
      <c r="D7695" s="451">
        <v>0</v>
      </c>
      <c r="E7695" s="455">
        <v>49.835000000000001</v>
      </c>
      <c r="F7695" s="455">
        <v>1606.758</v>
      </c>
    </row>
    <row r="7696" spans="1:6" ht="17.399999999999999" x14ac:dyDescent="0.25">
      <c r="A7696" s="52" t="s">
        <v>4920</v>
      </c>
      <c r="B7696" s="54" t="s">
        <v>1968</v>
      </c>
      <c r="C7696" s="61" t="s">
        <v>463</v>
      </c>
      <c r="D7696" s="449">
        <v>0</v>
      </c>
      <c r="E7696" s="453">
        <v>47.917999999999999</v>
      </c>
      <c r="F7696" s="453">
        <v>1070.0039999999999</v>
      </c>
    </row>
    <row r="7697" spans="1:6" ht="17.399999999999999" x14ac:dyDescent="0.25">
      <c r="A7697" s="53" t="s">
        <v>4920</v>
      </c>
      <c r="B7697" s="55" t="s">
        <v>1968</v>
      </c>
      <c r="C7697" s="62" t="s">
        <v>439</v>
      </c>
      <c r="D7697" s="450">
        <v>0</v>
      </c>
      <c r="E7697" s="454">
        <v>16.952000000000002</v>
      </c>
      <c r="F7697" s="454">
        <v>1029.039</v>
      </c>
    </row>
    <row r="7698" spans="1:6" ht="17.399999999999999" x14ac:dyDescent="0.25">
      <c r="A7698" s="58" t="s">
        <v>4920</v>
      </c>
      <c r="B7698" s="56" t="s">
        <v>1968</v>
      </c>
      <c r="C7698" s="142" t="s">
        <v>440</v>
      </c>
      <c r="D7698" s="452">
        <v>0</v>
      </c>
      <c r="E7698" s="456">
        <v>206.9</v>
      </c>
      <c r="F7698" s="456">
        <v>3364.92</v>
      </c>
    </row>
    <row r="7699" spans="1:6" ht="17.399999999999999" x14ac:dyDescent="0.25">
      <c r="A7699" s="59" t="s">
        <v>4921</v>
      </c>
      <c r="B7699" s="57" t="s">
        <v>1363</v>
      </c>
      <c r="C7699" s="143" t="s">
        <v>442</v>
      </c>
      <c r="D7699" s="451">
        <v>0</v>
      </c>
      <c r="E7699" s="455">
        <v>10058.66</v>
      </c>
      <c r="F7699" s="455">
        <v>126036.856</v>
      </c>
    </row>
    <row r="7700" spans="1:6" ht="17.399999999999999" x14ac:dyDescent="0.25">
      <c r="A7700" s="58" t="s">
        <v>4921</v>
      </c>
      <c r="B7700" s="56" t="s">
        <v>1363</v>
      </c>
      <c r="C7700" s="142" t="s">
        <v>455</v>
      </c>
      <c r="D7700" s="452">
        <v>0</v>
      </c>
      <c r="E7700" s="456">
        <v>21484.116999999998</v>
      </c>
      <c r="F7700" s="456">
        <v>78765.285000000003</v>
      </c>
    </row>
    <row r="7701" spans="1:6" ht="17.399999999999999" x14ac:dyDescent="0.25">
      <c r="A7701" s="53" t="s">
        <v>4921</v>
      </c>
      <c r="B7701" s="55" t="s">
        <v>1363</v>
      </c>
      <c r="C7701" s="62" t="s">
        <v>463</v>
      </c>
      <c r="D7701" s="450">
        <v>0</v>
      </c>
      <c r="E7701" s="454">
        <v>11353.736000000001</v>
      </c>
      <c r="F7701" s="454">
        <v>48600.504000000001</v>
      </c>
    </row>
    <row r="7702" spans="1:6" ht="17.399999999999999" x14ac:dyDescent="0.25">
      <c r="A7702" s="58" t="s">
        <v>4921</v>
      </c>
      <c r="B7702" s="56" t="s">
        <v>1363</v>
      </c>
      <c r="C7702" s="142" t="s">
        <v>443</v>
      </c>
      <c r="D7702" s="452">
        <v>0</v>
      </c>
      <c r="E7702" s="456">
        <v>599.12400000000002</v>
      </c>
      <c r="F7702" s="456">
        <v>28721.415000000001</v>
      </c>
    </row>
    <row r="7703" spans="1:6" ht="17.399999999999999" x14ac:dyDescent="0.25">
      <c r="A7703" s="53" t="s">
        <v>4921</v>
      </c>
      <c r="B7703" s="55" t="s">
        <v>1363</v>
      </c>
      <c r="C7703" s="62" t="s">
        <v>481</v>
      </c>
      <c r="D7703" s="450">
        <v>0</v>
      </c>
      <c r="E7703" s="454">
        <v>2073.6619999999998</v>
      </c>
      <c r="F7703" s="454">
        <v>21758.937999999998</v>
      </c>
    </row>
    <row r="7704" spans="1:6" ht="17.399999999999999" x14ac:dyDescent="0.25">
      <c r="A7704" s="58" t="s">
        <v>4921</v>
      </c>
      <c r="B7704" s="56" t="s">
        <v>1363</v>
      </c>
      <c r="C7704" s="142" t="s">
        <v>447</v>
      </c>
      <c r="D7704" s="452">
        <v>0</v>
      </c>
      <c r="E7704" s="456">
        <v>983.83199999999999</v>
      </c>
      <c r="F7704" s="456">
        <v>10407.81</v>
      </c>
    </row>
    <row r="7705" spans="1:6" ht="17.399999999999999" x14ac:dyDescent="0.25">
      <c r="A7705" s="59" t="s">
        <v>4921</v>
      </c>
      <c r="B7705" s="57" t="s">
        <v>1363</v>
      </c>
      <c r="C7705" s="143" t="s">
        <v>459</v>
      </c>
      <c r="D7705" s="451">
        <v>0</v>
      </c>
      <c r="E7705" s="455">
        <v>4901.6809999999996</v>
      </c>
      <c r="F7705" s="455">
        <v>9673.0540000000001</v>
      </c>
    </row>
    <row r="7706" spans="1:6" ht="17.399999999999999" x14ac:dyDescent="0.25">
      <c r="A7706" s="52" t="s">
        <v>4921</v>
      </c>
      <c r="B7706" s="54" t="s">
        <v>1363</v>
      </c>
      <c r="C7706" s="61" t="s">
        <v>444</v>
      </c>
      <c r="D7706" s="449">
        <v>0</v>
      </c>
      <c r="E7706" s="453">
        <v>515.16999999999996</v>
      </c>
      <c r="F7706" s="453">
        <v>9199.3369999999995</v>
      </c>
    </row>
    <row r="7707" spans="1:6" ht="17.399999999999999" x14ac:dyDescent="0.25">
      <c r="A7707" s="59" t="s">
        <v>4921</v>
      </c>
      <c r="B7707" s="57" t="s">
        <v>1363</v>
      </c>
      <c r="C7707" s="143" t="s">
        <v>511</v>
      </c>
      <c r="D7707" s="451">
        <v>0</v>
      </c>
      <c r="E7707" s="455">
        <v>12.644</v>
      </c>
      <c r="F7707" s="455">
        <v>7720.6880000000001</v>
      </c>
    </row>
    <row r="7708" spans="1:6" ht="17.399999999999999" x14ac:dyDescent="0.25">
      <c r="A7708" s="52" t="s">
        <v>4921</v>
      </c>
      <c r="B7708" s="54" t="s">
        <v>1363</v>
      </c>
      <c r="C7708" s="61" t="s">
        <v>457</v>
      </c>
      <c r="D7708" s="449">
        <v>0</v>
      </c>
      <c r="E7708" s="453">
        <v>775.18399999999997</v>
      </c>
      <c r="F7708" s="453">
        <v>6763.1229999999996</v>
      </c>
    </row>
    <row r="7709" spans="1:6" ht="17.399999999999999" x14ac:dyDescent="0.25">
      <c r="A7709" s="59" t="s">
        <v>4921</v>
      </c>
      <c r="B7709" s="57" t="s">
        <v>1363</v>
      </c>
      <c r="C7709" s="143" t="s">
        <v>479</v>
      </c>
      <c r="D7709" s="451">
        <v>0</v>
      </c>
      <c r="E7709" s="455">
        <v>999.03499999999997</v>
      </c>
      <c r="F7709" s="455">
        <v>6439.0150000000003</v>
      </c>
    </row>
    <row r="7710" spans="1:6" ht="17.399999999999999" x14ac:dyDescent="0.25">
      <c r="A7710" s="52" t="s">
        <v>4921</v>
      </c>
      <c r="B7710" s="54" t="s">
        <v>1363</v>
      </c>
      <c r="C7710" s="61" t="s">
        <v>445</v>
      </c>
      <c r="D7710" s="449">
        <v>0</v>
      </c>
      <c r="E7710" s="453">
        <v>334.87400000000002</v>
      </c>
      <c r="F7710" s="453">
        <v>4322.7889999999998</v>
      </c>
    </row>
    <row r="7711" spans="1:6" ht="17.399999999999999" x14ac:dyDescent="0.25">
      <c r="A7711" s="53" t="s">
        <v>4921</v>
      </c>
      <c r="B7711" s="55" t="s">
        <v>1363</v>
      </c>
      <c r="C7711" s="62" t="s">
        <v>498</v>
      </c>
      <c r="D7711" s="450">
        <v>0</v>
      </c>
      <c r="E7711" s="454">
        <v>88.29</v>
      </c>
      <c r="F7711" s="454">
        <v>3326.3890000000001</v>
      </c>
    </row>
    <row r="7712" spans="1:6" ht="17.399999999999999" x14ac:dyDescent="0.25">
      <c r="A7712" s="52" t="s">
        <v>4921</v>
      </c>
      <c r="B7712" s="54" t="s">
        <v>1363</v>
      </c>
      <c r="C7712" s="61" t="s">
        <v>446</v>
      </c>
      <c r="D7712" s="449">
        <v>0</v>
      </c>
      <c r="E7712" s="453">
        <v>91.024000000000001</v>
      </c>
      <c r="F7712" s="453">
        <v>3034.6030000000001</v>
      </c>
    </row>
    <row r="7713" spans="1:6" ht="17.399999999999999" x14ac:dyDescent="0.25">
      <c r="A7713" s="59" t="s">
        <v>4921</v>
      </c>
      <c r="B7713" s="57" t="s">
        <v>1363</v>
      </c>
      <c r="C7713" s="143" t="s">
        <v>439</v>
      </c>
      <c r="D7713" s="451">
        <v>0</v>
      </c>
      <c r="E7713" s="455">
        <v>69.819000000000003</v>
      </c>
      <c r="F7713" s="455">
        <v>2805.3609999999999</v>
      </c>
    </row>
    <row r="7714" spans="1:6" ht="17.399999999999999" x14ac:dyDescent="0.25">
      <c r="A7714" s="58" t="s">
        <v>4921</v>
      </c>
      <c r="B7714" s="56" t="s">
        <v>1363</v>
      </c>
      <c r="C7714" s="142" t="s">
        <v>470</v>
      </c>
      <c r="D7714" s="452">
        <v>0</v>
      </c>
      <c r="E7714" s="456">
        <v>225.90700000000001</v>
      </c>
      <c r="F7714" s="456">
        <v>2724.6030000000001</v>
      </c>
    </row>
    <row r="7715" spans="1:6" ht="17.399999999999999" x14ac:dyDescent="0.25">
      <c r="A7715" s="59" t="s">
        <v>4921</v>
      </c>
      <c r="B7715" s="57" t="s">
        <v>1363</v>
      </c>
      <c r="C7715" s="143" t="s">
        <v>487</v>
      </c>
      <c r="D7715" s="451">
        <v>0</v>
      </c>
      <c r="E7715" s="455">
        <v>132.11799999999999</v>
      </c>
      <c r="F7715" s="455">
        <v>2661.2869999999998</v>
      </c>
    </row>
    <row r="7716" spans="1:6" ht="17.399999999999999" x14ac:dyDescent="0.25">
      <c r="A7716" s="52" t="s">
        <v>4921</v>
      </c>
      <c r="B7716" s="54" t="s">
        <v>1363</v>
      </c>
      <c r="C7716" s="61" t="s">
        <v>873</v>
      </c>
      <c r="D7716" s="449">
        <v>0</v>
      </c>
      <c r="E7716" s="453">
        <v>6.4</v>
      </c>
      <c r="F7716" s="453">
        <v>2303.4380000000001</v>
      </c>
    </row>
    <row r="7717" spans="1:6" ht="17.399999999999999" x14ac:dyDescent="0.25">
      <c r="A7717" s="53" t="s">
        <v>4921</v>
      </c>
      <c r="B7717" s="55" t="s">
        <v>1363</v>
      </c>
      <c r="C7717" s="62" t="s">
        <v>451</v>
      </c>
      <c r="D7717" s="450">
        <v>0</v>
      </c>
      <c r="E7717" s="454">
        <v>110.482</v>
      </c>
      <c r="F7717" s="454">
        <v>1734.7760000000001</v>
      </c>
    </row>
    <row r="7718" spans="1:6" ht="17.399999999999999" x14ac:dyDescent="0.25">
      <c r="A7718" s="58" t="s">
        <v>4921</v>
      </c>
      <c r="B7718" s="56" t="s">
        <v>1363</v>
      </c>
      <c r="C7718" s="142" t="s">
        <v>489</v>
      </c>
      <c r="D7718" s="452">
        <v>0</v>
      </c>
      <c r="E7718" s="456">
        <v>76.507000000000005</v>
      </c>
      <c r="F7718" s="456">
        <v>1632.125</v>
      </c>
    </row>
    <row r="7719" spans="1:6" ht="17.399999999999999" x14ac:dyDescent="0.25">
      <c r="A7719" s="53" t="s">
        <v>4921</v>
      </c>
      <c r="B7719" s="55" t="s">
        <v>1363</v>
      </c>
      <c r="C7719" s="62" t="s">
        <v>490</v>
      </c>
      <c r="D7719" s="450">
        <v>0</v>
      </c>
      <c r="E7719" s="454">
        <v>170.64</v>
      </c>
      <c r="F7719" s="454">
        <v>1437.7760000000001</v>
      </c>
    </row>
    <row r="7720" spans="1:6" ht="17.399999999999999" x14ac:dyDescent="0.25">
      <c r="A7720" s="58" t="s">
        <v>4921</v>
      </c>
      <c r="B7720" s="56" t="s">
        <v>1363</v>
      </c>
      <c r="C7720" s="142" t="s">
        <v>488</v>
      </c>
      <c r="D7720" s="452">
        <v>0</v>
      </c>
      <c r="E7720" s="456">
        <v>1275.646</v>
      </c>
      <c r="F7720" s="456">
        <v>1103.4570000000001</v>
      </c>
    </row>
    <row r="7721" spans="1:6" ht="17.399999999999999" x14ac:dyDescent="0.25">
      <c r="A7721" s="59" t="s">
        <v>4921</v>
      </c>
      <c r="B7721" s="57" t="s">
        <v>1363</v>
      </c>
      <c r="C7721" s="143" t="s">
        <v>3107</v>
      </c>
      <c r="D7721" s="451">
        <v>0</v>
      </c>
      <c r="E7721" s="455">
        <v>63.597000000000001</v>
      </c>
      <c r="F7721" s="455">
        <v>1019.575</v>
      </c>
    </row>
    <row r="7722" spans="1:6" ht="17.399999999999999" x14ac:dyDescent="0.25">
      <c r="A7722" s="58" t="s">
        <v>4921</v>
      </c>
      <c r="B7722" s="56" t="s">
        <v>1363</v>
      </c>
      <c r="C7722" s="142" t="s">
        <v>440</v>
      </c>
      <c r="D7722" s="452">
        <v>0</v>
      </c>
      <c r="E7722" s="456">
        <v>1117.2570000000001</v>
      </c>
      <c r="F7722" s="456">
        <v>6323.2870000000003</v>
      </c>
    </row>
    <row r="7723" spans="1:6" ht="17.399999999999999" x14ac:dyDescent="0.25">
      <c r="A7723" s="53" t="s">
        <v>4922</v>
      </c>
      <c r="B7723" s="55" t="s">
        <v>1969</v>
      </c>
      <c r="C7723" s="62" t="s">
        <v>455</v>
      </c>
      <c r="D7723" s="450">
        <v>0</v>
      </c>
      <c r="E7723" s="454">
        <v>3971.2750000000001</v>
      </c>
      <c r="F7723" s="454">
        <v>45751.082999999999</v>
      </c>
    </row>
    <row r="7724" spans="1:6" ht="17.399999999999999" x14ac:dyDescent="0.25">
      <c r="A7724" s="52" t="s">
        <v>4922</v>
      </c>
      <c r="B7724" s="54" t="s">
        <v>1969</v>
      </c>
      <c r="C7724" s="61" t="s">
        <v>444</v>
      </c>
      <c r="D7724" s="449">
        <v>0</v>
      </c>
      <c r="E7724" s="453">
        <v>67.233999999999995</v>
      </c>
      <c r="F7724" s="453">
        <v>7165.1310000000003</v>
      </c>
    </row>
    <row r="7725" spans="1:6" ht="17.399999999999999" x14ac:dyDescent="0.25">
      <c r="A7725" s="53" t="s">
        <v>4922</v>
      </c>
      <c r="B7725" s="55" t="s">
        <v>1969</v>
      </c>
      <c r="C7725" s="62" t="s">
        <v>441</v>
      </c>
      <c r="D7725" s="450">
        <v>0</v>
      </c>
      <c r="E7725" s="454">
        <v>156.024</v>
      </c>
      <c r="F7725" s="454">
        <v>5597.2039999999997</v>
      </c>
    </row>
    <row r="7726" spans="1:6" ht="17.399999999999999" x14ac:dyDescent="0.25">
      <c r="A7726" s="52" t="s">
        <v>4922</v>
      </c>
      <c r="B7726" s="54" t="s">
        <v>1969</v>
      </c>
      <c r="C7726" s="61" t="s">
        <v>471</v>
      </c>
      <c r="D7726" s="449">
        <v>0</v>
      </c>
      <c r="E7726" s="453">
        <v>59.542000000000002</v>
      </c>
      <c r="F7726" s="453">
        <v>3174.9209999999998</v>
      </c>
    </row>
    <row r="7727" spans="1:6" ht="17.399999999999999" x14ac:dyDescent="0.25">
      <c r="A7727" s="59" t="s">
        <v>4922</v>
      </c>
      <c r="B7727" s="57" t="s">
        <v>1969</v>
      </c>
      <c r="C7727" s="143" t="s">
        <v>459</v>
      </c>
      <c r="D7727" s="451">
        <v>0</v>
      </c>
      <c r="E7727" s="455">
        <v>178.899</v>
      </c>
      <c r="F7727" s="455">
        <v>2812.4229999999998</v>
      </c>
    </row>
    <row r="7728" spans="1:6" ht="17.399999999999999" x14ac:dyDescent="0.25">
      <c r="A7728" s="52" t="s">
        <v>4922</v>
      </c>
      <c r="B7728" s="54" t="s">
        <v>1969</v>
      </c>
      <c r="C7728" s="61" t="s">
        <v>447</v>
      </c>
      <c r="D7728" s="449">
        <v>0</v>
      </c>
      <c r="E7728" s="453">
        <v>78.819000000000003</v>
      </c>
      <c r="F7728" s="453">
        <v>2380.6010000000001</v>
      </c>
    </row>
    <row r="7729" spans="1:6" ht="17.399999999999999" x14ac:dyDescent="0.25">
      <c r="A7729" s="53" t="s">
        <v>4922</v>
      </c>
      <c r="B7729" s="55" t="s">
        <v>1969</v>
      </c>
      <c r="C7729" s="62" t="s">
        <v>443</v>
      </c>
      <c r="D7729" s="450">
        <v>0</v>
      </c>
      <c r="E7729" s="454">
        <v>26.346</v>
      </c>
      <c r="F7729" s="454">
        <v>1956.8420000000001</v>
      </c>
    </row>
    <row r="7730" spans="1:6" ht="17.399999999999999" x14ac:dyDescent="0.25">
      <c r="A7730" s="58" t="s">
        <v>4922</v>
      </c>
      <c r="B7730" s="56" t="s">
        <v>1969</v>
      </c>
      <c r="C7730" s="142" t="s">
        <v>440</v>
      </c>
      <c r="D7730" s="452">
        <v>0</v>
      </c>
      <c r="E7730" s="456">
        <v>165.99</v>
      </c>
      <c r="F7730" s="456">
        <v>3233.1190000000001</v>
      </c>
    </row>
    <row r="7731" spans="1:6" ht="17.399999999999999" x14ac:dyDescent="0.25">
      <c r="A7731" s="59" t="s">
        <v>4923</v>
      </c>
      <c r="B7731" s="57" t="s">
        <v>1970</v>
      </c>
      <c r="C7731" s="143" t="s">
        <v>455</v>
      </c>
      <c r="D7731" s="451">
        <v>0</v>
      </c>
      <c r="E7731" s="455">
        <v>421.20699999999999</v>
      </c>
      <c r="F7731" s="455">
        <v>5181.0429999999997</v>
      </c>
    </row>
    <row r="7732" spans="1:6" ht="17.399999999999999" x14ac:dyDescent="0.25">
      <c r="A7732" s="52" t="s">
        <v>4923</v>
      </c>
      <c r="B7732" s="54" t="s">
        <v>1970</v>
      </c>
      <c r="C7732" s="61" t="s">
        <v>488</v>
      </c>
      <c r="D7732" s="449">
        <v>0</v>
      </c>
      <c r="E7732" s="453">
        <v>137.732</v>
      </c>
      <c r="F7732" s="453">
        <v>2519.4459999999999</v>
      </c>
    </row>
    <row r="7733" spans="1:6" ht="17.399999999999999" x14ac:dyDescent="0.25">
      <c r="A7733" s="59" t="s">
        <v>4923</v>
      </c>
      <c r="B7733" s="57" t="s">
        <v>1970</v>
      </c>
      <c r="C7733" s="143" t="s">
        <v>454</v>
      </c>
      <c r="D7733" s="451">
        <v>0</v>
      </c>
      <c r="E7733" s="455">
        <v>209.11099999999999</v>
      </c>
      <c r="F7733" s="455">
        <v>1884.4649999999999</v>
      </c>
    </row>
    <row r="7734" spans="1:6" ht="17.399999999999999" x14ac:dyDescent="0.25">
      <c r="A7734" s="58" t="s">
        <v>4923</v>
      </c>
      <c r="B7734" s="56" t="s">
        <v>1970</v>
      </c>
      <c r="C7734" s="142" t="s">
        <v>916</v>
      </c>
      <c r="D7734" s="452">
        <v>0</v>
      </c>
      <c r="E7734" s="456">
        <v>51.496000000000002</v>
      </c>
      <c r="F7734" s="456">
        <v>1715.9090000000001</v>
      </c>
    </row>
    <row r="7735" spans="1:6" ht="17.399999999999999" x14ac:dyDescent="0.25">
      <c r="A7735" s="53" t="s">
        <v>4923</v>
      </c>
      <c r="B7735" s="55" t="s">
        <v>1970</v>
      </c>
      <c r="C7735" s="62" t="s">
        <v>459</v>
      </c>
      <c r="D7735" s="450">
        <v>0</v>
      </c>
      <c r="E7735" s="454">
        <v>199.49600000000001</v>
      </c>
      <c r="F7735" s="454">
        <v>1708.3820000000001</v>
      </c>
    </row>
    <row r="7736" spans="1:6" ht="17.399999999999999" x14ac:dyDescent="0.25">
      <c r="A7736" s="58" t="s">
        <v>4923</v>
      </c>
      <c r="B7736" s="56" t="s">
        <v>1970</v>
      </c>
      <c r="C7736" s="142" t="s">
        <v>440</v>
      </c>
      <c r="D7736" s="452">
        <v>0</v>
      </c>
      <c r="E7736" s="456">
        <v>122.414</v>
      </c>
      <c r="F7736" s="456">
        <v>2945.1379999999999</v>
      </c>
    </row>
    <row r="7737" spans="1:6" ht="17.399999999999999" x14ac:dyDescent="0.25">
      <c r="A7737" s="53" t="s">
        <v>4924</v>
      </c>
      <c r="B7737" s="55" t="s">
        <v>1971</v>
      </c>
      <c r="C7737" s="62" t="s">
        <v>444</v>
      </c>
      <c r="D7737" s="450">
        <v>0</v>
      </c>
      <c r="E7737" s="454">
        <v>4392.25</v>
      </c>
      <c r="F7737" s="454">
        <v>118192.015</v>
      </c>
    </row>
    <row r="7738" spans="1:6" ht="17.399999999999999" x14ac:dyDescent="0.25">
      <c r="A7738" s="52" t="s">
        <v>4924</v>
      </c>
      <c r="B7738" s="54" t="s">
        <v>1971</v>
      </c>
      <c r="C7738" s="61" t="s">
        <v>455</v>
      </c>
      <c r="D7738" s="449">
        <v>0</v>
      </c>
      <c r="E7738" s="453">
        <v>1522.7080000000001</v>
      </c>
      <c r="F7738" s="453">
        <v>20182.819</v>
      </c>
    </row>
    <row r="7739" spans="1:6" ht="17.399999999999999" x14ac:dyDescent="0.25">
      <c r="A7739" s="59" t="s">
        <v>4924</v>
      </c>
      <c r="B7739" s="57" t="s">
        <v>1971</v>
      </c>
      <c r="C7739" s="143" t="s">
        <v>488</v>
      </c>
      <c r="D7739" s="451">
        <v>0</v>
      </c>
      <c r="E7739" s="455">
        <v>449.108</v>
      </c>
      <c r="F7739" s="455">
        <v>14355.213</v>
      </c>
    </row>
    <row r="7740" spans="1:6" ht="17.399999999999999" x14ac:dyDescent="0.25">
      <c r="A7740" s="52" t="s">
        <v>4924</v>
      </c>
      <c r="B7740" s="54" t="s">
        <v>1971</v>
      </c>
      <c r="C7740" s="61" t="s">
        <v>439</v>
      </c>
      <c r="D7740" s="449">
        <v>0</v>
      </c>
      <c r="E7740" s="453">
        <v>484.09800000000001</v>
      </c>
      <c r="F7740" s="453">
        <v>7062.0720000000001</v>
      </c>
    </row>
    <row r="7741" spans="1:6" ht="17.399999999999999" x14ac:dyDescent="0.25">
      <c r="A7741" s="53" t="s">
        <v>4924</v>
      </c>
      <c r="B7741" s="55" t="s">
        <v>1971</v>
      </c>
      <c r="C7741" s="62" t="s">
        <v>442</v>
      </c>
      <c r="D7741" s="450">
        <v>0</v>
      </c>
      <c r="E7741" s="454">
        <v>444.93400000000003</v>
      </c>
      <c r="F7741" s="454">
        <v>5071.09</v>
      </c>
    </row>
    <row r="7742" spans="1:6" ht="17.399999999999999" x14ac:dyDescent="0.25">
      <c r="A7742" s="58" t="s">
        <v>4924</v>
      </c>
      <c r="B7742" s="56" t="s">
        <v>1971</v>
      </c>
      <c r="C7742" s="142" t="s">
        <v>447</v>
      </c>
      <c r="D7742" s="452">
        <v>0</v>
      </c>
      <c r="E7742" s="456">
        <v>150.47999999999999</v>
      </c>
      <c r="F7742" s="456">
        <v>3456.424</v>
      </c>
    </row>
    <row r="7743" spans="1:6" ht="17.399999999999999" x14ac:dyDescent="0.25">
      <c r="A7743" s="53" t="s">
        <v>4924</v>
      </c>
      <c r="B7743" s="55" t="s">
        <v>1971</v>
      </c>
      <c r="C7743" s="62" t="s">
        <v>440</v>
      </c>
      <c r="D7743" s="450">
        <v>0</v>
      </c>
      <c r="E7743" s="454">
        <v>198.83600000000001</v>
      </c>
      <c r="F7743" s="454">
        <v>3610.9160000000002</v>
      </c>
    </row>
    <row r="7744" spans="1:6" ht="17.399999999999999" x14ac:dyDescent="0.25">
      <c r="A7744" s="58" t="s">
        <v>4927</v>
      </c>
      <c r="B7744" s="56" t="s">
        <v>1972</v>
      </c>
      <c r="C7744" s="142" t="s">
        <v>455</v>
      </c>
      <c r="D7744" s="452">
        <v>0</v>
      </c>
      <c r="E7744" s="456">
        <v>3242.768</v>
      </c>
      <c r="F7744" s="456">
        <v>47271.228999999999</v>
      </c>
    </row>
    <row r="7745" spans="1:6" ht="17.399999999999999" x14ac:dyDescent="0.25">
      <c r="A7745" s="53" t="s">
        <v>4927</v>
      </c>
      <c r="B7745" s="55" t="s">
        <v>1972</v>
      </c>
      <c r="C7745" s="62" t="s">
        <v>444</v>
      </c>
      <c r="D7745" s="450">
        <v>0</v>
      </c>
      <c r="E7745" s="454">
        <v>591.822</v>
      </c>
      <c r="F7745" s="454">
        <v>12573.937</v>
      </c>
    </row>
    <row r="7746" spans="1:6" ht="17.399999999999999" x14ac:dyDescent="0.25">
      <c r="A7746" s="58" t="s">
        <v>4927</v>
      </c>
      <c r="B7746" s="56" t="s">
        <v>1972</v>
      </c>
      <c r="C7746" s="142" t="s">
        <v>442</v>
      </c>
      <c r="D7746" s="452">
        <v>0</v>
      </c>
      <c r="E7746" s="456">
        <v>744.54600000000005</v>
      </c>
      <c r="F7746" s="456">
        <v>8193.25</v>
      </c>
    </row>
    <row r="7747" spans="1:6" ht="17.399999999999999" x14ac:dyDescent="0.25">
      <c r="A7747" s="59" t="s">
        <v>4927</v>
      </c>
      <c r="B7747" s="57" t="s">
        <v>1972</v>
      </c>
      <c r="C7747" s="143" t="s">
        <v>463</v>
      </c>
      <c r="D7747" s="451">
        <v>0</v>
      </c>
      <c r="E7747" s="455">
        <v>342.25799999999998</v>
      </c>
      <c r="F7747" s="455">
        <v>4761.1769999999997</v>
      </c>
    </row>
    <row r="7748" spans="1:6" ht="17.399999999999999" x14ac:dyDescent="0.25">
      <c r="A7748" s="52" t="s">
        <v>4927</v>
      </c>
      <c r="B7748" s="54" t="s">
        <v>1972</v>
      </c>
      <c r="C7748" s="61" t="s">
        <v>447</v>
      </c>
      <c r="D7748" s="449">
        <v>0</v>
      </c>
      <c r="E7748" s="453">
        <v>242.089</v>
      </c>
      <c r="F7748" s="453">
        <v>4068.7979999999998</v>
      </c>
    </row>
    <row r="7749" spans="1:6" ht="17.399999999999999" x14ac:dyDescent="0.25">
      <c r="A7749" s="59" t="s">
        <v>4927</v>
      </c>
      <c r="B7749" s="57" t="s">
        <v>1972</v>
      </c>
      <c r="C7749" s="143" t="s">
        <v>457</v>
      </c>
      <c r="D7749" s="451">
        <v>0</v>
      </c>
      <c r="E7749" s="455">
        <v>140.14500000000001</v>
      </c>
      <c r="F7749" s="455">
        <v>3813.306</v>
      </c>
    </row>
    <row r="7750" spans="1:6" ht="17.399999999999999" x14ac:dyDescent="0.25">
      <c r="A7750" s="58" t="s">
        <v>4927</v>
      </c>
      <c r="B7750" s="56" t="s">
        <v>1972</v>
      </c>
      <c r="C7750" s="142" t="s">
        <v>443</v>
      </c>
      <c r="D7750" s="452">
        <v>0</v>
      </c>
      <c r="E7750" s="456">
        <v>59.804000000000002</v>
      </c>
      <c r="F7750" s="456">
        <v>3720.1759999999999</v>
      </c>
    </row>
    <row r="7751" spans="1:6" ht="17.399999999999999" x14ac:dyDescent="0.25">
      <c r="A7751" s="59" t="s">
        <v>4927</v>
      </c>
      <c r="B7751" s="57" t="s">
        <v>1972</v>
      </c>
      <c r="C7751" s="143" t="s">
        <v>459</v>
      </c>
      <c r="D7751" s="451">
        <v>0</v>
      </c>
      <c r="E7751" s="455">
        <v>230.02799999999999</v>
      </c>
      <c r="F7751" s="455">
        <v>2857.5120000000002</v>
      </c>
    </row>
    <row r="7752" spans="1:6" ht="17.399999999999999" x14ac:dyDescent="0.25">
      <c r="A7752" s="58" t="s">
        <v>4927</v>
      </c>
      <c r="B7752" s="56" t="s">
        <v>1972</v>
      </c>
      <c r="C7752" s="142" t="s">
        <v>924</v>
      </c>
      <c r="D7752" s="452">
        <v>0</v>
      </c>
      <c r="E7752" s="456">
        <v>222.25700000000001</v>
      </c>
      <c r="F7752" s="456">
        <v>2100.6849999999999</v>
      </c>
    </row>
    <row r="7753" spans="1:6" ht="17.399999999999999" x14ac:dyDescent="0.25">
      <c r="A7753" s="53" t="s">
        <v>4927</v>
      </c>
      <c r="B7753" s="55" t="s">
        <v>1972</v>
      </c>
      <c r="C7753" s="62" t="s">
        <v>439</v>
      </c>
      <c r="D7753" s="450">
        <v>0</v>
      </c>
      <c r="E7753" s="454">
        <v>62.933</v>
      </c>
      <c r="F7753" s="454">
        <v>1728.566</v>
      </c>
    </row>
    <row r="7754" spans="1:6" ht="17.399999999999999" x14ac:dyDescent="0.25">
      <c r="A7754" s="52" t="s">
        <v>4927</v>
      </c>
      <c r="B7754" s="54" t="s">
        <v>1972</v>
      </c>
      <c r="C7754" s="61" t="s">
        <v>479</v>
      </c>
      <c r="D7754" s="449">
        <v>0</v>
      </c>
      <c r="E7754" s="453">
        <v>83.849000000000004</v>
      </c>
      <c r="F7754" s="453">
        <v>1478.0150000000001</v>
      </c>
    </row>
    <row r="7755" spans="1:6" ht="17.399999999999999" x14ac:dyDescent="0.25">
      <c r="A7755" s="59" t="s">
        <v>4927</v>
      </c>
      <c r="B7755" s="57" t="s">
        <v>1972</v>
      </c>
      <c r="C7755" s="143" t="s">
        <v>445</v>
      </c>
      <c r="D7755" s="451">
        <v>0</v>
      </c>
      <c r="E7755" s="455">
        <v>48.276000000000003</v>
      </c>
      <c r="F7755" s="455">
        <v>1354.731</v>
      </c>
    </row>
    <row r="7756" spans="1:6" ht="17.399999999999999" x14ac:dyDescent="0.25">
      <c r="A7756" s="52" t="s">
        <v>4927</v>
      </c>
      <c r="B7756" s="54" t="s">
        <v>1972</v>
      </c>
      <c r="C7756" s="61" t="s">
        <v>454</v>
      </c>
      <c r="D7756" s="449">
        <v>0</v>
      </c>
      <c r="E7756" s="453">
        <v>219.40199999999999</v>
      </c>
      <c r="F7756" s="453">
        <v>1203.5909999999999</v>
      </c>
    </row>
    <row r="7757" spans="1:6" ht="17.399999999999999" x14ac:dyDescent="0.25">
      <c r="A7757" s="59" t="s">
        <v>4927</v>
      </c>
      <c r="B7757" s="57" t="s">
        <v>1972</v>
      </c>
      <c r="C7757" s="143" t="s">
        <v>446</v>
      </c>
      <c r="D7757" s="451">
        <v>0</v>
      </c>
      <c r="E7757" s="455">
        <v>105.44199999999999</v>
      </c>
      <c r="F7757" s="455">
        <v>1139.3869999999999</v>
      </c>
    </row>
    <row r="7758" spans="1:6" ht="17.399999999999999" x14ac:dyDescent="0.25">
      <c r="A7758" s="58" t="s">
        <v>4927</v>
      </c>
      <c r="B7758" s="56" t="s">
        <v>1972</v>
      </c>
      <c r="C7758" s="142" t="s">
        <v>440</v>
      </c>
      <c r="D7758" s="452">
        <v>0</v>
      </c>
      <c r="E7758" s="456">
        <v>225.988</v>
      </c>
      <c r="F7758" s="456">
        <v>4797.9470000000001</v>
      </c>
    </row>
    <row r="7759" spans="1:6" ht="17.399999999999999" x14ac:dyDescent="0.25">
      <c r="A7759" s="59" t="s">
        <v>4928</v>
      </c>
      <c r="B7759" s="57" t="s">
        <v>1973</v>
      </c>
      <c r="C7759" s="143" t="s">
        <v>442</v>
      </c>
      <c r="D7759" s="451">
        <v>0</v>
      </c>
      <c r="E7759" s="455">
        <v>7370.4319999999998</v>
      </c>
      <c r="F7759" s="455">
        <v>45236.127999999997</v>
      </c>
    </row>
    <row r="7760" spans="1:6" ht="17.399999999999999" x14ac:dyDescent="0.25">
      <c r="A7760" s="58" t="s">
        <v>4928</v>
      </c>
      <c r="B7760" s="56" t="s">
        <v>1973</v>
      </c>
      <c r="C7760" s="142" t="s">
        <v>441</v>
      </c>
      <c r="D7760" s="452">
        <v>0</v>
      </c>
      <c r="E7760" s="456">
        <v>457.14299999999997</v>
      </c>
      <c r="F7760" s="456">
        <v>3858.9189999999999</v>
      </c>
    </row>
    <row r="7761" spans="1:6" ht="17.399999999999999" x14ac:dyDescent="0.25">
      <c r="A7761" s="53" t="s">
        <v>4928</v>
      </c>
      <c r="B7761" s="55" t="s">
        <v>1973</v>
      </c>
      <c r="C7761" s="62" t="s">
        <v>455</v>
      </c>
      <c r="D7761" s="450">
        <v>0</v>
      </c>
      <c r="E7761" s="454">
        <v>48.968000000000004</v>
      </c>
      <c r="F7761" s="454">
        <v>1185.806</v>
      </c>
    </row>
    <row r="7762" spans="1:6" ht="17.399999999999999" x14ac:dyDescent="0.25">
      <c r="A7762" s="52" t="s">
        <v>4928</v>
      </c>
      <c r="B7762" s="54" t="s">
        <v>1973</v>
      </c>
      <c r="C7762" s="61" t="s">
        <v>440</v>
      </c>
      <c r="D7762" s="449">
        <v>0</v>
      </c>
      <c r="E7762" s="453">
        <v>34.826999999999998</v>
      </c>
      <c r="F7762" s="453">
        <v>903.01300000000003</v>
      </c>
    </row>
    <row r="7763" spans="1:6" ht="17.399999999999999" x14ac:dyDescent="0.25">
      <c r="A7763" s="53" t="s">
        <v>4929</v>
      </c>
      <c r="B7763" s="55" t="s">
        <v>1974</v>
      </c>
      <c r="C7763" s="62" t="s">
        <v>455</v>
      </c>
      <c r="D7763" s="450">
        <v>0</v>
      </c>
      <c r="E7763" s="454">
        <v>2893.8519999999999</v>
      </c>
      <c r="F7763" s="454">
        <v>36556.408000000003</v>
      </c>
    </row>
    <row r="7764" spans="1:6" ht="17.399999999999999" x14ac:dyDescent="0.25">
      <c r="A7764" s="52" t="s">
        <v>4929</v>
      </c>
      <c r="B7764" s="54" t="s">
        <v>1974</v>
      </c>
      <c r="C7764" s="61" t="s">
        <v>442</v>
      </c>
      <c r="D7764" s="449">
        <v>0</v>
      </c>
      <c r="E7764" s="453">
        <v>1319.0809999999999</v>
      </c>
      <c r="F7764" s="453">
        <v>10317.186</v>
      </c>
    </row>
    <row r="7765" spans="1:6" ht="17.399999999999999" x14ac:dyDescent="0.25">
      <c r="A7765" s="53" t="s">
        <v>4929</v>
      </c>
      <c r="B7765" s="55" t="s">
        <v>1974</v>
      </c>
      <c r="C7765" s="62" t="s">
        <v>463</v>
      </c>
      <c r="D7765" s="450">
        <v>0</v>
      </c>
      <c r="E7765" s="454">
        <v>298.71199999999999</v>
      </c>
      <c r="F7765" s="454">
        <v>5515.6059999999998</v>
      </c>
    </row>
    <row r="7766" spans="1:6" ht="17.399999999999999" x14ac:dyDescent="0.25">
      <c r="A7766" s="52" t="s">
        <v>4929</v>
      </c>
      <c r="B7766" s="54" t="s">
        <v>1974</v>
      </c>
      <c r="C7766" s="61" t="s">
        <v>459</v>
      </c>
      <c r="D7766" s="449">
        <v>0</v>
      </c>
      <c r="E7766" s="453">
        <v>269.57100000000003</v>
      </c>
      <c r="F7766" s="453">
        <v>3470.5590000000002</v>
      </c>
    </row>
    <row r="7767" spans="1:6" ht="17.399999999999999" x14ac:dyDescent="0.25">
      <c r="A7767" s="53" t="s">
        <v>4929</v>
      </c>
      <c r="B7767" s="55" t="s">
        <v>1974</v>
      </c>
      <c r="C7767" s="62" t="s">
        <v>443</v>
      </c>
      <c r="D7767" s="450">
        <v>0</v>
      </c>
      <c r="E7767" s="454">
        <v>64.959999999999994</v>
      </c>
      <c r="F7767" s="454">
        <v>1866.6369999999999</v>
      </c>
    </row>
    <row r="7768" spans="1:6" ht="17.399999999999999" x14ac:dyDescent="0.25">
      <c r="A7768" s="52" t="s">
        <v>4929</v>
      </c>
      <c r="B7768" s="54" t="s">
        <v>1974</v>
      </c>
      <c r="C7768" s="61" t="s">
        <v>471</v>
      </c>
      <c r="D7768" s="449">
        <v>0</v>
      </c>
      <c r="E7768" s="453">
        <v>100.941</v>
      </c>
      <c r="F7768" s="453">
        <v>1469.0530000000001</v>
      </c>
    </row>
    <row r="7769" spans="1:6" ht="17.399999999999999" x14ac:dyDescent="0.25">
      <c r="A7769" s="59" t="s">
        <v>4929</v>
      </c>
      <c r="B7769" s="57" t="s">
        <v>1974</v>
      </c>
      <c r="C7769" s="143" t="s">
        <v>451</v>
      </c>
      <c r="D7769" s="451">
        <v>0</v>
      </c>
      <c r="E7769" s="455">
        <v>62.904000000000003</v>
      </c>
      <c r="F7769" s="455">
        <v>1228.97</v>
      </c>
    </row>
    <row r="7770" spans="1:6" ht="17.399999999999999" x14ac:dyDescent="0.25">
      <c r="A7770" s="58" t="s">
        <v>4929</v>
      </c>
      <c r="B7770" s="56" t="s">
        <v>1974</v>
      </c>
      <c r="C7770" s="142" t="s">
        <v>439</v>
      </c>
      <c r="D7770" s="452">
        <v>0</v>
      </c>
      <c r="E7770" s="456">
        <v>34.081000000000003</v>
      </c>
      <c r="F7770" s="456">
        <v>1187.306</v>
      </c>
    </row>
    <row r="7771" spans="1:6" ht="17.399999999999999" x14ac:dyDescent="0.25">
      <c r="A7771" s="53" t="s">
        <v>4929</v>
      </c>
      <c r="B7771" s="55" t="s">
        <v>1974</v>
      </c>
      <c r="C7771" s="62" t="s">
        <v>511</v>
      </c>
      <c r="D7771" s="450">
        <v>0</v>
      </c>
      <c r="E7771" s="454">
        <v>26.327999999999999</v>
      </c>
      <c r="F7771" s="454">
        <v>1070.2059999999999</v>
      </c>
    </row>
    <row r="7772" spans="1:6" ht="17.399999999999999" x14ac:dyDescent="0.25">
      <c r="A7772" s="52" t="s">
        <v>4929</v>
      </c>
      <c r="B7772" s="54" t="s">
        <v>1974</v>
      </c>
      <c r="C7772" s="61" t="s">
        <v>440</v>
      </c>
      <c r="D7772" s="449">
        <v>0</v>
      </c>
      <c r="E7772" s="453">
        <v>164.833</v>
      </c>
      <c r="F7772" s="453">
        <v>3943.471</v>
      </c>
    </row>
    <row r="7773" spans="1:6" ht="17.399999999999999" x14ac:dyDescent="0.25">
      <c r="A7773" s="59" t="s">
        <v>4930</v>
      </c>
      <c r="B7773" s="57" t="s">
        <v>1975</v>
      </c>
      <c r="C7773" s="143" t="s">
        <v>442</v>
      </c>
      <c r="D7773" s="451">
        <v>0</v>
      </c>
      <c r="E7773" s="455">
        <v>3686.49</v>
      </c>
      <c r="F7773" s="455">
        <v>44830.851000000002</v>
      </c>
    </row>
    <row r="7774" spans="1:6" ht="17.399999999999999" x14ac:dyDescent="0.25">
      <c r="A7774" s="52" t="s">
        <v>4930</v>
      </c>
      <c r="B7774" s="54" t="s">
        <v>1975</v>
      </c>
      <c r="C7774" s="61" t="s">
        <v>455</v>
      </c>
      <c r="D7774" s="449">
        <v>0</v>
      </c>
      <c r="E7774" s="453">
        <v>2148.0050000000001</v>
      </c>
      <c r="F7774" s="453">
        <v>27619.811000000002</v>
      </c>
    </row>
    <row r="7775" spans="1:6" ht="17.399999999999999" x14ac:dyDescent="0.25">
      <c r="A7775" s="59" t="s">
        <v>4930</v>
      </c>
      <c r="B7775" s="57" t="s">
        <v>1975</v>
      </c>
      <c r="C7775" s="143" t="s">
        <v>446</v>
      </c>
      <c r="D7775" s="451">
        <v>0</v>
      </c>
      <c r="E7775" s="455">
        <v>181.322</v>
      </c>
      <c r="F7775" s="455">
        <v>14311.865</v>
      </c>
    </row>
    <row r="7776" spans="1:6" ht="17.399999999999999" x14ac:dyDescent="0.25">
      <c r="A7776" s="58" t="s">
        <v>4930</v>
      </c>
      <c r="B7776" s="56" t="s">
        <v>1975</v>
      </c>
      <c r="C7776" s="142" t="s">
        <v>463</v>
      </c>
      <c r="D7776" s="452">
        <v>0</v>
      </c>
      <c r="E7776" s="456">
        <v>377.42599999999999</v>
      </c>
      <c r="F7776" s="456">
        <v>7019.9930000000004</v>
      </c>
    </row>
    <row r="7777" spans="1:6" ht="17.399999999999999" x14ac:dyDescent="0.25">
      <c r="A7777" s="53" t="s">
        <v>4930</v>
      </c>
      <c r="B7777" s="55" t="s">
        <v>1975</v>
      </c>
      <c r="C7777" s="62" t="s">
        <v>451</v>
      </c>
      <c r="D7777" s="450">
        <v>0</v>
      </c>
      <c r="E7777" s="454">
        <v>487.49599999999998</v>
      </c>
      <c r="F7777" s="454">
        <v>5313.2529999999997</v>
      </c>
    </row>
    <row r="7778" spans="1:6" ht="17.399999999999999" x14ac:dyDescent="0.25">
      <c r="A7778" s="58" t="s">
        <v>4930</v>
      </c>
      <c r="B7778" s="56" t="s">
        <v>1975</v>
      </c>
      <c r="C7778" s="142" t="s">
        <v>459</v>
      </c>
      <c r="D7778" s="452">
        <v>0</v>
      </c>
      <c r="E7778" s="456">
        <v>938.29499999999996</v>
      </c>
      <c r="F7778" s="456">
        <v>3889.0410000000002</v>
      </c>
    </row>
    <row r="7779" spans="1:6" ht="17.399999999999999" x14ac:dyDescent="0.25">
      <c r="A7779" s="59" t="s">
        <v>4930</v>
      </c>
      <c r="B7779" s="57" t="s">
        <v>1975</v>
      </c>
      <c r="C7779" s="143" t="s">
        <v>7270</v>
      </c>
      <c r="D7779" s="451">
        <v>0</v>
      </c>
      <c r="E7779" s="455">
        <v>129.97399999999999</v>
      </c>
      <c r="F7779" s="455">
        <v>3631.5189999999998</v>
      </c>
    </row>
    <row r="7780" spans="1:6" ht="17.399999999999999" x14ac:dyDescent="0.25">
      <c r="A7780" s="52" t="s">
        <v>4930</v>
      </c>
      <c r="B7780" s="54" t="s">
        <v>1975</v>
      </c>
      <c r="C7780" s="61" t="s">
        <v>481</v>
      </c>
      <c r="D7780" s="449">
        <v>0</v>
      </c>
      <c r="E7780" s="453">
        <v>128.76400000000001</v>
      </c>
      <c r="F7780" s="453">
        <v>1830.191</v>
      </c>
    </row>
    <row r="7781" spans="1:6" ht="17.399999999999999" x14ac:dyDescent="0.25">
      <c r="A7781" s="53" t="s">
        <v>4930</v>
      </c>
      <c r="B7781" s="55" t="s">
        <v>1975</v>
      </c>
      <c r="C7781" s="62" t="s">
        <v>445</v>
      </c>
      <c r="D7781" s="450">
        <v>0</v>
      </c>
      <c r="E7781" s="454">
        <v>48.064</v>
      </c>
      <c r="F7781" s="454">
        <v>1395.2429999999999</v>
      </c>
    </row>
    <row r="7782" spans="1:6" ht="17.399999999999999" x14ac:dyDescent="0.25">
      <c r="A7782" s="58" t="s">
        <v>4930</v>
      </c>
      <c r="B7782" s="56" t="s">
        <v>1975</v>
      </c>
      <c r="C7782" s="142" t="s">
        <v>447</v>
      </c>
      <c r="D7782" s="452">
        <v>0</v>
      </c>
      <c r="E7782" s="456">
        <v>42.405999999999999</v>
      </c>
      <c r="F7782" s="456">
        <v>1355.442</v>
      </c>
    </row>
    <row r="7783" spans="1:6" ht="17.399999999999999" x14ac:dyDescent="0.25">
      <c r="A7783" s="53" t="s">
        <v>4930</v>
      </c>
      <c r="B7783" s="55" t="s">
        <v>1975</v>
      </c>
      <c r="C7783" s="62" t="s">
        <v>440</v>
      </c>
      <c r="D7783" s="450">
        <v>0</v>
      </c>
      <c r="E7783" s="454">
        <v>470.33499999999998</v>
      </c>
      <c r="F7783" s="454">
        <v>8192.6329999999998</v>
      </c>
    </row>
    <row r="7784" spans="1:6" ht="17.399999999999999" x14ac:dyDescent="0.25">
      <c r="A7784" s="58" t="s">
        <v>4931</v>
      </c>
      <c r="B7784" s="56" t="s">
        <v>1976</v>
      </c>
      <c r="C7784" s="142" t="s">
        <v>455</v>
      </c>
      <c r="D7784" s="452">
        <v>0</v>
      </c>
      <c r="E7784" s="456">
        <v>3126.4389999999999</v>
      </c>
      <c r="F7784" s="456">
        <v>34947.502</v>
      </c>
    </row>
    <row r="7785" spans="1:6" ht="17.399999999999999" x14ac:dyDescent="0.25">
      <c r="A7785" s="59" t="s">
        <v>4931</v>
      </c>
      <c r="B7785" s="57" t="s">
        <v>1976</v>
      </c>
      <c r="C7785" s="143" t="s">
        <v>463</v>
      </c>
      <c r="D7785" s="451">
        <v>0</v>
      </c>
      <c r="E7785" s="455">
        <v>1067.7090000000001</v>
      </c>
      <c r="F7785" s="455">
        <v>14493.99</v>
      </c>
    </row>
    <row r="7786" spans="1:6" ht="17.399999999999999" x14ac:dyDescent="0.25">
      <c r="A7786" s="58" t="s">
        <v>4931</v>
      </c>
      <c r="B7786" s="56" t="s">
        <v>1976</v>
      </c>
      <c r="C7786" s="142" t="s">
        <v>442</v>
      </c>
      <c r="D7786" s="452">
        <v>0</v>
      </c>
      <c r="E7786" s="456">
        <v>475.762</v>
      </c>
      <c r="F7786" s="456">
        <v>9041.3330000000005</v>
      </c>
    </row>
    <row r="7787" spans="1:6" ht="17.399999999999999" x14ac:dyDescent="0.25">
      <c r="A7787" s="59" t="s">
        <v>4931</v>
      </c>
      <c r="B7787" s="57" t="s">
        <v>1976</v>
      </c>
      <c r="C7787" s="143" t="s">
        <v>488</v>
      </c>
      <c r="D7787" s="451">
        <v>0</v>
      </c>
      <c r="E7787" s="455">
        <v>159.006</v>
      </c>
      <c r="F7787" s="455">
        <v>7735.6459999999997</v>
      </c>
    </row>
    <row r="7788" spans="1:6" ht="17.399999999999999" x14ac:dyDescent="0.25">
      <c r="A7788" s="52" t="s">
        <v>4931</v>
      </c>
      <c r="B7788" s="54" t="s">
        <v>1976</v>
      </c>
      <c r="C7788" s="61" t="s">
        <v>459</v>
      </c>
      <c r="D7788" s="449">
        <v>0</v>
      </c>
      <c r="E7788" s="453">
        <v>471.65100000000001</v>
      </c>
      <c r="F7788" s="453">
        <v>4913.1450000000004</v>
      </c>
    </row>
    <row r="7789" spans="1:6" ht="17.399999999999999" x14ac:dyDescent="0.25">
      <c r="A7789" s="53" t="s">
        <v>4931</v>
      </c>
      <c r="B7789" s="55" t="s">
        <v>1976</v>
      </c>
      <c r="C7789" s="62" t="s">
        <v>446</v>
      </c>
      <c r="D7789" s="450">
        <v>0</v>
      </c>
      <c r="E7789" s="454">
        <v>165.87700000000001</v>
      </c>
      <c r="F7789" s="454">
        <v>4076.4070000000002</v>
      </c>
    </row>
    <row r="7790" spans="1:6" ht="17.399999999999999" x14ac:dyDescent="0.25">
      <c r="A7790" s="52" t="s">
        <v>4931</v>
      </c>
      <c r="B7790" s="54" t="s">
        <v>1976</v>
      </c>
      <c r="C7790" s="61" t="s">
        <v>439</v>
      </c>
      <c r="D7790" s="449">
        <v>0</v>
      </c>
      <c r="E7790" s="453">
        <v>141.11099999999999</v>
      </c>
      <c r="F7790" s="453">
        <v>3949.6610000000001</v>
      </c>
    </row>
    <row r="7791" spans="1:6" ht="17.399999999999999" x14ac:dyDescent="0.25">
      <c r="A7791" s="53" t="s">
        <v>4931</v>
      </c>
      <c r="B7791" s="55" t="s">
        <v>1976</v>
      </c>
      <c r="C7791" s="62" t="s">
        <v>445</v>
      </c>
      <c r="D7791" s="450">
        <v>0</v>
      </c>
      <c r="E7791" s="454">
        <v>38.457999999999998</v>
      </c>
      <c r="F7791" s="454">
        <v>2813.4470000000001</v>
      </c>
    </row>
    <row r="7792" spans="1:6" ht="17.399999999999999" x14ac:dyDescent="0.25">
      <c r="A7792" s="58" t="s">
        <v>4931</v>
      </c>
      <c r="B7792" s="56" t="s">
        <v>1976</v>
      </c>
      <c r="C7792" s="142" t="s">
        <v>479</v>
      </c>
      <c r="D7792" s="452">
        <v>0</v>
      </c>
      <c r="E7792" s="456">
        <v>133.654</v>
      </c>
      <c r="F7792" s="456">
        <v>2512.3409999999999</v>
      </c>
    </row>
    <row r="7793" spans="1:6" ht="17.399999999999999" x14ac:dyDescent="0.25">
      <c r="A7793" s="59" t="s">
        <v>4931</v>
      </c>
      <c r="B7793" s="57" t="s">
        <v>1976</v>
      </c>
      <c r="C7793" s="143" t="s">
        <v>492</v>
      </c>
      <c r="D7793" s="451">
        <v>0</v>
      </c>
      <c r="E7793" s="455">
        <v>30.099</v>
      </c>
      <c r="F7793" s="455">
        <v>1890.056</v>
      </c>
    </row>
    <row r="7794" spans="1:6" ht="17.399999999999999" x14ac:dyDescent="0.25">
      <c r="A7794" s="58" t="s">
        <v>4931</v>
      </c>
      <c r="B7794" s="56" t="s">
        <v>1976</v>
      </c>
      <c r="C7794" s="142" t="s">
        <v>451</v>
      </c>
      <c r="D7794" s="452">
        <v>0</v>
      </c>
      <c r="E7794" s="456">
        <v>129.316</v>
      </c>
      <c r="F7794" s="456">
        <v>1790.296</v>
      </c>
    </row>
    <row r="7795" spans="1:6" ht="17.399999999999999" x14ac:dyDescent="0.25">
      <c r="A7795" s="59" t="s">
        <v>4931</v>
      </c>
      <c r="B7795" s="57" t="s">
        <v>1976</v>
      </c>
      <c r="C7795" s="143" t="s">
        <v>443</v>
      </c>
      <c r="D7795" s="451">
        <v>0</v>
      </c>
      <c r="E7795" s="455">
        <v>23.152999999999999</v>
      </c>
      <c r="F7795" s="455">
        <v>1260.201</v>
      </c>
    </row>
    <row r="7796" spans="1:6" ht="17.399999999999999" x14ac:dyDescent="0.25">
      <c r="A7796" s="52" t="s">
        <v>4931</v>
      </c>
      <c r="B7796" s="54" t="s">
        <v>1976</v>
      </c>
      <c r="C7796" s="61" t="s">
        <v>440</v>
      </c>
      <c r="D7796" s="449">
        <v>0</v>
      </c>
      <c r="E7796" s="453">
        <v>355.178</v>
      </c>
      <c r="F7796" s="453">
        <v>6145.4740000000002</v>
      </c>
    </row>
    <row r="7797" spans="1:6" ht="17.399999999999999" x14ac:dyDescent="0.25">
      <c r="A7797" s="53" t="s">
        <v>176</v>
      </c>
      <c r="B7797" s="55" t="s">
        <v>1398</v>
      </c>
      <c r="C7797" s="62" t="s">
        <v>454</v>
      </c>
      <c r="D7797" s="450">
        <v>0</v>
      </c>
      <c r="E7797" s="454">
        <v>3729.9740000000002</v>
      </c>
      <c r="F7797" s="454">
        <v>45476.923999999999</v>
      </c>
    </row>
    <row r="7798" spans="1:6" ht="17.399999999999999" x14ac:dyDescent="0.25">
      <c r="A7798" s="52" t="s">
        <v>176</v>
      </c>
      <c r="B7798" s="54" t="s">
        <v>1398</v>
      </c>
      <c r="C7798" s="61" t="s">
        <v>455</v>
      </c>
      <c r="D7798" s="449">
        <v>0</v>
      </c>
      <c r="E7798" s="453">
        <v>1625.761</v>
      </c>
      <c r="F7798" s="453">
        <v>23652.838</v>
      </c>
    </row>
    <row r="7799" spans="1:6" ht="17.399999999999999" x14ac:dyDescent="0.25">
      <c r="A7799" s="59" t="s">
        <v>176</v>
      </c>
      <c r="B7799" s="57" t="s">
        <v>1398</v>
      </c>
      <c r="C7799" s="143" t="s">
        <v>442</v>
      </c>
      <c r="D7799" s="451">
        <v>0</v>
      </c>
      <c r="E7799" s="455">
        <v>3267.6149999999998</v>
      </c>
      <c r="F7799" s="455">
        <v>14193.418</v>
      </c>
    </row>
    <row r="7800" spans="1:6" ht="17.399999999999999" x14ac:dyDescent="0.25">
      <c r="A7800" s="58" t="s">
        <v>176</v>
      </c>
      <c r="B7800" s="56" t="s">
        <v>1398</v>
      </c>
      <c r="C7800" s="142" t="s">
        <v>463</v>
      </c>
      <c r="D7800" s="452">
        <v>0</v>
      </c>
      <c r="E7800" s="456">
        <v>1205.742</v>
      </c>
      <c r="F7800" s="456">
        <v>13448.159</v>
      </c>
    </row>
    <row r="7801" spans="1:6" ht="17.399999999999999" x14ac:dyDescent="0.25">
      <c r="A7801" s="53" t="s">
        <v>176</v>
      </c>
      <c r="B7801" s="55" t="s">
        <v>1398</v>
      </c>
      <c r="C7801" s="62" t="s">
        <v>457</v>
      </c>
      <c r="D7801" s="450">
        <v>0</v>
      </c>
      <c r="E7801" s="454">
        <v>164.376</v>
      </c>
      <c r="F7801" s="454">
        <v>6290.9369999999999</v>
      </c>
    </row>
    <row r="7802" spans="1:6" ht="17.399999999999999" x14ac:dyDescent="0.25">
      <c r="A7802" s="58" t="s">
        <v>176</v>
      </c>
      <c r="B7802" s="56" t="s">
        <v>1398</v>
      </c>
      <c r="C7802" s="142" t="s">
        <v>489</v>
      </c>
      <c r="D7802" s="452">
        <v>0</v>
      </c>
      <c r="E7802" s="456">
        <v>132.285</v>
      </c>
      <c r="F7802" s="456">
        <v>3509.857</v>
      </c>
    </row>
    <row r="7803" spans="1:6" ht="17.399999999999999" x14ac:dyDescent="0.25">
      <c r="A7803" s="59" t="s">
        <v>176</v>
      </c>
      <c r="B7803" s="57" t="s">
        <v>1398</v>
      </c>
      <c r="C7803" s="143" t="s">
        <v>439</v>
      </c>
      <c r="D7803" s="451">
        <v>0</v>
      </c>
      <c r="E7803" s="455">
        <v>56.738</v>
      </c>
      <c r="F7803" s="455">
        <v>2937.116</v>
      </c>
    </row>
    <row r="7804" spans="1:6" ht="17.399999999999999" x14ac:dyDescent="0.25">
      <c r="A7804" s="52" t="s">
        <v>176</v>
      </c>
      <c r="B7804" s="54" t="s">
        <v>1398</v>
      </c>
      <c r="C7804" s="61" t="s">
        <v>443</v>
      </c>
      <c r="D7804" s="449">
        <v>0</v>
      </c>
      <c r="E7804" s="453">
        <v>33.731000000000002</v>
      </c>
      <c r="F7804" s="453">
        <v>2926.752</v>
      </c>
    </row>
    <row r="7805" spans="1:6" ht="17.399999999999999" x14ac:dyDescent="0.25">
      <c r="A7805" s="59" t="s">
        <v>176</v>
      </c>
      <c r="B7805" s="57" t="s">
        <v>1398</v>
      </c>
      <c r="C7805" s="143" t="s">
        <v>459</v>
      </c>
      <c r="D7805" s="451">
        <v>0</v>
      </c>
      <c r="E7805" s="455">
        <v>181.09100000000001</v>
      </c>
      <c r="F7805" s="455">
        <v>2860.99</v>
      </c>
    </row>
    <row r="7806" spans="1:6" ht="17.399999999999999" x14ac:dyDescent="0.25">
      <c r="A7806" s="58" t="s">
        <v>176</v>
      </c>
      <c r="B7806" s="56" t="s">
        <v>1398</v>
      </c>
      <c r="C7806" s="142" t="s">
        <v>465</v>
      </c>
      <c r="D7806" s="452">
        <v>0</v>
      </c>
      <c r="E7806" s="456">
        <v>100.658</v>
      </c>
      <c r="F7806" s="456">
        <v>2820.7890000000002</v>
      </c>
    </row>
    <row r="7807" spans="1:6" ht="17.399999999999999" x14ac:dyDescent="0.25">
      <c r="A7807" s="53" t="s">
        <v>176</v>
      </c>
      <c r="B7807" s="55" t="s">
        <v>1398</v>
      </c>
      <c r="C7807" s="62" t="s">
        <v>487</v>
      </c>
      <c r="D7807" s="450">
        <v>0</v>
      </c>
      <c r="E7807" s="454">
        <v>5.657</v>
      </c>
      <c r="F7807" s="454">
        <v>1455.4580000000001</v>
      </c>
    </row>
    <row r="7808" spans="1:6" ht="17.399999999999999" x14ac:dyDescent="0.25">
      <c r="A7808" s="52" t="s">
        <v>176</v>
      </c>
      <c r="B7808" s="54" t="s">
        <v>1398</v>
      </c>
      <c r="C7808" s="61" t="s">
        <v>444</v>
      </c>
      <c r="D7808" s="449">
        <v>0</v>
      </c>
      <c r="E7808" s="453">
        <v>12.807</v>
      </c>
      <c r="F7808" s="453">
        <v>1132.5440000000001</v>
      </c>
    </row>
    <row r="7809" spans="1:6" ht="17.399999999999999" x14ac:dyDescent="0.25">
      <c r="A7809" s="53" t="s">
        <v>176</v>
      </c>
      <c r="B7809" s="55" t="s">
        <v>1398</v>
      </c>
      <c r="C7809" s="62" t="s">
        <v>440</v>
      </c>
      <c r="D7809" s="450">
        <v>0</v>
      </c>
      <c r="E7809" s="454">
        <v>324.16000000000003</v>
      </c>
      <c r="F7809" s="454">
        <v>6159.1809999999996</v>
      </c>
    </row>
    <row r="7810" spans="1:6" ht="17.399999999999999" x14ac:dyDescent="0.25">
      <c r="A7810" s="58" t="s">
        <v>4932</v>
      </c>
      <c r="B7810" s="56" t="s">
        <v>1537</v>
      </c>
      <c r="C7810" s="142" t="s">
        <v>455</v>
      </c>
      <c r="D7810" s="452">
        <v>0</v>
      </c>
      <c r="E7810" s="456">
        <v>4575.6099999999997</v>
      </c>
      <c r="F7810" s="456">
        <v>70037.513999999996</v>
      </c>
    </row>
    <row r="7811" spans="1:6" ht="17.399999999999999" x14ac:dyDescent="0.25">
      <c r="A7811" s="53" t="s">
        <v>4932</v>
      </c>
      <c r="B7811" s="55" t="s">
        <v>1537</v>
      </c>
      <c r="C7811" s="62" t="s">
        <v>442</v>
      </c>
      <c r="D7811" s="450">
        <v>0</v>
      </c>
      <c r="E7811" s="454">
        <v>3801.105</v>
      </c>
      <c r="F7811" s="454">
        <v>39970.468000000001</v>
      </c>
    </row>
    <row r="7812" spans="1:6" ht="17.399999999999999" x14ac:dyDescent="0.25">
      <c r="A7812" s="52" t="s">
        <v>4932</v>
      </c>
      <c r="B7812" s="54" t="s">
        <v>1537</v>
      </c>
      <c r="C7812" s="61" t="s">
        <v>441</v>
      </c>
      <c r="D7812" s="449">
        <v>0</v>
      </c>
      <c r="E7812" s="453">
        <v>2231.415</v>
      </c>
      <c r="F7812" s="453">
        <v>24265.736000000001</v>
      </c>
    </row>
    <row r="7813" spans="1:6" ht="17.399999999999999" x14ac:dyDescent="0.25">
      <c r="A7813" s="59" t="s">
        <v>4932</v>
      </c>
      <c r="B7813" s="57" t="s">
        <v>1537</v>
      </c>
      <c r="C7813" s="143" t="s">
        <v>444</v>
      </c>
      <c r="D7813" s="451">
        <v>0</v>
      </c>
      <c r="E7813" s="455">
        <v>836.31500000000005</v>
      </c>
      <c r="F7813" s="455">
        <v>19060.210999999999</v>
      </c>
    </row>
    <row r="7814" spans="1:6" ht="17.399999999999999" x14ac:dyDescent="0.25">
      <c r="A7814" s="58" t="s">
        <v>4932</v>
      </c>
      <c r="B7814" s="56" t="s">
        <v>1537</v>
      </c>
      <c r="C7814" s="142" t="s">
        <v>488</v>
      </c>
      <c r="D7814" s="452">
        <v>0</v>
      </c>
      <c r="E7814" s="456">
        <v>1084.296</v>
      </c>
      <c r="F7814" s="456">
        <v>18628.848000000002</v>
      </c>
    </row>
    <row r="7815" spans="1:6" ht="17.399999999999999" x14ac:dyDescent="0.25">
      <c r="A7815" s="59" t="s">
        <v>4932</v>
      </c>
      <c r="B7815" s="57" t="s">
        <v>1537</v>
      </c>
      <c r="C7815" s="143" t="s">
        <v>447</v>
      </c>
      <c r="D7815" s="451">
        <v>0</v>
      </c>
      <c r="E7815" s="455">
        <v>643.87599999999998</v>
      </c>
      <c r="F7815" s="455">
        <v>13080.815000000001</v>
      </c>
    </row>
    <row r="7816" spans="1:6" ht="17.399999999999999" x14ac:dyDescent="0.25">
      <c r="A7816" s="52" t="s">
        <v>4932</v>
      </c>
      <c r="B7816" s="54" t="s">
        <v>1537</v>
      </c>
      <c r="C7816" s="61" t="s">
        <v>459</v>
      </c>
      <c r="D7816" s="449">
        <v>0</v>
      </c>
      <c r="E7816" s="453">
        <v>760.27499999999998</v>
      </c>
      <c r="F7816" s="453">
        <v>10403.874</v>
      </c>
    </row>
    <row r="7817" spans="1:6" ht="17.399999999999999" x14ac:dyDescent="0.25">
      <c r="A7817" s="53" t="s">
        <v>4932</v>
      </c>
      <c r="B7817" s="55" t="s">
        <v>1537</v>
      </c>
      <c r="C7817" s="62" t="s">
        <v>457</v>
      </c>
      <c r="D7817" s="450">
        <v>0</v>
      </c>
      <c r="E7817" s="454">
        <v>304.66300000000001</v>
      </c>
      <c r="F7817" s="454">
        <v>7470.4449999999997</v>
      </c>
    </row>
    <row r="7818" spans="1:6" ht="17.399999999999999" x14ac:dyDescent="0.25">
      <c r="A7818" s="58" t="s">
        <v>4932</v>
      </c>
      <c r="B7818" s="56" t="s">
        <v>1537</v>
      </c>
      <c r="C7818" s="142" t="s">
        <v>443</v>
      </c>
      <c r="D7818" s="452">
        <v>0</v>
      </c>
      <c r="E7818" s="456">
        <v>131.53800000000001</v>
      </c>
      <c r="F7818" s="456">
        <v>6693.5529999999999</v>
      </c>
    </row>
    <row r="7819" spans="1:6" ht="17.399999999999999" x14ac:dyDescent="0.25">
      <c r="A7819" s="59" t="s">
        <v>4932</v>
      </c>
      <c r="B7819" s="57" t="s">
        <v>1537</v>
      </c>
      <c r="C7819" s="143" t="s">
        <v>463</v>
      </c>
      <c r="D7819" s="451">
        <v>0</v>
      </c>
      <c r="E7819" s="455">
        <v>275.947</v>
      </c>
      <c r="F7819" s="455">
        <v>5726.7640000000001</v>
      </c>
    </row>
    <row r="7820" spans="1:6" ht="17.399999999999999" x14ac:dyDescent="0.25">
      <c r="A7820" s="52" t="s">
        <v>4932</v>
      </c>
      <c r="B7820" s="54" t="s">
        <v>1537</v>
      </c>
      <c r="C7820" s="61" t="s">
        <v>465</v>
      </c>
      <c r="D7820" s="449">
        <v>0</v>
      </c>
      <c r="E7820" s="453">
        <v>151.12700000000001</v>
      </c>
      <c r="F7820" s="453">
        <v>4822.9570000000003</v>
      </c>
    </row>
    <row r="7821" spans="1:6" ht="17.399999999999999" x14ac:dyDescent="0.25">
      <c r="A7821" s="59" t="s">
        <v>4932</v>
      </c>
      <c r="B7821" s="57" t="s">
        <v>1537</v>
      </c>
      <c r="C7821" s="143" t="s">
        <v>479</v>
      </c>
      <c r="D7821" s="451">
        <v>0</v>
      </c>
      <c r="E7821" s="455">
        <v>368.02100000000002</v>
      </c>
      <c r="F7821" s="455">
        <v>4727.3130000000001</v>
      </c>
    </row>
    <row r="7822" spans="1:6" ht="17.399999999999999" x14ac:dyDescent="0.25">
      <c r="A7822" s="58" t="s">
        <v>4932</v>
      </c>
      <c r="B7822" s="56" t="s">
        <v>1537</v>
      </c>
      <c r="C7822" s="142" t="s">
        <v>450</v>
      </c>
      <c r="D7822" s="452">
        <v>0</v>
      </c>
      <c r="E7822" s="456">
        <v>694.95299999999997</v>
      </c>
      <c r="F7822" s="456">
        <v>4049.4929999999999</v>
      </c>
    </row>
    <row r="7823" spans="1:6" ht="17.399999999999999" x14ac:dyDescent="0.25">
      <c r="A7823" s="53" t="s">
        <v>4932</v>
      </c>
      <c r="B7823" s="55" t="s">
        <v>1537</v>
      </c>
      <c r="C7823" s="62" t="s">
        <v>454</v>
      </c>
      <c r="D7823" s="450">
        <v>0</v>
      </c>
      <c r="E7823" s="454">
        <v>191.012</v>
      </c>
      <c r="F7823" s="454">
        <v>3665.3690000000001</v>
      </c>
    </row>
    <row r="7824" spans="1:6" ht="17.399999999999999" x14ac:dyDescent="0.25">
      <c r="A7824" s="52" t="s">
        <v>4932</v>
      </c>
      <c r="B7824" s="54" t="s">
        <v>1537</v>
      </c>
      <c r="C7824" s="61" t="s">
        <v>489</v>
      </c>
      <c r="D7824" s="449">
        <v>0</v>
      </c>
      <c r="E7824" s="453">
        <v>144.15100000000001</v>
      </c>
      <c r="F7824" s="453">
        <v>3383.1</v>
      </c>
    </row>
    <row r="7825" spans="1:6" ht="17.399999999999999" x14ac:dyDescent="0.25">
      <c r="A7825" s="59" t="s">
        <v>4932</v>
      </c>
      <c r="B7825" s="57" t="s">
        <v>1537</v>
      </c>
      <c r="C7825" s="143" t="s">
        <v>439</v>
      </c>
      <c r="D7825" s="451">
        <v>0</v>
      </c>
      <c r="E7825" s="455">
        <v>88.215000000000003</v>
      </c>
      <c r="F7825" s="455">
        <v>3184.268</v>
      </c>
    </row>
    <row r="7826" spans="1:6" ht="17.399999999999999" x14ac:dyDescent="0.25">
      <c r="A7826" s="52" t="s">
        <v>4932</v>
      </c>
      <c r="B7826" s="54" t="s">
        <v>1537</v>
      </c>
      <c r="C7826" s="61" t="s">
        <v>492</v>
      </c>
      <c r="D7826" s="449">
        <v>0</v>
      </c>
      <c r="E7826" s="453">
        <v>176.87100000000001</v>
      </c>
      <c r="F7826" s="453">
        <v>2946.5030000000002</v>
      </c>
    </row>
    <row r="7827" spans="1:6" ht="17.399999999999999" x14ac:dyDescent="0.25">
      <c r="A7827" s="53" t="s">
        <v>4932</v>
      </c>
      <c r="B7827" s="55" t="s">
        <v>1537</v>
      </c>
      <c r="C7827" s="62" t="s">
        <v>471</v>
      </c>
      <c r="D7827" s="450">
        <v>0</v>
      </c>
      <c r="E7827" s="454">
        <v>109.995</v>
      </c>
      <c r="F7827" s="454">
        <v>2303.0709999999999</v>
      </c>
    </row>
    <row r="7828" spans="1:6" ht="17.399999999999999" x14ac:dyDescent="0.25">
      <c r="A7828" s="58" t="s">
        <v>4932</v>
      </c>
      <c r="B7828" s="56" t="s">
        <v>1537</v>
      </c>
      <c r="C7828" s="142" t="s">
        <v>487</v>
      </c>
      <c r="D7828" s="452">
        <v>0</v>
      </c>
      <c r="E7828" s="456">
        <v>61.732999999999997</v>
      </c>
      <c r="F7828" s="456">
        <v>2096.4140000000002</v>
      </c>
    </row>
    <row r="7829" spans="1:6" ht="17.399999999999999" x14ac:dyDescent="0.25">
      <c r="A7829" s="53" t="s">
        <v>4932</v>
      </c>
      <c r="B7829" s="55" t="s">
        <v>1537</v>
      </c>
      <c r="C7829" s="62" t="s">
        <v>520</v>
      </c>
      <c r="D7829" s="450">
        <v>0</v>
      </c>
      <c r="E7829" s="454">
        <v>246.04900000000001</v>
      </c>
      <c r="F7829" s="454">
        <v>2096.2689999999998</v>
      </c>
    </row>
    <row r="7830" spans="1:6" ht="17.399999999999999" x14ac:dyDescent="0.25">
      <c r="A7830" s="52" t="s">
        <v>4932</v>
      </c>
      <c r="B7830" s="54" t="s">
        <v>1537</v>
      </c>
      <c r="C7830" s="61" t="s">
        <v>482</v>
      </c>
      <c r="D7830" s="449">
        <v>0</v>
      </c>
      <c r="E7830" s="453">
        <v>70.52</v>
      </c>
      <c r="F7830" s="453">
        <v>1522.297</v>
      </c>
    </row>
    <row r="7831" spans="1:6" ht="17.399999999999999" x14ac:dyDescent="0.25">
      <c r="A7831" s="53" t="s">
        <v>4932</v>
      </c>
      <c r="B7831" s="55" t="s">
        <v>1537</v>
      </c>
      <c r="C7831" s="62" t="s">
        <v>445</v>
      </c>
      <c r="D7831" s="450">
        <v>0</v>
      </c>
      <c r="E7831" s="454">
        <v>65.391000000000005</v>
      </c>
      <c r="F7831" s="454">
        <v>1282.9090000000001</v>
      </c>
    </row>
    <row r="7832" spans="1:6" ht="17.399999999999999" x14ac:dyDescent="0.25">
      <c r="A7832" s="58" t="s">
        <v>4932</v>
      </c>
      <c r="B7832" s="56" t="s">
        <v>1537</v>
      </c>
      <c r="C7832" s="142" t="s">
        <v>470</v>
      </c>
      <c r="D7832" s="452">
        <v>0</v>
      </c>
      <c r="E7832" s="456">
        <v>88.277000000000001</v>
      </c>
      <c r="F7832" s="456">
        <v>1260.1510000000001</v>
      </c>
    </row>
    <row r="7833" spans="1:6" ht="17.399999999999999" x14ac:dyDescent="0.25">
      <c r="A7833" s="59" t="s">
        <v>4932</v>
      </c>
      <c r="B7833" s="57" t="s">
        <v>1537</v>
      </c>
      <c r="C7833" s="143" t="s">
        <v>440</v>
      </c>
      <c r="D7833" s="451">
        <v>0</v>
      </c>
      <c r="E7833" s="455">
        <v>167.69800000000001</v>
      </c>
      <c r="F7833" s="455">
        <v>4338.4740000000002</v>
      </c>
    </row>
    <row r="7834" spans="1:6" ht="17.399999999999999" x14ac:dyDescent="0.25">
      <c r="A7834" s="58" t="s">
        <v>4933</v>
      </c>
      <c r="B7834" s="56" t="s">
        <v>1538</v>
      </c>
      <c r="C7834" s="142" t="s">
        <v>455</v>
      </c>
      <c r="D7834" s="452">
        <v>0</v>
      </c>
      <c r="E7834" s="456">
        <v>875.24699999999996</v>
      </c>
      <c r="F7834" s="456">
        <v>9887.1049999999996</v>
      </c>
    </row>
    <row r="7835" spans="1:6" ht="17.399999999999999" x14ac:dyDescent="0.25">
      <c r="A7835" s="59" t="s">
        <v>4933</v>
      </c>
      <c r="B7835" s="57" t="s">
        <v>1538</v>
      </c>
      <c r="C7835" s="143" t="s">
        <v>443</v>
      </c>
      <c r="D7835" s="451">
        <v>0</v>
      </c>
      <c r="E7835" s="455">
        <v>349.83600000000001</v>
      </c>
      <c r="F7835" s="455">
        <v>6492.7969999999996</v>
      </c>
    </row>
    <row r="7836" spans="1:6" ht="17.399999999999999" x14ac:dyDescent="0.25">
      <c r="A7836" s="52" t="s">
        <v>4933</v>
      </c>
      <c r="B7836" s="54" t="s">
        <v>1538</v>
      </c>
      <c r="C7836" s="61" t="s">
        <v>442</v>
      </c>
      <c r="D7836" s="449">
        <v>0</v>
      </c>
      <c r="E7836" s="453">
        <v>395.33</v>
      </c>
      <c r="F7836" s="453">
        <v>4987.9939999999997</v>
      </c>
    </row>
    <row r="7837" spans="1:6" ht="17.399999999999999" x14ac:dyDescent="0.25">
      <c r="A7837" s="59" t="s">
        <v>4933</v>
      </c>
      <c r="B7837" s="57" t="s">
        <v>1538</v>
      </c>
      <c r="C7837" s="143" t="s">
        <v>470</v>
      </c>
      <c r="D7837" s="451">
        <v>0</v>
      </c>
      <c r="E7837" s="455">
        <v>340.41500000000002</v>
      </c>
      <c r="F7837" s="455">
        <v>3525.5569999999998</v>
      </c>
    </row>
    <row r="7838" spans="1:6" ht="17.399999999999999" x14ac:dyDescent="0.25">
      <c r="A7838" s="58" t="s">
        <v>4933</v>
      </c>
      <c r="B7838" s="56" t="s">
        <v>1538</v>
      </c>
      <c r="C7838" s="142" t="s">
        <v>463</v>
      </c>
      <c r="D7838" s="452">
        <v>0</v>
      </c>
      <c r="E7838" s="456">
        <v>187.274</v>
      </c>
      <c r="F7838" s="456">
        <v>2760.7640000000001</v>
      </c>
    </row>
    <row r="7839" spans="1:6" ht="17.399999999999999" x14ac:dyDescent="0.25">
      <c r="A7839" s="53" t="s">
        <v>4933</v>
      </c>
      <c r="B7839" s="55" t="s">
        <v>1538</v>
      </c>
      <c r="C7839" s="62" t="s">
        <v>447</v>
      </c>
      <c r="D7839" s="450">
        <v>0</v>
      </c>
      <c r="E7839" s="454">
        <v>55.53</v>
      </c>
      <c r="F7839" s="454">
        <v>1079.1669999999999</v>
      </c>
    </row>
    <row r="7840" spans="1:6" ht="17.399999999999999" x14ac:dyDescent="0.25">
      <c r="A7840" s="52" t="s">
        <v>4933</v>
      </c>
      <c r="B7840" s="54" t="s">
        <v>1538</v>
      </c>
      <c r="C7840" s="61" t="s">
        <v>444</v>
      </c>
      <c r="D7840" s="449">
        <v>0</v>
      </c>
      <c r="E7840" s="453">
        <v>14.939</v>
      </c>
      <c r="F7840" s="453">
        <v>1061.655</v>
      </c>
    </row>
    <row r="7841" spans="1:6" ht="17.399999999999999" x14ac:dyDescent="0.25">
      <c r="A7841" s="53" t="s">
        <v>4933</v>
      </c>
      <c r="B7841" s="55" t="s">
        <v>1538</v>
      </c>
      <c r="C7841" s="62" t="s">
        <v>440</v>
      </c>
      <c r="D7841" s="450">
        <v>0</v>
      </c>
      <c r="E7841" s="454">
        <v>122.91500000000001</v>
      </c>
      <c r="F7841" s="454">
        <v>2693.1</v>
      </c>
    </row>
    <row r="7842" spans="1:6" ht="17.399999999999999" x14ac:dyDescent="0.25">
      <c r="A7842" s="52" t="s">
        <v>4934</v>
      </c>
      <c r="B7842" s="54" t="s">
        <v>1977</v>
      </c>
      <c r="C7842" s="61" t="s">
        <v>455</v>
      </c>
      <c r="D7842" s="449">
        <v>0</v>
      </c>
      <c r="E7842" s="453">
        <v>7329.1890000000003</v>
      </c>
      <c r="F7842" s="453">
        <v>92849.816000000006</v>
      </c>
    </row>
    <row r="7843" spans="1:6" ht="17.399999999999999" x14ac:dyDescent="0.25">
      <c r="A7843" s="59" t="s">
        <v>4934</v>
      </c>
      <c r="B7843" s="57" t="s">
        <v>1977</v>
      </c>
      <c r="C7843" s="143" t="s">
        <v>442</v>
      </c>
      <c r="D7843" s="451">
        <v>0</v>
      </c>
      <c r="E7843" s="455">
        <v>2694.2460000000001</v>
      </c>
      <c r="F7843" s="455">
        <v>40044.245999999999</v>
      </c>
    </row>
    <row r="7844" spans="1:6" ht="17.399999999999999" x14ac:dyDescent="0.25">
      <c r="A7844" s="58" t="s">
        <v>4934</v>
      </c>
      <c r="B7844" s="56" t="s">
        <v>1977</v>
      </c>
      <c r="C7844" s="142" t="s">
        <v>463</v>
      </c>
      <c r="D7844" s="452">
        <v>0</v>
      </c>
      <c r="E7844" s="456">
        <v>2104.7069999999999</v>
      </c>
      <c r="F7844" s="456">
        <v>26300.174999999999</v>
      </c>
    </row>
    <row r="7845" spans="1:6" ht="17.399999999999999" x14ac:dyDescent="0.25">
      <c r="A7845" s="53" t="s">
        <v>4934</v>
      </c>
      <c r="B7845" s="55" t="s">
        <v>1977</v>
      </c>
      <c r="C7845" s="62" t="s">
        <v>454</v>
      </c>
      <c r="D7845" s="450">
        <v>0</v>
      </c>
      <c r="E7845" s="454">
        <v>1019.726</v>
      </c>
      <c r="F7845" s="454">
        <v>12503.998</v>
      </c>
    </row>
    <row r="7846" spans="1:6" ht="17.399999999999999" x14ac:dyDescent="0.25">
      <c r="A7846" s="58" t="s">
        <v>4934</v>
      </c>
      <c r="B7846" s="56" t="s">
        <v>1977</v>
      </c>
      <c r="C7846" s="142" t="s">
        <v>470</v>
      </c>
      <c r="D7846" s="452">
        <v>0</v>
      </c>
      <c r="E7846" s="456">
        <v>914.471</v>
      </c>
      <c r="F7846" s="456">
        <v>8733.1080000000002</v>
      </c>
    </row>
    <row r="7847" spans="1:6" ht="17.399999999999999" x14ac:dyDescent="0.25">
      <c r="A7847" s="53" t="s">
        <v>4934</v>
      </c>
      <c r="B7847" s="55" t="s">
        <v>1977</v>
      </c>
      <c r="C7847" s="62" t="s">
        <v>479</v>
      </c>
      <c r="D7847" s="450">
        <v>0</v>
      </c>
      <c r="E7847" s="454">
        <v>540.16</v>
      </c>
      <c r="F7847" s="454">
        <v>7987.2659999999996</v>
      </c>
    </row>
    <row r="7848" spans="1:6" ht="17.399999999999999" x14ac:dyDescent="0.25">
      <c r="A7848" s="52" t="s">
        <v>4934</v>
      </c>
      <c r="B7848" s="54" t="s">
        <v>1977</v>
      </c>
      <c r="C7848" s="61" t="s">
        <v>447</v>
      </c>
      <c r="D7848" s="449">
        <v>0</v>
      </c>
      <c r="E7848" s="453">
        <v>385.35399999999998</v>
      </c>
      <c r="F7848" s="453">
        <v>6042.3620000000001</v>
      </c>
    </row>
    <row r="7849" spans="1:6" ht="17.399999999999999" x14ac:dyDescent="0.25">
      <c r="A7849" s="53" t="s">
        <v>4934</v>
      </c>
      <c r="B7849" s="55" t="s">
        <v>1977</v>
      </c>
      <c r="C7849" s="62" t="s">
        <v>494</v>
      </c>
      <c r="D7849" s="450">
        <v>0</v>
      </c>
      <c r="E7849" s="454">
        <v>228.815</v>
      </c>
      <c r="F7849" s="454">
        <v>3340.5169999999998</v>
      </c>
    </row>
    <row r="7850" spans="1:6" ht="17.399999999999999" x14ac:dyDescent="0.25">
      <c r="A7850" s="52" t="s">
        <v>4934</v>
      </c>
      <c r="B7850" s="54" t="s">
        <v>1977</v>
      </c>
      <c r="C7850" s="61" t="s">
        <v>471</v>
      </c>
      <c r="D7850" s="449">
        <v>0</v>
      </c>
      <c r="E7850" s="453">
        <v>107.89</v>
      </c>
      <c r="F7850" s="453">
        <v>2620.4369999999999</v>
      </c>
    </row>
    <row r="7851" spans="1:6" ht="17.399999999999999" x14ac:dyDescent="0.25">
      <c r="A7851" s="59" t="s">
        <v>4934</v>
      </c>
      <c r="B7851" s="57" t="s">
        <v>1977</v>
      </c>
      <c r="C7851" s="143" t="s">
        <v>459</v>
      </c>
      <c r="D7851" s="451">
        <v>0</v>
      </c>
      <c r="E7851" s="455">
        <v>162.37799999999999</v>
      </c>
      <c r="F7851" s="455">
        <v>2451.4050000000002</v>
      </c>
    </row>
    <row r="7852" spans="1:6" ht="17.399999999999999" x14ac:dyDescent="0.25">
      <c r="A7852" s="52" t="s">
        <v>4934</v>
      </c>
      <c r="B7852" s="54" t="s">
        <v>1977</v>
      </c>
      <c r="C7852" s="61" t="s">
        <v>443</v>
      </c>
      <c r="D7852" s="449">
        <v>0</v>
      </c>
      <c r="E7852" s="453">
        <v>61.292000000000002</v>
      </c>
      <c r="F7852" s="453">
        <v>1738.8309999999999</v>
      </c>
    </row>
    <row r="7853" spans="1:6" ht="17.399999999999999" x14ac:dyDescent="0.25">
      <c r="A7853" s="53" t="s">
        <v>4934</v>
      </c>
      <c r="B7853" s="55" t="s">
        <v>1977</v>
      </c>
      <c r="C7853" s="62" t="s">
        <v>440</v>
      </c>
      <c r="D7853" s="450">
        <v>0</v>
      </c>
      <c r="E7853" s="454">
        <v>208.786</v>
      </c>
      <c r="F7853" s="454">
        <v>4178.4989999999998</v>
      </c>
    </row>
    <row r="7854" spans="1:6" ht="17.399999999999999" x14ac:dyDescent="0.25">
      <c r="A7854" s="52" t="s">
        <v>4935</v>
      </c>
      <c r="B7854" s="54" t="s">
        <v>1978</v>
      </c>
      <c r="C7854" s="61" t="s">
        <v>455</v>
      </c>
      <c r="D7854" s="449">
        <v>0</v>
      </c>
      <c r="E7854" s="453">
        <v>3820.2190000000001</v>
      </c>
      <c r="F7854" s="453">
        <v>35847.129000000001</v>
      </c>
    </row>
    <row r="7855" spans="1:6" ht="17.399999999999999" x14ac:dyDescent="0.25">
      <c r="A7855" s="59" t="s">
        <v>4935</v>
      </c>
      <c r="B7855" s="57" t="s">
        <v>1978</v>
      </c>
      <c r="C7855" s="143" t="s">
        <v>442</v>
      </c>
      <c r="D7855" s="451">
        <v>0</v>
      </c>
      <c r="E7855" s="455">
        <v>1380.3430000000001</v>
      </c>
      <c r="F7855" s="455">
        <v>13688.165999999999</v>
      </c>
    </row>
    <row r="7856" spans="1:6" ht="17.399999999999999" x14ac:dyDescent="0.25">
      <c r="A7856" s="52" t="s">
        <v>4935</v>
      </c>
      <c r="B7856" s="54" t="s">
        <v>1978</v>
      </c>
      <c r="C7856" s="61" t="s">
        <v>482</v>
      </c>
      <c r="D7856" s="449">
        <v>0</v>
      </c>
      <c r="E7856" s="453">
        <v>174.88499999999999</v>
      </c>
      <c r="F7856" s="453">
        <v>2611.3649999999998</v>
      </c>
    </row>
    <row r="7857" spans="1:6" ht="17.399999999999999" x14ac:dyDescent="0.25">
      <c r="A7857" s="53" t="s">
        <v>4935</v>
      </c>
      <c r="B7857" s="55" t="s">
        <v>1978</v>
      </c>
      <c r="C7857" s="62" t="s">
        <v>470</v>
      </c>
      <c r="D7857" s="450">
        <v>0</v>
      </c>
      <c r="E7857" s="454">
        <v>138.22900000000001</v>
      </c>
      <c r="F7857" s="454">
        <v>1816.979</v>
      </c>
    </row>
    <row r="7858" spans="1:6" ht="17.399999999999999" x14ac:dyDescent="0.25">
      <c r="A7858" s="58" t="s">
        <v>4935</v>
      </c>
      <c r="B7858" s="56" t="s">
        <v>1978</v>
      </c>
      <c r="C7858" s="142" t="s">
        <v>440</v>
      </c>
      <c r="D7858" s="452">
        <v>0</v>
      </c>
      <c r="E7858" s="456">
        <v>252.01400000000001</v>
      </c>
      <c r="F7858" s="456">
        <v>3665.174</v>
      </c>
    </row>
    <row r="7859" spans="1:6" ht="17.399999999999999" x14ac:dyDescent="0.25">
      <c r="A7859" s="59" t="s">
        <v>4936</v>
      </c>
      <c r="B7859" s="57" t="s">
        <v>1979</v>
      </c>
      <c r="C7859" s="143" t="s">
        <v>455</v>
      </c>
      <c r="D7859" s="451">
        <v>0</v>
      </c>
      <c r="E7859" s="455">
        <v>4751.7479999999996</v>
      </c>
      <c r="F7859" s="455">
        <v>45674.057000000001</v>
      </c>
    </row>
    <row r="7860" spans="1:6" ht="17.399999999999999" x14ac:dyDescent="0.25">
      <c r="A7860" s="58" t="s">
        <v>4936</v>
      </c>
      <c r="B7860" s="56" t="s">
        <v>1979</v>
      </c>
      <c r="C7860" s="142" t="s">
        <v>442</v>
      </c>
      <c r="D7860" s="452">
        <v>0</v>
      </c>
      <c r="E7860" s="456">
        <v>1556.0119999999999</v>
      </c>
      <c r="F7860" s="456">
        <v>13449.933000000001</v>
      </c>
    </row>
    <row r="7861" spans="1:6" ht="17.399999999999999" x14ac:dyDescent="0.25">
      <c r="A7861" s="59" t="s">
        <v>4936</v>
      </c>
      <c r="B7861" s="57" t="s">
        <v>1979</v>
      </c>
      <c r="C7861" s="143" t="s">
        <v>450</v>
      </c>
      <c r="D7861" s="451">
        <v>0</v>
      </c>
      <c r="E7861" s="455">
        <v>806.88800000000003</v>
      </c>
      <c r="F7861" s="455">
        <v>9568.4609999999993</v>
      </c>
    </row>
    <row r="7862" spans="1:6" ht="17.399999999999999" x14ac:dyDescent="0.25">
      <c r="A7862" s="52" t="s">
        <v>4936</v>
      </c>
      <c r="B7862" s="54" t="s">
        <v>1979</v>
      </c>
      <c r="C7862" s="61" t="s">
        <v>870</v>
      </c>
      <c r="D7862" s="449">
        <v>0</v>
      </c>
      <c r="E7862" s="453">
        <v>190.815</v>
      </c>
      <c r="F7862" s="453">
        <v>6728.35</v>
      </c>
    </row>
    <row r="7863" spans="1:6" ht="17.399999999999999" x14ac:dyDescent="0.25">
      <c r="A7863" s="53" t="s">
        <v>4936</v>
      </c>
      <c r="B7863" s="55" t="s">
        <v>1979</v>
      </c>
      <c r="C7863" s="62" t="s">
        <v>494</v>
      </c>
      <c r="D7863" s="450">
        <v>0</v>
      </c>
      <c r="E7863" s="454">
        <v>116.727</v>
      </c>
      <c r="F7863" s="454">
        <v>1654.33</v>
      </c>
    </row>
    <row r="7864" spans="1:6" ht="17.399999999999999" x14ac:dyDescent="0.25">
      <c r="A7864" s="58" t="s">
        <v>4936</v>
      </c>
      <c r="B7864" s="56" t="s">
        <v>1979</v>
      </c>
      <c r="C7864" s="142" t="s">
        <v>479</v>
      </c>
      <c r="D7864" s="452">
        <v>0</v>
      </c>
      <c r="E7864" s="456">
        <v>58.701999999999998</v>
      </c>
      <c r="F7864" s="456">
        <v>1163.9670000000001</v>
      </c>
    </row>
    <row r="7865" spans="1:6" ht="17.399999999999999" x14ac:dyDescent="0.25">
      <c r="A7865" s="53" t="s">
        <v>4936</v>
      </c>
      <c r="B7865" s="55" t="s">
        <v>1979</v>
      </c>
      <c r="C7865" s="62" t="s">
        <v>440</v>
      </c>
      <c r="D7865" s="450">
        <v>0</v>
      </c>
      <c r="E7865" s="454">
        <v>108.02200000000001</v>
      </c>
      <c r="F7865" s="454">
        <v>2240.2530000000002</v>
      </c>
    </row>
    <row r="7866" spans="1:6" ht="17.399999999999999" x14ac:dyDescent="0.25">
      <c r="A7866" s="52" t="s">
        <v>4937</v>
      </c>
      <c r="B7866" s="54" t="s">
        <v>1980</v>
      </c>
      <c r="C7866" s="61" t="s">
        <v>442</v>
      </c>
      <c r="D7866" s="449">
        <v>0</v>
      </c>
      <c r="E7866" s="453">
        <v>7697.4120000000003</v>
      </c>
      <c r="F7866" s="453">
        <v>87140.721000000005</v>
      </c>
    </row>
    <row r="7867" spans="1:6" ht="17.399999999999999" x14ac:dyDescent="0.25">
      <c r="A7867" s="53" t="s">
        <v>4937</v>
      </c>
      <c r="B7867" s="55" t="s">
        <v>1980</v>
      </c>
      <c r="C7867" s="62" t="s">
        <v>455</v>
      </c>
      <c r="D7867" s="450">
        <v>0</v>
      </c>
      <c r="E7867" s="454">
        <v>6264.7190000000001</v>
      </c>
      <c r="F7867" s="454">
        <v>66863.61</v>
      </c>
    </row>
    <row r="7868" spans="1:6" ht="17.399999999999999" x14ac:dyDescent="0.25">
      <c r="A7868" s="58" t="s">
        <v>4937</v>
      </c>
      <c r="B7868" s="56" t="s">
        <v>1980</v>
      </c>
      <c r="C7868" s="142" t="s">
        <v>441</v>
      </c>
      <c r="D7868" s="452">
        <v>0</v>
      </c>
      <c r="E7868" s="456">
        <v>1077.127</v>
      </c>
      <c r="F7868" s="456">
        <v>12429.870999999999</v>
      </c>
    </row>
    <row r="7869" spans="1:6" ht="17.399999999999999" x14ac:dyDescent="0.25">
      <c r="A7869" s="59" t="s">
        <v>4937</v>
      </c>
      <c r="B7869" s="57" t="s">
        <v>1980</v>
      </c>
      <c r="C7869" s="143" t="s">
        <v>450</v>
      </c>
      <c r="D7869" s="451">
        <v>0</v>
      </c>
      <c r="E7869" s="455">
        <v>772.346</v>
      </c>
      <c r="F7869" s="455">
        <v>11823.97</v>
      </c>
    </row>
    <row r="7870" spans="1:6" ht="17.399999999999999" x14ac:dyDescent="0.25">
      <c r="A7870" s="52" t="s">
        <v>4937</v>
      </c>
      <c r="B7870" s="54" t="s">
        <v>1980</v>
      </c>
      <c r="C7870" s="61" t="s">
        <v>479</v>
      </c>
      <c r="D7870" s="449">
        <v>0</v>
      </c>
      <c r="E7870" s="453">
        <v>487.64600000000002</v>
      </c>
      <c r="F7870" s="453">
        <v>6953.1869999999999</v>
      </c>
    </row>
    <row r="7871" spans="1:6" ht="17.399999999999999" x14ac:dyDescent="0.25">
      <c r="A7871" s="59" t="s">
        <v>4937</v>
      </c>
      <c r="B7871" s="57" t="s">
        <v>1980</v>
      </c>
      <c r="C7871" s="143" t="s">
        <v>446</v>
      </c>
      <c r="D7871" s="451">
        <v>0</v>
      </c>
      <c r="E7871" s="455">
        <v>136.66999999999999</v>
      </c>
      <c r="F7871" s="455">
        <v>4596.0219999999999</v>
      </c>
    </row>
    <row r="7872" spans="1:6" ht="17.399999999999999" x14ac:dyDescent="0.25">
      <c r="A7872" s="58" t="s">
        <v>4937</v>
      </c>
      <c r="B7872" s="56" t="s">
        <v>1980</v>
      </c>
      <c r="C7872" s="142" t="s">
        <v>459</v>
      </c>
      <c r="D7872" s="452">
        <v>0</v>
      </c>
      <c r="E7872" s="456">
        <v>315.78100000000001</v>
      </c>
      <c r="F7872" s="456">
        <v>4060.268</v>
      </c>
    </row>
    <row r="7873" spans="1:6" ht="17.399999999999999" x14ac:dyDescent="0.25">
      <c r="A7873" s="53" t="s">
        <v>4937</v>
      </c>
      <c r="B7873" s="55" t="s">
        <v>1980</v>
      </c>
      <c r="C7873" s="62" t="s">
        <v>440</v>
      </c>
      <c r="D7873" s="450">
        <v>0</v>
      </c>
      <c r="E7873" s="454">
        <v>204.84899999999999</v>
      </c>
      <c r="F7873" s="454">
        <v>4170.3869999999997</v>
      </c>
    </row>
    <row r="7874" spans="1:6" ht="17.399999999999999" x14ac:dyDescent="0.25">
      <c r="A7874" s="58" t="s">
        <v>4938</v>
      </c>
      <c r="B7874" s="56" t="s">
        <v>1981</v>
      </c>
      <c r="C7874" s="142" t="s">
        <v>482</v>
      </c>
      <c r="D7874" s="452">
        <v>0</v>
      </c>
      <c r="E7874" s="456">
        <v>107.09399999999999</v>
      </c>
      <c r="F7874" s="456">
        <v>14478.638999999999</v>
      </c>
    </row>
    <row r="7875" spans="1:6" ht="17.399999999999999" x14ac:dyDescent="0.25">
      <c r="A7875" s="53" t="s">
        <v>4938</v>
      </c>
      <c r="B7875" s="55" t="s">
        <v>1981</v>
      </c>
      <c r="C7875" s="62" t="s">
        <v>439</v>
      </c>
      <c r="D7875" s="450">
        <v>0</v>
      </c>
      <c r="E7875" s="454">
        <v>34.768999999999998</v>
      </c>
      <c r="F7875" s="454">
        <v>8459.5259999999998</v>
      </c>
    </row>
    <row r="7876" spans="1:6" ht="17.399999999999999" x14ac:dyDescent="0.25">
      <c r="A7876" s="52" t="s">
        <v>4938</v>
      </c>
      <c r="B7876" s="54" t="s">
        <v>1981</v>
      </c>
      <c r="C7876" s="61" t="s">
        <v>455</v>
      </c>
      <c r="D7876" s="449">
        <v>0</v>
      </c>
      <c r="E7876" s="453">
        <v>191.74299999999999</v>
      </c>
      <c r="F7876" s="453">
        <v>7393.3379999999997</v>
      </c>
    </row>
    <row r="7877" spans="1:6" ht="17.399999999999999" x14ac:dyDescent="0.25">
      <c r="A7877" s="59" t="s">
        <v>4938</v>
      </c>
      <c r="B7877" s="57" t="s">
        <v>1981</v>
      </c>
      <c r="C7877" s="143" t="s">
        <v>445</v>
      </c>
      <c r="D7877" s="451">
        <v>0</v>
      </c>
      <c r="E7877" s="455">
        <v>31.945</v>
      </c>
      <c r="F7877" s="455">
        <v>6596.0870000000004</v>
      </c>
    </row>
    <row r="7878" spans="1:6" ht="17.399999999999999" x14ac:dyDescent="0.25">
      <c r="A7878" s="58" t="s">
        <v>4938</v>
      </c>
      <c r="B7878" s="56" t="s">
        <v>1981</v>
      </c>
      <c r="C7878" s="142" t="s">
        <v>471</v>
      </c>
      <c r="D7878" s="452">
        <v>0</v>
      </c>
      <c r="E7878" s="456">
        <v>61.808999999999997</v>
      </c>
      <c r="F7878" s="456">
        <v>4631.1080000000002</v>
      </c>
    </row>
    <row r="7879" spans="1:6" ht="17.399999999999999" x14ac:dyDescent="0.25">
      <c r="A7879" s="53" t="s">
        <v>4938</v>
      </c>
      <c r="B7879" s="55" t="s">
        <v>1981</v>
      </c>
      <c r="C7879" s="62" t="s">
        <v>463</v>
      </c>
      <c r="D7879" s="450">
        <v>0</v>
      </c>
      <c r="E7879" s="454">
        <v>144.88900000000001</v>
      </c>
      <c r="F7879" s="454">
        <v>2708.8240000000001</v>
      </c>
    </row>
    <row r="7880" spans="1:6" ht="17.399999999999999" x14ac:dyDescent="0.25">
      <c r="A7880" s="52" t="s">
        <v>4938</v>
      </c>
      <c r="B7880" s="54" t="s">
        <v>1981</v>
      </c>
      <c r="C7880" s="61" t="s">
        <v>447</v>
      </c>
      <c r="D7880" s="449">
        <v>0</v>
      </c>
      <c r="E7880" s="453">
        <v>19.216999999999999</v>
      </c>
      <c r="F7880" s="453">
        <v>1334.5119999999999</v>
      </c>
    </row>
    <row r="7881" spans="1:6" ht="17.399999999999999" x14ac:dyDescent="0.25">
      <c r="A7881" s="59" t="s">
        <v>4938</v>
      </c>
      <c r="B7881" s="57" t="s">
        <v>1981</v>
      </c>
      <c r="C7881" s="143" t="s">
        <v>440</v>
      </c>
      <c r="D7881" s="451">
        <v>0</v>
      </c>
      <c r="E7881" s="455">
        <v>58.639000000000003</v>
      </c>
      <c r="F7881" s="455">
        <v>3249.788</v>
      </c>
    </row>
    <row r="7882" spans="1:6" ht="17.399999999999999" x14ac:dyDescent="0.25">
      <c r="A7882" s="58" t="s">
        <v>4939</v>
      </c>
      <c r="B7882" s="56" t="s">
        <v>1982</v>
      </c>
      <c r="C7882" s="142" t="s">
        <v>455</v>
      </c>
      <c r="D7882" s="452">
        <v>0</v>
      </c>
      <c r="E7882" s="456">
        <v>8560.7829999999994</v>
      </c>
      <c r="F7882" s="456">
        <v>112355.159</v>
      </c>
    </row>
    <row r="7883" spans="1:6" ht="17.399999999999999" x14ac:dyDescent="0.25">
      <c r="A7883" s="53" t="s">
        <v>4939</v>
      </c>
      <c r="B7883" s="55" t="s">
        <v>1982</v>
      </c>
      <c r="C7883" s="62" t="s">
        <v>442</v>
      </c>
      <c r="D7883" s="450">
        <v>0</v>
      </c>
      <c r="E7883" s="454">
        <v>837.56899999999996</v>
      </c>
      <c r="F7883" s="454">
        <v>12406.624</v>
      </c>
    </row>
    <row r="7884" spans="1:6" ht="17.399999999999999" x14ac:dyDescent="0.25">
      <c r="A7884" s="52" t="s">
        <v>4939</v>
      </c>
      <c r="B7884" s="54" t="s">
        <v>1982</v>
      </c>
      <c r="C7884" s="61" t="s">
        <v>463</v>
      </c>
      <c r="D7884" s="449">
        <v>0</v>
      </c>
      <c r="E7884" s="453">
        <v>1107.271</v>
      </c>
      <c r="F7884" s="453">
        <v>12382.222</v>
      </c>
    </row>
    <row r="7885" spans="1:6" ht="17.399999999999999" x14ac:dyDescent="0.25">
      <c r="A7885" s="53" t="s">
        <v>4939</v>
      </c>
      <c r="B7885" s="55" t="s">
        <v>1982</v>
      </c>
      <c r="C7885" s="62" t="s">
        <v>481</v>
      </c>
      <c r="D7885" s="450">
        <v>0</v>
      </c>
      <c r="E7885" s="454">
        <v>599.57399999999996</v>
      </c>
      <c r="F7885" s="454">
        <v>8281.4189999999999</v>
      </c>
    </row>
    <row r="7886" spans="1:6" ht="17.399999999999999" x14ac:dyDescent="0.25">
      <c r="A7886" s="52" t="s">
        <v>4939</v>
      </c>
      <c r="B7886" s="54" t="s">
        <v>1982</v>
      </c>
      <c r="C7886" s="61" t="s">
        <v>479</v>
      </c>
      <c r="D7886" s="449">
        <v>0</v>
      </c>
      <c r="E7886" s="453">
        <v>243.48</v>
      </c>
      <c r="F7886" s="453">
        <v>4434.6229999999996</v>
      </c>
    </row>
    <row r="7887" spans="1:6" ht="17.399999999999999" x14ac:dyDescent="0.25">
      <c r="A7887" s="59" t="s">
        <v>4939</v>
      </c>
      <c r="B7887" s="57" t="s">
        <v>1982</v>
      </c>
      <c r="C7887" s="143" t="s">
        <v>471</v>
      </c>
      <c r="D7887" s="451">
        <v>0</v>
      </c>
      <c r="E7887" s="455">
        <v>148.86000000000001</v>
      </c>
      <c r="F7887" s="455">
        <v>2934.4969999999998</v>
      </c>
    </row>
    <row r="7888" spans="1:6" ht="17.399999999999999" x14ac:dyDescent="0.25">
      <c r="A7888" s="58" t="s">
        <v>4939</v>
      </c>
      <c r="B7888" s="56" t="s">
        <v>1982</v>
      </c>
      <c r="C7888" s="142" t="s">
        <v>443</v>
      </c>
      <c r="D7888" s="452">
        <v>0</v>
      </c>
      <c r="E7888" s="456">
        <v>66.457999999999998</v>
      </c>
      <c r="F7888" s="456">
        <v>2687.6260000000002</v>
      </c>
    </row>
    <row r="7889" spans="1:6" ht="17.399999999999999" x14ac:dyDescent="0.25">
      <c r="A7889" s="59" t="s">
        <v>4939</v>
      </c>
      <c r="B7889" s="57" t="s">
        <v>1982</v>
      </c>
      <c r="C7889" s="143" t="s">
        <v>441</v>
      </c>
      <c r="D7889" s="451">
        <v>0</v>
      </c>
      <c r="E7889" s="455">
        <v>252.15199999999999</v>
      </c>
      <c r="F7889" s="455">
        <v>2537.549</v>
      </c>
    </row>
    <row r="7890" spans="1:6" ht="17.399999999999999" x14ac:dyDescent="0.25">
      <c r="A7890" s="52" t="s">
        <v>4939</v>
      </c>
      <c r="B7890" s="54" t="s">
        <v>1982</v>
      </c>
      <c r="C7890" s="61" t="s">
        <v>447</v>
      </c>
      <c r="D7890" s="449">
        <v>0</v>
      </c>
      <c r="E7890" s="453">
        <v>89.781000000000006</v>
      </c>
      <c r="F7890" s="453">
        <v>2410.15</v>
      </c>
    </row>
    <row r="7891" spans="1:6" ht="17.399999999999999" x14ac:dyDescent="0.25">
      <c r="A7891" s="53" t="s">
        <v>4939</v>
      </c>
      <c r="B7891" s="55" t="s">
        <v>1982</v>
      </c>
      <c r="C7891" s="62" t="s">
        <v>470</v>
      </c>
      <c r="D7891" s="450">
        <v>0</v>
      </c>
      <c r="E7891" s="454">
        <v>186.24199999999999</v>
      </c>
      <c r="F7891" s="454">
        <v>1914.106</v>
      </c>
    </row>
    <row r="7892" spans="1:6" ht="17.399999999999999" x14ac:dyDescent="0.25">
      <c r="A7892" s="52" t="s">
        <v>4939</v>
      </c>
      <c r="B7892" s="54" t="s">
        <v>1982</v>
      </c>
      <c r="C7892" s="61" t="s">
        <v>440</v>
      </c>
      <c r="D7892" s="449">
        <v>0</v>
      </c>
      <c r="E7892" s="453">
        <v>498.71600000000001</v>
      </c>
      <c r="F7892" s="453">
        <v>6691.5990000000002</v>
      </c>
    </row>
    <row r="7893" spans="1:6" ht="17.399999999999999" x14ac:dyDescent="0.25">
      <c r="A7893" s="53" t="s">
        <v>4940</v>
      </c>
      <c r="B7893" s="55" t="s">
        <v>1983</v>
      </c>
      <c r="C7893" s="62" t="s">
        <v>455</v>
      </c>
      <c r="D7893" s="450">
        <v>0</v>
      </c>
      <c r="E7893" s="454">
        <v>804.375</v>
      </c>
      <c r="F7893" s="454">
        <v>13523.305</v>
      </c>
    </row>
    <row r="7894" spans="1:6" ht="17.399999999999999" x14ac:dyDescent="0.25">
      <c r="A7894" s="52" t="s">
        <v>4940</v>
      </c>
      <c r="B7894" s="54" t="s">
        <v>1983</v>
      </c>
      <c r="C7894" s="61" t="s">
        <v>443</v>
      </c>
      <c r="D7894" s="449">
        <v>0</v>
      </c>
      <c r="E7894" s="453">
        <v>72.093999999999994</v>
      </c>
      <c r="F7894" s="453">
        <v>4286.6390000000001</v>
      </c>
    </row>
    <row r="7895" spans="1:6" ht="17.399999999999999" x14ac:dyDescent="0.25">
      <c r="A7895" s="53" t="s">
        <v>4940</v>
      </c>
      <c r="B7895" s="55" t="s">
        <v>1983</v>
      </c>
      <c r="C7895" s="62" t="s">
        <v>465</v>
      </c>
      <c r="D7895" s="450">
        <v>0</v>
      </c>
      <c r="E7895" s="454">
        <v>43.527999999999999</v>
      </c>
      <c r="F7895" s="454">
        <v>1771.0550000000001</v>
      </c>
    </row>
    <row r="7896" spans="1:6" ht="17.399999999999999" x14ac:dyDescent="0.25">
      <c r="A7896" s="52" t="s">
        <v>4940</v>
      </c>
      <c r="B7896" s="54" t="s">
        <v>1983</v>
      </c>
      <c r="C7896" s="61" t="s">
        <v>488</v>
      </c>
      <c r="D7896" s="449">
        <v>0</v>
      </c>
      <c r="E7896" s="453">
        <v>21.437000000000001</v>
      </c>
      <c r="F7896" s="453">
        <v>1390.0419999999999</v>
      </c>
    </row>
    <row r="7897" spans="1:6" ht="17.399999999999999" x14ac:dyDescent="0.25">
      <c r="A7897" s="53" t="s">
        <v>4940</v>
      </c>
      <c r="B7897" s="55" t="s">
        <v>1983</v>
      </c>
      <c r="C7897" s="62" t="s">
        <v>479</v>
      </c>
      <c r="D7897" s="450">
        <v>0</v>
      </c>
      <c r="E7897" s="454">
        <v>25.460999999999999</v>
      </c>
      <c r="F7897" s="454">
        <v>1216.001</v>
      </c>
    </row>
    <row r="7898" spans="1:6" ht="17.399999999999999" x14ac:dyDescent="0.25">
      <c r="A7898" s="52" t="s">
        <v>4940</v>
      </c>
      <c r="B7898" s="54" t="s">
        <v>1983</v>
      </c>
      <c r="C7898" s="61" t="s">
        <v>440</v>
      </c>
      <c r="D7898" s="449">
        <v>0</v>
      </c>
      <c r="E7898" s="453">
        <v>235.37299999999999</v>
      </c>
      <c r="F7898" s="453">
        <v>5279.1239999999998</v>
      </c>
    </row>
    <row r="7899" spans="1:6" ht="17.399999999999999" x14ac:dyDescent="0.25">
      <c r="A7899" s="59" t="s">
        <v>4941</v>
      </c>
      <c r="B7899" s="57" t="s">
        <v>1984</v>
      </c>
      <c r="C7899" s="143" t="s">
        <v>455</v>
      </c>
      <c r="D7899" s="451">
        <v>0</v>
      </c>
      <c r="E7899" s="455">
        <v>1824.7439999999999</v>
      </c>
      <c r="F7899" s="455">
        <v>17895.456999999999</v>
      </c>
    </row>
    <row r="7900" spans="1:6" ht="17.399999999999999" x14ac:dyDescent="0.25">
      <c r="A7900" s="58" t="s">
        <v>4941</v>
      </c>
      <c r="B7900" s="56" t="s">
        <v>1984</v>
      </c>
      <c r="C7900" s="142" t="s">
        <v>463</v>
      </c>
      <c r="D7900" s="452">
        <v>0</v>
      </c>
      <c r="E7900" s="456">
        <v>110.259</v>
      </c>
      <c r="F7900" s="456">
        <v>1366.635</v>
      </c>
    </row>
    <row r="7901" spans="1:6" ht="17.399999999999999" x14ac:dyDescent="0.25">
      <c r="A7901" s="53" t="s">
        <v>4941</v>
      </c>
      <c r="B7901" s="55" t="s">
        <v>1984</v>
      </c>
      <c r="C7901" s="62" t="s">
        <v>440</v>
      </c>
      <c r="D7901" s="450">
        <v>0</v>
      </c>
      <c r="E7901" s="454">
        <v>257.95400000000001</v>
      </c>
      <c r="F7901" s="454">
        <v>2942.375</v>
      </c>
    </row>
    <row r="7902" spans="1:6" ht="17.399999999999999" x14ac:dyDescent="0.25">
      <c r="A7902" s="58" t="s">
        <v>4942</v>
      </c>
      <c r="B7902" s="56" t="s">
        <v>1985</v>
      </c>
      <c r="C7902" s="142" t="s">
        <v>455</v>
      </c>
      <c r="D7902" s="452">
        <v>0</v>
      </c>
      <c r="E7902" s="456">
        <v>16909.081999999999</v>
      </c>
      <c r="F7902" s="456">
        <v>191438.052</v>
      </c>
    </row>
    <row r="7903" spans="1:6" ht="17.399999999999999" x14ac:dyDescent="0.25">
      <c r="A7903" s="59" t="s">
        <v>4942</v>
      </c>
      <c r="B7903" s="57" t="s">
        <v>1985</v>
      </c>
      <c r="C7903" s="143" t="s">
        <v>442</v>
      </c>
      <c r="D7903" s="451">
        <v>0</v>
      </c>
      <c r="E7903" s="455">
        <v>1873.414</v>
      </c>
      <c r="F7903" s="455">
        <v>26682.076000000001</v>
      </c>
    </row>
    <row r="7904" spans="1:6" ht="17.399999999999999" x14ac:dyDescent="0.25">
      <c r="A7904" s="52" t="s">
        <v>4942</v>
      </c>
      <c r="B7904" s="54" t="s">
        <v>1985</v>
      </c>
      <c r="C7904" s="61" t="s">
        <v>479</v>
      </c>
      <c r="D7904" s="449">
        <v>0</v>
      </c>
      <c r="E7904" s="453">
        <v>642.27300000000002</v>
      </c>
      <c r="F7904" s="453">
        <v>13134.985000000001</v>
      </c>
    </row>
    <row r="7905" spans="1:6" ht="17.399999999999999" x14ac:dyDescent="0.25">
      <c r="A7905" s="59" t="s">
        <v>4942</v>
      </c>
      <c r="B7905" s="57" t="s">
        <v>1985</v>
      </c>
      <c r="C7905" s="143" t="s">
        <v>447</v>
      </c>
      <c r="D7905" s="451">
        <v>0</v>
      </c>
      <c r="E7905" s="455">
        <v>748.39499999999998</v>
      </c>
      <c r="F7905" s="455">
        <v>9164.1550000000007</v>
      </c>
    </row>
    <row r="7906" spans="1:6" ht="17.399999999999999" x14ac:dyDescent="0.25">
      <c r="A7906" s="52" t="s">
        <v>4942</v>
      </c>
      <c r="B7906" s="54" t="s">
        <v>1985</v>
      </c>
      <c r="C7906" s="61" t="s">
        <v>463</v>
      </c>
      <c r="D7906" s="449">
        <v>0</v>
      </c>
      <c r="E7906" s="453">
        <v>796.51599999999996</v>
      </c>
      <c r="F7906" s="453">
        <v>8458.0840000000007</v>
      </c>
    </row>
    <row r="7907" spans="1:6" ht="17.399999999999999" x14ac:dyDescent="0.25">
      <c r="A7907" s="53" t="s">
        <v>4942</v>
      </c>
      <c r="B7907" s="55" t="s">
        <v>1985</v>
      </c>
      <c r="C7907" s="62" t="s">
        <v>443</v>
      </c>
      <c r="D7907" s="450">
        <v>0</v>
      </c>
      <c r="E7907" s="454">
        <v>270.19200000000001</v>
      </c>
      <c r="F7907" s="454">
        <v>6418.6779999999999</v>
      </c>
    </row>
    <row r="7908" spans="1:6" ht="17.399999999999999" x14ac:dyDescent="0.25">
      <c r="A7908" s="52" t="s">
        <v>4942</v>
      </c>
      <c r="B7908" s="54" t="s">
        <v>1985</v>
      </c>
      <c r="C7908" s="61" t="s">
        <v>471</v>
      </c>
      <c r="D7908" s="449">
        <v>0</v>
      </c>
      <c r="E7908" s="453">
        <v>420.06400000000002</v>
      </c>
      <c r="F7908" s="453">
        <v>5187.7299999999996</v>
      </c>
    </row>
    <row r="7909" spans="1:6" ht="17.399999999999999" x14ac:dyDescent="0.25">
      <c r="A7909" s="59" t="s">
        <v>4942</v>
      </c>
      <c r="B7909" s="57" t="s">
        <v>1985</v>
      </c>
      <c r="C7909" s="143" t="s">
        <v>444</v>
      </c>
      <c r="D7909" s="451">
        <v>0</v>
      </c>
      <c r="E7909" s="455">
        <v>232.893</v>
      </c>
      <c r="F7909" s="455">
        <v>4226.1930000000002</v>
      </c>
    </row>
    <row r="7910" spans="1:6" ht="17.399999999999999" x14ac:dyDescent="0.25">
      <c r="A7910" s="52" t="s">
        <v>4942</v>
      </c>
      <c r="B7910" s="54" t="s">
        <v>1985</v>
      </c>
      <c r="C7910" s="61" t="s">
        <v>441</v>
      </c>
      <c r="D7910" s="449">
        <v>0</v>
      </c>
      <c r="E7910" s="453">
        <v>341.267</v>
      </c>
      <c r="F7910" s="453">
        <v>3852.7269999999999</v>
      </c>
    </row>
    <row r="7911" spans="1:6" ht="17.399999999999999" x14ac:dyDescent="0.25">
      <c r="A7911" s="53" t="s">
        <v>4942</v>
      </c>
      <c r="B7911" s="55" t="s">
        <v>1985</v>
      </c>
      <c r="C7911" s="62" t="s">
        <v>488</v>
      </c>
      <c r="D7911" s="450">
        <v>0</v>
      </c>
      <c r="E7911" s="454">
        <v>113.184</v>
      </c>
      <c r="F7911" s="454">
        <v>3712.3020000000001</v>
      </c>
    </row>
    <row r="7912" spans="1:6" ht="17.399999999999999" x14ac:dyDescent="0.25">
      <c r="A7912" s="58" t="s">
        <v>4942</v>
      </c>
      <c r="B7912" s="56" t="s">
        <v>1985</v>
      </c>
      <c r="C7912" s="142" t="s">
        <v>439</v>
      </c>
      <c r="D7912" s="452">
        <v>0</v>
      </c>
      <c r="E7912" s="456">
        <v>50.978000000000002</v>
      </c>
      <c r="F7912" s="456">
        <v>3677.8629999999998</v>
      </c>
    </row>
    <row r="7913" spans="1:6" ht="17.399999999999999" x14ac:dyDescent="0.25">
      <c r="A7913" s="59" t="s">
        <v>4942</v>
      </c>
      <c r="B7913" s="57" t="s">
        <v>1985</v>
      </c>
      <c r="C7913" s="143" t="s">
        <v>454</v>
      </c>
      <c r="D7913" s="451">
        <v>0</v>
      </c>
      <c r="E7913" s="455">
        <v>373.45600000000002</v>
      </c>
      <c r="F7913" s="455">
        <v>3080.2759999999998</v>
      </c>
    </row>
    <row r="7914" spans="1:6" ht="17.399999999999999" x14ac:dyDescent="0.25">
      <c r="A7914" s="52" t="s">
        <v>4942</v>
      </c>
      <c r="B7914" s="54" t="s">
        <v>1985</v>
      </c>
      <c r="C7914" s="61" t="s">
        <v>482</v>
      </c>
      <c r="D7914" s="449">
        <v>0</v>
      </c>
      <c r="E7914" s="453">
        <v>268.56599999999997</v>
      </c>
      <c r="F7914" s="453">
        <v>2938.61</v>
      </c>
    </row>
    <row r="7915" spans="1:6" ht="17.399999999999999" x14ac:dyDescent="0.25">
      <c r="A7915" s="59" t="s">
        <v>4942</v>
      </c>
      <c r="B7915" s="57" t="s">
        <v>1985</v>
      </c>
      <c r="C7915" s="143" t="s">
        <v>445</v>
      </c>
      <c r="D7915" s="451">
        <v>0</v>
      </c>
      <c r="E7915" s="455">
        <v>32.820999999999998</v>
      </c>
      <c r="F7915" s="455">
        <v>1791.4090000000001</v>
      </c>
    </row>
    <row r="7916" spans="1:6" ht="17.399999999999999" x14ac:dyDescent="0.25">
      <c r="A7916" s="58" t="s">
        <v>4942</v>
      </c>
      <c r="B7916" s="56" t="s">
        <v>1985</v>
      </c>
      <c r="C7916" s="142" t="s">
        <v>478</v>
      </c>
      <c r="D7916" s="452">
        <v>0</v>
      </c>
      <c r="E7916" s="456">
        <v>98.91</v>
      </c>
      <c r="F7916" s="456">
        <v>1643.0260000000001</v>
      </c>
    </row>
    <row r="7917" spans="1:6" ht="17.399999999999999" x14ac:dyDescent="0.25">
      <c r="A7917" s="59" t="s">
        <v>4942</v>
      </c>
      <c r="B7917" s="57" t="s">
        <v>1985</v>
      </c>
      <c r="C7917" s="143" t="s">
        <v>487</v>
      </c>
      <c r="D7917" s="451">
        <v>0</v>
      </c>
      <c r="E7917" s="455">
        <v>15.194000000000001</v>
      </c>
      <c r="F7917" s="455">
        <v>1552.6669999999999</v>
      </c>
    </row>
    <row r="7918" spans="1:6" ht="17.399999999999999" x14ac:dyDescent="0.25">
      <c r="A7918" s="58" t="s">
        <v>4942</v>
      </c>
      <c r="B7918" s="56" t="s">
        <v>1985</v>
      </c>
      <c r="C7918" s="142" t="s">
        <v>459</v>
      </c>
      <c r="D7918" s="452">
        <v>0</v>
      </c>
      <c r="E7918" s="456">
        <v>141.68</v>
      </c>
      <c r="F7918" s="456">
        <v>1453.6579999999999</v>
      </c>
    </row>
    <row r="7919" spans="1:6" ht="17.399999999999999" x14ac:dyDescent="0.25">
      <c r="A7919" s="53" t="s">
        <v>4942</v>
      </c>
      <c r="B7919" s="55" t="s">
        <v>1985</v>
      </c>
      <c r="C7919" s="62" t="s">
        <v>470</v>
      </c>
      <c r="D7919" s="450">
        <v>0</v>
      </c>
      <c r="E7919" s="454">
        <v>75.346000000000004</v>
      </c>
      <c r="F7919" s="454">
        <v>1358.1369999999999</v>
      </c>
    </row>
    <row r="7920" spans="1:6" ht="17.399999999999999" x14ac:dyDescent="0.25">
      <c r="A7920" s="58" t="s">
        <v>4942</v>
      </c>
      <c r="B7920" s="56" t="s">
        <v>1985</v>
      </c>
      <c r="C7920" s="142" t="s">
        <v>511</v>
      </c>
      <c r="D7920" s="452">
        <v>0</v>
      </c>
      <c r="E7920" s="456">
        <v>86.784999999999997</v>
      </c>
      <c r="F7920" s="456">
        <v>1161.019</v>
      </c>
    </row>
    <row r="7921" spans="1:6" ht="17.399999999999999" x14ac:dyDescent="0.25">
      <c r="A7921" s="53" t="s">
        <v>4942</v>
      </c>
      <c r="B7921" s="55" t="s">
        <v>1985</v>
      </c>
      <c r="C7921" s="62" t="s">
        <v>457</v>
      </c>
      <c r="D7921" s="450">
        <v>0</v>
      </c>
      <c r="E7921" s="454">
        <v>19.881</v>
      </c>
      <c r="F7921" s="454">
        <v>1044.6479999999999</v>
      </c>
    </row>
    <row r="7922" spans="1:6" ht="17.399999999999999" x14ac:dyDescent="0.25">
      <c r="A7922" s="58" t="s">
        <v>4942</v>
      </c>
      <c r="B7922" s="56" t="s">
        <v>1985</v>
      </c>
      <c r="C7922" s="142" t="s">
        <v>440</v>
      </c>
      <c r="D7922" s="452">
        <v>0</v>
      </c>
      <c r="E7922" s="456">
        <v>563.29899999999998</v>
      </c>
      <c r="F7922" s="456">
        <v>8727.7440000000006</v>
      </c>
    </row>
    <row r="7923" spans="1:6" ht="17.399999999999999" x14ac:dyDescent="0.25">
      <c r="A7923" s="53" t="s">
        <v>4943</v>
      </c>
      <c r="B7923" s="55" t="s">
        <v>1986</v>
      </c>
      <c r="C7923" s="62" t="s">
        <v>441</v>
      </c>
      <c r="D7923" s="450">
        <v>0</v>
      </c>
      <c r="E7923" s="454">
        <v>2564.3049999999998</v>
      </c>
      <c r="F7923" s="454">
        <v>21395.763999999999</v>
      </c>
    </row>
    <row r="7924" spans="1:6" ht="17.399999999999999" x14ac:dyDescent="0.25">
      <c r="A7924" s="58" t="s">
        <v>4943</v>
      </c>
      <c r="B7924" s="56" t="s">
        <v>1986</v>
      </c>
      <c r="C7924" s="142" t="s">
        <v>455</v>
      </c>
      <c r="D7924" s="452">
        <v>0</v>
      </c>
      <c r="E7924" s="456">
        <v>2952.4870000000001</v>
      </c>
      <c r="F7924" s="456">
        <v>14806.014999999999</v>
      </c>
    </row>
    <row r="7925" spans="1:6" ht="17.399999999999999" x14ac:dyDescent="0.25">
      <c r="A7925" s="59" t="s">
        <v>4943</v>
      </c>
      <c r="B7925" s="57" t="s">
        <v>1986</v>
      </c>
      <c r="C7925" s="143" t="s">
        <v>442</v>
      </c>
      <c r="D7925" s="451">
        <v>0</v>
      </c>
      <c r="E7925" s="455">
        <v>1411.5150000000001</v>
      </c>
      <c r="F7925" s="455">
        <v>14503.918</v>
      </c>
    </row>
    <row r="7926" spans="1:6" ht="17.399999999999999" x14ac:dyDescent="0.25">
      <c r="A7926" s="58" t="s">
        <v>4943</v>
      </c>
      <c r="B7926" s="56" t="s">
        <v>1986</v>
      </c>
      <c r="C7926" s="142" t="s">
        <v>444</v>
      </c>
      <c r="D7926" s="452">
        <v>0</v>
      </c>
      <c r="E7926" s="456">
        <v>245.608</v>
      </c>
      <c r="F7926" s="456">
        <v>8271.9349999999995</v>
      </c>
    </row>
    <row r="7927" spans="1:6" ht="17.399999999999999" x14ac:dyDescent="0.25">
      <c r="A7927" s="59" t="s">
        <v>4943</v>
      </c>
      <c r="B7927" s="57" t="s">
        <v>1986</v>
      </c>
      <c r="C7927" s="143" t="s">
        <v>470</v>
      </c>
      <c r="D7927" s="451">
        <v>0</v>
      </c>
      <c r="E7927" s="455">
        <v>1030.3879999999999</v>
      </c>
      <c r="F7927" s="455">
        <v>7843.9520000000002</v>
      </c>
    </row>
    <row r="7928" spans="1:6" ht="17.399999999999999" x14ac:dyDescent="0.25">
      <c r="A7928" s="52" t="s">
        <v>4943</v>
      </c>
      <c r="B7928" s="54" t="s">
        <v>1986</v>
      </c>
      <c r="C7928" s="61" t="s">
        <v>481</v>
      </c>
      <c r="D7928" s="449">
        <v>0</v>
      </c>
      <c r="E7928" s="453">
        <v>839.92600000000004</v>
      </c>
      <c r="F7928" s="453">
        <v>5971.9369999999999</v>
      </c>
    </row>
    <row r="7929" spans="1:6" ht="17.399999999999999" x14ac:dyDescent="0.25">
      <c r="A7929" s="59" t="s">
        <v>4943</v>
      </c>
      <c r="B7929" s="57" t="s">
        <v>1986</v>
      </c>
      <c r="C7929" s="143" t="s">
        <v>463</v>
      </c>
      <c r="D7929" s="451">
        <v>0</v>
      </c>
      <c r="E7929" s="455">
        <v>83.603999999999999</v>
      </c>
      <c r="F7929" s="455">
        <v>2209.8069999999998</v>
      </c>
    </row>
    <row r="7930" spans="1:6" ht="17.399999999999999" x14ac:dyDescent="0.25">
      <c r="A7930" s="58" t="s">
        <v>4943</v>
      </c>
      <c r="B7930" s="56" t="s">
        <v>1986</v>
      </c>
      <c r="C7930" s="142" t="s">
        <v>467</v>
      </c>
      <c r="D7930" s="452">
        <v>0</v>
      </c>
      <c r="E7930" s="456">
        <v>231.191</v>
      </c>
      <c r="F7930" s="456">
        <v>2060.7959999999998</v>
      </c>
    </row>
    <row r="7931" spans="1:6" ht="17.399999999999999" x14ac:dyDescent="0.25">
      <c r="A7931" s="59" t="s">
        <v>4943</v>
      </c>
      <c r="B7931" s="57" t="s">
        <v>1986</v>
      </c>
      <c r="C7931" s="143" t="s">
        <v>469</v>
      </c>
      <c r="D7931" s="451">
        <v>0</v>
      </c>
      <c r="E7931" s="455">
        <v>56.682000000000002</v>
      </c>
      <c r="F7931" s="455">
        <v>1436.415</v>
      </c>
    </row>
    <row r="7932" spans="1:6" ht="17.399999999999999" x14ac:dyDescent="0.25">
      <c r="A7932" s="58" t="s">
        <v>4943</v>
      </c>
      <c r="B7932" s="56" t="s">
        <v>1986</v>
      </c>
      <c r="C7932" s="142" t="s">
        <v>443</v>
      </c>
      <c r="D7932" s="452">
        <v>0</v>
      </c>
      <c r="E7932" s="456">
        <v>22.89</v>
      </c>
      <c r="F7932" s="456">
        <v>1412.846</v>
      </c>
    </row>
    <row r="7933" spans="1:6" ht="17.399999999999999" x14ac:dyDescent="0.25">
      <c r="A7933" s="53" t="s">
        <v>4943</v>
      </c>
      <c r="B7933" s="55" t="s">
        <v>1986</v>
      </c>
      <c r="C7933" s="62" t="s">
        <v>439</v>
      </c>
      <c r="D7933" s="450">
        <v>0</v>
      </c>
      <c r="E7933" s="454">
        <v>54.261000000000003</v>
      </c>
      <c r="F7933" s="454">
        <v>1163.049</v>
      </c>
    </row>
    <row r="7934" spans="1:6" ht="17.399999999999999" x14ac:dyDescent="0.25">
      <c r="A7934" s="52" t="s">
        <v>4943</v>
      </c>
      <c r="B7934" s="54" t="s">
        <v>1986</v>
      </c>
      <c r="C7934" s="61" t="s">
        <v>440</v>
      </c>
      <c r="D7934" s="449">
        <v>0</v>
      </c>
      <c r="E7934" s="453">
        <v>123.333</v>
      </c>
      <c r="F7934" s="453">
        <v>3856.6080000000002</v>
      </c>
    </row>
    <row r="7935" spans="1:6" ht="17.399999999999999" x14ac:dyDescent="0.25">
      <c r="A7935" s="53" t="s">
        <v>4944</v>
      </c>
      <c r="B7935" s="55" t="s">
        <v>1987</v>
      </c>
      <c r="C7935" s="62" t="s">
        <v>455</v>
      </c>
      <c r="D7935" s="450">
        <v>0</v>
      </c>
      <c r="E7935" s="454">
        <v>13385.855</v>
      </c>
      <c r="F7935" s="454">
        <v>57087.803999999996</v>
      </c>
    </row>
    <row r="7936" spans="1:6" ht="17.399999999999999" x14ac:dyDescent="0.25">
      <c r="A7936" s="58" t="s">
        <v>4944</v>
      </c>
      <c r="B7936" s="56" t="s">
        <v>1987</v>
      </c>
      <c r="C7936" s="142" t="s">
        <v>443</v>
      </c>
      <c r="D7936" s="452">
        <v>0</v>
      </c>
      <c r="E7936" s="456">
        <v>402.983</v>
      </c>
      <c r="F7936" s="456">
        <v>9102.5450000000001</v>
      </c>
    </row>
    <row r="7937" spans="1:6" ht="17.399999999999999" x14ac:dyDescent="0.25">
      <c r="A7937" s="59" t="s">
        <v>4944</v>
      </c>
      <c r="B7937" s="57" t="s">
        <v>1987</v>
      </c>
      <c r="C7937" s="143" t="s">
        <v>442</v>
      </c>
      <c r="D7937" s="451">
        <v>0</v>
      </c>
      <c r="E7937" s="455">
        <v>556.12</v>
      </c>
      <c r="F7937" s="455">
        <v>6355.6180000000004</v>
      </c>
    </row>
    <row r="7938" spans="1:6" ht="17.399999999999999" x14ac:dyDescent="0.25">
      <c r="A7938" s="52" t="s">
        <v>4944</v>
      </c>
      <c r="B7938" s="54" t="s">
        <v>1987</v>
      </c>
      <c r="C7938" s="61" t="s">
        <v>479</v>
      </c>
      <c r="D7938" s="449">
        <v>0</v>
      </c>
      <c r="E7938" s="453">
        <v>373.55799999999999</v>
      </c>
      <c r="F7938" s="453">
        <v>4932.1629999999996</v>
      </c>
    </row>
    <row r="7939" spans="1:6" ht="17.399999999999999" x14ac:dyDescent="0.25">
      <c r="A7939" s="59" t="s">
        <v>4944</v>
      </c>
      <c r="B7939" s="57" t="s">
        <v>1987</v>
      </c>
      <c r="C7939" s="143" t="s">
        <v>459</v>
      </c>
      <c r="D7939" s="451">
        <v>0</v>
      </c>
      <c r="E7939" s="455">
        <v>341.08300000000003</v>
      </c>
      <c r="F7939" s="455">
        <v>3455.6759999999999</v>
      </c>
    </row>
    <row r="7940" spans="1:6" ht="17.399999999999999" x14ac:dyDescent="0.25">
      <c r="A7940" s="52" t="s">
        <v>4944</v>
      </c>
      <c r="B7940" s="54" t="s">
        <v>1987</v>
      </c>
      <c r="C7940" s="61" t="s">
        <v>454</v>
      </c>
      <c r="D7940" s="449">
        <v>0</v>
      </c>
      <c r="E7940" s="453">
        <v>201.61199999999999</v>
      </c>
      <c r="F7940" s="453">
        <v>1969.09</v>
      </c>
    </row>
    <row r="7941" spans="1:6" ht="17.399999999999999" x14ac:dyDescent="0.25">
      <c r="A7941" s="53" t="s">
        <v>4944</v>
      </c>
      <c r="B7941" s="55" t="s">
        <v>1987</v>
      </c>
      <c r="C7941" s="62" t="s">
        <v>481</v>
      </c>
      <c r="D7941" s="450">
        <v>0</v>
      </c>
      <c r="E7941" s="454">
        <v>141.61000000000001</v>
      </c>
      <c r="F7941" s="454">
        <v>1886.6410000000001</v>
      </c>
    </row>
    <row r="7942" spans="1:6" ht="17.399999999999999" x14ac:dyDescent="0.25">
      <c r="A7942" s="58" t="s">
        <v>4944</v>
      </c>
      <c r="B7942" s="56" t="s">
        <v>1987</v>
      </c>
      <c r="C7942" s="142" t="s">
        <v>447</v>
      </c>
      <c r="D7942" s="452">
        <v>0</v>
      </c>
      <c r="E7942" s="456">
        <v>209.47200000000001</v>
      </c>
      <c r="F7942" s="456">
        <v>1698.749</v>
      </c>
    </row>
    <row r="7943" spans="1:6" ht="17.399999999999999" x14ac:dyDescent="0.25">
      <c r="A7943" s="59" t="s">
        <v>4944</v>
      </c>
      <c r="B7943" s="57" t="s">
        <v>1987</v>
      </c>
      <c r="C7943" s="143" t="s">
        <v>491</v>
      </c>
      <c r="D7943" s="451">
        <v>0</v>
      </c>
      <c r="E7943" s="455">
        <v>28.039000000000001</v>
      </c>
      <c r="F7943" s="455">
        <v>1267.876</v>
      </c>
    </row>
    <row r="7944" spans="1:6" ht="17.399999999999999" x14ac:dyDescent="0.25">
      <c r="A7944" s="58" t="s">
        <v>4944</v>
      </c>
      <c r="B7944" s="56" t="s">
        <v>1987</v>
      </c>
      <c r="C7944" s="142" t="s">
        <v>440</v>
      </c>
      <c r="D7944" s="452">
        <v>0</v>
      </c>
      <c r="E7944" s="456">
        <v>266.26799999999997</v>
      </c>
      <c r="F7944" s="456">
        <v>3344.1750000000002</v>
      </c>
    </row>
    <row r="7945" spans="1:6" ht="17.399999999999999" x14ac:dyDescent="0.25">
      <c r="A7945" s="59" t="s">
        <v>4945</v>
      </c>
      <c r="B7945" s="57" t="s">
        <v>1988</v>
      </c>
      <c r="C7945" s="143" t="s">
        <v>442</v>
      </c>
      <c r="D7945" s="451">
        <v>0</v>
      </c>
      <c r="E7945" s="455">
        <v>777.99199999999996</v>
      </c>
      <c r="F7945" s="455">
        <v>77801.64</v>
      </c>
    </row>
    <row r="7946" spans="1:6" ht="17.399999999999999" x14ac:dyDescent="0.25">
      <c r="A7946" s="52" t="s">
        <v>4945</v>
      </c>
      <c r="B7946" s="54" t="s">
        <v>1988</v>
      </c>
      <c r="C7946" s="61" t="s">
        <v>455</v>
      </c>
      <c r="D7946" s="449">
        <v>0</v>
      </c>
      <c r="E7946" s="453">
        <v>11555.252</v>
      </c>
      <c r="F7946" s="453">
        <v>54978.487000000001</v>
      </c>
    </row>
    <row r="7947" spans="1:6" ht="17.399999999999999" x14ac:dyDescent="0.25">
      <c r="A7947" s="59" t="s">
        <v>4945</v>
      </c>
      <c r="B7947" s="57" t="s">
        <v>1988</v>
      </c>
      <c r="C7947" s="143" t="s">
        <v>447</v>
      </c>
      <c r="D7947" s="451">
        <v>0</v>
      </c>
      <c r="E7947" s="455">
        <v>770.44899999999996</v>
      </c>
      <c r="F7947" s="455">
        <v>7190.9960000000001</v>
      </c>
    </row>
    <row r="7948" spans="1:6" ht="17.399999999999999" x14ac:dyDescent="0.25">
      <c r="A7948" s="52" t="s">
        <v>4945</v>
      </c>
      <c r="B7948" s="54" t="s">
        <v>1988</v>
      </c>
      <c r="C7948" s="61" t="s">
        <v>441</v>
      </c>
      <c r="D7948" s="449">
        <v>0</v>
      </c>
      <c r="E7948" s="453">
        <v>786.62699999999995</v>
      </c>
      <c r="F7948" s="453">
        <v>5390.2489999999998</v>
      </c>
    </row>
    <row r="7949" spans="1:6" ht="17.399999999999999" x14ac:dyDescent="0.25">
      <c r="A7949" s="53" t="s">
        <v>4945</v>
      </c>
      <c r="B7949" s="55" t="s">
        <v>1988</v>
      </c>
      <c r="C7949" s="62" t="s">
        <v>439</v>
      </c>
      <c r="D7949" s="450">
        <v>0</v>
      </c>
      <c r="E7949" s="454">
        <v>99.168999999999997</v>
      </c>
      <c r="F7949" s="454">
        <v>5159.7139999999999</v>
      </c>
    </row>
    <row r="7950" spans="1:6" ht="17.399999999999999" x14ac:dyDescent="0.25">
      <c r="A7950" s="52" t="s">
        <v>4945</v>
      </c>
      <c r="B7950" s="54" t="s">
        <v>1988</v>
      </c>
      <c r="C7950" s="61" t="s">
        <v>443</v>
      </c>
      <c r="D7950" s="449">
        <v>0</v>
      </c>
      <c r="E7950" s="453">
        <v>103.175</v>
      </c>
      <c r="F7950" s="453">
        <v>4374.3530000000001</v>
      </c>
    </row>
    <row r="7951" spans="1:6" ht="17.399999999999999" x14ac:dyDescent="0.25">
      <c r="A7951" s="59" t="s">
        <v>4945</v>
      </c>
      <c r="B7951" s="57" t="s">
        <v>1988</v>
      </c>
      <c r="C7951" s="143" t="s">
        <v>491</v>
      </c>
      <c r="D7951" s="451">
        <v>0</v>
      </c>
      <c r="E7951" s="455">
        <v>151.03700000000001</v>
      </c>
      <c r="F7951" s="455">
        <v>3820.904</v>
      </c>
    </row>
    <row r="7952" spans="1:6" ht="17.399999999999999" x14ac:dyDescent="0.25">
      <c r="A7952" s="58" t="s">
        <v>4945</v>
      </c>
      <c r="B7952" s="56" t="s">
        <v>1988</v>
      </c>
      <c r="C7952" s="142" t="s">
        <v>488</v>
      </c>
      <c r="D7952" s="452">
        <v>0</v>
      </c>
      <c r="E7952" s="456">
        <v>102.566</v>
      </c>
      <c r="F7952" s="456">
        <v>3279.9050000000002</v>
      </c>
    </row>
    <row r="7953" spans="1:6" ht="17.399999999999999" x14ac:dyDescent="0.25">
      <c r="A7953" s="59" t="s">
        <v>4945</v>
      </c>
      <c r="B7953" s="57" t="s">
        <v>1988</v>
      </c>
      <c r="C7953" s="143" t="s">
        <v>457</v>
      </c>
      <c r="D7953" s="451">
        <v>0</v>
      </c>
      <c r="E7953" s="455">
        <v>57.893000000000001</v>
      </c>
      <c r="F7953" s="455">
        <v>2696.0360000000001</v>
      </c>
    </row>
    <row r="7954" spans="1:6" ht="17.399999999999999" x14ac:dyDescent="0.25">
      <c r="A7954" s="58" t="s">
        <v>4945</v>
      </c>
      <c r="B7954" s="56" t="s">
        <v>1988</v>
      </c>
      <c r="C7954" s="142" t="s">
        <v>444</v>
      </c>
      <c r="D7954" s="452">
        <v>0</v>
      </c>
      <c r="E7954" s="456">
        <v>110.893</v>
      </c>
      <c r="F7954" s="456">
        <v>2649.7190000000001</v>
      </c>
    </row>
    <row r="7955" spans="1:6" ht="17.399999999999999" x14ac:dyDescent="0.25">
      <c r="A7955" s="59" t="s">
        <v>4945</v>
      </c>
      <c r="B7955" s="57" t="s">
        <v>1988</v>
      </c>
      <c r="C7955" s="143" t="s">
        <v>445</v>
      </c>
      <c r="D7955" s="451">
        <v>0</v>
      </c>
      <c r="E7955" s="455">
        <v>59.945</v>
      </c>
      <c r="F7955" s="455">
        <v>2350.9960000000001</v>
      </c>
    </row>
    <row r="7956" spans="1:6" ht="17.399999999999999" x14ac:dyDescent="0.25">
      <c r="A7956" s="58" t="s">
        <v>4945</v>
      </c>
      <c r="B7956" s="56" t="s">
        <v>1988</v>
      </c>
      <c r="C7956" s="142" t="s">
        <v>463</v>
      </c>
      <c r="D7956" s="452">
        <v>0</v>
      </c>
      <c r="E7956" s="456">
        <v>277.79300000000001</v>
      </c>
      <c r="F7956" s="456">
        <v>2318.2600000000002</v>
      </c>
    </row>
    <row r="7957" spans="1:6" ht="17.399999999999999" x14ac:dyDescent="0.25">
      <c r="A7957" s="53" t="s">
        <v>4945</v>
      </c>
      <c r="B7957" s="55" t="s">
        <v>1988</v>
      </c>
      <c r="C7957" s="62" t="s">
        <v>498</v>
      </c>
      <c r="D7957" s="450">
        <v>0</v>
      </c>
      <c r="E7957" s="454">
        <v>16.824000000000002</v>
      </c>
      <c r="F7957" s="454">
        <v>1778.2739999999999</v>
      </c>
    </row>
    <row r="7958" spans="1:6" ht="17.399999999999999" x14ac:dyDescent="0.25">
      <c r="A7958" s="58" t="s">
        <v>4945</v>
      </c>
      <c r="B7958" s="56" t="s">
        <v>1988</v>
      </c>
      <c r="C7958" s="142" t="s">
        <v>479</v>
      </c>
      <c r="D7958" s="452">
        <v>0</v>
      </c>
      <c r="E7958" s="456">
        <v>131.63200000000001</v>
      </c>
      <c r="F7958" s="456">
        <v>1666.03</v>
      </c>
    </row>
    <row r="7959" spans="1:6" ht="17.399999999999999" x14ac:dyDescent="0.25">
      <c r="A7959" s="53" t="s">
        <v>4945</v>
      </c>
      <c r="B7959" s="55" t="s">
        <v>1988</v>
      </c>
      <c r="C7959" s="62" t="s">
        <v>472</v>
      </c>
      <c r="D7959" s="450">
        <v>0</v>
      </c>
      <c r="E7959" s="454">
        <v>108.258</v>
      </c>
      <c r="F7959" s="454">
        <v>1088.8510000000001</v>
      </c>
    </row>
    <row r="7960" spans="1:6" ht="17.399999999999999" x14ac:dyDescent="0.25">
      <c r="A7960" s="58" t="s">
        <v>4945</v>
      </c>
      <c r="B7960" s="56" t="s">
        <v>1988</v>
      </c>
      <c r="C7960" s="142" t="s">
        <v>440</v>
      </c>
      <c r="D7960" s="452">
        <v>0</v>
      </c>
      <c r="E7960" s="456">
        <v>567.46100000000001</v>
      </c>
      <c r="F7960" s="456">
        <v>6429.1679999999997</v>
      </c>
    </row>
    <row r="7961" spans="1:6" ht="17.399999999999999" x14ac:dyDescent="0.25">
      <c r="A7961" s="53" t="s">
        <v>4946</v>
      </c>
      <c r="B7961" s="55" t="s">
        <v>1989</v>
      </c>
      <c r="C7961" s="62" t="s">
        <v>455</v>
      </c>
      <c r="D7961" s="450">
        <v>0</v>
      </c>
      <c r="E7961" s="454">
        <v>3708.8429999999998</v>
      </c>
      <c r="F7961" s="454">
        <v>39376.158000000003</v>
      </c>
    </row>
    <row r="7962" spans="1:6" ht="17.399999999999999" x14ac:dyDescent="0.25">
      <c r="A7962" s="52" t="s">
        <v>4946</v>
      </c>
      <c r="B7962" s="54" t="s">
        <v>1989</v>
      </c>
      <c r="C7962" s="61" t="s">
        <v>443</v>
      </c>
      <c r="D7962" s="449">
        <v>0</v>
      </c>
      <c r="E7962" s="453">
        <v>76.706000000000003</v>
      </c>
      <c r="F7962" s="453">
        <v>5103.5870000000004</v>
      </c>
    </row>
    <row r="7963" spans="1:6" ht="17.399999999999999" x14ac:dyDescent="0.25">
      <c r="A7963" s="53" t="s">
        <v>4946</v>
      </c>
      <c r="B7963" s="55" t="s">
        <v>1989</v>
      </c>
      <c r="C7963" s="62" t="s">
        <v>440</v>
      </c>
      <c r="D7963" s="450">
        <v>0</v>
      </c>
      <c r="E7963" s="454">
        <v>198.50800000000001</v>
      </c>
      <c r="F7963" s="454">
        <v>5096.2110000000002</v>
      </c>
    </row>
    <row r="7964" spans="1:6" ht="17.399999999999999" x14ac:dyDescent="0.25">
      <c r="A7964" s="58" t="s">
        <v>3431</v>
      </c>
      <c r="B7964" s="56" t="s">
        <v>1990</v>
      </c>
      <c r="C7964" s="142" t="s">
        <v>455</v>
      </c>
      <c r="D7964" s="452">
        <v>0</v>
      </c>
      <c r="E7964" s="456">
        <v>8674.7309999999998</v>
      </c>
      <c r="F7964" s="456">
        <v>152217.614</v>
      </c>
    </row>
    <row r="7965" spans="1:6" ht="17.399999999999999" x14ac:dyDescent="0.25">
      <c r="A7965" s="59" t="s">
        <v>3431</v>
      </c>
      <c r="B7965" s="57" t="s">
        <v>1990</v>
      </c>
      <c r="C7965" s="143" t="s">
        <v>470</v>
      </c>
      <c r="D7965" s="451">
        <v>0</v>
      </c>
      <c r="E7965" s="455">
        <v>2664.1930000000002</v>
      </c>
      <c r="F7965" s="455">
        <v>92612.941999999995</v>
      </c>
    </row>
    <row r="7966" spans="1:6" ht="17.399999999999999" x14ac:dyDescent="0.25">
      <c r="A7966" s="52" t="s">
        <v>3431</v>
      </c>
      <c r="B7966" s="54" t="s">
        <v>1990</v>
      </c>
      <c r="C7966" s="61" t="s">
        <v>451</v>
      </c>
      <c r="D7966" s="449">
        <v>0</v>
      </c>
      <c r="E7966" s="453">
        <v>1318.671</v>
      </c>
      <c r="F7966" s="453">
        <v>37232.250999999997</v>
      </c>
    </row>
    <row r="7967" spans="1:6" ht="17.399999999999999" x14ac:dyDescent="0.25">
      <c r="A7967" s="53" t="s">
        <v>3431</v>
      </c>
      <c r="B7967" s="55" t="s">
        <v>1990</v>
      </c>
      <c r="C7967" s="62" t="s">
        <v>471</v>
      </c>
      <c r="D7967" s="450">
        <v>0</v>
      </c>
      <c r="E7967" s="454">
        <v>334.49900000000002</v>
      </c>
      <c r="F7967" s="454">
        <v>9239.4470000000001</v>
      </c>
    </row>
    <row r="7968" spans="1:6" ht="17.399999999999999" x14ac:dyDescent="0.25">
      <c r="A7968" s="52" t="s">
        <v>3431</v>
      </c>
      <c r="B7968" s="54" t="s">
        <v>1990</v>
      </c>
      <c r="C7968" s="61" t="s">
        <v>440</v>
      </c>
      <c r="D7968" s="449">
        <v>0</v>
      </c>
      <c r="E7968" s="453">
        <v>107.29600000000001</v>
      </c>
      <c r="F7968" s="453">
        <v>1828.0909999999999</v>
      </c>
    </row>
    <row r="7969" spans="1:6" ht="17.399999999999999" x14ac:dyDescent="0.25">
      <c r="A7969" s="59" t="s">
        <v>4947</v>
      </c>
      <c r="B7969" s="57" t="s">
        <v>1991</v>
      </c>
      <c r="C7969" s="143" t="s">
        <v>455</v>
      </c>
      <c r="D7969" s="451">
        <v>0</v>
      </c>
      <c r="E7969" s="455">
        <v>11314.616</v>
      </c>
      <c r="F7969" s="455">
        <v>197137.43400000001</v>
      </c>
    </row>
    <row r="7970" spans="1:6" ht="17.399999999999999" x14ac:dyDescent="0.25">
      <c r="A7970" s="52" t="s">
        <v>4947</v>
      </c>
      <c r="B7970" s="54" t="s">
        <v>1991</v>
      </c>
      <c r="C7970" s="61" t="s">
        <v>470</v>
      </c>
      <c r="D7970" s="449">
        <v>0</v>
      </c>
      <c r="E7970" s="453">
        <v>153.71100000000001</v>
      </c>
      <c r="F7970" s="453">
        <v>4015.8739999999998</v>
      </c>
    </row>
    <row r="7971" spans="1:6" ht="17.399999999999999" x14ac:dyDescent="0.25">
      <c r="A7971" s="53" t="s">
        <v>4947</v>
      </c>
      <c r="B7971" s="55" t="s">
        <v>1991</v>
      </c>
      <c r="C7971" s="62" t="s">
        <v>443</v>
      </c>
      <c r="D7971" s="450">
        <v>0</v>
      </c>
      <c r="E7971" s="454">
        <v>8.6159999999999997</v>
      </c>
      <c r="F7971" s="454">
        <v>1614.944</v>
      </c>
    </row>
    <row r="7972" spans="1:6" ht="17.399999999999999" x14ac:dyDescent="0.25">
      <c r="A7972" s="58" t="s">
        <v>4947</v>
      </c>
      <c r="B7972" s="56" t="s">
        <v>1991</v>
      </c>
      <c r="C7972" s="142" t="s">
        <v>440</v>
      </c>
      <c r="D7972" s="452">
        <v>0</v>
      </c>
      <c r="E7972" s="456">
        <v>387.78399999999999</v>
      </c>
      <c r="F7972" s="456">
        <v>9249.5879999999997</v>
      </c>
    </row>
    <row r="7973" spans="1:6" ht="17.399999999999999" x14ac:dyDescent="0.25">
      <c r="A7973" s="59" t="s">
        <v>4948</v>
      </c>
      <c r="B7973" s="57" t="s">
        <v>1992</v>
      </c>
      <c r="C7973" s="143" t="s">
        <v>455</v>
      </c>
      <c r="D7973" s="451">
        <v>0</v>
      </c>
      <c r="E7973" s="455">
        <v>4588.8140000000003</v>
      </c>
      <c r="F7973" s="455">
        <v>28249.73</v>
      </c>
    </row>
    <row r="7974" spans="1:6" ht="17.399999999999999" x14ac:dyDescent="0.25">
      <c r="A7974" s="58" t="s">
        <v>4948</v>
      </c>
      <c r="B7974" s="56" t="s">
        <v>1992</v>
      </c>
      <c r="C7974" s="142" t="s">
        <v>479</v>
      </c>
      <c r="D7974" s="452">
        <v>0</v>
      </c>
      <c r="E7974" s="456">
        <v>204.17400000000001</v>
      </c>
      <c r="F7974" s="456">
        <v>3931.6060000000002</v>
      </c>
    </row>
    <row r="7975" spans="1:6" ht="17.399999999999999" x14ac:dyDescent="0.25">
      <c r="A7975" s="53" t="s">
        <v>4948</v>
      </c>
      <c r="B7975" s="55" t="s">
        <v>1992</v>
      </c>
      <c r="C7975" s="62" t="s">
        <v>442</v>
      </c>
      <c r="D7975" s="450">
        <v>0</v>
      </c>
      <c r="E7975" s="454">
        <v>233.22399999999999</v>
      </c>
      <c r="F7975" s="454">
        <v>3628.7170000000001</v>
      </c>
    </row>
    <row r="7976" spans="1:6" ht="17.399999999999999" x14ac:dyDescent="0.25">
      <c r="A7976" s="58" t="s">
        <v>4948</v>
      </c>
      <c r="B7976" s="56" t="s">
        <v>1992</v>
      </c>
      <c r="C7976" s="142" t="s">
        <v>447</v>
      </c>
      <c r="D7976" s="452">
        <v>0</v>
      </c>
      <c r="E7976" s="456">
        <v>233.39400000000001</v>
      </c>
      <c r="F7976" s="456">
        <v>2480.0749999999998</v>
      </c>
    </row>
    <row r="7977" spans="1:6" ht="17.399999999999999" x14ac:dyDescent="0.25">
      <c r="A7977" s="53" t="s">
        <v>4948</v>
      </c>
      <c r="B7977" s="55" t="s">
        <v>1992</v>
      </c>
      <c r="C7977" s="62" t="s">
        <v>443</v>
      </c>
      <c r="D7977" s="450">
        <v>0</v>
      </c>
      <c r="E7977" s="454">
        <v>47.273000000000003</v>
      </c>
      <c r="F7977" s="454">
        <v>1935.241</v>
      </c>
    </row>
    <row r="7978" spans="1:6" ht="17.399999999999999" x14ac:dyDescent="0.25">
      <c r="A7978" s="58" t="s">
        <v>4948</v>
      </c>
      <c r="B7978" s="56" t="s">
        <v>1992</v>
      </c>
      <c r="C7978" s="142" t="s">
        <v>481</v>
      </c>
      <c r="D7978" s="452">
        <v>0</v>
      </c>
      <c r="E7978" s="456">
        <v>37.965000000000003</v>
      </c>
      <c r="F7978" s="456">
        <v>1851.2429999999999</v>
      </c>
    </row>
    <row r="7979" spans="1:6" ht="17.399999999999999" x14ac:dyDescent="0.25">
      <c r="A7979" s="59" t="s">
        <v>4948</v>
      </c>
      <c r="B7979" s="57" t="s">
        <v>1992</v>
      </c>
      <c r="C7979" s="143" t="s">
        <v>488</v>
      </c>
      <c r="D7979" s="451">
        <v>0</v>
      </c>
      <c r="E7979" s="455">
        <v>91.478999999999999</v>
      </c>
      <c r="F7979" s="455">
        <v>1405.883</v>
      </c>
    </row>
    <row r="7980" spans="1:6" ht="17.399999999999999" x14ac:dyDescent="0.25">
      <c r="A7980" s="52" t="s">
        <v>4948</v>
      </c>
      <c r="B7980" s="54" t="s">
        <v>1992</v>
      </c>
      <c r="C7980" s="61" t="s">
        <v>444</v>
      </c>
      <c r="D7980" s="449">
        <v>0</v>
      </c>
      <c r="E7980" s="453">
        <v>63.853999999999999</v>
      </c>
      <c r="F7980" s="453">
        <v>1023.196</v>
      </c>
    </row>
    <row r="7981" spans="1:6" ht="17.399999999999999" x14ac:dyDescent="0.25">
      <c r="A7981" s="59" t="s">
        <v>4948</v>
      </c>
      <c r="B7981" s="57" t="s">
        <v>1992</v>
      </c>
      <c r="C7981" s="143" t="s">
        <v>440</v>
      </c>
      <c r="D7981" s="451">
        <v>0</v>
      </c>
      <c r="E7981" s="455">
        <v>501.71199999999999</v>
      </c>
      <c r="F7981" s="455">
        <v>6694.4</v>
      </c>
    </row>
    <row r="7982" spans="1:6" ht="17.399999999999999" x14ac:dyDescent="0.25">
      <c r="A7982" s="58" t="s">
        <v>4949</v>
      </c>
      <c r="B7982" s="56" t="s">
        <v>1993</v>
      </c>
      <c r="C7982" s="142" t="s">
        <v>455</v>
      </c>
      <c r="D7982" s="452">
        <v>0</v>
      </c>
      <c r="E7982" s="456">
        <v>4488.1239999999998</v>
      </c>
      <c r="F7982" s="456">
        <v>71008.86</v>
      </c>
    </row>
    <row r="7983" spans="1:6" ht="17.399999999999999" x14ac:dyDescent="0.25">
      <c r="A7983" s="59" t="s">
        <v>4949</v>
      </c>
      <c r="B7983" s="57" t="s">
        <v>1993</v>
      </c>
      <c r="C7983" s="143" t="s">
        <v>478</v>
      </c>
      <c r="D7983" s="451">
        <v>0</v>
      </c>
      <c r="E7983" s="455">
        <v>50.969000000000001</v>
      </c>
      <c r="F7983" s="455">
        <v>3070.9540000000002</v>
      </c>
    </row>
    <row r="7984" spans="1:6" ht="17.399999999999999" x14ac:dyDescent="0.25">
      <c r="A7984" s="52" t="s">
        <v>4949</v>
      </c>
      <c r="B7984" s="54" t="s">
        <v>1993</v>
      </c>
      <c r="C7984" s="61" t="s">
        <v>440</v>
      </c>
      <c r="D7984" s="449">
        <v>0</v>
      </c>
      <c r="E7984" s="453">
        <v>161.77099999999999</v>
      </c>
      <c r="F7984" s="453">
        <v>6185.0280000000002</v>
      </c>
    </row>
    <row r="7985" spans="1:6" ht="17.399999999999999" x14ac:dyDescent="0.25">
      <c r="A7985" s="53" t="s">
        <v>4950</v>
      </c>
      <c r="B7985" s="55" t="s">
        <v>1994</v>
      </c>
      <c r="C7985" s="62" t="s">
        <v>455</v>
      </c>
      <c r="D7985" s="450">
        <v>0</v>
      </c>
      <c r="E7985" s="454">
        <v>1857.1849999999999</v>
      </c>
      <c r="F7985" s="454">
        <v>58275.040999999997</v>
      </c>
    </row>
    <row r="7986" spans="1:6" ht="17.399999999999999" x14ac:dyDescent="0.25">
      <c r="A7986" s="52" t="s">
        <v>4950</v>
      </c>
      <c r="B7986" s="54" t="s">
        <v>1994</v>
      </c>
      <c r="C7986" s="61" t="s">
        <v>870</v>
      </c>
      <c r="D7986" s="449">
        <v>0</v>
      </c>
      <c r="E7986" s="453">
        <v>382.60500000000002</v>
      </c>
      <c r="F7986" s="453">
        <v>12522.77</v>
      </c>
    </row>
    <row r="7987" spans="1:6" ht="17.399999999999999" x14ac:dyDescent="0.25">
      <c r="A7987" s="53" t="s">
        <v>4950</v>
      </c>
      <c r="B7987" s="55" t="s">
        <v>1994</v>
      </c>
      <c r="C7987" s="62" t="s">
        <v>444</v>
      </c>
      <c r="D7987" s="450">
        <v>0</v>
      </c>
      <c r="E7987" s="454">
        <v>160.256</v>
      </c>
      <c r="F7987" s="454">
        <v>9721.0580000000009</v>
      </c>
    </row>
    <row r="7988" spans="1:6" ht="17.399999999999999" x14ac:dyDescent="0.25">
      <c r="A7988" s="58" t="s">
        <v>4950</v>
      </c>
      <c r="B7988" s="56" t="s">
        <v>1994</v>
      </c>
      <c r="C7988" s="142" t="s">
        <v>443</v>
      </c>
      <c r="D7988" s="452">
        <v>0</v>
      </c>
      <c r="E7988" s="456">
        <v>68.477000000000004</v>
      </c>
      <c r="F7988" s="456">
        <v>5882.2250000000004</v>
      </c>
    </row>
    <row r="7989" spans="1:6" ht="17.399999999999999" x14ac:dyDescent="0.25">
      <c r="A7989" s="53" t="s">
        <v>4950</v>
      </c>
      <c r="B7989" s="55" t="s">
        <v>1994</v>
      </c>
      <c r="C7989" s="62" t="s">
        <v>462</v>
      </c>
      <c r="D7989" s="450">
        <v>0</v>
      </c>
      <c r="E7989" s="454">
        <v>50.286999999999999</v>
      </c>
      <c r="F7989" s="454">
        <v>4176.4859999999999</v>
      </c>
    </row>
    <row r="7990" spans="1:6" ht="17.399999999999999" x14ac:dyDescent="0.25">
      <c r="A7990" s="52" t="s">
        <v>4950</v>
      </c>
      <c r="B7990" s="54" t="s">
        <v>1994</v>
      </c>
      <c r="C7990" s="61" t="s">
        <v>447</v>
      </c>
      <c r="D7990" s="449">
        <v>0</v>
      </c>
      <c r="E7990" s="453">
        <v>84.908000000000001</v>
      </c>
      <c r="F7990" s="453">
        <v>1935.097</v>
      </c>
    </row>
    <row r="7991" spans="1:6" ht="17.399999999999999" x14ac:dyDescent="0.25">
      <c r="A7991" s="59" t="s">
        <v>4950</v>
      </c>
      <c r="B7991" s="57" t="s">
        <v>1994</v>
      </c>
      <c r="C7991" s="143" t="s">
        <v>457</v>
      </c>
      <c r="D7991" s="451">
        <v>0</v>
      </c>
      <c r="E7991" s="455">
        <v>7.8639999999999999</v>
      </c>
      <c r="F7991" s="455">
        <v>1587.866</v>
      </c>
    </row>
    <row r="7992" spans="1:6" ht="17.399999999999999" x14ac:dyDescent="0.25">
      <c r="A7992" s="58" t="s">
        <v>4950</v>
      </c>
      <c r="B7992" s="56" t="s">
        <v>1994</v>
      </c>
      <c r="C7992" s="142" t="s">
        <v>489</v>
      </c>
      <c r="D7992" s="452">
        <v>0</v>
      </c>
      <c r="E7992" s="456">
        <v>73.798000000000002</v>
      </c>
      <c r="F7992" s="456">
        <v>1578.7239999999999</v>
      </c>
    </row>
    <row r="7993" spans="1:6" ht="17.399999999999999" x14ac:dyDescent="0.25">
      <c r="A7993" s="59" t="s">
        <v>4950</v>
      </c>
      <c r="B7993" s="57" t="s">
        <v>1994</v>
      </c>
      <c r="C7993" s="143" t="s">
        <v>446</v>
      </c>
      <c r="D7993" s="451">
        <v>0</v>
      </c>
      <c r="E7993" s="455">
        <v>46.133000000000003</v>
      </c>
      <c r="F7993" s="455">
        <v>1182.9259999999999</v>
      </c>
    </row>
    <row r="7994" spans="1:6" ht="17.399999999999999" x14ac:dyDescent="0.25">
      <c r="A7994" s="52" t="s">
        <v>4950</v>
      </c>
      <c r="B7994" s="54" t="s">
        <v>1994</v>
      </c>
      <c r="C7994" s="61" t="s">
        <v>488</v>
      </c>
      <c r="D7994" s="449">
        <v>0</v>
      </c>
      <c r="E7994" s="453">
        <v>46.999000000000002</v>
      </c>
      <c r="F7994" s="453">
        <v>1121.502</v>
      </c>
    </row>
    <row r="7995" spans="1:6" ht="17.399999999999999" x14ac:dyDescent="0.25">
      <c r="A7995" s="53" t="s">
        <v>4950</v>
      </c>
      <c r="B7995" s="55" t="s">
        <v>1994</v>
      </c>
      <c r="C7995" s="62" t="s">
        <v>471</v>
      </c>
      <c r="D7995" s="450">
        <v>0</v>
      </c>
      <c r="E7995" s="454">
        <v>11.263</v>
      </c>
      <c r="F7995" s="454">
        <v>1028.636</v>
      </c>
    </row>
    <row r="7996" spans="1:6" ht="17.399999999999999" x14ac:dyDescent="0.25">
      <c r="A7996" s="58" t="s">
        <v>4950</v>
      </c>
      <c r="B7996" s="56" t="s">
        <v>1994</v>
      </c>
      <c r="C7996" s="142" t="s">
        <v>477</v>
      </c>
      <c r="D7996" s="452">
        <v>0</v>
      </c>
      <c r="E7996" s="456">
        <v>38.93</v>
      </c>
      <c r="F7996" s="456">
        <v>1015.2670000000001</v>
      </c>
    </row>
    <row r="7997" spans="1:6" ht="17.399999999999999" x14ac:dyDescent="0.25">
      <c r="A7997" s="59" t="s">
        <v>4950</v>
      </c>
      <c r="B7997" s="57" t="s">
        <v>1994</v>
      </c>
      <c r="C7997" s="143" t="s">
        <v>440</v>
      </c>
      <c r="D7997" s="451">
        <v>0</v>
      </c>
      <c r="E7997" s="455">
        <v>165.309</v>
      </c>
      <c r="F7997" s="455">
        <v>7541.48</v>
      </c>
    </row>
    <row r="7998" spans="1:6" ht="17.399999999999999" x14ac:dyDescent="0.25">
      <c r="A7998" s="52" t="s">
        <v>4951</v>
      </c>
      <c r="B7998" s="54" t="s">
        <v>1995</v>
      </c>
      <c r="C7998" s="61" t="s">
        <v>455</v>
      </c>
      <c r="D7998" s="449">
        <v>0</v>
      </c>
      <c r="E7998" s="453">
        <v>843.59199999999998</v>
      </c>
      <c r="F7998" s="453">
        <v>13805.120999999999</v>
      </c>
    </row>
    <row r="7999" spans="1:6" ht="17.399999999999999" x14ac:dyDescent="0.25">
      <c r="A7999" s="53" t="s">
        <v>4951</v>
      </c>
      <c r="B7999" s="55" t="s">
        <v>1995</v>
      </c>
      <c r="C7999" s="62" t="s">
        <v>443</v>
      </c>
      <c r="D7999" s="450">
        <v>0</v>
      </c>
      <c r="E7999" s="454">
        <v>47.695999999999998</v>
      </c>
      <c r="F7999" s="454">
        <v>12799.933000000001</v>
      </c>
    </row>
    <row r="8000" spans="1:6" ht="17.399999999999999" x14ac:dyDescent="0.25">
      <c r="A8000" s="52" t="s">
        <v>4951</v>
      </c>
      <c r="B8000" s="54" t="s">
        <v>1995</v>
      </c>
      <c r="C8000" s="61" t="s">
        <v>447</v>
      </c>
      <c r="D8000" s="449">
        <v>0</v>
      </c>
      <c r="E8000" s="453">
        <v>91.888000000000005</v>
      </c>
      <c r="F8000" s="453">
        <v>5984.67</v>
      </c>
    </row>
    <row r="8001" spans="1:6" ht="17.399999999999999" x14ac:dyDescent="0.25">
      <c r="A8001" s="53" t="s">
        <v>4951</v>
      </c>
      <c r="B8001" s="55" t="s">
        <v>1995</v>
      </c>
      <c r="C8001" s="62" t="s">
        <v>444</v>
      </c>
      <c r="D8001" s="450">
        <v>0</v>
      </c>
      <c r="E8001" s="454">
        <v>73.301000000000002</v>
      </c>
      <c r="F8001" s="454">
        <v>4039.26</v>
      </c>
    </row>
    <row r="8002" spans="1:6" ht="17.399999999999999" x14ac:dyDescent="0.25">
      <c r="A8002" s="52" t="s">
        <v>4951</v>
      </c>
      <c r="B8002" s="54" t="s">
        <v>1995</v>
      </c>
      <c r="C8002" s="61" t="s">
        <v>479</v>
      </c>
      <c r="D8002" s="449">
        <v>0</v>
      </c>
      <c r="E8002" s="453">
        <v>210.32499999999999</v>
      </c>
      <c r="F8002" s="453">
        <v>3122.2860000000001</v>
      </c>
    </row>
    <row r="8003" spans="1:6" ht="17.399999999999999" x14ac:dyDescent="0.25">
      <c r="A8003" s="53" t="s">
        <v>4951</v>
      </c>
      <c r="B8003" s="55" t="s">
        <v>1995</v>
      </c>
      <c r="C8003" s="62" t="s">
        <v>511</v>
      </c>
      <c r="D8003" s="450">
        <v>0</v>
      </c>
      <c r="E8003" s="454">
        <v>6.1219999999999999</v>
      </c>
      <c r="F8003" s="454">
        <v>2102.8290000000002</v>
      </c>
    </row>
    <row r="8004" spans="1:6" ht="17.399999999999999" x14ac:dyDescent="0.25">
      <c r="A8004" s="52" t="s">
        <v>4951</v>
      </c>
      <c r="B8004" s="54" t="s">
        <v>1995</v>
      </c>
      <c r="C8004" s="61" t="s">
        <v>439</v>
      </c>
      <c r="D8004" s="449">
        <v>0</v>
      </c>
      <c r="E8004" s="453">
        <v>13.579000000000001</v>
      </c>
      <c r="F8004" s="453">
        <v>1450.2370000000001</v>
      </c>
    </row>
    <row r="8005" spans="1:6" ht="17.399999999999999" x14ac:dyDescent="0.25">
      <c r="A8005" s="53" t="s">
        <v>4951</v>
      </c>
      <c r="B8005" s="55" t="s">
        <v>1995</v>
      </c>
      <c r="C8005" s="62" t="s">
        <v>457</v>
      </c>
      <c r="D8005" s="450">
        <v>0</v>
      </c>
      <c r="E8005" s="454">
        <v>2.8159999999999998</v>
      </c>
      <c r="F8005" s="454">
        <v>1416.0319999999999</v>
      </c>
    </row>
    <row r="8006" spans="1:6" ht="17.399999999999999" x14ac:dyDescent="0.25">
      <c r="A8006" s="52" t="s">
        <v>4951</v>
      </c>
      <c r="B8006" s="54" t="s">
        <v>1995</v>
      </c>
      <c r="C8006" s="61" t="s">
        <v>463</v>
      </c>
      <c r="D8006" s="449">
        <v>0</v>
      </c>
      <c r="E8006" s="453">
        <v>48.917999999999999</v>
      </c>
      <c r="F8006" s="453">
        <v>1412.076</v>
      </c>
    </row>
    <row r="8007" spans="1:6" ht="17.399999999999999" x14ac:dyDescent="0.25">
      <c r="A8007" s="53" t="s">
        <v>4951</v>
      </c>
      <c r="B8007" s="55" t="s">
        <v>1995</v>
      </c>
      <c r="C8007" s="62" t="s">
        <v>442</v>
      </c>
      <c r="D8007" s="450">
        <v>0</v>
      </c>
      <c r="E8007" s="454">
        <v>33.680999999999997</v>
      </c>
      <c r="F8007" s="454">
        <v>1345.694</v>
      </c>
    </row>
    <row r="8008" spans="1:6" ht="17.399999999999999" x14ac:dyDescent="0.25">
      <c r="A8008" s="52" t="s">
        <v>4951</v>
      </c>
      <c r="B8008" s="54" t="s">
        <v>1995</v>
      </c>
      <c r="C8008" s="61" t="s">
        <v>440</v>
      </c>
      <c r="D8008" s="449">
        <v>0</v>
      </c>
      <c r="E8008" s="453">
        <v>253.715</v>
      </c>
      <c r="F8008" s="453">
        <v>6928.6859999999997</v>
      </c>
    </row>
    <row r="8009" spans="1:6" ht="17.399999999999999" x14ac:dyDescent="0.25">
      <c r="A8009" s="53" t="s">
        <v>4952</v>
      </c>
      <c r="B8009" s="55" t="s">
        <v>6778</v>
      </c>
      <c r="C8009" s="62" t="s">
        <v>455</v>
      </c>
      <c r="D8009" s="450">
        <v>0</v>
      </c>
      <c r="E8009" s="454">
        <v>624.23800000000006</v>
      </c>
      <c r="F8009" s="454">
        <v>7879.3670000000002</v>
      </c>
    </row>
    <row r="8010" spans="1:6" ht="17.399999999999999" x14ac:dyDescent="0.25">
      <c r="A8010" s="52" t="s">
        <v>4952</v>
      </c>
      <c r="B8010" s="54" t="s">
        <v>6778</v>
      </c>
      <c r="C8010" s="61" t="s">
        <v>440</v>
      </c>
      <c r="D8010" s="449">
        <v>0</v>
      </c>
      <c r="E8010" s="453">
        <v>193.84700000000001</v>
      </c>
      <c r="F8010" s="453">
        <v>3596.3829999999998</v>
      </c>
    </row>
    <row r="8011" spans="1:6" ht="17.399999999999999" x14ac:dyDescent="0.25">
      <c r="A8011" s="59" t="s">
        <v>4953</v>
      </c>
      <c r="B8011" s="57" t="s">
        <v>1996</v>
      </c>
      <c r="C8011" s="143" t="s">
        <v>455</v>
      </c>
      <c r="D8011" s="451">
        <v>0</v>
      </c>
      <c r="E8011" s="455">
        <v>8073.3540000000003</v>
      </c>
      <c r="F8011" s="455">
        <v>39543.461000000003</v>
      </c>
    </row>
    <row r="8012" spans="1:6" ht="17.399999999999999" x14ac:dyDescent="0.25">
      <c r="A8012" s="52" t="s">
        <v>4953</v>
      </c>
      <c r="B8012" s="54" t="s">
        <v>1996</v>
      </c>
      <c r="C8012" s="61" t="s">
        <v>481</v>
      </c>
      <c r="D8012" s="449">
        <v>0</v>
      </c>
      <c r="E8012" s="453">
        <v>2641.7289999999998</v>
      </c>
      <c r="F8012" s="453">
        <v>21276.937999999998</v>
      </c>
    </row>
    <row r="8013" spans="1:6" ht="17.399999999999999" x14ac:dyDescent="0.25">
      <c r="A8013" s="59" t="s">
        <v>4953</v>
      </c>
      <c r="B8013" s="57" t="s">
        <v>1996</v>
      </c>
      <c r="C8013" s="143" t="s">
        <v>443</v>
      </c>
      <c r="D8013" s="451">
        <v>0</v>
      </c>
      <c r="E8013" s="455">
        <v>32.540999999999997</v>
      </c>
      <c r="F8013" s="455">
        <v>15948.815000000001</v>
      </c>
    </row>
    <row r="8014" spans="1:6" ht="17.399999999999999" x14ac:dyDescent="0.25">
      <c r="A8014" s="58" t="s">
        <v>4953</v>
      </c>
      <c r="B8014" s="56" t="s">
        <v>1996</v>
      </c>
      <c r="C8014" s="142" t="s">
        <v>442</v>
      </c>
      <c r="D8014" s="452">
        <v>0</v>
      </c>
      <c r="E8014" s="456">
        <v>28.231000000000002</v>
      </c>
      <c r="F8014" s="456">
        <v>9018.4789999999994</v>
      </c>
    </row>
    <row r="8015" spans="1:6" ht="17.399999999999999" x14ac:dyDescent="0.25">
      <c r="A8015" s="59" t="s">
        <v>4953</v>
      </c>
      <c r="B8015" s="57" t="s">
        <v>1996</v>
      </c>
      <c r="C8015" s="143" t="s">
        <v>870</v>
      </c>
      <c r="D8015" s="451">
        <v>0</v>
      </c>
      <c r="E8015" s="455">
        <v>276.01499999999999</v>
      </c>
      <c r="F8015" s="455">
        <v>8417.0409999999993</v>
      </c>
    </row>
    <row r="8016" spans="1:6" ht="17.399999999999999" x14ac:dyDescent="0.25">
      <c r="A8016" s="58" t="s">
        <v>4953</v>
      </c>
      <c r="B8016" s="56" t="s">
        <v>1996</v>
      </c>
      <c r="C8016" s="142" t="s">
        <v>439</v>
      </c>
      <c r="D8016" s="452">
        <v>0</v>
      </c>
      <c r="E8016" s="456">
        <v>17.646000000000001</v>
      </c>
      <c r="F8016" s="456">
        <v>4310.4059999999999</v>
      </c>
    </row>
    <row r="8017" spans="1:6" ht="17.399999999999999" x14ac:dyDescent="0.25">
      <c r="A8017" s="59" t="s">
        <v>4953</v>
      </c>
      <c r="B8017" s="57" t="s">
        <v>1996</v>
      </c>
      <c r="C8017" s="143" t="s">
        <v>444</v>
      </c>
      <c r="D8017" s="451">
        <v>0</v>
      </c>
      <c r="E8017" s="455">
        <v>157.44300000000001</v>
      </c>
      <c r="F8017" s="455">
        <v>4241.4570000000003</v>
      </c>
    </row>
    <row r="8018" spans="1:6" ht="17.399999999999999" x14ac:dyDescent="0.25">
      <c r="A8018" s="58" t="s">
        <v>4953</v>
      </c>
      <c r="B8018" s="56" t="s">
        <v>1996</v>
      </c>
      <c r="C8018" s="142" t="s">
        <v>460</v>
      </c>
      <c r="D8018" s="452">
        <v>0</v>
      </c>
      <c r="E8018" s="456">
        <v>1037.115</v>
      </c>
      <c r="F8018" s="456">
        <v>3724.223</v>
      </c>
    </row>
    <row r="8019" spans="1:6" ht="17.399999999999999" x14ac:dyDescent="0.25">
      <c r="A8019" s="53" t="s">
        <v>4953</v>
      </c>
      <c r="B8019" s="55" t="s">
        <v>1996</v>
      </c>
      <c r="C8019" s="62" t="s">
        <v>478</v>
      </c>
      <c r="D8019" s="450">
        <v>0</v>
      </c>
      <c r="E8019" s="454">
        <v>360.85</v>
      </c>
      <c r="F8019" s="454">
        <v>3299.3380000000002</v>
      </c>
    </row>
    <row r="8020" spans="1:6" ht="17.399999999999999" x14ac:dyDescent="0.25">
      <c r="A8020" s="58" t="s">
        <v>4953</v>
      </c>
      <c r="B8020" s="56" t="s">
        <v>1996</v>
      </c>
      <c r="C8020" s="142" t="s">
        <v>477</v>
      </c>
      <c r="D8020" s="452">
        <v>0</v>
      </c>
      <c r="E8020" s="456">
        <v>1.2390000000000001</v>
      </c>
      <c r="F8020" s="456">
        <v>3239.15</v>
      </c>
    </row>
    <row r="8021" spans="1:6" ht="17.399999999999999" x14ac:dyDescent="0.25">
      <c r="A8021" s="59" t="s">
        <v>4953</v>
      </c>
      <c r="B8021" s="57" t="s">
        <v>1996</v>
      </c>
      <c r="C8021" s="143" t="s">
        <v>447</v>
      </c>
      <c r="D8021" s="451">
        <v>0</v>
      </c>
      <c r="E8021" s="455">
        <v>128.846</v>
      </c>
      <c r="F8021" s="455">
        <v>3090.1579999999999</v>
      </c>
    </row>
    <row r="8022" spans="1:6" ht="17.399999999999999" x14ac:dyDescent="0.25">
      <c r="A8022" s="52" t="s">
        <v>4953</v>
      </c>
      <c r="B8022" s="54" t="s">
        <v>1996</v>
      </c>
      <c r="C8022" s="61" t="s">
        <v>463</v>
      </c>
      <c r="D8022" s="449">
        <v>0</v>
      </c>
      <c r="E8022" s="453">
        <v>321.483</v>
      </c>
      <c r="F8022" s="453">
        <v>2889.5619999999999</v>
      </c>
    </row>
    <row r="8023" spans="1:6" ht="17.399999999999999" x14ac:dyDescent="0.25">
      <c r="A8023" s="59" t="s">
        <v>4953</v>
      </c>
      <c r="B8023" s="57" t="s">
        <v>1996</v>
      </c>
      <c r="C8023" s="143" t="s">
        <v>471</v>
      </c>
      <c r="D8023" s="451">
        <v>0</v>
      </c>
      <c r="E8023" s="455">
        <v>439.04</v>
      </c>
      <c r="F8023" s="455">
        <v>2038.116</v>
      </c>
    </row>
    <row r="8024" spans="1:6" ht="17.399999999999999" x14ac:dyDescent="0.25">
      <c r="A8024" s="58" t="s">
        <v>4953</v>
      </c>
      <c r="B8024" s="56" t="s">
        <v>1996</v>
      </c>
      <c r="C8024" s="142" t="s">
        <v>457</v>
      </c>
      <c r="D8024" s="452">
        <v>0</v>
      </c>
      <c r="E8024" s="456">
        <v>17.239000000000001</v>
      </c>
      <c r="F8024" s="456">
        <v>1658.2270000000001</v>
      </c>
    </row>
    <row r="8025" spans="1:6" ht="17.399999999999999" x14ac:dyDescent="0.25">
      <c r="A8025" s="53" t="s">
        <v>4953</v>
      </c>
      <c r="B8025" s="55" t="s">
        <v>1996</v>
      </c>
      <c r="C8025" s="62" t="s">
        <v>450</v>
      </c>
      <c r="D8025" s="450">
        <v>0</v>
      </c>
      <c r="E8025" s="454">
        <v>2.2309999999999999</v>
      </c>
      <c r="F8025" s="454">
        <v>1576.6489999999999</v>
      </c>
    </row>
    <row r="8026" spans="1:6" ht="17.399999999999999" x14ac:dyDescent="0.25">
      <c r="A8026" s="58" t="s">
        <v>4953</v>
      </c>
      <c r="B8026" s="56" t="s">
        <v>1996</v>
      </c>
      <c r="C8026" s="142" t="s">
        <v>511</v>
      </c>
      <c r="D8026" s="452">
        <v>0</v>
      </c>
      <c r="E8026" s="456">
        <v>0.72899999999999998</v>
      </c>
      <c r="F8026" s="456">
        <v>1345.1320000000001</v>
      </c>
    </row>
    <row r="8027" spans="1:6" ht="17.399999999999999" x14ac:dyDescent="0.25">
      <c r="A8027" s="53" t="s">
        <v>4953</v>
      </c>
      <c r="B8027" s="55" t="s">
        <v>1996</v>
      </c>
      <c r="C8027" s="62" t="s">
        <v>440</v>
      </c>
      <c r="D8027" s="450">
        <v>0</v>
      </c>
      <c r="E8027" s="454">
        <v>153.55799999999999</v>
      </c>
      <c r="F8027" s="454">
        <v>9064.0020000000004</v>
      </c>
    </row>
    <row r="8028" spans="1:6" ht="17.399999999999999" x14ac:dyDescent="0.25">
      <c r="A8028" s="52" t="s">
        <v>4954</v>
      </c>
      <c r="B8028" s="54" t="s">
        <v>1997</v>
      </c>
      <c r="C8028" s="61" t="s">
        <v>455</v>
      </c>
      <c r="D8028" s="449">
        <v>0</v>
      </c>
      <c r="E8028" s="453">
        <v>5229.0889999999999</v>
      </c>
      <c r="F8028" s="453">
        <v>60746.178999999996</v>
      </c>
    </row>
    <row r="8029" spans="1:6" ht="17.399999999999999" x14ac:dyDescent="0.25">
      <c r="A8029" s="53" t="s">
        <v>4954</v>
      </c>
      <c r="B8029" s="55" t="s">
        <v>1997</v>
      </c>
      <c r="C8029" s="62" t="s">
        <v>457</v>
      </c>
      <c r="D8029" s="450">
        <v>0</v>
      </c>
      <c r="E8029" s="454">
        <v>410.02600000000001</v>
      </c>
      <c r="F8029" s="454">
        <v>12245.767</v>
      </c>
    </row>
    <row r="8030" spans="1:6" ht="17.399999999999999" x14ac:dyDescent="0.25">
      <c r="A8030" s="58" t="s">
        <v>4954</v>
      </c>
      <c r="B8030" s="56" t="s">
        <v>1997</v>
      </c>
      <c r="C8030" s="142" t="s">
        <v>497</v>
      </c>
      <c r="D8030" s="452">
        <v>0</v>
      </c>
      <c r="E8030" s="456">
        <v>158.512</v>
      </c>
      <c r="F8030" s="456">
        <v>6446.41</v>
      </c>
    </row>
    <row r="8031" spans="1:6" ht="17.399999999999999" x14ac:dyDescent="0.25">
      <c r="A8031" s="53" t="s">
        <v>4954</v>
      </c>
      <c r="B8031" s="55" t="s">
        <v>1997</v>
      </c>
      <c r="C8031" s="62" t="s">
        <v>443</v>
      </c>
      <c r="D8031" s="450">
        <v>0</v>
      </c>
      <c r="E8031" s="454">
        <v>123.839</v>
      </c>
      <c r="F8031" s="454">
        <v>4360.835</v>
      </c>
    </row>
    <row r="8032" spans="1:6" ht="17.399999999999999" x14ac:dyDescent="0.25">
      <c r="A8032" s="52" t="s">
        <v>4954</v>
      </c>
      <c r="B8032" s="54" t="s">
        <v>1997</v>
      </c>
      <c r="C8032" s="61" t="s">
        <v>447</v>
      </c>
      <c r="D8032" s="449">
        <v>0</v>
      </c>
      <c r="E8032" s="453">
        <v>70.150000000000006</v>
      </c>
      <c r="F8032" s="453">
        <v>3316.2550000000001</v>
      </c>
    </row>
    <row r="8033" spans="1:6" ht="17.399999999999999" x14ac:dyDescent="0.25">
      <c r="A8033" s="59" t="s">
        <v>4954</v>
      </c>
      <c r="B8033" s="57" t="s">
        <v>1997</v>
      </c>
      <c r="C8033" s="143" t="s">
        <v>444</v>
      </c>
      <c r="D8033" s="451">
        <v>0</v>
      </c>
      <c r="E8033" s="455">
        <v>35.040999999999997</v>
      </c>
      <c r="F8033" s="455">
        <v>2836.6790000000001</v>
      </c>
    </row>
    <row r="8034" spans="1:6" ht="17.399999999999999" x14ac:dyDescent="0.25">
      <c r="A8034" s="58" t="s">
        <v>4954</v>
      </c>
      <c r="B8034" s="56" t="s">
        <v>1997</v>
      </c>
      <c r="C8034" s="142" t="s">
        <v>492</v>
      </c>
      <c r="D8034" s="452">
        <v>0</v>
      </c>
      <c r="E8034" s="456">
        <v>10.93</v>
      </c>
      <c r="F8034" s="456">
        <v>2207.3110000000001</v>
      </c>
    </row>
    <row r="8035" spans="1:6" ht="17.399999999999999" x14ac:dyDescent="0.25">
      <c r="A8035" s="59" t="s">
        <v>4954</v>
      </c>
      <c r="B8035" s="57" t="s">
        <v>1997</v>
      </c>
      <c r="C8035" s="143" t="s">
        <v>479</v>
      </c>
      <c r="D8035" s="451">
        <v>0</v>
      </c>
      <c r="E8035" s="455">
        <v>138.62299999999999</v>
      </c>
      <c r="F8035" s="455">
        <v>1967.6110000000001</v>
      </c>
    </row>
    <row r="8036" spans="1:6" ht="17.399999999999999" x14ac:dyDescent="0.25">
      <c r="A8036" s="58" t="s">
        <v>4954</v>
      </c>
      <c r="B8036" s="56" t="s">
        <v>1997</v>
      </c>
      <c r="C8036" s="142" t="s">
        <v>481</v>
      </c>
      <c r="D8036" s="452">
        <v>0</v>
      </c>
      <c r="E8036" s="456">
        <v>202.15199999999999</v>
      </c>
      <c r="F8036" s="456">
        <v>1921.25</v>
      </c>
    </row>
    <row r="8037" spans="1:6" ht="17.399999999999999" x14ac:dyDescent="0.25">
      <c r="A8037" s="59" t="s">
        <v>4954</v>
      </c>
      <c r="B8037" s="57" t="s">
        <v>1997</v>
      </c>
      <c r="C8037" s="143" t="s">
        <v>454</v>
      </c>
      <c r="D8037" s="451">
        <v>0</v>
      </c>
      <c r="E8037" s="455">
        <v>215.40299999999999</v>
      </c>
      <c r="F8037" s="455">
        <v>1797.2619999999999</v>
      </c>
    </row>
    <row r="8038" spans="1:6" ht="17.399999999999999" x14ac:dyDescent="0.25">
      <c r="A8038" s="52" t="s">
        <v>4954</v>
      </c>
      <c r="B8038" s="54" t="s">
        <v>1997</v>
      </c>
      <c r="C8038" s="61" t="s">
        <v>463</v>
      </c>
      <c r="D8038" s="449">
        <v>0</v>
      </c>
      <c r="E8038" s="453">
        <v>90.055999999999997</v>
      </c>
      <c r="F8038" s="453">
        <v>1385.4949999999999</v>
      </c>
    </row>
    <row r="8039" spans="1:6" ht="17.399999999999999" x14ac:dyDescent="0.25">
      <c r="A8039" s="59" t="s">
        <v>4954</v>
      </c>
      <c r="B8039" s="57" t="s">
        <v>1997</v>
      </c>
      <c r="C8039" s="143" t="s">
        <v>478</v>
      </c>
      <c r="D8039" s="451">
        <v>0</v>
      </c>
      <c r="E8039" s="455">
        <v>162.4</v>
      </c>
      <c r="F8039" s="455">
        <v>1264.2760000000001</v>
      </c>
    </row>
    <row r="8040" spans="1:6" ht="17.399999999999999" x14ac:dyDescent="0.25">
      <c r="A8040" s="58" t="s">
        <v>4954</v>
      </c>
      <c r="B8040" s="56" t="s">
        <v>1997</v>
      </c>
      <c r="C8040" s="142" t="s">
        <v>439</v>
      </c>
      <c r="D8040" s="452">
        <v>0</v>
      </c>
      <c r="E8040" s="456">
        <v>16.858000000000001</v>
      </c>
      <c r="F8040" s="456">
        <v>1176.0350000000001</v>
      </c>
    </row>
    <row r="8041" spans="1:6" ht="17.399999999999999" x14ac:dyDescent="0.25">
      <c r="A8041" s="59" t="s">
        <v>4954</v>
      </c>
      <c r="B8041" s="57" t="s">
        <v>1997</v>
      </c>
      <c r="C8041" s="143" t="s">
        <v>442</v>
      </c>
      <c r="D8041" s="451">
        <v>0</v>
      </c>
      <c r="E8041" s="455">
        <v>92.638000000000005</v>
      </c>
      <c r="F8041" s="455">
        <v>1134.212</v>
      </c>
    </row>
    <row r="8042" spans="1:6" ht="17.399999999999999" x14ac:dyDescent="0.25">
      <c r="A8042" s="58" t="s">
        <v>4954</v>
      </c>
      <c r="B8042" s="56" t="s">
        <v>1997</v>
      </c>
      <c r="C8042" s="142" t="s">
        <v>488</v>
      </c>
      <c r="D8042" s="452">
        <v>0</v>
      </c>
      <c r="E8042" s="456">
        <v>15.202</v>
      </c>
      <c r="F8042" s="456">
        <v>1115.694</v>
      </c>
    </row>
    <row r="8043" spans="1:6" ht="17.399999999999999" x14ac:dyDescent="0.25">
      <c r="A8043" s="53" t="s">
        <v>4954</v>
      </c>
      <c r="B8043" s="55" t="s">
        <v>1997</v>
      </c>
      <c r="C8043" s="62" t="s">
        <v>440</v>
      </c>
      <c r="D8043" s="450">
        <v>0</v>
      </c>
      <c r="E8043" s="454">
        <v>286.29199999999997</v>
      </c>
      <c r="F8043" s="454">
        <v>6441.1719999999996</v>
      </c>
    </row>
    <row r="8044" spans="1:6" ht="17.399999999999999" x14ac:dyDescent="0.25">
      <c r="A8044" s="52" t="s">
        <v>4955</v>
      </c>
      <c r="B8044" s="54" t="s">
        <v>1998</v>
      </c>
      <c r="C8044" s="61" t="s">
        <v>455</v>
      </c>
      <c r="D8044" s="449">
        <v>0</v>
      </c>
      <c r="E8044" s="453">
        <v>2112.5320000000002</v>
      </c>
      <c r="F8044" s="453">
        <v>14473.42</v>
      </c>
    </row>
    <row r="8045" spans="1:6" ht="17.399999999999999" x14ac:dyDescent="0.25">
      <c r="A8045" s="53" t="s">
        <v>4955</v>
      </c>
      <c r="B8045" s="55" t="s">
        <v>1998</v>
      </c>
      <c r="C8045" s="62" t="s">
        <v>447</v>
      </c>
      <c r="D8045" s="450">
        <v>0</v>
      </c>
      <c r="E8045" s="454">
        <v>90.751999999999995</v>
      </c>
      <c r="F8045" s="454">
        <v>5732.2740000000003</v>
      </c>
    </row>
    <row r="8046" spans="1:6" ht="17.399999999999999" x14ac:dyDescent="0.25">
      <c r="A8046" s="58" t="s">
        <v>4955</v>
      </c>
      <c r="B8046" s="56" t="s">
        <v>1998</v>
      </c>
      <c r="C8046" s="142" t="s">
        <v>444</v>
      </c>
      <c r="D8046" s="452">
        <v>0</v>
      </c>
      <c r="E8046" s="456">
        <v>141.80600000000001</v>
      </c>
      <c r="F8046" s="456">
        <v>4769.2569999999996</v>
      </c>
    </row>
    <row r="8047" spans="1:6" ht="17.399999999999999" x14ac:dyDescent="0.25">
      <c r="A8047" s="59" t="s">
        <v>4955</v>
      </c>
      <c r="B8047" s="57" t="s">
        <v>1998</v>
      </c>
      <c r="C8047" s="143" t="s">
        <v>463</v>
      </c>
      <c r="D8047" s="451">
        <v>0</v>
      </c>
      <c r="E8047" s="455">
        <v>253.64</v>
      </c>
      <c r="F8047" s="455">
        <v>3989.1750000000002</v>
      </c>
    </row>
    <row r="8048" spans="1:6" ht="17.399999999999999" x14ac:dyDescent="0.25">
      <c r="A8048" s="52" t="s">
        <v>4955</v>
      </c>
      <c r="B8048" s="54" t="s">
        <v>1998</v>
      </c>
      <c r="C8048" s="61" t="s">
        <v>443</v>
      </c>
      <c r="D8048" s="449">
        <v>0</v>
      </c>
      <c r="E8048" s="453">
        <v>35.085999999999999</v>
      </c>
      <c r="F8048" s="453">
        <v>3434.8029999999999</v>
      </c>
    </row>
    <row r="8049" spans="1:6" ht="17.399999999999999" x14ac:dyDescent="0.25">
      <c r="A8049" s="59" t="s">
        <v>4955</v>
      </c>
      <c r="B8049" s="57" t="s">
        <v>1998</v>
      </c>
      <c r="C8049" s="143" t="s">
        <v>479</v>
      </c>
      <c r="D8049" s="451">
        <v>0</v>
      </c>
      <c r="E8049" s="455">
        <v>124.45099999999999</v>
      </c>
      <c r="F8049" s="455">
        <v>2796.2739999999999</v>
      </c>
    </row>
    <row r="8050" spans="1:6" ht="17.399999999999999" x14ac:dyDescent="0.25">
      <c r="A8050" s="58" t="s">
        <v>4955</v>
      </c>
      <c r="B8050" s="56" t="s">
        <v>1998</v>
      </c>
      <c r="C8050" s="142" t="s">
        <v>445</v>
      </c>
      <c r="D8050" s="452">
        <v>0</v>
      </c>
      <c r="E8050" s="456">
        <v>52.247999999999998</v>
      </c>
      <c r="F8050" s="456">
        <v>2759.2629999999999</v>
      </c>
    </row>
    <row r="8051" spans="1:6" ht="17.399999999999999" x14ac:dyDescent="0.25">
      <c r="A8051" s="53" t="s">
        <v>4955</v>
      </c>
      <c r="B8051" s="55" t="s">
        <v>1998</v>
      </c>
      <c r="C8051" s="62" t="s">
        <v>511</v>
      </c>
      <c r="D8051" s="450">
        <v>0</v>
      </c>
      <c r="E8051" s="454">
        <v>10.536</v>
      </c>
      <c r="F8051" s="454">
        <v>2100.556</v>
      </c>
    </row>
    <row r="8052" spans="1:6" ht="17.399999999999999" x14ac:dyDescent="0.25">
      <c r="A8052" s="58" t="s">
        <v>4955</v>
      </c>
      <c r="B8052" s="56" t="s">
        <v>1998</v>
      </c>
      <c r="C8052" s="142" t="s">
        <v>481</v>
      </c>
      <c r="D8052" s="452">
        <v>0</v>
      </c>
      <c r="E8052" s="456">
        <v>30.225999999999999</v>
      </c>
      <c r="F8052" s="456">
        <v>2062.14</v>
      </c>
    </row>
    <row r="8053" spans="1:6" ht="17.399999999999999" x14ac:dyDescent="0.25">
      <c r="A8053" s="59" t="s">
        <v>4955</v>
      </c>
      <c r="B8053" s="57" t="s">
        <v>1998</v>
      </c>
      <c r="C8053" s="143" t="s">
        <v>457</v>
      </c>
      <c r="D8053" s="451">
        <v>0</v>
      </c>
      <c r="E8053" s="455">
        <v>6.2359999999999998</v>
      </c>
      <c r="F8053" s="455">
        <v>1550.1179999999999</v>
      </c>
    </row>
    <row r="8054" spans="1:6" ht="17.399999999999999" x14ac:dyDescent="0.25">
      <c r="A8054" s="52" t="s">
        <v>4955</v>
      </c>
      <c r="B8054" s="54" t="s">
        <v>1998</v>
      </c>
      <c r="C8054" s="61" t="s">
        <v>471</v>
      </c>
      <c r="D8054" s="449">
        <v>0</v>
      </c>
      <c r="E8054" s="453">
        <v>44.648000000000003</v>
      </c>
      <c r="F8054" s="453">
        <v>1524.5550000000001</v>
      </c>
    </row>
    <row r="8055" spans="1:6" ht="17.399999999999999" x14ac:dyDescent="0.25">
      <c r="A8055" s="53" t="s">
        <v>4955</v>
      </c>
      <c r="B8055" s="55" t="s">
        <v>1998</v>
      </c>
      <c r="C8055" s="62" t="s">
        <v>498</v>
      </c>
      <c r="D8055" s="450">
        <v>0</v>
      </c>
      <c r="E8055" s="454">
        <v>19.542999999999999</v>
      </c>
      <c r="F8055" s="454">
        <v>1326.54</v>
      </c>
    </row>
    <row r="8056" spans="1:6" ht="17.399999999999999" x14ac:dyDescent="0.25">
      <c r="A8056" s="58" t="s">
        <v>4955</v>
      </c>
      <c r="B8056" s="56" t="s">
        <v>1998</v>
      </c>
      <c r="C8056" s="142" t="s">
        <v>917</v>
      </c>
      <c r="D8056" s="452">
        <v>0</v>
      </c>
      <c r="E8056" s="456">
        <v>18.193999999999999</v>
      </c>
      <c r="F8056" s="456">
        <v>1299.4179999999999</v>
      </c>
    </row>
    <row r="8057" spans="1:6" ht="17.399999999999999" x14ac:dyDescent="0.25">
      <c r="A8057" s="59" t="s">
        <v>4955</v>
      </c>
      <c r="B8057" s="57" t="s">
        <v>1998</v>
      </c>
      <c r="C8057" s="143" t="s">
        <v>440</v>
      </c>
      <c r="D8057" s="451">
        <v>0</v>
      </c>
      <c r="E8057" s="455">
        <v>285.71300000000002</v>
      </c>
      <c r="F8057" s="455">
        <v>6431.5039999999999</v>
      </c>
    </row>
    <row r="8058" spans="1:6" ht="17.399999999999999" x14ac:dyDescent="0.25">
      <c r="A8058" s="52" t="s">
        <v>4956</v>
      </c>
      <c r="B8058" s="54" t="s">
        <v>1999</v>
      </c>
      <c r="C8058" s="61" t="s">
        <v>455</v>
      </c>
      <c r="D8058" s="449">
        <v>0</v>
      </c>
      <c r="E8058" s="453">
        <v>957.45699999999999</v>
      </c>
      <c r="F8058" s="453">
        <v>14610.107</v>
      </c>
    </row>
    <row r="8059" spans="1:6" ht="17.399999999999999" x14ac:dyDescent="0.25">
      <c r="A8059" s="53" t="s">
        <v>4956</v>
      </c>
      <c r="B8059" s="55" t="s">
        <v>1999</v>
      </c>
      <c r="C8059" s="62" t="s">
        <v>444</v>
      </c>
      <c r="D8059" s="450">
        <v>0</v>
      </c>
      <c r="E8059" s="454">
        <v>207.27099999999999</v>
      </c>
      <c r="F8059" s="454">
        <v>9227.7459999999992</v>
      </c>
    </row>
    <row r="8060" spans="1:6" ht="17.399999999999999" x14ac:dyDescent="0.25">
      <c r="A8060" s="58" t="s">
        <v>4956</v>
      </c>
      <c r="B8060" s="56" t="s">
        <v>1999</v>
      </c>
      <c r="C8060" s="142" t="s">
        <v>479</v>
      </c>
      <c r="D8060" s="452">
        <v>0</v>
      </c>
      <c r="E8060" s="456">
        <v>358.28800000000001</v>
      </c>
      <c r="F8060" s="456">
        <v>8267.7070000000003</v>
      </c>
    </row>
    <row r="8061" spans="1:6" ht="17.399999999999999" x14ac:dyDescent="0.25">
      <c r="A8061" s="59" t="s">
        <v>4956</v>
      </c>
      <c r="B8061" s="57" t="s">
        <v>1999</v>
      </c>
      <c r="C8061" s="143" t="s">
        <v>443</v>
      </c>
      <c r="D8061" s="451">
        <v>0</v>
      </c>
      <c r="E8061" s="455">
        <v>77.301000000000002</v>
      </c>
      <c r="F8061" s="455">
        <v>6052.1530000000002</v>
      </c>
    </row>
    <row r="8062" spans="1:6" ht="17.399999999999999" x14ac:dyDescent="0.25">
      <c r="A8062" s="52" t="s">
        <v>4956</v>
      </c>
      <c r="B8062" s="54" t="s">
        <v>1999</v>
      </c>
      <c r="C8062" s="61" t="s">
        <v>447</v>
      </c>
      <c r="D8062" s="449">
        <v>0</v>
      </c>
      <c r="E8062" s="453">
        <v>129.429</v>
      </c>
      <c r="F8062" s="453">
        <v>5585.7809999999999</v>
      </c>
    </row>
    <row r="8063" spans="1:6" ht="17.399999999999999" x14ac:dyDescent="0.25">
      <c r="A8063" s="59" t="s">
        <v>4956</v>
      </c>
      <c r="B8063" s="57" t="s">
        <v>1999</v>
      </c>
      <c r="C8063" s="143" t="s">
        <v>442</v>
      </c>
      <c r="D8063" s="451">
        <v>0</v>
      </c>
      <c r="E8063" s="455">
        <v>131.43299999999999</v>
      </c>
      <c r="F8063" s="455">
        <v>3903.3470000000002</v>
      </c>
    </row>
    <row r="8064" spans="1:6" ht="17.399999999999999" x14ac:dyDescent="0.25">
      <c r="A8064" s="52" t="s">
        <v>4956</v>
      </c>
      <c r="B8064" s="54" t="s">
        <v>1999</v>
      </c>
      <c r="C8064" s="61" t="s">
        <v>488</v>
      </c>
      <c r="D8064" s="449">
        <v>0</v>
      </c>
      <c r="E8064" s="453">
        <v>141.886</v>
      </c>
      <c r="F8064" s="453">
        <v>2566.5680000000002</v>
      </c>
    </row>
    <row r="8065" spans="1:6" ht="17.399999999999999" x14ac:dyDescent="0.25">
      <c r="A8065" s="53" t="s">
        <v>4956</v>
      </c>
      <c r="B8065" s="55" t="s">
        <v>1999</v>
      </c>
      <c r="C8065" s="62" t="s">
        <v>463</v>
      </c>
      <c r="D8065" s="450">
        <v>0</v>
      </c>
      <c r="E8065" s="454">
        <v>84.790999999999997</v>
      </c>
      <c r="F8065" s="454">
        <v>2237.33</v>
      </c>
    </row>
    <row r="8066" spans="1:6" ht="17.399999999999999" x14ac:dyDescent="0.25">
      <c r="A8066" s="58" t="s">
        <v>4956</v>
      </c>
      <c r="B8066" s="56" t="s">
        <v>1999</v>
      </c>
      <c r="C8066" s="142" t="s">
        <v>481</v>
      </c>
      <c r="D8066" s="452">
        <v>0</v>
      </c>
      <c r="E8066" s="456">
        <v>76.275999999999996</v>
      </c>
      <c r="F8066" s="456">
        <v>1167.088</v>
      </c>
    </row>
    <row r="8067" spans="1:6" ht="17.399999999999999" x14ac:dyDescent="0.25">
      <c r="A8067" s="59" t="s">
        <v>4956</v>
      </c>
      <c r="B8067" s="57" t="s">
        <v>1999</v>
      </c>
      <c r="C8067" s="143" t="s">
        <v>511</v>
      </c>
      <c r="D8067" s="451">
        <v>0</v>
      </c>
      <c r="E8067" s="455">
        <v>31.306999999999999</v>
      </c>
      <c r="F8067" s="455">
        <v>1079.3240000000001</v>
      </c>
    </row>
    <row r="8068" spans="1:6" ht="17.399999999999999" x14ac:dyDescent="0.25">
      <c r="A8068" s="58" t="s">
        <v>4956</v>
      </c>
      <c r="B8068" s="56" t="s">
        <v>1999</v>
      </c>
      <c r="C8068" s="142" t="s">
        <v>440</v>
      </c>
      <c r="D8068" s="452">
        <v>0</v>
      </c>
      <c r="E8068" s="456">
        <v>108.515</v>
      </c>
      <c r="F8068" s="456">
        <v>5542.22</v>
      </c>
    </row>
    <row r="8069" spans="1:6" ht="17.399999999999999" x14ac:dyDescent="0.25">
      <c r="A8069" s="53" t="s">
        <v>177</v>
      </c>
      <c r="B8069" s="55" t="s">
        <v>1326</v>
      </c>
      <c r="C8069" s="62" t="s">
        <v>455</v>
      </c>
      <c r="D8069" s="450">
        <v>0</v>
      </c>
      <c r="E8069" s="454">
        <v>14717.895</v>
      </c>
      <c r="F8069" s="454">
        <v>326784.33399999997</v>
      </c>
    </row>
    <row r="8070" spans="1:6" ht="17.399999999999999" x14ac:dyDescent="0.25">
      <c r="A8070" s="58" t="s">
        <v>177</v>
      </c>
      <c r="B8070" s="56" t="s">
        <v>1326</v>
      </c>
      <c r="C8070" s="142" t="s">
        <v>443</v>
      </c>
      <c r="D8070" s="452">
        <v>0</v>
      </c>
      <c r="E8070" s="456">
        <v>537.81500000000005</v>
      </c>
      <c r="F8070" s="456">
        <v>61036.557999999997</v>
      </c>
    </row>
    <row r="8071" spans="1:6" ht="17.399999999999999" x14ac:dyDescent="0.25">
      <c r="A8071" s="53" t="s">
        <v>177</v>
      </c>
      <c r="B8071" s="55" t="s">
        <v>1326</v>
      </c>
      <c r="C8071" s="62" t="s">
        <v>444</v>
      </c>
      <c r="D8071" s="450">
        <v>0</v>
      </c>
      <c r="E8071" s="454">
        <v>784.02599999999995</v>
      </c>
      <c r="F8071" s="454">
        <v>45677.241000000002</v>
      </c>
    </row>
    <row r="8072" spans="1:6" ht="17.399999999999999" x14ac:dyDescent="0.25">
      <c r="A8072" s="52" t="s">
        <v>177</v>
      </c>
      <c r="B8072" s="54" t="s">
        <v>1326</v>
      </c>
      <c r="C8072" s="61" t="s">
        <v>481</v>
      </c>
      <c r="D8072" s="449">
        <v>0</v>
      </c>
      <c r="E8072" s="453">
        <v>683.91399999999999</v>
      </c>
      <c r="F8072" s="453">
        <v>17077.816999999999</v>
      </c>
    </row>
    <row r="8073" spans="1:6" ht="17.399999999999999" x14ac:dyDescent="0.25">
      <c r="A8073" s="59" t="s">
        <v>177</v>
      </c>
      <c r="B8073" s="57" t="s">
        <v>1326</v>
      </c>
      <c r="C8073" s="143" t="s">
        <v>439</v>
      </c>
      <c r="D8073" s="451">
        <v>0</v>
      </c>
      <c r="E8073" s="455">
        <v>307.99900000000002</v>
      </c>
      <c r="F8073" s="455">
        <v>15773.271000000001</v>
      </c>
    </row>
    <row r="8074" spans="1:6" ht="17.399999999999999" x14ac:dyDescent="0.25">
      <c r="A8074" s="52" t="s">
        <v>177</v>
      </c>
      <c r="B8074" s="54" t="s">
        <v>1326</v>
      </c>
      <c r="C8074" s="61" t="s">
        <v>447</v>
      </c>
      <c r="D8074" s="449">
        <v>0</v>
      </c>
      <c r="E8074" s="453">
        <v>674.83500000000004</v>
      </c>
      <c r="F8074" s="453">
        <v>14478.17</v>
      </c>
    </row>
    <row r="8075" spans="1:6" ht="17.399999999999999" x14ac:dyDescent="0.25">
      <c r="A8075" s="53" t="s">
        <v>177</v>
      </c>
      <c r="B8075" s="55" t="s">
        <v>1326</v>
      </c>
      <c r="C8075" s="62" t="s">
        <v>463</v>
      </c>
      <c r="D8075" s="450">
        <v>0</v>
      </c>
      <c r="E8075" s="454">
        <v>834.50400000000002</v>
      </c>
      <c r="F8075" s="454">
        <v>11307.005999999999</v>
      </c>
    </row>
    <row r="8076" spans="1:6" ht="17.399999999999999" x14ac:dyDescent="0.25">
      <c r="A8076" s="52" t="s">
        <v>177</v>
      </c>
      <c r="B8076" s="54" t="s">
        <v>1326</v>
      </c>
      <c r="C8076" s="61" t="s">
        <v>457</v>
      </c>
      <c r="D8076" s="449">
        <v>0</v>
      </c>
      <c r="E8076" s="453">
        <v>240.8</v>
      </c>
      <c r="F8076" s="453">
        <v>10224.207</v>
      </c>
    </row>
    <row r="8077" spans="1:6" ht="17.399999999999999" x14ac:dyDescent="0.25">
      <c r="A8077" s="53" t="s">
        <v>177</v>
      </c>
      <c r="B8077" s="55" t="s">
        <v>1326</v>
      </c>
      <c r="C8077" s="62" t="s">
        <v>479</v>
      </c>
      <c r="D8077" s="450">
        <v>0</v>
      </c>
      <c r="E8077" s="454">
        <v>345.28399999999999</v>
      </c>
      <c r="F8077" s="454">
        <v>10110.603999999999</v>
      </c>
    </row>
    <row r="8078" spans="1:6" ht="17.399999999999999" x14ac:dyDescent="0.25">
      <c r="A8078" s="52" t="s">
        <v>177</v>
      </c>
      <c r="B8078" s="54" t="s">
        <v>1326</v>
      </c>
      <c r="C8078" s="61" t="s">
        <v>442</v>
      </c>
      <c r="D8078" s="449">
        <v>0</v>
      </c>
      <c r="E8078" s="453">
        <v>583.05499999999995</v>
      </c>
      <c r="F8078" s="453">
        <v>9570.8150000000005</v>
      </c>
    </row>
    <row r="8079" spans="1:6" ht="17.399999999999999" x14ac:dyDescent="0.25">
      <c r="A8079" s="53" t="s">
        <v>177</v>
      </c>
      <c r="B8079" s="55" t="s">
        <v>1326</v>
      </c>
      <c r="C8079" s="62" t="s">
        <v>498</v>
      </c>
      <c r="D8079" s="450">
        <v>0</v>
      </c>
      <c r="E8079" s="454">
        <v>56.151000000000003</v>
      </c>
      <c r="F8079" s="454">
        <v>9033.2790000000005</v>
      </c>
    </row>
    <row r="8080" spans="1:6" ht="17.399999999999999" x14ac:dyDescent="0.25">
      <c r="A8080" s="58" t="s">
        <v>177</v>
      </c>
      <c r="B8080" s="56" t="s">
        <v>1326</v>
      </c>
      <c r="C8080" s="142" t="s">
        <v>446</v>
      </c>
      <c r="D8080" s="452">
        <v>0</v>
      </c>
      <c r="E8080" s="456">
        <v>198.07900000000001</v>
      </c>
      <c r="F8080" s="456">
        <v>8590.1329999999998</v>
      </c>
    </row>
    <row r="8081" spans="1:6" ht="17.399999999999999" x14ac:dyDescent="0.25">
      <c r="A8081" s="53" t="s">
        <v>177</v>
      </c>
      <c r="B8081" s="55" t="s">
        <v>1326</v>
      </c>
      <c r="C8081" s="62" t="s">
        <v>445</v>
      </c>
      <c r="D8081" s="450">
        <v>0</v>
      </c>
      <c r="E8081" s="454">
        <v>146.02199999999999</v>
      </c>
      <c r="F8081" s="454">
        <v>8480.7289999999994</v>
      </c>
    </row>
    <row r="8082" spans="1:6" ht="17.399999999999999" x14ac:dyDescent="0.25">
      <c r="A8082" s="52" t="s">
        <v>177</v>
      </c>
      <c r="B8082" s="54" t="s">
        <v>1326</v>
      </c>
      <c r="C8082" s="61" t="s">
        <v>488</v>
      </c>
      <c r="D8082" s="449">
        <v>0</v>
      </c>
      <c r="E8082" s="453">
        <v>280.54899999999998</v>
      </c>
      <c r="F8082" s="453">
        <v>7693.9740000000002</v>
      </c>
    </row>
    <row r="8083" spans="1:6" ht="17.399999999999999" x14ac:dyDescent="0.25">
      <c r="A8083" s="59" t="s">
        <v>177</v>
      </c>
      <c r="B8083" s="57" t="s">
        <v>1326</v>
      </c>
      <c r="C8083" s="143" t="s">
        <v>489</v>
      </c>
      <c r="D8083" s="451">
        <v>0</v>
      </c>
      <c r="E8083" s="455">
        <v>114.611</v>
      </c>
      <c r="F8083" s="455">
        <v>4929.9260000000004</v>
      </c>
    </row>
    <row r="8084" spans="1:6" ht="17.399999999999999" x14ac:dyDescent="0.25">
      <c r="A8084" s="58" t="s">
        <v>177</v>
      </c>
      <c r="B8084" s="56" t="s">
        <v>1326</v>
      </c>
      <c r="C8084" s="142" t="s">
        <v>487</v>
      </c>
      <c r="D8084" s="452">
        <v>0</v>
      </c>
      <c r="E8084" s="456">
        <v>23.686</v>
      </c>
      <c r="F8084" s="456">
        <v>4620.72</v>
      </c>
    </row>
    <row r="8085" spans="1:6" ht="17.399999999999999" x14ac:dyDescent="0.25">
      <c r="A8085" s="59" t="s">
        <v>177</v>
      </c>
      <c r="B8085" s="57" t="s">
        <v>1326</v>
      </c>
      <c r="C8085" s="143" t="s">
        <v>491</v>
      </c>
      <c r="D8085" s="451">
        <v>0</v>
      </c>
      <c r="E8085" s="455">
        <v>34.896000000000001</v>
      </c>
      <c r="F8085" s="455">
        <v>4351.9260000000004</v>
      </c>
    </row>
    <row r="8086" spans="1:6" ht="17.399999999999999" x14ac:dyDescent="0.25">
      <c r="A8086" s="52" t="s">
        <v>177</v>
      </c>
      <c r="B8086" s="54" t="s">
        <v>1326</v>
      </c>
      <c r="C8086" s="61" t="s">
        <v>511</v>
      </c>
      <c r="D8086" s="449">
        <v>0</v>
      </c>
      <c r="E8086" s="453">
        <v>166.036</v>
      </c>
      <c r="F8086" s="453">
        <v>4031.471</v>
      </c>
    </row>
    <row r="8087" spans="1:6" ht="17.399999999999999" x14ac:dyDescent="0.25">
      <c r="A8087" s="53" t="s">
        <v>177</v>
      </c>
      <c r="B8087" s="55" t="s">
        <v>1326</v>
      </c>
      <c r="C8087" s="62" t="s">
        <v>459</v>
      </c>
      <c r="D8087" s="450">
        <v>0</v>
      </c>
      <c r="E8087" s="454">
        <v>305.62599999999998</v>
      </c>
      <c r="F8087" s="454">
        <v>3272.1309999999999</v>
      </c>
    </row>
    <row r="8088" spans="1:6" ht="17.399999999999999" x14ac:dyDescent="0.25">
      <c r="A8088" s="58" t="s">
        <v>177</v>
      </c>
      <c r="B8088" s="56" t="s">
        <v>1326</v>
      </c>
      <c r="C8088" s="142" t="s">
        <v>870</v>
      </c>
      <c r="D8088" s="452">
        <v>0</v>
      </c>
      <c r="E8088" s="456">
        <v>13.206</v>
      </c>
      <c r="F8088" s="456">
        <v>3023.4189999999999</v>
      </c>
    </row>
    <row r="8089" spans="1:6" ht="17.399999999999999" x14ac:dyDescent="0.25">
      <c r="A8089" s="53" t="s">
        <v>177</v>
      </c>
      <c r="B8089" s="55" t="s">
        <v>1326</v>
      </c>
      <c r="C8089" s="62" t="s">
        <v>497</v>
      </c>
      <c r="D8089" s="450">
        <v>0</v>
      </c>
      <c r="E8089" s="454">
        <v>34.792999999999999</v>
      </c>
      <c r="F8089" s="454">
        <v>2528.3110000000001</v>
      </c>
    </row>
    <row r="8090" spans="1:6" ht="17.399999999999999" x14ac:dyDescent="0.25">
      <c r="A8090" s="52" t="s">
        <v>177</v>
      </c>
      <c r="B8090" s="54" t="s">
        <v>1326</v>
      </c>
      <c r="C8090" s="61" t="s">
        <v>471</v>
      </c>
      <c r="D8090" s="449">
        <v>0</v>
      </c>
      <c r="E8090" s="453">
        <v>53.957000000000001</v>
      </c>
      <c r="F8090" s="453">
        <v>2513.5349999999999</v>
      </c>
    </row>
    <row r="8091" spans="1:6" ht="17.399999999999999" x14ac:dyDescent="0.25">
      <c r="A8091" s="53" t="s">
        <v>177</v>
      </c>
      <c r="B8091" s="55" t="s">
        <v>1326</v>
      </c>
      <c r="C8091" s="62" t="s">
        <v>483</v>
      </c>
      <c r="D8091" s="450">
        <v>0</v>
      </c>
      <c r="E8091" s="454">
        <v>43.737000000000002</v>
      </c>
      <c r="F8091" s="454">
        <v>2378.277</v>
      </c>
    </row>
    <row r="8092" spans="1:6" ht="17.399999999999999" x14ac:dyDescent="0.25">
      <c r="A8092" s="52" t="s">
        <v>177</v>
      </c>
      <c r="B8092" s="54" t="s">
        <v>1326</v>
      </c>
      <c r="C8092" s="61" t="s">
        <v>464</v>
      </c>
      <c r="D8092" s="449">
        <v>0</v>
      </c>
      <c r="E8092" s="453">
        <v>23.788</v>
      </c>
      <c r="F8092" s="453">
        <v>2357.741</v>
      </c>
    </row>
    <row r="8093" spans="1:6" ht="17.399999999999999" x14ac:dyDescent="0.25">
      <c r="A8093" s="59" t="s">
        <v>177</v>
      </c>
      <c r="B8093" s="57" t="s">
        <v>1326</v>
      </c>
      <c r="C8093" s="143" t="s">
        <v>478</v>
      </c>
      <c r="D8093" s="451">
        <v>0</v>
      </c>
      <c r="E8093" s="455">
        <v>73.224000000000004</v>
      </c>
      <c r="F8093" s="455">
        <v>2144.924</v>
      </c>
    </row>
    <row r="8094" spans="1:6" ht="17.399999999999999" x14ac:dyDescent="0.25">
      <c r="A8094" s="52" t="s">
        <v>177</v>
      </c>
      <c r="B8094" s="54" t="s">
        <v>1326</v>
      </c>
      <c r="C8094" s="61" t="s">
        <v>490</v>
      </c>
      <c r="D8094" s="449">
        <v>0</v>
      </c>
      <c r="E8094" s="453">
        <v>42.893999999999998</v>
      </c>
      <c r="F8094" s="453">
        <v>1806.0889999999999</v>
      </c>
    </row>
    <row r="8095" spans="1:6" ht="17.399999999999999" x14ac:dyDescent="0.25">
      <c r="A8095" s="59" t="s">
        <v>177</v>
      </c>
      <c r="B8095" s="57" t="s">
        <v>1326</v>
      </c>
      <c r="C8095" s="143" t="s">
        <v>910</v>
      </c>
      <c r="D8095" s="451">
        <v>0</v>
      </c>
      <c r="E8095" s="455">
        <v>87.382999999999996</v>
      </c>
      <c r="F8095" s="455">
        <v>1697.463</v>
      </c>
    </row>
    <row r="8096" spans="1:6" ht="17.399999999999999" x14ac:dyDescent="0.25">
      <c r="A8096" s="58" t="s">
        <v>177</v>
      </c>
      <c r="B8096" s="56" t="s">
        <v>1326</v>
      </c>
      <c r="C8096" s="142" t="s">
        <v>465</v>
      </c>
      <c r="D8096" s="452">
        <v>0</v>
      </c>
      <c r="E8096" s="456">
        <v>14.478999999999999</v>
      </c>
      <c r="F8096" s="456">
        <v>1650.82</v>
      </c>
    </row>
    <row r="8097" spans="1:6" ht="17.399999999999999" x14ac:dyDescent="0.25">
      <c r="A8097" s="53" t="s">
        <v>177</v>
      </c>
      <c r="B8097" s="55" t="s">
        <v>1326</v>
      </c>
      <c r="C8097" s="62" t="s">
        <v>452</v>
      </c>
      <c r="D8097" s="450">
        <v>0</v>
      </c>
      <c r="E8097" s="454">
        <v>14.244</v>
      </c>
      <c r="F8097" s="454">
        <v>1598.431</v>
      </c>
    </row>
    <row r="8098" spans="1:6" ht="17.399999999999999" x14ac:dyDescent="0.25">
      <c r="A8098" s="52" t="s">
        <v>177</v>
      </c>
      <c r="B8098" s="54" t="s">
        <v>1326</v>
      </c>
      <c r="C8098" s="61" t="s">
        <v>470</v>
      </c>
      <c r="D8098" s="449">
        <v>0</v>
      </c>
      <c r="E8098" s="453">
        <v>57.786999999999999</v>
      </c>
      <c r="F8098" s="453">
        <v>1595.4369999999999</v>
      </c>
    </row>
    <row r="8099" spans="1:6" ht="17.399999999999999" x14ac:dyDescent="0.25">
      <c r="A8099" s="59" t="s">
        <v>177</v>
      </c>
      <c r="B8099" s="57" t="s">
        <v>1326</v>
      </c>
      <c r="C8099" s="143" t="s">
        <v>477</v>
      </c>
      <c r="D8099" s="451">
        <v>0</v>
      </c>
      <c r="E8099" s="455">
        <v>7.8209999999999997</v>
      </c>
      <c r="F8099" s="455">
        <v>1419.431</v>
      </c>
    </row>
    <row r="8100" spans="1:6" ht="17.399999999999999" x14ac:dyDescent="0.25">
      <c r="A8100" s="58" t="s">
        <v>177</v>
      </c>
      <c r="B8100" s="56" t="s">
        <v>1326</v>
      </c>
      <c r="C8100" s="142" t="s">
        <v>472</v>
      </c>
      <c r="D8100" s="452">
        <v>0</v>
      </c>
      <c r="E8100" s="456">
        <v>54.5</v>
      </c>
      <c r="F8100" s="456">
        <v>1331.153</v>
      </c>
    </row>
    <row r="8101" spans="1:6" ht="17.399999999999999" x14ac:dyDescent="0.25">
      <c r="A8101" s="53" t="s">
        <v>177</v>
      </c>
      <c r="B8101" s="55" t="s">
        <v>1326</v>
      </c>
      <c r="C8101" s="62" t="s">
        <v>440</v>
      </c>
      <c r="D8101" s="450">
        <v>0</v>
      </c>
      <c r="E8101" s="454">
        <v>557.25</v>
      </c>
      <c r="F8101" s="454">
        <v>13962.785</v>
      </c>
    </row>
    <row r="8102" spans="1:6" ht="17.399999999999999" x14ac:dyDescent="0.25">
      <c r="A8102" s="52" t="s">
        <v>7430</v>
      </c>
      <c r="B8102" s="54" t="s">
        <v>7758</v>
      </c>
      <c r="C8102" s="61" t="s">
        <v>470</v>
      </c>
      <c r="D8102" s="449">
        <v>0</v>
      </c>
      <c r="E8102" s="453">
        <v>1217.8679999999999</v>
      </c>
      <c r="F8102" s="453">
        <v>7697.8829999999998</v>
      </c>
    </row>
    <row r="8103" spans="1:6" ht="17.399999999999999" x14ac:dyDescent="0.25">
      <c r="A8103" s="53" t="s">
        <v>7430</v>
      </c>
      <c r="B8103" s="55" t="s">
        <v>7758</v>
      </c>
      <c r="C8103" s="62" t="s">
        <v>471</v>
      </c>
      <c r="D8103" s="450">
        <v>0</v>
      </c>
      <c r="E8103" s="454">
        <v>734.22</v>
      </c>
      <c r="F8103" s="454">
        <v>4375.2969999999996</v>
      </c>
    </row>
    <row r="8104" spans="1:6" ht="17.399999999999999" x14ac:dyDescent="0.25">
      <c r="A8104" s="52" t="s">
        <v>7430</v>
      </c>
      <c r="B8104" s="54" t="s">
        <v>7758</v>
      </c>
      <c r="C8104" s="61" t="s">
        <v>463</v>
      </c>
      <c r="D8104" s="449">
        <v>0</v>
      </c>
      <c r="E8104" s="453">
        <v>295.52199999999999</v>
      </c>
      <c r="F8104" s="453">
        <v>2085.12</v>
      </c>
    </row>
    <row r="8105" spans="1:6" ht="17.399999999999999" x14ac:dyDescent="0.25">
      <c r="A8105" s="53" t="s">
        <v>7430</v>
      </c>
      <c r="B8105" s="55" t="s">
        <v>7758</v>
      </c>
      <c r="C8105" s="62" t="s">
        <v>440</v>
      </c>
      <c r="D8105" s="450">
        <v>0</v>
      </c>
      <c r="E8105" s="454">
        <v>166.35400000000001</v>
      </c>
      <c r="F8105" s="454">
        <v>915.75</v>
      </c>
    </row>
    <row r="8106" spans="1:6" ht="17.399999999999999" x14ac:dyDescent="0.25">
      <c r="A8106" s="52" t="s">
        <v>4958</v>
      </c>
      <c r="B8106" s="54" t="s">
        <v>2000</v>
      </c>
      <c r="C8106" s="61" t="s">
        <v>443</v>
      </c>
      <c r="D8106" s="449">
        <v>0</v>
      </c>
      <c r="E8106" s="453">
        <v>2806.069</v>
      </c>
      <c r="F8106" s="453">
        <v>46341.307999999997</v>
      </c>
    </row>
    <row r="8107" spans="1:6" ht="17.399999999999999" x14ac:dyDescent="0.25">
      <c r="A8107" s="53" t="s">
        <v>4958</v>
      </c>
      <c r="B8107" s="55" t="s">
        <v>2000</v>
      </c>
      <c r="C8107" s="62" t="s">
        <v>444</v>
      </c>
      <c r="D8107" s="450">
        <v>0</v>
      </c>
      <c r="E8107" s="454">
        <v>1771.29</v>
      </c>
      <c r="F8107" s="454">
        <v>10770.92</v>
      </c>
    </row>
    <row r="8108" spans="1:6" ht="17.399999999999999" x14ac:dyDescent="0.25">
      <c r="A8108" s="58" t="s">
        <v>4958</v>
      </c>
      <c r="B8108" s="56" t="s">
        <v>2000</v>
      </c>
      <c r="C8108" s="142" t="s">
        <v>489</v>
      </c>
      <c r="D8108" s="452">
        <v>0</v>
      </c>
      <c r="E8108" s="456">
        <v>509.30399999999997</v>
      </c>
      <c r="F8108" s="456">
        <v>7809.2240000000002</v>
      </c>
    </row>
    <row r="8109" spans="1:6" ht="17.399999999999999" x14ac:dyDescent="0.25">
      <c r="A8109" s="59" t="s">
        <v>4958</v>
      </c>
      <c r="B8109" s="57" t="s">
        <v>2000</v>
      </c>
      <c r="C8109" s="143" t="s">
        <v>445</v>
      </c>
      <c r="D8109" s="451">
        <v>0</v>
      </c>
      <c r="E8109" s="455">
        <v>1434.4449999999999</v>
      </c>
      <c r="F8109" s="455">
        <v>6077.33</v>
      </c>
    </row>
    <row r="8110" spans="1:6" ht="17.399999999999999" x14ac:dyDescent="0.25">
      <c r="A8110" s="52" t="s">
        <v>4958</v>
      </c>
      <c r="B8110" s="54" t="s">
        <v>2000</v>
      </c>
      <c r="C8110" s="61" t="s">
        <v>439</v>
      </c>
      <c r="D8110" s="449">
        <v>0</v>
      </c>
      <c r="E8110" s="453">
        <v>187.04</v>
      </c>
      <c r="F8110" s="453">
        <v>3552.17</v>
      </c>
    </row>
    <row r="8111" spans="1:6" ht="17.399999999999999" x14ac:dyDescent="0.25">
      <c r="A8111" s="59" t="s">
        <v>4958</v>
      </c>
      <c r="B8111" s="57" t="s">
        <v>2000</v>
      </c>
      <c r="C8111" s="143" t="s">
        <v>446</v>
      </c>
      <c r="D8111" s="451">
        <v>0</v>
      </c>
      <c r="E8111" s="455">
        <v>558.428</v>
      </c>
      <c r="F8111" s="455">
        <v>2418.8809999999999</v>
      </c>
    </row>
    <row r="8112" spans="1:6" ht="17.399999999999999" x14ac:dyDescent="0.25">
      <c r="A8112" s="58" t="s">
        <v>4958</v>
      </c>
      <c r="B8112" s="56" t="s">
        <v>2000</v>
      </c>
      <c r="C8112" s="142" t="s">
        <v>463</v>
      </c>
      <c r="D8112" s="452">
        <v>0</v>
      </c>
      <c r="E8112" s="456">
        <v>250.72</v>
      </c>
      <c r="F8112" s="456">
        <v>1290.299</v>
      </c>
    </row>
    <row r="8113" spans="1:6" ht="17.399999999999999" x14ac:dyDescent="0.25">
      <c r="A8113" s="59" t="s">
        <v>4958</v>
      </c>
      <c r="B8113" s="57" t="s">
        <v>2000</v>
      </c>
      <c r="C8113" s="143" t="s">
        <v>481</v>
      </c>
      <c r="D8113" s="451">
        <v>0</v>
      </c>
      <c r="E8113" s="455">
        <v>125.2</v>
      </c>
      <c r="F8113" s="455">
        <v>1057.54</v>
      </c>
    </row>
    <row r="8114" spans="1:6" ht="17.399999999999999" x14ac:dyDescent="0.25">
      <c r="A8114" s="58" t="s">
        <v>4958</v>
      </c>
      <c r="B8114" s="56" t="s">
        <v>2000</v>
      </c>
      <c r="C8114" s="142" t="s">
        <v>440</v>
      </c>
      <c r="D8114" s="452">
        <v>0</v>
      </c>
      <c r="E8114" s="456">
        <v>409.988</v>
      </c>
      <c r="F8114" s="456">
        <v>2731.9830000000002</v>
      </c>
    </row>
    <row r="8115" spans="1:6" ht="17.399999999999999" x14ac:dyDescent="0.25">
      <c r="A8115" s="59" t="s">
        <v>3740</v>
      </c>
      <c r="B8115" s="57" t="s">
        <v>2001</v>
      </c>
      <c r="C8115" s="143" t="s">
        <v>481</v>
      </c>
      <c r="D8115" s="451">
        <v>0</v>
      </c>
      <c r="E8115" s="455">
        <v>3352.703</v>
      </c>
      <c r="F8115" s="455">
        <v>24486.258000000002</v>
      </c>
    </row>
    <row r="8116" spans="1:6" ht="17.399999999999999" x14ac:dyDescent="0.25">
      <c r="A8116" s="52" t="s">
        <v>3740</v>
      </c>
      <c r="B8116" s="54" t="s">
        <v>2001</v>
      </c>
      <c r="C8116" s="61" t="s">
        <v>455</v>
      </c>
      <c r="D8116" s="449">
        <v>0</v>
      </c>
      <c r="E8116" s="453">
        <v>756.03700000000003</v>
      </c>
      <c r="F8116" s="453">
        <v>5549.8670000000002</v>
      </c>
    </row>
    <row r="8117" spans="1:6" ht="17.399999999999999" x14ac:dyDescent="0.25">
      <c r="A8117" s="53" t="s">
        <v>3740</v>
      </c>
      <c r="B8117" s="55" t="s">
        <v>2001</v>
      </c>
      <c r="C8117" s="62" t="s">
        <v>479</v>
      </c>
      <c r="D8117" s="450">
        <v>0</v>
      </c>
      <c r="E8117" s="454">
        <v>417.88</v>
      </c>
      <c r="F8117" s="454">
        <v>3889.6289999999999</v>
      </c>
    </row>
    <row r="8118" spans="1:6" ht="17.399999999999999" x14ac:dyDescent="0.25">
      <c r="A8118" s="58" t="s">
        <v>3740</v>
      </c>
      <c r="B8118" s="56" t="s">
        <v>2001</v>
      </c>
      <c r="C8118" s="142" t="s">
        <v>447</v>
      </c>
      <c r="D8118" s="452">
        <v>0</v>
      </c>
      <c r="E8118" s="456">
        <v>380.86099999999999</v>
      </c>
      <c r="F8118" s="456">
        <v>3030.61</v>
      </c>
    </row>
    <row r="8119" spans="1:6" ht="17.399999999999999" x14ac:dyDescent="0.25">
      <c r="A8119" s="53" t="s">
        <v>3740</v>
      </c>
      <c r="B8119" s="55" t="s">
        <v>2001</v>
      </c>
      <c r="C8119" s="62" t="s">
        <v>502</v>
      </c>
      <c r="D8119" s="450">
        <v>0</v>
      </c>
      <c r="E8119" s="454">
        <v>278.14499999999998</v>
      </c>
      <c r="F8119" s="454">
        <v>1938.36</v>
      </c>
    </row>
    <row r="8120" spans="1:6" ht="17.399999999999999" x14ac:dyDescent="0.25">
      <c r="A8120" s="52" t="s">
        <v>3740</v>
      </c>
      <c r="B8120" s="54" t="s">
        <v>2001</v>
      </c>
      <c r="C8120" s="61" t="s">
        <v>474</v>
      </c>
      <c r="D8120" s="449">
        <v>0</v>
      </c>
      <c r="E8120" s="453">
        <v>97.844999999999999</v>
      </c>
      <c r="F8120" s="453">
        <v>1797.0540000000001</v>
      </c>
    </row>
    <row r="8121" spans="1:6" ht="17.399999999999999" x14ac:dyDescent="0.25">
      <c r="A8121" s="53" t="s">
        <v>3740</v>
      </c>
      <c r="B8121" s="55" t="s">
        <v>2001</v>
      </c>
      <c r="C8121" s="62" t="s">
        <v>440</v>
      </c>
      <c r="D8121" s="450">
        <v>0</v>
      </c>
      <c r="E8121" s="454">
        <v>569.07299999999998</v>
      </c>
      <c r="F8121" s="454">
        <v>3366.13</v>
      </c>
    </row>
    <row r="8122" spans="1:6" ht="17.399999999999999" x14ac:dyDescent="0.25">
      <c r="A8122" s="52" t="s">
        <v>4959</v>
      </c>
      <c r="B8122" s="54" t="s">
        <v>1555</v>
      </c>
      <c r="C8122" s="61" t="s">
        <v>502</v>
      </c>
      <c r="D8122" s="449">
        <v>0</v>
      </c>
      <c r="E8122" s="453">
        <v>4544.4260000000004</v>
      </c>
      <c r="F8122" s="453">
        <v>28816.778999999999</v>
      </c>
    </row>
    <row r="8123" spans="1:6" ht="17.399999999999999" x14ac:dyDescent="0.25">
      <c r="A8123" s="53" t="s">
        <v>4959</v>
      </c>
      <c r="B8123" s="55" t="s">
        <v>1555</v>
      </c>
      <c r="C8123" s="62" t="s">
        <v>440</v>
      </c>
      <c r="D8123" s="450">
        <v>0</v>
      </c>
      <c r="E8123" s="454">
        <v>74.091999999999999</v>
      </c>
      <c r="F8123" s="454">
        <v>1080.1389999999999</v>
      </c>
    </row>
    <row r="8124" spans="1:6" ht="17.399999999999999" x14ac:dyDescent="0.25">
      <c r="A8124" s="52" t="s">
        <v>4960</v>
      </c>
      <c r="B8124" s="54" t="s">
        <v>2002</v>
      </c>
      <c r="C8124" s="61" t="s">
        <v>443</v>
      </c>
      <c r="D8124" s="449">
        <v>0</v>
      </c>
      <c r="E8124" s="453">
        <v>2211.3290000000002</v>
      </c>
      <c r="F8124" s="453">
        <v>24073.613000000001</v>
      </c>
    </row>
    <row r="8125" spans="1:6" ht="17.399999999999999" x14ac:dyDescent="0.25">
      <c r="A8125" s="53" t="s">
        <v>4960</v>
      </c>
      <c r="B8125" s="55" t="s">
        <v>2002</v>
      </c>
      <c r="C8125" s="62" t="s">
        <v>463</v>
      </c>
      <c r="D8125" s="450">
        <v>0</v>
      </c>
      <c r="E8125" s="454">
        <v>97.028000000000006</v>
      </c>
      <c r="F8125" s="454">
        <v>1366.6410000000001</v>
      </c>
    </row>
    <row r="8126" spans="1:6" ht="17.399999999999999" x14ac:dyDescent="0.25">
      <c r="A8126" s="52" t="s">
        <v>4960</v>
      </c>
      <c r="B8126" s="54" t="s">
        <v>2002</v>
      </c>
      <c r="C8126" s="61" t="s">
        <v>470</v>
      </c>
      <c r="D8126" s="449">
        <v>0</v>
      </c>
      <c r="E8126" s="453">
        <v>246.40100000000001</v>
      </c>
      <c r="F8126" s="453">
        <v>1197.29</v>
      </c>
    </row>
    <row r="8127" spans="1:6" ht="17.399999999999999" x14ac:dyDescent="0.25">
      <c r="A8127" s="53" t="s">
        <v>4960</v>
      </c>
      <c r="B8127" s="55" t="s">
        <v>2002</v>
      </c>
      <c r="C8127" s="62" t="s">
        <v>440</v>
      </c>
      <c r="D8127" s="450">
        <v>0</v>
      </c>
      <c r="E8127" s="454">
        <v>661.125</v>
      </c>
      <c r="F8127" s="454">
        <v>3360.0320000000002</v>
      </c>
    </row>
    <row r="8128" spans="1:6" ht="17.399999999999999" x14ac:dyDescent="0.25">
      <c r="A8128" s="52" t="s">
        <v>4961</v>
      </c>
      <c r="B8128" s="54" t="s">
        <v>2003</v>
      </c>
      <c r="C8128" s="61" t="s">
        <v>457</v>
      </c>
      <c r="D8128" s="449">
        <v>0</v>
      </c>
      <c r="E8128" s="453">
        <v>910.66099999999994</v>
      </c>
      <c r="F8128" s="453">
        <v>8101.0609999999997</v>
      </c>
    </row>
    <row r="8129" spans="1:6" ht="17.399999999999999" x14ac:dyDescent="0.25">
      <c r="A8129" s="53" t="s">
        <v>4961</v>
      </c>
      <c r="B8129" s="55" t="s">
        <v>2003</v>
      </c>
      <c r="C8129" s="62" t="s">
        <v>444</v>
      </c>
      <c r="D8129" s="450">
        <v>0</v>
      </c>
      <c r="E8129" s="454">
        <v>338.88600000000002</v>
      </c>
      <c r="F8129" s="454">
        <v>6902.7749999999996</v>
      </c>
    </row>
    <row r="8130" spans="1:6" ht="17.399999999999999" x14ac:dyDescent="0.25">
      <c r="A8130" s="58" t="s">
        <v>4961</v>
      </c>
      <c r="B8130" s="56" t="s">
        <v>2003</v>
      </c>
      <c r="C8130" s="142" t="s">
        <v>443</v>
      </c>
      <c r="D8130" s="452">
        <v>0</v>
      </c>
      <c r="E8130" s="456">
        <v>116.401</v>
      </c>
      <c r="F8130" s="456">
        <v>1550.0930000000001</v>
      </c>
    </row>
    <row r="8131" spans="1:6" ht="17.399999999999999" x14ac:dyDescent="0.25">
      <c r="A8131" s="59" t="s">
        <v>4961</v>
      </c>
      <c r="B8131" s="57" t="s">
        <v>2003</v>
      </c>
      <c r="C8131" s="143" t="s">
        <v>440</v>
      </c>
      <c r="D8131" s="451">
        <v>0</v>
      </c>
      <c r="E8131" s="455">
        <v>270.447</v>
      </c>
      <c r="F8131" s="455">
        <v>2243.7820000000002</v>
      </c>
    </row>
    <row r="8132" spans="1:6" ht="17.399999999999999" x14ac:dyDescent="0.25">
      <c r="A8132" s="58" t="s">
        <v>4964</v>
      </c>
      <c r="B8132" s="56" t="s">
        <v>6780</v>
      </c>
      <c r="C8132" s="142" t="s">
        <v>443</v>
      </c>
      <c r="D8132" s="452">
        <v>0</v>
      </c>
      <c r="E8132" s="456">
        <v>119.61</v>
      </c>
      <c r="F8132" s="456">
        <v>3823.5770000000002</v>
      </c>
    </row>
    <row r="8133" spans="1:6" ht="17.399999999999999" x14ac:dyDescent="0.25">
      <c r="A8133" s="59" t="s">
        <v>4964</v>
      </c>
      <c r="B8133" s="57" t="s">
        <v>6780</v>
      </c>
      <c r="C8133" s="143" t="s">
        <v>442</v>
      </c>
      <c r="D8133" s="451">
        <v>0</v>
      </c>
      <c r="E8133" s="455">
        <v>381.61700000000002</v>
      </c>
      <c r="F8133" s="455">
        <v>2953.26</v>
      </c>
    </row>
    <row r="8134" spans="1:6" ht="17.399999999999999" x14ac:dyDescent="0.25">
      <c r="A8134" s="52" t="s">
        <v>4964</v>
      </c>
      <c r="B8134" s="54" t="s">
        <v>6780</v>
      </c>
      <c r="C8134" s="61" t="s">
        <v>444</v>
      </c>
      <c r="D8134" s="449">
        <v>0</v>
      </c>
      <c r="E8134" s="453">
        <v>65.372</v>
      </c>
      <c r="F8134" s="453">
        <v>2375.1779999999999</v>
      </c>
    </row>
    <row r="8135" spans="1:6" ht="17.399999999999999" x14ac:dyDescent="0.25">
      <c r="A8135" s="53" t="s">
        <v>4964</v>
      </c>
      <c r="B8135" s="55" t="s">
        <v>6780</v>
      </c>
      <c r="C8135" s="62" t="s">
        <v>440</v>
      </c>
      <c r="D8135" s="450">
        <v>0</v>
      </c>
      <c r="E8135" s="454">
        <v>57.18</v>
      </c>
      <c r="F8135" s="454">
        <v>1456.6690000000001</v>
      </c>
    </row>
    <row r="8136" spans="1:6" ht="17.399999999999999" x14ac:dyDescent="0.25">
      <c r="A8136" s="58" t="s">
        <v>4965</v>
      </c>
      <c r="B8136" s="56" t="s">
        <v>2004</v>
      </c>
      <c r="C8136" s="142" t="s">
        <v>439</v>
      </c>
      <c r="D8136" s="452">
        <v>0</v>
      </c>
      <c r="E8136" s="456">
        <v>304.20699999999999</v>
      </c>
      <c r="F8136" s="456">
        <v>20753.419999999998</v>
      </c>
    </row>
    <row r="8137" spans="1:6" ht="17.399999999999999" x14ac:dyDescent="0.25">
      <c r="A8137" s="59" t="s">
        <v>4965</v>
      </c>
      <c r="B8137" s="57" t="s">
        <v>2004</v>
      </c>
      <c r="C8137" s="143" t="s">
        <v>463</v>
      </c>
      <c r="D8137" s="451">
        <v>0</v>
      </c>
      <c r="E8137" s="455">
        <v>129.99799999999999</v>
      </c>
      <c r="F8137" s="455">
        <v>3076.518</v>
      </c>
    </row>
    <row r="8138" spans="1:6" ht="17.399999999999999" x14ac:dyDescent="0.25">
      <c r="A8138" s="52" t="s">
        <v>4965</v>
      </c>
      <c r="B8138" s="54" t="s">
        <v>2004</v>
      </c>
      <c r="C8138" s="61" t="s">
        <v>440</v>
      </c>
      <c r="D8138" s="449">
        <v>0</v>
      </c>
      <c r="E8138" s="453">
        <v>356.351</v>
      </c>
      <c r="F8138" s="453">
        <v>4716.7290000000003</v>
      </c>
    </row>
    <row r="8139" spans="1:6" ht="17.399999999999999" x14ac:dyDescent="0.25">
      <c r="A8139" s="53" t="s">
        <v>4966</v>
      </c>
      <c r="B8139" s="55" t="s">
        <v>2005</v>
      </c>
      <c r="C8139" s="62" t="s">
        <v>463</v>
      </c>
      <c r="D8139" s="450">
        <v>0</v>
      </c>
      <c r="E8139" s="454">
        <v>114.97199999999999</v>
      </c>
      <c r="F8139" s="454">
        <v>4116.08</v>
      </c>
    </row>
    <row r="8140" spans="1:6" ht="17.399999999999999" x14ac:dyDescent="0.25">
      <c r="A8140" s="58" t="s">
        <v>4966</v>
      </c>
      <c r="B8140" s="56" t="s">
        <v>2005</v>
      </c>
      <c r="C8140" s="142" t="s">
        <v>443</v>
      </c>
      <c r="D8140" s="452">
        <v>0</v>
      </c>
      <c r="E8140" s="456">
        <v>45.81</v>
      </c>
      <c r="F8140" s="456">
        <v>4106.5110000000004</v>
      </c>
    </row>
    <row r="8141" spans="1:6" ht="17.399999999999999" x14ac:dyDescent="0.25">
      <c r="A8141" s="53" t="s">
        <v>4966</v>
      </c>
      <c r="B8141" s="55" t="s">
        <v>2005</v>
      </c>
      <c r="C8141" s="62" t="s">
        <v>455</v>
      </c>
      <c r="D8141" s="450">
        <v>0</v>
      </c>
      <c r="E8141" s="454">
        <v>118.42400000000001</v>
      </c>
      <c r="F8141" s="454">
        <v>2530.5630000000001</v>
      </c>
    </row>
    <row r="8142" spans="1:6" ht="17.399999999999999" x14ac:dyDescent="0.25">
      <c r="A8142" s="52" t="s">
        <v>4966</v>
      </c>
      <c r="B8142" s="54" t="s">
        <v>2005</v>
      </c>
      <c r="C8142" s="61" t="s">
        <v>479</v>
      </c>
      <c r="D8142" s="449">
        <v>0</v>
      </c>
      <c r="E8142" s="453">
        <v>24.047999999999998</v>
      </c>
      <c r="F8142" s="453">
        <v>2360.518</v>
      </c>
    </row>
    <row r="8143" spans="1:6" ht="17.399999999999999" x14ac:dyDescent="0.25">
      <c r="A8143" s="53" t="s">
        <v>4966</v>
      </c>
      <c r="B8143" s="55" t="s">
        <v>2005</v>
      </c>
      <c r="C8143" s="62" t="s">
        <v>511</v>
      </c>
      <c r="D8143" s="450">
        <v>0</v>
      </c>
      <c r="E8143" s="454">
        <v>8.5220000000000002</v>
      </c>
      <c r="F8143" s="454">
        <v>2331.86</v>
      </c>
    </row>
    <row r="8144" spans="1:6" ht="17.399999999999999" x14ac:dyDescent="0.25">
      <c r="A8144" s="52" t="s">
        <v>4966</v>
      </c>
      <c r="B8144" s="54" t="s">
        <v>2005</v>
      </c>
      <c r="C8144" s="61" t="s">
        <v>444</v>
      </c>
      <c r="D8144" s="449">
        <v>0</v>
      </c>
      <c r="E8144" s="453">
        <v>14.147</v>
      </c>
      <c r="F8144" s="453">
        <v>1859.9469999999999</v>
      </c>
    </row>
    <row r="8145" spans="1:6" ht="17.399999999999999" x14ac:dyDescent="0.25">
      <c r="A8145" s="59" t="s">
        <v>4966</v>
      </c>
      <c r="B8145" s="57" t="s">
        <v>2005</v>
      </c>
      <c r="C8145" s="143" t="s">
        <v>447</v>
      </c>
      <c r="D8145" s="451">
        <v>0</v>
      </c>
      <c r="E8145" s="455">
        <v>33.960999999999999</v>
      </c>
      <c r="F8145" s="455">
        <v>1732.9090000000001</v>
      </c>
    </row>
    <row r="8146" spans="1:6" ht="17.399999999999999" x14ac:dyDescent="0.25">
      <c r="A8146" s="58" t="s">
        <v>4966</v>
      </c>
      <c r="B8146" s="56" t="s">
        <v>2005</v>
      </c>
      <c r="C8146" s="142" t="s">
        <v>488</v>
      </c>
      <c r="D8146" s="452">
        <v>0</v>
      </c>
      <c r="E8146" s="456">
        <v>21.97</v>
      </c>
      <c r="F8146" s="456">
        <v>1143.3789999999999</v>
      </c>
    </row>
    <row r="8147" spans="1:6" ht="17.399999999999999" x14ac:dyDescent="0.25">
      <c r="A8147" s="59" t="s">
        <v>4966</v>
      </c>
      <c r="B8147" s="57" t="s">
        <v>2005</v>
      </c>
      <c r="C8147" s="143" t="s">
        <v>440</v>
      </c>
      <c r="D8147" s="451">
        <v>0</v>
      </c>
      <c r="E8147" s="455">
        <v>185.142</v>
      </c>
      <c r="F8147" s="455">
        <v>3339.6819999999998</v>
      </c>
    </row>
    <row r="8148" spans="1:6" ht="17.399999999999999" x14ac:dyDescent="0.25">
      <c r="A8148" s="58" t="s">
        <v>4968</v>
      </c>
      <c r="B8148" s="56" t="s">
        <v>2006</v>
      </c>
      <c r="C8148" s="142" t="s">
        <v>441</v>
      </c>
      <c r="D8148" s="452">
        <v>0</v>
      </c>
      <c r="E8148" s="456">
        <v>475.79700000000003</v>
      </c>
      <c r="F8148" s="456">
        <v>9138.0509999999995</v>
      </c>
    </row>
    <row r="8149" spans="1:6" ht="17.399999999999999" x14ac:dyDescent="0.25">
      <c r="A8149" s="59" t="s">
        <v>4968</v>
      </c>
      <c r="B8149" s="57" t="s">
        <v>2006</v>
      </c>
      <c r="C8149" s="143" t="s">
        <v>442</v>
      </c>
      <c r="D8149" s="451">
        <v>0</v>
      </c>
      <c r="E8149" s="455">
        <v>185.42400000000001</v>
      </c>
      <c r="F8149" s="455">
        <v>3174.78</v>
      </c>
    </row>
    <row r="8150" spans="1:6" ht="17.399999999999999" x14ac:dyDescent="0.25">
      <c r="A8150" s="58" t="s">
        <v>4968</v>
      </c>
      <c r="B8150" s="56" t="s">
        <v>2006</v>
      </c>
      <c r="C8150" s="142" t="s">
        <v>439</v>
      </c>
      <c r="D8150" s="452">
        <v>0</v>
      </c>
      <c r="E8150" s="456">
        <v>510.822</v>
      </c>
      <c r="F8150" s="456">
        <v>3165.337</v>
      </c>
    </row>
    <row r="8151" spans="1:6" ht="17.399999999999999" x14ac:dyDescent="0.25">
      <c r="A8151" s="59" t="s">
        <v>4968</v>
      </c>
      <c r="B8151" s="57" t="s">
        <v>2006</v>
      </c>
      <c r="C8151" s="143" t="s">
        <v>454</v>
      </c>
      <c r="D8151" s="451">
        <v>0</v>
      </c>
      <c r="E8151" s="455">
        <v>232.5</v>
      </c>
      <c r="F8151" s="455">
        <v>1838.0709999999999</v>
      </c>
    </row>
    <row r="8152" spans="1:6" ht="17.399999999999999" x14ac:dyDescent="0.25">
      <c r="A8152" s="52" t="s">
        <v>4968</v>
      </c>
      <c r="B8152" s="54" t="s">
        <v>2006</v>
      </c>
      <c r="C8152" s="61" t="s">
        <v>440</v>
      </c>
      <c r="D8152" s="449">
        <v>0</v>
      </c>
      <c r="E8152" s="453">
        <v>288.88299999999998</v>
      </c>
      <c r="F8152" s="453">
        <v>2968.0210000000002</v>
      </c>
    </row>
    <row r="8153" spans="1:6" ht="17.399999999999999" x14ac:dyDescent="0.25">
      <c r="A8153" s="53" t="s">
        <v>4969</v>
      </c>
      <c r="B8153" s="55" t="s">
        <v>2007</v>
      </c>
      <c r="C8153" s="62" t="s">
        <v>455</v>
      </c>
      <c r="D8153" s="450">
        <v>0</v>
      </c>
      <c r="E8153" s="454">
        <v>1196.579</v>
      </c>
      <c r="F8153" s="454">
        <v>7165.0140000000001</v>
      </c>
    </row>
    <row r="8154" spans="1:6" ht="17.399999999999999" x14ac:dyDescent="0.25">
      <c r="A8154" s="52" t="s">
        <v>4969</v>
      </c>
      <c r="B8154" s="54" t="s">
        <v>2007</v>
      </c>
      <c r="C8154" s="61" t="s">
        <v>443</v>
      </c>
      <c r="D8154" s="449">
        <v>0</v>
      </c>
      <c r="E8154" s="453">
        <v>492.40699999999998</v>
      </c>
      <c r="F8154" s="453">
        <v>6883.0929999999998</v>
      </c>
    </row>
    <row r="8155" spans="1:6" ht="17.399999999999999" x14ac:dyDescent="0.25">
      <c r="A8155" s="53" t="s">
        <v>4969</v>
      </c>
      <c r="B8155" s="55" t="s">
        <v>2007</v>
      </c>
      <c r="C8155" s="62" t="s">
        <v>444</v>
      </c>
      <c r="D8155" s="450">
        <v>0</v>
      </c>
      <c r="E8155" s="454">
        <v>253.46600000000001</v>
      </c>
      <c r="F8155" s="454">
        <v>5889.4059999999999</v>
      </c>
    </row>
    <row r="8156" spans="1:6" ht="17.399999999999999" x14ac:dyDescent="0.25">
      <c r="A8156" s="52" t="s">
        <v>4969</v>
      </c>
      <c r="B8156" s="54" t="s">
        <v>2007</v>
      </c>
      <c r="C8156" s="61" t="s">
        <v>463</v>
      </c>
      <c r="D8156" s="449">
        <v>0</v>
      </c>
      <c r="E8156" s="453">
        <v>249.94300000000001</v>
      </c>
      <c r="F8156" s="453">
        <v>4282.9390000000003</v>
      </c>
    </row>
    <row r="8157" spans="1:6" ht="17.399999999999999" x14ac:dyDescent="0.25">
      <c r="A8157" s="53" t="s">
        <v>4969</v>
      </c>
      <c r="B8157" s="55" t="s">
        <v>2007</v>
      </c>
      <c r="C8157" s="62" t="s">
        <v>442</v>
      </c>
      <c r="D8157" s="450">
        <v>0</v>
      </c>
      <c r="E8157" s="454">
        <v>149.98699999999999</v>
      </c>
      <c r="F8157" s="454">
        <v>2800.962</v>
      </c>
    </row>
    <row r="8158" spans="1:6" ht="17.399999999999999" x14ac:dyDescent="0.25">
      <c r="A8158" s="58" t="s">
        <v>4969</v>
      </c>
      <c r="B8158" s="56" t="s">
        <v>2007</v>
      </c>
      <c r="C8158" s="142" t="s">
        <v>439</v>
      </c>
      <c r="D8158" s="452">
        <v>0</v>
      </c>
      <c r="E8158" s="456">
        <v>10.16</v>
      </c>
      <c r="F8158" s="456">
        <v>1030.22</v>
      </c>
    </row>
    <row r="8159" spans="1:6" ht="17.399999999999999" x14ac:dyDescent="0.25">
      <c r="A8159" s="59" t="s">
        <v>4969</v>
      </c>
      <c r="B8159" s="57" t="s">
        <v>2007</v>
      </c>
      <c r="C8159" s="143" t="s">
        <v>440</v>
      </c>
      <c r="D8159" s="451">
        <v>0</v>
      </c>
      <c r="E8159" s="455">
        <v>74.003</v>
      </c>
      <c r="F8159" s="455">
        <v>2653.6320000000001</v>
      </c>
    </row>
    <row r="8160" spans="1:6" ht="17.399999999999999" x14ac:dyDescent="0.25">
      <c r="A8160" s="52" t="s">
        <v>4970</v>
      </c>
      <c r="B8160" s="54" t="s">
        <v>2008</v>
      </c>
      <c r="C8160" s="61" t="s">
        <v>442</v>
      </c>
      <c r="D8160" s="449">
        <v>0</v>
      </c>
      <c r="E8160" s="453">
        <v>837.78200000000004</v>
      </c>
      <c r="F8160" s="453">
        <v>11637.183000000001</v>
      </c>
    </row>
    <row r="8161" spans="1:6" ht="17.399999999999999" x14ac:dyDescent="0.25">
      <c r="A8161" s="53" t="s">
        <v>4970</v>
      </c>
      <c r="B8161" s="55" t="s">
        <v>2008</v>
      </c>
      <c r="C8161" s="62" t="s">
        <v>444</v>
      </c>
      <c r="D8161" s="450">
        <v>0</v>
      </c>
      <c r="E8161" s="454">
        <v>43.13</v>
      </c>
      <c r="F8161" s="454">
        <v>4115.2650000000003</v>
      </c>
    </row>
    <row r="8162" spans="1:6" ht="17.399999999999999" x14ac:dyDescent="0.25">
      <c r="A8162" s="52" t="s">
        <v>4970</v>
      </c>
      <c r="B8162" s="54" t="s">
        <v>2008</v>
      </c>
      <c r="C8162" s="61" t="s">
        <v>455</v>
      </c>
      <c r="D8162" s="449">
        <v>0</v>
      </c>
      <c r="E8162" s="453">
        <v>497.19600000000003</v>
      </c>
      <c r="F8162" s="453">
        <v>1898.8420000000001</v>
      </c>
    </row>
    <row r="8163" spans="1:6" ht="17.399999999999999" x14ac:dyDescent="0.25">
      <c r="A8163" s="59" t="s">
        <v>4970</v>
      </c>
      <c r="B8163" s="57" t="s">
        <v>2008</v>
      </c>
      <c r="C8163" s="143" t="s">
        <v>463</v>
      </c>
      <c r="D8163" s="451">
        <v>0</v>
      </c>
      <c r="E8163" s="455">
        <v>143.26599999999999</v>
      </c>
      <c r="F8163" s="455">
        <v>1019.187</v>
      </c>
    </row>
    <row r="8164" spans="1:6" ht="17.399999999999999" x14ac:dyDescent="0.25">
      <c r="A8164" s="58" t="s">
        <v>4970</v>
      </c>
      <c r="B8164" s="56" t="s">
        <v>2008</v>
      </c>
      <c r="C8164" s="142" t="s">
        <v>440</v>
      </c>
      <c r="D8164" s="452">
        <v>0</v>
      </c>
      <c r="E8164" s="456">
        <v>43.189</v>
      </c>
      <c r="F8164" s="456">
        <v>3143.9270000000001</v>
      </c>
    </row>
    <row r="8165" spans="1:6" ht="17.399999999999999" x14ac:dyDescent="0.25">
      <c r="A8165" s="59" t="s">
        <v>4971</v>
      </c>
      <c r="B8165" s="57" t="s">
        <v>3138</v>
      </c>
      <c r="C8165" s="143" t="s">
        <v>488</v>
      </c>
      <c r="D8165" s="451">
        <v>0</v>
      </c>
      <c r="E8165" s="455">
        <v>548.86199999999997</v>
      </c>
      <c r="F8165" s="455">
        <v>11319.885</v>
      </c>
    </row>
    <row r="8166" spans="1:6" ht="17.399999999999999" x14ac:dyDescent="0.25">
      <c r="A8166" s="58" t="s">
        <v>4971</v>
      </c>
      <c r="B8166" s="56" t="s">
        <v>3138</v>
      </c>
      <c r="C8166" s="142" t="s">
        <v>444</v>
      </c>
      <c r="D8166" s="452">
        <v>0</v>
      </c>
      <c r="E8166" s="456">
        <v>7.1769999999999996</v>
      </c>
      <c r="F8166" s="456">
        <v>1051.2729999999999</v>
      </c>
    </row>
    <row r="8167" spans="1:6" ht="17.399999999999999" x14ac:dyDescent="0.25">
      <c r="A8167" s="53" t="s">
        <v>4971</v>
      </c>
      <c r="B8167" s="55" t="s">
        <v>3138</v>
      </c>
      <c r="C8167" s="62" t="s">
        <v>443</v>
      </c>
      <c r="D8167" s="450">
        <v>0</v>
      </c>
      <c r="E8167" s="454">
        <v>12.053000000000001</v>
      </c>
      <c r="F8167" s="454">
        <v>1036.885</v>
      </c>
    </row>
    <row r="8168" spans="1:6" ht="17.399999999999999" x14ac:dyDescent="0.25">
      <c r="A8168" s="52" t="s">
        <v>4971</v>
      </c>
      <c r="B8168" s="54" t="s">
        <v>3138</v>
      </c>
      <c r="C8168" s="61" t="s">
        <v>455</v>
      </c>
      <c r="D8168" s="449">
        <v>0</v>
      </c>
      <c r="E8168" s="453">
        <v>67.058000000000007</v>
      </c>
      <c r="F8168" s="453">
        <v>1023.216</v>
      </c>
    </row>
    <row r="8169" spans="1:6" ht="17.399999999999999" x14ac:dyDescent="0.25">
      <c r="A8169" s="53" t="s">
        <v>4971</v>
      </c>
      <c r="B8169" s="55" t="s">
        <v>3138</v>
      </c>
      <c r="C8169" s="62" t="s">
        <v>440</v>
      </c>
      <c r="D8169" s="450">
        <v>0</v>
      </c>
      <c r="E8169" s="454">
        <v>59.082000000000001</v>
      </c>
      <c r="F8169" s="454">
        <v>3381.8310000000001</v>
      </c>
    </row>
    <row r="8170" spans="1:6" ht="17.399999999999999" x14ac:dyDescent="0.25">
      <c r="A8170" s="58" t="s">
        <v>4972</v>
      </c>
      <c r="B8170" s="56" t="s">
        <v>2009</v>
      </c>
      <c r="C8170" s="142" t="s">
        <v>511</v>
      </c>
      <c r="D8170" s="452">
        <v>0</v>
      </c>
      <c r="E8170" s="456">
        <v>260.63</v>
      </c>
      <c r="F8170" s="456">
        <v>16625.077000000001</v>
      </c>
    </row>
    <row r="8171" spans="1:6" ht="17.399999999999999" x14ac:dyDescent="0.25">
      <c r="A8171" s="53" t="s">
        <v>4972</v>
      </c>
      <c r="B8171" s="55" t="s">
        <v>2009</v>
      </c>
      <c r="C8171" s="62" t="s">
        <v>455</v>
      </c>
      <c r="D8171" s="450">
        <v>0</v>
      </c>
      <c r="E8171" s="454">
        <v>1405.537</v>
      </c>
      <c r="F8171" s="454">
        <v>11682.393</v>
      </c>
    </row>
    <row r="8172" spans="1:6" ht="17.399999999999999" x14ac:dyDescent="0.25">
      <c r="A8172" s="52" t="s">
        <v>4972</v>
      </c>
      <c r="B8172" s="54" t="s">
        <v>2009</v>
      </c>
      <c r="C8172" s="61" t="s">
        <v>443</v>
      </c>
      <c r="D8172" s="449">
        <v>0</v>
      </c>
      <c r="E8172" s="453">
        <v>207.79900000000001</v>
      </c>
      <c r="F8172" s="453">
        <v>10178.790000000001</v>
      </c>
    </row>
    <row r="8173" spans="1:6" ht="17.399999999999999" x14ac:dyDescent="0.25">
      <c r="A8173" s="59" t="s">
        <v>4972</v>
      </c>
      <c r="B8173" s="57" t="s">
        <v>2009</v>
      </c>
      <c r="C8173" s="143" t="s">
        <v>447</v>
      </c>
      <c r="D8173" s="451">
        <v>0</v>
      </c>
      <c r="E8173" s="455">
        <v>356.94299999999998</v>
      </c>
      <c r="F8173" s="455">
        <v>5693.7510000000002</v>
      </c>
    </row>
    <row r="8174" spans="1:6" ht="17.399999999999999" x14ac:dyDescent="0.25">
      <c r="A8174" s="58" t="s">
        <v>4972</v>
      </c>
      <c r="B8174" s="56" t="s">
        <v>2009</v>
      </c>
      <c r="C8174" s="142" t="s">
        <v>463</v>
      </c>
      <c r="D8174" s="452">
        <v>0</v>
      </c>
      <c r="E8174" s="456">
        <v>200.16200000000001</v>
      </c>
      <c r="F8174" s="456">
        <v>5035.5630000000001</v>
      </c>
    </row>
    <row r="8175" spans="1:6" ht="17.399999999999999" x14ac:dyDescent="0.25">
      <c r="A8175" s="59" t="s">
        <v>4972</v>
      </c>
      <c r="B8175" s="57" t="s">
        <v>2009</v>
      </c>
      <c r="C8175" s="143" t="s">
        <v>444</v>
      </c>
      <c r="D8175" s="451">
        <v>0</v>
      </c>
      <c r="E8175" s="455">
        <v>378.428</v>
      </c>
      <c r="F8175" s="455">
        <v>4821.6360000000004</v>
      </c>
    </row>
    <row r="8176" spans="1:6" ht="17.399999999999999" x14ac:dyDescent="0.25">
      <c r="A8176" s="58" t="s">
        <v>4972</v>
      </c>
      <c r="B8176" s="56" t="s">
        <v>2009</v>
      </c>
      <c r="C8176" s="142" t="s">
        <v>439</v>
      </c>
      <c r="D8176" s="452">
        <v>0</v>
      </c>
      <c r="E8176" s="456">
        <v>104.95</v>
      </c>
      <c r="F8176" s="456">
        <v>4507.6880000000001</v>
      </c>
    </row>
    <row r="8177" spans="1:6" ht="17.399999999999999" x14ac:dyDescent="0.25">
      <c r="A8177" s="59" t="s">
        <v>4972</v>
      </c>
      <c r="B8177" s="57" t="s">
        <v>2009</v>
      </c>
      <c r="C8177" s="143" t="s">
        <v>498</v>
      </c>
      <c r="D8177" s="451">
        <v>0</v>
      </c>
      <c r="E8177" s="455">
        <v>37.104999999999997</v>
      </c>
      <c r="F8177" s="455">
        <v>2312.1460000000002</v>
      </c>
    </row>
    <row r="8178" spans="1:6" ht="17.399999999999999" x14ac:dyDescent="0.25">
      <c r="A8178" s="52" t="s">
        <v>4972</v>
      </c>
      <c r="B8178" s="54" t="s">
        <v>2009</v>
      </c>
      <c r="C8178" s="61" t="s">
        <v>471</v>
      </c>
      <c r="D8178" s="449">
        <v>0</v>
      </c>
      <c r="E8178" s="453">
        <v>46.808</v>
      </c>
      <c r="F8178" s="453">
        <v>2103.654</v>
      </c>
    </row>
    <row r="8179" spans="1:6" ht="17.399999999999999" x14ac:dyDescent="0.25">
      <c r="A8179" s="53" t="s">
        <v>4972</v>
      </c>
      <c r="B8179" s="55" t="s">
        <v>2009</v>
      </c>
      <c r="C8179" s="62" t="s">
        <v>479</v>
      </c>
      <c r="D8179" s="450">
        <v>0</v>
      </c>
      <c r="E8179" s="454">
        <v>72.959000000000003</v>
      </c>
      <c r="F8179" s="454">
        <v>1911.48</v>
      </c>
    </row>
    <row r="8180" spans="1:6" ht="17.399999999999999" x14ac:dyDescent="0.25">
      <c r="A8180" s="52" t="s">
        <v>4972</v>
      </c>
      <c r="B8180" s="54" t="s">
        <v>2009</v>
      </c>
      <c r="C8180" s="61" t="s">
        <v>470</v>
      </c>
      <c r="D8180" s="449">
        <v>0</v>
      </c>
      <c r="E8180" s="453">
        <v>155.923</v>
      </c>
      <c r="F8180" s="453">
        <v>1830.2550000000001</v>
      </c>
    </row>
    <row r="8181" spans="1:6" ht="17.399999999999999" x14ac:dyDescent="0.25">
      <c r="A8181" s="59" t="s">
        <v>4972</v>
      </c>
      <c r="B8181" s="57" t="s">
        <v>2009</v>
      </c>
      <c r="C8181" s="143" t="s">
        <v>464</v>
      </c>
      <c r="D8181" s="451">
        <v>0</v>
      </c>
      <c r="E8181" s="455">
        <v>39.965000000000003</v>
      </c>
      <c r="F8181" s="455">
        <v>1202.943</v>
      </c>
    </row>
    <row r="8182" spans="1:6" ht="17.399999999999999" x14ac:dyDescent="0.25">
      <c r="A8182" s="58" t="s">
        <v>4972</v>
      </c>
      <c r="B8182" s="56" t="s">
        <v>2009</v>
      </c>
      <c r="C8182" s="142" t="s">
        <v>440</v>
      </c>
      <c r="D8182" s="452">
        <v>0</v>
      </c>
      <c r="E8182" s="456">
        <v>190.899</v>
      </c>
      <c r="F8182" s="456">
        <v>5734.5129999999999</v>
      </c>
    </row>
    <row r="8183" spans="1:6" ht="17.399999999999999" x14ac:dyDescent="0.25">
      <c r="A8183" s="59" t="s">
        <v>4973</v>
      </c>
      <c r="B8183" s="57" t="s">
        <v>2010</v>
      </c>
      <c r="C8183" s="143" t="s">
        <v>439</v>
      </c>
      <c r="D8183" s="451">
        <v>0</v>
      </c>
      <c r="E8183" s="455">
        <v>144.47200000000001</v>
      </c>
      <c r="F8183" s="455">
        <v>6521.9229999999998</v>
      </c>
    </row>
    <row r="8184" spans="1:6" ht="17.399999999999999" x14ac:dyDescent="0.25">
      <c r="A8184" s="52" t="s">
        <v>4973</v>
      </c>
      <c r="B8184" s="54" t="s">
        <v>2010</v>
      </c>
      <c r="C8184" s="61" t="s">
        <v>488</v>
      </c>
      <c r="D8184" s="449">
        <v>0</v>
      </c>
      <c r="E8184" s="453">
        <v>414.71699999999998</v>
      </c>
      <c r="F8184" s="453">
        <v>5447.9290000000001</v>
      </c>
    </row>
    <row r="8185" spans="1:6" ht="17.399999999999999" x14ac:dyDescent="0.25">
      <c r="A8185" s="53" t="s">
        <v>4973</v>
      </c>
      <c r="B8185" s="55" t="s">
        <v>2010</v>
      </c>
      <c r="C8185" s="62" t="s">
        <v>447</v>
      </c>
      <c r="D8185" s="450">
        <v>0</v>
      </c>
      <c r="E8185" s="454">
        <v>230.59700000000001</v>
      </c>
      <c r="F8185" s="454">
        <v>5193.7969999999996</v>
      </c>
    </row>
    <row r="8186" spans="1:6" ht="17.399999999999999" x14ac:dyDescent="0.25">
      <c r="A8186" s="58" t="s">
        <v>4973</v>
      </c>
      <c r="B8186" s="56" t="s">
        <v>2010</v>
      </c>
      <c r="C8186" s="142" t="s">
        <v>443</v>
      </c>
      <c r="D8186" s="452">
        <v>0</v>
      </c>
      <c r="E8186" s="456">
        <v>49.027999999999999</v>
      </c>
      <c r="F8186" s="456">
        <v>4290.1670000000004</v>
      </c>
    </row>
    <row r="8187" spans="1:6" ht="17.399999999999999" x14ac:dyDescent="0.25">
      <c r="A8187" s="53" t="s">
        <v>4973</v>
      </c>
      <c r="B8187" s="55" t="s">
        <v>2010</v>
      </c>
      <c r="C8187" s="62" t="s">
        <v>455</v>
      </c>
      <c r="D8187" s="450">
        <v>0</v>
      </c>
      <c r="E8187" s="454">
        <v>238.78100000000001</v>
      </c>
      <c r="F8187" s="454">
        <v>3808.2379999999998</v>
      </c>
    </row>
    <row r="8188" spans="1:6" ht="17.399999999999999" x14ac:dyDescent="0.25">
      <c r="A8188" s="52" t="s">
        <v>4973</v>
      </c>
      <c r="B8188" s="54" t="s">
        <v>2010</v>
      </c>
      <c r="C8188" s="61" t="s">
        <v>444</v>
      </c>
      <c r="D8188" s="449">
        <v>0</v>
      </c>
      <c r="E8188" s="453">
        <v>119.294</v>
      </c>
      <c r="F8188" s="453">
        <v>3053.5259999999998</v>
      </c>
    </row>
    <row r="8189" spans="1:6" ht="17.399999999999999" x14ac:dyDescent="0.25">
      <c r="A8189" s="53" t="s">
        <v>4973</v>
      </c>
      <c r="B8189" s="55" t="s">
        <v>2010</v>
      </c>
      <c r="C8189" s="62" t="s">
        <v>498</v>
      </c>
      <c r="D8189" s="450">
        <v>0</v>
      </c>
      <c r="E8189" s="454">
        <v>31.2</v>
      </c>
      <c r="F8189" s="454">
        <v>1546.1130000000001</v>
      </c>
    </row>
    <row r="8190" spans="1:6" ht="17.399999999999999" x14ac:dyDescent="0.25">
      <c r="A8190" s="52" t="s">
        <v>4973</v>
      </c>
      <c r="B8190" s="54" t="s">
        <v>2010</v>
      </c>
      <c r="C8190" s="61" t="s">
        <v>521</v>
      </c>
      <c r="D8190" s="449">
        <v>0</v>
      </c>
      <c r="E8190" s="453">
        <v>15.79</v>
      </c>
      <c r="F8190" s="453">
        <v>1344.4</v>
      </c>
    </row>
    <row r="8191" spans="1:6" ht="17.399999999999999" x14ac:dyDescent="0.25">
      <c r="A8191" s="53" t="s">
        <v>4973</v>
      </c>
      <c r="B8191" s="55" t="s">
        <v>2010</v>
      </c>
      <c r="C8191" s="62" t="s">
        <v>481</v>
      </c>
      <c r="D8191" s="450">
        <v>0</v>
      </c>
      <c r="E8191" s="454">
        <v>45.411000000000001</v>
      </c>
      <c r="F8191" s="454">
        <v>1086.2059999999999</v>
      </c>
    </row>
    <row r="8192" spans="1:6" ht="17.399999999999999" x14ac:dyDescent="0.25">
      <c r="A8192" s="52" t="s">
        <v>4973</v>
      </c>
      <c r="B8192" s="54" t="s">
        <v>2010</v>
      </c>
      <c r="C8192" s="61" t="s">
        <v>440</v>
      </c>
      <c r="D8192" s="449">
        <v>0</v>
      </c>
      <c r="E8192" s="453">
        <v>123.90600000000001</v>
      </c>
      <c r="F8192" s="453">
        <v>3336.62</v>
      </c>
    </row>
    <row r="8193" spans="1:6" ht="17.399999999999999" x14ac:dyDescent="0.25">
      <c r="A8193" s="53" t="s">
        <v>4974</v>
      </c>
      <c r="B8193" s="55" t="s">
        <v>2010</v>
      </c>
      <c r="C8193" s="62" t="s">
        <v>455</v>
      </c>
      <c r="D8193" s="450">
        <v>0</v>
      </c>
      <c r="E8193" s="454">
        <v>1045.5250000000001</v>
      </c>
      <c r="F8193" s="454">
        <v>8243.7160000000003</v>
      </c>
    </row>
    <row r="8194" spans="1:6" ht="17.399999999999999" x14ac:dyDescent="0.25">
      <c r="A8194" s="52" t="s">
        <v>4974</v>
      </c>
      <c r="B8194" s="54" t="s">
        <v>2010</v>
      </c>
      <c r="C8194" s="61" t="s">
        <v>488</v>
      </c>
      <c r="D8194" s="449">
        <v>0</v>
      </c>
      <c r="E8194" s="453">
        <v>362.67099999999999</v>
      </c>
      <c r="F8194" s="453">
        <v>5136.1570000000002</v>
      </c>
    </row>
    <row r="8195" spans="1:6" ht="17.399999999999999" x14ac:dyDescent="0.25">
      <c r="A8195" s="59" t="s">
        <v>4974</v>
      </c>
      <c r="B8195" s="57" t="s">
        <v>2010</v>
      </c>
      <c r="C8195" s="143" t="s">
        <v>447</v>
      </c>
      <c r="D8195" s="451">
        <v>0</v>
      </c>
      <c r="E8195" s="455">
        <v>229.804</v>
      </c>
      <c r="F8195" s="455">
        <v>3988.6260000000002</v>
      </c>
    </row>
    <row r="8196" spans="1:6" ht="17.399999999999999" x14ac:dyDescent="0.25">
      <c r="A8196" s="58" t="s">
        <v>4974</v>
      </c>
      <c r="B8196" s="56" t="s">
        <v>2010</v>
      </c>
      <c r="C8196" s="142" t="s">
        <v>439</v>
      </c>
      <c r="D8196" s="452">
        <v>0</v>
      </c>
      <c r="E8196" s="456">
        <v>56.290999999999997</v>
      </c>
      <c r="F8196" s="456">
        <v>2875.645</v>
      </c>
    </row>
    <row r="8197" spans="1:6" ht="17.399999999999999" x14ac:dyDescent="0.25">
      <c r="A8197" s="59" t="s">
        <v>4974</v>
      </c>
      <c r="B8197" s="57" t="s">
        <v>2010</v>
      </c>
      <c r="C8197" s="143" t="s">
        <v>481</v>
      </c>
      <c r="D8197" s="451">
        <v>0</v>
      </c>
      <c r="E8197" s="455">
        <v>120.783</v>
      </c>
      <c r="F8197" s="455">
        <v>2679.6089999999999</v>
      </c>
    </row>
    <row r="8198" spans="1:6" ht="17.399999999999999" x14ac:dyDescent="0.25">
      <c r="A8198" s="52" t="s">
        <v>4974</v>
      </c>
      <c r="B8198" s="54" t="s">
        <v>2010</v>
      </c>
      <c r="C8198" s="61" t="s">
        <v>463</v>
      </c>
      <c r="D8198" s="449">
        <v>0</v>
      </c>
      <c r="E8198" s="453">
        <v>101.73399999999999</v>
      </c>
      <c r="F8198" s="453">
        <v>2390.181</v>
      </c>
    </row>
    <row r="8199" spans="1:6" ht="17.399999999999999" x14ac:dyDescent="0.25">
      <c r="A8199" s="53" t="s">
        <v>4974</v>
      </c>
      <c r="B8199" s="55" t="s">
        <v>2010</v>
      </c>
      <c r="C8199" s="62" t="s">
        <v>443</v>
      </c>
      <c r="D8199" s="450">
        <v>0</v>
      </c>
      <c r="E8199" s="454">
        <v>62.585000000000001</v>
      </c>
      <c r="F8199" s="454">
        <v>2273.7730000000001</v>
      </c>
    </row>
    <row r="8200" spans="1:6" ht="17.399999999999999" x14ac:dyDescent="0.25">
      <c r="A8200" s="58" t="s">
        <v>4974</v>
      </c>
      <c r="B8200" s="56" t="s">
        <v>2010</v>
      </c>
      <c r="C8200" s="142" t="s">
        <v>444</v>
      </c>
      <c r="D8200" s="452">
        <v>0</v>
      </c>
      <c r="E8200" s="456">
        <v>35.357999999999997</v>
      </c>
      <c r="F8200" s="456">
        <v>1977.749</v>
      </c>
    </row>
    <row r="8201" spans="1:6" ht="17.399999999999999" x14ac:dyDescent="0.25">
      <c r="A8201" s="53" t="s">
        <v>4974</v>
      </c>
      <c r="B8201" s="55" t="s">
        <v>2010</v>
      </c>
      <c r="C8201" s="62" t="s">
        <v>492</v>
      </c>
      <c r="D8201" s="450">
        <v>0</v>
      </c>
      <c r="E8201" s="454">
        <v>8.7110000000000003</v>
      </c>
      <c r="F8201" s="454">
        <v>1396.963</v>
      </c>
    </row>
    <row r="8202" spans="1:6" ht="17.399999999999999" x14ac:dyDescent="0.25">
      <c r="A8202" s="58" t="s">
        <v>4974</v>
      </c>
      <c r="B8202" s="56" t="s">
        <v>2010</v>
      </c>
      <c r="C8202" s="142" t="s">
        <v>473</v>
      </c>
      <c r="D8202" s="452">
        <v>0</v>
      </c>
      <c r="E8202" s="456">
        <v>14.742000000000001</v>
      </c>
      <c r="F8202" s="456">
        <v>1200.566</v>
      </c>
    </row>
    <row r="8203" spans="1:6" ht="17.399999999999999" x14ac:dyDescent="0.25">
      <c r="A8203" s="59" t="s">
        <v>4974</v>
      </c>
      <c r="B8203" s="57" t="s">
        <v>2010</v>
      </c>
      <c r="C8203" s="143" t="s">
        <v>471</v>
      </c>
      <c r="D8203" s="451">
        <v>0</v>
      </c>
      <c r="E8203" s="455">
        <v>76.376000000000005</v>
      </c>
      <c r="F8203" s="455">
        <v>1024.7260000000001</v>
      </c>
    </row>
    <row r="8204" spans="1:6" ht="17.399999999999999" x14ac:dyDescent="0.25">
      <c r="A8204" s="52" t="s">
        <v>4974</v>
      </c>
      <c r="B8204" s="54" t="s">
        <v>2010</v>
      </c>
      <c r="C8204" s="61" t="s">
        <v>440</v>
      </c>
      <c r="D8204" s="449">
        <v>0</v>
      </c>
      <c r="E8204" s="453">
        <v>203.46700000000001</v>
      </c>
      <c r="F8204" s="453">
        <v>5086.5969999999998</v>
      </c>
    </row>
    <row r="8205" spans="1:6" ht="17.399999999999999" x14ac:dyDescent="0.25">
      <c r="A8205" s="59" t="s">
        <v>4975</v>
      </c>
      <c r="B8205" s="57" t="s">
        <v>2010</v>
      </c>
      <c r="C8205" s="143" t="s">
        <v>455</v>
      </c>
      <c r="D8205" s="451">
        <v>0</v>
      </c>
      <c r="E8205" s="455">
        <v>851.12099999999998</v>
      </c>
      <c r="F8205" s="455">
        <v>11807.012000000001</v>
      </c>
    </row>
    <row r="8206" spans="1:6" ht="17.399999999999999" x14ac:dyDescent="0.25">
      <c r="A8206" s="58" t="s">
        <v>4975</v>
      </c>
      <c r="B8206" s="56" t="s">
        <v>2010</v>
      </c>
      <c r="C8206" s="142" t="s">
        <v>443</v>
      </c>
      <c r="D8206" s="452">
        <v>0</v>
      </c>
      <c r="E8206" s="456">
        <v>193.09200000000001</v>
      </c>
      <c r="F8206" s="456">
        <v>9301.134</v>
      </c>
    </row>
    <row r="8207" spans="1:6" ht="17.399999999999999" x14ac:dyDescent="0.25">
      <c r="A8207" s="53" t="s">
        <v>4975</v>
      </c>
      <c r="B8207" s="55" t="s">
        <v>2010</v>
      </c>
      <c r="C8207" s="62" t="s">
        <v>471</v>
      </c>
      <c r="D8207" s="450">
        <v>0</v>
      </c>
      <c r="E8207" s="454">
        <v>144.666</v>
      </c>
      <c r="F8207" s="454">
        <v>9078.4220000000005</v>
      </c>
    </row>
    <row r="8208" spans="1:6" ht="17.399999999999999" x14ac:dyDescent="0.25">
      <c r="A8208" s="52" t="s">
        <v>4975</v>
      </c>
      <c r="B8208" s="54" t="s">
        <v>2010</v>
      </c>
      <c r="C8208" s="61" t="s">
        <v>439</v>
      </c>
      <c r="D8208" s="449">
        <v>0</v>
      </c>
      <c r="E8208" s="453">
        <v>114.334</v>
      </c>
      <c r="F8208" s="453">
        <v>8114.665</v>
      </c>
    </row>
    <row r="8209" spans="1:6" ht="17.399999999999999" x14ac:dyDescent="0.25">
      <c r="A8209" s="59" t="s">
        <v>4975</v>
      </c>
      <c r="B8209" s="57" t="s">
        <v>2010</v>
      </c>
      <c r="C8209" s="143" t="s">
        <v>492</v>
      </c>
      <c r="D8209" s="451">
        <v>0</v>
      </c>
      <c r="E8209" s="455">
        <v>52.828000000000003</v>
      </c>
      <c r="F8209" s="455">
        <v>5493.7820000000002</v>
      </c>
    </row>
    <row r="8210" spans="1:6" ht="17.399999999999999" x14ac:dyDescent="0.25">
      <c r="A8210" s="58" t="s">
        <v>4975</v>
      </c>
      <c r="B8210" s="56" t="s">
        <v>2010</v>
      </c>
      <c r="C8210" s="142" t="s">
        <v>511</v>
      </c>
      <c r="D8210" s="452">
        <v>0</v>
      </c>
      <c r="E8210" s="456">
        <v>86.59</v>
      </c>
      <c r="F8210" s="456">
        <v>3400.14</v>
      </c>
    </row>
    <row r="8211" spans="1:6" ht="17.399999999999999" x14ac:dyDescent="0.25">
      <c r="A8211" s="59" t="s">
        <v>4975</v>
      </c>
      <c r="B8211" s="57" t="s">
        <v>2010</v>
      </c>
      <c r="C8211" s="143" t="s">
        <v>444</v>
      </c>
      <c r="D8211" s="451">
        <v>0</v>
      </c>
      <c r="E8211" s="455">
        <v>136.374</v>
      </c>
      <c r="F8211" s="455">
        <v>3257.2939999999999</v>
      </c>
    </row>
    <row r="8212" spans="1:6" ht="17.399999999999999" x14ac:dyDescent="0.25">
      <c r="A8212" s="58" t="s">
        <v>4975</v>
      </c>
      <c r="B8212" s="56" t="s">
        <v>2010</v>
      </c>
      <c r="C8212" s="142" t="s">
        <v>447</v>
      </c>
      <c r="D8212" s="452">
        <v>0</v>
      </c>
      <c r="E8212" s="456">
        <v>284.86700000000002</v>
      </c>
      <c r="F8212" s="456">
        <v>3143.9169999999999</v>
      </c>
    </row>
    <row r="8213" spans="1:6" ht="17.399999999999999" x14ac:dyDescent="0.25">
      <c r="A8213" s="53" t="s">
        <v>4975</v>
      </c>
      <c r="B8213" s="55" t="s">
        <v>2010</v>
      </c>
      <c r="C8213" s="62" t="s">
        <v>488</v>
      </c>
      <c r="D8213" s="450">
        <v>0</v>
      </c>
      <c r="E8213" s="454">
        <v>78.983999999999995</v>
      </c>
      <c r="F8213" s="454">
        <v>1429.722</v>
      </c>
    </row>
    <row r="8214" spans="1:6" ht="17.399999999999999" x14ac:dyDescent="0.25">
      <c r="A8214" s="52" t="s">
        <v>4975</v>
      </c>
      <c r="B8214" s="54" t="s">
        <v>2010</v>
      </c>
      <c r="C8214" s="61" t="s">
        <v>498</v>
      </c>
      <c r="D8214" s="449">
        <v>0</v>
      </c>
      <c r="E8214" s="453">
        <v>23.777999999999999</v>
      </c>
      <c r="F8214" s="453">
        <v>1243.6969999999999</v>
      </c>
    </row>
    <row r="8215" spans="1:6" ht="17.399999999999999" x14ac:dyDescent="0.25">
      <c r="A8215" s="59" t="s">
        <v>4975</v>
      </c>
      <c r="B8215" s="57" t="s">
        <v>2010</v>
      </c>
      <c r="C8215" s="143" t="s">
        <v>481</v>
      </c>
      <c r="D8215" s="451">
        <v>0</v>
      </c>
      <c r="E8215" s="455">
        <v>58.468000000000004</v>
      </c>
      <c r="F8215" s="455">
        <v>1046.0350000000001</v>
      </c>
    </row>
    <row r="8216" spans="1:6" ht="17.399999999999999" x14ac:dyDescent="0.25">
      <c r="A8216" s="58" t="s">
        <v>4975</v>
      </c>
      <c r="B8216" s="56" t="s">
        <v>2010</v>
      </c>
      <c r="C8216" s="142" t="s">
        <v>440</v>
      </c>
      <c r="D8216" s="452">
        <v>0</v>
      </c>
      <c r="E8216" s="456">
        <v>355.75400000000002</v>
      </c>
      <c r="F8216" s="456">
        <v>6740.183</v>
      </c>
    </row>
    <row r="8217" spans="1:6" ht="17.399999999999999" x14ac:dyDescent="0.25">
      <c r="A8217" s="53" t="s">
        <v>4976</v>
      </c>
      <c r="B8217" s="55" t="s">
        <v>2011</v>
      </c>
      <c r="C8217" s="62" t="s">
        <v>455</v>
      </c>
      <c r="D8217" s="450">
        <v>0</v>
      </c>
      <c r="E8217" s="454">
        <v>736.94600000000003</v>
      </c>
      <c r="F8217" s="454">
        <v>9894.3590000000004</v>
      </c>
    </row>
    <row r="8218" spans="1:6" ht="17.399999999999999" x14ac:dyDescent="0.25">
      <c r="A8218" s="58" t="s">
        <v>4976</v>
      </c>
      <c r="B8218" s="56" t="s">
        <v>2011</v>
      </c>
      <c r="C8218" s="142" t="s">
        <v>447</v>
      </c>
      <c r="D8218" s="452">
        <v>0</v>
      </c>
      <c r="E8218" s="456">
        <v>57.957000000000001</v>
      </c>
      <c r="F8218" s="456">
        <v>7632.2439999999997</v>
      </c>
    </row>
    <row r="8219" spans="1:6" ht="17.399999999999999" x14ac:dyDescent="0.25">
      <c r="A8219" s="59" t="s">
        <v>4976</v>
      </c>
      <c r="B8219" s="57" t="s">
        <v>2011</v>
      </c>
      <c r="C8219" s="143" t="s">
        <v>439</v>
      </c>
      <c r="D8219" s="451">
        <v>0</v>
      </c>
      <c r="E8219" s="455">
        <v>152.48099999999999</v>
      </c>
      <c r="F8219" s="455">
        <v>6083.25</v>
      </c>
    </row>
    <row r="8220" spans="1:6" ht="17.399999999999999" x14ac:dyDescent="0.25">
      <c r="A8220" s="52" t="s">
        <v>4976</v>
      </c>
      <c r="B8220" s="54" t="s">
        <v>2011</v>
      </c>
      <c r="C8220" s="61" t="s">
        <v>443</v>
      </c>
      <c r="D8220" s="449">
        <v>0</v>
      </c>
      <c r="E8220" s="453">
        <v>25.855</v>
      </c>
      <c r="F8220" s="453">
        <v>1595.6610000000001</v>
      </c>
    </row>
    <row r="8221" spans="1:6" ht="17.399999999999999" x14ac:dyDescent="0.25">
      <c r="A8221" s="53" t="s">
        <v>4976</v>
      </c>
      <c r="B8221" s="55" t="s">
        <v>2011</v>
      </c>
      <c r="C8221" s="62" t="s">
        <v>483</v>
      </c>
      <c r="D8221" s="450">
        <v>0</v>
      </c>
      <c r="E8221" s="454">
        <v>42.798000000000002</v>
      </c>
      <c r="F8221" s="454">
        <v>1524.8209999999999</v>
      </c>
    </row>
    <row r="8222" spans="1:6" ht="17.399999999999999" x14ac:dyDescent="0.25">
      <c r="A8222" s="52" t="s">
        <v>4976</v>
      </c>
      <c r="B8222" s="54" t="s">
        <v>2011</v>
      </c>
      <c r="C8222" s="61" t="s">
        <v>492</v>
      </c>
      <c r="D8222" s="449">
        <v>0</v>
      </c>
      <c r="E8222" s="453">
        <v>17.355</v>
      </c>
      <c r="F8222" s="453">
        <v>1202.0419999999999</v>
      </c>
    </row>
    <row r="8223" spans="1:6" ht="17.399999999999999" x14ac:dyDescent="0.25">
      <c r="A8223" s="53" t="s">
        <v>4976</v>
      </c>
      <c r="B8223" s="55" t="s">
        <v>2011</v>
      </c>
      <c r="C8223" s="62" t="s">
        <v>440</v>
      </c>
      <c r="D8223" s="450">
        <v>0</v>
      </c>
      <c r="E8223" s="454">
        <v>22.334</v>
      </c>
      <c r="F8223" s="454">
        <v>726.07100000000003</v>
      </c>
    </row>
    <row r="8224" spans="1:6" ht="17.399999999999999" x14ac:dyDescent="0.25">
      <c r="A8224" s="58" t="s">
        <v>4977</v>
      </c>
      <c r="B8224" s="56" t="s">
        <v>2012</v>
      </c>
      <c r="C8224" s="142" t="s">
        <v>444</v>
      </c>
      <c r="D8224" s="452">
        <v>0</v>
      </c>
      <c r="E8224" s="456">
        <v>168.173</v>
      </c>
      <c r="F8224" s="456">
        <v>6527.0460000000003</v>
      </c>
    </row>
    <row r="8225" spans="1:6" ht="17.399999999999999" x14ac:dyDescent="0.25">
      <c r="A8225" s="59" t="s">
        <v>4977</v>
      </c>
      <c r="B8225" s="57" t="s">
        <v>2012</v>
      </c>
      <c r="C8225" s="143" t="s">
        <v>445</v>
      </c>
      <c r="D8225" s="451">
        <v>0</v>
      </c>
      <c r="E8225" s="455">
        <v>194.62700000000001</v>
      </c>
      <c r="F8225" s="455">
        <v>4377.3969999999999</v>
      </c>
    </row>
    <row r="8226" spans="1:6" ht="17.399999999999999" x14ac:dyDescent="0.25">
      <c r="A8226" s="52" t="s">
        <v>4977</v>
      </c>
      <c r="B8226" s="54" t="s">
        <v>2012</v>
      </c>
      <c r="C8226" s="61" t="s">
        <v>458</v>
      </c>
      <c r="D8226" s="449">
        <v>0</v>
      </c>
      <c r="E8226" s="453">
        <v>217.85599999999999</v>
      </c>
      <c r="F8226" s="453">
        <v>3255</v>
      </c>
    </row>
    <row r="8227" spans="1:6" ht="17.399999999999999" x14ac:dyDescent="0.25">
      <c r="A8227" s="59" t="s">
        <v>4977</v>
      </c>
      <c r="B8227" s="57" t="s">
        <v>2012</v>
      </c>
      <c r="C8227" s="143" t="s">
        <v>478</v>
      </c>
      <c r="D8227" s="451">
        <v>0</v>
      </c>
      <c r="E8227" s="455">
        <v>262.22399999999999</v>
      </c>
      <c r="F8227" s="455">
        <v>2823.1869999999999</v>
      </c>
    </row>
    <row r="8228" spans="1:6" ht="17.399999999999999" x14ac:dyDescent="0.25">
      <c r="A8228" s="58" t="s">
        <v>4977</v>
      </c>
      <c r="B8228" s="56" t="s">
        <v>2012</v>
      </c>
      <c r="C8228" s="142" t="s">
        <v>455</v>
      </c>
      <c r="D8228" s="452">
        <v>0</v>
      </c>
      <c r="E8228" s="456">
        <v>158.761</v>
      </c>
      <c r="F8228" s="456">
        <v>2671.7289999999998</v>
      </c>
    </row>
    <row r="8229" spans="1:6" ht="17.399999999999999" x14ac:dyDescent="0.25">
      <c r="A8229" s="53" t="s">
        <v>4977</v>
      </c>
      <c r="B8229" s="55" t="s">
        <v>2012</v>
      </c>
      <c r="C8229" s="62" t="s">
        <v>917</v>
      </c>
      <c r="D8229" s="450">
        <v>0</v>
      </c>
      <c r="E8229" s="454">
        <v>64.554000000000002</v>
      </c>
      <c r="F8229" s="454">
        <v>1735.597</v>
      </c>
    </row>
    <row r="8230" spans="1:6" ht="17.399999999999999" x14ac:dyDescent="0.25">
      <c r="A8230" s="52" t="s">
        <v>4977</v>
      </c>
      <c r="B8230" s="54" t="s">
        <v>2012</v>
      </c>
      <c r="C8230" s="61" t="s">
        <v>447</v>
      </c>
      <c r="D8230" s="449">
        <v>0</v>
      </c>
      <c r="E8230" s="453">
        <v>36.61</v>
      </c>
      <c r="F8230" s="453">
        <v>1238.877</v>
      </c>
    </row>
    <row r="8231" spans="1:6" ht="17.399999999999999" x14ac:dyDescent="0.25">
      <c r="A8231" s="53" t="s">
        <v>4977</v>
      </c>
      <c r="B8231" s="55" t="s">
        <v>2012</v>
      </c>
      <c r="C8231" s="62" t="s">
        <v>440</v>
      </c>
      <c r="D8231" s="450">
        <v>0</v>
      </c>
      <c r="E8231" s="454">
        <v>99.230999999999995</v>
      </c>
      <c r="F8231" s="454">
        <v>2249.9780000000001</v>
      </c>
    </row>
    <row r="8232" spans="1:6" ht="17.399999999999999" x14ac:dyDescent="0.25">
      <c r="A8232" s="58" t="s">
        <v>4978</v>
      </c>
      <c r="B8232" s="56" t="s">
        <v>2013</v>
      </c>
      <c r="C8232" s="142" t="s">
        <v>455</v>
      </c>
      <c r="D8232" s="452">
        <v>0</v>
      </c>
      <c r="E8232" s="456">
        <v>5061.3860000000004</v>
      </c>
      <c r="F8232" s="456">
        <v>30514.920999999998</v>
      </c>
    </row>
    <row r="8233" spans="1:6" ht="17.399999999999999" x14ac:dyDescent="0.25">
      <c r="A8233" s="53" t="s">
        <v>4978</v>
      </c>
      <c r="B8233" s="55" t="s">
        <v>2013</v>
      </c>
      <c r="C8233" s="62" t="s">
        <v>463</v>
      </c>
      <c r="D8233" s="450">
        <v>0</v>
      </c>
      <c r="E8233" s="454">
        <v>1091.597</v>
      </c>
      <c r="F8233" s="454">
        <v>10459.977000000001</v>
      </c>
    </row>
    <row r="8234" spans="1:6" ht="17.399999999999999" x14ac:dyDescent="0.25">
      <c r="A8234" s="58" t="s">
        <v>4978</v>
      </c>
      <c r="B8234" s="56" t="s">
        <v>2013</v>
      </c>
      <c r="C8234" s="142" t="s">
        <v>445</v>
      </c>
      <c r="D8234" s="452">
        <v>0</v>
      </c>
      <c r="E8234" s="456">
        <v>364.90800000000002</v>
      </c>
      <c r="F8234" s="456">
        <v>7920.8509999999997</v>
      </c>
    </row>
    <row r="8235" spans="1:6" ht="17.399999999999999" x14ac:dyDescent="0.25">
      <c r="A8235" s="53" t="s">
        <v>4978</v>
      </c>
      <c r="B8235" s="55" t="s">
        <v>2013</v>
      </c>
      <c r="C8235" s="62" t="s">
        <v>447</v>
      </c>
      <c r="D8235" s="450">
        <v>0</v>
      </c>
      <c r="E8235" s="454">
        <v>86.838999999999999</v>
      </c>
      <c r="F8235" s="454">
        <v>3496.4279999999999</v>
      </c>
    </row>
    <row r="8236" spans="1:6" ht="17.399999999999999" x14ac:dyDescent="0.25">
      <c r="A8236" s="52" t="s">
        <v>4978</v>
      </c>
      <c r="B8236" s="54" t="s">
        <v>2013</v>
      </c>
      <c r="C8236" s="61" t="s">
        <v>482</v>
      </c>
      <c r="D8236" s="449">
        <v>0</v>
      </c>
      <c r="E8236" s="453">
        <v>143.233</v>
      </c>
      <c r="F8236" s="453">
        <v>3193.1729999999998</v>
      </c>
    </row>
    <row r="8237" spans="1:6" ht="17.399999999999999" x14ac:dyDescent="0.25">
      <c r="A8237" s="59" t="s">
        <v>4978</v>
      </c>
      <c r="B8237" s="57" t="s">
        <v>2013</v>
      </c>
      <c r="C8237" s="143" t="s">
        <v>444</v>
      </c>
      <c r="D8237" s="451">
        <v>0</v>
      </c>
      <c r="E8237" s="455">
        <v>28.992000000000001</v>
      </c>
      <c r="F8237" s="455">
        <v>2528.8490000000002</v>
      </c>
    </row>
    <row r="8238" spans="1:6" ht="17.399999999999999" x14ac:dyDescent="0.25">
      <c r="A8238" s="52" t="s">
        <v>4978</v>
      </c>
      <c r="B8238" s="54" t="s">
        <v>2013</v>
      </c>
      <c r="C8238" s="61" t="s">
        <v>492</v>
      </c>
      <c r="D8238" s="449">
        <v>0</v>
      </c>
      <c r="E8238" s="453">
        <v>127.54300000000001</v>
      </c>
      <c r="F8238" s="453">
        <v>2152.2289999999998</v>
      </c>
    </row>
    <row r="8239" spans="1:6" ht="17.399999999999999" x14ac:dyDescent="0.25">
      <c r="A8239" s="53" t="s">
        <v>4978</v>
      </c>
      <c r="B8239" s="55" t="s">
        <v>2013</v>
      </c>
      <c r="C8239" s="62" t="s">
        <v>481</v>
      </c>
      <c r="D8239" s="450">
        <v>0</v>
      </c>
      <c r="E8239" s="454">
        <v>45.826999999999998</v>
      </c>
      <c r="F8239" s="454">
        <v>2025.0989999999999</v>
      </c>
    </row>
    <row r="8240" spans="1:6" ht="17.399999999999999" x14ac:dyDescent="0.25">
      <c r="A8240" s="58" t="s">
        <v>4978</v>
      </c>
      <c r="B8240" s="56" t="s">
        <v>2013</v>
      </c>
      <c r="C8240" s="142" t="s">
        <v>442</v>
      </c>
      <c r="D8240" s="452">
        <v>0</v>
      </c>
      <c r="E8240" s="456">
        <v>118.756</v>
      </c>
      <c r="F8240" s="456">
        <v>1788.49</v>
      </c>
    </row>
    <row r="8241" spans="1:6" ht="17.399999999999999" x14ac:dyDescent="0.25">
      <c r="A8241" s="59" t="s">
        <v>4978</v>
      </c>
      <c r="B8241" s="57" t="s">
        <v>2013</v>
      </c>
      <c r="C8241" s="143" t="s">
        <v>471</v>
      </c>
      <c r="D8241" s="451">
        <v>0</v>
      </c>
      <c r="E8241" s="455">
        <v>56.061999999999998</v>
      </c>
      <c r="F8241" s="455">
        <v>1760.9359999999999</v>
      </c>
    </row>
    <row r="8242" spans="1:6" ht="17.399999999999999" x14ac:dyDescent="0.25">
      <c r="A8242" s="52" t="s">
        <v>4978</v>
      </c>
      <c r="B8242" s="54" t="s">
        <v>2013</v>
      </c>
      <c r="C8242" s="61" t="s">
        <v>458</v>
      </c>
      <c r="D8242" s="449">
        <v>0</v>
      </c>
      <c r="E8242" s="453">
        <v>105.714</v>
      </c>
      <c r="F8242" s="453">
        <v>1457.79</v>
      </c>
    </row>
    <row r="8243" spans="1:6" ht="17.399999999999999" x14ac:dyDescent="0.25">
      <c r="A8243" s="53" t="s">
        <v>4978</v>
      </c>
      <c r="B8243" s="55" t="s">
        <v>2013</v>
      </c>
      <c r="C8243" s="62" t="s">
        <v>479</v>
      </c>
      <c r="D8243" s="450">
        <v>0</v>
      </c>
      <c r="E8243" s="454">
        <v>85.474999999999994</v>
      </c>
      <c r="F8243" s="454">
        <v>1372.9780000000001</v>
      </c>
    </row>
    <row r="8244" spans="1:6" ht="17.399999999999999" x14ac:dyDescent="0.25">
      <c r="A8244" s="52" t="s">
        <v>4978</v>
      </c>
      <c r="B8244" s="54" t="s">
        <v>2013</v>
      </c>
      <c r="C8244" s="61" t="s">
        <v>917</v>
      </c>
      <c r="D8244" s="449">
        <v>0</v>
      </c>
      <c r="E8244" s="453">
        <v>43.673999999999999</v>
      </c>
      <c r="F8244" s="453">
        <v>1205.8920000000001</v>
      </c>
    </row>
    <row r="8245" spans="1:6" ht="17.399999999999999" x14ac:dyDescent="0.25">
      <c r="A8245" s="59" t="s">
        <v>4978</v>
      </c>
      <c r="B8245" s="57" t="s">
        <v>2013</v>
      </c>
      <c r="C8245" s="143" t="s">
        <v>440</v>
      </c>
      <c r="D8245" s="451">
        <v>0</v>
      </c>
      <c r="E8245" s="455">
        <v>105.595</v>
      </c>
      <c r="F8245" s="455">
        <v>4819.5129999999999</v>
      </c>
    </row>
    <row r="8246" spans="1:6" ht="17.399999999999999" x14ac:dyDescent="0.25">
      <c r="A8246" s="58" t="s">
        <v>4979</v>
      </c>
      <c r="B8246" s="56" t="s">
        <v>2014</v>
      </c>
      <c r="C8246" s="142" t="s">
        <v>455</v>
      </c>
      <c r="D8246" s="452">
        <v>0</v>
      </c>
      <c r="E8246" s="456">
        <v>303.76400000000001</v>
      </c>
      <c r="F8246" s="456">
        <v>2306.732</v>
      </c>
    </row>
    <row r="8247" spans="1:6" ht="17.399999999999999" x14ac:dyDescent="0.25">
      <c r="A8247" s="53" t="s">
        <v>4979</v>
      </c>
      <c r="B8247" s="55" t="s">
        <v>2014</v>
      </c>
      <c r="C8247" s="62" t="s">
        <v>444</v>
      </c>
      <c r="D8247" s="450">
        <v>0</v>
      </c>
      <c r="E8247" s="454">
        <v>37.524000000000001</v>
      </c>
      <c r="F8247" s="454">
        <v>1772.8320000000001</v>
      </c>
    </row>
    <row r="8248" spans="1:6" ht="17.399999999999999" x14ac:dyDescent="0.25">
      <c r="A8248" s="52" t="s">
        <v>4979</v>
      </c>
      <c r="B8248" s="54" t="s">
        <v>2014</v>
      </c>
      <c r="C8248" s="61" t="s">
        <v>463</v>
      </c>
      <c r="D8248" s="449">
        <v>0</v>
      </c>
      <c r="E8248" s="453">
        <v>188.251</v>
      </c>
      <c r="F8248" s="453">
        <v>1499.5519999999999</v>
      </c>
    </row>
    <row r="8249" spans="1:6" ht="17.399999999999999" x14ac:dyDescent="0.25">
      <c r="A8249" s="59" t="s">
        <v>4979</v>
      </c>
      <c r="B8249" s="57" t="s">
        <v>2014</v>
      </c>
      <c r="C8249" s="143" t="s">
        <v>457</v>
      </c>
      <c r="D8249" s="451">
        <v>0</v>
      </c>
      <c r="E8249" s="455">
        <v>3.4039999999999999</v>
      </c>
      <c r="F8249" s="455">
        <v>1455.444</v>
      </c>
    </row>
    <row r="8250" spans="1:6" ht="17.399999999999999" x14ac:dyDescent="0.25">
      <c r="A8250" s="58" t="s">
        <v>4979</v>
      </c>
      <c r="B8250" s="56" t="s">
        <v>2014</v>
      </c>
      <c r="C8250" s="142" t="s">
        <v>511</v>
      </c>
      <c r="D8250" s="452">
        <v>0</v>
      </c>
      <c r="E8250" s="456">
        <v>23.41</v>
      </c>
      <c r="F8250" s="456">
        <v>1378.547</v>
      </c>
    </row>
    <row r="8251" spans="1:6" ht="17.399999999999999" x14ac:dyDescent="0.25">
      <c r="A8251" s="59" t="s">
        <v>4979</v>
      </c>
      <c r="B8251" s="57" t="s">
        <v>2014</v>
      </c>
      <c r="C8251" s="143" t="s">
        <v>447</v>
      </c>
      <c r="D8251" s="451">
        <v>0</v>
      </c>
      <c r="E8251" s="455">
        <v>25.742000000000001</v>
      </c>
      <c r="F8251" s="455">
        <v>1234.865</v>
      </c>
    </row>
    <row r="8252" spans="1:6" ht="17.399999999999999" x14ac:dyDescent="0.25">
      <c r="A8252" s="52" t="s">
        <v>4979</v>
      </c>
      <c r="B8252" s="54" t="s">
        <v>2014</v>
      </c>
      <c r="C8252" s="61" t="s">
        <v>443</v>
      </c>
      <c r="D8252" s="449">
        <v>0</v>
      </c>
      <c r="E8252" s="453">
        <v>19.163</v>
      </c>
      <c r="F8252" s="453">
        <v>1025.7080000000001</v>
      </c>
    </row>
    <row r="8253" spans="1:6" ht="17.399999999999999" x14ac:dyDescent="0.25">
      <c r="A8253" s="53" t="s">
        <v>4979</v>
      </c>
      <c r="B8253" s="55" t="s">
        <v>2014</v>
      </c>
      <c r="C8253" s="62" t="s">
        <v>440</v>
      </c>
      <c r="D8253" s="450">
        <v>0</v>
      </c>
      <c r="E8253" s="454">
        <v>212.50299999999999</v>
      </c>
      <c r="F8253" s="454">
        <v>5552.03</v>
      </c>
    </row>
    <row r="8254" spans="1:6" ht="17.399999999999999" x14ac:dyDescent="0.25">
      <c r="A8254" s="58" t="s">
        <v>4980</v>
      </c>
      <c r="B8254" s="56" t="s">
        <v>2015</v>
      </c>
      <c r="C8254" s="142" t="s">
        <v>443</v>
      </c>
      <c r="D8254" s="452">
        <v>0</v>
      </c>
      <c r="E8254" s="456">
        <v>57.869</v>
      </c>
      <c r="F8254" s="456">
        <v>4949.6210000000001</v>
      </c>
    </row>
    <row r="8255" spans="1:6" ht="17.399999999999999" x14ac:dyDescent="0.25">
      <c r="A8255" s="59" t="s">
        <v>4980</v>
      </c>
      <c r="B8255" s="57" t="s">
        <v>2015</v>
      </c>
      <c r="C8255" s="143" t="s">
        <v>511</v>
      </c>
      <c r="D8255" s="451">
        <v>0</v>
      </c>
      <c r="E8255" s="455">
        <v>86.376000000000005</v>
      </c>
      <c r="F8255" s="455">
        <v>4431.8239999999996</v>
      </c>
    </row>
    <row r="8256" spans="1:6" ht="17.399999999999999" x14ac:dyDescent="0.25">
      <c r="A8256" s="58" t="s">
        <v>4980</v>
      </c>
      <c r="B8256" s="56" t="s">
        <v>2015</v>
      </c>
      <c r="C8256" s="142" t="s">
        <v>471</v>
      </c>
      <c r="D8256" s="452">
        <v>0</v>
      </c>
      <c r="E8256" s="456">
        <v>74.203000000000003</v>
      </c>
      <c r="F8256" s="456">
        <v>3301.0650000000001</v>
      </c>
    </row>
    <row r="8257" spans="1:6" ht="17.399999999999999" x14ac:dyDescent="0.25">
      <c r="A8257" s="53" t="s">
        <v>4980</v>
      </c>
      <c r="B8257" s="55" t="s">
        <v>2015</v>
      </c>
      <c r="C8257" s="62" t="s">
        <v>455</v>
      </c>
      <c r="D8257" s="450">
        <v>0</v>
      </c>
      <c r="E8257" s="454">
        <v>123.158</v>
      </c>
      <c r="F8257" s="454">
        <v>2043.76</v>
      </c>
    </row>
    <row r="8258" spans="1:6" ht="17.399999999999999" x14ac:dyDescent="0.25">
      <c r="A8258" s="52" t="s">
        <v>4980</v>
      </c>
      <c r="B8258" s="54" t="s">
        <v>2015</v>
      </c>
      <c r="C8258" s="61" t="s">
        <v>463</v>
      </c>
      <c r="D8258" s="449">
        <v>0</v>
      </c>
      <c r="E8258" s="453">
        <v>88.730999999999995</v>
      </c>
      <c r="F8258" s="453">
        <v>1980.4369999999999</v>
      </c>
    </row>
    <row r="8259" spans="1:6" ht="17.399999999999999" x14ac:dyDescent="0.25">
      <c r="A8259" s="59" t="s">
        <v>4980</v>
      </c>
      <c r="B8259" s="57" t="s">
        <v>2015</v>
      </c>
      <c r="C8259" s="143" t="s">
        <v>444</v>
      </c>
      <c r="D8259" s="451">
        <v>0</v>
      </c>
      <c r="E8259" s="455">
        <v>39.380000000000003</v>
      </c>
      <c r="F8259" s="455">
        <v>1849.7670000000001</v>
      </c>
    </row>
    <row r="8260" spans="1:6" ht="17.399999999999999" x14ac:dyDescent="0.25">
      <c r="A8260" s="52" t="s">
        <v>4980</v>
      </c>
      <c r="B8260" s="54" t="s">
        <v>2015</v>
      </c>
      <c r="C8260" s="61" t="s">
        <v>498</v>
      </c>
      <c r="D8260" s="449">
        <v>0</v>
      </c>
      <c r="E8260" s="453">
        <v>27.802</v>
      </c>
      <c r="F8260" s="453">
        <v>1739.7239999999999</v>
      </c>
    </row>
    <row r="8261" spans="1:6" ht="17.399999999999999" x14ac:dyDescent="0.25">
      <c r="A8261" s="53" t="s">
        <v>4980</v>
      </c>
      <c r="B8261" s="55" t="s">
        <v>2015</v>
      </c>
      <c r="C8261" s="62" t="s">
        <v>447</v>
      </c>
      <c r="D8261" s="450">
        <v>0</v>
      </c>
      <c r="E8261" s="454">
        <v>16.655000000000001</v>
      </c>
      <c r="F8261" s="454">
        <v>1386.7570000000001</v>
      </c>
    </row>
    <row r="8262" spans="1:6" ht="17.399999999999999" x14ac:dyDescent="0.25">
      <c r="A8262" s="58" t="s">
        <v>4980</v>
      </c>
      <c r="B8262" s="56" t="s">
        <v>2015</v>
      </c>
      <c r="C8262" s="142" t="s">
        <v>924</v>
      </c>
      <c r="D8262" s="452">
        <v>0</v>
      </c>
      <c r="E8262" s="456">
        <v>16.530999999999999</v>
      </c>
      <c r="F8262" s="456">
        <v>1352.923</v>
      </c>
    </row>
    <row r="8263" spans="1:6" ht="17.399999999999999" x14ac:dyDescent="0.25">
      <c r="A8263" s="59" t="s">
        <v>4980</v>
      </c>
      <c r="B8263" s="57" t="s">
        <v>2015</v>
      </c>
      <c r="C8263" s="143" t="s">
        <v>440</v>
      </c>
      <c r="D8263" s="451">
        <v>0</v>
      </c>
      <c r="E8263" s="455">
        <v>101.247</v>
      </c>
      <c r="F8263" s="455">
        <v>6402.4970000000003</v>
      </c>
    </row>
    <row r="8264" spans="1:6" ht="17.399999999999999" x14ac:dyDescent="0.25">
      <c r="A8264" s="58" t="s">
        <v>4981</v>
      </c>
      <c r="B8264" s="56" t="s">
        <v>2016</v>
      </c>
      <c r="C8264" s="142" t="s">
        <v>511</v>
      </c>
      <c r="D8264" s="452">
        <v>0</v>
      </c>
      <c r="E8264" s="456">
        <v>278.06200000000001</v>
      </c>
      <c r="F8264" s="456">
        <v>24534.562999999998</v>
      </c>
    </row>
    <row r="8265" spans="1:6" ht="17.399999999999999" x14ac:dyDescent="0.25">
      <c r="A8265" s="59" t="s">
        <v>4981</v>
      </c>
      <c r="B8265" s="57" t="s">
        <v>2016</v>
      </c>
      <c r="C8265" s="143" t="s">
        <v>482</v>
      </c>
      <c r="D8265" s="451">
        <v>0</v>
      </c>
      <c r="E8265" s="455">
        <v>80.146000000000001</v>
      </c>
      <c r="F8265" s="455">
        <v>5025.4359999999997</v>
      </c>
    </row>
    <row r="8266" spans="1:6" ht="17.399999999999999" x14ac:dyDescent="0.25">
      <c r="A8266" s="52" t="s">
        <v>4981</v>
      </c>
      <c r="B8266" s="54" t="s">
        <v>2016</v>
      </c>
      <c r="C8266" s="61" t="s">
        <v>471</v>
      </c>
      <c r="D8266" s="449">
        <v>0</v>
      </c>
      <c r="E8266" s="453">
        <v>86.91</v>
      </c>
      <c r="F8266" s="453">
        <v>4874.9709999999995</v>
      </c>
    </row>
    <row r="8267" spans="1:6" ht="17.399999999999999" x14ac:dyDescent="0.25">
      <c r="A8267" s="53" t="s">
        <v>4981</v>
      </c>
      <c r="B8267" s="55" t="s">
        <v>2016</v>
      </c>
      <c r="C8267" s="62" t="s">
        <v>440</v>
      </c>
      <c r="D8267" s="450">
        <v>0</v>
      </c>
      <c r="E8267" s="454">
        <v>65.692999999999998</v>
      </c>
      <c r="F8267" s="454">
        <v>3960.3710000000001</v>
      </c>
    </row>
    <row r="8268" spans="1:6" ht="17.399999999999999" x14ac:dyDescent="0.25">
      <c r="A8268" s="52" t="s">
        <v>4982</v>
      </c>
      <c r="B8268" s="54" t="s">
        <v>2017</v>
      </c>
      <c r="C8268" s="61" t="s">
        <v>444</v>
      </c>
      <c r="D8268" s="449">
        <v>0</v>
      </c>
      <c r="E8268" s="453">
        <v>49.866999999999997</v>
      </c>
      <c r="F8268" s="453">
        <v>4071.04</v>
      </c>
    </row>
    <row r="8269" spans="1:6" ht="17.399999999999999" x14ac:dyDescent="0.25">
      <c r="A8269" s="53" t="s">
        <v>4982</v>
      </c>
      <c r="B8269" s="55" t="s">
        <v>2017</v>
      </c>
      <c r="C8269" s="62" t="s">
        <v>443</v>
      </c>
      <c r="D8269" s="450">
        <v>0</v>
      </c>
      <c r="E8269" s="454">
        <v>49.732999999999997</v>
      </c>
      <c r="F8269" s="454">
        <v>2969.933</v>
      </c>
    </row>
    <row r="8270" spans="1:6" ht="17.399999999999999" x14ac:dyDescent="0.25">
      <c r="A8270" s="52" t="s">
        <v>4982</v>
      </c>
      <c r="B8270" s="54" t="s">
        <v>2017</v>
      </c>
      <c r="C8270" s="61" t="s">
        <v>447</v>
      </c>
      <c r="D8270" s="449">
        <v>0</v>
      </c>
      <c r="E8270" s="453">
        <v>58.232999999999997</v>
      </c>
      <c r="F8270" s="453">
        <v>2476.154</v>
      </c>
    </row>
    <row r="8271" spans="1:6" ht="17.399999999999999" x14ac:dyDescent="0.25">
      <c r="A8271" s="53" t="s">
        <v>4982</v>
      </c>
      <c r="B8271" s="55" t="s">
        <v>2017</v>
      </c>
      <c r="C8271" s="62" t="s">
        <v>455</v>
      </c>
      <c r="D8271" s="450">
        <v>0</v>
      </c>
      <c r="E8271" s="454">
        <v>114.842</v>
      </c>
      <c r="F8271" s="454">
        <v>2363.683</v>
      </c>
    </row>
    <row r="8272" spans="1:6" ht="17.399999999999999" x14ac:dyDescent="0.25">
      <c r="A8272" s="52" t="s">
        <v>4982</v>
      </c>
      <c r="B8272" s="54" t="s">
        <v>2017</v>
      </c>
      <c r="C8272" s="61" t="s">
        <v>917</v>
      </c>
      <c r="D8272" s="449">
        <v>0</v>
      </c>
      <c r="E8272" s="453">
        <v>31.254000000000001</v>
      </c>
      <c r="F8272" s="453">
        <v>1781.6</v>
      </c>
    </row>
    <row r="8273" spans="1:6" ht="17.399999999999999" x14ac:dyDescent="0.25">
      <c r="A8273" s="53" t="s">
        <v>4982</v>
      </c>
      <c r="B8273" s="55" t="s">
        <v>2017</v>
      </c>
      <c r="C8273" s="62" t="s">
        <v>471</v>
      </c>
      <c r="D8273" s="450">
        <v>0</v>
      </c>
      <c r="E8273" s="454">
        <v>72.064999999999998</v>
      </c>
      <c r="F8273" s="454">
        <v>1607.973</v>
      </c>
    </row>
    <row r="8274" spans="1:6" ht="17.399999999999999" x14ac:dyDescent="0.25">
      <c r="A8274" s="58" t="s">
        <v>4982</v>
      </c>
      <c r="B8274" s="56" t="s">
        <v>2017</v>
      </c>
      <c r="C8274" s="142" t="s">
        <v>463</v>
      </c>
      <c r="D8274" s="452">
        <v>0</v>
      </c>
      <c r="E8274" s="456">
        <v>80.061999999999998</v>
      </c>
      <c r="F8274" s="456">
        <v>1554.894</v>
      </c>
    </row>
    <row r="8275" spans="1:6" ht="17.399999999999999" x14ac:dyDescent="0.25">
      <c r="A8275" s="59" t="s">
        <v>4982</v>
      </c>
      <c r="B8275" s="57" t="s">
        <v>2017</v>
      </c>
      <c r="C8275" s="143" t="s">
        <v>488</v>
      </c>
      <c r="D8275" s="451">
        <v>0</v>
      </c>
      <c r="E8275" s="455">
        <v>15.832000000000001</v>
      </c>
      <c r="F8275" s="455">
        <v>1515.828</v>
      </c>
    </row>
    <row r="8276" spans="1:6" ht="17.399999999999999" x14ac:dyDescent="0.25">
      <c r="A8276" s="52" t="s">
        <v>4982</v>
      </c>
      <c r="B8276" s="54" t="s">
        <v>2017</v>
      </c>
      <c r="C8276" s="61" t="s">
        <v>481</v>
      </c>
      <c r="D8276" s="449">
        <v>0</v>
      </c>
      <c r="E8276" s="453">
        <v>34.018999999999998</v>
      </c>
      <c r="F8276" s="453">
        <v>1423.203</v>
      </c>
    </row>
    <row r="8277" spans="1:6" ht="17.399999999999999" x14ac:dyDescent="0.25">
      <c r="A8277" s="53" t="s">
        <v>4982</v>
      </c>
      <c r="B8277" s="55" t="s">
        <v>2017</v>
      </c>
      <c r="C8277" s="62" t="s">
        <v>439</v>
      </c>
      <c r="D8277" s="450">
        <v>0</v>
      </c>
      <c r="E8277" s="454">
        <v>25.068999999999999</v>
      </c>
      <c r="F8277" s="454">
        <v>1173.0039999999999</v>
      </c>
    </row>
    <row r="8278" spans="1:6" ht="17.399999999999999" x14ac:dyDescent="0.25">
      <c r="A8278" s="52" t="s">
        <v>4982</v>
      </c>
      <c r="B8278" s="54" t="s">
        <v>2017</v>
      </c>
      <c r="C8278" s="61" t="s">
        <v>440</v>
      </c>
      <c r="D8278" s="449">
        <v>0</v>
      </c>
      <c r="E8278" s="453">
        <v>146.292</v>
      </c>
      <c r="F8278" s="453">
        <v>5635.7929999999997</v>
      </c>
    </row>
    <row r="8279" spans="1:6" ht="17.399999999999999" x14ac:dyDescent="0.25">
      <c r="A8279" s="53" t="s">
        <v>178</v>
      </c>
      <c r="B8279" s="55" t="s">
        <v>179</v>
      </c>
      <c r="C8279" s="62" t="s">
        <v>455</v>
      </c>
      <c r="D8279" s="450">
        <v>0</v>
      </c>
      <c r="E8279" s="454">
        <v>104713.25</v>
      </c>
      <c r="F8279" s="454">
        <v>966149.57499999995</v>
      </c>
    </row>
    <row r="8280" spans="1:6" ht="17.399999999999999" x14ac:dyDescent="0.25">
      <c r="A8280" s="58" t="s">
        <v>178</v>
      </c>
      <c r="B8280" s="56" t="s">
        <v>179</v>
      </c>
      <c r="C8280" s="142" t="s">
        <v>511</v>
      </c>
      <c r="D8280" s="452">
        <v>0</v>
      </c>
      <c r="E8280" s="456">
        <v>28964.282999999999</v>
      </c>
      <c r="F8280" s="456">
        <v>502520.21</v>
      </c>
    </row>
    <row r="8281" spans="1:6" ht="17.399999999999999" x14ac:dyDescent="0.25">
      <c r="A8281" s="59" t="s">
        <v>178</v>
      </c>
      <c r="B8281" s="57" t="s">
        <v>179</v>
      </c>
      <c r="C8281" s="143" t="s">
        <v>481</v>
      </c>
      <c r="D8281" s="451">
        <v>0</v>
      </c>
      <c r="E8281" s="455">
        <v>22434.309000000001</v>
      </c>
      <c r="F8281" s="455">
        <v>340226.696</v>
      </c>
    </row>
    <row r="8282" spans="1:6" ht="17.399999999999999" x14ac:dyDescent="0.25">
      <c r="A8282" s="52" t="s">
        <v>178</v>
      </c>
      <c r="B8282" s="54" t="s">
        <v>179</v>
      </c>
      <c r="C8282" s="61" t="s">
        <v>471</v>
      </c>
      <c r="D8282" s="449">
        <v>0</v>
      </c>
      <c r="E8282" s="453">
        <v>17239.087</v>
      </c>
      <c r="F8282" s="453">
        <v>224682.32800000001</v>
      </c>
    </row>
    <row r="8283" spans="1:6" ht="17.399999999999999" x14ac:dyDescent="0.25">
      <c r="A8283" s="59" t="s">
        <v>178</v>
      </c>
      <c r="B8283" s="57" t="s">
        <v>179</v>
      </c>
      <c r="C8283" s="143" t="s">
        <v>479</v>
      </c>
      <c r="D8283" s="451">
        <v>0</v>
      </c>
      <c r="E8283" s="455">
        <v>5921.6049999999996</v>
      </c>
      <c r="F8283" s="455">
        <v>82056.021999999997</v>
      </c>
    </row>
    <row r="8284" spans="1:6" ht="17.399999999999999" x14ac:dyDescent="0.25">
      <c r="A8284" s="58" t="s">
        <v>178</v>
      </c>
      <c r="B8284" s="56" t="s">
        <v>179</v>
      </c>
      <c r="C8284" s="142" t="s">
        <v>482</v>
      </c>
      <c r="D8284" s="452">
        <v>0</v>
      </c>
      <c r="E8284" s="456">
        <v>6116.326</v>
      </c>
      <c r="F8284" s="456">
        <v>70830.073000000004</v>
      </c>
    </row>
    <row r="8285" spans="1:6" ht="17.399999999999999" x14ac:dyDescent="0.25">
      <c r="A8285" s="53" t="s">
        <v>178</v>
      </c>
      <c r="B8285" s="55" t="s">
        <v>179</v>
      </c>
      <c r="C8285" s="62" t="s">
        <v>443</v>
      </c>
      <c r="D8285" s="450">
        <v>0</v>
      </c>
      <c r="E8285" s="454">
        <v>1869.8620000000001</v>
      </c>
      <c r="F8285" s="454">
        <v>47423.972999999998</v>
      </c>
    </row>
    <row r="8286" spans="1:6" ht="17.399999999999999" x14ac:dyDescent="0.25">
      <c r="A8286" s="52" t="s">
        <v>178</v>
      </c>
      <c r="B8286" s="54" t="s">
        <v>179</v>
      </c>
      <c r="C8286" s="61" t="s">
        <v>444</v>
      </c>
      <c r="D8286" s="449">
        <v>0</v>
      </c>
      <c r="E8286" s="453">
        <v>1245.502</v>
      </c>
      <c r="F8286" s="453">
        <v>45426.578000000001</v>
      </c>
    </row>
    <row r="8287" spans="1:6" ht="17.399999999999999" x14ac:dyDescent="0.25">
      <c r="A8287" s="59" t="s">
        <v>178</v>
      </c>
      <c r="B8287" s="57" t="s">
        <v>179</v>
      </c>
      <c r="C8287" s="143" t="s">
        <v>478</v>
      </c>
      <c r="D8287" s="451">
        <v>0</v>
      </c>
      <c r="E8287" s="455">
        <v>2042.3589999999999</v>
      </c>
      <c r="F8287" s="455">
        <v>27512.025000000001</v>
      </c>
    </row>
    <row r="8288" spans="1:6" ht="17.399999999999999" x14ac:dyDescent="0.25">
      <c r="A8288" s="58" t="s">
        <v>178</v>
      </c>
      <c r="B8288" s="56" t="s">
        <v>179</v>
      </c>
      <c r="C8288" s="142" t="s">
        <v>463</v>
      </c>
      <c r="D8288" s="452">
        <v>0</v>
      </c>
      <c r="E8288" s="456">
        <v>2154.9580000000001</v>
      </c>
      <c r="F8288" s="456">
        <v>23821.651000000002</v>
      </c>
    </row>
    <row r="8289" spans="1:6" ht="17.399999999999999" x14ac:dyDescent="0.25">
      <c r="A8289" s="53" t="s">
        <v>178</v>
      </c>
      <c r="B8289" s="55" t="s">
        <v>179</v>
      </c>
      <c r="C8289" s="62" t="s">
        <v>489</v>
      </c>
      <c r="D8289" s="450">
        <v>0</v>
      </c>
      <c r="E8289" s="454">
        <v>933.76499999999999</v>
      </c>
      <c r="F8289" s="454">
        <v>20453.34</v>
      </c>
    </row>
    <row r="8290" spans="1:6" ht="17.399999999999999" x14ac:dyDescent="0.25">
      <c r="A8290" s="58" t="s">
        <v>178</v>
      </c>
      <c r="B8290" s="56" t="s">
        <v>179</v>
      </c>
      <c r="C8290" s="142" t="s">
        <v>917</v>
      </c>
      <c r="D8290" s="452">
        <v>0</v>
      </c>
      <c r="E8290" s="456">
        <v>438.62099999999998</v>
      </c>
      <c r="F8290" s="456">
        <v>17454.041000000001</v>
      </c>
    </row>
    <row r="8291" spans="1:6" ht="17.399999999999999" x14ac:dyDescent="0.25">
      <c r="A8291" s="53" t="s">
        <v>178</v>
      </c>
      <c r="B8291" s="55" t="s">
        <v>179</v>
      </c>
      <c r="C8291" s="62" t="s">
        <v>447</v>
      </c>
      <c r="D8291" s="450">
        <v>0</v>
      </c>
      <c r="E8291" s="454">
        <v>593.22799999999995</v>
      </c>
      <c r="F8291" s="454">
        <v>15797.329</v>
      </c>
    </row>
    <row r="8292" spans="1:6" ht="17.399999999999999" x14ac:dyDescent="0.25">
      <c r="A8292" s="52" t="s">
        <v>178</v>
      </c>
      <c r="B8292" s="54" t="s">
        <v>179</v>
      </c>
      <c r="C8292" s="61" t="s">
        <v>498</v>
      </c>
      <c r="D8292" s="449">
        <v>0</v>
      </c>
      <c r="E8292" s="453">
        <v>491.38600000000002</v>
      </c>
      <c r="F8292" s="453">
        <v>14659.45</v>
      </c>
    </row>
    <row r="8293" spans="1:6" ht="17.399999999999999" x14ac:dyDescent="0.25">
      <c r="A8293" s="59" t="s">
        <v>178</v>
      </c>
      <c r="B8293" s="57" t="s">
        <v>179</v>
      </c>
      <c r="C8293" s="143" t="s">
        <v>488</v>
      </c>
      <c r="D8293" s="451">
        <v>0</v>
      </c>
      <c r="E8293" s="455">
        <v>800.827</v>
      </c>
      <c r="F8293" s="455">
        <v>14376.324000000001</v>
      </c>
    </row>
    <row r="8294" spans="1:6" ht="17.399999999999999" x14ac:dyDescent="0.25">
      <c r="A8294" s="52" t="s">
        <v>178</v>
      </c>
      <c r="B8294" s="54" t="s">
        <v>179</v>
      </c>
      <c r="C8294" s="61" t="s">
        <v>457</v>
      </c>
      <c r="D8294" s="449">
        <v>0</v>
      </c>
      <c r="E8294" s="453">
        <v>557.29700000000003</v>
      </c>
      <c r="F8294" s="453">
        <v>14128.541999999999</v>
      </c>
    </row>
    <row r="8295" spans="1:6" ht="17.399999999999999" x14ac:dyDescent="0.25">
      <c r="A8295" s="59" t="s">
        <v>178</v>
      </c>
      <c r="B8295" s="57" t="s">
        <v>179</v>
      </c>
      <c r="C8295" s="143" t="s">
        <v>491</v>
      </c>
      <c r="D8295" s="451">
        <v>0</v>
      </c>
      <c r="E8295" s="455">
        <v>362.99799999999999</v>
      </c>
      <c r="F8295" s="455">
        <v>12075.776</v>
      </c>
    </row>
    <row r="8296" spans="1:6" ht="17.399999999999999" x14ac:dyDescent="0.25">
      <c r="A8296" s="58" t="s">
        <v>178</v>
      </c>
      <c r="B8296" s="56" t="s">
        <v>179</v>
      </c>
      <c r="C8296" s="142" t="s">
        <v>910</v>
      </c>
      <c r="D8296" s="452">
        <v>0</v>
      </c>
      <c r="E8296" s="456">
        <v>291.88900000000001</v>
      </c>
      <c r="F8296" s="456">
        <v>10472.279</v>
      </c>
    </row>
    <row r="8297" spans="1:6" ht="17.399999999999999" x14ac:dyDescent="0.25">
      <c r="A8297" s="59" t="s">
        <v>178</v>
      </c>
      <c r="B8297" s="57" t="s">
        <v>179</v>
      </c>
      <c r="C8297" s="143" t="s">
        <v>492</v>
      </c>
      <c r="D8297" s="451">
        <v>0</v>
      </c>
      <c r="E8297" s="455">
        <v>383.03199999999998</v>
      </c>
      <c r="F8297" s="455">
        <v>8081.7380000000003</v>
      </c>
    </row>
    <row r="8298" spans="1:6" ht="17.399999999999999" x14ac:dyDescent="0.25">
      <c r="A8298" s="58" t="s">
        <v>178</v>
      </c>
      <c r="B8298" s="56" t="s">
        <v>179</v>
      </c>
      <c r="C8298" s="142" t="s">
        <v>467</v>
      </c>
      <c r="D8298" s="452">
        <v>0</v>
      </c>
      <c r="E8298" s="456">
        <v>303.80500000000001</v>
      </c>
      <c r="F8298" s="456">
        <v>7809.0829999999996</v>
      </c>
    </row>
    <row r="8299" spans="1:6" ht="17.399999999999999" x14ac:dyDescent="0.25">
      <c r="A8299" s="53" t="s">
        <v>178</v>
      </c>
      <c r="B8299" s="55" t="s">
        <v>179</v>
      </c>
      <c r="C8299" s="62" t="s">
        <v>439</v>
      </c>
      <c r="D8299" s="450">
        <v>0</v>
      </c>
      <c r="E8299" s="454">
        <v>166.03399999999999</v>
      </c>
      <c r="F8299" s="454">
        <v>7755.085</v>
      </c>
    </row>
    <row r="8300" spans="1:6" ht="17.399999999999999" x14ac:dyDescent="0.25">
      <c r="A8300" s="52" t="s">
        <v>178</v>
      </c>
      <c r="B8300" s="54" t="s">
        <v>179</v>
      </c>
      <c r="C8300" s="61" t="s">
        <v>458</v>
      </c>
      <c r="D8300" s="449">
        <v>0</v>
      </c>
      <c r="E8300" s="453">
        <v>434.08800000000002</v>
      </c>
      <c r="F8300" s="453">
        <v>7131.73</v>
      </c>
    </row>
    <row r="8301" spans="1:6" ht="17.399999999999999" x14ac:dyDescent="0.25">
      <c r="A8301" s="59" t="s">
        <v>178</v>
      </c>
      <c r="B8301" s="57" t="s">
        <v>179</v>
      </c>
      <c r="C8301" s="143" t="s">
        <v>503</v>
      </c>
      <c r="D8301" s="451">
        <v>0</v>
      </c>
      <c r="E8301" s="455">
        <v>374.60500000000002</v>
      </c>
      <c r="F8301" s="455">
        <v>5905.6850000000004</v>
      </c>
    </row>
    <row r="8302" spans="1:6" ht="17.399999999999999" x14ac:dyDescent="0.25">
      <c r="A8302" s="58" t="s">
        <v>178</v>
      </c>
      <c r="B8302" s="56" t="s">
        <v>179</v>
      </c>
      <c r="C8302" s="142" t="s">
        <v>870</v>
      </c>
      <c r="D8302" s="452">
        <v>0</v>
      </c>
      <c r="E8302" s="456">
        <v>505.35899999999998</v>
      </c>
      <c r="F8302" s="456">
        <v>5647.5410000000002</v>
      </c>
    </row>
    <row r="8303" spans="1:6" ht="17.399999999999999" x14ac:dyDescent="0.25">
      <c r="A8303" s="59" t="s">
        <v>178</v>
      </c>
      <c r="B8303" s="57" t="s">
        <v>179</v>
      </c>
      <c r="C8303" s="143" t="s">
        <v>464</v>
      </c>
      <c r="D8303" s="451">
        <v>0</v>
      </c>
      <c r="E8303" s="455">
        <v>239.33799999999999</v>
      </c>
      <c r="F8303" s="455">
        <v>5323.152</v>
      </c>
    </row>
    <row r="8304" spans="1:6" ht="17.399999999999999" x14ac:dyDescent="0.25">
      <c r="A8304" s="58" t="s">
        <v>178</v>
      </c>
      <c r="B8304" s="56" t="s">
        <v>179</v>
      </c>
      <c r="C8304" s="142" t="s">
        <v>470</v>
      </c>
      <c r="D8304" s="452">
        <v>0</v>
      </c>
      <c r="E8304" s="456">
        <v>279.75299999999999</v>
      </c>
      <c r="F8304" s="456">
        <v>4751.9989999999998</v>
      </c>
    </row>
    <row r="8305" spans="1:6" ht="17.399999999999999" x14ac:dyDescent="0.25">
      <c r="A8305" s="53" t="s">
        <v>178</v>
      </c>
      <c r="B8305" s="55" t="s">
        <v>179</v>
      </c>
      <c r="C8305" s="62" t="s">
        <v>502</v>
      </c>
      <c r="D8305" s="450">
        <v>0</v>
      </c>
      <c r="E8305" s="454">
        <v>196.34100000000001</v>
      </c>
      <c r="F8305" s="454">
        <v>4168.7510000000002</v>
      </c>
    </row>
    <row r="8306" spans="1:6" ht="17.399999999999999" x14ac:dyDescent="0.25">
      <c r="A8306" s="58" t="s">
        <v>178</v>
      </c>
      <c r="B8306" s="56" t="s">
        <v>179</v>
      </c>
      <c r="C8306" s="142" t="s">
        <v>515</v>
      </c>
      <c r="D8306" s="452">
        <v>0</v>
      </c>
      <c r="E8306" s="456">
        <v>275.60899999999998</v>
      </c>
      <c r="F8306" s="456">
        <v>3896.3119999999999</v>
      </c>
    </row>
    <row r="8307" spans="1:6" ht="17.399999999999999" x14ac:dyDescent="0.25">
      <c r="A8307" s="59" t="s">
        <v>178</v>
      </c>
      <c r="B8307" s="57" t="s">
        <v>179</v>
      </c>
      <c r="C8307" s="143" t="s">
        <v>922</v>
      </c>
      <c r="D8307" s="451">
        <v>0</v>
      </c>
      <c r="E8307" s="455">
        <v>111.36199999999999</v>
      </c>
      <c r="F8307" s="455">
        <v>2550.3359999999998</v>
      </c>
    </row>
    <row r="8308" spans="1:6" ht="17.399999999999999" x14ac:dyDescent="0.25">
      <c r="A8308" s="52" t="s">
        <v>178</v>
      </c>
      <c r="B8308" s="54" t="s">
        <v>179</v>
      </c>
      <c r="C8308" s="61" t="s">
        <v>440</v>
      </c>
      <c r="D8308" s="449">
        <v>0</v>
      </c>
      <c r="E8308" s="453">
        <v>106.328</v>
      </c>
      <c r="F8308" s="453">
        <v>2307.2919999999999</v>
      </c>
    </row>
    <row r="8309" spans="1:6" ht="17.399999999999999" x14ac:dyDescent="0.25">
      <c r="A8309" s="59" t="s">
        <v>180</v>
      </c>
      <c r="B8309" s="57" t="s">
        <v>181</v>
      </c>
      <c r="C8309" s="143" t="s">
        <v>455</v>
      </c>
      <c r="D8309" s="451">
        <v>0</v>
      </c>
      <c r="E8309" s="455">
        <v>145346.32699999999</v>
      </c>
      <c r="F8309" s="455">
        <v>1087863.034</v>
      </c>
    </row>
    <row r="8310" spans="1:6" ht="17.399999999999999" x14ac:dyDescent="0.25">
      <c r="A8310" s="52" t="s">
        <v>180</v>
      </c>
      <c r="B8310" s="54" t="s">
        <v>181</v>
      </c>
      <c r="C8310" s="61" t="s">
        <v>511</v>
      </c>
      <c r="D8310" s="449">
        <v>0</v>
      </c>
      <c r="E8310" s="453">
        <v>13479.296</v>
      </c>
      <c r="F8310" s="453">
        <v>205229.25</v>
      </c>
    </row>
    <row r="8311" spans="1:6" ht="17.399999999999999" x14ac:dyDescent="0.25">
      <c r="A8311" s="53" t="s">
        <v>180</v>
      </c>
      <c r="B8311" s="55" t="s">
        <v>181</v>
      </c>
      <c r="C8311" s="62" t="s">
        <v>481</v>
      </c>
      <c r="D8311" s="450">
        <v>0</v>
      </c>
      <c r="E8311" s="454">
        <v>10290.679</v>
      </c>
      <c r="F8311" s="454">
        <v>152537.383</v>
      </c>
    </row>
    <row r="8312" spans="1:6" ht="17.399999999999999" x14ac:dyDescent="0.25">
      <c r="A8312" s="52" t="s">
        <v>180</v>
      </c>
      <c r="B8312" s="54" t="s">
        <v>181</v>
      </c>
      <c r="C8312" s="61" t="s">
        <v>471</v>
      </c>
      <c r="D8312" s="449">
        <v>0</v>
      </c>
      <c r="E8312" s="453">
        <v>8322.8089999999993</v>
      </c>
      <c r="F8312" s="453">
        <v>112531.16</v>
      </c>
    </row>
    <row r="8313" spans="1:6" ht="17.399999999999999" x14ac:dyDescent="0.25">
      <c r="A8313" s="53" t="s">
        <v>180</v>
      </c>
      <c r="B8313" s="55" t="s">
        <v>181</v>
      </c>
      <c r="C8313" s="62" t="s">
        <v>463</v>
      </c>
      <c r="D8313" s="450">
        <v>0</v>
      </c>
      <c r="E8313" s="454">
        <v>7766.415</v>
      </c>
      <c r="F8313" s="454">
        <v>100714.231</v>
      </c>
    </row>
    <row r="8314" spans="1:6" ht="17.399999999999999" x14ac:dyDescent="0.25">
      <c r="A8314" s="58" t="s">
        <v>180</v>
      </c>
      <c r="B8314" s="56" t="s">
        <v>181</v>
      </c>
      <c r="C8314" s="142" t="s">
        <v>489</v>
      </c>
      <c r="D8314" s="452">
        <v>0</v>
      </c>
      <c r="E8314" s="456">
        <v>3159.837</v>
      </c>
      <c r="F8314" s="456">
        <v>51237.002999999997</v>
      </c>
    </row>
    <row r="8315" spans="1:6" ht="17.399999999999999" x14ac:dyDescent="0.25">
      <c r="A8315" s="59" t="s">
        <v>180</v>
      </c>
      <c r="B8315" s="57" t="s">
        <v>181</v>
      </c>
      <c r="C8315" s="143" t="s">
        <v>911</v>
      </c>
      <c r="D8315" s="451">
        <v>0</v>
      </c>
      <c r="E8315" s="455">
        <v>1748.2570000000001</v>
      </c>
      <c r="F8315" s="455">
        <v>31355.705999999998</v>
      </c>
    </row>
    <row r="8316" spans="1:6" ht="17.399999999999999" x14ac:dyDescent="0.25">
      <c r="A8316" s="58" t="s">
        <v>180</v>
      </c>
      <c r="B8316" s="56" t="s">
        <v>181</v>
      </c>
      <c r="C8316" s="142" t="s">
        <v>444</v>
      </c>
      <c r="D8316" s="452">
        <v>0</v>
      </c>
      <c r="E8316" s="456">
        <v>746.58799999999997</v>
      </c>
      <c r="F8316" s="456">
        <v>25205.3</v>
      </c>
    </row>
    <row r="8317" spans="1:6" ht="17.399999999999999" x14ac:dyDescent="0.25">
      <c r="A8317" s="59" t="s">
        <v>180</v>
      </c>
      <c r="B8317" s="57" t="s">
        <v>181</v>
      </c>
      <c r="C8317" s="143" t="s">
        <v>459</v>
      </c>
      <c r="D8317" s="451">
        <v>0</v>
      </c>
      <c r="E8317" s="455">
        <v>1554.3789999999999</v>
      </c>
      <c r="F8317" s="455">
        <v>22304.228999999999</v>
      </c>
    </row>
    <row r="8318" spans="1:6" ht="17.399999999999999" x14ac:dyDescent="0.25">
      <c r="A8318" s="58" t="s">
        <v>180</v>
      </c>
      <c r="B8318" s="56" t="s">
        <v>181</v>
      </c>
      <c r="C8318" s="142" t="s">
        <v>924</v>
      </c>
      <c r="D8318" s="452">
        <v>0</v>
      </c>
      <c r="E8318" s="456">
        <v>1551.345</v>
      </c>
      <c r="F8318" s="456">
        <v>20884.573</v>
      </c>
    </row>
    <row r="8319" spans="1:6" ht="17.399999999999999" x14ac:dyDescent="0.25">
      <c r="A8319" s="59" t="s">
        <v>180</v>
      </c>
      <c r="B8319" s="57" t="s">
        <v>181</v>
      </c>
      <c r="C8319" s="143" t="s">
        <v>917</v>
      </c>
      <c r="D8319" s="451">
        <v>0</v>
      </c>
      <c r="E8319" s="455">
        <v>1087.0050000000001</v>
      </c>
      <c r="F8319" s="455">
        <v>16104.857</v>
      </c>
    </row>
    <row r="8320" spans="1:6" ht="17.399999999999999" x14ac:dyDescent="0.25">
      <c r="A8320" s="58" t="s">
        <v>180</v>
      </c>
      <c r="B8320" s="56" t="s">
        <v>181</v>
      </c>
      <c r="C8320" s="142" t="s">
        <v>482</v>
      </c>
      <c r="D8320" s="452">
        <v>0</v>
      </c>
      <c r="E8320" s="456">
        <v>843.54100000000005</v>
      </c>
      <c r="F8320" s="456">
        <v>9417.0650000000005</v>
      </c>
    </row>
    <row r="8321" spans="1:6" ht="17.399999999999999" x14ac:dyDescent="0.25">
      <c r="A8321" s="53" t="s">
        <v>180</v>
      </c>
      <c r="B8321" s="55" t="s">
        <v>181</v>
      </c>
      <c r="C8321" s="62" t="s">
        <v>478</v>
      </c>
      <c r="D8321" s="450">
        <v>0</v>
      </c>
      <c r="E8321" s="454">
        <v>755.57600000000002</v>
      </c>
      <c r="F8321" s="454">
        <v>8667.7209999999995</v>
      </c>
    </row>
    <row r="8322" spans="1:6" ht="17.399999999999999" x14ac:dyDescent="0.25">
      <c r="A8322" s="52" t="s">
        <v>180</v>
      </c>
      <c r="B8322" s="54" t="s">
        <v>181</v>
      </c>
      <c r="C8322" s="61" t="s">
        <v>488</v>
      </c>
      <c r="D8322" s="449">
        <v>0</v>
      </c>
      <c r="E8322" s="453">
        <v>266.63</v>
      </c>
      <c r="F8322" s="453">
        <v>5934.4759999999997</v>
      </c>
    </row>
    <row r="8323" spans="1:6" ht="17.399999999999999" x14ac:dyDescent="0.25">
      <c r="A8323" s="59" t="s">
        <v>180</v>
      </c>
      <c r="B8323" s="57" t="s">
        <v>181</v>
      </c>
      <c r="C8323" s="143" t="s">
        <v>491</v>
      </c>
      <c r="D8323" s="451">
        <v>0</v>
      </c>
      <c r="E8323" s="455">
        <v>302.03699999999998</v>
      </c>
      <c r="F8323" s="455">
        <v>4838.7489999999998</v>
      </c>
    </row>
    <row r="8324" spans="1:6" ht="17.399999999999999" x14ac:dyDescent="0.25">
      <c r="A8324" s="58" t="s">
        <v>180</v>
      </c>
      <c r="B8324" s="56" t="s">
        <v>181</v>
      </c>
      <c r="C8324" s="142" t="s">
        <v>457</v>
      </c>
      <c r="D8324" s="452">
        <v>0</v>
      </c>
      <c r="E8324" s="456">
        <v>110.181</v>
      </c>
      <c r="F8324" s="456">
        <v>4046.4609999999998</v>
      </c>
    </row>
    <row r="8325" spans="1:6" ht="17.399999999999999" x14ac:dyDescent="0.25">
      <c r="A8325" s="59" t="s">
        <v>180</v>
      </c>
      <c r="B8325" s="57" t="s">
        <v>181</v>
      </c>
      <c r="C8325" s="143" t="s">
        <v>922</v>
      </c>
      <c r="D8325" s="451">
        <v>0</v>
      </c>
      <c r="E8325" s="455">
        <v>91.052000000000007</v>
      </c>
      <c r="F8325" s="455">
        <v>1813.819</v>
      </c>
    </row>
    <row r="8326" spans="1:6" ht="17.399999999999999" x14ac:dyDescent="0.25">
      <c r="A8326" s="58" t="s">
        <v>180</v>
      </c>
      <c r="B8326" s="56" t="s">
        <v>181</v>
      </c>
      <c r="C8326" s="142" t="s">
        <v>440</v>
      </c>
      <c r="D8326" s="452">
        <v>0</v>
      </c>
      <c r="E8326" s="456">
        <v>157.27699999999999</v>
      </c>
      <c r="F8326" s="456">
        <v>3098.9720000000002</v>
      </c>
    </row>
    <row r="8327" spans="1:6" ht="17.399999999999999" x14ac:dyDescent="0.25">
      <c r="A8327" s="53" t="s">
        <v>4983</v>
      </c>
      <c r="B8327" s="55" t="s">
        <v>2018</v>
      </c>
      <c r="C8327" s="62" t="s">
        <v>443</v>
      </c>
      <c r="D8327" s="450">
        <v>0</v>
      </c>
      <c r="E8327" s="454">
        <v>293.14600000000002</v>
      </c>
      <c r="F8327" s="454">
        <v>16089.411</v>
      </c>
    </row>
    <row r="8328" spans="1:6" ht="17.399999999999999" x14ac:dyDescent="0.25">
      <c r="A8328" s="52" t="s">
        <v>4983</v>
      </c>
      <c r="B8328" s="54" t="s">
        <v>2018</v>
      </c>
      <c r="C8328" s="61" t="s">
        <v>511</v>
      </c>
      <c r="D8328" s="449">
        <v>0</v>
      </c>
      <c r="E8328" s="453">
        <v>427.38900000000001</v>
      </c>
      <c r="F8328" s="453">
        <v>9756.4310000000005</v>
      </c>
    </row>
    <row r="8329" spans="1:6" ht="17.399999999999999" x14ac:dyDescent="0.25">
      <c r="A8329" s="59" t="s">
        <v>4983</v>
      </c>
      <c r="B8329" s="57" t="s">
        <v>2018</v>
      </c>
      <c r="C8329" s="143" t="s">
        <v>439</v>
      </c>
      <c r="D8329" s="451">
        <v>0</v>
      </c>
      <c r="E8329" s="455">
        <v>52.155999999999999</v>
      </c>
      <c r="F8329" s="455">
        <v>4138.4170000000004</v>
      </c>
    </row>
    <row r="8330" spans="1:6" ht="17.399999999999999" x14ac:dyDescent="0.25">
      <c r="A8330" s="58" t="s">
        <v>4983</v>
      </c>
      <c r="B8330" s="56" t="s">
        <v>2018</v>
      </c>
      <c r="C8330" s="142" t="s">
        <v>471</v>
      </c>
      <c r="D8330" s="452">
        <v>0</v>
      </c>
      <c r="E8330" s="456">
        <v>27.766999999999999</v>
      </c>
      <c r="F8330" s="456">
        <v>2669.0320000000002</v>
      </c>
    </row>
    <row r="8331" spans="1:6" ht="17.399999999999999" x14ac:dyDescent="0.25">
      <c r="A8331" s="53" t="s">
        <v>4983</v>
      </c>
      <c r="B8331" s="55" t="s">
        <v>2018</v>
      </c>
      <c r="C8331" s="62" t="s">
        <v>457</v>
      </c>
      <c r="D8331" s="450">
        <v>0</v>
      </c>
      <c r="E8331" s="454">
        <v>20.251999999999999</v>
      </c>
      <c r="F8331" s="454">
        <v>1493.963</v>
      </c>
    </row>
    <row r="8332" spans="1:6" ht="17.399999999999999" x14ac:dyDescent="0.25">
      <c r="A8332" s="52" t="s">
        <v>4983</v>
      </c>
      <c r="B8332" s="54" t="s">
        <v>2018</v>
      </c>
      <c r="C8332" s="61" t="s">
        <v>447</v>
      </c>
      <c r="D8332" s="449">
        <v>0</v>
      </c>
      <c r="E8332" s="453">
        <v>2</v>
      </c>
      <c r="F8332" s="453">
        <v>1183.2819999999999</v>
      </c>
    </row>
    <row r="8333" spans="1:6" ht="17.399999999999999" x14ac:dyDescent="0.25">
      <c r="A8333" s="53" t="s">
        <v>4983</v>
      </c>
      <c r="B8333" s="55" t="s">
        <v>2018</v>
      </c>
      <c r="C8333" s="62" t="s">
        <v>440</v>
      </c>
      <c r="D8333" s="450">
        <v>0</v>
      </c>
      <c r="E8333" s="454">
        <v>16.324999999999999</v>
      </c>
      <c r="F8333" s="454">
        <v>786.73599999999999</v>
      </c>
    </row>
    <row r="8334" spans="1:6" ht="17.399999999999999" x14ac:dyDescent="0.25">
      <c r="A8334" s="52" t="s">
        <v>7431</v>
      </c>
      <c r="B8334" s="54" t="s">
        <v>7583</v>
      </c>
      <c r="C8334" s="61" t="s">
        <v>463</v>
      </c>
      <c r="D8334" s="449">
        <v>0</v>
      </c>
      <c r="E8334" s="453">
        <v>2986.8389999999999</v>
      </c>
      <c r="F8334" s="453">
        <v>28186.647000000001</v>
      </c>
    </row>
    <row r="8335" spans="1:6" ht="17.399999999999999" x14ac:dyDescent="0.25">
      <c r="A8335" s="53" t="s">
        <v>7431</v>
      </c>
      <c r="B8335" s="55" t="s">
        <v>7583</v>
      </c>
      <c r="C8335" s="62" t="s">
        <v>455</v>
      </c>
      <c r="D8335" s="450">
        <v>0</v>
      </c>
      <c r="E8335" s="454">
        <v>1434.778</v>
      </c>
      <c r="F8335" s="454">
        <v>11139.331</v>
      </c>
    </row>
    <row r="8336" spans="1:6" ht="17.399999999999999" x14ac:dyDescent="0.25">
      <c r="A8336" s="52" t="s">
        <v>7431</v>
      </c>
      <c r="B8336" s="54" t="s">
        <v>7583</v>
      </c>
      <c r="C8336" s="61" t="s">
        <v>444</v>
      </c>
      <c r="D8336" s="449">
        <v>0</v>
      </c>
      <c r="E8336" s="453">
        <v>15.598000000000001</v>
      </c>
      <c r="F8336" s="453">
        <v>5149.5150000000003</v>
      </c>
    </row>
    <row r="8337" spans="1:6" ht="17.399999999999999" x14ac:dyDescent="0.25">
      <c r="A8337" s="53" t="s">
        <v>7431</v>
      </c>
      <c r="B8337" s="55" t="s">
        <v>7583</v>
      </c>
      <c r="C8337" s="62" t="s">
        <v>440</v>
      </c>
      <c r="D8337" s="450">
        <v>0</v>
      </c>
      <c r="E8337" s="454">
        <v>159.881</v>
      </c>
      <c r="F8337" s="454">
        <v>2185.6709999999998</v>
      </c>
    </row>
    <row r="8338" spans="1:6" ht="17.399999999999999" x14ac:dyDescent="0.25">
      <c r="A8338" s="58" t="s">
        <v>7191</v>
      </c>
      <c r="B8338" s="56" t="s">
        <v>7190</v>
      </c>
      <c r="C8338" s="142" t="s">
        <v>455</v>
      </c>
      <c r="D8338" s="452">
        <v>0</v>
      </c>
      <c r="E8338" s="456">
        <v>9017.7630000000008</v>
      </c>
      <c r="F8338" s="456">
        <v>87466.452999999994</v>
      </c>
    </row>
    <row r="8339" spans="1:6" ht="17.399999999999999" x14ac:dyDescent="0.25">
      <c r="A8339" s="59" t="s">
        <v>7191</v>
      </c>
      <c r="B8339" s="57" t="s">
        <v>7190</v>
      </c>
      <c r="C8339" s="143" t="s">
        <v>463</v>
      </c>
      <c r="D8339" s="451">
        <v>0</v>
      </c>
      <c r="E8339" s="455">
        <v>1249.5999999999999</v>
      </c>
      <c r="F8339" s="455">
        <v>15860.835999999999</v>
      </c>
    </row>
    <row r="8340" spans="1:6" ht="17.399999999999999" x14ac:dyDescent="0.25">
      <c r="A8340" s="58" t="s">
        <v>7191</v>
      </c>
      <c r="B8340" s="56" t="s">
        <v>7190</v>
      </c>
      <c r="C8340" s="142" t="s">
        <v>511</v>
      </c>
      <c r="D8340" s="452">
        <v>0</v>
      </c>
      <c r="E8340" s="456">
        <v>413.98500000000001</v>
      </c>
      <c r="F8340" s="456">
        <v>8438.1389999999992</v>
      </c>
    </row>
    <row r="8341" spans="1:6" ht="17.399999999999999" x14ac:dyDescent="0.25">
      <c r="A8341" s="53" t="s">
        <v>7191</v>
      </c>
      <c r="B8341" s="55" t="s">
        <v>7190</v>
      </c>
      <c r="C8341" s="62" t="s">
        <v>488</v>
      </c>
      <c r="D8341" s="450">
        <v>0</v>
      </c>
      <c r="E8341" s="454">
        <v>199.238</v>
      </c>
      <c r="F8341" s="454">
        <v>5821.152</v>
      </c>
    </row>
    <row r="8342" spans="1:6" ht="17.399999999999999" x14ac:dyDescent="0.25">
      <c r="A8342" s="58" t="s">
        <v>7191</v>
      </c>
      <c r="B8342" s="56" t="s">
        <v>7190</v>
      </c>
      <c r="C8342" s="142" t="s">
        <v>474</v>
      </c>
      <c r="D8342" s="452">
        <v>0</v>
      </c>
      <c r="E8342" s="456">
        <v>456.27600000000001</v>
      </c>
      <c r="F8342" s="456">
        <v>5720.2160000000003</v>
      </c>
    </row>
    <row r="8343" spans="1:6" ht="17.399999999999999" x14ac:dyDescent="0.25">
      <c r="A8343" s="53" t="s">
        <v>7191</v>
      </c>
      <c r="B8343" s="55" t="s">
        <v>7190</v>
      </c>
      <c r="C8343" s="62" t="s">
        <v>467</v>
      </c>
      <c r="D8343" s="450">
        <v>0</v>
      </c>
      <c r="E8343" s="454">
        <v>204.21199999999999</v>
      </c>
      <c r="F8343" s="454">
        <v>5437.058</v>
      </c>
    </row>
    <row r="8344" spans="1:6" ht="17.399999999999999" x14ac:dyDescent="0.25">
      <c r="A8344" s="52" t="s">
        <v>7191</v>
      </c>
      <c r="B8344" s="54" t="s">
        <v>7190</v>
      </c>
      <c r="C8344" s="61" t="s">
        <v>911</v>
      </c>
      <c r="D8344" s="449">
        <v>0</v>
      </c>
      <c r="E8344" s="453">
        <v>187.405</v>
      </c>
      <c r="F8344" s="453">
        <v>4867.2550000000001</v>
      </c>
    </row>
    <row r="8345" spans="1:6" ht="17.399999999999999" x14ac:dyDescent="0.25">
      <c r="A8345" s="59" t="s">
        <v>7191</v>
      </c>
      <c r="B8345" s="57" t="s">
        <v>7190</v>
      </c>
      <c r="C8345" s="143" t="s">
        <v>471</v>
      </c>
      <c r="D8345" s="451">
        <v>0</v>
      </c>
      <c r="E8345" s="455">
        <v>219.89599999999999</v>
      </c>
      <c r="F8345" s="455">
        <v>2835.442</v>
      </c>
    </row>
    <row r="8346" spans="1:6" ht="17.399999999999999" x14ac:dyDescent="0.25">
      <c r="A8346" s="52" t="s">
        <v>7191</v>
      </c>
      <c r="B8346" s="54" t="s">
        <v>7190</v>
      </c>
      <c r="C8346" s="61" t="s">
        <v>482</v>
      </c>
      <c r="D8346" s="449">
        <v>0</v>
      </c>
      <c r="E8346" s="453">
        <v>95.042000000000002</v>
      </c>
      <c r="F8346" s="453">
        <v>1673.885</v>
      </c>
    </row>
    <row r="8347" spans="1:6" ht="17.399999999999999" x14ac:dyDescent="0.25">
      <c r="A8347" s="59" t="s">
        <v>7191</v>
      </c>
      <c r="B8347" s="57" t="s">
        <v>7190</v>
      </c>
      <c r="C8347" s="143" t="s">
        <v>479</v>
      </c>
      <c r="D8347" s="451">
        <v>0</v>
      </c>
      <c r="E8347" s="455">
        <v>116.124</v>
      </c>
      <c r="F8347" s="455">
        <v>1646.585</v>
      </c>
    </row>
    <row r="8348" spans="1:6" ht="17.399999999999999" x14ac:dyDescent="0.25">
      <c r="A8348" s="52" t="s">
        <v>7191</v>
      </c>
      <c r="B8348" s="54" t="s">
        <v>7190</v>
      </c>
      <c r="C8348" s="61" t="s">
        <v>470</v>
      </c>
      <c r="D8348" s="449">
        <v>0</v>
      </c>
      <c r="E8348" s="453">
        <v>56.116</v>
      </c>
      <c r="F8348" s="453">
        <v>1260.3009999999999</v>
      </c>
    </row>
    <row r="8349" spans="1:6" ht="17.399999999999999" x14ac:dyDescent="0.25">
      <c r="A8349" s="53" t="s">
        <v>7191</v>
      </c>
      <c r="B8349" s="55" t="s">
        <v>7190</v>
      </c>
      <c r="C8349" s="62" t="s">
        <v>478</v>
      </c>
      <c r="D8349" s="450">
        <v>0</v>
      </c>
      <c r="E8349" s="454">
        <v>88.759</v>
      </c>
      <c r="F8349" s="454">
        <v>1032.32</v>
      </c>
    </row>
    <row r="8350" spans="1:6" ht="17.399999999999999" x14ac:dyDescent="0.25">
      <c r="A8350" s="52" t="s">
        <v>7191</v>
      </c>
      <c r="B8350" s="54" t="s">
        <v>7190</v>
      </c>
      <c r="C8350" s="61" t="s">
        <v>440</v>
      </c>
      <c r="D8350" s="449">
        <v>0</v>
      </c>
      <c r="E8350" s="453">
        <v>138.738</v>
      </c>
      <c r="F8350" s="453">
        <v>4109.826</v>
      </c>
    </row>
    <row r="8351" spans="1:6" ht="17.399999999999999" x14ac:dyDescent="0.25">
      <c r="A8351" s="53" t="s">
        <v>7432</v>
      </c>
      <c r="B8351" s="55" t="s">
        <v>3537</v>
      </c>
      <c r="C8351" s="62" t="s">
        <v>455</v>
      </c>
      <c r="D8351" s="450">
        <v>0</v>
      </c>
      <c r="E8351" s="454">
        <v>583.29899999999998</v>
      </c>
      <c r="F8351" s="454">
        <v>7756.9170000000004</v>
      </c>
    </row>
    <row r="8352" spans="1:6" ht="17.399999999999999" x14ac:dyDescent="0.25">
      <c r="A8352" s="52" t="s">
        <v>7432</v>
      </c>
      <c r="B8352" s="54" t="s">
        <v>3537</v>
      </c>
      <c r="C8352" s="61" t="s">
        <v>440</v>
      </c>
      <c r="D8352" s="449">
        <v>0</v>
      </c>
      <c r="E8352" s="453">
        <v>303.322</v>
      </c>
      <c r="F8352" s="453">
        <v>4574.0720000000001</v>
      </c>
    </row>
    <row r="8353" spans="1:6" ht="17.399999999999999" x14ac:dyDescent="0.25">
      <c r="A8353" s="53" t="s">
        <v>4984</v>
      </c>
      <c r="B8353" s="55" t="s">
        <v>3580</v>
      </c>
      <c r="C8353" s="62" t="s">
        <v>463</v>
      </c>
      <c r="D8353" s="450">
        <v>0</v>
      </c>
      <c r="E8353" s="454">
        <v>2364.5650000000001</v>
      </c>
      <c r="F8353" s="454">
        <v>19136.276999999998</v>
      </c>
    </row>
    <row r="8354" spans="1:6" ht="17.399999999999999" x14ac:dyDescent="0.25">
      <c r="A8354" s="52" t="s">
        <v>4984</v>
      </c>
      <c r="B8354" s="54" t="s">
        <v>3580</v>
      </c>
      <c r="C8354" s="61" t="s">
        <v>455</v>
      </c>
      <c r="D8354" s="449">
        <v>0</v>
      </c>
      <c r="E8354" s="453">
        <v>2055.9299999999998</v>
      </c>
      <c r="F8354" s="453">
        <v>14439.503000000001</v>
      </c>
    </row>
    <row r="8355" spans="1:6" ht="17.399999999999999" x14ac:dyDescent="0.25">
      <c r="A8355" s="53" t="s">
        <v>4984</v>
      </c>
      <c r="B8355" s="55" t="s">
        <v>3580</v>
      </c>
      <c r="C8355" s="62" t="s">
        <v>444</v>
      </c>
      <c r="D8355" s="450">
        <v>0</v>
      </c>
      <c r="E8355" s="454">
        <v>14.706</v>
      </c>
      <c r="F8355" s="454">
        <v>5496.625</v>
      </c>
    </row>
    <row r="8356" spans="1:6" ht="17.399999999999999" x14ac:dyDescent="0.25">
      <c r="A8356" s="52" t="s">
        <v>4984</v>
      </c>
      <c r="B8356" s="54" t="s">
        <v>3580</v>
      </c>
      <c r="C8356" s="61" t="s">
        <v>440</v>
      </c>
      <c r="D8356" s="449">
        <v>0</v>
      </c>
      <c r="E8356" s="453">
        <v>138.16999999999999</v>
      </c>
      <c r="F8356" s="453">
        <v>1841.0409999999999</v>
      </c>
    </row>
    <row r="8357" spans="1:6" ht="17.399999999999999" x14ac:dyDescent="0.25">
      <c r="A8357" s="59" t="s">
        <v>3741</v>
      </c>
      <c r="B8357" s="57" t="s">
        <v>2019</v>
      </c>
      <c r="C8357" s="143" t="s">
        <v>455</v>
      </c>
      <c r="D8357" s="451">
        <v>0</v>
      </c>
      <c r="E8357" s="455">
        <v>8430.3259999999991</v>
      </c>
      <c r="F8357" s="455">
        <v>77756.442999999999</v>
      </c>
    </row>
    <row r="8358" spans="1:6" ht="17.399999999999999" x14ac:dyDescent="0.25">
      <c r="A8358" s="52" t="s">
        <v>3741</v>
      </c>
      <c r="B8358" s="54" t="s">
        <v>2019</v>
      </c>
      <c r="C8358" s="61" t="s">
        <v>511</v>
      </c>
      <c r="D8358" s="449">
        <v>0</v>
      </c>
      <c r="E8358" s="453">
        <v>544.39800000000002</v>
      </c>
      <c r="F8358" s="453">
        <v>26255.133999999998</v>
      </c>
    </row>
    <row r="8359" spans="1:6" ht="17.399999999999999" x14ac:dyDescent="0.25">
      <c r="A8359" s="53" t="s">
        <v>3741</v>
      </c>
      <c r="B8359" s="55" t="s">
        <v>2019</v>
      </c>
      <c r="C8359" s="62" t="s">
        <v>463</v>
      </c>
      <c r="D8359" s="450">
        <v>0</v>
      </c>
      <c r="E8359" s="454">
        <v>1644.049</v>
      </c>
      <c r="F8359" s="454">
        <v>19978.264999999999</v>
      </c>
    </row>
    <row r="8360" spans="1:6" ht="17.399999999999999" x14ac:dyDescent="0.25">
      <c r="A8360" s="58" t="s">
        <v>3741</v>
      </c>
      <c r="B8360" s="56" t="s">
        <v>2019</v>
      </c>
      <c r="C8360" s="142" t="s">
        <v>488</v>
      </c>
      <c r="D8360" s="452">
        <v>0</v>
      </c>
      <c r="E8360" s="456">
        <v>250.54</v>
      </c>
      <c r="F8360" s="456">
        <v>6681.8149999999996</v>
      </c>
    </row>
    <row r="8361" spans="1:6" ht="17.399999999999999" x14ac:dyDescent="0.25">
      <c r="A8361" s="59" t="s">
        <v>3741</v>
      </c>
      <c r="B8361" s="57" t="s">
        <v>2019</v>
      </c>
      <c r="C8361" s="143" t="s">
        <v>474</v>
      </c>
      <c r="D8361" s="451">
        <v>0</v>
      </c>
      <c r="E8361" s="455">
        <v>495.947</v>
      </c>
      <c r="F8361" s="455">
        <v>5848.5879999999997</v>
      </c>
    </row>
    <row r="8362" spans="1:6" ht="17.399999999999999" x14ac:dyDescent="0.25">
      <c r="A8362" s="58" t="s">
        <v>3741</v>
      </c>
      <c r="B8362" s="56" t="s">
        <v>2019</v>
      </c>
      <c r="C8362" s="142" t="s">
        <v>911</v>
      </c>
      <c r="D8362" s="452">
        <v>0</v>
      </c>
      <c r="E8362" s="456">
        <v>148.19399999999999</v>
      </c>
      <c r="F8362" s="456">
        <v>3967.8519999999999</v>
      </c>
    </row>
    <row r="8363" spans="1:6" ht="17.399999999999999" x14ac:dyDescent="0.25">
      <c r="A8363" s="53" t="s">
        <v>3741</v>
      </c>
      <c r="B8363" s="55" t="s">
        <v>2019</v>
      </c>
      <c r="C8363" s="62" t="s">
        <v>443</v>
      </c>
      <c r="D8363" s="450">
        <v>0</v>
      </c>
      <c r="E8363" s="454">
        <v>87.245999999999995</v>
      </c>
      <c r="F8363" s="454">
        <v>2827.16</v>
      </c>
    </row>
    <row r="8364" spans="1:6" ht="17.399999999999999" x14ac:dyDescent="0.25">
      <c r="A8364" s="52" t="s">
        <v>3741</v>
      </c>
      <c r="B8364" s="54" t="s">
        <v>2019</v>
      </c>
      <c r="C8364" s="61" t="s">
        <v>471</v>
      </c>
      <c r="D8364" s="449">
        <v>0</v>
      </c>
      <c r="E8364" s="453">
        <v>213.63499999999999</v>
      </c>
      <c r="F8364" s="453">
        <v>2127.0259999999998</v>
      </c>
    </row>
    <row r="8365" spans="1:6" ht="17.399999999999999" x14ac:dyDescent="0.25">
      <c r="A8365" s="53" t="s">
        <v>3741</v>
      </c>
      <c r="B8365" s="55" t="s">
        <v>2019</v>
      </c>
      <c r="C8365" s="62" t="s">
        <v>482</v>
      </c>
      <c r="D8365" s="450">
        <v>0</v>
      </c>
      <c r="E8365" s="454">
        <v>85.3</v>
      </c>
      <c r="F8365" s="454">
        <v>1638.14</v>
      </c>
    </row>
    <row r="8366" spans="1:6" ht="17.399999999999999" x14ac:dyDescent="0.25">
      <c r="A8366" s="58" t="s">
        <v>3741</v>
      </c>
      <c r="B8366" s="56" t="s">
        <v>2019</v>
      </c>
      <c r="C8366" s="142" t="s">
        <v>481</v>
      </c>
      <c r="D8366" s="452">
        <v>0</v>
      </c>
      <c r="E8366" s="456">
        <v>122.81699999999999</v>
      </c>
      <c r="F8366" s="456">
        <v>1630.153</v>
      </c>
    </row>
    <row r="8367" spans="1:6" ht="17.399999999999999" x14ac:dyDescent="0.25">
      <c r="A8367" s="53" t="s">
        <v>3741</v>
      </c>
      <c r="B8367" s="55" t="s">
        <v>2019</v>
      </c>
      <c r="C8367" s="62" t="s">
        <v>491</v>
      </c>
      <c r="D8367" s="450">
        <v>0</v>
      </c>
      <c r="E8367" s="454">
        <v>67.275999999999996</v>
      </c>
      <c r="F8367" s="454">
        <v>1604.8320000000001</v>
      </c>
    </row>
    <row r="8368" spans="1:6" ht="17.399999999999999" x14ac:dyDescent="0.25">
      <c r="A8368" s="52" t="s">
        <v>3741</v>
      </c>
      <c r="B8368" s="54" t="s">
        <v>2019</v>
      </c>
      <c r="C8368" s="61" t="s">
        <v>457</v>
      </c>
      <c r="D8368" s="449">
        <v>0</v>
      </c>
      <c r="E8368" s="453">
        <v>31.995999999999999</v>
      </c>
      <c r="F8368" s="453">
        <v>1077.357</v>
      </c>
    </row>
    <row r="8369" spans="1:6" ht="17.399999999999999" x14ac:dyDescent="0.25">
      <c r="A8369" s="59" t="s">
        <v>3741</v>
      </c>
      <c r="B8369" s="57" t="s">
        <v>2019</v>
      </c>
      <c r="C8369" s="143" t="s">
        <v>440</v>
      </c>
      <c r="D8369" s="451">
        <v>0</v>
      </c>
      <c r="E8369" s="455">
        <v>165.91200000000001</v>
      </c>
      <c r="F8369" s="455">
        <v>2939.5650000000001</v>
      </c>
    </row>
    <row r="8370" spans="1:6" ht="17.399999999999999" x14ac:dyDescent="0.25">
      <c r="A8370" s="52" t="s">
        <v>3742</v>
      </c>
      <c r="B8370" s="54" t="s">
        <v>2020</v>
      </c>
      <c r="C8370" s="61" t="s">
        <v>474</v>
      </c>
      <c r="D8370" s="449">
        <v>0</v>
      </c>
      <c r="E8370" s="453">
        <v>1102.614</v>
      </c>
      <c r="F8370" s="453">
        <v>10270.986999999999</v>
      </c>
    </row>
    <row r="8371" spans="1:6" ht="17.399999999999999" x14ac:dyDescent="0.25">
      <c r="A8371" s="53" t="s">
        <v>3742</v>
      </c>
      <c r="B8371" s="55" t="s">
        <v>2020</v>
      </c>
      <c r="C8371" s="62" t="s">
        <v>444</v>
      </c>
      <c r="D8371" s="450">
        <v>0</v>
      </c>
      <c r="E8371" s="454">
        <v>125.837</v>
      </c>
      <c r="F8371" s="454">
        <v>3246.8110000000001</v>
      </c>
    </row>
    <row r="8372" spans="1:6" ht="17.399999999999999" x14ac:dyDescent="0.25">
      <c r="A8372" s="52" t="s">
        <v>3742</v>
      </c>
      <c r="B8372" s="54" t="s">
        <v>2020</v>
      </c>
      <c r="C8372" s="61" t="s">
        <v>478</v>
      </c>
      <c r="D8372" s="449">
        <v>0</v>
      </c>
      <c r="E8372" s="453">
        <v>171.74600000000001</v>
      </c>
      <c r="F8372" s="453">
        <v>1419.759</v>
      </c>
    </row>
    <row r="8373" spans="1:6" ht="17.399999999999999" x14ac:dyDescent="0.25">
      <c r="A8373" s="53" t="s">
        <v>3742</v>
      </c>
      <c r="B8373" s="55" t="s">
        <v>2020</v>
      </c>
      <c r="C8373" s="62" t="s">
        <v>455</v>
      </c>
      <c r="D8373" s="450">
        <v>0</v>
      </c>
      <c r="E8373" s="454">
        <v>126.18899999999999</v>
      </c>
      <c r="F8373" s="454">
        <v>1276.7159999999999</v>
      </c>
    </row>
    <row r="8374" spans="1:6" ht="17.399999999999999" x14ac:dyDescent="0.25">
      <c r="A8374" s="52" t="s">
        <v>3742</v>
      </c>
      <c r="B8374" s="54" t="s">
        <v>2020</v>
      </c>
      <c r="C8374" s="61" t="s">
        <v>440</v>
      </c>
      <c r="D8374" s="449">
        <v>0</v>
      </c>
      <c r="E8374" s="453">
        <v>212.87</v>
      </c>
      <c r="F8374" s="453">
        <v>2661.5639999999999</v>
      </c>
    </row>
    <row r="8375" spans="1:6" ht="17.399999999999999" x14ac:dyDescent="0.25">
      <c r="A8375" s="53" t="s">
        <v>4985</v>
      </c>
      <c r="B8375" s="55" t="s">
        <v>2021</v>
      </c>
      <c r="C8375" s="62" t="s">
        <v>481</v>
      </c>
      <c r="D8375" s="450">
        <v>0</v>
      </c>
      <c r="E8375" s="454">
        <v>2651.4009999999998</v>
      </c>
      <c r="F8375" s="454">
        <v>32196.09</v>
      </c>
    </row>
    <row r="8376" spans="1:6" ht="17.399999999999999" x14ac:dyDescent="0.25">
      <c r="A8376" s="52" t="s">
        <v>4985</v>
      </c>
      <c r="B8376" s="54" t="s">
        <v>2021</v>
      </c>
      <c r="C8376" s="61" t="s">
        <v>455</v>
      </c>
      <c r="D8376" s="449">
        <v>0</v>
      </c>
      <c r="E8376" s="453">
        <v>315.20600000000002</v>
      </c>
      <c r="F8376" s="453">
        <v>2025.981</v>
      </c>
    </row>
    <row r="8377" spans="1:6" ht="17.399999999999999" x14ac:dyDescent="0.25">
      <c r="A8377" s="53" t="s">
        <v>4985</v>
      </c>
      <c r="B8377" s="55" t="s">
        <v>2021</v>
      </c>
      <c r="C8377" s="62" t="s">
        <v>463</v>
      </c>
      <c r="D8377" s="450">
        <v>0</v>
      </c>
      <c r="E8377" s="454">
        <v>179.089</v>
      </c>
      <c r="F8377" s="454">
        <v>1765.1859999999999</v>
      </c>
    </row>
    <row r="8378" spans="1:6" ht="17.399999999999999" x14ac:dyDescent="0.25">
      <c r="A8378" s="52" t="s">
        <v>4985</v>
      </c>
      <c r="B8378" s="54" t="s">
        <v>2021</v>
      </c>
      <c r="C8378" s="61" t="s">
        <v>440</v>
      </c>
      <c r="D8378" s="449">
        <v>0</v>
      </c>
      <c r="E8378" s="453">
        <v>11.49</v>
      </c>
      <c r="F8378" s="453">
        <v>281.49299999999999</v>
      </c>
    </row>
    <row r="8379" spans="1:6" ht="17.399999999999999" x14ac:dyDescent="0.25">
      <c r="A8379" s="53" t="s">
        <v>4986</v>
      </c>
      <c r="B8379" s="55" t="s">
        <v>3581</v>
      </c>
      <c r="C8379" s="62" t="s">
        <v>455</v>
      </c>
      <c r="D8379" s="450">
        <v>0</v>
      </c>
      <c r="E8379" s="454">
        <v>400.31099999999998</v>
      </c>
      <c r="F8379" s="454">
        <v>4449.4750000000004</v>
      </c>
    </row>
    <row r="8380" spans="1:6" ht="17.399999999999999" x14ac:dyDescent="0.25">
      <c r="A8380" s="52" t="s">
        <v>4986</v>
      </c>
      <c r="B8380" s="54" t="s">
        <v>3581</v>
      </c>
      <c r="C8380" s="61" t="s">
        <v>481</v>
      </c>
      <c r="D8380" s="449">
        <v>0</v>
      </c>
      <c r="E8380" s="453">
        <v>175.75</v>
      </c>
      <c r="F8380" s="453">
        <v>2419.9920000000002</v>
      </c>
    </row>
    <row r="8381" spans="1:6" ht="17.399999999999999" x14ac:dyDescent="0.25">
      <c r="A8381" s="53" t="s">
        <v>4986</v>
      </c>
      <c r="B8381" s="55" t="s">
        <v>3581</v>
      </c>
      <c r="C8381" s="62" t="s">
        <v>463</v>
      </c>
      <c r="D8381" s="450">
        <v>0</v>
      </c>
      <c r="E8381" s="454">
        <v>206.58799999999999</v>
      </c>
      <c r="F8381" s="454">
        <v>2050.5050000000001</v>
      </c>
    </row>
    <row r="8382" spans="1:6" ht="17.399999999999999" x14ac:dyDescent="0.25">
      <c r="A8382" s="58" t="s">
        <v>4986</v>
      </c>
      <c r="B8382" s="56" t="s">
        <v>3581</v>
      </c>
      <c r="C8382" s="142" t="s">
        <v>478</v>
      </c>
      <c r="D8382" s="452">
        <v>0</v>
      </c>
      <c r="E8382" s="456">
        <v>83.927000000000007</v>
      </c>
      <c r="F8382" s="456">
        <v>1021.644</v>
      </c>
    </row>
    <row r="8383" spans="1:6" ht="17.399999999999999" x14ac:dyDescent="0.25">
      <c r="A8383" s="59" t="s">
        <v>4986</v>
      </c>
      <c r="B8383" s="57" t="s">
        <v>3581</v>
      </c>
      <c r="C8383" s="143" t="s">
        <v>440</v>
      </c>
      <c r="D8383" s="451">
        <v>0</v>
      </c>
      <c r="E8383" s="455">
        <v>166.25800000000001</v>
      </c>
      <c r="F8383" s="455">
        <v>2407.136</v>
      </c>
    </row>
    <row r="8384" spans="1:6" ht="17.399999999999999" x14ac:dyDescent="0.25">
      <c r="A8384" s="58" t="s">
        <v>7433</v>
      </c>
      <c r="B8384" s="56" t="s">
        <v>7759</v>
      </c>
      <c r="C8384" s="142" t="s">
        <v>471</v>
      </c>
      <c r="D8384" s="452">
        <v>0</v>
      </c>
      <c r="E8384" s="456">
        <v>108.033</v>
      </c>
      <c r="F8384" s="456">
        <v>50136.56</v>
      </c>
    </row>
    <row r="8385" spans="1:6" ht="17.399999999999999" x14ac:dyDescent="0.25">
      <c r="A8385" s="53" t="s">
        <v>7433</v>
      </c>
      <c r="B8385" s="55" t="s">
        <v>7759</v>
      </c>
      <c r="C8385" s="62" t="s">
        <v>455</v>
      </c>
      <c r="D8385" s="450">
        <v>0</v>
      </c>
      <c r="E8385" s="454">
        <v>45.085999999999999</v>
      </c>
      <c r="F8385" s="454">
        <v>11139.064</v>
      </c>
    </row>
    <row r="8386" spans="1:6" ht="17.399999999999999" x14ac:dyDescent="0.25">
      <c r="A8386" s="52" t="s">
        <v>7433</v>
      </c>
      <c r="B8386" s="54" t="s">
        <v>7759</v>
      </c>
      <c r="C8386" s="61" t="s">
        <v>470</v>
      </c>
      <c r="D8386" s="449">
        <v>0</v>
      </c>
      <c r="E8386" s="453">
        <v>57.198999999999998</v>
      </c>
      <c r="F8386" s="453">
        <v>7190.473</v>
      </c>
    </row>
    <row r="8387" spans="1:6" ht="17.399999999999999" x14ac:dyDescent="0.25">
      <c r="A8387" s="59" t="s">
        <v>7433</v>
      </c>
      <c r="B8387" s="57" t="s">
        <v>7759</v>
      </c>
      <c r="C8387" s="143" t="s">
        <v>463</v>
      </c>
      <c r="D8387" s="451">
        <v>0</v>
      </c>
      <c r="E8387" s="455">
        <v>6.5739999999999998</v>
      </c>
      <c r="F8387" s="455">
        <v>2170.723</v>
      </c>
    </row>
    <row r="8388" spans="1:6" ht="17.399999999999999" x14ac:dyDescent="0.25">
      <c r="A8388" s="52" t="s">
        <v>7433</v>
      </c>
      <c r="B8388" s="54" t="s">
        <v>7759</v>
      </c>
      <c r="C8388" s="61" t="s">
        <v>444</v>
      </c>
      <c r="D8388" s="449">
        <v>0</v>
      </c>
      <c r="E8388" s="453">
        <v>14.795</v>
      </c>
      <c r="F8388" s="453">
        <v>1090.04</v>
      </c>
    </row>
    <row r="8389" spans="1:6" ht="17.399999999999999" x14ac:dyDescent="0.25">
      <c r="A8389" s="53" t="s">
        <v>7433</v>
      </c>
      <c r="B8389" s="55" t="s">
        <v>7759</v>
      </c>
      <c r="C8389" s="62" t="s">
        <v>440</v>
      </c>
      <c r="D8389" s="450">
        <v>0</v>
      </c>
      <c r="E8389" s="454">
        <v>0.443</v>
      </c>
      <c r="F8389" s="454">
        <v>282.25299999999999</v>
      </c>
    </row>
    <row r="8390" spans="1:6" ht="17.399999999999999" x14ac:dyDescent="0.25">
      <c r="A8390" s="58" t="s">
        <v>4987</v>
      </c>
      <c r="B8390" s="56" t="s">
        <v>4150</v>
      </c>
      <c r="C8390" s="142" t="s">
        <v>482</v>
      </c>
      <c r="D8390" s="452">
        <v>0</v>
      </c>
      <c r="E8390" s="456">
        <v>58.284999999999997</v>
      </c>
      <c r="F8390" s="456">
        <v>8829.0450000000001</v>
      </c>
    </row>
    <row r="8391" spans="1:6" ht="17.399999999999999" x14ac:dyDescent="0.25">
      <c r="A8391" s="59" t="s">
        <v>4987</v>
      </c>
      <c r="B8391" s="57" t="s">
        <v>4150</v>
      </c>
      <c r="C8391" s="143" t="s">
        <v>455</v>
      </c>
      <c r="D8391" s="451">
        <v>0</v>
      </c>
      <c r="E8391" s="455">
        <v>174.82900000000001</v>
      </c>
      <c r="F8391" s="455">
        <v>2624.6869999999999</v>
      </c>
    </row>
    <row r="8392" spans="1:6" ht="17.399999999999999" x14ac:dyDescent="0.25">
      <c r="A8392" s="52" t="s">
        <v>4987</v>
      </c>
      <c r="B8392" s="54" t="s">
        <v>4150</v>
      </c>
      <c r="C8392" s="61" t="s">
        <v>440</v>
      </c>
      <c r="D8392" s="449">
        <v>0</v>
      </c>
      <c r="E8392" s="453">
        <v>146.80199999999999</v>
      </c>
      <c r="F8392" s="453">
        <v>2524.0889999999999</v>
      </c>
    </row>
    <row r="8393" spans="1:6" ht="17.399999999999999" x14ac:dyDescent="0.25">
      <c r="A8393" s="59" t="s">
        <v>6563</v>
      </c>
      <c r="B8393" s="57" t="s">
        <v>2022</v>
      </c>
      <c r="C8393" s="143" t="s">
        <v>482</v>
      </c>
      <c r="D8393" s="451">
        <v>0</v>
      </c>
      <c r="E8393" s="455">
        <v>18.937000000000001</v>
      </c>
      <c r="F8393" s="455">
        <v>2349.498</v>
      </c>
    </row>
    <row r="8394" spans="1:6" ht="17.399999999999999" x14ac:dyDescent="0.25">
      <c r="A8394" s="58" t="s">
        <v>6563</v>
      </c>
      <c r="B8394" s="56" t="s">
        <v>2022</v>
      </c>
      <c r="C8394" s="142" t="s">
        <v>445</v>
      </c>
      <c r="D8394" s="452">
        <v>0</v>
      </c>
      <c r="E8394" s="456">
        <v>33.183</v>
      </c>
      <c r="F8394" s="456">
        <v>2043.52</v>
      </c>
    </row>
    <row r="8395" spans="1:6" ht="17.399999999999999" x14ac:dyDescent="0.25">
      <c r="A8395" s="59" t="s">
        <v>6563</v>
      </c>
      <c r="B8395" s="57" t="s">
        <v>2022</v>
      </c>
      <c r="C8395" s="143" t="s">
        <v>439</v>
      </c>
      <c r="D8395" s="451">
        <v>0</v>
      </c>
      <c r="E8395" s="455">
        <v>11.657</v>
      </c>
      <c r="F8395" s="455">
        <v>1988.346</v>
      </c>
    </row>
    <row r="8396" spans="1:6" ht="17.399999999999999" x14ac:dyDescent="0.25">
      <c r="A8396" s="58" t="s">
        <v>6563</v>
      </c>
      <c r="B8396" s="56" t="s">
        <v>2022</v>
      </c>
      <c r="C8396" s="142" t="s">
        <v>471</v>
      </c>
      <c r="D8396" s="452">
        <v>0</v>
      </c>
      <c r="E8396" s="456">
        <v>10.622</v>
      </c>
      <c r="F8396" s="456">
        <v>1256.3</v>
      </c>
    </row>
    <row r="8397" spans="1:6" ht="17.399999999999999" x14ac:dyDescent="0.25">
      <c r="A8397" s="53" t="s">
        <v>6563</v>
      </c>
      <c r="B8397" s="55" t="s">
        <v>2022</v>
      </c>
      <c r="C8397" s="62" t="s">
        <v>455</v>
      </c>
      <c r="D8397" s="450">
        <v>0</v>
      </c>
      <c r="E8397" s="454">
        <v>8.4339999999999993</v>
      </c>
      <c r="F8397" s="454">
        <v>1020.668</v>
      </c>
    </row>
    <row r="8398" spans="1:6" ht="17.399999999999999" x14ac:dyDescent="0.25">
      <c r="A8398" s="52" t="s">
        <v>6563</v>
      </c>
      <c r="B8398" s="54" t="s">
        <v>2022</v>
      </c>
      <c r="C8398" s="61" t="s">
        <v>440</v>
      </c>
      <c r="D8398" s="449">
        <v>0</v>
      </c>
      <c r="E8398" s="453">
        <v>110.008</v>
      </c>
      <c r="F8398" s="453">
        <v>2390.4180000000001</v>
      </c>
    </row>
    <row r="8399" spans="1:6" ht="17.399999999999999" x14ac:dyDescent="0.25">
      <c r="A8399" s="59" t="s">
        <v>4988</v>
      </c>
      <c r="B8399" s="57" t="s">
        <v>2023</v>
      </c>
      <c r="C8399" s="143" t="s">
        <v>470</v>
      </c>
      <c r="D8399" s="451">
        <v>0</v>
      </c>
      <c r="E8399" s="455">
        <v>1733.202</v>
      </c>
      <c r="F8399" s="455">
        <v>61907.175000000003</v>
      </c>
    </row>
    <row r="8400" spans="1:6" ht="17.399999999999999" x14ac:dyDescent="0.25">
      <c r="A8400" s="58" t="s">
        <v>4988</v>
      </c>
      <c r="B8400" s="56" t="s">
        <v>2023</v>
      </c>
      <c r="C8400" s="142" t="s">
        <v>471</v>
      </c>
      <c r="D8400" s="452">
        <v>0</v>
      </c>
      <c r="E8400" s="456">
        <v>84.022000000000006</v>
      </c>
      <c r="F8400" s="456">
        <v>3370.78</v>
      </c>
    </row>
    <row r="8401" spans="1:6" ht="17.399999999999999" x14ac:dyDescent="0.25">
      <c r="A8401" s="53" t="s">
        <v>4988</v>
      </c>
      <c r="B8401" s="55" t="s">
        <v>2023</v>
      </c>
      <c r="C8401" s="62" t="s">
        <v>440</v>
      </c>
      <c r="D8401" s="450">
        <v>0</v>
      </c>
      <c r="E8401" s="454">
        <v>29.248999999999999</v>
      </c>
      <c r="F8401" s="454">
        <v>1338.481</v>
      </c>
    </row>
    <row r="8402" spans="1:6" ht="17.399999999999999" x14ac:dyDescent="0.25">
      <c r="A8402" s="52" t="s">
        <v>3445</v>
      </c>
      <c r="B8402" s="54" t="s">
        <v>2024</v>
      </c>
      <c r="C8402" s="61" t="s">
        <v>470</v>
      </c>
      <c r="D8402" s="449">
        <v>0</v>
      </c>
      <c r="E8402" s="453">
        <v>3334.9070000000002</v>
      </c>
      <c r="F8402" s="453">
        <v>107464.152</v>
      </c>
    </row>
    <row r="8403" spans="1:6" ht="17.399999999999999" x14ac:dyDescent="0.25">
      <c r="A8403" s="53" t="s">
        <v>3445</v>
      </c>
      <c r="B8403" s="55" t="s">
        <v>2024</v>
      </c>
      <c r="C8403" s="62" t="s">
        <v>455</v>
      </c>
      <c r="D8403" s="450">
        <v>0</v>
      </c>
      <c r="E8403" s="454">
        <v>2729.183</v>
      </c>
      <c r="F8403" s="454">
        <v>79609.724000000002</v>
      </c>
    </row>
    <row r="8404" spans="1:6" ht="17.399999999999999" x14ac:dyDescent="0.25">
      <c r="A8404" s="58" t="s">
        <v>3445</v>
      </c>
      <c r="B8404" s="56" t="s">
        <v>2024</v>
      </c>
      <c r="C8404" s="142" t="s">
        <v>471</v>
      </c>
      <c r="D8404" s="452">
        <v>0</v>
      </c>
      <c r="E8404" s="456">
        <v>324.68599999999998</v>
      </c>
      <c r="F8404" s="456">
        <v>10138.066000000001</v>
      </c>
    </row>
    <row r="8405" spans="1:6" ht="17.399999999999999" x14ac:dyDescent="0.25">
      <c r="A8405" s="59" t="s">
        <v>3445</v>
      </c>
      <c r="B8405" s="57" t="s">
        <v>2024</v>
      </c>
      <c r="C8405" s="143" t="s">
        <v>474</v>
      </c>
      <c r="D8405" s="451">
        <v>0</v>
      </c>
      <c r="E8405" s="455">
        <v>164.98400000000001</v>
      </c>
      <c r="F8405" s="455">
        <v>6090.0420000000004</v>
      </c>
    </row>
    <row r="8406" spans="1:6" ht="17.399999999999999" x14ac:dyDescent="0.25">
      <c r="A8406" s="52" t="s">
        <v>3445</v>
      </c>
      <c r="B8406" s="54" t="s">
        <v>2024</v>
      </c>
      <c r="C8406" s="61" t="s">
        <v>440</v>
      </c>
      <c r="D8406" s="449">
        <v>0</v>
      </c>
      <c r="E8406" s="453">
        <v>36.207000000000001</v>
      </c>
      <c r="F8406" s="453">
        <v>1826.921</v>
      </c>
    </row>
    <row r="8407" spans="1:6" ht="17.399999999999999" x14ac:dyDescent="0.25">
      <c r="A8407" s="59" t="s">
        <v>4989</v>
      </c>
      <c r="B8407" s="57" t="s">
        <v>3582</v>
      </c>
      <c r="C8407" s="143" t="s">
        <v>455</v>
      </c>
      <c r="D8407" s="451">
        <v>0</v>
      </c>
      <c r="E8407" s="455">
        <v>941.78599999999994</v>
      </c>
      <c r="F8407" s="455">
        <v>21690.569</v>
      </c>
    </row>
    <row r="8408" spans="1:6" ht="17.399999999999999" x14ac:dyDescent="0.25">
      <c r="A8408" s="58" t="s">
        <v>4989</v>
      </c>
      <c r="B8408" s="56" t="s">
        <v>3582</v>
      </c>
      <c r="C8408" s="142" t="s">
        <v>867</v>
      </c>
      <c r="D8408" s="452">
        <v>0</v>
      </c>
      <c r="E8408" s="456">
        <v>75.087999999999994</v>
      </c>
      <c r="F8408" s="456">
        <v>3568.799</v>
      </c>
    </row>
    <row r="8409" spans="1:6" ht="17.399999999999999" x14ac:dyDescent="0.25">
      <c r="A8409" s="53" t="s">
        <v>4989</v>
      </c>
      <c r="B8409" s="55" t="s">
        <v>3582</v>
      </c>
      <c r="C8409" s="62" t="s">
        <v>440</v>
      </c>
      <c r="D8409" s="450">
        <v>0</v>
      </c>
      <c r="E8409" s="454">
        <v>14.797000000000001</v>
      </c>
      <c r="F8409" s="454">
        <v>1242.3810000000001</v>
      </c>
    </row>
    <row r="8410" spans="1:6" ht="17.399999999999999" x14ac:dyDescent="0.25">
      <c r="A8410" s="52" t="s">
        <v>4990</v>
      </c>
      <c r="B8410" s="54" t="s">
        <v>3583</v>
      </c>
      <c r="C8410" s="61" t="s">
        <v>455</v>
      </c>
      <c r="D8410" s="449">
        <v>0</v>
      </c>
      <c r="E8410" s="453">
        <v>982.81500000000005</v>
      </c>
      <c r="F8410" s="453">
        <v>13646.53</v>
      </c>
    </row>
    <row r="8411" spans="1:6" ht="17.399999999999999" x14ac:dyDescent="0.25">
      <c r="A8411" s="59" t="s">
        <v>4990</v>
      </c>
      <c r="B8411" s="57" t="s">
        <v>3583</v>
      </c>
      <c r="C8411" s="143" t="s">
        <v>463</v>
      </c>
      <c r="D8411" s="451">
        <v>0</v>
      </c>
      <c r="E8411" s="455">
        <v>394.42099999999999</v>
      </c>
      <c r="F8411" s="455">
        <v>5234.2879999999996</v>
      </c>
    </row>
    <row r="8412" spans="1:6" ht="17.399999999999999" x14ac:dyDescent="0.25">
      <c r="A8412" s="58" t="s">
        <v>4990</v>
      </c>
      <c r="B8412" s="56" t="s">
        <v>3583</v>
      </c>
      <c r="C8412" s="142" t="s">
        <v>469</v>
      </c>
      <c r="D8412" s="452">
        <v>0</v>
      </c>
      <c r="E8412" s="456">
        <v>427.99400000000003</v>
      </c>
      <c r="F8412" s="456">
        <v>3222.2359999999999</v>
      </c>
    </row>
    <row r="8413" spans="1:6" ht="17.399999999999999" x14ac:dyDescent="0.25">
      <c r="A8413" s="53" t="s">
        <v>4990</v>
      </c>
      <c r="B8413" s="55" t="s">
        <v>3583</v>
      </c>
      <c r="C8413" s="62" t="s">
        <v>459</v>
      </c>
      <c r="D8413" s="450">
        <v>0</v>
      </c>
      <c r="E8413" s="454">
        <v>75.010000000000005</v>
      </c>
      <c r="F8413" s="454">
        <v>2690.7350000000001</v>
      </c>
    </row>
    <row r="8414" spans="1:6" ht="17.399999999999999" x14ac:dyDescent="0.25">
      <c r="A8414" s="58" t="s">
        <v>4990</v>
      </c>
      <c r="B8414" s="56" t="s">
        <v>3583</v>
      </c>
      <c r="C8414" s="142" t="s">
        <v>476</v>
      </c>
      <c r="D8414" s="452">
        <v>0</v>
      </c>
      <c r="E8414" s="456">
        <v>105.726</v>
      </c>
      <c r="F8414" s="456">
        <v>1564.72</v>
      </c>
    </row>
    <row r="8415" spans="1:6" ht="17.399999999999999" x14ac:dyDescent="0.25">
      <c r="A8415" s="59" t="s">
        <v>4990</v>
      </c>
      <c r="B8415" s="57" t="s">
        <v>3583</v>
      </c>
      <c r="C8415" s="143" t="s">
        <v>447</v>
      </c>
      <c r="D8415" s="451">
        <v>0</v>
      </c>
      <c r="E8415" s="455">
        <v>47.31</v>
      </c>
      <c r="F8415" s="455">
        <v>1143.2360000000001</v>
      </c>
    </row>
    <row r="8416" spans="1:6" ht="17.399999999999999" x14ac:dyDescent="0.25">
      <c r="A8416" s="52" t="s">
        <v>4990</v>
      </c>
      <c r="B8416" s="54" t="s">
        <v>3583</v>
      </c>
      <c r="C8416" s="61" t="s">
        <v>440</v>
      </c>
      <c r="D8416" s="449">
        <v>0</v>
      </c>
      <c r="E8416" s="453">
        <v>450.81599999999997</v>
      </c>
      <c r="F8416" s="453">
        <v>5677.2749999999996</v>
      </c>
    </row>
    <row r="8417" spans="1:6" ht="17.399999999999999" x14ac:dyDescent="0.25">
      <c r="A8417" s="53" t="s">
        <v>4991</v>
      </c>
      <c r="B8417" s="55" t="s">
        <v>2025</v>
      </c>
      <c r="C8417" s="62" t="s">
        <v>442</v>
      </c>
      <c r="D8417" s="450">
        <v>0</v>
      </c>
      <c r="E8417" s="454">
        <v>2207.1640000000002</v>
      </c>
      <c r="F8417" s="454">
        <v>21176.683000000001</v>
      </c>
    </row>
    <row r="8418" spans="1:6" ht="17.399999999999999" x14ac:dyDescent="0.25">
      <c r="A8418" s="58" t="s">
        <v>4991</v>
      </c>
      <c r="B8418" s="56" t="s">
        <v>2025</v>
      </c>
      <c r="C8418" s="142" t="s">
        <v>455</v>
      </c>
      <c r="D8418" s="452">
        <v>0</v>
      </c>
      <c r="E8418" s="456">
        <v>511.221</v>
      </c>
      <c r="F8418" s="456">
        <v>5087.5910000000003</v>
      </c>
    </row>
    <row r="8419" spans="1:6" ht="17.399999999999999" x14ac:dyDescent="0.25">
      <c r="A8419" s="53" t="s">
        <v>4991</v>
      </c>
      <c r="B8419" s="55" t="s">
        <v>2025</v>
      </c>
      <c r="C8419" s="62" t="s">
        <v>463</v>
      </c>
      <c r="D8419" s="450">
        <v>0</v>
      </c>
      <c r="E8419" s="454">
        <v>253.39599999999999</v>
      </c>
      <c r="F8419" s="454">
        <v>2840.0450000000001</v>
      </c>
    </row>
    <row r="8420" spans="1:6" ht="17.399999999999999" x14ac:dyDescent="0.25">
      <c r="A8420" s="52" t="s">
        <v>4991</v>
      </c>
      <c r="B8420" s="54" t="s">
        <v>2025</v>
      </c>
      <c r="C8420" s="61" t="s">
        <v>444</v>
      </c>
      <c r="D8420" s="449">
        <v>0</v>
      </c>
      <c r="E8420" s="453">
        <v>28.134</v>
      </c>
      <c r="F8420" s="453">
        <v>2725.6959999999999</v>
      </c>
    </row>
    <row r="8421" spans="1:6" ht="17.399999999999999" x14ac:dyDescent="0.25">
      <c r="A8421" s="59" t="s">
        <v>4991</v>
      </c>
      <c r="B8421" s="57" t="s">
        <v>2025</v>
      </c>
      <c r="C8421" s="143" t="s">
        <v>447</v>
      </c>
      <c r="D8421" s="451">
        <v>0</v>
      </c>
      <c r="E8421" s="455">
        <v>65.069000000000003</v>
      </c>
      <c r="F8421" s="455">
        <v>2518.9259999999999</v>
      </c>
    </row>
    <row r="8422" spans="1:6" ht="17.399999999999999" x14ac:dyDescent="0.25">
      <c r="A8422" s="52" t="s">
        <v>4991</v>
      </c>
      <c r="B8422" s="54" t="s">
        <v>2025</v>
      </c>
      <c r="C8422" s="61" t="s">
        <v>443</v>
      </c>
      <c r="D8422" s="449">
        <v>0</v>
      </c>
      <c r="E8422" s="453">
        <v>12.385999999999999</v>
      </c>
      <c r="F8422" s="453">
        <v>2190.2179999999998</v>
      </c>
    </row>
    <row r="8423" spans="1:6" ht="17.399999999999999" x14ac:dyDescent="0.25">
      <c r="A8423" s="53" t="s">
        <v>4991</v>
      </c>
      <c r="B8423" s="55" t="s">
        <v>2025</v>
      </c>
      <c r="C8423" s="62" t="s">
        <v>439</v>
      </c>
      <c r="D8423" s="450">
        <v>0</v>
      </c>
      <c r="E8423" s="454">
        <v>262.53699999999998</v>
      </c>
      <c r="F8423" s="454">
        <v>1443.337</v>
      </c>
    </row>
    <row r="8424" spans="1:6" ht="17.399999999999999" x14ac:dyDescent="0.25">
      <c r="A8424" s="58" t="s">
        <v>4991</v>
      </c>
      <c r="B8424" s="56" t="s">
        <v>2025</v>
      </c>
      <c r="C8424" s="142" t="s">
        <v>511</v>
      </c>
      <c r="D8424" s="452">
        <v>0</v>
      </c>
      <c r="E8424" s="456">
        <v>15.744</v>
      </c>
      <c r="F8424" s="456">
        <v>1042.1790000000001</v>
      </c>
    </row>
    <row r="8425" spans="1:6" ht="17.399999999999999" x14ac:dyDescent="0.25">
      <c r="A8425" s="59" t="s">
        <v>4991</v>
      </c>
      <c r="B8425" s="57" t="s">
        <v>2025</v>
      </c>
      <c r="C8425" s="143" t="s">
        <v>440</v>
      </c>
      <c r="D8425" s="451">
        <v>0</v>
      </c>
      <c r="E8425" s="455">
        <v>174.27799999999999</v>
      </c>
      <c r="F8425" s="455">
        <v>4510.7969999999996</v>
      </c>
    </row>
    <row r="8426" spans="1:6" ht="17.399999999999999" x14ac:dyDescent="0.25">
      <c r="A8426" s="52" t="s">
        <v>4992</v>
      </c>
      <c r="B8426" s="54" t="s">
        <v>2026</v>
      </c>
      <c r="C8426" s="61" t="s">
        <v>455</v>
      </c>
      <c r="D8426" s="449">
        <v>0</v>
      </c>
      <c r="E8426" s="453">
        <v>2130.864</v>
      </c>
      <c r="F8426" s="453">
        <v>16796.645</v>
      </c>
    </row>
    <row r="8427" spans="1:6" ht="17.399999999999999" x14ac:dyDescent="0.25">
      <c r="A8427" s="59" t="s">
        <v>4992</v>
      </c>
      <c r="B8427" s="57" t="s">
        <v>2026</v>
      </c>
      <c r="C8427" s="143" t="s">
        <v>471</v>
      </c>
      <c r="D8427" s="451">
        <v>0</v>
      </c>
      <c r="E8427" s="455">
        <v>442.49900000000002</v>
      </c>
      <c r="F8427" s="455">
        <v>10514.272000000001</v>
      </c>
    </row>
    <row r="8428" spans="1:6" ht="17.399999999999999" x14ac:dyDescent="0.25">
      <c r="A8428" s="58" t="s">
        <v>4992</v>
      </c>
      <c r="B8428" s="56" t="s">
        <v>2026</v>
      </c>
      <c r="C8428" s="142" t="s">
        <v>463</v>
      </c>
      <c r="D8428" s="452">
        <v>0</v>
      </c>
      <c r="E8428" s="456">
        <v>1726.5170000000001</v>
      </c>
      <c r="F8428" s="456">
        <v>9857.4809999999998</v>
      </c>
    </row>
    <row r="8429" spans="1:6" ht="17.399999999999999" x14ac:dyDescent="0.25">
      <c r="A8429" s="59" t="s">
        <v>4992</v>
      </c>
      <c r="B8429" s="57" t="s">
        <v>2026</v>
      </c>
      <c r="C8429" s="143" t="s">
        <v>443</v>
      </c>
      <c r="D8429" s="451">
        <v>0</v>
      </c>
      <c r="E8429" s="455">
        <v>200.78700000000001</v>
      </c>
      <c r="F8429" s="455">
        <v>4715.2439999999997</v>
      </c>
    </row>
    <row r="8430" spans="1:6" ht="17.399999999999999" x14ac:dyDescent="0.25">
      <c r="A8430" s="52" t="s">
        <v>4992</v>
      </c>
      <c r="B8430" s="54" t="s">
        <v>2026</v>
      </c>
      <c r="C8430" s="61" t="s">
        <v>442</v>
      </c>
      <c r="D8430" s="449">
        <v>0</v>
      </c>
      <c r="E8430" s="453">
        <v>1165.3140000000001</v>
      </c>
      <c r="F8430" s="453">
        <v>3563.451</v>
      </c>
    </row>
    <row r="8431" spans="1:6" ht="17.399999999999999" x14ac:dyDescent="0.25">
      <c r="A8431" s="59" t="s">
        <v>4992</v>
      </c>
      <c r="B8431" s="57" t="s">
        <v>2026</v>
      </c>
      <c r="C8431" s="143" t="s">
        <v>452</v>
      </c>
      <c r="D8431" s="451">
        <v>0</v>
      </c>
      <c r="E8431" s="455">
        <v>68.349999999999994</v>
      </c>
      <c r="F8431" s="455">
        <v>2067.64</v>
      </c>
    </row>
    <row r="8432" spans="1:6" ht="17.399999999999999" x14ac:dyDescent="0.25">
      <c r="A8432" s="58" t="s">
        <v>4992</v>
      </c>
      <c r="B8432" s="56" t="s">
        <v>2026</v>
      </c>
      <c r="C8432" s="142" t="s">
        <v>464</v>
      </c>
      <c r="D8432" s="452">
        <v>0</v>
      </c>
      <c r="E8432" s="456">
        <v>259.43900000000002</v>
      </c>
      <c r="F8432" s="456">
        <v>1385.732</v>
      </c>
    </row>
    <row r="8433" spans="1:6" ht="17.399999999999999" x14ac:dyDescent="0.25">
      <c r="A8433" s="53" t="s">
        <v>4992</v>
      </c>
      <c r="B8433" s="55" t="s">
        <v>2026</v>
      </c>
      <c r="C8433" s="62" t="s">
        <v>439</v>
      </c>
      <c r="D8433" s="450">
        <v>0</v>
      </c>
      <c r="E8433" s="454">
        <v>30.501000000000001</v>
      </c>
      <c r="F8433" s="454">
        <v>1159.5640000000001</v>
      </c>
    </row>
    <row r="8434" spans="1:6" ht="17.399999999999999" x14ac:dyDescent="0.25">
      <c r="A8434" s="58" t="s">
        <v>4992</v>
      </c>
      <c r="B8434" s="56" t="s">
        <v>2026</v>
      </c>
      <c r="C8434" s="142" t="s">
        <v>470</v>
      </c>
      <c r="D8434" s="452">
        <v>0</v>
      </c>
      <c r="E8434" s="456">
        <v>170.74600000000001</v>
      </c>
      <c r="F8434" s="456">
        <v>1134.096</v>
      </c>
    </row>
    <row r="8435" spans="1:6" ht="17.399999999999999" x14ac:dyDescent="0.25">
      <c r="A8435" s="53" t="s">
        <v>4992</v>
      </c>
      <c r="B8435" s="55" t="s">
        <v>2026</v>
      </c>
      <c r="C8435" s="62" t="s">
        <v>444</v>
      </c>
      <c r="D8435" s="450">
        <v>0</v>
      </c>
      <c r="E8435" s="454">
        <v>105.372</v>
      </c>
      <c r="F8435" s="454">
        <v>1025.645</v>
      </c>
    </row>
    <row r="8436" spans="1:6" ht="17.399999999999999" x14ac:dyDescent="0.25">
      <c r="A8436" s="52" t="s">
        <v>4992</v>
      </c>
      <c r="B8436" s="54" t="s">
        <v>2026</v>
      </c>
      <c r="C8436" s="61" t="s">
        <v>440</v>
      </c>
      <c r="D8436" s="449">
        <v>0</v>
      </c>
      <c r="E8436" s="453">
        <v>412.61799999999999</v>
      </c>
      <c r="F8436" s="453">
        <v>3208.732</v>
      </c>
    </row>
    <row r="8437" spans="1:6" ht="17.399999999999999" x14ac:dyDescent="0.25">
      <c r="A8437" s="53" t="s">
        <v>3743</v>
      </c>
      <c r="B8437" s="55" t="s">
        <v>2027</v>
      </c>
      <c r="C8437" s="62" t="s">
        <v>443</v>
      </c>
      <c r="D8437" s="450">
        <v>0</v>
      </c>
      <c r="E8437" s="454">
        <v>899.12400000000002</v>
      </c>
      <c r="F8437" s="454">
        <v>118268.298</v>
      </c>
    </row>
    <row r="8438" spans="1:6" ht="17.399999999999999" x14ac:dyDescent="0.25">
      <c r="A8438" s="52" t="s">
        <v>3743</v>
      </c>
      <c r="B8438" s="54" t="s">
        <v>2027</v>
      </c>
      <c r="C8438" s="61" t="s">
        <v>444</v>
      </c>
      <c r="D8438" s="449">
        <v>0</v>
      </c>
      <c r="E8438" s="453">
        <v>589.19500000000005</v>
      </c>
      <c r="F8438" s="453">
        <v>37261.194000000003</v>
      </c>
    </row>
    <row r="8439" spans="1:6" ht="17.399999999999999" x14ac:dyDescent="0.25">
      <c r="A8439" s="59" t="s">
        <v>3743</v>
      </c>
      <c r="B8439" s="57" t="s">
        <v>2027</v>
      </c>
      <c r="C8439" s="143" t="s">
        <v>455</v>
      </c>
      <c r="D8439" s="451">
        <v>0</v>
      </c>
      <c r="E8439" s="455">
        <v>1384.8420000000001</v>
      </c>
      <c r="F8439" s="455">
        <v>35510.379000000001</v>
      </c>
    </row>
    <row r="8440" spans="1:6" ht="17.399999999999999" x14ac:dyDescent="0.25">
      <c r="A8440" s="58" t="s">
        <v>3743</v>
      </c>
      <c r="B8440" s="56" t="s">
        <v>2027</v>
      </c>
      <c r="C8440" s="142" t="s">
        <v>511</v>
      </c>
      <c r="D8440" s="452">
        <v>0</v>
      </c>
      <c r="E8440" s="456">
        <v>417.17099999999999</v>
      </c>
      <c r="F8440" s="456">
        <v>32299.566999999999</v>
      </c>
    </row>
    <row r="8441" spans="1:6" ht="17.399999999999999" x14ac:dyDescent="0.25">
      <c r="A8441" s="53" t="s">
        <v>3743</v>
      </c>
      <c r="B8441" s="55" t="s">
        <v>2027</v>
      </c>
      <c r="C8441" s="62" t="s">
        <v>442</v>
      </c>
      <c r="D8441" s="450">
        <v>0</v>
      </c>
      <c r="E8441" s="454">
        <v>823.13400000000001</v>
      </c>
      <c r="F8441" s="454">
        <v>23320.873</v>
      </c>
    </row>
    <row r="8442" spans="1:6" ht="17.399999999999999" x14ac:dyDescent="0.25">
      <c r="A8442" s="58" t="s">
        <v>3743</v>
      </c>
      <c r="B8442" s="56" t="s">
        <v>2027</v>
      </c>
      <c r="C8442" s="142" t="s">
        <v>439</v>
      </c>
      <c r="D8442" s="452">
        <v>0</v>
      </c>
      <c r="E8442" s="456">
        <v>138.07300000000001</v>
      </c>
      <c r="F8442" s="456">
        <v>20018.863000000001</v>
      </c>
    </row>
    <row r="8443" spans="1:6" ht="17.399999999999999" x14ac:dyDescent="0.25">
      <c r="A8443" s="59" t="s">
        <v>3743</v>
      </c>
      <c r="B8443" s="57" t="s">
        <v>2027</v>
      </c>
      <c r="C8443" s="143" t="s">
        <v>481</v>
      </c>
      <c r="D8443" s="451">
        <v>0</v>
      </c>
      <c r="E8443" s="455">
        <v>273.43700000000001</v>
      </c>
      <c r="F8443" s="455">
        <v>17216.737000000001</v>
      </c>
    </row>
    <row r="8444" spans="1:6" ht="17.399999999999999" x14ac:dyDescent="0.25">
      <c r="A8444" s="58" t="s">
        <v>3743</v>
      </c>
      <c r="B8444" s="56" t="s">
        <v>2027</v>
      </c>
      <c r="C8444" s="142" t="s">
        <v>447</v>
      </c>
      <c r="D8444" s="452">
        <v>0</v>
      </c>
      <c r="E8444" s="456">
        <v>291.94900000000001</v>
      </c>
      <c r="F8444" s="456">
        <v>16015.296</v>
      </c>
    </row>
    <row r="8445" spans="1:6" ht="17.399999999999999" x14ac:dyDescent="0.25">
      <c r="A8445" s="59" t="s">
        <v>3743</v>
      </c>
      <c r="B8445" s="57" t="s">
        <v>2027</v>
      </c>
      <c r="C8445" s="143" t="s">
        <v>463</v>
      </c>
      <c r="D8445" s="451">
        <v>0</v>
      </c>
      <c r="E8445" s="455">
        <v>552.50199999999995</v>
      </c>
      <c r="F8445" s="455">
        <v>11484.153</v>
      </c>
    </row>
    <row r="8446" spans="1:6" ht="17.399999999999999" x14ac:dyDescent="0.25">
      <c r="A8446" s="52" t="s">
        <v>3743</v>
      </c>
      <c r="B8446" s="54" t="s">
        <v>2027</v>
      </c>
      <c r="C8446" s="61" t="s">
        <v>457</v>
      </c>
      <c r="D8446" s="449">
        <v>0</v>
      </c>
      <c r="E8446" s="453">
        <v>83.793999999999997</v>
      </c>
      <c r="F8446" s="453">
        <v>9319.9519999999993</v>
      </c>
    </row>
    <row r="8447" spans="1:6" ht="17.399999999999999" x14ac:dyDescent="0.25">
      <c r="A8447" s="53" t="s">
        <v>3743</v>
      </c>
      <c r="B8447" s="55" t="s">
        <v>2027</v>
      </c>
      <c r="C8447" s="62" t="s">
        <v>498</v>
      </c>
      <c r="D8447" s="450">
        <v>0</v>
      </c>
      <c r="E8447" s="454">
        <v>159.94300000000001</v>
      </c>
      <c r="F8447" s="454">
        <v>7693.7060000000001</v>
      </c>
    </row>
    <row r="8448" spans="1:6" ht="17.399999999999999" x14ac:dyDescent="0.25">
      <c r="A8448" s="58" t="s">
        <v>3743</v>
      </c>
      <c r="B8448" s="56" t="s">
        <v>2027</v>
      </c>
      <c r="C8448" s="142" t="s">
        <v>483</v>
      </c>
      <c r="D8448" s="452">
        <v>0</v>
      </c>
      <c r="E8448" s="456">
        <v>56.899000000000001</v>
      </c>
      <c r="F8448" s="456">
        <v>7541.0950000000003</v>
      </c>
    </row>
    <row r="8449" spans="1:6" ht="17.399999999999999" x14ac:dyDescent="0.25">
      <c r="A8449" s="53" t="s">
        <v>3743</v>
      </c>
      <c r="B8449" s="55" t="s">
        <v>2027</v>
      </c>
      <c r="C8449" s="62" t="s">
        <v>479</v>
      </c>
      <c r="D8449" s="450">
        <v>0</v>
      </c>
      <c r="E8449" s="454">
        <v>145.13300000000001</v>
      </c>
      <c r="F8449" s="454">
        <v>7117.3559999999998</v>
      </c>
    </row>
    <row r="8450" spans="1:6" ht="17.399999999999999" x14ac:dyDescent="0.25">
      <c r="A8450" s="58" t="s">
        <v>3743</v>
      </c>
      <c r="B8450" s="56" t="s">
        <v>2027</v>
      </c>
      <c r="C8450" s="142" t="s">
        <v>445</v>
      </c>
      <c r="D8450" s="452">
        <v>0</v>
      </c>
      <c r="E8450" s="456">
        <v>82.084000000000003</v>
      </c>
      <c r="F8450" s="456">
        <v>6469.0230000000001</v>
      </c>
    </row>
    <row r="8451" spans="1:6" ht="17.399999999999999" x14ac:dyDescent="0.25">
      <c r="A8451" s="59" t="s">
        <v>3743</v>
      </c>
      <c r="B8451" s="57" t="s">
        <v>2027</v>
      </c>
      <c r="C8451" s="143" t="s">
        <v>489</v>
      </c>
      <c r="D8451" s="451">
        <v>0</v>
      </c>
      <c r="E8451" s="455">
        <v>143.44999999999999</v>
      </c>
      <c r="F8451" s="455">
        <v>5845.6469999999999</v>
      </c>
    </row>
    <row r="8452" spans="1:6" ht="17.399999999999999" x14ac:dyDescent="0.25">
      <c r="A8452" s="58" t="s">
        <v>3743</v>
      </c>
      <c r="B8452" s="56" t="s">
        <v>2027</v>
      </c>
      <c r="C8452" s="142" t="s">
        <v>474</v>
      </c>
      <c r="D8452" s="452">
        <v>0</v>
      </c>
      <c r="E8452" s="456">
        <v>64.67</v>
      </c>
      <c r="F8452" s="456">
        <v>5398.6949999999997</v>
      </c>
    </row>
    <row r="8453" spans="1:6" ht="17.399999999999999" x14ac:dyDescent="0.25">
      <c r="A8453" s="53" t="s">
        <v>3743</v>
      </c>
      <c r="B8453" s="55" t="s">
        <v>2027</v>
      </c>
      <c r="C8453" s="62" t="s">
        <v>477</v>
      </c>
      <c r="D8453" s="450">
        <v>0</v>
      </c>
      <c r="E8453" s="454">
        <v>13.455</v>
      </c>
      <c r="F8453" s="454">
        <v>5207.5519999999997</v>
      </c>
    </row>
    <row r="8454" spans="1:6" ht="17.399999999999999" x14ac:dyDescent="0.25">
      <c r="A8454" s="52" t="s">
        <v>3743</v>
      </c>
      <c r="B8454" s="54" t="s">
        <v>2027</v>
      </c>
      <c r="C8454" s="61" t="s">
        <v>461</v>
      </c>
      <c r="D8454" s="449">
        <v>0</v>
      </c>
      <c r="E8454" s="453">
        <v>13.077999999999999</v>
      </c>
      <c r="F8454" s="453">
        <v>3369.2240000000002</v>
      </c>
    </row>
    <row r="8455" spans="1:6" ht="17.399999999999999" x14ac:dyDescent="0.25">
      <c r="A8455" s="59" t="s">
        <v>3743</v>
      </c>
      <c r="B8455" s="57" t="s">
        <v>2027</v>
      </c>
      <c r="C8455" s="143" t="s">
        <v>488</v>
      </c>
      <c r="D8455" s="451">
        <v>0</v>
      </c>
      <c r="E8455" s="455">
        <v>62.316000000000003</v>
      </c>
      <c r="F8455" s="455">
        <v>2827.7330000000002</v>
      </c>
    </row>
    <row r="8456" spans="1:6" ht="17.399999999999999" x14ac:dyDescent="0.25">
      <c r="A8456" s="52" t="s">
        <v>3743</v>
      </c>
      <c r="B8456" s="54" t="s">
        <v>2027</v>
      </c>
      <c r="C8456" s="61" t="s">
        <v>465</v>
      </c>
      <c r="D8456" s="449">
        <v>0</v>
      </c>
      <c r="E8456" s="453">
        <v>49.414999999999999</v>
      </c>
      <c r="F8456" s="453">
        <v>2679.6469999999999</v>
      </c>
    </row>
    <row r="8457" spans="1:6" ht="17.399999999999999" x14ac:dyDescent="0.25">
      <c r="A8457" s="59" t="s">
        <v>3743</v>
      </c>
      <c r="B8457" s="57" t="s">
        <v>2027</v>
      </c>
      <c r="C8457" s="143" t="s">
        <v>464</v>
      </c>
      <c r="D8457" s="451">
        <v>0</v>
      </c>
      <c r="E8457" s="455">
        <v>22.422999999999998</v>
      </c>
      <c r="F8457" s="455">
        <v>2488.67</v>
      </c>
    </row>
    <row r="8458" spans="1:6" ht="17.399999999999999" x14ac:dyDescent="0.25">
      <c r="A8458" s="52" t="s">
        <v>3743</v>
      </c>
      <c r="B8458" s="54" t="s">
        <v>2027</v>
      </c>
      <c r="C8458" s="61" t="s">
        <v>478</v>
      </c>
      <c r="D8458" s="449">
        <v>0</v>
      </c>
      <c r="E8458" s="453">
        <v>50.597999999999999</v>
      </c>
      <c r="F8458" s="453">
        <v>2475.7570000000001</v>
      </c>
    </row>
    <row r="8459" spans="1:6" ht="17.399999999999999" x14ac:dyDescent="0.25">
      <c r="A8459" s="53" t="s">
        <v>3743</v>
      </c>
      <c r="B8459" s="55" t="s">
        <v>2027</v>
      </c>
      <c r="C8459" s="62" t="s">
        <v>492</v>
      </c>
      <c r="D8459" s="450">
        <v>0</v>
      </c>
      <c r="E8459" s="454">
        <v>29.109000000000002</v>
      </c>
      <c r="F8459" s="454">
        <v>2055.7399999999998</v>
      </c>
    </row>
    <row r="8460" spans="1:6" ht="17.399999999999999" x14ac:dyDescent="0.25">
      <c r="A8460" s="52" t="s">
        <v>3743</v>
      </c>
      <c r="B8460" s="54" t="s">
        <v>2027</v>
      </c>
      <c r="C8460" s="61" t="s">
        <v>471</v>
      </c>
      <c r="D8460" s="449">
        <v>0</v>
      </c>
      <c r="E8460" s="453">
        <v>93.424000000000007</v>
      </c>
      <c r="F8460" s="453">
        <v>1910.8810000000001</v>
      </c>
    </row>
    <row r="8461" spans="1:6" ht="17.399999999999999" x14ac:dyDescent="0.25">
      <c r="A8461" s="59" t="s">
        <v>3743</v>
      </c>
      <c r="B8461" s="57" t="s">
        <v>2027</v>
      </c>
      <c r="C8461" s="143" t="s">
        <v>446</v>
      </c>
      <c r="D8461" s="451">
        <v>0</v>
      </c>
      <c r="E8461" s="455">
        <v>11.98</v>
      </c>
      <c r="F8461" s="455">
        <v>1772.6610000000001</v>
      </c>
    </row>
    <row r="8462" spans="1:6" ht="17.399999999999999" x14ac:dyDescent="0.25">
      <c r="A8462" s="52" t="s">
        <v>3743</v>
      </c>
      <c r="B8462" s="54" t="s">
        <v>2027</v>
      </c>
      <c r="C8462" s="61" t="s">
        <v>907</v>
      </c>
      <c r="D8462" s="449">
        <v>0</v>
      </c>
      <c r="E8462" s="453">
        <v>5.7190000000000003</v>
      </c>
      <c r="F8462" s="453">
        <v>1477.759</v>
      </c>
    </row>
    <row r="8463" spans="1:6" ht="17.399999999999999" x14ac:dyDescent="0.25">
      <c r="A8463" s="59" t="s">
        <v>3743</v>
      </c>
      <c r="B8463" s="57" t="s">
        <v>2027</v>
      </c>
      <c r="C8463" s="143" t="s">
        <v>487</v>
      </c>
      <c r="D8463" s="451">
        <v>0</v>
      </c>
      <c r="E8463" s="455">
        <v>5.8319999999999999</v>
      </c>
      <c r="F8463" s="455">
        <v>1296.3720000000001</v>
      </c>
    </row>
    <row r="8464" spans="1:6" ht="17.399999999999999" x14ac:dyDescent="0.25">
      <c r="A8464" s="58" t="s">
        <v>3743</v>
      </c>
      <c r="B8464" s="56" t="s">
        <v>2027</v>
      </c>
      <c r="C8464" s="142" t="s">
        <v>470</v>
      </c>
      <c r="D8464" s="452">
        <v>0</v>
      </c>
      <c r="E8464" s="456">
        <v>15.798</v>
      </c>
      <c r="F8464" s="456">
        <v>1042.164</v>
      </c>
    </row>
    <row r="8465" spans="1:6" ht="17.399999999999999" x14ac:dyDescent="0.25">
      <c r="A8465" s="53" t="s">
        <v>3743</v>
      </c>
      <c r="B8465" s="55" t="s">
        <v>2027</v>
      </c>
      <c r="C8465" s="62" t="s">
        <v>491</v>
      </c>
      <c r="D8465" s="450">
        <v>0</v>
      </c>
      <c r="E8465" s="454">
        <v>16.683</v>
      </c>
      <c r="F8465" s="454">
        <v>1032.0940000000001</v>
      </c>
    </row>
    <row r="8466" spans="1:6" ht="17.399999999999999" x14ac:dyDescent="0.25">
      <c r="A8466" s="58" t="s">
        <v>3743</v>
      </c>
      <c r="B8466" s="56" t="s">
        <v>2027</v>
      </c>
      <c r="C8466" s="142" t="s">
        <v>440</v>
      </c>
      <c r="D8466" s="452">
        <v>0</v>
      </c>
      <c r="E8466" s="456">
        <v>219.059</v>
      </c>
      <c r="F8466" s="456">
        <v>6015.6779999999999</v>
      </c>
    </row>
    <row r="8467" spans="1:6" ht="17.399999999999999" x14ac:dyDescent="0.25">
      <c r="A8467" s="53" t="s">
        <v>4993</v>
      </c>
      <c r="B8467" s="55" t="s">
        <v>2028</v>
      </c>
      <c r="C8467" s="62" t="s">
        <v>447</v>
      </c>
      <c r="D8467" s="450">
        <v>0</v>
      </c>
      <c r="E8467" s="454">
        <v>15.055999999999999</v>
      </c>
      <c r="F8467" s="454">
        <v>4449.3159999999998</v>
      </c>
    </row>
    <row r="8468" spans="1:6" ht="17.399999999999999" x14ac:dyDescent="0.25">
      <c r="A8468" s="52" t="s">
        <v>4993</v>
      </c>
      <c r="B8468" s="54" t="s">
        <v>2028</v>
      </c>
      <c r="C8468" s="61" t="s">
        <v>443</v>
      </c>
      <c r="D8468" s="449">
        <v>0</v>
      </c>
      <c r="E8468" s="453">
        <v>29.751000000000001</v>
      </c>
      <c r="F8468" s="453">
        <v>3246.0279999999998</v>
      </c>
    </row>
    <row r="8469" spans="1:6" ht="17.399999999999999" x14ac:dyDescent="0.25">
      <c r="A8469" s="59" t="s">
        <v>4993</v>
      </c>
      <c r="B8469" s="57" t="s">
        <v>2028</v>
      </c>
      <c r="C8469" s="143" t="s">
        <v>445</v>
      </c>
      <c r="D8469" s="451">
        <v>0</v>
      </c>
      <c r="E8469" s="455">
        <v>495.27</v>
      </c>
      <c r="F8469" s="455">
        <v>2409.7640000000001</v>
      </c>
    </row>
    <row r="8470" spans="1:6" ht="17.399999999999999" x14ac:dyDescent="0.25">
      <c r="A8470" s="52" t="s">
        <v>4993</v>
      </c>
      <c r="B8470" s="54" t="s">
        <v>2028</v>
      </c>
      <c r="C8470" s="61" t="s">
        <v>455</v>
      </c>
      <c r="D8470" s="449">
        <v>0</v>
      </c>
      <c r="E8470" s="453">
        <v>130.08500000000001</v>
      </c>
      <c r="F8470" s="453">
        <v>1786.8389999999999</v>
      </c>
    </row>
    <row r="8471" spans="1:6" ht="17.399999999999999" x14ac:dyDescent="0.25">
      <c r="A8471" s="53" t="s">
        <v>4993</v>
      </c>
      <c r="B8471" s="55" t="s">
        <v>2028</v>
      </c>
      <c r="C8471" s="62" t="s">
        <v>444</v>
      </c>
      <c r="D8471" s="450">
        <v>0</v>
      </c>
      <c r="E8471" s="454">
        <v>27.152000000000001</v>
      </c>
      <c r="F8471" s="454">
        <v>1025.395</v>
      </c>
    </row>
    <row r="8472" spans="1:6" ht="17.399999999999999" x14ac:dyDescent="0.25">
      <c r="A8472" s="58" t="s">
        <v>4993</v>
      </c>
      <c r="B8472" s="56" t="s">
        <v>2028</v>
      </c>
      <c r="C8472" s="142" t="s">
        <v>440</v>
      </c>
      <c r="D8472" s="452">
        <v>0</v>
      </c>
      <c r="E8472" s="456">
        <v>238.887</v>
      </c>
      <c r="F8472" s="456">
        <v>3097.3519999999999</v>
      </c>
    </row>
    <row r="8473" spans="1:6" ht="17.399999999999999" x14ac:dyDescent="0.25">
      <c r="A8473" s="59" t="s">
        <v>4994</v>
      </c>
      <c r="B8473" s="57" t="s">
        <v>3584</v>
      </c>
      <c r="C8473" s="143" t="s">
        <v>443</v>
      </c>
      <c r="D8473" s="451">
        <v>0</v>
      </c>
      <c r="E8473" s="455">
        <v>52.981999999999999</v>
      </c>
      <c r="F8473" s="455">
        <v>4312.3720000000003</v>
      </c>
    </row>
    <row r="8474" spans="1:6" ht="17.399999999999999" x14ac:dyDescent="0.25">
      <c r="A8474" s="58" t="s">
        <v>4994</v>
      </c>
      <c r="B8474" s="56" t="s">
        <v>3584</v>
      </c>
      <c r="C8474" s="142" t="s">
        <v>463</v>
      </c>
      <c r="D8474" s="452">
        <v>0</v>
      </c>
      <c r="E8474" s="456">
        <v>134.762</v>
      </c>
      <c r="F8474" s="456">
        <v>3173.8209999999999</v>
      </c>
    </row>
    <row r="8475" spans="1:6" ht="17.399999999999999" x14ac:dyDescent="0.25">
      <c r="A8475" s="53" t="s">
        <v>4994</v>
      </c>
      <c r="B8475" s="55" t="s">
        <v>3584</v>
      </c>
      <c r="C8475" s="62" t="s">
        <v>444</v>
      </c>
      <c r="D8475" s="450">
        <v>0</v>
      </c>
      <c r="E8475" s="454">
        <v>35.305999999999997</v>
      </c>
      <c r="F8475" s="454">
        <v>3056.4679999999998</v>
      </c>
    </row>
    <row r="8476" spans="1:6" ht="17.399999999999999" x14ac:dyDescent="0.25">
      <c r="A8476" s="52" t="s">
        <v>4994</v>
      </c>
      <c r="B8476" s="54" t="s">
        <v>3584</v>
      </c>
      <c r="C8476" s="61" t="s">
        <v>521</v>
      </c>
      <c r="D8476" s="449">
        <v>0</v>
      </c>
      <c r="E8476" s="453">
        <v>0.191</v>
      </c>
      <c r="F8476" s="453">
        <v>1337.654</v>
      </c>
    </row>
    <row r="8477" spans="1:6" ht="17.399999999999999" x14ac:dyDescent="0.25">
      <c r="A8477" s="53" t="s">
        <v>4994</v>
      </c>
      <c r="B8477" s="55" t="s">
        <v>3584</v>
      </c>
      <c r="C8477" s="62" t="s">
        <v>455</v>
      </c>
      <c r="D8477" s="450">
        <v>0</v>
      </c>
      <c r="E8477" s="454">
        <v>65.034999999999997</v>
      </c>
      <c r="F8477" s="454">
        <v>1290.2619999999999</v>
      </c>
    </row>
    <row r="8478" spans="1:6" ht="17.399999999999999" x14ac:dyDescent="0.25">
      <c r="A8478" s="52" t="s">
        <v>4994</v>
      </c>
      <c r="B8478" s="54" t="s">
        <v>3584</v>
      </c>
      <c r="C8478" s="61" t="s">
        <v>440</v>
      </c>
      <c r="D8478" s="449">
        <v>0</v>
      </c>
      <c r="E8478" s="453">
        <v>140.21799999999999</v>
      </c>
      <c r="F8478" s="453">
        <v>4905.0230000000001</v>
      </c>
    </row>
    <row r="8479" spans="1:6" ht="17.399999999999999" x14ac:dyDescent="0.25">
      <c r="A8479" s="53" t="s">
        <v>4995</v>
      </c>
      <c r="B8479" s="55" t="s">
        <v>2029</v>
      </c>
      <c r="C8479" s="62" t="s">
        <v>511</v>
      </c>
      <c r="D8479" s="450">
        <v>0</v>
      </c>
      <c r="E8479" s="454">
        <v>1294.6849999999999</v>
      </c>
      <c r="F8479" s="454">
        <v>83525.873000000007</v>
      </c>
    </row>
    <row r="8480" spans="1:6" ht="17.399999999999999" x14ac:dyDescent="0.25">
      <c r="A8480" s="52" t="s">
        <v>4995</v>
      </c>
      <c r="B8480" s="54" t="s">
        <v>2029</v>
      </c>
      <c r="C8480" s="61" t="s">
        <v>471</v>
      </c>
      <c r="D8480" s="449">
        <v>0</v>
      </c>
      <c r="E8480" s="453">
        <v>1144.3979999999999</v>
      </c>
      <c r="F8480" s="453">
        <v>49391.951999999997</v>
      </c>
    </row>
    <row r="8481" spans="1:6" ht="17.399999999999999" x14ac:dyDescent="0.25">
      <c r="A8481" s="59" t="s">
        <v>4995</v>
      </c>
      <c r="B8481" s="57" t="s">
        <v>2029</v>
      </c>
      <c r="C8481" s="143" t="s">
        <v>443</v>
      </c>
      <c r="D8481" s="451">
        <v>0</v>
      </c>
      <c r="E8481" s="455">
        <v>506.93200000000002</v>
      </c>
      <c r="F8481" s="455">
        <v>30985.88</v>
      </c>
    </row>
    <row r="8482" spans="1:6" ht="17.399999999999999" x14ac:dyDescent="0.25">
      <c r="A8482" s="52" t="s">
        <v>4995</v>
      </c>
      <c r="B8482" s="54" t="s">
        <v>2029</v>
      </c>
      <c r="C8482" s="61" t="s">
        <v>455</v>
      </c>
      <c r="D8482" s="449">
        <v>0</v>
      </c>
      <c r="E8482" s="453">
        <v>1343.14</v>
      </c>
      <c r="F8482" s="453">
        <v>23438.762999999999</v>
      </c>
    </row>
    <row r="8483" spans="1:6" ht="17.399999999999999" x14ac:dyDescent="0.25">
      <c r="A8483" s="53" t="s">
        <v>4995</v>
      </c>
      <c r="B8483" s="55" t="s">
        <v>2029</v>
      </c>
      <c r="C8483" s="62" t="s">
        <v>479</v>
      </c>
      <c r="D8483" s="450">
        <v>0</v>
      </c>
      <c r="E8483" s="454">
        <v>667.05700000000002</v>
      </c>
      <c r="F8483" s="454">
        <v>20573.991000000002</v>
      </c>
    </row>
    <row r="8484" spans="1:6" ht="17.399999999999999" x14ac:dyDescent="0.25">
      <c r="A8484" s="58" t="s">
        <v>4995</v>
      </c>
      <c r="B8484" s="56" t="s">
        <v>2029</v>
      </c>
      <c r="C8484" s="142" t="s">
        <v>470</v>
      </c>
      <c r="D8484" s="452">
        <v>0</v>
      </c>
      <c r="E8484" s="456">
        <v>262.738</v>
      </c>
      <c r="F8484" s="456">
        <v>17781.337</v>
      </c>
    </row>
    <row r="8485" spans="1:6" ht="17.399999999999999" x14ac:dyDescent="0.25">
      <c r="A8485" s="59" t="s">
        <v>4995</v>
      </c>
      <c r="B8485" s="57" t="s">
        <v>2029</v>
      </c>
      <c r="C8485" s="143" t="s">
        <v>481</v>
      </c>
      <c r="D8485" s="451">
        <v>0</v>
      </c>
      <c r="E8485" s="455">
        <v>295.53899999999999</v>
      </c>
      <c r="F8485" s="455">
        <v>16291.959000000001</v>
      </c>
    </row>
    <row r="8486" spans="1:6" ht="17.399999999999999" x14ac:dyDescent="0.25">
      <c r="A8486" s="52" t="s">
        <v>4995</v>
      </c>
      <c r="B8486" s="54" t="s">
        <v>2029</v>
      </c>
      <c r="C8486" s="61" t="s">
        <v>482</v>
      </c>
      <c r="D8486" s="449">
        <v>0</v>
      </c>
      <c r="E8486" s="453">
        <v>167.25399999999999</v>
      </c>
      <c r="F8486" s="453">
        <v>14439.582</v>
      </c>
    </row>
    <row r="8487" spans="1:6" ht="17.399999999999999" x14ac:dyDescent="0.25">
      <c r="A8487" s="53" t="s">
        <v>4995</v>
      </c>
      <c r="B8487" s="55" t="s">
        <v>2029</v>
      </c>
      <c r="C8487" s="62" t="s">
        <v>444</v>
      </c>
      <c r="D8487" s="450">
        <v>0</v>
      </c>
      <c r="E8487" s="454">
        <v>304.85300000000001</v>
      </c>
      <c r="F8487" s="454">
        <v>9580.7559999999994</v>
      </c>
    </row>
    <row r="8488" spans="1:6" ht="17.399999999999999" x14ac:dyDescent="0.25">
      <c r="A8488" s="58" t="s">
        <v>4995</v>
      </c>
      <c r="B8488" s="56" t="s">
        <v>2029</v>
      </c>
      <c r="C8488" s="142" t="s">
        <v>463</v>
      </c>
      <c r="D8488" s="452">
        <v>0</v>
      </c>
      <c r="E8488" s="456">
        <v>184.05199999999999</v>
      </c>
      <c r="F8488" s="456">
        <v>7461.1769999999997</v>
      </c>
    </row>
    <row r="8489" spans="1:6" ht="17.399999999999999" x14ac:dyDescent="0.25">
      <c r="A8489" s="59" t="s">
        <v>4995</v>
      </c>
      <c r="B8489" s="57" t="s">
        <v>2029</v>
      </c>
      <c r="C8489" s="143" t="s">
        <v>498</v>
      </c>
      <c r="D8489" s="451">
        <v>0</v>
      </c>
      <c r="E8489" s="455">
        <v>118.60299999999999</v>
      </c>
      <c r="F8489" s="455">
        <v>6741.9449999999997</v>
      </c>
    </row>
    <row r="8490" spans="1:6" ht="17.399999999999999" x14ac:dyDescent="0.25">
      <c r="A8490" s="58" t="s">
        <v>4995</v>
      </c>
      <c r="B8490" s="56" t="s">
        <v>2029</v>
      </c>
      <c r="C8490" s="142" t="s">
        <v>447</v>
      </c>
      <c r="D8490" s="452">
        <v>0</v>
      </c>
      <c r="E8490" s="456">
        <v>319.83499999999998</v>
      </c>
      <c r="F8490" s="456">
        <v>3661.3969999999999</v>
      </c>
    </row>
    <row r="8491" spans="1:6" ht="17.399999999999999" x14ac:dyDescent="0.25">
      <c r="A8491" s="53" t="s">
        <v>4995</v>
      </c>
      <c r="B8491" s="55" t="s">
        <v>2029</v>
      </c>
      <c r="C8491" s="62" t="s">
        <v>464</v>
      </c>
      <c r="D8491" s="450">
        <v>0</v>
      </c>
      <c r="E8491" s="454">
        <v>40.176000000000002</v>
      </c>
      <c r="F8491" s="454">
        <v>2612.8209999999999</v>
      </c>
    </row>
    <row r="8492" spans="1:6" ht="17.399999999999999" x14ac:dyDescent="0.25">
      <c r="A8492" s="58" t="s">
        <v>4995</v>
      </c>
      <c r="B8492" s="56" t="s">
        <v>2029</v>
      </c>
      <c r="C8492" s="142" t="s">
        <v>461</v>
      </c>
      <c r="D8492" s="452">
        <v>0</v>
      </c>
      <c r="E8492" s="456">
        <v>35.066000000000003</v>
      </c>
      <c r="F8492" s="456">
        <v>2208.194</v>
      </c>
    </row>
    <row r="8493" spans="1:6" ht="17.399999999999999" x14ac:dyDescent="0.25">
      <c r="A8493" s="53" t="s">
        <v>4995</v>
      </c>
      <c r="B8493" s="55" t="s">
        <v>2029</v>
      </c>
      <c r="C8493" s="62" t="s">
        <v>489</v>
      </c>
      <c r="D8493" s="450">
        <v>0</v>
      </c>
      <c r="E8493" s="454">
        <v>45.418999999999997</v>
      </c>
      <c r="F8493" s="454">
        <v>1881.029</v>
      </c>
    </row>
    <row r="8494" spans="1:6" ht="17.399999999999999" x14ac:dyDescent="0.25">
      <c r="A8494" s="52" t="s">
        <v>4995</v>
      </c>
      <c r="B8494" s="54" t="s">
        <v>2029</v>
      </c>
      <c r="C8494" s="61" t="s">
        <v>439</v>
      </c>
      <c r="D8494" s="449">
        <v>0</v>
      </c>
      <c r="E8494" s="453">
        <v>11.071</v>
      </c>
      <c r="F8494" s="453">
        <v>1379.5060000000001</v>
      </c>
    </row>
    <row r="8495" spans="1:6" ht="17.399999999999999" x14ac:dyDescent="0.25">
      <c r="A8495" s="59" t="s">
        <v>4995</v>
      </c>
      <c r="B8495" s="57" t="s">
        <v>2029</v>
      </c>
      <c r="C8495" s="143" t="s">
        <v>440</v>
      </c>
      <c r="D8495" s="451">
        <v>0</v>
      </c>
      <c r="E8495" s="455">
        <v>202.745</v>
      </c>
      <c r="F8495" s="455">
        <v>5985.6660000000002</v>
      </c>
    </row>
    <row r="8496" spans="1:6" ht="17.399999999999999" x14ac:dyDescent="0.25">
      <c r="A8496" s="58" t="s">
        <v>4996</v>
      </c>
      <c r="B8496" s="56" t="s">
        <v>3307</v>
      </c>
      <c r="C8496" s="142" t="s">
        <v>444</v>
      </c>
      <c r="D8496" s="452">
        <v>0</v>
      </c>
      <c r="E8496" s="456">
        <v>1391.4680000000001</v>
      </c>
      <c r="F8496" s="456">
        <v>17595.957999999999</v>
      </c>
    </row>
    <row r="8497" spans="1:6" ht="17.399999999999999" x14ac:dyDescent="0.25">
      <c r="A8497" s="53" t="s">
        <v>4996</v>
      </c>
      <c r="B8497" s="55" t="s">
        <v>3307</v>
      </c>
      <c r="C8497" s="62" t="s">
        <v>511</v>
      </c>
      <c r="D8497" s="450">
        <v>0</v>
      </c>
      <c r="E8497" s="454">
        <v>61.712000000000003</v>
      </c>
      <c r="F8497" s="454">
        <v>5689.9769999999999</v>
      </c>
    </row>
    <row r="8498" spans="1:6" ht="17.399999999999999" x14ac:dyDescent="0.25">
      <c r="A8498" s="58" t="s">
        <v>4996</v>
      </c>
      <c r="B8498" s="56" t="s">
        <v>3307</v>
      </c>
      <c r="C8498" s="142" t="s">
        <v>455</v>
      </c>
      <c r="D8498" s="452">
        <v>0</v>
      </c>
      <c r="E8498" s="456">
        <v>178.53800000000001</v>
      </c>
      <c r="F8498" s="456">
        <v>3528.7139999999999</v>
      </c>
    </row>
    <row r="8499" spans="1:6" ht="17.399999999999999" x14ac:dyDescent="0.25">
      <c r="A8499" s="53" t="s">
        <v>4996</v>
      </c>
      <c r="B8499" s="55" t="s">
        <v>3307</v>
      </c>
      <c r="C8499" s="62" t="s">
        <v>479</v>
      </c>
      <c r="D8499" s="450">
        <v>0</v>
      </c>
      <c r="E8499" s="454">
        <v>110.099</v>
      </c>
      <c r="F8499" s="454">
        <v>3389.835</v>
      </c>
    </row>
    <row r="8500" spans="1:6" ht="17.399999999999999" x14ac:dyDescent="0.25">
      <c r="A8500" s="52" t="s">
        <v>4996</v>
      </c>
      <c r="B8500" s="54" t="s">
        <v>3307</v>
      </c>
      <c r="C8500" s="61" t="s">
        <v>471</v>
      </c>
      <c r="D8500" s="449">
        <v>0</v>
      </c>
      <c r="E8500" s="453">
        <v>134.821</v>
      </c>
      <c r="F8500" s="453">
        <v>2974.2660000000001</v>
      </c>
    </row>
    <row r="8501" spans="1:6" ht="17.399999999999999" x14ac:dyDescent="0.25">
      <c r="A8501" s="59" t="s">
        <v>4996</v>
      </c>
      <c r="B8501" s="57" t="s">
        <v>3307</v>
      </c>
      <c r="C8501" s="143" t="s">
        <v>443</v>
      </c>
      <c r="D8501" s="451">
        <v>0</v>
      </c>
      <c r="E8501" s="455">
        <v>17.713000000000001</v>
      </c>
      <c r="F8501" s="455">
        <v>1640.741</v>
      </c>
    </row>
    <row r="8502" spans="1:6" ht="17.399999999999999" x14ac:dyDescent="0.25">
      <c r="A8502" s="52" t="s">
        <v>4996</v>
      </c>
      <c r="B8502" s="54" t="s">
        <v>3307</v>
      </c>
      <c r="C8502" s="61" t="s">
        <v>918</v>
      </c>
      <c r="D8502" s="449">
        <v>0</v>
      </c>
      <c r="E8502" s="453">
        <v>10.863</v>
      </c>
      <c r="F8502" s="453">
        <v>1521.317</v>
      </c>
    </row>
    <row r="8503" spans="1:6" ht="17.399999999999999" x14ac:dyDescent="0.25">
      <c r="A8503" s="59" t="s">
        <v>4996</v>
      </c>
      <c r="B8503" s="57" t="s">
        <v>3307</v>
      </c>
      <c r="C8503" s="143" t="s">
        <v>440</v>
      </c>
      <c r="D8503" s="451">
        <v>0</v>
      </c>
      <c r="E8503" s="455">
        <v>208.249</v>
      </c>
      <c r="F8503" s="455">
        <v>7437.41</v>
      </c>
    </row>
    <row r="8504" spans="1:6" ht="17.399999999999999" x14ac:dyDescent="0.25">
      <c r="A8504" s="58" t="s">
        <v>4997</v>
      </c>
      <c r="B8504" s="56" t="s">
        <v>1568</v>
      </c>
      <c r="C8504" s="142" t="s">
        <v>455</v>
      </c>
      <c r="D8504" s="452">
        <v>0</v>
      </c>
      <c r="E8504" s="456">
        <v>1889.93</v>
      </c>
      <c r="F8504" s="456">
        <v>16295.163</v>
      </c>
    </row>
    <row r="8505" spans="1:6" ht="17.399999999999999" x14ac:dyDescent="0.25">
      <c r="A8505" s="59" t="s">
        <v>4997</v>
      </c>
      <c r="B8505" s="57" t="s">
        <v>1568</v>
      </c>
      <c r="C8505" s="143" t="s">
        <v>444</v>
      </c>
      <c r="D8505" s="451">
        <v>0</v>
      </c>
      <c r="E8505" s="455">
        <v>211.376</v>
      </c>
      <c r="F8505" s="455">
        <v>13622.849</v>
      </c>
    </row>
    <row r="8506" spans="1:6" ht="17.399999999999999" x14ac:dyDescent="0.25">
      <c r="A8506" s="58" t="s">
        <v>4997</v>
      </c>
      <c r="B8506" s="56" t="s">
        <v>1568</v>
      </c>
      <c r="C8506" s="142" t="s">
        <v>463</v>
      </c>
      <c r="D8506" s="452">
        <v>0</v>
      </c>
      <c r="E8506" s="456">
        <v>938.87800000000004</v>
      </c>
      <c r="F8506" s="456">
        <v>9884.7909999999993</v>
      </c>
    </row>
    <row r="8507" spans="1:6" ht="17.399999999999999" x14ac:dyDescent="0.25">
      <c r="A8507" s="53" t="s">
        <v>4997</v>
      </c>
      <c r="B8507" s="55" t="s">
        <v>1568</v>
      </c>
      <c r="C8507" s="62" t="s">
        <v>443</v>
      </c>
      <c r="D8507" s="450">
        <v>0</v>
      </c>
      <c r="E8507" s="454">
        <v>77.242000000000004</v>
      </c>
      <c r="F8507" s="454">
        <v>8687.3790000000008</v>
      </c>
    </row>
    <row r="8508" spans="1:6" ht="17.399999999999999" x14ac:dyDescent="0.25">
      <c r="A8508" s="52" t="s">
        <v>4997</v>
      </c>
      <c r="B8508" s="54" t="s">
        <v>1568</v>
      </c>
      <c r="C8508" s="61" t="s">
        <v>511</v>
      </c>
      <c r="D8508" s="449">
        <v>0</v>
      </c>
      <c r="E8508" s="453">
        <v>387.24</v>
      </c>
      <c r="F8508" s="453">
        <v>6282.9110000000001</v>
      </c>
    </row>
    <row r="8509" spans="1:6" ht="17.399999999999999" x14ac:dyDescent="0.25">
      <c r="A8509" s="59" t="s">
        <v>4997</v>
      </c>
      <c r="B8509" s="57" t="s">
        <v>1568</v>
      </c>
      <c r="C8509" s="143" t="s">
        <v>481</v>
      </c>
      <c r="D8509" s="451">
        <v>0</v>
      </c>
      <c r="E8509" s="455">
        <v>117.654</v>
      </c>
      <c r="F8509" s="455">
        <v>5794.5020000000004</v>
      </c>
    </row>
    <row r="8510" spans="1:6" ht="17.399999999999999" x14ac:dyDescent="0.25">
      <c r="A8510" s="58" t="s">
        <v>4997</v>
      </c>
      <c r="B8510" s="56" t="s">
        <v>1568</v>
      </c>
      <c r="C8510" s="142" t="s">
        <v>447</v>
      </c>
      <c r="D8510" s="452">
        <v>0</v>
      </c>
      <c r="E8510" s="456">
        <v>168.96100000000001</v>
      </c>
      <c r="F8510" s="456">
        <v>5767.7820000000002</v>
      </c>
    </row>
    <row r="8511" spans="1:6" ht="17.399999999999999" x14ac:dyDescent="0.25">
      <c r="A8511" s="59" t="s">
        <v>4997</v>
      </c>
      <c r="B8511" s="57" t="s">
        <v>1568</v>
      </c>
      <c r="C8511" s="143" t="s">
        <v>488</v>
      </c>
      <c r="D8511" s="451">
        <v>0</v>
      </c>
      <c r="E8511" s="455">
        <v>85.022000000000006</v>
      </c>
      <c r="F8511" s="455">
        <v>4157.9989999999998</v>
      </c>
    </row>
    <row r="8512" spans="1:6" ht="17.399999999999999" x14ac:dyDescent="0.25">
      <c r="A8512" s="52" t="s">
        <v>4997</v>
      </c>
      <c r="B8512" s="54" t="s">
        <v>1568</v>
      </c>
      <c r="C8512" s="61" t="s">
        <v>457</v>
      </c>
      <c r="D8512" s="449">
        <v>0</v>
      </c>
      <c r="E8512" s="453">
        <v>24.815999999999999</v>
      </c>
      <c r="F8512" s="453">
        <v>2518.7289999999998</v>
      </c>
    </row>
    <row r="8513" spans="1:6" ht="17.399999999999999" x14ac:dyDescent="0.25">
      <c r="A8513" s="53" t="s">
        <v>4997</v>
      </c>
      <c r="B8513" s="55" t="s">
        <v>1568</v>
      </c>
      <c r="C8513" s="62" t="s">
        <v>439</v>
      </c>
      <c r="D8513" s="450">
        <v>0</v>
      </c>
      <c r="E8513" s="454">
        <v>48.402000000000001</v>
      </c>
      <c r="F8513" s="454">
        <v>2474.373</v>
      </c>
    </row>
    <row r="8514" spans="1:6" ht="17.399999999999999" x14ac:dyDescent="0.25">
      <c r="A8514" s="52" t="s">
        <v>4997</v>
      </c>
      <c r="B8514" s="54" t="s">
        <v>1568</v>
      </c>
      <c r="C8514" s="61" t="s">
        <v>469</v>
      </c>
      <c r="D8514" s="449">
        <v>0</v>
      </c>
      <c r="E8514" s="453">
        <v>123.91</v>
      </c>
      <c r="F8514" s="453">
        <v>2322.13</v>
      </c>
    </row>
    <row r="8515" spans="1:6" ht="17.399999999999999" x14ac:dyDescent="0.25">
      <c r="A8515" s="53" t="s">
        <v>4997</v>
      </c>
      <c r="B8515" s="55" t="s">
        <v>1568</v>
      </c>
      <c r="C8515" s="62" t="s">
        <v>479</v>
      </c>
      <c r="D8515" s="450">
        <v>0</v>
      </c>
      <c r="E8515" s="454">
        <v>111.392</v>
      </c>
      <c r="F8515" s="454">
        <v>2206.232</v>
      </c>
    </row>
    <row r="8516" spans="1:6" ht="17.399999999999999" x14ac:dyDescent="0.25">
      <c r="A8516" s="52" t="s">
        <v>4997</v>
      </c>
      <c r="B8516" s="54" t="s">
        <v>1568</v>
      </c>
      <c r="C8516" s="61" t="s">
        <v>442</v>
      </c>
      <c r="D8516" s="449">
        <v>0</v>
      </c>
      <c r="E8516" s="453">
        <v>98.338999999999999</v>
      </c>
      <c r="F8516" s="453">
        <v>2187.951</v>
      </c>
    </row>
    <row r="8517" spans="1:6" ht="17.399999999999999" x14ac:dyDescent="0.25">
      <c r="A8517" s="59" t="s">
        <v>4997</v>
      </c>
      <c r="B8517" s="57" t="s">
        <v>1568</v>
      </c>
      <c r="C8517" s="143" t="s">
        <v>483</v>
      </c>
      <c r="D8517" s="451">
        <v>0</v>
      </c>
      <c r="E8517" s="455">
        <v>23.35</v>
      </c>
      <c r="F8517" s="455">
        <v>2179.8560000000002</v>
      </c>
    </row>
    <row r="8518" spans="1:6" ht="17.399999999999999" x14ac:dyDescent="0.25">
      <c r="A8518" s="58" t="s">
        <v>4997</v>
      </c>
      <c r="B8518" s="56" t="s">
        <v>1568</v>
      </c>
      <c r="C8518" s="142" t="s">
        <v>515</v>
      </c>
      <c r="D8518" s="452">
        <v>0</v>
      </c>
      <c r="E8518" s="456">
        <v>36.463999999999999</v>
      </c>
      <c r="F8518" s="456">
        <v>2086.4119999999998</v>
      </c>
    </row>
    <row r="8519" spans="1:6" ht="17.399999999999999" x14ac:dyDescent="0.25">
      <c r="A8519" s="53" t="s">
        <v>4997</v>
      </c>
      <c r="B8519" s="55" t="s">
        <v>1568</v>
      </c>
      <c r="C8519" s="62" t="s">
        <v>464</v>
      </c>
      <c r="D8519" s="450">
        <v>0</v>
      </c>
      <c r="E8519" s="454">
        <v>4.1130000000000004</v>
      </c>
      <c r="F8519" s="454">
        <v>2049.3780000000002</v>
      </c>
    </row>
    <row r="8520" spans="1:6" ht="17.399999999999999" x14ac:dyDescent="0.25">
      <c r="A8520" s="52" t="s">
        <v>4997</v>
      </c>
      <c r="B8520" s="54" t="s">
        <v>1568</v>
      </c>
      <c r="C8520" s="61" t="s">
        <v>471</v>
      </c>
      <c r="D8520" s="449">
        <v>0</v>
      </c>
      <c r="E8520" s="453">
        <v>72.650000000000006</v>
      </c>
      <c r="F8520" s="453">
        <v>1271.7049999999999</v>
      </c>
    </row>
    <row r="8521" spans="1:6" ht="17.399999999999999" x14ac:dyDescent="0.25">
      <c r="A8521" s="59" t="s">
        <v>4997</v>
      </c>
      <c r="B8521" s="57" t="s">
        <v>1568</v>
      </c>
      <c r="C8521" s="143" t="s">
        <v>445</v>
      </c>
      <c r="D8521" s="451">
        <v>0</v>
      </c>
      <c r="E8521" s="455">
        <v>9.3930000000000007</v>
      </c>
      <c r="F8521" s="455">
        <v>1079.403</v>
      </c>
    </row>
    <row r="8522" spans="1:6" ht="17.399999999999999" x14ac:dyDescent="0.25">
      <c r="A8522" s="58" t="s">
        <v>4997</v>
      </c>
      <c r="B8522" s="56" t="s">
        <v>1568</v>
      </c>
      <c r="C8522" s="142" t="s">
        <v>440</v>
      </c>
      <c r="D8522" s="452">
        <v>0</v>
      </c>
      <c r="E8522" s="456">
        <v>191.09</v>
      </c>
      <c r="F8522" s="456">
        <v>6824.4549999999999</v>
      </c>
    </row>
    <row r="8523" spans="1:6" ht="17.399999999999999" x14ac:dyDescent="0.25">
      <c r="A8523" s="53" t="s">
        <v>4998</v>
      </c>
      <c r="B8523" s="55" t="s">
        <v>6782</v>
      </c>
      <c r="C8523" s="62" t="s">
        <v>455</v>
      </c>
      <c r="D8523" s="450">
        <v>0</v>
      </c>
      <c r="E8523" s="454">
        <v>676.97900000000004</v>
      </c>
      <c r="F8523" s="454">
        <v>7758.3310000000001</v>
      </c>
    </row>
    <row r="8524" spans="1:6" ht="17.399999999999999" x14ac:dyDescent="0.25">
      <c r="A8524" s="58" t="s">
        <v>4998</v>
      </c>
      <c r="B8524" s="56" t="s">
        <v>6782</v>
      </c>
      <c r="C8524" s="142" t="s">
        <v>447</v>
      </c>
      <c r="D8524" s="452">
        <v>0</v>
      </c>
      <c r="E8524" s="456">
        <v>453.66399999999999</v>
      </c>
      <c r="F8524" s="456">
        <v>5366.3220000000001</v>
      </c>
    </row>
    <row r="8525" spans="1:6" ht="17.399999999999999" x14ac:dyDescent="0.25">
      <c r="A8525" s="59" t="s">
        <v>4998</v>
      </c>
      <c r="B8525" s="57" t="s">
        <v>6782</v>
      </c>
      <c r="C8525" s="143" t="s">
        <v>444</v>
      </c>
      <c r="D8525" s="451">
        <v>0</v>
      </c>
      <c r="E8525" s="455">
        <v>392.59899999999999</v>
      </c>
      <c r="F8525" s="455">
        <v>4098.8310000000001</v>
      </c>
    </row>
    <row r="8526" spans="1:6" ht="17.399999999999999" x14ac:dyDescent="0.25">
      <c r="A8526" s="52" t="s">
        <v>4998</v>
      </c>
      <c r="B8526" s="54" t="s">
        <v>6782</v>
      </c>
      <c r="C8526" s="61" t="s">
        <v>440</v>
      </c>
      <c r="D8526" s="449">
        <v>0</v>
      </c>
      <c r="E8526" s="453">
        <v>71.263000000000005</v>
      </c>
      <c r="F8526" s="453">
        <v>1783.922</v>
      </c>
    </row>
    <row r="8527" spans="1:6" ht="17.399999999999999" x14ac:dyDescent="0.25">
      <c r="A8527" s="59" t="s">
        <v>4999</v>
      </c>
      <c r="B8527" s="57" t="s">
        <v>2030</v>
      </c>
      <c r="C8527" s="143" t="s">
        <v>511</v>
      </c>
      <c r="D8527" s="451">
        <v>0</v>
      </c>
      <c r="E8527" s="455">
        <v>169.126</v>
      </c>
      <c r="F8527" s="455">
        <v>16377.723</v>
      </c>
    </row>
    <row r="8528" spans="1:6" ht="17.399999999999999" x14ac:dyDescent="0.25">
      <c r="A8528" s="52" t="s">
        <v>4999</v>
      </c>
      <c r="B8528" s="54" t="s">
        <v>2030</v>
      </c>
      <c r="C8528" s="61" t="s">
        <v>463</v>
      </c>
      <c r="D8528" s="449">
        <v>0</v>
      </c>
      <c r="E8528" s="453">
        <v>159.446</v>
      </c>
      <c r="F8528" s="453">
        <v>4701.0959999999995</v>
      </c>
    </row>
    <row r="8529" spans="1:6" ht="17.399999999999999" x14ac:dyDescent="0.25">
      <c r="A8529" s="59" t="s">
        <v>4999</v>
      </c>
      <c r="B8529" s="57" t="s">
        <v>2030</v>
      </c>
      <c r="C8529" s="143" t="s">
        <v>455</v>
      </c>
      <c r="D8529" s="451">
        <v>0</v>
      </c>
      <c r="E8529" s="455">
        <v>128.72</v>
      </c>
      <c r="F8529" s="455">
        <v>2669.7139999999999</v>
      </c>
    </row>
    <row r="8530" spans="1:6" ht="17.399999999999999" x14ac:dyDescent="0.25">
      <c r="A8530" s="58" t="s">
        <v>4999</v>
      </c>
      <c r="B8530" s="56" t="s">
        <v>2030</v>
      </c>
      <c r="C8530" s="142" t="s">
        <v>444</v>
      </c>
      <c r="D8530" s="452">
        <v>0</v>
      </c>
      <c r="E8530" s="456">
        <v>56.113999999999997</v>
      </c>
      <c r="F8530" s="456">
        <v>2189.4569999999999</v>
      </c>
    </row>
    <row r="8531" spans="1:6" ht="17.399999999999999" x14ac:dyDescent="0.25">
      <c r="A8531" s="59" t="s">
        <v>4999</v>
      </c>
      <c r="B8531" s="57" t="s">
        <v>2030</v>
      </c>
      <c r="C8531" s="143" t="s">
        <v>442</v>
      </c>
      <c r="D8531" s="451">
        <v>0</v>
      </c>
      <c r="E8531" s="455">
        <v>33.85</v>
      </c>
      <c r="F8531" s="455">
        <v>1872.2380000000001</v>
      </c>
    </row>
    <row r="8532" spans="1:6" ht="17.399999999999999" x14ac:dyDescent="0.25">
      <c r="A8532" s="58" t="s">
        <v>4999</v>
      </c>
      <c r="B8532" s="56" t="s">
        <v>2030</v>
      </c>
      <c r="C8532" s="142" t="s">
        <v>471</v>
      </c>
      <c r="D8532" s="452">
        <v>0</v>
      </c>
      <c r="E8532" s="456">
        <v>24.087</v>
      </c>
      <c r="F8532" s="456">
        <v>1852.2819999999999</v>
      </c>
    </row>
    <row r="8533" spans="1:6" ht="17.399999999999999" x14ac:dyDescent="0.25">
      <c r="A8533" s="53" t="s">
        <v>4999</v>
      </c>
      <c r="B8533" s="55" t="s">
        <v>2030</v>
      </c>
      <c r="C8533" s="62" t="s">
        <v>478</v>
      </c>
      <c r="D8533" s="450">
        <v>0</v>
      </c>
      <c r="E8533" s="454">
        <v>21.834</v>
      </c>
      <c r="F8533" s="454">
        <v>1722.79</v>
      </c>
    </row>
    <row r="8534" spans="1:6" ht="17.399999999999999" x14ac:dyDescent="0.25">
      <c r="A8534" s="52" t="s">
        <v>4999</v>
      </c>
      <c r="B8534" s="54" t="s">
        <v>2030</v>
      </c>
      <c r="C8534" s="61" t="s">
        <v>443</v>
      </c>
      <c r="D8534" s="449">
        <v>0</v>
      </c>
      <c r="E8534" s="453">
        <v>10.596</v>
      </c>
      <c r="F8534" s="453">
        <v>1393.57</v>
      </c>
    </row>
    <row r="8535" spans="1:6" ht="17.399999999999999" x14ac:dyDescent="0.25">
      <c r="A8535" s="53" t="s">
        <v>4999</v>
      </c>
      <c r="B8535" s="55" t="s">
        <v>2030</v>
      </c>
      <c r="C8535" s="62" t="s">
        <v>446</v>
      </c>
      <c r="D8535" s="450">
        <v>0</v>
      </c>
      <c r="E8535" s="454">
        <v>5.0990000000000002</v>
      </c>
      <c r="F8535" s="454">
        <v>1285.421</v>
      </c>
    </row>
    <row r="8536" spans="1:6" ht="17.399999999999999" x14ac:dyDescent="0.25">
      <c r="A8536" s="58" t="s">
        <v>4999</v>
      </c>
      <c r="B8536" s="56" t="s">
        <v>2030</v>
      </c>
      <c r="C8536" s="142" t="s">
        <v>440</v>
      </c>
      <c r="D8536" s="452">
        <v>0</v>
      </c>
      <c r="E8536" s="456">
        <v>70.716999999999999</v>
      </c>
      <c r="F8536" s="456">
        <v>3655.1689999999999</v>
      </c>
    </row>
    <row r="8537" spans="1:6" ht="17.399999999999999" x14ac:dyDescent="0.25">
      <c r="A8537" s="59" t="s">
        <v>5000</v>
      </c>
      <c r="B8537" s="57" t="s">
        <v>4151</v>
      </c>
      <c r="C8537" s="143" t="s">
        <v>444</v>
      </c>
      <c r="D8537" s="451">
        <v>0</v>
      </c>
      <c r="E8537" s="455">
        <v>95.507000000000005</v>
      </c>
      <c r="F8537" s="455">
        <v>3259.6280000000002</v>
      </c>
    </row>
    <row r="8538" spans="1:6" ht="17.399999999999999" x14ac:dyDescent="0.25">
      <c r="A8538" s="58" t="s">
        <v>5000</v>
      </c>
      <c r="B8538" s="56" t="s">
        <v>4151</v>
      </c>
      <c r="C8538" s="142" t="s">
        <v>479</v>
      </c>
      <c r="D8538" s="452">
        <v>0</v>
      </c>
      <c r="E8538" s="456">
        <v>32.997999999999998</v>
      </c>
      <c r="F8538" s="456">
        <v>2172.0740000000001</v>
      </c>
    </row>
    <row r="8539" spans="1:6" ht="17.399999999999999" x14ac:dyDescent="0.25">
      <c r="A8539" s="59" t="s">
        <v>5000</v>
      </c>
      <c r="B8539" s="57" t="s">
        <v>4151</v>
      </c>
      <c r="C8539" s="143" t="s">
        <v>511</v>
      </c>
      <c r="D8539" s="451">
        <v>0</v>
      </c>
      <c r="E8539" s="455">
        <v>10.964</v>
      </c>
      <c r="F8539" s="455">
        <v>1322.1410000000001</v>
      </c>
    </row>
    <row r="8540" spans="1:6" ht="17.399999999999999" x14ac:dyDescent="0.25">
      <c r="A8540" s="58" t="s">
        <v>5000</v>
      </c>
      <c r="B8540" s="56" t="s">
        <v>4151</v>
      </c>
      <c r="C8540" s="142" t="s">
        <v>455</v>
      </c>
      <c r="D8540" s="452">
        <v>0</v>
      </c>
      <c r="E8540" s="456">
        <v>57.710999999999999</v>
      </c>
      <c r="F8540" s="456">
        <v>1077.107</v>
      </c>
    </row>
    <row r="8541" spans="1:6" ht="17.399999999999999" x14ac:dyDescent="0.25">
      <c r="A8541" s="53" t="s">
        <v>5000</v>
      </c>
      <c r="B8541" s="55" t="s">
        <v>4151</v>
      </c>
      <c r="C8541" s="62" t="s">
        <v>443</v>
      </c>
      <c r="D8541" s="450">
        <v>0</v>
      </c>
      <c r="E8541" s="454">
        <v>13.94</v>
      </c>
      <c r="F8541" s="454">
        <v>1042.6210000000001</v>
      </c>
    </row>
    <row r="8542" spans="1:6" ht="17.399999999999999" x14ac:dyDescent="0.25">
      <c r="A8542" s="52" t="s">
        <v>5000</v>
      </c>
      <c r="B8542" s="54" t="s">
        <v>4151</v>
      </c>
      <c r="C8542" s="61" t="s">
        <v>440</v>
      </c>
      <c r="D8542" s="449">
        <v>0</v>
      </c>
      <c r="E8542" s="453">
        <v>302.24</v>
      </c>
      <c r="F8542" s="453">
        <v>4218.9859999999999</v>
      </c>
    </row>
    <row r="8543" spans="1:6" ht="17.399999999999999" x14ac:dyDescent="0.25">
      <c r="A8543" s="53" t="s">
        <v>5001</v>
      </c>
      <c r="B8543" s="55" t="s">
        <v>2031</v>
      </c>
      <c r="C8543" s="62" t="s">
        <v>455</v>
      </c>
      <c r="D8543" s="450">
        <v>0</v>
      </c>
      <c r="E8543" s="454">
        <v>663.173</v>
      </c>
      <c r="F8543" s="454">
        <v>4617.1440000000002</v>
      </c>
    </row>
    <row r="8544" spans="1:6" ht="17.399999999999999" x14ac:dyDescent="0.25">
      <c r="A8544" s="58" t="s">
        <v>5001</v>
      </c>
      <c r="B8544" s="56" t="s">
        <v>2031</v>
      </c>
      <c r="C8544" s="142" t="s">
        <v>497</v>
      </c>
      <c r="D8544" s="452">
        <v>0</v>
      </c>
      <c r="E8544" s="456">
        <v>76.445999999999998</v>
      </c>
      <c r="F8544" s="456">
        <v>3193.2429999999999</v>
      </c>
    </row>
    <row r="8545" spans="1:6" ht="17.399999999999999" x14ac:dyDescent="0.25">
      <c r="A8545" s="59" t="s">
        <v>5001</v>
      </c>
      <c r="B8545" s="57" t="s">
        <v>2031</v>
      </c>
      <c r="C8545" s="143" t="s">
        <v>457</v>
      </c>
      <c r="D8545" s="451">
        <v>0</v>
      </c>
      <c r="E8545" s="455">
        <v>52.28</v>
      </c>
      <c r="F8545" s="455">
        <v>2057.8090000000002</v>
      </c>
    </row>
    <row r="8546" spans="1:6" ht="17.399999999999999" x14ac:dyDescent="0.25">
      <c r="A8546" s="52" t="s">
        <v>5001</v>
      </c>
      <c r="B8546" s="54" t="s">
        <v>2031</v>
      </c>
      <c r="C8546" s="61" t="s">
        <v>442</v>
      </c>
      <c r="D8546" s="449">
        <v>0</v>
      </c>
      <c r="E8546" s="453">
        <v>109.89100000000001</v>
      </c>
      <c r="F8546" s="453">
        <v>2000.22</v>
      </c>
    </row>
    <row r="8547" spans="1:6" ht="17.399999999999999" x14ac:dyDescent="0.25">
      <c r="A8547" s="53" t="s">
        <v>5001</v>
      </c>
      <c r="B8547" s="55" t="s">
        <v>2031</v>
      </c>
      <c r="C8547" s="62" t="s">
        <v>463</v>
      </c>
      <c r="D8547" s="450">
        <v>0</v>
      </c>
      <c r="E8547" s="454">
        <v>109.56399999999999</v>
      </c>
      <c r="F8547" s="454">
        <v>1369.6389999999999</v>
      </c>
    </row>
    <row r="8548" spans="1:6" ht="17.399999999999999" x14ac:dyDescent="0.25">
      <c r="A8548" s="52" t="s">
        <v>5001</v>
      </c>
      <c r="B8548" s="54" t="s">
        <v>2031</v>
      </c>
      <c r="C8548" s="61" t="s">
        <v>443</v>
      </c>
      <c r="D8548" s="449">
        <v>0</v>
      </c>
      <c r="E8548" s="453">
        <v>8.68</v>
      </c>
      <c r="F8548" s="453">
        <v>1013.168</v>
      </c>
    </row>
    <row r="8549" spans="1:6" ht="17.399999999999999" x14ac:dyDescent="0.25">
      <c r="A8549" s="53" t="s">
        <v>5001</v>
      </c>
      <c r="B8549" s="55" t="s">
        <v>2031</v>
      </c>
      <c r="C8549" s="62" t="s">
        <v>440</v>
      </c>
      <c r="D8549" s="450">
        <v>0</v>
      </c>
      <c r="E8549" s="454">
        <v>257.83499999999998</v>
      </c>
      <c r="F8549" s="454">
        <v>5648.1779999999999</v>
      </c>
    </row>
    <row r="8550" spans="1:6" ht="17.399999999999999" x14ac:dyDescent="0.25">
      <c r="A8550" s="52" t="s">
        <v>5004</v>
      </c>
      <c r="B8550" s="54" t="s">
        <v>6784</v>
      </c>
      <c r="C8550" s="61" t="s">
        <v>463</v>
      </c>
      <c r="D8550" s="449">
        <v>0</v>
      </c>
      <c r="E8550" s="453">
        <v>142.27699999999999</v>
      </c>
      <c r="F8550" s="453">
        <v>3492.2179999999998</v>
      </c>
    </row>
    <row r="8551" spans="1:6" ht="17.399999999999999" x14ac:dyDescent="0.25">
      <c r="A8551" s="53" t="s">
        <v>5004</v>
      </c>
      <c r="B8551" s="55" t="s">
        <v>6784</v>
      </c>
      <c r="C8551" s="62" t="s">
        <v>455</v>
      </c>
      <c r="D8551" s="450">
        <v>0</v>
      </c>
      <c r="E8551" s="454">
        <v>149.828</v>
      </c>
      <c r="F8551" s="454">
        <v>2442.2809999999999</v>
      </c>
    </row>
    <row r="8552" spans="1:6" ht="17.399999999999999" x14ac:dyDescent="0.25">
      <c r="A8552" s="58" t="s">
        <v>5004</v>
      </c>
      <c r="B8552" s="56" t="s">
        <v>6784</v>
      </c>
      <c r="C8552" s="142" t="s">
        <v>447</v>
      </c>
      <c r="D8552" s="452">
        <v>0</v>
      </c>
      <c r="E8552" s="456">
        <v>17.957000000000001</v>
      </c>
      <c r="F8552" s="456">
        <v>1227.4649999999999</v>
      </c>
    </row>
    <row r="8553" spans="1:6" ht="17.399999999999999" x14ac:dyDescent="0.25">
      <c r="A8553" s="59" t="s">
        <v>5004</v>
      </c>
      <c r="B8553" s="57" t="s">
        <v>6784</v>
      </c>
      <c r="C8553" s="143" t="s">
        <v>440</v>
      </c>
      <c r="D8553" s="451">
        <v>0</v>
      </c>
      <c r="E8553" s="455">
        <v>140.90100000000001</v>
      </c>
      <c r="F8553" s="455">
        <v>3467.3049999999998</v>
      </c>
    </row>
    <row r="8554" spans="1:6" ht="17.399999999999999" x14ac:dyDescent="0.25">
      <c r="A8554" s="58" t="s">
        <v>5005</v>
      </c>
      <c r="B8554" s="56" t="s">
        <v>2032</v>
      </c>
      <c r="C8554" s="142" t="s">
        <v>447</v>
      </c>
      <c r="D8554" s="452">
        <v>0</v>
      </c>
      <c r="E8554" s="456">
        <v>20.266999999999999</v>
      </c>
      <c r="F8554" s="456">
        <v>41451.008000000002</v>
      </c>
    </row>
    <row r="8555" spans="1:6" ht="17.399999999999999" x14ac:dyDescent="0.25">
      <c r="A8555" s="53" t="s">
        <v>5005</v>
      </c>
      <c r="B8555" s="55" t="s">
        <v>2032</v>
      </c>
      <c r="C8555" s="62" t="s">
        <v>455</v>
      </c>
      <c r="D8555" s="450">
        <v>0</v>
      </c>
      <c r="E8555" s="454">
        <v>402.33</v>
      </c>
      <c r="F8555" s="454">
        <v>13964.299000000001</v>
      </c>
    </row>
    <row r="8556" spans="1:6" ht="17.399999999999999" x14ac:dyDescent="0.25">
      <c r="A8556" s="52" t="s">
        <v>5005</v>
      </c>
      <c r="B8556" s="54" t="s">
        <v>2032</v>
      </c>
      <c r="C8556" s="61" t="s">
        <v>457</v>
      </c>
      <c r="D8556" s="449">
        <v>0</v>
      </c>
      <c r="E8556" s="453">
        <v>4.6550000000000002</v>
      </c>
      <c r="F8556" s="453">
        <v>7909.299</v>
      </c>
    </row>
    <row r="8557" spans="1:6" ht="17.399999999999999" x14ac:dyDescent="0.25">
      <c r="A8557" s="53" t="s">
        <v>5005</v>
      </c>
      <c r="B8557" s="55" t="s">
        <v>2032</v>
      </c>
      <c r="C8557" s="62" t="s">
        <v>439</v>
      </c>
      <c r="D8557" s="450">
        <v>0</v>
      </c>
      <c r="E8557" s="454">
        <v>4.6449999999999996</v>
      </c>
      <c r="F8557" s="454">
        <v>5681.5969999999998</v>
      </c>
    </row>
    <row r="8558" spans="1:6" ht="17.399999999999999" x14ac:dyDescent="0.25">
      <c r="A8558" s="58" t="s">
        <v>5005</v>
      </c>
      <c r="B8558" s="56" t="s">
        <v>2032</v>
      </c>
      <c r="C8558" s="142" t="s">
        <v>444</v>
      </c>
      <c r="D8558" s="452">
        <v>0</v>
      </c>
      <c r="E8558" s="456">
        <v>2.1179999999999999</v>
      </c>
      <c r="F8558" s="456">
        <v>4253.4359999999997</v>
      </c>
    </row>
    <row r="8559" spans="1:6" ht="17.399999999999999" x14ac:dyDescent="0.25">
      <c r="A8559" s="59" t="s">
        <v>5005</v>
      </c>
      <c r="B8559" s="57" t="s">
        <v>2032</v>
      </c>
      <c r="C8559" s="143" t="s">
        <v>442</v>
      </c>
      <c r="D8559" s="451">
        <v>0</v>
      </c>
      <c r="E8559" s="455">
        <v>6.944</v>
      </c>
      <c r="F8559" s="455">
        <v>3979.1379999999999</v>
      </c>
    </row>
    <row r="8560" spans="1:6" ht="17.399999999999999" x14ac:dyDescent="0.25">
      <c r="A8560" s="52" t="s">
        <v>5005</v>
      </c>
      <c r="B8560" s="54" t="s">
        <v>2032</v>
      </c>
      <c r="C8560" s="61" t="s">
        <v>443</v>
      </c>
      <c r="D8560" s="449">
        <v>0</v>
      </c>
      <c r="E8560" s="453">
        <v>14.644</v>
      </c>
      <c r="F8560" s="453">
        <v>3818.384</v>
      </c>
    </row>
    <row r="8561" spans="1:6" ht="17.399999999999999" x14ac:dyDescent="0.25">
      <c r="A8561" s="53" t="s">
        <v>5005</v>
      </c>
      <c r="B8561" s="55" t="s">
        <v>2032</v>
      </c>
      <c r="C8561" s="62" t="s">
        <v>482</v>
      </c>
      <c r="D8561" s="450">
        <v>0</v>
      </c>
      <c r="E8561" s="454">
        <v>26.427</v>
      </c>
      <c r="F8561" s="454">
        <v>3461.3470000000002</v>
      </c>
    </row>
    <row r="8562" spans="1:6" ht="17.399999999999999" x14ac:dyDescent="0.25">
      <c r="A8562" s="52" t="s">
        <v>5005</v>
      </c>
      <c r="B8562" s="54" t="s">
        <v>2032</v>
      </c>
      <c r="C8562" s="61" t="s">
        <v>478</v>
      </c>
      <c r="D8562" s="449">
        <v>0</v>
      </c>
      <c r="E8562" s="453">
        <v>15.451000000000001</v>
      </c>
      <c r="F8562" s="453">
        <v>2467.797</v>
      </c>
    </row>
    <row r="8563" spans="1:6" ht="17.399999999999999" x14ac:dyDescent="0.25">
      <c r="A8563" s="59" t="s">
        <v>5005</v>
      </c>
      <c r="B8563" s="57" t="s">
        <v>2032</v>
      </c>
      <c r="C8563" s="143" t="s">
        <v>488</v>
      </c>
      <c r="D8563" s="451">
        <v>0</v>
      </c>
      <c r="E8563" s="455">
        <v>1.085</v>
      </c>
      <c r="F8563" s="455">
        <v>1918.278</v>
      </c>
    </row>
    <row r="8564" spans="1:6" ht="17.399999999999999" x14ac:dyDescent="0.25">
      <c r="A8564" s="52" t="s">
        <v>5005</v>
      </c>
      <c r="B8564" s="54" t="s">
        <v>2032</v>
      </c>
      <c r="C8564" s="61" t="s">
        <v>477</v>
      </c>
      <c r="D8564" s="449">
        <v>0</v>
      </c>
      <c r="E8564" s="453">
        <v>0.60499999999999998</v>
      </c>
      <c r="F8564" s="453">
        <v>1216.4680000000001</v>
      </c>
    </row>
    <row r="8565" spans="1:6" ht="17.399999999999999" x14ac:dyDescent="0.25">
      <c r="A8565" s="53" t="s">
        <v>5005</v>
      </c>
      <c r="B8565" s="55" t="s">
        <v>2032</v>
      </c>
      <c r="C8565" s="62" t="s">
        <v>463</v>
      </c>
      <c r="D8565" s="450">
        <v>0</v>
      </c>
      <c r="E8565" s="454">
        <v>9.8829999999999991</v>
      </c>
      <c r="F8565" s="454">
        <v>1180.7750000000001</v>
      </c>
    </row>
    <row r="8566" spans="1:6" ht="17.399999999999999" x14ac:dyDescent="0.25">
      <c r="A8566" s="58" t="s">
        <v>5005</v>
      </c>
      <c r="B8566" s="56" t="s">
        <v>2032</v>
      </c>
      <c r="C8566" s="142" t="s">
        <v>865</v>
      </c>
      <c r="D8566" s="452">
        <v>0</v>
      </c>
      <c r="E8566" s="456">
        <v>9.1020000000000003</v>
      </c>
      <c r="F8566" s="456">
        <v>1117.9059999999999</v>
      </c>
    </row>
    <row r="8567" spans="1:6" ht="17.399999999999999" x14ac:dyDescent="0.25">
      <c r="A8567" s="59" t="s">
        <v>5005</v>
      </c>
      <c r="B8567" s="57" t="s">
        <v>2032</v>
      </c>
      <c r="C8567" s="143" t="s">
        <v>440</v>
      </c>
      <c r="D8567" s="451">
        <v>0</v>
      </c>
      <c r="E8567" s="455">
        <v>25.238</v>
      </c>
      <c r="F8567" s="455">
        <v>6796.13</v>
      </c>
    </row>
    <row r="8568" spans="1:6" ht="17.399999999999999" x14ac:dyDescent="0.25">
      <c r="A8568" s="52" t="s">
        <v>5006</v>
      </c>
      <c r="B8568" s="54" t="s">
        <v>2033</v>
      </c>
      <c r="C8568" s="61" t="s">
        <v>455</v>
      </c>
      <c r="D8568" s="449">
        <v>0</v>
      </c>
      <c r="E8568" s="453">
        <v>620.85699999999997</v>
      </c>
      <c r="F8568" s="453">
        <v>8521.8549999999996</v>
      </c>
    </row>
    <row r="8569" spans="1:6" ht="17.399999999999999" x14ac:dyDescent="0.25">
      <c r="A8569" s="53" t="s">
        <v>5006</v>
      </c>
      <c r="B8569" s="55" t="s">
        <v>2033</v>
      </c>
      <c r="C8569" s="62" t="s">
        <v>447</v>
      </c>
      <c r="D8569" s="450">
        <v>0</v>
      </c>
      <c r="E8569" s="454">
        <v>1.7370000000000001</v>
      </c>
      <c r="F8569" s="454">
        <v>2603.4659999999999</v>
      </c>
    </row>
    <row r="8570" spans="1:6" ht="17.399999999999999" x14ac:dyDescent="0.25">
      <c r="A8570" s="52" t="s">
        <v>5006</v>
      </c>
      <c r="B8570" s="54" t="s">
        <v>2033</v>
      </c>
      <c r="C8570" s="61" t="s">
        <v>440</v>
      </c>
      <c r="D8570" s="449">
        <v>0</v>
      </c>
      <c r="E8570" s="453">
        <v>6.452</v>
      </c>
      <c r="F8570" s="453">
        <v>1008.086</v>
      </c>
    </row>
    <row r="8571" spans="1:6" ht="17.399999999999999" x14ac:dyDescent="0.25">
      <c r="A8571" s="59" t="s">
        <v>3765</v>
      </c>
      <c r="B8571" s="57" t="s">
        <v>2034</v>
      </c>
      <c r="C8571" s="143" t="s">
        <v>455</v>
      </c>
      <c r="D8571" s="451">
        <v>0</v>
      </c>
      <c r="E8571" s="455">
        <v>13444.413</v>
      </c>
      <c r="F8571" s="455">
        <v>212131.28899999999</v>
      </c>
    </row>
    <row r="8572" spans="1:6" ht="17.399999999999999" x14ac:dyDescent="0.25">
      <c r="A8572" s="52" t="s">
        <v>3765</v>
      </c>
      <c r="B8572" s="54" t="s">
        <v>2034</v>
      </c>
      <c r="C8572" s="61" t="s">
        <v>447</v>
      </c>
      <c r="D8572" s="449">
        <v>0</v>
      </c>
      <c r="E8572" s="453">
        <v>36.726999999999997</v>
      </c>
      <c r="F8572" s="453">
        <v>56126.093000000001</v>
      </c>
    </row>
    <row r="8573" spans="1:6" ht="17.399999999999999" x14ac:dyDescent="0.25">
      <c r="A8573" s="53" t="s">
        <v>3765</v>
      </c>
      <c r="B8573" s="55" t="s">
        <v>2034</v>
      </c>
      <c r="C8573" s="62" t="s">
        <v>457</v>
      </c>
      <c r="D8573" s="450">
        <v>0</v>
      </c>
      <c r="E8573" s="454">
        <v>19.957999999999998</v>
      </c>
      <c r="F8573" s="454">
        <v>55142.682999999997</v>
      </c>
    </row>
    <row r="8574" spans="1:6" ht="17.399999999999999" x14ac:dyDescent="0.25">
      <c r="A8574" s="52" t="s">
        <v>3765</v>
      </c>
      <c r="B8574" s="54" t="s">
        <v>2034</v>
      </c>
      <c r="C8574" s="61" t="s">
        <v>442</v>
      </c>
      <c r="D8574" s="449">
        <v>0</v>
      </c>
      <c r="E8574" s="453">
        <v>16.145</v>
      </c>
      <c r="F8574" s="453">
        <v>7685.5</v>
      </c>
    </row>
    <row r="8575" spans="1:6" ht="17.399999999999999" x14ac:dyDescent="0.25">
      <c r="A8575" s="59" t="s">
        <v>3765</v>
      </c>
      <c r="B8575" s="57" t="s">
        <v>2034</v>
      </c>
      <c r="C8575" s="143" t="s">
        <v>443</v>
      </c>
      <c r="D8575" s="451">
        <v>0</v>
      </c>
      <c r="E8575" s="455">
        <v>68.364999999999995</v>
      </c>
      <c r="F8575" s="455">
        <v>4377.7920000000004</v>
      </c>
    </row>
    <row r="8576" spans="1:6" ht="17.399999999999999" x14ac:dyDescent="0.25">
      <c r="A8576" s="58" t="s">
        <v>3765</v>
      </c>
      <c r="B8576" s="56" t="s">
        <v>2034</v>
      </c>
      <c r="C8576" s="142" t="s">
        <v>439</v>
      </c>
      <c r="D8576" s="452">
        <v>0</v>
      </c>
      <c r="E8576" s="456">
        <v>6.9450000000000003</v>
      </c>
      <c r="F8576" s="456">
        <v>3303.3209999999999</v>
      </c>
    </row>
    <row r="8577" spans="1:6" ht="17.399999999999999" x14ac:dyDescent="0.25">
      <c r="A8577" s="59" t="s">
        <v>3765</v>
      </c>
      <c r="B8577" s="57" t="s">
        <v>2034</v>
      </c>
      <c r="C8577" s="143" t="s">
        <v>479</v>
      </c>
      <c r="D8577" s="451">
        <v>0</v>
      </c>
      <c r="E8577" s="455">
        <v>147.05699999999999</v>
      </c>
      <c r="F8577" s="455">
        <v>2629.2809999999999</v>
      </c>
    </row>
    <row r="8578" spans="1:6" ht="17.399999999999999" x14ac:dyDescent="0.25">
      <c r="A8578" s="58" t="s">
        <v>3765</v>
      </c>
      <c r="B8578" s="56" t="s">
        <v>2034</v>
      </c>
      <c r="C8578" s="142" t="s">
        <v>488</v>
      </c>
      <c r="D8578" s="452">
        <v>0</v>
      </c>
      <c r="E8578" s="456">
        <v>10.595000000000001</v>
      </c>
      <c r="F8578" s="456">
        <v>2514.663</v>
      </c>
    </row>
    <row r="8579" spans="1:6" ht="17.399999999999999" x14ac:dyDescent="0.25">
      <c r="A8579" s="53" t="s">
        <v>3765</v>
      </c>
      <c r="B8579" s="55" t="s">
        <v>2034</v>
      </c>
      <c r="C8579" s="62" t="s">
        <v>444</v>
      </c>
      <c r="D8579" s="450">
        <v>0</v>
      </c>
      <c r="E8579" s="454">
        <v>14.504</v>
      </c>
      <c r="F8579" s="454">
        <v>2247.873</v>
      </c>
    </row>
    <row r="8580" spans="1:6" ht="17.399999999999999" x14ac:dyDescent="0.25">
      <c r="A8580" s="58" t="s">
        <v>3765</v>
      </c>
      <c r="B8580" s="56" t="s">
        <v>2034</v>
      </c>
      <c r="C8580" s="142" t="s">
        <v>463</v>
      </c>
      <c r="D8580" s="452">
        <v>0</v>
      </c>
      <c r="E8580" s="456">
        <v>74.02</v>
      </c>
      <c r="F8580" s="456">
        <v>1975.8050000000001</v>
      </c>
    </row>
    <row r="8581" spans="1:6" ht="17.399999999999999" x14ac:dyDescent="0.25">
      <c r="A8581" s="53" t="s">
        <v>3765</v>
      </c>
      <c r="B8581" s="55" t="s">
        <v>2034</v>
      </c>
      <c r="C8581" s="62" t="s">
        <v>478</v>
      </c>
      <c r="D8581" s="450">
        <v>0</v>
      </c>
      <c r="E8581" s="454">
        <v>10.999000000000001</v>
      </c>
      <c r="F8581" s="454">
        <v>1230.509</v>
      </c>
    </row>
    <row r="8582" spans="1:6" ht="17.399999999999999" x14ac:dyDescent="0.25">
      <c r="A8582" s="58" t="s">
        <v>3765</v>
      </c>
      <c r="B8582" s="56" t="s">
        <v>2034</v>
      </c>
      <c r="C8582" s="142" t="s">
        <v>471</v>
      </c>
      <c r="D8582" s="452">
        <v>0</v>
      </c>
      <c r="E8582" s="456">
        <v>4.2370000000000001</v>
      </c>
      <c r="F8582" s="456">
        <v>1176.5219999999999</v>
      </c>
    </row>
    <row r="8583" spans="1:6" ht="17.399999999999999" x14ac:dyDescent="0.25">
      <c r="A8583" s="59" t="s">
        <v>3765</v>
      </c>
      <c r="B8583" s="57" t="s">
        <v>2034</v>
      </c>
      <c r="C8583" s="143" t="s">
        <v>487</v>
      </c>
      <c r="D8583" s="451">
        <v>0</v>
      </c>
      <c r="E8583" s="455">
        <v>0.35399999999999998</v>
      </c>
      <c r="F8583" s="455">
        <v>1106.7180000000001</v>
      </c>
    </row>
    <row r="8584" spans="1:6" ht="17.399999999999999" x14ac:dyDescent="0.25">
      <c r="A8584" s="52" t="s">
        <v>3765</v>
      </c>
      <c r="B8584" s="54" t="s">
        <v>2034</v>
      </c>
      <c r="C8584" s="61" t="s">
        <v>482</v>
      </c>
      <c r="D8584" s="449">
        <v>0</v>
      </c>
      <c r="E8584" s="453">
        <v>21.837</v>
      </c>
      <c r="F8584" s="453">
        <v>1091.1669999999999</v>
      </c>
    </row>
    <row r="8585" spans="1:6" ht="17.399999999999999" x14ac:dyDescent="0.25">
      <c r="A8585" s="59" t="s">
        <v>3765</v>
      </c>
      <c r="B8585" s="57" t="s">
        <v>2034</v>
      </c>
      <c r="C8585" s="143" t="s">
        <v>450</v>
      </c>
      <c r="D8585" s="451">
        <v>0</v>
      </c>
      <c r="E8585" s="455">
        <v>0.45600000000000002</v>
      </c>
      <c r="F8585" s="455">
        <v>1030.962</v>
      </c>
    </row>
    <row r="8586" spans="1:6" ht="17.399999999999999" x14ac:dyDescent="0.25">
      <c r="A8586" s="58" t="s">
        <v>3765</v>
      </c>
      <c r="B8586" s="56" t="s">
        <v>2034</v>
      </c>
      <c r="C8586" s="142" t="s">
        <v>440</v>
      </c>
      <c r="D8586" s="452">
        <v>0</v>
      </c>
      <c r="E8586" s="456">
        <v>105.093</v>
      </c>
      <c r="F8586" s="456">
        <v>6875.4260000000004</v>
      </c>
    </row>
    <row r="8587" spans="1:6" ht="17.399999999999999" x14ac:dyDescent="0.25">
      <c r="A8587" s="53" t="s">
        <v>5007</v>
      </c>
      <c r="B8587" s="55" t="s">
        <v>3139</v>
      </c>
      <c r="C8587" s="62" t="s">
        <v>455</v>
      </c>
      <c r="D8587" s="450">
        <v>0</v>
      </c>
      <c r="E8587" s="454">
        <v>599.37900000000002</v>
      </c>
      <c r="F8587" s="454">
        <v>11861.705</v>
      </c>
    </row>
    <row r="8588" spans="1:6" ht="17.399999999999999" x14ac:dyDescent="0.25">
      <c r="A8588" s="52" t="s">
        <v>5007</v>
      </c>
      <c r="B8588" s="54" t="s">
        <v>3139</v>
      </c>
      <c r="C8588" s="61" t="s">
        <v>457</v>
      </c>
      <c r="D8588" s="449">
        <v>0</v>
      </c>
      <c r="E8588" s="453">
        <v>6.4109999999999996</v>
      </c>
      <c r="F8588" s="453">
        <v>3313.8380000000002</v>
      </c>
    </row>
    <row r="8589" spans="1:6" ht="17.399999999999999" x14ac:dyDescent="0.25">
      <c r="A8589" s="59" t="s">
        <v>5007</v>
      </c>
      <c r="B8589" s="57" t="s">
        <v>3139</v>
      </c>
      <c r="C8589" s="143" t="s">
        <v>447</v>
      </c>
      <c r="D8589" s="451">
        <v>0</v>
      </c>
      <c r="E8589" s="455">
        <v>1.3260000000000001</v>
      </c>
      <c r="F8589" s="455">
        <v>1017.778</v>
      </c>
    </row>
    <row r="8590" spans="1:6" ht="17.399999999999999" x14ac:dyDescent="0.25">
      <c r="A8590" s="58" t="s">
        <v>5007</v>
      </c>
      <c r="B8590" s="56" t="s">
        <v>3139</v>
      </c>
      <c r="C8590" s="142" t="s">
        <v>440</v>
      </c>
      <c r="D8590" s="452">
        <v>0</v>
      </c>
      <c r="E8590" s="456">
        <v>16.82</v>
      </c>
      <c r="F8590" s="456">
        <v>2776.509</v>
      </c>
    </row>
    <row r="8591" spans="1:6" ht="17.399999999999999" x14ac:dyDescent="0.25">
      <c r="A8591" s="53" t="s">
        <v>5008</v>
      </c>
      <c r="B8591" s="55" t="s">
        <v>2035</v>
      </c>
      <c r="C8591" s="62" t="s">
        <v>455</v>
      </c>
      <c r="D8591" s="450">
        <v>0</v>
      </c>
      <c r="E8591" s="454">
        <v>533.65700000000004</v>
      </c>
      <c r="F8591" s="454">
        <v>13153.393</v>
      </c>
    </row>
    <row r="8592" spans="1:6" ht="17.399999999999999" x14ac:dyDescent="0.25">
      <c r="A8592" s="52" t="s">
        <v>5008</v>
      </c>
      <c r="B8592" s="54" t="s">
        <v>2035</v>
      </c>
      <c r="C8592" s="61" t="s">
        <v>440</v>
      </c>
      <c r="D8592" s="449">
        <v>0</v>
      </c>
      <c r="E8592" s="453">
        <v>0.55700000000000005</v>
      </c>
      <c r="F8592" s="453">
        <v>63.162999999999997</v>
      </c>
    </row>
    <row r="8593" spans="1:6" ht="17.399999999999999" x14ac:dyDescent="0.25">
      <c r="A8593" s="53" t="s">
        <v>3766</v>
      </c>
      <c r="B8593" s="55" t="s">
        <v>2036</v>
      </c>
      <c r="C8593" s="62" t="s">
        <v>455</v>
      </c>
      <c r="D8593" s="450">
        <v>0</v>
      </c>
      <c r="E8593" s="454">
        <v>1557.4179999999999</v>
      </c>
      <c r="F8593" s="454">
        <v>34279.981</v>
      </c>
    </row>
    <row r="8594" spans="1:6" ht="17.399999999999999" x14ac:dyDescent="0.25">
      <c r="A8594" s="58" t="s">
        <v>3766</v>
      </c>
      <c r="B8594" s="56" t="s">
        <v>2036</v>
      </c>
      <c r="C8594" s="142" t="s">
        <v>7270</v>
      </c>
      <c r="D8594" s="452">
        <v>0</v>
      </c>
      <c r="E8594" s="456">
        <v>44.741</v>
      </c>
      <c r="F8594" s="456">
        <v>1198.365</v>
      </c>
    </row>
    <row r="8595" spans="1:6" ht="17.399999999999999" x14ac:dyDescent="0.25">
      <c r="A8595" s="59" t="s">
        <v>3766</v>
      </c>
      <c r="B8595" s="57" t="s">
        <v>2036</v>
      </c>
      <c r="C8595" s="143" t="s">
        <v>440</v>
      </c>
      <c r="D8595" s="451">
        <v>0</v>
      </c>
      <c r="E8595" s="455">
        <v>69.793999999999997</v>
      </c>
      <c r="F8595" s="455">
        <v>1605.556</v>
      </c>
    </row>
    <row r="8596" spans="1:6" ht="17.399999999999999" x14ac:dyDescent="0.25">
      <c r="A8596" s="58" t="s">
        <v>5009</v>
      </c>
      <c r="B8596" s="56" t="s">
        <v>6785</v>
      </c>
      <c r="C8596" s="142" t="s">
        <v>487</v>
      </c>
      <c r="D8596" s="452">
        <v>0</v>
      </c>
      <c r="E8596" s="456">
        <v>9.4090000000000007</v>
      </c>
      <c r="F8596" s="456">
        <v>6394.692</v>
      </c>
    </row>
    <row r="8597" spans="1:6" ht="17.399999999999999" x14ac:dyDescent="0.25">
      <c r="A8597" s="59" t="s">
        <v>5009</v>
      </c>
      <c r="B8597" s="57" t="s">
        <v>6785</v>
      </c>
      <c r="C8597" s="143" t="s">
        <v>455</v>
      </c>
      <c r="D8597" s="451">
        <v>0</v>
      </c>
      <c r="E8597" s="455">
        <v>257.024</v>
      </c>
      <c r="F8597" s="455">
        <v>4884.1459999999997</v>
      </c>
    </row>
    <row r="8598" spans="1:6" ht="17.399999999999999" x14ac:dyDescent="0.25">
      <c r="A8598" s="52" t="s">
        <v>5009</v>
      </c>
      <c r="B8598" s="54" t="s">
        <v>6785</v>
      </c>
      <c r="C8598" s="61" t="s">
        <v>440</v>
      </c>
      <c r="D8598" s="449">
        <v>0</v>
      </c>
      <c r="E8598" s="453">
        <v>17.539000000000001</v>
      </c>
      <c r="F8598" s="453">
        <v>1078.751</v>
      </c>
    </row>
    <row r="8599" spans="1:6" ht="17.399999999999999" x14ac:dyDescent="0.25">
      <c r="A8599" s="53" t="s">
        <v>5010</v>
      </c>
      <c r="B8599" s="55" t="s">
        <v>2037</v>
      </c>
      <c r="C8599" s="62" t="s">
        <v>455</v>
      </c>
      <c r="D8599" s="450">
        <v>0</v>
      </c>
      <c r="E8599" s="454">
        <v>1506.2249999999999</v>
      </c>
      <c r="F8599" s="454">
        <v>16461.916000000001</v>
      </c>
    </row>
    <row r="8600" spans="1:6" ht="17.399999999999999" x14ac:dyDescent="0.25">
      <c r="A8600" s="52" t="s">
        <v>5010</v>
      </c>
      <c r="B8600" s="54" t="s">
        <v>2037</v>
      </c>
      <c r="C8600" s="61" t="s">
        <v>443</v>
      </c>
      <c r="D8600" s="449">
        <v>0</v>
      </c>
      <c r="E8600" s="453">
        <v>14.961</v>
      </c>
      <c r="F8600" s="453">
        <v>1549.8409999999999</v>
      </c>
    </row>
    <row r="8601" spans="1:6" ht="17.399999999999999" x14ac:dyDescent="0.25">
      <c r="A8601" s="59" t="s">
        <v>5010</v>
      </c>
      <c r="B8601" s="57" t="s">
        <v>2037</v>
      </c>
      <c r="C8601" s="143" t="s">
        <v>447</v>
      </c>
      <c r="D8601" s="451">
        <v>0</v>
      </c>
      <c r="E8601" s="455">
        <v>1.621</v>
      </c>
      <c r="F8601" s="455">
        <v>1335.4390000000001</v>
      </c>
    </row>
    <row r="8602" spans="1:6" ht="17.399999999999999" x14ac:dyDescent="0.25">
      <c r="A8602" s="58" t="s">
        <v>5010</v>
      </c>
      <c r="B8602" s="56" t="s">
        <v>2037</v>
      </c>
      <c r="C8602" s="142" t="s">
        <v>440</v>
      </c>
      <c r="D8602" s="452">
        <v>0</v>
      </c>
      <c r="E8602" s="456">
        <v>116.244</v>
      </c>
      <c r="F8602" s="456">
        <v>3968.1869999999999</v>
      </c>
    </row>
    <row r="8603" spans="1:6" ht="17.399999999999999" x14ac:dyDescent="0.25">
      <c r="A8603" s="59" t="s">
        <v>5011</v>
      </c>
      <c r="B8603" s="57" t="s">
        <v>2038</v>
      </c>
      <c r="C8603" s="143" t="s">
        <v>455</v>
      </c>
      <c r="D8603" s="451">
        <v>0</v>
      </c>
      <c r="E8603" s="455">
        <v>4374.5379999999996</v>
      </c>
      <c r="F8603" s="455">
        <v>167935.56599999999</v>
      </c>
    </row>
    <row r="8604" spans="1:6" ht="17.399999999999999" x14ac:dyDescent="0.25">
      <c r="A8604" s="58" t="s">
        <v>5011</v>
      </c>
      <c r="B8604" s="56" t="s">
        <v>2038</v>
      </c>
      <c r="C8604" s="142" t="s">
        <v>447</v>
      </c>
      <c r="D8604" s="452">
        <v>0</v>
      </c>
      <c r="E8604" s="456">
        <v>35.148000000000003</v>
      </c>
      <c r="F8604" s="456">
        <v>87478.460999999996</v>
      </c>
    </row>
    <row r="8605" spans="1:6" ht="17.399999999999999" x14ac:dyDescent="0.25">
      <c r="A8605" s="59" t="s">
        <v>5011</v>
      </c>
      <c r="B8605" s="57" t="s">
        <v>2038</v>
      </c>
      <c r="C8605" s="143" t="s">
        <v>457</v>
      </c>
      <c r="D8605" s="451">
        <v>0</v>
      </c>
      <c r="E8605" s="455">
        <v>5.6079999999999997</v>
      </c>
      <c r="F8605" s="455">
        <v>49430.122000000003</v>
      </c>
    </row>
    <row r="8606" spans="1:6" ht="17.399999999999999" x14ac:dyDescent="0.25">
      <c r="A8606" s="52" t="s">
        <v>5011</v>
      </c>
      <c r="B8606" s="54" t="s">
        <v>2038</v>
      </c>
      <c r="C8606" s="61" t="s">
        <v>482</v>
      </c>
      <c r="D8606" s="449">
        <v>0</v>
      </c>
      <c r="E8606" s="453">
        <v>68.91</v>
      </c>
      <c r="F8606" s="453">
        <v>19628.913</v>
      </c>
    </row>
    <row r="8607" spans="1:6" ht="17.399999999999999" x14ac:dyDescent="0.25">
      <c r="A8607" s="59" t="s">
        <v>5011</v>
      </c>
      <c r="B8607" s="57" t="s">
        <v>2038</v>
      </c>
      <c r="C8607" s="143" t="s">
        <v>488</v>
      </c>
      <c r="D8607" s="451">
        <v>0</v>
      </c>
      <c r="E8607" s="455">
        <v>10.643000000000001</v>
      </c>
      <c r="F8607" s="455">
        <v>15688.545</v>
      </c>
    </row>
    <row r="8608" spans="1:6" ht="17.399999999999999" x14ac:dyDescent="0.25">
      <c r="A8608" s="58" t="s">
        <v>5011</v>
      </c>
      <c r="B8608" s="56" t="s">
        <v>2038</v>
      </c>
      <c r="C8608" s="142" t="s">
        <v>478</v>
      </c>
      <c r="D8608" s="452">
        <v>0</v>
      </c>
      <c r="E8608" s="456">
        <v>23.382999999999999</v>
      </c>
      <c r="F8608" s="456">
        <v>13516.822</v>
      </c>
    </row>
    <row r="8609" spans="1:6" ht="17.399999999999999" x14ac:dyDescent="0.25">
      <c r="A8609" s="53" t="s">
        <v>5011</v>
      </c>
      <c r="B8609" s="55" t="s">
        <v>2038</v>
      </c>
      <c r="C8609" s="62" t="s">
        <v>867</v>
      </c>
      <c r="D8609" s="450">
        <v>0</v>
      </c>
      <c r="E8609" s="454">
        <v>10.647</v>
      </c>
      <c r="F8609" s="454">
        <v>5451.3969999999999</v>
      </c>
    </row>
    <row r="8610" spans="1:6" ht="17.399999999999999" x14ac:dyDescent="0.25">
      <c r="A8610" s="52" t="s">
        <v>5011</v>
      </c>
      <c r="B8610" s="54" t="s">
        <v>2038</v>
      </c>
      <c r="C8610" s="61" t="s">
        <v>463</v>
      </c>
      <c r="D8610" s="449">
        <v>0</v>
      </c>
      <c r="E8610" s="453">
        <v>15.872</v>
      </c>
      <c r="F8610" s="453">
        <v>4402.0169999999998</v>
      </c>
    </row>
    <row r="8611" spans="1:6" ht="17.399999999999999" x14ac:dyDescent="0.25">
      <c r="A8611" s="53" t="s">
        <v>5011</v>
      </c>
      <c r="B8611" s="55" t="s">
        <v>2038</v>
      </c>
      <c r="C8611" s="62" t="s">
        <v>443</v>
      </c>
      <c r="D8611" s="450">
        <v>0</v>
      </c>
      <c r="E8611" s="454">
        <v>5.9180000000000001</v>
      </c>
      <c r="F8611" s="454">
        <v>2186.7359999999999</v>
      </c>
    </row>
    <row r="8612" spans="1:6" ht="17.399999999999999" x14ac:dyDescent="0.25">
      <c r="A8612" s="58" t="s">
        <v>5011</v>
      </c>
      <c r="B8612" s="56" t="s">
        <v>2038</v>
      </c>
      <c r="C8612" s="142" t="s">
        <v>476</v>
      </c>
      <c r="D8612" s="452">
        <v>0</v>
      </c>
      <c r="E8612" s="456">
        <v>2.1080000000000001</v>
      </c>
      <c r="F8612" s="456">
        <v>1942.2249999999999</v>
      </c>
    </row>
    <row r="8613" spans="1:6" ht="17.399999999999999" x14ac:dyDescent="0.25">
      <c r="A8613" s="59" t="s">
        <v>5011</v>
      </c>
      <c r="B8613" s="57" t="s">
        <v>2038</v>
      </c>
      <c r="C8613" s="143" t="s">
        <v>442</v>
      </c>
      <c r="D8613" s="451">
        <v>0</v>
      </c>
      <c r="E8613" s="455">
        <v>3.1230000000000002</v>
      </c>
      <c r="F8613" s="455">
        <v>1792.078</v>
      </c>
    </row>
    <row r="8614" spans="1:6" ht="17.399999999999999" x14ac:dyDescent="0.25">
      <c r="A8614" s="58" t="s">
        <v>5011</v>
      </c>
      <c r="B8614" s="56" t="s">
        <v>2038</v>
      </c>
      <c r="C8614" s="142" t="s">
        <v>503</v>
      </c>
      <c r="D8614" s="452">
        <v>0</v>
      </c>
      <c r="E8614" s="456">
        <v>3.23</v>
      </c>
      <c r="F8614" s="456">
        <v>1698.884</v>
      </c>
    </row>
    <row r="8615" spans="1:6" ht="17.399999999999999" x14ac:dyDescent="0.25">
      <c r="A8615" s="53" t="s">
        <v>5011</v>
      </c>
      <c r="B8615" s="55" t="s">
        <v>2038</v>
      </c>
      <c r="C8615" s="62" t="s">
        <v>439</v>
      </c>
      <c r="D8615" s="450">
        <v>0</v>
      </c>
      <c r="E8615" s="454">
        <v>3.75</v>
      </c>
      <c r="F8615" s="454">
        <v>1580.36</v>
      </c>
    </row>
    <row r="8616" spans="1:6" ht="17.399999999999999" x14ac:dyDescent="0.25">
      <c r="A8616" s="58" t="s">
        <v>5011</v>
      </c>
      <c r="B8616" s="56" t="s">
        <v>2038</v>
      </c>
      <c r="C8616" s="142" t="s">
        <v>444</v>
      </c>
      <c r="D8616" s="452">
        <v>0</v>
      </c>
      <c r="E8616" s="456">
        <v>2.0339999999999998</v>
      </c>
      <c r="F8616" s="456">
        <v>1224.885</v>
      </c>
    </row>
    <row r="8617" spans="1:6" ht="17.399999999999999" x14ac:dyDescent="0.25">
      <c r="A8617" s="59" t="s">
        <v>5011</v>
      </c>
      <c r="B8617" s="57" t="s">
        <v>2038</v>
      </c>
      <c r="C8617" s="143" t="s">
        <v>440</v>
      </c>
      <c r="D8617" s="451">
        <v>0</v>
      </c>
      <c r="E8617" s="455">
        <v>16.466999999999999</v>
      </c>
      <c r="F8617" s="455">
        <v>5684.3810000000003</v>
      </c>
    </row>
    <row r="8618" spans="1:6" ht="17.399999999999999" x14ac:dyDescent="0.25">
      <c r="A8618" s="58" t="s">
        <v>3447</v>
      </c>
      <c r="B8618" s="56" t="s">
        <v>1213</v>
      </c>
      <c r="C8618" s="142" t="s">
        <v>455</v>
      </c>
      <c r="D8618" s="452">
        <v>0</v>
      </c>
      <c r="E8618" s="456">
        <v>2302.4569999999999</v>
      </c>
      <c r="F8618" s="456">
        <v>137611.69899999999</v>
      </c>
    </row>
    <row r="8619" spans="1:6" ht="17.399999999999999" x14ac:dyDescent="0.25">
      <c r="A8619" s="53" t="s">
        <v>3447</v>
      </c>
      <c r="B8619" s="55" t="s">
        <v>1213</v>
      </c>
      <c r="C8619" s="62" t="s">
        <v>457</v>
      </c>
      <c r="D8619" s="450">
        <v>0</v>
      </c>
      <c r="E8619" s="454">
        <v>6.5279999999999996</v>
      </c>
      <c r="F8619" s="454">
        <v>44055.078000000001</v>
      </c>
    </row>
    <row r="8620" spans="1:6" ht="17.399999999999999" x14ac:dyDescent="0.25">
      <c r="A8620" s="52" t="s">
        <v>3447</v>
      </c>
      <c r="B8620" s="54" t="s">
        <v>1213</v>
      </c>
      <c r="C8620" s="61" t="s">
        <v>447</v>
      </c>
      <c r="D8620" s="449">
        <v>0</v>
      </c>
      <c r="E8620" s="453">
        <v>13.84</v>
      </c>
      <c r="F8620" s="453">
        <v>29432.813999999998</v>
      </c>
    </row>
    <row r="8621" spans="1:6" ht="17.399999999999999" x14ac:dyDescent="0.25">
      <c r="A8621" s="53" t="s">
        <v>3447</v>
      </c>
      <c r="B8621" s="55" t="s">
        <v>1213</v>
      </c>
      <c r="C8621" s="62" t="s">
        <v>488</v>
      </c>
      <c r="D8621" s="450">
        <v>0</v>
      </c>
      <c r="E8621" s="454">
        <v>18.382999999999999</v>
      </c>
      <c r="F8621" s="454">
        <v>14861.706</v>
      </c>
    </row>
    <row r="8622" spans="1:6" ht="17.399999999999999" x14ac:dyDescent="0.25">
      <c r="A8622" s="52" t="s">
        <v>3447</v>
      </c>
      <c r="B8622" s="54" t="s">
        <v>1213</v>
      </c>
      <c r="C8622" s="61" t="s">
        <v>482</v>
      </c>
      <c r="D8622" s="449">
        <v>0</v>
      </c>
      <c r="E8622" s="453">
        <v>68.177000000000007</v>
      </c>
      <c r="F8622" s="453">
        <v>13980.846</v>
      </c>
    </row>
    <row r="8623" spans="1:6" ht="17.399999999999999" x14ac:dyDescent="0.25">
      <c r="A8623" s="59" t="s">
        <v>3447</v>
      </c>
      <c r="B8623" s="57" t="s">
        <v>1213</v>
      </c>
      <c r="C8623" s="143" t="s">
        <v>478</v>
      </c>
      <c r="D8623" s="451">
        <v>0</v>
      </c>
      <c r="E8623" s="455">
        <v>60.296999999999997</v>
      </c>
      <c r="F8623" s="455">
        <v>13288.458000000001</v>
      </c>
    </row>
    <row r="8624" spans="1:6" ht="17.399999999999999" x14ac:dyDescent="0.25">
      <c r="A8624" s="58" t="s">
        <v>3447</v>
      </c>
      <c r="B8624" s="56" t="s">
        <v>1213</v>
      </c>
      <c r="C8624" s="142" t="s">
        <v>867</v>
      </c>
      <c r="D8624" s="452">
        <v>0</v>
      </c>
      <c r="E8624" s="456">
        <v>52.853000000000002</v>
      </c>
      <c r="F8624" s="456">
        <v>9425.2379999999994</v>
      </c>
    </row>
    <row r="8625" spans="1:6" ht="17.399999999999999" x14ac:dyDescent="0.25">
      <c r="A8625" s="59" t="s">
        <v>3447</v>
      </c>
      <c r="B8625" s="57" t="s">
        <v>1213</v>
      </c>
      <c r="C8625" s="143" t="s">
        <v>463</v>
      </c>
      <c r="D8625" s="451">
        <v>0</v>
      </c>
      <c r="E8625" s="455">
        <v>104.474</v>
      </c>
      <c r="F8625" s="455">
        <v>4767.9430000000002</v>
      </c>
    </row>
    <row r="8626" spans="1:6" ht="17.399999999999999" x14ac:dyDescent="0.25">
      <c r="A8626" s="58" t="s">
        <v>3447</v>
      </c>
      <c r="B8626" s="56" t="s">
        <v>1213</v>
      </c>
      <c r="C8626" s="142" t="s">
        <v>865</v>
      </c>
      <c r="D8626" s="452">
        <v>0</v>
      </c>
      <c r="E8626" s="456">
        <v>42.673999999999999</v>
      </c>
      <c r="F8626" s="456">
        <v>4259.1940000000004</v>
      </c>
    </row>
    <row r="8627" spans="1:6" ht="17.399999999999999" x14ac:dyDescent="0.25">
      <c r="A8627" s="59" t="s">
        <v>3447</v>
      </c>
      <c r="B8627" s="57" t="s">
        <v>1213</v>
      </c>
      <c r="C8627" s="143" t="s">
        <v>476</v>
      </c>
      <c r="D8627" s="451">
        <v>0</v>
      </c>
      <c r="E8627" s="455">
        <v>3.3380000000000001</v>
      </c>
      <c r="F8627" s="455">
        <v>1172.6469999999999</v>
      </c>
    </row>
    <row r="8628" spans="1:6" ht="17.399999999999999" x14ac:dyDescent="0.25">
      <c r="A8628" s="52" t="s">
        <v>3447</v>
      </c>
      <c r="B8628" s="54" t="s">
        <v>1213</v>
      </c>
      <c r="C8628" s="61" t="s">
        <v>440</v>
      </c>
      <c r="D8628" s="449">
        <v>0</v>
      </c>
      <c r="E8628" s="453">
        <v>44.378999999999998</v>
      </c>
      <c r="F8628" s="453">
        <v>7198.97</v>
      </c>
    </row>
    <row r="8629" spans="1:6" ht="17.399999999999999" x14ac:dyDescent="0.25">
      <c r="A8629" s="53" t="s">
        <v>5012</v>
      </c>
      <c r="B8629" s="55" t="s">
        <v>1551</v>
      </c>
      <c r="C8629" s="62" t="s">
        <v>455</v>
      </c>
      <c r="D8629" s="450">
        <v>0</v>
      </c>
      <c r="E8629" s="454">
        <v>346.43400000000003</v>
      </c>
      <c r="F8629" s="454">
        <v>17959.189999999999</v>
      </c>
    </row>
    <row r="8630" spans="1:6" ht="17.399999999999999" x14ac:dyDescent="0.25">
      <c r="A8630" s="52" t="s">
        <v>5012</v>
      </c>
      <c r="B8630" s="54" t="s">
        <v>1551</v>
      </c>
      <c r="C8630" s="61" t="s">
        <v>3256</v>
      </c>
      <c r="D8630" s="449">
        <v>0</v>
      </c>
      <c r="E8630" s="453">
        <v>0.70599999999999996</v>
      </c>
      <c r="F8630" s="453">
        <v>2713.864</v>
      </c>
    </row>
    <row r="8631" spans="1:6" ht="17.399999999999999" x14ac:dyDescent="0.25">
      <c r="A8631" s="53" t="s">
        <v>5012</v>
      </c>
      <c r="B8631" s="55" t="s">
        <v>1551</v>
      </c>
      <c r="C8631" s="62" t="s">
        <v>440</v>
      </c>
      <c r="D8631" s="450">
        <v>0</v>
      </c>
      <c r="E8631" s="454">
        <v>37.106000000000002</v>
      </c>
      <c r="F8631" s="454">
        <v>2753.192</v>
      </c>
    </row>
    <row r="8632" spans="1:6" ht="17.399999999999999" x14ac:dyDescent="0.25">
      <c r="A8632" s="52" t="s">
        <v>5013</v>
      </c>
      <c r="B8632" s="54" t="s">
        <v>2039</v>
      </c>
      <c r="C8632" s="61" t="s">
        <v>455</v>
      </c>
      <c r="D8632" s="449">
        <v>0</v>
      </c>
      <c r="E8632" s="453">
        <v>429.43</v>
      </c>
      <c r="F8632" s="453">
        <v>30573.776000000002</v>
      </c>
    </row>
    <row r="8633" spans="1:6" ht="17.399999999999999" x14ac:dyDescent="0.25">
      <c r="A8633" s="59" t="s">
        <v>5013</v>
      </c>
      <c r="B8633" s="57" t="s">
        <v>2039</v>
      </c>
      <c r="C8633" s="143" t="s">
        <v>447</v>
      </c>
      <c r="D8633" s="451">
        <v>0</v>
      </c>
      <c r="E8633" s="455">
        <v>15.331</v>
      </c>
      <c r="F8633" s="455">
        <v>21898.313999999998</v>
      </c>
    </row>
    <row r="8634" spans="1:6" ht="17.399999999999999" x14ac:dyDescent="0.25">
      <c r="A8634" s="52" t="s">
        <v>5013</v>
      </c>
      <c r="B8634" s="54" t="s">
        <v>2039</v>
      </c>
      <c r="C8634" s="61" t="s">
        <v>463</v>
      </c>
      <c r="D8634" s="449">
        <v>0</v>
      </c>
      <c r="E8634" s="453">
        <v>99.239000000000004</v>
      </c>
      <c r="F8634" s="453">
        <v>8784.3420000000006</v>
      </c>
    </row>
    <row r="8635" spans="1:6" ht="17.399999999999999" x14ac:dyDescent="0.25">
      <c r="A8635" s="53" t="s">
        <v>5013</v>
      </c>
      <c r="B8635" s="55" t="s">
        <v>2039</v>
      </c>
      <c r="C8635" s="62" t="s">
        <v>457</v>
      </c>
      <c r="D8635" s="450">
        <v>0</v>
      </c>
      <c r="E8635" s="454">
        <v>1.155</v>
      </c>
      <c r="F8635" s="454">
        <v>7260.5940000000001</v>
      </c>
    </row>
    <row r="8636" spans="1:6" ht="17.399999999999999" x14ac:dyDescent="0.25">
      <c r="A8636" s="58" t="s">
        <v>5013</v>
      </c>
      <c r="B8636" s="56" t="s">
        <v>2039</v>
      </c>
      <c r="C8636" s="142" t="s">
        <v>488</v>
      </c>
      <c r="D8636" s="452">
        <v>0</v>
      </c>
      <c r="E8636" s="456">
        <v>5.78</v>
      </c>
      <c r="F8636" s="456">
        <v>3771.0050000000001</v>
      </c>
    </row>
    <row r="8637" spans="1:6" ht="17.399999999999999" x14ac:dyDescent="0.25">
      <c r="A8637" s="59" t="s">
        <v>5013</v>
      </c>
      <c r="B8637" s="57" t="s">
        <v>2039</v>
      </c>
      <c r="C8637" s="143" t="s">
        <v>478</v>
      </c>
      <c r="D8637" s="451">
        <v>0</v>
      </c>
      <c r="E8637" s="455">
        <v>6.6219999999999999</v>
      </c>
      <c r="F8637" s="455">
        <v>2424.2539999999999</v>
      </c>
    </row>
    <row r="8638" spans="1:6" ht="17.399999999999999" x14ac:dyDescent="0.25">
      <c r="A8638" s="58" t="s">
        <v>5013</v>
      </c>
      <c r="B8638" s="56" t="s">
        <v>2039</v>
      </c>
      <c r="C8638" s="142" t="s">
        <v>440</v>
      </c>
      <c r="D8638" s="452">
        <v>0</v>
      </c>
      <c r="E8638" s="456">
        <v>12.891</v>
      </c>
      <c r="F8638" s="456">
        <v>3654.8490000000002</v>
      </c>
    </row>
    <row r="8639" spans="1:6" ht="17.399999999999999" x14ac:dyDescent="0.25">
      <c r="A8639" s="53" t="s">
        <v>5014</v>
      </c>
      <c r="B8639" s="55" t="s">
        <v>2040</v>
      </c>
      <c r="C8639" s="62" t="s">
        <v>455</v>
      </c>
      <c r="D8639" s="450">
        <v>0</v>
      </c>
      <c r="E8639" s="454">
        <v>478.62200000000001</v>
      </c>
      <c r="F8639" s="454">
        <v>25193.260999999999</v>
      </c>
    </row>
    <row r="8640" spans="1:6" ht="17.399999999999999" x14ac:dyDescent="0.25">
      <c r="A8640" s="58" t="s">
        <v>5014</v>
      </c>
      <c r="B8640" s="56" t="s">
        <v>2040</v>
      </c>
      <c r="C8640" s="142" t="s">
        <v>457</v>
      </c>
      <c r="D8640" s="452">
        <v>0</v>
      </c>
      <c r="E8640" s="456">
        <v>4.6630000000000003</v>
      </c>
      <c r="F8640" s="456">
        <v>10988.065000000001</v>
      </c>
    </row>
    <row r="8641" spans="1:6" ht="17.399999999999999" x14ac:dyDescent="0.25">
      <c r="A8641" s="53" t="s">
        <v>5014</v>
      </c>
      <c r="B8641" s="55" t="s">
        <v>2040</v>
      </c>
      <c r="C8641" s="62" t="s">
        <v>488</v>
      </c>
      <c r="D8641" s="450">
        <v>0</v>
      </c>
      <c r="E8641" s="454">
        <v>1.5109999999999999</v>
      </c>
      <c r="F8641" s="454">
        <v>3574.518</v>
      </c>
    </row>
    <row r="8642" spans="1:6" ht="17.399999999999999" x14ac:dyDescent="0.25">
      <c r="A8642" s="52" t="s">
        <v>5014</v>
      </c>
      <c r="B8642" s="54" t="s">
        <v>2040</v>
      </c>
      <c r="C8642" s="61" t="s">
        <v>478</v>
      </c>
      <c r="D8642" s="449">
        <v>0</v>
      </c>
      <c r="E8642" s="453">
        <v>28.38</v>
      </c>
      <c r="F8642" s="453">
        <v>3457.0329999999999</v>
      </c>
    </row>
    <row r="8643" spans="1:6" ht="17.399999999999999" x14ac:dyDescent="0.25">
      <c r="A8643" s="59" t="s">
        <v>5014</v>
      </c>
      <c r="B8643" s="57" t="s">
        <v>2040</v>
      </c>
      <c r="C8643" s="143" t="s">
        <v>447</v>
      </c>
      <c r="D8643" s="451">
        <v>0</v>
      </c>
      <c r="E8643" s="455">
        <v>3.6909999999999998</v>
      </c>
      <c r="F8643" s="455">
        <v>3286.1729999999998</v>
      </c>
    </row>
    <row r="8644" spans="1:6" ht="17.399999999999999" x14ac:dyDescent="0.25">
      <c r="A8644" s="52" t="s">
        <v>5014</v>
      </c>
      <c r="B8644" s="54" t="s">
        <v>2040</v>
      </c>
      <c r="C8644" s="61" t="s">
        <v>867</v>
      </c>
      <c r="D8644" s="449">
        <v>0</v>
      </c>
      <c r="E8644" s="453">
        <v>6.4569999999999999</v>
      </c>
      <c r="F8644" s="453">
        <v>1271.027</v>
      </c>
    </row>
    <row r="8645" spans="1:6" ht="17.399999999999999" x14ac:dyDescent="0.25">
      <c r="A8645" s="53" t="s">
        <v>5014</v>
      </c>
      <c r="B8645" s="55" t="s">
        <v>2040</v>
      </c>
      <c r="C8645" s="62" t="s">
        <v>482</v>
      </c>
      <c r="D8645" s="450">
        <v>0</v>
      </c>
      <c r="E8645" s="454">
        <v>11.254</v>
      </c>
      <c r="F8645" s="454">
        <v>1071.8689999999999</v>
      </c>
    </row>
    <row r="8646" spans="1:6" ht="17.399999999999999" x14ac:dyDescent="0.25">
      <c r="A8646" s="52" t="s">
        <v>5014</v>
      </c>
      <c r="B8646" s="54" t="s">
        <v>2040</v>
      </c>
      <c r="C8646" s="61" t="s">
        <v>440</v>
      </c>
      <c r="D8646" s="449">
        <v>0</v>
      </c>
      <c r="E8646" s="453">
        <v>21.428000000000001</v>
      </c>
      <c r="F8646" s="453">
        <v>3014.5050000000001</v>
      </c>
    </row>
    <row r="8647" spans="1:6" ht="17.399999999999999" x14ac:dyDescent="0.25">
      <c r="A8647" s="59" t="s">
        <v>5015</v>
      </c>
      <c r="B8647" s="57" t="s">
        <v>2041</v>
      </c>
      <c r="C8647" s="143" t="s">
        <v>455</v>
      </c>
      <c r="D8647" s="451">
        <v>0</v>
      </c>
      <c r="E8647" s="455">
        <v>125.417</v>
      </c>
      <c r="F8647" s="455">
        <v>4636.2420000000002</v>
      </c>
    </row>
    <row r="8648" spans="1:6" ht="17.399999999999999" x14ac:dyDescent="0.25">
      <c r="A8648" s="58" t="s">
        <v>5015</v>
      </c>
      <c r="B8648" s="56" t="s">
        <v>2041</v>
      </c>
      <c r="C8648" s="142" t="s">
        <v>457</v>
      </c>
      <c r="D8648" s="452">
        <v>0</v>
      </c>
      <c r="E8648" s="456">
        <v>0.56699999999999995</v>
      </c>
      <c r="F8648" s="456">
        <v>2932.0259999999998</v>
      </c>
    </row>
    <row r="8649" spans="1:6" ht="17.399999999999999" x14ac:dyDescent="0.25">
      <c r="A8649" s="53" t="s">
        <v>5015</v>
      </c>
      <c r="B8649" s="55" t="s">
        <v>2041</v>
      </c>
      <c r="C8649" s="62" t="s">
        <v>447</v>
      </c>
      <c r="D8649" s="450">
        <v>0</v>
      </c>
      <c r="E8649" s="454">
        <v>1.411</v>
      </c>
      <c r="F8649" s="454">
        <v>1935.81</v>
      </c>
    </row>
    <row r="8650" spans="1:6" ht="17.399999999999999" x14ac:dyDescent="0.25">
      <c r="A8650" s="52" t="s">
        <v>5015</v>
      </c>
      <c r="B8650" s="54" t="s">
        <v>2041</v>
      </c>
      <c r="C8650" s="61" t="s">
        <v>442</v>
      </c>
      <c r="D8650" s="449">
        <v>0</v>
      </c>
      <c r="E8650" s="453">
        <v>8.0719999999999992</v>
      </c>
      <c r="F8650" s="453">
        <v>1559.78</v>
      </c>
    </row>
    <row r="8651" spans="1:6" ht="17.399999999999999" x14ac:dyDescent="0.25">
      <c r="A8651" s="53" t="s">
        <v>5015</v>
      </c>
      <c r="B8651" s="55" t="s">
        <v>2041</v>
      </c>
      <c r="C8651" s="62" t="s">
        <v>440</v>
      </c>
      <c r="D8651" s="450">
        <v>0</v>
      </c>
      <c r="E8651" s="454">
        <v>21.675999999999998</v>
      </c>
      <c r="F8651" s="454">
        <v>3555.038</v>
      </c>
    </row>
    <row r="8652" spans="1:6" ht="17.399999999999999" x14ac:dyDescent="0.25">
      <c r="A8652" s="58" t="s">
        <v>5016</v>
      </c>
      <c r="B8652" s="56" t="s">
        <v>2042</v>
      </c>
      <c r="C8652" s="142" t="s">
        <v>455</v>
      </c>
      <c r="D8652" s="452">
        <v>0</v>
      </c>
      <c r="E8652" s="456">
        <v>2599.5439999999999</v>
      </c>
      <c r="F8652" s="456">
        <v>86008.982000000004</v>
      </c>
    </row>
    <row r="8653" spans="1:6" ht="17.399999999999999" x14ac:dyDescent="0.25">
      <c r="A8653" s="59" t="s">
        <v>5016</v>
      </c>
      <c r="B8653" s="57" t="s">
        <v>2042</v>
      </c>
      <c r="C8653" s="143" t="s">
        <v>870</v>
      </c>
      <c r="D8653" s="451">
        <v>0</v>
      </c>
      <c r="E8653" s="455">
        <v>593.745</v>
      </c>
      <c r="F8653" s="455">
        <v>31992.976999999999</v>
      </c>
    </row>
    <row r="8654" spans="1:6" ht="17.399999999999999" x14ac:dyDescent="0.25">
      <c r="A8654" s="58" t="s">
        <v>5016</v>
      </c>
      <c r="B8654" s="56" t="s">
        <v>2042</v>
      </c>
      <c r="C8654" s="142" t="s">
        <v>447</v>
      </c>
      <c r="D8654" s="452">
        <v>0</v>
      </c>
      <c r="E8654" s="456">
        <v>7.5469999999999997</v>
      </c>
      <c r="F8654" s="456">
        <v>22240.802</v>
      </c>
    </row>
    <row r="8655" spans="1:6" ht="17.399999999999999" x14ac:dyDescent="0.25">
      <c r="A8655" s="59" t="s">
        <v>5016</v>
      </c>
      <c r="B8655" s="57" t="s">
        <v>2042</v>
      </c>
      <c r="C8655" s="143" t="s">
        <v>478</v>
      </c>
      <c r="D8655" s="451">
        <v>0</v>
      </c>
      <c r="E8655" s="455">
        <v>200.73400000000001</v>
      </c>
      <c r="F8655" s="455">
        <v>10019.349</v>
      </c>
    </row>
    <row r="8656" spans="1:6" ht="17.399999999999999" x14ac:dyDescent="0.25">
      <c r="A8656" s="52" t="s">
        <v>5016</v>
      </c>
      <c r="B8656" s="54" t="s">
        <v>2042</v>
      </c>
      <c r="C8656" s="61" t="s">
        <v>457</v>
      </c>
      <c r="D8656" s="449">
        <v>0</v>
      </c>
      <c r="E8656" s="453">
        <v>11.013999999999999</v>
      </c>
      <c r="F8656" s="453">
        <v>8622.7119999999995</v>
      </c>
    </row>
    <row r="8657" spans="1:6" ht="17.399999999999999" x14ac:dyDescent="0.25">
      <c r="A8657" s="53" t="s">
        <v>5016</v>
      </c>
      <c r="B8657" s="55" t="s">
        <v>2042</v>
      </c>
      <c r="C8657" s="62" t="s">
        <v>482</v>
      </c>
      <c r="D8657" s="450">
        <v>0</v>
      </c>
      <c r="E8657" s="454">
        <v>103.59099999999999</v>
      </c>
      <c r="F8657" s="454">
        <v>7589.5219999999999</v>
      </c>
    </row>
    <row r="8658" spans="1:6" ht="17.399999999999999" x14ac:dyDescent="0.25">
      <c r="A8658" s="58" t="s">
        <v>5016</v>
      </c>
      <c r="B8658" s="56" t="s">
        <v>2042</v>
      </c>
      <c r="C8658" s="142" t="s">
        <v>443</v>
      </c>
      <c r="D8658" s="452">
        <v>0</v>
      </c>
      <c r="E8658" s="456">
        <v>14.164</v>
      </c>
      <c r="F8658" s="456">
        <v>3193.0079999999998</v>
      </c>
    </row>
    <row r="8659" spans="1:6" ht="17.399999999999999" x14ac:dyDescent="0.25">
      <c r="A8659" s="59" t="s">
        <v>5016</v>
      </c>
      <c r="B8659" s="57" t="s">
        <v>2042</v>
      </c>
      <c r="C8659" s="143" t="s">
        <v>867</v>
      </c>
      <c r="D8659" s="451">
        <v>0</v>
      </c>
      <c r="E8659" s="455">
        <v>31.904</v>
      </c>
      <c r="F8659" s="455">
        <v>2816.3270000000002</v>
      </c>
    </row>
    <row r="8660" spans="1:6" ht="17.399999999999999" x14ac:dyDescent="0.25">
      <c r="A8660" s="58" t="s">
        <v>5016</v>
      </c>
      <c r="B8660" s="56" t="s">
        <v>2042</v>
      </c>
      <c r="C8660" s="142" t="s">
        <v>463</v>
      </c>
      <c r="D8660" s="452">
        <v>0</v>
      </c>
      <c r="E8660" s="456">
        <v>84.784000000000006</v>
      </c>
      <c r="F8660" s="456">
        <v>2057.9720000000002</v>
      </c>
    </row>
    <row r="8661" spans="1:6" ht="17.399999999999999" x14ac:dyDescent="0.25">
      <c r="A8661" s="59" t="s">
        <v>5016</v>
      </c>
      <c r="B8661" s="57" t="s">
        <v>2042</v>
      </c>
      <c r="C8661" s="143" t="s">
        <v>488</v>
      </c>
      <c r="D8661" s="451">
        <v>0</v>
      </c>
      <c r="E8661" s="455">
        <v>2.294</v>
      </c>
      <c r="F8661" s="455">
        <v>1355.027</v>
      </c>
    </row>
    <row r="8662" spans="1:6" ht="17.399999999999999" x14ac:dyDescent="0.25">
      <c r="A8662" s="52" t="s">
        <v>5016</v>
      </c>
      <c r="B8662" s="54" t="s">
        <v>2042</v>
      </c>
      <c r="C8662" s="61" t="s">
        <v>487</v>
      </c>
      <c r="D8662" s="449">
        <v>0</v>
      </c>
      <c r="E8662" s="453">
        <v>0.111</v>
      </c>
      <c r="F8662" s="453">
        <v>1051.4259999999999</v>
      </c>
    </row>
    <row r="8663" spans="1:6" ht="17.399999999999999" x14ac:dyDescent="0.25">
      <c r="A8663" s="53" t="s">
        <v>5016</v>
      </c>
      <c r="B8663" s="55" t="s">
        <v>2042</v>
      </c>
      <c r="C8663" s="62" t="s">
        <v>440</v>
      </c>
      <c r="D8663" s="450">
        <v>0</v>
      </c>
      <c r="E8663" s="454">
        <v>73.816999999999993</v>
      </c>
      <c r="F8663" s="454">
        <v>6564.0860000000002</v>
      </c>
    </row>
    <row r="8664" spans="1:6" ht="17.399999999999999" x14ac:dyDescent="0.25">
      <c r="A8664" s="52" t="s">
        <v>5017</v>
      </c>
      <c r="B8664" s="54" t="s">
        <v>3308</v>
      </c>
      <c r="C8664" s="61" t="s">
        <v>442</v>
      </c>
      <c r="D8664" s="449">
        <v>0</v>
      </c>
      <c r="E8664" s="453">
        <v>59.128</v>
      </c>
      <c r="F8664" s="453">
        <v>15647.195</v>
      </c>
    </row>
    <row r="8665" spans="1:6" ht="17.399999999999999" x14ac:dyDescent="0.25">
      <c r="A8665" s="53" t="s">
        <v>5017</v>
      </c>
      <c r="B8665" s="55" t="s">
        <v>3308</v>
      </c>
      <c r="C8665" s="62" t="s">
        <v>455</v>
      </c>
      <c r="D8665" s="450">
        <v>0</v>
      </c>
      <c r="E8665" s="454">
        <v>21.390999999999998</v>
      </c>
      <c r="F8665" s="454">
        <v>1867.7280000000001</v>
      </c>
    </row>
    <row r="8666" spans="1:6" ht="17.399999999999999" x14ac:dyDescent="0.25">
      <c r="A8666" s="58" t="s">
        <v>5017</v>
      </c>
      <c r="B8666" s="56" t="s">
        <v>3308</v>
      </c>
      <c r="C8666" s="142" t="s">
        <v>447</v>
      </c>
      <c r="D8666" s="452">
        <v>0</v>
      </c>
      <c r="E8666" s="456">
        <v>0.307</v>
      </c>
      <c r="F8666" s="456">
        <v>1141.2170000000001</v>
      </c>
    </row>
    <row r="8667" spans="1:6" ht="17.399999999999999" x14ac:dyDescent="0.25">
      <c r="A8667" s="59" t="s">
        <v>5017</v>
      </c>
      <c r="B8667" s="57" t="s">
        <v>3308</v>
      </c>
      <c r="C8667" s="143" t="s">
        <v>440</v>
      </c>
      <c r="D8667" s="451">
        <v>0</v>
      </c>
      <c r="E8667" s="455">
        <v>83.555000000000007</v>
      </c>
      <c r="F8667" s="455">
        <v>2628.6559999999999</v>
      </c>
    </row>
    <row r="8668" spans="1:6" ht="17.399999999999999" x14ac:dyDescent="0.25">
      <c r="A8668" s="52" t="s">
        <v>3732</v>
      </c>
      <c r="B8668" s="54" t="s">
        <v>1061</v>
      </c>
      <c r="C8668" s="61" t="s">
        <v>460</v>
      </c>
      <c r="D8668" s="449">
        <v>0</v>
      </c>
      <c r="E8668" s="453">
        <v>2149.48</v>
      </c>
      <c r="F8668" s="453">
        <v>19201.477999999999</v>
      </c>
    </row>
    <row r="8669" spans="1:6" ht="17.399999999999999" x14ac:dyDescent="0.25">
      <c r="A8669" s="53" t="s">
        <v>3732</v>
      </c>
      <c r="B8669" s="55" t="s">
        <v>1061</v>
      </c>
      <c r="C8669" s="62" t="s">
        <v>463</v>
      </c>
      <c r="D8669" s="450">
        <v>0</v>
      </c>
      <c r="E8669" s="454">
        <v>39.595999999999997</v>
      </c>
      <c r="F8669" s="454">
        <v>2217.0500000000002</v>
      </c>
    </row>
    <row r="8670" spans="1:6" ht="17.399999999999999" x14ac:dyDescent="0.25">
      <c r="A8670" s="58" t="s">
        <v>3732</v>
      </c>
      <c r="B8670" s="56" t="s">
        <v>1061</v>
      </c>
      <c r="C8670" s="142" t="s">
        <v>455</v>
      </c>
      <c r="D8670" s="452">
        <v>0</v>
      </c>
      <c r="E8670" s="456">
        <v>112.74</v>
      </c>
      <c r="F8670" s="456">
        <v>1936.0650000000001</v>
      </c>
    </row>
    <row r="8671" spans="1:6" ht="17.399999999999999" x14ac:dyDescent="0.25">
      <c r="A8671" s="59" t="s">
        <v>3732</v>
      </c>
      <c r="B8671" s="57" t="s">
        <v>1061</v>
      </c>
      <c r="C8671" s="143" t="s">
        <v>440</v>
      </c>
      <c r="D8671" s="451">
        <v>0</v>
      </c>
      <c r="E8671" s="455">
        <v>67.614000000000004</v>
      </c>
      <c r="F8671" s="455">
        <v>2391.3020000000001</v>
      </c>
    </row>
    <row r="8672" spans="1:6" ht="17.399999999999999" x14ac:dyDescent="0.25">
      <c r="A8672" s="58" t="s">
        <v>5018</v>
      </c>
      <c r="B8672" s="56" t="s">
        <v>2043</v>
      </c>
      <c r="C8672" s="142" t="s">
        <v>455</v>
      </c>
      <c r="D8672" s="452">
        <v>0</v>
      </c>
      <c r="E8672" s="456">
        <v>134.30600000000001</v>
      </c>
      <c r="F8672" s="456">
        <v>7086.3130000000001</v>
      </c>
    </row>
    <row r="8673" spans="1:6" ht="17.399999999999999" x14ac:dyDescent="0.25">
      <c r="A8673" s="59" t="s">
        <v>5018</v>
      </c>
      <c r="B8673" s="57" t="s">
        <v>2043</v>
      </c>
      <c r="C8673" s="143" t="s">
        <v>447</v>
      </c>
      <c r="D8673" s="451">
        <v>0</v>
      </c>
      <c r="E8673" s="455">
        <v>10.736000000000001</v>
      </c>
      <c r="F8673" s="455">
        <v>5897.1779999999999</v>
      </c>
    </row>
    <row r="8674" spans="1:6" ht="17.399999999999999" x14ac:dyDescent="0.25">
      <c r="A8674" s="58" t="s">
        <v>5018</v>
      </c>
      <c r="B8674" s="56" t="s">
        <v>2043</v>
      </c>
      <c r="C8674" s="142" t="s">
        <v>488</v>
      </c>
      <c r="D8674" s="452">
        <v>0</v>
      </c>
      <c r="E8674" s="456">
        <v>8.7789999999999999</v>
      </c>
      <c r="F8674" s="456">
        <v>5858.4179999999997</v>
      </c>
    </row>
    <row r="8675" spans="1:6" ht="17.399999999999999" x14ac:dyDescent="0.25">
      <c r="A8675" s="59" t="s">
        <v>5018</v>
      </c>
      <c r="B8675" s="57" t="s">
        <v>2043</v>
      </c>
      <c r="C8675" s="143" t="s">
        <v>463</v>
      </c>
      <c r="D8675" s="451">
        <v>0</v>
      </c>
      <c r="E8675" s="455">
        <v>136.82</v>
      </c>
      <c r="F8675" s="455">
        <v>3840.3989999999999</v>
      </c>
    </row>
    <row r="8676" spans="1:6" ht="17.399999999999999" x14ac:dyDescent="0.25">
      <c r="A8676" s="58" t="s">
        <v>5018</v>
      </c>
      <c r="B8676" s="56" t="s">
        <v>2043</v>
      </c>
      <c r="C8676" s="142" t="s">
        <v>917</v>
      </c>
      <c r="D8676" s="452">
        <v>0</v>
      </c>
      <c r="E8676" s="456">
        <v>4.1959999999999997</v>
      </c>
      <c r="F8676" s="456">
        <v>1299.1569999999999</v>
      </c>
    </row>
    <row r="8677" spans="1:6" ht="17.399999999999999" x14ac:dyDescent="0.25">
      <c r="A8677" s="59" t="s">
        <v>5018</v>
      </c>
      <c r="B8677" s="57" t="s">
        <v>2043</v>
      </c>
      <c r="C8677" s="143" t="s">
        <v>440</v>
      </c>
      <c r="D8677" s="451">
        <v>0</v>
      </c>
      <c r="E8677" s="455">
        <v>16.47</v>
      </c>
      <c r="F8677" s="455">
        <v>2321.4110000000001</v>
      </c>
    </row>
    <row r="8678" spans="1:6" ht="17.399999999999999" x14ac:dyDescent="0.25">
      <c r="A8678" s="52" t="s">
        <v>5019</v>
      </c>
      <c r="B8678" s="54" t="s">
        <v>3585</v>
      </c>
      <c r="C8678" s="61" t="s">
        <v>447</v>
      </c>
      <c r="D8678" s="449">
        <v>0</v>
      </c>
      <c r="E8678" s="453">
        <v>13.411</v>
      </c>
      <c r="F8678" s="453">
        <v>12061.761</v>
      </c>
    </row>
    <row r="8679" spans="1:6" ht="17.399999999999999" x14ac:dyDescent="0.25">
      <c r="A8679" s="53" t="s">
        <v>5019</v>
      </c>
      <c r="B8679" s="55" t="s">
        <v>3585</v>
      </c>
      <c r="C8679" s="62" t="s">
        <v>457</v>
      </c>
      <c r="D8679" s="450">
        <v>0</v>
      </c>
      <c r="E8679" s="454">
        <v>1.4870000000000001</v>
      </c>
      <c r="F8679" s="454">
        <v>5492.6180000000004</v>
      </c>
    </row>
    <row r="8680" spans="1:6" ht="17.399999999999999" x14ac:dyDescent="0.25">
      <c r="A8680" s="58" t="s">
        <v>5019</v>
      </c>
      <c r="B8680" s="56" t="s">
        <v>3585</v>
      </c>
      <c r="C8680" s="142" t="s">
        <v>455</v>
      </c>
      <c r="D8680" s="452">
        <v>0</v>
      </c>
      <c r="E8680" s="456">
        <v>95.37</v>
      </c>
      <c r="F8680" s="456">
        <v>5069.8670000000002</v>
      </c>
    </row>
    <row r="8681" spans="1:6" ht="17.399999999999999" x14ac:dyDescent="0.25">
      <c r="A8681" s="59" t="s">
        <v>5019</v>
      </c>
      <c r="B8681" s="57" t="s">
        <v>3585</v>
      </c>
      <c r="C8681" s="143" t="s">
        <v>443</v>
      </c>
      <c r="D8681" s="451">
        <v>0</v>
      </c>
      <c r="E8681" s="455">
        <v>4.9720000000000004</v>
      </c>
      <c r="F8681" s="455">
        <v>1389.835</v>
      </c>
    </row>
    <row r="8682" spans="1:6" ht="17.399999999999999" x14ac:dyDescent="0.25">
      <c r="A8682" s="52" t="s">
        <v>5019</v>
      </c>
      <c r="B8682" s="54" t="s">
        <v>3585</v>
      </c>
      <c r="C8682" s="61" t="s">
        <v>442</v>
      </c>
      <c r="D8682" s="449">
        <v>0</v>
      </c>
      <c r="E8682" s="453">
        <v>4.7220000000000004</v>
      </c>
      <c r="F8682" s="453">
        <v>1255.788</v>
      </c>
    </row>
    <row r="8683" spans="1:6" ht="17.399999999999999" x14ac:dyDescent="0.25">
      <c r="A8683" s="59" t="s">
        <v>5019</v>
      </c>
      <c r="B8683" s="57" t="s">
        <v>3585</v>
      </c>
      <c r="C8683" s="143" t="s">
        <v>488</v>
      </c>
      <c r="D8683" s="451">
        <v>0</v>
      </c>
      <c r="E8683" s="455">
        <v>9.2829999999999995</v>
      </c>
      <c r="F8683" s="455">
        <v>1057.5820000000001</v>
      </c>
    </row>
    <row r="8684" spans="1:6" ht="17.399999999999999" x14ac:dyDescent="0.25">
      <c r="A8684" s="58" t="s">
        <v>5019</v>
      </c>
      <c r="B8684" s="56" t="s">
        <v>3585</v>
      </c>
      <c r="C8684" s="142" t="s">
        <v>440</v>
      </c>
      <c r="D8684" s="452">
        <v>0</v>
      </c>
      <c r="E8684" s="456">
        <v>139.36799999999999</v>
      </c>
      <c r="F8684" s="456">
        <v>4753.38</v>
      </c>
    </row>
    <row r="8685" spans="1:6" ht="17.399999999999999" x14ac:dyDescent="0.25">
      <c r="A8685" s="53" t="s">
        <v>5020</v>
      </c>
      <c r="B8685" s="55" t="s">
        <v>6786</v>
      </c>
      <c r="C8685" s="62" t="s">
        <v>455</v>
      </c>
      <c r="D8685" s="450">
        <v>0</v>
      </c>
      <c r="E8685" s="454">
        <v>58.499000000000002</v>
      </c>
      <c r="F8685" s="454">
        <v>12809.263999999999</v>
      </c>
    </row>
    <row r="8686" spans="1:6" ht="17.399999999999999" x14ac:dyDescent="0.25">
      <c r="A8686" s="52" t="s">
        <v>5020</v>
      </c>
      <c r="B8686" s="54" t="s">
        <v>6786</v>
      </c>
      <c r="C8686" s="61" t="s">
        <v>440</v>
      </c>
      <c r="D8686" s="449">
        <v>0</v>
      </c>
      <c r="E8686" s="453">
        <v>45.344000000000001</v>
      </c>
      <c r="F8686" s="453">
        <v>2123.06</v>
      </c>
    </row>
    <row r="8687" spans="1:6" ht="17.399999999999999" x14ac:dyDescent="0.25">
      <c r="A8687" s="53" t="s">
        <v>3488</v>
      </c>
      <c r="B8687" s="55" t="s">
        <v>1320</v>
      </c>
      <c r="C8687" s="62" t="s">
        <v>458</v>
      </c>
      <c r="D8687" s="450">
        <v>0</v>
      </c>
      <c r="E8687" s="454">
        <v>7921.1869999999999</v>
      </c>
      <c r="F8687" s="454">
        <v>9339</v>
      </c>
    </row>
    <row r="8688" spans="1:6" ht="17.399999999999999" x14ac:dyDescent="0.25">
      <c r="A8688" s="58" t="s">
        <v>3488</v>
      </c>
      <c r="B8688" s="56" t="s">
        <v>1320</v>
      </c>
      <c r="C8688" s="142" t="s">
        <v>891</v>
      </c>
      <c r="D8688" s="452">
        <v>0</v>
      </c>
      <c r="E8688" s="456">
        <v>1835.83</v>
      </c>
      <c r="F8688" s="456">
        <v>1946.182</v>
      </c>
    </row>
    <row r="8689" spans="1:6" ht="17.399999999999999" x14ac:dyDescent="0.25">
      <c r="A8689" s="59" t="s">
        <v>3488</v>
      </c>
      <c r="B8689" s="57" t="s">
        <v>1320</v>
      </c>
      <c r="C8689" s="143" t="s">
        <v>440</v>
      </c>
      <c r="D8689" s="451">
        <v>0</v>
      </c>
      <c r="E8689" s="455">
        <v>2786.2020000000002</v>
      </c>
      <c r="F8689" s="455">
        <v>2524.904</v>
      </c>
    </row>
    <row r="8690" spans="1:6" ht="17.399999999999999" x14ac:dyDescent="0.25">
      <c r="A8690" s="52" t="s">
        <v>7232</v>
      </c>
      <c r="B8690" s="54" t="s">
        <v>7231</v>
      </c>
      <c r="C8690" s="61" t="s">
        <v>458</v>
      </c>
      <c r="D8690" s="449">
        <v>0</v>
      </c>
      <c r="E8690" s="453">
        <v>4401.0309999999999</v>
      </c>
      <c r="F8690" s="453">
        <v>6031.4589999999998</v>
      </c>
    </row>
    <row r="8691" spans="1:6" ht="17.399999999999999" x14ac:dyDescent="0.25">
      <c r="A8691" s="53" t="s">
        <v>7232</v>
      </c>
      <c r="B8691" s="55" t="s">
        <v>7231</v>
      </c>
      <c r="C8691" s="62" t="s">
        <v>891</v>
      </c>
      <c r="D8691" s="450">
        <v>0</v>
      </c>
      <c r="E8691" s="454">
        <v>3052.6350000000002</v>
      </c>
      <c r="F8691" s="454">
        <v>3001.2849999999999</v>
      </c>
    </row>
    <row r="8692" spans="1:6" ht="17.399999999999999" x14ac:dyDescent="0.25">
      <c r="A8692" s="52" t="s">
        <v>7232</v>
      </c>
      <c r="B8692" s="54" t="s">
        <v>7231</v>
      </c>
      <c r="C8692" s="61" t="s">
        <v>440</v>
      </c>
      <c r="D8692" s="449">
        <v>0</v>
      </c>
      <c r="E8692" s="453">
        <v>1933.204</v>
      </c>
      <c r="F8692" s="453">
        <v>1527.922</v>
      </c>
    </row>
    <row r="8693" spans="1:6" ht="17.399999999999999" x14ac:dyDescent="0.25">
      <c r="A8693" s="59" t="s">
        <v>2044</v>
      </c>
      <c r="B8693" s="57" t="s">
        <v>7760</v>
      </c>
      <c r="C8693" s="143" t="s">
        <v>482</v>
      </c>
      <c r="D8693" s="451">
        <v>0</v>
      </c>
      <c r="E8693" s="455">
        <v>6237.1559999999999</v>
      </c>
      <c r="F8693" s="455">
        <v>29310.178</v>
      </c>
    </row>
    <row r="8694" spans="1:6" ht="17.399999999999999" x14ac:dyDescent="0.25">
      <c r="A8694" s="58" t="s">
        <v>2044</v>
      </c>
      <c r="B8694" s="56" t="s">
        <v>7760</v>
      </c>
      <c r="C8694" s="142" t="s">
        <v>455</v>
      </c>
      <c r="D8694" s="452">
        <v>0</v>
      </c>
      <c r="E8694" s="456">
        <v>2307.7869999999998</v>
      </c>
      <c r="F8694" s="456">
        <v>7280.4949999999999</v>
      </c>
    </row>
    <row r="8695" spans="1:6" ht="17.399999999999999" x14ac:dyDescent="0.25">
      <c r="A8695" s="53" t="s">
        <v>2044</v>
      </c>
      <c r="B8695" s="55" t="s">
        <v>7760</v>
      </c>
      <c r="C8695" s="62" t="s">
        <v>904</v>
      </c>
      <c r="D8695" s="450">
        <v>0</v>
      </c>
      <c r="E8695" s="454">
        <v>3201.5</v>
      </c>
      <c r="F8695" s="454">
        <v>5347.3450000000003</v>
      </c>
    </row>
    <row r="8696" spans="1:6" ht="17.399999999999999" x14ac:dyDescent="0.25">
      <c r="A8696" s="58" t="s">
        <v>2044</v>
      </c>
      <c r="B8696" s="56" t="s">
        <v>7760</v>
      </c>
      <c r="C8696" s="142" t="s">
        <v>470</v>
      </c>
      <c r="D8696" s="452">
        <v>0</v>
      </c>
      <c r="E8696" s="456">
        <v>1836.0930000000001</v>
      </c>
      <c r="F8696" s="456">
        <v>4941.723</v>
      </c>
    </row>
    <row r="8697" spans="1:6" ht="17.399999999999999" x14ac:dyDescent="0.25">
      <c r="A8697" s="59" t="s">
        <v>2044</v>
      </c>
      <c r="B8697" s="57" t="s">
        <v>7760</v>
      </c>
      <c r="C8697" s="143" t="s">
        <v>478</v>
      </c>
      <c r="D8697" s="451">
        <v>0</v>
      </c>
      <c r="E8697" s="455">
        <v>592.36199999999997</v>
      </c>
      <c r="F8697" s="455">
        <v>1749.126</v>
      </c>
    </row>
    <row r="8698" spans="1:6" ht="17.399999999999999" x14ac:dyDescent="0.25">
      <c r="A8698" s="52" t="s">
        <v>2044</v>
      </c>
      <c r="B8698" s="54" t="s">
        <v>7760</v>
      </c>
      <c r="C8698" s="61" t="s">
        <v>507</v>
      </c>
      <c r="D8698" s="449">
        <v>0</v>
      </c>
      <c r="E8698" s="453">
        <v>1584.5</v>
      </c>
      <c r="F8698" s="453">
        <v>1349.4269999999999</v>
      </c>
    </row>
    <row r="8699" spans="1:6" ht="17.399999999999999" x14ac:dyDescent="0.25">
      <c r="A8699" s="59" t="s">
        <v>2044</v>
      </c>
      <c r="B8699" s="57" t="s">
        <v>7760</v>
      </c>
      <c r="C8699" s="143" t="s">
        <v>456</v>
      </c>
      <c r="D8699" s="451">
        <v>0</v>
      </c>
      <c r="E8699" s="455">
        <v>838.03</v>
      </c>
      <c r="F8699" s="455">
        <v>1004.019</v>
      </c>
    </row>
    <row r="8700" spans="1:6" ht="17.399999999999999" x14ac:dyDescent="0.25">
      <c r="A8700" s="58" t="s">
        <v>2044</v>
      </c>
      <c r="B8700" s="56" t="s">
        <v>7760</v>
      </c>
      <c r="C8700" s="142" t="s">
        <v>440</v>
      </c>
      <c r="D8700" s="452">
        <v>0</v>
      </c>
      <c r="E8700" s="456">
        <v>968.178</v>
      </c>
      <c r="F8700" s="456">
        <v>1406.961</v>
      </c>
    </row>
    <row r="8701" spans="1:6" ht="17.399999999999999" x14ac:dyDescent="0.25">
      <c r="A8701" s="59" t="s">
        <v>414</v>
      </c>
      <c r="B8701" s="57" t="s">
        <v>7761</v>
      </c>
      <c r="C8701" s="143" t="s">
        <v>482</v>
      </c>
      <c r="D8701" s="451">
        <v>0</v>
      </c>
      <c r="E8701" s="455">
        <v>70836.498000000007</v>
      </c>
      <c r="F8701" s="455">
        <v>180168.42</v>
      </c>
    </row>
    <row r="8702" spans="1:6" ht="17.399999999999999" x14ac:dyDescent="0.25">
      <c r="A8702" s="52" t="s">
        <v>414</v>
      </c>
      <c r="B8702" s="54" t="s">
        <v>7761</v>
      </c>
      <c r="C8702" s="61" t="s">
        <v>478</v>
      </c>
      <c r="D8702" s="449">
        <v>0</v>
      </c>
      <c r="E8702" s="453">
        <v>12795.763999999999</v>
      </c>
      <c r="F8702" s="453">
        <v>32308.112000000001</v>
      </c>
    </row>
    <row r="8703" spans="1:6" ht="17.399999999999999" x14ac:dyDescent="0.25">
      <c r="A8703" s="53" t="s">
        <v>414</v>
      </c>
      <c r="B8703" s="55" t="s">
        <v>7761</v>
      </c>
      <c r="C8703" s="62" t="s">
        <v>455</v>
      </c>
      <c r="D8703" s="450">
        <v>0</v>
      </c>
      <c r="E8703" s="454">
        <v>5814.8450000000003</v>
      </c>
      <c r="F8703" s="454">
        <v>28406.256000000001</v>
      </c>
    </row>
    <row r="8704" spans="1:6" ht="17.399999999999999" x14ac:dyDescent="0.25">
      <c r="A8704" s="58" t="s">
        <v>414</v>
      </c>
      <c r="B8704" s="56" t="s">
        <v>7761</v>
      </c>
      <c r="C8704" s="142" t="s">
        <v>470</v>
      </c>
      <c r="D8704" s="452">
        <v>0</v>
      </c>
      <c r="E8704" s="456">
        <v>7750.7150000000001</v>
      </c>
      <c r="F8704" s="456">
        <v>21625.745999999999</v>
      </c>
    </row>
    <row r="8705" spans="1:6" ht="17.399999999999999" x14ac:dyDescent="0.25">
      <c r="A8705" s="53" t="s">
        <v>414</v>
      </c>
      <c r="B8705" s="55" t="s">
        <v>7761</v>
      </c>
      <c r="C8705" s="62" t="s">
        <v>459</v>
      </c>
      <c r="D8705" s="450">
        <v>0</v>
      </c>
      <c r="E8705" s="454">
        <v>17380.780999999999</v>
      </c>
      <c r="F8705" s="454">
        <v>17064.650000000001</v>
      </c>
    </row>
    <row r="8706" spans="1:6" ht="17.399999999999999" x14ac:dyDescent="0.25">
      <c r="A8706" s="58" t="s">
        <v>414</v>
      </c>
      <c r="B8706" s="56" t="s">
        <v>7761</v>
      </c>
      <c r="C8706" s="142" t="s">
        <v>507</v>
      </c>
      <c r="D8706" s="452">
        <v>0</v>
      </c>
      <c r="E8706" s="456">
        <v>8826.6659999999993</v>
      </c>
      <c r="F8706" s="456">
        <v>10583.932000000001</v>
      </c>
    </row>
    <row r="8707" spans="1:6" ht="17.399999999999999" x14ac:dyDescent="0.25">
      <c r="A8707" s="53" t="s">
        <v>414</v>
      </c>
      <c r="B8707" s="55" t="s">
        <v>7761</v>
      </c>
      <c r="C8707" s="62" t="s">
        <v>904</v>
      </c>
      <c r="D8707" s="450">
        <v>0</v>
      </c>
      <c r="E8707" s="454">
        <v>7240.942</v>
      </c>
      <c r="F8707" s="454">
        <v>10439.450000000001</v>
      </c>
    </row>
    <row r="8708" spans="1:6" ht="17.399999999999999" x14ac:dyDescent="0.25">
      <c r="A8708" s="52" t="s">
        <v>414</v>
      </c>
      <c r="B8708" s="54" t="s">
        <v>7761</v>
      </c>
      <c r="C8708" s="61" t="s">
        <v>500</v>
      </c>
      <c r="D8708" s="449">
        <v>0</v>
      </c>
      <c r="E8708" s="453">
        <v>1644.34</v>
      </c>
      <c r="F8708" s="453">
        <v>3026.4969999999998</v>
      </c>
    </row>
    <row r="8709" spans="1:6" ht="17.399999999999999" x14ac:dyDescent="0.25">
      <c r="A8709" s="59" t="s">
        <v>414</v>
      </c>
      <c r="B8709" s="57" t="s">
        <v>7761</v>
      </c>
      <c r="C8709" s="143" t="s">
        <v>458</v>
      </c>
      <c r="D8709" s="451">
        <v>0</v>
      </c>
      <c r="E8709" s="455">
        <v>1733.973</v>
      </c>
      <c r="F8709" s="455">
        <v>2542.489</v>
      </c>
    </row>
    <row r="8710" spans="1:6" ht="17.399999999999999" x14ac:dyDescent="0.25">
      <c r="A8710" s="52" t="s">
        <v>414</v>
      </c>
      <c r="B8710" s="54" t="s">
        <v>7761</v>
      </c>
      <c r="C8710" s="61" t="s">
        <v>891</v>
      </c>
      <c r="D8710" s="449">
        <v>0</v>
      </c>
      <c r="E8710" s="453">
        <v>1080.337</v>
      </c>
      <c r="F8710" s="453">
        <v>1623.338</v>
      </c>
    </row>
    <row r="8711" spans="1:6" ht="17.399999999999999" x14ac:dyDescent="0.25">
      <c r="A8711" s="53" t="s">
        <v>414</v>
      </c>
      <c r="B8711" s="55" t="s">
        <v>7761</v>
      </c>
      <c r="C8711" s="62" t="s">
        <v>456</v>
      </c>
      <c r="D8711" s="450">
        <v>0</v>
      </c>
      <c r="E8711" s="454">
        <v>1024.539</v>
      </c>
      <c r="F8711" s="454">
        <v>1131.4770000000001</v>
      </c>
    </row>
    <row r="8712" spans="1:6" ht="17.399999999999999" x14ac:dyDescent="0.25">
      <c r="A8712" s="52" t="s">
        <v>414</v>
      </c>
      <c r="B8712" s="54" t="s">
        <v>7761</v>
      </c>
      <c r="C8712" s="61" t="s">
        <v>440</v>
      </c>
      <c r="D8712" s="449">
        <v>0</v>
      </c>
      <c r="E8712" s="453">
        <v>1563.701</v>
      </c>
      <c r="F8712" s="453">
        <v>2899.4450000000002</v>
      </c>
    </row>
    <row r="8713" spans="1:6" ht="17.399999999999999" x14ac:dyDescent="0.25">
      <c r="A8713" s="53" t="s">
        <v>7224</v>
      </c>
      <c r="B8713" s="55" t="s">
        <v>7223</v>
      </c>
      <c r="C8713" s="62" t="s">
        <v>467</v>
      </c>
      <c r="D8713" s="450">
        <v>0</v>
      </c>
      <c r="E8713" s="454">
        <v>12213.332</v>
      </c>
      <c r="F8713" s="454">
        <v>32593.245999999999</v>
      </c>
    </row>
    <row r="8714" spans="1:6" ht="17.399999999999999" x14ac:dyDescent="0.25">
      <c r="A8714" s="52" t="s">
        <v>7224</v>
      </c>
      <c r="B8714" s="54" t="s">
        <v>7223</v>
      </c>
      <c r="C8714" s="61" t="s">
        <v>907</v>
      </c>
      <c r="D8714" s="449">
        <v>0</v>
      </c>
      <c r="E8714" s="453">
        <v>8972.0630000000001</v>
      </c>
      <c r="F8714" s="453">
        <v>23144.878000000001</v>
      </c>
    </row>
    <row r="8715" spans="1:6" ht="17.399999999999999" x14ac:dyDescent="0.25">
      <c r="A8715" s="53" t="s">
        <v>7224</v>
      </c>
      <c r="B8715" s="55" t="s">
        <v>7223</v>
      </c>
      <c r="C8715" s="62" t="s">
        <v>483</v>
      </c>
      <c r="D8715" s="450">
        <v>0</v>
      </c>
      <c r="E8715" s="454">
        <v>7092.192</v>
      </c>
      <c r="F8715" s="454">
        <v>22252.108</v>
      </c>
    </row>
    <row r="8716" spans="1:6" ht="17.399999999999999" x14ac:dyDescent="0.25">
      <c r="A8716" s="58" t="s">
        <v>7224</v>
      </c>
      <c r="B8716" s="56" t="s">
        <v>7223</v>
      </c>
      <c r="C8716" s="142" t="s">
        <v>490</v>
      </c>
      <c r="D8716" s="452">
        <v>0</v>
      </c>
      <c r="E8716" s="456">
        <v>5710.1149999999998</v>
      </c>
      <c r="F8716" s="456">
        <v>17822.431</v>
      </c>
    </row>
    <row r="8717" spans="1:6" ht="17.399999999999999" x14ac:dyDescent="0.25">
      <c r="A8717" s="59" t="s">
        <v>7224</v>
      </c>
      <c r="B8717" s="57" t="s">
        <v>7223</v>
      </c>
      <c r="C8717" s="143" t="s">
        <v>452</v>
      </c>
      <c r="D8717" s="451">
        <v>0</v>
      </c>
      <c r="E8717" s="455">
        <v>6325.915</v>
      </c>
      <c r="F8717" s="455">
        <v>12544.001</v>
      </c>
    </row>
    <row r="8718" spans="1:6" ht="17.399999999999999" x14ac:dyDescent="0.25">
      <c r="A8718" s="52" t="s">
        <v>7224</v>
      </c>
      <c r="B8718" s="54" t="s">
        <v>7223</v>
      </c>
      <c r="C8718" s="61" t="s">
        <v>917</v>
      </c>
      <c r="D8718" s="449">
        <v>0</v>
      </c>
      <c r="E8718" s="453">
        <v>2427.9749999999999</v>
      </c>
      <c r="F8718" s="453">
        <v>7255.4380000000001</v>
      </c>
    </row>
    <row r="8719" spans="1:6" ht="17.399999999999999" x14ac:dyDescent="0.25">
      <c r="A8719" s="59" t="s">
        <v>7224</v>
      </c>
      <c r="B8719" s="57" t="s">
        <v>7223</v>
      </c>
      <c r="C8719" s="143" t="s">
        <v>486</v>
      </c>
      <c r="D8719" s="451">
        <v>0</v>
      </c>
      <c r="E8719" s="455">
        <v>3178.596</v>
      </c>
      <c r="F8719" s="455">
        <v>5132.7460000000001</v>
      </c>
    </row>
    <row r="8720" spans="1:6" ht="17.399999999999999" x14ac:dyDescent="0.25">
      <c r="A8720" s="58" t="s">
        <v>7224</v>
      </c>
      <c r="B8720" s="56" t="s">
        <v>7223</v>
      </c>
      <c r="C8720" s="142" t="s">
        <v>881</v>
      </c>
      <c r="D8720" s="452">
        <v>0</v>
      </c>
      <c r="E8720" s="456">
        <v>650.30999999999995</v>
      </c>
      <c r="F8720" s="456">
        <v>2378.7040000000002</v>
      </c>
    </row>
    <row r="8721" spans="1:6" ht="17.399999999999999" x14ac:dyDescent="0.25">
      <c r="A8721" s="53" t="s">
        <v>7224</v>
      </c>
      <c r="B8721" s="55" t="s">
        <v>7223</v>
      </c>
      <c r="C8721" s="62" t="s">
        <v>493</v>
      </c>
      <c r="D8721" s="450">
        <v>0</v>
      </c>
      <c r="E8721" s="454">
        <v>747.20899999999995</v>
      </c>
      <c r="F8721" s="454">
        <v>1934.3979999999999</v>
      </c>
    </row>
    <row r="8722" spans="1:6" ht="17.399999999999999" x14ac:dyDescent="0.25">
      <c r="A8722" s="52" t="s">
        <v>7224</v>
      </c>
      <c r="B8722" s="54" t="s">
        <v>7223</v>
      </c>
      <c r="C8722" s="61" t="s">
        <v>495</v>
      </c>
      <c r="D8722" s="449">
        <v>0</v>
      </c>
      <c r="E8722" s="453">
        <v>769.3</v>
      </c>
      <c r="F8722" s="453">
        <v>1696.223</v>
      </c>
    </row>
    <row r="8723" spans="1:6" ht="17.399999999999999" x14ac:dyDescent="0.25">
      <c r="A8723" s="53" t="s">
        <v>7224</v>
      </c>
      <c r="B8723" s="55" t="s">
        <v>7223</v>
      </c>
      <c r="C8723" s="62" t="s">
        <v>464</v>
      </c>
      <c r="D8723" s="450">
        <v>0</v>
      </c>
      <c r="E8723" s="454">
        <v>422.82499999999999</v>
      </c>
      <c r="F8723" s="454">
        <v>1546.1990000000001</v>
      </c>
    </row>
    <row r="8724" spans="1:6" ht="17.399999999999999" x14ac:dyDescent="0.25">
      <c r="A8724" s="58" t="s">
        <v>7224</v>
      </c>
      <c r="B8724" s="56" t="s">
        <v>7223</v>
      </c>
      <c r="C8724" s="142" t="s">
        <v>473</v>
      </c>
      <c r="D8724" s="452">
        <v>0</v>
      </c>
      <c r="E8724" s="456">
        <v>385.81</v>
      </c>
      <c r="F8724" s="456">
        <v>1126.354</v>
      </c>
    </row>
    <row r="8725" spans="1:6" ht="17.399999999999999" x14ac:dyDescent="0.25">
      <c r="A8725" s="59" t="s">
        <v>7224</v>
      </c>
      <c r="B8725" s="57" t="s">
        <v>7223</v>
      </c>
      <c r="C8725" s="143" t="s">
        <v>440</v>
      </c>
      <c r="D8725" s="451">
        <v>0</v>
      </c>
      <c r="E8725" s="455">
        <v>1535.8720000000001</v>
      </c>
      <c r="F8725" s="455">
        <v>4589.9920000000002</v>
      </c>
    </row>
    <row r="8726" spans="1:6" ht="17.399999999999999" x14ac:dyDescent="0.25">
      <c r="A8726" s="58" t="s">
        <v>7247</v>
      </c>
      <c r="B8726" s="56" t="s">
        <v>3537</v>
      </c>
      <c r="C8726" s="142" t="s">
        <v>486</v>
      </c>
      <c r="D8726" s="452">
        <v>0</v>
      </c>
      <c r="E8726" s="456">
        <v>54448.764999999999</v>
      </c>
      <c r="F8726" s="456">
        <v>76894.618000000002</v>
      </c>
    </row>
    <row r="8727" spans="1:6" ht="17.399999999999999" x14ac:dyDescent="0.25">
      <c r="A8727" s="59" t="s">
        <v>7247</v>
      </c>
      <c r="B8727" s="57" t="s">
        <v>3537</v>
      </c>
      <c r="C8727" s="143" t="s">
        <v>467</v>
      </c>
      <c r="D8727" s="451">
        <v>0</v>
      </c>
      <c r="E8727" s="455">
        <v>8092.2860000000001</v>
      </c>
      <c r="F8727" s="455">
        <v>20793.294999999998</v>
      </c>
    </row>
    <row r="8728" spans="1:6" ht="17.399999999999999" x14ac:dyDescent="0.25">
      <c r="A8728" s="52" t="s">
        <v>7247</v>
      </c>
      <c r="B8728" s="54" t="s">
        <v>3537</v>
      </c>
      <c r="C8728" s="61" t="s">
        <v>452</v>
      </c>
      <c r="D8728" s="449">
        <v>0</v>
      </c>
      <c r="E8728" s="453">
        <v>5224.1379999999999</v>
      </c>
      <c r="F8728" s="453">
        <v>7987.1379999999999</v>
      </c>
    </row>
    <row r="8729" spans="1:6" ht="17.399999999999999" x14ac:dyDescent="0.25">
      <c r="A8729" s="59" t="s">
        <v>7247</v>
      </c>
      <c r="B8729" s="57" t="s">
        <v>3537</v>
      </c>
      <c r="C8729" s="143" t="s">
        <v>483</v>
      </c>
      <c r="D8729" s="451">
        <v>0</v>
      </c>
      <c r="E8729" s="455">
        <v>2349.5630000000001</v>
      </c>
      <c r="F8729" s="455">
        <v>6825.7030000000004</v>
      </c>
    </row>
    <row r="8730" spans="1:6" ht="17.399999999999999" x14ac:dyDescent="0.25">
      <c r="A8730" s="52" t="s">
        <v>7247</v>
      </c>
      <c r="B8730" s="54" t="s">
        <v>3537</v>
      </c>
      <c r="C8730" s="61" t="s">
        <v>907</v>
      </c>
      <c r="D8730" s="449">
        <v>0</v>
      </c>
      <c r="E8730" s="453">
        <v>579.63</v>
      </c>
      <c r="F8730" s="453">
        <v>1597.201</v>
      </c>
    </row>
    <row r="8731" spans="1:6" ht="17.399999999999999" x14ac:dyDescent="0.25">
      <c r="A8731" s="53" t="s">
        <v>7247</v>
      </c>
      <c r="B8731" s="55" t="s">
        <v>3537</v>
      </c>
      <c r="C8731" s="62" t="s">
        <v>495</v>
      </c>
      <c r="D8731" s="450">
        <v>0</v>
      </c>
      <c r="E8731" s="454">
        <v>749.06700000000001</v>
      </c>
      <c r="F8731" s="454">
        <v>1438.742</v>
      </c>
    </row>
    <row r="8732" spans="1:6" ht="17.399999999999999" x14ac:dyDescent="0.25">
      <c r="A8732" s="58" t="s">
        <v>7247</v>
      </c>
      <c r="B8732" s="56" t="s">
        <v>3537</v>
      </c>
      <c r="C8732" s="142" t="s">
        <v>440</v>
      </c>
      <c r="D8732" s="452">
        <v>0</v>
      </c>
      <c r="E8732" s="456">
        <v>575.15200000000004</v>
      </c>
      <c r="F8732" s="456">
        <v>1955.6880000000001</v>
      </c>
    </row>
    <row r="8733" spans="1:6" ht="17.399999999999999" x14ac:dyDescent="0.25">
      <c r="A8733" s="59" t="s">
        <v>7225</v>
      </c>
      <c r="B8733" s="57" t="s">
        <v>7223</v>
      </c>
      <c r="C8733" s="143" t="s">
        <v>483</v>
      </c>
      <c r="D8733" s="451">
        <v>0</v>
      </c>
      <c r="E8733" s="455">
        <v>22493.600999999999</v>
      </c>
      <c r="F8733" s="455">
        <v>73271.638999999996</v>
      </c>
    </row>
    <row r="8734" spans="1:6" ht="17.399999999999999" x14ac:dyDescent="0.25">
      <c r="A8734" s="58" t="s">
        <v>7225</v>
      </c>
      <c r="B8734" s="56" t="s">
        <v>7223</v>
      </c>
      <c r="C8734" s="142" t="s">
        <v>907</v>
      </c>
      <c r="D8734" s="452">
        <v>0</v>
      </c>
      <c r="E8734" s="456">
        <v>13889.615</v>
      </c>
      <c r="F8734" s="456">
        <v>37023.148999999998</v>
      </c>
    </row>
    <row r="8735" spans="1:6" ht="17.399999999999999" x14ac:dyDescent="0.25">
      <c r="A8735" s="53" t="s">
        <v>7225</v>
      </c>
      <c r="B8735" s="55" t="s">
        <v>7223</v>
      </c>
      <c r="C8735" s="62" t="s">
        <v>917</v>
      </c>
      <c r="D8735" s="450">
        <v>0</v>
      </c>
      <c r="E8735" s="454">
        <v>6517.125</v>
      </c>
      <c r="F8735" s="454">
        <v>25176.958999999999</v>
      </c>
    </row>
    <row r="8736" spans="1:6" ht="17.399999999999999" x14ac:dyDescent="0.25">
      <c r="A8736" s="52" t="s">
        <v>7225</v>
      </c>
      <c r="B8736" s="54" t="s">
        <v>7223</v>
      </c>
      <c r="C8736" s="61" t="s">
        <v>490</v>
      </c>
      <c r="D8736" s="449">
        <v>0</v>
      </c>
      <c r="E8736" s="453">
        <v>3626.8440000000001</v>
      </c>
      <c r="F8736" s="453">
        <v>13489.826999999999</v>
      </c>
    </row>
    <row r="8737" spans="1:6" ht="17.399999999999999" x14ac:dyDescent="0.25">
      <c r="A8737" s="59" t="s">
        <v>7225</v>
      </c>
      <c r="B8737" s="57" t="s">
        <v>7223</v>
      </c>
      <c r="C8737" s="143" t="s">
        <v>455</v>
      </c>
      <c r="D8737" s="451">
        <v>0</v>
      </c>
      <c r="E8737" s="455">
        <v>1857.5</v>
      </c>
      <c r="F8737" s="455">
        <v>5577.6019999999999</v>
      </c>
    </row>
    <row r="8738" spans="1:6" ht="17.399999999999999" x14ac:dyDescent="0.25">
      <c r="A8738" s="58" t="s">
        <v>7225</v>
      </c>
      <c r="B8738" s="56" t="s">
        <v>7223</v>
      </c>
      <c r="C8738" s="142" t="s">
        <v>502</v>
      </c>
      <c r="D8738" s="452">
        <v>0</v>
      </c>
      <c r="E8738" s="456">
        <v>1220.94</v>
      </c>
      <c r="F8738" s="456">
        <v>4191.6459999999997</v>
      </c>
    </row>
    <row r="8739" spans="1:6" ht="17.399999999999999" x14ac:dyDescent="0.25">
      <c r="A8739" s="53" t="s">
        <v>7225</v>
      </c>
      <c r="B8739" s="55" t="s">
        <v>7223</v>
      </c>
      <c r="C8739" s="62" t="s">
        <v>471</v>
      </c>
      <c r="D8739" s="450">
        <v>0</v>
      </c>
      <c r="E8739" s="454">
        <v>1864.944</v>
      </c>
      <c r="F8739" s="454">
        <v>3690.6970000000001</v>
      </c>
    </row>
    <row r="8740" spans="1:6" ht="17.399999999999999" x14ac:dyDescent="0.25">
      <c r="A8740" s="52" t="s">
        <v>7225</v>
      </c>
      <c r="B8740" s="54" t="s">
        <v>7223</v>
      </c>
      <c r="C8740" s="61" t="s">
        <v>918</v>
      </c>
      <c r="D8740" s="449">
        <v>0</v>
      </c>
      <c r="E8740" s="453">
        <v>954.64</v>
      </c>
      <c r="F8740" s="453">
        <v>2929.9740000000002</v>
      </c>
    </row>
    <row r="8741" spans="1:6" ht="17.399999999999999" x14ac:dyDescent="0.25">
      <c r="A8741" s="59" t="s">
        <v>7225</v>
      </c>
      <c r="B8741" s="57" t="s">
        <v>7223</v>
      </c>
      <c r="C8741" s="143" t="s">
        <v>473</v>
      </c>
      <c r="D8741" s="451">
        <v>0</v>
      </c>
      <c r="E8741" s="455">
        <v>580.4</v>
      </c>
      <c r="F8741" s="455">
        <v>1683.963</v>
      </c>
    </row>
    <row r="8742" spans="1:6" ht="17.399999999999999" x14ac:dyDescent="0.25">
      <c r="A8742" s="58" t="s">
        <v>7225</v>
      </c>
      <c r="B8742" s="56" t="s">
        <v>7223</v>
      </c>
      <c r="C8742" s="142" t="s">
        <v>482</v>
      </c>
      <c r="D8742" s="452">
        <v>0</v>
      </c>
      <c r="E8742" s="456">
        <v>395.60899999999998</v>
      </c>
      <c r="F8742" s="456">
        <v>1554.24</v>
      </c>
    </row>
    <row r="8743" spans="1:6" ht="17.399999999999999" x14ac:dyDescent="0.25">
      <c r="A8743" s="53" t="s">
        <v>7225</v>
      </c>
      <c r="B8743" s="55" t="s">
        <v>7223</v>
      </c>
      <c r="C8743" s="62" t="s">
        <v>452</v>
      </c>
      <c r="D8743" s="450">
        <v>0</v>
      </c>
      <c r="E8743" s="454">
        <v>823.29100000000005</v>
      </c>
      <c r="F8743" s="454">
        <v>1340.7080000000001</v>
      </c>
    </row>
    <row r="8744" spans="1:6" ht="17.399999999999999" x14ac:dyDescent="0.25">
      <c r="A8744" s="52" t="s">
        <v>7225</v>
      </c>
      <c r="B8744" s="54" t="s">
        <v>7223</v>
      </c>
      <c r="C8744" s="61" t="s">
        <v>920</v>
      </c>
      <c r="D8744" s="449">
        <v>0</v>
      </c>
      <c r="E8744" s="453">
        <v>494.52</v>
      </c>
      <c r="F8744" s="453">
        <v>1313.528</v>
      </c>
    </row>
    <row r="8745" spans="1:6" ht="17.399999999999999" x14ac:dyDescent="0.25">
      <c r="A8745" s="53" t="s">
        <v>7225</v>
      </c>
      <c r="B8745" s="55" t="s">
        <v>7223</v>
      </c>
      <c r="C8745" s="62" t="s">
        <v>7270</v>
      </c>
      <c r="D8745" s="450">
        <v>0</v>
      </c>
      <c r="E8745" s="454">
        <v>465.20699999999999</v>
      </c>
      <c r="F8745" s="454">
        <v>1069.1210000000001</v>
      </c>
    </row>
    <row r="8746" spans="1:6" ht="17.399999999999999" x14ac:dyDescent="0.25">
      <c r="A8746" s="52" t="s">
        <v>7225</v>
      </c>
      <c r="B8746" s="54" t="s">
        <v>7223</v>
      </c>
      <c r="C8746" s="61" t="s">
        <v>440</v>
      </c>
      <c r="D8746" s="449">
        <v>0</v>
      </c>
      <c r="E8746" s="453">
        <v>743.75</v>
      </c>
      <c r="F8746" s="453">
        <v>3280.5639999999999</v>
      </c>
    </row>
    <row r="8747" spans="1:6" ht="17.399999999999999" x14ac:dyDescent="0.25">
      <c r="A8747" s="59" t="s">
        <v>7271</v>
      </c>
      <c r="B8747" s="57" t="s">
        <v>3537</v>
      </c>
      <c r="C8747" s="143" t="s">
        <v>917</v>
      </c>
      <c r="D8747" s="451">
        <v>0</v>
      </c>
      <c r="E8747" s="455">
        <v>3447.3879999999999</v>
      </c>
      <c r="F8747" s="455">
        <v>13732.120999999999</v>
      </c>
    </row>
    <row r="8748" spans="1:6" ht="17.399999999999999" x14ac:dyDescent="0.25">
      <c r="A8748" s="58" t="s">
        <v>7271</v>
      </c>
      <c r="B8748" s="56" t="s">
        <v>3537</v>
      </c>
      <c r="C8748" s="142" t="s">
        <v>490</v>
      </c>
      <c r="D8748" s="452">
        <v>0</v>
      </c>
      <c r="E8748" s="456">
        <v>2993.107</v>
      </c>
      <c r="F8748" s="456">
        <v>11000.596</v>
      </c>
    </row>
    <row r="8749" spans="1:6" ht="17.399999999999999" x14ac:dyDescent="0.25">
      <c r="A8749" s="53" t="s">
        <v>7271</v>
      </c>
      <c r="B8749" s="55" t="s">
        <v>3537</v>
      </c>
      <c r="C8749" s="62" t="s">
        <v>907</v>
      </c>
      <c r="D8749" s="450">
        <v>0</v>
      </c>
      <c r="E8749" s="454">
        <v>3054.576</v>
      </c>
      <c r="F8749" s="454">
        <v>7171.8310000000001</v>
      </c>
    </row>
    <row r="8750" spans="1:6" ht="17.399999999999999" x14ac:dyDescent="0.25">
      <c r="A8750" s="58" t="s">
        <v>7271</v>
      </c>
      <c r="B8750" s="56" t="s">
        <v>3537</v>
      </c>
      <c r="C8750" s="142" t="s">
        <v>7270</v>
      </c>
      <c r="D8750" s="452">
        <v>0</v>
      </c>
      <c r="E8750" s="456">
        <v>1188.95</v>
      </c>
      <c r="F8750" s="456">
        <v>3406.473</v>
      </c>
    </row>
    <row r="8751" spans="1:6" ht="17.399999999999999" x14ac:dyDescent="0.25">
      <c r="A8751" s="59" t="s">
        <v>7271</v>
      </c>
      <c r="B8751" s="57" t="s">
        <v>3537</v>
      </c>
      <c r="C8751" s="143" t="s">
        <v>483</v>
      </c>
      <c r="D8751" s="451">
        <v>0</v>
      </c>
      <c r="E8751" s="455">
        <v>1184.269</v>
      </c>
      <c r="F8751" s="455">
        <v>2674.4780000000001</v>
      </c>
    </row>
    <row r="8752" spans="1:6" ht="17.399999999999999" x14ac:dyDescent="0.25">
      <c r="A8752" s="52" t="s">
        <v>7271</v>
      </c>
      <c r="B8752" s="54" t="s">
        <v>3537</v>
      </c>
      <c r="C8752" s="61" t="s">
        <v>444</v>
      </c>
      <c r="D8752" s="449">
        <v>0</v>
      </c>
      <c r="E8752" s="453">
        <v>709.83</v>
      </c>
      <c r="F8752" s="453">
        <v>2536.6750000000002</v>
      </c>
    </row>
    <row r="8753" spans="1:6" ht="17.399999999999999" x14ac:dyDescent="0.25">
      <c r="A8753" s="59" t="s">
        <v>7271</v>
      </c>
      <c r="B8753" s="57" t="s">
        <v>3537</v>
      </c>
      <c r="C8753" s="143" t="s">
        <v>445</v>
      </c>
      <c r="D8753" s="451">
        <v>0</v>
      </c>
      <c r="E8753" s="455">
        <v>384</v>
      </c>
      <c r="F8753" s="455">
        <v>1505.857</v>
      </c>
    </row>
    <row r="8754" spans="1:6" ht="17.399999999999999" x14ac:dyDescent="0.25">
      <c r="A8754" s="58" t="s">
        <v>7271</v>
      </c>
      <c r="B8754" s="56" t="s">
        <v>3537</v>
      </c>
      <c r="C8754" s="142" t="s">
        <v>440</v>
      </c>
      <c r="D8754" s="452">
        <v>0</v>
      </c>
      <c r="E8754" s="456">
        <v>1037.048</v>
      </c>
      <c r="F8754" s="456">
        <v>2887.0709999999999</v>
      </c>
    </row>
    <row r="8755" spans="1:6" ht="17.399999999999999" x14ac:dyDescent="0.25">
      <c r="A8755" s="59" t="s">
        <v>2982</v>
      </c>
      <c r="B8755" s="57" t="s">
        <v>2983</v>
      </c>
      <c r="C8755" s="143" t="s">
        <v>444</v>
      </c>
      <c r="D8755" s="451">
        <v>0</v>
      </c>
      <c r="E8755" s="455">
        <v>11682.632</v>
      </c>
      <c r="F8755" s="455">
        <v>35197.370000000003</v>
      </c>
    </row>
    <row r="8756" spans="1:6" ht="17.399999999999999" x14ac:dyDescent="0.25">
      <c r="A8756" s="52" t="s">
        <v>2982</v>
      </c>
      <c r="B8756" s="54" t="s">
        <v>2983</v>
      </c>
      <c r="C8756" s="61" t="s">
        <v>907</v>
      </c>
      <c r="D8756" s="449">
        <v>0</v>
      </c>
      <c r="E8756" s="453">
        <v>15218.391</v>
      </c>
      <c r="F8756" s="453">
        <v>32672.719000000001</v>
      </c>
    </row>
    <row r="8757" spans="1:6" ht="17.399999999999999" x14ac:dyDescent="0.25">
      <c r="A8757" s="53" t="s">
        <v>2982</v>
      </c>
      <c r="B8757" s="55" t="s">
        <v>2983</v>
      </c>
      <c r="C8757" s="62" t="s">
        <v>490</v>
      </c>
      <c r="D8757" s="450">
        <v>0</v>
      </c>
      <c r="E8757" s="454">
        <v>8479.3690000000006</v>
      </c>
      <c r="F8757" s="454">
        <v>26039.82</v>
      </c>
    </row>
    <row r="8758" spans="1:6" ht="17.399999999999999" x14ac:dyDescent="0.25">
      <c r="A8758" s="52" t="s">
        <v>2982</v>
      </c>
      <c r="B8758" s="54" t="s">
        <v>2983</v>
      </c>
      <c r="C8758" s="61" t="s">
        <v>486</v>
      </c>
      <c r="D8758" s="449">
        <v>0</v>
      </c>
      <c r="E8758" s="453">
        <v>12190.107</v>
      </c>
      <c r="F8758" s="453">
        <v>22788.129000000001</v>
      </c>
    </row>
    <row r="8759" spans="1:6" ht="17.399999999999999" x14ac:dyDescent="0.25">
      <c r="A8759" s="53" t="s">
        <v>2982</v>
      </c>
      <c r="B8759" s="55" t="s">
        <v>2983</v>
      </c>
      <c r="C8759" s="62" t="s">
        <v>464</v>
      </c>
      <c r="D8759" s="450">
        <v>0</v>
      </c>
      <c r="E8759" s="454">
        <v>4474.1130000000003</v>
      </c>
      <c r="F8759" s="454">
        <v>12612.839</v>
      </c>
    </row>
    <row r="8760" spans="1:6" ht="17.399999999999999" x14ac:dyDescent="0.25">
      <c r="A8760" s="58" t="s">
        <v>2982</v>
      </c>
      <c r="B8760" s="56" t="s">
        <v>2983</v>
      </c>
      <c r="C8760" s="142" t="s">
        <v>917</v>
      </c>
      <c r="D8760" s="452">
        <v>0</v>
      </c>
      <c r="E8760" s="456">
        <v>5129.9620000000004</v>
      </c>
      <c r="F8760" s="456">
        <v>9660.7260000000006</v>
      </c>
    </row>
    <row r="8761" spans="1:6" ht="17.399999999999999" x14ac:dyDescent="0.25">
      <c r="A8761" s="53" t="s">
        <v>2982</v>
      </c>
      <c r="B8761" s="55" t="s">
        <v>2983</v>
      </c>
      <c r="C8761" s="62" t="s">
        <v>483</v>
      </c>
      <c r="D8761" s="450">
        <v>0</v>
      </c>
      <c r="E8761" s="454">
        <v>2095.92</v>
      </c>
      <c r="F8761" s="454">
        <v>4654.5</v>
      </c>
    </row>
    <row r="8762" spans="1:6" ht="17.399999999999999" x14ac:dyDescent="0.25">
      <c r="A8762" s="58" t="s">
        <v>2982</v>
      </c>
      <c r="B8762" s="56" t="s">
        <v>2983</v>
      </c>
      <c r="C8762" s="142" t="s">
        <v>467</v>
      </c>
      <c r="D8762" s="452">
        <v>0</v>
      </c>
      <c r="E8762" s="456">
        <v>1726.5650000000001</v>
      </c>
      <c r="F8762" s="456">
        <v>3556.9409999999998</v>
      </c>
    </row>
    <row r="8763" spans="1:6" ht="17.399999999999999" x14ac:dyDescent="0.25">
      <c r="A8763" s="53" t="s">
        <v>2982</v>
      </c>
      <c r="B8763" s="55" t="s">
        <v>2983</v>
      </c>
      <c r="C8763" s="62" t="s">
        <v>470</v>
      </c>
      <c r="D8763" s="450">
        <v>0</v>
      </c>
      <c r="E8763" s="454">
        <v>644.41700000000003</v>
      </c>
      <c r="F8763" s="454">
        <v>2852.84</v>
      </c>
    </row>
    <row r="8764" spans="1:6" ht="17.399999999999999" x14ac:dyDescent="0.25">
      <c r="A8764" s="58" t="s">
        <v>2982</v>
      </c>
      <c r="B8764" s="56" t="s">
        <v>2983</v>
      </c>
      <c r="C8764" s="142" t="s">
        <v>443</v>
      </c>
      <c r="D8764" s="452">
        <v>0</v>
      </c>
      <c r="E8764" s="456">
        <v>727.35699999999997</v>
      </c>
      <c r="F8764" s="456">
        <v>1803.0650000000001</v>
      </c>
    </row>
    <row r="8765" spans="1:6" ht="17.399999999999999" x14ac:dyDescent="0.25">
      <c r="A8765" s="59" t="s">
        <v>2982</v>
      </c>
      <c r="B8765" s="57" t="s">
        <v>2983</v>
      </c>
      <c r="C8765" s="143" t="s">
        <v>920</v>
      </c>
      <c r="D8765" s="451">
        <v>0</v>
      </c>
      <c r="E8765" s="455">
        <v>829.82600000000002</v>
      </c>
      <c r="F8765" s="455">
        <v>1607.8409999999999</v>
      </c>
    </row>
    <row r="8766" spans="1:6" ht="17.399999999999999" x14ac:dyDescent="0.25">
      <c r="A8766" s="52" t="s">
        <v>2982</v>
      </c>
      <c r="B8766" s="54" t="s">
        <v>2983</v>
      </c>
      <c r="C8766" s="61" t="s">
        <v>473</v>
      </c>
      <c r="D8766" s="449">
        <v>0</v>
      </c>
      <c r="E8766" s="453">
        <v>544.05799999999999</v>
      </c>
      <c r="F8766" s="453">
        <v>1092.51</v>
      </c>
    </row>
    <row r="8767" spans="1:6" ht="17.399999999999999" x14ac:dyDescent="0.25">
      <c r="A8767" s="59" t="s">
        <v>2982</v>
      </c>
      <c r="B8767" s="57" t="s">
        <v>2983</v>
      </c>
      <c r="C8767" s="143" t="s">
        <v>440</v>
      </c>
      <c r="D8767" s="451">
        <v>0</v>
      </c>
      <c r="E8767" s="455">
        <v>690.69</v>
      </c>
      <c r="F8767" s="455">
        <v>1926.7809999999999</v>
      </c>
    </row>
    <row r="8768" spans="1:6" ht="17.399999999999999" x14ac:dyDescent="0.25">
      <c r="A8768" s="52" t="s">
        <v>5022</v>
      </c>
      <c r="B8768" s="54" t="s">
        <v>3586</v>
      </c>
      <c r="C8768" s="61" t="s">
        <v>907</v>
      </c>
      <c r="D8768" s="449">
        <v>0</v>
      </c>
      <c r="E8768" s="453">
        <v>51146.843999999997</v>
      </c>
      <c r="F8768" s="453">
        <v>111850.24800000001</v>
      </c>
    </row>
    <row r="8769" spans="1:6" ht="17.399999999999999" x14ac:dyDescent="0.25">
      <c r="A8769" s="53" t="s">
        <v>5022</v>
      </c>
      <c r="B8769" s="55" t="s">
        <v>3586</v>
      </c>
      <c r="C8769" s="62" t="s">
        <v>483</v>
      </c>
      <c r="D8769" s="450">
        <v>0</v>
      </c>
      <c r="E8769" s="454">
        <v>45825.661</v>
      </c>
      <c r="F8769" s="454">
        <v>111040.23</v>
      </c>
    </row>
    <row r="8770" spans="1:6" ht="17.399999999999999" x14ac:dyDescent="0.25">
      <c r="A8770" s="52" t="s">
        <v>5022</v>
      </c>
      <c r="B8770" s="54" t="s">
        <v>3586</v>
      </c>
      <c r="C8770" s="61" t="s">
        <v>470</v>
      </c>
      <c r="D8770" s="449">
        <v>0</v>
      </c>
      <c r="E8770" s="453">
        <v>3249.4850000000001</v>
      </c>
      <c r="F8770" s="453">
        <v>12121.428</v>
      </c>
    </row>
    <row r="8771" spans="1:6" ht="17.399999999999999" x14ac:dyDescent="0.25">
      <c r="A8771" s="53" t="s">
        <v>5022</v>
      </c>
      <c r="B8771" s="55" t="s">
        <v>3586</v>
      </c>
      <c r="C8771" s="62" t="s">
        <v>444</v>
      </c>
      <c r="D8771" s="450">
        <v>0</v>
      </c>
      <c r="E8771" s="454">
        <v>2725</v>
      </c>
      <c r="F8771" s="454">
        <v>7910.4129999999996</v>
      </c>
    </row>
    <row r="8772" spans="1:6" ht="17.399999999999999" x14ac:dyDescent="0.25">
      <c r="A8772" s="52" t="s">
        <v>5022</v>
      </c>
      <c r="B8772" s="54" t="s">
        <v>3586</v>
      </c>
      <c r="C8772" s="61" t="s">
        <v>490</v>
      </c>
      <c r="D8772" s="449">
        <v>0</v>
      </c>
      <c r="E8772" s="453">
        <v>1513.41</v>
      </c>
      <c r="F8772" s="453">
        <v>4220.0879999999997</v>
      </c>
    </row>
    <row r="8773" spans="1:6" ht="17.399999999999999" x14ac:dyDescent="0.25">
      <c r="A8773" s="53" t="s">
        <v>5022</v>
      </c>
      <c r="B8773" s="55" t="s">
        <v>3586</v>
      </c>
      <c r="C8773" s="62" t="s">
        <v>443</v>
      </c>
      <c r="D8773" s="450">
        <v>0</v>
      </c>
      <c r="E8773" s="454">
        <v>822.20399999999995</v>
      </c>
      <c r="F8773" s="454">
        <v>3391.06</v>
      </c>
    </row>
    <row r="8774" spans="1:6" ht="17.399999999999999" x14ac:dyDescent="0.25">
      <c r="A8774" s="58" t="s">
        <v>5022</v>
      </c>
      <c r="B8774" s="56" t="s">
        <v>3586</v>
      </c>
      <c r="C8774" s="142" t="s">
        <v>502</v>
      </c>
      <c r="D8774" s="452">
        <v>0</v>
      </c>
      <c r="E8774" s="456">
        <v>833.149</v>
      </c>
      <c r="F8774" s="456">
        <v>1835.6220000000001</v>
      </c>
    </row>
    <row r="8775" spans="1:6" ht="17.399999999999999" x14ac:dyDescent="0.25">
      <c r="A8775" s="59" t="s">
        <v>5022</v>
      </c>
      <c r="B8775" s="57" t="s">
        <v>3586</v>
      </c>
      <c r="C8775" s="143" t="s">
        <v>922</v>
      </c>
      <c r="D8775" s="451">
        <v>0</v>
      </c>
      <c r="E8775" s="455">
        <v>497</v>
      </c>
      <c r="F8775" s="455">
        <v>1534.998</v>
      </c>
    </row>
    <row r="8776" spans="1:6" ht="17.399999999999999" x14ac:dyDescent="0.25">
      <c r="A8776" s="52" t="s">
        <v>5022</v>
      </c>
      <c r="B8776" s="54" t="s">
        <v>3586</v>
      </c>
      <c r="C8776" s="61" t="s">
        <v>440</v>
      </c>
      <c r="D8776" s="449">
        <v>0</v>
      </c>
      <c r="E8776" s="453">
        <v>543.49199999999996</v>
      </c>
      <c r="F8776" s="453">
        <v>1724.3420000000001</v>
      </c>
    </row>
    <row r="8777" spans="1:6" ht="17.399999999999999" x14ac:dyDescent="0.25">
      <c r="A8777" s="53" t="s">
        <v>415</v>
      </c>
      <c r="B8777" s="55" t="s">
        <v>7762</v>
      </c>
      <c r="C8777" s="62" t="s">
        <v>917</v>
      </c>
      <c r="D8777" s="450">
        <v>0</v>
      </c>
      <c r="E8777" s="454">
        <v>1290.529</v>
      </c>
      <c r="F8777" s="454">
        <v>4132.2150000000001</v>
      </c>
    </row>
    <row r="8778" spans="1:6" ht="17.399999999999999" x14ac:dyDescent="0.25">
      <c r="A8778" s="52" t="s">
        <v>415</v>
      </c>
      <c r="B8778" s="54" t="s">
        <v>7762</v>
      </c>
      <c r="C8778" s="61" t="s">
        <v>490</v>
      </c>
      <c r="D8778" s="449">
        <v>0</v>
      </c>
      <c r="E8778" s="453">
        <v>1153.57</v>
      </c>
      <c r="F8778" s="453">
        <v>3573.982</v>
      </c>
    </row>
    <row r="8779" spans="1:6" ht="17.399999999999999" x14ac:dyDescent="0.25">
      <c r="A8779" s="59" t="s">
        <v>415</v>
      </c>
      <c r="B8779" s="57" t="s">
        <v>7762</v>
      </c>
      <c r="C8779" s="143" t="s">
        <v>470</v>
      </c>
      <c r="D8779" s="451">
        <v>0</v>
      </c>
      <c r="E8779" s="455">
        <v>714.80899999999997</v>
      </c>
      <c r="F8779" s="455">
        <v>2826.0749999999998</v>
      </c>
    </row>
    <row r="8780" spans="1:6" ht="17.399999999999999" x14ac:dyDescent="0.25">
      <c r="A8780" s="58" t="s">
        <v>415</v>
      </c>
      <c r="B8780" s="56" t="s">
        <v>7762</v>
      </c>
      <c r="C8780" s="142" t="s">
        <v>440</v>
      </c>
      <c r="D8780" s="452">
        <v>0</v>
      </c>
      <c r="E8780" s="456">
        <v>1440.203</v>
      </c>
      <c r="F8780" s="456">
        <v>4108.3890000000001</v>
      </c>
    </row>
    <row r="8781" spans="1:6" ht="17.399999999999999" x14ac:dyDescent="0.25">
      <c r="A8781" s="59" t="s">
        <v>3878</v>
      </c>
      <c r="B8781" s="57" t="s">
        <v>3587</v>
      </c>
      <c r="C8781" s="143" t="s">
        <v>907</v>
      </c>
      <c r="D8781" s="451">
        <v>0</v>
      </c>
      <c r="E8781" s="455">
        <v>56228.722999999998</v>
      </c>
      <c r="F8781" s="455">
        <v>120720.86900000001</v>
      </c>
    </row>
    <row r="8782" spans="1:6" ht="17.399999999999999" x14ac:dyDescent="0.25">
      <c r="A8782" s="58" t="s">
        <v>3878</v>
      </c>
      <c r="B8782" s="56" t="s">
        <v>3587</v>
      </c>
      <c r="C8782" s="142" t="s">
        <v>490</v>
      </c>
      <c r="D8782" s="452">
        <v>0</v>
      </c>
      <c r="E8782" s="456">
        <v>26249.195</v>
      </c>
      <c r="F8782" s="456">
        <v>65080.303</v>
      </c>
    </row>
    <row r="8783" spans="1:6" ht="17.399999999999999" x14ac:dyDescent="0.25">
      <c r="A8783" s="53" t="s">
        <v>3878</v>
      </c>
      <c r="B8783" s="55" t="s">
        <v>3587</v>
      </c>
      <c r="C8783" s="62" t="s">
        <v>917</v>
      </c>
      <c r="D8783" s="450">
        <v>0</v>
      </c>
      <c r="E8783" s="454">
        <v>12172.463</v>
      </c>
      <c r="F8783" s="454">
        <v>37028.33</v>
      </c>
    </row>
    <row r="8784" spans="1:6" ht="17.399999999999999" x14ac:dyDescent="0.25">
      <c r="A8784" s="58" t="s">
        <v>3878</v>
      </c>
      <c r="B8784" s="56" t="s">
        <v>3587</v>
      </c>
      <c r="C8784" s="142" t="s">
        <v>483</v>
      </c>
      <c r="D8784" s="452">
        <v>0</v>
      </c>
      <c r="E8784" s="456">
        <v>6952.2969999999996</v>
      </c>
      <c r="F8784" s="456">
        <v>14213.623</v>
      </c>
    </row>
    <row r="8785" spans="1:6" ht="17.399999999999999" x14ac:dyDescent="0.25">
      <c r="A8785" s="53" t="s">
        <v>3878</v>
      </c>
      <c r="B8785" s="55" t="s">
        <v>3587</v>
      </c>
      <c r="C8785" s="62" t="s">
        <v>502</v>
      </c>
      <c r="D8785" s="450">
        <v>0</v>
      </c>
      <c r="E8785" s="454">
        <v>5061.085</v>
      </c>
      <c r="F8785" s="454">
        <v>11205.002</v>
      </c>
    </row>
    <row r="8786" spans="1:6" ht="17.399999999999999" x14ac:dyDescent="0.25">
      <c r="A8786" s="52" t="s">
        <v>3878</v>
      </c>
      <c r="B8786" s="54" t="s">
        <v>3587</v>
      </c>
      <c r="C8786" s="61" t="s">
        <v>464</v>
      </c>
      <c r="D8786" s="449">
        <v>0</v>
      </c>
      <c r="E8786" s="453">
        <v>3671.1790000000001</v>
      </c>
      <c r="F8786" s="453">
        <v>8406.009</v>
      </c>
    </row>
    <row r="8787" spans="1:6" ht="17.399999999999999" x14ac:dyDescent="0.25">
      <c r="A8787" s="53" t="s">
        <v>3878</v>
      </c>
      <c r="B8787" s="55" t="s">
        <v>3587</v>
      </c>
      <c r="C8787" s="62" t="s">
        <v>495</v>
      </c>
      <c r="D8787" s="450">
        <v>0</v>
      </c>
      <c r="E8787" s="454">
        <v>3314.93</v>
      </c>
      <c r="F8787" s="454">
        <v>6181.0510000000004</v>
      </c>
    </row>
    <row r="8788" spans="1:6" ht="17.399999999999999" x14ac:dyDescent="0.25">
      <c r="A8788" s="52" t="s">
        <v>3878</v>
      </c>
      <c r="B8788" s="54" t="s">
        <v>3587</v>
      </c>
      <c r="C8788" s="61" t="s">
        <v>444</v>
      </c>
      <c r="D8788" s="449">
        <v>0</v>
      </c>
      <c r="E8788" s="453">
        <v>1571.7090000000001</v>
      </c>
      <c r="F8788" s="453">
        <v>4591.8580000000002</v>
      </c>
    </row>
    <row r="8789" spans="1:6" ht="17.399999999999999" x14ac:dyDescent="0.25">
      <c r="A8789" s="59" t="s">
        <v>3878</v>
      </c>
      <c r="B8789" s="57" t="s">
        <v>3587</v>
      </c>
      <c r="C8789" s="143" t="s">
        <v>7270</v>
      </c>
      <c r="D8789" s="451">
        <v>0</v>
      </c>
      <c r="E8789" s="455">
        <v>1078.4059999999999</v>
      </c>
      <c r="F8789" s="455">
        <v>2522.3609999999999</v>
      </c>
    </row>
    <row r="8790" spans="1:6" ht="17.399999999999999" x14ac:dyDescent="0.25">
      <c r="A8790" s="52" t="s">
        <v>3878</v>
      </c>
      <c r="B8790" s="54" t="s">
        <v>3587</v>
      </c>
      <c r="C8790" s="61" t="s">
        <v>467</v>
      </c>
      <c r="D8790" s="449">
        <v>0</v>
      </c>
      <c r="E8790" s="453">
        <v>918.10799999999995</v>
      </c>
      <c r="F8790" s="453">
        <v>1763.0609999999999</v>
      </c>
    </row>
    <row r="8791" spans="1:6" ht="17.399999999999999" x14ac:dyDescent="0.25">
      <c r="A8791" s="53" t="s">
        <v>3878</v>
      </c>
      <c r="B8791" s="55" t="s">
        <v>3587</v>
      </c>
      <c r="C8791" s="62" t="s">
        <v>473</v>
      </c>
      <c r="D8791" s="450">
        <v>0</v>
      </c>
      <c r="E8791" s="454">
        <v>462.6</v>
      </c>
      <c r="F8791" s="454">
        <v>1338.278</v>
      </c>
    </row>
    <row r="8792" spans="1:6" ht="17.399999999999999" x14ac:dyDescent="0.25">
      <c r="A8792" s="52" t="s">
        <v>3878</v>
      </c>
      <c r="B8792" s="54" t="s">
        <v>3587</v>
      </c>
      <c r="C8792" s="61" t="s">
        <v>470</v>
      </c>
      <c r="D8792" s="449">
        <v>0</v>
      </c>
      <c r="E8792" s="453">
        <v>384.82499999999999</v>
      </c>
      <c r="F8792" s="453">
        <v>1260.69</v>
      </c>
    </row>
    <row r="8793" spans="1:6" ht="17.399999999999999" x14ac:dyDescent="0.25">
      <c r="A8793" s="53" t="s">
        <v>3878</v>
      </c>
      <c r="B8793" s="55" t="s">
        <v>3587</v>
      </c>
      <c r="C8793" s="62" t="s">
        <v>918</v>
      </c>
      <c r="D8793" s="450">
        <v>0</v>
      </c>
      <c r="E8793" s="454">
        <v>506.08</v>
      </c>
      <c r="F8793" s="454">
        <v>1020.654</v>
      </c>
    </row>
    <row r="8794" spans="1:6" ht="17.399999999999999" x14ac:dyDescent="0.25">
      <c r="A8794" s="52" t="s">
        <v>3878</v>
      </c>
      <c r="B8794" s="54" t="s">
        <v>3587</v>
      </c>
      <c r="C8794" s="61" t="s">
        <v>440</v>
      </c>
      <c r="D8794" s="449">
        <v>0</v>
      </c>
      <c r="E8794" s="453">
        <v>1096.7819999999999</v>
      </c>
      <c r="F8794" s="453">
        <v>3093.9749999999999</v>
      </c>
    </row>
    <row r="8795" spans="1:6" ht="17.399999999999999" x14ac:dyDescent="0.25">
      <c r="A8795" s="59" t="s">
        <v>2984</v>
      </c>
      <c r="B8795" s="57" t="s">
        <v>2985</v>
      </c>
      <c r="C8795" s="143" t="s">
        <v>483</v>
      </c>
      <c r="D8795" s="451">
        <v>0</v>
      </c>
      <c r="E8795" s="455">
        <v>28859.25</v>
      </c>
      <c r="F8795" s="455">
        <v>76784.145999999993</v>
      </c>
    </row>
    <row r="8796" spans="1:6" ht="17.399999999999999" x14ac:dyDescent="0.25">
      <c r="A8796" s="58" t="s">
        <v>2984</v>
      </c>
      <c r="B8796" s="56" t="s">
        <v>2985</v>
      </c>
      <c r="C8796" s="142" t="s">
        <v>907</v>
      </c>
      <c r="D8796" s="452">
        <v>0</v>
      </c>
      <c r="E8796" s="456">
        <v>21797.940999999999</v>
      </c>
      <c r="F8796" s="456">
        <v>52137.241000000002</v>
      </c>
    </row>
    <row r="8797" spans="1:6" ht="17.399999999999999" x14ac:dyDescent="0.25">
      <c r="A8797" s="53" t="s">
        <v>2984</v>
      </c>
      <c r="B8797" s="55" t="s">
        <v>2985</v>
      </c>
      <c r="C8797" s="62" t="s">
        <v>917</v>
      </c>
      <c r="D8797" s="450">
        <v>0</v>
      </c>
      <c r="E8797" s="454">
        <v>7724.1239999999998</v>
      </c>
      <c r="F8797" s="454">
        <v>25911.232</v>
      </c>
    </row>
    <row r="8798" spans="1:6" ht="17.399999999999999" x14ac:dyDescent="0.25">
      <c r="A8798" s="58" t="s">
        <v>2984</v>
      </c>
      <c r="B8798" s="56" t="s">
        <v>2985</v>
      </c>
      <c r="C8798" s="142" t="s">
        <v>490</v>
      </c>
      <c r="D8798" s="452">
        <v>0</v>
      </c>
      <c r="E8798" s="456">
        <v>7696.1559999999999</v>
      </c>
      <c r="F8798" s="456">
        <v>23180.842000000001</v>
      </c>
    </row>
    <row r="8799" spans="1:6" ht="17.399999999999999" x14ac:dyDescent="0.25">
      <c r="A8799" s="59" t="s">
        <v>2984</v>
      </c>
      <c r="B8799" s="57" t="s">
        <v>2985</v>
      </c>
      <c r="C8799" s="143" t="s">
        <v>444</v>
      </c>
      <c r="D8799" s="451">
        <v>0</v>
      </c>
      <c r="E8799" s="455">
        <v>7155.6180000000004</v>
      </c>
      <c r="F8799" s="455">
        <v>20493.690999999999</v>
      </c>
    </row>
    <row r="8800" spans="1:6" ht="17.399999999999999" x14ac:dyDescent="0.25">
      <c r="A8800" s="52" t="s">
        <v>2984</v>
      </c>
      <c r="B8800" s="54" t="s">
        <v>2985</v>
      </c>
      <c r="C8800" s="61" t="s">
        <v>443</v>
      </c>
      <c r="D8800" s="449">
        <v>0</v>
      </c>
      <c r="E8800" s="453">
        <v>1075.8030000000001</v>
      </c>
      <c r="F8800" s="453">
        <v>4243.8010000000004</v>
      </c>
    </row>
    <row r="8801" spans="1:6" ht="17.399999999999999" x14ac:dyDescent="0.25">
      <c r="A8801" s="53" t="s">
        <v>2984</v>
      </c>
      <c r="B8801" s="55" t="s">
        <v>2985</v>
      </c>
      <c r="C8801" s="62" t="s">
        <v>502</v>
      </c>
      <c r="D8801" s="450">
        <v>0</v>
      </c>
      <c r="E8801" s="454">
        <v>1453.164</v>
      </c>
      <c r="F8801" s="454">
        <v>3129.252</v>
      </c>
    </row>
    <row r="8802" spans="1:6" ht="17.399999999999999" x14ac:dyDescent="0.25">
      <c r="A8802" s="58" t="s">
        <v>2984</v>
      </c>
      <c r="B8802" s="56" t="s">
        <v>2985</v>
      </c>
      <c r="C8802" s="142" t="s">
        <v>918</v>
      </c>
      <c r="D8802" s="452">
        <v>0</v>
      </c>
      <c r="E8802" s="456">
        <v>925.71500000000003</v>
      </c>
      <c r="F8802" s="456">
        <v>2120.1790000000001</v>
      </c>
    </row>
    <row r="8803" spans="1:6" ht="17.399999999999999" x14ac:dyDescent="0.25">
      <c r="A8803" s="59" t="s">
        <v>2984</v>
      </c>
      <c r="B8803" s="57" t="s">
        <v>2985</v>
      </c>
      <c r="C8803" s="143" t="s">
        <v>467</v>
      </c>
      <c r="D8803" s="451">
        <v>0</v>
      </c>
      <c r="E8803" s="455">
        <v>534.18100000000004</v>
      </c>
      <c r="F8803" s="455">
        <v>1374.8969999999999</v>
      </c>
    </row>
    <row r="8804" spans="1:6" ht="17.399999999999999" x14ac:dyDescent="0.25">
      <c r="A8804" s="52" t="s">
        <v>2984</v>
      </c>
      <c r="B8804" s="54" t="s">
        <v>2985</v>
      </c>
      <c r="C8804" s="61" t="s">
        <v>440</v>
      </c>
      <c r="D8804" s="449">
        <v>0</v>
      </c>
      <c r="E8804" s="453">
        <v>1736.808</v>
      </c>
      <c r="F8804" s="453">
        <v>4427.2969999999996</v>
      </c>
    </row>
    <row r="8805" spans="1:6" ht="17.399999999999999" x14ac:dyDescent="0.25">
      <c r="A8805" s="53" t="s">
        <v>3906</v>
      </c>
      <c r="B8805" s="55" t="s">
        <v>7763</v>
      </c>
      <c r="C8805" s="62" t="s">
        <v>483</v>
      </c>
      <c r="D8805" s="450">
        <v>0</v>
      </c>
      <c r="E8805" s="454">
        <v>9186.598</v>
      </c>
      <c r="F8805" s="454">
        <v>20397.690999999999</v>
      </c>
    </row>
    <row r="8806" spans="1:6" ht="17.399999999999999" x14ac:dyDescent="0.25">
      <c r="A8806" s="52" t="s">
        <v>3906</v>
      </c>
      <c r="B8806" s="54" t="s">
        <v>7763</v>
      </c>
      <c r="C8806" s="61" t="s">
        <v>907</v>
      </c>
      <c r="D8806" s="449">
        <v>0</v>
      </c>
      <c r="E8806" s="453">
        <v>6365.2349999999997</v>
      </c>
      <c r="F8806" s="453">
        <v>13419.844999999999</v>
      </c>
    </row>
    <row r="8807" spans="1:6" ht="17.399999999999999" x14ac:dyDescent="0.25">
      <c r="A8807" s="53" t="s">
        <v>3906</v>
      </c>
      <c r="B8807" s="55" t="s">
        <v>7763</v>
      </c>
      <c r="C8807" s="62" t="s">
        <v>917</v>
      </c>
      <c r="D8807" s="450">
        <v>0</v>
      </c>
      <c r="E8807" s="454">
        <v>1849.47</v>
      </c>
      <c r="F8807" s="454">
        <v>5616.8509999999997</v>
      </c>
    </row>
    <row r="8808" spans="1:6" ht="17.399999999999999" x14ac:dyDescent="0.25">
      <c r="A8808" s="52" t="s">
        <v>3906</v>
      </c>
      <c r="B8808" s="54" t="s">
        <v>7763</v>
      </c>
      <c r="C8808" s="61" t="s">
        <v>443</v>
      </c>
      <c r="D8808" s="449">
        <v>0</v>
      </c>
      <c r="E8808" s="453">
        <v>288.10700000000003</v>
      </c>
      <c r="F8808" s="453">
        <v>1267.6400000000001</v>
      </c>
    </row>
    <row r="8809" spans="1:6" ht="17.399999999999999" x14ac:dyDescent="0.25">
      <c r="A8809" s="53" t="s">
        <v>3906</v>
      </c>
      <c r="B8809" s="55" t="s">
        <v>7763</v>
      </c>
      <c r="C8809" s="62" t="s">
        <v>490</v>
      </c>
      <c r="D8809" s="450">
        <v>0</v>
      </c>
      <c r="E8809" s="454">
        <v>541.87400000000002</v>
      </c>
      <c r="F8809" s="454">
        <v>1157</v>
      </c>
    </row>
    <row r="8810" spans="1:6" ht="17.399999999999999" x14ac:dyDescent="0.25">
      <c r="A8810" s="52" t="s">
        <v>3906</v>
      </c>
      <c r="B8810" s="54" t="s">
        <v>7763</v>
      </c>
      <c r="C8810" s="61" t="s">
        <v>440</v>
      </c>
      <c r="D8810" s="449">
        <v>0</v>
      </c>
      <c r="E8810" s="453">
        <v>989.96500000000003</v>
      </c>
      <c r="F8810" s="453">
        <v>2598.6460000000002</v>
      </c>
    </row>
    <row r="8811" spans="1:6" ht="17.399999999999999" x14ac:dyDescent="0.25">
      <c r="A8811" s="59" t="s">
        <v>2986</v>
      </c>
      <c r="B8811" s="57" t="s">
        <v>7764</v>
      </c>
      <c r="C8811" s="143" t="s">
        <v>917</v>
      </c>
      <c r="D8811" s="451">
        <v>0</v>
      </c>
      <c r="E8811" s="455">
        <v>1777.18</v>
      </c>
      <c r="F8811" s="455">
        <v>6090.1819999999998</v>
      </c>
    </row>
    <row r="8812" spans="1:6" ht="17.399999999999999" x14ac:dyDescent="0.25">
      <c r="A8812" s="58" t="s">
        <v>2986</v>
      </c>
      <c r="B8812" s="56" t="s">
        <v>7764</v>
      </c>
      <c r="C8812" s="142" t="s">
        <v>444</v>
      </c>
      <c r="D8812" s="452">
        <v>0</v>
      </c>
      <c r="E8812" s="456">
        <v>1080.5999999999999</v>
      </c>
      <c r="F8812" s="456">
        <v>4046.07</v>
      </c>
    </row>
    <row r="8813" spans="1:6" ht="17.399999999999999" x14ac:dyDescent="0.25">
      <c r="A8813" s="53" t="s">
        <v>2986</v>
      </c>
      <c r="B8813" s="55" t="s">
        <v>7764</v>
      </c>
      <c r="C8813" s="62" t="s">
        <v>463</v>
      </c>
      <c r="D8813" s="450">
        <v>0</v>
      </c>
      <c r="E8813" s="454">
        <v>2218.1280000000002</v>
      </c>
      <c r="F8813" s="454">
        <v>4014.2370000000001</v>
      </c>
    </row>
    <row r="8814" spans="1:6" ht="17.399999999999999" x14ac:dyDescent="0.25">
      <c r="A8814" s="58" t="s">
        <v>2986</v>
      </c>
      <c r="B8814" s="56" t="s">
        <v>7764</v>
      </c>
      <c r="C8814" s="142" t="s">
        <v>7270</v>
      </c>
      <c r="D8814" s="452">
        <v>0</v>
      </c>
      <c r="E8814" s="456">
        <v>737.71</v>
      </c>
      <c r="F8814" s="456">
        <v>2047.9960000000001</v>
      </c>
    </row>
    <row r="8815" spans="1:6" ht="17.399999999999999" x14ac:dyDescent="0.25">
      <c r="A8815" s="59" t="s">
        <v>2986</v>
      </c>
      <c r="B8815" s="57" t="s">
        <v>7764</v>
      </c>
      <c r="C8815" s="143" t="s">
        <v>490</v>
      </c>
      <c r="D8815" s="451">
        <v>0</v>
      </c>
      <c r="E8815" s="455">
        <v>359.73700000000002</v>
      </c>
      <c r="F8815" s="455">
        <v>1570.12</v>
      </c>
    </row>
    <row r="8816" spans="1:6" ht="17.399999999999999" x14ac:dyDescent="0.25">
      <c r="A8816" s="52" t="s">
        <v>2986</v>
      </c>
      <c r="B8816" s="54" t="s">
        <v>7764</v>
      </c>
      <c r="C8816" s="61" t="s">
        <v>493</v>
      </c>
      <c r="D8816" s="449">
        <v>0</v>
      </c>
      <c r="E8816" s="453">
        <v>403.41</v>
      </c>
      <c r="F8816" s="453">
        <v>1104.7190000000001</v>
      </c>
    </row>
    <row r="8817" spans="1:6" ht="17.399999999999999" x14ac:dyDescent="0.25">
      <c r="A8817" s="53" t="s">
        <v>2986</v>
      </c>
      <c r="B8817" s="55" t="s">
        <v>7764</v>
      </c>
      <c r="C8817" s="62" t="s">
        <v>440</v>
      </c>
      <c r="D8817" s="450">
        <v>0</v>
      </c>
      <c r="E8817" s="454">
        <v>1121.627</v>
      </c>
      <c r="F8817" s="454">
        <v>3181.8429999999998</v>
      </c>
    </row>
    <row r="8818" spans="1:6" ht="17.399999999999999" x14ac:dyDescent="0.25">
      <c r="A8818" s="52" t="s">
        <v>3474</v>
      </c>
      <c r="B8818" s="54" t="s">
        <v>1252</v>
      </c>
      <c r="C8818" s="61" t="s">
        <v>444</v>
      </c>
      <c r="D8818" s="449">
        <v>0</v>
      </c>
      <c r="E8818" s="453">
        <v>1180.1769999999999</v>
      </c>
      <c r="F8818" s="453">
        <v>4614.7240000000002</v>
      </c>
    </row>
    <row r="8819" spans="1:6" ht="17.399999999999999" x14ac:dyDescent="0.25">
      <c r="A8819" s="53" t="s">
        <v>3474</v>
      </c>
      <c r="B8819" s="55" t="s">
        <v>1252</v>
      </c>
      <c r="C8819" s="62" t="s">
        <v>917</v>
      </c>
      <c r="D8819" s="450">
        <v>0</v>
      </c>
      <c r="E8819" s="454">
        <v>1140.617</v>
      </c>
      <c r="F8819" s="454">
        <v>2931.6509999999998</v>
      </c>
    </row>
    <row r="8820" spans="1:6" ht="17.399999999999999" x14ac:dyDescent="0.25">
      <c r="A8820" s="58" t="s">
        <v>3474</v>
      </c>
      <c r="B8820" s="56" t="s">
        <v>1252</v>
      </c>
      <c r="C8820" s="142" t="s">
        <v>493</v>
      </c>
      <c r="D8820" s="452">
        <v>0</v>
      </c>
      <c r="E8820" s="456">
        <v>404.03199999999998</v>
      </c>
      <c r="F8820" s="456">
        <v>1204.172</v>
      </c>
    </row>
    <row r="8821" spans="1:6" ht="17.399999999999999" x14ac:dyDescent="0.25">
      <c r="A8821" s="59" t="s">
        <v>3474</v>
      </c>
      <c r="B8821" s="57" t="s">
        <v>1252</v>
      </c>
      <c r="C8821" s="143" t="s">
        <v>440</v>
      </c>
      <c r="D8821" s="451">
        <v>0</v>
      </c>
      <c r="E8821" s="455">
        <v>881.11500000000001</v>
      </c>
      <c r="F8821" s="455">
        <v>3120.7</v>
      </c>
    </row>
    <row r="8822" spans="1:6" ht="17.399999999999999" x14ac:dyDescent="0.25">
      <c r="A8822" s="52" t="s">
        <v>3845</v>
      </c>
      <c r="B8822" s="54" t="s">
        <v>3588</v>
      </c>
      <c r="C8822" s="61" t="s">
        <v>907</v>
      </c>
      <c r="D8822" s="449">
        <v>0</v>
      </c>
      <c r="E8822" s="453">
        <v>20721.566999999999</v>
      </c>
      <c r="F8822" s="453">
        <v>47562.038</v>
      </c>
    </row>
    <row r="8823" spans="1:6" ht="17.399999999999999" x14ac:dyDescent="0.25">
      <c r="A8823" s="53" t="s">
        <v>3845</v>
      </c>
      <c r="B8823" s="55" t="s">
        <v>3588</v>
      </c>
      <c r="C8823" s="62" t="s">
        <v>444</v>
      </c>
      <c r="D8823" s="450">
        <v>0</v>
      </c>
      <c r="E8823" s="454">
        <v>15214.764999999999</v>
      </c>
      <c r="F8823" s="454">
        <v>37208.205000000002</v>
      </c>
    </row>
    <row r="8824" spans="1:6" ht="17.399999999999999" x14ac:dyDescent="0.25">
      <c r="A8824" s="52" t="s">
        <v>3845</v>
      </c>
      <c r="B8824" s="54" t="s">
        <v>3588</v>
      </c>
      <c r="C8824" s="61" t="s">
        <v>452</v>
      </c>
      <c r="D8824" s="449">
        <v>0</v>
      </c>
      <c r="E8824" s="453">
        <v>15421.45</v>
      </c>
      <c r="F8824" s="453">
        <v>26021.416000000001</v>
      </c>
    </row>
    <row r="8825" spans="1:6" ht="17.399999999999999" x14ac:dyDescent="0.25">
      <c r="A8825" s="59" t="s">
        <v>3845</v>
      </c>
      <c r="B8825" s="57" t="s">
        <v>3588</v>
      </c>
      <c r="C8825" s="143" t="s">
        <v>486</v>
      </c>
      <c r="D8825" s="451">
        <v>0</v>
      </c>
      <c r="E8825" s="455">
        <v>20326.262999999999</v>
      </c>
      <c r="F8825" s="455">
        <v>19406.238000000001</v>
      </c>
    </row>
    <row r="8826" spans="1:6" ht="17.399999999999999" x14ac:dyDescent="0.25">
      <c r="A8826" s="58" t="s">
        <v>3845</v>
      </c>
      <c r="B8826" s="56" t="s">
        <v>3588</v>
      </c>
      <c r="C8826" s="142" t="s">
        <v>443</v>
      </c>
      <c r="D8826" s="452">
        <v>0</v>
      </c>
      <c r="E8826" s="456">
        <v>1946.7660000000001</v>
      </c>
      <c r="F8826" s="456">
        <v>9946.2749999999996</v>
      </c>
    </row>
    <row r="8827" spans="1:6" ht="17.399999999999999" x14ac:dyDescent="0.25">
      <c r="A8827" s="59" t="s">
        <v>3845</v>
      </c>
      <c r="B8827" s="57" t="s">
        <v>3588</v>
      </c>
      <c r="C8827" s="143" t="s">
        <v>502</v>
      </c>
      <c r="D8827" s="451">
        <v>0</v>
      </c>
      <c r="E8827" s="455">
        <v>3080.6309999999999</v>
      </c>
      <c r="F8827" s="455">
        <v>7999.6559999999999</v>
      </c>
    </row>
    <row r="8828" spans="1:6" ht="17.399999999999999" x14ac:dyDescent="0.25">
      <c r="A8828" s="52" t="s">
        <v>3845</v>
      </c>
      <c r="B8828" s="54" t="s">
        <v>3588</v>
      </c>
      <c r="C8828" s="61" t="s">
        <v>490</v>
      </c>
      <c r="D8828" s="449">
        <v>0</v>
      </c>
      <c r="E8828" s="453">
        <v>2166.2820000000002</v>
      </c>
      <c r="F8828" s="453">
        <v>7100.6469999999999</v>
      </c>
    </row>
    <row r="8829" spans="1:6" ht="17.399999999999999" x14ac:dyDescent="0.25">
      <c r="A8829" s="53" t="s">
        <v>3845</v>
      </c>
      <c r="B8829" s="55" t="s">
        <v>3588</v>
      </c>
      <c r="C8829" s="62" t="s">
        <v>483</v>
      </c>
      <c r="D8829" s="450">
        <v>0</v>
      </c>
      <c r="E8829" s="454">
        <v>3000.95</v>
      </c>
      <c r="F8829" s="454">
        <v>6345.2060000000001</v>
      </c>
    </row>
    <row r="8830" spans="1:6" ht="17.399999999999999" x14ac:dyDescent="0.25">
      <c r="A8830" s="58" t="s">
        <v>3845</v>
      </c>
      <c r="B8830" s="56" t="s">
        <v>3588</v>
      </c>
      <c r="C8830" s="142" t="s">
        <v>917</v>
      </c>
      <c r="D8830" s="452">
        <v>0</v>
      </c>
      <c r="E8830" s="456">
        <v>2002.53</v>
      </c>
      <c r="F8830" s="456">
        <v>5729.01</v>
      </c>
    </row>
    <row r="8831" spans="1:6" ht="17.399999999999999" x14ac:dyDescent="0.25">
      <c r="A8831" s="53" t="s">
        <v>3845</v>
      </c>
      <c r="B8831" s="55" t="s">
        <v>3588</v>
      </c>
      <c r="C8831" s="62" t="s">
        <v>467</v>
      </c>
      <c r="D8831" s="450">
        <v>0</v>
      </c>
      <c r="E8831" s="454">
        <v>1021.335</v>
      </c>
      <c r="F8831" s="454">
        <v>2896.0479999999998</v>
      </c>
    </row>
    <row r="8832" spans="1:6" ht="17.399999999999999" x14ac:dyDescent="0.25">
      <c r="A8832" s="58" t="s">
        <v>3845</v>
      </c>
      <c r="B8832" s="56" t="s">
        <v>3588</v>
      </c>
      <c r="C8832" s="142" t="s">
        <v>920</v>
      </c>
      <c r="D8832" s="452">
        <v>0</v>
      </c>
      <c r="E8832" s="456">
        <v>716.52</v>
      </c>
      <c r="F8832" s="456">
        <v>1334.5909999999999</v>
      </c>
    </row>
    <row r="8833" spans="1:6" ht="17.399999999999999" x14ac:dyDescent="0.25">
      <c r="A8833" s="59" t="s">
        <v>3845</v>
      </c>
      <c r="B8833" s="57" t="s">
        <v>3588</v>
      </c>
      <c r="C8833" s="143" t="s">
        <v>922</v>
      </c>
      <c r="D8833" s="451">
        <v>0</v>
      </c>
      <c r="E8833" s="455">
        <v>493.20400000000001</v>
      </c>
      <c r="F8833" s="455">
        <v>1316.0820000000001</v>
      </c>
    </row>
    <row r="8834" spans="1:6" ht="17.399999999999999" x14ac:dyDescent="0.25">
      <c r="A8834" s="58" t="s">
        <v>3845</v>
      </c>
      <c r="B8834" s="56" t="s">
        <v>3588</v>
      </c>
      <c r="C8834" s="142" t="s">
        <v>488</v>
      </c>
      <c r="D8834" s="452">
        <v>0</v>
      </c>
      <c r="E8834" s="456">
        <v>439.18</v>
      </c>
      <c r="F8834" s="456">
        <v>1181.0319999999999</v>
      </c>
    </row>
    <row r="8835" spans="1:6" ht="17.399999999999999" x14ac:dyDescent="0.25">
      <c r="A8835" s="59" t="s">
        <v>3845</v>
      </c>
      <c r="B8835" s="57" t="s">
        <v>3588</v>
      </c>
      <c r="C8835" s="143" t="s">
        <v>440</v>
      </c>
      <c r="D8835" s="451">
        <v>0</v>
      </c>
      <c r="E8835" s="455">
        <v>1331.6489999999999</v>
      </c>
      <c r="F8835" s="455">
        <v>3992.5650000000001</v>
      </c>
    </row>
    <row r="8836" spans="1:6" ht="17.399999999999999" x14ac:dyDescent="0.25">
      <c r="A8836" s="52" t="s">
        <v>7226</v>
      </c>
      <c r="B8836" s="54" t="s">
        <v>7765</v>
      </c>
      <c r="C8836" s="61" t="s">
        <v>483</v>
      </c>
      <c r="D8836" s="449">
        <v>0</v>
      </c>
      <c r="E8836" s="453">
        <v>10160.859</v>
      </c>
      <c r="F8836" s="453">
        <v>24047.631000000001</v>
      </c>
    </row>
    <row r="8837" spans="1:6" ht="17.399999999999999" x14ac:dyDescent="0.25">
      <c r="A8837" s="53" t="s">
        <v>7226</v>
      </c>
      <c r="B8837" s="55" t="s">
        <v>7765</v>
      </c>
      <c r="C8837" s="62" t="s">
        <v>490</v>
      </c>
      <c r="D8837" s="450">
        <v>0</v>
      </c>
      <c r="E8837" s="454">
        <v>5672.473</v>
      </c>
      <c r="F8837" s="454">
        <v>14135.834999999999</v>
      </c>
    </row>
    <row r="8838" spans="1:6" ht="17.399999999999999" x14ac:dyDescent="0.25">
      <c r="A8838" s="58" t="s">
        <v>7226</v>
      </c>
      <c r="B8838" s="56" t="s">
        <v>7765</v>
      </c>
      <c r="C8838" s="142" t="s">
        <v>907</v>
      </c>
      <c r="D8838" s="452">
        <v>0</v>
      </c>
      <c r="E8838" s="456">
        <v>5669.2969999999996</v>
      </c>
      <c r="F8838" s="456">
        <v>11565.768</v>
      </c>
    </row>
    <row r="8839" spans="1:6" ht="17.399999999999999" x14ac:dyDescent="0.25">
      <c r="A8839" s="59" t="s">
        <v>7226</v>
      </c>
      <c r="B8839" s="57" t="s">
        <v>7765</v>
      </c>
      <c r="C8839" s="143" t="s">
        <v>917</v>
      </c>
      <c r="D8839" s="451">
        <v>0</v>
      </c>
      <c r="E8839" s="455">
        <v>3597.06</v>
      </c>
      <c r="F8839" s="455">
        <v>9124.259</v>
      </c>
    </row>
    <row r="8840" spans="1:6" ht="17.399999999999999" x14ac:dyDescent="0.25">
      <c r="A8840" s="58" t="s">
        <v>7226</v>
      </c>
      <c r="B8840" s="56" t="s">
        <v>7765</v>
      </c>
      <c r="C8840" s="142" t="s">
        <v>881</v>
      </c>
      <c r="D8840" s="452">
        <v>0</v>
      </c>
      <c r="E8840" s="456">
        <v>326.81700000000001</v>
      </c>
      <c r="F8840" s="456">
        <v>1187.624</v>
      </c>
    </row>
    <row r="8841" spans="1:6" ht="17.399999999999999" x14ac:dyDescent="0.25">
      <c r="A8841" s="59" t="s">
        <v>7226</v>
      </c>
      <c r="B8841" s="57" t="s">
        <v>7765</v>
      </c>
      <c r="C8841" s="143" t="s">
        <v>440</v>
      </c>
      <c r="D8841" s="451">
        <v>0</v>
      </c>
      <c r="E8841" s="455">
        <v>1960.7049999999999</v>
      </c>
      <c r="F8841" s="455">
        <v>5085.5919999999996</v>
      </c>
    </row>
    <row r="8842" spans="1:6" ht="17.399999999999999" x14ac:dyDescent="0.25">
      <c r="A8842" s="52" t="s">
        <v>183</v>
      </c>
      <c r="B8842" s="54" t="s">
        <v>1251</v>
      </c>
      <c r="C8842" s="61" t="s">
        <v>907</v>
      </c>
      <c r="D8842" s="449">
        <v>0</v>
      </c>
      <c r="E8842" s="453">
        <v>46617.034</v>
      </c>
      <c r="F8842" s="453">
        <v>92856.774000000005</v>
      </c>
    </row>
    <row r="8843" spans="1:6" ht="17.399999999999999" x14ac:dyDescent="0.25">
      <c r="A8843" s="59" t="s">
        <v>183</v>
      </c>
      <c r="B8843" s="57" t="s">
        <v>1251</v>
      </c>
      <c r="C8843" s="143" t="s">
        <v>467</v>
      </c>
      <c r="D8843" s="451">
        <v>0</v>
      </c>
      <c r="E8843" s="455">
        <v>38878.675999999999</v>
      </c>
      <c r="F8843" s="455">
        <v>77120.913</v>
      </c>
    </row>
    <row r="8844" spans="1:6" ht="17.399999999999999" x14ac:dyDescent="0.25">
      <c r="A8844" s="58" t="s">
        <v>183</v>
      </c>
      <c r="B8844" s="56" t="s">
        <v>1251</v>
      </c>
      <c r="C8844" s="142" t="s">
        <v>483</v>
      </c>
      <c r="D8844" s="452">
        <v>0</v>
      </c>
      <c r="E8844" s="456">
        <v>27104.720000000001</v>
      </c>
      <c r="F8844" s="456">
        <v>58923.14</v>
      </c>
    </row>
    <row r="8845" spans="1:6" ht="17.399999999999999" x14ac:dyDescent="0.25">
      <c r="A8845" s="53" t="s">
        <v>183</v>
      </c>
      <c r="B8845" s="55" t="s">
        <v>1251</v>
      </c>
      <c r="C8845" s="62" t="s">
        <v>490</v>
      </c>
      <c r="D8845" s="450">
        <v>0</v>
      </c>
      <c r="E8845" s="454">
        <v>18443.13</v>
      </c>
      <c r="F8845" s="454">
        <v>41440.646999999997</v>
      </c>
    </row>
    <row r="8846" spans="1:6" ht="17.399999999999999" x14ac:dyDescent="0.25">
      <c r="A8846" s="58" t="s">
        <v>183</v>
      </c>
      <c r="B8846" s="56" t="s">
        <v>1251</v>
      </c>
      <c r="C8846" s="142" t="s">
        <v>495</v>
      </c>
      <c r="D8846" s="452">
        <v>0</v>
      </c>
      <c r="E8846" s="456">
        <v>18213.608</v>
      </c>
      <c r="F8846" s="456">
        <v>38764.696000000004</v>
      </c>
    </row>
    <row r="8847" spans="1:6" ht="17.399999999999999" x14ac:dyDescent="0.25">
      <c r="A8847" s="59" t="s">
        <v>183</v>
      </c>
      <c r="B8847" s="57" t="s">
        <v>1251</v>
      </c>
      <c r="C8847" s="143" t="s">
        <v>917</v>
      </c>
      <c r="D8847" s="451">
        <v>0</v>
      </c>
      <c r="E8847" s="455">
        <v>15736.287</v>
      </c>
      <c r="F8847" s="455">
        <v>37380.612000000001</v>
      </c>
    </row>
    <row r="8848" spans="1:6" ht="17.399999999999999" x14ac:dyDescent="0.25">
      <c r="A8848" s="58" t="s">
        <v>183</v>
      </c>
      <c r="B8848" s="56" t="s">
        <v>1251</v>
      </c>
      <c r="C8848" s="142" t="s">
        <v>486</v>
      </c>
      <c r="D8848" s="452">
        <v>0</v>
      </c>
      <c r="E8848" s="456">
        <v>27343.167000000001</v>
      </c>
      <c r="F8848" s="456">
        <v>29588.366999999998</v>
      </c>
    </row>
    <row r="8849" spans="1:6" ht="17.399999999999999" x14ac:dyDescent="0.25">
      <c r="A8849" s="59" t="s">
        <v>183</v>
      </c>
      <c r="B8849" s="57" t="s">
        <v>1251</v>
      </c>
      <c r="C8849" s="143" t="s">
        <v>452</v>
      </c>
      <c r="D8849" s="451">
        <v>0</v>
      </c>
      <c r="E8849" s="455">
        <v>12184.343000000001</v>
      </c>
      <c r="F8849" s="455">
        <v>14529.268</v>
      </c>
    </row>
    <row r="8850" spans="1:6" ht="17.399999999999999" x14ac:dyDescent="0.25">
      <c r="A8850" s="52" t="s">
        <v>183</v>
      </c>
      <c r="B8850" s="54" t="s">
        <v>1251</v>
      </c>
      <c r="C8850" s="61" t="s">
        <v>471</v>
      </c>
      <c r="D8850" s="449">
        <v>0</v>
      </c>
      <c r="E8850" s="453">
        <v>8422.5380000000005</v>
      </c>
      <c r="F8850" s="453">
        <v>12725.989</v>
      </c>
    </row>
    <row r="8851" spans="1:6" ht="17.399999999999999" x14ac:dyDescent="0.25">
      <c r="A8851" s="59" t="s">
        <v>183</v>
      </c>
      <c r="B8851" s="57" t="s">
        <v>1251</v>
      </c>
      <c r="C8851" s="143" t="s">
        <v>502</v>
      </c>
      <c r="D8851" s="451">
        <v>0</v>
      </c>
      <c r="E8851" s="455">
        <v>6116.5240000000003</v>
      </c>
      <c r="F8851" s="455">
        <v>12303.521000000001</v>
      </c>
    </row>
    <row r="8852" spans="1:6" ht="17.399999999999999" x14ac:dyDescent="0.25">
      <c r="A8852" s="52" t="s">
        <v>183</v>
      </c>
      <c r="B8852" s="54" t="s">
        <v>1251</v>
      </c>
      <c r="C8852" s="61" t="s">
        <v>444</v>
      </c>
      <c r="D8852" s="449">
        <v>0</v>
      </c>
      <c r="E8852" s="453">
        <v>3631.1309999999999</v>
      </c>
      <c r="F8852" s="453">
        <v>7239.03</v>
      </c>
    </row>
    <row r="8853" spans="1:6" ht="17.399999999999999" x14ac:dyDescent="0.25">
      <c r="A8853" s="53" t="s">
        <v>183</v>
      </c>
      <c r="B8853" s="55" t="s">
        <v>1251</v>
      </c>
      <c r="C8853" s="62" t="s">
        <v>482</v>
      </c>
      <c r="D8853" s="450">
        <v>0</v>
      </c>
      <c r="E8853" s="454">
        <v>1554.7760000000001</v>
      </c>
      <c r="F8853" s="454">
        <v>4793.2219999999998</v>
      </c>
    </row>
    <row r="8854" spans="1:6" ht="17.399999999999999" x14ac:dyDescent="0.25">
      <c r="A8854" s="58" t="s">
        <v>183</v>
      </c>
      <c r="B8854" s="56" t="s">
        <v>1251</v>
      </c>
      <c r="C8854" s="142" t="s">
        <v>920</v>
      </c>
      <c r="D8854" s="452">
        <v>0</v>
      </c>
      <c r="E8854" s="456">
        <v>2587.7719999999999</v>
      </c>
      <c r="F8854" s="456">
        <v>4593.5959999999995</v>
      </c>
    </row>
    <row r="8855" spans="1:6" ht="17.399999999999999" x14ac:dyDescent="0.25">
      <c r="A8855" s="59" t="s">
        <v>183</v>
      </c>
      <c r="B8855" s="57" t="s">
        <v>1251</v>
      </c>
      <c r="C8855" s="143" t="s">
        <v>455</v>
      </c>
      <c r="D8855" s="451">
        <v>0</v>
      </c>
      <c r="E8855" s="455">
        <v>1558.4169999999999</v>
      </c>
      <c r="F8855" s="455">
        <v>3713.5079999999998</v>
      </c>
    </row>
    <row r="8856" spans="1:6" ht="17.399999999999999" x14ac:dyDescent="0.25">
      <c r="A8856" s="52" t="s">
        <v>183</v>
      </c>
      <c r="B8856" s="54" t="s">
        <v>1251</v>
      </c>
      <c r="C8856" s="61" t="s">
        <v>493</v>
      </c>
      <c r="D8856" s="449">
        <v>0</v>
      </c>
      <c r="E8856" s="453">
        <v>1705.011</v>
      </c>
      <c r="F8856" s="453">
        <v>3400.4459999999999</v>
      </c>
    </row>
    <row r="8857" spans="1:6" ht="17.399999999999999" x14ac:dyDescent="0.25">
      <c r="A8857" s="59" t="s">
        <v>183</v>
      </c>
      <c r="B8857" s="57" t="s">
        <v>1251</v>
      </c>
      <c r="C8857" s="143" t="s">
        <v>470</v>
      </c>
      <c r="D8857" s="451">
        <v>0</v>
      </c>
      <c r="E8857" s="455">
        <v>742.13599999999997</v>
      </c>
      <c r="F8857" s="455">
        <v>2783.0079999999998</v>
      </c>
    </row>
    <row r="8858" spans="1:6" ht="17.399999999999999" x14ac:dyDescent="0.25">
      <c r="A8858" s="58" t="s">
        <v>183</v>
      </c>
      <c r="B8858" s="56" t="s">
        <v>1251</v>
      </c>
      <c r="C8858" s="142" t="s">
        <v>905</v>
      </c>
      <c r="D8858" s="452">
        <v>0</v>
      </c>
      <c r="E8858" s="456">
        <v>1729.556</v>
      </c>
      <c r="F8858" s="456">
        <v>2680.6219999999998</v>
      </c>
    </row>
    <row r="8859" spans="1:6" ht="17.399999999999999" x14ac:dyDescent="0.25">
      <c r="A8859" s="53" t="s">
        <v>183</v>
      </c>
      <c r="B8859" s="55" t="s">
        <v>1251</v>
      </c>
      <c r="C8859" s="62" t="s">
        <v>464</v>
      </c>
      <c r="D8859" s="450">
        <v>0</v>
      </c>
      <c r="E8859" s="454">
        <v>1230.3030000000001</v>
      </c>
      <c r="F8859" s="454">
        <v>2644.3649999999998</v>
      </c>
    </row>
    <row r="8860" spans="1:6" ht="17.399999999999999" x14ac:dyDescent="0.25">
      <c r="A8860" s="52" t="s">
        <v>183</v>
      </c>
      <c r="B8860" s="54" t="s">
        <v>1251</v>
      </c>
      <c r="C8860" s="61" t="s">
        <v>7270</v>
      </c>
      <c r="D8860" s="449">
        <v>0</v>
      </c>
      <c r="E8860" s="453">
        <v>1244.992</v>
      </c>
      <c r="F8860" s="453">
        <v>2010.864</v>
      </c>
    </row>
    <row r="8861" spans="1:6" ht="17.399999999999999" x14ac:dyDescent="0.25">
      <c r="A8861" s="53" t="s">
        <v>183</v>
      </c>
      <c r="B8861" s="55" t="s">
        <v>1251</v>
      </c>
      <c r="C8861" s="62" t="s">
        <v>443</v>
      </c>
      <c r="D8861" s="450">
        <v>0</v>
      </c>
      <c r="E8861" s="454">
        <v>534.00699999999995</v>
      </c>
      <c r="F8861" s="454">
        <v>1725.0840000000001</v>
      </c>
    </row>
    <row r="8862" spans="1:6" ht="17.399999999999999" x14ac:dyDescent="0.25">
      <c r="A8862" s="58" t="s">
        <v>183</v>
      </c>
      <c r="B8862" s="56" t="s">
        <v>1251</v>
      </c>
      <c r="C8862" s="142" t="s">
        <v>473</v>
      </c>
      <c r="D8862" s="452">
        <v>0</v>
      </c>
      <c r="E8862" s="456">
        <v>782.51</v>
      </c>
      <c r="F8862" s="456">
        <v>1669.49</v>
      </c>
    </row>
    <row r="8863" spans="1:6" ht="17.399999999999999" x14ac:dyDescent="0.25">
      <c r="A8863" s="59" t="s">
        <v>183</v>
      </c>
      <c r="B8863" s="57" t="s">
        <v>1251</v>
      </c>
      <c r="C8863" s="143" t="s">
        <v>881</v>
      </c>
      <c r="D8863" s="451">
        <v>0</v>
      </c>
      <c r="E8863" s="455">
        <v>443.55500000000001</v>
      </c>
      <c r="F8863" s="455">
        <v>1614.8489999999999</v>
      </c>
    </row>
    <row r="8864" spans="1:6" ht="17.399999999999999" x14ac:dyDescent="0.25">
      <c r="A8864" s="52" t="s">
        <v>183</v>
      </c>
      <c r="B8864" s="54" t="s">
        <v>1251</v>
      </c>
      <c r="C8864" s="61" t="s">
        <v>447</v>
      </c>
      <c r="D8864" s="449">
        <v>0</v>
      </c>
      <c r="E8864" s="453">
        <v>339.96</v>
      </c>
      <c r="F8864" s="453">
        <v>1196.3389999999999</v>
      </c>
    </row>
    <row r="8865" spans="1:6" ht="17.399999999999999" x14ac:dyDescent="0.25">
      <c r="A8865" s="53" t="s">
        <v>183</v>
      </c>
      <c r="B8865" s="55" t="s">
        <v>1251</v>
      </c>
      <c r="C8865" s="62" t="s">
        <v>918</v>
      </c>
      <c r="D8865" s="450">
        <v>0</v>
      </c>
      <c r="E8865" s="454">
        <v>562.79</v>
      </c>
      <c r="F8865" s="454">
        <v>1144.4680000000001</v>
      </c>
    </row>
    <row r="8866" spans="1:6" ht="17.399999999999999" x14ac:dyDescent="0.25">
      <c r="A8866" s="58" t="s">
        <v>183</v>
      </c>
      <c r="B8866" s="56" t="s">
        <v>1251</v>
      </c>
      <c r="C8866" s="142" t="s">
        <v>882</v>
      </c>
      <c r="D8866" s="452">
        <v>0</v>
      </c>
      <c r="E8866" s="456">
        <v>396.17500000000001</v>
      </c>
      <c r="F8866" s="456">
        <v>1094.9290000000001</v>
      </c>
    </row>
    <row r="8867" spans="1:6" ht="17.399999999999999" x14ac:dyDescent="0.25">
      <c r="A8867" s="53" t="s">
        <v>183</v>
      </c>
      <c r="B8867" s="55" t="s">
        <v>1251</v>
      </c>
      <c r="C8867" s="62" t="s">
        <v>440</v>
      </c>
      <c r="D8867" s="450">
        <v>0</v>
      </c>
      <c r="E8867" s="454">
        <v>2073.1460000000002</v>
      </c>
      <c r="F8867" s="454">
        <v>5829.3670000000002</v>
      </c>
    </row>
    <row r="8868" spans="1:6" ht="17.399999999999999" x14ac:dyDescent="0.25">
      <c r="A8868" s="52" t="s">
        <v>5025</v>
      </c>
      <c r="B8868" s="54" t="s">
        <v>3589</v>
      </c>
      <c r="C8868" s="61" t="s">
        <v>455</v>
      </c>
      <c r="D8868" s="449">
        <v>0</v>
      </c>
      <c r="E8868" s="453">
        <v>2697.2359999999999</v>
      </c>
      <c r="F8868" s="453">
        <v>4821.125</v>
      </c>
    </row>
    <row r="8869" spans="1:6" ht="17.399999999999999" x14ac:dyDescent="0.25">
      <c r="A8869" s="59" t="s">
        <v>5025</v>
      </c>
      <c r="B8869" s="57" t="s">
        <v>3589</v>
      </c>
      <c r="C8869" s="143" t="s">
        <v>444</v>
      </c>
      <c r="D8869" s="451">
        <v>0</v>
      </c>
      <c r="E8869" s="455">
        <v>1231.992</v>
      </c>
      <c r="F8869" s="455">
        <v>4159.3919999999998</v>
      </c>
    </row>
    <row r="8870" spans="1:6" ht="17.399999999999999" x14ac:dyDescent="0.25">
      <c r="A8870" s="58" t="s">
        <v>5025</v>
      </c>
      <c r="B8870" s="56" t="s">
        <v>3589</v>
      </c>
      <c r="C8870" s="142" t="s">
        <v>490</v>
      </c>
      <c r="D8870" s="452">
        <v>0</v>
      </c>
      <c r="E8870" s="456">
        <v>895.24300000000005</v>
      </c>
      <c r="F8870" s="456">
        <v>3256.0790000000002</v>
      </c>
    </row>
    <row r="8871" spans="1:6" ht="17.399999999999999" x14ac:dyDescent="0.25">
      <c r="A8871" s="53" t="s">
        <v>5025</v>
      </c>
      <c r="B8871" s="55" t="s">
        <v>3589</v>
      </c>
      <c r="C8871" s="62" t="s">
        <v>440</v>
      </c>
      <c r="D8871" s="450">
        <v>0</v>
      </c>
      <c r="E8871" s="454">
        <v>72.433999999999997</v>
      </c>
      <c r="F8871" s="454">
        <v>430.55399999999997</v>
      </c>
    </row>
    <row r="8872" spans="1:6" ht="17.399999999999999" x14ac:dyDescent="0.25">
      <c r="A8872" s="52" t="s">
        <v>6523</v>
      </c>
      <c r="B8872" s="54" t="s">
        <v>3140</v>
      </c>
      <c r="C8872" s="61" t="s">
        <v>455</v>
      </c>
      <c r="D8872" s="449">
        <v>0</v>
      </c>
      <c r="E8872" s="453">
        <v>2875.645</v>
      </c>
      <c r="F8872" s="453">
        <v>7684.2139999999999</v>
      </c>
    </row>
    <row r="8873" spans="1:6" ht="17.399999999999999" x14ac:dyDescent="0.25">
      <c r="A8873" s="53" t="s">
        <v>6523</v>
      </c>
      <c r="B8873" s="55" t="s">
        <v>3140</v>
      </c>
      <c r="C8873" s="62" t="s">
        <v>444</v>
      </c>
      <c r="D8873" s="450">
        <v>0</v>
      </c>
      <c r="E8873" s="454">
        <v>1135.059</v>
      </c>
      <c r="F8873" s="454">
        <v>4230.9070000000002</v>
      </c>
    </row>
    <row r="8874" spans="1:6" ht="17.399999999999999" x14ac:dyDescent="0.25">
      <c r="A8874" s="52" t="s">
        <v>6523</v>
      </c>
      <c r="B8874" s="54" t="s">
        <v>3140</v>
      </c>
      <c r="C8874" s="61" t="s">
        <v>446</v>
      </c>
      <c r="D8874" s="449">
        <v>0</v>
      </c>
      <c r="E8874" s="453">
        <v>724.71400000000006</v>
      </c>
      <c r="F8874" s="453">
        <v>3242.5880000000002</v>
      </c>
    </row>
    <row r="8875" spans="1:6" ht="17.399999999999999" x14ac:dyDescent="0.25">
      <c r="A8875" s="53" t="s">
        <v>6523</v>
      </c>
      <c r="B8875" s="55" t="s">
        <v>3140</v>
      </c>
      <c r="C8875" s="62" t="s">
        <v>440</v>
      </c>
      <c r="D8875" s="450">
        <v>0</v>
      </c>
      <c r="E8875" s="454">
        <v>85.662000000000006</v>
      </c>
      <c r="F8875" s="454">
        <v>595.077</v>
      </c>
    </row>
    <row r="8876" spans="1:6" ht="17.399999999999999" x14ac:dyDescent="0.25">
      <c r="A8876" s="58" t="s">
        <v>3904</v>
      </c>
      <c r="B8876" s="56" t="s">
        <v>2045</v>
      </c>
      <c r="C8876" s="142" t="s">
        <v>447</v>
      </c>
      <c r="D8876" s="452">
        <v>0</v>
      </c>
      <c r="E8876" s="456">
        <v>8451.9410000000007</v>
      </c>
      <c r="F8876" s="456">
        <v>18503.187000000002</v>
      </c>
    </row>
    <row r="8877" spans="1:6" ht="17.399999999999999" x14ac:dyDescent="0.25">
      <c r="A8877" s="59" t="s">
        <v>3904</v>
      </c>
      <c r="B8877" s="57" t="s">
        <v>2045</v>
      </c>
      <c r="C8877" s="143" t="s">
        <v>455</v>
      </c>
      <c r="D8877" s="451">
        <v>0</v>
      </c>
      <c r="E8877" s="455">
        <v>10606.861000000001</v>
      </c>
      <c r="F8877" s="455">
        <v>18140.994999999999</v>
      </c>
    </row>
    <row r="8878" spans="1:6" ht="17.399999999999999" x14ac:dyDescent="0.25">
      <c r="A8878" s="52" t="s">
        <v>3904</v>
      </c>
      <c r="B8878" s="54" t="s">
        <v>2045</v>
      </c>
      <c r="C8878" s="61" t="s">
        <v>488</v>
      </c>
      <c r="D8878" s="449">
        <v>0</v>
      </c>
      <c r="E8878" s="453">
        <v>8659.1640000000007</v>
      </c>
      <c r="F8878" s="453">
        <v>14316.502</v>
      </c>
    </row>
    <row r="8879" spans="1:6" ht="17.399999999999999" x14ac:dyDescent="0.25">
      <c r="A8879" s="59" t="s">
        <v>3904</v>
      </c>
      <c r="B8879" s="57" t="s">
        <v>2045</v>
      </c>
      <c r="C8879" s="143" t="s">
        <v>917</v>
      </c>
      <c r="D8879" s="451">
        <v>0</v>
      </c>
      <c r="E8879" s="455">
        <v>7630.201</v>
      </c>
      <c r="F8879" s="455">
        <v>14199.249</v>
      </c>
    </row>
    <row r="8880" spans="1:6" ht="17.399999999999999" x14ac:dyDescent="0.25">
      <c r="A8880" s="58" t="s">
        <v>3904</v>
      </c>
      <c r="B8880" s="56" t="s">
        <v>2045</v>
      </c>
      <c r="C8880" s="142" t="s">
        <v>444</v>
      </c>
      <c r="D8880" s="452">
        <v>0</v>
      </c>
      <c r="E8880" s="456">
        <v>4803.991</v>
      </c>
      <c r="F8880" s="456">
        <v>11714.521000000001</v>
      </c>
    </row>
    <row r="8881" spans="1:6" ht="17.399999999999999" x14ac:dyDescent="0.25">
      <c r="A8881" s="53" t="s">
        <v>3904</v>
      </c>
      <c r="B8881" s="55" t="s">
        <v>2045</v>
      </c>
      <c r="C8881" s="62" t="s">
        <v>916</v>
      </c>
      <c r="D8881" s="450">
        <v>0</v>
      </c>
      <c r="E8881" s="454">
        <v>1990.8710000000001</v>
      </c>
      <c r="F8881" s="454">
        <v>4215.223</v>
      </c>
    </row>
    <row r="8882" spans="1:6" ht="17.399999999999999" x14ac:dyDescent="0.25">
      <c r="A8882" s="52" t="s">
        <v>3904</v>
      </c>
      <c r="B8882" s="54" t="s">
        <v>2045</v>
      </c>
      <c r="C8882" s="61" t="s">
        <v>487</v>
      </c>
      <c r="D8882" s="449">
        <v>0</v>
      </c>
      <c r="E8882" s="453">
        <v>1672.8710000000001</v>
      </c>
      <c r="F8882" s="453">
        <v>3582.2750000000001</v>
      </c>
    </row>
    <row r="8883" spans="1:6" ht="17.399999999999999" x14ac:dyDescent="0.25">
      <c r="A8883" s="53" t="s">
        <v>3904</v>
      </c>
      <c r="B8883" s="55" t="s">
        <v>2045</v>
      </c>
      <c r="C8883" s="62" t="s">
        <v>490</v>
      </c>
      <c r="D8883" s="450">
        <v>0</v>
      </c>
      <c r="E8883" s="454">
        <v>1416.17</v>
      </c>
      <c r="F8883" s="454">
        <v>3569.3380000000002</v>
      </c>
    </row>
    <row r="8884" spans="1:6" ht="17.399999999999999" x14ac:dyDescent="0.25">
      <c r="A8884" s="52" t="s">
        <v>3904</v>
      </c>
      <c r="B8884" s="54" t="s">
        <v>2045</v>
      </c>
      <c r="C8884" s="61" t="s">
        <v>463</v>
      </c>
      <c r="D8884" s="449">
        <v>0</v>
      </c>
      <c r="E8884" s="453">
        <v>2226.433</v>
      </c>
      <c r="F8884" s="453">
        <v>3420.8020000000001</v>
      </c>
    </row>
    <row r="8885" spans="1:6" ht="17.399999999999999" x14ac:dyDescent="0.25">
      <c r="A8885" s="59" t="s">
        <v>3904</v>
      </c>
      <c r="B8885" s="57" t="s">
        <v>2045</v>
      </c>
      <c r="C8885" s="143" t="s">
        <v>457</v>
      </c>
      <c r="D8885" s="451">
        <v>0</v>
      </c>
      <c r="E8885" s="455">
        <v>621.62599999999998</v>
      </c>
      <c r="F8885" s="455">
        <v>1463.751</v>
      </c>
    </row>
    <row r="8886" spans="1:6" ht="17.399999999999999" x14ac:dyDescent="0.25">
      <c r="A8886" s="52" t="s">
        <v>3904</v>
      </c>
      <c r="B8886" s="54" t="s">
        <v>2045</v>
      </c>
      <c r="C8886" s="61" t="s">
        <v>471</v>
      </c>
      <c r="D8886" s="449">
        <v>0</v>
      </c>
      <c r="E8886" s="453">
        <v>680.81700000000001</v>
      </c>
      <c r="F8886" s="453">
        <v>1413.569</v>
      </c>
    </row>
    <row r="8887" spans="1:6" ht="17.399999999999999" x14ac:dyDescent="0.25">
      <c r="A8887" s="53" t="s">
        <v>3904</v>
      </c>
      <c r="B8887" s="55" t="s">
        <v>2045</v>
      </c>
      <c r="C8887" s="62" t="s">
        <v>493</v>
      </c>
      <c r="D8887" s="450">
        <v>0</v>
      </c>
      <c r="E8887" s="454">
        <v>578.43299999999999</v>
      </c>
      <c r="F8887" s="454">
        <v>1057.528</v>
      </c>
    </row>
    <row r="8888" spans="1:6" ht="17.399999999999999" x14ac:dyDescent="0.25">
      <c r="A8888" s="58" t="s">
        <v>3904</v>
      </c>
      <c r="B8888" s="56" t="s">
        <v>2045</v>
      </c>
      <c r="C8888" s="142" t="s">
        <v>440</v>
      </c>
      <c r="D8888" s="452">
        <v>0</v>
      </c>
      <c r="E8888" s="456">
        <v>1670.193</v>
      </c>
      <c r="F8888" s="456">
        <v>3883.29</v>
      </c>
    </row>
    <row r="8889" spans="1:6" ht="17.399999999999999" x14ac:dyDescent="0.25">
      <c r="A8889" s="59" t="s">
        <v>5029</v>
      </c>
      <c r="B8889" s="57" t="s">
        <v>1211</v>
      </c>
      <c r="C8889" s="143" t="s">
        <v>447</v>
      </c>
      <c r="D8889" s="451">
        <v>0</v>
      </c>
      <c r="E8889" s="455">
        <v>1937.075</v>
      </c>
      <c r="F8889" s="455">
        <v>5769.049</v>
      </c>
    </row>
    <row r="8890" spans="1:6" ht="17.399999999999999" x14ac:dyDescent="0.25">
      <c r="A8890" s="58" t="s">
        <v>5029</v>
      </c>
      <c r="B8890" s="56" t="s">
        <v>1211</v>
      </c>
      <c r="C8890" s="142" t="s">
        <v>455</v>
      </c>
      <c r="D8890" s="452">
        <v>0</v>
      </c>
      <c r="E8890" s="456">
        <v>1301.9939999999999</v>
      </c>
      <c r="F8890" s="456">
        <v>3434.2510000000002</v>
      </c>
    </row>
    <row r="8891" spans="1:6" ht="17.399999999999999" x14ac:dyDescent="0.25">
      <c r="A8891" s="53" t="s">
        <v>5029</v>
      </c>
      <c r="B8891" s="55" t="s">
        <v>1211</v>
      </c>
      <c r="C8891" s="62" t="s">
        <v>440</v>
      </c>
      <c r="D8891" s="450">
        <v>0</v>
      </c>
      <c r="E8891" s="454">
        <v>1131.3209999999999</v>
      </c>
      <c r="F8891" s="454">
        <v>3334.5509999999999</v>
      </c>
    </row>
    <row r="8892" spans="1:6" ht="17.399999999999999" x14ac:dyDescent="0.25">
      <c r="A8892" s="52" t="s">
        <v>5030</v>
      </c>
      <c r="B8892" s="54" t="s">
        <v>2046</v>
      </c>
      <c r="C8892" s="61" t="s">
        <v>471</v>
      </c>
      <c r="D8892" s="449">
        <v>0</v>
      </c>
      <c r="E8892" s="453">
        <v>55096.962</v>
      </c>
      <c r="F8892" s="453">
        <v>83040.179000000004</v>
      </c>
    </row>
    <row r="8893" spans="1:6" ht="17.399999999999999" x14ac:dyDescent="0.25">
      <c r="A8893" s="59" t="s">
        <v>5030</v>
      </c>
      <c r="B8893" s="57" t="s">
        <v>2046</v>
      </c>
      <c r="C8893" s="143" t="s">
        <v>455</v>
      </c>
      <c r="D8893" s="451">
        <v>0</v>
      </c>
      <c r="E8893" s="455">
        <v>4498.0039999999999</v>
      </c>
      <c r="F8893" s="455">
        <v>9318.7170000000006</v>
      </c>
    </row>
    <row r="8894" spans="1:6" ht="17.399999999999999" x14ac:dyDescent="0.25">
      <c r="A8894" s="58" t="s">
        <v>5030</v>
      </c>
      <c r="B8894" s="56" t="s">
        <v>2046</v>
      </c>
      <c r="C8894" s="142" t="s">
        <v>482</v>
      </c>
      <c r="D8894" s="452">
        <v>0</v>
      </c>
      <c r="E8894" s="456">
        <v>6092.6360000000004</v>
      </c>
      <c r="F8894" s="456">
        <v>7944.9679999999998</v>
      </c>
    </row>
    <row r="8895" spans="1:6" ht="17.399999999999999" x14ac:dyDescent="0.25">
      <c r="A8895" s="59" t="s">
        <v>5030</v>
      </c>
      <c r="B8895" s="57" t="s">
        <v>2046</v>
      </c>
      <c r="C8895" s="143" t="s">
        <v>917</v>
      </c>
      <c r="D8895" s="451">
        <v>0</v>
      </c>
      <c r="E8895" s="455">
        <v>2470.9189999999999</v>
      </c>
      <c r="F8895" s="455">
        <v>4705.2740000000003</v>
      </c>
    </row>
    <row r="8896" spans="1:6" ht="17.399999999999999" x14ac:dyDescent="0.25">
      <c r="A8896" s="58" t="s">
        <v>5030</v>
      </c>
      <c r="B8896" s="56" t="s">
        <v>2046</v>
      </c>
      <c r="C8896" s="142" t="s">
        <v>478</v>
      </c>
      <c r="D8896" s="452">
        <v>0</v>
      </c>
      <c r="E8896" s="456">
        <v>582.18200000000002</v>
      </c>
      <c r="F8896" s="456">
        <v>1424.913</v>
      </c>
    </row>
    <row r="8897" spans="1:6" ht="17.399999999999999" x14ac:dyDescent="0.25">
      <c r="A8897" s="53" t="s">
        <v>5030</v>
      </c>
      <c r="B8897" s="55" t="s">
        <v>2046</v>
      </c>
      <c r="C8897" s="62" t="s">
        <v>440</v>
      </c>
      <c r="D8897" s="450">
        <v>0</v>
      </c>
      <c r="E8897" s="454">
        <v>1150.2529999999999</v>
      </c>
      <c r="F8897" s="454">
        <v>3378.7640000000001</v>
      </c>
    </row>
    <row r="8898" spans="1:6" ht="17.399999999999999" x14ac:dyDescent="0.25">
      <c r="A8898" s="52" t="s">
        <v>3749</v>
      </c>
      <c r="B8898" s="54" t="s">
        <v>2047</v>
      </c>
      <c r="C8898" s="61" t="s">
        <v>471</v>
      </c>
      <c r="D8898" s="449">
        <v>0</v>
      </c>
      <c r="E8898" s="453">
        <v>51752.004999999997</v>
      </c>
      <c r="F8898" s="453">
        <v>83308.013999999996</v>
      </c>
    </row>
    <row r="8899" spans="1:6" ht="17.399999999999999" x14ac:dyDescent="0.25">
      <c r="A8899" s="59" t="s">
        <v>3749</v>
      </c>
      <c r="B8899" s="57" t="s">
        <v>2047</v>
      </c>
      <c r="C8899" s="143" t="s">
        <v>455</v>
      </c>
      <c r="D8899" s="451">
        <v>0</v>
      </c>
      <c r="E8899" s="455">
        <v>15173.013000000001</v>
      </c>
      <c r="F8899" s="455">
        <v>36183.82</v>
      </c>
    </row>
    <row r="8900" spans="1:6" ht="17.399999999999999" x14ac:dyDescent="0.25">
      <c r="A8900" s="52" t="s">
        <v>3749</v>
      </c>
      <c r="B8900" s="54" t="s">
        <v>2047</v>
      </c>
      <c r="C8900" s="61" t="s">
        <v>444</v>
      </c>
      <c r="D8900" s="449">
        <v>0</v>
      </c>
      <c r="E8900" s="453">
        <v>4085.8780000000002</v>
      </c>
      <c r="F8900" s="453">
        <v>13005.856</v>
      </c>
    </row>
    <row r="8901" spans="1:6" ht="17.399999999999999" x14ac:dyDescent="0.25">
      <c r="A8901" s="53" t="s">
        <v>3749</v>
      </c>
      <c r="B8901" s="55" t="s">
        <v>2047</v>
      </c>
      <c r="C8901" s="62" t="s">
        <v>478</v>
      </c>
      <c r="D8901" s="450">
        <v>0</v>
      </c>
      <c r="E8901" s="454">
        <v>3827.098</v>
      </c>
      <c r="F8901" s="454">
        <v>8948.5570000000007</v>
      </c>
    </row>
    <row r="8902" spans="1:6" ht="17.399999999999999" x14ac:dyDescent="0.25">
      <c r="A8902" s="58" t="s">
        <v>3749</v>
      </c>
      <c r="B8902" s="56" t="s">
        <v>2047</v>
      </c>
      <c r="C8902" s="142" t="s">
        <v>446</v>
      </c>
      <c r="D8902" s="452">
        <v>0</v>
      </c>
      <c r="E8902" s="456">
        <v>1568.28</v>
      </c>
      <c r="F8902" s="456">
        <v>6766.576</v>
      </c>
    </row>
    <row r="8903" spans="1:6" ht="17.399999999999999" x14ac:dyDescent="0.25">
      <c r="A8903" s="53" t="s">
        <v>3749</v>
      </c>
      <c r="B8903" s="55" t="s">
        <v>2047</v>
      </c>
      <c r="C8903" s="62" t="s">
        <v>490</v>
      </c>
      <c r="D8903" s="450">
        <v>0</v>
      </c>
      <c r="E8903" s="454">
        <v>2144.5</v>
      </c>
      <c r="F8903" s="454">
        <v>5377.5010000000002</v>
      </c>
    </row>
    <row r="8904" spans="1:6" ht="17.399999999999999" x14ac:dyDescent="0.25">
      <c r="A8904" s="58" t="s">
        <v>3749</v>
      </c>
      <c r="B8904" s="56" t="s">
        <v>2047</v>
      </c>
      <c r="C8904" s="142" t="s">
        <v>917</v>
      </c>
      <c r="D8904" s="452">
        <v>0</v>
      </c>
      <c r="E8904" s="456">
        <v>2104.6120000000001</v>
      </c>
      <c r="F8904" s="456">
        <v>4970.3230000000003</v>
      </c>
    </row>
    <row r="8905" spans="1:6" ht="17.399999999999999" x14ac:dyDescent="0.25">
      <c r="A8905" s="59" t="s">
        <v>3749</v>
      </c>
      <c r="B8905" s="57" t="s">
        <v>2047</v>
      </c>
      <c r="C8905" s="143" t="s">
        <v>907</v>
      </c>
      <c r="D8905" s="451">
        <v>0</v>
      </c>
      <c r="E8905" s="455">
        <v>2504.4349999999999</v>
      </c>
      <c r="F8905" s="455">
        <v>4613.4579999999996</v>
      </c>
    </row>
    <row r="8906" spans="1:6" ht="17.399999999999999" x14ac:dyDescent="0.25">
      <c r="A8906" s="58" t="s">
        <v>3749</v>
      </c>
      <c r="B8906" s="56" t="s">
        <v>2047</v>
      </c>
      <c r="C8906" s="142" t="s">
        <v>922</v>
      </c>
      <c r="D8906" s="452">
        <v>0</v>
      </c>
      <c r="E8906" s="456">
        <v>912</v>
      </c>
      <c r="F8906" s="456">
        <v>2157.4160000000002</v>
      </c>
    </row>
    <row r="8907" spans="1:6" ht="17.399999999999999" x14ac:dyDescent="0.25">
      <c r="A8907" s="53" t="s">
        <v>3749</v>
      </c>
      <c r="B8907" s="55" t="s">
        <v>2047</v>
      </c>
      <c r="C8907" s="62" t="s">
        <v>487</v>
      </c>
      <c r="D8907" s="450">
        <v>0</v>
      </c>
      <c r="E8907" s="454">
        <v>579.9</v>
      </c>
      <c r="F8907" s="454">
        <v>1635.931</v>
      </c>
    </row>
    <row r="8908" spans="1:6" ht="17.399999999999999" x14ac:dyDescent="0.25">
      <c r="A8908" s="52" t="s">
        <v>3749</v>
      </c>
      <c r="B8908" s="54" t="s">
        <v>2047</v>
      </c>
      <c r="C8908" s="61" t="s">
        <v>502</v>
      </c>
      <c r="D8908" s="449">
        <v>0</v>
      </c>
      <c r="E8908" s="453">
        <v>533.26</v>
      </c>
      <c r="F8908" s="453">
        <v>1270.694</v>
      </c>
    </row>
    <row r="8909" spans="1:6" ht="17.399999999999999" x14ac:dyDescent="0.25">
      <c r="A8909" s="59" t="s">
        <v>3749</v>
      </c>
      <c r="B8909" s="57" t="s">
        <v>2047</v>
      </c>
      <c r="C8909" s="143" t="s">
        <v>440</v>
      </c>
      <c r="D8909" s="451">
        <v>0</v>
      </c>
      <c r="E8909" s="455">
        <v>1868.5830000000001</v>
      </c>
      <c r="F8909" s="455">
        <v>5292.9790000000003</v>
      </c>
    </row>
    <row r="8910" spans="1:6" ht="17.399999999999999" x14ac:dyDescent="0.25">
      <c r="A8910" s="52" t="s">
        <v>184</v>
      </c>
      <c r="B8910" s="54" t="s">
        <v>1105</v>
      </c>
      <c r="C8910" s="61" t="s">
        <v>471</v>
      </c>
      <c r="D8910" s="449">
        <v>0</v>
      </c>
      <c r="E8910" s="453">
        <v>370951.891</v>
      </c>
      <c r="F8910" s="453">
        <v>539574.37600000005</v>
      </c>
    </row>
    <row r="8911" spans="1:6" ht="17.399999999999999" x14ac:dyDescent="0.25">
      <c r="A8911" s="53" t="s">
        <v>184</v>
      </c>
      <c r="B8911" s="55" t="s">
        <v>1105</v>
      </c>
      <c r="C8911" s="62" t="s">
        <v>455</v>
      </c>
      <c r="D8911" s="450">
        <v>0</v>
      </c>
      <c r="E8911" s="454">
        <v>129693.09699999999</v>
      </c>
      <c r="F8911" s="454">
        <v>161958.81099999999</v>
      </c>
    </row>
    <row r="8912" spans="1:6" ht="17.399999999999999" x14ac:dyDescent="0.25">
      <c r="A8912" s="52" t="s">
        <v>184</v>
      </c>
      <c r="B8912" s="54" t="s">
        <v>1105</v>
      </c>
      <c r="C8912" s="61" t="s">
        <v>447</v>
      </c>
      <c r="D8912" s="449">
        <v>0</v>
      </c>
      <c r="E8912" s="453">
        <v>9275.2270000000008</v>
      </c>
      <c r="F8912" s="453">
        <v>19435.595000000001</v>
      </c>
    </row>
    <row r="8913" spans="1:6" ht="17.399999999999999" x14ac:dyDescent="0.25">
      <c r="A8913" s="53" t="s">
        <v>184</v>
      </c>
      <c r="B8913" s="55" t="s">
        <v>1105</v>
      </c>
      <c r="C8913" s="62" t="s">
        <v>463</v>
      </c>
      <c r="D8913" s="450">
        <v>0</v>
      </c>
      <c r="E8913" s="454">
        <v>6539.1319999999996</v>
      </c>
      <c r="F8913" s="454">
        <v>12456.598</v>
      </c>
    </row>
    <row r="8914" spans="1:6" ht="17.399999999999999" x14ac:dyDescent="0.25">
      <c r="A8914" s="58" t="s">
        <v>184</v>
      </c>
      <c r="B8914" s="56" t="s">
        <v>1105</v>
      </c>
      <c r="C8914" s="142" t="s">
        <v>488</v>
      </c>
      <c r="D8914" s="452">
        <v>0</v>
      </c>
      <c r="E8914" s="456">
        <v>3255.5520000000001</v>
      </c>
      <c r="F8914" s="456">
        <v>9878.9689999999991</v>
      </c>
    </row>
    <row r="8915" spans="1:6" ht="17.399999999999999" x14ac:dyDescent="0.25">
      <c r="A8915" s="59" t="s">
        <v>184</v>
      </c>
      <c r="B8915" s="57" t="s">
        <v>1105</v>
      </c>
      <c r="C8915" s="143" t="s">
        <v>444</v>
      </c>
      <c r="D8915" s="451">
        <v>0</v>
      </c>
      <c r="E8915" s="455">
        <v>1771.5820000000001</v>
      </c>
      <c r="F8915" s="455">
        <v>6877.7969999999996</v>
      </c>
    </row>
    <row r="8916" spans="1:6" ht="17.399999999999999" x14ac:dyDescent="0.25">
      <c r="A8916" s="52" t="s">
        <v>184</v>
      </c>
      <c r="B8916" s="54" t="s">
        <v>1105</v>
      </c>
      <c r="C8916" s="61" t="s">
        <v>482</v>
      </c>
      <c r="D8916" s="449">
        <v>0</v>
      </c>
      <c r="E8916" s="453">
        <v>4037.9189999999999</v>
      </c>
      <c r="F8916" s="453">
        <v>6193.3360000000002</v>
      </c>
    </row>
    <row r="8917" spans="1:6" ht="17.399999999999999" x14ac:dyDescent="0.25">
      <c r="A8917" s="59" t="s">
        <v>184</v>
      </c>
      <c r="B8917" s="57" t="s">
        <v>1105</v>
      </c>
      <c r="C8917" s="143" t="s">
        <v>478</v>
      </c>
      <c r="D8917" s="451">
        <v>0</v>
      </c>
      <c r="E8917" s="455">
        <v>1765.845</v>
      </c>
      <c r="F8917" s="455">
        <v>3874</v>
      </c>
    </row>
    <row r="8918" spans="1:6" ht="17.399999999999999" x14ac:dyDescent="0.25">
      <c r="A8918" s="52" t="s">
        <v>184</v>
      </c>
      <c r="B8918" s="54" t="s">
        <v>1105</v>
      </c>
      <c r="C8918" s="61" t="s">
        <v>443</v>
      </c>
      <c r="D8918" s="449">
        <v>0</v>
      </c>
      <c r="E8918" s="453">
        <v>574.19500000000005</v>
      </c>
      <c r="F8918" s="453">
        <v>1821</v>
      </c>
    </row>
    <row r="8919" spans="1:6" ht="17.399999999999999" x14ac:dyDescent="0.25">
      <c r="A8919" s="59" t="s">
        <v>184</v>
      </c>
      <c r="B8919" s="57" t="s">
        <v>1105</v>
      </c>
      <c r="C8919" s="143" t="s">
        <v>470</v>
      </c>
      <c r="D8919" s="451">
        <v>0</v>
      </c>
      <c r="E8919" s="455">
        <v>1494.597</v>
      </c>
      <c r="F8919" s="455">
        <v>1739.4169999999999</v>
      </c>
    </row>
    <row r="8920" spans="1:6" ht="17.399999999999999" x14ac:dyDescent="0.25">
      <c r="A8920" s="58" t="s">
        <v>184</v>
      </c>
      <c r="B8920" s="56" t="s">
        <v>1105</v>
      </c>
      <c r="C8920" s="142" t="s">
        <v>487</v>
      </c>
      <c r="D8920" s="452">
        <v>0</v>
      </c>
      <c r="E8920" s="456">
        <v>34.012999999999998</v>
      </c>
      <c r="F8920" s="456">
        <v>1608.4749999999999</v>
      </c>
    </row>
    <row r="8921" spans="1:6" ht="17.399999999999999" x14ac:dyDescent="0.25">
      <c r="A8921" s="59" t="s">
        <v>184</v>
      </c>
      <c r="B8921" s="57" t="s">
        <v>1105</v>
      </c>
      <c r="C8921" s="143" t="s">
        <v>467</v>
      </c>
      <c r="D8921" s="451">
        <v>0</v>
      </c>
      <c r="E8921" s="455">
        <v>1384.271</v>
      </c>
      <c r="F8921" s="455">
        <v>1543.8789999999999</v>
      </c>
    </row>
    <row r="8922" spans="1:6" ht="17.399999999999999" x14ac:dyDescent="0.25">
      <c r="A8922" s="58" t="s">
        <v>184</v>
      </c>
      <c r="B8922" s="56" t="s">
        <v>1105</v>
      </c>
      <c r="C8922" s="142" t="s">
        <v>459</v>
      </c>
      <c r="D8922" s="452">
        <v>0</v>
      </c>
      <c r="E8922" s="456">
        <v>438.87400000000002</v>
      </c>
      <c r="F8922" s="456">
        <v>1429.492</v>
      </c>
    </row>
    <row r="8923" spans="1:6" ht="17.399999999999999" x14ac:dyDescent="0.25">
      <c r="A8923" s="53" t="s">
        <v>184</v>
      </c>
      <c r="B8923" s="55" t="s">
        <v>1105</v>
      </c>
      <c r="C8923" s="62" t="s">
        <v>442</v>
      </c>
      <c r="D8923" s="450">
        <v>0</v>
      </c>
      <c r="E8923" s="454">
        <v>205.94300000000001</v>
      </c>
      <c r="F8923" s="454">
        <v>1274.633</v>
      </c>
    </row>
    <row r="8924" spans="1:6" ht="17.399999999999999" x14ac:dyDescent="0.25">
      <c r="A8924" s="52" t="s">
        <v>184</v>
      </c>
      <c r="B8924" s="54" t="s">
        <v>1105</v>
      </c>
      <c r="C8924" s="61" t="s">
        <v>446</v>
      </c>
      <c r="D8924" s="449">
        <v>0</v>
      </c>
      <c r="E8924" s="453">
        <v>195.173</v>
      </c>
      <c r="F8924" s="453">
        <v>1098.1320000000001</v>
      </c>
    </row>
    <row r="8925" spans="1:6" ht="17.399999999999999" x14ac:dyDescent="0.25">
      <c r="A8925" s="53" t="s">
        <v>184</v>
      </c>
      <c r="B8925" s="55" t="s">
        <v>1105</v>
      </c>
      <c r="C8925" s="62" t="s">
        <v>910</v>
      </c>
      <c r="D8925" s="450">
        <v>0</v>
      </c>
      <c r="E8925" s="454">
        <v>225.614</v>
      </c>
      <c r="F8925" s="454">
        <v>1090.9349999999999</v>
      </c>
    </row>
    <row r="8926" spans="1:6" ht="17.399999999999999" x14ac:dyDescent="0.25">
      <c r="A8926" s="58" t="s">
        <v>184</v>
      </c>
      <c r="B8926" s="56" t="s">
        <v>1105</v>
      </c>
      <c r="C8926" s="142" t="s">
        <v>440</v>
      </c>
      <c r="D8926" s="452">
        <v>0</v>
      </c>
      <c r="E8926" s="456">
        <v>1959.4649999999999</v>
      </c>
      <c r="F8926" s="456">
        <v>6688.8379999999997</v>
      </c>
    </row>
    <row r="8927" spans="1:6" ht="17.399999999999999" x14ac:dyDescent="0.25">
      <c r="A8927" s="53" t="s">
        <v>7434</v>
      </c>
      <c r="B8927" s="55" t="s">
        <v>2048</v>
      </c>
      <c r="C8927" s="62" t="s">
        <v>444</v>
      </c>
      <c r="D8927" s="450">
        <v>0</v>
      </c>
      <c r="E8927" s="454">
        <v>5074.1559999999999</v>
      </c>
      <c r="F8927" s="454">
        <v>19587.985000000001</v>
      </c>
    </row>
    <row r="8928" spans="1:6" ht="17.399999999999999" x14ac:dyDescent="0.25">
      <c r="A8928" s="58" t="s">
        <v>7434</v>
      </c>
      <c r="B8928" s="56" t="s">
        <v>2048</v>
      </c>
      <c r="C8928" s="142" t="s">
        <v>455</v>
      </c>
      <c r="D8928" s="452">
        <v>0</v>
      </c>
      <c r="E8928" s="456">
        <v>1386.1420000000001</v>
      </c>
      <c r="F8928" s="456">
        <v>4785.7190000000001</v>
      </c>
    </row>
    <row r="8929" spans="1:6" ht="17.399999999999999" x14ac:dyDescent="0.25">
      <c r="A8929" s="59" t="s">
        <v>7434</v>
      </c>
      <c r="B8929" s="57" t="s">
        <v>2048</v>
      </c>
      <c r="C8929" s="143" t="s">
        <v>464</v>
      </c>
      <c r="D8929" s="451">
        <v>0</v>
      </c>
      <c r="E8929" s="455">
        <v>45.887</v>
      </c>
      <c r="F8929" s="455">
        <v>1302.6610000000001</v>
      </c>
    </row>
    <row r="8930" spans="1:6" ht="17.399999999999999" x14ac:dyDescent="0.25">
      <c r="A8930" s="52" t="s">
        <v>7434</v>
      </c>
      <c r="B8930" s="54" t="s">
        <v>2048</v>
      </c>
      <c r="C8930" s="61" t="s">
        <v>440</v>
      </c>
      <c r="D8930" s="449">
        <v>0</v>
      </c>
      <c r="E8930" s="453">
        <v>998.91800000000001</v>
      </c>
      <c r="F8930" s="453">
        <v>3071.9160000000002</v>
      </c>
    </row>
    <row r="8931" spans="1:6" ht="17.399999999999999" x14ac:dyDescent="0.25">
      <c r="A8931" s="53" t="s">
        <v>5031</v>
      </c>
      <c r="B8931" s="55" t="s">
        <v>2049</v>
      </c>
      <c r="C8931" s="62" t="s">
        <v>489</v>
      </c>
      <c r="D8931" s="450">
        <v>0</v>
      </c>
      <c r="E8931" s="454">
        <v>2408.3429999999998</v>
      </c>
      <c r="F8931" s="454">
        <v>7534.2380000000003</v>
      </c>
    </row>
    <row r="8932" spans="1:6" ht="17.399999999999999" x14ac:dyDescent="0.25">
      <c r="A8932" s="58" t="s">
        <v>5031</v>
      </c>
      <c r="B8932" s="56" t="s">
        <v>2049</v>
      </c>
      <c r="C8932" s="142" t="s">
        <v>463</v>
      </c>
      <c r="D8932" s="452">
        <v>0</v>
      </c>
      <c r="E8932" s="456">
        <v>1677.7159999999999</v>
      </c>
      <c r="F8932" s="456">
        <v>2977.9180000000001</v>
      </c>
    </row>
    <row r="8933" spans="1:6" ht="17.399999999999999" x14ac:dyDescent="0.25">
      <c r="A8933" s="59" t="s">
        <v>5031</v>
      </c>
      <c r="B8933" s="57" t="s">
        <v>2049</v>
      </c>
      <c r="C8933" s="143" t="s">
        <v>473</v>
      </c>
      <c r="D8933" s="451">
        <v>0</v>
      </c>
      <c r="E8933" s="455">
        <v>585.59199999999998</v>
      </c>
      <c r="F8933" s="455">
        <v>1689.2170000000001</v>
      </c>
    </row>
    <row r="8934" spans="1:6" ht="17.399999999999999" x14ac:dyDescent="0.25">
      <c r="A8934" s="52" t="s">
        <v>5031</v>
      </c>
      <c r="B8934" s="54" t="s">
        <v>2049</v>
      </c>
      <c r="C8934" s="61" t="s">
        <v>440</v>
      </c>
      <c r="D8934" s="449">
        <v>0</v>
      </c>
      <c r="E8934" s="453">
        <v>124.629</v>
      </c>
      <c r="F8934" s="453">
        <v>811.14300000000003</v>
      </c>
    </row>
    <row r="8935" spans="1:6" ht="17.399999999999999" x14ac:dyDescent="0.25">
      <c r="A8935" s="53" t="s">
        <v>5032</v>
      </c>
      <c r="B8935" s="55" t="s">
        <v>2987</v>
      </c>
      <c r="C8935" s="62" t="s">
        <v>455</v>
      </c>
      <c r="D8935" s="450">
        <v>0</v>
      </c>
      <c r="E8935" s="454">
        <v>50249.834000000003</v>
      </c>
      <c r="F8935" s="454">
        <v>138919.62</v>
      </c>
    </row>
    <row r="8936" spans="1:6" ht="17.399999999999999" x14ac:dyDescent="0.25">
      <c r="A8936" s="52" t="s">
        <v>5032</v>
      </c>
      <c r="B8936" s="54" t="s">
        <v>2987</v>
      </c>
      <c r="C8936" s="61" t="s">
        <v>502</v>
      </c>
      <c r="D8936" s="449">
        <v>0</v>
      </c>
      <c r="E8936" s="453">
        <v>4679.9470000000001</v>
      </c>
      <c r="F8936" s="453">
        <v>13836.154</v>
      </c>
    </row>
    <row r="8937" spans="1:6" ht="17.399999999999999" x14ac:dyDescent="0.25">
      <c r="A8937" s="53" t="s">
        <v>5032</v>
      </c>
      <c r="B8937" s="55" t="s">
        <v>2987</v>
      </c>
      <c r="C8937" s="62" t="s">
        <v>471</v>
      </c>
      <c r="D8937" s="450">
        <v>0</v>
      </c>
      <c r="E8937" s="454">
        <v>2581.5819999999999</v>
      </c>
      <c r="F8937" s="454">
        <v>5314.0820000000003</v>
      </c>
    </row>
    <row r="8938" spans="1:6" ht="17.399999999999999" x14ac:dyDescent="0.25">
      <c r="A8938" s="52" t="s">
        <v>5032</v>
      </c>
      <c r="B8938" s="54" t="s">
        <v>2987</v>
      </c>
      <c r="C8938" s="61" t="s">
        <v>482</v>
      </c>
      <c r="D8938" s="449">
        <v>0</v>
      </c>
      <c r="E8938" s="453">
        <v>1126.4290000000001</v>
      </c>
      <c r="F8938" s="453">
        <v>4360.4970000000003</v>
      </c>
    </row>
    <row r="8939" spans="1:6" ht="17.399999999999999" x14ac:dyDescent="0.25">
      <c r="A8939" s="53" t="s">
        <v>5032</v>
      </c>
      <c r="B8939" s="55" t="s">
        <v>2987</v>
      </c>
      <c r="C8939" s="62" t="s">
        <v>447</v>
      </c>
      <c r="D8939" s="450">
        <v>0</v>
      </c>
      <c r="E8939" s="454">
        <v>28.111000000000001</v>
      </c>
      <c r="F8939" s="454">
        <v>1091.5909999999999</v>
      </c>
    </row>
    <row r="8940" spans="1:6" ht="17.399999999999999" x14ac:dyDescent="0.25">
      <c r="A8940" s="58" t="s">
        <v>5032</v>
      </c>
      <c r="B8940" s="56" t="s">
        <v>2987</v>
      </c>
      <c r="C8940" s="142" t="s">
        <v>478</v>
      </c>
      <c r="D8940" s="452">
        <v>0</v>
      </c>
      <c r="E8940" s="456">
        <v>401.76</v>
      </c>
      <c r="F8940" s="456">
        <v>1040.1300000000001</v>
      </c>
    </row>
    <row r="8941" spans="1:6" ht="17.399999999999999" x14ac:dyDescent="0.25">
      <c r="A8941" s="59" t="s">
        <v>5032</v>
      </c>
      <c r="B8941" s="57" t="s">
        <v>2987</v>
      </c>
      <c r="C8941" s="143" t="s">
        <v>440</v>
      </c>
      <c r="D8941" s="451">
        <v>0</v>
      </c>
      <c r="E8941" s="455">
        <v>1338.557</v>
      </c>
      <c r="F8941" s="455">
        <v>3739.1930000000002</v>
      </c>
    </row>
    <row r="8942" spans="1:6" ht="17.399999999999999" x14ac:dyDescent="0.25">
      <c r="A8942" s="52" t="s">
        <v>5033</v>
      </c>
      <c r="B8942" s="54" t="s">
        <v>2050</v>
      </c>
      <c r="C8942" s="61" t="s">
        <v>455</v>
      </c>
      <c r="D8942" s="449">
        <v>0</v>
      </c>
      <c r="E8942" s="453">
        <v>7178.2139999999999</v>
      </c>
      <c r="F8942" s="453">
        <v>23575.323</v>
      </c>
    </row>
    <row r="8943" spans="1:6" ht="17.399999999999999" x14ac:dyDescent="0.25">
      <c r="A8943" s="53" t="s">
        <v>5033</v>
      </c>
      <c r="B8943" s="55" t="s">
        <v>2050</v>
      </c>
      <c r="C8943" s="62" t="s">
        <v>502</v>
      </c>
      <c r="D8943" s="450">
        <v>0</v>
      </c>
      <c r="E8943" s="454">
        <v>1430.22</v>
      </c>
      <c r="F8943" s="454">
        <v>3124.7020000000002</v>
      </c>
    </row>
    <row r="8944" spans="1:6" ht="17.399999999999999" x14ac:dyDescent="0.25">
      <c r="A8944" s="52" t="s">
        <v>5033</v>
      </c>
      <c r="B8944" s="54" t="s">
        <v>2050</v>
      </c>
      <c r="C8944" s="61" t="s">
        <v>440</v>
      </c>
      <c r="D8944" s="449">
        <v>0</v>
      </c>
      <c r="E8944" s="453">
        <v>828.19600000000003</v>
      </c>
      <c r="F8944" s="453">
        <v>3035.0909999999999</v>
      </c>
    </row>
    <row r="8945" spans="1:6" ht="17.399999999999999" x14ac:dyDescent="0.25">
      <c r="A8945" s="53" t="s">
        <v>7435</v>
      </c>
      <c r="B8945" s="55" t="s">
        <v>7584</v>
      </c>
      <c r="C8945" s="62" t="s">
        <v>455</v>
      </c>
      <c r="D8945" s="450">
        <v>0</v>
      </c>
      <c r="E8945" s="454">
        <v>14978.871999999999</v>
      </c>
      <c r="F8945" s="454">
        <v>37323.896000000001</v>
      </c>
    </row>
    <row r="8946" spans="1:6" ht="17.399999999999999" x14ac:dyDescent="0.25">
      <c r="A8946" s="58" t="s">
        <v>7435</v>
      </c>
      <c r="B8946" s="56" t="s">
        <v>7584</v>
      </c>
      <c r="C8946" s="142" t="s">
        <v>502</v>
      </c>
      <c r="D8946" s="452">
        <v>0</v>
      </c>
      <c r="E8946" s="456">
        <v>901.94299999999998</v>
      </c>
      <c r="F8946" s="456">
        <v>2815.991</v>
      </c>
    </row>
    <row r="8947" spans="1:6" ht="17.399999999999999" x14ac:dyDescent="0.25">
      <c r="A8947" s="59" t="s">
        <v>7435</v>
      </c>
      <c r="B8947" s="57" t="s">
        <v>7584</v>
      </c>
      <c r="C8947" s="143" t="s">
        <v>440</v>
      </c>
      <c r="D8947" s="451">
        <v>0</v>
      </c>
      <c r="E8947" s="455">
        <v>1430.4059999999999</v>
      </c>
      <c r="F8947" s="455">
        <v>4727.8980000000001</v>
      </c>
    </row>
    <row r="8948" spans="1:6" ht="17.399999999999999" x14ac:dyDescent="0.25">
      <c r="A8948" s="58" t="s">
        <v>3779</v>
      </c>
      <c r="B8948" s="56" t="s">
        <v>1209</v>
      </c>
      <c r="C8948" s="142" t="s">
        <v>455</v>
      </c>
      <c r="D8948" s="452">
        <v>0</v>
      </c>
      <c r="E8948" s="456">
        <v>29902.874</v>
      </c>
      <c r="F8948" s="456">
        <v>61499.254000000001</v>
      </c>
    </row>
    <row r="8949" spans="1:6" ht="17.399999999999999" x14ac:dyDescent="0.25">
      <c r="A8949" s="59" t="s">
        <v>3779</v>
      </c>
      <c r="B8949" s="57" t="s">
        <v>1209</v>
      </c>
      <c r="C8949" s="143" t="s">
        <v>482</v>
      </c>
      <c r="D8949" s="451">
        <v>0</v>
      </c>
      <c r="E8949" s="455">
        <v>7801.1890000000003</v>
      </c>
      <c r="F8949" s="455">
        <v>26162.383000000002</v>
      </c>
    </row>
    <row r="8950" spans="1:6" ht="17.399999999999999" x14ac:dyDescent="0.25">
      <c r="A8950" s="58" t="s">
        <v>3779</v>
      </c>
      <c r="B8950" s="56" t="s">
        <v>1209</v>
      </c>
      <c r="C8950" s="142" t="s">
        <v>502</v>
      </c>
      <c r="D8950" s="452">
        <v>0</v>
      </c>
      <c r="E8950" s="456">
        <v>3963.0749999999998</v>
      </c>
      <c r="F8950" s="456">
        <v>11366.978999999999</v>
      </c>
    </row>
    <row r="8951" spans="1:6" ht="17.399999999999999" x14ac:dyDescent="0.25">
      <c r="A8951" s="59" t="s">
        <v>3779</v>
      </c>
      <c r="B8951" s="57" t="s">
        <v>1209</v>
      </c>
      <c r="C8951" s="143" t="s">
        <v>470</v>
      </c>
      <c r="D8951" s="451">
        <v>0</v>
      </c>
      <c r="E8951" s="455">
        <v>407.25900000000001</v>
      </c>
      <c r="F8951" s="455">
        <v>1032.4369999999999</v>
      </c>
    </row>
    <row r="8952" spans="1:6" ht="17.399999999999999" x14ac:dyDescent="0.25">
      <c r="A8952" s="52" t="s">
        <v>3779</v>
      </c>
      <c r="B8952" s="54" t="s">
        <v>1209</v>
      </c>
      <c r="C8952" s="61" t="s">
        <v>440</v>
      </c>
      <c r="D8952" s="449">
        <v>0</v>
      </c>
      <c r="E8952" s="453">
        <v>743.86400000000003</v>
      </c>
      <c r="F8952" s="453">
        <v>3658.1179999999999</v>
      </c>
    </row>
    <row r="8953" spans="1:6" ht="17.399999999999999" x14ac:dyDescent="0.25">
      <c r="A8953" s="53" t="s">
        <v>3780</v>
      </c>
      <c r="B8953" s="55" t="s">
        <v>2051</v>
      </c>
      <c r="C8953" s="62" t="s">
        <v>482</v>
      </c>
      <c r="D8953" s="450">
        <v>0</v>
      </c>
      <c r="E8953" s="454">
        <v>9151.9349999999995</v>
      </c>
      <c r="F8953" s="454">
        <v>33833.288</v>
      </c>
    </row>
    <row r="8954" spans="1:6" ht="17.399999999999999" x14ac:dyDescent="0.25">
      <c r="A8954" s="52" t="s">
        <v>3780</v>
      </c>
      <c r="B8954" s="54" t="s">
        <v>2051</v>
      </c>
      <c r="C8954" s="61" t="s">
        <v>916</v>
      </c>
      <c r="D8954" s="449">
        <v>0</v>
      </c>
      <c r="E8954" s="453">
        <v>9117.259</v>
      </c>
      <c r="F8954" s="453">
        <v>15708.567999999999</v>
      </c>
    </row>
    <row r="8955" spans="1:6" ht="17.399999999999999" x14ac:dyDescent="0.25">
      <c r="A8955" s="59" t="s">
        <v>3780</v>
      </c>
      <c r="B8955" s="57" t="s">
        <v>2051</v>
      </c>
      <c r="C8955" s="143" t="s">
        <v>455</v>
      </c>
      <c r="D8955" s="451">
        <v>0</v>
      </c>
      <c r="E8955" s="455">
        <v>2575.393</v>
      </c>
      <c r="F8955" s="455">
        <v>8588.8449999999993</v>
      </c>
    </row>
    <row r="8956" spans="1:6" ht="17.399999999999999" x14ac:dyDescent="0.25">
      <c r="A8956" s="58" t="s">
        <v>3780</v>
      </c>
      <c r="B8956" s="56" t="s">
        <v>2051</v>
      </c>
      <c r="C8956" s="142" t="s">
        <v>471</v>
      </c>
      <c r="D8956" s="452">
        <v>0</v>
      </c>
      <c r="E8956" s="456">
        <v>2194.0830000000001</v>
      </c>
      <c r="F8956" s="456">
        <v>4064.828</v>
      </c>
    </row>
    <row r="8957" spans="1:6" ht="17.399999999999999" x14ac:dyDescent="0.25">
      <c r="A8957" s="53" t="s">
        <v>3780</v>
      </c>
      <c r="B8957" s="55" t="s">
        <v>2051</v>
      </c>
      <c r="C8957" s="62" t="s">
        <v>917</v>
      </c>
      <c r="D8957" s="450">
        <v>0</v>
      </c>
      <c r="E8957" s="454">
        <v>779.03499999999997</v>
      </c>
      <c r="F8957" s="454">
        <v>1941.9960000000001</v>
      </c>
    </row>
    <row r="8958" spans="1:6" ht="17.399999999999999" x14ac:dyDescent="0.25">
      <c r="A8958" s="58" t="s">
        <v>3780</v>
      </c>
      <c r="B8958" s="56" t="s">
        <v>2051</v>
      </c>
      <c r="C8958" s="142" t="s">
        <v>922</v>
      </c>
      <c r="D8958" s="452">
        <v>0</v>
      </c>
      <c r="E8958" s="456">
        <v>466.66</v>
      </c>
      <c r="F8958" s="456">
        <v>1060.27</v>
      </c>
    </row>
    <row r="8959" spans="1:6" ht="17.399999999999999" x14ac:dyDescent="0.25">
      <c r="A8959" s="59" t="s">
        <v>3780</v>
      </c>
      <c r="B8959" s="57" t="s">
        <v>2051</v>
      </c>
      <c r="C8959" s="143" t="s">
        <v>440</v>
      </c>
      <c r="D8959" s="451">
        <v>0</v>
      </c>
      <c r="E8959" s="455">
        <v>553.298</v>
      </c>
      <c r="F8959" s="455">
        <v>3044.6869999999999</v>
      </c>
    </row>
    <row r="8960" spans="1:6" ht="17.399999999999999" x14ac:dyDescent="0.25">
      <c r="A8960" s="58" t="s">
        <v>185</v>
      </c>
      <c r="B8960" s="56" t="s">
        <v>1210</v>
      </c>
      <c r="C8960" s="142" t="s">
        <v>455</v>
      </c>
      <c r="D8960" s="452">
        <v>0</v>
      </c>
      <c r="E8960" s="456">
        <v>71528.762000000002</v>
      </c>
      <c r="F8960" s="456">
        <v>174259.59299999999</v>
      </c>
    </row>
    <row r="8961" spans="1:6" ht="17.399999999999999" x14ac:dyDescent="0.25">
      <c r="A8961" s="59" t="s">
        <v>185</v>
      </c>
      <c r="B8961" s="57" t="s">
        <v>1210</v>
      </c>
      <c r="C8961" s="143" t="s">
        <v>482</v>
      </c>
      <c r="D8961" s="451">
        <v>0</v>
      </c>
      <c r="E8961" s="455">
        <v>38765.154000000002</v>
      </c>
      <c r="F8961" s="455">
        <v>142765.65299999999</v>
      </c>
    </row>
    <row r="8962" spans="1:6" ht="17.399999999999999" x14ac:dyDescent="0.25">
      <c r="A8962" s="52" t="s">
        <v>185</v>
      </c>
      <c r="B8962" s="54" t="s">
        <v>1210</v>
      </c>
      <c r="C8962" s="61" t="s">
        <v>463</v>
      </c>
      <c r="D8962" s="449">
        <v>0</v>
      </c>
      <c r="E8962" s="453">
        <v>3190.41</v>
      </c>
      <c r="F8962" s="453">
        <v>8123.1890000000003</v>
      </c>
    </row>
    <row r="8963" spans="1:6" ht="17.399999999999999" x14ac:dyDescent="0.25">
      <c r="A8963" s="59" t="s">
        <v>185</v>
      </c>
      <c r="B8963" s="57" t="s">
        <v>1210</v>
      </c>
      <c r="C8963" s="143" t="s">
        <v>502</v>
      </c>
      <c r="D8963" s="451">
        <v>0</v>
      </c>
      <c r="E8963" s="455">
        <v>2532.4409999999998</v>
      </c>
      <c r="F8963" s="455">
        <v>7348.165</v>
      </c>
    </row>
    <row r="8964" spans="1:6" ht="17.399999999999999" x14ac:dyDescent="0.25">
      <c r="A8964" s="52" t="s">
        <v>185</v>
      </c>
      <c r="B8964" s="54" t="s">
        <v>1210</v>
      </c>
      <c r="C8964" s="61" t="s">
        <v>478</v>
      </c>
      <c r="D8964" s="449">
        <v>0</v>
      </c>
      <c r="E8964" s="453">
        <v>1430.288</v>
      </c>
      <c r="F8964" s="453">
        <v>3753.2660000000001</v>
      </c>
    </row>
    <row r="8965" spans="1:6" ht="17.399999999999999" x14ac:dyDescent="0.25">
      <c r="A8965" s="53" t="s">
        <v>185</v>
      </c>
      <c r="B8965" s="55" t="s">
        <v>1210</v>
      </c>
      <c r="C8965" s="62" t="s">
        <v>907</v>
      </c>
      <c r="D8965" s="450">
        <v>0</v>
      </c>
      <c r="E8965" s="454">
        <v>508.74200000000002</v>
      </c>
      <c r="F8965" s="454">
        <v>2334.7060000000001</v>
      </c>
    </row>
    <row r="8966" spans="1:6" ht="17.399999999999999" x14ac:dyDescent="0.25">
      <c r="A8966" s="58" t="s">
        <v>185</v>
      </c>
      <c r="B8966" s="56" t="s">
        <v>1210</v>
      </c>
      <c r="C8966" s="142" t="s">
        <v>452</v>
      </c>
      <c r="D8966" s="452">
        <v>0</v>
      </c>
      <c r="E8966" s="456">
        <v>653.79200000000003</v>
      </c>
      <c r="F8966" s="456">
        <v>2119.2049999999999</v>
      </c>
    </row>
    <row r="8967" spans="1:6" ht="17.399999999999999" x14ac:dyDescent="0.25">
      <c r="A8967" s="53" t="s">
        <v>185</v>
      </c>
      <c r="B8967" s="55" t="s">
        <v>1210</v>
      </c>
      <c r="C8967" s="62" t="s">
        <v>470</v>
      </c>
      <c r="D8967" s="450">
        <v>0</v>
      </c>
      <c r="E8967" s="454">
        <v>543.82399999999996</v>
      </c>
      <c r="F8967" s="454">
        <v>1576.807</v>
      </c>
    </row>
    <row r="8968" spans="1:6" ht="17.399999999999999" x14ac:dyDescent="0.25">
      <c r="A8968" s="58" t="s">
        <v>185</v>
      </c>
      <c r="B8968" s="56" t="s">
        <v>1210</v>
      </c>
      <c r="C8968" s="142" t="s">
        <v>443</v>
      </c>
      <c r="D8968" s="452">
        <v>0</v>
      </c>
      <c r="E8968" s="456">
        <v>86.966999999999999</v>
      </c>
      <c r="F8968" s="456">
        <v>1064.8789999999999</v>
      </c>
    </row>
    <row r="8969" spans="1:6" ht="17.399999999999999" x14ac:dyDescent="0.25">
      <c r="A8969" s="59" t="s">
        <v>185</v>
      </c>
      <c r="B8969" s="57" t="s">
        <v>1210</v>
      </c>
      <c r="C8969" s="143" t="s">
        <v>440</v>
      </c>
      <c r="D8969" s="451">
        <v>0</v>
      </c>
      <c r="E8969" s="455">
        <v>687.91700000000003</v>
      </c>
      <c r="F8969" s="455">
        <v>2946.2139999999999</v>
      </c>
    </row>
    <row r="8970" spans="1:6" ht="17.399999999999999" x14ac:dyDescent="0.25">
      <c r="A8970" s="58" t="s">
        <v>5034</v>
      </c>
      <c r="B8970" s="56" t="s">
        <v>2052</v>
      </c>
      <c r="C8970" s="142" t="s">
        <v>471</v>
      </c>
      <c r="D8970" s="452">
        <v>0</v>
      </c>
      <c r="E8970" s="456">
        <v>35746.336000000003</v>
      </c>
      <c r="F8970" s="456">
        <v>51998.828000000001</v>
      </c>
    </row>
    <row r="8971" spans="1:6" ht="17.399999999999999" x14ac:dyDescent="0.25">
      <c r="A8971" s="59" t="s">
        <v>5034</v>
      </c>
      <c r="B8971" s="57" t="s">
        <v>2052</v>
      </c>
      <c r="C8971" s="143" t="s">
        <v>482</v>
      </c>
      <c r="D8971" s="451">
        <v>0</v>
      </c>
      <c r="E8971" s="455">
        <v>24805.692999999999</v>
      </c>
      <c r="F8971" s="455">
        <v>41233.523000000001</v>
      </c>
    </row>
    <row r="8972" spans="1:6" ht="17.399999999999999" x14ac:dyDescent="0.25">
      <c r="A8972" s="58" t="s">
        <v>5034</v>
      </c>
      <c r="B8972" s="56" t="s">
        <v>2052</v>
      </c>
      <c r="C8972" s="142" t="s">
        <v>455</v>
      </c>
      <c r="D8972" s="452">
        <v>0</v>
      </c>
      <c r="E8972" s="456">
        <v>11542.304</v>
      </c>
      <c r="F8972" s="456">
        <v>30381.213</v>
      </c>
    </row>
    <row r="8973" spans="1:6" ht="17.399999999999999" x14ac:dyDescent="0.25">
      <c r="A8973" s="59" t="s">
        <v>5034</v>
      </c>
      <c r="B8973" s="57" t="s">
        <v>2052</v>
      </c>
      <c r="C8973" s="143" t="s">
        <v>444</v>
      </c>
      <c r="D8973" s="451">
        <v>0</v>
      </c>
      <c r="E8973" s="455">
        <v>1751.403</v>
      </c>
      <c r="F8973" s="455">
        <v>3296.143</v>
      </c>
    </row>
    <row r="8974" spans="1:6" ht="17.399999999999999" x14ac:dyDescent="0.25">
      <c r="A8974" s="58" t="s">
        <v>5034</v>
      </c>
      <c r="B8974" s="56" t="s">
        <v>2052</v>
      </c>
      <c r="C8974" s="142" t="s">
        <v>470</v>
      </c>
      <c r="D8974" s="452">
        <v>0</v>
      </c>
      <c r="E8974" s="456">
        <v>459.846</v>
      </c>
      <c r="F8974" s="456">
        <v>1730.538</v>
      </c>
    </row>
    <row r="8975" spans="1:6" ht="17.399999999999999" x14ac:dyDescent="0.25">
      <c r="A8975" s="59" t="s">
        <v>5034</v>
      </c>
      <c r="B8975" s="57" t="s">
        <v>2052</v>
      </c>
      <c r="C8975" s="143" t="s">
        <v>443</v>
      </c>
      <c r="D8975" s="451">
        <v>0</v>
      </c>
      <c r="E8975" s="455">
        <v>24.123999999999999</v>
      </c>
      <c r="F8975" s="455">
        <v>1641.6669999999999</v>
      </c>
    </row>
    <row r="8976" spans="1:6" ht="17.399999999999999" x14ac:dyDescent="0.25">
      <c r="A8976" s="58" t="s">
        <v>5034</v>
      </c>
      <c r="B8976" s="56" t="s">
        <v>2052</v>
      </c>
      <c r="C8976" s="142" t="s">
        <v>447</v>
      </c>
      <c r="D8976" s="452">
        <v>0</v>
      </c>
      <c r="E8976" s="456">
        <v>54.171999999999997</v>
      </c>
      <c r="F8976" s="456">
        <v>1474.2529999999999</v>
      </c>
    </row>
    <row r="8977" spans="1:6" ht="17.399999999999999" x14ac:dyDescent="0.25">
      <c r="A8977" s="59" t="s">
        <v>5034</v>
      </c>
      <c r="B8977" s="57" t="s">
        <v>2052</v>
      </c>
      <c r="C8977" s="143" t="s">
        <v>502</v>
      </c>
      <c r="D8977" s="451">
        <v>0</v>
      </c>
      <c r="E8977" s="455">
        <v>422.20600000000002</v>
      </c>
      <c r="F8977" s="455">
        <v>1214.7180000000001</v>
      </c>
    </row>
    <row r="8978" spans="1:6" ht="17.399999999999999" x14ac:dyDescent="0.25">
      <c r="A8978" s="58" t="s">
        <v>5034</v>
      </c>
      <c r="B8978" s="56" t="s">
        <v>2052</v>
      </c>
      <c r="C8978" s="142" t="s">
        <v>907</v>
      </c>
      <c r="D8978" s="452">
        <v>0</v>
      </c>
      <c r="E8978" s="456">
        <v>196.08099999999999</v>
      </c>
      <c r="F8978" s="456">
        <v>1092.0250000000001</v>
      </c>
    </row>
    <row r="8979" spans="1:6" ht="17.399999999999999" x14ac:dyDescent="0.25">
      <c r="A8979" s="59" t="s">
        <v>5034</v>
      </c>
      <c r="B8979" s="57" t="s">
        <v>2052</v>
      </c>
      <c r="C8979" s="143" t="s">
        <v>442</v>
      </c>
      <c r="D8979" s="451">
        <v>0</v>
      </c>
      <c r="E8979" s="455">
        <v>480.51</v>
      </c>
      <c r="F8979" s="455">
        <v>1065.0119999999999</v>
      </c>
    </row>
    <row r="8980" spans="1:6" ht="17.399999999999999" x14ac:dyDescent="0.25">
      <c r="A8980" s="52" t="s">
        <v>5034</v>
      </c>
      <c r="B8980" s="54" t="s">
        <v>2052</v>
      </c>
      <c r="C8980" s="61" t="s">
        <v>440</v>
      </c>
      <c r="D8980" s="449">
        <v>0</v>
      </c>
      <c r="E8980" s="453">
        <v>2248.922</v>
      </c>
      <c r="F8980" s="453">
        <v>5843.4390000000003</v>
      </c>
    </row>
    <row r="8981" spans="1:6" ht="17.399999999999999" x14ac:dyDescent="0.25">
      <c r="A8981" s="53" t="s">
        <v>5035</v>
      </c>
      <c r="B8981" s="55" t="s">
        <v>2053</v>
      </c>
      <c r="C8981" s="62" t="s">
        <v>455</v>
      </c>
      <c r="D8981" s="450">
        <v>0</v>
      </c>
      <c r="E8981" s="454">
        <v>628.97500000000002</v>
      </c>
      <c r="F8981" s="454">
        <v>6578.3130000000001</v>
      </c>
    </row>
    <row r="8982" spans="1:6" ht="17.399999999999999" x14ac:dyDescent="0.25">
      <c r="A8982" s="58" t="s">
        <v>5035</v>
      </c>
      <c r="B8982" s="56" t="s">
        <v>2053</v>
      </c>
      <c r="C8982" s="142" t="s">
        <v>489</v>
      </c>
      <c r="D8982" s="452">
        <v>0</v>
      </c>
      <c r="E8982" s="456">
        <v>244.81299999999999</v>
      </c>
      <c r="F8982" s="456">
        <v>2314.384</v>
      </c>
    </row>
    <row r="8983" spans="1:6" ht="17.399999999999999" x14ac:dyDescent="0.25">
      <c r="A8983" s="59" t="s">
        <v>5035</v>
      </c>
      <c r="B8983" s="57" t="s">
        <v>2053</v>
      </c>
      <c r="C8983" s="143" t="s">
        <v>447</v>
      </c>
      <c r="D8983" s="451">
        <v>0</v>
      </c>
      <c r="E8983" s="455">
        <v>24.58</v>
      </c>
      <c r="F8983" s="455">
        <v>1051.886</v>
      </c>
    </row>
    <row r="8984" spans="1:6" ht="17.399999999999999" x14ac:dyDescent="0.25">
      <c r="A8984" s="52" t="s">
        <v>5035</v>
      </c>
      <c r="B8984" s="54" t="s">
        <v>2053</v>
      </c>
      <c r="C8984" s="61" t="s">
        <v>440</v>
      </c>
      <c r="D8984" s="449">
        <v>0</v>
      </c>
      <c r="E8984" s="453">
        <v>172.69499999999999</v>
      </c>
      <c r="F8984" s="453">
        <v>2240.2579999999998</v>
      </c>
    </row>
    <row r="8985" spans="1:6" ht="17.399999999999999" x14ac:dyDescent="0.25">
      <c r="A8985" s="53" t="s">
        <v>5036</v>
      </c>
      <c r="B8985" s="55" t="s">
        <v>2988</v>
      </c>
      <c r="C8985" s="62" t="s">
        <v>455</v>
      </c>
      <c r="D8985" s="450">
        <v>0</v>
      </c>
      <c r="E8985" s="454">
        <v>1060.671</v>
      </c>
      <c r="F8985" s="454">
        <v>25299.51</v>
      </c>
    </row>
    <row r="8986" spans="1:6" ht="17.399999999999999" x14ac:dyDescent="0.25">
      <c r="A8986" s="52" t="s">
        <v>5036</v>
      </c>
      <c r="B8986" s="54" t="s">
        <v>2988</v>
      </c>
      <c r="C8986" s="61" t="s">
        <v>440</v>
      </c>
      <c r="D8986" s="449">
        <v>0</v>
      </c>
      <c r="E8986" s="453">
        <v>216.84200000000001</v>
      </c>
      <c r="F8986" s="453">
        <v>2415.0050000000001</v>
      </c>
    </row>
    <row r="8987" spans="1:6" ht="17.399999999999999" x14ac:dyDescent="0.25">
      <c r="A8987" s="53" t="s">
        <v>5037</v>
      </c>
      <c r="B8987" s="55" t="s">
        <v>3309</v>
      </c>
      <c r="C8987" s="62" t="s">
        <v>441</v>
      </c>
      <c r="D8987" s="450">
        <v>0</v>
      </c>
      <c r="E8987" s="454">
        <v>2892.3719999999998</v>
      </c>
      <c r="F8987" s="454">
        <v>14952.983</v>
      </c>
    </row>
    <row r="8988" spans="1:6" ht="17.399999999999999" x14ac:dyDescent="0.25">
      <c r="A8988" s="52" t="s">
        <v>5037</v>
      </c>
      <c r="B8988" s="54" t="s">
        <v>3309</v>
      </c>
      <c r="C8988" s="61" t="s">
        <v>442</v>
      </c>
      <c r="D8988" s="449">
        <v>0</v>
      </c>
      <c r="E8988" s="453">
        <v>1172.482</v>
      </c>
      <c r="F8988" s="453">
        <v>5344.741</v>
      </c>
    </row>
    <row r="8989" spans="1:6" ht="17.399999999999999" x14ac:dyDescent="0.25">
      <c r="A8989" s="53" t="s">
        <v>5037</v>
      </c>
      <c r="B8989" s="55" t="s">
        <v>3309</v>
      </c>
      <c r="C8989" s="62" t="s">
        <v>440</v>
      </c>
      <c r="D8989" s="450">
        <v>0</v>
      </c>
      <c r="E8989" s="454">
        <v>35.21</v>
      </c>
      <c r="F8989" s="454">
        <v>296.73500000000001</v>
      </c>
    </row>
    <row r="8990" spans="1:6" ht="17.399999999999999" x14ac:dyDescent="0.25">
      <c r="A8990" s="52" t="s">
        <v>5039</v>
      </c>
      <c r="B8990" s="54" t="s">
        <v>3590</v>
      </c>
      <c r="C8990" s="61" t="s">
        <v>455</v>
      </c>
      <c r="D8990" s="449">
        <v>0</v>
      </c>
      <c r="E8990" s="453">
        <v>3408.9009999999998</v>
      </c>
      <c r="F8990" s="453">
        <v>7457.49</v>
      </c>
    </row>
    <row r="8991" spans="1:6" ht="17.399999999999999" x14ac:dyDescent="0.25">
      <c r="A8991" s="53" t="s">
        <v>5039</v>
      </c>
      <c r="B8991" s="55" t="s">
        <v>3590</v>
      </c>
      <c r="C8991" s="62" t="s">
        <v>447</v>
      </c>
      <c r="D8991" s="450">
        <v>0</v>
      </c>
      <c r="E8991" s="454">
        <v>162.97999999999999</v>
      </c>
      <c r="F8991" s="454">
        <v>1808.914</v>
      </c>
    </row>
    <row r="8992" spans="1:6" ht="17.399999999999999" x14ac:dyDescent="0.25">
      <c r="A8992" s="52" t="s">
        <v>5039</v>
      </c>
      <c r="B8992" s="54" t="s">
        <v>3590</v>
      </c>
      <c r="C8992" s="61" t="s">
        <v>440</v>
      </c>
      <c r="D8992" s="449">
        <v>0</v>
      </c>
      <c r="E8992" s="453">
        <v>237.09100000000001</v>
      </c>
      <c r="F8992" s="453">
        <v>768.83100000000002</v>
      </c>
    </row>
    <row r="8993" spans="1:6" ht="17.399999999999999" x14ac:dyDescent="0.25">
      <c r="A8993" s="59" t="s">
        <v>3874</v>
      </c>
      <c r="B8993" s="57" t="s">
        <v>1414</v>
      </c>
      <c r="C8993" s="143" t="s">
        <v>455</v>
      </c>
      <c r="D8993" s="451">
        <v>0</v>
      </c>
      <c r="E8993" s="455">
        <v>4313.9570000000003</v>
      </c>
      <c r="F8993" s="455">
        <v>19232.460999999999</v>
      </c>
    </row>
    <row r="8994" spans="1:6" ht="17.399999999999999" x14ac:dyDescent="0.25">
      <c r="A8994" s="58" t="s">
        <v>3874</v>
      </c>
      <c r="B8994" s="56" t="s">
        <v>1414</v>
      </c>
      <c r="C8994" s="142" t="s">
        <v>459</v>
      </c>
      <c r="D8994" s="452">
        <v>0</v>
      </c>
      <c r="E8994" s="456">
        <v>1104.8430000000001</v>
      </c>
      <c r="F8994" s="456">
        <v>11594.794</v>
      </c>
    </row>
    <row r="8995" spans="1:6" ht="17.399999999999999" x14ac:dyDescent="0.25">
      <c r="A8995" s="59" t="s">
        <v>3874</v>
      </c>
      <c r="B8995" s="57" t="s">
        <v>1414</v>
      </c>
      <c r="C8995" s="143" t="s">
        <v>910</v>
      </c>
      <c r="D8995" s="451">
        <v>0</v>
      </c>
      <c r="E8995" s="455">
        <v>541.43200000000002</v>
      </c>
      <c r="F8995" s="455">
        <v>7498</v>
      </c>
    </row>
    <row r="8996" spans="1:6" ht="17.399999999999999" x14ac:dyDescent="0.25">
      <c r="A8996" s="58" t="s">
        <v>3874</v>
      </c>
      <c r="B8996" s="56" t="s">
        <v>1414</v>
      </c>
      <c r="C8996" s="142" t="s">
        <v>454</v>
      </c>
      <c r="D8996" s="452">
        <v>0</v>
      </c>
      <c r="E8996" s="456">
        <v>430.50700000000001</v>
      </c>
      <c r="F8996" s="456">
        <v>6396.7560000000003</v>
      </c>
    </row>
    <row r="8997" spans="1:6" ht="17.399999999999999" x14ac:dyDescent="0.25">
      <c r="A8997" s="53" t="s">
        <v>3874</v>
      </c>
      <c r="B8997" s="55" t="s">
        <v>1414</v>
      </c>
      <c r="C8997" s="62" t="s">
        <v>447</v>
      </c>
      <c r="D8997" s="450">
        <v>0</v>
      </c>
      <c r="E8997" s="454">
        <v>329.67</v>
      </c>
      <c r="F8997" s="454">
        <v>4589.4859999999999</v>
      </c>
    </row>
    <row r="8998" spans="1:6" ht="17.399999999999999" x14ac:dyDescent="0.25">
      <c r="A8998" s="52" t="s">
        <v>3874</v>
      </c>
      <c r="B8998" s="54" t="s">
        <v>1414</v>
      </c>
      <c r="C8998" s="61" t="s">
        <v>493</v>
      </c>
      <c r="D8998" s="449">
        <v>0</v>
      </c>
      <c r="E8998" s="453">
        <v>1686.4659999999999</v>
      </c>
      <c r="F8998" s="453">
        <v>4411.0169999999998</v>
      </c>
    </row>
    <row r="8999" spans="1:6" ht="17.399999999999999" x14ac:dyDescent="0.25">
      <c r="A8999" s="53" t="s">
        <v>3874</v>
      </c>
      <c r="B8999" s="55" t="s">
        <v>1414</v>
      </c>
      <c r="C8999" s="62" t="s">
        <v>451</v>
      </c>
      <c r="D8999" s="450">
        <v>0</v>
      </c>
      <c r="E8999" s="454">
        <v>172.053</v>
      </c>
      <c r="F8999" s="454">
        <v>3982.2289999999998</v>
      </c>
    </row>
    <row r="9000" spans="1:6" ht="17.399999999999999" x14ac:dyDescent="0.25">
      <c r="A9000" s="58" t="s">
        <v>3874</v>
      </c>
      <c r="B9000" s="56" t="s">
        <v>1414</v>
      </c>
      <c r="C9000" s="142" t="s">
        <v>488</v>
      </c>
      <c r="D9000" s="452">
        <v>0</v>
      </c>
      <c r="E9000" s="456">
        <v>423.15100000000001</v>
      </c>
      <c r="F9000" s="456">
        <v>3808.93</v>
      </c>
    </row>
    <row r="9001" spans="1:6" ht="17.399999999999999" x14ac:dyDescent="0.25">
      <c r="A9001" s="59" t="s">
        <v>3874</v>
      </c>
      <c r="B9001" s="57" t="s">
        <v>1414</v>
      </c>
      <c r="C9001" s="143" t="s">
        <v>469</v>
      </c>
      <c r="D9001" s="451">
        <v>0</v>
      </c>
      <c r="E9001" s="455">
        <v>188.745</v>
      </c>
      <c r="F9001" s="455">
        <v>2039.2280000000001</v>
      </c>
    </row>
    <row r="9002" spans="1:6" ht="17.399999999999999" x14ac:dyDescent="0.25">
      <c r="A9002" s="52" t="s">
        <v>3874</v>
      </c>
      <c r="B9002" s="54" t="s">
        <v>1414</v>
      </c>
      <c r="C9002" s="61" t="s">
        <v>442</v>
      </c>
      <c r="D9002" s="449">
        <v>0</v>
      </c>
      <c r="E9002" s="453">
        <v>103</v>
      </c>
      <c r="F9002" s="453">
        <v>1873.624</v>
      </c>
    </row>
    <row r="9003" spans="1:6" ht="17.399999999999999" x14ac:dyDescent="0.25">
      <c r="A9003" s="53" t="s">
        <v>3874</v>
      </c>
      <c r="B9003" s="55" t="s">
        <v>1414</v>
      </c>
      <c r="C9003" s="62" t="s">
        <v>463</v>
      </c>
      <c r="D9003" s="450">
        <v>0</v>
      </c>
      <c r="E9003" s="454">
        <v>195.45500000000001</v>
      </c>
      <c r="F9003" s="454">
        <v>1749.191</v>
      </c>
    </row>
    <row r="9004" spans="1:6" ht="17.399999999999999" x14ac:dyDescent="0.25">
      <c r="A9004" s="58" t="s">
        <v>3874</v>
      </c>
      <c r="B9004" s="56" t="s">
        <v>1414</v>
      </c>
      <c r="C9004" s="142" t="s">
        <v>441</v>
      </c>
      <c r="D9004" s="452">
        <v>0</v>
      </c>
      <c r="E9004" s="456">
        <v>40.61</v>
      </c>
      <c r="F9004" s="456">
        <v>1641.4449999999999</v>
      </c>
    </row>
    <row r="9005" spans="1:6" ht="17.399999999999999" x14ac:dyDescent="0.25">
      <c r="A9005" s="59" t="s">
        <v>3874</v>
      </c>
      <c r="B9005" s="57" t="s">
        <v>1414</v>
      </c>
      <c r="C9005" s="143" t="s">
        <v>440</v>
      </c>
      <c r="D9005" s="451">
        <v>0</v>
      </c>
      <c r="E9005" s="455">
        <v>75.313000000000002</v>
      </c>
      <c r="F9005" s="455">
        <v>1867.8789999999999</v>
      </c>
    </row>
    <row r="9006" spans="1:6" ht="17.399999999999999" x14ac:dyDescent="0.25">
      <c r="A9006" s="58" t="s">
        <v>5041</v>
      </c>
      <c r="B9006" s="56" t="s">
        <v>6792</v>
      </c>
      <c r="C9006" s="142" t="s">
        <v>487</v>
      </c>
      <c r="D9006" s="452">
        <v>0</v>
      </c>
      <c r="E9006" s="456">
        <v>753.20500000000004</v>
      </c>
      <c r="F9006" s="456">
        <v>24576.876</v>
      </c>
    </row>
    <row r="9007" spans="1:6" ht="17.399999999999999" x14ac:dyDescent="0.25">
      <c r="A9007" s="59" t="s">
        <v>5041</v>
      </c>
      <c r="B9007" s="57" t="s">
        <v>6792</v>
      </c>
      <c r="C9007" s="143" t="s">
        <v>498</v>
      </c>
      <c r="D9007" s="451">
        <v>0</v>
      </c>
      <c r="E9007" s="455">
        <v>67.150000000000006</v>
      </c>
      <c r="F9007" s="455">
        <v>3648.4839999999999</v>
      </c>
    </row>
    <row r="9008" spans="1:6" ht="17.399999999999999" x14ac:dyDescent="0.25">
      <c r="A9008" s="58" t="s">
        <v>5041</v>
      </c>
      <c r="B9008" s="56" t="s">
        <v>6792</v>
      </c>
      <c r="C9008" s="142" t="s">
        <v>490</v>
      </c>
      <c r="D9008" s="452">
        <v>0</v>
      </c>
      <c r="E9008" s="456">
        <v>142.19300000000001</v>
      </c>
      <c r="F9008" s="456">
        <v>2064.0219999999999</v>
      </c>
    </row>
    <row r="9009" spans="1:6" ht="17.399999999999999" x14ac:dyDescent="0.25">
      <c r="A9009" s="59" t="s">
        <v>5041</v>
      </c>
      <c r="B9009" s="57" t="s">
        <v>6792</v>
      </c>
      <c r="C9009" s="143" t="s">
        <v>440</v>
      </c>
      <c r="D9009" s="451">
        <v>0</v>
      </c>
      <c r="E9009" s="455">
        <v>274.52699999999999</v>
      </c>
      <c r="F9009" s="455">
        <v>2417.0859999999998</v>
      </c>
    </row>
    <row r="9010" spans="1:6" ht="17.399999999999999" x14ac:dyDescent="0.25">
      <c r="A9010" s="52" t="s">
        <v>5042</v>
      </c>
      <c r="B9010" s="54" t="s">
        <v>2055</v>
      </c>
      <c r="C9010" s="61" t="s">
        <v>444</v>
      </c>
      <c r="D9010" s="449">
        <v>0</v>
      </c>
      <c r="E9010" s="453">
        <v>2463.5129999999999</v>
      </c>
      <c r="F9010" s="453">
        <v>9770.0030000000006</v>
      </c>
    </row>
    <row r="9011" spans="1:6" ht="17.399999999999999" x14ac:dyDescent="0.25">
      <c r="A9011" s="59" t="s">
        <v>5042</v>
      </c>
      <c r="B9011" s="57" t="s">
        <v>2055</v>
      </c>
      <c r="C9011" s="143" t="s">
        <v>498</v>
      </c>
      <c r="D9011" s="451">
        <v>0</v>
      </c>
      <c r="E9011" s="455">
        <v>58.759</v>
      </c>
      <c r="F9011" s="455">
        <v>4575.0730000000003</v>
      </c>
    </row>
    <row r="9012" spans="1:6" ht="17.399999999999999" x14ac:dyDescent="0.25">
      <c r="A9012" s="58" t="s">
        <v>5042</v>
      </c>
      <c r="B9012" s="56" t="s">
        <v>2055</v>
      </c>
      <c r="C9012" s="142" t="s">
        <v>455</v>
      </c>
      <c r="D9012" s="452">
        <v>0</v>
      </c>
      <c r="E9012" s="456">
        <v>934.44899999999996</v>
      </c>
      <c r="F9012" s="456">
        <v>2937.8119999999999</v>
      </c>
    </row>
    <row r="9013" spans="1:6" ht="17.399999999999999" x14ac:dyDescent="0.25">
      <c r="A9013" s="59" t="s">
        <v>5042</v>
      </c>
      <c r="B9013" s="57" t="s">
        <v>2055</v>
      </c>
      <c r="C9013" s="143" t="s">
        <v>447</v>
      </c>
      <c r="D9013" s="451">
        <v>0</v>
      </c>
      <c r="E9013" s="455">
        <v>83.703999999999994</v>
      </c>
      <c r="F9013" s="455">
        <v>2767.489</v>
      </c>
    </row>
    <row r="9014" spans="1:6" ht="17.399999999999999" x14ac:dyDescent="0.25">
      <c r="A9014" s="58" t="s">
        <v>5042</v>
      </c>
      <c r="B9014" s="56" t="s">
        <v>2055</v>
      </c>
      <c r="C9014" s="142" t="s">
        <v>478</v>
      </c>
      <c r="D9014" s="452">
        <v>0</v>
      </c>
      <c r="E9014" s="456">
        <v>375.41800000000001</v>
      </c>
      <c r="F9014" s="456">
        <v>1291.8820000000001</v>
      </c>
    </row>
    <row r="9015" spans="1:6" ht="17.399999999999999" x14ac:dyDescent="0.25">
      <c r="A9015" s="53" t="s">
        <v>5042</v>
      </c>
      <c r="B9015" s="55" t="s">
        <v>2055</v>
      </c>
      <c r="C9015" s="62" t="s">
        <v>442</v>
      </c>
      <c r="D9015" s="450">
        <v>0</v>
      </c>
      <c r="E9015" s="454">
        <v>105.569</v>
      </c>
      <c r="F9015" s="454">
        <v>1230.454</v>
      </c>
    </row>
    <row r="9016" spans="1:6" ht="17.399999999999999" x14ac:dyDescent="0.25">
      <c r="A9016" s="52" t="s">
        <v>5042</v>
      </c>
      <c r="B9016" s="54" t="s">
        <v>2055</v>
      </c>
      <c r="C9016" s="61" t="s">
        <v>440</v>
      </c>
      <c r="D9016" s="449">
        <v>0</v>
      </c>
      <c r="E9016" s="453">
        <v>341.84699999999998</v>
      </c>
      <c r="F9016" s="453">
        <v>4836.2839999999997</v>
      </c>
    </row>
    <row r="9017" spans="1:6" ht="17.399999999999999" x14ac:dyDescent="0.25">
      <c r="A9017" s="53" t="s">
        <v>5043</v>
      </c>
      <c r="B9017" s="55" t="s">
        <v>2056</v>
      </c>
      <c r="C9017" s="62" t="s">
        <v>444</v>
      </c>
      <c r="D9017" s="450">
        <v>0</v>
      </c>
      <c r="E9017" s="454">
        <v>139.09700000000001</v>
      </c>
      <c r="F9017" s="454">
        <v>3085.0030000000002</v>
      </c>
    </row>
    <row r="9018" spans="1:6" ht="17.399999999999999" x14ac:dyDescent="0.25">
      <c r="A9018" s="58" t="s">
        <v>5043</v>
      </c>
      <c r="B9018" s="56" t="s">
        <v>2056</v>
      </c>
      <c r="C9018" s="142" t="s">
        <v>455</v>
      </c>
      <c r="D9018" s="452">
        <v>0</v>
      </c>
      <c r="E9018" s="456">
        <v>270.42899999999997</v>
      </c>
      <c r="F9018" s="456">
        <v>2159.8330000000001</v>
      </c>
    </row>
    <row r="9019" spans="1:6" ht="17.399999999999999" x14ac:dyDescent="0.25">
      <c r="A9019" s="53" t="s">
        <v>5043</v>
      </c>
      <c r="B9019" s="55" t="s">
        <v>2056</v>
      </c>
      <c r="C9019" s="62" t="s">
        <v>451</v>
      </c>
      <c r="D9019" s="450">
        <v>0</v>
      </c>
      <c r="E9019" s="454">
        <v>64.55</v>
      </c>
      <c r="F9019" s="454">
        <v>1630.838</v>
      </c>
    </row>
    <row r="9020" spans="1:6" ht="17.399999999999999" x14ac:dyDescent="0.25">
      <c r="A9020" s="58" t="s">
        <v>5043</v>
      </c>
      <c r="B9020" s="56" t="s">
        <v>2056</v>
      </c>
      <c r="C9020" s="142" t="s">
        <v>447</v>
      </c>
      <c r="D9020" s="452">
        <v>0</v>
      </c>
      <c r="E9020" s="456">
        <v>10.786</v>
      </c>
      <c r="F9020" s="456">
        <v>1328.7829999999999</v>
      </c>
    </row>
    <row r="9021" spans="1:6" ht="17.399999999999999" x14ac:dyDescent="0.25">
      <c r="A9021" s="59" t="s">
        <v>5043</v>
      </c>
      <c r="B9021" s="57" t="s">
        <v>2056</v>
      </c>
      <c r="C9021" s="143" t="s">
        <v>498</v>
      </c>
      <c r="D9021" s="451">
        <v>0</v>
      </c>
      <c r="E9021" s="455">
        <v>36.332000000000001</v>
      </c>
      <c r="F9021" s="455">
        <v>1212.5360000000001</v>
      </c>
    </row>
    <row r="9022" spans="1:6" ht="17.399999999999999" x14ac:dyDescent="0.25">
      <c r="A9022" s="52" t="s">
        <v>5043</v>
      </c>
      <c r="B9022" s="54" t="s">
        <v>2056</v>
      </c>
      <c r="C9022" s="61" t="s">
        <v>442</v>
      </c>
      <c r="D9022" s="449">
        <v>0</v>
      </c>
      <c r="E9022" s="453">
        <v>57.832000000000001</v>
      </c>
      <c r="F9022" s="453">
        <v>1055.3620000000001</v>
      </c>
    </row>
    <row r="9023" spans="1:6" ht="17.399999999999999" x14ac:dyDescent="0.25">
      <c r="A9023" s="59" t="s">
        <v>5043</v>
      </c>
      <c r="B9023" s="57" t="s">
        <v>2056</v>
      </c>
      <c r="C9023" s="143" t="s">
        <v>440</v>
      </c>
      <c r="D9023" s="451">
        <v>0</v>
      </c>
      <c r="E9023" s="455">
        <v>545.70100000000002</v>
      </c>
      <c r="F9023" s="455">
        <v>2869.2710000000002</v>
      </c>
    </row>
    <row r="9024" spans="1:6" ht="17.399999999999999" x14ac:dyDescent="0.25">
      <c r="A9024" s="58" t="s">
        <v>5044</v>
      </c>
      <c r="B9024" s="56" t="s">
        <v>2057</v>
      </c>
      <c r="C9024" s="142" t="s">
        <v>455</v>
      </c>
      <c r="D9024" s="452">
        <v>0</v>
      </c>
      <c r="E9024" s="456">
        <v>2551.3530000000001</v>
      </c>
      <c r="F9024" s="456">
        <v>32294.402999999998</v>
      </c>
    </row>
    <row r="9025" spans="1:6" ht="17.399999999999999" x14ac:dyDescent="0.25">
      <c r="A9025" s="59" t="s">
        <v>5044</v>
      </c>
      <c r="B9025" s="57" t="s">
        <v>2057</v>
      </c>
      <c r="C9025" s="143" t="s">
        <v>463</v>
      </c>
      <c r="D9025" s="451">
        <v>0</v>
      </c>
      <c r="E9025" s="455">
        <v>132.554</v>
      </c>
      <c r="F9025" s="455">
        <v>3777.2570000000001</v>
      </c>
    </row>
    <row r="9026" spans="1:6" ht="17.399999999999999" x14ac:dyDescent="0.25">
      <c r="A9026" s="52" t="s">
        <v>5044</v>
      </c>
      <c r="B9026" s="54" t="s">
        <v>2057</v>
      </c>
      <c r="C9026" s="61" t="s">
        <v>478</v>
      </c>
      <c r="D9026" s="449">
        <v>0</v>
      </c>
      <c r="E9026" s="453">
        <v>150.63</v>
      </c>
      <c r="F9026" s="453">
        <v>2297.2860000000001</v>
      </c>
    </row>
    <row r="9027" spans="1:6" ht="17.399999999999999" x14ac:dyDescent="0.25">
      <c r="A9027" s="59" t="s">
        <v>5044</v>
      </c>
      <c r="B9027" s="57" t="s">
        <v>2057</v>
      </c>
      <c r="C9027" s="143" t="s">
        <v>471</v>
      </c>
      <c r="D9027" s="451">
        <v>0</v>
      </c>
      <c r="E9027" s="455">
        <v>71.218000000000004</v>
      </c>
      <c r="F9027" s="455">
        <v>1470.337</v>
      </c>
    </row>
    <row r="9028" spans="1:6" ht="17.399999999999999" x14ac:dyDescent="0.25">
      <c r="A9028" s="58" t="s">
        <v>5044</v>
      </c>
      <c r="B9028" s="56" t="s">
        <v>2057</v>
      </c>
      <c r="C9028" s="142" t="s">
        <v>440</v>
      </c>
      <c r="D9028" s="452">
        <v>0</v>
      </c>
      <c r="E9028" s="456">
        <v>346.62400000000002</v>
      </c>
      <c r="F9028" s="456">
        <v>3408.8389999999999</v>
      </c>
    </row>
    <row r="9029" spans="1:6" ht="17.399999999999999" x14ac:dyDescent="0.25">
      <c r="A9029" s="53" t="s">
        <v>7436</v>
      </c>
      <c r="B9029" s="55" t="s">
        <v>3537</v>
      </c>
      <c r="C9029" s="62" t="s">
        <v>455</v>
      </c>
      <c r="D9029" s="450">
        <v>0</v>
      </c>
      <c r="E9029" s="454">
        <v>802.36099999999999</v>
      </c>
      <c r="F9029" s="454">
        <v>10600.253000000001</v>
      </c>
    </row>
    <row r="9030" spans="1:6" ht="17.399999999999999" x14ac:dyDescent="0.25">
      <c r="A9030" s="52" t="s">
        <v>7436</v>
      </c>
      <c r="B9030" s="54" t="s">
        <v>3537</v>
      </c>
      <c r="C9030" s="61" t="s">
        <v>440</v>
      </c>
      <c r="D9030" s="449">
        <v>0</v>
      </c>
      <c r="E9030" s="453">
        <v>130.71</v>
      </c>
      <c r="F9030" s="453">
        <v>1455.508</v>
      </c>
    </row>
    <row r="9031" spans="1:6" ht="17.399999999999999" x14ac:dyDescent="0.25">
      <c r="A9031" s="59" t="s">
        <v>7437</v>
      </c>
      <c r="B9031" s="57" t="s">
        <v>3537</v>
      </c>
      <c r="C9031" s="143" t="s">
        <v>455</v>
      </c>
      <c r="D9031" s="451">
        <v>0</v>
      </c>
      <c r="E9031" s="455">
        <v>1267.172</v>
      </c>
      <c r="F9031" s="455">
        <v>18530.491999999998</v>
      </c>
    </row>
    <row r="9032" spans="1:6" ht="17.399999999999999" x14ac:dyDescent="0.25">
      <c r="A9032" s="58" t="s">
        <v>7437</v>
      </c>
      <c r="B9032" s="56" t="s">
        <v>3537</v>
      </c>
      <c r="C9032" s="142" t="s">
        <v>463</v>
      </c>
      <c r="D9032" s="452">
        <v>0</v>
      </c>
      <c r="E9032" s="456">
        <v>128.05099999999999</v>
      </c>
      <c r="F9032" s="456">
        <v>2760.4360000000001</v>
      </c>
    </row>
    <row r="9033" spans="1:6" ht="17.399999999999999" x14ac:dyDescent="0.25">
      <c r="A9033" s="53" t="s">
        <v>7437</v>
      </c>
      <c r="B9033" s="55" t="s">
        <v>3537</v>
      </c>
      <c r="C9033" s="62" t="s">
        <v>440</v>
      </c>
      <c r="D9033" s="450">
        <v>0</v>
      </c>
      <c r="E9033" s="454">
        <v>240.20500000000001</v>
      </c>
      <c r="F9033" s="454">
        <v>3430.9380000000001</v>
      </c>
    </row>
    <row r="9034" spans="1:6" ht="17.399999999999999" x14ac:dyDescent="0.25">
      <c r="A9034" s="52" t="s">
        <v>5045</v>
      </c>
      <c r="B9034" s="54" t="s">
        <v>2058</v>
      </c>
      <c r="C9034" s="61" t="s">
        <v>455</v>
      </c>
      <c r="D9034" s="449">
        <v>0</v>
      </c>
      <c r="E9034" s="453">
        <v>897.24300000000005</v>
      </c>
      <c r="F9034" s="453">
        <v>14864.53</v>
      </c>
    </row>
    <row r="9035" spans="1:6" ht="17.399999999999999" x14ac:dyDescent="0.25">
      <c r="A9035" s="59" t="s">
        <v>5045</v>
      </c>
      <c r="B9035" s="57" t="s">
        <v>2058</v>
      </c>
      <c r="C9035" s="143" t="s">
        <v>463</v>
      </c>
      <c r="D9035" s="451">
        <v>0</v>
      </c>
      <c r="E9035" s="455">
        <v>112.822</v>
      </c>
      <c r="F9035" s="455">
        <v>2205.5749999999998</v>
      </c>
    </row>
    <row r="9036" spans="1:6" ht="17.399999999999999" x14ac:dyDescent="0.25">
      <c r="A9036" s="58" t="s">
        <v>5045</v>
      </c>
      <c r="B9036" s="56" t="s">
        <v>2058</v>
      </c>
      <c r="C9036" s="142" t="s">
        <v>442</v>
      </c>
      <c r="D9036" s="452">
        <v>0</v>
      </c>
      <c r="E9036" s="456">
        <v>51.225999999999999</v>
      </c>
      <c r="F9036" s="456">
        <v>1072.8510000000001</v>
      </c>
    </row>
    <row r="9037" spans="1:6" ht="17.399999999999999" x14ac:dyDescent="0.25">
      <c r="A9037" s="59" t="s">
        <v>5045</v>
      </c>
      <c r="B9037" s="57" t="s">
        <v>2058</v>
      </c>
      <c r="C9037" s="143" t="s">
        <v>447</v>
      </c>
      <c r="D9037" s="451">
        <v>0</v>
      </c>
      <c r="E9037" s="455">
        <v>27.87</v>
      </c>
      <c r="F9037" s="455">
        <v>1031.386</v>
      </c>
    </row>
    <row r="9038" spans="1:6" ht="17.399999999999999" x14ac:dyDescent="0.25">
      <c r="A9038" s="58" t="s">
        <v>5045</v>
      </c>
      <c r="B9038" s="56" t="s">
        <v>2058</v>
      </c>
      <c r="C9038" s="142" t="s">
        <v>440</v>
      </c>
      <c r="D9038" s="452">
        <v>0</v>
      </c>
      <c r="E9038" s="456">
        <v>164.84899999999999</v>
      </c>
      <c r="F9038" s="456">
        <v>4127.5590000000002</v>
      </c>
    </row>
    <row r="9039" spans="1:6" ht="17.399999999999999" x14ac:dyDescent="0.25">
      <c r="A9039" s="59" t="s">
        <v>5047</v>
      </c>
      <c r="B9039" s="57" t="s">
        <v>6794</v>
      </c>
      <c r="C9039" s="143" t="s">
        <v>455</v>
      </c>
      <c r="D9039" s="451">
        <v>0</v>
      </c>
      <c r="E9039" s="455">
        <v>312.71600000000001</v>
      </c>
      <c r="F9039" s="455">
        <v>8115.6679999999997</v>
      </c>
    </row>
    <row r="9040" spans="1:6" ht="17.399999999999999" x14ac:dyDescent="0.25">
      <c r="A9040" s="58" t="s">
        <v>5047</v>
      </c>
      <c r="B9040" s="56" t="s">
        <v>6794</v>
      </c>
      <c r="C9040" s="142" t="s">
        <v>453</v>
      </c>
      <c r="D9040" s="452">
        <v>0</v>
      </c>
      <c r="E9040" s="456">
        <v>289.87099999999998</v>
      </c>
      <c r="F9040" s="456">
        <v>3306.35</v>
      </c>
    </row>
    <row r="9041" spans="1:6" ht="17.399999999999999" x14ac:dyDescent="0.25">
      <c r="A9041" s="53" t="s">
        <v>5047</v>
      </c>
      <c r="B9041" s="55" t="s">
        <v>6794</v>
      </c>
      <c r="C9041" s="62" t="s">
        <v>440</v>
      </c>
      <c r="D9041" s="450">
        <v>0</v>
      </c>
      <c r="E9041" s="454">
        <v>568.09699999999998</v>
      </c>
      <c r="F9041" s="454">
        <v>2971.3339999999998</v>
      </c>
    </row>
    <row r="9042" spans="1:6" ht="17.399999999999999" x14ac:dyDescent="0.25">
      <c r="A9042" s="52" t="s">
        <v>5048</v>
      </c>
      <c r="B9042" s="54" t="s">
        <v>2989</v>
      </c>
      <c r="C9042" s="61" t="s">
        <v>455</v>
      </c>
      <c r="D9042" s="449">
        <v>0</v>
      </c>
      <c r="E9042" s="453">
        <v>2177.902</v>
      </c>
      <c r="F9042" s="453">
        <v>29705.361000000001</v>
      </c>
    </row>
    <row r="9043" spans="1:6" ht="17.399999999999999" x14ac:dyDescent="0.25">
      <c r="A9043" s="59" t="s">
        <v>5048</v>
      </c>
      <c r="B9043" s="57" t="s">
        <v>2989</v>
      </c>
      <c r="C9043" s="143" t="s">
        <v>463</v>
      </c>
      <c r="D9043" s="451">
        <v>0</v>
      </c>
      <c r="E9043" s="455">
        <v>644.15099999999995</v>
      </c>
      <c r="F9043" s="455">
        <v>10385.09</v>
      </c>
    </row>
    <row r="9044" spans="1:6" ht="17.399999999999999" x14ac:dyDescent="0.25">
      <c r="A9044" s="58" t="s">
        <v>5048</v>
      </c>
      <c r="B9044" s="56" t="s">
        <v>2989</v>
      </c>
      <c r="C9044" s="142" t="s">
        <v>478</v>
      </c>
      <c r="D9044" s="452">
        <v>0</v>
      </c>
      <c r="E9044" s="456">
        <v>74.430000000000007</v>
      </c>
      <c r="F9044" s="456">
        <v>1755.107</v>
      </c>
    </row>
    <row r="9045" spans="1:6" ht="17.399999999999999" x14ac:dyDescent="0.25">
      <c r="A9045" s="53" t="s">
        <v>5048</v>
      </c>
      <c r="B9045" s="55" t="s">
        <v>2989</v>
      </c>
      <c r="C9045" s="62" t="s">
        <v>440</v>
      </c>
      <c r="D9045" s="450">
        <v>0</v>
      </c>
      <c r="E9045" s="454">
        <v>568.70500000000004</v>
      </c>
      <c r="F9045" s="454">
        <v>7235.0619999999999</v>
      </c>
    </row>
    <row r="9046" spans="1:6" ht="17.399999999999999" x14ac:dyDescent="0.25">
      <c r="A9046" s="52" t="s">
        <v>5049</v>
      </c>
      <c r="B9046" s="54" t="s">
        <v>6795</v>
      </c>
      <c r="C9046" s="61" t="s">
        <v>455</v>
      </c>
      <c r="D9046" s="449">
        <v>0</v>
      </c>
      <c r="E9046" s="453">
        <v>1443.807</v>
      </c>
      <c r="F9046" s="453">
        <v>9006.634</v>
      </c>
    </row>
    <row r="9047" spans="1:6" ht="17.399999999999999" x14ac:dyDescent="0.25">
      <c r="A9047" s="53" t="s">
        <v>5049</v>
      </c>
      <c r="B9047" s="55" t="s">
        <v>6795</v>
      </c>
      <c r="C9047" s="62" t="s">
        <v>440</v>
      </c>
      <c r="D9047" s="450">
        <v>0</v>
      </c>
      <c r="E9047" s="454">
        <v>111.084</v>
      </c>
      <c r="F9047" s="454">
        <v>1507.902</v>
      </c>
    </row>
    <row r="9048" spans="1:6" ht="17.399999999999999" x14ac:dyDescent="0.25">
      <c r="A9048" s="58" t="s">
        <v>5050</v>
      </c>
      <c r="B9048" s="56" t="s">
        <v>3141</v>
      </c>
      <c r="C9048" s="142" t="s">
        <v>455</v>
      </c>
      <c r="D9048" s="452">
        <v>0</v>
      </c>
      <c r="E9048" s="456">
        <v>640.54</v>
      </c>
      <c r="F9048" s="456">
        <v>7664.1580000000004</v>
      </c>
    </row>
    <row r="9049" spans="1:6" ht="17.399999999999999" x14ac:dyDescent="0.25">
      <c r="A9049" s="59" t="s">
        <v>5050</v>
      </c>
      <c r="B9049" s="57" t="s">
        <v>3141</v>
      </c>
      <c r="C9049" s="143" t="s">
        <v>463</v>
      </c>
      <c r="D9049" s="451">
        <v>0</v>
      </c>
      <c r="E9049" s="455">
        <v>91.233999999999995</v>
      </c>
      <c r="F9049" s="455">
        <v>2483.3490000000002</v>
      </c>
    </row>
    <row r="9050" spans="1:6" ht="17.399999999999999" x14ac:dyDescent="0.25">
      <c r="A9050" s="52" t="s">
        <v>5050</v>
      </c>
      <c r="B9050" s="54" t="s">
        <v>3141</v>
      </c>
      <c r="C9050" s="61" t="s">
        <v>440</v>
      </c>
      <c r="D9050" s="449">
        <v>0</v>
      </c>
      <c r="E9050" s="453">
        <v>360.279</v>
      </c>
      <c r="F9050" s="453">
        <v>2514.0630000000001</v>
      </c>
    </row>
    <row r="9051" spans="1:6" ht="17.399999999999999" x14ac:dyDescent="0.25">
      <c r="A9051" s="53" t="s">
        <v>7438</v>
      </c>
      <c r="B9051" s="55" t="s">
        <v>7585</v>
      </c>
      <c r="C9051" s="62" t="s">
        <v>455</v>
      </c>
      <c r="D9051" s="450">
        <v>0</v>
      </c>
      <c r="E9051" s="454">
        <v>1440.8150000000001</v>
      </c>
      <c r="F9051" s="454">
        <v>17114.350999999999</v>
      </c>
    </row>
    <row r="9052" spans="1:6" ht="17.399999999999999" x14ac:dyDescent="0.25">
      <c r="A9052" s="52" t="s">
        <v>7438</v>
      </c>
      <c r="B9052" s="54" t="s">
        <v>7585</v>
      </c>
      <c r="C9052" s="61" t="s">
        <v>440</v>
      </c>
      <c r="D9052" s="449">
        <v>0</v>
      </c>
      <c r="E9052" s="453">
        <v>278.37400000000002</v>
      </c>
      <c r="F9052" s="453">
        <v>1195.819</v>
      </c>
    </row>
    <row r="9053" spans="1:6" ht="17.399999999999999" x14ac:dyDescent="0.25">
      <c r="A9053" s="59" t="s">
        <v>7439</v>
      </c>
      <c r="B9053" s="57" t="s">
        <v>7766</v>
      </c>
      <c r="C9053" s="143" t="s">
        <v>455</v>
      </c>
      <c r="D9053" s="451">
        <v>0</v>
      </c>
      <c r="E9053" s="455">
        <v>387.87700000000001</v>
      </c>
      <c r="F9053" s="455">
        <v>5031.5230000000001</v>
      </c>
    </row>
    <row r="9054" spans="1:6" ht="17.399999999999999" x14ac:dyDescent="0.25">
      <c r="A9054" s="58" t="s">
        <v>7439</v>
      </c>
      <c r="B9054" s="56" t="s">
        <v>7766</v>
      </c>
      <c r="C9054" s="142" t="s">
        <v>470</v>
      </c>
      <c r="D9054" s="452">
        <v>0</v>
      </c>
      <c r="E9054" s="456">
        <v>161.41999999999999</v>
      </c>
      <c r="F9054" s="456">
        <v>1454.441</v>
      </c>
    </row>
    <row r="9055" spans="1:6" ht="17.399999999999999" x14ac:dyDescent="0.25">
      <c r="A9055" s="53" t="s">
        <v>7439</v>
      </c>
      <c r="B9055" s="55" t="s">
        <v>7766</v>
      </c>
      <c r="C9055" s="62" t="s">
        <v>440</v>
      </c>
      <c r="D9055" s="450">
        <v>0</v>
      </c>
      <c r="E9055" s="454">
        <v>256.24900000000002</v>
      </c>
      <c r="F9055" s="454">
        <v>4824.2960000000003</v>
      </c>
    </row>
    <row r="9056" spans="1:6" ht="17.399999999999999" x14ac:dyDescent="0.25">
      <c r="A9056" s="52" t="s">
        <v>5052</v>
      </c>
      <c r="B9056" s="54" t="s">
        <v>3591</v>
      </c>
      <c r="C9056" s="61" t="s">
        <v>443</v>
      </c>
      <c r="D9056" s="449">
        <v>0</v>
      </c>
      <c r="E9056" s="453">
        <v>41.1</v>
      </c>
      <c r="F9056" s="453">
        <v>4729.2610000000004</v>
      </c>
    </row>
    <row r="9057" spans="1:6" ht="17.399999999999999" x14ac:dyDescent="0.25">
      <c r="A9057" s="59" t="s">
        <v>5052</v>
      </c>
      <c r="B9057" s="57" t="s">
        <v>3591</v>
      </c>
      <c r="C9057" s="143" t="s">
        <v>447</v>
      </c>
      <c r="D9057" s="451">
        <v>0</v>
      </c>
      <c r="E9057" s="455">
        <v>156.69900000000001</v>
      </c>
      <c r="F9057" s="455">
        <v>4602.2610000000004</v>
      </c>
    </row>
    <row r="9058" spans="1:6" ht="17.399999999999999" x14ac:dyDescent="0.25">
      <c r="A9058" s="58" t="s">
        <v>5052</v>
      </c>
      <c r="B9058" s="56" t="s">
        <v>3591</v>
      </c>
      <c r="C9058" s="142" t="s">
        <v>455</v>
      </c>
      <c r="D9058" s="452">
        <v>0</v>
      </c>
      <c r="E9058" s="456">
        <v>268.37700000000001</v>
      </c>
      <c r="F9058" s="456">
        <v>4559.6589999999997</v>
      </c>
    </row>
    <row r="9059" spans="1:6" ht="17.399999999999999" x14ac:dyDescent="0.25">
      <c r="A9059" s="59" t="s">
        <v>5052</v>
      </c>
      <c r="B9059" s="57" t="s">
        <v>3591</v>
      </c>
      <c r="C9059" s="143" t="s">
        <v>444</v>
      </c>
      <c r="D9059" s="451">
        <v>0</v>
      </c>
      <c r="E9059" s="455">
        <v>22.827999999999999</v>
      </c>
      <c r="F9059" s="455">
        <v>3618.3919999999998</v>
      </c>
    </row>
    <row r="9060" spans="1:6" ht="17.399999999999999" x14ac:dyDescent="0.25">
      <c r="A9060" s="58" t="s">
        <v>5052</v>
      </c>
      <c r="B9060" s="56" t="s">
        <v>3591</v>
      </c>
      <c r="C9060" s="142" t="s">
        <v>442</v>
      </c>
      <c r="D9060" s="452">
        <v>0</v>
      </c>
      <c r="E9060" s="456">
        <v>46.62</v>
      </c>
      <c r="F9060" s="456">
        <v>2391.1239999999998</v>
      </c>
    </row>
    <row r="9061" spans="1:6" ht="17.399999999999999" x14ac:dyDescent="0.25">
      <c r="A9061" s="59" t="s">
        <v>5052</v>
      </c>
      <c r="B9061" s="57" t="s">
        <v>3591</v>
      </c>
      <c r="C9061" s="143" t="s">
        <v>439</v>
      </c>
      <c r="D9061" s="451">
        <v>0</v>
      </c>
      <c r="E9061" s="455">
        <v>19.308</v>
      </c>
      <c r="F9061" s="455">
        <v>2017.866</v>
      </c>
    </row>
    <row r="9062" spans="1:6" ht="17.399999999999999" x14ac:dyDescent="0.25">
      <c r="A9062" s="58" t="s">
        <v>5052</v>
      </c>
      <c r="B9062" s="56" t="s">
        <v>3591</v>
      </c>
      <c r="C9062" s="142" t="s">
        <v>464</v>
      </c>
      <c r="D9062" s="452">
        <v>0</v>
      </c>
      <c r="E9062" s="456">
        <v>5.7190000000000003</v>
      </c>
      <c r="F9062" s="456">
        <v>1040.9369999999999</v>
      </c>
    </row>
    <row r="9063" spans="1:6" ht="17.399999999999999" x14ac:dyDescent="0.25">
      <c r="A9063" s="53" t="s">
        <v>5052</v>
      </c>
      <c r="B9063" s="55" t="s">
        <v>3591</v>
      </c>
      <c r="C9063" s="62" t="s">
        <v>440</v>
      </c>
      <c r="D9063" s="450">
        <v>0</v>
      </c>
      <c r="E9063" s="454">
        <v>68.198999999999998</v>
      </c>
      <c r="F9063" s="454">
        <v>3588.4940000000001</v>
      </c>
    </row>
    <row r="9064" spans="1:6" ht="17.399999999999999" x14ac:dyDescent="0.25">
      <c r="A9064" s="52" t="s">
        <v>5053</v>
      </c>
      <c r="B9064" s="54" t="s">
        <v>2990</v>
      </c>
      <c r="C9064" s="61" t="s">
        <v>455</v>
      </c>
      <c r="D9064" s="449">
        <v>0</v>
      </c>
      <c r="E9064" s="453">
        <v>1008.504</v>
      </c>
      <c r="F9064" s="453">
        <v>7184.8639999999996</v>
      </c>
    </row>
    <row r="9065" spans="1:6" ht="17.399999999999999" x14ac:dyDescent="0.25">
      <c r="A9065" s="53" t="s">
        <v>5053</v>
      </c>
      <c r="B9065" s="55" t="s">
        <v>2990</v>
      </c>
      <c r="C9065" s="62" t="s">
        <v>459</v>
      </c>
      <c r="D9065" s="450">
        <v>0</v>
      </c>
      <c r="E9065" s="454">
        <v>309.226</v>
      </c>
      <c r="F9065" s="454">
        <v>2453.5720000000001</v>
      </c>
    </row>
    <row r="9066" spans="1:6" ht="17.399999999999999" x14ac:dyDescent="0.25">
      <c r="A9066" s="52" t="s">
        <v>5053</v>
      </c>
      <c r="B9066" s="54" t="s">
        <v>2990</v>
      </c>
      <c r="C9066" s="61" t="s">
        <v>440</v>
      </c>
      <c r="D9066" s="449">
        <v>0</v>
      </c>
      <c r="E9066" s="453">
        <v>160.90600000000001</v>
      </c>
      <c r="F9066" s="453">
        <v>2110.9299999999998</v>
      </c>
    </row>
    <row r="9067" spans="1:6" ht="17.399999999999999" x14ac:dyDescent="0.25">
      <c r="A9067" s="53" t="s">
        <v>5055</v>
      </c>
      <c r="B9067" s="55" t="s">
        <v>3310</v>
      </c>
      <c r="C9067" s="62" t="s">
        <v>457</v>
      </c>
      <c r="D9067" s="450">
        <v>0</v>
      </c>
      <c r="E9067" s="454">
        <v>461.42899999999997</v>
      </c>
      <c r="F9067" s="454">
        <v>63957.125</v>
      </c>
    </row>
    <row r="9068" spans="1:6" ht="17.399999999999999" x14ac:dyDescent="0.25">
      <c r="A9068" s="58" t="s">
        <v>5055</v>
      </c>
      <c r="B9068" s="56" t="s">
        <v>3310</v>
      </c>
      <c r="C9068" s="142" t="s">
        <v>455</v>
      </c>
      <c r="D9068" s="452">
        <v>0</v>
      </c>
      <c r="E9068" s="456">
        <v>174.54300000000001</v>
      </c>
      <c r="F9068" s="456">
        <v>33715.957000000002</v>
      </c>
    </row>
    <row r="9069" spans="1:6" ht="17.399999999999999" x14ac:dyDescent="0.25">
      <c r="A9069" s="53" t="s">
        <v>5055</v>
      </c>
      <c r="B9069" s="55" t="s">
        <v>3310</v>
      </c>
      <c r="C9069" s="62" t="s">
        <v>3115</v>
      </c>
      <c r="D9069" s="450">
        <v>0</v>
      </c>
      <c r="E9069" s="454">
        <v>8.3979999999999997</v>
      </c>
      <c r="F9069" s="454">
        <v>8458.3559999999998</v>
      </c>
    </row>
    <row r="9070" spans="1:6" ht="17.399999999999999" x14ac:dyDescent="0.25">
      <c r="A9070" s="58" t="s">
        <v>5055</v>
      </c>
      <c r="B9070" s="56" t="s">
        <v>3310</v>
      </c>
      <c r="C9070" s="142" t="s">
        <v>444</v>
      </c>
      <c r="D9070" s="452">
        <v>0</v>
      </c>
      <c r="E9070" s="456">
        <v>159.81100000000001</v>
      </c>
      <c r="F9070" s="456">
        <v>5762.9930000000004</v>
      </c>
    </row>
    <row r="9071" spans="1:6" ht="17.399999999999999" x14ac:dyDescent="0.25">
      <c r="A9071" s="59" t="s">
        <v>5055</v>
      </c>
      <c r="B9071" s="57" t="s">
        <v>3310</v>
      </c>
      <c r="C9071" s="143" t="s">
        <v>443</v>
      </c>
      <c r="D9071" s="451">
        <v>0</v>
      </c>
      <c r="E9071" s="455">
        <v>76.212999999999994</v>
      </c>
      <c r="F9071" s="455">
        <v>5503.82</v>
      </c>
    </row>
    <row r="9072" spans="1:6" ht="17.399999999999999" x14ac:dyDescent="0.25">
      <c r="A9072" s="52" t="s">
        <v>5055</v>
      </c>
      <c r="B9072" s="54" t="s">
        <v>3310</v>
      </c>
      <c r="C9072" s="61" t="s">
        <v>439</v>
      </c>
      <c r="D9072" s="449">
        <v>0</v>
      </c>
      <c r="E9072" s="453">
        <v>29.677</v>
      </c>
      <c r="F9072" s="453">
        <v>2252.8150000000001</v>
      </c>
    </row>
    <row r="9073" spans="1:6" ht="17.399999999999999" x14ac:dyDescent="0.25">
      <c r="A9073" s="59" t="s">
        <v>5055</v>
      </c>
      <c r="B9073" s="57" t="s">
        <v>3310</v>
      </c>
      <c r="C9073" s="143" t="s">
        <v>447</v>
      </c>
      <c r="D9073" s="451">
        <v>0</v>
      </c>
      <c r="E9073" s="455">
        <v>27.462</v>
      </c>
      <c r="F9073" s="455">
        <v>1518.9829999999999</v>
      </c>
    </row>
    <row r="9074" spans="1:6" ht="17.399999999999999" x14ac:dyDescent="0.25">
      <c r="A9074" s="52" t="s">
        <v>5055</v>
      </c>
      <c r="B9074" s="54" t="s">
        <v>3310</v>
      </c>
      <c r="C9074" s="61" t="s">
        <v>440</v>
      </c>
      <c r="D9074" s="449">
        <v>0</v>
      </c>
      <c r="E9074" s="453">
        <v>83.611999999999995</v>
      </c>
      <c r="F9074" s="453">
        <v>5743.4960000000001</v>
      </c>
    </row>
    <row r="9075" spans="1:6" ht="17.399999999999999" x14ac:dyDescent="0.25">
      <c r="A9075" s="59" t="s">
        <v>5057</v>
      </c>
      <c r="B9075" s="57" t="s">
        <v>3592</v>
      </c>
      <c r="C9075" s="143" t="s">
        <v>455</v>
      </c>
      <c r="D9075" s="451">
        <v>0</v>
      </c>
      <c r="E9075" s="455">
        <v>3196.8890000000001</v>
      </c>
      <c r="F9075" s="455">
        <v>42007.264999999999</v>
      </c>
    </row>
    <row r="9076" spans="1:6" ht="17.399999999999999" x14ac:dyDescent="0.25">
      <c r="A9076" s="58" t="s">
        <v>5057</v>
      </c>
      <c r="B9076" s="56" t="s">
        <v>3592</v>
      </c>
      <c r="C9076" s="142" t="s">
        <v>460</v>
      </c>
      <c r="D9076" s="452">
        <v>0</v>
      </c>
      <c r="E9076" s="456">
        <v>426.62599999999998</v>
      </c>
      <c r="F9076" s="456">
        <v>1205.075</v>
      </c>
    </row>
    <row r="9077" spans="1:6" ht="17.399999999999999" x14ac:dyDescent="0.25">
      <c r="A9077" s="53" t="s">
        <v>5057</v>
      </c>
      <c r="B9077" s="55" t="s">
        <v>3592</v>
      </c>
      <c r="C9077" s="62" t="s">
        <v>440</v>
      </c>
      <c r="D9077" s="450">
        <v>0</v>
      </c>
      <c r="E9077" s="454">
        <v>222.53899999999999</v>
      </c>
      <c r="F9077" s="454">
        <v>3564.1460000000002</v>
      </c>
    </row>
    <row r="9078" spans="1:6" ht="17.399999999999999" x14ac:dyDescent="0.25">
      <c r="A9078" s="58" t="s">
        <v>5058</v>
      </c>
      <c r="B9078" s="56" t="s">
        <v>6799</v>
      </c>
      <c r="C9078" s="142" t="s">
        <v>455</v>
      </c>
      <c r="D9078" s="452">
        <v>0</v>
      </c>
      <c r="E9078" s="456">
        <v>967.81600000000003</v>
      </c>
      <c r="F9078" s="456">
        <v>15766.29</v>
      </c>
    </row>
    <row r="9079" spans="1:6" ht="17.399999999999999" x14ac:dyDescent="0.25">
      <c r="A9079" s="59" t="s">
        <v>5058</v>
      </c>
      <c r="B9079" s="57" t="s">
        <v>6799</v>
      </c>
      <c r="C9079" s="143" t="s">
        <v>442</v>
      </c>
      <c r="D9079" s="451">
        <v>0</v>
      </c>
      <c r="E9079" s="455">
        <v>127.99299999999999</v>
      </c>
      <c r="F9079" s="455">
        <v>2755.9430000000002</v>
      </c>
    </row>
    <row r="9080" spans="1:6" ht="17.399999999999999" x14ac:dyDescent="0.25">
      <c r="A9080" s="52" t="s">
        <v>5058</v>
      </c>
      <c r="B9080" s="54" t="s">
        <v>6799</v>
      </c>
      <c r="C9080" s="61" t="s">
        <v>440</v>
      </c>
      <c r="D9080" s="449">
        <v>0</v>
      </c>
      <c r="E9080" s="453">
        <v>54.871000000000002</v>
      </c>
      <c r="F9080" s="453">
        <v>1244.473</v>
      </c>
    </row>
    <row r="9081" spans="1:6" ht="17.399999999999999" x14ac:dyDescent="0.25">
      <c r="A9081" s="53" t="s">
        <v>5059</v>
      </c>
      <c r="B9081" s="55" t="s">
        <v>6800</v>
      </c>
      <c r="C9081" s="62" t="s">
        <v>455</v>
      </c>
      <c r="D9081" s="450">
        <v>0</v>
      </c>
      <c r="E9081" s="454">
        <v>729.96500000000003</v>
      </c>
      <c r="F9081" s="454">
        <v>10283.073</v>
      </c>
    </row>
    <row r="9082" spans="1:6" ht="17.399999999999999" x14ac:dyDescent="0.25">
      <c r="A9082" s="52" t="s">
        <v>5059</v>
      </c>
      <c r="B9082" s="54" t="s">
        <v>6800</v>
      </c>
      <c r="C9082" s="61" t="s">
        <v>440</v>
      </c>
      <c r="D9082" s="449">
        <v>0</v>
      </c>
      <c r="E9082" s="453">
        <v>11.489000000000001</v>
      </c>
      <c r="F9082" s="453">
        <v>378.56599999999997</v>
      </c>
    </row>
    <row r="9083" spans="1:6" ht="17.399999999999999" x14ac:dyDescent="0.25">
      <c r="A9083" s="53" t="s">
        <v>5060</v>
      </c>
      <c r="B9083" s="55" t="s">
        <v>6801</v>
      </c>
      <c r="C9083" s="62" t="s">
        <v>455</v>
      </c>
      <c r="D9083" s="450">
        <v>0</v>
      </c>
      <c r="E9083" s="454">
        <v>566.16800000000001</v>
      </c>
      <c r="F9083" s="454">
        <v>11513.467000000001</v>
      </c>
    </row>
    <row r="9084" spans="1:6" ht="17.399999999999999" x14ac:dyDescent="0.25">
      <c r="A9084" s="52" t="s">
        <v>5060</v>
      </c>
      <c r="B9084" s="54" t="s">
        <v>6801</v>
      </c>
      <c r="C9084" s="61" t="s">
        <v>496</v>
      </c>
      <c r="D9084" s="449">
        <v>0</v>
      </c>
      <c r="E9084" s="453">
        <v>69.581999999999994</v>
      </c>
      <c r="F9084" s="453">
        <v>1369.67</v>
      </c>
    </row>
    <row r="9085" spans="1:6" ht="17.399999999999999" x14ac:dyDescent="0.25">
      <c r="A9085" s="53" t="s">
        <v>5060</v>
      </c>
      <c r="B9085" s="55" t="s">
        <v>6801</v>
      </c>
      <c r="C9085" s="62" t="s">
        <v>447</v>
      </c>
      <c r="D9085" s="450">
        <v>0</v>
      </c>
      <c r="E9085" s="454">
        <v>15.8</v>
      </c>
      <c r="F9085" s="454">
        <v>1211.7729999999999</v>
      </c>
    </row>
    <row r="9086" spans="1:6" ht="17.399999999999999" x14ac:dyDescent="0.25">
      <c r="A9086" s="52" t="s">
        <v>5060</v>
      </c>
      <c r="B9086" s="54" t="s">
        <v>6801</v>
      </c>
      <c r="C9086" s="61" t="s">
        <v>440</v>
      </c>
      <c r="D9086" s="449">
        <v>0</v>
      </c>
      <c r="E9086" s="453">
        <v>104.831</v>
      </c>
      <c r="F9086" s="453">
        <v>1135.537</v>
      </c>
    </row>
    <row r="9087" spans="1:6" ht="17.399999999999999" x14ac:dyDescent="0.25">
      <c r="A9087" s="53" t="s">
        <v>3812</v>
      </c>
      <c r="B9087" s="55" t="s">
        <v>2059</v>
      </c>
      <c r="C9087" s="62" t="s">
        <v>3254</v>
      </c>
      <c r="D9087" s="450">
        <v>0</v>
      </c>
      <c r="E9087" s="454">
        <v>135.23400000000001</v>
      </c>
      <c r="F9087" s="454">
        <v>45762.392999999996</v>
      </c>
    </row>
    <row r="9088" spans="1:6" ht="17.399999999999999" x14ac:dyDescent="0.25">
      <c r="A9088" s="52" t="s">
        <v>3812</v>
      </c>
      <c r="B9088" s="54" t="s">
        <v>2059</v>
      </c>
      <c r="C9088" s="61" t="s">
        <v>444</v>
      </c>
      <c r="D9088" s="449">
        <v>0</v>
      </c>
      <c r="E9088" s="453">
        <v>489.78800000000001</v>
      </c>
      <c r="F9088" s="453">
        <v>8852.6180000000004</v>
      </c>
    </row>
    <row r="9089" spans="1:6" ht="17.399999999999999" x14ac:dyDescent="0.25">
      <c r="A9089" s="53" t="s">
        <v>3812</v>
      </c>
      <c r="B9089" s="55" t="s">
        <v>2059</v>
      </c>
      <c r="C9089" s="62" t="s">
        <v>455</v>
      </c>
      <c r="D9089" s="450">
        <v>0</v>
      </c>
      <c r="E9089" s="454">
        <v>579.327</v>
      </c>
      <c r="F9089" s="454">
        <v>5812.857</v>
      </c>
    </row>
    <row r="9090" spans="1:6" ht="17.399999999999999" x14ac:dyDescent="0.25">
      <c r="A9090" s="52" t="s">
        <v>3812</v>
      </c>
      <c r="B9090" s="54" t="s">
        <v>2059</v>
      </c>
      <c r="C9090" s="61" t="s">
        <v>443</v>
      </c>
      <c r="D9090" s="449">
        <v>0</v>
      </c>
      <c r="E9090" s="453">
        <v>188.22800000000001</v>
      </c>
      <c r="F9090" s="453">
        <v>3416.489</v>
      </c>
    </row>
    <row r="9091" spans="1:6" ht="17.399999999999999" x14ac:dyDescent="0.25">
      <c r="A9091" s="53" t="s">
        <v>3812</v>
      </c>
      <c r="B9091" s="55" t="s">
        <v>2059</v>
      </c>
      <c r="C9091" s="62" t="s">
        <v>447</v>
      </c>
      <c r="D9091" s="450">
        <v>0</v>
      </c>
      <c r="E9091" s="454">
        <v>27.067</v>
      </c>
      <c r="F9091" s="454">
        <v>1874.5060000000001</v>
      </c>
    </row>
    <row r="9092" spans="1:6" ht="17.399999999999999" x14ac:dyDescent="0.25">
      <c r="A9092" s="52" t="s">
        <v>3812</v>
      </c>
      <c r="B9092" s="54" t="s">
        <v>2059</v>
      </c>
      <c r="C9092" s="61" t="s">
        <v>439</v>
      </c>
      <c r="D9092" s="449">
        <v>0</v>
      </c>
      <c r="E9092" s="453">
        <v>380.245</v>
      </c>
      <c r="F9092" s="453">
        <v>1182.1869999999999</v>
      </c>
    </row>
    <row r="9093" spans="1:6" ht="17.399999999999999" x14ac:dyDescent="0.25">
      <c r="A9093" s="53" t="s">
        <v>3812</v>
      </c>
      <c r="B9093" s="55" t="s">
        <v>2059</v>
      </c>
      <c r="C9093" s="62" t="s">
        <v>440</v>
      </c>
      <c r="D9093" s="450">
        <v>0</v>
      </c>
      <c r="E9093" s="454">
        <v>551.23900000000003</v>
      </c>
      <c r="F9093" s="454">
        <v>7726.2939999999999</v>
      </c>
    </row>
    <row r="9094" spans="1:6" ht="17.399999999999999" x14ac:dyDescent="0.25">
      <c r="A9094" s="52" t="s">
        <v>3846</v>
      </c>
      <c r="B9094" s="54" t="s">
        <v>3311</v>
      </c>
      <c r="C9094" s="61" t="s">
        <v>443</v>
      </c>
      <c r="D9094" s="449">
        <v>0</v>
      </c>
      <c r="E9094" s="453">
        <v>2872.1410000000001</v>
      </c>
      <c r="F9094" s="453">
        <v>10491.119000000001</v>
      </c>
    </row>
    <row r="9095" spans="1:6" ht="17.399999999999999" x14ac:dyDescent="0.25">
      <c r="A9095" s="53" t="s">
        <v>3846</v>
      </c>
      <c r="B9095" s="55" t="s">
        <v>3311</v>
      </c>
      <c r="C9095" s="62" t="s">
        <v>440</v>
      </c>
      <c r="D9095" s="450">
        <v>0</v>
      </c>
      <c r="E9095" s="454">
        <v>23.46</v>
      </c>
      <c r="F9095" s="454">
        <v>64.474000000000004</v>
      </c>
    </row>
    <row r="9096" spans="1:6" ht="17.399999999999999" x14ac:dyDescent="0.25">
      <c r="A9096" s="58" t="s">
        <v>3489</v>
      </c>
      <c r="B9096" s="56" t="s">
        <v>7767</v>
      </c>
      <c r="C9096" s="142" t="s">
        <v>502</v>
      </c>
      <c r="D9096" s="452">
        <v>0</v>
      </c>
      <c r="E9096" s="456">
        <v>2562.6550000000002</v>
      </c>
      <c r="F9096" s="456">
        <v>8601.1859999999997</v>
      </c>
    </row>
    <row r="9097" spans="1:6" ht="17.399999999999999" x14ac:dyDescent="0.25">
      <c r="A9097" s="59" t="s">
        <v>3489</v>
      </c>
      <c r="B9097" s="57" t="s">
        <v>7767</v>
      </c>
      <c r="C9097" s="143" t="s">
        <v>452</v>
      </c>
      <c r="D9097" s="451">
        <v>0</v>
      </c>
      <c r="E9097" s="455">
        <v>1536.027</v>
      </c>
      <c r="F9097" s="455">
        <v>4709.2079999999996</v>
      </c>
    </row>
    <row r="9098" spans="1:6" ht="17.399999999999999" x14ac:dyDescent="0.25">
      <c r="A9098" s="52" t="s">
        <v>3489</v>
      </c>
      <c r="B9098" s="54" t="s">
        <v>7767</v>
      </c>
      <c r="C9098" s="61" t="s">
        <v>457</v>
      </c>
      <c r="D9098" s="449">
        <v>0</v>
      </c>
      <c r="E9098" s="453">
        <v>1083.181</v>
      </c>
      <c r="F9098" s="453">
        <v>3732.5329999999999</v>
      </c>
    </row>
    <row r="9099" spans="1:6" ht="17.399999999999999" x14ac:dyDescent="0.25">
      <c r="A9099" s="53" t="s">
        <v>3489</v>
      </c>
      <c r="B9099" s="55" t="s">
        <v>7767</v>
      </c>
      <c r="C9099" s="62" t="s">
        <v>490</v>
      </c>
      <c r="D9099" s="450">
        <v>0</v>
      </c>
      <c r="E9099" s="454">
        <v>1200.451</v>
      </c>
      <c r="F9099" s="454">
        <v>2422.058</v>
      </c>
    </row>
    <row r="9100" spans="1:6" ht="17.399999999999999" x14ac:dyDescent="0.25">
      <c r="A9100" s="52" t="s">
        <v>3489</v>
      </c>
      <c r="B9100" s="54" t="s">
        <v>7767</v>
      </c>
      <c r="C9100" s="61" t="s">
        <v>440</v>
      </c>
      <c r="D9100" s="449">
        <v>0</v>
      </c>
      <c r="E9100" s="453">
        <v>562.65099999999995</v>
      </c>
      <c r="F9100" s="453">
        <v>1177.8230000000001</v>
      </c>
    </row>
    <row r="9101" spans="1:6" ht="17.399999999999999" x14ac:dyDescent="0.25">
      <c r="A9101" s="53" t="s">
        <v>7440</v>
      </c>
      <c r="B9101" s="55" t="s">
        <v>7768</v>
      </c>
      <c r="C9101" s="62" t="s">
        <v>443</v>
      </c>
      <c r="D9101" s="450">
        <v>0</v>
      </c>
      <c r="E9101" s="454">
        <v>3716.8180000000002</v>
      </c>
      <c r="F9101" s="454">
        <v>12969.802</v>
      </c>
    </row>
    <row r="9102" spans="1:6" ht="17.399999999999999" x14ac:dyDescent="0.25">
      <c r="A9102" s="52" t="s">
        <v>7440</v>
      </c>
      <c r="B9102" s="54" t="s">
        <v>7768</v>
      </c>
      <c r="C9102" s="61" t="s">
        <v>467</v>
      </c>
      <c r="D9102" s="449">
        <v>0</v>
      </c>
      <c r="E9102" s="453">
        <v>1955.616</v>
      </c>
      <c r="F9102" s="453">
        <v>7320.1170000000002</v>
      </c>
    </row>
    <row r="9103" spans="1:6" ht="17.399999999999999" x14ac:dyDescent="0.25">
      <c r="A9103" s="53" t="s">
        <v>7440</v>
      </c>
      <c r="B9103" s="55" t="s">
        <v>7768</v>
      </c>
      <c r="C9103" s="62" t="s">
        <v>440</v>
      </c>
      <c r="D9103" s="450">
        <v>0</v>
      </c>
      <c r="E9103" s="454">
        <v>145.79</v>
      </c>
      <c r="F9103" s="454">
        <v>491.92500000000001</v>
      </c>
    </row>
    <row r="9104" spans="1:6" ht="17.399999999999999" x14ac:dyDescent="0.25">
      <c r="A9104" s="58" t="s">
        <v>7441</v>
      </c>
      <c r="B9104" s="56" t="s">
        <v>7769</v>
      </c>
      <c r="C9104" s="142" t="s">
        <v>443</v>
      </c>
      <c r="D9104" s="452">
        <v>0</v>
      </c>
      <c r="E9104" s="456">
        <v>4492.0209999999997</v>
      </c>
      <c r="F9104" s="456">
        <v>28025.807000000001</v>
      </c>
    </row>
    <row r="9105" spans="1:6" ht="17.399999999999999" x14ac:dyDescent="0.25">
      <c r="A9105" s="59" t="s">
        <v>7441</v>
      </c>
      <c r="B9105" s="57" t="s">
        <v>7769</v>
      </c>
      <c r="C9105" s="143" t="s">
        <v>467</v>
      </c>
      <c r="D9105" s="451">
        <v>0</v>
      </c>
      <c r="E9105" s="455">
        <v>1760.309</v>
      </c>
      <c r="F9105" s="455">
        <v>4775.2129999999997</v>
      </c>
    </row>
    <row r="9106" spans="1:6" ht="17.399999999999999" x14ac:dyDescent="0.25">
      <c r="A9106" s="52" t="s">
        <v>7441</v>
      </c>
      <c r="B9106" s="54" t="s">
        <v>7769</v>
      </c>
      <c r="C9106" s="61" t="s">
        <v>482</v>
      </c>
      <c r="D9106" s="449">
        <v>0</v>
      </c>
      <c r="E9106" s="453">
        <v>1498.7370000000001</v>
      </c>
      <c r="F9106" s="453">
        <v>4488.8540000000003</v>
      </c>
    </row>
    <row r="9107" spans="1:6" ht="17.399999999999999" x14ac:dyDescent="0.25">
      <c r="A9107" s="59" t="s">
        <v>7441</v>
      </c>
      <c r="B9107" s="57" t="s">
        <v>7769</v>
      </c>
      <c r="C9107" s="143" t="s">
        <v>483</v>
      </c>
      <c r="D9107" s="451">
        <v>0</v>
      </c>
      <c r="E9107" s="455">
        <v>494</v>
      </c>
      <c r="F9107" s="455">
        <v>1778.4</v>
      </c>
    </row>
    <row r="9108" spans="1:6" ht="17.399999999999999" x14ac:dyDescent="0.25">
      <c r="A9108" s="58" t="s">
        <v>7441</v>
      </c>
      <c r="B9108" s="56" t="s">
        <v>7769</v>
      </c>
      <c r="C9108" s="142" t="s">
        <v>907</v>
      </c>
      <c r="D9108" s="452">
        <v>0</v>
      </c>
      <c r="E9108" s="456">
        <v>494.17899999999997</v>
      </c>
      <c r="F9108" s="456">
        <v>1556.135</v>
      </c>
    </row>
    <row r="9109" spans="1:6" ht="17.399999999999999" x14ac:dyDescent="0.25">
      <c r="A9109" s="53" t="s">
        <v>7441</v>
      </c>
      <c r="B9109" s="55" t="s">
        <v>7769</v>
      </c>
      <c r="C9109" s="62" t="s">
        <v>489</v>
      </c>
      <c r="D9109" s="450">
        <v>0</v>
      </c>
      <c r="E9109" s="454">
        <v>576</v>
      </c>
      <c r="F9109" s="454">
        <v>1501.2449999999999</v>
      </c>
    </row>
    <row r="9110" spans="1:6" ht="17.399999999999999" x14ac:dyDescent="0.25">
      <c r="A9110" s="52" t="s">
        <v>7441</v>
      </c>
      <c r="B9110" s="54" t="s">
        <v>7769</v>
      </c>
      <c r="C9110" s="61" t="s">
        <v>440</v>
      </c>
      <c r="D9110" s="449">
        <v>0</v>
      </c>
      <c r="E9110" s="453">
        <v>150.64400000000001</v>
      </c>
      <c r="F9110" s="453">
        <v>425.56900000000002</v>
      </c>
    </row>
    <row r="9111" spans="1:6" ht="17.399999999999999" x14ac:dyDescent="0.25">
      <c r="A9111" s="53" t="s">
        <v>7248</v>
      </c>
      <c r="B9111" s="55" t="s">
        <v>7770</v>
      </c>
      <c r="C9111" s="62" t="s">
        <v>486</v>
      </c>
      <c r="D9111" s="450">
        <v>0</v>
      </c>
      <c r="E9111" s="454">
        <v>2534.8829999999998</v>
      </c>
      <c r="F9111" s="454">
        <v>7043.5259999999998</v>
      </c>
    </row>
    <row r="9112" spans="1:6" ht="17.399999999999999" x14ac:dyDescent="0.25">
      <c r="A9112" s="52" t="s">
        <v>7248</v>
      </c>
      <c r="B9112" s="54" t="s">
        <v>7770</v>
      </c>
      <c r="C9112" s="61" t="s">
        <v>467</v>
      </c>
      <c r="D9112" s="449">
        <v>0</v>
      </c>
      <c r="E9112" s="453">
        <v>2981.0430000000001</v>
      </c>
      <c r="F9112" s="453">
        <v>6447.96</v>
      </c>
    </row>
    <row r="9113" spans="1:6" ht="17.399999999999999" x14ac:dyDescent="0.25">
      <c r="A9113" s="53" t="s">
        <v>7248</v>
      </c>
      <c r="B9113" s="55" t="s">
        <v>7770</v>
      </c>
      <c r="C9113" s="62" t="s">
        <v>907</v>
      </c>
      <c r="D9113" s="450">
        <v>0</v>
      </c>
      <c r="E9113" s="454">
        <v>3069.7759999999998</v>
      </c>
      <c r="F9113" s="454">
        <v>5237.3590000000004</v>
      </c>
    </row>
    <row r="9114" spans="1:6" ht="17.399999999999999" x14ac:dyDescent="0.25">
      <c r="A9114" s="52" t="s">
        <v>7248</v>
      </c>
      <c r="B9114" s="54" t="s">
        <v>7770</v>
      </c>
      <c r="C9114" s="61" t="s">
        <v>443</v>
      </c>
      <c r="D9114" s="449">
        <v>0</v>
      </c>
      <c r="E9114" s="453">
        <v>613.69399999999996</v>
      </c>
      <c r="F9114" s="453">
        <v>1608.048</v>
      </c>
    </row>
    <row r="9115" spans="1:6" ht="17.399999999999999" x14ac:dyDescent="0.25">
      <c r="A9115" s="53" t="s">
        <v>7248</v>
      </c>
      <c r="B9115" s="55" t="s">
        <v>7770</v>
      </c>
      <c r="C9115" s="62" t="s">
        <v>458</v>
      </c>
      <c r="D9115" s="450">
        <v>0</v>
      </c>
      <c r="E9115" s="454">
        <v>399.952</v>
      </c>
      <c r="F9115" s="454">
        <v>1222.3530000000001</v>
      </c>
    </row>
    <row r="9116" spans="1:6" ht="17.399999999999999" x14ac:dyDescent="0.25">
      <c r="A9116" s="52" t="s">
        <v>7248</v>
      </c>
      <c r="B9116" s="54" t="s">
        <v>7770</v>
      </c>
      <c r="C9116" s="61" t="s">
        <v>440</v>
      </c>
      <c r="D9116" s="449">
        <v>0</v>
      </c>
      <c r="E9116" s="453">
        <v>25.016999999999999</v>
      </c>
      <c r="F9116" s="453">
        <v>42.353999999999999</v>
      </c>
    </row>
    <row r="9117" spans="1:6" ht="17.399999999999999" x14ac:dyDescent="0.25">
      <c r="A9117" s="59" t="s">
        <v>416</v>
      </c>
      <c r="B9117" s="57" t="s">
        <v>7771</v>
      </c>
      <c r="C9117" s="143" t="s">
        <v>467</v>
      </c>
      <c r="D9117" s="451">
        <v>0</v>
      </c>
      <c r="E9117" s="455">
        <v>33730.264000000003</v>
      </c>
      <c r="F9117" s="455">
        <v>83998.823000000004</v>
      </c>
    </row>
    <row r="9118" spans="1:6" ht="17.399999999999999" x14ac:dyDescent="0.25">
      <c r="A9118" s="58" t="s">
        <v>416</v>
      </c>
      <c r="B9118" s="56" t="s">
        <v>7771</v>
      </c>
      <c r="C9118" s="142" t="s">
        <v>482</v>
      </c>
      <c r="D9118" s="452">
        <v>0</v>
      </c>
      <c r="E9118" s="456">
        <v>22560.876</v>
      </c>
      <c r="F9118" s="456">
        <v>55755.726999999999</v>
      </c>
    </row>
    <row r="9119" spans="1:6" ht="17.399999999999999" x14ac:dyDescent="0.25">
      <c r="A9119" s="59" t="s">
        <v>416</v>
      </c>
      <c r="B9119" s="57" t="s">
        <v>7771</v>
      </c>
      <c r="C9119" s="143" t="s">
        <v>483</v>
      </c>
      <c r="D9119" s="451">
        <v>0</v>
      </c>
      <c r="E9119" s="455">
        <v>13292.710999999999</v>
      </c>
      <c r="F9119" s="455">
        <v>44129.451999999997</v>
      </c>
    </row>
    <row r="9120" spans="1:6" ht="17.399999999999999" x14ac:dyDescent="0.25">
      <c r="A9120" s="58" t="s">
        <v>416</v>
      </c>
      <c r="B9120" s="56" t="s">
        <v>7771</v>
      </c>
      <c r="C9120" s="142" t="s">
        <v>486</v>
      </c>
      <c r="D9120" s="452">
        <v>0</v>
      </c>
      <c r="E9120" s="456">
        <v>5283.3620000000001</v>
      </c>
      <c r="F9120" s="456">
        <v>12979.025</v>
      </c>
    </row>
    <row r="9121" spans="1:6" ht="17.399999999999999" x14ac:dyDescent="0.25">
      <c r="A9121" s="59" t="s">
        <v>416</v>
      </c>
      <c r="B9121" s="57" t="s">
        <v>7771</v>
      </c>
      <c r="C9121" s="143" t="s">
        <v>443</v>
      </c>
      <c r="D9121" s="451">
        <v>0</v>
      </c>
      <c r="E9121" s="455">
        <v>1674.152</v>
      </c>
      <c r="F9121" s="455">
        <v>5730.0690000000004</v>
      </c>
    </row>
    <row r="9122" spans="1:6" ht="17.399999999999999" x14ac:dyDescent="0.25">
      <c r="A9122" s="58" t="s">
        <v>416</v>
      </c>
      <c r="B9122" s="56" t="s">
        <v>7771</v>
      </c>
      <c r="C9122" s="142" t="s">
        <v>907</v>
      </c>
      <c r="D9122" s="452">
        <v>0</v>
      </c>
      <c r="E9122" s="456">
        <v>1319.35</v>
      </c>
      <c r="F9122" s="456">
        <v>4287.8289999999997</v>
      </c>
    </row>
    <row r="9123" spans="1:6" ht="17.399999999999999" x14ac:dyDescent="0.25">
      <c r="A9123" s="53" t="s">
        <v>416</v>
      </c>
      <c r="B9123" s="55" t="s">
        <v>7771</v>
      </c>
      <c r="C9123" s="62" t="s">
        <v>458</v>
      </c>
      <c r="D9123" s="450">
        <v>0</v>
      </c>
      <c r="E9123" s="454">
        <v>1500.655</v>
      </c>
      <c r="F9123" s="454">
        <v>2858.748</v>
      </c>
    </row>
    <row r="9124" spans="1:6" ht="17.399999999999999" x14ac:dyDescent="0.25">
      <c r="A9124" s="52" t="s">
        <v>416</v>
      </c>
      <c r="B9124" s="54" t="s">
        <v>7771</v>
      </c>
      <c r="C9124" s="61" t="s">
        <v>876</v>
      </c>
      <c r="D9124" s="449">
        <v>0</v>
      </c>
      <c r="E9124" s="453">
        <v>432.06</v>
      </c>
      <c r="F9124" s="453">
        <v>1360.1759999999999</v>
      </c>
    </row>
    <row r="9125" spans="1:6" ht="17.399999999999999" x14ac:dyDescent="0.25">
      <c r="A9125" s="59" t="s">
        <v>416</v>
      </c>
      <c r="B9125" s="57" t="s">
        <v>7771</v>
      </c>
      <c r="C9125" s="143" t="s">
        <v>489</v>
      </c>
      <c r="D9125" s="451">
        <v>0</v>
      </c>
      <c r="E9125" s="455">
        <v>469.47500000000002</v>
      </c>
      <c r="F9125" s="455">
        <v>1342.835</v>
      </c>
    </row>
    <row r="9126" spans="1:6" ht="17.399999999999999" x14ac:dyDescent="0.25">
      <c r="A9126" s="58" t="s">
        <v>416</v>
      </c>
      <c r="B9126" s="56" t="s">
        <v>7771</v>
      </c>
      <c r="C9126" s="142" t="s">
        <v>440</v>
      </c>
      <c r="D9126" s="452">
        <v>0</v>
      </c>
      <c r="E9126" s="456">
        <v>208.251</v>
      </c>
      <c r="F9126" s="456">
        <v>1436.5909999999999</v>
      </c>
    </row>
    <row r="9127" spans="1:6" ht="17.399999999999999" x14ac:dyDescent="0.25">
      <c r="A9127" s="53" t="s">
        <v>2991</v>
      </c>
      <c r="B9127" s="55" t="s">
        <v>2992</v>
      </c>
      <c r="C9127" s="62" t="s">
        <v>443</v>
      </c>
      <c r="D9127" s="450">
        <v>0</v>
      </c>
      <c r="E9127" s="454">
        <v>3581.761</v>
      </c>
      <c r="F9127" s="454">
        <v>8902.384</v>
      </c>
    </row>
    <row r="9128" spans="1:6" ht="17.399999999999999" x14ac:dyDescent="0.25">
      <c r="A9128" s="52" t="s">
        <v>2991</v>
      </c>
      <c r="B9128" s="54" t="s">
        <v>2992</v>
      </c>
      <c r="C9128" s="61" t="s">
        <v>440</v>
      </c>
      <c r="D9128" s="449">
        <v>0</v>
      </c>
      <c r="E9128" s="453">
        <v>1152.0889999999999</v>
      </c>
      <c r="F9128" s="453">
        <v>1812.6379999999999</v>
      </c>
    </row>
    <row r="9129" spans="1:6" ht="17.399999999999999" x14ac:dyDescent="0.25">
      <c r="A9129" s="53" t="s">
        <v>3865</v>
      </c>
      <c r="B9129" s="55" t="s">
        <v>1379</v>
      </c>
      <c r="C9129" s="62" t="s">
        <v>907</v>
      </c>
      <c r="D9129" s="450">
        <v>0</v>
      </c>
      <c r="E9129" s="454">
        <v>6945.098</v>
      </c>
      <c r="F9129" s="454">
        <v>17990.267</v>
      </c>
    </row>
    <row r="9130" spans="1:6" ht="17.399999999999999" x14ac:dyDescent="0.25">
      <c r="A9130" s="52" t="s">
        <v>3865</v>
      </c>
      <c r="B9130" s="54" t="s">
        <v>1379</v>
      </c>
      <c r="C9130" s="61" t="s">
        <v>447</v>
      </c>
      <c r="D9130" s="449">
        <v>0</v>
      </c>
      <c r="E9130" s="453">
        <v>3203.27</v>
      </c>
      <c r="F9130" s="453">
        <v>8154.9359999999997</v>
      </c>
    </row>
    <row r="9131" spans="1:6" ht="17.399999999999999" x14ac:dyDescent="0.25">
      <c r="A9131" s="59" t="s">
        <v>3865</v>
      </c>
      <c r="B9131" s="57" t="s">
        <v>1379</v>
      </c>
      <c r="C9131" s="143" t="s">
        <v>444</v>
      </c>
      <c r="D9131" s="451">
        <v>0</v>
      </c>
      <c r="E9131" s="455">
        <v>1838.001</v>
      </c>
      <c r="F9131" s="455">
        <v>5346.3950000000004</v>
      </c>
    </row>
    <row r="9132" spans="1:6" ht="17.399999999999999" x14ac:dyDescent="0.25">
      <c r="A9132" s="58" t="s">
        <v>3865</v>
      </c>
      <c r="B9132" s="56" t="s">
        <v>1379</v>
      </c>
      <c r="C9132" s="142" t="s">
        <v>481</v>
      </c>
      <c r="D9132" s="452">
        <v>0</v>
      </c>
      <c r="E9132" s="456">
        <v>584.68899999999996</v>
      </c>
      <c r="F9132" s="456">
        <v>1991.5609999999999</v>
      </c>
    </row>
    <row r="9133" spans="1:6" ht="17.399999999999999" x14ac:dyDescent="0.25">
      <c r="A9133" s="53" t="s">
        <v>3865</v>
      </c>
      <c r="B9133" s="55" t="s">
        <v>1379</v>
      </c>
      <c r="C9133" s="62" t="s">
        <v>457</v>
      </c>
      <c r="D9133" s="450">
        <v>0</v>
      </c>
      <c r="E9133" s="454">
        <v>1141.9960000000001</v>
      </c>
      <c r="F9133" s="454">
        <v>1897.261</v>
      </c>
    </row>
    <row r="9134" spans="1:6" ht="17.399999999999999" x14ac:dyDescent="0.25">
      <c r="A9134" s="58" t="s">
        <v>3865</v>
      </c>
      <c r="B9134" s="56" t="s">
        <v>1379</v>
      </c>
      <c r="C9134" s="142" t="s">
        <v>511</v>
      </c>
      <c r="D9134" s="452">
        <v>0</v>
      </c>
      <c r="E9134" s="456">
        <v>306.55</v>
      </c>
      <c r="F9134" s="456">
        <v>1357.4960000000001</v>
      </c>
    </row>
    <row r="9135" spans="1:6" ht="17.399999999999999" x14ac:dyDescent="0.25">
      <c r="A9135" s="59" t="s">
        <v>3865</v>
      </c>
      <c r="B9135" s="57" t="s">
        <v>1379</v>
      </c>
      <c r="C9135" s="143" t="s">
        <v>440</v>
      </c>
      <c r="D9135" s="451">
        <v>0</v>
      </c>
      <c r="E9135" s="455">
        <v>628.11699999999996</v>
      </c>
      <c r="F9135" s="455">
        <v>2283.5889999999999</v>
      </c>
    </row>
    <row r="9136" spans="1:6" ht="17.399999999999999" x14ac:dyDescent="0.25">
      <c r="A9136" s="52" t="s">
        <v>5063</v>
      </c>
      <c r="B9136" s="54" t="s">
        <v>6802</v>
      </c>
      <c r="C9136" s="61" t="s">
        <v>481</v>
      </c>
      <c r="D9136" s="449">
        <v>0</v>
      </c>
      <c r="E9136" s="453">
        <v>1535.498</v>
      </c>
      <c r="F9136" s="453">
        <v>6902.9939999999997</v>
      </c>
    </row>
    <row r="9137" spans="1:6" ht="17.399999999999999" x14ac:dyDescent="0.25">
      <c r="A9137" s="53" t="s">
        <v>5063</v>
      </c>
      <c r="B9137" s="55" t="s">
        <v>6802</v>
      </c>
      <c r="C9137" s="62" t="s">
        <v>455</v>
      </c>
      <c r="D9137" s="450">
        <v>0</v>
      </c>
      <c r="E9137" s="454">
        <v>457.09300000000002</v>
      </c>
      <c r="F9137" s="454">
        <v>4086</v>
      </c>
    </row>
    <row r="9138" spans="1:6" ht="17.399999999999999" x14ac:dyDescent="0.25">
      <c r="A9138" s="52" t="s">
        <v>5063</v>
      </c>
      <c r="B9138" s="54" t="s">
        <v>6802</v>
      </c>
      <c r="C9138" s="61" t="s">
        <v>470</v>
      </c>
      <c r="D9138" s="449">
        <v>0</v>
      </c>
      <c r="E9138" s="453">
        <v>192.328</v>
      </c>
      <c r="F9138" s="453">
        <v>1848.3150000000001</v>
      </c>
    </row>
    <row r="9139" spans="1:6" ht="17.399999999999999" x14ac:dyDescent="0.25">
      <c r="A9139" s="53" t="s">
        <v>5063</v>
      </c>
      <c r="B9139" s="55" t="s">
        <v>6802</v>
      </c>
      <c r="C9139" s="62" t="s">
        <v>440</v>
      </c>
      <c r="D9139" s="450">
        <v>0</v>
      </c>
      <c r="E9139" s="454">
        <v>6.5659999999999998</v>
      </c>
      <c r="F9139" s="454">
        <v>139.947</v>
      </c>
    </row>
    <row r="9140" spans="1:6" ht="17.399999999999999" x14ac:dyDescent="0.25">
      <c r="A9140" s="58" t="s">
        <v>417</v>
      </c>
      <c r="B9140" s="56" t="s">
        <v>1541</v>
      </c>
      <c r="C9140" s="142" t="s">
        <v>907</v>
      </c>
      <c r="D9140" s="452">
        <v>0</v>
      </c>
      <c r="E9140" s="456">
        <v>23287.749</v>
      </c>
      <c r="F9140" s="456">
        <v>65834.255000000005</v>
      </c>
    </row>
    <row r="9141" spans="1:6" ht="17.399999999999999" x14ac:dyDescent="0.25">
      <c r="A9141" s="59" t="s">
        <v>417</v>
      </c>
      <c r="B9141" s="57" t="s">
        <v>1541</v>
      </c>
      <c r="C9141" s="143" t="s">
        <v>455</v>
      </c>
      <c r="D9141" s="451">
        <v>0</v>
      </c>
      <c r="E9141" s="455">
        <v>3092.355</v>
      </c>
      <c r="F9141" s="455">
        <v>29765.107</v>
      </c>
    </row>
    <row r="9142" spans="1:6" ht="17.399999999999999" x14ac:dyDescent="0.25">
      <c r="A9142" s="58" t="s">
        <v>417</v>
      </c>
      <c r="B9142" s="56" t="s">
        <v>1541</v>
      </c>
      <c r="C9142" s="142" t="s">
        <v>471</v>
      </c>
      <c r="D9142" s="452">
        <v>0</v>
      </c>
      <c r="E9142" s="456">
        <v>3375.7310000000002</v>
      </c>
      <c r="F9142" s="456">
        <v>13351.044</v>
      </c>
    </row>
    <row r="9143" spans="1:6" ht="17.399999999999999" x14ac:dyDescent="0.25">
      <c r="A9143" s="53" t="s">
        <v>417</v>
      </c>
      <c r="B9143" s="55" t="s">
        <v>1541</v>
      </c>
      <c r="C9143" s="62" t="s">
        <v>447</v>
      </c>
      <c r="D9143" s="450">
        <v>0</v>
      </c>
      <c r="E9143" s="454">
        <v>3294.0920000000001</v>
      </c>
      <c r="F9143" s="454">
        <v>10445.084999999999</v>
      </c>
    </row>
    <row r="9144" spans="1:6" ht="17.399999999999999" x14ac:dyDescent="0.25">
      <c r="A9144" s="52" t="s">
        <v>417</v>
      </c>
      <c r="B9144" s="54" t="s">
        <v>1541</v>
      </c>
      <c r="C9144" s="61" t="s">
        <v>442</v>
      </c>
      <c r="D9144" s="449">
        <v>0</v>
      </c>
      <c r="E9144" s="453">
        <v>1053.027</v>
      </c>
      <c r="F9144" s="453">
        <v>3399.951</v>
      </c>
    </row>
    <row r="9145" spans="1:6" ht="17.399999999999999" x14ac:dyDescent="0.25">
      <c r="A9145" s="59" t="s">
        <v>417</v>
      </c>
      <c r="B9145" s="57" t="s">
        <v>1541</v>
      </c>
      <c r="C9145" s="143" t="s">
        <v>490</v>
      </c>
      <c r="D9145" s="451">
        <v>0</v>
      </c>
      <c r="E9145" s="455">
        <v>563.49699999999996</v>
      </c>
      <c r="F9145" s="455">
        <v>1787.6320000000001</v>
      </c>
    </row>
    <row r="9146" spans="1:6" ht="17.399999999999999" x14ac:dyDescent="0.25">
      <c r="A9146" s="58" t="s">
        <v>417</v>
      </c>
      <c r="B9146" s="56" t="s">
        <v>1541</v>
      </c>
      <c r="C9146" s="142" t="s">
        <v>439</v>
      </c>
      <c r="D9146" s="452">
        <v>0</v>
      </c>
      <c r="E9146" s="456">
        <v>29.423999999999999</v>
      </c>
      <c r="F9146" s="456">
        <v>1226.498</v>
      </c>
    </row>
    <row r="9147" spans="1:6" ht="17.399999999999999" x14ac:dyDescent="0.25">
      <c r="A9147" s="59" t="s">
        <v>417</v>
      </c>
      <c r="B9147" s="57" t="s">
        <v>1541</v>
      </c>
      <c r="C9147" s="143" t="s">
        <v>483</v>
      </c>
      <c r="D9147" s="451">
        <v>0</v>
      </c>
      <c r="E9147" s="455">
        <v>239.465</v>
      </c>
      <c r="F9147" s="455">
        <v>1187.354</v>
      </c>
    </row>
    <row r="9148" spans="1:6" ht="17.399999999999999" x14ac:dyDescent="0.25">
      <c r="A9148" s="52" t="s">
        <v>417</v>
      </c>
      <c r="B9148" s="54" t="s">
        <v>1541</v>
      </c>
      <c r="C9148" s="61" t="s">
        <v>440</v>
      </c>
      <c r="D9148" s="449">
        <v>0</v>
      </c>
      <c r="E9148" s="453">
        <v>830.32299999999998</v>
      </c>
      <c r="F9148" s="453">
        <v>3491.299</v>
      </c>
    </row>
    <row r="9149" spans="1:6" ht="17.399999999999999" x14ac:dyDescent="0.25">
      <c r="A9149" s="59" t="s">
        <v>418</v>
      </c>
      <c r="B9149" s="57" t="s">
        <v>1211</v>
      </c>
      <c r="C9149" s="143" t="s">
        <v>482</v>
      </c>
      <c r="D9149" s="451">
        <v>0</v>
      </c>
      <c r="E9149" s="455">
        <v>5952.0810000000001</v>
      </c>
      <c r="F9149" s="455">
        <v>19216.597000000002</v>
      </c>
    </row>
    <row r="9150" spans="1:6" ht="17.399999999999999" x14ac:dyDescent="0.25">
      <c r="A9150" s="58" t="s">
        <v>418</v>
      </c>
      <c r="B9150" s="56" t="s">
        <v>1211</v>
      </c>
      <c r="C9150" s="142" t="s">
        <v>442</v>
      </c>
      <c r="D9150" s="452">
        <v>0</v>
      </c>
      <c r="E9150" s="456">
        <v>2776.3620000000001</v>
      </c>
      <c r="F9150" s="456">
        <v>8646.6239999999998</v>
      </c>
    </row>
    <row r="9151" spans="1:6" ht="17.399999999999999" x14ac:dyDescent="0.25">
      <c r="A9151" s="59" t="s">
        <v>418</v>
      </c>
      <c r="B9151" s="57" t="s">
        <v>1211</v>
      </c>
      <c r="C9151" s="143" t="s">
        <v>502</v>
      </c>
      <c r="D9151" s="451">
        <v>0</v>
      </c>
      <c r="E9151" s="455">
        <v>720.68299999999999</v>
      </c>
      <c r="F9151" s="455">
        <v>1905.173</v>
      </c>
    </row>
    <row r="9152" spans="1:6" ht="17.399999999999999" x14ac:dyDescent="0.25">
      <c r="A9152" s="58" t="s">
        <v>418</v>
      </c>
      <c r="B9152" s="56" t="s">
        <v>1211</v>
      </c>
      <c r="C9152" s="142" t="s">
        <v>459</v>
      </c>
      <c r="D9152" s="452">
        <v>0</v>
      </c>
      <c r="E9152" s="456">
        <v>847.76300000000003</v>
      </c>
      <c r="F9152" s="456">
        <v>1886.723</v>
      </c>
    </row>
    <row r="9153" spans="1:6" ht="17.399999999999999" x14ac:dyDescent="0.25">
      <c r="A9153" s="53" t="s">
        <v>418</v>
      </c>
      <c r="B9153" s="55" t="s">
        <v>1211</v>
      </c>
      <c r="C9153" s="62" t="s">
        <v>467</v>
      </c>
      <c r="D9153" s="450">
        <v>0</v>
      </c>
      <c r="E9153" s="454">
        <v>587.98500000000001</v>
      </c>
      <c r="F9153" s="454">
        <v>1790.895</v>
      </c>
    </row>
    <row r="9154" spans="1:6" ht="17.399999999999999" x14ac:dyDescent="0.25">
      <c r="A9154" s="52" t="s">
        <v>418</v>
      </c>
      <c r="B9154" s="54" t="s">
        <v>1211</v>
      </c>
      <c r="C9154" s="61" t="s">
        <v>440</v>
      </c>
      <c r="D9154" s="449">
        <v>0</v>
      </c>
      <c r="E9154" s="453">
        <v>824.399</v>
      </c>
      <c r="F9154" s="453">
        <v>3278.1469999999999</v>
      </c>
    </row>
    <row r="9155" spans="1:6" ht="17.399999999999999" x14ac:dyDescent="0.25">
      <c r="A9155" s="53" t="s">
        <v>5064</v>
      </c>
      <c r="B9155" s="55" t="s">
        <v>2060</v>
      </c>
      <c r="C9155" s="62" t="s">
        <v>482</v>
      </c>
      <c r="D9155" s="450">
        <v>0</v>
      </c>
      <c r="E9155" s="454">
        <v>3213.087</v>
      </c>
      <c r="F9155" s="454">
        <v>10876.789000000001</v>
      </c>
    </row>
    <row r="9156" spans="1:6" ht="17.399999999999999" x14ac:dyDescent="0.25">
      <c r="A9156" s="52" t="s">
        <v>5064</v>
      </c>
      <c r="B9156" s="54" t="s">
        <v>2060</v>
      </c>
      <c r="C9156" s="61" t="s">
        <v>455</v>
      </c>
      <c r="D9156" s="449">
        <v>0</v>
      </c>
      <c r="E9156" s="453">
        <v>1001.234</v>
      </c>
      <c r="F9156" s="453">
        <v>7671.94</v>
      </c>
    </row>
    <row r="9157" spans="1:6" ht="17.399999999999999" x14ac:dyDescent="0.25">
      <c r="A9157" s="53" t="s">
        <v>5064</v>
      </c>
      <c r="B9157" s="55" t="s">
        <v>2060</v>
      </c>
      <c r="C9157" s="62" t="s">
        <v>442</v>
      </c>
      <c r="D9157" s="450">
        <v>0</v>
      </c>
      <c r="E9157" s="454">
        <v>1804.8409999999999</v>
      </c>
      <c r="F9157" s="454">
        <v>5688.8329999999996</v>
      </c>
    </row>
    <row r="9158" spans="1:6" ht="17.399999999999999" x14ac:dyDescent="0.25">
      <c r="A9158" s="52" t="s">
        <v>5064</v>
      </c>
      <c r="B9158" s="54" t="s">
        <v>2060</v>
      </c>
      <c r="C9158" s="61" t="s">
        <v>439</v>
      </c>
      <c r="D9158" s="449">
        <v>0</v>
      </c>
      <c r="E9158" s="453">
        <v>265.33199999999999</v>
      </c>
      <c r="F9158" s="453">
        <v>3873.1329999999998</v>
      </c>
    </row>
    <row r="9159" spans="1:6" ht="17.399999999999999" x14ac:dyDescent="0.25">
      <c r="A9159" s="53" t="s">
        <v>5064</v>
      </c>
      <c r="B9159" s="55" t="s">
        <v>2060</v>
      </c>
      <c r="C9159" s="62" t="s">
        <v>444</v>
      </c>
      <c r="D9159" s="450">
        <v>0</v>
      </c>
      <c r="E9159" s="454">
        <v>120.021</v>
      </c>
      <c r="F9159" s="454">
        <v>1447.89</v>
      </c>
    </row>
    <row r="9160" spans="1:6" ht="17.399999999999999" x14ac:dyDescent="0.25">
      <c r="A9160" s="58" t="s">
        <v>5064</v>
      </c>
      <c r="B9160" s="56" t="s">
        <v>2060</v>
      </c>
      <c r="C9160" s="142" t="s">
        <v>467</v>
      </c>
      <c r="D9160" s="452">
        <v>0</v>
      </c>
      <c r="E9160" s="456">
        <v>330.67899999999997</v>
      </c>
      <c r="F9160" s="456">
        <v>1039.5309999999999</v>
      </c>
    </row>
    <row r="9161" spans="1:6" ht="17.399999999999999" x14ac:dyDescent="0.25">
      <c r="A9161" s="59" t="s">
        <v>5064</v>
      </c>
      <c r="B9161" s="57" t="s">
        <v>2060</v>
      </c>
      <c r="C9161" s="143" t="s">
        <v>440</v>
      </c>
      <c r="D9161" s="451">
        <v>0</v>
      </c>
      <c r="E9161" s="455">
        <v>532.38</v>
      </c>
      <c r="F9161" s="455">
        <v>2424.9250000000002</v>
      </c>
    </row>
    <row r="9162" spans="1:6" ht="17.399999999999999" x14ac:dyDescent="0.25">
      <c r="A9162" s="58" t="s">
        <v>5065</v>
      </c>
      <c r="B9162" s="56" t="s">
        <v>2061</v>
      </c>
      <c r="C9162" s="142" t="s">
        <v>459</v>
      </c>
      <c r="D9162" s="452">
        <v>0</v>
      </c>
      <c r="E9162" s="456">
        <v>3527.1089999999999</v>
      </c>
      <c r="F9162" s="456">
        <v>7365.5590000000002</v>
      </c>
    </row>
    <row r="9163" spans="1:6" ht="17.399999999999999" x14ac:dyDescent="0.25">
      <c r="A9163" s="59" t="s">
        <v>5065</v>
      </c>
      <c r="B9163" s="57" t="s">
        <v>2061</v>
      </c>
      <c r="C9163" s="143" t="s">
        <v>455</v>
      </c>
      <c r="D9163" s="451">
        <v>0</v>
      </c>
      <c r="E9163" s="455">
        <v>1829.028</v>
      </c>
      <c r="F9163" s="455">
        <v>6818.9579999999996</v>
      </c>
    </row>
    <row r="9164" spans="1:6" ht="17.399999999999999" x14ac:dyDescent="0.25">
      <c r="A9164" s="52" t="s">
        <v>5065</v>
      </c>
      <c r="B9164" s="54" t="s">
        <v>2061</v>
      </c>
      <c r="C9164" s="61" t="s">
        <v>439</v>
      </c>
      <c r="D9164" s="449">
        <v>0</v>
      </c>
      <c r="E9164" s="453">
        <v>311.30099999999999</v>
      </c>
      <c r="F9164" s="453">
        <v>4877.8620000000001</v>
      </c>
    </row>
    <row r="9165" spans="1:6" ht="17.399999999999999" x14ac:dyDescent="0.25">
      <c r="A9165" s="59" t="s">
        <v>5065</v>
      </c>
      <c r="B9165" s="57" t="s">
        <v>2061</v>
      </c>
      <c r="C9165" s="143" t="s">
        <v>447</v>
      </c>
      <c r="D9165" s="451">
        <v>0</v>
      </c>
      <c r="E9165" s="455">
        <v>1136.941</v>
      </c>
      <c r="F9165" s="455">
        <v>3531.9180000000001</v>
      </c>
    </row>
    <row r="9166" spans="1:6" ht="17.399999999999999" x14ac:dyDescent="0.25">
      <c r="A9166" s="58" t="s">
        <v>5065</v>
      </c>
      <c r="B9166" s="56" t="s">
        <v>2061</v>
      </c>
      <c r="C9166" s="142" t="s">
        <v>482</v>
      </c>
      <c r="D9166" s="452">
        <v>0</v>
      </c>
      <c r="E9166" s="456">
        <v>450.91899999999998</v>
      </c>
      <c r="F9166" s="456">
        <v>1931.6769999999999</v>
      </c>
    </row>
    <row r="9167" spans="1:6" ht="17.399999999999999" x14ac:dyDescent="0.25">
      <c r="A9167" s="59" t="s">
        <v>5065</v>
      </c>
      <c r="B9167" s="57" t="s">
        <v>2061</v>
      </c>
      <c r="C9167" s="143" t="s">
        <v>481</v>
      </c>
      <c r="D9167" s="451">
        <v>0</v>
      </c>
      <c r="E9167" s="455">
        <v>611.38900000000001</v>
      </c>
      <c r="F9167" s="455">
        <v>1826.058</v>
      </c>
    </row>
    <row r="9168" spans="1:6" ht="17.399999999999999" x14ac:dyDescent="0.25">
      <c r="A9168" s="58" t="s">
        <v>5065</v>
      </c>
      <c r="B9168" s="56" t="s">
        <v>2061</v>
      </c>
      <c r="C9168" s="142" t="s">
        <v>490</v>
      </c>
      <c r="D9168" s="452">
        <v>0</v>
      </c>
      <c r="E9168" s="456">
        <v>475.33199999999999</v>
      </c>
      <c r="F9168" s="456">
        <v>1770.693</v>
      </c>
    </row>
    <row r="9169" spans="1:6" ht="17.399999999999999" x14ac:dyDescent="0.25">
      <c r="A9169" s="53" t="s">
        <v>5065</v>
      </c>
      <c r="B9169" s="55" t="s">
        <v>2061</v>
      </c>
      <c r="C9169" s="62" t="s">
        <v>467</v>
      </c>
      <c r="D9169" s="450">
        <v>0</v>
      </c>
      <c r="E9169" s="454">
        <v>318.38200000000001</v>
      </c>
      <c r="F9169" s="454">
        <v>1608.6210000000001</v>
      </c>
    </row>
    <row r="9170" spans="1:6" ht="17.399999999999999" x14ac:dyDescent="0.25">
      <c r="A9170" s="52" t="s">
        <v>5065</v>
      </c>
      <c r="B9170" s="54" t="s">
        <v>2061</v>
      </c>
      <c r="C9170" s="61" t="s">
        <v>440</v>
      </c>
      <c r="D9170" s="449">
        <v>0</v>
      </c>
      <c r="E9170" s="453">
        <v>832.048</v>
      </c>
      <c r="F9170" s="453">
        <v>4240.4359999999997</v>
      </c>
    </row>
    <row r="9171" spans="1:6" ht="17.399999999999999" x14ac:dyDescent="0.25">
      <c r="A9171" s="59" t="s">
        <v>3929</v>
      </c>
      <c r="B9171" s="57" t="s">
        <v>1556</v>
      </c>
      <c r="C9171" s="143" t="s">
        <v>442</v>
      </c>
      <c r="D9171" s="451">
        <v>0</v>
      </c>
      <c r="E9171" s="455">
        <v>30599.684000000001</v>
      </c>
      <c r="F9171" s="455">
        <v>146584.424</v>
      </c>
    </row>
    <row r="9172" spans="1:6" ht="17.399999999999999" x14ac:dyDescent="0.25">
      <c r="A9172" s="52" t="s">
        <v>3929</v>
      </c>
      <c r="B9172" s="54" t="s">
        <v>1556</v>
      </c>
      <c r="C9172" s="61" t="s">
        <v>502</v>
      </c>
      <c r="D9172" s="449">
        <v>0</v>
      </c>
      <c r="E9172" s="453">
        <v>7585.5259999999998</v>
      </c>
      <c r="F9172" s="453">
        <v>26051.758999999998</v>
      </c>
    </row>
    <row r="9173" spans="1:6" ht="17.399999999999999" x14ac:dyDescent="0.25">
      <c r="A9173" s="53" t="s">
        <v>3929</v>
      </c>
      <c r="B9173" s="55" t="s">
        <v>1556</v>
      </c>
      <c r="C9173" s="62" t="s">
        <v>455</v>
      </c>
      <c r="D9173" s="450">
        <v>0</v>
      </c>
      <c r="E9173" s="454">
        <v>4195.2849999999999</v>
      </c>
      <c r="F9173" s="454">
        <v>18046.89</v>
      </c>
    </row>
    <row r="9174" spans="1:6" ht="17.399999999999999" x14ac:dyDescent="0.25">
      <c r="A9174" s="58" t="s">
        <v>3929</v>
      </c>
      <c r="B9174" s="56" t="s">
        <v>1556</v>
      </c>
      <c r="C9174" s="142" t="s">
        <v>483</v>
      </c>
      <c r="D9174" s="452">
        <v>0</v>
      </c>
      <c r="E9174" s="456">
        <v>2712.741</v>
      </c>
      <c r="F9174" s="456">
        <v>10245.677</v>
      </c>
    </row>
    <row r="9175" spans="1:6" ht="17.399999999999999" x14ac:dyDescent="0.25">
      <c r="A9175" s="53" t="s">
        <v>3929</v>
      </c>
      <c r="B9175" s="55" t="s">
        <v>1556</v>
      </c>
      <c r="C9175" s="62" t="s">
        <v>482</v>
      </c>
      <c r="D9175" s="450">
        <v>0</v>
      </c>
      <c r="E9175" s="454">
        <v>1871.5170000000001</v>
      </c>
      <c r="F9175" s="454">
        <v>7361.4309999999996</v>
      </c>
    </row>
    <row r="9176" spans="1:6" ht="17.399999999999999" x14ac:dyDescent="0.25">
      <c r="A9176" s="58" t="s">
        <v>3929</v>
      </c>
      <c r="B9176" s="56" t="s">
        <v>1556</v>
      </c>
      <c r="C9176" s="142" t="s">
        <v>443</v>
      </c>
      <c r="D9176" s="452">
        <v>0</v>
      </c>
      <c r="E9176" s="456">
        <v>2578.3850000000002</v>
      </c>
      <c r="F9176" s="456">
        <v>7322.2020000000002</v>
      </c>
    </row>
    <row r="9177" spans="1:6" ht="17.399999999999999" x14ac:dyDescent="0.25">
      <c r="A9177" s="59" t="s">
        <v>3929</v>
      </c>
      <c r="B9177" s="57" t="s">
        <v>1556</v>
      </c>
      <c r="C9177" s="143" t="s">
        <v>481</v>
      </c>
      <c r="D9177" s="451">
        <v>0</v>
      </c>
      <c r="E9177" s="455">
        <v>1072.6849999999999</v>
      </c>
      <c r="F9177" s="455">
        <v>5348.4780000000001</v>
      </c>
    </row>
    <row r="9178" spans="1:6" ht="17.399999999999999" x14ac:dyDescent="0.25">
      <c r="A9178" s="58" t="s">
        <v>3929</v>
      </c>
      <c r="B9178" s="56" t="s">
        <v>1556</v>
      </c>
      <c r="C9178" s="142" t="s">
        <v>489</v>
      </c>
      <c r="D9178" s="452">
        <v>0</v>
      </c>
      <c r="E9178" s="456">
        <v>1761.077</v>
      </c>
      <c r="F9178" s="456">
        <v>4933.049</v>
      </c>
    </row>
    <row r="9179" spans="1:6" ht="17.399999999999999" x14ac:dyDescent="0.25">
      <c r="A9179" s="59" t="s">
        <v>3929</v>
      </c>
      <c r="B9179" s="57" t="s">
        <v>1556</v>
      </c>
      <c r="C9179" s="143" t="s">
        <v>444</v>
      </c>
      <c r="D9179" s="451">
        <v>0</v>
      </c>
      <c r="E9179" s="455">
        <v>1624.35</v>
      </c>
      <c r="F9179" s="455">
        <v>4353.5590000000002</v>
      </c>
    </row>
    <row r="9180" spans="1:6" ht="17.399999999999999" x14ac:dyDescent="0.25">
      <c r="A9180" s="58" t="s">
        <v>3929</v>
      </c>
      <c r="B9180" s="56" t="s">
        <v>1556</v>
      </c>
      <c r="C9180" s="142" t="s">
        <v>463</v>
      </c>
      <c r="D9180" s="452">
        <v>0</v>
      </c>
      <c r="E9180" s="456">
        <v>708.76400000000001</v>
      </c>
      <c r="F9180" s="456">
        <v>3247.5349999999999</v>
      </c>
    </row>
    <row r="9181" spans="1:6" ht="17.399999999999999" x14ac:dyDescent="0.25">
      <c r="A9181" s="59" t="s">
        <v>3929</v>
      </c>
      <c r="B9181" s="57" t="s">
        <v>1556</v>
      </c>
      <c r="C9181" s="143" t="s">
        <v>464</v>
      </c>
      <c r="D9181" s="451">
        <v>0</v>
      </c>
      <c r="E9181" s="455">
        <v>1226.8610000000001</v>
      </c>
      <c r="F9181" s="455">
        <v>2999.145</v>
      </c>
    </row>
    <row r="9182" spans="1:6" ht="17.399999999999999" x14ac:dyDescent="0.25">
      <c r="A9182" s="58" t="s">
        <v>3929</v>
      </c>
      <c r="B9182" s="56" t="s">
        <v>1556</v>
      </c>
      <c r="C9182" s="142" t="s">
        <v>447</v>
      </c>
      <c r="D9182" s="452">
        <v>0</v>
      </c>
      <c r="E9182" s="456">
        <v>167.47200000000001</v>
      </c>
      <c r="F9182" s="456">
        <v>2406.4409999999998</v>
      </c>
    </row>
    <row r="9183" spans="1:6" ht="17.399999999999999" x14ac:dyDescent="0.25">
      <c r="A9183" s="53" t="s">
        <v>3929</v>
      </c>
      <c r="B9183" s="55" t="s">
        <v>1556</v>
      </c>
      <c r="C9183" s="62" t="s">
        <v>924</v>
      </c>
      <c r="D9183" s="450">
        <v>0</v>
      </c>
      <c r="E9183" s="454">
        <v>635.96699999999998</v>
      </c>
      <c r="F9183" s="454">
        <v>1968.712</v>
      </c>
    </row>
    <row r="9184" spans="1:6" ht="17.399999999999999" x14ac:dyDescent="0.25">
      <c r="A9184" s="52" t="s">
        <v>3929</v>
      </c>
      <c r="B9184" s="54" t="s">
        <v>1556</v>
      </c>
      <c r="C9184" s="61" t="s">
        <v>488</v>
      </c>
      <c r="D9184" s="449">
        <v>0</v>
      </c>
      <c r="E9184" s="453">
        <v>251.554</v>
      </c>
      <c r="F9184" s="453">
        <v>1644.2819999999999</v>
      </c>
    </row>
    <row r="9185" spans="1:6" ht="17.399999999999999" x14ac:dyDescent="0.25">
      <c r="A9185" s="59" t="s">
        <v>3929</v>
      </c>
      <c r="B9185" s="57" t="s">
        <v>1556</v>
      </c>
      <c r="C9185" s="143" t="s">
        <v>451</v>
      </c>
      <c r="D9185" s="451">
        <v>0</v>
      </c>
      <c r="E9185" s="455">
        <v>133.48699999999999</v>
      </c>
      <c r="F9185" s="455">
        <v>1420.4659999999999</v>
      </c>
    </row>
    <row r="9186" spans="1:6" ht="17.399999999999999" x14ac:dyDescent="0.25">
      <c r="A9186" s="58" t="s">
        <v>3929</v>
      </c>
      <c r="B9186" s="56" t="s">
        <v>1556</v>
      </c>
      <c r="C9186" s="142" t="s">
        <v>478</v>
      </c>
      <c r="D9186" s="452">
        <v>0</v>
      </c>
      <c r="E9186" s="456">
        <v>469.23399999999998</v>
      </c>
      <c r="F9186" s="456">
        <v>1398.0640000000001</v>
      </c>
    </row>
    <row r="9187" spans="1:6" ht="17.399999999999999" x14ac:dyDescent="0.25">
      <c r="A9187" s="59" t="s">
        <v>3929</v>
      </c>
      <c r="B9187" s="57" t="s">
        <v>1556</v>
      </c>
      <c r="C9187" s="143" t="s">
        <v>452</v>
      </c>
      <c r="D9187" s="451">
        <v>0</v>
      </c>
      <c r="E9187" s="455">
        <v>294.07799999999997</v>
      </c>
      <c r="F9187" s="455">
        <v>1268.211</v>
      </c>
    </row>
    <row r="9188" spans="1:6" ht="17.399999999999999" x14ac:dyDescent="0.25">
      <c r="A9188" s="52" t="s">
        <v>3929</v>
      </c>
      <c r="B9188" s="54" t="s">
        <v>1556</v>
      </c>
      <c r="C9188" s="61" t="s">
        <v>491</v>
      </c>
      <c r="D9188" s="449">
        <v>0</v>
      </c>
      <c r="E9188" s="453">
        <v>505.43</v>
      </c>
      <c r="F9188" s="453">
        <v>1110.3030000000001</v>
      </c>
    </row>
    <row r="9189" spans="1:6" ht="17.399999999999999" x14ac:dyDescent="0.25">
      <c r="A9189" s="53" t="s">
        <v>3929</v>
      </c>
      <c r="B9189" s="55" t="s">
        <v>1556</v>
      </c>
      <c r="C9189" s="62" t="s">
        <v>486</v>
      </c>
      <c r="D9189" s="450">
        <v>0</v>
      </c>
      <c r="E9189" s="454">
        <v>322.25400000000002</v>
      </c>
      <c r="F9189" s="454">
        <v>1061.867</v>
      </c>
    </row>
    <row r="9190" spans="1:6" ht="17.399999999999999" x14ac:dyDescent="0.25">
      <c r="A9190" s="58" t="s">
        <v>3929</v>
      </c>
      <c r="B9190" s="56" t="s">
        <v>1556</v>
      </c>
      <c r="C9190" s="142" t="s">
        <v>907</v>
      </c>
      <c r="D9190" s="452">
        <v>0</v>
      </c>
      <c r="E9190" s="456">
        <v>326.16000000000003</v>
      </c>
      <c r="F9190" s="456">
        <v>1051.5930000000001</v>
      </c>
    </row>
    <row r="9191" spans="1:6" ht="17.399999999999999" x14ac:dyDescent="0.25">
      <c r="A9191" s="59" t="s">
        <v>3929</v>
      </c>
      <c r="B9191" s="57" t="s">
        <v>1556</v>
      </c>
      <c r="C9191" s="143" t="s">
        <v>440</v>
      </c>
      <c r="D9191" s="451">
        <v>0</v>
      </c>
      <c r="E9191" s="455">
        <v>837.53700000000003</v>
      </c>
      <c r="F9191" s="455">
        <v>2509.2759999999998</v>
      </c>
    </row>
    <row r="9192" spans="1:6" ht="17.399999999999999" x14ac:dyDescent="0.25">
      <c r="A9192" s="52" t="s">
        <v>7206</v>
      </c>
      <c r="B9192" s="54" t="s">
        <v>2062</v>
      </c>
      <c r="C9192" s="61" t="s">
        <v>482</v>
      </c>
      <c r="D9192" s="449">
        <v>0</v>
      </c>
      <c r="E9192" s="453">
        <v>27077.492999999999</v>
      </c>
      <c r="F9192" s="453">
        <v>89775.248000000007</v>
      </c>
    </row>
    <row r="9193" spans="1:6" ht="17.399999999999999" x14ac:dyDescent="0.25">
      <c r="A9193" s="53" t="s">
        <v>7206</v>
      </c>
      <c r="B9193" s="55" t="s">
        <v>2062</v>
      </c>
      <c r="C9193" s="62" t="s">
        <v>455</v>
      </c>
      <c r="D9193" s="450">
        <v>0</v>
      </c>
      <c r="E9193" s="454">
        <v>1768.7619999999999</v>
      </c>
      <c r="F9193" s="454">
        <v>8318.7479999999996</v>
      </c>
    </row>
    <row r="9194" spans="1:6" ht="17.399999999999999" x14ac:dyDescent="0.25">
      <c r="A9194" s="58" t="s">
        <v>7206</v>
      </c>
      <c r="B9194" s="56" t="s">
        <v>2062</v>
      </c>
      <c r="C9194" s="142" t="s">
        <v>467</v>
      </c>
      <c r="D9194" s="452">
        <v>0</v>
      </c>
      <c r="E9194" s="456">
        <v>2095.7930000000001</v>
      </c>
      <c r="F9194" s="456">
        <v>5169.1850000000004</v>
      </c>
    </row>
    <row r="9195" spans="1:6" ht="17.399999999999999" x14ac:dyDescent="0.25">
      <c r="A9195" s="59" t="s">
        <v>7206</v>
      </c>
      <c r="B9195" s="57" t="s">
        <v>2062</v>
      </c>
      <c r="C9195" s="143" t="s">
        <v>471</v>
      </c>
      <c r="D9195" s="451">
        <v>0</v>
      </c>
      <c r="E9195" s="455">
        <v>599.52700000000004</v>
      </c>
      <c r="F9195" s="455">
        <v>2586.5239999999999</v>
      </c>
    </row>
    <row r="9196" spans="1:6" ht="17.399999999999999" x14ac:dyDescent="0.25">
      <c r="A9196" s="58" t="s">
        <v>7206</v>
      </c>
      <c r="B9196" s="56" t="s">
        <v>2062</v>
      </c>
      <c r="C9196" s="142" t="s">
        <v>447</v>
      </c>
      <c r="D9196" s="452">
        <v>0</v>
      </c>
      <c r="E9196" s="456">
        <v>220.49100000000001</v>
      </c>
      <c r="F9196" s="456">
        <v>1331.421</v>
      </c>
    </row>
    <row r="9197" spans="1:6" ht="17.399999999999999" x14ac:dyDescent="0.25">
      <c r="A9197" s="59" t="s">
        <v>7206</v>
      </c>
      <c r="B9197" s="57" t="s">
        <v>2062</v>
      </c>
      <c r="C9197" s="143" t="s">
        <v>440</v>
      </c>
      <c r="D9197" s="451">
        <v>0</v>
      </c>
      <c r="E9197" s="455">
        <v>468.05099999999999</v>
      </c>
      <c r="F9197" s="455">
        <v>2123.2710000000002</v>
      </c>
    </row>
    <row r="9198" spans="1:6" ht="17.399999999999999" x14ac:dyDescent="0.25">
      <c r="A9198" s="52" t="s">
        <v>5066</v>
      </c>
      <c r="B9198" s="54" t="s">
        <v>1237</v>
      </c>
      <c r="C9198" s="61" t="s">
        <v>463</v>
      </c>
      <c r="D9198" s="449">
        <v>0</v>
      </c>
      <c r="E9198" s="453">
        <v>832.23199999999997</v>
      </c>
      <c r="F9198" s="453">
        <v>2697.877</v>
      </c>
    </row>
    <row r="9199" spans="1:6" ht="17.399999999999999" x14ac:dyDescent="0.25">
      <c r="A9199" s="53" t="s">
        <v>5066</v>
      </c>
      <c r="B9199" s="55" t="s">
        <v>1237</v>
      </c>
      <c r="C9199" s="62" t="s">
        <v>502</v>
      </c>
      <c r="D9199" s="450">
        <v>0</v>
      </c>
      <c r="E9199" s="454">
        <v>649.45000000000005</v>
      </c>
      <c r="F9199" s="454">
        <v>2063.096</v>
      </c>
    </row>
    <row r="9200" spans="1:6" ht="17.399999999999999" x14ac:dyDescent="0.25">
      <c r="A9200" s="58" t="s">
        <v>5066</v>
      </c>
      <c r="B9200" s="56" t="s">
        <v>1237</v>
      </c>
      <c r="C9200" s="142" t="s">
        <v>455</v>
      </c>
      <c r="D9200" s="452">
        <v>0</v>
      </c>
      <c r="E9200" s="456">
        <v>327.63600000000002</v>
      </c>
      <c r="F9200" s="456">
        <v>1781.365</v>
      </c>
    </row>
    <row r="9201" spans="1:6" ht="17.399999999999999" x14ac:dyDescent="0.25">
      <c r="A9201" s="59" t="s">
        <v>5066</v>
      </c>
      <c r="B9201" s="57" t="s">
        <v>1237</v>
      </c>
      <c r="C9201" s="143" t="s">
        <v>442</v>
      </c>
      <c r="D9201" s="451">
        <v>0</v>
      </c>
      <c r="E9201" s="455">
        <v>345.16399999999999</v>
      </c>
      <c r="F9201" s="455">
        <v>1669.73</v>
      </c>
    </row>
    <row r="9202" spans="1:6" ht="17.399999999999999" x14ac:dyDescent="0.25">
      <c r="A9202" s="52" t="s">
        <v>5066</v>
      </c>
      <c r="B9202" s="54" t="s">
        <v>1237</v>
      </c>
      <c r="C9202" s="61" t="s">
        <v>440</v>
      </c>
      <c r="D9202" s="449">
        <v>0</v>
      </c>
      <c r="E9202" s="453">
        <v>1193.68</v>
      </c>
      <c r="F9202" s="453">
        <v>4024.3220000000001</v>
      </c>
    </row>
    <row r="9203" spans="1:6" ht="17.399999999999999" x14ac:dyDescent="0.25">
      <c r="A9203" s="53" t="s">
        <v>186</v>
      </c>
      <c r="B9203" s="55" t="s">
        <v>966</v>
      </c>
      <c r="C9203" s="62" t="s">
        <v>459</v>
      </c>
      <c r="D9203" s="450">
        <v>0</v>
      </c>
      <c r="E9203" s="454">
        <v>20683.306</v>
      </c>
      <c r="F9203" s="454">
        <v>86523.489000000001</v>
      </c>
    </row>
    <row r="9204" spans="1:6" ht="17.399999999999999" x14ac:dyDescent="0.25">
      <c r="A9204" s="58" t="s">
        <v>186</v>
      </c>
      <c r="B9204" s="56" t="s">
        <v>966</v>
      </c>
      <c r="C9204" s="142" t="s">
        <v>454</v>
      </c>
      <c r="D9204" s="452">
        <v>0</v>
      </c>
      <c r="E9204" s="456">
        <v>2022.0630000000001</v>
      </c>
      <c r="F9204" s="456">
        <v>13150.616</v>
      </c>
    </row>
    <row r="9205" spans="1:6" ht="17.399999999999999" x14ac:dyDescent="0.25">
      <c r="A9205" s="59" t="s">
        <v>186</v>
      </c>
      <c r="B9205" s="57" t="s">
        <v>966</v>
      </c>
      <c r="C9205" s="143" t="s">
        <v>455</v>
      </c>
      <c r="D9205" s="451">
        <v>0</v>
      </c>
      <c r="E9205" s="455">
        <v>672.48900000000003</v>
      </c>
      <c r="F9205" s="455">
        <v>6844.4170000000004</v>
      </c>
    </row>
    <row r="9206" spans="1:6" ht="17.399999999999999" x14ac:dyDescent="0.25">
      <c r="A9206" s="52" t="s">
        <v>186</v>
      </c>
      <c r="B9206" s="54" t="s">
        <v>966</v>
      </c>
      <c r="C9206" s="61" t="s">
        <v>442</v>
      </c>
      <c r="D9206" s="449">
        <v>0</v>
      </c>
      <c r="E9206" s="453">
        <v>767.29</v>
      </c>
      <c r="F9206" s="453">
        <v>4576.0110000000004</v>
      </c>
    </row>
    <row r="9207" spans="1:6" ht="17.399999999999999" x14ac:dyDescent="0.25">
      <c r="A9207" s="53" t="s">
        <v>186</v>
      </c>
      <c r="B9207" s="55" t="s">
        <v>966</v>
      </c>
      <c r="C9207" s="62" t="s">
        <v>447</v>
      </c>
      <c r="D9207" s="450">
        <v>0</v>
      </c>
      <c r="E9207" s="454">
        <v>887.45299999999997</v>
      </c>
      <c r="F9207" s="454">
        <v>3010.7359999999999</v>
      </c>
    </row>
    <row r="9208" spans="1:6" ht="17.399999999999999" x14ac:dyDescent="0.25">
      <c r="A9208" s="52" t="s">
        <v>186</v>
      </c>
      <c r="B9208" s="54" t="s">
        <v>966</v>
      </c>
      <c r="C9208" s="61" t="s">
        <v>477</v>
      </c>
      <c r="D9208" s="449">
        <v>0</v>
      </c>
      <c r="E9208" s="453">
        <v>11.081</v>
      </c>
      <c r="F9208" s="453">
        <v>1338.3689999999999</v>
      </c>
    </row>
    <row r="9209" spans="1:6" ht="17.399999999999999" x14ac:dyDescent="0.25">
      <c r="A9209" s="53" t="s">
        <v>186</v>
      </c>
      <c r="B9209" s="55" t="s">
        <v>966</v>
      </c>
      <c r="C9209" s="62" t="s">
        <v>440</v>
      </c>
      <c r="D9209" s="450">
        <v>0</v>
      </c>
      <c r="E9209" s="454">
        <v>496.37700000000001</v>
      </c>
      <c r="F9209" s="454">
        <v>3906.9160000000002</v>
      </c>
    </row>
    <row r="9210" spans="1:6" ht="17.399999999999999" x14ac:dyDescent="0.25">
      <c r="A9210" s="58" t="s">
        <v>5067</v>
      </c>
      <c r="B9210" s="56" t="s">
        <v>2063</v>
      </c>
      <c r="C9210" s="142" t="s">
        <v>443</v>
      </c>
      <c r="D9210" s="452">
        <v>0</v>
      </c>
      <c r="E9210" s="456">
        <v>5687.0950000000003</v>
      </c>
      <c r="F9210" s="456">
        <v>22919.302</v>
      </c>
    </row>
    <row r="9211" spans="1:6" ht="17.399999999999999" x14ac:dyDescent="0.25">
      <c r="A9211" s="53" t="s">
        <v>5067</v>
      </c>
      <c r="B9211" s="55" t="s">
        <v>2063</v>
      </c>
      <c r="C9211" s="62" t="s">
        <v>482</v>
      </c>
      <c r="D9211" s="450">
        <v>0</v>
      </c>
      <c r="E9211" s="454">
        <v>3443.4389999999999</v>
      </c>
      <c r="F9211" s="454">
        <v>12176.797</v>
      </c>
    </row>
    <row r="9212" spans="1:6" ht="17.399999999999999" x14ac:dyDescent="0.25">
      <c r="A9212" s="52" t="s">
        <v>5067</v>
      </c>
      <c r="B9212" s="54" t="s">
        <v>2063</v>
      </c>
      <c r="C9212" s="61" t="s">
        <v>455</v>
      </c>
      <c r="D9212" s="449">
        <v>0</v>
      </c>
      <c r="E9212" s="453">
        <v>860.08900000000006</v>
      </c>
      <c r="F9212" s="453">
        <v>7416.5810000000001</v>
      </c>
    </row>
    <row r="9213" spans="1:6" ht="17.399999999999999" x14ac:dyDescent="0.25">
      <c r="A9213" s="53" t="s">
        <v>5067</v>
      </c>
      <c r="B9213" s="55" t="s">
        <v>2063</v>
      </c>
      <c r="C9213" s="62" t="s">
        <v>459</v>
      </c>
      <c r="D9213" s="450">
        <v>0</v>
      </c>
      <c r="E9213" s="454">
        <v>260.32600000000002</v>
      </c>
      <c r="F9213" s="454">
        <v>1049.6210000000001</v>
      </c>
    </row>
    <row r="9214" spans="1:6" ht="17.399999999999999" x14ac:dyDescent="0.25">
      <c r="A9214" s="52" t="s">
        <v>5067</v>
      </c>
      <c r="B9214" s="54" t="s">
        <v>2063</v>
      </c>
      <c r="C9214" s="61" t="s">
        <v>444</v>
      </c>
      <c r="D9214" s="449">
        <v>0</v>
      </c>
      <c r="E9214" s="453">
        <v>117.393</v>
      </c>
      <c r="F9214" s="453">
        <v>1033.0139999999999</v>
      </c>
    </row>
    <row r="9215" spans="1:6" ht="17.399999999999999" x14ac:dyDescent="0.25">
      <c r="A9215" s="59" t="s">
        <v>5067</v>
      </c>
      <c r="B9215" s="57" t="s">
        <v>2063</v>
      </c>
      <c r="C9215" s="143" t="s">
        <v>440</v>
      </c>
      <c r="D9215" s="451">
        <v>0</v>
      </c>
      <c r="E9215" s="455">
        <v>188.017</v>
      </c>
      <c r="F9215" s="455">
        <v>2207.6840000000002</v>
      </c>
    </row>
    <row r="9216" spans="1:6" ht="17.399999999999999" x14ac:dyDescent="0.25">
      <c r="A9216" s="58" t="s">
        <v>5068</v>
      </c>
      <c r="B9216" s="56" t="s">
        <v>1497</v>
      </c>
      <c r="C9216" s="142" t="s">
        <v>443</v>
      </c>
      <c r="D9216" s="452">
        <v>0</v>
      </c>
      <c r="E9216" s="456">
        <v>11909.623</v>
      </c>
      <c r="F9216" s="456">
        <v>27786.635999999999</v>
      </c>
    </row>
    <row r="9217" spans="1:6" ht="17.399999999999999" x14ac:dyDescent="0.25">
      <c r="A9217" s="53" t="s">
        <v>5068</v>
      </c>
      <c r="B9217" s="55" t="s">
        <v>1497</v>
      </c>
      <c r="C9217" s="62" t="s">
        <v>463</v>
      </c>
      <c r="D9217" s="450">
        <v>0</v>
      </c>
      <c r="E9217" s="454">
        <v>6465.3990000000003</v>
      </c>
      <c r="F9217" s="454">
        <v>17553.897000000001</v>
      </c>
    </row>
    <row r="9218" spans="1:6" ht="17.399999999999999" x14ac:dyDescent="0.25">
      <c r="A9218" s="52" t="s">
        <v>5068</v>
      </c>
      <c r="B9218" s="54" t="s">
        <v>1497</v>
      </c>
      <c r="C9218" s="61" t="s">
        <v>457</v>
      </c>
      <c r="D9218" s="449">
        <v>0</v>
      </c>
      <c r="E9218" s="453">
        <v>4554.598</v>
      </c>
      <c r="F9218" s="453">
        <v>11889.454</v>
      </c>
    </row>
    <row r="9219" spans="1:6" ht="17.399999999999999" x14ac:dyDescent="0.25">
      <c r="A9219" s="53" t="s">
        <v>5068</v>
      </c>
      <c r="B9219" s="55" t="s">
        <v>1497</v>
      </c>
      <c r="C9219" s="62" t="s">
        <v>447</v>
      </c>
      <c r="D9219" s="450">
        <v>0</v>
      </c>
      <c r="E9219" s="454">
        <v>3200.5619999999999</v>
      </c>
      <c r="F9219" s="454">
        <v>10016.31</v>
      </c>
    </row>
    <row r="9220" spans="1:6" ht="17.399999999999999" x14ac:dyDescent="0.25">
      <c r="A9220" s="52" t="s">
        <v>5068</v>
      </c>
      <c r="B9220" s="54" t="s">
        <v>1497</v>
      </c>
      <c r="C9220" s="61" t="s">
        <v>471</v>
      </c>
      <c r="D9220" s="449">
        <v>0</v>
      </c>
      <c r="E9220" s="453">
        <v>2660.8780000000002</v>
      </c>
      <c r="F9220" s="453">
        <v>8533.7690000000002</v>
      </c>
    </row>
    <row r="9221" spans="1:6" ht="17.399999999999999" x14ac:dyDescent="0.25">
      <c r="A9221" s="59" t="s">
        <v>5068</v>
      </c>
      <c r="B9221" s="57" t="s">
        <v>1497</v>
      </c>
      <c r="C9221" s="143" t="s">
        <v>467</v>
      </c>
      <c r="D9221" s="451">
        <v>0</v>
      </c>
      <c r="E9221" s="455">
        <v>2132.0120000000002</v>
      </c>
      <c r="F9221" s="455">
        <v>6216.78</v>
      </c>
    </row>
    <row r="9222" spans="1:6" ht="17.399999999999999" x14ac:dyDescent="0.25">
      <c r="A9222" s="52" t="s">
        <v>5068</v>
      </c>
      <c r="B9222" s="54" t="s">
        <v>1497</v>
      </c>
      <c r="C9222" s="61" t="s">
        <v>458</v>
      </c>
      <c r="D9222" s="449">
        <v>0</v>
      </c>
      <c r="E9222" s="453">
        <v>2641.4569999999999</v>
      </c>
      <c r="F9222" s="453">
        <v>5449.473</v>
      </c>
    </row>
    <row r="9223" spans="1:6" ht="17.399999999999999" x14ac:dyDescent="0.25">
      <c r="A9223" s="59" t="s">
        <v>5068</v>
      </c>
      <c r="B9223" s="57" t="s">
        <v>1497</v>
      </c>
      <c r="C9223" s="143" t="s">
        <v>488</v>
      </c>
      <c r="D9223" s="451">
        <v>0</v>
      </c>
      <c r="E9223" s="455">
        <v>1951.6479999999999</v>
      </c>
      <c r="F9223" s="455">
        <v>5286.8180000000002</v>
      </c>
    </row>
    <row r="9224" spans="1:6" ht="17.399999999999999" x14ac:dyDescent="0.25">
      <c r="A9224" s="58" t="s">
        <v>5068</v>
      </c>
      <c r="B9224" s="56" t="s">
        <v>1497</v>
      </c>
      <c r="C9224" s="142" t="s">
        <v>907</v>
      </c>
      <c r="D9224" s="452">
        <v>0</v>
      </c>
      <c r="E9224" s="456">
        <v>1496.3689999999999</v>
      </c>
      <c r="F9224" s="456">
        <v>3831.1840000000002</v>
      </c>
    </row>
    <row r="9225" spans="1:6" ht="17.399999999999999" x14ac:dyDescent="0.25">
      <c r="A9225" s="53" t="s">
        <v>5068</v>
      </c>
      <c r="B9225" s="55" t="s">
        <v>1497</v>
      </c>
      <c r="C9225" s="62" t="s">
        <v>489</v>
      </c>
      <c r="D9225" s="450">
        <v>0</v>
      </c>
      <c r="E9225" s="454">
        <v>1207.68</v>
      </c>
      <c r="F9225" s="454">
        <v>2988.9580000000001</v>
      </c>
    </row>
    <row r="9226" spans="1:6" ht="17.399999999999999" x14ac:dyDescent="0.25">
      <c r="A9226" s="52" t="s">
        <v>5068</v>
      </c>
      <c r="B9226" s="54" t="s">
        <v>1497</v>
      </c>
      <c r="C9226" s="61" t="s">
        <v>450</v>
      </c>
      <c r="D9226" s="449">
        <v>0</v>
      </c>
      <c r="E9226" s="453">
        <v>1228.027</v>
      </c>
      <c r="F9226" s="453">
        <v>2620.9119999999998</v>
      </c>
    </row>
    <row r="9227" spans="1:6" ht="17.399999999999999" x14ac:dyDescent="0.25">
      <c r="A9227" s="59" t="s">
        <v>5068</v>
      </c>
      <c r="B9227" s="57" t="s">
        <v>1497</v>
      </c>
      <c r="C9227" s="143" t="s">
        <v>502</v>
      </c>
      <c r="D9227" s="451">
        <v>0</v>
      </c>
      <c r="E9227" s="455">
        <v>711.9</v>
      </c>
      <c r="F9227" s="455">
        <v>2344.377</v>
      </c>
    </row>
    <row r="9228" spans="1:6" ht="17.399999999999999" x14ac:dyDescent="0.25">
      <c r="A9228" s="58" t="s">
        <v>5068</v>
      </c>
      <c r="B9228" s="56" t="s">
        <v>1497</v>
      </c>
      <c r="C9228" s="142" t="s">
        <v>459</v>
      </c>
      <c r="D9228" s="452">
        <v>0</v>
      </c>
      <c r="E9228" s="456">
        <v>651.471</v>
      </c>
      <c r="F9228" s="456">
        <v>1841.5060000000001</v>
      </c>
    </row>
    <row r="9229" spans="1:6" ht="17.399999999999999" x14ac:dyDescent="0.25">
      <c r="A9229" s="53" t="s">
        <v>5068</v>
      </c>
      <c r="B9229" s="55" t="s">
        <v>1497</v>
      </c>
      <c r="C9229" s="62" t="s">
        <v>866</v>
      </c>
      <c r="D9229" s="450">
        <v>0</v>
      </c>
      <c r="E9229" s="454">
        <v>388.02800000000002</v>
      </c>
      <c r="F9229" s="454">
        <v>1234.511</v>
      </c>
    </row>
    <row r="9230" spans="1:6" ht="17.399999999999999" x14ac:dyDescent="0.25">
      <c r="A9230" s="52" t="s">
        <v>5068</v>
      </c>
      <c r="B9230" s="54" t="s">
        <v>1497</v>
      </c>
      <c r="C9230" s="61" t="s">
        <v>478</v>
      </c>
      <c r="D9230" s="449">
        <v>0</v>
      </c>
      <c r="E9230" s="453">
        <v>382.029</v>
      </c>
      <c r="F9230" s="453">
        <v>1134.096</v>
      </c>
    </row>
    <row r="9231" spans="1:6" ht="17.399999999999999" x14ac:dyDescent="0.25">
      <c r="A9231" s="53" t="s">
        <v>5068</v>
      </c>
      <c r="B9231" s="55" t="s">
        <v>1497</v>
      </c>
      <c r="C9231" s="62" t="s">
        <v>440</v>
      </c>
      <c r="D9231" s="450">
        <v>0</v>
      </c>
      <c r="E9231" s="454">
        <v>263.30099999999999</v>
      </c>
      <c r="F9231" s="454">
        <v>818.072</v>
      </c>
    </row>
    <row r="9232" spans="1:6" ht="17.399999999999999" x14ac:dyDescent="0.25">
      <c r="A9232" s="58" t="s">
        <v>6568</v>
      </c>
      <c r="B9232" s="56" t="s">
        <v>2064</v>
      </c>
      <c r="C9232" s="142" t="s">
        <v>444</v>
      </c>
      <c r="D9232" s="452">
        <v>0</v>
      </c>
      <c r="E9232" s="456">
        <v>15160.495000000001</v>
      </c>
      <c r="F9232" s="456">
        <v>34169.538999999997</v>
      </c>
    </row>
    <row r="9233" spans="1:6" ht="17.399999999999999" x14ac:dyDescent="0.25">
      <c r="A9233" s="59" t="s">
        <v>6568</v>
      </c>
      <c r="B9233" s="57" t="s">
        <v>2064</v>
      </c>
      <c r="C9233" s="143" t="s">
        <v>447</v>
      </c>
      <c r="D9233" s="451">
        <v>0</v>
      </c>
      <c r="E9233" s="455">
        <v>4290.875</v>
      </c>
      <c r="F9233" s="455">
        <v>12935.347</v>
      </c>
    </row>
    <row r="9234" spans="1:6" ht="17.399999999999999" x14ac:dyDescent="0.25">
      <c r="A9234" s="58" t="s">
        <v>6568</v>
      </c>
      <c r="B9234" s="56" t="s">
        <v>2064</v>
      </c>
      <c r="C9234" s="142" t="s">
        <v>488</v>
      </c>
      <c r="D9234" s="452">
        <v>0</v>
      </c>
      <c r="E9234" s="456">
        <v>4704.5609999999997</v>
      </c>
      <c r="F9234" s="456">
        <v>11743.641</v>
      </c>
    </row>
    <row r="9235" spans="1:6" ht="17.399999999999999" x14ac:dyDescent="0.25">
      <c r="A9235" s="59" t="s">
        <v>6568</v>
      </c>
      <c r="B9235" s="57" t="s">
        <v>2064</v>
      </c>
      <c r="C9235" s="143" t="s">
        <v>483</v>
      </c>
      <c r="D9235" s="451">
        <v>0</v>
      </c>
      <c r="E9235" s="455">
        <v>2224.17</v>
      </c>
      <c r="F9235" s="455">
        <v>6450.2049999999999</v>
      </c>
    </row>
    <row r="9236" spans="1:6" ht="17.399999999999999" x14ac:dyDescent="0.25">
      <c r="A9236" s="58" t="s">
        <v>6568</v>
      </c>
      <c r="B9236" s="56" t="s">
        <v>2064</v>
      </c>
      <c r="C9236" s="142" t="s">
        <v>482</v>
      </c>
      <c r="D9236" s="452">
        <v>0</v>
      </c>
      <c r="E9236" s="456">
        <v>1371.663</v>
      </c>
      <c r="F9236" s="456">
        <v>4433.4880000000003</v>
      </c>
    </row>
    <row r="9237" spans="1:6" ht="17.399999999999999" x14ac:dyDescent="0.25">
      <c r="A9237" s="59" t="s">
        <v>6568</v>
      </c>
      <c r="B9237" s="57" t="s">
        <v>2064</v>
      </c>
      <c r="C9237" s="143" t="s">
        <v>502</v>
      </c>
      <c r="D9237" s="451">
        <v>0</v>
      </c>
      <c r="E9237" s="455">
        <v>528.73800000000006</v>
      </c>
      <c r="F9237" s="455">
        <v>2050.491</v>
      </c>
    </row>
    <row r="9238" spans="1:6" ht="17.399999999999999" x14ac:dyDescent="0.25">
      <c r="A9238" s="52" t="s">
        <v>6568</v>
      </c>
      <c r="B9238" s="54" t="s">
        <v>2064</v>
      </c>
      <c r="C9238" s="61" t="s">
        <v>924</v>
      </c>
      <c r="D9238" s="449">
        <v>0</v>
      </c>
      <c r="E9238" s="453">
        <v>562.36099999999999</v>
      </c>
      <c r="F9238" s="453">
        <v>1810.451</v>
      </c>
    </row>
    <row r="9239" spans="1:6" ht="17.399999999999999" x14ac:dyDescent="0.25">
      <c r="A9239" s="53" t="s">
        <v>6568</v>
      </c>
      <c r="B9239" s="55" t="s">
        <v>2064</v>
      </c>
      <c r="C9239" s="62" t="s">
        <v>457</v>
      </c>
      <c r="D9239" s="450">
        <v>0</v>
      </c>
      <c r="E9239" s="454">
        <v>688.00699999999995</v>
      </c>
      <c r="F9239" s="454">
        <v>1667.826</v>
      </c>
    </row>
    <row r="9240" spans="1:6" ht="17.399999999999999" x14ac:dyDescent="0.25">
      <c r="A9240" s="58" t="s">
        <v>6568</v>
      </c>
      <c r="B9240" s="56" t="s">
        <v>2064</v>
      </c>
      <c r="C9240" s="142" t="s">
        <v>455</v>
      </c>
      <c r="D9240" s="452">
        <v>0</v>
      </c>
      <c r="E9240" s="456">
        <v>300.97000000000003</v>
      </c>
      <c r="F9240" s="456">
        <v>1602.039</v>
      </c>
    </row>
    <row r="9241" spans="1:6" ht="17.399999999999999" x14ac:dyDescent="0.25">
      <c r="A9241" s="59" t="s">
        <v>6568</v>
      </c>
      <c r="B9241" s="57" t="s">
        <v>2064</v>
      </c>
      <c r="C9241" s="143" t="s">
        <v>446</v>
      </c>
      <c r="D9241" s="451">
        <v>0</v>
      </c>
      <c r="E9241" s="455">
        <v>487</v>
      </c>
      <c r="F9241" s="455">
        <v>1189.711</v>
      </c>
    </row>
    <row r="9242" spans="1:6" ht="17.399999999999999" x14ac:dyDescent="0.25">
      <c r="A9242" s="52" t="s">
        <v>6568</v>
      </c>
      <c r="B9242" s="54" t="s">
        <v>2064</v>
      </c>
      <c r="C9242" s="61" t="s">
        <v>440</v>
      </c>
      <c r="D9242" s="449">
        <v>0</v>
      </c>
      <c r="E9242" s="453">
        <v>670.11800000000005</v>
      </c>
      <c r="F9242" s="453">
        <v>2438.181</v>
      </c>
    </row>
    <row r="9243" spans="1:6" ht="17.399999999999999" x14ac:dyDescent="0.25">
      <c r="A9243" s="53" t="s">
        <v>419</v>
      </c>
      <c r="B9243" s="55" t="s">
        <v>1515</v>
      </c>
      <c r="C9243" s="62" t="s">
        <v>489</v>
      </c>
      <c r="D9243" s="450">
        <v>0</v>
      </c>
      <c r="E9243" s="454">
        <v>3726.9169999999999</v>
      </c>
      <c r="F9243" s="454">
        <v>10708.133</v>
      </c>
    </row>
    <row r="9244" spans="1:6" ht="17.399999999999999" x14ac:dyDescent="0.25">
      <c r="A9244" s="52" t="s">
        <v>419</v>
      </c>
      <c r="B9244" s="54" t="s">
        <v>1515</v>
      </c>
      <c r="C9244" s="61" t="s">
        <v>467</v>
      </c>
      <c r="D9244" s="449">
        <v>0</v>
      </c>
      <c r="E9244" s="453">
        <v>3000.2420000000002</v>
      </c>
      <c r="F9244" s="453">
        <v>9686.8829999999998</v>
      </c>
    </row>
    <row r="9245" spans="1:6" ht="17.399999999999999" x14ac:dyDescent="0.25">
      <c r="A9245" s="53" t="s">
        <v>419</v>
      </c>
      <c r="B9245" s="55" t="s">
        <v>1515</v>
      </c>
      <c r="C9245" s="62" t="s">
        <v>490</v>
      </c>
      <c r="D9245" s="450">
        <v>0</v>
      </c>
      <c r="E9245" s="454">
        <v>2266.42</v>
      </c>
      <c r="F9245" s="454">
        <v>7789.75</v>
      </c>
    </row>
    <row r="9246" spans="1:6" ht="17.399999999999999" x14ac:dyDescent="0.25">
      <c r="A9246" s="52" t="s">
        <v>419</v>
      </c>
      <c r="B9246" s="54" t="s">
        <v>1515</v>
      </c>
      <c r="C9246" s="61" t="s">
        <v>7270</v>
      </c>
      <c r="D9246" s="449">
        <v>0</v>
      </c>
      <c r="E9246" s="453">
        <v>1123.7909999999999</v>
      </c>
      <c r="F9246" s="453">
        <v>4830.7830000000004</v>
      </c>
    </row>
    <row r="9247" spans="1:6" ht="17.399999999999999" x14ac:dyDescent="0.25">
      <c r="A9247" s="53" t="s">
        <v>419</v>
      </c>
      <c r="B9247" s="55" t="s">
        <v>1515</v>
      </c>
      <c r="C9247" s="62" t="s">
        <v>488</v>
      </c>
      <c r="D9247" s="450">
        <v>0</v>
      </c>
      <c r="E9247" s="454">
        <v>854.745</v>
      </c>
      <c r="F9247" s="454">
        <v>3225.0419999999999</v>
      </c>
    </row>
    <row r="9248" spans="1:6" ht="17.399999999999999" x14ac:dyDescent="0.25">
      <c r="A9248" s="52" t="s">
        <v>419</v>
      </c>
      <c r="B9248" s="54" t="s">
        <v>1515</v>
      </c>
      <c r="C9248" s="61" t="s">
        <v>907</v>
      </c>
      <c r="D9248" s="449">
        <v>0</v>
      </c>
      <c r="E9248" s="453">
        <v>407.767</v>
      </c>
      <c r="F9248" s="453">
        <v>3212.1170000000002</v>
      </c>
    </row>
    <row r="9249" spans="1:6" ht="17.399999999999999" x14ac:dyDescent="0.25">
      <c r="A9249" s="53" t="s">
        <v>419</v>
      </c>
      <c r="B9249" s="55" t="s">
        <v>1515</v>
      </c>
      <c r="C9249" s="62" t="s">
        <v>511</v>
      </c>
      <c r="D9249" s="450">
        <v>0</v>
      </c>
      <c r="E9249" s="454">
        <v>985.274</v>
      </c>
      <c r="F9249" s="454">
        <v>3190.9810000000002</v>
      </c>
    </row>
    <row r="9250" spans="1:6" ht="17.399999999999999" x14ac:dyDescent="0.25">
      <c r="A9250" s="58" t="s">
        <v>419</v>
      </c>
      <c r="B9250" s="56" t="s">
        <v>1515</v>
      </c>
      <c r="C9250" s="142" t="s">
        <v>457</v>
      </c>
      <c r="D9250" s="452">
        <v>0</v>
      </c>
      <c r="E9250" s="456">
        <v>301.48099999999999</v>
      </c>
      <c r="F9250" s="456">
        <v>1639.3679999999999</v>
      </c>
    </row>
    <row r="9251" spans="1:6" ht="17.399999999999999" x14ac:dyDescent="0.25">
      <c r="A9251" s="53" t="s">
        <v>419</v>
      </c>
      <c r="B9251" s="55" t="s">
        <v>1515</v>
      </c>
      <c r="C9251" s="62" t="s">
        <v>445</v>
      </c>
      <c r="D9251" s="450">
        <v>0</v>
      </c>
      <c r="E9251" s="454">
        <v>349.791</v>
      </c>
      <c r="F9251" s="454">
        <v>1069.3979999999999</v>
      </c>
    </row>
    <row r="9252" spans="1:6" ht="17.399999999999999" x14ac:dyDescent="0.25">
      <c r="A9252" s="52" t="s">
        <v>419</v>
      </c>
      <c r="B9252" s="54" t="s">
        <v>1515</v>
      </c>
      <c r="C9252" s="61" t="s">
        <v>473</v>
      </c>
      <c r="D9252" s="449">
        <v>0</v>
      </c>
      <c r="E9252" s="453">
        <v>432.714</v>
      </c>
      <c r="F9252" s="453">
        <v>1056.4949999999999</v>
      </c>
    </row>
    <row r="9253" spans="1:6" ht="17.399999999999999" x14ac:dyDescent="0.25">
      <c r="A9253" s="59" t="s">
        <v>419</v>
      </c>
      <c r="B9253" s="57" t="s">
        <v>1515</v>
      </c>
      <c r="C9253" s="143" t="s">
        <v>440</v>
      </c>
      <c r="D9253" s="451">
        <v>0</v>
      </c>
      <c r="E9253" s="455">
        <v>906.654</v>
      </c>
      <c r="F9253" s="455">
        <v>3554.2179999999998</v>
      </c>
    </row>
    <row r="9254" spans="1:6" ht="17.399999999999999" x14ac:dyDescent="0.25">
      <c r="A9254" s="52" t="s">
        <v>3924</v>
      </c>
      <c r="B9254" s="54" t="s">
        <v>1560</v>
      </c>
      <c r="C9254" s="61" t="s">
        <v>455</v>
      </c>
      <c r="D9254" s="449">
        <v>0</v>
      </c>
      <c r="E9254" s="453">
        <v>1242.356</v>
      </c>
      <c r="F9254" s="453">
        <v>6212.0619999999999</v>
      </c>
    </row>
    <row r="9255" spans="1:6" ht="17.399999999999999" x14ac:dyDescent="0.25">
      <c r="A9255" s="53" t="s">
        <v>3924</v>
      </c>
      <c r="B9255" s="55" t="s">
        <v>1560</v>
      </c>
      <c r="C9255" s="62" t="s">
        <v>488</v>
      </c>
      <c r="D9255" s="450">
        <v>0</v>
      </c>
      <c r="E9255" s="454">
        <v>1445.9549999999999</v>
      </c>
      <c r="F9255" s="454">
        <v>5937.4049999999997</v>
      </c>
    </row>
    <row r="9256" spans="1:6" ht="17.399999999999999" x14ac:dyDescent="0.25">
      <c r="A9256" s="52" t="s">
        <v>3924</v>
      </c>
      <c r="B9256" s="54" t="s">
        <v>1560</v>
      </c>
      <c r="C9256" s="61" t="s">
        <v>483</v>
      </c>
      <c r="D9256" s="449">
        <v>0</v>
      </c>
      <c r="E9256" s="453">
        <v>1116.0350000000001</v>
      </c>
      <c r="F9256" s="453">
        <v>4424.2939999999999</v>
      </c>
    </row>
    <row r="9257" spans="1:6" ht="17.399999999999999" x14ac:dyDescent="0.25">
      <c r="A9257" s="53" t="s">
        <v>3924</v>
      </c>
      <c r="B9257" s="55" t="s">
        <v>1560</v>
      </c>
      <c r="C9257" s="62" t="s">
        <v>502</v>
      </c>
      <c r="D9257" s="450">
        <v>0</v>
      </c>
      <c r="E9257" s="454">
        <v>1028.248</v>
      </c>
      <c r="F9257" s="454">
        <v>3755.5740000000001</v>
      </c>
    </row>
    <row r="9258" spans="1:6" ht="17.399999999999999" x14ac:dyDescent="0.25">
      <c r="A9258" s="58" t="s">
        <v>3924</v>
      </c>
      <c r="B9258" s="56" t="s">
        <v>1560</v>
      </c>
      <c r="C9258" s="142" t="s">
        <v>490</v>
      </c>
      <c r="D9258" s="452">
        <v>0</v>
      </c>
      <c r="E9258" s="456">
        <v>898.60400000000004</v>
      </c>
      <c r="F9258" s="456">
        <v>3651.9920000000002</v>
      </c>
    </row>
    <row r="9259" spans="1:6" ht="17.399999999999999" x14ac:dyDescent="0.25">
      <c r="A9259" s="53" t="s">
        <v>3924</v>
      </c>
      <c r="B9259" s="55" t="s">
        <v>1560</v>
      </c>
      <c r="C9259" s="62" t="s">
        <v>463</v>
      </c>
      <c r="D9259" s="450">
        <v>0</v>
      </c>
      <c r="E9259" s="454">
        <v>804.12</v>
      </c>
      <c r="F9259" s="454">
        <v>3519.4560000000001</v>
      </c>
    </row>
    <row r="9260" spans="1:6" ht="17.399999999999999" x14ac:dyDescent="0.25">
      <c r="A9260" s="58" t="s">
        <v>3924</v>
      </c>
      <c r="B9260" s="56" t="s">
        <v>1560</v>
      </c>
      <c r="C9260" s="142" t="s">
        <v>482</v>
      </c>
      <c r="D9260" s="452">
        <v>0</v>
      </c>
      <c r="E9260" s="456">
        <v>541.51800000000003</v>
      </c>
      <c r="F9260" s="456">
        <v>2640.8589999999999</v>
      </c>
    </row>
    <row r="9261" spans="1:6" ht="17.399999999999999" x14ac:dyDescent="0.25">
      <c r="A9261" s="59" t="s">
        <v>3924</v>
      </c>
      <c r="B9261" s="57" t="s">
        <v>1560</v>
      </c>
      <c r="C9261" s="143" t="s">
        <v>457</v>
      </c>
      <c r="D9261" s="451">
        <v>0</v>
      </c>
      <c r="E9261" s="455">
        <v>657.32399999999996</v>
      </c>
      <c r="F9261" s="455">
        <v>2267.2179999999998</v>
      </c>
    </row>
    <row r="9262" spans="1:6" ht="17.399999999999999" x14ac:dyDescent="0.25">
      <c r="A9262" s="52" t="s">
        <v>3924</v>
      </c>
      <c r="B9262" s="54" t="s">
        <v>1560</v>
      </c>
      <c r="C9262" s="61" t="s">
        <v>907</v>
      </c>
      <c r="D9262" s="449">
        <v>0</v>
      </c>
      <c r="E9262" s="453">
        <v>353.88600000000002</v>
      </c>
      <c r="F9262" s="453">
        <v>1414.98</v>
      </c>
    </row>
    <row r="9263" spans="1:6" ht="17.399999999999999" x14ac:dyDescent="0.25">
      <c r="A9263" s="53" t="s">
        <v>3924</v>
      </c>
      <c r="B9263" s="55" t="s">
        <v>1560</v>
      </c>
      <c r="C9263" s="62" t="s">
        <v>442</v>
      </c>
      <c r="D9263" s="450">
        <v>0</v>
      </c>
      <c r="E9263" s="454">
        <v>616.94899999999996</v>
      </c>
      <c r="F9263" s="454">
        <v>1400.0940000000001</v>
      </c>
    </row>
    <row r="9264" spans="1:6" ht="17.399999999999999" x14ac:dyDescent="0.25">
      <c r="A9264" s="52" t="s">
        <v>3924</v>
      </c>
      <c r="B9264" s="54" t="s">
        <v>1560</v>
      </c>
      <c r="C9264" s="61" t="s">
        <v>467</v>
      </c>
      <c r="D9264" s="449">
        <v>0</v>
      </c>
      <c r="E9264" s="453">
        <v>443.45100000000002</v>
      </c>
      <c r="F9264" s="453">
        <v>1373.463</v>
      </c>
    </row>
    <row r="9265" spans="1:6" ht="17.399999999999999" x14ac:dyDescent="0.25">
      <c r="A9265" s="59" t="s">
        <v>3924</v>
      </c>
      <c r="B9265" s="57" t="s">
        <v>1560</v>
      </c>
      <c r="C9265" s="143" t="s">
        <v>918</v>
      </c>
      <c r="D9265" s="451">
        <v>0</v>
      </c>
      <c r="E9265" s="455">
        <v>272.56099999999998</v>
      </c>
      <c r="F9265" s="455">
        <v>1068.8810000000001</v>
      </c>
    </row>
    <row r="9266" spans="1:6" ht="17.399999999999999" x14ac:dyDescent="0.25">
      <c r="A9266" s="52" t="s">
        <v>3924</v>
      </c>
      <c r="B9266" s="54" t="s">
        <v>1560</v>
      </c>
      <c r="C9266" s="61" t="s">
        <v>440</v>
      </c>
      <c r="D9266" s="449">
        <v>0</v>
      </c>
      <c r="E9266" s="453">
        <v>364.42200000000003</v>
      </c>
      <c r="F9266" s="453">
        <v>1826.7</v>
      </c>
    </row>
    <row r="9267" spans="1:6" ht="17.399999999999999" x14ac:dyDescent="0.25">
      <c r="A9267" s="59" t="s">
        <v>7442</v>
      </c>
      <c r="B9267" s="57" t="s">
        <v>7772</v>
      </c>
      <c r="C9267" s="143" t="s">
        <v>502</v>
      </c>
      <c r="D9267" s="451">
        <v>0</v>
      </c>
      <c r="E9267" s="455">
        <v>1347.8030000000001</v>
      </c>
      <c r="F9267" s="455">
        <v>4273.2209999999995</v>
      </c>
    </row>
    <row r="9268" spans="1:6" ht="17.399999999999999" x14ac:dyDescent="0.25">
      <c r="A9268" s="58" t="s">
        <v>7442</v>
      </c>
      <c r="B9268" s="56" t="s">
        <v>7772</v>
      </c>
      <c r="C9268" s="142" t="s">
        <v>907</v>
      </c>
      <c r="D9268" s="452">
        <v>0</v>
      </c>
      <c r="E9268" s="456">
        <v>830.47400000000005</v>
      </c>
      <c r="F9268" s="456">
        <v>3573.596</v>
      </c>
    </row>
    <row r="9269" spans="1:6" ht="17.399999999999999" x14ac:dyDescent="0.25">
      <c r="A9269" s="59" t="s">
        <v>7442</v>
      </c>
      <c r="B9269" s="57" t="s">
        <v>7772</v>
      </c>
      <c r="C9269" s="143" t="s">
        <v>455</v>
      </c>
      <c r="D9269" s="451">
        <v>0</v>
      </c>
      <c r="E9269" s="455">
        <v>589.69600000000003</v>
      </c>
      <c r="F9269" s="455">
        <v>2973</v>
      </c>
    </row>
    <row r="9270" spans="1:6" ht="17.399999999999999" x14ac:dyDescent="0.25">
      <c r="A9270" s="58" t="s">
        <v>7442</v>
      </c>
      <c r="B9270" s="56" t="s">
        <v>7772</v>
      </c>
      <c r="C9270" s="142" t="s">
        <v>489</v>
      </c>
      <c r="D9270" s="452">
        <v>0</v>
      </c>
      <c r="E9270" s="456">
        <v>643.93700000000001</v>
      </c>
      <c r="F9270" s="456">
        <v>2270.643</v>
      </c>
    </row>
    <row r="9271" spans="1:6" ht="17.399999999999999" x14ac:dyDescent="0.25">
      <c r="A9271" s="53" t="s">
        <v>7442</v>
      </c>
      <c r="B9271" s="55" t="s">
        <v>7772</v>
      </c>
      <c r="C9271" s="62" t="s">
        <v>488</v>
      </c>
      <c r="D9271" s="450">
        <v>0</v>
      </c>
      <c r="E9271" s="454">
        <v>464.44099999999997</v>
      </c>
      <c r="F9271" s="454">
        <v>1950.337</v>
      </c>
    </row>
    <row r="9272" spans="1:6" ht="17.399999999999999" x14ac:dyDescent="0.25">
      <c r="A9272" s="52" t="s">
        <v>7442</v>
      </c>
      <c r="B9272" s="54" t="s">
        <v>7772</v>
      </c>
      <c r="C9272" s="61" t="s">
        <v>463</v>
      </c>
      <c r="D9272" s="449">
        <v>0</v>
      </c>
      <c r="E9272" s="453">
        <v>428.899</v>
      </c>
      <c r="F9272" s="453">
        <v>1301.0899999999999</v>
      </c>
    </row>
    <row r="9273" spans="1:6" ht="17.399999999999999" x14ac:dyDescent="0.25">
      <c r="A9273" s="53" t="s">
        <v>7442</v>
      </c>
      <c r="B9273" s="55" t="s">
        <v>7772</v>
      </c>
      <c r="C9273" s="62" t="s">
        <v>440</v>
      </c>
      <c r="D9273" s="450">
        <v>0</v>
      </c>
      <c r="E9273" s="454">
        <v>558.40599999999995</v>
      </c>
      <c r="F9273" s="454">
        <v>2386.83</v>
      </c>
    </row>
    <row r="9274" spans="1:6" ht="17.399999999999999" x14ac:dyDescent="0.25">
      <c r="A9274" s="58" t="s">
        <v>7443</v>
      </c>
      <c r="B9274" s="56" t="s">
        <v>7773</v>
      </c>
      <c r="C9274" s="142" t="s">
        <v>483</v>
      </c>
      <c r="D9274" s="452">
        <v>0</v>
      </c>
      <c r="E9274" s="456">
        <v>2396.585</v>
      </c>
      <c r="F9274" s="456">
        <v>10608.431</v>
      </c>
    </row>
    <row r="9275" spans="1:6" ht="17.399999999999999" x14ac:dyDescent="0.25">
      <c r="A9275" s="59" t="s">
        <v>7443</v>
      </c>
      <c r="B9275" s="57" t="s">
        <v>7773</v>
      </c>
      <c r="C9275" s="143" t="s">
        <v>488</v>
      </c>
      <c r="D9275" s="451">
        <v>0</v>
      </c>
      <c r="E9275" s="455">
        <v>898.702</v>
      </c>
      <c r="F9275" s="455">
        <v>3378.482</v>
      </c>
    </row>
    <row r="9276" spans="1:6" ht="17.399999999999999" x14ac:dyDescent="0.25">
      <c r="A9276" s="52" t="s">
        <v>7443</v>
      </c>
      <c r="B9276" s="54" t="s">
        <v>7773</v>
      </c>
      <c r="C9276" s="61" t="s">
        <v>502</v>
      </c>
      <c r="D9276" s="449">
        <v>0</v>
      </c>
      <c r="E9276" s="453">
        <v>512.60699999999997</v>
      </c>
      <c r="F9276" s="453">
        <v>2660.9520000000002</v>
      </c>
    </row>
    <row r="9277" spans="1:6" ht="17.399999999999999" x14ac:dyDescent="0.25">
      <c r="A9277" s="59" t="s">
        <v>7443</v>
      </c>
      <c r="B9277" s="57" t="s">
        <v>7773</v>
      </c>
      <c r="C9277" s="143" t="s">
        <v>907</v>
      </c>
      <c r="D9277" s="451">
        <v>0</v>
      </c>
      <c r="E9277" s="455">
        <v>468.565</v>
      </c>
      <c r="F9277" s="455">
        <v>2251.5970000000002</v>
      </c>
    </row>
    <row r="9278" spans="1:6" ht="17.399999999999999" x14ac:dyDescent="0.25">
      <c r="A9278" s="58" t="s">
        <v>7443</v>
      </c>
      <c r="B9278" s="56" t="s">
        <v>7773</v>
      </c>
      <c r="C9278" s="142" t="s">
        <v>464</v>
      </c>
      <c r="D9278" s="452">
        <v>0</v>
      </c>
      <c r="E9278" s="456">
        <v>456.6</v>
      </c>
      <c r="F9278" s="456">
        <v>1558.1489999999999</v>
      </c>
    </row>
    <row r="9279" spans="1:6" ht="17.399999999999999" x14ac:dyDescent="0.25">
      <c r="A9279" s="59" t="s">
        <v>7443</v>
      </c>
      <c r="B9279" s="57" t="s">
        <v>7773</v>
      </c>
      <c r="C9279" s="143" t="s">
        <v>467</v>
      </c>
      <c r="D9279" s="451">
        <v>0</v>
      </c>
      <c r="E9279" s="455">
        <v>421.702</v>
      </c>
      <c r="F9279" s="455">
        <v>1428.373</v>
      </c>
    </row>
    <row r="9280" spans="1:6" ht="17.399999999999999" x14ac:dyDescent="0.25">
      <c r="A9280" s="58" t="s">
        <v>7443</v>
      </c>
      <c r="B9280" s="56" t="s">
        <v>7773</v>
      </c>
      <c r="C9280" s="142" t="s">
        <v>489</v>
      </c>
      <c r="D9280" s="452">
        <v>0</v>
      </c>
      <c r="E9280" s="456">
        <v>320.31799999999998</v>
      </c>
      <c r="F9280" s="456">
        <v>1102.3789999999999</v>
      </c>
    </row>
    <row r="9281" spans="1:6" ht="17.399999999999999" x14ac:dyDescent="0.25">
      <c r="A9281" s="53" t="s">
        <v>7443</v>
      </c>
      <c r="B9281" s="55" t="s">
        <v>7773</v>
      </c>
      <c r="C9281" s="62" t="s">
        <v>440</v>
      </c>
      <c r="D9281" s="450">
        <v>0</v>
      </c>
      <c r="E9281" s="454">
        <v>272.65600000000001</v>
      </c>
      <c r="F9281" s="454">
        <v>1618.662</v>
      </c>
    </row>
    <row r="9282" spans="1:6" ht="17.399999999999999" x14ac:dyDescent="0.25">
      <c r="A9282" s="58" t="s">
        <v>5069</v>
      </c>
      <c r="B9282" s="56" t="s">
        <v>3594</v>
      </c>
      <c r="C9282" s="142" t="s">
        <v>447</v>
      </c>
      <c r="D9282" s="452">
        <v>0</v>
      </c>
      <c r="E9282" s="456">
        <v>5854.5360000000001</v>
      </c>
      <c r="F9282" s="456">
        <v>11734.117</v>
      </c>
    </row>
    <row r="9283" spans="1:6" ht="17.399999999999999" x14ac:dyDescent="0.25">
      <c r="A9283" s="59" t="s">
        <v>5069</v>
      </c>
      <c r="B9283" s="57" t="s">
        <v>3594</v>
      </c>
      <c r="C9283" s="143" t="s">
        <v>463</v>
      </c>
      <c r="D9283" s="451">
        <v>0</v>
      </c>
      <c r="E9283" s="455">
        <v>509.45400000000001</v>
      </c>
      <c r="F9283" s="455">
        <v>1066.546</v>
      </c>
    </row>
    <row r="9284" spans="1:6" ht="17.399999999999999" x14ac:dyDescent="0.25">
      <c r="A9284" s="52" t="s">
        <v>5069</v>
      </c>
      <c r="B9284" s="54" t="s">
        <v>3594</v>
      </c>
      <c r="C9284" s="61" t="s">
        <v>440</v>
      </c>
      <c r="D9284" s="449">
        <v>0</v>
      </c>
      <c r="E9284" s="453">
        <v>0.66700000000000004</v>
      </c>
      <c r="F9284" s="453">
        <v>80.578000000000003</v>
      </c>
    </row>
    <row r="9285" spans="1:6" ht="17.399999999999999" x14ac:dyDescent="0.25">
      <c r="A9285" s="53" t="s">
        <v>5070</v>
      </c>
      <c r="B9285" s="55" t="s">
        <v>2065</v>
      </c>
      <c r="C9285" s="62" t="s">
        <v>463</v>
      </c>
      <c r="D9285" s="450">
        <v>0</v>
      </c>
      <c r="E9285" s="454">
        <v>6375.7780000000002</v>
      </c>
      <c r="F9285" s="454">
        <v>14156.078</v>
      </c>
    </row>
    <row r="9286" spans="1:6" ht="17.399999999999999" x14ac:dyDescent="0.25">
      <c r="A9286" s="52" t="s">
        <v>5070</v>
      </c>
      <c r="B9286" s="54" t="s">
        <v>2065</v>
      </c>
      <c r="C9286" s="61" t="s">
        <v>447</v>
      </c>
      <c r="D9286" s="449">
        <v>0</v>
      </c>
      <c r="E9286" s="453">
        <v>2774.2159999999999</v>
      </c>
      <c r="F9286" s="453">
        <v>4650.1750000000002</v>
      </c>
    </row>
    <row r="9287" spans="1:6" ht="17.399999999999999" x14ac:dyDescent="0.25">
      <c r="A9287" s="59" t="s">
        <v>5070</v>
      </c>
      <c r="B9287" s="57" t="s">
        <v>2065</v>
      </c>
      <c r="C9287" s="143" t="s">
        <v>488</v>
      </c>
      <c r="D9287" s="451">
        <v>0</v>
      </c>
      <c r="E9287" s="455">
        <v>418.57900000000001</v>
      </c>
      <c r="F9287" s="455">
        <v>1443.41</v>
      </c>
    </row>
    <row r="9288" spans="1:6" ht="17.399999999999999" x14ac:dyDescent="0.25">
      <c r="A9288" s="58" t="s">
        <v>5070</v>
      </c>
      <c r="B9288" s="56" t="s">
        <v>2065</v>
      </c>
      <c r="C9288" s="142" t="s">
        <v>440</v>
      </c>
      <c r="D9288" s="452">
        <v>0</v>
      </c>
      <c r="E9288" s="456">
        <v>506.86399999999998</v>
      </c>
      <c r="F9288" s="456">
        <v>2018.4960000000001</v>
      </c>
    </row>
    <row r="9289" spans="1:6" ht="17.399999999999999" x14ac:dyDescent="0.25">
      <c r="A9289" s="59" t="s">
        <v>5072</v>
      </c>
      <c r="B9289" s="57" t="s">
        <v>2066</v>
      </c>
      <c r="C9289" s="143" t="s">
        <v>463</v>
      </c>
      <c r="D9289" s="451">
        <v>0</v>
      </c>
      <c r="E9289" s="455">
        <v>78201.244999999995</v>
      </c>
      <c r="F9289" s="455">
        <v>160781.98199999999</v>
      </c>
    </row>
    <row r="9290" spans="1:6" ht="17.399999999999999" x14ac:dyDescent="0.25">
      <c r="A9290" s="58" t="s">
        <v>5072</v>
      </c>
      <c r="B9290" s="56" t="s">
        <v>2066</v>
      </c>
      <c r="C9290" s="142" t="s">
        <v>450</v>
      </c>
      <c r="D9290" s="452">
        <v>0</v>
      </c>
      <c r="E9290" s="456">
        <v>24752.983</v>
      </c>
      <c r="F9290" s="456">
        <v>54814.347000000002</v>
      </c>
    </row>
    <row r="9291" spans="1:6" ht="17.399999999999999" x14ac:dyDescent="0.25">
      <c r="A9291" s="53" t="s">
        <v>5072</v>
      </c>
      <c r="B9291" s="55" t="s">
        <v>2066</v>
      </c>
      <c r="C9291" s="62" t="s">
        <v>442</v>
      </c>
      <c r="D9291" s="450">
        <v>0</v>
      </c>
      <c r="E9291" s="454">
        <v>10479.112999999999</v>
      </c>
      <c r="F9291" s="454">
        <v>25101.788</v>
      </c>
    </row>
    <row r="9292" spans="1:6" ht="17.399999999999999" x14ac:dyDescent="0.25">
      <c r="A9292" s="58" t="s">
        <v>5072</v>
      </c>
      <c r="B9292" s="56" t="s">
        <v>2066</v>
      </c>
      <c r="C9292" s="142" t="s">
        <v>457</v>
      </c>
      <c r="D9292" s="452">
        <v>0</v>
      </c>
      <c r="E9292" s="456">
        <v>10740.145</v>
      </c>
      <c r="F9292" s="456">
        <v>20674.304</v>
      </c>
    </row>
    <row r="9293" spans="1:6" ht="17.399999999999999" x14ac:dyDescent="0.25">
      <c r="A9293" s="53" t="s">
        <v>5072</v>
      </c>
      <c r="B9293" s="55" t="s">
        <v>2066</v>
      </c>
      <c r="C9293" s="62" t="s">
        <v>488</v>
      </c>
      <c r="D9293" s="450">
        <v>0</v>
      </c>
      <c r="E9293" s="454">
        <v>8886.2790000000005</v>
      </c>
      <c r="F9293" s="454">
        <v>16708.816999999999</v>
      </c>
    </row>
    <row r="9294" spans="1:6" ht="17.399999999999999" x14ac:dyDescent="0.25">
      <c r="A9294" s="58" t="s">
        <v>5072</v>
      </c>
      <c r="B9294" s="56" t="s">
        <v>2066</v>
      </c>
      <c r="C9294" s="142" t="s">
        <v>482</v>
      </c>
      <c r="D9294" s="452">
        <v>0</v>
      </c>
      <c r="E9294" s="456">
        <v>2631.8620000000001</v>
      </c>
      <c r="F9294" s="456">
        <v>6416.2870000000003</v>
      </c>
    </row>
    <row r="9295" spans="1:6" ht="17.399999999999999" x14ac:dyDescent="0.25">
      <c r="A9295" s="59" t="s">
        <v>5072</v>
      </c>
      <c r="B9295" s="57" t="s">
        <v>2066</v>
      </c>
      <c r="C9295" s="143" t="s">
        <v>459</v>
      </c>
      <c r="D9295" s="451">
        <v>0</v>
      </c>
      <c r="E9295" s="455">
        <v>2737.319</v>
      </c>
      <c r="F9295" s="455">
        <v>5001.68</v>
      </c>
    </row>
    <row r="9296" spans="1:6" ht="17.399999999999999" x14ac:dyDescent="0.25">
      <c r="A9296" s="52" t="s">
        <v>5072</v>
      </c>
      <c r="B9296" s="54" t="s">
        <v>2066</v>
      </c>
      <c r="C9296" s="61" t="s">
        <v>492</v>
      </c>
      <c r="D9296" s="449">
        <v>0</v>
      </c>
      <c r="E9296" s="453">
        <v>3026.7649999999999</v>
      </c>
      <c r="F9296" s="453">
        <v>3902.0210000000002</v>
      </c>
    </row>
    <row r="9297" spans="1:6" ht="17.399999999999999" x14ac:dyDescent="0.25">
      <c r="A9297" s="59" t="s">
        <v>5072</v>
      </c>
      <c r="B9297" s="57" t="s">
        <v>2066</v>
      </c>
      <c r="C9297" s="143" t="s">
        <v>447</v>
      </c>
      <c r="D9297" s="451">
        <v>0</v>
      </c>
      <c r="E9297" s="455">
        <v>2002.1769999999999</v>
      </c>
      <c r="F9297" s="455">
        <v>3090.1729999999998</v>
      </c>
    </row>
    <row r="9298" spans="1:6" ht="17.399999999999999" x14ac:dyDescent="0.25">
      <c r="A9298" s="58" t="s">
        <v>5072</v>
      </c>
      <c r="B9298" s="56" t="s">
        <v>2066</v>
      </c>
      <c r="C9298" s="142" t="s">
        <v>451</v>
      </c>
      <c r="D9298" s="452">
        <v>0</v>
      </c>
      <c r="E9298" s="456">
        <v>692.36599999999999</v>
      </c>
      <c r="F9298" s="456">
        <v>1313.807</v>
      </c>
    </row>
    <row r="9299" spans="1:6" ht="17.399999999999999" x14ac:dyDescent="0.25">
      <c r="A9299" s="59" t="s">
        <v>5072</v>
      </c>
      <c r="B9299" s="57" t="s">
        <v>2066</v>
      </c>
      <c r="C9299" s="143" t="s">
        <v>440</v>
      </c>
      <c r="D9299" s="451">
        <v>0</v>
      </c>
      <c r="E9299" s="455">
        <v>805.96299999999997</v>
      </c>
      <c r="F9299" s="455">
        <v>1575.0909999999999</v>
      </c>
    </row>
    <row r="9300" spans="1:6" ht="17.399999999999999" x14ac:dyDescent="0.25">
      <c r="A9300" s="58" t="s">
        <v>3513</v>
      </c>
      <c r="B9300" s="56" t="s">
        <v>2067</v>
      </c>
      <c r="C9300" s="142" t="s">
        <v>463</v>
      </c>
      <c r="D9300" s="452">
        <v>0</v>
      </c>
      <c r="E9300" s="456">
        <v>53354.055999999997</v>
      </c>
      <c r="F9300" s="456">
        <v>119532.393</v>
      </c>
    </row>
    <row r="9301" spans="1:6" ht="17.399999999999999" x14ac:dyDescent="0.25">
      <c r="A9301" s="59" t="s">
        <v>3513</v>
      </c>
      <c r="B9301" s="57" t="s">
        <v>2067</v>
      </c>
      <c r="C9301" s="143" t="s">
        <v>450</v>
      </c>
      <c r="D9301" s="451">
        <v>0</v>
      </c>
      <c r="E9301" s="455">
        <v>16782.681</v>
      </c>
      <c r="F9301" s="455">
        <v>38538.75</v>
      </c>
    </row>
    <row r="9302" spans="1:6" ht="17.399999999999999" x14ac:dyDescent="0.25">
      <c r="A9302" s="58" t="s">
        <v>3513</v>
      </c>
      <c r="B9302" s="56" t="s">
        <v>2067</v>
      </c>
      <c r="C9302" s="142" t="s">
        <v>444</v>
      </c>
      <c r="D9302" s="452">
        <v>0</v>
      </c>
      <c r="E9302" s="456">
        <v>8763.1710000000003</v>
      </c>
      <c r="F9302" s="456">
        <v>19349.017</v>
      </c>
    </row>
    <row r="9303" spans="1:6" ht="17.399999999999999" x14ac:dyDescent="0.25">
      <c r="A9303" s="59" t="s">
        <v>3513</v>
      </c>
      <c r="B9303" s="57" t="s">
        <v>2067</v>
      </c>
      <c r="C9303" s="143" t="s">
        <v>457</v>
      </c>
      <c r="D9303" s="451">
        <v>0</v>
      </c>
      <c r="E9303" s="455">
        <v>6907.5020000000004</v>
      </c>
      <c r="F9303" s="455">
        <v>11977.268</v>
      </c>
    </row>
    <row r="9304" spans="1:6" ht="17.399999999999999" x14ac:dyDescent="0.25">
      <c r="A9304" s="52" t="s">
        <v>3513</v>
      </c>
      <c r="B9304" s="54" t="s">
        <v>2067</v>
      </c>
      <c r="C9304" s="61" t="s">
        <v>488</v>
      </c>
      <c r="D9304" s="449">
        <v>0</v>
      </c>
      <c r="E9304" s="453">
        <v>5303.2950000000001</v>
      </c>
      <c r="F9304" s="453">
        <v>11783.346</v>
      </c>
    </row>
    <row r="9305" spans="1:6" ht="17.399999999999999" x14ac:dyDescent="0.25">
      <c r="A9305" s="59" t="s">
        <v>3513</v>
      </c>
      <c r="B9305" s="57" t="s">
        <v>2067</v>
      </c>
      <c r="C9305" s="143" t="s">
        <v>482</v>
      </c>
      <c r="D9305" s="451">
        <v>0</v>
      </c>
      <c r="E9305" s="455">
        <v>2851.681</v>
      </c>
      <c r="F9305" s="455">
        <v>11164.841</v>
      </c>
    </row>
    <row r="9306" spans="1:6" ht="17.399999999999999" x14ac:dyDescent="0.25">
      <c r="A9306" s="58" t="s">
        <v>3513</v>
      </c>
      <c r="B9306" s="56" t="s">
        <v>2067</v>
      </c>
      <c r="C9306" s="142" t="s">
        <v>459</v>
      </c>
      <c r="D9306" s="452">
        <v>0</v>
      </c>
      <c r="E9306" s="456">
        <v>4524.1189999999997</v>
      </c>
      <c r="F9306" s="456">
        <v>9023.8729999999996</v>
      </c>
    </row>
    <row r="9307" spans="1:6" ht="17.399999999999999" x14ac:dyDescent="0.25">
      <c r="A9307" s="53" t="s">
        <v>3513</v>
      </c>
      <c r="B9307" s="55" t="s">
        <v>2067</v>
      </c>
      <c r="C9307" s="62" t="s">
        <v>492</v>
      </c>
      <c r="D9307" s="450">
        <v>0</v>
      </c>
      <c r="E9307" s="454">
        <v>6316.9740000000002</v>
      </c>
      <c r="F9307" s="454">
        <v>8115.1009999999997</v>
      </c>
    </row>
    <row r="9308" spans="1:6" ht="17.399999999999999" x14ac:dyDescent="0.25">
      <c r="A9308" s="58" t="s">
        <v>3513</v>
      </c>
      <c r="B9308" s="56" t="s">
        <v>2067</v>
      </c>
      <c r="C9308" s="142" t="s">
        <v>442</v>
      </c>
      <c r="D9308" s="452">
        <v>0</v>
      </c>
      <c r="E9308" s="456">
        <v>1567.837</v>
      </c>
      <c r="F9308" s="456">
        <v>3437.6170000000002</v>
      </c>
    </row>
    <row r="9309" spans="1:6" ht="17.399999999999999" x14ac:dyDescent="0.25">
      <c r="A9309" s="59" t="s">
        <v>3513</v>
      </c>
      <c r="B9309" s="57" t="s">
        <v>2067</v>
      </c>
      <c r="C9309" s="143" t="s">
        <v>490</v>
      </c>
      <c r="D9309" s="451">
        <v>0</v>
      </c>
      <c r="E9309" s="455">
        <v>1385.2819999999999</v>
      </c>
      <c r="F9309" s="455">
        <v>2729.7640000000001</v>
      </c>
    </row>
    <row r="9310" spans="1:6" ht="17.399999999999999" x14ac:dyDescent="0.25">
      <c r="A9310" s="58" t="s">
        <v>3513</v>
      </c>
      <c r="B9310" s="56" t="s">
        <v>2067</v>
      </c>
      <c r="C9310" s="142" t="s">
        <v>866</v>
      </c>
      <c r="D9310" s="452">
        <v>0</v>
      </c>
      <c r="E9310" s="456">
        <v>765.33100000000002</v>
      </c>
      <c r="F9310" s="456">
        <v>2559.8760000000002</v>
      </c>
    </row>
    <row r="9311" spans="1:6" ht="17.399999999999999" x14ac:dyDescent="0.25">
      <c r="A9311" s="59" t="s">
        <v>3513</v>
      </c>
      <c r="B9311" s="57" t="s">
        <v>2067</v>
      </c>
      <c r="C9311" s="143" t="s">
        <v>924</v>
      </c>
      <c r="D9311" s="451">
        <v>0</v>
      </c>
      <c r="E9311" s="455">
        <v>853.64599999999996</v>
      </c>
      <c r="F9311" s="455">
        <v>2257.6770000000001</v>
      </c>
    </row>
    <row r="9312" spans="1:6" ht="17.399999999999999" x14ac:dyDescent="0.25">
      <c r="A9312" s="58" t="s">
        <v>3513</v>
      </c>
      <c r="B9312" s="56" t="s">
        <v>2067</v>
      </c>
      <c r="C9312" s="142" t="s">
        <v>471</v>
      </c>
      <c r="D9312" s="452">
        <v>0</v>
      </c>
      <c r="E9312" s="456">
        <v>784.20399999999995</v>
      </c>
      <c r="F9312" s="456">
        <v>1990.0160000000001</v>
      </c>
    </row>
    <row r="9313" spans="1:6" ht="17.399999999999999" x14ac:dyDescent="0.25">
      <c r="A9313" s="59" t="s">
        <v>3513</v>
      </c>
      <c r="B9313" s="57" t="s">
        <v>2067</v>
      </c>
      <c r="C9313" s="143" t="s">
        <v>447</v>
      </c>
      <c r="D9313" s="451">
        <v>0</v>
      </c>
      <c r="E9313" s="455">
        <v>911.30799999999999</v>
      </c>
      <c r="F9313" s="455">
        <v>1696.92</v>
      </c>
    </row>
    <row r="9314" spans="1:6" ht="17.399999999999999" x14ac:dyDescent="0.25">
      <c r="A9314" s="58" t="s">
        <v>3513</v>
      </c>
      <c r="B9314" s="56" t="s">
        <v>2067</v>
      </c>
      <c r="C9314" s="142" t="s">
        <v>460</v>
      </c>
      <c r="D9314" s="452">
        <v>0</v>
      </c>
      <c r="E9314" s="456">
        <v>638.97699999999998</v>
      </c>
      <c r="F9314" s="456">
        <v>1456.2</v>
      </c>
    </row>
    <row r="9315" spans="1:6" ht="17.399999999999999" x14ac:dyDescent="0.25">
      <c r="A9315" s="59" t="s">
        <v>3513</v>
      </c>
      <c r="B9315" s="57" t="s">
        <v>2067</v>
      </c>
      <c r="C9315" s="143" t="s">
        <v>493</v>
      </c>
      <c r="D9315" s="451">
        <v>0</v>
      </c>
      <c r="E9315" s="455">
        <v>680.875</v>
      </c>
      <c r="F9315" s="455">
        <v>1289.4069999999999</v>
      </c>
    </row>
    <row r="9316" spans="1:6" ht="17.399999999999999" x14ac:dyDescent="0.25">
      <c r="A9316" s="52" t="s">
        <v>3513</v>
      </c>
      <c r="B9316" s="54" t="s">
        <v>2067</v>
      </c>
      <c r="C9316" s="61" t="s">
        <v>440</v>
      </c>
      <c r="D9316" s="449">
        <v>0</v>
      </c>
      <c r="E9316" s="453">
        <v>910.23900000000003</v>
      </c>
      <c r="F9316" s="453">
        <v>2498.87</v>
      </c>
    </row>
    <row r="9317" spans="1:6" ht="17.399999999999999" x14ac:dyDescent="0.25">
      <c r="A9317" s="59" t="s">
        <v>6571</v>
      </c>
      <c r="B9317" s="57" t="s">
        <v>2068</v>
      </c>
      <c r="C9317" s="143" t="s">
        <v>463</v>
      </c>
      <c r="D9317" s="451">
        <v>0</v>
      </c>
      <c r="E9317" s="455">
        <v>4591.88</v>
      </c>
      <c r="F9317" s="455">
        <v>9873.9590000000007</v>
      </c>
    </row>
    <row r="9318" spans="1:6" ht="17.399999999999999" x14ac:dyDescent="0.25">
      <c r="A9318" s="58" t="s">
        <v>6571</v>
      </c>
      <c r="B9318" s="56" t="s">
        <v>2068</v>
      </c>
      <c r="C9318" s="142" t="s">
        <v>450</v>
      </c>
      <c r="D9318" s="452">
        <v>0</v>
      </c>
      <c r="E9318" s="456">
        <v>2867.0259999999998</v>
      </c>
      <c r="F9318" s="456">
        <v>7391.1869999999999</v>
      </c>
    </row>
    <row r="9319" spans="1:6" ht="17.399999999999999" x14ac:dyDescent="0.25">
      <c r="A9319" s="59" t="s">
        <v>6571</v>
      </c>
      <c r="B9319" s="57" t="s">
        <v>2068</v>
      </c>
      <c r="C9319" s="143" t="s">
        <v>447</v>
      </c>
      <c r="D9319" s="451">
        <v>0</v>
      </c>
      <c r="E9319" s="455">
        <v>1684.9690000000001</v>
      </c>
      <c r="F9319" s="455">
        <v>4146.7219999999998</v>
      </c>
    </row>
    <row r="9320" spans="1:6" ht="17.399999999999999" x14ac:dyDescent="0.25">
      <c r="A9320" s="58" t="s">
        <v>6571</v>
      </c>
      <c r="B9320" s="56" t="s">
        <v>2068</v>
      </c>
      <c r="C9320" s="142" t="s">
        <v>461</v>
      </c>
      <c r="D9320" s="452">
        <v>0</v>
      </c>
      <c r="E9320" s="456">
        <v>1191.194</v>
      </c>
      <c r="F9320" s="456">
        <v>3653.02</v>
      </c>
    </row>
    <row r="9321" spans="1:6" ht="17.399999999999999" x14ac:dyDescent="0.25">
      <c r="A9321" s="59" t="s">
        <v>6571</v>
      </c>
      <c r="B9321" s="57" t="s">
        <v>2068</v>
      </c>
      <c r="C9321" s="143" t="s">
        <v>444</v>
      </c>
      <c r="D9321" s="451">
        <v>0</v>
      </c>
      <c r="E9321" s="455">
        <v>990.68299999999999</v>
      </c>
      <c r="F9321" s="455">
        <v>2353.9580000000001</v>
      </c>
    </row>
    <row r="9322" spans="1:6" ht="17.399999999999999" x14ac:dyDescent="0.25">
      <c r="A9322" s="58" t="s">
        <v>6571</v>
      </c>
      <c r="B9322" s="56" t="s">
        <v>2068</v>
      </c>
      <c r="C9322" s="142" t="s">
        <v>457</v>
      </c>
      <c r="D9322" s="452">
        <v>0</v>
      </c>
      <c r="E9322" s="456">
        <v>1072.3820000000001</v>
      </c>
      <c r="F9322" s="456">
        <v>1596.7190000000001</v>
      </c>
    </row>
    <row r="9323" spans="1:6" ht="17.399999999999999" x14ac:dyDescent="0.25">
      <c r="A9323" s="53" t="s">
        <v>6571</v>
      </c>
      <c r="B9323" s="55" t="s">
        <v>2068</v>
      </c>
      <c r="C9323" s="62" t="s">
        <v>440</v>
      </c>
      <c r="D9323" s="450">
        <v>0</v>
      </c>
      <c r="E9323" s="454">
        <v>990.51800000000003</v>
      </c>
      <c r="F9323" s="454">
        <v>1429</v>
      </c>
    </row>
    <row r="9324" spans="1:6" ht="17.399999999999999" x14ac:dyDescent="0.25">
      <c r="A9324" s="58" t="s">
        <v>6572</v>
      </c>
      <c r="B9324" s="56" t="s">
        <v>2995</v>
      </c>
      <c r="C9324" s="142" t="s">
        <v>482</v>
      </c>
      <c r="D9324" s="452">
        <v>0</v>
      </c>
      <c r="E9324" s="456">
        <v>11175.994000000001</v>
      </c>
      <c r="F9324" s="456">
        <v>35852.553999999996</v>
      </c>
    </row>
    <row r="9325" spans="1:6" ht="17.399999999999999" x14ac:dyDescent="0.25">
      <c r="A9325" s="59" t="s">
        <v>6572</v>
      </c>
      <c r="B9325" s="57" t="s">
        <v>2995</v>
      </c>
      <c r="C9325" s="143" t="s">
        <v>444</v>
      </c>
      <c r="D9325" s="451">
        <v>0</v>
      </c>
      <c r="E9325" s="455">
        <v>7351.7879999999996</v>
      </c>
      <c r="F9325" s="455">
        <v>16442.879000000001</v>
      </c>
    </row>
    <row r="9326" spans="1:6" ht="17.399999999999999" x14ac:dyDescent="0.25">
      <c r="A9326" s="58" t="s">
        <v>6572</v>
      </c>
      <c r="B9326" s="56" t="s">
        <v>2995</v>
      </c>
      <c r="C9326" s="142" t="s">
        <v>488</v>
      </c>
      <c r="D9326" s="452">
        <v>0</v>
      </c>
      <c r="E9326" s="456">
        <v>3793.9740000000002</v>
      </c>
      <c r="F9326" s="456">
        <v>11645.155000000001</v>
      </c>
    </row>
    <row r="9327" spans="1:6" ht="17.399999999999999" x14ac:dyDescent="0.25">
      <c r="A9327" s="59" t="s">
        <v>6572</v>
      </c>
      <c r="B9327" s="57" t="s">
        <v>2995</v>
      </c>
      <c r="C9327" s="143" t="s">
        <v>455</v>
      </c>
      <c r="D9327" s="451">
        <v>0</v>
      </c>
      <c r="E9327" s="455">
        <v>1223.7819999999999</v>
      </c>
      <c r="F9327" s="455">
        <v>9846.5740000000005</v>
      </c>
    </row>
    <row r="9328" spans="1:6" ht="17.399999999999999" x14ac:dyDescent="0.25">
      <c r="A9328" s="58" t="s">
        <v>6572</v>
      </c>
      <c r="B9328" s="56" t="s">
        <v>2995</v>
      </c>
      <c r="C9328" s="142" t="s">
        <v>471</v>
      </c>
      <c r="D9328" s="452">
        <v>0</v>
      </c>
      <c r="E9328" s="456">
        <v>1035.4480000000001</v>
      </c>
      <c r="F9328" s="456">
        <v>3925.527</v>
      </c>
    </row>
    <row r="9329" spans="1:6" ht="17.399999999999999" x14ac:dyDescent="0.25">
      <c r="A9329" s="59" t="s">
        <v>6572</v>
      </c>
      <c r="B9329" s="57" t="s">
        <v>2995</v>
      </c>
      <c r="C9329" s="143" t="s">
        <v>450</v>
      </c>
      <c r="D9329" s="451">
        <v>0</v>
      </c>
      <c r="E9329" s="455">
        <v>867.35599999999999</v>
      </c>
      <c r="F9329" s="455">
        <v>3013.9029999999998</v>
      </c>
    </row>
    <row r="9330" spans="1:6" ht="17.399999999999999" x14ac:dyDescent="0.25">
      <c r="A9330" s="58" t="s">
        <v>6572</v>
      </c>
      <c r="B9330" s="56" t="s">
        <v>2995</v>
      </c>
      <c r="C9330" s="142" t="s">
        <v>924</v>
      </c>
      <c r="D9330" s="452">
        <v>0</v>
      </c>
      <c r="E9330" s="456">
        <v>450.26400000000001</v>
      </c>
      <c r="F9330" s="456">
        <v>1004.412</v>
      </c>
    </row>
    <row r="9331" spans="1:6" ht="17.399999999999999" x14ac:dyDescent="0.25">
      <c r="A9331" s="59" t="s">
        <v>6572</v>
      </c>
      <c r="B9331" s="57" t="s">
        <v>2995</v>
      </c>
      <c r="C9331" s="143" t="s">
        <v>440</v>
      </c>
      <c r="D9331" s="451">
        <v>0</v>
      </c>
      <c r="E9331" s="455">
        <v>384.59199999999998</v>
      </c>
      <c r="F9331" s="455">
        <v>1346.0239999999999</v>
      </c>
    </row>
    <row r="9332" spans="1:6" ht="17.399999999999999" x14ac:dyDescent="0.25">
      <c r="A9332" s="52" t="s">
        <v>6627</v>
      </c>
      <c r="B9332" s="54" t="s">
        <v>1211</v>
      </c>
      <c r="C9332" s="61" t="s">
        <v>488</v>
      </c>
      <c r="D9332" s="449">
        <v>0</v>
      </c>
      <c r="E9332" s="453">
        <v>21274.192999999999</v>
      </c>
      <c r="F9332" s="453">
        <v>71071.145000000004</v>
      </c>
    </row>
    <row r="9333" spans="1:6" ht="17.399999999999999" x14ac:dyDescent="0.25">
      <c r="A9333" s="53" t="s">
        <v>6627</v>
      </c>
      <c r="B9333" s="55" t="s">
        <v>1211</v>
      </c>
      <c r="C9333" s="62" t="s">
        <v>493</v>
      </c>
      <c r="D9333" s="450">
        <v>0</v>
      </c>
      <c r="E9333" s="454">
        <v>2280.6370000000002</v>
      </c>
      <c r="F9333" s="454">
        <v>7055.1880000000001</v>
      </c>
    </row>
    <row r="9334" spans="1:6" ht="17.399999999999999" x14ac:dyDescent="0.25">
      <c r="A9334" s="52" t="s">
        <v>6627</v>
      </c>
      <c r="B9334" s="54" t="s">
        <v>1211</v>
      </c>
      <c r="C9334" s="61" t="s">
        <v>444</v>
      </c>
      <c r="D9334" s="449">
        <v>0</v>
      </c>
      <c r="E9334" s="453">
        <v>1581.1859999999999</v>
      </c>
      <c r="F9334" s="453">
        <v>4565.5029999999997</v>
      </c>
    </row>
    <row r="9335" spans="1:6" ht="17.399999999999999" x14ac:dyDescent="0.25">
      <c r="A9335" s="59" t="s">
        <v>6627</v>
      </c>
      <c r="B9335" s="57" t="s">
        <v>1211</v>
      </c>
      <c r="C9335" s="143" t="s">
        <v>471</v>
      </c>
      <c r="D9335" s="451">
        <v>0</v>
      </c>
      <c r="E9335" s="455">
        <v>964.20799999999997</v>
      </c>
      <c r="F9335" s="455">
        <v>3816.2080000000001</v>
      </c>
    </row>
    <row r="9336" spans="1:6" ht="17.399999999999999" x14ac:dyDescent="0.25">
      <c r="A9336" s="58" t="s">
        <v>6627</v>
      </c>
      <c r="B9336" s="56" t="s">
        <v>1211</v>
      </c>
      <c r="C9336" s="142" t="s">
        <v>482</v>
      </c>
      <c r="D9336" s="452">
        <v>0</v>
      </c>
      <c r="E9336" s="456">
        <v>989.53300000000002</v>
      </c>
      <c r="F9336" s="456">
        <v>2988.0770000000002</v>
      </c>
    </row>
    <row r="9337" spans="1:6" ht="17.399999999999999" x14ac:dyDescent="0.25">
      <c r="A9337" s="53" t="s">
        <v>6627</v>
      </c>
      <c r="B9337" s="55" t="s">
        <v>1211</v>
      </c>
      <c r="C9337" s="62" t="s">
        <v>447</v>
      </c>
      <c r="D9337" s="450">
        <v>0</v>
      </c>
      <c r="E9337" s="454">
        <v>972.62400000000002</v>
      </c>
      <c r="F9337" s="454">
        <v>2624.8719999999998</v>
      </c>
    </row>
    <row r="9338" spans="1:6" ht="17.399999999999999" x14ac:dyDescent="0.25">
      <c r="A9338" s="52" t="s">
        <v>6627</v>
      </c>
      <c r="B9338" s="54" t="s">
        <v>1211</v>
      </c>
      <c r="C9338" s="61" t="s">
        <v>440</v>
      </c>
      <c r="D9338" s="449">
        <v>0</v>
      </c>
      <c r="E9338" s="453">
        <v>255.97300000000001</v>
      </c>
      <c r="F9338" s="453">
        <v>674.55200000000002</v>
      </c>
    </row>
    <row r="9339" spans="1:6" ht="17.399999999999999" x14ac:dyDescent="0.25">
      <c r="A9339" s="59" t="s">
        <v>420</v>
      </c>
      <c r="B9339" s="57" t="s">
        <v>8125</v>
      </c>
      <c r="C9339" s="143" t="s">
        <v>907</v>
      </c>
      <c r="D9339" s="451">
        <v>0</v>
      </c>
      <c r="E9339" s="455">
        <v>8804.902</v>
      </c>
      <c r="F9339" s="455">
        <v>31739.584999999999</v>
      </c>
    </row>
    <row r="9340" spans="1:6" ht="17.399999999999999" x14ac:dyDescent="0.25">
      <c r="A9340" s="58" t="s">
        <v>420</v>
      </c>
      <c r="B9340" s="56" t="s">
        <v>8125</v>
      </c>
      <c r="C9340" s="142" t="s">
        <v>444</v>
      </c>
      <c r="D9340" s="452">
        <v>0</v>
      </c>
      <c r="E9340" s="456">
        <v>3167.3240000000001</v>
      </c>
      <c r="F9340" s="456">
        <v>6996.8620000000001</v>
      </c>
    </row>
    <row r="9341" spans="1:6" ht="17.399999999999999" x14ac:dyDescent="0.25">
      <c r="A9341" s="53" t="s">
        <v>420</v>
      </c>
      <c r="B9341" s="55" t="s">
        <v>8125</v>
      </c>
      <c r="C9341" s="62" t="s">
        <v>488</v>
      </c>
      <c r="D9341" s="450">
        <v>0</v>
      </c>
      <c r="E9341" s="454">
        <v>2191.1849999999999</v>
      </c>
      <c r="F9341" s="454">
        <v>5396.3549999999996</v>
      </c>
    </row>
    <row r="9342" spans="1:6" ht="17.399999999999999" x14ac:dyDescent="0.25">
      <c r="A9342" s="58" t="s">
        <v>420</v>
      </c>
      <c r="B9342" s="56" t="s">
        <v>8125</v>
      </c>
      <c r="C9342" s="142" t="s">
        <v>443</v>
      </c>
      <c r="D9342" s="452">
        <v>0</v>
      </c>
      <c r="E9342" s="456">
        <v>1468.6189999999999</v>
      </c>
      <c r="F9342" s="456">
        <v>4797.7629999999999</v>
      </c>
    </row>
    <row r="9343" spans="1:6" ht="17.399999999999999" x14ac:dyDescent="0.25">
      <c r="A9343" s="59" t="s">
        <v>420</v>
      </c>
      <c r="B9343" s="57" t="s">
        <v>8125</v>
      </c>
      <c r="C9343" s="143" t="s">
        <v>447</v>
      </c>
      <c r="D9343" s="451">
        <v>0</v>
      </c>
      <c r="E9343" s="455">
        <v>2227.9160000000002</v>
      </c>
      <c r="F9343" s="455">
        <v>3492.39</v>
      </c>
    </row>
    <row r="9344" spans="1:6" ht="17.399999999999999" x14ac:dyDescent="0.25">
      <c r="A9344" s="52" t="s">
        <v>420</v>
      </c>
      <c r="B9344" s="54" t="s">
        <v>8125</v>
      </c>
      <c r="C9344" s="61" t="s">
        <v>440</v>
      </c>
      <c r="D9344" s="449">
        <v>0</v>
      </c>
      <c r="E9344" s="453">
        <v>868.87699999999995</v>
      </c>
      <c r="F9344" s="453">
        <v>1932.6379999999999</v>
      </c>
    </row>
    <row r="9345" spans="1:6" ht="17.399999999999999" x14ac:dyDescent="0.25">
      <c r="A9345" s="53" t="s">
        <v>5077</v>
      </c>
      <c r="B9345" s="55" t="s">
        <v>3595</v>
      </c>
      <c r="C9345" s="62" t="s">
        <v>457</v>
      </c>
      <c r="D9345" s="450">
        <v>0</v>
      </c>
      <c r="E9345" s="454">
        <v>342.666</v>
      </c>
      <c r="F9345" s="454">
        <v>3650.7020000000002</v>
      </c>
    </row>
    <row r="9346" spans="1:6" ht="17.399999999999999" x14ac:dyDescent="0.25">
      <c r="A9346" s="58" t="s">
        <v>5077</v>
      </c>
      <c r="B9346" s="56" t="s">
        <v>3595</v>
      </c>
      <c r="C9346" s="142" t="s">
        <v>488</v>
      </c>
      <c r="D9346" s="452">
        <v>0</v>
      </c>
      <c r="E9346" s="456">
        <v>424.38200000000001</v>
      </c>
      <c r="F9346" s="456">
        <v>2116.6880000000001</v>
      </c>
    </row>
    <row r="9347" spans="1:6" ht="17.399999999999999" x14ac:dyDescent="0.25">
      <c r="A9347" s="59" t="s">
        <v>5077</v>
      </c>
      <c r="B9347" s="57" t="s">
        <v>3595</v>
      </c>
      <c r="C9347" s="143" t="s">
        <v>443</v>
      </c>
      <c r="D9347" s="451">
        <v>0</v>
      </c>
      <c r="E9347" s="455">
        <v>122.985</v>
      </c>
      <c r="F9347" s="455">
        <v>1867.0830000000001</v>
      </c>
    </row>
    <row r="9348" spans="1:6" ht="17.399999999999999" x14ac:dyDescent="0.25">
      <c r="A9348" s="58" t="s">
        <v>5077</v>
      </c>
      <c r="B9348" s="56" t="s">
        <v>3595</v>
      </c>
      <c r="C9348" s="142" t="s">
        <v>907</v>
      </c>
      <c r="D9348" s="452">
        <v>0</v>
      </c>
      <c r="E9348" s="456">
        <v>163.72200000000001</v>
      </c>
      <c r="F9348" s="456">
        <v>1190.884</v>
      </c>
    </row>
    <row r="9349" spans="1:6" ht="17.399999999999999" x14ac:dyDescent="0.25">
      <c r="A9349" s="59" t="s">
        <v>5077</v>
      </c>
      <c r="B9349" s="57" t="s">
        <v>3595</v>
      </c>
      <c r="C9349" s="143" t="s">
        <v>440</v>
      </c>
      <c r="D9349" s="451">
        <v>0</v>
      </c>
      <c r="E9349" s="455">
        <v>627.30700000000002</v>
      </c>
      <c r="F9349" s="455">
        <v>4632.5789999999997</v>
      </c>
    </row>
    <row r="9350" spans="1:6" ht="17.399999999999999" x14ac:dyDescent="0.25">
      <c r="A9350" s="52" t="s">
        <v>5078</v>
      </c>
      <c r="B9350" s="54" t="s">
        <v>6803</v>
      </c>
      <c r="C9350" s="61" t="s">
        <v>463</v>
      </c>
      <c r="D9350" s="449">
        <v>0</v>
      </c>
      <c r="E9350" s="453">
        <v>1021.967</v>
      </c>
      <c r="F9350" s="453">
        <v>6221.1940000000004</v>
      </c>
    </row>
    <row r="9351" spans="1:6" ht="17.399999999999999" x14ac:dyDescent="0.25">
      <c r="A9351" s="59" t="s">
        <v>5078</v>
      </c>
      <c r="B9351" s="57" t="s">
        <v>6803</v>
      </c>
      <c r="C9351" s="143" t="s">
        <v>444</v>
      </c>
      <c r="D9351" s="451">
        <v>0</v>
      </c>
      <c r="E9351" s="455">
        <v>1003.525</v>
      </c>
      <c r="F9351" s="455">
        <v>2893.9830000000002</v>
      </c>
    </row>
    <row r="9352" spans="1:6" ht="17.399999999999999" x14ac:dyDescent="0.25">
      <c r="A9352" s="58" t="s">
        <v>5078</v>
      </c>
      <c r="B9352" s="56" t="s">
        <v>6803</v>
      </c>
      <c r="C9352" s="142" t="s">
        <v>455</v>
      </c>
      <c r="D9352" s="452">
        <v>0</v>
      </c>
      <c r="E9352" s="456">
        <v>533.36099999999999</v>
      </c>
      <c r="F9352" s="456">
        <v>2604.4169999999999</v>
      </c>
    </row>
    <row r="9353" spans="1:6" ht="17.399999999999999" x14ac:dyDescent="0.25">
      <c r="A9353" s="59" t="s">
        <v>5078</v>
      </c>
      <c r="B9353" s="57" t="s">
        <v>6803</v>
      </c>
      <c r="C9353" s="143" t="s">
        <v>481</v>
      </c>
      <c r="D9353" s="451">
        <v>0</v>
      </c>
      <c r="E9353" s="455">
        <v>491.16500000000002</v>
      </c>
      <c r="F9353" s="455">
        <v>1858.415</v>
      </c>
    </row>
    <row r="9354" spans="1:6" ht="17.399999999999999" x14ac:dyDescent="0.25">
      <c r="A9354" s="58" t="s">
        <v>5078</v>
      </c>
      <c r="B9354" s="56" t="s">
        <v>6803</v>
      </c>
      <c r="C9354" s="142" t="s">
        <v>490</v>
      </c>
      <c r="D9354" s="452">
        <v>0</v>
      </c>
      <c r="E9354" s="456">
        <v>398.54399999999998</v>
      </c>
      <c r="F9354" s="456">
        <v>1361.328</v>
      </c>
    </row>
    <row r="9355" spans="1:6" ht="17.399999999999999" x14ac:dyDescent="0.25">
      <c r="A9355" s="59" t="s">
        <v>5078</v>
      </c>
      <c r="B9355" s="57" t="s">
        <v>6803</v>
      </c>
      <c r="C9355" s="143" t="s">
        <v>471</v>
      </c>
      <c r="D9355" s="451">
        <v>0</v>
      </c>
      <c r="E9355" s="455">
        <v>334.13900000000001</v>
      </c>
      <c r="F9355" s="455">
        <v>1356.88</v>
      </c>
    </row>
    <row r="9356" spans="1:6" ht="17.399999999999999" x14ac:dyDescent="0.25">
      <c r="A9356" s="58" t="s">
        <v>5078</v>
      </c>
      <c r="B9356" s="56" t="s">
        <v>6803</v>
      </c>
      <c r="C9356" s="142" t="s">
        <v>467</v>
      </c>
      <c r="D9356" s="452">
        <v>0</v>
      </c>
      <c r="E9356" s="456">
        <v>276.18700000000001</v>
      </c>
      <c r="F9356" s="456">
        <v>1204.181</v>
      </c>
    </row>
    <row r="9357" spans="1:6" ht="17.399999999999999" x14ac:dyDescent="0.25">
      <c r="A9357" s="53" t="s">
        <v>5078</v>
      </c>
      <c r="B9357" s="55" t="s">
        <v>6803</v>
      </c>
      <c r="C9357" s="62" t="s">
        <v>443</v>
      </c>
      <c r="D9357" s="450">
        <v>0</v>
      </c>
      <c r="E9357" s="454">
        <v>2.6070000000000002</v>
      </c>
      <c r="F9357" s="454">
        <v>1057.902</v>
      </c>
    </row>
    <row r="9358" spans="1:6" ht="17.399999999999999" x14ac:dyDescent="0.25">
      <c r="A9358" s="52" t="s">
        <v>5078</v>
      </c>
      <c r="B9358" s="54" t="s">
        <v>6803</v>
      </c>
      <c r="C9358" s="61" t="s">
        <v>440</v>
      </c>
      <c r="D9358" s="449">
        <v>0</v>
      </c>
      <c r="E9358" s="453">
        <v>571.78800000000001</v>
      </c>
      <c r="F9358" s="453">
        <v>3384.366</v>
      </c>
    </row>
    <row r="9359" spans="1:6" ht="17.399999999999999" x14ac:dyDescent="0.25">
      <c r="A9359" s="53" t="s">
        <v>5079</v>
      </c>
      <c r="B9359" s="55" t="s">
        <v>3312</v>
      </c>
      <c r="C9359" s="62" t="s">
        <v>454</v>
      </c>
      <c r="D9359" s="450">
        <v>0</v>
      </c>
      <c r="E9359" s="454">
        <v>764.53899999999999</v>
      </c>
      <c r="F9359" s="454">
        <v>4263.7910000000002</v>
      </c>
    </row>
    <row r="9360" spans="1:6" ht="17.399999999999999" x14ac:dyDescent="0.25">
      <c r="A9360" s="52" t="s">
        <v>5079</v>
      </c>
      <c r="B9360" s="54" t="s">
        <v>3312</v>
      </c>
      <c r="C9360" s="61" t="s">
        <v>455</v>
      </c>
      <c r="D9360" s="449">
        <v>0</v>
      </c>
      <c r="E9360" s="453">
        <v>651.79399999999998</v>
      </c>
      <c r="F9360" s="453">
        <v>3847.61</v>
      </c>
    </row>
    <row r="9361" spans="1:6" ht="17.399999999999999" x14ac:dyDescent="0.25">
      <c r="A9361" s="59" t="s">
        <v>5079</v>
      </c>
      <c r="B9361" s="57" t="s">
        <v>3312</v>
      </c>
      <c r="C9361" s="143" t="s">
        <v>482</v>
      </c>
      <c r="D9361" s="451">
        <v>0</v>
      </c>
      <c r="E9361" s="455">
        <v>443.17</v>
      </c>
      <c r="F9361" s="455">
        <v>2249.2750000000001</v>
      </c>
    </row>
    <row r="9362" spans="1:6" ht="17.399999999999999" x14ac:dyDescent="0.25">
      <c r="A9362" s="58" t="s">
        <v>5079</v>
      </c>
      <c r="B9362" s="56" t="s">
        <v>3312</v>
      </c>
      <c r="C9362" s="142" t="s">
        <v>445</v>
      </c>
      <c r="D9362" s="452">
        <v>0</v>
      </c>
      <c r="E9362" s="456">
        <v>645.49</v>
      </c>
      <c r="F9362" s="456">
        <v>2226</v>
      </c>
    </row>
    <row r="9363" spans="1:6" ht="17.399999999999999" x14ac:dyDescent="0.25">
      <c r="A9363" s="59" t="s">
        <v>5079</v>
      </c>
      <c r="B9363" s="57" t="s">
        <v>3312</v>
      </c>
      <c r="C9363" s="143" t="s">
        <v>442</v>
      </c>
      <c r="D9363" s="451">
        <v>0</v>
      </c>
      <c r="E9363" s="455">
        <v>143.733</v>
      </c>
      <c r="F9363" s="455">
        <v>1560.48</v>
      </c>
    </row>
    <row r="9364" spans="1:6" ht="17.399999999999999" x14ac:dyDescent="0.25">
      <c r="A9364" s="58" t="s">
        <v>5079</v>
      </c>
      <c r="B9364" s="56" t="s">
        <v>3312</v>
      </c>
      <c r="C9364" s="142" t="s">
        <v>494</v>
      </c>
      <c r="D9364" s="452">
        <v>0</v>
      </c>
      <c r="E9364" s="456">
        <v>638.51800000000003</v>
      </c>
      <c r="F9364" s="456">
        <v>1483.0820000000001</v>
      </c>
    </row>
    <row r="9365" spans="1:6" ht="17.399999999999999" x14ac:dyDescent="0.25">
      <c r="A9365" s="53" t="s">
        <v>5079</v>
      </c>
      <c r="B9365" s="55" t="s">
        <v>3312</v>
      </c>
      <c r="C9365" s="62" t="s">
        <v>440</v>
      </c>
      <c r="D9365" s="450">
        <v>0</v>
      </c>
      <c r="E9365" s="454">
        <v>2009.192</v>
      </c>
      <c r="F9365" s="454">
        <v>6104.2690000000002</v>
      </c>
    </row>
    <row r="9366" spans="1:6" ht="17.399999999999999" x14ac:dyDescent="0.25">
      <c r="A9366" s="52" t="s">
        <v>5080</v>
      </c>
      <c r="B9366" s="54" t="s">
        <v>2070</v>
      </c>
      <c r="C9366" s="61" t="s">
        <v>455</v>
      </c>
      <c r="D9366" s="449">
        <v>0</v>
      </c>
      <c r="E9366" s="453">
        <v>711.80499999999995</v>
      </c>
      <c r="F9366" s="453">
        <v>5180.4660000000003</v>
      </c>
    </row>
    <row r="9367" spans="1:6" ht="17.399999999999999" x14ac:dyDescent="0.25">
      <c r="A9367" s="53" t="s">
        <v>5080</v>
      </c>
      <c r="B9367" s="55" t="s">
        <v>2070</v>
      </c>
      <c r="C9367" s="62" t="s">
        <v>441</v>
      </c>
      <c r="D9367" s="450">
        <v>0</v>
      </c>
      <c r="E9367" s="454">
        <v>1307.3150000000001</v>
      </c>
      <c r="F9367" s="454">
        <v>4449.3249999999998</v>
      </c>
    </row>
    <row r="9368" spans="1:6" ht="17.399999999999999" x14ac:dyDescent="0.25">
      <c r="A9368" s="58" t="s">
        <v>5080</v>
      </c>
      <c r="B9368" s="56" t="s">
        <v>2070</v>
      </c>
      <c r="C9368" s="142" t="s">
        <v>471</v>
      </c>
      <c r="D9368" s="452">
        <v>0</v>
      </c>
      <c r="E9368" s="456">
        <v>178.916</v>
      </c>
      <c r="F9368" s="456">
        <v>2047.1759999999999</v>
      </c>
    </row>
    <row r="9369" spans="1:6" ht="17.399999999999999" x14ac:dyDescent="0.25">
      <c r="A9369" s="53" t="s">
        <v>5080</v>
      </c>
      <c r="B9369" s="55" t="s">
        <v>2070</v>
      </c>
      <c r="C9369" s="62" t="s">
        <v>442</v>
      </c>
      <c r="D9369" s="450">
        <v>0</v>
      </c>
      <c r="E9369" s="454">
        <v>576.14300000000003</v>
      </c>
      <c r="F9369" s="454">
        <v>1684.434</v>
      </c>
    </row>
    <row r="9370" spans="1:6" ht="17.399999999999999" x14ac:dyDescent="0.25">
      <c r="A9370" s="52" t="s">
        <v>5080</v>
      </c>
      <c r="B9370" s="54" t="s">
        <v>2070</v>
      </c>
      <c r="C9370" s="61" t="s">
        <v>454</v>
      </c>
      <c r="D9370" s="449">
        <v>0</v>
      </c>
      <c r="E9370" s="453">
        <v>92.236999999999995</v>
      </c>
      <c r="F9370" s="453">
        <v>1133.2149999999999</v>
      </c>
    </row>
    <row r="9371" spans="1:6" ht="17.399999999999999" x14ac:dyDescent="0.25">
      <c r="A9371" s="59" t="s">
        <v>5080</v>
      </c>
      <c r="B9371" s="57" t="s">
        <v>2070</v>
      </c>
      <c r="C9371" s="143" t="s">
        <v>440</v>
      </c>
      <c r="D9371" s="451">
        <v>0</v>
      </c>
      <c r="E9371" s="455">
        <v>592.24599999999998</v>
      </c>
      <c r="F9371" s="455">
        <v>2017.1759999999999</v>
      </c>
    </row>
    <row r="9372" spans="1:6" ht="17.399999999999999" x14ac:dyDescent="0.25">
      <c r="A9372" s="52" t="s">
        <v>3717</v>
      </c>
      <c r="B9372" s="54" t="s">
        <v>3596</v>
      </c>
      <c r="C9372" s="61" t="s">
        <v>450</v>
      </c>
      <c r="D9372" s="449">
        <v>0</v>
      </c>
      <c r="E9372" s="453">
        <v>14020.083000000001</v>
      </c>
      <c r="F9372" s="453">
        <v>26172.919000000002</v>
      </c>
    </row>
    <row r="9373" spans="1:6" ht="17.399999999999999" x14ac:dyDescent="0.25">
      <c r="A9373" s="59" t="s">
        <v>3717</v>
      </c>
      <c r="B9373" s="57" t="s">
        <v>3596</v>
      </c>
      <c r="C9373" s="143" t="s">
        <v>488</v>
      </c>
      <c r="D9373" s="451">
        <v>0</v>
      </c>
      <c r="E9373" s="455">
        <v>1516.991</v>
      </c>
      <c r="F9373" s="455">
        <v>5776.7929999999997</v>
      </c>
    </row>
    <row r="9374" spans="1:6" ht="17.399999999999999" x14ac:dyDescent="0.25">
      <c r="A9374" s="58" t="s">
        <v>3717</v>
      </c>
      <c r="B9374" s="56" t="s">
        <v>3596</v>
      </c>
      <c r="C9374" s="142" t="s">
        <v>455</v>
      </c>
      <c r="D9374" s="452">
        <v>0</v>
      </c>
      <c r="E9374" s="456">
        <v>282.42099999999999</v>
      </c>
      <c r="F9374" s="456">
        <v>1724.4829999999999</v>
      </c>
    </row>
    <row r="9375" spans="1:6" ht="17.399999999999999" x14ac:dyDescent="0.25">
      <c r="A9375" s="53" t="s">
        <v>3717</v>
      </c>
      <c r="B9375" s="55" t="s">
        <v>3596</v>
      </c>
      <c r="C9375" s="62" t="s">
        <v>440</v>
      </c>
      <c r="D9375" s="450">
        <v>0</v>
      </c>
      <c r="E9375" s="454">
        <v>156.916</v>
      </c>
      <c r="F9375" s="454">
        <v>993.31700000000001</v>
      </c>
    </row>
    <row r="9376" spans="1:6" ht="17.399999999999999" x14ac:dyDescent="0.25">
      <c r="A9376" s="58" t="s">
        <v>5081</v>
      </c>
      <c r="B9376" s="56" t="s">
        <v>2071</v>
      </c>
      <c r="C9376" s="142" t="s">
        <v>460</v>
      </c>
      <c r="D9376" s="452">
        <v>0</v>
      </c>
      <c r="E9376" s="456">
        <v>560.12099999999998</v>
      </c>
      <c r="F9376" s="456">
        <v>6823.9170000000004</v>
      </c>
    </row>
    <row r="9377" spans="1:6" ht="17.399999999999999" x14ac:dyDescent="0.25">
      <c r="A9377" s="59" t="s">
        <v>5081</v>
      </c>
      <c r="B9377" s="57" t="s">
        <v>2071</v>
      </c>
      <c r="C9377" s="143" t="s">
        <v>455</v>
      </c>
      <c r="D9377" s="451">
        <v>0</v>
      </c>
      <c r="E9377" s="455">
        <v>714.89599999999996</v>
      </c>
      <c r="F9377" s="455">
        <v>4838.9960000000001</v>
      </c>
    </row>
    <row r="9378" spans="1:6" ht="17.399999999999999" x14ac:dyDescent="0.25">
      <c r="A9378" s="52" t="s">
        <v>5081</v>
      </c>
      <c r="B9378" s="54" t="s">
        <v>2071</v>
      </c>
      <c r="C9378" s="61" t="s">
        <v>494</v>
      </c>
      <c r="D9378" s="449">
        <v>0</v>
      </c>
      <c r="E9378" s="453">
        <v>1955.1590000000001</v>
      </c>
      <c r="F9378" s="453">
        <v>2831.0630000000001</v>
      </c>
    </row>
    <row r="9379" spans="1:6" ht="17.399999999999999" x14ac:dyDescent="0.25">
      <c r="A9379" s="59" t="s">
        <v>5081</v>
      </c>
      <c r="B9379" s="57" t="s">
        <v>2071</v>
      </c>
      <c r="C9379" s="143" t="s">
        <v>452</v>
      </c>
      <c r="D9379" s="451">
        <v>0</v>
      </c>
      <c r="E9379" s="455">
        <v>214.22</v>
      </c>
      <c r="F9379" s="455">
        <v>2483.1979999999999</v>
      </c>
    </row>
    <row r="9380" spans="1:6" ht="17.399999999999999" x14ac:dyDescent="0.25">
      <c r="A9380" s="58" t="s">
        <v>5081</v>
      </c>
      <c r="B9380" s="56" t="s">
        <v>2071</v>
      </c>
      <c r="C9380" s="142" t="s">
        <v>457</v>
      </c>
      <c r="D9380" s="452">
        <v>0</v>
      </c>
      <c r="E9380" s="456">
        <v>63.832999999999998</v>
      </c>
      <c r="F9380" s="456">
        <v>1242.0229999999999</v>
      </c>
    </row>
    <row r="9381" spans="1:6" ht="17.399999999999999" x14ac:dyDescent="0.25">
      <c r="A9381" s="53" t="s">
        <v>5081</v>
      </c>
      <c r="B9381" s="55" t="s">
        <v>2071</v>
      </c>
      <c r="C9381" s="62" t="s">
        <v>467</v>
      </c>
      <c r="D9381" s="450">
        <v>0</v>
      </c>
      <c r="E9381" s="454">
        <v>305.77100000000002</v>
      </c>
      <c r="F9381" s="454">
        <v>1026.951</v>
      </c>
    </row>
    <row r="9382" spans="1:6" ht="17.399999999999999" x14ac:dyDescent="0.25">
      <c r="A9382" s="52" t="s">
        <v>5081</v>
      </c>
      <c r="B9382" s="54" t="s">
        <v>2071</v>
      </c>
      <c r="C9382" s="61" t="s">
        <v>440</v>
      </c>
      <c r="D9382" s="449">
        <v>0</v>
      </c>
      <c r="E9382" s="453">
        <v>924.45899999999995</v>
      </c>
      <c r="F9382" s="453">
        <v>5628.01</v>
      </c>
    </row>
    <row r="9383" spans="1:6" ht="17.399999999999999" x14ac:dyDescent="0.25">
      <c r="A9383" s="59" t="s">
        <v>5082</v>
      </c>
      <c r="B9383" s="57" t="s">
        <v>2072</v>
      </c>
      <c r="C9383" s="143" t="s">
        <v>455</v>
      </c>
      <c r="D9383" s="451">
        <v>0</v>
      </c>
      <c r="E9383" s="455">
        <v>6784.058</v>
      </c>
      <c r="F9383" s="455">
        <v>35388.917000000001</v>
      </c>
    </row>
    <row r="9384" spans="1:6" ht="17.399999999999999" x14ac:dyDescent="0.25">
      <c r="A9384" s="52" t="s">
        <v>5082</v>
      </c>
      <c r="B9384" s="54" t="s">
        <v>2072</v>
      </c>
      <c r="C9384" s="61" t="s">
        <v>482</v>
      </c>
      <c r="D9384" s="449">
        <v>0</v>
      </c>
      <c r="E9384" s="453">
        <v>4705.5829999999996</v>
      </c>
      <c r="F9384" s="453">
        <v>24616.406999999999</v>
      </c>
    </row>
    <row r="9385" spans="1:6" ht="17.399999999999999" x14ac:dyDescent="0.25">
      <c r="A9385" s="53" t="s">
        <v>5082</v>
      </c>
      <c r="B9385" s="55" t="s">
        <v>2072</v>
      </c>
      <c r="C9385" s="62" t="s">
        <v>481</v>
      </c>
      <c r="D9385" s="450">
        <v>0</v>
      </c>
      <c r="E9385" s="454">
        <v>751.97500000000002</v>
      </c>
      <c r="F9385" s="454">
        <v>2128.261</v>
      </c>
    </row>
    <row r="9386" spans="1:6" ht="17.399999999999999" x14ac:dyDescent="0.25">
      <c r="A9386" s="52" t="s">
        <v>5082</v>
      </c>
      <c r="B9386" s="54" t="s">
        <v>2072</v>
      </c>
      <c r="C9386" s="61" t="s">
        <v>463</v>
      </c>
      <c r="D9386" s="449">
        <v>0</v>
      </c>
      <c r="E9386" s="453">
        <v>367.98399999999998</v>
      </c>
      <c r="F9386" s="453">
        <v>1185.2349999999999</v>
      </c>
    </row>
    <row r="9387" spans="1:6" ht="17.399999999999999" x14ac:dyDescent="0.25">
      <c r="A9387" s="53" t="s">
        <v>5082</v>
      </c>
      <c r="B9387" s="55" t="s">
        <v>2072</v>
      </c>
      <c r="C9387" s="62" t="s">
        <v>459</v>
      </c>
      <c r="D9387" s="450">
        <v>0</v>
      </c>
      <c r="E9387" s="454">
        <v>209.87200000000001</v>
      </c>
      <c r="F9387" s="454">
        <v>1016.1609999999999</v>
      </c>
    </row>
    <row r="9388" spans="1:6" ht="17.399999999999999" x14ac:dyDescent="0.25">
      <c r="A9388" s="58" t="s">
        <v>5082</v>
      </c>
      <c r="B9388" s="56" t="s">
        <v>2072</v>
      </c>
      <c r="C9388" s="142" t="s">
        <v>440</v>
      </c>
      <c r="D9388" s="452">
        <v>0</v>
      </c>
      <c r="E9388" s="456">
        <v>616.16200000000003</v>
      </c>
      <c r="F9388" s="456">
        <v>1754.6890000000001</v>
      </c>
    </row>
    <row r="9389" spans="1:6" ht="17.399999999999999" x14ac:dyDescent="0.25">
      <c r="A9389" s="53" t="s">
        <v>188</v>
      </c>
      <c r="B9389" s="55" t="s">
        <v>1380</v>
      </c>
      <c r="C9389" s="62" t="s">
        <v>455</v>
      </c>
      <c r="D9389" s="450">
        <v>0</v>
      </c>
      <c r="E9389" s="454">
        <v>6763.9809999999998</v>
      </c>
      <c r="F9389" s="454">
        <v>31936.616999999998</v>
      </c>
    </row>
    <row r="9390" spans="1:6" ht="17.399999999999999" x14ac:dyDescent="0.25">
      <c r="A9390" s="58" t="s">
        <v>188</v>
      </c>
      <c r="B9390" s="56" t="s">
        <v>1380</v>
      </c>
      <c r="C9390" s="142" t="s">
        <v>907</v>
      </c>
      <c r="D9390" s="452">
        <v>0</v>
      </c>
      <c r="E9390" s="456">
        <v>7119.1109999999999</v>
      </c>
      <c r="F9390" s="456">
        <v>17476.293000000001</v>
      </c>
    </row>
    <row r="9391" spans="1:6" ht="17.399999999999999" x14ac:dyDescent="0.25">
      <c r="A9391" s="53" t="s">
        <v>188</v>
      </c>
      <c r="B9391" s="55" t="s">
        <v>1380</v>
      </c>
      <c r="C9391" s="62" t="s">
        <v>442</v>
      </c>
      <c r="D9391" s="450">
        <v>0</v>
      </c>
      <c r="E9391" s="454">
        <v>3791.8989999999999</v>
      </c>
      <c r="F9391" s="454">
        <v>9046.8520000000008</v>
      </c>
    </row>
    <row r="9392" spans="1:6" ht="17.399999999999999" x14ac:dyDescent="0.25">
      <c r="A9392" s="52" t="s">
        <v>188</v>
      </c>
      <c r="B9392" s="54" t="s">
        <v>1380</v>
      </c>
      <c r="C9392" s="61" t="s">
        <v>463</v>
      </c>
      <c r="D9392" s="449">
        <v>0</v>
      </c>
      <c r="E9392" s="453">
        <v>3190.9740000000002</v>
      </c>
      <c r="F9392" s="453">
        <v>8501.4349999999995</v>
      </c>
    </row>
    <row r="9393" spans="1:6" ht="17.399999999999999" x14ac:dyDescent="0.25">
      <c r="A9393" s="59" t="s">
        <v>188</v>
      </c>
      <c r="B9393" s="57" t="s">
        <v>1380</v>
      </c>
      <c r="C9393" s="143" t="s">
        <v>482</v>
      </c>
      <c r="D9393" s="451">
        <v>0</v>
      </c>
      <c r="E9393" s="455">
        <v>1388.6030000000001</v>
      </c>
      <c r="F9393" s="455">
        <v>6233.732</v>
      </c>
    </row>
    <row r="9394" spans="1:6" ht="17.399999999999999" x14ac:dyDescent="0.25">
      <c r="A9394" s="58" t="s">
        <v>188</v>
      </c>
      <c r="B9394" s="56" t="s">
        <v>1380</v>
      </c>
      <c r="C9394" s="142" t="s">
        <v>511</v>
      </c>
      <c r="D9394" s="452">
        <v>0</v>
      </c>
      <c r="E9394" s="456">
        <v>22.43</v>
      </c>
      <c r="F9394" s="456">
        <v>5875.8590000000004</v>
      </c>
    </row>
    <row r="9395" spans="1:6" ht="17.399999999999999" x14ac:dyDescent="0.25">
      <c r="A9395" s="59" t="s">
        <v>188</v>
      </c>
      <c r="B9395" s="57" t="s">
        <v>1380</v>
      </c>
      <c r="C9395" s="143" t="s">
        <v>481</v>
      </c>
      <c r="D9395" s="451">
        <v>0</v>
      </c>
      <c r="E9395" s="455">
        <v>1018.3390000000001</v>
      </c>
      <c r="F9395" s="455">
        <v>4732.7640000000001</v>
      </c>
    </row>
    <row r="9396" spans="1:6" ht="17.399999999999999" x14ac:dyDescent="0.25">
      <c r="A9396" s="58" t="s">
        <v>188</v>
      </c>
      <c r="B9396" s="56" t="s">
        <v>1380</v>
      </c>
      <c r="C9396" s="142" t="s">
        <v>447</v>
      </c>
      <c r="D9396" s="452">
        <v>0</v>
      </c>
      <c r="E9396" s="456">
        <v>1005.414</v>
      </c>
      <c r="F9396" s="456">
        <v>3752.0880000000002</v>
      </c>
    </row>
    <row r="9397" spans="1:6" ht="17.399999999999999" x14ac:dyDescent="0.25">
      <c r="A9397" s="53" t="s">
        <v>188</v>
      </c>
      <c r="B9397" s="55" t="s">
        <v>1380</v>
      </c>
      <c r="C9397" s="62" t="s">
        <v>483</v>
      </c>
      <c r="D9397" s="450">
        <v>0</v>
      </c>
      <c r="E9397" s="454">
        <v>671.11199999999997</v>
      </c>
      <c r="F9397" s="454">
        <v>2740.7330000000002</v>
      </c>
    </row>
    <row r="9398" spans="1:6" ht="17.399999999999999" x14ac:dyDescent="0.25">
      <c r="A9398" s="52" t="s">
        <v>188</v>
      </c>
      <c r="B9398" s="54" t="s">
        <v>1380</v>
      </c>
      <c r="C9398" s="61" t="s">
        <v>470</v>
      </c>
      <c r="D9398" s="449">
        <v>0</v>
      </c>
      <c r="E9398" s="453">
        <v>339.95800000000003</v>
      </c>
      <c r="F9398" s="453">
        <v>2562.96</v>
      </c>
    </row>
    <row r="9399" spans="1:6" ht="17.399999999999999" x14ac:dyDescent="0.25">
      <c r="A9399" s="59" t="s">
        <v>188</v>
      </c>
      <c r="B9399" s="57" t="s">
        <v>1380</v>
      </c>
      <c r="C9399" s="143" t="s">
        <v>444</v>
      </c>
      <c r="D9399" s="451">
        <v>0</v>
      </c>
      <c r="E9399" s="455">
        <v>729.95500000000004</v>
      </c>
      <c r="F9399" s="455">
        <v>2283.5990000000002</v>
      </c>
    </row>
    <row r="9400" spans="1:6" ht="17.399999999999999" x14ac:dyDescent="0.25">
      <c r="A9400" s="52" t="s">
        <v>188</v>
      </c>
      <c r="B9400" s="54" t="s">
        <v>1380</v>
      </c>
      <c r="C9400" s="61" t="s">
        <v>452</v>
      </c>
      <c r="D9400" s="449">
        <v>0</v>
      </c>
      <c r="E9400" s="453">
        <v>669.55799999999999</v>
      </c>
      <c r="F9400" s="453">
        <v>2223.8270000000002</v>
      </c>
    </row>
    <row r="9401" spans="1:6" ht="17.399999999999999" x14ac:dyDescent="0.25">
      <c r="A9401" s="53" t="s">
        <v>188</v>
      </c>
      <c r="B9401" s="55" t="s">
        <v>1380</v>
      </c>
      <c r="C9401" s="62" t="s">
        <v>471</v>
      </c>
      <c r="D9401" s="450">
        <v>0</v>
      </c>
      <c r="E9401" s="454">
        <v>298.80900000000003</v>
      </c>
      <c r="F9401" s="454">
        <v>2007.201</v>
      </c>
    </row>
    <row r="9402" spans="1:6" ht="17.399999999999999" x14ac:dyDescent="0.25">
      <c r="A9402" s="58" t="s">
        <v>188</v>
      </c>
      <c r="B9402" s="56" t="s">
        <v>1380</v>
      </c>
      <c r="C9402" s="142" t="s">
        <v>502</v>
      </c>
      <c r="D9402" s="452">
        <v>0</v>
      </c>
      <c r="E9402" s="456">
        <v>487.697</v>
      </c>
      <c r="F9402" s="456">
        <v>1914.0930000000001</v>
      </c>
    </row>
    <row r="9403" spans="1:6" ht="17.399999999999999" x14ac:dyDescent="0.25">
      <c r="A9403" s="59" t="s">
        <v>188</v>
      </c>
      <c r="B9403" s="57" t="s">
        <v>1380</v>
      </c>
      <c r="C9403" s="143" t="s">
        <v>490</v>
      </c>
      <c r="D9403" s="451">
        <v>0</v>
      </c>
      <c r="E9403" s="455">
        <v>298.327</v>
      </c>
      <c r="F9403" s="455">
        <v>1902.2139999999999</v>
      </c>
    </row>
    <row r="9404" spans="1:6" ht="17.399999999999999" x14ac:dyDescent="0.25">
      <c r="A9404" s="58" t="s">
        <v>188</v>
      </c>
      <c r="B9404" s="56" t="s">
        <v>1380</v>
      </c>
      <c r="C9404" s="142" t="s">
        <v>443</v>
      </c>
      <c r="D9404" s="452">
        <v>0</v>
      </c>
      <c r="E9404" s="456">
        <v>251.02600000000001</v>
      </c>
      <c r="F9404" s="456">
        <v>1486.096</v>
      </c>
    </row>
    <row r="9405" spans="1:6" ht="17.399999999999999" x14ac:dyDescent="0.25">
      <c r="A9405" s="59" t="s">
        <v>188</v>
      </c>
      <c r="B9405" s="57" t="s">
        <v>1380</v>
      </c>
      <c r="C9405" s="143" t="s">
        <v>440</v>
      </c>
      <c r="D9405" s="451">
        <v>0</v>
      </c>
      <c r="E9405" s="455">
        <v>907.22500000000002</v>
      </c>
      <c r="F9405" s="455">
        <v>3410.7379999999998</v>
      </c>
    </row>
    <row r="9406" spans="1:6" ht="17.399999999999999" x14ac:dyDescent="0.25">
      <c r="A9406" s="52" t="s">
        <v>5083</v>
      </c>
      <c r="B9406" s="54" t="s">
        <v>3597</v>
      </c>
      <c r="C9406" s="61" t="s">
        <v>442</v>
      </c>
      <c r="D9406" s="449">
        <v>0</v>
      </c>
      <c r="E9406" s="453">
        <v>52487.212</v>
      </c>
      <c r="F9406" s="453">
        <v>147464.07199999999</v>
      </c>
    </row>
    <row r="9407" spans="1:6" ht="17.399999999999999" x14ac:dyDescent="0.25">
      <c r="A9407" s="59" t="s">
        <v>5083</v>
      </c>
      <c r="B9407" s="57" t="s">
        <v>3597</v>
      </c>
      <c r="C9407" s="143" t="s">
        <v>455</v>
      </c>
      <c r="D9407" s="451">
        <v>0</v>
      </c>
      <c r="E9407" s="455">
        <v>1765.3810000000001</v>
      </c>
      <c r="F9407" s="455">
        <v>7612.5240000000003</v>
      </c>
    </row>
    <row r="9408" spans="1:6" ht="17.399999999999999" x14ac:dyDescent="0.25">
      <c r="A9408" s="58" t="s">
        <v>5083</v>
      </c>
      <c r="B9408" s="56" t="s">
        <v>3597</v>
      </c>
      <c r="C9408" s="142" t="s">
        <v>483</v>
      </c>
      <c r="D9408" s="452">
        <v>0</v>
      </c>
      <c r="E9408" s="456">
        <v>596.33399999999995</v>
      </c>
      <c r="F9408" s="456">
        <v>2289.8690000000001</v>
      </c>
    </row>
    <row r="9409" spans="1:6" ht="17.399999999999999" x14ac:dyDescent="0.25">
      <c r="A9409" s="59" t="s">
        <v>5083</v>
      </c>
      <c r="B9409" s="57" t="s">
        <v>3597</v>
      </c>
      <c r="C9409" s="143" t="s">
        <v>471</v>
      </c>
      <c r="D9409" s="451">
        <v>0</v>
      </c>
      <c r="E9409" s="455">
        <v>353.64</v>
      </c>
      <c r="F9409" s="455">
        <v>1986.643</v>
      </c>
    </row>
    <row r="9410" spans="1:6" ht="17.399999999999999" x14ac:dyDescent="0.25">
      <c r="A9410" s="58" t="s">
        <v>5083</v>
      </c>
      <c r="B9410" s="56" t="s">
        <v>3597</v>
      </c>
      <c r="C9410" s="142" t="s">
        <v>486</v>
      </c>
      <c r="D9410" s="452">
        <v>0</v>
      </c>
      <c r="E9410" s="456">
        <v>534.65599999999995</v>
      </c>
      <c r="F9410" s="456">
        <v>1852.883</v>
      </c>
    </row>
    <row r="9411" spans="1:6" ht="17.399999999999999" x14ac:dyDescent="0.25">
      <c r="A9411" s="59" t="s">
        <v>5083</v>
      </c>
      <c r="B9411" s="57" t="s">
        <v>3597</v>
      </c>
      <c r="C9411" s="143" t="s">
        <v>907</v>
      </c>
      <c r="D9411" s="451">
        <v>0</v>
      </c>
      <c r="E9411" s="455">
        <v>461.10899999999998</v>
      </c>
      <c r="F9411" s="455">
        <v>1610.3009999999999</v>
      </c>
    </row>
    <row r="9412" spans="1:6" ht="17.399999999999999" x14ac:dyDescent="0.25">
      <c r="A9412" s="58" t="s">
        <v>5083</v>
      </c>
      <c r="B9412" s="56" t="s">
        <v>3597</v>
      </c>
      <c r="C9412" s="142" t="s">
        <v>482</v>
      </c>
      <c r="D9412" s="452">
        <v>0</v>
      </c>
      <c r="E9412" s="456">
        <v>332.56</v>
      </c>
      <c r="F9412" s="456">
        <v>1329.5450000000001</v>
      </c>
    </row>
    <row r="9413" spans="1:6" ht="17.399999999999999" x14ac:dyDescent="0.25">
      <c r="A9413" s="53" t="s">
        <v>5083</v>
      </c>
      <c r="B9413" s="55" t="s">
        <v>3597</v>
      </c>
      <c r="C9413" s="62" t="s">
        <v>440</v>
      </c>
      <c r="D9413" s="450">
        <v>0</v>
      </c>
      <c r="E9413" s="454">
        <v>483.85899999999998</v>
      </c>
      <c r="F9413" s="454">
        <v>2503.3330000000001</v>
      </c>
    </row>
    <row r="9414" spans="1:6" ht="17.399999999999999" x14ac:dyDescent="0.25">
      <c r="A9414" s="52" t="s">
        <v>5084</v>
      </c>
      <c r="B9414" s="54" t="s">
        <v>2073</v>
      </c>
      <c r="C9414" s="61" t="s">
        <v>455</v>
      </c>
      <c r="D9414" s="449">
        <v>0</v>
      </c>
      <c r="E9414" s="453">
        <v>24845.46</v>
      </c>
      <c r="F9414" s="453">
        <v>115701.81200000001</v>
      </c>
    </row>
    <row r="9415" spans="1:6" ht="17.399999999999999" x14ac:dyDescent="0.25">
      <c r="A9415" s="53" t="s">
        <v>5084</v>
      </c>
      <c r="B9415" s="55" t="s">
        <v>2073</v>
      </c>
      <c r="C9415" s="62" t="s">
        <v>463</v>
      </c>
      <c r="D9415" s="450">
        <v>0</v>
      </c>
      <c r="E9415" s="454">
        <v>7264.1769999999997</v>
      </c>
      <c r="F9415" s="454">
        <v>21386.942999999999</v>
      </c>
    </row>
    <row r="9416" spans="1:6" ht="17.399999999999999" x14ac:dyDescent="0.25">
      <c r="A9416" s="58" t="s">
        <v>5084</v>
      </c>
      <c r="B9416" s="56" t="s">
        <v>2073</v>
      </c>
      <c r="C9416" s="142" t="s">
        <v>482</v>
      </c>
      <c r="D9416" s="452">
        <v>0</v>
      </c>
      <c r="E9416" s="456">
        <v>4849.9390000000003</v>
      </c>
      <c r="F9416" s="456">
        <v>17894.118999999999</v>
      </c>
    </row>
    <row r="9417" spans="1:6" ht="17.399999999999999" x14ac:dyDescent="0.25">
      <c r="A9417" s="53" t="s">
        <v>5084</v>
      </c>
      <c r="B9417" s="55" t="s">
        <v>2073</v>
      </c>
      <c r="C9417" s="62" t="s">
        <v>481</v>
      </c>
      <c r="D9417" s="450">
        <v>0</v>
      </c>
      <c r="E9417" s="454">
        <v>5819.018</v>
      </c>
      <c r="F9417" s="454">
        <v>16985.870999999999</v>
      </c>
    </row>
    <row r="9418" spans="1:6" ht="17.399999999999999" x14ac:dyDescent="0.25">
      <c r="A9418" s="58" t="s">
        <v>5084</v>
      </c>
      <c r="B9418" s="56" t="s">
        <v>2073</v>
      </c>
      <c r="C9418" s="142" t="s">
        <v>907</v>
      </c>
      <c r="D9418" s="452">
        <v>0</v>
      </c>
      <c r="E9418" s="456">
        <v>2392.6979999999999</v>
      </c>
      <c r="F9418" s="456">
        <v>9285.5409999999993</v>
      </c>
    </row>
    <row r="9419" spans="1:6" ht="17.399999999999999" x14ac:dyDescent="0.25">
      <c r="A9419" s="59" t="s">
        <v>5084</v>
      </c>
      <c r="B9419" s="57" t="s">
        <v>2073</v>
      </c>
      <c r="C9419" s="143" t="s">
        <v>442</v>
      </c>
      <c r="D9419" s="451">
        <v>0</v>
      </c>
      <c r="E9419" s="455">
        <v>2385.018</v>
      </c>
      <c r="F9419" s="455">
        <v>7785.9889999999996</v>
      </c>
    </row>
    <row r="9420" spans="1:6" ht="17.399999999999999" x14ac:dyDescent="0.25">
      <c r="A9420" s="58" t="s">
        <v>5084</v>
      </c>
      <c r="B9420" s="56" t="s">
        <v>2073</v>
      </c>
      <c r="C9420" s="142" t="s">
        <v>444</v>
      </c>
      <c r="D9420" s="452">
        <v>0</v>
      </c>
      <c r="E9420" s="456">
        <v>1213.152</v>
      </c>
      <c r="F9420" s="456">
        <v>4820.6189999999997</v>
      </c>
    </row>
    <row r="9421" spans="1:6" ht="17.399999999999999" x14ac:dyDescent="0.25">
      <c r="A9421" s="53" t="s">
        <v>5084</v>
      </c>
      <c r="B9421" s="55" t="s">
        <v>2073</v>
      </c>
      <c r="C9421" s="62" t="s">
        <v>459</v>
      </c>
      <c r="D9421" s="450">
        <v>0</v>
      </c>
      <c r="E9421" s="454">
        <v>1964.202</v>
      </c>
      <c r="F9421" s="454">
        <v>4063.31</v>
      </c>
    </row>
    <row r="9422" spans="1:6" ht="17.399999999999999" x14ac:dyDescent="0.25">
      <c r="A9422" s="52" t="s">
        <v>5084</v>
      </c>
      <c r="B9422" s="54" t="s">
        <v>2073</v>
      </c>
      <c r="C9422" s="61" t="s">
        <v>471</v>
      </c>
      <c r="D9422" s="449">
        <v>0</v>
      </c>
      <c r="E9422" s="453">
        <v>676.42</v>
      </c>
      <c r="F9422" s="453">
        <v>4026.049</v>
      </c>
    </row>
    <row r="9423" spans="1:6" ht="17.399999999999999" x14ac:dyDescent="0.25">
      <c r="A9423" s="59" t="s">
        <v>5084</v>
      </c>
      <c r="B9423" s="57" t="s">
        <v>2073</v>
      </c>
      <c r="C9423" s="143" t="s">
        <v>490</v>
      </c>
      <c r="D9423" s="451">
        <v>0</v>
      </c>
      <c r="E9423" s="455">
        <v>1188.221</v>
      </c>
      <c r="F9423" s="455">
        <v>3637.7179999999998</v>
      </c>
    </row>
    <row r="9424" spans="1:6" ht="17.399999999999999" x14ac:dyDescent="0.25">
      <c r="A9424" s="52" t="s">
        <v>5084</v>
      </c>
      <c r="B9424" s="54" t="s">
        <v>2073</v>
      </c>
      <c r="C9424" s="61" t="s">
        <v>910</v>
      </c>
      <c r="D9424" s="449">
        <v>0</v>
      </c>
      <c r="E9424" s="453">
        <v>1173.2639999999999</v>
      </c>
      <c r="F9424" s="453">
        <v>3531.0219999999999</v>
      </c>
    </row>
    <row r="9425" spans="1:6" ht="17.399999999999999" x14ac:dyDescent="0.25">
      <c r="A9425" s="53" t="s">
        <v>5084</v>
      </c>
      <c r="B9425" s="55" t="s">
        <v>2073</v>
      </c>
      <c r="C9425" s="62" t="s">
        <v>922</v>
      </c>
      <c r="D9425" s="450">
        <v>0</v>
      </c>
      <c r="E9425" s="454">
        <v>524.73400000000004</v>
      </c>
      <c r="F9425" s="454">
        <v>3502.587</v>
      </c>
    </row>
    <row r="9426" spans="1:6" ht="17.399999999999999" x14ac:dyDescent="0.25">
      <c r="A9426" s="58" t="s">
        <v>5084</v>
      </c>
      <c r="B9426" s="56" t="s">
        <v>2073</v>
      </c>
      <c r="C9426" s="142" t="s">
        <v>491</v>
      </c>
      <c r="D9426" s="452">
        <v>0</v>
      </c>
      <c r="E9426" s="456">
        <v>60.631999999999998</v>
      </c>
      <c r="F9426" s="456">
        <v>3232.5680000000002</v>
      </c>
    </row>
    <row r="9427" spans="1:6" ht="17.399999999999999" x14ac:dyDescent="0.25">
      <c r="A9427" s="59" t="s">
        <v>5084</v>
      </c>
      <c r="B9427" s="57" t="s">
        <v>2073</v>
      </c>
      <c r="C9427" s="143" t="s">
        <v>445</v>
      </c>
      <c r="D9427" s="451">
        <v>0</v>
      </c>
      <c r="E9427" s="455">
        <v>1135.604</v>
      </c>
      <c r="F9427" s="455">
        <v>3192.607</v>
      </c>
    </row>
    <row r="9428" spans="1:6" ht="17.399999999999999" x14ac:dyDescent="0.25">
      <c r="A9428" s="52" t="s">
        <v>5084</v>
      </c>
      <c r="B9428" s="54" t="s">
        <v>2073</v>
      </c>
      <c r="C9428" s="61" t="s">
        <v>439</v>
      </c>
      <c r="D9428" s="449">
        <v>0</v>
      </c>
      <c r="E9428" s="453">
        <v>140.815</v>
      </c>
      <c r="F9428" s="453">
        <v>2849.1509999999998</v>
      </c>
    </row>
    <row r="9429" spans="1:6" ht="17.399999999999999" x14ac:dyDescent="0.25">
      <c r="A9429" s="53" t="s">
        <v>5084</v>
      </c>
      <c r="B9429" s="55" t="s">
        <v>2073</v>
      </c>
      <c r="C9429" s="62" t="s">
        <v>483</v>
      </c>
      <c r="D9429" s="450">
        <v>0</v>
      </c>
      <c r="E9429" s="454">
        <v>504.80900000000003</v>
      </c>
      <c r="F9429" s="454">
        <v>1741.8610000000001</v>
      </c>
    </row>
    <row r="9430" spans="1:6" ht="17.399999999999999" x14ac:dyDescent="0.25">
      <c r="A9430" s="52" t="s">
        <v>5084</v>
      </c>
      <c r="B9430" s="54" t="s">
        <v>2073</v>
      </c>
      <c r="C9430" s="61" t="s">
        <v>467</v>
      </c>
      <c r="D9430" s="449">
        <v>0</v>
      </c>
      <c r="E9430" s="453">
        <v>618.59400000000005</v>
      </c>
      <c r="F9430" s="453">
        <v>1678.0920000000001</v>
      </c>
    </row>
    <row r="9431" spans="1:6" ht="17.399999999999999" x14ac:dyDescent="0.25">
      <c r="A9431" s="59" t="s">
        <v>5084</v>
      </c>
      <c r="B9431" s="57" t="s">
        <v>2073</v>
      </c>
      <c r="C9431" s="143" t="s">
        <v>447</v>
      </c>
      <c r="D9431" s="451">
        <v>0</v>
      </c>
      <c r="E9431" s="455">
        <v>108.968</v>
      </c>
      <c r="F9431" s="455">
        <v>1603.903</v>
      </c>
    </row>
    <row r="9432" spans="1:6" ht="17.399999999999999" x14ac:dyDescent="0.25">
      <c r="A9432" s="52" t="s">
        <v>5084</v>
      </c>
      <c r="B9432" s="54" t="s">
        <v>2073</v>
      </c>
      <c r="C9432" s="61" t="s">
        <v>470</v>
      </c>
      <c r="D9432" s="449">
        <v>0</v>
      </c>
      <c r="E9432" s="453">
        <v>206.066</v>
      </c>
      <c r="F9432" s="453">
        <v>1410.3009999999999</v>
      </c>
    </row>
    <row r="9433" spans="1:6" ht="17.399999999999999" x14ac:dyDescent="0.25">
      <c r="A9433" s="53" t="s">
        <v>5084</v>
      </c>
      <c r="B9433" s="55" t="s">
        <v>2073</v>
      </c>
      <c r="C9433" s="62" t="s">
        <v>511</v>
      </c>
      <c r="D9433" s="450">
        <v>0</v>
      </c>
      <c r="E9433" s="454">
        <v>502.226</v>
      </c>
      <c r="F9433" s="454">
        <v>1387.914</v>
      </c>
    </row>
    <row r="9434" spans="1:6" ht="17.399999999999999" x14ac:dyDescent="0.25">
      <c r="A9434" s="52" t="s">
        <v>5084</v>
      </c>
      <c r="B9434" s="54" t="s">
        <v>2073</v>
      </c>
      <c r="C9434" s="61" t="s">
        <v>486</v>
      </c>
      <c r="D9434" s="449">
        <v>0</v>
      </c>
      <c r="E9434" s="453">
        <v>341.83199999999999</v>
      </c>
      <c r="F9434" s="453">
        <v>1263.02</v>
      </c>
    </row>
    <row r="9435" spans="1:6" ht="17.399999999999999" x14ac:dyDescent="0.25">
      <c r="A9435" s="53" t="s">
        <v>5084</v>
      </c>
      <c r="B9435" s="55" t="s">
        <v>2073</v>
      </c>
      <c r="C9435" s="62" t="s">
        <v>440</v>
      </c>
      <c r="D9435" s="450">
        <v>0</v>
      </c>
      <c r="E9435" s="454">
        <v>1379.433</v>
      </c>
      <c r="F9435" s="454">
        <v>4718.5439999999999</v>
      </c>
    </row>
    <row r="9436" spans="1:6" ht="17.399999999999999" x14ac:dyDescent="0.25">
      <c r="A9436" s="58" t="s">
        <v>5085</v>
      </c>
      <c r="B9436" s="56" t="s">
        <v>2074</v>
      </c>
      <c r="C9436" s="142" t="s">
        <v>481</v>
      </c>
      <c r="D9436" s="452">
        <v>0</v>
      </c>
      <c r="E9436" s="456">
        <v>1921.981</v>
      </c>
      <c r="F9436" s="456">
        <v>8104.8140000000003</v>
      </c>
    </row>
    <row r="9437" spans="1:6" ht="17.399999999999999" x14ac:dyDescent="0.25">
      <c r="A9437" s="53" t="s">
        <v>5085</v>
      </c>
      <c r="B9437" s="55" t="s">
        <v>2074</v>
      </c>
      <c r="C9437" s="62" t="s">
        <v>455</v>
      </c>
      <c r="D9437" s="450">
        <v>0</v>
      </c>
      <c r="E9437" s="454">
        <v>444.38200000000001</v>
      </c>
      <c r="F9437" s="454">
        <v>2405.5610000000001</v>
      </c>
    </row>
    <row r="9438" spans="1:6" ht="17.399999999999999" x14ac:dyDescent="0.25">
      <c r="A9438" s="52" t="s">
        <v>5085</v>
      </c>
      <c r="B9438" s="54" t="s">
        <v>2074</v>
      </c>
      <c r="C9438" s="61" t="s">
        <v>444</v>
      </c>
      <c r="D9438" s="449">
        <v>0</v>
      </c>
      <c r="E9438" s="453">
        <v>378.00900000000001</v>
      </c>
      <c r="F9438" s="453">
        <v>1518.857</v>
      </c>
    </row>
    <row r="9439" spans="1:6" ht="17.399999999999999" x14ac:dyDescent="0.25">
      <c r="A9439" s="53" t="s">
        <v>5085</v>
      </c>
      <c r="B9439" s="55" t="s">
        <v>2074</v>
      </c>
      <c r="C9439" s="62" t="s">
        <v>443</v>
      </c>
      <c r="D9439" s="450">
        <v>0</v>
      </c>
      <c r="E9439" s="454">
        <v>356.54399999999998</v>
      </c>
      <c r="F9439" s="454">
        <v>1308.4069999999999</v>
      </c>
    </row>
    <row r="9440" spans="1:6" ht="17.399999999999999" x14ac:dyDescent="0.25">
      <c r="A9440" s="52" t="s">
        <v>5085</v>
      </c>
      <c r="B9440" s="54" t="s">
        <v>2074</v>
      </c>
      <c r="C9440" s="61" t="s">
        <v>3115</v>
      </c>
      <c r="D9440" s="449">
        <v>0</v>
      </c>
      <c r="E9440" s="453">
        <v>305.44299999999998</v>
      </c>
      <c r="F9440" s="453">
        <v>1081.9749999999999</v>
      </c>
    </row>
    <row r="9441" spans="1:6" ht="17.399999999999999" x14ac:dyDescent="0.25">
      <c r="A9441" s="59" t="s">
        <v>5085</v>
      </c>
      <c r="B9441" s="57" t="s">
        <v>2074</v>
      </c>
      <c r="C9441" s="143" t="s">
        <v>440</v>
      </c>
      <c r="D9441" s="451">
        <v>0</v>
      </c>
      <c r="E9441" s="455">
        <v>1174.0450000000001</v>
      </c>
      <c r="F9441" s="455">
        <v>4410.8339999999998</v>
      </c>
    </row>
    <row r="9442" spans="1:6" ht="17.399999999999999" x14ac:dyDescent="0.25">
      <c r="A9442" s="58" t="s">
        <v>5086</v>
      </c>
      <c r="B9442" s="56" t="s">
        <v>2075</v>
      </c>
      <c r="C9442" s="142" t="s">
        <v>502</v>
      </c>
      <c r="D9442" s="452">
        <v>0</v>
      </c>
      <c r="E9442" s="456">
        <v>7364.9309999999996</v>
      </c>
      <c r="F9442" s="456">
        <v>25520.403999999999</v>
      </c>
    </row>
    <row r="9443" spans="1:6" ht="17.399999999999999" x14ac:dyDescent="0.25">
      <c r="A9443" s="59" t="s">
        <v>5086</v>
      </c>
      <c r="B9443" s="57" t="s">
        <v>2075</v>
      </c>
      <c r="C9443" s="143" t="s">
        <v>444</v>
      </c>
      <c r="D9443" s="451">
        <v>0</v>
      </c>
      <c r="E9443" s="455">
        <v>8446.5889999999999</v>
      </c>
      <c r="F9443" s="455">
        <v>18922.829000000002</v>
      </c>
    </row>
    <row r="9444" spans="1:6" ht="17.399999999999999" x14ac:dyDescent="0.25">
      <c r="A9444" s="52" t="s">
        <v>5086</v>
      </c>
      <c r="B9444" s="54" t="s">
        <v>2075</v>
      </c>
      <c r="C9444" s="61" t="s">
        <v>488</v>
      </c>
      <c r="D9444" s="449">
        <v>0</v>
      </c>
      <c r="E9444" s="453">
        <v>4471.3190000000004</v>
      </c>
      <c r="F9444" s="453">
        <v>17338.27</v>
      </c>
    </row>
    <row r="9445" spans="1:6" ht="17.399999999999999" x14ac:dyDescent="0.25">
      <c r="A9445" s="53" t="s">
        <v>5086</v>
      </c>
      <c r="B9445" s="55" t="s">
        <v>2075</v>
      </c>
      <c r="C9445" s="62" t="s">
        <v>483</v>
      </c>
      <c r="D9445" s="450">
        <v>0</v>
      </c>
      <c r="E9445" s="454">
        <v>4035.2330000000002</v>
      </c>
      <c r="F9445" s="454">
        <v>13828.156999999999</v>
      </c>
    </row>
    <row r="9446" spans="1:6" ht="17.399999999999999" x14ac:dyDescent="0.25">
      <c r="A9446" s="52" t="s">
        <v>5086</v>
      </c>
      <c r="B9446" s="54" t="s">
        <v>2075</v>
      </c>
      <c r="C9446" s="61" t="s">
        <v>455</v>
      </c>
      <c r="D9446" s="449">
        <v>0</v>
      </c>
      <c r="E9446" s="453">
        <v>1087.0540000000001</v>
      </c>
      <c r="F9446" s="453">
        <v>13714.02</v>
      </c>
    </row>
    <row r="9447" spans="1:6" ht="17.399999999999999" x14ac:dyDescent="0.25">
      <c r="A9447" s="59" t="s">
        <v>5086</v>
      </c>
      <c r="B9447" s="57" t="s">
        <v>2075</v>
      </c>
      <c r="C9447" s="143" t="s">
        <v>461</v>
      </c>
      <c r="D9447" s="451">
        <v>0</v>
      </c>
      <c r="E9447" s="455">
        <v>1751.5940000000001</v>
      </c>
      <c r="F9447" s="455">
        <v>6158.8329999999996</v>
      </c>
    </row>
    <row r="9448" spans="1:6" ht="17.399999999999999" x14ac:dyDescent="0.25">
      <c r="A9448" s="58" t="s">
        <v>5086</v>
      </c>
      <c r="B9448" s="56" t="s">
        <v>2075</v>
      </c>
      <c r="C9448" s="142" t="s">
        <v>463</v>
      </c>
      <c r="D9448" s="452">
        <v>0</v>
      </c>
      <c r="E9448" s="456">
        <v>1940.9659999999999</v>
      </c>
      <c r="F9448" s="456">
        <v>4756.3090000000002</v>
      </c>
    </row>
    <row r="9449" spans="1:6" ht="17.399999999999999" x14ac:dyDescent="0.25">
      <c r="A9449" s="53" t="s">
        <v>5086</v>
      </c>
      <c r="B9449" s="55" t="s">
        <v>2075</v>
      </c>
      <c r="C9449" s="62" t="s">
        <v>443</v>
      </c>
      <c r="D9449" s="450">
        <v>0</v>
      </c>
      <c r="E9449" s="454">
        <v>767.93799999999999</v>
      </c>
      <c r="F9449" s="454">
        <v>3137.9989999999998</v>
      </c>
    </row>
    <row r="9450" spans="1:6" ht="17.399999999999999" x14ac:dyDescent="0.25">
      <c r="A9450" s="52" t="s">
        <v>5086</v>
      </c>
      <c r="B9450" s="54" t="s">
        <v>2075</v>
      </c>
      <c r="C9450" s="61" t="s">
        <v>464</v>
      </c>
      <c r="D9450" s="449">
        <v>0</v>
      </c>
      <c r="E9450" s="453">
        <v>1084.636</v>
      </c>
      <c r="F9450" s="453">
        <v>2765.8229999999999</v>
      </c>
    </row>
    <row r="9451" spans="1:6" ht="17.399999999999999" x14ac:dyDescent="0.25">
      <c r="A9451" s="59" t="s">
        <v>5086</v>
      </c>
      <c r="B9451" s="57" t="s">
        <v>2075</v>
      </c>
      <c r="C9451" s="143" t="s">
        <v>442</v>
      </c>
      <c r="D9451" s="451">
        <v>0</v>
      </c>
      <c r="E9451" s="455">
        <v>241.77099999999999</v>
      </c>
      <c r="F9451" s="455">
        <v>1980.837</v>
      </c>
    </row>
    <row r="9452" spans="1:6" ht="17.399999999999999" x14ac:dyDescent="0.25">
      <c r="A9452" s="58" t="s">
        <v>5086</v>
      </c>
      <c r="B9452" s="56" t="s">
        <v>2075</v>
      </c>
      <c r="C9452" s="142" t="s">
        <v>467</v>
      </c>
      <c r="D9452" s="452">
        <v>0</v>
      </c>
      <c r="E9452" s="456">
        <v>564.16499999999996</v>
      </c>
      <c r="F9452" s="456">
        <v>1907.9179999999999</v>
      </c>
    </row>
    <row r="9453" spans="1:6" ht="17.399999999999999" x14ac:dyDescent="0.25">
      <c r="A9453" s="59" t="s">
        <v>5086</v>
      </c>
      <c r="B9453" s="57" t="s">
        <v>2075</v>
      </c>
      <c r="C9453" s="143" t="s">
        <v>466</v>
      </c>
      <c r="D9453" s="451">
        <v>0</v>
      </c>
      <c r="E9453" s="455">
        <v>449.69799999999998</v>
      </c>
      <c r="F9453" s="455">
        <v>1594.8530000000001</v>
      </c>
    </row>
    <row r="9454" spans="1:6" ht="17.399999999999999" x14ac:dyDescent="0.25">
      <c r="A9454" s="58" t="s">
        <v>5086</v>
      </c>
      <c r="B9454" s="56" t="s">
        <v>2075</v>
      </c>
      <c r="C9454" s="142" t="s">
        <v>511</v>
      </c>
      <c r="D9454" s="452">
        <v>0</v>
      </c>
      <c r="E9454" s="456">
        <v>403.68700000000001</v>
      </c>
      <c r="F9454" s="456">
        <v>1544.1030000000001</v>
      </c>
    </row>
    <row r="9455" spans="1:6" ht="17.399999999999999" x14ac:dyDescent="0.25">
      <c r="A9455" s="53" t="s">
        <v>5086</v>
      </c>
      <c r="B9455" s="55" t="s">
        <v>2075</v>
      </c>
      <c r="C9455" s="62" t="s">
        <v>447</v>
      </c>
      <c r="D9455" s="450">
        <v>0</v>
      </c>
      <c r="E9455" s="454">
        <v>602.11599999999999</v>
      </c>
      <c r="F9455" s="454">
        <v>1333.807</v>
      </c>
    </row>
    <row r="9456" spans="1:6" ht="17.399999999999999" x14ac:dyDescent="0.25">
      <c r="A9456" s="52" t="s">
        <v>5086</v>
      </c>
      <c r="B9456" s="54" t="s">
        <v>2075</v>
      </c>
      <c r="C9456" s="61" t="s">
        <v>440</v>
      </c>
      <c r="D9456" s="449">
        <v>0</v>
      </c>
      <c r="E9456" s="453">
        <v>228.721</v>
      </c>
      <c r="F9456" s="453">
        <v>1051.1389999999999</v>
      </c>
    </row>
    <row r="9457" spans="1:6" ht="17.399999999999999" x14ac:dyDescent="0.25">
      <c r="A9457" s="59" t="s">
        <v>7444</v>
      </c>
      <c r="B9457" s="57" t="s">
        <v>7774</v>
      </c>
      <c r="C9457" s="143" t="s">
        <v>455</v>
      </c>
      <c r="D9457" s="451">
        <v>0</v>
      </c>
      <c r="E9457" s="455">
        <v>3709.9070000000002</v>
      </c>
      <c r="F9457" s="455">
        <v>15750.341</v>
      </c>
    </row>
    <row r="9458" spans="1:6" ht="17.399999999999999" x14ac:dyDescent="0.25">
      <c r="A9458" s="52" t="s">
        <v>7444</v>
      </c>
      <c r="B9458" s="54" t="s">
        <v>7774</v>
      </c>
      <c r="C9458" s="61" t="s">
        <v>907</v>
      </c>
      <c r="D9458" s="449">
        <v>0</v>
      </c>
      <c r="E9458" s="453">
        <v>1753.3969999999999</v>
      </c>
      <c r="F9458" s="453">
        <v>5601.2020000000002</v>
      </c>
    </row>
    <row r="9459" spans="1:6" ht="17.399999999999999" x14ac:dyDescent="0.25">
      <c r="A9459" s="53" t="s">
        <v>7444</v>
      </c>
      <c r="B9459" s="55" t="s">
        <v>7774</v>
      </c>
      <c r="C9459" s="62" t="s">
        <v>443</v>
      </c>
      <c r="D9459" s="450">
        <v>0</v>
      </c>
      <c r="E9459" s="454">
        <v>1463.325</v>
      </c>
      <c r="F9459" s="454">
        <v>5457.4</v>
      </c>
    </row>
    <row r="9460" spans="1:6" ht="17.399999999999999" x14ac:dyDescent="0.25">
      <c r="A9460" s="58" t="s">
        <v>7444</v>
      </c>
      <c r="B9460" s="56" t="s">
        <v>7774</v>
      </c>
      <c r="C9460" s="142" t="s">
        <v>483</v>
      </c>
      <c r="D9460" s="452">
        <v>0</v>
      </c>
      <c r="E9460" s="456">
        <v>731.06299999999999</v>
      </c>
      <c r="F9460" s="456">
        <v>2260.944</v>
      </c>
    </row>
    <row r="9461" spans="1:6" ht="17.399999999999999" x14ac:dyDescent="0.25">
      <c r="A9461" s="53" t="s">
        <v>7444</v>
      </c>
      <c r="B9461" s="55" t="s">
        <v>7774</v>
      </c>
      <c r="C9461" s="62" t="s">
        <v>463</v>
      </c>
      <c r="D9461" s="450">
        <v>0</v>
      </c>
      <c r="E9461" s="454">
        <v>446.53</v>
      </c>
      <c r="F9461" s="454">
        <v>1377.0039999999999</v>
      </c>
    </row>
    <row r="9462" spans="1:6" ht="17.399999999999999" x14ac:dyDescent="0.25">
      <c r="A9462" s="52" t="s">
        <v>7444</v>
      </c>
      <c r="B9462" s="54" t="s">
        <v>7774</v>
      </c>
      <c r="C9462" s="61" t="s">
        <v>440</v>
      </c>
      <c r="D9462" s="449">
        <v>0</v>
      </c>
      <c r="E9462" s="453">
        <v>445.21600000000001</v>
      </c>
      <c r="F9462" s="453">
        <v>1272.471</v>
      </c>
    </row>
    <row r="9463" spans="1:6" ht="17.399999999999999" x14ac:dyDescent="0.25">
      <c r="A9463" s="59" t="s">
        <v>7445</v>
      </c>
      <c r="B9463" s="57" t="s">
        <v>7775</v>
      </c>
      <c r="C9463" s="143" t="s">
        <v>443</v>
      </c>
      <c r="D9463" s="451">
        <v>0</v>
      </c>
      <c r="E9463" s="455">
        <v>1010.26</v>
      </c>
      <c r="F9463" s="455">
        <v>4796.0540000000001</v>
      </c>
    </row>
    <row r="9464" spans="1:6" ht="17.399999999999999" x14ac:dyDescent="0.25">
      <c r="A9464" s="58" t="s">
        <v>7445</v>
      </c>
      <c r="B9464" s="56" t="s">
        <v>7775</v>
      </c>
      <c r="C9464" s="142" t="s">
        <v>455</v>
      </c>
      <c r="D9464" s="452">
        <v>0</v>
      </c>
      <c r="E9464" s="456">
        <v>657.23400000000004</v>
      </c>
      <c r="F9464" s="456">
        <v>3313.5259999999998</v>
      </c>
    </row>
    <row r="9465" spans="1:6" ht="17.399999999999999" x14ac:dyDescent="0.25">
      <c r="A9465" s="53" t="s">
        <v>7445</v>
      </c>
      <c r="B9465" s="55" t="s">
        <v>7775</v>
      </c>
      <c r="C9465" s="62" t="s">
        <v>440</v>
      </c>
      <c r="D9465" s="450">
        <v>0</v>
      </c>
      <c r="E9465" s="454">
        <v>1166.5129999999999</v>
      </c>
      <c r="F9465" s="454">
        <v>4307.2960000000003</v>
      </c>
    </row>
    <row r="9466" spans="1:6" ht="17.399999999999999" x14ac:dyDescent="0.25">
      <c r="A9466" s="52" t="s">
        <v>189</v>
      </c>
      <c r="B9466" s="54" t="s">
        <v>1389</v>
      </c>
      <c r="C9466" s="61" t="s">
        <v>483</v>
      </c>
      <c r="D9466" s="449">
        <v>0</v>
      </c>
      <c r="E9466" s="453">
        <v>47584.171000000002</v>
      </c>
      <c r="F9466" s="453">
        <v>194953.88099999999</v>
      </c>
    </row>
    <row r="9467" spans="1:6" ht="17.399999999999999" x14ac:dyDescent="0.25">
      <c r="A9467" s="53" t="s">
        <v>189</v>
      </c>
      <c r="B9467" s="55" t="s">
        <v>1389</v>
      </c>
      <c r="C9467" s="62" t="s">
        <v>907</v>
      </c>
      <c r="D9467" s="450">
        <v>0</v>
      </c>
      <c r="E9467" s="454">
        <v>12076.477000000001</v>
      </c>
      <c r="F9467" s="454">
        <v>51549.857000000004</v>
      </c>
    </row>
    <row r="9468" spans="1:6" ht="17.399999999999999" x14ac:dyDescent="0.25">
      <c r="A9468" s="52" t="s">
        <v>189</v>
      </c>
      <c r="B9468" s="54" t="s">
        <v>1389</v>
      </c>
      <c r="C9468" s="61" t="s">
        <v>467</v>
      </c>
      <c r="D9468" s="449">
        <v>0</v>
      </c>
      <c r="E9468" s="453">
        <v>10792.361999999999</v>
      </c>
      <c r="F9468" s="453">
        <v>48804.474999999999</v>
      </c>
    </row>
    <row r="9469" spans="1:6" ht="17.399999999999999" x14ac:dyDescent="0.25">
      <c r="A9469" s="59" t="s">
        <v>189</v>
      </c>
      <c r="B9469" s="57" t="s">
        <v>1389</v>
      </c>
      <c r="C9469" s="143" t="s">
        <v>455</v>
      </c>
      <c r="D9469" s="451">
        <v>0</v>
      </c>
      <c r="E9469" s="455">
        <v>7093.8950000000004</v>
      </c>
      <c r="F9469" s="455">
        <v>30283.200000000001</v>
      </c>
    </row>
    <row r="9470" spans="1:6" ht="17.399999999999999" x14ac:dyDescent="0.25">
      <c r="A9470" s="52" t="s">
        <v>189</v>
      </c>
      <c r="B9470" s="54" t="s">
        <v>1389</v>
      </c>
      <c r="C9470" s="61" t="s">
        <v>452</v>
      </c>
      <c r="D9470" s="449">
        <v>0</v>
      </c>
      <c r="E9470" s="453">
        <v>6407.2290000000003</v>
      </c>
      <c r="F9470" s="453">
        <v>26857.292000000001</v>
      </c>
    </row>
    <row r="9471" spans="1:6" ht="17.399999999999999" x14ac:dyDescent="0.25">
      <c r="A9471" s="53" t="s">
        <v>189</v>
      </c>
      <c r="B9471" s="55" t="s">
        <v>1389</v>
      </c>
      <c r="C9471" s="62" t="s">
        <v>459</v>
      </c>
      <c r="D9471" s="450">
        <v>0</v>
      </c>
      <c r="E9471" s="454">
        <v>3446.06</v>
      </c>
      <c r="F9471" s="454">
        <v>8037.5439999999999</v>
      </c>
    </row>
    <row r="9472" spans="1:6" ht="17.399999999999999" x14ac:dyDescent="0.25">
      <c r="A9472" s="58" t="s">
        <v>189</v>
      </c>
      <c r="B9472" s="56" t="s">
        <v>1389</v>
      </c>
      <c r="C9472" s="142" t="s">
        <v>463</v>
      </c>
      <c r="D9472" s="452">
        <v>0</v>
      </c>
      <c r="E9472" s="456">
        <v>2816.2750000000001</v>
      </c>
      <c r="F9472" s="456">
        <v>7160.7870000000003</v>
      </c>
    </row>
    <row r="9473" spans="1:6" ht="17.399999999999999" x14ac:dyDescent="0.25">
      <c r="A9473" s="59" t="s">
        <v>189</v>
      </c>
      <c r="B9473" s="57" t="s">
        <v>1389</v>
      </c>
      <c r="C9473" s="143" t="s">
        <v>442</v>
      </c>
      <c r="D9473" s="451">
        <v>0</v>
      </c>
      <c r="E9473" s="455">
        <v>1054.56</v>
      </c>
      <c r="F9473" s="455">
        <v>5230.1610000000001</v>
      </c>
    </row>
    <row r="9474" spans="1:6" ht="17.399999999999999" x14ac:dyDescent="0.25">
      <c r="A9474" s="52" t="s">
        <v>189</v>
      </c>
      <c r="B9474" s="54" t="s">
        <v>1389</v>
      </c>
      <c r="C9474" s="61" t="s">
        <v>482</v>
      </c>
      <c r="D9474" s="449">
        <v>0</v>
      </c>
      <c r="E9474" s="453">
        <v>913.62800000000004</v>
      </c>
      <c r="F9474" s="453">
        <v>4188.8779999999997</v>
      </c>
    </row>
    <row r="9475" spans="1:6" ht="17.399999999999999" x14ac:dyDescent="0.25">
      <c r="A9475" s="59" t="s">
        <v>189</v>
      </c>
      <c r="B9475" s="57" t="s">
        <v>1389</v>
      </c>
      <c r="C9475" s="143" t="s">
        <v>481</v>
      </c>
      <c r="D9475" s="451">
        <v>0</v>
      </c>
      <c r="E9475" s="455">
        <v>754.77599999999995</v>
      </c>
      <c r="F9475" s="455">
        <v>2337.9450000000002</v>
      </c>
    </row>
    <row r="9476" spans="1:6" ht="17.399999999999999" x14ac:dyDescent="0.25">
      <c r="A9476" s="58" t="s">
        <v>189</v>
      </c>
      <c r="B9476" s="56" t="s">
        <v>1389</v>
      </c>
      <c r="C9476" s="142" t="s">
        <v>486</v>
      </c>
      <c r="D9476" s="452">
        <v>0</v>
      </c>
      <c r="E9476" s="456">
        <v>707.096</v>
      </c>
      <c r="F9476" s="456">
        <v>2284.0540000000001</v>
      </c>
    </row>
    <row r="9477" spans="1:6" ht="17.399999999999999" x14ac:dyDescent="0.25">
      <c r="A9477" s="53" t="s">
        <v>189</v>
      </c>
      <c r="B9477" s="55" t="s">
        <v>1389</v>
      </c>
      <c r="C9477" s="62" t="s">
        <v>922</v>
      </c>
      <c r="D9477" s="450">
        <v>0</v>
      </c>
      <c r="E9477" s="454">
        <v>987.17899999999997</v>
      </c>
      <c r="F9477" s="454">
        <v>1869.471</v>
      </c>
    </row>
    <row r="9478" spans="1:6" ht="17.399999999999999" x14ac:dyDescent="0.25">
      <c r="A9478" s="58" t="s">
        <v>189</v>
      </c>
      <c r="B9478" s="56" t="s">
        <v>1389</v>
      </c>
      <c r="C9478" s="142" t="s">
        <v>440</v>
      </c>
      <c r="D9478" s="452">
        <v>0</v>
      </c>
      <c r="E9478" s="456">
        <v>841.16700000000003</v>
      </c>
      <c r="F9478" s="456">
        <v>2641.636</v>
      </c>
    </row>
    <row r="9479" spans="1:6" ht="17.399999999999999" x14ac:dyDescent="0.25">
      <c r="A9479" s="59" t="s">
        <v>5087</v>
      </c>
      <c r="B9479" s="57" t="s">
        <v>2076</v>
      </c>
      <c r="C9479" s="143" t="s">
        <v>447</v>
      </c>
      <c r="D9479" s="451">
        <v>0</v>
      </c>
      <c r="E9479" s="455">
        <v>7639.9790000000003</v>
      </c>
      <c r="F9479" s="455">
        <v>20130.058000000001</v>
      </c>
    </row>
    <row r="9480" spans="1:6" ht="17.399999999999999" x14ac:dyDescent="0.25">
      <c r="A9480" s="58" t="s">
        <v>5087</v>
      </c>
      <c r="B9480" s="56" t="s">
        <v>2076</v>
      </c>
      <c r="C9480" s="142" t="s">
        <v>488</v>
      </c>
      <c r="D9480" s="452">
        <v>0</v>
      </c>
      <c r="E9480" s="456">
        <v>5365.0870000000004</v>
      </c>
      <c r="F9480" s="456">
        <v>16155.721</v>
      </c>
    </row>
    <row r="9481" spans="1:6" ht="17.399999999999999" x14ac:dyDescent="0.25">
      <c r="A9481" s="53" t="s">
        <v>5087</v>
      </c>
      <c r="B9481" s="55" t="s">
        <v>2076</v>
      </c>
      <c r="C9481" s="62" t="s">
        <v>455</v>
      </c>
      <c r="D9481" s="450">
        <v>0</v>
      </c>
      <c r="E9481" s="454">
        <v>3242.9560000000001</v>
      </c>
      <c r="F9481" s="454">
        <v>15861.614</v>
      </c>
    </row>
    <row r="9482" spans="1:6" ht="17.399999999999999" x14ac:dyDescent="0.25">
      <c r="A9482" s="52" t="s">
        <v>5087</v>
      </c>
      <c r="B9482" s="54" t="s">
        <v>2076</v>
      </c>
      <c r="C9482" s="61" t="s">
        <v>463</v>
      </c>
      <c r="D9482" s="449">
        <v>0</v>
      </c>
      <c r="E9482" s="453">
        <v>3350.5770000000002</v>
      </c>
      <c r="F9482" s="453">
        <v>10147.644</v>
      </c>
    </row>
    <row r="9483" spans="1:6" ht="17.399999999999999" x14ac:dyDescent="0.25">
      <c r="A9483" s="59" t="s">
        <v>5087</v>
      </c>
      <c r="B9483" s="57" t="s">
        <v>2076</v>
      </c>
      <c r="C9483" s="143" t="s">
        <v>483</v>
      </c>
      <c r="D9483" s="451">
        <v>0</v>
      </c>
      <c r="E9483" s="455">
        <v>1450.135</v>
      </c>
      <c r="F9483" s="455">
        <v>4931.57</v>
      </c>
    </row>
    <row r="9484" spans="1:6" ht="17.399999999999999" x14ac:dyDescent="0.25">
      <c r="A9484" s="58" t="s">
        <v>5087</v>
      </c>
      <c r="B9484" s="56" t="s">
        <v>2076</v>
      </c>
      <c r="C9484" s="142" t="s">
        <v>443</v>
      </c>
      <c r="D9484" s="452">
        <v>0</v>
      </c>
      <c r="E9484" s="456">
        <v>908.61300000000006</v>
      </c>
      <c r="F9484" s="456">
        <v>3721.5340000000001</v>
      </c>
    </row>
    <row r="9485" spans="1:6" ht="17.399999999999999" x14ac:dyDescent="0.25">
      <c r="A9485" s="53" t="s">
        <v>5087</v>
      </c>
      <c r="B9485" s="55" t="s">
        <v>2076</v>
      </c>
      <c r="C9485" s="62" t="s">
        <v>442</v>
      </c>
      <c r="D9485" s="450">
        <v>0</v>
      </c>
      <c r="E9485" s="454">
        <v>652.70699999999999</v>
      </c>
      <c r="F9485" s="454">
        <v>3720.2869999999998</v>
      </c>
    </row>
    <row r="9486" spans="1:6" ht="17.399999999999999" x14ac:dyDescent="0.25">
      <c r="A9486" s="58" t="s">
        <v>5087</v>
      </c>
      <c r="B9486" s="56" t="s">
        <v>2076</v>
      </c>
      <c r="C9486" s="142" t="s">
        <v>444</v>
      </c>
      <c r="D9486" s="452">
        <v>0</v>
      </c>
      <c r="E9486" s="456">
        <v>985.39300000000003</v>
      </c>
      <c r="F9486" s="456">
        <v>3479.24</v>
      </c>
    </row>
    <row r="9487" spans="1:6" ht="17.399999999999999" x14ac:dyDescent="0.25">
      <c r="A9487" s="59" t="s">
        <v>5087</v>
      </c>
      <c r="B9487" s="57" t="s">
        <v>2076</v>
      </c>
      <c r="C9487" s="143" t="s">
        <v>452</v>
      </c>
      <c r="D9487" s="451">
        <v>0</v>
      </c>
      <c r="E9487" s="455">
        <v>617.12</v>
      </c>
      <c r="F9487" s="455">
        <v>1881.479</v>
      </c>
    </row>
    <row r="9488" spans="1:6" ht="17.399999999999999" x14ac:dyDescent="0.25">
      <c r="A9488" s="52" t="s">
        <v>5087</v>
      </c>
      <c r="B9488" s="54" t="s">
        <v>2076</v>
      </c>
      <c r="C9488" s="61" t="s">
        <v>459</v>
      </c>
      <c r="D9488" s="449">
        <v>0</v>
      </c>
      <c r="E9488" s="453">
        <v>550.23299999999995</v>
      </c>
      <c r="F9488" s="453">
        <v>1417.875</v>
      </c>
    </row>
    <row r="9489" spans="1:6" ht="17.399999999999999" x14ac:dyDescent="0.25">
      <c r="A9489" s="53" t="s">
        <v>5087</v>
      </c>
      <c r="B9489" s="55" t="s">
        <v>2076</v>
      </c>
      <c r="C9489" s="62" t="s">
        <v>482</v>
      </c>
      <c r="D9489" s="450">
        <v>0</v>
      </c>
      <c r="E9489" s="454">
        <v>274.68099999999998</v>
      </c>
      <c r="F9489" s="454">
        <v>1191.049</v>
      </c>
    </row>
    <row r="9490" spans="1:6" ht="17.399999999999999" x14ac:dyDescent="0.25">
      <c r="A9490" s="52" t="s">
        <v>5087</v>
      </c>
      <c r="B9490" s="54" t="s">
        <v>2076</v>
      </c>
      <c r="C9490" s="61" t="s">
        <v>440</v>
      </c>
      <c r="D9490" s="449">
        <v>0</v>
      </c>
      <c r="E9490" s="453">
        <v>538.90899999999999</v>
      </c>
      <c r="F9490" s="453">
        <v>2411.5610000000001</v>
      </c>
    </row>
    <row r="9491" spans="1:6" ht="17.399999999999999" x14ac:dyDescent="0.25">
      <c r="A9491" s="59" t="s">
        <v>5088</v>
      </c>
      <c r="B9491" s="57" t="s">
        <v>2077</v>
      </c>
      <c r="C9491" s="143" t="s">
        <v>442</v>
      </c>
      <c r="D9491" s="451">
        <v>0</v>
      </c>
      <c r="E9491" s="455">
        <v>1032.47</v>
      </c>
      <c r="F9491" s="455">
        <v>17305.506000000001</v>
      </c>
    </row>
    <row r="9492" spans="1:6" ht="17.399999999999999" x14ac:dyDescent="0.25">
      <c r="A9492" s="52" t="s">
        <v>5088</v>
      </c>
      <c r="B9492" s="54" t="s">
        <v>2077</v>
      </c>
      <c r="C9492" s="61" t="s">
        <v>455</v>
      </c>
      <c r="D9492" s="449">
        <v>0</v>
      </c>
      <c r="E9492" s="453">
        <v>959.52499999999998</v>
      </c>
      <c r="F9492" s="453">
        <v>6190.5140000000001</v>
      </c>
    </row>
    <row r="9493" spans="1:6" ht="17.399999999999999" x14ac:dyDescent="0.25">
      <c r="A9493" s="53" t="s">
        <v>5088</v>
      </c>
      <c r="B9493" s="55" t="s">
        <v>2077</v>
      </c>
      <c r="C9493" s="62" t="s">
        <v>463</v>
      </c>
      <c r="D9493" s="450">
        <v>0</v>
      </c>
      <c r="E9493" s="454">
        <v>323.88200000000001</v>
      </c>
      <c r="F9493" s="454">
        <v>4341.567</v>
      </c>
    </row>
    <row r="9494" spans="1:6" ht="17.399999999999999" x14ac:dyDescent="0.25">
      <c r="A9494" s="58" t="s">
        <v>5088</v>
      </c>
      <c r="B9494" s="56" t="s">
        <v>2077</v>
      </c>
      <c r="C9494" s="142" t="s">
        <v>454</v>
      </c>
      <c r="D9494" s="452">
        <v>0</v>
      </c>
      <c r="E9494" s="456">
        <v>24.795000000000002</v>
      </c>
      <c r="F9494" s="456">
        <v>1210.4570000000001</v>
      </c>
    </row>
    <row r="9495" spans="1:6" ht="17.399999999999999" x14ac:dyDescent="0.25">
      <c r="A9495" s="53" t="s">
        <v>5088</v>
      </c>
      <c r="B9495" s="55" t="s">
        <v>2077</v>
      </c>
      <c r="C9495" s="62" t="s">
        <v>440</v>
      </c>
      <c r="D9495" s="450">
        <v>0</v>
      </c>
      <c r="E9495" s="454">
        <v>298.27</v>
      </c>
      <c r="F9495" s="454">
        <v>5432.3980000000001</v>
      </c>
    </row>
    <row r="9496" spans="1:6" ht="17.399999999999999" x14ac:dyDescent="0.25">
      <c r="A9496" s="58" t="s">
        <v>190</v>
      </c>
      <c r="B9496" s="56" t="s">
        <v>1438</v>
      </c>
      <c r="C9496" s="142" t="s">
        <v>455</v>
      </c>
      <c r="D9496" s="452">
        <v>0</v>
      </c>
      <c r="E9496" s="456">
        <v>6092.0219999999999</v>
      </c>
      <c r="F9496" s="456">
        <v>58667.538</v>
      </c>
    </row>
    <row r="9497" spans="1:6" ht="17.399999999999999" x14ac:dyDescent="0.25">
      <c r="A9497" s="53" t="s">
        <v>190</v>
      </c>
      <c r="B9497" s="55" t="s">
        <v>1438</v>
      </c>
      <c r="C9497" s="62" t="s">
        <v>457</v>
      </c>
      <c r="D9497" s="450">
        <v>0</v>
      </c>
      <c r="E9497" s="454">
        <v>2829.7849999999999</v>
      </c>
      <c r="F9497" s="454">
        <v>27865.29</v>
      </c>
    </row>
    <row r="9498" spans="1:6" ht="17.399999999999999" x14ac:dyDescent="0.25">
      <c r="A9498" s="58" t="s">
        <v>190</v>
      </c>
      <c r="B9498" s="56" t="s">
        <v>1438</v>
      </c>
      <c r="C9498" s="142" t="s">
        <v>442</v>
      </c>
      <c r="D9498" s="452">
        <v>0</v>
      </c>
      <c r="E9498" s="456">
        <v>1298.69</v>
      </c>
      <c r="F9498" s="456">
        <v>14703.512000000001</v>
      </c>
    </row>
    <row r="9499" spans="1:6" ht="17.399999999999999" x14ac:dyDescent="0.25">
      <c r="A9499" s="59" t="s">
        <v>190</v>
      </c>
      <c r="B9499" s="57" t="s">
        <v>1438</v>
      </c>
      <c r="C9499" s="143" t="s">
        <v>463</v>
      </c>
      <c r="D9499" s="451">
        <v>0</v>
      </c>
      <c r="E9499" s="455">
        <v>1710.7829999999999</v>
      </c>
      <c r="F9499" s="455">
        <v>14308.261</v>
      </c>
    </row>
    <row r="9500" spans="1:6" ht="17.399999999999999" x14ac:dyDescent="0.25">
      <c r="A9500" s="58" t="s">
        <v>190</v>
      </c>
      <c r="B9500" s="56" t="s">
        <v>1438</v>
      </c>
      <c r="C9500" s="142" t="s">
        <v>911</v>
      </c>
      <c r="D9500" s="452">
        <v>0</v>
      </c>
      <c r="E9500" s="456">
        <v>860.81899999999996</v>
      </c>
      <c r="F9500" s="456">
        <v>11149.688</v>
      </c>
    </row>
    <row r="9501" spans="1:6" ht="17.399999999999999" x14ac:dyDescent="0.25">
      <c r="A9501" s="59" t="s">
        <v>190</v>
      </c>
      <c r="B9501" s="57" t="s">
        <v>1438</v>
      </c>
      <c r="C9501" s="143" t="s">
        <v>447</v>
      </c>
      <c r="D9501" s="451">
        <v>0</v>
      </c>
      <c r="E9501" s="455">
        <v>425.99099999999999</v>
      </c>
      <c r="F9501" s="455">
        <v>7012.0209999999997</v>
      </c>
    </row>
    <row r="9502" spans="1:6" ht="17.399999999999999" x14ac:dyDescent="0.25">
      <c r="A9502" s="58" t="s">
        <v>190</v>
      </c>
      <c r="B9502" s="56" t="s">
        <v>1438</v>
      </c>
      <c r="C9502" s="142" t="s">
        <v>488</v>
      </c>
      <c r="D9502" s="452">
        <v>0</v>
      </c>
      <c r="E9502" s="456">
        <v>497.90199999999999</v>
      </c>
      <c r="F9502" s="456">
        <v>4201.9040000000005</v>
      </c>
    </row>
    <row r="9503" spans="1:6" ht="17.399999999999999" x14ac:dyDescent="0.25">
      <c r="A9503" s="53" t="s">
        <v>190</v>
      </c>
      <c r="B9503" s="55" t="s">
        <v>1438</v>
      </c>
      <c r="C9503" s="62" t="s">
        <v>511</v>
      </c>
      <c r="D9503" s="450">
        <v>0</v>
      </c>
      <c r="E9503" s="454">
        <v>192.24299999999999</v>
      </c>
      <c r="F9503" s="454">
        <v>3796.808</v>
      </c>
    </row>
    <row r="9504" spans="1:6" ht="17.399999999999999" x14ac:dyDescent="0.25">
      <c r="A9504" s="52" t="s">
        <v>190</v>
      </c>
      <c r="B9504" s="54" t="s">
        <v>1438</v>
      </c>
      <c r="C9504" s="61" t="s">
        <v>481</v>
      </c>
      <c r="D9504" s="449">
        <v>0</v>
      </c>
      <c r="E9504" s="453">
        <v>702.59500000000003</v>
      </c>
      <c r="F9504" s="453">
        <v>3675.8150000000001</v>
      </c>
    </row>
    <row r="9505" spans="1:6" ht="17.399999999999999" x14ac:dyDescent="0.25">
      <c r="A9505" s="53" t="s">
        <v>190</v>
      </c>
      <c r="B9505" s="55" t="s">
        <v>1438</v>
      </c>
      <c r="C9505" s="62" t="s">
        <v>443</v>
      </c>
      <c r="D9505" s="450">
        <v>0</v>
      </c>
      <c r="E9505" s="454">
        <v>99.494</v>
      </c>
      <c r="F9505" s="454">
        <v>2434.1759999999999</v>
      </c>
    </row>
    <row r="9506" spans="1:6" ht="17.399999999999999" x14ac:dyDescent="0.25">
      <c r="A9506" s="58" t="s">
        <v>190</v>
      </c>
      <c r="B9506" s="56" t="s">
        <v>1438</v>
      </c>
      <c r="C9506" s="142" t="s">
        <v>444</v>
      </c>
      <c r="D9506" s="452">
        <v>0</v>
      </c>
      <c r="E9506" s="456">
        <v>126.75700000000001</v>
      </c>
      <c r="F9506" s="456">
        <v>2351.623</v>
      </c>
    </row>
    <row r="9507" spans="1:6" ht="17.399999999999999" x14ac:dyDescent="0.25">
      <c r="A9507" s="59" t="s">
        <v>190</v>
      </c>
      <c r="B9507" s="57" t="s">
        <v>1438</v>
      </c>
      <c r="C9507" s="143" t="s">
        <v>489</v>
      </c>
      <c r="D9507" s="451">
        <v>0</v>
      </c>
      <c r="E9507" s="455">
        <v>164.02199999999999</v>
      </c>
      <c r="F9507" s="455">
        <v>1965.577</v>
      </c>
    </row>
    <row r="9508" spans="1:6" ht="17.399999999999999" x14ac:dyDescent="0.25">
      <c r="A9508" s="52" t="s">
        <v>190</v>
      </c>
      <c r="B9508" s="54" t="s">
        <v>1438</v>
      </c>
      <c r="C9508" s="61" t="s">
        <v>439</v>
      </c>
      <c r="D9508" s="449">
        <v>0</v>
      </c>
      <c r="E9508" s="453">
        <v>62.930999999999997</v>
      </c>
      <c r="F9508" s="453">
        <v>1937.325</v>
      </c>
    </row>
    <row r="9509" spans="1:6" ht="17.399999999999999" x14ac:dyDescent="0.25">
      <c r="A9509" s="59" t="s">
        <v>190</v>
      </c>
      <c r="B9509" s="57" t="s">
        <v>1438</v>
      </c>
      <c r="C9509" s="143" t="s">
        <v>454</v>
      </c>
      <c r="D9509" s="451">
        <v>0</v>
      </c>
      <c r="E9509" s="455">
        <v>55.984000000000002</v>
      </c>
      <c r="F9509" s="455">
        <v>1864.7750000000001</v>
      </c>
    </row>
    <row r="9510" spans="1:6" ht="17.399999999999999" x14ac:dyDescent="0.25">
      <c r="A9510" s="52" t="s">
        <v>190</v>
      </c>
      <c r="B9510" s="54" t="s">
        <v>1438</v>
      </c>
      <c r="C9510" s="61" t="s">
        <v>482</v>
      </c>
      <c r="D9510" s="449">
        <v>0</v>
      </c>
      <c r="E9510" s="453">
        <v>237.626</v>
      </c>
      <c r="F9510" s="453">
        <v>1705.432</v>
      </c>
    </row>
    <row r="9511" spans="1:6" ht="17.399999999999999" x14ac:dyDescent="0.25">
      <c r="A9511" s="53" t="s">
        <v>190</v>
      </c>
      <c r="B9511" s="55" t="s">
        <v>1438</v>
      </c>
      <c r="C9511" s="62" t="s">
        <v>479</v>
      </c>
      <c r="D9511" s="450">
        <v>0</v>
      </c>
      <c r="E9511" s="454">
        <v>110.849</v>
      </c>
      <c r="F9511" s="454">
        <v>1345.097</v>
      </c>
    </row>
    <row r="9512" spans="1:6" ht="17.399999999999999" x14ac:dyDescent="0.25">
      <c r="A9512" s="52" t="s">
        <v>190</v>
      </c>
      <c r="B9512" s="54" t="s">
        <v>1438</v>
      </c>
      <c r="C9512" s="61" t="s">
        <v>459</v>
      </c>
      <c r="D9512" s="449">
        <v>0</v>
      </c>
      <c r="E9512" s="453">
        <v>138.09100000000001</v>
      </c>
      <c r="F9512" s="453">
        <v>1165.3720000000001</v>
      </c>
    </row>
    <row r="9513" spans="1:6" ht="17.399999999999999" x14ac:dyDescent="0.25">
      <c r="A9513" s="59" t="s">
        <v>190</v>
      </c>
      <c r="B9513" s="57" t="s">
        <v>1438</v>
      </c>
      <c r="C9513" s="143" t="s">
        <v>440</v>
      </c>
      <c r="D9513" s="451">
        <v>0</v>
      </c>
      <c r="E9513" s="455">
        <v>359.303</v>
      </c>
      <c r="F9513" s="455">
        <v>4843.9799999999996</v>
      </c>
    </row>
    <row r="9514" spans="1:6" ht="17.399999999999999" x14ac:dyDescent="0.25">
      <c r="A9514" s="58" t="s">
        <v>5089</v>
      </c>
      <c r="B9514" s="56" t="s">
        <v>1439</v>
      </c>
      <c r="C9514" s="142" t="s">
        <v>455</v>
      </c>
      <c r="D9514" s="452">
        <v>0</v>
      </c>
      <c r="E9514" s="456">
        <v>2309.2930000000001</v>
      </c>
      <c r="F9514" s="456">
        <v>23212.069</v>
      </c>
    </row>
    <row r="9515" spans="1:6" ht="17.399999999999999" x14ac:dyDescent="0.25">
      <c r="A9515" s="59" t="s">
        <v>5089</v>
      </c>
      <c r="B9515" s="57" t="s">
        <v>1439</v>
      </c>
      <c r="C9515" s="143" t="s">
        <v>457</v>
      </c>
      <c r="D9515" s="451">
        <v>0</v>
      </c>
      <c r="E9515" s="455">
        <v>559.41600000000005</v>
      </c>
      <c r="F9515" s="455">
        <v>6123.4570000000003</v>
      </c>
    </row>
    <row r="9516" spans="1:6" ht="17.399999999999999" x14ac:dyDescent="0.25">
      <c r="A9516" s="52" t="s">
        <v>5089</v>
      </c>
      <c r="B9516" s="54" t="s">
        <v>1439</v>
      </c>
      <c r="C9516" s="61" t="s">
        <v>439</v>
      </c>
      <c r="D9516" s="449">
        <v>0</v>
      </c>
      <c r="E9516" s="453">
        <v>215.916</v>
      </c>
      <c r="F9516" s="453">
        <v>2408.9470000000001</v>
      </c>
    </row>
    <row r="9517" spans="1:6" ht="17.399999999999999" x14ac:dyDescent="0.25">
      <c r="A9517" s="53" t="s">
        <v>5089</v>
      </c>
      <c r="B9517" s="55" t="s">
        <v>1439</v>
      </c>
      <c r="C9517" s="62" t="s">
        <v>447</v>
      </c>
      <c r="D9517" s="450">
        <v>0</v>
      </c>
      <c r="E9517" s="454">
        <v>157.79</v>
      </c>
      <c r="F9517" s="454">
        <v>2399.64</v>
      </c>
    </row>
    <row r="9518" spans="1:6" ht="17.399999999999999" x14ac:dyDescent="0.25">
      <c r="A9518" s="58" t="s">
        <v>5089</v>
      </c>
      <c r="B9518" s="56" t="s">
        <v>1439</v>
      </c>
      <c r="C9518" s="142" t="s">
        <v>444</v>
      </c>
      <c r="D9518" s="452">
        <v>0</v>
      </c>
      <c r="E9518" s="456">
        <v>133.59100000000001</v>
      </c>
      <c r="F9518" s="456">
        <v>2108.0540000000001</v>
      </c>
    </row>
    <row r="9519" spans="1:6" ht="17.399999999999999" x14ac:dyDescent="0.25">
      <c r="A9519" s="59" t="s">
        <v>5089</v>
      </c>
      <c r="B9519" s="57" t="s">
        <v>1439</v>
      </c>
      <c r="C9519" s="143" t="s">
        <v>442</v>
      </c>
      <c r="D9519" s="451">
        <v>0</v>
      </c>
      <c r="E9519" s="455">
        <v>186.006</v>
      </c>
      <c r="F9519" s="455">
        <v>1158.598</v>
      </c>
    </row>
    <row r="9520" spans="1:6" ht="17.399999999999999" x14ac:dyDescent="0.25">
      <c r="A9520" s="52" t="s">
        <v>5089</v>
      </c>
      <c r="B9520" s="54" t="s">
        <v>1439</v>
      </c>
      <c r="C9520" s="61" t="s">
        <v>443</v>
      </c>
      <c r="D9520" s="449">
        <v>0</v>
      </c>
      <c r="E9520" s="453">
        <v>165.19900000000001</v>
      </c>
      <c r="F9520" s="453">
        <v>1156.98</v>
      </c>
    </row>
    <row r="9521" spans="1:6" ht="17.399999999999999" x14ac:dyDescent="0.25">
      <c r="A9521" s="53" t="s">
        <v>5089</v>
      </c>
      <c r="B9521" s="55" t="s">
        <v>1439</v>
      </c>
      <c r="C9521" s="62" t="s">
        <v>481</v>
      </c>
      <c r="D9521" s="450">
        <v>0</v>
      </c>
      <c r="E9521" s="454">
        <v>138.072</v>
      </c>
      <c r="F9521" s="454">
        <v>1063.251</v>
      </c>
    </row>
    <row r="9522" spans="1:6" ht="17.399999999999999" x14ac:dyDescent="0.25">
      <c r="A9522" s="52" t="s">
        <v>5089</v>
      </c>
      <c r="B9522" s="54" t="s">
        <v>1439</v>
      </c>
      <c r="C9522" s="61" t="s">
        <v>440</v>
      </c>
      <c r="D9522" s="449">
        <v>0</v>
      </c>
      <c r="E9522" s="453">
        <v>658.76199999999994</v>
      </c>
      <c r="F9522" s="453">
        <v>5279.9309999999996</v>
      </c>
    </row>
    <row r="9523" spans="1:6" ht="17.399999999999999" x14ac:dyDescent="0.25">
      <c r="A9523" s="53" t="s">
        <v>5090</v>
      </c>
      <c r="B9523" s="55" t="s">
        <v>1569</v>
      </c>
      <c r="C9523" s="62" t="s">
        <v>455</v>
      </c>
      <c r="D9523" s="450">
        <v>0</v>
      </c>
      <c r="E9523" s="454">
        <v>1905.1769999999999</v>
      </c>
      <c r="F9523" s="454">
        <v>10267.669</v>
      </c>
    </row>
    <row r="9524" spans="1:6" ht="17.399999999999999" x14ac:dyDescent="0.25">
      <c r="A9524" s="52" t="s">
        <v>5090</v>
      </c>
      <c r="B9524" s="54" t="s">
        <v>1569</v>
      </c>
      <c r="C9524" s="61" t="s">
        <v>907</v>
      </c>
      <c r="D9524" s="449">
        <v>0</v>
      </c>
      <c r="E9524" s="453">
        <v>1396.5340000000001</v>
      </c>
      <c r="F9524" s="453">
        <v>6686.5709999999999</v>
      </c>
    </row>
    <row r="9525" spans="1:6" ht="17.399999999999999" x14ac:dyDescent="0.25">
      <c r="A9525" s="53" t="s">
        <v>5090</v>
      </c>
      <c r="B9525" s="55" t="s">
        <v>1569</v>
      </c>
      <c r="C9525" s="62" t="s">
        <v>443</v>
      </c>
      <c r="D9525" s="450">
        <v>0</v>
      </c>
      <c r="E9525" s="454">
        <v>1245.5360000000001</v>
      </c>
      <c r="F9525" s="454">
        <v>4978.6059999999998</v>
      </c>
    </row>
    <row r="9526" spans="1:6" ht="17.399999999999999" x14ac:dyDescent="0.25">
      <c r="A9526" s="58" t="s">
        <v>5090</v>
      </c>
      <c r="B9526" s="56" t="s">
        <v>1569</v>
      </c>
      <c r="C9526" s="142" t="s">
        <v>442</v>
      </c>
      <c r="D9526" s="452">
        <v>0</v>
      </c>
      <c r="E9526" s="456">
        <v>242.28800000000001</v>
      </c>
      <c r="F9526" s="456">
        <v>4505.1360000000004</v>
      </c>
    </row>
    <row r="9527" spans="1:6" ht="17.399999999999999" x14ac:dyDescent="0.25">
      <c r="A9527" s="53" t="s">
        <v>5090</v>
      </c>
      <c r="B9527" s="55" t="s">
        <v>1569</v>
      </c>
      <c r="C9527" s="62" t="s">
        <v>444</v>
      </c>
      <c r="D9527" s="450">
        <v>0</v>
      </c>
      <c r="E9527" s="454">
        <v>213.99600000000001</v>
      </c>
      <c r="F9527" s="454">
        <v>4270.5940000000001</v>
      </c>
    </row>
    <row r="9528" spans="1:6" ht="17.399999999999999" x14ac:dyDescent="0.25">
      <c r="A9528" s="52" t="s">
        <v>5090</v>
      </c>
      <c r="B9528" s="54" t="s">
        <v>1569</v>
      </c>
      <c r="C9528" s="61" t="s">
        <v>482</v>
      </c>
      <c r="D9528" s="449">
        <v>0</v>
      </c>
      <c r="E9528" s="453">
        <v>456.447</v>
      </c>
      <c r="F9528" s="453">
        <v>2548.866</v>
      </c>
    </row>
    <row r="9529" spans="1:6" ht="17.399999999999999" x14ac:dyDescent="0.25">
      <c r="A9529" s="59" t="s">
        <v>5090</v>
      </c>
      <c r="B9529" s="57" t="s">
        <v>1569</v>
      </c>
      <c r="C9529" s="143" t="s">
        <v>463</v>
      </c>
      <c r="D9529" s="451">
        <v>0</v>
      </c>
      <c r="E9529" s="455">
        <v>168.292</v>
      </c>
      <c r="F9529" s="455">
        <v>1327.3240000000001</v>
      </c>
    </row>
    <row r="9530" spans="1:6" ht="17.399999999999999" x14ac:dyDescent="0.25">
      <c r="A9530" s="52" t="s">
        <v>5090</v>
      </c>
      <c r="B9530" s="54" t="s">
        <v>1569</v>
      </c>
      <c r="C9530" s="61" t="s">
        <v>440</v>
      </c>
      <c r="D9530" s="449">
        <v>0</v>
      </c>
      <c r="E9530" s="453">
        <v>190.15600000000001</v>
      </c>
      <c r="F9530" s="453">
        <v>1218.605</v>
      </c>
    </row>
    <row r="9531" spans="1:6" ht="17.399999999999999" x14ac:dyDescent="0.25">
      <c r="A9531" s="59" t="s">
        <v>191</v>
      </c>
      <c r="B9531" s="57" t="s">
        <v>1381</v>
      </c>
      <c r="C9531" s="143" t="s">
        <v>907</v>
      </c>
      <c r="D9531" s="451">
        <v>0</v>
      </c>
      <c r="E9531" s="455">
        <v>12020.094999999999</v>
      </c>
      <c r="F9531" s="455">
        <v>58153.71</v>
      </c>
    </row>
    <row r="9532" spans="1:6" ht="17.399999999999999" x14ac:dyDescent="0.25">
      <c r="A9532" s="58" t="s">
        <v>191</v>
      </c>
      <c r="B9532" s="56" t="s">
        <v>1381</v>
      </c>
      <c r="C9532" s="142" t="s">
        <v>455</v>
      </c>
      <c r="D9532" s="452">
        <v>0</v>
      </c>
      <c r="E9532" s="456">
        <v>9233.99</v>
      </c>
      <c r="F9532" s="456">
        <v>54437.794000000002</v>
      </c>
    </row>
    <row r="9533" spans="1:6" ht="17.399999999999999" x14ac:dyDescent="0.25">
      <c r="A9533" s="53" t="s">
        <v>191</v>
      </c>
      <c r="B9533" s="55" t="s">
        <v>1381</v>
      </c>
      <c r="C9533" s="62" t="s">
        <v>463</v>
      </c>
      <c r="D9533" s="450">
        <v>0</v>
      </c>
      <c r="E9533" s="454">
        <v>3951.252</v>
      </c>
      <c r="F9533" s="454">
        <v>21994.79</v>
      </c>
    </row>
    <row r="9534" spans="1:6" ht="17.399999999999999" x14ac:dyDescent="0.25">
      <c r="A9534" s="58" t="s">
        <v>191</v>
      </c>
      <c r="B9534" s="56" t="s">
        <v>1381</v>
      </c>
      <c r="C9534" s="142" t="s">
        <v>442</v>
      </c>
      <c r="D9534" s="452">
        <v>0</v>
      </c>
      <c r="E9534" s="456">
        <v>1526.104</v>
      </c>
      <c r="F9534" s="456">
        <v>21679.405999999999</v>
      </c>
    </row>
    <row r="9535" spans="1:6" ht="17.399999999999999" x14ac:dyDescent="0.25">
      <c r="A9535" s="59" t="s">
        <v>191</v>
      </c>
      <c r="B9535" s="57" t="s">
        <v>1381</v>
      </c>
      <c r="C9535" s="143" t="s">
        <v>459</v>
      </c>
      <c r="D9535" s="451">
        <v>0</v>
      </c>
      <c r="E9535" s="455">
        <v>1937.63</v>
      </c>
      <c r="F9535" s="455">
        <v>15750.14</v>
      </c>
    </row>
    <row r="9536" spans="1:6" ht="17.399999999999999" x14ac:dyDescent="0.25">
      <c r="A9536" s="58" t="s">
        <v>191</v>
      </c>
      <c r="B9536" s="56" t="s">
        <v>1381</v>
      </c>
      <c r="C9536" s="142" t="s">
        <v>443</v>
      </c>
      <c r="D9536" s="452">
        <v>0</v>
      </c>
      <c r="E9536" s="456">
        <v>2902.9859999999999</v>
      </c>
      <c r="F9536" s="456">
        <v>13504.368</v>
      </c>
    </row>
    <row r="9537" spans="1:6" ht="17.399999999999999" x14ac:dyDescent="0.25">
      <c r="A9537" s="53" t="s">
        <v>191</v>
      </c>
      <c r="B9537" s="55" t="s">
        <v>1381</v>
      </c>
      <c r="C9537" s="62" t="s">
        <v>489</v>
      </c>
      <c r="D9537" s="450">
        <v>0</v>
      </c>
      <c r="E9537" s="454">
        <v>833.20799999999997</v>
      </c>
      <c r="F9537" s="454">
        <v>10235.392</v>
      </c>
    </row>
    <row r="9538" spans="1:6" ht="17.399999999999999" x14ac:dyDescent="0.25">
      <c r="A9538" s="52" t="s">
        <v>191</v>
      </c>
      <c r="B9538" s="54" t="s">
        <v>1381</v>
      </c>
      <c r="C9538" s="61" t="s">
        <v>445</v>
      </c>
      <c r="D9538" s="449">
        <v>0</v>
      </c>
      <c r="E9538" s="453">
        <v>758.721</v>
      </c>
      <c r="F9538" s="453">
        <v>7652.3419999999996</v>
      </c>
    </row>
    <row r="9539" spans="1:6" ht="17.399999999999999" x14ac:dyDescent="0.25">
      <c r="A9539" s="53" t="s">
        <v>191</v>
      </c>
      <c r="B9539" s="55" t="s">
        <v>1381</v>
      </c>
      <c r="C9539" s="62" t="s">
        <v>444</v>
      </c>
      <c r="D9539" s="450">
        <v>0</v>
      </c>
      <c r="E9539" s="454">
        <v>741.053</v>
      </c>
      <c r="F9539" s="454">
        <v>5404.2929999999997</v>
      </c>
    </row>
    <row r="9540" spans="1:6" ht="17.399999999999999" x14ac:dyDescent="0.25">
      <c r="A9540" s="58" t="s">
        <v>191</v>
      </c>
      <c r="B9540" s="56" t="s">
        <v>1381</v>
      </c>
      <c r="C9540" s="142" t="s">
        <v>447</v>
      </c>
      <c r="D9540" s="452">
        <v>0</v>
      </c>
      <c r="E9540" s="456">
        <v>851.02200000000005</v>
      </c>
      <c r="F9540" s="456">
        <v>5195.2049999999999</v>
      </c>
    </row>
    <row r="9541" spans="1:6" ht="17.399999999999999" x14ac:dyDescent="0.25">
      <c r="A9541" s="53" t="s">
        <v>191</v>
      </c>
      <c r="B9541" s="55" t="s">
        <v>1381</v>
      </c>
      <c r="C9541" s="62" t="s">
        <v>470</v>
      </c>
      <c r="D9541" s="450">
        <v>0</v>
      </c>
      <c r="E9541" s="454">
        <v>977.13199999999995</v>
      </c>
      <c r="F9541" s="454">
        <v>4749.6279999999997</v>
      </c>
    </row>
    <row r="9542" spans="1:6" ht="17.399999999999999" x14ac:dyDescent="0.25">
      <c r="A9542" s="52" t="s">
        <v>191</v>
      </c>
      <c r="B9542" s="54" t="s">
        <v>1381</v>
      </c>
      <c r="C9542" s="61" t="s">
        <v>488</v>
      </c>
      <c r="D9542" s="449">
        <v>0</v>
      </c>
      <c r="E9542" s="453">
        <v>478.65600000000001</v>
      </c>
      <c r="F9542" s="453">
        <v>3752.23</v>
      </c>
    </row>
    <row r="9543" spans="1:6" ht="17.399999999999999" x14ac:dyDescent="0.25">
      <c r="A9543" s="59" t="s">
        <v>191</v>
      </c>
      <c r="B9543" s="57" t="s">
        <v>1381</v>
      </c>
      <c r="C9543" s="143" t="s">
        <v>482</v>
      </c>
      <c r="D9543" s="451">
        <v>0</v>
      </c>
      <c r="E9543" s="455">
        <v>615.48099999999999</v>
      </c>
      <c r="F9543" s="455">
        <v>3071.598</v>
      </c>
    </row>
    <row r="9544" spans="1:6" ht="17.399999999999999" x14ac:dyDescent="0.25">
      <c r="A9544" s="58" t="s">
        <v>191</v>
      </c>
      <c r="B9544" s="56" t="s">
        <v>1381</v>
      </c>
      <c r="C9544" s="142" t="s">
        <v>483</v>
      </c>
      <c r="D9544" s="452">
        <v>0</v>
      </c>
      <c r="E9544" s="456">
        <v>664.91800000000001</v>
      </c>
      <c r="F9544" s="456">
        <v>2792.5859999999998</v>
      </c>
    </row>
    <row r="9545" spans="1:6" ht="17.399999999999999" x14ac:dyDescent="0.25">
      <c r="A9545" s="53" t="s">
        <v>191</v>
      </c>
      <c r="B9545" s="55" t="s">
        <v>1381</v>
      </c>
      <c r="C9545" s="62" t="s">
        <v>481</v>
      </c>
      <c r="D9545" s="450">
        <v>0</v>
      </c>
      <c r="E9545" s="454">
        <v>501.45</v>
      </c>
      <c r="F9545" s="454">
        <v>2408.0430000000001</v>
      </c>
    </row>
    <row r="9546" spans="1:6" ht="17.399999999999999" x14ac:dyDescent="0.25">
      <c r="A9546" s="52" t="s">
        <v>191</v>
      </c>
      <c r="B9546" s="54" t="s">
        <v>1381</v>
      </c>
      <c r="C9546" s="61" t="s">
        <v>460</v>
      </c>
      <c r="D9546" s="449">
        <v>0</v>
      </c>
      <c r="E9546" s="453">
        <v>146.60900000000001</v>
      </c>
      <c r="F9546" s="453">
        <v>1824.1780000000001</v>
      </c>
    </row>
    <row r="9547" spans="1:6" ht="17.399999999999999" x14ac:dyDescent="0.25">
      <c r="A9547" s="59" t="s">
        <v>191</v>
      </c>
      <c r="B9547" s="57" t="s">
        <v>1381</v>
      </c>
      <c r="C9547" s="143" t="s">
        <v>490</v>
      </c>
      <c r="D9547" s="451">
        <v>0</v>
      </c>
      <c r="E9547" s="455">
        <v>132.66999999999999</v>
      </c>
      <c r="F9547" s="455">
        <v>1816.9939999999999</v>
      </c>
    </row>
    <row r="9548" spans="1:6" ht="17.399999999999999" x14ac:dyDescent="0.25">
      <c r="A9548" s="52" t="s">
        <v>191</v>
      </c>
      <c r="B9548" s="54" t="s">
        <v>1381</v>
      </c>
      <c r="C9548" s="61" t="s">
        <v>502</v>
      </c>
      <c r="D9548" s="449">
        <v>0</v>
      </c>
      <c r="E9548" s="453">
        <v>328.02699999999999</v>
      </c>
      <c r="F9548" s="453">
        <v>1406.98</v>
      </c>
    </row>
    <row r="9549" spans="1:6" ht="17.399999999999999" x14ac:dyDescent="0.25">
      <c r="A9549" s="59" t="s">
        <v>191</v>
      </c>
      <c r="B9549" s="57" t="s">
        <v>1381</v>
      </c>
      <c r="C9549" s="143" t="s">
        <v>440</v>
      </c>
      <c r="D9549" s="451">
        <v>0</v>
      </c>
      <c r="E9549" s="455">
        <v>1162.2349999999999</v>
      </c>
      <c r="F9549" s="455">
        <v>6965.2709999999997</v>
      </c>
    </row>
    <row r="9550" spans="1:6" ht="17.399999999999999" x14ac:dyDescent="0.25">
      <c r="A9550" s="52" t="s">
        <v>7446</v>
      </c>
      <c r="B9550" s="54" t="s">
        <v>7776</v>
      </c>
      <c r="C9550" s="61" t="s">
        <v>455</v>
      </c>
      <c r="D9550" s="449">
        <v>0</v>
      </c>
      <c r="E9550" s="453">
        <v>1230.442</v>
      </c>
      <c r="F9550" s="453">
        <v>10347.433000000001</v>
      </c>
    </row>
    <row r="9551" spans="1:6" ht="17.399999999999999" x14ac:dyDescent="0.25">
      <c r="A9551" s="59" t="s">
        <v>7446</v>
      </c>
      <c r="B9551" s="57" t="s">
        <v>7776</v>
      </c>
      <c r="C9551" s="143" t="s">
        <v>483</v>
      </c>
      <c r="D9551" s="451">
        <v>0</v>
      </c>
      <c r="E9551" s="455">
        <v>2164.7440000000001</v>
      </c>
      <c r="F9551" s="455">
        <v>8319.4709999999995</v>
      </c>
    </row>
    <row r="9552" spans="1:6" ht="17.399999999999999" x14ac:dyDescent="0.25">
      <c r="A9552" s="58" t="s">
        <v>7446</v>
      </c>
      <c r="B9552" s="56" t="s">
        <v>7776</v>
      </c>
      <c r="C9552" s="142" t="s">
        <v>444</v>
      </c>
      <c r="D9552" s="452">
        <v>0</v>
      </c>
      <c r="E9552" s="456">
        <v>2904.2739999999999</v>
      </c>
      <c r="F9552" s="456">
        <v>7873.8360000000002</v>
      </c>
    </row>
    <row r="9553" spans="1:6" ht="17.399999999999999" x14ac:dyDescent="0.25">
      <c r="A9553" s="53" t="s">
        <v>7446</v>
      </c>
      <c r="B9553" s="55" t="s">
        <v>7776</v>
      </c>
      <c r="C9553" s="62" t="s">
        <v>907</v>
      </c>
      <c r="D9553" s="450">
        <v>0</v>
      </c>
      <c r="E9553" s="454">
        <v>1853.2950000000001</v>
      </c>
      <c r="F9553" s="454">
        <v>5550.9570000000003</v>
      </c>
    </row>
    <row r="9554" spans="1:6" ht="17.399999999999999" x14ac:dyDescent="0.25">
      <c r="A9554" s="52" t="s">
        <v>7446</v>
      </c>
      <c r="B9554" s="54" t="s">
        <v>7776</v>
      </c>
      <c r="C9554" s="61" t="s">
        <v>440</v>
      </c>
      <c r="D9554" s="449">
        <v>0</v>
      </c>
      <c r="E9554" s="453">
        <v>763.17899999999997</v>
      </c>
      <c r="F9554" s="453">
        <v>2765.2579999999998</v>
      </c>
    </row>
    <row r="9555" spans="1:6" ht="17.399999999999999" x14ac:dyDescent="0.25">
      <c r="A9555" s="53" t="s">
        <v>5091</v>
      </c>
      <c r="B9555" s="55" t="s">
        <v>2078</v>
      </c>
      <c r="C9555" s="62" t="s">
        <v>443</v>
      </c>
      <c r="D9555" s="450">
        <v>0</v>
      </c>
      <c r="E9555" s="454">
        <v>38036.379999999997</v>
      </c>
      <c r="F9555" s="454">
        <v>121591.36</v>
      </c>
    </row>
    <row r="9556" spans="1:6" ht="17.399999999999999" x14ac:dyDescent="0.25">
      <c r="A9556" s="52" t="s">
        <v>5091</v>
      </c>
      <c r="B9556" s="54" t="s">
        <v>2078</v>
      </c>
      <c r="C9556" s="61" t="s">
        <v>455</v>
      </c>
      <c r="D9556" s="449">
        <v>0</v>
      </c>
      <c r="E9556" s="453">
        <v>9554.01</v>
      </c>
      <c r="F9556" s="453">
        <v>44699.57</v>
      </c>
    </row>
    <row r="9557" spans="1:6" ht="17.399999999999999" x14ac:dyDescent="0.25">
      <c r="A9557" s="53" t="s">
        <v>5091</v>
      </c>
      <c r="B9557" s="55" t="s">
        <v>2078</v>
      </c>
      <c r="C9557" s="62" t="s">
        <v>442</v>
      </c>
      <c r="D9557" s="450">
        <v>0</v>
      </c>
      <c r="E9557" s="454">
        <v>6244.6610000000001</v>
      </c>
      <c r="F9557" s="454">
        <v>31604.177</v>
      </c>
    </row>
    <row r="9558" spans="1:6" ht="17.399999999999999" x14ac:dyDescent="0.25">
      <c r="A9558" s="52" t="s">
        <v>5091</v>
      </c>
      <c r="B9558" s="54" t="s">
        <v>2078</v>
      </c>
      <c r="C9558" s="61" t="s">
        <v>467</v>
      </c>
      <c r="D9558" s="449">
        <v>0</v>
      </c>
      <c r="E9558" s="453">
        <v>4160.3609999999999</v>
      </c>
      <c r="F9558" s="453">
        <v>14075.116</v>
      </c>
    </row>
    <row r="9559" spans="1:6" ht="17.399999999999999" x14ac:dyDescent="0.25">
      <c r="A9559" s="59" t="s">
        <v>5091</v>
      </c>
      <c r="B9559" s="57" t="s">
        <v>2078</v>
      </c>
      <c r="C9559" s="143" t="s">
        <v>444</v>
      </c>
      <c r="D9559" s="451">
        <v>0</v>
      </c>
      <c r="E9559" s="455">
        <v>946.69799999999998</v>
      </c>
      <c r="F9559" s="455">
        <v>5206.96</v>
      </c>
    </row>
    <row r="9560" spans="1:6" ht="17.399999999999999" x14ac:dyDescent="0.25">
      <c r="A9560" s="58" t="s">
        <v>5091</v>
      </c>
      <c r="B9560" s="56" t="s">
        <v>2078</v>
      </c>
      <c r="C9560" s="142" t="s">
        <v>498</v>
      </c>
      <c r="D9560" s="452">
        <v>0</v>
      </c>
      <c r="E9560" s="456">
        <v>27.683</v>
      </c>
      <c r="F9560" s="456">
        <v>1336.09</v>
      </c>
    </row>
    <row r="9561" spans="1:6" ht="17.399999999999999" x14ac:dyDescent="0.25">
      <c r="A9561" s="53" t="s">
        <v>5091</v>
      </c>
      <c r="B9561" s="55" t="s">
        <v>2078</v>
      </c>
      <c r="C9561" s="62" t="s">
        <v>440</v>
      </c>
      <c r="D9561" s="450">
        <v>0</v>
      </c>
      <c r="E9561" s="454">
        <v>273.53100000000001</v>
      </c>
      <c r="F9561" s="454">
        <v>2049.6219999999998</v>
      </c>
    </row>
    <row r="9562" spans="1:6" ht="17.399999999999999" x14ac:dyDescent="0.25">
      <c r="A9562" s="58" t="s">
        <v>5092</v>
      </c>
      <c r="B9562" s="56" t="s">
        <v>6804</v>
      </c>
      <c r="C9562" s="142" t="s">
        <v>459</v>
      </c>
      <c r="D9562" s="452">
        <v>0</v>
      </c>
      <c r="E9562" s="456">
        <v>2340.9810000000002</v>
      </c>
      <c r="F9562" s="456">
        <v>8819.7440000000006</v>
      </c>
    </row>
    <row r="9563" spans="1:6" ht="17.399999999999999" x14ac:dyDescent="0.25">
      <c r="A9563" s="59" t="s">
        <v>5092</v>
      </c>
      <c r="B9563" s="57" t="s">
        <v>6804</v>
      </c>
      <c r="C9563" s="143" t="s">
        <v>455</v>
      </c>
      <c r="D9563" s="451">
        <v>0</v>
      </c>
      <c r="E9563" s="455">
        <v>205.24799999999999</v>
      </c>
      <c r="F9563" s="455">
        <v>3550.6880000000001</v>
      </c>
    </row>
    <row r="9564" spans="1:6" ht="17.399999999999999" x14ac:dyDescent="0.25">
      <c r="A9564" s="58" t="s">
        <v>5092</v>
      </c>
      <c r="B9564" s="56" t="s">
        <v>6804</v>
      </c>
      <c r="C9564" s="142" t="s">
        <v>443</v>
      </c>
      <c r="D9564" s="452">
        <v>0</v>
      </c>
      <c r="E9564" s="456">
        <v>69.722999999999999</v>
      </c>
      <c r="F9564" s="456">
        <v>2474.444</v>
      </c>
    </row>
    <row r="9565" spans="1:6" ht="17.399999999999999" x14ac:dyDescent="0.25">
      <c r="A9565" s="59" t="s">
        <v>5092</v>
      </c>
      <c r="B9565" s="57" t="s">
        <v>6804</v>
      </c>
      <c r="C9565" s="143" t="s">
        <v>440</v>
      </c>
      <c r="D9565" s="451">
        <v>0</v>
      </c>
      <c r="E9565" s="455">
        <v>112.514</v>
      </c>
      <c r="F9565" s="455">
        <v>3210.971</v>
      </c>
    </row>
    <row r="9566" spans="1:6" ht="17.399999999999999" x14ac:dyDescent="0.25">
      <c r="A9566" s="52" t="s">
        <v>5094</v>
      </c>
      <c r="B9566" s="54" t="s">
        <v>1179</v>
      </c>
      <c r="C9566" s="61" t="s">
        <v>455</v>
      </c>
      <c r="D9566" s="449">
        <v>0</v>
      </c>
      <c r="E9566" s="453">
        <v>2867.7660000000001</v>
      </c>
      <c r="F9566" s="453">
        <v>17040.839</v>
      </c>
    </row>
    <row r="9567" spans="1:6" ht="17.399999999999999" x14ac:dyDescent="0.25">
      <c r="A9567" s="53" t="s">
        <v>5094</v>
      </c>
      <c r="B9567" s="55" t="s">
        <v>1179</v>
      </c>
      <c r="C9567" s="62" t="s">
        <v>481</v>
      </c>
      <c r="D9567" s="450">
        <v>0</v>
      </c>
      <c r="E9567" s="454">
        <v>1021.255</v>
      </c>
      <c r="F9567" s="454">
        <v>10408.123</v>
      </c>
    </row>
    <row r="9568" spans="1:6" ht="17.399999999999999" x14ac:dyDescent="0.25">
      <c r="A9568" s="52" t="s">
        <v>5094</v>
      </c>
      <c r="B9568" s="54" t="s">
        <v>1179</v>
      </c>
      <c r="C9568" s="61" t="s">
        <v>447</v>
      </c>
      <c r="D9568" s="449">
        <v>0</v>
      </c>
      <c r="E9568" s="453">
        <v>70.959000000000003</v>
      </c>
      <c r="F9568" s="453">
        <v>3186.8270000000002</v>
      </c>
    </row>
    <row r="9569" spans="1:6" ht="17.399999999999999" x14ac:dyDescent="0.25">
      <c r="A9569" s="53" t="s">
        <v>5094</v>
      </c>
      <c r="B9569" s="55" t="s">
        <v>1179</v>
      </c>
      <c r="C9569" s="62" t="s">
        <v>443</v>
      </c>
      <c r="D9569" s="450">
        <v>0</v>
      </c>
      <c r="E9569" s="454">
        <v>13.872</v>
      </c>
      <c r="F9569" s="454">
        <v>1404.396</v>
      </c>
    </row>
    <row r="9570" spans="1:6" ht="17.399999999999999" x14ac:dyDescent="0.25">
      <c r="A9570" s="52" t="s">
        <v>5094</v>
      </c>
      <c r="B9570" s="54" t="s">
        <v>1179</v>
      </c>
      <c r="C9570" s="61" t="s">
        <v>446</v>
      </c>
      <c r="D9570" s="449">
        <v>0</v>
      </c>
      <c r="E9570" s="453">
        <v>34.655999999999999</v>
      </c>
      <c r="F9570" s="453">
        <v>1314.779</v>
      </c>
    </row>
    <row r="9571" spans="1:6" ht="17.399999999999999" x14ac:dyDescent="0.25">
      <c r="A9571" s="53" t="s">
        <v>5094</v>
      </c>
      <c r="B9571" s="55" t="s">
        <v>1179</v>
      </c>
      <c r="C9571" s="62" t="s">
        <v>457</v>
      </c>
      <c r="D9571" s="450">
        <v>0</v>
      </c>
      <c r="E9571" s="454">
        <v>4.3070000000000004</v>
      </c>
      <c r="F9571" s="454">
        <v>1004.629</v>
      </c>
    </row>
    <row r="9572" spans="1:6" ht="17.399999999999999" x14ac:dyDescent="0.25">
      <c r="A9572" s="52" t="s">
        <v>5094</v>
      </c>
      <c r="B9572" s="54" t="s">
        <v>1179</v>
      </c>
      <c r="C9572" s="61" t="s">
        <v>440</v>
      </c>
      <c r="D9572" s="449">
        <v>0</v>
      </c>
      <c r="E9572" s="453">
        <v>42.712000000000003</v>
      </c>
      <c r="F9572" s="453">
        <v>3962.3910000000001</v>
      </c>
    </row>
    <row r="9573" spans="1:6" ht="17.399999999999999" x14ac:dyDescent="0.25">
      <c r="A9573" s="53" t="s">
        <v>5095</v>
      </c>
      <c r="B9573" s="55" t="s">
        <v>2079</v>
      </c>
      <c r="C9573" s="62" t="s">
        <v>481</v>
      </c>
      <c r="D9573" s="450">
        <v>0</v>
      </c>
      <c r="E9573" s="454">
        <v>691.226</v>
      </c>
      <c r="F9573" s="454">
        <v>8944.9210000000003</v>
      </c>
    </row>
    <row r="9574" spans="1:6" ht="17.399999999999999" x14ac:dyDescent="0.25">
      <c r="A9574" s="58" t="s">
        <v>5095</v>
      </c>
      <c r="B9574" s="56" t="s">
        <v>2079</v>
      </c>
      <c r="C9574" s="142" t="s">
        <v>446</v>
      </c>
      <c r="D9574" s="452">
        <v>0</v>
      </c>
      <c r="E9574" s="456">
        <v>34.274000000000001</v>
      </c>
      <c r="F9574" s="456">
        <v>3000.58</v>
      </c>
    </row>
    <row r="9575" spans="1:6" ht="17.399999999999999" x14ac:dyDescent="0.25">
      <c r="A9575" s="59" t="s">
        <v>5095</v>
      </c>
      <c r="B9575" s="57" t="s">
        <v>2079</v>
      </c>
      <c r="C9575" s="143" t="s">
        <v>440</v>
      </c>
      <c r="D9575" s="451">
        <v>0</v>
      </c>
      <c r="E9575" s="455">
        <v>131.011</v>
      </c>
      <c r="F9575" s="455">
        <v>5571.4</v>
      </c>
    </row>
    <row r="9576" spans="1:6" ht="17.399999999999999" x14ac:dyDescent="0.25">
      <c r="A9576" s="52" t="s">
        <v>5097</v>
      </c>
      <c r="B9576" s="54" t="s">
        <v>2081</v>
      </c>
      <c r="C9576" s="61" t="s">
        <v>442</v>
      </c>
      <c r="D9576" s="449">
        <v>0</v>
      </c>
      <c r="E9576" s="453">
        <v>837.96100000000001</v>
      </c>
      <c r="F9576" s="453">
        <v>7355.03</v>
      </c>
    </row>
    <row r="9577" spans="1:6" ht="17.399999999999999" x14ac:dyDescent="0.25">
      <c r="A9577" s="53" t="s">
        <v>5097</v>
      </c>
      <c r="B9577" s="55" t="s">
        <v>2081</v>
      </c>
      <c r="C9577" s="62" t="s">
        <v>455</v>
      </c>
      <c r="D9577" s="450">
        <v>0</v>
      </c>
      <c r="E9577" s="454">
        <v>302.971</v>
      </c>
      <c r="F9577" s="454">
        <v>3457.971</v>
      </c>
    </row>
    <row r="9578" spans="1:6" ht="17.399999999999999" x14ac:dyDescent="0.25">
      <c r="A9578" s="52" t="s">
        <v>5097</v>
      </c>
      <c r="B9578" s="54" t="s">
        <v>2081</v>
      </c>
      <c r="C9578" s="61" t="s">
        <v>440</v>
      </c>
      <c r="D9578" s="449">
        <v>0</v>
      </c>
      <c r="E9578" s="453">
        <v>155.53899999999999</v>
      </c>
      <c r="F9578" s="453">
        <v>2513.48</v>
      </c>
    </row>
    <row r="9579" spans="1:6" ht="17.399999999999999" x14ac:dyDescent="0.25">
      <c r="A9579" s="59" t="s">
        <v>5098</v>
      </c>
      <c r="B9579" s="57" t="s">
        <v>2082</v>
      </c>
      <c r="C9579" s="143" t="s">
        <v>442</v>
      </c>
      <c r="D9579" s="451">
        <v>0</v>
      </c>
      <c r="E9579" s="455">
        <v>2582.3850000000002</v>
      </c>
      <c r="F9579" s="455">
        <v>17838.574000000001</v>
      </c>
    </row>
    <row r="9580" spans="1:6" ht="17.399999999999999" x14ac:dyDescent="0.25">
      <c r="A9580" s="58" t="s">
        <v>5098</v>
      </c>
      <c r="B9580" s="56" t="s">
        <v>2082</v>
      </c>
      <c r="C9580" s="142" t="s">
        <v>454</v>
      </c>
      <c r="D9580" s="452">
        <v>0</v>
      </c>
      <c r="E9580" s="456">
        <v>706.59299999999996</v>
      </c>
      <c r="F9580" s="456">
        <v>10458.264999999999</v>
      </c>
    </row>
    <row r="9581" spans="1:6" ht="17.399999999999999" x14ac:dyDescent="0.25">
      <c r="A9581" s="53" t="s">
        <v>5098</v>
      </c>
      <c r="B9581" s="55" t="s">
        <v>2082</v>
      </c>
      <c r="C9581" s="62" t="s">
        <v>455</v>
      </c>
      <c r="D9581" s="450">
        <v>0</v>
      </c>
      <c r="E9581" s="454">
        <v>681.06899999999996</v>
      </c>
      <c r="F9581" s="454">
        <v>9493.24</v>
      </c>
    </row>
    <row r="9582" spans="1:6" ht="17.399999999999999" x14ac:dyDescent="0.25">
      <c r="A9582" s="52" t="s">
        <v>5098</v>
      </c>
      <c r="B9582" s="54" t="s">
        <v>2082</v>
      </c>
      <c r="C9582" s="61" t="s">
        <v>440</v>
      </c>
      <c r="D9582" s="449">
        <v>0</v>
      </c>
      <c r="E9582" s="453">
        <v>317.91500000000002</v>
      </c>
      <c r="F9582" s="453">
        <v>3113.1219999999998</v>
      </c>
    </row>
    <row r="9583" spans="1:6" ht="17.399999999999999" x14ac:dyDescent="0.25">
      <c r="A9583" s="59" t="s">
        <v>192</v>
      </c>
      <c r="B9583" s="57" t="s">
        <v>1011</v>
      </c>
      <c r="C9583" s="143" t="s">
        <v>442</v>
      </c>
      <c r="D9583" s="451">
        <v>0</v>
      </c>
      <c r="E9583" s="455">
        <v>34229.254000000001</v>
      </c>
      <c r="F9583" s="455">
        <v>153568.31099999999</v>
      </c>
    </row>
    <row r="9584" spans="1:6" ht="17.399999999999999" x14ac:dyDescent="0.25">
      <c r="A9584" s="58" t="s">
        <v>192</v>
      </c>
      <c r="B9584" s="56" t="s">
        <v>1011</v>
      </c>
      <c r="C9584" s="142" t="s">
        <v>454</v>
      </c>
      <c r="D9584" s="452">
        <v>0</v>
      </c>
      <c r="E9584" s="456">
        <v>26460.962</v>
      </c>
      <c r="F9584" s="456">
        <v>118052.955</v>
      </c>
    </row>
    <row r="9585" spans="1:6" ht="17.399999999999999" x14ac:dyDescent="0.25">
      <c r="A9585" s="53" t="s">
        <v>192</v>
      </c>
      <c r="B9585" s="55" t="s">
        <v>1011</v>
      </c>
      <c r="C9585" s="62" t="s">
        <v>441</v>
      </c>
      <c r="D9585" s="450">
        <v>0</v>
      </c>
      <c r="E9585" s="454">
        <v>3193.1579999999999</v>
      </c>
      <c r="F9585" s="454">
        <v>17633.07</v>
      </c>
    </row>
    <row r="9586" spans="1:6" ht="17.399999999999999" x14ac:dyDescent="0.25">
      <c r="A9586" s="52" t="s">
        <v>192</v>
      </c>
      <c r="B9586" s="54" t="s">
        <v>1011</v>
      </c>
      <c r="C9586" s="61" t="s">
        <v>483</v>
      </c>
      <c r="D9586" s="449">
        <v>0</v>
      </c>
      <c r="E9586" s="453">
        <v>1573.376</v>
      </c>
      <c r="F9586" s="453">
        <v>11124.636</v>
      </c>
    </row>
    <row r="9587" spans="1:6" ht="17.399999999999999" x14ac:dyDescent="0.25">
      <c r="A9587" s="59" t="s">
        <v>192</v>
      </c>
      <c r="B9587" s="57" t="s">
        <v>1011</v>
      </c>
      <c r="C9587" s="143" t="s">
        <v>459</v>
      </c>
      <c r="D9587" s="451">
        <v>0</v>
      </c>
      <c r="E9587" s="455">
        <v>684.39</v>
      </c>
      <c r="F9587" s="455">
        <v>4018.3069999999998</v>
      </c>
    </row>
    <row r="9588" spans="1:6" ht="17.399999999999999" x14ac:dyDescent="0.25">
      <c r="A9588" s="58" t="s">
        <v>192</v>
      </c>
      <c r="B9588" s="56" t="s">
        <v>1011</v>
      </c>
      <c r="C9588" s="142" t="s">
        <v>482</v>
      </c>
      <c r="D9588" s="452">
        <v>0</v>
      </c>
      <c r="E9588" s="456">
        <v>444.86700000000002</v>
      </c>
      <c r="F9588" s="456">
        <v>2707.364</v>
      </c>
    </row>
    <row r="9589" spans="1:6" ht="17.399999999999999" x14ac:dyDescent="0.25">
      <c r="A9589" s="59" t="s">
        <v>192</v>
      </c>
      <c r="B9589" s="57" t="s">
        <v>1011</v>
      </c>
      <c r="C9589" s="143" t="s">
        <v>455</v>
      </c>
      <c r="D9589" s="451">
        <v>0</v>
      </c>
      <c r="E9589" s="455">
        <v>211.24299999999999</v>
      </c>
      <c r="F9589" s="455">
        <v>2113.6080000000002</v>
      </c>
    </row>
    <row r="9590" spans="1:6" ht="17.399999999999999" x14ac:dyDescent="0.25">
      <c r="A9590" s="52" t="s">
        <v>192</v>
      </c>
      <c r="B9590" s="54" t="s">
        <v>1011</v>
      </c>
      <c r="C9590" s="61" t="s">
        <v>450</v>
      </c>
      <c r="D9590" s="449">
        <v>0</v>
      </c>
      <c r="E9590" s="453">
        <v>377.28</v>
      </c>
      <c r="F9590" s="453">
        <v>1703.509</v>
      </c>
    </row>
    <row r="9591" spans="1:6" ht="17.399999999999999" x14ac:dyDescent="0.25">
      <c r="A9591" s="59" t="s">
        <v>192</v>
      </c>
      <c r="B9591" s="57" t="s">
        <v>1011</v>
      </c>
      <c r="C9591" s="143" t="s">
        <v>478</v>
      </c>
      <c r="D9591" s="451">
        <v>0</v>
      </c>
      <c r="E9591" s="455">
        <v>238.464</v>
      </c>
      <c r="F9591" s="455">
        <v>1531.6780000000001</v>
      </c>
    </row>
    <row r="9592" spans="1:6" ht="17.399999999999999" x14ac:dyDescent="0.25">
      <c r="A9592" s="58" t="s">
        <v>192</v>
      </c>
      <c r="B9592" s="56" t="s">
        <v>1011</v>
      </c>
      <c r="C9592" s="142" t="s">
        <v>443</v>
      </c>
      <c r="D9592" s="452">
        <v>0</v>
      </c>
      <c r="E9592" s="456">
        <v>111.116</v>
      </c>
      <c r="F9592" s="456">
        <v>1424.318</v>
      </c>
    </row>
    <row r="9593" spans="1:6" ht="17.399999999999999" x14ac:dyDescent="0.25">
      <c r="A9593" s="53" t="s">
        <v>192</v>
      </c>
      <c r="B9593" s="55" t="s">
        <v>1011</v>
      </c>
      <c r="C9593" s="62" t="s">
        <v>447</v>
      </c>
      <c r="D9593" s="450">
        <v>0</v>
      </c>
      <c r="E9593" s="454">
        <v>163.63999999999999</v>
      </c>
      <c r="F9593" s="454">
        <v>1385.462</v>
      </c>
    </row>
    <row r="9594" spans="1:6" ht="17.399999999999999" x14ac:dyDescent="0.25">
      <c r="A9594" s="58" t="s">
        <v>192</v>
      </c>
      <c r="B9594" s="56" t="s">
        <v>1011</v>
      </c>
      <c r="C9594" s="142" t="s">
        <v>457</v>
      </c>
      <c r="D9594" s="452">
        <v>0</v>
      </c>
      <c r="E9594" s="456">
        <v>88.908000000000001</v>
      </c>
      <c r="F9594" s="456">
        <v>1113.01</v>
      </c>
    </row>
    <row r="9595" spans="1:6" ht="17.399999999999999" x14ac:dyDescent="0.25">
      <c r="A9595" s="59" t="s">
        <v>192</v>
      </c>
      <c r="B9595" s="57" t="s">
        <v>1011</v>
      </c>
      <c r="C9595" s="143" t="s">
        <v>445</v>
      </c>
      <c r="D9595" s="451">
        <v>0</v>
      </c>
      <c r="E9595" s="455">
        <v>182.16</v>
      </c>
      <c r="F9595" s="455">
        <v>1015.35</v>
      </c>
    </row>
    <row r="9596" spans="1:6" ht="17.399999999999999" x14ac:dyDescent="0.25">
      <c r="A9596" s="58" t="s">
        <v>192</v>
      </c>
      <c r="B9596" s="56" t="s">
        <v>1011</v>
      </c>
      <c r="C9596" s="142" t="s">
        <v>440</v>
      </c>
      <c r="D9596" s="452">
        <v>0</v>
      </c>
      <c r="E9596" s="456">
        <v>191.19200000000001</v>
      </c>
      <c r="F9596" s="456">
        <v>2434.3209999999999</v>
      </c>
    </row>
    <row r="9597" spans="1:6" ht="17.399999999999999" x14ac:dyDescent="0.25">
      <c r="A9597" s="53" t="s">
        <v>5099</v>
      </c>
      <c r="B9597" s="55" t="s">
        <v>2083</v>
      </c>
      <c r="C9597" s="62" t="s">
        <v>441</v>
      </c>
      <c r="D9597" s="450">
        <v>0</v>
      </c>
      <c r="E9597" s="454">
        <v>14840.643</v>
      </c>
      <c r="F9597" s="454">
        <v>83905.926000000007</v>
      </c>
    </row>
    <row r="9598" spans="1:6" ht="17.399999999999999" x14ac:dyDescent="0.25">
      <c r="A9598" s="52" t="s">
        <v>5099</v>
      </c>
      <c r="B9598" s="54" t="s">
        <v>2083</v>
      </c>
      <c r="C9598" s="61" t="s">
        <v>442</v>
      </c>
      <c r="D9598" s="449">
        <v>0</v>
      </c>
      <c r="E9598" s="453">
        <v>1304.3420000000001</v>
      </c>
      <c r="F9598" s="453">
        <v>24145.57</v>
      </c>
    </row>
    <row r="9599" spans="1:6" ht="17.399999999999999" x14ac:dyDescent="0.25">
      <c r="A9599" s="53" t="s">
        <v>5099</v>
      </c>
      <c r="B9599" s="55" t="s">
        <v>2083</v>
      </c>
      <c r="C9599" s="62" t="s">
        <v>457</v>
      </c>
      <c r="D9599" s="450">
        <v>0</v>
      </c>
      <c r="E9599" s="454">
        <v>2376.6210000000001</v>
      </c>
      <c r="F9599" s="454">
        <v>17405.097000000002</v>
      </c>
    </row>
    <row r="9600" spans="1:6" ht="17.399999999999999" x14ac:dyDescent="0.25">
      <c r="A9600" s="52" t="s">
        <v>5099</v>
      </c>
      <c r="B9600" s="54" t="s">
        <v>2083</v>
      </c>
      <c r="C9600" s="61" t="s">
        <v>459</v>
      </c>
      <c r="D9600" s="449">
        <v>0</v>
      </c>
      <c r="E9600" s="453">
        <v>1834.845</v>
      </c>
      <c r="F9600" s="453">
        <v>8873.5300000000007</v>
      </c>
    </row>
    <row r="9601" spans="1:6" ht="17.399999999999999" x14ac:dyDescent="0.25">
      <c r="A9601" s="53" t="s">
        <v>5099</v>
      </c>
      <c r="B9601" s="55" t="s">
        <v>2083</v>
      </c>
      <c r="C9601" s="62" t="s">
        <v>455</v>
      </c>
      <c r="D9601" s="450">
        <v>0</v>
      </c>
      <c r="E9601" s="454">
        <v>711.28599999999994</v>
      </c>
      <c r="F9601" s="454">
        <v>6200.1059999999998</v>
      </c>
    </row>
    <row r="9602" spans="1:6" ht="17.399999999999999" x14ac:dyDescent="0.25">
      <c r="A9602" s="52" t="s">
        <v>5099</v>
      </c>
      <c r="B9602" s="54" t="s">
        <v>2083</v>
      </c>
      <c r="C9602" s="61" t="s">
        <v>450</v>
      </c>
      <c r="D9602" s="449">
        <v>0</v>
      </c>
      <c r="E9602" s="453">
        <v>928.80700000000002</v>
      </c>
      <c r="F9602" s="453">
        <v>5186.317</v>
      </c>
    </row>
    <row r="9603" spans="1:6" ht="17.399999999999999" x14ac:dyDescent="0.25">
      <c r="A9603" s="59" t="s">
        <v>5099</v>
      </c>
      <c r="B9603" s="57" t="s">
        <v>2083</v>
      </c>
      <c r="C9603" s="143" t="s">
        <v>454</v>
      </c>
      <c r="D9603" s="451">
        <v>0</v>
      </c>
      <c r="E9603" s="455">
        <v>890.8</v>
      </c>
      <c r="F9603" s="455">
        <v>5151.0039999999999</v>
      </c>
    </row>
    <row r="9604" spans="1:6" ht="17.399999999999999" x14ac:dyDescent="0.25">
      <c r="A9604" s="58" t="s">
        <v>5099</v>
      </c>
      <c r="B9604" s="56" t="s">
        <v>2083</v>
      </c>
      <c r="C9604" s="142" t="s">
        <v>444</v>
      </c>
      <c r="D9604" s="452">
        <v>0</v>
      </c>
      <c r="E9604" s="456">
        <v>323.18200000000002</v>
      </c>
      <c r="F9604" s="456">
        <v>3535.835</v>
      </c>
    </row>
    <row r="9605" spans="1:6" ht="17.399999999999999" x14ac:dyDescent="0.25">
      <c r="A9605" s="59" t="s">
        <v>5099</v>
      </c>
      <c r="B9605" s="57" t="s">
        <v>2083</v>
      </c>
      <c r="C9605" s="143" t="s">
        <v>443</v>
      </c>
      <c r="D9605" s="451">
        <v>0</v>
      </c>
      <c r="E9605" s="455">
        <v>262.22399999999999</v>
      </c>
      <c r="F9605" s="455">
        <v>3017.6019999999999</v>
      </c>
    </row>
    <row r="9606" spans="1:6" ht="17.399999999999999" x14ac:dyDescent="0.25">
      <c r="A9606" s="58" t="s">
        <v>5099</v>
      </c>
      <c r="B9606" s="56" t="s">
        <v>2083</v>
      </c>
      <c r="C9606" s="142" t="s">
        <v>440</v>
      </c>
      <c r="D9606" s="452">
        <v>0</v>
      </c>
      <c r="E9606" s="456">
        <v>471.53300000000002</v>
      </c>
      <c r="F9606" s="456">
        <v>5502.3379999999997</v>
      </c>
    </row>
    <row r="9607" spans="1:6" ht="17.399999999999999" x14ac:dyDescent="0.25">
      <c r="A9607" s="59" t="s">
        <v>5101</v>
      </c>
      <c r="B9607" s="57" t="s">
        <v>4163</v>
      </c>
      <c r="C9607" s="143" t="s">
        <v>455</v>
      </c>
      <c r="D9607" s="451">
        <v>0</v>
      </c>
      <c r="E9607" s="455">
        <v>849.94</v>
      </c>
      <c r="F9607" s="455">
        <v>8599.7870000000003</v>
      </c>
    </row>
    <row r="9608" spans="1:6" ht="17.399999999999999" x14ac:dyDescent="0.25">
      <c r="A9608" s="58" t="s">
        <v>5101</v>
      </c>
      <c r="B9608" s="56" t="s">
        <v>4163</v>
      </c>
      <c r="C9608" s="142" t="s">
        <v>442</v>
      </c>
      <c r="D9608" s="452">
        <v>0</v>
      </c>
      <c r="E9608" s="456">
        <v>1069.771</v>
      </c>
      <c r="F9608" s="456">
        <v>6798.7610000000004</v>
      </c>
    </row>
    <row r="9609" spans="1:6" ht="17.399999999999999" x14ac:dyDescent="0.25">
      <c r="A9609" s="53" t="s">
        <v>5101</v>
      </c>
      <c r="B9609" s="55" t="s">
        <v>4163</v>
      </c>
      <c r="C9609" s="62" t="s">
        <v>440</v>
      </c>
      <c r="D9609" s="450">
        <v>0</v>
      </c>
      <c r="E9609" s="454">
        <v>321.02100000000002</v>
      </c>
      <c r="F9609" s="454">
        <v>2956.944</v>
      </c>
    </row>
    <row r="9610" spans="1:6" ht="17.399999999999999" x14ac:dyDescent="0.25">
      <c r="A9610" s="58" t="s">
        <v>5103</v>
      </c>
      <c r="B9610" s="56" t="s">
        <v>2084</v>
      </c>
      <c r="C9610" s="142" t="s">
        <v>455</v>
      </c>
      <c r="D9610" s="452">
        <v>0</v>
      </c>
      <c r="E9610" s="456">
        <v>6908.933</v>
      </c>
      <c r="F9610" s="456">
        <v>94848.437999999995</v>
      </c>
    </row>
    <row r="9611" spans="1:6" ht="17.399999999999999" x14ac:dyDescent="0.25">
      <c r="A9611" s="59" t="s">
        <v>5103</v>
      </c>
      <c r="B9611" s="57" t="s">
        <v>2084</v>
      </c>
      <c r="C9611" s="143" t="s">
        <v>442</v>
      </c>
      <c r="D9611" s="451">
        <v>0</v>
      </c>
      <c r="E9611" s="455">
        <v>881.03899999999999</v>
      </c>
      <c r="F9611" s="455">
        <v>10278.965</v>
      </c>
    </row>
    <row r="9612" spans="1:6" ht="17.399999999999999" x14ac:dyDescent="0.25">
      <c r="A9612" s="58" t="s">
        <v>5103</v>
      </c>
      <c r="B9612" s="56" t="s">
        <v>2084</v>
      </c>
      <c r="C9612" s="142" t="s">
        <v>444</v>
      </c>
      <c r="D9612" s="452">
        <v>0</v>
      </c>
      <c r="E9612" s="456">
        <v>169.57300000000001</v>
      </c>
      <c r="F9612" s="456">
        <v>1327.5540000000001</v>
      </c>
    </row>
    <row r="9613" spans="1:6" ht="17.399999999999999" x14ac:dyDescent="0.25">
      <c r="A9613" s="59" t="s">
        <v>5103</v>
      </c>
      <c r="B9613" s="57" t="s">
        <v>2084</v>
      </c>
      <c r="C9613" s="143" t="s">
        <v>440</v>
      </c>
      <c r="D9613" s="451">
        <v>0</v>
      </c>
      <c r="E9613" s="455">
        <v>545.94500000000005</v>
      </c>
      <c r="F9613" s="455">
        <v>4256.6769999999997</v>
      </c>
    </row>
    <row r="9614" spans="1:6" ht="17.399999999999999" x14ac:dyDescent="0.25">
      <c r="A9614" s="58" t="s">
        <v>2085</v>
      </c>
      <c r="B9614" s="56" t="s">
        <v>2086</v>
      </c>
      <c r="C9614" s="142" t="s">
        <v>450</v>
      </c>
      <c r="D9614" s="452">
        <v>0</v>
      </c>
      <c r="E9614" s="456">
        <v>3225.9740000000002</v>
      </c>
      <c r="F9614" s="456">
        <v>36833.063999999998</v>
      </c>
    </row>
    <row r="9615" spans="1:6" ht="17.399999999999999" x14ac:dyDescent="0.25">
      <c r="A9615" s="59" t="s">
        <v>2085</v>
      </c>
      <c r="B9615" s="57" t="s">
        <v>2086</v>
      </c>
      <c r="C9615" s="143" t="s">
        <v>442</v>
      </c>
      <c r="D9615" s="451">
        <v>0</v>
      </c>
      <c r="E9615" s="455">
        <v>2797.3319999999999</v>
      </c>
      <c r="F9615" s="455">
        <v>16718.018</v>
      </c>
    </row>
    <row r="9616" spans="1:6" ht="17.399999999999999" x14ac:dyDescent="0.25">
      <c r="A9616" s="58" t="s">
        <v>2085</v>
      </c>
      <c r="B9616" s="56" t="s">
        <v>2086</v>
      </c>
      <c r="C9616" s="142" t="s">
        <v>455</v>
      </c>
      <c r="D9616" s="452">
        <v>0</v>
      </c>
      <c r="E9616" s="456">
        <v>757.61599999999999</v>
      </c>
      <c r="F9616" s="456">
        <v>9647.1010000000006</v>
      </c>
    </row>
    <row r="9617" spans="1:6" ht="17.399999999999999" x14ac:dyDescent="0.25">
      <c r="A9617" s="59" t="s">
        <v>2085</v>
      </c>
      <c r="B9617" s="57" t="s">
        <v>2086</v>
      </c>
      <c r="C9617" s="143" t="s">
        <v>443</v>
      </c>
      <c r="D9617" s="451">
        <v>0</v>
      </c>
      <c r="E9617" s="455">
        <v>470.13499999999999</v>
      </c>
      <c r="F9617" s="455">
        <v>6096.3410000000003</v>
      </c>
    </row>
    <row r="9618" spans="1:6" ht="17.399999999999999" x14ac:dyDescent="0.25">
      <c r="A9618" s="52" t="s">
        <v>2085</v>
      </c>
      <c r="B9618" s="54" t="s">
        <v>2086</v>
      </c>
      <c r="C9618" s="61" t="s">
        <v>454</v>
      </c>
      <c r="D9618" s="449">
        <v>0</v>
      </c>
      <c r="E9618" s="453">
        <v>572.774</v>
      </c>
      <c r="F9618" s="453">
        <v>5038.3429999999998</v>
      </c>
    </row>
    <row r="9619" spans="1:6" ht="17.399999999999999" x14ac:dyDescent="0.25">
      <c r="A9619" s="59" t="s">
        <v>2085</v>
      </c>
      <c r="B9619" s="57" t="s">
        <v>2086</v>
      </c>
      <c r="C9619" s="143" t="s">
        <v>447</v>
      </c>
      <c r="D9619" s="451">
        <v>0</v>
      </c>
      <c r="E9619" s="455">
        <v>355.44900000000001</v>
      </c>
      <c r="F9619" s="455">
        <v>2286.0500000000002</v>
      </c>
    </row>
    <row r="9620" spans="1:6" ht="17.399999999999999" x14ac:dyDescent="0.25">
      <c r="A9620" s="58" t="s">
        <v>2085</v>
      </c>
      <c r="B9620" s="56" t="s">
        <v>2086</v>
      </c>
      <c r="C9620" s="142" t="s">
        <v>440</v>
      </c>
      <c r="D9620" s="452">
        <v>0</v>
      </c>
      <c r="E9620" s="456">
        <v>477.35700000000003</v>
      </c>
      <c r="F9620" s="456">
        <v>3298.0659999999998</v>
      </c>
    </row>
    <row r="9621" spans="1:6" ht="17.399999999999999" x14ac:dyDescent="0.25">
      <c r="A9621" s="59" t="s">
        <v>5104</v>
      </c>
      <c r="B9621" s="57" t="s">
        <v>2087</v>
      </c>
      <c r="C9621" s="143" t="s">
        <v>455</v>
      </c>
      <c r="D9621" s="451">
        <v>0</v>
      </c>
      <c r="E9621" s="455">
        <v>1912.934</v>
      </c>
      <c r="F9621" s="455">
        <v>44222.442000000003</v>
      </c>
    </row>
    <row r="9622" spans="1:6" ht="17.399999999999999" x14ac:dyDescent="0.25">
      <c r="A9622" s="52" t="s">
        <v>5104</v>
      </c>
      <c r="B9622" s="54" t="s">
        <v>2087</v>
      </c>
      <c r="C9622" s="61" t="s">
        <v>454</v>
      </c>
      <c r="D9622" s="449">
        <v>0</v>
      </c>
      <c r="E9622" s="453">
        <v>1152.203</v>
      </c>
      <c r="F9622" s="453">
        <v>5851.36</v>
      </c>
    </row>
    <row r="9623" spans="1:6" ht="17.399999999999999" x14ac:dyDescent="0.25">
      <c r="A9623" s="53" t="s">
        <v>5104</v>
      </c>
      <c r="B9623" s="55" t="s">
        <v>2087</v>
      </c>
      <c r="C9623" s="62" t="s">
        <v>494</v>
      </c>
      <c r="D9623" s="450">
        <v>0</v>
      </c>
      <c r="E9623" s="454">
        <v>126.616</v>
      </c>
      <c r="F9623" s="454">
        <v>3720.3119999999999</v>
      </c>
    </row>
    <row r="9624" spans="1:6" ht="17.399999999999999" x14ac:dyDescent="0.25">
      <c r="A9624" s="52" t="s">
        <v>5104</v>
      </c>
      <c r="B9624" s="54" t="s">
        <v>2087</v>
      </c>
      <c r="C9624" s="61" t="s">
        <v>459</v>
      </c>
      <c r="D9624" s="449">
        <v>0</v>
      </c>
      <c r="E9624" s="453">
        <v>439.26</v>
      </c>
      <c r="F9624" s="453">
        <v>2944.26</v>
      </c>
    </row>
    <row r="9625" spans="1:6" ht="17.399999999999999" x14ac:dyDescent="0.25">
      <c r="A9625" s="53" t="s">
        <v>5104</v>
      </c>
      <c r="B9625" s="55" t="s">
        <v>2087</v>
      </c>
      <c r="C9625" s="62" t="s">
        <v>447</v>
      </c>
      <c r="D9625" s="450">
        <v>0</v>
      </c>
      <c r="E9625" s="454">
        <v>28.073</v>
      </c>
      <c r="F9625" s="454">
        <v>2147.48</v>
      </c>
    </row>
    <row r="9626" spans="1:6" ht="17.399999999999999" x14ac:dyDescent="0.25">
      <c r="A9626" s="52" t="s">
        <v>5104</v>
      </c>
      <c r="B9626" s="54" t="s">
        <v>2087</v>
      </c>
      <c r="C9626" s="61" t="s">
        <v>463</v>
      </c>
      <c r="D9626" s="449">
        <v>0</v>
      </c>
      <c r="E9626" s="453">
        <v>110.214</v>
      </c>
      <c r="F9626" s="453">
        <v>1605.509</v>
      </c>
    </row>
    <row r="9627" spans="1:6" ht="17.399999999999999" x14ac:dyDescent="0.25">
      <c r="A9627" s="53" t="s">
        <v>5104</v>
      </c>
      <c r="B9627" s="55" t="s">
        <v>2087</v>
      </c>
      <c r="C9627" s="62" t="s">
        <v>488</v>
      </c>
      <c r="D9627" s="450">
        <v>0</v>
      </c>
      <c r="E9627" s="454">
        <v>15.090999999999999</v>
      </c>
      <c r="F9627" s="454">
        <v>1136.5450000000001</v>
      </c>
    </row>
    <row r="9628" spans="1:6" ht="17.399999999999999" x14ac:dyDescent="0.25">
      <c r="A9628" s="58" t="s">
        <v>5104</v>
      </c>
      <c r="B9628" s="56" t="s">
        <v>2087</v>
      </c>
      <c r="C9628" s="142" t="s">
        <v>440</v>
      </c>
      <c r="D9628" s="452">
        <v>0</v>
      </c>
      <c r="E9628" s="456">
        <v>124.81699999999999</v>
      </c>
      <c r="F9628" s="456">
        <v>3022.2359999999999</v>
      </c>
    </row>
    <row r="9629" spans="1:6" ht="17.399999999999999" x14ac:dyDescent="0.25">
      <c r="A9629" s="59" t="s">
        <v>5105</v>
      </c>
      <c r="B9629" s="57" t="s">
        <v>985</v>
      </c>
      <c r="C9629" s="143" t="s">
        <v>442</v>
      </c>
      <c r="D9629" s="451">
        <v>0</v>
      </c>
      <c r="E9629" s="455">
        <v>1026.306</v>
      </c>
      <c r="F9629" s="455">
        <v>13248.674000000001</v>
      </c>
    </row>
    <row r="9630" spans="1:6" ht="17.399999999999999" x14ac:dyDescent="0.25">
      <c r="A9630" s="58" t="s">
        <v>5105</v>
      </c>
      <c r="B9630" s="56" t="s">
        <v>985</v>
      </c>
      <c r="C9630" s="142" t="s">
        <v>450</v>
      </c>
      <c r="D9630" s="452">
        <v>0</v>
      </c>
      <c r="E9630" s="456">
        <v>620.09900000000005</v>
      </c>
      <c r="F9630" s="456">
        <v>6254.768</v>
      </c>
    </row>
    <row r="9631" spans="1:6" ht="17.399999999999999" x14ac:dyDescent="0.25">
      <c r="A9631" s="53" t="s">
        <v>5105</v>
      </c>
      <c r="B9631" s="55" t="s">
        <v>985</v>
      </c>
      <c r="C9631" s="62" t="s">
        <v>455</v>
      </c>
      <c r="D9631" s="450">
        <v>0</v>
      </c>
      <c r="E9631" s="454">
        <v>542.495</v>
      </c>
      <c r="F9631" s="454">
        <v>5796.8860000000004</v>
      </c>
    </row>
    <row r="9632" spans="1:6" ht="17.399999999999999" x14ac:dyDescent="0.25">
      <c r="A9632" s="52" t="s">
        <v>5105</v>
      </c>
      <c r="B9632" s="54" t="s">
        <v>985</v>
      </c>
      <c r="C9632" s="61" t="s">
        <v>488</v>
      </c>
      <c r="D9632" s="449">
        <v>0</v>
      </c>
      <c r="E9632" s="453">
        <v>194.416</v>
      </c>
      <c r="F9632" s="453">
        <v>1884.155</v>
      </c>
    </row>
    <row r="9633" spans="1:6" ht="17.399999999999999" x14ac:dyDescent="0.25">
      <c r="A9633" s="53" t="s">
        <v>5105</v>
      </c>
      <c r="B9633" s="55" t="s">
        <v>985</v>
      </c>
      <c r="C9633" s="62" t="s">
        <v>459</v>
      </c>
      <c r="D9633" s="450">
        <v>0</v>
      </c>
      <c r="E9633" s="454">
        <v>294.74299999999999</v>
      </c>
      <c r="F9633" s="454">
        <v>1697.73</v>
      </c>
    </row>
    <row r="9634" spans="1:6" ht="17.399999999999999" x14ac:dyDescent="0.25">
      <c r="A9634" s="52" t="s">
        <v>5105</v>
      </c>
      <c r="B9634" s="54" t="s">
        <v>985</v>
      </c>
      <c r="C9634" s="61" t="s">
        <v>440</v>
      </c>
      <c r="D9634" s="449">
        <v>0</v>
      </c>
      <c r="E9634" s="453">
        <v>185.67099999999999</v>
      </c>
      <c r="F9634" s="453">
        <v>3453.0610000000001</v>
      </c>
    </row>
    <row r="9635" spans="1:6" ht="17.399999999999999" x14ac:dyDescent="0.25">
      <c r="A9635" s="59" t="s">
        <v>5106</v>
      </c>
      <c r="B9635" s="57" t="s">
        <v>2088</v>
      </c>
      <c r="C9635" s="143" t="s">
        <v>454</v>
      </c>
      <c r="D9635" s="451">
        <v>0</v>
      </c>
      <c r="E9635" s="455">
        <v>4653.1139999999996</v>
      </c>
      <c r="F9635" s="455">
        <v>22516.468000000001</v>
      </c>
    </row>
    <row r="9636" spans="1:6" ht="17.399999999999999" x14ac:dyDescent="0.25">
      <c r="A9636" s="58" t="s">
        <v>5106</v>
      </c>
      <c r="B9636" s="56" t="s">
        <v>2088</v>
      </c>
      <c r="C9636" s="142" t="s">
        <v>494</v>
      </c>
      <c r="D9636" s="452">
        <v>0</v>
      </c>
      <c r="E9636" s="456">
        <v>600.34900000000005</v>
      </c>
      <c r="F9636" s="456">
        <v>5903.9369999999999</v>
      </c>
    </row>
    <row r="9637" spans="1:6" ht="17.399999999999999" x14ac:dyDescent="0.25">
      <c r="A9637" s="53" t="s">
        <v>5106</v>
      </c>
      <c r="B9637" s="55" t="s">
        <v>2088</v>
      </c>
      <c r="C9637" s="62" t="s">
        <v>455</v>
      </c>
      <c r="D9637" s="450">
        <v>0</v>
      </c>
      <c r="E9637" s="454">
        <v>451.04</v>
      </c>
      <c r="F9637" s="454">
        <v>5759.9390000000003</v>
      </c>
    </row>
    <row r="9638" spans="1:6" ht="17.399999999999999" x14ac:dyDescent="0.25">
      <c r="A9638" s="58" t="s">
        <v>5106</v>
      </c>
      <c r="B9638" s="56" t="s">
        <v>2088</v>
      </c>
      <c r="C9638" s="142" t="s">
        <v>488</v>
      </c>
      <c r="D9638" s="452">
        <v>0</v>
      </c>
      <c r="E9638" s="456">
        <v>131.083</v>
      </c>
      <c r="F9638" s="456">
        <v>1379.694</v>
      </c>
    </row>
    <row r="9639" spans="1:6" ht="17.399999999999999" x14ac:dyDescent="0.25">
      <c r="A9639" s="59" t="s">
        <v>5106</v>
      </c>
      <c r="B9639" s="57" t="s">
        <v>2088</v>
      </c>
      <c r="C9639" s="143" t="s">
        <v>440</v>
      </c>
      <c r="D9639" s="451">
        <v>0</v>
      </c>
      <c r="E9639" s="455">
        <v>188.99100000000001</v>
      </c>
      <c r="F9639" s="455">
        <v>2309.0889999999999</v>
      </c>
    </row>
    <row r="9640" spans="1:6" ht="17.399999999999999" x14ac:dyDescent="0.25">
      <c r="A9640" s="52" t="s">
        <v>5107</v>
      </c>
      <c r="B9640" s="54" t="s">
        <v>1570</v>
      </c>
      <c r="C9640" s="61" t="s">
        <v>455</v>
      </c>
      <c r="D9640" s="449">
        <v>0</v>
      </c>
      <c r="E9640" s="453">
        <v>4618.3639999999996</v>
      </c>
      <c r="F9640" s="453">
        <v>50577.678999999996</v>
      </c>
    </row>
    <row r="9641" spans="1:6" ht="17.399999999999999" x14ac:dyDescent="0.25">
      <c r="A9641" s="59" t="s">
        <v>5107</v>
      </c>
      <c r="B9641" s="57" t="s">
        <v>1570</v>
      </c>
      <c r="C9641" s="143" t="s">
        <v>450</v>
      </c>
      <c r="D9641" s="451">
        <v>0</v>
      </c>
      <c r="E9641" s="455">
        <v>3786.5219999999999</v>
      </c>
      <c r="F9641" s="455">
        <v>25789.754000000001</v>
      </c>
    </row>
    <row r="9642" spans="1:6" ht="17.399999999999999" x14ac:dyDescent="0.25">
      <c r="A9642" s="58" t="s">
        <v>5107</v>
      </c>
      <c r="B9642" s="56" t="s">
        <v>1570</v>
      </c>
      <c r="C9642" s="142" t="s">
        <v>451</v>
      </c>
      <c r="D9642" s="452">
        <v>0</v>
      </c>
      <c r="E9642" s="456">
        <v>2995.1120000000001</v>
      </c>
      <c r="F9642" s="456">
        <v>21477.241000000002</v>
      </c>
    </row>
    <row r="9643" spans="1:6" ht="17.399999999999999" x14ac:dyDescent="0.25">
      <c r="A9643" s="59" t="s">
        <v>5107</v>
      </c>
      <c r="B9643" s="57" t="s">
        <v>1570</v>
      </c>
      <c r="C9643" s="143" t="s">
        <v>442</v>
      </c>
      <c r="D9643" s="451">
        <v>0</v>
      </c>
      <c r="E9643" s="455">
        <v>2234.1770000000001</v>
      </c>
      <c r="F9643" s="455">
        <v>20259.332999999999</v>
      </c>
    </row>
    <row r="9644" spans="1:6" ht="17.399999999999999" x14ac:dyDescent="0.25">
      <c r="A9644" s="52" t="s">
        <v>5107</v>
      </c>
      <c r="B9644" s="54" t="s">
        <v>1570</v>
      </c>
      <c r="C9644" s="61" t="s">
        <v>444</v>
      </c>
      <c r="D9644" s="449">
        <v>0</v>
      </c>
      <c r="E9644" s="453">
        <v>1216.645</v>
      </c>
      <c r="F9644" s="453">
        <v>17209.163</v>
      </c>
    </row>
    <row r="9645" spans="1:6" ht="17.399999999999999" x14ac:dyDescent="0.25">
      <c r="A9645" s="53" t="s">
        <v>5107</v>
      </c>
      <c r="B9645" s="55" t="s">
        <v>1570</v>
      </c>
      <c r="C9645" s="62" t="s">
        <v>459</v>
      </c>
      <c r="D9645" s="450">
        <v>0</v>
      </c>
      <c r="E9645" s="454">
        <v>574.59900000000005</v>
      </c>
      <c r="F9645" s="454">
        <v>3758.4059999999999</v>
      </c>
    </row>
    <row r="9646" spans="1:6" ht="17.399999999999999" x14ac:dyDescent="0.25">
      <c r="A9646" s="58" t="s">
        <v>5107</v>
      </c>
      <c r="B9646" s="56" t="s">
        <v>1570</v>
      </c>
      <c r="C9646" s="142" t="s">
        <v>488</v>
      </c>
      <c r="D9646" s="452">
        <v>0</v>
      </c>
      <c r="E9646" s="456">
        <v>250.03</v>
      </c>
      <c r="F9646" s="456">
        <v>3503.643</v>
      </c>
    </row>
    <row r="9647" spans="1:6" ht="17.399999999999999" x14ac:dyDescent="0.25">
      <c r="A9647" s="59" t="s">
        <v>5107</v>
      </c>
      <c r="B9647" s="57" t="s">
        <v>1570</v>
      </c>
      <c r="C9647" s="143" t="s">
        <v>447</v>
      </c>
      <c r="D9647" s="451">
        <v>0</v>
      </c>
      <c r="E9647" s="455">
        <v>158.55500000000001</v>
      </c>
      <c r="F9647" s="455">
        <v>2516.5059999999999</v>
      </c>
    </row>
    <row r="9648" spans="1:6" ht="17.399999999999999" x14ac:dyDescent="0.25">
      <c r="A9648" s="58" t="s">
        <v>5107</v>
      </c>
      <c r="B9648" s="56" t="s">
        <v>1570</v>
      </c>
      <c r="C9648" s="142" t="s">
        <v>494</v>
      </c>
      <c r="D9648" s="452">
        <v>0</v>
      </c>
      <c r="E9648" s="456">
        <v>204.86799999999999</v>
      </c>
      <c r="F9648" s="456">
        <v>2259.9699999999998</v>
      </c>
    </row>
    <row r="9649" spans="1:6" ht="17.399999999999999" x14ac:dyDescent="0.25">
      <c r="A9649" s="59" t="s">
        <v>5107</v>
      </c>
      <c r="B9649" s="57" t="s">
        <v>1570</v>
      </c>
      <c r="C9649" s="143" t="s">
        <v>454</v>
      </c>
      <c r="D9649" s="451">
        <v>0</v>
      </c>
      <c r="E9649" s="455">
        <v>62.375</v>
      </c>
      <c r="F9649" s="455">
        <v>1476.1120000000001</v>
      </c>
    </row>
    <row r="9650" spans="1:6" ht="17.399999999999999" x14ac:dyDescent="0.25">
      <c r="A9650" s="58" t="s">
        <v>5107</v>
      </c>
      <c r="B9650" s="56" t="s">
        <v>1570</v>
      </c>
      <c r="C9650" s="142" t="s">
        <v>463</v>
      </c>
      <c r="D9650" s="452">
        <v>0</v>
      </c>
      <c r="E9650" s="456">
        <v>173.28299999999999</v>
      </c>
      <c r="F9650" s="456">
        <v>1268.518</v>
      </c>
    </row>
    <row r="9651" spans="1:6" ht="17.399999999999999" x14ac:dyDescent="0.25">
      <c r="A9651" s="53" t="s">
        <v>5107</v>
      </c>
      <c r="B9651" s="55" t="s">
        <v>1570</v>
      </c>
      <c r="C9651" s="62" t="s">
        <v>440</v>
      </c>
      <c r="D9651" s="450">
        <v>0</v>
      </c>
      <c r="E9651" s="454">
        <v>412.62099999999998</v>
      </c>
      <c r="F9651" s="454">
        <v>5994.9380000000001</v>
      </c>
    </row>
    <row r="9652" spans="1:6" ht="17.399999999999999" x14ac:dyDescent="0.25">
      <c r="A9652" s="58" t="s">
        <v>6573</v>
      </c>
      <c r="B9652" s="56" t="s">
        <v>3142</v>
      </c>
      <c r="C9652" s="142" t="s">
        <v>455</v>
      </c>
      <c r="D9652" s="452">
        <v>0</v>
      </c>
      <c r="E9652" s="456">
        <v>1006.783</v>
      </c>
      <c r="F9652" s="456">
        <v>11186.812</v>
      </c>
    </row>
    <row r="9653" spans="1:6" ht="17.399999999999999" x14ac:dyDescent="0.25">
      <c r="A9653" s="59" t="s">
        <v>6573</v>
      </c>
      <c r="B9653" s="57" t="s">
        <v>3142</v>
      </c>
      <c r="C9653" s="143" t="s">
        <v>442</v>
      </c>
      <c r="D9653" s="451">
        <v>0</v>
      </c>
      <c r="E9653" s="455">
        <v>143.81399999999999</v>
      </c>
      <c r="F9653" s="455">
        <v>1037.79</v>
      </c>
    </row>
    <row r="9654" spans="1:6" ht="17.399999999999999" x14ac:dyDescent="0.25">
      <c r="A9654" s="52" t="s">
        <v>6573</v>
      </c>
      <c r="B9654" s="54" t="s">
        <v>3142</v>
      </c>
      <c r="C9654" s="61" t="s">
        <v>440</v>
      </c>
      <c r="D9654" s="449">
        <v>0</v>
      </c>
      <c r="E9654" s="453">
        <v>53.356999999999999</v>
      </c>
      <c r="F9654" s="453">
        <v>1834.1990000000001</v>
      </c>
    </row>
    <row r="9655" spans="1:6" ht="17.399999999999999" x14ac:dyDescent="0.25">
      <c r="A9655" s="53" t="s">
        <v>5108</v>
      </c>
      <c r="B9655" s="55" t="s">
        <v>2089</v>
      </c>
      <c r="C9655" s="62" t="s">
        <v>455</v>
      </c>
      <c r="D9655" s="450">
        <v>0</v>
      </c>
      <c r="E9655" s="454">
        <v>1424.7950000000001</v>
      </c>
      <c r="F9655" s="454">
        <v>18244.839</v>
      </c>
    </row>
    <row r="9656" spans="1:6" ht="17.399999999999999" x14ac:dyDescent="0.25">
      <c r="A9656" s="52" t="s">
        <v>5108</v>
      </c>
      <c r="B9656" s="54" t="s">
        <v>2089</v>
      </c>
      <c r="C9656" s="61" t="s">
        <v>443</v>
      </c>
      <c r="D9656" s="449">
        <v>0</v>
      </c>
      <c r="E9656" s="453">
        <v>88.658000000000001</v>
      </c>
      <c r="F9656" s="453">
        <v>2824.7689999999998</v>
      </c>
    </row>
    <row r="9657" spans="1:6" ht="17.399999999999999" x14ac:dyDescent="0.25">
      <c r="A9657" s="53" t="s">
        <v>5108</v>
      </c>
      <c r="B9657" s="55" t="s">
        <v>2089</v>
      </c>
      <c r="C9657" s="62" t="s">
        <v>482</v>
      </c>
      <c r="D9657" s="450">
        <v>0</v>
      </c>
      <c r="E9657" s="454">
        <v>477.93200000000002</v>
      </c>
      <c r="F9657" s="454">
        <v>2674.52</v>
      </c>
    </row>
    <row r="9658" spans="1:6" ht="17.399999999999999" x14ac:dyDescent="0.25">
      <c r="A9658" s="52" t="s">
        <v>5108</v>
      </c>
      <c r="B9658" s="54" t="s">
        <v>2089</v>
      </c>
      <c r="C9658" s="61" t="s">
        <v>442</v>
      </c>
      <c r="D9658" s="449">
        <v>0</v>
      </c>
      <c r="E9658" s="453">
        <v>147.18</v>
      </c>
      <c r="F9658" s="453">
        <v>1973.588</v>
      </c>
    </row>
    <row r="9659" spans="1:6" ht="17.399999999999999" x14ac:dyDescent="0.25">
      <c r="A9659" s="53" t="s">
        <v>5108</v>
      </c>
      <c r="B9659" s="55" t="s">
        <v>2089</v>
      </c>
      <c r="C9659" s="62" t="s">
        <v>494</v>
      </c>
      <c r="D9659" s="450">
        <v>0</v>
      </c>
      <c r="E9659" s="454">
        <v>82.731999999999999</v>
      </c>
      <c r="F9659" s="454">
        <v>1235.981</v>
      </c>
    </row>
    <row r="9660" spans="1:6" ht="17.399999999999999" x14ac:dyDescent="0.25">
      <c r="A9660" s="58" t="s">
        <v>5108</v>
      </c>
      <c r="B9660" s="56" t="s">
        <v>2089</v>
      </c>
      <c r="C9660" s="142" t="s">
        <v>454</v>
      </c>
      <c r="D9660" s="452">
        <v>0</v>
      </c>
      <c r="E9660" s="456">
        <v>63.378</v>
      </c>
      <c r="F9660" s="456">
        <v>1113.106</v>
      </c>
    </row>
    <row r="9661" spans="1:6" ht="17.399999999999999" x14ac:dyDescent="0.25">
      <c r="A9661" s="59" t="s">
        <v>5108</v>
      </c>
      <c r="B9661" s="57" t="s">
        <v>2089</v>
      </c>
      <c r="C9661" s="143" t="s">
        <v>470</v>
      </c>
      <c r="D9661" s="451">
        <v>0</v>
      </c>
      <c r="E9661" s="455">
        <v>105.17100000000001</v>
      </c>
      <c r="F9661" s="455">
        <v>1055.1379999999999</v>
      </c>
    </row>
    <row r="9662" spans="1:6" ht="17.399999999999999" x14ac:dyDescent="0.25">
      <c r="A9662" s="52" t="s">
        <v>5108</v>
      </c>
      <c r="B9662" s="54" t="s">
        <v>2089</v>
      </c>
      <c r="C9662" s="61" t="s">
        <v>440</v>
      </c>
      <c r="D9662" s="449">
        <v>0</v>
      </c>
      <c r="E9662" s="453">
        <v>268.36</v>
      </c>
      <c r="F9662" s="453">
        <v>4840.5940000000001</v>
      </c>
    </row>
    <row r="9663" spans="1:6" ht="17.399999999999999" x14ac:dyDescent="0.25">
      <c r="A9663" s="59" t="s">
        <v>3789</v>
      </c>
      <c r="B9663" s="57" t="s">
        <v>2090</v>
      </c>
      <c r="C9663" s="143" t="s">
        <v>455</v>
      </c>
      <c r="D9663" s="451">
        <v>0</v>
      </c>
      <c r="E9663" s="455">
        <v>1630.135</v>
      </c>
      <c r="F9663" s="455">
        <v>11282.333000000001</v>
      </c>
    </row>
    <row r="9664" spans="1:6" ht="17.399999999999999" x14ac:dyDescent="0.25">
      <c r="A9664" s="52" t="s">
        <v>3789</v>
      </c>
      <c r="B9664" s="54" t="s">
        <v>2090</v>
      </c>
      <c r="C9664" s="61" t="s">
        <v>482</v>
      </c>
      <c r="D9664" s="449">
        <v>0</v>
      </c>
      <c r="E9664" s="453">
        <v>435.8</v>
      </c>
      <c r="F9664" s="453">
        <v>2269.1309999999999</v>
      </c>
    </row>
    <row r="9665" spans="1:6" ht="17.399999999999999" x14ac:dyDescent="0.25">
      <c r="A9665" s="53" t="s">
        <v>3789</v>
      </c>
      <c r="B9665" s="55" t="s">
        <v>2090</v>
      </c>
      <c r="C9665" s="62" t="s">
        <v>463</v>
      </c>
      <c r="D9665" s="450">
        <v>0</v>
      </c>
      <c r="E9665" s="454">
        <v>193.98599999999999</v>
      </c>
      <c r="F9665" s="454">
        <v>1405.133</v>
      </c>
    </row>
    <row r="9666" spans="1:6" ht="17.399999999999999" x14ac:dyDescent="0.25">
      <c r="A9666" s="58" t="s">
        <v>3789</v>
      </c>
      <c r="B9666" s="56" t="s">
        <v>2090</v>
      </c>
      <c r="C9666" s="142" t="s">
        <v>440</v>
      </c>
      <c r="D9666" s="452">
        <v>0</v>
      </c>
      <c r="E9666" s="456">
        <v>368.63099999999997</v>
      </c>
      <c r="F9666" s="456">
        <v>3592.7779999999998</v>
      </c>
    </row>
    <row r="9667" spans="1:6" ht="17.399999999999999" x14ac:dyDescent="0.25">
      <c r="A9667" s="59" t="s">
        <v>5109</v>
      </c>
      <c r="B9667" s="57" t="s">
        <v>2091</v>
      </c>
      <c r="C9667" s="143" t="s">
        <v>470</v>
      </c>
      <c r="D9667" s="451">
        <v>0</v>
      </c>
      <c r="E9667" s="455">
        <v>800.29</v>
      </c>
      <c r="F9667" s="455">
        <v>5151.4629999999997</v>
      </c>
    </row>
    <row r="9668" spans="1:6" ht="17.399999999999999" x14ac:dyDescent="0.25">
      <c r="A9668" s="58" t="s">
        <v>5109</v>
      </c>
      <c r="B9668" s="56" t="s">
        <v>2091</v>
      </c>
      <c r="C9668" s="142" t="s">
        <v>455</v>
      </c>
      <c r="D9668" s="452">
        <v>0</v>
      </c>
      <c r="E9668" s="456">
        <v>442.75599999999997</v>
      </c>
      <c r="F9668" s="456">
        <v>4051.0639999999999</v>
      </c>
    </row>
    <row r="9669" spans="1:6" ht="17.399999999999999" x14ac:dyDescent="0.25">
      <c r="A9669" s="53" t="s">
        <v>5109</v>
      </c>
      <c r="B9669" s="55" t="s">
        <v>2091</v>
      </c>
      <c r="C9669" s="62" t="s">
        <v>441</v>
      </c>
      <c r="D9669" s="450">
        <v>0</v>
      </c>
      <c r="E9669" s="454">
        <v>421.50400000000002</v>
      </c>
      <c r="F9669" s="454">
        <v>2690.739</v>
      </c>
    </row>
    <row r="9670" spans="1:6" ht="17.399999999999999" x14ac:dyDescent="0.25">
      <c r="A9670" s="58" t="s">
        <v>5109</v>
      </c>
      <c r="B9670" s="56" t="s">
        <v>2091</v>
      </c>
      <c r="C9670" s="142" t="s">
        <v>459</v>
      </c>
      <c r="D9670" s="452">
        <v>0</v>
      </c>
      <c r="E9670" s="456">
        <v>221.12799999999999</v>
      </c>
      <c r="F9670" s="456">
        <v>1661.999</v>
      </c>
    </row>
    <row r="9671" spans="1:6" ht="17.399999999999999" x14ac:dyDescent="0.25">
      <c r="A9671" s="59" t="s">
        <v>5109</v>
      </c>
      <c r="B9671" s="57" t="s">
        <v>2091</v>
      </c>
      <c r="C9671" s="143" t="s">
        <v>443</v>
      </c>
      <c r="D9671" s="451">
        <v>0</v>
      </c>
      <c r="E9671" s="455">
        <v>27.358000000000001</v>
      </c>
      <c r="F9671" s="455">
        <v>1623.3789999999999</v>
      </c>
    </row>
    <row r="9672" spans="1:6" ht="17.399999999999999" x14ac:dyDescent="0.25">
      <c r="A9672" s="58" t="s">
        <v>5109</v>
      </c>
      <c r="B9672" s="56" t="s">
        <v>2091</v>
      </c>
      <c r="C9672" s="142" t="s">
        <v>489</v>
      </c>
      <c r="D9672" s="452">
        <v>0</v>
      </c>
      <c r="E9672" s="456">
        <v>105.48</v>
      </c>
      <c r="F9672" s="456">
        <v>1536.1</v>
      </c>
    </row>
    <row r="9673" spans="1:6" ht="17.399999999999999" x14ac:dyDescent="0.25">
      <c r="A9673" s="59" t="s">
        <v>5109</v>
      </c>
      <c r="B9673" s="57" t="s">
        <v>2091</v>
      </c>
      <c r="C9673" s="143" t="s">
        <v>440</v>
      </c>
      <c r="D9673" s="451">
        <v>0</v>
      </c>
      <c r="E9673" s="455">
        <v>466.50299999999999</v>
      </c>
      <c r="F9673" s="455">
        <v>3836.6689999999999</v>
      </c>
    </row>
    <row r="9674" spans="1:6" ht="17.399999999999999" x14ac:dyDescent="0.25">
      <c r="A9674" s="52" t="s">
        <v>5111</v>
      </c>
      <c r="B9674" s="54" t="s">
        <v>2092</v>
      </c>
      <c r="C9674" s="61" t="s">
        <v>442</v>
      </c>
      <c r="D9674" s="449">
        <v>0</v>
      </c>
      <c r="E9674" s="453">
        <v>4427.71</v>
      </c>
      <c r="F9674" s="453">
        <v>52025.646000000001</v>
      </c>
    </row>
    <row r="9675" spans="1:6" ht="17.399999999999999" x14ac:dyDescent="0.25">
      <c r="A9675" s="53" t="s">
        <v>5111</v>
      </c>
      <c r="B9675" s="55" t="s">
        <v>2092</v>
      </c>
      <c r="C9675" s="62" t="s">
        <v>455</v>
      </c>
      <c r="D9675" s="450">
        <v>0</v>
      </c>
      <c r="E9675" s="454">
        <v>794.19200000000001</v>
      </c>
      <c r="F9675" s="454">
        <v>10423.058999999999</v>
      </c>
    </row>
    <row r="9676" spans="1:6" ht="17.399999999999999" x14ac:dyDescent="0.25">
      <c r="A9676" s="52" t="s">
        <v>5111</v>
      </c>
      <c r="B9676" s="54" t="s">
        <v>2092</v>
      </c>
      <c r="C9676" s="61" t="s">
        <v>447</v>
      </c>
      <c r="D9676" s="449">
        <v>0</v>
      </c>
      <c r="E9676" s="453">
        <v>156.59700000000001</v>
      </c>
      <c r="F9676" s="453">
        <v>3780.319</v>
      </c>
    </row>
    <row r="9677" spans="1:6" ht="17.399999999999999" x14ac:dyDescent="0.25">
      <c r="A9677" s="53" t="s">
        <v>5111</v>
      </c>
      <c r="B9677" s="55" t="s">
        <v>2092</v>
      </c>
      <c r="C9677" s="62" t="s">
        <v>465</v>
      </c>
      <c r="D9677" s="450">
        <v>0</v>
      </c>
      <c r="E9677" s="454">
        <v>85.22</v>
      </c>
      <c r="F9677" s="454">
        <v>3304.1260000000002</v>
      </c>
    </row>
    <row r="9678" spans="1:6" ht="17.399999999999999" x14ac:dyDescent="0.25">
      <c r="A9678" s="58" t="s">
        <v>5111</v>
      </c>
      <c r="B9678" s="56" t="s">
        <v>2092</v>
      </c>
      <c r="C9678" s="142" t="s">
        <v>443</v>
      </c>
      <c r="D9678" s="452">
        <v>0</v>
      </c>
      <c r="E9678" s="456">
        <v>37.058999999999997</v>
      </c>
      <c r="F9678" s="456">
        <v>2801.58</v>
      </c>
    </row>
    <row r="9679" spans="1:6" ht="17.399999999999999" x14ac:dyDescent="0.25">
      <c r="A9679" s="59" t="s">
        <v>5111</v>
      </c>
      <c r="B9679" s="57" t="s">
        <v>2092</v>
      </c>
      <c r="C9679" s="143" t="s">
        <v>444</v>
      </c>
      <c r="D9679" s="451">
        <v>0</v>
      </c>
      <c r="E9679" s="455">
        <v>187.86799999999999</v>
      </c>
      <c r="F9679" s="455">
        <v>2222.5790000000002</v>
      </c>
    </row>
    <row r="9680" spans="1:6" ht="17.399999999999999" x14ac:dyDescent="0.25">
      <c r="A9680" s="52" t="s">
        <v>5111</v>
      </c>
      <c r="B9680" s="54" t="s">
        <v>2092</v>
      </c>
      <c r="C9680" s="61" t="s">
        <v>440</v>
      </c>
      <c r="D9680" s="449">
        <v>0</v>
      </c>
      <c r="E9680" s="453">
        <v>262.49799999999999</v>
      </c>
      <c r="F9680" s="453">
        <v>7029.2820000000002</v>
      </c>
    </row>
    <row r="9681" spans="1:6" ht="17.399999999999999" x14ac:dyDescent="0.25">
      <c r="A9681" s="59" t="s">
        <v>5112</v>
      </c>
      <c r="B9681" s="57" t="s">
        <v>2093</v>
      </c>
      <c r="C9681" s="143" t="s">
        <v>455</v>
      </c>
      <c r="D9681" s="451">
        <v>0</v>
      </c>
      <c r="E9681" s="455">
        <v>450.91300000000001</v>
      </c>
      <c r="F9681" s="455">
        <v>5396.2860000000001</v>
      </c>
    </row>
    <row r="9682" spans="1:6" ht="17.399999999999999" x14ac:dyDescent="0.25">
      <c r="A9682" s="58" t="s">
        <v>5112</v>
      </c>
      <c r="B9682" s="56" t="s">
        <v>2093</v>
      </c>
      <c r="C9682" s="142" t="s">
        <v>442</v>
      </c>
      <c r="D9682" s="452">
        <v>0</v>
      </c>
      <c r="E9682" s="456">
        <v>448.22300000000001</v>
      </c>
      <c r="F9682" s="456">
        <v>5219.8860000000004</v>
      </c>
    </row>
    <row r="9683" spans="1:6" ht="17.399999999999999" x14ac:dyDescent="0.25">
      <c r="A9683" s="59" t="s">
        <v>5112</v>
      </c>
      <c r="B9683" s="57" t="s">
        <v>2093</v>
      </c>
      <c r="C9683" s="143" t="s">
        <v>447</v>
      </c>
      <c r="D9683" s="451">
        <v>0</v>
      </c>
      <c r="E9683" s="455">
        <v>116.023</v>
      </c>
      <c r="F9683" s="455">
        <v>1898.431</v>
      </c>
    </row>
    <row r="9684" spans="1:6" ht="17.399999999999999" x14ac:dyDescent="0.25">
      <c r="A9684" s="58" t="s">
        <v>5112</v>
      </c>
      <c r="B9684" s="56" t="s">
        <v>2093</v>
      </c>
      <c r="C9684" s="142" t="s">
        <v>440</v>
      </c>
      <c r="D9684" s="452">
        <v>0</v>
      </c>
      <c r="E9684" s="456">
        <v>56.628999999999998</v>
      </c>
      <c r="F9684" s="456">
        <v>2519.683</v>
      </c>
    </row>
    <row r="9685" spans="1:6" ht="17.399999999999999" x14ac:dyDescent="0.25">
      <c r="A9685" s="53" t="s">
        <v>5113</v>
      </c>
      <c r="B9685" s="55" t="s">
        <v>2094</v>
      </c>
      <c r="C9685" s="62" t="s">
        <v>442</v>
      </c>
      <c r="D9685" s="450">
        <v>0</v>
      </c>
      <c r="E9685" s="454">
        <v>30834.724999999999</v>
      </c>
      <c r="F9685" s="454">
        <v>109476.85799999999</v>
      </c>
    </row>
    <row r="9686" spans="1:6" ht="17.399999999999999" x14ac:dyDescent="0.25">
      <c r="A9686" s="52" t="s">
        <v>5113</v>
      </c>
      <c r="B9686" s="54" t="s">
        <v>2094</v>
      </c>
      <c r="C9686" s="61" t="s">
        <v>469</v>
      </c>
      <c r="D9686" s="449">
        <v>0</v>
      </c>
      <c r="E9686" s="453">
        <v>99.06</v>
      </c>
      <c r="F9686" s="453">
        <v>2681.3589999999999</v>
      </c>
    </row>
    <row r="9687" spans="1:6" ht="17.399999999999999" x14ac:dyDescent="0.25">
      <c r="A9687" s="53" t="s">
        <v>5113</v>
      </c>
      <c r="B9687" s="55" t="s">
        <v>2094</v>
      </c>
      <c r="C9687" s="62" t="s">
        <v>455</v>
      </c>
      <c r="D9687" s="450">
        <v>0</v>
      </c>
      <c r="E9687" s="454">
        <v>88.674000000000007</v>
      </c>
      <c r="F9687" s="454">
        <v>1614.9770000000001</v>
      </c>
    </row>
    <row r="9688" spans="1:6" ht="17.399999999999999" x14ac:dyDescent="0.25">
      <c r="A9688" s="52" t="s">
        <v>5113</v>
      </c>
      <c r="B9688" s="54" t="s">
        <v>2094</v>
      </c>
      <c r="C9688" s="61" t="s">
        <v>440</v>
      </c>
      <c r="D9688" s="449">
        <v>0</v>
      </c>
      <c r="E9688" s="453">
        <v>992.94899999999996</v>
      </c>
      <c r="F9688" s="453">
        <v>3414.1260000000002</v>
      </c>
    </row>
    <row r="9689" spans="1:6" ht="17.399999999999999" x14ac:dyDescent="0.25">
      <c r="A9689" s="53" t="s">
        <v>5114</v>
      </c>
      <c r="B9689" s="55" t="s">
        <v>2095</v>
      </c>
      <c r="C9689" s="62" t="s">
        <v>442</v>
      </c>
      <c r="D9689" s="450">
        <v>0</v>
      </c>
      <c r="E9689" s="454">
        <v>350.83100000000002</v>
      </c>
      <c r="F9689" s="454">
        <v>4678.5739999999996</v>
      </c>
    </row>
    <row r="9690" spans="1:6" ht="17.399999999999999" x14ac:dyDescent="0.25">
      <c r="A9690" s="52" t="s">
        <v>5114</v>
      </c>
      <c r="B9690" s="54" t="s">
        <v>2095</v>
      </c>
      <c r="C9690" s="61" t="s">
        <v>444</v>
      </c>
      <c r="D9690" s="449">
        <v>0</v>
      </c>
      <c r="E9690" s="453">
        <v>154.54400000000001</v>
      </c>
      <c r="F9690" s="453">
        <v>3856.9639999999999</v>
      </c>
    </row>
    <row r="9691" spans="1:6" ht="17.399999999999999" x14ac:dyDescent="0.25">
      <c r="A9691" s="59" t="s">
        <v>5114</v>
      </c>
      <c r="B9691" s="57" t="s">
        <v>2095</v>
      </c>
      <c r="C9691" s="143" t="s">
        <v>488</v>
      </c>
      <c r="D9691" s="451">
        <v>0</v>
      </c>
      <c r="E9691" s="455">
        <v>180.04599999999999</v>
      </c>
      <c r="F9691" s="455">
        <v>3441.3420000000001</v>
      </c>
    </row>
    <row r="9692" spans="1:6" ht="17.399999999999999" x14ac:dyDescent="0.25">
      <c r="A9692" s="58" t="s">
        <v>5114</v>
      </c>
      <c r="B9692" s="56" t="s">
        <v>2095</v>
      </c>
      <c r="C9692" s="142" t="s">
        <v>443</v>
      </c>
      <c r="D9692" s="452">
        <v>0</v>
      </c>
      <c r="E9692" s="456">
        <v>198.935</v>
      </c>
      <c r="F9692" s="456">
        <v>3388.24</v>
      </c>
    </row>
    <row r="9693" spans="1:6" ht="17.399999999999999" x14ac:dyDescent="0.25">
      <c r="A9693" s="53" t="s">
        <v>5114</v>
      </c>
      <c r="B9693" s="55" t="s">
        <v>2095</v>
      </c>
      <c r="C9693" s="62" t="s">
        <v>455</v>
      </c>
      <c r="D9693" s="450">
        <v>0</v>
      </c>
      <c r="E9693" s="454">
        <v>133.53399999999999</v>
      </c>
      <c r="F9693" s="454">
        <v>2352.8679999999999</v>
      </c>
    </row>
    <row r="9694" spans="1:6" ht="17.399999999999999" x14ac:dyDescent="0.25">
      <c r="A9694" s="52" t="s">
        <v>5114</v>
      </c>
      <c r="B9694" s="54" t="s">
        <v>2095</v>
      </c>
      <c r="C9694" s="61" t="s">
        <v>511</v>
      </c>
      <c r="D9694" s="449">
        <v>0</v>
      </c>
      <c r="E9694" s="453">
        <v>47.734999999999999</v>
      </c>
      <c r="F9694" s="453">
        <v>2117.5830000000001</v>
      </c>
    </row>
    <row r="9695" spans="1:6" ht="17.399999999999999" x14ac:dyDescent="0.25">
      <c r="A9695" s="59" t="s">
        <v>5114</v>
      </c>
      <c r="B9695" s="57" t="s">
        <v>2095</v>
      </c>
      <c r="C9695" s="143" t="s">
        <v>463</v>
      </c>
      <c r="D9695" s="451">
        <v>0</v>
      </c>
      <c r="E9695" s="455">
        <v>139.767</v>
      </c>
      <c r="F9695" s="455">
        <v>1581.577</v>
      </c>
    </row>
    <row r="9696" spans="1:6" ht="17.399999999999999" x14ac:dyDescent="0.25">
      <c r="A9696" s="58" t="s">
        <v>5114</v>
      </c>
      <c r="B9696" s="56" t="s">
        <v>2095</v>
      </c>
      <c r="C9696" s="142" t="s">
        <v>447</v>
      </c>
      <c r="D9696" s="452">
        <v>0</v>
      </c>
      <c r="E9696" s="456">
        <v>53.587000000000003</v>
      </c>
      <c r="F9696" s="456">
        <v>1569.933</v>
      </c>
    </row>
    <row r="9697" spans="1:6" ht="17.399999999999999" x14ac:dyDescent="0.25">
      <c r="A9697" s="53" t="s">
        <v>5114</v>
      </c>
      <c r="B9697" s="55" t="s">
        <v>2095</v>
      </c>
      <c r="C9697" s="62" t="s">
        <v>440</v>
      </c>
      <c r="D9697" s="450">
        <v>0</v>
      </c>
      <c r="E9697" s="454">
        <v>11.768000000000001</v>
      </c>
      <c r="F9697" s="454">
        <v>367.21699999999998</v>
      </c>
    </row>
    <row r="9698" spans="1:6" ht="17.399999999999999" x14ac:dyDescent="0.25">
      <c r="A9698" s="58" t="s">
        <v>5116</v>
      </c>
      <c r="B9698" s="56" t="s">
        <v>2096</v>
      </c>
      <c r="C9698" s="142" t="s">
        <v>455</v>
      </c>
      <c r="D9698" s="452">
        <v>0</v>
      </c>
      <c r="E9698" s="456">
        <v>16322.119000000001</v>
      </c>
      <c r="F9698" s="456">
        <v>132633.07399999999</v>
      </c>
    </row>
    <row r="9699" spans="1:6" ht="17.399999999999999" x14ac:dyDescent="0.25">
      <c r="A9699" s="59" t="s">
        <v>5116</v>
      </c>
      <c r="B9699" s="57" t="s">
        <v>2096</v>
      </c>
      <c r="C9699" s="143" t="s">
        <v>442</v>
      </c>
      <c r="D9699" s="451">
        <v>0</v>
      </c>
      <c r="E9699" s="455">
        <v>3259.4720000000002</v>
      </c>
      <c r="F9699" s="455">
        <v>34209.771000000001</v>
      </c>
    </row>
    <row r="9700" spans="1:6" ht="17.399999999999999" x14ac:dyDescent="0.25">
      <c r="A9700" s="52" t="s">
        <v>5116</v>
      </c>
      <c r="B9700" s="54" t="s">
        <v>2096</v>
      </c>
      <c r="C9700" s="61" t="s">
        <v>479</v>
      </c>
      <c r="D9700" s="449">
        <v>0</v>
      </c>
      <c r="E9700" s="453">
        <v>746.42499999999995</v>
      </c>
      <c r="F9700" s="453">
        <v>9686.2379999999994</v>
      </c>
    </row>
    <row r="9701" spans="1:6" ht="17.399999999999999" x14ac:dyDescent="0.25">
      <c r="A9701" s="53" t="s">
        <v>5116</v>
      </c>
      <c r="B9701" s="55" t="s">
        <v>2096</v>
      </c>
      <c r="C9701" s="62" t="s">
        <v>447</v>
      </c>
      <c r="D9701" s="450">
        <v>0</v>
      </c>
      <c r="E9701" s="454">
        <v>156.947</v>
      </c>
      <c r="F9701" s="454">
        <v>3480.741</v>
      </c>
    </row>
    <row r="9702" spans="1:6" ht="17.399999999999999" x14ac:dyDescent="0.25">
      <c r="A9702" s="52" t="s">
        <v>5116</v>
      </c>
      <c r="B9702" s="54" t="s">
        <v>2096</v>
      </c>
      <c r="C9702" s="61" t="s">
        <v>453</v>
      </c>
      <c r="D9702" s="449">
        <v>0</v>
      </c>
      <c r="E9702" s="453">
        <v>1302.99</v>
      </c>
      <c r="F9702" s="453">
        <v>3449.7759999999998</v>
      </c>
    </row>
    <row r="9703" spans="1:6" ht="17.399999999999999" x14ac:dyDescent="0.25">
      <c r="A9703" s="59" t="s">
        <v>5116</v>
      </c>
      <c r="B9703" s="57" t="s">
        <v>2096</v>
      </c>
      <c r="C9703" s="143" t="s">
        <v>454</v>
      </c>
      <c r="D9703" s="451">
        <v>0</v>
      </c>
      <c r="E9703" s="455">
        <v>421.19600000000003</v>
      </c>
      <c r="F9703" s="455">
        <v>3193.2240000000002</v>
      </c>
    </row>
    <row r="9704" spans="1:6" ht="17.399999999999999" x14ac:dyDescent="0.25">
      <c r="A9704" s="52" t="s">
        <v>5116</v>
      </c>
      <c r="B9704" s="54" t="s">
        <v>2096</v>
      </c>
      <c r="C9704" s="61" t="s">
        <v>441</v>
      </c>
      <c r="D9704" s="449">
        <v>0</v>
      </c>
      <c r="E9704" s="453">
        <v>266.75</v>
      </c>
      <c r="F9704" s="453">
        <v>2130.9459999999999</v>
      </c>
    </row>
    <row r="9705" spans="1:6" ht="17.399999999999999" x14ac:dyDescent="0.25">
      <c r="A9705" s="53" t="s">
        <v>5116</v>
      </c>
      <c r="B9705" s="55" t="s">
        <v>2096</v>
      </c>
      <c r="C9705" s="62" t="s">
        <v>462</v>
      </c>
      <c r="D9705" s="450">
        <v>0</v>
      </c>
      <c r="E9705" s="454">
        <v>103.883</v>
      </c>
      <c r="F9705" s="454">
        <v>2015.6469999999999</v>
      </c>
    </row>
    <row r="9706" spans="1:6" ht="17.399999999999999" x14ac:dyDescent="0.25">
      <c r="A9706" s="52" t="s">
        <v>5116</v>
      </c>
      <c r="B9706" s="54" t="s">
        <v>2096</v>
      </c>
      <c r="C9706" s="61" t="s">
        <v>443</v>
      </c>
      <c r="D9706" s="449">
        <v>0</v>
      </c>
      <c r="E9706" s="453">
        <v>134.334</v>
      </c>
      <c r="F9706" s="453">
        <v>1858.289</v>
      </c>
    </row>
    <row r="9707" spans="1:6" ht="17.399999999999999" x14ac:dyDescent="0.25">
      <c r="A9707" s="53" t="s">
        <v>5116</v>
      </c>
      <c r="B9707" s="55" t="s">
        <v>2096</v>
      </c>
      <c r="C9707" s="62" t="s">
        <v>482</v>
      </c>
      <c r="D9707" s="450">
        <v>0</v>
      </c>
      <c r="E9707" s="454">
        <v>107.89700000000001</v>
      </c>
      <c r="F9707" s="454">
        <v>1444.367</v>
      </c>
    </row>
    <row r="9708" spans="1:6" ht="17.399999999999999" x14ac:dyDescent="0.25">
      <c r="A9708" s="58" t="s">
        <v>5116</v>
      </c>
      <c r="B9708" s="56" t="s">
        <v>2096</v>
      </c>
      <c r="C9708" s="142" t="s">
        <v>494</v>
      </c>
      <c r="D9708" s="452">
        <v>0</v>
      </c>
      <c r="E9708" s="456">
        <v>310.50099999999998</v>
      </c>
      <c r="F9708" s="456">
        <v>1263.4469999999999</v>
      </c>
    </row>
    <row r="9709" spans="1:6" ht="17.399999999999999" x14ac:dyDescent="0.25">
      <c r="A9709" s="53" t="s">
        <v>5116</v>
      </c>
      <c r="B9709" s="55" t="s">
        <v>2096</v>
      </c>
      <c r="C9709" s="62" t="s">
        <v>459</v>
      </c>
      <c r="D9709" s="450">
        <v>0</v>
      </c>
      <c r="E9709" s="454">
        <v>91.146000000000001</v>
      </c>
      <c r="F9709" s="454">
        <v>1180.7629999999999</v>
      </c>
    </row>
    <row r="9710" spans="1:6" ht="17.399999999999999" x14ac:dyDescent="0.25">
      <c r="A9710" s="52" t="s">
        <v>5116</v>
      </c>
      <c r="B9710" s="54" t="s">
        <v>2096</v>
      </c>
      <c r="C9710" s="61" t="s">
        <v>440</v>
      </c>
      <c r="D9710" s="449">
        <v>0</v>
      </c>
      <c r="E9710" s="453">
        <v>214.98</v>
      </c>
      <c r="F9710" s="453">
        <v>2904.6759999999999</v>
      </c>
    </row>
    <row r="9711" spans="1:6" ht="17.399999999999999" x14ac:dyDescent="0.25">
      <c r="A9711" s="59" t="s">
        <v>5118</v>
      </c>
      <c r="B9711" s="57" t="s">
        <v>2097</v>
      </c>
      <c r="C9711" s="143" t="s">
        <v>455</v>
      </c>
      <c r="D9711" s="451">
        <v>0</v>
      </c>
      <c r="E9711" s="455">
        <v>3421.5479999999998</v>
      </c>
      <c r="F9711" s="455">
        <v>23991.999</v>
      </c>
    </row>
    <row r="9712" spans="1:6" ht="17.399999999999999" x14ac:dyDescent="0.25">
      <c r="A9712" s="58" t="s">
        <v>5118</v>
      </c>
      <c r="B9712" s="56" t="s">
        <v>2097</v>
      </c>
      <c r="C9712" s="142" t="s">
        <v>470</v>
      </c>
      <c r="D9712" s="452">
        <v>0</v>
      </c>
      <c r="E9712" s="456">
        <v>1086.2460000000001</v>
      </c>
      <c r="F9712" s="456">
        <v>5597.3919999999998</v>
      </c>
    </row>
    <row r="9713" spans="1:6" ht="17.399999999999999" x14ac:dyDescent="0.25">
      <c r="A9713" s="59" t="s">
        <v>5118</v>
      </c>
      <c r="B9713" s="57" t="s">
        <v>2097</v>
      </c>
      <c r="C9713" s="143" t="s">
        <v>443</v>
      </c>
      <c r="D9713" s="451">
        <v>0</v>
      </c>
      <c r="E9713" s="455">
        <v>106.319</v>
      </c>
      <c r="F9713" s="455">
        <v>3229.9690000000001</v>
      </c>
    </row>
    <row r="9714" spans="1:6" ht="17.399999999999999" x14ac:dyDescent="0.25">
      <c r="A9714" s="52" t="s">
        <v>5118</v>
      </c>
      <c r="B9714" s="54" t="s">
        <v>2097</v>
      </c>
      <c r="C9714" s="61" t="s">
        <v>463</v>
      </c>
      <c r="D9714" s="449">
        <v>0</v>
      </c>
      <c r="E9714" s="453">
        <v>172.16300000000001</v>
      </c>
      <c r="F9714" s="453">
        <v>2139.424</v>
      </c>
    </row>
    <row r="9715" spans="1:6" ht="17.399999999999999" x14ac:dyDescent="0.25">
      <c r="A9715" s="59" t="s">
        <v>5118</v>
      </c>
      <c r="B9715" s="57" t="s">
        <v>2097</v>
      </c>
      <c r="C9715" s="143" t="s">
        <v>479</v>
      </c>
      <c r="D9715" s="451">
        <v>0</v>
      </c>
      <c r="E9715" s="455">
        <v>120.363</v>
      </c>
      <c r="F9715" s="455">
        <v>1307.364</v>
      </c>
    </row>
    <row r="9716" spans="1:6" ht="17.399999999999999" x14ac:dyDescent="0.25">
      <c r="A9716" s="58" t="s">
        <v>5118</v>
      </c>
      <c r="B9716" s="56" t="s">
        <v>2097</v>
      </c>
      <c r="C9716" s="142" t="s">
        <v>444</v>
      </c>
      <c r="D9716" s="452">
        <v>0</v>
      </c>
      <c r="E9716" s="456">
        <v>108.429</v>
      </c>
      <c r="F9716" s="456">
        <v>1280.902</v>
      </c>
    </row>
    <row r="9717" spans="1:6" ht="17.399999999999999" x14ac:dyDescent="0.25">
      <c r="A9717" s="53" t="s">
        <v>5118</v>
      </c>
      <c r="B9717" s="55" t="s">
        <v>2097</v>
      </c>
      <c r="C9717" s="62" t="s">
        <v>442</v>
      </c>
      <c r="D9717" s="450">
        <v>0</v>
      </c>
      <c r="E9717" s="454">
        <v>90.173000000000002</v>
      </c>
      <c r="F9717" s="454">
        <v>1037.202</v>
      </c>
    </row>
    <row r="9718" spans="1:6" ht="17.399999999999999" x14ac:dyDescent="0.25">
      <c r="A9718" s="58" t="s">
        <v>5118</v>
      </c>
      <c r="B9718" s="56" t="s">
        <v>2097</v>
      </c>
      <c r="C9718" s="142" t="s">
        <v>440</v>
      </c>
      <c r="D9718" s="452">
        <v>0</v>
      </c>
      <c r="E9718" s="456">
        <v>825.83600000000001</v>
      </c>
      <c r="F9718" s="456">
        <v>5567.7</v>
      </c>
    </row>
    <row r="9719" spans="1:6" ht="17.399999999999999" x14ac:dyDescent="0.25">
      <c r="A9719" s="59" t="s">
        <v>5119</v>
      </c>
      <c r="B9719" s="57" t="s">
        <v>2098</v>
      </c>
      <c r="C9719" s="143" t="s">
        <v>455</v>
      </c>
      <c r="D9719" s="451">
        <v>0</v>
      </c>
      <c r="E9719" s="455">
        <v>2932.6990000000001</v>
      </c>
      <c r="F9719" s="455">
        <v>17377.757000000001</v>
      </c>
    </row>
    <row r="9720" spans="1:6" ht="17.399999999999999" x14ac:dyDescent="0.25">
      <c r="A9720" s="58" t="s">
        <v>5119</v>
      </c>
      <c r="B9720" s="56" t="s">
        <v>2098</v>
      </c>
      <c r="C9720" s="142" t="s">
        <v>482</v>
      </c>
      <c r="D9720" s="452">
        <v>0</v>
      </c>
      <c r="E9720" s="456">
        <v>1167.104</v>
      </c>
      <c r="F9720" s="456">
        <v>5993.4179999999997</v>
      </c>
    </row>
    <row r="9721" spans="1:6" ht="17.399999999999999" x14ac:dyDescent="0.25">
      <c r="A9721" s="53" t="s">
        <v>5119</v>
      </c>
      <c r="B9721" s="55" t="s">
        <v>2098</v>
      </c>
      <c r="C9721" s="62" t="s">
        <v>442</v>
      </c>
      <c r="D9721" s="450">
        <v>0</v>
      </c>
      <c r="E9721" s="454">
        <v>494.976</v>
      </c>
      <c r="F9721" s="454">
        <v>4952.2460000000001</v>
      </c>
    </row>
    <row r="9722" spans="1:6" ht="17.399999999999999" x14ac:dyDescent="0.25">
      <c r="A9722" s="52" t="s">
        <v>5119</v>
      </c>
      <c r="B9722" s="54" t="s">
        <v>2098</v>
      </c>
      <c r="C9722" s="61" t="s">
        <v>440</v>
      </c>
      <c r="D9722" s="449">
        <v>0</v>
      </c>
      <c r="E9722" s="453">
        <v>258.887</v>
      </c>
      <c r="F9722" s="453">
        <v>3311.877</v>
      </c>
    </row>
    <row r="9723" spans="1:6" ht="17.399999999999999" x14ac:dyDescent="0.25">
      <c r="A9723" s="59" t="s">
        <v>5120</v>
      </c>
      <c r="B9723" s="57" t="s">
        <v>3598</v>
      </c>
      <c r="C9723" s="143" t="s">
        <v>455</v>
      </c>
      <c r="D9723" s="451">
        <v>0</v>
      </c>
      <c r="E9723" s="455">
        <v>614.44200000000001</v>
      </c>
      <c r="F9723" s="455">
        <v>5405.6379999999999</v>
      </c>
    </row>
    <row r="9724" spans="1:6" ht="17.399999999999999" x14ac:dyDescent="0.25">
      <c r="A9724" s="58" t="s">
        <v>5120</v>
      </c>
      <c r="B9724" s="56" t="s">
        <v>3598</v>
      </c>
      <c r="C9724" s="142" t="s">
        <v>442</v>
      </c>
      <c r="D9724" s="452">
        <v>0</v>
      </c>
      <c r="E9724" s="456">
        <v>422.64600000000002</v>
      </c>
      <c r="F9724" s="456">
        <v>4440.223</v>
      </c>
    </row>
    <row r="9725" spans="1:6" ht="17.399999999999999" x14ac:dyDescent="0.25">
      <c r="A9725" s="53" t="s">
        <v>5120</v>
      </c>
      <c r="B9725" s="55" t="s">
        <v>3598</v>
      </c>
      <c r="C9725" s="62" t="s">
        <v>447</v>
      </c>
      <c r="D9725" s="450">
        <v>0</v>
      </c>
      <c r="E9725" s="454">
        <v>1451.405</v>
      </c>
      <c r="F9725" s="454">
        <v>2955.01</v>
      </c>
    </row>
    <row r="9726" spans="1:6" ht="17.399999999999999" x14ac:dyDescent="0.25">
      <c r="A9726" s="52" t="s">
        <v>5120</v>
      </c>
      <c r="B9726" s="54" t="s">
        <v>3598</v>
      </c>
      <c r="C9726" s="61" t="s">
        <v>440</v>
      </c>
      <c r="D9726" s="449">
        <v>0</v>
      </c>
      <c r="E9726" s="453">
        <v>243.72399999999999</v>
      </c>
      <c r="F9726" s="453">
        <v>2150.6460000000002</v>
      </c>
    </row>
    <row r="9727" spans="1:6" ht="17.399999999999999" x14ac:dyDescent="0.25">
      <c r="A9727" s="59" t="s">
        <v>5121</v>
      </c>
      <c r="B9727" s="57" t="s">
        <v>2099</v>
      </c>
      <c r="C9727" s="143" t="s">
        <v>455</v>
      </c>
      <c r="D9727" s="451">
        <v>0</v>
      </c>
      <c r="E9727" s="455">
        <v>1095.819</v>
      </c>
      <c r="F9727" s="455">
        <v>8590.2379999999994</v>
      </c>
    </row>
    <row r="9728" spans="1:6" ht="17.399999999999999" x14ac:dyDescent="0.25">
      <c r="A9728" s="52" t="s">
        <v>5121</v>
      </c>
      <c r="B9728" s="54" t="s">
        <v>2099</v>
      </c>
      <c r="C9728" s="61" t="s">
        <v>463</v>
      </c>
      <c r="D9728" s="449">
        <v>0</v>
      </c>
      <c r="E9728" s="453">
        <v>513.76</v>
      </c>
      <c r="F9728" s="453">
        <v>3370.2579999999998</v>
      </c>
    </row>
    <row r="9729" spans="1:6" ht="17.399999999999999" x14ac:dyDescent="0.25">
      <c r="A9729" s="53" t="s">
        <v>5121</v>
      </c>
      <c r="B9729" s="55" t="s">
        <v>2099</v>
      </c>
      <c r="C9729" s="62" t="s">
        <v>443</v>
      </c>
      <c r="D9729" s="450">
        <v>0</v>
      </c>
      <c r="E9729" s="454">
        <v>49.036000000000001</v>
      </c>
      <c r="F9729" s="454">
        <v>2785.9180000000001</v>
      </c>
    </row>
    <row r="9730" spans="1:6" ht="17.399999999999999" x14ac:dyDescent="0.25">
      <c r="A9730" s="58" t="s">
        <v>5121</v>
      </c>
      <c r="B9730" s="56" t="s">
        <v>2099</v>
      </c>
      <c r="C9730" s="142" t="s">
        <v>441</v>
      </c>
      <c r="D9730" s="452">
        <v>0</v>
      </c>
      <c r="E9730" s="456">
        <v>410.48099999999999</v>
      </c>
      <c r="F9730" s="456">
        <v>1675.355</v>
      </c>
    </row>
    <row r="9731" spans="1:6" ht="17.399999999999999" x14ac:dyDescent="0.25">
      <c r="A9731" s="59" t="s">
        <v>5121</v>
      </c>
      <c r="B9731" s="57" t="s">
        <v>2099</v>
      </c>
      <c r="C9731" s="143" t="s">
        <v>444</v>
      </c>
      <c r="D9731" s="451">
        <v>0</v>
      </c>
      <c r="E9731" s="455">
        <v>54.515999999999998</v>
      </c>
      <c r="F9731" s="455">
        <v>1320.0509999999999</v>
      </c>
    </row>
    <row r="9732" spans="1:6" ht="17.399999999999999" x14ac:dyDescent="0.25">
      <c r="A9732" s="52" t="s">
        <v>5121</v>
      </c>
      <c r="B9732" s="54" t="s">
        <v>2099</v>
      </c>
      <c r="C9732" s="61" t="s">
        <v>494</v>
      </c>
      <c r="D9732" s="449">
        <v>0</v>
      </c>
      <c r="E9732" s="453">
        <v>240.12700000000001</v>
      </c>
      <c r="F9732" s="453">
        <v>1283.123</v>
      </c>
    </row>
    <row r="9733" spans="1:6" ht="17.399999999999999" x14ac:dyDescent="0.25">
      <c r="A9733" s="53" t="s">
        <v>5121</v>
      </c>
      <c r="B9733" s="55" t="s">
        <v>2099</v>
      </c>
      <c r="C9733" s="62" t="s">
        <v>447</v>
      </c>
      <c r="D9733" s="450">
        <v>0</v>
      </c>
      <c r="E9733" s="454">
        <v>139.87100000000001</v>
      </c>
      <c r="F9733" s="454">
        <v>1142.203</v>
      </c>
    </row>
    <row r="9734" spans="1:6" ht="17.399999999999999" x14ac:dyDescent="0.25">
      <c r="A9734" s="58" t="s">
        <v>5121</v>
      </c>
      <c r="B9734" s="56" t="s">
        <v>2099</v>
      </c>
      <c r="C9734" s="142" t="s">
        <v>440</v>
      </c>
      <c r="D9734" s="452">
        <v>0</v>
      </c>
      <c r="E9734" s="456">
        <v>378.86799999999999</v>
      </c>
      <c r="F9734" s="456">
        <v>4832.7060000000001</v>
      </c>
    </row>
    <row r="9735" spans="1:6" ht="17.399999999999999" x14ac:dyDescent="0.25">
      <c r="A9735" s="59" t="s">
        <v>3713</v>
      </c>
      <c r="B9735" s="57" t="s">
        <v>1163</v>
      </c>
      <c r="C9735" s="143" t="s">
        <v>443</v>
      </c>
      <c r="D9735" s="451">
        <v>0</v>
      </c>
      <c r="E9735" s="455">
        <v>380.262</v>
      </c>
      <c r="F9735" s="455">
        <v>28785.24</v>
      </c>
    </row>
    <row r="9736" spans="1:6" ht="17.399999999999999" x14ac:dyDescent="0.25">
      <c r="A9736" s="58" t="s">
        <v>3713</v>
      </c>
      <c r="B9736" s="56" t="s">
        <v>1163</v>
      </c>
      <c r="C9736" s="142" t="s">
        <v>459</v>
      </c>
      <c r="D9736" s="452">
        <v>0</v>
      </c>
      <c r="E9736" s="456">
        <v>1834.74</v>
      </c>
      <c r="F9736" s="456">
        <v>19405.831999999999</v>
      </c>
    </row>
    <row r="9737" spans="1:6" ht="17.399999999999999" x14ac:dyDescent="0.25">
      <c r="A9737" s="53" t="s">
        <v>3713</v>
      </c>
      <c r="B9737" s="55" t="s">
        <v>1163</v>
      </c>
      <c r="C9737" s="62" t="s">
        <v>439</v>
      </c>
      <c r="D9737" s="450">
        <v>0</v>
      </c>
      <c r="E9737" s="454">
        <v>177.95599999999999</v>
      </c>
      <c r="F9737" s="454">
        <v>16279.605</v>
      </c>
    </row>
    <row r="9738" spans="1:6" ht="17.399999999999999" x14ac:dyDescent="0.25">
      <c r="A9738" s="52" t="s">
        <v>3713</v>
      </c>
      <c r="B9738" s="54" t="s">
        <v>1163</v>
      </c>
      <c r="C9738" s="61" t="s">
        <v>442</v>
      </c>
      <c r="D9738" s="449">
        <v>0</v>
      </c>
      <c r="E9738" s="453">
        <v>1365.617</v>
      </c>
      <c r="F9738" s="453">
        <v>13065.111999999999</v>
      </c>
    </row>
    <row r="9739" spans="1:6" ht="17.399999999999999" x14ac:dyDescent="0.25">
      <c r="A9739" s="53" t="s">
        <v>3713</v>
      </c>
      <c r="B9739" s="55" t="s">
        <v>1163</v>
      </c>
      <c r="C9739" s="62" t="s">
        <v>455</v>
      </c>
      <c r="D9739" s="450">
        <v>0</v>
      </c>
      <c r="E9739" s="454">
        <v>135.203</v>
      </c>
      <c r="F9739" s="454">
        <v>3825.6909999999998</v>
      </c>
    </row>
    <row r="9740" spans="1:6" ht="17.399999999999999" x14ac:dyDescent="0.25">
      <c r="A9740" s="52" t="s">
        <v>3713</v>
      </c>
      <c r="B9740" s="54" t="s">
        <v>1163</v>
      </c>
      <c r="C9740" s="61" t="s">
        <v>494</v>
      </c>
      <c r="D9740" s="449">
        <v>0</v>
      </c>
      <c r="E9740" s="453">
        <v>1025.9380000000001</v>
      </c>
      <c r="F9740" s="453">
        <v>2854.0540000000001</v>
      </c>
    </row>
    <row r="9741" spans="1:6" ht="17.399999999999999" x14ac:dyDescent="0.25">
      <c r="A9741" s="53" t="s">
        <v>3713</v>
      </c>
      <c r="B9741" s="55" t="s">
        <v>1163</v>
      </c>
      <c r="C9741" s="62" t="s">
        <v>447</v>
      </c>
      <c r="D9741" s="450">
        <v>0</v>
      </c>
      <c r="E9741" s="454">
        <v>39.438000000000002</v>
      </c>
      <c r="F9741" s="454">
        <v>2552.4180000000001</v>
      </c>
    </row>
    <row r="9742" spans="1:6" ht="17.399999999999999" x14ac:dyDescent="0.25">
      <c r="A9742" s="52" t="s">
        <v>3713</v>
      </c>
      <c r="B9742" s="54" t="s">
        <v>1163</v>
      </c>
      <c r="C9742" s="61" t="s">
        <v>463</v>
      </c>
      <c r="D9742" s="449">
        <v>0</v>
      </c>
      <c r="E9742" s="453">
        <v>91.278000000000006</v>
      </c>
      <c r="F9742" s="453">
        <v>1374.6790000000001</v>
      </c>
    </row>
    <row r="9743" spans="1:6" ht="17.399999999999999" x14ac:dyDescent="0.25">
      <c r="A9743" s="53" t="s">
        <v>3713</v>
      </c>
      <c r="B9743" s="55" t="s">
        <v>1163</v>
      </c>
      <c r="C9743" s="62" t="s">
        <v>440</v>
      </c>
      <c r="D9743" s="450">
        <v>0</v>
      </c>
      <c r="E9743" s="454">
        <v>508.53300000000002</v>
      </c>
      <c r="F9743" s="454">
        <v>8109.94</v>
      </c>
    </row>
    <row r="9744" spans="1:6" ht="17.399999999999999" x14ac:dyDescent="0.25">
      <c r="A9744" s="58" t="s">
        <v>5122</v>
      </c>
      <c r="B9744" s="56" t="s">
        <v>1164</v>
      </c>
      <c r="C9744" s="142" t="s">
        <v>443</v>
      </c>
      <c r="D9744" s="452">
        <v>0</v>
      </c>
      <c r="E9744" s="456">
        <v>500.64600000000002</v>
      </c>
      <c r="F9744" s="456">
        <v>42426.705999999998</v>
      </c>
    </row>
    <row r="9745" spans="1:6" ht="17.399999999999999" x14ac:dyDescent="0.25">
      <c r="A9745" s="59" t="s">
        <v>5122</v>
      </c>
      <c r="B9745" s="57" t="s">
        <v>1164</v>
      </c>
      <c r="C9745" s="143" t="s">
        <v>439</v>
      </c>
      <c r="D9745" s="451">
        <v>0</v>
      </c>
      <c r="E9745" s="455">
        <v>356.428</v>
      </c>
      <c r="F9745" s="455">
        <v>28561.404999999999</v>
      </c>
    </row>
    <row r="9746" spans="1:6" ht="17.399999999999999" x14ac:dyDescent="0.25">
      <c r="A9746" s="52" t="s">
        <v>5122</v>
      </c>
      <c r="B9746" s="54" t="s">
        <v>1164</v>
      </c>
      <c r="C9746" s="61" t="s">
        <v>442</v>
      </c>
      <c r="D9746" s="449">
        <v>0</v>
      </c>
      <c r="E9746" s="453">
        <v>225.27600000000001</v>
      </c>
      <c r="F9746" s="453">
        <v>23519.506000000001</v>
      </c>
    </row>
    <row r="9747" spans="1:6" ht="17.399999999999999" x14ac:dyDescent="0.25">
      <c r="A9747" s="53" t="s">
        <v>5122</v>
      </c>
      <c r="B9747" s="55" t="s">
        <v>1164</v>
      </c>
      <c r="C9747" s="62" t="s">
        <v>455</v>
      </c>
      <c r="D9747" s="450">
        <v>0</v>
      </c>
      <c r="E9747" s="454">
        <v>68.823999999999998</v>
      </c>
      <c r="F9747" s="454">
        <v>7309.143</v>
      </c>
    </row>
    <row r="9748" spans="1:6" ht="17.399999999999999" x14ac:dyDescent="0.25">
      <c r="A9748" s="52" t="s">
        <v>5122</v>
      </c>
      <c r="B9748" s="54" t="s">
        <v>1164</v>
      </c>
      <c r="C9748" s="61" t="s">
        <v>459</v>
      </c>
      <c r="D9748" s="449">
        <v>0</v>
      </c>
      <c r="E9748" s="453">
        <v>553.52599999999995</v>
      </c>
      <c r="F9748" s="453">
        <v>3129.6480000000001</v>
      </c>
    </row>
    <row r="9749" spans="1:6" ht="17.399999999999999" x14ac:dyDescent="0.25">
      <c r="A9749" s="59" t="s">
        <v>5122</v>
      </c>
      <c r="B9749" s="57" t="s">
        <v>1164</v>
      </c>
      <c r="C9749" s="143" t="s">
        <v>463</v>
      </c>
      <c r="D9749" s="451">
        <v>0</v>
      </c>
      <c r="E9749" s="455">
        <v>46.719000000000001</v>
      </c>
      <c r="F9749" s="455">
        <v>2654.7260000000001</v>
      </c>
    </row>
    <row r="9750" spans="1:6" ht="17.399999999999999" x14ac:dyDescent="0.25">
      <c r="A9750" s="52" t="s">
        <v>5122</v>
      </c>
      <c r="B9750" s="54" t="s">
        <v>1164</v>
      </c>
      <c r="C9750" s="61" t="s">
        <v>447</v>
      </c>
      <c r="D9750" s="449">
        <v>0</v>
      </c>
      <c r="E9750" s="453">
        <v>28.503</v>
      </c>
      <c r="F9750" s="453">
        <v>2555.1419999999998</v>
      </c>
    </row>
    <row r="9751" spans="1:6" ht="17.399999999999999" x14ac:dyDescent="0.25">
      <c r="A9751" s="53" t="s">
        <v>5122</v>
      </c>
      <c r="B9751" s="55" t="s">
        <v>1164</v>
      </c>
      <c r="C9751" s="62" t="s">
        <v>460</v>
      </c>
      <c r="D9751" s="450">
        <v>0</v>
      </c>
      <c r="E9751" s="454">
        <v>64.097999999999999</v>
      </c>
      <c r="F9751" s="454">
        <v>1622.7159999999999</v>
      </c>
    </row>
    <row r="9752" spans="1:6" ht="17.399999999999999" x14ac:dyDescent="0.25">
      <c r="A9752" s="58" t="s">
        <v>5122</v>
      </c>
      <c r="B9752" s="56" t="s">
        <v>1164</v>
      </c>
      <c r="C9752" s="142" t="s">
        <v>494</v>
      </c>
      <c r="D9752" s="452">
        <v>0</v>
      </c>
      <c r="E9752" s="456">
        <v>22.148</v>
      </c>
      <c r="F9752" s="456">
        <v>1567.472</v>
      </c>
    </row>
    <row r="9753" spans="1:6" ht="17.399999999999999" x14ac:dyDescent="0.25">
      <c r="A9753" s="59" t="s">
        <v>5122</v>
      </c>
      <c r="B9753" s="57" t="s">
        <v>1164</v>
      </c>
      <c r="C9753" s="143" t="s">
        <v>454</v>
      </c>
      <c r="D9753" s="451">
        <v>0</v>
      </c>
      <c r="E9753" s="455">
        <v>24.594000000000001</v>
      </c>
      <c r="F9753" s="455">
        <v>1336.4760000000001</v>
      </c>
    </row>
    <row r="9754" spans="1:6" ht="17.399999999999999" x14ac:dyDescent="0.25">
      <c r="A9754" s="58" t="s">
        <v>5122</v>
      </c>
      <c r="B9754" s="56" t="s">
        <v>1164</v>
      </c>
      <c r="C9754" s="142" t="s">
        <v>440</v>
      </c>
      <c r="D9754" s="452">
        <v>0</v>
      </c>
      <c r="E9754" s="456">
        <v>75.736999999999995</v>
      </c>
      <c r="F9754" s="456">
        <v>3449.22</v>
      </c>
    </row>
    <row r="9755" spans="1:6" ht="17.399999999999999" x14ac:dyDescent="0.25">
      <c r="A9755" s="53" t="s">
        <v>5123</v>
      </c>
      <c r="B9755" s="55" t="s">
        <v>6806</v>
      </c>
      <c r="C9755" s="62" t="s">
        <v>455</v>
      </c>
      <c r="D9755" s="450">
        <v>0</v>
      </c>
      <c r="E9755" s="454">
        <v>246.77199999999999</v>
      </c>
      <c r="F9755" s="454">
        <v>5148.2349999999997</v>
      </c>
    </row>
    <row r="9756" spans="1:6" ht="17.399999999999999" x14ac:dyDescent="0.25">
      <c r="A9756" s="52" t="s">
        <v>5123</v>
      </c>
      <c r="B9756" s="54" t="s">
        <v>6806</v>
      </c>
      <c r="C9756" s="61" t="s">
        <v>443</v>
      </c>
      <c r="D9756" s="449">
        <v>0</v>
      </c>
      <c r="E9756" s="453">
        <v>113.596</v>
      </c>
      <c r="F9756" s="453">
        <v>4457.9549999999999</v>
      </c>
    </row>
    <row r="9757" spans="1:6" ht="17.399999999999999" x14ac:dyDescent="0.25">
      <c r="A9757" s="53" t="s">
        <v>5123</v>
      </c>
      <c r="B9757" s="55" t="s">
        <v>6806</v>
      </c>
      <c r="C9757" s="62" t="s">
        <v>439</v>
      </c>
      <c r="D9757" s="450">
        <v>0</v>
      </c>
      <c r="E9757" s="454">
        <v>48.131999999999998</v>
      </c>
      <c r="F9757" s="454">
        <v>1822.261</v>
      </c>
    </row>
    <row r="9758" spans="1:6" ht="17.399999999999999" x14ac:dyDescent="0.25">
      <c r="A9758" s="52" t="s">
        <v>5123</v>
      </c>
      <c r="B9758" s="54" t="s">
        <v>6806</v>
      </c>
      <c r="C9758" s="61" t="s">
        <v>440</v>
      </c>
      <c r="D9758" s="449">
        <v>0</v>
      </c>
      <c r="E9758" s="453">
        <v>78.397000000000006</v>
      </c>
      <c r="F9758" s="453">
        <v>1698.095</v>
      </c>
    </row>
    <row r="9759" spans="1:6" ht="17.399999999999999" x14ac:dyDescent="0.25">
      <c r="A9759" s="59" t="s">
        <v>5124</v>
      </c>
      <c r="B9759" s="57" t="s">
        <v>1165</v>
      </c>
      <c r="C9759" s="143" t="s">
        <v>444</v>
      </c>
      <c r="D9759" s="451">
        <v>0</v>
      </c>
      <c r="E9759" s="455">
        <v>15.281000000000001</v>
      </c>
      <c r="F9759" s="455">
        <v>27484.291000000001</v>
      </c>
    </row>
    <row r="9760" spans="1:6" ht="17.399999999999999" x14ac:dyDescent="0.25">
      <c r="A9760" s="58" t="s">
        <v>5124</v>
      </c>
      <c r="B9760" s="56" t="s">
        <v>1165</v>
      </c>
      <c r="C9760" s="142" t="s">
        <v>443</v>
      </c>
      <c r="D9760" s="452">
        <v>0</v>
      </c>
      <c r="E9760" s="456">
        <v>245.447</v>
      </c>
      <c r="F9760" s="456">
        <v>26936.348000000002</v>
      </c>
    </row>
    <row r="9761" spans="1:6" ht="17.399999999999999" x14ac:dyDescent="0.25">
      <c r="A9761" s="53" t="s">
        <v>5124</v>
      </c>
      <c r="B9761" s="55" t="s">
        <v>1165</v>
      </c>
      <c r="C9761" s="62" t="s">
        <v>494</v>
      </c>
      <c r="D9761" s="450">
        <v>0</v>
      </c>
      <c r="E9761" s="454">
        <v>1797.165</v>
      </c>
      <c r="F9761" s="454">
        <v>22881.05</v>
      </c>
    </row>
    <row r="9762" spans="1:6" ht="17.399999999999999" x14ac:dyDescent="0.25">
      <c r="A9762" s="58" t="s">
        <v>5124</v>
      </c>
      <c r="B9762" s="56" t="s">
        <v>1165</v>
      </c>
      <c r="C9762" s="142" t="s">
        <v>477</v>
      </c>
      <c r="D9762" s="452">
        <v>0</v>
      </c>
      <c r="E9762" s="456">
        <v>14.509</v>
      </c>
      <c r="F9762" s="456">
        <v>15488.605</v>
      </c>
    </row>
    <row r="9763" spans="1:6" ht="17.399999999999999" x14ac:dyDescent="0.25">
      <c r="A9763" s="59" t="s">
        <v>5124</v>
      </c>
      <c r="B9763" s="57" t="s">
        <v>1165</v>
      </c>
      <c r="C9763" s="143" t="s">
        <v>442</v>
      </c>
      <c r="D9763" s="451">
        <v>0</v>
      </c>
      <c r="E9763" s="455">
        <v>782.07799999999997</v>
      </c>
      <c r="F9763" s="455">
        <v>10449.934999999999</v>
      </c>
    </row>
    <row r="9764" spans="1:6" ht="17.399999999999999" x14ac:dyDescent="0.25">
      <c r="A9764" s="52" t="s">
        <v>5124</v>
      </c>
      <c r="B9764" s="54" t="s">
        <v>1165</v>
      </c>
      <c r="C9764" s="61" t="s">
        <v>457</v>
      </c>
      <c r="D9764" s="449">
        <v>0</v>
      </c>
      <c r="E9764" s="453">
        <v>12.448</v>
      </c>
      <c r="F9764" s="453">
        <v>6904.96</v>
      </c>
    </row>
    <row r="9765" spans="1:6" ht="17.399999999999999" x14ac:dyDescent="0.25">
      <c r="A9765" s="59" t="s">
        <v>5124</v>
      </c>
      <c r="B9765" s="57" t="s">
        <v>1165</v>
      </c>
      <c r="C9765" s="143" t="s">
        <v>455</v>
      </c>
      <c r="D9765" s="451">
        <v>0</v>
      </c>
      <c r="E9765" s="455">
        <v>87.165999999999997</v>
      </c>
      <c r="F9765" s="455">
        <v>6049.2449999999999</v>
      </c>
    </row>
    <row r="9766" spans="1:6" ht="17.399999999999999" x14ac:dyDescent="0.25">
      <c r="A9766" s="58" t="s">
        <v>5124</v>
      </c>
      <c r="B9766" s="56" t="s">
        <v>1165</v>
      </c>
      <c r="C9766" s="142" t="s">
        <v>450</v>
      </c>
      <c r="D9766" s="452">
        <v>0</v>
      </c>
      <c r="E9766" s="456">
        <v>109.747</v>
      </c>
      <c r="F9766" s="456">
        <v>4735.8609999999999</v>
      </c>
    </row>
    <row r="9767" spans="1:6" ht="17.399999999999999" x14ac:dyDescent="0.25">
      <c r="A9767" s="59" t="s">
        <v>5124</v>
      </c>
      <c r="B9767" s="57" t="s">
        <v>1165</v>
      </c>
      <c r="C9767" s="143" t="s">
        <v>487</v>
      </c>
      <c r="D9767" s="451">
        <v>0</v>
      </c>
      <c r="E9767" s="455">
        <v>1.5820000000000001</v>
      </c>
      <c r="F9767" s="455">
        <v>3503.6019999999999</v>
      </c>
    </row>
    <row r="9768" spans="1:6" ht="17.399999999999999" x14ac:dyDescent="0.25">
      <c r="A9768" s="58" t="s">
        <v>5124</v>
      </c>
      <c r="B9768" s="56" t="s">
        <v>1165</v>
      </c>
      <c r="C9768" s="142" t="s">
        <v>439</v>
      </c>
      <c r="D9768" s="452">
        <v>0</v>
      </c>
      <c r="E9768" s="456">
        <v>247.12</v>
      </c>
      <c r="F9768" s="456">
        <v>3418.4</v>
      </c>
    </row>
    <row r="9769" spans="1:6" ht="17.399999999999999" x14ac:dyDescent="0.25">
      <c r="A9769" s="53" t="s">
        <v>5124</v>
      </c>
      <c r="B9769" s="55" t="s">
        <v>1165</v>
      </c>
      <c r="C9769" s="62" t="s">
        <v>454</v>
      </c>
      <c r="D9769" s="450">
        <v>0</v>
      </c>
      <c r="E9769" s="454">
        <v>357.43099999999998</v>
      </c>
      <c r="F9769" s="454">
        <v>3363.3409999999999</v>
      </c>
    </row>
    <row r="9770" spans="1:6" ht="17.399999999999999" x14ac:dyDescent="0.25">
      <c r="A9770" s="52" t="s">
        <v>5124</v>
      </c>
      <c r="B9770" s="54" t="s">
        <v>1165</v>
      </c>
      <c r="C9770" s="61" t="s">
        <v>498</v>
      </c>
      <c r="D9770" s="449">
        <v>0</v>
      </c>
      <c r="E9770" s="453">
        <v>0.53900000000000003</v>
      </c>
      <c r="F9770" s="453">
        <v>1056.8040000000001</v>
      </c>
    </row>
    <row r="9771" spans="1:6" ht="17.399999999999999" x14ac:dyDescent="0.25">
      <c r="A9771" s="59" t="s">
        <v>5124</v>
      </c>
      <c r="B9771" s="57" t="s">
        <v>1165</v>
      </c>
      <c r="C9771" s="143" t="s">
        <v>472</v>
      </c>
      <c r="D9771" s="451">
        <v>0</v>
      </c>
      <c r="E9771" s="455">
        <v>17.135999999999999</v>
      </c>
      <c r="F9771" s="455">
        <v>1023.199</v>
      </c>
    </row>
    <row r="9772" spans="1:6" ht="17.399999999999999" x14ac:dyDescent="0.25">
      <c r="A9772" s="58" t="s">
        <v>5124</v>
      </c>
      <c r="B9772" s="56" t="s">
        <v>1165</v>
      </c>
      <c r="C9772" s="142" t="s">
        <v>440</v>
      </c>
      <c r="D9772" s="452">
        <v>0</v>
      </c>
      <c r="E9772" s="456">
        <v>172.85300000000001</v>
      </c>
      <c r="F9772" s="456">
        <v>3955.6729999999998</v>
      </c>
    </row>
    <row r="9773" spans="1:6" ht="17.399999999999999" x14ac:dyDescent="0.25">
      <c r="A9773" s="59" t="s">
        <v>5125</v>
      </c>
      <c r="B9773" s="57" t="s">
        <v>2100</v>
      </c>
      <c r="C9773" s="143" t="s">
        <v>455</v>
      </c>
      <c r="D9773" s="451">
        <v>0</v>
      </c>
      <c r="E9773" s="455">
        <v>761.79</v>
      </c>
      <c r="F9773" s="455">
        <v>9888.4130000000005</v>
      </c>
    </row>
    <row r="9774" spans="1:6" ht="17.399999999999999" x14ac:dyDescent="0.25">
      <c r="A9774" s="52" t="s">
        <v>5125</v>
      </c>
      <c r="B9774" s="54" t="s">
        <v>2100</v>
      </c>
      <c r="C9774" s="61" t="s">
        <v>462</v>
      </c>
      <c r="D9774" s="449">
        <v>0</v>
      </c>
      <c r="E9774" s="453">
        <v>13.695</v>
      </c>
      <c r="F9774" s="453">
        <v>3743.9479999999999</v>
      </c>
    </row>
    <row r="9775" spans="1:6" ht="17.399999999999999" x14ac:dyDescent="0.25">
      <c r="A9775" s="59" t="s">
        <v>5125</v>
      </c>
      <c r="B9775" s="57" t="s">
        <v>2100</v>
      </c>
      <c r="C9775" s="143" t="s">
        <v>442</v>
      </c>
      <c r="D9775" s="451">
        <v>0</v>
      </c>
      <c r="E9775" s="455">
        <v>80.977999999999994</v>
      </c>
      <c r="F9775" s="455">
        <v>1489.421</v>
      </c>
    </row>
    <row r="9776" spans="1:6" ht="17.399999999999999" x14ac:dyDescent="0.25">
      <c r="A9776" s="58" t="s">
        <v>5125</v>
      </c>
      <c r="B9776" s="56" t="s">
        <v>2100</v>
      </c>
      <c r="C9776" s="142" t="s">
        <v>447</v>
      </c>
      <c r="D9776" s="452">
        <v>0</v>
      </c>
      <c r="E9776" s="456">
        <v>67.968000000000004</v>
      </c>
      <c r="F9776" s="456">
        <v>1428.069</v>
      </c>
    </row>
    <row r="9777" spans="1:6" ht="17.399999999999999" x14ac:dyDescent="0.25">
      <c r="A9777" s="53" t="s">
        <v>5125</v>
      </c>
      <c r="B9777" s="55" t="s">
        <v>2100</v>
      </c>
      <c r="C9777" s="62" t="s">
        <v>443</v>
      </c>
      <c r="D9777" s="450">
        <v>0</v>
      </c>
      <c r="E9777" s="454">
        <v>25.719000000000001</v>
      </c>
      <c r="F9777" s="454">
        <v>1288.8800000000001</v>
      </c>
    </row>
    <row r="9778" spans="1:6" ht="17.399999999999999" x14ac:dyDescent="0.25">
      <c r="A9778" s="58" t="s">
        <v>5125</v>
      </c>
      <c r="B9778" s="56" t="s">
        <v>2100</v>
      </c>
      <c r="C9778" s="142" t="s">
        <v>440</v>
      </c>
      <c r="D9778" s="452">
        <v>0</v>
      </c>
      <c r="E9778" s="456">
        <v>584.66700000000003</v>
      </c>
      <c r="F9778" s="456">
        <v>6526.8860000000004</v>
      </c>
    </row>
    <row r="9779" spans="1:6" ht="17.399999999999999" x14ac:dyDescent="0.25">
      <c r="A9779" s="53" t="s">
        <v>5126</v>
      </c>
      <c r="B9779" s="55" t="s">
        <v>6807</v>
      </c>
      <c r="C9779" s="62" t="s">
        <v>455</v>
      </c>
      <c r="D9779" s="450">
        <v>0</v>
      </c>
      <c r="E9779" s="454">
        <v>411.07900000000001</v>
      </c>
      <c r="F9779" s="454">
        <v>10181.003000000001</v>
      </c>
    </row>
    <row r="9780" spans="1:6" ht="17.399999999999999" x14ac:dyDescent="0.25">
      <c r="A9780" s="52" t="s">
        <v>5126</v>
      </c>
      <c r="B9780" s="54" t="s">
        <v>6807</v>
      </c>
      <c r="C9780" s="61" t="s">
        <v>481</v>
      </c>
      <c r="D9780" s="449">
        <v>0</v>
      </c>
      <c r="E9780" s="453">
        <v>0.107</v>
      </c>
      <c r="F9780" s="453">
        <v>2061.9110000000001</v>
      </c>
    </row>
    <row r="9781" spans="1:6" ht="17.399999999999999" x14ac:dyDescent="0.25">
      <c r="A9781" s="59" t="s">
        <v>5126</v>
      </c>
      <c r="B9781" s="57" t="s">
        <v>6807</v>
      </c>
      <c r="C9781" s="143" t="s">
        <v>439</v>
      </c>
      <c r="D9781" s="451">
        <v>0</v>
      </c>
      <c r="E9781" s="455">
        <v>4.8040000000000003</v>
      </c>
      <c r="F9781" s="455">
        <v>1256.838</v>
      </c>
    </row>
    <row r="9782" spans="1:6" ht="17.399999999999999" x14ac:dyDescent="0.25">
      <c r="A9782" s="58" t="s">
        <v>5126</v>
      </c>
      <c r="B9782" s="56" t="s">
        <v>6807</v>
      </c>
      <c r="C9782" s="142" t="s">
        <v>440</v>
      </c>
      <c r="D9782" s="452">
        <v>0</v>
      </c>
      <c r="E9782" s="456">
        <v>112.749</v>
      </c>
      <c r="F9782" s="456">
        <v>3094.018</v>
      </c>
    </row>
    <row r="9783" spans="1:6" ht="17.399999999999999" x14ac:dyDescent="0.25">
      <c r="A9783" s="59" t="s">
        <v>2996</v>
      </c>
      <c r="B9783" s="57" t="s">
        <v>1165</v>
      </c>
      <c r="C9783" s="143" t="s">
        <v>477</v>
      </c>
      <c r="D9783" s="451">
        <v>0</v>
      </c>
      <c r="E9783" s="455">
        <v>9.0030000000000001</v>
      </c>
      <c r="F9783" s="455">
        <v>10217.578</v>
      </c>
    </row>
    <row r="9784" spans="1:6" ht="17.399999999999999" x14ac:dyDescent="0.25">
      <c r="A9784" s="58" t="s">
        <v>2996</v>
      </c>
      <c r="B9784" s="56" t="s">
        <v>1165</v>
      </c>
      <c r="C9784" s="142" t="s">
        <v>442</v>
      </c>
      <c r="D9784" s="452">
        <v>0</v>
      </c>
      <c r="E9784" s="456">
        <v>207.17</v>
      </c>
      <c r="F9784" s="456">
        <v>8304.0789999999997</v>
      </c>
    </row>
    <row r="9785" spans="1:6" ht="17.399999999999999" x14ac:dyDescent="0.25">
      <c r="A9785" s="53" t="s">
        <v>2996</v>
      </c>
      <c r="B9785" s="55" t="s">
        <v>1165</v>
      </c>
      <c r="C9785" s="62" t="s">
        <v>457</v>
      </c>
      <c r="D9785" s="450">
        <v>0</v>
      </c>
      <c r="E9785" s="454">
        <v>70.203999999999994</v>
      </c>
      <c r="F9785" s="454">
        <v>3122.4450000000002</v>
      </c>
    </row>
    <row r="9786" spans="1:6" ht="17.399999999999999" x14ac:dyDescent="0.25">
      <c r="A9786" s="58" t="s">
        <v>2996</v>
      </c>
      <c r="B9786" s="56" t="s">
        <v>1165</v>
      </c>
      <c r="C9786" s="142" t="s">
        <v>455</v>
      </c>
      <c r="D9786" s="452">
        <v>0</v>
      </c>
      <c r="E9786" s="456">
        <v>117.404</v>
      </c>
      <c r="F9786" s="456">
        <v>2522.6329999999998</v>
      </c>
    </row>
    <row r="9787" spans="1:6" ht="17.399999999999999" x14ac:dyDescent="0.25">
      <c r="A9787" s="53" t="s">
        <v>2996</v>
      </c>
      <c r="B9787" s="55" t="s">
        <v>1165</v>
      </c>
      <c r="C9787" s="62" t="s">
        <v>443</v>
      </c>
      <c r="D9787" s="450">
        <v>0</v>
      </c>
      <c r="E9787" s="454">
        <v>14.661</v>
      </c>
      <c r="F9787" s="454">
        <v>2135.2570000000001</v>
      </c>
    </row>
    <row r="9788" spans="1:6" ht="17.399999999999999" x14ac:dyDescent="0.25">
      <c r="A9788" s="52" t="s">
        <v>2996</v>
      </c>
      <c r="B9788" s="54" t="s">
        <v>1165</v>
      </c>
      <c r="C9788" s="61" t="s">
        <v>487</v>
      </c>
      <c r="D9788" s="449">
        <v>0</v>
      </c>
      <c r="E9788" s="453">
        <v>4.774</v>
      </c>
      <c r="F9788" s="453">
        <v>1301.9590000000001</v>
      </c>
    </row>
    <row r="9789" spans="1:6" ht="17.399999999999999" x14ac:dyDescent="0.25">
      <c r="A9789" s="53" t="s">
        <v>2996</v>
      </c>
      <c r="B9789" s="55" t="s">
        <v>1165</v>
      </c>
      <c r="C9789" s="62" t="s">
        <v>444</v>
      </c>
      <c r="D9789" s="450">
        <v>0</v>
      </c>
      <c r="E9789" s="454">
        <v>4.1870000000000003</v>
      </c>
      <c r="F9789" s="454">
        <v>1174.7760000000001</v>
      </c>
    </row>
    <row r="9790" spans="1:6" ht="17.399999999999999" x14ac:dyDescent="0.25">
      <c r="A9790" s="52" t="s">
        <v>2996</v>
      </c>
      <c r="B9790" s="54" t="s">
        <v>1165</v>
      </c>
      <c r="C9790" s="61" t="s">
        <v>489</v>
      </c>
      <c r="D9790" s="449">
        <v>0</v>
      </c>
      <c r="E9790" s="453">
        <v>4.3789999999999996</v>
      </c>
      <c r="F9790" s="453">
        <v>1074.8389999999999</v>
      </c>
    </row>
    <row r="9791" spans="1:6" ht="17.399999999999999" x14ac:dyDescent="0.25">
      <c r="A9791" s="59" t="s">
        <v>2996</v>
      </c>
      <c r="B9791" s="57" t="s">
        <v>1165</v>
      </c>
      <c r="C9791" s="143" t="s">
        <v>440</v>
      </c>
      <c r="D9791" s="451">
        <v>0</v>
      </c>
      <c r="E9791" s="455">
        <v>48.271000000000001</v>
      </c>
      <c r="F9791" s="455">
        <v>3812.4920000000002</v>
      </c>
    </row>
    <row r="9792" spans="1:6" ht="17.399999999999999" x14ac:dyDescent="0.25">
      <c r="A9792" s="58" t="s">
        <v>7447</v>
      </c>
      <c r="B9792" s="56" t="s">
        <v>7777</v>
      </c>
      <c r="C9792" s="142" t="s">
        <v>447</v>
      </c>
      <c r="D9792" s="452">
        <v>0</v>
      </c>
      <c r="E9792" s="456">
        <v>24.422999999999998</v>
      </c>
      <c r="F9792" s="456">
        <v>8278.1630000000005</v>
      </c>
    </row>
    <row r="9793" spans="1:6" ht="17.399999999999999" x14ac:dyDescent="0.25">
      <c r="A9793" s="59" t="s">
        <v>7447</v>
      </c>
      <c r="B9793" s="57" t="s">
        <v>7777</v>
      </c>
      <c r="C9793" s="143" t="s">
        <v>439</v>
      </c>
      <c r="D9793" s="451">
        <v>0</v>
      </c>
      <c r="E9793" s="455">
        <v>4.9459999999999997</v>
      </c>
      <c r="F9793" s="455">
        <v>2136.018</v>
      </c>
    </row>
    <row r="9794" spans="1:6" ht="17.399999999999999" x14ac:dyDescent="0.25">
      <c r="A9794" s="52" t="s">
        <v>7447</v>
      </c>
      <c r="B9794" s="54" t="s">
        <v>7777</v>
      </c>
      <c r="C9794" s="61" t="s">
        <v>440</v>
      </c>
      <c r="D9794" s="449">
        <v>0</v>
      </c>
      <c r="E9794" s="453">
        <v>4.3029999999999999</v>
      </c>
      <c r="F9794" s="453">
        <v>661.57799999999997</v>
      </c>
    </row>
    <row r="9795" spans="1:6" ht="17.399999999999999" x14ac:dyDescent="0.25">
      <c r="A9795" s="53" t="s">
        <v>422</v>
      </c>
      <c r="B9795" s="55" t="s">
        <v>1270</v>
      </c>
      <c r="C9795" s="62" t="s">
        <v>499</v>
      </c>
      <c r="D9795" s="450">
        <v>0</v>
      </c>
      <c r="E9795" s="454">
        <v>2288.6</v>
      </c>
      <c r="F9795" s="454">
        <v>11719.619000000001</v>
      </c>
    </row>
    <row r="9796" spans="1:6" ht="17.399999999999999" x14ac:dyDescent="0.25">
      <c r="A9796" s="52" t="s">
        <v>422</v>
      </c>
      <c r="B9796" s="54" t="s">
        <v>1270</v>
      </c>
      <c r="C9796" s="61" t="s">
        <v>480</v>
      </c>
      <c r="D9796" s="449">
        <v>0</v>
      </c>
      <c r="E9796" s="453">
        <v>1030.6300000000001</v>
      </c>
      <c r="F9796" s="453">
        <v>5196.192</v>
      </c>
    </row>
    <row r="9797" spans="1:6" ht="17.399999999999999" x14ac:dyDescent="0.25">
      <c r="A9797" s="53" t="s">
        <v>422</v>
      </c>
      <c r="B9797" s="55" t="s">
        <v>1270</v>
      </c>
      <c r="C9797" s="62" t="s">
        <v>440</v>
      </c>
      <c r="D9797" s="450">
        <v>0</v>
      </c>
      <c r="E9797" s="454">
        <v>128.548</v>
      </c>
      <c r="F9797" s="454">
        <v>201.066</v>
      </c>
    </row>
    <row r="9798" spans="1:6" ht="17.399999999999999" x14ac:dyDescent="0.25">
      <c r="A9798" s="52" t="s">
        <v>7187</v>
      </c>
      <c r="B9798" s="54" t="s">
        <v>7778</v>
      </c>
      <c r="C9798" s="61" t="s">
        <v>476</v>
      </c>
      <c r="D9798" s="449">
        <v>0</v>
      </c>
      <c r="E9798" s="453">
        <v>5226.1819999999998</v>
      </c>
      <c r="F9798" s="453">
        <v>37313.830999999998</v>
      </c>
    </row>
    <row r="9799" spans="1:6" ht="17.399999999999999" x14ac:dyDescent="0.25">
      <c r="A9799" s="53" t="s">
        <v>7187</v>
      </c>
      <c r="B9799" s="55" t="s">
        <v>7778</v>
      </c>
      <c r="C9799" s="62" t="s">
        <v>463</v>
      </c>
      <c r="D9799" s="450">
        <v>0</v>
      </c>
      <c r="E9799" s="454">
        <v>2482.5160000000001</v>
      </c>
      <c r="F9799" s="454">
        <v>18353.572</v>
      </c>
    </row>
    <row r="9800" spans="1:6" ht="17.399999999999999" x14ac:dyDescent="0.25">
      <c r="A9800" s="52" t="s">
        <v>7187</v>
      </c>
      <c r="B9800" s="54" t="s">
        <v>7778</v>
      </c>
      <c r="C9800" s="61" t="s">
        <v>440</v>
      </c>
      <c r="D9800" s="449">
        <v>0</v>
      </c>
      <c r="E9800" s="453">
        <v>108.205</v>
      </c>
      <c r="F9800" s="453">
        <v>1297.4069999999999</v>
      </c>
    </row>
    <row r="9801" spans="1:6" ht="17.399999999999999" x14ac:dyDescent="0.25">
      <c r="A9801" s="53" t="s">
        <v>5128</v>
      </c>
      <c r="B9801" s="55" t="s">
        <v>6808</v>
      </c>
      <c r="C9801" s="62" t="s">
        <v>873</v>
      </c>
      <c r="D9801" s="450">
        <v>0</v>
      </c>
      <c r="E9801" s="454">
        <v>802.96699999999998</v>
      </c>
      <c r="F9801" s="454">
        <v>11820.24</v>
      </c>
    </row>
    <row r="9802" spans="1:6" ht="17.399999999999999" x14ac:dyDescent="0.25">
      <c r="A9802" s="52" t="s">
        <v>5128</v>
      </c>
      <c r="B9802" s="54" t="s">
        <v>6808</v>
      </c>
      <c r="C9802" s="61" t="s">
        <v>440</v>
      </c>
      <c r="D9802" s="449">
        <v>0</v>
      </c>
      <c r="E9802" s="453">
        <v>1.2589999999999999</v>
      </c>
      <c r="F9802" s="453">
        <v>55.040999999999997</v>
      </c>
    </row>
    <row r="9803" spans="1:6" ht="17.399999999999999" x14ac:dyDescent="0.25">
      <c r="A9803" s="53" t="s">
        <v>6575</v>
      </c>
      <c r="B9803" s="55" t="s">
        <v>3313</v>
      </c>
      <c r="C9803" s="62" t="s">
        <v>455</v>
      </c>
      <c r="D9803" s="450">
        <v>0</v>
      </c>
      <c r="E9803" s="454">
        <v>3051.5740000000001</v>
      </c>
      <c r="F9803" s="454">
        <v>17858.998</v>
      </c>
    </row>
    <row r="9804" spans="1:6" ht="17.399999999999999" x14ac:dyDescent="0.25">
      <c r="A9804" s="52" t="s">
        <v>6575</v>
      </c>
      <c r="B9804" s="54" t="s">
        <v>3313</v>
      </c>
      <c r="C9804" s="61" t="s">
        <v>440</v>
      </c>
      <c r="D9804" s="449">
        <v>0</v>
      </c>
      <c r="E9804" s="453">
        <v>116.101</v>
      </c>
      <c r="F9804" s="453">
        <v>1498.8209999999999</v>
      </c>
    </row>
    <row r="9805" spans="1:6" ht="17.399999999999999" x14ac:dyDescent="0.25">
      <c r="A9805" s="53" t="s">
        <v>5129</v>
      </c>
      <c r="B9805" s="55" t="s">
        <v>4169</v>
      </c>
      <c r="C9805" s="62" t="s">
        <v>463</v>
      </c>
      <c r="D9805" s="450">
        <v>0</v>
      </c>
      <c r="E9805" s="454">
        <v>643.94500000000005</v>
      </c>
      <c r="F9805" s="454">
        <v>4223.0219999999999</v>
      </c>
    </row>
    <row r="9806" spans="1:6" ht="17.399999999999999" x14ac:dyDescent="0.25">
      <c r="A9806" s="58" t="s">
        <v>5129</v>
      </c>
      <c r="B9806" s="56" t="s">
        <v>4169</v>
      </c>
      <c r="C9806" s="142" t="s">
        <v>444</v>
      </c>
      <c r="D9806" s="452">
        <v>0</v>
      </c>
      <c r="E9806" s="456">
        <v>189.42599999999999</v>
      </c>
      <c r="F9806" s="456">
        <v>4039.1019999999999</v>
      </c>
    </row>
    <row r="9807" spans="1:6" ht="17.399999999999999" x14ac:dyDescent="0.25">
      <c r="A9807" s="59" t="s">
        <v>5129</v>
      </c>
      <c r="B9807" s="57" t="s">
        <v>4169</v>
      </c>
      <c r="C9807" s="143" t="s">
        <v>455</v>
      </c>
      <c r="D9807" s="451">
        <v>0</v>
      </c>
      <c r="E9807" s="455">
        <v>542.89599999999996</v>
      </c>
      <c r="F9807" s="455">
        <v>3322.373</v>
      </c>
    </row>
    <row r="9808" spans="1:6" ht="17.399999999999999" x14ac:dyDescent="0.25">
      <c r="A9808" s="52" t="s">
        <v>5129</v>
      </c>
      <c r="B9808" s="54" t="s">
        <v>4169</v>
      </c>
      <c r="C9808" s="61" t="s">
        <v>440</v>
      </c>
      <c r="D9808" s="449">
        <v>0</v>
      </c>
      <c r="E9808" s="453">
        <v>66.072999999999993</v>
      </c>
      <c r="F9808" s="453">
        <v>1111.078</v>
      </c>
    </row>
    <row r="9809" spans="1:6" ht="17.399999999999999" x14ac:dyDescent="0.25">
      <c r="A9809" s="53" t="s">
        <v>7448</v>
      </c>
      <c r="B9809" s="55" t="s">
        <v>7779</v>
      </c>
      <c r="C9809" s="62" t="s">
        <v>455</v>
      </c>
      <c r="D9809" s="450">
        <v>0</v>
      </c>
      <c r="E9809" s="454">
        <v>2285.0100000000002</v>
      </c>
      <c r="F9809" s="454">
        <v>11667.865</v>
      </c>
    </row>
    <row r="9810" spans="1:6" ht="17.399999999999999" x14ac:dyDescent="0.25">
      <c r="A9810" s="52" t="s">
        <v>7448</v>
      </c>
      <c r="B9810" s="54" t="s">
        <v>7779</v>
      </c>
      <c r="C9810" s="61" t="s">
        <v>440</v>
      </c>
      <c r="D9810" s="449">
        <v>0</v>
      </c>
      <c r="E9810" s="453">
        <v>5.0000000000000001E-3</v>
      </c>
      <c r="F9810" s="453">
        <v>1.5309999999999999</v>
      </c>
    </row>
    <row r="9811" spans="1:6" ht="17.399999999999999" x14ac:dyDescent="0.25">
      <c r="A9811" s="53" t="s">
        <v>5133</v>
      </c>
      <c r="B9811" s="55" t="s">
        <v>4034</v>
      </c>
      <c r="C9811" s="62" t="s">
        <v>455</v>
      </c>
      <c r="D9811" s="450">
        <v>0</v>
      </c>
      <c r="E9811" s="454">
        <v>634.80899999999997</v>
      </c>
      <c r="F9811" s="454">
        <v>4048.5230000000001</v>
      </c>
    </row>
    <row r="9812" spans="1:6" ht="17.399999999999999" x14ac:dyDescent="0.25">
      <c r="A9812" s="58" t="s">
        <v>5133</v>
      </c>
      <c r="B9812" s="56" t="s">
        <v>4034</v>
      </c>
      <c r="C9812" s="142" t="s">
        <v>479</v>
      </c>
      <c r="D9812" s="452">
        <v>0</v>
      </c>
      <c r="E9812" s="456">
        <v>275.26299999999998</v>
      </c>
      <c r="F9812" s="456">
        <v>1460.242</v>
      </c>
    </row>
    <row r="9813" spans="1:6" ht="17.399999999999999" x14ac:dyDescent="0.25">
      <c r="A9813" s="59" t="s">
        <v>5133</v>
      </c>
      <c r="B9813" s="57" t="s">
        <v>4034</v>
      </c>
      <c r="C9813" s="143" t="s">
        <v>482</v>
      </c>
      <c r="D9813" s="451">
        <v>0</v>
      </c>
      <c r="E9813" s="455">
        <v>245.17</v>
      </c>
      <c r="F9813" s="455">
        <v>1297.72</v>
      </c>
    </row>
    <row r="9814" spans="1:6" ht="17.399999999999999" x14ac:dyDescent="0.25">
      <c r="A9814" s="52" t="s">
        <v>5133</v>
      </c>
      <c r="B9814" s="54" t="s">
        <v>4034</v>
      </c>
      <c r="C9814" s="61" t="s">
        <v>511</v>
      </c>
      <c r="D9814" s="449">
        <v>0</v>
      </c>
      <c r="E9814" s="453">
        <v>41.579000000000001</v>
      </c>
      <c r="F9814" s="453">
        <v>1030.9179999999999</v>
      </c>
    </row>
    <row r="9815" spans="1:6" ht="17.399999999999999" x14ac:dyDescent="0.25">
      <c r="A9815" s="53" t="s">
        <v>5133</v>
      </c>
      <c r="B9815" s="55" t="s">
        <v>4034</v>
      </c>
      <c r="C9815" s="62" t="s">
        <v>440</v>
      </c>
      <c r="D9815" s="450">
        <v>0</v>
      </c>
      <c r="E9815" s="454">
        <v>440.459</v>
      </c>
      <c r="F9815" s="454">
        <v>3454.4949999999999</v>
      </c>
    </row>
    <row r="9816" spans="1:6" ht="17.399999999999999" x14ac:dyDescent="0.25">
      <c r="A9816" s="52" t="s">
        <v>5134</v>
      </c>
      <c r="B9816" s="54" t="s">
        <v>6809</v>
      </c>
      <c r="C9816" s="61" t="s">
        <v>455</v>
      </c>
      <c r="D9816" s="449">
        <v>0</v>
      </c>
      <c r="E9816" s="453">
        <v>1099.33</v>
      </c>
      <c r="F9816" s="453">
        <v>10428.975</v>
      </c>
    </row>
    <row r="9817" spans="1:6" ht="17.399999999999999" x14ac:dyDescent="0.25">
      <c r="A9817" s="53" t="s">
        <v>5134</v>
      </c>
      <c r="B9817" s="55" t="s">
        <v>6809</v>
      </c>
      <c r="C9817" s="62" t="s">
        <v>440</v>
      </c>
      <c r="D9817" s="450">
        <v>0</v>
      </c>
      <c r="E9817" s="454">
        <v>50.11</v>
      </c>
      <c r="F9817" s="454">
        <v>676.49599999999998</v>
      </c>
    </row>
    <row r="9818" spans="1:6" ht="17.399999999999999" x14ac:dyDescent="0.25">
      <c r="A9818" s="58" t="s">
        <v>6577</v>
      </c>
      <c r="B9818" s="56" t="s">
        <v>3143</v>
      </c>
      <c r="C9818" s="142" t="s">
        <v>477</v>
      </c>
      <c r="D9818" s="452">
        <v>0</v>
      </c>
      <c r="E9818" s="456">
        <v>172.8</v>
      </c>
      <c r="F9818" s="456">
        <v>6730.29</v>
      </c>
    </row>
    <row r="9819" spans="1:6" ht="17.399999999999999" x14ac:dyDescent="0.25">
      <c r="A9819" s="59" t="s">
        <v>6577</v>
      </c>
      <c r="B9819" s="57" t="s">
        <v>3143</v>
      </c>
      <c r="C9819" s="143" t="s">
        <v>511</v>
      </c>
      <c r="D9819" s="451">
        <v>0</v>
      </c>
      <c r="E9819" s="455">
        <v>88.644000000000005</v>
      </c>
      <c r="F9819" s="455">
        <v>3670.0030000000002</v>
      </c>
    </row>
    <row r="9820" spans="1:6" ht="17.399999999999999" x14ac:dyDescent="0.25">
      <c r="A9820" s="52" t="s">
        <v>6577</v>
      </c>
      <c r="B9820" s="54" t="s">
        <v>3143</v>
      </c>
      <c r="C9820" s="61" t="s">
        <v>471</v>
      </c>
      <c r="D9820" s="449">
        <v>0</v>
      </c>
      <c r="E9820" s="453">
        <v>43.2</v>
      </c>
      <c r="F9820" s="453">
        <v>1602.18</v>
      </c>
    </row>
    <row r="9821" spans="1:6" ht="17.399999999999999" x14ac:dyDescent="0.25">
      <c r="A9821" s="53" t="s">
        <v>6577</v>
      </c>
      <c r="B9821" s="55" t="s">
        <v>3143</v>
      </c>
      <c r="C9821" s="62" t="s">
        <v>440</v>
      </c>
      <c r="D9821" s="450">
        <v>0</v>
      </c>
      <c r="E9821" s="454">
        <v>8.4000000000000005E-2</v>
      </c>
      <c r="F9821" s="454">
        <v>4.4109999999999996</v>
      </c>
    </row>
    <row r="9822" spans="1:6" ht="17.399999999999999" x14ac:dyDescent="0.25">
      <c r="A9822" s="52" t="s">
        <v>5136</v>
      </c>
      <c r="B9822" s="54" t="s">
        <v>2101</v>
      </c>
      <c r="C9822" s="61" t="s">
        <v>455</v>
      </c>
      <c r="D9822" s="449">
        <v>0</v>
      </c>
      <c r="E9822" s="453">
        <v>5840.1570000000002</v>
      </c>
      <c r="F9822" s="453">
        <v>32109.715</v>
      </c>
    </row>
    <row r="9823" spans="1:6" ht="17.399999999999999" x14ac:dyDescent="0.25">
      <c r="A9823" s="59" t="s">
        <v>5136</v>
      </c>
      <c r="B9823" s="57" t="s">
        <v>2101</v>
      </c>
      <c r="C9823" s="143" t="s">
        <v>482</v>
      </c>
      <c r="D9823" s="451">
        <v>0</v>
      </c>
      <c r="E9823" s="455">
        <v>343.62200000000001</v>
      </c>
      <c r="F9823" s="455">
        <v>8377.8670000000002</v>
      </c>
    </row>
    <row r="9824" spans="1:6" ht="17.399999999999999" x14ac:dyDescent="0.25">
      <c r="A9824" s="58" t="s">
        <v>5136</v>
      </c>
      <c r="B9824" s="56" t="s">
        <v>2101</v>
      </c>
      <c r="C9824" s="142" t="s">
        <v>463</v>
      </c>
      <c r="D9824" s="452">
        <v>0</v>
      </c>
      <c r="E9824" s="456">
        <v>448.05799999999999</v>
      </c>
      <c r="F9824" s="456">
        <v>6534.3940000000002</v>
      </c>
    </row>
    <row r="9825" spans="1:6" ht="17.399999999999999" x14ac:dyDescent="0.25">
      <c r="A9825" s="59" t="s">
        <v>5136</v>
      </c>
      <c r="B9825" s="57" t="s">
        <v>2101</v>
      </c>
      <c r="C9825" s="143" t="s">
        <v>453</v>
      </c>
      <c r="D9825" s="451">
        <v>0</v>
      </c>
      <c r="E9825" s="455">
        <v>1030.2190000000001</v>
      </c>
      <c r="F9825" s="455">
        <v>4208.3990000000003</v>
      </c>
    </row>
    <row r="9826" spans="1:6" ht="17.399999999999999" x14ac:dyDescent="0.25">
      <c r="A9826" s="52" t="s">
        <v>5136</v>
      </c>
      <c r="B9826" s="54" t="s">
        <v>2101</v>
      </c>
      <c r="C9826" s="61" t="s">
        <v>458</v>
      </c>
      <c r="D9826" s="449">
        <v>0</v>
      </c>
      <c r="E9826" s="453">
        <v>5.64</v>
      </c>
      <c r="F9826" s="453">
        <v>1467.375</v>
      </c>
    </row>
    <row r="9827" spans="1:6" ht="17.399999999999999" x14ac:dyDescent="0.25">
      <c r="A9827" s="53" t="s">
        <v>5136</v>
      </c>
      <c r="B9827" s="55" t="s">
        <v>2101</v>
      </c>
      <c r="C9827" s="62" t="s">
        <v>511</v>
      </c>
      <c r="D9827" s="450">
        <v>0</v>
      </c>
      <c r="E9827" s="454">
        <v>21.056999999999999</v>
      </c>
      <c r="F9827" s="454">
        <v>1453.4280000000001</v>
      </c>
    </row>
    <row r="9828" spans="1:6" ht="17.399999999999999" x14ac:dyDescent="0.25">
      <c r="A9828" s="58" t="s">
        <v>5136</v>
      </c>
      <c r="B9828" s="56" t="s">
        <v>2101</v>
      </c>
      <c r="C9828" s="142" t="s">
        <v>440</v>
      </c>
      <c r="D9828" s="452">
        <v>0</v>
      </c>
      <c r="E9828" s="456">
        <v>78.688999999999993</v>
      </c>
      <c r="F9828" s="456">
        <v>2143.0990000000002</v>
      </c>
    </row>
    <row r="9829" spans="1:6" ht="17.399999999999999" x14ac:dyDescent="0.25">
      <c r="A9829" s="59" t="s">
        <v>5137</v>
      </c>
      <c r="B9829" s="57" t="s">
        <v>3314</v>
      </c>
      <c r="C9829" s="143" t="s">
        <v>459</v>
      </c>
      <c r="D9829" s="451">
        <v>0</v>
      </c>
      <c r="E9829" s="455">
        <v>3387.4140000000002</v>
      </c>
      <c r="F9829" s="455">
        <v>8086.8310000000001</v>
      </c>
    </row>
    <row r="9830" spans="1:6" ht="17.399999999999999" x14ac:dyDescent="0.25">
      <c r="A9830" s="58" t="s">
        <v>5137</v>
      </c>
      <c r="B9830" s="56" t="s">
        <v>3314</v>
      </c>
      <c r="C9830" s="142" t="s">
        <v>455</v>
      </c>
      <c r="D9830" s="452">
        <v>0</v>
      </c>
      <c r="E9830" s="456">
        <v>649.81899999999996</v>
      </c>
      <c r="F9830" s="456">
        <v>3692.8870000000002</v>
      </c>
    </row>
    <row r="9831" spans="1:6" ht="17.399999999999999" x14ac:dyDescent="0.25">
      <c r="A9831" s="53" t="s">
        <v>5137</v>
      </c>
      <c r="B9831" s="55" t="s">
        <v>3314</v>
      </c>
      <c r="C9831" s="62" t="s">
        <v>453</v>
      </c>
      <c r="D9831" s="450">
        <v>0</v>
      </c>
      <c r="E9831" s="454">
        <v>143.98599999999999</v>
      </c>
      <c r="F9831" s="454">
        <v>1670.83</v>
      </c>
    </row>
    <row r="9832" spans="1:6" ht="17.399999999999999" x14ac:dyDescent="0.25">
      <c r="A9832" s="58" t="s">
        <v>5137</v>
      </c>
      <c r="B9832" s="56" t="s">
        <v>3314</v>
      </c>
      <c r="C9832" s="142" t="s">
        <v>454</v>
      </c>
      <c r="D9832" s="452">
        <v>0</v>
      </c>
      <c r="E9832" s="456">
        <v>210.6</v>
      </c>
      <c r="F9832" s="456">
        <v>1545.8589999999999</v>
      </c>
    </row>
    <row r="9833" spans="1:6" ht="17.399999999999999" x14ac:dyDescent="0.25">
      <c r="A9833" s="59" t="s">
        <v>5137</v>
      </c>
      <c r="B9833" s="57" t="s">
        <v>3314</v>
      </c>
      <c r="C9833" s="143" t="s">
        <v>440</v>
      </c>
      <c r="D9833" s="451">
        <v>0</v>
      </c>
      <c r="E9833" s="455">
        <v>95.07</v>
      </c>
      <c r="F9833" s="455">
        <v>2008.838</v>
      </c>
    </row>
    <row r="9834" spans="1:6" ht="17.399999999999999" x14ac:dyDescent="0.25">
      <c r="A9834" s="52" t="s">
        <v>5138</v>
      </c>
      <c r="B9834" s="54" t="s">
        <v>2102</v>
      </c>
      <c r="C9834" s="61" t="s">
        <v>455</v>
      </c>
      <c r="D9834" s="449">
        <v>0</v>
      </c>
      <c r="E9834" s="453">
        <v>30729.772000000001</v>
      </c>
      <c r="F9834" s="453">
        <v>300938.23999999999</v>
      </c>
    </row>
    <row r="9835" spans="1:6" ht="17.399999999999999" x14ac:dyDescent="0.25">
      <c r="A9835" s="59" t="s">
        <v>5138</v>
      </c>
      <c r="B9835" s="57" t="s">
        <v>2102</v>
      </c>
      <c r="C9835" s="143" t="s">
        <v>481</v>
      </c>
      <c r="D9835" s="451">
        <v>0</v>
      </c>
      <c r="E9835" s="455">
        <v>885.62699999999995</v>
      </c>
      <c r="F9835" s="455">
        <v>20495.535</v>
      </c>
    </row>
    <row r="9836" spans="1:6" ht="17.399999999999999" x14ac:dyDescent="0.25">
      <c r="A9836" s="52" t="s">
        <v>5138</v>
      </c>
      <c r="B9836" s="54" t="s">
        <v>2102</v>
      </c>
      <c r="C9836" s="61" t="s">
        <v>463</v>
      </c>
      <c r="D9836" s="449">
        <v>0</v>
      </c>
      <c r="E9836" s="453">
        <v>1407.4179999999999</v>
      </c>
      <c r="F9836" s="453">
        <v>15376.447</v>
      </c>
    </row>
    <row r="9837" spans="1:6" ht="17.399999999999999" x14ac:dyDescent="0.25">
      <c r="A9837" s="53" t="s">
        <v>5138</v>
      </c>
      <c r="B9837" s="55" t="s">
        <v>2102</v>
      </c>
      <c r="C9837" s="62" t="s">
        <v>479</v>
      </c>
      <c r="D9837" s="450">
        <v>0</v>
      </c>
      <c r="E9837" s="454">
        <v>986.55399999999997</v>
      </c>
      <c r="F9837" s="454">
        <v>11589.074000000001</v>
      </c>
    </row>
    <row r="9838" spans="1:6" ht="17.399999999999999" x14ac:dyDescent="0.25">
      <c r="A9838" s="58" t="s">
        <v>5138</v>
      </c>
      <c r="B9838" s="56" t="s">
        <v>2102</v>
      </c>
      <c r="C9838" s="142" t="s">
        <v>460</v>
      </c>
      <c r="D9838" s="452">
        <v>0</v>
      </c>
      <c r="E9838" s="456">
        <v>1049.0239999999999</v>
      </c>
      <c r="F9838" s="456">
        <v>3914.971</v>
      </c>
    </row>
    <row r="9839" spans="1:6" ht="17.399999999999999" x14ac:dyDescent="0.25">
      <c r="A9839" s="53" t="s">
        <v>5138</v>
      </c>
      <c r="B9839" s="55" t="s">
        <v>2102</v>
      </c>
      <c r="C9839" s="62" t="s">
        <v>442</v>
      </c>
      <c r="D9839" s="450">
        <v>0</v>
      </c>
      <c r="E9839" s="454">
        <v>33.143000000000001</v>
      </c>
      <c r="F9839" s="454">
        <v>2973.77</v>
      </c>
    </row>
    <row r="9840" spans="1:6" ht="17.399999999999999" x14ac:dyDescent="0.25">
      <c r="A9840" s="52" t="s">
        <v>5138</v>
      </c>
      <c r="B9840" s="54" t="s">
        <v>2102</v>
      </c>
      <c r="C9840" s="61" t="s">
        <v>482</v>
      </c>
      <c r="D9840" s="449">
        <v>0</v>
      </c>
      <c r="E9840" s="453">
        <v>348.48500000000001</v>
      </c>
      <c r="F9840" s="453">
        <v>2440.1509999999998</v>
      </c>
    </row>
    <row r="9841" spans="1:6" ht="17.399999999999999" x14ac:dyDescent="0.25">
      <c r="A9841" s="59" t="s">
        <v>5138</v>
      </c>
      <c r="B9841" s="57" t="s">
        <v>2102</v>
      </c>
      <c r="C9841" s="143" t="s">
        <v>511</v>
      </c>
      <c r="D9841" s="451">
        <v>0</v>
      </c>
      <c r="E9841" s="455">
        <v>337.28399999999999</v>
      </c>
      <c r="F9841" s="455">
        <v>2106.511</v>
      </c>
    </row>
    <row r="9842" spans="1:6" ht="17.399999999999999" x14ac:dyDescent="0.25">
      <c r="A9842" s="58" t="s">
        <v>5138</v>
      </c>
      <c r="B9842" s="56" t="s">
        <v>2102</v>
      </c>
      <c r="C9842" s="142" t="s">
        <v>471</v>
      </c>
      <c r="D9842" s="452">
        <v>0</v>
      </c>
      <c r="E9842" s="456">
        <v>107.45</v>
      </c>
      <c r="F9842" s="456">
        <v>1198.307</v>
      </c>
    </row>
    <row r="9843" spans="1:6" ht="17.399999999999999" x14ac:dyDescent="0.25">
      <c r="A9843" s="53" t="s">
        <v>5138</v>
      </c>
      <c r="B9843" s="55" t="s">
        <v>2102</v>
      </c>
      <c r="C9843" s="62" t="s">
        <v>440</v>
      </c>
      <c r="D9843" s="450">
        <v>0</v>
      </c>
      <c r="E9843" s="454">
        <v>113.209</v>
      </c>
      <c r="F9843" s="454">
        <v>3366.9009999999998</v>
      </c>
    </row>
    <row r="9844" spans="1:6" ht="17.399999999999999" x14ac:dyDescent="0.25">
      <c r="A9844" s="58" t="s">
        <v>5139</v>
      </c>
      <c r="B9844" s="56" t="s">
        <v>2103</v>
      </c>
      <c r="C9844" s="142" t="s">
        <v>455</v>
      </c>
      <c r="D9844" s="452">
        <v>0</v>
      </c>
      <c r="E9844" s="456">
        <v>2718.7379999999998</v>
      </c>
      <c r="F9844" s="456">
        <v>25993.355</v>
      </c>
    </row>
    <row r="9845" spans="1:6" ht="17.399999999999999" x14ac:dyDescent="0.25">
      <c r="A9845" s="59" t="s">
        <v>5139</v>
      </c>
      <c r="B9845" s="57" t="s">
        <v>2103</v>
      </c>
      <c r="C9845" s="143" t="s">
        <v>463</v>
      </c>
      <c r="D9845" s="451">
        <v>0</v>
      </c>
      <c r="E9845" s="455">
        <v>104.741</v>
      </c>
      <c r="F9845" s="455">
        <v>1225.0260000000001</v>
      </c>
    </row>
    <row r="9846" spans="1:6" ht="17.399999999999999" x14ac:dyDescent="0.25">
      <c r="A9846" s="52" t="s">
        <v>5139</v>
      </c>
      <c r="B9846" s="54" t="s">
        <v>2103</v>
      </c>
      <c r="C9846" s="61" t="s">
        <v>440</v>
      </c>
      <c r="D9846" s="449">
        <v>0</v>
      </c>
      <c r="E9846" s="453">
        <v>191.25200000000001</v>
      </c>
      <c r="F9846" s="453">
        <v>1179.7750000000001</v>
      </c>
    </row>
    <row r="9847" spans="1:6" ht="17.399999999999999" x14ac:dyDescent="0.25">
      <c r="A9847" s="59" t="s">
        <v>3757</v>
      </c>
      <c r="B9847" s="57" t="s">
        <v>2104</v>
      </c>
      <c r="C9847" s="143" t="s">
        <v>455</v>
      </c>
      <c r="D9847" s="451">
        <v>0</v>
      </c>
      <c r="E9847" s="455">
        <v>8549.3080000000009</v>
      </c>
      <c r="F9847" s="455">
        <v>80549.327999999994</v>
      </c>
    </row>
    <row r="9848" spans="1:6" ht="17.399999999999999" x14ac:dyDescent="0.25">
      <c r="A9848" s="58" t="s">
        <v>3757</v>
      </c>
      <c r="B9848" s="56" t="s">
        <v>2104</v>
      </c>
      <c r="C9848" s="142" t="s">
        <v>481</v>
      </c>
      <c r="D9848" s="452">
        <v>0</v>
      </c>
      <c r="E9848" s="456">
        <v>2325.5140000000001</v>
      </c>
      <c r="F9848" s="456">
        <v>52131.131999999998</v>
      </c>
    </row>
    <row r="9849" spans="1:6" ht="17.399999999999999" x14ac:dyDescent="0.25">
      <c r="A9849" s="59" t="s">
        <v>3757</v>
      </c>
      <c r="B9849" s="57" t="s">
        <v>2104</v>
      </c>
      <c r="C9849" s="143" t="s">
        <v>511</v>
      </c>
      <c r="D9849" s="451">
        <v>0</v>
      </c>
      <c r="E9849" s="455">
        <v>514.03899999999999</v>
      </c>
      <c r="F9849" s="455">
        <v>33020.788</v>
      </c>
    </row>
    <row r="9850" spans="1:6" ht="17.399999999999999" x14ac:dyDescent="0.25">
      <c r="A9850" s="58" t="s">
        <v>3757</v>
      </c>
      <c r="B9850" s="56" t="s">
        <v>2104</v>
      </c>
      <c r="C9850" s="142" t="s">
        <v>478</v>
      </c>
      <c r="D9850" s="452">
        <v>0</v>
      </c>
      <c r="E9850" s="456">
        <v>1227.6780000000001</v>
      </c>
      <c r="F9850" s="456">
        <v>22174.917000000001</v>
      </c>
    </row>
    <row r="9851" spans="1:6" ht="17.399999999999999" x14ac:dyDescent="0.25">
      <c r="A9851" s="53" t="s">
        <v>3757</v>
      </c>
      <c r="B9851" s="55" t="s">
        <v>2104</v>
      </c>
      <c r="C9851" s="62" t="s">
        <v>482</v>
      </c>
      <c r="D9851" s="450">
        <v>0</v>
      </c>
      <c r="E9851" s="454">
        <v>433.58800000000002</v>
      </c>
      <c r="F9851" s="454">
        <v>9828.5349999999999</v>
      </c>
    </row>
    <row r="9852" spans="1:6" ht="17.399999999999999" x14ac:dyDescent="0.25">
      <c r="A9852" s="58" t="s">
        <v>3757</v>
      </c>
      <c r="B9852" s="56" t="s">
        <v>2104</v>
      </c>
      <c r="C9852" s="142" t="s">
        <v>442</v>
      </c>
      <c r="D9852" s="452">
        <v>0</v>
      </c>
      <c r="E9852" s="456">
        <v>31.033000000000001</v>
      </c>
      <c r="F9852" s="456">
        <v>1615.924</v>
      </c>
    </row>
    <row r="9853" spans="1:6" ht="17.399999999999999" x14ac:dyDescent="0.25">
      <c r="A9853" s="53" t="s">
        <v>3757</v>
      </c>
      <c r="B9853" s="55" t="s">
        <v>2104</v>
      </c>
      <c r="C9853" s="62" t="s">
        <v>459</v>
      </c>
      <c r="D9853" s="450">
        <v>0</v>
      </c>
      <c r="E9853" s="454">
        <v>34.103000000000002</v>
      </c>
      <c r="F9853" s="454">
        <v>1156.4559999999999</v>
      </c>
    </row>
    <row r="9854" spans="1:6" ht="17.399999999999999" x14ac:dyDescent="0.25">
      <c r="A9854" s="52" t="s">
        <v>3757</v>
      </c>
      <c r="B9854" s="54" t="s">
        <v>2104</v>
      </c>
      <c r="C9854" s="61" t="s">
        <v>463</v>
      </c>
      <c r="D9854" s="449">
        <v>0</v>
      </c>
      <c r="E9854" s="453">
        <v>48.573999999999998</v>
      </c>
      <c r="F9854" s="453">
        <v>1148.444</v>
      </c>
    </row>
    <row r="9855" spans="1:6" ht="17.399999999999999" x14ac:dyDescent="0.25">
      <c r="A9855" s="59" t="s">
        <v>3757</v>
      </c>
      <c r="B9855" s="57" t="s">
        <v>2104</v>
      </c>
      <c r="C9855" s="143" t="s">
        <v>440</v>
      </c>
      <c r="D9855" s="451">
        <v>0</v>
      </c>
      <c r="E9855" s="455">
        <v>57.167000000000002</v>
      </c>
      <c r="F9855" s="455">
        <v>2849.2750000000001</v>
      </c>
    </row>
    <row r="9856" spans="1:6" ht="17.399999999999999" x14ac:dyDescent="0.25">
      <c r="A9856" s="58" t="s">
        <v>5140</v>
      </c>
      <c r="B9856" s="56" t="s">
        <v>2105</v>
      </c>
      <c r="C9856" s="142" t="s">
        <v>455</v>
      </c>
      <c r="D9856" s="452">
        <v>0</v>
      </c>
      <c r="E9856" s="456">
        <v>15197.555</v>
      </c>
      <c r="F9856" s="456">
        <v>75652.157000000007</v>
      </c>
    </row>
    <row r="9857" spans="1:6" ht="17.399999999999999" x14ac:dyDescent="0.25">
      <c r="A9857" s="53" t="s">
        <v>5140</v>
      </c>
      <c r="B9857" s="55" t="s">
        <v>2105</v>
      </c>
      <c r="C9857" s="62" t="s">
        <v>459</v>
      </c>
      <c r="D9857" s="450">
        <v>0</v>
      </c>
      <c r="E9857" s="454">
        <v>1501.7170000000001</v>
      </c>
      <c r="F9857" s="454">
        <v>27108.753000000001</v>
      </c>
    </row>
    <row r="9858" spans="1:6" ht="17.399999999999999" x14ac:dyDescent="0.25">
      <c r="A9858" s="52" t="s">
        <v>5140</v>
      </c>
      <c r="B9858" s="54" t="s">
        <v>2105</v>
      </c>
      <c r="C9858" s="61" t="s">
        <v>481</v>
      </c>
      <c r="D9858" s="449">
        <v>0</v>
      </c>
      <c r="E9858" s="453">
        <v>379.17200000000003</v>
      </c>
      <c r="F9858" s="453">
        <v>9444.2450000000008</v>
      </c>
    </row>
    <row r="9859" spans="1:6" ht="17.399999999999999" x14ac:dyDescent="0.25">
      <c r="A9859" s="53" t="s">
        <v>5140</v>
      </c>
      <c r="B9859" s="55" t="s">
        <v>2105</v>
      </c>
      <c r="C9859" s="62" t="s">
        <v>454</v>
      </c>
      <c r="D9859" s="450">
        <v>0</v>
      </c>
      <c r="E9859" s="454">
        <v>1179.5</v>
      </c>
      <c r="F9859" s="454">
        <v>9434.8080000000009</v>
      </c>
    </row>
    <row r="9860" spans="1:6" ht="17.399999999999999" x14ac:dyDescent="0.25">
      <c r="A9860" s="52" t="s">
        <v>5140</v>
      </c>
      <c r="B9860" s="54" t="s">
        <v>2105</v>
      </c>
      <c r="C9860" s="61" t="s">
        <v>478</v>
      </c>
      <c r="D9860" s="449">
        <v>0</v>
      </c>
      <c r="E9860" s="453">
        <v>268.30200000000002</v>
      </c>
      <c r="F9860" s="453">
        <v>6685.1840000000002</v>
      </c>
    </row>
    <row r="9861" spans="1:6" ht="17.399999999999999" x14ac:dyDescent="0.25">
      <c r="A9861" s="59" t="s">
        <v>5140</v>
      </c>
      <c r="B9861" s="57" t="s">
        <v>2105</v>
      </c>
      <c r="C9861" s="143" t="s">
        <v>453</v>
      </c>
      <c r="D9861" s="451">
        <v>0</v>
      </c>
      <c r="E9861" s="455">
        <v>254.66</v>
      </c>
      <c r="F9861" s="455">
        <v>2073.2220000000002</v>
      </c>
    </row>
    <row r="9862" spans="1:6" ht="17.399999999999999" x14ac:dyDescent="0.25">
      <c r="A9862" s="52" t="s">
        <v>5140</v>
      </c>
      <c r="B9862" s="54" t="s">
        <v>2105</v>
      </c>
      <c r="C9862" s="61" t="s">
        <v>440</v>
      </c>
      <c r="D9862" s="449">
        <v>0</v>
      </c>
      <c r="E9862" s="453">
        <v>68.998000000000005</v>
      </c>
      <c r="F9862" s="453">
        <v>1800.117</v>
      </c>
    </row>
    <row r="9863" spans="1:6" ht="17.399999999999999" x14ac:dyDescent="0.25">
      <c r="A9863" s="53" t="s">
        <v>5141</v>
      </c>
      <c r="B9863" s="55" t="s">
        <v>3599</v>
      </c>
      <c r="C9863" s="62" t="s">
        <v>463</v>
      </c>
      <c r="D9863" s="450">
        <v>0</v>
      </c>
      <c r="E9863" s="454">
        <v>371.68799999999999</v>
      </c>
      <c r="F9863" s="454">
        <v>10521.817999999999</v>
      </c>
    </row>
    <row r="9864" spans="1:6" ht="17.399999999999999" x14ac:dyDescent="0.25">
      <c r="A9864" s="52" t="s">
        <v>5141</v>
      </c>
      <c r="B9864" s="54" t="s">
        <v>3599</v>
      </c>
      <c r="C9864" s="61" t="s">
        <v>482</v>
      </c>
      <c r="D9864" s="449">
        <v>0</v>
      </c>
      <c r="E9864" s="453">
        <v>74.984999999999999</v>
      </c>
      <c r="F9864" s="453">
        <v>2114.7800000000002</v>
      </c>
    </row>
    <row r="9865" spans="1:6" ht="17.399999999999999" x14ac:dyDescent="0.25">
      <c r="A9865" s="53" t="s">
        <v>5141</v>
      </c>
      <c r="B9865" s="55" t="s">
        <v>3599</v>
      </c>
      <c r="C9865" s="62" t="s">
        <v>455</v>
      </c>
      <c r="D9865" s="450">
        <v>0</v>
      </c>
      <c r="E9865" s="454">
        <v>198.10400000000001</v>
      </c>
      <c r="F9865" s="454">
        <v>1897.1890000000001</v>
      </c>
    </row>
    <row r="9866" spans="1:6" ht="17.399999999999999" x14ac:dyDescent="0.25">
      <c r="A9866" s="52" t="s">
        <v>5141</v>
      </c>
      <c r="B9866" s="54" t="s">
        <v>3599</v>
      </c>
      <c r="C9866" s="61" t="s">
        <v>440</v>
      </c>
      <c r="D9866" s="449">
        <v>0</v>
      </c>
      <c r="E9866" s="453">
        <v>37.183999999999997</v>
      </c>
      <c r="F9866" s="453">
        <v>2338.8440000000001</v>
      </c>
    </row>
    <row r="9867" spans="1:6" ht="17.399999999999999" x14ac:dyDescent="0.25">
      <c r="A9867" s="53" t="s">
        <v>5142</v>
      </c>
      <c r="B9867" s="55" t="s">
        <v>3600</v>
      </c>
      <c r="C9867" s="62" t="s">
        <v>511</v>
      </c>
      <c r="D9867" s="450">
        <v>0</v>
      </c>
      <c r="E9867" s="454">
        <v>481.08499999999998</v>
      </c>
      <c r="F9867" s="454">
        <v>19401.941999999999</v>
      </c>
    </row>
    <row r="9868" spans="1:6" ht="17.399999999999999" x14ac:dyDescent="0.25">
      <c r="A9868" s="52" t="s">
        <v>5142</v>
      </c>
      <c r="B9868" s="54" t="s">
        <v>3600</v>
      </c>
      <c r="C9868" s="61" t="s">
        <v>482</v>
      </c>
      <c r="D9868" s="449">
        <v>0</v>
      </c>
      <c r="E9868" s="453">
        <v>272.44099999999997</v>
      </c>
      <c r="F9868" s="453">
        <v>6529.527</v>
      </c>
    </row>
    <row r="9869" spans="1:6" ht="17.399999999999999" x14ac:dyDescent="0.25">
      <c r="A9869" s="53" t="s">
        <v>5142</v>
      </c>
      <c r="B9869" s="55" t="s">
        <v>3600</v>
      </c>
      <c r="C9869" s="62" t="s">
        <v>440</v>
      </c>
      <c r="D9869" s="450">
        <v>0</v>
      </c>
      <c r="E9869" s="454">
        <v>31.035</v>
      </c>
      <c r="F9869" s="454">
        <v>232.87700000000001</v>
      </c>
    </row>
    <row r="9870" spans="1:6" ht="17.399999999999999" x14ac:dyDescent="0.25">
      <c r="A9870" s="58" t="s">
        <v>7449</v>
      </c>
      <c r="B9870" s="56" t="s">
        <v>7780</v>
      </c>
      <c r="C9870" s="142" t="s">
        <v>511</v>
      </c>
      <c r="D9870" s="452">
        <v>0</v>
      </c>
      <c r="E9870" s="456">
        <v>202.566</v>
      </c>
      <c r="F9870" s="456">
        <v>9646.5149999999994</v>
      </c>
    </row>
    <row r="9871" spans="1:6" ht="17.399999999999999" x14ac:dyDescent="0.25">
      <c r="A9871" s="59" t="s">
        <v>7449</v>
      </c>
      <c r="B9871" s="57" t="s">
        <v>7780</v>
      </c>
      <c r="C9871" s="143" t="s">
        <v>463</v>
      </c>
      <c r="D9871" s="451">
        <v>0</v>
      </c>
      <c r="E9871" s="455">
        <v>267.16699999999997</v>
      </c>
      <c r="F9871" s="455">
        <v>5850.82</v>
      </c>
    </row>
    <row r="9872" spans="1:6" ht="17.399999999999999" x14ac:dyDescent="0.25">
      <c r="A9872" s="58" t="s">
        <v>7449</v>
      </c>
      <c r="B9872" s="56" t="s">
        <v>7780</v>
      </c>
      <c r="C9872" s="142" t="s">
        <v>455</v>
      </c>
      <c r="D9872" s="452">
        <v>0</v>
      </c>
      <c r="E9872" s="456">
        <v>264.495</v>
      </c>
      <c r="F9872" s="456">
        <v>2582.4229999999998</v>
      </c>
    </row>
    <row r="9873" spans="1:6" ht="17.399999999999999" x14ac:dyDescent="0.25">
      <c r="A9873" s="59" t="s">
        <v>7449</v>
      </c>
      <c r="B9873" s="57" t="s">
        <v>7780</v>
      </c>
      <c r="C9873" s="143" t="s">
        <v>481</v>
      </c>
      <c r="D9873" s="451">
        <v>0</v>
      </c>
      <c r="E9873" s="455">
        <v>75.831999999999994</v>
      </c>
      <c r="F9873" s="455">
        <v>2010.9559999999999</v>
      </c>
    </row>
    <row r="9874" spans="1:6" ht="17.399999999999999" x14ac:dyDescent="0.25">
      <c r="A9874" s="52" t="s">
        <v>7449</v>
      </c>
      <c r="B9874" s="54" t="s">
        <v>7780</v>
      </c>
      <c r="C9874" s="61" t="s">
        <v>440</v>
      </c>
      <c r="D9874" s="449">
        <v>0</v>
      </c>
      <c r="E9874" s="453">
        <v>89.156999999999996</v>
      </c>
      <c r="F9874" s="453">
        <v>822.29</v>
      </c>
    </row>
    <row r="9875" spans="1:6" ht="17.399999999999999" x14ac:dyDescent="0.25">
      <c r="A9875" s="53" t="s">
        <v>7450</v>
      </c>
      <c r="B9875" s="55" t="s">
        <v>7781</v>
      </c>
      <c r="C9875" s="62" t="s">
        <v>455</v>
      </c>
      <c r="D9875" s="450">
        <v>0</v>
      </c>
      <c r="E9875" s="454">
        <v>1656.748</v>
      </c>
      <c r="F9875" s="454">
        <v>28257.656999999999</v>
      </c>
    </row>
    <row r="9876" spans="1:6" ht="17.399999999999999" x14ac:dyDescent="0.25">
      <c r="A9876" s="52" t="s">
        <v>7450</v>
      </c>
      <c r="B9876" s="54" t="s">
        <v>7781</v>
      </c>
      <c r="C9876" s="61" t="s">
        <v>511</v>
      </c>
      <c r="D9876" s="449">
        <v>0</v>
      </c>
      <c r="E9876" s="453">
        <v>20.341999999999999</v>
      </c>
      <c r="F9876" s="453">
        <v>3190.78</v>
      </c>
    </row>
    <row r="9877" spans="1:6" ht="17.399999999999999" x14ac:dyDescent="0.25">
      <c r="A9877" s="53" t="s">
        <v>7450</v>
      </c>
      <c r="B9877" s="55" t="s">
        <v>7781</v>
      </c>
      <c r="C9877" s="62" t="s">
        <v>440</v>
      </c>
      <c r="D9877" s="450">
        <v>0</v>
      </c>
      <c r="E9877" s="454">
        <v>29.562999999999999</v>
      </c>
      <c r="F9877" s="454">
        <v>824.94100000000003</v>
      </c>
    </row>
    <row r="9878" spans="1:6" ht="17.399999999999999" x14ac:dyDescent="0.25">
      <c r="A9878" s="58" t="s">
        <v>6578</v>
      </c>
      <c r="B9878" s="56" t="s">
        <v>4172</v>
      </c>
      <c r="C9878" s="142" t="s">
        <v>873</v>
      </c>
      <c r="D9878" s="452">
        <v>0</v>
      </c>
      <c r="E9878" s="456">
        <v>1033.875</v>
      </c>
      <c r="F9878" s="456">
        <v>9320.4089999999997</v>
      </c>
    </row>
    <row r="9879" spans="1:6" ht="17.399999999999999" x14ac:dyDescent="0.25">
      <c r="A9879" s="59" t="s">
        <v>6578</v>
      </c>
      <c r="B9879" s="57" t="s">
        <v>4172</v>
      </c>
      <c r="C9879" s="143" t="s">
        <v>463</v>
      </c>
      <c r="D9879" s="451">
        <v>0</v>
      </c>
      <c r="E9879" s="455">
        <v>237.16399999999999</v>
      </c>
      <c r="F9879" s="455">
        <v>1836.864</v>
      </c>
    </row>
    <row r="9880" spans="1:6" ht="17.399999999999999" x14ac:dyDescent="0.25">
      <c r="A9880" s="52" t="s">
        <v>6578</v>
      </c>
      <c r="B9880" s="54" t="s">
        <v>4172</v>
      </c>
      <c r="C9880" s="61" t="s">
        <v>440</v>
      </c>
      <c r="D9880" s="449">
        <v>0</v>
      </c>
      <c r="E9880" s="453">
        <v>563.66099999999994</v>
      </c>
      <c r="F9880" s="453">
        <v>4121.8230000000003</v>
      </c>
    </row>
    <row r="9881" spans="1:6" ht="17.399999999999999" x14ac:dyDescent="0.25">
      <c r="A9881" s="53" t="s">
        <v>5143</v>
      </c>
      <c r="B9881" s="55" t="s">
        <v>2106</v>
      </c>
      <c r="C9881" s="62" t="s">
        <v>455</v>
      </c>
      <c r="D9881" s="450">
        <v>0</v>
      </c>
      <c r="E9881" s="454">
        <v>3449.9349999999999</v>
      </c>
      <c r="F9881" s="454">
        <v>12812.705</v>
      </c>
    </row>
    <row r="9882" spans="1:6" ht="17.399999999999999" x14ac:dyDescent="0.25">
      <c r="A9882" s="52" t="s">
        <v>5143</v>
      </c>
      <c r="B9882" s="54" t="s">
        <v>2106</v>
      </c>
      <c r="C9882" s="61" t="s">
        <v>479</v>
      </c>
      <c r="D9882" s="449">
        <v>0</v>
      </c>
      <c r="E9882" s="453">
        <v>1801.2429999999999</v>
      </c>
      <c r="F9882" s="453">
        <v>8153.66</v>
      </c>
    </row>
    <row r="9883" spans="1:6" ht="17.399999999999999" x14ac:dyDescent="0.25">
      <c r="A9883" s="53" t="s">
        <v>5143</v>
      </c>
      <c r="B9883" s="55" t="s">
        <v>2106</v>
      </c>
      <c r="C9883" s="62" t="s">
        <v>463</v>
      </c>
      <c r="D9883" s="450">
        <v>0</v>
      </c>
      <c r="E9883" s="454">
        <v>1945.9749999999999</v>
      </c>
      <c r="F9883" s="454">
        <v>8085.4549999999999</v>
      </c>
    </row>
    <row r="9884" spans="1:6" ht="17.399999999999999" x14ac:dyDescent="0.25">
      <c r="A9884" s="52" t="s">
        <v>5143</v>
      </c>
      <c r="B9884" s="54" t="s">
        <v>2106</v>
      </c>
      <c r="C9884" s="61" t="s">
        <v>478</v>
      </c>
      <c r="D9884" s="449">
        <v>0</v>
      </c>
      <c r="E9884" s="453">
        <v>1640.874</v>
      </c>
      <c r="F9884" s="453">
        <v>6344.2070000000003</v>
      </c>
    </row>
    <row r="9885" spans="1:6" ht="17.399999999999999" x14ac:dyDescent="0.25">
      <c r="A9885" s="53" t="s">
        <v>5143</v>
      </c>
      <c r="B9885" s="55" t="s">
        <v>2106</v>
      </c>
      <c r="C9885" s="62" t="s">
        <v>459</v>
      </c>
      <c r="D9885" s="450">
        <v>0</v>
      </c>
      <c r="E9885" s="454">
        <v>439.73700000000002</v>
      </c>
      <c r="F9885" s="454">
        <v>1902.1420000000001</v>
      </c>
    </row>
    <row r="9886" spans="1:6" ht="17.399999999999999" x14ac:dyDescent="0.25">
      <c r="A9886" s="52" t="s">
        <v>5143</v>
      </c>
      <c r="B9886" s="54" t="s">
        <v>2106</v>
      </c>
      <c r="C9886" s="61" t="s">
        <v>481</v>
      </c>
      <c r="D9886" s="449">
        <v>0</v>
      </c>
      <c r="E9886" s="453">
        <v>389.92500000000001</v>
      </c>
      <c r="F9886" s="453">
        <v>1559.7650000000001</v>
      </c>
    </row>
    <row r="9887" spans="1:6" ht="17.399999999999999" x14ac:dyDescent="0.25">
      <c r="A9887" s="53" t="s">
        <v>5143</v>
      </c>
      <c r="B9887" s="55" t="s">
        <v>2106</v>
      </c>
      <c r="C9887" s="62" t="s">
        <v>482</v>
      </c>
      <c r="D9887" s="450">
        <v>0</v>
      </c>
      <c r="E9887" s="454">
        <v>310.50599999999997</v>
      </c>
      <c r="F9887" s="454">
        <v>1303.509</v>
      </c>
    </row>
    <row r="9888" spans="1:6" ht="17.399999999999999" x14ac:dyDescent="0.25">
      <c r="A9888" s="52" t="s">
        <v>5143</v>
      </c>
      <c r="B9888" s="54" t="s">
        <v>2106</v>
      </c>
      <c r="C9888" s="61" t="s">
        <v>440</v>
      </c>
      <c r="D9888" s="449">
        <v>0</v>
      </c>
      <c r="E9888" s="453">
        <v>165.79499999999999</v>
      </c>
      <c r="F9888" s="453">
        <v>1805.046</v>
      </c>
    </row>
    <row r="9889" spans="1:6" ht="17.399999999999999" x14ac:dyDescent="0.25">
      <c r="A9889" s="53" t="s">
        <v>5144</v>
      </c>
      <c r="B9889" s="55" t="s">
        <v>2107</v>
      </c>
      <c r="C9889" s="62" t="s">
        <v>481</v>
      </c>
      <c r="D9889" s="450">
        <v>0</v>
      </c>
      <c r="E9889" s="454">
        <v>1874.75</v>
      </c>
      <c r="F9889" s="454">
        <v>14410.164000000001</v>
      </c>
    </row>
    <row r="9890" spans="1:6" ht="17.399999999999999" x14ac:dyDescent="0.25">
      <c r="A9890" s="58" t="s">
        <v>5144</v>
      </c>
      <c r="B9890" s="56" t="s">
        <v>2107</v>
      </c>
      <c r="C9890" s="142" t="s">
        <v>463</v>
      </c>
      <c r="D9890" s="452">
        <v>0</v>
      </c>
      <c r="E9890" s="456">
        <v>1537.7719999999999</v>
      </c>
      <c r="F9890" s="456">
        <v>11169.224</v>
      </c>
    </row>
    <row r="9891" spans="1:6" ht="17.399999999999999" x14ac:dyDescent="0.25">
      <c r="A9891" s="59" t="s">
        <v>5144</v>
      </c>
      <c r="B9891" s="57" t="s">
        <v>2107</v>
      </c>
      <c r="C9891" s="143" t="s">
        <v>465</v>
      </c>
      <c r="D9891" s="451">
        <v>0</v>
      </c>
      <c r="E9891" s="455">
        <v>1331.924</v>
      </c>
      <c r="F9891" s="455">
        <v>10985.527</v>
      </c>
    </row>
    <row r="9892" spans="1:6" ht="17.399999999999999" x14ac:dyDescent="0.25">
      <c r="A9892" s="58" t="s">
        <v>5144</v>
      </c>
      <c r="B9892" s="56" t="s">
        <v>2107</v>
      </c>
      <c r="C9892" s="142" t="s">
        <v>447</v>
      </c>
      <c r="D9892" s="452">
        <v>0</v>
      </c>
      <c r="E9892" s="456">
        <v>937.37900000000002</v>
      </c>
      <c r="F9892" s="456">
        <v>8074.5950000000003</v>
      </c>
    </row>
    <row r="9893" spans="1:6" ht="17.399999999999999" x14ac:dyDescent="0.25">
      <c r="A9893" s="59" t="s">
        <v>5144</v>
      </c>
      <c r="B9893" s="57" t="s">
        <v>2107</v>
      </c>
      <c r="C9893" s="143" t="s">
        <v>455</v>
      </c>
      <c r="D9893" s="451">
        <v>0</v>
      </c>
      <c r="E9893" s="455">
        <v>791.91399999999999</v>
      </c>
      <c r="F9893" s="455">
        <v>5456.0290000000005</v>
      </c>
    </row>
    <row r="9894" spans="1:6" ht="17.399999999999999" x14ac:dyDescent="0.25">
      <c r="A9894" s="52" t="s">
        <v>5144</v>
      </c>
      <c r="B9894" s="54" t="s">
        <v>2107</v>
      </c>
      <c r="C9894" s="61" t="s">
        <v>440</v>
      </c>
      <c r="D9894" s="449">
        <v>0</v>
      </c>
      <c r="E9894" s="453">
        <v>76.632999999999996</v>
      </c>
      <c r="F9894" s="453">
        <v>666.923</v>
      </c>
    </row>
    <row r="9895" spans="1:6" ht="17.399999999999999" x14ac:dyDescent="0.25">
      <c r="A9895" s="53" t="s">
        <v>7451</v>
      </c>
      <c r="B9895" s="55" t="s">
        <v>7782</v>
      </c>
      <c r="C9895" s="62" t="s">
        <v>511</v>
      </c>
      <c r="D9895" s="450">
        <v>0</v>
      </c>
      <c r="E9895" s="454">
        <v>340.99799999999999</v>
      </c>
      <c r="F9895" s="454">
        <v>17673.796999999999</v>
      </c>
    </row>
    <row r="9896" spans="1:6" ht="17.399999999999999" x14ac:dyDescent="0.25">
      <c r="A9896" s="58" t="s">
        <v>7451</v>
      </c>
      <c r="B9896" s="56" t="s">
        <v>7782</v>
      </c>
      <c r="C9896" s="142" t="s">
        <v>455</v>
      </c>
      <c r="D9896" s="452">
        <v>0</v>
      </c>
      <c r="E9896" s="456">
        <v>348.26100000000002</v>
      </c>
      <c r="F9896" s="456">
        <v>4070.223</v>
      </c>
    </row>
    <row r="9897" spans="1:6" ht="17.399999999999999" x14ac:dyDescent="0.25">
      <c r="A9897" s="59" t="s">
        <v>7451</v>
      </c>
      <c r="B9897" s="57" t="s">
        <v>7782</v>
      </c>
      <c r="C9897" s="143" t="s">
        <v>481</v>
      </c>
      <c r="D9897" s="451">
        <v>0</v>
      </c>
      <c r="E9897" s="455">
        <v>62.563000000000002</v>
      </c>
      <c r="F9897" s="455">
        <v>1288.6420000000001</v>
      </c>
    </row>
    <row r="9898" spans="1:6" ht="17.399999999999999" x14ac:dyDescent="0.25">
      <c r="A9898" s="52" t="s">
        <v>7451</v>
      </c>
      <c r="B9898" s="54" t="s">
        <v>7782</v>
      </c>
      <c r="C9898" s="61" t="s">
        <v>440</v>
      </c>
      <c r="D9898" s="449">
        <v>0</v>
      </c>
      <c r="E9898" s="453">
        <v>73.33</v>
      </c>
      <c r="F9898" s="453">
        <v>1110.94</v>
      </c>
    </row>
    <row r="9899" spans="1:6" ht="17.399999999999999" x14ac:dyDescent="0.25">
      <c r="A9899" s="53" t="s">
        <v>5147</v>
      </c>
      <c r="B9899" s="55" t="s">
        <v>3601</v>
      </c>
      <c r="C9899" s="62" t="s">
        <v>511</v>
      </c>
      <c r="D9899" s="450">
        <v>0</v>
      </c>
      <c r="E9899" s="454">
        <v>188.393</v>
      </c>
      <c r="F9899" s="454">
        <v>11221.773999999999</v>
      </c>
    </row>
    <row r="9900" spans="1:6" ht="17.399999999999999" x14ac:dyDescent="0.25">
      <c r="A9900" s="58" t="s">
        <v>5147</v>
      </c>
      <c r="B9900" s="56" t="s">
        <v>3601</v>
      </c>
      <c r="C9900" s="142" t="s">
        <v>455</v>
      </c>
      <c r="D9900" s="452">
        <v>0</v>
      </c>
      <c r="E9900" s="456">
        <v>383.74</v>
      </c>
      <c r="F9900" s="456">
        <v>4654.8090000000002</v>
      </c>
    </row>
    <row r="9901" spans="1:6" ht="17.399999999999999" x14ac:dyDescent="0.25">
      <c r="A9901" s="53" t="s">
        <v>5147</v>
      </c>
      <c r="B9901" s="55" t="s">
        <v>3601</v>
      </c>
      <c r="C9901" s="62" t="s">
        <v>481</v>
      </c>
      <c r="D9901" s="450">
        <v>0</v>
      </c>
      <c r="E9901" s="454">
        <v>123.806</v>
      </c>
      <c r="F9901" s="454">
        <v>2306.6590000000001</v>
      </c>
    </row>
    <row r="9902" spans="1:6" ht="17.399999999999999" x14ac:dyDescent="0.25">
      <c r="A9902" s="52" t="s">
        <v>5147</v>
      </c>
      <c r="B9902" s="54" t="s">
        <v>3601</v>
      </c>
      <c r="C9902" s="61" t="s">
        <v>482</v>
      </c>
      <c r="D9902" s="449">
        <v>0</v>
      </c>
      <c r="E9902" s="453">
        <v>190.899</v>
      </c>
      <c r="F9902" s="453">
        <v>1761.7149999999999</v>
      </c>
    </row>
    <row r="9903" spans="1:6" ht="17.399999999999999" x14ac:dyDescent="0.25">
      <c r="A9903" s="59" t="s">
        <v>5147</v>
      </c>
      <c r="B9903" s="57" t="s">
        <v>3601</v>
      </c>
      <c r="C9903" s="143" t="s">
        <v>440</v>
      </c>
      <c r="D9903" s="451">
        <v>0</v>
      </c>
      <c r="E9903" s="455">
        <v>177.80600000000001</v>
      </c>
      <c r="F9903" s="455">
        <v>2985.18</v>
      </c>
    </row>
    <row r="9904" spans="1:6" ht="17.399999999999999" x14ac:dyDescent="0.25">
      <c r="A9904" s="52" t="s">
        <v>5148</v>
      </c>
      <c r="B9904" s="54" t="s">
        <v>3315</v>
      </c>
      <c r="C9904" s="61" t="s">
        <v>479</v>
      </c>
      <c r="D9904" s="449">
        <v>0</v>
      </c>
      <c r="E9904" s="453">
        <v>147.41499999999999</v>
      </c>
      <c r="F9904" s="453">
        <v>23481.069</v>
      </c>
    </row>
    <row r="9905" spans="1:6" ht="17.399999999999999" x14ac:dyDescent="0.25">
      <c r="A9905" s="53" t="s">
        <v>5148</v>
      </c>
      <c r="B9905" s="55" t="s">
        <v>3315</v>
      </c>
      <c r="C9905" s="62" t="s">
        <v>455</v>
      </c>
      <c r="D9905" s="450">
        <v>0</v>
      </c>
      <c r="E9905" s="454">
        <v>64.504999999999995</v>
      </c>
      <c r="F9905" s="454">
        <v>2190.7809999999999</v>
      </c>
    </row>
    <row r="9906" spans="1:6" ht="17.399999999999999" x14ac:dyDescent="0.25">
      <c r="A9906" s="52" t="s">
        <v>5148</v>
      </c>
      <c r="B9906" s="54" t="s">
        <v>3315</v>
      </c>
      <c r="C9906" s="61" t="s">
        <v>442</v>
      </c>
      <c r="D9906" s="449">
        <v>0</v>
      </c>
      <c r="E9906" s="453">
        <v>5.173</v>
      </c>
      <c r="F9906" s="453">
        <v>1250.7750000000001</v>
      </c>
    </row>
    <row r="9907" spans="1:6" ht="17.399999999999999" x14ac:dyDescent="0.25">
      <c r="A9907" s="53" t="s">
        <v>5148</v>
      </c>
      <c r="B9907" s="55" t="s">
        <v>3315</v>
      </c>
      <c r="C9907" s="62" t="s">
        <v>440</v>
      </c>
      <c r="D9907" s="450">
        <v>0</v>
      </c>
      <c r="E9907" s="454">
        <v>49.253999999999998</v>
      </c>
      <c r="F9907" s="454">
        <v>882.60699999999997</v>
      </c>
    </row>
    <row r="9908" spans="1:6" ht="17.399999999999999" x14ac:dyDescent="0.25">
      <c r="A9908" s="52" t="s">
        <v>5150</v>
      </c>
      <c r="B9908" s="54" t="s">
        <v>6813</v>
      </c>
      <c r="C9908" s="61" t="s">
        <v>455</v>
      </c>
      <c r="D9908" s="449">
        <v>0</v>
      </c>
      <c r="E9908" s="453">
        <v>1298.835</v>
      </c>
      <c r="F9908" s="453">
        <v>4783.549</v>
      </c>
    </row>
    <row r="9909" spans="1:6" ht="17.399999999999999" x14ac:dyDescent="0.25">
      <c r="A9909" s="53" t="s">
        <v>5150</v>
      </c>
      <c r="B9909" s="55" t="s">
        <v>6813</v>
      </c>
      <c r="C9909" s="62" t="s">
        <v>481</v>
      </c>
      <c r="D9909" s="450">
        <v>0</v>
      </c>
      <c r="E9909" s="454">
        <v>478.84</v>
      </c>
      <c r="F9909" s="454">
        <v>4300.2190000000001</v>
      </c>
    </row>
    <row r="9910" spans="1:6" ht="17.399999999999999" x14ac:dyDescent="0.25">
      <c r="A9910" s="58" t="s">
        <v>5150</v>
      </c>
      <c r="B9910" s="56" t="s">
        <v>6813</v>
      </c>
      <c r="C9910" s="142" t="s">
        <v>482</v>
      </c>
      <c r="D9910" s="452">
        <v>0</v>
      </c>
      <c r="E9910" s="456">
        <v>401.77</v>
      </c>
      <c r="F9910" s="456">
        <v>3183.9639999999999</v>
      </c>
    </row>
    <row r="9911" spans="1:6" ht="17.399999999999999" x14ac:dyDescent="0.25">
      <c r="A9911" s="59" t="s">
        <v>5150</v>
      </c>
      <c r="B9911" s="57" t="s">
        <v>6813</v>
      </c>
      <c r="C9911" s="143" t="s">
        <v>511</v>
      </c>
      <c r="D9911" s="451">
        <v>0</v>
      </c>
      <c r="E9911" s="455">
        <v>165.465</v>
      </c>
      <c r="F9911" s="455">
        <v>1269.2</v>
      </c>
    </row>
    <row r="9912" spans="1:6" ht="17.399999999999999" x14ac:dyDescent="0.25">
      <c r="A9912" s="52" t="s">
        <v>5150</v>
      </c>
      <c r="B9912" s="54" t="s">
        <v>6813</v>
      </c>
      <c r="C9912" s="61" t="s">
        <v>440</v>
      </c>
      <c r="D9912" s="449">
        <v>0</v>
      </c>
      <c r="E9912" s="453">
        <v>269.94</v>
      </c>
      <c r="F9912" s="453">
        <v>1466.462</v>
      </c>
    </row>
    <row r="9913" spans="1:6" ht="17.399999999999999" x14ac:dyDescent="0.25">
      <c r="A9913" s="59" t="s">
        <v>5152</v>
      </c>
      <c r="B9913" s="57" t="s">
        <v>2108</v>
      </c>
      <c r="C9913" s="143" t="s">
        <v>455</v>
      </c>
      <c r="D9913" s="451">
        <v>0</v>
      </c>
      <c r="E9913" s="455">
        <v>7871.1719999999996</v>
      </c>
      <c r="F9913" s="455">
        <v>95242.567999999999</v>
      </c>
    </row>
    <row r="9914" spans="1:6" ht="17.399999999999999" x14ac:dyDescent="0.25">
      <c r="A9914" s="58" t="s">
        <v>5152</v>
      </c>
      <c r="B9914" s="56" t="s">
        <v>2108</v>
      </c>
      <c r="C9914" s="142" t="s">
        <v>463</v>
      </c>
      <c r="D9914" s="452">
        <v>0</v>
      </c>
      <c r="E9914" s="456">
        <v>1476.5119999999999</v>
      </c>
      <c r="F9914" s="456">
        <v>22144.86</v>
      </c>
    </row>
    <row r="9915" spans="1:6" ht="17.399999999999999" x14ac:dyDescent="0.25">
      <c r="A9915" s="59" t="s">
        <v>5152</v>
      </c>
      <c r="B9915" s="57" t="s">
        <v>2108</v>
      </c>
      <c r="C9915" s="143" t="s">
        <v>482</v>
      </c>
      <c r="D9915" s="451">
        <v>0</v>
      </c>
      <c r="E9915" s="455">
        <v>1005.37</v>
      </c>
      <c r="F9915" s="455">
        <v>19379.45</v>
      </c>
    </row>
    <row r="9916" spans="1:6" ht="17.399999999999999" x14ac:dyDescent="0.25">
      <c r="A9916" s="58" t="s">
        <v>5152</v>
      </c>
      <c r="B9916" s="56" t="s">
        <v>2108</v>
      </c>
      <c r="C9916" s="142" t="s">
        <v>511</v>
      </c>
      <c r="D9916" s="452">
        <v>0</v>
      </c>
      <c r="E9916" s="456">
        <v>36.930999999999997</v>
      </c>
      <c r="F9916" s="456">
        <v>2840.5430000000001</v>
      </c>
    </row>
    <row r="9917" spans="1:6" ht="17.399999999999999" x14ac:dyDescent="0.25">
      <c r="A9917" s="53" t="s">
        <v>5152</v>
      </c>
      <c r="B9917" s="55" t="s">
        <v>2108</v>
      </c>
      <c r="C9917" s="62" t="s">
        <v>440</v>
      </c>
      <c r="D9917" s="450">
        <v>0</v>
      </c>
      <c r="E9917" s="454">
        <v>41.710999999999999</v>
      </c>
      <c r="F9917" s="454">
        <v>820.25599999999997</v>
      </c>
    </row>
    <row r="9918" spans="1:6" ht="17.399999999999999" x14ac:dyDescent="0.25">
      <c r="A9918" s="52" t="s">
        <v>5153</v>
      </c>
      <c r="B9918" s="54" t="s">
        <v>2109</v>
      </c>
      <c r="C9918" s="61" t="s">
        <v>511</v>
      </c>
      <c r="D9918" s="449">
        <v>0</v>
      </c>
      <c r="E9918" s="453">
        <v>1899.9580000000001</v>
      </c>
      <c r="F9918" s="453">
        <v>85507.278000000006</v>
      </c>
    </row>
    <row r="9919" spans="1:6" ht="17.399999999999999" x14ac:dyDescent="0.25">
      <c r="A9919" s="53" t="s">
        <v>5153</v>
      </c>
      <c r="B9919" s="55" t="s">
        <v>2109</v>
      </c>
      <c r="C9919" s="62" t="s">
        <v>482</v>
      </c>
      <c r="D9919" s="450">
        <v>0</v>
      </c>
      <c r="E9919" s="454">
        <v>2664.2919999999999</v>
      </c>
      <c r="F9919" s="454">
        <v>44087.245999999999</v>
      </c>
    </row>
    <row r="9920" spans="1:6" ht="17.399999999999999" x14ac:dyDescent="0.25">
      <c r="A9920" s="58" t="s">
        <v>5153</v>
      </c>
      <c r="B9920" s="56" t="s">
        <v>2109</v>
      </c>
      <c r="C9920" s="142" t="s">
        <v>481</v>
      </c>
      <c r="D9920" s="452">
        <v>0</v>
      </c>
      <c r="E9920" s="456">
        <v>1191.329</v>
      </c>
      <c r="F9920" s="456">
        <v>33046.404000000002</v>
      </c>
    </row>
    <row r="9921" spans="1:6" ht="17.399999999999999" x14ac:dyDescent="0.25">
      <c r="A9921" s="59" t="s">
        <v>5153</v>
      </c>
      <c r="B9921" s="57" t="s">
        <v>2109</v>
      </c>
      <c r="C9921" s="143" t="s">
        <v>455</v>
      </c>
      <c r="D9921" s="451">
        <v>0</v>
      </c>
      <c r="E9921" s="455">
        <v>254.03700000000001</v>
      </c>
      <c r="F9921" s="455">
        <v>13672.031999999999</v>
      </c>
    </row>
    <row r="9922" spans="1:6" ht="17.399999999999999" x14ac:dyDescent="0.25">
      <c r="A9922" s="52" t="s">
        <v>5153</v>
      </c>
      <c r="B9922" s="54" t="s">
        <v>2109</v>
      </c>
      <c r="C9922" s="61" t="s">
        <v>463</v>
      </c>
      <c r="D9922" s="449">
        <v>0</v>
      </c>
      <c r="E9922" s="453">
        <v>320.36700000000002</v>
      </c>
      <c r="F9922" s="453">
        <v>5157.3559999999998</v>
      </c>
    </row>
    <row r="9923" spans="1:6" ht="17.399999999999999" x14ac:dyDescent="0.25">
      <c r="A9923" s="53" t="s">
        <v>5153</v>
      </c>
      <c r="B9923" s="55" t="s">
        <v>2109</v>
      </c>
      <c r="C9923" s="62" t="s">
        <v>471</v>
      </c>
      <c r="D9923" s="450">
        <v>0</v>
      </c>
      <c r="E9923" s="454">
        <v>99.450999999999993</v>
      </c>
      <c r="F9923" s="454">
        <v>2952.0230000000001</v>
      </c>
    </row>
    <row r="9924" spans="1:6" ht="17.399999999999999" x14ac:dyDescent="0.25">
      <c r="A9924" s="52" t="s">
        <v>5153</v>
      </c>
      <c r="B9924" s="54" t="s">
        <v>2109</v>
      </c>
      <c r="C9924" s="61" t="s">
        <v>440</v>
      </c>
      <c r="D9924" s="449">
        <v>0</v>
      </c>
      <c r="E9924" s="453">
        <v>2.319</v>
      </c>
      <c r="F9924" s="453">
        <v>591.89200000000005</v>
      </c>
    </row>
    <row r="9925" spans="1:6" ht="17.399999999999999" x14ac:dyDescent="0.25">
      <c r="A9925" s="53" t="s">
        <v>7452</v>
      </c>
      <c r="B9925" s="55" t="s">
        <v>7783</v>
      </c>
      <c r="C9925" s="62" t="s">
        <v>455</v>
      </c>
      <c r="D9925" s="450">
        <v>0</v>
      </c>
      <c r="E9925" s="454">
        <v>1213.616</v>
      </c>
      <c r="F9925" s="454">
        <v>12325.439</v>
      </c>
    </row>
    <row r="9926" spans="1:6" ht="17.399999999999999" x14ac:dyDescent="0.25">
      <c r="A9926" s="52" t="s">
        <v>7452</v>
      </c>
      <c r="B9926" s="54" t="s">
        <v>7783</v>
      </c>
      <c r="C9926" s="61" t="s">
        <v>440</v>
      </c>
      <c r="D9926" s="449">
        <v>0</v>
      </c>
      <c r="E9926" s="453">
        <v>22.556000000000001</v>
      </c>
      <c r="F9926" s="453">
        <v>655.81700000000001</v>
      </c>
    </row>
    <row r="9927" spans="1:6" ht="17.399999999999999" x14ac:dyDescent="0.25">
      <c r="A9927" s="53" t="s">
        <v>7453</v>
      </c>
      <c r="B9927" s="55" t="s">
        <v>7784</v>
      </c>
      <c r="C9927" s="62" t="s">
        <v>455</v>
      </c>
      <c r="D9927" s="450">
        <v>0</v>
      </c>
      <c r="E9927" s="454">
        <v>6129.6589999999997</v>
      </c>
      <c r="F9927" s="454">
        <v>60602.194000000003</v>
      </c>
    </row>
    <row r="9928" spans="1:6" ht="17.399999999999999" x14ac:dyDescent="0.25">
      <c r="A9928" s="52" t="s">
        <v>7453</v>
      </c>
      <c r="B9928" s="54" t="s">
        <v>7784</v>
      </c>
      <c r="C9928" s="61" t="s">
        <v>440</v>
      </c>
      <c r="D9928" s="449">
        <v>0</v>
      </c>
      <c r="E9928" s="453">
        <v>3.1379999999999999</v>
      </c>
      <c r="F9928" s="453">
        <v>574.46600000000001</v>
      </c>
    </row>
    <row r="9929" spans="1:6" ht="17.399999999999999" x14ac:dyDescent="0.25">
      <c r="A9929" s="53" t="s">
        <v>5155</v>
      </c>
      <c r="B9929" s="55" t="s">
        <v>2110</v>
      </c>
      <c r="C9929" s="62" t="s">
        <v>447</v>
      </c>
      <c r="D9929" s="450">
        <v>0</v>
      </c>
      <c r="E9929" s="454">
        <v>267.327</v>
      </c>
      <c r="F9929" s="454">
        <v>8959.8040000000001</v>
      </c>
    </row>
    <row r="9930" spans="1:6" ht="17.399999999999999" x14ac:dyDescent="0.25">
      <c r="A9930" s="52" t="s">
        <v>5155</v>
      </c>
      <c r="B9930" s="54" t="s">
        <v>2110</v>
      </c>
      <c r="C9930" s="61" t="s">
        <v>455</v>
      </c>
      <c r="D9930" s="449">
        <v>0</v>
      </c>
      <c r="E9930" s="453">
        <v>453.19799999999998</v>
      </c>
      <c r="F9930" s="453">
        <v>6213.29</v>
      </c>
    </row>
    <row r="9931" spans="1:6" ht="17.399999999999999" x14ac:dyDescent="0.25">
      <c r="A9931" s="59" t="s">
        <v>5155</v>
      </c>
      <c r="B9931" s="57" t="s">
        <v>2110</v>
      </c>
      <c r="C9931" s="143" t="s">
        <v>463</v>
      </c>
      <c r="D9931" s="451">
        <v>0</v>
      </c>
      <c r="E9931" s="455">
        <v>84.786000000000001</v>
      </c>
      <c r="F9931" s="455">
        <v>1089.7260000000001</v>
      </c>
    </row>
    <row r="9932" spans="1:6" ht="17.399999999999999" x14ac:dyDescent="0.25">
      <c r="A9932" s="58" t="s">
        <v>5155</v>
      </c>
      <c r="B9932" s="56" t="s">
        <v>2110</v>
      </c>
      <c r="C9932" s="142" t="s">
        <v>440</v>
      </c>
      <c r="D9932" s="452">
        <v>0</v>
      </c>
      <c r="E9932" s="456">
        <v>162.94800000000001</v>
      </c>
      <c r="F9932" s="456">
        <v>3859.12</v>
      </c>
    </row>
    <row r="9933" spans="1:6" ht="17.399999999999999" x14ac:dyDescent="0.25">
      <c r="A9933" s="53" t="s">
        <v>5156</v>
      </c>
      <c r="B9933" s="55" t="s">
        <v>3317</v>
      </c>
      <c r="C9933" s="62" t="s">
        <v>455</v>
      </c>
      <c r="D9933" s="450">
        <v>0</v>
      </c>
      <c r="E9933" s="454">
        <v>991.87</v>
      </c>
      <c r="F9933" s="454">
        <v>5946.9219999999996</v>
      </c>
    </row>
    <row r="9934" spans="1:6" ht="17.399999999999999" x14ac:dyDescent="0.25">
      <c r="A9934" s="52" t="s">
        <v>5156</v>
      </c>
      <c r="B9934" s="54" t="s">
        <v>3317</v>
      </c>
      <c r="C9934" s="61" t="s">
        <v>459</v>
      </c>
      <c r="D9934" s="449">
        <v>0</v>
      </c>
      <c r="E9934" s="453">
        <v>978.12800000000004</v>
      </c>
      <c r="F9934" s="453">
        <v>3250.8359999999998</v>
      </c>
    </row>
    <row r="9935" spans="1:6" ht="17.399999999999999" x14ac:dyDescent="0.25">
      <c r="A9935" s="53" t="s">
        <v>5156</v>
      </c>
      <c r="B9935" s="55" t="s">
        <v>3317</v>
      </c>
      <c r="C9935" s="62" t="s">
        <v>472</v>
      </c>
      <c r="D9935" s="450">
        <v>0</v>
      </c>
      <c r="E9935" s="454">
        <v>608.80399999999997</v>
      </c>
      <c r="F9935" s="454">
        <v>2305.183</v>
      </c>
    </row>
    <row r="9936" spans="1:6" ht="17.399999999999999" x14ac:dyDescent="0.25">
      <c r="A9936" s="52" t="s">
        <v>5156</v>
      </c>
      <c r="B9936" s="54" t="s">
        <v>3317</v>
      </c>
      <c r="C9936" s="61" t="s">
        <v>440</v>
      </c>
      <c r="D9936" s="449">
        <v>0</v>
      </c>
      <c r="E9936" s="453">
        <v>119.59</v>
      </c>
      <c r="F9936" s="453">
        <v>960.91099999999994</v>
      </c>
    </row>
    <row r="9937" spans="1:6" ht="17.399999999999999" x14ac:dyDescent="0.25">
      <c r="A9937" s="53" t="s">
        <v>5158</v>
      </c>
      <c r="B9937" s="55" t="s">
        <v>2111</v>
      </c>
      <c r="C9937" s="62" t="s">
        <v>455</v>
      </c>
      <c r="D9937" s="450">
        <v>0</v>
      </c>
      <c r="E9937" s="454">
        <v>1420.7619999999999</v>
      </c>
      <c r="F9937" s="454">
        <v>20995.223000000002</v>
      </c>
    </row>
    <row r="9938" spans="1:6" ht="17.399999999999999" x14ac:dyDescent="0.25">
      <c r="A9938" s="52" t="s">
        <v>5158</v>
      </c>
      <c r="B9938" s="54" t="s">
        <v>2111</v>
      </c>
      <c r="C9938" s="61" t="s">
        <v>491</v>
      </c>
      <c r="D9938" s="449">
        <v>0</v>
      </c>
      <c r="E9938" s="453">
        <v>939.25800000000004</v>
      </c>
      <c r="F9938" s="453">
        <v>11566.713</v>
      </c>
    </row>
    <row r="9939" spans="1:6" ht="17.399999999999999" x14ac:dyDescent="0.25">
      <c r="A9939" s="53" t="s">
        <v>5158</v>
      </c>
      <c r="B9939" s="55" t="s">
        <v>2111</v>
      </c>
      <c r="C9939" s="62" t="s">
        <v>459</v>
      </c>
      <c r="D9939" s="450">
        <v>0</v>
      </c>
      <c r="E9939" s="454">
        <v>1083.3040000000001</v>
      </c>
      <c r="F9939" s="454">
        <v>10457.004000000001</v>
      </c>
    </row>
    <row r="9940" spans="1:6" ht="17.399999999999999" x14ac:dyDescent="0.25">
      <c r="A9940" s="58" t="s">
        <v>5158</v>
      </c>
      <c r="B9940" s="56" t="s">
        <v>2111</v>
      </c>
      <c r="C9940" s="142" t="s">
        <v>471</v>
      </c>
      <c r="D9940" s="452">
        <v>0</v>
      </c>
      <c r="E9940" s="456">
        <v>465.92200000000003</v>
      </c>
      <c r="F9940" s="456">
        <v>6885.3549999999996</v>
      </c>
    </row>
    <row r="9941" spans="1:6" ht="17.399999999999999" x14ac:dyDescent="0.25">
      <c r="A9941" s="59" t="s">
        <v>5158</v>
      </c>
      <c r="B9941" s="57" t="s">
        <v>2111</v>
      </c>
      <c r="C9941" s="143" t="s">
        <v>470</v>
      </c>
      <c r="D9941" s="451">
        <v>0</v>
      </c>
      <c r="E9941" s="455">
        <v>214.74</v>
      </c>
      <c r="F9941" s="455">
        <v>2771.66</v>
      </c>
    </row>
    <row r="9942" spans="1:6" ht="17.399999999999999" x14ac:dyDescent="0.25">
      <c r="A9942" s="58" t="s">
        <v>5158</v>
      </c>
      <c r="B9942" s="56" t="s">
        <v>2111</v>
      </c>
      <c r="C9942" s="142" t="s">
        <v>479</v>
      </c>
      <c r="D9942" s="452">
        <v>0</v>
      </c>
      <c r="E9942" s="456">
        <v>80.965999999999994</v>
      </c>
      <c r="F9942" s="456">
        <v>1251.44</v>
      </c>
    </row>
    <row r="9943" spans="1:6" ht="17.399999999999999" x14ac:dyDescent="0.25">
      <c r="A9943" s="59" t="s">
        <v>5158</v>
      </c>
      <c r="B9943" s="57" t="s">
        <v>2111</v>
      </c>
      <c r="C9943" s="143" t="s">
        <v>440</v>
      </c>
      <c r="D9943" s="451">
        <v>0</v>
      </c>
      <c r="E9943" s="455">
        <v>190.989</v>
      </c>
      <c r="F9943" s="455">
        <v>2630.6149999999998</v>
      </c>
    </row>
    <row r="9944" spans="1:6" ht="17.399999999999999" x14ac:dyDescent="0.25">
      <c r="A9944" s="58" t="s">
        <v>193</v>
      </c>
      <c r="B9944" s="56" t="s">
        <v>1440</v>
      </c>
      <c r="C9944" s="142" t="s">
        <v>457</v>
      </c>
      <c r="D9944" s="452">
        <v>0</v>
      </c>
      <c r="E9944" s="456">
        <v>482.73599999999999</v>
      </c>
      <c r="F9944" s="456">
        <v>24461.626</v>
      </c>
    </row>
    <row r="9945" spans="1:6" ht="17.399999999999999" x14ac:dyDescent="0.25">
      <c r="A9945" s="53" t="s">
        <v>193</v>
      </c>
      <c r="B9945" s="55" t="s">
        <v>1440</v>
      </c>
      <c r="C9945" s="62" t="s">
        <v>455</v>
      </c>
      <c r="D9945" s="450">
        <v>0</v>
      </c>
      <c r="E9945" s="454">
        <v>1258.4659999999999</v>
      </c>
      <c r="F9945" s="454">
        <v>22663.884999999998</v>
      </c>
    </row>
    <row r="9946" spans="1:6" ht="17.399999999999999" x14ac:dyDescent="0.25">
      <c r="A9946" s="52" t="s">
        <v>193</v>
      </c>
      <c r="B9946" s="54" t="s">
        <v>1440</v>
      </c>
      <c r="C9946" s="61" t="s">
        <v>444</v>
      </c>
      <c r="D9946" s="449">
        <v>0</v>
      </c>
      <c r="E9946" s="453">
        <v>1140.441</v>
      </c>
      <c r="F9946" s="453">
        <v>19982.312999999998</v>
      </c>
    </row>
    <row r="9947" spans="1:6" ht="17.399999999999999" x14ac:dyDescent="0.25">
      <c r="A9947" s="53" t="s">
        <v>193</v>
      </c>
      <c r="B9947" s="55" t="s">
        <v>1440</v>
      </c>
      <c r="C9947" s="62" t="s">
        <v>443</v>
      </c>
      <c r="D9947" s="450">
        <v>0</v>
      </c>
      <c r="E9947" s="454">
        <v>616.15</v>
      </c>
      <c r="F9947" s="454">
        <v>8983.4529999999995</v>
      </c>
    </row>
    <row r="9948" spans="1:6" ht="17.399999999999999" x14ac:dyDescent="0.25">
      <c r="A9948" s="52" t="s">
        <v>193</v>
      </c>
      <c r="B9948" s="54" t="s">
        <v>1440</v>
      </c>
      <c r="C9948" s="61" t="s">
        <v>479</v>
      </c>
      <c r="D9948" s="449">
        <v>0</v>
      </c>
      <c r="E9948" s="453">
        <v>216.86</v>
      </c>
      <c r="F9948" s="453">
        <v>4037.01</v>
      </c>
    </row>
    <row r="9949" spans="1:6" ht="17.399999999999999" x14ac:dyDescent="0.25">
      <c r="A9949" s="59" t="s">
        <v>193</v>
      </c>
      <c r="B9949" s="57" t="s">
        <v>1440</v>
      </c>
      <c r="C9949" s="143" t="s">
        <v>910</v>
      </c>
      <c r="D9949" s="451">
        <v>0</v>
      </c>
      <c r="E9949" s="455">
        <v>134.79599999999999</v>
      </c>
      <c r="F9949" s="455">
        <v>3106.31</v>
      </c>
    </row>
    <row r="9950" spans="1:6" ht="17.399999999999999" x14ac:dyDescent="0.25">
      <c r="A9950" s="58" t="s">
        <v>193</v>
      </c>
      <c r="B9950" s="56" t="s">
        <v>1440</v>
      </c>
      <c r="C9950" s="142" t="s">
        <v>491</v>
      </c>
      <c r="D9950" s="452">
        <v>0</v>
      </c>
      <c r="E9950" s="456">
        <v>161.965</v>
      </c>
      <c r="F9950" s="456">
        <v>3046.6280000000002</v>
      </c>
    </row>
    <row r="9951" spans="1:6" ht="17.399999999999999" x14ac:dyDescent="0.25">
      <c r="A9951" s="53" t="s">
        <v>193</v>
      </c>
      <c r="B9951" s="55" t="s">
        <v>1440</v>
      </c>
      <c r="C9951" s="62" t="s">
        <v>442</v>
      </c>
      <c r="D9951" s="450">
        <v>0</v>
      </c>
      <c r="E9951" s="454">
        <v>173.98099999999999</v>
      </c>
      <c r="F9951" s="454">
        <v>1636.8610000000001</v>
      </c>
    </row>
    <row r="9952" spans="1:6" ht="17.399999999999999" x14ac:dyDescent="0.25">
      <c r="A9952" s="52" t="s">
        <v>193</v>
      </c>
      <c r="B9952" s="54" t="s">
        <v>1440</v>
      </c>
      <c r="C9952" s="61" t="s">
        <v>483</v>
      </c>
      <c r="D9952" s="449">
        <v>0</v>
      </c>
      <c r="E9952" s="453">
        <v>116.17700000000001</v>
      </c>
      <c r="F9952" s="453">
        <v>1173.701</v>
      </c>
    </row>
    <row r="9953" spans="1:6" ht="17.399999999999999" x14ac:dyDescent="0.25">
      <c r="A9953" s="59" t="s">
        <v>193</v>
      </c>
      <c r="B9953" s="57" t="s">
        <v>1440</v>
      </c>
      <c r="C9953" s="143" t="s">
        <v>447</v>
      </c>
      <c r="D9953" s="451">
        <v>0</v>
      </c>
      <c r="E9953" s="455">
        <v>80.573999999999998</v>
      </c>
      <c r="F9953" s="455">
        <v>1119.915</v>
      </c>
    </row>
    <row r="9954" spans="1:6" ht="17.399999999999999" x14ac:dyDescent="0.25">
      <c r="A9954" s="52" t="s">
        <v>193</v>
      </c>
      <c r="B9954" s="54" t="s">
        <v>1440</v>
      </c>
      <c r="C9954" s="61" t="s">
        <v>440</v>
      </c>
      <c r="D9954" s="449">
        <v>0</v>
      </c>
      <c r="E9954" s="453">
        <v>240.584</v>
      </c>
      <c r="F9954" s="453">
        <v>4697.6350000000002</v>
      </c>
    </row>
    <row r="9955" spans="1:6" ht="17.399999999999999" x14ac:dyDescent="0.25">
      <c r="A9955" s="59" t="s">
        <v>194</v>
      </c>
      <c r="B9955" s="57" t="s">
        <v>1542</v>
      </c>
      <c r="C9955" s="143" t="s">
        <v>511</v>
      </c>
      <c r="D9955" s="451">
        <v>0</v>
      </c>
      <c r="E9955" s="455">
        <v>2855.998</v>
      </c>
      <c r="F9955" s="455">
        <v>84817.153000000006</v>
      </c>
    </row>
    <row r="9956" spans="1:6" ht="17.399999999999999" x14ac:dyDescent="0.25">
      <c r="A9956" s="52" t="s">
        <v>194</v>
      </c>
      <c r="B9956" s="54" t="s">
        <v>1542</v>
      </c>
      <c r="C9956" s="61" t="s">
        <v>444</v>
      </c>
      <c r="D9956" s="449">
        <v>0</v>
      </c>
      <c r="E9956" s="453">
        <v>1215.412</v>
      </c>
      <c r="F9956" s="453">
        <v>31289.637999999999</v>
      </c>
    </row>
    <row r="9957" spans="1:6" ht="17.399999999999999" x14ac:dyDescent="0.25">
      <c r="A9957" s="53" t="s">
        <v>194</v>
      </c>
      <c r="B9957" s="55" t="s">
        <v>1542</v>
      </c>
      <c r="C9957" s="62" t="s">
        <v>455</v>
      </c>
      <c r="D9957" s="450">
        <v>0</v>
      </c>
      <c r="E9957" s="454">
        <v>2362.683</v>
      </c>
      <c r="F9957" s="454">
        <v>24300.09</v>
      </c>
    </row>
    <row r="9958" spans="1:6" ht="17.399999999999999" x14ac:dyDescent="0.25">
      <c r="A9958" s="52" t="s">
        <v>194</v>
      </c>
      <c r="B9958" s="54" t="s">
        <v>1542</v>
      </c>
      <c r="C9958" s="61" t="s">
        <v>922</v>
      </c>
      <c r="D9958" s="449">
        <v>0</v>
      </c>
      <c r="E9958" s="453">
        <v>253.52600000000001</v>
      </c>
      <c r="F9958" s="453">
        <v>4790.6480000000001</v>
      </c>
    </row>
    <row r="9959" spans="1:6" ht="17.399999999999999" x14ac:dyDescent="0.25">
      <c r="A9959" s="53" t="s">
        <v>194</v>
      </c>
      <c r="B9959" s="55" t="s">
        <v>1542</v>
      </c>
      <c r="C9959" s="62" t="s">
        <v>457</v>
      </c>
      <c r="D9959" s="450">
        <v>0</v>
      </c>
      <c r="E9959" s="454">
        <v>115.358</v>
      </c>
      <c r="F9959" s="454">
        <v>3634.9279999999999</v>
      </c>
    </row>
    <row r="9960" spans="1:6" ht="17.399999999999999" x14ac:dyDescent="0.25">
      <c r="A9960" s="52" t="s">
        <v>194</v>
      </c>
      <c r="B9960" s="54" t="s">
        <v>1542</v>
      </c>
      <c r="C9960" s="61" t="s">
        <v>479</v>
      </c>
      <c r="D9960" s="449">
        <v>0</v>
      </c>
      <c r="E9960" s="453">
        <v>60.259</v>
      </c>
      <c r="F9960" s="453">
        <v>2024.24</v>
      </c>
    </row>
    <row r="9961" spans="1:6" ht="17.399999999999999" x14ac:dyDescent="0.25">
      <c r="A9961" s="53" t="s">
        <v>194</v>
      </c>
      <c r="B9961" s="55" t="s">
        <v>1542</v>
      </c>
      <c r="C9961" s="62" t="s">
        <v>463</v>
      </c>
      <c r="D9961" s="450">
        <v>0</v>
      </c>
      <c r="E9961" s="454">
        <v>59.756</v>
      </c>
      <c r="F9961" s="454">
        <v>1590.038</v>
      </c>
    </row>
    <row r="9962" spans="1:6" ht="17.399999999999999" x14ac:dyDescent="0.25">
      <c r="A9962" s="58" t="s">
        <v>194</v>
      </c>
      <c r="B9962" s="56" t="s">
        <v>1542</v>
      </c>
      <c r="C9962" s="142" t="s">
        <v>910</v>
      </c>
      <c r="D9962" s="452">
        <v>0</v>
      </c>
      <c r="E9962" s="456">
        <v>59.405000000000001</v>
      </c>
      <c r="F9962" s="456">
        <v>1587.3209999999999</v>
      </c>
    </row>
    <row r="9963" spans="1:6" ht="17.399999999999999" x14ac:dyDescent="0.25">
      <c r="A9963" s="53" t="s">
        <v>194</v>
      </c>
      <c r="B9963" s="55" t="s">
        <v>1542</v>
      </c>
      <c r="C9963" s="62" t="s">
        <v>443</v>
      </c>
      <c r="D9963" s="450">
        <v>0</v>
      </c>
      <c r="E9963" s="454">
        <v>70.207999999999998</v>
      </c>
      <c r="F9963" s="454">
        <v>1417.098</v>
      </c>
    </row>
    <row r="9964" spans="1:6" ht="17.399999999999999" x14ac:dyDescent="0.25">
      <c r="A9964" s="52" t="s">
        <v>194</v>
      </c>
      <c r="B9964" s="54" t="s">
        <v>1542</v>
      </c>
      <c r="C9964" s="61" t="s">
        <v>471</v>
      </c>
      <c r="D9964" s="449">
        <v>0</v>
      </c>
      <c r="E9964" s="453">
        <v>126.84699999999999</v>
      </c>
      <c r="F9964" s="453">
        <v>1240.1189999999999</v>
      </c>
    </row>
    <row r="9965" spans="1:6" ht="17.399999999999999" x14ac:dyDescent="0.25">
      <c r="A9965" s="53" t="s">
        <v>194</v>
      </c>
      <c r="B9965" s="55" t="s">
        <v>1542</v>
      </c>
      <c r="C9965" s="62" t="s">
        <v>481</v>
      </c>
      <c r="D9965" s="450">
        <v>0</v>
      </c>
      <c r="E9965" s="454">
        <v>40.213000000000001</v>
      </c>
      <c r="F9965" s="454">
        <v>1181.75</v>
      </c>
    </row>
    <row r="9966" spans="1:6" ht="17.399999999999999" x14ac:dyDescent="0.25">
      <c r="A9966" s="52" t="s">
        <v>194</v>
      </c>
      <c r="B9966" s="54" t="s">
        <v>1542</v>
      </c>
      <c r="C9966" s="61" t="s">
        <v>498</v>
      </c>
      <c r="D9966" s="449">
        <v>0</v>
      </c>
      <c r="E9966" s="453">
        <v>35.119999999999997</v>
      </c>
      <c r="F9966" s="453">
        <v>1067.366</v>
      </c>
    </row>
    <row r="9967" spans="1:6" ht="17.399999999999999" x14ac:dyDescent="0.25">
      <c r="A9967" s="53" t="s">
        <v>194</v>
      </c>
      <c r="B9967" s="55" t="s">
        <v>1542</v>
      </c>
      <c r="C9967" s="62" t="s">
        <v>440</v>
      </c>
      <c r="D9967" s="450">
        <v>0</v>
      </c>
      <c r="E9967" s="454">
        <v>7.3360000000000003</v>
      </c>
      <c r="F9967" s="454">
        <v>449.52600000000001</v>
      </c>
    </row>
    <row r="9968" spans="1:6" ht="17.399999999999999" x14ac:dyDescent="0.25">
      <c r="A9968" s="58" t="s">
        <v>5159</v>
      </c>
      <c r="B9968" s="56" t="s">
        <v>2112</v>
      </c>
      <c r="C9968" s="142" t="s">
        <v>455</v>
      </c>
      <c r="D9968" s="452">
        <v>0</v>
      </c>
      <c r="E9968" s="456">
        <v>5713.08</v>
      </c>
      <c r="F9968" s="456">
        <v>39470.106</v>
      </c>
    </row>
    <row r="9969" spans="1:6" ht="17.399999999999999" x14ac:dyDescent="0.25">
      <c r="A9969" s="53" t="s">
        <v>5159</v>
      </c>
      <c r="B9969" s="55" t="s">
        <v>2112</v>
      </c>
      <c r="C9969" s="62" t="s">
        <v>444</v>
      </c>
      <c r="D9969" s="450">
        <v>0</v>
      </c>
      <c r="E9969" s="454">
        <v>171.69800000000001</v>
      </c>
      <c r="F9969" s="454">
        <v>3826.8449999999998</v>
      </c>
    </row>
    <row r="9970" spans="1:6" ht="17.399999999999999" x14ac:dyDescent="0.25">
      <c r="A9970" s="52" t="s">
        <v>5159</v>
      </c>
      <c r="B9970" s="54" t="s">
        <v>2112</v>
      </c>
      <c r="C9970" s="61" t="s">
        <v>494</v>
      </c>
      <c r="D9970" s="449">
        <v>0</v>
      </c>
      <c r="E9970" s="453">
        <v>45.255000000000003</v>
      </c>
      <c r="F9970" s="453">
        <v>1379.3510000000001</v>
      </c>
    </row>
    <row r="9971" spans="1:6" ht="17.399999999999999" x14ac:dyDescent="0.25">
      <c r="A9971" s="59" t="s">
        <v>5159</v>
      </c>
      <c r="B9971" s="57" t="s">
        <v>2112</v>
      </c>
      <c r="C9971" s="143" t="s">
        <v>443</v>
      </c>
      <c r="D9971" s="451">
        <v>0</v>
      </c>
      <c r="E9971" s="455">
        <v>104.05800000000001</v>
      </c>
      <c r="F9971" s="455">
        <v>1187.3699999999999</v>
      </c>
    </row>
    <row r="9972" spans="1:6" ht="17.399999999999999" x14ac:dyDescent="0.25">
      <c r="A9972" s="52" t="s">
        <v>5159</v>
      </c>
      <c r="B9972" s="54" t="s">
        <v>2112</v>
      </c>
      <c r="C9972" s="61" t="s">
        <v>440</v>
      </c>
      <c r="D9972" s="449">
        <v>0</v>
      </c>
      <c r="E9972" s="453">
        <v>154.08099999999999</v>
      </c>
      <c r="F9972" s="453">
        <v>2203.1889999999999</v>
      </c>
    </row>
    <row r="9973" spans="1:6" ht="17.399999999999999" x14ac:dyDescent="0.25">
      <c r="A9973" s="53" t="s">
        <v>5161</v>
      </c>
      <c r="B9973" s="55" t="s">
        <v>3602</v>
      </c>
      <c r="C9973" s="62" t="s">
        <v>455</v>
      </c>
      <c r="D9973" s="450">
        <v>0</v>
      </c>
      <c r="E9973" s="454">
        <v>3952.268</v>
      </c>
      <c r="F9973" s="454">
        <v>32328.486000000001</v>
      </c>
    </row>
    <row r="9974" spans="1:6" ht="17.399999999999999" x14ac:dyDescent="0.25">
      <c r="A9974" s="52" t="s">
        <v>5161</v>
      </c>
      <c r="B9974" s="54" t="s">
        <v>3602</v>
      </c>
      <c r="C9974" s="61" t="s">
        <v>440</v>
      </c>
      <c r="D9974" s="449">
        <v>0</v>
      </c>
      <c r="E9974" s="453">
        <v>65.293000000000006</v>
      </c>
      <c r="F9974" s="453">
        <v>1258.299</v>
      </c>
    </row>
    <row r="9975" spans="1:6" ht="17.399999999999999" x14ac:dyDescent="0.25">
      <c r="A9975" s="53" t="s">
        <v>5162</v>
      </c>
      <c r="B9975" s="55" t="s">
        <v>2113</v>
      </c>
      <c r="C9975" s="62" t="s">
        <v>455</v>
      </c>
      <c r="D9975" s="450">
        <v>0</v>
      </c>
      <c r="E9975" s="454">
        <v>2271.0770000000002</v>
      </c>
      <c r="F9975" s="454">
        <v>15616.601000000001</v>
      </c>
    </row>
    <row r="9976" spans="1:6" ht="17.399999999999999" x14ac:dyDescent="0.25">
      <c r="A9976" s="58" t="s">
        <v>5162</v>
      </c>
      <c r="B9976" s="56" t="s">
        <v>2113</v>
      </c>
      <c r="C9976" s="142" t="s">
        <v>462</v>
      </c>
      <c r="D9976" s="452">
        <v>0</v>
      </c>
      <c r="E9976" s="456">
        <v>105.119</v>
      </c>
      <c r="F9976" s="456">
        <v>1663.3920000000001</v>
      </c>
    </row>
    <row r="9977" spans="1:6" ht="17.399999999999999" x14ac:dyDescent="0.25">
      <c r="A9977" s="59" t="s">
        <v>5162</v>
      </c>
      <c r="B9977" s="57" t="s">
        <v>2113</v>
      </c>
      <c r="C9977" s="143" t="s">
        <v>479</v>
      </c>
      <c r="D9977" s="451">
        <v>0</v>
      </c>
      <c r="E9977" s="455">
        <v>100.045</v>
      </c>
      <c r="F9977" s="455">
        <v>1596.9480000000001</v>
      </c>
    </row>
    <row r="9978" spans="1:6" ht="17.399999999999999" x14ac:dyDescent="0.25">
      <c r="A9978" s="52" t="s">
        <v>5162</v>
      </c>
      <c r="B9978" s="54" t="s">
        <v>2113</v>
      </c>
      <c r="C9978" s="61" t="s">
        <v>440</v>
      </c>
      <c r="D9978" s="449">
        <v>0</v>
      </c>
      <c r="E9978" s="453">
        <v>79.668999999999997</v>
      </c>
      <c r="F9978" s="453">
        <v>908.22</v>
      </c>
    </row>
    <row r="9979" spans="1:6" ht="17.399999999999999" x14ac:dyDescent="0.25">
      <c r="A9979" s="53" t="s">
        <v>5163</v>
      </c>
      <c r="B9979" s="55" t="s">
        <v>3144</v>
      </c>
      <c r="C9979" s="62" t="s">
        <v>455</v>
      </c>
      <c r="D9979" s="450">
        <v>0</v>
      </c>
      <c r="E9979" s="454">
        <v>1504.7329999999999</v>
      </c>
      <c r="F9979" s="454">
        <v>11213.441000000001</v>
      </c>
    </row>
    <row r="9980" spans="1:6" ht="17.399999999999999" x14ac:dyDescent="0.25">
      <c r="A9980" s="58" t="s">
        <v>5163</v>
      </c>
      <c r="B9980" s="56" t="s">
        <v>3144</v>
      </c>
      <c r="C9980" s="142" t="s">
        <v>483</v>
      </c>
      <c r="D9980" s="452">
        <v>0</v>
      </c>
      <c r="E9980" s="456">
        <v>58.805</v>
      </c>
      <c r="F9980" s="456">
        <v>1744.2809999999999</v>
      </c>
    </row>
    <row r="9981" spans="1:6" ht="17.399999999999999" x14ac:dyDescent="0.25">
      <c r="A9981" s="59" t="s">
        <v>5163</v>
      </c>
      <c r="B9981" s="57" t="s">
        <v>3144</v>
      </c>
      <c r="C9981" s="143" t="s">
        <v>440</v>
      </c>
      <c r="D9981" s="451">
        <v>0</v>
      </c>
      <c r="E9981" s="455">
        <v>38.213999999999999</v>
      </c>
      <c r="F9981" s="455">
        <v>2007.8109999999999</v>
      </c>
    </row>
    <row r="9982" spans="1:6" ht="17.399999999999999" x14ac:dyDescent="0.25">
      <c r="A9982" s="58" t="s">
        <v>5167</v>
      </c>
      <c r="B9982" s="56" t="s">
        <v>6815</v>
      </c>
      <c r="C9982" s="142" t="s">
        <v>455</v>
      </c>
      <c r="D9982" s="452">
        <v>0</v>
      </c>
      <c r="E9982" s="456">
        <v>598.226</v>
      </c>
      <c r="F9982" s="456">
        <v>8832.1280000000006</v>
      </c>
    </row>
    <row r="9983" spans="1:6" ht="17.399999999999999" x14ac:dyDescent="0.25">
      <c r="A9983" s="59" t="s">
        <v>5167</v>
      </c>
      <c r="B9983" s="57" t="s">
        <v>6815</v>
      </c>
      <c r="C9983" s="143" t="s">
        <v>463</v>
      </c>
      <c r="D9983" s="451">
        <v>0</v>
      </c>
      <c r="E9983" s="455">
        <v>756.37199999999996</v>
      </c>
      <c r="F9983" s="455">
        <v>4046.5360000000001</v>
      </c>
    </row>
    <row r="9984" spans="1:6" ht="17.399999999999999" x14ac:dyDescent="0.25">
      <c r="A9984" s="52" t="s">
        <v>5167</v>
      </c>
      <c r="B9984" s="54" t="s">
        <v>6815</v>
      </c>
      <c r="C9984" s="61" t="s">
        <v>440</v>
      </c>
      <c r="D9984" s="449">
        <v>0</v>
      </c>
      <c r="E9984" s="453">
        <v>479.83600000000001</v>
      </c>
      <c r="F9984" s="453">
        <v>4272.6629999999996</v>
      </c>
    </row>
    <row r="9985" spans="1:6" ht="17.399999999999999" x14ac:dyDescent="0.25">
      <c r="A9985" s="53" t="s">
        <v>5168</v>
      </c>
      <c r="B9985" s="55" t="s">
        <v>2114</v>
      </c>
      <c r="C9985" s="62" t="s">
        <v>455</v>
      </c>
      <c r="D9985" s="450">
        <v>0</v>
      </c>
      <c r="E9985" s="454">
        <v>1468.1279999999999</v>
      </c>
      <c r="F9985" s="454">
        <v>8403.1579999999994</v>
      </c>
    </row>
    <row r="9986" spans="1:6" ht="17.399999999999999" x14ac:dyDescent="0.25">
      <c r="A9986" s="52" t="s">
        <v>5168</v>
      </c>
      <c r="B9986" s="54" t="s">
        <v>2114</v>
      </c>
      <c r="C9986" s="61" t="s">
        <v>440</v>
      </c>
      <c r="D9986" s="449">
        <v>0</v>
      </c>
      <c r="E9986" s="453">
        <v>86.278999999999996</v>
      </c>
      <c r="F9986" s="453">
        <v>1724.5050000000001</v>
      </c>
    </row>
    <row r="9987" spans="1:6" ht="17.399999999999999" x14ac:dyDescent="0.25">
      <c r="A9987" s="59" t="s">
        <v>5171</v>
      </c>
      <c r="B9987" s="57" t="s">
        <v>1468</v>
      </c>
      <c r="C9987" s="143" t="s">
        <v>454</v>
      </c>
      <c r="D9987" s="451">
        <v>0</v>
      </c>
      <c r="E9987" s="455">
        <v>603.11699999999996</v>
      </c>
      <c r="F9987" s="455">
        <v>7940.4979999999996</v>
      </c>
    </row>
    <row r="9988" spans="1:6" ht="17.399999999999999" x14ac:dyDescent="0.25">
      <c r="A9988" s="58" t="s">
        <v>5171</v>
      </c>
      <c r="B9988" s="56" t="s">
        <v>1468</v>
      </c>
      <c r="C9988" s="142" t="s">
        <v>463</v>
      </c>
      <c r="D9988" s="452">
        <v>0</v>
      </c>
      <c r="E9988" s="456">
        <v>122.854</v>
      </c>
      <c r="F9988" s="456">
        <v>3366.2550000000001</v>
      </c>
    </row>
    <row r="9989" spans="1:6" ht="17.399999999999999" x14ac:dyDescent="0.25">
      <c r="A9989" s="53" t="s">
        <v>5171</v>
      </c>
      <c r="B9989" s="55" t="s">
        <v>1468</v>
      </c>
      <c r="C9989" s="62" t="s">
        <v>494</v>
      </c>
      <c r="D9989" s="450">
        <v>0</v>
      </c>
      <c r="E9989" s="454">
        <v>139.30199999999999</v>
      </c>
      <c r="F9989" s="454">
        <v>2096.5439999999999</v>
      </c>
    </row>
    <row r="9990" spans="1:6" ht="17.399999999999999" x14ac:dyDescent="0.25">
      <c r="A9990" s="58" t="s">
        <v>5171</v>
      </c>
      <c r="B9990" s="56" t="s">
        <v>1468</v>
      </c>
      <c r="C9990" s="142" t="s">
        <v>455</v>
      </c>
      <c r="D9990" s="452">
        <v>0</v>
      </c>
      <c r="E9990" s="456">
        <v>118.52800000000001</v>
      </c>
      <c r="F9990" s="456">
        <v>1784.5519999999999</v>
      </c>
    </row>
    <row r="9991" spans="1:6" ht="17.399999999999999" x14ac:dyDescent="0.25">
      <c r="A9991" s="59" t="s">
        <v>5171</v>
      </c>
      <c r="B9991" s="57" t="s">
        <v>1468</v>
      </c>
      <c r="C9991" s="143" t="s">
        <v>440</v>
      </c>
      <c r="D9991" s="451">
        <v>0</v>
      </c>
      <c r="E9991" s="455">
        <v>233.99299999999999</v>
      </c>
      <c r="F9991" s="455">
        <v>2138.2199999999998</v>
      </c>
    </row>
    <row r="9992" spans="1:6" ht="17.399999999999999" x14ac:dyDescent="0.25">
      <c r="A9992" s="52" t="s">
        <v>195</v>
      </c>
      <c r="B9992" s="54" t="s">
        <v>1469</v>
      </c>
      <c r="C9992" s="61" t="s">
        <v>442</v>
      </c>
      <c r="D9992" s="449">
        <v>0</v>
      </c>
      <c r="E9992" s="453">
        <v>15638.48</v>
      </c>
      <c r="F9992" s="453">
        <v>199697.71599999999</v>
      </c>
    </row>
    <row r="9993" spans="1:6" ht="17.399999999999999" x14ac:dyDescent="0.25">
      <c r="A9993" s="53" t="s">
        <v>195</v>
      </c>
      <c r="B9993" s="55" t="s">
        <v>1469</v>
      </c>
      <c r="C9993" s="62" t="s">
        <v>916</v>
      </c>
      <c r="D9993" s="450">
        <v>0</v>
      </c>
      <c r="E9993" s="454">
        <v>12217.102999999999</v>
      </c>
      <c r="F9993" s="454">
        <v>197517.022</v>
      </c>
    </row>
    <row r="9994" spans="1:6" ht="17.399999999999999" x14ac:dyDescent="0.25">
      <c r="A9994" s="58" t="s">
        <v>195</v>
      </c>
      <c r="B9994" s="56" t="s">
        <v>1469</v>
      </c>
      <c r="C9994" s="142" t="s">
        <v>459</v>
      </c>
      <c r="D9994" s="452">
        <v>0</v>
      </c>
      <c r="E9994" s="456">
        <v>12924.654</v>
      </c>
      <c r="F9994" s="456">
        <v>157673.02600000001</v>
      </c>
    </row>
    <row r="9995" spans="1:6" ht="17.399999999999999" x14ac:dyDescent="0.25">
      <c r="A9995" s="53" t="s">
        <v>195</v>
      </c>
      <c r="B9995" s="55" t="s">
        <v>1469</v>
      </c>
      <c r="C9995" s="62" t="s">
        <v>454</v>
      </c>
      <c r="D9995" s="450">
        <v>0</v>
      </c>
      <c r="E9995" s="454">
        <v>5368.5810000000001</v>
      </c>
      <c r="F9995" s="454">
        <v>66059.751999999993</v>
      </c>
    </row>
    <row r="9996" spans="1:6" ht="17.399999999999999" x14ac:dyDescent="0.25">
      <c r="A9996" s="52" t="s">
        <v>195</v>
      </c>
      <c r="B9996" s="54" t="s">
        <v>1469</v>
      </c>
      <c r="C9996" s="61" t="s">
        <v>873</v>
      </c>
      <c r="D9996" s="449">
        <v>0</v>
      </c>
      <c r="E9996" s="453">
        <v>3564.317</v>
      </c>
      <c r="F9996" s="453">
        <v>43240.707000000002</v>
      </c>
    </row>
    <row r="9997" spans="1:6" ht="17.399999999999999" x14ac:dyDescent="0.25">
      <c r="A9997" s="59" t="s">
        <v>195</v>
      </c>
      <c r="B9997" s="57" t="s">
        <v>1469</v>
      </c>
      <c r="C9997" s="143" t="s">
        <v>453</v>
      </c>
      <c r="D9997" s="451">
        <v>0</v>
      </c>
      <c r="E9997" s="455">
        <v>3499.8270000000002</v>
      </c>
      <c r="F9997" s="455">
        <v>32875.591999999997</v>
      </c>
    </row>
    <row r="9998" spans="1:6" ht="17.399999999999999" x14ac:dyDescent="0.25">
      <c r="A9998" s="52" t="s">
        <v>195</v>
      </c>
      <c r="B9998" s="54" t="s">
        <v>1469</v>
      </c>
      <c r="C9998" s="61" t="s">
        <v>446</v>
      </c>
      <c r="D9998" s="449">
        <v>0</v>
      </c>
      <c r="E9998" s="453">
        <v>1133.3869999999999</v>
      </c>
      <c r="F9998" s="453">
        <v>31718.1</v>
      </c>
    </row>
    <row r="9999" spans="1:6" ht="17.399999999999999" x14ac:dyDescent="0.25">
      <c r="A9999" s="59" t="s">
        <v>195</v>
      </c>
      <c r="B9999" s="57" t="s">
        <v>1469</v>
      </c>
      <c r="C9999" s="143" t="s">
        <v>455</v>
      </c>
      <c r="D9999" s="451">
        <v>0</v>
      </c>
      <c r="E9999" s="455">
        <v>1021.668</v>
      </c>
      <c r="F9999" s="455">
        <v>13508.179</v>
      </c>
    </row>
    <row r="10000" spans="1:6" ht="17.399999999999999" x14ac:dyDescent="0.25">
      <c r="A10000" s="58" t="s">
        <v>195</v>
      </c>
      <c r="B10000" s="56" t="s">
        <v>1469</v>
      </c>
      <c r="C10000" s="142" t="s">
        <v>502</v>
      </c>
      <c r="D10000" s="452">
        <v>0</v>
      </c>
      <c r="E10000" s="456">
        <v>640.60599999999999</v>
      </c>
      <c r="F10000" s="456">
        <v>10348.569</v>
      </c>
    </row>
    <row r="10001" spans="1:6" ht="17.399999999999999" x14ac:dyDescent="0.25">
      <c r="A10001" s="59" t="s">
        <v>195</v>
      </c>
      <c r="B10001" s="57" t="s">
        <v>1469</v>
      </c>
      <c r="C10001" s="143" t="s">
        <v>521</v>
      </c>
      <c r="D10001" s="451">
        <v>0</v>
      </c>
      <c r="E10001" s="455">
        <v>1460.0920000000001</v>
      </c>
      <c r="F10001" s="455">
        <v>10250.129999999999</v>
      </c>
    </row>
    <row r="10002" spans="1:6" ht="17.399999999999999" x14ac:dyDescent="0.25">
      <c r="A10002" s="52" t="s">
        <v>195</v>
      </c>
      <c r="B10002" s="54" t="s">
        <v>1469</v>
      </c>
      <c r="C10002" s="61" t="s">
        <v>443</v>
      </c>
      <c r="D10002" s="449">
        <v>0</v>
      </c>
      <c r="E10002" s="453">
        <v>703.18799999999999</v>
      </c>
      <c r="F10002" s="453">
        <v>9281.8330000000005</v>
      </c>
    </row>
    <row r="10003" spans="1:6" ht="17.399999999999999" x14ac:dyDescent="0.25">
      <c r="A10003" s="59" t="s">
        <v>195</v>
      </c>
      <c r="B10003" s="57" t="s">
        <v>1469</v>
      </c>
      <c r="C10003" s="143" t="s">
        <v>497</v>
      </c>
      <c r="D10003" s="451">
        <v>0</v>
      </c>
      <c r="E10003" s="455">
        <v>749.95</v>
      </c>
      <c r="F10003" s="455">
        <v>9063.4240000000009</v>
      </c>
    </row>
    <row r="10004" spans="1:6" ht="17.399999999999999" x14ac:dyDescent="0.25">
      <c r="A10004" s="58" t="s">
        <v>195</v>
      </c>
      <c r="B10004" s="56" t="s">
        <v>1469</v>
      </c>
      <c r="C10004" s="142" t="s">
        <v>524</v>
      </c>
      <c r="D10004" s="452">
        <v>0</v>
      </c>
      <c r="E10004" s="456">
        <v>628.64400000000001</v>
      </c>
      <c r="F10004" s="456">
        <v>8226.116</v>
      </c>
    </row>
    <row r="10005" spans="1:6" ht="17.399999999999999" x14ac:dyDescent="0.25">
      <c r="A10005" s="53" t="s">
        <v>195</v>
      </c>
      <c r="B10005" s="55" t="s">
        <v>1469</v>
      </c>
      <c r="C10005" s="62" t="s">
        <v>457</v>
      </c>
      <c r="D10005" s="450">
        <v>0</v>
      </c>
      <c r="E10005" s="454">
        <v>115.22</v>
      </c>
      <c r="F10005" s="454">
        <v>4476.6819999999998</v>
      </c>
    </row>
    <row r="10006" spans="1:6" ht="17.399999999999999" x14ac:dyDescent="0.25">
      <c r="A10006" s="52" t="s">
        <v>195</v>
      </c>
      <c r="B10006" s="54" t="s">
        <v>1469</v>
      </c>
      <c r="C10006" s="61" t="s">
        <v>463</v>
      </c>
      <c r="D10006" s="449">
        <v>0</v>
      </c>
      <c r="E10006" s="453">
        <v>224.24199999999999</v>
      </c>
      <c r="F10006" s="453">
        <v>3786.2620000000002</v>
      </c>
    </row>
    <row r="10007" spans="1:6" ht="17.399999999999999" x14ac:dyDescent="0.25">
      <c r="A10007" s="53" t="s">
        <v>195</v>
      </c>
      <c r="B10007" s="55" t="s">
        <v>1469</v>
      </c>
      <c r="C10007" s="62" t="s">
        <v>922</v>
      </c>
      <c r="D10007" s="450">
        <v>0</v>
      </c>
      <c r="E10007" s="454">
        <v>126.874</v>
      </c>
      <c r="F10007" s="454">
        <v>1923.6690000000001</v>
      </c>
    </row>
    <row r="10008" spans="1:6" ht="17.399999999999999" x14ac:dyDescent="0.25">
      <c r="A10008" s="52" t="s">
        <v>195</v>
      </c>
      <c r="B10008" s="54" t="s">
        <v>1469</v>
      </c>
      <c r="C10008" s="61" t="s">
        <v>489</v>
      </c>
      <c r="D10008" s="449">
        <v>0</v>
      </c>
      <c r="E10008" s="453">
        <v>85.745999999999995</v>
      </c>
      <c r="F10008" s="453">
        <v>1688.527</v>
      </c>
    </row>
    <row r="10009" spans="1:6" ht="17.399999999999999" x14ac:dyDescent="0.25">
      <c r="A10009" s="59" t="s">
        <v>195</v>
      </c>
      <c r="B10009" s="57" t="s">
        <v>1469</v>
      </c>
      <c r="C10009" s="143" t="s">
        <v>496</v>
      </c>
      <c r="D10009" s="451">
        <v>0</v>
      </c>
      <c r="E10009" s="455">
        <v>64.834000000000003</v>
      </c>
      <c r="F10009" s="455">
        <v>1158.8109999999999</v>
      </c>
    </row>
    <row r="10010" spans="1:6" ht="17.399999999999999" x14ac:dyDescent="0.25">
      <c r="A10010" s="58" t="s">
        <v>195</v>
      </c>
      <c r="B10010" s="56" t="s">
        <v>1469</v>
      </c>
      <c r="C10010" s="142" t="s">
        <v>3115</v>
      </c>
      <c r="D10010" s="452">
        <v>0</v>
      </c>
      <c r="E10010" s="456">
        <v>50.662999999999997</v>
      </c>
      <c r="F10010" s="456">
        <v>1056.518</v>
      </c>
    </row>
    <row r="10011" spans="1:6" ht="17.399999999999999" x14ac:dyDescent="0.25">
      <c r="A10011" s="53" t="s">
        <v>195</v>
      </c>
      <c r="B10011" s="55" t="s">
        <v>1469</v>
      </c>
      <c r="C10011" s="62" t="s">
        <v>444</v>
      </c>
      <c r="D10011" s="450">
        <v>0</v>
      </c>
      <c r="E10011" s="454">
        <v>34.020000000000003</v>
      </c>
      <c r="F10011" s="454">
        <v>1027.096</v>
      </c>
    </row>
    <row r="10012" spans="1:6" ht="17.399999999999999" x14ac:dyDescent="0.25">
      <c r="A10012" s="58" t="s">
        <v>195</v>
      </c>
      <c r="B10012" s="56" t="s">
        <v>1469</v>
      </c>
      <c r="C10012" s="142" t="s">
        <v>440</v>
      </c>
      <c r="D10012" s="452">
        <v>0</v>
      </c>
      <c r="E10012" s="456">
        <v>362.34699999999998</v>
      </c>
      <c r="F10012" s="456">
        <v>4300.25</v>
      </c>
    </row>
    <row r="10013" spans="1:6" ht="17.399999999999999" x14ac:dyDescent="0.25">
      <c r="A10013" s="59" t="s">
        <v>5174</v>
      </c>
      <c r="B10013" s="57" t="s">
        <v>1563</v>
      </c>
      <c r="C10013" s="143" t="s">
        <v>455</v>
      </c>
      <c r="D10013" s="451">
        <v>0</v>
      </c>
      <c r="E10013" s="455">
        <v>2781.8119999999999</v>
      </c>
      <c r="F10013" s="455">
        <v>11188.38</v>
      </c>
    </row>
    <row r="10014" spans="1:6" ht="17.399999999999999" x14ac:dyDescent="0.25">
      <c r="A10014" s="58" t="s">
        <v>5174</v>
      </c>
      <c r="B10014" s="56" t="s">
        <v>1563</v>
      </c>
      <c r="C10014" s="142" t="s">
        <v>521</v>
      </c>
      <c r="D10014" s="452">
        <v>0</v>
      </c>
      <c r="E10014" s="456">
        <v>397.8</v>
      </c>
      <c r="F10014" s="456">
        <v>2443.1320000000001</v>
      </c>
    </row>
    <row r="10015" spans="1:6" ht="17.399999999999999" x14ac:dyDescent="0.25">
      <c r="A10015" s="53" t="s">
        <v>5174</v>
      </c>
      <c r="B10015" s="55" t="s">
        <v>1563</v>
      </c>
      <c r="C10015" s="62" t="s">
        <v>453</v>
      </c>
      <c r="D10015" s="450">
        <v>0</v>
      </c>
      <c r="E10015" s="454">
        <v>230.672</v>
      </c>
      <c r="F10015" s="454">
        <v>1735.7860000000001</v>
      </c>
    </row>
    <row r="10016" spans="1:6" ht="17.399999999999999" x14ac:dyDescent="0.25">
      <c r="A10016" s="52" t="s">
        <v>5174</v>
      </c>
      <c r="B10016" s="54" t="s">
        <v>1563</v>
      </c>
      <c r="C10016" s="61" t="s">
        <v>440</v>
      </c>
      <c r="D10016" s="449">
        <v>0</v>
      </c>
      <c r="E10016" s="453">
        <v>54.384999999999998</v>
      </c>
      <c r="F10016" s="453">
        <v>206.547</v>
      </c>
    </row>
    <row r="10017" spans="1:6" ht="17.399999999999999" x14ac:dyDescent="0.25">
      <c r="A10017" s="53" t="s">
        <v>5177</v>
      </c>
      <c r="B10017" s="55" t="s">
        <v>3145</v>
      </c>
      <c r="C10017" s="62" t="s">
        <v>463</v>
      </c>
      <c r="D10017" s="450">
        <v>0</v>
      </c>
      <c r="E10017" s="454">
        <v>136.744</v>
      </c>
      <c r="F10017" s="454">
        <v>5930.7389999999996</v>
      </c>
    </row>
    <row r="10018" spans="1:6" ht="17.399999999999999" x14ac:dyDescent="0.25">
      <c r="A10018" s="58" t="s">
        <v>5177</v>
      </c>
      <c r="B10018" s="56" t="s">
        <v>3145</v>
      </c>
      <c r="C10018" s="142" t="s">
        <v>457</v>
      </c>
      <c r="D10018" s="452">
        <v>0</v>
      </c>
      <c r="E10018" s="456">
        <v>37.329000000000001</v>
      </c>
      <c r="F10018" s="456">
        <v>4217.1369999999997</v>
      </c>
    </row>
    <row r="10019" spans="1:6" ht="17.399999999999999" x14ac:dyDescent="0.25">
      <c r="A10019" s="59" t="s">
        <v>5177</v>
      </c>
      <c r="B10019" s="57" t="s">
        <v>3145</v>
      </c>
      <c r="C10019" s="143" t="s">
        <v>471</v>
      </c>
      <c r="D10019" s="451">
        <v>0</v>
      </c>
      <c r="E10019" s="455">
        <v>25.155000000000001</v>
      </c>
      <c r="F10019" s="455">
        <v>2507.6849999999999</v>
      </c>
    </row>
    <row r="10020" spans="1:6" ht="17.399999999999999" x14ac:dyDescent="0.25">
      <c r="A10020" s="52" t="s">
        <v>5177</v>
      </c>
      <c r="B10020" s="54" t="s">
        <v>3145</v>
      </c>
      <c r="C10020" s="61" t="s">
        <v>7280</v>
      </c>
      <c r="D10020" s="449">
        <v>0</v>
      </c>
      <c r="E10020" s="453">
        <v>109.28400000000001</v>
      </c>
      <c r="F10020" s="453">
        <v>1791.3489999999999</v>
      </c>
    </row>
    <row r="10021" spans="1:6" ht="17.399999999999999" x14ac:dyDescent="0.25">
      <c r="A10021" s="53" t="s">
        <v>5177</v>
      </c>
      <c r="B10021" s="55" t="s">
        <v>3145</v>
      </c>
      <c r="C10021" s="62" t="s">
        <v>465</v>
      </c>
      <c r="D10021" s="450">
        <v>0</v>
      </c>
      <c r="E10021" s="454">
        <v>23.742999999999999</v>
      </c>
      <c r="F10021" s="454">
        <v>1059.681</v>
      </c>
    </row>
    <row r="10022" spans="1:6" ht="17.399999999999999" x14ac:dyDescent="0.25">
      <c r="A10022" s="52" t="s">
        <v>5177</v>
      </c>
      <c r="B10022" s="54" t="s">
        <v>3145</v>
      </c>
      <c r="C10022" s="61" t="s">
        <v>455</v>
      </c>
      <c r="D10022" s="449">
        <v>0</v>
      </c>
      <c r="E10022" s="453">
        <v>15.023</v>
      </c>
      <c r="F10022" s="453">
        <v>1055.7439999999999</v>
      </c>
    </row>
    <row r="10023" spans="1:6" ht="17.399999999999999" x14ac:dyDescent="0.25">
      <c r="A10023" s="53" t="s">
        <v>5177</v>
      </c>
      <c r="B10023" s="55" t="s">
        <v>3145</v>
      </c>
      <c r="C10023" s="62" t="s">
        <v>440</v>
      </c>
      <c r="D10023" s="450">
        <v>0</v>
      </c>
      <c r="E10023" s="454">
        <v>72.14</v>
      </c>
      <c r="F10023" s="454">
        <v>1583.5550000000001</v>
      </c>
    </row>
    <row r="10024" spans="1:6" ht="17.399999999999999" x14ac:dyDescent="0.25">
      <c r="A10024" s="58" t="s">
        <v>5178</v>
      </c>
      <c r="B10024" s="56" t="s">
        <v>2118</v>
      </c>
      <c r="C10024" s="142" t="s">
        <v>445</v>
      </c>
      <c r="D10024" s="452">
        <v>0</v>
      </c>
      <c r="E10024" s="456">
        <v>649.09699999999998</v>
      </c>
      <c r="F10024" s="456">
        <v>10775.343000000001</v>
      </c>
    </row>
    <row r="10025" spans="1:6" ht="17.399999999999999" x14ac:dyDescent="0.25">
      <c r="A10025" s="53" t="s">
        <v>5178</v>
      </c>
      <c r="B10025" s="55" t="s">
        <v>2118</v>
      </c>
      <c r="C10025" s="62" t="s">
        <v>439</v>
      </c>
      <c r="D10025" s="450">
        <v>0</v>
      </c>
      <c r="E10025" s="454">
        <v>629.80100000000004</v>
      </c>
      <c r="F10025" s="454">
        <v>9926.8289999999997</v>
      </c>
    </row>
    <row r="10026" spans="1:6" ht="17.399999999999999" x14ac:dyDescent="0.25">
      <c r="A10026" s="52" t="s">
        <v>5178</v>
      </c>
      <c r="B10026" s="54" t="s">
        <v>2118</v>
      </c>
      <c r="C10026" s="61" t="s">
        <v>446</v>
      </c>
      <c r="D10026" s="449">
        <v>0</v>
      </c>
      <c r="E10026" s="453">
        <v>474.09300000000002</v>
      </c>
      <c r="F10026" s="453">
        <v>8757.3719999999994</v>
      </c>
    </row>
    <row r="10027" spans="1:6" ht="17.399999999999999" x14ac:dyDescent="0.25">
      <c r="A10027" s="53" t="s">
        <v>5178</v>
      </c>
      <c r="B10027" s="55" t="s">
        <v>2118</v>
      </c>
      <c r="C10027" s="62" t="s">
        <v>443</v>
      </c>
      <c r="D10027" s="450">
        <v>0</v>
      </c>
      <c r="E10027" s="454">
        <v>355.29</v>
      </c>
      <c r="F10027" s="454">
        <v>8661.8870000000006</v>
      </c>
    </row>
    <row r="10028" spans="1:6" ht="17.399999999999999" x14ac:dyDescent="0.25">
      <c r="A10028" s="52" t="s">
        <v>5178</v>
      </c>
      <c r="B10028" s="54" t="s">
        <v>2118</v>
      </c>
      <c r="C10028" s="61" t="s">
        <v>455</v>
      </c>
      <c r="D10028" s="449">
        <v>0</v>
      </c>
      <c r="E10028" s="453">
        <v>794.33799999999997</v>
      </c>
      <c r="F10028" s="453">
        <v>7494.3710000000001</v>
      </c>
    </row>
    <row r="10029" spans="1:6" ht="17.399999999999999" x14ac:dyDescent="0.25">
      <c r="A10029" s="53" t="s">
        <v>5178</v>
      </c>
      <c r="B10029" s="55" t="s">
        <v>2118</v>
      </c>
      <c r="C10029" s="62" t="s">
        <v>459</v>
      </c>
      <c r="D10029" s="450">
        <v>0</v>
      </c>
      <c r="E10029" s="454">
        <v>846.56</v>
      </c>
      <c r="F10029" s="454">
        <v>6240.4849999999997</v>
      </c>
    </row>
    <row r="10030" spans="1:6" ht="17.399999999999999" x14ac:dyDescent="0.25">
      <c r="A10030" s="58" t="s">
        <v>5178</v>
      </c>
      <c r="B10030" s="56" t="s">
        <v>2118</v>
      </c>
      <c r="C10030" s="142" t="s">
        <v>481</v>
      </c>
      <c r="D10030" s="452">
        <v>0</v>
      </c>
      <c r="E10030" s="456">
        <v>271.726</v>
      </c>
      <c r="F10030" s="456">
        <v>5597.5569999999998</v>
      </c>
    </row>
    <row r="10031" spans="1:6" ht="17.399999999999999" x14ac:dyDescent="0.25">
      <c r="A10031" s="59" t="s">
        <v>5178</v>
      </c>
      <c r="B10031" s="57" t="s">
        <v>2118</v>
      </c>
      <c r="C10031" s="143" t="s">
        <v>458</v>
      </c>
      <c r="D10031" s="451">
        <v>0</v>
      </c>
      <c r="E10031" s="455">
        <v>423.07400000000001</v>
      </c>
      <c r="F10031" s="455">
        <v>4125.375</v>
      </c>
    </row>
    <row r="10032" spans="1:6" ht="17.399999999999999" x14ac:dyDescent="0.25">
      <c r="A10032" s="52" t="s">
        <v>5178</v>
      </c>
      <c r="B10032" s="54" t="s">
        <v>2118</v>
      </c>
      <c r="C10032" s="61" t="s">
        <v>457</v>
      </c>
      <c r="D10032" s="449">
        <v>0</v>
      </c>
      <c r="E10032" s="453">
        <v>311.82799999999997</v>
      </c>
      <c r="F10032" s="453">
        <v>3605.71</v>
      </c>
    </row>
    <row r="10033" spans="1:6" ht="17.399999999999999" x14ac:dyDescent="0.25">
      <c r="A10033" s="53" t="s">
        <v>5178</v>
      </c>
      <c r="B10033" s="55" t="s">
        <v>2118</v>
      </c>
      <c r="C10033" s="62" t="s">
        <v>471</v>
      </c>
      <c r="D10033" s="450">
        <v>0</v>
      </c>
      <c r="E10033" s="454">
        <v>126.51</v>
      </c>
      <c r="F10033" s="454">
        <v>2115.3449999999998</v>
      </c>
    </row>
    <row r="10034" spans="1:6" ht="17.399999999999999" x14ac:dyDescent="0.25">
      <c r="A10034" s="58" t="s">
        <v>5178</v>
      </c>
      <c r="B10034" s="56" t="s">
        <v>2118</v>
      </c>
      <c r="C10034" s="142" t="s">
        <v>463</v>
      </c>
      <c r="D10034" s="452">
        <v>0</v>
      </c>
      <c r="E10034" s="456">
        <v>298.91000000000003</v>
      </c>
      <c r="F10034" s="456">
        <v>2048.4360000000001</v>
      </c>
    </row>
    <row r="10035" spans="1:6" ht="17.399999999999999" x14ac:dyDescent="0.25">
      <c r="A10035" s="59" t="s">
        <v>5178</v>
      </c>
      <c r="B10035" s="57" t="s">
        <v>2118</v>
      </c>
      <c r="C10035" s="143" t="s">
        <v>465</v>
      </c>
      <c r="D10035" s="451">
        <v>0</v>
      </c>
      <c r="E10035" s="455">
        <v>52.814999999999998</v>
      </c>
      <c r="F10035" s="455">
        <v>1939.078</v>
      </c>
    </row>
    <row r="10036" spans="1:6" ht="17.399999999999999" x14ac:dyDescent="0.25">
      <c r="A10036" s="52" t="s">
        <v>5178</v>
      </c>
      <c r="B10036" s="54" t="s">
        <v>2118</v>
      </c>
      <c r="C10036" s="61" t="s">
        <v>511</v>
      </c>
      <c r="D10036" s="449">
        <v>0</v>
      </c>
      <c r="E10036" s="453">
        <v>155.727</v>
      </c>
      <c r="F10036" s="453">
        <v>1802.4469999999999</v>
      </c>
    </row>
    <row r="10037" spans="1:6" ht="17.399999999999999" x14ac:dyDescent="0.25">
      <c r="A10037" s="59" t="s">
        <v>5178</v>
      </c>
      <c r="B10037" s="57" t="s">
        <v>2118</v>
      </c>
      <c r="C10037" s="143" t="s">
        <v>440</v>
      </c>
      <c r="D10037" s="451">
        <v>0</v>
      </c>
      <c r="E10037" s="455">
        <v>93.001000000000005</v>
      </c>
      <c r="F10037" s="455">
        <v>2154.4189999999999</v>
      </c>
    </row>
    <row r="10038" spans="1:6" ht="17.399999999999999" x14ac:dyDescent="0.25">
      <c r="A10038" s="52" t="s">
        <v>2119</v>
      </c>
      <c r="B10038" s="54" t="s">
        <v>2120</v>
      </c>
      <c r="C10038" s="61" t="s">
        <v>442</v>
      </c>
      <c r="D10038" s="449">
        <v>0</v>
      </c>
      <c r="E10038" s="453">
        <v>19153.810000000001</v>
      </c>
      <c r="F10038" s="453">
        <v>174272.889</v>
      </c>
    </row>
    <row r="10039" spans="1:6" ht="17.399999999999999" x14ac:dyDescent="0.25">
      <c r="A10039" s="53" t="s">
        <v>2119</v>
      </c>
      <c r="B10039" s="55" t="s">
        <v>2120</v>
      </c>
      <c r="C10039" s="62" t="s">
        <v>455</v>
      </c>
      <c r="D10039" s="450">
        <v>0</v>
      </c>
      <c r="E10039" s="454">
        <v>12937.894</v>
      </c>
      <c r="F10039" s="454">
        <v>113384.382</v>
      </c>
    </row>
    <row r="10040" spans="1:6" ht="17.399999999999999" x14ac:dyDescent="0.25">
      <c r="A10040" s="58" t="s">
        <v>2119</v>
      </c>
      <c r="B10040" s="56" t="s">
        <v>2120</v>
      </c>
      <c r="C10040" s="142" t="s">
        <v>454</v>
      </c>
      <c r="D10040" s="452">
        <v>0</v>
      </c>
      <c r="E10040" s="456">
        <v>6731.4570000000003</v>
      </c>
      <c r="F10040" s="456">
        <v>62084.800000000003</v>
      </c>
    </row>
    <row r="10041" spans="1:6" ht="17.399999999999999" x14ac:dyDescent="0.25">
      <c r="A10041" s="53" t="s">
        <v>2119</v>
      </c>
      <c r="B10041" s="55" t="s">
        <v>2120</v>
      </c>
      <c r="C10041" s="62" t="s">
        <v>463</v>
      </c>
      <c r="D10041" s="450">
        <v>0</v>
      </c>
      <c r="E10041" s="454">
        <v>442.678</v>
      </c>
      <c r="F10041" s="454">
        <v>7749.6970000000001</v>
      </c>
    </row>
    <row r="10042" spans="1:6" ht="17.399999999999999" x14ac:dyDescent="0.25">
      <c r="A10042" s="52" t="s">
        <v>2119</v>
      </c>
      <c r="B10042" s="54" t="s">
        <v>2120</v>
      </c>
      <c r="C10042" s="61" t="s">
        <v>446</v>
      </c>
      <c r="D10042" s="449">
        <v>0</v>
      </c>
      <c r="E10042" s="453">
        <v>360.322</v>
      </c>
      <c r="F10042" s="453">
        <v>3768.2220000000002</v>
      </c>
    </row>
    <row r="10043" spans="1:6" ht="17.399999999999999" x14ac:dyDescent="0.25">
      <c r="A10043" s="59" t="s">
        <v>2119</v>
      </c>
      <c r="B10043" s="57" t="s">
        <v>2120</v>
      </c>
      <c r="C10043" s="143" t="s">
        <v>488</v>
      </c>
      <c r="D10043" s="451">
        <v>0</v>
      </c>
      <c r="E10043" s="455">
        <v>33.508000000000003</v>
      </c>
      <c r="F10043" s="455">
        <v>3363.7710000000002</v>
      </c>
    </row>
    <row r="10044" spans="1:6" ht="17.399999999999999" x14ac:dyDescent="0.25">
      <c r="A10044" s="58" t="s">
        <v>2119</v>
      </c>
      <c r="B10044" s="56" t="s">
        <v>2120</v>
      </c>
      <c r="C10044" s="142" t="s">
        <v>443</v>
      </c>
      <c r="D10044" s="452">
        <v>0</v>
      </c>
      <c r="E10044" s="456">
        <v>111.81699999999999</v>
      </c>
      <c r="F10044" s="456">
        <v>2603.0940000000001</v>
      </c>
    </row>
    <row r="10045" spans="1:6" ht="17.399999999999999" x14ac:dyDescent="0.25">
      <c r="A10045" s="59" t="s">
        <v>2119</v>
      </c>
      <c r="B10045" s="57" t="s">
        <v>2120</v>
      </c>
      <c r="C10045" s="143" t="s">
        <v>453</v>
      </c>
      <c r="D10045" s="451">
        <v>0</v>
      </c>
      <c r="E10045" s="455">
        <v>436.15899999999999</v>
      </c>
      <c r="F10045" s="455">
        <v>2439.8049999999998</v>
      </c>
    </row>
    <row r="10046" spans="1:6" ht="17.399999999999999" x14ac:dyDescent="0.25">
      <c r="A10046" s="58" t="s">
        <v>2119</v>
      </c>
      <c r="B10046" s="56" t="s">
        <v>2120</v>
      </c>
      <c r="C10046" s="142" t="s">
        <v>459</v>
      </c>
      <c r="D10046" s="452">
        <v>0</v>
      </c>
      <c r="E10046" s="456">
        <v>204.63300000000001</v>
      </c>
      <c r="F10046" s="456">
        <v>1615.162</v>
      </c>
    </row>
    <row r="10047" spans="1:6" ht="17.399999999999999" x14ac:dyDescent="0.25">
      <c r="A10047" s="59" t="s">
        <v>2119</v>
      </c>
      <c r="B10047" s="57" t="s">
        <v>2120</v>
      </c>
      <c r="C10047" s="143" t="s">
        <v>472</v>
      </c>
      <c r="D10047" s="451">
        <v>0</v>
      </c>
      <c r="E10047" s="455">
        <v>81.177000000000007</v>
      </c>
      <c r="F10047" s="455">
        <v>1594.973</v>
      </c>
    </row>
    <row r="10048" spans="1:6" ht="17.399999999999999" x14ac:dyDescent="0.25">
      <c r="A10048" s="58" t="s">
        <v>2119</v>
      </c>
      <c r="B10048" s="56" t="s">
        <v>2120</v>
      </c>
      <c r="C10048" s="142" t="s">
        <v>471</v>
      </c>
      <c r="D10048" s="452">
        <v>0</v>
      </c>
      <c r="E10048" s="456">
        <v>16.091000000000001</v>
      </c>
      <c r="F10048" s="456">
        <v>1086.9259999999999</v>
      </c>
    </row>
    <row r="10049" spans="1:6" ht="17.399999999999999" x14ac:dyDescent="0.25">
      <c r="A10049" s="59" t="s">
        <v>2119</v>
      </c>
      <c r="B10049" s="57" t="s">
        <v>2120</v>
      </c>
      <c r="C10049" s="143" t="s">
        <v>440</v>
      </c>
      <c r="D10049" s="451">
        <v>0</v>
      </c>
      <c r="E10049" s="455">
        <v>166.29</v>
      </c>
      <c r="F10049" s="455">
        <v>1990.5409999999999</v>
      </c>
    </row>
    <row r="10050" spans="1:6" ht="17.399999999999999" x14ac:dyDescent="0.25">
      <c r="A10050" s="52" t="s">
        <v>5179</v>
      </c>
      <c r="B10050" s="54" t="s">
        <v>2121</v>
      </c>
      <c r="C10050" s="61" t="s">
        <v>455</v>
      </c>
      <c r="D10050" s="449">
        <v>0</v>
      </c>
      <c r="E10050" s="453">
        <v>14581.6</v>
      </c>
      <c r="F10050" s="453">
        <v>66737.743000000002</v>
      </c>
    </row>
    <row r="10051" spans="1:6" ht="17.399999999999999" x14ac:dyDescent="0.25">
      <c r="A10051" s="53" t="s">
        <v>5179</v>
      </c>
      <c r="B10051" s="55" t="s">
        <v>2121</v>
      </c>
      <c r="C10051" s="62" t="s">
        <v>478</v>
      </c>
      <c r="D10051" s="450">
        <v>0</v>
      </c>
      <c r="E10051" s="454">
        <v>3394.5160000000001</v>
      </c>
      <c r="F10051" s="454">
        <v>16749.493999999999</v>
      </c>
    </row>
    <row r="10052" spans="1:6" ht="17.399999999999999" x14ac:dyDescent="0.25">
      <c r="A10052" s="52" t="s">
        <v>5179</v>
      </c>
      <c r="B10052" s="54" t="s">
        <v>2121</v>
      </c>
      <c r="C10052" s="61" t="s">
        <v>463</v>
      </c>
      <c r="D10052" s="449">
        <v>0</v>
      </c>
      <c r="E10052" s="453">
        <v>197.60400000000001</v>
      </c>
      <c r="F10052" s="453">
        <v>4133.1880000000001</v>
      </c>
    </row>
    <row r="10053" spans="1:6" ht="17.399999999999999" x14ac:dyDescent="0.25">
      <c r="A10053" s="59" t="s">
        <v>5179</v>
      </c>
      <c r="B10053" s="57" t="s">
        <v>2121</v>
      </c>
      <c r="C10053" s="143" t="s">
        <v>445</v>
      </c>
      <c r="D10053" s="451">
        <v>0</v>
      </c>
      <c r="E10053" s="455">
        <v>70.311000000000007</v>
      </c>
      <c r="F10053" s="455">
        <v>1336.864</v>
      </c>
    </row>
    <row r="10054" spans="1:6" ht="17.399999999999999" x14ac:dyDescent="0.25">
      <c r="A10054" s="58" t="s">
        <v>5179</v>
      </c>
      <c r="B10054" s="56" t="s">
        <v>2121</v>
      </c>
      <c r="C10054" s="142" t="s">
        <v>440</v>
      </c>
      <c r="D10054" s="452">
        <v>0</v>
      </c>
      <c r="E10054" s="456">
        <v>155.155</v>
      </c>
      <c r="F10054" s="456">
        <v>2116.0349999999999</v>
      </c>
    </row>
    <row r="10055" spans="1:6" ht="17.399999999999999" x14ac:dyDescent="0.25">
      <c r="A10055" s="53" t="s">
        <v>5180</v>
      </c>
      <c r="B10055" s="55" t="s">
        <v>4182</v>
      </c>
      <c r="C10055" s="62" t="s">
        <v>459</v>
      </c>
      <c r="D10055" s="450">
        <v>0</v>
      </c>
      <c r="E10055" s="454">
        <v>1301.462</v>
      </c>
      <c r="F10055" s="454">
        <v>9801.1659999999993</v>
      </c>
    </row>
    <row r="10056" spans="1:6" ht="17.399999999999999" x14ac:dyDescent="0.25">
      <c r="A10056" s="52" t="s">
        <v>5180</v>
      </c>
      <c r="B10056" s="54" t="s">
        <v>4182</v>
      </c>
      <c r="C10056" s="61" t="s">
        <v>440</v>
      </c>
      <c r="D10056" s="449">
        <v>0</v>
      </c>
      <c r="E10056" s="453">
        <v>93.125</v>
      </c>
      <c r="F10056" s="453">
        <v>2779.7379999999998</v>
      </c>
    </row>
    <row r="10057" spans="1:6" ht="17.399999999999999" x14ac:dyDescent="0.25">
      <c r="A10057" s="53" t="s">
        <v>5181</v>
      </c>
      <c r="B10057" s="55" t="s">
        <v>2122</v>
      </c>
      <c r="C10057" s="62" t="s">
        <v>442</v>
      </c>
      <c r="D10057" s="450">
        <v>0</v>
      </c>
      <c r="E10057" s="454">
        <v>1950.0619999999999</v>
      </c>
      <c r="F10057" s="454">
        <v>16766.54</v>
      </c>
    </row>
    <row r="10058" spans="1:6" ht="17.399999999999999" x14ac:dyDescent="0.25">
      <c r="A10058" s="52" t="s">
        <v>5181</v>
      </c>
      <c r="B10058" s="54" t="s">
        <v>2122</v>
      </c>
      <c r="C10058" s="61" t="s">
        <v>455</v>
      </c>
      <c r="D10058" s="449">
        <v>0</v>
      </c>
      <c r="E10058" s="453">
        <v>221.273</v>
      </c>
      <c r="F10058" s="453">
        <v>1297.845</v>
      </c>
    </row>
    <row r="10059" spans="1:6" ht="17.399999999999999" x14ac:dyDescent="0.25">
      <c r="A10059" s="53" t="s">
        <v>5181</v>
      </c>
      <c r="B10059" s="55" t="s">
        <v>2122</v>
      </c>
      <c r="C10059" s="62" t="s">
        <v>440</v>
      </c>
      <c r="D10059" s="450">
        <v>0</v>
      </c>
      <c r="E10059" s="454">
        <v>7.5030000000000001</v>
      </c>
      <c r="F10059" s="454">
        <v>351.517</v>
      </c>
    </row>
    <row r="10060" spans="1:6" ht="17.399999999999999" x14ac:dyDescent="0.25">
      <c r="A10060" s="52" t="s">
        <v>5182</v>
      </c>
      <c r="B10060" s="54" t="s">
        <v>2123</v>
      </c>
      <c r="C10060" s="61" t="s">
        <v>455</v>
      </c>
      <c r="D10060" s="449">
        <v>0</v>
      </c>
      <c r="E10060" s="453">
        <v>6484.6670000000004</v>
      </c>
      <c r="F10060" s="453">
        <v>30138.557000000001</v>
      </c>
    </row>
    <row r="10061" spans="1:6" ht="17.399999999999999" x14ac:dyDescent="0.25">
      <c r="A10061" s="53" t="s">
        <v>5182</v>
      </c>
      <c r="B10061" s="55" t="s">
        <v>2123</v>
      </c>
      <c r="C10061" s="62" t="s">
        <v>440</v>
      </c>
      <c r="D10061" s="450">
        <v>0</v>
      </c>
      <c r="E10061" s="454">
        <v>49.953000000000003</v>
      </c>
      <c r="F10061" s="454">
        <v>631.67899999999997</v>
      </c>
    </row>
    <row r="10062" spans="1:6" ht="17.399999999999999" x14ac:dyDescent="0.25">
      <c r="A10062" s="58" t="s">
        <v>5185</v>
      </c>
      <c r="B10062" s="56" t="s">
        <v>3318</v>
      </c>
      <c r="C10062" s="142" t="s">
        <v>455</v>
      </c>
      <c r="D10062" s="452">
        <v>0</v>
      </c>
      <c r="E10062" s="456">
        <v>1521.653</v>
      </c>
      <c r="F10062" s="456">
        <v>10865.295</v>
      </c>
    </row>
    <row r="10063" spans="1:6" ht="17.399999999999999" x14ac:dyDescent="0.25">
      <c r="A10063" s="53" t="s">
        <v>5185</v>
      </c>
      <c r="B10063" s="55" t="s">
        <v>3318</v>
      </c>
      <c r="C10063" s="62" t="s">
        <v>463</v>
      </c>
      <c r="D10063" s="450">
        <v>0</v>
      </c>
      <c r="E10063" s="454">
        <v>54.524000000000001</v>
      </c>
      <c r="F10063" s="454">
        <v>1591.5409999999999</v>
      </c>
    </row>
    <row r="10064" spans="1:6" ht="17.399999999999999" x14ac:dyDescent="0.25">
      <c r="A10064" s="52" t="s">
        <v>5185</v>
      </c>
      <c r="B10064" s="54" t="s">
        <v>3318</v>
      </c>
      <c r="C10064" s="61" t="s">
        <v>481</v>
      </c>
      <c r="D10064" s="449">
        <v>0</v>
      </c>
      <c r="E10064" s="453">
        <v>29.974</v>
      </c>
      <c r="F10064" s="453">
        <v>1342.307</v>
      </c>
    </row>
    <row r="10065" spans="1:6" ht="17.399999999999999" x14ac:dyDescent="0.25">
      <c r="A10065" s="59" t="s">
        <v>5185</v>
      </c>
      <c r="B10065" s="57" t="s">
        <v>3318</v>
      </c>
      <c r="C10065" s="143" t="s">
        <v>440</v>
      </c>
      <c r="D10065" s="451">
        <v>0</v>
      </c>
      <c r="E10065" s="455">
        <v>165.15799999999999</v>
      </c>
      <c r="F10065" s="455">
        <v>2484.971</v>
      </c>
    </row>
    <row r="10066" spans="1:6" ht="17.399999999999999" x14ac:dyDescent="0.25">
      <c r="A10066" s="52" t="s">
        <v>5186</v>
      </c>
      <c r="B10066" s="54" t="s">
        <v>6817</v>
      </c>
      <c r="C10066" s="61" t="s">
        <v>455</v>
      </c>
      <c r="D10066" s="449">
        <v>0</v>
      </c>
      <c r="E10066" s="453">
        <v>142.86500000000001</v>
      </c>
      <c r="F10066" s="453">
        <v>3979.6129999999998</v>
      </c>
    </row>
    <row r="10067" spans="1:6" ht="17.399999999999999" x14ac:dyDescent="0.25">
      <c r="A10067" s="59" t="s">
        <v>5186</v>
      </c>
      <c r="B10067" s="57" t="s">
        <v>6817</v>
      </c>
      <c r="C10067" s="143" t="s">
        <v>481</v>
      </c>
      <c r="D10067" s="451">
        <v>0</v>
      </c>
      <c r="E10067" s="455">
        <v>243.37799999999999</v>
      </c>
      <c r="F10067" s="455">
        <v>3506.335</v>
      </c>
    </row>
    <row r="10068" spans="1:6" ht="17.399999999999999" x14ac:dyDescent="0.25">
      <c r="A10068" s="58" t="s">
        <v>5186</v>
      </c>
      <c r="B10068" s="56" t="s">
        <v>6817</v>
      </c>
      <c r="C10068" s="142" t="s">
        <v>479</v>
      </c>
      <c r="D10068" s="452">
        <v>0</v>
      </c>
      <c r="E10068" s="456">
        <v>137.15700000000001</v>
      </c>
      <c r="F10068" s="456">
        <v>2907.97</v>
      </c>
    </row>
    <row r="10069" spans="1:6" ht="17.399999999999999" x14ac:dyDescent="0.25">
      <c r="A10069" s="53" t="s">
        <v>5186</v>
      </c>
      <c r="B10069" s="55" t="s">
        <v>6817</v>
      </c>
      <c r="C10069" s="62" t="s">
        <v>440</v>
      </c>
      <c r="D10069" s="450">
        <v>0</v>
      </c>
      <c r="E10069" s="454">
        <v>38.313000000000002</v>
      </c>
      <c r="F10069" s="454">
        <v>1444.6010000000001</v>
      </c>
    </row>
    <row r="10070" spans="1:6" ht="17.399999999999999" x14ac:dyDescent="0.25">
      <c r="A10070" s="58" t="s">
        <v>5187</v>
      </c>
      <c r="B10070" s="56" t="s">
        <v>2124</v>
      </c>
      <c r="C10070" s="142" t="s">
        <v>443</v>
      </c>
      <c r="D10070" s="452">
        <v>0</v>
      </c>
      <c r="E10070" s="456">
        <v>641.68200000000002</v>
      </c>
      <c r="F10070" s="456">
        <v>28004.199000000001</v>
      </c>
    </row>
    <row r="10071" spans="1:6" ht="17.399999999999999" x14ac:dyDescent="0.25">
      <c r="A10071" s="59" t="s">
        <v>5187</v>
      </c>
      <c r="B10071" s="57" t="s">
        <v>2124</v>
      </c>
      <c r="C10071" s="143" t="s">
        <v>455</v>
      </c>
      <c r="D10071" s="451">
        <v>0</v>
      </c>
      <c r="E10071" s="455">
        <v>1094.434</v>
      </c>
      <c r="F10071" s="455">
        <v>8912.5339999999997</v>
      </c>
    </row>
    <row r="10072" spans="1:6" ht="17.399999999999999" x14ac:dyDescent="0.25">
      <c r="A10072" s="52" t="s">
        <v>5187</v>
      </c>
      <c r="B10072" s="54" t="s">
        <v>2124</v>
      </c>
      <c r="C10072" s="61" t="s">
        <v>440</v>
      </c>
      <c r="D10072" s="449">
        <v>0</v>
      </c>
      <c r="E10072" s="453">
        <v>87.417000000000002</v>
      </c>
      <c r="F10072" s="453">
        <v>3153.3229999999999</v>
      </c>
    </row>
    <row r="10073" spans="1:6" ht="17.399999999999999" x14ac:dyDescent="0.25">
      <c r="A10073" s="59" t="s">
        <v>5189</v>
      </c>
      <c r="B10073" s="57" t="s">
        <v>2125</v>
      </c>
      <c r="C10073" s="143" t="s">
        <v>455</v>
      </c>
      <c r="D10073" s="451">
        <v>0</v>
      </c>
      <c r="E10073" s="455">
        <v>3126.038</v>
      </c>
      <c r="F10073" s="455">
        <v>19912.830999999998</v>
      </c>
    </row>
    <row r="10074" spans="1:6" ht="17.399999999999999" x14ac:dyDescent="0.25">
      <c r="A10074" s="58" t="s">
        <v>5189</v>
      </c>
      <c r="B10074" s="56" t="s">
        <v>2125</v>
      </c>
      <c r="C10074" s="142" t="s">
        <v>463</v>
      </c>
      <c r="D10074" s="452">
        <v>0</v>
      </c>
      <c r="E10074" s="456">
        <v>1507.68</v>
      </c>
      <c r="F10074" s="456">
        <v>7396.1229999999996</v>
      </c>
    </row>
    <row r="10075" spans="1:6" ht="17.399999999999999" x14ac:dyDescent="0.25">
      <c r="A10075" s="59" t="s">
        <v>5189</v>
      </c>
      <c r="B10075" s="57" t="s">
        <v>2125</v>
      </c>
      <c r="C10075" s="143" t="s">
        <v>444</v>
      </c>
      <c r="D10075" s="451">
        <v>0</v>
      </c>
      <c r="E10075" s="455">
        <v>119.45399999999999</v>
      </c>
      <c r="F10075" s="455">
        <v>1410.318</v>
      </c>
    </row>
    <row r="10076" spans="1:6" ht="17.399999999999999" x14ac:dyDescent="0.25">
      <c r="A10076" s="58" t="s">
        <v>5189</v>
      </c>
      <c r="B10076" s="56" t="s">
        <v>2125</v>
      </c>
      <c r="C10076" s="142" t="s">
        <v>440</v>
      </c>
      <c r="D10076" s="452">
        <v>0</v>
      </c>
      <c r="E10076" s="456">
        <v>129.393</v>
      </c>
      <c r="F10076" s="456">
        <v>2137.4949999999999</v>
      </c>
    </row>
    <row r="10077" spans="1:6" ht="17.399999999999999" x14ac:dyDescent="0.25">
      <c r="A10077" s="53" t="s">
        <v>5190</v>
      </c>
      <c r="B10077" s="55" t="s">
        <v>2126</v>
      </c>
      <c r="C10077" s="62" t="s">
        <v>455</v>
      </c>
      <c r="D10077" s="450">
        <v>0</v>
      </c>
      <c r="E10077" s="454">
        <v>2193.982</v>
      </c>
      <c r="F10077" s="454">
        <v>15948.105</v>
      </c>
    </row>
    <row r="10078" spans="1:6" ht="17.399999999999999" x14ac:dyDescent="0.25">
      <c r="A10078" s="58" t="s">
        <v>5190</v>
      </c>
      <c r="B10078" s="56" t="s">
        <v>2126</v>
      </c>
      <c r="C10078" s="142" t="s">
        <v>487</v>
      </c>
      <c r="D10078" s="452">
        <v>0</v>
      </c>
      <c r="E10078" s="456">
        <v>18.431999999999999</v>
      </c>
      <c r="F10078" s="456">
        <v>2857.585</v>
      </c>
    </row>
    <row r="10079" spans="1:6" ht="17.399999999999999" x14ac:dyDescent="0.25">
      <c r="A10079" s="59" t="s">
        <v>5190</v>
      </c>
      <c r="B10079" s="57" t="s">
        <v>2126</v>
      </c>
      <c r="C10079" s="143" t="s">
        <v>439</v>
      </c>
      <c r="D10079" s="451">
        <v>0</v>
      </c>
      <c r="E10079" s="455">
        <v>74.908000000000001</v>
      </c>
      <c r="F10079" s="455">
        <v>2822.2730000000001</v>
      </c>
    </row>
    <row r="10080" spans="1:6" ht="17.399999999999999" x14ac:dyDescent="0.25">
      <c r="A10080" s="58" t="s">
        <v>5190</v>
      </c>
      <c r="B10080" s="56" t="s">
        <v>2126</v>
      </c>
      <c r="C10080" s="142" t="s">
        <v>447</v>
      </c>
      <c r="D10080" s="452">
        <v>0</v>
      </c>
      <c r="E10080" s="456">
        <v>76.739999999999995</v>
      </c>
      <c r="F10080" s="456">
        <v>2661.68</v>
      </c>
    </row>
    <row r="10081" spans="1:6" ht="17.399999999999999" x14ac:dyDescent="0.25">
      <c r="A10081" s="59" t="s">
        <v>5190</v>
      </c>
      <c r="B10081" s="57" t="s">
        <v>2126</v>
      </c>
      <c r="C10081" s="143" t="s">
        <v>463</v>
      </c>
      <c r="D10081" s="451">
        <v>0</v>
      </c>
      <c r="E10081" s="455">
        <v>317.63099999999997</v>
      </c>
      <c r="F10081" s="455">
        <v>2132.009</v>
      </c>
    </row>
    <row r="10082" spans="1:6" ht="17.399999999999999" x14ac:dyDescent="0.25">
      <c r="A10082" s="58" t="s">
        <v>5190</v>
      </c>
      <c r="B10082" s="56" t="s">
        <v>2126</v>
      </c>
      <c r="C10082" s="142" t="s">
        <v>471</v>
      </c>
      <c r="D10082" s="452">
        <v>0</v>
      </c>
      <c r="E10082" s="456">
        <v>95.117000000000004</v>
      </c>
      <c r="F10082" s="456">
        <v>1145.8109999999999</v>
      </c>
    </row>
    <row r="10083" spans="1:6" ht="17.399999999999999" x14ac:dyDescent="0.25">
      <c r="A10083" s="59" t="s">
        <v>5190</v>
      </c>
      <c r="B10083" s="57" t="s">
        <v>2126</v>
      </c>
      <c r="C10083" s="143" t="s">
        <v>440</v>
      </c>
      <c r="D10083" s="451">
        <v>0</v>
      </c>
      <c r="E10083" s="455">
        <v>164.08199999999999</v>
      </c>
      <c r="F10083" s="455">
        <v>3748.4830000000002</v>
      </c>
    </row>
    <row r="10084" spans="1:6" ht="17.399999999999999" x14ac:dyDescent="0.25">
      <c r="A10084" s="52" t="s">
        <v>3754</v>
      </c>
      <c r="B10084" s="54" t="s">
        <v>2127</v>
      </c>
      <c r="C10084" s="61" t="s">
        <v>444</v>
      </c>
      <c r="D10084" s="449">
        <v>0</v>
      </c>
      <c r="E10084" s="453">
        <v>20.372</v>
      </c>
      <c r="F10084" s="453">
        <v>4735.4110000000001</v>
      </c>
    </row>
    <row r="10085" spans="1:6" ht="17.399999999999999" x14ac:dyDescent="0.25">
      <c r="A10085" s="59" t="s">
        <v>3754</v>
      </c>
      <c r="B10085" s="57" t="s">
        <v>2127</v>
      </c>
      <c r="C10085" s="143" t="s">
        <v>447</v>
      </c>
      <c r="D10085" s="451">
        <v>0</v>
      </c>
      <c r="E10085" s="455">
        <v>51.121000000000002</v>
      </c>
      <c r="F10085" s="455">
        <v>2346.2730000000001</v>
      </c>
    </row>
    <row r="10086" spans="1:6" ht="17.399999999999999" x14ac:dyDescent="0.25">
      <c r="A10086" s="58" t="s">
        <v>3754</v>
      </c>
      <c r="B10086" s="56" t="s">
        <v>2127</v>
      </c>
      <c r="C10086" s="142" t="s">
        <v>440</v>
      </c>
      <c r="D10086" s="452">
        <v>0</v>
      </c>
      <c r="E10086" s="456">
        <v>39.851999999999997</v>
      </c>
      <c r="F10086" s="456">
        <v>4209.9350000000004</v>
      </c>
    </row>
    <row r="10087" spans="1:6" ht="17.399999999999999" x14ac:dyDescent="0.25">
      <c r="A10087" s="53" t="s">
        <v>5194</v>
      </c>
      <c r="B10087" s="55" t="s">
        <v>2128</v>
      </c>
      <c r="C10087" s="62" t="s">
        <v>455</v>
      </c>
      <c r="D10087" s="450">
        <v>0</v>
      </c>
      <c r="E10087" s="454">
        <v>19.402999999999999</v>
      </c>
      <c r="F10087" s="454">
        <v>3932.7060000000001</v>
      </c>
    </row>
    <row r="10088" spans="1:6" ht="17.399999999999999" x14ac:dyDescent="0.25">
      <c r="A10088" s="58" t="s">
        <v>5194</v>
      </c>
      <c r="B10088" s="56" t="s">
        <v>2128</v>
      </c>
      <c r="C10088" s="142" t="s">
        <v>444</v>
      </c>
      <c r="D10088" s="452">
        <v>0</v>
      </c>
      <c r="E10088" s="456">
        <v>15.404999999999999</v>
      </c>
      <c r="F10088" s="456">
        <v>2258.4830000000002</v>
      </c>
    </row>
    <row r="10089" spans="1:6" ht="17.399999999999999" x14ac:dyDescent="0.25">
      <c r="A10089" s="59" t="s">
        <v>5194</v>
      </c>
      <c r="B10089" s="57" t="s">
        <v>2128</v>
      </c>
      <c r="C10089" s="143" t="s">
        <v>447</v>
      </c>
      <c r="D10089" s="451">
        <v>0</v>
      </c>
      <c r="E10089" s="455">
        <v>12.298999999999999</v>
      </c>
      <c r="F10089" s="455">
        <v>2016.5840000000001</v>
      </c>
    </row>
    <row r="10090" spans="1:6" ht="17.399999999999999" x14ac:dyDescent="0.25">
      <c r="A10090" s="52" t="s">
        <v>5194</v>
      </c>
      <c r="B10090" s="54" t="s">
        <v>2128</v>
      </c>
      <c r="C10090" s="61" t="s">
        <v>457</v>
      </c>
      <c r="D10090" s="449">
        <v>0</v>
      </c>
      <c r="E10090" s="453">
        <v>2.5270000000000001</v>
      </c>
      <c r="F10090" s="453">
        <v>1240.4839999999999</v>
      </c>
    </row>
    <row r="10091" spans="1:6" ht="17.399999999999999" x14ac:dyDescent="0.25">
      <c r="A10091" s="53" t="s">
        <v>5194</v>
      </c>
      <c r="B10091" s="55" t="s">
        <v>2128</v>
      </c>
      <c r="C10091" s="62" t="s">
        <v>440</v>
      </c>
      <c r="D10091" s="450">
        <v>0</v>
      </c>
      <c r="E10091" s="454">
        <v>15.177</v>
      </c>
      <c r="F10091" s="454">
        <v>3086.4070000000002</v>
      </c>
    </row>
    <row r="10092" spans="1:6" ht="17.399999999999999" x14ac:dyDescent="0.25">
      <c r="A10092" s="58" t="s">
        <v>5195</v>
      </c>
      <c r="B10092" s="56" t="s">
        <v>3603</v>
      </c>
      <c r="C10092" s="142" t="s">
        <v>444</v>
      </c>
      <c r="D10092" s="452">
        <v>0</v>
      </c>
      <c r="E10092" s="456">
        <v>39.975000000000001</v>
      </c>
      <c r="F10092" s="456">
        <v>5135.0720000000001</v>
      </c>
    </row>
    <row r="10093" spans="1:6" ht="17.399999999999999" x14ac:dyDescent="0.25">
      <c r="A10093" s="53" t="s">
        <v>5195</v>
      </c>
      <c r="B10093" s="55" t="s">
        <v>3603</v>
      </c>
      <c r="C10093" s="62" t="s">
        <v>511</v>
      </c>
      <c r="D10093" s="450">
        <v>0</v>
      </c>
      <c r="E10093" s="454">
        <v>5.7629999999999999</v>
      </c>
      <c r="F10093" s="454">
        <v>2575.7260000000001</v>
      </c>
    </row>
    <row r="10094" spans="1:6" ht="17.399999999999999" x14ac:dyDescent="0.25">
      <c r="A10094" s="52" t="s">
        <v>5195</v>
      </c>
      <c r="B10094" s="54" t="s">
        <v>3603</v>
      </c>
      <c r="C10094" s="61" t="s">
        <v>455</v>
      </c>
      <c r="D10094" s="449">
        <v>0</v>
      </c>
      <c r="E10094" s="453">
        <v>39.378999999999998</v>
      </c>
      <c r="F10094" s="453">
        <v>1733.787</v>
      </c>
    </row>
    <row r="10095" spans="1:6" ht="17.399999999999999" x14ac:dyDescent="0.25">
      <c r="A10095" s="59" t="s">
        <v>5195</v>
      </c>
      <c r="B10095" s="57" t="s">
        <v>3603</v>
      </c>
      <c r="C10095" s="143" t="s">
        <v>443</v>
      </c>
      <c r="D10095" s="451">
        <v>0</v>
      </c>
      <c r="E10095" s="455">
        <v>4.077</v>
      </c>
      <c r="F10095" s="455">
        <v>1613.2639999999999</v>
      </c>
    </row>
    <row r="10096" spans="1:6" ht="17.399999999999999" x14ac:dyDescent="0.25">
      <c r="A10096" s="52" t="s">
        <v>5195</v>
      </c>
      <c r="B10096" s="54" t="s">
        <v>3603</v>
      </c>
      <c r="C10096" s="61" t="s">
        <v>440</v>
      </c>
      <c r="D10096" s="449">
        <v>0</v>
      </c>
      <c r="E10096" s="453">
        <v>20.831</v>
      </c>
      <c r="F10096" s="453">
        <v>1259.1579999999999</v>
      </c>
    </row>
    <row r="10097" spans="1:6" ht="17.399999999999999" x14ac:dyDescent="0.25">
      <c r="A10097" s="53" t="s">
        <v>5196</v>
      </c>
      <c r="B10097" s="55" t="s">
        <v>2129</v>
      </c>
      <c r="C10097" s="62" t="s">
        <v>443</v>
      </c>
      <c r="D10097" s="450">
        <v>0</v>
      </c>
      <c r="E10097" s="454">
        <v>49.643999999999998</v>
      </c>
      <c r="F10097" s="454">
        <v>7060.6</v>
      </c>
    </row>
    <row r="10098" spans="1:6" ht="17.399999999999999" x14ac:dyDescent="0.25">
      <c r="A10098" s="52" t="s">
        <v>5196</v>
      </c>
      <c r="B10098" s="54" t="s">
        <v>2129</v>
      </c>
      <c r="C10098" s="61" t="s">
        <v>444</v>
      </c>
      <c r="D10098" s="449">
        <v>0</v>
      </c>
      <c r="E10098" s="453">
        <v>41.84</v>
      </c>
      <c r="F10098" s="453">
        <v>4342.2560000000003</v>
      </c>
    </row>
    <row r="10099" spans="1:6" ht="17.399999999999999" x14ac:dyDescent="0.25">
      <c r="A10099" s="53" t="s">
        <v>5196</v>
      </c>
      <c r="B10099" s="55" t="s">
        <v>2129</v>
      </c>
      <c r="C10099" s="62" t="s">
        <v>463</v>
      </c>
      <c r="D10099" s="450">
        <v>0</v>
      </c>
      <c r="E10099" s="454">
        <v>51.790999999999997</v>
      </c>
      <c r="F10099" s="454">
        <v>3101.09</v>
      </c>
    </row>
    <row r="10100" spans="1:6" ht="17.399999999999999" x14ac:dyDescent="0.25">
      <c r="A10100" s="52" t="s">
        <v>5196</v>
      </c>
      <c r="B10100" s="54" t="s">
        <v>2129</v>
      </c>
      <c r="C10100" s="61" t="s">
        <v>455</v>
      </c>
      <c r="D10100" s="449">
        <v>0</v>
      </c>
      <c r="E10100" s="453">
        <v>70.043999999999997</v>
      </c>
      <c r="F10100" s="453">
        <v>2702.8040000000001</v>
      </c>
    </row>
    <row r="10101" spans="1:6" ht="17.399999999999999" x14ac:dyDescent="0.25">
      <c r="A10101" s="53" t="s">
        <v>5196</v>
      </c>
      <c r="B10101" s="55" t="s">
        <v>2129</v>
      </c>
      <c r="C10101" s="62" t="s">
        <v>910</v>
      </c>
      <c r="D10101" s="450">
        <v>0</v>
      </c>
      <c r="E10101" s="454">
        <v>30.808</v>
      </c>
      <c r="F10101" s="454">
        <v>2104.489</v>
      </c>
    </row>
    <row r="10102" spans="1:6" ht="17.399999999999999" x14ac:dyDescent="0.25">
      <c r="A10102" s="52" t="s">
        <v>5196</v>
      </c>
      <c r="B10102" s="54" t="s">
        <v>2129</v>
      </c>
      <c r="C10102" s="61" t="s">
        <v>479</v>
      </c>
      <c r="D10102" s="449">
        <v>0</v>
      </c>
      <c r="E10102" s="453">
        <v>35.918999999999997</v>
      </c>
      <c r="F10102" s="453">
        <v>1163.4949999999999</v>
      </c>
    </row>
    <row r="10103" spans="1:6" ht="17.399999999999999" x14ac:dyDescent="0.25">
      <c r="A10103" s="59" t="s">
        <v>5196</v>
      </c>
      <c r="B10103" s="57" t="s">
        <v>2129</v>
      </c>
      <c r="C10103" s="143" t="s">
        <v>442</v>
      </c>
      <c r="D10103" s="451">
        <v>0</v>
      </c>
      <c r="E10103" s="455">
        <v>5.75</v>
      </c>
      <c r="F10103" s="455">
        <v>1059.0419999999999</v>
      </c>
    </row>
    <row r="10104" spans="1:6" ht="17.399999999999999" x14ac:dyDescent="0.25">
      <c r="A10104" s="58" t="s">
        <v>5196</v>
      </c>
      <c r="B10104" s="56" t="s">
        <v>2129</v>
      </c>
      <c r="C10104" s="142" t="s">
        <v>440</v>
      </c>
      <c r="D10104" s="452">
        <v>0</v>
      </c>
      <c r="E10104" s="456">
        <v>50.116999999999997</v>
      </c>
      <c r="F10104" s="456">
        <v>6657.8019999999997</v>
      </c>
    </row>
    <row r="10105" spans="1:6" ht="17.399999999999999" x14ac:dyDescent="0.25">
      <c r="A10105" s="53" t="s">
        <v>5197</v>
      </c>
      <c r="B10105" s="55" t="s">
        <v>7785</v>
      </c>
      <c r="C10105" s="62" t="s">
        <v>453</v>
      </c>
      <c r="D10105" s="450">
        <v>0</v>
      </c>
      <c r="E10105" s="454">
        <v>1115.306</v>
      </c>
      <c r="F10105" s="454">
        <v>5801.4070000000002</v>
      </c>
    </row>
    <row r="10106" spans="1:6" ht="17.399999999999999" x14ac:dyDescent="0.25">
      <c r="A10106" s="52" t="s">
        <v>5197</v>
      </c>
      <c r="B10106" s="54" t="s">
        <v>7785</v>
      </c>
      <c r="C10106" s="61" t="s">
        <v>455</v>
      </c>
      <c r="D10106" s="449">
        <v>0</v>
      </c>
      <c r="E10106" s="453">
        <v>592.39700000000005</v>
      </c>
      <c r="F10106" s="453">
        <v>4538.0469999999996</v>
      </c>
    </row>
    <row r="10107" spans="1:6" ht="17.399999999999999" x14ac:dyDescent="0.25">
      <c r="A10107" s="53" t="s">
        <v>5197</v>
      </c>
      <c r="B10107" s="55" t="s">
        <v>7785</v>
      </c>
      <c r="C10107" s="62" t="s">
        <v>440</v>
      </c>
      <c r="D10107" s="450">
        <v>0</v>
      </c>
      <c r="E10107" s="454">
        <v>39.378999999999998</v>
      </c>
      <c r="F10107" s="454">
        <v>600.87199999999996</v>
      </c>
    </row>
    <row r="10108" spans="1:6" ht="17.399999999999999" x14ac:dyDescent="0.25">
      <c r="A10108" s="52" t="s">
        <v>7454</v>
      </c>
      <c r="B10108" s="54" t="s">
        <v>7786</v>
      </c>
      <c r="C10108" s="61" t="s">
        <v>455</v>
      </c>
      <c r="D10108" s="449">
        <v>0</v>
      </c>
      <c r="E10108" s="453">
        <v>14663.837</v>
      </c>
      <c r="F10108" s="453">
        <v>113296.144</v>
      </c>
    </row>
    <row r="10109" spans="1:6" ht="17.399999999999999" x14ac:dyDescent="0.25">
      <c r="A10109" s="53" t="s">
        <v>7454</v>
      </c>
      <c r="B10109" s="55" t="s">
        <v>7786</v>
      </c>
      <c r="C10109" s="62" t="s">
        <v>481</v>
      </c>
      <c r="D10109" s="450">
        <v>0</v>
      </c>
      <c r="E10109" s="454">
        <v>336.22399999999999</v>
      </c>
      <c r="F10109" s="454">
        <v>5158.2759999999998</v>
      </c>
    </row>
    <row r="10110" spans="1:6" ht="17.399999999999999" x14ac:dyDescent="0.25">
      <c r="A10110" s="52" t="s">
        <v>7454</v>
      </c>
      <c r="B10110" s="54" t="s">
        <v>7786</v>
      </c>
      <c r="C10110" s="61" t="s">
        <v>440</v>
      </c>
      <c r="D10110" s="449">
        <v>0</v>
      </c>
      <c r="E10110" s="453">
        <v>32.343000000000004</v>
      </c>
      <c r="F10110" s="453">
        <v>588.14800000000002</v>
      </c>
    </row>
    <row r="10111" spans="1:6" ht="17.399999999999999" x14ac:dyDescent="0.25">
      <c r="A10111" s="53" t="s">
        <v>7455</v>
      </c>
      <c r="B10111" s="55" t="s">
        <v>7586</v>
      </c>
      <c r="C10111" s="62" t="s">
        <v>455</v>
      </c>
      <c r="D10111" s="450">
        <v>0</v>
      </c>
      <c r="E10111" s="454">
        <v>2158.1799999999998</v>
      </c>
      <c r="F10111" s="454">
        <v>12646.224</v>
      </c>
    </row>
    <row r="10112" spans="1:6" ht="17.399999999999999" x14ac:dyDescent="0.25">
      <c r="A10112" s="52" t="s">
        <v>7455</v>
      </c>
      <c r="B10112" s="54" t="s">
        <v>7586</v>
      </c>
      <c r="C10112" s="61" t="s">
        <v>440</v>
      </c>
      <c r="D10112" s="449">
        <v>0</v>
      </c>
      <c r="E10112" s="453">
        <v>35.125999999999998</v>
      </c>
      <c r="F10112" s="453">
        <v>1139.1590000000001</v>
      </c>
    </row>
    <row r="10113" spans="1:6" ht="17.399999999999999" x14ac:dyDescent="0.25">
      <c r="A10113" s="59" t="s">
        <v>7456</v>
      </c>
      <c r="B10113" s="57" t="s">
        <v>7787</v>
      </c>
      <c r="C10113" s="143" t="s">
        <v>455</v>
      </c>
      <c r="D10113" s="451">
        <v>0</v>
      </c>
      <c r="E10113" s="455">
        <v>1679.4860000000001</v>
      </c>
      <c r="F10113" s="455">
        <v>14461.258</v>
      </c>
    </row>
    <row r="10114" spans="1:6" ht="17.399999999999999" x14ac:dyDescent="0.25">
      <c r="A10114" s="58" t="s">
        <v>7456</v>
      </c>
      <c r="B10114" s="56" t="s">
        <v>7787</v>
      </c>
      <c r="C10114" s="142" t="s">
        <v>463</v>
      </c>
      <c r="D10114" s="452">
        <v>0</v>
      </c>
      <c r="E10114" s="456">
        <v>217.404</v>
      </c>
      <c r="F10114" s="456">
        <v>1960.2860000000001</v>
      </c>
    </row>
    <row r="10115" spans="1:6" ht="17.399999999999999" x14ac:dyDescent="0.25">
      <c r="A10115" s="53" t="s">
        <v>7456</v>
      </c>
      <c r="B10115" s="55" t="s">
        <v>7787</v>
      </c>
      <c r="C10115" s="62" t="s">
        <v>481</v>
      </c>
      <c r="D10115" s="450">
        <v>0</v>
      </c>
      <c r="E10115" s="454">
        <v>80.968999999999994</v>
      </c>
      <c r="F10115" s="454">
        <v>1324.924</v>
      </c>
    </row>
    <row r="10116" spans="1:6" ht="17.399999999999999" x14ac:dyDescent="0.25">
      <c r="A10116" s="52" t="s">
        <v>7456</v>
      </c>
      <c r="B10116" s="54" t="s">
        <v>7787</v>
      </c>
      <c r="C10116" s="61" t="s">
        <v>440</v>
      </c>
      <c r="D10116" s="449">
        <v>0</v>
      </c>
      <c r="E10116" s="453">
        <v>23.497</v>
      </c>
      <c r="F10116" s="453">
        <v>456.76499999999999</v>
      </c>
    </row>
    <row r="10117" spans="1:6" ht="17.399999999999999" x14ac:dyDescent="0.25">
      <c r="A10117" s="53" t="s">
        <v>7457</v>
      </c>
      <c r="B10117" s="55" t="s">
        <v>2130</v>
      </c>
      <c r="C10117" s="62" t="s">
        <v>455</v>
      </c>
      <c r="D10117" s="450">
        <v>0</v>
      </c>
      <c r="E10117" s="454">
        <v>10695.243</v>
      </c>
      <c r="F10117" s="454">
        <v>76495.743000000002</v>
      </c>
    </row>
    <row r="10118" spans="1:6" ht="17.399999999999999" x14ac:dyDescent="0.25">
      <c r="A10118" s="52" t="s">
        <v>7457</v>
      </c>
      <c r="B10118" s="54" t="s">
        <v>2130</v>
      </c>
      <c r="C10118" s="61" t="s">
        <v>481</v>
      </c>
      <c r="D10118" s="449">
        <v>0</v>
      </c>
      <c r="E10118" s="453">
        <v>118.655</v>
      </c>
      <c r="F10118" s="453">
        <v>1927.963</v>
      </c>
    </row>
    <row r="10119" spans="1:6" ht="17.399999999999999" x14ac:dyDescent="0.25">
      <c r="A10119" s="53" t="s">
        <v>7457</v>
      </c>
      <c r="B10119" s="55" t="s">
        <v>2130</v>
      </c>
      <c r="C10119" s="62" t="s">
        <v>440</v>
      </c>
      <c r="D10119" s="450">
        <v>0</v>
      </c>
      <c r="E10119" s="454">
        <v>46.902000000000001</v>
      </c>
      <c r="F10119" s="454">
        <v>1558.8879999999999</v>
      </c>
    </row>
    <row r="10120" spans="1:6" ht="17.399999999999999" x14ac:dyDescent="0.25">
      <c r="A10120" s="58" t="s">
        <v>5200</v>
      </c>
      <c r="B10120" s="56" t="s">
        <v>6822</v>
      </c>
      <c r="C10120" s="142" t="s">
        <v>455</v>
      </c>
      <c r="D10120" s="452">
        <v>0</v>
      </c>
      <c r="E10120" s="456">
        <v>21.13</v>
      </c>
      <c r="F10120" s="456">
        <v>2086.2280000000001</v>
      </c>
    </row>
    <row r="10121" spans="1:6" ht="17.399999999999999" x14ac:dyDescent="0.25">
      <c r="A10121" s="59" t="s">
        <v>5200</v>
      </c>
      <c r="B10121" s="57" t="s">
        <v>6822</v>
      </c>
      <c r="C10121" s="143" t="s">
        <v>460</v>
      </c>
      <c r="D10121" s="451">
        <v>0</v>
      </c>
      <c r="E10121" s="455">
        <v>21.963000000000001</v>
      </c>
      <c r="F10121" s="455">
        <v>2047.5429999999999</v>
      </c>
    </row>
    <row r="10122" spans="1:6" ht="17.399999999999999" x14ac:dyDescent="0.25">
      <c r="A10122" s="52" t="s">
        <v>5200</v>
      </c>
      <c r="B10122" s="54" t="s">
        <v>6822</v>
      </c>
      <c r="C10122" s="61" t="s">
        <v>867</v>
      </c>
      <c r="D10122" s="449">
        <v>0</v>
      </c>
      <c r="E10122" s="453">
        <v>5.2969999999999997</v>
      </c>
      <c r="F10122" s="453">
        <v>1220.4480000000001</v>
      </c>
    </row>
    <row r="10123" spans="1:6" ht="17.399999999999999" x14ac:dyDescent="0.25">
      <c r="A10123" s="53" t="s">
        <v>5200</v>
      </c>
      <c r="B10123" s="55" t="s">
        <v>6822</v>
      </c>
      <c r="C10123" s="62" t="s">
        <v>440</v>
      </c>
      <c r="D10123" s="450">
        <v>0</v>
      </c>
      <c r="E10123" s="454">
        <v>63.015000000000001</v>
      </c>
      <c r="F10123" s="454">
        <v>4662.0829999999996</v>
      </c>
    </row>
    <row r="10124" spans="1:6" ht="17.399999999999999" x14ac:dyDescent="0.25">
      <c r="A10124" s="52" t="s">
        <v>5201</v>
      </c>
      <c r="B10124" s="54" t="s">
        <v>3146</v>
      </c>
      <c r="C10124" s="61" t="s">
        <v>455</v>
      </c>
      <c r="D10124" s="449">
        <v>0</v>
      </c>
      <c r="E10124" s="453">
        <v>544.46799999999996</v>
      </c>
      <c r="F10124" s="453">
        <v>17215.445</v>
      </c>
    </row>
    <row r="10125" spans="1:6" ht="17.399999999999999" x14ac:dyDescent="0.25">
      <c r="A10125" s="53" t="s">
        <v>5201</v>
      </c>
      <c r="B10125" s="55" t="s">
        <v>3146</v>
      </c>
      <c r="C10125" s="62" t="s">
        <v>440</v>
      </c>
      <c r="D10125" s="450">
        <v>0</v>
      </c>
      <c r="E10125" s="454">
        <v>49.938000000000002</v>
      </c>
      <c r="F10125" s="454">
        <v>4622.2780000000002</v>
      </c>
    </row>
    <row r="10126" spans="1:6" ht="17.399999999999999" x14ac:dyDescent="0.25">
      <c r="A10126" s="58" t="s">
        <v>6583</v>
      </c>
      <c r="B10126" s="56" t="s">
        <v>2131</v>
      </c>
      <c r="C10126" s="142" t="s">
        <v>455</v>
      </c>
      <c r="D10126" s="452">
        <v>0</v>
      </c>
      <c r="E10126" s="456">
        <v>91.238</v>
      </c>
      <c r="F10126" s="456">
        <v>4062.2469999999998</v>
      </c>
    </row>
    <row r="10127" spans="1:6" ht="17.399999999999999" x14ac:dyDescent="0.25">
      <c r="A10127" s="53" t="s">
        <v>6583</v>
      </c>
      <c r="B10127" s="55" t="s">
        <v>2131</v>
      </c>
      <c r="C10127" s="62" t="s">
        <v>447</v>
      </c>
      <c r="D10127" s="450">
        <v>0</v>
      </c>
      <c r="E10127" s="454">
        <v>1.3740000000000001</v>
      </c>
      <c r="F10127" s="454">
        <v>1361.4939999999999</v>
      </c>
    </row>
    <row r="10128" spans="1:6" ht="17.399999999999999" x14ac:dyDescent="0.25">
      <c r="A10128" s="52" t="s">
        <v>6583</v>
      </c>
      <c r="B10128" s="54" t="s">
        <v>2131</v>
      </c>
      <c r="C10128" s="61" t="s">
        <v>442</v>
      </c>
      <c r="D10128" s="449">
        <v>0</v>
      </c>
      <c r="E10128" s="453">
        <v>4.0819999999999999</v>
      </c>
      <c r="F10128" s="453">
        <v>1188.2</v>
      </c>
    </row>
    <row r="10129" spans="1:6" ht="17.399999999999999" x14ac:dyDescent="0.25">
      <c r="A10129" s="59" t="s">
        <v>6583</v>
      </c>
      <c r="B10129" s="57" t="s">
        <v>2131</v>
      </c>
      <c r="C10129" s="143" t="s">
        <v>440</v>
      </c>
      <c r="D10129" s="451">
        <v>0</v>
      </c>
      <c r="E10129" s="455">
        <v>86.197000000000003</v>
      </c>
      <c r="F10129" s="455">
        <v>5078.8450000000003</v>
      </c>
    </row>
    <row r="10130" spans="1:6" ht="17.399999999999999" x14ac:dyDescent="0.25">
      <c r="A10130" s="58" t="s">
        <v>7196</v>
      </c>
      <c r="B10130" s="56" t="s">
        <v>7788</v>
      </c>
      <c r="C10130" s="142" t="s">
        <v>455</v>
      </c>
      <c r="D10130" s="452">
        <v>0</v>
      </c>
      <c r="E10130" s="456">
        <v>145.745</v>
      </c>
      <c r="F10130" s="456">
        <v>7639.0420000000004</v>
      </c>
    </row>
    <row r="10131" spans="1:6" ht="17.399999999999999" x14ac:dyDescent="0.25">
      <c r="A10131" s="59" t="s">
        <v>7196</v>
      </c>
      <c r="B10131" s="57" t="s">
        <v>7788</v>
      </c>
      <c r="C10131" s="143" t="s">
        <v>865</v>
      </c>
      <c r="D10131" s="451">
        <v>0</v>
      </c>
      <c r="E10131" s="455">
        <v>22.948</v>
      </c>
      <c r="F10131" s="455">
        <v>2334.54</v>
      </c>
    </row>
    <row r="10132" spans="1:6" ht="17.399999999999999" x14ac:dyDescent="0.25">
      <c r="A10132" s="58" t="s">
        <v>7196</v>
      </c>
      <c r="B10132" s="56" t="s">
        <v>7788</v>
      </c>
      <c r="C10132" s="142" t="s">
        <v>867</v>
      </c>
      <c r="D10132" s="452">
        <v>0</v>
      </c>
      <c r="E10132" s="456">
        <v>19.606000000000002</v>
      </c>
      <c r="F10132" s="456">
        <v>1772.5350000000001</v>
      </c>
    </row>
    <row r="10133" spans="1:6" ht="17.399999999999999" x14ac:dyDescent="0.25">
      <c r="A10133" s="59" t="s">
        <v>7196</v>
      </c>
      <c r="B10133" s="57" t="s">
        <v>7788</v>
      </c>
      <c r="C10133" s="143" t="s">
        <v>476</v>
      </c>
      <c r="D10133" s="451">
        <v>0</v>
      </c>
      <c r="E10133" s="455">
        <v>7.8689999999999998</v>
      </c>
      <c r="F10133" s="455">
        <v>1056.0719999999999</v>
      </c>
    </row>
    <row r="10134" spans="1:6" ht="17.399999999999999" x14ac:dyDescent="0.25">
      <c r="A10134" s="52" t="s">
        <v>7196</v>
      </c>
      <c r="B10134" s="54" t="s">
        <v>7788</v>
      </c>
      <c r="C10134" s="61" t="s">
        <v>440</v>
      </c>
      <c r="D10134" s="449">
        <v>0</v>
      </c>
      <c r="E10134" s="453">
        <v>21.004000000000001</v>
      </c>
      <c r="F10134" s="453">
        <v>2464.7429999999999</v>
      </c>
    </row>
    <row r="10135" spans="1:6" ht="17.399999999999999" x14ac:dyDescent="0.25">
      <c r="A10135" s="53" t="s">
        <v>5203</v>
      </c>
      <c r="B10135" s="55" t="s">
        <v>3605</v>
      </c>
      <c r="C10135" s="62" t="s">
        <v>455</v>
      </c>
      <c r="D10135" s="450">
        <v>0</v>
      </c>
      <c r="E10135" s="454">
        <v>278.50900000000001</v>
      </c>
      <c r="F10135" s="454">
        <v>9862.9979999999996</v>
      </c>
    </row>
    <row r="10136" spans="1:6" ht="17.399999999999999" x14ac:dyDescent="0.25">
      <c r="A10136" s="52" t="s">
        <v>5203</v>
      </c>
      <c r="B10136" s="54" t="s">
        <v>3605</v>
      </c>
      <c r="C10136" s="61" t="s">
        <v>463</v>
      </c>
      <c r="D10136" s="449">
        <v>0</v>
      </c>
      <c r="E10136" s="453">
        <v>324.11900000000003</v>
      </c>
      <c r="F10136" s="453">
        <v>7831.6210000000001</v>
      </c>
    </row>
    <row r="10137" spans="1:6" ht="17.399999999999999" x14ac:dyDescent="0.25">
      <c r="A10137" s="53" t="s">
        <v>5203</v>
      </c>
      <c r="B10137" s="55" t="s">
        <v>3605</v>
      </c>
      <c r="C10137" s="62" t="s">
        <v>476</v>
      </c>
      <c r="D10137" s="450">
        <v>0</v>
      </c>
      <c r="E10137" s="454">
        <v>595.35199999999998</v>
      </c>
      <c r="F10137" s="454">
        <v>7651.6670000000004</v>
      </c>
    </row>
    <row r="10138" spans="1:6" ht="17.399999999999999" x14ac:dyDescent="0.25">
      <c r="A10138" s="52" t="s">
        <v>5203</v>
      </c>
      <c r="B10138" s="54" t="s">
        <v>3605</v>
      </c>
      <c r="C10138" s="61" t="s">
        <v>440</v>
      </c>
      <c r="D10138" s="449">
        <v>0</v>
      </c>
      <c r="E10138" s="453">
        <v>4.0890000000000004</v>
      </c>
      <c r="F10138" s="453">
        <v>371.32900000000001</v>
      </c>
    </row>
    <row r="10139" spans="1:6" ht="17.399999999999999" x14ac:dyDescent="0.25">
      <c r="A10139" s="53" t="s">
        <v>5205</v>
      </c>
      <c r="B10139" s="55" t="s">
        <v>3147</v>
      </c>
      <c r="C10139" s="62" t="s">
        <v>455</v>
      </c>
      <c r="D10139" s="450">
        <v>0</v>
      </c>
      <c r="E10139" s="454">
        <v>1559.4929999999999</v>
      </c>
      <c r="F10139" s="454">
        <v>51245.550999999999</v>
      </c>
    </row>
    <row r="10140" spans="1:6" ht="17.399999999999999" x14ac:dyDescent="0.25">
      <c r="A10140" s="52" t="s">
        <v>5205</v>
      </c>
      <c r="B10140" s="54" t="s">
        <v>3147</v>
      </c>
      <c r="C10140" s="61" t="s">
        <v>439</v>
      </c>
      <c r="D10140" s="449">
        <v>0</v>
      </c>
      <c r="E10140" s="453">
        <v>2.0089999999999999</v>
      </c>
      <c r="F10140" s="453">
        <v>3806.4920000000002</v>
      </c>
    </row>
    <row r="10141" spans="1:6" ht="17.399999999999999" x14ac:dyDescent="0.25">
      <c r="A10141" s="53" t="s">
        <v>5205</v>
      </c>
      <c r="B10141" s="55" t="s">
        <v>3147</v>
      </c>
      <c r="C10141" s="62" t="s">
        <v>463</v>
      </c>
      <c r="D10141" s="450">
        <v>0</v>
      </c>
      <c r="E10141" s="454">
        <v>358.52300000000002</v>
      </c>
      <c r="F10141" s="454">
        <v>3727.578</v>
      </c>
    </row>
    <row r="10142" spans="1:6" ht="17.399999999999999" x14ac:dyDescent="0.25">
      <c r="A10142" s="58" t="s">
        <v>5205</v>
      </c>
      <c r="B10142" s="56" t="s">
        <v>3147</v>
      </c>
      <c r="C10142" s="142" t="s">
        <v>478</v>
      </c>
      <c r="D10142" s="452">
        <v>0</v>
      </c>
      <c r="E10142" s="456">
        <v>1.95</v>
      </c>
      <c r="F10142" s="456">
        <v>1027.6959999999999</v>
      </c>
    </row>
    <row r="10143" spans="1:6" ht="17.399999999999999" x14ac:dyDescent="0.25">
      <c r="A10143" s="59" t="s">
        <v>5205</v>
      </c>
      <c r="B10143" s="57" t="s">
        <v>3147</v>
      </c>
      <c r="C10143" s="143" t="s">
        <v>440</v>
      </c>
      <c r="D10143" s="451">
        <v>0</v>
      </c>
      <c r="E10143" s="455">
        <v>22.321000000000002</v>
      </c>
      <c r="F10143" s="455">
        <v>2994.7539999999999</v>
      </c>
    </row>
    <row r="10144" spans="1:6" ht="17.399999999999999" x14ac:dyDescent="0.25">
      <c r="A10144" s="58" t="s">
        <v>5206</v>
      </c>
      <c r="B10144" s="56" t="s">
        <v>3319</v>
      </c>
      <c r="C10144" s="142" t="s">
        <v>463</v>
      </c>
      <c r="D10144" s="452">
        <v>0</v>
      </c>
      <c r="E10144" s="456">
        <v>288.608</v>
      </c>
      <c r="F10144" s="456">
        <v>11221.067999999999</v>
      </c>
    </row>
    <row r="10145" spans="1:6" ht="17.399999999999999" x14ac:dyDescent="0.25">
      <c r="A10145" s="59" t="s">
        <v>5206</v>
      </c>
      <c r="B10145" s="57" t="s">
        <v>3319</v>
      </c>
      <c r="C10145" s="143" t="s">
        <v>455</v>
      </c>
      <c r="D10145" s="451">
        <v>0</v>
      </c>
      <c r="E10145" s="455">
        <v>32.475000000000001</v>
      </c>
      <c r="F10145" s="455">
        <v>2271.8910000000001</v>
      </c>
    </row>
    <row r="10146" spans="1:6" ht="17.399999999999999" x14ac:dyDescent="0.25">
      <c r="A10146" s="58" t="s">
        <v>5206</v>
      </c>
      <c r="B10146" s="56" t="s">
        <v>3319</v>
      </c>
      <c r="C10146" s="142" t="s">
        <v>476</v>
      </c>
      <c r="D10146" s="452">
        <v>0</v>
      </c>
      <c r="E10146" s="456">
        <v>16.792999999999999</v>
      </c>
      <c r="F10146" s="456">
        <v>1109.979</v>
      </c>
    </row>
    <row r="10147" spans="1:6" ht="17.399999999999999" x14ac:dyDescent="0.25">
      <c r="A10147" s="59" t="s">
        <v>5206</v>
      </c>
      <c r="B10147" s="57" t="s">
        <v>3319</v>
      </c>
      <c r="C10147" s="143" t="s">
        <v>440</v>
      </c>
      <c r="D10147" s="451">
        <v>0</v>
      </c>
      <c r="E10147" s="455">
        <v>13.951000000000001</v>
      </c>
      <c r="F10147" s="455">
        <v>1326.7370000000001</v>
      </c>
    </row>
    <row r="10148" spans="1:6" ht="17.399999999999999" x14ac:dyDescent="0.25">
      <c r="A10148" s="52" t="s">
        <v>3448</v>
      </c>
      <c r="B10148" s="54" t="s">
        <v>1130</v>
      </c>
      <c r="C10148" s="61" t="s">
        <v>463</v>
      </c>
      <c r="D10148" s="449">
        <v>0</v>
      </c>
      <c r="E10148" s="453">
        <v>1146.58</v>
      </c>
      <c r="F10148" s="453">
        <v>78967.091</v>
      </c>
    </row>
    <row r="10149" spans="1:6" ht="17.399999999999999" x14ac:dyDescent="0.25">
      <c r="A10149" s="53" t="s">
        <v>3448</v>
      </c>
      <c r="B10149" s="55" t="s">
        <v>1130</v>
      </c>
      <c r="C10149" s="62" t="s">
        <v>476</v>
      </c>
      <c r="D10149" s="450">
        <v>0</v>
      </c>
      <c r="E10149" s="454">
        <v>4100.7160000000003</v>
      </c>
      <c r="F10149" s="454">
        <v>66576.695999999996</v>
      </c>
    </row>
    <row r="10150" spans="1:6" ht="17.399999999999999" x14ac:dyDescent="0.25">
      <c r="A10150" s="52" t="s">
        <v>3448</v>
      </c>
      <c r="B10150" s="54" t="s">
        <v>1130</v>
      </c>
      <c r="C10150" s="61" t="s">
        <v>455</v>
      </c>
      <c r="D10150" s="449">
        <v>0</v>
      </c>
      <c r="E10150" s="453">
        <v>696.50699999999995</v>
      </c>
      <c r="F10150" s="453">
        <v>51757.94</v>
      </c>
    </row>
    <row r="10151" spans="1:6" ht="17.399999999999999" x14ac:dyDescent="0.25">
      <c r="A10151" s="59" t="s">
        <v>3448</v>
      </c>
      <c r="B10151" s="57" t="s">
        <v>1130</v>
      </c>
      <c r="C10151" s="143" t="s">
        <v>460</v>
      </c>
      <c r="D10151" s="451">
        <v>0</v>
      </c>
      <c r="E10151" s="455">
        <v>378.54399999999998</v>
      </c>
      <c r="F10151" s="455">
        <v>29973.014999999999</v>
      </c>
    </row>
    <row r="10152" spans="1:6" ht="17.399999999999999" x14ac:dyDescent="0.25">
      <c r="A10152" s="52" t="s">
        <v>3448</v>
      </c>
      <c r="B10152" s="54" t="s">
        <v>1130</v>
      </c>
      <c r="C10152" s="61" t="s">
        <v>459</v>
      </c>
      <c r="D10152" s="449">
        <v>0</v>
      </c>
      <c r="E10152" s="453">
        <v>432.14</v>
      </c>
      <c r="F10152" s="453">
        <v>11596.451999999999</v>
      </c>
    </row>
    <row r="10153" spans="1:6" ht="17.399999999999999" x14ac:dyDescent="0.25">
      <c r="A10153" s="59" t="s">
        <v>3448</v>
      </c>
      <c r="B10153" s="57" t="s">
        <v>1130</v>
      </c>
      <c r="C10153" s="143" t="s">
        <v>867</v>
      </c>
      <c r="D10153" s="451">
        <v>0</v>
      </c>
      <c r="E10153" s="455">
        <v>48.222000000000001</v>
      </c>
      <c r="F10153" s="455">
        <v>6902.9570000000003</v>
      </c>
    </row>
    <row r="10154" spans="1:6" ht="17.399999999999999" x14ac:dyDescent="0.25">
      <c r="A10154" s="52" t="s">
        <v>3448</v>
      </c>
      <c r="B10154" s="54" t="s">
        <v>1130</v>
      </c>
      <c r="C10154" s="61" t="s">
        <v>478</v>
      </c>
      <c r="D10154" s="449">
        <v>0</v>
      </c>
      <c r="E10154" s="453">
        <v>41.070999999999998</v>
      </c>
      <c r="F10154" s="453">
        <v>6199</v>
      </c>
    </row>
    <row r="10155" spans="1:6" ht="17.399999999999999" x14ac:dyDescent="0.25">
      <c r="A10155" s="53" t="s">
        <v>3448</v>
      </c>
      <c r="B10155" s="55" t="s">
        <v>1130</v>
      </c>
      <c r="C10155" s="62" t="s">
        <v>447</v>
      </c>
      <c r="D10155" s="450">
        <v>0</v>
      </c>
      <c r="E10155" s="454">
        <v>2.198</v>
      </c>
      <c r="F10155" s="454">
        <v>2398.1909999999998</v>
      </c>
    </row>
    <row r="10156" spans="1:6" ht="17.399999999999999" x14ac:dyDescent="0.25">
      <c r="A10156" s="58" t="s">
        <v>3448</v>
      </c>
      <c r="B10156" s="56" t="s">
        <v>1130</v>
      </c>
      <c r="C10156" s="142" t="s">
        <v>482</v>
      </c>
      <c r="D10156" s="452">
        <v>0</v>
      </c>
      <c r="E10156" s="456">
        <v>14.654</v>
      </c>
      <c r="F10156" s="456">
        <v>2020.489</v>
      </c>
    </row>
    <row r="10157" spans="1:6" ht="17.399999999999999" x14ac:dyDescent="0.25">
      <c r="A10157" s="59" t="s">
        <v>3448</v>
      </c>
      <c r="B10157" s="57" t="s">
        <v>1130</v>
      </c>
      <c r="C10157" s="143" t="s">
        <v>496</v>
      </c>
      <c r="D10157" s="451">
        <v>0</v>
      </c>
      <c r="E10157" s="455">
        <v>19.311</v>
      </c>
      <c r="F10157" s="455">
        <v>1955</v>
      </c>
    </row>
    <row r="10158" spans="1:6" ht="17.399999999999999" x14ac:dyDescent="0.25">
      <c r="A10158" s="58" t="s">
        <v>3448</v>
      </c>
      <c r="B10158" s="56" t="s">
        <v>1130</v>
      </c>
      <c r="C10158" s="142" t="s">
        <v>910</v>
      </c>
      <c r="D10158" s="452">
        <v>0</v>
      </c>
      <c r="E10158" s="456">
        <v>5.9710000000000001</v>
      </c>
      <c r="F10158" s="456">
        <v>1953.0260000000001</v>
      </c>
    </row>
    <row r="10159" spans="1:6" ht="17.399999999999999" x14ac:dyDescent="0.25">
      <c r="A10159" s="53" t="s">
        <v>3448</v>
      </c>
      <c r="B10159" s="55" t="s">
        <v>1130</v>
      </c>
      <c r="C10159" s="62" t="s">
        <v>446</v>
      </c>
      <c r="D10159" s="450">
        <v>0</v>
      </c>
      <c r="E10159" s="454">
        <v>15.821</v>
      </c>
      <c r="F10159" s="454">
        <v>1556.0540000000001</v>
      </c>
    </row>
    <row r="10160" spans="1:6" ht="17.399999999999999" x14ac:dyDescent="0.25">
      <c r="A10160" s="52" t="s">
        <v>3448</v>
      </c>
      <c r="B10160" s="54" t="s">
        <v>1130</v>
      </c>
      <c r="C10160" s="61" t="s">
        <v>515</v>
      </c>
      <c r="D10160" s="449">
        <v>0</v>
      </c>
      <c r="E10160" s="453">
        <v>14.21</v>
      </c>
      <c r="F10160" s="453">
        <v>1539.2539999999999</v>
      </c>
    </row>
    <row r="10161" spans="1:6" ht="17.399999999999999" x14ac:dyDescent="0.25">
      <c r="A10161" s="53" t="s">
        <v>3448</v>
      </c>
      <c r="B10161" s="55" t="s">
        <v>1130</v>
      </c>
      <c r="C10161" s="62" t="s">
        <v>474</v>
      </c>
      <c r="D10161" s="450">
        <v>0</v>
      </c>
      <c r="E10161" s="454">
        <v>10.013</v>
      </c>
      <c r="F10161" s="454">
        <v>1328.182</v>
      </c>
    </row>
    <row r="10162" spans="1:6" ht="17.399999999999999" x14ac:dyDescent="0.25">
      <c r="A10162" s="58" t="s">
        <v>3448</v>
      </c>
      <c r="B10162" s="56" t="s">
        <v>1130</v>
      </c>
      <c r="C10162" s="142" t="s">
        <v>917</v>
      </c>
      <c r="D10162" s="452">
        <v>0</v>
      </c>
      <c r="E10162" s="456">
        <v>7.1509999999999998</v>
      </c>
      <c r="F10162" s="456">
        <v>1258.4680000000001</v>
      </c>
    </row>
    <row r="10163" spans="1:6" ht="17.399999999999999" x14ac:dyDescent="0.25">
      <c r="A10163" s="59" t="s">
        <v>3448</v>
      </c>
      <c r="B10163" s="57" t="s">
        <v>1130</v>
      </c>
      <c r="C10163" s="143" t="s">
        <v>503</v>
      </c>
      <c r="D10163" s="451">
        <v>0</v>
      </c>
      <c r="E10163" s="455">
        <v>16.949000000000002</v>
      </c>
      <c r="F10163" s="455">
        <v>1158.6780000000001</v>
      </c>
    </row>
    <row r="10164" spans="1:6" ht="17.399999999999999" x14ac:dyDescent="0.25">
      <c r="A10164" s="58" t="s">
        <v>3448</v>
      </c>
      <c r="B10164" s="56" t="s">
        <v>1130</v>
      </c>
      <c r="C10164" s="142" t="s">
        <v>440</v>
      </c>
      <c r="D10164" s="452">
        <v>0</v>
      </c>
      <c r="E10164" s="456">
        <v>66.626999999999995</v>
      </c>
      <c r="F10164" s="456">
        <v>6407.0159999999996</v>
      </c>
    </row>
    <row r="10165" spans="1:6" ht="17.399999999999999" x14ac:dyDescent="0.25">
      <c r="A10165" s="59" t="s">
        <v>5207</v>
      </c>
      <c r="B10165" s="57" t="s">
        <v>3320</v>
      </c>
      <c r="C10165" s="143" t="s">
        <v>455</v>
      </c>
      <c r="D10165" s="451">
        <v>0</v>
      </c>
      <c r="E10165" s="455">
        <v>3062.2109999999998</v>
      </c>
      <c r="F10165" s="455">
        <v>83676.755000000005</v>
      </c>
    </row>
    <row r="10166" spans="1:6" ht="17.399999999999999" x14ac:dyDescent="0.25">
      <c r="A10166" s="58" t="s">
        <v>5207</v>
      </c>
      <c r="B10166" s="56" t="s">
        <v>3320</v>
      </c>
      <c r="C10166" s="142" t="s">
        <v>476</v>
      </c>
      <c r="D10166" s="452">
        <v>0</v>
      </c>
      <c r="E10166" s="456">
        <v>188.33799999999999</v>
      </c>
      <c r="F10166" s="456">
        <v>12916.040999999999</v>
      </c>
    </row>
    <row r="10167" spans="1:6" ht="17.399999999999999" x14ac:dyDescent="0.25">
      <c r="A10167" s="53" t="s">
        <v>5207</v>
      </c>
      <c r="B10167" s="55" t="s">
        <v>3320</v>
      </c>
      <c r="C10167" s="62" t="s">
        <v>463</v>
      </c>
      <c r="D10167" s="450">
        <v>0</v>
      </c>
      <c r="E10167" s="454">
        <v>365.38200000000001</v>
      </c>
      <c r="F10167" s="454">
        <v>7815.607</v>
      </c>
    </row>
    <row r="10168" spans="1:6" ht="17.399999999999999" x14ac:dyDescent="0.25">
      <c r="A10168" s="52" t="s">
        <v>5207</v>
      </c>
      <c r="B10168" s="54" t="s">
        <v>3320</v>
      </c>
      <c r="C10168" s="61" t="s">
        <v>454</v>
      </c>
      <c r="D10168" s="449">
        <v>0</v>
      </c>
      <c r="E10168" s="453">
        <v>51.343000000000004</v>
      </c>
      <c r="F10168" s="453">
        <v>5333.0129999999999</v>
      </c>
    </row>
    <row r="10169" spans="1:6" ht="17.399999999999999" x14ac:dyDescent="0.25">
      <c r="A10169" s="53" t="s">
        <v>5207</v>
      </c>
      <c r="B10169" s="55" t="s">
        <v>3320</v>
      </c>
      <c r="C10169" s="62" t="s">
        <v>867</v>
      </c>
      <c r="D10169" s="450">
        <v>0</v>
      </c>
      <c r="E10169" s="454">
        <v>10.500999999999999</v>
      </c>
      <c r="F10169" s="454">
        <v>2505.605</v>
      </c>
    </row>
    <row r="10170" spans="1:6" ht="17.399999999999999" x14ac:dyDescent="0.25">
      <c r="A10170" s="58" t="s">
        <v>5207</v>
      </c>
      <c r="B10170" s="56" t="s">
        <v>3320</v>
      </c>
      <c r="C10170" s="142" t="s">
        <v>459</v>
      </c>
      <c r="D10170" s="452">
        <v>0</v>
      </c>
      <c r="E10170" s="456">
        <v>106.181</v>
      </c>
      <c r="F10170" s="456">
        <v>2334.1480000000001</v>
      </c>
    </row>
    <row r="10171" spans="1:6" ht="17.399999999999999" x14ac:dyDescent="0.25">
      <c r="A10171" s="53" t="s">
        <v>5207</v>
      </c>
      <c r="B10171" s="55" t="s">
        <v>3320</v>
      </c>
      <c r="C10171" s="62" t="s">
        <v>460</v>
      </c>
      <c r="D10171" s="450">
        <v>0</v>
      </c>
      <c r="E10171" s="454">
        <v>50.122999999999998</v>
      </c>
      <c r="F10171" s="454">
        <v>1869.789</v>
      </c>
    </row>
    <row r="10172" spans="1:6" ht="17.399999999999999" x14ac:dyDescent="0.25">
      <c r="A10172" s="52" t="s">
        <v>5207</v>
      </c>
      <c r="B10172" s="54" t="s">
        <v>3320</v>
      </c>
      <c r="C10172" s="61" t="s">
        <v>447</v>
      </c>
      <c r="D10172" s="449">
        <v>0</v>
      </c>
      <c r="E10172" s="453">
        <v>0.94899999999999995</v>
      </c>
      <c r="F10172" s="453">
        <v>1327.96</v>
      </c>
    </row>
    <row r="10173" spans="1:6" ht="17.399999999999999" x14ac:dyDescent="0.25">
      <c r="A10173" s="59" t="s">
        <v>5207</v>
      </c>
      <c r="B10173" s="57" t="s">
        <v>3320</v>
      </c>
      <c r="C10173" s="143" t="s">
        <v>440</v>
      </c>
      <c r="D10173" s="451">
        <v>0</v>
      </c>
      <c r="E10173" s="455">
        <v>87.055000000000007</v>
      </c>
      <c r="F10173" s="455">
        <v>8580.0869999999995</v>
      </c>
    </row>
    <row r="10174" spans="1:6" ht="17.399999999999999" x14ac:dyDescent="0.25">
      <c r="A10174" s="52" t="s">
        <v>5208</v>
      </c>
      <c r="B10174" s="54" t="s">
        <v>3148</v>
      </c>
      <c r="C10174" s="61" t="s">
        <v>455</v>
      </c>
      <c r="D10174" s="449">
        <v>0</v>
      </c>
      <c r="E10174" s="453">
        <v>191.27199999999999</v>
      </c>
      <c r="F10174" s="453">
        <v>11060.198</v>
      </c>
    </row>
    <row r="10175" spans="1:6" ht="17.399999999999999" x14ac:dyDescent="0.25">
      <c r="A10175" s="53" t="s">
        <v>5208</v>
      </c>
      <c r="B10175" s="55" t="s">
        <v>3148</v>
      </c>
      <c r="C10175" s="62" t="s">
        <v>463</v>
      </c>
      <c r="D10175" s="450">
        <v>0</v>
      </c>
      <c r="E10175" s="454">
        <v>64.096999999999994</v>
      </c>
      <c r="F10175" s="454">
        <v>2581.1469999999999</v>
      </c>
    </row>
    <row r="10176" spans="1:6" ht="17.399999999999999" x14ac:dyDescent="0.25">
      <c r="A10176" s="58" t="s">
        <v>5208</v>
      </c>
      <c r="B10176" s="56" t="s">
        <v>3148</v>
      </c>
      <c r="C10176" s="142" t="s">
        <v>442</v>
      </c>
      <c r="D10176" s="452">
        <v>0</v>
      </c>
      <c r="E10176" s="456">
        <v>13.244999999999999</v>
      </c>
      <c r="F10176" s="456">
        <v>1276.4739999999999</v>
      </c>
    </row>
    <row r="10177" spans="1:6" ht="17.399999999999999" x14ac:dyDescent="0.25">
      <c r="A10177" s="59" t="s">
        <v>5208</v>
      </c>
      <c r="B10177" s="57" t="s">
        <v>3148</v>
      </c>
      <c r="C10177" s="143" t="s">
        <v>440</v>
      </c>
      <c r="D10177" s="451">
        <v>0</v>
      </c>
      <c r="E10177" s="455">
        <v>44.161000000000001</v>
      </c>
      <c r="F10177" s="455">
        <v>2902.3969999999999</v>
      </c>
    </row>
    <row r="10178" spans="1:6" ht="17.399999999999999" x14ac:dyDescent="0.25">
      <c r="A10178" s="58" t="s">
        <v>5209</v>
      </c>
      <c r="B10178" s="56" t="s">
        <v>3606</v>
      </c>
      <c r="C10178" s="142" t="s">
        <v>455</v>
      </c>
      <c r="D10178" s="452">
        <v>0</v>
      </c>
      <c r="E10178" s="456">
        <v>2049.5079999999998</v>
      </c>
      <c r="F10178" s="456">
        <v>94720.436000000002</v>
      </c>
    </row>
    <row r="10179" spans="1:6" ht="17.399999999999999" x14ac:dyDescent="0.25">
      <c r="A10179" s="59" t="s">
        <v>5209</v>
      </c>
      <c r="B10179" s="57" t="s">
        <v>3606</v>
      </c>
      <c r="C10179" s="143" t="s">
        <v>463</v>
      </c>
      <c r="D10179" s="451">
        <v>0</v>
      </c>
      <c r="E10179" s="455">
        <v>81.224000000000004</v>
      </c>
      <c r="F10179" s="455">
        <v>2805.9270000000001</v>
      </c>
    </row>
    <row r="10180" spans="1:6" ht="17.399999999999999" x14ac:dyDescent="0.25">
      <c r="A10180" s="52" t="s">
        <v>5209</v>
      </c>
      <c r="B10180" s="54" t="s">
        <v>3606</v>
      </c>
      <c r="C10180" s="61" t="s">
        <v>440</v>
      </c>
      <c r="D10180" s="449">
        <v>0</v>
      </c>
      <c r="E10180" s="453">
        <v>19.440999999999999</v>
      </c>
      <c r="F10180" s="453">
        <v>2061.4169999999999</v>
      </c>
    </row>
    <row r="10181" spans="1:6" ht="17.399999999999999" x14ac:dyDescent="0.25">
      <c r="A10181" s="53" t="s">
        <v>3755</v>
      </c>
      <c r="B10181" s="55" t="s">
        <v>3149</v>
      </c>
      <c r="C10181" s="62" t="s">
        <v>455</v>
      </c>
      <c r="D10181" s="450">
        <v>0</v>
      </c>
      <c r="E10181" s="454">
        <v>323.63299999999998</v>
      </c>
      <c r="F10181" s="454">
        <v>35218.123</v>
      </c>
    </row>
    <row r="10182" spans="1:6" ht="17.399999999999999" x14ac:dyDescent="0.25">
      <c r="A10182" s="52" t="s">
        <v>3755</v>
      </c>
      <c r="B10182" s="54" t="s">
        <v>3149</v>
      </c>
      <c r="C10182" s="61" t="s">
        <v>463</v>
      </c>
      <c r="D10182" s="449">
        <v>0</v>
      </c>
      <c r="E10182" s="453">
        <v>443.59800000000001</v>
      </c>
      <c r="F10182" s="453">
        <v>32792.627</v>
      </c>
    </row>
    <row r="10183" spans="1:6" ht="17.399999999999999" x14ac:dyDescent="0.25">
      <c r="A10183" s="59" t="s">
        <v>3755</v>
      </c>
      <c r="B10183" s="57" t="s">
        <v>3149</v>
      </c>
      <c r="C10183" s="143" t="s">
        <v>447</v>
      </c>
      <c r="D10183" s="451">
        <v>0</v>
      </c>
      <c r="E10183" s="455">
        <v>9.4550000000000001</v>
      </c>
      <c r="F10183" s="455">
        <v>5932.73</v>
      </c>
    </row>
    <row r="10184" spans="1:6" ht="17.399999999999999" x14ac:dyDescent="0.25">
      <c r="A10184" s="58" t="s">
        <v>3755</v>
      </c>
      <c r="B10184" s="56" t="s">
        <v>3149</v>
      </c>
      <c r="C10184" s="142" t="s">
        <v>867</v>
      </c>
      <c r="D10184" s="452">
        <v>0</v>
      </c>
      <c r="E10184" s="456">
        <v>26.998000000000001</v>
      </c>
      <c r="F10184" s="456">
        <v>5901.6139999999996</v>
      </c>
    </row>
    <row r="10185" spans="1:6" ht="17.399999999999999" x14ac:dyDescent="0.25">
      <c r="A10185" s="53" t="s">
        <v>3755</v>
      </c>
      <c r="B10185" s="55" t="s">
        <v>3149</v>
      </c>
      <c r="C10185" s="62" t="s">
        <v>476</v>
      </c>
      <c r="D10185" s="450">
        <v>0</v>
      </c>
      <c r="E10185" s="454">
        <v>60.168999999999997</v>
      </c>
      <c r="F10185" s="454">
        <v>5768.9170000000004</v>
      </c>
    </row>
    <row r="10186" spans="1:6" ht="17.399999999999999" x14ac:dyDescent="0.25">
      <c r="A10186" s="58" t="s">
        <v>3755</v>
      </c>
      <c r="B10186" s="56" t="s">
        <v>3149</v>
      </c>
      <c r="C10186" s="142" t="s">
        <v>460</v>
      </c>
      <c r="D10186" s="452">
        <v>0</v>
      </c>
      <c r="E10186" s="456">
        <v>24.01</v>
      </c>
      <c r="F10186" s="456">
        <v>4517.6400000000003</v>
      </c>
    </row>
    <row r="10187" spans="1:6" ht="17.399999999999999" x14ac:dyDescent="0.25">
      <c r="A10187" s="59" t="s">
        <v>3755</v>
      </c>
      <c r="B10187" s="57" t="s">
        <v>3149</v>
      </c>
      <c r="C10187" s="143" t="s">
        <v>478</v>
      </c>
      <c r="D10187" s="451">
        <v>0</v>
      </c>
      <c r="E10187" s="455">
        <v>25.969000000000001</v>
      </c>
      <c r="F10187" s="455">
        <v>4337.6660000000002</v>
      </c>
    </row>
    <row r="10188" spans="1:6" ht="17.399999999999999" x14ac:dyDescent="0.25">
      <c r="A10188" s="52" t="s">
        <v>3755</v>
      </c>
      <c r="B10188" s="54" t="s">
        <v>3149</v>
      </c>
      <c r="C10188" s="61" t="s">
        <v>439</v>
      </c>
      <c r="D10188" s="449">
        <v>0</v>
      </c>
      <c r="E10188" s="453">
        <v>17.905000000000001</v>
      </c>
      <c r="F10188" s="453">
        <v>2560.8229999999999</v>
      </c>
    </row>
    <row r="10189" spans="1:6" ht="17.399999999999999" x14ac:dyDescent="0.25">
      <c r="A10189" s="53" t="s">
        <v>3755</v>
      </c>
      <c r="B10189" s="55" t="s">
        <v>3149</v>
      </c>
      <c r="C10189" s="62" t="s">
        <v>442</v>
      </c>
      <c r="D10189" s="450">
        <v>0</v>
      </c>
      <c r="E10189" s="454">
        <v>5.1340000000000003</v>
      </c>
      <c r="F10189" s="454">
        <v>1668.586</v>
      </c>
    </row>
    <row r="10190" spans="1:6" ht="17.399999999999999" x14ac:dyDescent="0.25">
      <c r="A10190" s="58" t="s">
        <v>3755</v>
      </c>
      <c r="B10190" s="56" t="s">
        <v>3149</v>
      </c>
      <c r="C10190" s="142" t="s">
        <v>443</v>
      </c>
      <c r="D10190" s="452">
        <v>0</v>
      </c>
      <c r="E10190" s="456">
        <v>3.8969999999999998</v>
      </c>
      <c r="F10190" s="456">
        <v>1341.8510000000001</v>
      </c>
    </row>
    <row r="10191" spans="1:6" ht="17.399999999999999" x14ac:dyDescent="0.25">
      <c r="A10191" s="53" t="s">
        <v>3755</v>
      </c>
      <c r="B10191" s="55" t="s">
        <v>3149</v>
      </c>
      <c r="C10191" s="62" t="s">
        <v>482</v>
      </c>
      <c r="D10191" s="450">
        <v>0</v>
      </c>
      <c r="E10191" s="454">
        <v>7.5960000000000001</v>
      </c>
      <c r="F10191" s="454">
        <v>1253.9179999999999</v>
      </c>
    </row>
    <row r="10192" spans="1:6" ht="17.399999999999999" x14ac:dyDescent="0.25">
      <c r="A10192" s="52" t="s">
        <v>3755</v>
      </c>
      <c r="B10192" s="54" t="s">
        <v>3149</v>
      </c>
      <c r="C10192" s="61" t="s">
        <v>910</v>
      </c>
      <c r="D10192" s="449">
        <v>0</v>
      </c>
      <c r="E10192" s="453">
        <v>2.3919999999999999</v>
      </c>
      <c r="F10192" s="453">
        <v>1082.296</v>
      </c>
    </row>
    <row r="10193" spans="1:6" ht="17.399999999999999" x14ac:dyDescent="0.25">
      <c r="A10193" s="59" t="s">
        <v>3755</v>
      </c>
      <c r="B10193" s="57" t="s">
        <v>3149</v>
      </c>
      <c r="C10193" s="143" t="s">
        <v>440</v>
      </c>
      <c r="D10193" s="451">
        <v>0</v>
      </c>
      <c r="E10193" s="455">
        <v>20.27</v>
      </c>
      <c r="F10193" s="455">
        <v>5806.55</v>
      </c>
    </row>
    <row r="10194" spans="1:6" ht="17.399999999999999" x14ac:dyDescent="0.25">
      <c r="A10194" s="58" t="s">
        <v>5210</v>
      </c>
      <c r="B10194" s="56" t="s">
        <v>1233</v>
      </c>
      <c r="C10194" s="142" t="s">
        <v>455</v>
      </c>
      <c r="D10194" s="452">
        <v>0</v>
      </c>
      <c r="E10194" s="456">
        <v>1183.5260000000001</v>
      </c>
      <c r="F10194" s="456">
        <v>39282.692999999999</v>
      </c>
    </row>
    <row r="10195" spans="1:6" ht="17.399999999999999" x14ac:dyDescent="0.25">
      <c r="A10195" s="59" t="s">
        <v>5210</v>
      </c>
      <c r="B10195" s="57" t="s">
        <v>1233</v>
      </c>
      <c r="C10195" s="143" t="s">
        <v>463</v>
      </c>
      <c r="D10195" s="451">
        <v>0</v>
      </c>
      <c r="E10195" s="455">
        <v>95.504999999999995</v>
      </c>
      <c r="F10195" s="455">
        <v>2105.4609999999998</v>
      </c>
    </row>
    <row r="10196" spans="1:6" ht="17.399999999999999" x14ac:dyDescent="0.25">
      <c r="A10196" s="52" t="s">
        <v>5210</v>
      </c>
      <c r="B10196" s="54" t="s">
        <v>1233</v>
      </c>
      <c r="C10196" s="61" t="s">
        <v>440</v>
      </c>
      <c r="D10196" s="449">
        <v>0</v>
      </c>
      <c r="E10196" s="453">
        <v>38.158000000000001</v>
      </c>
      <c r="F10196" s="453">
        <v>1666.3989999999999</v>
      </c>
    </row>
    <row r="10197" spans="1:6" ht="17.399999999999999" x14ac:dyDescent="0.25">
      <c r="A10197" s="59" t="s">
        <v>5211</v>
      </c>
      <c r="B10197" s="57" t="s">
        <v>2132</v>
      </c>
      <c r="C10197" s="143" t="s">
        <v>455</v>
      </c>
      <c r="D10197" s="451">
        <v>0</v>
      </c>
      <c r="E10197" s="455">
        <v>426.12</v>
      </c>
      <c r="F10197" s="455">
        <v>19909.014999999999</v>
      </c>
    </row>
    <row r="10198" spans="1:6" ht="17.399999999999999" x14ac:dyDescent="0.25">
      <c r="A10198" s="58" t="s">
        <v>5211</v>
      </c>
      <c r="B10198" s="56" t="s">
        <v>2132</v>
      </c>
      <c r="C10198" s="142" t="s">
        <v>476</v>
      </c>
      <c r="D10198" s="452">
        <v>0</v>
      </c>
      <c r="E10198" s="456">
        <v>152.73400000000001</v>
      </c>
      <c r="F10198" s="456">
        <v>2133.1709999999998</v>
      </c>
    </row>
    <row r="10199" spans="1:6" ht="17.399999999999999" x14ac:dyDescent="0.25">
      <c r="A10199" s="53" t="s">
        <v>5211</v>
      </c>
      <c r="B10199" s="55" t="s">
        <v>2132</v>
      </c>
      <c r="C10199" s="62" t="s">
        <v>440</v>
      </c>
      <c r="D10199" s="450">
        <v>0</v>
      </c>
      <c r="E10199" s="454">
        <v>0.49399999999999999</v>
      </c>
      <c r="F10199" s="454">
        <v>99.771000000000001</v>
      </c>
    </row>
    <row r="10200" spans="1:6" ht="17.399999999999999" x14ac:dyDescent="0.25">
      <c r="A10200" s="58" t="s">
        <v>5212</v>
      </c>
      <c r="B10200" s="56" t="s">
        <v>3607</v>
      </c>
      <c r="C10200" s="142" t="s">
        <v>455</v>
      </c>
      <c r="D10200" s="452">
        <v>0</v>
      </c>
      <c r="E10200" s="456">
        <v>787.55499999999995</v>
      </c>
      <c r="F10200" s="456">
        <v>20634.927</v>
      </c>
    </row>
    <row r="10201" spans="1:6" ht="17.399999999999999" x14ac:dyDescent="0.25">
      <c r="A10201" s="59" t="s">
        <v>5212</v>
      </c>
      <c r="B10201" s="57" t="s">
        <v>3607</v>
      </c>
      <c r="C10201" s="143" t="s">
        <v>463</v>
      </c>
      <c r="D10201" s="451">
        <v>0</v>
      </c>
      <c r="E10201" s="455">
        <v>59.771999999999998</v>
      </c>
      <c r="F10201" s="455">
        <v>2929.681</v>
      </c>
    </row>
    <row r="10202" spans="1:6" ht="17.399999999999999" x14ac:dyDescent="0.25">
      <c r="A10202" s="52" t="s">
        <v>5212</v>
      </c>
      <c r="B10202" s="54" t="s">
        <v>3607</v>
      </c>
      <c r="C10202" s="61" t="s">
        <v>440</v>
      </c>
      <c r="D10202" s="449">
        <v>0</v>
      </c>
      <c r="E10202" s="453">
        <v>7.1319999999999997</v>
      </c>
      <c r="F10202" s="453">
        <v>1075.0630000000001</v>
      </c>
    </row>
    <row r="10203" spans="1:6" ht="17.399999999999999" x14ac:dyDescent="0.25">
      <c r="A10203" s="59" t="s">
        <v>6629</v>
      </c>
      <c r="B10203" s="57" t="s">
        <v>3608</v>
      </c>
      <c r="C10203" s="143" t="s">
        <v>455</v>
      </c>
      <c r="D10203" s="451">
        <v>0</v>
      </c>
      <c r="E10203" s="455">
        <v>534.90099999999995</v>
      </c>
      <c r="F10203" s="455">
        <v>32959.425999999999</v>
      </c>
    </row>
    <row r="10204" spans="1:6" ht="17.399999999999999" x14ac:dyDescent="0.25">
      <c r="A10204" s="58" t="s">
        <v>6629</v>
      </c>
      <c r="B10204" s="56" t="s">
        <v>3608</v>
      </c>
      <c r="C10204" s="142" t="s">
        <v>463</v>
      </c>
      <c r="D10204" s="452">
        <v>0</v>
      </c>
      <c r="E10204" s="456">
        <v>169.09</v>
      </c>
      <c r="F10204" s="456">
        <v>2411.1129999999998</v>
      </c>
    </row>
    <row r="10205" spans="1:6" ht="17.399999999999999" x14ac:dyDescent="0.25">
      <c r="A10205" s="53" t="s">
        <v>6629</v>
      </c>
      <c r="B10205" s="55" t="s">
        <v>3608</v>
      </c>
      <c r="C10205" s="62" t="s">
        <v>440</v>
      </c>
      <c r="D10205" s="450">
        <v>0</v>
      </c>
      <c r="E10205" s="454">
        <v>36.686</v>
      </c>
      <c r="F10205" s="454">
        <v>2034.633</v>
      </c>
    </row>
    <row r="10206" spans="1:6" ht="17.399999999999999" x14ac:dyDescent="0.25">
      <c r="A10206" s="58" t="s">
        <v>5213</v>
      </c>
      <c r="B10206" s="56" t="s">
        <v>2133</v>
      </c>
      <c r="C10206" s="142" t="s">
        <v>455</v>
      </c>
      <c r="D10206" s="452">
        <v>0</v>
      </c>
      <c r="E10206" s="456">
        <v>361.53699999999998</v>
      </c>
      <c r="F10206" s="456">
        <v>18785.741999999998</v>
      </c>
    </row>
    <row r="10207" spans="1:6" ht="17.399999999999999" x14ac:dyDescent="0.25">
      <c r="A10207" s="53" t="s">
        <v>5213</v>
      </c>
      <c r="B10207" s="55" t="s">
        <v>2133</v>
      </c>
      <c r="C10207" s="62" t="s">
        <v>482</v>
      </c>
      <c r="D10207" s="450">
        <v>0</v>
      </c>
      <c r="E10207" s="454">
        <v>20.218</v>
      </c>
      <c r="F10207" s="454">
        <v>1207.258</v>
      </c>
    </row>
    <row r="10208" spans="1:6" ht="17.399999999999999" x14ac:dyDescent="0.25">
      <c r="A10208" s="52" t="s">
        <v>5213</v>
      </c>
      <c r="B10208" s="54" t="s">
        <v>2133</v>
      </c>
      <c r="C10208" s="61" t="s">
        <v>476</v>
      </c>
      <c r="D10208" s="449">
        <v>0</v>
      </c>
      <c r="E10208" s="453">
        <v>97.891000000000005</v>
      </c>
      <c r="F10208" s="453">
        <v>1111.684</v>
      </c>
    </row>
    <row r="10209" spans="1:6" ht="17.399999999999999" x14ac:dyDescent="0.25">
      <c r="A10209" s="59" t="s">
        <v>5213</v>
      </c>
      <c r="B10209" s="57" t="s">
        <v>2133</v>
      </c>
      <c r="C10209" s="143" t="s">
        <v>440</v>
      </c>
      <c r="D10209" s="451">
        <v>0</v>
      </c>
      <c r="E10209" s="455">
        <v>12.321999999999999</v>
      </c>
      <c r="F10209" s="455">
        <v>1661.9269999999999</v>
      </c>
    </row>
    <row r="10210" spans="1:6" ht="17.399999999999999" x14ac:dyDescent="0.25">
      <c r="A10210" s="58" t="s">
        <v>3449</v>
      </c>
      <c r="B10210" s="56" t="s">
        <v>2134</v>
      </c>
      <c r="C10210" s="142" t="s">
        <v>455</v>
      </c>
      <c r="D10210" s="452">
        <v>0</v>
      </c>
      <c r="E10210" s="456">
        <v>817.81600000000003</v>
      </c>
      <c r="F10210" s="456">
        <v>57250.959000000003</v>
      </c>
    </row>
    <row r="10211" spans="1:6" ht="17.399999999999999" x14ac:dyDescent="0.25">
      <c r="A10211" s="53" t="s">
        <v>3449</v>
      </c>
      <c r="B10211" s="55" t="s">
        <v>2134</v>
      </c>
      <c r="C10211" s="62" t="s">
        <v>463</v>
      </c>
      <c r="D10211" s="450">
        <v>0</v>
      </c>
      <c r="E10211" s="454">
        <v>342.86200000000002</v>
      </c>
      <c r="F10211" s="454">
        <v>35165.262999999999</v>
      </c>
    </row>
    <row r="10212" spans="1:6" ht="17.399999999999999" x14ac:dyDescent="0.25">
      <c r="A10212" s="52" t="s">
        <v>3449</v>
      </c>
      <c r="B10212" s="54" t="s">
        <v>2134</v>
      </c>
      <c r="C10212" s="61" t="s">
        <v>476</v>
      </c>
      <c r="D10212" s="449">
        <v>0</v>
      </c>
      <c r="E10212" s="453">
        <v>448.73</v>
      </c>
      <c r="F10212" s="453">
        <v>29944.124</v>
      </c>
    </row>
    <row r="10213" spans="1:6" ht="17.399999999999999" x14ac:dyDescent="0.25">
      <c r="A10213" s="53" t="s">
        <v>3449</v>
      </c>
      <c r="B10213" s="55" t="s">
        <v>2134</v>
      </c>
      <c r="C10213" s="62" t="s">
        <v>867</v>
      </c>
      <c r="D10213" s="450">
        <v>0</v>
      </c>
      <c r="E10213" s="454">
        <v>79.046000000000006</v>
      </c>
      <c r="F10213" s="454">
        <v>16516.537</v>
      </c>
    </row>
    <row r="10214" spans="1:6" ht="17.399999999999999" x14ac:dyDescent="0.25">
      <c r="A10214" s="58" t="s">
        <v>3449</v>
      </c>
      <c r="B10214" s="56" t="s">
        <v>2134</v>
      </c>
      <c r="C10214" s="142" t="s">
        <v>447</v>
      </c>
      <c r="D10214" s="452">
        <v>0</v>
      </c>
      <c r="E10214" s="456">
        <v>13.618</v>
      </c>
      <c r="F10214" s="456">
        <v>10677.620999999999</v>
      </c>
    </row>
    <row r="10215" spans="1:6" ht="17.399999999999999" x14ac:dyDescent="0.25">
      <c r="A10215" s="59" t="s">
        <v>3449</v>
      </c>
      <c r="B10215" s="57" t="s">
        <v>2134</v>
      </c>
      <c r="C10215" s="143" t="s">
        <v>478</v>
      </c>
      <c r="D10215" s="451">
        <v>0</v>
      </c>
      <c r="E10215" s="455">
        <v>42.186</v>
      </c>
      <c r="F10215" s="455">
        <v>8151.04</v>
      </c>
    </row>
    <row r="10216" spans="1:6" ht="17.399999999999999" x14ac:dyDescent="0.25">
      <c r="A10216" s="52" t="s">
        <v>3449</v>
      </c>
      <c r="B10216" s="54" t="s">
        <v>2134</v>
      </c>
      <c r="C10216" s="61" t="s">
        <v>460</v>
      </c>
      <c r="D10216" s="449">
        <v>0</v>
      </c>
      <c r="E10216" s="453">
        <v>44.051000000000002</v>
      </c>
      <c r="F10216" s="453">
        <v>7365.8540000000003</v>
      </c>
    </row>
    <row r="10217" spans="1:6" ht="17.399999999999999" x14ac:dyDescent="0.25">
      <c r="A10217" s="53" t="s">
        <v>3449</v>
      </c>
      <c r="B10217" s="55" t="s">
        <v>2134</v>
      </c>
      <c r="C10217" s="62" t="s">
        <v>496</v>
      </c>
      <c r="D10217" s="450">
        <v>0</v>
      </c>
      <c r="E10217" s="454">
        <v>29.899000000000001</v>
      </c>
      <c r="F10217" s="454">
        <v>4803.6580000000004</v>
      </c>
    </row>
    <row r="10218" spans="1:6" ht="17.399999999999999" x14ac:dyDescent="0.25">
      <c r="A10218" s="58" t="s">
        <v>3449</v>
      </c>
      <c r="B10218" s="56" t="s">
        <v>2134</v>
      </c>
      <c r="C10218" s="142" t="s">
        <v>442</v>
      </c>
      <c r="D10218" s="452">
        <v>0</v>
      </c>
      <c r="E10218" s="456">
        <v>22.965</v>
      </c>
      <c r="F10218" s="456">
        <v>4213.0709999999999</v>
      </c>
    </row>
    <row r="10219" spans="1:6" ht="17.399999999999999" x14ac:dyDescent="0.25">
      <c r="A10219" s="59" t="s">
        <v>3449</v>
      </c>
      <c r="B10219" s="57" t="s">
        <v>2134</v>
      </c>
      <c r="C10219" s="143" t="s">
        <v>910</v>
      </c>
      <c r="D10219" s="451">
        <v>0</v>
      </c>
      <c r="E10219" s="455">
        <v>12.73</v>
      </c>
      <c r="F10219" s="455">
        <v>3499.5729999999999</v>
      </c>
    </row>
    <row r="10220" spans="1:6" ht="17.399999999999999" x14ac:dyDescent="0.25">
      <c r="A10220" s="52" t="s">
        <v>3449</v>
      </c>
      <c r="B10220" s="54" t="s">
        <v>2134</v>
      </c>
      <c r="C10220" s="61" t="s">
        <v>482</v>
      </c>
      <c r="D10220" s="449">
        <v>0</v>
      </c>
      <c r="E10220" s="453">
        <v>27.373000000000001</v>
      </c>
      <c r="F10220" s="453">
        <v>3395.4520000000002</v>
      </c>
    </row>
    <row r="10221" spans="1:6" ht="17.399999999999999" x14ac:dyDescent="0.25">
      <c r="A10221" s="59" t="s">
        <v>3449</v>
      </c>
      <c r="B10221" s="57" t="s">
        <v>2134</v>
      </c>
      <c r="C10221" s="143" t="s">
        <v>443</v>
      </c>
      <c r="D10221" s="451">
        <v>0</v>
      </c>
      <c r="E10221" s="455">
        <v>4.5730000000000004</v>
      </c>
      <c r="F10221" s="455">
        <v>2189.7139999999999</v>
      </c>
    </row>
    <row r="10222" spans="1:6" ht="17.399999999999999" x14ac:dyDescent="0.25">
      <c r="A10222" s="58" t="s">
        <v>3449</v>
      </c>
      <c r="B10222" s="56" t="s">
        <v>2134</v>
      </c>
      <c r="C10222" s="142" t="s">
        <v>439</v>
      </c>
      <c r="D10222" s="452">
        <v>0</v>
      </c>
      <c r="E10222" s="456">
        <v>3.1440000000000001</v>
      </c>
      <c r="F10222" s="456">
        <v>2138.8000000000002</v>
      </c>
    </row>
    <row r="10223" spans="1:6" ht="17.399999999999999" x14ac:dyDescent="0.25">
      <c r="A10223" s="53" t="s">
        <v>3449</v>
      </c>
      <c r="B10223" s="55" t="s">
        <v>2134</v>
      </c>
      <c r="C10223" s="62" t="s">
        <v>471</v>
      </c>
      <c r="D10223" s="450">
        <v>0</v>
      </c>
      <c r="E10223" s="454">
        <v>6.0659999999999998</v>
      </c>
      <c r="F10223" s="454">
        <v>1143.7760000000001</v>
      </c>
    </row>
    <row r="10224" spans="1:6" ht="17.399999999999999" x14ac:dyDescent="0.25">
      <c r="A10224" s="52" t="s">
        <v>3449</v>
      </c>
      <c r="B10224" s="54" t="s">
        <v>2134</v>
      </c>
      <c r="C10224" s="61" t="s">
        <v>512</v>
      </c>
      <c r="D10224" s="449">
        <v>0</v>
      </c>
      <c r="E10224" s="453">
        <v>8.2479999999999993</v>
      </c>
      <c r="F10224" s="453">
        <v>1142.6990000000001</v>
      </c>
    </row>
    <row r="10225" spans="1:6" ht="17.399999999999999" x14ac:dyDescent="0.25">
      <c r="A10225" s="59" t="s">
        <v>3449</v>
      </c>
      <c r="B10225" s="57" t="s">
        <v>2134</v>
      </c>
      <c r="C10225" s="143" t="s">
        <v>440</v>
      </c>
      <c r="D10225" s="451">
        <v>0</v>
      </c>
      <c r="E10225" s="455">
        <v>50.420999999999999</v>
      </c>
      <c r="F10225" s="455">
        <v>11465.348</v>
      </c>
    </row>
    <row r="10226" spans="1:6" ht="17.399999999999999" x14ac:dyDescent="0.25">
      <c r="A10226" s="58" t="s">
        <v>5215</v>
      </c>
      <c r="B10226" s="56" t="s">
        <v>2135</v>
      </c>
      <c r="C10226" s="142" t="s">
        <v>455</v>
      </c>
      <c r="D10226" s="452">
        <v>0</v>
      </c>
      <c r="E10226" s="456">
        <v>1584.271</v>
      </c>
      <c r="F10226" s="456">
        <v>111798.609</v>
      </c>
    </row>
    <row r="10227" spans="1:6" ht="17.399999999999999" x14ac:dyDescent="0.25">
      <c r="A10227" s="59" t="s">
        <v>5215</v>
      </c>
      <c r="B10227" s="57" t="s">
        <v>2135</v>
      </c>
      <c r="C10227" s="143" t="s">
        <v>915</v>
      </c>
      <c r="D10227" s="451">
        <v>0</v>
      </c>
      <c r="E10227" s="455">
        <v>77.855999999999995</v>
      </c>
      <c r="F10227" s="455">
        <v>19873.507000000001</v>
      </c>
    </row>
    <row r="10228" spans="1:6" ht="17.399999999999999" x14ac:dyDescent="0.25">
      <c r="A10228" s="58" t="s">
        <v>5215</v>
      </c>
      <c r="B10228" s="56" t="s">
        <v>2135</v>
      </c>
      <c r="C10228" s="142" t="s">
        <v>463</v>
      </c>
      <c r="D10228" s="452">
        <v>0</v>
      </c>
      <c r="E10228" s="456">
        <v>184.06399999999999</v>
      </c>
      <c r="F10228" s="456">
        <v>16839.925999999999</v>
      </c>
    </row>
    <row r="10229" spans="1:6" ht="17.399999999999999" x14ac:dyDescent="0.25">
      <c r="A10229" s="59" t="s">
        <v>5215</v>
      </c>
      <c r="B10229" s="57" t="s">
        <v>2135</v>
      </c>
      <c r="C10229" s="143" t="s">
        <v>476</v>
      </c>
      <c r="D10229" s="451">
        <v>0</v>
      </c>
      <c r="E10229" s="455">
        <v>166.08</v>
      </c>
      <c r="F10229" s="455">
        <v>15944.709000000001</v>
      </c>
    </row>
    <row r="10230" spans="1:6" ht="17.399999999999999" x14ac:dyDescent="0.25">
      <c r="A10230" s="52" t="s">
        <v>5215</v>
      </c>
      <c r="B10230" s="54" t="s">
        <v>2135</v>
      </c>
      <c r="C10230" s="61" t="s">
        <v>496</v>
      </c>
      <c r="D10230" s="449">
        <v>0</v>
      </c>
      <c r="E10230" s="453">
        <v>41.116</v>
      </c>
      <c r="F10230" s="453">
        <v>9238.6110000000008</v>
      </c>
    </row>
    <row r="10231" spans="1:6" ht="17.399999999999999" x14ac:dyDescent="0.25">
      <c r="A10231" s="53" t="s">
        <v>5215</v>
      </c>
      <c r="B10231" s="55" t="s">
        <v>2135</v>
      </c>
      <c r="C10231" s="62" t="s">
        <v>515</v>
      </c>
      <c r="D10231" s="450">
        <v>0</v>
      </c>
      <c r="E10231" s="454">
        <v>16.312000000000001</v>
      </c>
      <c r="F10231" s="454">
        <v>2949.6579999999999</v>
      </c>
    </row>
    <row r="10232" spans="1:6" ht="17.399999999999999" x14ac:dyDescent="0.25">
      <c r="A10232" s="52" t="s">
        <v>5215</v>
      </c>
      <c r="B10232" s="54" t="s">
        <v>2135</v>
      </c>
      <c r="C10232" s="61" t="s">
        <v>916</v>
      </c>
      <c r="D10232" s="449">
        <v>0</v>
      </c>
      <c r="E10232" s="453">
        <v>13.811</v>
      </c>
      <c r="F10232" s="453">
        <v>2914.2979999999998</v>
      </c>
    </row>
    <row r="10233" spans="1:6" ht="17.399999999999999" x14ac:dyDescent="0.25">
      <c r="A10233" s="53" t="s">
        <v>5215</v>
      </c>
      <c r="B10233" s="55" t="s">
        <v>2135</v>
      </c>
      <c r="C10233" s="62" t="s">
        <v>447</v>
      </c>
      <c r="D10233" s="450">
        <v>0</v>
      </c>
      <c r="E10233" s="454">
        <v>5.8310000000000004</v>
      </c>
      <c r="F10233" s="454">
        <v>2102.34</v>
      </c>
    </row>
    <row r="10234" spans="1:6" ht="17.399999999999999" x14ac:dyDescent="0.25">
      <c r="A10234" s="58" t="s">
        <v>5215</v>
      </c>
      <c r="B10234" s="56" t="s">
        <v>2135</v>
      </c>
      <c r="C10234" s="142" t="s">
        <v>867</v>
      </c>
      <c r="D10234" s="452">
        <v>0</v>
      </c>
      <c r="E10234" s="456">
        <v>22.779</v>
      </c>
      <c r="F10234" s="456">
        <v>1819.9159999999999</v>
      </c>
    </row>
    <row r="10235" spans="1:6" ht="17.399999999999999" x14ac:dyDescent="0.25">
      <c r="A10235" s="53" t="s">
        <v>5215</v>
      </c>
      <c r="B10235" s="55" t="s">
        <v>2135</v>
      </c>
      <c r="C10235" s="62" t="s">
        <v>439</v>
      </c>
      <c r="D10235" s="450">
        <v>0</v>
      </c>
      <c r="E10235" s="454">
        <v>7.226</v>
      </c>
      <c r="F10235" s="454">
        <v>1774.4459999999999</v>
      </c>
    </row>
    <row r="10236" spans="1:6" ht="17.399999999999999" x14ac:dyDescent="0.25">
      <c r="A10236" s="52" t="s">
        <v>5215</v>
      </c>
      <c r="B10236" s="54" t="s">
        <v>2135</v>
      </c>
      <c r="C10236" s="61" t="s">
        <v>478</v>
      </c>
      <c r="D10236" s="449">
        <v>0</v>
      </c>
      <c r="E10236" s="453">
        <v>8.5109999999999992</v>
      </c>
      <c r="F10236" s="453">
        <v>1397.2370000000001</v>
      </c>
    </row>
    <row r="10237" spans="1:6" ht="17.399999999999999" x14ac:dyDescent="0.25">
      <c r="A10237" s="59" t="s">
        <v>5215</v>
      </c>
      <c r="B10237" s="57" t="s">
        <v>2135</v>
      </c>
      <c r="C10237" s="143" t="s">
        <v>512</v>
      </c>
      <c r="D10237" s="451">
        <v>0</v>
      </c>
      <c r="E10237" s="455">
        <v>7.1779999999999999</v>
      </c>
      <c r="F10237" s="455">
        <v>1297.1130000000001</v>
      </c>
    </row>
    <row r="10238" spans="1:6" ht="17.399999999999999" x14ac:dyDescent="0.25">
      <c r="A10238" s="58" t="s">
        <v>5215</v>
      </c>
      <c r="B10238" s="56" t="s">
        <v>2135</v>
      </c>
      <c r="C10238" s="142" t="s">
        <v>474</v>
      </c>
      <c r="D10238" s="452">
        <v>0</v>
      </c>
      <c r="E10238" s="456">
        <v>11.21</v>
      </c>
      <c r="F10238" s="456">
        <v>1003.183</v>
      </c>
    </row>
    <row r="10239" spans="1:6" ht="17.399999999999999" x14ac:dyDescent="0.25">
      <c r="A10239" s="59" t="s">
        <v>5215</v>
      </c>
      <c r="B10239" s="57" t="s">
        <v>2135</v>
      </c>
      <c r="C10239" s="143" t="s">
        <v>440</v>
      </c>
      <c r="D10239" s="451">
        <v>0</v>
      </c>
      <c r="E10239" s="455">
        <v>56.389000000000003</v>
      </c>
      <c r="F10239" s="455">
        <v>7259.94</v>
      </c>
    </row>
    <row r="10240" spans="1:6" ht="17.399999999999999" x14ac:dyDescent="0.25">
      <c r="A10240" s="52" t="s">
        <v>5216</v>
      </c>
      <c r="B10240" s="54" t="s">
        <v>2136</v>
      </c>
      <c r="C10240" s="61" t="s">
        <v>455</v>
      </c>
      <c r="D10240" s="449">
        <v>0</v>
      </c>
      <c r="E10240" s="453">
        <v>978.947</v>
      </c>
      <c r="F10240" s="453">
        <v>26395.343000000001</v>
      </c>
    </row>
    <row r="10241" spans="1:6" ht="17.399999999999999" x14ac:dyDescent="0.25">
      <c r="A10241" s="59" t="s">
        <v>5216</v>
      </c>
      <c r="B10241" s="57" t="s">
        <v>2136</v>
      </c>
      <c r="C10241" s="143" t="s">
        <v>476</v>
      </c>
      <c r="D10241" s="451">
        <v>0</v>
      </c>
      <c r="E10241" s="455">
        <v>30.675000000000001</v>
      </c>
      <c r="F10241" s="455">
        <v>3837.5149999999999</v>
      </c>
    </row>
    <row r="10242" spans="1:6" ht="17.399999999999999" x14ac:dyDescent="0.25">
      <c r="A10242" s="52" t="s">
        <v>5216</v>
      </c>
      <c r="B10242" s="54" t="s">
        <v>2136</v>
      </c>
      <c r="C10242" s="61" t="s">
        <v>447</v>
      </c>
      <c r="D10242" s="449">
        <v>0</v>
      </c>
      <c r="E10242" s="453">
        <v>1.06</v>
      </c>
      <c r="F10242" s="453">
        <v>1529.4929999999999</v>
      </c>
    </row>
    <row r="10243" spans="1:6" ht="17.399999999999999" x14ac:dyDescent="0.25">
      <c r="A10243" s="53" t="s">
        <v>5216</v>
      </c>
      <c r="B10243" s="55" t="s">
        <v>2136</v>
      </c>
      <c r="C10243" s="62" t="s">
        <v>478</v>
      </c>
      <c r="D10243" s="450">
        <v>0</v>
      </c>
      <c r="E10243" s="454">
        <v>2.7559999999999998</v>
      </c>
      <c r="F10243" s="454">
        <v>1441.501</v>
      </c>
    </row>
    <row r="10244" spans="1:6" ht="17.399999999999999" x14ac:dyDescent="0.25">
      <c r="A10244" s="58" t="s">
        <v>5216</v>
      </c>
      <c r="B10244" s="56" t="s">
        <v>2136</v>
      </c>
      <c r="C10244" s="142" t="s">
        <v>440</v>
      </c>
      <c r="D10244" s="452">
        <v>0</v>
      </c>
      <c r="E10244" s="456">
        <v>30.690999999999999</v>
      </c>
      <c r="F10244" s="456">
        <v>4509.5559999999996</v>
      </c>
    </row>
    <row r="10245" spans="1:6" ht="17.399999999999999" x14ac:dyDescent="0.25">
      <c r="A10245" s="59" t="s">
        <v>5217</v>
      </c>
      <c r="B10245" s="57" t="s">
        <v>2137</v>
      </c>
      <c r="C10245" s="143" t="s">
        <v>455</v>
      </c>
      <c r="D10245" s="451">
        <v>0</v>
      </c>
      <c r="E10245" s="455">
        <v>96.061999999999998</v>
      </c>
      <c r="F10245" s="455">
        <v>8932.7420000000002</v>
      </c>
    </row>
    <row r="10246" spans="1:6" ht="17.399999999999999" x14ac:dyDescent="0.25">
      <c r="A10246" s="58" t="s">
        <v>5217</v>
      </c>
      <c r="B10246" s="56" t="s">
        <v>2137</v>
      </c>
      <c r="C10246" s="142" t="s">
        <v>463</v>
      </c>
      <c r="D10246" s="452">
        <v>0</v>
      </c>
      <c r="E10246" s="456">
        <v>42.994</v>
      </c>
      <c r="F10246" s="456">
        <v>3575.9670000000001</v>
      </c>
    </row>
    <row r="10247" spans="1:6" ht="17.399999999999999" x14ac:dyDescent="0.25">
      <c r="A10247" s="53" t="s">
        <v>5217</v>
      </c>
      <c r="B10247" s="55" t="s">
        <v>2137</v>
      </c>
      <c r="C10247" s="62" t="s">
        <v>447</v>
      </c>
      <c r="D10247" s="450">
        <v>0</v>
      </c>
      <c r="E10247" s="454">
        <v>1.464</v>
      </c>
      <c r="F10247" s="454">
        <v>1904.4649999999999</v>
      </c>
    </row>
    <row r="10248" spans="1:6" ht="17.399999999999999" x14ac:dyDescent="0.25">
      <c r="A10248" s="52" t="s">
        <v>5217</v>
      </c>
      <c r="B10248" s="54" t="s">
        <v>2137</v>
      </c>
      <c r="C10248" s="61" t="s">
        <v>482</v>
      </c>
      <c r="D10248" s="449">
        <v>0</v>
      </c>
      <c r="E10248" s="453">
        <v>14.374000000000001</v>
      </c>
      <c r="F10248" s="453">
        <v>1096.894</v>
      </c>
    </row>
    <row r="10249" spans="1:6" ht="17.399999999999999" x14ac:dyDescent="0.25">
      <c r="A10249" s="53" t="s">
        <v>5217</v>
      </c>
      <c r="B10249" s="55" t="s">
        <v>2137</v>
      </c>
      <c r="C10249" s="62" t="s">
        <v>440</v>
      </c>
      <c r="D10249" s="450">
        <v>0</v>
      </c>
      <c r="E10249" s="454">
        <v>16.225999999999999</v>
      </c>
      <c r="F10249" s="454">
        <v>3018.511</v>
      </c>
    </row>
    <row r="10250" spans="1:6" ht="17.399999999999999" x14ac:dyDescent="0.25">
      <c r="A10250" s="58" t="s">
        <v>5218</v>
      </c>
      <c r="B10250" s="56" t="s">
        <v>3609</v>
      </c>
      <c r="C10250" s="142" t="s">
        <v>455</v>
      </c>
      <c r="D10250" s="452">
        <v>0</v>
      </c>
      <c r="E10250" s="456">
        <v>189.648</v>
      </c>
      <c r="F10250" s="456">
        <v>13016.494000000001</v>
      </c>
    </row>
    <row r="10251" spans="1:6" ht="17.399999999999999" x14ac:dyDescent="0.25">
      <c r="A10251" s="59" t="s">
        <v>5218</v>
      </c>
      <c r="B10251" s="57" t="s">
        <v>3609</v>
      </c>
      <c r="C10251" s="143" t="s">
        <v>910</v>
      </c>
      <c r="D10251" s="451">
        <v>0</v>
      </c>
      <c r="E10251" s="455">
        <v>11.547000000000001</v>
      </c>
      <c r="F10251" s="455">
        <v>2461.4450000000002</v>
      </c>
    </row>
    <row r="10252" spans="1:6" ht="17.399999999999999" x14ac:dyDescent="0.25">
      <c r="A10252" s="52" t="s">
        <v>5218</v>
      </c>
      <c r="B10252" s="54" t="s">
        <v>3609</v>
      </c>
      <c r="C10252" s="61" t="s">
        <v>916</v>
      </c>
      <c r="D10252" s="449">
        <v>0</v>
      </c>
      <c r="E10252" s="453">
        <v>7.5</v>
      </c>
      <c r="F10252" s="453">
        <v>1413.0139999999999</v>
      </c>
    </row>
    <row r="10253" spans="1:6" ht="17.399999999999999" x14ac:dyDescent="0.25">
      <c r="A10253" s="53" t="s">
        <v>5218</v>
      </c>
      <c r="B10253" s="55" t="s">
        <v>3609</v>
      </c>
      <c r="C10253" s="62" t="s">
        <v>476</v>
      </c>
      <c r="D10253" s="450">
        <v>0</v>
      </c>
      <c r="E10253" s="454">
        <v>16.594000000000001</v>
      </c>
      <c r="F10253" s="454">
        <v>1031.3530000000001</v>
      </c>
    </row>
    <row r="10254" spans="1:6" ht="17.399999999999999" x14ac:dyDescent="0.25">
      <c r="A10254" s="52" t="s">
        <v>5218</v>
      </c>
      <c r="B10254" s="54" t="s">
        <v>3609</v>
      </c>
      <c r="C10254" s="61" t="s">
        <v>440</v>
      </c>
      <c r="D10254" s="449">
        <v>0</v>
      </c>
      <c r="E10254" s="453">
        <v>44.183999999999997</v>
      </c>
      <c r="F10254" s="453">
        <v>3345.652</v>
      </c>
    </row>
    <row r="10255" spans="1:6" ht="17.399999999999999" x14ac:dyDescent="0.25">
      <c r="A10255" s="53" t="s">
        <v>3736</v>
      </c>
      <c r="B10255" s="55" t="s">
        <v>1131</v>
      </c>
      <c r="C10255" s="62" t="s">
        <v>463</v>
      </c>
      <c r="D10255" s="450">
        <v>0</v>
      </c>
      <c r="E10255" s="454">
        <v>803.65300000000002</v>
      </c>
      <c r="F10255" s="454">
        <v>54093.351000000002</v>
      </c>
    </row>
    <row r="10256" spans="1:6" ht="17.399999999999999" x14ac:dyDescent="0.25">
      <c r="A10256" s="52" t="s">
        <v>3736</v>
      </c>
      <c r="B10256" s="54" t="s">
        <v>1131</v>
      </c>
      <c r="C10256" s="61" t="s">
        <v>476</v>
      </c>
      <c r="D10256" s="449">
        <v>0</v>
      </c>
      <c r="E10256" s="453">
        <v>804.68700000000001</v>
      </c>
      <c r="F10256" s="453">
        <v>48635.985999999997</v>
      </c>
    </row>
    <row r="10257" spans="1:6" ht="17.399999999999999" x14ac:dyDescent="0.25">
      <c r="A10257" s="53" t="s">
        <v>3736</v>
      </c>
      <c r="B10257" s="55" t="s">
        <v>1131</v>
      </c>
      <c r="C10257" s="62" t="s">
        <v>455</v>
      </c>
      <c r="D10257" s="450">
        <v>0</v>
      </c>
      <c r="E10257" s="454">
        <v>830.87199999999996</v>
      </c>
      <c r="F10257" s="454">
        <v>46887.788999999997</v>
      </c>
    </row>
    <row r="10258" spans="1:6" ht="17.399999999999999" x14ac:dyDescent="0.25">
      <c r="A10258" s="58" t="s">
        <v>3736</v>
      </c>
      <c r="B10258" s="56" t="s">
        <v>1131</v>
      </c>
      <c r="C10258" s="142" t="s">
        <v>460</v>
      </c>
      <c r="D10258" s="452">
        <v>0</v>
      </c>
      <c r="E10258" s="456">
        <v>150.523</v>
      </c>
      <c r="F10258" s="456">
        <v>11072.789000000001</v>
      </c>
    </row>
    <row r="10259" spans="1:6" ht="17.399999999999999" x14ac:dyDescent="0.25">
      <c r="A10259" s="53" t="s">
        <v>3736</v>
      </c>
      <c r="B10259" s="55" t="s">
        <v>1131</v>
      </c>
      <c r="C10259" s="62" t="s">
        <v>915</v>
      </c>
      <c r="D10259" s="450">
        <v>0</v>
      </c>
      <c r="E10259" s="454">
        <v>45.709000000000003</v>
      </c>
      <c r="F10259" s="454">
        <v>7881.808</v>
      </c>
    </row>
    <row r="10260" spans="1:6" ht="17.399999999999999" x14ac:dyDescent="0.25">
      <c r="A10260" s="58" t="s">
        <v>3736</v>
      </c>
      <c r="B10260" s="56" t="s">
        <v>1131</v>
      </c>
      <c r="C10260" s="142" t="s">
        <v>515</v>
      </c>
      <c r="D10260" s="452">
        <v>0</v>
      </c>
      <c r="E10260" s="456">
        <v>36.685000000000002</v>
      </c>
      <c r="F10260" s="456">
        <v>6692.5360000000001</v>
      </c>
    </row>
    <row r="10261" spans="1:6" ht="17.399999999999999" x14ac:dyDescent="0.25">
      <c r="A10261" s="59" t="s">
        <v>3736</v>
      </c>
      <c r="B10261" s="57" t="s">
        <v>1131</v>
      </c>
      <c r="C10261" s="143" t="s">
        <v>496</v>
      </c>
      <c r="D10261" s="451">
        <v>0</v>
      </c>
      <c r="E10261" s="455">
        <v>37.049999999999997</v>
      </c>
      <c r="F10261" s="455">
        <v>5806.7460000000001</v>
      </c>
    </row>
    <row r="10262" spans="1:6" ht="17.399999999999999" x14ac:dyDescent="0.25">
      <c r="A10262" s="58" t="s">
        <v>3736</v>
      </c>
      <c r="B10262" s="56" t="s">
        <v>1131</v>
      </c>
      <c r="C10262" s="142" t="s">
        <v>867</v>
      </c>
      <c r="D10262" s="452">
        <v>0</v>
      </c>
      <c r="E10262" s="456">
        <v>42.273000000000003</v>
      </c>
      <c r="F10262" s="456">
        <v>3740.1930000000002</v>
      </c>
    </row>
    <row r="10263" spans="1:6" ht="17.399999999999999" x14ac:dyDescent="0.25">
      <c r="A10263" s="53" t="s">
        <v>3736</v>
      </c>
      <c r="B10263" s="55" t="s">
        <v>1131</v>
      </c>
      <c r="C10263" s="62" t="s">
        <v>917</v>
      </c>
      <c r="D10263" s="450">
        <v>0</v>
      </c>
      <c r="E10263" s="454">
        <v>3.1160000000000001</v>
      </c>
      <c r="F10263" s="454">
        <v>3215.6350000000002</v>
      </c>
    </row>
    <row r="10264" spans="1:6" ht="17.399999999999999" x14ac:dyDescent="0.25">
      <c r="A10264" s="52" t="s">
        <v>3736</v>
      </c>
      <c r="B10264" s="54" t="s">
        <v>1131</v>
      </c>
      <c r="C10264" s="61" t="s">
        <v>478</v>
      </c>
      <c r="D10264" s="449">
        <v>0</v>
      </c>
      <c r="E10264" s="453">
        <v>20.297999999999998</v>
      </c>
      <c r="F10264" s="453">
        <v>3062.73</v>
      </c>
    </row>
    <row r="10265" spans="1:6" ht="17.399999999999999" x14ac:dyDescent="0.25">
      <c r="A10265" s="59" t="s">
        <v>3736</v>
      </c>
      <c r="B10265" s="57" t="s">
        <v>1131</v>
      </c>
      <c r="C10265" s="143" t="s">
        <v>474</v>
      </c>
      <c r="D10265" s="451">
        <v>0</v>
      </c>
      <c r="E10265" s="455">
        <v>21.225000000000001</v>
      </c>
      <c r="F10265" s="455">
        <v>2055.777</v>
      </c>
    </row>
    <row r="10266" spans="1:6" ht="17.399999999999999" x14ac:dyDescent="0.25">
      <c r="A10266" s="52" t="s">
        <v>3736</v>
      </c>
      <c r="B10266" s="54" t="s">
        <v>1131</v>
      </c>
      <c r="C10266" s="61" t="s">
        <v>910</v>
      </c>
      <c r="D10266" s="449">
        <v>0</v>
      </c>
      <c r="E10266" s="453">
        <v>8.6319999999999997</v>
      </c>
      <c r="F10266" s="453">
        <v>1858.74</v>
      </c>
    </row>
    <row r="10267" spans="1:6" ht="17.399999999999999" x14ac:dyDescent="0.25">
      <c r="A10267" s="59" t="s">
        <v>3736</v>
      </c>
      <c r="B10267" s="57" t="s">
        <v>1131</v>
      </c>
      <c r="C10267" s="143" t="s">
        <v>482</v>
      </c>
      <c r="D10267" s="451">
        <v>0</v>
      </c>
      <c r="E10267" s="455">
        <v>16.937000000000001</v>
      </c>
      <c r="F10267" s="455">
        <v>1848.453</v>
      </c>
    </row>
    <row r="10268" spans="1:6" ht="17.399999999999999" x14ac:dyDescent="0.25">
      <c r="A10268" s="52" t="s">
        <v>3736</v>
      </c>
      <c r="B10268" s="54" t="s">
        <v>1131</v>
      </c>
      <c r="C10268" s="61" t="s">
        <v>440</v>
      </c>
      <c r="D10268" s="449">
        <v>0</v>
      </c>
      <c r="E10268" s="453">
        <v>76.7</v>
      </c>
      <c r="F10268" s="453">
        <v>6046.8630000000003</v>
      </c>
    </row>
    <row r="10269" spans="1:6" ht="17.399999999999999" x14ac:dyDescent="0.25">
      <c r="A10269" s="59" t="s">
        <v>3756</v>
      </c>
      <c r="B10269" s="57" t="s">
        <v>1132</v>
      </c>
      <c r="C10269" s="143" t="s">
        <v>455</v>
      </c>
      <c r="D10269" s="451">
        <v>0</v>
      </c>
      <c r="E10269" s="455">
        <v>2212.0680000000002</v>
      </c>
      <c r="F10269" s="455">
        <v>96334.495999999999</v>
      </c>
    </row>
    <row r="10270" spans="1:6" ht="17.399999999999999" x14ac:dyDescent="0.25">
      <c r="A10270" s="52" t="s">
        <v>3756</v>
      </c>
      <c r="B10270" s="54" t="s">
        <v>1132</v>
      </c>
      <c r="C10270" s="61" t="s">
        <v>476</v>
      </c>
      <c r="D10270" s="449">
        <v>0</v>
      </c>
      <c r="E10270" s="453">
        <v>253.416</v>
      </c>
      <c r="F10270" s="453">
        <v>24530.79</v>
      </c>
    </row>
    <row r="10271" spans="1:6" ht="17.399999999999999" x14ac:dyDescent="0.25">
      <c r="A10271" s="53" t="s">
        <v>3756</v>
      </c>
      <c r="B10271" s="55" t="s">
        <v>1132</v>
      </c>
      <c r="C10271" s="62" t="s">
        <v>460</v>
      </c>
      <c r="D10271" s="450">
        <v>0</v>
      </c>
      <c r="E10271" s="454">
        <v>213.726</v>
      </c>
      <c r="F10271" s="454">
        <v>17877.819</v>
      </c>
    </row>
    <row r="10272" spans="1:6" ht="17.399999999999999" x14ac:dyDescent="0.25">
      <c r="A10272" s="58" t="s">
        <v>3756</v>
      </c>
      <c r="B10272" s="56" t="s">
        <v>1132</v>
      </c>
      <c r="C10272" s="142" t="s">
        <v>463</v>
      </c>
      <c r="D10272" s="452">
        <v>0</v>
      </c>
      <c r="E10272" s="456">
        <v>209.625</v>
      </c>
      <c r="F10272" s="456">
        <v>10499.108</v>
      </c>
    </row>
    <row r="10273" spans="1:6" ht="17.399999999999999" x14ac:dyDescent="0.25">
      <c r="A10273" s="59" t="s">
        <v>3756</v>
      </c>
      <c r="B10273" s="57" t="s">
        <v>1132</v>
      </c>
      <c r="C10273" s="143" t="s">
        <v>867</v>
      </c>
      <c r="D10273" s="451">
        <v>0</v>
      </c>
      <c r="E10273" s="455">
        <v>70.563999999999993</v>
      </c>
      <c r="F10273" s="455">
        <v>7391.7460000000001</v>
      </c>
    </row>
    <row r="10274" spans="1:6" ht="17.399999999999999" x14ac:dyDescent="0.25">
      <c r="A10274" s="58" t="s">
        <v>3756</v>
      </c>
      <c r="B10274" s="56" t="s">
        <v>1132</v>
      </c>
      <c r="C10274" s="142" t="s">
        <v>496</v>
      </c>
      <c r="D10274" s="452">
        <v>0</v>
      </c>
      <c r="E10274" s="456">
        <v>29.106000000000002</v>
      </c>
      <c r="F10274" s="456">
        <v>5310.4750000000004</v>
      </c>
    </row>
    <row r="10275" spans="1:6" ht="17.399999999999999" x14ac:dyDescent="0.25">
      <c r="A10275" s="53" t="s">
        <v>3756</v>
      </c>
      <c r="B10275" s="55" t="s">
        <v>1132</v>
      </c>
      <c r="C10275" s="62" t="s">
        <v>478</v>
      </c>
      <c r="D10275" s="450">
        <v>0</v>
      </c>
      <c r="E10275" s="454">
        <v>26.646000000000001</v>
      </c>
      <c r="F10275" s="454">
        <v>4176.5200000000004</v>
      </c>
    </row>
    <row r="10276" spans="1:6" ht="17.399999999999999" x14ac:dyDescent="0.25">
      <c r="A10276" s="58" t="s">
        <v>3756</v>
      </c>
      <c r="B10276" s="56" t="s">
        <v>1132</v>
      </c>
      <c r="C10276" s="142" t="s">
        <v>916</v>
      </c>
      <c r="D10276" s="452">
        <v>0</v>
      </c>
      <c r="E10276" s="456">
        <v>17.696999999999999</v>
      </c>
      <c r="F10276" s="456">
        <v>2811.3820000000001</v>
      </c>
    </row>
    <row r="10277" spans="1:6" ht="17.399999999999999" x14ac:dyDescent="0.25">
      <c r="A10277" s="59" t="s">
        <v>3756</v>
      </c>
      <c r="B10277" s="57" t="s">
        <v>1132</v>
      </c>
      <c r="C10277" s="143" t="s">
        <v>446</v>
      </c>
      <c r="D10277" s="451">
        <v>0</v>
      </c>
      <c r="E10277" s="455">
        <v>14.459</v>
      </c>
      <c r="F10277" s="455">
        <v>2721.8</v>
      </c>
    </row>
    <row r="10278" spans="1:6" ht="17.399999999999999" x14ac:dyDescent="0.25">
      <c r="A10278" s="58" t="s">
        <v>3756</v>
      </c>
      <c r="B10278" s="56" t="s">
        <v>1132</v>
      </c>
      <c r="C10278" s="142" t="s">
        <v>474</v>
      </c>
      <c r="D10278" s="452">
        <v>0</v>
      </c>
      <c r="E10278" s="456">
        <v>8.5030000000000001</v>
      </c>
      <c r="F10278" s="456">
        <v>1099.924</v>
      </c>
    </row>
    <row r="10279" spans="1:6" ht="17.399999999999999" x14ac:dyDescent="0.25">
      <c r="A10279" s="59" t="s">
        <v>3756</v>
      </c>
      <c r="B10279" s="57" t="s">
        <v>1132</v>
      </c>
      <c r="C10279" s="143" t="s">
        <v>910</v>
      </c>
      <c r="D10279" s="451">
        <v>0</v>
      </c>
      <c r="E10279" s="455">
        <v>3.395</v>
      </c>
      <c r="F10279" s="455">
        <v>1092.6199999999999</v>
      </c>
    </row>
    <row r="10280" spans="1:6" ht="17.399999999999999" x14ac:dyDescent="0.25">
      <c r="A10280" s="52" t="s">
        <v>3756</v>
      </c>
      <c r="B10280" s="54" t="s">
        <v>1132</v>
      </c>
      <c r="C10280" s="61" t="s">
        <v>865</v>
      </c>
      <c r="D10280" s="449">
        <v>0</v>
      </c>
      <c r="E10280" s="453">
        <v>9.6839999999999993</v>
      </c>
      <c r="F10280" s="453">
        <v>1022.401</v>
      </c>
    </row>
    <row r="10281" spans="1:6" ht="17.399999999999999" x14ac:dyDescent="0.25">
      <c r="A10281" s="53" t="s">
        <v>3756</v>
      </c>
      <c r="B10281" s="55" t="s">
        <v>1132</v>
      </c>
      <c r="C10281" s="62" t="s">
        <v>440</v>
      </c>
      <c r="D10281" s="450">
        <v>0</v>
      </c>
      <c r="E10281" s="454">
        <v>51.874000000000002</v>
      </c>
      <c r="F10281" s="454">
        <v>5139.1490000000003</v>
      </c>
    </row>
    <row r="10282" spans="1:6" ht="17.399999999999999" x14ac:dyDescent="0.25">
      <c r="A10282" s="58" t="s">
        <v>5219</v>
      </c>
      <c r="B10282" s="56" t="s">
        <v>1319</v>
      </c>
      <c r="C10282" s="142" t="s">
        <v>455</v>
      </c>
      <c r="D10282" s="452">
        <v>0</v>
      </c>
      <c r="E10282" s="456">
        <v>231.477</v>
      </c>
      <c r="F10282" s="456">
        <v>21266.685000000001</v>
      </c>
    </row>
    <row r="10283" spans="1:6" ht="17.399999999999999" x14ac:dyDescent="0.25">
      <c r="A10283" s="59" t="s">
        <v>5219</v>
      </c>
      <c r="B10283" s="57" t="s">
        <v>1319</v>
      </c>
      <c r="C10283" s="143" t="s">
        <v>915</v>
      </c>
      <c r="D10283" s="451">
        <v>0</v>
      </c>
      <c r="E10283" s="455">
        <v>32.786999999999999</v>
      </c>
      <c r="F10283" s="455">
        <v>4508.2610000000004</v>
      </c>
    </row>
    <row r="10284" spans="1:6" ht="17.399999999999999" x14ac:dyDescent="0.25">
      <c r="A10284" s="58" t="s">
        <v>5219</v>
      </c>
      <c r="B10284" s="56" t="s">
        <v>1319</v>
      </c>
      <c r="C10284" s="142" t="s">
        <v>476</v>
      </c>
      <c r="D10284" s="452">
        <v>0</v>
      </c>
      <c r="E10284" s="456">
        <v>31.373999999999999</v>
      </c>
      <c r="F10284" s="456">
        <v>4203.3990000000003</v>
      </c>
    </row>
    <row r="10285" spans="1:6" ht="17.399999999999999" x14ac:dyDescent="0.25">
      <c r="A10285" s="59" t="s">
        <v>5219</v>
      </c>
      <c r="B10285" s="57" t="s">
        <v>1319</v>
      </c>
      <c r="C10285" s="143" t="s">
        <v>463</v>
      </c>
      <c r="D10285" s="451">
        <v>0</v>
      </c>
      <c r="E10285" s="455">
        <v>41.457999999999998</v>
      </c>
      <c r="F10285" s="455">
        <v>2525.3629999999998</v>
      </c>
    </row>
    <row r="10286" spans="1:6" ht="17.399999999999999" x14ac:dyDescent="0.25">
      <c r="A10286" s="58" t="s">
        <v>5219</v>
      </c>
      <c r="B10286" s="56" t="s">
        <v>1319</v>
      </c>
      <c r="C10286" s="142" t="s">
        <v>496</v>
      </c>
      <c r="D10286" s="452">
        <v>0</v>
      </c>
      <c r="E10286" s="456">
        <v>9.2449999999999992</v>
      </c>
      <c r="F10286" s="456">
        <v>1707.681</v>
      </c>
    </row>
    <row r="10287" spans="1:6" ht="17.399999999999999" x14ac:dyDescent="0.25">
      <c r="A10287" s="59" t="s">
        <v>5219</v>
      </c>
      <c r="B10287" s="57" t="s">
        <v>1319</v>
      </c>
      <c r="C10287" s="143" t="s">
        <v>865</v>
      </c>
      <c r="D10287" s="451">
        <v>0</v>
      </c>
      <c r="E10287" s="455">
        <v>6.9980000000000002</v>
      </c>
      <c r="F10287" s="455">
        <v>1338.15</v>
      </c>
    </row>
    <row r="10288" spans="1:6" ht="17.399999999999999" x14ac:dyDescent="0.25">
      <c r="A10288" s="52" t="s">
        <v>5219</v>
      </c>
      <c r="B10288" s="54" t="s">
        <v>1319</v>
      </c>
      <c r="C10288" s="61" t="s">
        <v>478</v>
      </c>
      <c r="D10288" s="449">
        <v>0</v>
      </c>
      <c r="E10288" s="453">
        <v>10.35</v>
      </c>
      <c r="F10288" s="453">
        <v>1252.1379999999999</v>
      </c>
    </row>
    <row r="10289" spans="1:6" ht="17.399999999999999" x14ac:dyDescent="0.25">
      <c r="A10289" s="59" t="s">
        <v>5219</v>
      </c>
      <c r="B10289" s="57" t="s">
        <v>1319</v>
      </c>
      <c r="C10289" s="143" t="s">
        <v>867</v>
      </c>
      <c r="D10289" s="451">
        <v>0</v>
      </c>
      <c r="E10289" s="455">
        <v>11.87</v>
      </c>
      <c r="F10289" s="455">
        <v>1065.0029999999999</v>
      </c>
    </row>
    <row r="10290" spans="1:6" ht="17.399999999999999" x14ac:dyDescent="0.25">
      <c r="A10290" s="58" t="s">
        <v>5219</v>
      </c>
      <c r="B10290" s="56" t="s">
        <v>1319</v>
      </c>
      <c r="C10290" s="142" t="s">
        <v>440</v>
      </c>
      <c r="D10290" s="452">
        <v>0</v>
      </c>
      <c r="E10290" s="456">
        <v>151.77799999999999</v>
      </c>
      <c r="F10290" s="456">
        <v>5123.009</v>
      </c>
    </row>
    <row r="10291" spans="1:6" ht="17.399999999999999" x14ac:dyDescent="0.25">
      <c r="A10291" s="53" t="s">
        <v>5220</v>
      </c>
      <c r="B10291" s="55" t="s">
        <v>1069</v>
      </c>
      <c r="C10291" s="62" t="s">
        <v>455</v>
      </c>
      <c r="D10291" s="450">
        <v>0</v>
      </c>
      <c r="E10291" s="454">
        <v>105.907</v>
      </c>
      <c r="F10291" s="454">
        <v>14721.102000000001</v>
      </c>
    </row>
    <row r="10292" spans="1:6" ht="17.399999999999999" x14ac:dyDescent="0.25">
      <c r="A10292" s="58" t="s">
        <v>5220</v>
      </c>
      <c r="B10292" s="56" t="s">
        <v>1069</v>
      </c>
      <c r="C10292" s="142" t="s">
        <v>463</v>
      </c>
      <c r="D10292" s="452">
        <v>0</v>
      </c>
      <c r="E10292" s="456">
        <v>150.137</v>
      </c>
      <c r="F10292" s="456">
        <v>12487.130999999999</v>
      </c>
    </row>
    <row r="10293" spans="1:6" ht="17.399999999999999" x14ac:dyDescent="0.25">
      <c r="A10293" s="59" t="s">
        <v>5220</v>
      </c>
      <c r="B10293" s="57" t="s">
        <v>1069</v>
      </c>
      <c r="C10293" s="143" t="s">
        <v>476</v>
      </c>
      <c r="D10293" s="451">
        <v>0</v>
      </c>
      <c r="E10293" s="455">
        <v>117.36799999999999</v>
      </c>
      <c r="F10293" s="455">
        <v>10089.135</v>
      </c>
    </row>
    <row r="10294" spans="1:6" ht="17.399999999999999" x14ac:dyDescent="0.25">
      <c r="A10294" s="52" t="s">
        <v>5220</v>
      </c>
      <c r="B10294" s="54" t="s">
        <v>1069</v>
      </c>
      <c r="C10294" s="61" t="s">
        <v>478</v>
      </c>
      <c r="D10294" s="449">
        <v>0</v>
      </c>
      <c r="E10294" s="453">
        <v>47.966999999999999</v>
      </c>
      <c r="F10294" s="453">
        <v>7578.085</v>
      </c>
    </row>
    <row r="10295" spans="1:6" ht="17.399999999999999" x14ac:dyDescent="0.25">
      <c r="A10295" s="59" t="s">
        <v>5220</v>
      </c>
      <c r="B10295" s="57" t="s">
        <v>1069</v>
      </c>
      <c r="C10295" s="143" t="s">
        <v>503</v>
      </c>
      <c r="D10295" s="451">
        <v>0</v>
      </c>
      <c r="E10295" s="455">
        <v>22.178999999999998</v>
      </c>
      <c r="F10295" s="455">
        <v>4938.165</v>
      </c>
    </row>
    <row r="10296" spans="1:6" ht="17.399999999999999" x14ac:dyDescent="0.25">
      <c r="A10296" s="58" t="s">
        <v>5220</v>
      </c>
      <c r="B10296" s="56" t="s">
        <v>1069</v>
      </c>
      <c r="C10296" s="142" t="s">
        <v>460</v>
      </c>
      <c r="D10296" s="452">
        <v>0</v>
      </c>
      <c r="E10296" s="456">
        <v>32.399000000000001</v>
      </c>
      <c r="F10296" s="456">
        <v>2597.9720000000002</v>
      </c>
    </row>
    <row r="10297" spans="1:6" ht="17.399999999999999" x14ac:dyDescent="0.25">
      <c r="A10297" s="53" t="s">
        <v>5220</v>
      </c>
      <c r="B10297" s="55" t="s">
        <v>1069</v>
      </c>
      <c r="C10297" s="62" t="s">
        <v>482</v>
      </c>
      <c r="D10297" s="450">
        <v>0</v>
      </c>
      <c r="E10297" s="454">
        <v>26.931000000000001</v>
      </c>
      <c r="F10297" s="454">
        <v>2595.5360000000001</v>
      </c>
    </row>
    <row r="10298" spans="1:6" ht="17.399999999999999" x14ac:dyDescent="0.25">
      <c r="A10298" s="58" t="s">
        <v>5220</v>
      </c>
      <c r="B10298" s="56" t="s">
        <v>1069</v>
      </c>
      <c r="C10298" s="142" t="s">
        <v>497</v>
      </c>
      <c r="D10298" s="452">
        <v>0</v>
      </c>
      <c r="E10298" s="456">
        <v>3.944</v>
      </c>
      <c r="F10298" s="456">
        <v>1612.1130000000001</v>
      </c>
    </row>
    <row r="10299" spans="1:6" ht="17.399999999999999" x14ac:dyDescent="0.25">
      <c r="A10299" s="59" t="s">
        <v>5220</v>
      </c>
      <c r="B10299" s="57" t="s">
        <v>1069</v>
      </c>
      <c r="C10299" s="143" t="s">
        <v>910</v>
      </c>
      <c r="D10299" s="451">
        <v>0</v>
      </c>
      <c r="E10299" s="455">
        <v>3.3620000000000001</v>
      </c>
      <c r="F10299" s="455">
        <v>1537.5039999999999</v>
      </c>
    </row>
    <row r="10300" spans="1:6" ht="17.399999999999999" x14ac:dyDescent="0.25">
      <c r="A10300" s="58" t="s">
        <v>5220</v>
      </c>
      <c r="B10300" s="56" t="s">
        <v>1069</v>
      </c>
      <c r="C10300" s="142" t="s">
        <v>447</v>
      </c>
      <c r="D10300" s="452">
        <v>0</v>
      </c>
      <c r="E10300" s="456">
        <v>1.4019999999999999</v>
      </c>
      <c r="F10300" s="456">
        <v>1514.8969999999999</v>
      </c>
    </row>
    <row r="10301" spans="1:6" ht="17.399999999999999" x14ac:dyDescent="0.25">
      <c r="A10301" s="59" t="s">
        <v>5220</v>
      </c>
      <c r="B10301" s="57" t="s">
        <v>1069</v>
      </c>
      <c r="C10301" s="143" t="s">
        <v>440</v>
      </c>
      <c r="D10301" s="451">
        <v>0</v>
      </c>
      <c r="E10301" s="455">
        <v>29.515000000000001</v>
      </c>
      <c r="F10301" s="455">
        <v>4883.5690000000004</v>
      </c>
    </row>
    <row r="10302" spans="1:6" ht="17.399999999999999" x14ac:dyDescent="0.25">
      <c r="A10302" s="52" t="s">
        <v>5221</v>
      </c>
      <c r="B10302" s="54" t="s">
        <v>2138</v>
      </c>
      <c r="C10302" s="61" t="s">
        <v>476</v>
      </c>
      <c r="D10302" s="449">
        <v>0</v>
      </c>
      <c r="E10302" s="453">
        <v>143.31800000000001</v>
      </c>
      <c r="F10302" s="453">
        <v>9362.9259999999995</v>
      </c>
    </row>
    <row r="10303" spans="1:6" ht="17.399999999999999" x14ac:dyDescent="0.25">
      <c r="A10303" s="53" t="s">
        <v>5221</v>
      </c>
      <c r="B10303" s="55" t="s">
        <v>2138</v>
      </c>
      <c r="C10303" s="62" t="s">
        <v>463</v>
      </c>
      <c r="D10303" s="450">
        <v>0</v>
      </c>
      <c r="E10303" s="454">
        <v>303.86799999999999</v>
      </c>
      <c r="F10303" s="454">
        <v>8459.991</v>
      </c>
    </row>
    <row r="10304" spans="1:6" ht="17.399999999999999" x14ac:dyDescent="0.25">
      <c r="A10304" s="52" t="s">
        <v>5221</v>
      </c>
      <c r="B10304" s="54" t="s">
        <v>2138</v>
      </c>
      <c r="C10304" s="61" t="s">
        <v>455</v>
      </c>
      <c r="D10304" s="449">
        <v>0</v>
      </c>
      <c r="E10304" s="453">
        <v>92.295000000000002</v>
      </c>
      <c r="F10304" s="453">
        <v>3186.1210000000001</v>
      </c>
    </row>
    <row r="10305" spans="1:6" ht="17.399999999999999" x14ac:dyDescent="0.25">
      <c r="A10305" s="59" t="s">
        <v>5221</v>
      </c>
      <c r="B10305" s="57" t="s">
        <v>2138</v>
      </c>
      <c r="C10305" s="143" t="s">
        <v>482</v>
      </c>
      <c r="D10305" s="451">
        <v>0</v>
      </c>
      <c r="E10305" s="455">
        <v>34.18</v>
      </c>
      <c r="F10305" s="455">
        <v>1047.3800000000001</v>
      </c>
    </row>
    <row r="10306" spans="1:6" ht="17.399999999999999" x14ac:dyDescent="0.25">
      <c r="A10306" s="58" t="s">
        <v>5221</v>
      </c>
      <c r="B10306" s="56" t="s">
        <v>2138</v>
      </c>
      <c r="C10306" s="142" t="s">
        <v>440</v>
      </c>
      <c r="D10306" s="452">
        <v>0</v>
      </c>
      <c r="E10306" s="456">
        <v>23.614999999999998</v>
      </c>
      <c r="F10306" s="456">
        <v>3351.1750000000002</v>
      </c>
    </row>
    <row r="10307" spans="1:6" ht="17.399999999999999" x14ac:dyDescent="0.25">
      <c r="A10307" s="53" t="s">
        <v>5222</v>
      </c>
      <c r="B10307" s="55" t="s">
        <v>2139</v>
      </c>
      <c r="C10307" s="62" t="s">
        <v>455</v>
      </c>
      <c r="D10307" s="450">
        <v>0</v>
      </c>
      <c r="E10307" s="454">
        <v>116.755</v>
      </c>
      <c r="F10307" s="454">
        <v>7523.2139999999999</v>
      </c>
    </row>
    <row r="10308" spans="1:6" ht="17.399999999999999" x14ac:dyDescent="0.25">
      <c r="A10308" s="52" t="s">
        <v>5222</v>
      </c>
      <c r="B10308" s="54" t="s">
        <v>2139</v>
      </c>
      <c r="C10308" s="61" t="s">
        <v>440</v>
      </c>
      <c r="D10308" s="449">
        <v>0</v>
      </c>
      <c r="E10308" s="453">
        <v>220.38300000000001</v>
      </c>
      <c r="F10308" s="453">
        <v>2999.904</v>
      </c>
    </row>
    <row r="10309" spans="1:6" ht="17.399999999999999" x14ac:dyDescent="0.25">
      <c r="A10309" s="59" t="s">
        <v>5223</v>
      </c>
      <c r="B10309" s="57" t="s">
        <v>2140</v>
      </c>
      <c r="C10309" s="143" t="s">
        <v>463</v>
      </c>
      <c r="D10309" s="451">
        <v>0</v>
      </c>
      <c r="E10309" s="455">
        <v>287.8</v>
      </c>
      <c r="F10309" s="455">
        <v>18919.039000000001</v>
      </c>
    </row>
    <row r="10310" spans="1:6" ht="17.399999999999999" x14ac:dyDescent="0.25">
      <c r="A10310" s="58" t="s">
        <v>5223</v>
      </c>
      <c r="B10310" s="56" t="s">
        <v>2140</v>
      </c>
      <c r="C10310" s="142" t="s">
        <v>455</v>
      </c>
      <c r="D10310" s="452">
        <v>0</v>
      </c>
      <c r="E10310" s="456">
        <v>474.67899999999997</v>
      </c>
      <c r="F10310" s="456">
        <v>14633.441000000001</v>
      </c>
    </row>
    <row r="10311" spans="1:6" ht="17.399999999999999" x14ac:dyDescent="0.25">
      <c r="A10311" s="53" t="s">
        <v>5223</v>
      </c>
      <c r="B10311" s="55" t="s">
        <v>2140</v>
      </c>
      <c r="C10311" s="62" t="s">
        <v>476</v>
      </c>
      <c r="D10311" s="450">
        <v>0</v>
      </c>
      <c r="E10311" s="454">
        <v>399.43</v>
      </c>
      <c r="F10311" s="454">
        <v>10153.871999999999</v>
      </c>
    </row>
    <row r="10312" spans="1:6" ht="17.399999999999999" x14ac:dyDescent="0.25">
      <c r="A10312" s="58" t="s">
        <v>5223</v>
      </c>
      <c r="B10312" s="56" t="s">
        <v>2140</v>
      </c>
      <c r="C10312" s="142" t="s">
        <v>474</v>
      </c>
      <c r="D10312" s="452">
        <v>0</v>
      </c>
      <c r="E10312" s="456">
        <v>7.69</v>
      </c>
      <c r="F10312" s="456">
        <v>1147.0519999999999</v>
      </c>
    </row>
    <row r="10313" spans="1:6" ht="17.399999999999999" x14ac:dyDescent="0.25">
      <c r="A10313" s="53" t="s">
        <v>5223</v>
      </c>
      <c r="B10313" s="55" t="s">
        <v>2140</v>
      </c>
      <c r="C10313" s="62" t="s">
        <v>478</v>
      </c>
      <c r="D10313" s="450">
        <v>0</v>
      </c>
      <c r="E10313" s="454">
        <v>5.86</v>
      </c>
      <c r="F10313" s="454">
        <v>1069.6610000000001</v>
      </c>
    </row>
    <row r="10314" spans="1:6" ht="17.399999999999999" x14ac:dyDescent="0.25">
      <c r="A10314" s="52" t="s">
        <v>5223</v>
      </c>
      <c r="B10314" s="54" t="s">
        <v>2140</v>
      </c>
      <c r="C10314" s="61" t="s">
        <v>496</v>
      </c>
      <c r="D10314" s="449">
        <v>0</v>
      </c>
      <c r="E10314" s="453">
        <v>3.9409999999999998</v>
      </c>
      <c r="F10314" s="453">
        <v>1021.326</v>
      </c>
    </row>
    <row r="10315" spans="1:6" ht="17.399999999999999" x14ac:dyDescent="0.25">
      <c r="A10315" s="59" t="s">
        <v>5223</v>
      </c>
      <c r="B10315" s="57" t="s">
        <v>2140</v>
      </c>
      <c r="C10315" s="143" t="s">
        <v>440</v>
      </c>
      <c r="D10315" s="451">
        <v>0</v>
      </c>
      <c r="E10315" s="455">
        <v>40.94</v>
      </c>
      <c r="F10315" s="455">
        <v>4009.7779999999998</v>
      </c>
    </row>
    <row r="10316" spans="1:6" ht="17.399999999999999" x14ac:dyDescent="0.25">
      <c r="A10316" s="58" t="s">
        <v>5224</v>
      </c>
      <c r="B10316" s="56" t="s">
        <v>2141</v>
      </c>
      <c r="C10316" s="142" t="s">
        <v>455</v>
      </c>
      <c r="D10316" s="452">
        <v>0</v>
      </c>
      <c r="E10316" s="456">
        <v>810.66800000000001</v>
      </c>
      <c r="F10316" s="456">
        <v>45436.142</v>
      </c>
    </row>
    <row r="10317" spans="1:6" ht="17.399999999999999" x14ac:dyDescent="0.25">
      <c r="A10317" s="53" t="s">
        <v>5224</v>
      </c>
      <c r="B10317" s="55" t="s">
        <v>2141</v>
      </c>
      <c r="C10317" s="62" t="s">
        <v>476</v>
      </c>
      <c r="D10317" s="450">
        <v>0</v>
      </c>
      <c r="E10317" s="454">
        <v>1146.1369999999999</v>
      </c>
      <c r="F10317" s="454">
        <v>21513.406999999999</v>
      </c>
    </row>
    <row r="10318" spans="1:6" ht="17.399999999999999" x14ac:dyDescent="0.25">
      <c r="A10318" s="52" t="s">
        <v>5224</v>
      </c>
      <c r="B10318" s="54" t="s">
        <v>2141</v>
      </c>
      <c r="C10318" s="61" t="s">
        <v>463</v>
      </c>
      <c r="D10318" s="449">
        <v>0</v>
      </c>
      <c r="E10318" s="453">
        <v>198.28200000000001</v>
      </c>
      <c r="F10318" s="453">
        <v>10422.373</v>
      </c>
    </row>
    <row r="10319" spans="1:6" ht="17.399999999999999" x14ac:dyDescent="0.25">
      <c r="A10319" s="59" t="s">
        <v>5224</v>
      </c>
      <c r="B10319" s="57" t="s">
        <v>2141</v>
      </c>
      <c r="C10319" s="143" t="s">
        <v>460</v>
      </c>
      <c r="D10319" s="451">
        <v>0</v>
      </c>
      <c r="E10319" s="455">
        <v>35.707999999999998</v>
      </c>
      <c r="F10319" s="455">
        <v>1151.8440000000001</v>
      </c>
    </row>
    <row r="10320" spans="1:6" ht="17.399999999999999" x14ac:dyDescent="0.25">
      <c r="A10320" s="52" t="s">
        <v>5224</v>
      </c>
      <c r="B10320" s="54" t="s">
        <v>2141</v>
      </c>
      <c r="C10320" s="61" t="s">
        <v>440</v>
      </c>
      <c r="D10320" s="449">
        <v>0</v>
      </c>
      <c r="E10320" s="453">
        <v>46.966999999999999</v>
      </c>
      <c r="F10320" s="453">
        <v>5992.51</v>
      </c>
    </row>
    <row r="10321" spans="1:6" ht="17.399999999999999" x14ac:dyDescent="0.25">
      <c r="A10321" s="59" t="s">
        <v>5225</v>
      </c>
      <c r="B10321" s="57" t="s">
        <v>6825</v>
      </c>
      <c r="C10321" s="143" t="s">
        <v>455</v>
      </c>
      <c r="D10321" s="451">
        <v>0</v>
      </c>
      <c r="E10321" s="455">
        <v>216.065</v>
      </c>
      <c r="F10321" s="455">
        <v>8142.2550000000001</v>
      </c>
    </row>
    <row r="10322" spans="1:6" ht="17.399999999999999" x14ac:dyDescent="0.25">
      <c r="A10322" s="58" t="s">
        <v>5225</v>
      </c>
      <c r="B10322" s="56" t="s">
        <v>6825</v>
      </c>
      <c r="C10322" s="142" t="s">
        <v>463</v>
      </c>
      <c r="D10322" s="452">
        <v>0</v>
      </c>
      <c r="E10322" s="456">
        <v>25.782</v>
      </c>
      <c r="F10322" s="456">
        <v>2008.34</v>
      </c>
    </row>
    <row r="10323" spans="1:6" ht="17.399999999999999" x14ac:dyDescent="0.25">
      <c r="A10323" s="53" t="s">
        <v>5225</v>
      </c>
      <c r="B10323" s="55" t="s">
        <v>6825</v>
      </c>
      <c r="C10323" s="62" t="s">
        <v>440</v>
      </c>
      <c r="D10323" s="450">
        <v>0</v>
      </c>
      <c r="E10323" s="454">
        <v>84.900999999999996</v>
      </c>
      <c r="F10323" s="454">
        <v>2495.4090000000001</v>
      </c>
    </row>
    <row r="10324" spans="1:6" ht="17.399999999999999" x14ac:dyDescent="0.25">
      <c r="A10324" s="52" t="s">
        <v>5226</v>
      </c>
      <c r="B10324" s="54" t="s">
        <v>1321</v>
      </c>
      <c r="C10324" s="61" t="s">
        <v>455</v>
      </c>
      <c r="D10324" s="449">
        <v>0</v>
      </c>
      <c r="E10324" s="453">
        <v>6994.7830000000004</v>
      </c>
      <c r="F10324" s="453">
        <v>177442.62899999999</v>
      </c>
    </row>
    <row r="10325" spans="1:6" ht="17.399999999999999" x14ac:dyDescent="0.25">
      <c r="A10325" s="53" t="s">
        <v>5226</v>
      </c>
      <c r="B10325" s="55" t="s">
        <v>1321</v>
      </c>
      <c r="C10325" s="62" t="s">
        <v>463</v>
      </c>
      <c r="D10325" s="450">
        <v>0</v>
      </c>
      <c r="E10325" s="454">
        <v>498.399</v>
      </c>
      <c r="F10325" s="454">
        <v>21578.942999999999</v>
      </c>
    </row>
    <row r="10326" spans="1:6" ht="17.399999999999999" x14ac:dyDescent="0.25">
      <c r="A10326" s="52" t="s">
        <v>5226</v>
      </c>
      <c r="B10326" s="54" t="s">
        <v>1321</v>
      </c>
      <c r="C10326" s="61" t="s">
        <v>476</v>
      </c>
      <c r="D10326" s="449">
        <v>0</v>
      </c>
      <c r="E10326" s="453">
        <v>313.125</v>
      </c>
      <c r="F10326" s="453">
        <v>13920.517</v>
      </c>
    </row>
    <row r="10327" spans="1:6" ht="17.399999999999999" x14ac:dyDescent="0.25">
      <c r="A10327" s="53" t="s">
        <v>5226</v>
      </c>
      <c r="B10327" s="55" t="s">
        <v>1321</v>
      </c>
      <c r="C10327" s="62" t="s">
        <v>460</v>
      </c>
      <c r="D10327" s="450">
        <v>0</v>
      </c>
      <c r="E10327" s="454">
        <v>170.72800000000001</v>
      </c>
      <c r="F10327" s="454">
        <v>2484.4270000000001</v>
      </c>
    </row>
    <row r="10328" spans="1:6" ht="17.399999999999999" x14ac:dyDescent="0.25">
      <c r="A10328" s="58" t="s">
        <v>5226</v>
      </c>
      <c r="B10328" s="56" t="s">
        <v>1321</v>
      </c>
      <c r="C10328" s="142" t="s">
        <v>459</v>
      </c>
      <c r="D10328" s="452">
        <v>0</v>
      </c>
      <c r="E10328" s="456">
        <v>131.643</v>
      </c>
      <c r="F10328" s="456">
        <v>2302.1869999999999</v>
      </c>
    </row>
    <row r="10329" spans="1:6" ht="17.399999999999999" x14ac:dyDescent="0.25">
      <c r="A10329" s="53" t="s">
        <v>5226</v>
      </c>
      <c r="B10329" s="55" t="s">
        <v>1321</v>
      </c>
      <c r="C10329" s="62" t="s">
        <v>488</v>
      </c>
      <c r="D10329" s="450">
        <v>0</v>
      </c>
      <c r="E10329" s="454">
        <v>100.71899999999999</v>
      </c>
      <c r="F10329" s="454">
        <v>1727.6469999999999</v>
      </c>
    </row>
    <row r="10330" spans="1:6" ht="17.399999999999999" x14ac:dyDescent="0.25">
      <c r="A10330" s="52" t="s">
        <v>5226</v>
      </c>
      <c r="B10330" s="54" t="s">
        <v>1321</v>
      </c>
      <c r="C10330" s="61" t="s">
        <v>453</v>
      </c>
      <c r="D10330" s="449">
        <v>0</v>
      </c>
      <c r="E10330" s="453">
        <v>88.516999999999996</v>
      </c>
      <c r="F10330" s="453">
        <v>1527.5409999999999</v>
      </c>
    </row>
    <row r="10331" spans="1:6" ht="17.399999999999999" x14ac:dyDescent="0.25">
      <c r="A10331" s="59" t="s">
        <v>5226</v>
      </c>
      <c r="B10331" s="57" t="s">
        <v>1321</v>
      </c>
      <c r="C10331" s="143" t="s">
        <v>474</v>
      </c>
      <c r="D10331" s="451">
        <v>0</v>
      </c>
      <c r="E10331" s="455">
        <v>8.6850000000000005</v>
      </c>
      <c r="F10331" s="455">
        <v>1396.2429999999999</v>
      </c>
    </row>
    <row r="10332" spans="1:6" ht="17.399999999999999" x14ac:dyDescent="0.25">
      <c r="A10332" s="52" t="s">
        <v>5226</v>
      </c>
      <c r="B10332" s="54" t="s">
        <v>1321</v>
      </c>
      <c r="C10332" s="61" t="s">
        <v>478</v>
      </c>
      <c r="D10332" s="449">
        <v>0</v>
      </c>
      <c r="E10332" s="453">
        <v>11.407999999999999</v>
      </c>
      <c r="F10332" s="453">
        <v>1110.8240000000001</v>
      </c>
    </row>
    <row r="10333" spans="1:6" ht="17.399999999999999" x14ac:dyDescent="0.25">
      <c r="A10333" s="53" t="s">
        <v>5226</v>
      </c>
      <c r="B10333" s="55" t="s">
        <v>1321</v>
      </c>
      <c r="C10333" s="62" t="s">
        <v>440</v>
      </c>
      <c r="D10333" s="450">
        <v>0</v>
      </c>
      <c r="E10333" s="454">
        <v>104.306</v>
      </c>
      <c r="F10333" s="454">
        <v>5117.1639999999998</v>
      </c>
    </row>
    <row r="10334" spans="1:6" ht="17.399999999999999" x14ac:dyDescent="0.25">
      <c r="A10334" s="52" t="s">
        <v>5227</v>
      </c>
      <c r="B10334" s="54" t="s">
        <v>6826</v>
      </c>
      <c r="C10334" s="61" t="s">
        <v>455</v>
      </c>
      <c r="D10334" s="449">
        <v>0</v>
      </c>
      <c r="E10334" s="453">
        <v>257.923</v>
      </c>
      <c r="F10334" s="453">
        <v>6712.576</v>
      </c>
    </row>
    <row r="10335" spans="1:6" ht="17.399999999999999" x14ac:dyDescent="0.25">
      <c r="A10335" s="53" t="s">
        <v>5227</v>
      </c>
      <c r="B10335" s="55" t="s">
        <v>6826</v>
      </c>
      <c r="C10335" s="62" t="s">
        <v>440</v>
      </c>
      <c r="D10335" s="450">
        <v>0</v>
      </c>
      <c r="E10335" s="454">
        <v>53.938000000000002</v>
      </c>
      <c r="F10335" s="454">
        <v>3766.7330000000002</v>
      </c>
    </row>
    <row r="10336" spans="1:6" ht="17.399999999999999" x14ac:dyDescent="0.25">
      <c r="A10336" s="52" t="s">
        <v>5228</v>
      </c>
      <c r="B10336" s="54" t="s">
        <v>2142</v>
      </c>
      <c r="C10336" s="61" t="s">
        <v>455</v>
      </c>
      <c r="D10336" s="449">
        <v>0</v>
      </c>
      <c r="E10336" s="453">
        <v>1527.0340000000001</v>
      </c>
      <c r="F10336" s="453">
        <v>48853.334000000003</v>
      </c>
    </row>
    <row r="10337" spans="1:6" ht="17.399999999999999" x14ac:dyDescent="0.25">
      <c r="A10337" s="53" t="s">
        <v>5228</v>
      </c>
      <c r="B10337" s="55" t="s">
        <v>2142</v>
      </c>
      <c r="C10337" s="62" t="s">
        <v>440</v>
      </c>
      <c r="D10337" s="450">
        <v>0</v>
      </c>
      <c r="E10337" s="454">
        <v>58.158000000000001</v>
      </c>
      <c r="F10337" s="454">
        <v>1023.472</v>
      </c>
    </row>
    <row r="10338" spans="1:6" ht="17.399999999999999" x14ac:dyDescent="0.25">
      <c r="A10338" s="58" t="s">
        <v>5229</v>
      </c>
      <c r="B10338" s="56" t="s">
        <v>2143</v>
      </c>
      <c r="C10338" s="142" t="s">
        <v>463</v>
      </c>
      <c r="D10338" s="452">
        <v>0</v>
      </c>
      <c r="E10338" s="456">
        <v>429.29599999999999</v>
      </c>
      <c r="F10338" s="456">
        <v>31329.7</v>
      </c>
    </row>
    <row r="10339" spans="1:6" ht="17.399999999999999" x14ac:dyDescent="0.25">
      <c r="A10339" s="59" t="s">
        <v>5229</v>
      </c>
      <c r="B10339" s="57" t="s">
        <v>2143</v>
      </c>
      <c r="C10339" s="143" t="s">
        <v>476</v>
      </c>
      <c r="D10339" s="451">
        <v>0</v>
      </c>
      <c r="E10339" s="455">
        <v>93.932000000000002</v>
      </c>
      <c r="F10339" s="455">
        <v>7358.6859999999997</v>
      </c>
    </row>
    <row r="10340" spans="1:6" ht="17.399999999999999" x14ac:dyDescent="0.25">
      <c r="A10340" s="52" t="s">
        <v>5229</v>
      </c>
      <c r="B10340" s="54" t="s">
        <v>2143</v>
      </c>
      <c r="C10340" s="61" t="s">
        <v>455</v>
      </c>
      <c r="D10340" s="449">
        <v>0</v>
      </c>
      <c r="E10340" s="453">
        <v>97.849000000000004</v>
      </c>
      <c r="F10340" s="453">
        <v>3703.2089999999998</v>
      </c>
    </row>
    <row r="10341" spans="1:6" ht="17.399999999999999" x14ac:dyDescent="0.25">
      <c r="A10341" s="53" t="s">
        <v>5229</v>
      </c>
      <c r="B10341" s="55" t="s">
        <v>2143</v>
      </c>
      <c r="C10341" s="62" t="s">
        <v>440</v>
      </c>
      <c r="D10341" s="450">
        <v>0</v>
      </c>
      <c r="E10341" s="454">
        <v>33.441000000000003</v>
      </c>
      <c r="F10341" s="454">
        <v>2464.1619999999998</v>
      </c>
    </row>
    <row r="10342" spans="1:6" ht="17.399999999999999" x14ac:dyDescent="0.25">
      <c r="A10342" s="58" t="s">
        <v>5230</v>
      </c>
      <c r="B10342" s="56" t="s">
        <v>3321</v>
      </c>
      <c r="C10342" s="142" t="s">
        <v>455</v>
      </c>
      <c r="D10342" s="452">
        <v>0</v>
      </c>
      <c r="E10342" s="456">
        <v>1607.701</v>
      </c>
      <c r="F10342" s="456">
        <v>44189.758000000002</v>
      </c>
    </row>
    <row r="10343" spans="1:6" ht="17.399999999999999" x14ac:dyDescent="0.25">
      <c r="A10343" s="59" t="s">
        <v>5230</v>
      </c>
      <c r="B10343" s="57" t="s">
        <v>3321</v>
      </c>
      <c r="C10343" s="143" t="s">
        <v>463</v>
      </c>
      <c r="D10343" s="451">
        <v>0</v>
      </c>
      <c r="E10343" s="455">
        <v>412.94400000000002</v>
      </c>
      <c r="F10343" s="455">
        <v>4289.0609999999997</v>
      </c>
    </row>
    <row r="10344" spans="1:6" ht="17.399999999999999" x14ac:dyDescent="0.25">
      <c r="A10344" s="52" t="s">
        <v>5230</v>
      </c>
      <c r="B10344" s="54" t="s">
        <v>3321</v>
      </c>
      <c r="C10344" s="61" t="s">
        <v>440</v>
      </c>
      <c r="D10344" s="449">
        <v>0</v>
      </c>
      <c r="E10344" s="453">
        <v>25.434000000000001</v>
      </c>
      <c r="F10344" s="453">
        <v>1109.1659999999999</v>
      </c>
    </row>
    <row r="10345" spans="1:6" ht="17.399999999999999" x14ac:dyDescent="0.25">
      <c r="A10345" s="53" t="s">
        <v>7458</v>
      </c>
      <c r="B10345" s="55" t="s">
        <v>7789</v>
      </c>
      <c r="C10345" s="62" t="s">
        <v>455</v>
      </c>
      <c r="D10345" s="450">
        <v>0</v>
      </c>
      <c r="E10345" s="454">
        <v>384.51</v>
      </c>
      <c r="F10345" s="454">
        <v>11922.317999999999</v>
      </c>
    </row>
    <row r="10346" spans="1:6" ht="17.399999999999999" x14ac:dyDescent="0.25">
      <c r="A10346" s="52" t="s">
        <v>7458</v>
      </c>
      <c r="B10346" s="54" t="s">
        <v>7789</v>
      </c>
      <c r="C10346" s="61" t="s">
        <v>459</v>
      </c>
      <c r="D10346" s="449">
        <v>0</v>
      </c>
      <c r="E10346" s="453">
        <v>174.803</v>
      </c>
      <c r="F10346" s="453">
        <v>7446.4719999999998</v>
      </c>
    </row>
    <row r="10347" spans="1:6" ht="17.399999999999999" x14ac:dyDescent="0.25">
      <c r="A10347" s="59" t="s">
        <v>7458</v>
      </c>
      <c r="B10347" s="57" t="s">
        <v>7789</v>
      </c>
      <c r="C10347" s="143" t="s">
        <v>463</v>
      </c>
      <c r="D10347" s="451">
        <v>0</v>
      </c>
      <c r="E10347" s="455">
        <v>69.161000000000001</v>
      </c>
      <c r="F10347" s="455">
        <v>2265.712</v>
      </c>
    </row>
    <row r="10348" spans="1:6" ht="17.399999999999999" x14ac:dyDescent="0.25">
      <c r="A10348" s="58" t="s">
        <v>7458</v>
      </c>
      <c r="B10348" s="56" t="s">
        <v>7789</v>
      </c>
      <c r="C10348" s="142" t="s">
        <v>460</v>
      </c>
      <c r="D10348" s="452">
        <v>0</v>
      </c>
      <c r="E10348" s="456">
        <v>32.106999999999999</v>
      </c>
      <c r="F10348" s="456">
        <v>1301.2560000000001</v>
      </c>
    </row>
    <row r="10349" spans="1:6" ht="17.399999999999999" x14ac:dyDescent="0.25">
      <c r="A10349" s="53" t="s">
        <v>7458</v>
      </c>
      <c r="B10349" s="55" t="s">
        <v>7789</v>
      </c>
      <c r="C10349" s="62" t="s">
        <v>440</v>
      </c>
      <c r="D10349" s="450">
        <v>0</v>
      </c>
      <c r="E10349" s="454">
        <v>8.0609999999999999</v>
      </c>
      <c r="F10349" s="454">
        <v>204.80799999999999</v>
      </c>
    </row>
    <row r="10350" spans="1:6" ht="17.399999999999999" x14ac:dyDescent="0.25">
      <c r="A10350" s="58" t="s">
        <v>423</v>
      </c>
      <c r="B10350" s="56" t="s">
        <v>1092</v>
      </c>
      <c r="C10350" s="142" t="s">
        <v>463</v>
      </c>
      <c r="D10350" s="452">
        <v>0</v>
      </c>
      <c r="E10350" s="456">
        <v>527.88699999999994</v>
      </c>
      <c r="F10350" s="456">
        <v>34971.773999999998</v>
      </c>
    </row>
    <row r="10351" spans="1:6" ht="17.399999999999999" x14ac:dyDescent="0.25">
      <c r="A10351" s="53" t="s">
        <v>423</v>
      </c>
      <c r="B10351" s="55" t="s">
        <v>1092</v>
      </c>
      <c r="C10351" s="62" t="s">
        <v>455</v>
      </c>
      <c r="D10351" s="450">
        <v>0</v>
      </c>
      <c r="E10351" s="454">
        <v>780.01800000000003</v>
      </c>
      <c r="F10351" s="454">
        <v>33698.476000000002</v>
      </c>
    </row>
    <row r="10352" spans="1:6" ht="17.399999999999999" x14ac:dyDescent="0.25">
      <c r="A10352" s="52" t="s">
        <v>423</v>
      </c>
      <c r="B10352" s="54" t="s">
        <v>1092</v>
      </c>
      <c r="C10352" s="61" t="s">
        <v>476</v>
      </c>
      <c r="D10352" s="449">
        <v>0</v>
      </c>
      <c r="E10352" s="453">
        <v>353.78800000000001</v>
      </c>
      <c r="F10352" s="453">
        <v>24375.159</v>
      </c>
    </row>
    <row r="10353" spans="1:6" ht="17.399999999999999" x14ac:dyDescent="0.25">
      <c r="A10353" s="59" t="s">
        <v>423</v>
      </c>
      <c r="B10353" s="57" t="s">
        <v>1092</v>
      </c>
      <c r="C10353" s="143" t="s">
        <v>474</v>
      </c>
      <c r="D10353" s="451">
        <v>0</v>
      </c>
      <c r="E10353" s="455">
        <v>48.95</v>
      </c>
      <c r="F10353" s="455">
        <v>6243.69</v>
      </c>
    </row>
    <row r="10354" spans="1:6" ht="17.399999999999999" x14ac:dyDescent="0.25">
      <c r="A10354" s="52" t="s">
        <v>423</v>
      </c>
      <c r="B10354" s="54" t="s">
        <v>1092</v>
      </c>
      <c r="C10354" s="61" t="s">
        <v>482</v>
      </c>
      <c r="D10354" s="449">
        <v>0</v>
      </c>
      <c r="E10354" s="453">
        <v>123.285</v>
      </c>
      <c r="F10354" s="453">
        <v>4594.5810000000001</v>
      </c>
    </row>
    <row r="10355" spans="1:6" ht="17.399999999999999" x14ac:dyDescent="0.25">
      <c r="A10355" s="53" t="s">
        <v>423</v>
      </c>
      <c r="B10355" s="55" t="s">
        <v>1092</v>
      </c>
      <c r="C10355" s="62" t="s">
        <v>459</v>
      </c>
      <c r="D10355" s="450">
        <v>0</v>
      </c>
      <c r="E10355" s="454">
        <v>207.27799999999999</v>
      </c>
      <c r="F10355" s="454">
        <v>3845.7919999999999</v>
      </c>
    </row>
    <row r="10356" spans="1:6" ht="17.399999999999999" x14ac:dyDescent="0.25">
      <c r="A10356" s="52" t="s">
        <v>423</v>
      </c>
      <c r="B10356" s="54" t="s">
        <v>1092</v>
      </c>
      <c r="C10356" s="61" t="s">
        <v>440</v>
      </c>
      <c r="D10356" s="449">
        <v>0</v>
      </c>
      <c r="E10356" s="453">
        <v>24.664999999999999</v>
      </c>
      <c r="F10356" s="453">
        <v>2329.8879999999999</v>
      </c>
    </row>
    <row r="10357" spans="1:6" ht="17.399999999999999" x14ac:dyDescent="0.25">
      <c r="A10357" s="53" t="s">
        <v>3443</v>
      </c>
      <c r="B10357" s="55" t="s">
        <v>1093</v>
      </c>
      <c r="C10357" s="62" t="s">
        <v>455</v>
      </c>
      <c r="D10357" s="450">
        <v>0</v>
      </c>
      <c r="E10357" s="454">
        <v>744.16700000000003</v>
      </c>
      <c r="F10357" s="454">
        <v>35649.129999999997</v>
      </c>
    </row>
    <row r="10358" spans="1:6" ht="17.399999999999999" x14ac:dyDescent="0.25">
      <c r="A10358" s="52" t="s">
        <v>3443</v>
      </c>
      <c r="B10358" s="54" t="s">
        <v>1093</v>
      </c>
      <c r="C10358" s="61" t="s">
        <v>476</v>
      </c>
      <c r="D10358" s="449">
        <v>0</v>
      </c>
      <c r="E10358" s="453">
        <v>36.156999999999996</v>
      </c>
      <c r="F10358" s="453">
        <v>3492.6280000000002</v>
      </c>
    </row>
    <row r="10359" spans="1:6" ht="17.399999999999999" x14ac:dyDescent="0.25">
      <c r="A10359" s="53" t="s">
        <v>3443</v>
      </c>
      <c r="B10359" s="55" t="s">
        <v>1093</v>
      </c>
      <c r="C10359" s="62" t="s">
        <v>478</v>
      </c>
      <c r="D10359" s="450">
        <v>0</v>
      </c>
      <c r="E10359" s="454">
        <v>12.425000000000001</v>
      </c>
      <c r="F10359" s="454">
        <v>1804.6320000000001</v>
      </c>
    </row>
    <row r="10360" spans="1:6" ht="17.399999999999999" x14ac:dyDescent="0.25">
      <c r="A10360" s="52" t="s">
        <v>3443</v>
      </c>
      <c r="B10360" s="54" t="s">
        <v>1093</v>
      </c>
      <c r="C10360" s="61" t="s">
        <v>440</v>
      </c>
      <c r="D10360" s="449">
        <v>0</v>
      </c>
      <c r="E10360" s="453">
        <v>69.995999999999995</v>
      </c>
      <c r="F10360" s="453">
        <v>4089.4940000000001</v>
      </c>
    </row>
    <row r="10361" spans="1:6" ht="17.399999999999999" x14ac:dyDescent="0.25">
      <c r="A10361" s="53" t="s">
        <v>5231</v>
      </c>
      <c r="B10361" s="55" t="s">
        <v>3610</v>
      </c>
      <c r="C10361" s="62" t="s">
        <v>455</v>
      </c>
      <c r="D10361" s="450">
        <v>0</v>
      </c>
      <c r="E10361" s="454">
        <v>393.74700000000001</v>
      </c>
      <c r="F10361" s="454">
        <v>14987.717000000001</v>
      </c>
    </row>
    <row r="10362" spans="1:6" ht="17.399999999999999" x14ac:dyDescent="0.25">
      <c r="A10362" s="58" t="s">
        <v>5231</v>
      </c>
      <c r="B10362" s="56" t="s">
        <v>3610</v>
      </c>
      <c r="C10362" s="142" t="s">
        <v>476</v>
      </c>
      <c r="D10362" s="452">
        <v>0</v>
      </c>
      <c r="E10362" s="456">
        <v>113.167</v>
      </c>
      <c r="F10362" s="456">
        <v>5984.7380000000003</v>
      </c>
    </row>
    <row r="10363" spans="1:6" ht="17.399999999999999" x14ac:dyDescent="0.25">
      <c r="A10363" s="59" t="s">
        <v>5231</v>
      </c>
      <c r="B10363" s="57" t="s">
        <v>3610</v>
      </c>
      <c r="C10363" s="143" t="s">
        <v>474</v>
      </c>
      <c r="D10363" s="451">
        <v>0</v>
      </c>
      <c r="E10363" s="455">
        <v>10.869</v>
      </c>
      <c r="F10363" s="455">
        <v>1758.261</v>
      </c>
    </row>
    <row r="10364" spans="1:6" ht="17.399999999999999" x14ac:dyDescent="0.25">
      <c r="A10364" s="52" t="s">
        <v>5231</v>
      </c>
      <c r="B10364" s="54" t="s">
        <v>3610</v>
      </c>
      <c r="C10364" s="61" t="s">
        <v>440</v>
      </c>
      <c r="D10364" s="449">
        <v>0</v>
      </c>
      <c r="E10364" s="453">
        <v>73.504999999999995</v>
      </c>
      <c r="F10364" s="453">
        <v>1128.6210000000001</v>
      </c>
    </row>
    <row r="10365" spans="1:6" ht="17.399999999999999" x14ac:dyDescent="0.25">
      <c r="A10365" s="59" t="s">
        <v>5232</v>
      </c>
      <c r="B10365" s="57" t="s">
        <v>2144</v>
      </c>
      <c r="C10365" s="143" t="s">
        <v>463</v>
      </c>
      <c r="D10365" s="451">
        <v>0</v>
      </c>
      <c r="E10365" s="455">
        <v>1868.4380000000001</v>
      </c>
      <c r="F10365" s="455">
        <v>107222.51</v>
      </c>
    </row>
    <row r="10366" spans="1:6" ht="17.399999999999999" x14ac:dyDescent="0.25">
      <c r="A10366" s="58" t="s">
        <v>5232</v>
      </c>
      <c r="B10366" s="56" t="s">
        <v>2144</v>
      </c>
      <c r="C10366" s="142" t="s">
        <v>455</v>
      </c>
      <c r="D10366" s="452">
        <v>0</v>
      </c>
      <c r="E10366" s="456">
        <v>1371.0889999999999</v>
      </c>
      <c r="F10366" s="456">
        <v>60814.421000000002</v>
      </c>
    </row>
    <row r="10367" spans="1:6" ht="17.399999999999999" x14ac:dyDescent="0.25">
      <c r="A10367" s="53" t="s">
        <v>5232</v>
      </c>
      <c r="B10367" s="55" t="s">
        <v>2144</v>
      </c>
      <c r="C10367" s="62" t="s">
        <v>476</v>
      </c>
      <c r="D10367" s="450">
        <v>0</v>
      </c>
      <c r="E10367" s="454">
        <v>175.44800000000001</v>
      </c>
      <c r="F10367" s="454">
        <v>11964.156000000001</v>
      </c>
    </row>
    <row r="10368" spans="1:6" ht="17.399999999999999" x14ac:dyDescent="0.25">
      <c r="A10368" s="52" t="s">
        <v>5232</v>
      </c>
      <c r="B10368" s="54" t="s">
        <v>2144</v>
      </c>
      <c r="C10368" s="61" t="s">
        <v>440</v>
      </c>
      <c r="D10368" s="449">
        <v>0</v>
      </c>
      <c r="E10368" s="453">
        <v>24.581</v>
      </c>
      <c r="F10368" s="453">
        <v>1984.018</v>
      </c>
    </row>
    <row r="10369" spans="1:6" ht="17.399999999999999" x14ac:dyDescent="0.25">
      <c r="A10369" s="59" t="s">
        <v>5233</v>
      </c>
      <c r="B10369" s="57" t="s">
        <v>1094</v>
      </c>
      <c r="C10369" s="143" t="s">
        <v>455</v>
      </c>
      <c r="D10369" s="451">
        <v>0</v>
      </c>
      <c r="E10369" s="455">
        <v>11671.662</v>
      </c>
      <c r="F10369" s="455">
        <v>403989.13</v>
      </c>
    </row>
    <row r="10370" spans="1:6" ht="17.399999999999999" x14ac:dyDescent="0.25">
      <c r="A10370" s="58" t="s">
        <v>5233</v>
      </c>
      <c r="B10370" s="56" t="s">
        <v>1094</v>
      </c>
      <c r="C10370" s="142" t="s">
        <v>463</v>
      </c>
      <c r="D10370" s="452">
        <v>0</v>
      </c>
      <c r="E10370" s="456">
        <v>931.60299999999995</v>
      </c>
      <c r="F10370" s="456">
        <v>43999.754000000001</v>
      </c>
    </row>
    <row r="10371" spans="1:6" ht="17.399999999999999" x14ac:dyDescent="0.25">
      <c r="A10371" s="59" t="s">
        <v>5233</v>
      </c>
      <c r="B10371" s="57" t="s">
        <v>1094</v>
      </c>
      <c r="C10371" s="143" t="s">
        <v>476</v>
      </c>
      <c r="D10371" s="451">
        <v>0</v>
      </c>
      <c r="E10371" s="455">
        <v>150.21899999999999</v>
      </c>
      <c r="F10371" s="455">
        <v>11125.146000000001</v>
      </c>
    </row>
    <row r="10372" spans="1:6" ht="17.399999999999999" x14ac:dyDescent="0.25">
      <c r="A10372" s="52" t="s">
        <v>5233</v>
      </c>
      <c r="B10372" s="54" t="s">
        <v>1094</v>
      </c>
      <c r="C10372" s="61" t="s">
        <v>474</v>
      </c>
      <c r="D10372" s="449">
        <v>0</v>
      </c>
      <c r="E10372" s="453">
        <v>46.503</v>
      </c>
      <c r="F10372" s="453">
        <v>4014.4259999999999</v>
      </c>
    </row>
    <row r="10373" spans="1:6" ht="17.399999999999999" x14ac:dyDescent="0.25">
      <c r="A10373" s="53" t="s">
        <v>5233</v>
      </c>
      <c r="B10373" s="55" t="s">
        <v>1094</v>
      </c>
      <c r="C10373" s="62" t="s">
        <v>493</v>
      </c>
      <c r="D10373" s="450">
        <v>0</v>
      </c>
      <c r="E10373" s="454">
        <v>7.4859999999999998</v>
      </c>
      <c r="F10373" s="454">
        <v>2431.8539999999998</v>
      </c>
    </row>
    <row r="10374" spans="1:6" ht="17.399999999999999" x14ac:dyDescent="0.25">
      <c r="A10374" s="52" t="s">
        <v>5233</v>
      </c>
      <c r="B10374" s="54" t="s">
        <v>1094</v>
      </c>
      <c r="C10374" s="61" t="s">
        <v>482</v>
      </c>
      <c r="D10374" s="449">
        <v>0</v>
      </c>
      <c r="E10374" s="453">
        <v>13.318</v>
      </c>
      <c r="F10374" s="453">
        <v>1335.087</v>
      </c>
    </row>
    <row r="10375" spans="1:6" ht="17.399999999999999" x14ac:dyDescent="0.25">
      <c r="A10375" s="53" t="s">
        <v>5233</v>
      </c>
      <c r="B10375" s="55" t="s">
        <v>1094</v>
      </c>
      <c r="C10375" s="62" t="s">
        <v>867</v>
      </c>
      <c r="D10375" s="450">
        <v>0</v>
      </c>
      <c r="E10375" s="454">
        <v>37.228999999999999</v>
      </c>
      <c r="F10375" s="454">
        <v>1127.268</v>
      </c>
    </row>
    <row r="10376" spans="1:6" ht="17.399999999999999" x14ac:dyDescent="0.25">
      <c r="A10376" s="58" t="s">
        <v>5233</v>
      </c>
      <c r="B10376" s="56" t="s">
        <v>1094</v>
      </c>
      <c r="C10376" s="142" t="s">
        <v>442</v>
      </c>
      <c r="D10376" s="452">
        <v>0</v>
      </c>
      <c r="E10376" s="456">
        <v>4.24</v>
      </c>
      <c r="F10376" s="456">
        <v>1055.5440000000001</v>
      </c>
    </row>
    <row r="10377" spans="1:6" ht="17.399999999999999" x14ac:dyDescent="0.25">
      <c r="A10377" s="53" t="s">
        <v>5233</v>
      </c>
      <c r="B10377" s="55" t="s">
        <v>1094</v>
      </c>
      <c r="C10377" s="62" t="s">
        <v>440</v>
      </c>
      <c r="D10377" s="450">
        <v>0</v>
      </c>
      <c r="E10377" s="454">
        <v>23.530999999999999</v>
      </c>
      <c r="F10377" s="454">
        <v>2553.3589999999999</v>
      </c>
    </row>
    <row r="10378" spans="1:6" ht="17.399999999999999" x14ac:dyDescent="0.25">
      <c r="A10378" s="58" t="s">
        <v>5234</v>
      </c>
      <c r="B10378" s="56" t="s">
        <v>2145</v>
      </c>
      <c r="C10378" s="142" t="s">
        <v>455</v>
      </c>
      <c r="D10378" s="452">
        <v>0</v>
      </c>
      <c r="E10378" s="456">
        <v>174.673</v>
      </c>
      <c r="F10378" s="456">
        <v>10451.974</v>
      </c>
    </row>
    <row r="10379" spans="1:6" ht="17.399999999999999" x14ac:dyDescent="0.25">
      <c r="A10379" s="59" t="s">
        <v>5234</v>
      </c>
      <c r="B10379" s="57" t="s">
        <v>2145</v>
      </c>
      <c r="C10379" s="143" t="s">
        <v>476</v>
      </c>
      <c r="D10379" s="451">
        <v>0</v>
      </c>
      <c r="E10379" s="455">
        <v>64.019000000000005</v>
      </c>
      <c r="F10379" s="455">
        <v>5011.6610000000001</v>
      </c>
    </row>
    <row r="10380" spans="1:6" ht="17.399999999999999" x14ac:dyDescent="0.25">
      <c r="A10380" s="58" t="s">
        <v>5234</v>
      </c>
      <c r="B10380" s="56" t="s">
        <v>2145</v>
      </c>
      <c r="C10380" s="142" t="s">
        <v>463</v>
      </c>
      <c r="D10380" s="452">
        <v>0</v>
      </c>
      <c r="E10380" s="456">
        <v>47.148000000000003</v>
      </c>
      <c r="F10380" s="456">
        <v>4609.2700000000004</v>
      </c>
    </row>
    <row r="10381" spans="1:6" ht="17.399999999999999" x14ac:dyDescent="0.25">
      <c r="A10381" s="59" t="s">
        <v>5234</v>
      </c>
      <c r="B10381" s="57" t="s">
        <v>2145</v>
      </c>
      <c r="C10381" s="143" t="s">
        <v>474</v>
      </c>
      <c r="D10381" s="451">
        <v>0</v>
      </c>
      <c r="E10381" s="455">
        <v>19.151</v>
      </c>
      <c r="F10381" s="455">
        <v>1929.77</v>
      </c>
    </row>
    <row r="10382" spans="1:6" ht="17.399999999999999" x14ac:dyDescent="0.25">
      <c r="A10382" s="52" t="s">
        <v>5234</v>
      </c>
      <c r="B10382" s="54" t="s">
        <v>2145</v>
      </c>
      <c r="C10382" s="61" t="s">
        <v>440</v>
      </c>
      <c r="D10382" s="449">
        <v>0</v>
      </c>
      <c r="E10382" s="453">
        <v>27.603000000000002</v>
      </c>
      <c r="F10382" s="453">
        <v>1259.4949999999999</v>
      </c>
    </row>
    <row r="10383" spans="1:6" ht="17.399999999999999" x14ac:dyDescent="0.25">
      <c r="A10383" s="53" t="s">
        <v>5235</v>
      </c>
      <c r="B10383" s="55" t="s">
        <v>3611</v>
      </c>
      <c r="C10383" s="62" t="s">
        <v>455</v>
      </c>
      <c r="D10383" s="450">
        <v>0</v>
      </c>
      <c r="E10383" s="454">
        <v>742.08500000000004</v>
      </c>
      <c r="F10383" s="454">
        <v>26980.97</v>
      </c>
    </row>
    <row r="10384" spans="1:6" ht="17.399999999999999" x14ac:dyDescent="0.25">
      <c r="A10384" s="52" t="s">
        <v>5235</v>
      </c>
      <c r="B10384" s="54" t="s">
        <v>3611</v>
      </c>
      <c r="C10384" s="61" t="s">
        <v>440</v>
      </c>
      <c r="D10384" s="449">
        <v>0</v>
      </c>
      <c r="E10384" s="453">
        <v>24.465</v>
      </c>
      <c r="F10384" s="453">
        <v>1656.4960000000001</v>
      </c>
    </row>
    <row r="10385" spans="1:6" ht="17.399999999999999" x14ac:dyDescent="0.25">
      <c r="A10385" s="53" t="s">
        <v>196</v>
      </c>
      <c r="B10385" s="55" t="s">
        <v>1070</v>
      </c>
      <c r="C10385" s="62" t="s">
        <v>463</v>
      </c>
      <c r="D10385" s="450">
        <v>0</v>
      </c>
      <c r="E10385" s="454">
        <v>5664.1580000000004</v>
      </c>
      <c r="F10385" s="454">
        <v>359113.05200000003</v>
      </c>
    </row>
    <row r="10386" spans="1:6" ht="17.399999999999999" x14ac:dyDescent="0.25">
      <c r="A10386" s="52" t="s">
        <v>196</v>
      </c>
      <c r="B10386" s="54" t="s">
        <v>1070</v>
      </c>
      <c r="C10386" s="61" t="s">
        <v>476</v>
      </c>
      <c r="D10386" s="449">
        <v>0</v>
      </c>
      <c r="E10386" s="453">
        <v>10453.44</v>
      </c>
      <c r="F10386" s="453">
        <v>292038.82400000002</v>
      </c>
    </row>
    <row r="10387" spans="1:6" ht="17.399999999999999" x14ac:dyDescent="0.25">
      <c r="A10387" s="53" t="s">
        <v>196</v>
      </c>
      <c r="B10387" s="55" t="s">
        <v>1070</v>
      </c>
      <c r="C10387" s="62" t="s">
        <v>455</v>
      </c>
      <c r="D10387" s="450">
        <v>0</v>
      </c>
      <c r="E10387" s="454">
        <v>8151.8540000000003</v>
      </c>
      <c r="F10387" s="454">
        <v>279101.05800000002</v>
      </c>
    </row>
    <row r="10388" spans="1:6" ht="17.399999999999999" x14ac:dyDescent="0.25">
      <c r="A10388" s="52" t="s">
        <v>196</v>
      </c>
      <c r="B10388" s="54" t="s">
        <v>1070</v>
      </c>
      <c r="C10388" s="61" t="s">
        <v>910</v>
      </c>
      <c r="D10388" s="449">
        <v>0</v>
      </c>
      <c r="E10388" s="453">
        <v>125.88200000000001</v>
      </c>
      <c r="F10388" s="453">
        <v>28433.989000000001</v>
      </c>
    </row>
    <row r="10389" spans="1:6" ht="17.399999999999999" x14ac:dyDescent="0.25">
      <c r="A10389" s="53" t="s">
        <v>196</v>
      </c>
      <c r="B10389" s="55" t="s">
        <v>1070</v>
      </c>
      <c r="C10389" s="62" t="s">
        <v>867</v>
      </c>
      <c r="D10389" s="450">
        <v>0</v>
      </c>
      <c r="E10389" s="454">
        <v>162.608</v>
      </c>
      <c r="F10389" s="454">
        <v>22509.133999999998</v>
      </c>
    </row>
    <row r="10390" spans="1:6" ht="17.399999999999999" x14ac:dyDescent="0.25">
      <c r="A10390" s="52" t="s">
        <v>196</v>
      </c>
      <c r="B10390" s="54" t="s">
        <v>1070</v>
      </c>
      <c r="C10390" s="61" t="s">
        <v>447</v>
      </c>
      <c r="D10390" s="449">
        <v>0</v>
      </c>
      <c r="E10390" s="453">
        <v>17.405999999999999</v>
      </c>
      <c r="F10390" s="453">
        <v>17427.752</v>
      </c>
    </row>
    <row r="10391" spans="1:6" ht="17.399999999999999" x14ac:dyDescent="0.25">
      <c r="A10391" s="59" t="s">
        <v>196</v>
      </c>
      <c r="B10391" s="57" t="s">
        <v>1070</v>
      </c>
      <c r="C10391" s="143" t="s">
        <v>479</v>
      </c>
      <c r="D10391" s="451">
        <v>0</v>
      </c>
      <c r="E10391" s="455">
        <v>434.471</v>
      </c>
      <c r="F10391" s="455">
        <v>17127.076000000001</v>
      </c>
    </row>
    <row r="10392" spans="1:6" ht="17.399999999999999" x14ac:dyDescent="0.25">
      <c r="A10392" s="52" t="s">
        <v>196</v>
      </c>
      <c r="B10392" s="54" t="s">
        <v>1070</v>
      </c>
      <c r="C10392" s="61" t="s">
        <v>478</v>
      </c>
      <c r="D10392" s="449">
        <v>0</v>
      </c>
      <c r="E10392" s="453">
        <v>94.272999999999996</v>
      </c>
      <c r="F10392" s="453">
        <v>16524.507000000001</v>
      </c>
    </row>
    <row r="10393" spans="1:6" ht="17.399999999999999" x14ac:dyDescent="0.25">
      <c r="A10393" s="53" t="s">
        <v>196</v>
      </c>
      <c r="B10393" s="55" t="s">
        <v>1070</v>
      </c>
      <c r="C10393" s="62" t="s">
        <v>460</v>
      </c>
      <c r="D10393" s="450">
        <v>0</v>
      </c>
      <c r="E10393" s="454">
        <v>243.84299999999999</v>
      </c>
      <c r="F10393" s="454">
        <v>11789.128000000001</v>
      </c>
    </row>
    <row r="10394" spans="1:6" ht="17.399999999999999" x14ac:dyDescent="0.25">
      <c r="A10394" s="58" t="s">
        <v>196</v>
      </c>
      <c r="B10394" s="56" t="s">
        <v>1070</v>
      </c>
      <c r="C10394" s="142" t="s">
        <v>496</v>
      </c>
      <c r="D10394" s="452">
        <v>0</v>
      </c>
      <c r="E10394" s="456">
        <v>55.746000000000002</v>
      </c>
      <c r="F10394" s="456">
        <v>11011.119000000001</v>
      </c>
    </row>
    <row r="10395" spans="1:6" ht="17.399999999999999" x14ac:dyDescent="0.25">
      <c r="A10395" s="53" t="s">
        <v>196</v>
      </c>
      <c r="B10395" s="55" t="s">
        <v>1070</v>
      </c>
      <c r="C10395" s="62" t="s">
        <v>459</v>
      </c>
      <c r="D10395" s="450">
        <v>0</v>
      </c>
      <c r="E10395" s="454">
        <v>331.846</v>
      </c>
      <c r="F10395" s="454">
        <v>10998.212</v>
      </c>
    </row>
    <row r="10396" spans="1:6" ht="17.399999999999999" x14ac:dyDescent="0.25">
      <c r="A10396" s="52" t="s">
        <v>196</v>
      </c>
      <c r="B10396" s="54" t="s">
        <v>1070</v>
      </c>
      <c r="C10396" s="61" t="s">
        <v>482</v>
      </c>
      <c r="D10396" s="449">
        <v>0</v>
      </c>
      <c r="E10396" s="453">
        <v>160.036</v>
      </c>
      <c r="F10396" s="453">
        <v>9872.6769999999997</v>
      </c>
    </row>
    <row r="10397" spans="1:6" ht="17.399999999999999" x14ac:dyDescent="0.25">
      <c r="A10397" s="59" t="s">
        <v>196</v>
      </c>
      <c r="B10397" s="57" t="s">
        <v>1070</v>
      </c>
      <c r="C10397" s="143" t="s">
        <v>442</v>
      </c>
      <c r="D10397" s="451">
        <v>0</v>
      </c>
      <c r="E10397" s="455">
        <v>134.05500000000001</v>
      </c>
      <c r="F10397" s="455">
        <v>9758.5450000000001</v>
      </c>
    </row>
    <row r="10398" spans="1:6" ht="17.399999999999999" x14ac:dyDescent="0.25">
      <c r="A10398" s="52" t="s">
        <v>196</v>
      </c>
      <c r="B10398" s="54" t="s">
        <v>1070</v>
      </c>
      <c r="C10398" s="61" t="s">
        <v>446</v>
      </c>
      <c r="D10398" s="449">
        <v>0</v>
      </c>
      <c r="E10398" s="453">
        <v>35.130000000000003</v>
      </c>
      <c r="F10398" s="453">
        <v>7357.6750000000002</v>
      </c>
    </row>
    <row r="10399" spans="1:6" ht="17.399999999999999" x14ac:dyDescent="0.25">
      <c r="A10399" s="53" t="s">
        <v>196</v>
      </c>
      <c r="B10399" s="55" t="s">
        <v>1070</v>
      </c>
      <c r="C10399" s="62" t="s">
        <v>512</v>
      </c>
      <c r="D10399" s="450">
        <v>0</v>
      </c>
      <c r="E10399" s="454">
        <v>21.277000000000001</v>
      </c>
      <c r="F10399" s="454">
        <v>6593.0879999999997</v>
      </c>
    </row>
    <row r="10400" spans="1:6" ht="17.399999999999999" x14ac:dyDescent="0.25">
      <c r="A10400" s="58" t="s">
        <v>196</v>
      </c>
      <c r="B10400" s="56" t="s">
        <v>1070</v>
      </c>
      <c r="C10400" s="142" t="s">
        <v>474</v>
      </c>
      <c r="D10400" s="452">
        <v>0</v>
      </c>
      <c r="E10400" s="456">
        <v>29.896999999999998</v>
      </c>
      <c r="F10400" s="456">
        <v>5672.12</v>
      </c>
    </row>
    <row r="10401" spans="1:6" ht="17.399999999999999" x14ac:dyDescent="0.25">
      <c r="A10401" s="59" t="s">
        <v>196</v>
      </c>
      <c r="B10401" s="57" t="s">
        <v>1070</v>
      </c>
      <c r="C10401" s="143" t="s">
        <v>515</v>
      </c>
      <c r="D10401" s="451">
        <v>0</v>
      </c>
      <c r="E10401" s="455">
        <v>34.213999999999999</v>
      </c>
      <c r="F10401" s="455">
        <v>3964.1880000000001</v>
      </c>
    </row>
    <row r="10402" spans="1:6" ht="17.399999999999999" x14ac:dyDescent="0.25">
      <c r="A10402" s="58" t="s">
        <v>196</v>
      </c>
      <c r="B10402" s="56" t="s">
        <v>1070</v>
      </c>
      <c r="C10402" s="142" t="s">
        <v>439</v>
      </c>
      <c r="D10402" s="452">
        <v>0</v>
      </c>
      <c r="E10402" s="456">
        <v>11.045999999999999</v>
      </c>
      <c r="F10402" s="456">
        <v>3750.002</v>
      </c>
    </row>
    <row r="10403" spans="1:6" ht="17.399999999999999" x14ac:dyDescent="0.25">
      <c r="A10403" s="59" t="s">
        <v>196</v>
      </c>
      <c r="B10403" s="57" t="s">
        <v>1070</v>
      </c>
      <c r="C10403" s="143" t="s">
        <v>916</v>
      </c>
      <c r="D10403" s="451">
        <v>0</v>
      </c>
      <c r="E10403" s="455">
        <v>23.852</v>
      </c>
      <c r="F10403" s="455">
        <v>3275.1579999999999</v>
      </c>
    </row>
    <row r="10404" spans="1:6" ht="17.399999999999999" x14ac:dyDescent="0.25">
      <c r="A10404" s="52" t="s">
        <v>196</v>
      </c>
      <c r="B10404" s="54" t="s">
        <v>1070</v>
      </c>
      <c r="C10404" s="61" t="s">
        <v>443</v>
      </c>
      <c r="D10404" s="449">
        <v>0</v>
      </c>
      <c r="E10404" s="453">
        <v>14.321</v>
      </c>
      <c r="F10404" s="453">
        <v>2899.1990000000001</v>
      </c>
    </row>
    <row r="10405" spans="1:6" ht="17.399999999999999" x14ac:dyDescent="0.25">
      <c r="A10405" s="59" t="s">
        <v>196</v>
      </c>
      <c r="B10405" s="57" t="s">
        <v>1070</v>
      </c>
      <c r="C10405" s="143" t="s">
        <v>917</v>
      </c>
      <c r="D10405" s="451">
        <v>0</v>
      </c>
      <c r="E10405" s="455">
        <v>21.731999999999999</v>
      </c>
      <c r="F10405" s="455">
        <v>2398.9789999999998</v>
      </c>
    </row>
    <row r="10406" spans="1:6" ht="17.399999999999999" x14ac:dyDescent="0.25">
      <c r="A10406" s="58" t="s">
        <v>196</v>
      </c>
      <c r="B10406" s="56" t="s">
        <v>1070</v>
      </c>
      <c r="C10406" s="142" t="s">
        <v>520</v>
      </c>
      <c r="D10406" s="452">
        <v>0</v>
      </c>
      <c r="E10406" s="456">
        <v>20.812999999999999</v>
      </c>
      <c r="F10406" s="456">
        <v>2132.8339999999998</v>
      </c>
    </row>
    <row r="10407" spans="1:6" ht="17.399999999999999" x14ac:dyDescent="0.25">
      <c r="A10407" s="59" t="s">
        <v>196</v>
      </c>
      <c r="B10407" s="57" t="s">
        <v>1070</v>
      </c>
      <c r="C10407" s="143" t="s">
        <v>453</v>
      </c>
      <c r="D10407" s="451">
        <v>0</v>
      </c>
      <c r="E10407" s="455">
        <v>99.454999999999998</v>
      </c>
      <c r="F10407" s="455">
        <v>2023.9390000000001</v>
      </c>
    </row>
    <row r="10408" spans="1:6" ht="17.399999999999999" x14ac:dyDescent="0.25">
      <c r="A10408" s="58" t="s">
        <v>196</v>
      </c>
      <c r="B10408" s="56" t="s">
        <v>1070</v>
      </c>
      <c r="C10408" s="142" t="s">
        <v>498</v>
      </c>
      <c r="D10408" s="452">
        <v>0</v>
      </c>
      <c r="E10408" s="456">
        <v>34.390999999999998</v>
      </c>
      <c r="F10408" s="456">
        <v>1785.546</v>
      </c>
    </row>
    <row r="10409" spans="1:6" ht="17.399999999999999" x14ac:dyDescent="0.25">
      <c r="A10409" s="53" t="s">
        <v>196</v>
      </c>
      <c r="B10409" s="55" t="s">
        <v>1070</v>
      </c>
      <c r="C10409" s="62" t="s">
        <v>497</v>
      </c>
      <c r="D10409" s="450">
        <v>0</v>
      </c>
      <c r="E10409" s="454">
        <v>4.8920000000000003</v>
      </c>
      <c r="F10409" s="454">
        <v>1749.5050000000001</v>
      </c>
    </row>
    <row r="10410" spans="1:6" ht="17.399999999999999" x14ac:dyDescent="0.25">
      <c r="A10410" s="52" t="s">
        <v>196</v>
      </c>
      <c r="B10410" s="54" t="s">
        <v>1070</v>
      </c>
      <c r="C10410" s="61" t="s">
        <v>915</v>
      </c>
      <c r="D10410" s="449">
        <v>0</v>
      </c>
      <c r="E10410" s="453">
        <v>10.467000000000001</v>
      </c>
      <c r="F10410" s="453">
        <v>1666.77</v>
      </c>
    </row>
    <row r="10411" spans="1:6" ht="17.399999999999999" x14ac:dyDescent="0.25">
      <c r="A10411" s="53" t="s">
        <v>196</v>
      </c>
      <c r="B10411" s="55" t="s">
        <v>1070</v>
      </c>
      <c r="C10411" s="62" t="s">
        <v>457</v>
      </c>
      <c r="D10411" s="450">
        <v>0</v>
      </c>
      <c r="E10411" s="454">
        <v>1.421</v>
      </c>
      <c r="F10411" s="454">
        <v>1558.162</v>
      </c>
    </row>
    <row r="10412" spans="1:6" ht="17.399999999999999" x14ac:dyDescent="0.25">
      <c r="A10412" s="58" t="s">
        <v>196</v>
      </c>
      <c r="B10412" s="56" t="s">
        <v>1070</v>
      </c>
      <c r="C10412" s="142" t="s">
        <v>506</v>
      </c>
      <c r="D10412" s="452">
        <v>0</v>
      </c>
      <c r="E10412" s="456">
        <v>13.003</v>
      </c>
      <c r="F10412" s="456">
        <v>1554.1089999999999</v>
      </c>
    </row>
    <row r="10413" spans="1:6" ht="17.399999999999999" x14ac:dyDescent="0.25">
      <c r="A10413" s="59" t="s">
        <v>196</v>
      </c>
      <c r="B10413" s="57" t="s">
        <v>1070</v>
      </c>
      <c r="C10413" s="143" t="s">
        <v>471</v>
      </c>
      <c r="D10413" s="451">
        <v>0</v>
      </c>
      <c r="E10413" s="455">
        <v>10.930999999999999</v>
      </c>
      <c r="F10413" s="455">
        <v>1411.059</v>
      </c>
    </row>
    <row r="10414" spans="1:6" ht="17.399999999999999" x14ac:dyDescent="0.25">
      <c r="A10414" s="52" t="s">
        <v>196</v>
      </c>
      <c r="B10414" s="54" t="s">
        <v>1070</v>
      </c>
      <c r="C10414" s="61" t="s">
        <v>505</v>
      </c>
      <c r="D10414" s="449">
        <v>0</v>
      </c>
      <c r="E10414" s="453">
        <v>8.9209999999999994</v>
      </c>
      <c r="F10414" s="453">
        <v>1399.4770000000001</v>
      </c>
    </row>
    <row r="10415" spans="1:6" ht="17.399999999999999" x14ac:dyDescent="0.25">
      <c r="A10415" s="53" t="s">
        <v>196</v>
      </c>
      <c r="B10415" s="55" t="s">
        <v>1070</v>
      </c>
      <c r="C10415" s="62" t="s">
        <v>503</v>
      </c>
      <c r="D10415" s="450">
        <v>0</v>
      </c>
      <c r="E10415" s="454">
        <v>5.5880000000000001</v>
      </c>
      <c r="F10415" s="454">
        <v>1383.4010000000001</v>
      </c>
    </row>
    <row r="10416" spans="1:6" ht="17.399999999999999" x14ac:dyDescent="0.25">
      <c r="A10416" s="58" t="s">
        <v>196</v>
      </c>
      <c r="B10416" s="56" t="s">
        <v>1070</v>
      </c>
      <c r="C10416" s="142" t="s">
        <v>485</v>
      </c>
      <c r="D10416" s="452">
        <v>0</v>
      </c>
      <c r="E10416" s="456">
        <v>2.7309999999999999</v>
      </c>
      <c r="F10416" s="456">
        <v>1208.241</v>
      </c>
    </row>
    <row r="10417" spans="1:6" ht="17.399999999999999" x14ac:dyDescent="0.25">
      <c r="A10417" s="59" t="s">
        <v>196</v>
      </c>
      <c r="B10417" s="57" t="s">
        <v>1070</v>
      </c>
      <c r="C10417" s="143" t="s">
        <v>865</v>
      </c>
      <c r="D10417" s="451">
        <v>0</v>
      </c>
      <c r="E10417" s="455">
        <v>6.5709999999999997</v>
      </c>
      <c r="F10417" s="455">
        <v>1068.576</v>
      </c>
    </row>
    <row r="10418" spans="1:6" ht="17.399999999999999" x14ac:dyDescent="0.25">
      <c r="A10418" s="58" t="s">
        <v>196</v>
      </c>
      <c r="B10418" s="56" t="s">
        <v>1070</v>
      </c>
      <c r="C10418" s="142" t="s">
        <v>440</v>
      </c>
      <c r="D10418" s="452">
        <v>0</v>
      </c>
      <c r="E10418" s="456">
        <v>123.61499999999999</v>
      </c>
      <c r="F10418" s="456">
        <v>9648.5840000000007</v>
      </c>
    </row>
    <row r="10419" spans="1:6" ht="17.399999999999999" x14ac:dyDescent="0.25">
      <c r="A10419" s="59" t="s">
        <v>197</v>
      </c>
      <c r="B10419" s="57" t="s">
        <v>1071</v>
      </c>
      <c r="C10419" s="143" t="s">
        <v>455</v>
      </c>
      <c r="D10419" s="451">
        <v>0</v>
      </c>
      <c r="E10419" s="455">
        <v>5712.1319999999996</v>
      </c>
      <c r="F10419" s="455">
        <v>217014.11</v>
      </c>
    </row>
    <row r="10420" spans="1:6" ht="17.399999999999999" x14ac:dyDescent="0.25">
      <c r="A10420" s="58" t="s">
        <v>197</v>
      </c>
      <c r="B10420" s="56" t="s">
        <v>1071</v>
      </c>
      <c r="C10420" s="142" t="s">
        <v>463</v>
      </c>
      <c r="D10420" s="452">
        <v>0</v>
      </c>
      <c r="E10420" s="456">
        <v>794.01300000000003</v>
      </c>
      <c r="F10420" s="456">
        <v>22605.045999999998</v>
      </c>
    </row>
    <row r="10421" spans="1:6" ht="17.399999999999999" x14ac:dyDescent="0.25">
      <c r="A10421" s="59" t="s">
        <v>197</v>
      </c>
      <c r="B10421" s="57" t="s">
        <v>1071</v>
      </c>
      <c r="C10421" s="143" t="s">
        <v>476</v>
      </c>
      <c r="D10421" s="451">
        <v>0</v>
      </c>
      <c r="E10421" s="455">
        <v>317.82600000000002</v>
      </c>
      <c r="F10421" s="455">
        <v>21393.636999999999</v>
      </c>
    </row>
    <row r="10422" spans="1:6" ht="17.399999999999999" x14ac:dyDescent="0.25">
      <c r="A10422" s="52" t="s">
        <v>197</v>
      </c>
      <c r="B10422" s="54" t="s">
        <v>1071</v>
      </c>
      <c r="C10422" s="61" t="s">
        <v>478</v>
      </c>
      <c r="D10422" s="449">
        <v>0</v>
      </c>
      <c r="E10422" s="453">
        <v>56.713000000000001</v>
      </c>
      <c r="F10422" s="453">
        <v>10719.356</v>
      </c>
    </row>
    <row r="10423" spans="1:6" ht="17.399999999999999" x14ac:dyDescent="0.25">
      <c r="A10423" s="53" t="s">
        <v>197</v>
      </c>
      <c r="B10423" s="55" t="s">
        <v>1071</v>
      </c>
      <c r="C10423" s="62" t="s">
        <v>867</v>
      </c>
      <c r="D10423" s="450">
        <v>0</v>
      </c>
      <c r="E10423" s="454">
        <v>61.029000000000003</v>
      </c>
      <c r="F10423" s="454">
        <v>10699.849</v>
      </c>
    </row>
    <row r="10424" spans="1:6" ht="17.399999999999999" x14ac:dyDescent="0.25">
      <c r="A10424" s="52" t="s">
        <v>197</v>
      </c>
      <c r="B10424" s="54" t="s">
        <v>1071</v>
      </c>
      <c r="C10424" s="61" t="s">
        <v>496</v>
      </c>
      <c r="D10424" s="449">
        <v>0</v>
      </c>
      <c r="E10424" s="453">
        <v>28.446999999999999</v>
      </c>
      <c r="F10424" s="453">
        <v>5710.7479999999996</v>
      </c>
    </row>
    <row r="10425" spans="1:6" ht="17.399999999999999" x14ac:dyDescent="0.25">
      <c r="A10425" s="53" t="s">
        <v>197</v>
      </c>
      <c r="B10425" s="55" t="s">
        <v>1071</v>
      </c>
      <c r="C10425" s="62" t="s">
        <v>482</v>
      </c>
      <c r="D10425" s="450">
        <v>0</v>
      </c>
      <c r="E10425" s="454">
        <v>59.058999999999997</v>
      </c>
      <c r="F10425" s="454">
        <v>5608.9359999999997</v>
      </c>
    </row>
    <row r="10426" spans="1:6" ht="17.399999999999999" x14ac:dyDescent="0.25">
      <c r="A10426" s="52" t="s">
        <v>197</v>
      </c>
      <c r="B10426" s="54" t="s">
        <v>1071</v>
      </c>
      <c r="C10426" s="61" t="s">
        <v>459</v>
      </c>
      <c r="D10426" s="449">
        <v>0</v>
      </c>
      <c r="E10426" s="453">
        <v>274.32499999999999</v>
      </c>
      <c r="F10426" s="453">
        <v>5023.6790000000001</v>
      </c>
    </row>
    <row r="10427" spans="1:6" ht="17.399999999999999" x14ac:dyDescent="0.25">
      <c r="A10427" s="59" t="s">
        <v>197</v>
      </c>
      <c r="B10427" s="57" t="s">
        <v>1071</v>
      </c>
      <c r="C10427" s="143" t="s">
        <v>471</v>
      </c>
      <c r="D10427" s="451">
        <v>0</v>
      </c>
      <c r="E10427" s="455">
        <v>25.061</v>
      </c>
      <c r="F10427" s="455">
        <v>2491.6410000000001</v>
      </c>
    </row>
    <row r="10428" spans="1:6" ht="17.399999999999999" x14ac:dyDescent="0.25">
      <c r="A10428" s="58" t="s">
        <v>197</v>
      </c>
      <c r="B10428" s="56" t="s">
        <v>1071</v>
      </c>
      <c r="C10428" s="142" t="s">
        <v>460</v>
      </c>
      <c r="D10428" s="452">
        <v>0</v>
      </c>
      <c r="E10428" s="456">
        <v>45.017000000000003</v>
      </c>
      <c r="F10428" s="456">
        <v>2332.9639999999999</v>
      </c>
    </row>
    <row r="10429" spans="1:6" ht="17.399999999999999" x14ac:dyDescent="0.25">
      <c r="A10429" s="53" t="s">
        <v>197</v>
      </c>
      <c r="B10429" s="55" t="s">
        <v>1071</v>
      </c>
      <c r="C10429" s="62" t="s">
        <v>447</v>
      </c>
      <c r="D10429" s="450">
        <v>0</v>
      </c>
      <c r="E10429" s="454">
        <v>2.363</v>
      </c>
      <c r="F10429" s="454">
        <v>1905.2560000000001</v>
      </c>
    </row>
    <row r="10430" spans="1:6" ht="17.399999999999999" x14ac:dyDescent="0.25">
      <c r="A10430" s="58" t="s">
        <v>197</v>
      </c>
      <c r="B10430" s="56" t="s">
        <v>1071</v>
      </c>
      <c r="C10430" s="142" t="s">
        <v>474</v>
      </c>
      <c r="D10430" s="452">
        <v>0</v>
      </c>
      <c r="E10430" s="456">
        <v>21.097999999999999</v>
      </c>
      <c r="F10430" s="456">
        <v>1796.973</v>
      </c>
    </row>
    <row r="10431" spans="1:6" ht="17.399999999999999" x14ac:dyDescent="0.25">
      <c r="A10431" s="59" t="s">
        <v>197</v>
      </c>
      <c r="B10431" s="57" t="s">
        <v>1071</v>
      </c>
      <c r="C10431" s="143" t="s">
        <v>454</v>
      </c>
      <c r="D10431" s="451">
        <v>0</v>
      </c>
      <c r="E10431" s="455">
        <v>19.7</v>
      </c>
      <c r="F10431" s="455">
        <v>1399.2449999999999</v>
      </c>
    </row>
    <row r="10432" spans="1:6" ht="17.399999999999999" x14ac:dyDescent="0.25">
      <c r="A10432" s="58" t="s">
        <v>197</v>
      </c>
      <c r="B10432" s="56" t="s">
        <v>1071</v>
      </c>
      <c r="C10432" s="142" t="s">
        <v>503</v>
      </c>
      <c r="D10432" s="452">
        <v>0</v>
      </c>
      <c r="E10432" s="456">
        <v>14.196999999999999</v>
      </c>
      <c r="F10432" s="456">
        <v>1341.6210000000001</v>
      </c>
    </row>
    <row r="10433" spans="1:6" ht="17.399999999999999" x14ac:dyDescent="0.25">
      <c r="A10433" s="53" t="s">
        <v>197</v>
      </c>
      <c r="B10433" s="55" t="s">
        <v>1071</v>
      </c>
      <c r="C10433" s="62" t="s">
        <v>442</v>
      </c>
      <c r="D10433" s="450">
        <v>0</v>
      </c>
      <c r="E10433" s="454">
        <v>13.686</v>
      </c>
      <c r="F10433" s="454">
        <v>1107.4459999999999</v>
      </c>
    </row>
    <row r="10434" spans="1:6" ht="17.399999999999999" x14ac:dyDescent="0.25">
      <c r="A10434" s="52" t="s">
        <v>197</v>
      </c>
      <c r="B10434" s="54" t="s">
        <v>1071</v>
      </c>
      <c r="C10434" s="61" t="s">
        <v>440</v>
      </c>
      <c r="D10434" s="449">
        <v>0</v>
      </c>
      <c r="E10434" s="453">
        <v>100.15300000000001</v>
      </c>
      <c r="F10434" s="453">
        <v>11641.182000000001</v>
      </c>
    </row>
    <row r="10435" spans="1:6" ht="17.399999999999999" x14ac:dyDescent="0.25">
      <c r="A10435" s="59" t="s">
        <v>3875</v>
      </c>
      <c r="B10435" s="57" t="s">
        <v>2146</v>
      </c>
      <c r="C10435" s="143" t="s">
        <v>455</v>
      </c>
      <c r="D10435" s="451">
        <v>0</v>
      </c>
      <c r="E10435" s="455">
        <v>184.48400000000001</v>
      </c>
      <c r="F10435" s="455">
        <v>8003.7879999999996</v>
      </c>
    </row>
    <row r="10436" spans="1:6" ht="17.399999999999999" x14ac:dyDescent="0.25">
      <c r="A10436" s="58" t="s">
        <v>3875</v>
      </c>
      <c r="B10436" s="56" t="s">
        <v>2146</v>
      </c>
      <c r="C10436" s="142" t="s">
        <v>447</v>
      </c>
      <c r="D10436" s="452">
        <v>0</v>
      </c>
      <c r="E10436" s="456">
        <v>2.9470000000000001</v>
      </c>
      <c r="F10436" s="456">
        <v>4400.8509999999997</v>
      </c>
    </row>
    <row r="10437" spans="1:6" ht="17.399999999999999" x14ac:dyDescent="0.25">
      <c r="A10437" s="59" t="s">
        <v>3875</v>
      </c>
      <c r="B10437" s="57" t="s">
        <v>2146</v>
      </c>
      <c r="C10437" s="143" t="s">
        <v>488</v>
      </c>
      <c r="D10437" s="451">
        <v>0</v>
      </c>
      <c r="E10437" s="455">
        <v>15.944000000000001</v>
      </c>
      <c r="F10437" s="455">
        <v>3519.3339999999998</v>
      </c>
    </row>
    <row r="10438" spans="1:6" ht="17.399999999999999" x14ac:dyDescent="0.25">
      <c r="A10438" s="58" t="s">
        <v>3875</v>
      </c>
      <c r="B10438" s="56" t="s">
        <v>2146</v>
      </c>
      <c r="C10438" s="142" t="s">
        <v>476</v>
      </c>
      <c r="D10438" s="452">
        <v>0</v>
      </c>
      <c r="E10438" s="456">
        <v>70.120999999999995</v>
      </c>
      <c r="F10438" s="456">
        <v>1086.9949999999999</v>
      </c>
    </row>
    <row r="10439" spans="1:6" ht="17.399999999999999" x14ac:dyDescent="0.25">
      <c r="A10439" s="53" t="s">
        <v>3875</v>
      </c>
      <c r="B10439" s="55" t="s">
        <v>2146</v>
      </c>
      <c r="C10439" s="62" t="s">
        <v>440</v>
      </c>
      <c r="D10439" s="450">
        <v>0</v>
      </c>
      <c r="E10439" s="454">
        <v>10.676</v>
      </c>
      <c r="F10439" s="454">
        <v>2348.0250000000001</v>
      </c>
    </row>
    <row r="10440" spans="1:6" ht="17.399999999999999" x14ac:dyDescent="0.25">
      <c r="A10440" s="58" t="s">
        <v>3737</v>
      </c>
      <c r="B10440" s="56" t="s">
        <v>1072</v>
      </c>
      <c r="C10440" s="142" t="s">
        <v>455</v>
      </c>
      <c r="D10440" s="452">
        <v>0</v>
      </c>
      <c r="E10440" s="456">
        <v>1060.076</v>
      </c>
      <c r="F10440" s="456">
        <v>79343.289999999994</v>
      </c>
    </row>
    <row r="10441" spans="1:6" ht="17.399999999999999" x14ac:dyDescent="0.25">
      <c r="A10441" s="53" t="s">
        <v>3737</v>
      </c>
      <c r="B10441" s="55" t="s">
        <v>1072</v>
      </c>
      <c r="C10441" s="62" t="s">
        <v>476</v>
      </c>
      <c r="D10441" s="450">
        <v>0</v>
      </c>
      <c r="E10441" s="454">
        <v>559.40200000000004</v>
      </c>
      <c r="F10441" s="454">
        <v>58117.481</v>
      </c>
    </row>
    <row r="10442" spans="1:6" ht="17.399999999999999" x14ac:dyDescent="0.25">
      <c r="A10442" s="52" t="s">
        <v>3737</v>
      </c>
      <c r="B10442" s="54" t="s">
        <v>1072</v>
      </c>
      <c r="C10442" s="61" t="s">
        <v>463</v>
      </c>
      <c r="D10442" s="449">
        <v>0</v>
      </c>
      <c r="E10442" s="453">
        <v>513.97900000000004</v>
      </c>
      <c r="F10442" s="453">
        <v>43317.078000000001</v>
      </c>
    </row>
    <row r="10443" spans="1:6" ht="17.399999999999999" x14ac:dyDescent="0.25">
      <c r="A10443" s="59" t="s">
        <v>3737</v>
      </c>
      <c r="B10443" s="57" t="s">
        <v>1072</v>
      </c>
      <c r="C10443" s="143" t="s">
        <v>460</v>
      </c>
      <c r="D10443" s="451">
        <v>0</v>
      </c>
      <c r="E10443" s="455">
        <v>332.75200000000001</v>
      </c>
      <c r="F10443" s="455">
        <v>25423.858</v>
      </c>
    </row>
    <row r="10444" spans="1:6" ht="17.399999999999999" x14ac:dyDescent="0.25">
      <c r="A10444" s="58" t="s">
        <v>3737</v>
      </c>
      <c r="B10444" s="56" t="s">
        <v>1072</v>
      </c>
      <c r="C10444" s="142" t="s">
        <v>910</v>
      </c>
      <c r="D10444" s="452">
        <v>0</v>
      </c>
      <c r="E10444" s="456">
        <v>60.424999999999997</v>
      </c>
      <c r="F10444" s="456">
        <v>14296.71</v>
      </c>
    </row>
    <row r="10445" spans="1:6" ht="17.399999999999999" x14ac:dyDescent="0.25">
      <c r="A10445" s="59" t="s">
        <v>3737</v>
      </c>
      <c r="B10445" s="57" t="s">
        <v>1072</v>
      </c>
      <c r="C10445" s="143" t="s">
        <v>478</v>
      </c>
      <c r="D10445" s="451">
        <v>0</v>
      </c>
      <c r="E10445" s="455">
        <v>83.433999999999997</v>
      </c>
      <c r="F10445" s="455">
        <v>11438.102000000001</v>
      </c>
    </row>
    <row r="10446" spans="1:6" ht="17.399999999999999" x14ac:dyDescent="0.25">
      <c r="A10446" s="58" t="s">
        <v>3737</v>
      </c>
      <c r="B10446" s="56" t="s">
        <v>1072</v>
      </c>
      <c r="C10446" s="142" t="s">
        <v>515</v>
      </c>
      <c r="D10446" s="452">
        <v>0</v>
      </c>
      <c r="E10446" s="456">
        <v>47.21</v>
      </c>
      <c r="F10446" s="456">
        <v>9314.9539999999997</v>
      </c>
    </row>
    <row r="10447" spans="1:6" ht="17.399999999999999" x14ac:dyDescent="0.25">
      <c r="A10447" s="59" t="s">
        <v>3737</v>
      </c>
      <c r="B10447" s="57" t="s">
        <v>1072</v>
      </c>
      <c r="C10447" s="143" t="s">
        <v>447</v>
      </c>
      <c r="D10447" s="451">
        <v>0</v>
      </c>
      <c r="E10447" s="455">
        <v>6.633</v>
      </c>
      <c r="F10447" s="455">
        <v>8428.4699999999993</v>
      </c>
    </row>
    <row r="10448" spans="1:6" ht="17.399999999999999" x14ac:dyDescent="0.25">
      <c r="A10448" s="52" t="s">
        <v>3737</v>
      </c>
      <c r="B10448" s="54" t="s">
        <v>1072</v>
      </c>
      <c r="C10448" s="61" t="s">
        <v>867</v>
      </c>
      <c r="D10448" s="449">
        <v>0</v>
      </c>
      <c r="E10448" s="453">
        <v>63.895000000000003</v>
      </c>
      <c r="F10448" s="453">
        <v>6412.3829999999998</v>
      </c>
    </row>
    <row r="10449" spans="1:6" ht="17.399999999999999" x14ac:dyDescent="0.25">
      <c r="A10449" s="53" t="s">
        <v>3737</v>
      </c>
      <c r="B10449" s="55" t="s">
        <v>1072</v>
      </c>
      <c r="C10449" s="62" t="s">
        <v>446</v>
      </c>
      <c r="D10449" s="450">
        <v>0</v>
      </c>
      <c r="E10449" s="454">
        <v>23.748999999999999</v>
      </c>
      <c r="F10449" s="454">
        <v>5455.165</v>
      </c>
    </row>
    <row r="10450" spans="1:6" ht="17.399999999999999" x14ac:dyDescent="0.25">
      <c r="A10450" s="52" t="s">
        <v>3737</v>
      </c>
      <c r="B10450" s="54" t="s">
        <v>1072</v>
      </c>
      <c r="C10450" s="61" t="s">
        <v>496</v>
      </c>
      <c r="D10450" s="449">
        <v>0</v>
      </c>
      <c r="E10450" s="453">
        <v>28.975999999999999</v>
      </c>
      <c r="F10450" s="453">
        <v>5076.4110000000001</v>
      </c>
    </row>
    <row r="10451" spans="1:6" ht="17.399999999999999" x14ac:dyDescent="0.25">
      <c r="A10451" s="53" t="s">
        <v>3737</v>
      </c>
      <c r="B10451" s="55" t="s">
        <v>1072</v>
      </c>
      <c r="C10451" s="62" t="s">
        <v>916</v>
      </c>
      <c r="D10451" s="450">
        <v>0</v>
      </c>
      <c r="E10451" s="454">
        <v>24.917000000000002</v>
      </c>
      <c r="F10451" s="454">
        <v>4574.527</v>
      </c>
    </row>
    <row r="10452" spans="1:6" ht="17.399999999999999" x14ac:dyDescent="0.25">
      <c r="A10452" s="52" t="s">
        <v>3737</v>
      </c>
      <c r="B10452" s="54" t="s">
        <v>1072</v>
      </c>
      <c r="C10452" s="61" t="s">
        <v>482</v>
      </c>
      <c r="D10452" s="449">
        <v>0</v>
      </c>
      <c r="E10452" s="453">
        <v>46.917999999999999</v>
      </c>
      <c r="F10452" s="453">
        <v>3296.1149999999998</v>
      </c>
    </row>
    <row r="10453" spans="1:6" ht="17.399999999999999" x14ac:dyDescent="0.25">
      <c r="A10453" s="59" t="s">
        <v>3737</v>
      </c>
      <c r="B10453" s="57" t="s">
        <v>1072</v>
      </c>
      <c r="C10453" s="143" t="s">
        <v>865</v>
      </c>
      <c r="D10453" s="451">
        <v>0</v>
      </c>
      <c r="E10453" s="455">
        <v>9.9109999999999996</v>
      </c>
      <c r="F10453" s="455">
        <v>2869.2139999999999</v>
      </c>
    </row>
    <row r="10454" spans="1:6" ht="17.399999999999999" x14ac:dyDescent="0.25">
      <c r="A10454" s="52" t="s">
        <v>3737</v>
      </c>
      <c r="B10454" s="54" t="s">
        <v>1072</v>
      </c>
      <c r="C10454" s="61" t="s">
        <v>439</v>
      </c>
      <c r="D10454" s="449">
        <v>0</v>
      </c>
      <c r="E10454" s="453">
        <v>1.917</v>
      </c>
      <c r="F10454" s="453">
        <v>1707.258</v>
      </c>
    </row>
    <row r="10455" spans="1:6" ht="17.399999999999999" x14ac:dyDescent="0.25">
      <c r="A10455" s="53" t="s">
        <v>3737</v>
      </c>
      <c r="B10455" s="55" t="s">
        <v>1072</v>
      </c>
      <c r="C10455" s="62" t="s">
        <v>474</v>
      </c>
      <c r="D10455" s="450">
        <v>0</v>
      </c>
      <c r="E10455" s="454">
        <v>11.836</v>
      </c>
      <c r="F10455" s="454">
        <v>1660.021</v>
      </c>
    </row>
    <row r="10456" spans="1:6" ht="17.399999999999999" x14ac:dyDescent="0.25">
      <c r="A10456" s="58" t="s">
        <v>3737</v>
      </c>
      <c r="B10456" s="56" t="s">
        <v>1072</v>
      </c>
      <c r="C10456" s="142" t="s">
        <v>459</v>
      </c>
      <c r="D10456" s="452">
        <v>0</v>
      </c>
      <c r="E10456" s="456">
        <v>20.61</v>
      </c>
      <c r="F10456" s="456">
        <v>1575.8979999999999</v>
      </c>
    </row>
    <row r="10457" spans="1:6" ht="17.399999999999999" x14ac:dyDescent="0.25">
      <c r="A10457" s="53" t="s">
        <v>3737</v>
      </c>
      <c r="B10457" s="55" t="s">
        <v>1072</v>
      </c>
      <c r="C10457" s="62" t="s">
        <v>915</v>
      </c>
      <c r="D10457" s="450">
        <v>0</v>
      </c>
      <c r="E10457" s="454">
        <v>7.274</v>
      </c>
      <c r="F10457" s="454">
        <v>1532.576</v>
      </c>
    </row>
    <row r="10458" spans="1:6" ht="17.399999999999999" x14ac:dyDescent="0.25">
      <c r="A10458" s="58" t="s">
        <v>3737</v>
      </c>
      <c r="B10458" s="56" t="s">
        <v>1072</v>
      </c>
      <c r="C10458" s="142" t="s">
        <v>917</v>
      </c>
      <c r="D10458" s="452">
        <v>0</v>
      </c>
      <c r="E10458" s="456">
        <v>6.56</v>
      </c>
      <c r="F10458" s="456">
        <v>1383.6389999999999</v>
      </c>
    </row>
    <row r="10459" spans="1:6" ht="17.399999999999999" x14ac:dyDescent="0.25">
      <c r="A10459" s="53" t="s">
        <v>3737</v>
      </c>
      <c r="B10459" s="55" t="s">
        <v>1072</v>
      </c>
      <c r="C10459" s="62" t="s">
        <v>497</v>
      </c>
      <c r="D10459" s="450">
        <v>0</v>
      </c>
      <c r="E10459" s="454">
        <v>6.8540000000000001</v>
      </c>
      <c r="F10459" s="454">
        <v>1264.818</v>
      </c>
    </row>
    <row r="10460" spans="1:6" ht="17.399999999999999" x14ac:dyDescent="0.25">
      <c r="A10460" s="52" t="s">
        <v>3737</v>
      </c>
      <c r="B10460" s="54" t="s">
        <v>1072</v>
      </c>
      <c r="C10460" s="61" t="s">
        <v>512</v>
      </c>
      <c r="D10460" s="449">
        <v>0</v>
      </c>
      <c r="E10460" s="453">
        <v>3.0720000000000001</v>
      </c>
      <c r="F10460" s="453">
        <v>1063.6510000000001</v>
      </c>
    </row>
    <row r="10461" spans="1:6" ht="17.399999999999999" x14ac:dyDescent="0.25">
      <c r="A10461" s="59" t="s">
        <v>3737</v>
      </c>
      <c r="B10461" s="57" t="s">
        <v>1072</v>
      </c>
      <c r="C10461" s="143" t="s">
        <v>521</v>
      </c>
      <c r="D10461" s="451">
        <v>0</v>
      </c>
      <c r="E10461" s="455">
        <v>4.625</v>
      </c>
      <c r="F10461" s="455">
        <v>1040.6469999999999</v>
      </c>
    </row>
    <row r="10462" spans="1:6" ht="17.399999999999999" x14ac:dyDescent="0.25">
      <c r="A10462" s="52" t="s">
        <v>3737</v>
      </c>
      <c r="B10462" s="54" t="s">
        <v>1072</v>
      </c>
      <c r="C10462" s="61" t="s">
        <v>440</v>
      </c>
      <c r="D10462" s="449">
        <v>0</v>
      </c>
      <c r="E10462" s="453">
        <v>44.27</v>
      </c>
      <c r="F10462" s="453">
        <v>8093.9470000000001</v>
      </c>
    </row>
    <row r="10463" spans="1:6" ht="17.399999999999999" x14ac:dyDescent="0.25">
      <c r="A10463" s="53" t="s">
        <v>424</v>
      </c>
      <c r="B10463" s="55" t="s">
        <v>1133</v>
      </c>
      <c r="C10463" s="62" t="s">
        <v>455</v>
      </c>
      <c r="D10463" s="450">
        <v>0</v>
      </c>
      <c r="E10463" s="454">
        <v>1670.7739999999999</v>
      </c>
      <c r="F10463" s="454">
        <v>132181.49100000001</v>
      </c>
    </row>
    <row r="10464" spans="1:6" ht="17.399999999999999" x14ac:dyDescent="0.25">
      <c r="A10464" s="58" t="s">
        <v>424</v>
      </c>
      <c r="B10464" s="56" t="s">
        <v>1133</v>
      </c>
      <c r="C10464" s="142" t="s">
        <v>476</v>
      </c>
      <c r="D10464" s="452">
        <v>0</v>
      </c>
      <c r="E10464" s="456">
        <v>353.18799999999999</v>
      </c>
      <c r="F10464" s="456">
        <v>30257.605</v>
      </c>
    </row>
    <row r="10465" spans="1:6" ht="17.399999999999999" x14ac:dyDescent="0.25">
      <c r="A10465" s="59" t="s">
        <v>424</v>
      </c>
      <c r="B10465" s="57" t="s">
        <v>1133</v>
      </c>
      <c r="C10465" s="143" t="s">
        <v>496</v>
      </c>
      <c r="D10465" s="451">
        <v>0</v>
      </c>
      <c r="E10465" s="455">
        <v>24.838999999999999</v>
      </c>
      <c r="F10465" s="455">
        <v>5602.1790000000001</v>
      </c>
    </row>
    <row r="10466" spans="1:6" ht="17.399999999999999" x14ac:dyDescent="0.25">
      <c r="A10466" s="58" t="s">
        <v>424</v>
      </c>
      <c r="B10466" s="56" t="s">
        <v>1133</v>
      </c>
      <c r="C10466" s="142" t="s">
        <v>867</v>
      </c>
      <c r="D10466" s="452">
        <v>0</v>
      </c>
      <c r="E10466" s="456">
        <v>45.662999999999997</v>
      </c>
      <c r="F10466" s="456">
        <v>4795.0320000000002</v>
      </c>
    </row>
    <row r="10467" spans="1:6" ht="17.399999999999999" x14ac:dyDescent="0.25">
      <c r="A10467" s="53" t="s">
        <v>424</v>
      </c>
      <c r="B10467" s="55" t="s">
        <v>1133</v>
      </c>
      <c r="C10467" s="62" t="s">
        <v>454</v>
      </c>
      <c r="D10467" s="450">
        <v>0</v>
      </c>
      <c r="E10467" s="454">
        <v>22.335999999999999</v>
      </c>
      <c r="F10467" s="454">
        <v>3290.4189999999999</v>
      </c>
    </row>
    <row r="10468" spans="1:6" ht="17.399999999999999" x14ac:dyDescent="0.25">
      <c r="A10468" s="58" t="s">
        <v>424</v>
      </c>
      <c r="B10468" s="56" t="s">
        <v>1133</v>
      </c>
      <c r="C10468" s="142" t="s">
        <v>460</v>
      </c>
      <c r="D10468" s="452">
        <v>0</v>
      </c>
      <c r="E10468" s="456">
        <v>31.611999999999998</v>
      </c>
      <c r="F10468" s="456">
        <v>3127.6</v>
      </c>
    </row>
    <row r="10469" spans="1:6" ht="17.399999999999999" x14ac:dyDescent="0.25">
      <c r="A10469" s="59" t="s">
        <v>424</v>
      </c>
      <c r="B10469" s="57" t="s">
        <v>1133</v>
      </c>
      <c r="C10469" s="143" t="s">
        <v>488</v>
      </c>
      <c r="D10469" s="451">
        <v>0</v>
      </c>
      <c r="E10469" s="455">
        <v>10.865</v>
      </c>
      <c r="F10469" s="455">
        <v>2870.761</v>
      </c>
    </row>
    <row r="10470" spans="1:6" ht="17.399999999999999" x14ac:dyDescent="0.25">
      <c r="A10470" s="52" t="s">
        <v>424</v>
      </c>
      <c r="B10470" s="54" t="s">
        <v>1133</v>
      </c>
      <c r="C10470" s="61" t="s">
        <v>865</v>
      </c>
      <c r="D10470" s="449">
        <v>0</v>
      </c>
      <c r="E10470" s="453">
        <v>23.838000000000001</v>
      </c>
      <c r="F10470" s="453">
        <v>2850.5540000000001</v>
      </c>
    </row>
    <row r="10471" spans="1:6" ht="17.399999999999999" x14ac:dyDescent="0.25">
      <c r="A10471" s="53" t="s">
        <v>424</v>
      </c>
      <c r="B10471" s="55" t="s">
        <v>1133</v>
      </c>
      <c r="C10471" s="62" t="s">
        <v>478</v>
      </c>
      <c r="D10471" s="450">
        <v>0</v>
      </c>
      <c r="E10471" s="454">
        <v>26.821999999999999</v>
      </c>
      <c r="F10471" s="454">
        <v>2609.9929999999999</v>
      </c>
    </row>
    <row r="10472" spans="1:6" ht="17.399999999999999" x14ac:dyDescent="0.25">
      <c r="A10472" s="52" t="s">
        <v>424</v>
      </c>
      <c r="B10472" s="54" t="s">
        <v>1133</v>
      </c>
      <c r="C10472" s="61" t="s">
        <v>515</v>
      </c>
      <c r="D10472" s="449">
        <v>0</v>
      </c>
      <c r="E10472" s="453">
        <v>16.553999999999998</v>
      </c>
      <c r="F10472" s="453">
        <v>2406.0309999999999</v>
      </c>
    </row>
    <row r="10473" spans="1:6" ht="17.399999999999999" x14ac:dyDescent="0.25">
      <c r="A10473" s="59" t="s">
        <v>424</v>
      </c>
      <c r="B10473" s="57" t="s">
        <v>1133</v>
      </c>
      <c r="C10473" s="143" t="s">
        <v>447</v>
      </c>
      <c r="D10473" s="451">
        <v>0</v>
      </c>
      <c r="E10473" s="455">
        <v>4.2949999999999999</v>
      </c>
      <c r="F10473" s="455">
        <v>2049.3870000000002</v>
      </c>
    </row>
    <row r="10474" spans="1:6" ht="17.399999999999999" x14ac:dyDescent="0.25">
      <c r="A10474" s="58" t="s">
        <v>424</v>
      </c>
      <c r="B10474" s="56" t="s">
        <v>1133</v>
      </c>
      <c r="C10474" s="142" t="s">
        <v>463</v>
      </c>
      <c r="D10474" s="452">
        <v>0</v>
      </c>
      <c r="E10474" s="456">
        <v>34.070999999999998</v>
      </c>
      <c r="F10474" s="456">
        <v>1996.056</v>
      </c>
    </row>
    <row r="10475" spans="1:6" ht="17.399999999999999" x14ac:dyDescent="0.25">
      <c r="A10475" s="59" t="s">
        <v>424</v>
      </c>
      <c r="B10475" s="57" t="s">
        <v>1133</v>
      </c>
      <c r="C10475" s="143" t="s">
        <v>915</v>
      </c>
      <c r="D10475" s="451">
        <v>0</v>
      </c>
      <c r="E10475" s="455">
        <v>11.884</v>
      </c>
      <c r="F10475" s="455">
        <v>1961.287</v>
      </c>
    </row>
    <row r="10476" spans="1:6" ht="17.399999999999999" x14ac:dyDescent="0.25">
      <c r="A10476" s="58" t="s">
        <v>424</v>
      </c>
      <c r="B10476" s="56" t="s">
        <v>1133</v>
      </c>
      <c r="C10476" s="142" t="s">
        <v>910</v>
      </c>
      <c r="D10476" s="452">
        <v>0</v>
      </c>
      <c r="E10476" s="456">
        <v>8.5429999999999993</v>
      </c>
      <c r="F10476" s="456">
        <v>1650.788</v>
      </c>
    </row>
    <row r="10477" spans="1:6" ht="17.399999999999999" x14ac:dyDescent="0.25">
      <c r="A10477" s="53" t="s">
        <v>424</v>
      </c>
      <c r="B10477" s="55" t="s">
        <v>1133</v>
      </c>
      <c r="C10477" s="62" t="s">
        <v>470</v>
      </c>
      <c r="D10477" s="450">
        <v>0</v>
      </c>
      <c r="E10477" s="454">
        <v>7.5579999999999998</v>
      </c>
      <c r="F10477" s="454">
        <v>1085.8399999999999</v>
      </c>
    </row>
    <row r="10478" spans="1:6" ht="17.399999999999999" x14ac:dyDescent="0.25">
      <c r="A10478" s="52" t="s">
        <v>424</v>
      </c>
      <c r="B10478" s="54" t="s">
        <v>1133</v>
      </c>
      <c r="C10478" s="61" t="s">
        <v>446</v>
      </c>
      <c r="D10478" s="449">
        <v>0</v>
      </c>
      <c r="E10478" s="453">
        <v>4.8010000000000002</v>
      </c>
      <c r="F10478" s="453">
        <v>1058.46</v>
      </c>
    </row>
    <row r="10479" spans="1:6" ht="17.399999999999999" x14ac:dyDescent="0.25">
      <c r="A10479" s="59" t="s">
        <v>424</v>
      </c>
      <c r="B10479" s="57" t="s">
        <v>1133</v>
      </c>
      <c r="C10479" s="143" t="s">
        <v>440</v>
      </c>
      <c r="D10479" s="451">
        <v>0</v>
      </c>
      <c r="E10479" s="455">
        <v>44.823</v>
      </c>
      <c r="F10479" s="455">
        <v>4051.306</v>
      </c>
    </row>
    <row r="10480" spans="1:6" ht="17.399999999999999" x14ac:dyDescent="0.25">
      <c r="A10480" s="58" t="s">
        <v>5236</v>
      </c>
      <c r="B10480" s="56" t="s">
        <v>1073</v>
      </c>
      <c r="C10480" s="142" t="s">
        <v>455</v>
      </c>
      <c r="D10480" s="452">
        <v>0</v>
      </c>
      <c r="E10480" s="456">
        <v>224.584</v>
      </c>
      <c r="F10480" s="456">
        <v>16769.32</v>
      </c>
    </row>
    <row r="10481" spans="1:6" ht="17.399999999999999" x14ac:dyDescent="0.25">
      <c r="A10481" s="59" t="s">
        <v>5236</v>
      </c>
      <c r="B10481" s="57" t="s">
        <v>1073</v>
      </c>
      <c r="C10481" s="143" t="s">
        <v>476</v>
      </c>
      <c r="D10481" s="451">
        <v>0</v>
      </c>
      <c r="E10481" s="455">
        <v>15.147</v>
      </c>
      <c r="F10481" s="455">
        <v>1336.133</v>
      </c>
    </row>
    <row r="10482" spans="1:6" ht="17.399999999999999" x14ac:dyDescent="0.25">
      <c r="A10482" s="52" t="s">
        <v>5236</v>
      </c>
      <c r="B10482" s="54" t="s">
        <v>1073</v>
      </c>
      <c r="C10482" s="61" t="s">
        <v>440</v>
      </c>
      <c r="D10482" s="449">
        <v>0</v>
      </c>
      <c r="E10482" s="453">
        <v>17.405999999999999</v>
      </c>
      <c r="F10482" s="453">
        <v>2066.1210000000001</v>
      </c>
    </row>
    <row r="10483" spans="1:6" ht="17.399999999999999" x14ac:dyDescent="0.25">
      <c r="A10483" s="53" t="s">
        <v>198</v>
      </c>
      <c r="B10483" s="55" t="s">
        <v>1074</v>
      </c>
      <c r="C10483" s="62" t="s">
        <v>463</v>
      </c>
      <c r="D10483" s="450">
        <v>0</v>
      </c>
      <c r="E10483" s="454">
        <v>4025.8330000000001</v>
      </c>
      <c r="F10483" s="454">
        <v>212099.94399999999</v>
      </c>
    </row>
    <row r="10484" spans="1:6" ht="17.399999999999999" x14ac:dyDescent="0.25">
      <c r="A10484" s="52" t="s">
        <v>198</v>
      </c>
      <c r="B10484" s="54" t="s">
        <v>1074</v>
      </c>
      <c r="C10484" s="61" t="s">
        <v>455</v>
      </c>
      <c r="D10484" s="449">
        <v>0</v>
      </c>
      <c r="E10484" s="453">
        <v>1262.116</v>
      </c>
      <c r="F10484" s="453">
        <v>102499.692</v>
      </c>
    </row>
    <row r="10485" spans="1:6" ht="17.399999999999999" x14ac:dyDescent="0.25">
      <c r="A10485" s="59" t="s">
        <v>198</v>
      </c>
      <c r="B10485" s="57" t="s">
        <v>1074</v>
      </c>
      <c r="C10485" s="143" t="s">
        <v>476</v>
      </c>
      <c r="D10485" s="451">
        <v>0</v>
      </c>
      <c r="E10485" s="455">
        <v>556.13699999999994</v>
      </c>
      <c r="F10485" s="455">
        <v>41967.737000000001</v>
      </c>
    </row>
    <row r="10486" spans="1:6" ht="17.399999999999999" x14ac:dyDescent="0.25">
      <c r="A10486" s="58" t="s">
        <v>198</v>
      </c>
      <c r="B10486" s="56" t="s">
        <v>1074</v>
      </c>
      <c r="C10486" s="142" t="s">
        <v>471</v>
      </c>
      <c r="D10486" s="452">
        <v>0</v>
      </c>
      <c r="E10486" s="456">
        <v>333.86099999999999</v>
      </c>
      <c r="F10486" s="456">
        <v>24822.478999999999</v>
      </c>
    </row>
    <row r="10487" spans="1:6" ht="17.399999999999999" x14ac:dyDescent="0.25">
      <c r="A10487" s="59" t="s">
        <v>198</v>
      </c>
      <c r="B10487" s="57" t="s">
        <v>1074</v>
      </c>
      <c r="C10487" s="143" t="s">
        <v>474</v>
      </c>
      <c r="D10487" s="451">
        <v>0</v>
      </c>
      <c r="E10487" s="455">
        <v>64.89</v>
      </c>
      <c r="F10487" s="455">
        <v>6732.3639999999996</v>
      </c>
    </row>
    <row r="10488" spans="1:6" ht="17.399999999999999" x14ac:dyDescent="0.25">
      <c r="A10488" s="52" t="s">
        <v>198</v>
      </c>
      <c r="B10488" s="54" t="s">
        <v>1074</v>
      </c>
      <c r="C10488" s="61" t="s">
        <v>482</v>
      </c>
      <c r="D10488" s="449">
        <v>0</v>
      </c>
      <c r="E10488" s="453">
        <v>66.733000000000004</v>
      </c>
      <c r="F10488" s="453">
        <v>6311.5519999999997</v>
      </c>
    </row>
    <row r="10489" spans="1:6" ht="17.399999999999999" x14ac:dyDescent="0.25">
      <c r="A10489" s="59" t="s">
        <v>198</v>
      </c>
      <c r="B10489" s="57" t="s">
        <v>1074</v>
      </c>
      <c r="C10489" s="143" t="s">
        <v>867</v>
      </c>
      <c r="D10489" s="451">
        <v>0</v>
      </c>
      <c r="E10489" s="455">
        <v>35.83</v>
      </c>
      <c r="F10489" s="455">
        <v>6015.4040000000005</v>
      </c>
    </row>
    <row r="10490" spans="1:6" ht="17.399999999999999" x14ac:dyDescent="0.25">
      <c r="A10490" s="58" t="s">
        <v>198</v>
      </c>
      <c r="B10490" s="56" t="s">
        <v>1074</v>
      </c>
      <c r="C10490" s="142" t="s">
        <v>447</v>
      </c>
      <c r="D10490" s="452">
        <v>0</v>
      </c>
      <c r="E10490" s="456">
        <v>5.9640000000000004</v>
      </c>
      <c r="F10490" s="456">
        <v>4908.6000000000004</v>
      </c>
    </row>
    <row r="10491" spans="1:6" ht="17.399999999999999" x14ac:dyDescent="0.25">
      <c r="A10491" s="59" t="s">
        <v>198</v>
      </c>
      <c r="B10491" s="57" t="s">
        <v>1074</v>
      </c>
      <c r="C10491" s="143" t="s">
        <v>478</v>
      </c>
      <c r="D10491" s="451">
        <v>0</v>
      </c>
      <c r="E10491" s="455">
        <v>12.928000000000001</v>
      </c>
      <c r="F10491" s="455">
        <v>4389.1989999999996</v>
      </c>
    </row>
    <row r="10492" spans="1:6" ht="17.399999999999999" x14ac:dyDescent="0.25">
      <c r="A10492" s="58" t="s">
        <v>198</v>
      </c>
      <c r="B10492" s="56" t="s">
        <v>1074</v>
      </c>
      <c r="C10492" s="142" t="s">
        <v>460</v>
      </c>
      <c r="D10492" s="452">
        <v>0</v>
      </c>
      <c r="E10492" s="456">
        <v>62.905999999999999</v>
      </c>
      <c r="F10492" s="456">
        <v>3459.3249999999998</v>
      </c>
    </row>
    <row r="10493" spans="1:6" ht="17.399999999999999" x14ac:dyDescent="0.25">
      <c r="A10493" s="53" t="s">
        <v>198</v>
      </c>
      <c r="B10493" s="55" t="s">
        <v>1074</v>
      </c>
      <c r="C10493" s="62" t="s">
        <v>910</v>
      </c>
      <c r="D10493" s="450">
        <v>0</v>
      </c>
      <c r="E10493" s="454">
        <v>10.49</v>
      </c>
      <c r="F10493" s="454">
        <v>2746.085</v>
      </c>
    </row>
    <row r="10494" spans="1:6" ht="17.399999999999999" x14ac:dyDescent="0.25">
      <c r="A10494" s="52" t="s">
        <v>198</v>
      </c>
      <c r="B10494" s="54" t="s">
        <v>1074</v>
      </c>
      <c r="C10494" s="61" t="s">
        <v>459</v>
      </c>
      <c r="D10494" s="449">
        <v>0</v>
      </c>
      <c r="E10494" s="453">
        <v>47.036000000000001</v>
      </c>
      <c r="F10494" s="453">
        <v>1592.86</v>
      </c>
    </row>
    <row r="10495" spans="1:6" ht="17.399999999999999" x14ac:dyDescent="0.25">
      <c r="A10495" s="53" t="s">
        <v>198</v>
      </c>
      <c r="B10495" s="55" t="s">
        <v>1074</v>
      </c>
      <c r="C10495" s="62" t="s">
        <v>457</v>
      </c>
      <c r="D10495" s="450">
        <v>0</v>
      </c>
      <c r="E10495" s="454">
        <v>0.86</v>
      </c>
      <c r="F10495" s="454">
        <v>1077.1110000000001</v>
      </c>
    </row>
    <row r="10496" spans="1:6" ht="17.399999999999999" x14ac:dyDescent="0.25">
      <c r="A10496" s="58" t="s">
        <v>198</v>
      </c>
      <c r="B10496" s="56" t="s">
        <v>1074</v>
      </c>
      <c r="C10496" s="142" t="s">
        <v>503</v>
      </c>
      <c r="D10496" s="452">
        <v>0</v>
      </c>
      <c r="E10496" s="456">
        <v>7.8319999999999999</v>
      </c>
      <c r="F10496" s="456">
        <v>1050.5609999999999</v>
      </c>
    </row>
    <row r="10497" spans="1:6" ht="17.399999999999999" x14ac:dyDescent="0.25">
      <c r="A10497" s="53" t="s">
        <v>198</v>
      </c>
      <c r="B10497" s="55" t="s">
        <v>1074</v>
      </c>
      <c r="C10497" s="62" t="s">
        <v>440</v>
      </c>
      <c r="D10497" s="450">
        <v>0</v>
      </c>
      <c r="E10497" s="454">
        <v>47.188000000000002</v>
      </c>
      <c r="F10497" s="454">
        <v>5808.9040000000005</v>
      </c>
    </row>
    <row r="10498" spans="1:6" ht="17.399999999999999" x14ac:dyDescent="0.25">
      <c r="A10498" s="52" t="s">
        <v>5237</v>
      </c>
      <c r="B10498" s="54" t="s">
        <v>2147</v>
      </c>
      <c r="C10498" s="61" t="s">
        <v>455</v>
      </c>
      <c r="D10498" s="449">
        <v>0</v>
      </c>
      <c r="E10498" s="453">
        <v>740.26800000000003</v>
      </c>
      <c r="F10498" s="453">
        <v>36349.035000000003</v>
      </c>
    </row>
    <row r="10499" spans="1:6" ht="17.399999999999999" x14ac:dyDescent="0.25">
      <c r="A10499" s="59" t="s">
        <v>5237</v>
      </c>
      <c r="B10499" s="57" t="s">
        <v>2147</v>
      </c>
      <c r="C10499" s="143" t="s">
        <v>463</v>
      </c>
      <c r="D10499" s="451">
        <v>0</v>
      </c>
      <c r="E10499" s="455">
        <v>454.41399999999999</v>
      </c>
      <c r="F10499" s="455">
        <v>13586.834999999999</v>
      </c>
    </row>
    <row r="10500" spans="1:6" ht="17.399999999999999" x14ac:dyDescent="0.25">
      <c r="A10500" s="52" t="s">
        <v>5237</v>
      </c>
      <c r="B10500" s="54" t="s">
        <v>2147</v>
      </c>
      <c r="C10500" s="61" t="s">
        <v>460</v>
      </c>
      <c r="D10500" s="449">
        <v>0</v>
      </c>
      <c r="E10500" s="453">
        <v>1382.92</v>
      </c>
      <c r="F10500" s="453">
        <v>6473.1809999999996</v>
      </c>
    </row>
    <row r="10501" spans="1:6" ht="17.399999999999999" x14ac:dyDescent="0.25">
      <c r="A10501" s="53" t="s">
        <v>5237</v>
      </c>
      <c r="B10501" s="55" t="s">
        <v>2147</v>
      </c>
      <c r="C10501" s="62" t="s">
        <v>476</v>
      </c>
      <c r="D10501" s="450">
        <v>0</v>
      </c>
      <c r="E10501" s="454">
        <v>67.77</v>
      </c>
      <c r="F10501" s="454">
        <v>2496.556</v>
      </c>
    </row>
    <row r="10502" spans="1:6" ht="17.399999999999999" x14ac:dyDescent="0.25">
      <c r="A10502" s="58" t="s">
        <v>5237</v>
      </c>
      <c r="B10502" s="56" t="s">
        <v>2147</v>
      </c>
      <c r="C10502" s="142" t="s">
        <v>867</v>
      </c>
      <c r="D10502" s="452">
        <v>0</v>
      </c>
      <c r="E10502" s="456">
        <v>4.9909999999999997</v>
      </c>
      <c r="F10502" s="456">
        <v>1486.8320000000001</v>
      </c>
    </row>
    <row r="10503" spans="1:6" ht="17.399999999999999" x14ac:dyDescent="0.25">
      <c r="A10503" s="53" t="s">
        <v>5237</v>
      </c>
      <c r="B10503" s="55" t="s">
        <v>2147</v>
      </c>
      <c r="C10503" s="62" t="s">
        <v>440</v>
      </c>
      <c r="D10503" s="450">
        <v>0</v>
      </c>
      <c r="E10503" s="454">
        <v>29.989000000000001</v>
      </c>
      <c r="F10503" s="454">
        <v>3951.087</v>
      </c>
    </row>
    <row r="10504" spans="1:6" ht="17.399999999999999" x14ac:dyDescent="0.25">
      <c r="A10504" s="58" t="s">
        <v>5238</v>
      </c>
      <c r="B10504" s="56" t="s">
        <v>3612</v>
      </c>
      <c r="C10504" s="142" t="s">
        <v>463</v>
      </c>
      <c r="D10504" s="452">
        <v>0</v>
      </c>
      <c r="E10504" s="456">
        <v>142.11099999999999</v>
      </c>
      <c r="F10504" s="456">
        <v>9011.8670000000002</v>
      </c>
    </row>
    <row r="10505" spans="1:6" ht="17.399999999999999" x14ac:dyDescent="0.25">
      <c r="A10505" s="59" t="s">
        <v>5238</v>
      </c>
      <c r="B10505" s="57" t="s">
        <v>3612</v>
      </c>
      <c r="C10505" s="143" t="s">
        <v>455</v>
      </c>
      <c r="D10505" s="451">
        <v>0</v>
      </c>
      <c r="E10505" s="455">
        <v>135.876</v>
      </c>
      <c r="F10505" s="455">
        <v>8317.009</v>
      </c>
    </row>
    <row r="10506" spans="1:6" ht="17.399999999999999" x14ac:dyDescent="0.25">
      <c r="A10506" s="58" t="s">
        <v>5238</v>
      </c>
      <c r="B10506" s="56" t="s">
        <v>3612</v>
      </c>
      <c r="C10506" s="142" t="s">
        <v>476</v>
      </c>
      <c r="D10506" s="452">
        <v>0</v>
      </c>
      <c r="E10506" s="456">
        <v>25.484000000000002</v>
      </c>
      <c r="F10506" s="456">
        <v>1878.7539999999999</v>
      </c>
    </row>
    <row r="10507" spans="1:6" ht="17.399999999999999" x14ac:dyDescent="0.25">
      <c r="A10507" s="59" t="s">
        <v>5238</v>
      </c>
      <c r="B10507" s="57" t="s">
        <v>3612</v>
      </c>
      <c r="C10507" s="143" t="s">
        <v>440</v>
      </c>
      <c r="D10507" s="451">
        <v>0</v>
      </c>
      <c r="E10507" s="455">
        <v>23.01</v>
      </c>
      <c r="F10507" s="455">
        <v>2811.241</v>
      </c>
    </row>
    <row r="10508" spans="1:6" ht="17.399999999999999" x14ac:dyDescent="0.25">
      <c r="A10508" s="58" t="s">
        <v>6688</v>
      </c>
      <c r="B10508" s="56" t="s">
        <v>3613</v>
      </c>
      <c r="C10508" s="142" t="s">
        <v>455</v>
      </c>
      <c r="D10508" s="452">
        <v>0</v>
      </c>
      <c r="E10508" s="456">
        <v>1499.9659999999999</v>
      </c>
      <c r="F10508" s="456">
        <v>42365.79</v>
      </c>
    </row>
    <row r="10509" spans="1:6" ht="17.399999999999999" x14ac:dyDescent="0.25">
      <c r="A10509" s="59" t="s">
        <v>6688</v>
      </c>
      <c r="B10509" s="57" t="s">
        <v>3613</v>
      </c>
      <c r="C10509" s="143" t="s">
        <v>463</v>
      </c>
      <c r="D10509" s="451">
        <v>0</v>
      </c>
      <c r="E10509" s="455">
        <v>29.706</v>
      </c>
      <c r="F10509" s="455">
        <v>2047.2159999999999</v>
      </c>
    </row>
    <row r="10510" spans="1:6" ht="17.399999999999999" x14ac:dyDescent="0.25">
      <c r="A10510" s="52" t="s">
        <v>6688</v>
      </c>
      <c r="B10510" s="54" t="s">
        <v>3613</v>
      </c>
      <c r="C10510" s="61" t="s">
        <v>440</v>
      </c>
      <c r="D10510" s="449">
        <v>0</v>
      </c>
      <c r="E10510" s="453">
        <v>21.143999999999998</v>
      </c>
      <c r="F10510" s="453">
        <v>2463.0720000000001</v>
      </c>
    </row>
    <row r="10511" spans="1:6" ht="17.399999999999999" x14ac:dyDescent="0.25">
      <c r="A10511" s="59" t="s">
        <v>5239</v>
      </c>
      <c r="B10511" s="57" t="s">
        <v>3614</v>
      </c>
      <c r="C10511" s="143" t="s">
        <v>455</v>
      </c>
      <c r="D10511" s="451">
        <v>0</v>
      </c>
      <c r="E10511" s="455">
        <v>106.38800000000001</v>
      </c>
      <c r="F10511" s="455">
        <v>10731.099</v>
      </c>
    </row>
    <row r="10512" spans="1:6" ht="17.399999999999999" x14ac:dyDescent="0.25">
      <c r="A10512" s="58" t="s">
        <v>5239</v>
      </c>
      <c r="B10512" s="56" t="s">
        <v>3614</v>
      </c>
      <c r="C10512" s="142" t="s">
        <v>442</v>
      </c>
      <c r="D10512" s="452">
        <v>0</v>
      </c>
      <c r="E10512" s="456">
        <v>4.7350000000000003</v>
      </c>
      <c r="F10512" s="456">
        <v>1266.6320000000001</v>
      </c>
    </row>
    <row r="10513" spans="1:6" ht="17.399999999999999" x14ac:dyDescent="0.25">
      <c r="A10513" s="53" t="s">
        <v>5239</v>
      </c>
      <c r="B10513" s="55" t="s">
        <v>3614</v>
      </c>
      <c r="C10513" s="62" t="s">
        <v>478</v>
      </c>
      <c r="D10513" s="450">
        <v>0</v>
      </c>
      <c r="E10513" s="454">
        <v>8.6140000000000008</v>
      </c>
      <c r="F10513" s="454">
        <v>1197.27</v>
      </c>
    </row>
    <row r="10514" spans="1:6" ht="17.399999999999999" x14ac:dyDescent="0.25">
      <c r="A10514" s="58" t="s">
        <v>5239</v>
      </c>
      <c r="B10514" s="56" t="s">
        <v>3614</v>
      </c>
      <c r="C10514" s="142" t="s">
        <v>476</v>
      </c>
      <c r="D10514" s="452">
        <v>0</v>
      </c>
      <c r="E10514" s="456">
        <v>6.6680000000000001</v>
      </c>
      <c r="F10514" s="456">
        <v>1047.817</v>
      </c>
    </row>
    <row r="10515" spans="1:6" ht="17.399999999999999" x14ac:dyDescent="0.25">
      <c r="A10515" s="59" t="s">
        <v>5239</v>
      </c>
      <c r="B10515" s="57" t="s">
        <v>3614</v>
      </c>
      <c r="C10515" s="143" t="s">
        <v>440</v>
      </c>
      <c r="D10515" s="451">
        <v>0</v>
      </c>
      <c r="E10515" s="455">
        <v>48.57</v>
      </c>
      <c r="F10515" s="455">
        <v>3765.6030000000001</v>
      </c>
    </row>
    <row r="10516" spans="1:6" ht="17.399999999999999" x14ac:dyDescent="0.25">
      <c r="A10516" s="52" t="s">
        <v>3767</v>
      </c>
      <c r="B10516" s="54" t="s">
        <v>2148</v>
      </c>
      <c r="C10516" s="61" t="s">
        <v>870</v>
      </c>
      <c r="D10516" s="449">
        <v>0</v>
      </c>
      <c r="E10516" s="453">
        <v>1186.943</v>
      </c>
      <c r="F10516" s="453">
        <v>142786.769</v>
      </c>
    </row>
    <row r="10517" spans="1:6" ht="17.399999999999999" x14ac:dyDescent="0.25">
      <c r="A10517" s="59" t="s">
        <v>3767</v>
      </c>
      <c r="B10517" s="57" t="s">
        <v>2148</v>
      </c>
      <c r="C10517" s="143" t="s">
        <v>455</v>
      </c>
      <c r="D10517" s="451">
        <v>0</v>
      </c>
      <c r="E10517" s="455">
        <v>231.68299999999999</v>
      </c>
      <c r="F10517" s="455">
        <v>25764.991999999998</v>
      </c>
    </row>
    <row r="10518" spans="1:6" ht="17.399999999999999" x14ac:dyDescent="0.25">
      <c r="A10518" s="52" t="s">
        <v>3767</v>
      </c>
      <c r="B10518" s="54" t="s">
        <v>2148</v>
      </c>
      <c r="C10518" s="61" t="s">
        <v>867</v>
      </c>
      <c r="D10518" s="449">
        <v>0</v>
      </c>
      <c r="E10518" s="453">
        <v>139.69900000000001</v>
      </c>
      <c r="F10518" s="453">
        <v>17626.741000000002</v>
      </c>
    </row>
    <row r="10519" spans="1:6" ht="17.399999999999999" x14ac:dyDescent="0.25">
      <c r="A10519" s="59" t="s">
        <v>3767</v>
      </c>
      <c r="B10519" s="57" t="s">
        <v>2148</v>
      </c>
      <c r="C10519" s="143" t="s">
        <v>463</v>
      </c>
      <c r="D10519" s="451">
        <v>0</v>
      </c>
      <c r="E10519" s="455">
        <v>341.12700000000001</v>
      </c>
      <c r="F10519" s="455">
        <v>16863.444</v>
      </c>
    </row>
    <row r="10520" spans="1:6" ht="17.399999999999999" x14ac:dyDescent="0.25">
      <c r="A10520" s="58" t="s">
        <v>3767</v>
      </c>
      <c r="B10520" s="56" t="s">
        <v>2148</v>
      </c>
      <c r="C10520" s="142" t="s">
        <v>476</v>
      </c>
      <c r="D10520" s="452">
        <v>0</v>
      </c>
      <c r="E10520" s="456">
        <v>171.56299999999999</v>
      </c>
      <c r="F10520" s="456">
        <v>14217.031999999999</v>
      </c>
    </row>
    <row r="10521" spans="1:6" ht="17.399999999999999" x14ac:dyDescent="0.25">
      <c r="A10521" s="53" t="s">
        <v>3767</v>
      </c>
      <c r="B10521" s="55" t="s">
        <v>2148</v>
      </c>
      <c r="C10521" s="62" t="s">
        <v>478</v>
      </c>
      <c r="D10521" s="450">
        <v>0</v>
      </c>
      <c r="E10521" s="454">
        <v>51.984999999999999</v>
      </c>
      <c r="F10521" s="454">
        <v>11513.14</v>
      </c>
    </row>
    <row r="10522" spans="1:6" ht="17.399999999999999" x14ac:dyDescent="0.25">
      <c r="A10522" s="52" t="s">
        <v>3767</v>
      </c>
      <c r="B10522" s="54" t="s">
        <v>2148</v>
      </c>
      <c r="C10522" s="61" t="s">
        <v>515</v>
      </c>
      <c r="D10522" s="449">
        <v>0</v>
      </c>
      <c r="E10522" s="453">
        <v>48.405999999999999</v>
      </c>
      <c r="F10522" s="453">
        <v>7728.9250000000002</v>
      </c>
    </row>
    <row r="10523" spans="1:6" ht="17.399999999999999" x14ac:dyDescent="0.25">
      <c r="A10523" s="53" t="s">
        <v>3767</v>
      </c>
      <c r="B10523" s="55" t="s">
        <v>2148</v>
      </c>
      <c r="C10523" s="62" t="s">
        <v>474</v>
      </c>
      <c r="D10523" s="450">
        <v>0</v>
      </c>
      <c r="E10523" s="454">
        <v>26.748999999999999</v>
      </c>
      <c r="F10523" s="454">
        <v>5215.0590000000002</v>
      </c>
    </row>
    <row r="10524" spans="1:6" ht="17.399999999999999" x14ac:dyDescent="0.25">
      <c r="A10524" s="58" t="s">
        <v>3767</v>
      </c>
      <c r="B10524" s="56" t="s">
        <v>2148</v>
      </c>
      <c r="C10524" s="142" t="s">
        <v>460</v>
      </c>
      <c r="D10524" s="452">
        <v>0</v>
      </c>
      <c r="E10524" s="456">
        <v>23.762</v>
      </c>
      <c r="F10524" s="456">
        <v>4908.71</v>
      </c>
    </row>
    <row r="10525" spans="1:6" ht="17.399999999999999" x14ac:dyDescent="0.25">
      <c r="A10525" s="59" t="s">
        <v>3767</v>
      </c>
      <c r="B10525" s="57" t="s">
        <v>2148</v>
      </c>
      <c r="C10525" s="143" t="s">
        <v>482</v>
      </c>
      <c r="D10525" s="451">
        <v>0</v>
      </c>
      <c r="E10525" s="455">
        <v>36.875</v>
      </c>
      <c r="F10525" s="455">
        <v>4788.0010000000002</v>
      </c>
    </row>
    <row r="10526" spans="1:6" ht="17.399999999999999" x14ac:dyDescent="0.25">
      <c r="A10526" s="58" t="s">
        <v>3767</v>
      </c>
      <c r="B10526" s="56" t="s">
        <v>2148</v>
      </c>
      <c r="C10526" s="142" t="s">
        <v>447</v>
      </c>
      <c r="D10526" s="452">
        <v>0</v>
      </c>
      <c r="E10526" s="456">
        <v>4.05</v>
      </c>
      <c r="F10526" s="456">
        <v>4691.518</v>
      </c>
    </row>
    <row r="10527" spans="1:6" ht="17.399999999999999" x14ac:dyDescent="0.25">
      <c r="A10527" s="59" t="s">
        <v>3767</v>
      </c>
      <c r="B10527" s="57" t="s">
        <v>2148</v>
      </c>
      <c r="C10527" s="143" t="s">
        <v>471</v>
      </c>
      <c r="D10527" s="451">
        <v>0</v>
      </c>
      <c r="E10527" s="455">
        <v>21.873000000000001</v>
      </c>
      <c r="F10527" s="455">
        <v>4290.0119999999997</v>
      </c>
    </row>
    <row r="10528" spans="1:6" ht="17.399999999999999" x14ac:dyDescent="0.25">
      <c r="A10528" s="52" t="s">
        <v>3767</v>
      </c>
      <c r="B10528" s="54" t="s">
        <v>2148</v>
      </c>
      <c r="C10528" s="61" t="s">
        <v>454</v>
      </c>
      <c r="D10528" s="449">
        <v>0</v>
      </c>
      <c r="E10528" s="453">
        <v>8.6180000000000003</v>
      </c>
      <c r="F10528" s="453">
        <v>2814.6990000000001</v>
      </c>
    </row>
    <row r="10529" spans="1:6" ht="17.399999999999999" x14ac:dyDescent="0.25">
      <c r="A10529" s="59" t="s">
        <v>3767</v>
      </c>
      <c r="B10529" s="57" t="s">
        <v>2148</v>
      </c>
      <c r="C10529" s="143" t="s">
        <v>910</v>
      </c>
      <c r="D10529" s="451">
        <v>0</v>
      </c>
      <c r="E10529" s="455">
        <v>17.216000000000001</v>
      </c>
      <c r="F10529" s="455">
        <v>2209.3809999999999</v>
      </c>
    </row>
    <row r="10530" spans="1:6" ht="17.399999999999999" x14ac:dyDescent="0.25">
      <c r="A10530" s="58" t="s">
        <v>3767</v>
      </c>
      <c r="B10530" s="56" t="s">
        <v>2148</v>
      </c>
      <c r="C10530" s="142" t="s">
        <v>915</v>
      </c>
      <c r="D10530" s="452">
        <v>0</v>
      </c>
      <c r="E10530" s="456">
        <v>6.4930000000000003</v>
      </c>
      <c r="F10530" s="456">
        <v>2149.1790000000001</v>
      </c>
    </row>
    <row r="10531" spans="1:6" ht="17.399999999999999" x14ac:dyDescent="0.25">
      <c r="A10531" s="53" t="s">
        <v>3767</v>
      </c>
      <c r="B10531" s="55" t="s">
        <v>2148</v>
      </c>
      <c r="C10531" s="62" t="s">
        <v>479</v>
      </c>
      <c r="D10531" s="450">
        <v>0</v>
      </c>
      <c r="E10531" s="454">
        <v>44.540999999999997</v>
      </c>
      <c r="F10531" s="454">
        <v>1728.9390000000001</v>
      </c>
    </row>
    <row r="10532" spans="1:6" ht="17.399999999999999" x14ac:dyDescent="0.25">
      <c r="A10532" s="58" t="s">
        <v>3767</v>
      </c>
      <c r="B10532" s="56" t="s">
        <v>2148</v>
      </c>
      <c r="C10532" s="142" t="s">
        <v>470</v>
      </c>
      <c r="D10532" s="452">
        <v>0</v>
      </c>
      <c r="E10532" s="456">
        <v>9.0939999999999994</v>
      </c>
      <c r="F10532" s="456">
        <v>1698.384</v>
      </c>
    </row>
    <row r="10533" spans="1:6" ht="17.399999999999999" x14ac:dyDescent="0.25">
      <c r="A10533" s="53" t="s">
        <v>3767</v>
      </c>
      <c r="B10533" s="55" t="s">
        <v>2148</v>
      </c>
      <c r="C10533" s="62" t="s">
        <v>442</v>
      </c>
      <c r="D10533" s="450">
        <v>0</v>
      </c>
      <c r="E10533" s="454">
        <v>1.9159999999999999</v>
      </c>
      <c r="F10533" s="454">
        <v>1478.52</v>
      </c>
    </row>
    <row r="10534" spans="1:6" ht="17.399999999999999" x14ac:dyDescent="0.25">
      <c r="A10534" s="58" t="s">
        <v>3767</v>
      </c>
      <c r="B10534" s="56" t="s">
        <v>2148</v>
      </c>
      <c r="C10534" s="142" t="s">
        <v>512</v>
      </c>
      <c r="D10534" s="452">
        <v>0</v>
      </c>
      <c r="E10534" s="456">
        <v>6.4279999999999999</v>
      </c>
      <c r="F10534" s="456">
        <v>1159.548</v>
      </c>
    </row>
    <row r="10535" spans="1:6" ht="17.399999999999999" x14ac:dyDescent="0.25">
      <c r="A10535" s="59" t="s">
        <v>3767</v>
      </c>
      <c r="B10535" s="57" t="s">
        <v>2148</v>
      </c>
      <c r="C10535" s="143" t="s">
        <v>440</v>
      </c>
      <c r="D10535" s="451">
        <v>0</v>
      </c>
      <c r="E10535" s="455">
        <v>48.238999999999997</v>
      </c>
      <c r="F10535" s="455">
        <v>5478.415</v>
      </c>
    </row>
    <row r="10536" spans="1:6" ht="17.399999999999999" x14ac:dyDescent="0.25">
      <c r="A10536" s="52" t="s">
        <v>5240</v>
      </c>
      <c r="B10536" s="54" t="s">
        <v>2149</v>
      </c>
      <c r="C10536" s="61" t="s">
        <v>455</v>
      </c>
      <c r="D10536" s="449">
        <v>0</v>
      </c>
      <c r="E10536" s="453">
        <v>404.59899999999999</v>
      </c>
      <c r="F10536" s="453">
        <v>17997.849999999999</v>
      </c>
    </row>
    <row r="10537" spans="1:6" ht="17.399999999999999" x14ac:dyDescent="0.25">
      <c r="A10537" s="59" t="s">
        <v>5240</v>
      </c>
      <c r="B10537" s="57" t="s">
        <v>2149</v>
      </c>
      <c r="C10537" s="143" t="s">
        <v>476</v>
      </c>
      <c r="D10537" s="451">
        <v>0</v>
      </c>
      <c r="E10537" s="455">
        <v>84.968999999999994</v>
      </c>
      <c r="F10537" s="455">
        <v>6648.4440000000004</v>
      </c>
    </row>
    <row r="10538" spans="1:6" ht="17.399999999999999" x14ac:dyDescent="0.25">
      <c r="A10538" s="58" t="s">
        <v>5240</v>
      </c>
      <c r="B10538" s="56" t="s">
        <v>2149</v>
      </c>
      <c r="C10538" s="142" t="s">
        <v>867</v>
      </c>
      <c r="D10538" s="452">
        <v>0</v>
      </c>
      <c r="E10538" s="456">
        <v>28.292999999999999</v>
      </c>
      <c r="F10538" s="456">
        <v>3125.183</v>
      </c>
    </row>
    <row r="10539" spans="1:6" ht="17.399999999999999" x14ac:dyDescent="0.25">
      <c r="A10539" s="59" t="s">
        <v>5240</v>
      </c>
      <c r="B10539" s="57" t="s">
        <v>2149</v>
      </c>
      <c r="C10539" s="143" t="s">
        <v>478</v>
      </c>
      <c r="D10539" s="451">
        <v>0</v>
      </c>
      <c r="E10539" s="455">
        <v>12.019</v>
      </c>
      <c r="F10539" s="455">
        <v>3017.3820000000001</v>
      </c>
    </row>
    <row r="10540" spans="1:6" ht="17.399999999999999" x14ac:dyDescent="0.25">
      <c r="A10540" s="58" t="s">
        <v>5240</v>
      </c>
      <c r="B10540" s="56" t="s">
        <v>2149</v>
      </c>
      <c r="C10540" s="142" t="s">
        <v>910</v>
      </c>
      <c r="D10540" s="452">
        <v>0</v>
      </c>
      <c r="E10540" s="456">
        <v>5.3789999999999996</v>
      </c>
      <c r="F10540" s="456">
        <v>2280.8090000000002</v>
      </c>
    </row>
    <row r="10541" spans="1:6" ht="17.399999999999999" x14ac:dyDescent="0.25">
      <c r="A10541" s="59" t="s">
        <v>5240</v>
      </c>
      <c r="B10541" s="57" t="s">
        <v>2149</v>
      </c>
      <c r="C10541" s="143" t="s">
        <v>496</v>
      </c>
      <c r="D10541" s="451">
        <v>0</v>
      </c>
      <c r="E10541" s="455">
        <v>11.837</v>
      </c>
      <c r="F10541" s="455">
        <v>1968.9590000000001</v>
      </c>
    </row>
    <row r="10542" spans="1:6" ht="17.399999999999999" x14ac:dyDescent="0.25">
      <c r="A10542" s="58" t="s">
        <v>5240</v>
      </c>
      <c r="B10542" s="56" t="s">
        <v>2149</v>
      </c>
      <c r="C10542" s="142" t="s">
        <v>463</v>
      </c>
      <c r="D10542" s="452">
        <v>0</v>
      </c>
      <c r="E10542" s="456">
        <v>21.113</v>
      </c>
      <c r="F10542" s="456">
        <v>1190.0840000000001</v>
      </c>
    </row>
    <row r="10543" spans="1:6" ht="17.399999999999999" x14ac:dyDescent="0.25">
      <c r="A10543" s="53" t="s">
        <v>5240</v>
      </c>
      <c r="B10543" s="55" t="s">
        <v>2149</v>
      </c>
      <c r="C10543" s="62" t="s">
        <v>865</v>
      </c>
      <c r="D10543" s="450">
        <v>0</v>
      </c>
      <c r="E10543" s="454">
        <v>12.416</v>
      </c>
      <c r="F10543" s="454">
        <v>1168.915</v>
      </c>
    </row>
    <row r="10544" spans="1:6" ht="17.399999999999999" x14ac:dyDescent="0.25">
      <c r="A10544" s="52" t="s">
        <v>5240</v>
      </c>
      <c r="B10544" s="54" t="s">
        <v>2149</v>
      </c>
      <c r="C10544" s="61" t="s">
        <v>471</v>
      </c>
      <c r="D10544" s="449">
        <v>0</v>
      </c>
      <c r="E10544" s="453">
        <v>15.222</v>
      </c>
      <c r="F10544" s="453">
        <v>1129.5920000000001</v>
      </c>
    </row>
    <row r="10545" spans="1:6" ht="17.399999999999999" x14ac:dyDescent="0.25">
      <c r="A10545" s="53" t="s">
        <v>5240</v>
      </c>
      <c r="B10545" s="55" t="s">
        <v>2149</v>
      </c>
      <c r="C10545" s="62" t="s">
        <v>440</v>
      </c>
      <c r="D10545" s="450">
        <v>0</v>
      </c>
      <c r="E10545" s="454">
        <v>48.444000000000003</v>
      </c>
      <c r="F10545" s="454">
        <v>5872.1949999999997</v>
      </c>
    </row>
    <row r="10546" spans="1:6" ht="17.399999999999999" x14ac:dyDescent="0.25">
      <c r="A10546" s="52" t="s">
        <v>199</v>
      </c>
      <c r="B10546" s="54" t="s">
        <v>1075</v>
      </c>
      <c r="C10546" s="61" t="s">
        <v>455</v>
      </c>
      <c r="D10546" s="449">
        <v>0</v>
      </c>
      <c r="E10546" s="453">
        <v>2212.4670000000001</v>
      </c>
      <c r="F10546" s="453">
        <v>119639.841</v>
      </c>
    </row>
    <row r="10547" spans="1:6" ht="17.399999999999999" x14ac:dyDescent="0.25">
      <c r="A10547" s="53" t="s">
        <v>199</v>
      </c>
      <c r="B10547" s="55" t="s">
        <v>1075</v>
      </c>
      <c r="C10547" s="62" t="s">
        <v>476</v>
      </c>
      <c r="D10547" s="450">
        <v>0</v>
      </c>
      <c r="E10547" s="454">
        <v>1243.212</v>
      </c>
      <c r="F10547" s="454">
        <v>68062.471000000005</v>
      </c>
    </row>
    <row r="10548" spans="1:6" ht="17.399999999999999" x14ac:dyDescent="0.25">
      <c r="A10548" s="52" t="s">
        <v>199</v>
      </c>
      <c r="B10548" s="54" t="s">
        <v>1075</v>
      </c>
      <c r="C10548" s="61" t="s">
        <v>463</v>
      </c>
      <c r="D10548" s="449">
        <v>0</v>
      </c>
      <c r="E10548" s="453">
        <v>865.37</v>
      </c>
      <c r="F10548" s="453">
        <v>48001.724999999999</v>
      </c>
    </row>
    <row r="10549" spans="1:6" ht="17.399999999999999" x14ac:dyDescent="0.25">
      <c r="A10549" s="53" t="s">
        <v>199</v>
      </c>
      <c r="B10549" s="55" t="s">
        <v>1075</v>
      </c>
      <c r="C10549" s="62" t="s">
        <v>478</v>
      </c>
      <c r="D10549" s="450">
        <v>0</v>
      </c>
      <c r="E10549" s="454">
        <v>214.31</v>
      </c>
      <c r="F10549" s="454">
        <v>20318.68</v>
      </c>
    </row>
    <row r="10550" spans="1:6" ht="17.399999999999999" x14ac:dyDescent="0.25">
      <c r="A10550" s="52" t="s">
        <v>199</v>
      </c>
      <c r="B10550" s="54" t="s">
        <v>1075</v>
      </c>
      <c r="C10550" s="61" t="s">
        <v>867</v>
      </c>
      <c r="D10550" s="449">
        <v>0</v>
      </c>
      <c r="E10550" s="453">
        <v>186.39</v>
      </c>
      <c r="F10550" s="453">
        <v>15509.454</v>
      </c>
    </row>
    <row r="10551" spans="1:6" ht="17.399999999999999" x14ac:dyDescent="0.25">
      <c r="A10551" s="59" t="s">
        <v>199</v>
      </c>
      <c r="B10551" s="57" t="s">
        <v>1075</v>
      </c>
      <c r="C10551" s="143" t="s">
        <v>460</v>
      </c>
      <c r="D10551" s="451">
        <v>0</v>
      </c>
      <c r="E10551" s="455">
        <v>171.29400000000001</v>
      </c>
      <c r="F10551" s="455">
        <v>11993.224</v>
      </c>
    </row>
    <row r="10552" spans="1:6" ht="17.399999999999999" x14ac:dyDescent="0.25">
      <c r="A10552" s="58" t="s">
        <v>199</v>
      </c>
      <c r="B10552" s="56" t="s">
        <v>1075</v>
      </c>
      <c r="C10552" s="142" t="s">
        <v>482</v>
      </c>
      <c r="D10552" s="452">
        <v>0</v>
      </c>
      <c r="E10552" s="456">
        <v>302.61599999999999</v>
      </c>
      <c r="F10552" s="456">
        <v>11695.405000000001</v>
      </c>
    </row>
    <row r="10553" spans="1:6" ht="17.399999999999999" x14ac:dyDescent="0.25">
      <c r="A10553" s="53" t="s">
        <v>199</v>
      </c>
      <c r="B10553" s="55" t="s">
        <v>1075</v>
      </c>
      <c r="C10553" s="62" t="s">
        <v>474</v>
      </c>
      <c r="D10553" s="450">
        <v>0</v>
      </c>
      <c r="E10553" s="454">
        <v>64.653999999999996</v>
      </c>
      <c r="F10553" s="454">
        <v>5856.8890000000001</v>
      </c>
    </row>
    <row r="10554" spans="1:6" ht="17.399999999999999" x14ac:dyDescent="0.25">
      <c r="A10554" s="58" t="s">
        <v>199</v>
      </c>
      <c r="B10554" s="56" t="s">
        <v>1075</v>
      </c>
      <c r="C10554" s="142" t="s">
        <v>442</v>
      </c>
      <c r="D10554" s="452">
        <v>0</v>
      </c>
      <c r="E10554" s="456">
        <v>35.247999999999998</v>
      </c>
      <c r="F10554" s="456">
        <v>5809.259</v>
      </c>
    </row>
    <row r="10555" spans="1:6" ht="17.399999999999999" x14ac:dyDescent="0.25">
      <c r="A10555" s="59" t="s">
        <v>199</v>
      </c>
      <c r="B10555" s="57" t="s">
        <v>1075</v>
      </c>
      <c r="C10555" s="143" t="s">
        <v>865</v>
      </c>
      <c r="D10555" s="451">
        <v>0</v>
      </c>
      <c r="E10555" s="455">
        <v>78.981999999999999</v>
      </c>
      <c r="F10555" s="455">
        <v>4619.46</v>
      </c>
    </row>
    <row r="10556" spans="1:6" ht="17.399999999999999" x14ac:dyDescent="0.25">
      <c r="A10556" s="52" t="s">
        <v>199</v>
      </c>
      <c r="B10556" s="54" t="s">
        <v>1075</v>
      </c>
      <c r="C10556" s="61" t="s">
        <v>454</v>
      </c>
      <c r="D10556" s="449">
        <v>0</v>
      </c>
      <c r="E10556" s="453">
        <v>69.843999999999994</v>
      </c>
      <c r="F10556" s="453">
        <v>4540.8850000000002</v>
      </c>
    </row>
    <row r="10557" spans="1:6" ht="17.399999999999999" x14ac:dyDescent="0.25">
      <c r="A10557" s="59" t="s">
        <v>199</v>
      </c>
      <c r="B10557" s="57" t="s">
        <v>1075</v>
      </c>
      <c r="C10557" s="143" t="s">
        <v>469</v>
      </c>
      <c r="D10557" s="451">
        <v>0</v>
      </c>
      <c r="E10557" s="455">
        <v>24.263000000000002</v>
      </c>
      <c r="F10557" s="455">
        <v>1443.587</v>
      </c>
    </row>
    <row r="10558" spans="1:6" ht="17.399999999999999" x14ac:dyDescent="0.25">
      <c r="A10558" s="58" t="s">
        <v>199</v>
      </c>
      <c r="B10558" s="56" t="s">
        <v>1075</v>
      </c>
      <c r="C10558" s="142" t="s">
        <v>471</v>
      </c>
      <c r="D10558" s="452">
        <v>0</v>
      </c>
      <c r="E10558" s="456">
        <v>9.7579999999999991</v>
      </c>
      <c r="F10558" s="456">
        <v>1381.9190000000001</v>
      </c>
    </row>
    <row r="10559" spans="1:6" ht="17.399999999999999" x14ac:dyDescent="0.25">
      <c r="A10559" s="53" t="s">
        <v>199</v>
      </c>
      <c r="B10559" s="55" t="s">
        <v>1075</v>
      </c>
      <c r="C10559" s="62" t="s">
        <v>496</v>
      </c>
      <c r="D10559" s="450">
        <v>0</v>
      </c>
      <c r="E10559" s="454">
        <v>5.36</v>
      </c>
      <c r="F10559" s="454">
        <v>1127.499</v>
      </c>
    </row>
    <row r="10560" spans="1:6" ht="17.399999999999999" x14ac:dyDescent="0.25">
      <c r="A10560" s="52" t="s">
        <v>199</v>
      </c>
      <c r="B10560" s="54" t="s">
        <v>1075</v>
      </c>
      <c r="C10560" s="61" t="s">
        <v>440</v>
      </c>
      <c r="D10560" s="449">
        <v>0</v>
      </c>
      <c r="E10560" s="453">
        <v>46.472000000000001</v>
      </c>
      <c r="F10560" s="453">
        <v>5737.768</v>
      </c>
    </row>
    <row r="10561" spans="1:6" ht="17.399999999999999" x14ac:dyDescent="0.25">
      <c r="A10561" s="53" t="s">
        <v>5241</v>
      </c>
      <c r="B10561" s="55" t="s">
        <v>2150</v>
      </c>
      <c r="C10561" s="62" t="s">
        <v>455</v>
      </c>
      <c r="D10561" s="450">
        <v>0</v>
      </c>
      <c r="E10561" s="454">
        <v>939.46</v>
      </c>
      <c r="F10561" s="454">
        <v>48130.038</v>
      </c>
    </row>
    <row r="10562" spans="1:6" ht="17.399999999999999" x14ac:dyDescent="0.25">
      <c r="A10562" s="58" t="s">
        <v>5241</v>
      </c>
      <c r="B10562" s="56" t="s">
        <v>2150</v>
      </c>
      <c r="C10562" s="142" t="s">
        <v>442</v>
      </c>
      <c r="D10562" s="452">
        <v>0</v>
      </c>
      <c r="E10562" s="456">
        <v>301.32600000000002</v>
      </c>
      <c r="F10562" s="456">
        <v>23886.334999999999</v>
      </c>
    </row>
    <row r="10563" spans="1:6" ht="17.399999999999999" x14ac:dyDescent="0.25">
      <c r="A10563" s="53" t="s">
        <v>5241</v>
      </c>
      <c r="B10563" s="55" t="s">
        <v>2150</v>
      </c>
      <c r="C10563" s="62" t="s">
        <v>463</v>
      </c>
      <c r="D10563" s="450">
        <v>0</v>
      </c>
      <c r="E10563" s="454">
        <v>249.999</v>
      </c>
      <c r="F10563" s="454">
        <v>11704.957</v>
      </c>
    </row>
    <row r="10564" spans="1:6" ht="17.399999999999999" x14ac:dyDescent="0.25">
      <c r="A10564" s="58" t="s">
        <v>5241</v>
      </c>
      <c r="B10564" s="56" t="s">
        <v>2150</v>
      </c>
      <c r="C10564" s="142" t="s">
        <v>478</v>
      </c>
      <c r="D10564" s="452">
        <v>0</v>
      </c>
      <c r="E10564" s="456">
        <v>47.686</v>
      </c>
      <c r="F10564" s="456">
        <v>3109.9259999999999</v>
      </c>
    </row>
    <row r="10565" spans="1:6" ht="17.399999999999999" x14ac:dyDescent="0.25">
      <c r="A10565" s="59" t="s">
        <v>5241</v>
      </c>
      <c r="B10565" s="57" t="s">
        <v>2150</v>
      </c>
      <c r="C10565" s="143" t="s">
        <v>460</v>
      </c>
      <c r="D10565" s="451">
        <v>0</v>
      </c>
      <c r="E10565" s="455">
        <v>48.095999999999997</v>
      </c>
      <c r="F10565" s="455">
        <v>2491.0659999999998</v>
      </c>
    </row>
    <row r="10566" spans="1:6" ht="17.399999999999999" x14ac:dyDescent="0.25">
      <c r="A10566" s="52" t="s">
        <v>5241</v>
      </c>
      <c r="B10566" s="54" t="s">
        <v>2150</v>
      </c>
      <c r="C10566" s="61" t="s">
        <v>481</v>
      </c>
      <c r="D10566" s="449">
        <v>0</v>
      </c>
      <c r="E10566" s="453">
        <v>22.436</v>
      </c>
      <c r="F10566" s="453">
        <v>1875.4449999999999</v>
      </c>
    </row>
    <row r="10567" spans="1:6" ht="17.399999999999999" x14ac:dyDescent="0.25">
      <c r="A10567" s="59" t="s">
        <v>5241</v>
      </c>
      <c r="B10567" s="57" t="s">
        <v>2150</v>
      </c>
      <c r="C10567" s="143" t="s">
        <v>440</v>
      </c>
      <c r="D10567" s="451">
        <v>0</v>
      </c>
      <c r="E10567" s="455">
        <v>115.792</v>
      </c>
      <c r="F10567" s="455">
        <v>5509.3549999999996</v>
      </c>
    </row>
    <row r="10568" spans="1:6" ht="17.399999999999999" x14ac:dyDescent="0.25">
      <c r="A10568" s="58" t="s">
        <v>5242</v>
      </c>
      <c r="B10568" s="56" t="s">
        <v>2151</v>
      </c>
      <c r="C10568" s="142" t="s">
        <v>455</v>
      </c>
      <c r="D10568" s="452">
        <v>0</v>
      </c>
      <c r="E10568" s="456">
        <v>3607.9549999999999</v>
      </c>
      <c r="F10568" s="456">
        <v>46014.184999999998</v>
      </c>
    </row>
    <row r="10569" spans="1:6" ht="17.399999999999999" x14ac:dyDescent="0.25">
      <c r="A10569" s="59" t="s">
        <v>5242</v>
      </c>
      <c r="B10569" s="57" t="s">
        <v>2151</v>
      </c>
      <c r="C10569" s="143" t="s">
        <v>463</v>
      </c>
      <c r="D10569" s="451">
        <v>0</v>
      </c>
      <c r="E10569" s="455">
        <v>51.527999999999999</v>
      </c>
      <c r="F10569" s="455">
        <v>1604.2909999999999</v>
      </c>
    </row>
    <row r="10570" spans="1:6" ht="17.399999999999999" x14ac:dyDescent="0.25">
      <c r="A10570" s="52" t="s">
        <v>5242</v>
      </c>
      <c r="B10570" s="54" t="s">
        <v>2151</v>
      </c>
      <c r="C10570" s="61" t="s">
        <v>440</v>
      </c>
      <c r="D10570" s="449">
        <v>0</v>
      </c>
      <c r="E10570" s="453">
        <v>25.346</v>
      </c>
      <c r="F10570" s="453">
        <v>1969.2049999999999</v>
      </c>
    </row>
    <row r="10571" spans="1:6" ht="17.399999999999999" x14ac:dyDescent="0.25">
      <c r="A10571" s="59" t="s">
        <v>5243</v>
      </c>
      <c r="B10571" s="57" t="s">
        <v>2152</v>
      </c>
      <c r="C10571" s="143" t="s">
        <v>455</v>
      </c>
      <c r="D10571" s="451">
        <v>0</v>
      </c>
      <c r="E10571" s="455">
        <v>1211.367</v>
      </c>
      <c r="F10571" s="455">
        <v>24595.638999999999</v>
      </c>
    </row>
    <row r="10572" spans="1:6" ht="17.399999999999999" x14ac:dyDescent="0.25">
      <c r="A10572" s="58" t="s">
        <v>5243</v>
      </c>
      <c r="B10572" s="56" t="s">
        <v>2152</v>
      </c>
      <c r="C10572" s="142" t="s">
        <v>453</v>
      </c>
      <c r="D10572" s="452">
        <v>0</v>
      </c>
      <c r="E10572" s="456">
        <v>73.021000000000001</v>
      </c>
      <c r="F10572" s="456">
        <v>1182.412</v>
      </c>
    </row>
    <row r="10573" spans="1:6" ht="17.399999999999999" x14ac:dyDescent="0.25">
      <c r="A10573" s="53" t="s">
        <v>5243</v>
      </c>
      <c r="B10573" s="55" t="s">
        <v>2152</v>
      </c>
      <c r="C10573" s="62" t="s">
        <v>440</v>
      </c>
      <c r="D10573" s="450">
        <v>0</v>
      </c>
      <c r="E10573" s="454">
        <v>50.557000000000002</v>
      </c>
      <c r="F10573" s="454">
        <v>1826.441</v>
      </c>
    </row>
    <row r="10574" spans="1:6" ht="17.399999999999999" x14ac:dyDescent="0.25">
      <c r="A10574" s="58" t="s">
        <v>5244</v>
      </c>
      <c r="B10574" s="56" t="s">
        <v>2153</v>
      </c>
      <c r="C10574" s="142" t="s">
        <v>455</v>
      </c>
      <c r="D10574" s="452">
        <v>0</v>
      </c>
      <c r="E10574" s="456">
        <v>1041.271</v>
      </c>
      <c r="F10574" s="456">
        <v>14747.214</v>
      </c>
    </row>
    <row r="10575" spans="1:6" ht="17.399999999999999" x14ac:dyDescent="0.25">
      <c r="A10575" s="59" t="s">
        <v>5244</v>
      </c>
      <c r="B10575" s="57" t="s">
        <v>2153</v>
      </c>
      <c r="C10575" s="143" t="s">
        <v>478</v>
      </c>
      <c r="D10575" s="451">
        <v>0</v>
      </c>
      <c r="E10575" s="455">
        <v>30.387</v>
      </c>
      <c r="F10575" s="455">
        <v>2822.6610000000001</v>
      </c>
    </row>
    <row r="10576" spans="1:6" ht="17.399999999999999" x14ac:dyDescent="0.25">
      <c r="A10576" s="52" t="s">
        <v>5244</v>
      </c>
      <c r="B10576" s="54" t="s">
        <v>2153</v>
      </c>
      <c r="C10576" s="61" t="s">
        <v>460</v>
      </c>
      <c r="D10576" s="449">
        <v>0</v>
      </c>
      <c r="E10576" s="453">
        <v>117.739</v>
      </c>
      <c r="F10576" s="453">
        <v>2398.0709999999999</v>
      </c>
    </row>
    <row r="10577" spans="1:6" ht="17.399999999999999" x14ac:dyDescent="0.25">
      <c r="A10577" s="53" t="s">
        <v>5244</v>
      </c>
      <c r="B10577" s="55" t="s">
        <v>2153</v>
      </c>
      <c r="C10577" s="62" t="s">
        <v>474</v>
      </c>
      <c r="D10577" s="450">
        <v>0</v>
      </c>
      <c r="E10577" s="454">
        <v>25.731999999999999</v>
      </c>
      <c r="F10577" s="454">
        <v>2043.386</v>
      </c>
    </row>
    <row r="10578" spans="1:6" ht="17.399999999999999" x14ac:dyDescent="0.25">
      <c r="A10578" s="52" t="s">
        <v>5244</v>
      </c>
      <c r="B10578" s="54" t="s">
        <v>2153</v>
      </c>
      <c r="C10578" s="61" t="s">
        <v>440</v>
      </c>
      <c r="D10578" s="449">
        <v>0</v>
      </c>
      <c r="E10578" s="453">
        <v>35.927999999999997</v>
      </c>
      <c r="F10578" s="453">
        <v>1617.2159999999999</v>
      </c>
    </row>
    <row r="10579" spans="1:6" ht="17.399999999999999" x14ac:dyDescent="0.25">
      <c r="A10579" s="59" t="s">
        <v>5245</v>
      </c>
      <c r="B10579" s="57" t="s">
        <v>2154</v>
      </c>
      <c r="C10579" s="143" t="s">
        <v>455</v>
      </c>
      <c r="D10579" s="451">
        <v>0</v>
      </c>
      <c r="E10579" s="455">
        <v>1262.9090000000001</v>
      </c>
      <c r="F10579" s="455">
        <v>8583.75</v>
      </c>
    </row>
    <row r="10580" spans="1:6" ht="17.399999999999999" x14ac:dyDescent="0.25">
      <c r="A10580" s="58" t="s">
        <v>5245</v>
      </c>
      <c r="B10580" s="56" t="s">
        <v>2154</v>
      </c>
      <c r="C10580" s="142" t="s">
        <v>471</v>
      </c>
      <c r="D10580" s="452">
        <v>0</v>
      </c>
      <c r="E10580" s="456">
        <v>247.44499999999999</v>
      </c>
      <c r="F10580" s="456">
        <v>1867.6120000000001</v>
      </c>
    </row>
    <row r="10581" spans="1:6" ht="17.399999999999999" x14ac:dyDescent="0.25">
      <c r="A10581" s="53" t="s">
        <v>5245</v>
      </c>
      <c r="B10581" s="55" t="s">
        <v>2154</v>
      </c>
      <c r="C10581" s="62" t="s">
        <v>440</v>
      </c>
      <c r="D10581" s="450">
        <v>0</v>
      </c>
      <c r="E10581" s="454">
        <v>74.028999999999996</v>
      </c>
      <c r="F10581" s="454">
        <v>1291.72</v>
      </c>
    </row>
    <row r="10582" spans="1:6" ht="17.399999999999999" x14ac:dyDescent="0.25">
      <c r="A10582" s="52" t="s">
        <v>5246</v>
      </c>
      <c r="B10582" s="54" t="s">
        <v>3615</v>
      </c>
      <c r="C10582" s="61" t="s">
        <v>455</v>
      </c>
      <c r="D10582" s="449">
        <v>0</v>
      </c>
      <c r="E10582" s="453">
        <v>1656.96</v>
      </c>
      <c r="F10582" s="453">
        <v>18801.75</v>
      </c>
    </row>
    <row r="10583" spans="1:6" ht="17.399999999999999" x14ac:dyDescent="0.25">
      <c r="A10583" s="53" t="s">
        <v>5246</v>
      </c>
      <c r="B10583" s="55" t="s">
        <v>3615</v>
      </c>
      <c r="C10583" s="62" t="s">
        <v>440</v>
      </c>
      <c r="D10583" s="450">
        <v>0</v>
      </c>
      <c r="E10583" s="454">
        <v>58.881</v>
      </c>
      <c r="F10583" s="454">
        <v>1706.855</v>
      </c>
    </row>
    <row r="10584" spans="1:6" ht="17.399999999999999" x14ac:dyDescent="0.25">
      <c r="A10584" s="52" t="s">
        <v>5247</v>
      </c>
      <c r="B10584" s="54" t="s">
        <v>2155</v>
      </c>
      <c r="C10584" s="61" t="s">
        <v>455</v>
      </c>
      <c r="D10584" s="449">
        <v>0</v>
      </c>
      <c r="E10584" s="453">
        <v>657.55399999999997</v>
      </c>
      <c r="F10584" s="453">
        <v>17750.718000000001</v>
      </c>
    </row>
    <row r="10585" spans="1:6" ht="17.399999999999999" x14ac:dyDescent="0.25">
      <c r="A10585" s="59" t="s">
        <v>5247</v>
      </c>
      <c r="B10585" s="57" t="s">
        <v>2155</v>
      </c>
      <c r="C10585" s="143" t="s">
        <v>442</v>
      </c>
      <c r="D10585" s="451">
        <v>0</v>
      </c>
      <c r="E10585" s="455">
        <v>71.123000000000005</v>
      </c>
      <c r="F10585" s="455">
        <v>2028.2629999999999</v>
      </c>
    </row>
    <row r="10586" spans="1:6" ht="17.399999999999999" x14ac:dyDescent="0.25">
      <c r="A10586" s="58" t="s">
        <v>5247</v>
      </c>
      <c r="B10586" s="56" t="s">
        <v>2155</v>
      </c>
      <c r="C10586" s="142" t="s">
        <v>463</v>
      </c>
      <c r="D10586" s="452">
        <v>0</v>
      </c>
      <c r="E10586" s="456">
        <v>155.83699999999999</v>
      </c>
      <c r="F10586" s="456">
        <v>2013.049</v>
      </c>
    </row>
    <row r="10587" spans="1:6" ht="17.399999999999999" x14ac:dyDescent="0.25">
      <c r="A10587" s="53" t="s">
        <v>5247</v>
      </c>
      <c r="B10587" s="55" t="s">
        <v>2155</v>
      </c>
      <c r="C10587" s="62" t="s">
        <v>910</v>
      </c>
      <c r="D10587" s="450">
        <v>0</v>
      </c>
      <c r="E10587" s="454">
        <v>12.765000000000001</v>
      </c>
      <c r="F10587" s="454">
        <v>1291.316</v>
      </c>
    </row>
    <row r="10588" spans="1:6" ht="17.399999999999999" x14ac:dyDescent="0.25">
      <c r="A10588" s="58" t="s">
        <v>5247</v>
      </c>
      <c r="B10588" s="56" t="s">
        <v>2155</v>
      </c>
      <c r="C10588" s="142" t="s">
        <v>447</v>
      </c>
      <c r="D10588" s="452">
        <v>0</v>
      </c>
      <c r="E10588" s="456">
        <v>1.907</v>
      </c>
      <c r="F10588" s="456">
        <v>1260.999</v>
      </c>
    </row>
    <row r="10589" spans="1:6" ht="17.399999999999999" x14ac:dyDescent="0.25">
      <c r="A10589" s="59" t="s">
        <v>5247</v>
      </c>
      <c r="B10589" s="57" t="s">
        <v>2155</v>
      </c>
      <c r="C10589" s="143" t="s">
        <v>440</v>
      </c>
      <c r="D10589" s="451">
        <v>0</v>
      </c>
      <c r="E10589" s="455">
        <v>74.551000000000002</v>
      </c>
      <c r="F10589" s="455">
        <v>1328.511</v>
      </c>
    </row>
    <row r="10590" spans="1:6" ht="17.399999999999999" x14ac:dyDescent="0.25">
      <c r="A10590" s="52" t="s">
        <v>5248</v>
      </c>
      <c r="B10590" s="54" t="s">
        <v>2997</v>
      </c>
      <c r="C10590" s="61" t="s">
        <v>455</v>
      </c>
      <c r="D10590" s="449">
        <v>0</v>
      </c>
      <c r="E10590" s="453">
        <v>222.87</v>
      </c>
      <c r="F10590" s="453">
        <v>12113.880999999999</v>
      </c>
    </row>
    <row r="10591" spans="1:6" ht="17.399999999999999" x14ac:dyDescent="0.25">
      <c r="A10591" s="53" t="s">
        <v>5248</v>
      </c>
      <c r="B10591" s="55" t="s">
        <v>2997</v>
      </c>
      <c r="C10591" s="62" t="s">
        <v>440</v>
      </c>
      <c r="D10591" s="450">
        <v>0</v>
      </c>
      <c r="E10591" s="454">
        <v>18.754000000000001</v>
      </c>
      <c r="F10591" s="454">
        <v>999.39800000000002</v>
      </c>
    </row>
    <row r="10592" spans="1:6" ht="17.399999999999999" x14ac:dyDescent="0.25">
      <c r="A10592" s="52" t="s">
        <v>5249</v>
      </c>
      <c r="B10592" s="54" t="s">
        <v>6827</v>
      </c>
      <c r="C10592" s="61" t="s">
        <v>453</v>
      </c>
      <c r="D10592" s="449">
        <v>0</v>
      </c>
      <c r="E10592" s="453">
        <v>406.67</v>
      </c>
      <c r="F10592" s="453">
        <v>14279.793</v>
      </c>
    </row>
    <row r="10593" spans="1:6" ht="17.399999999999999" x14ac:dyDescent="0.25">
      <c r="A10593" s="53" t="s">
        <v>5249</v>
      </c>
      <c r="B10593" s="55" t="s">
        <v>6827</v>
      </c>
      <c r="C10593" s="62" t="s">
        <v>440</v>
      </c>
      <c r="D10593" s="450">
        <v>0</v>
      </c>
      <c r="E10593" s="454">
        <v>37.317999999999998</v>
      </c>
      <c r="F10593" s="454">
        <v>761.39200000000005</v>
      </c>
    </row>
    <row r="10594" spans="1:6" ht="17.399999999999999" x14ac:dyDescent="0.25">
      <c r="A10594" s="58" t="s">
        <v>5251</v>
      </c>
      <c r="B10594" s="56" t="s">
        <v>3322</v>
      </c>
      <c r="C10594" s="142" t="s">
        <v>455</v>
      </c>
      <c r="D10594" s="452">
        <v>0</v>
      </c>
      <c r="E10594" s="456">
        <v>1754.749</v>
      </c>
      <c r="F10594" s="456">
        <v>42104.487999999998</v>
      </c>
    </row>
    <row r="10595" spans="1:6" ht="17.399999999999999" x14ac:dyDescent="0.25">
      <c r="A10595" s="59" t="s">
        <v>5251</v>
      </c>
      <c r="B10595" s="57" t="s">
        <v>3322</v>
      </c>
      <c r="C10595" s="143" t="s">
        <v>865</v>
      </c>
      <c r="D10595" s="451">
        <v>0</v>
      </c>
      <c r="E10595" s="455">
        <v>6.3609999999999998</v>
      </c>
      <c r="F10595" s="455">
        <v>3374.076</v>
      </c>
    </row>
    <row r="10596" spans="1:6" ht="17.399999999999999" x14ac:dyDescent="0.25">
      <c r="A10596" s="58" t="s">
        <v>5251</v>
      </c>
      <c r="B10596" s="56" t="s">
        <v>3322</v>
      </c>
      <c r="C10596" s="142" t="s">
        <v>463</v>
      </c>
      <c r="D10596" s="452">
        <v>0</v>
      </c>
      <c r="E10596" s="456">
        <v>147.096</v>
      </c>
      <c r="F10596" s="456">
        <v>1709.4190000000001</v>
      </c>
    </row>
    <row r="10597" spans="1:6" ht="17.399999999999999" x14ac:dyDescent="0.25">
      <c r="A10597" s="53" t="s">
        <v>5251</v>
      </c>
      <c r="B10597" s="55" t="s">
        <v>3322</v>
      </c>
      <c r="C10597" s="62" t="s">
        <v>453</v>
      </c>
      <c r="D10597" s="450">
        <v>0</v>
      </c>
      <c r="E10597" s="454">
        <v>38.238</v>
      </c>
      <c r="F10597" s="454">
        <v>1255.3520000000001</v>
      </c>
    </row>
    <row r="10598" spans="1:6" ht="17.399999999999999" x14ac:dyDescent="0.25">
      <c r="A10598" s="52" t="s">
        <v>5251</v>
      </c>
      <c r="B10598" s="54" t="s">
        <v>3322</v>
      </c>
      <c r="C10598" s="61" t="s">
        <v>447</v>
      </c>
      <c r="D10598" s="449">
        <v>0</v>
      </c>
      <c r="E10598" s="453">
        <v>1.9590000000000001</v>
      </c>
      <c r="F10598" s="453">
        <v>1020.957</v>
      </c>
    </row>
    <row r="10599" spans="1:6" ht="17.399999999999999" x14ac:dyDescent="0.25">
      <c r="A10599" s="59" t="s">
        <v>5251</v>
      </c>
      <c r="B10599" s="57" t="s">
        <v>3322</v>
      </c>
      <c r="C10599" s="143" t="s">
        <v>440</v>
      </c>
      <c r="D10599" s="451">
        <v>0</v>
      </c>
      <c r="E10599" s="455">
        <v>33.475999999999999</v>
      </c>
      <c r="F10599" s="455">
        <v>2631.0659999999998</v>
      </c>
    </row>
    <row r="10600" spans="1:6" ht="17.399999999999999" x14ac:dyDescent="0.25">
      <c r="A10600" s="52" t="s">
        <v>6663</v>
      </c>
      <c r="B10600" s="54" t="s">
        <v>6984</v>
      </c>
      <c r="C10600" s="61" t="s">
        <v>455</v>
      </c>
      <c r="D10600" s="449">
        <v>0</v>
      </c>
      <c r="E10600" s="453">
        <v>201.33799999999999</v>
      </c>
      <c r="F10600" s="453">
        <v>10009.313</v>
      </c>
    </row>
    <row r="10601" spans="1:6" ht="17.399999999999999" x14ac:dyDescent="0.25">
      <c r="A10601" s="53" t="s">
        <v>6663</v>
      </c>
      <c r="B10601" s="55" t="s">
        <v>6984</v>
      </c>
      <c r="C10601" s="62" t="s">
        <v>440</v>
      </c>
      <c r="D10601" s="450">
        <v>0</v>
      </c>
      <c r="E10601" s="454">
        <v>4.8970000000000002</v>
      </c>
      <c r="F10601" s="454">
        <v>740.67399999999998</v>
      </c>
    </row>
    <row r="10602" spans="1:6" ht="17.399999999999999" x14ac:dyDescent="0.25">
      <c r="A10602" s="52" t="s">
        <v>7459</v>
      </c>
      <c r="B10602" s="54" t="s">
        <v>7790</v>
      </c>
      <c r="C10602" s="61" t="s">
        <v>455</v>
      </c>
      <c r="D10602" s="449">
        <v>0</v>
      </c>
      <c r="E10602" s="453">
        <v>628.84799999999996</v>
      </c>
      <c r="F10602" s="453">
        <v>28322.205000000002</v>
      </c>
    </row>
    <row r="10603" spans="1:6" ht="17.399999999999999" x14ac:dyDescent="0.25">
      <c r="A10603" s="53" t="s">
        <v>7459</v>
      </c>
      <c r="B10603" s="55" t="s">
        <v>7790</v>
      </c>
      <c r="C10603" s="62" t="s">
        <v>440</v>
      </c>
      <c r="D10603" s="450">
        <v>0</v>
      </c>
      <c r="E10603" s="454">
        <v>41.944000000000003</v>
      </c>
      <c r="F10603" s="454">
        <v>1289.309</v>
      </c>
    </row>
    <row r="10604" spans="1:6" ht="17.399999999999999" x14ac:dyDescent="0.25">
      <c r="A10604" s="52" t="s">
        <v>5252</v>
      </c>
      <c r="B10604" s="54" t="s">
        <v>1180</v>
      </c>
      <c r="C10604" s="61" t="s">
        <v>442</v>
      </c>
      <c r="D10604" s="449">
        <v>0</v>
      </c>
      <c r="E10604" s="453">
        <v>64.561999999999998</v>
      </c>
      <c r="F10604" s="453">
        <v>6438.9340000000002</v>
      </c>
    </row>
    <row r="10605" spans="1:6" ht="17.399999999999999" x14ac:dyDescent="0.25">
      <c r="A10605" s="59" t="s">
        <v>5252</v>
      </c>
      <c r="B10605" s="57" t="s">
        <v>1180</v>
      </c>
      <c r="C10605" s="143" t="s">
        <v>450</v>
      </c>
      <c r="D10605" s="451">
        <v>0</v>
      </c>
      <c r="E10605" s="455">
        <v>57.694000000000003</v>
      </c>
      <c r="F10605" s="455">
        <v>5020.7330000000002</v>
      </c>
    </row>
    <row r="10606" spans="1:6" ht="17.399999999999999" x14ac:dyDescent="0.25">
      <c r="A10606" s="58" t="s">
        <v>5252</v>
      </c>
      <c r="B10606" s="56" t="s">
        <v>1180</v>
      </c>
      <c r="C10606" s="142" t="s">
        <v>455</v>
      </c>
      <c r="D10606" s="452">
        <v>0</v>
      </c>
      <c r="E10606" s="456">
        <v>18.638999999999999</v>
      </c>
      <c r="F10606" s="456">
        <v>4025.5770000000002</v>
      </c>
    </row>
    <row r="10607" spans="1:6" ht="17.399999999999999" x14ac:dyDescent="0.25">
      <c r="A10607" s="53" t="s">
        <v>5252</v>
      </c>
      <c r="B10607" s="55" t="s">
        <v>1180</v>
      </c>
      <c r="C10607" s="62" t="s">
        <v>453</v>
      </c>
      <c r="D10607" s="450">
        <v>0</v>
      </c>
      <c r="E10607" s="454">
        <v>119.68899999999999</v>
      </c>
      <c r="F10607" s="454">
        <v>2659.0889999999999</v>
      </c>
    </row>
    <row r="10608" spans="1:6" ht="17.399999999999999" x14ac:dyDescent="0.25">
      <c r="A10608" s="52" t="s">
        <v>5252</v>
      </c>
      <c r="B10608" s="54" t="s">
        <v>1180</v>
      </c>
      <c r="C10608" s="61" t="s">
        <v>481</v>
      </c>
      <c r="D10608" s="449">
        <v>0</v>
      </c>
      <c r="E10608" s="453">
        <v>3.6349999999999998</v>
      </c>
      <c r="F10608" s="453">
        <v>1393.0229999999999</v>
      </c>
    </row>
    <row r="10609" spans="1:6" ht="17.399999999999999" x14ac:dyDescent="0.25">
      <c r="A10609" s="59" t="s">
        <v>5252</v>
      </c>
      <c r="B10609" s="57" t="s">
        <v>1180</v>
      </c>
      <c r="C10609" s="143" t="s">
        <v>511</v>
      </c>
      <c r="D10609" s="451">
        <v>0</v>
      </c>
      <c r="E10609" s="455">
        <v>2.5030000000000001</v>
      </c>
      <c r="F10609" s="455">
        <v>1070.854</v>
      </c>
    </row>
    <row r="10610" spans="1:6" ht="17.399999999999999" x14ac:dyDescent="0.25">
      <c r="A10610" s="58" t="s">
        <v>5252</v>
      </c>
      <c r="B10610" s="56" t="s">
        <v>1180</v>
      </c>
      <c r="C10610" s="142" t="s">
        <v>440</v>
      </c>
      <c r="D10610" s="452">
        <v>0</v>
      </c>
      <c r="E10610" s="456">
        <v>856.17600000000004</v>
      </c>
      <c r="F10610" s="456">
        <v>5515.0690000000004</v>
      </c>
    </row>
    <row r="10611" spans="1:6" ht="17.399999999999999" x14ac:dyDescent="0.25">
      <c r="A10611" s="53" t="s">
        <v>5254</v>
      </c>
      <c r="B10611" s="55" t="s">
        <v>6829</v>
      </c>
      <c r="C10611" s="62" t="s">
        <v>476</v>
      </c>
      <c r="D10611" s="450">
        <v>0</v>
      </c>
      <c r="E10611" s="454">
        <v>26.204999999999998</v>
      </c>
      <c r="F10611" s="454">
        <v>4006.2460000000001</v>
      </c>
    </row>
    <row r="10612" spans="1:6" ht="17.399999999999999" x14ac:dyDescent="0.25">
      <c r="A10612" s="52" t="s">
        <v>5254</v>
      </c>
      <c r="B10612" s="54" t="s">
        <v>6829</v>
      </c>
      <c r="C10612" s="61" t="s">
        <v>478</v>
      </c>
      <c r="D10612" s="449">
        <v>0</v>
      </c>
      <c r="E10612" s="453">
        <v>8.8539999999999992</v>
      </c>
      <c r="F10612" s="453">
        <v>1841.961</v>
      </c>
    </row>
    <row r="10613" spans="1:6" ht="17.399999999999999" x14ac:dyDescent="0.25">
      <c r="A10613" s="53" t="s">
        <v>5254</v>
      </c>
      <c r="B10613" s="55" t="s">
        <v>6829</v>
      </c>
      <c r="C10613" s="62" t="s">
        <v>867</v>
      </c>
      <c r="D10613" s="450">
        <v>0</v>
      </c>
      <c r="E10613" s="454">
        <v>8.1590000000000007</v>
      </c>
      <c r="F10613" s="454">
        <v>1736.3689999999999</v>
      </c>
    </row>
    <row r="10614" spans="1:6" ht="17.399999999999999" x14ac:dyDescent="0.25">
      <c r="A10614" s="52" t="s">
        <v>5254</v>
      </c>
      <c r="B10614" s="54" t="s">
        <v>6829</v>
      </c>
      <c r="C10614" s="61" t="s">
        <v>455</v>
      </c>
      <c r="D10614" s="449">
        <v>0</v>
      </c>
      <c r="E10614" s="453">
        <v>13.106</v>
      </c>
      <c r="F10614" s="453">
        <v>1632.193</v>
      </c>
    </row>
    <row r="10615" spans="1:6" ht="17.399999999999999" x14ac:dyDescent="0.25">
      <c r="A10615" s="59" t="s">
        <v>5254</v>
      </c>
      <c r="B10615" s="57" t="s">
        <v>6829</v>
      </c>
      <c r="C10615" s="143" t="s">
        <v>496</v>
      </c>
      <c r="D10615" s="451">
        <v>0</v>
      </c>
      <c r="E10615" s="455">
        <v>6.7060000000000004</v>
      </c>
      <c r="F10615" s="455">
        <v>1602.694</v>
      </c>
    </row>
    <row r="10616" spans="1:6" ht="17.399999999999999" x14ac:dyDescent="0.25">
      <c r="A10616" s="58" t="s">
        <v>5254</v>
      </c>
      <c r="B10616" s="56" t="s">
        <v>6829</v>
      </c>
      <c r="C10616" s="142" t="s">
        <v>440</v>
      </c>
      <c r="D10616" s="452">
        <v>0</v>
      </c>
      <c r="E10616" s="456">
        <v>17.638000000000002</v>
      </c>
      <c r="F10616" s="456">
        <v>2637.6869999999999</v>
      </c>
    </row>
    <row r="10617" spans="1:6" ht="17.399999999999999" x14ac:dyDescent="0.25">
      <c r="A10617" s="53" t="s">
        <v>3747</v>
      </c>
      <c r="B10617" s="55" t="s">
        <v>3616</v>
      </c>
      <c r="C10617" s="62" t="s">
        <v>455</v>
      </c>
      <c r="D10617" s="450">
        <v>0</v>
      </c>
      <c r="E10617" s="454">
        <v>238.55199999999999</v>
      </c>
      <c r="F10617" s="454">
        <v>14769.118</v>
      </c>
    </row>
    <row r="10618" spans="1:6" ht="17.399999999999999" x14ac:dyDescent="0.25">
      <c r="A10618" s="52" t="s">
        <v>3747</v>
      </c>
      <c r="B10618" s="54" t="s">
        <v>3616</v>
      </c>
      <c r="C10618" s="61" t="s">
        <v>478</v>
      </c>
      <c r="D10618" s="449">
        <v>0</v>
      </c>
      <c r="E10618" s="453">
        <v>42.844999999999999</v>
      </c>
      <c r="F10618" s="453">
        <v>8122.6189999999997</v>
      </c>
    </row>
    <row r="10619" spans="1:6" ht="17.399999999999999" x14ac:dyDescent="0.25">
      <c r="A10619" s="59" t="s">
        <v>3747</v>
      </c>
      <c r="B10619" s="57" t="s">
        <v>3616</v>
      </c>
      <c r="C10619" s="143" t="s">
        <v>865</v>
      </c>
      <c r="D10619" s="451">
        <v>0</v>
      </c>
      <c r="E10619" s="455">
        <v>37.701000000000001</v>
      </c>
      <c r="F10619" s="455">
        <v>5803.9110000000001</v>
      </c>
    </row>
    <row r="10620" spans="1:6" ht="17.399999999999999" x14ac:dyDescent="0.25">
      <c r="A10620" s="58" t="s">
        <v>3747</v>
      </c>
      <c r="B10620" s="56" t="s">
        <v>3616</v>
      </c>
      <c r="C10620" s="142" t="s">
        <v>476</v>
      </c>
      <c r="D10620" s="452">
        <v>0</v>
      </c>
      <c r="E10620" s="456">
        <v>49.177999999999997</v>
      </c>
      <c r="F10620" s="456">
        <v>5104.01</v>
      </c>
    </row>
    <row r="10621" spans="1:6" ht="17.399999999999999" x14ac:dyDescent="0.25">
      <c r="A10621" s="53" t="s">
        <v>3747</v>
      </c>
      <c r="B10621" s="55" t="s">
        <v>3616</v>
      </c>
      <c r="C10621" s="62" t="s">
        <v>867</v>
      </c>
      <c r="D10621" s="450">
        <v>0</v>
      </c>
      <c r="E10621" s="454">
        <v>12.292</v>
      </c>
      <c r="F10621" s="454">
        <v>4341.7190000000001</v>
      </c>
    </row>
    <row r="10622" spans="1:6" ht="17.399999999999999" x14ac:dyDescent="0.25">
      <c r="A10622" s="52" t="s">
        <v>3747</v>
      </c>
      <c r="B10622" s="54" t="s">
        <v>3616</v>
      </c>
      <c r="C10622" s="61" t="s">
        <v>496</v>
      </c>
      <c r="D10622" s="449">
        <v>0</v>
      </c>
      <c r="E10622" s="453">
        <v>6.0970000000000004</v>
      </c>
      <c r="F10622" s="453">
        <v>1602.4069999999999</v>
      </c>
    </row>
    <row r="10623" spans="1:6" ht="17.399999999999999" x14ac:dyDescent="0.25">
      <c r="A10623" s="53" t="s">
        <v>3747</v>
      </c>
      <c r="B10623" s="55" t="s">
        <v>3616</v>
      </c>
      <c r="C10623" s="62" t="s">
        <v>482</v>
      </c>
      <c r="D10623" s="450">
        <v>0</v>
      </c>
      <c r="E10623" s="454">
        <v>6.1029999999999998</v>
      </c>
      <c r="F10623" s="454">
        <v>1311.9559999999999</v>
      </c>
    </row>
    <row r="10624" spans="1:6" ht="17.399999999999999" x14ac:dyDescent="0.25">
      <c r="A10624" s="52" t="s">
        <v>3747</v>
      </c>
      <c r="B10624" s="54" t="s">
        <v>3616</v>
      </c>
      <c r="C10624" s="61" t="s">
        <v>440</v>
      </c>
      <c r="D10624" s="449">
        <v>0</v>
      </c>
      <c r="E10624" s="453">
        <v>24.395</v>
      </c>
      <c r="F10624" s="453">
        <v>3650.44</v>
      </c>
    </row>
    <row r="10625" spans="1:6" ht="17.399999999999999" x14ac:dyDescent="0.25">
      <c r="A10625" s="59" t="s">
        <v>5255</v>
      </c>
      <c r="B10625" s="57" t="s">
        <v>3617</v>
      </c>
      <c r="C10625" s="143" t="s">
        <v>455</v>
      </c>
      <c r="D10625" s="451">
        <v>0</v>
      </c>
      <c r="E10625" s="455">
        <v>306.66199999999998</v>
      </c>
      <c r="F10625" s="455">
        <v>11880.074000000001</v>
      </c>
    </row>
    <row r="10626" spans="1:6" ht="17.399999999999999" x14ac:dyDescent="0.25">
      <c r="A10626" s="58" t="s">
        <v>5255</v>
      </c>
      <c r="B10626" s="56" t="s">
        <v>3617</v>
      </c>
      <c r="C10626" s="142" t="s">
        <v>463</v>
      </c>
      <c r="D10626" s="452">
        <v>0</v>
      </c>
      <c r="E10626" s="456">
        <v>67.498999999999995</v>
      </c>
      <c r="F10626" s="456">
        <v>4585.799</v>
      </c>
    </row>
    <row r="10627" spans="1:6" ht="17.399999999999999" x14ac:dyDescent="0.25">
      <c r="A10627" s="53" t="s">
        <v>5255</v>
      </c>
      <c r="B10627" s="55" t="s">
        <v>3617</v>
      </c>
      <c r="C10627" s="62" t="s">
        <v>440</v>
      </c>
      <c r="D10627" s="450">
        <v>0</v>
      </c>
      <c r="E10627" s="454">
        <v>19.738</v>
      </c>
      <c r="F10627" s="454">
        <v>2635.9609999999998</v>
      </c>
    </row>
    <row r="10628" spans="1:6" ht="17.399999999999999" x14ac:dyDescent="0.25">
      <c r="A10628" s="52" t="s">
        <v>5256</v>
      </c>
      <c r="B10628" s="54" t="s">
        <v>3323</v>
      </c>
      <c r="C10628" s="61" t="s">
        <v>455</v>
      </c>
      <c r="D10628" s="449">
        <v>0</v>
      </c>
      <c r="E10628" s="453">
        <v>1482.223</v>
      </c>
      <c r="F10628" s="453">
        <v>27741.46</v>
      </c>
    </row>
    <row r="10629" spans="1:6" ht="17.399999999999999" x14ac:dyDescent="0.25">
      <c r="A10629" s="59" t="s">
        <v>5256</v>
      </c>
      <c r="B10629" s="57" t="s">
        <v>3323</v>
      </c>
      <c r="C10629" s="143" t="s">
        <v>453</v>
      </c>
      <c r="D10629" s="451">
        <v>0</v>
      </c>
      <c r="E10629" s="455">
        <v>177.11699999999999</v>
      </c>
      <c r="F10629" s="455">
        <v>8614.9429999999993</v>
      </c>
    </row>
    <row r="10630" spans="1:6" ht="17.399999999999999" x14ac:dyDescent="0.25">
      <c r="A10630" s="58" t="s">
        <v>5256</v>
      </c>
      <c r="B10630" s="56" t="s">
        <v>3323</v>
      </c>
      <c r="C10630" s="142" t="s">
        <v>463</v>
      </c>
      <c r="D10630" s="452">
        <v>0</v>
      </c>
      <c r="E10630" s="456">
        <v>215.52799999999999</v>
      </c>
      <c r="F10630" s="456">
        <v>6814.1459999999997</v>
      </c>
    </row>
    <row r="10631" spans="1:6" ht="17.399999999999999" x14ac:dyDescent="0.25">
      <c r="A10631" s="53" t="s">
        <v>5256</v>
      </c>
      <c r="B10631" s="55" t="s">
        <v>3323</v>
      </c>
      <c r="C10631" s="62" t="s">
        <v>459</v>
      </c>
      <c r="D10631" s="450">
        <v>0</v>
      </c>
      <c r="E10631" s="454">
        <v>664.93499999999995</v>
      </c>
      <c r="F10631" s="454">
        <v>6301.1809999999996</v>
      </c>
    </row>
    <row r="10632" spans="1:6" ht="17.399999999999999" x14ac:dyDescent="0.25">
      <c r="A10632" s="52" t="s">
        <v>5256</v>
      </c>
      <c r="B10632" s="54" t="s">
        <v>3323</v>
      </c>
      <c r="C10632" s="61" t="s">
        <v>476</v>
      </c>
      <c r="D10632" s="449">
        <v>0</v>
      </c>
      <c r="E10632" s="453">
        <v>54.438000000000002</v>
      </c>
      <c r="F10632" s="453">
        <v>2453.828</v>
      </c>
    </row>
    <row r="10633" spans="1:6" ht="17.399999999999999" x14ac:dyDescent="0.25">
      <c r="A10633" s="53" t="s">
        <v>5256</v>
      </c>
      <c r="B10633" s="55" t="s">
        <v>3323</v>
      </c>
      <c r="C10633" s="62" t="s">
        <v>460</v>
      </c>
      <c r="D10633" s="450">
        <v>0</v>
      </c>
      <c r="E10633" s="454">
        <v>41.165999999999997</v>
      </c>
      <c r="F10633" s="454">
        <v>1300.912</v>
      </c>
    </row>
    <row r="10634" spans="1:6" ht="17.399999999999999" x14ac:dyDescent="0.25">
      <c r="A10634" s="52" t="s">
        <v>5256</v>
      </c>
      <c r="B10634" s="54" t="s">
        <v>3323</v>
      </c>
      <c r="C10634" s="61" t="s">
        <v>440</v>
      </c>
      <c r="D10634" s="449">
        <v>0</v>
      </c>
      <c r="E10634" s="453">
        <v>53.131</v>
      </c>
      <c r="F10634" s="453">
        <v>665.47199999999998</v>
      </c>
    </row>
    <row r="10635" spans="1:6" ht="17.399999999999999" x14ac:dyDescent="0.25">
      <c r="A10635" s="53" t="s">
        <v>5257</v>
      </c>
      <c r="B10635" s="55" t="s">
        <v>2156</v>
      </c>
      <c r="C10635" s="62" t="s">
        <v>455</v>
      </c>
      <c r="D10635" s="450">
        <v>0</v>
      </c>
      <c r="E10635" s="454">
        <v>1937.7819999999999</v>
      </c>
      <c r="F10635" s="454">
        <v>82627.782999999996</v>
      </c>
    </row>
    <row r="10636" spans="1:6" ht="17.399999999999999" x14ac:dyDescent="0.25">
      <c r="A10636" s="52" t="s">
        <v>5257</v>
      </c>
      <c r="B10636" s="54" t="s">
        <v>2156</v>
      </c>
      <c r="C10636" s="61" t="s">
        <v>453</v>
      </c>
      <c r="D10636" s="449">
        <v>0</v>
      </c>
      <c r="E10636" s="453">
        <v>69.138000000000005</v>
      </c>
      <c r="F10636" s="453">
        <v>1676.2470000000001</v>
      </c>
    </row>
    <row r="10637" spans="1:6" ht="17.399999999999999" x14ac:dyDescent="0.25">
      <c r="A10637" s="53" t="s">
        <v>5257</v>
      </c>
      <c r="B10637" s="55" t="s">
        <v>2156</v>
      </c>
      <c r="C10637" s="62" t="s">
        <v>442</v>
      </c>
      <c r="D10637" s="450">
        <v>0</v>
      </c>
      <c r="E10637" s="454">
        <v>8.4610000000000003</v>
      </c>
      <c r="F10637" s="454">
        <v>1323.864</v>
      </c>
    </row>
    <row r="10638" spans="1:6" ht="17.399999999999999" x14ac:dyDescent="0.25">
      <c r="A10638" s="52" t="s">
        <v>5257</v>
      </c>
      <c r="B10638" s="54" t="s">
        <v>2156</v>
      </c>
      <c r="C10638" s="61" t="s">
        <v>440</v>
      </c>
      <c r="D10638" s="449">
        <v>0</v>
      </c>
      <c r="E10638" s="453">
        <v>188.80500000000001</v>
      </c>
      <c r="F10638" s="453">
        <v>3084.0529999999999</v>
      </c>
    </row>
    <row r="10639" spans="1:6" ht="17.399999999999999" x14ac:dyDescent="0.25">
      <c r="A10639" s="59" t="s">
        <v>5258</v>
      </c>
      <c r="B10639" s="57" t="s">
        <v>3150</v>
      </c>
      <c r="C10639" s="143" t="s">
        <v>455</v>
      </c>
      <c r="D10639" s="451">
        <v>0</v>
      </c>
      <c r="E10639" s="455">
        <v>34.947000000000003</v>
      </c>
      <c r="F10639" s="455">
        <v>3337.9250000000002</v>
      </c>
    </row>
    <row r="10640" spans="1:6" ht="17.399999999999999" x14ac:dyDescent="0.25">
      <c r="A10640" s="58" t="s">
        <v>5258</v>
      </c>
      <c r="B10640" s="56" t="s">
        <v>3150</v>
      </c>
      <c r="C10640" s="142" t="s">
        <v>463</v>
      </c>
      <c r="D10640" s="452">
        <v>0</v>
      </c>
      <c r="E10640" s="456">
        <v>53.860999999999997</v>
      </c>
      <c r="F10640" s="456">
        <v>2291.723</v>
      </c>
    </row>
    <row r="10641" spans="1:6" ht="17.399999999999999" x14ac:dyDescent="0.25">
      <c r="A10641" s="59" t="s">
        <v>5258</v>
      </c>
      <c r="B10641" s="57" t="s">
        <v>3150</v>
      </c>
      <c r="C10641" s="143" t="s">
        <v>476</v>
      </c>
      <c r="D10641" s="451">
        <v>0</v>
      </c>
      <c r="E10641" s="455">
        <v>61.256</v>
      </c>
      <c r="F10641" s="455">
        <v>2253.9070000000002</v>
      </c>
    </row>
    <row r="10642" spans="1:6" ht="17.399999999999999" x14ac:dyDescent="0.25">
      <c r="A10642" s="58" t="s">
        <v>5258</v>
      </c>
      <c r="B10642" s="56" t="s">
        <v>3150</v>
      </c>
      <c r="C10642" s="142" t="s">
        <v>440</v>
      </c>
      <c r="D10642" s="452">
        <v>0</v>
      </c>
      <c r="E10642" s="456">
        <v>68.888000000000005</v>
      </c>
      <c r="F10642" s="456">
        <v>4710.0039999999999</v>
      </c>
    </row>
    <row r="10643" spans="1:6" ht="17.399999999999999" x14ac:dyDescent="0.25">
      <c r="A10643" s="59" t="s">
        <v>5259</v>
      </c>
      <c r="B10643" s="57" t="s">
        <v>2157</v>
      </c>
      <c r="C10643" s="143" t="s">
        <v>455</v>
      </c>
      <c r="D10643" s="451">
        <v>0</v>
      </c>
      <c r="E10643" s="455">
        <v>629.58699999999999</v>
      </c>
      <c r="F10643" s="455">
        <v>12477.27</v>
      </c>
    </row>
    <row r="10644" spans="1:6" ht="17.399999999999999" x14ac:dyDescent="0.25">
      <c r="A10644" s="58" t="s">
        <v>5259</v>
      </c>
      <c r="B10644" s="56" t="s">
        <v>2157</v>
      </c>
      <c r="C10644" s="142" t="s">
        <v>463</v>
      </c>
      <c r="D10644" s="452">
        <v>0</v>
      </c>
      <c r="E10644" s="456">
        <v>83.07</v>
      </c>
      <c r="F10644" s="456">
        <v>4102.49</v>
      </c>
    </row>
    <row r="10645" spans="1:6" ht="17.399999999999999" x14ac:dyDescent="0.25">
      <c r="A10645" s="53" t="s">
        <v>5259</v>
      </c>
      <c r="B10645" s="55" t="s">
        <v>2157</v>
      </c>
      <c r="C10645" s="62" t="s">
        <v>442</v>
      </c>
      <c r="D10645" s="450">
        <v>0</v>
      </c>
      <c r="E10645" s="454">
        <v>3.319</v>
      </c>
      <c r="F10645" s="454">
        <v>1942.8520000000001</v>
      </c>
    </row>
    <row r="10646" spans="1:6" ht="17.399999999999999" x14ac:dyDescent="0.25">
      <c r="A10646" s="52" t="s">
        <v>5259</v>
      </c>
      <c r="B10646" s="54" t="s">
        <v>2157</v>
      </c>
      <c r="C10646" s="61" t="s">
        <v>453</v>
      </c>
      <c r="D10646" s="449">
        <v>0</v>
      </c>
      <c r="E10646" s="453">
        <v>213.97</v>
      </c>
      <c r="F10646" s="453">
        <v>1398.3579999999999</v>
      </c>
    </row>
    <row r="10647" spans="1:6" ht="17.399999999999999" x14ac:dyDescent="0.25">
      <c r="A10647" s="53" t="s">
        <v>5259</v>
      </c>
      <c r="B10647" s="55" t="s">
        <v>2157</v>
      </c>
      <c r="C10647" s="62" t="s">
        <v>440</v>
      </c>
      <c r="D10647" s="450">
        <v>0</v>
      </c>
      <c r="E10647" s="454">
        <v>22.373999999999999</v>
      </c>
      <c r="F10647" s="454">
        <v>3269.232</v>
      </c>
    </row>
    <row r="10648" spans="1:6" ht="17.399999999999999" x14ac:dyDescent="0.25">
      <c r="A10648" s="52" t="s">
        <v>5260</v>
      </c>
      <c r="B10648" s="54" t="s">
        <v>2998</v>
      </c>
      <c r="C10648" s="61" t="s">
        <v>455</v>
      </c>
      <c r="D10648" s="449">
        <v>0</v>
      </c>
      <c r="E10648" s="453">
        <v>569.24699999999996</v>
      </c>
      <c r="F10648" s="453">
        <v>10255.684999999999</v>
      </c>
    </row>
    <row r="10649" spans="1:6" ht="17.399999999999999" x14ac:dyDescent="0.25">
      <c r="A10649" s="59" t="s">
        <v>5260</v>
      </c>
      <c r="B10649" s="57" t="s">
        <v>2998</v>
      </c>
      <c r="C10649" s="143" t="s">
        <v>476</v>
      </c>
      <c r="D10649" s="451">
        <v>0</v>
      </c>
      <c r="E10649" s="455">
        <v>244.96299999999999</v>
      </c>
      <c r="F10649" s="455">
        <v>4161.9229999999998</v>
      </c>
    </row>
    <row r="10650" spans="1:6" ht="17.399999999999999" x14ac:dyDescent="0.25">
      <c r="A10650" s="58" t="s">
        <v>5260</v>
      </c>
      <c r="B10650" s="56" t="s">
        <v>2998</v>
      </c>
      <c r="C10650" s="142" t="s">
        <v>463</v>
      </c>
      <c r="D10650" s="452">
        <v>0</v>
      </c>
      <c r="E10650" s="456">
        <v>58.354999999999997</v>
      </c>
      <c r="F10650" s="456">
        <v>1912.7670000000001</v>
      </c>
    </row>
    <row r="10651" spans="1:6" ht="17.399999999999999" x14ac:dyDescent="0.25">
      <c r="A10651" s="59" t="s">
        <v>5260</v>
      </c>
      <c r="B10651" s="57" t="s">
        <v>2998</v>
      </c>
      <c r="C10651" s="143" t="s">
        <v>447</v>
      </c>
      <c r="D10651" s="451">
        <v>0</v>
      </c>
      <c r="E10651" s="455">
        <v>0.41499999999999998</v>
      </c>
      <c r="F10651" s="455">
        <v>1021.015</v>
      </c>
    </row>
    <row r="10652" spans="1:6" ht="17.399999999999999" x14ac:dyDescent="0.25">
      <c r="A10652" s="58" t="s">
        <v>5260</v>
      </c>
      <c r="B10652" s="56" t="s">
        <v>2998</v>
      </c>
      <c r="C10652" s="142" t="s">
        <v>440</v>
      </c>
      <c r="D10652" s="452">
        <v>0</v>
      </c>
      <c r="E10652" s="456">
        <v>14.728999999999999</v>
      </c>
      <c r="F10652" s="456">
        <v>1747.8309999999999</v>
      </c>
    </row>
    <row r="10653" spans="1:6" ht="17.399999999999999" x14ac:dyDescent="0.25">
      <c r="A10653" s="53" t="s">
        <v>200</v>
      </c>
      <c r="B10653" s="55" t="s">
        <v>1062</v>
      </c>
      <c r="C10653" s="62" t="s">
        <v>476</v>
      </c>
      <c r="D10653" s="450">
        <v>0</v>
      </c>
      <c r="E10653" s="454">
        <v>2351.6590000000001</v>
      </c>
      <c r="F10653" s="454">
        <v>140526.609</v>
      </c>
    </row>
    <row r="10654" spans="1:6" ht="17.399999999999999" x14ac:dyDescent="0.25">
      <c r="A10654" s="52" t="s">
        <v>200</v>
      </c>
      <c r="B10654" s="54" t="s">
        <v>1062</v>
      </c>
      <c r="C10654" s="61" t="s">
        <v>460</v>
      </c>
      <c r="D10654" s="449">
        <v>0</v>
      </c>
      <c r="E10654" s="453">
        <v>1367.7940000000001</v>
      </c>
      <c r="F10654" s="453">
        <v>85324.383000000002</v>
      </c>
    </row>
    <row r="10655" spans="1:6" ht="17.399999999999999" x14ac:dyDescent="0.25">
      <c r="A10655" s="53" t="s">
        <v>200</v>
      </c>
      <c r="B10655" s="55" t="s">
        <v>1062</v>
      </c>
      <c r="C10655" s="62" t="s">
        <v>455</v>
      </c>
      <c r="D10655" s="450">
        <v>0</v>
      </c>
      <c r="E10655" s="454">
        <v>1144.7070000000001</v>
      </c>
      <c r="F10655" s="454">
        <v>50067.834999999999</v>
      </c>
    </row>
    <row r="10656" spans="1:6" ht="17.399999999999999" x14ac:dyDescent="0.25">
      <c r="A10656" s="52" t="s">
        <v>200</v>
      </c>
      <c r="B10656" s="54" t="s">
        <v>1062</v>
      </c>
      <c r="C10656" s="61" t="s">
        <v>463</v>
      </c>
      <c r="D10656" s="449">
        <v>0</v>
      </c>
      <c r="E10656" s="453">
        <v>1099.028</v>
      </c>
      <c r="F10656" s="453">
        <v>44509.77</v>
      </c>
    </row>
    <row r="10657" spans="1:6" ht="17.399999999999999" x14ac:dyDescent="0.25">
      <c r="A10657" s="59" t="s">
        <v>200</v>
      </c>
      <c r="B10657" s="57" t="s">
        <v>1062</v>
      </c>
      <c r="C10657" s="143" t="s">
        <v>496</v>
      </c>
      <c r="D10657" s="451">
        <v>0</v>
      </c>
      <c r="E10657" s="455">
        <v>27.739000000000001</v>
      </c>
      <c r="F10657" s="455">
        <v>4734.7420000000002</v>
      </c>
    </row>
    <row r="10658" spans="1:6" ht="17.399999999999999" x14ac:dyDescent="0.25">
      <c r="A10658" s="58" t="s">
        <v>200</v>
      </c>
      <c r="B10658" s="56" t="s">
        <v>1062</v>
      </c>
      <c r="C10658" s="142" t="s">
        <v>867</v>
      </c>
      <c r="D10658" s="452">
        <v>0</v>
      </c>
      <c r="E10658" s="456">
        <v>29.085000000000001</v>
      </c>
      <c r="F10658" s="456">
        <v>4520.3900000000003</v>
      </c>
    </row>
    <row r="10659" spans="1:6" ht="17.399999999999999" x14ac:dyDescent="0.25">
      <c r="A10659" s="53" t="s">
        <v>200</v>
      </c>
      <c r="B10659" s="55" t="s">
        <v>1062</v>
      </c>
      <c r="C10659" s="62" t="s">
        <v>497</v>
      </c>
      <c r="D10659" s="450">
        <v>0</v>
      </c>
      <c r="E10659" s="454">
        <v>13.634</v>
      </c>
      <c r="F10659" s="454">
        <v>4040.2559999999999</v>
      </c>
    </row>
    <row r="10660" spans="1:6" ht="17.399999999999999" x14ac:dyDescent="0.25">
      <c r="A10660" s="52" t="s">
        <v>200</v>
      </c>
      <c r="B10660" s="54" t="s">
        <v>1062</v>
      </c>
      <c r="C10660" s="61" t="s">
        <v>474</v>
      </c>
      <c r="D10660" s="449">
        <v>0</v>
      </c>
      <c r="E10660" s="453">
        <v>18.446000000000002</v>
      </c>
      <c r="F10660" s="453">
        <v>3296.7289999999998</v>
      </c>
    </row>
    <row r="10661" spans="1:6" ht="17.399999999999999" x14ac:dyDescent="0.25">
      <c r="A10661" s="53" t="s">
        <v>200</v>
      </c>
      <c r="B10661" s="55" t="s">
        <v>1062</v>
      </c>
      <c r="C10661" s="62" t="s">
        <v>478</v>
      </c>
      <c r="D10661" s="450">
        <v>0</v>
      </c>
      <c r="E10661" s="454">
        <v>23.135999999999999</v>
      </c>
      <c r="F10661" s="454">
        <v>2919.7260000000001</v>
      </c>
    </row>
    <row r="10662" spans="1:6" ht="17.399999999999999" x14ac:dyDescent="0.25">
      <c r="A10662" s="52" t="s">
        <v>200</v>
      </c>
      <c r="B10662" s="54" t="s">
        <v>1062</v>
      </c>
      <c r="C10662" s="61" t="s">
        <v>459</v>
      </c>
      <c r="D10662" s="449">
        <v>0</v>
      </c>
      <c r="E10662" s="453">
        <v>19.475000000000001</v>
      </c>
      <c r="F10662" s="453">
        <v>2275.2649999999999</v>
      </c>
    </row>
    <row r="10663" spans="1:6" ht="17.399999999999999" x14ac:dyDescent="0.25">
      <c r="A10663" s="53" t="s">
        <v>200</v>
      </c>
      <c r="B10663" s="55" t="s">
        <v>1062</v>
      </c>
      <c r="C10663" s="62" t="s">
        <v>447</v>
      </c>
      <c r="D10663" s="450">
        <v>0</v>
      </c>
      <c r="E10663" s="454">
        <v>2.71</v>
      </c>
      <c r="F10663" s="454">
        <v>1993.2349999999999</v>
      </c>
    </row>
    <row r="10664" spans="1:6" ht="17.399999999999999" x14ac:dyDescent="0.25">
      <c r="A10664" s="52" t="s">
        <v>200</v>
      </c>
      <c r="B10664" s="54" t="s">
        <v>1062</v>
      </c>
      <c r="C10664" s="61" t="s">
        <v>442</v>
      </c>
      <c r="D10664" s="449">
        <v>0</v>
      </c>
      <c r="E10664" s="453">
        <v>15.432</v>
      </c>
      <c r="F10664" s="453">
        <v>1918.951</v>
      </c>
    </row>
    <row r="10665" spans="1:6" ht="17.399999999999999" x14ac:dyDescent="0.25">
      <c r="A10665" s="53" t="s">
        <v>200</v>
      </c>
      <c r="B10665" s="55" t="s">
        <v>1062</v>
      </c>
      <c r="C10665" s="62" t="s">
        <v>503</v>
      </c>
      <c r="D10665" s="450">
        <v>0</v>
      </c>
      <c r="E10665" s="454">
        <v>10.305999999999999</v>
      </c>
      <c r="F10665" s="454">
        <v>1841.721</v>
      </c>
    </row>
    <row r="10666" spans="1:6" ht="17.399999999999999" x14ac:dyDescent="0.25">
      <c r="A10666" s="52" t="s">
        <v>200</v>
      </c>
      <c r="B10666" s="54" t="s">
        <v>1062</v>
      </c>
      <c r="C10666" s="61" t="s">
        <v>515</v>
      </c>
      <c r="D10666" s="449">
        <v>0</v>
      </c>
      <c r="E10666" s="453">
        <v>7.5110000000000001</v>
      </c>
      <c r="F10666" s="453">
        <v>1655.8130000000001</v>
      </c>
    </row>
    <row r="10667" spans="1:6" ht="17.399999999999999" x14ac:dyDescent="0.25">
      <c r="A10667" s="53" t="s">
        <v>200</v>
      </c>
      <c r="B10667" s="55" t="s">
        <v>1062</v>
      </c>
      <c r="C10667" s="62" t="s">
        <v>865</v>
      </c>
      <c r="D10667" s="450">
        <v>0</v>
      </c>
      <c r="E10667" s="454">
        <v>13.678000000000001</v>
      </c>
      <c r="F10667" s="454">
        <v>1252.944</v>
      </c>
    </row>
    <row r="10668" spans="1:6" ht="17.399999999999999" x14ac:dyDescent="0.25">
      <c r="A10668" s="52" t="s">
        <v>200</v>
      </c>
      <c r="B10668" s="54" t="s">
        <v>1062</v>
      </c>
      <c r="C10668" s="61" t="s">
        <v>512</v>
      </c>
      <c r="D10668" s="449">
        <v>0</v>
      </c>
      <c r="E10668" s="453">
        <v>9.0749999999999993</v>
      </c>
      <c r="F10668" s="453">
        <v>1239.0640000000001</v>
      </c>
    </row>
    <row r="10669" spans="1:6" ht="17.399999999999999" x14ac:dyDescent="0.25">
      <c r="A10669" s="59" t="s">
        <v>200</v>
      </c>
      <c r="B10669" s="57" t="s">
        <v>1062</v>
      </c>
      <c r="C10669" s="143" t="s">
        <v>443</v>
      </c>
      <c r="D10669" s="451">
        <v>0</v>
      </c>
      <c r="E10669" s="455">
        <v>7.6859999999999999</v>
      </c>
      <c r="F10669" s="455">
        <v>1191.27</v>
      </c>
    </row>
    <row r="10670" spans="1:6" ht="17.399999999999999" x14ac:dyDescent="0.25">
      <c r="A10670" s="58" t="s">
        <v>200</v>
      </c>
      <c r="B10670" s="56" t="s">
        <v>1062</v>
      </c>
      <c r="C10670" s="142" t="s">
        <v>440</v>
      </c>
      <c r="D10670" s="452">
        <v>0</v>
      </c>
      <c r="E10670" s="456">
        <v>58.758000000000003</v>
      </c>
      <c r="F10670" s="456">
        <v>7021.1229999999996</v>
      </c>
    </row>
    <row r="10671" spans="1:6" ht="17.399999999999999" x14ac:dyDescent="0.25">
      <c r="A10671" s="59" t="s">
        <v>3482</v>
      </c>
      <c r="B10671" s="57" t="s">
        <v>2158</v>
      </c>
      <c r="C10671" s="143" t="s">
        <v>455</v>
      </c>
      <c r="D10671" s="451">
        <v>0</v>
      </c>
      <c r="E10671" s="455">
        <v>3673.1120000000001</v>
      </c>
      <c r="F10671" s="455">
        <v>118866.189</v>
      </c>
    </row>
    <row r="10672" spans="1:6" ht="17.399999999999999" x14ac:dyDescent="0.25">
      <c r="A10672" s="52" t="s">
        <v>3482</v>
      </c>
      <c r="B10672" s="54" t="s">
        <v>2158</v>
      </c>
      <c r="C10672" s="61" t="s">
        <v>476</v>
      </c>
      <c r="D10672" s="449">
        <v>0</v>
      </c>
      <c r="E10672" s="453">
        <v>1100.299</v>
      </c>
      <c r="F10672" s="453">
        <v>16466.752</v>
      </c>
    </row>
    <row r="10673" spans="1:6" ht="17.399999999999999" x14ac:dyDescent="0.25">
      <c r="A10673" s="53" t="s">
        <v>3482</v>
      </c>
      <c r="B10673" s="55" t="s">
        <v>2158</v>
      </c>
      <c r="C10673" s="62" t="s">
        <v>463</v>
      </c>
      <c r="D10673" s="450">
        <v>0</v>
      </c>
      <c r="E10673" s="454">
        <v>904.399</v>
      </c>
      <c r="F10673" s="454">
        <v>13098.691999999999</v>
      </c>
    </row>
    <row r="10674" spans="1:6" ht="17.399999999999999" x14ac:dyDescent="0.25">
      <c r="A10674" s="58" t="s">
        <v>3482</v>
      </c>
      <c r="B10674" s="56" t="s">
        <v>2158</v>
      </c>
      <c r="C10674" s="142" t="s">
        <v>497</v>
      </c>
      <c r="D10674" s="452">
        <v>0</v>
      </c>
      <c r="E10674" s="456">
        <v>4.1139999999999999</v>
      </c>
      <c r="F10674" s="456">
        <v>3668.7719999999999</v>
      </c>
    </row>
    <row r="10675" spans="1:6" ht="17.399999999999999" x14ac:dyDescent="0.25">
      <c r="A10675" s="53" t="s">
        <v>3482</v>
      </c>
      <c r="B10675" s="55" t="s">
        <v>2158</v>
      </c>
      <c r="C10675" s="62" t="s">
        <v>478</v>
      </c>
      <c r="D10675" s="450">
        <v>0</v>
      </c>
      <c r="E10675" s="454">
        <v>29.620999999999999</v>
      </c>
      <c r="F10675" s="454">
        <v>3562.5680000000002</v>
      </c>
    </row>
    <row r="10676" spans="1:6" ht="17.399999999999999" x14ac:dyDescent="0.25">
      <c r="A10676" s="58" t="s">
        <v>3482</v>
      </c>
      <c r="B10676" s="56" t="s">
        <v>2158</v>
      </c>
      <c r="C10676" s="142" t="s">
        <v>460</v>
      </c>
      <c r="D10676" s="452">
        <v>0</v>
      </c>
      <c r="E10676" s="456">
        <v>22.952000000000002</v>
      </c>
      <c r="F10676" s="456">
        <v>3223.0839999999998</v>
      </c>
    </row>
    <row r="10677" spans="1:6" ht="17.399999999999999" x14ac:dyDescent="0.25">
      <c r="A10677" s="53" t="s">
        <v>3482</v>
      </c>
      <c r="B10677" s="55" t="s">
        <v>2158</v>
      </c>
      <c r="C10677" s="62" t="s">
        <v>482</v>
      </c>
      <c r="D10677" s="450">
        <v>0</v>
      </c>
      <c r="E10677" s="454">
        <v>22.773</v>
      </c>
      <c r="F10677" s="454">
        <v>2397.1030000000001</v>
      </c>
    </row>
    <row r="10678" spans="1:6" ht="17.399999999999999" x14ac:dyDescent="0.25">
      <c r="A10678" s="52" t="s">
        <v>3482</v>
      </c>
      <c r="B10678" s="54" t="s">
        <v>2158</v>
      </c>
      <c r="C10678" s="61" t="s">
        <v>481</v>
      </c>
      <c r="D10678" s="449">
        <v>0</v>
      </c>
      <c r="E10678" s="453">
        <v>10.776999999999999</v>
      </c>
      <c r="F10678" s="453">
        <v>1995.26</v>
      </c>
    </row>
    <row r="10679" spans="1:6" ht="17.399999999999999" x14ac:dyDescent="0.25">
      <c r="A10679" s="53" t="s">
        <v>3482</v>
      </c>
      <c r="B10679" s="55" t="s">
        <v>2158</v>
      </c>
      <c r="C10679" s="62" t="s">
        <v>917</v>
      </c>
      <c r="D10679" s="450">
        <v>0</v>
      </c>
      <c r="E10679" s="454">
        <v>2.19</v>
      </c>
      <c r="F10679" s="454">
        <v>1783.6659999999999</v>
      </c>
    </row>
    <row r="10680" spans="1:6" ht="17.399999999999999" x14ac:dyDescent="0.25">
      <c r="A10680" s="52" t="s">
        <v>3482</v>
      </c>
      <c r="B10680" s="54" t="s">
        <v>2158</v>
      </c>
      <c r="C10680" s="61" t="s">
        <v>867</v>
      </c>
      <c r="D10680" s="449">
        <v>0</v>
      </c>
      <c r="E10680" s="453">
        <v>14.250999999999999</v>
      </c>
      <c r="F10680" s="453">
        <v>1540.538</v>
      </c>
    </row>
    <row r="10681" spans="1:6" ht="17.399999999999999" x14ac:dyDescent="0.25">
      <c r="A10681" s="59" t="s">
        <v>3482</v>
      </c>
      <c r="B10681" s="57" t="s">
        <v>2158</v>
      </c>
      <c r="C10681" s="143" t="s">
        <v>440</v>
      </c>
      <c r="D10681" s="451">
        <v>0</v>
      </c>
      <c r="E10681" s="455">
        <v>62.76</v>
      </c>
      <c r="F10681" s="455">
        <v>7075.933</v>
      </c>
    </row>
    <row r="10682" spans="1:6" ht="17.399999999999999" x14ac:dyDescent="0.25">
      <c r="A10682" s="52" t="s">
        <v>5261</v>
      </c>
      <c r="B10682" s="54" t="s">
        <v>3324</v>
      </c>
      <c r="C10682" s="61" t="s">
        <v>442</v>
      </c>
      <c r="D10682" s="449">
        <v>0</v>
      </c>
      <c r="E10682" s="453">
        <v>48.720999999999997</v>
      </c>
      <c r="F10682" s="453">
        <v>13290.665000000001</v>
      </c>
    </row>
    <row r="10683" spans="1:6" ht="17.399999999999999" x14ac:dyDescent="0.25">
      <c r="A10683" s="59" t="s">
        <v>5261</v>
      </c>
      <c r="B10683" s="57" t="s">
        <v>3324</v>
      </c>
      <c r="C10683" s="143" t="s">
        <v>455</v>
      </c>
      <c r="D10683" s="451">
        <v>0</v>
      </c>
      <c r="E10683" s="455">
        <v>308.81799999999998</v>
      </c>
      <c r="F10683" s="455">
        <v>10375.937</v>
      </c>
    </row>
    <row r="10684" spans="1:6" ht="17.399999999999999" x14ac:dyDescent="0.25">
      <c r="A10684" s="52" t="s">
        <v>5261</v>
      </c>
      <c r="B10684" s="54" t="s">
        <v>3324</v>
      </c>
      <c r="C10684" s="61" t="s">
        <v>439</v>
      </c>
      <c r="D10684" s="449">
        <v>0</v>
      </c>
      <c r="E10684" s="453">
        <v>8.0060000000000002</v>
      </c>
      <c r="F10684" s="453">
        <v>3580.462</v>
      </c>
    </row>
    <row r="10685" spans="1:6" ht="17.399999999999999" x14ac:dyDescent="0.25">
      <c r="A10685" s="53" t="s">
        <v>5261</v>
      </c>
      <c r="B10685" s="55" t="s">
        <v>3324</v>
      </c>
      <c r="C10685" s="62" t="s">
        <v>463</v>
      </c>
      <c r="D10685" s="450">
        <v>0</v>
      </c>
      <c r="E10685" s="454">
        <v>128.77500000000001</v>
      </c>
      <c r="F10685" s="454">
        <v>2329.366</v>
      </c>
    </row>
    <row r="10686" spans="1:6" ht="17.399999999999999" x14ac:dyDescent="0.25">
      <c r="A10686" s="58" t="s">
        <v>5261</v>
      </c>
      <c r="B10686" s="56" t="s">
        <v>3324</v>
      </c>
      <c r="C10686" s="142" t="s">
        <v>440</v>
      </c>
      <c r="D10686" s="452">
        <v>0</v>
      </c>
      <c r="E10686" s="456">
        <v>38.286000000000001</v>
      </c>
      <c r="F10686" s="456">
        <v>5853.2020000000002</v>
      </c>
    </row>
    <row r="10687" spans="1:6" ht="17.399999999999999" x14ac:dyDescent="0.25">
      <c r="A10687" s="59" t="s">
        <v>5262</v>
      </c>
      <c r="B10687" s="57" t="s">
        <v>2999</v>
      </c>
      <c r="C10687" s="143" t="s">
        <v>455</v>
      </c>
      <c r="D10687" s="451">
        <v>0</v>
      </c>
      <c r="E10687" s="455">
        <v>311.34800000000001</v>
      </c>
      <c r="F10687" s="455">
        <v>15847.287</v>
      </c>
    </row>
    <row r="10688" spans="1:6" ht="17.399999999999999" x14ac:dyDescent="0.25">
      <c r="A10688" s="58" t="s">
        <v>5262</v>
      </c>
      <c r="B10688" s="56" t="s">
        <v>2999</v>
      </c>
      <c r="C10688" s="142" t="s">
        <v>476</v>
      </c>
      <c r="D10688" s="452">
        <v>0</v>
      </c>
      <c r="E10688" s="456">
        <v>889.10599999999999</v>
      </c>
      <c r="F10688" s="456">
        <v>5415.4449999999997</v>
      </c>
    </row>
    <row r="10689" spans="1:6" ht="17.399999999999999" x14ac:dyDescent="0.25">
      <c r="A10689" s="53" t="s">
        <v>5262</v>
      </c>
      <c r="B10689" s="55" t="s">
        <v>2999</v>
      </c>
      <c r="C10689" s="62" t="s">
        <v>443</v>
      </c>
      <c r="D10689" s="450">
        <v>0</v>
      </c>
      <c r="E10689" s="454">
        <v>3.8029999999999999</v>
      </c>
      <c r="F10689" s="454">
        <v>1388.1</v>
      </c>
    </row>
    <row r="10690" spans="1:6" ht="17.399999999999999" x14ac:dyDescent="0.25">
      <c r="A10690" s="52" t="s">
        <v>5262</v>
      </c>
      <c r="B10690" s="54" t="s">
        <v>2999</v>
      </c>
      <c r="C10690" s="61" t="s">
        <v>496</v>
      </c>
      <c r="D10690" s="449">
        <v>0</v>
      </c>
      <c r="E10690" s="453">
        <v>12.032</v>
      </c>
      <c r="F10690" s="453">
        <v>1241.7280000000001</v>
      </c>
    </row>
    <row r="10691" spans="1:6" ht="17.399999999999999" x14ac:dyDescent="0.25">
      <c r="A10691" s="53" t="s">
        <v>5262</v>
      </c>
      <c r="B10691" s="55" t="s">
        <v>2999</v>
      </c>
      <c r="C10691" s="62" t="s">
        <v>440</v>
      </c>
      <c r="D10691" s="450">
        <v>0</v>
      </c>
      <c r="E10691" s="454">
        <v>27.332999999999998</v>
      </c>
      <c r="F10691" s="454">
        <v>2726.123</v>
      </c>
    </row>
    <row r="10692" spans="1:6" ht="17.399999999999999" x14ac:dyDescent="0.25">
      <c r="A10692" s="52" t="s">
        <v>5263</v>
      </c>
      <c r="B10692" s="54" t="s">
        <v>2159</v>
      </c>
      <c r="C10692" s="61" t="s">
        <v>455</v>
      </c>
      <c r="D10692" s="449">
        <v>0</v>
      </c>
      <c r="E10692" s="453">
        <v>815.42899999999997</v>
      </c>
      <c r="F10692" s="453">
        <v>12764.092000000001</v>
      </c>
    </row>
    <row r="10693" spans="1:6" ht="17.399999999999999" x14ac:dyDescent="0.25">
      <c r="A10693" s="53" t="s">
        <v>5263</v>
      </c>
      <c r="B10693" s="55" t="s">
        <v>2159</v>
      </c>
      <c r="C10693" s="62" t="s">
        <v>463</v>
      </c>
      <c r="D10693" s="450">
        <v>0</v>
      </c>
      <c r="E10693" s="454">
        <v>92.119</v>
      </c>
      <c r="F10693" s="454">
        <v>3559.712</v>
      </c>
    </row>
    <row r="10694" spans="1:6" ht="17.399999999999999" x14ac:dyDescent="0.25">
      <c r="A10694" s="58" t="s">
        <v>5263</v>
      </c>
      <c r="B10694" s="56" t="s">
        <v>2159</v>
      </c>
      <c r="C10694" s="142" t="s">
        <v>496</v>
      </c>
      <c r="D10694" s="452">
        <v>0</v>
      </c>
      <c r="E10694" s="456">
        <v>72.62</v>
      </c>
      <c r="F10694" s="456">
        <v>2848.6909999999998</v>
      </c>
    </row>
    <row r="10695" spans="1:6" ht="17.399999999999999" x14ac:dyDescent="0.25">
      <c r="A10695" s="59" t="s">
        <v>5263</v>
      </c>
      <c r="B10695" s="57" t="s">
        <v>2159</v>
      </c>
      <c r="C10695" s="143" t="s">
        <v>459</v>
      </c>
      <c r="D10695" s="451">
        <v>0</v>
      </c>
      <c r="E10695" s="455">
        <v>44.14</v>
      </c>
      <c r="F10695" s="455">
        <v>2184.9929999999999</v>
      </c>
    </row>
    <row r="10696" spans="1:6" ht="17.399999999999999" x14ac:dyDescent="0.25">
      <c r="A10696" s="58" t="s">
        <v>5263</v>
      </c>
      <c r="B10696" s="56" t="s">
        <v>2159</v>
      </c>
      <c r="C10696" s="142" t="s">
        <v>442</v>
      </c>
      <c r="D10696" s="452">
        <v>0</v>
      </c>
      <c r="E10696" s="456">
        <v>10.048999999999999</v>
      </c>
      <c r="F10696" s="456">
        <v>1319.789</v>
      </c>
    </row>
    <row r="10697" spans="1:6" ht="17.399999999999999" x14ac:dyDescent="0.25">
      <c r="A10697" s="59" t="s">
        <v>5263</v>
      </c>
      <c r="B10697" s="57" t="s">
        <v>2159</v>
      </c>
      <c r="C10697" s="143" t="s">
        <v>440</v>
      </c>
      <c r="D10697" s="451">
        <v>0</v>
      </c>
      <c r="E10697" s="455">
        <v>18.254000000000001</v>
      </c>
      <c r="F10697" s="455">
        <v>1575.913</v>
      </c>
    </row>
    <row r="10698" spans="1:6" ht="17.399999999999999" x14ac:dyDescent="0.25">
      <c r="A10698" s="52" t="s">
        <v>5264</v>
      </c>
      <c r="B10698" s="54" t="s">
        <v>3151</v>
      </c>
      <c r="C10698" s="61" t="s">
        <v>439</v>
      </c>
      <c r="D10698" s="449">
        <v>0</v>
      </c>
      <c r="E10698" s="453">
        <v>68.662000000000006</v>
      </c>
      <c r="F10698" s="453">
        <v>40072.847000000002</v>
      </c>
    </row>
    <row r="10699" spans="1:6" ht="17.399999999999999" x14ac:dyDescent="0.25">
      <c r="A10699" s="59" t="s">
        <v>5264</v>
      </c>
      <c r="B10699" s="57" t="s">
        <v>3151</v>
      </c>
      <c r="C10699" s="143" t="s">
        <v>442</v>
      </c>
      <c r="D10699" s="451">
        <v>0</v>
      </c>
      <c r="E10699" s="455">
        <v>60.002000000000002</v>
      </c>
      <c r="F10699" s="455">
        <v>25323.108</v>
      </c>
    </row>
    <row r="10700" spans="1:6" ht="17.399999999999999" x14ac:dyDescent="0.25">
      <c r="A10700" s="58" t="s">
        <v>5264</v>
      </c>
      <c r="B10700" s="56" t="s">
        <v>3151</v>
      </c>
      <c r="C10700" s="142" t="s">
        <v>455</v>
      </c>
      <c r="D10700" s="452">
        <v>0</v>
      </c>
      <c r="E10700" s="456">
        <v>498.75700000000001</v>
      </c>
      <c r="F10700" s="456">
        <v>23259.591</v>
      </c>
    </row>
    <row r="10701" spans="1:6" ht="17.399999999999999" x14ac:dyDescent="0.25">
      <c r="A10701" s="59" t="s">
        <v>5264</v>
      </c>
      <c r="B10701" s="57" t="s">
        <v>3151</v>
      </c>
      <c r="C10701" s="143" t="s">
        <v>463</v>
      </c>
      <c r="D10701" s="451">
        <v>0</v>
      </c>
      <c r="E10701" s="455">
        <v>52.018000000000001</v>
      </c>
      <c r="F10701" s="455">
        <v>6117.6409999999996</v>
      </c>
    </row>
    <row r="10702" spans="1:6" ht="17.399999999999999" x14ac:dyDescent="0.25">
      <c r="A10702" s="58" t="s">
        <v>5264</v>
      </c>
      <c r="B10702" s="56" t="s">
        <v>3151</v>
      </c>
      <c r="C10702" s="142" t="s">
        <v>867</v>
      </c>
      <c r="D10702" s="452">
        <v>0</v>
      </c>
      <c r="E10702" s="456">
        <v>31.154</v>
      </c>
      <c r="F10702" s="456">
        <v>5387.3419999999996</v>
      </c>
    </row>
    <row r="10703" spans="1:6" ht="17.399999999999999" x14ac:dyDescent="0.25">
      <c r="A10703" s="59" t="s">
        <v>5264</v>
      </c>
      <c r="B10703" s="57" t="s">
        <v>3151</v>
      </c>
      <c r="C10703" s="143" t="s">
        <v>478</v>
      </c>
      <c r="D10703" s="451">
        <v>0</v>
      </c>
      <c r="E10703" s="455">
        <v>15.154999999999999</v>
      </c>
      <c r="F10703" s="455">
        <v>2673.6109999999999</v>
      </c>
    </row>
    <row r="10704" spans="1:6" ht="17.399999999999999" x14ac:dyDescent="0.25">
      <c r="A10704" s="52" t="s">
        <v>5264</v>
      </c>
      <c r="B10704" s="54" t="s">
        <v>3151</v>
      </c>
      <c r="C10704" s="61" t="s">
        <v>460</v>
      </c>
      <c r="D10704" s="449">
        <v>0</v>
      </c>
      <c r="E10704" s="453">
        <v>16.52</v>
      </c>
      <c r="F10704" s="453">
        <v>1959.617</v>
      </c>
    </row>
    <row r="10705" spans="1:6" ht="17.399999999999999" x14ac:dyDescent="0.25">
      <c r="A10705" s="53" t="s">
        <v>5264</v>
      </c>
      <c r="B10705" s="55" t="s">
        <v>3151</v>
      </c>
      <c r="C10705" s="62" t="s">
        <v>447</v>
      </c>
      <c r="D10705" s="450">
        <v>0</v>
      </c>
      <c r="E10705" s="454">
        <v>1.2030000000000001</v>
      </c>
      <c r="F10705" s="454">
        <v>1646.9179999999999</v>
      </c>
    </row>
    <row r="10706" spans="1:6" ht="17.399999999999999" x14ac:dyDescent="0.25">
      <c r="A10706" s="58" t="s">
        <v>5264</v>
      </c>
      <c r="B10706" s="56" t="s">
        <v>3151</v>
      </c>
      <c r="C10706" s="142" t="s">
        <v>459</v>
      </c>
      <c r="D10706" s="452">
        <v>0</v>
      </c>
      <c r="E10706" s="456">
        <v>60.451000000000001</v>
      </c>
      <c r="F10706" s="456">
        <v>1440.614</v>
      </c>
    </row>
    <row r="10707" spans="1:6" ht="17.399999999999999" x14ac:dyDescent="0.25">
      <c r="A10707" s="59" t="s">
        <v>5264</v>
      </c>
      <c r="B10707" s="57" t="s">
        <v>3151</v>
      </c>
      <c r="C10707" s="143" t="s">
        <v>443</v>
      </c>
      <c r="D10707" s="451">
        <v>0</v>
      </c>
      <c r="E10707" s="455">
        <v>3.41</v>
      </c>
      <c r="F10707" s="455">
        <v>1426.4839999999999</v>
      </c>
    </row>
    <row r="10708" spans="1:6" ht="17.399999999999999" x14ac:dyDescent="0.25">
      <c r="A10708" s="58" t="s">
        <v>5264</v>
      </c>
      <c r="B10708" s="56" t="s">
        <v>3151</v>
      </c>
      <c r="C10708" s="142" t="s">
        <v>440</v>
      </c>
      <c r="D10708" s="452">
        <v>0</v>
      </c>
      <c r="E10708" s="456">
        <v>25.702999999999999</v>
      </c>
      <c r="F10708" s="456">
        <v>3365.9949999999999</v>
      </c>
    </row>
    <row r="10709" spans="1:6" ht="17.399999999999999" x14ac:dyDescent="0.25">
      <c r="A10709" s="53" t="s">
        <v>5265</v>
      </c>
      <c r="B10709" s="55" t="s">
        <v>2160</v>
      </c>
      <c r="C10709" s="62" t="s">
        <v>455</v>
      </c>
      <c r="D10709" s="450">
        <v>0</v>
      </c>
      <c r="E10709" s="454">
        <v>2536.6959999999999</v>
      </c>
      <c r="F10709" s="454">
        <v>91257.327000000005</v>
      </c>
    </row>
    <row r="10710" spans="1:6" ht="17.399999999999999" x14ac:dyDescent="0.25">
      <c r="A10710" s="58" t="s">
        <v>5265</v>
      </c>
      <c r="B10710" s="56" t="s">
        <v>2160</v>
      </c>
      <c r="C10710" s="142" t="s">
        <v>453</v>
      </c>
      <c r="D10710" s="452">
        <v>0</v>
      </c>
      <c r="E10710" s="456">
        <v>227.10599999999999</v>
      </c>
      <c r="F10710" s="456">
        <v>4965.7269999999999</v>
      </c>
    </row>
    <row r="10711" spans="1:6" ht="17.399999999999999" x14ac:dyDescent="0.25">
      <c r="A10711" s="59" t="s">
        <v>5265</v>
      </c>
      <c r="B10711" s="57" t="s">
        <v>2160</v>
      </c>
      <c r="C10711" s="143" t="s">
        <v>463</v>
      </c>
      <c r="D10711" s="451">
        <v>0</v>
      </c>
      <c r="E10711" s="455">
        <v>104.16</v>
      </c>
      <c r="F10711" s="455">
        <v>1789.057</v>
      </c>
    </row>
    <row r="10712" spans="1:6" ht="17.399999999999999" x14ac:dyDescent="0.25">
      <c r="A10712" s="52" t="s">
        <v>5265</v>
      </c>
      <c r="B10712" s="54" t="s">
        <v>2160</v>
      </c>
      <c r="C10712" s="61" t="s">
        <v>440</v>
      </c>
      <c r="D10712" s="449">
        <v>0</v>
      </c>
      <c r="E10712" s="453">
        <v>223.18299999999999</v>
      </c>
      <c r="F10712" s="453">
        <v>4073.2910000000002</v>
      </c>
    </row>
    <row r="10713" spans="1:6" ht="17.399999999999999" x14ac:dyDescent="0.25">
      <c r="A10713" s="59" t="s">
        <v>3748</v>
      </c>
      <c r="B10713" s="57" t="s">
        <v>1076</v>
      </c>
      <c r="C10713" s="143" t="s">
        <v>455</v>
      </c>
      <c r="D10713" s="451">
        <v>0</v>
      </c>
      <c r="E10713" s="455">
        <v>1217.279</v>
      </c>
      <c r="F10713" s="455">
        <v>35069.722999999998</v>
      </c>
    </row>
    <row r="10714" spans="1:6" ht="17.399999999999999" x14ac:dyDescent="0.25">
      <c r="A10714" s="52" t="s">
        <v>3748</v>
      </c>
      <c r="B10714" s="54" t="s">
        <v>1076</v>
      </c>
      <c r="C10714" s="61" t="s">
        <v>476</v>
      </c>
      <c r="D10714" s="449">
        <v>0</v>
      </c>
      <c r="E10714" s="453">
        <v>320.97000000000003</v>
      </c>
      <c r="F10714" s="453">
        <v>4212.2380000000003</v>
      </c>
    </row>
    <row r="10715" spans="1:6" ht="17.399999999999999" x14ac:dyDescent="0.25">
      <c r="A10715" s="53" t="s">
        <v>3748</v>
      </c>
      <c r="B10715" s="55" t="s">
        <v>1076</v>
      </c>
      <c r="C10715" s="62" t="s">
        <v>463</v>
      </c>
      <c r="D10715" s="450">
        <v>0</v>
      </c>
      <c r="E10715" s="454">
        <v>180.24600000000001</v>
      </c>
      <c r="F10715" s="454">
        <v>3278.1729999999998</v>
      </c>
    </row>
    <row r="10716" spans="1:6" ht="17.399999999999999" x14ac:dyDescent="0.25">
      <c r="A10716" s="52" t="s">
        <v>3748</v>
      </c>
      <c r="B10716" s="54" t="s">
        <v>1076</v>
      </c>
      <c r="C10716" s="61" t="s">
        <v>460</v>
      </c>
      <c r="D10716" s="449">
        <v>0</v>
      </c>
      <c r="E10716" s="453">
        <v>149.32</v>
      </c>
      <c r="F10716" s="453">
        <v>2161.915</v>
      </c>
    </row>
    <row r="10717" spans="1:6" ht="17.399999999999999" x14ac:dyDescent="0.25">
      <c r="A10717" s="53" t="s">
        <v>3748</v>
      </c>
      <c r="B10717" s="55" t="s">
        <v>1076</v>
      </c>
      <c r="C10717" s="62" t="s">
        <v>457</v>
      </c>
      <c r="D10717" s="450">
        <v>0</v>
      </c>
      <c r="E10717" s="454">
        <v>14.832000000000001</v>
      </c>
      <c r="F10717" s="454">
        <v>1310.556</v>
      </c>
    </row>
    <row r="10718" spans="1:6" ht="17.399999999999999" x14ac:dyDescent="0.25">
      <c r="A10718" s="58" t="s">
        <v>3748</v>
      </c>
      <c r="B10718" s="56" t="s">
        <v>1076</v>
      </c>
      <c r="C10718" s="142" t="s">
        <v>440</v>
      </c>
      <c r="D10718" s="452">
        <v>0</v>
      </c>
      <c r="E10718" s="456">
        <v>179.654</v>
      </c>
      <c r="F10718" s="456">
        <v>2195.076</v>
      </c>
    </row>
    <row r="10719" spans="1:6" ht="17.399999999999999" x14ac:dyDescent="0.25">
      <c r="A10719" s="59" t="s">
        <v>3439</v>
      </c>
      <c r="B10719" s="57" t="s">
        <v>2161</v>
      </c>
      <c r="C10719" s="143" t="s">
        <v>455</v>
      </c>
      <c r="D10719" s="451">
        <v>0</v>
      </c>
      <c r="E10719" s="455">
        <v>67.478999999999999</v>
      </c>
      <c r="F10719" s="455">
        <v>6571.0540000000001</v>
      </c>
    </row>
    <row r="10720" spans="1:6" ht="17.399999999999999" x14ac:dyDescent="0.25">
      <c r="A10720" s="52" t="s">
        <v>3439</v>
      </c>
      <c r="B10720" s="54" t="s">
        <v>2161</v>
      </c>
      <c r="C10720" s="61" t="s">
        <v>476</v>
      </c>
      <c r="D10720" s="449">
        <v>0</v>
      </c>
      <c r="E10720" s="453">
        <v>53.81</v>
      </c>
      <c r="F10720" s="453">
        <v>2812.9290000000001</v>
      </c>
    </row>
    <row r="10721" spans="1:6" ht="17.399999999999999" x14ac:dyDescent="0.25">
      <c r="A10721" s="59" t="s">
        <v>3439</v>
      </c>
      <c r="B10721" s="57" t="s">
        <v>2161</v>
      </c>
      <c r="C10721" s="143" t="s">
        <v>447</v>
      </c>
      <c r="D10721" s="451">
        <v>0</v>
      </c>
      <c r="E10721" s="455">
        <v>0.57499999999999996</v>
      </c>
      <c r="F10721" s="455">
        <v>1491.079</v>
      </c>
    </row>
    <row r="10722" spans="1:6" ht="17.399999999999999" x14ac:dyDescent="0.25">
      <c r="A10722" s="58" t="s">
        <v>3439</v>
      </c>
      <c r="B10722" s="56" t="s">
        <v>2161</v>
      </c>
      <c r="C10722" s="142" t="s">
        <v>463</v>
      </c>
      <c r="D10722" s="452">
        <v>0</v>
      </c>
      <c r="E10722" s="456">
        <v>14.964</v>
      </c>
      <c r="F10722" s="456">
        <v>1108.4549999999999</v>
      </c>
    </row>
    <row r="10723" spans="1:6" ht="17.399999999999999" x14ac:dyDescent="0.25">
      <c r="A10723" s="53" t="s">
        <v>3439</v>
      </c>
      <c r="B10723" s="55" t="s">
        <v>2161</v>
      </c>
      <c r="C10723" s="62" t="s">
        <v>460</v>
      </c>
      <c r="D10723" s="450">
        <v>0</v>
      </c>
      <c r="E10723" s="454">
        <v>15.885999999999999</v>
      </c>
      <c r="F10723" s="454">
        <v>1060.473</v>
      </c>
    </row>
    <row r="10724" spans="1:6" ht="17.399999999999999" x14ac:dyDescent="0.25">
      <c r="A10724" s="58" t="s">
        <v>3439</v>
      </c>
      <c r="B10724" s="56" t="s">
        <v>2161</v>
      </c>
      <c r="C10724" s="142" t="s">
        <v>440</v>
      </c>
      <c r="D10724" s="452">
        <v>0</v>
      </c>
      <c r="E10724" s="456">
        <v>20.881</v>
      </c>
      <c r="F10724" s="456">
        <v>3339.2040000000002</v>
      </c>
    </row>
    <row r="10725" spans="1:6" ht="17.399999999999999" x14ac:dyDescent="0.25">
      <c r="A10725" s="53" t="s">
        <v>5266</v>
      </c>
      <c r="B10725" s="55" t="s">
        <v>2162</v>
      </c>
      <c r="C10725" s="62" t="s">
        <v>455</v>
      </c>
      <c r="D10725" s="450">
        <v>0</v>
      </c>
      <c r="E10725" s="454">
        <v>1190.172</v>
      </c>
      <c r="F10725" s="454">
        <v>72007.782999999996</v>
      </c>
    </row>
    <row r="10726" spans="1:6" ht="17.399999999999999" x14ac:dyDescent="0.25">
      <c r="A10726" s="52" t="s">
        <v>5266</v>
      </c>
      <c r="B10726" s="54" t="s">
        <v>2162</v>
      </c>
      <c r="C10726" s="61" t="s">
        <v>476</v>
      </c>
      <c r="D10726" s="449">
        <v>0</v>
      </c>
      <c r="E10726" s="453">
        <v>47.798000000000002</v>
      </c>
      <c r="F10726" s="453">
        <v>3304.4290000000001</v>
      </c>
    </row>
    <row r="10727" spans="1:6" ht="17.399999999999999" x14ac:dyDescent="0.25">
      <c r="A10727" s="53" t="s">
        <v>5266</v>
      </c>
      <c r="B10727" s="55" t="s">
        <v>2162</v>
      </c>
      <c r="C10727" s="62" t="s">
        <v>463</v>
      </c>
      <c r="D10727" s="450">
        <v>0</v>
      </c>
      <c r="E10727" s="454">
        <v>95.003</v>
      </c>
      <c r="F10727" s="454">
        <v>3080.8229999999999</v>
      </c>
    </row>
    <row r="10728" spans="1:6" ht="17.399999999999999" x14ac:dyDescent="0.25">
      <c r="A10728" s="52" t="s">
        <v>5266</v>
      </c>
      <c r="B10728" s="54" t="s">
        <v>2162</v>
      </c>
      <c r="C10728" s="61" t="s">
        <v>447</v>
      </c>
      <c r="D10728" s="449">
        <v>0</v>
      </c>
      <c r="E10728" s="453">
        <v>20.457000000000001</v>
      </c>
      <c r="F10728" s="453">
        <v>2223.9119999999998</v>
      </c>
    </row>
    <row r="10729" spans="1:6" ht="17.399999999999999" x14ac:dyDescent="0.25">
      <c r="A10729" s="59" t="s">
        <v>5266</v>
      </c>
      <c r="B10729" s="57" t="s">
        <v>2162</v>
      </c>
      <c r="C10729" s="143" t="s">
        <v>478</v>
      </c>
      <c r="D10729" s="451">
        <v>0</v>
      </c>
      <c r="E10729" s="455">
        <v>8.3510000000000009</v>
      </c>
      <c r="F10729" s="455">
        <v>1771.42</v>
      </c>
    </row>
    <row r="10730" spans="1:6" ht="17.399999999999999" x14ac:dyDescent="0.25">
      <c r="A10730" s="52" t="s">
        <v>5266</v>
      </c>
      <c r="B10730" s="54" t="s">
        <v>2162</v>
      </c>
      <c r="C10730" s="61" t="s">
        <v>917</v>
      </c>
      <c r="D10730" s="449">
        <v>0</v>
      </c>
      <c r="E10730" s="453">
        <v>1.639</v>
      </c>
      <c r="F10730" s="453">
        <v>1274.615</v>
      </c>
    </row>
    <row r="10731" spans="1:6" ht="17.399999999999999" x14ac:dyDescent="0.25">
      <c r="A10731" s="53" t="s">
        <v>5266</v>
      </c>
      <c r="B10731" s="55" t="s">
        <v>2162</v>
      </c>
      <c r="C10731" s="62" t="s">
        <v>470</v>
      </c>
      <c r="D10731" s="450">
        <v>0</v>
      </c>
      <c r="E10731" s="454">
        <v>3.831</v>
      </c>
      <c r="F10731" s="454">
        <v>1028.172</v>
      </c>
    </row>
    <row r="10732" spans="1:6" ht="17.399999999999999" x14ac:dyDescent="0.25">
      <c r="A10732" s="58" t="s">
        <v>5266</v>
      </c>
      <c r="B10732" s="56" t="s">
        <v>2162</v>
      </c>
      <c r="C10732" s="142" t="s">
        <v>440</v>
      </c>
      <c r="D10732" s="452">
        <v>0</v>
      </c>
      <c r="E10732" s="456">
        <v>35.325000000000003</v>
      </c>
      <c r="F10732" s="456">
        <v>4961.7470000000003</v>
      </c>
    </row>
    <row r="10733" spans="1:6" ht="17.399999999999999" x14ac:dyDescent="0.25">
      <c r="A10733" s="53" t="s">
        <v>5267</v>
      </c>
      <c r="B10733" s="55" t="s">
        <v>2163</v>
      </c>
      <c r="C10733" s="62" t="s">
        <v>455</v>
      </c>
      <c r="D10733" s="450">
        <v>0</v>
      </c>
      <c r="E10733" s="454">
        <v>673.42600000000004</v>
      </c>
      <c r="F10733" s="454">
        <v>29716.886999999999</v>
      </c>
    </row>
    <row r="10734" spans="1:6" ht="17.399999999999999" x14ac:dyDescent="0.25">
      <c r="A10734" s="58" t="s">
        <v>5267</v>
      </c>
      <c r="B10734" s="56" t="s">
        <v>2163</v>
      </c>
      <c r="C10734" s="142" t="s">
        <v>453</v>
      </c>
      <c r="D10734" s="452">
        <v>0</v>
      </c>
      <c r="E10734" s="456">
        <v>328.70800000000003</v>
      </c>
      <c r="F10734" s="456">
        <v>4778.0069999999996</v>
      </c>
    </row>
    <row r="10735" spans="1:6" ht="17.399999999999999" x14ac:dyDescent="0.25">
      <c r="A10735" s="53" t="s">
        <v>5267</v>
      </c>
      <c r="B10735" s="55" t="s">
        <v>2163</v>
      </c>
      <c r="C10735" s="62" t="s">
        <v>463</v>
      </c>
      <c r="D10735" s="450">
        <v>0</v>
      </c>
      <c r="E10735" s="454">
        <v>86.451999999999998</v>
      </c>
      <c r="F10735" s="454">
        <v>2546.3989999999999</v>
      </c>
    </row>
    <row r="10736" spans="1:6" ht="17.399999999999999" x14ac:dyDescent="0.25">
      <c r="A10736" s="58" t="s">
        <v>5267</v>
      </c>
      <c r="B10736" s="56" t="s">
        <v>2163</v>
      </c>
      <c r="C10736" s="142" t="s">
        <v>460</v>
      </c>
      <c r="D10736" s="452">
        <v>0</v>
      </c>
      <c r="E10736" s="456">
        <v>8.6739999999999995</v>
      </c>
      <c r="F10736" s="456">
        <v>1885.9110000000001</v>
      </c>
    </row>
    <row r="10737" spans="1:6" ht="17.399999999999999" x14ac:dyDescent="0.25">
      <c r="A10737" s="53" t="s">
        <v>5267</v>
      </c>
      <c r="B10737" s="55" t="s">
        <v>2163</v>
      </c>
      <c r="C10737" s="62" t="s">
        <v>476</v>
      </c>
      <c r="D10737" s="450">
        <v>0</v>
      </c>
      <c r="E10737" s="454">
        <v>101.28400000000001</v>
      </c>
      <c r="F10737" s="454">
        <v>1698.0129999999999</v>
      </c>
    </row>
    <row r="10738" spans="1:6" ht="17.399999999999999" x14ac:dyDescent="0.25">
      <c r="A10738" s="52" t="s">
        <v>5267</v>
      </c>
      <c r="B10738" s="54" t="s">
        <v>2163</v>
      </c>
      <c r="C10738" s="61" t="s">
        <v>494</v>
      </c>
      <c r="D10738" s="449">
        <v>0</v>
      </c>
      <c r="E10738" s="453">
        <v>1.1220000000000001</v>
      </c>
      <c r="F10738" s="453">
        <v>1263.93</v>
      </c>
    </row>
    <row r="10739" spans="1:6" ht="17.399999999999999" x14ac:dyDescent="0.25">
      <c r="A10739" s="59" t="s">
        <v>5267</v>
      </c>
      <c r="B10739" s="57" t="s">
        <v>2163</v>
      </c>
      <c r="C10739" s="143" t="s">
        <v>447</v>
      </c>
      <c r="D10739" s="451">
        <v>0</v>
      </c>
      <c r="E10739" s="455">
        <v>0.69799999999999995</v>
      </c>
      <c r="F10739" s="455">
        <v>1256.883</v>
      </c>
    </row>
    <row r="10740" spans="1:6" ht="17.399999999999999" x14ac:dyDescent="0.25">
      <c r="A10740" s="52" t="s">
        <v>5267</v>
      </c>
      <c r="B10740" s="54" t="s">
        <v>2163</v>
      </c>
      <c r="C10740" s="61" t="s">
        <v>865</v>
      </c>
      <c r="D10740" s="449">
        <v>0</v>
      </c>
      <c r="E10740" s="453">
        <v>3.968</v>
      </c>
      <c r="F10740" s="453">
        <v>1075.44</v>
      </c>
    </row>
    <row r="10741" spans="1:6" ht="17.399999999999999" x14ac:dyDescent="0.25">
      <c r="A10741" s="59" t="s">
        <v>5267</v>
      </c>
      <c r="B10741" s="57" t="s">
        <v>2163</v>
      </c>
      <c r="C10741" s="143" t="s">
        <v>440</v>
      </c>
      <c r="D10741" s="451">
        <v>0</v>
      </c>
      <c r="E10741" s="455">
        <v>21.6</v>
      </c>
      <c r="F10741" s="455">
        <v>2900.5390000000002</v>
      </c>
    </row>
    <row r="10742" spans="1:6" ht="17.399999999999999" x14ac:dyDescent="0.25">
      <c r="A10742" s="52" t="s">
        <v>201</v>
      </c>
      <c r="B10742" s="54" t="s">
        <v>1166</v>
      </c>
      <c r="C10742" s="61" t="s">
        <v>870</v>
      </c>
      <c r="D10742" s="449">
        <v>0</v>
      </c>
      <c r="E10742" s="453">
        <v>6679.7740000000003</v>
      </c>
      <c r="F10742" s="453">
        <v>917614.82200000004</v>
      </c>
    </row>
    <row r="10743" spans="1:6" ht="17.399999999999999" x14ac:dyDescent="0.25">
      <c r="A10743" s="53" t="s">
        <v>201</v>
      </c>
      <c r="B10743" s="55" t="s">
        <v>1166</v>
      </c>
      <c r="C10743" s="62" t="s">
        <v>439</v>
      </c>
      <c r="D10743" s="450">
        <v>0</v>
      </c>
      <c r="E10743" s="454">
        <v>536.60699999999997</v>
      </c>
      <c r="F10743" s="454">
        <v>253096.65</v>
      </c>
    </row>
    <row r="10744" spans="1:6" ht="17.399999999999999" x14ac:dyDescent="0.25">
      <c r="A10744" s="58" t="s">
        <v>201</v>
      </c>
      <c r="B10744" s="56" t="s">
        <v>1166</v>
      </c>
      <c r="C10744" s="142" t="s">
        <v>455</v>
      </c>
      <c r="D10744" s="452">
        <v>0</v>
      </c>
      <c r="E10744" s="456">
        <v>1711.7829999999999</v>
      </c>
      <c r="F10744" s="456">
        <v>225765.84099999999</v>
      </c>
    </row>
    <row r="10745" spans="1:6" ht="17.399999999999999" x14ac:dyDescent="0.25">
      <c r="A10745" s="53" t="s">
        <v>201</v>
      </c>
      <c r="B10745" s="55" t="s">
        <v>1166</v>
      </c>
      <c r="C10745" s="62" t="s">
        <v>447</v>
      </c>
      <c r="D10745" s="450">
        <v>0</v>
      </c>
      <c r="E10745" s="454">
        <v>177.518</v>
      </c>
      <c r="F10745" s="454">
        <v>113974.712</v>
      </c>
    </row>
    <row r="10746" spans="1:6" ht="17.399999999999999" x14ac:dyDescent="0.25">
      <c r="A10746" s="52" t="s">
        <v>201</v>
      </c>
      <c r="B10746" s="54" t="s">
        <v>1166</v>
      </c>
      <c r="C10746" s="61" t="s">
        <v>463</v>
      </c>
      <c r="D10746" s="449">
        <v>0</v>
      </c>
      <c r="E10746" s="453">
        <v>484.149</v>
      </c>
      <c r="F10746" s="453">
        <v>74808.773000000001</v>
      </c>
    </row>
    <row r="10747" spans="1:6" ht="17.399999999999999" x14ac:dyDescent="0.25">
      <c r="A10747" s="53" t="s">
        <v>201</v>
      </c>
      <c r="B10747" s="55" t="s">
        <v>1166</v>
      </c>
      <c r="C10747" s="62" t="s">
        <v>442</v>
      </c>
      <c r="D10747" s="450">
        <v>0</v>
      </c>
      <c r="E10747" s="454">
        <v>173.477</v>
      </c>
      <c r="F10747" s="454">
        <v>58372.379000000001</v>
      </c>
    </row>
    <row r="10748" spans="1:6" ht="17.399999999999999" x14ac:dyDescent="0.25">
      <c r="A10748" s="58" t="s">
        <v>201</v>
      </c>
      <c r="B10748" s="56" t="s">
        <v>1166</v>
      </c>
      <c r="C10748" s="142" t="s">
        <v>443</v>
      </c>
      <c r="D10748" s="452">
        <v>0</v>
      </c>
      <c r="E10748" s="456">
        <v>95.728999999999999</v>
      </c>
      <c r="F10748" s="456">
        <v>31639.715</v>
      </c>
    </row>
    <row r="10749" spans="1:6" ht="17.399999999999999" x14ac:dyDescent="0.25">
      <c r="A10749" s="59" t="s">
        <v>201</v>
      </c>
      <c r="B10749" s="57" t="s">
        <v>1166</v>
      </c>
      <c r="C10749" s="143" t="s">
        <v>457</v>
      </c>
      <c r="D10749" s="451">
        <v>0</v>
      </c>
      <c r="E10749" s="455">
        <v>14.981</v>
      </c>
      <c r="F10749" s="455">
        <v>26585.941999999999</v>
      </c>
    </row>
    <row r="10750" spans="1:6" ht="17.399999999999999" x14ac:dyDescent="0.25">
      <c r="A10750" s="52" t="s">
        <v>201</v>
      </c>
      <c r="B10750" s="54" t="s">
        <v>1166</v>
      </c>
      <c r="C10750" s="61" t="s">
        <v>478</v>
      </c>
      <c r="D10750" s="449">
        <v>0</v>
      </c>
      <c r="E10750" s="453">
        <v>107.434</v>
      </c>
      <c r="F10750" s="453">
        <v>23632.444</v>
      </c>
    </row>
    <row r="10751" spans="1:6" ht="17.399999999999999" x14ac:dyDescent="0.25">
      <c r="A10751" s="53" t="s">
        <v>201</v>
      </c>
      <c r="B10751" s="55" t="s">
        <v>1166</v>
      </c>
      <c r="C10751" s="62" t="s">
        <v>476</v>
      </c>
      <c r="D10751" s="450">
        <v>0</v>
      </c>
      <c r="E10751" s="454">
        <v>146.16300000000001</v>
      </c>
      <c r="F10751" s="454">
        <v>17280.192999999999</v>
      </c>
    </row>
    <row r="10752" spans="1:6" ht="17.399999999999999" x14ac:dyDescent="0.25">
      <c r="A10752" s="52" t="s">
        <v>201</v>
      </c>
      <c r="B10752" s="54" t="s">
        <v>1166</v>
      </c>
      <c r="C10752" s="61" t="s">
        <v>460</v>
      </c>
      <c r="D10752" s="449">
        <v>0</v>
      </c>
      <c r="E10752" s="453">
        <v>102.413</v>
      </c>
      <c r="F10752" s="453">
        <v>15436.218000000001</v>
      </c>
    </row>
    <row r="10753" spans="1:6" ht="17.399999999999999" x14ac:dyDescent="0.25">
      <c r="A10753" s="59" t="s">
        <v>201</v>
      </c>
      <c r="B10753" s="57" t="s">
        <v>1166</v>
      </c>
      <c r="C10753" s="143" t="s">
        <v>512</v>
      </c>
      <c r="D10753" s="451">
        <v>0</v>
      </c>
      <c r="E10753" s="455">
        <v>27.163</v>
      </c>
      <c r="F10753" s="455">
        <v>12131.162</v>
      </c>
    </row>
    <row r="10754" spans="1:6" ht="17.399999999999999" x14ac:dyDescent="0.25">
      <c r="A10754" s="58" t="s">
        <v>201</v>
      </c>
      <c r="B10754" s="56" t="s">
        <v>1166</v>
      </c>
      <c r="C10754" s="142" t="s">
        <v>867</v>
      </c>
      <c r="D10754" s="452">
        <v>0</v>
      </c>
      <c r="E10754" s="456">
        <v>52.734999999999999</v>
      </c>
      <c r="F10754" s="456">
        <v>8694.9159999999993</v>
      </c>
    </row>
    <row r="10755" spans="1:6" ht="17.399999999999999" x14ac:dyDescent="0.25">
      <c r="A10755" s="53" t="s">
        <v>201</v>
      </c>
      <c r="B10755" s="55" t="s">
        <v>1166</v>
      </c>
      <c r="C10755" s="62" t="s">
        <v>482</v>
      </c>
      <c r="D10755" s="450">
        <v>0</v>
      </c>
      <c r="E10755" s="454">
        <v>70.456999999999994</v>
      </c>
      <c r="F10755" s="454">
        <v>7897.47</v>
      </c>
    </row>
    <row r="10756" spans="1:6" ht="17.399999999999999" x14ac:dyDescent="0.25">
      <c r="A10756" s="52" t="s">
        <v>201</v>
      </c>
      <c r="B10756" s="54" t="s">
        <v>1166</v>
      </c>
      <c r="C10756" s="61" t="s">
        <v>910</v>
      </c>
      <c r="D10756" s="449">
        <v>0</v>
      </c>
      <c r="E10756" s="453">
        <v>8.1</v>
      </c>
      <c r="F10756" s="453">
        <v>6982.7150000000001</v>
      </c>
    </row>
    <row r="10757" spans="1:6" ht="17.399999999999999" x14ac:dyDescent="0.25">
      <c r="A10757" s="59" t="s">
        <v>201</v>
      </c>
      <c r="B10757" s="57" t="s">
        <v>1166</v>
      </c>
      <c r="C10757" s="143" t="s">
        <v>444</v>
      </c>
      <c r="D10757" s="451">
        <v>0</v>
      </c>
      <c r="E10757" s="455">
        <v>6.9370000000000003</v>
      </c>
      <c r="F10757" s="455">
        <v>6917.7389999999996</v>
      </c>
    </row>
    <row r="10758" spans="1:6" ht="17.399999999999999" x14ac:dyDescent="0.25">
      <c r="A10758" s="58" t="s">
        <v>201</v>
      </c>
      <c r="B10758" s="56" t="s">
        <v>1166</v>
      </c>
      <c r="C10758" s="142" t="s">
        <v>450</v>
      </c>
      <c r="D10758" s="452">
        <v>0</v>
      </c>
      <c r="E10758" s="456">
        <v>39.389000000000003</v>
      </c>
      <c r="F10758" s="456">
        <v>5092.268</v>
      </c>
    </row>
    <row r="10759" spans="1:6" ht="17.399999999999999" x14ac:dyDescent="0.25">
      <c r="A10759" s="53" t="s">
        <v>201</v>
      </c>
      <c r="B10759" s="55" t="s">
        <v>1166</v>
      </c>
      <c r="C10759" s="62" t="s">
        <v>496</v>
      </c>
      <c r="D10759" s="450">
        <v>0</v>
      </c>
      <c r="E10759" s="454">
        <v>18.541</v>
      </c>
      <c r="F10759" s="454">
        <v>5044.6899999999996</v>
      </c>
    </row>
    <row r="10760" spans="1:6" ht="17.399999999999999" x14ac:dyDescent="0.25">
      <c r="A10760" s="58" t="s">
        <v>201</v>
      </c>
      <c r="B10760" s="56" t="s">
        <v>1166</v>
      </c>
      <c r="C10760" s="142" t="s">
        <v>470</v>
      </c>
      <c r="D10760" s="452">
        <v>0</v>
      </c>
      <c r="E10760" s="456">
        <v>14.896000000000001</v>
      </c>
      <c r="F10760" s="456">
        <v>4451.2110000000002</v>
      </c>
    </row>
    <row r="10761" spans="1:6" ht="17.399999999999999" x14ac:dyDescent="0.25">
      <c r="A10761" s="59" t="s">
        <v>201</v>
      </c>
      <c r="B10761" s="57" t="s">
        <v>1166</v>
      </c>
      <c r="C10761" s="143" t="s">
        <v>459</v>
      </c>
      <c r="D10761" s="451">
        <v>0</v>
      </c>
      <c r="E10761" s="455">
        <v>22.818999999999999</v>
      </c>
      <c r="F10761" s="455">
        <v>3672.444</v>
      </c>
    </row>
    <row r="10762" spans="1:6" ht="17.399999999999999" x14ac:dyDescent="0.25">
      <c r="A10762" s="58" t="s">
        <v>201</v>
      </c>
      <c r="B10762" s="56" t="s">
        <v>1166</v>
      </c>
      <c r="C10762" s="142" t="s">
        <v>488</v>
      </c>
      <c r="D10762" s="452">
        <v>0</v>
      </c>
      <c r="E10762" s="456">
        <v>9.5429999999999993</v>
      </c>
      <c r="F10762" s="456">
        <v>3562.3220000000001</v>
      </c>
    </row>
    <row r="10763" spans="1:6" ht="17.399999999999999" x14ac:dyDescent="0.25">
      <c r="A10763" s="53" t="s">
        <v>201</v>
      </c>
      <c r="B10763" s="55" t="s">
        <v>1166</v>
      </c>
      <c r="C10763" s="62" t="s">
        <v>445</v>
      </c>
      <c r="D10763" s="450">
        <v>0</v>
      </c>
      <c r="E10763" s="454">
        <v>5.0839999999999996</v>
      </c>
      <c r="F10763" s="454">
        <v>3324.904</v>
      </c>
    </row>
    <row r="10764" spans="1:6" ht="17.399999999999999" x14ac:dyDescent="0.25">
      <c r="A10764" s="52" t="s">
        <v>201</v>
      </c>
      <c r="B10764" s="54" t="s">
        <v>1166</v>
      </c>
      <c r="C10764" s="61" t="s">
        <v>474</v>
      </c>
      <c r="D10764" s="449">
        <v>0</v>
      </c>
      <c r="E10764" s="453">
        <v>15.933</v>
      </c>
      <c r="F10764" s="453">
        <v>2168.6280000000002</v>
      </c>
    </row>
    <row r="10765" spans="1:6" ht="17.399999999999999" x14ac:dyDescent="0.25">
      <c r="A10765" s="53" t="s">
        <v>201</v>
      </c>
      <c r="B10765" s="55" t="s">
        <v>1166</v>
      </c>
      <c r="C10765" s="62" t="s">
        <v>441</v>
      </c>
      <c r="D10765" s="450">
        <v>0</v>
      </c>
      <c r="E10765" s="454">
        <v>10.314</v>
      </c>
      <c r="F10765" s="454">
        <v>2005.5740000000001</v>
      </c>
    </row>
    <row r="10766" spans="1:6" ht="17.399999999999999" x14ac:dyDescent="0.25">
      <c r="A10766" s="52" t="s">
        <v>201</v>
      </c>
      <c r="B10766" s="54" t="s">
        <v>1166</v>
      </c>
      <c r="C10766" s="61" t="s">
        <v>917</v>
      </c>
      <c r="D10766" s="449">
        <v>0</v>
      </c>
      <c r="E10766" s="453">
        <v>2.8969999999999998</v>
      </c>
      <c r="F10766" s="453">
        <v>1925.7660000000001</v>
      </c>
    </row>
    <row r="10767" spans="1:6" ht="17.399999999999999" x14ac:dyDescent="0.25">
      <c r="A10767" s="53" t="s">
        <v>201</v>
      </c>
      <c r="B10767" s="55" t="s">
        <v>1166</v>
      </c>
      <c r="C10767" s="62" t="s">
        <v>865</v>
      </c>
      <c r="D10767" s="450">
        <v>0</v>
      </c>
      <c r="E10767" s="454">
        <v>8.8409999999999993</v>
      </c>
      <c r="F10767" s="454">
        <v>1832.7380000000001</v>
      </c>
    </row>
    <row r="10768" spans="1:6" ht="17.399999999999999" x14ac:dyDescent="0.25">
      <c r="A10768" s="52" t="s">
        <v>201</v>
      </c>
      <c r="B10768" s="54" t="s">
        <v>1166</v>
      </c>
      <c r="C10768" s="61" t="s">
        <v>916</v>
      </c>
      <c r="D10768" s="449">
        <v>0</v>
      </c>
      <c r="E10768" s="453">
        <v>3.97</v>
      </c>
      <c r="F10768" s="453">
        <v>1591.7270000000001</v>
      </c>
    </row>
    <row r="10769" spans="1:6" ht="17.399999999999999" x14ac:dyDescent="0.25">
      <c r="A10769" s="59" t="s">
        <v>201</v>
      </c>
      <c r="B10769" s="57" t="s">
        <v>1166</v>
      </c>
      <c r="C10769" s="143" t="s">
        <v>506</v>
      </c>
      <c r="D10769" s="451">
        <v>0</v>
      </c>
      <c r="E10769" s="455">
        <v>6.8490000000000002</v>
      </c>
      <c r="F10769" s="455">
        <v>1519.4480000000001</v>
      </c>
    </row>
    <row r="10770" spans="1:6" ht="17.399999999999999" x14ac:dyDescent="0.25">
      <c r="A10770" s="52" t="s">
        <v>201</v>
      </c>
      <c r="B10770" s="54" t="s">
        <v>1166</v>
      </c>
      <c r="C10770" s="61" t="s">
        <v>497</v>
      </c>
      <c r="D10770" s="449">
        <v>0</v>
      </c>
      <c r="E10770" s="453">
        <v>6.2670000000000003</v>
      </c>
      <c r="F10770" s="453">
        <v>1497.3520000000001</v>
      </c>
    </row>
    <row r="10771" spans="1:6" ht="17.399999999999999" x14ac:dyDescent="0.25">
      <c r="A10771" s="59" t="s">
        <v>201</v>
      </c>
      <c r="B10771" s="57" t="s">
        <v>1166</v>
      </c>
      <c r="C10771" s="143" t="s">
        <v>494</v>
      </c>
      <c r="D10771" s="451">
        <v>0</v>
      </c>
      <c r="E10771" s="455">
        <v>4.8479999999999999</v>
      </c>
      <c r="F10771" s="455">
        <v>1476.1089999999999</v>
      </c>
    </row>
    <row r="10772" spans="1:6" ht="17.399999999999999" x14ac:dyDescent="0.25">
      <c r="A10772" s="52" t="s">
        <v>201</v>
      </c>
      <c r="B10772" s="54" t="s">
        <v>1166</v>
      </c>
      <c r="C10772" s="61" t="s">
        <v>471</v>
      </c>
      <c r="D10772" s="449">
        <v>0</v>
      </c>
      <c r="E10772" s="453">
        <v>8.4510000000000005</v>
      </c>
      <c r="F10772" s="453">
        <v>1397.24</v>
      </c>
    </row>
    <row r="10773" spans="1:6" ht="17.399999999999999" x14ac:dyDescent="0.25">
      <c r="A10773" s="53" t="s">
        <v>201</v>
      </c>
      <c r="B10773" s="55" t="s">
        <v>1166</v>
      </c>
      <c r="C10773" s="62" t="s">
        <v>461</v>
      </c>
      <c r="D10773" s="450">
        <v>0</v>
      </c>
      <c r="E10773" s="454">
        <v>1.9950000000000001</v>
      </c>
      <c r="F10773" s="454">
        <v>1354.048</v>
      </c>
    </row>
    <row r="10774" spans="1:6" ht="17.399999999999999" x14ac:dyDescent="0.25">
      <c r="A10774" s="52" t="s">
        <v>201</v>
      </c>
      <c r="B10774" s="54" t="s">
        <v>1166</v>
      </c>
      <c r="C10774" s="61" t="s">
        <v>472</v>
      </c>
      <c r="D10774" s="449">
        <v>0</v>
      </c>
      <c r="E10774" s="453">
        <v>1.75</v>
      </c>
      <c r="F10774" s="453">
        <v>1146.597</v>
      </c>
    </row>
    <row r="10775" spans="1:6" ht="17.399999999999999" x14ac:dyDescent="0.25">
      <c r="A10775" s="59" t="s">
        <v>201</v>
      </c>
      <c r="B10775" s="57" t="s">
        <v>1166</v>
      </c>
      <c r="C10775" s="143" t="s">
        <v>511</v>
      </c>
      <c r="D10775" s="451">
        <v>0</v>
      </c>
      <c r="E10775" s="455">
        <v>1.524</v>
      </c>
      <c r="F10775" s="455">
        <v>1072.885</v>
      </c>
    </row>
    <row r="10776" spans="1:6" ht="17.399999999999999" x14ac:dyDescent="0.25">
      <c r="A10776" s="58" t="s">
        <v>201</v>
      </c>
      <c r="B10776" s="56" t="s">
        <v>1166</v>
      </c>
      <c r="C10776" s="142" t="s">
        <v>440</v>
      </c>
      <c r="D10776" s="452">
        <v>0</v>
      </c>
      <c r="E10776" s="456">
        <v>36.21</v>
      </c>
      <c r="F10776" s="456">
        <v>14159.934999999999</v>
      </c>
    </row>
    <row r="10777" spans="1:6" ht="17.399999999999999" x14ac:dyDescent="0.25">
      <c r="A10777" s="53" t="s">
        <v>3744</v>
      </c>
      <c r="B10777" s="55" t="s">
        <v>2164</v>
      </c>
      <c r="C10777" s="62" t="s">
        <v>455</v>
      </c>
      <c r="D10777" s="450">
        <v>0</v>
      </c>
      <c r="E10777" s="454">
        <v>2370.3359999999998</v>
      </c>
      <c r="F10777" s="454">
        <v>220937.24600000001</v>
      </c>
    </row>
    <row r="10778" spans="1:6" ht="17.399999999999999" x14ac:dyDescent="0.25">
      <c r="A10778" s="58" t="s">
        <v>3744</v>
      </c>
      <c r="B10778" s="56" t="s">
        <v>2164</v>
      </c>
      <c r="C10778" s="142" t="s">
        <v>463</v>
      </c>
      <c r="D10778" s="452">
        <v>0</v>
      </c>
      <c r="E10778" s="456">
        <v>535.952</v>
      </c>
      <c r="F10778" s="456">
        <v>58439.945</v>
      </c>
    </row>
    <row r="10779" spans="1:6" ht="17.399999999999999" x14ac:dyDescent="0.25">
      <c r="A10779" s="53" t="s">
        <v>3744</v>
      </c>
      <c r="B10779" s="55" t="s">
        <v>2164</v>
      </c>
      <c r="C10779" s="62" t="s">
        <v>442</v>
      </c>
      <c r="D10779" s="450">
        <v>0</v>
      </c>
      <c r="E10779" s="454">
        <v>147.83000000000001</v>
      </c>
      <c r="F10779" s="454">
        <v>39693.196000000004</v>
      </c>
    </row>
    <row r="10780" spans="1:6" ht="17.399999999999999" x14ac:dyDescent="0.25">
      <c r="A10780" s="58" t="s">
        <v>3744</v>
      </c>
      <c r="B10780" s="56" t="s">
        <v>2164</v>
      </c>
      <c r="C10780" s="142" t="s">
        <v>447</v>
      </c>
      <c r="D10780" s="452">
        <v>0</v>
      </c>
      <c r="E10780" s="456">
        <v>158.101</v>
      </c>
      <c r="F10780" s="456">
        <v>37467.451000000001</v>
      </c>
    </row>
    <row r="10781" spans="1:6" ht="17.399999999999999" x14ac:dyDescent="0.25">
      <c r="A10781" s="53" t="s">
        <v>3744</v>
      </c>
      <c r="B10781" s="55" t="s">
        <v>2164</v>
      </c>
      <c r="C10781" s="62" t="s">
        <v>439</v>
      </c>
      <c r="D10781" s="450">
        <v>0</v>
      </c>
      <c r="E10781" s="454">
        <v>39.665999999999997</v>
      </c>
      <c r="F10781" s="454">
        <v>15006.532999999999</v>
      </c>
    </row>
    <row r="10782" spans="1:6" ht="17.399999999999999" x14ac:dyDescent="0.25">
      <c r="A10782" s="52" t="s">
        <v>3744</v>
      </c>
      <c r="B10782" s="54" t="s">
        <v>2164</v>
      </c>
      <c r="C10782" s="61" t="s">
        <v>496</v>
      </c>
      <c r="D10782" s="449">
        <v>0</v>
      </c>
      <c r="E10782" s="453">
        <v>47.981999999999999</v>
      </c>
      <c r="F10782" s="453">
        <v>12168.97</v>
      </c>
    </row>
    <row r="10783" spans="1:6" ht="17.399999999999999" x14ac:dyDescent="0.25">
      <c r="A10783" s="53" t="s">
        <v>3744</v>
      </c>
      <c r="B10783" s="55" t="s">
        <v>2164</v>
      </c>
      <c r="C10783" s="62" t="s">
        <v>457</v>
      </c>
      <c r="D10783" s="450">
        <v>0</v>
      </c>
      <c r="E10783" s="454">
        <v>8.1620000000000008</v>
      </c>
      <c r="F10783" s="454">
        <v>10417.06</v>
      </c>
    </row>
    <row r="10784" spans="1:6" ht="17.399999999999999" x14ac:dyDescent="0.25">
      <c r="A10784" s="52" t="s">
        <v>3744</v>
      </c>
      <c r="B10784" s="54" t="s">
        <v>2164</v>
      </c>
      <c r="C10784" s="61" t="s">
        <v>476</v>
      </c>
      <c r="D10784" s="449">
        <v>0</v>
      </c>
      <c r="E10784" s="453">
        <v>90.718000000000004</v>
      </c>
      <c r="F10784" s="453">
        <v>9427.5759999999991</v>
      </c>
    </row>
    <row r="10785" spans="1:6" ht="17.399999999999999" x14ac:dyDescent="0.25">
      <c r="A10785" s="59" t="s">
        <v>3744</v>
      </c>
      <c r="B10785" s="57" t="s">
        <v>2164</v>
      </c>
      <c r="C10785" s="143" t="s">
        <v>443</v>
      </c>
      <c r="D10785" s="451">
        <v>0</v>
      </c>
      <c r="E10785" s="455">
        <v>19.623000000000001</v>
      </c>
      <c r="F10785" s="455">
        <v>9311.0349999999999</v>
      </c>
    </row>
    <row r="10786" spans="1:6" ht="17.399999999999999" x14ac:dyDescent="0.25">
      <c r="A10786" s="52" t="s">
        <v>3744</v>
      </c>
      <c r="B10786" s="54" t="s">
        <v>2164</v>
      </c>
      <c r="C10786" s="61" t="s">
        <v>870</v>
      </c>
      <c r="D10786" s="449">
        <v>0</v>
      </c>
      <c r="E10786" s="453">
        <v>54.253999999999998</v>
      </c>
      <c r="F10786" s="453">
        <v>6699.6930000000002</v>
      </c>
    </row>
    <row r="10787" spans="1:6" ht="17.399999999999999" x14ac:dyDescent="0.25">
      <c r="A10787" s="59" t="s">
        <v>3744</v>
      </c>
      <c r="B10787" s="57" t="s">
        <v>2164</v>
      </c>
      <c r="C10787" s="143" t="s">
        <v>478</v>
      </c>
      <c r="D10787" s="451">
        <v>0</v>
      </c>
      <c r="E10787" s="455">
        <v>19.234000000000002</v>
      </c>
      <c r="F10787" s="455">
        <v>6255.3119999999999</v>
      </c>
    </row>
    <row r="10788" spans="1:6" ht="17.399999999999999" x14ac:dyDescent="0.25">
      <c r="A10788" s="52" t="s">
        <v>3744</v>
      </c>
      <c r="B10788" s="54" t="s">
        <v>2164</v>
      </c>
      <c r="C10788" s="61" t="s">
        <v>917</v>
      </c>
      <c r="D10788" s="449">
        <v>0</v>
      </c>
      <c r="E10788" s="453">
        <v>21.05</v>
      </c>
      <c r="F10788" s="453">
        <v>6204.1120000000001</v>
      </c>
    </row>
    <row r="10789" spans="1:6" ht="17.399999999999999" x14ac:dyDescent="0.25">
      <c r="A10789" s="59" t="s">
        <v>3744</v>
      </c>
      <c r="B10789" s="57" t="s">
        <v>2164</v>
      </c>
      <c r="C10789" s="143" t="s">
        <v>910</v>
      </c>
      <c r="D10789" s="451">
        <v>0</v>
      </c>
      <c r="E10789" s="455">
        <v>3.6030000000000002</v>
      </c>
      <c r="F10789" s="455">
        <v>4326.2719999999999</v>
      </c>
    </row>
    <row r="10790" spans="1:6" ht="17.399999999999999" x14ac:dyDescent="0.25">
      <c r="A10790" s="58" t="s">
        <v>3744</v>
      </c>
      <c r="B10790" s="56" t="s">
        <v>2164</v>
      </c>
      <c r="C10790" s="142" t="s">
        <v>512</v>
      </c>
      <c r="D10790" s="452">
        <v>0</v>
      </c>
      <c r="E10790" s="456">
        <v>17.228000000000002</v>
      </c>
      <c r="F10790" s="456">
        <v>4200.2110000000002</v>
      </c>
    </row>
    <row r="10791" spans="1:6" ht="17.399999999999999" x14ac:dyDescent="0.25">
      <c r="A10791" s="53" t="s">
        <v>3744</v>
      </c>
      <c r="B10791" s="55" t="s">
        <v>2164</v>
      </c>
      <c r="C10791" s="62" t="s">
        <v>482</v>
      </c>
      <c r="D10791" s="450">
        <v>0</v>
      </c>
      <c r="E10791" s="454">
        <v>20.523</v>
      </c>
      <c r="F10791" s="454">
        <v>3478.4839999999999</v>
      </c>
    </row>
    <row r="10792" spans="1:6" ht="17.399999999999999" x14ac:dyDescent="0.25">
      <c r="A10792" s="58" t="s">
        <v>3744</v>
      </c>
      <c r="B10792" s="56" t="s">
        <v>2164</v>
      </c>
      <c r="C10792" s="142" t="s">
        <v>916</v>
      </c>
      <c r="D10792" s="452">
        <v>0</v>
      </c>
      <c r="E10792" s="456">
        <v>8.8859999999999992</v>
      </c>
      <c r="F10792" s="456">
        <v>2653.3560000000002</v>
      </c>
    </row>
    <row r="10793" spans="1:6" ht="17.399999999999999" x14ac:dyDescent="0.25">
      <c r="A10793" s="53" t="s">
        <v>3744</v>
      </c>
      <c r="B10793" s="55" t="s">
        <v>2164</v>
      </c>
      <c r="C10793" s="62" t="s">
        <v>488</v>
      </c>
      <c r="D10793" s="450">
        <v>0</v>
      </c>
      <c r="E10793" s="454">
        <v>7.3070000000000004</v>
      </c>
      <c r="F10793" s="454">
        <v>2611.6959999999999</v>
      </c>
    </row>
    <row r="10794" spans="1:6" ht="17.399999999999999" x14ac:dyDescent="0.25">
      <c r="A10794" s="58" t="s">
        <v>3744</v>
      </c>
      <c r="B10794" s="56" t="s">
        <v>2164</v>
      </c>
      <c r="C10794" s="142" t="s">
        <v>915</v>
      </c>
      <c r="D10794" s="452">
        <v>0</v>
      </c>
      <c r="E10794" s="456">
        <v>4.702</v>
      </c>
      <c r="F10794" s="456">
        <v>2561.5239999999999</v>
      </c>
    </row>
    <row r="10795" spans="1:6" ht="17.399999999999999" x14ac:dyDescent="0.25">
      <c r="A10795" s="59" t="s">
        <v>3744</v>
      </c>
      <c r="B10795" s="57" t="s">
        <v>2164</v>
      </c>
      <c r="C10795" s="143" t="s">
        <v>470</v>
      </c>
      <c r="D10795" s="451">
        <v>0</v>
      </c>
      <c r="E10795" s="455">
        <v>6.2069999999999999</v>
      </c>
      <c r="F10795" s="455">
        <v>2440.181</v>
      </c>
    </row>
    <row r="10796" spans="1:6" ht="17.399999999999999" x14ac:dyDescent="0.25">
      <c r="A10796" s="52" t="s">
        <v>3744</v>
      </c>
      <c r="B10796" s="54" t="s">
        <v>2164</v>
      </c>
      <c r="C10796" s="61" t="s">
        <v>474</v>
      </c>
      <c r="D10796" s="449">
        <v>0</v>
      </c>
      <c r="E10796" s="453">
        <v>12.045</v>
      </c>
      <c r="F10796" s="453">
        <v>2020.316</v>
      </c>
    </row>
    <row r="10797" spans="1:6" ht="17.399999999999999" x14ac:dyDescent="0.25">
      <c r="A10797" s="59" t="s">
        <v>3744</v>
      </c>
      <c r="B10797" s="57" t="s">
        <v>2164</v>
      </c>
      <c r="C10797" s="143" t="s">
        <v>867</v>
      </c>
      <c r="D10797" s="451">
        <v>0</v>
      </c>
      <c r="E10797" s="455">
        <v>8.9499999999999993</v>
      </c>
      <c r="F10797" s="455">
        <v>1969.0360000000001</v>
      </c>
    </row>
    <row r="10798" spans="1:6" ht="17.399999999999999" x14ac:dyDescent="0.25">
      <c r="A10798" s="58" t="s">
        <v>3744</v>
      </c>
      <c r="B10798" s="56" t="s">
        <v>2164</v>
      </c>
      <c r="C10798" s="142" t="s">
        <v>494</v>
      </c>
      <c r="D10798" s="452">
        <v>0</v>
      </c>
      <c r="E10798" s="456">
        <v>4.92</v>
      </c>
      <c r="F10798" s="456">
        <v>1399.789</v>
      </c>
    </row>
    <row r="10799" spans="1:6" ht="17.399999999999999" x14ac:dyDescent="0.25">
      <c r="A10799" s="53" t="s">
        <v>3744</v>
      </c>
      <c r="B10799" s="55" t="s">
        <v>2164</v>
      </c>
      <c r="C10799" s="62" t="s">
        <v>472</v>
      </c>
      <c r="D10799" s="450">
        <v>0</v>
      </c>
      <c r="E10799" s="454">
        <v>3.5579999999999998</v>
      </c>
      <c r="F10799" s="454">
        <v>1383.2539999999999</v>
      </c>
    </row>
    <row r="10800" spans="1:6" ht="17.399999999999999" x14ac:dyDescent="0.25">
      <c r="A10800" s="52" t="s">
        <v>3744</v>
      </c>
      <c r="B10800" s="54" t="s">
        <v>2164</v>
      </c>
      <c r="C10800" s="61" t="s">
        <v>444</v>
      </c>
      <c r="D10800" s="449">
        <v>0</v>
      </c>
      <c r="E10800" s="453">
        <v>1.3129999999999999</v>
      </c>
      <c r="F10800" s="453">
        <v>1369.1669999999999</v>
      </c>
    </row>
    <row r="10801" spans="1:6" ht="17.399999999999999" x14ac:dyDescent="0.25">
      <c r="A10801" s="59" t="s">
        <v>3744</v>
      </c>
      <c r="B10801" s="57" t="s">
        <v>2164</v>
      </c>
      <c r="C10801" s="143" t="s">
        <v>450</v>
      </c>
      <c r="D10801" s="451">
        <v>0</v>
      </c>
      <c r="E10801" s="455">
        <v>8.5589999999999993</v>
      </c>
      <c r="F10801" s="455">
        <v>1217.875</v>
      </c>
    </row>
    <row r="10802" spans="1:6" ht="17.399999999999999" x14ac:dyDescent="0.25">
      <c r="A10802" s="52" t="s">
        <v>3744</v>
      </c>
      <c r="B10802" s="54" t="s">
        <v>2164</v>
      </c>
      <c r="C10802" s="61" t="s">
        <v>865</v>
      </c>
      <c r="D10802" s="449">
        <v>0</v>
      </c>
      <c r="E10802" s="453">
        <v>3.754</v>
      </c>
      <c r="F10802" s="453">
        <v>1067.856</v>
      </c>
    </row>
    <row r="10803" spans="1:6" ht="17.399999999999999" x14ac:dyDescent="0.25">
      <c r="A10803" s="53" t="s">
        <v>3744</v>
      </c>
      <c r="B10803" s="55" t="s">
        <v>2164</v>
      </c>
      <c r="C10803" s="62" t="s">
        <v>440</v>
      </c>
      <c r="D10803" s="450">
        <v>0</v>
      </c>
      <c r="E10803" s="454">
        <v>42.929000000000002</v>
      </c>
      <c r="F10803" s="454">
        <v>11554.251</v>
      </c>
    </row>
    <row r="10804" spans="1:6" ht="17.399999999999999" x14ac:dyDescent="0.25">
      <c r="A10804" s="58" t="s">
        <v>7217</v>
      </c>
      <c r="B10804" s="56" t="s">
        <v>7791</v>
      </c>
      <c r="C10804" s="142" t="s">
        <v>455</v>
      </c>
      <c r="D10804" s="452">
        <v>0</v>
      </c>
      <c r="E10804" s="456">
        <v>1760.54</v>
      </c>
      <c r="F10804" s="456">
        <v>55134.779000000002</v>
      </c>
    </row>
    <row r="10805" spans="1:6" ht="17.399999999999999" x14ac:dyDescent="0.25">
      <c r="A10805" s="53" t="s">
        <v>7217</v>
      </c>
      <c r="B10805" s="55" t="s">
        <v>7791</v>
      </c>
      <c r="C10805" s="62" t="s">
        <v>463</v>
      </c>
      <c r="D10805" s="450">
        <v>0</v>
      </c>
      <c r="E10805" s="454">
        <v>260.93900000000002</v>
      </c>
      <c r="F10805" s="454">
        <v>21886.936000000002</v>
      </c>
    </row>
    <row r="10806" spans="1:6" ht="17.399999999999999" x14ac:dyDescent="0.25">
      <c r="A10806" s="58" t="s">
        <v>7217</v>
      </c>
      <c r="B10806" s="56" t="s">
        <v>7791</v>
      </c>
      <c r="C10806" s="142" t="s">
        <v>447</v>
      </c>
      <c r="D10806" s="452">
        <v>0</v>
      </c>
      <c r="E10806" s="456">
        <v>57.110999999999997</v>
      </c>
      <c r="F10806" s="456">
        <v>10949.941000000001</v>
      </c>
    </row>
    <row r="10807" spans="1:6" ht="17.399999999999999" x14ac:dyDescent="0.25">
      <c r="A10807" s="53" t="s">
        <v>7217</v>
      </c>
      <c r="B10807" s="55" t="s">
        <v>7791</v>
      </c>
      <c r="C10807" s="62" t="s">
        <v>496</v>
      </c>
      <c r="D10807" s="450">
        <v>0</v>
      </c>
      <c r="E10807" s="454">
        <v>24.504000000000001</v>
      </c>
      <c r="F10807" s="454">
        <v>8136.3490000000002</v>
      </c>
    </row>
    <row r="10808" spans="1:6" ht="17.399999999999999" x14ac:dyDescent="0.25">
      <c r="A10808" s="52" t="s">
        <v>7217</v>
      </c>
      <c r="B10808" s="54" t="s">
        <v>7791</v>
      </c>
      <c r="C10808" s="61" t="s">
        <v>512</v>
      </c>
      <c r="D10808" s="449">
        <v>0</v>
      </c>
      <c r="E10808" s="453">
        <v>8.8040000000000003</v>
      </c>
      <c r="F10808" s="453">
        <v>5021.3639999999996</v>
      </c>
    </row>
    <row r="10809" spans="1:6" ht="17.399999999999999" x14ac:dyDescent="0.25">
      <c r="A10809" s="59" t="s">
        <v>7217</v>
      </c>
      <c r="B10809" s="57" t="s">
        <v>7791</v>
      </c>
      <c r="C10809" s="143" t="s">
        <v>476</v>
      </c>
      <c r="D10809" s="451">
        <v>0</v>
      </c>
      <c r="E10809" s="455">
        <v>199.351</v>
      </c>
      <c r="F10809" s="455">
        <v>4638.7209999999995</v>
      </c>
    </row>
    <row r="10810" spans="1:6" ht="17.399999999999999" x14ac:dyDescent="0.25">
      <c r="A10810" s="52" t="s">
        <v>7217</v>
      </c>
      <c r="B10810" s="54" t="s">
        <v>7791</v>
      </c>
      <c r="C10810" s="61" t="s">
        <v>917</v>
      </c>
      <c r="D10810" s="449">
        <v>0</v>
      </c>
      <c r="E10810" s="453">
        <v>10.303000000000001</v>
      </c>
      <c r="F10810" s="453">
        <v>4121.518</v>
      </c>
    </row>
    <row r="10811" spans="1:6" ht="17.399999999999999" x14ac:dyDescent="0.25">
      <c r="A10811" s="53" t="s">
        <v>7217</v>
      </c>
      <c r="B10811" s="55" t="s">
        <v>7791</v>
      </c>
      <c r="C10811" s="62" t="s">
        <v>910</v>
      </c>
      <c r="D10811" s="450">
        <v>0</v>
      </c>
      <c r="E10811" s="454">
        <v>7.7960000000000003</v>
      </c>
      <c r="F10811" s="454">
        <v>2813.8850000000002</v>
      </c>
    </row>
    <row r="10812" spans="1:6" ht="17.399999999999999" x14ac:dyDescent="0.25">
      <c r="A10812" s="58" t="s">
        <v>7217</v>
      </c>
      <c r="B10812" s="56" t="s">
        <v>7791</v>
      </c>
      <c r="C10812" s="142" t="s">
        <v>470</v>
      </c>
      <c r="D10812" s="452">
        <v>0</v>
      </c>
      <c r="E10812" s="456">
        <v>7.2789999999999999</v>
      </c>
      <c r="F10812" s="456">
        <v>2762.4870000000001</v>
      </c>
    </row>
    <row r="10813" spans="1:6" ht="17.399999999999999" x14ac:dyDescent="0.25">
      <c r="A10813" s="59" t="s">
        <v>7217</v>
      </c>
      <c r="B10813" s="57" t="s">
        <v>7791</v>
      </c>
      <c r="C10813" s="143" t="s">
        <v>482</v>
      </c>
      <c r="D10813" s="451">
        <v>0</v>
      </c>
      <c r="E10813" s="455">
        <v>41.113999999999997</v>
      </c>
      <c r="F10813" s="455">
        <v>1749.309</v>
      </c>
    </row>
    <row r="10814" spans="1:6" ht="17.399999999999999" x14ac:dyDescent="0.25">
      <c r="A10814" s="52" t="s">
        <v>7217</v>
      </c>
      <c r="B10814" s="54" t="s">
        <v>7791</v>
      </c>
      <c r="C10814" s="61" t="s">
        <v>867</v>
      </c>
      <c r="D10814" s="449">
        <v>0</v>
      </c>
      <c r="E10814" s="453">
        <v>6.8680000000000003</v>
      </c>
      <c r="F10814" s="453">
        <v>1548.8409999999999</v>
      </c>
    </row>
    <row r="10815" spans="1:6" ht="17.399999999999999" x14ac:dyDescent="0.25">
      <c r="A10815" s="53" t="s">
        <v>7217</v>
      </c>
      <c r="B10815" s="55" t="s">
        <v>7791</v>
      </c>
      <c r="C10815" s="62" t="s">
        <v>478</v>
      </c>
      <c r="D10815" s="450">
        <v>0</v>
      </c>
      <c r="E10815" s="454">
        <v>4.9950000000000001</v>
      </c>
      <c r="F10815" s="454">
        <v>1280.9760000000001</v>
      </c>
    </row>
    <row r="10816" spans="1:6" ht="17.399999999999999" x14ac:dyDescent="0.25">
      <c r="A10816" s="52" t="s">
        <v>7217</v>
      </c>
      <c r="B10816" s="54" t="s">
        <v>7791</v>
      </c>
      <c r="C10816" s="61" t="s">
        <v>457</v>
      </c>
      <c r="D10816" s="449">
        <v>0</v>
      </c>
      <c r="E10816" s="453">
        <v>0.68400000000000005</v>
      </c>
      <c r="F10816" s="453">
        <v>1160.9739999999999</v>
      </c>
    </row>
    <row r="10817" spans="1:6" ht="17.399999999999999" x14ac:dyDescent="0.25">
      <c r="A10817" s="59" t="s">
        <v>7217</v>
      </c>
      <c r="B10817" s="57" t="s">
        <v>7791</v>
      </c>
      <c r="C10817" s="143" t="s">
        <v>488</v>
      </c>
      <c r="D10817" s="451">
        <v>0</v>
      </c>
      <c r="E10817" s="455">
        <v>3.5489999999999999</v>
      </c>
      <c r="F10817" s="455">
        <v>1030.883</v>
      </c>
    </row>
    <row r="10818" spans="1:6" ht="17.399999999999999" x14ac:dyDescent="0.25">
      <c r="A10818" s="52" t="s">
        <v>7217</v>
      </c>
      <c r="B10818" s="54" t="s">
        <v>7791</v>
      </c>
      <c r="C10818" s="61" t="s">
        <v>440</v>
      </c>
      <c r="D10818" s="449">
        <v>0</v>
      </c>
      <c r="E10818" s="453">
        <v>52.314</v>
      </c>
      <c r="F10818" s="453">
        <v>6931.5060000000003</v>
      </c>
    </row>
    <row r="10819" spans="1:6" ht="17.399999999999999" x14ac:dyDescent="0.25">
      <c r="A10819" s="59" t="s">
        <v>5268</v>
      </c>
      <c r="B10819" s="57" t="s">
        <v>1104</v>
      </c>
      <c r="C10819" s="143" t="s">
        <v>455</v>
      </c>
      <c r="D10819" s="451">
        <v>0</v>
      </c>
      <c r="E10819" s="455">
        <v>3019.0160000000001</v>
      </c>
      <c r="F10819" s="455">
        <v>171965.791</v>
      </c>
    </row>
    <row r="10820" spans="1:6" ht="17.399999999999999" x14ac:dyDescent="0.25">
      <c r="A10820" s="52" t="s">
        <v>5268</v>
      </c>
      <c r="B10820" s="54" t="s">
        <v>1104</v>
      </c>
      <c r="C10820" s="61" t="s">
        <v>463</v>
      </c>
      <c r="D10820" s="449">
        <v>0</v>
      </c>
      <c r="E10820" s="453">
        <v>287.11500000000001</v>
      </c>
      <c r="F10820" s="453">
        <v>27564.352999999999</v>
      </c>
    </row>
    <row r="10821" spans="1:6" ht="17.399999999999999" x14ac:dyDescent="0.25">
      <c r="A10821" s="53" t="s">
        <v>5268</v>
      </c>
      <c r="B10821" s="55" t="s">
        <v>1104</v>
      </c>
      <c r="C10821" s="62" t="s">
        <v>457</v>
      </c>
      <c r="D10821" s="450">
        <v>0</v>
      </c>
      <c r="E10821" s="454">
        <v>2.645</v>
      </c>
      <c r="F10821" s="454">
        <v>8432.5709999999999</v>
      </c>
    </row>
    <row r="10822" spans="1:6" ht="17.399999999999999" x14ac:dyDescent="0.25">
      <c r="A10822" s="58" t="s">
        <v>5268</v>
      </c>
      <c r="B10822" s="56" t="s">
        <v>1104</v>
      </c>
      <c r="C10822" s="142" t="s">
        <v>476</v>
      </c>
      <c r="D10822" s="452">
        <v>0</v>
      </c>
      <c r="E10822" s="456">
        <v>83.4</v>
      </c>
      <c r="F10822" s="456">
        <v>7639.3239999999996</v>
      </c>
    </row>
    <row r="10823" spans="1:6" ht="17.399999999999999" x14ac:dyDescent="0.25">
      <c r="A10823" s="59" t="s">
        <v>5268</v>
      </c>
      <c r="B10823" s="57" t="s">
        <v>1104</v>
      </c>
      <c r="C10823" s="143" t="s">
        <v>447</v>
      </c>
      <c r="D10823" s="451">
        <v>0</v>
      </c>
      <c r="E10823" s="455">
        <v>30.363</v>
      </c>
      <c r="F10823" s="455">
        <v>6736.78</v>
      </c>
    </row>
    <row r="10824" spans="1:6" ht="17.399999999999999" x14ac:dyDescent="0.25">
      <c r="A10824" s="58" t="s">
        <v>5268</v>
      </c>
      <c r="B10824" s="56" t="s">
        <v>1104</v>
      </c>
      <c r="C10824" s="142" t="s">
        <v>442</v>
      </c>
      <c r="D10824" s="452">
        <v>0</v>
      </c>
      <c r="E10824" s="456">
        <v>42.067</v>
      </c>
      <c r="F10824" s="456">
        <v>5050.5280000000002</v>
      </c>
    </row>
    <row r="10825" spans="1:6" ht="17.399999999999999" x14ac:dyDescent="0.25">
      <c r="A10825" s="53" t="s">
        <v>5268</v>
      </c>
      <c r="B10825" s="55" t="s">
        <v>1104</v>
      </c>
      <c r="C10825" s="62" t="s">
        <v>474</v>
      </c>
      <c r="D10825" s="450">
        <v>0</v>
      </c>
      <c r="E10825" s="454">
        <v>34.935000000000002</v>
      </c>
      <c r="F10825" s="454">
        <v>3584.3009999999999</v>
      </c>
    </row>
    <row r="10826" spans="1:6" ht="17.399999999999999" x14ac:dyDescent="0.25">
      <c r="A10826" s="58" t="s">
        <v>5268</v>
      </c>
      <c r="B10826" s="56" t="s">
        <v>1104</v>
      </c>
      <c r="C10826" s="142" t="s">
        <v>439</v>
      </c>
      <c r="D10826" s="452">
        <v>0</v>
      </c>
      <c r="E10826" s="456">
        <v>8.5990000000000002</v>
      </c>
      <c r="F10826" s="456">
        <v>2041.7239999999999</v>
      </c>
    </row>
    <row r="10827" spans="1:6" ht="17.399999999999999" x14ac:dyDescent="0.25">
      <c r="A10827" s="59" t="s">
        <v>5268</v>
      </c>
      <c r="B10827" s="57" t="s">
        <v>1104</v>
      </c>
      <c r="C10827" s="143" t="s">
        <v>512</v>
      </c>
      <c r="D10827" s="451">
        <v>0</v>
      </c>
      <c r="E10827" s="455">
        <v>2.9340000000000002</v>
      </c>
      <c r="F10827" s="455">
        <v>1995.877</v>
      </c>
    </row>
    <row r="10828" spans="1:6" ht="17.399999999999999" x14ac:dyDescent="0.25">
      <c r="A10828" s="58" t="s">
        <v>5268</v>
      </c>
      <c r="B10828" s="56" t="s">
        <v>1104</v>
      </c>
      <c r="C10828" s="142" t="s">
        <v>482</v>
      </c>
      <c r="D10828" s="452">
        <v>0</v>
      </c>
      <c r="E10828" s="456">
        <v>16.056999999999999</v>
      </c>
      <c r="F10828" s="456">
        <v>1870.2090000000001</v>
      </c>
    </row>
    <row r="10829" spans="1:6" ht="17.399999999999999" x14ac:dyDescent="0.25">
      <c r="A10829" s="53" t="s">
        <v>5268</v>
      </c>
      <c r="B10829" s="55" t="s">
        <v>1104</v>
      </c>
      <c r="C10829" s="62" t="s">
        <v>478</v>
      </c>
      <c r="D10829" s="450">
        <v>0</v>
      </c>
      <c r="E10829" s="454">
        <v>6.9470000000000001</v>
      </c>
      <c r="F10829" s="454">
        <v>1385.317</v>
      </c>
    </row>
    <row r="10830" spans="1:6" ht="17.399999999999999" x14ac:dyDescent="0.25">
      <c r="A10830" s="58" t="s">
        <v>5268</v>
      </c>
      <c r="B10830" s="56" t="s">
        <v>1104</v>
      </c>
      <c r="C10830" s="142" t="s">
        <v>496</v>
      </c>
      <c r="D10830" s="452">
        <v>0</v>
      </c>
      <c r="E10830" s="456">
        <v>6.8710000000000004</v>
      </c>
      <c r="F10830" s="456">
        <v>1137.229</v>
      </c>
    </row>
    <row r="10831" spans="1:6" ht="17.399999999999999" x14ac:dyDescent="0.25">
      <c r="A10831" s="59" t="s">
        <v>5268</v>
      </c>
      <c r="B10831" s="57" t="s">
        <v>1104</v>
      </c>
      <c r="C10831" s="143" t="s">
        <v>460</v>
      </c>
      <c r="D10831" s="451">
        <v>0</v>
      </c>
      <c r="E10831" s="455">
        <v>11.635</v>
      </c>
      <c r="F10831" s="455">
        <v>1125.2850000000001</v>
      </c>
    </row>
    <row r="10832" spans="1:6" ht="17.399999999999999" x14ac:dyDescent="0.25">
      <c r="A10832" s="52" t="s">
        <v>5268</v>
      </c>
      <c r="B10832" s="54" t="s">
        <v>1104</v>
      </c>
      <c r="C10832" s="61" t="s">
        <v>865</v>
      </c>
      <c r="D10832" s="449">
        <v>0</v>
      </c>
      <c r="E10832" s="453">
        <v>3.2639999999999998</v>
      </c>
      <c r="F10832" s="453">
        <v>1034.8989999999999</v>
      </c>
    </row>
    <row r="10833" spans="1:6" ht="17.399999999999999" x14ac:dyDescent="0.25">
      <c r="A10833" s="59" t="s">
        <v>5268</v>
      </c>
      <c r="B10833" s="57" t="s">
        <v>1104</v>
      </c>
      <c r="C10833" s="143" t="s">
        <v>440</v>
      </c>
      <c r="D10833" s="451">
        <v>0</v>
      </c>
      <c r="E10833" s="455">
        <v>72.549000000000007</v>
      </c>
      <c r="F10833" s="455">
        <v>5241.3159999999998</v>
      </c>
    </row>
    <row r="10834" spans="1:6" ht="17.399999999999999" x14ac:dyDescent="0.25">
      <c r="A10834" s="52" t="s">
        <v>3440</v>
      </c>
      <c r="B10834" s="54" t="s">
        <v>2165</v>
      </c>
      <c r="C10834" s="61" t="s">
        <v>455</v>
      </c>
      <c r="D10834" s="449">
        <v>0</v>
      </c>
      <c r="E10834" s="453">
        <v>144.892</v>
      </c>
      <c r="F10834" s="453">
        <v>10621.953</v>
      </c>
    </row>
    <row r="10835" spans="1:6" ht="17.399999999999999" x14ac:dyDescent="0.25">
      <c r="A10835" s="59" t="s">
        <v>3440</v>
      </c>
      <c r="B10835" s="57" t="s">
        <v>2165</v>
      </c>
      <c r="C10835" s="143" t="s">
        <v>476</v>
      </c>
      <c r="D10835" s="451">
        <v>0</v>
      </c>
      <c r="E10835" s="455">
        <v>59.664000000000001</v>
      </c>
      <c r="F10835" s="455">
        <v>4269.223</v>
      </c>
    </row>
    <row r="10836" spans="1:6" ht="17.399999999999999" x14ac:dyDescent="0.25">
      <c r="A10836" s="52" t="s">
        <v>3440</v>
      </c>
      <c r="B10836" s="54" t="s">
        <v>2165</v>
      </c>
      <c r="C10836" s="61" t="s">
        <v>463</v>
      </c>
      <c r="D10836" s="449">
        <v>0</v>
      </c>
      <c r="E10836" s="453">
        <v>32.293999999999997</v>
      </c>
      <c r="F10836" s="453">
        <v>3892.9270000000001</v>
      </c>
    </row>
    <row r="10837" spans="1:6" ht="17.399999999999999" x14ac:dyDescent="0.25">
      <c r="A10837" s="53" t="s">
        <v>3440</v>
      </c>
      <c r="B10837" s="55" t="s">
        <v>2165</v>
      </c>
      <c r="C10837" s="62" t="s">
        <v>496</v>
      </c>
      <c r="D10837" s="450">
        <v>0</v>
      </c>
      <c r="E10837" s="454">
        <v>5.2080000000000002</v>
      </c>
      <c r="F10837" s="454">
        <v>1273.971</v>
      </c>
    </row>
    <row r="10838" spans="1:6" ht="17.399999999999999" x14ac:dyDescent="0.25">
      <c r="A10838" s="58" t="s">
        <v>3440</v>
      </c>
      <c r="B10838" s="56" t="s">
        <v>2165</v>
      </c>
      <c r="C10838" s="142" t="s">
        <v>440</v>
      </c>
      <c r="D10838" s="452">
        <v>0</v>
      </c>
      <c r="E10838" s="456">
        <v>26.632999999999999</v>
      </c>
      <c r="F10838" s="456">
        <v>5178.3739999999998</v>
      </c>
    </row>
    <row r="10839" spans="1:6" ht="17.399999999999999" x14ac:dyDescent="0.25">
      <c r="A10839" s="53" t="s">
        <v>5269</v>
      </c>
      <c r="B10839" s="55" t="s">
        <v>2166</v>
      </c>
      <c r="C10839" s="62" t="s">
        <v>455</v>
      </c>
      <c r="D10839" s="450">
        <v>0</v>
      </c>
      <c r="E10839" s="454">
        <v>273.88299999999998</v>
      </c>
      <c r="F10839" s="454">
        <v>27382.184000000001</v>
      </c>
    </row>
    <row r="10840" spans="1:6" ht="17.399999999999999" x14ac:dyDescent="0.25">
      <c r="A10840" s="58" t="s">
        <v>5269</v>
      </c>
      <c r="B10840" s="56" t="s">
        <v>2166</v>
      </c>
      <c r="C10840" s="142" t="s">
        <v>463</v>
      </c>
      <c r="D10840" s="452">
        <v>0</v>
      </c>
      <c r="E10840" s="456">
        <v>57.25</v>
      </c>
      <c r="F10840" s="456">
        <v>4878.0810000000001</v>
      </c>
    </row>
    <row r="10841" spans="1:6" ht="17.399999999999999" x14ac:dyDescent="0.25">
      <c r="A10841" s="59" t="s">
        <v>5269</v>
      </c>
      <c r="B10841" s="57" t="s">
        <v>2166</v>
      </c>
      <c r="C10841" s="143" t="s">
        <v>447</v>
      </c>
      <c r="D10841" s="451">
        <v>0</v>
      </c>
      <c r="E10841" s="455">
        <v>15.401</v>
      </c>
      <c r="F10841" s="455">
        <v>2555.7840000000001</v>
      </c>
    </row>
    <row r="10842" spans="1:6" ht="17.399999999999999" x14ac:dyDescent="0.25">
      <c r="A10842" s="52" t="s">
        <v>5269</v>
      </c>
      <c r="B10842" s="54" t="s">
        <v>2166</v>
      </c>
      <c r="C10842" s="61" t="s">
        <v>476</v>
      </c>
      <c r="D10842" s="449">
        <v>0</v>
      </c>
      <c r="E10842" s="453">
        <v>30.765000000000001</v>
      </c>
      <c r="F10842" s="453">
        <v>2359.6179999999999</v>
      </c>
    </row>
    <row r="10843" spans="1:6" ht="17.399999999999999" x14ac:dyDescent="0.25">
      <c r="A10843" s="53" t="s">
        <v>5269</v>
      </c>
      <c r="B10843" s="55" t="s">
        <v>2166</v>
      </c>
      <c r="C10843" s="62" t="s">
        <v>496</v>
      </c>
      <c r="D10843" s="450">
        <v>0</v>
      </c>
      <c r="E10843" s="454">
        <v>7.2329999999999997</v>
      </c>
      <c r="F10843" s="454">
        <v>1838.645</v>
      </c>
    </row>
    <row r="10844" spans="1:6" ht="17.399999999999999" x14ac:dyDescent="0.25">
      <c r="A10844" s="52" t="s">
        <v>5269</v>
      </c>
      <c r="B10844" s="54" t="s">
        <v>2166</v>
      </c>
      <c r="C10844" s="61" t="s">
        <v>478</v>
      </c>
      <c r="D10844" s="449">
        <v>0</v>
      </c>
      <c r="E10844" s="453">
        <v>6.6440000000000001</v>
      </c>
      <c r="F10844" s="453">
        <v>1433.703</v>
      </c>
    </row>
    <row r="10845" spans="1:6" ht="17.399999999999999" x14ac:dyDescent="0.25">
      <c r="A10845" s="59" t="s">
        <v>5269</v>
      </c>
      <c r="B10845" s="57" t="s">
        <v>2166</v>
      </c>
      <c r="C10845" s="143" t="s">
        <v>910</v>
      </c>
      <c r="D10845" s="451">
        <v>0</v>
      </c>
      <c r="E10845" s="455">
        <v>3.52</v>
      </c>
      <c r="F10845" s="455">
        <v>1382.51</v>
      </c>
    </row>
    <row r="10846" spans="1:6" ht="17.399999999999999" x14ac:dyDescent="0.25">
      <c r="A10846" s="58" t="s">
        <v>5269</v>
      </c>
      <c r="B10846" s="56" t="s">
        <v>2166</v>
      </c>
      <c r="C10846" s="142" t="s">
        <v>867</v>
      </c>
      <c r="D10846" s="452">
        <v>0</v>
      </c>
      <c r="E10846" s="456">
        <v>9.9190000000000005</v>
      </c>
      <c r="F10846" s="456">
        <v>1181.558</v>
      </c>
    </row>
    <row r="10847" spans="1:6" ht="17.399999999999999" x14ac:dyDescent="0.25">
      <c r="A10847" s="53" t="s">
        <v>5269</v>
      </c>
      <c r="B10847" s="55" t="s">
        <v>2166</v>
      </c>
      <c r="C10847" s="62" t="s">
        <v>440</v>
      </c>
      <c r="D10847" s="450">
        <v>0</v>
      </c>
      <c r="E10847" s="454">
        <v>30.989000000000001</v>
      </c>
      <c r="F10847" s="454">
        <v>5489.2629999999999</v>
      </c>
    </row>
    <row r="10848" spans="1:6" ht="17.399999999999999" x14ac:dyDescent="0.25">
      <c r="A10848" s="52" t="s">
        <v>5270</v>
      </c>
      <c r="B10848" s="54" t="s">
        <v>2167</v>
      </c>
      <c r="C10848" s="61" t="s">
        <v>455</v>
      </c>
      <c r="D10848" s="449">
        <v>0</v>
      </c>
      <c r="E10848" s="453">
        <v>626.86</v>
      </c>
      <c r="F10848" s="453">
        <v>27620.338</v>
      </c>
    </row>
    <row r="10849" spans="1:6" ht="17.399999999999999" x14ac:dyDescent="0.25">
      <c r="A10849" s="59" t="s">
        <v>5270</v>
      </c>
      <c r="B10849" s="57" t="s">
        <v>2167</v>
      </c>
      <c r="C10849" s="143" t="s">
        <v>476</v>
      </c>
      <c r="D10849" s="451">
        <v>0</v>
      </c>
      <c r="E10849" s="455">
        <v>1330.575</v>
      </c>
      <c r="F10849" s="455">
        <v>12576.557000000001</v>
      </c>
    </row>
    <row r="10850" spans="1:6" ht="17.399999999999999" x14ac:dyDescent="0.25">
      <c r="A10850" s="58" t="s">
        <v>5270</v>
      </c>
      <c r="B10850" s="56" t="s">
        <v>2167</v>
      </c>
      <c r="C10850" s="142" t="s">
        <v>496</v>
      </c>
      <c r="D10850" s="452">
        <v>0</v>
      </c>
      <c r="E10850" s="456">
        <v>21.094000000000001</v>
      </c>
      <c r="F10850" s="456">
        <v>5291.5420000000004</v>
      </c>
    </row>
    <row r="10851" spans="1:6" ht="17.399999999999999" x14ac:dyDescent="0.25">
      <c r="A10851" s="59" t="s">
        <v>5270</v>
      </c>
      <c r="B10851" s="57" t="s">
        <v>2167</v>
      </c>
      <c r="C10851" s="143" t="s">
        <v>463</v>
      </c>
      <c r="D10851" s="451">
        <v>0</v>
      </c>
      <c r="E10851" s="455">
        <v>40.122</v>
      </c>
      <c r="F10851" s="455">
        <v>2468.6350000000002</v>
      </c>
    </row>
    <row r="10852" spans="1:6" ht="17.399999999999999" x14ac:dyDescent="0.25">
      <c r="A10852" s="58" t="s">
        <v>5270</v>
      </c>
      <c r="B10852" s="56" t="s">
        <v>2167</v>
      </c>
      <c r="C10852" s="142" t="s">
        <v>447</v>
      </c>
      <c r="D10852" s="452">
        <v>0</v>
      </c>
      <c r="E10852" s="456">
        <v>15.279</v>
      </c>
      <c r="F10852" s="456">
        <v>2176.125</v>
      </c>
    </row>
    <row r="10853" spans="1:6" ht="17.399999999999999" x14ac:dyDescent="0.25">
      <c r="A10853" s="53" t="s">
        <v>5270</v>
      </c>
      <c r="B10853" s="55" t="s">
        <v>2167</v>
      </c>
      <c r="C10853" s="62" t="s">
        <v>457</v>
      </c>
      <c r="D10853" s="450">
        <v>0</v>
      </c>
      <c r="E10853" s="454">
        <v>0.26800000000000002</v>
      </c>
      <c r="F10853" s="454">
        <v>1471.6669999999999</v>
      </c>
    </row>
    <row r="10854" spans="1:6" ht="17.399999999999999" x14ac:dyDescent="0.25">
      <c r="A10854" s="52" t="s">
        <v>5270</v>
      </c>
      <c r="B10854" s="54" t="s">
        <v>2167</v>
      </c>
      <c r="C10854" s="61" t="s">
        <v>440</v>
      </c>
      <c r="D10854" s="449">
        <v>0</v>
      </c>
      <c r="E10854" s="453">
        <v>26.114999999999998</v>
      </c>
      <c r="F10854" s="453">
        <v>4229.4930000000004</v>
      </c>
    </row>
    <row r="10855" spans="1:6" ht="17.399999999999999" x14ac:dyDescent="0.25">
      <c r="A10855" s="53" t="s">
        <v>5271</v>
      </c>
      <c r="B10855" s="55" t="s">
        <v>3152</v>
      </c>
      <c r="C10855" s="62" t="s">
        <v>455</v>
      </c>
      <c r="D10855" s="450">
        <v>0</v>
      </c>
      <c r="E10855" s="454">
        <v>653.32899999999995</v>
      </c>
      <c r="F10855" s="454">
        <v>18650.528999999999</v>
      </c>
    </row>
    <row r="10856" spans="1:6" ht="17.399999999999999" x14ac:dyDescent="0.25">
      <c r="A10856" s="58" t="s">
        <v>5271</v>
      </c>
      <c r="B10856" s="56" t="s">
        <v>3152</v>
      </c>
      <c r="C10856" s="142" t="s">
        <v>496</v>
      </c>
      <c r="D10856" s="452">
        <v>0</v>
      </c>
      <c r="E10856" s="456">
        <v>9.8260000000000005</v>
      </c>
      <c r="F10856" s="456">
        <v>3231.7959999999998</v>
      </c>
    </row>
    <row r="10857" spans="1:6" ht="17.399999999999999" x14ac:dyDescent="0.25">
      <c r="A10857" s="59" t="s">
        <v>5271</v>
      </c>
      <c r="B10857" s="57" t="s">
        <v>3152</v>
      </c>
      <c r="C10857" s="143" t="s">
        <v>440</v>
      </c>
      <c r="D10857" s="451">
        <v>0</v>
      </c>
      <c r="E10857" s="455">
        <v>70.498000000000005</v>
      </c>
      <c r="F10857" s="455">
        <v>4038.4430000000002</v>
      </c>
    </row>
    <row r="10858" spans="1:6" ht="17.399999999999999" x14ac:dyDescent="0.25">
      <c r="A10858" s="58" t="s">
        <v>425</v>
      </c>
      <c r="B10858" s="56" t="s">
        <v>1063</v>
      </c>
      <c r="C10858" s="142" t="s">
        <v>476</v>
      </c>
      <c r="D10858" s="452">
        <v>0</v>
      </c>
      <c r="E10858" s="456">
        <v>928.47699999999998</v>
      </c>
      <c r="F10858" s="456">
        <v>62210.724999999999</v>
      </c>
    </row>
    <row r="10859" spans="1:6" ht="17.399999999999999" x14ac:dyDescent="0.25">
      <c r="A10859" s="53" t="s">
        <v>425</v>
      </c>
      <c r="B10859" s="55" t="s">
        <v>1063</v>
      </c>
      <c r="C10859" s="62" t="s">
        <v>455</v>
      </c>
      <c r="D10859" s="450">
        <v>0</v>
      </c>
      <c r="E10859" s="454">
        <v>439.58</v>
      </c>
      <c r="F10859" s="454">
        <v>42165.093999999997</v>
      </c>
    </row>
    <row r="10860" spans="1:6" ht="17.399999999999999" x14ac:dyDescent="0.25">
      <c r="A10860" s="52" t="s">
        <v>425</v>
      </c>
      <c r="B10860" s="54" t="s">
        <v>1063</v>
      </c>
      <c r="C10860" s="61" t="s">
        <v>460</v>
      </c>
      <c r="D10860" s="449">
        <v>0</v>
      </c>
      <c r="E10860" s="453">
        <v>532.952</v>
      </c>
      <c r="F10860" s="453">
        <v>40278.548000000003</v>
      </c>
    </row>
    <row r="10861" spans="1:6" ht="17.399999999999999" x14ac:dyDescent="0.25">
      <c r="A10861" s="59" t="s">
        <v>425</v>
      </c>
      <c r="B10861" s="57" t="s">
        <v>1063</v>
      </c>
      <c r="C10861" s="143" t="s">
        <v>463</v>
      </c>
      <c r="D10861" s="451">
        <v>0</v>
      </c>
      <c r="E10861" s="455">
        <v>708.65300000000002</v>
      </c>
      <c r="F10861" s="455">
        <v>24552.039000000001</v>
      </c>
    </row>
    <row r="10862" spans="1:6" ht="17.399999999999999" x14ac:dyDescent="0.25">
      <c r="A10862" s="52" t="s">
        <v>425</v>
      </c>
      <c r="B10862" s="54" t="s">
        <v>1063</v>
      </c>
      <c r="C10862" s="61" t="s">
        <v>459</v>
      </c>
      <c r="D10862" s="449">
        <v>0</v>
      </c>
      <c r="E10862" s="453">
        <v>87.082999999999998</v>
      </c>
      <c r="F10862" s="453">
        <v>14091.931</v>
      </c>
    </row>
    <row r="10863" spans="1:6" ht="17.399999999999999" x14ac:dyDescent="0.25">
      <c r="A10863" s="53" t="s">
        <v>425</v>
      </c>
      <c r="B10863" s="55" t="s">
        <v>1063</v>
      </c>
      <c r="C10863" s="62" t="s">
        <v>867</v>
      </c>
      <c r="D10863" s="450">
        <v>0</v>
      </c>
      <c r="E10863" s="454">
        <v>77.036000000000001</v>
      </c>
      <c r="F10863" s="454">
        <v>11999.627</v>
      </c>
    </row>
    <row r="10864" spans="1:6" ht="17.399999999999999" x14ac:dyDescent="0.25">
      <c r="A10864" s="58" t="s">
        <v>425</v>
      </c>
      <c r="B10864" s="56" t="s">
        <v>1063</v>
      </c>
      <c r="C10864" s="142" t="s">
        <v>496</v>
      </c>
      <c r="D10864" s="452">
        <v>0</v>
      </c>
      <c r="E10864" s="456">
        <v>21.094999999999999</v>
      </c>
      <c r="F10864" s="456">
        <v>4899.0050000000001</v>
      </c>
    </row>
    <row r="10865" spans="1:6" ht="17.399999999999999" x14ac:dyDescent="0.25">
      <c r="A10865" s="59" t="s">
        <v>425</v>
      </c>
      <c r="B10865" s="57" t="s">
        <v>1063</v>
      </c>
      <c r="C10865" s="143" t="s">
        <v>497</v>
      </c>
      <c r="D10865" s="451">
        <v>0</v>
      </c>
      <c r="E10865" s="455">
        <v>24.971</v>
      </c>
      <c r="F10865" s="455">
        <v>4583.6220000000003</v>
      </c>
    </row>
    <row r="10866" spans="1:6" ht="17.399999999999999" x14ac:dyDescent="0.25">
      <c r="A10866" s="58" t="s">
        <v>425</v>
      </c>
      <c r="B10866" s="56" t="s">
        <v>1063</v>
      </c>
      <c r="C10866" s="142" t="s">
        <v>478</v>
      </c>
      <c r="D10866" s="452">
        <v>0</v>
      </c>
      <c r="E10866" s="456">
        <v>23.154</v>
      </c>
      <c r="F10866" s="456">
        <v>4057.232</v>
      </c>
    </row>
    <row r="10867" spans="1:6" ht="17.399999999999999" x14ac:dyDescent="0.25">
      <c r="A10867" s="59" t="s">
        <v>425</v>
      </c>
      <c r="B10867" s="57" t="s">
        <v>1063</v>
      </c>
      <c r="C10867" s="143" t="s">
        <v>865</v>
      </c>
      <c r="D10867" s="451">
        <v>0</v>
      </c>
      <c r="E10867" s="455">
        <v>14.089</v>
      </c>
      <c r="F10867" s="455">
        <v>2093.64</v>
      </c>
    </row>
    <row r="10868" spans="1:6" ht="17.399999999999999" x14ac:dyDescent="0.25">
      <c r="A10868" s="52" t="s">
        <v>425</v>
      </c>
      <c r="B10868" s="54" t="s">
        <v>1063</v>
      </c>
      <c r="C10868" s="61" t="s">
        <v>910</v>
      </c>
      <c r="D10868" s="449">
        <v>0</v>
      </c>
      <c r="E10868" s="453">
        <v>2.645</v>
      </c>
      <c r="F10868" s="453">
        <v>1211.808</v>
      </c>
    </row>
    <row r="10869" spans="1:6" ht="17.399999999999999" x14ac:dyDescent="0.25">
      <c r="A10869" s="53" t="s">
        <v>425</v>
      </c>
      <c r="B10869" s="55" t="s">
        <v>1063</v>
      </c>
      <c r="C10869" s="62" t="s">
        <v>447</v>
      </c>
      <c r="D10869" s="450">
        <v>0</v>
      </c>
      <c r="E10869" s="454">
        <v>1.5389999999999999</v>
      </c>
      <c r="F10869" s="454">
        <v>1110.652</v>
      </c>
    </row>
    <row r="10870" spans="1:6" ht="17.399999999999999" x14ac:dyDescent="0.25">
      <c r="A10870" s="52" t="s">
        <v>425</v>
      </c>
      <c r="B10870" s="54" t="s">
        <v>1063</v>
      </c>
      <c r="C10870" s="61" t="s">
        <v>474</v>
      </c>
      <c r="D10870" s="449">
        <v>0</v>
      </c>
      <c r="E10870" s="453">
        <v>6.61</v>
      </c>
      <c r="F10870" s="453">
        <v>1062.414</v>
      </c>
    </row>
    <row r="10871" spans="1:6" ht="17.399999999999999" x14ac:dyDescent="0.25">
      <c r="A10871" s="53" t="s">
        <v>425</v>
      </c>
      <c r="B10871" s="55" t="s">
        <v>1063</v>
      </c>
      <c r="C10871" s="62" t="s">
        <v>440</v>
      </c>
      <c r="D10871" s="450">
        <v>0</v>
      </c>
      <c r="E10871" s="454">
        <v>62.012</v>
      </c>
      <c r="F10871" s="454">
        <v>8665.2569999999996</v>
      </c>
    </row>
    <row r="10872" spans="1:6" ht="17.399999999999999" x14ac:dyDescent="0.25">
      <c r="A10872" s="58" t="s">
        <v>5272</v>
      </c>
      <c r="B10872" s="56" t="s">
        <v>1134</v>
      </c>
      <c r="C10872" s="142" t="s">
        <v>455</v>
      </c>
      <c r="D10872" s="452">
        <v>0</v>
      </c>
      <c r="E10872" s="456">
        <v>1945.52</v>
      </c>
      <c r="F10872" s="456">
        <v>94536.612999999998</v>
      </c>
    </row>
    <row r="10873" spans="1:6" ht="17.399999999999999" x14ac:dyDescent="0.25">
      <c r="A10873" s="59" t="s">
        <v>5272</v>
      </c>
      <c r="B10873" s="57" t="s">
        <v>1134</v>
      </c>
      <c r="C10873" s="143" t="s">
        <v>478</v>
      </c>
      <c r="D10873" s="451">
        <v>0</v>
      </c>
      <c r="E10873" s="455">
        <v>62.887999999999998</v>
      </c>
      <c r="F10873" s="455">
        <v>10815.636</v>
      </c>
    </row>
    <row r="10874" spans="1:6" ht="17.399999999999999" x14ac:dyDescent="0.25">
      <c r="A10874" s="58" t="s">
        <v>5272</v>
      </c>
      <c r="B10874" s="56" t="s">
        <v>1134</v>
      </c>
      <c r="C10874" s="142" t="s">
        <v>476</v>
      </c>
      <c r="D10874" s="452">
        <v>0</v>
      </c>
      <c r="E10874" s="456">
        <v>199.06399999999999</v>
      </c>
      <c r="F10874" s="456">
        <v>9169.3029999999999</v>
      </c>
    </row>
    <row r="10875" spans="1:6" ht="17.399999999999999" x14ac:dyDescent="0.25">
      <c r="A10875" s="53" t="s">
        <v>5272</v>
      </c>
      <c r="B10875" s="55" t="s">
        <v>1134</v>
      </c>
      <c r="C10875" s="62" t="s">
        <v>865</v>
      </c>
      <c r="D10875" s="450">
        <v>0</v>
      </c>
      <c r="E10875" s="454">
        <v>25.081</v>
      </c>
      <c r="F10875" s="454">
        <v>6307.3329999999996</v>
      </c>
    </row>
    <row r="10876" spans="1:6" ht="17.399999999999999" x14ac:dyDescent="0.25">
      <c r="A10876" s="58" t="s">
        <v>5272</v>
      </c>
      <c r="B10876" s="56" t="s">
        <v>1134</v>
      </c>
      <c r="C10876" s="142" t="s">
        <v>867</v>
      </c>
      <c r="D10876" s="452">
        <v>0</v>
      </c>
      <c r="E10876" s="456">
        <v>41.234999999999999</v>
      </c>
      <c r="F10876" s="456">
        <v>5085.1580000000004</v>
      </c>
    </row>
    <row r="10877" spans="1:6" ht="17.399999999999999" x14ac:dyDescent="0.25">
      <c r="A10877" s="53" t="s">
        <v>5272</v>
      </c>
      <c r="B10877" s="55" t="s">
        <v>1134</v>
      </c>
      <c r="C10877" s="62" t="s">
        <v>496</v>
      </c>
      <c r="D10877" s="450">
        <v>0</v>
      </c>
      <c r="E10877" s="454">
        <v>23.518999999999998</v>
      </c>
      <c r="F10877" s="454">
        <v>4874.6059999999998</v>
      </c>
    </row>
    <row r="10878" spans="1:6" ht="17.399999999999999" x14ac:dyDescent="0.25">
      <c r="A10878" s="58" t="s">
        <v>5272</v>
      </c>
      <c r="B10878" s="56" t="s">
        <v>1134</v>
      </c>
      <c r="C10878" s="142" t="s">
        <v>463</v>
      </c>
      <c r="D10878" s="452">
        <v>0</v>
      </c>
      <c r="E10878" s="456">
        <v>83.076999999999998</v>
      </c>
      <c r="F10878" s="456">
        <v>4704.518</v>
      </c>
    </row>
    <row r="10879" spans="1:6" ht="17.399999999999999" x14ac:dyDescent="0.25">
      <c r="A10879" s="59" t="s">
        <v>5272</v>
      </c>
      <c r="B10879" s="57" t="s">
        <v>1134</v>
      </c>
      <c r="C10879" s="143" t="s">
        <v>512</v>
      </c>
      <c r="D10879" s="451">
        <v>0</v>
      </c>
      <c r="E10879" s="455">
        <v>9.9939999999999998</v>
      </c>
      <c r="F10879" s="455">
        <v>3720.13</v>
      </c>
    </row>
    <row r="10880" spans="1:6" ht="17.399999999999999" x14ac:dyDescent="0.25">
      <c r="A10880" s="52" t="s">
        <v>5272</v>
      </c>
      <c r="B10880" s="54" t="s">
        <v>1134</v>
      </c>
      <c r="C10880" s="61" t="s">
        <v>447</v>
      </c>
      <c r="D10880" s="449">
        <v>0</v>
      </c>
      <c r="E10880" s="453">
        <v>38.076999999999998</v>
      </c>
      <c r="F10880" s="453">
        <v>3397.2759999999998</v>
      </c>
    </row>
    <row r="10881" spans="1:6" ht="17.399999999999999" x14ac:dyDescent="0.25">
      <c r="A10881" s="53" t="s">
        <v>5272</v>
      </c>
      <c r="B10881" s="55" t="s">
        <v>1134</v>
      </c>
      <c r="C10881" s="62" t="s">
        <v>488</v>
      </c>
      <c r="D10881" s="450">
        <v>0</v>
      </c>
      <c r="E10881" s="454">
        <v>11.35</v>
      </c>
      <c r="F10881" s="454">
        <v>2493.3249999999998</v>
      </c>
    </row>
    <row r="10882" spans="1:6" ht="17.399999999999999" x14ac:dyDescent="0.25">
      <c r="A10882" s="52" t="s">
        <v>5272</v>
      </c>
      <c r="B10882" s="54" t="s">
        <v>1134</v>
      </c>
      <c r="C10882" s="61" t="s">
        <v>482</v>
      </c>
      <c r="D10882" s="449">
        <v>0</v>
      </c>
      <c r="E10882" s="453">
        <v>19.058</v>
      </c>
      <c r="F10882" s="453">
        <v>1623.376</v>
      </c>
    </row>
    <row r="10883" spans="1:6" ht="17.399999999999999" x14ac:dyDescent="0.25">
      <c r="A10883" s="59" t="s">
        <v>5272</v>
      </c>
      <c r="B10883" s="57" t="s">
        <v>1134</v>
      </c>
      <c r="C10883" s="143" t="s">
        <v>460</v>
      </c>
      <c r="D10883" s="451">
        <v>0</v>
      </c>
      <c r="E10883" s="455">
        <v>16.518000000000001</v>
      </c>
      <c r="F10883" s="455">
        <v>1479.5219999999999</v>
      </c>
    </row>
    <row r="10884" spans="1:6" ht="17.399999999999999" x14ac:dyDescent="0.25">
      <c r="A10884" s="52" t="s">
        <v>5272</v>
      </c>
      <c r="B10884" s="54" t="s">
        <v>1134</v>
      </c>
      <c r="C10884" s="61" t="s">
        <v>470</v>
      </c>
      <c r="D10884" s="449">
        <v>0</v>
      </c>
      <c r="E10884" s="453">
        <v>7.0369999999999999</v>
      </c>
      <c r="F10884" s="453">
        <v>1223.2570000000001</v>
      </c>
    </row>
    <row r="10885" spans="1:6" ht="17.399999999999999" x14ac:dyDescent="0.25">
      <c r="A10885" s="59" t="s">
        <v>5272</v>
      </c>
      <c r="B10885" s="57" t="s">
        <v>1134</v>
      </c>
      <c r="C10885" s="143" t="s">
        <v>440</v>
      </c>
      <c r="D10885" s="451">
        <v>0</v>
      </c>
      <c r="E10885" s="455">
        <v>50.975000000000001</v>
      </c>
      <c r="F10885" s="455">
        <v>6998.0389999999998</v>
      </c>
    </row>
    <row r="10886" spans="1:6" ht="17.399999999999999" x14ac:dyDescent="0.25">
      <c r="A10886" s="58" t="s">
        <v>5273</v>
      </c>
      <c r="B10886" s="56" t="s">
        <v>1077</v>
      </c>
      <c r="C10886" s="142" t="s">
        <v>455</v>
      </c>
      <c r="D10886" s="452">
        <v>0</v>
      </c>
      <c r="E10886" s="456">
        <v>427.66199999999998</v>
      </c>
      <c r="F10886" s="456">
        <v>15568.476000000001</v>
      </c>
    </row>
    <row r="10887" spans="1:6" ht="17.399999999999999" x14ac:dyDescent="0.25">
      <c r="A10887" s="59" t="s">
        <v>5273</v>
      </c>
      <c r="B10887" s="57" t="s">
        <v>1077</v>
      </c>
      <c r="C10887" s="143" t="s">
        <v>476</v>
      </c>
      <c r="D10887" s="451">
        <v>0</v>
      </c>
      <c r="E10887" s="455">
        <v>90.429000000000002</v>
      </c>
      <c r="F10887" s="455">
        <v>7569.7359999999999</v>
      </c>
    </row>
    <row r="10888" spans="1:6" ht="17.399999999999999" x14ac:dyDescent="0.25">
      <c r="A10888" s="58" t="s">
        <v>5273</v>
      </c>
      <c r="B10888" s="56" t="s">
        <v>1077</v>
      </c>
      <c r="C10888" s="142" t="s">
        <v>496</v>
      </c>
      <c r="D10888" s="452">
        <v>0</v>
      </c>
      <c r="E10888" s="456">
        <v>21.253</v>
      </c>
      <c r="F10888" s="456">
        <v>4583.0010000000002</v>
      </c>
    </row>
    <row r="10889" spans="1:6" ht="17.399999999999999" x14ac:dyDescent="0.25">
      <c r="A10889" s="59" t="s">
        <v>5273</v>
      </c>
      <c r="B10889" s="57" t="s">
        <v>1077</v>
      </c>
      <c r="C10889" s="143" t="s">
        <v>459</v>
      </c>
      <c r="D10889" s="451">
        <v>0</v>
      </c>
      <c r="E10889" s="455">
        <v>31.841999999999999</v>
      </c>
      <c r="F10889" s="455">
        <v>3396.4</v>
      </c>
    </row>
    <row r="10890" spans="1:6" ht="17.399999999999999" x14ac:dyDescent="0.25">
      <c r="A10890" s="58" t="s">
        <v>5273</v>
      </c>
      <c r="B10890" s="56" t="s">
        <v>1077</v>
      </c>
      <c r="C10890" s="142" t="s">
        <v>463</v>
      </c>
      <c r="D10890" s="452">
        <v>0</v>
      </c>
      <c r="E10890" s="456">
        <v>34.308</v>
      </c>
      <c r="F10890" s="456">
        <v>2621.0720000000001</v>
      </c>
    </row>
    <row r="10891" spans="1:6" ht="17.399999999999999" x14ac:dyDescent="0.25">
      <c r="A10891" s="53" t="s">
        <v>5273</v>
      </c>
      <c r="B10891" s="55" t="s">
        <v>1077</v>
      </c>
      <c r="C10891" s="62" t="s">
        <v>865</v>
      </c>
      <c r="D10891" s="450">
        <v>0</v>
      </c>
      <c r="E10891" s="454">
        <v>17.213999999999999</v>
      </c>
      <c r="F10891" s="454">
        <v>2530.6990000000001</v>
      </c>
    </row>
    <row r="10892" spans="1:6" ht="17.399999999999999" x14ac:dyDescent="0.25">
      <c r="A10892" s="52" t="s">
        <v>5273</v>
      </c>
      <c r="B10892" s="54" t="s">
        <v>1077</v>
      </c>
      <c r="C10892" s="61" t="s">
        <v>867</v>
      </c>
      <c r="D10892" s="449">
        <v>0</v>
      </c>
      <c r="E10892" s="453">
        <v>18.21</v>
      </c>
      <c r="F10892" s="453">
        <v>2478.6489999999999</v>
      </c>
    </row>
    <row r="10893" spans="1:6" ht="17.399999999999999" x14ac:dyDescent="0.25">
      <c r="A10893" s="53" t="s">
        <v>5273</v>
      </c>
      <c r="B10893" s="55" t="s">
        <v>1077</v>
      </c>
      <c r="C10893" s="62" t="s">
        <v>478</v>
      </c>
      <c r="D10893" s="450">
        <v>0</v>
      </c>
      <c r="E10893" s="454">
        <v>11.961</v>
      </c>
      <c r="F10893" s="454">
        <v>1638.8879999999999</v>
      </c>
    </row>
    <row r="10894" spans="1:6" ht="17.399999999999999" x14ac:dyDescent="0.25">
      <c r="A10894" s="52" t="s">
        <v>5273</v>
      </c>
      <c r="B10894" s="54" t="s">
        <v>1077</v>
      </c>
      <c r="C10894" s="61" t="s">
        <v>447</v>
      </c>
      <c r="D10894" s="449">
        <v>0</v>
      </c>
      <c r="E10894" s="453">
        <v>17.951000000000001</v>
      </c>
      <c r="F10894" s="453">
        <v>1532.5</v>
      </c>
    </row>
    <row r="10895" spans="1:6" ht="17.399999999999999" x14ac:dyDescent="0.25">
      <c r="A10895" s="59" t="s">
        <v>5273</v>
      </c>
      <c r="B10895" s="57" t="s">
        <v>1077</v>
      </c>
      <c r="C10895" s="143" t="s">
        <v>442</v>
      </c>
      <c r="D10895" s="451">
        <v>0</v>
      </c>
      <c r="E10895" s="455">
        <v>6.8360000000000003</v>
      </c>
      <c r="F10895" s="455">
        <v>1505.3</v>
      </c>
    </row>
    <row r="10896" spans="1:6" ht="17.399999999999999" x14ac:dyDescent="0.25">
      <c r="A10896" s="58" t="s">
        <v>5273</v>
      </c>
      <c r="B10896" s="56" t="s">
        <v>1077</v>
      </c>
      <c r="C10896" s="142" t="s">
        <v>453</v>
      </c>
      <c r="D10896" s="452">
        <v>0</v>
      </c>
      <c r="E10896" s="456">
        <v>73.906000000000006</v>
      </c>
      <c r="F10896" s="456">
        <v>1083.2</v>
      </c>
    </row>
    <row r="10897" spans="1:6" ht="17.399999999999999" x14ac:dyDescent="0.25">
      <c r="A10897" s="59" t="s">
        <v>5273</v>
      </c>
      <c r="B10897" s="57" t="s">
        <v>1077</v>
      </c>
      <c r="C10897" s="143" t="s">
        <v>440</v>
      </c>
      <c r="D10897" s="451">
        <v>0</v>
      </c>
      <c r="E10897" s="455">
        <v>47.475999999999999</v>
      </c>
      <c r="F10897" s="455">
        <v>4735.5349999999999</v>
      </c>
    </row>
    <row r="10898" spans="1:6" ht="17.399999999999999" x14ac:dyDescent="0.25">
      <c r="A10898" s="52" t="s">
        <v>202</v>
      </c>
      <c r="B10898" s="54" t="s">
        <v>1078</v>
      </c>
      <c r="C10898" s="61" t="s">
        <v>463</v>
      </c>
      <c r="D10898" s="449">
        <v>0</v>
      </c>
      <c r="E10898" s="453">
        <v>840.24</v>
      </c>
      <c r="F10898" s="453">
        <v>59646.521000000001</v>
      </c>
    </row>
    <row r="10899" spans="1:6" ht="17.399999999999999" x14ac:dyDescent="0.25">
      <c r="A10899" s="53" t="s">
        <v>202</v>
      </c>
      <c r="B10899" s="55" t="s">
        <v>1078</v>
      </c>
      <c r="C10899" s="62" t="s">
        <v>455</v>
      </c>
      <c r="D10899" s="450">
        <v>0</v>
      </c>
      <c r="E10899" s="454">
        <v>718.85900000000004</v>
      </c>
      <c r="F10899" s="454">
        <v>48305.771999999997</v>
      </c>
    </row>
    <row r="10900" spans="1:6" ht="17.399999999999999" x14ac:dyDescent="0.25">
      <c r="A10900" s="58" t="s">
        <v>202</v>
      </c>
      <c r="B10900" s="56" t="s">
        <v>1078</v>
      </c>
      <c r="C10900" s="142" t="s">
        <v>476</v>
      </c>
      <c r="D10900" s="452">
        <v>0</v>
      </c>
      <c r="E10900" s="456">
        <v>378.29399999999998</v>
      </c>
      <c r="F10900" s="456">
        <v>33104.038999999997</v>
      </c>
    </row>
    <row r="10901" spans="1:6" ht="17.399999999999999" x14ac:dyDescent="0.25">
      <c r="A10901" s="53" t="s">
        <v>202</v>
      </c>
      <c r="B10901" s="55" t="s">
        <v>1078</v>
      </c>
      <c r="C10901" s="62" t="s">
        <v>478</v>
      </c>
      <c r="D10901" s="450">
        <v>0</v>
      </c>
      <c r="E10901" s="454">
        <v>46.680999999999997</v>
      </c>
      <c r="F10901" s="454">
        <v>5825.6</v>
      </c>
    </row>
    <row r="10902" spans="1:6" ht="17.399999999999999" x14ac:dyDescent="0.25">
      <c r="A10902" s="52" t="s">
        <v>202</v>
      </c>
      <c r="B10902" s="54" t="s">
        <v>1078</v>
      </c>
      <c r="C10902" s="61" t="s">
        <v>471</v>
      </c>
      <c r="D10902" s="449">
        <v>0</v>
      </c>
      <c r="E10902" s="453">
        <v>75.555000000000007</v>
      </c>
      <c r="F10902" s="453">
        <v>4337.9780000000001</v>
      </c>
    </row>
    <row r="10903" spans="1:6" ht="17.399999999999999" x14ac:dyDescent="0.25">
      <c r="A10903" s="53" t="s">
        <v>202</v>
      </c>
      <c r="B10903" s="55" t="s">
        <v>1078</v>
      </c>
      <c r="C10903" s="62" t="s">
        <v>447</v>
      </c>
      <c r="D10903" s="450">
        <v>0</v>
      </c>
      <c r="E10903" s="454">
        <v>4.2329999999999997</v>
      </c>
      <c r="F10903" s="454">
        <v>3826.5680000000002</v>
      </c>
    </row>
    <row r="10904" spans="1:6" ht="17.399999999999999" x14ac:dyDescent="0.25">
      <c r="A10904" s="58" t="s">
        <v>202</v>
      </c>
      <c r="B10904" s="56" t="s">
        <v>1078</v>
      </c>
      <c r="C10904" s="142" t="s">
        <v>482</v>
      </c>
      <c r="D10904" s="452">
        <v>0</v>
      </c>
      <c r="E10904" s="456">
        <v>21.148</v>
      </c>
      <c r="F10904" s="456">
        <v>2613.6680000000001</v>
      </c>
    </row>
    <row r="10905" spans="1:6" ht="17.399999999999999" x14ac:dyDescent="0.25">
      <c r="A10905" s="59" t="s">
        <v>202</v>
      </c>
      <c r="B10905" s="57" t="s">
        <v>1078</v>
      </c>
      <c r="C10905" s="143" t="s">
        <v>496</v>
      </c>
      <c r="D10905" s="451">
        <v>0</v>
      </c>
      <c r="E10905" s="455">
        <v>13.488</v>
      </c>
      <c r="F10905" s="455">
        <v>2555.7800000000002</v>
      </c>
    </row>
    <row r="10906" spans="1:6" ht="17.399999999999999" x14ac:dyDescent="0.25">
      <c r="A10906" s="58" t="s">
        <v>202</v>
      </c>
      <c r="B10906" s="56" t="s">
        <v>1078</v>
      </c>
      <c r="C10906" s="142" t="s">
        <v>443</v>
      </c>
      <c r="D10906" s="452">
        <v>0</v>
      </c>
      <c r="E10906" s="456">
        <v>6.4509999999999996</v>
      </c>
      <c r="F10906" s="456">
        <v>2314.873</v>
      </c>
    </row>
    <row r="10907" spans="1:6" ht="17.399999999999999" x14ac:dyDescent="0.25">
      <c r="A10907" s="59" t="s">
        <v>202</v>
      </c>
      <c r="B10907" s="57" t="s">
        <v>1078</v>
      </c>
      <c r="C10907" s="143" t="s">
        <v>442</v>
      </c>
      <c r="D10907" s="451">
        <v>0</v>
      </c>
      <c r="E10907" s="455">
        <v>6.8360000000000003</v>
      </c>
      <c r="F10907" s="455">
        <v>2109.6089999999999</v>
      </c>
    </row>
    <row r="10908" spans="1:6" ht="17.399999999999999" x14ac:dyDescent="0.25">
      <c r="A10908" s="52" t="s">
        <v>202</v>
      </c>
      <c r="B10908" s="54" t="s">
        <v>1078</v>
      </c>
      <c r="C10908" s="61" t="s">
        <v>521</v>
      </c>
      <c r="D10908" s="449">
        <v>0</v>
      </c>
      <c r="E10908" s="453">
        <v>7.9279999999999999</v>
      </c>
      <c r="F10908" s="453">
        <v>1800.652</v>
      </c>
    </row>
    <row r="10909" spans="1:6" ht="17.399999999999999" x14ac:dyDescent="0.25">
      <c r="A10909" s="59" t="s">
        <v>202</v>
      </c>
      <c r="B10909" s="57" t="s">
        <v>1078</v>
      </c>
      <c r="C10909" s="143" t="s">
        <v>498</v>
      </c>
      <c r="D10909" s="451">
        <v>0</v>
      </c>
      <c r="E10909" s="455">
        <v>10.515000000000001</v>
      </c>
      <c r="F10909" s="455">
        <v>1376.771</v>
      </c>
    </row>
    <row r="10910" spans="1:6" ht="17.399999999999999" x14ac:dyDescent="0.25">
      <c r="A10910" s="58" t="s">
        <v>202</v>
      </c>
      <c r="B10910" s="56" t="s">
        <v>1078</v>
      </c>
      <c r="C10910" s="142" t="s">
        <v>910</v>
      </c>
      <c r="D10910" s="452">
        <v>0</v>
      </c>
      <c r="E10910" s="456">
        <v>2.7549999999999999</v>
      </c>
      <c r="F10910" s="456">
        <v>1372.5</v>
      </c>
    </row>
    <row r="10911" spans="1:6" ht="17.399999999999999" x14ac:dyDescent="0.25">
      <c r="A10911" s="59" t="s">
        <v>202</v>
      </c>
      <c r="B10911" s="57" t="s">
        <v>1078</v>
      </c>
      <c r="C10911" s="143" t="s">
        <v>440</v>
      </c>
      <c r="D10911" s="451">
        <v>0</v>
      </c>
      <c r="E10911" s="455">
        <v>106.21599999999999</v>
      </c>
      <c r="F10911" s="455">
        <v>9536.2950000000001</v>
      </c>
    </row>
    <row r="10912" spans="1:6" ht="17.399999999999999" x14ac:dyDescent="0.25">
      <c r="A10912" s="52" t="s">
        <v>5274</v>
      </c>
      <c r="B10912" s="54" t="s">
        <v>1227</v>
      </c>
      <c r="C10912" s="61" t="s">
        <v>442</v>
      </c>
      <c r="D10912" s="449">
        <v>0</v>
      </c>
      <c r="E10912" s="453">
        <v>61.923999999999999</v>
      </c>
      <c r="F10912" s="453">
        <v>19119.323</v>
      </c>
    </row>
    <row r="10913" spans="1:6" ht="17.399999999999999" x14ac:dyDescent="0.25">
      <c r="A10913" s="59" t="s">
        <v>5274</v>
      </c>
      <c r="B10913" s="57" t="s">
        <v>1227</v>
      </c>
      <c r="C10913" s="143" t="s">
        <v>463</v>
      </c>
      <c r="D10913" s="451">
        <v>0</v>
      </c>
      <c r="E10913" s="455">
        <v>589.024</v>
      </c>
      <c r="F10913" s="455">
        <v>13234.101000000001</v>
      </c>
    </row>
    <row r="10914" spans="1:6" ht="17.399999999999999" x14ac:dyDescent="0.25">
      <c r="A10914" s="52" t="s">
        <v>5274</v>
      </c>
      <c r="B10914" s="54" t="s">
        <v>1227</v>
      </c>
      <c r="C10914" s="61" t="s">
        <v>455</v>
      </c>
      <c r="D10914" s="449">
        <v>0</v>
      </c>
      <c r="E10914" s="453">
        <v>299.37799999999999</v>
      </c>
      <c r="F10914" s="453">
        <v>11036.058999999999</v>
      </c>
    </row>
    <row r="10915" spans="1:6" ht="17.399999999999999" x14ac:dyDescent="0.25">
      <c r="A10915" s="53" t="s">
        <v>5274</v>
      </c>
      <c r="B10915" s="55" t="s">
        <v>1227</v>
      </c>
      <c r="C10915" s="62" t="s">
        <v>476</v>
      </c>
      <c r="D10915" s="450">
        <v>0</v>
      </c>
      <c r="E10915" s="454">
        <v>242.55699999999999</v>
      </c>
      <c r="F10915" s="454">
        <v>6501.5519999999997</v>
      </c>
    </row>
    <row r="10916" spans="1:6" ht="17.399999999999999" x14ac:dyDescent="0.25">
      <c r="A10916" s="52" t="s">
        <v>5274</v>
      </c>
      <c r="B10916" s="54" t="s">
        <v>1227</v>
      </c>
      <c r="C10916" s="61" t="s">
        <v>496</v>
      </c>
      <c r="D10916" s="449">
        <v>0</v>
      </c>
      <c r="E10916" s="453">
        <v>6.641</v>
      </c>
      <c r="F10916" s="453">
        <v>1180.394</v>
      </c>
    </row>
    <row r="10917" spans="1:6" ht="17.399999999999999" x14ac:dyDescent="0.25">
      <c r="A10917" s="53" t="s">
        <v>5274</v>
      </c>
      <c r="B10917" s="55" t="s">
        <v>1227</v>
      </c>
      <c r="C10917" s="62" t="s">
        <v>478</v>
      </c>
      <c r="D10917" s="450">
        <v>0</v>
      </c>
      <c r="E10917" s="454">
        <v>8.7210000000000001</v>
      </c>
      <c r="F10917" s="454">
        <v>1032.1400000000001</v>
      </c>
    </row>
    <row r="10918" spans="1:6" ht="17.399999999999999" x14ac:dyDescent="0.25">
      <c r="A10918" s="58" t="s">
        <v>5274</v>
      </c>
      <c r="B10918" s="56" t="s">
        <v>1227</v>
      </c>
      <c r="C10918" s="142" t="s">
        <v>440</v>
      </c>
      <c r="D10918" s="452">
        <v>0</v>
      </c>
      <c r="E10918" s="456">
        <v>63.228999999999999</v>
      </c>
      <c r="F10918" s="456">
        <v>4382.5529999999999</v>
      </c>
    </row>
    <row r="10919" spans="1:6" ht="17.399999999999999" x14ac:dyDescent="0.25">
      <c r="A10919" s="53" t="s">
        <v>5275</v>
      </c>
      <c r="B10919" s="55" t="s">
        <v>2168</v>
      </c>
      <c r="C10919" s="62" t="s">
        <v>455</v>
      </c>
      <c r="D10919" s="450">
        <v>0</v>
      </c>
      <c r="E10919" s="454">
        <v>254.98400000000001</v>
      </c>
      <c r="F10919" s="454">
        <v>7024.1949999999997</v>
      </c>
    </row>
    <row r="10920" spans="1:6" ht="17.399999999999999" x14ac:dyDescent="0.25">
      <c r="A10920" s="58" t="s">
        <v>5275</v>
      </c>
      <c r="B10920" s="56" t="s">
        <v>2168</v>
      </c>
      <c r="C10920" s="142" t="s">
        <v>447</v>
      </c>
      <c r="D10920" s="452">
        <v>0</v>
      </c>
      <c r="E10920" s="456">
        <v>2.1909999999999998</v>
      </c>
      <c r="F10920" s="456">
        <v>1515.394</v>
      </c>
    </row>
    <row r="10921" spans="1:6" ht="17.399999999999999" x14ac:dyDescent="0.25">
      <c r="A10921" s="59" t="s">
        <v>5275</v>
      </c>
      <c r="B10921" s="57" t="s">
        <v>2168</v>
      </c>
      <c r="C10921" s="143" t="s">
        <v>440</v>
      </c>
      <c r="D10921" s="451">
        <v>0</v>
      </c>
      <c r="E10921" s="455">
        <v>11.393000000000001</v>
      </c>
      <c r="F10921" s="455">
        <v>2751.7179999999998</v>
      </c>
    </row>
    <row r="10922" spans="1:6" ht="17.399999999999999" x14ac:dyDescent="0.25">
      <c r="A10922" s="52" t="s">
        <v>203</v>
      </c>
      <c r="B10922" s="54" t="s">
        <v>1226</v>
      </c>
      <c r="C10922" s="61" t="s">
        <v>442</v>
      </c>
      <c r="D10922" s="449">
        <v>0</v>
      </c>
      <c r="E10922" s="453">
        <v>130.20500000000001</v>
      </c>
      <c r="F10922" s="453">
        <v>53698.233</v>
      </c>
    </row>
    <row r="10923" spans="1:6" ht="17.399999999999999" x14ac:dyDescent="0.25">
      <c r="A10923" s="59" t="s">
        <v>203</v>
      </c>
      <c r="B10923" s="57" t="s">
        <v>1226</v>
      </c>
      <c r="C10923" s="143" t="s">
        <v>463</v>
      </c>
      <c r="D10923" s="451">
        <v>0</v>
      </c>
      <c r="E10923" s="455">
        <v>296.142</v>
      </c>
      <c r="F10923" s="455">
        <v>36412.328000000001</v>
      </c>
    </row>
    <row r="10924" spans="1:6" ht="17.399999999999999" x14ac:dyDescent="0.25">
      <c r="A10924" s="58" t="s">
        <v>203</v>
      </c>
      <c r="B10924" s="56" t="s">
        <v>1226</v>
      </c>
      <c r="C10924" s="142" t="s">
        <v>455</v>
      </c>
      <c r="D10924" s="452">
        <v>0</v>
      </c>
      <c r="E10924" s="456">
        <v>174.791</v>
      </c>
      <c r="F10924" s="456">
        <v>23498.289000000001</v>
      </c>
    </row>
    <row r="10925" spans="1:6" ht="17.399999999999999" x14ac:dyDescent="0.25">
      <c r="A10925" s="59" t="s">
        <v>203</v>
      </c>
      <c r="B10925" s="57" t="s">
        <v>1226</v>
      </c>
      <c r="C10925" s="143" t="s">
        <v>447</v>
      </c>
      <c r="D10925" s="451">
        <v>0</v>
      </c>
      <c r="E10925" s="455">
        <v>12.991</v>
      </c>
      <c r="F10925" s="455">
        <v>6638.027</v>
      </c>
    </row>
    <row r="10926" spans="1:6" ht="17.399999999999999" x14ac:dyDescent="0.25">
      <c r="A10926" s="52" t="s">
        <v>203</v>
      </c>
      <c r="B10926" s="54" t="s">
        <v>1226</v>
      </c>
      <c r="C10926" s="61" t="s">
        <v>496</v>
      </c>
      <c r="D10926" s="449">
        <v>0</v>
      </c>
      <c r="E10926" s="453">
        <v>28.19</v>
      </c>
      <c r="F10926" s="453">
        <v>5994.6540000000005</v>
      </c>
    </row>
    <row r="10927" spans="1:6" ht="17.399999999999999" x14ac:dyDescent="0.25">
      <c r="A10927" s="53" t="s">
        <v>203</v>
      </c>
      <c r="B10927" s="55" t="s">
        <v>1226</v>
      </c>
      <c r="C10927" s="62" t="s">
        <v>476</v>
      </c>
      <c r="D10927" s="450">
        <v>0</v>
      </c>
      <c r="E10927" s="454">
        <v>58.085000000000001</v>
      </c>
      <c r="F10927" s="454">
        <v>5764.4520000000002</v>
      </c>
    </row>
    <row r="10928" spans="1:6" ht="17.399999999999999" x14ac:dyDescent="0.25">
      <c r="A10928" s="58" t="s">
        <v>203</v>
      </c>
      <c r="B10928" s="56" t="s">
        <v>1226</v>
      </c>
      <c r="C10928" s="142" t="s">
        <v>910</v>
      </c>
      <c r="D10928" s="452">
        <v>0</v>
      </c>
      <c r="E10928" s="456">
        <v>8.6080000000000005</v>
      </c>
      <c r="F10928" s="456">
        <v>3008.6190000000001</v>
      </c>
    </row>
    <row r="10929" spans="1:6" ht="17.399999999999999" x14ac:dyDescent="0.25">
      <c r="A10929" s="53" t="s">
        <v>203</v>
      </c>
      <c r="B10929" s="55" t="s">
        <v>1226</v>
      </c>
      <c r="C10929" s="62" t="s">
        <v>867</v>
      </c>
      <c r="D10929" s="450">
        <v>0</v>
      </c>
      <c r="E10929" s="454">
        <v>3.7669999999999999</v>
      </c>
      <c r="F10929" s="454">
        <v>2011.6949999999999</v>
      </c>
    </row>
    <row r="10930" spans="1:6" ht="17.399999999999999" x14ac:dyDescent="0.25">
      <c r="A10930" s="52" t="s">
        <v>203</v>
      </c>
      <c r="B10930" s="54" t="s">
        <v>1226</v>
      </c>
      <c r="C10930" s="61" t="s">
        <v>482</v>
      </c>
      <c r="D10930" s="449">
        <v>0</v>
      </c>
      <c r="E10930" s="453">
        <v>17.564</v>
      </c>
      <c r="F10930" s="453">
        <v>1879.548</v>
      </c>
    </row>
    <row r="10931" spans="1:6" ht="17.399999999999999" x14ac:dyDescent="0.25">
      <c r="A10931" s="59" t="s">
        <v>203</v>
      </c>
      <c r="B10931" s="57" t="s">
        <v>1226</v>
      </c>
      <c r="C10931" s="143" t="s">
        <v>488</v>
      </c>
      <c r="D10931" s="451">
        <v>0</v>
      </c>
      <c r="E10931" s="455">
        <v>6.29</v>
      </c>
      <c r="F10931" s="455">
        <v>1489.8340000000001</v>
      </c>
    </row>
    <row r="10932" spans="1:6" ht="17.399999999999999" x14ac:dyDescent="0.25">
      <c r="A10932" s="58" t="s">
        <v>203</v>
      </c>
      <c r="B10932" s="56" t="s">
        <v>1226</v>
      </c>
      <c r="C10932" s="142" t="s">
        <v>512</v>
      </c>
      <c r="D10932" s="452">
        <v>0</v>
      </c>
      <c r="E10932" s="456">
        <v>8.3510000000000009</v>
      </c>
      <c r="F10932" s="456">
        <v>1351.182</v>
      </c>
    </row>
    <row r="10933" spans="1:6" ht="17.399999999999999" x14ac:dyDescent="0.25">
      <c r="A10933" s="59" t="s">
        <v>203</v>
      </c>
      <c r="B10933" s="57" t="s">
        <v>1226</v>
      </c>
      <c r="C10933" s="143" t="s">
        <v>470</v>
      </c>
      <c r="D10933" s="451">
        <v>0</v>
      </c>
      <c r="E10933" s="455">
        <v>5.4080000000000004</v>
      </c>
      <c r="F10933" s="455">
        <v>1208.568</v>
      </c>
    </row>
    <row r="10934" spans="1:6" ht="17.399999999999999" x14ac:dyDescent="0.25">
      <c r="A10934" s="58" t="s">
        <v>203</v>
      </c>
      <c r="B10934" s="56" t="s">
        <v>1226</v>
      </c>
      <c r="C10934" s="142" t="s">
        <v>440</v>
      </c>
      <c r="D10934" s="452">
        <v>0</v>
      </c>
      <c r="E10934" s="456">
        <v>44.631999999999998</v>
      </c>
      <c r="F10934" s="456">
        <v>6825.759</v>
      </c>
    </row>
    <row r="10935" spans="1:6" ht="17.399999999999999" x14ac:dyDescent="0.25">
      <c r="A10935" s="53" t="s">
        <v>426</v>
      </c>
      <c r="B10935" s="55" t="s">
        <v>1227</v>
      </c>
      <c r="C10935" s="62" t="s">
        <v>455</v>
      </c>
      <c r="D10935" s="450">
        <v>0</v>
      </c>
      <c r="E10935" s="454">
        <v>2354.0219999999999</v>
      </c>
      <c r="F10935" s="454">
        <v>98108.703999999998</v>
      </c>
    </row>
    <row r="10936" spans="1:6" ht="17.399999999999999" x14ac:dyDescent="0.25">
      <c r="A10936" s="58" t="s">
        <v>426</v>
      </c>
      <c r="B10936" s="56" t="s">
        <v>1227</v>
      </c>
      <c r="C10936" s="142" t="s">
        <v>463</v>
      </c>
      <c r="D10936" s="452">
        <v>0</v>
      </c>
      <c r="E10936" s="456">
        <v>166.143</v>
      </c>
      <c r="F10936" s="456">
        <v>22880.314999999999</v>
      </c>
    </row>
    <row r="10937" spans="1:6" ht="17.399999999999999" x14ac:dyDescent="0.25">
      <c r="A10937" s="59" t="s">
        <v>426</v>
      </c>
      <c r="B10937" s="57" t="s">
        <v>1227</v>
      </c>
      <c r="C10937" s="143" t="s">
        <v>476</v>
      </c>
      <c r="D10937" s="451">
        <v>0</v>
      </c>
      <c r="E10937" s="455">
        <v>103.90300000000001</v>
      </c>
      <c r="F10937" s="455">
        <v>13749.923000000001</v>
      </c>
    </row>
    <row r="10938" spans="1:6" ht="17.399999999999999" x14ac:dyDescent="0.25">
      <c r="A10938" s="58" t="s">
        <v>426</v>
      </c>
      <c r="B10938" s="56" t="s">
        <v>1227</v>
      </c>
      <c r="C10938" s="142" t="s">
        <v>496</v>
      </c>
      <c r="D10938" s="452">
        <v>0</v>
      </c>
      <c r="E10938" s="456">
        <v>30.963000000000001</v>
      </c>
      <c r="F10938" s="456">
        <v>8209.9500000000007</v>
      </c>
    </row>
    <row r="10939" spans="1:6" ht="17.399999999999999" x14ac:dyDescent="0.25">
      <c r="A10939" s="53" t="s">
        <v>426</v>
      </c>
      <c r="B10939" s="55" t="s">
        <v>1227</v>
      </c>
      <c r="C10939" s="62" t="s">
        <v>447</v>
      </c>
      <c r="D10939" s="450">
        <v>0</v>
      </c>
      <c r="E10939" s="454">
        <v>79.762</v>
      </c>
      <c r="F10939" s="454">
        <v>7594.1610000000001</v>
      </c>
    </row>
    <row r="10940" spans="1:6" ht="17.399999999999999" x14ac:dyDescent="0.25">
      <c r="A10940" s="52" t="s">
        <v>426</v>
      </c>
      <c r="B10940" s="54" t="s">
        <v>1227</v>
      </c>
      <c r="C10940" s="61" t="s">
        <v>482</v>
      </c>
      <c r="D10940" s="449">
        <v>0</v>
      </c>
      <c r="E10940" s="453">
        <v>47.506999999999998</v>
      </c>
      <c r="F10940" s="453">
        <v>5776.4040000000005</v>
      </c>
    </row>
    <row r="10941" spans="1:6" ht="17.399999999999999" x14ac:dyDescent="0.25">
      <c r="A10941" s="59" t="s">
        <v>426</v>
      </c>
      <c r="B10941" s="57" t="s">
        <v>1227</v>
      </c>
      <c r="C10941" s="143" t="s">
        <v>917</v>
      </c>
      <c r="D10941" s="451">
        <v>0</v>
      </c>
      <c r="E10941" s="455">
        <v>19.952999999999999</v>
      </c>
      <c r="F10941" s="455">
        <v>3923.665</v>
      </c>
    </row>
    <row r="10942" spans="1:6" ht="17.399999999999999" x14ac:dyDescent="0.25">
      <c r="A10942" s="58" t="s">
        <v>426</v>
      </c>
      <c r="B10942" s="56" t="s">
        <v>1227</v>
      </c>
      <c r="C10942" s="142" t="s">
        <v>478</v>
      </c>
      <c r="D10942" s="452">
        <v>0</v>
      </c>
      <c r="E10942" s="456">
        <v>24.588999999999999</v>
      </c>
      <c r="F10942" s="456">
        <v>3807.2460000000001</v>
      </c>
    </row>
    <row r="10943" spans="1:6" ht="17.399999999999999" x14ac:dyDescent="0.25">
      <c r="A10943" s="59" t="s">
        <v>426</v>
      </c>
      <c r="B10943" s="57" t="s">
        <v>1227</v>
      </c>
      <c r="C10943" s="143" t="s">
        <v>867</v>
      </c>
      <c r="D10943" s="451">
        <v>0</v>
      </c>
      <c r="E10943" s="455">
        <v>18.788</v>
      </c>
      <c r="F10943" s="455">
        <v>3476.4290000000001</v>
      </c>
    </row>
    <row r="10944" spans="1:6" ht="17.399999999999999" x14ac:dyDescent="0.25">
      <c r="A10944" s="58" t="s">
        <v>426</v>
      </c>
      <c r="B10944" s="56" t="s">
        <v>1227</v>
      </c>
      <c r="C10944" s="142" t="s">
        <v>460</v>
      </c>
      <c r="D10944" s="452">
        <v>0</v>
      </c>
      <c r="E10944" s="456">
        <v>9.3960000000000008</v>
      </c>
      <c r="F10944" s="456">
        <v>2084.8159999999998</v>
      </c>
    </row>
    <row r="10945" spans="1:6" ht="17.399999999999999" x14ac:dyDescent="0.25">
      <c r="A10945" s="53" t="s">
        <v>426</v>
      </c>
      <c r="B10945" s="55" t="s">
        <v>1227</v>
      </c>
      <c r="C10945" s="62" t="s">
        <v>470</v>
      </c>
      <c r="D10945" s="450">
        <v>0</v>
      </c>
      <c r="E10945" s="454">
        <v>9.4559999999999995</v>
      </c>
      <c r="F10945" s="454">
        <v>1758.211</v>
      </c>
    </row>
    <row r="10946" spans="1:6" ht="17.399999999999999" x14ac:dyDescent="0.25">
      <c r="A10946" s="52" t="s">
        <v>426</v>
      </c>
      <c r="B10946" s="54" t="s">
        <v>1227</v>
      </c>
      <c r="C10946" s="61" t="s">
        <v>916</v>
      </c>
      <c r="D10946" s="449">
        <v>0</v>
      </c>
      <c r="E10946" s="453">
        <v>8.3710000000000004</v>
      </c>
      <c r="F10946" s="453">
        <v>1284.6859999999999</v>
      </c>
    </row>
    <row r="10947" spans="1:6" ht="17.399999999999999" x14ac:dyDescent="0.25">
      <c r="A10947" s="59" t="s">
        <v>426</v>
      </c>
      <c r="B10947" s="57" t="s">
        <v>1227</v>
      </c>
      <c r="C10947" s="143" t="s">
        <v>488</v>
      </c>
      <c r="D10947" s="451">
        <v>0</v>
      </c>
      <c r="E10947" s="455">
        <v>4.8689999999999998</v>
      </c>
      <c r="F10947" s="455">
        <v>1172.1859999999999</v>
      </c>
    </row>
    <row r="10948" spans="1:6" ht="17.399999999999999" x14ac:dyDescent="0.25">
      <c r="A10948" s="58" t="s">
        <v>426</v>
      </c>
      <c r="B10948" s="56" t="s">
        <v>1227</v>
      </c>
      <c r="C10948" s="142" t="s">
        <v>512</v>
      </c>
      <c r="D10948" s="452">
        <v>0</v>
      </c>
      <c r="E10948" s="456">
        <v>7.2190000000000003</v>
      </c>
      <c r="F10948" s="456">
        <v>1143.0229999999999</v>
      </c>
    </row>
    <row r="10949" spans="1:6" ht="17.399999999999999" x14ac:dyDescent="0.25">
      <c r="A10949" s="59" t="s">
        <v>426</v>
      </c>
      <c r="B10949" s="57" t="s">
        <v>1227</v>
      </c>
      <c r="C10949" s="143" t="s">
        <v>472</v>
      </c>
      <c r="D10949" s="451">
        <v>0</v>
      </c>
      <c r="E10949" s="455">
        <v>6.3280000000000003</v>
      </c>
      <c r="F10949" s="455">
        <v>1036.42</v>
      </c>
    </row>
    <row r="10950" spans="1:6" ht="17.399999999999999" x14ac:dyDescent="0.25">
      <c r="A10950" s="52" t="s">
        <v>426</v>
      </c>
      <c r="B10950" s="54" t="s">
        <v>1227</v>
      </c>
      <c r="C10950" s="61" t="s">
        <v>440</v>
      </c>
      <c r="D10950" s="449">
        <v>0</v>
      </c>
      <c r="E10950" s="453">
        <v>51.930999999999997</v>
      </c>
      <c r="F10950" s="453">
        <v>7165.7060000000001</v>
      </c>
    </row>
    <row r="10951" spans="1:6" ht="17.399999999999999" x14ac:dyDescent="0.25">
      <c r="A10951" s="53" t="s">
        <v>5276</v>
      </c>
      <c r="B10951" s="55" t="s">
        <v>2169</v>
      </c>
      <c r="C10951" s="62" t="s">
        <v>455</v>
      </c>
      <c r="D10951" s="450">
        <v>0</v>
      </c>
      <c r="E10951" s="454">
        <v>262.90899999999999</v>
      </c>
      <c r="F10951" s="454">
        <v>21571.893</v>
      </c>
    </row>
    <row r="10952" spans="1:6" ht="17.399999999999999" x14ac:dyDescent="0.25">
      <c r="A10952" s="52" t="s">
        <v>5276</v>
      </c>
      <c r="B10952" s="54" t="s">
        <v>2169</v>
      </c>
      <c r="C10952" s="61" t="s">
        <v>463</v>
      </c>
      <c r="D10952" s="449">
        <v>0</v>
      </c>
      <c r="E10952" s="453">
        <v>70.411000000000001</v>
      </c>
      <c r="F10952" s="453">
        <v>5657.7740000000003</v>
      </c>
    </row>
    <row r="10953" spans="1:6" ht="17.399999999999999" x14ac:dyDescent="0.25">
      <c r="A10953" s="53" t="s">
        <v>5276</v>
      </c>
      <c r="B10953" s="55" t="s">
        <v>2169</v>
      </c>
      <c r="C10953" s="62" t="s">
        <v>482</v>
      </c>
      <c r="D10953" s="450">
        <v>0</v>
      </c>
      <c r="E10953" s="454">
        <v>22.792000000000002</v>
      </c>
      <c r="F10953" s="454">
        <v>2594.643</v>
      </c>
    </row>
    <row r="10954" spans="1:6" ht="17.399999999999999" x14ac:dyDescent="0.25">
      <c r="A10954" s="52" t="s">
        <v>5276</v>
      </c>
      <c r="B10954" s="54" t="s">
        <v>2169</v>
      </c>
      <c r="C10954" s="61" t="s">
        <v>476</v>
      </c>
      <c r="D10954" s="449">
        <v>0</v>
      </c>
      <c r="E10954" s="453">
        <v>8.0609999999999999</v>
      </c>
      <c r="F10954" s="453">
        <v>1422.097</v>
      </c>
    </row>
    <row r="10955" spans="1:6" ht="17.399999999999999" x14ac:dyDescent="0.25">
      <c r="A10955" s="53" t="s">
        <v>5276</v>
      </c>
      <c r="B10955" s="55" t="s">
        <v>2169</v>
      </c>
      <c r="C10955" s="62" t="s">
        <v>478</v>
      </c>
      <c r="D10955" s="450">
        <v>0</v>
      </c>
      <c r="E10955" s="454">
        <v>6.94</v>
      </c>
      <c r="F10955" s="454">
        <v>1081.0519999999999</v>
      </c>
    </row>
    <row r="10956" spans="1:6" ht="17.399999999999999" x14ac:dyDescent="0.25">
      <c r="A10956" s="52" t="s">
        <v>5276</v>
      </c>
      <c r="B10956" s="54" t="s">
        <v>2169</v>
      </c>
      <c r="C10956" s="61" t="s">
        <v>474</v>
      </c>
      <c r="D10956" s="449">
        <v>0</v>
      </c>
      <c r="E10956" s="453">
        <v>7.923</v>
      </c>
      <c r="F10956" s="453">
        <v>1067.2929999999999</v>
      </c>
    </row>
    <row r="10957" spans="1:6" ht="17.399999999999999" x14ac:dyDescent="0.25">
      <c r="A10957" s="53" t="s">
        <v>5276</v>
      </c>
      <c r="B10957" s="55" t="s">
        <v>2169</v>
      </c>
      <c r="C10957" s="62" t="s">
        <v>440</v>
      </c>
      <c r="D10957" s="450">
        <v>0</v>
      </c>
      <c r="E10957" s="454">
        <v>16.271999999999998</v>
      </c>
      <c r="F10957" s="454">
        <v>3022.7539999999999</v>
      </c>
    </row>
    <row r="10958" spans="1:6" ht="17.399999999999999" x14ac:dyDescent="0.25">
      <c r="A10958" s="58" t="s">
        <v>5277</v>
      </c>
      <c r="B10958" s="56" t="s">
        <v>1153</v>
      </c>
      <c r="C10958" s="142" t="s">
        <v>455</v>
      </c>
      <c r="D10958" s="452">
        <v>0</v>
      </c>
      <c r="E10958" s="456">
        <v>267.66699999999997</v>
      </c>
      <c r="F10958" s="456">
        <v>7272.2830000000004</v>
      </c>
    </row>
    <row r="10959" spans="1:6" ht="17.399999999999999" x14ac:dyDescent="0.25">
      <c r="A10959" s="59" t="s">
        <v>5277</v>
      </c>
      <c r="B10959" s="57" t="s">
        <v>1153</v>
      </c>
      <c r="C10959" s="143" t="s">
        <v>459</v>
      </c>
      <c r="D10959" s="451">
        <v>0</v>
      </c>
      <c r="E10959" s="455">
        <v>219.46700000000001</v>
      </c>
      <c r="F10959" s="455">
        <v>7243.9859999999999</v>
      </c>
    </row>
    <row r="10960" spans="1:6" ht="17.399999999999999" x14ac:dyDescent="0.25">
      <c r="A10960" s="58" t="s">
        <v>5277</v>
      </c>
      <c r="B10960" s="56" t="s">
        <v>1153</v>
      </c>
      <c r="C10960" s="142" t="s">
        <v>463</v>
      </c>
      <c r="D10960" s="452">
        <v>0</v>
      </c>
      <c r="E10960" s="456">
        <v>119.14400000000001</v>
      </c>
      <c r="F10960" s="456">
        <v>2463.123</v>
      </c>
    </row>
    <row r="10961" spans="1:6" ht="17.399999999999999" x14ac:dyDescent="0.25">
      <c r="A10961" s="53" t="s">
        <v>5277</v>
      </c>
      <c r="B10961" s="55" t="s">
        <v>1153</v>
      </c>
      <c r="C10961" s="62" t="s">
        <v>476</v>
      </c>
      <c r="D10961" s="450">
        <v>0</v>
      </c>
      <c r="E10961" s="454">
        <v>31.064</v>
      </c>
      <c r="F10961" s="454">
        <v>2255.5700000000002</v>
      </c>
    </row>
    <row r="10962" spans="1:6" ht="17.399999999999999" x14ac:dyDescent="0.25">
      <c r="A10962" s="52" t="s">
        <v>5277</v>
      </c>
      <c r="B10962" s="54" t="s">
        <v>1153</v>
      </c>
      <c r="C10962" s="61" t="s">
        <v>867</v>
      </c>
      <c r="D10962" s="449">
        <v>0</v>
      </c>
      <c r="E10962" s="453">
        <v>13.779</v>
      </c>
      <c r="F10962" s="453">
        <v>1191.277</v>
      </c>
    </row>
    <row r="10963" spans="1:6" ht="17.399999999999999" x14ac:dyDescent="0.25">
      <c r="A10963" s="59" t="s">
        <v>5277</v>
      </c>
      <c r="B10963" s="57" t="s">
        <v>1153</v>
      </c>
      <c r="C10963" s="143" t="s">
        <v>440</v>
      </c>
      <c r="D10963" s="451">
        <v>0</v>
      </c>
      <c r="E10963" s="455">
        <v>38.848999999999997</v>
      </c>
      <c r="F10963" s="455">
        <v>3264.433</v>
      </c>
    </row>
    <row r="10964" spans="1:6" ht="17.399999999999999" x14ac:dyDescent="0.25">
      <c r="A10964" s="52" t="s">
        <v>5278</v>
      </c>
      <c r="B10964" s="54" t="s">
        <v>2170</v>
      </c>
      <c r="C10964" s="61" t="s">
        <v>455</v>
      </c>
      <c r="D10964" s="449">
        <v>0</v>
      </c>
      <c r="E10964" s="453">
        <v>821.51599999999996</v>
      </c>
      <c r="F10964" s="453">
        <v>17588.534</v>
      </c>
    </row>
    <row r="10965" spans="1:6" ht="17.399999999999999" x14ac:dyDescent="0.25">
      <c r="A10965" s="53" t="s">
        <v>5278</v>
      </c>
      <c r="B10965" s="55" t="s">
        <v>2170</v>
      </c>
      <c r="C10965" s="62" t="s">
        <v>442</v>
      </c>
      <c r="D10965" s="450">
        <v>0</v>
      </c>
      <c r="E10965" s="454">
        <v>6.9690000000000003</v>
      </c>
      <c r="F10965" s="454">
        <v>2219.96</v>
      </c>
    </row>
    <row r="10966" spans="1:6" ht="17.399999999999999" x14ac:dyDescent="0.25">
      <c r="A10966" s="58" t="s">
        <v>5278</v>
      </c>
      <c r="B10966" s="56" t="s">
        <v>2170</v>
      </c>
      <c r="C10966" s="142" t="s">
        <v>453</v>
      </c>
      <c r="D10966" s="452">
        <v>0</v>
      </c>
      <c r="E10966" s="456">
        <v>132.16</v>
      </c>
      <c r="F10966" s="456">
        <v>1770.57</v>
      </c>
    </row>
    <row r="10967" spans="1:6" ht="17.399999999999999" x14ac:dyDescent="0.25">
      <c r="A10967" s="59" t="s">
        <v>5278</v>
      </c>
      <c r="B10967" s="57" t="s">
        <v>2170</v>
      </c>
      <c r="C10967" s="143" t="s">
        <v>440</v>
      </c>
      <c r="D10967" s="451">
        <v>0</v>
      </c>
      <c r="E10967" s="455">
        <v>143.649</v>
      </c>
      <c r="F10967" s="455">
        <v>1943.35</v>
      </c>
    </row>
    <row r="10968" spans="1:6" ht="17.399999999999999" x14ac:dyDescent="0.25">
      <c r="A10968" s="52" t="s">
        <v>5279</v>
      </c>
      <c r="B10968" s="54" t="s">
        <v>3618</v>
      </c>
      <c r="C10968" s="61" t="s">
        <v>463</v>
      </c>
      <c r="D10968" s="449">
        <v>0</v>
      </c>
      <c r="E10968" s="453">
        <v>500.42899999999997</v>
      </c>
      <c r="F10968" s="453">
        <v>14899.941000000001</v>
      </c>
    </row>
    <row r="10969" spans="1:6" ht="17.399999999999999" x14ac:dyDescent="0.25">
      <c r="A10969" s="53" t="s">
        <v>5279</v>
      </c>
      <c r="B10969" s="55" t="s">
        <v>3618</v>
      </c>
      <c r="C10969" s="62" t="s">
        <v>455</v>
      </c>
      <c r="D10969" s="450">
        <v>0</v>
      </c>
      <c r="E10969" s="454">
        <v>637.91200000000003</v>
      </c>
      <c r="F10969" s="454">
        <v>12352.710999999999</v>
      </c>
    </row>
    <row r="10970" spans="1:6" ht="17.399999999999999" x14ac:dyDescent="0.25">
      <c r="A10970" s="52" t="s">
        <v>5279</v>
      </c>
      <c r="B10970" s="54" t="s">
        <v>3618</v>
      </c>
      <c r="C10970" s="61" t="s">
        <v>442</v>
      </c>
      <c r="D10970" s="449">
        <v>0</v>
      </c>
      <c r="E10970" s="453">
        <v>69.897999999999996</v>
      </c>
      <c r="F10970" s="453">
        <v>2235.2280000000001</v>
      </c>
    </row>
    <row r="10971" spans="1:6" ht="17.399999999999999" x14ac:dyDescent="0.25">
      <c r="A10971" s="59" t="s">
        <v>5279</v>
      </c>
      <c r="B10971" s="57" t="s">
        <v>3618</v>
      </c>
      <c r="C10971" s="143" t="s">
        <v>459</v>
      </c>
      <c r="D10971" s="451">
        <v>0</v>
      </c>
      <c r="E10971" s="455">
        <v>90.846999999999994</v>
      </c>
      <c r="F10971" s="455">
        <v>1848.5260000000001</v>
      </c>
    </row>
    <row r="10972" spans="1:6" ht="17.399999999999999" x14ac:dyDescent="0.25">
      <c r="A10972" s="58" t="s">
        <v>5279</v>
      </c>
      <c r="B10972" s="56" t="s">
        <v>3618</v>
      </c>
      <c r="C10972" s="142" t="s">
        <v>460</v>
      </c>
      <c r="D10972" s="452">
        <v>0</v>
      </c>
      <c r="E10972" s="456">
        <v>60.255000000000003</v>
      </c>
      <c r="F10972" s="456">
        <v>1646.6</v>
      </c>
    </row>
    <row r="10973" spans="1:6" ht="17.399999999999999" x14ac:dyDescent="0.25">
      <c r="A10973" s="53" t="s">
        <v>5279</v>
      </c>
      <c r="B10973" s="55" t="s">
        <v>3618</v>
      </c>
      <c r="C10973" s="62" t="s">
        <v>440</v>
      </c>
      <c r="D10973" s="450">
        <v>0</v>
      </c>
      <c r="E10973" s="454">
        <v>9.7260000000000009</v>
      </c>
      <c r="F10973" s="454">
        <v>464.96</v>
      </c>
    </row>
    <row r="10974" spans="1:6" ht="17.399999999999999" x14ac:dyDescent="0.25">
      <c r="A10974" s="58" t="s">
        <v>5280</v>
      </c>
      <c r="B10974" s="56" t="s">
        <v>2171</v>
      </c>
      <c r="C10974" s="142" t="s">
        <v>459</v>
      </c>
      <c r="D10974" s="452">
        <v>0</v>
      </c>
      <c r="E10974" s="456">
        <v>268.33100000000002</v>
      </c>
      <c r="F10974" s="456">
        <v>6542.1329999999998</v>
      </c>
    </row>
    <row r="10975" spans="1:6" ht="17.399999999999999" x14ac:dyDescent="0.25">
      <c r="A10975" s="59" t="s">
        <v>5280</v>
      </c>
      <c r="B10975" s="57" t="s">
        <v>2171</v>
      </c>
      <c r="C10975" s="143" t="s">
        <v>455</v>
      </c>
      <c r="D10975" s="451">
        <v>0</v>
      </c>
      <c r="E10975" s="455">
        <v>182.60599999999999</v>
      </c>
      <c r="F10975" s="455">
        <v>6520.5910000000003</v>
      </c>
    </row>
    <row r="10976" spans="1:6" ht="17.399999999999999" x14ac:dyDescent="0.25">
      <c r="A10976" s="58" t="s">
        <v>5280</v>
      </c>
      <c r="B10976" s="56" t="s">
        <v>2171</v>
      </c>
      <c r="C10976" s="142" t="s">
        <v>463</v>
      </c>
      <c r="D10976" s="452">
        <v>0</v>
      </c>
      <c r="E10976" s="456">
        <v>145.887</v>
      </c>
      <c r="F10976" s="456">
        <v>4352.96</v>
      </c>
    </row>
    <row r="10977" spans="1:6" ht="17.399999999999999" x14ac:dyDescent="0.25">
      <c r="A10977" s="59" t="s">
        <v>5280</v>
      </c>
      <c r="B10977" s="57" t="s">
        <v>2171</v>
      </c>
      <c r="C10977" s="143" t="s">
        <v>460</v>
      </c>
      <c r="D10977" s="451">
        <v>0</v>
      </c>
      <c r="E10977" s="455">
        <v>42.088000000000001</v>
      </c>
      <c r="F10977" s="455">
        <v>1982.271</v>
      </c>
    </row>
    <row r="10978" spans="1:6" ht="17.399999999999999" x14ac:dyDescent="0.25">
      <c r="A10978" s="52" t="s">
        <v>5280</v>
      </c>
      <c r="B10978" s="54" t="s">
        <v>2171</v>
      </c>
      <c r="C10978" s="61" t="s">
        <v>440</v>
      </c>
      <c r="D10978" s="449">
        <v>0</v>
      </c>
      <c r="E10978" s="453">
        <v>175.155</v>
      </c>
      <c r="F10978" s="453">
        <v>1186.316</v>
      </c>
    </row>
    <row r="10979" spans="1:6" ht="17.399999999999999" x14ac:dyDescent="0.25">
      <c r="A10979" s="53" t="s">
        <v>5281</v>
      </c>
      <c r="B10979" s="55" t="s">
        <v>2172</v>
      </c>
      <c r="C10979" s="62" t="s">
        <v>455</v>
      </c>
      <c r="D10979" s="450">
        <v>0</v>
      </c>
      <c r="E10979" s="454">
        <v>406.21199999999999</v>
      </c>
      <c r="F10979" s="454">
        <v>21777.014999999999</v>
      </c>
    </row>
    <row r="10980" spans="1:6" ht="17.399999999999999" x14ac:dyDescent="0.25">
      <c r="A10980" s="52" t="s">
        <v>5281</v>
      </c>
      <c r="B10980" s="54" t="s">
        <v>2172</v>
      </c>
      <c r="C10980" s="61" t="s">
        <v>463</v>
      </c>
      <c r="D10980" s="449">
        <v>0</v>
      </c>
      <c r="E10980" s="453">
        <v>90.228999999999999</v>
      </c>
      <c r="F10980" s="453">
        <v>8813.6229999999996</v>
      </c>
    </row>
    <row r="10981" spans="1:6" ht="17.399999999999999" x14ac:dyDescent="0.25">
      <c r="A10981" s="53" t="s">
        <v>5281</v>
      </c>
      <c r="B10981" s="55" t="s">
        <v>2172</v>
      </c>
      <c r="C10981" s="62" t="s">
        <v>476</v>
      </c>
      <c r="D10981" s="450">
        <v>0</v>
      </c>
      <c r="E10981" s="454">
        <v>130.035</v>
      </c>
      <c r="F10981" s="454">
        <v>2081.364</v>
      </c>
    </row>
    <row r="10982" spans="1:6" ht="17.399999999999999" x14ac:dyDescent="0.25">
      <c r="A10982" s="52" t="s">
        <v>5281</v>
      </c>
      <c r="B10982" s="54" t="s">
        <v>2172</v>
      </c>
      <c r="C10982" s="61" t="s">
        <v>440</v>
      </c>
      <c r="D10982" s="449">
        <v>0</v>
      </c>
      <c r="E10982" s="453">
        <v>9.6199999999999992</v>
      </c>
      <c r="F10982" s="453">
        <v>1851.221</v>
      </c>
    </row>
    <row r="10983" spans="1:6" ht="17.399999999999999" x14ac:dyDescent="0.25">
      <c r="A10983" s="53" t="s">
        <v>5282</v>
      </c>
      <c r="B10983" s="55" t="s">
        <v>2173</v>
      </c>
      <c r="C10983" s="62" t="s">
        <v>455</v>
      </c>
      <c r="D10983" s="450">
        <v>0</v>
      </c>
      <c r="E10983" s="454">
        <v>2786.3519999999999</v>
      </c>
      <c r="F10983" s="454">
        <v>103174.181</v>
      </c>
    </row>
    <row r="10984" spans="1:6" ht="17.399999999999999" x14ac:dyDescent="0.25">
      <c r="A10984" s="52" t="s">
        <v>5282</v>
      </c>
      <c r="B10984" s="54" t="s">
        <v>2173</v>
      </c>
      <c r="C10984" s="61" t="s">
        <v>463</v>
      </c>
      <c r="D10984" s="449">
        <v>0</v>
      </c>
      <c r="E10984" s="453">
        <v>340.00200000000001</v>
      </c>
      <c r="F10984" s="453">
        <v>20841.327000000001</v>
      </c>
    </row>
    <row r="10985" spans="1:6" ht="17.399999999999999" x14ac:dyDescent="0.25">
      <c r="A10985" s="53" t="s">
        <v>5282</v>
      </c>
      <c r="B10985" s="55" t="s">
        <v>2173</v>
      </c>
      <c r="C10985" s="62" t="s">
        <v>476</v>
      </c>
      <c r="D10985" s="450">
        <v>0</v>
      </c>
      <c r="E10985" s="454">
        <v>80.537000000000006</v>
      </c>
      <c r="F10985" s="454">
        <v>11670.232</v>
      </c>
    </row>
    <row r="10986" spans="1:6" ht="17.399999999999999" x14ac:dyDescent="0.25">
      <c r="A10986" s="58" t="s">
        <v>5282</v>
      </c>
      <c r="B10986" s="56" t="s">
        <v>2173</v>
      </c>
      <c r="C10986" s="142" t="s">
        <v>482</v>
      </c>
      <c r="D10986" s="452">
        <v>0</v>
      </c>
      <c r="E10986" s="456">
        <v>6.4119999999999999</v>
      </c>
      <c r="F10986" s="456">
        <v>1515.3040000000001</v>
      </c>
    </row>
    <row r="10987" spans="1:6" ht="17.399999999999999" x14ac:dyDescent="0.25">
      <c r="A10987" s="59" t="s">
        <v>5282</v>
      </c>
      <c r="B10987" s="57" t="s">
        <v>2173</v>
      </c>
      <c r="C10987" s="143" t="s">
        <v>440</v>
      </c>
      <c r="D10987" s="451">
        <v>0</v>
      </c>
      <c r="E10987" s="455">
        <v>77.007000000000005</v>
      </c>
      <c r="F10987" s="455">
        <v>2572.5300000000002</v>
      </c>
    </row>
    <row r="10988" spans="1:6" ht="17.399999999999999" x14ac:dyDescent="0.25">
      <c r="A10988" s="58" t="s">
        <v>5283</v>
      </c>
      <c r="B10988" s="56" t="s">
        <v>3325</v>
      </c>
      <c r="C10988" s="142" t="s">
        <v>455</v>
      </c>
      <c r="D10988" s="452">
        <v>0</v>
      </c>
      <c r="E10988" s="456">
        <v>606.64</v>
      </c>
      <c r="F10988" s="456">
        <v>16614.043000000001</v>
      </c>
    </row>
    <row r="10989" spans="1:6" ht="17.399999999999999" x14ac:dyDescent="0.25">
      <c r="A10989" s="59" t="s">
        <v>5283</v>
      </c>
      <c r="B10989" s="57" t="s">
        <v>3325</v>
      </c>
      <c r="C10989" s="143" t="s">
        <v>463</v>
      </c>
      <c r="D10989" s="451">
        <v>0</v>
      </c>
      <c r="E10989" s="455">
        <v>514.928</v>
      </c>
      <c r="F10989" s="455">
        <v>11637.008</v>
      </c>
    </row>
    <row r="10990" spans="1:6" ht="17.399999999999999" x14ac:dyDescent="0.25">
      <c r="A10990" s="52" t="s">
        <v>5283</v>
      </c>
      <c r="B10990" s="54" t="s">
        <v>3325</v>
      </c>
      <c r="C10990" s="61" t="s">
        <v>460</v>
      </c>
      <c r="D10990" s="449">
        <v>0</v>
      </c>
      <c r="E10990" s="453">
        <v>134.88200000000001</v>
      </c>
      <c r="F10990" s="453">
        <v>3308.52</v>
      </c>
    </row>
    <row r="10991" spans="1:6" ht="17.399999999999999" x14ac:dyDescent="0.25">
      <c r="A10991" s="59" t="s">
        <v>5283</v>
      </c>
      <c r="B10991" s="57" t="s">
        <v>3325</v>
      </c>
      <c r="C10991" s="143" t="s">
        <v>459</v>
      </c>
      <c r="D10991" s="451">
        <v>0</v>
      </c>
      <c r="E10991" s="455">
        <v>45.857999999999997</v>
      </c>
      <c r="F10991" s="455">
        <v>1362.124</v>
      </c>
    </row>
    <row r="10992" spans="1:6" ht="17.399999999999999" x14ac:dyDescent="0.25">
      <c r="A10992" s="52" t="s">
        <v>5283</v>
      </c>
      <c r="B10992" s="54" t="s">
        <v>3325</v>
      </c>
      <c r="C10992" s="61" t="s">
        <v>447</v>
      </c>
      <c r="D10992" s="449">
        <v>0</v>
      </c>
      <c r="E10992" s="453">
        <v>4.3369999999999997</v>
      </c>
      <c r="F10992" s="453">
        <v>1265.7260000000001</v>
      </c>
    </row>
    <row r="10993" spans="1:6" ht="17.399999999999999" x14ac:dyDescent="0.25">
      <c r="A10993" s="53" t="s">
        <v>5283</v>
      </c>
      <c r="B10993" s="55" t="s">
        <v>3325</v>
      </c>
      <c r="C10993" s="62" t="s">
        <v>476</v>
      </c>
      <c r="D10993" s="450">
        <v>0</v>
      </c>
      <c r="E10993" s="454">
        <v>109.764</v>
      </c>
      <c r="F10993" s="454">
        <v>1041.145</v>
      </c>
    </row>
    <row r="10994" spans="1:6" ht="17.399999999999999" x14ac:dyDescent="0.25">
      <c r="A10994" s="58" t="s">
        <v>5283</v>
      </c>
      <c r="B10994" s="56" t="s">
        <v>3325</v>
      </c>
      <c r="C10994" s="142" t="s">
        <v>440</v>
      </c>
      <c r="D10994" s="452">
        <v>0</v>
      </c>
      <c r="E10994" s="456">
        <v>178.20500000000001</v>
      </c>
      <c r="F10994" s="456">
        <v>3272.9670000000001</v>
      </c>
    </row>
    <row r="10995" spans="1:6" ht="17.399999999999999" x14ac:dyDescent="0.25">
      <c r="A10995" s="59" t="s">
        <v>5284</v>
      </c>
      <c r="B10995" s="57" t="s">
        <v>3326</v>
      </c>
      <c r="C10995" s="143" t="s">
        <v>455</v>
      </c>
      <c r="D10995" s="451">
        <v>0</v>
      </c>
      <c r="E10995" s="455">
        <v>1618.67</v>
      </c>
      <c r="F10995" s="455">
        <v>58604.58</v>
      </c>
    </row>
    <row r="10996" spans="1:6" ht="17.399999999999999" x14ac:dyDescent="0.25">
      <c r="A10996" s="58" t="s">
        <v>5284</v>
      </c>
      <c r="B10996" s="56" t="s">
        <v>3326</v>
      </c>
      <c r="C10996" s="142" t="s">
        <v>463</v>
      </c>
      <c r="D10996" s="452">
        <v>0</v>
      </c>
      <c r="E10996" s="456">
        <v>159.83000000000001</v>
      </c>
      <c r="F10996" s="456">
        <v>6600.7160000000003</v>
      </c>
    </row>
    <row r="10997" spans="1:6" ht="17.399999999999999" x14ac:dyDescent="0.25">
      <c r="A10997" s="59" t="s">
        <v>5284</v>
      </c>
      <c r="B10997" s="57" t="s">
        <v>3326</v>
      </c>
      <c r="C10997" s="143" t="s">
        <v>476</v>
      </c>
      <c r="D10997" s="451">
        <v>0</v>
      </c>
      <c r="E10997" s="455">
        <v>158.01300000000001</v>
      </c>
      <c r="F10997" s="455">
        <v>4987.3760000000002</v>
      </c>
    </row>
    <row r="10998" spans="1:6" ht="17.399999999999999" x14ac:dyDescent="0.25">
      <c r="A10998" s="58" t="s">
        <v>5284</v>
      </c>
      <c r="B10998" s="56" t="s">
        <v>3326</v>
      </c>
      <c r="C10998" s="142" t="s">
        <v>453</v>
      </c>
      <c r="D10998" s="452">
        <v>0</v>
      </c>
      <c r="E10998" s="456">
        <v>293.95499999999998</v>
      </c>
      <c r="F10998" s="456">
        <v>3316.2539999999999</v>
      </c>
    </row>
    <row r="10999" spans="1:6" ht="17.399999999999999" x14ac:dyDescent="0.25">
      <c r="A10999" s="53" t="s">
        <v>5284</v>
      </c>
      <c r="B10999" s="55" t="s">
        <v>3326</v>
      </c>
      <c r="C10999" s="62" t="s">
        <v>440</v>
      </c>
      <c r="D10999" s="450">
        <v>0</v>
      </c>
      <c r="E10999" s="454">
        <v>104.554</v>
      </c>
      <c r="F10999" s="454">
        <v>1695.36</v>
      </c>
    </row>
    <row r="11000" spans="1:6" ht="17.399999999999999" x14ac:dyDescent="0.25">
      <c r="A11000" s="52" t="s">
        <v>5286</v>
      </c>
      <c r="B11000" s="54" t="s">
        <v>1284</v>
      </c>
      <c r="C11000" s="61" t="s">
        <v>463</v>
      </c>
      <c r="D11000" s="449">
        <v>0</v>
      </c>
      <c r="E11000" s="453">
        <v>229.06</v>
      </c>
      <c r="F11000" s="453">
        <v>25659.784</v>
      </c>
    </row>
    <row r="11001" spans="1:6" ht="17.399999999999999" x14ac:dyDescent="0.25">
      <c r="A11001" s="59" t="s">
        <v>5286</v>
      </c>
      <c r="B11001" s="57" t="s">
        <v>1284</v>
      </c>
      <c r="C11001" s="143" t="s">
        <v>455</v>
      </c>
      <c r="D11001" s="451">
        <v>0</v>
      </c>
      <c r="E11001" s="455">
        <v>311.80599999999998</v>
      </c>
      <c r="F11001" s="455">
        <v>25572.32</v>
      </c>
    </row>
    <row r="11002" spans="1:6" ht="17.399999999999999" x14ac:dyDescent="0.25">
      <c r="A11002" s="58" t="s">
        <v>5286</v>
      </c>
      <c r="B11002" s="56" t="s">
        <v>1284</v>
      </c>
      <c r="C11002" s="142" t="s">
        <v>476</v>
      </c>
      <c r="D11002" s="452">
        <v>0</v>
      </c>
      <c r="E11002" s="456">
        <v>184.328</v>
      </c>
      <c r="F11002" s="456">
        <v>17892.030999999999</v>
      </c>
    </row>
    <row r="11003" spans="1:6" ht="17.399999999999999" x14ac:dyDescent="0.25">
      <c r="A11003" s="53" t="s">
        <v>5286</v>
      </c>
      <c r="B11003" s="55" t="s">
        <v>1284</v>
      </c>
      <c r="C11003" s="62" t="s">
        <v>503</v>
      </c>
      <c r="D11003" s="450">
        <v>0</v>
      </c>
      <c r="E11003" s="454">
        <v>14.682</v>
      </c>
      <c r="F11003" s="454">
        <v>4603.71</v>
      </c>
    </row>
    <row r="11004" spans="1:6" ht="17.399999999999999" x14ac:dyDescent="0.25">
      <c r="A11004" s="52" t="s">
        <v>5286</v>
      </c>
      <c r="B11004" s="54" t="s">
        <v>1284</v>
      </c>
      <c r="C11004" s="61" t="s">
        <v>460</v>
      </c>
      <c r="D11004" s="449">
        <v>0</v>
      </c>
      <c r="E11004" s="453">
        <v>107.91</v>
      </c>
      <c r="F11004" s="453">
        <v>3373.259</v>
      </c>
    </row>
    <row r="11005" spans="1:6" ht="17.399999999999999" x14ac:dyDescent="0.25">
      <c r="A11005" s="53" t="s">
        <v>5286</v>
      </c>
      <c r="B11005" s="55" t="s">
        <v>1284</v>
      </c>
      <c r="C11005" s="62" t="s">
        <v>474</v>
      </c>
      <c r="D11005" s="450">
        <v>0</v>
      </c>
      <c r="E11005" s="454">
        <v>15.948</v>
      </c>
      <c r="F11005" s="454">
        <v>2027.8630000000001</v>
      </c>
    </row>
    <row r="11006" spans="1:6" ht="17.399999999999999" x14ac:dyDescent="0.25">
      <c r="A11006" s="58" t="s">
        <v>5286</v>
      </c>
      <c r="B11006" s="56" t="s">
        <v>1284</v>
      </c>
      <c r="C11006" s="142" t="s">
        <v>447</v>
      </c>
      <c r="D11006" s="452">
        <v>0</v>
      </c>
      <c r="E11006" s="456">
        <v>1.677</v>
      </c>
      <c r="F11006" s="456">
        <v>1203.04</v>
      </c>
    </row>
    <row r="11007" spans="1:6" ht="17.399999999999999" x14ac:dyDescent="0.25">
      <c r="A11007" s="59" t="s">
        <v>5286</v>
      </c>
      <c r="B11007" s="57" t="s">
        <v>1284</v>
      </c>
      <c r="C11007" s="143" t="s">
        <v>440</v>
      </c>
      <c r="D11007" s="451">
        <v>0</v>
      </c>
      <c r="E11007" s="455">
        <v>25.010999999999999</v>
      </c>
      <c r="F11007" s="455">
        <v>3169.627</v>
      </c>
    </row>
    <row r="11008" spans="1:6" ht="17.399999999999999" x14ac:dyDescent="0.25">
      <c r="A11008" s="52" t="s">
        <v>5287</v>
      </c>
      <c r="B11008" s="54" t="s">
        <v>2174</v>
      </c>
      <c r="C11008" s="61" t="s">
        <v>455</v>
      </c>
      <c r="D11008" s="449">
        <v>0</v>
      </c>
      <c r="E11008" s="453">
        <v>416.96100000000001</v>
      </c>
      <c r="F11008" s="453">
        <v>12342.766</v>
      </c>
    </row>
    <row r="11009" spans="1:6" ht="17.399999999999999" x14ac:dyDescent="0.25">
      <c r="A11009" s="53" t="s">
        <v>5287</v>
      </c>
      <c r="B11009" s="55" t="s">
        <v>2174</v>
      </c>
      <c r="C11009" s="62" t="s">
        <v>463</v>
      </c>
      <c r="D11009" s="450">
        <v>0</v>
      </c>
      <c r="E11009" s="454">
        <v>27.036000000000001</v>
      </c>
      <c r="F11009" s="454">
        <v>3373.0729999999999</v>
      </c>
    </row>
    <row r="11010" spans="1:6" ht="17.399999999999999" x14ac:dyDescent="0.25">
      <c r="A11010" s="58" t="s">
        <v>5287</v>
      </c>
      <c r="B11010" s="56" t="s">
        <v>2174</v>
      </c>
      <c r="C11010" s="142" t="s">
        <v>476</v>
      </c>
      <c r="D11010" s="452">
        <v>0</v>
      </c>
      <c r="E11010" s="456">
        <v>9.4109999999999996</v>
      </c>
      <c r="F11010" s="456">
        <v>1069.99</v>
      </c>
    </row>
    <row r="11011" spans="1:6" ht="17.399999999999999" x14ac:dyDescent="0.25">
      <c r="A11011" s="59" t="s">
        <v>5287</v>
      </c>
      <c r="B11011" s="57" t="s">
        <v>2174</v>
      </c>
      <c r="C11011" s="143" t="s">
        <v>440</v>
      </c>
      <c r="D11011" s="451">
        <v>0</v>
      </c>
      <c r="E11011" s="455">
        <v>86.968000000000004</v>
      </c>
      <c r="F11011" s="455">
        <v>2605.6709999999998</v>
      </c>
    </row>
    <row r="11012" spans="1:6" ht="17.399999999999999" x14ac:dyDescent="0.25">
      <c r="A11012" s="52" t="s">
        <v>3733</v>
      </c>
      <c r="B11012" s="54" t="s">
        <v>1135</v>
      </c>
      <c r="C11012" s="61" t="s">
        <v>455</v>
      </c>
      <c r="D11012" s="449">
        <v>0</v>
      </c>
      <c r="E11012" s="453">
        <v>2383.4549999999999</v>
      </c>
      <c r="F11012" s="453">
        <v>45491.317999999999</v>
      </c>
    </row>
    <row r="11013" spans="1:6" ht="17.399999999999999" x14ac:dyDescent="0.25">
      <c r="A11013" s="53" t="s">
        <v>3733</v>
      </c>
      <c r="B11013" s="55" t="s">
        <v>1135</v>
      </c>
      <c r="C11013" s="62" t="s">
        <v>459</v>
      </c>
      <c r="D11013" s="450">
        <v>0</v>
      </c>
      <c r="E11013" s="454">
        <v>218.19300000000001</v>
      </c>
      <c r="F11013" s="454">
        <v>5199.6540000000005</v>
      </c>
    </row>
    <row r="11014" spans="1:6" ht="17.399999999999999" x14ac:dyDescent="0.25">
      <c r="A11014" s="58" t="s">
        <v>3733</v>
      </c>
      <c r="B11014" s="56" t="s">
        <v>1135</v>
      </c>
      <c r="C11014" s="142" t="s">
        <v>460</v>
      </c>
      <c r="D11014" s="452">
        <v>0</v>
      </c>
      <c r="E11014" s="456">
        <v>131.22</v>
      </c>
      <c r="F11014" s="456">
        <v>3054.9949999999999</v>
      </c>
    </row>
    <row r="11015" spans="1:6" ht="17.399999999999999" x14ac:dyDescent="0.25">
      <c r="A11015" s="59" t="s">
        <v>3733</v>
      </c>
      <c r="B11015" s="57" t="s">
        <v>1135</v>
      </c>
      <c r="C11015" s="143" t="s">
        <v>463</v>
      </c>
      <c r="D11015" s="451">
        <v>0</v>
      </c>
      <c r="E11015" s="455">
        <v>93.73</v>
      </c>
      <c r="F11015" s="455">
        <v>2753.7570000000001</v>
      </c>
    </row>
    <row r="11016" spans="1:6" ht="17.399999999999999" x14ac:dyDescent="0.25">
      <c r="A11016" s="52" t="s">
        <v>3733</v>
      </c>
      <c r="B11016" s="54" t="s">
        <v>1135</v>
      </c>
      <c r="C11016" s="61" t="s">
        <v>454</v>
      </c>
      <c r="D11016" s="449">
        <v>0</v>
      </c>
      <c r="E11016" s="453">
        <v>129.00399999999999</v>
      </c>
      <c r="F11016" s="453">
        <v>2582.23</v>
      </c>
    </row>
    <row r="11017" spans="1:6" ht="17.399999999999999" x14ac:dyDescent="0.25">
      <c r="A11017" s="59" t="s">
        <v>3733</v>
      </c>
      <c r="B11017" s="57" t="s">
        <v>1135</v>
      </c>
      <c r="C11017" s="143" t="s">
        <v>867</v>
      </c>
      <c r="D11017" s="451">
        <v>0</v>
      </c>
      <c r="E11017" s="455">
        <v>22.553999999999998</v>
      </c>
      <c r="F11017" s="455">
        <v>1097.259</v>
      </c>
    </row>
    <row r="11018" spans="1:6" ht="17.399999999999999" x14ac:dyDescent="0.25">
      <c r="A11018" s="58" t="s">
        <v>3733</v>
      </c>
      <c r="B11018" s="56" t="s">
        <v>1135</v>
      </c>
      <c r="C11018" s="142" t="s">
        <v>440</v>
      </c>
      <c r="D11018" s="452">
        <v>0</v>
      </c>
      <c r="E11018" s="456">
        <v>60.536000000000001</v>
      </c>
      <c r="F11018" s="456">
        <v>2395.404</v>
      </c>
    </row>
    <row r="11019" spans="1:6" ht="17.399999999999999" x14ac:dyDescent="0.25">
      <c r="A11019" s="59" t="s">
        <v>5288</v>
      </c>
      <c r="B11019" s="57" t="s">
        <v>2175</v>
      </c>
      <c r="C11019" s="143" t="s">
        <v>867</v>
      </c>
      <c r="D11019" s="451">
        <v>0</v>
      </c>
      <c r="E11019" s="455">
        <v>140.161</v>
      </c>
      <c r="F11019" s="455">
        <v>8543.9339999999993</v>
      </c>
    </row>
    <row r="11020" spans="1:6" ht="17.399999999999999" x14ac:dyDescent="0.25">
      <c r="A11020" s="52" t="s">
        <v>5288</v>
      </c>
      <c r="B11020" s="54" t="s">
        <v>2175</v>
      </c>
      <c r="C11020" s="61" t="s">
        <v>455</v>
      </c>
      <c r="D11020" s="449">
        <v>0</v>
      </c>
      <c r="E11020" s="453">
        <v>216.96700000000001</v>
      </c>
      <c r="F11020" s="453">
        <v>6859.6679999999997</v>
      </c>
    </row>
    <row r="11021" spans="1:6" ht="17.399999999999999" x14ac:dyDescent="0.25">
      <c r="A11021" s="53" t="s">
        <v>5288</v>
      </c>
      <c r="B11021" s="55" t="s">
        <v>2175</v>
      </c>
      <c r="C11021" s="62" t="s">
        <v>478</v>
      </c>
      <c r="D11021" s="450">
        <v>0</v>
      </c>
      <c r="E11021" s="454">
        <v>165.673</v>
      </c>
      <c r="F11021" s="454">
        <v>6450.665</v>
      </c>
    </row>
    <row r="11022" spans="1:6" ht="17.399999999999999" x14ac:dyDescent="0.25">
      <c r="A11022" s="52" t="s">
        <v>5288</v>
      </c>
      <c r="B11022" s="54" t="s">
        <v>2175</v>
      </c>
      <c r="C11022" s="61" t="s">
        <v>442</v>
      </c>
      <c r="D11022" s="449">
        <v>0</v>
      </c>
      <c r="E11022" s="453">
        <v>8.4410000000000007</v>
      </c>
      <c r="F11022" s="453">
        <v>2336.7359999999999</v>
      </c>
    </row>
    <row r="11023" spans="1:6" ht="17.399999999999999" x14ac:dyDescent="0.25">
      <c r="A11023" s="53" t="s">
        <v>5288</v>
      </c>
      <c r="B11023" s="55" t="s">
        <v>2175</v>
      </c>
      <c r="C11023" s="62" t="s">
        <v>489</v>
      </c>
      <c r="D11023" s="450">
        <v>0</v>
      </c>
      <c r="E11023" s="454">
        <v>0.33600000000000002</v>
      </c>
      <c r="F11023" s="454">
        <v>1795.2570000000001</v>
      </c>
    </row>
    <row r="11024" spans="1:6" ht="17.399999999999999" x14ac:dyDescent="0.25">
      <c r="A11024" s="58" t="s">
        <v>5288</v>
      </c>
      <c r="B11024" s="56" t="s">
        <v>2175</v>
      </c>
      <c r="C11024" s="142" t="s">
        <v>440</v>
      </c>
      <c r="D11024" s="452">
        <v>0</v>
      </c>
      <c r="E11024" s="456">
        <v>93.546999999999997</v>
      </c>
      <c r="F11024" s="456">
        <v>2988.7719999999999</v>
      </c>
    </row>
    <row r="11025" spans="1:6" ht="17.399999999999999" x14ac:dyDescent="0.25">
      <c r="A11025" s="53" t="s">
        <v>204</v>
      </c>
      <c r="B11025" s="55" t="s">
        <v>938</v>
      </c>
      <c r="C11025" s="62" t="s">
        <v>453</v>
      </c>
      <c r="D11025" s="450">
        <v>0</v>
      </c>
      <c r="E11025" s="454">
        <v>971.82399999999996</v>
      </c>
      <c r="F11025" s="454">
        <v>19329.766</v>
      </c>
    </row>
    <row r="11026" spans="1:6" ht="17.399999999999999" x14ac:dyDescent="0.25">
      <c r="A11026" s="58" t="s">
        <v>204</v>
      </c>
      <c r="B11026" s="56" t="s">
        <v>938</v>
      </c>
      <c r="C11026" s="142" t="s">
        <v>455</v>
      </c>
      <c r="D11026" s="452">
        <v>0</v>
      </c>
      <c r="E11026" s="456">
        <v>1883.8879999999999</v>
      </c>
      <c r="F11026" s="456">
        <v>14504.23</v>
      </c>
    </row>
    <row r="11027" spans="1:6" ht="17.399999999999999" x14ac:dyDescent="0.25">
      <c r="A11027" s="59" t="s">
        <v>204</v>
      </c>
      <c r="B11027" s="57" t="s">
        <v>938</v>
      </c>
      <c r="C11027" s="143" t="s">
        <v>463</v>
      </c>
      <c r="D11027" s="451">
        <v>0</v>
      </c>
      <c r="E11027" s="455">
        <v>2227.4859999999999</v>
      </c>
      <c r="F11027" s="455">
        <v>9852.8690000000006</v>
      </c>
    </row>
    <row r="11028" spans="1:6" ht="17.399999999999999" x14ac:dyDescent="0.25">
      <c r="A11028" s="52" t="s">
        <v>204</v>
      </c>
      <c r="B11028" s="54" t="s">
        <v>938</v>
      </c>
      <c r="C11028" s="61" t="s">
        <v>447</v>
      </c>
      <c r="D11028" s="449">
        <v>0</v>
      </c>
      <c r="E11028" s="453">
        <v>62.84</v>
      </c>
      <c r="F11028" s="453">
        <v>6556.4939999999997</v>
      </c>
    </row>
    <row r="11029" spans="1:6" ht="17.399999999999999" x14ac:dyDescent="0.25">
      <c r="A11029" s="53" t="s">
        <v>204</v>
      </c>
      <c r="B11029" s="55" t="s">
        <v>938</v>
      </c>
      <c r="C11029" s="62" t="s">
        <v>459</v>
      </c>
      <c r="D11029" s="450">
        <v>0</v>
      </c>
      <c r="E11029" s="454">
        <v>360.57</v>
      </c>
      <c r="F11029" s="454">
        <v>4557.4170000000004</v>
      </c>
    </row>
    <row r="11030" spans="1:6" ht="17.399999999999999" x14ac:dyDescent="0.25">
      <c r="A11030" s="52" t="s">
        <v>204</v>
      </c>
      <c r="B11030" s="54" t="s">
        <v>938</v>
      </c>
      <c r="C11030" s="61" t="s">
        <v>439</v>
      </c>
      <c r="D11030" s="449">
        <v>0</v>
      </c>
      <c r="E11030" s="453">
        <v>2.3780000000000001</v>
      </c>
      <c r="F11030" s="453">
        <v>2107.61</v>
      </c>
    </row>
    <row r="11031" spans="1:6" ht="17.399999999999999" x14ac:dyDescent="0.25">
      <c r="A11031" s="59" t="s">
        <v>204</v>
      </c>
      <c r="B11031" s="57" t="s">
        <v>938</v>
      </c>
      <c r="C11031" s="143" t="s">
        <v>476</v>
      </c>
      <c r="D11031" s="451">
        <v>0</v>
      </c>
      <c r="E11031" s="455">
        <v>173.62799999999999</v>
      </c>
      <c r="F11031" s="455">
        <v>2083.0920000000001</v>
      </c>
    </row>
    <row r="11032" spans="1:6" ht="17.399999999999999" x14ac:dyDescent="0.25">
      <c r="A11032" s="58" t="s">
        <v>204</v>
      </c>
      <c r="B11032" s="56" t="s">
        <v>938</v>
      </c>
      <c r="C11032" s="142" t="s">
        <v>443</v>
      </c>
      <c r="D11032" s="452">
        <v>0</v>
      </c>
      <c r="E11032" s="456">
        <v>4.5949999999999998</v>
      </c>
      <c r="F11032" s="456">
        <v>1760.6579999999999</v>
      </c>
    </row>
    <row r="11033" spans="1:6" ht="17.399999999999999" x14ac:dyDescent="0.25">
      <c r="A11033" s="53" t="s">
        <v>204</v>
      </c>
      <c r="B11033" s="55" t="s">
        <v>938</v>
      </c>
      <c r="C11033" s="62" t="s">
        <v>442</v>
      </c>
      <c r="D11033" s="450">
        <v>0</v>
      </c>
      <c r="E11033" s="454">
        <v>1.54</v>
      </c>
      <c r="F11033" s="454">
        <v>1032.4559999999999</v>
      </c>
    </row>
    <row r="11034" spans="1:6" ht="17.399999999999999" x14ac:dyDescent="0.25">
      <c r="A11034" s="52" t="s">
        <v>204</v>
      </c>
      <c r="B11034" s="54" t="s">
        <v>938</v>
      </c>
      <c r="C11034" s="61" t="s">
        <v>440</v>
      </c>
      <c r="D11034" s="449">
        <v>0</v>
      </c>
      <c r="E11034" s="453">
        <v>67.974000000000004</v>
      </c>
      <c r="F11034" s="453">
        <v>6986.2030000000004</v>
      </c>
    </row>
    <row r="11035" spans="1:6" ht="17.399999999999999" x14ac:dyDescent="0.25">
      <c r="A11035" s="53" t="s">
        <v>5289</v>
      </c>
      <c r="B11035" s="55" t="s">
        <v>205</v>
      </c>
      <c r="C11035" s="62" t="s">
        <v>447</v>
      </c>
      <c r="D11035" s="450">
        <v>0</v>
      </c>
      <c r="E11035" s="454">
        <v>34.359000000000002</v>
      </c>
      <c r="F11035" s="454">
        <v>37942.514000000003</v>
      </c>
    </row>
    <row r="11036" spans="1:6" ht="17.399999999999999" x14ac:dyDescent="0.25">
      <c r="A11036" s="58" t="s">
        <v>5289</v>
      </c>
      <c r="B11036" s="56" t="s">
        <v>205</v>
      </c>
      <c r="C11036" s="142" t="s">
        <v>455</v>
      </c>
      <c r="D11036" s="452">
        <v>0</v>
      </c>
      <c r="E11036" s="456">
        <v>1248.191</v>
      </c>
      <c r="F11036" s="456">
        <v>21851.161</v>
      </c>
    </row>
    <row r="11037" spans="1:6" ht="17.399999999999999" x14ac:dyDescent="0.25">
      <c r="A11037" s="53" t="s">
        <v>5289</v>
      </c>
      <c r="B11037" s="55" t="s">
        <v>205</v>
      </c>
      <c r="C11037" s="62" t="s">
        <v>453</v>
      </c>
      <c r="D11037" s="450">
        <v>0</v>
      </c>
      <c r="E11037" s="454">
        <v>826.86599999999999</v>
      </c>
      <c r="F11037" s="454">
        <v>16093.837</v>
      </c>
    </row>
    <row r="11038" spans="1:6" ht="17.399999999999999" x14ac:dyDescent="0.25">
      <c r="A11038" s="52" t="s">
        <v>5289</v>
      </c>
      <c r="B11038" s="54" t="s">
        <v>205</v>
      </c>
      <c r="C11038" s="61" t="s">
        <v>476</v>
      </c>
      <c r="D11038" s="449">
        <v>0</v>
      </c>
      <c r="E11038" s="453">
        <v>1415.57</v>
      </c>
      <c r="F11038" s="453">
        <v>15793.965</v>
      </c>
    </row>
    <row r="11039" spans="1:6" ht="17.399999999999999" x14ac:dyDescent="0.25">
      <c r="A11039" s="53" t="s">
        <v>5289</v>
      </c>
      <c r="B11039" s="55" t="s">
        <v>205</v>
      </c>
      <c r="C11039" s="62" t="s">
        <v>439</v>
      </c>
      <c r="D11039" s="450">
        <v>0</v>
      </c>
      <c r="E11039" s="454">
        <v>8.4670000000000005</v>
      </c>
      <c r="F11039" s="454">
        <v>10965.522999999999</v>
      </c>
    </row>
    <row r="11040" spans="1:6" ht="17.399999999999999" x14ac:dyDescent="0.25">
      <c r="A11040" s="58" t="s">
        <v>5289</v>
      </c>
      <c r="B11040" s="56" t="s">
        <v>205</v>
      </c>
      <c r="C11040" s="142" t="s">
        <v>443</v>
      </c>
      <c r="D11040" s="452">
        <v>0</v>
      </c>
      <c r="E11040" s="456">
        <v>11.179</v>
      </c>
      <c r="F11040" s="456">
        <v>7962.1310000000003</v>
      </c>
    </row>
    <row r="11041" spans="1:6" ht="17.399999999999999" x14ac:dyDescent="0.25">
      <c r="A11041" s="59" t="s">
        <v>5289</v>
      </c>
      <c r="B11041" s="57" t="s">
        <v>205</v>
      </c>
      <c r="C11041" s="143" t="s">
        <v>457</v>
      </c>
      <c r="D11041" s="451">
        <v>0</v>
      </c>
      <c r="E11041" s="455">
        <v>16.795999999999999</v>
      </c>
      <c r="F11041" s="455">
        <v>7713.9740000000002</v>
      </c>
    </row>
    <row r="11042" spans="1:6" ht="17.399999999999999" x14ac:dyDescent="0.25">
      <c r="A11042" s="52" t="s">
        <v>5289</v>
      </c>
      <c r="B11042" s="54" t="s">
        <v>205</v>
      </c>
      <c r="C11042" s="61" t="s">
        <v>442</v>
      </c>
      <c r="D11042" s="449">
        <v>0</v>
      </c>
      <c r="E11042" s="453">
        <v>15.409000000000001</v>
      </c>
      <c r="F11042" s="453">
        <v>7702.8069999999998</v>
      </c>
    </row>
    <row r="11043" spans="1:6" ht="17.399999999999999" x14ac:dyDescent="0.25">
      <c r="A11043" s="53" t="s">
        <v>5289</v>
      </c>
      <c r="B11043" s="55" t="s">
        <v>205</v>
      </c>
      <c r="C11043" s="62" t="s">
        <v>444</v>
      </c>
      <c r="D11043" s="450">
        <v>0</v>
      </c>
      <c r="E11043" s="454">
        <v>3.9430000000000001</v>
      </c>
      <c r="F11043" s="454">
        <v>6666.192</v>
      </c>
    </row>
    <row r="11044" spans="1:6" ht="17.399999999999999" x14ac:dyDescent="0.25">
      <c r="A11044" s="52" t="s">
        <v>5289</v>
      </c>
      <c r="B11044" s="54" t="s">
        <v>205</v>
      </c>
      <c r="C11044" s="61" t="s">
        <v>450</v>
      </c>
      <c r="D11044" s="449">
        <v>0</v>
      </c>
      <c r="E11044" s="453">
        <v>79.037999999999997</v>
      </c>
      <c r="F11044" s="453">
        <v>4984.1840000000002</v>
      </c>
    </row>
    <row r="11045" spans="1:6" ht="17.399999999999999" x14ac:dyDescent="0.25">
      <c r="A11045" s="59" t="s">
        <v>5289</v>
      </c>
      <c r="B11045" s="57" t="s">
        <v>205</v>
      </c>
      <c r="C11045" s="143" t="s">
        <v>910</v>
      </c>
      <c r="D11045" s="451">
        <v>0</v>
      </c>
      <c r="E11045" s="455">
        <v>2.448</v>
      </c>
      <c r="F11045" s="455">
        <v>3692.94</v>
      </c>
    </row>
    <row r="11046" spans="1:6" ht="17.399999999999999" x14ac:dyDescent="0.25">
      <c r="A11046" s="58" t="s">
        <v>5289</v>
      </c>
      <c r="B11046" s="56" t="s">
        <v>205</v>
      </c>
      <c r="C11046" s="142" t="s">
        <v>463</v>
      </c>
      <c r="D11046" s="452">
        <v>0</v>
      </c>
      <c r="E11046" s="456">
        <v>192.441</v>
      </c>
      <c r="F11046" s="456">
        <v>3347.7280000000001</v>
      </c>
    </row>
    <row r="11047" spans="1:6" ht="17.399999999999999" x14ac:dyDescent="0.25">
      <c r="A11047" s="53" t="s">
        <v>5289</v>
      </c>
      <c r="B11047" s="55" t="s">
        <v>205</v>
      </c>
      <c r="C11047" s="62" t="s">
        <v>454</v>
      </c>
      <c r="D11047" s="450">
        <v>0</v>
      </c>
      <c r="E11047" s="454">
        <v>44.33</v>
      </c>
      <c r="F11047" s="454">
        <v>3100.5970000000002</v>
      </c>
    </row>
    <row r="11048" spans="1:6" ht="17.399999999999999" x14ac:dyDescent="0.25">
      <c r="A11048" s="58" t="s">
        <v>5289</v>
      </c>
      <c r="B11048" s="56" t="s">
        <v>205</v>
      </c>
      <c r="C11048" s="142" t="s">
        <v>497</v>
      </c>
      <c r="D11048" s="452">
        <v>0</v>
      </c>
      <c r="E11048" s="456">
        <v>6.7450000000000001</v>
      </c>
      <c r="F11048" s="456">
        <v>2008.229</v>
      </c>
    </row>
    <row r="11049" spans="1:6" ht="17.399999999999999" x14ac:dyDescent="0.25">
      <c r="A11049" s="59" t="s">
        <v>5289</v>
      </c>
      <c r="B11049" s="57" t="s">
        <v>205</v>
      </c>
      <c r="C11049" s="143" t="s">
        <v>459</v>
      </c>
      <c r="D11049" s="451">
        <v>0</v>
      </c>
      <c r="E11049" s="455">
        <v>328.54</v>
      </c>
      <c r="F11049" s="455">
        <v>1749.3679999999999</v>
      </c>
    </row>
    <row r="11050" spans="1:6" ht="17.399999999999999" x14ac:dyDescent="0.25">
      <c r="A11050" s="58" t="s">
        <v>5289</v>
      </c>
      <c r="B11050" s="56" t="s">
        <v>205</v>
      </c>
      <c r="C11050" s="142" t="s">
        <v>865</v>
      </c>
      <c r="D11050" s="452">
        <v>0</v>
      </c>
      <c r="E11050" s="456">
        <v>7.3680000000000003</v>
      </c>
      <c r="F11050" s="456">
        <v>1432.039</v>
      </c>
    </row>
    <row r="11051" spans="1:6" ht="17.399999999999999" x14ac:dyDescent="0.25">
      <c r="A11051" s="59" t="s">
        <v>5289</v>
      </c>
      <c r="B11051" s="57" t="s">
        <v>205</v>
      </c>
      <c r="C11051" s="143" t="s">
        <v>917</v>
      </c>
      <c r="D11051" s="451">
        <v>0</v>
      </c>
      <c r="E11051" s="455">
        <v>0.45800000000000002</v>
      </c>
      <c r="F11051" s="455">
        <v>1286.923</v>
      </c>
    </row>
    <row r="11052" spans="1:6" ht="17.399999999999999" x14ac:dyDescent="0.25">
      <c r="A11052" s="52" t="s">
        <v>5289</v>
      </c>
      <c r="B11052" s="54" t="s">
        <v>205</v>
      </c>
      <c r="C11052" s="61" t="s">
        <v>494</v>
      </c>
      <c r="D11052" s="449">
        <v>0</v>
      </c>
      <c r="E11052" s="453">
        <v>21.692</v>
      </c>
      <c r="F11052" s="453">
        <v>1117.682</v>
      </c>
    </row>
    <row r="11053" spans="1:6" ht="17.399999999999999" x14ac:dyDescent="0.25">
      <c r="A11053" s="59" t="s">
        <v>5289</v>
      </c>
      <c r="B11053" s="57" t="s">
        <v>205</v>
      </c>
      <c r="C11053" s="143" t="s">
        <v>440</v>
      </c>
      <c r="D11053" s="451">
        <v>0</v>
      </c>
      <c r="E11053" s="455">
        <v>49.191000000000003</v>
      </c>
      <c r="F11053" s="455">
        <v>15501.027</v>
      </c>
    </row>
    <row r="11054" spans="1:6" ht="17.399999999999999" x14ac:dyDescent="0.25">
      <c r="A11054" s="58" t="s">
        <v>5291</v>
      </c>
      <c r="B11054" s="56" t="s">
        <v>1218</v>
      </c>
      <c r="C11054" s="142" t="s">
        <v>460</v>
      </c>
      <c r="D11054" s="452">
        <v>0</v>
      </c>
      <c r="E11054" s="456">
        <v>237.81200000000001</v>
      </c>
      <c r="F11054" s="456">
        <v>9190.5920000000006</v>
      </c>
    </row>
    <row r="11055" spans="1:6" ht="17.399999999999999" x14ac:dyDescent="0.25">
      <c r="A11055" s="59" t="s">
        <v>5291</v>
      </c>
      <c r="B11055" s="57" t="s">
        <v>1218</v>
      </c>
      <c r="C11055" s="143" t="s">
        <v>463</v>
      </c>
      <c r="D11055" s="451">
        <v>0</v>
      </c>
      <c r="E11055" s="455">
        <v>85.787999999999997</v>
      </c>
      <c r="F11055" s="455">
        <v>5123.1180000000004</v>
      </c>
    </row>
    <row r="11056" spans="1:6" ht="17.399999999999999" x14ac:dyDescent="0.25">
      <c r="A11056" s="52" t="s">
        <v>5291</v>
      </c>
      <c r="B11056" s="54" t="s">
        <v>1218</v>
      </c>
      <c r="C11056" s="61" t="s">
        <v>442</v>
      </c>
      <c r="D11056" s="449">
        <v>0</v>
      </c>
      <c r="E11056" s="453">
        <v>14.614000000000001</v>
      </c>
      <c r="F11056" s="453">
        <v>3575.3829999999998</v>
      </c>
    </row>
    <row r="11057" spans="1:6" ht="17.399999999999999" x14ac:dyDescent="0.25">
      <c r="A11057" s="53" t="s">
        <v>5291</v>
      </c>
      <c r="B11057" s="55" t="s">
        <v>1218</v>
      </c>
      <c r="C11057" s="62" t="s">
        <v>455</v>
      </c>
      <c r="D11057" s="450">
        <v>0</v>
      </c>
      <c r="E11057" s="454">
        <v>112.878</v>
      </c>
      <c r="F11057" s="454">
        <v>3119.3220000000001</v>
      </c>
    </row>
    <row r="11058" spans="1:6" ht="17.399999999999999" x14ac:dyDescent="0.25">
      <c r="A11058" s="52" t="s">
        <v>5291</v>
      </c>
      <c r="B11058" s="54" t="s">
        <v>1218</v>
      </c>
      <c r="C11058" s="61" t="s">
        <v>440</v>
      </c>
      <c r="D11058" s="449">
        <v>0</v>
      </c>
      <c r="E11058" s="453">
        <v>14.167999999999999</v>
      </c>
      <c r="F11058" s="453">
        <v>1844.27</v>
      </c>
    </row>
    <row r="11059" spans="1:6" ht="17.399999999999999" x14ac:dyDescent="0.25">
      <c r="A11059" s="53" t="s">
        <v>6584</v>
      </c>
      <c r="B11059" s="55" t="s">
        <v>2176</v>
      </c>
      <c r="C11059" s="62" t="s">
        <v>455</v>
      </c>
      <c r="D11059" s="450">
        <v>0</v>
      </c>
      <c r="E11059" s="454">
        <v>4020.4810000000002</v>
      </c>
      <c r="F11059" s="454">
        <v>126506.30499999999</v>
      </c>
    </row>
    <row r="11060" spans="1:6" ht="17.399999999999999" x14ac:dyDescent="0.25">
      <c r="A11060" s="52" t="s">
        <v>6584</v>
      </c>
      <c r="B11060" s="54" t="s">
        <v>2176</v>
      </c>
      <c r="C11060" s="61" t="s">
        <v>478</v>
      </c>
      <c r="D11060" s="449">
        <v>0</v>
      </c>
      <c r="E11060" s="453">
        <v>314.70600000000002</v>
      </c>
      <c r="F11060" s="453">
        <v>9898.5910000000003</v>
      </c>
    </row>
    <row r="11061" spans="1:6" ht="17.399999999999999" x14ac:dyDescent="0.25">
      <c r="A11061" s="53" t="s">
        <v>6584</v>
      </c>
      <c r="B11061" s="55" t="s">
        <v>2176</v>
      </c>
      <c r="C11061" s="62" t="s">
        <v>450</v>
      </c>
      <c r="D11061" s="450">
        <v>0</v>
      </c>
      <c r="E11061" s="454">
        <v>68.629000000000005</v>
      </c>
      <c r="F11061" s="454">
        <v>6276.0219999999999</v>
      </c>
    </row>
    <row r="11062" spans="1:6" ht="17.399999999999999" x14ac:dyDescent="0.25">
      <c r="A11062" s="52" t="s">
        <v>6584</v>
      </c>
      <c r="B11062" s="54" t="s">
        <v>2176</v>
      </c>
      <c r="C11062" s="61" t="s">
        <v>442</v>
      </c>
      <c r="D11062" s="449">
        <v>0</v>
      </c>
      <c r="E11062" s="453">
        <v>53.09</v>
      </c>
      <c r="F11062" s="453">
        <v>5444.3119999999999</v>
      </c>
    </row>
    <row r="11063" spans="1:6" ht="17.399999999999999" x14ac:dyDescent="0.25">
      <c r="A11063" s="53" t="s">
        <v>6584</v>
      </c>
      <c r="B11063" s="55" t="s">
        <v>2176</v>
      </c>
      <c r="C11063" s="62" t="s">
        <v>463</v>
      </c>
      <c r="D11063" s="450">
        <v>0</v>
      </c>
      <c r="E11063" s="454">
        <v>145.06200000000001</v>
      </c>
      <c r="F11063" s="454">
        <v>3976.8249999999998</v>
      </c>
    </row>
    <row r="11064" spans="1:6" ht="17.399999999999999" x14ac:dyDescent="0.25">
      <c r="A11064" s="52" t="s">
        <v>6584</v>
      </c>
      <c r="B11064" s="54" t="s">
        <v>2176</v>
      </c>
      <c r="C11064" s="61" t="s">
        <v>482</v>
      </c>
      <c r="D11064" s="449">
        <v>0</v>
      </c>
      <c r="E11064" s="453">
        <v>63.156999999999996</v>
      </c>
      <c r="F11064" s="453">
        <v>3500.0839999999998</v>
      </c>
    </row>
    <row r="11065" spans="1:6" ht="17.399999999999999" x14ac:dyDescent="0.25">
      <c r="A11065" s="59" t="s">
        <v>6584</v>
      </c>
      <c r="B11065" s="57" t="s">
        <v>2176</v>
      </c>
      <c r="C11065" s="143" t="s">
        <v>496</v>
      </c>
      <c r="D11065" s="451">
        <v>0</v>
      </c>
      <c r="E11065" s="455">
        <v>20.45</v>
      </c>
      <c r="F11065" s="455">
        <v>1319.1</v>
      </c>
    </row>
    <row r="11066" spans="1:6" ht="17.399999999999999" x14ac:dyDescent="0.25">
      <c r="A11066" s="58" t="s">
        <v>6584</v>
      </c>
      <c r="B11066" s="56" t="s">
        <v>2176</v>
      </c>
      <c r="C11066" s="142" t="s">
        <v>440</v>
      </c>
      <c r="D11066" s="452">
        <v>0</v>
      </c>
      <c r="E11066" s="456">
        <v>29.702000000000002</v>
      </c>
      <c r="F11066" s="456">
        <v>1688.662</v>
      </c>
    </row>
    <row r="11067" spans="1:6" ht="17.399999999999999" x14ac:dyDescent="0.25">
      <c r="A11067" s="53" t="s">
        <v>5292</v>
      </c>
      <c r="B11067" s="55" t="s">
        <v>2177</v>
      </c>
      <c r="C11067" s="62" t="s">
        <v>455</v>
      </c>
      <c r="D11067" s="450">
        <v>0</v>
      </c>
      <c r="E11067" s="454">
        <v>550.30100000000004</v>
      </c>
      <c r="F11067" s="454">
        <v>20780.859</v>
      </c>
    </row>
    <row r="11068" spans="1:6" ht="17.399999999999999" x14ac:dyDescent="0.25">
      <c r="A11068" s="52" t="s">
        <v>5292</v>
      </c>
      <c r="B11068" s="54" t="s">
        <v>2177</v>
      </c>
      <c r="C11068" s="61" t="s">
        <v>478</v>
      </c>
      <c r="D11068" s="449">
        <v>0</v>
      </c>
      <c r="E11068" s="453">
        <v>426.83</v>
      </c>
      <c r="F11068" s="453">
        <v>13324.521000000001</v>
      </c>
    </row>
    <row r="11069" spans="1:6" ht="17.399999999999999" x14ac:dyDescent="0.25">
      <c r="A11069" s="53" t="s">
        <v>5292</v>
      </c>
      <c r="B11069" s="55" t="s">
        <v>2177</v>
      </c>
      <c r="C11069" s="62" t="s">
        <v>442</v>
      </c>
      <c r="D11069" s="450">
        <v>0</v>
      </c>
      <c r="E11069" s="454">
        <v>16.664999999999999</v>
      </c>
      <c r="F11069" s="454">
        <v>4946.402</v>
      </c>
    </row>
    <row r="11070" spans="1:6" ht="17.399999999999999" x14ac:dyDescent="0.25">
      <c r="A11070" s="58" t="s">
        <v>5292</v>
      </c>
      <c r="B11070" s="56" t="s">
        <v>2177</v>
      </c>
      <c r="C11070" s="142" t="s">
        <v>443</v>
      </c>
      <c r="D11070" s="452">
        <v>0</v>
      </c>
      <c r="E11070" s="456">
        <v>2.2480000000000002</v>
      </c>
      <c r="F11070" s="456">
        <v>2911.1950000000002</v>
      </c>
    </row>
    <row r="11071" spans="1:6" ht="17.399999999999999" x14ac:dyDescent="0.25">
      <c r="A11071" s="59" t="s">
        <v>5292</v>
      </c>
      <c r="B11071" s="57" t="s">
        <v>2177</v>
      </c>
      <c r="C11071" s="143" t="s">
        <v>440</v>
      </c>
      <c r="D11071" s="451">
        <v>0</v>
      </c>
      <c r="E11071" s="455">
        <v>50.506999999999998</v>
      </c>
      <c r="F11071" s="455">
        <v>3507.127</v>
      </c>
    </row>
    <row r="11072" spans="1:6" ht="17.399999999999999" x14ac:dyDescent="0.25">
      <c r="A11072" s="58" t="s">
        <v>3481</v>
      </c>
      <c r="B11072" s="56" t="s">
        <v>3153</v>
      </c>
      <c r="C11072" s="142" t="s">
        <v>455</v>
      </c>
      <c r="D11072" s="452">
        <v>0</v>
      </c>
      <c r="E11072" s="456">
        <v>291.04300000000001</v>
      </c>
      <c r="F11072" s="456">
        <v>56426.186999999998</v>
      </c>
    </row>
    <row r="11073" spans="1:6" ht="17.399999999999999" x14ac:dyDescent="0.25">
      <c r="A11073" s="59" t="s">
        <v>3481</v>
      </c>
      <c r="B11073" s="57" t="s">
        <v>3153</v>
      </c>
      <c r="C11073" s="143" t="s">
        <v>478</v>
      </c>
      <c r="D11073" s="451">
        <v>0</v>
      </c>
      <c r="E11073" s="455">
        <v>156.791</v>
      </c>
      <c r="F11073" s="455">
        <v>49257.898000000001</v>
      </c>
    </row>
    <row r="11074" spans="1:6" ht="17.399999999999999" x14ac:dyDescent="0.25">
      <c r="A11074" s="52" t="s">
        <v>3481</v>
      </c>
      <c r="B11074" s="54" t="s">
        <v>3153</v>
      </c>
      <c r="C11074" s="61" t="s">
        <v>463</v>
      </c>
      <c r="D11074" s="449">
        <v>0</v>
      </c>
      <c r="E11074" s="453">
        <v>187.77</v>
      </c>
      <c r="F11074" s="453">
        <v>41431.302000000003</v>
      </c>
    </row>
    <row r="11075" spans="1:6" ht="17.399999999999999" x14ac:dyDescent="0.25">
      <c r="A11075" s="53" t="s">
        <v>3481</v>
      </c>
      <c r="B11075" s="55" t="s">
        <v>3153</v>
      </c>
      <c r="C11075" s="62" t="s">
        <v>867</v>
      </c>
      <c r="D11075" s="450">
        <v>0</v>
      </c>
      <c r="E11075" s="454">
        <v>106.374</v>
      </c>
      <c r="F11075" s="454">
        <v>28526.425999999999</v>
      </c>
    </row>
    <row r="11076" spans="1:6" ht="17.399999999999999" x14ac:dyDescent="0.25">
      <c r="A11076" s="58" t="s">
        <v>3481</v>
      </c>
      <c r="B11076" s="56" t="s">
        <v>3153</v>
      </c>
      <c r="C11076" s="142" t="s">
        <v>476</v>
      </c>
      <c r="D11076" s="452">
        <v>0</v>
      </c>
      <c r="E11076" s="456">
        <v>392.41300000000001</v>
      </c>
      <c r="F11076" s="456">
        <v>27969.571</v>
      </c>
    </row>
    <row r="11077" spans="1:6" ht="17.399999999999999" x14ac:dyDescent="0.25">
      <c r="A11077" s="59" t="s">
        <v>3481</v>
      </c>
      <c r="B11077" s="57" t="s">
        <v>3153</v>
      </c>
      <c r="C11077" s="143" t="s">
        <v>460</v>
      </c>
      <c r="D11077" s="451">
        <v>0</v>
      </c>
      <c r="E11077" s="455">
        <v>59.433</v>
      </c>
      <c r="F11077" s="455">
        <v>10030.421</v>
      </c>
    </row>
    <row r="11078" spans="1:6" ht="17.399999999999999" x14ac:dyDescent="0.25">
      <c r="A11078" s="52" t="s">
        <v>3481</v>
      </c>
      <c r="B11078" s="54" t="s">
        <v>3153</v>
      </c>
      <c r="C11078" s="61" t="s">
        <v>482</v>
      </c>
      <c r="D11078" s="449">
        <v>0</v>
      </c>
      <c r="E11078" s="453">
        <v>44.223999999999997</v>
      </c>
      <c r="F11078" s="453">
        <v>6237.0569999999998</v>
      </c>
    </row>
    <row r="11079" spans="1:6" ht="17.399999999999999" x14ac:dyDescent="0.25">
      <c r="A11079" s="53" t="s">
        <v>3481</v>
      </c>
      <c r="B11079" s="55" t="s">
        <v>3153</v>
      </c>
      <c r="C11079" s="62" t="s">
        <v>474</v>
      </c>
      <c r="D11079" s="450">
        <v>0</v>
      </c>
      <c r="E11079" s="454">
        <v>16.254999999999999</v>
      </c>
      <c r="F11079" s="454">
        <v>4382.1869999999999</v>
      </c>
    </row>
    <row r="11080" spans="1:6" ht="17.399999999999999" x14ac:dyDescent="0.25">
      <c r="A11080" s="58" t="s">
        <v>3481</v>
      </c>
      <c r="B11080" s="56" t="s">
        <v>3153</v>
      </c>
      <c r="C11080" s="142" t="s">
        <v>442</v>
      </c>
      <c r="D11080" s="452">
        <v>0</v>
      </c>
      <c r="E11080" s="456">
        <v>8.81</v>
      </c>
      <c r="F11080" s="456">
        <v>3833.8330000000001</v>
      </c>
    </row>
    <row r="11081" spans="1:6" ht="17.399999999999999" x14ac:dyDescent="0.25">
      <c r="A11081" s="53" t="s">
        <v>3481</v>
      </c>
      <c r="B11081" s="55" t="s">
        <v>3153</v>
      </c>
      <c r="C11081" s="62" t="s">
        <v>443</v>
      </c>
      <c r="D11081" s="450">
        <v>0</v>
      </c>
      <c r="E11081" s="454">
        <v>9.4819999999999993</v>
      </c>
      <c r="F11081" s="454">
        <v>3356.16</v>
      </c>
    </row>
    <row r="11082" spans="1:6" ht="17.399999999999999" x14ac:dyDescent="0.25">
      <c r="A11082" s="58" t="s">
        <v>3481</v>
      </c>
      <c r="B11082" s="56" t="s">
        <v>3153</v>
      </c>
      <c r="C11082" s="142" t="s">
        <v>512</v>
      </c>
      <c r="D11082" s="452">
        <v>0</v>
      </c>
      <c r="E11082" s="456">
        <v>18.391999999999999</v>
      </c>
      <c r="F11082" s="456">
        <v>3171.279</v>
      </c>
    </row>
    <row r="11083" spans="1:6" ht="17.399999999999999" x14ac:dyDescent="0.25">
      <c r="A11083" s="59" t="s">
        <v>3481</v>
      </c>
      <c r="B11083" s="57" t="s">
        <v>3153</v>
      </c>
      <c r="C11083" s="143" t="s">
        <v>454</v>
      </c>
      <c r="D11083" s="451">
        <v>0</v>
      </c>
      <c r="E11083" s="455">
        <v>11.141999999999999</v>
      </c>
      <c r="F11083" s="455">
        <v>3146.3049999999998</v>
      </c>
    </row>
    <row r="11084" spans="1:6" ht="17.399999999999999" x14ac:dyDescent="0.25">
      <c r="A11084" s="52" t="s">
        <v>3481</v>
      </c>
      <c r="B11084" s="54" t="s">
        <v>3153</v>
      </c>
      <c r="C11084" s="61" t="s">
        <v>471</v>
      </c>
      <c r="D11084" s="449">
        <v>0</v>
      </c>
      <c r="E11084" s="453">
        <v>13.249000000000001</v>
      </c>
      <c r="F11084" s="453">
        <v>2668.6120000000001</v>
      </c>
    </row>
    <row r="11085" spans="1:6" ht="17.399999999999999" x14ac:dyDescent="0.25">
      <c r="A11085" s="53" t="s">
        <v>3481</v>
      </c>
      <c r="B11085" s="55" t="s">
        <v>3153</v>
      </c>
      <c r="C11085" s="62" t="s">
        <v>470</v>
      </c>
      <c r="D11085" s="450">
        <v>0</v>
      </c>
      <c r="E11085" s="454">
        <v>8.7940000000000005</v>
      </c>
      <c r="F11085" s="454">
        <v>2030.44</v>
      </c>
    </row>
    <row r="11086" spans="1:6" ht="17.399999999999999" x14ac:dyDescent="0.25">
      <c r="A11086" s="52" t="s">
        <v>3481</v>
      </c>
      <c r="B11086" s="54" t="s">
        <v>3153</v>
      </c>
      <c r="C11086" s="61" t="s">
        <v>447</v>
      </c>
      <c r="D11086" s="449">
        <v>0</v>
      </c>
      <c r="E11086" s="453">
        <v>2.7320000000000002</v>
      </c>
      <c r="F11086" s="453">
        <v>1451.2750000000001</v>
      </c>
    </row>
    <row r="11087" spans="1:6" ht="17.399999999999999" x14ac:dyDescent="0.25">
      <c r="A11087" s="59" t="s">
        <v>3481</v>
      </c>
      <c r="B11087" s="57" t="s">
        <v>3153</v>
      </c>
      <c r="C11087" s="143" t="s">
        <v>496</v>
      </c>
      <c r="D11087" s="451">
        <v>0</v>
      </c>
      <c r="E11087" s="455">
        <v>7.0970000000000004</v>
      </c>
      <c r="F11087" s="455">
        <v>1410.134</v>
      </c>
    </row>
    <row r="11088" spans="1:6" ht="17.399999999999999" x14ac:dyDescent="0.25">
      <c r="A11088" s="58" t="s">
        <v>3481</v>
      </c>
      <c r="B11088" s="56" t="s">
        <v>3153</v>
      </c>
      <c r="C11088" s="142" t="s">
        <v>865</v>
      </c>
      <c r="D11088" s="452">
        <v>0</v>
      </c>
      <c r="E11088" s="456">
        <v>11.211</v>
      </c>
      <c r="F11088" s="456">
        <v>1072.3440000000001</v>
      </c>
    </row>
    <row r="11089" spans="1:6" ht="17.399999999999999" x14ac:dyDescent="0.25">
      <c r="A11089" s="59" t="s">
        <v>3481</v>
      </c>
      <c r="B11089" s="57" t="s">
        <v>3153</v>
      </c>
      <c r="C11089" s="143" t="s">
        <v>440</v>
      </c>
      <c r="D11089" s="451">
        <v>0</v>
      </c>
      <c r="E11089" s="455">
        <v>34.46</v>
      </c>
      <c r="F11089" s="455">
        <v>6056.6139999999996</v>
      </c>
    </row>
    <row r="11090" spans="1:6" ht="17.399999999999999" x14ac:dyDescent="0.25">
      <c r="A11090" s="52" t="s">
        <v>3832</v>
      </c>
      <c r="B11090" s="54" t="s">
        <v>2179</v>
      </c>
      <c r="C11090" s="61" t="s">
        <v>455</v>
      </c>
      <c r="D11090" s="449">
        <v>0</v>
      </c>
      <c r="E11090" s="453">
        <v>614.45600000000002</v>
      </c>
      <c r="F11090" s="453">
        <v>26577.521000000001</v>
      </c>
    </row>
    <row r="11091" spans="1:6" ht="17.399999999999999" x14ac:dyDescent="0.25">
      <c r="A11091" s="53" t="s">
        <v>3832</v>
      </c>
      <c r="B11091" s="55" t="s">
        <v>2179</v>
      </c>
      <c r="C11091" s="62" t="s">
        <v>463</v>
      </c>
      <c r="D11091" s="450">
        <v>0</v>
      </c>
      <c r="E11091" s="454">
        <v>185.523</v>
      </c>
      <c r="F11091" s="454">
        <v>15701.874</v>
      </c>
    </row>
    <row r="11092" spans="1:6" ht="17.399999999999999" x14ac:dyDescent="0.25">
      <c r="A11092" s="58" t="s">
        <v>3832</v>
      </c>
      <c r="B11092" s="56" t="s">
        <v>2179</v>
      </c>
      <c r="C11092" s="142" t="s">
        <v>478</v>
      </c>
      <c r="D11092" s="452">
        <v>0</v>
      </c>
      <c r="E11092" s="456">
        <v>77.400000000000006</v>
      </c>
      <c r="F11092" s="456">
        <v>13160.206</v>
      </c>
    </row>
    <row r="11093" spans="1:6" ht="17.399999999999999" x14ac:dyDescent="0.25">
      <c r="A11093" s="53" t="s">
        <v>3832</v>
      </c>
      <c r="B11093" s="55" t="s">
        <v>2179</v>
      </c>
      <c r="C11093" s="62" t="s">
        <v>496</v>
      </c>
      <c r="D11093" s="450">
        <v>0</v>
      </c>
      <c r="E11093" s="454">
        <v>30.091000000000001</v>
      </c>
      <c r="F11093" s="454">
        <v>5555.4859999999999</v>
      </c>
    </row>
    <row r="11094" spans="1:6" ht="17.399999999999999" x14ac:dyDescent="0.25">
      <c r="A11094" s="52" t="s">
        <v>3832</v>
      </c>
      <c r="B11094" s="54" t="s">
        <v>2179</v>
      </c>
      <c r="C11094" s="61" t="s">
        <v>476</v>
      </c>
      <c r="D11094" s="449">
        <v>0</v>
      </c>
      <c r="E11094" s="453">
        <v>233.58799999999999</v>
      </c>
      <c r="F11094" s="453">
        <v>5026.8190000000004</v>
      </c>
    </row>
    <row r="11095" spans="1:6" ht="17.399999999999999" x14ac:dyDescent="0.25">
      <c r="A11095" s="59" t="s">
        <v>3832</v>
      </c>
      <c r="B11095" s="57" t="s">
        <v>2179</v>
      </c>
      <c r="C11095" s="143" t="s">
        <v>443</v>
      </c>
      <c r="D11095" s="451">
        <v>0</v>
      </c>
      <c r="E11095" s="455">
        <v>12.442</v>
      </c>
      <c r="F11095" s="455">
        <v>4482.26</v>
      </c>
    </row>
    <row r="11096" spans="1:6" ht="17.399999999999999" x14ac:dyDescent="0.25">
      <c r="A11096" s="58" t="s">
        <v>3832</v>
      </c>
      <c r="B11096" s="56" t="s">
        <v>2179</v>
      </c>
      <c r="C11096" s="142" t="s">
        <v>867</v>
      </c>
      <c r="D11096" s="452">
        <v>0</v>
      </c>
      <c r="E11096" s="456">
        <v>37.71</v>
      </c>
      <c r="F11096" s="456">
        <v>4036.3580000000002</v>
      </c>
    </row>
    <row r="11097" spans="1:6" ht="17.399999999999999" x14ac:dyDescent="0.25">
      <c r="A11097" s="59" t="s">
        <v>3832</v>
      </c>
      <c r="B11097" s="57" t="s">
        <v>2179</v>
      </c>
      <c r="C11097" s="143" t="s">
        <v>917</v>
      </c>
      <c r="D11097" s="451">
        <v>0</v>
      </c>
      <c r="E11097" s="455">
        <v>27.257000000000001</v>
      </c>
      <c r="F11097" s="455">
        <v>3938.944</v>
      </c>
    </row>
    <row r="11098" spans="1:6" ht="17.399999999999999" x14ac:dyDescent="0.25">
      <c r="A11098" s="52" t="s">
        <v>3832</v>
      </c>
      <c r="B11098" s="54" t="s">
        <v>2179</v>
      </c>
      <c r="C11098" s="61" t="s">
        <v>482</v>
      </c>
      <c r="D11098" s="449">
        <v>0</v>
      </c>
      <c r="E11098" s="453">
        <v>16.158999999999999</v>
      </c>
      <c r="F11098" s="453">
        <v>2670.9250000000002</v>
      </c>
    </row>
    <row r="11099" spans="1:6" ht="17.399999999999999" x14ac:dyDescent="0.25">
      <c r="A11099" s="53" t="s">
        <v>3832</v>
      </c>
      <c r="B11099" s="55" t="s">
        <v>2179</v>
      </c>
      <c r="C11099" s="62" t="s">
        <v>898</v>
      </c>
      <c r="D11099" s="450">
        <v>0</v>
      </c>
      <c r="E11099" s="454">
        <v>15.053000000000001</v>
      </c>
      <c r="F11099" s="454">
        <v>2603.2080000000001</v>
      </c>
    </row>
    <row r="11100" spans="1:6" ht="17.399999999999999" x14ac:dyDescent="0.25">
      <c r="A11100" s="52" t="s">
        <v>3832</v>
      </c>
      <c r="B11100" s="54" t="s">
        <v>2179</v>
      </c>
      <c r="C11100" s="61" t="s">
        <v>447</v>
      </c>
      <c r="D11100" s="449">
        <v>0</v>
      </c>
      <c r="E11100" s="453">
        <v>4.6630000000000003</v>
      </c>
      <c r="F11100" s="453">
        <v>1816.6990000000001</v>
      </c>
    </row>
    <row r="11101" spans="1:6" ht="17.399999999999999" x14ac:dyDescent="0.25">
      <c r="A11101" s="53" t="s">
        <v>3832</v>
      </c>
      <c r="B11101" s="55" t="s">
        <v>2179</v>
      </c>
      <c r="C11101" s="62" t="s">
        <v>440</v>
      </c>
      <c r="D11101" s="450">
        <v>0</v>
      </c>
      <c r="E11101" s="454">
        <v>98.787999999999997</v>
      </c>
      <c r="F11101" s="454">
        <v>10124.275</v>
      </c>
    </row>
    <row r="11102" spans="1:6" ht="17.399999999999999" x14ac:dyDescent="0.25">
      <c r="A11102" s="58" t="s">
        <v>5295</v>
      </c>
      <c r="B11102" s="56" t="s">
        <v>2180</v>
      </c>
      <c r="C11102" s="142" t="s">
        <v>455</v>
      </c>
      <c r="D11102" s="452">
        <v>0</v>
      </c>
      <c r="E11102" s="456">
        <v>229.93799999999999</v>
      </c>
      <c r="F11102" s="456">
        <v>5629.2709999999997</v>
      </c>
    </row>
    <row r="11103" spans="1:6" ht="17.399999999999999" x14ac:dyDescent="0.25">
      <c r="A11103" s="59" t="s">
        <v>5295</v>
      </c>
      <c r="B11103" s="57" t="s">
        <v>2180</v>
      </c>
      <c r="C11103" s="143" t="s">
        <v>478</v>
      </c>
      <c r="D11103" s="451">
        <v>0</v>
      </c>
      <c r="E11103" s="455">
        <v>11.574</v>
      </c>
      <c r="F11103" s="455">
        <v>1384.596</v>
      </c>
    </row>
    <row r="11104" spans="1:6" ht="17.399999999999999" x14ac:dyDescent="0.25">
      <c r="A11104" s="52" t="s">
        <v>5295</v>
      </c>
      <c r="B11104" s="54" t="s">
        <v>2180</v>
      </c>
      <c r="C11104" s="61" t="s">
        <v>476</v>
      </c>
      <c r="D11104" s="449">
        <v>0</v>
      </c>
      <c r="E11104" s="453">
        <v>28.143000000000001</v>
      </c>
      <c r="F11104" s="453">
        <v>1087.104</v>
      </c>
    </row>
    <row r="11105" spans="1:6" ht="17.399999999999999" x14ac:dyDescent="0.25">
      <c r="A11105" s="59" t="s">
        <v>5295</v>
      </c>
      <c r="B11105" s="57" t="s">
        <v>2180</v>
      </c>
      <c r="C11105" s="143" t="s">
        <v>463</v>
      </c>
      <c r="D11105" s="451">
        <v>0</v>
      </c>
      <c r="E11105" s="455">
        <v>17.681000000000001</v>
      </c>
      <c r="F11105" s="455">
        <v>1031.07</v>
      </c>
    </row>
    <row r="11106" spans="1:6" ht="17.399999999999999" x14ac:dyDescent="0.25">
      <c r="A11106" s="58" t="s">
        <v>5295</v>
      </c>
      <c r="B11106" s="56" t="s">
        <v>2180</v>
      </c>
      <c r="C11106" s="142" t="s">
        <v>440</v>
      </c>
      <c r="D11106" s="452">
        <v>0</v>
      </c>
      <c r="E11106" s="456">
        <v>13.486000000000001</v>
      </c>
      <c r="F11106" s="456">
        <v>2413.3580000000002</v>
      </c>
    </row>
    <row r="11107" spans="1:6" ht="17.399999999999999" x14ac:dyDescent="0.25">
      <c r="A11107" s="59" t="s">
        <v>427</v>
      </c>
      <c r="B11107" s="57" t="s">
        <v>1079</v>
      </c>
      <c r="C11107" s="143" t="s">
        <v>455</v>
      </c>
      <c r="D11107" s="451">
        <v>0</v>
      </c>
      <c r="E11107" s="455">
        <v>1782.9179999999999</v>
      </c>
      <c r="F11107" s="455">
        <v>142312.66699999999</v>
      </c>
    </row>
    <row r="11108" spans="1:6" ht="17.399999999999999" x14ac:dyDescent="0.25">
      <c r="A11108" s="58" t="s">
        <v>427</v>
      </c>
      <c r="B11108" s="56" t="s">
        <v>1079</v>
      </c>
      <c r="C11108" s="142" t="s">
        <v>476</v>
      </c>
      <c r="D11108" s="452">
        <v>0</v>
      </c>
      <c r="E11108" s="456">
        <v>342.01600000000002</v>
      </c>
      <c r="F11108" s="456">
        <v>30402.23</v>
      </c>
    </row>
    <row r="11109" spans="1:6" ht="17.399999999999999" x14ac:dyDescent="0.25">
      <c r="A11109" s="53" t="s">
        <v>427</v>
      </c>
      <c r="B11109" s="55" t="s">
        <v>1079</v>
      </c>
      <c r="C11109" s="62" t="s">
        <v>478</v>
      </c>
      <c r="D11109" s="450">
        <v>0</v>
      </c>
      <c r="E11109" s="454">
        <v>72.427999999999997</v>
      </c>
      <c r="F11109" s="454">
        <v>8481.18</v>
      </c>
    </row>
    <row r="11110" spans="1:6" ht="17.399999999999999" x14ac:dyDescent="0.25">
      <c r="A11110" s="58" t="s">
        <v>427</v>
      </c>
      <c r="B11110" s="56" t="s">
        <v>1079</v>
      </c>
      <c r="C11110" s="142" t="s">
        <v>474</v>
      </c>
      <c r="D11110" s="452">
        <v>0</v>
      </c>
      <c r="E11110" s="456">
        <v>60.472999999999999</v>
      </c>
      <c r="F11110" s="456">
        <v>7613.2920000000004</v>
      </c>
    </row>
    <row r="11111" spans="1:6" ht="17.399999999999999" x14ac:dyDescent="0.25">
      <c r="A11111" s="53" t="s">
        <v>427</v>
      </c>
      <c r="B11111" s="55" t="s">
        <v>1079</v>
      </c>
      <c r="C11111" s="62" t="s">
        <v>482</v>
      </c>
      <c r="D11111" s="450">
        <v>0</v>
      </c>
      <c r="E11111" s="454">
        <v>55.039000000000001</v>
      </c>
      <c r="F11111" s="454">
        <v>6230.482</v>
      </c>
    </row>
    <row r="11112" spans="1:6" ht="17.399999999999999" x14ac:dyDescent="0.25">
      <c r="A11112" s="58" t="s">
        <v>427</v>
      </c>
      <c r="B11112" s="56" t="s">
        <v>1079</v>
      </c>
      <c r="C11112" s="142" t="s">
        <v>463</v>
      </c>
      <c r="D11112" s="452">
        <v>0</v>
      </c>
      <c r="E11112" s="456">
        <v>35.575000000000003</v>
      </c>
      <c r="F11112" s="456">
        <v>2219.4859999999999</v>
      </c>
    </row>
    <row r="11113" spans="1:6" ht="17.399999999999999" x14ac:dyDescent="0.25">
      <c r="A11113" s="59" t="s">
        <v>427</v>
      </c>
      <c r="B11113" s="57" t="s">
        <v>1079</v>
      </c>
      <c r="C11113" s="143" t="s">
        <v>471</v>
      </c>
      <c r="D11113" s="451">
        <v>0</v>
      </c>
      <c r="E11113" s="455">
        <v>13.526</v>
      </c>
      <c r="F11113" s="455">
        <v>1434.827</v>
      </c>
    </row>
    <row r="11114" spans="1:6" ht="17.399999999999999" x14ac:dyDescent="0.25">
      <c r="A11114" s="52" t="s">
        <v>427</v>
      </c>
      <c r="B11114" s="54" t="s">
        <v>1079</v>
      </c>
      <c r="C11114" s="61" t="s">
        <v>910</v>
      </c>
      <c r="D11114" s="449">
        <v>0</v>
      </c>
      <c r="E11114" s="453">
        <v>1.9530000000000001</v>
      </c>
      <c r="F11114" s="453">
        <v>1136.8879999999999</v>
      </c>
    </row>
    <row r="11115" spans="1:6" ht="17.399999999999999" x14ac:dyDescent="0.25">
      <c r="A11115" s="59" t="s">
        <v>427</v>
      </c>
      <c r="B11115" s="57" t="s">
        <v>1079</v>
      </c>
      <c r="C11115" s="143" t="s">
        <v>440</v>
      </c>
      <c r="D11115" s="451">
        <v>0</v>
      </c>
      <c r="E11115" s="455">
        <v>46.119</v>
      </c>
      <c r="F11115" s="455">
        <v>4142.6580000000004</v>
      </c>
    </row>
    <row r="11116" spans="1:6" ht="17.399999999999999" x14ac:dyDescent="0.25">
      <c r="A11116" s="52" t="s">
        <v>5298</v>
      </c>
      <c r="B11116" s="54" t="s">
        <v>3000</v>
      </c>
      <c r="C11116" s="61" t="s">
        <v>463</v>
      </c>
      <c r="D11116" s="449">
        <v>0</v>
      </c>
      <c r="E11116" s="453">
        <v>2218.7530000000002</v>
      </c>
      <c r="F11116" s="453">
        <v>153276.41099999999</v>
      </c>
    </row>
    <row r="11117" spans="1:6" ht="17.399999999999999" x14ac:dyDescent="0.25">
      <c r="A11117" s="59" t="s">
        <v>5298</v>
      </c>
      <c r="B11117" s="57" t="s">
        <v>3000</v>
      </c>
      <c r="C11117" s="143" t="s">
        <v>455</v>
      </c>
      <c r="D11117" s="451">
        <v>0</v>
      </c>
      <c r="E11117" s="455">
        <v>1744.404</v>
      </c>
      <c r="F11117" s="455">
        <v>117468.465</v>
      </c>
    </row>
    <row r="11118" spans="1:6" ht="17.399999999999999" x14ac:dyDescent="0.25">
      <c r="A11118" s="58" t="s">
        <v>5298</v>
      </c>
      <c r="B11118" s="56" t="s">
        <v>3000</v>
      </c>
      <c r="C11118" s="142" t="s">
        <v>476</v>
      </c>
      <c r="D11118" s="452">
        <v>0</v>
      </c>
      <c r="E11118" s="456">
        <v>431.32799999999997</v>
      </c>
      <c r="F11118" s="456">
        <v>28907.941999999999</v>
      </c>
    </row>
    <row r="11119" spans="1:6" ht="17.399999999999999" x14ac:dyDescent="0.25">
      <c r="A11119" s="59" t="s">
        <v>5298</v>
      </c>
      <c r="B11119" s="57" t="s">
        <v>3000</v>
      </c>
      <c r="C11119" s="143" t="s">
        <v>460</v>
      </c>
      <c r="D11119" s="451">
        <v>0</v>
      </c>
      <c r="E11119" s="455">
        <v>287.85599999999999</v>
      </c>
      <c r="F11119" s="455">
        <v>18975.620999999999</v>
      </c>
    </row>
    <row r="11120" spans="1:6" ht="17.399999999999999" x14ac:dyDescent="0.25">
      <c r="A11120" s="58" t="s">
        <v>5298</v>
      </c>
      <c r="B11120" s="56" t="s">
        <v>3000</v>
      </c>
      <c r="C11120" s="142" t="s">
        <v>478</v>
      </c>
      <c r="D11120" s="452">
        <v>0</v>
      </c>
      <c r="E11120" s="456">
        <v>32.468000000000004</v>
      </c>
      <c r="F11120" s="456">
        <v>3735.9340000000002</v>
      </c>
    </row>
    <row r="11121" spans="1:6" ht="17.399999999999999" x14ac:dyDescent="0.25">
      <c r="A11121" s="53" t="s">
        <v>5298</v>
      </c>
      <c r="B11121" s="55" t="s">
        <v>3000</v>
      </c>
      <c r="C11121" s="62" t="s">
        <v>474</v>
      </c>
      <c r="D11121" s="450">
        <v>0</v>
      </c>
      <c r="E11121" s="454">
        <v>21.893000000000001</v>
      </c>
      <c r="F11121" s="454">
        <v>2164.636</v>
      </c>
    </row>
    <row r="11122" spans="1:6" ht="17.399999999999999" x14ac:dyDescent="0.25">
      <c r="A11122" s="58" t="s">
        <v>5298</v>
      </c>
      <c r="B11122" s="56" t="s">
        <v>3000</v>
      </c>
      <c r="C11122" s="142" t="s">
        <v>497</v>
      </c>
      <c r="D11122" s="452">
        <v>0</v>
      </c>
      <c r="E11122" s="456">
        <v>3.7509999999999999</v>
      </c>
      <c r="F11122" s="456">
        <v>2020.5160000000001</v>
      </c>
    </row>
    <row r="11123" spans="1:6" ht="17.399999999999999" x14ac:dyDescent="0.25">
      <c r="A11123" s="59" t="s">
        <v>5298</v>
      </c>
      <c r="B11123" s="57" t="s">
        <v>3000</v>
      </c>
      <c r="C11123" s="143" t="s">
        <v>867</v>
      </c>
      <c r="D11123" s="451">
        <v>0</v>
      </c>
      <c r="E11123" s="455">
        <v>8.4640000000000004</v>
      </c>
      <c r="F11123" s="455">
        <v>1531.057</v>
      </c>
    </row>
    <row r="11124" spans="1:6" ht="17.399999999999999" x14ac:dyDescent="0.25">
      <c r="A11124" s="52" t="s">
        <v>5298</v>
      </c>
      <c r="B11124" s="54" t="s">
        <v>3000</v>
      </c>
      <c r="C11124" s="61" t="s">
        <v>496</v>
      </c>
      <c r="D11124" s="449">
        <v>0</v>
      </c>
      <c r="E11124" s="453">
        <v>1.6579999999999999</v>
      </c>
      <c r="F11124" s="453">
        <v>1261.4079999999999</v>
      </c>
    </row>
    <row r="11125" spans="1:6" ht="17.399999999999999" x14ac:dyDescent="0.25">
      <c r="A11125" s="53" t="s">
        <v>5298</v>
      </c>
      <c r="B11125" s="55" t="s">
        <v>3000</v>
      </c>
      <c r="C11125" s="62" t="s">
        <v>440</v>
      </c>
      <c r="D11125" s="450">
        <v>0</v>
      </c>
      <c r="E11125" s="454">
        <v>55.156999999999996</v>
      </c>
      <c r="F11125" s="454">
        <v>3315.9079999999999</v>
      </c>
    </row>
    <row r="11126" spans="1:6" ht="17.399999999999999" x14ac:dyDescent="0.25">
      <c r="A11126" s="52" t="s">
        <v>5299</v>
      </c>
      <c r="B11126" s="54" t="s">
        <v>2181</v>
      </c>
      <c r="C11126" s="61" t="s">
        <v>455</v>
      </c>
      <c r="D11126" s="449">
        <v>0</v>
      </c>
      <c r="E11126" s="453">
        <v>291.86799999999999</v>
      </c>
      <c r="F11126" s="453">
        <v>9313.7360000000008</v>
      </c>
    </row>
    <row r="11127" spans="1:6" ht="17.399999999999999" x14ac:dyDescent="0.25">
      <c r="A11127" s="53" t="s">
        <v>5299</v>
      </c>
      <c r="B11127" s="55" t="s">
        <v>2181</v>
      </c>
      <c r="C11127" s="62" t="s">
        <v>440</v>
      </c>
      <c r="D11127" s="450">
        <v>0</v>
      </c>
      <c r="E11127" s="454">
        <v>93.935000000000002</v>
      </c>
      <c r="F11127" s="454">
        <v>5292.1090000000004</v>
      </c>
    </row>
    <row r="11128" spans="1:6" ht="17.399999999999999" x14ac:dyDescent="0.25">
      <c r="A11128" s="58" t="s">
        <v>3833</v>
      </c>
      <c r="B11128" s="56" t="s">
        <v>2182</v>
      </c>
      <c r="C11128" s="142" t="s">
        <v>455</v>
      </c>
      <c r="D11128" s="452">
        <v>0</v>
      </c>
      <c r="E11128" s="456">
        <v>3092.5639999999999</v>
      </c>
      <c r="F11128" s="456">
        <v>41825.175999999999</v>
      </c>
    </row>
    <row r="11129" spans="1:6" ht="17.399999999999999" x14ac:dyDescent="0.25">
      <c r="A11129" s="59" t="s">
        <v>3833</v>
      </c>
      <c r="B11129" s="57" t="s">
        <v>2182</v>
      </c>
      <c r="C11129" s="143" t="s">
        <v>453</v>
      </c>
      <c r="D11129" s="451">
        <v>0</v>
      </c>
      <c r="E11129" s="455">
        <v>447.90100000000001</v>
      </c>
      <c r="F11129" s="455">
        <v>8152.8270000000002</v>
      </c>
    </row>
    <row r="11130" spans="1:6" ht="17.399999999999999" x14ac:dyDescent="0.25">
      <c r="A11130" s="52" t="s">
        <v>3833</v>
      </c>
      <c r="B11130" s="54" t="s">
        <v>2182</v>
      </c>
      <c r="C11130" s="61" t="s">
        <v>440</v>
      </c>
      <c r="D11130" s="449">
        <v>0</v>
      </c>
      <c r="E11130" s="453">
        <v>265.827</v>
      </c>
      <c r="F11130" s="453">
        <v>4886.7960000000003</v>
      </c>
    </row>
    <row r="11131" spans="1:6" ht="17.399999999999999" x14ac:dyDescent="0.25">
      <c r="A11131" s="59" t="s">
        <v>3758</v>
      </c>
      <c r="B11131" s="57" t="s">
        <v>3327</v>
      </c>
      <c r="C11131" s="143" t="s">
        <v>447</v>
      </c>
      <c r="D11131" s="451">
        <v>0</v>
      </c>
      <c r="E11131" s="455">
        <v>41.197000000000003</v>
      </c>
      <c r="F11131" s="455">
        <v>63295.837</v>
      </c>
    </row>
    <row r="11132" spans="1:6" ht="17.399999999999999" x14ac:dyDescent="0.25">
      <c r="A11132" s="58" t="s">
        <v>3758</v>
      </c>
      <c r="B11132" s="56" t="s">
        <v>3327</v>
      </c>
      <c r="C11132" s="142" t="s">
        <v>455</v>
      </c>
      <c r="D11132" s="452">
        <v>0</v>
      </c>
      <c r="E11132" s="456">
        <v>30.120999999999999</v>
      </c>
      <c r="F11132" s="456">
        <v>14741.627</v>
      </c>
    </row>
    <row r="11133" spans="1:6" ht="17.399999999999999" x14ac:dyDescent="0.25">
      <c r="A11133" s="59" t="s">
        <v>3758</v>
      </c>
      <c r="B11133" s="57" t="s">
        <v>3327</v>
      </c>
      <c r="C11133" s="143" t="s">
        <v>443</v>
      </c>
      <c r="D11133" s="451">
        <v>0</v>
      </c>
      <c r="E11133" s="455">
        <v>22.552</v>
      </c>
      <c r="F11133" s="455">
        <v>13058.593999999999</v>
      </c>
    </row>
    <row r="11134" spans="1:6" ht="17.399999999999999" x14ac:dyDescent="0.25">
      <c r="A11134" s="52" t="s">
        <v>3758</v>
      </c>
      <c r="B11134" s="54" t="s">
        <v>3327</v>
      </c>
      <c r="C11134" s="61" t="s">
        <v>444</v>
      </c>
      <c r="D11134" s="449">
        <v>0</v>
      </c>
      <c r="E11134" s="453">
        <v>10.224</v>
      </c>
      <c r="F11134" s="453">
        <v>11194.197</v>
      </c>
    </row>
    <row r="11135" spans="1:6" ht="17.399999999999999" x14ac:dyDescent="0.25">
      <c r="A11135" s="59" t="s">
        <v>3758</v>
      </c>
      <c r="B11135" s="57" t="s">
        <v>3327</v>
      </c>
      <c r="C11135" s="143" t="s">
        <v>439</v>
      </c>
      <c r="D11135" s="451">
        <v>0</v>
      </c>
      <c r="E11135" s="455">
        <v>11.855</v>
      </c>
      <c r="F11135" s="455">
        <v>11133.001</v>
      </c>
    </row>
    <row r="11136" spans="1:6" ht="17.399999999999999" x14ac:dyDescent="0.25">
      <c r="A11136" s="58" t="s">
        <v>3758</v>
      </c>
      <c r="B11136" s="56" t="s">
        <v>3327</v>
      </c>
      <c r="C11136" s="142" t="s">
        <v>442</v>
      </c>
      <c r="D11136" s="452">
        <v>0</v>
      </c>
      <c r="E11136" s="456">
        <v>9.1359999999999992</v>
      </c>
      <c r="F11136" s="456">
        <v>7830.1750000000002</v>
      </c>
    </row>
    <row r="11137" spans="1:6" ht="17.399999999999999" x14ac:dyDescent="0.25">
      <c r="A11137" s="59" t="s">
        <v>3758</v>
      </c>
      <c r="B11137" s="57" t="s">
        <v>3327</v>
      </c>
      <c r="C11137" s="143" t="s">
        <v>478</v>
      </c>
      <c r="D11137" s="451">
        <v>0</v>
      </c>
      <c r="E11137" s="455">
        <v>4.0750000000000002</v>
      </c>
      <c r="F11137" s="455">
        <v>3590.299</v>
      </c>
    </row>
    <row r="11138" spans="1:6" ht="17.399999999999999" x14ac:dyDescent="0.25">
      <c r="A11138" s="52" t="s">
        <v>3758</v>
      </c>
      <c r="B11138" s="54" t="s">
        <v>3327</v>
      </c>
      <c r="C11138" s="61" t="s">
        <v>457</v>
      </c>
      <c r="D11138" s="449">
        <v>0</v>
      </c>
      <c r="E11138" s="453">
        <v>1.6990000000000001</v>
      </c>
      <c r="F11138" s="453">
        <v>2358.75</v>
      </c>
    </row>
    <row r="11139" spans="1:6" ht="17.399999999999999" x14ac:dyDescent="0.25">
      <c r="A11139" s="53" t="s">
        <v>3758</v>
      </c>
      <c r="B11139" s="55" t="s">
        <v>3327</v>
      </c>
      <c r="C11139" s="62" t="s">
        <v>488</v>
      </c>
      <c r="D11139" s="450">
        <v>0</v>
      </c>
      <c r="E11139" s="454">
        <v>2.1539999999999999</v>
      </c>
      <c r="F11139" s="454">
        <v>1854.7940000000001</v>
      </c>
    </row>
    <row r="11140" spans="1:6" ht="17.399999999999999" x14ac:dyDescent="0.25">
      <c r="A11140" s="58" t="s">
        <v>3758</v>
      </c>
      <c r="B11140" s="56" t="s">
        <v>3327</v>
      </c>
      <c r="C11140" s="142" t="s">
        <v>477</v>
      </c>
      <c r="D11140" s="452">
        <v>0</v>
      </c>
      <c r="E11140" s="456">
        <v>1.038</v>
      </c>
      <c r="F11140" s="456">
        <v>1834.1569999999999</v>
      </c>
    </row>
    <row r="11141" spans="1:6" ht="17.399999999999999" x14ac:dyDescent="0.25">
      <c r="A11141" s="53" t="s">
        <v>3758</v>
      </c>
      <c r="B11141" s="55" t="s">
        <v>3327</v>
      </c>
      <c r="C11141" s="62" t="s">
        <v>910</v>
      </c>
      <c r="D11141" s="450">
        <v>0</v>
      </c>
      <c r="E11141" s="454">
        <v>1.6339999999999999</v>
      </c>
      <c r="F11141" s="454">
        <v>1491.9490000000001</v>
      </c>
    </row>
    <row r="11142" spans="1:6" ht="17.399999999999999" x14ac:dyDescent="0.25">
      <c r="A11142" s="58" t="s">
        <v>3758</v>
      </c>
      <c r="B11142" s="56" t="s">
        <v>3327</v>
      </c>
      <c r="C11142" s="142" t="s">
        <v>476</v>
      </c>
      <c r="D11142" s="452">
        <v>0</v>
      </c>
      <c r="E11142" s="456">
        <v>1.0469999999999999</v>
      </c>
      <c r="F11142" s="456">
        <v>1353.143</v>
      </c>
    </row>
    <row r="11143" spans="1:6" ht="17.399999999999999" x14ac:dyDescent="0.25">
      <c r="A11143" s="59" t="s">
        <v>3758</v>
      </c>
      <c r="B11143" s="57" t="s">
        <v>3327</v>
      </c>
      <c r="C11143" s="143" t="s">
        <v>445</v>
      </c>
      <c r="D11143" s="451">
        <v>0</v>
      </c>
      <c r="E11143" s="455">
        <v>1.724</v>
      </c>
      <c r="F11143" s="455">
        <v>1315.8109999999999</v>
      </c>
    </row>
    <row r="11144" spans="1:6" ht="17.399999999999999" x14ac:dyDescent="0.25">
      <c r="A11144" s="58" t="s">
        <v>3758</v>
      </c>
      <c r="B11144" s="56" t="s">
        <v>3327</v>
      </c>
      <c r="C11144" s="142" t="s">
        <v>440</v>
      </c>
      <c r="D11144" s="452">
        <v>0</v>
      </c>
      <c r="E11144" s="456">
        <v>7.5250000000000004</v>
      </c>
      <c r="F11144" s="456">
        <v>5516.85</v>
      </c>
    </row>
    <row r="11145" spans="1:6" ht="17.399999999999999" x14ac:dyDescent="0.25">
      <c r="A11145" s="59" t="s">
        <v>5300</v>
      </c>
      <c r="B11145" s="57" t="s">
        <v>3154</v>
      </c>
      <c r="C11145" s="143" t="s">
        <v>455</v>
      </c>
      <c r="D11145" s="451">
        <v>0</v>
      </c>
      <c r="E11145" s="455">
        <v>491.13099999999997</v>
      </c>
      <c r="F11145" s="455">
        <v>18386.55</v>
      </c>
    </row>
    <row r="11146" spans="1:6" ht="17.399999999999999" x14ac:dyDescent="0.25">
      <c r="A11146" s="52" t="s">
        <v>5300</v>
      </c>
      <c r="B11146" s="54" t="s">
        <v>3154</v>
      </c>
      <c r="C11146" s="61" t="s">
        <v>463</v>
      </c>
      <c r="D11146" s="449">
        <v>0</v>
      </c>
      <c r="E11146" s="453">
        <v>196.374</v>
      </c>
      <c r="F11146" s="453">
        <v>6797.2719999999999</v>
      </c>
    </row>
    <row r="11147" spans="1:6" ht="17.399999999999999" x14ac:dyDescent="0.25">
      <c r="A11147" s="53" t="s">
        <v>5300</v>
      </c>
      <c r="B11147" s="55" t="s">
        <v>3154</v>
      </c>
      <c r="C11147" s="62" t="s">
        <v>471</v>
      </c>
      <c r="D11147" s="450">
        <v>0</v>
      </c>
      <c r="E11147" s="454">
        <v>34.139000000000003</v>
      </c>
      <c r="F11147" s="454">
        <v>2141.2530000000002</v>
      </c>
    </row>
    <row r="11148" spans="1:6" ht="17.399999999999999" x14ac:dyDescent="0.25">
      <c r="A11148" s="58" t="s">
        <v>5300</v>
      </c>
      <c r="B11148" s="56" t="s">
        <v>3154</v>
      </c>
      <c r="C11148" s="142" t="s">
        <v>460</v>
      </c>
      <c r="D11148" s="452">
        <v>0</v>
      </c>
      <c r="E11148" s="456">
        <v>157.46199999999999</v>
      </c>
      <c r="F11148" s="456">
        <v>1958.91</v>
      </c>
    </row>
    <row r="11149" spans="1:6" ht="17.399999999999999" x14ac:dyDescent="0.25">
      <c r="A11149" s="53" t="s">
        <v>5300</v>
      </c>
      <c r="B11149" s="55" t="s">
        <v>3154</v>
      </c>
      <c r="C11149" s="62" t="s">
        <v>447</v>
      </c>
      <c r="D11149" s="450">
        <v>0</v>
      </c>
      <c r="E11149" s="454">
        <v>5.0730000000000004</v>
      </c>
      <c r="F11149" s="454">
        <v>1618.8910000000001</v>
      </c>
    </row>
    <row r="11150" spans="1:6" ht="17.399999999999999" x14ac:dyDescent="0.25">
      <c r="A11150" s="52" t="s">
        <v>5300</v>
      </c>
      <c r="B11150" s="54" t="s">
        <v>3154</v>
      </c>
      <c r="C11150" s="61" t="s">
        <v>870</v>
      </c>
      <c r="D11150" s="449">
        <v>0</v>
      </c>
      <c r="E11150" s="453">
        <v>14.840999999999999</v>
      </c>
      <c r="F11150" s="453">
        <v>1527.62</v>
      </c>
    </row>
    <row r="11151" spans="1:6" ht="17.399999999999999" x14ac:dyDescent="0.25">
      <c r="A11151" s="53" t="s">
        <v>5300</v>
      </c>
      <c r="B11151" s="55" t="s">
        <v>3154</v>
      </c>
      <c r="C11151" s="62" t="s">
        <v>440</v>
      </c>
      <c r="D11151" s="450">
        <v>0</v>
      </c>
      <c r="E11151" s="454">
        <v>84.084000000000003</v>
      </c>
      <c r="F11151" s="454">
        <v>1878.808</v>
      </c>
    </row>
    <row r="11152" spans="1:6" ht="17.399999999999999" x14ac:dyDescent="0.25">
      <c r="A11152" s="52" t="s">
        <v>5301</v>
      </c>
      <c r="B11152" s="54" t="s">
        <v>1140</v>
      </c>
      <c r="C11152" s="61" t="s">
        <v>455</v>
      </c>
      <c r="D11152" s="449">
        <v>0</v>
      </c>
      <c r="E11152" s="453">
        <v>18051.863000000001</v>
      </c>
      <c r="F11152" s="453">
        <v>145042.08199999999</v>
      </c>
    </row>
    <row r="11153" spans="1:6" ht="17.399999999999999" x14ac:dyDescent="0.25">
      <c r="A11153" s="59" t="s">
        <v>5301</v>
      </c>
      <c r="B11153" s="57" t="s">
        <v>1140</v>
      </c>
      <c r="C11153" s="143" t="s">
        <v>488</v>
      </c>
      <c r="D11153" s="451">
        <v>0</v>
      </c>
      <c r="E11153" s="455">
        <v>602.26499999999999</v>
      </c>
      <c r="F11153" s="455">
        <v>13017.522999999999</v>
      </c>
    </row>
    <row r="11154" spans="1:6" ht="17.399999999999999" x14ac:dyDescent="0.25">
      <c r="A11154" s="58" t="s">
        <v>5301</v>
      </c>
      <c r="B11154" s="56" t="s">
        <v>1140</v>
      </c>
      <c r="C11154" s="142" t="s">
        <v>478</v>
      </c>
      <c r="D11154" s="452">
        <v>0</v>
      </c>
      <c r="E11154" s="456">
        <v>757.04499999999996</v>
      </c>
      <c r="F11154" s="456">
        <v>8862.5149999999994</v>
      </c>
    </row>
    <row r="11155" spans="1:6" ht="17.399999999999999" x14ac:dyDescent="0.25">
      <c r="A11155" s="53" t="s">
        <v>5301</v>
      </c>
      <c r="B11155" s="55" t="s">
        <v>1140</v>
      </c>
      <c r="C11155" s="62" t="s">
        <v>481</v>
      </c>
      <c r="D11155" s="450">
        <v>0</v>
      </c>
      <c r="E11155" s="454">
        <v>1081.0419999999999</v>
      </c>
      <c r="F11155" s="454">
        <v>5681.7860000000001</v>
      </c>
    </row>
    <row r="11156" spans="1:6" ht="17.399999999999999" x14ac:dyDescent="0.25">
      <c r="A11156" s="58" t="s">
        <v>5301</v>
      </c>
      <c r="B11156" s="56" t="s">
        <v>1140</v>
      </c>
      <c r="C11156" s="142" t="s">
        <v>463</v>
      </c>
      <c r="D11156" s="452">
        <v>0</v>
      </c>
      <c r="E11156" s="456">
        <v>252.333</v>
      </c>
      <c r="F11156" s="456">
        <v>4219.2860000000001</v>
      </c>
    </row>
    <row r="11157" spans="1:6" ht="17.399999999999999" x14ac:dyDescent="0.25">
      <c r="A11157" s="59" t="s">
        <v>5301</v>
      </c>
      <c r="B11157" s="57" t="s">
        <v>1140</v>
      </c>
      <c r="C11157" s="143" t="s">
        <v>442</v>
      </c>
      <c r="D11157" s="451">
        <v>0</v>
      </c>
      <c r="E11157" s="455">
        <v>233.22</v>
      </c>
      <c r="F11157" s="455">
        <v>1890.5609999999999</v>
      </c>
    </row>
    <row r="11158" spans="1:6" ht="17.399999999999999" x14ac:dyDescent="0.25">
      <c r="A11158" s="52" t="s">
        <v>5301</v>
      </c>
      <c r="B11158" s="54" t="s">
        <v>1140</v>
      </c>
      <c r="C11158" s="61" t="s">
        <v>471</v>
      </c>
      <c r="D11158" s="449">
        <v>0</v>
      </c>
      <c r="E11158" s="453">
        <v>41.113</v>
      </c>
      <c r="F11158" s="453">
        <v>1204.4369999999999</v>
      </c>
    </row>
    <row r="11159" spans="1:6" ht="17.399999999999999" x14ac:dyDescent="0.25">
      <c r="A11159" s="53" t="s">
        <v>5301</v>
      </c>
      <c r="B11159" s="55" t="s">
        <v>1140</v>
      </c>
      <c r="C11159" s="62" t="s">
        <v>440</v>
      </c>
      <c r="D11159" s="450">
        <v>0</v>
      </c>
      <c r="E11159" s="454">
        <v>27.114999999999998</v>
      </c>
      <c r="F11159" s="454">
        <v>667.03700000000003</v>
      </c>
    </row>
    <row r="11160" spans="1:6" ht="17.399999999999999" x14ac:dyDescent="0.25">
      <c r="A11160" s="52" t="s">
        <v>5302</v>
      </c>
      <c r="B11160" s="54" t="s">
        <v>2183</v>
      </c>
      <c r="C11160" s="61" t="s">
        <v>455</v>
      </c>
      <c r="D11160" s="449">
        <v>0</v>
      </c>
      <c r="E11160" s="453">
        <v>5827.0879999999997</v>
      </c>
      <c r="F11160" s="453">
        <v>43944.98</v>
      </c>
    </row>
    <row r="11161" spans="1:6" ht="17.399999999999999" x14ac:dyDescent="0.25">
      <c r="A11161" s="53" t="s">
        <v>5302</v>
      </c>
      <c r="B11161" s="55" t="s">
        <v>2183</v>
      </c>
      <c r="C11161" s="62" t="s">
        <v>481</v>
      </c>
      <c r="D11161" s="450">
        <v>0</v>
      </c>
      <c r="E11161" s="454">
        <v>2295.567</v>
      </c>
      <c r="F11161" s="454">
        <v>15120.136</v>
      </c>
    </row>
    <row r="11162" spans="1:6" ht="17.399999999999999" x14ac:dyDescent="0.25">
      <c r="A11162" s="58" t="s">
        <v>5302</v>
      </c>
      <c r="B11162" s="56" t="s">
        <v>2183</v>
      </c>
      <c r="C11162" s="142" t="s">
        <v>459</v>
      </c>
      <c r="D11162" s="452">
        <v>0</v>
      </c>
      <c r="E11162" s="456">
        <v>213.88499999999999</v>
      </c>
      <c r="F11162" s="456">
        <v>1750.645</v>
      </c>
    </row>
    <row r="11163" spans="1:6" ht="17.399999999999999" x14ac:dyDescent="0.25">
      <c r="A11163" s="59" t="s">
        <v>5302</v>
      </c>
      <c r="B11163" s="57" t="s">
        <v>2183</v>
      </c>
      <c r="C11163" s="143" t="s">
        <v>440</v>
      </c>
      <c r="D11163" s="451">
        <v>0</v>
      </c>
      <c r="E11163" s="455">
        <v>204.86500000000001</v>
      </c>
      <c r="F11163" s="455">
        <v>2649.7510000000002</v>
      </c>
    </row>
    <row r="11164" spans="1:6" ht="17.399999999999999" x14ac:dyDescent="0.25">
      <c r="A11164" s="58" t="s">
        <v>5303</v>
      </c>
      <c r="B11164" s="56" t="s">
        <v>2184</v>
      </c>
      <c r="C11164" s="142" t="s">
        <v>460</v>
      </c>
      <c r="D11164" s="452">
        <v>0</v>
      </c>
      <c r="E11164" s="456">
        <v>209.73400000000001</v>
      </c>
      <c r="F11164" s="456">
        <v>6122.3209999999999</v>
      </c>
    </row>
    <row r="11165" spans="1:6" ht="17.399999999999999" x14ac:dyDescent="0.25">
      <c r="A11165" s="59" t="s">
        <v>5303</v>
      </c>
      <c r="B11165" s="57" t="s">
        <v>2184</v>
      </c>
      <c r="C11165" s="143" t="s">
        <v>455</v>
      </c>
      <c r="D11165" s="451">
        <v>0</v>
      </c>
      <c r="E11165" s="455">
        <v>142.05000000000001</v>
      </c>
      <c r="F11165" s="455">
        <v>3590.4650000000001</v>
      </c>
    </row>
    <row r="11166" spans="1:6" ht="17.399999999999999" x14ac:dyDescent="0.25">
      <c r="A11166" s="58" t="s">
        <v>5303</v>
      </c>
      <c r="B11166" s="56" t="s">
        <v>2184</v>
      </c>
      <c r="C11166" s="142" t="s">
        <v>454</v>
      </c>
      <c r="D11166" s="452">
        <v>0</v>
      </c>
      <c r="E11166" s="456">
        <v>34.840000000000003</v>
      </c>
      <c r="F11166" s="456">
        <v>1071.598</v>
      </c>
    </row>
    <row r="11167" spans="1:6" ht="17.399999999999999" x14ac:dyDescent="0.25">
      <c r="A11167" s="59" t="s">
        <v>5303</v>
      </c>
      <c r="B11167" s="57" t="s">
        <v>2184</v>
      </c>
      <c r="C11167" s="143" t="s">
        <v>440</v>
      </c>
      <c r="D11167" s="451">
        <v>0</v>
      </c>
      <c r="E11167" s="455">
        <v>65.894999999999996</v>
      </c>
      <c r="F11167" s="455">
        <v>1534.0640000000001</v>
      </c>
    </row>
    <row r="11168" spans="1:6" ht="17.399999999999999" x14ac:dyDescent="0.25">
      <c r="A11168" s="52" t="s">
        <v>5304</v>
      </c>
      <c r="B11168" s="54" t="s">
        <v>2185</v>
      </c>
      <c r="C11168" s="61" t="s">
        <v>460</v>
      </c>
      <c r="D11168" s="449">
        <v>0</v>
      </c>
      <c r="E11168" s="453">
        <v>349.69600000000003</v>
      </c>
      <c r="F11168" s="453">
        <v>9412.3070000000007</v>
      </c>
    </row>
    <row r="11169" spans="1:6" ht="17.399999999999999" x14ac:dyDescent="0.25">
      <c r="A11169" s="53" t="s">
        <v>5304</v>
      </c>
      <c r="B11169" s="55" t="s">
        <v>2185</v>
      </c>
      <c r="C11169" s="62" t="s">
        <v>455</v>
      </c>
      <c r="D11169" s="450">
        <v>0</v>
      </c>
      <c r="E11169" s="454">
        <v>271.274</v>
      </c>
      <c r="F11169" s="454">
        <v>8268.9120000000003</v>
      </c>
    </row>
    <row r="11170" spans="1:6" ht="17.399999999999999" x14ac:dyDescent="0.25">
      <c r="A11170" s="52" t="s">
        <v>5304</v>
      </c>
      <c r="B11170" s="54" t="s">
        <v>2185</v>
      </c>
      <c r="C11170" s="61" t="s">
        <v>463</v>
      </c>
      <c r="D11170" s="449">
        <v>0</v>
      </c>
      <c r="E11170" s="453">
        <v>254.42099999999999</v>
      </c>
      <c r="F11170" s="453">
        <v>7344.2960000000003</v>
      </c>
    </row>
    <row r="11171" spans="1:6" ht="17.399999999999999" x14ac:dyDescent="0.25">
      <c r="A11171" s="53" t="s">
        <v>5304</v>
      </c>
      <c r="B11171" s="55" t="s">
        <v>2185</v>
      </c>
      <c r="C11171" s="62" t="s">
        <v>459</v>
      </c>
      <c r="D11171" s="450">
        <v>0</v>
      </c>
      <c r="E11171" s="454">
        <v>31.77</v>
      </c>
      <c r="F11171" s="454">
        <v>4402.0810000000001</v>
      </c>
    </row>
    <row r="11172" spans="1:6" ht="17.399999999999999" x14ac:dyDescent="0.25">
      <c r="A11172" s="52" t="s">
        <v>5304</v>
      </c>
      <c r="B11172" s="54" t="s">
        <v>2185</v>
      </c>
      <c r="C11172" s="61" t="s">
        <v>870</v>
      </c>
      <c r="D11172" s="449">
        <v>0</v>
      </c>
      <c r="E11172" s="453">
        <v>24.734000000000002</v>
      </c>
      <c r="F11172" s="453">
        <v>4172.7240000000002</v>
      </c>
    </row>
    <row r="11173" spans="1:6" ht="17.399999999999999" x14ac:dyDescent="0.25">
      <c r="A11173" s="53" t="s">
        <v>5304</v>
      </c>
      <c r="B11173" s="55" t="s">
        <v>2185</v>
      </c>
      <c r="C11173" s="62" t="s">
        <v>476</v>
      </c>
      <c r="D11173" s="450">
        <v>0</v>
      </c>
      <c r="E11173" s="454">
        <v>106.087</v>
      </c>
      <c r="F11173" s="454">
        <v>2330.279</v>
      </c>
    </row>
    <row r="11174" spans="1:6" ht="17.399999999999999" x14ac:dyDescent="0.25">
      <c r="A11174" s="52" t="s">
        <v>5304</v>
      </c>
      <c r="B11174" s="54" t="s">
        <v>2185</v>
      </c>
      <c r="C11174" s="61" t="s">
        <v>440</v>
      </c>
      <c r="D11174" s="449">
        <v>0</v>
      </c>
      <c r="E11174" s="453">
        <v>45.414000000000001</v>
      </c>
      <c r="F11174" s="453">
        <v>1945.7090000000001</v>
      </c>
    </row>
    <row r="11175" spans="1:6" ht="17.399999999999999" x14ac:dyDescent="0.25">
      <c r="A11175" s="59" t="s">
        <v>5305</v>
      </c>
      <c r="B11175" s="57" t="s">
        <v>3328</v>
      </c>
      <c r="C11175" s="143" t="s">
        <v>455</v>
      </c>
      <c r="D11175" s="451">
        <v>0</v>
      </c>
      <c r="E11175" s="455">
        <v>347.92500000000001</v>
      </c>
      <c r="F11175" s="455">
        <v>7713.2049999999999</v>
      </c>
    </row>
    <row r="11176" spans="1:6" ht="17.399999999999999" x14ac:dyDescent="0.25">
      <c r="A11176" s="58" t="s">
        <v>5305</v>
      </c>
      <c r="B11176" s="56" t="s">
        <v>3328</v>
      </c>
      <c r="C11176" s="142" t="s">
        <v>459</v>
      </c>
      <c r="D11176" s="452">
        <v>0</v>
      </c>
      <c r="E11176" s="456">
        <v>77.421000000000006</v>
      </c>
      <c r="F11176" s="456">
        <v>2754.7669999999998</v>
      </c>
    </row>
    <row r="11177" spans="1:6" ht="17.399999999999999" x14ac:dyDescent="0.25">
      <c r="A11177" s="53" t="s">
        <v>5305</v>
      </c>
      <c r="B11177" s="55" t="s">
        <v>3328</v>
      </c>
      <c r="C11177" s="62" t="s">
        <v>460</v>
      </c>
      <c r="D11177" s="450">
        <v>0</v>
      </c>
      <c r="E11177" s="454">
        <v>161.29</v>
      </c>
      <c r="F11177" s="454">
        <v>1498.079</v>
      </c>
    </row>
    <row r="11178" spans="1:6" ht="17.399999999999999" x14ac:dyDescent="0.25">
      <c r="A11178" s="52" t="s">
        <v>5305</v>
      </c>
      <c r="B11178" s="54" t="s">
        <v>3328</v>
      </c>
      <c r="C11178" s="61" t="s">
        <v>440</v>
      </c>
      <c r="D11178" s="449">
        <v>0</v>
      </c>
      <c r="E11178" s="453">
        <v>20.463999999999999</v>
      </c>
      <c r="F11178" s="453">
        <v>808.66800000000001</v>
      </c>
    </row>
    <row r="11179" spans="1:6" ht="17.399999999999999" x14ac:dyDescent="0.25">
      <c r="A11179" s="59" t="s">
        <v>5306</v>
      </c>
      <c r="B11179" s="57" t="s">
        <v>2186</v>
      </c>
      <c r="C11179" s="143" t="s">
        <v>463</v>
      </c>
      <c r="D11179" s="451">
        <v>0</v>
      </c>
      <c r="E11179" s="455">
        <v>990.976</v>
      </c>
      <c r="F11179" s="455">
        <v>33109.894999999997</v>
      </c>
    </row>
    <row r="11180" spans="1:6" ht="17.399999999999999" x14ac:dyDescent="0.25">
      <c r="A11180" s="58" t="s">
        <v>5306</v>
      </c>
      <c r="B11180" s="56" t="s">
        <v>2186</v>
      </c>
      <c r="C11180" s="142" t="s">
        <v>455</v>
      </c>
      <c r="D11180" s="452">
        <v>0</v>
      </c>
      <c r="E11180" s="456">
        <v>500.892</v>
      </c>
      <c r="F11180" s="456">
        <v>13729.939</v>
      </c>
    </row>
    <row r="11181" spans="1:6" ht="17.399999999999999" x14ac:dyDescent="0.25">
      <c r="A11181" s="53" t="s">
        <v>5306</v>
      </c>
      <c r="B11181" s="55" t="s">
        <v>2186</v>
      </c>
      <c r="C11181" s="62" t="s">
        <v>460</v>
      </c>
      <c r="D11181" s="450">
        <v>0</v>
      </c>
      <c r="E11181" s="454">
        <v>305.637</v>
      </c>
      <c r="F11181" s="454">
        <v>7723.4830000000002</v>
      </c>
    </row>
    <row r="11182" spans="1:6" ht="17.399999999999999" x14ac:dyDescent="0.25">
      <c r="A11182" s="58" t="s">
        <v>5306</v>
      </c>
      <c r="B11182" s="56" t="s">
        <v>2186</v>
      </c>
      <c r="C11182" s="142" t="s">
        <v>910</v>
      </c>
      <c r="D11182" s="452">
        <v>0</v>
      </c>
      <c r="E11182" s="456">
        <v>19.73</v>
      </c>
      <c r="F11182" s="456">
        <v>2715.67</v>
      </c>
    </row>
    <row r="11183" spans="1:6" ht="17.399999999999999" x14ac:dyDescent="0.25">
      <c r="A11183" s="59" t="s">
        <v>5306</v>
      </c>
      <c r="B11183" s="57" t="s">
        <v>2186</v>
      </c>
      <c r="C11183" s="143" t="s">
        <v>447</v>
      </c>
      <c r="D11183" s="451">
        <v>0</v>
      </c>
      <c r="E11183" s="455">
        <v>6.48</v>
      </c>
      <c r="F11183" s="455">
        <v>2383.9250000000002</v>
      </c>
    </row>
    <row r="11184" spans="1:6" ht="17.399999999999999" x14ac:dyDescent="0.25">
      <c r="A11184" s="58" t="s">
        <v>5306</v>
      </c>
      <c r="B11184" s="56" t="s">
        <v>2186</v>
      </c>
      <c r="C11184" s="142" t="s">
        <v>870</v>
      </c>
      <c r="D11184" s="452">
        <v>0</v>
      </c>
      <c r="E11184" s="456">
        <v>25.427</v>
      </c>
      <c r="F11184" s="456">
        <v>1935.944</v>
      </c>
    </row>
    <row r="11185" spans="1:6" ht="17.399999999999999" x14ac:dyDescent="0.25">
      <c r="A11185" s="59" t="s">
        <v>5306</v>
      </c>
      <c r="B11185" s="57" t="s">
        <v>2186</v>
      </c>
      <c r="C11185" s="143" t="s">
        <v>440</v>
      </c>
      <c r="D11185" s="451">
        <v>0</v>
      </c>
      <c r="E11185" s="455">
        <v>51.634999999999998</v>
      </c>
      <c r="F11185" s="455">
        <v>2200.2080000000001</v>
      </c>
    </row>
    <row r="11186" spans="1:6" ht="17.399999999999999" x14ac:dyDescent="0.25">
      <c r="A11186" s="52" t="s">
        <v>5307</v>
      </c>
      <c r="B11186" s="54" t="s">
        <v>3329</v>
      </c>
      <c r="C11186" s="61" t="s">
        <v>455</v>
      </c>
      <c r="D11186" s="449">
        <v>0</v>
      </c>
      <c r="E11186" s="453">
        <v>657.74699999999996</v>
      </c>
      <c r="F11186" s="453">
        <v>8060.9170000000004</v>
      </c>
    </row>
    <row r="11187" spans="1:6" ht="17.399999999999999" x14ac:dyDescent="0.25">
      <c r="A11187" s="59" t="s">
        <v>5307</v>
      </c>
      <c r="B11187" s="57" t="s">
        <v>3329</v>
      </c>
      <c r="C11187" s="143" t="s">
        <v>459</v>
      </c>
      <c r="D11187" s="451">
        <v>0</v>
      </c>
      <c r="E11187" s="455">
        <v>48.512</v>
      </c>
      <c r="F11187" s="455">
        <v>1028.421</v>
      </c>
    </row>
    <row r="11188" spans="1:6" ht="17.399999999999999" x14ac:dyDescent="0.25">
      <c r="A11188" s="58" t="s">
        <v>5307</v>
      </c>
      <c r="B11188" s="56" t="s">
        <v>3329</v>
      </c>
      <c r="C11188" s="142" t="s">
        <v>440</v>
      </c>
      <c r="D11188" s="452">
        <v>0</v>
      </c>
      <c r="E11188" s="456">
        <v>46.273000000000003</v>
      </c>
      <c r="F11188" s="456">
        <v>1809.9949999999999</v>
      </c>
    </row>
    <row r="11189" spans="1:6" ht="17.399999999999999" x14ac:dyDescent="0.25">
      <c r="A11189" s="59" t="s">
        <v>5308</v>
      </c>
      <c r="B11189" s="57" t="s">
        <v>2187</v>
      </c>
      <c r="C11189" s="143" t="s">
        <v>455</v>
      </c>
      <c r="D11189" s="451">
        <v>0</v>
      </c>
      <c r="E11189" s="455">
        <v>374.274</v>
      </c>
      <c r="F11189" s="455">
        <v>7563.4040000000005</v>
      </c>
    </row>
    <row r="11190" spans="1:6" ht="17.399999999999999" x14ac:dyDescent="0.25">
      <c r="A11190" s="58" t="s">
        <v>5308</v>
      </c>
      <c r="B11190" s="56" t="s">
        <v>2187</v>
      </c>
      <c r="C11190" s="142" t="s">
        <v>460</v>
      </c>
      <c r="D11190" s="452">
        <v>0</v>
      </c>
      <c r="E11190" s="456">
        <v>423.517</v>
      </c>
      <c r="F11190" s="456">
        <v>6772.7079999999996</v>
      </c>
    </row>
    <row r="11191" spans="1:6" ht="17.399999999999999" x14ac:dyDescent="0.25">
      <c r="A11191" s="53" t="s">
        <v>5308</v>
      </c>
      <c r="B11191" s="55" t="s">
        <v>2187</v>
      </c>
      <c r="C11191" s="62" t="s">
        <v>440</v>
      </c>
      <c r="D11191" s="450">
        <v>0</v>
      </c>
      <c r="E11191" s="454">
        <v>32.634</v>
      </c>
      <c r="F11191" s="454">
        <v>1417.3879999999999</v>
      </c>
    </row>
    <row r="11192" spans="1:6" ht="17.399999999999999" x14ac:dyDescent="0.25">
      <c r="A11192" s="58" t="s">
        <v>5309</v>
      </c>
      <c r="B11192" s="56" t="s">
        <v>6830</v>
      </c>
      <c r="C11192" s="142" t="s">
        <v>455</v>
      </c>
      <c r="D11192" s="452">
        <v>0</v>
      </c>
      <c r="E11192" s="456">
        <v>94.728999999999999</v>
      </c>
      <c r="F11192" s="456">
        <v>3142.2</v>
      </c>
    </row>
    <row r="11193" spans="1:6" ht="17.399999999999999" x14ac:dyDescent="0.25">
      <c r="A11193" s="53" t="s">
        <v>5309</v>
      </c>
      <c r="B11193" s="55" t="s">
        <v>6830</v>
      </c>
      <c r="C11193" s="62" t="s">
        <v>463</v>
      </c>
      <c r="D11193" s="450">
        <v>0</v>
      </c>
      <c r="E11193" s="454">
        <v>63.35</v>
      </c>
      <c r="F11193" s="454">
        <v>2010.7180000000001</v>
      </c>
    </row>
    <row r="11194" spans="1:6" ht="17.399999999999999" x14ac:dyDescent="0.25">
      <c r="A11194" s="52" t="s">
        <v>5309</v>
      </c>
      <c r="B11194" s="54" t="s">
        <v>6830</v>
      </c>
      <c r="C11194" s="61" t="s">
        <v>488</v>
      </c>
      <c r="D11194" s="449">
        <v>0</v>
      </c>
      <c r="E11194" s="453">
        <v>21.786000000000001</v>
      </c>
      <c r="F11194" s="453">
        <v>1123.749</v>
      </c>
    </row>
    <row r="11195" spans="1:6" ht="17.399999999999999" x14ac:dyDescent="0.25">
      <c r="A11195" s="59" t="s">
        <v>5309</v>
      </c>
      <c r="B11195" s="57" t="s">
        <v>6830</v>
      </c>
      <c r="C11195" s="143" t="s">
        <v>440</v>
      </c>
      <c r="D11195" s="451">
        <v>0</v>
      </c>
      <c r="E11195" s="455">
        <v>80.856999999999999</v>
      </c>
      <c r="F11195" s="455">
        <v>4730.2259999999997</v>
      </c>
    </row>
    <row r="11196" spans="1:6" ht="17.399999999999999" x14ac:dyDescent="0.25">
      <c r="A11196" s="52" t="s">
        <v>5310</v>
      </c>
      <c r="B11196" s="54" t="s">
        <v>3001</v>
      </c>
      <c r="C11196" s="61" t="s">
        <v>463</v>
      </c>
      <c r="D11196" s="449">
        <v>0</v>
      </c>
      <c r="E11196" s="453">
        <v>457.10399999999998</v>
      </c>
      <c r="F11196" s="453">
        <v>10026.897999999999</v>
      </c>
    </row>
    <row r="11197" spans="1:6" ht="17.399999999999999" x14ac:dyDescent="0.25">
      <c r="A11197" s="53" t="s">
        <v>5310</v>
      </c>
      <c r="B11197" s="55" t="s">
        <v>3001</v>
      </c>
      <c r="C11197" s="62" t="s">
        <v>455</v>
      </c>
      <c r="D11197" s="450">
        <v>0</v>
      </c>
      <c r="E11197" s="454">
        <v>293.80500000000001</v>
      </c>
      <c r="F11197" s="454">
        <v>5963.0290000000005</v>
      </c>
    </row>
    <row r="11198" spans="1:6" ht="17.399999999999999" x14ac:dyDescent="0.25">
      <c r="A11198" s="58" t="s">
        <v>5310</v>
      </c>
      <c r="B11198" s="56" t="s">
        <v>3001</v>
      </c>
      <c r="C11198" s="142" t="s">
        <v>460</v>
      </c>
      <c r="D11198" s="452">
        <v>0</v>
      </c>
      <c r="E11198" s="456">
        <v>74.12</v>
      </c>
      <c r="F11198" s="456">
        <v>1460.567</v>
      </c>
    </row>
    <row r="11199" spans="1:6" ht="17.399999999999999" x14ac:dyDescent="0.25">
      <c r="A11199" s="59" t="s">
        <v>5310</v>
      </c>
      <c r="B11199" s="57" t="s">
        <v>3001</v>
      </c>
      <c r="C11199" s="143" t="s">
        <v>476</v>
      </c>
      <c r="D11199" s="451">
        <v>0</v>
      </c>
      <c r="E11199" s="455">
        <v>97.117000000000004</v>
      </c>
      <c r="F11199" s="455">
        <v>1144.0219999999999</v>
      </c>
    </row>
    <row r="11200" spans="1:6" ht="17.399999999999999" x14ac:dyDescent="0.25">
      <c r="A11200" s="58" t="s">
        <v>5310</v>
      </c>
      <c r="B11200" s="56" t="s">
        <v>3001</v>
      </c>
      <c r="C11200" s="142" t="s">
        <v>447</v>
      </c>
      <c r="D11200" s="452">
        <v>0</v>
      </c>
      <c r="E11200" s="456">
        <v>4.8650000000000002</v>
      </c>
      <c r="F11200" s="456">
        <v>1008.321</v>
      </c>
    </row>
    <row r="11201" spans="1:6" ht="17.399999999999999" x14ac:dyDescent="0.25">
      <c r="A11201" s="59" t="s">
        <v>5310</v>
      </c>
      <c r="B11201" s="57" t="s">
        <v>3001</v>
      </c>
      <c r="C11201" s="143" t="s">
        <v>440</v>
      </c>
      <c r="D11201" s="451">
        <v>0</v>
      </c>
      <c r="E11201" s="455">
        <v>83.481999999999999</v>
      </c>
      <c r="F11201" s="455">
        <v>3351.0079999999998</v>
      </c>
    </row>
    <row r="11202" spans="1:6" ht="17.399999999999999" x14ac:dyDescent="0.25">
      <c r="A11202" s="58" t="s">
        <v>5311</v>
      </c>
      <c r="B11202" s="56" t="s">
        <v>1065</v>
      </c>
      <c r="C11202" s="142" t="s">
        <v>463</v>
      </c>
      <c r="D11202" s="452">
        <v>0</v>
      </c>
      <c r="E11202" s="456">
        <v>1918.58</v>
      </c>
      <c r="F11202" s="456">
        <v>36239.938000000002</v>
      </c>
    </row>
    <row r="11203" spans="1:6" ht="17.399999999999999" x14ac:dyDescent="0.25">
      <c r="A11203" s="59" t="s">
        <v>5311</v>
      </c>
      <c r="B11203" s="57" t="s">
        <v>1065</v>
      </c>
      <c r="C11203" s="143" t="s">
        <v>460</v>
      </c>
      <c r="D11203" s="451">
        <v>0</v>
      </c>
      <c r="E11203" s="455">
        <v>3226.6390000000001</v>
      </c>
      <c r="F11203" s="455">
        <v>16405.026000000002</v>
      </c>
    </row>
    <row r="11204" spans="1:6" ht="17.399999999999999" x14ac:dyDescent="0.25">
      <c r="A11204" s="52" t="s">
        <v>5311</v>
      </c>
      <c r="B11204" s="54" t="s">
        <v>1065</v>
      </c>
      <c r="C11204" s="61" t="s">
        <v>455</v>
      </c>
      <c r="D11204" s="449">
        <v>0</v>
      </c>
      <c r="E11204" s="453">
        <v>1345.857</v>
      </c>
      <c r="F11204" s="453">
        <v>14982.205</v>
      </c>
    </row>
    <row r="11205" spans="1:6" ht="17.399999999999999" x14ac:dyDescent="0.25">
      <c r="A11205" s="53" t="s">
        <v>5311</v>
      </c>
      <c r="B11205" s="55" t="s">
        <v>1065</v>
      </c>
      <c r="C11205" s="62" t="s">
        <v>459</v>
      </c>
      <c r="D11205" s="450">
        <v>0</v>
      </c>
      <c r="E11205" s="454">
        <v>704.322</v>
      </c>
      <c r="F11205" s="454">
        <v>12232.543</v>
      </c>
    </row>
    <row r="11206" spans="1:6" ht="17.399999999999999" x14ac:dyDescent="0.25">
      <c r="A11206" s="52" t="s">
        <v>5311</v>
      </c>
      <c r="B11206" s="54" t="s">
        <v>1065</v>
      </c>
      <c r="C11206" s="61" t="s">
        <v>440</v>
      </c>
      <c r="D11206" s="449">
        <v>0</v>
      </c>
      <c r="E11206" s="453">
        <v>432.98399999999998</v>
      </c>
      <c r="F11206" s="453">
        <v>6830.5450000000001</v>
      </c>
    </row>
    <row r="11207" spans="1:6" ht="17.399999999999999" x14ac:dyDescent="0.25">
      <c r="A11207" s="53" t="s">
        <v>5312</v>
      </c>
      <c r="B11207" s="55" t="s">
        <v>6831</v>
      </c>
      <c r="C11207" s="62" t="s">
        <v>455</v>
      </c>
      <c r="D11207" s="450">
        <v>0</v>
      </c>
      <c r="E11207" s="454">
        <v>809.59199999999998</v>
      </c>
      <c r="F11207" s="454">
        <v>12195.748</v>
      </c>
    </row>
    <row r="11208" spans="1:6" ht="17.399999999999999" x14ac:dyDescent="0.25">
      <c r="A11208" s="52" t="s">
        <v>5312</v>
      </c>
      <c r="B11208" s="54" t="s">
        <v>6831</v>
      </c>
      <c r="C11208" s="61" t="s">
        <v>440</v>
      </c>
      <c r="D11208" s="449">
        <v>0</v>
      </c>
      <c r="E11208" s="453">
        <v>18.867000000000001</v>
      </c>
      <c r="F11208" s="453">
        <v>444.18900000000002</v>
      </c>
    </row>
    <row r="11209" spans="1:6" ht="17.399999999999999" x14ac:dyDescent="0.25">
      <c r="A11209" s="53" t="s">
        <v>5313</v>
      </c>
      <c r="B11209" s="55" t="s">
        <v>2188</v>
      </c>
      <c r="C11209" s="62" t="s">
        <v>455</v>
      </c>
      <c r="D11209" s="450">
        <v>0</v>
      </c>
      <c r="E11209" s="454">
        <v>432.97899999999998</v>
      </c>
      <c r="F11209" s="454">
        <v>14369.138000000001</v>
      </c>
    </row>
    <row r="11210" spans="1:6" ht="17.399999999999999" x14ac:dyDescent="0.25">
      <c r="A11210" s="52" t="s">
        <v>5313</v>
      </c>
      <c r="B11210" s="54" t="s">
        <v>2188</v>
      </c>
      <c r="C11210" s="61" t="s">
        <v>463</v>
      </c>
      <c r="D11210" s="449">
        <v>0</v>
      </c>
      <c r="E11210" s="453">
        <v>277.85399999999998</v>
      </c>
      <c r="F11210" s="453">
        <v>10675.737999999999</v>
      </c>
    </row>
    <row r="11211" spans="1:6" ht="17.399999999999999" x14ac:dyDescent="0.25">
      <c r="A11211" s="53" t="s">
        <v>5313</v>
      </c>
      <c r="B11211" s="55" t="s">
        <v>2188</v>
      </c>
      <c r="C11211" s="62" t="s">
        <v>442</v>
      </c>
      <c r="D11211" s="450">
        <v>0</v>
      </c>
      <c r="E11211" s="454">
        <v>5.1959999999999997</v>
      </c>
      <c r="F11211" s="454">
        <v>5573.69</v>
      </c>
    </row>
    <row r="11212" spans="1:6" ht="17.399999999999999" x14ac:dyDescent="0.25">
      <c r="A11212" s="52" t="s">
        <v>5313</v>
      </c>
      <c r="B11212" s="54" t="s">
        <v>2188</v>
      </c>
      <c r="C11212" s="61" t="s">
        <v>440</v>
      </c>
      <c r="D11212" s="449">
        <v>0</v>
      </c>
      <c r="E11212" s="453">
        <v>39.963000000000001</v>
      </c>
      <c r="F11212" s="453">
        <v>1314.4849999999999</v>
      </c>
    </row>
    <row r="11213" spans="1:6" ht="17.399999999999999" x14ac:dyDescent="0.25">
      <c r="A11213" s="53" t="s">
        <v>5314</v>
      </c>
      <c r="B11213" s="55" t="s">
        <v>2189</v>
      </c>
      <c r="C11213" s="62" t="s">
        <v>442</v>
      </c>
      <c r="D11213" s="450">
        <v>0</v>
      </c>
      <c r="E11213" s="454">
        <v>432.63299999999998</v>
      </c>
      <c r="F11213" s="454">
        <v>33270.300999999999</v>
      </c>
    </row>
    <row r="11214" spans="1:6" ht="17.399999999999999" x14ac:dyDescent="0.25">
      <c r="A11214" s="58" t="s">
        <v>5314</v>
      </c>
      <c r="B11214" s="56" t="s">
        <v>2189</v>
      </c>
      <c r="C11214" s="142" t="s">
        <v>479</v>
      </c>
      <c r="D11214" s="452">
        <v>0</v>
      </c>
      <c r="E11214" s="456">
        <v>86.305999999999997</v>
      </c>
      <c r="F11214" s="456">
        <v>7300.0050000000001</v>
      </c>
    </row>
    <row r="11215" spans="1:6" ht="17.399999999999999" x14ac:dyDescent="0.25">
      <c r="A11215" s="59" t="s">
        <v>5314</v>
      </c>
      <c r="B11215" s="57" t="s">
        <v>2189</v>
      </c>
      <c r="C11215" s="143" t="s">
        <v>455</v>
      </c>
      <c r="D11215" s="451">
        <v>0</v>
      </c>
      <c r="E11215" s="455">
        <v>287.34800000000001</v>
      </c>
      <c r="F11215" s="455">
        <v>6388.9290000000001</v>
      </c>
    </row>
    <row r="11216" spans="1:6" ht="17.399999999999999" x14ac:dyDescent="0.25">
      <c r="A11216" s="52" t="s">
        <v>5314</v>
      </c>
      <c r="B11216" s="54" t="s">
        <v>2189</v>
      </c>
      <c r="C11216" s="61" t="s">
        <v>460</v>
      </c>
      <c r="D11216" s="449">
        <v>0</v>
      </c>
      <c r="E11216" s="453">
        <v>168.51499999999999</v>
      </c>
      <c r="F11216" s="453">
        <v>4179.2219999999998</v>
      </c>
    </row>
    <row r="11217" spans="1:6" ht="17.399999999999999" x14ac:dyDescent="0.25">
      <c r="A11217" s="53" t="s">
        <v>5314</v>
      </c>
      <c r="B11217" s="55" t="s">
        <v>2189</v>
      </c>
      <c r="C11217" s="62" t="s">
        <v>463</v>
      </c>
      <c r="D11217" s="450">
        <v>0</v>
      </c>
      <c r="E11217" s="454">
        <v>124.807</v>
      </c>
      <c r="F11217" s="454">
        <v>3092.654</v>
      </c>
    </row>
    <row r="11218" spans="1:6" ht="17.399999999999999" x14ac:dyDescent="0.25">
      <c r="A11218" s="52" t="s">
        <v>5314</v>
      </c>
      <c r="B11218" s="54" t="s">
        <v>2189</v>
      </c>
      <c r="C11218" s="61" t="s">
        <v>489</v>
      </c>
      <c r="D11218" s="449">
        <v>0</v>
      </c>
      <c r="E11218" s="453">
        <v>87.337000000000003</v>
      </c>
      <c r="F11218" s="453">
        <v>2497.3879999999999</v>
      </c>
    </row>
    <row r="11219" spans="1:6" ht="17.399999999999999" x14ac:dyDescent="0.25">
      <c r="A11219" s="53" t="s">
        <v>5314</v>
      </c>
      <c r="B11219" s="55" t="s">
        <v>2189</v>
      </c>
      <c r="C11219" s="62" t="s">
        <v>440</v>
      </c>
      <c r="D11219" s="450">
        <v>0</v>
      </c>
      <c r="E11219" s="454">
        <v>58.262999999999998</v>
      </c>
      <c r="F11219" s="454">
        <v>1358.6279999999999</v>
      </c>
    </row>
    <row r="11220" spans="1:6" ht="17.399999999999999" x14ac:dyDescent="0.25">
      <c r="A11220" s="52" t="s">
        <v>5315</v>
      </c>
      <c r="B11220" s="54" t="s">
        <v>2190</v>
      </c>
      <c r="C11220" s="61" t="s">
        <v>455</v>
      </c>
      <c r="D11220" s="449">
        <v>0</v>
      </c>
      <c r="E11220" s="453">
        <v>4509.7560000000003</v>
      </c>
      <c r="F11220" s="453">
        <v>36617.79</v>
      </c>
    </row>
    <row r="11221" spans="1:6" ht="17.399999999999999" x14ac:dyDescent="0.25">
      <c r="A11221" s="59" t="s">
        <v>5315</v>
      </c>
      <c r="B11221" s="57" t="s">
        <v>2190</v>
      </c>
      <c r="C11221" s="143" t="s">
        <v>463</v>
      </c>
      <c r="D11221" s="451">
        <v>0</v>
      </c>
      <c r="E11221" s="455">
        <v>51.462000000000003</v>
      </c>
      <c r="F11221" s="455">
        <v>2356.2919999999999</v>
      </c>
    </row>
    <row r="11222" spans="1:6" ht="17.399999999999999" x14ac:dyDescent="0.25">
      <c r="A11222" s="58" t="s">
        <v>5315</v>
      </c>
      <c r="B11222" s="56" t="s">
        <v>2190</v>
      </c>
      <c r="C11222" s="142" t="s">
        <v>450</v>
      </c>
      <c r="D11222" s="452">
        <v>0</v>
      </c>
      <c r="E11222" s="456">
        <v>52.179000000000002</v>
      </c>
      <c r="F11222" s="456">
        <v>1625.5519999999999</v>
      </c>
    </row>
    <row r="11223" spans="1:6" ht="17.399999999999999" x14ac:dyDescent="0.25">
      <c r="A11223" s="59" t="s">
        <v>5315</v>
      </c>
      <c r="B11223" s="57" t="s">
        <v>2190</v>
      </c>
      <c r="C11223" s="143" t="s">
        <v>447</v>
      </c>
      <c r="D11223" s="451">
        <v>0</v>
      </c>
      <c r="E11223" s="455">
        <v>16.187999999999999</v>
      </c>
      <c r="F11223" s="455">
        <v>1490.884</v>
      </c>
    </row>
    <row r="11224" spans="1:6" ht="17.399999999999999" x14ac:dyDescent="0.25">
      <c r="A11224" s="58" t="s">
        <v>5315</v>
      </c>
      <c r="B11224" s="56" t="s">
        <v>2190</v>
      </c>
      <c r="C11224" s="142" t="s">
        <v>440</v>
      </c>
      <c r="D11224" s="452">
        <v>0</v>
      </c>
      <c r="E11224" s="456">
        <v>111.72499999999999</v>
      </c>
      <c r="F11224" s="456">
        <v>2626.16</v>
      </c>
    </row>
    <row r="11225" spans="1:6" ht="17.399999999999999" x14ac:dyDescent="0.25">
      <c r="A11225" s="59" t="s">
        <v>5317</v>
      </c>
      <c r="B11225" s="57" t="s">
        <v>3620</v>
      </c>
      <c r="C11225" s="143" t="s">
        <v>459</v>
      </c>
      <c r="D11225" s="451">
        <v>0</v>
      </c>
      <c r="E11225" s="455">
        <v>523.19500000000005</v>
      </c>
      <c r="F11225" s="455">
        <v>6995.8680000000004</v>
      </c>
    </row>
    <row r="11226" spans="1:6" ht="17.399999999999999" x14ac:dyDescent="0.25">
      <c r="A11226" s="58" t="s">
        <v>5317</v>
      </c>
      <c r="B11226" s="56" t="s">
        <v>3620</v>
      </c>
      <c r="C11226" s="142" t="s">
        <v>455</v>
      </c>
      <c r="D11226" s="452">
        <v>0</v>
      </c>
      <c r="E11226" s="456">
        <v>219.155</v>
      </c>
      <c r="F11226" s="456">
        <v>5443.2449999999999</v>
      </c>
    </row>
    <row r="11227" spans="1:6" ht="17.399999999999999" x14ac:dyDescent="0.25">
      <c r="A11227" s="53" t="s">
        <v>5317</v>
      </c>
      <c r="B11227" s="55" t="s">
        <v>3620</v>
      </c>
      <c r="C11227" s="62" t="s">
        <v>440</v>
      </c>
      <c r="D11227" s="450">
        <v>0</v>
      </c>
      <c r="E11227" s="454">
        <v>84.885999999999996</v>
      </c>
      <c r="F11227" s="454">
        <v>2083.7869999999998</v>
      </c>
    </row>
    <row r="11228" spans="1:6" ht="17.399999999999999" x14ac:dyDescent="0.25">
      <c r="A11228" s="52" t="s">
        <v>5318</v>
      </c>
      <c r="B11228" s="54" t="s">
        <v>2191</v>
      </c>
      <c r="C11228" s="61" t="s">
        <v>455</v>
      </c>
      <c r="D11228" s="449">
        <v>0</v>
      </c>
      <c r="E11228" s="453">
        <v>496.79399999999998</v>
      </c>
      <c r="F11228" s="453">
        <v>5706.9459999999999</v>
      </c>
    </row>
    <row r="11229" spans="1:6" ht="17.399999999999999" x14ac:dyDescent="0.25">
      <c r="A11229" s="59" t="s">
        <v>5318</v>
      </c>
      <c r="B11229" s="57" t="s">
        <v>2191</v>
      </c>
      <c r="C11229" s="143" t="s">
        <v>460</v>
      </c>
      <c r="D11229" s="451">
        <v>0</v>
      </c>
      <c r="E11229" s="455">
        <v>99.305999999999997</v>
      </c>
      <c r="F11229" s="455">
        <v>1748.1969999999999</v>
      </c>
    </row>
    <row r="11230" spans="1:6" ht="17.399999999999999" x14ac:dyDescent="0.25">
      <c r="A11230" s="58" t="s">
        <v>5318</v>
      </c>
      <c r="B11230" s="56" t="s">
        <v>2191</v>
      </c>
      <c r="C11230" s="142" t="s">
        <v>463</v>
      </c>
      <c r="D11230" s="452">
        <v>0</v>
      </c>
      <c r="E11230" s="456">
        <v>75.760000000000005</v>
      </c>
      <c r="F11230" s="456">
        <v>1597.9110000000001</v>
      </c>
    </row>
    <row r="11231" spans="1:6" ht="17.399999999999999" x14ac:dyDescent="0.25">
      <c r="A11231" s="59" t="s">
        <v>5318</v>
      </c>
      <c r="B11231" s="57" t="s">
        <v>2191</v>
      </c>
      <c r="C11231" s="143" t="s">
        <v>870</v>
      </c>
      <c r="D11231" s="451">
        <v>0</v>
      </c>
      <c r="E11231" s="455">
        <v>7.8220000000000001</v>
      </c>
      <c r="F11231" s="455">
        <v>1188.73</v>
      </c>
    </row>
    <row r="11232" spans="1:6" ht="17.399999999999999" x14ac:dyDescent="0.25">
      <c r="A11232" s="58" t="s">
        <v>5318</v>
      </c>
      <c r="B11232" s="56" t="s">
        <v>2191</v>
      </c>
      <c r="C11232" s="142" t="s">
        <v>440</v>
      </c>
      <c r="D11232" s="452">
        <v>0</v>
      </c>
      <c r="E11232" s="456">
        <v>59.966000000000001</v>
      </c>
      <c r="F11232" s="456">
        <v>1428.1379999999999</v>
      </c>
    </row>
    <row r="11233" spans="1:6" ht="17.399999999999999" x14ac:dyDescent="0.25">
      <c r="A11233" s="53" t="s">
        <v>5319</v>
      </c>
      <c r="B11233" s="55" t="s">
        <v>2192</v>
      </c>
      <c r="C11233" s="62" t="s">
        <v>463</v>
      </c>
      <c r="D11233" s="450">
        <v>0</v>
      </c>
      <c r="E11233" s="454">
        <v>277.95600000000002</v>
      </c>
      <c r="F11233" s="454">
        <v>9176.259</v>
      </c>
    </row>
    <row r="11234" spans="1:6" ht="17.399999999999999" x14ac:dyDescent="0.25">
      <c r="A11234" s="52" t="s">
        <v>5319</v>
      </c>
      <c r="B11234" s="54" t="s">
        <v>2192</v>
      </c>
      <c r="C11234" s="61" t="s">
        <v>455</v>
      </c>
      <c r="D11234" s="449">
        <v>0</v>
      </c>
      <c r="E11234" s="453">
        <v>216.03100000000001</v>
      </c>
      <c r="F11234" s="453">
        <v>3747.7289999999998</v>
      </c>
    </row>
    <row r="11235" spans="1:6" ht="17.399999999999999" x14ac:dyDescent="0.25">
      <c r="A11235" s="53" t="s">
        <v>5319</v>
      </c>
      <c r="B11235" s="55" t="s">
        <v>2192</v>
      </c>
      <c r="C11235" s="62" t="s">
        <v>440</v>
      </c>
      <c r="D11235" s="450">
        <v>0</v>
      </c>
      <c r="E11235" s="454">
        <v>180.328</v>
      </c>
      <c r="F11235" s="454">
        <v>3578.6260000000002</v>
      </c>
    </row>
    <row r="11236" spans="1:6" ht="17.399999999999999" x14ac:dyDescent="0.25">
      <c r="A11236" s="58" t="s">
        <v>5320</v>
      </c>
      <c r="B11236" s="56" t="s">
        <v>3155</v>
      </c>
      <c r="C11236" s="142" t="s">
        <v>443</v>
      </c>
      <c r="D11236" s="452">
        <v>0</v>
      </c>
      <c r="E11236" s="456">
        <v>19.370999999999999</v>
      </c>
      <c r="F11236" s="456">
        <v>5549.009</v>
      </c>
    </row>
    <row r="11237" spans="1:6" ht="17.399999999999999" x14ac:dyDescent="0.25">
      <c r="A11237" s="59" t="s">
        <v>5320</v>
      </c>
      <c r="B11237" s="57" t="s">
        <v>3155</v>
      </c>
      <c r="C11237" s="143" t="s">
        <v>442</v>
      </c>
      <c r="D11237" s="451">
        <v>0</v>
      </c>
      <c r="E11237" s="455">
        <v>86.206999999999994</v>
      </c>
      <c r="F11237" s="455">
        <v>3517.471</v>
      </c>
    </row>
    <row r="11238" spans="1:6" ht="17.399999999999999" x14ac:dyDescent="0.25">
      <c r="A11238" s="58" t="s">
        <v>5320</v>
      </c>
      <c r="B11238" s="56" t="s">
        <v>3155</v>
      </c>
      <c r="C11238" s="142" t="s">
        <v>463</v>
      </c>
      <c r="D11238" s="452">
        <v>0</v>
      </c>
      <c r="E11238" s="456">
        <v>147.036</v>
      </c>
      <c r="F11238" s="456">
        <v>3324.8670000000002</v>
      </c>
    </row>
    <row r="11239" spans="1:6" ht="17.399999999999999" x14ac:dyDescent="0.25">
      <c r="A11239" s="59" t="s">
        <v>5320</v>
      </c>
      <c r="B11239" s="57" t="s">
        <v>3155</v>
      </c>
      <c r="C11239" s="143" t="s">
        <v>455</v>
      </c>
      <c r="D11239" s="451">
        <v>0</v>
      </c>
      <c r="E11239" s="455">
        <v>125.41800000000001</v>
      </c>
      <c r="F11239" s="455">
        <v>1534.7919999999999</v>
      </c>
    </row>
    <row r="11240" spans="1:6" ht="17.399999999999999" x14ac:dyDescent="0.25">
      <c r="A11240" s="52" t="s">
        <v>5320</v>
      </c>
      <c r="B11240" s="54" t="s">
        <v>3155</v>
      </c>
      <c r="C11240" s="61" t="s">
        <v>440</v>
      </c>
      <c r="D11240" s="449">
        <v>0</v>
      </c>
      <c r="E11240" s="453">
        <v>2.9620000000000002</v>
      </c>
      <c r="F11240" s="453">
        <v>121.889</v>
      </c>
    </row>
    <row r="11241" spans="1:6" ht="17.399999999999999" x14ac:dyDescent="0.25">
      <c r="A11241" s="53" t="s">
        <v>5322</v>
      </c>
      <c r="B11241" s="55" t="s">
        <v>2193</v>
      </c>
      <c r="C11241" s="62" t="s">
        <v>463</v>
      </c>
      <c r="D11241" s="450">
        <v>0</v>
      </c>
      <c r="E11241" s="454">
        <v>950.03200000000004</v>
      </c>
      <c r="F11241" s="454">
        <v>11149.617</v>
      </c>
    </row>
    <row r="11242" spans="1:6" ht="17.399999999999999" x14ac:dyDescent="0.25">
      <c r="A11242" s="58" t="s">
        <v>5322</v>
      </c>
      <c r="B11242" s="56" t="s">
        <v>2193</v>
      </c>
      <c r="C11242" s="142" t="s">
        <v>482</v>
      </c>
      <c r="D11242" s="452">
        <v>0</v>
      </c>
      <c r="E11242" s="456">
        <v>224.96</v>
      </c>
      <c r="F11242" s="456">
        <v>4496.5720000000001</v>
      </c>
    </row>
    <row r="11243" spans="1:6" ht="17.399999999999999" x14ac:dyDescent="0.25">
      <c r="A11243" s="59" t="s">
        <v>5322</v>
      </c>
      <c r="B11243" s="57" t="s">
        <v>2193</v>
      </c>
      <c r="C11243" s="143" t="s">
        <v>455</v>
      </c>
      <c r="D11243" s="451">
        <v>0</v>
      </c>
      <c r="E11243" s="455">
        <v>380.16199999999998</v>
      </c>
      <c r="F11243" s="455">
        <v>3771.4349999999999</v>
      </c>
    </row>
    <row r="11244" spans="1:6" ht="17.399999999999999" x14ac:dyDescent="0.25">
      <c r="A11244" s="52" t="s">
        <v>5322</v>
      </c>
      <c r="B11244" s="54" t="s">
        <v>2193</v>
      </c>
      <c r="C11244" s="61" t="s">
        <v>440</v>
      </c>
      <c r="D11244" s="449">
        <v>0</v>
      </c>
      <c r="E11244" s="453">
        <v>120.857</v>
      </c>
      <c r="F11244" s="453">
        <v>2967.915</v>
      </c>
    </row>
    <row r="11245" spans="1:6" ht="17.399999999999999" x14ac:dyDescent="0.25">
      <c r="A11245" s="59" t="s">
        <v>5323</v>
      </c>
      <c r="B11245" s="57" t="s">
        <v>3002</v>
      </c>
      <c r="C11245" s="143" t="s">
        <v>455</v>
      </c>
      <c r="D11245" s="451">
        <v>0</v>
      </c>
      <c r="E11245" s="455">
        <v>969.61500000000001</v>
      </c>
      <c r="F11245" s="455">
        <v>10894.288</v>
      </c>
    </row>
    <row r="11246" spans="1:6" ht="17.399999999999999" x14ac:dyDescent="0.25">
      <c r="A11246" s="52" t="s">
        <v>5323</v>
      </c>
      <c r="B11246" s="54" t="s">
        <v>3002</v>
      </c>
      <c r="C11246" s="61" t="s">
        <v>442</v>
      </c>
      <c r="D11246" s="449">
        <v>0</v>
      </c>
      <c r="E11246" s="453">
        <v>425.553</v>
      </c>
      <c r="F11246" s="453">
        <v>3807.7649999999999</v>
      </c>
    </row>
    <row r="11247" spans="1:6" ht="17.399999999999999" x14ac:dyDescent="0.25">
      <c r="A11247" s="53" t="s">
        <v>5323</v>
      </c>
      <c r="B11247" s="55" t="s">
        <v>3002</v>
      </c>
      <c r="C11247" s="62" t="s">
        <v>469</v>
      </c>
      <c r="D11247" s="450">
        <v>0</v>
      </c>
      <c r="E11247" s="454">
        <v>98.831000000000003</v>
      </c>
      <c r="F11247" s="454">
        <v>2052.1509999999998</v>
      </c>
    </row>
    <row r="11248" spans="1:6" ht="17.399999999999999" x14ac:dyDescent="0.25">
      <c r="A11248" s="58" t="s">
        <v>5323</v>
      </c>
      <c r="B11248" s="56" t="s">
        <v>3002</v>
      </c>
      <c r="C11248" s="142" t="s">
        <v>451</v>
      </c>
      <c r="D11248" s="452">
        <v>0</v>
      </c>
      <c r="E11248" s="456">
        <v>113.604</v>
      </c>
      <c r="F11248" s="456">
        <v>1958.8510000000001</v>
      </c>
    </row>
    <row r="11249" spans="1:6" ht="17.399999999999999" x14ac:dyDescent="0.25">
      <c r="A11249" s="53" t="s">
        <v>5323</v>
      </c>
      <c r="B11249" s="55" t="s">
        <v>3002</v>
      </c>
      <c r="C11249" s="62" t="s">
        <v>463</v>
      </c>
      <c r="D11249" s="450">
        <v>0</v>
      </c>
      <c r="E11249" s="454">
        <v>124.883</v>
      </c>
      <c r="F11249" s="454">
        <v>1278.9690000000001</v>
      </c>
    </row>
    <row r="11250" spans="1:6" ht="17.399999999999999" x14ac:dyDescent="0.25">
      <c r="A11250" s="58" t="s">
        <v>5323</v>
      </c>
      <c r="B11250" s="56" t="s">
        <v>3002</v>
      </c>
      <c r="C11250" s="142" t="s">
        <v>916</v>
      </c>
      <c r="D11250" s="452">
        <v>0</v>
      </c>
      <c r="E11250" s="456">
        <v>90.481999999999999</v>
      </c>
      <c r="F11250" s="456">
        <v>1182.2080000000001</v>
      </c>
    </row>
    <row r="11251" spans="1:6" ht="17.399999999999999" x14ac:dyDescent="0.25">
      <c r="A11251" s="59" t="s">
        <v>5323</v>
      </c>
      <c r="B11251" s="57" t="s">
        <v>3002</v>
      </c>
      <c r="C11251" s="143" t="s">
        <v>440</v>
      </c>
      <c r="D11251" s="451">
        <v>0</v>
      </c>
      <c r="E11251" s="455">
        <v>127.434</v>
      </c>
      <c r="F11251" s="455">
        <v>1928.0930000000001</v>
      </c>
    </row>
    <row r="11252" spans="1:6" ht="17.399999999999999" x14ac:dyDescent="0.25">
      <c r="A11252" s="52" t="s">
        <v>5324</v>
      </c>
      <c r="B11252" s="54" t="s">
        <v>3156</v>
      </c>
      <c r="C11252" s="61" t="s">
        <v>455</v>
      </c>
      <c r="D11252" s="449">
        <v>0</v>
      </c>
      <c r="E11252" s="453">
        <v>3234.8209999999999</v>
      </c>
      <c r="F11252" s="453">
        <v>13237.475</v>
      </c>
    </row>
    <row r="11253" spans="1:6" ht="17.399999999999999" x14ac:dyDescent="0.25">
      <c r="A11253" s="53" t="s">
        <v>5324</v>
      </c>
      <c r="B11253" s="55" t="s">
        <v>3156</v>
      </c>
      <c r="C11253" s="62" t="s">
        <v>440</v>
      </c>
      <c r="D11253" s="450">
        <v>0</v>
      </c>
      <c r="E11253" s="454">
        <v>50.996000000000002</v>
      </c>
      <c r="F11253" s="454">
        <v>420.447</v>
      </c>
    </row>
    <row r="11254" spans="1:6" ht="17.399999999999999" x14ac:dyDescent="0.25">
      <c r="A11254" s="52" t="s">
        <v>5325</v>
      </c>
      <c r="B11254" s="54" t="s">
        <v>6833</v>
      </c>
      <c r="C11254" s="61" t="s">
        <v>460</v>
      </c>
      <c r="D11254" s="449">
        <v>0</v>
      </c>
      <c r="E11254" s="453">
        <v>2378.2869999999998</v>
      </c>
      <c r="F11254" s="453">
        <v>8894.8680000000004</v>
      </c>
    </row>
    <row r="11255" spans="1:6" ht="17.399999999999999" x14ac:dyDescent="0.25">
      <c r="A11255" s="53" t="s">
        <v>5325</v>
      </c>
      <c r="B11255" s="55" t="s">
        <v>6833</v>
      </c>
      <c r="C11255" s="62" t="s">
        <v>455</v>
      </c>
      <c r="D11255" s="450">
        <v>0</v>
      </c>
      <c r="E11255" s="454">
        <v>364.87599999999998</v>
      </c>
      <c r="F11255" s="454">
        <v>2926.4870000000001</v>
      </c>
    </row>
    <row r="11256" spans="1:6" ht="17.399999999999999" x14ac:dyDescent="0.25">
      <c r="A11256" s="52" t="s">
        <v>5325</v>
      </c>
      <c r="B11256" s="54" t="s">
        <v>6833</v>
      </c>
      <c r="C11256" s="61" t="s">
        <v>440</v>
      </c>
      <c r="D11256" s="449">
        <v>0</v>
      </c>
      <c r="E11256" s="453">
        <v>12.807</v>
      </c>
      <c r="F11256" s="453">
        <v>292.02300000000002</v>
      </c>
    </row>
    <row r="11257" spans="1:6" ht="17.399999999999999" x14ac:dyDescent="0.25">
      <c r="A11257" s="53" t="s">
        <v>5326</v>
      </c>
      <c r="B11257" s="55" t="s">
        <v>2194</v>
      </c>
      <c r="C11257" s="62" t="s">
        <v>455</v>
      </c>
      <c r="D11257" s="450">
        <v>0</v>
      </c>
      <c r="E11257" s="454">
        <v>1500.9670000000001</v>
      </c>
      <c r="F11257" s="454">
        <v>31891.717000000001</v>
      </c>
    </row>
    <row r="11258" spans="1:6" ht="17.399999999999999" x14ac:dyDescent="0.25">
      <c r="A11258" s="52" t="s">
        <v>5326</v>
      </c>
      <c r="B11258" s="54" t="s">
        <v>2194</v>
      </c>
      <c r="C11258" s="61" t="s">
        <v>440</v>
      </c>
      <c r="D11258" s="449">
        <v>0</v>
      </c>
      <c r="E11258" s="453">
        <v>66.262</v>
      </c>
      <c r="F11258" s="453">
        <v>1669.2239999999999</v>
      </c>
    </row>
    <row r="11259" spans="1:6" ht="17.399999999999999" x14ac:dyDescent="0.25">
      <c r="A11259" s="53" t="s">
        <v>206</v>
      </c>
      <c r="B11259" s="55" t="s">
        <v>1066</v>
      </c>
      <c r="C11259" s="62" t="s">
        <v>460</v>
      </c>
      <c r="D11259" s="450">
        <v>0</v>
      </c>
      <c r="E11259" s="454">
        <v>5512.4480000000003</v>
      </c>
      <c r="F11259" s="454">
        <v>34383.400999999998</v>
      </c>
    </row>
    <row r="11260" spans="1:6" ht="17.399999999999999" x14ac:dyDescent="0.25">
      <c r="A11260" s="52" t="s">
        <v>206</v>
      </c>
      <c r="B11260" s="54" t="s">
        <v>1066</v>
      </c>
      <c r="C11260" s="61" t="s">
        <v>443</v>
      </c>
      <c r="D11260" s="449">
        <v>0</v>
      </c>
      <c r="E11260" s="453">
        <v>130.98500000000001</v>
      </c>
      <c r="F11260" s="453">
        <v>31707.472000000002</v>
      </c>
    </row>
    <row r="11261" spans="1:6" ht="17.399999999999999" x14ac:dyDescent="0.25">
      <c r="A11261" s="59" t="s">
        <v>206</v>
      </c>
      <c r="B11261" s="57" t="s">
        <v>1066</v>
      </c>
      <c r="C11261" s="143" t="s">
        <v>455</v>
      </c>
      <c r="D11261" s="451">
        <v>0</v>
      </c>
      <c r="E11261" s="455">
        <v>407.09800000000001</v>
      </c>
      <c r="F11261" s="455">
        <v>8346.866</v>
      </c>
    </row>
    <row r="11262" spans="1:6" ht="17.399999999999999" x14ac:dyDescent="0.25">
      <c r="A11262" s="58" t="s">
        <v>206</v>
      </c>
      <c r="B11262" s="56" t="s">
        <v>1066</v>
      </c>
      <c r="C11262" s="142" t="s">
        <v>459</v>
      </c>
      <c r="D11262" s="452">
        <v>0</v>
      </c>
      <c r="E11262" s="456">
        <v>348.75599999999997</v>
      </c>
      <c r="F11262" s="456">
        <v>1284.386</v>
      </c>
    </row>
    <row r="11263" spans="1:6" ht="17.399999999999999" x14ac:dyDescent="0.25">
      <c r="A11263" s="53" t="s">
        <v>206</v>
      </c>
      <c r="B11263" s="55" t="s">
        <v>1066</v>
      </c>
      <c r="C11263" s="62" t="s">
        <v>440</v>
      </c>
      <c r="D11263" s="450">
        <v>0</v>
      </c>
      <c r="E11263" s="454">
        <v>233.63</v>
      </c>
      <c r="F11263" s="454">
        <v>2574.587</v>
      </c>
    </row>
    <row r="11264" spans="1:6" ht="17.399999999999999" x14ac:dyDescent="0.25">
      <c r="A11264" s="58" t="s">
        <v>5329</v>
      </c>
      <c r="B11264" s="56" t="s">
        <v>2195</v>
      </c>
      <c r="C11264" s="142" t="s">
        <v>455</v>
      </c>
      <c r="D11264" s="452">
        <v>0</v>
      </c>
      <c r="E11264" s="456">
        <v>1534.1479999999999</v>
      </c>
      <c r="F11264" s="456">
        <v>28700.913</v>
      </c>
    </row>
    <row r="11265" spans="1:6" ht="17.399999999999999" x14ac:dyDescent="0.25">
      <c r="A11265" s="53" t="s">
        <v>5329</v>
      </c>
      <c r="B11265" s="55" t="s">
        <v>2195</v>
      </c>
      <c r="C11265" s="62" t="s">
        <v>463</v>
      </c>
      <c r="D11265" s="450">
        <v>0</v>
      </c>
      <c r="E11265" s="454">
        <v>333.86700000000002</v>
      </c>
      <c r="F11265" s="454">
        <v>4704.2330000000002</v>
      </c>
    </row>
    <row r="11266" spans="1:6" ht="17.399999999999999" x14ac:dyDescent="0.25">
      <c r="A11266" s="58" t="s">
        <v>5329</v>
      </c>
      <c r="B11266" s="56" t="s">
        <v>2195</v>
      </c>
      <c r="C11266" s="142" t="s">
        <v>460</v>
      </c>
      <c r="D11266" s="452">
        <v>0</v>
      </c>
      <c r="E11266" s="456">
        <v>803.56</v>
      </c>
      <c r="F11266" s="456">
        <v>3724.4690000000001</v>
      </c>
    </row>
    <row r="11267" spans="1:6" ht="17.399999999999999" x14ac:dyDescent="0.25">
      <c r="A11267" s="59" t="s">
        <v>5329</v>
      </c>
      <c r="B11267" s="57" t="s">
        <v>2195</v>
      </c>
      <c r="C11267" s="143" t="s">
        <v>443</v>
      </c>
      <c r="D11267" s="451">
        <v>0</v>
      </c>
      <c r="E11267" s="455">
        <v>111.863</v>
      </c>
      <c r="F11267" s="455">
        <v>3401.3319999999999</v>
      </c>
    </row>
    <row r="11268" spans="1:6" ht="17.399999999999999" x14ac:dyDescent="0.25">
      <c r="A11268" s="52" t="s">
        <v>5329</v>
      </c>
      <c r="B11268" s="54" t="s">
        <v>2195</v>
      </c>
      <c r="C11268" s="61" t="s">
        <v>478</v>
      </c>
      <c r="D11268" s="449">
        <v>0</v>
      </c>
      <c r="E11268" s="453">
        <v>68.695999999999998</v>
      </c>
      <c r="F11268" s="453">
        <v>2798.7260000000001</v>
      </c>
    </row>
    <row r="11269" spans="1:6" ht="17.399999999999999" x14ac:dyDescent="0.25">
      <c r="A11269" s="59" t="s">
        <v>5329</v>
      </c>
      <c r="B11269" s="57" t="s">
        <v>2195</v>
      </c>
      <c r="C11269" s="143" t="s">
        <v>440</v>
      </c>
      <c r="D11269" s="451">
        <v>0</v>
      </c>
      <c r="E11269" s="455">
        <v>283.30799999999999</v>
      </c>
      <c r="F11269" s="455">
        <v>4550.4009999999998</v>
      </c>
    </row>
    <row r="11270" spans="1:6" ht="17.399999999999999" x14ac:dyDescent="0.25">
      <c r="A11270" s="52" t="s">
        <v>5330</v>
      </c>
      <c r="B11270" s="54" t="s">
        <v>6836</v>
      </c>
      <c r="C11270" s="61" t="s">
        <v>463</v>
      </c>
      <c r="D11270" s="449">
        <v>0</v>
      </c>
      <c r="E11270" s="453">
        <v>100.84</v>
      </c>
      <c r="F11270" s="453">
        <v>3610.3490000000002</v>
      </c>
    </row>
    <row r="11271" spans="1:6" ht="17.399999999999999" x14ac:dyDescent="0.25">
      <c r="A11271" s="53" t="s">
        <v>5330</v>
      </c>
      <c r="B11271" s="55" t="s">
        <v>6836</v>
      </c>
      <c r="C11271" s="62" t="s">
        <v>443</v>
      </c>
      <c r="D11271" s="450">
        <v>0</v>
      </c>
      <c r="E11271" s="454">
        <v>18.335999999999999</v>
      </c>
      <c r="F11271" s="454">
        <v>2723.346</v>
      </c>
    </row>
    <row r="11272" spans="1:6" ht="17.399999999999999" x14ac:dyDescent="0.25">
      <c r="A11272" s="52" t="s">
        <v>5330</v>
      </c>
      <c r="B11272" s="54" t="s">
        <v>6836</v>
      </c>
      <c r="C11272" s="61" t="s">
        <v>481</v>
      </c>
      <c r="D11272" s="449">
        <v>0</v>
      </c>
      <c r="E11272" s="453">
        <v>8.5890000000000004</v>
      </c>
      <c r="F11272" s="453">
        <v>2584.29</v>
      </c>
    </row>
    <row r="11273" spans="1:6" ht="17.399999999999999" x14ac:dyDescent="0.25">
      <c r="A11273" s="59" t="s">
        <v>5330</v>
      </c>
      <c r="B11273" s="57" t="s">
        <v>6836</v>
      </c>
      <c r="C11273" s="143" t="s">
        <v>455</v>
      </c>
      <c r="D11273" s="451">
        <v>0</v>
      </c>
      <c r="E11273" s="455">
        <v>45.09</v>
      </c>
      <c r="F11273" s="455">
        <v>1653.6859999999999</v>
      </c>
    </row>
    <row r="11274" spans="1:6" ht="17.399999999999999" x14ac:dyDescent="0.25">
      <c r="A11274" s="58" t="s">
        <v>5330</v>
      </c>
      <c r="B11274" s="56" t="s">
        <v>6836</v>
      </c>
      <c r="C11274" s="142" t="s">
        <v>440</v>
      </c>
      <c r="D11274" s="452">
        <v>0</v>
      </c>
      <c r="E11274" s="456">
        <v>38.012</v>
      </c>
      <c r="F11274" s="456">
        <v>2327.7080000000001</v>
      </c>
    </row>
    <row r="11275" spans="1:6" ht="17.399999999999999" x14ac:dyDescent="0.25">
      <c r="A11275" s="59" t="s">
        <v>5331</v>
      </c>
      <c r="B11275" s="57" t="s">
        <v>6837</v>
      </c>
      <c r="C11275" s="143" t="s">
        <v>455</v>
      </c>
      <c r="D11275" s="451">
        <v>0</v>
      </c>
      <c r="E11275" s="455">
        <v>393.97500000000002</v>
      </c>
      <c r="F11275" s="455">
        <v>8295.1659999999993</v>
      </c>
    </row>
    <row r="11276" spans="1:6" ht="17.399999999999999" x14ac:dyDescent="0.25">
      <c r="A11276" s="58" t="s">
        <v>5331</v>
      </c>
      <c r="B11276" s="56" t="s">
        <v>6837</v>
      </c>
      <c r="C11276" s="142" t="s">
        <v>478</v>
      </c>
      <c r="D11276" s="452">
        <v>0</v>
      </c>
      <c r="E11276" s="456">
        <v>160.41499999999999</v>
      </c>
      <c r="F11276" s="456">
        <v>2135.4609999999998</v>
      </c>
    </row>
    <row r="11277" spans="1:6" ht="17.399999999999999" x14ac:dyDescent="0.25">
      <c r="A11277" s="53" t="s">
        <v>5331</v>
      </c>
      <c r="B11277" s="55" t="s">
        <v>6837</v>
      </c>
      <c r="C11277" s="62" t="s">
        <v>440</v>
      </c>
      <c r="D11277" s="450">
        <v>0</v>
      </c>
      <c r="E11277" s="454">
        <v>59.866999999999997</v>
      </c>
      <c r="F11277" s="454">
        <v>979.97699999999998</v>
      </c>
    </row>
    <row r="11278" spans="1:6" ht="17.399999999999999" x14ac:dyDescent="0.25">
      <c r="A11278" s="52" t="s">
        <v>3714</v>
      </c>
      <c r="B11278" s="54" t="s">
        <v>2196</v>
      </c>
      <c r="C11278" s="61" t="s">
        <v>455</v>
      </c>
      <c r="D11278" s="449">
        <v>0</v>
      </c>
      <c r="E11278" s="453">
        <v>5587.3860000000004</v>
      </c>
      <c r="F11278" s="453">
        <v>162502.18100000001</v>
      </c>
    </row>
    <row r="11279" spans="1:6" ht="17.399999999999999" x14ac:dyDescent="0.25">
      <c r="A11279" s="59" t="s">
        <v>3714</v>
      </c>
      <c r="B11279" s="57" t="s">
        <v>2196</v>
      </c>
      <c r="C11279" s="143" t="s">
        <v>439</v>
      </c>
      <c r="D11279" s="451">
        <v>0</v>
      </c>
      <c r="E11279" s="455">
        <v>212.60900000000001</v>
      </c>
      <c r="F11279" s="455">
        <v>42263.033000000003</v>
      </c>
    </row>
    <row r="11280" spans="1:6" ht="17.399999999999999" x14ac:dyDescent="0.25">
      <c r="A11280" s="58" t="s">
        <v>3714</v>
      </c>
      <c r="B11280" s="56" t="s">
        <v>2196</v>
      </c>
      <c r="C11280" s="142" t="s">
        <v>443</v>
      </c>
      <c r="D11280" s="452">
        <v>0</v>
      </c>
      <c r="E11280" s="456">
        <v>139.33500000000001</v>
      </c>
      <c r="F11280" s="456">
        <v>19026.41</v>
      </c>
    </row>
    <row r="11281" spans="1:6" ht="17.399999999999999" x14ac:dyDescent="0.25">
      <c r="A11281" s="59" t="s">
        <v>3714</v>
      </c>
      <c r="B11281" s="57" t="s">
        <v>2196</v>
      </c>
      <c r="C11281" s="143" t="s">
        <v>511</v>
      </c>
      <c r="D11281" s="451">
        <v>0</v>
      </c>
      <c r="E11281" s="455">
        <v>121.872</v>
      </c>
      <c r="F11281" s="455">
        <v>10469.861000000001</v>
      </c>
    </row>
    <row r="11282" spans="1:6" ht="17.399999999999999" x14ac:dyDescent="0.25">
      <c r="A11282" s="58" t="s">
        <v>3714</v>
      </c>
      <c r="B11282" s="56" t="s">
        <v>2196</v>
      </c>
      <c r="C11282" s="142" t="s">
        <v>481</v>
      </c>
      <c r="D11282" s="452">
        <v>0</v>
      </c>
      <c r="E11282" s="456">
        <v>39.301000000000002</v>
      </c>
      <c r="F11282" s="456">
        <v>6125.0129999999999</v>
      </c>
    </row>
    <row r="11283" spans="1:6" ht="17.399999999999999" x14ac:dyDescent="0.25">
      <c r="A11283" s="53" t="s">
        <v>3714</v>
      </c>
      <c r="B11283" s="55" t="s">
        <v>2196</v>
      </c>
      <c r="C11283" s="62" t="s">
        <v>463</v>
      </c>
      <c r="D11283" s="450">
        <v>0</v>
      </c>
      <c r="E11283" s="454">
        <v>71.147999999999996</v>
      </c>
      <c r="F11283" s="454">
        <v>4818.393</v>
      </c>
    </row>
    <row r="11284" spans="1:6" ht="17.399999999999999" x14ac:dyDescent="0.25">
      <c r="A11284" s="58" t="s">
        <v>3714</v>
      </c>
      <c r="B11284" s="56" t="s">
        <v>2196</v>
      </c>
      <c r="C11284" s="142" t="s">
        <v>460</v>
      </c>
      <c r="D11284" s="452">
        <v>0</v>
      </c>
      <c r="E11284" s="456">
        <v>34.758000000000003</v>
      </c>
      <c r="F11284" s="456">
        <v>1426.7909999999999</v>
      </c>
    </row>
    <row r="11285" spans="1:6" ht="17.399999999999999" x14ac:dyDescent="0.25">
      <c r="A11285" s="59" t="s">
        <v>3714</v>
      </c>
      <c r="B11285" s="57" t="s">
        <v>2196</v>
      </c>
      <c r="C11285" s="143" t="s">
        <v>440</v>
      </c>
      <c r="D11285" s="451">
        <v>0</v>
      </c>
      <c r="E11285" s="455">
        <v>50.779000000000003</v>
      </c>
      <c r="F11285" s="455">
        <v>3526.4050000000002</v>
      </c>
    </row>
    <row r="11286" spans="1:6" ht="17.399999999999999" x14ac:dyDescent="0.25">
      <c r="A11286" s="58" t="s">
        <v>5332</v>
      </c>
      <c r="B11286" s="56" t="s">
        <v>2197</v>
      </c>
      <c r="C11286" s="142" t="s">
        <v>455</v>
      </c>
      <c r="D11286" s="452">
        <v>0</v>
      </c>
      <c r="E11286" s="456">
        <v>291.39600000000002</v>
      </c>
      <c r="F11286" s="456">
        <v>6805.14</v>
      </c>
    </row>
    <row r="11287" spans="1:6" ht="17.399999999999999" x14ac:dyDescent="0.25">
      <c r="A11287" s="59" t="s">
        <v>5332</v>
      </c>
      <c r="B11287" s="57" t="s">
        <v>2197</v>
      </c>
      <c r="C11287" s="143" t="s">
        <v>478</v>
      </c>
      <c r="D11287" s="451">
        <v>0</v>
      </c>
      <c r="E11287" s="455">
        <v>462.68599999999998</v>
      </c>
      <c r="F11287" s="455">
        <v>5740.8609999999999</v>
      </c>
    </row>
    <row r="11288" spans="1:6" ht="17.399999999999999" x14ac:dyDescent="0.25">
      <c r="A11288" s="58" t="s">
        <v>5332</v>
      </c>
      <c r="B11288" s="56" t="s">
        <v>2197</v>
      </c>
      <c r="C11288" s="142" t="s">
        <v>443</v>
      </c>
      <c r="D11288" s="452">
        <v>0</v>
      </c>
      <c r="E11288" s="456">
        <v>9.7759999999999998</v>
      </c>
      <c r="F11288" s="456">
        <v>1437.28</v>
      </c>
    </row>
    <row r="11289" spans="1:6" ht="17.399999999999999" x14ac:dyDescent="0.25">
      <c r="A11289" s="59" t="s">
        <v>5332</v>
      </c>
      <c r="B11289" s="57" t="s">
        <v>2197</v>
      </c>
      <c r="C11289" s="143" t="s">
        <v>440</v>
      </c>
      <c r="D11289" s="451">
        <v>0</v>
      </c>
      <c r="E11289" s="455">
        <v>117.855</v>
      </c>
      <c r="F11289" s="455">
        <v>4987.8969999999999</v>
      </c>
    </row>
    <row r="11290" spans="1:6" ht="17.399999999999999" x14ac:dyDescent="0.25">
      <c r="A11290" s="58" t="s">
        <v>5336</v>
      </c>
      <c r="B11290" s="56" t="s">
        <v>3157</v>
      </c>
      <c r="C11290" s="142" t="s">
        <v>455</v>
      </c>
      <c r="D11290" s="452">
        <v>3357436</v>
      </c>
      <c r="E11290" s="456">
        <v>1952.855</v>
      </c>
      <c r="F11290" s="456">
        <v>36804.392999999996</v>
      </c>
    </row>
    <row r="11291" spans="1:6" ht="17.399999999999999" x14ac:dyDescent="0.25">
      <c r="A11291" s="59" t="s">
        <v>5336</v>
      </c>
      <c r="B11291" s="57" t="s">
        <v>3157</v>
      </c>
      <c r="C11291" s="143" t="s">
        <v>463</v>
      </c>
      <c r="D11291" s="451">
        <v>368943</v>
      </c>
      <c r="E11291" s="455">
        <v>251.04900000000001</v>
      </c>
      <c r="F11291" s="455">
        <v>4258.22</v>
      </c>
    </row>
    <row r="11292" spans="1:6" ht="17.399999999999999" x14ac:dyDescent="0.25">
      <c r="A11292" s="52" t="s">
        <v>5336</v>
      </c>
      <c r="B11292" s="54" t="s">
        <v>3157</v>
      </c>
      <c r="C11292" s="61" t="s">
        <v>447</v>
      </c>
      <c r="D11292" s="449">
        <v>183903</v>
      </c>
      <c r="E11292" s="453">
        <v>303.18599999999998</v>
      </c>
      <c r="F11292" s="453">
        <v>2420.5340000000001</v>
      </c>
    </row>
    <row r="11293" spans="1:6" ht="17.399999999999999" x14ac:dyDescent="0.25">
      <c r="A11293" s="53" t="s">
        <v>5336</v>
      </c>
      <c r="B11293" s="55" t="s">
        <v>3157</v>
      </c>
      <c r="C11293" s="62" t="s">
        <v>440</v>
      </c>
      <c r="D11293" s="450">
        <v>13744</v>
      </c>
      <c r="E11293" s="454">
        <v>16.103999999999999</v>
      </c>
      <c r="F11293" s="454">
        <v>834.88499999999999</v>
      </c>
    </row>
    <row r="11294" spans="1:6" ht="17.399999999999999" x14ac:dyDescent="0.25">
      <c r="A11294" s="52" t="s">
        <v>7200</v>
      </c>
      <c r="B11294" s="54" t="s">
        <v>7792</v>
      </c>
      <c r="C11294" s="61" t="s">
        <v>870</v>
      </c>
      <c r="D11294" s="449">
        <v>155549</v>
      </c>
      <c r="E11294" s="453">
        <v>100.31699999999999</v>
      </c>
      <c r="F11294" s="453">
        <v>9848.5229999999992</v>
      </c>
    </row>
    <row r="11295" spans="1:6" ht="17.399999999999999" x14ac:dyDescent="0.25">
      <c r="A11295" s="53" t="s">
        <v>7200</v>
      </c>
      <c r="B11295" s="55" t="s">
        <v>7792</v>
      </c>
      <c r="C11295" s="62" t="s">
        <v>440</v>
      </c>
      <c r="D11295" s="450">
        <v>17234</v>
      </c>
      <c r="E11295" s="454">
        <v>17.501000000000001</v>
      </c>
      <c r="F11295" s="454">
        <v>1043.3340000000001</v>
      </c>
    </row>
    <row r="11296" spans="1:6" ht="17.399999999999999" x14ac:dyDescent="0.25">
      <c r="A11296" s="52" t="s">
        <v>5337</v>
      </c>
      <c r="B11296" s="54" t="s">
        <v>2199</v>
      </c>
      <c r="C11296" s="61" t="s">
        <v>455</v>
      </c>
      <c r="D11296" s="449">
        <v>1423560</v>
      </c>
      <c r="E11296" s="453">
        <v>686.94799999999998</v>
      </c>
      <c r="F11296" s="453">
        <v>46761.059000000001</v>
      </c>
    </row>
    <row r="11297" spans="1:6" ht="17.399999999999999" x14ac:dyDescent="0.25">
      <c r="A11297" s="53" t="s">
        <v>5337</v>
      </c>
      <c r="B11297" s="55" t="s">
        <v>2199</v>
      </c>
      <c r="C11297" s="62" t="s">
        <v>478</v>
      </c>
      <c r="D11297" s="450">
        <v>96391</v>
      </c>
      <c r="E11297" s="454">
        <v>67.27</v>
      </c>
      <c r="F11297" s="454">
        <v>9435.8209999999999</v>
      </c>
    </row>
    <row r="11298" spans="1:6" ht="17.399999999999999" x14ac:dyDescent="0.25">
      <c r="A11298" s="58" t="s">
        <v>5337</v>
      </c>
      <c r="B11298" s="56" t="s">
        <v>2199</v>
      </c>
      <c r="C11298" s="142" t="s">
        <v>482</v>
      </c>
      <c r="D11298" s="452">
        <v>20200</v>
      </c>
      <c r="E11298" s="456">
        <v>13.654999999999999</v>
      </c>
      <c r="F11298" s="456">
        <v>2386.3589999999999</v>
      </c>
    </row>
    <row r="11299" spans="1:6" ht="17.399999999999999" x14ac:dyDescent="0.25">
      <c r="A11299" s="59" t="s">
        <v>5337</v>
      </c>
      <c r="B11299" s="57" t="s">
        <v>2199</v>
      </c>
      <c r="C11299" s="143" t="s">
        <v>867</v>
      </c>
      <c r="D11299" s="451">
        <v>22202</v>
      </c>
      <c r="E11299" s="455">
        <v>28.25</v>
      </c>
      <c r="F11299" s="455">
        <v>2360.6750000000002</v>
      </c>
    </row>
    <row r="11300" spans="1:6" ht="17.399999999999999" x14ac:dyDescent="0.25">
      <c r="A11300" s="52" t="s">
        <v>5337</v>
      </c>
      <c r="B11300" s="54" t="s">
        <v>2199</v>
      </c>
      <c r="C11300" s="61" t="s">
        <v>463</v>
      </c>
      <c r="D11300" s="449">
        <v>47383</v>
      </c>
      <c r="E11300" s="453">
        <v>36.518000000000001</v>
      </c>
      <c r="F11300" s="453">
        <v>2129.3560000000002</v>
      </c>
    </row>
    <row r="11301" spans="1:6" ht="17.399999999999999" x14ac:dyDescent="0.25">
      <c r="A11301" s="59" t="s">
        <v>5337</v>
      </c>
      <c r="B11301" s="57" t="s">
        <v>2199</v>
      </c>
      <c r="C11301" s="143" t="s">
        <v>865</v>
      </c>
      <c r="D11301" s="451">
        <v>9827</v>
      </c>
      <c r="E11301" s="455">
        <v>7.37</v>
      </c>
      <c r="F11301" s="455">
        <v>1118.405</v>
      </c>
    </row>
    <row r="11302" spans="1:6" ht="17.399999999999999" x14ac:dyDescent="0.25">
      <c r="A11302" s="58" t="s">
        <v>5337</v>
      </c>
      <c r="B11302" s="56" t="s">
        <v>2199</v>
      </c>
      <c r="C11302" s="142" t="s">
        <v>440</v>
      </c>
      <c r="D11302" s="452">
        <v>16245</v>
      </c>
      <c r="E11302" s="456">
        <v>12.337999999999999</v>
      </c>
      <c r="F11302" s="456">
        <v>1590.2460000000001</v>
      </c>
    </row>
    <row r="11303" spans="1:6" ht="17.399999999999999" x14ac:dyDescent="0.25">
      <c r="A11303" s="53" t="s">
        <v>5338</v>
      </c>
      <c r="B11303" s="55" t="s">
        <v>3621</v>
      </c>
      <c r="C11303" s="62" t="s">
        <v>455</v>
      </c>
      <c r="D11303" s="450">
        <v>24565667</v>
      </c>
      <c r="E11303" s="454">
        <v>8429.0300000000007</v>
      </c>
      <c r="F11303" s="454">
        <v>136276.90599999999</v>
      </c>
    </row>
    <row r="11304" spans="1:6" ht="17.399999999999999" x14ac:dyDescent="0.25">
      <c r="A11304" s="52" t="s">
        <v>5338</v>
      </c>
      <c r="B11304" s="54" t="s">
        <v>3621</v>
      </c>
      <c r="C11304" s="61" t="s">
        <v>870</v>
      </c>
      <c r="D11304" s="449">
        <v>260058</v>
      </c>
      <c r="E11304" s="453">
        <v>106.82299999999999</v>
      </c>
      <c r="F11304" s="453">
        <v>10008.668</v>
      </c>
    </row>
    <row r="11305" spans="1:6" ht="17.399999999999999" x14ac:dyDescent="0.25">
      <c r="A11305" s="53" t="s">
        <v>5338</v>
      </c>
      <c r="B11305" s="55" t="s">
        <v>3621</v>
      </c>
      <c r="C11305" s="62" t="s">
        <v>463</v>
      </c>
      <c r="D11305" s="450">
        <v>994705</v>
      </c>
      <c r="E11305" s="454">
        <v>523.21199999999999</v>
      </c>
      <c r="F11305" s="454">
        <v>8550.3389999999999</v>
      </c>
    </row>
    <row r="11306" spans="1:6" ht="17.399999999999999" x14ac:dyDescent="0.25">
      <c r="A11306" s="52" t="s">
        <v>5338</v>
      </c>
      <c r="B11306" s="54" t="s">
        <v>3621</v>
      </c>
      <c r="C11306" s="61" t="s">
        <v>478</v>
      </c>
      <c r="D11306" s="449">
        <v>63862</v>
      </c>
      <c r="E11306" s="453">
        <v>31.201000000000001</v>
      </c>
      <c r="F11306" s="453">
        <v>2964.6260000000002</v>
      </c>
    </row>
    <row r="11307" spans="1:6" ht="17.399999999999999" x14ac:dyDescent="0.25">
      <c r="A11307" s="59" t="s">
        <v>5338</v>
      </c>
      <c r="B11307" s="57" t="s">
        <v>3621</v>
      </c>
      <c r="C11307" s="143" t="s">
        <v>916</v>
      </c>
      <c r="D11307" s="451">
        <v>10840</v>
      </c>
      <c r="E11307" s="455">
        <v>11.321999999999999</v>
      </c>
      <c r="F11307" s="455">
        <v>2057.2489999999998</v>
      </c>
    </row>
    <row r="11308" spans="1:6" ht="17.399999999999999" x14ac:dyDescent="0.25">
      <c r="A11308" s="58" t="s">
        <v>5338</v>
      </c>
      <c r="B11308" s="56" t="s">
        <v>3621</v>
      </c>
      <c r="C11308" s="142" t="s">
        <v>440</v>
      </c>
      <c r="D11308" s="452">
        <v>164526</v>
      </c>
      <c r="E11308" s="456">
        <v>101.898</v>
      </c>
      <c r="F11308" s="456">
        <v>2884.5360000000001</v>
      </c>
    </row>
    <row r="11309" spans="1:6" ht="17.399999999999999" x14ac:dyDescent="0.25">
      <c r="A11309" s="53" t="s">
        <v>5339</v>
      </c>
      <c r="B11309" s="55" t="s">
        <v>1141</v>
      </c>
      <c r="C11309" s="62" t="s">
        <v>455</v>
      </c>
      <c r="D11309" s="450">
        <v>1540164</v>
      </c>
      <c r="E11309" s="454">
        <v>851.71199999999999</v>
      </c>
      <c r="F11309" s="454">
        <v>46387.769</v>
      </c>
    </row>
    <row r="11310" spans="1:6" ht="17.399999999999999" x14ac:dyDescent="0.25">
      <c r="A11310" s="52" t="s">
        <v>5339</v>
      </c>
      <c r="B11310" s="54" t="s">
        <v>1141</v>
      </c>
      <c r="C11310" s="61" t="s">
        <v>478</v>
      </c>
      <c r="D11310" s="449">
        <v>101208</v>
      </c>
      <c r="E11310" s="453">
        <v>45.137</v>
      </c>
      <c r="F11310" s="453">
        <v>7472.317</v>
      </c>
    </row>
    <row r="11311" spans="1:6" ht="17.399999999999999" x14ac:dyDescent="0.25">
      <c r="A11311" s="59" t="s">
        <v>5339</v>
      </c>
      <c r="B11311" s="57" t="s">
        <v>1141</v>
      </c>
      <c r="C11311" s="143" t="s">
        <v>463</v>
      </c>
      <c r="D11311" s="451">
        <v>72394</v>
      </c>
      <c r="E11311" s="455">
        <v>68.197999999999993</v>
      </c>
      <c r="F11311" s="455">
        <v>2715.3580000000002</v>
      </c>
    </row>
    <row r="11312" spans="1:6" ht="17.399999999999999" x14ac:dyDescent="0.25">
      <c r="A11312" s="58" t="s">
        <v>5339</v>
      </c>
      <c r="B11312" s="56" t="s">
        <v>1141</v>
      </c>
      <c r="C11312" s="142" t="s">
        <v>447</v>
      </c>
      <c r="D11312" s="452">
        <v>19528</v>
      </c>
      <c r="E11312" s="456">
        <v>25.846</v>
      </c>
      <c r="F11312" s="456">
        <v>2360.4050000000002</v>
      </c>
    </row>
    <row r="11313" spans="1:6" ht="17.399999999999999" x14ac:dyDescent="0.25">
      <c r="A11313" s="53" t="s">
        <v>5339</v>
      </c>
      <c r="B11313" s="55" t="s">
        <v>1141</v>
      </c>
      <c r="C11313" s="62" t="s">
        <v>482</v>
      </c>
      <c r="D11313" s="450">
        <v>13173</v>
      </c>
      <c r="E11313" s="454">
        <v>9.4779999999999998</v>
      </c>
      <c r="F11313" s="454">
        <v>1462.798</v>
      </c>
    </row>
    <row r="11314" spans="1:6" ht="17.399999999999999" x14ac:dyDescent="0.25">
      <c r="A11314" s="52" t="s">
        <v>5339</v>
      </c>
      <c r="B11314" s="54" t="s">
        <v>1141</v>
      </c>
      <c r="C11314" s="61" t="s">
        <v>440</v>
      </c>
      <c r="D11314" s="449">
        <v>95144</v>
      </c>
      <c r="E11314" s="453">
        <v>67.09</v>
      </c>
      <c r="F11314" s="453">
        <v>3215.9949999999999</v>
      </c>
    </row>
    <row r="11315" spans="1:6" ht="17.399999999999999" x14ac:dyDescent="0.25">
      <c r="A11315" s="53" t="s">
        <v>2200</v>
      </c>
      <c r="B11315" s="55" t="s">
        <v>2201</v>
      </c>
      <c r="C11315" s="62" t="s">
        <v>455</v>
      </c>
      <c r="D11315" s="450">
        <v>22470548</v>
      </c>
      <c r="E11315" s="454">
        <v>11369.911</v>
      </c>
      <c r="F11315" s="454">
        <v>338769.48100000003</v>
      </c>
    </row>
    <row r="11316" spans="1:6" ht="17.399999999999999" x14ac:dyDescent="0.25">
      <c r="A11316" s="58" t="s">
        <v>2200</v>
      </c>
      <c r="B11316" s="56" t="s">
        <v>2201</v>
      </c>
      <c r="C11316" s="142" t="s">
        <v>463</v>
      </c>
      <c r="D11316" s="452">
        <v>3407671</v>
      </c>
      <c r="E11316" s="456">
        <v>2037.2670000000001</v>
      </c>
      <c r="F11316" s="456">
        <v>40360.847999999998</v>
      </c>
    </row>
    <row r="11317" spans="1:6" ht="17.399999999999999" x14ac:dyDescent="0.25">
      <c r="A11317" s="59" t="s">
        <v>2200</v>
      </c>
      <c r="B11317" s="57" t="s">
        <v>2201</v>
      </c>
      <c r="C11317" s="143" t="s">
        <v>870</v>
      </c>
      <c r="D11317" s="451">
        <v>570325</v>
      </c>
      <c r="E11317" s="455">
        <v>269.06</v>
      </c>
      <c r="F11317" s="455">
        <v>22273.341</v>
      </c>
    </row>
    <row r="11318" spans="1:6" ht="17.399999999999999" x14ac:dyDescent="0.25">
      <c r="A11318" s="52" t="s">
        <v>2200</v>
      </c>
      <c r="B11318" s="54" t="s">
        <v>2201</v>
      </c>
      <c r="C11318" s="61" t="s">
        <v>447</v>
      </c>
      <c r="D11318" s="449">
        <v>248548</v>
      </c>
      <c r="E11318" s="453">
        <v>337.40300000000002</v>
      </c>
      <c r="F11318" s="453">
        <v>18421.733</v>
      </c>
    </row>
    <row r="11319" spans="1:6" ht="17.399999999999999" x14ac:dyDescent="0.25">
      <c r="A11319" s="59" t="s">
        <v>2200</v>
      </c>
      <c r="B11319" s="57" t="s">
        <v>2201</v>
      </c>
      <c r="C11319" s="143" t="s">
        <v>478</v>
      </c>
      <c r="D11319" s="451">
        <v>270144</v>
      </c>
      <c r="E11319" s="455">
        <v>161.91300000000001</v>
      </c>
      <c r="F11319" s="455">
        <v>18128.210999999999</v>
      </c>
    </row>
    <row r="11320" spans="1:6" ht="17.399999999999999" x14ac:dyDescent="0.25">
      <c r="A11320" s="52" t="s">
        <v>2200</v>
      </c>
      <c r="B11320" s="54" t="s">
        <v>2201</v>
      </c>
      <c r="C11320" s="61" t="s">
        <v>471</v>
      </c>
      <c r="D11320" s="449">
        <v>465802</v>
      </c>
      <c r="E11320" s="453">
        <v>269.28100000000001</v>
      </c>
      <c r="F11320" s="453">
        <v>6654.8990000000003</v>
      </c>
    </row>
    <row r="11321" spans="1:6" ht="17.399999999999999" x14ac:dyDescent="0.25">
      <c r="A11321" s="53" t="s">
        <v>2200</v>
      </c>
      <c r="B11321" s="55" t="s">
        <v>2201</v>
      </c>
      <c r="C11321" s="62" t="s">
        <v>482</v>
      </c>
      <c r="D11321" s="450">
        <v>62932</v>
      </c>
      <c r="E11321" s="454">
        <v>35.847999999999999</v>
      </c>
      <c r="F11321" s="454">
        <v>5788.8040000000001</v>
      </c>
    </row>
    <row r="11322" spans="1:6" ht="17.399999999999999" x14ac:dyDescent="0.25">
      <c r="A11322" s="58" t="s">
        <v>2200</v>
      </c>
      <c r="B11322" s="56" t="s">
        <v>2201</v>
      </c>
      <c r="C11322" s="142" t="s">
        <v>467</v>
      </c>
      <c r="D11322" s="452">
        <v>128821</v>
      </c>
      <c r="E11322" s="456">
        <v>75.81</v>
      </c>
      <c r="F11322" s="456">
        <v>3948.2939999999999</v>
      </c>
    </row>
    <row r="11323" spans="1:6" ht="17.399999999999999" x14ac:dyDescent="0.25">
      <c r="A11323" s="59" t="s">
        <v>2200</v>
      </c>
      <c r="B11323" s="57" t="s">
        <v>2201</v>
      </c>
      <c r="C11323" s="143" t="s">
        <v>443</v>
      </c>
      <c r="D11323" s="451">
        <v>76768</v>
      </c>
      <c r="E11323" s="455">
        <v>86.119</v>
      </c>
      <c r="F11323" s="455">
        <v>2849.424</v>
      </c>
    </row>
    <row r="11324" spans="1:6" ht="17.399999999999999" x14ac:dyDescent="0.25">
      <c r="A11324" s="52" t="s">
        <v>2200</v>
      </c>
      <c r="B11324" s="54" t="s">
        <v>2201</v>
      </c>
      <c r="C11324" s="61" t="s">
        <v>867</v>
      </c>
      <c r="D11324" s="449">
        <v>28961</v>
      </c>
      <c r="E11324" s="453">
        <v>26.832999999999998</v>
      </c>
      <c r="F11324" s="453">
        <v>2595.7759999999998</v>
      </c>
    </row>
    <row r="11325" spans="1:6" ht="17.399999999999999" x14ac:dyDescent="0.25">
      <c r="A11325" s="53" t="s">
        <v>2200</v>
      </c>
      <c r="B11325" s="55" t="s">
        <v>2201</v>
      </c>
      <c r="C11325" s="62" t="s">
        <v>488</v>
      </c>
      <c r="D11325" s="450">
        <v>13450</v>
      </c>
      <c r="E11325" s="454">
        <v>11.589</v>
      </c>
      <c r="F11325" s="454">
        <v>1669.09</v>
      </c>
    </row>
    <row r="11326" spans="1:6" ht="17.399999999999999" x14ac:dyDescent="0.25">
      <c r="A11326" s="58" t="s">
        <v>2200</v>
      </c>
      <c r="B11326" s="56" t="s">
        <v>2201</v>
      </c>
      <c r="C11326" s="142" t="s">
        <v>494</v>
      </c>
      <c r="D11326" s="452">
        <v>98584</v>
      </c>
      <c r="E11326" s="456">
        <v>110.63800000000001</v>
      </c>
      <c r="F11326" s="456">
        <v>1538.124</v>
      </c>
    </row>
    <row r="11327" spans="1:6" ht="17.399999999999999" x14ac:dyDescent="0.25">
      <c r="A11327" s="53" t="s">
        <v>2200</v>
      </c>
      <c r="B11327" s="55" t="s">
        <v>2201</v>
      </c>
      <c r="C11327" s="62" t="s">
        <v>476</v>
      </c>
      <c r="D11327" s="450">
        <v>30265</v>
      </c>
      <c r="E11327" s="454">
        <v>29.742999999999999</v>
      </c>
      <c r="F11327" s="454">
        <v>1522.0709999999999</v>
      </c>
    </row>
    <row r="11328" spans="1:6" ht="17.399999999999999" x14ac:dyDescent="0.25">
      <c r="A11328" s="52" t="s">
        <v>2200</v>
      </c>
      <c r="B11328" s="54" t="s">
        <v>2201</v>
      </c>
      <c r="C11328" s="61" t="s">
        <v>440</v>
      </c>
      <c r="D11328" s="449">
        <v>190089</v>
      </c>
      <c r="E11328" s="453">
        <v>107.256</v>
      </c>
      <c r="F11328" s="453">
        <v>3818.692</v>
      </c>
    </row>
    <row r="11329" spans="1:6" ht="17.399999999999999" x14ac:dyDescent="0.25">
      <c r="A11329" s="53" t="s">
        <v>6585</v>
      </c>
      <c r="B11329" s="55" t="s">
        <v>6970</v>
      </c>
      <c r="C11329" s="62" t="s">
        <v>457</v>
      </c>
      <c r="D11329" s="450">
        <v>3841</v>
      </c>
      <c r="E11329" s="454">
        <v>3.1760000000000002</v>
      </c>
      <c r="F11329" s="454">
        <v>5340.4549999999999</v>
      </c>
    </row>
    <row r="11330" spans="1:6" ht="17.399999999999999" x14ac:dyDescent="0.25">
      <c r="A11330" s="58" t="s">
        <v>6585</v>
      </c>
      <c r="B11330" s="56" t="s">
        <v>6970</v>
      </c>
      <c r="C11330" s="142" t="s">
        <v>447</v>
      </c>
      <c r="D11330" s="452">
        <v>2861</v>
      </c>
      <c r="E11330" s="456">
        <v>3.2509999999999999</v>
      </c>
      <c r="F11330" s="456">
        <v>3325.99</v>
      </c>
    </row>
    <row r="11331" spans="1:6" ht="17.399999999999999" x14ac:dyDescent="0.25">
      <c r="A11331" s="59" t="s">
        <v>6585</v>
      </c>
      <c r="B11331" s="57" t="s">
        <v>6970</v>
      </c>
      <c r="C11331" s="143" t="s">
        <v>440</v>
      </c>
      <c r="D11331" s="451">
        <v>57019</v>
      </c>
      <c r="E11331" s="455">
        <v>52.811</v>
      </c>
      <c r="F11331" s="455">
        <v>3490.2860000000001</v>
      </c>
    </row>
    <row r="11332" spans="1:6" ht="17.399999999999999" x14ac:dyDescent="0.25">
      <c r="A11332" s="52" t="s">
        <v>207</v>
      </c>
      <c r="B11332" s="54" t="s">
        <v>1136</v>
      </c>
      <c r="C11332" s="61" t="s">
        <v>455</v>
      </c>
      <c r="D11332" s="449">
        <v>854639</v>
      </c>
      <c r="E11332" s="453">
        <v>1249.0160000000001</v>
      </c>
      <c r="F11332" s="453">
        <v>33663.620999999999</v>
      </c>
    </row>
    <row r="11333" spans="1:6" ht="17.399999999999999" x14ac:dyDescent="0.25">
      <c r="A11333" s="53" t="s">
        <v>207</v>
      </c>
      <c r="B11333" s="55" t="s">
        <v>1136</v>
      </c>
      <c r="C11333" s="62" t="s">
        <v>463</v>
      </c>
      <c r="D11333" s="450">
        <v>828254</v>
      </c>
      <c r="E11333" s="454">
        <v>1114.3699999999999</v>
      </c>
      <c r="F11333" s="454">
        <v>18400.87</v>
      </c>
    </row>
    <row r="11334" spans="1:6" ht="17.399999999999999" x14ac:dyDescent="0.25">
      <c r="A11334" s="58" t="s">
        <v>207</v>
      </c>
      <c r="B11334" s="56" t="s">
        <v>1136</v>
      </c>
      <c r="C11334" s="142" t="s">
        <v>447</v>
      </c>
      <c r="D11334" s="452">
        <v>299960</v>
      </c>
      <c r="E11334" s="456">
        <v>421.048</v>
      </c>
      <c r="F11334" s="456">
        <v>17719.11</v>
      </c>
    </row>
    <row r="11335" spans="1:6" ht="17.399999999999999" x14ac:dyDescent="0.25">
      <c r="A11335" s="53" t="s">
        <v>207</v>
      </c>
      <c r="B11335" s="55" t="s">
        <v>1136</v>
      </c>
      <c r="C11335" s="62" t="s">
        <v>443</v>
      </c>
      <c r="D11335" s="450">
        <v>17367</v>
      </c>
      <c r="E11335" s="454">
        <v>28.76</v>
      </c>
      <c r="F11335" s="454">
        <v>5302.2160000000003</v>
      </c>
    </row>
    <row r="11336" spans="1:6" ht="17.399999999999999" x14ac:dyDescent="0.25">
      <c r="A11336" s="58" t="s">
        <v>207</v>
      </c>
      <c r="B11336" s="56" t="s">
        <v>1136</v>
      </c>
      <c r="C11336" s="142" t="s">
        <v>478</v>
      </c>
      <c r="D11336" s="452">
        <v>21933</v>
      </c>
      <c r="E11336" s="456">
        <v>33.194000000000003</v>
      </c>
      <c r="F11336" s="456">
        <v>3984.4009999999998</v>
      </c>
    </row>
    <row r="11337" spans="1:6" ht="17.399999999999999" x14ac:dyDescent="0.25">
      <c r="A11337" s="59" t="s">
        <v>207</v>
      </c>
      <c r="B11337" s="57" t="s">
        <v>1136</v>
      </c>
      <c r="C11337" s="143" t="s">
        <v>476</v>
      </c>
      <c r="D11337" s="451">
        <v>30004</v>
      </c>
      <c r="E11337" s="455">
        <v>48.277000000000001</v>
      </c>
      <c r="F11337" s="455">
        <v>3930.2579999999998</v>
      </c>
    </row>
    <row r="11338" spans="1:6" ht="17.399999999999999" x14ac:dyDescent="0.25">
      <c r="A11338" s="52" t="s">
        <v>207</v>
      </c>
      <c r="B11338" s="54" t="s">
        <v>1136</v>
      </c>
      <c r="C11338" s="61" t="s">
        <v>867</v>
      </c>
      <c r="D11338" s="449">
        <v>26046</v>
      </c>
      <c r="E11338" s="453">
        <v>38.512</v>
      </c>
      <c r="F11338" s="453">
        <v>3523.6959999999999</v>
      </c>
    </row>
    <row r="11339" spans="1:6" ht="17.399999999999999" x14ac:dyDescent="0.25">
      <c r="A11339" s="59" t="s">
        <v>207</v>
      </c>
      <c r="B11339" s="57" t="s">
        <v>1136</v>
      </c>
      <c r="C11339" s="143" t="s">
        <v>457</v>
      </c>
      <c r="D11339" s="451">
        <v>8362</v>
      </c>
      <c r="E11339" s="455">
        <v>12.42</v>
      </c>
      <c r="F11339" s="455">
        <v>1529.8710000000001</v>
      </c>
    </row>
    <row r="11340" spans="1:6" ht="17.399999999999999" x14ac:dyDescent="0.25">
      <c r="A11340" s="52" t="s">
        <v>207</v>
      </c>
      <c r="B11340" s="54" t="s">
        <v>1136</v>
      </c>
      <c r="C11340" s="61" t="s">
        <v>440</v>
      </c>
      <c r="D11340" s="449">
        <v>22927</v>
      </c>
      <c r="E11340" s="453">
        <v>35.689</v>
      </c>
      <c r="F11340" s="453">
        <v>2529.1379999999999</v>
      </c>
    </row>
    <row r="11341" spans="1:6" ht="17.399999999999999" x14ac:dyDescent="0.25">
      <c r="A11341" s="59" t="s">
        <v>5343</v>
      </c>
      <c r="B11341" s="57" t="s">
        <v>2204</v>
      </c>
      <c r="C11341" s="143" t="s">
        <v>447</v>
      </c>
      <c r="D11341" s="451">
        <v>28542</v>
      </c>
      <c r="E11341" s="455">
        <v>30.567</v>
      </c>
      <c r="F11341" s="455">
        <v>27370.661</v>
      </c>
    </row>
    <row r="11342" spans="1:6" ht="17.399999999999999" x14ac:dyDescent="0.25">
      <c r="A11342" s="58" t="s">
        <v>5343</v>
      </c>
      <c r="B11342" s="56" t="s">
        <v>2204</v>
      </c>
      <c r="C11342" s="142" t="s">
        <v>455</v>
      </c>
      <c r="D11342" s="452">
        <v>99716</v>
      </c>
      <c r="E11342" s="456">
        <v>110.37</v>
      </c>
      <c r="F11342" s="456">
        <v>10931.782999999999</v>
      </c>
    </row>
    <row r="11343" spans="1:6" ht="17.399999999999999" x14ac:dyDescent="0.25">
      <c r="A11343" s="53" t="s">
        <v>5343</v>
      </c>
      <c r="B11343" s="55" t="s">
        <v>2204</v>
      </c>
      <c r="C11343" s="62" t="s">
        <v>463</v>
      </c>
      <c r="D11343" s="450">
        <v>60929</v>
      </c>
      <c r="E11343" s="454">
        <v>56.055</v>
      </c>
      <c r="F11343" s="454">
        <v>5540.4049999999997</v>
      </c>
    </row>
    <row r="11344" spans="1:6" ht="17.399999999999999" x14ac:dyDescent="0.25">
      <c r="A11344" s="58" t="s">
        <v>5343</v>
      </c>
      <c r="B11344" s="56" t="s">
        <v>2204</v>
      </c>
      <c r="C11344" s="142" t="s">
        <v>457</v>
      </c>
      <c r="D11344" s="452">
        <v>1835</v>
      </c>
      <c r="E11344" s="456">
        <v>2.6179999999999999</v>
      </c>
      <c r="F11344" s="456">
        <v>3733.5320000000002</v>
      </c>
    </row>
    <row r="11345" spans="1:6" ht="17.399999999999999" x14ac:dyDescent="0.25">
      <c r="A11345" s="53" t="s">
        <v>5343</v>
      </c>
      <c r="B11345" s="55" t="s">
        <v>2204</v>
      </c>
      <c r="C11345" s="62" t="s">
        <v>478</v>
      </c>
      <c r="D11345" s="450">
        <v>19213</v>
      </c>
      <c r="E11345" s="454">
        <v>20.940999999999999</v>
      </c>
      <c r="F11345" s="454">
        <v>2510.5079999999998</v>
      </c>
    </row>
    <row r="11346" spans="1:6" ht="17.399999999999999" x14ac:dyDescent="0.25">
      <c r="A11346" s="52" t="s">
        <v>5343</v>
      </c>
      <c r="B11346" s="54" t="s">
        <v>2204</v>
      </c>
      <c r="C11346" s="61" t="s">
        <v>467</v>
      </c>
      <c r="D11346" s="449">
        <v>2023</v>
      </c>
      <c r="E11346" s="453">
        <v>0.72599999999999998</v>
      </c>
      <c r="F11346" s="453">
        <v>1211.394</v>
      </c>
    </row>
    <row r="11347" spans="1:6" ht="17.399999999999999" x14ac:dyDescent="0.25">
      <c r="A11347" s="59" t="s">
        <v>5343</v>
      </c>
      <c r="B11347" s="57" t="s">
        <v>2204</v>
      </c>
      <c r="C11347" s="143" t="s">
        <v>440</v>
      </c>
      <c r="D11347" s="451">
        <v>12637</v>
      </c>
      <c r="E11347" s="455">
        <v>10.477</v>
      </c>
      <c r="F11347" s="455">
        <v>3967.0729999999999</v>
      </c>
    </row>
    <row r="11348" spans="1:6" ht="17.399999999999999" x14ac:dyDescent="0.25">
      <c r="A11348" s="58" t="s">
        <v>5344</v>
      </c>
      <c r="B11348" s="56" t="s">
        <v>2205</v>
      </c>
      <c r="C11348" s="142" t="s">
        <v>447</v>
      </c>
      <c r="D11348" s="452">
        <v>13057</v>
      </c>
      <c r="E11348" s="456">
        <v>10.599</v>
      </c>
      <c r="F11348" s="456">
        <v>20369.613000000001</v>
      </c>
    </row>
    <row r="11349" spans="1:6" ht="17.399999999999999" x14ac:dyDescent="0.25">
      <c r="A11349" s="53" t="s">
        <v>5344</v>
      </c>
      <c r="B11349" s="55" t="s">
        <v>2205</v>
      </c>
      <c r="C11349" s="62" t="s">
        <v>455</v>
      </c>
      <c r="D11349" s="450">
        <v>95893</v>
      </c>
      <c r="E11349" s="454">
        <v>68.837000000000003</v>
      </c>
      <c r="F11349" s="454">
        <v>5094.7839999999997</v>
      </c>
    </row>
    <row r="11350" spans="1:6" ht="17.399999999999999" x14ac:dyDescent="0.25">
      <c r="A11350" s="58" t="s">
        <v>5344</v>
      </c>
      <c r="B11350" s="56" t="s">
        <v>2205</v>
      </c>
      <c r="C11350" s="142" t="s">
        <v>478</v>
      </c>
      <c r="D11350" s="452">
        <v>8178</v>
      </c>
      <c r="E11350" s="456">
        <v>8.7550000000000008</v>
      </c>
      <c r="F11350" s="456">
        <v>1522.05</v>
      </c>
    </row>
    <row r="11351" spans="1:6" ht="17.399999999999999" x14ac:dyDescent="0.25">
      <c r="A11351" s="59" t="s">
        <v>5344</v>
      </c>
      <c r="B11351" s="57" t="s">
        <v>2205</v>
      </c>
      <c r="C11351" s="143" t="s">
        <v>488</v>
      </c>
      <c r="D11351" s="451">
        <v>2285</v>
      </c>
      <c r="E11351" s="455">
        <v>1.99</v>
      </c>
      <c r="F11351" s="455">
        <v>1191.249</v>
      </c>
    </row>
    <row r="11352" spans="1:6" ht="17.399999999999999" x14ac:dyDescent="0.25">
      <c r="A11352" s="52" t="s">
        <v>5344</v>
      </c>
      <c r="B11352" s="54" t="s">
        <v>2205</v>
      </c>
      <c r="C11352" s="61" t="s">
        <v>910</v>
      </c>
      <c r="D11352" s="449">
        <v>1864</v>
      </c>
      <c r="E11352" s="453">
        <v>0.98699999999999999</v>
      </c>
      <c r="F11352" s="453">
        <v>1091.598</v>
      </c>
    </row>
    <row r="11353" spans="1:6" ht="17.399999999999999" x14ac:dyDescent="0.25">
      <c r="A11353" s="59" t="s">
        <v>5344</v>
      </c>
      <c r="B11353" s="57" t="s">
        <v>2205</v>
      </c>
      <c r="C11353" s="143" t="s">
        <v>440</v>
      </c>
      <c r="D11353" s="451">
        <v>13853</v>
      </c>
      <c r="E11353" s="455">
        <v>8.6489999999999991</v>
      </c>
      <c r="F11353" s="455">
        <v>2850.444</v>
      </c>
    </row>
    <row r="11354" spans="1:6" ht="17.399999999999999" x14ac:dyDescent="0.25">
      <c r="A11354" s="58" t="s">
        <v>5345</v>
      </c>
      <c r="B11354" s="56" t="s">
        <v>1315</v>
      </c>
      <c r="C11354" s="142" t="s">
        <v>455</v>
      </c>
      <c r="D11354" s="452">
        <v>510859</v>
      </c>
      <c r="E11354" s="456">
        <v>268.29199999999997</v>
      </c>
      <c r="F11354" s="456">
        <v>18431.758000000002</v>
      </c>
    </row>
    <row r="11355" spans="1:6" ht="17.399999999999999" x14ac:dyDescent="0.25">
      <c r="A11355" s="59" t="s">
        <v>5345</v>
      </c>
      <c r="B11355" s="57" t="s">
        <v>1315</v>
      </c>
      <c r="C11355" s="143" t="s">
        <v>447</v>
      </c>
      <c r="D11355" s="451">
        <v>14858</v>
      </c>
      <c r="E11355" s="455">
        <v>19.629000000000001</v>
      </c>
      <c r="F11355" s="455">
        <v>8141.4690000000001</v>
      </c>
    </row>
    <row r="11356" spans="1:6" ht="17.399999999999999" x14ac:dyDescent="0.25">
      <c r="A11356" s="52" t="s">
        <v>5345</v>
      </c>
      <c r="B11356" s="54" t="s">
        <v>1315</v>
      </c>
      <c r="C11356" s="61" t="s">
        <v>478</v>
      </c>
      <c r="D11356" s="449">
        <v>34488</v>
      </c>
      <c r="E11356" s="453">
        <v>30.452000000000002</v>
      </c>
      <c r="F11356" s="453">
        <v>7821.4719999999998</v>
      </c>
    </row>
    <row r="11357" spans="1:6" ht="17.399999999999999" x14ac:dyDescent="0.25">
      <c r="A11357" s="53" t="s">
        <v>5345</v>
      </c>
      <c r="B11357" s="55" t="s">
        <v>1315</v>
      </c>
      <c r="C11357" s="62" t="s">
        <v>463</v>
      </c>
      <c r="D11357" s="450">
        <v>28745</v>
      </c>
      <c r="E11357" s="454">
        <v>32.597999999999999</v>
      </c>
      <c r="F11357" s="454">
        <v>3114.1489999999999</v>
      </c>
    </row>
    <row r="11358" spans="1:6" ht="17.399999999999999" x14ac:dyDescent="0.25">
      <c r="A11358" s="58" t="s">
        <v>5345</v>
      </c>
      <c r="B11358" s="56" t="s">
        <v>1315</v>
      </c>
      <c r="C11358" s="142" t="s">
        <v>453</v>
      </c>
      <c r="D11358" s="452">
        <v>612861</v>
      </c>
      <c r="E11358" s="456">
        <v>250.39599999999999</v>
      </c>
      <c r="F11358" s="456">
        <v>2740.511</v>
      </c>
    </row>
    <row r="11359" spans="1:6" ht="17.399999999999999" x14ac:dyDescent="0.25">
      <c r="A11359" s="59" t="s">
        <v>5345</v>
      </c>
      <c r="B11359" s="57" t="s">
        <v>1315</v>
      </c>
      <c r="C11359" s="143" t="s">
        <v>482</v>
      </c>
      <c r="D11359" s="451">
        <v>15164</v>
      </c>
      <c r="E11359" s="455">
        <v>14.153</v>
      </c>
      <c r="F11359" s="455">
        <v>2310.0369999999998</v>
      </c>
    </row>
    <row r="11360" spans="1:6" ht="17.399999999999999" x14ac:dyDescent="0.25">
      <c r="A11360" s="52" t="s">
        <v>5345</v>
      </c>
      <c r="B11360" s="54" t="s">
        <v>1315</v>
      </c>
      <c r="C11360" s="61" t="s">
        <v>442</v>
      </c>
      <c r="D11360" s="449">
        <v>8225</v>
      </c>
      <c r="E11360" s="453">
        <v>6.9429999999999996</v>
      </c>
      <c r="F11360" s="453">
        <v>2190.672</v>
      </c>
    </row>
    <row r="11361" spans="1:6" ht="17.399999999999999" x14ac:dyDescent="0.25">
      <c r="A11361" s="53" t="s">
        <v>5345</v>
      </c>
      <c r="B11361" s="55" t="s">
        <v>1315</v>
      </c>
      <c r="C11361" s="62" t="s">
        <v>476</v>
      </c>
      <c r="D11361" s="450">
        <v>19553</v>
      </c>
      <c r="E11361" s="454">
        <v>16.446999999999999</v>
      </c>
      <c r="F11361" s="454">
        <v>2072.4560000000001</v>
      </c>
    </row>
    <row r="11362" spans="1:6" ht="17.399999999999999" x14ac:dyDescent="0.25">
      <c r="A11362" s="52" t="s">
        <v>5345</v>
      </c>
      <c r="B11362" s="54" t="s">
        <v>1315</v>
      </c>
      <c r="C11362" s="61" t="s">
        <v>910</v>
      </c>
      <c r="D11362" s="449">
        <v>8912</v>
      </c>
      <c r="E11362" s="453">
        <v>9.5920000000000005</v>
      </c>
      <c r="F11362" s="453">
        <v>1694.7170000000001</v>
      </c>
    </row>
    <row r="11363" spans="1:6" ht="17.399999999999999" x14ac:dyDescent="0.25">
      <c r="A11363" s="59" t="s">
        <v>5345</v>
      </c>
      <c r="B11363" s="57" t="s">
        <v>1315</v>
      </c>
      <c r="C11363" s="143" t="s">
        <v>457</v>
      </c>
      <c r="D11363" s="451">
        <v>2490</v>
      </c>
      <c r="E11363" s="455">
        <v>4.7240000000000002</v>
      </c>
      <c r="F11363" s="455">
        <v>1078.07</v>
      </c>
    </row>
    <row r="11364" spans="1:6" ht="17.399999999999999" x14ac:dyDescent="0.25">
      <c r="A11364" s="58" t="s">
        <v>5345</v>
      </c>
      <c r="B11364" s="56" t="s">
        <v>1315</v>
      </c>
      <c r="C11364" s="142" t="s">
        <v>467</v>
      </c>
      <c r="D11364" s="452">
        <v>20693</v>
      </c>
      <c r="E11364" s="456">
        <v>16.222000000000001</v>
      </c>
      <c r="F11364" s="456">
        <v>1036.8</v>
      </c>
    </row>
    <row r="11365" spans="1:6" ht="17.399999999999999" x14ac:dyDescent="0.25">
      <c r="A11365" s="53" t="s">
        <v>5345</v>
      </c>
      <c r="B11365" s="55" t="s">
        <v>1315</v>
      </c>
      <c r="C11365" s="62" t="s">
        <v>440</v>
      </c>
      <c r="D11365" s="450">
        <v>24063</v>
      </c>
      <c r="E11365" s="454">
        <v>27.190999999999999</v>
      </c>
      <c r="F11365" s="454">
        <v>4172.3490000000002</v>
      </c>
    </row>
    <row r="11366" spans="1:6" ht="17.399999999999999" x14ac:dyDescent="0.25">
      <c r="A11366" s="58" t="s">
        <v>5346</v>
      </c>
      <c r="B11366" s="56" t="s">
        <v>2206</v>
      </c>
      <c r="C11366" s="142" t="s">
        <v>455</v>
      </c>
      <c r="D11366" s="452">
        <v>685701</v>
      </c>
      <c r="E11366" s="456">
        <v>220.792</v>
      </c>
      <c r="F11366" s="456">
        <v>10920.453</v>
      </c>
    </row>
    <row r="11367" spans="1:6" ht="17.399999999999999" x14ac:dyDescent="0.25">
      <c r="A11367" s="53" t="s">
        <v>5346</v>
      </c>
      <c r="B11367" s="55" t="s">
        <v>2206</v>
      </c>
      <c r="C11367" s="62" t="s">
        <v>478</v>
      </c>
      <c r="D11367" s="450">
        <v>9406</v>
      </c>
      <c r="E11367" s="454">
        <v>11.308999999999999</v>
      </c>
      <c r="F11367" s="454">
        <v>1916.7909999999999</v>
      </c>
    </row>
    <row r="11368" spans="1:6" ht="17.399999999999999" x14ac:dyDescent="0.25">
      <c r="A11368" s="52" t="s">
        <v>5346</v>
      </c>
      <c r="B11368" s="54" t="s">
        <v>2206</v>
      </c>
      <c r="C11368" s="61" t="s">
        <v>447</v>
      </c>
      <c r="D11368" s="449">
        <v>722</v>
      </c>
      <c r="E11368" s="453">
        <v>1.071</v>
      </c>
      <c r="F11368" s="453">
        <v>1139.5409999999999</v>
      </c>
    </row>
    <row r="11369" spans="1:6" ht="17.399999999999999" x14ac:dyDescent="0.25">
      <c r="A11369" s="59" t="s">
        <v>5346</v>
      </c>
      <c r="B11369" s="57" t="s">
        <v>2206</v>
      </c>
      <c r="C11369" s="143" t="s">
        <v>440</v>
      </c>
      <c r="D11369" s="451">
        <v>185096</v>
      </c>
      <c r="E11369" s="455">
        <v>126.226</v>
      </c>
      <c r="F11369" s="455">
        <v>2870.8380000000002</v>
      </c>
    </row>
    <row r="11370" spans="1:6" ht="17.399999999999999" x14ac:dyDescent="0.25">
      <c r="A11370" s="52" t="s">
        <v>5347</v>
      </c>
      <c r="B11370" s="54" t="s">
        <v>2207</v>
      </c>
      <c r="C11370" s="61" t="s">
        <v>455</v>
      </c>
      <c r="D11370" s="449">
        <v>600322</v>
      </c>
      <c r="E11370" s="453">
        <v>175.517</v>
      </c>
      <c r="F11370" s="453">
        <v>10992.811</v>
      </c>
    </row>
    <row r="11371" spans="1:6" ht="17.399999999999999" x14ac:dyDescent="0.25">
      <c r="A11371" s="53" t="s">
        <v>5347</v>
      </c>
      <c r="B11371" s="55" t="s">
        <v>2207</v>
      </c>
      <c r="C11371" s="62" t="s">
        <v>447</v>
      </c>
      <c r="D11371" s="450">
        <v>1054</v>
      </c>
      <c r="E11371" s="454">
        <v>1.5569999999999999</v>
      </c>
      <c r="F11371" s="454">
        <v>1883.18</v>
      </c>
    </row>
    <row r="11372" spans="1:6" ht="17.399999999999999" x14ac:dyDescent="0.25">
      <c r="A11372" s="52" t="s">
        <v>5347</v>
      </c>
      <c r="B11372" s="54" t="s">
        <v>2207</v>
      </c>
      <c r="C11372" s="61" t="s">
        <v>440</v>
      </c>
      <c r="D11372" s="449">
        <v>7039</v>
      </c>
      <c r="E11372" s="453">
        <v>7.056</v>
      </c>
      <c r="F11372" s="453">
        <v>1478.4069999999999</v>
      </c>
    </row>
    <row r="11373" spans="1:6" ht="17.399999999999999" x14ac:dyDescent="0.25">
      <c r="A11373" s="59" t="s">
        <v>3768</v>
      </c>
      <c r="B11373" s="57" t="s">
        <v>1142</v>
      </c>
      <c r="C11373" s="143" t="s">
        <v>478</v>
      </c>
      <c r="D11373" s="451">
        <v>242436</v>
      </c>
      <c r="E11373" s="455">
        <v>193.19200000000001</v>
      </c>
      <c r="F11373" s="455">
        <v>36945.131999999998</v>
      </c>
    </row>
    <row r="11374" spans="1:6" ht="17.399999999999999" x14ac:dyDescent="0.25">
      <c r="A11374" s="58" t="s">
        <v>3768</v>
      </c>
      <c r="B11374" s="56" t="s">
        <v>1142</v>
      </c>
      <c r="C11374" s="142" t="s">
        <v>447</v>
      </c>
      <c r="D11374" s="452">
        <v>36060</v>
      </c>
      <c r="E11374" s="456">
        <v>30.097000000000001</v>
      </c>
      <c r="F11374" s="456">
        <v>34833.987000000001</v>
      </c>
    </row>
    <row r="11375" spans="1:6" ht="17.399999999999999" x14ac:dyDescent="0.25">
      <c r="A11375" s="53" t="s">
        <v>3768</v>
      </c>
      <c r="B11375" s="55" t="s">
        <v>1142</v>
      </c>
      <c r="C11375" s="62" t="s">
        <v>455</v>
      </c>
      <c r="D11375" s="450">
        <v>674805</v>
      </c>
      <c r="E11375" s="454">
        <v>456.94200000000001</v>
      </c>
      <c r="F11375" s="454">
        <v>33167.040000000001</v>
      </c>
    </row>
    <row r="11376" spans="1:6" ht="17.399999999999999" x14ac:dyDescent="0.25">
      <c r="A11376" s="52" t="s">
        <v>3768</v>
      </c>
      <c r="B11376" s="54" t="s">
        <v>1142</v>
      </c>
      <c r="C11376" s="61" t="s">
        <v>870</v>
      </c>
      <c r="D11376" s="449">
        <v>641435</v>
      </c>
      <c r="E11376" s="453">
        <v>159.19900000000001</v>
      </c>
      <c r="F11376" s="453">
        <v>28176.29</v>
      </c>
    </row>
    <row r="11377" spans="1:6" ht="17.399999999999999" x14ac:dyDescent="0.25">
      <c r="A11377" s="53" t="s">
        <v>3768</v>
      </c>
      <c r="B11377" s="55" t="s">
        <v>1142</v>
      </c>
      <c r="C11377" s="62" t="s">
        <v>463</v>
      </c>
      <c r="D11377" s="450">
        <v>170697</v>
      </c>
      <c r="E11377" s="454">
        <v>155.53100000000001</v>
      </c>
      <c r="F11377" s="454">
        <v>12994.017</v>
      </c>
    </row>
    <row r="11378" spans="1:6" ht="17.399999999999999" x14ac:dyDescent="0.25">
      <c r="A11378" s="58" t="s">
        <v>3768</v>
      </c>
      <c r="B11378" s="56" t="s">
        <v>1142</v>
      </c>
      <c r="C11378" s="142" t="s">
        <v>482</v>
      </c>
      <c r="D11378" s="452">
        <v>70597</v>
      </c>
      <c r="E11378" s="456">
        <v>57.088000000000001</v>
      </c>
      <c r="F11378" s="456">
        <v>10265.293</v>
      </c>
    </row>
    <row r="11379" spans="1:6" ht="17.399999999999999" x14ac:dyDescent="0.25">
      <c r="A11379" s="53" t="s">
        <v>3768</v>
      </c>
      <c r="B11379" s="55" t="s">
        <v>1142</v>
      </c>
      <c r="C11379" s="62" t="s">
        <v>910</v>
      </c>
      <c r="D11379" s="450">
        <v>33077</v>
      </c>
      <c r="E11379" s="454">
        <v>25.170999999999999</v>
      </c>
      <c r="F11379" s="454">
        <v>4827.1819999999998</v>
      </c>
    </row>
    <row r="11380" spans="1:6" ht="17.399999999999999" x14ac:dyDescent="0.25">
      <c r="A11380" s="58" t="s">
        <v>3768</v>
      </c>
      <c r="B11380" s="56" t="s">
        <v>1142</v>
      </c>
      <c r="C11380" s="142" t="s">
        <v>442</v>
      </c>
      <c r="D11380" s="452">
        <v>28082</v>
      </c>
      <c r="E11380" s="456">
        <v>24.202999999999999</v>
      </c>
      <c r="F11380" s="456">
        <v>3270.634</v>
      </c>
    </row>
    <row r="11381" spans="1:6" ht="17.399999999999999" x14ac:dyDescent="0.25">
      <c r="A11381" s="53" t="s">
        <v>3768</v>
      </c>
      <c r="B11381" s="55" t="s">
        <v>1142</v>
      </c>
      <c r="C11381" s="62" t="s">
        <v>444</v>
      </c>
      <c r="D11381" s="450">
        <v>27335</v>
      </c>
      <c r="E11381" s="454">
        <v>14.297000000000001</v>
      </c>
      <c r="F11381" s="454">
        <v>3256.7530000000002</v>
      </c>
    </row>
    <row r="11382" spans="1:6" ht="17.399999999999999" x14ac:dyDescent="0.25">
      <c r="A11382" s="52" t="s">
        <v>3768</v>
      </c>
      <c r="B11382" s="54" t="s">
        <v>1142</v>
      </c>
      <c r="C11382" s="61" t="s">
        <v>488</v>
      </c>
      <c r="D11382" s="449">
        <v>10317</v>
      </c>
      <c r="E11382" s="453">
        <v>10.401999999999999</v>
      </c>
      <c r="F11382" s="453">
        <v>2668.6909999999998</v>
      </c>
    </row>
    <row r="11383" spans="1:6" ht="17.399999999999999" x14ac:dyDescent="0.25">
      <c r="A11383" s="59" t="s">
        <v>3768</v>
      </c>
      <c r="B11383" s="57" t="s">
        <v>1142</v>
      </c>
      <c r="C11383" s="143" t="s">
        <v>867</v>
      </c>
      <c r="D11383" s="451">
        <v>13300</v>
      </c>
      <c r="E11383" s="455">
        <v>15.667</v>
      </c>
      <c r="F11383" s="455">
        <v>1442.672</v>
      </c>
    </row>
    <row r="11384" spans="1:6" ht="17.399999999999999" x14ac:dyDescent="0.25">
      <c r="A11384" s="58" t="s">
        <v>3768</v>
      </c>
      <c r="B11384" s="56" t="s">
        <v>1142</v>
      </c>
      <c r="C11384" s="142" t="s">
        <v>471</v>
      </c>
      <c r="D11384" s="452">
        <v>11660</v>
      </c>
      <c r="E11384" s="456">
        <v>9.82</v>
      </c>
      <c r="F11384" s="456">
        <v>1363.7750000000001</v>
      </c>
    </row>
    <row r="11385" spans="1:6" ht="17.399999999999999" x14ac:dyDescent="0.25">
      <c r="A11385" s="59" t="s">
        <v>3768</v>
      </c>
      <c r="B11385" s="57" t="s">
        <v>1142</v>
      </c>
      <c r="C11385" s="143" t="s">
        <v>476</v>
      </c>
      <c r="D11385" s="451">
        <v>11562</v>
      </c>
      <c r="E11385" s="455">
        <v>9.7240000000000002</v>
      </c>
      <c r="F11385" s="455">
        <v>1334.258</v>
      </c>
    </row>
    <row r="11386" spans="1:6" ht="17.399999999999999" x14ac:dyDescent="0.25">
      <c r="A11386" s="52" t="s">
        <v>3768</v>
      </c>
      <c r="B11386" s="54" t="s">
        <v>1142</v>
      </c>
      <c r="C11386" s="61" t="s">
        <v>467</v>
      </c>
      <c r="D11386" s="449">
        <v>20561</v>
      </c>
      <c r="E11386" s="453">
        <v>17.172000000000001</v>
      </c>
      <c r="F11386" s="453">
        <v>1175.252</v>
      </c>
    </row>
    <row r="11387" spans="1:6" ht="17.399999999999999" x14ac:dyDescent="0.25">
      <c r="A11387" s="59" t="s">
        <v>3768</v>
      </c>
      <c r="B11387" s="57" t="s">
        <v>1142</v>
      </c>
      <c r="C11387" s="143" t="s">
        <v>440</v>
      </c>
      <c r="D11387" s="451">
        <v>37333</v>
      </c>
      <c r="E11387" s="455">
        <v>26.800999999999998</v>
      </c>
      <c r="F11387" s="455">
        <v>5146.4750000000004</v>
      </c>
    </row>
    <row r="11388" spans="1:6" ht="17.399999999999999" x14ac:dyDescent="0.25">
      <c r="A11388" s="58" t="s">
        <v>5348</v>
      </c>
      <c r="B11388" s="56" t="s">
        <v>2208</v>
      </c>
      <c r="C11388" s="142" t="s">
        <v>455</v>
      </c>
      <c r="D11388" s="452">
        <v>1162512</v>
      </c>
      <c r="E11388" s="456">
        <v>488.97300000000001</v>
      </c>
      <c r="F11388" s="456">
        <v>37715.150999999998</v>
      </c>
    </row>
    <row r="11389" spans="1:6" ht="17.399999999999999" x14ac:dyDescent="0.25">
      <c r="A11389" s="59" t="s">
        <v>5348</v>
      </c>
      <c r="B11389" s="57" t="s">
        <v>2208</v>
      </c>
      <c r="C11389" s="143" t="s">
        <v>447</v>
      </c>
      <c r="D11389" s="451">
        <v>18892</v>
      </c>
      <c r="E11389" s="455">
        <v>15.673</v>
      </c>
      <c r="F11389" s="455">
        <v>12520.672</v>
      </c>
    </row>
    <row r="11390" spans="1:6" ht="17.399999999999999" x14ac:dyDescent="0.25">
      <c r="A11390" s="52" t="s">
        <v>5348</v>
      </c>
      <c r="B11390" s="54" t="s">
        <v>2208</v>
      </c>
      <c r="C11390" s="61" t="s">
        <v>478</v>
      </c>
      <c r="D11390" s="449">
        <v>51165</v>
      </c>
      <c r="E11390" s="453">
        <v>40.965000000000003</v>
      </c>
      <c r="F11390" s="453">
        <v>6346.87</v>
      </c>
    </row>
    <row r="11391" spans="1:6" ht="17.399999999999999" x14ac:dyDescent="0.25">
      <c r="A11391" s="59" t="s">
        <v>5348</v>
      </c>
      <c r="B11391" s="57" t="s">
        <v>2208</v>
      </c>
      <c r="C11391" s="143" t="s">
        <v>463</v>
      </c>
      <c r="D11391" s="451">
        <v>102131</v>
      </c>
      <c r="E11391" s="455">
        <v>71.010000000000005</v>
      </c>
      <c r="F11391" s="455">
        <v>4873.5159999999996</v>
      </c>
    </row>
    <row r="11392" spans="1:6" ht="17.399999999999999" x14ac:dyDescent="0.25">
      <c r="A11392" s="52" t="s">
        <v>5348</v>
      </c>
      <c r="B11392" s="54" t="s">
        <v>2208</v>
      </c>
      <c r="C11392" s="61" t="s">
        <v>444</v>
      </c>
      <c r="D11392" s="449">
        <v>20441</v>
      </c>
      <c r="E11392" s="453">
        <v>12.02</v>
      </c>
      <c r="F11392" s="453">
        <v>3214.136</v>
      </c>
    </row>
    <row r="11393" spans="1:6" ht="17.399999999999999" x14ac:dyDescent="0.25">
      <c r="A11393" s="53" t="s">
        <v>5348</v>
      </c>
      <c r="B11393" s="55" t="s">
        <v>2208</v>
      </c>
      <c r="C11393" s="62" t="s">
        <v>482</v>
      </c>
      <c r="D11393" s="450">
        <v>19812</v>
      </c>
      <c r="E11393" s="454">
        <v>12.395</v>
      </c>
      <c r="F11393" s="454">
        <v>2620.377</v>
      </c>
    </row>
    <row r="11394" spans="1:6" ht="17.399999999999999" x14ac:dyDescent="0.25">
      <c r="A11394" s="52" t="s">
        <v>5348</v>
      </c>
      <c r="B11394" s="54" t="s">
        <v>2208</v>
      </c>
      <c r="C11394" s="61" t="s">
        <v>488</v>
      </c>
      <c r="D11394" s="449">
        <v>15557</v>
      </c>
      <c r="E11394" s="453">
        <v>9.6969999999999992</v>
      </c>
      <c r="F11394" s="453">
        <v>2575.049</v>
      </c>
    </row>
    <row r="11395" spans="1:6" ht="17.399999999999999" x14ac:dyDescent="0.25">
      <c r="A11395" s="53" t="s">
        <v>5348</v>
      </c>
      <c r="B11395" s="55" t="s">
        <v>2208</v>
      </c>
      <c r="C11395" s="62" t="s">
        <v>467</v>
      </c>
      <c r="D11395" s="450">
        <v>42411</v>
      </c>
      <c r="E11395" s="454">
        <v>22.428999999999998</v>
      </c>
      <c r="F11395" s="454">
        <v>2566.6909999999998</v>
      </c>
    </row>
    <row r="11396" spans="1:6" ht="17.399999999999999" x14ac:dyDescent="0.25">
      <c r="A11396" s="58" t="s">
        <v>5348</v>
      </c>
      <c r="B11396" s="56" t="s">
        <v>2208</v>
      </c>
      <c r="C11396" s="142" t="s">
        <v>867</v>
      </c>
      <c r="D11396" s="452">
        <v>21917</v>
      </c>
      <c r="E11396" s="456">
        <v>22.029</v>
      </c>
      <c r="F11396" s="456">
        <v>2326.7719999999999</v>
      </c>
    </row>
    <row r="11397" spans="1:6" ht="17.399999999999999" x14ac:dyDescent="0.25">
      <c r="A11397" s="53" t="s">
        <v>5348</v>
      </c>
      <c r="B11397" s="55" t="s">
        <v>2208</v>
      </c>
      <c r="C11397" s="62" t="s">
        <v>910</v>
      </c>
      <c r="D11397" s="450">
        <v>5093</v>
      </c>
      <c r="E11397" s="454">
        <v>3.6280000000000001</v>
      </c>
      <c r="F11397" s="454">
        <v>1409.67</v>
      </c>
    </row>
    <row r="11398" spans="1:6" ht="17.399999999999999" x14ac:dyDescent="0.25">
      <c r="A11398" s="52" t="s">
        <v>5348</v>
      </c>
      <c r="B11398" s="54" t="s">
        <v>2208</v>
      </c>
      <c r="C11398" s="61" t="s">
        <v>440</v>
      </c>
      <c r="D11398" s="449">
        <v>25813</v>
      </c>
      <c r="E11398" s="453">
        <v>21.753</v>
      </c>
      <c r="F11398" s="453">
        <v>4275.1959999999999</v>
      </c>
    </row>
    <row r="11399" spans="1:6" ht="17.399999999999999" x14ac:dyDescent="0.25">
      <c r="A11399" s="59" t="s">
        <v>5349</v>
      </c>
      <c r="B11399" s="57" t="s">
        <v>6839</v>
      </c>
      <c r="C11399" s="143" t="s">
        <v>482</v>
      </c>
      <c r="D11399" s="451">
        <v>87903</v>
      </c>
      <c r="E11399" s="455">
        <v>46.741</v>
      </c>
      <c r="F11399" s="455">
        <v>8037.8940000000002</v>
      </c>
    </row>
    <row r="11400" spans="1:6" ht="17.399999999999999" x14ac:dyDescent="0.25">
      <c r="A11400" s="52" t="s">
        <v>5349</v>
      </c>
      <c r="B11400" s="54" t="s">
        <v>6839</v>
      </c>
      <c r="C11400" s="61" t="s">
        <v>478</v>
      </c>
      <c r="D11400" s="449">
        <v>32446</v>
      </c>
      <c r="E11400" s="453">
        <v>25.169</v>
      </c>
      <c r="F11400" s="453">
        <v>3462.7370000000001</v>
      </c>
    </row>
    <row r="11401" spans="1:6" ht="17.399999999999999" x14ac:dyDescent="0.25">
      <c r="A11401" s="53" t="s">
        <v>5349</v>
      </c>
      <c r="B11401" s="55" t="s">
        <v>6839</v>
      </c>
      <c r="C11401" s="62" t="s">
        <v>455</v>
      </c>
      <c r="D11401" s="450">
        <v>135428</v>
      </c>
      <c r="E11401" s="454">
        <v>42.716000000000001</v>
      </c>
      <c r="F11401" s="454">
        <v>2429.6039999999998</v>
      </c>
    </row>
    <row r="11402" spans="1:6" ht="17.399999999999999" x14ac:dyDescent="0.25">
      <c r="A11402" s="58" t="s">
        <v>5349</v>
      </c>
      <c r="B11402" s="56" t="s">
        <v>6839</v>
      </c>
      <c r="C11402" s="142" t="s">
        <v>463</v>
      </c>
      <c r="D11402" s="452">
        <v>18776</v>
      </c>
      <c r="E11402" s="456">
        <v>18.158999999999999</v>
      </c>
      <c r="F11402" s="456">
        <v>1198.0419999999999</v>
      </c>
    </row>
    <row r="11403" spans="1:6" ht="17.399999999999999" x14ac:dyDescent="0.25">
      <c r="A11403" s="53" t="s">
        <v>5349</v>
      </c>
      <c r="B11403" s="55" t="s">
        <v>6839</v>
      </c>
      <c r="C11403" s="62" t="s">
        <v>440</v>
      </c>
      <c r="D11403" s="450">
        <v>10339</v>
      </c>
      <c r="E11403" s="454">
        <v>6.2240000000000002</v>
      </c>
      <c r="F11403" s="454">
        <v>1797.722</v>
      </c>
    </row>
    <row r="11404" spans="1:6" ht="17.399999999999999" x14ac:dyDescent="0.25">
      <c r="A11404" s="52" t="s">
        <v>208</v>
      </c>
      <c r="B11404" s="54" t="s">
        <v>1137</v>
      </c>
      <c r="C11404" s="61" t="s">
        <v>478</v>
      </c>
      <c r="D11404" s="449">
        <v>2343372</v>
      </c>
      <c r="E11404" s="453">
        <v>1267.5160000000001</v>
      </c>
      <c r="F11404" s="453">
        <v>294019.375</v>
      </c>
    </row>
    <row r="11405" spans="1:6" ht="17.399999999999999" x14ac:dyDescent="0.25">
      <c r="A11405" s="53" t="s">
        <v>208</v>
      </c>
      <c r="B11405" s="55" t="s">
        <v>1137</v>
      </c>
      <c r="C11405" s="62" t="s">
        <v>455</v>
      </c>
      <c r="D11405" s="450">
        <v>4977100</v>
      </c>
      <c r="E11405" s="454">
        <v>3188.598</v>
      </c>
      <c r="F11405" s="454">
        <v>224432.476</v>
      </c>
    </row>
    <row r="11406" spans="1:6" ht="17.399999999999999" x14ac:dyDescent="0.25">
      <c r="A11406" s="58" t="s">
        <v>208</v>
      </c>
      <c r="B11406" s="56" t="s">
        <v>1137</v>
      </c>
      <c r="C11406" s="142" t="s">
        <v>482</v>
      </c>
      <c r="D11406" s="452">
        <v>895161</v>
      </c>
      <c r="E11406" s="456">
        <v>493.30200000000002</v>
      </c>
      <c r="F11406" s="456">
        <v>118248.424</v>
      </c>
    </row>
    <row r="11407" spans="1:6" ht="17.399999999999999" x14ac:dyDescent="0.25">
      <c r="A11407" s="53" t="s">
        <v>208</v>
      </c>
      <c r="B11407" s="55" t="s">
        <v>1137</v>
      </c>
      <c r="C11407" s="62" t="s">
        <v>447</v>
      </c>
      <c r="D11407" s="450">
        <v>45927</v>
      </c>
      <c r="E11407" s="454">
        <v>42.725999999999999</v>
      </c>
      <c r="F11407" s="454">
        <v>28404.792000000001</v>
      </c>
    </row>
    <row r="11408" spans="1:6" ht="17.399999999999999" x14ac:dyDescent="0.25">
      <c r="A11408" s="52" t="s">
        <v>208</v>
      </c>
      <c r="B11408" s="54" t="s">
        <v>1137</v>
      </c>
      <c r="C11408" s="61" t="s">
        <v>463</v>
      </c>
      <c r="D11408" s="449">
        <v>234218</v>
      </c>
      <c r="E11408" s="453">
        <v>139.10599999999999</v>
      </c>
      <c r="F11408" s="453">
        <v>25357.508999999998</v>
      </c>
    </row>
    <row r="11409" spans="1:6" ht="17.399999999999999" x14ac:dyDescent="0.25">
      <c r="A11409" s="53" t="s">
        <v>208</v>
      </c>
      <c r="B11409" s="55" t="s">
        <v>1137</v>
      </c>
      <c r="C11409" s="62" t="s">
        <v>867</v>
      </c>
      <c r="D11409" s="450">
        <v>136716</v>
      </c>
      <c r="E11409" s="454">
        <v>131.023</v>
      </c>
      <c r="F11409" s="454">
        <v>16198.571</v>
      </c>
    </row>
    <row r="11410" spans="1:6" ht="17.399999999999999" x14ac:dyDescent="0.25">
      <c r="A11410" s="58" t="s">
        <v>208</v>
      </c>
      <c r="B11410" s="56" t="s">
        <v>1137</v>
      </c>
      <c r="C11410" s="142" t="s">
        <v>865</v>
      </c>
      <c r="D11410" s="452">
        <v>145698</v>
      </c>
      <c r="E11410" s="456">
        <v>102.45699999999999</v>
      </c>
      <c r="F11410" s="456">
        <v>13955.546</v>
      </c>
    </row>
    <row r="11411" spans="1:6" ht="17.399999999999999" x14ac:dyDescent="0.25">
      <c r="A11411" s="53" t="s">
        <v>208</v>
      </c>
      <c r="B11411" s="55" t="s">
        <v>1137</v>
      </c>
      <c r="C11411" s="62" t="s">
        <v>443</v>
      </c>
      <c r="D11411" s="450">
        <v>9383</v>
      </c>
      <c r="E11411" s="454">
        <v>9.298</v>
      </c>
      <c r="F11411" s="454">
        <v>3025.777</v>
      </c>
    </row>
    <row r="11412" spans="1:6" ht="17.399999999999999" x14ac:dyDescent="0.25">
      <c r="A11412" s="52" t="s">
        <v>208</v>
      </c>
      <c r="B11412" s="54" t="s">
        <v>1137</v>
      </c>
      <c r="C11412" s="61" t="s">
        <v>503</v>
      </c>
      <c r="D11412" s="449">
        <v>21404</v>
      </c>
      <c r="E11412" s="453">
        <v>15.648999999999999</v>
      </c>
      <c r="F11412" s="453">
        <v>2585.9580000000001</v>
      </c>
    </row>
    <row r="11413" spans="1:6" ht="17.399999999999999" x14ac:dyDescent="0.25">
      <c r="A11413" s="59" t="s">
        <v>208</v>
      </c>
      <c r="B11413" s="57" t="s">
        <v>1137</v>
      </c>
      <c r="C11413" s="143" t="s">
        <v>476</v>
      </c>
      <c r="D11413" s="451">
        <v>54391</v>
      </c>
      <c r="E11413" s="455">
        <v>37.591000000000001</v>
      </c>
      <c r="F11413" s="455">
        <v>2578.1950000000002</v>
      </c>
    </row>
    <row r="11414" spans="1:6" ht="17.399999999999999" x14ac:dyDescent="0.25">
      <c r="A11414" s="58" t="s">
        <v>208</v>
      </c>
      <c r="B11414" s="56" t="s">
        <v>1137</v>
      </c>
      <c r="C11414" s="142" t="s">
        <v>457</v>
      </c>
      <c r="D11414" s="452">
        <v>3392</v>
      </c>
      <c r="E11414" s="456">
        <v>2.5390000000000001</v>
      </c>
      <c r="F11414" s="456">
        <v>2519.8240000000001</v>
      </c>
    </row>
    <row r="11415" spans="1:6" ht="17.399999999999999" x14ac:dyDescent="0.25">
      <c r="A11415" s="59" t="s">
        <v>208</v>
      </c>
      <c r="B11415" s="57" t="s">
        <v>1137</v>
      </c>
      <c r="C11415" s="143" t="s">
        <v>444</v>
      </c>
      <c r="D11415" s="451">
        <v>4128</v>
      </c>
      <c r="E11415" s="455">
        <v>3.4420000000000002</v>
      </c>
      <c r="F11415" s="455">
        <v>1869.3340000000001</v>
      </c>
    </row>
    <row r="11416" spans="1:6" ht="17.399999999999999" x14ac:dyDescent="0.25">
      <c r="A11416" s="52" t="s">
        <v>208</v>
      </c>
      <c r="B11416" s="54" t="s">
        <v>1137</v>
      </c>
      <c r="C11416" s="61" t="s">
        <v>488</v>
      </c>
      <c r="D11416" s="449">
        <v>17051</v>
      </c>
      <c r="E11416" s="453">
        <v>10.242000000000001</v>
      </c>
      <c r="F11416" s="453">
        <v>1803.423</v>
      </c>
    </row>
    <row r="11417" spans="1:6" ht="17.399999999999999" x14ac:dyDescent="0.25">
      <c r="A11417" s="59" t="s">
        <v>208</v>
      </c>
      <c r="B11417" s="57" t="s">
        <v>1137</v>
      </c>
      <c r="C11417" s="143" t="s">
        <v>471</v>
      </c>
      <c r="D11417" s="451">
        <v>12944</v>
      </c>
      <c r="E11417" s="455">
        <v>6.5030000000000001</v>
      </c>
      <c r="F11417" s="455">
        <v>1775.23</v>
      </c>
    </row>
    <row r="11418" spans="1:6" ht="17.399999999999999" x14ac:dyDescent="0.25">
      <c r="A11418" s="52" t="s">
        <v>208</v>
      </c>
      <c r="B11418" s="54" t="s">
        <v>1137</v>
      </c>
      <c r="C11418" s="61" t="s">
        <v>460</v>
      </c>
      <c r="D11418" s="449">
        <v>19042</v>
      </c>
      <c r="E11418" s="453">
        <v>8.0830000000000002</v>
      </c>
      <c r="F11418" s="453">
        <v>1568.1569999999999</v>
      </c>
    </row>
    <row r="11419" spans="1:6" ht="17.399999999999999" x14ac:dyDescent="0.25">
      <c r="A11419" s="59" t="s">
        <v>208</v>
      </c>
      <c r="B11419" s="57" t="s">
        <v>1137</v>
      </c>
      <c r="C11419" s="143" t="s">
        <v>910</v>
      </c>
      <c r="D11419" s="451">
        <v>5985</v>
      </c>
      <c r="E11419" s="455">
        <v>5.1920000000000002</v>
      </c>
      <c r="F11419" s="455">
        <v>1316.229</v>
      </c>
    </row>
    <row r="11420" spans="1:6" ht="17.399999999999999" x14ac:dyDescent="0.25">
      <c r="A11420" s="58" t="s">
        <v>208</v>
      </c>
      <c r="B11420" s="56" t="s">
        <v>1137</v>
      </c>
      <c r="C11420" s="142" t="s">
        <v>439</v>
      </c>
      <c r="D11420" s="452">
        <v>5267</v>
      </c>
      <c r="E11420" s="456">
        <v>2.8780000000000001</v>
      </c>
      <c r="F11420" s="456">
        <v>1241.05</v>
      </c>
    </row>
    <row r="11421" spans="1:6" ht="17.399999999999999" x14ac:dyDescent="0.25">
      <c r="A11421" s="53" t="s">
        <v>208</v>
      </c>
      <c r="B11421" s="55" t="s">
        <v>1137</v>
      </c>
      <c r="C11421" s="62" t="s">
        <v>440</v>
      </c>
      <c r="D11421" s="450">
        <v>47717</v>
      </c>
      <c r="E11421" s="454">
        <v>27.986000000000001</v>
      </c>
      <c r="F11421" s="454">
        <v>5614.7139999999999</v>
      </c>
    </row>
    <row r="11422" spans="1:6" ht="17.399999999999999" x14ac:dyDescent="0.25">
      <c r="A11422" s="58" t="s">
        <v>209</v>
      </c>
      <c r="B11422" s="56" t="s">
        <v>1138</v>
      </c>
      <c r="C11422" s="142" t="s">
        <v>455</v>
      </c>
      <c r="D11422" s="452">
        <v>9445207</v>
      </c>
      <c r="E11422" s="456">
        <v>3228.6669999999999</v>
      </c>
      <c r="F11422" s="456">
        <v>170941.04500000001</v>
      </c>
    </row>
    <row r="11423" spans="1:6" ht="17.399999999999999" x14ac:dyDescent="0.25">
      <c r="A11423" s="59" t="s">
        <v>209</v>
      </c>
      <c r="B11423" s="57" t="s">
        <v>1138</v>
      </c>
      <c r="C11423" s="143" t="s">
        <v>478</v>
      </c>
      <c r="D11423" s="451">
        <v>916295</v>
      </c>
      <c r="E11423" s="455">
        <v>727.16700000000003</v>
      </c>
      <c r="F11423" s="455">
        <v>100593.315</v>
      </c>
    </row>
    <row r="11424" spans="1:6" ht="17.399999999999999" x14ac:dyDescent="0.25">
      <c r="A11424" s="58" t="s">
        <v>209</v>
      </c>
      <c r="B11424" s="56" t="s">
        <v>1138</v>
      </c>
      <c r="C11424" s="142" t="s">
        <v>447</v>
      </c>
      <c r="D11424" s="452">
        <v>15144</v>
      </c>
      <c r="E11424" s="456">
        <v>11.757</v>
      </c>
      <c r="F11424" s="456">
        <v>20597.991999999998</v>
      </c>
    </row>
    <row r="11425" spans="1:6" ht="17.399999999999999" x14ac:dyDescent="0.25">
      <c r="A11425" s="53" t="s">
        <v>209</v>
      </c>
      <c r="B11425" s="55" t="s">
        <v>1138</v>
      </c>
      <c r="C11425" s="62" t="s">
        <v>867</v>
      </c>
      <c r="D11425" s="450">
        <v>110735</v>
      </c>
      <c r="E11425" s="454">
        <v>64.968999999999994</v>
      </c>
      <c r="F11425" s="454">
        <v>5085.7460000000001</v>
      </c>
    </row>
    <row r="11426" spans="1:6" ht="17.399999999999999" x14ac:dyDescent="0.25">
      <c r="A11426" s="58" t="s">
        <v>209</v>
      </c>
      <c r="B11426" s="56" t="s">
        <v>1138</v>
      </c>
      <c r="C11426" s="142" t="s">
        <v>482</v>
      </c>
      <c r="D11426" s="452">
        <v>44732</v>
      </c>
      <c r="E11426" s="456">
        <v>30.17</v>
      </c>
      <c r="F11426" s="456">
        <v>4907.58</v>
      </c>
    </row>
    <row r="11427" spans="1:6" ht="17.399999999999999" x14ac:dyDescent="0.25">
      <c r="A11427" s="53" t="s">
        <v>209</v>
      </c>
      <c r="B11427" s="55" t="s">
        <v>1138</v>
      </c>
      <c r="C11427" s="62" t="s">
        <v>463</v>
      </c>
      <c r="D11427" s="450">
        <v>247842</v>
      </c>
      <c r="E11427" s="454">
        <v>128.25800000000001</v>
      </c>
      <c r="F11427" s="454">
        <v>3778.431</v>
      </c>
    </row>
    <row r="11428" spans="1:6" ht="17.399999999999999" x14ac:dyDescent="0.25">
      <c r="A11428" s="52" t="s">
        <v>209</v>
      </c>
      <c r="B11428" s="54" t="s">
        <v>1138</v>
      </c>
      <c r="C11428" s="61" t="s">
        <v>870</v>
      </c>
      <c r="D11428" s="449">
        <v>130021</v>
      </c>
      <c r="E11428" s="453">
        <v>63.107999999999997</v>
      </c>
      <c r="F11428" s="453">
        <v>3039.8310000000001</v>
      </c>
    </row>
    <row r="11429" spans="1:6" ht="17.399999999999999" x14ac:dyDescent="0.25">
      <c r="A11429" s="59" t="s">
        <v>209</v>
      </c>
      <c r="B11429" s="57" t="s">
        <v>1138</v>
      </c>
      <c r="C11429" s="143" t="s">
        <v>488</v>
      </c>
      <c r="D11429" s="451">
        <v>7749</v>
      </c>
      <c r="E11429" s="455">
        <v>5.7859999999999996</v>
      </c>
      <c r="F11429" s="455">
        <v>2053.9369999999999</v>
      </c>
    </row>
    <row r="11430" spans="1:6" ht="17.399999999999999" x14ac:dyDescent="0.25">
      <c r="A11430" s="52" t="s">
        <v>209</v>
      </c>
      <c r="B11430" s="54" t="s">
        <v>1138</v>
      </c>
      <c r="C11430" s="61" t="s">
        <v>910</v>
      </c>
      <c r="D11430" s="449">
        <v>3047</v>
      </c>
      <c r="E11430" s="453">
        <v>2.1019999999999999</v>
      </c>
      <c r="F11430" s="453">
        <v>1009.937</v>
      </c>
    </row>
    <row r="11431" spans="1:6" ht="17.399999999999999" x14ac:dyDescent="0.25">
      <c r="A11431" s="59" t="s">
        <v>209</v>
      </c>
      <c r="B11431" s="57" t="s">
        <v>1138</v>
      </c>
      <c r="C11431" s="143" t="s">
        <v>440</v>
      </c>
      <c r="D11431" s="451">
        <v>204883</v>
      </c>
      <c r="E11431" s="455">
        <v>75.031999999999996</v>
      </c>
      <c r="F11431" s="455">
        <v>6365.2820000000002</v>
      </c>
    </row>
    <row r="11432" spans="1:6" ht="17.399999999999999" x14ac:dyDescent="0.25">
      <c r="A11432" s="52" t="s">
        <v>5350</v>
      </c>
      <c r="B11432" s="54" t="s">
        <v>2209</v>
      </c>
      <c r="C11432" s="61" t="s">
        <v>447</v>
      </c>
      <c r="D11432" s="449">
        <v>12557</v>
      </c>
      <c r="E11432" s="453">
        <v>16.641999999999999</v>
      </c>
      <c r="F11432" s="453">
        <v>17798.095000000001</v>
      </c>
    </row>
    <row r="11433" spans="1:6" ht="17.399999999999999" x14ac:dyDescent="0.25">
      <c r="A11433" s="59" t="s">
        <v>5350</v>
      </c>
      <c r="B11433" s="57" t="s">
        <v>2209</v>
      </c>
      <c r="C11433" s="143" t="s">
        <v>455</v>
      </c>
      <c r="D11433" s="451">
        <v>141676</v>
      </c>
      <c r="E11433" s="455">
        <v>140.50800000000001</v>
      </c>
      <c r="F11433" s="455">
        <v>13181.477000000001</v>
      </c>
    </row>
    <row r="11434" spans="1:6" ht="17.399999999999999" x14ac:dyDescent="0.25">
      <c r="A11434" s="58" t="s">
        <v>5350</v>
      </c>
      <c r="B11434" s="56" t="s">
        <v>2209</v>
      </c>
      <c r="C11434" s="142" t="s">
        <v>457</v>
      </c>
      <c r="D11434" s="452">
        <v>2482</v>
      </c>
      <c r="E11434" s="456">
        <v>2.6309999999999998</v>
      </c>
      <c r="F11434" s="456">
        <v>4218.5230000000001</v>
      </c>
    </row>
    <row r="11435" spans="1:6" ht="17.399999999999999" x14ac:dyDescent="0.25">
      <c r="A11435" s="59" t="s">
        <v>5350</v>
      </c>
      <c r="B11435" s="57" t="s">
        <v>2209</v>
      </c>
      <c r="C11435" s="143" t="s">
        <v>478</v>
      </c>
      <c r="D11435" s="451">
        <v>25834</v>
      </c>
      <c r="E11435" s="455">
        <v>28.927</v>
      </c>
      <c r="F11435" s="455">
        <v>2924.8359999999998</v>
      </c>
    </row>
    <row r="11436" spans="1:6" ht="17.399999999999999" x14ac:dyDescent="0.25">
      <c r="A11436" s="58" t="s">
        <v>5350</v>
      </c>
      <c r="B11436" s="56" t="s">
        <v>2209</v>
      </c>
      <c r="C11436" s="142" t="s">
        <v>488</v>
      </c>
      <c r="D11436" s="452">
        <v>6245</v>
      </c>
      <c r="E11436" s="456">
        <v>4.4800000000000004</v>
      </c>
      <c r="F11436" s="456">
        <v>1203.173</v>
      </c>
    </row>
    <row r="11437" spans="1:6" ht="17.399999999999999" x14ac:dyDescent="0.25">
      <c r="A11437" s="53" t="s">
        <v>5350</v>
      </c>
      <c r="B11437" s="55" t="s">
        <v>2209</v>
      </c>
      <c r="C11437" s="62" t="s">
        <v>453</v>
      </c>
      <c r="D11437" s="450">
        <v>184500</v>
      </c>
      <c r="E11437" s="454">
        <v>55.98</v>
      </c>
      <c r="F11437" s="454">
        <v>1050.165</v>
      </c>
    </row>
    <row r="11438" spans="1:6" ht="17.399999999999999" x14ac:dyDescent="0.25">
      <c r="A11438" s="52" t="s">
        <v>5350</v>
      </c>
      <c r="B11438" s="54" t="s">
        <v>2209</v>
      </c>
      <c r="C11438" s="61" t="s">
        <v>440</v>
      </c>
      <c r="D11438" s="449">
        <v>23046</v>
      </c>
      <c r="E11438" s="453">
        <v>18.48</v>
      </c>
      <c r="F11438" s="453">
        <v>3245.0059999999999</v>
      </c>
    </row>
    <row r="11439" spans="1:6" ht="17.399999999999999" x14ac:dyDescent="0.25">
      <c r="A11439" s="59" t="s">
        <v>3437</v>
      </c>
      <c r="B11439" s="57" t="s">
        <v>2210</v>
      </c>
      <c r="C11439" s="143" t="s">
        <v>455</v>
      </c>
      <c r="D11439" s="451">
        <v>35597735</v>
      </c>
      <c r="E11439" s="455">
        <v>17269.668000000001</v>
      </c>
      <c r="F11439" s="455">
        <v>465310.978</v>
      </c>
    </row>
    <row r="11440" spans="1:6" ht="17.399999999999999" x14ac:dyDescent="0.25">
      <c r="A11440" s="52" t="s">
        <v>3437</v>
      </c>
      <c r="B11440" s="54" t="s">
        <v>2210</v>
      </c>
      <c r="C11440" s="61" t="s">
        <v>460</v>
      </c>
      <c r="D11440" s="449">
        <v>5341229</v>
      </c>
      <c r="E11440" s="453">
        <v>3556.13</v>
      </c>
      <c r="F11440" s="453">
        <v>40478.453000000001</v>
      </c>
    </row>
    <row r="11441" spans="1:6" ht="17.399999999999999" x14ac:dyDescent="0.25">
      <c r="A11441" s="53" t="s">
        <v>3437</v>
      </c>
      <c r="B11441" s="55" t="s">
        <v>2210</v>
      </c>
      <c r="C11441" s="62" t="s">
        <v>478</v>
      </c>
      <c r="D11441" s="450">
        <v>343035</v>
      </c>
      <c r="E11441" s="454">
        <v>242.839</v>
      </c>
      <c r="F11441" s="454">
        <v>18498.156999999999</v>
      </c>
    </row>
    <row r="11442" spans="1:6" ht="17.399999999999999" x14ac:dyDescent="0.25">
      <c r="A11442" s="58" t="s">
        <v>3437</v>
      </c>
      <c r="B11442" s="56" t="s">
        <v>2210</v>
      </c>
      <c r="C11442" s="142" t="s">
        <v>453</v>
      </c>
      <c r="D11442" s="452">
        <v>1661027</v>
      </c>
      <c r="E11442" s="456">
        <v>618.024</v>
      </c>
      <c r="F11442" s="456">
        <v>8362.1489999999994</v>
      </c>
    </row>
    <row r="11443" spans="1:6" ht="17.399999999999999" x14ac:dyDescent="0.25">
      <c r="A11443" s="53" t="s">
        <v>3437</v>
      </c>
      <c r="B11443" s="55" t="s">
        <v>2210</v>
      </c>
      <c r="C11443" s="62" t="s">
        <v>488</v>
      </c>
      <c r="D11443" s="450">
        <v>63015</v>
      </c>
      <c r="E11443" s="454">
        <v>37.668999999999997</v>
      </c>
      <c r="F11443" s="454">
        <v>6001.6279999999997</v>
      </c>
    </row>
    <row r="11444" spans="1:6" ht="17.399999999999999" x14ac:dyDescent="0.25">
      <c r="A11444" s="52" t="s">
        <v>3437</v>
      </c>
      <c r="B11444" s="54" t="s">
        <v>2210</v>
      </c>
      <c r="C11444" s="61" t="s">
        <v>463</v>
      </c>
      <c r="D11444" s="449">
        <v>275057</v>
      </c>
      <c r="E11444" s="453">
        <v>244.36799999999999</v>
      </c>
      <c r="F11444" s="453">
        <v>5731.3069999999998</v>
      </c>
    </row>
    <row r="11445" spans="1:6" ht="17.399999999999999" x14ac:dyDescent="0.25">
      <c r="A11445" s="59" t="s">
        <v>3437</v>
      </c>
      <c r="B11445" s="57" t="s">
        <v>2210</v>
      </c>
      <c r="C11445" s="143" t="s">
        <v>867</v>
      </c>
      <c r="D11445" s="451">
        <v>77229</v>
      </c>
      <c r="E11445" s="455">
        <v>59.134999999999998</v>
      </c>
      <c r="F11445" s="455">
        <v>5485.6809999999996</v>
      </c>
    </row>
    <row r="11446" spans="1:6" ht="17.399999999999999" x14ac:dyDescent="0.25">
      <c r="A11446" s="52" t="s">
        <v>3437</v>
      </c>
      <c r="B11446" s="54" t="s">
        <v>2210</v>
      </c>
      <c r="C11446" s="61" t="s">
        <v>447</v>
      </c>
      <c r="D11446" s="449">
        <v>60081</v>
      </c>
      <c r="E11446" s="453">
        <v>53.606999999999999</v>
      </c>
      <c r="F11446" s="453">
        <v>5069.7169999999996</v>
      </c>
    </row>
    <row r="11447" spans="1:6" ht="17.399999999999999" x14ac:dyDescent="0.25">
      <c r="A11447" s="59" t="s">
        <v>3437</v>
      </c>
      <c r="B11447" s="57" t="s">
        <v>2210</v>
      </c>
      <c r="C11447" s="143" t="s">
        <v>482</v>
      </c>
      <c r="D11447" s="451">
        <v>10982</v>
      </c>
      <c r="E11447" s="455">
        <v>8.2949999999999999</v>
      </c>
      <c r="F11447" s="455">
        <v>1417.84</v>
      </c>
    </row>
    <row r="11448" spans="1:6" ht="17.399999999999999" x14ac:dyDescent="0.25">
      <c r="A11448" s="58" t="s">
        <v>3437</v>
      </c>
      <c r="B11448" s="56" t="s">
        <v>2210</v>
      </c>
      <c r="C11448" s="142" t="s">
        <v>471</v>
      </c>
      <c r="D11448" s="452">
        <v>87140</v>
      </c>
      <c r="E11448" s="456">
        <v>65.040000000000006</v>
      </c>
      <c r="F11448" s="456">
        <v>1367.623</v>
      </c>
    </row>
    <row r="11449" spans="1:6" ht="17.399999999999999" x14ac:dyDescent="0.25">
      <c r="A11449" s="53" t="s">
        <v>3437</v>
      </c>
      <c r="B11449" s="55" t="s">
        <v>2210</v>
      </c>
      <c r="C11449" s="62" t="s">
        <v>476</v>
      </c>
      <c r="D11449" s="450">
        <v>72680</v>
      </c>
      <c r="E11449" s="454">
        <v>59.755000000000003</v>
      </c>
      <c r="F11449" s="454">
        <v>1340.0309999999999</v>
      </c>
    </row>
    <row r="11450" spans="1:6" ht="17.399999999999999" x14ac:dyDescent="0.25">
      <c r="A11450" s="58" t="s">
        <v>3437</v>
      </c>
      <c r="B11450" s="56" t="s">
        <v>2210</v>
      </c>
      <c r="C11450" s="142" t="s">
        <v>866</v>
      </c>
      <c r="D11450" s="452">
        <v>20735</v>
      </c>
      <c r="E11450" s="456">
        <v>10.775</v>
      </c>
      <c r="F11450" s="456">
        <v>1318.2860000000001</v>
      </c>
    </row>
    <row r="11451" spans="1:6" ht="17.399999999999999" x14ac:dyDescent="0.25">
      <c r="A11451" s="53" t="s">
        <v>3437</v>
      </c>
      <c r="B11451" s="55" t="s">
        <v>2210</v>
      </c>
      <c r="C11451" s="62" t="s">
        <v>470</v>
      </c>
      <c r="D11451" s="450">
        <v>16873</v>
      </c>
      <c r="E11451" s="454">
        <v>12.398</v>
      </c>
      <c r="F11451" s="454">
        <v>1302.729</v>
      </c>
    </row>
    <row r="11452" spans="1:6" ht="17.399999999999999" x14ac:dyDescent="0.25">
      <c r="A11452" s="52" t="s">
        <v>3437</v>
      </c>
      <c r="B11452" s="54" t="s">
        <v>2210</v>
      </c>
      <c r="C11452" s="61" t="s">
        <v>440</v>
      </c>
      <c r="D11452" s="449">
        <v>157465</v>
      </c>
      <c r="E11452" s="453">
        <v>115.10599999999999</v>
      </c>
      <c r="F11452" s="453">
        <v>3393.0970000000002</v>
      </c>
    </row>
    <row r="11453" spans="1:6" ht="17.399999999999999" x14ac:dyDescent="0.25">
      <c r="A11453" s="59" t="s">
        <v>3790</v>
      </c>
      <c r="B11453" s="57" t="s">
        <v>2211</v>
      </c>
      <c r="C11453" s="143" t="s">
        <v>455</v>
      </c>
      <c r="D11453" s="451">
        <v>8343198</v>
      </c>
      <c r="E11453" s="455">
        <v>4426.83</v>
      </c>
      <c r="F11453" s="455">
        <v>156185.4</v>
      </c>
    </row>
    <row r="11454" spans="1:6" ht="17.399999999999999" x14ac:dyDescent="0.25">
      <c r="A11454" s="58" t="s">
        <v>3790</v>
      </c>
      <c r="B11454" s="56" t="s">
        <v>2211</v>
      </c>
      <c r="C11454" s="142" t="s">
        <v>478</v>
      </c>
      <c r="D11454" s="452">
        <v>139896</v>
      </c>
      <c r="E11454" s="456">
        <v>137.245</v>
      </c>
      <c r="F11454" s="456">
        <v>15465.204</v>
      </c>
    </row>
    <row r="11455" spans="1:6" ht="17.399999999999999" x14ac:dyDescent="0.25">
      <c r="A11455" s="59" t="s">
        <v>3790</v>
      </c>
      <c r="B11455" s="57" t="s">
        <v>2211</v>
      </c>
      <c r="C11455" s="143" t="s">
        <v>447</v>
      </c>
      <c r="D11455" s="451">
        <v>82002</v>
      </c>
      <c r="E11455" s="455">
        <v>72.802000000000007</v>
      </c>
      <c r="F11455" s="455">
        <v>7368.0379999999996</v>
      </c>
    </row>
    <row r="11456" spans="1:6" ht="17.399999999999999" x14ac:dyDescent="0.25">
      <c r="A11456" s="58" t="s">
        <v>3790</v>
      </c>
      <c r="B11456" s="56" t="s">
        <v>2211</v>
      </c>
      <c r="C11456" s="142" t="s">
        <v>453</v>
      </c>
      <c r="D11456" s="452">
        <v>958689</v>
      </c>
      <c r="E11456" s="456">
        <v>493.19099999999997</v>
      </c>
      <c r="F11456" s="456">
        <v>5683.3789999999999</v>
      </c>
    </row>
    <row r="11457" spans="1:6" ht="17.399999999999999" x14ac:dyDescent="0.25">
      <c r="A11457" s="59" t="s">
        <v>3790</v>
      </c>
      <c r="B11457" s="57" t="s">
        <v>2211</v>
      </c>
      <c r="C11457" s="143" t="s">
        <v>488</v>
      </c>
      <c r="D11457" s="451">
        <v>34402</v>
      </c>
      <c r="E11457" s="455">
        <v>30.27</v>
      </c>
      <c r="F11457" s="455">
        <v>3105.605</v>
      </c>
    </row>
    <row r="11458" spans="1:6" ht="17.399999999999999" x14ac:dyDescent="0.25">
      <c r="A11458" s="58" t="s">
        <v>3790</v>
      </c>
      <c r="B11458" s="56" t="s">
        <v>2211</v>
      </c>
      <c r="C11458" s="142" t="s">
        <v>463</v>
      </c>
      <c r="D11458" s="452">
        <v>31437</v>
      </c>
      <c r="E11458" s="456">
        <v>32.835999999999999</v>
      </c>
      <c r="F11458" s="456">
        <v>1880.8630000000001</v>
      </c>
    </row>
    <row r="11459" spans="1:6" ht="17.399999999999999" x14ac:dyDescent="0.25">
      <c r="A11459" s="59" t="s">
        <v>3790</v>
      </c>
      <c r="B11459" s="57" t="s">
        <v>2211</v>
      </c>
      <c r="C11459" s="143" t="s">
        <v>875</v>
      </c>
      <c r="D11459" s="451">
        <v>44280</v>
      </c>
      <c r="E11459" s="455">
        <v>31.65</v>
      </c>
      <c r="F11459" s="455">
        <v>1132.7070000000001</v>
      </c>
    </row>
    <row r="11460" spans="1:6" ht="17.399999999999999" x14ac:dyDescent="0.25">
      <c r="A11460" s="58" t="s">
        <v>3790</v>
      </c>
      <c r="B11460" s="56" t="s">
        <v>2211</v>
      </c>
      <c r="C11460" s="142" t="s">
        <v>440</v>
      </c>
      <c r="D11460" s="452">
        <v>85667</v>
      </c>
      <c r="E11460" s="456">
        <v>69.578000000000003</v>
      </c>
      <c r="F11460" s="456">
        <v>4605.5339999999997</v>
      </c>
    </row>
    <row r="11461" spans="1:6" ht="17.399999999999999" x14ac:dyDescent="0.25">
      <c r="A11461" s="59" t="s">
        <v>7460</v>
      </c>
      <c r="B11461" s="57" t="s">
        <v>7793</v>
      </c>
      <c r="C11461" s="143" t="s">
        <v>455</v>
      </c>
      <c r="D11461" s="451">
        <v>0</v>
      </c>
      <c r="E11461" s="455">
        <v>107.72199999999999</v>
      </c>
      <c r="F11461" s="455">
        <v>8849.6710000000003</v>
      </c>
    </row>
    <row r="11462" spans="1:6" ht="17.399999999999999" x14ac:dyDescent="0.25">
      <c r="A11462" s="58" t="s">
        <v>7460</v>
      </c>
      <c r="B11462" s="56" t="s">
        <v>7793</v>
      </c>
      <c r="C11462" s="142" t="s">
        <v>463</v>
      </c>
      <c r="D11462" s="452">
        <v>0</v>
      </c>
      <c r="E11462" s="456">
        <v>39.201999999999998</v>
      </c>
      <c r="F11462" s="456">
        <v>1352.441</v>
      </c>
    </row>
    <row r="11463" spans="1:6" ht="17.399999999999999" x14ac:dyDescent="0.25">
      <c r="A11463" s="53" t="s">
        <v>7460</v>
      </c>
      <c r="B11463" s="55" t="s">
        <v>7793</v>
      </c>
      <c r="C11463" s="62" t="s">
        <v>440</v>
      </c>
      <c r="D11463" s="450">
        <v>0</v>
      </c>
      <c r="E11463" s="454">
        <v>260.548</v>
      </c>
      <c r="F11463" s="454">
        <v>997.01800000000003</v>
      </c>
    </row>
    <row r="11464" spans="1:6" ht="17.399999999999999" x14ac:dyDescent="0.25">
      <c r="A11464" s="58" t="s">
        <v>5351</v>
      </c>
      <c r="B11464" s="56" t="s">
        <v>2212</v>
      </c>
      <c r="C11464" s="142" t="s">
        <v>455</v>
      </c>
      <c r="D11464" s="452">
        <v>0</v>
      </c>
      <c r="E11464" s="456">
        <v>465.87</v>
      </c>
      <c r="F11464" s="456">
        <v>10518.897000000001</v>
      </c>
    </row>
    <row r="11465" spans="1:6" ht="17.399999999999999" x14ac:dyDescent="0.25">
      <c r="A11465" s="59" t="s">
        <v>5351</v>
      </c>
      <c r="B11465" s="57" t="s">
        <v>2212</v>
      </c>
      <c r="C11465" s="143" t="s">
        <v>463</v>
      </c>
      <c r="D11465" s="451">
        <v>0</v>
      </c>
      <c r="E11465" s="455">
        <v>156.75899999999999</v>
      </c>
      <c r="F11465" s="455">
        <v>4426.3980000000001</v>
      </c>
    </row>
    <row r="11466" spans="1:6" ht="17.399999999999999" x14ac:dyDescent="0.25">
      <c r="A11466" s="52" t="s">
        <v>5351</v>
      </c>
      <c r="B11466" s="54" t="s">
        <v>2212</v>
      </c>
      <c r="C11466" s="61" t="s">
        <v>440</v>
      </c>
      <c r="D11466" s="449">
        <v>0</v>
      </c>
      <c r="E11466" s="453">
        <v>161.09399999999999</v>
      </c>
      <c r="F11466" s="453">
        <v>2827.87</v>
      </c>
    </row>
    <row r="11467" spans="1:6" ht="17.399999999999999" x14ac:dyDescent="0.25">
      <c r="A11467" s="59" t="s">
        <v>5352</v>
      </c>
      <c r="B11467" s="57" t="s">
        <v>2213</v>
      </c>
      <c r="C11467" s="143" t="s">
        <v>455</v>
      </c>
      <c r="D11467" s="451">
        <v>0</v>
      </c>
      <c r="E11467" s="455">
        <v>1151.6289999999999</v>
      </c>
      <c r="F11467" s="455">
        <v>32815</v>
      </c>
    </row>
    <row r="11468" spans="1:6" ht="17.399999999999999" x14ac:dyDescent="0.25">
      <c r="A11468" s="58" t="s">
        <v>5352</v>
      </c>
      <c r="B11468" s="56" t="s">
        <v>2213</v>
      </c>
      <c r="C11468" s="142" t="s">
        <v>478</v>
      </c>
      <c r="D11468" s="452">
        <v>0</v>
      </c>
      <c r="E11468" s="456">
        <v>51.15</v>
      </c>
      <c r="F11468" s="456">
        <v>2335.9580000000001</v>
      </c>
    </row>
    <row r="11469" spans="1:6" ht="17.399999999999999" x14ac:dyDescent="0.25">
      <c r="A11469" s="53" t="s">
        <v>5352</v>
      </c>
      <c r="B11469" s="55" t="s">
        <v>2213</v>
      </c>
      <c r="C11469" s="62" t="s">
        <v>440</v>
      </c>
      <c r="D11469" s="450">
        <v>0</v>
      </c>
      <c r="E11469" s="454">
        <v>99.388000000000005</v>
      </c>
      <c r="F11469" s="454">
        <v>4022.5540000000001</v>
      </c>
    </row>
    <row r="11470" spans="1:6" ht="17.399999999999999" x14ac:dyDescent="0.25">
      <c r="A11470" s="52" t="s">
        <v>210</v>
      </c>
      <c r="B11470" s="54" t="s">
        <v>1451</v>
      </c>
      <c r="C11470" s="61" t="s">
        <v>439</v>
      </c>
      <c r="D11470" s="449">
        <v>0</v>
      </c>
      <c r="E11470" s="453">
        <v>513.21500000000003</v>
      </c>
      <c r="F11470" s="453">
        <v>110537.022</v>
      </c>
    </row>
    <row r="11471" spans="1:6" ht="17.399999999999999" x14ac:dyDescent="0.25">
      <c r="A11471" s="53" t="s">
        <v>210</v>
      </c>
      <c r="B11471" s="55" t="s">
        <v>1451</v>
      </c>
      <c r="C11471" s="62" t="s">
        <v>455</v>
      </c>
      <c r="D11471" s="450">
        <v>0</v>
      </c>
      <c r="E11471" s="454">
        <v>1804.3910000000001</v>
      </c>
      <c r="F11471" s="454">
        <v>45379.747000000003</v>
      </c>
    </row>
    <row r="11472" spans="1:6" ht="17.399999999999999" x14ac:dyDescent="0.25">
      <c r="A11472" s="52" t="s">
        <v>210</v>
      </c>
      <c r="B11472" s="54" t="s">
        <v>1451</v>
      </c>
      <c r="C11472" s="61" t="s">
        <v>459</v>
      </c>
      <c r="D11472" s="449">
        <v>0</v>
      </c>
      <c r="E11472" s="453">
        <v>49.418999999999997</v>
      </c>
      <c r="F11472" s="453">
        <v>5392.1329999999998</v>
      </c>
    </row>
    <row r="11473" spans="1:6" ht="17.399999999999999" x14ac:dyDescent="0.25">
      <c r="A11473" s="53" t="s">
        <v>210</v>
      </c>
      <c r="B11473" s="55" t="s">
        <v>1451</v>
      </c>
      <c r="C11473" s="62" t="s">
        <v>447</v>
      </c>
      <c r="D11473" s="450">
        <v>0</v>
      </c>
      <c r="E11473" s="454">
        <v>21.739000000000001</v>
      </c>
      <c r="F11473" s="454">
        <v>1897.5540000000001</v>
      </c>
    </row>
    <row r="11474" spans="1:6" ht="17.399999999999999" x14ac:dyDescent="0.25">
      <c r="A11474" s="52" t="s">
        <v>210</v>
      </c>
      <c r="B11474" s="54" t="s">
        <v>1451</v>
      </c>
      <c r="C11474" s="61" t="s">
        <v>487</v>
      </c>
      <c r="D11474" s="449">
        <v>0</v>
      </c>
      <c r="E11474" s="453">
        <v>4.2060000000000004</v>
      </c>
      <c r="F11474" s="453">
        <v>1167.806</v>
      </c>
    </row>
    <row r="11475" spans="1:6" ht="17.399999999999999" x14ac:dyDescent="0.25">
      <c r="A11475" s="53" t="s">
        <v>210</v>
      </c>
      <c r="B11475" s="55" t="s">
        <v>1451</v>
      </c>
      <c r="C11475" s="62" t="s">
        <v>463</v>
      </c>
      <c r="D11475" s="450">
        <v>0</v>
      </c>
      <c r="E11475" s="454">
        <v>147.63200000000001</v>
      </c>
      <c r="F11475" s="454">
        <v>1115.0350000000001</v>
      </c>
    </row>
    <row r="11476" spans="1:6" ht="17.399999999999999" x14ac:dyDescent="0.25">
      <c r="A11476" s="52" t="s">
        <v>210</v>
      </c>
      <c r="B11476" s="54" t="s">
        <v>1451</v>
      </c>
      <c r="C11476" s="61" t="s">
        <v>440</v>
      </c>
      <c r="D11476" s="449">
        <v>0</v>
      </c>
      <c r="E11476" s="453">
        <v>38.844000000000001</v>
      </c>
      <c r="F11476" s="453">
        <v>1843.231</v>
      </c>
    </row>
    <row r="11477" spans="1:6" ht="17.399999999999999" x14ac:dyDescent="0.25">
      <c r="A11477" s="53" t="s">
        <v>5353</v>
      </c>
      <c r="B11477" s="55" t="s">
        <v>2214</v>
      </c>
      <c r="C11477" s="62" t="s">
        <v>455</v>
      </c>
      <c r="D11477" s="450">
        <v>0</v>
      </c>
      <c r="E11477" s="454">
        <v>218.453</v>
      </c>
      <c r="F11477" s="454">
        <v>6711.58</v>
      </c>
    </row>
    <row r="11478" spans="1:6" ht="17.399999999999999" x14ac:dyDescent="0.25">
      <c r="A11478" s="52" t="s">
        <v>5353</v>
      </c>
      <c r="B11478" s="54" t="s">
        <v>2214</v>
      </c>
      <c r="C11478" s="61" t="s">
        <v>487</v>
      </c>
      <c r="D11478" s="449">
        <v>0</v>
      </c>
      <c r="E11478" s="453">
        <v>24.75</v>
      </c>
      <c r="F11478" s="453">
        <v>5005.1980000000003</v>
      </c>
    </row>
    <row r="11479" spans="1:6" ht="17.399999999999999" x14ac:dyDescent="0.25">
      <c r="A11479" s="53" t="s">
        <v>5353</v>
      </c>
      <c r="B11479" s="55" t="s">
        <v>2214</v>
      </c>
      <c r="C11479" s="62" t="s">
        <v>440</v>
      </c>
      <c r="D11479" s="450">
        <v>0</v>
      </c>
      <c r="E11479" s="454">
        <v>7.8630000000000004</v>
      </c>
      <c r="F11479" s="454">
        <v>1571.338</v>
      </c>
    </row>
    <row r="11480" spans="1:6" ht="17.399999999999999" x14ac:dyDescent="0.25">
      <c r="A11480" s="58" t="s">
        <v>5354</v>
      </c>
      <c r="B11480" s="56" t="s">
        <v>2215</v>
      </c>
      <c r="C11480" s="142" t="s">
        <v>455</v>
      </c>
      <c r="D11480" s="452">
        <v>0</v>
      </c>
      <c r="E11480" s="456">
        <v>539.96900000000005</v>
      </c>
      <c r="F11480" s="456">
        <v>13434.355</v>
      </c>
    </row>
    <row r="11481" spans="1:6" ht="17.399999999999999" x14ac:dyDescent="0.25">
      <c r="A11481" s="59" t="s">
        <v>5354</v>
      </c>
      <c r="B11481" s="57" t="s">
        <v>2215</v>
      </c>
      <c r="C11481" s="143" t="s">
        <v>453</v>
      </c>
      <c r="D11481" s="451">
        <v>0</v>
      </c>
      <c r="E11481" s="455">
        <v>199.67699999999999</v>
      </c>
      <c r="F11481" s="455">
        <v>4787.5240000000003</v>
      </c>
    </row>
    <row r="11482" spans="1:6" ht="17.399999999999999" x14ac:dyDescent="0.25">
      <c r="A11482" s="52" t="s">
        <v>5354</v>
      </c>
      <c r="B11482" s="54" t="s">
        <v>2215</v>
      </c>
      <c r="C11482" s="61" t="s">
        <v>440</v>
      </c>
      <c r="D11482" s="449">
        <v>0</v>
      </c>
      <c r="E11482" s="453">
        <v>50.807000000000002</v>
      </c>
      <c r="F11482" s="453">
        <v>2275.5230000000001</v>
      </c>
    </row>
    <row r="11483" spans="1:6" ht="17.399999999999999" x14ac:dyDescent="0.25">
      <c r="A11483" s="53" t="s">
        <v>859</v>
      </c>
      <c r="B11483" s="55" t="s">
        <v>939</v>
      </c>
      <c r="C11483" s="62" t="s">
        <v>453</v>
      </c>
      <c r="D11483" s="450">
        <v>0</v>
      </c>
      <c r="E11483" s="454">
        <v>688.58399999999995</v>
      </c>
      <c r="F11483" s="454">
        <v>9844.1990000000005</v>
      </c>
    </row>
    <row r="11484" spans="1:6" ht="17.399999999999999" x14ac:dyDescent="0.25">
      <c r="A11484" s="52" t="s">
        <v>859</v>
      </c>
      <c r="B11484" s="54" t="s">
        <v>939</v>
      </c>
      <c r="C11484" s="61" t="s">
        <v>440</v>
      </c>
      <c r="D11484" s="449">
        <v>0</v>
      </c>
      <c r="E11484" s="453">
        <v>14.81</v>
      </c>
      <c r="F11484" s="453">
        <v>621.02</v>
      </c>
    </row>
    <row r="11485" spans="1:6" ht="17.399999999999999" x14ac:dyDescent="0.25">
      <c r="A11485" s="59" t="s">
        <v>5356</v>
      </c>
      <c r="B11485" s="57" t="s">
        <v>2216</v>
      </c>
      <c r="C11485" s="143" t="s">
        <v>455</v>
      </c>
      <c r="D11485" s="451">
        <v>0</v>
      </c>
      <c r="E11485" s="455">
        <v>455.73</v>
      </c>
      <c r="F11485" s="455">
        <v>15498.543</v>
      </c>
    </row>
    <row r="11486" spans="1:6" ht="17.399999999999999" x14ac:dyDescent="0.25">
      <c r="A11486" s="58" t="s">
        <v>5356</v>
      </c>
      <c r="B11486" s="56" t="s">
        <v>2216</v>
      </c>
      <c r="C11486" s="142" t="s">
        <v>439</v>
      </c>
      <c r="D11486" s="452">
        <v>0</v>
      </c>
      <c r="E11486" s="456">
        <v>5.7859999999999996</v>
      </c>
      <c r="F11486" s="456">
        <v>2163.248</v>
      </c>
    </row>
    <row r="11487" spans="1:6" ht="17.399999999999999" x14ac:dyDescent="0.25">
      <c r="A11487" s="53" t="s">
        <v>5356</v>
      </c>
      <c r="B11487" s="55" t="s">
        <v>2216</v>
      </c>
      <c r="C11487" s="62" t="s">
        <v>447</v>
      </c>
      <c r="D11487" s="450">
        <v>0</v>
      </c>
      <c r="E11487" s="454">
        <v>1.7849999999999999</v>
      </c>
      <c r="F11487" s="454">
        <v>1438.95</v>
      </c>
    </row>
    <row r="11488" spans="1:6" ht="17.399999999999999" x14ac:dyDescent="0.25">
      <c r="A11488" s="52" t="s">
        <v>5356</v>
      </c>
      <c r="B11488" s="54" t="s">
        <v>2216</v>
      </c>
      <c r="C11488" s="61" t="s">
        <v>463</v>
      </c>
      <c r="D11488" s="449">
        <v>0</v>
      </c>
      <c r="E11488" s="453">
        <v>16.661999999999999</v>
      </c>
      <c r="F11488" s="453">
        <v>1370.2729999999999</v>
      </c>
    </row>
    <row r="11489" spans="1:6" ht="17.399999999999999" x14ac:dyDescent="0.25">
      <c r="A11489" s="53" t="s">
        <v>5356</v>
      </c>
      <c r="B11489" s="55" t="s">
        <v>2216</v>
      </c>
      <c r="C11489" s="62" t="s">
        <v>440</v>
      </c>
      <c r="D11489" s="450">
        <v>0</v>
      </c>
      <c r="E11489" s="454">
        <v>56.649000000000001</v>
      </c>
      <c r="F11489" s="454">
        <v>4273.9070000000002</v>
      </c>
    </row>
    <row r="11490" spans="1:6" ht="17.399999999999999" x14ac:dyDescent="0.25">
      <c r="A11490" s="52" t="s">
        <v>3919</v>
      </c>
      <c r="B11490" s="54" t="s">
        <v>3158</v>
      </c>
      <c r="C11490" s="61" t="s">
        <v>443</v>
      </c>
      <c r="D11490" s="449">
        <v>0</v>
      </c>
      <c r="E11490" s="453">
        <v>2.399</v>
      </c>
      <c r="F11490" s="453">
        <v>9419.0130000000008</v>
      </c>
    </row>
    <row r="11491" spans="1:6" ht="17.399999999999999" x14ac:dyDescent="0.25">
      <c r="A11491" s="53" t="s">
        <v>3919</v>
      </c>
      <c r="B11491" s="55" t="s">
        <v>3158</v>
      </c>
      <c r="C11491" s="62" t="s">
        <v>521</v>
      </c>
      <c r="D11491" s="450">
        <v>0</v>
      </c>
      <c r="E11491" s="454">
        <v>20.414999999999999</v>
      </c>
      <c r="F11491" s="454">
        <v>5469.098</v>
      </c>
    </row>
    <row r="11492" spans="1:6" ht="17.399999999999999" x14ac:dyDescent="0.25">
      <c r="A11492" s="52" t="s">
        <v>3919</v>
      </c>
      <c r="B11492" s="54" t="s">
        <v>3158</v>
      </c>
      <c r="C11492" s="61" t="s">
        <v>455</v>
      </c>
      <c r="D11492" s="449">
        <v>0</v>
      </c>
      <c r="E11492" s="453">
        <v>25.928000000000001</v>
      </c>
      <c r="F11492" s="453">
        <v>2901.1350000000002</v>
      </c>
    </row>
    <row r="11493" spans="1:6" ht="17.399999999999999" x14ac:dyDescent="0.25">
      <c r="A11493" s="53" t="s">
        <v>3919</v>
      </c>
      <c r="B11493" s="55" t="s">
        <v>3158</v>
      </c>
      <c r="C11493" s="62" t="s">
        <v>458</v>
      </c>
      <c r="D11493" s="450">
        <v>0</v>
      </c>
      <c r="E11493" s="454">
        <v>8.0069999999999997</v>
      </c>
      <c r="F11493" s="454">
        <v>1953.251</v>
      </c>
    </row>
    <row r="11494" spans="1:6" ht="17.399999999999999" x14ac:dyDescent="0.25">
      <c r="A11494" s="52" t="s">
        <v>3919</v>
      </c>
      <c r="B11494" s="54" t="s">
        <v>3158</v>
      </c>
      <c r="C11494" s="61" t="s">
        <v>440</v>
      </c>
      <c r="D11494" s="449">
        <v>0</v>
      </c>
      <c r="E11494" s="453">
        <v>1.351</v>
      </c>
      <c r="F11494" s="453">
        <v>435.79599999999999</v>
      </c>
    </row>
    <row r="11495" spans="1:6" ht="17.399999999999999" x14ac:dyDescent="0.25">
      <c r="A11495" s="53" t="s">
        <v>5357</v>
      </c>
      <c r="B11495" s="55" t="s">
        <v>2217</v>
      </c>
      <c r="C11495" s="62" t="s">
        <v>455</v>
      </c>
      <c r="D11495" s="450">
        <v>0</v>
      </c>
      <c r="E11495" s="454">
        <v>307.50700000000001</v>
      </c>
      <c r="F11495" s="454">
        <v>5750.66</v>
      </c>
    </row>
    <row r="11496" spans="1:6" ht="17.399999999999999" x14ac:dyDescent="0.25">
      <c r="A11496" s="52" t="s">
        <v>5357</v>
      </c>
      <c r="B11496" s="54" t="s">
        <v>2217</v>
      </c>
      <c r="C11496" s="61" t="s">
        <v>458</v>
      </c>
      <c r="D11496" s="449">
        <v>0</v>
      </c>
      <c r="E11496" s="453">
        <v>8.5960000000000001</v>
      </c>
      <c r="F11496" s="453">
        <v>2757.259</v>
      </c>
    </row>
    <row r="11497" spans="1:6" ht="17.399999999999999" x14ac:dyDescent="0.25">
      <c r="A11497" s="59" t="s">
        <v>5357</v>
      </c>
      <c r="B11497" s="57" t="s">
        <v>2217</v>
      </c>
      <c r="C11497" s="143" t="s">
        <v>443</v>
      </c>
      <c r="D11497" s="451">
        <v>0</v>
      </c>
      <c r="E11497" s="455">
        <v>12.03</v>
      </c>
      <c r="F11497" s="455">
        <v>2022.1610000000001</v>
      </c>
    </row>
    <row r="11498" spans="1:6" ht="17.399999999999999" x14ac:dyDescent="0.25">
      <c r="A11498" s="58" t="s">
        <v>5357</v>
      </c>
      <c r="B11498" s="56" t="s">
        <v>2217</v>
      </c>
      <c r="C11498" s="142" t="s">
        <v>440</v>
      </c>
      <c r="D11498" s="452">
        <v>0</v>
      </c>
      <c r="E11498" s="456">
        <v>126.08199999999999</v>
      </c>
      <c r="F11498" s="456">
        <v>5525.1210000000001</v>
      </c>
    </row>
    <row r="11499" spans="1:6" ht="17.399999999999999" x14ac:dyDescent="0.25">
      <c r="A11499" s="53" t="s">
        <v>5358</v>
      </c>
      <c r="B11499" s="55" t="s">
        <v>3622</v>
      </c>
      <c r="C11499" s="62" t="s">
        <v>455</v>
      </c>
      <c r="D11499" s="450">
        <v>0</v>
      </c>
      <c r="E11499" s="454">
        <v>523.63</v>
      </c>
      <c r="F11499" s="454">
        <v>7576.3360000000002</v>
      </c>
    </row>
    <row r="11500" spans="1:6" ht="17.399999999999999" x14ac:dyDescent="0.25">
      <c r="A11500" s="52" t="s">
        <v>5358</v>
      </c>
      <c r="B11500" s="54" t="s">
        <v>3622</v>
      </c>
      <c r="C11500" s="61" t="s">
        <v>870</v>
      </c>
      <c r="D11500" s="449">
        <v>0</v>
      </c>
      <c r="E11500" s="453">
        <v>140.69800000000001</v>
      </c>
      <c r="F11500" s="453">
        <v>4382.9459999999999</v>
      </c>
    </row>
    <row r="11501" spans="1:6" ht="17.399999999999999" x14ac:dyDescent="0.25">
      <c r="A11501" s="53" t="s">
        <v>5358</v>
      </c>
      <c r="B11501" s="55" t="s">
        <v>3622</v>
      </c>
      <c r="C11501" s="62" t="s">
        <v>440</v>
      </c>
      <c r="D11501" s="450">
        <v>0</v>
      </c>
      <c r="E11501" s="454">
        <v>65.489000000000004</v>
      </c>
      <c r="F11501" s="454">
        <v>1754.7940000000001</v>
      </c>
    </row>
    <row r="11502" spans="1:6" ht="17.399999999999999" x14ac:dyDescent="0.25">
      <c r="A11502" s="58" t="s">
        <v>5360</v>
      </c>
      <c r="B11502" s="56" t="s">
        <v>2218</v>
      </c>
      <c r="C11502" s="142" t="s">
        <v>455</v>
      </c>
      <c r="D11502" s="452">
        <v>0</v>
      </c>
      <c r="E11502" s="456">
        <v>13154.351000000001</v>
      </c>
      <c r="F11502" s="456">
        <v>210935.774</v>
      </c>
    </row>
    <row r="11503" spans="1:6" ht="17.399999999999999" x14ac:dyDescent="0.25">
      <c r="A11503" s="53" t="s">
        <v>5360</v>
      </c>
      <c r="B11503" s="55" t="s">
        <v>2218</v>
      </c>
      <c r="C11503" s="62" t="s">
        <v>463</v>
      </c>
      <c r="D11503" s="450">
        <v>0</v>
      </c>
      <c r="E11503" s="454">
        <v>130.92599999999999</v>
      </c>
      <c r="F11503" s="454">
        <v>1868.662</v>
      </c>
    </row>
    <row r="11504" spans="1:6" ht="17.399999999999999" x14ac:dyDescent="0.25">
      <c r="A11504" s="52" t="s">
        <v>5360</v>
      </c>
      <c r="B11504" s="54" t="s">
        <v>2218</v>
      </c>
      <c r="C11504" s="61" t="s">
        <v>870</v>
      </c>
      <c r="D11504" s="449">
        <v>0</v>
      </c>
      <c r="E11504" s="453">
        <v>13.972</v>
      </c>
      <c r="F11504" s="453">
        <v>1036.4380000000001</v>
      </c>
    </row>
    <row r="11505" spans="1:6" ht="17.399999999999999" x14ac:dyDescent="0.25">
      <c r="A11505" s="59" t="s">
        <v>5360</v>
      </c>
      <c r="B11505" s="57" t="s">
        <v>2218</v>
      </c>
      <c r="C11505" s="143" t="s">
        <v>440</v>
      </c>
      <c r="D11505" s="451">
        <v>0</v>
      </c>
      <c r="E11505" s="455">
        <v>75.042000000000002</v>
      </c>
      <c r="F11505" s="455">
        <v>2749.2979999999998</v>
      </c>
    </row>
    <row r="11506" spans="1:6" ht="17.399999999999999" x14ac:dyDescent="0.25">
      <c r="A11506" s="52" t="s">
        <v>5362</v>
      </c>
      <c r="B11506" s="54" t="s">
        <v>2219</v>
      </c>
      <c r="C11506" s="61" t="s">
        <v>455</v>
      </c>
      <c r="D11506" s="449">
        <v>0</v>
      </c>
      <c r="E11506" s="453">
        <v>636.44399999999996</v>
      </c>
      <c r="F11506" s="453">
        <v>12836.522999999999</v>
      </c>
    </row>
    <row r="11507" spans="1:6" ht="17.399999999999999" x14ac:dyDescent="0.25">
      <c r="A11507" s="53" t="s">
        <v>5362</v>
      </c>
      <c r="B11507" s="55" t="s">
        <v>2219</v>
      </c>
      <c r="C11507" s="62" t="s">
        <v>440</v>
      </c>
      <c r="D11507" s="450">
        <v>0</v>
      </c>
      <c r="E11507" s="454">
        <v>48.594999999999999</v>
      </c>
      <c r="F11507" s="454">
        <v>1845.789</v>
      </c>
    </row>
    <row r="11508" spans="1:6" ht="17.399999999999999" x14ac:dyDescent="0.25">
      <c r="A11508" s="52" t="s">
        <v>5364</v>
      </c>
      <c r="B11508" s="54" t="s">
        <v>940</v>
      </c>
      <c r="C11508" s="61" t="s">
        <v>459</v>
      </c>
      <c r="D11508" s="449">
        <v>0</v>
      </c>
      <c r="E11508" s="453">
        <v>15191.053</v>
      </c>
      <c r="F11508" s="453">
        <v>8642.6380000000008</v>
      </c>
    </row>
    <row r="11509" spans="1:6" ht="17.399999999999999" x14ac:dyDescent="0.25">
      <c r="A11509" s="59" t="s">
        <v>5364</v>
      </c>
      <c r="B11509" s="57" t="s">
        <v>940</v>
      </c>
      <c r="C11509" s="143" t="s">
        <v>451</v>
      </c>
      <c r="D11509" s="451">
        <v>0</v>
      </c>
      <c r="E11509" s="455">
        <v>4461.1000000000004</v>
      </c>
      <c r="F11509" s="455">
        <v>4298.7550000000001</v>
      </c>
    </row>
    <row r="11510" spans="1:6" ht="17.399999999999999" x14ac:dyDescent="0.25">
      <c r="A11510" s="58" t="s">
        <v>5364</v>
      </c>
      <c r="B11510" s="56" t="s">
        <v>940</v>
      </c>
      <c r="C11510" s="142" t="s">
        <v>455</v>
      </c>
      <c r="D11510" s="452">
        <v>0</v>
      </c>
      <c r="E11510" s="456">
        <v>1974.3019999999999</v>
      </c>
      <c r="F11510" s="456">
        <v>2200.8910000000001</v>
      </c>
    </row>
    <row r="11511" spans="1:6" ht="17.399999999999999" x14ac:dyDescent="0.25">
      <c r="A11511" s="53" t="s">
        <v>5364</v>
      </c>
      <c r="B11511" s="55" t="s">
        <v>940</v>
      </c>
      <c r="C11511" s="62" t="s">
        <v>447</v>
      </c>
      <c r="D11511" s="450">
        <v>0</v>
      </c>
      <c r="E11511" s="454">
        <v>112.292</v>
      </c>
      <c r="F11511" s="454">
        <v>1823.883</v>
      </c>
    </row>
    <row r="11512" spans="1:6" ht="17.399999999999999" x14ac:dyDescent="0.25">
      <c r="A11512" s="52" t="s">
        <v>5364</v>
      </c>
      <c r="B11512" s="54" t="s">
        <v>940</v>
      </c>
      <c r="C11512" s="61" t="s">
        <v>440</v>
      </c>
      <c r="D11512" s="449">
        <v>0</v>
      </c>
      <c r="E11512" s="453">
        <v>1701.04</v>
      </c>
      <c r="F11512" s="453">
        <v>1473.319</v>
      </c>
    </row>
    <row r="11513" spans="1:6" ht="17.399999999999999" x14ac:dyDescent="0.25">
      <c r="A11513" s="59" t="s">
        <v>211</v>
      </c>
      <c r="B11513" s="57" t="s">
        <v>1415</v>
      </c>
      <c r="C11513" s="143" t="s">
        <v>451</v>
      </c>
      <c r="D11513" s="451">
        <v>0</v>
      </c>
      <c r="E11513" s="455">
        <v>170186.29800000001</v>
      </c>
      <c r="F11513" s="455">
        <v>196813.58</v>
      </c>
    </row>
    <row r="11514" spans="1:6" ht="17.399999999999999" x14ac:dyDescent="0.25">
      <c r="A11514" s="52" t="s">
        <v>211</v>
      </c>
      <c r="B11514" s="54" t="s">
        <v>1415</v>
      </c>
      <c r="C11514" s="61" t="s">
        <v>447</v>
      </c>
      <c r="D11514" s="449">
        <v>0</v>
      </c>
      <c r="E11514" s="453">
        <v>85227.680999999997</v>
      </c>
      <c r="F11514" s="453">
        <v>186185.51500000001</v>
      </c>
    </row>
    <row r="11515" spans="1:6" ht="17.399999999999999" x14ac:dyDescent="0.25">
      <c r="A11515" s="59" t="s">
        <v>211</v>
      </c>
      <c r="B11515" s="57" t="s">
        <v>1415</v>
      </c>
      <c r="C11515" s="143" t="s">
        <v>459</v>
      </c>
      <c r="D11515" s="451">
        <v>0</v>
      </c>
      <c r="E11515" s="455">
        <v>234949.57199999999</v>
      </c>
      <c r="F11515" s="455">
        <v>130936.262</v>
      </c>
    </row>
    <row r="11516" spans="1:6" ht="17.399999999999999" x14ac:dyDescent="0.25">
      <c r="A11516" s="58" t="s">
        <v>211</v>
      </c>
      <c r="B11516" s="56" t="s">
        <v>1415</v>
      </c>
      <c r="C11516" s="142" t="s">
        <v>455</v>
      </c>
      <c r="D11516" s="452">
        <v>0</v>
      </c>
      <c r="E11516" s="456">
        <v>52749.828999999998</v>
      </c>
      <c r="F11516" s="456">
        <v>84461.285000000003</v>
      </c>
    </row>
    <row r="11517" spans="1:6" ht="17.399999999999999" x14ac:dyDescent="0.25">
      <c r="A11517" s="53" t="s">
        <v>211</v>
      </c>
      <c r="B11517" s="55" t="s">
        <v>1415</v>
      </c>
      <c r="C11517" s="62" t="s">
        <v>488</v>
      </c>
      <c r="D11517" s="450">
        <v>0</v>
      </c>
      <c r="E11517" s="454">
        <v>34876.934999999998</v>
      </c>
      <c r="F11517" s="454">
        <v>73604.024000000005</v>
      </c>
    </row>
    <row r="11518" spans="1:6" ht="17.399999999999999" x14ac:dyDescent="0.25">
      <c r="A11518" s="58" t="s">
        <v>211</v>
      </c>
      <c r="B11518" s="56" t="s">
        <v>1415</v>
      </c>
      <c r="C11518" s="142" t="s">
        <v>463</v>
      </c>
      <c r="D11518" s="452">
        <v>0</v>
      </c>
      <c r="E11518" s="456">
        <v>44666.711000000003</v>
      </c>
      <c r="F11518" s="456">
        <v>53386.561999999998</v>
      </c>
    </row>
    <row r="11519" spans="1:6" ht="17.399999999999999" x14ac:dyDescent="0.25">
      <c r="A11519" s="53" t="s">
        <v>211</v>
      </c>
      <c r="B11519" s="55" t="s">
        <v>1415</v>
      </c>
      <c r="C11519" s="62" t="s">
        <v>910</v>
      </c>
      <c r="D11519" s="450">
        <v>0</v>
      </c>
      <c r="E11519" s="454">
        <v>23689.204000000002</v>
      </c>
      <c r="F11519" s="454">
        <v>50518.786999999997</v>
      </c>
    </row>
    <row r="11520" spans="1:6" ht="17.399999999999999" x14ac:dyDescent="0.25">
      <c r="A11520" s="58" t="s">
        <v>211</v>
      </c>
      <c r="B11520" s="56" t="s">
        <v>1415</v>
      </c>
      <c r="C11520" s="142" t="s">
        <v>472</v>
      </c>
      <c r="D11520" s="452">
        <v>0</v>
      </c>
      <c r="E11520" s="456">
        <v>17958.611000000001</v>
      </c>
      <c r="F11520" s="456">
        <v>50160.158000000003</v>
      </c>
    </row>
    <row r="11521" spans="1:6" ht="17.399999999999999" x14ac:dyDescent="0.25">
      <c r="A11521" s="59" t="s">
        <v>211</v>
      </c>
      <c r="B11521" s="57" t="s">
        <v>1415</v>
      </c>
      <c r="C11521" s="143" t="s">
        <v>478</v>
      </c>
      <c r="D11521" s="451">
        <v>0</v>
      </c>
      <c r="E11521" s="455">
        <v>11799.857</v>
      </c>
      <c r="F11521" s="455">
        <v>25649.037</v>
      </c>
    </row>
    <row r="11522" spans="1:6" ht="17.399999999999999" x14ac:dyDescent="0.25">
      <c r="A11522" s="58" t="s">
        <v>211</v>
      </c>
      <c r="B11522" s="56" t="s">
        <v>1415</v>
      </c>
      <c r="C11522" s="142" t="s">
        <v>454</v>
      </c>
      <c r="D11522" s="452">
        <v>0</v>
      </c>
      <c r="E11522" s="456">
        <v>10042.882</v>
      </c>
      <c r="F11522" s="456">
        <v>10871.455</v>
      </c>
    </row>
    <row r="11523" spans="1:6" ht="17.399999999999999" x14ac:dyDescent="0.25">
      <c r="A11523" s="53" t="s">
        <v>211</v>
      </c>
      <c r="B11523" s="55" t="s">
        <v>1415</v>
      </c>
      <c r="C11523" s="62" t="s">
        <v>442</v>
      </c>
      <c r="D11523" s="450">
        <v>0</v>
      </c>
      <c r="E11523" s="454">
        <v>3874.4209999999998</v>
      </c>
      <c r="F11523" s="454">
        <v>10772.696</v>
      </c>
    </row>
    <row r="11524" spans="1:6" ht="17.399999999999999" x14ac:dyDescent="0.25">
      <c r="A11524" s="52" t="s">
        <v>211</v>
      </c>
      <c r="B11524" s="54" t="s">
        <v>1415</v>
      </c>
      <c r="C11524" s="61" t="s">
        <v>460</v>
      </c>
      <c r="D11524" s="449">
        <v>0</v>
      </c>
      <c r="E11524" s="453">
        <v>9303.0889999999999</v>
      </c>
      <c r="F11524" s="453">
        <v>6714.4840000000004</v>
      </c>
    </row>
    <row r="11525" spans="1:6" ht="17.399999999999999" x14ac:dyDescent="0.25">
      <c r="A11525" s="53" t="s">
        <v>211</v>
      </c>
      <c r="B11525" s="55" t="s">
        <v>1415</v>
      </c>
      <c r="C11525" s="62" t="s">
        <v>521</v>
      </c>
      <c r="D11525" s="450">
        <v>0</v>
      </c>
      <c r="E11525" s="454">
        <v>1359.1780000000001</v>
      </c>
      <c r="F11525" s="454">
        <v>2662.598</v>
      </c>
    </row>
    <row r="11526" spans="1:6" ht="17.399999999999999" x14ac:dyDescent="0.25">
      <c r="A11526" s="52" t="s">
        <v>211</v>
      </c>
      <c r="B11526" s="54" t="s">
        <v>1415</v>
      </c>
      <c r="C11526" s="61" t="s">
        <v>469</v>
      </c>
      <c r="D11526" s="449">
        <v>0</v>
      </c>
      <c r="E11526" s="453">
        <v>1779.787</v>
      </c>
      <c r="F11526" s="453">
        <v>2011.298</v>
      </c>
    </row>
    <row r="11527" spans="1:6" ht="17.399999999999999" x14ac:dyDescent="0.25">
      <c r="A11527" s="59" t="s">
        <v>211</v>
      </c>
      <c r="B11527" s="57" t="s">
        <v>1415</v>
      </c>
      <c r="C11527" s="143" t="s">
        <v>440</v>
      </c>
      <c r="D11527" s="451">
        <v>0</v>
      </c>
      <c r="E11527" s="455">
        <v>1218.4590000000001</v>
      </c>
      <c r="F11527" s="455">
        <v>3263.605</v>
      </c>
    </row>
    <row r="11528" spans="1:6" ht="17.399999999999999" x14ac:dyDescent="0.25">
      <c r="A11528" s="52" t="s">
        <v>5365</v>
      </c>
      <c r="B11528" s="54" t="s">
        <v>2220</v>
      </c>
      <c r="C11528" s="61" t="s">
        <v>463</v>
      </c>
      <c r="D11528" s="449">
        <v>0</v>
      </c>
      <c r="E11528" s="453">
        <v>143298.91699999999</v>
      </c>
      <c r="F11528" s="453">
        <v>149121.04699999999</v>
      </c>
    </row>
    <row r="11529" spans="1:6" ht="17.399999999999999" x14ac:dyDescent="0.25">
      <c r="A11529" s="59" t="s">
        <v>5365</v>
      </c>
      <c r="B11529" s="57" t="s">
        <v>2220</v>
      </c>
      <c r="C11529" s="143" t="s">
        <v>459</v>
      </c>
      <c r="D11529" s="451">
        <v>0</v>
      </c>
      <c r="E11529" s="455">
        <v>22462.806</v>
      </c>
      <c r="F11529" s="455">
        <v>14951.462</v>
      </c>
    </row>
    <row r="11530" spans="1:6" ht="17.399999999999999" x14ac:dyDescent="0.25">
      <c r="A11530" s="58" t="s">
        <v>5365</v>
      </c>
      <c r="B11530" s="56" t="s">
        <v>2220</v>
      </c>
      <c r="C11530" s="142" t="s">
        <v>455</v>
      </c>
      <c r="D11530" s="452">
        <v>0</v>
      </c>
      <c r="E11530" s="456">
        <v>13014.616</v>
      </c>
      <c r="F11530" s="456">
        <v>13014.47</v>
      </c>
    </row>
    <row r="11531" spans="1:6" ht="17.399999999999999" x14ac:dyDescent="0.25">
      <c r="A11531" s="53" t="s">
        <v>5365</v>
      </c>
      <c r="B11531" s="55" t="s">
        <v>2220</v>
      </c>
      <c r="C11531" s="62" t="s">
        <v>910</v>
      </c>
      <c r="D11531" s="450">
        <v>0</v>
      </c>
      <c r="E11531" s="454">
        <v>819.13699999999994</v>
      </c>
      <c r="F11531" s="454">
        <v>3559.6439999999998</v>
      </c>
    </row>
    <row r="11532" spans="1:6" ht="17.399999999999999" x14ac:dyDescent="0.25">
      <c r="A11532" s="52" t="s">
        <v>5365</v>
      </c>
      <c r="B11532" s="54" t="s">
        <v>2220</v>
      </c>
      <c r="C11532" s="61" t="s">
        <v>447</v>
      </c>
      <c r="D11532" s="449">
        <v>0</v>
      </c>
      <c r="E11532" s="453">
        <v>237.62</v>
      </c>
      <c r="F11532" s="453">
        <v>1842.8009999999999</v>
      </c>
    </row>
    <row r="11533" spans="1:6" ht="17.399999999999999" x14ac:dyDescent="0.25">
      <c r="A11533" s="53" t="s">
        <v>5365</v>
      </c>
      <c r="B11533" s="55" t="s">
        <v>2220</v>
      </c>
      <c r="C11533" s="62" t="s">
        <v>440</v>
      </c>
      <c r="D11533" s="450">
        <v>0</v>
      </c>
      <c r="E11533" s="454">
        <v>455.89600000000002</v>
      </c>
      <c r="F11533" s="454">
        <v>580.10199999999998</v>
      </c>
    </row>
    <row r="11534" spans="1:6" ht="17.399999999999999" x14ac:dyDescent="0.25">
      <c r="A11534" s="58" t="s">
        <v>212</v>
      </c>
      <c r="B11534" s="56" t="s">
        <v>967</v>
      </c>
      <c r="C11534" s="142" t="s">
        <v>454</v>
      </c>
      <c r="D11534" s="452">
        <v>0</v>
      </c>
      <c r="E11534" s="456">
        <v>222588.019</v>
      </c>
      <c r="F11534" s="456">
        <v>93894.236000000004</v>
      </c>
    </row>
    <row r="11535" spans="1:6" ht="17.399999999999999" x14ac:dyDescent="0.25">
      <c r="A11535" s="59" t="s">
        <v>212</v>
      </c>
      <c r="B11535" s="57" t="s">
        <v>967</v>
      </c>
      <c r="C11535" s="143" t="s">
        <v>453</v>
      </c>
      <c r="D11535" s="451">
        <v>0</v>
      </c>
      <c r="E11535" s="455">
        <v>57143.703999999998</v>
      </c>
      <c r="F11535" s="455">
        <v>28727.916000000001</v>
      </c>
    </row>
    <row r="11536" spans="1:6" ht="17.399999999999999" x14ac:dyDescent="0.25">
      <c r="A11536" s="58" t="s">
        <v>212</v>
      </c>
      <c r="B11536" s="56" t="s">
        <v>967</v>
      </c>
      <c r="C11536" s="142" t="s">
        <v>488</v>
      </c>
      <c r="D11536" s="452">
        <v>0</v>
      </c>
      <c r="E11536" s="456">
        <v>11339.487999999999</v>
      </c>
      <c r="F11536" s="456">
        <v>27275.731</v>
      </c>
    </row>
    <row r="11537" spans="1:6" ht="17.399999999999999" x14ac:dyDescent="0.25">
      <c r="A11537" s="59" t="s">
        <v>212</v>
      </c>
      <c r="B11537" s="57" t="s">
        <v>967</v>
      </c>
      <c r="C11537" s="143" t="s">
        <v>875</v>
      </c>
      <c r="D11537" s="451">
        <v>0</v>
      </c>
      <c r="E11537" s="455">
        <v>6723.9979999999996</v>
      </c>
      <c r="F11537" s="455">
        <v>9099.3060000000005</v>
      </c>
    </row>
    <row r="11538" spans="1:6" ht="17.399999999999999" x14ac:dyDescent="0.25">
      <c r="A11538" s="58" t="s">
        <v>212</v>
      </c>
      <c r="B11538" s="56" t="s">
        <v>967</v>
      </c>
      <c r="C11538" s="142" t="s">
        <v>447</v>
      </c>
      <c r="D11538" s="452">
        <v>0</v>
      </c>
      <c r="E11538" s="456">
        <v>396.84300000000002</v>
      </c>
      <c r="F11538" s="456">
        <v>3513.623</v>
      </c>
    </row>
    <row r="11539" spans="1:6" ht="17.399999999999999" x14ac:dyDescent="0.25">
      <c r="A11539" s="59" t="s">
        <v>212</v>
      </c>
      <c r="B11539" s="57" t="s">
        <v>967</v>
      </c>
      <c r="C11539" s="143" t="s">
        <v>478</v>
      </c>
      <c r="D11539" s="451">
        <v>0</v>
      </c>
      <c r="E11539" s="455">
        <v>871.1</v>
      </c>
      <c r="F11539" s="455">
        <v>2446.4290000000001</v>
      </c>
    </row>
    <row r="11540" spans="1:6" ht="17.399999999999999" x14ac:dyDescent="0.25">
      <c r="A11540" s="52" t="s">
        <v>212</v>
      </c>
      <c r="B11540" s="54" t="s">
        <v>967</v>
      </c>
      <c r="C11540" s="61" t="s">
        <v>455</v>
      </c>
      <c r="D11540" s="449">
        <v>0</v>
      </c>
      <c r="E11540" s="453">
        <v>1214.6420000000001</v>
      </c>
      <c r="F11540" s="453">
        <v>2167.9789999999998</v>
      </c>
    </row>
    <row r="11541" spans="1:6" ht="17.399999999999999" x14ac:dyDescent="0.25">
      <c r="A11541" s="53" t="s">
        <v>212</v>
      </c>
      <c r="B11541" s="55" t="s">
        <v>967</v>
      </c>
      <c r="C11541" s="62" t="s">
        <v>442</v>
      </c>
      <c r="D11541" s="450">
        <v>0</v>
      </c>
      <c r="E11541" s="454">
        <v>3747.0230000000001</v>
      </c>
      <c r="F11541" s="454">
        <v>1894.865</v>
      </c>
    </row>
    <row r="11542" spans="1:6" ht="17.399999999999999" x14ac:dyDescent="0.25">
      <c r="A11542" s="52" t="s">
        <v>212</v>
      </c>
      <c r="B11542" s="54" t="s">
        <v>967</v>
      </c>
      <c r="C11542" s="61" t="s">
        <v>463</v>
      </c>
      <c r="D11542" s="449">
        <v>0</v>
      </c>
      <c r="E11542" s="453">
        <v>467.00200000000001</v>
      </c>
      <c r="F11542" s="453">
        <v>1134.1179999999999</v>
      </c>
    </row>
    <row r="11543" spans="1:6" ht="17.399999999999999" x14ac:dyDescent="0.25">
      <c r="A11543" s="53" t="s">
        <v>212</v>
      </c>
      <c r="B11543" s="55" t="s">
        <v>967</v>
      </c>
      <c r="C11543" s="62" t="s">
        <v>472</v>
      </c>
      <c r="D11543" s="450">
        <v>0</v>
      </c>
      <c r="E11543" s="454">
        <v>361.267</v>
      </c>
      <c r="F11543" s="454">
        <v>1099.3399999999999</v>
      </c>
    </row>
    <row r="11544" spans="1:6" ht="17.399999999999999" x14ac:dyDescent="0.25">
      <c r="A11544" s="52" t="s">
        <v>212</v>
      </c>
      <c r="B11544" s="54" t="s">
        <v>967</v>
      </c>
      <c r="C11544" s="61" t="s">
        <v>440</v>
      </c>
      <c r="D11544" s="449">
        <v>0</v>
      </c>
      <c r="E11544" s="453">
        <v>1915.144</v>
      </c>
      <c r="F11544" s="453">
        <v>2749.56</v>
      </c>
    </row>
    <row r="11545" spans="1:6" ht="17.399999999999999" x14ac:dyDescent="0.25">
      <c r="A11545" s="59" t="s">
        <v>6689</v>
      </c>
      <c r="B11545" s="57" t="s">
        <v>6991</v>
      </c>
      <c r="C11545" s="143" t="s">
        <v>447</v>
      </c>
      <c r="D11545" s="451">
        <v>0</v>
      </c>
      <c r="E11545" s="455">
        <v>318.57799999999997</v>
      </c>
      <c r="F11545" s="455">
        <v>9970.8209999999999</v>
      </c>
    </row>
    <row r="11546" spans="1:6" ht="17.399999999999999" x14ac:dyDescent="0.25">
      <c r="A11546" s="58" t="s">
        <v>6689</v>
      </c>
      <c r="B11546" s="56" t="s">
        <v>6991</v>
      </c>
      <c r="C11546" s="142" t="s">
        <v>455</v>
      </c>
      <c r="D11546" s="452">
        <v>0</v>
      </c>
      <c r="E11546" s="456">
        <v>1981.048</v>
      </c>
      <c r="F11546" s="456">
        <v>4869.5119999999997</v>
      </c>
    </row>
    <row r="11547" spans="1:6" ht="17.399999999999999" x14ac:dyDescent="0.25">
      <c r="A11547" s="53" t="s">
        <v>6689</v>
      </c>
      <c r="B11547" s="55" t="s">
        <v>6991</v>
      </c>
      <c r="C11547" s="62" t="s">
        <v>440</v>
      </c>
      <c r="D11547" s="450">
        <v>0</v>
      </c>
      <c r="E11547" s="454">
        <v>415.32400000000001</v>
      </c>
      <c r="F11547" s="454">
        <v>2831.721</v>
      </c>
    </row>
    <row r="11548" spans="1:6" ht="17.399999999999999" x14ac:dyDescent="0.25">
      <c r="A11548" s="52" t="s">
        <v>213</v>
      </c>
      <c r="B11548" s="54" t="s">
        <v>7794</v>
      </c>
      <c r="C11548" s="61" t="s">
        <v>454</v>
      </c>
      <c r="D11548" s="449">
        <v>0</v>
      </c>
      <c r="E11548" s="453">
        <v>12492.5</v>
      </c>
      <c r="F11548" s="453">
        <v>6096.3649999999998</v>
      </c>
    </row>
    <row r="11549" spans="1:6" ht="17.399999999999999" x14ac:dyDescent="0.25">
      <c r="A11549" s="53" t="s">
        <v>213</v>
      </c>
      <c r="B11549" s="55" t="s">
        <v>7794</v>
      </c>
      <c r="C11549" s="62" t="s">
        <v>875</v>
      </c>
      <c r="D11549" s="450">
        <v>0</v>
      </c>
      <c r="E11549" s="454">
        <v>2417.2710000000002</v>
      </c>
      <c r="F11549" s="454">
        <v>3002.605</v>
      </c>
    </row>
    <row r="11550" spans="1:6" ht="17.399999999999999" x14ac:dyDescent="0.25">
      <c r="A11550" s="58" t="s">
        <v>213</v>
      </c>
      <c r="B11550" s="56" t="s">
        <v>7794</v>
      </c>
      <c r="C11550" s="142" t="s">
        <v>447</v>
      </c>
      <c r="D11550" s="452">
        <v>0</v>
      </c>
      <c r="E11550" s="456">
        <v>79.549000000000007</v>
      </c>
      <c r="F11550" s="456">
        <v>1285.171</v>
      </c>
    </row>
    <row r="11551" spans="1:6" ht="17.399999999999999" x14ac:dyDescent="0.25">
      <c r="A11551" s="59" t="s">
        <v>213</v>
      </c>
      <c r="B11551" s="57" t="s">
        <v>7794</v>
      </c>
      <c r="C11551" s="143" t="s">
        <v>440</v>
      </c>
      <c r="D11551" s="451">
        <v>0</v>
      </c>
      <c r="E11551" s="455">
        <v>2172.5929999999998</v>
      </c>
      <c r="F11551" s="455">
        <v>1937.0329999999999</v>
      </c>
    </row>
    <row r="11552" spans="1:6" ht="17.399999999999999" x14ac:dyDescent="0.25">
      <c r="A11552" s="58" t="s">
        <v>7461</v>
      </c>
      <c r="B11552" s="56" t="s">
        <v>7795</v>
      </c>
      <c r="C11552" s="142" t="s">
        <v>444</v>
      </c>
      <c r="D11552" s="452">
        <v>0</v>
      </c>
      <c r="E11552" s="456">
        <v>97.817999999999998</v>
      </c>
      <c r="F11552" s="456">
        <v>2924.4319999999998</v>
      </c>
    </row>
    <row r="11553" spans="1:6" ht="17.399999999999999" x14ac:dyDescent="0.25">
      <c r="A11553" s="53" t="s">
        <v>7461</v>
      </c>
      <c r="B11553" s="55" t="s">
        <v>7795</v>
      </c>
      <c r="C11553" s="62" t="s">
        <v>455</v>
      </c>
      <c r="D11553" s="450">
        <v>0</v>
      </c>
      <c r="E11553" s="454">
        <v>163.44800000000001</v>
      </c>
      <c r="F11553" s="454">
        <v>2733.5030000000002</v>
      </c>
    </row>
    <row r="11554" spans="1:6" ht="17.399999999999999" x14ac:dyDescent="0.25">
      <c r="A11554" s="52" t="s">
        <v>7461</v>
      </c>
      <c r="B11554" s="54" t="s">
        <v>7795</v>
      </c>
      <c r="C11554" s="61" t="s">
        <v>447</v>
      </c>
      <c r="D11554" s="449">
        <v>0</v>
      </c>
      <c r="E11554" s="453">
        <v>45.790999999999997</v>
      </c>
      <c r="F11554" s="453">
        <v>2594.3119999999999</v>
      </c>
    </row>
    <row r="11555" spans="1:6" ht="17.399999999999999" x14ac:dyDescent="0.25">
      <c r="A11555" s="59" t="s">
        <v>7461</v>
      </c>
      <c r="B11555" s="57" t="s">
        <v>7795</v>
      </c>
      <c r="C11555" s="143" t="s">
        <v>492</v>
      </c>
      <c r="D11555" s="451">
        <v>0</v>
      </c>
      <c r="E11555" s="455">
        <v>32.697000000000003</v>
      </c>
      <c r="F11555" s="455">
        <v>2380.4499999999998</v>
      </c>
    </row>
    <row r="11556" spans="1:6" ht="17.399999999999999" x14ac:dyDescent="0.25">
      <c r="A11556" s="58" t="s">
        <v>7461</v>
      </c>
      <c r="B11556" s="56" t="s">
        <v>7795</v>
      </c>
      <c r="C11556" s="142" t="s">
        <v>463</v>
      </c>
      <c r="D11556" s="452">
        <v>0</v>
      </c>
      <c r="E11556" s="456">
        <v>18.942</v>
      </c>
      <c r="F11556" s="456">
        <v>1485.8489999999999</v>
      </c>
    </row>
    <row r="11557" spans="1:6" ht="17.399999999999999" x14ac:dyDescent="0.25">
      <c r="A11557" s="59" t="s">
        <v>7461</v>
      </c>
      <c r="B11557" s="57" t="s">
        <v>7795</v>
      </c>
      <c r="C11557" s="143" t="s">
        <v>481</v>
      </c>
      <c r="D11557" s="451">
        <v>0</v>
      </c>
      <c r="E11557" s="455">
        <v>12.423999999999999</v>
      </c>
      <c r="F11557" s="455">
        <v>1056.6479999999999</v>
      </c>
    </row>
    <row r="11558" spans="1:6" ht="17.399999999999999" x14ac:dyDescent="0.25">
      <c r="A11558" s="52" t="s">
        <v>7461</v>
      </c>
      <c r="B11558" s="54" t="s">
        <v>7795</v>
      </c>
      <c r="C11558" s="61" t="s">
        <v>440</v>
      </c>
      <c r="D11558" s="449">
        <v>0</v>
      </c>
      <c r="E11558" s="453">
        <v>24.472000000000001</v>
      </c>
      <c r="F11558" s="453">
        <v>2617.422</v>
      </c>
    </row>
    <row r="11559" spans="1:6" ht="17.399999999999999" x14ac:dyDescent="0.25">
      <c r="A11559" s="53" t="s">
        <v>428</v>
      </c>
      <c r="B11559" s="55" t="s">
        <v>1543</v>
      </c>
      <c r="C11559" s="62" t="s">
        <v>455</v>
      </c>
      <c r="D11559" s="450">
        <v>0</v>
      </c>
      <c r="E11559" s="454">
        <v>1751.4949999999999</v>
      </c>
      <c r="F11559" s="454">
        <v>22241.155999999999</v>
      </c>
    </row>
    <row r="11560" spans="1:6" ht="17.399999999999999" x14ac:dyDescent="0.25">
      <c r="A11560" s="58" t="s">
        <v>428</v>
      </c>
      <c r="B11560" s="56" t="s">
        <v>1543</v>
      </c>
      <c r="C11560" s="142" t="s">
        <v>447</v>
      </c>
      <c r="D11560" s="452">
        <v>0</v>
      </c>
      <c r="E11560" s="456">
        <v>762.73199999999997</v>
      </c>
      <c r="F11560" s="456">
        <v>12558.894</v>
      </c>
    </row>
    <row r="11561" spans="1:6" ht="17.399999999999999" x14ac:dyDescent="0.25">
      <c r="A11561" s="53" t="s">
        <v>428</v>
      </c>
      <c r="B11561" s="55" t="s">
        <v>1543</v>
      </c>
      <c r="C11561" s="62" t="s">
        <v>922</v>
      </c>
      <c r="D11561" s="450">
        <v>0</v>
      </c>
      <c r="E11561" s="454">
        <v>887.46900000000005</v>
      </c>
      <c r="F11561" s="454">
        <v>11735.99</v>
      </c>
    </row>
    <row r="11562" spans="1:6" ht="17.399999999999999" x14ac:dyDescent="0.25">
      <c r="A11562" s="52" t="s">
        <v>428</v>
      </c>
      <c r="B11562" s="54" t="s">
        <v>1543</v>
      </c>
      <c r="C11562" s="61" t="s">
        <v>444</v>
      </c>
      <c r="D11562" s="449">
        <v>0</v>
      </c>
      <c r="E11562" s="453">
        <v>758.399</v>
      </c>
      <c r="F11562" s="453">
        <v>9473.3829999999998</v>
      </c>
    </row>
    <row r="11563" spans="1:6" ht="17.399999999999999" x14ac:dyDescent="0.25">
      <c r="A11563" s="59" t="s">
        <v>428</v>
      </c>
      <c r="B11563" s="57" t="s">
        <v>1543</v>
      </c>
      <c r="C11563" s="143" t="s">
        <v>489</v>
      </c>
      <c r="D11563" s="451">
        <v>0</v>
      </c>
      <c r="E11563" s="455">
        <v>383.21499999999997</v>
      </c>
      <c r="F11563" s="455">
        <v>7007.0870000000004</v>
      </c>
    </row>
    <row r="11564" spans="1:6" ht="17.399999999999999" x14ac:dyDescent="0.25">
      <c r="A11564" s="52" t="s">
        <v>428</v>
      </c>
      <c r="B11564" s="54" t="s">
        <v>1543</v>
      </c>
      <c r="C11564" s="61" t="s">
        <v>511</v>
      </c>
      <c r="D11564" s="449">
        <v>0</v>
      </c>
      <c r="E11564" s="453">
        <v>228.09299999999999</v>
      </c>
      <c r="F11564" s="453">
        <v>3044.1350000000002</v>
      </c>
    </row>
    <row r="11565" spans="1:6" ht="17.399999999999999" x14ac:dyDescent="0.25">
      <c r="A11565" s="59" t="s">
        <v>428</v>
      </c>
      <c r="B11565" s="57" t="s">
        <v>1543</v>
      </c>
      <c r="C11565" s="143" t="s">
        <v>463</v>
      </c>
      <c r="D11565" s="451">
        <v>0</v>
      </c>
      <c r="E11565" s="455">
        <v>121.021</v>
      </c>
      <c r="F11565" s="455">
        <v>1688.913</v>
      </c>
    </row>
    <row r="11566" spans="1:6" ht="17.399999999999999" x14ac:dyDescent="0.25">
      <c r="A11566" s="58" t="s">
        <v>428</v>
      </c>
      <c r="B11566" s="56" t="s">
        <v>1543</v>
      </c>
      <c r="C11566" s="142" t="s">
        <v>471</v>
      </c>
      <c r="D11566" s="452">
        <v>0</v>
      </c>
      <c r="E11566" s="456">
        <v>127.98</v>
      </c>
      <c r="F11566" s="456">
        <v>1675.09</v>
      </c>
    </row>
    <row r="11567" spans="1:6" ht="17.399999999999999" x14ac:dyDescent="0.25">
      <c r="A11567" s="59" t="s">
        <v>428</v>
      </c>
      <c r="B11567" s="57" t="s">
        <v>1543</v>
      </c>
      <c r="C11567" s="143" t="s">
        <v>443</v>
      </c>
      <c r="D11567" s="451">
        <v>0</v>
      </c>
      <c r="E11567" s="455">
        <v>4.5469999999999997</v>
      </c>
      <c r="F11567" s="455">
        <v>1103.7329999999999</v>
      </c>
    </row>
    <row r="11568" spans="1:6" ht="17.399999999999999" x14ac:dyDescent="0.25">
      <c r="A11568" s="58" t="s">
        <v>428</v>
      </c>
      <c r="B11568" s="56" t="s">
        <v>1543</v>
      </c>
      <c r="C11568" s="142" t="s">
        <v>440</v>
      </c>
      <c r="D11568" s="452">
        <v>0</v>
      </c>
      <c r="E11568" s="456">
        <v>209.82400000000001</v>
      </c>
      <c r="F11568" s="456">
        <v>3558.011</v>
      </c>
    </row>
    <row r="11569" spans="1:6" ht="17.399999999999999" x14ac:dyDescent="0.25">
      <c r="A11569" s="53" t="s">
        <v>3791</v>
      </c>
      <c r="B11569" s="55" t="s">
        <v>7796</v>
      </c>
      <c r="C11569" s="62" t="s">
        <v>875</v>
      </c>
      <c r="D11569" s="450">
        <v>0</v>
      </c>
      <c r="E11569" s="454">
        <v>3351.55</v>
      </c>
      <c r="F11569" s="454">
        <v>3146.7939999999999</v>
      </c>
    </row>
    <row r="11570" spans="1:6" ht="17.399999999999999" x14ac:dyDescent="0.25">
      <c r="A11570" s="58" t="s">
        <v>3791</v>
      </c>
      <c r="B11570" s="56" t="s">
        <v>7796</v>
      </c>
      <c r="C11570" s="142" t="s">
        <v>454</v>
      </c>
      <c r="D11570" s="452">
        <v>0</v>
      </c>
      <c r="E11570" s="456">
        <v>9615.7000000000007</v>
      </c>
      <c r="F11570" s="456">
        <v>2976.3490000000002</v>
      </c>
    </row>
    <row r="11571" spans="1:6" ht="17.399999999999999" x14ac:dyDescent="0.25">
      <c r="A11571" s="59" t="s">
        <v>3791</v>
      </c>
      <c r="B11571" s="57" t="s">
        <v>7796</v>
      </c>
      <c r="C11571" s="143" t="s">
        <v>455</v>
      </c>
      <c r="D11571" s="451">
        <v>0</v>
      </c>
      <c r="E11571" s="455">
        <v>2591.201</v>
      </c>
      <c r="F11571" s="455">
        <v>2782.5549999999998</v>
      </c>
    </row>
    <row r="11572" spans="1:6" ht="17.399999999999999" x14ac:dyDescent="0.25">
      <c r="A11572" s="52" t="s">
        <v>3791</v>
      </c>
      <c r="B11572" s="54" t="s">
        <v>7796</v>
      </c>
      <c r="C11572" s="61" t="s">
        <v>447</v>
      </c>
      <c r="D11572" s="449">
        <v>0</v>
      </c>
      <c r="E11572" s="453">
        <v>344.17700000000002</v>
      </c>
      <c r="F11572" s="453">
        <v>1705.375</v>
      </c>
    </row>
    <row r="11573" spans="1:6" ht="17.399999999999999" x14ac:dyDescent="0.25">
      <c r="A11573" s="53" t="s">
        <v>3791</v>
      </c>
      <c r="B11573" s="55" t="s">
        <v>7796</v>
      </c>
      <c r="C11573" s="62" t="s">
        <v>440</v>
      </c>
      <c r="D11573" s="450">
        <v>0</v>
      </c>
      <c r="E11573" s="454">
        <v>1348.9670000000001</v>
      </c>
      <c r="F11573" s="454">
        <v>1471.56</v>
      </c>
    </row>
    <row r="11574" spans="1:6" ht="17.399999999999999" x14ac:dyDescent="0.25">
      <c r="A11574" s="52" t="s">
        <v>5367</v>
      </c>
      <c r="B11574" s="54" t="s">
        <v>3331</v>
      </c>
      <c r="C11574" s="61" t="s">
        <v>447</v>
      </c>
      <c r="D11574" s="449">
        <v>0</v>
      </c>
      <c r="E11574" s="453">
        <v>152.422</v>
      </c>
      <c r="F11574" s="453">
        <v>5117.8469999999998</v>
      </c>
    </row>
    <row r="11575" spans="1:6" ht="17.399999999999999" x14ac:dyDescent="0.25">
      <c r="A11575" s="53" t="s">
        <v>5367</v>
      </c>
      <c r="B11575" s="55" t="s">
        <v>3331</v>
      </c>
      <c r="C11575" s="62" t="s">
        <v>455</v>
      </c>
      <c r="D11575" s="450">
        <v>0</v>
      </c>
      <c r="E11575" s="454">
        <v>332.93299999999999</v>
      </c>
      <c r="F11575" s="454">
        <v>3403.4450000000002</v>
      </c>
    </row>
    <row r="11576" spans="1:6" ht="17.399999999999999" x14ac:dyDescent="0.25">
      <c r="A11576" s="52" t="s">
        <v>5367</v>
      </c>
      <c r="B11576" s="54" t="s">
        <v>3331</v>
      </c>
      <c r="C11576" s="61" t="s">
        <v>444</v>
      </c>
      <c r="D11576" s="449">
        <v>0</v>
      </c>
      <c r="E11576" s="453">
        <v>27.350999999999999</v>
      </c>
      <c r="F11576" s="453">
        <v>1360.712</v>
      </c>
    </row>
    <row r="11577" spans="1:6" ht="17.399999999999999" x14ac:dyDescent="0.25">
      <c r="A11577" s="53" t="s">
        <v>5367</v>
      </c>
      <c r="B11577" s="55" t="s">
        <v>3331</v>
      </c>
      <c r="C11577" s="62" t="s">
        <v>440</v>
      </c>
      <c r="D11577" s="450">
        <v>0</v>
      </c>
      <c r="E11577" s="454">
        <v>163.107</v>
      </c>
      <c r="F11577" s="454">
        <v>3974.201</v>
      </c>
    </row>
    <row r="11578" spans="1:6" ht="17.399999999999999" x14ac:dyDescent="0.25">
      <c r="A11578" s="58" t="s">
        <v>5368</v>
      </c>
      <c r="B11578" s="56" t="s">
        <v>2221</v>
      </c>
      <c r="C11578" s="142" t="s">
        <v>481</v>
      </c>
      <c r="D11578" s="452">
        <v>0</v>
      </c>
      <c r="E11578" s="456">
        <v>174.548</v>
      </c>
      <c r="F11578" s="456">
        <v>3569.3789999999999</v>
      </c>
    </row>
    <row r="11579" spans="1:6" ht="17.399999999999999" x14ac:dyDescent="0.25">
      <c r="A11579" s="59" t="s">
        <v>5368</v>
      </c>
      <c r="B11579" s="57" t="s">
        <v>2221</v>
      </c>
      <c r="C11579" s="143" t="s">
        <v>455</v>
      </c>
      <c r="D11579" s="451">
        <v>0</v>
      </c>
      <c r="E11579" s="455">
        <v>247.85900000000001</v>
      </c>
      <c r="F11579" s="455">
        <v>2726.9580000000001</v>
      </c>
    </row>
    <row r="11580" spans="1:6" ht="17.399999999999999" x14ac:dyDescent="0.25">
      <c r="A11580" s="52" t="s">
        <v>5368</v>
      </c>
      <c r="B11580" s="54" t="s">
        <v>2221</v>
      </c>
      <c r="C11580" s="61" t="s">
        <v>907</v>
      </c>
      <c r="D11580" s="449">
        <v>0</v>
      </c>
      <c r="E11580" s="453">
        <v>25.408999999999999</v>
      </c>
      <c r="F11580" s="453">
        <v>2501.6419999999998</v>
      </c>
    </row>
    <row r="11581" spans="1:6" ht="17.399999999999999" x14ac:dyDescent="0.25">
      <c r="A11581" s="59" t="s">
        <v>5368</v>
      </c>
      <c r="B11581" s="57" t="s">
        <v>2221</v>
      </c>
      <c r="C11581" s="143" t="s">
        <v>447</v>
      </c>
      <c r="D11581" s="451">
        <v>0</v>
      </c>
      <c r="E11581" s="455">
        <v>43.514000000000003</v>
      </c>
      <c r="F11581" s="455">
        <v>1230.876</v>
      </c>
    </row>
    <row r="11582" spans="1:6" ht="17.399999999999999" x14ac:dyDescent="0.25">
      <c r="A11582" s="58" t="s">
        <v>5368</v>
      </c>
      <c r="B11582" s="56" t="s">
        <v>2221</v>
      </c>
      <c r="C11582" s="142" t="s">
        <v>440</v>
      </c>
      <c r="D11582" s="452">
        <v>0</v>
      </c>
      <c r="E11582" s="456">
        <v>71.929000000000002</v>
      </c>
      <c r="F11582" s="456">
        <v>2665.14</v>
      </c>
    </row>
    <row r="11583" spans="1:6" ht="17.399999999999999" x14ac:dyDescent="0.25">
      <c r="A11583" s="53" t="s">
        <v>5369</v>
      </c>
      <c r="B11583" s="55" t="s">
        <v>1544</v>
      </c>
      <c r="C11583" s="62" t="s">
        <v>444</v>
      </c>
      <c r="D11583" s="450">
        <v>0</v>
      </c>
      <c r="E11583" s="454">
        <v>117.376</v>
      </c>
      <c r="F11583" s="454">
        <v>3617.482</v>
      </c>
    </row>
    <row r="11584" spans="1:6" ht="17.399999999999999" x14ac:dyDescent="0.25">
      <c r="A11584" s="58" t="s">
        <v>5369</v>
      </c>
      <c r="B11584" s="56" t="s">
        <v>1544</v>
      </c>
      <c r="C11584" s="142" t="s">
        <v>443</v>
      </c>
      <c r="D11584" s="452">
        <v>0</v>
      </c>
      <c r="E11584" s="456">
        <v>49.401000000000003</v>
      </c>
      <c r="F11584" s="456">
        <v>2432.7449999999999</v>
      </c>
    </row>
    <row r="11585" spans="1:6" ht="17.399999999999999" x14ac:dyDescent="0.25">
      <c r="A11585" s="59" t="s">
        <v>5369</v>
      </c>
      <c r="B11585" s="57" t="s">
        <v>1544</v>
      </c>
      <c r="C11585" s="143" t="s">
        <v>447</v>
      </c>
      <c r="D11585" s="451">
        <v>0</v>
      </c>
      <c r="E11585" s="455">
        <v>42.698999999999998</v>
      </c>
      <c r="F11585" s="455">
        <v>1197.5909999999999</v>
      </c>
    </row>
    <row r="11586" spans="1:6" ht="17.399999999999999" x14ac:dyDescent="0.25">
      <c r="A11586" s="52" t="s">
        <v>5369</v>
      </c>
      <c r="B11586" s="54" t="s">
        <v>1544</v>
      </c>
      <c r="C11586" s="61" t="s">
        <v>455</v>
      </c>
      <c r="D11586" s="449">
        <v>0</v>
      </c>
      <c r="E11586" s="453">
        <v>130.97800000000001</v>
      </c>
      <c r="F11586" s="453">
        <v>1114.971</v>
      </c>
    </row>
    <row r="11587" spans="1:6" ht="17.399999999999999" x14ac:dyDescent="0.25">
      <c r="A11587" s="53" t="s">
        <v>5369</v>
      </c>
      <c r="B11587" s="55" t="s">
        <v>1544</v>
      </c>
      <c r="C11587" s="62" t="s">
        <v>440</v>
      </c>
      <c r="D11587" s="450">
        <v>0</v>
      </c>
      <c r="E11587" s="454">
        <v>168.749</v>
      </c>
      <c r="F11587" s="454">
        <v>4842.8180000000002</v>
      </c>
    </row>
    <row r="11588" spans="1:6" ht="17.399999999999999" x14ac:dyDescent="0.25">
      <c r="A11588" s="52" t="s">
        <v>5370</v>
      </c>
      <c r="B11588" s="54" t="s">
        <v>2222</v>
      </c>
      <c r="C11588" s="61" t="s">
        <v>455</v>
      </c>
      <c r="D11588" s="449">
        <v>0</v>
      </c>
      <c r="E11588" s="453">
        <v>3379.3470000000002</v>
      </c>
      <c r="F11588" s="453">
        <v>8714.8019999999997</v>
      </c>
    </row>
    <row r="11589" spans="1:6" ht="17.399999999999999" x14ac:dyDescent="0.25">
      <c r="A11589" s="59" t="s">
        <v>5370</v>
      </c>
      <c r="B11589" s="57" t="s">
        <v>2222</v>
      </c>
      <c r="C11589" s="143" t="s">
        <v>442</v>
      </c>
      <c r="D11589" s="451">
        <v>0</v>
      </c>
      <c r="E11589" s="455">
        <v>649.40800000000002</v>
      </c>
      <c r="F11589" s="455">
        <v>6668.2860000000001</v>
      </c>
    </row>
    <row r="11590" spans="1:6" ht="17.399999999999999" x14ac:dyDescent="0.25">
      <c r="A11590" s="58" t="s">
        <v>5370</v>
      </c>
      <c r="B11590" s="56" t="s">
        <v>2222</v>
      </c>
      <c r="C11590" s="142" t="s">
        <v>463</v>
      </c>
      <c r="D11590" s="452">
        <v>0</v>
      </c>
      <c r="E11590" s="456">
        <v>584.59299999999996</v>
      </c>
      <c r="F11590" s="456">
        <v>3488.9839999999999</v>
      </c>
    </row>
    <row r="11591" spans="1:6" ht="17.399999999999999" x14ac:dyDescent="0.25">
      <c r="A11591" s="53" t="s">
        <v>5370</v>
      </c>
      <c r="B11591" s="55" t="s">
        <v>2222</v>
      </c>
      <c r="C11591" s="62" t="s">
        <v>443</v>
      </c>
      <c r="D11591" s="450">
        <v>0</v>
      </c>
      <c r="E11591" s="454">
        <v>350.03</v>
      </c>
      <c r="F11591" s="454">
        <v>2826.9180000000001</v>
      </c>
    </row>
    <row r="11592" spans="1:6" ht="17.399999999999999" x14ac:dyDescent="0.25">
      <c r="A11592" s="58" t="s">
        <v>5370</v>
      </c>
      <c r="B11592" s="56" t="s">
        <v>2222</v>
      </c>
      <c r="C11592" s="142" t="s">
        <v>439</v>
      </c>
      <c r="D11592" s="452">
        <v>0</v>
      </c>
      <c r="E11592" s="456">
        <v>69.661000000000001</v>
      </c>
      <c r="F11592" s="456">
        <v>2505.8969999999999</v>
      </c>
    </row>
    <row r="11593" spans="1:6" ht="17.399999999999999" x14ac:dyDescent="0.25">
      <c r="A11593" s="53" t="s">
        <v>5370</v>
      </c>
      <c r="B11593" s="55" t="s">
        <v>2222</v>
      </c>
      <c r="C11593" s="62" t="s">
        <v>445</v>
      </c>
      <c r="D11593" s="450">
        <v>0</v>
      </c>
      <c r="E11593" s="454">
        <v>136.53700000000001</v>
      </c>
      <c r="F11593" s="454">
        <v>1530.9770000000001</v>
      </c>
    </row>
    <row r="11594" spans="1:6" ht="17.399999999999999" x14ac:dyDescent="0.25">
      <c r="A11594" s="52" t="s">
        <v>5370</v>
      </c>
      <c r="B11594" s="54" t="s">
        <v>2222</v>
      </c>
      <c r="C11594" s="61" t="s">
        <v>457</v>
      </c>
      <c r="D11594" s="449">
        <v>0</v>
      </c>
      <c r="E11594" s="453">
        <v>32.953000000000003</v>
      </c>
      <c r="F11594" s="453">
        <v>1024.4469999999999</v>
      </c>
    </row>
    <row r="11595" spans="1:6" ht="17.399999999999999" x14ac:dyDescent="0.25">
      <c r="A11595" s="59" t="s">
        <v>5370</v>
      </c>
      <c r="B11595" s="57" t="s">
        <v>2222</v>
      </c>
      <c r="C11595" s="143" t="s">
        <v>440</v>
      </c>
      <c r="D11595" s="451">
        <v>0</v>
      </c>
      <c r="E11595" s="455">
        <v>705.01800000000003</v>
      </c>
      <c r="F11595" s="455">
        <v>2525.5189999999998</v>
      </c>
    </row>
    <row r="11596" spans="1:6" ht="17.399999999999999" x14ac:dyDescent="0.25">
      <c r="A11596" s="52" t="s">
        <v>5371</v>
      </c>
      <c r="B11596" s="54" t="s">
        <v>2223</v>
      </c>
      <c r="C11596" s="61" t="s">
        <v>442</v>
      </c>
      <c r="D11596" s="449">
        <v>0</v>
      </c>
      <c r="E11596" s="453">
        <v>2227.665</v>
      </c>
      <c r="F11596" s="453">
        <v>10077.977999999999</v>
      </c>
    </row>
    <row r="11597" spans="1:6" ht="17.399999999999999" x14ac:dyDescent="0.25">
      <c r="A11597" s="53" t="s">
        <v>5371</v>
      </c>
      <c r="B11597" s="55" t="s">
        <v>2223</v>
      </c>
      <c r="C11597" s="62" t="s">
        <v>444</v>
      </c>
      <c r="D11597" s="450">
        <v>0</v>
      </c>
      <c r="E11597" s="454">
        <v>624.48900000000003</v>
      </c>
      <c r="F11597" s="454">
        <v>4189.9930000000004</v>
      </c>
    </row>
    <row r="11598" spans="1:6" ht="17.399999999999999" x14ac:dyDescent="0.25">
      <c r="A11598" s="52" t="s">
        <v>5371</v>
      </c>
      <c r="B11598" s="54" t="s">
        <v>2223</v>
      </c>
      <c r="C11598" s="61" t="s">
        <v>439</v>
      </c>
      <c r="D11598" s="449">
        <v>0</v>
      </c>
      <c r="E11598" s="453">
        <v>113.2</v>
      </c>
      <c r="F11598" s="453">
        <v>2682.348</v>
      </c>
    </row>
    <row r="11599" spans="1:6" ht="17.399999999999999" x14ac:dyDescent="0.25">
      <c r="A11599" s="59" t="s">
        <v>5371</v>
      </c>
      <c r="B11599" s="57" t="s">
        <v>2223</v>
      </c>
      <c r="C11599" s="143" t="s">
        <v>463</v>
      </c>
      <c r="D11599" s="451">
        <v>0</v>
      </c>
      <c r="E11599" s="455">
        <v>179.596</v>
      </c>
      <c r="F11599" s="455">
        <v>2124.203</v>
      </c>
    </row>
    <row r="11600" spans="1:6" ht="17.399999999999999" x14ac:dyDescent="0.25">
      <c r="A11600" s="58" t="s">
        <v>5371</v>
      </c>
      <c r="B11600" s="56" t="s">
        <v>2223</v>
      </c>
      <c r="C11600" s="142" t="s">
        <v>455</v>
      </c>
      <c r="D11600" s="452">
        <v>0</v>
      </c>
      <c r="E11600" s="456">
        <v>200.24700000000001</v>
      </c>
      <c r="F11600" s="456">
        <v>1899.0840000000001</v>
      </c>
    </row>
    <row r="11601" spans="1:6" ht="17.399999999999999" x14ac:dyDescent="0.25">
      <c r="A11601" s="53" t="s">
        <v>5371</v>
      </c>
      <c r="B11601" s="55" t="s">
        <v>2223</v>
      </c>
      <c r="C11601" s="62" t="s">
        <v>498</v>
      </c>
      <c r="D11601" s="450">
        <v>0</v>
      </c>
      <c r="E11601" s="454">
        <v>105.968</v>
      </c>
      <c r="F11601" s="454">
        <v>1257.7</v>
      </c>
    </row>
    <row r="11602" spans="1:6" ht="17.399999999999999" x14ac:dyDescent="0.25">
      <c r="A11602" s="52" t="s">
        <v>5371</v>
      </c>
      <c r="B11602" s="54" t="s">
        <v>2223</v>
      </c>
      <c r="C11602" s="61" t="s">
        <v>457</v>
      </c>
      <c r="D11602" s="449">
        <v>0</v>
      </c>
      <c r="E11602" s="453">
        <v>127.273</v>
      </c>
      <c r="F11602" s="453">
        <v>1145.777</v>
      </c>
    </row>
    <row r="11603" spans="1:6" ht="17.399999999999999" x14ac:dyDescent="0.25">
      <c r="A11603" s="53" t="s">
        <v>5371</v>
      </c>
      <c r="B11603" s="55" t="s">
        <v>2223</v>
      </c>
      <c r="C11603" s="62" t="s">
        <v>471</v>
      </c>
      <c r="D11603" s="450">
        <v>0</v>
      </c>
      <c r="E11603" s="454">
        <v>924.4</v>
      </c>
      <c r="F11603" s="454">
        <v>1110.6220000000001</v>
      </c>
    </row>
    <row r="11604" spans="1:6" ht="17.399999999999999" x14ac:dyDescent="0.25">
      <c r="A11604" s="52" t="s">
        <v>5371</v>
      </c>
      <c r="B11604" s="54" t="s">
        <v>2223</v>
      </c>
      <c r="C11604" s="61" t="s">
        <v>440</v>
      </c>
      <c r="D11604" s="449">
        <v>0</v>
      </c>
      <c r="E11604" s="453">
        <v>155.31</v>
      </c>
      <c r="F11604" s="453">
        <v>3373.355</v>
      </c>
    </row>
    <row r="11605" spans="1:6" ht="17.399999999999999" x14ac:dyDescent="0.25">
      <c r="A11605" s="53" t="s">
        <v>5372</v>
      </c>
      <c r="B11605" s="55" t="s">
        <v>3992</v>
      </c>
      <c r="C11605" s="62" t="s">
        <v>443</v>
      </c>
      <c r="D11605" s="450">
        <v>0</v>
      </c>
      <c r="E11605" s="454">
        <v>1837.441</v>
      </c>
      <c r="F11605" s="454">
        <v>15009.322</v>
      </c>
    </row>
    <row r="11606" spans="1:6" ht="17.399999999999999" x14ac:dyDescent="0.25">
      <c r="A11606" s="52" t="s">
        <v>5372</v>
      </c>
      <c r="B11606" s="54" t="s">
        <v>3992</v>
      </c>
      <c r="C11606" s="61" t="s">
        <v>440</v>
      </c>
      <c r="D11606" s="449">
        <v>0</v>
      </c>
      <c r="E11606" s="453">
        <v>89.525999999999996</v>
      </c>
      <c r="F11606" s="453">
        <v>387.50299999999999</v>
      </c>
    </row>
    <row r="11607" spans="1:6" ht="17.399999999999999" x14ac:dyDescent="0.25">
      <c r="A11607" s="53" t="s">
        <v>5376</v>
      </c>
      <c r="B11607" s="55" t="s">
        <v>2225</v>
      </c>
      <c r="C11607" s="62" t="s">
        <v>444</v>
      </c>
      <c r="D11607" s="450">
        <v>0</v>
      </c>
      <c r="E11607" s="454">
        <v>2272.328</v>
      </c>
      <c r="F11607" s="454">
        <v>6707.4369999999999</v>
      </c>
    </row>
    <row r="11608" spans="1:6" ht="17.399999999999999" x14ac:dyDescent="0.25">
      <c r="A11608" s="52" t="s">
        <v>5376</v>
      </c>
      <c r="B11608" s="54" t="s">
        <v>2225</v>
      </c>
      <c r="C11608" s="61" t="s">
        <v>455</v>
      </c>
      <c r="D11608" s="449">
        <v>0</v>
      </c>
      <c r="E11608" s="453">
        <v>1865.403</v>
      </c>
      <c r="F11608" s="453">
        <v>1772.318</v>
      </c>
    </row>
    <row r="11609" spans="1:6" ht="17.399999999999999" x14ac:dyDescent="0.25">
      <c r="A11609" s="53" t="s">
        <v>5376</v>
      </c>
      <c r="B11609" s="55" t="s">
        <v>2225</v>
      </c>
      <c r="C11609" s="62" t="s">
        <v>451</v>
      </c>
      <c r="D11609" s="450">
        <v>0</v>
      </c>
      <c r="E11609" s="454">
        <v>1735.9369999999999</v>
      </c>
      <c r="F11609" s="454">
        <v>1357.34</v>
      </c>
    </row>
    <row r="11610" spans="1:6" ht="17.399999999999999" x14ac:dyDescent="0.25">
      <c r="A11610" s="52" t="s">
        <v>5376</v>
      </c>
      <c r="B11610" s="54" t="s">
        <v>2225</v>
      </c>
      <c r="C11610" s="61" t="s">
        <v>440</v>
      </c>
      <c r="D11610" s="449">
        <v>0</v>
      </c>
      <c r="E11610" s="453">
        <v>129.59899999999999</v>
      </c>
      <c r="F11610" s="453">
        <v>350.43299999999999</v>
      </c>
    </row>
    <row r="11611" spans="1:6" ht="17.399999999999999" x14ac:dyDescent="0.25">
      <c r="A11611" s="53" t="s">
        <v>5378</v>
      </c>
      <c r="B11611" s="55" t="s">
        <v>6843</v>
      </c>
      <c r="C11611" s="62" t="s">
        <v>455</v>
      </c>
      <c r="D11611" s="450">
        <v>0</v>
      </c>
      <c r="E11611" s="454">
        <v>5885.6469999999999</v>
      </c>
      <c r="F11611" s="454">
        <v>12041.465</v>
      </c>
    </row>
    <row r="11612" spans="1:6" ht="17.399999999999999" x14ac:dyDescent="0.25">
      <c r="A11612" s="52" t="s">
        <v>5378</v>
      </c>
      <c r="B11612" s="54" t="s">
        <v>6843</v>
      </c>
      <c r="C11612" s="61" t="s">
        <v>440</v>
      </c>
      <c r="D11612" s="449">
        <v>0</v>
      </c>
      <c r="E11612" s="453">
        <v>755.22900000000004</v>
      </c>
      <c r="F11612" s="453">
        <v>1321.021</v>
      </c>
    </row>
    <row r="11613" spans="1:6" ht="17.399999999999999" x14ac:dyDescent="0.25">
      <c r="A11613" s="59" t="s">
        <v>5381</v>
      </c>
      <c r="B11613" s="57" t="s">
        <v>4196</v>
      </c>
      <c r="C11613" s="143" t="s">
        <v>442</v>
      </c>
      <c r="D11613" s="451">
        <v>0</v>
      </c>
      <c r="E11613" s="455">
        <v>7072.5169999999998</v>
      </c>
      <c r="F11613" s="455">
        <v>3905.6579999999999</v>
      </c>
    </row>
    <row r="11614" spans="1:6" ht="17.399999999999999" x14ac:dyDescent="0.25">
      <c r="A11614" s="58" t="s">
        <v>5381</v>
      </c>
      <c r="B11614" s="56" t="s">
        <v>4196</v>
      </c>
      <c r="C11614" s="142" t="s">
        <v>455</v>
      </c>
      <c r="D11614" s="452">
        <v>0</v>
      </c>
      <c r="E11614" s="456">
        <v>1645.162</v>
      </c>
      <c r="F11614" s="456">
        <v>3685.415</v>
      </c>
    </row>
    <row r="11615" spans="1:6" ht="17.399999999999999" x14ac:dyDescent="0.25">
      <c r="A11615" s="53" t="s">
        <v>5381</v>
      </c>
      <c r="B11615" s="55" t="s">
        <v>4196</v>
      </c>
      <c r="C11615" s="62" t="s">
        <v>439</v>
      </c>
      <c r="D11615" s="450">
        <v>0</v>
      </c>
      <c r="E11615" s="454">
        <v>166.905</v>
      </c>
      <c r="F11615" s="454">
        <v>2128.9699999999998</v>
      </c>
    </row>
    <row r="11616" spans="1:6" ht="17.399999999999999" x14ac:dyDescent="0.25">
      <c r="A11616" s="58" t="s">
        <v>5381</v>
      </c>
      <c r="B11616" s="56" t="s">
        <v>4196</v>
      </c>
      <c r="C11616" s="142" t="s">
        <v>910</v>
      </c>
      <c r="D11616" s="452">
        <v>0</v>
      </c>
      <c r="E11616" s="456">
        <v>289.42700000000002</v>
      </c>
      <c r="F11616" s="456">
        <v>1801.915</v>
      </c>
    </row>
    <row r="11617" spans="1:6" ht="17.399999999999999" x14ac:dyDescent="0.25">
      <c r="A11617" s="59" t="s">
        <v>5381</v>
      </c>
      <c r="B11617" s="57" t="s">
        <v>4196</v>
      </c>
      <c r="C11617" s="143" t="s">
        <v>488</v>
      </c>
      <c r="D11617" s="451">
        <v>0</v>
      </c>
      <c r="E11617" s="455">
        <v>304.56400000000002</v>
      </c>
      <c r="F11617" s="455">
        <v>1280.0129999999999</v>
      </c>
    </row>
    <row r="11618" spans="1:6" ht="17.399999999999999" x14ac:dyDescent="0.25">
      <c r="A11618" s="52" t="s">
        <v>5381</v>
      </c>
      <c r="B11618" s="54" t="s">
        <v>4196</v>
      </c>
      <c r="C11618" s="61" t="s">
        <v>451</v>
      </c>
      <c r="D11618" s="449">
        <v>0</v>
      </c>
      <c r="E11618" s="453">
        <v>229.15</v>
      </c>
      <c r="F11618" s="453">
        <v>1045.558</v>
      </c>
    </row>
    <row r="11619" spans="1:6" ht="17.399999999999999" x14ac:dyDescent="0.25">
      <c r="A11619" s="53" t="s">
        <v>5381</v>
      </c>
      <c r="B11619" s="55" t="s">
        <v>4196</v>
      </c>
      <c r="C11619" s="62" t="s">
        <v>440</v>
      </c>
      <c r="D11619" s="450">
        <v>0</v>
      </c>
      <c r="E11619" s="454">
        <v>605.40200000000004</v>
      </c>
      <c r="F11619" s="454">
        <v>2173.0079999999998</v>
      </c>
    </row>
    <row r="11620" spans="1:6" ht="17.399999999999999" x14ac:dyDescent="0.25">
      <c r="A11620" s="52" t="s">
        <v>5383</v>
      </c>
      <c r="B11620" s="54" t="s">
        <v>6844</v>
      </c>
      <c r="C11620" s="61" t="s">
        <v>470</v>
      </c>
      <c r="D11620" s="449">
        <v>0</v>
      </c>
      <c r="E11620" s="453">
        <v>6625.1620000000003</v>
      </c>
      <c r="F11620" s="453">
        <v>7988.3</v>
      </c>
    </row>
    <row r="11621" spans="1:6" ht="17.399999999999999" x14ac:dyDescent="0.25">
      <c r="A11621" s="59" t="s">
        <v>5383</v>
      </c>
      <c r="B11621" s="57" t="s">
        <v>6844</v>
      </c>
      <c r="C11621" s="143" t="s">
        <v>441</v>
      </c>
      <c r="D11621" s="451">
        <v>0</v>
      </c>
      <c r="E11621" s="455">
        <v>696.16800000000001</v>
      </c>
      <c r="F11621" s="455">
        <v>6482.8860000000004</v>
      </c>
    </row>
    <row r="11622" spans="1:6" ht="17.399999999999999" x14ac:dyDescent="0.25">
      <c r="A11622" s="58" t="s">
        <v>5383</v>
      </c>
      <c r="B11622" s="56" t="s">
        <v>6844</v>
      </c>
      <c r="C11622" s="142" t="s">
        <v>442</v>
      </c>
      <c r="D11622" s="452">
        <v>0</v>
      </c>
      <c r="E11622" s="456">
        <v>297.2</v>
      </c>
      <c r="F11622" s="456">
        <v>1675.33</v>
      </c>
    </row>
    <row r="11623" spans="1:6" ht="17.399999999999999" x14ac:dyDescent="0.25">
      <c r="A11623" s="53" t="s">
        <v>5383</v>
      </c>
      <c r="B11623" s="55" t="s">
        <v>6844</v>
      </c>
      <c r="C11623" s="62" t="s">
        <v>440</v>
      </c>
      <c r="D11623" s="450">
        <v>0</v>
      </c>
      <c r="E11623" s="454">
        <v>370.82400000000001</v>
      </c>
      <c r="F11623" s="454">
        <v>903.36599999999999</v>
      </c>
    </row>
    <row r="11624" spans="1:6" ht="17.399999999999999" x14ac:dyDescent="0.25">
      <c r="A11624" s="52" t="s">
        <v>7462</v>
      </c>
      <c r="B11624" s="54" t="s">
        <v>7797</v>
      </c>
      <c r="C11624" s="61" t="s">
        <v>455</v>
      </c>
      <c r="D11624" s="449">
        <v>0</v>
      </c>
      <c r="E11624" s="453">
        <v>2011.011</v>
      </c>
      <c r="F11624" s="453">
        <v>10156.550999999999</v>
      </c>
    </row>
    <row r="11625" spans="1:6" ht="17.399999999999999" x14ac:dyDescent="0.25">
      <c r="A11625" s="59" t="s">
        <v>7462</v>
      </c>
      <c r="B11625" s="57" t="s">
        <v>7797</v>
      </c>
      <c r="C11625" s="143" t="s">
        <v>459</v>
      </c>
      <c r="D11625" s="451">
        <v>0</v>
      </c>
      <c r="E11625" s="455">
        <v>381.21</v>
      </c>
      <c r="F11625" s="455">
        <v>1287.175</v>
      </c>
    </row>
    <row r="11626" spans="1:6" ht="17.399999999999999" x14ac:dyDescent="0.25">
      <c r="A11626" s="58" t="s">
        <v>7462</v>
      </c>
      <c r="B11626" s="56" t="s">
        <v>7797</v>
      </c>
      <c r="C11626" s="142" t="s">
        <v>440</v>
      </c>
      <c r="D11626" s="452">
        <v>0</v>
      </c>
      <c r="E11626" s="456">
        <v>770.33600000000001</v>
      </c>
      <c r="F11626" s="456">
        <v>4518.8280000000004</v>
      </c>
    </row>
    <row r="11627" spans="1:6" ht="17.399999999999999" x14ac:dyDescent="0.25">
      <c r="A11627" s="53" t="s">
        <v>5387</v>
      </c>
      <c r="B11627" s="55" t="s">
        <v>6846</v>
      </c>
      <c r="C11627" s="62" t="s">
        <v>455</v>
      </c>
      <c r="D11627" s="450">
        <v>0</v>
      </c>
      <c r="E11627" s="454">
        <v>1074.6669999999999</v>
      </c>
      <c r="F11627" s="454">
        <v>9148.9110000000001</v>
      </c>
    </row>
    <row r="11628" spans="1:6" ht="17.399999999999999" x14ac:dyDescent="0.25">
      <c r="A11628" s="52" t="s">
        <v>5387</v>
      </c>
      <c r="B11628" s="54" t="s">
        <v>6846</v>
      </c>
      <c r="C11628" s="61" t="s">
        <v>440</v>
      </c>
      <c r="D11628" s="449">
        <v>0</v>
      </c>
      <c r="E11628" s="453">
        <v>183.518</v>
      </c>
      <c r="F11628" s="453">
        <v>1088.1510000000001</v>
      </c>
    </row>
    <row r="11629" spans="1:6" ht="17.399999999999999" x14ac:dyDescent="0.25">
      <c r="A11629" s="59" t="s">
        <v>5389</v>
      </c>
      <c r="B11629" s="57" t="s">
        <v>2228</v>
      </c>
      <c r="C11629" s="143" t="s">
        <v>511</v>
      </c>
      <c r="D11629" s="451">
        <v>0</v>
      </c>
      <c r="E11629" s="455">
        <v>178.672</v>
      </c>
      <c r="F11629" s="455">
        <v>13010.819</v>
      </c>
    </row>
    <row r="11630" spans="1:6" ht="17.399999999999999" x14ac:dyDescent="0.25">
      <c r="A11630" s="58" t="s">
        <v>5389</v>
      </c>
      <c r="B11630" s="56" t="s">
        <v>2228</v>
      </c>
      <c r="C11630" s="142" t="s">
        <v>491</v>
      </c>
      <c r="D11630" s="452">
        <v>0</v>
      </c>
      <c r="E11630" s="456">
        <v>227.09100000000001</v>
      </c>
      <c r="F11630" s="456">
        <v>7769.857</v>
      </c>
    </row>
    <row r="11631" spans="1:6" ht="17.399999999999999" x14ac:dyDescent="0.25">
      <c r="A11631" s="59" t="s">
        <v>5389</v>
      </c>
      <c r="B11631" s="57" t="s">
        <v>2228</v>
      </c>
      <c r="C11631" s="143" t="s">
        <v>444</v>
      </c>
      <c r="D11631" s="451">
        <v>0</v>
      </c>
      <c r="E11631" s="455">
        <v>173.45099999999999</v>
      </c>
      <c r="F11631" s="455">
        <v>3385.0619999999999</v>
      </c>
    </row>
    <row r="11632" spans="1:6" ht="17.399999999999999" x14ac:dyDescent="0.25">
      <c r="A11632" s="58" t="s">
        <v>5389</v>
      </c>
      <c r="B11632" s="56" t="s">
        <v>2228</v>
      </c>
      <c r="C11632" s="142" t="s">
        <v>471</v>
      </c>
      <c r="D11632" s="452">
        <v>0</v>
      </c>
      <c r="E11632" s="456">
        <v>55.555</v>
      </c>
      <c r="F11632" s="456">
        <v>3315.3820000000001</v>
      </c>
    </row>
    <row r="11633" spans="1:6" ht="17.399999999999999" x14ac:dyDescent="0.25">
      <c r="A11633" s="59" t="s">
        <v>5389</v>
      </c>
      <c r="B11633" s="57" t="s">
        <v>2228</v>
      </c>
      <c r="C11633" s="143" t="s">
        <v>463</v>
      </c>
      <c r="D11633" s="451">
        <v>0</v>
      </c>
      <c r="E11633" s="455">
        <v>577.12</v>
      </c>
      <c r="F11633" s="455">
        <v>3278.9250000000002</v>
      </c>
    </row>
    <row r="11634" spans="1:6" ht="17.399999999999999" x14ac:dyDescent="0.25">
      <c r="A11634" s="58" t="s">
        <v>5389</v>
      </c>
      <c r="B11634" s="56" t="s">
        <v>2228</v>
      </c>
      <c r="C11634" s="142" t="s">
        <v>467</v>
      </c>
      <c r="D11634" s="452">
        <v>0</v>
      </c>
      <c r="E11634" s="456">
        <v>232.85300000000001</v>
      </c>
      <c r="F11634" s="456">
        <v>2222.4580000000001</v>
      </c>
    </row>
    <row r="11635" spans="1:6" ht="17.399999999999999" x14ac:dyDescent="0.25">
      <c r="A11635" s="59" t="s">
        <v>5389</v>
      </c>
      <c r="B11635" s="57" t="s">
        <v>2228</v>
      </c>
      <c r="C11635" s="143" t="s">
        <v>455</v>
      </c>
      <c r="D11635" s="451">
        <v>0</v>
      </c>
      <c r="E11635" s="455">
        <v>107.249</v>
      </c>
      <c r="F11635" s="455">
        <v>2037.7270000000001</v>
      </c>
    </row>
    <row r="11636" spans="1:6" ht="17.399999999999999" x14ac:dyDescent="0.25">
      <c r="A11636" s="58" t="s">
        <v>5389</v>
      </c>
      <c r="B11636" s="56" t="s">
        <v>2228</v>
      </c>
      <c r="C11636" s="142" t="s">
        <v>443</v>
      </c>
      <c r="D11636" s="452">
        <v>0</v>
      </c>
      <c r="E11636" s="456">
        <v>23.861999999999998</v>
      </c>
      <c r="F11636" s="456">
        <v>1736.905</v>
      </c>
    </row>
    <row r="11637" spans="1:6" ht="17.399999999999999" x14ac:dyDescent="0.25">
      <c r="A11637" s="53" t="s">
        <v>5389</v>
      </c>
      <c r="B11637" s="55" t="s">
        <v>2228</v>
      </c>
      <c r="C11637" s="62" t="s">
        <v>439</v>
      </c>
      <c r="D11637" s="450">
        <v>0</v>
      </c>
      <c r="E11637" s="454">
        <v>62.86</v>
      </c>
      <c r="F11637" s="454">
        <v>1211.2619999999999</v>
      </c>
    </row>
    <row r="11638" spans="1:6" ht="17.399999999999999" x14ac:dyDescent="0.25">
      <c r="A11638" s="52" t="s">
        <v>5389</v>
      </c>
      <c r="B11638" s="54" t="s">
        <v>2228</v>
      </c>
      <c r="C11638" s="61" t="s">
        <v>440</v>
      </c>
      <c r="D11638" s="449">
        <v>0</v>
      </c>
      <c r="E11638" s="453">
        <v>234.83</v>
      </c>
      <c r="F11638" s="453">
        <v>4936.18</v>
      </c>
    </row>
    <row r="11639" spans="1:6" ht="17.399999999999999" x14ac:dyDescent="0.25">
      <c r="A11639" s="59" t="s">
        <v>5390</v>
      </c>
      <c r="B11639" s="57" t="s">
        <v>3623</v>
      </c>
      <c r="C11639" s="143" t="s">
        <v>455</v>
      </c>
      <c r="D11639" s="451">
        <v>0</v>
      </c>
      <c r="E11639" s="455">
        <v>553.34900000000005</v>
      </c>
      <c r="F11639" s="455">
        <v>5874.1760000000004</v>
      </c>
    </row>
    <row r="11640" spans="1:6" ht="17.399999999999999" x14ac:dyDescent="0.25">
      <c r="A11640" s="52" t="s">
        <v>5390</v>
      </c>
      <c r="B11640" s="54" t="s">
        <v>3623</v>
      </c>
      <c r="C11640" s="61" t="s">
        <v>442</v>
      </c>
      <c r="D11640" s="449">
        <v>0</v>
      </c>
      <c r="E11640" s="453">
        <v>218.35300000000001</v>
      </c>
      <c r="F11640" s="453">
        <v>2548.6129999999998</v>
      </c>
    </row>
    <row r="11641" spans="1:6" ht="17.399999999999999" x14ac:dyDescent="0.25">
      <c r="A11641" s="53" t="s">
        <v>5390</v>
      </c>
      <c r="B11641" s="55" t="s">
        <v>3623</v>
      </c>
      <c r="C11641" s="62" t="s">
        <v>443</v>
      </c>
      <c r="D11641" s="450">
        <v>0</v>
      </c>
      <c r="E11641" s="454">
        <v>49.768000000000001</v>
      </c>
      <c r="F11641" s="454">
        <v>1455.269</v>
      </c>
    </row>
    <row r="11642" spans="1:6" ht="17.399999999999999" x14ac:dyDescent="0.25">
      <c r="A11642" s="58" t="s">
        <v>5390</v>
      </c>
      <c r="B11642" s="56" t="s">
        <v>3623</v>
      </c>
      <c r="C11642" s="142" t="s">
        <v>440</v>
      </c>
      <c r="D11642" s="452">
        <v>0</v>
      </c>
      <c r="E11642" s="456">
        <v>249.51</v>
      </c>
      <c r="F11642" s="456">
        <v>4994.9250000000002</v>
      </c>
    </row>
    <row r="11643" spans="1:6" ht="17.399999999999999" x14ac:dyDescent="0.25">
      <c r="A11643" s="59" t="s">
        <v>5392</v>
      </c>
      <c r="B11643" s="57" t="s">
        <v>2229</v>
      </c>
      <c r="C11643" s="143" t="s">
        <v>443</v>
      </c>
      <c r="D11643" s="451">
        <v>0</v>
      </c>
      <c r="E11643" s="455">
        <v>12.21</v>
      </c>
      <c r="F11643" s="455">
        <v>2536.875</v>
      </c>
    </row>
    <row r="11644" spans="1:6" ht="17.399999999999999" x14ac:dyDescent="0.25">
      <c r="A11644" s="58" t="s">
        <v>5392</v>
      </c>
      <c r="B11644" s="56" t="s">
        <v>2229</v>
      </c>
      <c r="C11644" s="142" t="s">
        <v>447</v>
      </c>
      <c r="D11644" s="452">
        <v>0</v>
      </c>
      <c r="E11644" s="456">
        <v>24.327000000000002</v>
      </c>
      <c r="F11644" s="456">
        <v>2287.7350000000001</v>
      </c>
    </row>
    <row r="11645" spans="1:6" ht="17.399999999999999" x14ac:dyDescent="0.25">
      <c r="A11645" s="53" t="s">
        <v>5392</v>
      </c>
      <c r="B11645" s="55" t="s">
        <v>2229</v>
      </c>
      <c r="C11645" s="62" t="s">
        <v>444</v>
      </c>
      <c r="D11645" s="450">
        <v>0</v>
      </c>
      <c r="E11645" s="454">
        <v>15.047000000000001</v>
      </c>
      <c r="F11645" s="454">
        <v>2215.6680000000001</v>
      </c>
    </row>
    <row r="11646" spans="1:6" ht="17.399999999999999" x14ac:dyDescent="0.25">
      <c r="A11646" s="52" t="s">
        <v>5392</v>
      </c>
      <c r="B11646" s="54" t="s">
        <v>2229</v>
      </c>
      <c r="C11646" s="61" t="s">
        <v>440</v>
      </c>
      <c r="D11646" s="449">
        <v>0</v>
      </c>
      <c r="E11646" s="453">
        <v>116.69199999999999</v>
      </c>
      <c r="F11646" s="453">
        <v>3873.7350000000001</v>
      </c>
    </row>
    <row r="11647" spans="1:6" ht="17.399999999999999" x14ac:dyDescent="0.25">
      <c r="A11647" s="53" t="s">
        <v>7463</v>
      </c>
      <c r="B11647" s="55" t="s">
        <v>7798</v>
      </c>
      <c r="C11647" s="62" t="s">
        <v>455</v>
      </c>
      <c r="D11647" s="450">
        <v>0</v>
      </c>
      <c r="E11647" s="454">
        <v>13.289</v>
      </c>
      <c r="F11647" s="454">
        <v>13266.894</v>
      </c>
    </row>
    <row r="11648" spans="1:6" ht="17.399999999999999" x14ac:dyDescent="0.25">
      <c r="A11648" s="52" t="s">
        <v>7463</v>
      </c>
      <c r="B11648" s="54" t="s">
        <v>7798</v>
      </c>
      <c r="C11648" s="61" t="s">
        <v>440</v>
      </c>
      <c r="D11648" s="449">
        <v>0</v>
      </c>
      <c r="E11648" s="453">
        <v>1.7000000000000001E-2</v>
      </c>
      <c r="F11648" s="453">
        <v>2.4929999999999999</v>
      </c>
    </row>
    <row r="11649" spans="1:6" ht="17.399999999999999" x14ac:dyDescent="0.25">
      <c r="A11649" s="59" t="s">
        <v>5393</v>
      </c>
      <c r="B11649" s="57" t="s">
        <v>3003</v>
      </c>
      <c r="C11649" s="143" t="s">
        <v>455</v>
      </c>
      <c r="D11649" s="451">
        <v>0</v>
      </c>
      <c r="E11649" s="455">
        <v>321.35700000000003</v>
      </c>
      <c r="F11649" s="455">
        <v>4118.375</v>
      </c>
    </row>
    <row r="11650" spans="1:6" ht="17.399999999999999" x14ac:dyDescent="0.25">
      <c r="A11650" s="52" t="s">
        <v>5393</v>
      </c>
      <c r="B11650" s="54" t="s">
        <v>3003</v>
      </c>
      <c r="C11650" s="61" t="s">
        <v>463</v>
      </c>
      <c r="D11650" s="449">
        <v>0</v>
      </c>
      <c r="E11650" s="453">
        <v>141.88999999999999</v>
      </c>
      <c r="F11650" s="453">
        <v>1747.98</v>
      </c>
    </row>
    <row r="11651" spans="1:6" ht="17.399999999999999" x14ac:dyDescent="0.25">
      <c r="A11651" s="59" t="s">
        <v>5393</v>
      </c>
      <c r="B11651" s="57" t="s">
        <v>3003</v>
      </c>
      <c r="C11651" s="143" t="s">
        <v>443</v>
      </c>
      <c r="D11651" s="451">
        <v>0</v>
      </c>
      <c r="E11651" s="455">
        <v>307.43099999999998</v>
      </c>
      <c r="F11651" s="455">
        <v>1516.68</v>
      </c>
    </row>
    <row r="11652" spans="1:6" ht="17.399999999999999" x14ac:dyDescent="0.25">
      <c r="A11652" s="58" t="s">
        <v>5393</v>
      </c>
      <c r="B11652" s="56" t="s">
        <v>3003</v>
      </c>
      <c r="C11652" s="142" t="s">
        <v>470</v>
      </c>
      <c r="D11652" s="452">
        <v>0</v>
      </c>
      <c r="E11652" s="456">
        <v>506.988</v>
      </c>
      <c r="F11652" s="456">
        <v>1358.2560000000001</v>
      </c>
    </row>
    <row r="11653" spans="1:6" ht="17.399999999999999" x14ac:dyDescent="0.25">
      <c r="A11653" s="53" t="s">
        <v>5393</v>
      </c>
      <c r="B11653" s="55" t="s">
        <v>3003</v>
      </c>
      <c r="C11653" s="62" t="s">
        <v>442</v>
      </c>
      <c r="D11653" s="450">
        <v>0</v>
      </c>
      <c r="E11653" s="454">
        <v>2060.2469999999998</v>
      </c>
      <c r="F11653" s="454">
        <v>1342.876</v>
      </c>
    </row>
    <row r="11654" spans="1:6" ht="17.399999999999999" x14ac:dyDescent="0.25">
      <c r="A11654" s="58" t="s">
        <v>5393</v>
      </c>
      <c r="B11654" s="56" t="s">
        <v>3003</v>
      </c>
      <c r="C11654" s="142" t="s">
        <v>440</v>
      </c>
      <c r="D11654" s="452">
        <v>0</v>
      </c>
      <c r="E11654" s="456">
        <v>2474.0279999999998</v>
      </c>
      <c r="F11654" s="456">
        <v>3496.127</v>
      </c>
    </row>
    <row r="11655" spans="1:6" ht="17.399999999999999" x14ac:dyDescent="0.25">
      <c r="A11655" s="53" t="s">
        <v>5394</v>
      </c>
      <c r="B11655" s="55" t="s">
        <v>3004</v>
      </c>
      <c r="C11655" s="62" t="s">
        <v>467</v>
      </c>
      <c r="D11655" s="450">
        <v>0</v>
      </c>
      <c r="E11655" s="454">
        <v>20613.689999999999</v>
      </c>
      <c r="F11655" s="454">
        <v>30419.93</v>
      </c>
    </row>
    <row r="11656" spans="1:6" ht="17.399999999999999" x14ac:dyDescent="0.25">
      <c r="A11656" s="52" t="s">
        <v>5394</v>
      </c>
      <c r="B11656" s="54" t="s">
        <v>3004</v>
      </c>
      <c r="C11656" s="61" t="s">
        <v>443</v>
      </c>
      <c r="D11656" s="449">
        <v>0</v>
      </c>
      <c r="E11656" s="453">
        <v>17109.737000000001</v>
      </c>
      <c r="F11656" s="453">
        <v>22081.876</v>
      </c>
    </row>
    <row r="11657" spans="1:6" ht="17.399999999999999" x14ac:dyDescent="0.25">
      <c r="A11657" s="53" t="s">
        <v>5394</v>
      </c>
      <c r="B11657" s="55" t="s">
        <v>3004</v>
      </c>
      <c r="C11657" s="62" t="s">
        <v>463</v>
      </c>
      <c r="D11657" s="450">
        <v>0</v>
      </c>
      <c r="E11657" s="454">
        <v>415.77600000000001</v>
      </c>
      <c r="F11657" s="454">
        <v>2775.16</v>
      </c>
    </row>
    <row r="11658" spans="1:6" ht="17.399999999999999" x14ac:dyDescent="0.25">
      <c r="A11658" s="52" t="s">
        <v>5394</v>
      </c>
      <c r="B11658" s="54" t="s">
        <v>3004</v>
      </c>
      <c r="C11658" s="61" t="s">
        <v>444</v>
      </c>
      <c r="D11658" s="449">
        <v>0</v>
      </c>
      <c r="E11658" s="453">
        <v>266.34199999999998</v>
      </c>
      <c r="F11658" s="453">
        <v>1841.2380000000001</v>
      </c>
    </row>
    <row r="11659" spans="1:6" ht="17.399999999999999" x14ac:dyDescent="0.25">
      <c r="A11659" s="59" t="s">
        <v>5394</v>
      </c>
      <c r="B11659" s="57" t="s">
        <v>3004</v>
      </c>
      <c r="C11659" s="143" t="s">
        <v>457</v>
      </c>
      <c r="D11659" s="451">
        <v>0</v>
      </c>
      <c r="E11659" s="455">
        <v>75.465000000000003</v>
      </c>
      <c r="F11659" s="455">
        <v>1808.49</v>
      </c>
    </row>
    <row r="11660" spans="1:6" ht="17.399999999999999" x14ac:dyDescent="0.25">
      <c r="A11660" s="58" t="s">
        <v>5394</v>
      </c>
      <c r="B11660" s="56" t="s">
        <v>3004</v>
      </c>
      <c r="C11660" s="142" t="s">
        <v>440</v>
      </c>
      <c r="D11660" s="452">
        <v>0</v>
      </c>
      <c r="E11660" s="456">
        <v>872.346</v>
      </c>
      <c r="F11660" s="456">
        <v>1850.008</v>
      </c>
    </row>
    <row r="11661" spans="1:6" ht="17.399999999999999" x14ac:dyDescent="0.25">
      <c r="A11661" s="59" t="s">
        <v>6652</v>
      </c>
      <c r="B11661" s="57" t="s">
        <v>2230</v>
      </c>
      <c r="C11661" s="143" t="s">
        <v>455</v>
      </c>
      <c r="D11661" s="451">
        <v>0</v>
      </c>
      <c r="E11661" s="455">
        <v>9462.2780000000002</v>
      </c>
      <c r="F11661" s="455">
        <v>45276.605000000003</v>
      </c>
    </row>
    <row r="11662" spans="1:6" ht="17.399999999999999" x14ac:dyDescent="0.25">
      <c r="A11662" s="58" t="s">
        <v>6652</v>
      </c>
      <c r="B11662" s="56" t="s">
        <v>2230</v>
      </c>
      <c r="C11662" s="142" t="s">
        <v>444</v>
      </c>
      <c r="D11662" s="452">
        <v>0</v>
      </c>
      <c r="E11662" s="456">
        <v>4706.6660000000002</v>
      </c>
      <c r="F11662" s="456">
        <v>25292.986000000001</v>
      </c>
    </row>
    <row r="11663" spans="1:6" ht="17.399999999999999" x14ac:dyDescent="0.25">
      <c r="A11663" s="59" t="s">
        <v>6652</v>
      </c>
      <c r="B11663" s="57" t="s">
        <v>2230</v>
      </c>
      <c r="C11663" s="143" t="s">
        <v>490</v>
      </c>
      <c r="D11663" s="451">
        <v>0</v>
      </c>
      <c r="E11663" s="455">
        <v>4012.0210000000002</v>
      </c>
      <c r="F11663" s="455">
        <v>19006.767</v>
      </c>
    </row>
    <row r="11664" spans="1:6" ht="17.399999999999999" x14ac:dyDescent="0.25">
      <c r="A11664" s="58" t="s">
        <v>6652</v>
      </c>
      <c r="B11664" s="56" t="s">
        <v>2230</v>
      </c>
      <c r="C11664" s="142" t="s">
        <v>463</v>
      </c>
      <c r="D11664" s="452">
        <v>0</v>
      </c>
      <c r="E11664" s="456">
        <v>629.34799999999996</v>
      </c>
      <c r="F11664" s="456">
        <v>1959.184</v>
      </c>
    </row>
    <row r="11665" spans="1:6" ht="17.399999999999999" x14ac:dyDescent="0.25">
      <c r="A11665" s="59" t="s">
        <v>6652</v>
      </c>
      <c r="B11665" s="57" t="s">
        <v>2230</v>
      </c>
      <c r="C11665" s="143" t="s">
        <v>489</v>
      </c>
      <c r="D11665" s="451">
        <v>0</v>
      </c>
      <c r="E11665" s="455">
        <v>327.28300000000002</v>
      </c>
      <c r="F11665" s="455">
        <v>1546.364</v>
      </c>
    </row>
    <row r="11666" spans="1:6" ht="17.399999999999999" x14ac:dyDescent="0.25">
      <c r="A11666" s="58" t="s">
        <v>6652</v>
      </c>
      <c r="B11666" s="56" t="s">
        <v>2230</v>
      </c>
      <c r="C11666" s="142" t="s">
        <v>467</v>
      </c>
      <c r="D11666" s="452">
        <v>0</v>
      </c>
      <c r="E11666" s="456">
        <v>311.82799999999997</v>
      </c>
      <c r="F11666" s="456">
        <v>1339.3230000000001</v>
      </c>
    </row>
    <row r="11667" spans="1:6" ht="17.399999999999999" x14ac:dyDescent="0.25">
      <c r="A11667" s="53" t="s">
        <v>6652</v>
      </c>
      <c r="B11667" s="55" t="s">
        <v>2230</v>
      </c>
      <c r="C11667" s="62" t="s">
        <v>461</v>
      </c>
      <c r="D11667" s="450">
        <v>0</v>
      </c>
      <c r="E11667" s="454">
        <v>188.08600000000001</v>
      </c>
      <c r="F11667" s="454">
        <v>1006.9829999999999</v>
      </c>
    </row>
    <row r="11668" spans="1:6" ht="17.399999999999999" x14ac:dyDescent="0.25">
      <c r="A11668" s="58" t="s">
        <v>6652</v>
      </c>
      <c r="B11668" s="56" t="s">
        <v>2230</v>
      </c>
      <c r="C11668" s="142" t="s">
        <v>443</v>
      </c>
      <c r="D11668" s="452">
        <v>0</v>
      </c>
      <c r="E11668" s="456">
        <v>37.136000000000003</v>
      </c>
      <c r="F11668" s="456">
        <v>1003.809</v>
      </c>
    </row>
    <row r="11669" spans="1:6" ht="17.399999999999999" x14ac:dyDescent="0.25">
      <c r="A11669" s="59" t="s">
        <v>6652</v>
      </c>
      <c r="B11669" s="57" t="s">
        <v>2230</v>
      </c>
      <c r="C11669" s="143" t="s">
        <v>440</v>
      </c>
      <c r="D11669" s="451">
        <v>0</v>
      </c>
      <c r="E11669" s="455">
        <v>142.53299999999999</v>
      </c>
      <c r="F11669" s="455">
        <v>1170.68</v>
      </c>
    </row>
    <row r="11670" spans="1:6" ht="17.399999999999999" x14ac:dyDescent="0.25">
      <c r="A11670" s="52" t="s">
        <v>5395</v>
      </c>
      <c r="B11670" s="54" t="s">
        <v>2231</v>
      </c>
      <c r="C11670" s="61" t="s">
        <v>463</v>
      </c>
      <c r="D11670" s="449">
        <v>0</v>
      </c>
      <c r="E11670" s="453">
        <v>4416.4269999999997</v>
      </c>
      <c r="F11670" s="453">
        <v>12256.495999999999</v>
      </c>
    </row>
    <row r="11671" spans="1:6" ht="17.399999999999999" x14ac:dyDescent="0.25">
      <c r="A11671" s="53" t="s">
        <v>5395</v>
      </c>
      <c r="B11671" s="55" t="s">
        <v>2231</v>
      </c>
      <c r="C11671" s="62" t="s">
        <v>455</v>
      </c>
      <c r="D11671" s="450">
        <v>0</v>
      </c>
      <c r="E11671" s="454">
        <v>2790.0729999999999</v>
      </c>
      <c r="F11671" s="454">
        <v>11973.605</v>
      </c>
    </row>
    <row r="11672" spans="1:6" ht="17.399999999999999" x14ac:dyDescent="0.25">
      <c r="A11672" s="52" t="s">
        <v>5395</v>
      </c>
      <c r="B11672" s="54" t="s">
        <v>2231</v>
      </c>
      <c r="C11672" s="61" t="s">
        <v>444</v>
      </c>
      <c r="D11672" s="449">
        <v>0</v>
      </c>
      <c r="E11672" s="453">
        <v>1235.002</v>
      </c>
      <c r="F11672" s="453">
        <v>10466.151</v>
      </c>
    </row>
    <row r="11673" spans="1:6" ht="17.399999999999999" x14ac:dyDescent="0.25">
      <c r="A11673" s="59" t="s">
        <v>5395</v>
      </c>
      <c r="B11673" s="57" t="s">
        <v>2231</v>
      </c>
      <c r="C11673" s="143" t="s">
        <v>457</v>
      </c>
      <c r="D11673" s="451">
        <v>0</v>
      </c>
      <c r="E11673" s="455">
        <v>2209.6019999999999</v>
      </c>
      <c r="F11673" s="455">
        <v>10105.611999999999</v>
      </c>
    </row>
    <row r="11674" spans="1:6" ht="17.399999999999999" x14ac:dyDescent="0.25">
      <c r="A11674" s="58" t="s">
        <v>5395</v>
      </c>
      <c r="B11674" s="56" t="s">
        <v>2231</v>
      </c>
      <c r="C11674" s="142" t="s">
        <v>488</v>
      </c>
      <c r="D11674" s="452">
        <v>0</v>
      </c>
      <c r="E11674" s="456">
        <v>1273.922</v>
      </c>
      <c r="F11674" s="456">
        <v>5449.6210000000001</v>
      </c>
    </row>
    <row r="11675" spans="1:6" ht="17.399999999999999" x14ac:dyDescent="0.25">
      <c r="A11675" s="59" t="s">
        <v>5395</v>
      </c>
      <c r="B11675" s="57" t="s">
        <v>2231</v>
      </c>
      <c r="C11675" s="143" t="s">
        <v>511</v>
      </c>
      <c r="D11675" s="451">
        <v>0</v>
      </c>
      <c r="E11675" s="455">
        <v>86.49</v>
      </c>
      <c r="F11675" s="455">
        <v>4923.3059999999996</v>
      </c>
    </row>
    <row r="11676" spans="1:6" ht="17.399999999999999" x14ac:dyDescent="0.25">
      <c r="A11676" s="52" t="s">
        <v>5395</v>
      </c>
      <c r="B11676" s="54" t="s">
        <v>2231</v>
      </c>
      <c r="C11676" s="61" t="s">
        <v>443</v>
      </c>
      <c r="D11676" s="449">
        <v>0</v>
      </c>
      <c r="E11676" s="453">
        <v>268.08699999999999</v>
      </c>
      <c r="F11676" s="453">
        <v>2811.951</v>
      </c>
    </row>
    <row r="11677" spans="1:6" ht="17.399999999999999" x14ac:dyDescent="0.25">
      <c r="A11677" s="53" t="s">
        <v>5395</v>
      </c>
      <c r="B11677" s="55" t="s">
        <v>2231</v>
      </c>
      <c r="C11677" s="62" t="s">
        <v>466</v>
      </c>
      <c r="D11677" s="450">
        <v>0</v>
      </c>
      <c r="E11677" s="454">
        <v>179.565</v>
      </c>
      <c r="F11677" s="454">
        <v>2491.1210000000001</v>
      </c>
    </row>
    <row r="11678" spans="1:6" ht="17.399999999999999" x14ac:dyDescent="0.25">
      <c r="A11678" s="52" t="s">
        <v>5395</v>
      </c>
      <c r="B11678" s="54" t="s">
        <v>2231</v>
      </c>
      <c r="C11678" s="61" t="s">
        <v>445</v>
      </c>
      <c r="D11678" s="449">
        <v>0</v>
      </c>
      <c r="E11678" s="453">
        <v>92.566999999999993</v>
      </c>
      <c r="F11678" s="453">
        <v>2104.2260000000001</v>
      </c>
    </row>
    <row r="11679" spans="1:6" ht="17.399999999999999" x14ac:dyDescent="0.25">
      <c r="A11679" s="53" t="s">
        <v>5395</v>
      </c>
      <c r="B11679" s="55" t="s">
        <v>2231</v>
      </c>
      <c r="C11679" s="62" t="s">
        <v>483</v>
      </c>
      <c r="D11679" s="450">
        <v>0</v>
      </c>
      <c r="E11679" s="454">
        <v>280.32100000000003</v>
      </c>
      <c r="F11679" s="454">
        <v>1046.5930000000001</v>
      </c>
    </row>
    <row r="11680" spans="1:6" ht="17.399999999999999" x14ac:dyDescent="0.25">
      <c r="A11680" s="58" t="s">
        <v>5395</v>
      </c>
      <c r="B11680" s="56" t="s">
        <v>2231</v>
      </c>
      <c r="C11680" s="142" t="s">
        <v>440</v>
      </c>
      <c r="D11680" s="452">
        <v>0</v>
      </c>
      <c r="E11680" s="456">
        <v>428.21</v>
      </c>
      <c r="F11680" s="456">
        <v>3275.9259999999999</v>
      </c>
    </row>
    <row r="11681" spans="1:6" ht="17.399999999999999" x14ac:dyDescent="0.25">
      <c r="A11681" s="53" t="s">
        <v>5396</v>
      </c>
      <c r="B11681" s="55" t="s">
        <v>2232</v>
      </c>
      <c r="C11681" s="62" t="s">
        <v>455</v>
      </c>
      <c r="D11681" s="450">
        <v>0</v>
      </c>
      <c r="E11681" s="454">
        <v>12240.181</v>
      </c>
      <c r="F11681" s="454">
        <v>46744.203999999998</v>
      </c>
    </row>
    <row r="11682" spans="1:6" ht="17.399999999999999" x14ac:dyDescent="0.25">
      <c r="A11682" s="58" t="s">
        <v>5396</v>
      </c>
      <c r="B11682" s="56" t="s">
        <v>2232</v>
      </c>
      <c r="C11682" s="142" t="s">
        <v>444</v>
      </c>
      <c r="D11682" s="452">
        <v>0</v>
      </c>
      <c r="E11682" s="456">
        <v>1399.04</v>
      </c>
      <c r="F11682" s="456">
        <v>12910.081</v>
      </c>
    </row>
    <row r="11683" spans="1:6" ht="17.399999999999999" x14ac:dyDescent="0.25">
      <c r="A11683" s="53" t="s">
        <v>5396</v>
      </c>
      <c r="B11683" s="55" t="s">
        <v>2232</v>
      </c>
      <c r="C11683" s="62" t="s">
        <v>463</v>
      </c>
      <c r="D11683" s="450">
        <v>0</v>
      </c>
      <c r="E11683" s="454">
        <v>4604.9449999999997</v>
      </c>
      <c r="F11683" s="454">
        <v>8710.1919999999991</v>
      </c>
    </row>
    <row r="11684" spans="1:6" ht="17.399999999999999" x14ac:dyDescent="0.25">
      <c r="A11684" s="52" t="s">
        <v>5396</v>
      </c>
      <c r="B11684" s="54" t="s">
        <v>2232</v>
      </c>
      <c r="C11684" s="61" t="s">
        <v>471</v>
      </c>
      <c r="D11684" s="449">
        <v>0</v>
      </c>
      <c r="E11684" s="453">
        <v>1327.4010000000001</v>
      </c>
      <c r="F11684" s="453">
        <v>5427.3720000000003</v>
      </c>
    </row>
    <row r="11685" spans="1:6" ht="17.399999999999999" x14ac:dyDescent="0.25">
      <c r="A11685" s="59" t="s">
        <v>5396</v>
      </c>
      <c r="B11685" s="57" t="s">
        <v>2232</v>
      </c>
      <c r="C11685" s="143" t="s">
        <v>447</v>
      </c>
      <c r="D11685" s="451">
        <v>0</v>
      </c>
      <c r="E11685" s="455">
        <v>1396.808</v>
      </c>
      <c r="F11685" s="455">
        <v>5050.2879999999996</v>
      </c>
    </row>
    <row r="11686" spans="1:6" ht="17.399999999999999" x14ac:dyDescent="0.25">
      <c r="A11686" s="58" t="s">
        <v>5396</v>
      </c>
      <c r="B11686" s="56" t="s">
        <v>2232</v>
      </c>
      <c r="C11686" s="142" t="s">
        <v>490</v>
      </c>
      <c r="D11686" s="452">
        <v>0</v>
      </c>
      <c r="E11686" s="456">
        <v>652.24900000000002</v>
      </c>
      <c r="F11686" s="456">
        <v>3953.9949999999999</v>
      </c>
    </row>
    <row r="11687" spans="1:6" ht="17.399999999999999" x14ac:dyDescent="0.25">
      <c r="A11687" s="59" t="s">
        <v>5396</v>
      </c>
      <c r="B11687" s="57" t="s">
        <v>2232</v>
      </c>
      <c r="C11687" s="143" t="s">
        <v>445</v>
      </c>
      <c r="D11687" s="451">
        <v>0</v>
      </c>
      <c r="E11687" s="455">
        <v>381.65699999999998</v>
      </c>
      <c r="F11687" s="455">
        <v>3448.9630000000002</v>
      </c>
    </row>
    <row r="11688" spans="1:6" ht="17.399999999999999" x14ac:dyDescent="0.25">
      <c r="A11688" s="52" t="s">
        <v>5396</v>
      </c>
      <c r="B11688" s="54" t="s">
        <v>2232</v>
      </c>
      <c r="C11688" s="61" t="s">
        <v>443</v>
      </c>
      <c r="D11688" s="449">
        <v>0</v>
      </c>
      <c r="E11688" s="453">
        <v>388.98700000000002</v>
      </c>
      <c r="F11688" s="453">
        <v>2448.134</v>
      </c>
    </row>
    <row r="11689" spans="1:6" ht="17.399999999999999" x14ac:dyDescent="0.25">
      <c r="A11689" s="53" t="s">
        <v>5396</v>
      </c>
      <c r="B11689" s="55" t="s">
        <v>2232</v>
      </c>
      <c r="C11689" s="62" t="s">
        <v>922</v>
      </c>
      <c r="D11689" s="450">
        <v>0</v>
      </c>
      <c r="E11689" s="454">
        <v>70</v>
      </c>
      <c r="F11689" s="454">
        <v>1939.693</v>
      </c>
    </row>
    <row r="11690" spans="1:6" ht="17.399999999999999" x14ac:dyDescent="0.25">
      <c r="A11690" s="52" t="s">
        <v>5396</v>
      </c>
      <c r="B11690" s="54" t="s">
        <v>2232</v>
      </c>
      <c r="C11690" s="61" t="s">
        <v>488</v>
      </c>
      <c r="D11690" s="449">
        <v>0</v>
      </c>
      <c r="E11690" s="453">
        <v>567.99</v>
      </c>
      <c r="F11690" s="453">
        <v>1743.7829999999999</v>
      </c>
    </row>
    <row r="11691" spans="1:6" ht="17.399999999999999" x14ac:dyDescent="0.25">
      <c r="A11691" s="53" t="s">
        <v>5396</v>
      </c>
      <c r="B11691" s="55" t="s">
        <v>2232</v>
      </c>
      <c r="C11691" s="62" t="s">
        <v>459</v>
      </c>
      <c r="D11691" s="450">
        <v>0</v>
      </c>
      <c r="E11691" s="454">
        <v>416.70400000000001</v>
      </c>
      <c r="F11691" s="454">
        <v>1741.3009999999999</v>
      </c>
    </row>
    <row r="11692" spans="1:6" ht="17.399999999999999" x14ac:dyDescent="0.25">
      <c r="A11692" s="52" t="s">
        <v>5396</v>
      </c>
      <c r="B11692" s="54" t="s">
        <v>2232</v>
      </c>
      <c r="C11692" s="61" t="s">
        <v>457</v>
      </c>
      <c r="D11692" s="449">
        <v>0</v>
      </c>
      <c r="E11692" s="453">
        <v>1638.1420000000001</v>
      </c>
      <c r="F11692" s="453">
        <v>1611.9459999999999</v>
      </c>
    </row>
    <row r="11693" spans="1:6" ht="17.399999999999999" x14ac:dyDescent="0.25">
      <c r="A11693" s="53" t="s">
        <v>5396</v>
      </c>
      <c r="B11693" s="55" t="s">
        <v>2232</v>
      </c>
      <c r="C11693" s="62" t="s">
        <v>440</v>
      </c>
      <c r="D11693" s="450">
        <v>0</v>
      </c>
      <c r="E11693" s="454">
        <v>1207.6189999999999</v>
      </c>
      <c r="F11693" s="454">
        <v>4344.3329999999996</v>
      </c>
    </row>
    <row r="11694" spans="1:6" ht="17.399999999999999" x14ac:dyDescent="0.25">
      <c r="A11694" s="58" t="s">
        <v>5397</v>
      </c>
      <c r="B11694" s="56" t="s">
        <v>3625</v>
      </c>
      <c r="C11694" s="142" t="s">
        <v>455</v>
      </c>
      <c r="D11694" s="452">
        <v>0</v>
      </c>
      <c r="E11694" s="456">
        <v>6831.1859999999997</v>
      </c>
      <c r="F11694" s="456">
        <v>19942.114000000001</v>
      </c>
    </row>
    <row r="11695" spans="1:6" ht="17.399999999999999" x14ac:dyDescent="0.25">
      <c r="A11695" s="59" t="s">
        <v>5397</v>
      </c>
      <c r="B11695" s="57" t="s">
        <v>3625</v>
      </c>
      <c r="C11695" s="143" t="s">
        <v>463</v>
      </c>
      <c r="D11695" s="451">
        <v>0</v>
      </c>
      <c r="E11695" s="455">
        <v>1192.232</v>
      </c>
      <c r="F11695" s="455">
        <v>9633.7450000000008</v>
      </c>
    </row>
    <row r="11696" spans="1:6" ht="17.399999999999999" x14ac:dyDescent="0.25">
      <c r="A11696" s="52" t="s">
        <v>5397</v>
      </c>
      <c r="B11696" s="54" t="s">
        <v>3625</v>
      </c>
      <c r="C11696" s="61" t="s">
        <v>444</v>
      </c>
      <c r="D11696" s="449">
        <v>0</v>
      </c>
      <c r="E11696" s="453">
        <v>218.255</v>
      </c>
      <c r="F11696" s="453">
        <v>2903.57</v>
      </c>
    </row>
    <row r="11697" spans="1:6" ht="17.399999999999999" x14ac:dyDescent="0.25">
      <c r="A11697" s="59" t="s">
        <v>5397</v>
      </c>
      <c r="B11697" s="57" t="s">
        <v>3625</v>
      </c>
      <c r="C11697" s="143" t="s">
        <v>457</v>
      </c>
      <c r="D11697" s="451">
        <v>0</v>
      </c>
      <c r="E11697" s="455">
        <v>587.40499999999997</v>
      </c>
      <c r="F11697" s="455">
        <v>1436.1120000000001</v>
      </c>
    </row>
    <row r="11698" spans="1:6" ht="17.399999999999999" x14ac:dyDescent="0.25">
      <c r="A11698" s="58" t="s">
        <v>5397</v>
      </c>
      <c r="B11698" s="56" t="s">
        <v>3625</v>
      </c>
      <c r="C11698" s="142" t="s">
        <v>447</v>
      </c>
      <c r="D11698" s="452">
        <v>0</v>
      </c>
      <c r="E11698" s="456">
        <v>116.271</v>
      </c>
      <c r="F11698" s="456">
        <v>1259.066</v>
      </c>
    </row>
    <row r="11699" spans="1:6" ht="17.399999999999999" x14ac:dyDescent="0.25">
      <c r="A11699" s="59" t="s">
        <v>5397</v>
      </c>
      <c r="B11699" s="57" t="s">
        <v>3625</v>
      </c>
      <c r="C11699" s="143" t="s">
        <v>488</v>
      </c>
      <c r="D11699" s="451">
        <v>0</v>
      </c>
      <c r="E11699" s="455">
        <v>165.947</v>
      </c>
      <c r="F11699" s="455">
        <v>1133.194</v>
      </c>
    </row>
    <row r="11700" spans="1:6" ht="17.399999999999999" x14ac:dyDescent="0.25">
      <c r="A11700" s="58" t="s">
        <v>5397</v>
      </c>
      <c r="B11700" s="56" t="s">
        <v>3625</v>
      </c>
      <c r="C11700" s="142" t="s">
        <v>440</v>
      </c>
      <c r="D11700" s="452">
        <v>0</v>
      </c>
      <c r="E11700" s="456">
        <v>460.95100000000002</v>
      </c>
      <c r="F11700" s="456">
        <v>3372.9389999999999</v>
      </c>
    </row>
    <row r="11701" spans="1:6" ht="17.399999999999999" x14ac:dyDescent="0.25">
      <c r="A11701" s="59" t="s">
        <v>5398</v>
      </c>
      <c r="B11701" s="57" t="s">
        <v>2233</v>
      </c>
      <c r="C11701" s="143" t="s">
        <v>455</v>
      </c>
      <c r="D11701" s="451">
        <v>0</v>
      </c>
      <c r="E11701" s="455">
        <v>358.48899999999998</v>
      </c>
      <c r="F11701" s="455">
        <v>3747.873</v>
      </c>
    </row>
    <row r="11702" spans="1:6" ht="17.399999999999999" x14ac:dyDescent="0.25">
      <c r="A11702" s="58" t="s">
        <v>5398</v>
      </c>
      <c r="B11702" s="56" t="s">
        <v>2233</v>
      </c>
      <c r="C11702" s="142" t="s">
        <v>463</v>
      </c>
      <c r="D11702" s="452">
        <v>0</v>
      </c>
      <c r="E11702" s="456">
        <v>308.98599999999999</v>
      </c>
      <c r="F11702" s="456">
        <v>3102.1660000000002</v>
      </c>
    </row>
    <row r="11703" spans="1:6" ht="17.399999999999999" x14ac:dyDescent="0.25">
      <c r="A11703" s="59" t="s">
        <v>5398</v>
      </c>
      <c r="B11703" s="57" t="s">
        <v>2233</v>
      </c>
      <c r="C11703" s="143" t="s">
        <v>444</v>
      </c>
      <c r="D11703" s="451">
        <v>0</v>
      </c>
      <c r="E11703" s="455">
        <v>71.367999999999995</v>
      </c>
      <c r="F11703" s="455">
        <v>1833.58</v>
      </c>
    </row>
    <row r="11704" spans="1:6" ht="17.399999999999999" x14ac:dyDescent="0.25">
      <c r="A11704" s="58" t="s">
        <v>5398</v>
      </c>
      <c r="B11704" s="56" t="s">
        <v>2233</v>
      </c>
      <c r="C11704" s="142" t="s">
        <v>440</v>
      </c>
      <c r="D11704" s="452">
        <v>0</v>
      </c>
      <c r="E11704" s="456">
        <v>213.131</v>
      </c>
      <c r="F11704" s="456">
        <v>2582.634</v>
      </c>
    </row>
    <row r="11705" spans="1:6" ht="17.399999999999999" x14ac:dyDescent="0.25">
      <c r="A11705" s="53" t="s">
        <v>5401</v>
      </c>
      <c r="B11705" s="55" t="s">
        <v>2234</v>
      </c>
      <c r="C11705" s="62" t="s">
        <v>488</v>
      </c>
      <c r="D11705" s="450">
        <v>0</v>
      </c>
      <c r="E11705" s="454">
        <v>6946.0020000000004</v>
      </c>
      <c r="F11705" s="454">
        <v>7553.76</v>
      </c>
    </row>
    <row r="11706" spans="1:6" ht="17.399999999999999" x14ac:dyDescent="0.25">
      <c r="A11706" s="52" t="s">
        <v>5401</v>
      </c>
      <c r="B11706" s="54" t="s">
        <v>2234</v>
      </c>
      <c r="C11706" s="61" t="s">
        <v>447</v>
      </c>
      <c r="D11706" s="449">
        <v>0</v>
      </c>
      <c r="E11706" s="453">
        <v>16837.117999999999</v>
      </c>
      <c r="F11706" s="453">
        <v>7393.0609999999997</v>
      </c>
    </row>
    <row r="11707" spans="1:6" ht="17.399999999999999" x14ac:dyDescent="0.25">
      <c r="A11707" s="53" t="s">
        <v>5401</v>
      </c>
      <c r="B11707" s="55" t="s">
        <v>2234</v>
      </c>
      <c r="C11707" s="62" t="s">
        <v>455</v>
      </c>
      <c r="D11707" s="450">
        <v>0</v>
      </c>
      <c r="E11707" s="454">
        <v>1550.7470000000001</v>
      </c>
      <c r="F11707" s="454">
        <v>5648.9989999999998</v>
      </c>
    </row>
    <row r="11708" spans="1:6" ht="17.399999999999999" x14ac:dyDescent="0.25">
      <c r="A11708" s="52" t="s">
        <v>5401</v>
      </c>
      <c r="B11708" s="54" t="s">
        <v>2234</v>
      </c>
      <c r="C11708" s="61" t="s">
        <v>440</v>
      </c>
      <c r="D11708" s="449">
        <v>0</v>
      </c>
      <c r="E11708" s="453">
        <v>274.68400000000003</v>
      </c>
      <c r="F11708" s="453">
        <v>444.19600000000003</v>
      </c>
    </row>
    <row r="11709" spans="1:6" ht="17.399999999999999" x14ac:dyDescent="0.25">
      <c r="A11709" s="53" t="s">
        <v>5402</v>
      </c>
      <c r="B11709" s="55" t="s">
        <v>3627</v>
      </c>
      <c r="C11709" s="62" t="s">
        <v>459</v>
      </c>
      <c r="D11709" s="450">
        <v>0</v>
      </c>
      <c r="E11709" s="454">
        <v>2695.12</v>
      </c>
      <c r="F11709" s="454">
        <v>7700.357</v>
      </c>
    </row>
    <row r="11710" spans="1:6" ht="17.399999999999999" x14ac:dyDescent="0.25">
      <c r="A11710" s="52" t="s">
        <v>5402</v>
      </c>
      <c r="B11710" s="54" t="s">
        <v>3627</v>
      </c>
      <c r="C11710" s="61" t="s">
        <v>447</v>
      </c>
      <c r="D11710" s="449">
        <v>0</v>
      </c>
      <c r="E11710" s="453">
        <v>130.93700000000001</v>
      </c>
      <c r="F11710" s="453">
        <v>1314.0540000000001</v>
      </c>
    </row>
    <row r="11711" spans="1:6" ht="17.399999999999999" x14ac:dyDescent="0.25">
      <c r="A11711" s="53" t="s">
        <v>5402</v>
      </c>
      <c r="B11711" s="55" t="s">
        <v>3627</v>
      </c>
      <c r="C11711" s="62" t="s">
        <v>440</v>
      </c>
      <c r="D11711" s="450">
        <v>0</v>
      </c>
      <c r="E11711" s="454">
        <v>53.009</v>
      </c>
      <c r="F11711" s="454">
        <v>1311.84</v>
      </c>
    </row>
    <row r="11712" spans="1:6" ht="17.399999999999999" x14ac:dyDescent="0.25">
      <c r="A11712" s="58" t="s">
        <v>7189</v>
      </c>
      <c r="B11712" s="56" t="s">
        <v>7188</v>
      </c>
      <c r="C11712" s="142" t="s">
        <v>463</v>
      </c>
      <c r="D11712" s="452">
        <v>0</v>
      </c>
      <c r="E11712" s="456">
        <v>207962.65900000001</v>
      </c>
      <c r="F11712" s="456">
        <v>192539.573</v>
      </c>
    </row>
    <row r="11713" spans="1:6" ht="17.399999999999999" x14ac:dyDescent="0.25">
      <c r="A11713" s="59" t="s">
        <v>7189</v>
      </c>
      <c r="B11713" s="57" t="s">
        <v>7188</v>
      </c>
      <c r="C11713" s="143" t="s">
        <v>488</v>
      </c>
      <c r="D11713" s="451">
        <v>0</v>
      </c>
      <c r="E11713" s="455">
        <v>78507.104000000007</v>
      </c>
      <c r="F11713" s="455">
        <v>164426.038</v>
      </c>
    </row>
    <row r="11714" spans="1:6" ht="17.399999999999999" x14ac:dyDescent="0.25">
      <c r="A11714" s="58" t="s">
        <v>7189</v>
      </c>
      <c r="B11714" s="56" t="s">
        <v>7188</v>
      </c>
      <c r="C11714" s="142" t="s">
        <v>447</v>
      </c>
      <c r="D11714" s="452">
        <v>0</v>
      </c>
      <c r="E11714" s="456">
        <v>25120.65</v>
      </c>
      <c r="F11714" s="456">
        <v>74823.072</v>
      </c>
    </row>
    <row r="11715" spans="1:6" ht="17.399999999999999" x14ac:dyDescent="0.25">
      <c r="A11715" s="59" t="s">
        <v>7189</v>
      </c>
      <c r="B11715" s="57" t="s">
        <v>7188</v>
      </c>
      <c r="C11715" s="143" t="s">
        <v>442</v>
      </c>
      <c r="D11715" s="451">
        <v>0</v>
      </c>
      <c r="E11715" s="455">
        <v>32596.548999999999</v>
      </c>
      <c r="F11715" s="455">
        <v>45044.048999999999</v>
      </c>
    </row>
    <row r="11716" spans="1:6" ht="17.399999999999999" x14ac:dyDescent="0.25">
      <c r="A11716" s="52" t="s">
        <v>7189</v>
      </c>
      <c r="B11716" s="54" t="s">
        <v>7188</v>
      </c>
      <c r="C11716" s="61" t="s">
        <v>455</v>
      </c>
      <c r="D11716" s="449">
        <v>0</v>
      </c>
      <c r="E11716" s="453">
        <v>22541.261999999999</v>
      </c>
      <c r="F11716" s="453">
        <v>22297.174999999999</v>
      </c>
    </row>
    <row r="11717" spans="1:6" ht="17.399999999999999" x14ac:dyDescent="0.25">
      <c r="A11717" s="53" t="s">
        <v>7189</v>
      </c>
      <c r="B11717" s="55" t="s">
        <v>7188</v>
      </c>
      <c r="C11717" s="62" t="s">
        <v>459</v>
      </c>
      <c r="D11717" s="450">
        <v>0</v>
      </c>
      <c r="E11717" s="454">
        <v>6802.5659999999998</v>
      </c>
      <c r="F11717" s="454">
        <v>4415.4049999999997</v>
      </c>
    </row>
    <row r="11718" spans="1:6" ht="17.399999999999999" x14ac:dyDescent="0.25">
      <c r="A11718" s="52" t="s">
        <v>7189</v>
      </c>
      <c r="B11718" s="54" t="s">
        <v>7188</v>
      </c>
      <c r="C11718" s="61" t="s">
        <v>444</v>
      </c>
      <c r="D11718" s="449">
        <v>0</v>
      </c>
      <c r="E11718" s="453">
        <v>292.57799999999997</v>
      </c>
      <c r="F11718" s="453">
        <v>1968.0319999999999</v>
      </c>
    </row>
    <row r="11719" spans="1:6" ht="17.399999999999999" x14ac:dyDescent="0.25">
      <c r="A11719" s="53" t="s">
        <v>7189</v>
      </c>
      <c r="B11719" s="55" t="s">
        <v>7188</v>
      </c>
      <c r="C11719" s="62" t="s">
        <v>440</v>
      </c>
      <c r="D11719" s="450">
        <v>0</v>
      </c>
      <c r="E11719" s="454">
        <v>1039.913</v>
      </c>
      <c r="F11719" s="454">
        <v>1334.4380000000001</v>
      </c>
    </row>
    <row r="11720" spans="1:6" ht="17.399999999999999" x14ac:dyDescent="0.25">
      <c r="A11720" s="52" t="s">
        <v>7183</v>
      </c>
      <c r="B11720" s="54" t="s">
        <v>7182</v>
      </c>
      <c r="C11720" s="61" t="s">
        <v>451</v>
      </c>
      <c r="D11720" s="449">
        <v>0</v>
      </c>
      <c r="E11720" s="453">
        <v>60004.122000000003</v>
      </c>
      <c r="F11720" s="453">
        <v>56523.936999999998</v>
      </c>
    </row>
    <row r="11721" spans="1:6" ht="17.399999999999999" x14ac:dyDescent="0.25">
      <c r="A11721" s="53" t="s">
        <v>7183</v>
      </c>
      <c r="B11721" s="55" t="s">
        <v>7182</v>
      </c>
      <c r="C11721" s="62" t="s">
        <v>488</v>
      </c>
      <c r="D11721" s="450">
        <v>0</v>
      </c>
      <c r="E11721" s="454">
        <v>24925.530999999999</v>
      </c>
      <c r="F11721" s="454">
        <v>33618.17</v>
      </c>
    </row>
    <row r="11722" spans="1:6" ht="17.399999999999999" x14ac:dyDescent="0.25">
      <c r="A11722" s="52" t="s">
        <v>7183</v>
      </c>
      <c r="B11722" s="54" t="s">
        <v>7182</v>
      </c>
      <c r="C11722" s="61" t="s">
        <v>459</v>
      </c>
      <c r="D11722" s="449">
        <v>0</v>
      </c>
      <c r="E11722" s="453">
        <v>17457.543000000001</v>
      </c>
      <c r="F11722" s="453">
        <v>10994.105</v>
      </c>
    </row>
    <row r="11723" spans="1:6" ht="17.399999999999999" x14ac:dyDescent="0.25">
      <c r="A11723" s="59" t="s">
        <v>7183</v>
      </c>
      <c r="B11723" s="57" t="s">
        <v>7182</v>
      </c>
      <c r="C11723" s="143" t="s">
        <v>463</v>
      </c>
      <c r="D11723" s="451">
        <v>0</v>
      </c>
      <c r="E11723" s="455">
        <v>5441.4769999999999</v>
      </c>
      <c r="F11723" s="455">
        <v>4550.1549999999997</v>
      </c>
    </row>
    <row r="11724" spans="1:6" ht="17.399999999999999" x14ac:dyDescent="0.25">
      <c r="A11724" s="58" t="s">
        <v>7183</v>
      </c>
      <c r="B11724" s="56" t="s">
        <v>7182</v>
      </c>
      <c r="C11724" s="142" t="s">
        <v>455</v>
      </c>
      <c r="D11724" s="452">
        <v>0</v>
      </c>
      <c r="E11724" s="456">
        <v>2294.1970000000001</v>
      </c>
      <c r="F11724" s="456">
        <v>2237.8960000000002</v>
      </c>
    </row>
    <row r="11725" spans="1:6" ht="17.399999999999999" x14ac:dyDescent="0.25">
      <c r="A11725" s="59" t="s">
        <v>7183</v>
      </c>
      <c r="B11725" s="57" t="s">
        <v>7182</v>
      </c>
      <c r="C11725" s="143" t="s">
        <v>442</v>
      </c>
      <c r="D11725" s="451">
        <v>0</v>
      </c>
      <c r="E11725" s="455">
        <v>963.34100000000001</v>
      </c>
      <c r="F11725" s="455">
        <v>1100.0050000000001</v>
      </c>
    </row>
    <row r="11726" spans="1:6" ht="17.399999999999999" x14ac:dyDescent="0.25">
      <c r="A11726" s="58" t="s">
        <v>7183</v>
      </c>
      <c r="B11726" s="56" t="s">
        <v>7182</v>
      </c>
      <c r="C11726" s="142" t="s">
        <v>440</v>
      </c>
      <c r="D11726" s="452">
        <v>0</v>
      </c>
      <c r="E11726" s="456">
        <v>478.98899999999998</v>
      </c>
      <c r="F11726" s="456">
        <v>1289.828</v>
      </c>
    </row>
    <row r="11727" spans="1:6" ht="17.399999999999999" x14ac:dyDescent="0.25">
      <c r="A11727" s="59" t="s">
        <v>7464</v>
      </c>
      <c r="B11727" s="57" t="s">
        <v>7799</v>
      </c>
      <c r="C11727" s="143" t="s">
        <v>442</v>
      </c>
      <c r="D11727" s="451">
        <v>0</v>
      </c>
      <c r="E11727" s="455">
        <v>156670.364</v>
      </c>
      <c r="F11727" s="455">
        <v>133250.451</v>
      </c>
    </row>
    <row r="11728" spans="1:6" ht="17.399999999999999" x14ac:dyDescent="0.25">
      <c r="A11728" s="58" t="s">
        <v>7464</v>
      </c>
      <c r="B11728" s="56" t="s">
        <v>7799</v>
      </c>
      <c r="C11728" s="142" t="s">
        <v>463</v>
      </c>
      <c r="D11728" s="452">
        <v>0</v>
      </c>
      <c r="E11728" s="456">
        <v>134086.288</v>
      </c>
      <c r="F11728" s="456">
        <v>99594.421000000002</v>
      </c>
    </row>
    <row r="11729" spans="1:6" ht="17.399999999999999" x14ac:dyDescent="0.25">
      <c r="A11729" s="53" t="s">
        <v>7464</v>
      </c>
      <c r="B11729" s="55" t="s">
        <v>7799</v>
      </c>
      <c r="C11729" s="62" t="s">
        <v>488</v>
      </c>
      <c r="D11729" s="450">
        <v>0</v>
      </c>
      <c r="E11729" s="454">
        <v>20748.057000000001</v>
      </c>
      <c r="F11729" s="454">
        <v>36604.266000000003</v>
      </c>
    </row>
    <row r="11730" spans="1:6" ht="17.399999999999999" x14ac:dyDescent="0.25">
      <c r="A11730" s="58" t="s">
        <v>7464</v>
      </c>
      <c r="B11730" s="56" t="s">
        <v>7799</v>
      </c>
      <c r="C11730" s="142" t="s">
        <v>459</v>
      </c>
      <c r="D11730" s="452">
        <v>0</v>
      </c>
      <c r="E11730" s="456">
        <v>14305.618</v>
      </c>
      <c r="F11730" s="456">
        <v>14868.079</v>
      </c>
    </row>
    <row r="11731" spans="1:6" ht="17.399999999999999" x14ac:dyDescent="0.25">
      <c r="A11731" s="53" t="s">
        <v>7464</v>
      </c>
      <c r="B11731" s="55" t="s">
        <v>7799</v>
      </c>
      <c r="C11731" s="62" t="s">
        <v>451</v>
      </c>
      <c r="D11731" s="450">
        <v>0</v>
      </c>
      <c r="E11731" s="454">
        <v>4970.0569999999998</v>
      </c>
      <c r="F11731" s="454">
        <v>5910.8670000000002</v>
      </c>
    </row>
    <row r="11732" spans="1:6" ht="17.399999999999999" x14ac:dyDescent="0.25">
      <c r="A11732" s="52" t="s">
        <v>7464</v>
      </c>
      <c r="B11732" s="54" t="s">
        <v>7799</v>
      </c>
      <c r="C11732" s="61" t="s">
        <v>447</v>
      </c>
      <c r="D11732" s="449">
        <v>0</v>
      </c>
      <c r="E11732" s="453">
        <v>505.86099999999999</v>
      </c>
      <c r="F11732" s="453">
        <v>1604.3689999999999</v>
      </c>
    </row>
    <row r="11733" spans="1:6" ht="17.399999999999999" x14ac:dyDescent="0.25">
      <c r="A11733" s="59" t="s">
        <v>7464</v>
      </c>
      <c r="B11733" s="57" t="s">
        <v>7799</v>
      </c>
      <c r="C11733" s="143" t="s">
        <v>455</v>
      </c>
      <c r="D11733" s="451">
        <v>0</v>
      </c>
      <c r="E11733" s="455">
        <v>1070.6410000000001</v>
      </c>
      <c r="F11733" s="455">
        <v>1168.8489999999999</v>
      </c>
    </row>
    <row r="11734" spans="1:6" ht="17.399999999999999" x14ac:dyDescent="0.25">
      <c r="A11734" s="52" t="s">
        <v>7464</v>
      </c>
      <c r="B11734" s="54" t="s">
        <v>7799</v>
      </c>
      <c r="C11734" s="61" t="s">
        <v>440</v>
      </c>
      <c r="D11734" s="449">
        <v>0</v>
      </c>
      <c r="E11734" s="453">
        <v>95.48</v>
      </c>
      <c r="F11734" s="453">
        <v>267.01900000000001</v>
      </c>
    </row>
    <row r="11735" spans="1:6" ht="17.399999999999999" x14ac:dyDescent="0.25">
      <c r="A11735" s="53" t="s">
        <v>3005</v>
      </c>
      <c r="B11735" s="55" t="s">
        <v>3006</v>
      </c>
      <c r="C11735" s="62" t="s">
        <v>463</v>
      </c>
      <c r="D11735" s="450">
        <v>0</v>
      </c>
      <c r="E11735" s="454">
        <v>507782.348</v>
      </c>
      <c r="F11735" s="454">
        <v>423203.24699999997</v>
      </c>
    </row>
    <row r="11736" spans="1:6" ht="17.399999999999999" x14ac:dyDescent="0.25">
      <c r="A11736" s="58" t="s">
        <v>3005</v>
      </c>
      <c r="B11736" s="56" t="s">
        <v>3006</v>
      </c>
      <c r="C11736" s="142" t="s">
        <v>488</v>
      </c>
      <c r="D11736" s="452">
        <v>0</v>
      </c>
      <c r="E11736" s="456">
        <v>215779.94899999999</v>
      </c>
      <c r="F11736" s="456">
        <v>362367.08600000001</v>
      </c>
    </row>
    <row r="11737" spans="1:6" ht="17.399999999999999" x14ac:dyDescent="0.25">
      <c r="A11737" s="59" t="s">
        <v>3005</v>
      </c>
      <c r="B11737" s="57" t="s">
        <v>3006</v>
      </c>
      <c r="C11737" s="143" t="s">
        <v>442</v>
      </c>
      <c r="D11737" s="451">
        <v>0</v>
      </c>
      <c r="E11737" s="455">
        <v>328802.234</v>
      </c>
      <c r="F11737" s="455">
        <v>277657.446</v>
      </c>
    </row>
    <row r="11738" spans="1:6" ht="17.399999999999999" x14ac:dyDescent="0.25">
      <c r="A11738" s="52" t="s">
        <v>3005</v>
      </c>
      <c r="B11738" s="54" t="s">
        <v>3006</v>
      </c>
      <c r="C11738" s="61" t="s">
        <v>447</v>
      </c>
      <c r="D11738" s="449">
        <v>0</v>
      </c>
      <c r="E11738" s="453">
        <v>27721.27</v>
      </c>
      <c r="F11738" s="453">
        <v>87514.534</v>
      </c>
    </row>
    <row r="11739" spans="1:6" ht="17.399999999999999" x14ac:dyDescent="0.25">
      <c r="A11739" s="53" t="s">
        <v>3005</v>
      </c>
      <c r="B11739" s="55" t="s">
        <v>3006</v>
      </c>
      <c r="C11739" s="62" t="s">
        <v>455</v>
      </c>
      <c r="D11739" s="450">
        <v>0</v>
      </c>
      <c r="E11739" s="454">
        <v>56321.159</v>
      </c>
      <c r="F11739" s="454">
        <v>46058.608999999997</v>
      </c>
    </row>
    <row r="11740" spans="1:6" ht="17.399999999999999" x14ac:dyDescent="0.25">
      <c r="A11740" s="58" t="s">
        <v>3005</v>
      </c>
      <c r="B11740" s="56" t="s">
        <v>3006</v>
      </c>
      <c r="C11740" s="142" t="s">
        <v>451</v>
      </c>
      <c r="D11740" s="452">
        <v>0</v>
      </c>
      <c r="E11740" s="456">
        <v>47823.896999999997</v>
      </c>
      <c r="F11740" s="456">
        <v>44257.266000000003</v>
      </c>
    </row>
    <row r="11741" spans="1:6" ht="17.399999999999999" x14ac:dyDescent="0.25">
      <c r="A11741" s="59" t="s">
        <v>3005</v>
      </c>
      <c r="B11741" s="57" t="s">
        <v>3006</v>
      </c>
      <c r="C11741" s="143" t="s">
        <v>459</v>
      </c>
      <c r="D11741" s="451">
        <v>0</v>
      </c>
      <c r="E11741" s="455">
        <v>53982.951000000001</v>
      </c>
      <c r="F11741" s="455">
        <v>37754.103999999999</v>
      </c>
    </row>
    <row r="11742" spans="1:6" ht="17.399999999999999" x14ac:dyDescent="0.25">
      <c r="A11742" s="52" t="s">
        <v>3005</v>
      </c>
      <c r="B11742" s="54" t="s">
        <v>3006</v>
      </c>
      <c r="C11742" s="61" t="s">
        <v>478</v>
      </c>
      <c r="D11742" s="449">
        <v>0</v>
      </c>
      <c r="E11742" s="453">
        <v>9367.5759999999991</v>
      </c>
      <c r="F11742" s="453">
        <v>6705.8649999999998</v>
      </c>
    </row>
    <row r="11743" spans="1:6" ht="17.399999999999999" x14ac:dyDescent="0.25">
      <c r="A11743" s="59" t="s">
        <v>3005</v>
      </c>
      <c r="B11743" s="57" t="s">
        <v>3006</v>
      </c>
      <c r="C11743" s="143" t="s">
        <v>444</v>
      </c>
      <c r="D11743" s="451">
        <v>0</v>
      </c>
      <c r="E11743" s="455">
        <v>569.08100000000002</v>
      </c>
      <c r="F11743" s="455">
        <v>2170.9050000000002</v>
      </c>
    </row>
    <row r="11744" spans="1:6" ht="17.399999999999999" x14ac:dyDescent="0.25">
      <c r="A11744" s="58" t="s">
        <v>3005</v>
      </c>
      <c r="B11744" s="56" t="s">
        <v>3006</v>
      </c>
      <c r="C11744" s="142" t="s">
        <v>440</v>
      </c>
      <c r="D11744" s="452">
        <v>0</v>
      </c>
      <c r="E11744" s="456">
        <v>686.43899999999996</v>
      </c>
      <c r="F11744" s="456">
        <v>3438.681</v>
      </c>
    </row>
    <row r="11745" spans="1:6" ht="17.399999999999999" x14ac:dyDescent="0.25">
      <c r="A11745" s="53" t="s">
        <v>5403</v>
      </c>
      <c r="B11745" s="55" t="s">
        <v>6848</v>
      </c>
      <c r="C11745" s="62" t="s">
        <v>455</v>
      </c>
      <c r="D11745" s="450">
        <v>0</v>
      </c>
      <c r="E11745" s="454">
        <v>1088.1790000000001</v>
      </c>
      <c r="F11745" s="454">
        <v>7633.9219999999996</v>
      </c>
    </row>
    <row r="11746" spans="1:6" ht="17.399999999999999" x14ac:dyDescent="0.25">
      <c r="A11746" s="52" t="s">
        <v>5403</v>
      </c>
      <c r="B11746" s="54" t="s">
        <v>6848</v>
      </c>
      <c r="C11746" s="61" t="s">
        <v>440</v>
      </c>
      <c r="D11746" s="449">
        <v>0</v>
      </c>
      <c r="E11746" s="453">
        <v>190.233</v>
      </c>
      <c r="F11746" s="453">
        <v>2578.5830000000001</v>
      </c>
    </row>
    <row r="11747" spans="1:6" ht="17.399999999999999" x14ac:dyDescent="0.25">
      <c r="A11747" s="53" t="s">
        <v>5404</v>
      </c>
      <c r="B11747" s="55" t="s">
        <v>8231</v>
      </c>
      <c r="C11747" s="62" t="s">
        <v>455</v>
      </c>
      <c r="D11747" s="450">
        <v>0</v>
      </c>
      <c r="E11747" s="454">
        <v>4033.7449999999999</v>
      </c>
      <c r="F11747" s="454">
        <v>18118.811000000002</v>
      </c>
    </row>
    <row r="11748" spans="1:6" ht="17.399999999999999" x14ac:dyDescent="0.25">
      <c r="A11748" s="52" t="s">
        <v>5404</v>
      </c>
      <c r="B11748" s="54" t="s">
        <v>8231</v>
      </c>
      <c r="C11748" s="61" t="s">
        <v>511</v>
      </c>
      <c r="D11748" s="449">
        <v>0</v>
      </c>
      <c r="E11748" s="453">
        <v>23.024999999999999</v>
      </c>
      <c r="F11748" s="453">
        <v>2113.4279999999999</v>
      </c>
    </row>
    <row r="11749" spans="1:6" ht="17.399999999999999" x14ac:dyDescent="0.25">
      <c r="A11749" s="59" t="s">
        <v>5404</v>
      </c>
      <c r="B11749" s="57" t="s">
        <v>8231</v>
      </c>
      <c r="C11749" s="143" t="s">
        <v>443</v>
      </c>
      <c r="D11749" s="451">
        <v>0</v>
      </c>
      <c r="E11749" s="455">
        <v>1.407</v>
      </c>
      <c r="F11749" s="455">
        <v>1438.981</v>
      </c>
    </row>
    <row r="11750" spans="1:6" ht="17.399999999999999" x14ac:dyDescent="0.25">
      <c r="A11750" s="58" t="s">
        <v>5404</v>
      </c>
      <c r="B11750" s="56" t="s">
        <v>8231</v>
      </c>
      <c r="C11750" s="142" t="s">
        <v>440</v>
      </c>
      <c r="D11750" s="452">
        <v>0</v>
      </c>
      <c r="E11750" s="456">
        <v>1544.962</v>
      </c>
      <c r="F11750" s="456">
        <v>1630.9480000000001</v>
      </c>
    </row>
    <row r="11751" spans="1:6" ht="17.399999999999999" x14ac:dyDescent="0.25">
      <c r="A11751" s="53" t="s">
        <v>5405</v>
      </c>
      <c r="B11751" s="55" t="s">
        <v>2235</v>
      </c>
      <c r="C11751" s="62" t="s">
        <v>455</v>
      </c>
      <c r="D11751" s="450">
        <v>0</v>
      </c>
      <c r="E11751" s="454">
        <v>381.404</v>
      </c>
      <c r="F11751" s="454">
        <v>3912.26</v>
      </c>
    </row>
    <row r="11752" spans="1:6" ht="17.399999999999999" x14ac:dyDescent="0.25">
      <c r="A11752" s="52" t="s">
        <v>5405</v>
      </c>
      <c r="B11752" s="54" t="s">
        <v>2235</v>
      </c>
      <c r="C11752" s="61" t="s">
        <v>443</v>
      </c>
      <c r="D11752" s="449">
        <v>0</v>
      </c>
      <c r="E11752" s="453">
        <v>37.698999999999998</v>
      </c>
      <c r="F11752" s="453">
        <v>2412.7930000000001</v>
      </c>
    </row>
    <row r="11753" spans="1:6" ht="17.399999999999999" x14ac:dyDescent="0.25">
      <c r="A11753" s="59" t="s">
        <v>5405</v>
      </c>
      <c r="B11753" s="57" t="s">
        <v>2235</v>
      </c>
      <c r="C11753" s="143" t="s">
        <v>444</v>
      </c>
      <c r="D11753" s="451">
        <v>0</v>
      </c>
      <c r="E11753" s="455">
        <v>115.327</v>
      </c>
      <c r="F11753" s="455">
        <v>2210.855</v>
      </c>
    </row>
    <row r="11754" spans="1:6" ht="17.399999999999999" x14ac:dyDescent="0.25">
      <c r="A11754" s="58" t="s">
        <v>5405</v>
      </c>
      <c r="B11754" s="56" t="s">
        <v>2235</v>
      </c>
      <c r="C11754" s="142" t="s">
        <v>445</v>
      </c>
      <c r="D11754" s="452">
        <v>0</v>
      </c>
      <c r="E11754" s="456">
        <v>9.4849999999999994</v>
      </c>
      <c r="F11754" s="456">
        <v>1771.346</v>
      </c>
    </row>
    <row r="11755" spans="1:6" ht="17.399999999999999" x14ac:dyDescent="0.25">
      <c r="A11755" s="59" t="s">
        <v>5405</v>
      </c>
      <c r="B11755" s="57" t="s">
        <v>2235</v>
      </c>
      <c r="C11755" s="143" t="s">
        <v>490</v>
      </c>
      <c r="D11755" s="451">
        <v>0</v>
      </c>
      <c r="E11755" s="455">
        <v>1.081</v>
      </c>
      <c r="F11755" s="455">
        <v>1096.414</v>
      </c>
    </row>
    <row r="11756" spans="1:6" ht="17.399999999999999" x14ac:dyDescent="0.25">
      <c r="A11756" s="58" t="s">
        <v>5405</v>
      </c>
      <c r="B11756" s="56" t="s">
        <v>2235</v>
      </c>
      <c r="C11756" s="142" t="s">
        <v>440</v>
      </c>
      <c r="D11756" s="452">
        <v>0</v>
      </c>
      <c r="E11756" s="456">
        <v>124.86799999999999</v>
      </c>
      <c r="F11756" s="456">
        <v>1503.088</v>
      </c>
    </row>
    <row r="11757" spans="1:6" ht="17.399999999999999" x14ac:dyDescent="0.25">
      <c r="A11757" s="53" t="s">
        <v>5406</v>
      </c>
      <c r="B11757" s="55" t="s">
        <v>1324</v>
      </c>
      <c r="C11757" s="62" t="s">
        <v>455</v>
      </c>
      <c r="D11757" s="450">
        <v>0</v>
      </c>
      <c r="E11757" s="454">
        <v>48129.017999999996</v>
      </c>
      <c r="F11757" s="454">
        <v>127611.284</v>
      </c>
    </row>
    <row r="11758" spans="1:6" ht="17.399999999999999" x14ac:dyDescent="0.25">
      <c r="A11758" s="52" t="s">
        <v>5406</v>
      </c>
      <c r="B11758" s="54" t="s">
        <v>1324</v>
      </c>
      <c r="C11758" s="61" t="s">
        <v>463</v>
      </c>
      <c r="D11758" s="449">
        <v>0</v>
      </c>
      <c r="E11758" s="453">
        <v>17110.150000000001</v>
      </c>
      <c r="F11758" s="453">
        <v>31939.895</v>
      </c>
    </row>
    <row r="11759" spans="1:6" ht="17.399999999999999" x14ac:dyDescent="0.25">
      <c r="A11759" s="53" t="s">
        <v>5406</v>
      </c>
      <c r="B11759" s="55" t="s">
        <v>1324</v>
      </c>
      <c r="C11759" s="62" t="s">
        <v>442</v>
      </c>
      <c r="D11759" s="450">
        <v>0</v>
      </c>
      <c r="E11759" s="454">
        <v>2861.489</v>
      </c>
      <c r="F11759" s="454">
        <v>10514.382</v>
      </c>
    </row>
    <row r="11760" spans="1:6" ht="17.399999999999999" x14ac:dyDescent="0.25">
      <c r="A11760" s="52" t="s">
        <v>5406</v>
      </c>
      <c r="B11760" s="54" t="s">
        <v>1324</v>
      </c>
      <c r="C11760" s="61" t="s">
        <v>459</v>
      </c>
      <c r="D11760" s="449">
        <v>0</v>
      </c>
      <c r="E11760" s="453">
        <v>1545.51</v>
      </c>
      <c r="F11760" s="453">
        <v>10267.184999999999</v>
      </c>
    </row>
    <row r="11761" spans="1:6" ht="17.399999999999999" x14ac:dyDescent="0.25">
      <c r="A11761" s="59" t="s">
        <v>5406</v>
      </c>
      <c r="B11761" s="57" t="s">
        <v>1324</v>
      </c>
      <c r="C11761" s="143" t="s">
        <v>910</v>
      </c>
      <c r="D11761" s="451">
        <v>0</v>
      </c>
      <c r="E11761" s="455">
        <v>493.76499999999999</v>
      </c>
      <c r="F11761" s="455">
        <v>7273.7139999999999</v>
      </c>
    </row>
    <row r="11762" spans="1:6" ht="17.399999999999999" x14ac:dyDescent="0.25">
      <c r="A11762" s="58" t="s">
        <v>5406</v>
      </c>
      <c r="B11762" s="56" t="s">
        <v>1324</v>
      </c>
      <c r="C11762" s="142" t="s">
        <v>471</v>
      </c>
      <c r="D11762" s="452">
        <v>0</v>
      </c>
      <c r="E11762" s="456">
        <v>428.39299999999997</v>
      </c>
      <c r="F11762" s="456">
        <v>5661.0590000000002</v>
      </c>
    </row>
    <row r="11763" spans="1:6" ht="17.399999999999999" x14ac:dyDescent="0.25">
      <c r="A11763" s="59" t="s">
        <v>5406</v>
      </c>
      <c r="B11763" s="57" t="s">
        <v>1324</v>
      </c>
      <c r="C11763" s="143" t="s">
        <v>447</v>
      </c>
      <c r="D11763" s="451">
        <v>0</v>
      </c>
      <c r="E11763" s="455">
        <v>128.041</v>
      </c>
      <c r="F11763" s="455">
        <v>5152.1090000000004</v>
      </c>
    </row>
    <row r="11764" spans="1:6" ht="17.399999999999999" x14ac:dyDescent="0.25">
      <c r="A11764" s="52" t="s">
        <v>5406</v>
      </c>
      <c r="B11764" s="54" t="s">
        <v>1324</v>
      </c>
      <c r="C11764" s="61" t="s">
        <v>444</v>
      </c>
      <c r="D11764" s="449">
        <v>0</v>
      </c>
      <c r="E11764" s="453">
        <v>213.262</v>
      </c>
      <c r="F11764" s="453">
        <v>4584.701</v>
      </c>
    </row>
    <row r="11765" spans="1:6" ht="17.399999999999999" x14ac:dyDescent="0.25">
      <c r="A11765" s="53" t="s">
        <v>5406</v>
      </c>
      <c r="B11765" s="55" t="s">
        <v>1324</v>
      </c>
      <c r="C11765" s="62" t="s">
        <v>488</v>
      </c>
      <c r="D11765" s="450">
        <v>0</v>
      </c>
      <c r="E11765" s="454">
        <v>225.292</v>
      </c>
      <c r="F11765" s="454">
        <v>2817.24</v>
      </c>
    </row>
    <row r="11766" spans="1:6" ht="17.399999999999999" x14ac:dyDescent="0.25">
      <c r="A11766" s="58" t="s">
        <v>5406</v>
      </c>
      <c r="B11766" s="56" t="s">
        <v>1324</v>
      </c>
      <c r="C11766" s="142" t="s">
        <v>491</v>
      </c>
      <c r="D11766" s="452">
        <v>0</v>
      </c>
      <c r="E11766" s="456">
        <v>91.39</v>
      </c>
      <c r="F11766" s="456">
        <v>2209.261</v>
      </c>
    </row>
    <row r="11767" spans="1:6" ht="17.399999999999999" x14ac:dyDescent="0.25">
      <c r="A11767" s="53" t="s">
        <v>5406</v>
      </c>
      <c r="B11767" s="55" t="s">
        <v>1324</v>
      </c>
      <c r="C11767" s="62" t="s">
        <v>478</v>
      </c>
      <c r="D11767" s="450">
        <v>0</v>
      </c>
      <c r="E11767" s="454">
        <v>390.26600000000002</v>
      </c>
      <c r="F11767" s="454">
        <v>2049.2979999999998</v>
      </c>
    </row>
    <row r="11768" spans="1:6" ht="17.399999999999999" x14ac:dyDescent="0.25">
      <c r="A11768" s="52" t="s">
        <v>5406</v>
      </c>
      <c r="B11768" s="54" t="s">
        <v>1324</v>
      </c>
      <c r="C11768" s="61" t="s">
        <v>443</v>
      </c>
      <c r="D11768" s="449">
        <v>0</v>
      </c>
      <c r="E11768" s="453">
        <v>15.117000000000001</v>
      </c>
      <c r="F11768" s="453">
        <v>1150.4970000000001</v>
      </c>
    </row>
    <row r="11769" spans="1:6" ht="17.399999999999999" x14ac:dyDescent="0.25">
      <c r="A11769" s="53" t="s">
        <v>5406</v>
      </c>
      <c r="B11769" s="55" t="s">
        <v>1324</v>
      </c>
      <c r="C11769" s="62" t="s">
        <v>916</v>
      </c>
      <c r="D11769" s="450">
        <v>0</v>
      </c>
      <c r="E11769" s="454">
        <v>72.63</v>
      </c>
      <c r="F11769" s="454">
        <v>1055.78</v>
      </c>
    </row>
    <row r="11770" spans="1:6" ht="17.399999999999999" x14ac:dyDescent="0.25">
      <c r="A11770" s="52" t="s">
        <v>5406</v>
      </c>
      <c r="B11770" s="54" t="s">
        <v>1324</v>
      </c>
      <c r="C11770" s="61" t="s">
        <v>440</v>
      </c>
      <c r="D11770" s="449">
        <v>0</v>
      </c>
      <c r="E11770" s="453">
        <v>447.28699999999998</v>
      </c>
      <c r="F11770" s="453">
        <v>5221.7939999999999</v>
      </c>
    </row>
    <row r="11771" spans="1:6" ht="17.399999999999999" x14ac:dyDescent="0.25">
      <c r="A11771" s="53" t="s">
        <v>5408</v>
      </c>
      <c r="B11771" s="55" t="s">
        <v>2236</v>
      </c>
      <c r="C11771" s="62" t="s">
        <v>455</v>
      </c>
      <c r="D11771" s="450">
        <v>0</v>
      </c>
      <c r="E11771" s="454">
        <v>25806.361000000001</v>
      </c>
      <c r="F11771" s="454">
        <v>262921.20600000001</v>
      </c>
    </row>
    <row r="11772" spans="1:6" ht="17.399999999999999" x14ac:dyDescent="0.25">
      <c r="A11772" s="58" t="s">
        <v>5408</v>
      </c>
      <c r="B11772" s="56" t="s">
        <v>2236</v>
      </c>
      <c r="C11772" s="142" t="s">
        <v>442</v>
      </c>
      <c r="D11772" s="452">
        <v>0</v>
      </c>
      <c r="E11772" s="456">
        <v>399.28100000000001</v>
      </c>
      <c r="F11772" s="456">
        <v>9584.2129999999997</v>
      </c>
    </row>
    <row r="11773" spans="1:6" ht="17.399999999999999" x14ac:dyDescent="0.25">
      <c r="A11773" s="53" t="s">
        <v>5408</v>
      </c>
      <c r="B11773" s="55" t="s">
        <v>2236</v>
      </c>
      <c r="C11773" s="62" t="s">
        <v>444</v>
      </c>
      <c r="D11773" s="450">
        <v>0</v>
      </c>
      <c r="E11773" s="454">
        <v>96.061999999999998</v>
      </c>
      <c r="F11773" s="454">
        <v>5926.232</v>
      </c>
    </row>
    <row r="11774" spans="1:6" ht="17.399999999999999" x14ac:dyDescent="0.25">
      <c r="A11774" s="52" t="s">
        <v>5408</v>
      </c>
      <c r="B11774" s="54" t="s">
        <v>2236</v>
      </c>
      <c r="C11774" s="61" t="s">
        <v>471</v>
      </c>
      <c r="D11774" s="449">
        <v>0</v>
      </c>
      <c r="E11774" s="453">
        <v>148.101</v>
      </c>
      <c r="F11774" s="453">
        <v>2887.422</v>
      </c>
    </row>
    <row r="11775" spans="1:6" ht="17.399999999999999" x14ac:dyDescent="0.25">
      <c r="A11775" s="59" t="s">
        <v>5408</v>
      </c>
      <c r="B11775" s="57" t="s">
        <v>2236</v>
      </c>
      <c r="C11775" s="143" t="s">
        <v>459</v>
      </c>
      <c r="D11775" s="451">
        <v>0</v>
      </c>
      <c r="E11775" s="455">
        <v>304.334</v>
      </c>
      <c r="F11775" s="455">
        <v>2295.8270000000002</v>
      </c>
    </row>
    <row r="11776" spans="1:6" ht="17.399999999999999" x14ac:dyDescent="0.25">
      <c r="A11776" s="58" t="s">
        <v>5408</v>
      </c>
      <c r="B11776" s="56" t="s">
        <v>2236</v>
      </c>
      <c r="C11776" s="142" t="s">
        <v>511</v>
      </c>
      <c r="D11776" s="452">
        <v>0</v>
      </c>
      <c r="E11776" s="456">
        <v>22.73</v>
      </c>
      <c r="F11776" s="456">
        <v>1477.376</v>
      </c>
    </row>
    <row r="11777" spans="1:6" ht="17.399999999999999" x14ac:dyDescent="0.25">
      <c r="A11777" s="59" t="s">
        <v>5408</v>
      </c>
      <c r="B11777" s="57" t="s">
        <v>2236</v>
      </c>
      <c r="C11777" s="143" t="s">
        <v>440</v>
      </c>
      <c r="D11777" s="451">
        <v>0</v>
      </c>
      <c r="E11777" s="455">
        <v>313.75299999999999</v>
      </c>
      <c r="F11777" s="455">
        <v>7394.741</v>
      </c>
    </row>
    <row r="11778" spans="1:6" ht="17.399999999999999" x14ac:dyDescent="0.25">
      <c r="A11778" s="58" t="s">
        <v>5409</v>
      </c>
      <c r="B11778" s="56" t="s">
        <v>2237</v>
      </c>
      <c r="C11778" s="142" t="s">
        <v>455</v>
      </c>
      <c r="D11778" s="452">
        <v>0</v>
      </c>
      <c r="E11778" s="456">
        <v>2288.8310000000001</v>
      </c>
      <c r="F11778" s="456">
        <v>24407.096000000001</v>
      </c>
    </row>
    <row r="11779" spans="1:6" ht="17.399999999999999" x14ac:dyDescent="0.25">
      <c r="A11779" s="59" t="s">
        <v>5409</v>
      </c>
      <c r="B11779" s="57" t="s">
        <v>2237</v>
      </c>
      <c r="C11779" s="143" t="s">
        <v>442</v>
      </c>
      <c r="D11779" s="451">
        <v>0</v>
      </c>
      <c r="E11779" s="455">
        <v>105.59699999999999</v>
      </c>
      <c r="F11779" s="455">
        <v>4148.8670000000002</v>
      </c>
    </row>
    <row r="11780" spans="1:6" ht="17.399999999999999" x14ac:dyDescent="0.25">
      <c r="A11780" s="52" t="s">
        <v>5409</v>
      </c>
      <c r="B11780" s="54" t="s">
        <v>2237</v>
      </c>
      <c r="C11780" s="61" t="s">
        <v>439</v>
      </c>
      <c r="D11780" s="449">
        <v>0</v>
      </c>
      <c r="E11780" s="453">
        <v>23.670999999999999</v>
      </c>
      <c r="F11780" s="453">
        <v>1945.748</v>
      </c>
    </row>
    <row r="11781" spans="1:6" ht="17.399999999999999" x14ac:dyDescent="0.25">
      <c r="A11781" s="59" t="s">
        <v>5409</v>
      </c>
      <c r="B11781" s="57" t="s">
        <v>2237</v>
      </c>
      <c r="C11781" s="143" t="s">
        <v>457</v>
      </c>
      <c r="D11781" s="451">
        <v>0</v>
      </c>
      <c r="E11781" s="455">
        <v>29.207999999999998</v>
      </c>
      <c r="F11781" s="455">
        <v>1236.2190000000001</v>
      </c>
    </row>
    <row r="11782" spans="1:6" ht="17.399999999999999" x14ac:dyDescent="0.25">
      <c r="A11782" s="58" t="s">
        <v>5409</v>
      </c>
      <c r="B11782" s="56" t="s">
        <v>2237</v>
      </c>
      <c r="C11782" s="142" t="s">
        <v>440</v>
      </c>
      <c r="D11782" s="452">
        <v>0</v>
      </c>
      <c r="E11782" s="456">
        <v>197.149</v>
      </c>
      <c r="F11782" s="456">
        <v>7363.1660000000002</v>
      </c>
    </row>
    <row r="11783" spans="1:6" ht="17.399999999999999" x14ac:dyDescent="0.25">
      <c r="A11783" s="53" t="s">
        <v>5410</v>
      </c>
      <c r="B11783" s="55" t="s">
        <v>2238</v>
      </c>
      <c r="C11783" s="62" t="s">
        <v>455</v>
      </c>
      <c r="D11783" s="450">
        <v>0</v>
      </c>
      <c r="E11783" s="454">
        <v>11342.064</v>
      </c>
      <c r="F11783" s="454">
        <v>89600.638999999996</v>
      </c>
    </row>
    <row r="11784" spans="1:6" ht="17.399999999999999" x14ac:dyDescent="0.25">
      <c r="A11784" s="58" t="s">
        <v>5410</v>
      </c>
      <c r="B11784" s="56" t="s">
        <v>2238</v>
      </c>
      <c r="C11784" s="142" t="s">
        <v>471</v>
      </c>
      <c r="D11784" s="452">
        <v>0</v>
      </c>
      <c r="E11784" s="456">
        <v>232.512</v>
      </c>
      <c r="F11784" s="456">
        <v>3071.873</v>
      </c>
    </row>
    <row r="11785" spans="1:6" ht="17.399999999999999" x14ac:dyDescent="0.25">
      <c r="A11785" s="53" t="s">
        <v>5410</v>
      </c>
      <c r="B11785" s="55" t="s">
        <v>2238</v>
      </c>
      <c r="C11785" s="62" t="s">
        <v>910</v>
      </c>
      <c r="D11785" s="450">
        <v>0</v>
      </c>
      <c r="E11785" s="454">
        <v>161.29900000000001</v>
      </c>
      <c r="F11785" s="454">
        <v>2775.0030000000002</v>
      </c>
    </row>
    <row r="11786" spans="1:6" ht="17.399999999999999" x14ac:dyDescent="0.25">
      <c r="A11786" s="58" t="s">
        <v>5410</v>
      </c>
      <c r="B11786" s="56" t="s">
        <v>2238</v>
      </c>
      <c r="C11786" s="142" t="s">
        <v>467</v>
      </c>
      <c r="D11786" s="452">
        <v>0</v>
      </c>
      <c r="E11786" s="456">
        <v>366.971</v>
      </c>
      <c r="F11786" s="456">
        <v>2548.0830000000001</v>
      </c>
    </row>
    <row r="11787" spans="1:6" ht="17.399999999999999" x14ac:dyDescent="0.25">
      <c r="A11787" s="59" t="s">
        <v>5410</v>
      </c>
      <c r="B11787" s="57" t="s">
        <v>2238</v>
      </c>
      <c r="C11787" s="143" t="s">
        <v>488</v>
      </c>
      <c r="D11787" s="451">
        <v>0</v>
      </c>
      <c r="E11787" s="455">
        <v>364.67</v>
      </c>
      <c r="F11787" s="455">
        <v>2231.3180000000002</v>
      </c>
    </row>
    <row r="11788" spans="1:6" ht="17.399999999999999" x14ac:dyDescent="0.25">
      <c r="A11788" s="52" t="s">
        <v>5410</v>
      </c>
      <c r="B11788" s="54" t="s">
        <v>2238</v>
      </c>
      <c r="C11788" s="61" t="s">
        <v>470</v>
      </c>
      <c r="D11788" s="449">
        <v>0</v>
      </c>
      <c r="E11788" s="453">
        <v>93.221999999999994</v>
      </c>
      <c r="F11788" s="453">
        <v>1185.567</v>
      </c>
    </row>
    <row r="11789" spans="1:6" ht="17.399999999999999" x14ac:dyDescent="0.25">
      <c r="A11789" s="59" t="s">
        <v>5410</v>
      </c>
      <c r="B11789" s="57" t="s">
        <v>2238</v>
      </c>
      <c r="C11789" s="143" t="s">
        <v>444</v>
      </c>
      <c r="D11789" s="451">
        <v>0</v>
      </c>
      <c r="E11789" s="455">
        <v>13.295</v>
      </c>
      <c r="F11789" s="455">
        <v>1172.943</v>
      </c>
    </row>
    <row r="11790" spans="1:6" ht="17.399999999999999" x14ac:dyDescent="0.25">
      <c r="A11790" s="52" t="s">
        <v>5410</v>
      </c>
      <c r="B11790" s="54" t="s">
        <v>2238</v>
      </c>
      <c r="C11790" s="61" t="s">
        <v>457</v>
      </c>
      <c r="D11790" s="449">
        <v>0</v>
      </c>
      <c r="E11790" s="453">
        <v>16.353999999999999</v>
      </c>
      <c r="F11790" s="453">
        <v>1016.181</v>
      </c>
    </row>
    <row r="11791" spans="1:6" ht="17.399999999999999" x14ac:dyDescent="0.25">
      <c r="A11791" s="53" t="s">
        <v>5410</v>
      </c>
      <c r="B11791" s="55" t="s">
        <v>2238</v>
      </c>
      <c r="C11791" s="62" t="s">
        <v>440</v>
      </c>
      <c r="D11791" s="450">
        <v>0</v>
      </c>
      <c r="E11791" s="454">
        <v>535.327</v>
      </c>
      <c r="F11791" s="454">
        <v>8174.2780000000002</v>
      </c>
    </row>
    <row r="11792" spans="1:6" ht="17.399999999999999" x14ac:dyDescent="0.25">
      <c r="A11792" s="52" t="s">
        <v>5411</v>
      </c>
      <c r="B11792" s="54" t="s">
        <v>3159</v>
      </c>
      <c r="C11792" s="61" t="s">
        <v>455</v>
      </c>
      <c r="D11792" s="449">
        <v>0</v>
      </c>
      <c r="E11792" s="453">
        <v>1359.7370000000001</v>
      </c>
      <c r="F11792" s="453">
        <v>16677.098999999998</v>
      </c>
    </row>
    <row r="11793" spans="1:6" ht="17.399999999999999" x14ac:dyDescent="0.25">
      <c r="A11793" s="53" t="s">
        <v>5411</v>
      </c>
      <c r="B11793" s="55" t="s">
        <v>3159</v>
      </c>
      <c r="C11793" s="62" t="s">
        <v>440</v>
      </c>
      <c r="D11793" s="450">
        <v>0</v>
      </c>
      <c r="E11793" s="454">
        <v>167.696</v>
      </c>
      <c r="F11793" s="454">
        <v>1466.2149999999999</v>
      </c>
    </row>
    <row r="11794" spans="1:6" ht="17.399999999999999" x14ac:dyDescent="0.25">
      <c r="A11794" s="52" t="s">
        <v>5412</v>
      </c>
      <c r="B11794" s="54" t="s">
        <v>3160</v>
      </c>
      <c r="C11794" s="61" t="s">
        <v>455</v>
      </c>
      <c r="D11794" s="449">
        <v>0</v>
      </c>
      <c r="E11794" s="453">
        <v>2489.0329999999999</v>
      </c>
      <c r="F11794" s="453">
        <v>31695.137999999999</v>
      </c>
    </row>
    <row r="11795" spans="1:6" ht="17.399999999999999" x14ac:dyDescent="0.25">
      <c r="A11795" s="53" t="s">
        <v>5412</v>
      </c>
      <c r="B11795" s="55" t="s">
        <v>3160</v>
      </c>
      <c r="C11795" s="62" t="s">
        <v>440</v>
      </c>
      <c r="D11795" s="450">
        <v>0</v>
      </c>
      <c r="E11795" s="454">
        <v>100.179</v>
      </c>
      <c r="F11795" s="454">
        <v>2881.152</v>
      </c>
    </row>
    <row r="11796" spans="1:6" ht="17.399999999999999" x14ac:dyDescent="0.25">
      <c r="A11796" s="58" t="s">
        <v>5413</v>
      </c>
      <c r="B11796" s="56" t="s">
        <v>3161</v>
      </c>
      <c r="C11796" s="142" t="s">
        <v>455</v>
      </c>
      <c r="D11796" s="452">
        <v>0</v>
      </c>
      <c r="E11796" s="456">
        <v>1706.758</v>
      </c>
      <c r="F11796" s="456">
        <v>21034.763999999999</v>
      </c>
    </row>
    <row r="11797" spans="1:6" ht="17.399999999999999" x14ac:dyDescent="0.25">
      <c r="A11797" s="59" t="s">
        <v>5413</v>
      </c>
      <c r="B11797" s="57" t="s">
        <v>3161</v>
      </c>
      <c r="C11797" s="143" t="s">
        <v>478</v>
      </c>
      <c r="D11797" s="451">
        <v>0</v>
      </c>
      <c r="E11797" s="455">
        <v>173.26400000000001</v>
      </c>
      <c r="F11797" s="455">
        <v>1119.1030000000001</v>
      </c>
    </row>
    <row r="11798" spans="1:6" ht="17.399999999999999" x14ac:dyDescent="0.25">
      <c r="A11798" s="52" t="s">
        <v>5413</v>
      </c>
      <c r="B11798" s="54" t="s">
        <v>3161</v>
      </c>
      <c r="C11798" s="61" t="s">
        <v>440</v>
      </c>
      <c r="D11798" s="449">
        <v>0</v>
      </c>
      <c r="E11798" s="453">
        <v>71.450999999999993</v>
      </c>
      <c r="F11798" s="453">
        <v>3925.43</v>
      </c>
    </row>
    <row r="11799" spans="1:6" ht="17.399999999999999" x14ac:dyDescent="0.25">
      <c r="A11799" s="59" t="s">
        <v>5414</v>
      </c>
      <c r="B11799" s="57" t="s">
        <v>3333</v>
      </c>
      <c r="C11799" s="143" t="s">
        <v>455</v>
      </c>
      <c r="D11799" s="451">
        <v>0</v>
      </c>
      <c r="E11799" s="455">
        <v>1700.338</v>
      </c>
      <c r="F11799" s="455">
        <v>19091.362000000001</v>
      </c>
    </row>
    <row r="11800" spans="1:6" ht="17.399999999999999" x14ac:dyDescent="0.25">
      <c r="A11800" s="58" t="s">
        <v>5414</v>
      </c>
      <c r="B11800" s="56" t="s">
        <v>3333</v>
      </c>
      <c r="C11800" s="142" t="s">
        <v>478</v>
      </c>
      <c r="D11800" s="452">
        <v>0</v>
      </c>
      <c r="E11800" s="456">
        <v>301.32299999999998</v>
      </c>
      <c r="F11800" s="456">
        <v>1817.9380000000001</v>
      </c>
    </row>
    <row r="11801" spans="1:6" ht="17.399999999999999" x14ac:dyDescent="0.25">
      <c r="A11801" s="53" t="s">
        <v>5414</v>
      </c>
      <c r="B11801" s="55" t="s">
        <v>3333</v>
      </c>
      <c r="C11801" s="62" t="s">
        <v>440</v>
      </c>
      <c r="D11801" s="450">
        <v>0</v>
      </c>
      <c r="E11801" s="454">
        <v>190.64099999999999</v>
      </c>
      <c r="F11801" s="454">
        <v>3761.9189999999999</v>
      </c>
    </row>
    <row r="11802" spans="1:6" ht="17.399999999999999" x14ac:dyDescent="0.25">
      <c r="A11802" s="52" t="s">
        <v>5415</v>
      </c>
      <c r="B11802" s="54" t="s">
        <v>2239</v>
      </c>
      <c r="C11802" s="61" t="s">
        <v>455</v>
      </c>
      <c r="D11802" s="449">
        <v>0</v>
      </c>
      <c r="E11802" s="453">
        <v>1385.7619999999999</v>
      </c>
      <c r="F11802" s="453">
        <v>16654.302</v>
      </c>
    </row>
    <row r="11803" spans="1:6" ht="17.399999999999999" x14ac:dyDescent="0.25">
      <c r="A11803" s="53" t="s">
        <v>5415</v>
      </c>
      <c r="B11803" s="55" t="s">
        <v>2239</v>
      </c>
      <c r="C11803" s="62" t="s">
        <v>440</v>
      </c>
      <c r="D11803" s="450">
        <v>0</v>
      </c>
      <c r="E11803" s="454">
        <v>139.10499999999999</v>
      </c>
      <c r="F11803" s="454">
        <v>2759.7860000000001</v>
      </c>
    </row>
    <row r="11804" spans="1:6" ht="17.399999999999999" x14ac:dyDescent="0.25">
      <c r="A11804" s="52" t="s">
        <v>5417</v>
      </c>
      <c r="B11804" s="54" t="s">
        <v>3007</v>
      </c>
      <c r="C11804" s="61" t="s">
        <v>443</v>
      </c>
      <c r="D11804" s="449">
        <v>0</v>
      </c>
      <c r="E11804" s="453">
        <v>337.04300000000001</v>
      </c>
      <c r="F11804" s="453">
        <v>27198.292000000001</v>
      </c>
    </row>
    <row r="11805" spans="1:6" ht="17.399999999999999" x14ac:dyDescent="0.25">
      <c r="A11805" s="59" t="s">
        <v>5417</v>
      </c>
      <c r="B11805" s="57" t="s">
        <v>3007</v>
      </c>
      <c r="C11805" s="143" t="s">
        <v>455</v>
      </c>
      <c r="D11805" s="451">
        <v>0</v>
      </c>
      <c r="E11805" s="455">
        <v>4768.1980000000003</v>
      </c>
      <c r="F11805" s="455">
        <v>18642.736000000001</v>
      </c>
    </row>
    <row r="11806" spans="1:6" ht="17.399999999999999" x14ac:dyDescent="0.25">
      <c r="A11806" s="58" t="s">
        <v>5417</v>
      </c>
      <c r="B11806" s="56" t="s">
        <v>3007</v>
      </c>
      <c r="C11806" s="142" t="s">
        <v>479</v>
      </c>
      <c r="D11806" s="452">
        <v>0</v>
      </c>
      <c r="E11806" s="456">
        <v>16.809999999999999</v>
      </c>
      <c r="F11806" s="456">
        <v>1962.6679999999999</v>
      </c>
    </row>
    <row r="11807" spans="1:6" ht="17.399999999999999" x14ac:dyDescent="0.25">
      <c r="A11807" s="53" t="s">
        <v>5417</v>
      </c>
      <c r="B11807" s="55" t="s">
        <v>3007</v>
      </c>
      <c r="C11807" s="62" t="s">
        <v>440</v>
      </c>
      <c r="D11807" s="450">
        <v>0</v>
      </c>
      <c r="E11807" s="454">
        <v>184.697</v>
      </c>
      <c r="F11807" s="454">
        <v>951.29700000000003</v>
      </c>
    </row>
    <row r="11808" spans="1:6" ht="17.399999999999999" x14ac:dyDescent="0.25">
      <c r="A11808" s="58" t="s">
        <v>5422</v>
      </c>
      <c r="B11808" s="56" t="s">
        <v>2240</v>
      </c>
      <c r="C11808" s="142" t="s">
        <v>455</v>
      </c>
      <c r="D11808" s="452">
        <v>0</v>
      </c>
      <c r="E11808" s="456">
        <v>14130.368</v>
      </c>
      <c r="F11808" s="456">
        <v>26897.771000000001</v>
      </c>
    </row>
    <row r="11809" spans="1:6" ht="17.399999999999999" x14ac:dyDescent="0.25">
      <c r="A11809" s="59" t="s">
        <v>5422</v>
      </c>
      <c r="B11809" s="57" t="s">
        <v>2240</v>
      </c>
      <c r="C11809" s="143" t="s">
        <v>446</v>
      </c>
      <c r="D11809" s="451">
        <v>0</v>
      </c>
      <c r="E11809" s="455">
        <v>2145.607</v>
      </c>
      <c r="F11809" s="455">
        <v>5092.9960000000001</v>
      </c>
    </row>
    <row r="11810" spans="1:6" ht="17.399999999999999" x14ac:dyDescent="0.25">
      <c r="A11810" s="52" t="s">
        <v>5422</v>
      </c>
      <c r="B11810" s="54" t="s">
        <v>2240</v>
      </c>
      <c r="C11810" s="61" t="s">
        <v>442</v>
      </c>
      <c r="D11810" s="449">
        <v>0</v>
      </c>
      <c r="E11810" s="453">
        <v>1023.833</v>
      </c>
      <c r="F11810" s="453">
        <v>3659.308</v>
      </c>
    </row>
    <row r="11811" spans="1:6" ht="17.399999999999999" x14ac:dyDescent="0.25">
      <c r="A11811" s="59" t="s">
        <v>5422</v>
      </c>
      <c r="B11811" s="57" t="s">
        <v>2240</v>
      </c>
      <c r="C11811" s="143" t="s">
        <v>502</v>
      </c>
      <c r="D11811" s="451">
        <v>0</v>
      </c>
      <c r="E11811" s="455">
        <v>1074.3140000000001</v>
      </c>
      <c r="F11811" s="455">
        <v>2863.5920000000001</v>
      </c>
    </row>
    <row r="11812" spans="1:6" ht="17.399999999999999" x14ac:dyDescent="0.25">
      <c r="A11812" s="58" t="s">
        <v>5422</v>
      </c>
      <c r="B11812" s="56" t="s">
        <v>2240</v>
      </c>
      <c r="C11812" s="142" t="s">
        <v>440</v>
      </c>
      <c r="D11812" s="452">
        <v>0</v>
      </c>
      <c r="E11812" s="456">
        <v>813.45500000000004</v>
      </c>
      <c r="F11812" s="456">
        <v>2949.625</v>
      </c>
    </row>
    <row r="11813" spans="1:6" ht="17.399999999999999" x14ac:dyDescent="0.25">
      <c r="A11813" s="59" t="s">
        <v>5423</v>
      </c>
      <c r="B11813" s="57" t="s">
        <v>2241</v>
      </c>
      <c r="C11813" s="143" t="s">
        <v>455</v>
      </c>
      <c r="D11813" s="451">
        <v>0</v>
      </c>
      <c r="E11813" s="455">
        <v>23390.904999999999</v>
      </c>
      <c r="F11813" s="455">
        <v>48445.739000000001</v>
      </c>
    </row>
    <row r="11814" spans="1:6" ht="17.399999999999999" x14ac:dyDescent="0.25">
      <c r="A11814" s="58" t="s">
        <v>5423</v>
      </c>
      <c r="B11814" s="56" t="s">
        <v>2241</v>
      </c>
      <c r="C11814" s="142" t="s">
        <v>442</v>
      </c>
      <c r="D11814" s="452">
        <v>0</v>
      </c>
      <c r="E11814" s="456">
        <v>4541.9319999999998</v>
      </c>
      <c r="F11814" s="456">
        <v>12497.457</v>
      </c>
    </row>
    <row r="11815" spans="1:6" ht="17.399999999999999" x14ac:dyDescent="0.25">
      <c r="A11815" s="53" t="s">
        <v>5423</v>
      </c>
      <c r="B11815" s="55" t="s">
        <v>2241</v>
      </c>
      <c r="C11815" s="62" t="s">
        <v>463</v>
      </c>
      <c r="D11815" s="450">
        <v>0</v>
      </c>
      <c r="E11815" s="454">
        <v>2664.788</v>
      </c>
      <c r="F11815" s="454">
        <v>4705.4189999999999</v>
      </c>
    </row>
    <row r="11816" spans="1:6" ht="17.399999999999999" x14ac:dyDescent="0.25">
      <c r="A11816" s="58" t="s">
        <v>5423</v>
      </c>
      <c r="B11816" s="56" t="s">
        <v>2241</v>
      </c>
      <c r="C11816" s="142" t="s">
        <v>459</v>
      </c>
      <c r="D11816" s="452">
        <v>0</v>
      </c>
      <c r="E11816" s="456">
        <v>1329.9590000000001</v>
      </c>
      <c r="F11816" s="456">
        <v>3475.3980000000001</v>
      </c>
    </row>
    <row r="11817" spans="1:6" ht="17.399999999999999" x14ac:dyDescent="0.25">
      <c r="A11817" s="59" t="s">
        <v>5423</v>
      </c>
      <c r="B11817" s="57" t="s">
        <v>2241</v>
      </c>
      <c r="C11817" s="143" t="s">
        <v>471</v>
      </c>
      <c r="D11817" s="451">
        <v>0</v>
      </c>
      <c r="E11817" s="455">
        <v>1427.289</v>
      </c>
      <c r="F11817" s="455">
        <v>2667.0149999999999</v>
      </c>
    </row>
    <row r="11818" spans="1:6" ht="17.399999999999999" x14ac:dyDescent="0.25">
      <c r="A11818" s="52" t="s">
        <v>5423</v>
      </c>
      <c r="B11818" s="54" t="s">
        <v>2241</v>
      </c>
      <c r="C11818" s="61" t="s">
        <v>470</v>
      </c>
      <c r="D11818" s="449">
        <v>0</v>
      </c>
      <c r="E11818" s="453">
        <v>856.63499999999999</v>
      </c>
      <c r="F11818" s="453">
        <v>1600.9380000000001</v>
      </c>
    </row>
    <row r="11819" spans="1:6" ht="17.399999999999999" x14ac:dyDescent="0.25">
      <c r="A11819" s="53" t="s">
        <v>5423</v>
      </c>
      <c r="B11819" s="55" t="s">
        <v>2241</v>
      </c>
      <c r="C11819" s="62" t="s">
        <v>443</v>
      </c>
      <c r="D11819" s="450">
        <v>0</v>
      </c>
      <c r="E11819" s="454">
        <v>394.35399999999998</v>
      </c>
      <c r="F11819" s="454">
        <v>1358.3579999999999</v>
      </c>
    </row>
    <row r="11820" spans="1:6" ht="17.399999999999999" x14ac:dyDescent="0.25">
      <c r="A11820" s="52" t="s">
        <v>5423</v>
      </c>
      <c r="B11820" s="54" t="s">
        <v>2241</v>
      </c>
      <c r="C11820" s="61" t="s">
        <v>502</v>
      </c>
      <c r="D11820" s="449">
        <v>0</v>
      </c>
      <c r="E11820" s="453">
        <v>656.66700000000003</v>
      </c>
      <c r="F11820" s="453">
        <v>1229.04</v>
      </c>
    </row>
    <row r="11821" spans="1:6" ht="17.399999999999999" x14ac:dyDescent="0.25">
      <c r="A11821" s="53" t="s">
        <v>5423</v>
      </c>
      <c r="B11821" s="55" t="s">
        <v>2241</v>
      </c>
      <c r="C11821" s="62" t="s">
        <v>460</v>
      </c>
      <c r="D11821" s="450">
        <v>0</v>
      </c>
      <c r="E11821" s="454">
        <v>591.59</v>
      </c>
      <c r="F11821" s="454">
        <v>1017.312</v>
      </c>
    </row>
    <row r="11822" spans="1:6" ht="17.399999999999999" x14ac:dyDescent="0.25">
      <c r="A11822" s="52" t="s">
        <v>5423</v>
      </c>
      <c r="B11822" s="54" t="s">
        <v>2241</v>
      </c>
      <c r="C11822" s="61" t="s">
        <v>440</v>
      </c>
      <c r="D11822" s="449">
        <v>0</v>
      </c>
      <c r="E11822" s="453">
        <v>901.24599999999998</v>
      </c>
      <c r="F11822" s="453">
        <v>2439.7910000000002</v>
      </c>
    </row>
    <row r="11823" spans="1:6" ht="17.399999999999999" x14ac:dyDescent="0.25">
      <c r="A11823" s="53" t="s">
        <v>5424</v>
      </c>
      <c r="B11823" s="55" t="s">
        <v>2242</v>
      </c>
      <c r="C11823" s="62" t="s">
        <v>442</v>
      </c>
      <c r="D11823" s="450">
        <v>0</v>
      </c>
      <c r="E11823" s="454">
        <v>19369.375</v>
      </c>
      <c r="F11823" s="454">
        <v>30868.521000000001</v>
      </c>
    </row>
    <row r="11824" spans="1:6" ht="17.399999999999999" x14ac:dyDescent="0.25">
      <c r="A11824" s="58" t="s">
        <v>5424</v>
      </c>
      <c r="B11824" s="56" t="s">
        <v>2242</v>
      </c>
      <c r="C11824" s="142" t="s">
        <v>459</v>
      </c>
      <c r="D11824" s="452">
        <v>0</v>
      </c>
      <c r="E11824" s="456">
        <v>2332.1849999999999</v>
      </c>
      <c r="F11824" s="456">
        <v>3709.837</v>
      </c>
    </row>
    <row r="11825" spans="1:6" ht="17.399999999999999" x14ac:dyDescent="0.25">
      <c r="A11825" s="59" t="s">
        <v>5424</v>
      </c>
      <c r="B11825" s="57" t="s">
        <v>2242</v>
      </c>
      <c r="C11825" s="143" t="s">
        <v>455</v>
      </c>
      <c r="D11825" s="451">
        <v>0</v>
      </c>
      <c r="E11825" s="455">
        <v>2322.9319999999998</v>
      </c>
      <c r="F11825" s="455">
        <v>3627.6959999999999</v>
      </c>
    </row>
    <row r="11826" spans="1:6" ht="17.399999999999999" x14ac:dyDescent="0.25">
      <c r="A11826" s="52" t="s">
        <v>5424</v>
      </c>
      <c r="B11826" s="54" t="s">
        <v>2242</v>
      </c>
      <c r="C11826" s="61" t="s">
        <v>440</v>
      </c>
      <c r="D11826" s="449">
        <v>0</v>
      </c>
      <c r="E11826" s="453">
        <v>1025.2739999999999</v>
      </c>
      <c r="F11826" s="453">
        <v>2662.761</v>
      </c>
    </row>
    <row r="11827" spans="1:6" ht="17.399999999999999" x14ac:dyDescent="0.25">
      <c r="A11827" s="53" t="s">
        <v>5426</v>
      </c>
      <c r="B11827" s="55" t="s">
        <v>3461</v>
      </c>
      <c r="C11827" s="62" t="s">
        <v>442</v>
      </c>
      <c r="D11827" s="450">
        <v>0</v>
      </c>
      <c r="E11827" s="454">
        <v>31396.008000000002</v>
      </c>
      <c r="F11827" s="454">
        <v>56694.936999999998</v>
      </c>
    </row>
    <row r="11828" spans="1:6" ht="17.399999999999999" x14ac:dyDescent="0.25">
      <c r="A11828" s="52" t="s">
        <v>5426</v>
      </c>
      <c r="B11828" s="54" t="s">
        <v>3461</v>
      </c>
      <c r="C11828" s="61" t="s">
        <v>455</v>
      </c>
      <c r="D11828" s="449">
        <v>0</v>
      </c>
      <c r="E11828" s="453">
        <v>2409.971</v>
      </c>
      <c r="F11828" s="453">
        <v>4480.9780000000001</v>
      </c>
    </row>
    <row r="11829" spans="1:6" ht="17.399999999999999" x14ac:dyDescent="0.25">
      <c r="A11829" s="53" t="s">
        <v>5426</v>
      </c>
      <c r="B11829" s="55" t="s">
        <v>3461</v>
      </c>
      <c r="C11829" s="62" t="s">
        <v>440</v>
      </c>
      <c r="D11829" s="450">
        <v>0</v>
      </c>
      <c r="E11829" s="454">
        <v>233.124</v>
      </c>
      <c r="F11829" s="454">
        <v>2002.165</v>
      </c>
    </row>
    <row r="11830" spans="1:6" ht="17.399999999999999" x14ac:dyDescent="0.25">
      <c r="A11830" s="58" t="s">
        <v>5427</v>
      </c>
      <c r="B11830" s="56" t="s">
        <v>2243</v>
      </c>
      <c r="C11830" s="142" t="s">
        <v>455</v>
      </c>
      <c r="D11830" s="452">
        <v>0</v>
      </c>
      <c r="E11830" s="456">
        <v>4361.6610000000001</v>
      </c>
      <c r="F11830" s="456">
        <v>25051.101999999999</v>
      </c>
    </row>
    <row r="11831" spans="1:6" ht="17.399999999999999" x14ac:dyDescent="0.25">
      <c r="A11831" s="59" t="s">
        <v>5427</v>
      </c>
      <c r="B11831" s="57" t="s">
        <v>2243</v>
      </c>
      <c r="C11831" s="143" t="s">
        <v>442</v>
      </c>
      <c r="D11831" s="451">
        <v>0</v>
      </c>
      <c r="E11831" s="455">
        <v>12.411</v>
      </c>
      <c r="F11831" s="455">
        <v>4693.8180000000002</v>
      </c>
    </row>
    <row r="11832" spans="1:6" ht="17.399999999999999" x14ac:dyDescent="0.25">
      <c r="A11832" s="52" t="s">
        <v>5427</v>
      </c>
      <c r="B11832" s="54" t="s">
        <v>2243</v>
      </c>
      <c r="C11832" s="61" t="s">
        <v>443</v>
      </c>
      <c r="D11832" s="449">
        <v>0</v>
      </c>
      <c r="E11832" s="453">
        <v>12.281000000000001</v>
      </c>
      <c r="F11832" s="453">
        <v>1687.5340000000001</v>
      </c>
    </row>
    <row r="11833" spans="1:6" ht="17.399999999999999" x14ac:dyDescent="0.25">
      <c r="A11833" s="53" t="s">
        <v>5427</v>
      </c>
      <c r="B11833" s="55" t="s">
        <v>2243</v>
      </c>
      <c r="C11833" s="62" t="s">
        <v>511</v>
      </c>
      <c r="D11833" s="450">
        <v>0</v>
      </c>
      <c r="E11833" s="454">
        <v>31.869</v>
      </c>
      <c r="F11833" s="454">
        <v>1244.0630000000001</v>
      </c>
    </row>
    <row r="11834" spans="1:6" ht="17.399999999999999" x14ac:dyDescent="0.25">
      <c r="A11834" s="52" t="s">
        <v>5427</v>
      </c>
      <c r="B11834" s="54" t="s">
        <v>2243</v>
      </c>
      <c r="C11834" s="61" t="s">
        <v>440</v>
      </c>
      <c r="D11834" s="449">
        <v>0</v>
      </c>
      <c r="E11834" s="453">
        <v>62.555999999999997</v>
      </c>
      <c r="F11834" s="453">
        <v>2075.4859999999999</v>
      </c>
    </row>
    <row r="11835" spans="1:6" ht="17.399999999999999" x14ac:dyDescent="0.25">
      <c r="A11835" s="59" t="s">
        <v>5428</v>
      </c>
      <c r="B11835" s="57" t="s">
        <v>2244</v>
      </c>
      <c r="C11835" s="143" t="s">
        <v>455</v>
      </c>
      <c r="D11835" s="451">
        <v>0</v>
      </c>
      <c r="E11835" s="455">
        <v>4285.1859999999997</v>
      </c>
      <c r="F11835" s="455">
        <v>40309.553999999996</v>
      </c>
    </row>
    <row r="11836" spans="1:6" ht="17.399999999999999" x14ac:dyDescent="0.25">
      <c r="A11836" s="52" t="s">
        <v>5428</v>
      </c>
      <c r="B11836" s="54" t="s">
        <v>2244</v>
      </c>
      <c r="C11836" s="61" t="s">
        <v>442</v>
      </c>
      <c r="D11836" s="449">
        <v>0</v>
      </c>
      <c r="E11836" s="453">
        <v>226.45400000000001</v>
      </c>
      <c r="F11836" s="453">
        <v>18046.944</v>
      </c>
    </row>
    <row r="11837" spans="1:6" ht="17.399999999999999" x14ac:dyDescent="0.25">
      <c r="A11837" s="53" t="s">
        <v>5428</v>
      </c>
      <c r="B11837" s="55" t="s">
        <v>2244</v>
      </c>
      <c r="C11837" s="62" t="s">
        <v>443</v>
      </c>
      <c r="D11837" s="450">
        <v>0</v>
      </c>
      <c r="E11837" s="454">
        <v>13.927</v>
      </c>
      <c r="F11837" s="454">
        <v>5541.991</v>
      </c>
    </row>
    <row r="11838" spans="1:6" ht="17.399999999999999" x14ac:dyDescent="0.25">
      <c r="A11838" s="52" t="s">
        <v>5428</v>
      </c>
      <c r="B11838" s="54" t="s">
        <v>2244</v>
      </c>
      <c r="C11838" s="61" t="s">
        <v>447</v>
      </c>
      <c r="D11838" s="449">
        <v>0</v>
      </c>
      <c r="E11838" s="453">
        <v>125.583</v>
      </c>
      <c r="F11838" s="453">
        <v>4936.4690000000001</v>
      </c>
    </row>
    <row r="11839" spans="1:6" ht="17.399999999999999" x14ac:dyDescent="0.25">
      <c r="A11839" s="53" t="s">
        <v>5428</v>
      </c>
      <c r="B11839" s="55" t="s">
        <v>2244</v>
      </c>
      <c r="C11839" s="62" t="s">
        <v>463</v>
      </c>
      <c r="D11839" s="450">
        <v>0</v>
      </c>
      <c r="E11839" s="454">
        <v>95.421000000000006</v>
      </c>
      <c r="F11839" s="454">
        <v>2757.15</v>
      </c>
    </row>
    <row r="11840" spans="1:6" ht="17.399999999999999" x14ac:dyDescent="0.25">
      <c r="A11840" s="58" t="s">
        <v>5428</v>
      </c>
      <c r="B11840" s="56" t="s">
        <v>2244</v>
      </c>
      <c r="C11840" s="142" t="s">
        <v>450</v>
      </c>
      <c r="D11840" s="452">
        <v>0</v>
      </c>
      <c r="E11840" s="456">
        <v>157.851</v>
      </c>
      <c r="F11840" s="456">
        <v>2185.5390000000002</v>
      </c>
    </row>
    <row r="11841" spans="1:6" ht="17.399999999999999" x14ac:dyDescent="0.25">
      <c r="A11841" s="53" t="s">
        <v>5428</v>
      </c>
      <c r="B11841" s="55" t="s">
        <v>2244</v>
      </c>
      <c r="C11841" s="62" t="s">
        <v>444</v>
      </c>
      <c r="D11841" s="450">
        <v>0</v>
      </c>
      <c r="E11841" s="454">
        <v>63.713999999999999</v>
      </c>
      <c r="F11841" s="454">
        <v>2094.373</v>
      </c>
    </row>
    <row r="11842" spans="1:6" ht="17.399999999999999" x14ac:dyDescent="0.25">
      <c r="A11842" s="52" t="s">
        <v>5428</v>
      </c>
      <c r="B11842" s="54" t="s">
        <v>2244</v>
      </c>
      <c r="C11842" s="61" t="s">
        <v>488</v>
      </c>
      <c r="D11842" s="449">
        <v>0</v>
      </c>
      <c r="E11842" s="453">
        <v>205.988</v>
      </c>
      <c r="F11842" s="453">
        <v>1937.4970000000001</v>
      </c>
    </row>
    <row r="11843" spans="1:6" ht="17.399999999999999" x14ac:dyDescent="0.25">
      <c r="A11843" s="53" t="s">
        <v>5428</v>
      </c>
      <c r="B11843" s="55" t="s">
        <v>2244</v>
      </c>
      <c r="C11843" s="62" t="s">
        <v>489</v>
      </c>
      <c r="D11843" s="450">
        <v>0</v>
      </c>
      <c r="E11843" s="454">
        <v>12.532999999999999</v>
      </c>
      <c r="F11843" s="454">
        <v>1918.68</v>
      </c>
    </row>
    <row r="11844" spans="1:6" ht="17.399999999999999" x14ac:dyDescent="0.25">
      <c r="A11844" s="52" t="s">
        <v>5428</v>
      </c>
      <c r="B11844" s="54" t="s">
        <v>2244</v>
      </c>
      <c r="C11844" s="61" t="s">
        <v>457</v>
      </c>
      <c r="D11844" s="449">
        <v>0</v>
      </c>
      <c r="E11844" s="453">
        <v>19.923999999999999</v>
      </c>
      <c r="F11844" s="453">
        <v>1092.318</v>
      </c>
    </row>
    <row r="11845" spans="1:6" ht="17.399999999999999" x14ac:dyDescent="0.25">
      <c r="A11845" s="53" t="s">
        <v>5428</v>
      </c>
      <c r="B11845" s="55" t="s">
        <v>2244</v>
      </c>
      <c r="C11845" s="62" t="s">
        <v>440</v>
      </c>
      <c r="D11845" s="450">
        <v>0</v>
      </c>
      <c r="E11845" s="454">
        <v>244.25700000000001</v>
      </c>
      <c r="F11845" s="454">
        <v>2905.5149999999999</v>
      </c>
    </row>
    <row r="11846" spans="1:6" ht="17.399999999999999" x14ac:dyDescent="0.25">
      <c r="A11846" s="52" t="s">
        <v>3838</v>
      </c>
      <c r="B11846" s="54" t="s">
        <v>2245</v>
      </c>
      <c r="C11846" s="61" t="s">
        <v>455</v>
      </c>
      <c r="D11846" s="449">
        <v>0</v>
      </c>
      <c r="E11846" s="453">
        <v>5150.5240000000003</v>
      </c>
      <c r="F11846" s="453">
        <v>23531.347000000002</v>
      </c>
    </row>
    <row r="11847" spans="1:6" ht="17.399999999999999" x14ac:dyDescent="0.25">
      <c r="A11847" s="59" t="s">
        <v>3838</v>
      </c>
      <c r="B11847" s="57" t="s">
        <v>2245</v>
      </c>
      <c r="C11847" s="143" t="s">
        <v>443</v>
      </c>
      <c r="D11847" s="451">
        <v>0</v>
      </c>
      <c r="E11847" s="455">
        <v>10.893000000000001</v>
      </c>
      <c r="F11847" s="455">
        <v>2055.7269999999999</v>
      </c>
    </row>
    <row r="11848" spans="1:6" ht="17.399999999999999" x14ac:dyDescent="0.25">
      <c r="A11848" s="52" t="s">
        <v>3838</v>
      </c>
      <c r="B11848" s="54" t="s">
        <v>2245</v>
      </c>
      <c r="C11848" s="61" t="s">
        <v>500</v>
      </c>
      <c r="D11848" s="449">
        <v>0</v>
      </c>
      <c r="E11848" s="453">
        <v>3.3439999999999999</v>
      </c>
      <c r="F11848" s="453">
        <v>1432.5160000000001</v>
      </c>
    </row>
    <row r="11849" spans="1:6" ht="17.399999999999999" x14ac:dyDescent="0.25">
      <c r="A11849" s="53" t="s">
        <v>3838</v>
      </c>
      <c r="B11849" s="55" t="s">
        <v>2245</v>
      </c>
      <c r="C11849" s="62" t="s">
        <v>459</v>
      </c>
      <c r="D11849" s="450">
        <v>0</v>
      </c>
      <c r="E11849" s="454">
        <v>351.91500000000002</v>
      </c>
      <c r="F11849" s="454">
        <v>1370.8230000000001</v>
      </c>
    </row>
    <row r="11850" spans="1:6" ht="17.399999999999999" x14ac:dyDescent="0.25">
      <c r="A11850" s="58" t="s">
        <v>3838</v>
      </c>
      <c r="B11850" s="56" t="s">
        <v>2245</v>
      </c>
      <c r="C11850" s="142" t="s">
        <v>440</v>
      </c>
      <c r="D11850" s="452">
        <v>0</v>
      </c>
      <c r="E11850" s="456">
        <v>181.46700000000001</v>
      </c>
      <c r="F11850" s="456">
        <v>4143.1030000000001</v>
      </c>
    </row>
    <row r="11851" spans="1:6" ht="17.399999999999999" x14ac:dyDescent="0.25">
      <c r="A11851" s="59" t="s">
        <v>5429</v>
      </c>
      <c r="B11851" s="57" t="s">
        <v>2246</v>
      </c>
      <c r="C11851" s="143" t="s">
        <v>442</v>
      </c>
      <c r="D11851" s="451">
        <v>0</v>
      </c>
      <c r="E11851" s="455">
        <v>977.36699999999996</v>
      </c>
      <c r="F11851" s="455">
        <v>11178.727999999999</v>
      </c>
    </row>
    <row r="11852" spans="1:6" ht="17.399999999999999" x14ac:dyDescent="0.25">
      <c r="A11852" s="58" t="s">
        <v>5429</v>
      </c>
      <c r="B11852" s="56" t="s">
        <v>2246</v>
      </c>
      <c r="C11852" s="142" t="s">
        <v>441</v>
      </c>
      <c r="D11852" s="452">
        <v>0</v>
      </c>
      <c r="E11852" s="456">
        <v>1000.652</v>
      </c>
      <c r="F11852" s="456">
        <v>8170.2690000000002</v>
      </c>
    </row>
    <row r="11853" spans="1:6" ht="17.399999999999999" x14ac:dyDescent="0.25">
      <c r="A11853" s="59" t="s">
        <v>5429</v>
      </c>
      <c r="B11853" s="57" t="s">
        <v>2246</v>
      </c>
      <c r="C11853" s="143" t="s">
        <v>457</v>
      </c>
      <c r="D11853" s="451">
        <v>0</v>
      </c>
      <c r="E11853" s="455">
        <v>120.788</v>
      </c>
      <c r="F11853" s="455">
        <v>3650.77</v>
      </c>
    </row>
    <row r="11854" spans="1:6" ht="17.399999999999999" x14ac:dyDescent="0.25">
      <c r="A11854" s="58" t="s">
        <v>5429</v>
      </c>
      <c r="B11854" s="56" t="s">
        <v>2246</v>
      </c>
      <c r="C11854" s="142" t="s">
        <v>444</v>
      </c>
      <c r="D11854" s="452">
        <v>0</v>
      </c>
      <c r="E11854" s="456">
        <v>50.957000000000001</v>
      </c>
      <c r="F11854" s="456">
        <v>3423.4119999999998</v>
      </c>
    </row>
    <row r="11855" spans="1:6" ht="17.399999999999999" x14ac:dyDescent="0.25">
      <c r="A11855" s="53" t="s">
        <v>5429</v>
      </c>
      <c r="B11855" s="55" t="s">
        <v>2246</v>
      </c>
      <c r="C11855" s="62" t="s">
        <v>447</v>
      </c>
      <c r="D11855" s="450">
        <v>0</v>
      </c>
      <c r="E11855" s="454">
        <v>48.600999999999999</v>
      </c>
      <c r="F11855" s="454">
        <v>2256.848</v>
      </c>
    </row>
    <row r="11856" spans="1:6" ht="17.399999999999999" x14ac:dyDescent="0.25">
      <c r="A11856" s="52" t="s">
        <v>5429</v>
      </c>
      <c r="B11856" s="54" t="s">
        <v>2246</v>
      </c>
      <c r="C11856" s="61" t="s">
        <v>440</v>
      </c>
      <c r="D11856" s="449">
        <v>0</v>
      </c>
      <c r="E11856" s="453">
        <v>112.37</v>
      </c>
      <c r="F11856" s="453">
        <v>1754.2539999999999</v>
      </c>
    </row>
    <row r="11857" spans="1:6" ht="17.399999999999999" x14ac:dyDescent="0.25">
      <c r="A11857" s="53" t="s">
        <v>5430</v>
      </c>
      <c r="B11857" s="55" t="s">
        <v>2247</v>
      </c>
      <c r="C11857" s="62" t="s">
        <v>479</v>
      </c>
      <c r="D11857" s="450">
        <v>0</v>
      </c>
      <c r="E11857" s="454">
        <v>294.54000000000002</v>
      </c>
      <c r="F11857" s="454">
        <v>11777.427</v>
      </c>
    </row>
    <row r="11858" spans="1:6" ht="17.399999999999999" x14ac:dyDescent="0.25">
      <c r="A11858" s="58" t="s">
        <v>5430</v>
      </c>
      <c r="B11858" s="56" t="s">
        <v>2247</v>
      </c>
      <c r="C11858" s="142" t="s">
        <v>511</v>
      </c>
      <c r="D11858" s="452">
        <v>0</v>
      </c>
      <c r="E11858" s="456">
        <v>97.006</v>
      </c>
      <c r="F11858" s="456">
        <v>7333.4629999999997</v>
      </c>
    </row>
    <row r="11859" spans="1:6" ht="17.399999999999999" x14ac:dyDescent="0.25">
      <c r="A11859" s="59" t="s">
        <v>5430</v>
      </c>
      <c r="B11859" s="57" t="s">
        <v>2247</v>
      </c>
      <c r="C11859" s="143" t="s">
        <v>455</v>
      </c>
      <c r="D11859" s="451">
        <v>0</v>
      </c>
      <c r="E11859" s="455">
        <v>364.87599999999998</v>
      </c>
      <c r="F11859" s="455">
        <v>6274.0429999999997</v>
      </c>
    </row>
    <row r="11860" spans="1:6" ht="17.399999999999999" x14ac:dyDescent="0.25">
      <c r="A11860" s="52" t="s">
        <v>5430</v>
      </c>
      <c r="B11860" s="54" t="s">
        <v>2247</v>
      </c>
      <c r="C11860" s="61" t="s">
        <v>471</v>
      </c>
      <c r="D11860" s="449">
        <v>0</v>
      </c>
      <c r="E11860" s="453">
        <v>41.326999999999998</v>
      </c>
      <c r="F11860" s="453">
        <v>2263.69</v>
      </c>
    </row>
    <row r="11861" spans="1:6" ht="17.399999999999999" x14ac:dyDescent="0.25">
      <c r="A11861" s="53" t="s">
        <v>5430</v>
      </c>
      <c r="B11861" s="55" t="s">
        <v>2247</v>
      </c>
      <c r="C11861" s="62" t="s">
        <v>481</v>
      </c>
      <c r="D11861" s="450">
        <v>0</v>
      </c>
      <c r="E11861" s="454">
        <v>30.689</v>
      </c>
      <c r="F11861" s="454">
        <v>1987.088</v>
      </c>
    </row>
    <row r="11862" spans="1:6" ht="17.399999999999999" x14ac:dyDescent="0.25">
      <c r="A11862" s="52" t="s">
        <v>5430</v>
      </c>
      <c r="B11862" s="54" t="s">
        <v>2247</v>
      </c>
      <c r="C11862" s="61" t="s">
        <v>443</v>
      </c>
      <c r="D11862" s="449">
        <v>0</v>
      </c>
      <c r="E11862" s="453">
        <v>35.732999999999997</v>
      </c>
      <c r="F11862" s="453">
        <v>1941.0139999999999</v>
      </c>
    </row>
    <row r="11863" spans="1:6" ht="17.399999999999999" x14ac:dyDescent="0.25">
      <c r="A11863" s="53" t="s">
        <v>5430</v>
      </c>
      <c r="B11863" s="55" t="s">
        <v>2247</v>
      </c>
      <c r="C11863" s="62" t="s">
        <v>459</v>
      </c>
      <c r="D11863" s="450">
        <v>0</v>
      </c>
      <c r="E11863" s="454">
        <v>68.466999999999999</v>
      </c>
      <c r="F11863" s="454">
        <v>1713.002</v>
      </c>
    </row>
    <row r="11864" spans="1:6" ht="17.399999999999999" x14ac:dyDescent="0.25">
      <c r="A11864" s="52" t="s">
        <v>5430</v>
      </c>
      <c r="B11864" s="54" t="s">
        <v>2247</v>
      </c>
      <c r="C11864" s="61" t="s">
        <v>440</v>
      </c>
      <c r="D11864" s="449">
        <v>0</v>
      </c>
      <c r="E11864" s="453">
        <v>113.82599999999999</v>
      </c>
      <c r="F11864" s="453">
        <v>2763.4630000000002</v>
      </c>
    </row>
    <row r="11865" spans="1:6" ht="17.399999999999999" x14ac:dyDescent="0.25">
      <c r="A11865" s="53" t="s">
        <v>5431</v>
      </c>
      <c r="B11865" s="55" t="s">
        <v>2248</v>
      </c>
      <c r="C11865" s="62" t="s">
        <v>455</v>
      </c>
      <c r="D11865" s="450">
        <v>0</v>
      </c>
      <c r="E11865" s="454">
        <v>6161.5150000000003</v>
      </c>
      <c r="F11865" s="454">
        <v>20049.025000000001</v>
      </c>
    </row>
    <row r="11866" spans="1:6" ht="17.399999999999999" x14ac:dyDescent="0.25">
      <c r="A11866" s="52" t="s">
        <v>5431</v>
      </c>
      <c r="B11866" s="54" t="s">
        <v>2248</v>
      </c>
      <c r="C11866" s="61" t="s">
        <v>440</v>
      </c>
      <c r="D11866" s="449">
        <v>0</v>
      </c>
      <c r="E11866" s="453">
        <v>436.95800000000003</v>
      </c>
      <c r="F11866" s="453">
        <v>3933.366</v>
      </c>
    </row>
    <row r="11867" spans="1:6" ht="17.399999999999999" x14ac:dyDescent="0.25">
      <c r="A11867" s="53" t="s">
        <v>5432</v>
      </c>
      <c r="B11867" s="55" t="s">
        <v>2249</v>
      </c>
      <c r="C11867" s="62" t="s">
        <v>455</v>
      </c>
      <c r="D11867" s="450">
        <v>0</v>
      </c>
      <c r="E11867" s="454">
        <v>10861.859</v>
      </c>
      <c r="F11867" s="454">
        <v>73652.755999999994</v>
      </c>
    </row>
    <row r="11868" spans="1:6" ht="17.399999999999999" x14ac:dyDescent="0.25">
      <c r="A11868" s="58" t="s">
        <v>5432</v>
      </c>
      <c r="B11868" s="56" t="s">
        <v>2249</v>
      </c>
      <c r="C11868" s="142" t="s">
        <v>463</v>
      </c>
      <c r="D11868" s="452">
        <v>0</v>
      </c>
      <c r="E11868" s="456">
        <v>180.78100000000001</v>
      </c>
      <c r="F11868" s="456">
        <v>3426.462</v>
      </c>
    </row>
    <row r="11869" spans="1:6" ht="17.399999999999999" x14ac:dyDescent="0.25">
      <c r="A11869" s="59" t="s">
        <v>5432</v>
      </c>
      <c r="B11869" s="57" t="s">
        <v>2249</v>
      </c>
      <c r="C11869" s="143" t="s">
        <v>447</v>
      </c>
      <c r="D11869" s="451">
        <v>0</v>
      </c>
      <c r="E11869" s="455">
        <v>259.52300000000002</v>
      </c>
      <c r="F11869" s="455">
        <v>3215.91</v>
      </c>
    </row>
    <row r="11870" spans="1:6" ht="17.399999999999999" x14ac:dyDescent="0.25">
      <c r="A11870" s="58" t="s">
        <v>5432</v>
      </c>
      <c r="B11870" s="56" t="s">
        <v>2249</v>
      </c>
      <c r="C11870" s="142" t="s">
        <v>478</v>
      </c>
      <c r="D11870" s="452">
        <v>0</v>
      </c>
      <c r="E11870" s="456">
        <v>211.32</v>
      </c>
      <c r="F11870" s="456">
        <v>2853.3470000000002</v>
      </c>
    </row>
    <row r="11871" spans="1:6" ht="17.399999999999999" x14ac:dyDescent="0.25">
      <c r="A11871" s="59" t="s">
        <v>5432</v>
      </c>
      <c r="B11871" s="57" t="s">
        <v>2249</v>
      </c>
      <c r="C11871" s="143" t="s">
        <v>470</v>
      </c>
      <c r="D11871" s="451">
        <v>0</v>
      </c>
      <c r="E11871" s="455">
        <v>644.48</v>
      </c>
      <c r="F11871" s="455">
        <v>1931.3309999999999</v>
      </c>
    </row>
    <row r="11872" spans="1:6" ht="17.399999999999999" x14ac:dyDescent="0.25">
      <c r="A11872" s="58" t="s">
        <v>5432</v>
      </c>
      <c r="B11872" s="56" t="s">
        <v>2249</v>
      </c>
      <c r="C11872" s="142" t="s">
        <v>488</v>
      </c>
      <c r="D11872" s="452">
        <v>0</v>
      </c>
      <c r="E11872" s="456">
        <v>24.521000000000001</v>
      </c>
      <c r="F11872" s="456">
        <v>1860.3969999999999</v>
      </c>
    </row>
    <row r="11873" spans="1:6" ht="17.399999999999999" x14ac:dyDescent="0.25">
      <c r="A11873" s="59" t="s">
        <v>5432</v>
      </c>
      <c r="B11873" s="57" t="s">
        <v>2249</v>
      </c>
      <c r="C11873" s="143" t="s">
        <v>479</v>
      </c>
      <c r="D11873" s="451">
        <v>0</v>
      </c>
      <c r="E11873" s="455">
        <v>50.006999999999998</v>
      </c>
      <c r="F11873" s="455">
        <v>1312.3009999999999</v>
      </c>
    </row>
    <row r="11874" spans="1:6" ht="17.399999999999999" x14ac:dyDescent="0.25">
      <c r="A11874" s="52" t="s">
        <v>5432</v>
      </c>
      <c r="B11874" s="54" t="s">
        <v>2249</v>
      </c>
      <c r="C11874" s="61" t="s">
        <v>442</v>
      </c>
      <c r="D11874" s="449">
        <v>0</v>
      </c>
      <c r="E11874" s="453">
        <v>21.007999999999999</v>
      </c>
      <c r="F11874" s="453">
        <v>1078.0889999999999</v>
      </c>
    </row>
    <row r="11875" spans="1:6" ht="17.399999999999999" x14ac:dyDescent="0.25">
      <c r="A11875" s="53" t="s">
        <v>5432</v>
      </c>
      <c r="B11875" s="55" t="s">
        <v>2249</v>
      </c>
      <c r="C11875" s="62" t="s">
        <v>440</v>
      </c>
      <c r="D11875" s="450">
        <v>0</v>
      </c>
      <c r="E11875" s="454">
        <v>696.14800000000002</v>
      </c>
      <c r="F11875" s="454">
        <v>7114.8789999999999</v>
      </c>
    </row>
    <row r="11876" spans="1:6" ht="17.399999999999999" x14ac:dyDescent="0.25">
      <c r="A11876" s="58" t="s">
        <v>3718</v>
      </c>
      <c r="B11876" s="56" t="s">
        <v>2250</v>
      </c>
      <c r="C11876" s="142" t="s">
        <v>455</v>
      </c>
      <c r="D11876" s="452">
        <v>0</v>
      </c>
      <c r="E11876" s="456">
        <v>12491.985000000001</v>
      </c>
      <c r="F11876" s="456">
        <v>95838.967000000004</v>
      </c>
    </row>
    <row r="11877" spans="1:6" ht="17.399999999999999" x14ac:dyDescent="0.25">
      <c r="A11877" s="53" t="s">
        <v>3718</v>
      </c>
      <c r="B11877" s="55" t="s">
        <v>2250</v>
      </c>
      <c r="C11877" s="62" t="s">
        <v>450</v>
      </c>
      <c r="D11877" s="450">
        <v>0</v>
      </c>
      <c r="E11877" s="454">
        <v>17494.147000000001</v>
      </c>
      <c r="F11877" s="454">
        <v>33399.499000000003</v>
      </c>
    </row>
    <row r="11878" spans="1:6" ht="17.399999999999999" x14ac:dyDescent="0.25">
      <c r="A11878" s="52" t="s">
        <v>3718</v>
      </c>
      <c r="B11878" s="54" t="s">
        <v>2250</v>
      </c>
      <c r="C11878" s="61" t="s">
        <v>451</v>
      </c>
      <c r="D11878" s="449">
        <v>0</v>
      </c>
      <c r="E11878" s="453">
        <v>4017.3620000000001</v>
      </c>
      <c r="F11878" s="453">
        <v>6814.2809999999999</v>
      </c>
    </row>
    <row r="11879" spans="1:6" ht="17.399999999999999" x14ac:dyDescent="0.25">
      <c r="A11879" s="59" t="s">
        <v>3718</v>
      </c>
      <c r="B11879" s="57" t="s">
        <v>2250</v>
      </c>
      <c r="C11879" s="143" t="s">
        <v>447</v>
      </c>
      <c r="D11879" s="451">
        <v>0</v>
      </c>
      <c r="E11879" s="455">
        <v>1740.779</v>
      </c>
      <c r="F11879" s="455">
        <v>6437.09</v>
      </c>
    </row>
    <row r="11880" spans="1:6" ht="17.399999999999999" x14ac:dyDescent="0.25">
      <c r="A11880" s="58" t="s">
        <v>3718</v>
      </c>
      <c r="B11880" s="56" t="s">
        <v>2250</v>
      </c>
      <c r="C11880" s="142" t="s">
        <v>442</v>
      </c>
      <c r="D11880" s="452">
        <v>0</v>
      </c>
      <c r="E11880" s="456">
        <v>2299.6179999999999</v>
      </c>
      <c r="F11880" s="456">
        <v>5577.7209999999995</v>
      </c>
    </row>
    <row r="11881" spans="1:6" ht="17.399999999999999" x14ac:dyDescent="0.25">
      <c r="A11881" s="59" t="s">
        <v>3718</v>
      </c>
      <c r="B11881" s="57" t="s">
        <v>2250</v>
      </c>
      <c r="C11881" s="143" t="s">
        <v>463</v>
      </c>
      <c r="D11881" s="451">
        <v>0</v>
      </c>
      <c r="E11881" s="455">
        <v>1103.8889999999999</v>
      </c>
      <c r="F11881" s="455">
        <v>4787.9520000000002</v>
      </c>
    </row>
    <row r="11882" spans="1:6" ht="17.399999999999999" x14ac:dyDescent="0.25">
      <c r="A11882" s="52" t="s">
        <v>3718</v>
      </c>
      <c r="B11882" s="54" t="s">
        <v>2250</v>
      </c>
      <c r="C11882" s="61" t="s">
        <v>444</v>
      </c>
      <c r="D11882" s="449">
        <v>0</v>
      </c>
      <c r="E11882" s="453">
        <v>950.57899999999995</v>
      </c>
      <c r="F11882" s="453">
        <v>3533.9119999999998</v>
      </c>
    </row>
    <row r="11883" spans="1:6" ht="17.399999999999999" x14ac:dyDescent="0.25">
      <c r="A11883" s="59" t="s">
        <v>3718</v>
      </c>
      <c r="B11883" s="57" t="s">
        <v>2250</v>
      </c>
      <c r="C11883" s="143" t="s">
        <v>482</v>
      </c>
      <c r="D11883" s="451">
        <v>0</v>
      </c>
      <c r="E11883" s="455">
        <v>144.11099999999999</v>
      </c>
      <c r="F11883" s="455">
        <v>3213.6460000000002</v>
      </c>
    </row>
    <row r="11884" spans="1:6" ht="17.399999999999999" x14ac:dyDescent="0.25">
      <c r="A11884" s="58" t="s">
        <v>3718</v>
      </c>
      <c r="B11884" s="56" t="s">
        <v>2250</v>
      </c>
      <c r="C11884" s="142" t="s">
        <v>457</v>
      </c>
      <c r="D11884" s="452">
        <v>0</v>
      </c>
      <c r="E11884" s="456">
        <v>464.16899999999998</v>
      </c>
      <c r="F11884" s="456">
        <v>2559.654</v>
      </c>
    </row>
    <row r="11885" spans="1:6" ht="17.399999999999999" x14ac:dyDescent="0.25">
      <c r="A11885" s="53" t="s">
        <v>3718</v>
      </c>
      <c r="B11885" s="55" t="s">
        <v>2250</v>
      </c>
      <c r="C11885" s="62" t="s">
        <v>453</v>
      </c>
      <c r="D11885" s="450">
        <v>0</v>
      </c>
      <c r="E11885" s="454">
        <v>950.63199999999995</v>
      </c>
      <c r="F11885" s="454">
        <v>1848.442</v>
      </c>
    </row>
    <row r="11886" spans="1:6" ht="17.399999999999999" x14ac:dyDescent="0.25">
      <c r="A11886" s="52" t="s">
        <v>3718</v>
      </c>
      <c r="B11886" s="54" t="s">
        <v>2250</v>
      </c>
      <c r="C11886" s="61" t="s">
        <v>459</v>
      </c>
      <c r="D11886" s="449">
        <v>0</v>
      </c>
      <c r="E11886" s="453">
        <v>982.94799999999998</v>
      </c>
      <c r="F11886" s="453">
        <v>1705.13</v>
      </c>
    </row>
    <row r="11887" spans="1:6" ht="17.399999999999999" x14ac:dyDescent="0.25">
      <c r="A11887" s="53" t="s">
        <v>3718</v>
      </c>
      <c r="B11887" s="55" t="s">
        <v>2250</v>
      </c>
      <c r="C11887" s="62" t="s">
        <v>440</v>
      </c>
      <c r="D11887" s="450">
        <v>0</v>
      </c>
      <c r="E11887" s="454">
        <v>301.54899999999998</v>
      </c>
      <c r="F11887" s="454">
        <v>2827.5070000000001</v>
      </c>
    </row>
    <row r="11888" spans="1:6" ht="17.399999999999999" x14ac:dyDescent="0.25">
      <c r="A11888" s="52" t="s">
        <v>5433</v>
      </c>
      <c r="B11888" s="54" t="s">
        <v>6851</v>
      </c>
      <c r="C11888" s="61" t="s">
        <v>455</v>
      </c>
      <c r="D11888" s="449">
        <v>0</v>
      </c>
      <c r="E11888" s="453">
        <v>181.17599999999999</v>
      </c>
      <c r="F11888" s="453">
        <v>5893.43</v>
      </c>
    </row>
    <row r="11889" spans="1:6" ht="17.399999999999999" x14ac:dyDescent="0.25">
      <c r="A11889" s="59" t="s">
        <v>5433</v>
      </c>
      <c r="B11889" s="57" t="s">
        <v>6851</v>
      </c>
      <c r="C11889" s="143" t="s">
        <v>481</v>
      </c>
      <c r="D11889" s="451">
        <v>0</v>
      </c>
      <c r="E11889" s="455">
        <v>8.2469999999999999</v>
      </c>
      <c r="F11889" s="455">
        <v>1361.982</v>
      </c>
    </row>
    <row r="11890" spans="1:6" ht="17.399999999999999" x14ac:dyDescent="0.25">
      <c r="A11890" s="58" t="s">
        <v>5433</v>
      </c>
      <c r="B11890" s="56" t="s">
        <v>6851</v>
      </c>
      <c r="C11890" s="142" t="s">
        <v>440</v>
      </c>
      <c r="D11890" s="452">
        <v>0</v>
      </c>
      <c r="E11890" s="456">
        <v>53.348999999999997</v>
      </c>
      <c r="F11890" s="456">
        <v>4630.8</v>
      </c>
    </row>
    <row r="11891" spans="1:6" ht="17.399999999999999" x14ac:dyDescent="0.25">
      <c r="A11891" s="59" t="s">
        <v>5434</v>
      </c>
      <c r="B11891" s="57" t="s">
        <v>2251</v>
      </c>
      <c r="C11891" s="143" t="s">
        <v>455</v>
      </c>
      <c r="D11891" s="451">
        <v>0</v>
      </c>
      <c r="E11891" s="455">
        <v>9929.64</v>
      </c>
      <c r="F11891" s="455">
        <v>64472.345000000001</v>
      </c>
    </row>
    <row r="11892" spans="1:6" ht="17.399999999999999" x14ac:dyDescent="0.25">
      <c r="A11892" s="58" t="s">
        <v>5434</v>
      </c>
      <c r="B11892" s="56" t="s">
        <v>2251</v>
      </c>
      <c r="C11892" s="142" t="s">
        <v>454</v>
      </c>
      <c r="D11892" s="452">
        <v>0</v>
      </c>
      <c r="E11892" s="456">
        <v>130.96600000000001</v>
      </c>
      <c r="F11892" s="456">
        <v>5117.4040000000005</v>
      </c>
    </row>
    <row r="11893" spans="1:6" ht="17.399999999999999" x14ac:dyDescent="0.25">
      <c r="A11893" s="59" t="s">
        <v>5434</v>
      </c>
      <c r="B11893" s="57" t="s">
        <v>2251</v>
      </c>
      <c r="C11893" s="143" t="s">
        <v>459</v>
      </c>
      <c r="D11893" s="451">
        <v>0</v>
      </c>
      <c r="E11893" s="455">
        <v>633.16600000000005</v>
      </c>
      <c r="F11893" s="455">
        <v>2753.0450000000001</v>
      </c>
    </row>
    <row r="11894" spans="1:6" ht="17.399999999999999" x14ac:dyDescent="0.25">
      <c r="A11894" s="52" t="s">
        <v>5434</v>
      </c>
      <c r="B11894" s="54" t="s">
        <v>2251</v>
      </c>
      <c r="C11894" s="61" t="s">
        <v>482</v>
      </c>
      <c r="D11894" s="449">
        <v>0</v>
      </c>
      <c r="E11894" s="453">
        <v>598.18499999999995</v>
      </c>
      <c r="F11894" s="453">
        <v>1622.7460000000001</v>
      </c>
    </row>
    <row r="11895" spans="1:6" ht="17.399999999999999" x14ac:dyDescent="0.25">
      <c r="A11895" s="53" t="s">
        <v>5434</v>
      </c>
      <c r="B11895" s="55" t="s">
        <v>2251</v>
      </c>
      <c r="C11895" s="62" t="s">
        <v>447</v>
      </c>
      <c r="D11895" s="450">
        <v>0</v>
      </c>
      <c r="E11895" s="454">
        <v>129.214</v>
      </c>
      <c r="F11895" s="454">
        <v>1600.777</v>
      </c>
    </row>
    <row r="11896" spans="1:6" ht="17.399999999999999" x14ac:dyDescent="0.25">
      <c r="A11896" s="58" t="s">
        <v>5434</v>
      </c>
      <c r="B11896" s="56" t="s">
        <v>2251</v>
      </c>
      <c r="C11896" s="142" t="s">
        <v>457</v>
      </c>
      <c r="D11896" s="452">
        <v>0</v>
      </c>
      <c r="E11896" s="456">
        <v>17.265000000000001</v>
      </c>
      <c r="F11896" s="456">
        <v>1181.7950000000001</v>
      </c>
    </row>
    <row r="11897" spans="1:6" ht="17.399999999999999" x14ac:dyDescent="0.25">
      <c r="A11897" s="59" t="s">
        <v>5434</v>
      </c>
      <c r="B11897" s="57" t="s">
        <v>2251</v>
      </c>
      <c r="C11897" s="143" t="s">
        <v>443</v>
      </c>
      <c r="D11897" s="451">
        <v>0</v>
      </c>
      <c r="E11897" s="455">
        <v>23.471</v>
      </c>
      <c r="F11897" s="455">
        <v>1101.857</v>
      </c>
    </row>
    <row r="11898" spans="1:6" ht="17.399999999999999" x14ac:dyDescent="0.25">
      <c r="A11898" s="58" t="s">
        <v>5434</v>
      </c>
      <c r="B11898" s="56" t="s">
        <v>2251</v>
      </c>
      <c r="C11898" s="142" t="s">
        <v>440</v>
      </c>
      <c r="D11898" s="452">
        <v>0</v>
      </c>
      <c r="E11898" s="456">
        <v>115.239</v>
      </c>
      <c r="F11898" s="456">
        <v>4033.42</v>
      </c>
    </row>
    <row r="11899" spans="1:6" ht="17.399999999999999" x14ac:dyDescent="0.25">
      <c r="A11899" s="59" t="s">
        <v>5435</v>
      </c>
      <c r="B11899" s="57" t="s">
        <v>3334</v>
      </c>
      <c r="C11899" s="143" t="s">
        <v>455</v>
      </c>
      <c r="D11899" s="451">
        <v>0</v>
      </c>
      <c r="E11899" s="455">
        <v>1901.864</v>
      </c>
      <c r="F11899" s="455">
        <v>15949.016</v>
      </c>
    </row>
    <row r="11900" spans="1:6" ht="17.399999999999999" x14ac:dyDescent="0.25">
      <c r="A11900" s="58" t="s">
        <v>5435</v>
      </c>
      <c r="B11900" s="56" t="s">
        <v>3334</v>
      </c>
      <c r="C11900" s="142" t="s">
        <v>463</v>
      </c>
      <c r="D11900" s="452">
        <v>0</v>
      </c>
      <c r="E11900" s="456">
        <v>527.68499999999995</v>
      </c>
      <c r="F11900" s="456">
        <v>3593.75</v>
      </c>
    </row>
    <row r="11901" spans="1:6" ht="17.399999999999999" x14ac:dyDescent="0.25">
      <c r="A11901" s="53" t="s">
        <v>5435</v>
      </c>
      <c r="B11901" s="55" t="s">
        <v>3334</v>
      </c>
      <c r="C11901" s="62" t="s">
        <v>440</v>
      </c>
      <c r="D11901" s="450">
        <v>0</v>
      </c>
      <c r="E11901" s="454">
        <v>39.74</v>
      </c>
      <c r="F11901" s="454">
        <v>1415.662</v>
      </c>
    </row>
    <row r="11902" spans="1:6" ht="17.399999999999999" x14ac:dyDescent="0.25">
      <c r="A11902" s="52" t="s">
        <v>5436</v>
      </c>
      <c r="B11902" s="54" t="s">
        <v>3008</v>
      </c>
      <c r="C11902" s="61" t="s">
        <v>455</v>
      </c>
      <c r="D11902" s="449">
        <v>0</v>
      </c>
      <c r="E11902" s="453">
        <v>767.625</v>
      </c>
      <c r="F11902" s="453">
        <v>14486.355</v>
      </c>
    </row>
    <row r="11903" spans="1:6" ht="17.399999999999999" x14ac:dyDescent="0.25">
      <c r="A11903" s="53" t="s">
        <v>5436</v>
      </c>
      <c r="B11903" s="55" t="s">
        <v>3008</v>
      </c>
      <c r="C11903" s="62" t="s">
        <v>440</v>
      </c>
      <c r="D11903" s="450">
        <v>0</v>
      </c>
      <c r="E11903" s="454">
        <v>102.252</v>
      </c>
      <c r="F11903" s="454">
        <v>3105.6489999999999</v>
      </c>
    </row>
    <row r="11904" spans="1:6" ht="17.399999999999999" x14ac:dyDescent="0.25">
      <c r="A11904" s="58" t="s">
        <v>5437</v>
      </c>
      <c r="B11904" s="56" t="s">
        <v>4203</v>
      </c>
      <c r="C11904" s="142" t="s">
        <v>455</v>
      </c>
      <c r="D11904" s="452">
        <v>0</v>
      </c>
      <c r="E11904" s="456">
        <v>585.18399999999997</v>
      </c>
      <c r="F11904" s="456">
        <v>11577.847</v>
      </c>
    </row>
    <row r="11905" spans="1:6" ht="17.399999999999999" x14ac:dyDescent="0.25">
      <c r="A11905" s="59" t="s">
        <v>5437</v>
      </c>
      <c r="B11905" s="57" t="s">
        <v>4203</v>
      </c>
      <c r="C11905" s="143" t="s">
        <v>463</v>
      </c>
      <c r="D11905" s="451">
        <v>0</v>
      </c>
      <c r="E11905" s="455">
        <v>256.899</v>
      </c>
      <c r="F11905" s="455">
        <v>5546.28</v>
      </c>
    </row>
    <row r="11906" spans="1:6" ht="17.399999999999999" x14ac:dyDescent="0.25">
      <c r="A11906" s="52" t="s">
        <v>5437</v>
      </c>
      <c r="B11906" s="54" t="s">
        <v>4203</v>
      </c>
      <c r="C11906" s="61" t="s">
        <v>443</v>
      </c>
      <c r="D11906" s="449">
        <v>0</v>
      </c>
      <c r="E11906" s="453">
        <v>36.076000000000001</v>
      </c>
      <c r="F11906" s="453">
        <v>1404.405</v>
      </c>
    </row>
    <row r="11907" spans="1:6" ht="17.399999999999999" x14ac:dyDescent="0.25">
      <c r="A11907" s="59" t="s">
        <v>5437</v>
      </c>
      <c r="B11907" s="57" t="s">
        <v>4203</v>
      </c>
      <c r="C11907" s="143" t="s">
        <v>447</v>
      </c>
      <c r="D11907" s="451">
        <v>0</v>
      </c>
      <c r="E11907" s="455">
        <v>22.834</v>
      </c>
      <c r="F11907" s="455">
        <v>1390.6590000000001</v>
      </c>
    </row>
    <row r="11908" spans="1:6" ht="17.399999999999999" x14ac:dyDescent="0.25">
      <c r="A11908" s="58" t="s">
        <v>5437</v>
      </c>
      <c r="B11908" s="56" t="s">
        <v>4203</v>
      </c>
      <c r="C11908" s="142" t="s">
        <v>440</v>
      </c>
      <c r="D11908" s="452">
        <v>0</v>
      </c>
      <c r="E11908" s="456">
        <v>94.090999999999994</v>
      </c>
      <c r="F11908" s="456">
        <v>2378.326</v>
      </c>
    </row>
    <row r="11909" spans="1:6" ht="17.399999999999999" x14ac:dyDescent="0.25">
      <c r="A11909" s="53" t="s">
        <v>5439</v>
      </c>
      <c r="B11909" s="55" t="s">
        <v>2252</v>
      </c>
      <c r="C11909" s="62" t="s">
        <v>455</v>
      </c>
      <c r="D11909" s="450">
        <v>0</v>
      </c>
      <c r="E11909" s="454">
        <v>2983.9769999999999</v>
      </c>
      <c r="F11909" s="454">
        <v>23185.407999999999</v>
      </c>
    </row>
    <row r="11910" spans="1:6" ht="17.399999999999999" x14ac:dyDescent="0.25">
      <c r="A11910" s="58" t="s">
        <v>5439</v>
      </c>
      <c r="B11910" s="56" t="s">
        <v>2252</v>
      </c>
      <c r="C11910" s="142" t="s">
        <v>442</v>
      </c>
      <c r="D11910" s="452">
        <v>0</v>
      </c>
      <c r="E11910" s="456">
        <v>555.89700000000005</v>
      </c>
      <c r="F11910" s="456">
        <v>3965.2080000000001</v>
      </c>
    </row>
    <row r="11911" spans="1:6" ht="17.399999999999999" x14ac:dyDescent="0.25">
      <c r="A11911" s="59" t="s">
        <v>5439</v>
      </c>
      <c r="B11911" s="57" t="s">
        <v>2252</v>
      </c>
      <c r="C11911" s="143" t="s">
        <v>460</v>
      </c>
      <c r="D11911" s="451">
        <v>0</v>
      </c>
      <c r="E11911" s="455">
        <v>1072.8040000000001</v>
      </c>
      <c r="F11911" s="455">
        <v>2568.165</v>
      </c>
    </row>
    <row r="11912" spans="1:6" ht="17.399999999999999" x14ac:dyDescent="0.25">
      <c r="A11912" s="52" t="s">
        <v>5439</v>
      </c>
      <c r="B11912" s="54" t="s">
        <v>2252</v>
      </c>
      <c r="C11912" s="61" t="s">
        <v>459</v>
      </c>
      <c r="D11912" s="449">
        <v>0</v>
      </c>
      <c r="E11912" s="453">
        <v>605.84</v>
      </c>
      <c r="F11912" s="453">
        <v>1611.5640000000001</v>
      </c>
    </row>
    <row r="11913" spans="1:6" ht="17.399999999999999" x14ac:dyDescent="0.25">
      <c r="A11913" s="53" t="s">
        <v>5439</v>
      </c>
      <c r="B11913" s="55" t="s">
        <v>2252</v>
      </c>
      <c r="C11913" s="62" t="s">
        <v>447</v>
      </c>
      <c r="D11913" s="450">
        <v>0</v>
      </c>
      <c r="E11913" s="454">
        <v>54.543999999999997</v>
      </c>
      <c r="F11913" s="454">
        <v>1468.182</v>
      </c>
    </row>
    <row r="11914" spans="1:6" ht="17.399999999999999" x14ac:dyDescent="0.25">
      <c r="A11914" s="58" t="s">
        <v>5439</v>
      </c>
      <c r="B11914" s="56" t="s">
        <v>2252</v>
      </c>
      <c r="C11914" s="142" t="s">
        <v>457</v>
      </c>
      <c r="D11914" s="452">
        <v>0</v>
      </c>
      <c r="E11914" s="456">
        <v>107.80500000000001</v>
      </c>
      <c r="F11914" s="456">
        <v>1399.3040000000001</v>
      </c>
    </row>
    <row r="11915" spans="1:6" ht="17.399999999999999" x14ac:dyDescent="0.25">
      <c r="A11915" s="59" t="s">
        <v>5439</v>
      </c>
      <c r="B11915" s="57" t="s">
        <v>2252</v>
      </c>
      <c r="C11915" s="143" t="s">
        <v>482</v>
      </c>
      <c r="D11915" s="451">
        <v>0</v>
      </c>
      <c r="E11915" s="455">
        <v>595.86699999999996</v>
      </c>
      <c r="F11915" s="455">
        <v>1198.6790000000001</v>
      </c>
    </row>
    <row r="11916" spans="1:6" ht="17.399999999999999" x14ac:dyDescent="0.25">
      <c r="A11916" s="52" t="s">
        <v>5439</v>
      </c>
      <c r="B11916" s="54" t="s">
        <v>2252</v>
      </c>
      <c r="C11916" s="61" t="s">
        <v>440</v>
      </c>
      <c r="D11916" s="449">
        <v>0</v>
      </c>
      <c r="E11916" s="453">
        <v>353.86500000000001</v>
      </c>
      <c r="F11916" s="453">
        <v>3298.6190000000001</v>
      </c>
    </row>
    <row r="11917" spans="1:6" ht="17.399999999999999" x14ac:dyDescent="0.25">
      <c r="A11917" s="53" t="s">
        <v>5440</v>
      </c>
      <c r="B11917" s="55" t="s">
        <v>3335</v>
      </c>
      <c r="C11917" s="62" t="s">
        <v>455</v>
      </c>
      <c r="D11917" s="450">
        <v>0</v>
      </c>
      <c r="E11917" s="454">
        <v>969.57100000000003</v>
      </c>
      <c r="F11917" s="454">
        <v>9266.2780000000002</v>
      </c>
    </row>
    <row r="11918" spans="1:6" ht="17.399999999999999" x14ac:dyDescent="0.25">
      <c r="A11918" s="52" t="s">
        <v>5440</v>
      </c>
      <c r="B11918" s="54" t="s">
        <v>3335</v>
      </c>
      <c r="C11918" s="61" t="s">
        <v>440</v>
      </c>
      <c r="D11918" s="449">
        <v>0</v>
      </c>
      <c r="E11918" s="453">
        <v>55.149000000000001</v>
      </c>
      <c r="F11918" s="453">
        <v>2122.252</v>
      </c>
    </row>
    <row r="11919" spans="1:6" ht="17.399999999999999" x14ac:dyDescent="0.25">
      <c r="A11919" s="53" t="s">
        <v>5441</v>
      </c>
      <c r="B11919" s="55" t="s">
        <v>7800</v>
      </c>
      <c r="C11919" s="62" t="s">
        <v>455</v>
      </c>
      <c r="D11919" s="450">
        <v>0</v>
      </c>
      <c r="E11919" s="454">
        <v>2246.2579999999998</v>
      </c>
      <c r="F11919" s="454">
        <v>16377.558000000001</v>
      </c>
    </row>
    <row r="11920" spans="1:6" ht="17.399999999999999" x14ac:dyDescent="0.25">
      <c r="A11920" s="52" t="s">
        <v>5441</v>
      </c>
      <c r="B11920" s="54" t="s">
        <v>7800</v>
      </c>
      <c r="C11920" s="61" t="s">
        <v>479</v>
      </c>
      <c r="D11920" s="449">
        <v>0</v>
      </c>
      <c r="E11920" s="453">
        <v>47.210999999999999</v>
      </c>
      <c r="F11920" s="453">
        <v>4033.6089999999999</v>
      </c>
    </row>
    <row r="11921" spans="1:6" ht="17.399999999999999" x14ac:dyDescent="0.25">
      <c r="A11921" s="53" t="s">
        <v>5441</v>
      </c>
      <c r="B11921" s="55" t="s">
        <v>7800</v>
      </c>
      <c r="C11921" s="62" t="s">
        <v>491</v>
      </c>
      <c r="D11921" s="450">
        <v>0</v>
      </c>
      <c r="E11921" s="454">
        <v>196.51499999999999</v>
      </c>
      <c r="F11921" s="454">
        <v>2157.3960000000002</v>
      </c>
    </row>
    <row r="11922" spans="1:6" ht="17.399999999999999" x14ac:dyDescent="0.25">
      <c r="A11922" s="52" t="s">
        <v>5441</v>
      </c>
      <c r="B11922" s="54" t="s">
        <v>7800</v>
      </c>
      <c r="C11922" s="61" t="s">
        <v>457</v>
      </c>
      <c r="D11922" s="449">
        <v>0</v>
      </c>
      <c r="E11922" s="453">
        <v>147.012</v>
      </c>
      <c r="F11922" s="453">
        <v>2023.0160000000001</v>
      </c>
    </row>
    <row r="11923" spans="1:6" ht="17.399999999999999" x14ac:dyDescent="0.25">
      <c r="A11923" s="53" t="s">
        <v>5441</v>
      </c>
      <c r="B11923" s="55" t="s">
        <v>7800</v>
      </c>
      <c r="C11923" s="62" t="s">
        <v>440</v>
      </c>
      <c r="D11923" s="450">
        <v>0</v>
      </c>
      <c r="E11923" s="454">
        <v>129.88200000000001</v>
      </c>
      <c r="F11923" s="454">
        <v>2422.3470000000002</v>
      </c>
    </row>
    <row r="11924" spans="1:6" ht="17.399999999999999" x14ac:dyDescent="0.25">
      <c r="A11924" s="58" t="s">
        <v>5442</v>
      </c>
      <c r="B11924" s="56" t="s">
        <v>1545</v>
      </c>
      <c r="C11924" s="142" t="s">
        <v>455</v>
      </c>
      <c r="D11924" s="452">
        <v>0</v>
      </c>
      <c r="E11924" s="456">
        <v>5285.2049999999999</v>
      </c>
      <c r="F11924" s="456">
        <v>44058.701999999997</v>
      </c>
    </row>
    <row r="11925" spans="1:6" ht="17.399999999999999" x14ac:dyDescent="0.25">
      <c r="A11925" s="59" t="s">
        <v>5442</v>
      </c>
      <c r="B11925" s="57" t="s">
        <v>1545</v>
      </c>
      <c r="C11925" s="143" t="s">
        <v>442</v>
      </c>
      <c r="D11925" s="451">
        <v>0</v>
      </c>
      <c r="E11925" s="455">
        <v>3625.326</v>
      </c>
      <c r="F11925" s="455">
        <v>23899.253000000001</v>
      </c>
    </row>
    <row r="11926" spans="1:6" ht="17.399999999999999" x14ac:dyDescent="0.25">
      <c r="A11926" s="52" t="s">
        <v>5442</v>
      </c>
      <c r="B11926" s="54" t="s">
        <v>1545</v>
      </c>
      <c r="C11926" s="61" t="s">
        <v>457</v>
      </c>
      <c r="D11926" s="449">
        <v>0</v>
      </c>
      <c r="E11926" s="453">
        <v>106.16</v>
      </c>
      <c r="F11926" s="453">
        <v>4156.058</v>
      </c>
    </row>
    <row r="11927" spans="1:6" ht="17.399999999999999" x14ac:dyDescent="0.25">
      <c r="A11927" s="53" t="s">
        <v>5442</v>
      </c>
      <c r="B11927" s="55" t="s">
        <v>1545</v>
      </c>
      <c r="C11927" s="62" t="s">
        <v>481</v>
      </c>
      <c r="D11927" s="450">
        <v>0</v>
      </c>
      <c r="E11927" s="454">
        <v>220.851</v>
      </c>
      <c r="F11927" s="454">
        <v>3793.2190000000001</v>
      </c>
    </row>
    <row r="11928" spans="1:6" ht="17.399999999999999" x14ac:dyDescent="0.25">
      <c r="A11928" s="52" t="s">
        <v>5442</v>
      </c>
      <c r="B11928" s="54" t="s">
        <v>1545</v>
      </c>
      <c r="C11928" s="61" t="s">
        <v>440</v>
      </c>
      <c r="D11928" s="449">
        <v>0</v>
      </c>
      <c r="E11928" s="453">
        <v>447.65899999999999</v>
      </c>
      <c r="F11928" s="453">
        <v>5383.1679999999997</v>
      </c>
    </row>
    <row r="11929" spans="1:6" ht="17.399999999999999" x14ac:dyDescent="0.25">
      <c r="A11929" s="59" t="s">
        <v>5443</v>
      </c>
      <c r="B11929" s="57" t="s">
        <v>6853</v>
      </c>
      <c r="C11929" s="143" t="s">
        <v>457</v>
      </c>
      <c r="D11929" s="451">
        <v>0</v>
      </c>
      <c r="E11929" s="455">
        <v>9.2460000000000004</v>
      </c>
      <c r="F11929" s="455">
        <v>5820.58</v>
      </c>
    </row>
    <row r="11930" spans="1:6" ht="17.399999999999999" x14ac:dyDescent="0.25">
      <c r="A11930" s="58" t="s">
        <v>5443</v>
      </c>
      <c r="B11930" s="56" t="s">
        <v>6853</v>
      </c>
      <c r="C11930" s="142" t="s">
        <v>455</v>
      </c>
      <c r="D11930" s="452">
        <v>0</v>
      </c>
      <c r="E11930" s="456">
        <v>464.98200000000003</v>
      </c>
      <c r="F11930" s="456">
        <v>5103.2280000000001</v>
      </c>
    </row>
    <row r="11931" spans="1:6" ht="17.399999999999999" x14ac:dyDescent="0.25">
      <c r="A11931" s="53" t="s">
        <v>5443</v>
      </c>
      <c r="B11931" s="55" t="s">
        <v>6853</v>
      </c>
      <c r="C11931" s="62" t="s">
        <v>447</v>
      </c>
      <c r="D11931" s="450">
        <v>0</v>
      </c>
      <c r="E11931" s="454">
        <v>10.481999999999999</v>
      </c>
      <c r="F11931" s="454">
        <v>1618.2149999999999</v>
      </c>
    </row>
    <row r="11932" spans="1:6" ht="17.399999999999999" x14ac:dyDescent="0.25">
      <c r="A11932" s="52" t="s">
        <v>5443</v>
      </c>
      <c r="B11932" s="54" t="s">
        <v>6853</v>
      </c>
      <c r="C11932" s="61" t="s">
        <v>440</v>
      </c>
      <c r="D11932" s="449">
        <v>0</v>
      </c>
      <c r="E11932" s="453">
        <v>23.875</v>
      </c>
      <c r="F11932" s="453">
        <v>634.30799999999999</v>
      </c>
    </row>
    <row r="11933" spans="1:6" ht="17.399999999999999" x14ac:dyDescent="0.25">
      <c r="A11933" s="59" t="s">
        <v>5445</v>
      </c>
      <c r="B11933" s="57" t="s">
        <v>2253</v>
      </c>
      <c r="C11933" s="143" t="s">
        <v>455</v>
      </c>
      <c r="D11933" s="451">
        <v>0</v>
      </c>
      <c r="E11933" s="455">
        <v>3244.8110000000001</v>
      </c>
      <c r="F11933" s="455">
        <v>39967.211000000003</v>
      </c>
    </row>
    <row r="11934" spans="1:6" ht="17.399999999999999" x14ac:dyDescent="0.25">
      <c r="A11934" s="58" t="s">
        <v>5445</v>
      </c>
      <c r="B11934" s="56" t="s">
        <v>2253</v>
      </c>
      <c r="C11934" s="142" t="s">
        <v>467</v>
      </c>
      <c r="D11934" s="452">
        <v>0</v>
      </c>
      <c r="E11934" s="456">
        <v>606.48599999999999</v>
      </c>
      <c r="F11934" s="456">
        <v>2226.9079999999999</v>
      </c>
    </row>
    <row r="11935" spans="1:6" ht="17.399999999999999" x14ac:dyDescent="0.25">
      <c r="A11935" s="59" t="s">
        <v>5445</v>
      </c>
      <c r="B11935" s="57" t="s">
        <v>2253</v>
      </c>
      <c r="C11935" s="143" t="s">
        <v>447</v>
      </c>
      <c r="D11935" s="451">
        <v>0</v>
      </c>
      <c r="E11935" s="455">
        <v>15.662000000000001</v>
      </c>
      <c r="F11935" s="455">
        <v>1597.723</v>
      </c>
    </row>
    <row r="11936" spans="1:6" ht="17.399999999999999" x14ac:dyDescent="0.25">
      <c r="A11936" s="52" t="s">
        <v>5445</v>
      </c>
      <c r="B11936" s="54" t="s">
        <v>2253</v>
      </c>
      <c r="C11936" s="61" t="s">
        <v>463</v>
      </c>
      <c r="D11936" s="449">
        <v>0</v>
      </c>
      <c r="E11936" s="453">
        <v>52.246000000000002</v>
      </c>
      <c r="F11936" s="453">
        <v>1367.6089999999999</v>
      </c>
    </row>
    <row r="11937" spans="1:6" ht="17.399999999999999" x14ac:dyDescent="0.25">
      <c r="A11937" s="53" t="s">
        <v>5445</v>
      </c>
      <c r="B11937" s="55" t="s">
        <v>2253</v>
      </c>
      <c r="C11937" s="62" t="s">
        <v>459</v>
      </c>
      <c r="D11937" s="450">
        <v>0</v>
      </c>
      <c r="E11937" s="454">
        <v>411.673</v>
      </c>
      <c r="F11937" s="454">
        <v>1338.6679999999999</v>
      </c>
    </row>
    <row r="11938" spans="1:6" ht="17.399999999999999" x14ac:dyDescent="0.25">
      <c r="A11938" s="58" t="s">
        <v>5445</v>
      </c>
      <c r="B11938" s="56" t="s">
        <v>2253</v>
      </c>
      <c r="C11938" s="142" t="s">
        <v>457</v>
      </c>
      <c r="D11938" s="452">
        <v>0</v>
      </c>
      <c r="E11938" s="456">
        <v>112.69499999999999</v>
      </c>
      <c r="F11938" s="456">
        <v>1206.223</v>
      </c>
    </row>
    <row r="11939" spans="1:6" ht="17.399999999999999" x14ac:dyDescent="0.25">
      <c r="A11939" s="53" t="s">
        <v>5445</v>
      </c>
      <c r="B11939" s="55" t="s">
        <v>2253</v>
      </c>
      <c r="C11939" s="62" t="s">
        <v>440</v>
      </c>
      <c r="D11939" s="450">
        <v>0</v>
      </c>
      <c r="E11939" s="454">
        <v>493.25799999999998</v>
      </c>
      <c r="F11939" s="454">
        <v>6662.723</v>
      </c>
    </row>
    <row r="11940" spans="1:6" ht="17.399999999999999" x14ac:dyDescent="0.25">
      <c r="A11940" s="58" t="s">
        <v>5446</v>
      </c>
      <c r="B11940" s="56" t="s">
        <v>2254</v>
      </c>
      <c r="C11940" s="142" t="s">
        <v>488</v>
      </c>
      <c r="D11940" s="452">
        <v>0</v>
      </c>
      <c r="E11940" s="456">
        <v>2999.2959999999998</v>
      </c>
      <c r="F11940" s="456">
        <v>16426.187999999998</v>
      </c>
    </row>
    <row r="11941" spans="1:6" ht="17.399999999999999" x14ac:dyDescent="0.25">
      <c r="A11941" s="53" t="s">
        <v>5446</v>
      </c>
      <c r="B11941" s="55" t="s">
        <v>2254</v>
      </c>
      <c r="C11941" s="62" t="s">
        <v>455</v>
      </c>
      <c r="D11941" s="450">
        <v>0</v>
      </c>
      <c r="E11941" s="454">
        <v>1057.6300000000001</v>
      </c>
      <c r="F11941" s="454">
        <v>4638.5690000000004</v>
      </c>
    </row>
    <row r="11942" spans="1:6" ht="17.399999999999999" x14ac:dyDescent="0.25">
      <c r="A11942" s="52" t="s">
        <v>5446</v>
      </c>
      <c r="B11942" s="54" t="s">
        <v>2254</v>
      </c>
      <c r="C11942" s="61" t="s">
        <v>447</v>
      </c>
      <c r="D11942" s="449">
        <v>0</v>
      </c>
      <c r="E11942" s="453">
        <v>84.153999999999996</v>
      </c>
      <c r="F11942" s="453">
        <v>3606.86</v>
      </c>
    </row>
    <row r="11943" spans="1:6" ht="17.399999999999999" x14ac:dyDescent="0.25">
      <c r="A11943" s="59" t="s">
        <v>5446</v>
      </c>
      <c r="B11943" s="57" t="s">
        <v>2254</v>
      </c>
      <c r="C11943" s="143" t="s">
        <v>463</v>
      </c>
      <c r="D11943" s="451">
        <v>0</v>
      </c>
      <c r="E11943" s="455">
        <v>106.28400000000001</v>
      </c>
      <c r="F11943" s="455">
        <v>1841.3430000000001</v>
      </c>
    </row>
    <row r="11944" spans="1:6" ht="17.399999999999999" x14ac:dyDescent="0.25">
      <c r="A11944" s="52" t="s">
        <v>5446</v>
      </c>
      <c r="B11944" s="54" t="s">
        <v>2254</v>
      </c>
      <c r="C11944" s="61" t="s">
        <v>440</v>
      </c>
      <c r="D11944" s="449">
        <v>0</v>
      </c>
      <c r="E11944" s="453">
        <v>36.658000000000001</v>
      </c>
      <c r="F11944" s="453">
        <v>994.76400000000001</v>
      </c>
    </row>
    <row r="11945" spans="1:6" ht="17.399999999999999" x14ac:dyDescent="0.25">
      <c r="A11945" s="59" t="s">
        <v>6630</v>
      </c>
      <c r="B11945" s="57" t="s">
        <v>2255</v>
      </c>
      <c r="C11945" s="143" t="s">
        <v>446</v>
      </c>
      <c r="D11945" s="451">
        <v>0</v>
      </c>
      <c r="E11945" s="455">
        <v>265.87200000000001</v>
      </c>
      <c r="F11945" s="455">
        <v>3683.1120000000001</v>
      </c>
    </row>
    <row r="11946" spans="1:6" ht="17.399999999999999" x14ac:dyDescent="0.25">
      <c r="A11946" s="58" t="s">
        <v>6630</v>
      </c>
      <c r="B11946" s="56" t="s">
        <v>2255</v>
      </c>
      <c r="C11946" s="142" t="s">
        <v>455</v>
      </c>
      <c r="D11946" s="452">
        <v>0</v>
      </c>
      <c r="E11946" s="456">
        <v>663.649</v>
      </c>
      <c r="F11946" s="456">
        <v>2754.9720000000002</v>
      </c>
    </row>
    <row r="11947" spans="1:6" ht="17.399999999999999" x14ac:dyDescent="0.25">
      <c r="A11947" s="59" t="s">
        <v>6630</v>
      </c>
      <c r="B11947" s="57" t="s">
        <v>2255</v>
      </c>
      <c r="C11947" s="143" t="s">
        <v>457</v>
      </c>
      <c r="D11947" s="451">
        <v>0</v>
      </c>
      <c r="E11947" s="455">
        <v>31.91</v>
      </c>
      <c r="F11947" s="455">
        <v>1334.61</v>
      </c>
    </row>
    <row r="11948" spans="1:6" ht="17.399999999999999" x14ac:dyDescent="0.25">
      <c r="A11948" s="58" t="s">
        <v>6630</v>
      </c>
      <c r="B11948" s="56" t="s">
        <v>2255</v>
      </c>
      <c r="C11948" s="142" t="s">
        <v>440</v>
      </c>
      <c r="D11948" s="452">
        <v>0</v>
      </c>
      <c r="E11948" s="456">
        <v>136.84399999999999</v>
      </c>
      <c r="F11948" s="456">
        <v>2549.364</v>
      </c>
    </row>
    <row r="11949" spans="1:6" ht="17.399999999999999" x14ac:dyDescent="0.25">
      <c r="A11949" s="53" t="s">
        <v>5447</v>
      </c>
      <c r="B11949" s="55" t="s">
        <v>6855</v>
      </c>
      <c r="C11949" s="62" t="s">
        <v>443</v>
      </c>
      <c r="D11949" s="450">
        <v>0</v>
      </c>
      <c r="E11949" s="454">
        <v>13.031000000000001</v>
      </c>
      <c r="F11949" s="454">
        <v>2084.473</v>
      </c>
    </row>
    <row r="11950" spans="1:6" ht="17.399999999999999" x14ac:dyDescent="0.25">
      <c r="A11950" s="52" t="s">
        <v>5447</v>
      </c>
      <c r="B11950" s="54" t="s">
        <v>6855</v>
      </c>
      <c r="C11950" s="61" t="s">
        <v>455</v>
      </c>
      <c r="D11950" s="449">
        <v>0</v>
      </c>
      <c r="E11950" s="453">
        <v>85.936000000000007</v>
      </c>
      <c r="F11950" s="453">
        <v>1765.116</v>
      </c>
    </row>
    <row r="11951" spans="1:6" ht="17.399999999999999" x14ac:dyDescent="0.25">
      <c r="A11951" s="53" t="s">
        <v>5447</v>
      </c>
      <c r="B11951" s="55" t="s">
        <v>6855</v>
      </c>
      <c r="C11951" s="62" t="s">
        <v>444</v>
      </c>
      <c r="D11951" s="450">
        <v>0</v>
      </c>
      <c r="E11951" s="454">
        <v>15.763999999999999</v>
      </c>
      <c r="F11951" s="454">
        <v>1580.1959999999999</v>
      </c>
    </row>
    <row r="11952" spans="1:6" ht="17.399999999999999" x14ac:dyDescent="0.25">
      <c r="A11952" s="52" t="s">
        <v>5447</v>
      </c>
      <c r="B11952" s="54" t="s">
        <v>6855</v>
      </c>
      <c r="C11952" s="61" t="s">
        <v>501</v>
      </c>
      <c r="D11952" s="449">
        <v>0</v>
      </c>
      <c r="E11952" s="453">
        <v>0.53800000000000003</v>
      </c>
      <c r="F11952" s="453">
        <v>1069.6120000000001</v>
      </c>
    </row>
    <row r="11953" spans="1:6" ht="17.399999999999999" x14ac:dyDescent="0.25">
      <c r="A11953" s="53" t="s">
        <v>5447</v>
      </c>
      <c r="B11953" s="55" t="s">
        <v>6855</v>
      </c>
      <c r="C11953" s="62" t="s">
        <v>440</v>
      </c>
      <c r="D11953" s="450">
        <v>0</v>
      </c>
      <c r="E11953" s="454">
        <v>224.25200000000001</v>
      </c>
      <c r="F11953" s="454">
        <v>4393.902</v>
      </c>
    </row>
    <row r="11954" spans="1:6" ht="17.399999999999999" x14ac:dyDescent="0.25">
      <c r="A11954" s="58" t="s">
        <v>6668</v>
      </c>
      <c r="B11954" s="56" t="s">
        <v>6986</v>
      </c>
      <c r="C11954" s="142" t="s">
        <v>870</v>
      </c>
      <c r="D11954" s="452">
        <v>0</v>
      </c>
      <c r="E11954" s="456">
        <v>771.82899999999995</v>
      </c>
      <c r="F11954" s="456">
        <v>19805.935000000001</v>
      </c>
    </row>
    <row r="11955" spans="1:6" ht="17.399999999999999" x14ac:dyDescent="0.25">
      <c r="A11955" s="59" t="s">
        <v>6668</v>
      </c>
      <c r="B11955" s="57" t="s">
        <v>6986</v>
      </c>
      <c r="C11955" s="143" t="s">
        <v>455</v>
      </c>
      <c r="D11955" s="451">
        <v>0</v>
      </c>
      <c r="E11955" s="455">
        <v>242.51</v>
      </c>
      <c r="F11955" s="455">
        <v>2724.8919999999998</v>
      </c>
    </row>
    <row r="11956" spans="1:6" ht="17.399999999999999" x14ac:dyDescent="0.25">
      <c r="A11956" s="52" t="s">
        <v>6668</v>
      </c>
      <c r="B11956" s="54" t="s">
        <v>6986</v>
      </c>
      <c r="C11956" s="61" t="s">
        <v>440</v>
      </c>
      <c r="D11956" s="449">
        <v>0</v>
      </c>
      <c r="E11956" s="453">
        <v>3.6789999999999998</v>
      </c>
      <c r="F11956" s="453">
        <v>730.16300000000001</v>
      </c>
    </row>
    <row r="11957" spans="1:6" ht="17.399999999999999" x14ac:dyDescent="0.25">
      <c r="A11957" s="53" t="s">
        <v>5449</v>
      </c>
      <c r="B11957" s="55" t="s">
        <v>2256</v>
      </c>
      <c r="C11957" s="62" t="s">
        <v>470</v>
      </c>
      <c r="D11957" s="450">
        <v>0</v>
      </c>
      <c r="E11957" s="454">
        <v>2920</v>
      </c>
      <c r="F11957" s="454">
        <v>10209</v>
      </c>
    </row>
    <row r="11958" spans="1:6" ht="17.399999999999999" x14ac:dyDescent="0.25">
      <c r="A11958" s="58" t="s">
        <v>5449</v>
      </c>
      <c r="B11958" s="56" t="s">
        <v>2256</v>
      </c>
      <c r="C11958" s="142" t="s">
        <v>511</v>
      </c>
      <c r="D11958" s="452">
        <v>0</v>
      </c>
      <c r="E11958" s="456">
        <v>551.6</v>
      </c>
      <c r="F11958" s="456">
        <v>4812.96</v>
      </c>
    </row>
    <row r="11959" spans="1:6" ht="17.399999999999999" x14ac:dyDescent="0.25">
      <c r="A11959" s="59" t="s">
        <v>5449</v>
      </c>
      <c r="B11959" s="57" t="s">
        <v>2256</v>
      </c>
      <c r="C11959" s="143" t="s">
        <v>455</v>
      </c>
      <c r="D11959" s="451">
        <v>0</v>
      </c>
      <c r="E11959" s="455">
        <v>777.09400000000005</v>
      </c>
      <c r="F11959" s="455">
        <v>4316.9970000000003</v>
      </c>
    </row>
    <row r="11960" spans="1:6" ht="17.399999999999999" x14ac:dyDescent="0.25">
      <c r="A11960" s="52" t="s">
        <v>5449</v>
      </c>
      <c r="B11960" s="54" t="s">
        <v>2256</v>
      </c>
      <c r="C11960" s="61" t="s">
        <v>440</v>
      </c>
      <c r="D11960" s="449">
        <v>0</v>
      </c>
      <c r="E11960" s="453">
        <v>89.906999999999996</v>
      </c>
      <c r="F11960" s="453">
        <v>633.98599999999999</v>
      </c>
    </row>
    <row r="11961" spans="1:6" ht="17.399999999999999" x14ac:dyDescent="0.25">
      <c r="A11961" s="53" t="s">
        <v>5450</v>
      </c>
      <c r="B11961" s="55" t="s">
        <v>2257</v>
      </c>
      <c r="C11961" s="62" t="s">
        <v>441</v>
      </c>
      <c r="D11961" s="450">
        <v>0</v>
      </c>
      <c r="E11961" s="454">
        <v>17974.231</v>
      </c>
      <c r="F11961" s="454">
        <v>159135.432</v>
      </c>
    </row>
    <row r="11962" spans="1:6" ht="17.399999999999999" x14ac:dyDescent="0.25">
      <c r="A11962" s="52" t="s">
        <v>5450</v>
      </c>
      <c r="B11962" s="54" t="s">
        <v>2257</v>
      </c>
      <c r="C11962" s="61" t="s">
        <v>455</v>
      </c>
      <c r="D11962" s="449">
        <v>0</v>
      </c>
      <c r="E11962" s="453">
        <v>31800.37</v>
      </c>
      <c r="F11962" s="453">
        <v>135061.81</v>
      </c>
    </row>
    <row r="11963" spans="1:6" ht="17.399999999999999" x14ac:dyDescent="0.25">
      <c r="A11963" s="59" t="s">
        <v>5450</v>
      </c>
      <c r="B11963" s="57" t="s">
        <v>2257</v>
      </c>
      <c r="C11963" s="143" t="s">
        <v>511</v>
      </c>
      <c r="D11963" s="451">
        <v>0</v>
      </c>
      <c r="E11963" s="455">
        <v>512.53200000000004</v>
      </c>
      <c r="F11963" s="455">
        <v>5618.6679999999997</v>
      </c>
    </row>
    <row r="11964" spans="1:6" ht="17.399999999999999" x14ac:dyDescent="0.25">
      <c r="A11964" s="58" t="s">
        <v>5450</v>
      </c>
      <c r="B11964" s="56" t="s">
        <v>2257</v>
      </c>
      <c r="C11964" s="142" t="s">
        <v>443</v>
      </c>
      <c r="D11964" s="452">
        <v>0</v>
      </c>
      <c r="E11964" s="456">
        <v>395.964</v>
      </c>
      <c r="F11964" s="456">
        <v>3467.471</v>
      </c>
    </row>
    <row r="11965" spans="1:6" ht="17.399999999999999" x14ac:dyDescent="0.25">
      <c r="A11965" s="59" t="s">
        <v>5450</v>
      </c>
      <c r="B11965" s="57" t="s">
        <v>2257</v>
      </c>
      <c r="C11965" s="143" t="s">
        <v>457</v>
      </c>
      <c r="D11965" s="451">
        <v>0</v>
      </c>
      <c r="E11965" s="455">
        <v>460.774</v>
      </c>
      <c r="F11965" s="455">
        <v>1304.2380000000001</v>
      </c>
    </row>
    <row r="11966" spans="1:6" ht="17.399999999999999" x14ac:dyDescent="0.25">
      <c r="A11966" s="58" t="s">
        <v>5450</v>
      </c>
      <c r="B11966" s="56" t="s">
        <v>2257</v>
      </c>
      <c r="C11966" s="142" t="s">
        <v>479</v>
      </c>
      <c r="D11966" s="452">
        <v>0</v>
      </c>
      <c r="E11966" s="456">
        <v>12.757</v>
      </c>
      <c r="F11966" s="456">
        <v>1030.761</v>
      </c>
    </row>
    <row r="11967" spans="1:6" ht="17.399999999999999" x14ac:dyDescent="0.25">
      <c r="A11967" s="53" t="s">
        <v>5450</v>
      </c>
      <c r="B11967" s="55" t="s">
        <v>2257</v>
      </c>
      <c r="C11967" s="62" t="s">
        <v>440</v>
      </c>
      <c r="D11967" s="450">
        <v>0</v>
      </c>
      <c r="E11967" s="454">
        <v>255.07</v>
      </c>
      <c r="F11967" s="454">
        <v>964.00400000000002</v>
      </c>
    </row>
    <row r="11968" spans="1:6" ht="17.399999999999999" x14ac:dyDescent="0.25">
      <c r="A11968" s="58" t="s">
        <v>2258</v>
      </c>
      <c r="B11968" s="56" t="s">
        <v>2259</v>
      </c>
      <c r="C11968" s="142" t="s">
        <v>479</v>
      </c>
      <c r="D11968" s="452">
        <v>0</v>
      </c>
      <c r="E11968" s="456">
        <v>2427.8150000000001</v>
      </c>
      <c r="F11968" s="456">
        <v>8199.83</v>
      </c>
    </row>
    <row r="11969" spans="1:6" ht="17.399999999999999" x14ac:dyDescent="0.25">
      <c r="A11969" s="59" t="s">
        <v>2258</v>
      </c>
      <c r="B11969" s="57" t="s">
        <v>2259</v>
      </c>
      <c r="C11969" s="143" t="s">
        <v>455</v>
      </c>
      <c r="D11969" s="451">
        <v>0</v>
      </c>
      <c r="E11969" s="455">
        <v>1344.914</v>
      </c>
      <c r="F11969" s="455">
        <v>7126.4530000000004</v>
      </c>
    </row>
    <row r="11970" spans="1:6" ht="17.399999999999999" x14ac:dyDescent="0.25">
      <c r="A11970" s="58" t="s">
        <v>2258</v>
      </c>
      <c r="B11970" s="56" t="s">
        <v>2259</v>
      </c>
      <c r="C11970" s="142" t="s">
        <v>443</v>
      </c>
      <c r="D11970" s="452">
        <v>0</v>
      </c>
      <c r="E11970" s="456">
        <v>371.60399999999998</v>
      </c>
      <c r="F11970" s="456">
        <v>1656.739</v>
      </c>
    </row>
    <row r="11971" spans="1:6" ht="17.399999999999999" x14ac:dyDescent="0.25">
      <c r="A11971" s="59" t="s">
        <v>2258</v>
      </c>
      <c r="B11971" s="57" t="s">
        <v>2259</v>
      </c>
      <c r="C11971" s="143" t="s">
        <v>920</v>
      </c>
      <c r="D11971" s="451">
        <v>0</v>
      </c>
      <c r="E11971" s="455">
        <v>71.664000000000001</v>
      </c>
      <c r="F11971" s="455">
        <v>1496.605</v>
      </c>
    </row>
    <row r="11972" spans="1:6" ht="17.399999999999999" x14ac:dyDescent="0.25">
      <c r="A11972" s="52" t="s">
        <v>2258</v>
      </c>
      <c r="B11972" s="54" t="s">
        <v>2259</v>
      </c>
      <c r="C11972" s="61" t="s">
        <v>444</v>
      </c>
      <c r="D11972" s="449">
        <v>0</v>
      </c>
      <c r="E11972" s="453">
        <v>77.278000000000006</v>
      </c>
      <c r="F11972" s="453">
        <v>1324.0630000000001</v>
      </c>
    </row>
    <row r="11973" spans="1:6" ht="17.399999999999999" x14ac:dyDescent="0.25">
      <c r="A11973" s="53" t="s">
        <v>2258</v>
      </c>
      <c r="B11973" s="55" t="s">
        <v>2259</v>
      </c>
      <c r="C11973" s="62" t="s">
        <v>440</v>
      </c>
      <c r="D11973" s="450">
        <v>0</v>
      </c>
      <c r="E11973" s="454">
        <v>397.75599999999997</v>
      </c>
      <c r="F11973" s="454">
        <v>2663.4760000000001</v>
      </c>
    </row>
    <row r="11974" spans="1:6" ht="17.399999999999999" x14ac:dyDescent="0.25">
      <c r="A11974" s="52" t="s">
        <v>5451</v>
      </c>
      <c r="B11974" s="54" t="s">
        <v>2260</v>
      </c>
      <c r="C11974" s="61" t="s">
        <v>455</v>
      </c>
      <c r="D11974" s="449">
        <v>0</v>
      </c>
      <c r="E11974" s="453">
        <v>2768.7849999999999</v>
      </c>
      <c r="F11974" s="453">
        <v>16600.683000000001</v>
      </c>
    </row>
    <row r="11975" spans="1:6" ht="17.399999999999999" x14ac:dyDescent="0.25">
      <c r="A11975" s="53" t="s">
        <v>5451</v>
      </c>
      <c r="B11975" s="55" t="s">
        <v>2260</v>
      </c>
      <c r="C11975" s="62" t="s">
        <v>440</v>
      </c>
      <c r="D11975" s="450">
        <v>0</v>
      </c>
      <c r="E11975" s="454">
        <v>120.55</v>
      </c>
      <c r="F11975" s="454">
        <v>2234.1610000000001</v>
      </c>
    </row>
    <row r="11976" spans="1:6" ht="17.399999999999999" x14ac:dyDescent="0.25">
      <c r="A11976" s="52" t="s">
        <v>5452</v>
      </c>
      <c r="B11976" s="54" t="s">
        <v>2261</v>
      </c>
      <c r="C11976" s="61" t="s">
        <v>442</v>
      </c>
      <c r="D11976" s="449">
        <v>0</v>
      </c>
      <c r="E11976" s="453">
        <v>84.727999999999994</v>
      </c>
      <c r="F11976" s="453">
        <v>30662.873</v>
      </c>
    </row>
    <row r="11977" spans="1:6" ht="17.399999999999999" x14ac:dyDescent="0.25">
      <c r="A11977" s="53" t="s">
        <v>5452</v>
      </c>
      <c r="B11977" s="55" t="s">
        <v>2261</v>
      </c>
      <c r="C11977" s="62" t="s">
        <v>455</v>
      </c>
      <c r="D11977" s="450">
        <v>0</v>
      </c>
      <c r="E11977" s="454">
        <v>367.08</v>
      </c>
      <c r="F11977" s="454">
        <v>3611.1860000000001</v>
      </c>
    </row>
    <row r="11978" spans="1:6" ht="17.399999999999999" x14ac:dyDescent="0.25">
      <c r="A11978" s="52" t="s">
        <v>5452</v>
      </c>
      <c r="B11978" s="54" t="s">
        <v>2261</v>
      </c>
      <c r="C11978" s="61" t="s">
        <v>447</v>
      </c>
      <c r="D11978" s="449">
        <v>0</v>
      </c>
      <c r="E11978" s="453">
        <v>226.20500000000001</v>
      </c>
      <c r="F11978" s="453">
        <v>2944.3229999999999</v>
      </c>
    </row>
    <row r="11979" spans="1:6" ht="17.399999999999999" x14ac:dyDescent="0.25">
      <c r="A11979" s="53" t="s">
        <v>5452</v>
      </c>
      <c r="B11979" s="55" t="s">
        <v>2261</v>
      </c>
      <c r="C11979" s="62" t="s">
        <v>440</v>
      </c>
      <c r="D11979" s="450">
        <v>0</v>
      </c>
      <c r="E11979" s="454">
        <v>24.605</v>
      </c>
      <c r="F11979" s="454">
        <v>1312.279</v>
      </c>
    </row>
    <row r="11980" spans="1:6" ht="17.399999999999999" x14ac:dyDescent="0.25">
      <c r="A11980" s="52" t="s">
        <v>5453</v>
      </c>
      <c r="B11980" s="54" t="s">
        <v>2262</v>
      </c>
      <c r="C11980" s="61" t="s">
        <v>455</v>
      </c>
      <c r="D11980" s="449">
        <v>0</v>
      </c>
      <c r="E11980" s="453">
        <v>4301.5169999999998</v>
      </c>
      <c r="F11980" s="453">
        <v>27082.937000000002</v>
      </c>
    </row>
    <row r="11981" spans="1:6" ht="17.399999999999999" x14ac:dyDescent="0.25">
      <c r="A11981" s="53" t="s">
        <v>5453</v>
      </c>
      <c r="B11981" s="55" t="s">
        <v>2262</v>
      </c>
      <c r="C11981" s="62" t="s">
        <v>444</v>
      </c>
      <c r="D11981" s="450">
        <v>0</v>
      </c>
      <c r="E11981" s="454">
        <v>204.24199999999999</v>
      </c>
      <c r="F11981" s="454">
        <v>3062.0720000000001</v>
      </c>
    </row>
    <row r="11982" spans="1:6" ht="17.399999999999999" x14ac:dyDescent="0.25">
      <c r="A11982" s="58" t="s">
        <v>5453</v>
      </c>
      <c r="B11982" s="56" t="s">
        <v>2262</v>
      </c>
      <c r="C11982" s="142" t="s">
        <v>491</v>
      </c>
      <c r="D11982" s="452">
        <v>0</v>
      </c>
      <c r="E11982" s="456">
        <v>35.078000000000003</v>
      </c>
      <c r="F11982" s="456">
        <v>1580.9849999999999</v>
      </c>
    </row>
    <row r="11983" spans="1:6" ht="17.399999999999999" x14ac:dyDescent="0.25">
      <c r="A11983" s="59" t="s">
        <v>5453</v>
      </c>
      <c r="B11983" s="57" t="s">
        <v>2262</v>
      </c>
      <c r="C11983" s="143" t="s">
        <v>440</v>
      </c>
      <c r="D11983" s="451">
        <v>0</v>
      </c>
      <c r="E11983" s="455">
        <v>319.75299999999999</v>
      </c>
      <c r="F11983" s="455">
        <v>2955.107</v>
      </c>
    </row>
    <row r="11984" spans="1:6" ht="17.399999999999999" x14ac:dyDescent="0.25">
      <c r="A11984" s="58" t="s">
        <v>5454</v>
      </c>
      <c r="B11984" s="56" t="s">
        <v>2263</v>
      </c>
      <c r="C11984" s="142" t="s">
        <v>444</v>
      </c>
      <c r="D11984" s="452">
        <v>0</v>
      </c>
      <c r="E11984" s="456">
        <v>139.67599999999999</v>
      </c>
      <c r="F11984" s="456">
        <v>4020.377</v>
      </c>
    </row>
    <row r="11985" spans="1:6" ht="17.399999999999999" x14ac:dyDescent="0.25">
      <c r="A11985" s="59" t="s">
        <v>5454</v>
      </c>
      <c r="B11985" s="57" t="s">
        <v>2263</v>
      </c>
      <c r="C11985" s="143" t="s">
        <v>455</v>
      </c>
      <c r="D11985" s="451">
        <v>0</v>
      </c>
      <c r="E11985" s="455">
        <v>273.65499999999997</v>
      </c>
      <c r="F11985" s="455">
        <v>2743.7820000000002</v>
      </c>
    </row>
    <row r="11986" spans="1:6" ht="17.399999999999999" x14ac:dyDescent="0.25">
      <c r="A11986" s="58" t="s">
        <v>5454</v>
      </c>
      <c r="B11986" s="56" t="s">
        <v>2263</v>
      </c>
      <c r="C11986" s="142" t="s">
        <v>492</v>
      </c>
      <c r="D11986" s="452">
        <v>0</v>
      </c>
      <c r="E11986" s="456">
        <v>137.76499999999999</v>
      </c>
      <c r="F11986" s="456">
        <v>1786.3489999999999</v>
      </c>
    </row>
    <row r="11987" spans="1:6" ht="17.399999999999999" x14ac:dyDescent="0.25">
      <c r="A11987" s="59" t="s">
        <v>5454</v>
      </c>
      <c r="B11987" s="57" t="s">
        <v>2263</v>
      </c>
      <c r="C11987" s="143" t="s">
        <v>439</v>
      </c>
      <c r="D11987" s="451">
        <v>0</v>
      </c>
      <c r="E11987" s="455">
        <v>14.493</v>
      </c>
      <c r="F11987" s="455">
        <v>1004.331</v>
      </c>
    </row>
    <row r="11988" spans="1:6" ht="17.399999999999999" x14ac:dyDescent="0.25">
      <c r="A11988" s="52" t="s">
        <v>5454</v>
      </c>
      <c r="B11988" s="54" t="s">
        <v>2263</v>
      </c>
      <c r="C11988" s="61" t="s">
        <v>440</v>
      </c>
      <c r="D11988" s="449">
        <v>0</v>
      </c>
      <c r="E11988" s="453">
        <v>54.222999999999999</v>
      </c>
      <c r="F11988" s="453">
        <v>1739.816</v>
      </c>
    </row>
    <row r="11989" spans="1:6" ht="17.399999999999999" x14ac:dyDescent="0.25">
      <c r="A11989" s="53" t="s">
        <v>214</v>
      </c>
      <c r="B11989" s="55" t="s">
        <v>986</v>
      </c>
      <c r="C11989" s="62" t="s">
        <v>450</v>
      </c>
      <c r="D11989" s="450">
        <v>0</v>
      </c>
      <c r="E11989" s="454">
        <v>6177.93</v>
      </c>
      <c r="F11989" s="454">
        <v>39489.338000000003</v>
      </c>
    </row>
    <row r="11990" spans="1:6" ht="17.399999999999999" x14ac:dyDescent="0.25">
      <c r="A11990" s="52" t="s">
        <v>214</v>
      </c>
      <c r="B11990" s="54" t="s">
        <v>986</v>
      </c>
      <c r="C11990" s="61" t="s">
        <v>442</v>
      </c>
      <c r="D11990" s="449">
        <v>0</v>
      </c>
      <c r="E11990" s="453">
        <v>910.48199999999997</v>
      </c>
      <c r="F11990" s="453">
        <v>7721.8019999999997</v>
      </c>
    </row>
    <row r="11991" spans="1:6" ht="17.399999999999999" x14ac:dyDescent="0.25">
      <c r="A11991" s="53" t="s">
        <v>214</v>
      </c>
      <c r="B11991" s="55" t="s">
        <v>986</v>
      </c>
      <c r="C11991" s="62" t="s">
        <v>455</v>
      </c>
      <c r="D11991" s="450">
        <v>0</v>
      </c>
      <c r="E11991" s="454">
        <v>467.03399999999999</v>
      </c>
      <c r="F11991" s="454">
        <v>6518.5969999999998</v>
      </c>
    </row>
    <row r="11992" spans="1:6" ht="17.399999999999999" x14ac:dyDescent="0.25">
      <c r="A11992" s="52" t="s">
        <v>214</v>
      </c>
      <c r="B11992" s="54" t="s">
        <v>986</v>
      </c>
      <c r="C11992" s="61" t="s">
        <v>440</v>
      </c>
      <c r="D11992" s="449">
        <v>0</v>
      </c>
      <c r="E11992" s="453">
        <v>95.186999999999998</v>
      </c>
      <c r="F11992" s="453">
        <v>2706.5619999999999</v>
      </c>
    </row>
    <row r="11993" spans="1:6" ht="17.399999999999999" x14ac:dyDescent="0.25">
      <c r="A11993" s="53" t="s">
        <v>5455</v>
      </c>
      <c r="B11993" s="55" t="s">
        <v>2264</v>
      </c>
      <c r="C11993" s="62" t="s">
        <v>442</v>
      </c>
      <c r="D11993" s="450">
        <v>0</v>
      </c>
      <c r="E11993" s="454">
        <v>1773.0229999999999</v>
      </c>
      <c r="F11993" s="454">
        <v>20192.129000000001</v>
      </c>
    </row>
    <row r="11994" spans="1:6" ht="17.399999999999999" x14ac:dyDescent="0.25">
      <c r="A11994" s="52" t="s">
        <v>5455</v>
      </c>
      <c r="B11994" s="54" t="s">
        <v>2264</v>
      </c>
      <c r="C11994" s="61" t="s">
        <v>455</v>
      </c>
      <c r="D11994" s="449">
        <v>0</v>
      </c>
      <c r="E11994" s="453">
        <v>158.72999999999999</v>
      </c>
      <c r="F11994" s="453">
        <v>5021.6109999999999</v>
      </c>
    </row>
    <row r="11995" spans="1:6" ht="17.399999999999999" x14ac:dyDescent="0.25">
      <c r="A11995" s="53" t="s">
        <v>5455</v>
      </c>
      <c r="B11995" s="55" t="s">
        <v>2264</v>
      </c>
      <c r="C11995" s="62" t="s">
        <v>479</v>
      </c>
      <c r="D11995" s="450">
        <v>0</v>
      </c>
      <c r="E11995" s="454">
        <v>86.947000000000003</v>
      </c>
      <c r="F11995" s="454">
        <v>4108.8130000000001</v>
      </c>
    </row>
    <row r="11996" spans="1:6" ht="17.399999999999999" x14ac:dyDescent="0.25">
      <c r="A11996" s="52" t="s">
        <v>5455</v>
      </c>
      <c r="B11996" s="54" t="s">
        <v>2264</v>
      </c>
      <c r="C11996" s="61" t="s">
        <v>440</v>
      </c>
      <c r="D11996" s="449">
        <v>0</v>
      </c>
      <c r="E11996" s="453">
        <v>207.50700000000001</v>
      </c>
      <c r="F11996" s="453">
        <v>3692.2020000000002</v>
      </c>
    </row>
    <row r="11997" spans="1:6" ht="17.399999999999999" x14ac:dyDescent="0.25">
      <c r="A11997" s="53" t="s">
        <v>3483</v>
      </c>
      <c r="B11997" s="55" t="s">
        <v>2265</v>
      </c>
      <c r="C11997" s="62" t="s">
        <v>441</v>
      </c>
      <c r="D11997" s="450">
        <v>0</v>
      </c>
      <c r="E11997" s="454">
        <v>773.58900000000006</v>
      </c>
      <c r="F11997" s="454">
        <v>29440.684000000001</v>
      </c>
    </row>
    <row r="11998" spans="1:6" ht="17.399999999999999" x14ac:dyDescent="0.25">
      <c r="A11998" s="52" t="s">
        <v>3483</v>
      </c>
      <c r="B11998" s="54" t="s">
        <v>2265</v>
      </c>
      <c r="C11998" s="61" t="s">
        <v>455</v>
      </c>
      <c r="D11998" s="449">
        <v>0</v>
      </c>
      <c r="E11998" s="453">
        <v>1343.886</v>
      </c>
      <c r="F11998" s="453">
        <v>15940.799000000001</v>
      </c>
    </row>
    <row r="11999" spans="1:6" ht="17.399999999999999" x14ac:dyDescent="0.25">
      <c r="A11999" s="53" t="s">
        <v>3483</v>
      </c>
      <c r="B11999" s="55" t="s">
        <v>2265</v>
      </c>
      <c r="C11999" s="62" t="s">
        <v>463</v>
      </c>
      <c r="D11999" s="450">
        <v>0</v>
      </c>
      <c r="E11999" s="454">
        <v>97.441000000000003</v>
      </c>
      <c r="F11999" s="454">
        <v>5713.3680000000004</v>
      </c>
    </row>
    <row r="12000" spans="1:6" ht="17.399999999999999" x14ac:dyDescent="0.25">
      <c r="A12000" s="52" t="s">
        <v>3483</v>
      </c>
      <c r="B12000" s="54" t="s">
        <v>2265</v>
      </c>
      <c r="C12000" s="61" t="s">
        <v>442</v>
      </c>
      <c r="D12000" s="449">
        <v>0</v>
      </c>
      <c r="E12000" s="453">
        <v>550.11400000000003</v>
      </c>
      <c r="F12000" s="453">
        <v>4670.7839999999997</v>
      </c>
    </row>
    <row r="12001" spans="1:6" ht="17.399999999999999" x14ac:dyDescent="0.25">
      <c r="A12001" s="59" t="s">
        <v>3483</v>
      </c>
      <c r="B12001" s="57" t="s">
        <v>2265</v>
      </c>
      <c r="C12001" s="143" t="s">
        <v>439</v>
      </c>
      <c r="D12001" s="451">
        <v>0</v>
      </c>
      <c r="E12001" s="455">
        <v>31.603000000000002</v>
      </c>
      <c r="F12001" s="455">
        <v>4562.7380000000003</v>
      </c>
    </row>
    <row r="12002" spans="1:6" ht="17.399999999999999" x14ac:dyDescent="0.25">
      <c r="A12002" s="58" t="s">
        <v>3483</v>
      </c>
      <c r="B12002" s="56" t="s">
        <v>2265</v>
      </c>
      <c r="C12002" s="142" t="s">
        <v>491</v>
      </c>
      <c r="D12002" s="452">
        <v>0</v>
      </c>
      <c r="E12002" s="456">
        <v>45.244</v>
      </c>
      <c r="F12002" s="456">
        <v>2750.2660000000001</v>
      </c>
    </row>
    <row r="12003" spans="1:6" ht="17.399999999999999" x14ac:dyDescent="0.25">
      <c r="A12003" s="53" t="s">
        <v>3483</v>
      </c>
      <c r="B12003" s="55" t="s">
        <v>2265</v>
      </c>
      <c r="C12003" s="62" t="s">
        <v>443</v>
      </c>
      <c r="D12003" s="450">
        <v>0</v>
      </c>
      <c r="E12003" s="454">
        <v>45.182000000000002</v>
      </c>
      <c r="F12003" s="454">
        <v>1888.076</v>
      </c>
    </row>
    <row r="12004" spans="1:6" ht="17.399999999999999" x14ac:dyDescent="0.25">
      <c r="A12004" s="58" t="s">
        <v>3483</v>
      </c>
      <c r="B12004" s="56" t="s">
        <v>2265</v>
      </c>
      <c r="C12004" s="142" t="s">
        <v>447</v>
      </c>
      <c r="D12004" s="452">
        <v>0</v>
      </c>
      <c r="E12004" s="456">
        <v>49.938000000000002</v>
      </c>
      <c r="F12004" s="456">
        <v>1836.894</v>
      </c>
    </row>
    <row r="12005" spans="1:6" ht="17.399999999999999" x14ac:dyDescent="0.25">
      <c r="A12005" s="59" t="s">
        <v>3483</v>
      </c>
      <c r="B12005" s="57" t="s">
        <v>2265</v>
      </c>
      <c r="C12005" s="143" t="s">
        <v>444</v>
      </c>
      <c r="D12005" s="451">
        <v>0</v>
      </c>
      <c r="E12005" s="455">
        <v>24.465</v>
      </c>
      <c r="F12005" s="455">
        <v>1111.4159999999999</v>
      </c>
    </row>
    <row r="12006" spans="1:6" ht="17.399999999999999" x14ac:dyDescent="0.25">
      <c r="A12006" s="52" t="s">
        <v>3483</v>
      </c>
      <c r="B12006" s="54" t="s">
        <v>2265</v>
      </c>
      <c r="C12006" s="61" t="s">
        <v>440</v>
      </c>
      <c r="D12006" s="449">
        <v>0</v>
      </c>
      <c r="E12006" s="453">
        <v>769.63</v>
      </c>
      <c r="F12006" s="453">
        <v>5046.585</v>
      </c>
    </row>
    <row r="12007" spans="1:6" ht="17.399999999999999" x14ac:dyDescent="0.25">
      <c r="A12007" s="53" t="s">
        <v>5457</v>
      </c>
      <c r="B12007" s="55" t="s">
        <v>6856</v>
      </c>
      <c r="C12007" s="62" t="s">
        <v>455</v>
      </c>
      <c r="D12007" s="450">
        <v>0</v>
      </c>
      <c r="E12007" s="454">
        <v>577.23400000000004</v>
      </c>
      <c r="F12007" s="454">
        <v>6970.3339999999998</v>
      </c>
    </row>
    <row r="12008" spans="1:6" ht="17.399999999999999" x14ac:dyDescent="0.25">
      <c r="A12008" s="52" t="s">
        <v>5457</v>
      </c>
      <c r="B12008" s="54" t="s">
        <v>6856</v>
      </c>
      <c r="C12008" s="61" t="s">
        <v>463</v>
      </c>
      <c r="D12008" s="449">
        <v>0</v>
      </c>
      <c r="E12008" s="453">
        <v>108.434</v>
      </c>
      <c r="F12008" s="453">
        <v>2246.701</v>
      </c>
    </row>
    <row r="12009" spans="1:6" ht="17.399999999999999" x14ac:dyDescent="0.25">
      <c r="A12009" s="59" t="s">
        <v>5457</v>
      </c>
      <c r="B12009" s="57" t="s">
        <v>6856</v>
      </c>
      <c r="C12009" s="143" t="s">
        <v>442</v>
      </c>
      <c r="D12009" s="451">
        <v>0</v>
      </c>
      <c r="E12009" s="455">
        <v>250.36799999999999</v>
      </c>
      <c r="F12009" s="455">
        <v>1831.3789999999999</v>
      </c>
    </row>
    <row r="12010" spans="1:6" ht="17.399999999999999" x14ac:dyDescent="0.25">
      <c r="A12010" s="58" t="s">
        <v>5457</v>
      </c>
      <c r="B12010" s="56" t="s">
        <v>6856</v>
      </c>
      <c r="C12010" s="142" t="s">
        <v>440</v>
      </c>
      <c r="D12010" s="452">
        <v>0</v>
      </c>
      <c r="E12010" s="456">
        <v>78.319000000000003</v>
      </c>
      <c r="F12010" s="456">
        <v>2260.7089999999998</v>
      </c>
    </row>
    <row r="12011" spans="1:6" ht="17.399999999999999" x14ac:dyDescent="0.25">
      <c r="A12011" s="59" t="s">
        <v>7465</v>
      </c>
      <c r="B12011" s="57" t="s">
        <v>7801</v>
      </c>
      <c r="C12011" s="143" t="s">
        <v>463</v>
      </c>
      <c r="D12011" s="451">
        <v>0</v>
      </c>
      <c r="E12011" s="455">
        <v>5.3999999999999999E-2</v>
      </c>
      <c r="F12011" s="455">
        <v>65099.98</v>
      </c>
    </row>
    <row r="12012" spans="1:6" ht="17.399999999999999" x14ac:dyDescent="0.25">
      <c r="A12012" s="58" t="s">
        <v>7465</v>
      </c>
      <c r="B12012" s="56" t="s">
        <v>7801</v>
      </c>
      <c r="C12012" s="142" t="s">
        <v>442</v>
      </c>
      <c r="D12012" s="452">
        <v>0</v>
      </c>
      <c r="E12012" s="456">
        <v>1.2999999999999999E-2</v>
      </c>
      <c r="F12012" s="456">
        <v>2358.201</v>
      </c>
    </row>
    <row r="12013" spans="1:6" ht="17.399999999999999" x14ac:dyDescent="0.25">
      <c r="A12013" s="59" t="s">
        <v>7465</v>
      </c>
      <c r="B12013" s="57" t="s">
        <v>7801</v>
      </c>
      <c r="C12013" s="143" t="s">
        <v>439</v>
      </c>
      <c r="D12013" s="451">
        <v>0</v>
      </c>
      <c r="E12013" s="455">
        <v>1E-3</v>
      </c>
      <c r="F12013" s="455">
        <v>1515.001</v>
      </c>
    </row>
    <row r="12014" spans="1:6" ht="17.399999999999999" x14ac:dyDescent="0.25">
      <c r="A12014" s="58" t="s">
        <v>7465</v>
      </c>
      <c r="B12014" s="56" t="s">
        <v>7801</v>
      </c>
      <c r="C12014" s="142" t="s">
        <v>440</v>
      </c>
      <c r="D12014" s="452">
        <v>0</v>
      </c>
      <c r="E12014" s="456">
        <v>1.2999999999999999E-2</v>
      </c>
      <c r="F12014" s="456">
        <v>1867.336</v>
      </c>
    </row>
    <row r="12015" spans="1:6" ht="17.399999999999999" x14ac:dyDescent="0.25">
      <c r="A12015" s="53" t="s">
        <v>5458</v>
      </c>
      <c r="B12015" s="55" t="s">
        <v>2266</v>
      </c>
      <c r="C12015" s="62" t="s">
        <v>442</v>
      </c>
      <c r="D12015" s="450">
        <v>0</v>
      </c>
      <c r="E12015" s="454">
        <v>17.087</v>
      </c>
      <c r="F12015" s="454">
        <v>59053.87</v>
      </c>
    </row>
    <row r="12016" spans="1:6" ht="17.399999999999999" x14ac:dyDescent="0.25">
      <c r="A12016" s="52" t="s">
        <v>5458</v>
      </c>
      <c r="B12016" s="54" t="s">
        <v>2266</v>
      </c>
      <c r="C12016" s="61" t="s">
        <v>487</v>
      </c>
      <c r="D12016" s="449">
        <v>0</v>
      </c>
      <c r="E12016" s="453">
        <v>3.08</v>
      </c>
      <c r="F12016" s="453">
        <v>9963.6740000000009</v>
      </c>
    </row>
    <row r="12017" spans="1:6" ht="17.399999999999999" x14ac:dyDescent="0.25">
      <c r="A12017" s="53" t="s">
        <v>5458</v>
      </c>
      <c r="B12017" s="55" t="s">
        <v>2266</v>
      </c>
      <c r="C12017" s="62" t="s">
        <v>440</v>
      </c>
      <c r="D12017" s="450">
        <v>0</v>
      </c>
      <c r="E12017" s="454">
        <v>0.20399999999999999</v>
      </c>
      <c r="F12017" s="454">
        <v>268.33499999999998</v>
      </c>
    </row>
    <row r="12018" spans="1:6" ht="17.399999999999999" x14ac:dyDescent="0.25">
      <c r="A12018" s="58" t="s">
        <v>215</v>
      </c>
      <c r="B12018" s="56" t="s">
        <v>216</v>
      </c>
      <c r="C12018" s="142" t="s">
        <v>442</v>
      </c>
      <c r="D12018" s="452">
        <v>0</v>
      </c>
      <c r="E12018" s="456">
        <v>50.030999999999999</v>
      </c>
      <c r="F12018" s="456">
        <v>10950366.605</v>
      </c>
    </row>
    <row r="12019" spans="1:6" ht="17.399999999999999" x14ac:dyDescent="0.25">
      <c r="A12019" s="53" t="s">
        <v>215</v>
      </c>
      <c r="B12019" s="55" t="s">
        <v>216</v>
      </c>
      <c r="C12019" s="62" t="s">
        <v>487</v>
      </c>
      <c r="D12019" s="450">
        <v>0</v>
      </c>
      <c r="E12019" s="454">
        <v>8.1739999999999995</v>
      </c>
      <c r="F12019" s="454">
        <v>1769466.638</v>
      </c>
    </row>
    <row r="12020" spans="1:6" ht="17.399999999999999" x14ac:dyDescent="0.25">
      <c r="A12020" s="52" t="s">
        <v>215</v>
      </c>
      <c r="B12020" s="54" t="s">
        <v>216</v>
      </c>
      <c r="C12020" s="61" t="s">
        <v>458</v>
      </c>
      <c r="D12020" s="449">
        <v>0</v>
      </c>
      <c r="E12020" s="453">
        <v>4.5179999999999998</v>
      </c>
      <c r="F12020" s="453">
        <v>977590.375</v>
      </c>
    </row>
    <row r="12021" spans="1:6" ht="17.399999999999999" x14ac:dyDescent="0.25">
      <c r="A12021" s="59" t="s">
        <v>215</v>
      </c>
      <c r="B12021" s="57" t="s">
        <v>216</v>
      </c>
      <c r="C12021" s="143" t="s">
        <v>490</v>
      </c>
      <c r="D12021" s="451">
        <v>0</v>
      </c>
      <c r="E12021" s="455">
        <v>0.121</v>
      </c>
      <c r="F12021" s="455">
        <v>92839.539000000004</v>
      </c>
    </row>
    <row r="12022" spans="1:6" ht="17.399999999999999" x14ac:dyDescent="0.25">
      <c r="A12022" s="52" t="s">
        <v>215</v>
      </c>
      <c r="B12022" s="54" t="s">
        <v>216</v>
      </c>
      <c r="C12022" s="61" t="s">
        <v>494</v>
      </c>
      <c r="D12022" s="449">
        <v>0</v>
      </c>
      <c r="E12022" s="453">
        <v>6.8000000000000005E-2</v>
      </c>
      <c r="F12022" s="453">
        <v>15171.044</v>
      </c>
    </row>
    <row r="12023" spans="1:6" ht="17.399999999999999" x14ac:dyDescent="0.25">
      <c r="A12023" s="53" t="s">
        <v>215</v>
      </c>
      <c r="B12023" s="55" t="s">
        <v>216</v>
      </c>
      <c r="C12023" s="62" t="s">
        <v>461</v>
      </c>
      <c r="D12023" s="450">
        <v>0</v>
      </c>
      <c r="E12023" s="454">
        <v>0.01</v>
      </c>
      <c r="F12023" s="454">
        <v>4029.42</v>
      </c>
    </row>
    <row r="12024" spans="1:6" ht="17.399999999999999" x14ac:dyDescent="0.25">
      <c r="A12024" s="52" t="s">
        <v>215</v>
      </c>
      <c r="B12024" s="54" t="s">
        <v>216</v>
      </c>
      <c r="C12024" s="61" t="s">
        <v>443</v>
      </c>
      <c r="D12024" s="449">
        <v>0</v>
      </c>
      <c r="E12024" s="453">
        <v>1.4E-2</v>
      </c>
      <c r="F12024" s="453">
        <v>2879.8139999999999</v>
      </c>
    </row>
    <row r="12025" spans="1:6" ht="17.399999999999999" x14ac:dyDescent="0.25">
      <c r="A12025" s="53" t="s">
        <v>215</v>
      </c>
      <c r="B12025" s="55" t="s">
        <v>216</v>
      </c>
      <c r="C12025" s="62" t="s">
        <v>440</v>
      </c>
      <c r="D12025" s="450">
        <v>0</v>
      </c>
      <c r="E12025" s="454">
        <v>0.873</v>
      </c>
      <c r="F12025" s="454">
        <v>356.46</v>
      </c>
    </row>
    <row r="12026" spans="1:6" ht="17.399999999999999" x14ac:dyDescent="0.25">
      <c r="A12026" s="52" t="s">
        <v>5459</v>
      </c>
      <c r="B12026" s="54" t="s">
        <v>1167</v>
      </c>
      <c r="C12026" s="61" t="s">
        <v>455</v>
      </c>
      <c r="D12026" s="449">
        <v>0</v>
      </c>
      <c r="E12026" s="453">
        <v>16.041</v>
      </c>
      <c r="F12026" s="453">
        <v>38816.644</v>
      </c>
    </row>
    <row r="12027" spans="1:6" ht="17.399999999999999" x14ac:dyDescent="0.25">
      <c r="A12027" s="59" t="s">
        <v>5459</v>
      </c>
      <c r="B12027" s="57" t="s">
        <v>1167</v>
      </c>
      <c r="C12027" s="143" t="s">
        <v>457</v>
      </c>
      <c r="D12027" s="451">
        <v>0</v>
      </c>
      <c r="E12027" s="455">
        <v>0.56499999999999995</v>
      </c>
      <c r="F12027" s="455">
        <v>12924.989</v>
      </c>
    </row>
    <row r="12028" spans="1:6" ht="17.399999999999999" x14ac:dyDescent="0.25">
      <c r="A12028" s="58" t="s">
        <v>5459</v>
      </c>
      <c r="B12028" s="56" t="s">
        <v>1167</v>
      </c>
      <c r="C12028" s="142" t="s">
        <v>447</v>
      </c>
      <c r="D12028" s="452">
        <v>0</v>
      </c>
      <c r="E12028" s="456">
        <v>10.537000000000001</v>
      </c>
      <c r="F12028" s="456">
        <v>8123.2719999999999</v>
      </c>
    </row>
    <row r="12029" spans="1:6" ht="17.399999999999999" x14ac:dyDescent="0.25">
      <c r="A12029" s="53" t="s">
        <v>5459</v>
      </c>
      <c r="B12029" s="55" t="s">
        <v>1167</v>
      </c>
      <c r="C12029" s="62" t="s">
        <v>471</v>
      </c>
      <c r="D12029" s="450">
        <v>0</v>
      </c>
      <c r="E12029" s="454">
        <v>1.4930000000000001</v>
      </c>
      <c r="F12029" s="454">
        <v>7869.8019999999997</v>
      </c>
    </row>
    <row r="12030" spans="1:6" ht="17.399999999999999" x14ac:dyDescent="0.25">
      <c r="A12030" s="58" t="s">
        <v>5459</v>
      </c>
      <c r="B12030" s="56" t="s">
        <v>1167</v>
      </c>
      <c r="C12030" s="142" t="s">
        <v>444</v>
      </c>
      <c r="D12030" s="452">
        <v>0</v>
      </c>
      <c r="E12030" s="456">
        <v>0.93</v>
      </c>
      <c r="F12030" s="456">
        <v>6711.1949999999997</v>
      </c>
    </row>
    <row r="12031" spans="1:6" ht="17.399999999999999" x14ac:dyDescent="0.25">
      <c r="A12031" s="59" t="s">
        <v>5459</v>
      </c>
      <c r="B12031" s="57" t="s">
        <v>1167</v>
      </c>
      <c r="C12031" s="143" t="s">
        <v>463</v>
      </c>
      <c r="D12031" s="451">
        <v>0</v>
      </c>
      <c r="E12031" s="455">
        <v>0.50600000000000001</v>
      </c>
      <c r="F12031" s="455">
        <v>2792.654</v>
      </c>
    </row>
    <row r="12032" spans="1:6" ht="17.399999999999999" x14ac:dyDescent="0.25">
      <c r="A12032" s="58" t="s">
        <v>5459</v>
      </c>
      <c r="B12032" s="56" t="s">
        <v>1167</v>
      </c>
      <c r="C12032" s="142" t="s">
        <v>488</v>
      </c>
      <c r="D12032" s="452">
        <v>0</v>
      </c>
      <c r="E12032" s="456">
        <v>0.23400000000000001</v>
      </c>
      <c r="F12032" s="456">
        <v>2534.2060000000001</v>
      </c>
    </row>
    <row r="12033" spans="1:6" ht="17.399999999999999" x14ac:dyDescent="0.25">
      <c r="A12033" s="59" t="s">
        <v>5459</v>
      </c>
      <c r="B12033" s="57" t="s">
        <v>1167</v>
      </c>
      <c r="C12033" s="143" t="s">
        <v>870</v>
      </c>
      <c r="D12033" s="451">
        <v>0</v>
      </c>
      <c r="E12033" s="455">
        <v>0.872</v>
      </c>
      <c r="F12033" s="455">
        <v>1460.796</v>
      </c>
    </row>
    <row r="12034" spans="1:6" ht="17.399999999999999" x14ac:dyDescent="0.25">
      <c r="A12034" s="58" t="s">
        <v>5459</v>
      </c>
      <c r="B12034" s="56" t="s">
        <v>1167</v>
      </c>
      <c r="C12034" s="142" t="s">
        <v>443</v>
      </c>
      <c r="D12034" s="452">
        <v>0</v>
      </c>
      <c r="E12034" s="456">
        <v>0.17199999999999999</v>
      </c>
      <c r="F12034" s="456">
        <v>1325.067</v>
      </c>
    </row>
    <row r="12035" spans="1:6" ht="17.399999999999999" x14ac:dyDescent="0.25">
      <c r="A12035" s="59" t="s">
        <v>5459</v>
      </c>
      <c r="B12035" s="57" t="s">
        <v>1167</v>
      </c>
      <c r="C12035" s="143" t="s">
        <v>472</v>
      </c>
      <c r="D12035" s="451">
        <v>0</v>
      </c>
      <c r="E12035" s="455">
        <v>6.9000000000000006E-2</v>
      </c>
      <c r="F12035" s="455">
        <v>1279.4079999999999</v>
      </c>
    </row>
    <row r="12036" spans="1:6" ht="17.399999999999999" x14ac:dyDescent="0.25">
      <c r="A12036" s="52" t="s">
        <v>5459</v>
      </c>
      <c r="B12036" s="54" t="s">
        <v>1167</v>
      </c>
      <c r="C12036" s="61" t="s">
        <v>440</v>
      </c>
      <c r="D12036" s="449">
        <v>0</v>
      </c>
      <c r="E12036" s="453">
        <v>0.81200000000000006</v>
      </c>
      <c r="F12036" s="453">
        <v>2318.7849999999999</v>
      </c>
    </row>
    <row r="12037" spans="1:6" ht="17.399999999999999" x14ac:dyDescent="0.25">
      <c r="A12037" s="59" t="s">
        <v>217</v>
      </c>
      <c r="B12037" s="57" t="s">
        <v>218</v>
      </c>
      <c r="C12037" s="143" t="s">
        <v>442</v>
      </c>
      <c r="D12037" s="451">
        <v>0</v>
      </c>
      <c r="E12037" s="455">
        <v>11.891999999999999</v>
      </c>
      <c r="F12037" s="455">
        <v>1955270.355</v>
      </c>
    </row>
    <row r="12038" spans="1:6" ht="17.399999999999999" x14ac:dyDescent="0.25">
      <c r="A12038" s="52" t="s">
        <v>217</v>
      </c>
      <c r="B12038" s="54" t="s">
        <v>218</v>
      </c>
      <c r="C12038" s="61" t="s">
        <v>457</v>
      </c>
      <c r="D12038" s="449">
        <v>0</v>
      </c>
      <c r="E12038" s="453">
        <v>1.234</v>
      </c>
      <c r="F12038" s="453">
        <v>694330.11399999994</v>
      </c>
    </row>
    <row r="12039" spans="1:6" ht="17.399999999999999" x14ac:dyDescent="0.25">
      <c r="A12039" s="53" t="s">
        <v>217</v>
      </c>
      <c r="B12039" s="55" t="s">
        <v>218</v>
      </c>
      <c r="C12039" s="62" t="s">
        <v>463</v>
      </c>
      <c r="D12039" s="450">
        <v>0</v>
      </c>
      <c r="E12039" s="454">
        <v>4.83</v>
      </c>
      <c r="F12039" s="454">
        <v>662237.97499999998</v>
      </c>
    </row>
    <row r="12040" spans="1:6" ht="17.399999999999999" x14ac:dyDescent="0.25">
      <c r="A12040" s="58" t="s">
        <v>217</v>
      </c>
      <c r="B12040" s="56" t="s">
        <v>218</v>
      </c>
      <c r="C12040" s="142" t="s">
        <v>447</v>
      </c>
      <c r="D12040" s="452">
        <v>0</v>
      </c>
      <c r="E12040" s="456">
        <v>1.5369999999999999</v>
      </c>
      <c r="F12040" s="456">
        <v>379995.22499999998</v>
      </c>
    </row>
    <row r="12041" spans="1:6" ht="17.399999999999999" x14ac:dyDescent="0.25">
      <c r="A12041" s="53" t="s">
        <v>217</v>
      </c>
      <c r="B12041" s="55" t="s">
        <v>218</v>
      </c>
      <c r="C12041" s="62" t="s">
        <v>487</v>
      </c>
      <c r="D12041" s="450">
        <v>0</v>
      </c>
      <c r="E12041" s="454">
        <v>0.22900000000000001</v>
      </c>
      <c r="F12041" s="454">
        <v>334069.18900000001</v>
      </c>
    </row>
    <row r="12042" spans="1:6" ht="17.399999999999999" x14ac:dyDescent="0.25">
      <c r="A12042" s="52" t="s">
        <v>217</v>
      </c>
      <c r="B12042" s="54" t="s">
        <v>218</v>
      </c>
      <c r="C12042" s="61" t="s">
        <v>471</v>
      </c>
      <c r="D12042" s="449">
        <v>0</v>
      </c>
      <c r="E12042" s="453">
        <v>0.27600000000000002</v>
      </c>
      <c r="F12042" s="453">
        <v>206592.503</v>
      </c>
    </row>
    <row r="12043" spans="1:6" ht="17.399999999999999" x14ac:dyDescent="0.25">
      <c r="A12043" s="59" t="s">
        <v>217</v>
      </c>
      <c r="B12043" s="57" t="s">
        <v>218</v>
      </c>
      <c r="C12043" s="143" t="s">
        <v>455</v>
      </c>
      <c r="D12043" s="451">
        <v>0</v>
      </c>
      <c r="E12043" s="455">
        <v>1.5349999999999999</v>
      </c>
      <c r="F12043" s="455">
        <v>203072.40900000001</v>
      </c>
    </row>
    <row r="12044" spans="1:6" ht="17.399999999999999" x14ac:dyDescent="0.25">
      <c r="A12044" s="58" t="s">
        <v>217</v>
      </c>
      <c r="B12044" s="56" t="s">
        <v>218</v>
      </c>
      <c r="C12044" s="142" t="s">
        <v>470</v>
      </c>
      <c r="D12044" s="452">
        <v>0</v>
      </c>
      <c r="E12044" s="456">
        <v>0.60199999999999998</v>
      </c>
      <c r="F12044" s="456">
        <v>119201.296</v>
      </c>
    </row>
    <row r="12045" spans="1:6" ht="17.399999999999999" x14ac:dyDescent="0.25">
      <c r="A12045" s="53" t="s">
        <v>217</v>
      </c>
      <c r="B12045" s="55" t="s">
        <v>218</v>
      </c>
      <c r="C12045" s="62" t="s">
        <v>870</v>
      </c>
      <c r="D12045" s="450">
        <v>0</v>
      </c>
      <c r="E12045" s="454">
        <v>0.40300000000000002</v>
      </c>
      <c r="F12045" s="454">
        <v>104192.62300000001</v>
      </c>
    </row>
    <row r="12046" spans="1:6" ht="17.399999999999999" x14ac:dyDescent="0.25">
      <c r="A12046" s="58" t="s">
        <v>217</v>
      </c>
      <c r="B12046" s="56" t="s">
        <v>218</v>
      </c>
      <c r="C12046" s="142" t="s">
        <v>494</v>
      </c>
      <c r="D12046" s="452">
        <v>0</v>
      </c>
      <c r="E12046" s="456">
        <v>0.1</v>
      </c>
      <c r="F12046" s="456">
        <v>66043.354999999996</v>
      </c>
    </row>
    <row r="12047" spans="1:6" ht="17.399999999999999" x14ac:dyDescent="0.25">
      <c r="A12047" s="53" t="s">
        <v>217</v>
      </c>
      <c r="B12047" s="55" t="s">
        <v>218</v>
      </c>
      <c r="C12047" s="62" t="s">
        <v>441</v>
      </c>
      <c r="D12047" s="450">
        <v>0</v>
      </c>
      <c r="E12047" s="454">
        <v>0.221</v>
      </c>
      <c r="F12047" s="454">
        <v>45073.964</v>
      </c>
    </row>
    <row r="12048" spans="1:6" ht="17.399999999999999" x14ac:dyDescent="0.25">
      <c r="A12048" s="52" t="s">
        <v>217</v>
      </c>
      <c r="B12048" s="54" t="s">
        <v>218</v>
      </c>
      <c r="C12048" s="61" t="s">
        <v>443</v>
      </c>
      <c r="D12048" s="449">
        <v>0</v>
      </c>
      <c r="E12048" s="453">
        <v>0.82799999999999996</v>
      </c>
      <c r="F12048" s="453">
        <v>42079.055999999997</v>
      </c>
    </row>
    <row r="12049" spans="1:6" ht="17.399999999999999" x14ac:dyDescent="0.25">
      <c r="A12049" s="59" t="s">
        <v>217</v>
      </c>
      <c r="B12049" s="57" t="s">
        <v>218</v>
      </c>
      <c r="C12049" s="143" t="s">
        <v>444</v>
      </c>
      <c r="D12049" s="451">
        <v>0</v>
      </c>
      <c r="E12049" s="455">
        <v>6.4000000000000001E-2</v>
      </c>
      <c r="F12049" s="455">
        <v>28581.183000000001</v>
      </c>
    </row>
    <row r="12050" spans="1:6" ht="17.399999999999999" x14ac:dyDescent="0.25">
      <c r="A12050" s="52" t="s">
        <v>217</v>
      </c>
      <c r="B12050" s="54" t="s">
        <v>218</v>
      </c>
      <c r="C12050" s="61" t="s">
        <v>488</v>
      </c>
      <c r="D12050" s="449">
        <v>0</v>
      </c>
      <c r="E12050" s="453">
        <v>0.22500000000000001</v>
      </c>
      <c r="F12050" s="453">
        <v>24220.953000000001</v>
      </c>
    </row>
    <row r="12051" spans="1:6" ht="17.399999999999999" x14ac:dyDescent="0.25">
      <c r="A12051" s="53" t="s">
        <v>217</v>
      </c>
      <c r="B12051" s="55" t="s">
        <v>218</v>
      </c>
      <c r="C12051" s="62" t="s">
        <v>3115</v>
      </c>
      <c r="D12051" s="450">
        <v>0</v>
      </c>
      <c r="E12051" s="454">
        <v>4.0000000000000001E-3</v>
      </c>
      <c r="F12051" s="454">
        <v>15413.808999999999</v>
      </c>
    </row>
    <row r="12052" spans="1:6" ht="17.399999999999999" x14ac:dyDescent="0.25">
      <c r="A12052" s="52" t="s">
        <v>217</v>
      </c>
      <c r="B12052" s="54" t="s">
        <v>218</v>
      </c>
      <c r="C12052" s="61" t="s">
        <v>477</v>
      </c>
      <c r="D12052" s="449">
        <v>0</v>
      </c>
      <c r="E12052" s="453">
        <v>7.5999999999999998E-2</v>
      </c>
      <c r="F12052" s="453">
        <v>15092.878000000001</v>
      </c>
    </row>
    <row r="12053" spans="1:6" ht="17.399999999999999" x14ac:dyDescent="0.25">
      <c r="A12053" s="53" t="s">
        <v>217</v>
      </c>
      <c r="B12053" s="55" t="s">
        <v>218</v>
      </c>
      <c r="C12053" s="62" t="s">
        <v>482</v>
      </c>
      <c r="D12053" s="450">
        <v>0</v>
      </c>
      <c r="E12053" s="454">
        <v>7.9000000000000001E-2</v>
      </c>
      <c r="F12053" s="454">
        <v>13581.869000000001</v>
      </c>
    </row>
    <row r="12054" spans="1:6" ht="17.399999999999999" x14ac:dyDescent="0.25">
      <c r="A12054" s="58" t="s">
        <v>217</v>
      </c>
      <c r="B12054" s="56" t="s">
        <v>218</v>
      </c>
      <c r="C12054" s="142" t="s">
        <v>439</v>
      </c>
      <c r="D12054" s="452">
        <v>0</v>
      </c>
      <c r="E12054" s="456">
        <v>0.28499999999999998</v>
      </c>
      <c r="F12054" s="456">
        <v>11421.08</v>
      </c>
    </row>
    <row r="12055" spans="1:6" ht="17.399999999999999" x14ac:dyDescent="0.25">
      <c r="A12055" s="59" t="s">
        <v>217</v>
      </c>
      <c r="B12055" s="57" t="s">
        <v>218</v>
      </c>
      <c r="C12055" s="143" t="s">
        <v>454</v>
      </c>
      <c r="D12055" s="451">
        <v>0</v>
      </c>
      <c r="E12055" s="455">
        <v>0.02</v>
      </c>
      <c r="F12055" s="455">
        <v>5594.8590000000004</v>
      </c>
    </row>
    <row r="12056" spans="1:6" ht="17.399999999999999" x14ac:dyDescent="0.25">
      <c r="A12056" s="58" t="s">
        <v>217</v>
      </c>
      <c r="B12056" s="56" t="s">
        <v>218</v>
      </c>
      <c r="C12056" s="142" t="s">
        <v>3256</v>
      </c>
      <c r="D12056" s="452">
        <v>0</v>
      </c>
      <c r="E12056" s="456">
        <v>7.806</v>
      </c>
      <c r="F12056" s="456">
        <v>5345.4219999999996</v>
      </c>
    </row>
    <row r="12057" spans="1:6" ht="17.399999999999999" x14ac:dyDescent="0.25">
      <c r="A12057" s="53" t="s">
        <v>217</v>
      </c>
      <c r="B12057" s="55" t="s">
        <v>218</v>
      </c>
      <c r="C12057" s="62" t="s">
        <v>478</v>
      </c>
      <c r="D12057" s="450">
        <v>0</v>
      </c>
      <c r="E12057" s="454">
        <v>4.4999999999999998E-2</v>
      </c>
      <c r="F12057" s="454">
        <v>4025.105</v>
      </c>
    </row>
    <row r="12058" spans="1:6" ht="17.399999999999999" x14ac:dyDescent="0.25">
      <c r="A12058" s="52" t="s">
        <v>217</v>
      </c>
      <c r="B12058" s="54" t="s">
        <v>218</v>
      </c>
      <c r="C12058" s="61" t="s">
        <v>511</v>
      </c>
      <c r="D12058" s="449">
        <v>0</v>
      </c>
      <c r="E12058" s="453">
        <v>6.0000000000000001E-3</v>
      </c>
      <c r="F12058" s="453">
        <v>2015.2560000000001</v>
      </c>
    </row>
    <row r="12059" spans="1:6" ht="17.399999999999999" x14ac:dyDescent="0.25">
      <c r="A12059" s="59" t="s">
        <v>217</v>
      </c>
      <c r="B12059" s="57" t="s">
        <v>218</v>
      </c>
      <c r="C12059" s="143" t="s">
        <v>440</v>
      </c>
      <c r="D12059" s="451">
        <v>0</v>
      </c>
      <c r="E12059" s="455">
        <v>0.126</v>
      </c>
      <c r="F12059" s="455">
        <v>2829.402</v>
      </c>
    </row>
    <row r="12060" spans="1:6" ht="17.399999999999999" x14ac:dyDescent="0.25">
      <c r="A12060" s="58" t="s">
        <v>5460</v>
      </c>
      <c r="B12060" s="56" t="s">
        <v>952</v>
      </c>
      <c r="C12060" s="142" t="s">
        <v>439</v>
      </c>
      <c r="D12060" s="452">
        <v>0</v>
      </c>
      <c r="E12060" s="456">
        <v>2.3E-2</v>
      </c>
      <c r="F12060" s="456">
        <v>343208.62699999998</v>
      </c>
    </row>
    <row r="12061" spans="1:6" ht="17.399999999999999" x14ac:dyDescent="0.25">
      <c r="A12061" s="59" t="s">
        <v>5460</v>
      </c>
      <c r="B12061" s="57" t="s">
        <v>952</v>
      </c>
      <c r="C12061" s="143" t="s">
        <v>463</v>
      </c>
      <c r="D12061" s="451">
        <v>0</v>
      </c>
      <c r="E12061" s="455">
        <v>8.0000000000000002E-3</v>
      </c>
      <c r="F12061" s="455">
        <v>1524.4459999999999</v>
      </c>
    </row>
    <row r="12062" spans="1:6" ht="17.399999999999999" x14ac:dyDescent="0.25">
      <c r="A12062" s="52" t="s">
        <v>5460</v>
      </c>
      <c r="B12062" s="54" t="s">
        <v>952</v>
      </c>
      <c r="C12062" s="61" t="s">
        <v>457</v>
      </c>
      <c r="D12062" s="449">
        <v>0</v>
      </c>
      <c r="E12062" s="453">
        <v>1.4E-2</v>
      </c>
      <c r="F12062" s="453">
        <v>1423.2149999999999</v>
      </c>
    </row>
    <row r="12063" spans="1:6" ht="17.399999999999999" x14ac:dyDescent="0.25">
      <c r="A12063" s="53" t="s">
        <v>5460</v>
      </c>
      <c r="B12063" s="55" t="s">
        <v>952</v>
      </c>
      <c r="C12063" s="62" t="s">
        <v>440</v>
      </c>
      <c r="D12063" s="450">
        <v>0</v>
      </c>
      <c r="E12063" s="454">
        <v>1.512</v>
      </c>
      <c r="F12063" s="454">
        <v>1355.279</v>
      </c>
    </row>
    <row r="12064" spans="1:6" ht="17.399999999999999" x14ac:dyDescent="0.25">
      <c r="A12064" s="52" t="s">
        <v>7466</v>
      </c>
      <c r="B12064" s="54" t="s">
        <v>7802</v>
      </c>
      <c r="C12064" s="61" t="s">
        <v>439</v>
      </c>
      <c r="D12064" s="449">
        <v>0</v>
      </c>
      <c r="E12064" s="453">
        <v>0.05</v>
      </c>
      <c r="F12064" s="453">
        <v>10375.861000000001</v>
      </c>
    </row>
    <row r="12065" spans="1:6" ht="17.399999999999999" x14ac:dyDescent="0.25">
      <c r="A12065" s="59" t="s">
        <v>7466</v>
      </c>
      <c r="B12065" s="57" t="s">
        <v>7802</v>
      </c>
      <c r="C12065" s="143" t="s">
        <v>455</v>
      </c>
      <c r="D12065" s="451">
        <v>0</v>
      </c>
      <c r="E12065" s="455">
        <v>23.571000000000002</v>
      </c>
      <c r="F12065" s="455">
        <v>2548.5590000000002</v>
      </c>
    </row>
    <row r="12066" spans="1:6" ht="17.399999999999999" x14ac:dyDescent="0.25">
      <c r="A12066" s="58" t="s">
        <v>7466</v>
      </c>
      <c r="B12066" s="56" t="s">
        <v>7802</v>
      </c>
      <c r="C12066" s="142" t="s">
        <v>443</v>
      </c>
      <c r="D12066" s="452">
        <v>0</v>
      </c>
      <c r="E12066" s="456">
        <v>2.367</v>
      </c>
      <c r="F12066" s="456">
        <v>1929.2539999999999</v>
      </c>
    </row>
    <row r="12067" spans="1:6" ht="17.399999999999999" x14ac:dyDescent="0.25">
      <c r="A12067" s="53" t="s">
        <v>7466</v>
      </c>
      <c r="B12067" s="55" t="s">
        <v>7802</v>
      </c>
      <c r="C12067" s="62" t="s">
        <v>440</v>
      </c>
      <c r="D12067" s="450">
        <v>0</v>
      </c>
      <c r="E12067" s="454">
        <v>0.65</v>
      </c>
      <c r="F12067" s="454">
        <v>927.45299999999997</v>
      </c>
    </row>
    <row r="12068" spans="1:6" ht="17.399999999999999" x14ac:dyDescent="0.25">
      <c r="A12068" s="52" t="s">
        <v>7467</v>
      </c>
      <c r="B12068" s="54" t="s">
        <v>7803</v>
      </c>
      <c r="C12068" s="61" t="s">
        <v>439</v>
      </c>
      <c r="D12068" s="449">
        <v>0</v>
      </c>
      <c r="E12068" s="453">
        <v>0.40899999999999997</v>
      </c>
      <c r="F12068" s="453">
        <v>32956.091</v>
      </c>
    </row>
    <row r="12069" spans="1:6" ht="17.399999999999999" x14ac:dyDescent="0.25">
      <c r="A12069" s="53" t="s">
        <v>7467</v>
      </c>
      <c r="B12069" s="55" t="s">
        <v>7803</v>
      </c>
      <c r="C12069" s="62" t="s">
        <v>440</v>
      </c>
      <c r="D12069" s="450">
        <v>0</v>
      </c>
      <c r="E12069" s="454">
        <v>6.8000000000000005E-2</v>
      </c>
      <c r="F12069" s="454">
        <v>188.441</v>
      </c>
    </row>
    <row r="12070" spans="1:6" ht="17.399999999999999" x14ac:dyDescent="0.25">
      <c r="A12070" s="52" t="s">
        <v>5462</v>
      </c>
      <c r="B12070" s="54" t="s">
        <v>3628</v>
      </c>
      <c r="C12070" s="61" t="s">
        <v>471</v>
      </c>
      <c r="D12070" s="449">
        <v>0</v>
      </c>
      <c r="E12070" s="453">
        <v>21.873999999999999</v>
      </c>
      <c r="F12070" s="453">
        <v>24585.476999999999</v>
      </c>
    </row>
    <row r="12071" spans="1:6" ht="17.399999999999999" x14ac:dyDescent="0.25">
      <c r="A12071" s="59" t="s">
        <v>5462</v>
      </c>
      <c r="B12071" s="57" t="s">
        <v>3628</v>
      </c>
      <c r="C12071" s="143" t="s">
        <v>455</v>
      </c>
      <c r="D12071" s="451">
        <v>0</v>
      </c>
      <c r="E12071" s="455">
        <v>105.17100000000001</v>
      </c>
      <c r="F12071" s="455">
        <v>14135.657999999999</v>
      </c>
    </row>
    <row r="12072" spans="1:6" ht="17.399999999999999" x14ac:dyDescent="0.25">
      <c r="A12072" s="58" t="s">
        <v>5462</v>
      </c>
      <c r="B12072" s="56" t="s">
        <v>3628</v>
      </c>
      <c r="C12072" s="142" t="s">
        <v>478</v>
      </c>
      <c r="D12072" s="452">
        <v>0</v>
      </c>
      <c r="E12072" s="456">
        <v>6.9240000000000004</v>
      </c>
      <c r="F12072" s="456">
        <v>6090.2139999999999</v>
      </c>
    </row>
    <row r="12073" spans="1:6" ht="17.399999999999999" x14ac:dyDescent="0.25">
      <c r="A12073" s="53" t="s">
        <v>5462</v>
      </c>
      <c r="B12073" s="55" t="s">
        <v>3628</v>
      </c>
      <c r="C12073" s="62" t="s">
        <v>443</v>
      </c>
      <c r="D12073" s="450">
        <v>0</v>
      </c>
      <c r="E12073" s="454">
        <v>0.27700000000000002</v>
      </c>
      <c r="F12073" s="454">
        <v>2940.2739999999999</v>
      </c>
    </row>
    <row r="12074" spans="1:6" ht="17.399999999999999" x14ac:dyDescent="0.25">
      <c r="A12074" s="52" t="s">
        <v>5462</v>
      </c>
      <c r="B12074" s="54" t="s">
        <v>3628</v>
      </c>
      <c r="C12074" s="61" t="s">
        <v>457</v>
      </c>
      <c r="D12074" s="449">
        <v>0</v>
      </c>
      <c r="E12074" s="453">
        <v>4.4999999999999998E-2</v>
      </c>
      <c r="F12074" s="453">
        <v>1128.204</v>
      </c>
    </row>
    <row r="12075" spans="1:6" ht="17.399999999999999" x14ac:dyDescent="0.25">
      <c r="A12075" s="53" t="s">
        <v>5462</v>
      </c>
      <c r="B12075" s="55" t="s">
        <v>3628</v>
      </c>
      <c r="C12075" s="62" t="s">
        <v>440</v>
      </c>
      <c r="D12075" s="450">
        <v>0</v>
      </c>
      <c r="E12075" s="454">
        <v>11.778</v>
      </c>
      <c r="F12075" s="454">
        <v>1096.126</v>
      </c>
    </row>
    <row r="12076" spans="1:6" ht="17.399999999999999" x14ac:dyDescent="0.25">
      <c r="A12076" s="52" t="s">
        <v>7468</v>
      </c>
      <c r="B12076" s="54" t="s">
        <v>7804</v>
      </c>
      <c r="C12076" s="61" t="s">
        <v>443</v>
      </c>
      <c r="D12076" s="449">
        <v>0</v>
      </c>
      <c r="E12076" s="453">
        <v>3.3149999999999999</v>
      </c>
      <c r="F12076" s="453">
        <v>37563.260999999999</v>
      </c>
    </row>
    <row r="12077" spans="1:6" ht="17.399999999999999" x14ac:dyDescent="0.25">
      <c r="A12077" s="53" t="s">
        <v>7468</v>
      </c>
      <c r="B12077" s="55" t="s">
        <v>7804</v>
      </c>
      <c r="C12077" s="62" t="s">
        <v>440</v>
      </c>
      <c r="D12077" s="450">
        <v>0</v>
      </c>
      <c r="E12077" s="454">
        <v>4.4850000000000003</v>
      </c>
      <c r="F12077" s="454">
        <v>1617.24</v>
      </c>
    </row>
    <row r="12078" spans="1:6" ht="17.399999999999999" x14ac:dyDescent="0.25">
      <c r="A12078" s="58" t="s">
        <v>7469</v>
      </c>
      <c r="B12078" s="56" t="s">
        <v>7805</v>
      </c>
      <c r="C12078" s="142" t="s">
        <v>443</v>
      </c>
      <c r="D12078" s="452">
        <v>0</v>
      </c>
      <c r="E12078" s="456">
        <v>0.31900000000000001</v>
      </c>
      <c r="F12078" s="456">
        <v>5003.53</v>
      </c>
    </row>
    <row r="12079" spans="1:6" ht="17.399999999999999" x14ac:dyDescent="0.25">
      <c r="A12079" s="59" t="s">
        <v>7469</v>
      </c>
      <c r="B12079" s="57" t="s">
        <v>7805</v>
      </c>
      <c r="C12079" s="143" t="s">
        <v>471</v>
      </c>
      <c r="D12079" s="451">
        <v>0</v>
      </c>
      <c r="E12079" s="455">
        <v>2.1539999999999999</v>
      </c>
      <c r="F12079" s="455">
        <v>3286.0619999999999</v>
      </c>
    </row>
    <row r="12080" spans="1:6" ht="17.399999999999999" x14ac:dyDescent="0.25">
      <c r="A12080" s="52" t="s">
        <v>7469</v>
      </c>
      <c r="B12080" s="54" t="s">
        <v>7805</v>
      </c>
      <c r="C12080" s="61" t="s">
        <v>455</v>
      </c>
      <c r="D12080" s="449">
        <v>0</v>
      </c>
      <c r="E12080" s="453">
        <v>13.563000000000001</v>
      </c>
      <c r="F12080" s="453">
        <v>1284.26</v>
      </c>
    </row>
    <row r="12081" spans="1:6" ht="17.399999999999999" x14ac:dyDescent="0.25">
      <c r="A12081" s="59" t="s">
        <v>7469</v>
      </c>
      <c r="B12081" s="57" t="s">
        <v>7805</v>
      </c>
      <c r="C12081" s="143" t="s">
        <v>457</v>
      </c>
      <c r="D12081" s="451">
        <v>0</v>
      </c>
      <c r="E12081" s="455">
        <v>0.02</v>
      </c>
      <c r="F12081" s="455">
        <v>1223.6120000000001</v>
      </c>
    </row>
    <row r="12082" spans="1:6" ht="17.399999999999999" x14ac:dyDescent="0.25">
      <c r="A12082" s="58" t="s">
        <v>7469</v>
      </c>
      <c r="B12082" s="56" t="s">
        <v>7805</v>
      </c>
      <c r="C12082" s="142" t="s">
        <v>478</v>
      </c>
      <c r="D12082" s="452">
        <v>0</v>
      </c>
      <c r="E12082" s="456">
        <v>0.80600000000000005</v>
      </c>
      <c r="F12082" s="456">
        <v>1061.5</v>
      </c>
    </row>
    <row r="12083" spans="1:6" ht="17.399999999999999" x14ac:dyDescent="0.25">
      <c r="A12083" s="53" t="s">
        <v>7469</v>
      </c>
      <c r="B12083" s="55" t="s">
        <v>7805</v>
      </c>
      <c r="C12083" s="62" t="s">
        <v>440</v>
      </c>
      <c r="D12083" s="450">
        <v>0</v>
      </c>
      <c r="E12083" s="454">
        <v>2.109</v>
      </c>
      <c r="F12083" s="454">
        <v>698.60699999999997</v>
      </c>
    </row>
    <row r="12084" spans="1:6" ht="17.399999999999999" x14ac:dyDescent="0.25">
      <c r="A12084" s="52" t="s">
        <v>5463</v>
      </c>
      <c r="B12084" s="54" t="s">
        <v>2267</v>
      </c>
      <c r="C12084" s="61" t="s">
        <v>455</v>
      </c>
      <c r="D12084" s="449">
        <v>0</v>
      </c>
      <c r="E12084" s="453">
        <v>46.411999999999999</v>
      </c>
      <c r="F12084" s="453">
        <v>6936.3590000000004</v>
      </c>
    </row>
    <row r="12085" spans="1:6" ht="17.399999999999999" x14ac:dyDescent="0.25">
      <c r="A12085" s="53" t="s">
        <v>5463</v>
      </c>
      <c r="B12085" s="55" t="s">
        <v>2267</v>
      </c>
      <c r="C12085" s="62" t="s">
        <v>487</v>
      </c>
      <c r="D12085" s="450">
        <v>0</v>
      </c>
      <c r="E12085" s="454">
        <v>3.0190000000000001</v>
      </c>
      <c r="F12085" s="454">
        <v>6033.5510000000004</v>
      </c>
    </row>
    <row r="12086" spans="1:6" ht="17.399999999999999" x14ac:dyDescent="0.25">
      <c r="A12086" s="52" t="s">
        <v>5463</v>
      </c>
      <c r="B12086" s="54" t="s">
        <v>2267</v>
      </c>
      <c r="C12086" s="61" t="s">
        <v>444</v>
      </c>
      <c r="D12086" s="449">
        <v>0</v>
      </c>
      <c r="E12086" s="453">
        <v>1.667</v>
      </c>
      <c r="F12086" s="453">
        <v>4999.9939999999997</v>
      </c>
    </row>
    <row r="12087" spans="1:6" ht="17.399999999999999" x14ac:dyDescent="0.25">
      <c r="A12087" s="59" t="s">
        <v>5463</v>
      </c>
      <c r="B12087" s="57" t="s">
        <v>2267</v>
      </c>
      <c r="C12087" s="143" t="s">
        <v>447</v>
      </c>
      <c r="D12087" s="451">
        <v>0</v>
      </c>
      <c r="E12087" s="455">
        <v>0.52200000000000002</v>
      </c>
      <c r="F12087" s="455">
        <v>1028.0029999999999</v>
      </c>
    </row>
    <row r="12088" spans="1:6" ht="17.399999999999999" x14ac:dyDescent="0.25">
      <c r="A12088" s="58" t="s">
        <v>5463</v>
      </c>
      <c r="B12088" s="56" t="s">
        <v>2267</v>
      </c>
      <c r="C12088" s="142" t="s">
        <v>440</v>
      </c>
      <c r="D12088" s="452">
        <v>0</v>
      </c>
      <c r="E12088" s="456">
        <v>3.1520000000000001</v>
      </c>
      <c r="F12088" s="456">
        <v>1894.41</v>
      </c>
    </row>
    <row r="12089" spans="1:6" ht="17.399999999999999" x14ac:dyDescent="0.25">
      <c r="A12089" s="59" t="s">
        <v>3769</v>
      </c>
      <c r="B12089" s="57" t="s">
        <v>3009</v>
      </c>
      <c r="C12089" s="143" t="s">
        <v>455</v>
      </c>
      <c r="D12089" s="451">
        <v>0</v>
      </c>
      <c r="E12089" s="455">
        <v>180.05099999999999</v>
      </c>
      <c r="F12089" s="455">
        <v>22705.777999999998</v>
      </c>
    </row>
    <row r="12090" spans="1:6" ht="17.399999999999999" x14ac:dyDescent="0.25">
      <c r="A12090" s="58" t="s">
        <v>3769</v>
      </c>
      <c r="B12090" s="56" t="s">
        <v>3009</v>
      </c>
      <c r="C12090" s="142" t="s">
        <v>443</v>
      </c>
      <c r="D12090" s="452">
        <v>0</v>
      </c>
      <c r="E12090" s="456">
        <v>4.1980000000000004</v>
      </c>
      <c r="F12090" s="456">
        <v>3294.8710000000001</v>
      </c>
    </row>
    <row r="12091" spans="1:6" ht="17.399999999999999" x14ac:dyDescent="0.25">
      <c r="A12091" s="53" t="s">
        <v>3769</v>
      </c>
      <c r="B12091" s="55" t="s">
        <v>3009</v>
      </c>
      <c r="C12091" s="62" t="s">
        <v>490</v>
      </c>
      <c r="D12091" s="450">
        <v>0</v>
      </c>
      <c r="E12091" s="454">
        <v>0.10299999999999999</v>
      </c>
      <c r="F12091" s="454">
        <v>2734.2269999999999</v>
      </c>
    </row>
    <row r="12092" spans="1:6" ht="17.399999999999999" x14ac:dyDescent="0.25">
      <c r="A12092" s="52" t="s">
        <v>3769</v>
      </c>
      <c r="B12092" s="54" t="s">
        <v>3009</v>
      </c>
      <c r="C12092" s="61" t="s">
        <v>447</v>
      </c>
      <c r="D12092" s="449">
        <v>0</v>
      </c>
      <c r="E12092" s="453">
        <v>1.2509999999999999</v>
      </c>
      <c r="F12092" s="453">
        <v>1861.317</v>
      </c>
    </row>
    <row r="12093" spans="1:6" ht="17.399999999999999" x14ac:dyDescent="0.25">
      <c r="A12093" s="59" t="s">
        <v>3769</v>
      </c>
      <c r="B12093" s="57" t="s">
        <v>3009</v>
      </c>
      <c r="C12093" s="143" t="s">
        <v>457</v>
      </c>
      <c r="D12093" s="451">
        <v>0</v>
      </c>
      <c r="E12093" s="455">
        <v>1.7529999999999999</v>
      </c>
      <c r="F12093" s="455">
        <v>1652.0519999999999</v>
      </c>
    </row>
    <row r="12094" spans="1:6" ht="17.399999999999999" x14ac:dyDescent="0.25">
      <c r="A12094" s="58" t="s">
        <v>3769</v>
      </c>
      <c r="B12094" s="56" t="s">
        <v>3009</v>
      </c>
      <c r="C12094" s="142" t="s">
        <v>471</v>
      </c>
      <c r="D12094" s="452">
        <v>0</v>
      </c>
      <c r="E12094" s="456">
        <v>0.79500000000000004</v>
      </c>
      <c r="F12094" s="456">
        <v>1036.0340000000001</v>
      </c>
    </row>
    <row r="12095" spans="1:6" ht="17.399999999999999" x14ac:dyDescent="0.25">
      <c r="A12095" s="53" t="s">
        <v>3769</v>
      </c>
      <c r="B12095" s="55" t="s">
        <v>3009</v>
      </c>
      <c r="C12095" s="62" t="s">
        <v>440</v>
      </c>
      <c r="D12095" s="450">
        <v>0</v>
      </c>
      <c r="E12095" s="454">
        <v>18.283999999999999</v>
      </c>
      <c r="F12095" s="454">
        <v>3989.8820000000001</v>
      </c>
    </row>
    <row r="12096" spans="1:6" ht="17.399999999999999" x14ac:dyDescent="0.25">
      <c r="A12096" s="58" t="s">
        <v>5464</v>
      </c>
      <c r="B12096" s="56" t="s">
        <v>2268</v>
      </c>
      <c r="C12096" s="142" t="s">
        <v>455</v>
      </c>
      <c r="D12096" s="452">
        <v>0</v>
      </c>
      <c r="E12096" s="456">
        <v>381.90100000000001</v>
      </c>
      <c r="F12096" s="456">
        <v>72836.319000000003</v>
      </c>
    </row>
    <row r="12097" spans="1:6" ht="17.399999999999999" x14ac:dyDescent="0.25">
      <c r="A12097" s="59" t="s">
        <v>5464</v>
      </c>
      <c r="B12097" s="57" t="s">
        <v>2268</v>
      </c>
      <c r="C12097" s="143" t="s">
        <v>487</v>
      </c>
      <c r="D12097" s="451">
        <v>0</v>
      </c>
      <c r="E12097" s="455">
        <v>3.492</v>
      </c>
      <c r="F12097" s="455">
        <v>17444.609</v>
      </c>
    </row>
    <row r="12098" spans="1:6" ht="17.399999999999999" x14ac:dyDescent="0.25">
      <c r="A12098" s="58" t="s">
        <v>5464</v>
      </c>
      <c r="B12098" s="56" t="s">
        <v>2268</v>
      </c>
      <c r="C12098" s="142" t="s">
        <v>471</v>
      </c>
      <c r="D12098" s="452">
        <v>0</v>
      </c>
      <c r="E12098" s="456">
        <v>16.402999999999999</v>
      </c>
      <c r="F12098" s="456">
        <v>16777.192999999999</v>
      </c>
    </row>
    <row r="12099" spans="1:6" ht="17.399999999999999" x14ac:dyDescent="0.25">
      <c r="A12099" s="59" t="s">
        <v>5464</v>
      </c>
      <c r="B12099" s="57" t="s">
        <v>2268</v>
      </c>
      <c r="C12099" s="143" t="s">
        <v>447</v>
      </c>
      <c r="D12099" s="451">
        <v>0</v>
      </c>
      <c r="E12099" s="455">
        <v>4.8760000000000003</v>
      </c>
      <c r="F12099" s="455">
        <v>14176.558000000001</v>
      </c>
    </row>
    <row r="12100" spans="1:6" ht="17.399999999999999" x14ac:dyDescent="0.25">
      <c r="A12100" s="58" t="s">
        <v>5464</v>
      </c>
      <c r="B12100" s="56" t="s">
        <v>2268</v>
      </c>
      <c r="C12100" s="142" t="s">
        <v>478</v>
      </c>
      <c r="D12100" s="452">
        <v>0</v>
      </c>
      <c r="E12100" s="456">
        <v>9.1389999999999993</v>
      </c>
      <c r="F12100" s="456">
        <v>2202.7660000000001</v>
      </c>
    </row>
    <row r="12101" spans="1:6" ht="17.399999999999999" x14ac:dyDescent="0.25">
      <c r="A12101" s="59" t="s">
        <v>5464</v>
      </c>
      <c r="B12101" s="57" t="s">
        <v>2268</v>
      </c>
      <c r="C12101" s="143" t="s">
        <v>444</v>
      </c>
      <c r="D12101" s="451">
        <v>0</v>
      </c>
      <c r="E12101" s="455">
        <v>1.042</v>
      </c>
      <c r="F12101" s="455">
        <v>2078.4540000000002</v>
      </c>
    </row>
    <row r="12102" spans="1:6" ht="17.399999999999999" x14ac:dyDescent="0.25">
      <c r="A12102" s="58" t="s">
        <v>5464</v>
      </c>
      <c r="B12102" s="56" t="s">
        <v>2268</v>
      </c>
      <c r="C12102" s="142" t="s">
        <v>463</v>
      </c>
      <c r="D12102" s="452">
        <v>0</v>
      </c>
      <c r="E12102" s="456">
        <v>10.557</v>
      </c>
      <c r="F12102" s="456">
        <v>1260.135</v>
      </c>
    </row>
    <row r="12103" spans="1:6" ht="17.399999999999999" x14ac:dyDescent="0.25">
      <c r="A12103" s="59" t="s">
        <v>5464</v>
      </c>
      <c r="B12103" s="57" t="s">
        <v>2268</v>
      </c>
      <c r="C12103" s="143" t="s">
        <v>440</v>
      </c>
      <c r="D12103" s="451">
        <v>0</v>
      </c>
      <c r="E12103" s="455">
        <v>10.782999999999999</v>
      </c>
      <c r="F12103" s="455">
        <v>5718.0339999999997</v>
      </c>
    </row>
    <row r="12104" spans="1:6" ht="17.399999999999999" x14ac:dyDescent="0.25">
      <c r="A12104" s="58" t="s">
        <v>5465</v>
      </c>
      <c r="B12104" s="56" t="s">
        <v>3336</v>
      </c>
      <c r="C12104" s="142" t="s">
        <v>455</v>
      </c>
      <c r="D12104" s="452">
        <v>0</v>
      </c>
      <c r="E12104" s="456">
        <v>112.55</v>
      </c>
      <c r="F12104" s="456">
        <v>14365.081</v>
      </c>
    </row>
    <row r="12105" spans="1:6" ht="17.399999999999999" x14ac:dyDescent="0.25">
      <c r="A12105" s="59" t="s">
        <v>5465</v>
      </c>
      <c r="B12105" s="57" t="s">
        <v>3336</v>
      </c>
      <c r="C12105" s="143" t="s">
        <v>447</v>
      </c>
      <c r="D12105" s="451">
        <v>0</v>
      </c>
      <c r="E12105" s="455">
        <v>14.249000000000001</v>
      </c>
      <c r="F12105" s="455">
        <v>6512.94</v>
      </c>
    </row>
    <row r="12106" spans="1:6" ht="17.399999999999999" x14ac:dyDescent="0.25">
      <c r="A12106" s="52" t="s">
        <v>5465</v>
      </c>
      <c r="B12106" s="54" t="s">
        <v>3336</v>
      </c>
      <c r="C12106" s="61" t="s">
        <v>488</v>
      </c>
      <c r="D12106" s="449">
        <v>0</v>
      </c>
      <c r="E12106" s="453">
        <v>1.226</v>
      </c>
      <c r="F12106" s="453">
        <v>4668.2510000000002</v>
      </c>
    </row>
    <row r="12107" spans="1:6" ht="17.399999999999999" x14ac:dyDescent="0.25">
      <c r="A12107" s="53" t="s">
        <v>5465</v>
      </c>
      <c r="B12107" s="55" t="s">
        <v>3336</v>
      </c>
      <c r="C12107" s="62" t="s">
        <v>457</v>
      </c>
      <c r="D12107" s="450">
        <v>0</v>
      </c>
      <c r="E12107" s="454">
        <v>1.232</v>
      </c>
      <c r="F12107" s="454">
        <v>3123.1469999999999</v>
      </c>
    </row>
    <row r="12108" spans="1:6" ht="17.399999999999999" x14ac:dyDescent="0.25">
      <c r="A12108" s="58" t="s">
        <v>5465</v>
      </c>
      <c r="B12108" s="56" t="s">
        <v>3336</v>
      </c>
      <c r="C12108" s="142" t="s">
        <v>439</v>
      </c>
      <c r="D12108" s="452">
        <v>0</v>
      </c>
      <c r="E12108" s="456">
        <v>0.55500000000000005</v>
      </c>
      <c r="F12108" s="456">
        <v>2117.7570000000001</v>
      </c>
    </row>
    <row r="12109" spans="1:6" ht="17.399999999999999" x14ac:dyDescent="0.25">
      <c r="A12109" s="59" t="s">
        <v>5465</v>
      </c>
      <c r="B12109" s="57" t="s">
        <v>3336</v>
      </c>
      <c r="C12109" s="143" t="s">
        <v>442</v>
      </c>
      <c r="D12109" s="451">
        <v>0</v>
      </c>
      <c r="E12109" s="455">
        <v>1.1120000000000001</v>
      </c>
      <c r="F12109" s="455">
        <v>1823.5260000000001</v>
      </c>
    </row>
    <row r="12110" spans="1:6" ht="17.399999999999999" x14ac:dyDescent="0.25">
      <c r="A12110" s="52" t="s">
        <v>5465</v>
      </c>
      <c r="B12110" s="54" t="s">
        <v>3336</v>
      </c>
      <c r="C12110" s="61" t="s">
        <v>443</v>
      </c>
      <c r="D12110" s="449">
        <v>0</v>
      </c>
      <c r="E12110" s="453">
        <v>0.92700000000000005</v>
      </c>
      <c r="F12110" s="453">
        <v>1757.827</v>
      </c>
    </row>
    <row r="12111" spans="1:6" ht="17.399999999999999" x14ac:dyDescent="0.25">
      <c r="A12111" s="53" t="s">
        <v>5465</v>
      </c>
      <c r="B12111" s="55" t="s">
        <v>3336</v>
      </c>
      <c r="C12111" s="62" t="s">
        <v>870</v>
      </c>
      <c r="D12111" s="450">
        <v>0</v>
      </c>
      <c r="E12111" s="454">
        <v>20.251999999999999</v>
      </c>
      <c r="F12111" s="454">
        <v>1433.7059999999999</v>
      </c>
    </row>
    <row r="12112" spans="1:6" ht="17.399999999999999" x14ac:dyDescent="0.25">
      <c r="A12112" s="52" t="s">
        <v>5465</v>
      </c>
      <c r="B12112" s="54" t="s">
        <v>3336</v>
      </c>
      <c r="C12112" s="61" t="s">
        <v>440</v>
      </c>
      <c r="D12112" s="449">
        <v>0</v>
      </c>
      <c r="E12112" s="453">
        <v>36.25</v>
      </c>
      <c r="F12112" s="453">
        <v>5020.6080000000002</v>
      </c>
    </row>
    <row r="12113" spans="1:6" ht="17.399999999999999" x14ac:dyDescent="0.25">
      <c r="A12113" s="53" t="s">
        <v>5466</v>
      </c>
      <c r="B12113" s="55" t="s">
        <v>2269</v>
      </c>
      <c r="C12113" s="62" t="s">
        <v>455</v>
      </c>
      <c r="D12113" s="450">
        <v>0</v>
      </c>
      <c r="E12113" s="454">
        <v>1019.57</v>
      </c>
      <c r="F12113" s="454">
        <v>85140.654999999999</v>
      </c>
    </row>
    <row r="12114" spans="1:6" ht="17.399999999999999" x14ac:dyDescent="0.25">
      <c r="A12114" s="58" t="s">
        <v>5466</v>
      </c>
      <c r="B12114" s="56" t="s">
        <v>2269</v>
      </c>
      <c r="C12114" s="142" t="s">
        <v>463</v>
      </c>
      <c r="D12114" s="452">
        <v>0</v>
      </c>
      <c r="E12114" s="456">
        <v>101.708</v>
      </c>
      <c r="F12114" s="456">
        <v>4427.1549999999997</v>
      </c>
    </row>
    <row r="12115" spans="1:6" ht="17.399999999999999" x14ac:dyDescent="0.25">
      <c r="A12115" s="59" t="s">
        <v>5466</v>
      </c>
      <c r="B12115" s="57" t="s">
        <v>2269</v>
      </c>
      <c r="C12115" s="143" t="s">
        <v>488</v>
      </c>
      <c r="D12115" s="451">
        <v>0</v>
      </c>
      <c r="E12115" s="455">
        <v>4.6219999999999999</v>
      </c>
      <c r="F12115" s="455">
        <v>4311.6760000000004</v>
      </c>
    </row>
    <row r="12116" spans="1:6" ht="17.399999999999999" x14ac:dyDescent="0.25">
      <c r="A12116" s="52" t="s">
        <v>5466</v>
      </c>
      <c r="B12116" s="54" t="s">
        <v>2269</v>
      </c>
      <c r="C12116" s="61" t="s">
        <v>447</v>
      </c>
      <c r="D12116" s="449">
        <v>0</v>
      </c>
      <c r="E12116" s="453">
        <v>2.8809999999999998</v>
      </c>
      <c r="F12116" s="453">
        <v>1748.884</v>
      </c>
    </row>
    <row r="12117" spans="1:6" ht="17.399999999999999" x14ac:dyDescent="0.25">
      <c r="A12117" s="53" t="s">
        <v>5466</v>
      </c>
      <c r="B12117" s="55" t="s">
        <v>2269</v>
      </c>
      <c r="C12117" s="62" t="s">
        <v>910</v>
      </c>
      <c r="D12117" s="450">
        <v>0</v>
      </c>
      <c r="E12117" s="454">
        <v>21.433</v>
      </c>
      <c r="F12117" s="454">
        <v>1613.3689999999999</v>
      </c>
    </row>
    <row r="12118" spans="1:6" ht="17.399999999999999" x14ac:dyDescent="0.25">
      <c r="A12118" s="58" t="s">
        <v>5466</v>
      </c>
      <c r="B12118" s="56" t="s">
        <v>2269</v>
      </c>
      <c r="C12118" s="142" t="s">
        <v>481</v>
      </c>
      <c r="D12118" s="452">
        <v>0</v>
      </c>
      <c r="E12118" s="456">
        <v>6.9729999999999999</v>
      </c>
      <c r="F12118" s="456">
        <v>1583.2270000000001</v>
      </c>
    </row>
    <row r="12119" spans="1:6" ht="17.399999999999999" x14ac:dyDescent="0.25">
      <c r="A12119" s="59" t="s">
        <v>5466</v>
      </c>
      <c r="B12119" s="57" t="s">
        <v>2269</v>
      </c>
      <c r="C12119" s="143" t="s">
        <v>442</v>
      </c>
      <c r="D12119" s="451">
        <v>0</v>
      </c>
      <c r="E12119" s="455">
        <v>2.202</v>
      </c>
      <c r="F12119" s="455">
        <v>1191.73</v>
      </c>
    </row>
    <row r="12120" spans="1:6" ht="17.399999999999999" x14ac:dyDescent="0.25">
      <c r="A12120" s="58" t="s">
        <v>5466</v>
      </c>
      <c r="B12120" s="56" t="s">
        <v>2269</v>
      </c>
      <c r="C12120" s="142" t="s">
        <v>439</v>
      </c>
      <c r="D12120" s="452">
        <v>0</v>
      </c>
      <c r="E12120" s="456">
        <v>1.8480000000000001</v>
      </c>
      <c r="F12120" s="456">
        <v>1048.925</v>
      </c>
    </row>
    <row r="12121" spans="1:6" ht="17.399999999999999" x14ac:dyDescent="0.25">
      <c r="A12121" s="59" t="s">
        <v>5466</v>
      </c>
      <c r="B12121" s="57" t="s">
        <v>2269</v>
      </c>
      <c r="C12121" s="143" t="s">
        <v>440</v>
      </c>
      <c r="D12121" s="451">
        <v>0</v>
      </c>
      <c r="E12121" s="455">
        <v>44.863</v>
      </c>
      <c r="F12121" s="455">
        <v>8934.4969999999994</v>
      </c>
    </row>
    <row r="12122" spans="1:6" ht="17.399999999999999" x14ac:dyDescent="0.25">
      <c r="A12122" s="58" t="s">
        <v>7260</v>
      </c>
      <c r="B12122" s="56" t="s">
        <v>7806</v>
      </c>
      <c r="C12122" s="142" t="s">
        <v>439</v>
      </c>
      <c r="D12122" s="452">
        <v>0</v>
      </c>
      <c r="E12122" s="456">
        <v>117.002</v>
      </c>
      <c r="F12122" s="456">
        <v>541400.80200000003</v>
      </c>
    </row>
    <row r="12123" spans="1:6" ht="17.399999999999999" x14ac:dyDescent="0.25">
      <c r="A12123" s="59" t="s">
        <v>7260</v>
      </c>
      <c r="B12123" s="57" t="s">
        <v>7806</v>
      </c>
      <c r="C12123" s="143" t="s">
        <v>457</v>
      </c>
      <c r="D12123" s="451">
        <v>0</v>
      </c>
      <c r="E12123" s="455">
        <v>777.59299999999996</v>
      </c>
      <c r="F12123" s="455">
        <v>34781.175999999999</v>
      </c>
    </row>
    <row r="12124" spans="1:6" ht="17.399999999999999" x14ac:dyDescent="0.25">
      <c r="A12124" s="52" t="s">
        <v>7260</v>
      </c>
      <c r="B12124" s="54" t="s">
        <v>7806</v>
      </c>
      <c r="C12124" s="61" t="s">
        <v>442</v>
      </c>
      <c r="D12124" s="449">
        <v>0</v>
      </c>
      <c r="E12124" s="453">
        <v>1.7999999999999999E-2</v>
      </c>
      <c r="F12124" s="453">
        <v>1943.64</v>
      </c>
    </row>
    <row r="12125" spans="1:6" ht="17.399999999999999" x14ac:dyDescent="0.25">
      <c r="A12125" s="53" t="s">
        <v>7260</v>
      </c>
      <c r="B12125" s="55" t="s">
        <v>7806</v>
      </c>
      <c r="C12125" s="62" t="s">
        <v>440</v>
      </c>
      <c r="D12125" s="450">
        <v>0</v>
      </c>
      <c r="E12125" s="454">
        <v>3.802</v>
      </c>
      <c r="F12125" s="454">
        <v>425.05099999999999</v>
      </c>
    </row>
    <row r="12126" spans="1:6" ht="17.399999999999999" x14ac:dyDescent="0.25">
      <c r="A12126" s="58" t="s">
        <v>5467</v>
      </c>
      <c r="B12126" s="56" t="s">
        <v>3113</v>
      </c>
      <c r="C12126" s="142" t="s">
        <v>502</v>
      </c>
      <c r="D12126" s="452">
        <v>0</v>
      </c>
      <c r="E12126" s="456">
        <v>11309.26</v>
      </c>
      <c r="F12126" s="456">
        <v>26866.703000000001</v>
      </c>
    </row>
    <row r="12127" spans="1:6" ht="17.399999999999999" x14ac:dyDescent="0.25">
      <c r="A12127" s="59" t="s">
        <v>5467</v>
      </c>
      <c r="B12127" s="57" t="s">
        <v>3113</v>
      </c>
      <c r="C12127" s="143" t="s">
        <v>463</v>
      </c>
      <c r="D12127" s="451">
        <v>0</v>
      </c>
      <c r="E12127" s="455">
        <v>766.202</v>
      </c>
      <c r="F12127" s="455">
        <v>2526.9859999999999</v>
      </c>
    </row>
    <row r="12128" spans="1:6" ht="17.399999999999999" x14ac:dyDescent="0.25">
      <c r="A12128" s="52" t="s">
        <v>5467</v>
      </c>
      <c r="B12128" s="54" t="s">
        <v>3113</v>
      </c>
      <c r="C12128" s="61" t="s">
        <v>440</v>
      </c>
      <c r="D12128" s="449">
        <v>0</v>
      </c>
      <c r="E12128" s="453">
        <v>521.11900000000003</v>
      </c>
      <c r="F12128" s="453">
        <v>2155.8290000000002</v>
      </c>
    </row>
    <row r="12129" spans="1:6" ht="17.399999999999999" x14ac:dyDescent="0.25">
      <c r="A12129" s="59" t="s">
        <v>7269</v>
      </c>
      <c r="B12129" s="57" t="s">
        <v>7807</v>
      </c>
      <c r="C12129" s="143" t="s">
        <v>493</v>
      </c>
      <c r="D12129" s="451">
        <v>0</v>
      </c>
      <c r="E12129" s="455">
        <v>54768.881999999998</v>
      </c>
      <c r="F12129" s="455">
        <v>90546.312000000005</v>
      </c>
    </row>
    <row r="12130" spans="1:6" ht="17.399999999999999" x14ac:dyDescent="0.25">
      <c r="A12130" s="58" t="s">
        <v>7269</v>
      </c>
      <c r="B12130" s="56" t="s">
        <v>7807</v>
      </c>
      <c r="C12130" s="142" t="s">
        <v>463</v>
      </c>
      <c r="D12130" s="452">
        <v>0</v>
      </c>
      <c r="E12130" s="456">
        <v>469.12</v>
      </c>
      <c r="F12130" s="456">
        <v>1790.136</v>
      </c>
    </row>
    <row r="12131" spans="1:6" ht="17.399999999999999" x14ac:dyDescent="0.25">
      <c r="A12131" s="53" t="s">
        <v>7269</v>
      </c>
      <c r="B12131" s="55" t="s">
        <v>7807</v>
      </c>
      <c r="C12131" s="62" t="s">
        <v>440</v>
      </c>
      <c r="D12131" s="450">
        <v>0</v>
      </c>
      <c r="E12131" s="454">
        <v>34.22</v>
      </c>
      <c r="F12131" s="454">
        <v>222.381</v>
      </c>
    </row>
    <row r="12132" spans="1:6" ht="17.399999999999999" x14ac:dyDescent="0.25">
      <c r="A12132" s="58" t="s">
        <v>5468</v>
      </c>
      <c r="B12132" s="56" t="s">
        <v>6857</v>
      </c>
      <c r="C12132" s="142" t="s">
        <v>502</v>
      </c>
      <c r="D12132" s="452">
        <v>0</v>
      </c>
      <c r="E12132" s="456">
        <v>505.35</v>
      </c>
      <c r="F12132" s="456">
        <v>5802.009</v>
      </c>
    </row>
    <row r="12133" spans="1:6" ht="17.399999999999999" x14ac:dyDescent="0.25">
      <c r="A12133" s="59" t="s">
        <v>5468</v>
      </c>
      <c r="B12133" s="57" t="s">
        <v>6857</v>
      </c>
      <c r="C12133" s="143" t="s">
        <v>463</v>
      </c>
      <c r="D12133" s="451">
        <v>0</v>
      </c>
      <c r="E12133" s="455">
        <v>929.44</v>
      </c>
      <c r="F12133" s="455">
        <v>4364.0360000000001</v>
      </c>
    </row>
    <row r="12134" spans="1:6" ht="17.399999999999999" x14ac:dyDescent="0.25">
      <c r="A12134" s="52" t="s">
        <v>5468</v>
      </c>
      <c r="B12134" s="54" t="s">
        <v>6857</v>
      </c>
      <c r="C12134" s="61" t="s">
        <v>440</v>
      </c>
      <c r="D12134" s="449">
        <v>0</v>
      </c>
      <c r="E12134" s="453">
        <v>403.67500000000001</v>
      </c>
      <c r="F12134" s="453">
        <v>1997.8140000000001</v>
      </c>
    </row>
    <row r="12135" spans="1:6" ht="17.399999999999999" x14ac:dyDescent="0.25">
      <c r="A12135" s="53" t="s">
        <v>7209</v>
      </c>
      <c r="B12135" s="55" t="s">
        <v>7808</v>
      </c>
      <c r="C12135" s="62" t="s">
        <v>450</v>
      </c>
      <c r="D12135" s="450">
        <v>0</v>
      </c>
      <c r="E12135" s="454">
        <v>3960</v>
      </c>
      <c r="F12135" s="454">
        <v>22925.71</v>
      </c>
    </row>
    <row r="12136" spans="1:6" ht="17.399999999999999" x14ac:dyDescent="0.25">
      <c r="A12136" s="52" t="s">
        <v>7209</v>
      </c>
      <c r="B12136" s="54" t="s">
        <v>7808</v>
      </c>
      <c r="C12136" s="61" t="s">
        <v>463</v>
      </c>
      <c r="D12136" s="449">
        <v>0</v>
      </c>
      <c r="E12136" s="453">
        <v>3065.855</v>
      </c>
      <c r="F12136" s="453">
        <v>15229.768</v>
      </c>
    </row>
    <row r="12137" spans="1:6" ht="17.399999999999999" x14ac:dyDescent="0.25">
      <c r="A12137" s="59" t="s">
        <v>7209</v>
      </c>
      <c r="B12137" s="57" t="s">
        <v>7808</v>
      </c>
      <c r="C12137" s="143" t="s">
        <v>502</v>
      </c>
      <c r="D12137" s="451">
        <v>0</v>
      </c>
      <c r="E12137" s="455">
        <v>600</v>
      </c>
      <c r="F12137" s="455">
        <v>3493.9690000000001</v>
      </c>
    </row>
    <row r="12138" spans="1:6" ht="17.399999999999999" x14ac:dyDescent="0.25">
      <c r="A12138" s="58" t="s">
        <v>7209</v>
      </c>
      <c r="B12138" s="56" t="s">
        <v>7808</v>
      </c>
      <c r="C12138" s="142" t="s">
        <v>455</v>
      </c>
      <c r="D12138" s="452">
        <v>0</v>
      </c>
      <c r="E12138" s="456">
        <v>175.27699999999999</v>
      </c>
      <c r="F12138" s="456">
        <v>1278.4839999999999</v>
      </c>
    </row>
    <row r="12139" spans="1:6" ht="17.399999999999999" x14ac:dyDescent="0.25">
      <c r="A12139" s="53" t="s">
        <v>7209</v>
      </c>
      <c r="B12139" s="55" t="s">
        <v>7808</v>
      </c>
      <c r="C12139" s="62" t="s">
        <v>440</v>
      </c>
      <c r="D12139" s="450">
        <v>0</v>
      </c>
      <c r="E12139" s="454">
        <v>504.79399999999998</v>
      </c>
      <c r="F12139" s="454">
        <v>3182.5070000000001</v>
      </c>
    </row>
    <row r="12140" spans="1:6" ht="17.399999999999999" x14ac:dyDescent="0.25">
      <c r="A12140" s="52" t="s">
        <v>3930</v>
      </c>
      <c r="B12140" s="54" t="s">
        <v>7809</v>
      </c>
      <c r="C12140" s="61" t="s">
        <v>502</v>
      </c>
      <c r="D12140" s="449">
        <v>0</v>
      </c>
      <c r="E12140" s="453">
        <v>3350</v>
      </c>
      <c r="F12140" s="453">
        <v>22858.073</v>
      </c>
    </row>
    <row r="12141" spans="1:6" ht="17.399999999999999" x14ac:dyDescent="0.25">
      <c r="A12141" s="53" t="s">
        <v>3930</v>
      </c>
      <c r="B12141" s="55" t="s">
        <v>7809</v>
      </c>
      <c r="C12141" s="62" t="s">
        <v>440</v>
      </c>
      <c r="D12141" s="450">
        <v>0</v>
      </c>
      <c r="E12141" s="454">
        <v>81.042000000000002</v>
      </c>
      <c r="F12141" s="454">
        <v>1343.3230000000001</v>
      </c>
    </row>
    <row r="12142" spans="1:6" ht="17.399999999999999" x14ac:dyDescent="0.25">
      <c r="A12142" s="52" t="s">
        <v>5469</v>
      </c>
      <c r="B12142" s="54" t="s">
        <v>1533</v>
      </c>
      <c r="C12142" s="61" t="s">
        <v>463</v>
      </c>
      <c r="D12142" s="449">
        <v>0</v>
      </c>
      <c r="E12142" s="453">
        <v>23241.55</v>
      </c>
      <c r="F12142" s="453">
        <v>105478.908</v>
      </c>
    </row>
    <row r="12143" spans="1:6" ht="17.399999999999999" x14ac:dyDescent="0.25">
      <c r="A12143" s="53" t="s">
        <v>5469</v>
      </c>
      <c r="B12143" s="55" t="s">
        <v>1533</v>
      </c>
      <c r="C12143" s="62" t="s">
        <v>455</v>
      </c>
      <c r="D12143" s="450">
        <v>0</v>
      </c>
      <c r="E12143" s="454">
        <v>3562.261</v>
      </c>
      <c r="F12143" s="454">
        <v>24266.109</v>
      </c>
    </row>
    <row r="12144" spans="1:6" ht="17.399999999999999" x14ac:dyDescent="0.25">
      <c r="A12144" s="52" t="s">
        <v>5469</v>
      </c>
      <c r="B12144" s="54" t="s">
        <v>1533</v>
      </c>
      <c r="C12144" s="61" t="s">
        <v>440</v>
      </c>
      <c r="D12144" s="449">
        <v>0</v>
      </c>
      <c r="E12144" s="453">
        <v>303.39999999999998</v>
      </c>
      <c r="F12144" s="453">
        <v>532.93299999999999</v>
      </c>
    </row>
    <row r="12145" spans="1:6" ht="17.399999999999999" x14ac:dyDescent="0.25">
      <c r="A12145" s="59" t="s">
        <v>3788</v>
      </c>
      <c r="B12145" s="57" t="s">
        <v>7810</v>
      </c>
      <c r="C12145" s="143" t="s">
        <v>509</v>
      </c>
      <c r="D12145" s="451">
        <v>0</v>
      </c>
      <c r="E12145" s="455">
        <v>565</v>
      </c>
      <c r="F12145" s="455">
        <v>7505.6710000000003</v>
      </c>
    </row>
    <row r="12146" spans="1:6" ht="17.399999999999999" x14ac:dyDescent="0.25">
      <c r="A12146" s="58" t="s">
        <v>3788</v>
      </c>
      <c r="B12146" s="56" t="s">
        <v>7810</v>
      </c>
      <c r="C12146" s="142" t="s">
        <v>502</v>
      </c>
      <c r="D12146" s="452">
        <v>0</v>
      </c>
      <c r="E12146" s="456">
        <v>129</v>
      </c>
      <c r="F12146" s="456">
        <v>2295.2199999999998</v>
      </c>
    </row>
    <row r="12147" spans="1:6" ht="17.399999999999999" x14ac:dyDescent="0.25">
      <c r="A12147" s="53" t="s">
        <v>3788</v>
      </c>
      <c r="B12147" s="55" t="s">
        <v>7810</v>
      </c>
      <c r="C12147" s="62" t="s">
        <v>463</v>
      </c>
      <c r="D12147" s="450">
        <v>0</v>
      </c>
      <c r="E12147" s="454">
        <v>142.286</v>
      </c>
      <c r="F12147" s="454">
        <v>1346.0809999999999</v>
      </c>
    </row>
    <row r="12148" spans="1:6" ht="17.399999999999999" x14ac:dyDescent="0.25">
      <c r="A12148" s="58" t="s">
        <v>429</v>
      </c>
      <c r="B12148" s="56" t="s">
        <v>1285</v>
      </c>
      <c r="C12148" s="142" t="s">
        <v>473</v>
      </c>
      <c r="D12148" s="452">
        <v>0</v>
      </c>
      <c r="E12148" s="456">
        <v>220</v>
      </c>
      <c r="F12148" s="456">
        <v>14953.5</v>
      </c>
    </row>
    <row r="12149" spans="1:6" ht="17.399999999999999" x14ac:dyDescent="0.25">
      <c r="A12149" s="59" t="s">
        <v>429</v>
      </c>
      <c r="B12149" s="57" t="s">
        <v>1285</v>
      </c>
      <c r="C12149" s="143" t="s">
        <v>455</v>
      </c>
      <c r="D12149" s="451">
        <v>0</v>
      </c>
      <c r="E12149" s="455">
        <v>2080.4499999999998</v>
      </c>
      <c r="F12149" s="455">
        <v>5316.7150000000001</v>
      </c>
    </row>
    <row r="12150" spans="1:6" ht="17.399999999999999" x14ac:dyDescent="0.25">
      <c r="A12150" s="52" t="s">
        <v>429</v>
      </c>
      <c r="B12150" s="54" t="s">
        <v>1285</v>
      </c>
      <c r="C12150" s="61" t="s">
        <v>461</v>
      </c>
      <c r="D12150" s="449">
        <v>0</v>
      </c>
      <c r="E12150" s="453">
        <v>77.986000000000004</v>
      </c>
      <c r="F12150" s="453">
        <v>4711.6940000000004</v>
      </c>
    </row>
    <row r="12151" spans="1:6" ht="17.399999999999999" x14ac:dyDescent="0.25">
      <c r="A12151" s="53" t="s">
        <v>429</v>
      </c>
      <c r="B12151" s="55" t="s">
        <v>1285</v>
      </c>
      <c r="C12151" s="62" t="s">
        <v>458</v>
      </c>
      <c r="D12151" s="450">
        <v>0</v>
      </c>
      <c r="E12151" s="454">
        <v>60</v>
      </c>
      <c r="F12151" s="454">
        <v>3745.125</v>
      </c>
    </row>
    <row r="12152" spans="1:6" ht="17.399999999999999" x14ac:dyDescent="0.25">
      <c r="A12152" s="52" t="s">
        <v>429</v>
      </c>
      <c r="B12152" s="54" t="s">
        <v>1285</v>
      </c>
      <c r="C12152" s="61" t="s">
        <v>440</v>
      </c>
      <c r="D12152" s="449">
        <v>0</v>
      </c>
      <c r="E12152" s="453">
        <v>73.778999999999996</v>
      </c>
      <c r="F12152" s="453">
        <v>653.298</v>
      </c>
    </row>
    <row r="12153" spans="1:6" ht="17.399999999999999" x14ac:dyDescent="0.25">
      <c r="A12153" s="53" t="s">
        <v>7470</v>
      </c>
      <c r="B12153" s="55" t="s">
        <v>7811</v>
      </c>
      <c r="C12153" s="62" t="s">
        <v>442</v>
      </c>
      <c r="D12153" s="450">
        <v>0</v>
      </c>
      <c r="E12153" s="454">
        <v>982.79600000000005</v>
      </c>
      <c r="F12153" s="454">
        <v>9479.3970000000008</v>
      </c>
    </row>
    <row r="12154" spans="1:6" ht="17.399999999999999" x14ac:dyDescent="0.25">
      <c r="A12154" s="52" t="s">
        <v>7470</v>
      </c>
      <c r="B12154" s="54" t="s">
        <v>7811</v>
      </c>
      <c r="C12154" s="61" t="s">
        <v>463</v>
      </c>
      <c r="D12154" s="449">
        <v>0</v>
      </c>
      <c r="E12154" s="453">
        <v>77.849999999999994</v>
      </c>
      <c r="F12154" s="453">
        <v>1330.38</v>
      </c>
    </row>
    <row r="12155" spans="1:6" ht="17.399999999999999" x14ac:dyDescent="0.25">
      <c r="A12155" s="53" t="s">
        <v>7470</v>
      </c>
      <c r="B12155" s="55" t="s">
        <v>7811</v>
      </c>
      <c r="C12155" s="62" t="s">
        <v>440</v>
      </c>
      <c r="D12155" s="450">
        <v>0</v>
      </c>
      <c r="E12155" s="454">
        <v>102.5</v>
      </c>
      <c r="F12155" s="454">
        <v>853.28599999999994</v>
      </c>
    </row>
    <row r="12156" spans="1:6" ht="17.399999999999999" x14ac:dyDescent="0.25">
      <c r="A12156" s="52" t="s">
        <v>219</v>
      </c>
      <c r="B12156" s="54" t="s">
        <v>1012</v>
      </c>
      <c r="C12156" s="61" t="s">
        <v>441</v>
      </c>
      <c r="D12156" s="449">
        <v>0</v>
      </c>
      <c r="E12156" s="453">
        <v>2722382.8709999998</v>
      </c>
      <c r="F12156" s="453">
        <v>2693710.7230000002</v>
      </c>
    </row>
    <row r="12157" spans="1:6" ht="17.399999999999999" x14ac:dyDescent="0.25">
      <c r="A12157" s="53" t="s">
        <v>219</v>
      </c>
      <c r="B12157" s="55" t="s">
        <v>1012</v>
      </c>
      <c r="C12157" s="62" t="s">
        <v>451</v>
      </c>
      <c r="D12157" s="450">
        <v>0</v>
      </c>
      <c r="E12157" s="454">
        <v>2505668.66</v>
      </c>
      <c r="F12157" s="454">
        <v>2343902.861</v>
      </c>
    </row>
    <row r="12158" spans="1:6" ht="17.399999999999999" x14ac:dyDescent="0.25">
      <c r="A12158" s="58" t="s">
        <v>219</v>
      </c>
      <c r="B12158" s="56" t="s">
        <v>1012</v>
      </c>
      <c r="C12158" s="142" t="s">
        <v>483</v>
      </c>
      <c r="D12158" s="452">
        <v>0</v>
      </c>
      <c r="E12158" s="456">
        <v>2599771</v>
      </c>
      <c r="F12158" s="456">
        <v>2307166.656</v>
      </c>
    </row>
    <row r="12159" spans="1:6" ht="17.399999999999999" x14ac:dyDescent="0.25">
      <c r="A12159" s="59" t="s">
        <v>219</v>
      </c>
      <c r="B12159" s="57" t="s">
        <v>1012</v>
      </c>
      <c r="C12159" s="143" t="s">
        <v>467</v>
      </c>
      <c r="D12159" s="451">
        <v>0</v>
      </c>
      <c r="E12159" s="455">
        <v>342934.05599999998</v>
      </c>
      <c r="F12159" s="455">
        <v>347881.32400000002</v>
      </c>
    </row>
    <row r="12160" spans="1:6" ht="17.399999999999999" x14ac:dyDescent="0.25">
      <c r="A12160" s="58" t="s">
        <v>219</v>
      </c>
      <c r="B12160" s="56" t="s">
        <v>1012</v>
      </c>
      <c r="C12160" s="142" t="s">
        <v>917</v>
      </c>
      <c r="D12160" s="452">
        <v>0</v>
      </c>
      <c r="E12160" s="456">
        <v>6044.2169999999996</v>
      </c>
      <c r="F12160" s="456">
        <v>14651.182000000001</v>
      </c>
    </row>
    <row r="12161" spans="1:6" ht="17.399999999999999" x14ac:dyDescent="0.25">
      <c r="A12161" s="59" t="s">
        <v>219</v>
      </c>
      <c r="B12161" s="57" t="s">
        <v>1012</v>
      </c>
      <c r="C12161" s="143" t="s">
        <v>457</v>
      </c>
      <c r="D12161" s="451">
        <v>0</v>
      </c>
      <c r="E12161" s="455">
        <v>5422.1360000000004</v>
      </c>
      <c r="F12161" s="455">
        <v>14111.526</v>
      </c>
    </row>
    <row r="12162" spans="1:6" ht="17.399999999999999" x14ac:dyDescent="0.25">
      <c r="A12162" s="52" t="s">
        <v>219</v>
      </c>
      <c r="B12162" s="54" t="s">
        <v>1012</v>
      </c>
      <c r="C12162" s="61" t="s">
        <v>440</v>
      </c>
      <c r="D12162" s="449">
        <v>0</v>
      </c>
      <c r="E12162" s="453">
        <v>7.22</v>
      </c>
      <c r="F12162" s="453">
        <v>138.40600000000001</v>
      </c>
    </row>
    <row r="12163" spans="1:6" ht="17.399999999999999" x14ac:dyDescent="0.25">
      <c r="A12163" s="53" t="s">
        <v>430</v>
      </c>
      <c r="B12163" s="55" t="s">
        <v>7812</v>
      </c>
      <c r="C12163" s="62" t="s">
        <v>457</v>
      </c>
      <c r="D12163" s="450">
        <v>0</v>
      </c>
      <c r="E12163" s="454">
        <v>3590.962</v>
      </c>
      <c r="F12163" s="454">
        <v>9957.7999999999993</v>
      </c>
    </row>
    <row r="12164" spans="1:6" ht="17.399999999999999" x14ac:dyDescent="0.25">
      <c r="A12164" s="52" t="s">
        <v>430</v>
      </c>
      <c r="B12164" s="54" t="s">
        <v>7812</v>
      </c>
      <c r="C12164" s="61" t="s">
        <v>440</v>
      </c>
      <c r="D12164" s="449">
        <v>0</v>
      </c>
      <c r="E12164" s="453">
        <v>67.837999999999994</v>
      </c>
      <c r="F12164" s="453">
        <v>448.67700000000002</v>
      </c>
    </row>
    <row r="12165" spans="1:6" ht="17.399999999999999" x14ac:dyDescent="0.25">
      <c r="A12165" s="53" t="s">
        <v>5470</v>
      </c>
      <c r="B12165" s="55" t="s">
        <v>6858</v>
      </c>
      <c r="C12165" s="62" t="s">
        <v>455</v>
      </c>
      <c r="D12165" s="450">
        <v>0</v>
      </c>
      <c r="E12165" s="454">
        <v>879.89099999999996</v>
      </c>
      <c r="F12165" s="454">
        <v>6104.1350000000002</v>
      </c>
    </row>
    <row r="12166" spans="1:6" ht="17.399999999999999" x14ac:dyDescent="0.25">
      <c r="A12166" s="52" t="s">
        <v>5470</v>
      </c>
      <c r="B12166" s="54" t="s">
        <v>6858</v>
      </c>
      <c r="C12166" s="61" t="s">
        <v>443</v>
      </c>
      <c r="D12166" s="449">
        <v>0</v>
      </c>
      <c r="E12166" s="453">
        <v>149.81700000000001</v>
      </c>
      <c r="F12166" s="453">
        <v>1349.0350000000001</v>
      </c>
    </row>
    <row r="12167" spans="1:6" ht="17.399999999999999" x14ac:dyDescent="0.25">
      <c r="A12167" s="59" t="s">
        <v>5470</v>
      </c>
      <c r="B12167" s="57" t="s">
        <v>6858</v>
      </c>
      <c r="C12167" s="143" t="s">
        <v>439</v>
      </c>
      <c r="D12167" s="451">
        <v>0</v>
      </c>
      <c r="E12167" s="455">
        <v>22.617000000000001</v>
      </c>
      <c r="F12167" s="455">
        <v>1297.4770000000001</v>
      </c>
    </row>
    <row r="12168" spans="1:6" ht="17.399999999999999" x14ac:dyDescent="0.25">
      <c r="A12168" s="58" t="s">
        <v>5470</v>
      </c>
      <c r="B12168" s="56" t="s">
        <v>6858</v>
      </c>
      <c r="C12168" s="142" t="s">
        <v>440</v>
      </c>
      <c r="D12168" s="452">
        <v>0</v>
      </c>
      <c r="E12168" s="456">
        <v>176.13399999999999</v>
      </c>
      <c r="F12168" s="456">
        <v>2398.1779999999999</v>
      </c>
    </row>
    <row r="12169" spans="1:6" ht="17.399999999999999" x14ac:dyDescent="0.25">
      <c r="A12169" s="53" t="s">
        <v>3479</v>
      </c>
      <c r="B12169" s="55" t="s">
        <v>7813</v>
      </c>
      <c r="C12169" s="62" t="s">
        <v>443</v>
      </c>
      <c r="D12169" s="450">
        <v>0</v>
      </c>
      <c r="E12169" s="454">
        <v>256240.15</v>
      </c>
      <c r="F12169" s="454">
        <v>453605.88</v>
      </c>
    </row>
    <row r="12170" spans="1:6" ht="17.399999999999999" x14ac:dyDescent="0.25">
      <c r="A12170" s="52" t="s">
        <v>3479</v>
      </c>
      <c r="B12170" s="54" t="s">
        <v>7813</v>
      </c>
      <c r="C12170" s="61" t="s">
        <v>457</v>
      </c>
      <c r="D12170" s="449">
        <v>0</v>
      </c>
      <c r="E12170" s="453">
        <v>38866.94</v>
      </c>
      <c r="F12170" s="453">
        <v>64748.201999999997</v>
      </c>
    </row>
    <row r="12171" spans="1:6" ht="17.399999999999999" x14ac:dyDescent="0.25">
      <c r="A12171" s="53" t="s">
        <v>3479</v>
      </c>
      <c r="B12171" s="55" t="s">
        <v>7813</v>
      </c>
      <c r="C12171" s="62" t="s">
        <v>440</v>
      </c>
      <c r="D12171" s="450">
        <v>0</v>
      </c>
      <c r="E12171" s="454">
        <v>1642.0309999999999</v>
      </c>
      <c r="F12171" s="454">
        <v>1149.8920000000001</v>
      </c>
    </row>
    <row r="12172" spans="1:6" ht="17.399999999999999" x14ac:dyDescent="0.25">
      <c r="A12172" s="52" t="s">
        <v>2270</v>
      </c>
      <c r="B12172" s="54" t="s">
        <v>2271</v>
      </c>
      <c r="C12172" s="61" t="s">
        <v>472</v>
      </c>
      <c r="D12172" s="449">
        <v>0</v>
      </c>
      <c r="E12172" s="453">
        <v>30010</v>
      </c>
      <c r="F12172" s="453">
        <v>18000.373</v>
      </c>
    </row>
    <row r="12173" spans="1:6" ht="17.399999999999999" x14ac:dyDescent="0.25">
      <c r="A12173" s="53" t="s">
        <v>2270</v>
      </c>
      <c r="B12173" s="55" t="s">
        <v>2271</v>
      </c>
      <c r="C12173" s="62" t="s">
        <v>457</v>
      </c>
      <c r="D12173" s="450">
        <v>0</v>
      </c>
      <c r="E12173" s="454">
        <v>3699.424</v>
      </c>
      <c r="F12173" s="454">
        <v>14280.951999999999</v>
      </c>
    </row>
    <row r="12174" spans="1:6" ht="17.399999999999999" x14ac:dyDescent="0.25">
      <c r="A12174" s="52" t="s">
        <v>2270</v>
      </c>
      <c r="B12174" s="54" t="s">
        <v>2271</v>
      </c>
      <c r="C12174" s="61" t="s">
        <v>459</v>
      </c>
      <c r="D12174" s="449">
        <v>0</v>
      </c>
      <c r="E12174" s="453">
        <v>1290.146</v>
      </c>
      <c r="F12174" s="453">
        <v>5811.2830000000004</v>
      </c>
    </row>
    <row r="12175" spans="1:6" ht="17.399999999999999" x14ac:dyDescent="0.25">
      <c r="A12175" s="53" t="s">
        <v>2270</v>
      </c>
      <c r="B12175" s="55" t="s">
        <v>2271</v>
      </c>
      <c r="C12175" s="62" t="s">
        <v>455</v>
      </c>
      <c r="D12175" s="450">
        <v>0</v>
      </c>
      <c r="E12175" s="454">
        <v>1110.1579999999999</v>
      </c>
      <c r="F12175" s="454">
        <v>5226.9690000000001</v>
      </c>
    </row>
    <row r="12176" spans="1:6" ht="17.399999999999999" x14ac:dyDescent="0.25">
      <c r="A12176" s="58" t="s">
        <v>2270</v>
      </c>
      <c r="B12176" s="56" t="s">
        <v>2271</v>
      </c>
      <c r="C12176" s="142" t="s">
        <v>922</v>
      </c>
      <c r="D12176" s="452">
        <v>0</v>
      </c>
      <c r="E12176" s="456">
        <v>394.04199999999997</v>
      </c>
      <c r="F12176" s="456">
        <v>3524.4160000000002</v>
      </c>
    </row>
    <row r="12177" spans="1:6" ht="17.399999999999999" x14ac:dyDescent="0.25">
      <c r="A12177" s="59" t="s">
        <v>2270</v>
      </c>
      <c r="B12177" s="57" t="s">
        <v>2271</v>
      </c>
      <c r="C12177" s="143" t="s">
        <v>463</v>
      </c>
      <c r="D12177" s="451">
        <v>0</v>
      </c>
      <c r="E12177" s="455">
        <v>633.29499999999996</v>
      </c>
      <c r="F12177" s="455">
        <v>1997.7170000000001</v>
      </c>
    </row>
    <row r="12178" spans="1:6" ht="17.399999999999999" x14ac:dyDescent="0.25">
      <c r="A12178" s="52" t="s">
        <v>2270</v>
      </c>
      <c r="B12178" s="54" t="s">
        <v>2271</v>
      </c>
      <c r="C12178" s="61" t="s">
        <v>440</v>
      </c>
      <c r="D12178" s="449">
        <v>0</v>
      </c>
      <c r="E12178" s="453">
        <v>715.26099999999997</v>
      </c>
      <c r="F12178" s="453">
        <v>3137.1909999999998</v>
      </c>
    </row>
    <row r="12179" spans="1:6" ht="17.399999999999999" x14ac:dyDescent="0.25">
      <c r="A12179" s="53" t="s">
        <v>431</v>
      </c>
      <c r="B12179" s="55" t="s">
        <v>7814</v>
      </c>
      <c r="C12179" s="62" t="s">
        <v>450</v>
      </c>
      <c r="D12179" s="450">
        <v>0</v>
      </c>
      <c r="E12179" s="454">
        <v>12771</v>
      </c>
      <c r="F12179" s="454">
        <v>26154.462</v>
      </c>
    </row>
    <row r="12180" spans="1:6" ht="17.399999999999999" x14ac:dyDescent="0.25">
      <c r="A12180" s="52" t="s">
        <v>431</v>
      </c>
      <c r="B12180" s="54" t="s">
        <v>7814</v>
      </c>
      <c r="C12180" s="61" t="s">
        <v>481</v>
      </c>
      <c r="D12180" s="449">
        <v>0</v>
      </c>
      <c r="E12180" s="453">
        <v>776.67100000000005</v>
      </c>
      <c r="F12180" s="453">
        <v>13506.934999999999</v>
      </c>
    </row>
    <row r="12181" spans="1:6" ht="17.399999999999999" x14ac:dyDescent="0.25">
      <c r="A12181" s="53" t="s">
        <v>431</v>
      </c>
      <c r="B12181" s="55" t="s">
        <v>7814</v>
      </c>
      <c r="C12181" s="62" t="s">
        <v>446</v>
      </c>
      <c r="D12181" s="450">
        <v>0</v>
      </c>
      <c r="E12181" s="454">
        <v>347.40300000000002</v>
      </c>
      <c r="F12181" s="454">
        <v>4247.0709999999999</v>
      </c>
    </row>
    <row r="12182" spans="1:6" ht="17.399999999999999" x14ac:dyDescent="0.25">
      <c r="A12182" s="58" t="s">
        <v>431</v>
      </c>
      <c r="B12182" s="56" t="s">
        <v>7814</v>
      </c>
      <c r="C12182" s="142" t="s">
        <v>455</v>
      </c>
      <c r="D12182" s="452">
        <v>0</v>
      </c>
      <c r="E12182" s="456">
        <v>817.98599999999999</v>
      </c>
      <c r="F12182" s="456">
        <v>3374.549</v>
      </c>
    </row>
    <row r="12183" spans="1:6" ht="17.399999999999999" x14ac:dyDescent="0.25">
      <c r="A12183" s="59" t="s">
        <v>431</v>
      </c>
      <c r="B12183" s="57" t="s">
        <v>7814</v>
      </c>
      <c r="C12183" s="143" t="s">
        <v>442</v>
      </c>
      <c r="D12183" s="451">
        <v>0</v>
      </c>
      <c r="E12183" s="455">
        <v>190.846</v>
      </c>
      <c r="F12183" s="455">
        <v>1604.5409999999999</v>
      </c>
    </row>
    <row r="12184" spans="1:6" ht="17.399999999999999" x14ac:dyDescent="0.25">
      <c r="A12184" s="58" t="s">
        <v>431</v>
      </c>
      <c r="B12184" s="56" t="s">
        <v>7814</v>
      </c>
      <c r="C12184" s="142" t="s">
        <v>447</v>
      </c>
      <c r="D12184" s="452">
        <v>0</v>
      </c>
      <c r="E12184" s="456">
        <v>2.383</v>
      </c>
      <c r="F12184" s="456">
        <v>1091.7190000000001</v>
      </c>
    </row>
    <row r="12185" spans="1:6" ht="17.399999999999999" x14ac:dyDescent="0.25">
      <c r="A12185" s="59" t="s">
        <v>431</v>
      </c>
      <c r="B12185" s="57" t="s">
        <v>7814</v>
      </c>
      <c r="C12185" s="143" t="s">
        <v>440</v>
      </c>
      <c r="D12185" s="451">
        <v>0</v>
      </c>
      <c r="E12185" s="455">
        <v>209.85400000000001</v>
      </c>
      <c r="F12185" s="455">
        <v>1240.6099999999999</v>
      </c>
    </row>
    <row r="12186" spans="1:6" ht="17.399999999999999" x14ac:dyDescent="0.25">
      <c r="A12186" s="58" t="s">
        <v>432</v>
      </c>
      <c r="B12186" s="56" t="s">
        <v>522</v>
      </c>
      <c r="C12186" s="142" t="s">
        <v>441</v>
      </c>
      <c r="D12186" s="452">
        <v>0</v>
      </c>
      <c r="E12186" s="456">
        <v>290420.18900000001</v>
      </c>
      <c r="F12186" s="456">
        <v>684462.15800000005</v>
      </c>
    </row>
    <row r="12187" spans="1:6" ht="17.399999999999999" x14ac:dyDescent="0.25">
      <c r="A12187" s="59" t="s">
        <v>432</v>
      </c>
      <c r="B12187" s="57" t="s">
        <v>522</v>
      </c>
      <c r="C12187" s="143" t="s">
        <v>450</v>
      </c>
      <c r="D12187" s="451">
        <v>0</v>
      </c>
      <c r="E12187" s="455">
        <v>54135</v>
      </c>
      <c r="F12187" s="455">
        <v>127235.455</v>
      </c>
    </row>
    <row r="12188" spans="1:6" ht="17.399999999999999" x14ac:dyDescent="0.25">
      <c r="A12188" s="58" t="s">
        <v>432</v>
      </c>
      <c r="B12188" s="56" t="s">
        <v>522</v>
      </c>
      <c r="C12188" s="142" t="s">
        <v>463</v>
      </c>
      <c r="D12188" s="452">
        <v>0</v>
      </c>
      <c r="E12188" s="456">
        <v>265.63099999999997</v>
      </c>
      <c r="F12188" s="456">
        <v>2097.8389999999999</v>
      </c>
    </row>
    <row r="12189" spans="1:6" ht="17.399999999999999" x14ac:dyDescent="0.25">
      <c r="A12189" s="53" t="s">
        <v>432</v>
      </c>
      <c r="B12189" s="55" t="s">
        <v>522</v>
      </c>
      <c r="C12189" s="62" t="s">
        <v>455</v>
      </c>
      <c r="D12189" s="450">
        <v>0</v>
      </c>
      <c r="E12189" s="454">
        <v>784.92200000000003</v>
      </c>
      <c r="F12189" s="454">
        <v>2027.269</v>
      </c>
    </row>
    <row r="12190" spans="1:6" ht="17.399999999999999" x14ac:dyDescent="0.25">
      <c r="A12190" s="52" t="s">
        <v>432</v>
      </c>
      <c r="B12190" s="54" t="s">
        <v>522</v>
      </c>
      <c r="C12190" s="61" t="s">
        <v>442</v>
      </c>
      <c r="D12190" s="449">
        <v>0</v>
      </c>
      <c r="E12190" s="453">
        <v>302.91699999999997</v>
      </c>
      <c r="F12190" s="453">
        <v>1227.7840000000001</v>
      </c>
    </row>
    <row r="12191" spans="1:6" ht="17.399999999999999" x14ac:dyDescent="0.25">
      <c r="A12191" s="59" t="s">
        <v>432</v>
      </c>
      <c r="B12191" s="57" t="s">
        <v>522</v>
      </c>
      <c r="C12191" s="143" t="s">
        <v>440</v>
      </c>
      <c r="D12191" s="451">
        <v>0</v>
      </c>
      <c r="E12191" s="455">
        <v>222.30600000000001</v>
      </c>
      <c r="F12191" s="455">
        <v>2419.4470000000001</v>
      </c>
    </row>
    <row r="12192" spans="1:6" ht="17.399999999999999" x14ac:dyDescent="0.25">
      <c r="A12192" s="58" t="s">
        <v>7471</v>
      </c>
      <c r="B12192" s="56" t="s">
        <v>7815</v>
      </c>
      <c r="C12192" s="142" t="s">
        <v>459</v>
      </c>
      <c r="D12192" s="452">
        <v>0</v>
      </c>
      <c r="E12192" s="456">
        <v>3201.58</v>
      </c>
      <c r="F12192" s="456">
        <v>14239.950999999999</v>
      </c>
    </row>
    <row r="12193" spans="1:6" ht="17.399999999999999" x14ac:dyDescent="0.25">
      <c r="A12193" s="59" t="s">
        <v>7471</v>
      </c>
      <c r="B12193" s="57" t="s">
        <v>7815</v>
      </c>
      <c r="C12193" s="143" t="s">
        <v>463</v>
      </c>
      <c r="D12193" s="451">
        <v>0</v>
      </c>
      <c r="E12193" s="455">
        <v>319.20100000000002</v>
      </c>
      <c r="F12193" s="455">
        <v>2993.047</v>
      </c>
    </row>
    <row r="12194" spans="1:6" ht="17.399999999999999" x14ac:dyDescent="0.25">
      <c r="A12194" s="52" t="s">
        <v>7471</v>
      </c>
      <c r="B12194" s="54" t="s">
        <v>7815</v>
      </c>
      <c r="C12194" s="61" t="s">
        <v>440</v>
      </c>
      <c r="D12194" s="449">
        <v>0</v>
      </c>
      <c r="E12194" s="453">
        <v>452.95699999999999</v>
      </c>
      <c r="F12194" s="453">
        <v>2235.154</v>
      </c>
    </row>
    <row r="12195" spans="1:6" ht="17.399999999999999" x14ac:dyDescent="0.25">
      <c r="A12195" s="59" t="s">
        <v>6588</v>
      </c>
      <c r="B12195" s="57" t="s">
        <v>2272</v>
      </c>
      <c r="C12195" s="143" t="s">
        <v>451</v>
      </c>
      <c r="D12195" s="451">
        <v>0</v>
      </c>
      <c r="E12195" s="455">
        <v>393795.35100000002</v>
      </c>
      <c r="F12195" s="455">
        <v>1189793.949</v>
      </c>
    </row>
    <row r="12196" spans="1:6" ht="17.399999999999999" x14ac:dyDescent="0.25">
      <c r="A12196" s="52" t="s">
        <v>6588</v>
      </c>
      <c r="B12196" s="54" t="s">
        <v>2272</v>
      </c>
      <c r="C12196" s="61" t="s">
        <v>444</v>
      </c>
      <c r="D12196" s="449">
        <v>0</v>
      </c>
      <c r="E12196" s="453">
        <v>38412.85</v>
      </c>
      <c r="F12196" s="453">
        <v>125141.976</v>
      </c>
    </row>
    <row r="12197" spans="1:6" ht="17.399999999999999" x14ac:dyDescent="0.25">
      <c r="A12197" s="59" t="s">
        <v>6588</v>
      </c>
      <c r="B12197" s="57" t="s">
        <v>2272</v>
      </c>
      <c r="C12197" s="143" t="s">
        <v>492</v>
      </c>
      <c r="D12197" s="451">
        <v>0</v>
      </c>
      <c r="E12197" s="455">
        <v>538.18200000000002</v>
      </c>
      <c r="F12197" s="455">
        <v>3836.3739999999998</v>
      </c>
    </row>
    <row r="12198" spans="1:6" ht="17.399999999999999" x14ac:dyDescent="0.25">
      <c r="A12198" s="52" t="s">
        <v>6588</v>
      </c>
      <c r="B12198" s="54" t="s">
        <v>2272</v>
      </c>
      <c r="C12198" s="61" t="s">
        <v>442</v>
      </c>
      <c r="D12198" s="449">
        <v>0</v>
      </c>
      <c r="E12198" s="453">
        <v>605.548</v>
      </c>
      <c r="F12198" s="453">
        <v>2831.529</v>
      </c>
    </row>
    <row r="12199" spans="1:6" ht="17.399999999999999" x14ac:dyDescent="0.25">
      <c r="A12199" s="53" t="s">
        <v>6588</v>
      </c>
      <c r="B12199" s="55" t="s">
        <v>2272</v>
      </c>
      <c r="C12199" s="62" t="s">
        <v>455</v>
      </c>
      <c r="D12199" s="450">
        <v>0</v>
      </c>
      <c r="E12199" s="454">
        <v>339.81700000000001</v>
      </c>
      <c r="F12199" s="454">
        <v>2345.8310000000001</v>
      </c>
    </row>
    <row r="12200" spans="1:6" ht="17.399999999999999" x14ac:dyDescent="0.25">
      <c r="A12200" s="52" t="s">
        <v>6588</v>
      </c>
      <c r="B12200" s="54" t="s">
        <v>2272</v>
      </c>
      <c r="C12200" s="61" t="s">
        <v>447</v>
      </c>
      <c r="D12200" s="449">
        <v>0</v>
      </c>
      <c r="E12200" s="453">
        <v>147.38300000000001</v>
      </c>
      <c r="F12200" s="453">
        <v>2302.4470000000001</v>
      </c>
    </row>
    <row r="12201" spans="1:6" ht="17.399999999999999" x14ac:dyDescent="0.25">
      <c r="A12201" s="53" t="s">
        <v>6588</v>
      </c>
      <c r="B12201" s="55" t="s">
        <v>2272</v>
      </c>
      <c r="C12201" s="62" t="s">
        <v>481</v>
      </c>
      <c r="D12201" s="450">
        <v>0</v>
      </c>
      <c r="E12201" s="454">
        <v>226.75299999999999</v>
      </c>
      <c r="F12201" s="454">
        <v>1660.944</v>
      </c>
    </row>
    <row r="12202" spans="1:6" ht="17.399999999999999" x14ac:dyDescent="0.25">
      <c r="A12202" s="58" t="s">
        <v>6588</v>
      </c>
      <c r="B12202" s="56" t="s">
        <v>2272</v>
      </c>
      <c r="C12202" s="142" t="s">
        <v>493</v>
      </c>
      <c r="D12202" s="452">
        <v>0</v>
      </c>
      <c r="E12202" s="456">
        <v>362.50900000000001</v>
      </c>
      <c r="F12202" s="456">
        <v>1222.6890000000001</v>
      </c>
    </row>
    <row r="12203" spans="1:6" ht="17.399999999999999" x14ac:dyDescent="0.25">
      <c r="A12203" s="53" t="s">
        <v>6588</v>
      </c>
      <c r="B12203" s="55" t="s">
        <v>2272</v>
      </c>
      <c r="C12203" s="62" t="s">
        <v>450</v>
      </c>
      <c r="D12203" s="450">
        <v>0</v>
      </c>
      <c r="E12203" s="454">
        <v>486</v>
      </c>
      <c r="F12203" s="454">
        <v>1135.587</v>
      </c>
    </row>
    <row r="12204" spans="1:6" ht="17.399999999999999" x14ac:dyDescent="0.25">
      <c r="A12204" s="58" t="s">
        <v>6588</v>
      </c>
      <c r="B12204" s="56" t="s">
        <v>2272</v>
      </c>
      <c r="C12204" s="142" t="s">
        <v>440</v>
      </c>
      <c r="D12204" s="452">
        <v>0</v>
      </c>
      <c r="E12204" s="456">
        <v>632.154</v>
      </c>
      <c r="F12204" s="456">
        <v>3364.7829999999999</v>
      </c>
    </row>
    <row r="12205" spans="1:6" ht="17.399999999999999" x14ac:dyDescent="0.25">
      <c r="A12205" s="53" t="s">
        <v>5471</v>
      </c>
      <c r="B12205" s="55" t="s">
        <v>2273</v>
      </c>
      <c r="C12205" s="62" t="s">
        <v>455</v>
      </c>
      <c r="D12205" s="450">
        <v>0</v>
      </c>
      <c r="E12205" s="454">
        <v>2996.3049999999998</v>
      </c>
      <c r="F12205" s="454">
        <v>11196.004999999999</v>
      </c>
    </row>
    <row r="12206" spans="1:6" ht="17.399999999999999" x14ac:dyDescent="0.25">
      <c r="A12206" s="52" t="s">
        <v>5471</v>
      </c>
      <c r="B12206" s="54" t="s">
        <v>2273</v>
      </c>
      <c r="C12206" s="61" t="s">
        <v>440</v>
      </c>
      <c r="D12206" s="449">
        <v>0</v>
      </c>
      <c r="E12206" s="453">
        <v>146.679</v>
      </c>
      <c r="F12206" s="453">
        <v>591.72199999999998</v>
      </c>
    </row>
    <row r="12207" spans="1:6" ht="17.399999999999999" x14ac:dyDescent="0.25">
      <c r="A12207" s="59" t="s">
        <v>220</v>
      </c>
      <c r="B12207" s="57" t="s">
        <v>1154</v>
      </c>
      <c r="C12207" s="143" t="s">
        <v>459</v>
      </c>
      <c r="D12207" s="451">
        <v>0</v>
      </c>
      <c r="E12207" s="455">
        <v>5534.5749999999998</v>
      </c>
      <c r="F12207" s="455">
        <v>20344.635999999999</v>
      </c>
    </row>
    <row r="12208" spans="1:6" ht="17.399999999999999" x14ac:dyDescent="0.25">
      <c r="A12208" s="58" t="s">
        <v>220</v>
      </c>
      <c r="B12208" s="56" t="s">
        <v>1154</v>
      </c>
      <c r="C12208" s="142" t="s">
        <v>455</v>
      </c>
      <c r="D12208" s="452">
        <v>0</v>
      </c>
      <c r="E12208" s="456">
        <v>5692.42</v>
      </c>
      <c r="F12208" s="456">
        <v>18967.822</v>
      </c>
    </row>
    <row r="12209" spans="1:6" ht="17.399999999999999" x14ac:dyDescent="0.25">
      <c r="A12209" s="59" t="s">
        <v>220</v>
      </c>
      <c r="B12209" s="57" t="s">
        <v>1154</v>
      </c>
      <c r="C12209" s="143" t="s">
        <v>488</v>
      </c>
      <c r="D12209" s="451">
        <v>0</v>
      </c>
      <c r="E12209" s="455">
        <v>2117.9699999999998</v>
      </c>
      <c r="F12209" s="455">
        <v>10869.464</v>
      </c>
    </row>
    <row r="12210" spans="1:6" ht="17.399999999999999" x14ac:dyDescent="0.25">
      <c r="A12210" s="58" t="s">
        <v>220</v>
      </c>
      <c r="B12210" s="56" t="s">
        <v>1154</v>
      </c>
      <c r="C12210" s="142" t="s">
        <v>493</v>
      </c>
      <c r="D12210" s="452">
        <v>0</v>
      </c>
      <c r="E12210" s="456">
        <v>1600.82</v>
      </c>
      <c r="F12210" s="456">
        <v>5755.4970000000003</v>
      </c>
    </row>
    <row r="12211" spans="1:6" ht="17.399999999999999" x14ac:dyDescent="0.25">
      <c r="A12211" s="53" t="s">
        <v>220</v>
      </c>
      <c r="B12211" s="55" t="s">
        <v>1154</v>
      </c>
      <c r="C12211" s="62" t="s">
        <v>481</v>
      </c>
      <c r="D12211" s="450">
        <v>0</v>
      </c>
      <c r="E12211" s="454">
        <v>1003.42</v>
      </c>
      <c r="F12211" s="454">
        <v>4378.1220000000003</v>
      </c>
    </row>
    <row r="12212" spans="1:6" ht="17.399999999999999" x14ac:dyDescent="0.25">
      <c r="A12212" s="58" t="s">
        <v>220</v>
      </c>
      <c r="B12212" s="56" t="s">
        <v>1154</v>
      </c>
      <c r="C12212" s="142" t="s">
        <v>446</v>
      </c>
      <c r="D12212" s="452">
        <v>0</v>
      </c>
      <c r="E12212" s="456">
        <v>827.85</v>
      </c>
      <c r="F12212" s="456">
        <v>3258.7820000000002</v>
      </c>
    </row>
    <row r="12213" spans="1:6" ht="17.399999999999999" x14ac:dyDescent="0.25">
      <c r="A12213" s="59" t="s">
        <v>220</v>
      </c>
      <c r="B12213" s="57" t="s">
        <v>1154</v>
      </c>
      <c r="C12213" s="143" t="s">
        <v>479</v>
      </c>
      <c r="D12213" s="451">
        <v>0</v>
      </c>
      <c r="E12213" s="455">
        <v>488.71</v>
      </c>
      <c r="F12213" s="455">
        <v>2110.1280000000002</v>
      </c>
    </row>
    <row r="12214" spans="1:6" ht="17.399999999999999" x14ac:dyDescent="0.25">
      <c r="A12214" s="52" t="s">
        <v>220</v>
      </c>
      <c r="B12214" s="54" t="s">
        <v>1154</v>
      </c>
      <c r="C12214" s="61" t="s">
        <v>440</v>
      </c>
      <c r="D12214" s="449">
        <v>0</v>
      </c>
      <c r="E12214" s="453">
        <v>12.867000000000001</v>
      </c>
      <c r="F12214" s="453">
        <v>91.63</v>
      </c>
    </row>
    <row r="12215" spans="1:6" ht="17.399999999999999" x14ac:dyDescent="0.25">
      <c r="A12215" s="59" t="s">
        <v>3452</v>
      </c>
      <c r="B12215" s="57" t="s">
        <v>7816</v>
      </c>
      <c r="C12215" s="143" t="s">
        <v>455</v>
      </c>
      <c r="D12215" s="451">
        <v>0</v>
      </c>
      <c r="E12215" s="455">
        <v>177709.20600000001</v>
      </c>
      <c r="F12215" s="455">
        <v>510789.23499999999</v>
      </c>
    </row>
    <row r="12216" spans="1:6" ht="17.399999999999999" x14ac:dyDescent="0.25">
      <c r="A12216" s="52" t="s">
        <v>3452</v>
      </c>
      <c r="B12216" s="54" t="s">
        <v>7816</v>
      </c>
      <c r="C12216" s="61" t="s">
        <v>511</v>
      </c>
      <c r="D12216" s="449">
        <v>0</v>
      </c>
      <c r="E12216" s="453">
        <v>22730.81</v>
      </c>
      <c r="F12216" s="453">
        <v>53571.597000000002</v>
      </c>
    </row>
    <row r="12217" spans="1:6" ht="17.399999999999999" x14ac:dyDescent="0.25">
      <c r="A12217" s="53" t="s">
        <v>3452</v>
      </c>
      <c r="B12217" s="55" t="s">
        <v>7816</v>
      </c>
      <c r="C12217" s="62" t="s">
        <v>481</v>
      </c>
      <c r="D12217" s="450">
        <v>0</v>
      </c>
      <c r="E12217" s="454">
        <v>9797.99</v>
      </c>
      <c r="F12217" s="454">
        <v>32137.162</v>
      </c>
    </row>
    <row r="12218" spans="1:6" ht="17.399999999999999" x14ac:dyDescent="0.25">
      <c r="A12218" s="58" t="s">
        <v>3452</v>
      </c>
      <c r="B12218" s="56" t="s">
        <v>7816</v>
      </c>
      <c r="C12218" s="142" t="s">
        <v>463</v>
      </c>
      <c r="D12218" s="452">
        <v>0</v>
      </c>
      <c r="E12218" s="456">
        <v>3242.6010000000001</v>
      </c>
      <c r="F12218" s="456">
        <v>12117.65</v>
      </c>
    </row>
    <row r="12219" spans="1:6" ht="17.399999999999999" x14ac:dyDescent="0.25">
      <c r="A12219" s="53" t="s">
        <v>3452</v>
      </c>
      <c r="B12219" s="55" t="s">
        <v>7816</v>
      </c>
      <c r="C12219" s="62" t="s">
        <v>444</v>
      </c>
      <c r="D12219" s="450">
        <v>0</v>
      </c>
      <c r="E12219" s="454">
        <v>928.53499999999997</v>
      </c>
      <c r="F12219" s="454">
        <v>2226.1509999999998</v>
      </c>
    </row>
    <row r="12220" spans="1:6" ht="17.399999999999999" x14ac:dyDescent="0.25">
      <c r="A12220" s="52" t="s">
        <v>3452</v>
      </c>
      <c r="B12220" s="54" t="s">
        <v>7816</v>
      </c>
      <c r="C12220" s="61" t="s">
        <v>440</v>
      </c>
      <c r="D12220" s="449">
        <v>0</v>
      </c>
      <c r="E12220" s="453">
        <v>0.14599999999999999</v>
      </c>
      <c r="F12220" s="453">
        <v>11.678000000000001</v>
      </c>
    </row>
    <row r="12221" spans="1:6" ht="17.399999999999999" x14ac:dyDescent="0.25">
      <c r="A12221" s="53" t="s">
        <v>5472</v>
      </c>
      <c r="B12221" s="55" t="s">
        <v>2275</v>
      </c>
      <c r="C12221" s="62" t="s">
        <v>463</v>
      </c>
      <c r="D12221" s="450">
        <v>0</v>
      </c>
      <c r="E12221" s="454">
        <v>19160.98</v>
      </c>
      <c r="F12221" s="454">
        <v>65925.536999999997</v>
      </c>
    </row>
    <row r="12222" spans="1:6" ht="17.399999999999999" x14ac:dyDescent="0.25">
      <c r="A12222" s="52" t="s">
        <v>5472</v>
      </c>
      <c r="B12222" s="54" t="s">
        <v>2275</v>
      </c>
      <c r="C12222" s="61" t="s">
        <v>455</v>
      </c>
      <c r="D12222" s="449">
        <v>0</v>
      </c>
      <c r="E12222" s="453">
        <v>12040.281999999999</v>
      </c>
      <c r="F12222" s="453">
        <v>41700.675000000003</v>
      </c>
    </row>
    <row r="12223" spans="1:6" ht="17.399999999999999" x14ac:dyDescent="0.25">
      <c r="A12223" s="53" t="s">
        <v>5472</v>
      </c>
      <c r="B12223" s="55" t="s">
        <v>2275</v>
      </c>
      <c r="C12223" s="62" t="s">
        <v>481</v>
      </c>
      <c r="D12223" s="450">
        <v>0</v>
      </c>
      <c r="E12223" s="454">
        <v>2189.12</v>
      </c>
      <c r="F12223" s="454">
        <v>9348.94</v>
      </c>
    </row>
    <row r="12224" spans="1:6" ht="17.399999999999999" x14ac:dyDescent="0.25">
      <c r="A12224" s="52" t="s">
        <v>5472</v>
      </c>
      <c r="B12224" s="54" t="s">
        <v>2275</v>
      </c>
      <c r="C12224" s="61" t="s">
        <v>511</v>
      </c>
      <c r="D12224" s="449">
        <v>0</v>
      </c>
      <c r="E12224" s="453">
        <v>677.86</v>
      </c>
      <c r="F12224" s="453">
        <v>1867.4459999999999</v>
      </c>
    </row>
    <row r="12225" spans="1:6" ht="17.399999999999999" x14ac:dyDescent="0.25">
      <c r="A12225" s="53" t="s">
        <v>5472</v>
      </c>
      <c r="B12225" s="55" t="s">
        <v>2275</v>
      </c>
      <c r="C12225" s="62" t="s">
        <v>444</v>
      </c>
      <c r="D12225" s="450">
        <v>0</v>
      </c>
      <c r="E12225" s="454">
        <v>727.14800000000002</v>
      </c>
      <c r="F12225" s="454">
        <v>1624.903</v>
      </c>
    </row>
    <row r="12226" spans="1:6" ht="17.399999999999999" x14ac:dyDescent="0.25">
      <c r="A12226" s="52" t="s">
        <v>5472</v>
      </c>
      <c r="B12226" s="54" t="s">
        <v>2275</v>
      </c>
      <c r="C12226" s="61" t="s">
        <v>493</v>
      </c>
      <c r="D12226" s="449">
        <v>0</v>
      </c>
      <c r="E12226" s="453">
        <v>299.04000000000002</v>
      </c>
      <c r="F12226" s="453">
        <v>1076.183</v>
      </c>
    </row>
    <row r="12227" spans="1:6" ht="17.399999999999999" x14ac:dyDescent="0.25">
      <c r="A12227" s="53" t="s">
        <v>5472</v>
      </c>
      <c r="B12227" s="55" t="s">
        <v>2275</v>
      </c>
      <c r="C12227" s="62" t="s">
        <v>440</v>
      </c>
      <c r="D12227" s="450">
        <v>0</v>
      </c>
      <c r="E12227" s="454">
        <v>162.94999999999999</v>
      </c>
      <c r="F12227" s="454">
        <v>723.24900000000002</v>
      </c>
    </row>
    <row r="12228" spans="1:6" ht="17.399999999999999" x14ac:dyDescent="0.25">
      <c r="A12228" s="58" t="s">
        <v>5473</v>
      </c>
      <c r="B12228" s="56" t="s">
        <v>2276</v>
      </c>
      <c r="C12228" s="142" t="s">
        <v>455</v>
      </c>
      <c r="D12228" s="452">
        <v>0</v>
      </c>
      <c r="E12228" s="456">
        <v>34385.375</v>
      </c>
      <c r="F12228" s="456">
        <v>117405.788</v>
      </c>
    </row>
    <row r="12229" spans="1:6" ht="17.399999999999999" x14ac:dyDescent="0.25">
      <c r="A12229" s="59" t="s">
        <v>5473</v>
      </c>
      <c r="B12229" s="57" t="s">
        <v>2276</v>
      </c>
      <c r="C12229" s="143" t="s">
        <v>463</v>
      </c>
      <c r="D12229" s="451">
        <v>0</v>
      </c>
      <c r="E12229" s="455">
        <v>7864.2359999999999</v>
      </c>
      <c r="F12229" s="455">
        <v>27712.164000000001</v>
      </c>
    </row>
    <row r="12230" spans="1:6" ht="17.399999999999999" x14ac:dyDescent="0.25">
      <c r="A12230" s="52" t="s">
        <v>5473</v>
      </c>
      <c r="B12230" s="54" t="s">
        <v>2276</v>
      </c>
      <c r="C12230" s="61" t="s">
        <v>481</v>
      </c>
      <c r="D12230" s="449">
        <v>0</v>
      </c>
      <c r="E12230" s="453">
        <v>5836.01</v>
      </c>
      <c r="F12230" s="453">
        <v>24932.398000000001</v>
      </c>
    </row>
    <row r="12231" spans="1:6" ht="17.399999999999999" x14ac:dyDescent="0.25">
      <c r="A12231" s="59" t="s">
        <v>5473</v>
      </c>
      <c r="B12231" s="57" t="s">
        <v>2276</v>
      </c>
      <c r="C12231" s="143" t="s">
        <v>493</v>
      </c>
      <c r="D12231" s="451">
        <v>0</v>
      </c>
      <c r="E12231" s="455">
        <v>1939.22</v>
      </c>
      <c r="F12231" s="455">
        <v>5832.8130000000001</v>
      </c>
    </row>
    <row r="12232" spans="1:6" ht="17.399999999999999" x14ac:dyDescent="0.25">
      <c r="A12232" s="58" t="s">
        <v>5473</v>
      </c>
      <c r="B12232" s="56" t="s">
        <v>2276</v>
      </c>
      <c r="C12232" s="142" t="s">
        <v>488</v>
      </c>
      <c r="D12232" s="452">
        <v>0</v>
      </c>
      <c r="E12232" s="456">
        <v>498.72</v>
      </c>
      <c r="F12232" s="456">
        <v>2119.0929999999998</v>
      </c>
    </row>
    <row r="12233" spans="1:6" ht="17.399999999999999" x14ac:dyDescent="0.25">
      <c r="A12233" s="59" t="s">
        <v>5473</v>
      </c>
      <c r="B12233" s="57" t="s">
        <v>2276</v>
      </c>
      <c r="C12233" s="143" t="s">
        <v>459</v>
      </c>
      <c r="D12233" s="451">
        <v>0</v>
      </c>
      <c r="E12233" s="455">
        <v>530.46</v>
      </c>
      <c r="F12233" s="455">
        <v>1480.7190000000001</v>
      </c>
    </row>
    <row r="12234" spans="1:6" ht="17.399999999999999" x14ac:dyDescent="0.25">
      <c r="A12234" s="58" t="s">
        <v>5473</v>
      </c>
      <c r="B12234" s="56" t="s">
        <v>2276</v>
      </c>
      <c r="C12234" s="142" t="s">
        <v>511</v>
      </c>
      <c r="D12234" s="452">
        <v>0</v>
      </c>
      <c r="E12234" s="456">
        <v>380.47</v>
      </c>
      <c r="F12234" s="456">
        <v>1048.162</v>
      </c>
    </row>
    <row r="12235" spans="1:6" ht="17.399999999999999" x14ac:dyDescent="0.25">
      <c r="A12235" s="53" t="s">
        <v>5473</v>
      </c>
      <c r="B12235" s="55" t="s">
        <v>2276</v>
      </c>
      <c r="C12235" s="62" t="s">
        <v>440</v>
      </c>
      <c r="D12235" s="450">
        <v>0</v>
      </c>
      <c r="E12235" s="454">
        <v>0.222</v>
      </c>
      <c r="F12235" s="454">
        <v>12.521000000000001</v>
      </c>
    </row>
    <row r="12236" spans="1:6" ht="17.399999999999999" x14ac:dyDescent="0.25">
      <c r="A12236" s="52" t="s">
        <v>221</v>
      </c>
      <c r="B12236" s="54" t="s">
        <v>1155</v>
      </c>
      <c r="C12236" s="61" t="s">
        <v>455</v>
      </c>
      <c r="D12236" s="449">
        <v>0</v>
      </c>
      <c r="E12236" s="453">
        <v>342615.14199999999</v>
      </c>
      <c r="F12236" s="453">
        <v>1093318.5090000001</v>
      </c>
    </row>
    <row r="12237" spans="1:6" ht="17.399999999999999" x14ac:dyDescent="0.25">
      <c r="A12237" s="53" t="s">
        <v>221</v>
      </c>
      <c r="B12237" s="55" t="s">
        <v>1155</v>
      </c>
      <c r="C12237" s="62" t="s">
        <v>479</v>
      </c>
      <c r="D12237" s="450">
        <v>0</v>
      </c>
      <c r="E12237" s="454">
        <v>78184.710000000006</v>
      </c>
      <c r="F12237" s="454">
        <v>276870.5</v>
      </c>
    </row>
    <row r="12238" spans="1:6" ht="17.399999999999999" x14ac:dyDescent="0.25">
      <c r="A12238" s="52" t="s">
        <v>221</v>
      </c>
      <c r="B12238" s="54" t="s">
        <v>1155</v>
      </c>
      <c r="C12238" s="61" t="s">
        <v>463</v>
      </c>
      <c r="D12238" s="449">
        <v>0</v>
      </c>
      <c r="E12238" s="453">
        <v>74334.451000000001</v>
      </c>
      <c r="F12238" s="453">
        <v>226763.71400000001</v>
      </c>
    </row>
    <row r="12239" spans="1:6" ht="17.399999999999999" x14ac:dyDescent="0.25">
      <c r="A12239" s="59" t="s">
        <v>221</v>
      </c>
      <c r="B12239" s="57" t="s">
        <v>1155</v>
      </c>
      <c r="C12239" s="143" t="s">
        <v>459</v>
      </c>
      <c r="D12239" s="451">
        <v>0</v>
      </c>
      <c r="E12239" s="455">
        <v>54760.18</v>
      </c>
      <c r="F12239" s="455">
        <v>195414.386</v>
      </c>
    </row>
    <row r="12240" spans="1:6" ht="17.399999999999999" x14ac:dyDescent="0.25">
      <c r="A12240" s="58" t="s">
        <v>221</v>
      </c>
      <c r="B12240" s="56" t="s">
        <v>1155</v>
      </c>
      <c r="C12240" s="142" t="s">
        <v>511</v>
      </c>
      <c r="D12240" s="452">
        <v>0</v>
      </c>
      <c r="E12240" s="456">
        <v>7745.83</v>
      </c>
      <c r="F12240" s="456">
        <v>24379.791000000001</v>
      </c>
    </row>
    <row r="12241" spans="1:6" ht="17.399999999999999" x14ac:dyDescent="0.25">
      <c r="A12241" s="53" t="s">
        <v>221</v>
      </c>
      <c r="B12241" s="55" t="s">
        <v>1155</v>
      </c>
      <c r="C12241" s="62" t="s">
        <v>493</v>
      </c>
      <c r="D12241" s="450">
        <v>0</v>
      </c>
      <c r="E12241" s="454">
        <v>1970.93</v>
      </c>
      <c r="F12241" s="454">
        <v>4838.4070000000002</v>
      </c>
    </row>
    <row r="12242" spans="1:6" ht="17.399999999999999" x14ac:dyDescent="0.25">
      <c r="A12242" s="58" t="s">
        <v>221</v>
      </c>
      <c r="B12242" s="56" t="s">
        <v>1155</v>
      </c>
      <c r="C12242" s="142" t="s">
        <v>477</v>
      </c>
      <c r="D12242" s="452">
        <v>0</v>
      </c>
      <c r="E12242" s="456">
        <v>1175.9749999999999</v>
      </c>
      <c r="F12242" s="456">
        <v>3595.2280000000001</v>
      </c>
    </row>
    <row r="12243" spans="1:6" ht="17.399999999999999" x14ac:dyDescent="0.25">
      <c r="A12243" s="59" t="s">
        <v>221</v>
      </c>
      <c r="B12243" s="57" t="s">
        <v>1155</v>
      </c>
      <c r="C12243" s="143" t="s">
        <v>481</v>
      </c>
      <c r="D12243" s="451">
        <v>0</v>
      </c>
      <c r="E12243" s="455">
        <v>704.74</v>
      </c>
      <c r="F12243" s="455">
        <v>2661.0149999999999</v>
      </c>
    </row>
    <row r="12244" spans="1:6" ht="17.399999999999999" x14ac:dyDescent="0.25">
      <c r="A12244" s="52" t="s">
        <v>221</v>
      </c>
      <c r="B12244" s="54" t="s">
        <v>1155</v>
      </c>
      <c r="C12244" s="61" t="s">
        <v>440</v>
      </c>
      <c r="D12244" s="449">
        <v>0</v>
      </c>
      <c r="E12244" s="453">
        <v>1.365</v>
      </c>
      <c r="F12244" s="453">
        <v>65.555000000000007</v>
      </c>
    </row>
    <row r="12245" spans="1:6" ht="17.399999999999999" x14ac:dyDescent="0.25">
      <c r="A12245" s="59" t="s">
        <v>222</v>
      </c>
      <c r="B12245" s="57" t="s">
        <v>1212</v>
      </c>
      <c r="C12245" s="143" t="s">
        <v>455</v>
      </c>
      <c r="D12245" s="451">
        <v>0</v>
      </c>
      <c r="E12245" s="455">
        <v>50002.177000000003</v>
      </c>
      <c r="F12245" s="455">
        <v>163468.16500000001</v>
      </c>
    </row>
    <row r="12246" spans="1:6" ht="17.399999999999999" x14ac:dyDescent="0.25">
      <c r="A12246" s="58" t="s">
        <v>222</v>
      </c>
      <c r="B12246" s="56" t="s">
        <v>1212</v>
      </c>
      <c r="C12246" s="142" t="s">
        <v>463</v>
      </c>
      <c r="D12246" s="452">
        <v>0</v>
      </c>
      <c r="E12246" s="456">
        <v>33258.048000000003</v>
      </c>
      <c r="F12246" s="456">
        <v>115685.11199999999</v>
      </c>
    </row>
    <row r="12247" spans="1:6" ht="17.399999999999999" x14ac:dyDescent="0.25">
      <c r="A12247" s="53" t="s">
        <v>222</v>
      </c>
      <c r="B12247" s="55" t="s">
        <v>1212</v>
      </c>
      <c r="C12247" s="62" t="s">
        <v>493</v>
      </c>
      <c r="D12247" s="450">
        <v>0</v>
      </c>
      <c r="E12247" s="454">
        <v>32416.179</v>
      </c>
      <c r="F12247" s="454">
        <v>101899.766</v>
      </c>
    </row>
    <row r="12248" spans="1:6" ht="17.399999999999999" x14ac:dyDescent="0.25">
      <c r="A12248" s="58" t="s">
        <v>222</v>
      </c>
      <c r="B12248" s="56" t="s">
        <v>1212</v>
      </c>
      <c r="C12248" s="142" t="s">
        <v>481</v>
      </c>
      <c r="D12248" s="452">
        <v>0</v>
      </c>
      <c r="E12248" s="456">
        <v>31531.725999999999</v>
      </c>
      <c r="F12248" s="456">
        <v>99033.589000000007</v>
      </c>
    </row>
    <row r="12249" spans="1:6" ht="17.399999999999999" x14ac:dyDescent="0.25">
      <c r="A12249" s="53" t="s">
        <v>222</v>
      </c>
      <c r="B12249" s="55" t="s">
        <v>1212</v>
      </c>
      <c r="C12249" s="62" t="s">
        <v>482</v>
      </c>
      <c r="D12249" s="450">
        <v>0</v>
      </c>
      <c r="E12249" s="454">
        <v>21218.248</v>
      </c>
      <c r="F12249" s="454">
        <v>72118.168999999994</v>
      </c>
    </row>
    <row r="12250" spans="1:6" ht="17.399999999999999" x14ac:dyDescent="0.25">
      <c r="A12250" s="58" t="s">
        <v>222</v>
      </c>
      <c r="B12250" s="56" t="s">
        <v>1212</v>
      </c>
      <c r="C12250" s="142" t="s">
        <v>490</v>
      </c>
      <c r="D12250" s="452">
        <v>0</v>
      </c>
      <c r="E12250" s="456">
        <v>10116.673000000001</v>
      </c>
      <c r="F12250" s="456">
        <v>42692.341999999997</v>
      </c>
    </row>
    <row r="12251" spans="1:6" ht="17.399999999999999" x14ac:dyDescent="0.25">
      <c r="A12251" s="53" t="s">
        <v>222</v>
      </c>
      <c r="B12251" s="55" t="s">
        <v>1212</v>
      </c>
      <c r="C12251" s="62" t="s">
        <v>446</v>
      </c>
      <c r="D12251" s="450">
        <v>0</v>
      </c>
      <c r="E12251" s="454">
        <v>4354.4359999999997</v>
      </c>
      <c r="F12251" s="454">
        <v>31255.957999999999</v>
      </c>
    </row>
    <row r="12252" spans="1:6" ht="17.399999999999999" x14ac:dyDescent="0.25">
      <c r="A12252" s="52" t="s">
        <v>222</v>
      </c>
      <c r="B12252" s="54" t="s">
        <v>1212</v>
      </c>
      <c r="C12252" s="61" t="s">
        <v>444</v>
      </c>
      <c r="D12252" s="449">
        <v>0</v>
      </c>
      <c r="E12252" s="453">
        <v>3295.529</v>
      </c>
      <c r="F12252" s="453">
        <v>16042.147000000001</v>
      </c>
    </row>
    <row r="12253" spans="1:6" ht="17.399999999999999" x14ac:dyDescent="0.25">
      <c r="A12253" s="59" t="s">
        <v>222</v>
      </c>
      <c r="B12253" s="57" t="s">
        <v>1212</v>
      </c>
      <c r="C12253" s="143" t="s">
        <v>457</v>
      </c>
      <c r="D12253" s="451">
        <v>0</v>
      </c>
      <c r="E12253" s="455">
        <v>1666.8910000000001</v>
      </c>
      <c r="F12253" s="455">
        <v>13743.758</v>
      </c>
    </row>
    <row r="12254" spans="1:6" ht="17.399999999999999" x14ac:dyDescent="0.25">
      <c r="A12254" s="52" t="s">
        <v>222</v>
      </c>
      <c r="B12254" s="54" t="s">
        <v>1212</v>
      </c>
      <c r="C12254" s="61" t="s">
        <v>511</v>
      </c>
      <c r="D12254" s="449">
        <v>0</v>
      </c>
      <c r="E12254" s="453">
        <v>749.02</v>
      </c>
      <c r="F12254" s="453">
        <v>8413.4760000000006</v>
      </c>
    </row>
    <row r="12255" spans="1:6" ht="17.399999999999999" x14ac:dyDescent="0.25">
      <c r="A12255" s="59" t="s">
        <v>222</v>
      </c>
      <c r="B12255" s="57" t="s">
        <v>1212</v>
      </c>
      <c r="C12255" s="143" t="s">
        <v>483</v>
      </c>
      <c r="D12255" s="451">
        <v>0</v>
      </c>
      <c r="E12255" s="455">
        <v>251.15199999999999</v>
      </c>
      <c r="F12255" s="455">
        <v>1023.235</v>
      </c>
    </row>
    <row r="12256" spans="1:6" ht="17.399999999999999" x14ac:dyDescent="0.25">
      <c r="A12256" s="52" t="s">
        <v>222</v>
      </c>
      <c r="B12256" s="54" t="s">
        <v>1212</v>
      </c>
      <c r="C12256" s="61" t="s">
        <v>440</v>
      </c>
      <c r="D12256" s="449">
        <v>0</v>
      </c>
      <c r="E12256" s="453">
        <v>531.08199999999999</v>
      </c>
      <c r="F12256" s="453">
        <v>3234.7750000000001</v>
      </c>
    </row>
    <row r="12257" spans="1:6" ht="17.399999999999999" x14ac:dyDescent="0.25">
      <c r="A12257" s="59" t="s">
        <v>223</v>
      </c>
      <c r="B12257" s="57" t="s">
        <v>8136</v>
      </c>
      <c r="C12257" s="143" t="s">
        <v>455</v>
      </c>
      <c r="D12257" s="451">
        <v>0</v>
      </c>
      <c r="E12257" s="455">
        <v>37358.667000000001</v>
      </c>
      <c r="F12257" s="455">
        <v>123007.924</v>
      </c>
    </row>
    <row r="12258" spans="1:6" ht="17.399999999999999" x14ac:dyDescent="0.25">
      <c r="A12258" s="58" t="s">
        <v>223</v>
      </c>
      <c r="B12258" s="56" t="s">
        <v>8136</v>
      </c>
      <c r="C12258" s="142" t="s">
        <v>463</v>
      </c>
      <c r="D12258" s="452">
        <v>0</v>
      </c>
      <c r="E12258" s="456">
        <v>14313.601000000001</v>
      </c>
      <c r="F12258" s="456">
        <v>47773.021000000001</v>
      </c>
    </row>
    <row r="12259" spans="1:6" ht="17.399999999999999" x14ac:dyDescent="0.25">
      <c r="A12259" s="53" t="s">
        <v>223</v>
      </c>
      <c r="B12259" s="55" t="s">
        <v>8136</v>
      </c>
      <c r="C12259" s="62" t="s">
        <v>493</v>
      </c>
      <c r="D12259" s="450">
        <v>0</v>
      </c>
      <c r="E12259" s="454">
        <v>13965.703</v>
      </c>
      <c r="F12259" s="454">
        <v>43391.338000000003</v>
      </c>
    </row>
    <row r="12260" spans="1:6" ht="17.399999999999999" x14ac:dyDescent="0.25">
      <c r="A12260" s="58" t="s">
        <v>223</v>
      </c>
      <c r="B12260" s="56" t="s">
        <v>8136</v>
      </c>
      <c r="C12260" s="142" t="s">
        <v>481</v>
      </c>
      <c r="D12260" s="452">
        <v>0</v>
      </c>
      <c r="E12260" s="456">
        <v>11376.826999999999</v>
      </c>
      <c r="F12260" s="456">
        <v>42027.300999999999</v>
      </c>
    </row>
    <row r="12261" spans="1:6" ht="17.399999999999999" x14ac:dyDescent="0.25">
      <c r="A12261" s="53" t="s">
        <v>223</v>
      </c>
      <c r="B12261" s="55" t="s">
        <v>8136</v>
      </c>
      <c r="C12261" s="62" t="s">
        <v>446</v>
      </c>
      <c r="D12261" s="450">
        <v>0</v>
      </c>
      <c r="E12261" s="454">
        <v>2642.5569999999998</v>
      </c>
      <c r="F12261" s="454">
        <v>13731.949000000001</v>
      </c>
    </row>
    <row r="12262" spans="1:6" ht="17.399999999999999" x14ac:dyDescent="0.25">
      <c r="A12262" s="52" t="s">
        <v>223</v>
      </c>
      <c r="B12262" s="54" t="s">
        <v>8136</v>
      </c>
      <c r="C12262" s="61" t="s">
        <v>482</v>
      </c>
      <c r="D12262" s="449">
        <v>0</v>
      </c>
      <c r="E12262" s="453">
        <v>2184.7959999999998</v>
      </c>
      <c r="F12262" s="453">
        <v>7952.7330000000002</v>
      </c>
    </row>
    <row r="12263" spans="1:6" ht="17.399999999999999" x14ac:dyDescent="0.25">
      <c r="A12263" s="59" t="s">
        <v>223</v>
      </c>
      <c r="B12263" s="57" t="s">
        <v>8136</v>
      </c>
      <c r="C12263" s="143" t="s">
        <v>444</v>
      </c>
      <c r="D12263" s="451">
        <v>0</v>
      </c>
      <c r="E12263" s="455">
        <v>426.92399999999998</v>
      </c>
      <c r="F12263" s="455">
        <v>2552.3960000000002</v>
      </c>
    </row>
    <row r="12264" spans="1:6" ht="17.399999999999999" x14ac:dyDescent="0.25">
      <c r="A12264" s="52" t="s">
        <v>223</v>
      </c>
      <c r="B12264" s="54" t="s">
        <v>8136</v>
      </c>
      <c r="C12264" s="61" t="s">
        <v>457</v>
      </c>
      <c r="D12264" s="449">
        <v>0</v>
      </c>
      <c r="E12264" s="453">
        <v>427.81299999999999</v>
      </c>
      <c r="F12264" s="453">
        <v>2498.7860000000001</v>
      </c>
    </row>
    <row r="12265" spans="1:6" ht="17.399999999999999" x14ac:dyDescent="0.25">
      <c r="A12265" s="59" t="s">
        <v>223</v>
      </c>
      <c r="B12265" s="57" t="s">
        <v>8136</v>
      </c>
      <c r="C12265" s="143" t="s">
        <v>465</v>
      </c>
      <c r="D12265" s="451">
        <v>0</v>
      </c>
      <c r="E12265" s="455">
        <v>238.21600000000001</v>
      </c>
      <c r="F12265" s="455">
        <v>1549.0139999999999</v>
      </c>
    </row>
    <row r="12266" spans="1:6" ht="17.399999999999999" x14ac:dyDescent="0.25">
      <c r="A12266" s="58" t="s">
        <v>223</v>
      </c>
      <c r="B12266" s="56" t="s">
        <v>8136</v>
      </c>
      <c r="C12266" s="142" t="s">
        <v>440</v>
      </c>
      <c r="D12266" s="452">
        <v>0</v>
      </c>
      <c r="E12266" s="456">
        <v>527.78399999999999</v>
      </c>
      <c r="F12266" s="456">
        <v>2514.6080000000002</v>
      </c>
    </row>
    <row r="12267" spans="1:6" ht="17.399999999999999" x14ac:dyDescent="0.25">
      <c r="A12267" s="53" t="s">
        <v>5475</v>
      </c>
      <c r="B12267" s="55" t="s">
        <v>8232</v>
      </c>
      <c r="C12267" s="62" t="s">
        <v>455</v>
      </c>
      <c r="D12267" s="450">
        <v>0</v>
      </c>
      <c r="E12267" s="454">
        <v>4254.7470000000003</v>
      </c>
      <c r="F12267" s="454">
        <v>13612.145</v>
      </c>
    </row>
    <row r="12268" spans="1:6" ht="17.399999999999999" x14ac:dyDescent="0.25">
      <c r="A12268" s="52" t="s">
        <v>5475</v>
      </c>
      <c r="B12268" s="54" t="s">
        <v>8232</v>
      </c>
      <c r="C12268" s="61" t="s">
        <v>440</v>
      </c>
      <c r="D12268" s="449">
        <v>0</v>
      </c>
      <c r="E12268" s="453">
        <v>247.61500000000001</v>
      </c>
      <c r="F12268" s="453">
        <v>707.44500000000005</v>
      </c>
    </row>
    <row r="12269" spans="1:6" ht="17.399999999999999" x14ac:dyDescent="0.25">
      <c r="A12269" s="53" t="s">
        <v>224</v>
      </c>
      <c r="B12269" s="55" t="s">
        <v>1238</v>
      </c>
      <c r="C12269" s="62" t="s">
        <v>493</v>
      </c>
      <c r="D12269" s="450">
        <v>0</v>
      </c>
      <c r="E12269" s="454">
        <v>8391.7090000000007</v>
      </c>
      <c r="F12269" s="454">
        <v>26502.175999999999</v>
      </c>
    </row>
    <row r="12270" spans="1:6" ht="17.399999999999999" x14ac:dyDescent="0.25">
      <c r="A12270" s="58" t="s">
        <v>224</v>
      </c>
      <c r="B12270" s="56" t="s">
        <v>1238</v>
      </c>
      <c r="C12270" s="142" t="s">
        <v>481</v>
      </c>
      <c r="D12270" s="452">
        <v>0</v>
      </c>
      <c r="E12270" s="456">
        <v>9588.2860000000001</v>
      </c>
      <c r="F12270" s="456">
        <v>25154.213</v>
      </c>
    </row>
    <row r="12271" spans="1:6" ht="17.399999999999999" x14ac:dyDescent="0.25">
      <c r="A12271" s="59" t="s">
        <v>224</v>
      </c>
      <c r="B12271" s="57" t="s">
        <v>1238</v>
      </c>
      <c r="C12271" s="143" t="s">
        <v>455</v>
      </c>
      <c r="D12271" s="451">
        <v>0</v>
      </c>
      <c r="E12271" s="455">
        <v>4098.8869999999997</v>
      </c>
      <c r="F12271" s="455">
        <v>15223.24</v>
      </c>
    </row>
    <row r="12272" spans="1:6" ht="17.399999999999999" x14ac:dyDescent="0.25">
      <c r="A12272" s="52" t="s">
        <v>224</v>
      </c>
      <c r="B12272" s="54" t="s">
        <v>1238</v>
      </c>
      <c r="C12272" s="61" t="s">
        <v>511</v>
      </c>
      <c r="D12272" s="449">
        <v>0</v>
      </c>
      <c r="E12272" s="453">
        <v>3316.681</v>
      </c>
      <c r="F12272" s="453">
        <v>8856.6890000000003</v>
      </c>
    </row>
    <row r="12273" spans="1:6" ht="17.399999999999999" x14ac:dyDescent="0.25">
      <c r="A12273" s="53" t="s">
        <v>224</v>
      </c>
      <c r="B12273" s="55" t="s">
        <v>1238</v>
      </c>
      <c r="C12273" s="62" t="s">
        <v>442</v>
      </c>
      <c r="D12273" s="450">
        <v>0</v>
      </c>
      <c r="E12273" s="454">
        <v>1284.922</v>
      </c>
      <c r="F12273" s="454">
        <v>4648.924</v>
      </c>
    </row>
    <row r="12274" spans="1:6" ht="17.399999999999999" x14ac:dyDescent="0.25">
      <c r="A12274" s="52" t="s">
        <v>224</v>
      </c>
      <c r="B12274" s="54" t="s">
        <v>1238</v>
      </c>
      <c r="C12274" s="61" t="s">
        <v>440</v>
      </c>
      <c r="D12274" s="449">
        <v>0</v>
      </c>
      <c r="E12274" s="453">
        <v>26.260999999999999</v>
      </c>
      <c r="F12274" s="453">
        <v>489.16199999999998</v>
      </c>
    </row>
    <row r="12275" spans="1:6" ht="17.399999999999999" x14ac:dyDescent="0.25">
      <c r="A12275" s="53" t="s">
        <v>5477</v>
      </c>
      <c r="B12275" s="55" t="s">
        <v>2277</v>
      </c>
      <c r="C12275" s="62" t="s">
        <v>455</v>
      </c>
      <c r="D12275" s="450">
        <v>0</v>
      </c>
      <c r="E12275" s="454">
        <v>20406.026000000002</v>
      </c>
      <c r="F12275" s="454">
        <v>72559.020999999993</v>
      </c>
    </row>
    <row r="12276" spans="1:6" ht="17.399999999999999" x14ac:dyDescent="0.25">
      <c r="A12276" s="52" t="s">
        <v>5477</v>
      </c>
      <c r="B12276" s="54" t="s">
        <v>2277</v>
      </c>
      <c r="C12276" s="61" t="s">
        <v>463</v>
      </c>
      <c r="D12276" s="449">
        <v>0</v>
      </c>
      <c r="E12276" s="453">
        <v>7903.5069999999996</v>
      </c>
      <c r="F12276" s="453">
        <v>35059.535000000003</v>
      </c>
    </row>
    <row r="12277" spans="1:6" ht="17.399999999999999" x14ac:dyDescent="0.25">
      <c r="A12277" s="59" t="s">
        <v>5477</v>
      </c>
      <c r="B12277" s="57" t="s">
        <v>2277</v>
      </c>
      <c r="C12277" s="143" t="s">
        <v>446</v>
      </c>
      <c r="D12277" s="451">
        <v>0</v>
      </c>
      <c r="E12277" s="455">
        <v>5929.22</v>
      </c>
      <c r="F12277" s="455">
        <v>20995.445</v>
      </c>
    </row>
    <row r="12278" spans="1:6" ht="17.399999999999999" x14ac:dyDescent="0.25">
      <c r="A12278" s="58" t="s">
        <v>5477</v>
      </c>
      <c r="B12278" s="56" t="s">
        <v>2277</v>
      </c>
      <c r="C12278" s="142" t="s">
        <v>454</v>
      </c>
      <c r="D12278" s="452">
        <v>0</v>
      </c>
      <c r="E12278" s="456">
        <v>3158.6320000000001</v>
      </c>
      <c r="F12278" s="456">
        <v>12507.686</v>
      </c>
    </row>
    <row r="12279" spans="1:6" ht="17.399999999999999" x14ac:dyDescent="0.25">
      <c r="A12279" s="53" t="s">
        <v>5477</v>
      </c>
      <c r="B12279" s="55" t="s">
        <v>2277</v>
      </c>
      <c r="C12279" s="62" t="s">
        <v>481</v>
      </c>
      <c r="D12279" s="450">
        <v>0</v>
      </c>
      <c r="E12279" s="454">
        <v>2734.3330000000001</v>
      </c>
      <c r="F12279" s="454">
        <v>12126.504000000001</v>
      </c>
    </row>
    <row r="12280" spans="1:6" ht="17.399999999999999" x14ac:dyDescent="0.25">
      <c r="A12280" s="58" t="s">
        <v>5477</v>
      </c>
      <c r="B12280" s="56" t="s">
        <v>2277</v>
      </c>
      <c r="C12280" s="142" t="s">
        <v>459</v>
      </c>
      <c r="D12280" s="452">
        <v>0</v>
      </c>
      <c r="E12280" s="456">
        <v>3137.625</v>
      </c>
      <c r="F12280" s="456">
        <v>11610.341</v>
      </c>
    </row>
    <row r="12281" spans="1:6" ht="17.399999999999999" x14ac:dyDescent="0.25">
      <c r="A12281" s="59" t="s">
        <v>5477</v>
      </c>
      <c r="B12281" s="57" t="s">
        <v>2277</v>
      </c>
      <c r="C12281" s="143" t="s">
        <v>511</v>
      </c>
      <c r="D12281" s="451">
        <v>0</v>
      </c>
      <c r="E12281" s="455">
        <v>2832.3</v>
      </c>
      <c r="F12281" s="455">
        <v>7817.7179999999998</v>
      </c>
    </row>
    <row r="12282" spans="1:6" ht="17.399999999999999" x14ac:dyDescent="0.25">
      <c r="A12282" s="52" t="s">
        <v>5477</v>
      </c>
      <c r="B12282" s="54" t="s">
        <v>2277</v>
      </c>
      <c r="C12282" s="61" t="s">
        <v>479</v>
      </c>
      <c r="D12282" s="449">
        <v>0</v>
      </c>
      <c r="E12282" s="453">
        <v>1218.7070000000001</v>
      </c>
      <c r="F12282" s="453">
        <v>3901.9380000000001</v>
      </c>
    </row>
    <row r="12283" spans="1:6" ht="17.399999999999999" x14ac:dyDescent="0.25">
      <c r="A12283" s="53" t="s">
        <v>7472</v>
      </c>
      <c r="B12283" s="55" t="s">
        <v>7817</v>
      </c>
      <c r="C12283" s="62" t="s">
        <v>455</v>
      </c>
      <c r="D12283" s="450">
        <v>0</v>
      </c>
      <c r="E12283" s="454">
        <v>44507.959000000003</v>
      </c>
      <c r="F12283" s="454">
        <v>147908.95000000001</v>
      </c>
    </row>
    <row r="12284" spans="1:6" ht="17.399999999999999" x14ac:dyDescent="0.25">
      <c r="A12284" s="52" t="s">
        <v>7472</v>
      </c>
      <c r="B12284" s="54" t="s">
        <v>7817</v>
      </c>
      <c r="C12284" s="61" t="s">
        <v>511</v>
      </c>
      <c r="D12284" s="449">
        <v>0</v>
      </c>
      <c r="E12284" s="453">
        <v>9002.15</v>
      </c>
      <c r="F12284" s="453">
        <v>28356.548999999999</v>
      </c>
    </row>
    <row r="12285" spans="1:6" ht="17.399999999999999" x14ac:dyDescent="0.25">
      <c r="A12285" s="59" t="s">
        <v>7472</v>
      </c>
      <c r="B12285" s="57" t="s">
        <v>7817</v>
      </c>
      <c r="C12285" s="143" t="s">
        <v>479</v>
      </c>
      <c r="D12285" s="451">
        <v>0</v>
      </c>
      <c r="E12285" s="455">
        <v>6086.65</v>
      </c>
      <c r="F12285" s="455">
        <v>22177.005000000001</v>
      </c>
    </row>
    <row r="12286" spans="1:6" ht="17.399999999999999" x14ac:dyDescent="0.25">
      <c r="A12286" s="58" t="s">
        <v>7472</v>
      </c>
      <c r="B12286" s="56" t="s">
        <v>7817</v>
      </c>
      <c r="C12286" s="142" t="s">
        <v>481</v>
      </c>
      <c r="D12286" s="452">
        <v>0</v>
      </c>
      <c r="E12286" s="456">
        <v>3910.837</v>
      </c>
      <c r="F12286" s="456">
        <v>20584.689999999999</v>
      </c>
    </row>
    <row r="12287" spans="1:6" ht="17.399999999999999" x14ac:dyDescent="0.25">
      <c r="A12287" s="59" t="s">
        <v>7472</v>
      </c>
      <c r="B12287" s="57" t="s">
        <v>7817</v>
      </c>
      <c r="C12287" s="143" t="s">
        <v>463</v>
      </c>
      <c r="D12287" s="451">
        <v>0</v>
      </c>
      <c r="E12287" s="455">
        <v>3751.924</v>
      </c>
      <c r="F12287" s="455">
        <v>16919.978999999999</v>
      </c>
    </row>
    <row r="12288" spans="1:6" ht="17.399999999999999" x14ac:dyDescent="0.25">
      <c r="A12288" s="58" t="s">
        <v>7472</v>
      </c>
      <c r="B12288" s="56" t="s">
        <v>7817</v>
      </c>
      <c r="C12288" s="142" t="s">
        <v>459</v>
      </c>
      <c r="D12288" s="452">
        <v>0</v>
      </c>
      <c r="E12288" s="456">
        <v>2948.3249999999998</v>
      </c>
      <c r="F12288" s="456">
        <v>11546.386</v>
      </c>
    </row>
    <row r="12289" spans="1:6" ht="17.399999999999999" x14ac:dyDescent="0.25">
      <c r="A12289" s="53" t="s">
        <v>7472</v>
      </c>
      <c r="B12289" s="55" t="s">
        <v>7817</v>
      </c>
      <c r="C12289" s="62" t="s">
        <v>460</v>
      </c>
      <c r="D12289" s="450">
        <v>0</v>
      </c>
      <c r="E12289" s="454">
        <v>291.416</v>
      </c>
      <c r="F12289" s="454">
        <v>1344.1559999999999</v>
      </c>
    </row>
    <row r="12290" spans="1:6" ht="17.399999999999999" x14ac:dyDescent="0.25">
      <c r="A12290" s="52" t="s">
        <v>7472</v>
      </c>
      <c r="B12290" s="54" t="s">
        <v>7817</v>
      </c>
      <c r="C12290" s="61" t="s">
        <v>440</v>
      </c>
      <c r="D12290" s="449">
        <v>0</v>
      </c>
      <c r="E12290" s="453">
        <v>0.01</v>
      </c>
      <c r="F12290" s="453">
        <v>12.606999999999999</v>
      </c>
    </row>
    <row r="12291" spans="1:6" ht="17.399999999999999" x14ac:dyDescent="0.25">
      <c r="A12291" s="59" t="s">
        <v>7473</v>
      </c>
      <c r="B12291" s="57" t="s">
        <v>7818</v>
      </c>
      <c r="C12291" s="143" t="s">
        <v>455</v>
      </c>
      <c r="D12291" s="451">
        <v>0</v>
      </c>
      <c r="E12291" s="455">
        <v>4174.0619999999999</v>
      </c>
      <c r="F12291" s="455">
        <v>16866.913</v>
      </c>
    </row>
    <row r="12292" spans="1:6" ht="17.399999999999999" x14ac:dyDescent="0.25">
      <c r="A12292" s="58" t="s">
        <v>7473</v>
      </c>
      <c r="B12292" s="56" t="s">
        <v>7818</v>
      </c>
      <c r="C12292" s="142" t="s">
        <v>493</v>
      </c>
      <c r="D12292" s="452">
        <v>0</v>
      </c>
      <c r="E12292" s="456">
        <v>1286.4559999999999</v>
      </c>
      <c r="F12292" s="456">
        <v>5504.8289999999997</v>
      </c>
    </row>
    <row r="12293" spans="1:6" ht="17.399999999999999" x14ac:dyDescent="0.25">
      <c r="A12293" s="53" t="s">
        <v>7473</v>
      </c>
      <c r="B12293" s="55" t="s">
        <v>7818</v>
      </c>
      <c r="C12293" s="62" t="s">
        <v>463</v>
      </c>
      <c r="D12293" s="450">
        <v>0</v>
      </c>
      <c r="E12293" s="454">
        <v>1125.7449999999999</v>
      </c>
      <c r="F12293" s="454">
        <v>4752.8720000000003</v>
      </c>
    </row>
    <row r="12294" spans="1:6" ht="17.399999999999999" x14ac:dyDescent="0.25">
      <c r="A12294" s="52" t="s">
        <v>7473</v>
      </c>
      <c r="B12294" s="54" t="s">
        <v>7818</v>
      </c>
      <c r="C12294" s="61" t="s">
        <v>440</v>
      </c>
      <c r="D12294" s="449">
        <v>0</v>
      </c>
      <c r="E12294" s="453">
        <v>197.67</v>
      </c>
      <c r="F12294" s="453">
        <v>1051.3219999999999</v>
      </c>
    </row>
    <row r="12295" spans="1:6" ht="17.399999999999999" x14ac:dyDescent="0.25">
      <c r="A12295" s="59" t="s">
        <v>5480</v>
      </c>
      <c r="B12295" s="57" t="s">
        <v>2278</v>
      </c>
      <c r="C12295" s="143" t="s">
        <v>481</v>
      </c>
      <c r="D12295" s="451">
        <v>0</v>
      </c>
      <c r="E12295" s="455">
        <v>10213.436</v>
      </c>
      <c r="F12295" s="455">
        <v>45621.845999999998</v>
      </c>
    </row>
    <row r="12296" spans="1:6" ht="17.399999999999999" x14ac:dyDescent="0.25">
      <c r="A12296" s="58" t="s">
        <v>5480</v>
      </c>
      <c r="B12296" s="56" t="s">
        <v>2278</v>
      </c>
      <c r="C12296" s="142" t="s">
        <v>511</v>
      </c>
      <c r="D12296" s="452">
        <v>0</v>
      </c>
      <c r="E12296" s="456">
        <v>4660.0929999999998</v>
      </c>
      <c r="F12296" s="456">
        <v>21269.076000000001</v>
      </c>
    </row>
    <row r="12297" spans="1:6" ht="17.399999999999999" x14ac:dyDescent="0.25">
      <c r="A12297" s="53" t="s">
        <v>5480</v>
      </c>
      <c r="B12297" s="55" t="s">
        <v>2278</v>
      </c>
      <c r="C12297" s="62" t="s">
        <v>455</v>
      </c>
      <c r="D12297" s="450">
        <v>0</v>
      </c>
      <c r="E12297" s="454">
        <v>2353.37</v>
      </c>
      <c r="F12297" s="454">
        <v>11511.079</v>
      </c>
    </row>
    <row r="12298" spans="1:6" ht="17.399999999999999" x14ac:dyDescent="0.25">
      <c r="A12298" s="52" t="s">
        <v>5480</v>
      </c>
      <c r="B12298" s="54" t="s">
        <v>2278</v>
      </c>
      <c r="C12298" s="61" t="s">
        <v>444</v>
      </c>
      <c r="D12298" s="449">
        <v>0</v>
      </c>
      <c r="E12298" s="453">
        <v>2202.902</v>
      </c>
      <c r="F12298" s="453">
        <v>8686.2909999999993</v>
      </c>
    </row>
    <row r="12299" spans="1:6" ht="17.399999999999999" x14ac:dyDescent="0.25">
      <c r="A12299" s="59" t="s">
        <v>5480</v>
      </c>
      <c r="B12299" s="57" t="s">
        <v>2278</v>
      </c>
      <c r="C12299" s="143" t="s">
        <v>463</v>
      </c>
      <c r="D12299" s="451">
        <v>0</v>
      </c>
      <c r="E12299" s="455">
        <v>729.22400000000005</v>
      </c>
      <c r="F12299" s="455">
        <v>3469.0070000000001</v>
      </c>
    </row>
    <row r="12300" spans="1:6" ht="17.399999999999999" x14ac:dyDescent="0.25">
      <c r="A12300" s="58" t="s">
        <v>5480</v>
      </c>
      <c r="B12300" s="56" t="s">
        <v>2278</v>
      </c>
      <c r="C12300" s="142" t="s">
        <v>442</v>
      </c>
      <c r="D12300" s="452">
        <v>0</v>
      </c>
      <c r="E12300" s="456">
        <v>352.26100000000002</v>
      </c>
      <c r="F12300" s="456">
        <v>2160.8449999999998</v>
      </c>
    </row>
    <row r="12301" spans="1:6" ht="17.399999999999999" x14ac:dyDescent="0.25">
      <c r="A12301" s="53" t="s">
        <v>5480</v>
      </c>
      <c r="B12301" s="55" t="s">
        <v>2278</v>
      </c>
      <c r="C12301" s="62" t="s">
        <v>440</v>
      </c>
      <c r="D12301" s="450">
        <v>0</v>
      </c>
      <c r="E12301" s="454">
        <v>31.754000000000001</v>
      </c>
      <c r="F12301" s="454">
        <v>583.14400000000001</v>
      </c>
    </row>
    <row r="12302" spans="1:6" ht="17.399999999999999" x14ac:dyDescent="0.25">
      <c r="A12302" s="52" t="s">
        <v>5481</v>
      </c>
      <c r="B12302" s="54" t="s">
        <v>1190</v>
      </c>
      <c r="C12302" s="61" t="s">
        <v>455</v>
      </c>
      <c r="D12302" s="449">
        <v>0</v>
      </c>
      <c r="E12302" s="453">
        <v>29232.603999999999</v>
      </c>
      <c r="F12302" s="453">
        <v>143711.44699999999</v>
      </c>
    </row>
    <row r="12303" spans="1:6" ht="17.399999999999999" x14ac:dyDescent="0.25">
      <c r="A12303" s="53" t="s">
        <v>5481</v>
      </c>
      <c r="B12303" s="55" t="s">
        <v>1190</v>
      </c>
      <c r="C12303" s="62" t="s">
        <v>511</v>
      </c>
      <c r="D12303" s="450">
        <v>0</v>
      </c>
      <c r="E12303" s="454">
        <v>25542.416000000001</v>
      </c>
      <c r="F12303" s="454">
        <v>89505.837</v>
      </c>
    </row>
    <row r="12304" spans="1:6" ht="17.399999999999999" x14ac:dyDescent="0.25">
      <c r="A12304" s="52" t="s">
        <v>5481</v>
      </c>
      <c r="B12304" s="54" t="s">
        <v>1190</v>
      </c>
      <c r="C12304" s="61" t="s">
        <v>481</v>
      </c>
      <c r="D12304" s="449">
        <v>0</v>
      </c>
      <c r="E12304" s="453">
        <v>17474.29</v>
      </c>
      <c r="F12304" s="453">
        <v>76724.589000000007</v>
      </c>
    </row>
    <row r="12305" spans="1:6" ht="17.399999999999999" x14ac:dyDescent="0.25">
      <c r="A12305" s="53" t="s">
        <v>5481</v>
      </c>
      <c r="B12305" s="55" t="s">
        <v>1190</v>
      </c>
      <c r="C12305" s="62" t="s">
        <v>445</v>
      </c>
      <c r="D12305" s="450">
        <v>0</v>
      </c>
      <c r="E12305" s="454">
        <v>12648.905000000001</v>
      </c>
      <c r="F12305" s="454">
        <v>59359.885000000002</v>
      </c>
    </row>
    <row r="12306" spans="1:6" ht="17.399999999999999" x14ac:dyDescent="0.25">
      <c r="A12306" s="58" t="s">
        <v>5481</v>
      </c>
      <c r="B12306" s="56" t="s">
        <v>1190</v>
      </c>
      <c r="C12306" s="142" t="s">
        <v>488</v>
      </c>
      <c r="D12306" s="452">
        <v>0</v>
      </c>
      <c r="E12306" s="456">
        <v>6981.393</v>
      </c>
      <c r="F12306" s="456">
        <v>21450.796999999999</v>
      </c>
    </row>
    <row r="12307" spans="1:6" ht="17.399999999999999" x14ac:dyDescent="0.25">
      <c r="A12307" s="59" t="s">
        <v>5481</v>
      </c>
      <c r="B12307" s="57" t="s">
        <v>1190</v>
      </c>
      <c r="C12307" s="143" t="s">
        <v>439</v>
      </c>
      <c r="D12307" s="451">
        <v>0</v>
      </c>
      <c r="E12307" s="455">
        <v>2983.5439999999999</v>
      </c>
      <c r="F12307" s="455">
        <v>12900.576999999999</v>
      </c>
    </row>
    <row r="12308" spans="1:6" ht="17.399999999999999" x14ac:dyDescent="0.25">
      <c r="A12308" s="52" t="s">
        <v>5481</v>
      </c>
      <c r="B12308" s="54" t="s">
        <v>1190</v>
      </c>
      <c r="C12308" s="61" t="s">
        <v>444</v>
      </c>
      <c r="D12308" s="449">
        <v>0</v>
      </c>
      <c r="E12308" s="453">
        <v>1887.41</v>
      </c>
      <c r="F12308" s="453">
        <v>7015.9849999999997</v>
      </c>
    </row>
    <row r="12309" spans="1:6" ht="17.399999999999999" x14ac:dyDescent="0.25">
      <c r="A12309" s="53" t="s">
        <v>5481</v>
      </c>
      <c r="B12309" s="55" t="s">
        <v>1190</v>
      </c>
      <c r="C12309" s="62" t="s">
        <v>479</v>
      </c>
      <c r="D12309" s="450">
        <v>0</v>
      </c>
      <c r="E12309" s="454">
        <v>813.59199999999998</v>
      </c>
      <c r="F12309" s="454">
        <v>4177.1379999999999</v>
      </c>
    </row>
    <row r="12310" spans="1:6" ht="17.399999999999999" x14ac:dyDescent="0.25">
      <c r="A12310" s="52" t="s">
        <v>5481</v>
      </c>
      <c r="B12310" s="54" t="s">
        <v>1190</v>
      </c>
      <c r="C12310" s="61" t="s">
        <v>440</v>
      </c>
      <c r="D12310" s="449">
        <v>0</v>
      </c>
      <c r="E12310" s="453">
        <v>171.58500000000001</v>
      </c>
      <c r="F12310" s="453">
        <v>1119.498</v>
      </c>
    </row>
    <row r="12311" spans="1:6" ht="17.399999999999999" x14ac:dyDescent="0.25">
      <c r="A12311" s="53" t="s">
        <v>5482</v>
      </c>
      <c r="B12311" s="55" t="s">
        <v>2279</v>
      </c>
      <c r="C12311" s="62" t="s">
        <v>442</v>
      </c>
      <c r="D12311" s="450">
        <v>0</v>
      </c>
      <c r="E12311" s="454">
        <v>46773.339</v>
      </c>
      <c r="F12311" s="454">
        <v>198271.48699999999</v>
      </c>
    </row>
    <row r="12312" spans="1:6" ht="17.399999999999999" x14ac:dyDescent="0.25">
      <c r="A12312" s="52" t="s">
        <v>5482</v>
      </c>
      <c r="B12312" s="54" t="s">
        <v>2279</v>
      </c>
      <c r="C12312" s="61" t="s">
        <v>481</v>
      </c>
      <c r="D12312" s="449">
        <v>0</v>
      </c>
      <c r="E12312" s="453">
        <v>12553.014999999999</v>
      </c>
      <c r="F12312" s="453">
        <v>57290.148000000001</v>
      </c>
    </row>
    <row r="12313" spans="1:6" ht="17.399999999999999" x14ac:dyDescent="0.25">
      <c r="A12313" s="53" t="s">
        <v>5482</v>
      </c>
      <c r="B12313" s="55" t="s">
        <v>2279</v>
      </c>
      <c r="C12313" s="62" t="s">
        <v>455</v>
      </c>
      <c r="D12313" s="450">
        <v>0</v>
      </c>
      <c r="E12313" s="454">
        <v>5827.4629999999997</v>
      </c>
      <c r="F12313" s="454">
        <v>27398.098000000002</v>
      </c>
    </row>
    <row r="12314" spans="1:6" ht="17.399999999999999" x14ac:dyDescent="0.25">
      <c r="A12314" s="52" t="s">
        <v>5482</v>
      </c>
      <c r="B12314" s="54" t="s">
        <v>2279</v>
      </c>
      <c r="C12314" s="61" t="s">
        <v>463</v>
      </c>
      <c r="D12314" s="449">
        <v>0</v>
      </c>
      <c r="E12314" s="453">
        <v>930.74300000000005</v>
      </c>
      <c r="F12314" s="453">
        <v>9138.6839999999993</v>
      </c>
    </row>
    <row r="12315" spans="1:6" ht="17.399999999999999" x14ac:dyDescent="0.25">
      <c r="A12315" s="53" t="s">
        <v>5482</v>
      </c>
      <c r="B12315" s="55" t="s">
        <v>2279</v>
      </c>
      <c r="C12315" s="62" t="s">
        <v>440</v>
      </c>
      <c r="D12315" s="450">
        <v>0</v>
      </c>
      <c r="E12315" s="454">
        <v>135.572</v>
      </c>
      <c r="F12315" s="454">
        <v>452.04</v>
      </c>
    </row>
    <row r="12316" spans="1:6" ht="17.399999999999999" x14ac:dyDescent="0.25">
      <c r="A12316" s="52" t="s">
        <v>225</v>
      </c>
      <c r="B12316" s="54" t="s">
        <v>1143</v>
      </c>
      <c r="C12316" s="61" t="s">
        <v>442</v>
      </c>
      <c r="D12316" s="449">
        <v>0</v>
      </c>
      <c r="E12316" s="453">
        <v>71942.986999999994</v>
      </c>
      <c r="F12316" s="453">
        <v>291947.734</v>
      </c>
    </row>
    <row r="12317" spans="1:6" ht="17.399999999999999" x14ac:dyDescent="0.25">
      <c r="A12317" s="59" t="s">
        <v>225</v>
      </c>
      <c r="B12317" s="57" t="s">
        <v>1143</v>
      </c>
      <c r="C12317" s="143" t="s">
        <v>455</v>
      </c>
      <c r="D12317" s="451">
        <v>0</v>
      </c>
      <c r="E12317" s="455">
        <v>50314.517999999996</v>
      </c>
      <c r="F12317" s="455">
        <v>212528.97399999999</v>
      </c>
    </row>
    <row r="12318" spans="1:6" ht="17.399999999999999" x14ac:dyDescent="0.25">
      <c r="A12318" s="52" t="s">
        <v>225</v>
      </c>
      <c r="B12318" s="54" t="s">
        <v>1143</v>
      </c>
      <c r="C12318" s="61" t="s">
        <v>481</v>
      </c>
      <c r="D12318" s="449">
        <v>0</v>
      </c>
      <c r="E12318" s="453">
        <v>38423.658000000003</v>
      </c>
      <c r="F12318" s="453">
        <v>152639.73699999999</v>
      </c>
    </row>
    <row r="12319" spans="1:6" ht="17.399999999999999" x14ac:dyDescent="0.25">
      <c r="A12319" s="53" t="s">
        <v>225</v>
      </c>
      <c r="B12319" s="55" t="s">
        <v>1143</v>
      </c>
      <c r="C12319" s="62" t="s">
        <v>479</v>
      </c>
      <c r="D12319" s="450">
        <v>0</v>
      </c>
      <c r="E12319" s="454">
        <v>9479.3349999999991</v>
      </c>
      <c r="F12319" s="454">
        <v>37148.421999999999</v>
      </c>
    </row>
    <row r="12320" spans="1:6" ht="17.399999999999999" x14ac:dyDescent="0.25">
      <c r="A12320" s="58" t="s">
        <v>225</v>
      </c>
      <c r="B12320" s="56" t="s">
        <v>1143</v>
      </c>
      <c r="C12320" s="142" t="s">
        <v>463</v>
      </c>
      <c r="D12320" s="452">
        <v>0</v>
      </c>
      <c r="E12320" s="456">
        <v>5522.62</v>
      </c>
      <c r="F12320" s="456">
        <v>25265.609</v>
      </c>
    </row>
    <row r="12321" spans="1:6" ht="17.399999999999999" x14ac:dyDescent="0.25">
      <c r="A12321" s="53" t="s">
        <v>225</v>
      </c>
      <c r="B12321" s="55" t="s">
        <v>1143</v>
      </c>
      <c r="C12321" s="62" t="s">
        <v>459</v>
      </c>
      <c r="D12321" s="450">
        <v>0</v>
      </c>
      <c r="E12321" s="454">
        <v>1221.4100000000001</v>
      </c>
      <c r="F12321" s="454">
        <v>6021.348</v>
      </c>
    </row>
    <row r="12322" spans="1:6" ht="17.399999999999999" x14ac:dyDescent="0.25">
      <c r="A12322" s="52" t="s">
        <v>225</v>
      </c>
      <c r="B12322" s="54" t="s">
        <v>1143</v>
      </c>
      <c r="C12322" s="61" t="s">
        <v>440</v>
      </c>
      <c r="D12322" s="449">
        <v>0</v>
      </c>
      <c r="E12322" s="453">
        <v>544.35199999999998</v>
      </c>
      <c r="F12322" s="453">
        <v>2237.6320000000001</v>
      </c>
    </row>
    <row r="12323" spans="1:6" ht="17.399999999999999" x14ac:dyDescent="0.25">
      <c r="A12323" s="59" t="s">
        <v>5484</v>
      </c>
      <c r="B12323" s="57" t="s">
        <v>6862</v>
      </c>
      <c r="C12323" s="143" t="s">
        <v>511</v>
      </c>
      <c r="D12323" s="451">
        <v>0</v>
      </c>
      <c r="E12323" s="455">
        <v>1193.655</v>
      </c>
      <c r="F12323" s="455">
        <v>6211.7460000000001</v>
      </c>
    </row>
    <row r="12324" spans="1:6" ht="17.399999999999999" x14ac:dyDescent="0.25">
      <c r="A12324" s="58" t="s">
        <v>5484</v>
      </c>
      <c r="B12324" s="56" t="s">
        <v>6862</v>
      </c>
      <c r="C12324" s="142" t="s">
        <v>455</v>
      </c>
      <c r="D12324" s="452">
        <v>0</v>
      </c>
      <c r="E12324" s="456">
        <v>539.63699999999994</v>
      </c>
      <c r="F12324" s="456">
        <v>3008.0419999999999</v>
      </c>
    </row>
    <row r="12325" spans="1:6" ht="17.399999999999999" x14ac:dyDescent="0.25">
      <c r="A12325" s="59" t="s">
        <v>5484</v>
      </c>
      <c r="B12325" s="57" t="s">
        <v>6862</v>
      </c>
      <c r="C12325" s="143" t="s">
        <v>444</v>
      </c>
      <c r="D12325" s="451">
        <v>0</v>
      </c>
      <c r="E12325" s="455">
        <v>290.86500000000001</v>
      </c>
      <c r="F12325" s="455">
        <v>1251.905</v>
      </c>
    </row>
    <row r="12326" spans="1:6" ht="17.399999999999999" x14ac:dyDescent="0.25">
      <c r="A12326" s="58" t="s">
        <v>5484</v>
      </c>
      <c r="B12326" s="56" t="s">
        <v>6862</v>
      </c>
      <c r="C12326" s="142" t="s">
        <v>440</v>
      </c>
      <c r="D12326" s="452">
        <v>0</v>
      </c>
      <c r="E12326" s="456">
        <v>174.85499999999999</v>
      </c>
      <c r="F12326" s="456">
        <v>1517.441</v>
      </c>
    </row>
    <row r="12327" spans="1:6" ht="17.399999999999999" x14ac:dyDescent="0.25">
      <c r="A12327" s="59" t="s">
        <v>6653</v>
      </c>
      <c r="B12327" s="57" t="s">
        <v>2280</v>
      </c>
      <c r="C12327" s="143" t="s">
        <v>455</v>
      </c>
      <c r="D12327" s="451">
        <v>0</v>
      </c>
      <c r="E12327" s="455">
        <v>10670.098</v>
      </c>
      <c r="F12327" s="455">
        <v>46382.481</v>
      </c>
    </row>
    <row r="12328" spans="1:6" ht="17.399999999999999" x14ac:dyDescent="0.25">
      <c r="A12328" s="58" t="s">
        <v>6653</v>
      </c>
      <c r="B12328" s="56" t="s">
        <v>2280</v>
      </c>
      <c r="C12328" s="142" t="s">
        <v>481</v>
      </c>
      <c r="D12328" s="452">
        <v>0</v>
      </c>
      <c r="E12328" s="456">
        <v>3429.7370000000001</v>
      </c>
      <c r="F12328" s="456">
        <v>15749.519</v>
      </c>
    </row>
    <row r="12329" spans="1:6" ht="17.399999999999999" x14ac:dyDescent="0.25">
      <c r="A12329" s="53" t="s">
        <v>6653</v>
      </c>
      <c r="B12329" s="55" t="s">
        <v>2280</v>
      </c>
      <c r="C12329" s="62" t="s">
        <v>442</v>
      </c>
      <c r="D12329" s="450">
        <v>0</v>
      </c>
      <c r="E12329" s="454">
        <v>1925.9449999999999</v>
      </c>
      <c r="F12329" s="454">
        <v>8863.634</v>
      </c>
    </row>
    <row r="12330" spans="1:6" ht="17.399999999999999" x14ac:dyDescent="0.25">
      <c r="A12330" s="58" t="s">
        <v>6653</v>
      </c>
      <c r="B12330" s="56" t="s">
        <v>2280</v>
      </c>
      <c r="C12330" s="142" t="s">
        <v>478</v>
      </c>
      <c r="D12330" s="452">
        <v>0</v>
      </c>
      <c r="E12330" s="456">
        <v>346.42</v>
      </c>
      <c r="F12330" s="456">
        <v>1968.0989999999999</v>
      </c>
    </row>
    <row r="12331" spans="1:6" ht="17.399999999999999" x14ac:dyDescent="0.25">
      <c r="A12331" s="59" t="s">
        <v>6653</v>
      </c>
      <c r="B12331" s="57" t="s">
        <v>2280</v>
      </c>
      <c r="C12331" s="143" t="s">
        <v>463</v>
      </c>
      <c r="D12331" s="451">
        <v>0</v>
      </c>
      <c r="E12331" s="455">
        <v>293.45999999999998</v>
      </c>
      <c r="F12331" s="455">
        <v>1744.3820000000001</v>
      </c>
    </row>
    <row r="12332" spans="1:6" ht="17.399999999999999" x14ac:dyDescent="0.25">
      <c r="A12332" s="52" t="s">
        <v>6653</v>
      </c>
      <c r="B12332" s="54" t="s">
        <v>2280</v>
      </c>
      <c r="C12332" s="61" t="s">
        <v>440</v>
      </c>
      <c r="D12332" s="449">
        <v>0</v>
      </c>
      <c r="E12332" s="453">
        <v>8.0000000000000002E-3</v>
      </c>
      <c r="F12332" s="453">
        <v>1.7030000000000001</v>
      </c>
    </row>
    <row r="12333" spans="1:6" ht="17.399999999999999" x14ac:dyDescent="0.25">
      <c r="A12333" s="53" t="s">
        <v>6590</v>
      </c>
      <c r="B12333" s="55" t="s">
        <v>3337</v>
      </c>
      <c r="C12333" s="62" t="s">
        <v>481</v>
      </c>
      <c r="D12333" s="450">
        <v>0</v>
      </c>
      <c r="E12333" s="454">
        <v>7896.67</v>
      </c>
      <c r="F12333" s="454">
        <v>37493.686000000002</v>
      </c>
    </row>
    <row r="12334" spans="1:6" ht="17.399999999999999" x14ac:dyDescent="0.25">
      <c r="A12334" s="52" t="s">
        <v>6590</v>
      </c>
      <c r="B12334" s="54" t="s">
        <v>3337</v>
      </c>
      <c r="C12334" s="61" t="s">
        <v>440</v>
      </c>
      <c r="D12334" s="449">
        <v>0</v>
      </c>
      <c r="E12334" s="453">
        <v>356.93700000000001</v>
      </c>
      <c r="F12334" s="453">
        <v>1666.193</v>
      </c>
    </row>
    <row r="12335" spans="1:6" ht="17.399999999999999" x14ac:dyDescent="0.25">
      <c r="A12335" s="53" t="s">
        <v>2281</v>
      </c>
      <c r="B12335" s="55" t="s">
        <v>2282</v>
      </c>
      <c r="C12335" s="62" t="s">
        <v>442</v>
      </c>
      <c r="D12335" s="450">
        <v>0</v>
      </c>
      <c r="E12335" s="454">
        <v>27385.425999999999</v>
      </c>
      <c r="F12335" s="454">
        <v>147643.408</v>
      </c>
    </row>
    <row r="12336" spans="1:6" ht="17.399999999999999" x14ac:dyDescent="0.25">
      <c r="A12336" s="52" t="s">
        <v>2281</v>
      </c>
      <c r="B12336" s="54" t="s">
        <v>2282</v>
      </c>
      <c r="C12336" s="61" t="s">
        <v>455</v>
      </c>
      <c r="D12336" s="449">
        <v>0</v>
      </c>
      <c r="E12336" s="453">
        <v>3977.4180000000001</v>
      </c>
      <c r="F12336" s="453">
        <v>18918.127</v>
      </c>
    </row>
    <row r="12337" spans="1:6" ht="17.399999999999999" x14ac:dyDescent="0.25">
      <c r="A12337" s="53" t="s">
        <v>2281</v>
      </c>
      <c r="B12337" s="55" t="s">
        <v>2282</v>
      </c>
      <c r="C12337" s="62" t="s">
        <v>479</v>
      </c>
      <c r="D12337" s="450">
        <v>0</v>
      </c>
      <c r="E12337" s="454">
        <v>336.96499999999997</v>
      </c>
      <c r="F12337" s="454">
        <v>1287.02</v>
      </c>
    </row>
    <row r="12338" spans="1:6" ht="17.399999999999999" x14ac:dyDescent="0.25">
      <c r="A12338" s="52" t="s">
        <v>2281</v>
      </c>
      <c r="B12338" s="54" t="s">
        <v>2282</v>
      </c>
      <c r="C12338" s="61" t="s">
        <v>447</v>
      </c>
      <c r="D12338" s="449">
        <v>0</v>
      </c>
      <c r="E12338" s="453">
        <v>179.12</v>
      </c>
      <c r="F12338" s="453">
        <v>1211.1890000000001</v>
      </c>
    </row>
    <row r="12339" spans="1:6" ht="17.399999999999999" x14ac:dyDescent="0.25">
      <c r="A12339" s="53" t="s">
        <v>2281</v>
      </c>
      <c r="B12339" s="55" t="s">
        <v>2282</v>
      </c>
      <c r="C12339" s="62" t="s">
        <v>440</v>
      </c>
      <c r="D12339" s="450">
        <v>0</v>
      </c>
      <c r="E12339" s="454">
        <v>0.02</v>
      </c>
      <c r="F12339" s="454">
        <v>7.1310000000000002</v>
      </c>
    </row>
    <row r="12340" spans="1:6" ht="17.399999999999999" x14ac:dyDescent="0.25">
      <c r="A12340" s="58" t="s">
        <v>5485</v>
      </c>
      <c r="B12340" s="56" t="s">
        <v>6863</v>
      </c>
      <c r="C12340" s="142" t="s">
        <v>511</v>
      </c>
      <c r="D12340" s="452">
        <v>0</v>
      </c>
      <c r="E12340" s="456">
        <v>146.214</v>
      </c>
      <c r="F12340" s="456">
        <v>4905.1540000000005</v>
      </c>
    </row>
    <row r="12341" spans="1:6" ht="17.399999999999999" x14ac:dyDescent="0.25">
      <c r="A12341" s="59" t="s">
        <v>5485</v>
      </c>
      <c r="B12341" s="57" t="s">
        <v>6863</v>
      </c>
      <c r="C12341" s="143" t="s">
        <v>490</v>
      </c>
      <c r="D12341" s="451">
        <v>0</v>
      </c>
      <c r="E12341" s="455">
        <v>435.30900000000003</v>
      </c>
      <c r="F12341" s="455">
        <v>4309.1610000000001</v>
      </c>
    </row>
    <row r="12342" spans="1:6" ht="17.399999999999999" x14ac:dyDescent="0.25">
      <c r="A12342" s="52" t="s">
        <v>5485</v>
      </c>
      <c r="B12342" s="54" t="s">
        <v>6863</v>
      </c>
      <c r="C12342" s="61" t="s">
        <v>442</v>
      </c>
      <c r="D12342" s="449">
        <v>0</v>
      </c>
      <c r="E12342" s="453">
        <v>192.006</v>
      </c>
      <c r="F12342" s="453">
        <v>1243.9459999999999</v>
      </c>
    </row>
    <row r="12343" spans="1:6" ht="17.399999999999999" x14ac:dyDescent="0.25">
      <c r="A12343" s="59" t="s">
        <v>5485</v>
      </c>
      <c r="B12343" s="57" t="s">
        <v>6863</v>
      </c>
      <c r="C12343" s="143" t="s">
        <v>447</v>
      </c>
      <c r="D12343" s="451">
        <v>0</v>
      </c>
      <c r="E12343" s="455">
        <v>102.803</v>
      </c>
      <c r="F12343" s="455">
        <v>1123.308</v>
      </c>
    </row>
    <row r="12344" spans="1:6" ht="17.399999999999999" x14ac:dyDescent="0.25">
      <c r="A12344" s="58" t="s">
        <v>5485</v>
      </c>
      <c r="B12344" s="56" t="s">
        <v>6863</v>
      </c>
      <c r="C12344" s="142" t="s">
        <v>440</v>
      </c>
      <c r="D12344" s="452">
        <v>0</v>
      </c>
      <c r="E12344" s="456">
        <v>196.02699999999999</v>
      </c>
      <c r="F12344" s="456">
        <v>1929.481</v>
      </c>
    </row>
    <row r="12345" spans="1:6" ht="17.399999999999999" x14ac:dyDescent="0.25">
      <c r="A12345" s="53" t="s">
        <v>5487</v>
      </c>
      <c r="B12345" s="55" t="s">
        <v>3629</v>
      </c>
      <c r="C12345" s="62" t="s">
        <v>455</v>
      </c>
      <c r="D12345" s="450">
        <v>0</v>
      </c>
      <c r="E12345" s="454">
        <v>1224.396</v>
      </c>
      <c r="F12345" s="454">
        <v>5629.1450000000004</v>
      </c>
    </row>
    <row r="12346" spans="1:6" ht="17.399999999999999" x14ac:dyDescent="0.25">
      <c r="A12346" s="58" t="s">
        <v>5487</v>
      </c>
      <c r="B12346" s="56" t="s">
        <v>3629</v>
      </c>
      <c r="C12346" s="142" t="s">
        <v>451</v>
      </c>
      <c r="D12346" s="452">
        <v>0</v>
      </c>
      <c r="E12346" s="456">
        <v>1841.066</v>
      </c>
      <c r="F12346" s="456">
        <v>5438.9229999999998</v>
      </c>
    </row>
    <row r="12347" spans="1:6" ht="17.399999999999999" x14ac:dyDescent="0.25">
      <c r="A12347" s="59" t="s">
        <v>5487</v>
      </c>
      <c r="B12347" s="57" t="s">
        <v>3629</v>
      </c>
      <c r="C12347" s="143" t="s">
        <v>442</v>
      </c>
      <c r="D12347" s="451">
        <v>0</v>
      </c>
      <c r="E12347" s="455">
        <v>780.49199999999996</v>
      </c>
      <c r="F12347" s="455">
        <v>3106.9450000000002</v>
      </c>
    </row>
    <row r="12348" spans="1:6" ht="17.399999999999999" x14ac:dyDescent="0.25">
      <c r="A12348" s="52" t="s">
        <v>5487</v>
      </c>
      <c r="B12348" s="54" t="s">
        <v>3629</v>
      </c>
      <c r="C12348" s="61" t="s">
        <v>481</v>
      </c>
      <c r="D12348" s="449">
        <v>0</v>
      </c>
      <c r="E12348" s="453">
        <v>611.86199999999997</v>
      </c>
      <c r="F12348" s="453">
        <v>2861.645</v>
      </c>
    </row>
    <row r="12349" spans="1:6" ht="17.399999999999999" x14ac:dyDescent="0.25">
      <c r="A12349" s="59" t="s">
        <v>5487</v>
      </c>
      <c r="B12349" s="57" t="s">
        <v>3629</v>
      </c>
      <c r="C12349" s="143" t="s">
        <v>491</v>
      </c>
      <c r="D12349" s="451">
        <v>0</v>
      </c>
      <c r="E12349" s="455">
        <v>4.2720000000000002</v>
      </c>
      <c r="F12349" s="455">
        <v>2596.3310000000001</v>
      </c>
    </row>
    <row r="12350" spans="1:6" ht="17.399999999999999" x14ac:dyDescent="0.25">
      <c r="A12350" s="58" t="s">
        <v>5487</v>
      </c>
      <c r="B12350" s="56" t="s">
        <v>3629</v>
      </c>
      <c r="C12350" s="142" t="s">
        <v>482</v>
      </c>
      <c r="D12350" s="452">
        <v>0</v>
      </c>
      <c r="E12350" s="456">
        <v>439.73099999999999</v>
      </c>
      <c r="F12350" s="456">
        <v>1676.934</v>
      </c>
    </row>
    <row r="12351" spans="1:6" ht="17.399999999999999" x14ac:dyDescent="0.25">
      <c r="A12351" s="53" t="s">
        <v>5487</v>
      </c>
      <c r="B12351" s="55" t="s">
        <v>3629</v>
      </c>
      <c r="C12351" s="62" t="s">
        <v>440</v>
      </c>
      <c r="D12351" s="450">
        <v>0</v>
      </c>
      <c r="E12351" s="454">
        <v>95.8</v>
      </c>
      <c r="F12351" s="454">
        <v>660.428</v>
      </c>
    </row>
    <row r="12352" spans="1:6" ht="17.399999999999999" x14ac:dyDescent="0.25">
      <c r="A12352" s="52" t="s">
        <v>3726</v>
      </c>
      <c r="B12352" s="54" t="s">
        <v>7819</v>
      </c>
      <c r="C12352" s="61" t="s">
        <v>459</v>
      </c>
      <c r="D12352" s="449">
        <v>0</v>
      </c>
      <c r="E12352" s="453">
        <v>90718.94</v>
      </c>
      <c r="F12352" s="453">
        <v>252840.247</v>
      </c>
    </row>
    <row r="12353" spans="1:6" ht="17.399999999999999" x14ac:dyDescent="0.25">
      <c r="A12353" s="59" t="s">
        <v>3726</v>
      </c>
      <c r="B12353" s="57" t="s">
        <v>7819</v>
      </c>
      <c r="C12353" s="143" t="s">
        <v>442</v>
      </c>
      <c r="D12353" s="451">
        <v>0</v>
      </c>
      <c r="E12353" s="455">
        <v>89999.073000000004</v>
      </c>
      <c r="F12353" s="455">
        <v>239025.25200000001</v>
      </c>
    </row>
    <row r="12354" spans="1:6" ht="17.399999999999999" x14ac:dyDescent="0.25">
      <c r="A12354" s="58" t="s">
        <v>3726</v>
      </c>
      <c r="B12354" s="56" t="s">
        <v>7819</v>
      </c>
      <c r="C12354" s="142" t="s">
        <v>455</v>
      </c>
      <c r="D12354" s="452">
        <v>0</v>
      </c>
      <c r="E12354" s="456">
        <v>39139.591999999997</v>
      </c>
      <c r="F12354" s="456">
        <v>121611.06600000001</v>
      </c>
    </row>
    <row r="12355" spans="1:6" ht="17.399999999999999" x14ac:dyDescent="0.25">
      <c r="A12355" s="53" t="s">
        <v>3726</v>
      </c>
      <c r="B12355" s="55" t="s">
        <v>7819</v>
      </c>
      <c r="C12355" s="62" t="s">
        <v>440</v>
      </c>
      <c r="D12355" s="450">
        <v>0</v>
      </c>
      <c r="E12355" s="454">
        <v>6.2</v>
      </c>
      <c r="F12355" s="454">
        <v>92.161000000000001</v>
      </c>
    </row>
    <row r="12356" spans="1:6" ht="17.399999999999999" x14ac:dyDescent="0.25">
      <c r="A12356" s="52" t="s">
        <v>7185</v>
      </c>
      <c r="B12356" s="54" t="s">
        <v>7184</v>
      </c>
      <c r="C12356" s="61" t="s">
        <v>451</v>
      </c>
      <c r="D12356" s="449">
        <v>0</v>
      </c>
      <c r="E12356" s="453">
        <v>39852.955000000002</v>
      </c>
      <c r="F12356" s="453">
        <v>103351.303</v>
      </c>
    </row>
    <row r="12357" spans="1:6" ht="17.399999999999999" x14ac:dyDescent="0.25">
      <c r="A12357" s="53" t="s">
        <v>7185</v>
      </c>
      <c r="B12357" s="55" t="s">
        <v>7184</v>
      </c>
      <c r="C12357" s="62" t="s">
        <v>442</v>
      </c>
      <c r="D12357" s="450">
        <v>0</v>
      </c>
      <c r="E12357" s="454">
        <v>21734.665000000001</v>
      </c>
      <c r="F12357" s="454">
        <v>58867.815000000002</v>
      </c>
    </row>
    <row r="12358" spans="1:6" ht="17.399999999999999" x14ac:dyDescent="0.25">
      <c r="A12358" s="52" t="s">
        <v>7185</v>
      </c>
      <c r="B12358" s="54" t="s">
        <v>7184</v>
      </c>
      <c r="C12358" s="61" t="s">
        <v>440</v>
      </c>
      <c r="D12358" s="449">
        <v>0</v>
      </c>
      <c r="E12358" s="453">
        <v>6.3</v>
      </c>
      <c r="F12358" s="453">
        <v>266.964</v>
      </c>
    </row>
    <row r="12359" spans="1:6" ht="17.399999999999999" x14ac:dyDescent="0.25">
      <c r="A12359" s="53" t="s">
        <v>3725</v>
      </c>
      <c r="B12359" s="55" t="s">
        <v>7820</v>
      </c>
      <c r="C12359" s="62" t="s">
        <v>442</v>
      </c>
      <c r="D12359" s="450">
        <v>0</v>
      </c>
      <c r="E12359" s="454">
        <v>279285.69699999999</v>
      </c>
      <c r="F12359" s="454">
        <v>663033.23600000003</v>
      </c>
    </row>
    <row r="12360" spans="1:6" ht="17.399999999999999" x14ac:dyDescent="0.25">
      <c r="A12360" s="52" t="s">
        <v>3725</v>
      </c>
      <c r="B12360" s="54" t="s">
        <v>7820</v>
      </c>
      <c r="C12360" s="61" t="s">
        <v>451</v>
      </c>
      <c r="D12360" s="449">
        <v>0</v>
      </c>
      <c r="E12360" s="453">
        <v>40358.576999999997</v>
      </c>
      <c r="F12360" s="453">
        <v>88949.501999999993</v>
      </c>
    </row>
    <row r="12361" spans="1:6" ht="17.399999999999999" x14ac:dyDescent="0.25">
      <c r="A12361" s="53" t="s">
        <v>3725</v>
      </c>
      <c r="B12361" s="55" t="s">
        <v>7820</v>
      </c>
      <c r="C12361" s="62" t="s">
        <v>441</v>
      </c>
      <c r="D12361" s="450">
        <v>0</v>
      </c>
      <c r="E12361" s="454">
        <v>8092</v>
      </c>
      <c r="F12361" s="454">
        <v>18743.753000000001</v>
      </c>
    </row>
    <row r="12362" spans="1:6" ht="17.399999999999999" x14ac:dyDescent="0.25">
      <c r="A12362" s="52" t="s">
        <v>3725</v>
      </c>
      <c r="B12362" s="54" t="s">
        <v>7820</v>
      </c>
      <c r="C12362" s="61" t="s">
        <v>440</v>
      </c>
      <c r="D12362" s="449">
        <v>0</v>
      </c>
      <c r="E12362" s="453">
        <v>70.638999999999996</v>
      </c>
      <c r="F12362" s="453">
        <v>410.399</v>
      </c>
    </row>
    <row r="12363" spans="1:6" ht="17.399999999999999" x14ac:dyDescent="0.25">
      <c r="A12363" s="53" t="s">
        <v>6654</v>
      </c>
      <c r="B12363" s="55" t="s">
        <v>3630</v>
      </c>
      <c r="C12363" s="62" t="s">
        <v>442</v>
      </c>
      <c r="D12363" s="450">
        <v>0</v>
      </c>
      <c r="E12363" s="454">
        <v>8391.9519999999993</v>
      </c>
      <c r="F12363" s="454">
        <v>23453.84</v>
      </c>
    </row>
    <row r="12364" spans="1:6" ht="17.399999999999999" x14ac:dyDescent="0.25">
      <c r="A12364" s="52" t="s">
        <v>6654</v>
      </c>
      <c r="B12364" s="54" t="s">
        <v>3630</v>
      </c>
      <c r="C12364" s="61" t="s">
        <v>440</v>
      </c>
      <c r="D12364" s="449">
        <v>0</v>
      </c>
      <c r="E12364" s="453">
        <v>3.2000000000000001E-2</v>
      </c>
      <c r="F12364" s="453">
        <v>1.8779999999999999</v>
      </c>
    </row>
    <row r="12365" spans="1:6" ht="17.399999999999999" x14ac:dyDescent="0.25">
      <c r="A12365" s="59" t="s">
        <v>7474</v>
      </c>
      <c r="B12365" s="57" t="s">
        <v>7821</v>
      </c>
      <c r="C12365" s="143" t="s">
        <v>459</v>
      </c>
      <c r="D12365" s="451">
        <v>0</v>
      </c>
      <c r="E12365" s="455">
        <v>1644.194</v>
      </c>
      <c r="F12365" s="455">
        <v>5407.8459999999995</v>
      </c>
    </row>
    <row r="12366" spans="1:6" ht="17.399999999999999" x14ac:dyDescent="0.25">
      <c r="A12366" s="58" t="s">
        <v>7474</v>
      </c>
      <c r="B12366" s="56" t="s">
        <v>7821</v>
      </c>
      <c r="C12366" s="142" t="s">
        <v>463</v>
      </c>
      <c r="D12366" s="452">
        <v>0</v>
      </c>
      <c r="E12366" s="456">
        <v>1220.5830000000001</v>
      </c>
      <c r="F12366" s="456">
        <v>4408.5889999999999</v>
      </c>
    </row>
    <row r="12367" spans="1:6" ht="17.399999999999999" x14ac:dyDescent="0.25">
      <c r="A12367" s="53" t="s">
        <v>7474</v>
      </c>
      <c r="B12367" s="55" t="s">
        <v>7821</v>
      </c>
      <c r="C12367" s="62" t="s">
        <v>454</v>
      </c>
      <c r="D12367" s="450">
        <v>0</v>
      </c>
      <c r="E12367" s="454">
        <v>439.27</v>
      </c>
      <c r="F12367" s="454">
        <v>1940.798</v>
      </c>
    </row>
    <row r="12368" spans="1:6" ht="17.399999999999999" x14ac:dyDescent="0.25">
      <c r="A12368" s="52" t="s">
        <v>7474</v>
      </c>
      <c r="B12368" s="54" t="s">
        <v>7821</v>
      </c>
      <c r="C12368" s="61" t="s">
        <v>451</v>
      </c>
      <c r="D12368" s="449">
        <v>0</v>
      </c>
      <c r="E12368" s="453">
        <v>795.82500000000005</v>
      </c>
      <c r="F12368" s="453">
        <v>1909.336</v>
      </c>
    </row>
    <row r="12369" spans="1:6" ht="17.399999999999999" x14ac:dyDescent="0.25">
      <c r="A12369" s="53" t="s">
        <v>7474</v>
      </c>
      <c r="B12369" s="55" t="s">
        <v>7821</v>
      </c>
      <c r="C12369" s="62" t="s">
        <v>440</v>
      </c>
      <c r="D12369" s="450">
        <v>0</v>
      </c>
      <c r="E12369" s="454">
        <v>210.357</v>
      </c>
      <c r="F12369" s="454">
        <v>1241.1320000000001</v>
      </c>
    </row>
    <row r="12370" spans="1:6" ht="17.399999999999999" x14ac:dyDescent="0.25">
      <c r="A12370" s="52" t="s">
        <v>5490</v>
      </c>
      <c r="B12370" s="54" t="s">
        <v>3162</v>
      </c>
      <c r="C12370" s="61" t="s">
        <v>463</v>
      </c>
      <c r="D12370" s="449">
        <v>0</v>
      </c>
      <c r="E12370" s="453">
        <v>1199.6320000000001</v>
      </c>
      <c r="F12370" s="453">
        <v>7240.88</v>
      </c>
    </row>
    <row r="12371" spans="1:6" ht="17.399999999999999" x14ac:dyDescent="0.25">
      <c r="A12371" s="53" t="s">
        <v>5490</v>
      </c>
      <c r="B12371" s="55" t="s">
        <v>3162</v>
      </c>
      <c r="C12371" s="62" t="s">
        <v>459</v>
      </c>
      <c r="D12371" s="450">
        <v>0</v>
      </c>
      <c r="E12371" s="454">
        <v>1073.4929999999999</v>
      </c>
      <c r="F12371" s="454">
        <v>3209.6480000000001</v>
      </c>
    </row>
    <row r="12372" spans="1:6" ht="17.399999999999999" x14ac:dyDescent="0.25">
      <c r="A12372" s="52" t="s">
        <v>5490</v>
      </c>
      <c r="B12372" s="54" t="s">
        <v>3162</v>
      </c>
      <c r="C12372" s="61" t="s">
        <v>440</v>
      </c>
      <c r="D12372" s="449">
        <v>0</v>
      </c>
      <c r="E12372" s="453">
        <v>4.069</v>
      </c>
      <c r="F12372" s="453">
        <v>56.006</v>
      </c>
    </row>
    <row r="12373" spans="1:6" ht="17.399999999999999" x14ac:dyDescent="0.25">
      <c r="A12373" s="53" t="s">
        <v>5492</v>
      </c>
      <c r="B12373" s="55" t="s">
        <v>2284</v>
      </c>
      <c r="C12373" s="62" t="s">
        <v>451</v>
      </c>
      <c r="D12373" s="450">
        <v>0</v>
      </c>
      <c r="E12373" s="454">
        <v>1772.5119999999999</v>
      </c>
      <c r="F12373" s="454">
        <v>6273.0609999999997</v>
      </c>
    </row>
    <row r="12374" spans="1:6" ht="17.399999999999999" x14ac:dyDescent="0.25">
      <c r="A12374" s="58" t="s">
        <v>5492</v>
      </c>
      <c r="B12374" s="56" t="s">
        <v>2284</v>
      </c>
      <c r="C12374" s="142" t="s">
        <v>455</v>
      </c>
      <c r="D12374" s="452">
        <v>0</v>
      </c>
      <c r="E12374" s="456">
        <v>1585.481</v>
      </c>
      <c r="F12374" s="456">
        <v>5094.9709999999995</v>
      </c>
    </row>
    <row r="12375" spans="1:6" ht="17.399999999999999" x14ac:dyDescent="0.25">
      <c r="A12375" s="59" t="s">
        <v>5492</v>
      </c>
      <c r="B12375" s="57" t="s">
        <v>2284</v>
      </c>
      <c r="C12375" s="143" t="s">
        <v>463</v>
      </c>
      <c r="D12375" s="451">
        <v>0</v>
      </c>
      <c r="E12375" s="455">
        <v>361.30799999999999</v>
      </c>
      <c r="F12375" s="455">
        <v>1092.7360000000001</v>
      </c>
    </row>
    <row r="12376" spans="1:6" ht="17.399999999999999" x14ac:dyDescent="0.25">
      <c r="A12376" s="52" t="s">
        <v>5492</v>
      </c>
      <c r="B12376" s="54" t="s">
        <v>2284</v>
      </c>
      <c r="C12376" s="61" t="s">
        <v>440</v>
      </c>
      <c r="D12376" s="449">
        <v>0</v>
      </c>
      <c r="E12376" s="453">
        <v>267.98700000000002</v>
      </c>
      <c r="F12376" s="453">
        <v>894.21500000000003</v>
      </c>
    </row>
    <row r="12377" spans="1:6" ht="17.399999999999999" x14ac:dyDescent="0.25">
      <c r="A12377" s="53" t="s">
        <v>5493</v>
      </c>
      <c r="B12377" s="55" t="s">
        <v>2285</v>
      </c>
      <c r="C12377" s="62" t="s">
        <v>488</v>
      </c>
      <c r="D12377" s="450">
        <v>0</v>
      </c>
      <c r="E12377" s="454">
        <v>683.33799999999997</v>
      </c>
      <c r="F12377" s="454">
        <v>45700.974000000002</v>
      </c>
    </row>
    <row r="12378" spans="1:6" ht="17.399999999999999" x14ac:dyDescent="0.25">
      <c r="A12378" s="52" t="s">
        <v>5493</v>
      </c>
      <c r="B12378" s="54" t="s">
        <v>2285</v>
      </c>
      <c r="C12378" s="61" t="s">
        <v>493</v>
      </c>
      <c r="D12378" s="449">
        <v>0</v>
      </c>
      <c r="E12378" s="453">
        <v>11349.066999999999</v>
      </c>
      <c r="F12378" s="453">
        <v>35537.182000000001</v>
      </c>
    </row>
    <row r="12379" spans="1:6" ht="17.399999999999999" x14ac:dyDescent="0.25">
      <c r="A12379" s="53" t="s">
        <v>5493</v>
      </c>
      <c r="B12379" s="55" t="s">
        <v>2285</v>
      </c>
      <c r="C12379" s="62" t="s">
        <v>451</v>
      </c>
      <c r="D12379" s="450">
        <v>0</v>
      </c>
      <c r="E12379" s="454">
        <v>7525.9790000000003</v>
      </c>
      <c r="F12379" s="454">
        <v>25093.761999999999</v>
      </c>
    </row>
    <row r="12380" spans="1:6" ht="17.399999999999999" x14ac:dyDescent="0.25">
      <c r="A12380" s="52" t="s">
        <v>5493</v>
      </c>
      <c r="B12380" s="54" t="s">
        <v>2285</v>
      </c>
      <c r="C12380" s="61" t="s">
        <v>455</v>
      </c>
      <c r="D12380" s="449">
        <v>0</v>
      </c>
      <c r="E12380" s="453">
        <v>2769.9380000000001</v>
      </c>
      <c r="F12380" s="453">
        <v>7750.5929999999998</v>
      </c>
    </row>
    <row r="12381" spans="1:6" ht="17.399999999999999" x14ac:dyDescent="0.25">
      <c r="A12381" s="53" t="s">
        <v>5493</v>
      </c>
      <c r="B12381" s="55" t="s">
        <v>2285</v>
      </c>
      <c r="C12381" s="62" t="s">
        <v>440</v>
      </c>
      <c r="D12381" s="450">
        <v>0</v>
      </c>
      <c r="E12381" s="454">
        <v>504.30399999999997</v>
      </c>
      <c r="F12381" s="454">
        <v>2003.9739999999999</v>
      </c>
    </row>
    <row r="12382" spans="1:6" ht="17.399999999999999" x14ac:dyDescent="0.25">
      <c r="A12382" s="52" t="s">
        <v>7475</v>
      </c>
      <c r="B12382" s="54" t="s">
        <v>7822</v>
      </c>
      <c r="C12382" s="61" t="s">
        <v>488</v>
      </c>
      <c r="D12382" s="449">
        <v>0</v>
      </c>
      <c r="E12382" s="453">
        <v>2100.855</v>
      </c>
      <c r="F12382" s="453">
        <v>7627.335</v>
      </c>
    </row>
    <row r="12383" spans="1:6" ht="17.399999999999999" x14ac:dyDescent="0.25">
      <c r="A12383" s="53" t="s">
        <v>7475</v>
      </c>
      <c r="B12383" s="55" t="s">
        <v>7822</v>
      </c>
      <c r="C12383" s="62" t="s">
        <v>493</v>
      </c>
      <c r="D12383" s="450">
        <v>0</v>
      </c>
      <c r="E12383" s="454">
        <v>1963.491</v>
      </c>
      <c r="F12383" s="454">
        <v>6289.7169999999996</v>
      </c>
    </row>
    <row r="12384" spans="1:6" ht="17.399999999999999" x14ac:dyDescent="0.25">
      <c r="A12384" s="58" t="s">
        <v>7475</v>
      </c>
      <c r="B12384" s="56" t="s">
        <v>7822</v>
      </c>
      <c r="C12384" s="142" t="s">
        <v>442</v>
      </c>
      <c r="D12384" s="452">
        <v>0</v>
      </c>
      <c r="E12384" s="456">
        <v>892.072</v>
      </c>
      <c r="F12384" s="456">
        <v>1834.152</v>
      </c>
    </row>
    <row r="12385" spans="1:6" ht="17.399999999999999" x14ac:dyDescent="0.25">
      <c r="A12385" s="59" t="s">
        <v>7475</v>
      </c>
      <c r="B12385" s="57" t="s">
        <v>7822</v>
      </c>
      <c r="C12385" s="143" t="s">
        <v>441</v>
      </c>
      <c r="D12385" s="451">
        <v>0</v>
      </c>
      <c r="E12385" s="455">
        <v>468.43799999999999</v>
      </c>
      <c r="F12385" s="455">
        <v>1004.686</v>
      </c>
    </row>
    <row r="12386" spans="1:6" ht="17.399999999999999" x14ac:dyDescent="0.25">
      <c r="A12386" s="52" t="s">
        <v>7475</v>
      </c>
      <c r="B12386" s="54" t="s">
        <v>7822</v>
      </c>
      <c r="C12386" s="61" t="s">
        <v>440</v>
      </c>
      <c r="D12386" s="449">
        <v>0</v>
      </c>
      <c r="E12386" s="453">
        <v>373.53800000000001</v>
      </c>
      <c r="F12386" s="453">
        <v>1605.12</v>
      </c>
    </row>
    <row r="12387" spans="1:6" ht="17.399999999999999" x14ac:dyDescent="0.25">
      <c r="A12387" s="59" t="s">
        <v>5494</v>
      </c>
      <c r="B12387" s="57" t="s">
        <v>2286</v>
      </c>
      <c r="C12387" s="143" t="s">
        <v>442</v>
      </c>
      <c r="D12387" s="451">
        <v>0</v>
      </c>
      <c r="E12387" s="455">
        <v>34196.843999999997</v>
      </c>
      <c r="F12387" s="455">
        <v>99517.41</v>
      </c>
    </row>
    <row r="12388" spans="1:6" ht="17.399999999999999" x14ac:dyDescent="0.25">
      <c r="A12388" s="58" t="s">
        <v>5494</v>
      </c>
      <c r="B12388" s="56" t="s">
        <v>2286</v>
      </c>
      <c r="C12388" s="142" t="s">
        <v>481</v>
      </c>
      <c r="D12388" s="452">
        <v>0</v>
      </c>
      <c r="E12388" s="456">
        <v>6933.5770000000002</v>
      </c>
      <c r="F12388" s="456">
        <v>18031.887999999999</v>
      </c>
    </row>
    <row r="12389" spans="1:6" ht="17.399999999999999" x14ac:dyDescent="0.25">
      <c r="A12389" s="53" t="s">
        <v>5494</v>
      </c>
      <c r="B12389" s="55" t="s">
        <v>2286</v>
      </c>
      <c r="C12389" s="62" t="s">
        <v>441</v>
      </c>
      <c r="D12389" s="450">
        <v>0</v>
      </c>
      <c r="E12389" s="454">
        <v>695.34400000000005</v>
      </c>
      <c r="F12389" s="454">
        <v>2396.4870000000001</v>
      </c>
    </row>
    <row r="12390" spans="1:6" ht="17.399999999999999" x14ac:dyDescent="0.25">
      <c r="A12390" s="52" t="s">
        <v>5494</v>
      </c>
      <c r="B12390" s="54" t="s">
        <v>2286</v>
      </c>
      <c r="C12390" s="61" t="s">
        <v>440</v>
      </c>
      <c r="D12390" s="449">
        <v>0</v>
      </c>
      <c r="E12390" s="453">
        <v>343.42899999999997</v>
      </c>
      <c r="F12390" s="453">
        <v>1977.758</v>
      </c>
    </row>
    <row r="12391" spans="1:6" ht="17.399999999999999" x14ac:dyDescent="0.25">
      <c r="A12391" s="53" t="s">
        <v>5496</v>
      </c>
      <c r="B12391" s="55" t="s">
        <v>1442</v>
      </c>
      <c r="C12391" s="62" t="s">
        <v>441</v>
      </c>
      <c r="D12391" s="450">
        <v>0</v>
      </c>
      <c r="E12391" s="454">
        <v>1711.3150000000001</v>
      </c>
      <c r="F12391" s="454">
        <v>20252.602999999999</v>
      </c>
    </row>
    <row r="12392" spans="1:6" ht="17.399999999999999" x14ac:dyDescent="0.25">
      <c r="A12392" s="52" t="s">
        <v>5496</v>
      </c>
      <c r="B12392" s="54" t="s">
        <v>1442</v>
      </c>
      <c r="C12392" s="61" t="s">
        <v>442</v>
      </c>
      <c r="D12392" s="449">
        <v>0</v>
      </c>
      <c r="E12392" s="453">
        <v>3455.0010000000002</v>
      </c>
      <c r="F12392" s="453">
        <v>10443.677</v>
      </c>
    </row>
    <row r="12393" spans="1:6" ht="17.399999999999999" x14ac:dyDescent="0.25">
      <c r="A12393" s="53" t="s">
        <v>5496</v>
      </c>
      <c r="B12393" s="55" t="s">
        <v>1442</v>
      </c>
      <c r="C12393" s="62" t="s">
        <v>481</v>
      </c>
      <c r="D12393" s="450">
        <v>0</v>
      </c>
      <c r="E12393" s="454">
        <v>2102.2750000000001</v>
      </c>
      <c r="F12393" s="454">
        <v>5365.5029999999997</v>
      </c>
    </row>
    <row r="12394" spans="1:6" ht="17.399999999999999" x14ac:dyDescent="0.25">
      <c r="A12394" s="52" t="s">
        <v>5496</v>
      </c>
      <c r="B12394" s="54" t="s">
        <v>1442</v>
      </c>
      <c r="C12394" s="61" t="s">
        <v>911</v>
      </c>
      <c r="D12394" s="449">
        <v>0</v>
      </c>
      <c r="E12394" s="453">
        <v>549.96</v>
      </c>
      <c r="F12394" s="453">
        <v>2272.4290000000001</v>
      </c>
    </row>
    <row r="12395" spans="1:6" ht="17.399999999999999" x14ac:dyDescent="0.25">
      <c r="A12395" s="53" t="s">
        <v>5496</v>
      </c>
      <c r="B12395" s="55" t="s">
        <v>1442</v>
      </c>
      <c r="C12395" s="62" t="s">
        <v>440</v>
      </c>
      <c r="D12395" s="450">
        <v>0</v>
      </c>
      <c r="E12395" s="454">
        <v>198.773</v>
      </c>
      <c r="F12395" s="454">
        <v>856.40099999999995</v>
      </c>
    </row>
    <row r="12396" spans="1:6" ht="17.399999999999999" x14ac:dyDescent="0.25">
      <c r="A12396" s="58" t="s">
        <v>5497</v>
      </c>
      <c r="B12396" s="56" t="s">
        <v>3631</v>
      </c>
      <c r="C12396" s="142" t="s">
        <v>463</v>
      </c>
      <c r="D12396" s="452">
        <v>0</v>
      </c>
      <c r="E12396" s="456">
        <v>6426.701</v>
      </c>
      <c r="F12396" s="456">
        <v>19024.205999999998</v>
      </c>
    </row>
    <row r="12397" spans="1:6" ht="17.399999999999999" x14ac:dyDescent="0.25">
      <c r="A12397" s="59" t="s">
        <v>5497</v>
      </c>
      <c r="B12397" s="57" t="s">
        <v>3631</v>
      </c>
      <c r="C12397" s="143" t="s">
        <v>451</v>
      </c>
      <c r="D12397" s="451">
        <v>0</v>
      </c>
      <c r="E12397" s="455">
        <v>1208.838</v>
      </c>
      <c r="F12397" s="455">
        <v>3750.0740000000001</v>
      </c>
    </row>
    <row r="12398" spans="1:6" ht="17.399999999999999" x14ac:dyDescent="0.25">
      <c r="A12398" s="58" t="s">
        <v>5497</v>
      </c>
      <c r="B12398" s="56" t="s">
        <v>3631</v>
      </c>
      <c r="C12398" s="142" t="s">
        <v>455</v>
      </c>
      <c r="D12398" s="452">
        <v>0</v>
      </c>
      <c r="E12398" s="456">
        <v>408.00799999999998</v>
      </c>
      <c r="F12398" s="456">
        <v>1115.4970000000001</v>
      </c>
    </row>
    <row r="12399" spans="1:6" ht="17.399999999999999" x14ac:dyDescent="0.25">
      <c r="A12399" s="59" t="s">
        <v>5497</v>
      </c>
      <c r="B12399" s="57" t="s">
        <v>3631</v>
      </c>
      <c r="C12399" s="143" t="s">
        <v>440</v>
      </c>
      <c r="D12399" s="451">
        <v>0</v>
      </c>
      <c r="E12399" s="455">
        <v>428.29</v>
      </c>
      <c r="F12399" s="455">
        <v>1176.9749999999999</v>
      </c>
    </row>
    <row r="12400" spans="1:6" ht="17.399999999999999" x14ac:dyDescent="0.25">
      <c r="A12400" s="58" t="s">
        <v>3432</v>
      </c>
      <c r="B12400" s="56" t="s">
        <v>2287</v>
      </c>
      <c r="C12400" s="142" t="s">
        <v>451</v>
      </c>
      <c r="D12400" s="452">
        <v>0</v>
      </c>
      <c r="E12400" s="456">
        <v>32606.538</v>
      </c>
      <c r="F12400" s="456">
        <v>109896.397</v>
      </c>
    </row>
    <row r="12401" spans="1:6" ht="17.399999999999999" x14ac:dyDescent="0.25">
      <c r="A12401" s="59" t="s">
        <v>3432</v>
      </c>
      <c r="B12401" s="57" t="s">
        <v>2287</v>
      </c>
      <c r="C12401" s="143" t="s">
        <v>463</v>
      </c>
      <c r="D12401" s="451">
        <v>0</v>
      </c>
      <c r="E12401" s="455">
        <v>3682.42</v>
      </c>
      <c r="F12401" s="455">
        <v>10179.823</v>
      </c>
    </row>
    <row r="12402" spans="1:6" ht="17.399999999999999" x14ac:dyDescent="0.25">
      <c r="A12402" s="52" t="s">
        <v>3432</v>
      </c>
      <c r="B12402" s="54" t="s">
        <v>2287</v>
      </c>
      <c r="C12402" s="61" t="s">
        <v>3254</v>
      </c>
      <c r="D12402" s="449">
        <v>0</v>
      </c>
      <c r="E12402" s="453">
        <v>2671.2179999999998</v>
      </c>
      <c r="F12402" s="453">
        <v>8293.3029999999999</v>
      </c>
    </row>
    <row r="12403" spans="1:6" ht="17.399999999999999" x14ac:dyDescent="0.25">
      <c r="A12403" s="53" t="s">
        <v>3432</v>
      </c>
      <c r="B12403" s="55" t="s">
        <v>2287</v>
      </c>
      <c r="C12403" s="62" t="s">
        <v>459</v>
      </c>
      <c r="D12403" s="450">
        <v>0</v>
      </c>
      <c r="E12403" s="454">
        <v>1528.15</v>
      </c>
      <c r="F12403" s="454">
        <v>4047.4250000000002</v>
      </c>
    </row>
    <row r="12404" spans="1:6" ht="17.399999999999999" x14ac:dyDescent="0.25">
      <c r="A12404" s="52" t="s">
        <v>3432</v>
      </c>
      <c r="B12404" s="54" t="s">
        <v>2287</v>
      </c>
      <c r="C12404" s="61" t="s">
        <v>440</v>
      </c>
      <c r="D12404" s="449">
        <v>0</v>
      </c>
      <c r="E12404" s="453">
        <v>285.42599999999999</v>
      </c>
      <c r="F12404" s="453">
        <v>1655.009</v>
      </c>
    </row>
    <row r="12405" spans="1:6" ht="17.399999999999999" x14ac:dyDescent="0.25">
      <c r="A12405" s="53" t="s">
        <v>5500</v>
      </c>
      <c r="B12405" s="55" t="s">
        <v>2288</v>
      </c>
      <c r="C12405" s="62" t="s">
        <v>442</v>
      </c>
      <c r="D12405" s="450">
        <v>0</v>
      </c>
      <c r="E12405" s="454">
        <v>3486.8809999999999</v>
      </c>
      <c r="F12405" s="454">
        <v>14948</v>
      </c>
    </row>
    <row r="12406" spans="1:6" ht="17.399999999999999" x14ac:dyDescent="0.25">
      <c r="A12406" s="58" t="s">
        <v>5500</v>
      </c>
      <c r="B12406" s="56" t="s">
        <v>2288</v>
      </c>
      <c r="C12406" s="142" t="s">
        <v>444</v>
      </c>
      <c r="D12406" s="452">
        <v>0</v>
      </c>
      <c r="E12406" s="456">
        <v>183.28399999999999</v>
      </c>
      <c r="F12406" s="456">
        <v>2564.6489999999999</v>
      </c>
    </row>
    <row r="12407" spans="1:6" ht="17.399999999999999" x14ac:dyDescent="0.25">
      <c r="A12407" s="59" t="s">
        <v>5500</v>
      </c>
      <c r="B12407" s="57" t="s">
        <v>2288</v>
      </c>
      <c r="C12407" s="143" t="s">
        <v>455</v>
      </c>
      <c r="D12407" s="451">
        <v>0</v>
      </c>
      <c r="E12407" s="455">
        <v>574.38400000000001</v>
      </c>
      <c r="F12407" s="455">
        <v>1275.817</v>
      </c>
    </row>
    <row r="12408" spans="1:6" ht="17.399999999999999" x14ac:dyDescent="0.25">
      <c r="A12408" s="52" t="s">
        <v>5500</v>
      </c>
      <c r="B12408" s="54" t="s">
        <v>2288</v>
      </c>
      <c r="C12408" s="61" t="s">
        <v>440</v>
      </c>
      <c r="D12408" s="449">
        <v>0</v>
      </c>
      <c r="E12408" s="453">
        <v>95.813000000000002</v>
      </c>
      <c r="F12408" s="453">
        <v>869.69899999999996</v>
      </c>
    </row>
    <row r="12409" spans="1:6" ht="17.399999999999999" x14ac:dyDescent="0.25">
      <c r="A12409" s="59" t="s">
        <v>5503</v>
      </c>
      <c r="B12409" s="57" t="s">
        <v>2290</v>
      </c>
      <c r="C12409" s="143" t="s">
        <v>455</v>
      </c>
      <c r="D12409" s="451">
        <v>0</v>
      </c>
      <c r="E12409" s="455">
        <v>5599.6610000000001</v>
      </c>
      <c r="F12409" s="455">
        <v>23848.032999999999</v>
      </c>
    </row>
    <row r="12410" spans="1:6" ht="17.399999999999999" x14ac:dyDescent="0.25">
      <c r="A12410" s="58" t="s">
        <v>5503</v>
      </c>
      <c r="B12410" s="56" t="s">
        <v>2290</v>
      </c>
      <c r="C12410" s="142" t="s">
        <v>442</v>
      </c>
      <c r="D12410" s="452">
        <v>0</v>
      </c>
      <c r="E12410" s="456">
        <v>1109.3499999999999</v>
      </c>
      <c r="F12410" s="456">
        <v>4678.3159999999998</v>
      </c>
    </row>
    <row r="12411" spans="1:6" ht="17.399999999999999" x14ac:dyDescent="0.25">
      <c r="A12411" s="53" t="s">
        <v>5503</v>
      </c>
      <c r="B12411" s="55" t="s">
        <v>2290</v>
      </c>
      <c r="C12411" s="62" t="s">
        <v>440</v>
      </c>
      <c r="D12411" s="450">
        <v>0</v>
      </c>
      <c r="E12411" s="454">
        <v>307.95400000000001</v>
      </c>
      <c r="F12411" s="454">
        <v>2035.223</v>
      </c>
    </row>
    <row r="12412" spans="1:6" ht="17.399999999999999" x14ac:dyDescent="0.25">
      <c r="A12412" s="52" t="s">
        <v>5504</v>
      </c>
      <c r="B12412" s="54" t="s">
        <v>2291</v>
      </c>
      <c r="C12412" s="61" t="s">
        <v>455</v>
      </c>
      <c r="D12412" s="449">
        <v>0</v>
      </c>
      <c r="E12412" s="453">
        <v>2989.107</v>
      </c>
      <c r="F12412" s="453">
        <v>19684.044000000002</v>
      </c>
    </row>
    <row r="12413" spans="1:6" ht="17.399999999999999" x14ac:dyDescent="0.25">
      <c r="A12413" s="59" t="s">
        <v>5504</v>
      </c>
      <c r="B12413" s="57" t="s">
        <v>2291</v>
      </c>
      <c r="C12413" s="143" t="s">
        <v>491</v>
      </c>
      <c r="D12413" s="451">
        <v>0</v>
      </c>
      <c r="E12413" s="455">
        <v>292.52999999999997</v>
      </c>
      <c r="F12413" s="455">
        <v>1809.6769999999999</v>
      </c>
    </row>
    <row r="12414" spans="1:6" ht="17.399999999999999" x14ac:dyDescent="0.25">
      <c r="A12414" s="58" t="s">
        <v>5504</v>
      </c>
      <c r="B12414" s="56" t="s">
        <v>2291</v>
      </c>
      <c r="C12414" s="142" t="s">
        <v>447</v>
      </c>
      <c r="D12414" s="452">
        <v>0</v>
      </c>
      <c r="E12414" s="456">
        <v>212.70599999999999</v>
      </c>
      <c r="F12414" s="456">
        <v>1499.713</v>
      </c>
    </row>
    <row r="12415" spans="1:6" ht="17.399999999999999" x14ac:dyDescent="0.25">
      <c r="A12415" s="59" t="s">
        <v>5504</v>
      </c>
      <c r="B12415" s="57" t="s">
        <v>2291</v>
      </c>
      <c r="C12415" s="143" t="s">
        <v>457</v>
      </c>
      <c r="D12415" s="451">
        <v>0</v>
      </c>
      <c r="E12415" s="455">
        <v>179.71799999999999</v>
      </c>
      <c r="F12415" s="455">
        <v>1390.45</v>
      </c>
    </row>
    <row r="12416" spans="1:6" ht="17.399999999999999" x14ac:dyDescent="0.25">
      <c r="A12416" s="58" t="s">
        <v>5504</v>
      </c>
      <c r="B12416" s="56" t="s">
        <v>2291</v>
      </c>
      <c r="C12416" s="142" t="s">
        <v>440</v>
      </c>
      <c r="D12416" s="452">
        <v>0</v>
      </c>
      <c r="E12416" s="456">
        <v>303.95</v>
      </c>
      <c r="F12416" s="456">
        <v>2287.0500000000002</v>
      </c>
    </row>
    <row r="12417" spans="1:6" ht="17.399999999999999" x14ac:dyDescent="0.25">
      <c r="A12417" s="59" t="s">
        <v>5505</v>
      </c>
      <c r="B12417" s="57" t="s">
        <v>2292</v>
      </c>
      <c r="C12417" s="143" t="s">
        <v>455</v>
      </c>
      <c r="D12417" s="451">
        <v>0</v>
      </c>
      <c r="E12417" s="455">
        <v>17914.083999999999</v>
      </c>
      <c r="F12417" s="455">
        <v>40945.474000000002</v>
      </c>
    </row>
    <row r="12418" spans="1:6" ht="17.399999999999999" x14ac:dyDescent="0.25">
      <c r="A12418" s="58" t="s">
        <v>5505</v>
      </c>
      <c r="B12418" s="56" t="s">
        <v>2292</v>
      </c>
      <c r="C12418" s="142" t="s">
        <v>442</v>
      </c>
      <c r="D12418" s="452">
        <v>0</v>
      </c>
      <c r="E12418" s="456">
        <v>8430.0450000000001</v>
      </c>
      <c r="F12418" s="456">
        <v>22494.427</v>
      </c>
    </row>
    <row r="12419" spans="1:6" ht="17.399999999999999" x14ac:dyDescent="0.25">
      <c r="A12419" s="53" t="s">
        <v>5505</v>
      </c>
      <c r="B12419" s="55" t="s">
        <v>2292</v>
      </c>
      <c r="C12419" s="62" t="s">
        <v>459</v>
      </c>
      <c r="D12419" s="450">
        <v>0</v>
      </c>
      <c r="E12419" s="454">
        <v>7503.09</v>
      </c>
      <c r="F12419" s="454">
        <v>22042.49</v>
      </c>
    </row>
    <row r="12420" spans="1:6" ht="17.399999999999999" x14ac:dyDescent="0.25">
      <c r="A12420" s="52" t="s">
        <v>5505</v>
      </c>
      <c r="B12420" s="54" t="s">
        <v>2292</v>
      </c>
      <c r="C12420" s="61" t="s">
        <v>440</v>
      </c>
      <c r="D12420" s="449">
        <v>0</v>
      </c>
      <c r="E12420" s="453">
        <v>331.43799999999999</v>
      </c>
      <c r="F12420" s="453">
        <v>2715.4029999999998</v>
      </c>
    </row>
    <row r="12421" spans="1:6" ht="17.399999999999999" x14ac:dyDescent="0.25">
      <c r="A12421" s="53" t="s">
        <v>5507</v>
      </c>
      <c r="B12421" s="55" t="s">
        <v>3632</v>
      </c>
      <c r="C12421" s="62" t="s">
        <v>479</v>
      </c>
      <c r="D12421" s="450">
        <v>0</v>
      </c>
      <c r="E12421" s="454">
        <v>1787.8050000000001</v>
      </c>
      <c r="F12421" s="454">
        <v>21872.126</v>
      </c>
    </row>
    <row r="12422" spans="1:6" ht="17.399999999999999" x14ac:dyDescent="0.25">
      <c r="A12422" s="52" t="s">
        <v>5507</v>
      </c>
      <c r="B12422" s="54" t="s">
        <v>3632</v>
      </c>
      <c r="C12422" s="61" t="s">
        <v>455</v>
      </c>
      <c r="D12422" s="449">
        <v>0</v>
      </c>
      <c r="E12422" s="453">
        <v>701.45299999999997</v>
      </c>
      <c r="F12422" s="453">
        <v>4528.4080000000004</v>
      </c>
    </row>
    <row r="12423" spans="1:6" ht="17.399999999999999" x14ac:dyDescent="0.25">
      <c r="A12423" s="53" t="s">
        <v>5507</v>
      </c>
      <c r="B12423" s="55" t="s">
        <v>3632</v>
      </c>
      <c r="C12423" s="62" t="s">
        <v>482</v>
      </c>
      <c r="D12423" s="450">
        <v>0</v>
      </c>
      <c r="E12423" s="454">
        <v>147.977</v>
      </c>
      <c r="F12423" s="454">
        <v>2444.3220000000001</v>
      </c>
    </row>
    <row r="12424" spans="1:6" ht="17.399999999999999" x14ac:dyDescent="0.25">
      <c r="A12424" s="52" t="s">
        <v>5507</v>
      </c>
      <c r="B12424" s="54" t="s">
        <v>3632</v>
      </c>
      <c r="C12424" s="61" t="s">
        <v>446</v>
      </c>
      <c r="D12424" s="449">
        <v>0</v>
      </c>
      <c r="E12424" s="453">
        <v>135.059</v>
      </c>
      <c r="F12424" s="453">
        <v>1427.9069999999999</v>
      </c>
    </row>
    <row r="12425" spans="1:6" ht="17.399999999999999" x14ac:dyDescent="0.25">
      <c r="A12425" s="59" t="s">
        <v>5507</v>
      </c>
      <c r="B12425" s="57" t="s">
        <v>3632</v>
      </c>
      <c r="C12425" s="143" t="s">
        <v>463</v>
      </c>
      <c r="D12425" s="451">
        <v>0</v>
      </c>
      <c r="E12425" s="455">
        <v>64.242999999999995</v>
      </c>
      <c r="F12425" s="455">
        <v>1278.529</v>
      </c>
    </row>
    <row r="12426" spans="1:6" ht="17.399999999999999" x14ac:dyDescent="0.25">
      <c r="A12426" s="58" t="s">
        <v>5507</v>
      </c>
      <c r="B12426" s="56" t="s">
        <v>3632</v>
      </c>
      <c r="C12426" s="142" t="s">
        <v>907</v>
      </c>
      <c r="D12426" s="452">
        <v>0</v>
      </c>
      <c r="E12426" s="456">
        <v>69.739000000000004</v>
      </c>
      <c r="F12426" s="456">
        <v>1024.5830000000001</v>
      </c>
    </row>
    <row r="12427" spans="1:6" ht="17.399999999999999" x14ac:dyDescent="0.25">
      <c r="A12427" s="53" t="s">
        <v>5507</v>
      </c>
      <c r="B12427" s="55" t="s">
        <v>3632</v>
      </c>
      <c r="C12427" s="62" t="s">
        <v>440</v>
      </c>
      <c r="D12427" s="450">
        <v>0</v>
      </c>
      <c r="E12427" s="454">
        <v>216.583</v>
      </c>
      <c r="F12427" s="454">
        <v>2458.558</v>
      </c>
    </row>
    <row r="12428" spans="1:6" ht="17.399999999999999" x14ac:dyDescent="0.25">
      <c r="A12428" s="52" t="s">
        <v>5509</v>
      </c>
      <c r="B12428" s="54" t="s">
        <v>2293</v>
      </c>
      <c r="C12428" s="61" t="s">
        <v>455</v>
      </c>
      <c r="D12428" s="449">
        <v>0</v>
      </c>
      <c r="E12428" s="453">
        <v>2843.8829999999998</v>
      </c>
      <c r="F12428" s="453">
        <v>24142.366999999998</v>
      </c>
    </row>
    <row r="12429" spans="1:6" ht="17.399999999999999" x14ac:dyDescent="0.25">
      <c r="A12429" s="53" t="s">
        <v>5509</v>
      </c>
      <c r="B12429" s="55" t="s">
        <v>2293</v>
      </c>
      <c r="C12429" s="62" t="s">
        <v>479</v>
      </c>
      <c r="D12429" s="450">
        <v>0</v>
      </c>
      <c r="E12429" s="454">
        <v>913.35</v>
      </c>
      <c r="F12429" s="454">
        <v>7028.7370000000001</v>
      </c>
    </row>
    <row r="12430" spans="1:6" ht="17.399999999999999" x14ac:dyDescent="0.25">
      <c r="A12430" s="52" t="s">
        <v>5509</v>
      </c>
      <c r="B12430" s="54" t="s">
        <v>2293</v>
      </c>
      <c r="C12430" s="61" t="s">
        <v>440</v>
      </c>
      <c r="D12430" s="449">
        <v>0</v>
      </c>
      <c r="E12430" s="453">
        <v>6.0049999999999999</v>
      </c>
      <c r="F12430" s="453">
        <v>119.238</v>
      </c>
    </row>
    <row r="12431" spans="1:6" ht="17.399999999999999" x14ac:dyDescent="0.25">
      <c r="A12431" s="53" t="s">
        <v>3914</v>
      </c>
      <c r="B12431" s="55" t="s">
        <v>7823</v>
      </c>
      <c r="C12431" s="62" t="s">
        <v>446</v>
      </c>
      <c r="D12431" s="450">
        <v>0</v>
      </c>
      <c r="E12431" s="454">
        <v>296.61599999999999</v>
      </c>
      <c r="F12431" s="454">
        <v>6464.3860000000004</v>
      </c>
    </row>
    <row r="12432" spans="1:6" ht="17.399999999999999" x14ac:dyDescent="0.25">
      <c r="A12432" s="52" t="s">
        <v>3914</v>
      </c>
      <c r="B12432" s="54" t="s">
        <v>7823</v>
      </c>
      <c r="C12432" s="61" t="s">
        <v>455</v>
      </c>
      <c r="D12432" s="449">
        <v>0</v>
      </c>
      <c r="E12432" s="453">
        <v>215.46799999999999</v>
      </c>
      <c r="F12432" s="453">
        <v>2796.277</v>
      </c>
    </row>
    <row r="12433" spans="1:6" ht="17.399999999999999" x14ac:dyDescent="0.25">
      <c r="A12433" s="59" t="s">
        <v>3914</v>
      </c>
      <c r="B12433" s="57" t="s">
        <v>7823</v>
      </c>
      <c r="C12433" s="143" t="s">
        <v>511</v>
      </c>
      <c r="D12433" s="451">
        <v>0</v>
      </c>
      <c r="E12433" s="455">
        <v>203.67699999999999</v>
      </c>
      <c r="F12433" s="455">
        <v>2021.82</v>
      </c>
    </row>
    <row r="12434" spans="1:6" ht="17.399999999999999" x14ac:dyDescent="0.25">
      <c r="A12434" s="58" t="s">
        <v>3914</v>
      </c>
      <c r="B12434" s="56" t="s">
        <v>7823</v>
      </c>
      <c r="C12434" s="142" t="s">
        <v>463</v>
      </c>
      <c r="D12434" s="452">
        <v>0</v>
      </c>
      <c r="E12434" s="456">
        <v>235.15799999999999</v>
      </c>
      <c r="F12434" s="456">
        <v>1750.95</v>
      </c>
    </row>
    <row r="12435" spans="1:6" ht="17.399999999999999" x14ac:dyDescent="0.25">
      <c r="A12435" s="53" t="s">
        <v>3914</v>
      </c>
      <c r="B12435" s="55" t="s">
        <v>7823</v>
      </c>
      <c r="C12435" s="62" t="s">
        <v>483</v>
      </c>
      <c r="D12435" s="450">
        <v>0</v>
      </c>
      <c r="E12435" s="454">
        <v>54.898000000000003</v>
      </c>
      <c r="F12435" s="454">
        <v>1512.047</v>
      </c>
    </row>
    <row r="12436" spans="1:6" ht="17.399999999999999" x14ac:dyDescent="0.25">
      <c r="A12436" s="52" t="s">
        <v>3914</v>
      </c>
      <c r="B12436" s="54" t="s">
        <v>7823</v>
      </c>
      <c r="C12436" s="61" t="s">
        <v>440</v>
      </c>
      <c r="D12436" s="449">
        <v>0</v>
      </c>
      <c r="E12436" s="453">
        <v>76.412999999999997</v>
      </c>
      <c r="F12436" s="453">
        <v>2258.7750000000001</v>
      </c>
    </row>
    <row r="12437" spans="1:6" ht="17.399999999999999" x14ac:dyDescent="0.25">
      <c r="A12437" s="53" t="s">
        <v>5510</v>
      </c>
      <c r="B12437" s="55" t="s">
        <v>2294</v>
      </c>
      <c r="C12437" s="62" t="s">
        <v>511</v>
      </c>
      <c r="D12437" s="450">
        <v>0</v>
      </c>
      <c r="E12437" s="454">
        <v>240.48500000000001</v>
      </c>
      <c r="F12437" s="454">
        <v>6427.4989999999998</v>
      </c>
    </row>
    <row r="12438" spans="1:6" ht="17.399999999999999" x14ac:dyDescent="0.25">
      <c r="A12438" s="52" t="s">
        <v>5510</v>
      </c>
      <c r="B12438" s="54" t="s">
        <v>2294</v>
      </c>
      <c r="C12438" s="61" t="s">
        <v>483</v>
      </c>
      <c r="D12438" s="449">
        <v>0</v>
      </c>
      <c r="E12438" s="453">
        <v>232.04300000000001</v>
      </c>
      <c r="F12438" s="453">
        <v>4713.8890000000001</v>
      </c>
    </row>
    <row r="12439" spans="1:6" ht="17.399999999999999" x14ac:dyDescent="0.25">
      <c r="A12439" s="53" t="s">
        <v>5510</v>
      </c>
      <c r="B12439" s="55" t="s">
        <v>2294</v>
      </c>
      <c r="C12439" s="62" t="s">
        <v>446</v>
      </c>
      <c r="D12439" s="450">
        <v>0</v>
      </c>
      <c r="E12439" s="454">
        <v>326.96499999999997</v>
      </c>
      <c r="F12439" s="454">
        <v>2683.1790000000001</v>
      </c>
    </row>
    <row r="12440" spans="1:6" ht="17.399999999999999" x14ac:dyDescent="0.25">
      <c r="A12440" s="52" t="s">
        <v>5510</v>
      </c>
      <c r="B12440" s="54" t="s">
        <v>2294</v>
      </c>
      <c r="C12440" s="61" t="s">
        <v>455</v>
      </c>
      <c r="D12440" s="449">
        <v>0</v>
      </c>
      <c r="E12440" s="453">
        <v>114.20699999999999</v>
      </c>
      <c r="F12440" s="453">
        <v>2621.1370000000002</v>
      </c>
    </row>
    <row r="12441" spans="1:6" ht="17.399999999999999" x14ac:dyDescent="0.25">
      <c r="A12441" s="53" t="s">
        <v>5510</v>
      </c>
      <c r="B12441" s="55" t="s">
        <v>2294</v>
      </c>
      <c r="C12441" s="62" t="s">
        <v>463</v>
      </c>
      <c r="D12441" s="450">
        <v>0</v>
      </c>
      <c r="E12441" s="454">
        <v>153.489</v>
      </c>
      <c r="F12441" s="454">
        <v>2608.0709999999999</v>
      </c>
    </row>
    <row r="12442" spans="1:6" ht="17.399999999999999" x14ac:dyDescent="0.25">
      <c r="A12442" s="52" t="s">
        <v>5510</v>
      </c>
      <c r="B12442" s="54" t="s">
        <v>2294</v>
      </c>
      <c r="C12442" s="61" t="s">
        <v>440</v>
      </c>
      <c r="D12442" s="449">
        <v>0</v>
      </c>
      <c r="E12442" s="453">
        <v>124.301</v>
      </c>
      <c r="F12442" s="453">
        <v>2001.3979999999999</v>
      </c>
    </row>
    <row r="12443" spans="1:6" ht="17.399999999999999" x14ac:dyDescent="0.25">
      <c r="A12443" s="59" t="s">
        <v>5511</v>
      </c>
      <c r="B12443" s="57" t="s">
        <v>2295</v>
      </c>
      <c r="C12443" s="143" t="s">
        <v>479</v>
      </c>
      <c r="D12443" s="451">
        <v>0</v>
      </c>
      <c r="E12443" s="455">
        <v>1748.4760000000001</v>
      </c>
      <c r="F12443" s="455">
        <v>21061.21</v>
      </c>
    </row>
    <row r="12444" spans="1:6" ht="17.399999999999999" x14ac:dyDescent="0.25">
      <c r="A12444" s="58" t="s">
        <v>5511</v>
      </c>
      <c r="B12444" s="56" t="s">
        <v>2295</v>
      </c>
      <c r="C12444" s="142" t="s">
        <v>455</v>
      </c>
      <c r="D12444" s="452">
        <v>0</v>
      </c>
      <c r="E12444" s="456">
        <v>1537.848</v>
      </c>
      <c r="F12444" s="456">
        <v>15590.164000000001</v>
      </c>
    </row>
    <row r="12445" spans="1:6" ht="17.399999999999999" x14ac:dyDescent="0.25">
      <c r="A12445" s="53" t="s">
        <v>5511</v>
      </c>
      <c r="B12445" s="55" t="s">
        <v>2295</v>
      </c>
      <c r="C12445" s="62" t="s">
        <v>440</v>
      </c>
      <c r="D12445" s="450">
        <v>0</v>
      </c>
      <c r="E12445" s="454">
        <v>166.536</v>
      </c>
      <c r="F12445" s="454">
        <v>2043.961</v>
      </c>
    </row>
    <row r="12446" spans="1:6" ht="17.399999999999999" x14ac:dyDescent="0.25">
      <c r="A12446" s="58" t="s">
        <v>5512</v>
      </c>
      <c r="B12446" s="56" t="s">
        <v>2296</v>
      </c>
      <c r="C12446" s="142" t="s">
        <v>479</v>
      </c>
      <c r="D12446" s="452">
        <v>0</v>
      </c>
      <c r="E12446" s="456">
        <v>1931.519</v>
      </c>
      <c r="F12446" s="456">
        <v>15712.217000000001</v>
      </c>
    </row>
    <row r="12447" spans="1:6" ht="17.399999999999999" x14ac:dyDescent="0.25">
      <c r="A12447" s="59" t="s">
        <v>5512</v>
      </c>
      <c r="B12447" s="57" t="s">
        <v>2296</v>
      </c>
      <c r="C12447" s="143" t="s">
        <v>455</v>
      </c>
      <c r="D12447" s="451">
        <v>0</v>
      </c>
      <c r="E12447" s="455">
        <v>1617.4590000000001</v>
      </c>
      <c r="F12447" s="455">
        <v>13207.659</v>
      </c>
    </row>
    <row r="12448" spans="1:6" ht="17.399999999999999" x14ac:dyDescent="0.25">
      <c r="A12448" s="52" t="s">
        <v>5512</v>
      </c>
      <c r="B12448" s="54" t="s">
        <v>2296</v>
      </c>
      <c r="C12448" s="61" t="s">
        <v>440</v>
      </c>
      <c r="D12448" s="449">
        <v>0</v>
      </c>
      <c r="E12448" s="453">
        <v>196.47</v>
      </c>
      <c r="F12448" s="453">
        <v>2503.8510000000001</v>
      </c>
    </row>
    <row r="12449" spans="1:6" ht="17.399999999999999" x14ac:dyDescent="0.25">
      <c r="A12449" s="59" t="s">
        <v>5513</v>
      </c>
      <c r="B12449" s="57" t="s">
        <v>2297</v>
      </c>
      <c r="C12449" s="143" t="s">
        <v>455</v>
      </c>
      <c r="D12449" s="451">
        <v>0</v>
      </c>
      <c r="E12449" s="455">
        <v>1331.9269999999999</v>
      </c>
      <c r="F12449" s="455">
        <v>10605.221</v>
      </c>
    </row>
    <row r="12450" spans="1:6" ht="17.399999999999999" x14ac:dyDescent="0.25">
      <c r="A12450" s="58" t="s">
        <v>5513</v>
      </c>
      <c r="B12450" s="56" t="s">
        <v>2297</v>
      </c>
      <c r="C12450" s="142" t="s">
        <v>479</v>
      </c>
      <c r="D12450" s="452">
        <v>0</v>
      </c>
      <c r="E12450" s="456">
        <v>766.40800000000002</v>
      </c>
      <c r="F12450" s="456">
        <v>7871.7839999999997</v>
      </c>
    </row>
    <row r="12451" spans="1:6" ht="17.399999999999999" x14ac:dyDescent="0.25">
      <c r="A12451" s="53" t="s">
        <v>5513</v>
      </c>
      <c r="B12451" s="55" t="s">
        <v>2297</v>
      </c>
      <c r="C12451" s="62" t="s">
        <v>463</v>
      </c>
      <c r="D12451" s="450">
        <v>0</v>
      </c>
      <c r="E12451" s="454">
        <v>209.70500000000001</v>
      </c>
      <c r="F12451" s="454">
        <v>3390.3560000000002</v>
      </c>
    </row>
    <row r="12452" spans="1:6" ht="17.399999999999999" x14ac:dyDescent="0.25">
      <c r="A12452" s="58" t="s">
        <v>5513</v>
      </c>
      <c r="B12452" s="56" t="s">
        <v>2297</v>
      </c>
      <c r="C12452" s="142" t="s">
        <v>483</v>
      </c>
      <c r="D12452" s="452">
        <v>0</v>
      </c>
      <c r="E12452" s="456">
        <v>178.55099999999999</v>
      </c>
      <c r="F12452" s="456">
        <v>2611.7289999999998</v>
      </c>
    </row>
    <row r="12453" spans="1:6" ht="17.399999999999999" x14ac:dyDescent="0.25">
      <c r="A12453" s="59" t="s">
        <v>5513</v>
      </c>
      <c r="B12453" s="57" t="s">
        <v>2297</v>
      </c>
      <c r="C12453" s="143" t="s">
        <v>458</v>
      </c>
      <c r="D12453" s="451">
        <v>0</v>
      </c>
      <c r="E12453" s="455">
        <v>139.334</v>
      </c>
      <c r="F12453" s="455">
        <v>1934.4949999999999</v>
      </c>
    </row>
    <row r="12454" spans="1:6" ht="17.399999999999999" x14ac:dyDescent="0.25">
      <c r="A12454" s="52" t="s">
        <v>5513</v>
      </c>
      <c r="B12454" s="54" t="s">
        <v>2297</v>
      </c>
      <c r="C12454" s="61" t="s">
        <v>440</v>
      </c>
      <c r="D12454" s="449">
        <v>0</v>
      </c>
      <c r="E12454" s="453">
        <v>194.67099999999999</v>
      </c>
      <c r="F12454" s="453">
        <v>2547.0740000000001</v>
      </c>
    </row>
    <row r="12455" spans="1:6" ht="17.399999999999999" x14ac:dyDescent="0.25">
      <c r="A12455" s="53" t="s">
        <v>5514</v>
      </c>
      <c r="B12455" s="55" t="s">
        <v>2298</v>
      </c>
      <c r="C12455" s="62" t="s">
        <v>463</v>
      </c>
      <c r="D12455" s="450">
        <v>0</v>
      </c>
      <c r="E12455" s="454">
        <v>1793.0530000000001</v>
      </c>
      <c r="F12455" s="454">
        <v>12107.588</v>
      </c>
    </row>
    <row r="12456" spans="1:6" ht="17.399999999999999" x14ac:dyDescent="0.25">
      <c r="A12456" s="52" t="s">
        <v>5514</v>
      </c>
      <c r="B12456" s="54" t="s">
        <v>2298</v>
      </c>
      <c r="C12456" s="61" t="s">
        <v>447</v>
      </c>
      <c r="D12456" s="449">
        <v>0</v>
      </c>
      <c r="E12456" s="453">
        <v>99.013000000000005</v>
      </c>
      <c r="F12456" s="453">
        <v>1608.6769999999999</v>
      </c>
    </row>
    <row r="12457" spans="1:6" ht="17.399999999999999" x14ac:dyDescent="0.25">
      <c r="A12457" s="53" t="s">
        <v>5514</v>
      </c>
      <c r="B12457" s="55" t="s">
        <v>2298</v>
      </c>
      <c r="C12457" s="62" t="s">
        <v>459</v>
      </c>
      <c r="D12457" s="450">
        <v>0</v>
      </c>
      <c r="E12457" s="454">
        <v>266.22500000000002</v>
      </c>
      <c r="F12457" s="454">
        <v>1237.604</v>
      </c>
    </row>
    <row r="12458" spans="1:6" ht="17.399999999999999" x14ac:dyDescent="0.25">
      <c r="A12458" s="52" t="s">
        <v>5514</v>
      </c>
      <c r="B12458" s="54" t="s">
        <v>2298</v>
      </c>
      <c r="C12458" s="61" t="s">
        <v>440</v>
      </c>
      <c r="D12458" s="449">
        <v>0</v>
      </c>
      <c r="E12458" s="453">
        <v>285.66500000000002</v>
      </c>
      <c r="F12458" s="453">
        <v>2382.2719999999999</v>
      </c>
    </row>
    <row r="12459" spans="1:6" ht="17.399999999999999" x14ac:dyDescent="0.25">
      <c r="A12459" s="53" t="s">
        <v>5515</v>
      </c>
      <c r="B12459" s="55" t="s">
        <v>3163</v>
      </c>
      <c r="C12459" s="62" t="s">
        <v>491</v>
      </c>
      <c r="D12459" s="450">
        <v>0</v>
      </c>
      <c r="E12459" s="454">
        <v>324.86099999999999</v>
      </c>
      <c r="F12459" s="454">
        <v>4435.1679999999997</v>
      </c>
    </row>
    <row r="12460" spans="1:6" ht="17.399999999999999" x14ac:dyDescent="0.25">
      <c r="A12460" s="52" t="s">
        <v>5515</v>
      </c>
      <c r="B12460" s="54" t="s">
        <v>3163</v>
      </c>
      <c r="C12460" s="61" t="s">
        <v>463</v>
      </c>
      <c r="D12460" s="449">
        <v>0</v>
      </c>
      <c r="E12460" s="453">
        <v>236.22399999999999</v>
      </c>
      <c r="F12460" s="453">
        <v>3268.2080000000001</v>
      </c>
    </row>
    <row r="12461" spans="1:6" ht="17.399999999999999" x14ac:dyDescent="0.25">
      <c r="A12461" s="53" t="s">
        <v>5515</v>
      </c>
      <c r="B12461" s="55" t="s">
        <v>3163</v>
      </c>
      <c r="C12461" s="62" t="s">
        <v>443</v>
      </c>
      <c r="D12461" s="450">
        <v>0</v>
      </c>
      <c r="E12461" s="454">
        <v>42.052</v>
      </c>
      <c r="F12461" s="454">
        <v>2186.5770000000002</v>
      </c>
    </row>
    <row r="12462" spans="1:6" ht="17.399999999999999" x14ac:dyDescent="0.25">
      <c r="A12462" s="52" t="s">
        <v>5515</v>
      </c>
      <c r="B12462" s="54" t="s">
        <v>3163</v>
      </c>
      <c r="C12462" s="61" t="s">
        <v>440</v>
      </c>
      <c r="D12462" s="449">
        <v>0</v>
      </c>
      <c r="E12462" s="453">
        <v>371.78100000000001</v>
      </c>
      <c r="F12462" s="453">
        <v>4080.8319999999999</v>
      </c>
    </row>
    <row r="12463" spans="1:6" ht="17.399999999999999" x14ac:dyDescent="0.25">
      <c r="A12463" s="53" t="s">
        <v>5517</v>
      </c>
      <c r="B12463" s="55" t="s">
        <v>2299</v>
      </c>
      <c r="C12463" s="62" t="s">
        <v>483</v>
      </c>
      <c r="D12463" s="450">
        <v>0</v>
      </c>
      <c r="E12463" s="454">
        <v>53.195</v>
      </c>
      <c r="F12463" s="454">
        <v>4787.0460000000003</v>
      </c>
    </row>
    <row r="12464" spans="1:6" ht="17.399999999999999" x14ac:dyDescent="0.25">
      <c r="A12464" s="52" t="s">
        <v>5517</v>
      </c>
      <c r="B12464" s="54" t="s">
        <v>2299</v>
      </c>
      <c r="C12464" s="61" t="s">
        <v>457</v>
      </c>
      <c r="D12464" s="449">
        <v>0</v>
      </c>
      <c r="E12464" s="453">
        <v>126.236</v>
      </c>
      <c r="F12464" s="453">
        <v>2798.2710000000002</v>
      </c>
    </row>
    <row r="12465" spans="1:6" ht="17.399999999999999" x14ac:dyDescent="0.25">
      <c r="A12465" s="59" t="s">
        <v>5517</v>
      </c>
      <c r="B12465" s="57" t="s">
        <v>2299</v>
      </c>
      <c r="C12465" s="143" t="s">
        <v>482</v>
      </c>
      <c r="D12465" s="451">
        <v>0</v>
      </c>
      <c r="E12465" s="455">
        <v>56.884</v>
      </c>
      <c r="F12465" s="455">
        <v>2341.3739999999998</v>
      </c>
    </row>
    <row r="12466" spans="1:6" ht="17.399999999999999" x14ac:dyDescent="0.25">
      <c r="A12466" s="52" t="s">
        <v>5517</v>
      </c>
      <c r="B12466" s="54" t="s">
        <v>2299</v>
      </c>
      <c r="C12466" s="61" t="s">
        <v>447</v>
      </c>
      <c r="D12466" s="449">
        <v>0</v>
      </c>
      <c r="E12466" s="453">
        <v>18.155999999999999</v>
      </c>
      <c r="F12466" s="453">
        <v>1802.7460000000001</v>
      </c>
    </row>
    <row r="12467" spans="1:6" ht="17.399999999999999" x14ac:dyDescent="0.25">
      <c r="A12467" s="53" t="s">
        <v>5517</v>
      </c>
      <c r="B12467" s="55" t="s">
        <v>2299</v>
      </c>
      <c r="C12467" s="62" t="s">
        <v>455</v>
      </c>
      <c r="D12467" s="450">
        <v>0</v>
      </c>
      <c r="E12467" s="454">
        <v>75.807000000000002</v>
      </c>
      <c r="F12467" s="454">
        <v>1022.402</v>
      </c>
    </row>
    <row r="12468" spans="1:6" ht="17.399999999999999" x14ac:dyDescent="0.25">
      <c r="A12468" s="58" t="s">
        <v>5517</v>
      </c>
      <c r="B12468" s="56" t="s">
        <v>2299</v>
      </c>
      <c r="C12468" s="142" t="s">
        <v>440</v>
      </c>
      <c r="D12468" s="452">
        <v>0</v>
      </c>
      <c r="E12468" s="456">
        <v>248.51900000000001</v>
      </c>
      <c r="F12468" s="456">
        <v>4679.3919999999998</v>
      </c>
    </row>
    <row r="12469" spans="1:6" ht="17.399999999999999" x14ac:dyDescent="0.25">
      <c r="A12469" s="59" t="s">
        <v>7476</v>
      </c>
      <c r="B12469" s="57" t="s">
        <v>7824</v>
      </c>
      <c r="C12469" s="143" t="s">
        <v>455</v>
      </c>
      <c r="D12469" s="451">
        <v>0</v>
      </c>
      <c r="E12469" s="455">
        <v>5203.7730000000001</v>
      </c>
      <c r="F12469" s="455">
        <v>42123.400999999998</v>
      </c>
    </row>
    <row r="12470" spans="1:6" ht="17.399999999999999" x14ac:dyDescent="0.25">
      <c r="A12470" s="58" t="s">
        <v>7476</v>
      </c>
      <c r="B12470" s="56" t="s">
        <v>7824</v>
      </c>
      <c r="C12470" s="142" t="s">
        <v>481</v>
      </c>
      <c r="D12470" s="452">
        <v>0</v>
      </c>
      <c r="E12470" s="456">
        <v>1678.93</v>
      </c>
      <c r="F12470" s="456">
        <v>14388.933999999999</v>
      </c>
    </row>
    <row r="12471" spans="1:6" ht="17.399999999999999" x14ac:dyDescent="0.25">
      <c r="A12471" s="53" t="s">
        <v>7476</v>
      </c>
      <c r="B12471" s="55" t="s">
        <v>7824</v>
      </c>
      <c r="C12471" s="62" t="s">
        <v>457</v>
      </c>
      <c r="D12471" s="450">
        <v>0</v>
      </c>
      <c r="E12471" s="454">
        <v>966.98800000000006</v>
      </c>
      <c r="F12471" s="454">
        <v>6757.2520000000004</v>
      </c>
    </row>
    <row r="12472" spans="1:6" ht="17.399999999999999" x14ac:dyDescent="0.25">
      <c r="A12472" s="52" t="s">
        <v>7476</v>
      </c>
      <c r="B12472" s="54" t="s">
        <v>7824</v>
      </c>
      <c r="C12472" s="61" t="s">
        <v>444</v>
      </c>
      <c r="D12472" s="449">
        <v>0</v>
      </c>
      <c r="E12472" s="453">
        <v>700.95500000000004</v>
      </c>
      <c r="F12472" s="453">
        <v>4759.8280000000004</v>
      </c>
    </row>
    <row r="12473" spans="1:6" ht="17.399999999999999" x14ac:dyDescent="0.25">
      <c r="A12473" s="53" t="s">
        <v>7476</v>
      </c>
      <c r="B12473" s="55" t="s">
        <v>7824</v>
      </c>
      <c r="C12473" s="62" t="s">
        <v>463</v>
      </c>
      <c r="D12473" s="450">
        <v>0</v>
      </c>
      <c r="E12473" s="454">
        <v>301.05</v>
      </c>
      <c r="F12473" s="454">
        <v>2023.903</v>
      </c>
    </row>
    <row r="12474" spans="1:6" ht="17.399999999999999" x14ac:dyDescent="0.25">
      <c r="A12474" s="52" t="s">
        <v>7476</v>
      </c>
      <c r="B12474" s="54" t="s">
        <v>7824</v>
      </c>
      <c r="C12474" s="61" t="s">
        <v>440</v>
      </c>
      <c r="D12474" s="449">
        <v>0</v>
      </c>
      <c r="E12474" s="453">
        <v>231.899</v>
      </c>
      <c r="F12474" s="453">
        <v>1248.982</v>
      </c>
    </row>
    <row r="12475" spans="1:6" ht="17.399999999999999" x14ac:dyDescent="0.25">
      <c r="A12475" s="59" t="s">
        <v>5518</v>
      </c>
      <c r="B12475" s="57" t="s">
        <v>8233</v>
      </c>
      <c r="C12475" s="143" t="s">
        <v>455</v>
      </c>
      <c r="D12475" s="451">
        <v>0</v>
      </c>
      <c r="E12475" s="455">
        <v>6618.8620000000001</v>
      </c>
      <c r="F12475" s="455">
        <v>51243.777000000002</v>
      </c>
    </row>
    <row r="12476" spans="1:6" ht="17.399999999999999" x14ac:dyDescent="0.25">
      <c r="A12476" s="58" t="s">
        <v>5518</v>
      </c>
      <c r="B12476" s="56" t="s">
        <v>8233</v>
      </c>
      <c r="C12476" s="142" t="s">
        <v>502</v>
      </c>
      <c r="D12476" s="452">
        <v>0</v>
      </c>
      <c r="E12476" s="456">
        <v>2676.86</v>
      </c>
      <c r="F12476" s="456">
        <v>13478.302</v>
      </c>
    </row>
    <row r="12477" spans="1:6" ht="17.399999999999999" x14ac:dyDescent="0.25">
      <c r="A12477" s="59" t="s">
        <v>5518</v>
      </c>
      <c r="B12477" s="57" t="s">
        <v>8233</v>
      </c>
      <c r="C12477" s="143" t="s">
        <v>511</v>
      </c>
      <c r="D12477" s="451">
        <v>0</v>
      </c>
      <c r="E12477" s="455">
        <v>671.22900000000004</v>
      </c>
      <c r="F12477" s="455">
        <v>5167.567</v>
      </c>
    </row>
    <row r="12478" spans="1:6" ht="17.399999999999999" x14ac:dyDescent="0.25">
      <c r="A12478" s="58" t="s">
        <v>5518</v>
      </c>
      <c r="B12478" s="56" t="s">
        <v>8233</v>
      </c>
      <c r="C12478" s="142" t="s">
        <v>481</v>
      </c>
      <c r="D12478" s="452">
        <v>0</v>
      </c>
      <c r="E12478" s="456">
        <v>653.79</v>
      </c>
      <c r="F12478" s="456">
        <v>4803.8860000000004</v>
      </c>
    </row>
    <row r="12479" spans="1:6" ht="17.399999999999999" x14ac:dyDescent="0.25">
      <c r="A12479" s="53" t="s">
        <v>5518</v>
      </c>
      <c r="B12479" s="55" t="s">
        <v>8233</v>
      </c>
      <c r="C12479" s="62" t="s">
        <v>463</v>
      </c>
      <c r="D12479" s="450">
        <v>0</v>
      </c>
      <c r="E12479" s="454">
        <v>542.63599999999997</v>
      </c>
      <c r="F12479" s="454">
        <v>4008.9349999999999</v>
      </c>
    </row>
    <row r="12480" spans="1:6" ht="17.399999999999999" x14ac:dyDescent="0.25">
      <c r="A12480" s="52" t="s">
        <v>5518</v>
      </c>
      <c r="B12480" s="54" t="s">
        <v>8233</v>
      </c>
      <c r="C12480" s="61" t="s">
        <v>444</v>
      </c>
      <c r="D12480" s="449">
        <v>0</v>
      </c>
      <c r="E12480" s="453">
        <v>400.89400000000001</v>
      </c>
      <c r="F12480" s="453">
        <v>3720.0450000000001</v>
      </c>
    </row>
    <row r="12481" spans="1:6" ht="17.399999999999999" x14ac:dyDescent="0.25">
      <c r="A12481" s="59" t="s">
        <v>5518</v>
      </c>
      <c r="B12481" s="57" t="s">
        <v>8233</v>
      </c>
      <c r="C12481" s="143" t="s">
        <v>459</v>
      </c>
      <c r="D12481" s="451">
        <v>0</v>
      </c>
      <c r="E12481" s="455">
        <v>652.21500000000003</v>
      </c>
      <c r="F12481" s="455">
        <v>2011.7809999999999</v>
      </c>
    </row>
    <row r="12482" spans="1:6" ht="17.399999999999999" x14ac:dyDescent="0.25">
      <c r="A12482" s="58" t="s">
        <v>5518</v>
      </c>
      <c r="B12482" s="56" t="s">
        <v>8233</v>
      </c>
      <c r="C12482" s="142" t="s">
        <v>440</v>
      </c>
      <c r="D12482" s="452">
        <v>0</v>
      </c>
      <c r="E12482" s="456">
        <v>631.25699999999995</v>
      </c>
      <c r="F12482" s="456">
        <v>2851.6610000000001</v>
      </c>
    </row>
    <row r="12483" spans="1:6" ht="17.399999999999999" x14ac:dyDescent="0.25">
      <c r="A12483" s="53" t="s">
        <v>5519</v>
      </c>
      <c r="B12483" s="55" t="s">
        <v>2300</v>
      </c>
      <c r="C12483" s="62" t="s">
        <v>455</v>
      </c>
      <c r="D12483" s="450">
        <v>0</v>
      </c>
      <c r="E12483" s="454">
        <v>22106.035</v>
      </c>
      <c r="F12483" s="454">
        <v>70111.648000000001</v>
      </c>
    </row>
    <row r="12484" spans="1:6" ht="17.399999999999999" x14ac:dyDescent="0.25">
      <c r="A12484" s="52" t="s">
        <v>5519</v>
      </c>
      <c r="B12484" s="54" t="s">
        <v>2300</v>
      </c>
      <c r="C12484" s="61" t="s">
        <v>481</v>
      </c>
      <c r="D12484" s="449">
        <v>0</v>
      </c>
      <c r="E12484" s="453">
        <v>1421.9</v>
      </c>
      <c r="F12484" s="453">
        <v>3654.4340000000002</v>
      </c>
    </row>
    <row r="12485" spans="1:6" ht="17.399999999999999" x14ac:dyDescent="0.25">
      <c r="A12485" s="53" t="s">
        <v>5519</v>
      </c>
      <c r="B12485" s="55" t="s">
        <v>2300</v>
      </c>
      <c r="C12485" s="62" t="s">
        <v>440</v>
      </c>
      <c r="D12485" s="450">
        <v>0</v>
      </c>
      <c r="E12485" s="454">
        <v>4.9260000000000002</v>
      </c>
      <c r="F12485" s="454">
        <v>69.02</v>
      </c>
    </row>
    <row r="12486" spans="1:6" ht="17.399999999999999" x14ac:dyDescent="0.25">
      <c r="A12486" s="52" t="s">
        <v>2301</v>
      </c>
      <c r="B12486" s="54" t="s">
        <v>2302</v>
      </c>
      <c r="C12486" s="61" t="s">
        <v>455</v>
      </c>
      <c r="D12486" s="449">
        <v>0</v>
      </c>
      <c r="E12486" s="453">
        <v>26059.397000000001</v>
      </c>
      <c r="F12486" s="453">
        <v>91617.896999999997</v>
      </c>
    </row>
    <row r="12487" spans="1:6" ht="17.399999999999999" x14ac:dyDescent="0.25">
      <c r="A12487" s="59" t="s">
        <v>2301</v>
      </c>
      <c r="B12487" s="57" t="s">
        <v>2302</v>
      </c>
      <c r="C12487" s="143" t="s">
        <v>483</v>
      </c>
      <c r="D12487" s="451">
        <v>0</v>
      </c>
      <c r="E12487" s="455">
        <v>3288.5169999999998</v>
      </c>
      <c r="F12487" s="455">
        <v>20049.141</v>
      </c>
    </row>
    <row r="12488" spans="1:6" ht="17.399999999999999" x14ac:dyDescent="0.25">
      <c r="A12488" s="58" t="s">
        <v>2301</v>
      </c>
      <c r="B12488" s="56" t="s">
        <v>2302</v>
      </c>
      <c r="C12488" s="142" t="s">
        <v>446</v>
      </c>
      <c r="D12488" s="452">
        <v>0</v>
      </c>
      <c r="E12488" s="456">
        <v>825.88</v>
      </c>
      <c r="F12488" s="456">
        <v>5020.6329999999998</v>
      </c>
    </row>
    <row r="12489" spans="1:6" ht="17.399999999999999" x14ac:dyDescent="0.25">
      <c r="A12489" s="59" t="s">
        <v>2301</v>
      </c>
      <c r="B12489" s="57" t="s">
        <v>2302</v>
      </c>
      <c r="C12489" s="143" t="s">
        <v>907</v>
      </c>
      <c r="D12489" s="451">
        <v>0</v>
      </c>
      <c r="E12489" s="455">
        <v>130.50700000000001</v>
      </c>
      <c r="F12489" s="455">
        <v>1291.673</v>
      </c>
    </row>
    <row r="12490" spans="1:6" ht="17.399999999999999" x14ac:dyDescent="0.25">
      <c r="A12490" s="58" t="s">
        <v>2301</v>
      </c>
      <c r="B12490" s="56" t="s">
        <v>2302</v>
      </c>
      <c r="C12490" s="142" t="s">
        <v>440</v>
      </c>
      <c r="D12490" s="452">
        <v>0</v>
      </c>
      <c r="E12490" s="456">
        <v>257.875</v>
      </c>
      <c r="F12490" s="456">
        <v>2566.5300000000002</v>
      </c>
    </row>
    <row r="12491" spans="1:6" ht="17.399999999999999" x14ac:dyDescent="0.25">
      <c r="A12491" s="53" t="s">
        <v>7477</v>
      </c>
      <c r="B12491" s="55" t="s">
        <v>7825</v>
      </c>
      <c r="C12491" s="62" t="s">
        <v>455</v>
      </c>
      <c r="D12491" s="450">
        <v>0</v>
      </c>
      <c r="E12491" s="454">
        <v>2954.7890000000002</v>
      </c>
      <c r="F12491" s="454">
        <v>27093.662</v>
      </c>
    </row>
    <row r="12492" spans="1:6" ht="17.399999999999999" x14ac:dyDescent="0.25">
      <c r="A12492" s="52" t="s">
        <v>7477</v>
      </c>
      <c r="B12492" s="54" t="s">
        <v>7825</v>
      </c>
      <c r="C12492" s="61" t="s">
        <v>502</v>
      </c>
      <c r="D12492" s="449">
        <v>0</v>
      </c>
      <c r="E12492" s="453">
        <v>1424.53</v>
      </c>
      <c r="F12492" s="453">
        <v>7342.8760000000002</v>
      </c>
    </row>
    <row r="12493" spans="1:6" ht="17.399999999999999" x14ac:dyDescent="0.25">
      <c r="A12493" s="53" t="s">
        <v>7477</v>
      </c>
      <c r="B12493" s="55" t="s">
        <v>7825</v>
      </c>
      <c r="C12493" s="62" t="s">
        <v>511</v>
      </c>
      <c r="D12493" s="450">
        <v>0</v>
      </c>
      <c r="E12493" s="454">
        <v>996.577</v>
      </c>
      <c r="F12493" s="454">
        <v>6794.1639999999998</v>
      </c>
    </row>
    <row r="12494" spans="1:6" ht="17.399999999999999" x14ac:dyDescent="0.25">
      <c r="A12494" s="52" t="s">
        <v>7477</v>
      </c>
      <c r="B12494" s="54" t="s">
        <v>7825</v>
      </c>
      <c r="C12494" s="61" t="s">
        <v>444</v>
      </c>
      <c r="D12494" s="449">
        <v>0</v>
      </c>
      <c r="E12494" s="453">
        <v>597.35</v>
      </c>
      <c r="F12494" s="453">
        <v>4072.4340000000002</v>
      </c>
    </row>
    <row r="12495" spans="1:6" ht="17.399999999999999" x14ac:dyDescent="0.25">
      <c r="A12495" s="53" t="s">
        <v>7477</v>
      </c>
      <c r="B12495" s="55" t="s">
        <v>7825</v>
      </c>
      <c r="C12495" s="62" t="s">
        <v>457</v>
      </c>
      <c r="D12495" s="450">
        <v>0</v>
      </c>
      <c r="E12495" s="454">
        <v>575.279</v>
      </c>
      <c r="F12495" s="454">
        <v>3921.9639999999999</v>
      </c>
    </row>
    <row r="12496" spans="1:6" ht="17.399999999999999" x14ac:dyDescent="0.25">
      <c r="A12496" s="52" t="s">
        <v>7477</v>
      </c>
      <c r="B12496" s="54" t="s">
        <v>7825</v>
      </c>
      <c r="C12496" s="61" t="s">
        <v>481</v>
      </c>
      <c r="D12496" s="449">
        <v>0</v>
      </c>
      <c r="E12496" s="453">
        <v>354.16</v>
      </c>
      <c r="F12496" s="453">
        <v>3040.1579999999999</v>
      </c>
    </row>
    <row r="12497" spans="1:6" ht="17.399999999999999" x14ac:dyDescent="0.25">
      <c r="A12497" s="53" t="s">
        <v>7477</v>
      </c>
      <c r="B12497" s="55" t="s">
        <v>7825</v>
      </c>
      <c r="C12497" s="62" t="s">
        <v>440</v>
      </c>
      <c r="D12497" s="450">
        <v>0</v>
      </c>
      <c r="E12497" s="454">
        <v>1.2</v>
      </c>
      <c r="F12497" s="454">
        <v>69.415999999999997</v>
      </c>
    </row>
    <row r="12498" spans="1:6" ht="17.399999999999999" x14ac:dyDescent="0.25">
      <c r="A12498" s="52" t="s">
        <v>5520</v>
      </c>
      <c r="B12498" s="54" t="s">
        <v>3634</v>
      </c>
      <c r="C12498" s="61" t="s">
        <v>481</v>
      </c>
      <c r="D12498" s="449">
        <v>0</v>
      </c>
      <c r="E12498" s="453">
        <v>2839.49</v>
      </c>
      <c r="F12498" s="453">
        <v>14331.885</v>
      </c>
    </row>
    <row r="12499" spans="1:6" ht="17.399999999999999" x14ac:dyDescent="0.25">
      <c r="A12499" s="53" t="s">
        <v>5520</v>
      </c>
      <c r="B12499" s="55" t="s">
        <v>3634</v>
      </c>
      <c r="C12499" s="62" t="s">
        <v>440</v>
      </c>
      <c r="D12499" s="450">
        <v>0</v>
      </c>
      <c r="E12499" s="454">
        <v>14.848000000000001</v>
      </c>
      <c r="F12499" s="454">
        <v>396.80099999999999</v>
      </c>
    </row>
    <row r="12500" spans="1:6" ht="17.399999999999999" x14ac:dyDescent="0.25">
      <c r="A12500" s="58" t="s">
        <v>7478</v>
      </c>
      <c r="B12500" s="56" t="s">
        <v>7824</v>
      </c>
      <c r="C12500" s="142" t="s">
        <v>455</v>
      </c>
      <c r="D12500" s="452">
        <v>0</v>
      </c>
      <c r="E12500" s="456">
        <v>3359.6489999999999</v>
      </c>
      <c r="F12500" s="456">
        <v>35117.866000000002</v>
      </c>
    </row>
    <row r="12501" spans="1:6" ht="17.399999999999999" x14ac:dyDescent="0.25">
      <c r="A12501" s="53" t="s">
        <v>7478</v>
      </c>
      <c r="B12501" s="55" t="s">
        <v>7824</v>
      </c>
      <c r="C12501" s="62" t="s">
        <v>511</v>
      </c>
      <c r="D12501" s="450">
        <v>0</v>
      </c>
      <c r="E12501" s="454">
        <v>2179.357</v>
      </c>
      <c r="F12501" s="454">
        <v>15122.632</v>
      </c>
    </row>
    <row r="12502" spans="1:6" ht="17.399999999999999" x14ac:dyDescent="0.25">
      <c r="A12502" s="58" t="s">
        <v>7478</v>
      </c>
      <c r="B12502" s="56" t="s">
        <v>7824</v>
      </c>
      <c r="C12502" s="142" t="s">
        <v>457</v>
      </c>
      <c r="D12502" s="452">
        <v>0</v>
      </c>
      <c r="E12502" s="456">
        <v>997.94200000000001</v>
      </c>
      <c r="F12502" s="456">
        <v>6712.7529999999997</v>
      </c>
    </row>
    <row r="12503" spans="1:6" ht="17.399999999999999" x14ac:dyDescent="0.25">
      <c r="A12503" s="59" t="s">
        <v>7478</v>
      </c>
      <c r="B12503" s="57" t="s">
        <v>7824</v>
      </c>
      <c r="C12503" s="143" t="s">
        <v>481</v>
      </c>
      <c r="D12503" s="451">
        <v>0</v>
      </c>
      <c r="E12503" s="455">
        <v>860.16</v>
      </c>
      <c r="F12503" s="455">
        <v>5694.0879999999997</v>
      </c>
    </row>
    <row r="12504" spans="1:6" ht="17.399999999999999" x14ac:dyDescent="0.25">
      <c r="A12504" s="52" t="s">
        <v>7478</v>
      </c>
      <c r="B12504" s="54" t="s">
        <v>7824</v>
      </c>
      <c r="C12504" s="61" t="s">
        <v>444</v>
      </c>
      <c r="D12504" s="449">
        <v>0</v>
      </c>
      <c r="E12504" s="453">
        <v>495.47500000000002</v>
      </c>
      <c r="F12504" s="453">
        <v>3227.7719999999999</v>
      </c>
    </row>
    <row r="12505" spans="1:6" ht="17.399999999999999" x14ac:dyDescent="0.25">
      <c r="A12505" s="59" t="s">
        <v>7478</v>
      </c>
      <c r="B12505" s="57" t="s">
        <v>7824</v>
      </c>
      <c r="C12505" s="143" t="s">
        <v>463</v>
      </c>
      <c r="D12505" s="451">
        <v>0</v>
      </c>
      <c r="E12505" s="455">
        <v>274.81799999999998</v>
      </c>
      <c r="F12505" s="455">
        <v>2758.3139999999999</v>
      </c>
    </row>
    <row r="12506" spans="1:6" ht="17.399999999999999" x14ac:dyDescent="0.25">
      <c r="A12506" s="52" t="s">
        <v>5521</v>
      </c>
      <c r="B12506" s="54" t="s">
        <v>2303</v>
      </c>
      <c r="C12506" s="61" t="s">
        <v>481</v>
      </c>
      <c r="D12506" s="449">
        <v>0</v>
      </c>
      <c r="E12506" s="453">
        <v>3635.7469999999998</v>
      </c>
      <c r="F12506" s="453">
        <v>19296.378000000001</v>
      </c>
    </row>
    <row r="12507" spans="1:6" ht="17.399999999999999" x14ac:dyDescent="0.25">
      <c r="A12507" s="53" t="s">
        <v>5521</v>
      </c>
      <c r="B12507" s="55" t="s">
        <v>2303</v>
      </c>
      <c r="C12507" s="62" t="s">
        <v>479</v>
      </c>
      <c r="D12507" s="450">
        <v>0</v>
      </c>
      <c r="E12507" s="454">
        <v>554.99400000000003</v>
      </c>
      <c r="F12507" s="454">
        <v>6014.1210000000001</v>
      </c>
    </row>
    <row r="12508" spans="1:6" ht="17.399999999999999" x14ac:dyDescent="0.25">
      <c r="A12508" s="52" t="s">
        <v>5521</v>
      </c>
      <c r="B12508" s="54" t="s">
        <v>2303</v>
      </c>
      <c r="C12508" s="61" t="s">
        <v>455</v>
      </c>
      <c r="D12508" s="449">
        <v>0</v>
      </c>
      <c r="E12508" s="453">
        <v>595.86</v>
      </c>
      <c r="F12508" s="453">
        <v>5501.5039999999999</v>
      </c>
    </row>
    <row r="12509" spans="1:6" ht="17.399999999999999" x14ac:dyDescent="0.25">
      <c r="A12509" s="53" t="s">
        <v>5521</v>
      </c>
      <c r="B12509" s="55" t="s">
        <v>2303</v>
      </c>
      <c r="C12509" s="62" t="s">
        <v>440</v>
      </c>
      <c r="D12509" s="450">
        <v>0</v>
      </c>
      <c r="E12509" s="454">
        <v>201.589</v>
      </c>
      <c r="F12509" s="454">
        <v>956.96799999999996</v>
      </c>
    </row>
    <row r="12510" spans="1:6" ht="17.399999999999999" x14ac:dyDescent="0.25">
      <c r="A12510" s="52" t="s">
        <v>5522</v>
      </c>
      <c r="B12510" s="54" t="s">
        <v>2304</v>
      </c>
      <c r="C12510" s="61" t="s">
        <v>455</v>
      </c>
      <c r="D12510" s="449">
        <v>0</v>
      </c>
      <c r="E12510" s="453">
        <v>16005.382</v>
      </c>
      <c r="F12510" s="453">
        <v>45931.432999999997</v>
      </c>
    </row>
    <row r="12511" spans="1:6" ht="17.399999999999999" x14ac:dyDescent="0.25">
      <c r="A12511" s="53" t="s">
        <v>5522</v>
      </c>
      <c r="B12511" s="55" t="s">
        <v>2304</v>
      </c>
      <c r="C12511" s="62" t="s">
        <v>463</v>
      </c>
      <c r="D12511" s="450">
        <v>0</v>
      </c>
      <c r="E12511" s="454">
        <v>8615.4390000000003</v>
      </c>
      <c r="F12511" s="454">
        <v>30348.491000000002</v>
      </c>
    </row>
    <row r="12512" spans="1:6" ht="17.399999999999999" x14ac:dyDescent="0.25">
      <c r="A12512" s="52" t="s">
        <v>5522</v>
      </c>
      <c r="B12512" s="54" t="s">
        <v>2304</v>
      </c>
      <c r="C12512" s="61" t="s">
        <v>442</v>
      </c>
      <c r="D12512" s="449">
        <v>0</v>
      </c>
      <c r="E12512" s="453">
        <v>244.86099999999999</v>
      </c>
      <c r="F12512" s="453">
        <v>1195.8869999999999</v>
      </c>
    </row>
    <row r="12513" spans="1:6" ht="17.399999999999999" x14ac:dyDescent="0.25">
      <c r="A12513" s="53" t="s">
        <v>5522</v>
      </c>
      <c r="B12513" s="55" t="s">
        <v>2304</v>
      </c>
      <c r="C12513" s="62" t="s">
        <v>440</v>
      </c>
      <c r="D12513" s="450">
        <v>0</v>
      </c>
      <c r="E12513" s="454">
        <v>75.510999999999996</v>
      </c>
      <c r="F12513" s="454">
        <v>367.36700000000002</v>
      </c>
    </row>
    <row r="12514" spans="1:6" ht="17.399999999999999" x14ac:dyDescent="0.25">
      <c r="A12514" s="52" t="s">
        <v>5524</v>
      </c>
      <c r="B12514" s="54" t="s">
        <v>3477</v>
      </c>
      <c r="C12514" s="61" t="s">
        <v>463</v>
      </c>
      <c r="D12514" s="449">
        <v>0</v>
      </c>
      <c r="E12514" s="453">
        <v>2727.06</v>
      </c>
      <c r="F12514" s="453">
        <v>12434.092000000001</v>
      </c>
    </row>
    <row r="12515" spans="1:6" ht="17.399999999999999" x14ac:dyDescent="0.25">
      <c r="A12515" s="53" t="s">
        <v>5524</v>
      </c>
      <c r="B12515" s="55" t="s">
        <v>3477</v>
      </c>
      <c r="C12515" s="62" t="s">
        <v>455</v>
      </c>
      <c r="D12515" s="450">
        <v>0</v>
      </c>
      <c r="E12515" s="454">
        <v>2358.7800000000002</v>
      </c>
      <c r="F12515" s="454">
        <v>10621.144</v>
      </c>
    </row>
    <row r="12516" spans="1:6" ht="17.399999999999999" x14ac:dyDescent="0.25">
      <c r="A12516" s="52" t="s">
        <v>5524</v>
      </c>
      <c r="B12516" s="54" t="s">
        <v>3477</v>
      </c>
      <c r="C12516" s="61" t="s">
        <v>491</v>
      </c>
      <c r="D12516" s="449">
        <v>0</v>
      </c>
      <c r="E12516" s="453">
        <v>238.988</v>
      </c>
      <c r="F12516" s="453">
        <v>5683.0309999999999</v>
      </c>
    </row>
    <row r="12517" spans="1:6" ht="17.399999999999999" x14ac:dyDescent="0.25">
      <c r="A12517" s="53" t="s">
        <v>5524</v>
      </c>
      <c r="B12517" s="55" t="s">
        <v>3477</v>
      </c>
      <c r="C12517" s="62" t="s">
        <v>440</v>
      </c>
      <c r="D12517" s="450">
        <v>0</v>
      </c>
      <c r="E12517" s="454">
        <v>36.378</v>
      </c>
      <c r="F12517" s="454">
        <v>489.28100000000001</v>
      </c>
    </row>
    <row r="12518" spans="1:6" ht="17.399999999999999" x14ac:dyDescent="0.25">
      <c r="A12518" s="58" t="s">
        <v>5525</v>
      </c>
      <c r="B12518" s="56" t="s">
        <v>4212</v>
      </c>
      <c r="C12518" s="142" t="s">
        <v>491</v>
      </c>
      <c r="D12518" s="452">
        <v>0</v>
      </c>
      <c r="E12518" s="456">
        <v>271.83800000000002</v>
      </c>
      <c r="F12518" s="456">
        <v>2971.2629999999999</v>
      </c>
    </row>
    <row r="12519" spans="1:6" ht="17.399999999999999" x14ac:dyDescent="0.25">
      <c r="A12519" s="59" t="s">
        <v>5525</v>
      </c>
      <c r="B12519" s="57" t="s">
        <v>4212</v>
      </c>
      <c r="C12519" s="143" t="s">
        <v>463</v>
      </c>
      <c r="D12519" s="451">
        <v>0</v>
      </c>
      <c r="E12519" s="455">
        <v>495.13</v>
      </c>
      <c r="F12519" s="455">
        <v>2861.2350000000001</v>
      </c>
    </row>
    <row r="12520" spans="1:6" ht="17.399999999999999" x14ac:dyDescent="0.25">
      <c r="A12520" s="52" t="s">
        <v>5525</v>
      </c>
      <c r="B12520" s="54" t="s">
        <v>4212</v>
      </c>
      <c r="C12520" s="61" t="s">
        <v>455</v>
      </c>
      <c r="D12520" s="449">
        <v>0</v>
      </c>
      <c r="E12520" s="453">
        <v>203.863</v>
      </c>
      <c r="F12520" s="453">
        <v>1127.8340000000001</v>
      </c>
    </row>
    <row r="12521" spans="1:6" ht="17.399999999999999" x14ac:dyDescent="0.25">
      <c r="A12521" s="53" t="s">
        <v>5525</v>
      </c>
      <c r="B12521" s="55" t="s">
        <v>4212</v>
      </c>
      <c r="C12521" s="62" t="s">
        <v>440</v>
      </c>
      <c r="D12521" s="450">
        <v>0</v>
      </c>
      <c r="E12521" s="454">
        <v>283.00400000000002</v>
      </c>
      <c r="F12521" s="454">
        <v>4109.7349999999997</v>
      </c>
    </row>
    <row r="12522" spans="1:6" ht="17.399999999999999" x14ac:dyDescent="0.25">
      <c r="A12522" s="52" t="s">
        <v>5526</v>
      </c>
      <c r="B12522" s="54" t="s">
        <v>1013</v>
      </c>
      <c r="C12522" s="61" t="s">
        <v>455</v>
      </c>
      <c r="D12522" s="449">
        <v>0</v>
      </c>
      <c r="E12522" s="453">
        <v>2807.913</v>
      </c>
      <c r="F12522" s="453">
        <v>6491.4160000000002</v>
      </c>
    </row>
    <row r="12523" spans="1:6" ht="17.399999999999999" x14ac:dyDescent="0.25">
      <c r="A12523" s="59" t="s">
        <v>5526</v>
      </c>
      <c r="B12523" s="57" t="s">
        <v>1013</v>
      </c>
      <c r="C12523" s="143" t="s">
        <v>496</v>
      </c>
      <c r="D12523" s="451">
        <v>0</v>
      </c>
      <c r="E12523" s="455">
        <v>66.805000000000007</v>
      </c>
      <c r="F12523" s="455">
        <v>1746.972</v>
      </c>
    </row>
    <row r="12524" spans="1:6" ht="17.399999999999999" x14ac:dyDescent="0.25">
      <c r="A12524" s="58" t="s">
        <v>5526</v>
      </c>
      <c r="B12524" s="56" t="s">
        <v>1013</v>
      </c>
      <c r="C12524" s="142" t="s">
        <v>481</v>
      </c>
      <c r="D12524" s="452">
        <v>0</v>
      </c>
      <c r="E12524" s="456">
        <v>147.30000000000001</v>
      </c>
      <c r="F12524" s="456">
        <v>1230.2819999999999</v>
      </c>
    </row>
    <row r="12525" spans="1:6" ht="17.399999999999999" x14ac:dyDescent="0.25">
      <c r="A12525" s="53" t="s">
        <v>5526</v>
      </c>
      <c r="B12525" s="55" t="s">
        <v>1013</v>
      </c>
      <c r="C12525" s="62" t="s">
        <v>440</v>
      </c>
      <c r="D12525" s="450">
        <v>0</v>
      </c>
      <c r="E12525" s="454">
        <v>212.31399999999999</v>
      </c>
      <c r="F12525" s="454">
        <v>1239.4960000000001</v>
      </c>
    </row>
    <row r="12526" spans="1:6" ht="17.399999999999999" x14ac:dyDescent="0.25">
      <c r="A12526" s="58" t="s">
        <v>5527</v>
      </c>
      <c r="B12526" s="56" t="s">
        <v>1026</v>
      </c>
      <c r="C12526" s="142" t="s">
        <v>441</v>
      </c>
      <c r="D12526" s="452">
        <v>0</v>
      </c>
      <c r="E12526" s="456">
        <v>22079.303</v>
      </c>
      <c r="F12526" s="456">
        <v>74583.224000000002</v>
      </c>
    </row>
    <row r="12527" spans="1:6" ht="17.399999999999999" x14ac:dyDescent="0.25">
      <c r="A12527" s="59" t="s">
        <v>5527</v>
      </c>
      <c r="B12527" s="57" t="s">
        <v>1026</v>
      </c>
      <c r="C12527" s="143" t="s">
        <v>450</v>
      </c>
      <c r="D12527" s="451">
        <v>0</v>
      </c>
      <c r="E12527" s="455">
        <v>3170.5680000000002</v>
      </c>
      <c r="F12527" s="455">
        <v>13983.636</v>
      </c>
    </row>
    <row r="12528" spans="1:6" ht="17.399999999999999" x14ac:dyDescent="0.25">
      <c r="A12528" s="52" t="s">
        <v>5527</v>
      </c>
      <c r="B12528" s="54" t="s">
        <v>1026</v>
      </c>
      <c r="C12528" s="61" t="s">
        <v>442</v>
      </c>
      <c r="D12528" s="449">
        <v>0</v>
      </c>
      <c r="E12528" s="453">
        <v>801.11500000000001</v>
      </c>
      <c r="F12528" s="453">
        <v>8448.3179999999993</v>
      </c>
    </row>
    <row r="12529" spans="1:6" ht="17.399999999999999" x14ac:dyDescent="0.25">
      <c r="A12529" s="53" t="s">
        <v>5527</v>
      </c>
      <c r="B12529" s="55" t="s">
        <v>1026</v>
      </c>
      <c r="C12529" s="62" t="s">
        <v>455</v>
      </c>
      <c r="D12529" s="450">
        <v>0</v>
      </c>
      <c r="E12529" s="454">
        <v>302.29599999999999</v>
      </c>
      <c r="F12529" s="454">
        <v>2941.2330000000002</v>
      </c>
    </row>
    <row r="12530" spans="1:6" ht="17.399999999999999" x14ac:dyDescent="0.25">
      <c r="A12530" s="52" t="s">
        <v>5527</v>
      </c>
      <c r="B12530" s="54" t="s">
        <v>1026</v>
      </c>
      <c r="C12530" s="61" t="s">
        <v>444</v>
      </c>
      <c r="D12530" s="449">
        <v>0</v>
      </c>
      <c r="E12530" s="453">
        <v>11.028</v>
      </c>
      <c r="F12530" s="453">
        <v>2760.9270000000001</v>
      </c>
    </row>
    <row r="12531" spans="1:6" ht="17.399999999999999" x14ac:dyDescent="0.25">
      <c r="A12531" s="53" t="s">
        <v>5527</v>
      </c>
      <c r="B12531" s="55" t="s">
        <v>1026</v>
      </c>
      <c r="C12531" s="62" t="s">
        <v>440</v>
      </c>
      <c r="D12531" s="450">
        <v>0</v>
      </c>
      <c r="E12531" s="454">
        <v>179.66200000000001</v>
      </c>
      <c r="F12531" s="454">
        <v>2705.4209999999998</v>
      </c>
    </row>
    <row r="12532" spans="1:6" ht="17.399999999999999" x14ac:dyDescent="0.25">
      <c r="A12532" s="52" t="s">
        <v>5528</v>
      </c>
      <c r="B12532" s="54" t="s">
        <v>1014</v>
      </c>
      <c r="C12532" s="61" t="s">
        <v>455</v>
      </c>
      <c r="D12532" s="449">
        <v>0</v>
      </c>
      <c r="E12532" s="453">
        <v>1320.7090000000001</v>
      </c>
      <c r="F12532" s="453">
        <v>5272.6509999999998</v>
      </c>
    </row>
    <row r="12533" spans="1:6" ht="17.399999999999999" x14ac:dyDescent="0.25">
      <c r="A12533" s="59" t="s">
        <v>5528</v>
      </c>
      <c r="B12533" s="57" t="s">
        <v>1014</v>
      </c>
      <c r="C12533" s="143" t="s">
        <v>911</v>
      </c>
      <c r="D12533" s="451">
        <v>0</v>
      </c>
      <c r="E12533" s="455">
        <v>395.79399999999998</v>
      </c>
      <c r="F12533" s="455">
        <v>2593.0390000000002</v>
      </c>
    </row>
    <row r="12534" spans="1:6" ht="17.399999999999999" x14ac:dyDescent="0.25">
      <c r="A12534" s="52" t="s">
        <v>5528</v>
      </c>
      <c r="B12534" s="54" t="s">
        <v>1014</v>
      </c>
      <c r="C12534" s="61" t="s">
        <v>446</v>
      </c>
      <c r="D12534" s="449">
        <v>0</v>
      </c>
      <c r="E12534" s="453">
        <v>236.33</v>
      </c>
      <c r="F12534" s="453">
        <v>1489.0740000000001</v>
      </c>
    </row>
    <row r="12535" spans="1:6" ht="17.399999999999999" x14ac:dyDescent="0.25">
      <c r="A12535" s="53" t="s">
        <v>5528</v>
      </c>
      <c r="B12535" s="55" t="s">
        <v>1014</v>
      </c>
      <c r="C12535" s="62" t="s">
        <v>488</v>
      </c>
      <c r="D12535" s="450">
        <v>0</v>
      </c>
      <c r="E12535" s="454">
        <v>175.541</v>
      </c>
      <c r="F12535" s="454">
        <v>1132.7550000000001</v>
      </c>
    </row>
    <row r="12536" spans="1:6" ht="17.399999999999999" x14ac:dyDescent="0.25">
      <c r="A12536" s="58" t="s">
        <v>5528</v>
      </c>
      <c r="B12536" s="56" t="s">
        <v>1014</v>
      </c>
      <c r="C12536" s="142" t="s">
        <v>440</v>
      </c>
      <c r="D12536" s="452">
        <v>0</v>
      </c>
      <c r="E12536" s="456">
        <v>433.82499999999999</v>
      </c>
      <c r="F12536" s="456">
        <v>3336.0410000000002</v>
      </c>
    </row>
    <row r="12537" spans="1:6" ht="17.399999999999999" x14ac:dyDescent="0.25">
      <c r="A12537" s="59" t="s">
        <v>226</v>
      </c>
      <c r="B12537" s="57" t="s">
        <v>1390</v>
      </c>
      <c r="C12537" s="143" t="s">
        <v>483</v>
      </c>
      <c r="D12537" s="451">
        <v>0</v>
      </c>
      <c r="E12537" s="455">
        <v>206.95</v>
      </c>
      <c r="F12537" s="455">
        <v>39775.677000000003</v>
      </c>
    </row>
    <row r="12538" spans="1:6" ht="17.399999999999999" x14ac:dyDescent="0.25">
      <c r="A12538" s="58" t="s">
        <v>226</v>
      </c>
      <c r="B12538" s="56" t="s">
        <v>1390</v>
      </c>
      <c r="C12538" s="142" t="s">
        <v>457</v>
      </c>
      <c r="D12538" s="452">
        <v>0</v>
      </c>
      <c r="E12538" s="456">
        <v>298.05399999999997</v>
      </c>
      <c r="F12538" s="456">
        <v>21750.135999999999</v>
      </c>
    </row>
    <row r="12539" spans="1:6" ht="17.399999999999999" x14ac:dyDescent="0.25">
      <c r="A12539" s="53" t="s">
        <v>226</v>
      </c>
      <c r="B12539" s="55" t="s">
        <v>1390</v>
      </c>
      <c r="C12539" s="62" t="s">
        <v>471</v>
      </c>
      <c r="D12539" s="450">
        <v>0</v>
      </c>
      <c r="E12539" s="454">
        <v>106.764</v>
      </c>
      <c r="F12539" s="454">
        <v>8178.9960000000001</v>
      </c>
    </row>
    <row r="12540" spans="1:6" ht="17.399999999999999" x14ac:dyDescent="0.25">
      <c r="A12540" s="58" t="s">
        <v>226</v>
      </c>
      <c r="B12540" s="56" t="s">
        <v>1390</v>
      </c>
      <c r="C12540" s="142" t="s">
        <v>473</v>
      </c>
      <c r="D12540" s="452">
        <v>0</v>
      </c>
      <c r="E12540" s="456">
        <v>45</v>
      </c>
      <c r="F12540" s="456">
        <v>5566.1589999999997</v>
      </c>
    </row>
    <row r="12541" spans="1:6" ht="17.399999999999999" x14ac:dyDescent="0.25">
      <c r="A12541" s="59" t="s">
        <v>226</v>
      </c>
      <c r="B12541" s="57" t="s">
        <v>1390</v>
      </c>
      <c r="C12541" s="143" t="s">
        <v>488</v>
      </c>
      <c r="D12541" s="451">
        <v>0</v>
      </c>
      <c r="E12541" s="455">
        <v>81.478999999999999</v>
      </c>
      <c r="F12541" s="455">
        <v>2664.5369999999998</v>
      </c>
    </row>
    <row r="12542" spans="1:6" ht="17.399999999999999" x14ac:dyDescent="0.25">
      <c r="A12542" s="58" t="s">
        <v>226</v>
      </c>
      <c r="B12542" s="56" t="s">
        <v>1390</v>
      </c>
      <c r="C12542" s="142" t="s">
        <v>490</v>
      </c>
      <c r="D12542" s="452">
        <v>0</v>
      </c>
      <c r="E12542" s="456">
        <v>51.365000000000002</v>
      </c>
      <c r="F12542" s="456">
        <v>1614.0519999999999</v>
      </c>
    </row>
    <row r="12543" spans="1:6" ht="17.399999999999999" x14ac:dyDescent="0.25">
      <c r="A12543" s="59" t="s">
        <v>226</v>
      </c>
      <c r="B12543" s="57" t="s">
        <v>1390</v>
      </c>
      <c r="C12543" s="143" t="s">
        <v>440</v>
      </c>
      <c r="D12543" s="451">
        <v>0</v>
      </c>
      <c r="E12543" s="455">
        <v>90.120999999999995</v>
      </c>
      <c r="F12543" s="455">
        <v>1880.249</v>
      </c>
    </row>
    <row r="12544" spans="1:6" ht="17.399999999999999" x14ac:dyDescent="0.25">
      <c r="A12544" s="52" t="s">
        <v>5529</v>
      </c>
      <c r="B12544" s="54" t="s">
        <v>2306</v>
      </c>
      <c r="C12544" s="61" t="s">
        <v>455</v>
      </c>
      <c r="D12544" s="449">
        <v>0</v>
      </c>
      <c r="E12544" s="453">
        <v>657.53700000000003</v>
      </c>
      <c r="F12544" s="453">
        <v>5112.6080000000002</v>
      </c>
    </row>
    <row r="12545" spans="1:6" ht="17.399999999999999" x14ac:dyDescent="0.25">
      <c r="A12545" s="59" t="s">
        <v>5529</v>
      </c>
      <c r="B12545" s="57" t="s">
        <v>2306</v>
      </c>
      <c r="C12545" s="143" t="s">
        <v>443</v>
      </c>
      <c r="D12545" s="451">
        <v>0</v>
      </c>
      <c r="E12545" s="455">
        <v>20.157</v>
      </c>
      <c r="F12545" s="455">
        <v>2936.3090000000002</v>
      </c>
    </row>
    <row r="12546" spans="1:6" ht="17.399999999999999" x14ac:dyDescent="0.25">
      <c r="A12546" s="58" t="s">
        <v>5529</v>
      </c>
      <c r="B12546" s="56" t="s">
        <v>2306</v>
      </c>
      <c r="C12546" s="142" t="s">
        <v>440</v>
      </c>
      <c r="D12546" s="452">
        <v>0</v>
      </c>
      <c r="E12546" s="456">
        <v>109.919</v>
      </c>
      <c r="F12546" s="456">
        <v>3183.0839999999998</v>
      </c>
    </row>
    <row r="12547" spans="1:6" ht="17.399999999999999" x14ac:dyDescent="0.25">
      <c r="A12547" s="53" t="s">
        <v>5530</v>
      </c>
      <c r="B12547" s="55" t="s">
        <v>1508</v>
      </c>
      <c r="C12547" s="62" t="s">
        <v>442</v>
      </c>
      <c r="D12547" s="450">
        <v>0</v>
      </c>
      <c r="E12547" s="454">
        <v>1862.769</v>
      </c>
      <c r="F12547" s="454">
        <v>17443.580000000002</v>
      </c>
    </row>
    <row r="12548" spans="1:6" ht="17.399999999999999" x14ac:dyDescent="0.25">
      <c r="A12548" s="58" t="s">
        <v>5530</v>
      </c>
      <c r="B12548" s="56" t="s">
        <v>1508</v>
      </c>
      <c r="C12548" s="142" t="s">
        <v>457</v>
      </c>
      <c r="D12548" s="452">
        <v>0</v>
      </c>
      <c r="E12548" s="456">
        <v>205.06299999999999</v>
      </c>
      <c r="F12548" s="456">
        <v>3987.0650000000001</v>
      </c>
    </row>
    <row r="12549" spans="1:6" ht="17.399999999999999" x14ac:dyDescent="0.25">
      <c r="A12549" s="59" t="s">
        <v>5530</v>
      </c>
      <c r="B12549" s="57" t="s">
        <v>1508</v>
      </c>
      <c r="C12549" s="143" t="s">
        <v>488</v>
      </c>
      <c r="D12549" s="451">
        <v>0</v>
      </c>
      <c r="E12549" s="455">
        <v>2625.4479999999999</v>
      </c>
      <c r="F12549" s="455">
        <v>3552.5230000000001</v>
      </c>
    </row>
    <row r="12550" spans="1:6" ht="17.399999999999999" x14ac:dyDescent="0.25">
      <c r="A12550" s="58" t="s">
        <v>5530</v>
      </c>
      <c r="B12550" s="56" t="s">
        <v>1508</v>
      </c>
      <c r="C12550" s="142" t="s">
        <v>459</v>
      </c>
      <c r="D12550" s="452">
        <v>0</v>
      </c>
      <c r="E12550" s="456">
        <v>333.04700000000003</v>
      </c>
      <c r="F12550" s="456">
        <v>2729.0360000000001</v>
      </c>
    </row>
    <row r="12551" spans="1:6" ht="17.399999999999999" x14ac:dyDescent="0.25">
      <c r="A12551" s="53" t="s">
        <v>5530</v>
      </c>
      <c r="B12551" s="55" t="s">
        <v>1508</v>
      </c>
      <c r="C12551" s="62" t="s">
        <v>455</v>
      </c>
      <c r="D12551" s="450">
        <v>0</v>
      </c>
      <c r="E12551" s="454">
        <v>341.02800000000002</v>
      </c>
      <c r="F12551" s="454">
        <v>2251.7289999999998</v>
      </c>
    </row>
    <row r="12552" spans="1:6" ht="17.399999999999999" x14ac:dyDescent="0.25">
      <c r="A12552" s="52" t="s">
        <v>5530</v>
      </c>
      <c r="B12552" s="54" t="s">
        <v>1508</v>
      </c>
      <c r="C12552" s="61" t="s">
        <v>444</v>
      </c>
      <c r="D12552" s="449">
        <v>0</v>
      </c>
      <c r="E12552" s="453">
        <v>107.858</v>
      </c>
      <c r="F12552" s="453">
        <v>1949.239</v>
      </c>
    </row>
    <row r="12553" spans="1:6" ht="17.399999999999999" x14ac:dyDescent="0.25">
      <c r="A12553" s="53" t="s">
        <v>5530</v>
      </c>
      <c r="B12553" s="55" t="s">
        <v>1508</v>
      </c>
      <c r="C12553" s="62" t="s">
        <v>490</v>
      </c>
      <c r="D12553" s="450">
        <v>0</v>
      </c>
      <c r="E12553" s="454">
        <v>50.939</v>
      </c>
      <c r="F12553" s="454">
        <v>1694.8240000000001</v>
      </c>
    </row>
    <row r="12554" spans="1:6" ht="17.399999999999999" x14ac:dyDescent="0.25">
      <c r="A12554" s="52" t="s">
        <v>5530</v>
      </c>
      <c r="B12554" s="54" t="s">
        <v>1508</v>
      </c>
      <c r="C12554" s="61" t="s">
        <v>3115</v>
      </c>
      <c r="D12554" s="449">
        <v>0</v>
      </c>
      <c r="E12554" s="453">
        <v>134.16800000000001</v>
      </c>
      <c r="F12554" s="453">
        <v>1280.268</v>
      </c>
    </row>
    <row r="12555" spans="1:6" ht="17.399999999999999" x14ac:dyDescent="0.25">
      <c r="A12555" s="59" t="s">
        <v>5530</v>
      </c>
      <c r="B12555" s="57" t="s">
        <v>1508</v>
      </c>
      <c r="C12555" s="143" t="s">
        <v>440</v>
      </c>
      <c r="D12555" s="451">
        <v>0</v>
      </c>
      <c r="E12555" s="455">
        <v>270.42899999999997</v>
      </c>
      <c r="F12555" s="455">
        <v>5169.2030000000004</v>
      </c>
    </row>
    <row r="12556" spans="1:6" ht="17.399999999999999" x14ac:dyDescent="0.25">
      <c r="A12556" s="52" t="s">
        <v>5531</v>
      </c>
      <c r="B12556" s="54" t="s">
        <v>968</v>
      </c>
      <c r="C12556" s="61" t="s">
        <v>442</v>
      </c>
      <c r="D12556" s="449">
        <v>0</v>
      </c>
      <c r="E12556" s="453">
        <v>48052.366000000002</v>
      </c>
      <c r="F12556" s="453">
        <v>135238.913</v>
      </c>
    </row>
    <row r="12557" spans="1:6" ht="17.399999999999999" x14ac:dyDescent="0.25">
      <c r="A12557" s="53" t="s">
        <v>5531</v>
      </c>
      <c r="B12557" s="55" t="s">
        <v>968</v>
      </c>
      <c r="C12557" s="62" t="s">
        <v>451</v>
      </c>
      <c r="D12557" s="450">
        <v>0</v>
      </c>
      <c r="E12557" s="454">
        <v>18170.3</v>
      </c>
      <c r="F12557" s="454">
        <v>91405.626000000004</v>
      </c>
    </row>
    <row r="12558" spans="1:6" ht="17.399999999999999" x14ac:dyDescent="0.25">
      <c r="A12558" s="58" t="s">
        <v>5531</v>
      </c>
      <c r="B12558" s="56" t="s">
        <v>968</v>
      </c>
      <c r="C12558" s="142" t="s">
        <v>463</v>
      </c>
      <c r="D12558" s="452">
        <v>0</v>
      </c>
      <c r="E12558" s="456">
        <v>16110.726000000001</v>
      </c>
      <c r="F12558" s="456">
        <v>40122.000999999997</v>
      </c>
    </row>
    <row r="12559" spans="1:6" ht="17.399999999999999" x14ac:dyDescent="0.25">
      <c r="A12559" s="59" t="s">
        <v>5531</v>
      </c>
      <c r="B12559" s="57" t="s">
        <v>968</v>
      </c>
      <c r="C12559" s="143" t="s">
        <v>454</v>
      </c>
      <c r="D12559" s="451">
        <v>0</v>
      </c>
      <c r="E12559" s="455">
        <v>4335.8100000000004</v>
      </c>
      <c r="F12559" s="455">
        <v>21341.471000000001</v>
      </c>
    </row>
    <row r="12560" spans="1:6" ht="17.399999999999999" x14ac:dyDescent="0.25">
      <c r="A12560" s="52" t="s">
        <v>5531</v>
      </c>
      <c r="B12560" s="54" t="s">
        <v>968</v>
      </c>
      <c r="C12560" s="61" t="s">
        <v>455</v>
      </c>
      <c r="D12560" s="449">
        <v>0</v>
      </c>
      <c r="E12560" s="453">
        <v>6443.4750000000004</v>
      </c>
      <c r="F12560" s="453">
        <v>12672.303</v>
      </c>
    </row>
    <row r="12561" spans="1:6" ht="17.399999999999999" x14ac:dyDescent="0.25">
      <c r="A12561" s="59" t="s">
        <v>5531</v>
      </c>
      <c r="B12561" s="57" t="s">
        <v>968</v>
      </c>
      <c r="C12561" s="143" t="s">
        <v>447</v>
      </c>
      <c r="D12561" s="451">
        <v>0</v>
      </c>
      <c r="E12561" s="455">
        <v>140.779</v>
      </c>
      <c r="F12561" s="455">
        <v>8085.6970000000001</v>
      </c>
    </row>
    <row r="12562" spans="1:6" ht="17.399999999999999" x14ac:dyDescent="0.25">
      <c r="A12562" s="58" t="s">
        <v>5531</v>
      </c>
      <c r="B12562" s="56" t="s">
        <v>968</v>
      </c>
      <c r="C12562" s="142" t="s">
        <v>483</v>
      </c>
      <c r="D12562" s="452">
        <v>0</v>
      </c>
      <c r="E12562" s="456">
        <v>114.169</v>
      </c>
      <c r="F12562" s="456">
        <v>2400.4380000000001</v>
      </c>
    </row>
    <row r="12563" spans="1:6" ht="17.399999999999999" x14ac:dyDescent="0.25">
      <c r="A12563" s="59" t="s">
        <v>5531</v>
      </c>
      <c r="B12563" s="57" t="s">
        <v>968</v>
      </c>
      <c r="C12563" s="143" t="s">
        <v>439</v>
      </c>
      <c r="D12563" s="451">
        <v>0</v>
      </c>
      <c r="E12563" s="455">
        <v>26.672999999999998</v>
      </c>
      <c r="F12563" s="455">
        <v>1169.905</v>
      </c>
    </row>
    <row r="12564" spans="1:6" ht="17.399999999999999" x14ac:dyDescent="0.25">
      <c r="A12564" s="58" t="s">
        <v>5531</v>
      </c>
      <c r="B12564" s="56" t="s">
        <v>968</v>
      </c>
      <c r="C12564" s="142" t="s">
        <v>443</v>
      </c>
      <c r="D12564" s="452">
        <v>0</v>
      </c>
      <c r="E12564" s="456">
        <v>42.033000000000001</v>
      </c>
      <c r="F12564" s="456">
        <v>1031.462</v>
      </c>
    </row>
    <row r="12565" spans="1:6" ht="17.399999999999999" x14ac:dyDescent="0.25">
      <c r="A12565" s="53" t="s">
        <v>5531</v>
      </c>
      <c r="B12565" s="55" t="s">
        <v>968</v>
      </c>
      <c r="C12565" s="62" t="s">
        <v>440</v>
      </c>
      <c r="D12565" s="450">
        <v>0</v>
      </c>
      <c r="E12565" s="454">
        <v>219.477</v>
      </c>
      <c r="F12565" s="454">
        <v>3466.3609999999999</v>
      </c>
    </row>
    <row r="12566" spans="1:6" ht="17.399999999999999" x14ac:dyDescent="0.25">
      <c r="A12566" s="58" t="s">
        <v>5532</v>
      </c>
      <c r="B12566" s="56" t="s">
        <v>1534</v>
      </c>
      <c r="C12566" s="142" t="s">
        <v>455</v>
      </c>
      <c r="D12566" s="452">
        <v>0</v>
      </c>
      <c r="E12566" s="456">
        <v>3439.203</v>
      </c>
      <c r="F12566" s="456">
        <v>28203.203000000001</v>
      </c>
    </row>
    <row r="12567" spans="1:6" ht="17.399999999999999" x14ac:dyDescent="0.25">
      <c r="A12567" s="59" t="s">
        <v>5532</v>
      </c>
      <c r="B12567" s="57" t="s">
        <v>1534</v>
      </c>
      <c r="C12567" s="143" t="s">
        <v>463</v>
      </c>
      <c r="D12567" s="451">
        <v>0</v>
      </c>
      <c r="E12567" s="455">
        <v>3325.8009999999999</v>
      </c>
      <c r="F12567" s="455">
        <v>11835.829</v>
      </c>
    </row>
    <row r="12568" spans="1:6" ht="17.399999999999999" x14ac:dyDescent="0.25">
      <c r="A12568" s="58" t="s">
        <v>5532</v>
      </c>
      <c r="B12568" s="56" t="s">
        <v>1534</v>
      </c>
      <c r="C12568" s="142" t="s">
        <v>444</v>
      </c>
      <c r="D12568" s="452">
        <v>0</v>
      </c>
      <c r="E12568" s="456">
        <v>727.40599999999995</v>
      </c>
      <c r="F12568" s="456">
        <v>10887.066999999999</v>
      </c>
    </row>
    <row r="12569" spans="1:6" ht="17.399999999999999" x14ac:dyDescent="0.25">
      <c r="A12569" s="53" t="s">
        <v>5532</v>
      </c>
      <c r="B12569" s="55" t="s">
        <v>1534</v>
      </c>
      <c r="C12569" s="62" t="s">
        <v>511</v>
      </c>
      <c r="D12569" s="450">
        <v>0</v>
      </c>
      <c r="E12569" s="454">
        <v>1778.7860000000001</v>
      </c>
      <c r="F12569" s="454">
        <v>7920.5839999999998</v>
      </c>
    </row>
    <row r="12570" spans="1:6" ht="17.399999999999999" x14ac:dyDescent="0.25">
      <c r="A12570" s="52" t="s">
        <v>5532</v>
      </c>
      <c r="B12570" s="54" t="s">
        <v>1534</v>
      </c>
      <c r="C12570" s="61" t="s">
        <v>443</v>
      </c>
      <c r="D12570" s="449">
        <v>0</v>
      </c>
      <c r="E12570" s="453">
        <v>496.125</v>
      </c>
      <c r="F12570" s="453">
        <v>5804.049</v>
      </c>
    </row>
    <row r="12571" spans="1:6" ht="17.399999999999999" x14ac:dyDescent="0.25">
      <c r="A12571" s="53" t="s">
        <v>5532</v>
      </c>
      <c r="B12571" s="55" t="s">
        <v>1534</v>
      </c>
      <c r="C12571" s="62" t="s">
        <v>447</v>
      </c>
      <c r="D12571" s="450">
        <v>0</v>
      </c>
      <c r="E12571" s="454">
        <v>201.017</v>
      </c>
      <c r="F12571" s="454">
        <v>4612.1869999999999</v>
      </c>
    </row>
    <row r="12572" spans="1:6" ht="17.399999999999999" x14ac:dyDescent="0.25">
      <c r="A12572" s="58" t="s">
        <v>5532</v>
      </c>
      <c r="B12572" s="56" t="s">
        <v>1534</v>
      </c>
      <c r="C12572" s="142" t="s">
        <v>439</v>
      </c>
      <c r="D12572" s="452">
        <v>0</v>
      </c>
      <c r="E12572" s="456">
        <v>269.267</v>
      </c>
      <c r="F12572" s="456">
        <v>2756.97</v>
      </c>
    </row>
    <row r="12573" spans="1:6" ht="17.399999999999999" x14ac:dyDescent="0.25">
      <c r="A12573" s="59" t="s">
        <v>5532</v>
      </c>
      <c r="B12573" s="57" t="s">
        <v>1534</v>
      </c>
      <c r="C12573" s="143" t="s">
        <v>481</v>
      </c>
      <c r="D12573" s="451">
        <v>0</v>
      </c>
      <c r="E12573" s="455">
        <v>236.81899999999999</v>
      </c>
      <c r="F12573" s="455">
        <v>1356.454</v>
      </c>
    </row>
    <row r="12574" spans="1:6" ht="17.399999999999999" x14ac:dyDescent="0.25">
      <c r="A12574" s="52" t="s">
        <v>5532</v>
      </c>
      <c r="B12574" s="54" t="s">
        <v>1534</v>
      </c>
      <c r="C12574" s="61" t="s">
        <v>488</v>
      </c>
      <c r="D12574" s="449">
        <v>0</v>
      </c>
      <c r="E12574" s="453">
        <v>90.143000000000001</v>
      </c>
      <c r="F12574" s="453">
        <v>1126.684</v>
      </c>
    </row>
    <row r="12575" spans="1:6" ht="17.399999999999999" x14ac:dyDescent="0.25">
      <c r="A12575" s="59" t="s">
        <v>5532</v>
      </c>
      <c r="B12575" s="57" t="s">
        <v>1534</v>
      </c>
      <c r="C12575" s="143" t="s">
        <v>440</v>
      </c>
      <c r="D12575" s="451">
        <v>0</v>
      </c>
      <c r="E12575" s="455">
        <v>211.50299999999999</v>
      </c>
      <c r="F12575" s="455">
        <v>3279.7869999999998</v>
      </c>
    </row>
    <row r="12576" spans="1:6" ht="17.399999999999999" x14ac:dyDescent="0.25">
      <c r="A12576" s="52" t="s">
        <v>5533</v>
      </c>
      <c r="B12576" s="54" t="s">
        <v>1510</v>
      </c>
      <c r="C12576" s="61" t="s">
        <v>455</v>
      </c>
      <c r="D12576" s="449">
        <v>0</v>
      </c>
      <c r="E12576" s="453">
        <v>10363.116</v>
      </c>
      <c r="F12576" s="453">
        <v>46962.497000000003</v>
      </c>
    </row>
    <row r="12577" spans="1:6" ht="17.399999999999999" x14ac:dyDescent="0.25">
      <c r="A12577" s="53" t="s">
        <v>5533</v>
      </c>
      <c r="B12577" s="55" t="s">
        <v>1510</v>
      </c>
      <c r="C12577" s="62" t="s">
        <v>511</v>
      </c>
      <c r="D12577" s="450">
        <v>0</v>
      </c>
      <c r="E12577" s="454">
        <v>6602.16</v>
      </c>
      <c r="F12577" s="454">
        <v>43900.572999999997</v>
      </c>
    </row>
    <row r="12578" spans="1:6" ht="17.399999999999999" x14ac:dyDescent="0.25">
      <c r="A12578" s="52" t="s">
        <v>5533</v>
      </c>
      <c r="B12578" s="54" t="s">
        <v>1510</v>
      </c>
      <c r="C12578" s="61" t="s">
        <v>444</v>
      </c>
      <c r="D12578" s="449">
        <v>0</v>
      </c>
      <c r="E12578" s="453">
        <v>2291.6660000000002</v>
      </c>
      <c r="F12578" s="453">
        <v>25809.598999999998</v>
      </c>
    </row>
    <row r="12579" spans="1:6" ht="17.399999999999999" x14ac:dyDescent="0.25">
      <c r="A12579" s="53" t="s">
        <v>5533</v>
      </c>
      <c r="B12579" s="55" t="s">
        <v>1510</v>
      </c>
      <c r="C12579" s="62" t="s">
        <v>457</v>
      </c>
      <c r="D12579" s="450">
        <v>0</v>
      </c>
      <c r="E12579" s="454">
        <v>721.42200000000003</v>
      </c>
      <c r="F12579" s="454">
        <v>6561.7719999999999</v>
      </c>
    </row>
    <row r="12580" spans="1:6" ht="17.399999999999999" x14ac:dyDescent="0.25">
      <c r="A12580" s="58" t="s">
        <v>5533</v>
      </c>
      <c r="B12580" s="56" t="s">
        <v>1510</v>
      </c>
      <c r="C12580" s="142" t="s">
        <v>488</v>
      </c>
      <c r="D12580" s="452">
        <v>0</v>
      </c>
      <c r="E12580" s="456">
        <v>717.76900000000001</v>
      </c>
      <c r="F12580" s="456">
        <v>5804.3090000000002</v>
      </c>
    </row>
    <row r="12581" spans="1:6" ht="17.399999999999999" x14ac:dyDescent="0.25">
      <c r="A12581" s="53" t="s">
        <v>5533</v>
      </c>
      <c r="B12581" s="55" t="s">
        <v>1510</v>
      </c>
      <c r="C12581" s="62" t="s">
        <v>463</v>
      </c>
      <c r="D12581" s="450">
        <v>0</v>
      </c>
      <c r="E12581" s="454">
        <v>317.988</v>
      </c>
      <c r="F12581" s="454">
        <v>4393.0559999999996</v>
      </c>
    </row>
    <row r="12582" spans="1:6" ht="17.399999999999999" x14ac:dyDescent="0.25">
      <c r="A12582" s="52" t="s">
        <v>5533</v>
      </c>
      <c r="B12582" s="54" t="s">
        <v>1510</v>
      </c>
      <c r="C12582" s="61" t="s">
        <v>442</v>
      </c>
      <c r="D12582" s="449">
        <v>0</v>
      </c>
      <c r="E12582" s="453">
        <v>140.929</v>
      </c>
      <c r="F12582" s="453">
        <v>3354.5239999999999</v>
      </c>
    </row>
    <row r="12583" spans="1:6" ht="17.399999999999999" x14ac:dyDescent="0.25">
      <c r="A12583" s="53" t="s">
        <v>5533</v>
      </c>
      <c r="B12583" s="55" t="s">
        <v>1510</v>
      </c>
      <c r="C12583" s="62" t="s">
        <v>446</v>
      </c>
      <c r="D12583" s="450">
        <v>0</v>
      </c>
      <c r="E12583" s="454">
        <v>4.78</v>
      </c>
      <c r="F12583" s="454">
        <v>3021.8829999999998</v>
      </c>
    </row>
    <row r="12584" spans="1:6" ht="17.399999999999999" x14ac:dyDescent="0.25">
      <c r="A12584" s="52" t="s">
        <v>5533</v>
      </c>
      <c r="B12584" s="54" t="s">
        <v>1510</v>
      </c>
      <c r="C12584" s="61" t="s">
        <v>447</v>
      </c>
      <c r="D12584" s="449">
        <v>0</v>
      </c>
      <c r="E12584" s="453">
        <v>341.51499999999999</v>
      </c>
      <c r="F12584" s="453">
        <v>2790.4949999999999</v>
      </c>
    </row>
    <row r="12585" spans="1:6" ht="17.399999999999999" x14ac:dyDescent="0.25">
      <c r="A12585" s="53" t="s">
        <v>5533</v>
      </c>
      <c r="B12585" s="55" t="s">
        <v>1510</v>
      </c>
      <c r="C12585" s="62" t="s">
        <v>482</v>
      </c>
      <c r="D12585" s="450">
        <v>0</v>
      </c>
      <c r="E12585" s="454">
        <v>54.302</v>
      </c>
      <c r="F12585" s="454">
        <v>2571.5650000000001</v>
      </c>
    </row>
    <row r="12586" spans="1:6" ht="17.399999999999999" x14ac:dyDescent="0.25">
      <c r="A12586" s="52" t="s">
        <v>5533</v>
      </c>
      <c r="B12586" s="54" t="s">
        <v>1510</v>
      </c>
      <c r="C12586" s="61" t="s">
        <v>493</v>
      </c>
      <c r="D12586" s="449">
        <v>0</v>
      </c>
      <c r="E12586" s="453">
        <v>409.858</v>
      </c>
      <c r="F12586" s="453">
        <v>1676.76</v>
      </c>
    </row>
    <row r="12587" spans="1:6" ht="17.399999999999999" x14ac:dyDescent="0.25">
      <c r="A12587" s="59" t="s">
        <v>5533</v>
      </c>
      <c r="B12587" s="57" t="s">
        <v>1510</v>
      </c>
      <c r="C12587" s="143" t="s">
        <v>439</v>
      </c>
      <c r="D12587" s="451">
        <v>0</v>
      </c>
      <c r="E12587" s="455">
        <v>11.189</v>
      </c>
      <c r="F12587" s="455">
        <v>1283.433</v>
      </c>
    </row>
    <row r="12588" spans="1:6" ht="17.399999999999999" x14ac:dyDescent="0.25">
      <c r="A12588" s="52" t="s">
        <v>5533</v>
      </c>
      <c r="B12588" s="54" t="s">
        <v>1510</v>
      </c>
      <c r="C12588" s="61" t="s">
        <v>443</v>
      </c>
      <c r="D12588" s="449">
        <v>0</v>
      </c>
      <c r="E12588" s="453">
        <v>12.571</v>
      </c>
      <c r="F12588" s="453">
        <v>1110.559</v>
      </c>
    </row>
    <row r="12589" spans="1:6" ht="17.399999999999999" x14ac:dyDescent="0.25">
      <c r="A12589" s="53" t="s">
        <v>5533</v>
      </c>
      <c r="B12589" s="55" t="s">
        <v>1510</v>
      </c>
      <c r="C12589" s="62" t="s">
        <v>440</v>
      </c>
      <c r="D12589" s="450">
        <v>0</v>
      </c>
      <c r="E12589" s="454">
        <v>363.65</v>
      </c>
      <c r="F12589" s="454">
        <v>2707.0810000000001</v>
      </c>
    </row>
    <row r="12590" spans="1:6" ht="17.399999999999999" x14ac:dyDescent="0.25">
      <c r="A12590" s="52" t="s">
        <v>3751</v>
      </c>
      <c r="B12590" s="54" t="s">
        <v>3010</v>
      </c>
      <c r="C12590" s="61" t="s">
        <v>511</v>
      </c>
      <c r="D12590" s="449">
        <v>0</v>
      </c>
      <c r="E12590" s="453">
        <v>1601.4960000000001</v>
      </c>
      <c r="F12590" s="453">
        <v>225826.58499999999</v>
      </c>
    </row>
    <row r="12591" spans="1:6" ht="17.399999999999999" x14ac:dyDescent="0.25">
      <c r="A12591" s="59" t="s">
        <v>3751</v>
      </c>
      <c r="B12591" s="57" t="s">
        <v>3010</v>
      </c>
      <c r="C12591" s="143" t="s">
        <v>444</v>
      </c>
      <c r="D12591" s="451">
        <v>0</v>
      </c>
      <c r="E12591" s="455">
        <v>1018.491</v>
      </c>
      <c r="F12591" s="455">
        <v>14148.931</v>
      </c>
    </row>
    <row r="12592" spans="1:6" ht="17.399999999999999" x14ac:dyDescent="0.25">
      <c r="A12592" s="58" t="s">
        <v>3751</v>
      </c>
      <c r="B12592" s="56" t="s">
        <v>3010</v>
      </c>
      <c r="C12592" s="142" t="s">
        <v>455</v>
      </c>
      <c r="D12592" s="452">
        <v>0</v>
      </c>
      <c r="E12592" s="456">
        <v>172.74</v>
      </c>
      <c r="F12592" s="456">
        <v>7555.3850000000002</v>
      </c>
    </row>
    <row r="12593" spans="1:6" ht="17.399999999999999" x14ac:dyDescent="0.25">
      <c r="A12593" s="53" t="s">
        <v>3751</v>
      </c>
      <c r="B12593" s="55" t="s">
        <v>3010</v>
      </c>
      <c r="C12593" s="62" t="s">
        <v>447</v>
      </c>
      <c r="D12593" s="450">
        <v>0</v>
      </c>
      <c r="E12593" s="454">
        <v>125.111</v>
      </c>
      <c r="F12593" s="454">
        <v>5985.7150000000001</v>
      </c>
    </row>
    <row r="12594" spans="1:6" ht="17.399999999999999" x14ac:dyDescent="0.25">
      <c r="A12594" s="52" t="s">
        <v>3751</v>
      </c>
      <c r="B12594" s="54" t="s">
        <v>3010</v>
      </c>
      <c r="C12594" s="61" t="s">
        <v>917</v>
      </c>
      <c r="D12594" s="449">
        <v>0</v>
      </c>
      <c r="E12594" s="453">
        <v>813.55499999999995</v>
      </c>
      <c r="F12594" s="453">
        <v>5528.0050000000001</v>
      </c>
    </row>
    <row r="12595" spans="1:6" ht="17.399999999999999" x14ac:dyDescent="0.25">
      <c r="A12595" s="53" t="s">
        <v>3751</v>
      </c>
      <c r="B12595" s="55" t="s">
        <v>3010</v>
      </c>
      <c r="C12595" s="62" t="s">
        <v>490</v>
      </c>
      <c r="D12595" s="450">
        <v>0</v>
      </c>
      <c r="E12595" s="454">
        <v>412.79199999999997</v>
      </c>
      <c r="F12595" s="454">
        <v>2836.9189999999999</v>
      </c>
    </row>
    <row r="12596" spans="1:6" ht="17.399999999999999" x14ac:dyDescent="0.25">
      <c r="A12596" s="52" t="s">
        <v>3751</v>
      </c>
      <c r="B12596" s="54" t="s">
        <v>3010</v>
      </c>
      <c r="C12596" s="61" t="s">
        <v>457</v>
      </c>
      <c r="D12596" s="449">
        <v>0</v>
      </c>
      <c r="E12596" s="453">
        <v>4.3879999999999999</v>
      </c>
      <c r="F12596" s="453">
        <v>2768.24</v>
      </c>
    </row>
    <row r="12597" spans="1:6" ht="17.399999999999999" x14ac:dyDescent="0.25">
      <c r="A12597" s="53" t="s">
        <v>3751</v>
      </c>
      <c r="B12597" s="55" t="s">
        <v>3010</v>
      </c>
      <c r="C12597" s="62" t="s">
        <v>443</v>
      </c>
      <c r="D12597" s="450">
        <v>0</v>
      </c>
      <c r="E12597" s="454">
        <v>353.47</v>
      </c>
      <c r="F12597" s="454">
        <v>2717.681</v>
      </c>
    </row>
    <row r="12598" spans="1:6" ht="17.399999999999999" x14ac:dyDescent="0.25">
      <c r="A12598" s="52" t="s">
        <v>3751</v>
      </c>
      <c r="B12598" s="54" t="s">
        <v>3010</v>
      </c>
      <c r="C12598" s="61" t="s">
        <v>466</v>
      </c>
      <c r="D12598" s="449">
        <v>0</v>
      </c>
      <c r="E12598" s="453">
        <v>185.45400000000001</v>
      </c>
      <c r="F12598" s="453">
        <v>1537.0129999999999</v>
      </c>
    </row>
    <row r="12599" spans="1:6" ht="17.399999999999999" x14ac:dyDescent="0.25">
      <c r="A12599" s="53" t="s">
        <v>3751</v>
      </c>
      <c r="B12599" s="55" t="s">
        <v>3010</v>
      </c>
      <c r="C12599" s="62" t="s">
        <v>439</v>
      </c>
      <c r="D12599" s="450">
        <v>0</v>
      </c>
      <c r="E12599" s="454">
        <v>26.434000000000001</v>
      </c>
      <c r="F12599" s="454">
        <v>1338.7860000000001</v>
      </c>
    </row>
    <row r="12600" spans="1:6" ht="17.399999999999999" x14ac:dyDescent="0.25">
      <c r="A12600" s="52" t="s">
        <v>3751</v>
      </c>
      <c r="B12600" s="54" t="s">
        <v>3010</v>
      </c>
      <c r="C12600" s="61" t="s">
        <v>442</v>
      </c>
      <c r="D12600" s="449">
        <v>0</v>
      </c>
      <c r="E12600" s="453">
        <v>4.9459999999999997</v>
      </c>
      <c r="F12600" s="453">
        <v>1247.8499999999999</v>
      </c>
    </row>
    <row r="12601" spans="1:6" ht="17.399999999999999" x14ac:dyDescent="0.25">
      <c r="A12601" s="53" t="s">
        <v>3751</v>
      </c>
      <c r="B12601" s="55" t="s">
        <v>3010</v>
      </c>
      <c r="C12601" s="62" t="s">
        <v>440</v>
      </c>
      <c r="D12601" s="450">
        <v>0</v>
      </c>
      <c r="E12601" s="454">
        <v>5.6369999999999996</v>
      </c>
      <c r="F12601" s="454">
        <v>584.69200000000001</v>
      </c>
    </row>
    <row r="12602" spans="1:6" ht="17.399999999999999" x14ac:dyDescent="0.25">
      <c r="A12602" s="58" t="s">
        <v>5534</v>
      </c>
      <c r="B12602" s="56" t="s">
        <v>2307</v>
      </c>
      <c r="C12602" s="142" t="s">
        <v>455</v>
      </c>
      <c r="D12602" s="452">
        <v>0</v>
      </c>
      <c r="E12602" s="456">
        <v>2718.2420000000002</v>
      </c>
      <c r="F12602" s="456">
        <v>41192.718000000001</v>
      </c>
    </row>
    <row r="12603" spans="1:6" ht="17.399999999999999" x14ac:dyDescent="0.25">
      <c r="A12603" s="59" t="s">
        <v>5534</v>
      </c>
      <c r="B12603" s="57" t="s">
        <v>2307</v>
      </c>
      <c r="C12603" s="143" t="s">
        <v>443</v>
      </c>
      <c r="D12603" s="451">
        <v>0</v>
      </c>
      <c r="E12603" s="455">
        <v>446.89299999999997</v>
      </c>
      <c r="F12603" s="455">
        <v>20397.974999999999</v>
      </c>
    </row>
    <row r="12604" spans="1:6" ht="17.399999999999999" x14ac:dyDescent="0.25">
      <c r="A12604" s="52" t="s">
        <v>5534</v>
      </c>
      <c r="B12604" s="54" t="s">
        <v>2307</v>
      </c>
      <c r="C12604" s="61" t="s">
        <v>511</v>
      </c>
      <c r="D12604" s="449">
        <v>0</v>
      </c>
      <c r="E12604" s="453">
        <v>103.56699999999999</v>
      </c>
      <c r="F12604" s="453">
        <v>14477.731</v>
      </c>
    </row>
    <row r="12605" spans="1:6" ht="17.399999999999999" x14ac:dyDescent="0.25">
      <c r="A12605" s="59" t="s">
        <v>5534</v>
      </c>
      <c r="B12605" s="57" t="s">
        <v>2307</v>
      </c>
      <c r="C12605" s="143" t="s">
        <v>442</v>
      </c>
      <c r="D12605" s="451">
        <v>0</v>
      </c>
      <c r="E12605" s="455">
        <v>1269.202</v>
      </c>
      <c r="F12605" s="455">
        <v>14365.445</v>
      </c>
    </row>
    <row r="12606" spans="1:6" ht="17.399999999999999" x14ac:dyDescent="0.25">
      <c r="A12606" s="58" t="s">
        <v>5534</v>
      </c>
      <c r="B12606" s="56" t="s">
        <v>2307</v>
      </c>
      <c r="C12606" s="142" t="s">
        <v>483</v>
      </c>
      <c r="D12606" s="452">
        <v>0</v>
      </c>
      <c r="E12606" s="456">
        <v>127.036</v>
      </c>
      <c r="F12606" s="456">
        <v>3273.2739999999999</v>
      </c>
    </row>
    <row r="12607" spans="1:6" ht="17.399999999999999" x14ac:dyDescent="0.25">
      <c r="A12607" s="53" t="s">
        <v>5534</v>
      </c>
      <c r="B12607" s="55" t="s">
        <v>2307</v>
      </c>
      <c r="C12607" s="62" t="s">
        <v>482</v>
      </c>
      <c r="D12607" s="450">
        <v>0</v>
      </c>
      <c r="E12607" s="454">
        <v>24.814</v>
      </c>
      <c r="F12607" s="454">
        <v>1626.0920000000001</v>
      </c>
    </row>
    <row r="12608" spans="1:6" ht="17.399999999999999" x14ac:dyDescent="0.25">
      <c r="A12608" s="58" t="s">
        <v>5534</v>
      </c>
      <c r="B12608" s="56" t="s">
        <v>2307</v>
      </c>
      <c r="C12608" s="142" t="s">
        <v>490</v>
      </c>
      <c r="D12608" s="452">
        <v>0</v>
      </c>
      <c r="E12608" s="456">
        <v>155.041</v>
      </c>
      <c r="F12608" s="456">
        <v>1014.627</v>
      </c>
    </row>
    <row r="12609" spans="1:6" ht="17.399999999999999" x14ac:dyDescent="0.25">
      <c r="A12609" s="59" t="s">
        <v>5534</v>
      </c>
      <c r="B12609" s="57" t="s">
        <v>2307</v>
      </c>
      <c r="C12609" s="143" t="s">
        <v>440</v>
      </c>
      <c r="D12609" s="451">
        <v>0</v>
      </c>
      <c r="E12609" s="455">
        <v>178.05</v>
      </c>
      <c r="F12609" s="455">
        <v>3703.2939999999999</v>
      </c>
    </row>
    <row r="12610" spans="1:6" ht="17.399999999999999" x14ac:dyDescent="0.25">
      <c r="A12610" s="52" t="s">
        <v>3455</v>
      </c>
      <c r="B12610" s="54" t="s">
        <v>7826</v>
      </c>
      <c r="C12610" s="61" t="s">
        <v>455</v>
      </c>
      <c r="D12610" s="449">
        <v>0</v>
      </c>
      <c r="E12610" s="453">
        <v>4309.5510000000004</v>
      </c>
      <c r="F12610" s="453">
        <v>34266.851000000002</v>
      </c>
    </row>
    <row r="12611" spans="1:6" ht="17.399999999999999" x14ac:dyDescent="0.25">
      <c r="A12611" s="53" t="s">
        <v>3455</v>
      </c>
      <c r="B12611" s="55" t="s">
        <v>7826</v>
      </c>
      <c r="C12611" s="62" t="s">
        <v>479</v>
      </c>
      <c r="D12611" s="450">
        <v>0</v>
      </c>
      <c r="E12611" s="454">
        <v>2851.297</v>
      </c>
      <c r="F12611" s="454">
        <v>24511.669000000002</v>
      </c>
    </row>
    <row r="12612" spans="1:6" ht="17.399999999999999" x14ac:dyDescent="0.25">
      <c r="A12612" s="52" t="s">
        <v>3455</v>
      </c>
      <c r="B12612" s="54" t="s">
        <v>7826</v>
      </c>
      <c r="C12612" s="61" t="s">
        <v>457</v>
      </c>
      <c r="D12612" s="449">
        <v>0</v>
      </c>
      <c r="E12612" s="453">
        <v>279.86500000000001</v>
      </c>
      <c r="F12612" s="453">
        <v>17852.512999999999</v>
      </c>
    </row>
    <row r="12613" spans="1:6" ht="17.399999999999999" x14ac:dyDescent="0.25">
      <c r="A12613" s="53" t="s">
        <v>3455</v>
      </c>
      <c r="B12613" s="55" t="s">
        <v>7826</v>
      </c>
      <c r="C12613" s="62" t="s">
        <v>463</v>
      </c>
      <c r="D12613" s="450">
        <v>0</v>
      </c>
      <c r="E12613" s="454">
        <v>263.43200000000002</v>
      </c>
      <c r="F12613" s="454">
        <v>4673.5259999999998</v>
      </c>
    </row>
    <row r="12614" spans="1:6" ht="17.399999999999999" x14ac:dyDescent="0.25">
      <c r="A12614" s="52" t="s">
        <v>3455</v>
      </c>
      <c r="B12614" s="54" t="s">
        <v>7826</v>
      </c>
      <c r="C12614" s="61" t="s">
        <v>442</v>
      </c>
      <c r="D12614" s="449">
        <v>0</v>
      </c>
      <c r="E12614" s="453">
        <v>280.26299999999998</v>
      </c>
      <c r="F12614" s="453">
        <v>4627.835</v>
      </c>
    </row>
    <row r="12615" spans="1:6" ht="17.399999999999999" x14ac:dyDescent="0.25">
      <c r="A12615" s="59" t="s">
        <v>3455</v>
      </c>
      <c r="B12615" s="57" t="s">
        <v>7826</v>
      </c>
      <c r="C12615" s="143" t="s">
        <v>443</v>
      </c>
      <c r="D12615" s="451">
        <v>0</v>
      </c>
      <c r="E12615" s="455">
        <v>38.863999999999997</v>
      </c>
      <c r="F12615" s="455">
        <v>3011.9119999999998</v>
      </c>
    </row>
    <row r="12616" spans="1:6" ht="17.399999999999999" x14ac:dyDescent="0.25">
      <c r="A12616" s="58" t="s">
        <v>3455</v>
      </c>
      <c r="B12616" s="56" t="s">
        <v>7826</v>
      </c>
      <c r="C12616" s="142" t="s">
        <v>444</v>
      </c>
      <c r="D12616" s="452">
        <v>0</v>
      </c>
      <c r="E12616" s="456">
        <v>58.106999999999999</v>
      </c>
      <c r="F12616" s="456">
        <v>2732.652</v>
      </c>
    </row>
    <row r="12617" spans="1:6" ht="17.399999999999999" x14ac:dyDescent="0.25">
      <c r="A12617" s="59" t="s">
        <v>3455</v>
      </c>
      <c r="B12617" s="57" t="s">
        <v>7826</v>
      </c>
      <c r="C12617" s="143" t="s">
        <v>511</v>
      </c>
      <c r="D12617" s="451">
        <v>0</v>
      </c>
      <c r="E12617" s="455">
        <v>44.905000000000001</v>
      </c>
      <c r="F12617" s="455">
        <v>1576.7909999999999</v>
      </c>
    </row>
    <row r="12618" spans="1:6" ht="17.399999999999999" x14ac:dyDescent="0.25">
      <c r="A12618" s="52" t="s">
        <v>3455</v>
      </c>
      <c r="B12618" s="54" t="s">
        <v>7826</v>
      </c>
      <c r="C12618" s="61" t="s">
        <v>447</v>
      </c>
      <c r="D12618" s="449">
        <v>0</v>
      </c>
      <c r="E12618" s="453">
        <v>67.745999999999995</v>
      </c>
      <c r="F12618" s="453">
        <v>1455.896</v>
      </c>
    </row>
    <row r="12619" spans="1:6" ht="17.399999999999999" x14ac:dyDescent="0.25">
      <c r="A12619" s="53" t="s">
        <v>3455</v>
      </c>
      <c r="B12619" s="55" t="s">
        <v>7826</v>
      </c>
      <c r="C12619" s="62" t="s">
        <v>439</v>
      </c>
      <c r="D12619" s="450">
        <v>0</v>
      </c>
      <c r="E12619" s="454">
        <v>32.128999999999998</v>
      </c>
      <c r="F12619" s="454">
        <v>1054.3630000000001</v>
      </c>
    </row>
    <row r="12620" spans="1:6" ht="17.399999999999999" x14ac:dyDescent="0.25">
      <c r="A12620" s="58" t="s">
        <v>3455</v>
      </c>
      <c r="B12620" s="56" t="s">
        <v>7826</v>
      </c>
      <c r="C12620" s="142" t="s">
        <v>440</v>
      </c>
      <c r="D12620" s="452">
        <v>0</v>
      </c>
      <c r="E12620" s="456">
        <v>746.19299999999998</v>
      </c>
      <c r="F12620" s="456">
        <v>4571.2060000000001</v>
      </c>
    </row>
    <row r="12621" spans="1:6" ht="17.399999999999999" x14ac:dyDescent="0.25">
      <c r="A12621" s="59" t="s">
        <v>227</v>
      </c>
      <c r="B12621" s="57" t="s">
        <v>228</v>
      </c>
      <c r="C12621" s="143" t="s">
        <v>467</v>
      </c>
      <c r="D12621" s="451">
        <v>0</v>
      </c>
      <c r="E12621" s="455">
        <v>20131.629000000001</v>
      </c>
      <c r="F12621" s="455">
        <v>74684.376000000004</v>
      </c>
    </row>
    <row r="12622" spans="1:6" ht="17.399999999999999" x14ac:dyDescent="0.25">
      <c r="A12622" s="52" t="s">
        <v>227</v>
      </c>
      <c r="B12622" s="54" t="s">
        <v>228</v>
      </c>
      <c r="C12622" s="61" t="s">
        <v>498</v>
      </c>
      <c r="D12622" s="449">
        <v>0</v>
      </c>
      <c r="E12622" s="453">
        <v>9098.3269999999993</v>
      </c>
      <c r="F12622" s="453">
        <v>35750.919000000002</v>
      </c>
    </row>
    <row r="12623" spans="1:6" ht="17.399999999999999" x14ac:dyDescent="0.25">
      <c r="A12623" s="53" t="s">
        <v>227</v>
      </c>
      <c r="B12623" s="55" t="s">
        <v>228</v>
      </c>
      <c r="C12623" s="62" t="s">
        <v>444</v>
      </c>
      <c r="D12623" s="450">
        <v>0</v>
      </c>
      <c r="E12623" s="454">
        <v>7224.8159999999998</v>
      </c>
      <c r="F12623" s="454">
        <v>35329.398000000001</v>
      </c>
    </row>
    <row r="12624" spans="1:6" ht="17.399999999999999" x14ac:dyDescent="0.25">
      <c r="A12624" s="58" t="s">
        <v>227</v>
      </c>
      <c r="B12624" s="56" t="s">
        <v>228</v>
      </c>
      <c r="C12624" s="142" t="s">
        <v>455</v>
      </c>
      <c r="D12624" s="452">
        <v>0</v>
      </c>
      <c r="E12624" s="456">
        <v>3286.056</v>
      </c>
      <c r="F12624" s="456">
        <v>34706.472000000002</v>
      </c>
    </row>
    <row r="12625" spans="1:6" ht="17.399999999999999" x14ac:dyDescent="0.25">
      <c r="A12625" s="53" t="s">
        <v>227</v>
      </c>
      <c r="B12625" s="55" t="s">
        <v>228</v>
      </c>
      <c r="C12625" s="62" t="s">
        <v>466</v>
      </c>
      <c r="D12625" s="450">
        <v>0</v>
      </c>
      <c r="E12625" s="454">
        <v>3627.02</v>
      </c>
      <c r="F12625" s="454">
        <v>16614.072</v>
      </c>
    </row>
    <row r="12626" spans="1:6" ht="17.399999999999999" x14ac:dyDescent="0.25">
      <c r="A12626" s="52" t="s">
        <v>227</v>
      </c>
      <c r="B12626" s="54" t="s">
        <v>228</v>
      </c>
      <c r="C12626" s="61" t="s">
        <v>447</v>
      </c>
      <c r="D12626" s="449">
        <v>0</v>
      </c>
      <c r="E12626" s="453">
        <v>824.65899999999999</v>
      </c>
      <c r="F12626" s="453">
        <v>15155.252</v>
      </c>
    </row>
    <row r="12627" spans="1:6" ht="17.399999999999999" x14ac:dyDescent="0.25">
      <c r="A12627" s="59" t="s">
        <v>227</v>
      </c>
      <c r="B12627" s="57" t="s">
        <v>228</v>
      </c>
      <c r="C12627" s="143" t="s">
        <v>511</v>
      </c>
      <c r="D12627" s="451">
        <v>0</v>
      </c>
      <c r="E12627" s="455">
        <v>833.07899999999995</v>
      </c>
      <c r="F12627" s="455">
        <v>14911.584000000001</v>
      </c>
    </row>
    <row r="12628" spans="1:6" ht="17.399999999999999" x14ac:dyDescent="0.25">
      <c r="A12628" s="58" t="s">
        <v>227</v>
      </c>
      <c r="B12628" s="56" t="s">
        <v>228</v>
      </c>
      <c r="C12628" s="142" t="s">
        <v>442</v>
      </c>
      <c r="D12628" s="452">
        <v>0</v>
      </c>
      <c r="E12628" s="456">
        <v>105.928</v>
      </c>
      <c r="F12628" s="456">
        <v>3744.5360000000001</v>
      </c>
    </row>
    <row r="12629" spans="1:6" ht="17.399999999999999" x14ac:dyDescent="0.25">
      <c r="A12629" s="59" t="s">
        <v>227</v>
      </c>
      <c r="B12629" s="57" t="s">
        <v>228</v>
      </c>
      <c r="C12629" s="143" t="s">
        <v>443</v>
      </c>
      <c r="D12629" s="451">
        <v>0</v>
      </c>
      <c r="E12629" s="455">
        <v>66.403000000000006</v>
      </c>
      <c r="F12629" s="455">
        <v>3731.5349999999999</v>
      </c>
    </row>
    <row r="12630" spans="1:6" ht="17.399999999999999" x14ac:dyDescent="0.25">
      <c r="A12630" s="58" t="s">
        <v>227</v>
      </c>
      <c r="B12630" s="56" t="s">
        <v>228</v>
      </c>
      <c r="C12630" s="142" t="s">
        <v>441</v>
      </c>
      <c r="D12630" s="452">
        <v>0</v>
      </c>
      <c r="E12630" s="456">
        <v>40.06</v>
      </c>
      <c r="F12630" s="456">
        <v>1890.981</v>
      </c>
    </row>
    <row r="12631" spans="1:6" ht="17.399999999999999" x14ac:dyDescent="0.25">
      <c r="A12631" s="53" t="s">
        <v>227</v>
      </c>
      <c r="B12631" s="55" t="s">
        <v>228</v>
      </c>
      <c r="C12631" s="62" t="s">
        <v>440</v>
      </c>
      <c r="D12631" s="450">
        <v>0</v>
      </c>
      <c r="E12631" s="454">
        <v>511.47199999999998</v>
      </c>
      <c r="F12631" s="454">
        <v>3796.8429999999998</v>
      </c>
    </row>
    <row r="12632" spans="1:6" ht="17.399999999999999" x14ac:dyDescent="0.25">
      <c r="A12632" s="58" t="s">
        <v>2308</v>
      </c>
      <c r="B12632" s="56" t="s">
        <v>2309</v>
      </c>
      <c r="C12632" s="142" t="s">
        <v>455</v>
      </c>
      <c r="D12632" s="452">
        <v>0</v>
      </c>
      <c r="E12632" s="456">
        <v>15706.153</v>
      </c>
      <c r="F12632" s="456">
        <v>91668.902000000002</v>
      </c>
    </row>
    <row r="12633" spans="1:6" ht="17.399999999999999" x14ac:dyDescent="0.25">
      <c r="A12633" s="53" t="s">
        <v>2308</v>
      </c>
      <c r="B12633" s="55" t="s">
        <v>2309</v>
      </c>
      <c r="C12633" s="62" t="s">
        <v>444</v>
      </c>
      <c r="D12633" s="450">
        <v>0</v>
      </c>
      <c r="E12633" s="454">
        <v>2571.5239999999999</v>
      </c>
      <c r="F12633" s="454">
        <v>55905.375</v>
      </c>
    </row>
    <row r="12634" spans="1:6" ht="17.399999999999999" x14ac:dyDescent="0.25">
      <c r="A12634" s="58" t="s">
        <v>2308</v>
      </c>
      <c r="B12634" s="56" t="s">
        <v>2309</v>
      </c>
      <c r="C12634" s="142" t="s">
        <v>511</v>
      </c>
      <c r="D12634" s="452">
        <v>0</v>
      </c>
      <c r="E12634" s="456">
        <v>240.80699999999999</v>
      </c>
      <c r="F12634" s="456">
        <v>42097.875999999997</v>
      </c>
    </row>
    <row r="12635" spans="1:6" ht="17.399999999999999" x14ac:dyDescent="0.25">
      <c r="A12635" s="59" t="s">
        <v>2308</v>
      </c>
      <c r="B12635" s="57" t="s">
        <v>2309</v>
      </c>
      <c r="C12635" s="143" t="s">
        <v>442</v>
      </c>
      <c r="D12635" s="451">
        <v>0</v>
      </c>
      <c r="E12635" s="455">
        <v>8737.2929999999997</v>
      </c>
      <c r="F12635" s="455">
        <v>33748.137999999999</v>
      </c>
    </row>
    <row r="12636" spans="1:6" ht="17.399999999999999" x14ac:dyDescent="0.25">
      <c r="A12636" s="58" t="s">
        <v>2308</v>
      </c>
      <c r="B12636" s="56" t="s">
        <v>2309</v>
      </c>
      <c r="C12636" s="142" t="s">
        <v>451</v>
      </c>
      <c r="D12636" s="452">
        <v>0</v>
      </c>
      <c r="E12636" s="456">
        <v>5603.7039999999997</v>
      </c>
      <c r="F12636" s="456">
        <v>22326.173999999999</v>
      </c>
    </row>
    <row r="12637" spans="1:6" ht="17.399999999999999" x14ac:dyDescent="0.25">
      <c r="A12637" s="59" t="s">
        <v>2308</v>
      </c>
      <c r="B12637" s="57" t="s">
        <v>2309</v>
      </c>
      <c r="C12637" s="143" t="s">
        <v>917</v>
      </c>
      <c r="D12637" s="451">
        <v>0</v>
      </c>
      <c r="E12637" s="455">
        <v>998.65099999999995</v>
      </c>
      <c r="F12637" s="455">
        <v>20270.873</v>
      </c>
    </row>
    <row r="12638" spans="1:6" ht="17.399999999999999" x14ac:dyDescent="0.25">
      <c r="A12638" s="52" t="s">
        <v>2308</v>
      </c>
      <c r="B12638" s="54" t="s">
        <v>2309</v>
      </c>
      <c r="C12638" s="61" t="s">
        <v>477</v>
      </c>
      <c r="D12638" s="449">
        <v>0</v>
      </c>
      <c r="E12638" s="453">
        <v>286.78300000000002</v>
      </c>
      <c r="F12638" s="453">
        <v>14278.512000000001</v>
      </c>
    </row>
    <row r="12639" spans="1:6" ht="17.399999999999999" x14ac:dyDescent="0.25">
      <c r="A12639" s="59" t="s">
        <v>2308</v>
      </c>
      <c r="B12639" s="57" t="s">
        <v>2309</v>
      </c>
      <c r="C12639" s="143" t="s">
        <v>490</v>
      </c>
      <c r="D12639" s="451">
        <v>0</v>
      </c>
      <c r="E12639" s="455">
        <v>1988.396</v>
      </c>
      <c r="F12639" s="455">
        <v>13655.976000000001</v>
      </c>
    </row>
    <row r="12640" spans="1:6" ht="17.399999999999999" x14ac:dyDescent="0.25">
      <c r="A12640" s="58" t="s">
        <v>2308</v>
      </c>
      <c r="B12640" s="56" t="s">
        <v>2309</v>
      </c>
      <c r="C12640" s="142" t="s">
        <v>493</v>
      </c>
      <c r="D12640" s="452">
        <v>0</v>
      </c>
      <c r="E12640" s="456">
        <v>3180.1379999999999</v>
      </c>
      <c r="F12640" s="456">
        <v>11782.489</v>
      </c>
    </row>
    <row r="12641" spans="1:6" ht="17.399999999999999" x14ac:dyDescent="0.25">
      <c r="A12641" s="53" t="s">
        <v>2308</v>
      </c>
      <c r="B12641" s="55" t="s">
        <v>2309</v>
      </c>
      <c r="C12641" s="62" t="s">
        <v>463</v>
      </c>
      <c r="D12641" s="450">
        <v>0</v>
      </c>
      <c r="E12641" s="454">
        <v>1781.7929999999999</v>
      </c>
      <c r="F12641" s="454">
        <v>9081.1260000000002</v>
      </c>
    </row>
    <row r="12642" spans="1:6" ht="17.399999999999999" x14ac:dyDescent="0.25">
      <c r="A12642" s="52" t="s">
        <v>2308</v>
      </c>
      <c r="B12642" s="54" t="s">
        <v>2309</v>
      </c>
      <c r="C12642" s="61" t="s">
        <v>447</v>
      </c>
      <c r="D12642" s="449">
        <v>0</v>
      </c>
      <c r="E12642" s="453">
        <v>664.78899999999999</v>
      </c>
      <c r="F12642" s="453">
        <v>7701.7049999999999</v>
      </c>
    </row>
    <row r="12643" spans="1:6" ht="17.399999999999999" x14ac:dyDescent="0.25">
      <c r="A12643" s="53" t="s">
        <v>2308</v>
      </c>
      <c r="B12643" s="55" t="s">
        <v>2309</v>
      </c>
      <c r="C12643" s="62" t="s">
        <v>488</v>
      </c>
      <c r="D12643" s="450">
        <v>0</v>
      </c>
      <c r="E12643" s="454">
        <v>545.22900000000004</v>
      </c>
      <c r="F12643" s="454">
        <v>6230.2340000000004</v>
      </c>
    </row>
    <row r="12644" spans="1:6" ht="17.399999999999999" x14ac:dyDescent="0.25">
      <c r="A12644" s="52" t="s">
        <v>2308</v>
      </c>
      <c r="B12644" s="54" t="s">
        <v>2309</v>
      </c>
      <c r="C12644" s="61" t="s">
        <v>482</v>
      </c>
      <c r="D12644" s="449">
        <v>0</v>
      </c>
      <c r="E12644" s="453">
        <v>80.631</v>
      </c>
      <c r="F12644" s="453">
        <v>5670.0619999999999</v>
      </c>
    </row>
    <row r="12645" spans="1:6" ht="17.399999999999999" x14ac:dyDescent="0.25">
      <c r="A12645" s="53" t="s">
        <v>2308</v>
      </c>
      <c r="B12645" s="55" t="s">
        <v>2309</v>
      </c>
      <c r="C12645" s="62" t="s">
        <v>443</v>
      </c>
      <c r="D12645" s="450">
        <v>0</v>
      </c>
      <c r="E12645" s="454">
        <v>79.099999999999994</v>
      </c>
      <c r="F12645" s="454">
        <v>4608.8549999999996</v>
      </c>
    </row>
    <row r="12646" spans="1:6" ht="17.399999999999999" x14ac:dyDescent="0.25">
      <c r="A12646" s="58" t="s">
        <v>2308</v>
      </c>
      <c r="B12646" s="56" t="s">
        <v>2309</v>
      </c>
      <c r="C12646" s="142" t="s">
        <v>439</v>
      </c>
      <c r="D12646" s="452">
        <v>0</v>
      </c>
      <c r="E12646" s="456">
        <v>145.60499999999999</v>
      </c>
      <c r="F12646" s="456">
        <v>2651.3220000000001</v>
      </c>
    </row>
    <row r="12647" spans="1:6" ht="17.399999999999999" x14ac:dyDescent="0.25">
      <c r="A12647" s="59" t="s">
        <v>2308</v>
      </c>
      <c r="B12647" s="57" t="s">
        <v>2309</v>
      </c>
      <c r="C12647" s="143" t="s">
        <v>457</v>
      </c>
      <c r="D12647" s="451">
        <v>0</v>
      </c>
      <c r="E12647" s="455">
        <v>127.401</v>
      </c>
      <c r="F12647" s="455">
        <v>1583.133</v>
      </c>
    </row>
    <row r="12648" spans="1:6" ht="17.399999999999999" x14ac:dyDescent="0.25">
      <c r="A12648" s="58" t="s">
        <v>2308</v>
      </c>
      <c r="B12648" s="56" t="s">
        <v>2309</v>
      </c>
      <c r="C12648" s="142" t="s">
        <v>454</v>
      </c>
      <c r="D12648" s="452">
        <v>0</v>
      </c>
      <c r="E12648" s="456">
        <v>363.57400000000001</v>
      </c>
      <c r="F12648" s="456">
        <v>1545.6990000000001</v>
      </c>
    </row>
    <row r="12649" spans="1:6" ht="17.399999999999999" x14ac:dyDescent="0.25">
      <c r="A12649" s="59" t="s">
        <v>2308</v>
      </c>
      <c r="B12649" s="57" t="s">
        <v>2309</v>
      </c>
      <c r="C12649" s="143" t="s">
        <v>502</v>
      </c>
      <c r="D12649" s="451">
        <v>0</v>
      </c>
      <c r="E12649" s="455">
        <v>356.03100000000001</v>
      </c>
      <c r="F12649" s="455">
        <v>1527.6420000000001</v>
      </c>
    </row>
    <row r="12650" spans="1:6" ht="17.399999999999999" x14ac:dyDescent="0.25">
      <c r="A12650" s="52" t="s">
        <v>2308</v>
      </c>
      <c r="B12650" s="54" t="s">
        <v>2309</v>
      </c>
      <c r="C12650" s="61" t="s">
        <v>481</v>
      </c>
      <c r="D12650" s="449">
        <v>0</v>
      </c>
      <c r="E12650" s="453">
        <v>160.03899999999999</v>
      </c>
      <c r="F12650" s="453">
        <v>1367.567</v>
      </c>
    </row>
    <row r="12651" spans="1:6" ht="17.399999999999999" x14ac:dyDescent="0.25">
      <c r="A12651" s="59" t="s">
        <v>2308</v>
      </c>
      <c r="B12651" s="57" t="s">
        <v>2309</v>
      </c>
      <c r="C12651" s="143" t="s">
        <v>440</v>
      </c>
      <c r="D12651" s="451">
        <v>0</v>
      </c>
      <c r="E12651" s="455">
        <v>580.21</v>
      </c>
      <c r="F12651" s="455">
        <v>5106.5749999999998</v>
      </c>
    </row>
    <row r="12652" spans="1:6" ht="17.399999999999999" x14ac:dyDescent="0.25">
      <c r="A12652" s="58" t="s">
        <v>3912</v>
      </c>
      <c r="B12652" s="56" t="s">
        <v>2310</v>
      </c>
      <c r="C12652" s="142" t="s">
        <v>455</v>
      </c>
      <c r="D12652" s="452">
        <v>0</v>
      </c>
      <c r="E12652" s="456">
        <v>10603.031999999999</v>
      </c>
      <c r="F12652" s="456">
        <v>56368.466999999997</v>
      </c>
    </row>
    <row r="12653" spans="1:6" ht="17.399999999999999" x14ac:dyDescent="0.25">
      <c r="A12653" s="59" t="s">
        <v>3912</v>
      </c>
      <c r="B12653" s="57" t="s">
        <v>2310</v>
      </c>
      <c r="C12653" s="143" t="s">
        <v>493</v>
      </c>
      <c r="D12653" s="451">
        <v>0</v>
      </c>
      <c r="E12653" s="455">
        <v>6837.4690000000001</v>
      </c>
      <c r="F12653" s="455">
        <v>25310.965</v>
      </c>
    </row>
    <row r="12654" spans="1:6" ht="17.399999999999999" x14ac:dyDescent="0.25">
      <c r="A12654" s="52" t="s">
        <v>3912</v>
      </c>
      <c r="B12654" s="54" t="s">
        <v>2310</v>
      </c>
      <c r="C12654" s="61" t="s">
        <v>463</v>
      </c>
      <c r="D12654" s="449">
        <v>0</v>
      </c>
      <c r="E12654" s="453">
        <v>2889.1089999999999</v>
      </c>
      <c r="F12654" s="453">
        <v>9674.3510000000006</v>
      </c>
    </row>
    <row r="12655" spans="1:6" ht="17.399999999999999" x14ac:dyDescent="0.25">
      <c r="A12655" s="53" t="s">
        <v>3912</v>
      </c>
      <c r="B12655" s="55" t="s">
        <v>2310</v>
      </c>
      <c r="C12655" s="62" t="s">
        <v>447</v>
      </c>
      <c r="D12655" s="450">
        <v>0</v>
      </c>
      <c r="E12655" s="454">
        <v>679.04100000000005</v>
      </c>
      <c r="F12655" s="454">
        <v>4259.1589999999997</v>
      </c>
    </row>
    <row r="12656" spans="1:6" ht="17.399999999999999" x14ac:dyDescent="0.25">
      <c r="A12656" s="58" t="s">
        <v>3912</v>
      </c>
      <c r="B12656" s="56" t="s">
        <v>2310</v>
      </c>
      <c r="C12656" s="142" t="s">
        <v>488</v>
      </c>
      <c r="D12656" s="452">
        <v>0</v>
      </c>
      <c r="E12656" s="456">
        <v>254.42</v>
      </c>
      <c r="F12656" s="456">
        <v>2276.2179999999998</v>
      </c>
    </row>
    <row r="12657" spans="1:6" ht="17.399999999999999" x14ac:dyDescent="0.25">
      <c r="A12657" s="59" t="s">
        <v>3912</v>
      </c>
      <c r="B12657" s="57" t="s">
        <v>2310</v>
      </c>
      <c r="C12657" s="143" t="s">
        <v>444</v>
      </c>
      <c r="D12657" s="451">
        <v>0</v>
      </c>
      <c r="E12657" s="455">
        <v>98.557000000000002</v>
      </c>
      <c r="F12657" s="455">
        <v>1197.421</v>
      </c>
    </row>
    <row r="12658" spans="1:6" ht="17.399999999999999" x14ac:dyDescent="0.25">
      <c r="A12658" s="52" t="s">
        <v>3912</v>
      </c>
      <c r="B12658" s="54" t="s">
        <v>2310</v>
      </c>
      <c r="C12658" s="61" t="s">
        <v>917</v>
      </c>
      <c r="D12658" s="449">
        <v>0</v>
      </c>
      <c r="E12658" s="453">
        <v>175.48599999999999</v>
      </c>
      <c r="F12658" s="453">
        <v>1131.394</v>
      </c>
    </row>
    <row r="12659" spans="1:6" ht="17.399999999999999" x14ac:dyDescent="0.25">
      <c r="A12659" s="53" t="s">
        <v>3912</v>
      </c>
      <c r="B12659" s="55" t="s">
        <v>2310</v>
      </c>
      <c r="C12659" s="62" t="s">
        <v>440</v>
      </c>
      <c r="D12659" s="450">
        <v>0</v>
      </c>
      <c r="E12659" s="454">
        <v>244.215</v>
      </c>
      <c r="F12659" s="454">
        <v>3542.8150000000001</v>
      </c>
    </row>
    <row r="12660" spans="1:6" ht="17.399999999999999" x14ac:dyDescent="0.25">
      <c r="A12660" s="58" t="s">
        <v>5535</v>
      </c>
      <c r="B12660" s="56" t="s">
        <v>1535</v>
      </c>
      <c r="C12660" s="142" t="s">
        <v>483</v>
      </c>
      <c r="D12660" s="452">
        <v>0</v>
      </c>
      <c r="E12660" s="456">
        <v>363.71899999999999</v>
      </c>
      <c r="F12660" s="456">
        <v>39550.553</v>
      </c>
    </row>
    <row r="12661" spans="1:6" ht="17.399999999999999" x14ac:dyDescent="0.25">
      <c r="A12661" s="53" t="s">
        <v>5535</v>
      </c>
      <c r="B12661" s="55" t="s">
        <v>1535</v>
      </c>
      <c r="C12661" s="62" t="s">
        <v>455</v>
      </c>
      <c r="D12661" s="450">
        <v>0</v>
      </c>
      <c r="E12661" s="454">
        <v>1119.181</v>
      </c>
      <c r="F12661" s="454">
        <v>33084.012000000002</v>
      </c>
    </row>
    <row r="12662" spans="1:6" ht="17.399999999999999" x14ac:dyDescent="0.25">
      <c r="A12662" s="52" t="s">
        <v>5535</v>
      </c>
      <c r="B12662" s="54" t="s">
        <v>1535</v>
      </c>
      <c r="C12662" s="61" t="s">
        <v>443</v>
      </c>
      <c r="D12662" s="449">
        <v>0</v>
      </c>
      <c r="E12662" s="453">
        <v>70.180999999999997</v>
      </c>
      <c r="F12662" s="453">
        <v>8317.4279999999999</v>
      </c>
    </row>
    <row r="12663" spans="1:6" ht="17.399999999999999" x14ac:dyDescent="0.25">
      <c r="A12663" s="59" t="s">
        <v>5535</v>
      </c>
      <c r="B12663" s="57" t="s">
        <v>1535</v>
      </c>
      <c r="C12663" s="143" t="s">
        <v>463</v>
      </c>
      <c r="D12663" s="451">
        <v>0</v>
      </c>
      <c r="E12663" s="455">
        <v>185.648</v>
      </c>
      <c r="F12663" s="455">
        <v>4678.8969999999999</v>
      </c>
    </row>
    <row r="12664" spans="1:6" ht="17.399999999999999" x14ac:dyDescent="0.25">
      <c r="A12664" s="52" t="s">
        <v>5535</v>
      </c>
      <c r="B12664" s="54" t="s">
        <v>1535</v>
      </c>
      <c r="C12664" s="61" t="s">
        <v>444</v>
      </c>
      <c r="D12664" s="449">
        <v>0</v>
      </c>
      <c r="E12664" s="453">
        <v>16.751999999999999</v>
      </c>
      <c r="F12664" s="453">
        <v>2723.4450000000002</v>
      </c>
    </row>
    <row r="12665" spans="1:6" ht="17.399999999999999" x14ac:dyDescent="0.25">
      <c r="A12665" s="59" t="s">
        <v>5535</v>
      </c>
      <c r="B12665" s="57" t="s">
        <v>1535</v>
      </c>
      <c r="C12665" s="143" t="s">
        <v>488</v>
      </c>
      <c r="D12665" s="451">
        <v>0</v>
      </c>
      <c r="E12665" s="455">
        <v>99.355999999999995</v>
      </c>
      <c r="F12665" s="455">
        <v>2649.489</v>
      </c>
    </row>
    <row r="12666" spans="1:6" ht="17.399999999999999" x14ac:dyDescent="0.25">
      <c r="A12666" s="58" t="s">
        <v>5535</v>
      </c>
      <c r="B12666" s="56" t="s">
        <v>1535</v>
      </c>
      <c r="C12666" s="142" t="s">
        <v>511</v>
      </c>
      <c r="D12666" s="452">
        <v>0</v>
      </c>
      <c r="E12666" s="456">
        <v>79.662000000000006</v>
      </c>
      <c r="F12666" s="456">
        <v>2140.0889999999999</v>
      </c>
    </row>
    <row r="12667" spans="1:6" ht="17.399999999999999" x14ac:dyDescent="0.25">
      <c r="A12667" s="53" t="s">
        <v>5535</v>
      </c>
      <c r="B12667" s="55" t="s">
        <v>1535</v>
      </c>
      <c r="C12667" s="62" t="s">
        <v>481</v>
      </c>
      <c r="D12667" s="450">
        <v>0</v>
      </c>
      <c r="E12667" s="454">
        <v>30.052</v>
      </c>
      <c r="F12667" s="454">
        <v>1213.489</v>
      </c>
    </row>
    <row r="12668" spans="1:6" ht="17.399999999999999" x14ac:dyDescent="0.25">
      <c r="A12668" s="52" t="s">
        <v>5535</v>
      </c>
      <c r="B12668" s="54" t="s">
        <v>1535</v>
      </c>
      <c r="C12668" s="61" t="s">
        <v>440</v>
      </c>
      <c r="D12668" s="449">
        <v>0</v>
      </c>
      <c r="E12668" s="453">
        <v>49.627000000000002</v>
      </c>
      <c r="F12668" s="453">
        <v>2703.7660000000001</v>
      </c>
    </row>
    <row r="12669" spans="1:6" ht="17.399999999999999" x14ac:dyDescent="0.25">
      <c r="A12669" s="53" t="s">
        <v>5536</v>
      </c>
      <c r="B12669" s="55" t="s">
        <v>2311</v>
      </c>
      <c r="C12669" s="62" t="s">
        <v>488</v>
      </c>
      <c r="D12669" s="450">
        <v>0</v>
      </c>
      <c r="E12669" s="454">
        <v>498.637</v>
      </c>
      <c r="F12669" s="454">
        <v>47869.445</v>
      </c>
    </row>
    <row r="12670" spans="1:6" ht="17.399999999999999" x14ac:dyDescent="0.25">
      <c r="A12670" s="58" t="s">
        <v>5536</v>
      </c>
      <c r="B12670" s="56" t="s">
        <v>2311</v>
      </c>
      <c r="C12670" s="142" t="s">
        <v>511</v>
      </c>
      <c r="D12670" s="452">
        <v>0</v>
      </c>
      <c r="E12670" s="456">
        <v>541.202</v>
      </c>
      <c r="F12670" s="456">
        <v>14956.799000000001</v>
      </c>
    </row>
    <row r="12671" spans="1:6" ht="17.399999999999999" x14ac:dyDescent="0.25">
      <c r="A12671" s="53" t="s">
        <v>5536</v>
      </c>
      <c r="B12671" s="55" t="s">
        <v>2311</v>
      </c>
      <c r="C12671" s="62" t="s">
        <v>455</v>
      </c>
      <c r="D12671" s="450">
        <v>0</v>
      </c>
      <c r="E12671" s="454">
        <v>958.22299999999996</v>
      </c>
      <c r="F12671" s="454">
        <v>10189.918</v>
      </c>
    </row>
    <row r="12672" spans="1:6" ht="17.399999999999999" x14ac:dyDescent="0.25">
      <c r="A12672" s="52" t="s">
        <v>5536</v>
      </c>
      <c r="B12672" s="54" t="s">
        <v>2311</v>
      </c>
      <c r="C12672" s="61" t="s">
        <v>444</v>
      </c>
      <c r="D12672" s="449">
        <v>0</v>
      </c>
      <c r="E12672" s="453">
        <v>35.353000000000002</v>
      </c>
      <c r="F12672" s="453">
        <v>5799.2960000000003</v>
      </c>
    </row>
    <row r="12673" spans="1:6" ht="17.399999999999999" x14ac:dyDescent="0.25">
      <c r="A12673" s="53" t="s">
        <v>5536</v>
      </c>
      <c r="B12673" s="55" t="s">
        <v>2311</v>
      </c>
      <c r="C12673" s="62" t="s">
        <v>483</v>
      </c>
      <c r="D12673" s="450">
        <v>0</v>
      </c>
      <c r="E12673" s="454">
        <v>46.369</v>
      </c>
      <c r="F12673" s="454">
        <v>5545.2160000000003</v>
      </c>
    </row>
    <row r="12674" spans="1:6" ht="17.399999999999999" x14ac:dyDescent="0.25">
      <c r="A12674" s="58" t="s">
        <v>5536</v>
      </c>
      <c r="B12674" s="56" t="s">
        <v>2311</v>
      </c>
      <c r="C12674" s="142" t="s">
        <v>454</v>
      </c>
      <c r="D12674" s="452">
        <v>0</v>
      </c>
      <c r="E12674" s="456">
        <v>772.02300000000002</v>
      </c>
      <c r="F12674" s="456">
        <v>3562.4870000000001</v>
      </c>
    </row>
    <row r="12675" spans="1:6" ht="17.399999999999999" x14ac:dyDescent="0.25">
      <c r="A12675" s="59" t="s">
        <v>5536</v>
      </c>
      <c r="B12675" s="57" t="s">
        <v>2311</v>
      </c>
      <c r="C12675" s="143" t="s">
        <v>463</v>
      </c>
      <c r="D12675" s="451">
        <v>0</v>
      </c>
      <c r="E12675" s="455">
        <v>70.204999999999998</v>
      </c>
      <c r="F12675" s="455">
        <v>2291.19</v>
      </c>
    </row>
    <row r="12676" spans="1:6" ht="17.399999999999999" x14ac:dyDescent="0.25">
      <c r="A12676" s="58" t="s">
        <v>5536</v>
      </c>
      <c r="B12676" s="56" t="s">
        <v>2311</v>
      </c>
      <c r="C12676" s="142" t="s">
        <v>439</v>
      </c>
      <c r="D12676" s="452">
        <v>0</v>
      </c>
      <c r="E12676" s="456">
        <v>13.273999999999999</v>
      </c>
      <c r="F12676" s="456">
        <v>2187.136</v>
      </c>
    </row>
    <row r="12677" spans="1:6" ht="17.399999999999999" x14ac:dyDescent="0.25">
      <c r="A12677" s="59" t="s">
        <v>5536</v>
      </c>
      <c r="B12677" s="57" t="s">
        <v>2311</v>
      </c>
      <c r="C12677" s="143" t="s">
        <v>447</v>
      </c>
      <c r="D12677" s="451">
        <v>0</v>
      </c>
      <c r="E12677" s="455">
        <v>96.25</v>
      </c>
      <c r="F12677" s="455">
        <v>1783.501</v>
      </c>
    </row>
    <row r="12678" spans="1:6" ht="17.399999999999999" x14ac:dyDescent="0.25">
      <c r="A12678" s="52" t="s">
        <v>5536</v>
      </c>
      <c r="B12678" s="54" t="s">
        <v>2311</v>
      </c>
      <c r="C12678" s="61" t="s">
        <v>481</v>
      </c>
      <c r="D12678" s="449">
        <v>0</v>
      </c>
      <c r="E12678" s="453">
        <v>90.677999999999997</v>
      </c>
      <c r="F12678" s="453">
        <v>1456.9749999999999</v>
      </c>
    </row>
    <row r="12679" spans="1:6" ht="17.399999999999999" x14ac:dyDescent="0.25">
      <c r="A12679" s="59" t="s">
        <v>5536</v>
      </c>
      <c r="B12679" s="57" t="s">
        <v>2311</v>
      </c>
      <c r="C12679" s="143" t="s">
        <v>443</v>
      </c>
      <c r="D12679" s="451">
        <v>0</v>
      </c>
      <c r="E12679" s="455">
        <v>15.927</v>
      </c>
      <c r="F12679" s="455">
        <v>1178.46</v>
      </c>
    </row>
    <row r="12680" spans="1:6" ht="17.399999999999999" x14ac:dyDescent="0.25">
      <c r="A12680" s="52" t="s">
        <v>5536</v>
      </c>
      <c r="B12680" s="54" t="s">
        <v>2311</v>
      </c>
      <c r="C12680" s="61" t="s">
        <v>440</v>
      </c>
      <c r="D12680" s="449">
        <v>0</v>
      </c>
      <c r="E12680" s="453">
        <v>128.13999999999999</v>
      </c>
      <c r="F12680" s="453">
        <v>1886.672</v>
      </c>
    </row>
    <row r="12681" spans="1:6" ht="17.399999999999999" x14ac:dyDescent="0.25">
      <c r="A12681" s="53" t="s">
        <v>5537</v>
      </c>
      <c r="B12681" s="55" t="s">
        <v>3011</v>
      </c>
      <c r="C12681" s="62" t="s">
        <v>455</v>
      </c>
      <c r="D12681" s="450">
        <v>0</v>
      </c>
      <c r="E12681" s="454">
        <v>1470.7429999999999</v>
      </c>
      <c r="F12681" s="454">
        <v>13015.134</v>
      </c>
    </row>
    <row r="12682" spans="1:6" ht="17.399999999999999" x14ac:dyDescent="0.25">
      <c r="A12682" s="52" t="s">
        <v>5537</v>
      </c>
      <c r="B12682" s="54" t="s">
        <v>3011</v>
      </c>
      <c r="C12682" s="61" t="s">
        <v>488</v>
      </c>
      <c r="D12682" s="449">
        <v>0</v>
      </c>
      <c r="E12682" s="453">
        <v>51.854999999999997</v>
      </c>
      <c r="F12682" s="453">
        <v>7630.1729999999998</v>
      </c>
    </row>
    <row r="12683" spans="1:6" ht="17.399999999999999" x14ac:dyDescent="0.25">
      <c r="A12683" s="53" t="s">
        <v>5537</v>
      </c>
      <c r="B12683" s="55" t="s">
        <v>3011</v>
      </c>
      <c r="C12683" s="62" t="s">
        <v>443</v>
      </c>
      <c r="D12683" s="450">
        <v>0</v>
      </c>
      <c r="E12683" s="454">
        <v>13.378</v>
      </c>
      <c r="F12683" s="454">
        <v>1659.4680000000001</v>
      </c>
    </row>
    <row r="12684" spans="1:6" ht="17.399999999999999" x14ac:dyDescent="0.25">
      <c r="A12684" s="58" t="s">
        <v>5537</v>
      </c>
      <c r="B12684" s="56" t="s">
        <v>3011</v>
      </c>
      <c r="C12684" s="142" t="s">
        <v>511</v>
      </c>
      <c r="D12684" s="452">
        <v>0</v>
      </c>
      <c r="E12684" s="456">
        <v>15.738</v>
      </c>
      <c r="F12684" s="456">
        <v>1339.0350000000001</v>
      </c>
    </row>
    <row r="12685" spans="1:6" ht="17.399999999999999" x14ac:dyDescent="0.25">
      <c r="A12685" s="59" t="s">
        <v>5537</v>
      </c>
      <c r="B12685" s="57" t="s">
        <v>3011</v>
      </c>
      <c r="C12685" s="143" t="s">
        <v>440</v>
      </c>
      <c r="D12685" s="451">
        <v>0</v>
      </c>
      <c r="E12685" s="455">
        <v>84.751000000000005</v>
      </c>
      <c r="F12685" s="455">
        <v>1399.5930000000001</v>
      </c>
    </row>
    <row r="12686" spans="1:6" ht="17.399999999999999" x14ac:dyDescent="0.25">
      <c r="A12686" s="58" t="s">
        <v>5538</v>
      </c>
      <c r="B12686" s="56" t="s">
        <v>1357</v>
      </c>
      <c r="C12686" s="142" t="s">
        <v>457</v>
      </c>
      <c r="D12686" s="452">
        <v>0</v>
      </c>
      <c r="E12686" s="456">
        <v>2106.2579999999998</v>
      </c>
      <c r="F12686" s="456">
        <v>22182.633999999998</v>
      </c>
    </row>
    <row r="12687" spans="1:6" ht="17.399999999999999" x14ac:dyDescent="0.25">
      <c r="A12687" s="53" t="s">
        <v>5538</v>
      </c>
      <c r="B12687" s="55" t="s">
        <v>1357</v>
      </c>
      <c r="C12687" s="62" t="s">
        <v>444</v>
      </c>
      <c r="D12687" s="450">
        <v>0</v>
      </c>
      <c r="E12687" s="454">
        <v>1966.8689999999999</v>
      </c>
      <c r="F12687" s="454">
        <v>17219.615000000002</v>
      </c>
    </row>
    <row r="12688" spans="1:6" ht="17.399999999999999" x14ac:dyDescent="0.25">
      <c r="A12688" s="52" t="s">
        <v>5538</v>
      </c>
      <c r="B12688" s="54" t="s">
        <v>1357</v>
      </c>
      <c r="C12688" s="61" t="s">
        <v>482</v>
      </c>
      <c r="D12688" s="449">
        <v>0</v>
      </c>
      <c r="E12688" s="453">
        <v>448.7</v>
      </c>
      <c r="F12688" s="453">
        <v>14518.115</v>
      </c>
    </row>
    <row r="12689" spans="1:6" ht="17.399999999999999" x14ac:dyDescent="0.25">
      <c r="A12689" s="53" t="s">
        <v>5538</v>
      </c>
      <c r="B12689" s="55" t="s">
        <v>1357</v>
      </c>
      <c r="C12689" s="62" t="s">
        <v>455</v>
      </c>
      <c r="D12689" s="450">
        <v>0</v>
      </c>
      <c r="E12689" s="454">
        <v>321.346</v>
      </c>
      <c r="F12689" s="454">
        <v>4638.8289999999997</v>
      </c>
    </row>
    <row r="12690" spans="1:6" ht="17.399999999999999" x14ac:dyDescent="0.25">
      <c r="A12690" s="52" t="s">
        <v>5538</v>
      </c>
      <c r="B12690" s="54" t="s">
        <v>1357</v>
      </c>
      <c r="C12690" s="61" t="s">
        <v>442</v>
      </c>
      <c r="D12690" s="449">
        <v>0</v>
      </c>
      <c r="E12690" s="453">
        <v>12.939</v>
      </c>
      <c r="F12690" s="453">
        <v>2445.1750000000002</v>
      </c>
    </row>
    <row r="12691" spans="1:6" ht="17.399999999999999" x14ac:dyDescent="0.25">
      <c r="A12691" s="59" t="s">
        <v>5538</v>
      </c>
      <c r="B12691" s="57" t="s">
        <v>1357</v>
      </c>
      <c r="C12691" s="143" t="s">
        <v>488</v>
      </c>
      <c r="D12691" s="451">
        <v>0</v>
      </c>
      <c r="E12691" s="455">
        <v>178.31</v>
      </c>
      <c r="F12691" s="455">
        <v>2055.7959999999998</v>
      </c>
    </row>
    <row r="12692" spans="1:6" ht="17.399999999999999" x14ac:dyDescent="0.25">
      <c r="A12692" s="52" t="s">
        <v>5538</v>
      </c>
      <c r="B12692" s="54" t="s">
        <v>1357</v>
      </c>
      <c r="C12692" s="61" t="s">
        <v>917</v>
      </c>
      <c r="D12692" s="449">
        <v>0</v>
      </c>
      <c r="E12692" s="453">
        <v>33.159999999999997</v>
      </c>
      <c r="F12692" s="453">
        <v>1606.46</v>
      </c>
    </row>
    <row r="12693" spans="1:6" ht="17.399999999999999" x14ac:dyDescent="0.25">
      <c r="A12693" s="53" t="s">
        <v>5538</v>
      </c>
      <c r="B12693" s="55" t="s">
        <v>1357</v>
      </c>
      <c r="C12693" s="62" t="s">
        <v>439</v>
      </c>
      <c r="D12693" s="450">
        <v>0</v>
      </c>
      <c r="E12693" s="454">
        <v>121.82599999999999</v>
      </c>
      <c r="F12693" s="454">
        <v>1140.441</v>
      </c>
    </row>
    <row r="12694" spans="1:6" ht="17.399999999999999" x14ac:dyDescent="0.25">
      <c r="A12694" s="52" t="s">
        <v>5538</v>
      </c>
      <c r="B12694" s="54" t="s">
        <v>1357</v>
      </c>
      <c r="C12694" s="61" t="s">
        <v>440</v>
      </c>
      <c r="D12694" s="449">
        <v>0</v>
      </c>
      <c r="E12694" s="453">
        <v>363.77100000000002</v>
      </c>
      <c r="F12694" s="453">
        <v>2927.058</v>
      </c>
    </row>
    <row r="12695" spans="1:6" ht="17.399999999999999" x14ac:dyDescent="0.25">
      <c r="A12695" s="53" t="s">
        <v>5539</v>
      </c>
      <c r="B12695" s="55" t="s">
        <v>1536</v>
      </c>
      <c r="C12695" s="62" t="s">
        <v>463</v>
      </c>
      <c r="D12695" s="450">
        <v>0</v>
      </c>
      <c r="E12695" s="454">
        <v>8720.4920000000002</v>
      </c>
      <c r="F12695" s="454">
        <v>27122.657999999999</v>
      </c>
    </row>
    <row r="12696" spans="1:6" ht="17.399999999999999" x14ac:dyDescent="0.25">
      <c r="A12696" s="52" t="s">
        <v>5539</v>
      </c>
      <c r="B12696" s="54" t="s">
        <v>1536</v>
      </c>
      <c r="C12696" s="61" t="s">
        <v>455</v>
      </c>
      <c r="D12696" s="449">
        <v>0</v>
      </c>
      <c r="E12696" s="453">
        <v>4808.1859999999997</v>
      </c>
      <c r="F12696" s="453">
        <v>24875.411</v>
      </c>
    </row>
    <row r="12697" spans="1:6" ht="17.399999999999999" x14ac:dyDescent="0.25">
      <c r="A12697" s="53" t="s">
        <v>5539</v>
      </c>
      <c r="B12697" s="55" t="s">
        <v>1536</v>
      </c>
      <c r="C12697" s="62" t="s">
        <v>493</v>
      </c>
      <c r="D12697" s="450">
        <v>0</v>
      </c>
      <c r="E12697" s="454">
        <v>1322.4459999999999</v>
      </c>
      <c r="F12697" s="454">
        <v>6289.5079999999998</v>
      </c>
    </row>
    <row r="12698" spans="1:6" ht="17.399999999999999" x14ac:dyDescent="0.25">
      <c r="A12698" s="52" t="s">
        <v>5539</v>
      </c>
      <c r="B12698" s="54" t="s">
        <v>1536</v>
      </c>
      <c r="C12698" s="61" t="s">
        <v>488</v>
      </c>
      <c r="D12698" s="449">
        <v>0</v>
      </c>
      <c r="E12698" s="453">
        <v>304.584</v>
      </c>
      <c r="F12698" s="453">
        <v>5624.78</v>
      </c>
    </row>
    <row r="12699" spans="1:6" ht="17.399999999999999" x14ac:dyDescent="0.25">
      <c r="A12699" s="53" t="s">
        <v>5539</v>
      </c>
      <c r="B12699" s="55" t="s">
        <v>1536</v>
      </c>
      <c r="C12699" s="62" t="s">
        <v>439</v>
      </c>
      <c r="D12699" s="450">
        <v>0</v>
      </c>
      <c r="E12699" s="454">
        <v>621.13699999999994</v>
      </c>
      <c r="F12699" s="454">
        <v>3979.8490000000002</v>
      </c>
    </row>
    <row r="12700" spans="1:6" ht="17.399999999999999" x14ac:dyDescent="0.25">
      <c r="A12700" s="58" t="s">
        <v>5539</v>
      </c>
      <c r="B12700" s="56" t="s">
        <v>1536</v>
      </c>
      <c r="C12700" s="142" t="s">
        <v>511</v>
      </c>
      <c r="D12700" s="452">
        <v>0</v>
      </c>
      <c r="E12700" s="456">
        <v>170.61199999999999</v>
      </c>
      <c r="F12700" s="456">
        <v>3151.183</v>
      </c>
    </row>
    <row r="12701" spans="1:6" ht="17.399999999999999" x14ac:dyDescent="0.25">
      <c r="A12701" s="59" t="s">
        <v>5539</v>
      </c>
      <c r="B12701" s="57" t="s">
        <v>1536</v>
      </c>
      <c r="C12701" s="143" t="s">
        <v>442</v>
      </c>
      <c r="D12701" s="451">
        <v>0</v>
      </c>
      <c r="E12701" s="455">
        <v>47.401000000000003</v>
      </c>
      <c r="F12701" s="455">
        <v>2713.5729999999999</v>
      </c>
    </row>
    <row r="12702" spans="1:6" ht="17.399999999999999" x14ac:dyDescent="0.25">
      <c r="A12702" s="52" t="s">
        <v>5539</v>
      </c>
      <c r="B12702" s="54" t="s">
        <v>1536</v>
      </c>
      <c r="C12702" s="61" t="s">
        <v>467</v>
      </c>
      <c r="D12702" s="449">
        <v>0</v>
      </c>
      <c r="E12702" s="453">
        <v>371.53699999999998</v>
      </c>
      <c r="F12702" s="453">
        <v>2623.0630000000001</v>
      </c>
    </row>
    <row r="12703" spans="1:6" ht="17.399999999999999" x14ac:dyDescent="0.25">
      <c r="A12703" s="53" t="s">
        <v>5539</v>
      </c>
      <c r="B12703" s="55" t="s">
        <v>1536</v>
      </c>
      <c r="C12703" s="62" t="s">
        <v>443</v>
      </c>
      <c r="D12703" s="450">
        <v>0</v>
      </c>
      <c r="E12703" s="454">
        <v>33.177</v>
      </c>
      <c r="F12703" s="454">
        <v>2398.1030000000001</v>
      </c>
    </row>
    <row r="12704" spans="1:6" ht="17.399999999999999" x14ac:dyDescent="0.25">
      <c r="A12704" s="52" t="s">
        <v>5539</v>
      </c>
      <c r="B12704" s="54" t="s">
        <v>1536</v>
      </c>
      <c r="C12704" s="61" t="s">
        <v>502</v>
      </c>
      <c r="D12704" s="449">
        <v>0</v>
      </c>
      <c r="E12704" s="453">
        <v>431.82799999999997</v>
      </c>
      <c r="F12704" s="453">
        <v>2262.6610000000001</v>
      </c>
    </row>
    <row r="12705" spans="1:6" ht="17.399999999999999" x14ac:dyDescent="0.25">
      <c r="A12705" s="59" t="s">
        <v>5539</v>
      </c>
      <c r="B12705" s="57" t="s">
        <v>1536</v>
      </c>
      <c r="C12705" s="143" t="s">
        <v>481</v>
      </c>
      <c r="D12705" s="451">
        <v>0</v>
      </c>
      <c r="E12705" s="455">
        <v>446.40600000000001</v>
      </c>
      <c r="F12705" s="455">
        <v>2246.404</v>
      </c>
    </row>
    <row r="12706" spans="1:6" ht="17.399999999999999" x14ac:dyDescent="0.25">
      <c r="A12706" s="58" t="s">
        <v>5539</v>
      </c>
      <c r="B12706" s="56" t="s">
        <v>1536</v>
      </c>
      <c r="C12706" s="142" t="s">
        <v>451</v>
      </c>
      <c r="D12706" s="452">
        <v>0</v>
      </c>
      <c r="E12706" s="456">
        <v>353.952</v>
      </c>
      <c r="F12706" s="456">
        <v>1656.2280000000001</v>
      </c>
    </row>
    <row r="12707" spans="1:6" ht="17.399999999999999" x14ac:dyDescent="0.25">
      <c r="A12707" s="53" t="s">
        <v>5539</v>
      </c>
      <c r="B12707" s="55" t="s">
        <v>1536</v>
      </c>
      <c r="C12707" s="62" t="s">
        <v>444</v>
      </c>
      <c r="D12707" s="450">
        <v>0</v>
      </c>
      <c r="E12707" s="454">
        <v>27.224</v>
      </c>
      <c r="F12707" s="454">
        <v>1200.1489999999999</v>
      </c>
    </row>
    <row r="12708" spans="1:6" ht="17.399999999999999" x14ac:dyDescent="0.25">
      <c r="A12708" s="52" t="s">
        <v>5539</v>
      </c>
      <c r="B12708" s="54" t="s">
        <v>1536</v>
      </c>
      <c r="C12708" s="61" t="s">
        <v>458</v>
      </c>
      <c r="D12708" s="449">
        <v>0</v>
      </c>
      <c r="E12708" s="453">
        <v>112.53100000000001</v>
      </c>
      <c r="F12708" s="453">
        <v>1101.7539999999999</v>
      </c>
    </row>
    <row r="12709" spans="1:6" ht="17.399999999999999" x14ac:dyDescent="0.25">
      <c r="A12709" s="53" t="s">
        <v>5539</v>
      </c>
      <c r="B12709" s="55" t="s">
        <v>1536</v>
      </c>
      <c r="C12709" s="62" t="s">
        <v>440</v>
      </c>
      <c r="D12709" s="450">
        <v>0</v>
      </c>
      <c r="E12709" s="454">
        <v>255.24600000000001</v>
      </c>
      <c r="F12709" s="454">
        <v>3585.4789999999998</v>
      </c>
    </row>
    <row r="12710" spans="1:6" ht="17.399999999999999" x14ac:dyDescent="0.25">
      <c r="A12710" s="58" t="s">
        <v>3738</v>
      </c>
      <c r="B12710" s="56" t="s">
        <v>1086</v>
      </c>
      <c r="C12710" s="142" t="s">
        <v>511</v>
      </c>
      <c r="D12710" s="452">
        <v>0</v>
      </c>
      <c r="E12710" s="456">
        <v>27975.487000000001</v>
      </c>
      <c r="F12710" s="456">
        <v>110668.485</v>
      </c>
    </row>
    <row r="12711" spans="1:6" ht="17.399999999999999" x14ac:dyDescent="0.25">
      <c r="A12711" s="59" t="s">
        <v>3738</v>
      </c>
      <c r="B12711" s="57" t="s">
        <v>1086</v>
      </c>
      <c r="C12711" s="143" t="s">
        <v>463</v>
      </c>
      <c r="D12711" s="451">
        <v>0</v>
      </c>
      <c r="E12711" s="455">
        <v>6423.9949999999999</v>
      </c>
      <c r="F12711" s="455">
        <v>29389.728999999999</v>
      </c>
    </row>
    <row r="12712" spans="1:6" ht="17.399999999999999" x14ac:dyDescent="0.25">
      <c r="A12712" s="58" t="s">
        <v>3738</v>
      </c>
      <c r="B12712" s="56" t="s">
        <v>1086</v>
      </c>
      <c r="C12712" s="142" t="s">
        <v>442</v>
      </c>
      <c r="D12712" s="452">
        <v>0</v>
      </c>
      <c r="E12712" s="456">
        <v>2032.231</v>
      </c>
      <c r="F12712" s="456">
        <v>22501.4</v>
      </c>
    </row>
    <row r="12713" spans="1:6" ht="17.399999999999999" x14ac:dyDescent="0.25">
      <c r="A12713" s="59" t="s">
        <v>3738</v>
      </c>
      <c r="B12713" s="57" t="s">
        <v>1086</v>
      </c>
      <c r="C12713" s="143" t="s">
        <v>444</v>
      </c>
      <c r="D12713" s="451">
        <v>0</v>
      </c>
      <c r="E12713" s="455">
        <v>1274.788</v>
      </c>
      <c r="F12713" s="455">
        <v>16232.717000000001</v>
      </c>
    </row>
    <row r="12714" spans="1:6" ht="17.399999999999999" x14ac:dyDescent="0.25">
      <c r="A12714" s="58" t="s">
        <v>3738</v>
      </c>
      <c r="B12714" s="56" t="s">
        <v>1086</v>
      </c>
      <c r="C12714" s="142" t="s">
        <v>455</v>
      </c>
      <c r="D12714" s="452">
        <v>0</v>
      </c>
      <c r="E12714" s="456">
        <v>2196.2170000000001</v>
      </c>
      <c r="F12714" s="456">
        <v>11649.764999999999</v>
      </c>
    </row>
    <row r="12715" spans="1:6" ht="17.399999999999999" x14ac:dyDescent="0.25">
      <c r="A12715" s="59" t="s">
        <v>3738</v>
      </c>
      <c r="B12715" s="57" t="s">
        <v>1086</v>
      </c>
      <c r="C12715" s="143" t="s">
        <v>481</v>
      </c>
      <c r="D12715" s="451">
        <v>0</v>
      </c>
      <c r="E12715" s="455">
        <v>381.02199999999999</v>
      </c>
      <c r="F12715" s="455">
        <v>2255.3629999999998</v>
      </c>
    </row>
    <row r="12716" spans="1:6" ht="17.399999999999999" x14ac:dyDescent="0.25">
      <c r="A12716" s="52" t="s">
        <v>3738</v>
      </c>
      <c r="B12716" s="54" t="s">
        <v>1086</v>
      </c>
      <c r="C12716" s="61" t="s">
        <v>451</v>
      </c>
      <c r="D12716" s="449">
        <v>0</v>
      </c>
      <c r="E12716" s="453">
        <v>21.853000000000002</v>
      </c>
      <c r="F12716" s="453">
        <v>1392.057</v>
      </c>
    </row>
    <row r="12717" spans="1:6" ht="17.399999999999999" x14ac:dyDescent="0.25">
      <c r="A12717" s="53" t="s">
        <v>3738</v>
      </c>
      <c r="B12717" s="55" t="s">
        <v>1086</v>
      </c>
      <c r="C12717" s="62" t="s">
        <v>440</v>
      </c>
      <c r="D12717" s="450">
        <v>0</v>
      </c>
      <c r="E12717" s="454">
        <v>58.423000000000002</v>
      </c>
      <c r="F12717" s="454">
        <v>923.49900000000002</v>
      </c>
    </row>
    <row r="12718" spans="1:6" ht="17.399999999999999" x14ac:dyDescent="0.25">
      <c r="A12718" s="52" t="s">
        <v>5540</v>
      </c>
      <c r="B12718" s="54" t="s">
        <v>2312</v>
      </c>
      <c r="C12718" s="61" t="s">
        <v>451</v>
      </c>
      <c r="D12718" s="449">
        <v>0</v>
      </c>
      <c r="E12718" s="453">
        <v>244.35</v>
      </c>
      <c r="F12718" s="453">
        <v>5404.0140000000001</v>
      </c>
    </row>
    <row r="12719" spans="1:6" ht="17.399999999999999" x14ac:dyDescent="0.25">
      <c r="A12719" s="59" t="s">
        <v>5540</v>
      </c>
      <c r="B12719" s="57" t="s">
        <v>2312</v>
      </c>
      <c r="C12719" s="143" t="s">
        <v>511</v>
      </c>
      <c r="D12719" s="451">
        <v>0</v>
      </c>
      <c r="E12719" s="455">
        <v>44.63</v>
      </c>
      <c r="F12719" s="455">
        <v>3632.4969999999998</v>
      </c>
    </row>
    <row r="12720" spans="1:6" ht="17.399999999999999" x14ac:dyDescent="0.25">
      <c r="A12720" s="58" t="s">
        <v>5540</v>
      </c>
      <c r="B12720" s="56" t="s">
        <v>2312</v>
      </c>
      <c r="C12720" s="142" t="s">
        <v>455</v>
      </c>
      <c r="D12720" s="452">
        <v>0</v>
      </c>
      <c r="E12720" s="456">
        <v>113.834</v>
      </c>
      <c r="F12720" s="456">
        <v>2700.5830000000001</v>
      </c>
    </row>
    <row r="12721" spans="1:6" ht="17.399999999999999" x14ac:dyDescent="0.25">
      <c r="A12721" s="53" t="s">
        <v>5540</v>
      </c>
      <c r="B12721" s="55" t="s">
        <v>2312</v>
      </c>
      <c r="C12721" s="62" t="s">
        <v>440</v>
      </c>
      <c r="D12721" s="450">
        <v>0</v>
      </c>
      <c r="E12721" s="454">
        <v>45.953000000000003</v>
      </c>
      <c r="F12721" s="454">
        <v>937.62400000000002</v>
      </c>
    </row>
    <row r="12722" spans="1:6" ht="17.399999999999999" x14ac:dyDescent="0.25">
      <c r="A12722" s="52" t="s">
        <v>5541</v>
      </c>
      <c r="B12722" s="54" t="s">
        <v>2313</v>
      </c>
      <c r="C12722" s="61" t="s">
        <v>455</v>
      </c>
      <c r="D12722" s="449">
        <v>0</v>
      </c>
      <c r="E12722" s="453">
        <v>1992.376</v>
      </c>
      <c r="F12722" s="453">
        <v>9421.56</v>
      </c>
    </row>
    <row r="12723" spans="1:6" ht="17.399999999999999" x14ac:dyDescent="0.25">
      <c r="A12723" s="53" t="s">
        <v>5541</v>
      </c>
      <c r="B12723" s="55" t="s">
        <v>2313</v>
      </c>
      <c r="C12723" s="62" t="s">
        <v>442</v>
      </c>
      <c r="D12723" s="450">
        <v>0</v>
      </c>
      <c r="E12723" s="454">
        <v>579.94600000000003</v>
      </c>
      <c r="F12723" s="454">
        <v>3648.1970000000001</v>
      </c>
    </row>
    <row r="12724" spans="1:6" ht="17.399999999999999" x14ac:dyDescent="0.25">
      <c r="A12724" s="52" t="s">
        <v>5541</v>
      </c>
      <c r="B12724" s="54" t="s">
        <v>2313</v>
      </c>
      <c r="C12724" s="61" t="s">
        <v>451</v>
      </c>
      <c r="D12724" s="449">
        <v>0</v>
      </c>
      <c r="E12724" s="453">
        <v>269.83600000000001</v>
      </c>
      <c r="F12724" s="453">
        <v>1810.3050000000001</v>
      </c>
    </row>
    <row r="12725" spans="1:6" ht="17.399999999999999" x14ac:dyDescent="0.25">
      <c r="A12725" s="53" t="s">
        <v>5541</v>
      </c>
      <c r="B12725" s="55" t="s">
        <v>2313</v>
      </c>
      <c r="C12725" s="62" t="s">
        <v>440</v>
      </c>
      <c r="D12725" s="450">
        <v>0</v>
      </c>
      <c r="E12725" s="454">
        <v>100.246</v>
      </c>
      <c r="F12725" s="454">
        <v>765.10699999999997</v>
      </c>
    </row>
    <row r="12726" spans="1:6" ht="17.399999999999999" x14ac:dyDescent="0.25">
      <c r="A12726" s="58" t="s">
        <v>5542</v>
      </c>
      <c r="B12726" s="56" t="s">
        <v>1294</v>
      </c>
      <c r="C12726" s="142" t="s">
        <v>455</v>
      </c>
      <c r="D12726" s="452">
        <v>0</v>
      </c>
      <c r="E12726" s="456">
        <v>153.38300000000001</v>
      </c>
      <c r="F12726" s="456">
        <v>5069.8459999999995</v>
      </c>
    </row>
    <row r="12727" spans="1:6" ht="17.399999999999999" x14ac:dyDescent="0.25">
      <c r="A12727" s="59" t="s">
        <v>5542</v>
      </c>
      <c r="B12727" s="57" t="s">
        <v>1294</v>
      </c>
      <c r="C12727" s="143" t="s">
        <v>443</v>
      </c>
      <c r="D12727" s="451">
        <v>0</v>
      </c>
      <c r="E12727" s="455">
        <v>73.731999999999999</v>
      </c>
      <c r="F12727" s="455">
        <v>3400.7280000000001</v>
      </c>
    </row>
    <row r="12728" spans="1:6" ht="17.399999999999999" x14ac:dyDescent="0.25">
      <c r="A12728" s="52" t="s">
        <v>5542</v>
      </c>
      <c r="B12728" s="54" t="s">
        <v>1294</v>
      </c>
      <c r="C12728" s="61" t="s">
        <v>441</v>
      </c>
      <c r="D12728" s="449">
        <v>0</v>
      </c>
      <c r="E12728" s="453">
        <v>139.286</v>
      </c>
      <c r="F12728" s="453">
        <v>2835.433</v>
      </c>
    </row>
    <row r="12729" spans="1:6" ht="17.399999999999999" x14ac:dyDescent="0.25">
      <c r="A12729" s="59" t="s">
        <v>5542</v>
      </c>
      <c r="B12729" s="57" t="s">
        <v>1294</v>
      </c>
      <c r="C12729" s="143" t="s">
        <v>439</v>
      </c>
      <c r="D12729" s="451">
        <v>0</v>
      </c>
      <c r="E12729" s="455">
        <v>29.34</v>
      </c>
      <c r="F12729" s="455">
        <v>1598.009</v>
      </c>
    </row>
    <row r="12730" spans="1:6" ht="17.399999999999999" x14ac:dyDescent="0.25">
      <c r="A12730" s="58" t="s">
        <v>5542</v>
      </c>
      <c r="B12730" s="56" t="s">
        <v>1294</v>
      </c>
      <c r="C12730" s="142" t="s">
        <v>440</v>
      </c>
      <c r="D12730" s="452">
        <v>0</v>
      </c>
      <c r="E12730" s="456">
        <v>342.84300000000002</v>
      </c>
      <c r="F12730" s="456">
        <v>2172.89</v>
      </c>
    </row>
    <row r="12731" spans="1:6" ht="17.399999999999999" x14ac:dyDescent="0.25">
      <c r="A12731" s="59" t="s">
        <v>5543</v>
      </c>
      <c r="B12731" s="57" t="s">
        <v>2314</v>
      </c>
      <c r="C12731" s="143" t="s">
        <v>444</v>
      </c>
      <c r="D12731" s="451">
        <v>0</v>
      </c>
      <c r="E12731" s="455">
        <v>6063.174</v>
      </c>
      <c r="F12731" s="455">
        <v>46851.731</v>
      </c>
    </row>
    <row r="12732" spans="1:6" ht="17.399999999999999" x14ac:dyDescent="0.25">
      <c r="A12732" s="58" t="s">
        <v>5543</v>
      </c>
      <c r="B12732" s="56" t="s">
        <v>2314</v>
      </c>
      <c r="C12732" s="142" t="s">
        <v>455</v>
      </c>
      <c r="D12732" s="452">
        <v>0</v>
      </c>
      <c r="E12732" s="456">
        <v>1186.722</v>
      </c>
      <c r="F12732" s="456">
        <v>17521.094000000001</v>
      </c>
    </row>
    <row r="12733" spans="1:6" ht="17.399999999999999" x14ac:dyDescent="0.25">
      <c r="A12733" s="53" t="s">
        <v>5543</v>
      </c>
      <c r="B12733" s="55" t="s">
        <v>2314</v>
      </c>
      <c r="C12733" s="62" t="s">
        <v>447</v>
      </c>
      <c r="D12733" s="450">
        <v>0</v>
      </c>
      <c r="E12733" s="454">
        <v>339.63499999999999</v>
      </c>
      <c r="F12733" s="454">
        <v>7785.9610000000002</v>
      </c>
    </row>
    <row r="12734" spans="1:6" ht="17.399999999999999" x14ac:dyDescent="0.25">
      <c r="A12734" s="52" t="s">
        <v>5543</v>
      </c>
      <c r="B12734" s="54" t="s">
        <v>2314</v>
      </c>
      <c r="C12734" s="61" t="s">
        <v>481</v>
      </c>
      <c r="D12734" s="449">
        <v>0</v>
      </c>
      <c r="E12734" s="453">
        <v>1033.5239999999999</v>
      </c>
      <c r="F12734" s="453">
        <v>5772.1790000000001</v>
      </c>
    </row>
    <row r="12735" spans="1:6" ht="17.399999999999999" x14ac:dyDescent="0.25">
      <c r="A12735" s="53" t="s">
        <v>5543</v>
      </c>
      <c r="B12735" s="55" t="s">
        <v>2314</v>
      </c>
      <c r="C12735" s="62" t="s">
        <v>511</v>
      </c>
      <c r="D12735" s="450">
        <v>0</v>
      </c>
      <c r="E12735" s="454">
        <v>65.287999999999997</v>
      </c>
      <c r="F12735" s="454">
        <v>1687.777</v>
      </c>
    </row>
    <row r="12736" spans="1:6" ht="17.399999999999999" x14ac:dyDescent="0.25">
      <c r="A12736" s="52" t="s">
        <v>5543</v>
      </c>
      <c r="B12736" s="54" t="s">
        <v>2314</v>
      </c>
      <c r="C12736" s="61" t="s">
        <v>440</v>
      </c>
      <c r="D12736" s="449">
        <v>0</v>
      </c>
      <c r="E12736" s="453">
        <v>101.69</v>
      </c>
      <c r="F12736" s="453">
        <v>727.58500000000004</v>
      </c>
    </row>
    <row r="12737" spans="1:6" ht="17.399999999999999" x14ac:dyDescent="0.25">
      <c r="A12737" s="53" t="s">
        <v>5544</v>
      </c>
      <c r="B12737" s="55" t="s">
        <v>3012</v>
      </c>
      <c r="C12737" s="62" t="s">
        <v>455</v>
      </c>
      <c r="D12737" s="450">
        <v>0</v>
      </c>
      <c r="E12737" s="454">
        <v>3223.7710000000002</v>
      </c>
      <c r="F12737" s="454">
        <v>13751.047</v>
      </c>
    </row>
    <row r="12738" spans="1:6" ht="17.399999999999999" x14ac:dyDescent="0.25">
      <c r="A12738" s="58" t="s">
        <v>5544</v>
      </c>
      <c r="B12738" s="56" t="s">
        <v>3012</v>
      </c>
      <c r="C12738" s="142" t="s">
        <v>469</v>
      </c>
      <c r="D12738" s="452">
        <v>0</v>
      </c>
      <c r="E12738" s="456">
        <v>1171.0999999999999</v>
      </c>
      <c r="F12738" s="456">
        <v>5798.4870000000001</v>
      </c>
    </row>
    <row r="12739" spans="1:6" ht="17.399999999999999" x14ac:dyDescent="0.25">
      <c r="A12739" s="59" t="s">
        <v>5544</v>
      </c>
      <c r="B12739" s="57" t="s">
        <v>3012</v>
      </c>
      <c r="C12739" s="143" t="s">
        <v>481</v>
      </c>
      <c r="D12739" s="451">
        <v>0</v>
      </c>
      <c r="E12739" s="455">
        <v>255.73699999999999</v>
      </c>
      <c r="F12739" s="455">
        <v>1423.3489999999999</v>
      </c>
    </row>
    <row r="12740" spans="1:6" ht="17.399999999999999" x14ac:dyDescent="0.25">
      <c r="A12740" s="52" t="s">
        <v>5544</v>
      </c>
      <c r="B12740" s="54" t="s">
        <v>3012</v>
      </c>
      <c r="C12740" s="61" t="s">
        <v>440</v>
      </c>
      <c r="D12740" s="449">
        <v>0</v>
      </c>
      <c r="E12740" s="453">
        <v>27.224</v>
      </c>
      <c r="F12740" s="453">
        <v>372.28199999999998</v>
      </c>
    </row>
    <row r="12741" spans="1:6" ht="17.399999999999999" x14ac:dyDescent="0.25">
      <c r="A12741" s="59" t="s">
        <v>5545</v>
      </c>
      <c r="B12741" s="57" t="s">
        <v>2315</v>
      </c>
      <c r="C12741" s="143" t="s">
        <v>455</v>
      </c>
      <c r="D12741" s="451">
        <v>0</v>
      </c>
      <c r="E12741" s="455">
        <v>494.226</v>
      </c>
      <c r="F12741" s="455">
        <v>7447.2269999999999</v>
      </c>
    </row>
    <row r="12742" spans="1:6" ht="17.399999999999999" x14ac:dyDescent="0.25">
      <c r="A12742" s="58" t="s">
        <v>5545</v>
      </c>
      <c r="B12742" s="56" t="s">
        <v>2315</v>
      </c>
      <c r="C12742" s="142" t="s">
        <v>443</v>
      </c>
      <c r="D12742" s="452">
        <v>0</v>
      </c>
      <c r="E12742" s="456">
        <v>504.40800000000002</v>
      </c>
      <c r="F12742" s="456">
        <v>6334.24</v>
      </c>
    </row>
    <row r="12743" spans="1:6" ht="17.399999999999999" x14ac:dyDescent="0.25">
      <c r="A12743" s="53" t="s">
        <v>5545</v>
      </c>
      <c r="B12743" s="55" t="s">
        <v>2315</v>
      </c>
      <c r="C12743" s="62" t="s">
        <v>481</v>
      </c>
      <c r="D12743" s="450">
        <v>0</v>
      </c>
      <c r="E12743" s="454">
        <v>151.489</v>
      </c>
      <c r="F12743" s="454">
        <v>3205.32</v>
      </c>
    </row>
    <row r="12744" spans="1:6" ht="17.399999999999999" x14ac:dyDescent="0.25">
      <c r="A12744" s="52" t="s">
        <v>5545</v>
      </c>
      <c r="B12744" s="54" t="s">
        <v>2315</v>
      </c>
      <c r="C12744" s="61" t="s">
        <v>463</v>
      </c>
      <c r="D12744" s="449">
        <v>0</v>
      </c>
      <c r="E12744" s="453">
        <v>99.54</v>
      </c>
      <c r="F12744" s="453">
        <v>1351.2249999999999</v>
      </c>
    </row>
    <row r="12745" spans="1:6" ht="17.399999999999999" x14ac:dyDescent="0.25">
      <c r="A12745" s="53" t="s">
        <v>5545</v>
      </c>
      <c r="B12745" s="55" t="s">
        <v>2315</v>
      </c>
      <c r="C12745" s="62" t="s">
        <v>482</v>
      </c>
      <c r="D12745" s="450">
        <v>0</v>
      </c>
      <c r="E12745" s="454">
        <v>65.064999999999998</v>
      </c>
      <c r="F12745" s="454">
        <v>1349.5060000000001</v>
      </c>
    </row>
    <row r="12746" spans="1:6" ht="17.399999999999999" x14ac:dyDescent="0.25">
      <c r="A12746" s="52" t="s">
        <v>5545</v>
      </c>
      <c r="B12746" s="54" t="s">
        <v>2315</v>
      </c>
      <c r="C12746" s="61" t="s">
        <v>440</v>
      </c>
      <c r="D12746" s="449">
        <v>0</v>
      </c>
      <c r="E12746" s="453">
        <v>57.201999999999998</v>
      </c>
      <c r="F12746" s="453">
        <v>1640.066</v>
      </c>
    </row>
    <row r="12747" spans="1:6" ht="17.399999999999999" x14ac:dyDescent="0.25">
      <c r="A12747" s="53" t="s">
        <v>3518</v>
      </c>
      <c r="B12747" s="55" t="s">
        <v>2316</v>
      </c>
      <c r="C12747" s="62" t="s">
        <v>511</v>
      </c>
      <c r="D12747" s="450">
        <v>0</v>
      </c>
      <c r="E12747" s="454">
        <v>1179.6590000000001</v>
      </c>
      <c r="F12747" s="454">
        <v>63893.288</v>
      </c>
    </row>
    <row r="12748" spans="1:6" ht="17.399999999999999" x14ac:dyDescent="0.25">
      <c r="A12748" s="58" t="s">
        <v>3518</v>
      </c>
      <c r="B12748" s="56" t="s">
        <v>2316</v>
      </c>
      <c r="C12748" s="142" t="s">
        <v>454</v>
      </c>
      <c r="D12748" s="452">
        <v>0</v>
      </c>
      <c r="E12748" s="456">
        <v>3800.8319999999999</v>
      </c>
      <c r="F12748" s="456">
        <v>15535.602000000001</v>
      </c>
    </row>
    <row r="12749" spans="1:6" ht="17.399999999999999" x14ac:dyDescent="0.25">
      <c r="A12749" s="59" t="s">
        <v>3518</v>
      </c>
      <c r="B12749" s="57" t="s">
        <v>2316</v>
      </c>
      <c r="C12749" s="143" t="s">
        <v>455</v>
      </c>
      <c r="D12749" s="451">
        <v>0</v>
      </c>
      <c r="E12749" s="455">
        <v>2690.3809999999999</v>
      </c>
      <c r="F12749" s="455">
        <v>13353.14</v>
      </c>
    </row>
    <row r="12750" spans="1:6" ht="17.399999999999999" x14ac:dyDescent="0.25">
      <c r="A12750" s="52" t="s">
        <v>3518</v>
      </c>
      <c r="B12750" s="54" t="s">
        <v>2316</v>
      </c>
      <c r="C12750" s="61" t="s">
        <v>443</v>
      </c>
      <c r="D12750" s="449">
        <v>0</v>
      </c>
      <c r="E12750" s="453">
        <v>113.642</v>
      </c>
      <c r="F12750" s="453">
        <v>3566.7449999999999</v>
      </c>
    </row>
    <row r="12751" spans="1:6" ht="17.399999999999999" x14ac:dyDescent="0.25">
      <c r="A12751" s="59" t="s">
        <v>3518</v>
      </c>
      <c r="B12751" s="57" t="s">
        <v>2316</v>
      </c>
      <c r="C12751" s="143" t="s">
        <v>442</v>
      </c>
      <c r="D12751" s="451">
        <v>0</v>
      </c>
      <c r="E12751" s="455">
        <v>333.45299999999997</v>
      </c>
      <c r="F12751" s="455">
        <v>2165.105</v>
      </c>
    </row>
    <row r="12752" spans="1:6" ht="17.399999999999999" x14ac:dyDescent="0.25">
      <c r="A12752" s="52" t="s">
        <v>3518</v>
      </c>
      <c r="B12752" s="54" t="s">
        <v>2316</v>
      </c>
      <c r="C12752" s="61" t="s">
        <v>463</v>
      </c>
      <c r="D12752" s="449">
        <v>0</v>
      </c>
      <c r="E12752" s="453">
        <v>128.55799999999999</v>
      </c>
      <c r="F12752" s="453">
        <v>1825.6949999999999</v>
      </c>
    </row>
    <row r="12753" spans="1:6" ht="17.399999999999999" x14ac:dyDescent="0.25">
      <c r="A12753" s="53" t="s">
        <v>3518</v>
      </c>
      <c r="B12753" s="55" t="s">
        <v>2316</v>
      </c>
      <c r="C12753" s="62" t="s">
        <v>493</v>
      </c>
      <c r="D12753" s="450">
        <v>0</v>
      </c>
      <c r="E12753" s="454">
        <v>286.42200000000003</v>
      </c>
      <c r="F12753" s="454">
        <v>1178.287</v>
      </c>
    </row>
    <row r="12754" spans="1:6" ht="17.399999999999999" x14ac:dyDescent="0.25">
      <c r="A12754" s="58" t="s">
        <v>3518</v>
      </c>
      <c r="B12754" s="56" t="s">
        <v>2316</v>
      </c>
      <c r="C12754" s="142" t="s">
        <v>440</v>
      </c>
      <c r="D12754" s="452">
        <v>0</v>
      </c>
      <c r="E12754" s="456">
        <v>628.17899999999997</v>
      </c>
      <c r="F12754" s="456">
        <v>3038.518</v>
      </c>
    </row>
    <row r="12755" spans="1:6" ht="17.399999999999999" x14ac:dyDescent="0.25">
      <c r="A12755" s="59" t="s">
        <v>5546</v>
      </c>
      <c r="B12755" s="57" t="s">
        <v>3635</v>
      </c>
      <c r="C12755" s="143" t="s">
        <v>443</v>
      </c>
      <c r="D12755" s="451">
        <v>0</v>
      </c>
      <c r="E12755" s="455">
        <v>663.42200000000003</v>
      </c>
      <c r="F12755" s="455">
        <v>9732.5460000000003</v>
      </c>
    </row>
    <row r="12756" spans="1:6" ht="17.399999999999999" x14ac:dyDescent="0.25">
      <c r="A12756" s="58" t="s">
        <v>5546</v>
      </c>
      <c r="B12756" s="56" t="s">
        <v>3635</v>
      </c>
      <c r="C12756" s="142" t="s">
        <v>457</v>
      </c>
      <c r="D12756" s="452">
        <v>0</v>
      </c>
      <c r="E12756" s="456">
        <v>4.9039999999999999</v>
      </c>
      <c r="F12756" s="456">
        <v>9240.2479999999996</v>
      </c>
    </row>
    <row r="12757" spans="1:6" ht="17.399999999999999" x14ac:dyDescent="0.25">
      <c r="A12757" s="53" t="s">
        <v>5546</v>
      </c>
      <c r="B12757" s="55" t="s">
        <v>3635</v>
      </c>
      <c r="C12757" s="62" t="s">
        <v>442</v>
      </c>
      <c r="D12757" s="450">
        <v>0</v>
      </c>
      <c r="E12757" s="454">
        <v>9.2240000000000002</v>
      </c>
      <c r="F12757" s="454">
        <v>4667.4830000000002</v>
      </c>
    </row>
    <row r="12758" spans="1:6" ht="17.399999999999999" x14ac:dyDescent="0.25">
      <c r="A12758" s="52" t="s">
        <v>5546</v>
      </c>
      <c r="B12758" s="54" t="s">
        <v>3635</v>
      </c>
      <c r="C12758" s="61" t="s">
        <v>440</v>
      </c>
      <c r="D12758" s="449">
        <v>0</v>
      </c>
      <c r="E12758" s="453">
        <v>100.501</v>
      </c>
      <c r="F12758" s="453">
        <v>1830.056</v>
      </c>
    </row>
    <row r="12759" spans="1:6" ht="17.399999999999999" x14ac:dyDescent="0.25">
      <c r="A12759" s="59" t="s">
        <v>5547</v>
      </c>
      <c r="B12759" s="57" t="s">
        <v>2316</v>
      </c>
      <c r="C12759" s="143" t="s">
        <v>457</v>
      </c>
      <c r="D12759" s="451">
        <v>0</v>
      </c>
      <c r="E12759" s="455">
        <v>34.49</v>
      </c>
      <c r="F12759" s="455">
        <v>54598.71</v>
      </c>
    </row>
    <row r="12760" spans="1:6" ht="17.399999999999999" x14ac:dyDescent="0.25">
      <c r="A12760" s="58" t="s">
        <v>5547</v>
      </c>
      <c r="B12760" s="56" t="s">
        <v>2316</v>
      </c>
      <c r="C12760" s="142" t="s">
        <v>443</v>
      </c>
      <c r="D12760" s="452">
        <v>0</v>
      </c>
      <c r="E12760" s="456">
        <v>1893.3520000000001</v>
      </c>
      <c r="F12760" s="456">
        <v>28966.884999999998</v>
      </c>
    </row>
    <row r="12761" spans="1:6" ht="17.399999999999999" x14ac:dyDescent="0.25">
      <c r="A12761" s="59" t="s">
        <v>5547</v>
      </c>
      <c r="B12761" s="57" t="s">
        <v>2316</v>
      </c>
      <c r="C12761" s="143" t="s">
        <v>455</v>
      </c>
      <c r="D12761" s="451">
        <v>0</v>
      </c>
      <c r="E12761" s="455">
        <v>545.524</v>
      </c>
      <c r="F12761" s="455">
        <v>7771.6080000000002</v>
      </c>
    </row>
    <row r="12762" spans="1:6" ht="17.399999999999999" x14ac:dyDescent="0.25">
      <c r="A12762" s="58" t="s">
        <v>5547</v>
      </c>
      <c r="B12762" s="56" t="s">
        <v>2316</v>
      </c>
      <c r="C12762" s="142" t="s">
        <v>442</v>
      </c>
      <c r="D12762" s="452">
        <v>0</v>
      </c>
      <c r="E12762" s="456">
        <v>45.938000000000002</v>
      </c>
      <c r="F12762" s="456">
        <v>2644.172</v>
      </c>
    </row>
    <row r="12763" spans="1:6" ht="17.399999999999999" x14ac:dyDescent="0.25">
      <c r="A12763" s="53" t="s">
        <v>5547</v>
      </c>
      <c r="B12763" s="55" t="s">
        <v>2316</v>
      </c>
      <c r="C12763" s="62" t="s">
        <v>440</v>
      </c>
      <c r="D12763" s="450">
        <v>0</v>
      </c>
      <c r="E12763" s="454">
        <v>118.919</v>
      </c>
      <c r="F12763" s="454">
        <v>2250.556</v>
      </c>
    </row>
    <row r="12764" spans="1:6" ht="17.399999999999999" x14ac:dyDescent="0.25">
      <c r="A12764" s="58" t="s">
        <v>5548</v>
      </c>
      <c r="B12764" s="56" t="s">
        <v>2317</v>
      </c>
      <c r="C12764" s="142" t="s">
        <v>511</v>
      </c>
      <c r="D12764" s="452">
        <v>0</v>
      </c>
      <c r="E12764" s="456">
        <v>253.24199999999999</v>
      </c>
      <c r="F12764" s="456">
        <v>16787.100999999999</v>
      </c>
    </row>
    <row r="12765" spans="1:6" ht="17.399999999999999" x14ac:dyDescent="0.25">
      <c r="A12765" s="59" t="s">
        <v>5548</v>
      </c>
      <c r="B12765" s="57" t="s">
        <v>2317</v>
      </c>
      <c r="C12765" s="143" t="s">
        <v>442</v>
      </c>
      <c r="D12765" s="451">
        <v>0</v>
      </c>
      <c r="E12765" s="455">
        <v>2701.567</v>
      </c>
      <c r="F12765" s="455">
        <v>10444.305</v>
      </c>
    </row>
    <row r="12766" spans="1:6" ht="17.399999999999999" x14ac:dyDescent="0.25">
      <c r="A12766" s="52" t="s">
        <v>5548</v>
      </c>
      <c r="B12766" s="54" t="s">
        <v>2317</v>
      </c>
      <c r="C12766" s="61" t="s">
        <v>455</v>
      </c>
      <c r="D12766" s="449">
        <v>0</v>
      </c>
      <c r="E12766" s="453">
        <v>3844.931</v>
      </c>
      <c r="F12766" s="453">
        <v>9714.5889999999999</v>
      </c>
    </row>
    <row r="12767" spans="1:6" ht="17.399999999999999" x14ac:dyDescent="0.25">
      <c r="A12767" s="59" t="s">
        <v>5548</v>
      </c>
      <c r="B12767" s="57" t="s">
        <v>2317</v>
      </c>
      <c r="C12767" s="143" t="s">
        <v>488</v>
      </c>
      <c r="D12767" s="451">
        <v>0</v>
      </c>
      <c r="E12767" s="455">
        <v>13.84</v>
      </c>
      <c r="F12767" s="455">
        <v>4076.0970000000002</v>
      </c>
    </row>
    <row r="12768" spans="1:6" ht="17.399999999999999" x14ac:dyDescent="0.25">
      <c r="A12768" s="58" t="s">
        <v>5548</v>
      </c>
      <c r="B12768" s="56" t="s">
        <v>2317</v>
      </c>
      <c r="C12768" s="142" t="s">
        <v>444</v>
      </c>
      <c r="D12768" s="452">
        <v>0</v>
      </c>
      <c r="E12768" s="456">
        <v>67.501000000000005</v>
      </c>
      <c r="F12768" s="456">
        <v>2629.5129999999999</v>
      </c>
    </row>
    <row r="12769" spans="1:6" ht="17.399999999999999" x14ac:dyDescent="0.25">
      <c r="A12769" s="53" t="s">
        <v>5548</v>
      </c>
      <c r="B12769" s="55" t="s">
        <v>2317</v>
      </c>
      <c r="C12769" s="62" t="s">
        <v>463</v>
      </c>
      <c r="D12769" s="450">
        <v>0</v>
      </c>
      <c r="E12769" s="454">
        <v>136.80600000000001</v>
      </c>
      <c r="F12769" s="454">
        <v>2179.0160000000001</v>
      </c>
    </row>
    <row r="12770" spans="1:6" ht="17.399999999999999" x14ac:dyDescent="0.25">
      <c r="A12770" s="58" t="s">
        <v>5548</v>
      </c>
      <c r="B12770" s="56" t="s">
        <v>2317</v>
      </c>
      <c r="C12770" s="142" t="s">
        <v>443</v>
      </c>
      <c r="D12770" s="452">
        <v>0</v>
      </c>
      <c r="E12770" s="456">
        <v>98.795000000000002</v>
      </c>
      <c r="F12770" s="456">
        <v>1463.86</v>
      </c>
    </row>
    <row r="12771" spans="1:6" ht="17.399999999999999" x14ac:dyDescent="0.25">
      <c r="A12771" s="59" t="s">
        <v>5548</v>
      </c>
      <c r="B12771" s="57" t="s">
        <v>2317</v>
      </c>
      <c r="C12771" s="143" t="s">
        <v>440</v>
      </c>
      <c r="D12771" s="451">
        <v>0</v>
      </c>
      <c r="E12771" s="455">
        <v>257.65300000000002</v>
      </c>
      <c r="F12771" s="455">
        <v>2739.5129999999999</v>
      </c>
    </row>
    <row r="12772" spans="1:6" ht="17.399999999999999" x14ac:dyDescent="0.25">
      <c r="A12772" s="58" t="s">
        <v>5549</v>
      </c>
      <c r="B12772" s="56" t="s">
        <v>2318</v>
      </c>
      <c r="C12772" s="142" t="s">
        <v>444</v>
      </c>
      <c r="D12772" s="452">
        <v>0</v>
      </c>
      <c r="E12772" s="456">
        <v>2383.9290000000001</v>
      </c>
      <c r="F12772" s="456">
        <v>50470.779000000002</v>
      </c>
    </row>
    <row r="12773" spans="1:6" ht="17.399999999999999" x14ac:dyDescent="0.25">
      <c r="A12773" s="59" t="s">
        <v>5549</v>
      </c>
      <c r="B12773" s="57" t="s">
        <v>2318</v>
      </c>
      <c r="C12773" s="143" t="s">
        <v>479</v>
      </c>
      <c r="D12773" s="451">
        <v>0</v>
      </c>
      <c r="E12773" s="455">
        <v>6001.2889999999998</v>
      </c>
      <c r="F12773" s="455">
        <v>48641.069000000003</v>
      </c>
    </row>
    <row r="12774" spans="1:6" ht="17.399999999999999" x14ac:dyDescent="0.25">
      <c r="A12774" s="52" t="s">
        <v>5549</v>
      </c>
      <c r="B12774" s="54" t="s">
        <v>2318</v>
      </c>
      <c r="C12774" s="61" t="s">
        <v>447</v>
      </c>
      <c r="D12774" s="449">
        <v>0</v>
      </c>
      <c r="E12774" s="453">
        <v>2070.4899999999998</v>
      </c>
      <c r="F12774" s="453">
        <v>42892.462</v>
      </c>
    </row>
    <row r="12775" spans="1:6" ht="17.399999999999999" x14ac:dyDescent="0.25">
      <c r="A12775" s="53" t="s">
        <v>5549</v>
      </c>
      <c r="B12775" s="55" t="s">
        <v>2318</v>
      </c>
      <c r="C12775" s="62" t="s">
        <v>455</v>
      </c>
      <c r="D12775" s="450">
        <v>0</v>
      </c>
      <c r="E12775" s="454">
        <v>3477.4450000000002</v>
      </c>
      <c r="F12775" s="454">
        <v>38258.067999999999</v>
      </c>
    </row>
    <row r="12776" spans="1:6" ht="17.399999999999999" x14ac:dyDescent="0.25">
      <c r="A12776" s="52" t="s">
        <v>5549</v>
      </c>
      <c r="B12776" s="54" t="s">
        <v>2318</v>
      </c>
      <c r="C12776" s="61" t="s">
        <v>443</v>
      </c>
      <c r="D12776" s="449">
        <v>0</v>
      </c>
      <c r="E12776" s="453">
        <v>281.95600000000002</v>
      </c>
      <c r="F12776" s="453">
        <v>22854.847000000002</v>
      </c>
    </row>
    <row r="12777" spans="1:6" ht="17.399999999999999" x14ac:dyDescent="0.25">
      <c r="A12777" s="53" t="s">
        <v>5549</v>
      </c>
      <c r="B12777" s="55" t="s">
        <v>2318</v>
      </c>
      <c r="C12777" s="62" t="s">
        <v>463</v>
      </c>
      <c r="D12777" s="450">
        <v>0</v>
      </c>
      <c r="E12777" s="454">
        <v>219.51599999999999</v>
      </c>
      <c r="F12777" s="454">
        <v>4542.9949999999999</v>
      </c>
    </row>
    <row r="12778" spans="1:6" ht="17.399999999999999" x14ac:dyDescent="0.25">
      <c r="A12778" s="58" t="s">
        <v>5549</v>
      </c>
      <c r="B12778" s="56" t="s">
        <v>2318</v>
      </c>
      <c r="C12778" s="142" t="s">
        <v>482</v>
      </c>
      <c r="D12778" s="452">
        <v>0</v>
      </c>
      <c r="E12778" s="456">
        <v>111.64100000000001</v>
      </c>
      <c r="F12778" s="456">
        <v>3593.5219999999999</v>
      </c>
    </row>
    <row r="12779" spans="1:6" ht="17.399999999999999" x14ac:dyDescent="0.25">
      <c r="A12779" s="53" t="s">
        <v>5549</v>
      </c>
      <c r="B12779" s="55" t="s">
        <v>2318</v>
      </c>
      <c r="C12779" s="62" t="s">
        <v>442</v>
      </c>
      <c r="D12779" s="450">
        <v>0</v>
      </c>
      <c r="E12779" s="454">
        <v>45.993000000000002</v>
      </c>
      <c r="F12779" s="454">
        <v>1760.615</v>
      </c>
    </row>
    <row r="12780" spans="1:6" ht="17.399999999999999" x14ac:dyDescent="0.25">
      <c r="A12780" s="52" t="s">
        <v>5549</v>
      </c>
      <c r="B12780" s="54" t="s">
        <v>2318</v>
      </c>
      <c r="C12780" s="61" t="s">
        <v>477</v>
      </c>
      <c r="D12780" s="449">
        <v>0</v>
      </c>
      <c r="E12780" s="453">
        <v>14.8</v>
      </c>
      <c r="F12780" s="453">
        <v>1158.672</v>
      </c>
    </row>
    <row r="12781" spans="1:6" ht="17.399999999999999" x14ac:dyDescent="0.25">
      <c r="A12781" s="59" t="s">
        <v>5549</v>
      </c>
      <c r="B12781" s="57" t="s">
        <v>2318</v>
      </c>
      <c r="C12781" s="143" t="s">
        <v>440</v>
      </c>
      <c r="D12781" s="451">
        <v>0</v>
      </c>
      <c r="E12781" s="455">
        <v>85.436999999999998</v>
      </c>
      <c r="F12781" s="455">
        <v>2872.8690000000001</v>
      </c>
    </row>
    <row r="12782" spans="1:6" ht="17.399999999999999" x14ac:dyDescent="0.25">
      <c r="A12782" s="58" t="s">
        <v>5550</v>
      </c>
      <c r="B12782" s="56" t="s">
        <v>2319</v>
      </c>
      <c r="C12782" s="142" t="s">
        <v>444</v>
      </c>
      <c r="D12782" s="452">
        <v>0</v>
      </c>
      <c r="E12782" s="456">
        <v>2959.529</v>
      </c>
      <c r="F12782" s="456">
        <v>53998.838000000003</v>
      </c>
    </row>
    <row r="12783" spans="1:6" ht="17.399999999999999" x14ac:dyDescent="0.25">
      <c r="A12783" s="59" t="s">
        <v>5550</v>
      </c>
      <c r="B12783" s="57" t="s">
        <v>2319</v>
      </c>
      <c r="C12783" s="143" t="s">
        <v>443</v>
      </c>
      <c r="D12783" s="451">
        <v>0</v>
      </c>
      <c r="E12783" s="455">
        <v>2113.2939999999999</v>
      </c>
      <c r="F12783" s="455">
        <v>23844.82</v>
      </c>
    </row>
    <row r="12784" spans="1:6" ht="17.399999999999999" x14ac:dyDescent="0.25">
      <c r="A12784" s="58" t="s">
        <v>5550</v>
      </c>
      <c r="B12784" s="56" t="s">
        <v>2319</v>
      </c>
      <c r="C12784" s="142" t="s">
        <v>463</v>
      </c>
      <c r="D12784" s="452">
        <v>0</v>
      </c>
      <c r="E12784" s="456">
        <v>3296.95</v>
      </c>
      <c r="F12784" s="456">
        <v>15344.826999999999</v>
      </c>
    </row>
    <row r="12785" spans="1:6" ht="17.399999999999999" x14ac:dyDescent="0.25">
      <c r="A12785" s="53" t="s">
        <v>5550</v>
      </c>
      <c r="B12785" s="55" t="s">
        <v>2319</v>
      </c>
      <c r="C12785" s="62" t="s">
        <v>481</v>
      </c>
      <c r="D12785" s="450">
        <v>0</v>
      </c>
      <c r="E12785" s="454">
        <v>2379.1709999999998</v>
      </c>
      <c r="F12785" s="454">
        <v>12587.189</v>
      </c>
    </row>
    <row r="12786" spans="1:6" ht="17.399999999999999" x14ac:dyDescent="0.25">
      <c r="A12786" s="52" t="s">
        <v>5550</v>
      </c>
      <c r="B12786" s="54" t="s">
        <v>2319</v>
      </c>
      <c r="C12786" s="61" t="s">
        <v>442</v>
      </c>
      <c r="D12786" s="449">
        <v>0</v>
      </c>
      <c r="E12786" s="453">
        <v>1208.191</v>
      </c>
      <c r="F12786" s="453">
        <v>4825.7889999999998</v>
      </c>
    </row>
    <row r="12787" spans="1:6" ht="17.399999999999999" x14ac:dyDescent="0.25">
      <c r="A12787" s="59" t="s">
        <v>5550</v>
      </c>
      <c r="B12787" s="57" t="s">
        <v>2319</v>
      </c>
      <c r="C12787" s="143" t="s">
        <v>439</v>
      </c>
      <c r="D12787" s="451">
        <v>0</v>
      </c>
      <c r="E12787" s="455">
        <v>7.4180000000000001</v>
      </c>
      <c r="F12787" s="455">
        <v>1932.45</v>
      </c>
    </row>
    <row r="12788" spans="1:6" ht="17.399999999999999" x14ac:dyDescent="0.25">
      <c r="A12788" s="52" t="s">
        <v>5550</v>
      </c>
      <c r="B12788" s="54" t="s">
        <v>2319</v>
      </c>
      <c r="C12788" s="61" t="s">
        <v>455</v>
      </c>
      <c r="D12788" s="449">
        <v>0</v>
      </c>
      <c r="E12788" s="453">
        <v>382.96699999999998</v>
      </c>
      <c r="F12788" s="453">
        <v>1627.636</v>
      </c>
    </row>
    <row r="12789" spans="1:6" ht="17.399999999999999" x14ac:dyDescent="0.25">
      <c r="A12789" s="53" t="s">
        <v>5550</v>
      </c>
      <c r="B12789" s="55" t="s">
        <v>2319</v>
      </c>
      <c r="C12789" s="62" t="s">
        <v>447</v>
      </c>
      <c r="D12789" s="450">
        <v>0</v>
      </c>
      <c r="E12789" s="454">
        <v>33.075000000000003</v>
      </c>
      <c r="F12789" s="454">
        <v>1391.5139999999999</v>
      </c>
    </row>
    <row r="12790" spans="1:6" ht="17.399999999999999" x14ac:dyDescent="0.25">
      <c r="A12790" s="52" t="s">
        <v>5550</v>
      </c>
      <c r="B12790" s="54" t="s">
        <v>2319</v>
      </c>
      <c r="C12790" s="61" t="s">
        <v>440</v>
      </c>
      <c r="D12790" s="449">
        <v>0</v>
      </c>
      <c r="E12790" s="453">
        <v>25.158000000000001</v>
      </c>
      <c r="F12790" s="453">
        <v>91.744</v>
      </c>
    </row>
    <row r="12791" spans="1:6" ht="17.399999999999999" x14ac:dyDescent="0.25">
      <c r="A12791" s="59" t="s">
        <v>5551</v>
      </c>
      <c r="B12791" s="57" t="s">
        <v>2320</v>
      </c>
      <c r="C12791" s="143" t="s">
        <v>455</v>
      </c>
      <c r="D12791" s="451">
        <v>0</v>
      </c>
      <c r="E12791" s="455">
        <v>3626.8629999999998</v>
      </c>
      <c r="F12791" s="455">
        <v>14606.647999999999</v>
      </c>
    </row>
    <row r="12792" spans="1:6" ht="17.399999999999999" x14ac:dyDescent="0.25">
      <c r="A12792" s="58" t="s">
        <v>5551</v>
      </c>
      <c r="B12792" s="56" t="s">
        <v>2320</v>
      </c>
      <c r="C12792" s="142" t="s">
        <v>447</v>
      </c>
      <c r="D12792" s="452">
        <v>0</v>
      </c>
      <c r="E12792" s="456">
        <v>73.218000000000004</v>
      </c>
      <c r="F12792" s="456">
        <v>13874.018</v>
      </c>
    </row>
    <row r="12793" spans="1:6" ht="17.399999999999999" x14ac:dyDescent="0.25">
      <c r="A12793" s="53" t="s">
        <v>5551</v>
      </c>
      <c r="B12793" s="55" t="s">
        <v>2320</v>
      </c>
      <c r="C12793" s="62" t="s">
        <v>442</v>
      </c>
      <c r="D12793" s="450">
        <v>0</v>
      </c>
      <c r="E12793" s="454">
        <v>1373.1610000000001</v>
      </c>
      <c r="F12793" s="454">
        <v>4979.3720000000003</v>
      </c>
    </row>
    <row r="12794" spans="1:6" ht="17.399999999999999" x14ac:dyDescent="0.25">
      <c r="A12794" s="52" t="s">
        <v>5551</v>
      </c>
      <c r="B12794" s="54" t="s">
        <v>2320</v>
      </c>
      <c r="C12794" s="61" t="s">
        <v>440</v>
      </c>
      <c r="D12794" s="449">
        <v>0</v>
      </c>
      <c r="E12794" s="453">
        <v>131.90600000000001</v>
      </c>
      <c r="F12794" s="453">
        <v>1292.047</v>
      </c>
    </row>
    <row r="12795" spans="1:6" ht="17.399999999999999" x14ac:dyDescent="0.25">
      <c r="A12795" s="53" t="s">
        <v>5552</v>
      </c>
      <c r="B12795" s="55" t="s">
        <v>1536</v>
      </c>
      <c r="C12795" s="62" t="s">
        <v>454</v>
      </c>
      <c r="D12795" s="450">
        <v>0</v>
      </c>
      <c r="E12795" s="454">
        <v>26364.35</v>
      </c>
      <c r="F12795" s="454">
        <v>110548.05</v>
      </c>
    </row>
    <row r="12796" spans="1:6" ht="17.399999999999999" x14ac:dyDescent="0.25">
      <c r="A12796" s="52" t="s">
        <v>5552</v>
      </c>
      <c r="B12796" s="54" t="s">
        <v>1536</v>
      </c>
      <c r="C12796" s="61" t="s">
        <v>442</v>
      </c>
      <c r="D12796" s="449">
        <v>0</v>
      </c>
      <c r="E12796" s="453">
        <v>10803.215</v>
      </c>
      <c r="F12796" s="453">
        <v>47571.114999999998</v>
      </c>
    </row>
    <row r="12797" spans="1:6" ht="17.399999999999999" x14ac:dyDescent="0.25">
      <c r="A12797" s="59" t="s">
        <v>5552</v>
      </c>
      <c r="B12797" s="57" t="s">
        <v>1536</v>
      </c>
      <c r="C12797" s="143" t="s">
        <v>455</v>
      </c>
      <c r="D12797" s="451">
        <v>0</v>
      </c>
      <c r="E12797" s="455">
        <v>1321.576</v>
      </c>
      <c r="F12797" s="455">
        <v>11660.558999999999</v>
      </c>
    </row>
    <row r="12798" spans="1:6" ht="17.399999999999999" x14ac:dyDescent="0.25">
      <c r="A12798" s="58" t="s">
        <v>5552</v>
      </c>
      <c r="B12798" s="56" t="s">
        <v>1536</v>
      </c>
      <c r="C12798" s="142" t="s">
        <v>463</v>
      </c>
      <c r="D12798" s="452">
        <v>0</v>
      </c>
      <c r="E12798" s="456">
        <v>598.78</v>
      </c>
      <c r="F12798" s="456">
        <v>3905.9850000000001</v>
      </c>
    </row>
    <row r="12799" spans="1:6" ht="17.399999999999999" x14ac:dyDescent="0.25">
      <c r="A12799" s="53" t="s">
        <v>5552</v>
      </c>
      <c r="B12799" s="55" t="s">
        <v>1536</v>
      </c>
      <c r="C12799" s="62" t="s">
        <v>444</v>
      </c>
      <c r="D12799" s="450">
        <v>0</v>
      </c>
      <c r="E12799" s="454">
        <v>49.996000000000002</v>
      </c>
      <c r="F12799" s="454">
        <v>2753.7190000000001</v>
      </c>
    </row>
    <row r="12800" spans="1:6" ht="17.399999999999999" x14ac:dyDescent="0.25">
      <c r="A12800" s="58" t="s">
        <v>5552</v>
      </c>
      <c r="B12800" s="56" t="s">
        <v>1536</v>
      </c>
      <c r="C12800" s="142" t="s">
        <v>451</v>
      </c>
      <c r="D12800" s="452">
        <v>0</v>
      </c>
      <c r="E12800" s="456">
        <v>459.03100000000001</v>
      </c>
      <c r="F12800" s="456">
        <v>2259.509</v>
      </c>
    </row>
    <row r="12801" spans="1:6" ht="17.399999999999999" x14ac:dyDescent="0.25">
      <c r="A12801" s="53" t="s">
        <v>5552</v>
      </c>
      <c r="B12801" s="55" t="s">
        <v>1536</v>
      </c>
      <c r="C12801" s="62" t="s">
        <v>447</v>
      </c>
      <c r="D12801" s="450">
        <v>0</v>
      </c>
      <c r="E12801" s="454">
        <v>82.311000000000007</v>
      </c>
      <c r="F12801" s="454">
        <v>1673.0070000000001</v>
      </c>
    </row>
    <row r="12802" spans="1:6" ht="17.399999999999999" x14ac:dyDescent="0.25">
      <c r="A12802" s="52" t="s">
        <v>5552</v>
      </c>
      <c r="B12802" s="54" t="s">
        <v>1536</v>
      </c>
      <c r="C12802" s="61" t="s">
        <v>443</v>
      </c>
      <c r="D12802" s="449">
        <v>0</v>
      </c>
      <c r="E12802" s="453">
        <v>35.299999999999997</v>
      </c>
      <c r="F12802" s="453">
        <v>1659.87</v>
      </c>
    </row>
    <row r="12803" spans="1:6" ht="17.399999999999999" x14ac:dyDescent="0.25">
      <c r="A12803" s="59" t="s">
        <v>5552</v>
      </c>
      <c r="B12803" s="57" t="s">
        <v>1536</v>
      </c>
      <c r="C12803" s="143" t="s">
        <v>481</v>
      </c>
      <c r="D12803" s="451">
        <v>0</v>
      </c>
      <c r="E12803" s="455">
        <v>109.655</v>
      </c>
      <c r="F12803" s="455">
        <v>1426.271</v>
      </c>
    </row>
    <row r="12804" spans="1:6" ht="17.399999999999999" x14ac:dyDescent="0.25">
      <c r="A12804" s="58" t="s">
        <v>5552</v>
      </c>
      <c r="B12804" s="56" t="s">
        <v>1536</v>
      </c>
      <c r="C12804" s="142" t="s">
        <v>441</v>
      </c>
      <c r="D12804" s="452">
        <v>0</v>
      </c>
      <c r="E12804" s="456">
        <v>48.216000000000001</v>
      </c>
      <c r="F12804" s="456">
        <v>1026.249</v>
      </c>
    </row>
    <row r="12805" spans="1:6" ht="17.399999999999999" x14ac:dyDescent="0.25">
      <c r="A12805" s="59" t="s">
        <v>5552</v>
      </c>
      <c r="B12805" s="57" t="s">
        <v>1536</v>
      </c>
      <c r="C12805" s="143" t="s">
        <v>440</v>
      </c>
      <c r="D12805" s="451">
        <v>0</v>
      </c>
      <c r="E12805" s="455">
        <v>506.36500000000001</v>
      </c>
      <c r="F12805" s="455">
        <v>5263.6210000000001</v>
      </c>
    </row>
    <row r="12806" spans="1:6" ht="17.399999999999999" x14ac:dyDescent="0.25">
      <c r="A12806" s="58" t="s">
        <v>5553</v>
      </c>
      <c r="B12806" s="56" t="s">
        <v>2321</v>
      </c>
      <c r="C12806" s="142" t="s">
        <v>477</v>
      </c>
      <c r="D12806" s="452">
        <v>0</v>
      </c>
      <c r="E12806" s="456">
        <v>1572.1079999999999</v>
      </c>
      <c r="F12806" s="456">
        <v>144425.97200000001</v>
      </c>
    </row>
    <row r="12807" spans="1:6" ht="17.399999999999999" x14ac:dyDescent="0.25">
      <c r="A12807" s="59" t="s">
        <v>5553</v>
      </c>
      <c r="B12807" s="57" t="s">
        <v>2321</v>
      </c>
      <c r="C12807" s="143" t="s">
        <v>917</v>
      </c>
      <c r="D12807" s="451">
        <v>0</v>
      </c>
      <c r="E12807" s="455">
        <v>1426.7639999999999</v>
      </c>
      <c r="F12807" s="455">
        <v>120019.099</v>
      </c>
    </row>
    <row r="12808" spans="1:6" ht="17.399999999999999" x14ac:dyDescent="0.25">
      <c r="A12808" s="52" t="s">
        <v>5553</v>
      </c>
      <c r="B12808" s="54" t="s">
        <v>2321</v>
      </c>
      <c r="C12808" s="61" t="s">
        <v>455</v>
      </c>
      <c r="D12808" s="449">
        <v>0</v>
      </c>
      <c r="E12808" s="453">
        <v>5124.8140000000003</v>
      </c>
      <c r="F12808" s="453">
        <v>111373.89200000001</v>
      </c>
    </row>
    <row r="12809" spans="1:6" ht="17.399999999999999" x14ac:dyDescent="0.25">
      <c r="A12809" s="59" t="s">
        <v>5553</v>
      </c>
      <c r="B12809" s="57" t="s">
        <v>2321</v>
      </c>
      <c r="C12809" s="143" t="s">
        <v>482</v>
      </c>
      <c r="D12809" s="451">
        <v>0</v>
      </c>
      <c r="E12809" s="455">
        <v>593.53</v>
      </c>
      <c r="F12809" s="455">
        <v>46646.048000000003</v>
      </c>
    </row>
    <row r="12810" spans="1:6" ht="17.399999999999999" x14ac:dyDescent="0.25">
      <c r="A12810" s="52" t="s">
        <v>5553</v>
      </c>
      <c r="B12810" s="54" t="s">
        <v>2321</v>
      </c>
      <c r="C12810" s="61" t="s">
        <v>457</v>
      </c>
      <c r="D12810" s="449">
        <v>0</v>
      </c>
      <c r="E12810" s="453">
        <v>752.50099999999998</v>
      </c>
      <c r="F12810" s="453">
        <v>33799.290999999997</v>
      </c>
    </row>
    <row r="12811" spans="1:6" ht="17.399999999999999" x14ac:dyDescent="0.25">
      <c r="A12811" s="53" t="s">
        <v>5553</v>
      </c>
      <c r="B12811" s="55" t="s">
        <v>2321</v>
      </c>
      <c r="C12811" s="62" t="s">
        <v>511</v>
      </c>
      <c r="D12811" s="450">
        <v>0</v>
      </c>
      <c r="E12811" s="454">
        <v>403.27300000000002</v>
      </c>
      <c r="F12811" s="454">
        <v>27592.692999999999</v>
      </c>
    </row>
    <row r="12812" spans="1:6" ht="17.399999999999999" x14ac:dyDescent="0.25">
      <c r="A12812" s="58" t="s">
        <v>5553</v>
      </c>
      <c r="B12812" s="56" t="s">
        <v>2321</v>
      </c>
      <c r="C12812" s="142" t="s">
        <v>447</v>
      </c>
      <c r="D12812" s="452">
        <v>0</v>
      </c>
      <c r="E12812" s="456">
        <v>405.31</v>
      </c>
      <c r="F12812" s="456">
        <v>10540.431</v>
      </c>
    </row>
    <row r="12813" spans="1:6" ht="17.399999999999999" x14ac:dyDescent="0.25">
      <c r="A12813" s="59" t="s">
        <v>5553</v>
      </c>
      <c r="B12813" s="57" t="s">
        <v>2321</v>
      </c>
      <c r="C12813" s="143" t="s">
        <v>498</v>
      </c>
      <c r="D12813" s="451">
        <v>0</v>
      </c>
      <c r="E12813" s="455">
        <v>228.28</v>
      </c>
      <c r="F12813" s="455">
        <v>10285.632</v>
      </c>
    </row>
    <row r="12814" spans="1:6" ht="17.399999999999999" x14ac:dyDescent="0.25">
      <c r="A12814" s="52" t="s">
        <v>5553</v>
      </c>
      <c r="B12814" s="54" t="s">
        <v>2321</v>
      </c>
      <c r="C12814" s="61" t="s">
        <v>444</v>
      </c>
      <c r="D12814" s="449">
        <v>0</v>
      </c>
      <c r="E12814" s="453">
        <v>177.44300000000001</v>
      </c>
      <c r="F12814" s="453">
        <v>7302.7420000000002</v>
      </c>
    </row>
    <row r="12815" spans="1:6" ht="17.399999999999999" x14ac:dyDescent="0.25">
      <c r="A12815" s="53" t="s">
        <v>5553</v>
      </c>
      <c r="B12815" s="55" t="s">
        <v>2321</v>
      </c>
      <c r="C12815" s="62" t="s">
        <v>443</v>
      </c>
      <c r="D12815" s="450">
        <v>0</v>
      </c>
      <c r="E12815" s="454">
        <v>103.80200000000001</v>
      </c>
      <c r="F12815" s="454">
        <v>7068.4639999999999</v>
      </c>
    </row>
    <row r="12816" spans="1:6" ht="17.399999999999999" x14ac:dyDescent="0.25">
      <c r="A12816" s="58" t="s">
        <v>5553</v>
      </c>
      <c r="B12816" s="56" t="s">
        <v>2321</v>
      </c>
      <c r="C12816" s="142" t="s">
        <v>439</v>
      </c>
      <c r="D12816" s="452">
        <v>0</v>
      </c>
      <c r="E12816" s="456">
        <v>183.89699999999999</v>
      </c>
      <c r="F12816" s="456">
        <v>7052.7359999999999</v>
      </c>
    </row>
    <row r="12817" spans="1:6" ht="17.399999999999999" x14ac:dyDescent="0.25">
      <c r="A12817" s="53" t="s">
        <v>5553</v>
      </c>
      <c r="B12817" s="55" t="s">
        <v>2321</v>
      </c>
      <c r="C12817" s="62" t="s">
        <v>490</v>
      </c>
      <c r="D12817" s="450">
        <v>0</v>
      </c>
      <c r="E12817" s="454">
        <v>116.367</v>
      </c>
      <c r="F12817" s="454">
        <v>4366.8580000000002</v>
      </c>
    </row>
    <row r="12818" spans="1:6" ht="17.399999999999999" x14ac:dyDescent="0.25">
      <c r="A12818" s="58" t="s">
        <v>5553</v>
      </c>
      <c r="B12818" s="56" t="s">
        <v>2321</v>
      </c>
      <c r="C12818" s="142" t="s">
        <v>489</v>
      </c>
      <c r="D12818" s="452">
        <v>0</v>
      </c>
      <c r="E12818" s="456">
        <v>84.304000000000002</v>
      </c>
      <c r="F12818" s="456">
        <v>3504.7779999999998</v>
      </c>
    </row>
    <row r="12819" spans="1:6" ht="17.399999999999999" x14ac:dyDescent="0.25">
      <c r="A12819" s="53" t="s">
        <v>5553</v>
      </c>
      <c r="B12819" s="55" t="s">
        <v>2321</v>
      </c>
      <c r="C12819" s="62" t="s">
        <v>463</v>
      </c>
      <c r="D12819" s="450">
        <v>0</v>
      </c>
      <c r="E12819" s="454">
        <v>291.416</v>
      </c>
      <c r="F12819" s="454">
        <v>3201.9349999999999</v>
      </c>
    </row>
    <row r="12820" spans="1:6" ht="17.399999999999999" x14ac:dyDescent="0.25">
      <c r="A12820" s="52" t="s">
        <v>5553</v>
      </c>
      <c r="B12820" s="54" t="s">
        <v>2321</v>
      </c>
      <c r="C12820" s="61" t="s">
        <v>488</v>
      </c>
      <c r="D12820" s="449">
        <v>0</v>
      </c>
      <c r="E12820" s="453">
        <v>3.516</v>
      </c>
      <c r="F12820" s="453">
        <v>1887.336</v>
      </c>
    </row>
    <row r="12821" spans="1:6" ht="17.399999999999999" x14ac:dyDescent="0.25">
      <c r="A12821" s="59" t="s">
        <v>5553</v>
      </c>
      <c r="B12821" s="57" t="s">
        <v>2321</v>
      </c>
      <c r="C12821" s="143" t="s">
        <v>440</v>
      </c>
      <c r="D12821" s="451">
        <v>0</v>
      </c>
      <c r="E12821" s="455">
        <v>328.839</v>
      </c>
      <c r="F12821" s="455">
        <v>6641.7120000000004</v>
      </c>
    </row>
    <row r="12822" spans="1:6" ht="17.399999999999999" x14ac:dyDescent="0.25">
      <c r="A12822" s="52" t="s">
        <v>5554</v>
      </c>
      <c r="B12822" s="54" t="s">
        <v>1056</v>
      </c>
      <c r="C12822" s="61" t="s">
        <v>455</v>
      </c>
      <c r="D12822" s="449">
        <v>0</v>
      </c>
      <c r="E12822" s="453">
        <v>6346.6239999999998</v>
      </c>
      <c r="F12822" s="453">
        <v>50000.959000000003</v>
      </c>
    </row>
    <row r="12823" spans="1:6" ht="17.399999999999999" x14ac:dyDescent="0.25">
      <c r="A12823" s="59" t="s">
        <v>5554</v>
      </c>
      <c r="B12823" s="57" t="s">
        <v>1056</v>
      </c>
      <c r="C12823" s="143" t="s">
        <v>447</v>
      </c>
      <c r="D12823" s="451">
        <v>0</v>
      </c>
      <c r="E12823" s="455">
        <v>515.32000000000005</v>
      </c>
      <c r="F12823" s="455">
        <v>27410.867999999999</v>
      </c>
    </row>
    <row r="12824" spans="1:6" ht="17.399999999999999" x14ac:dyDescent="0.25">
      <c r="A12824" s="52" t="s">
        <v>5554</v>
      </c>
      <c r="B12824" s="54" t="s">
        <v>1056</v>
      </c>
      <c r="C12824" s="61" t="s">
        <v>471</v>
      </c>
      <c r="D12824" s="449">
        <v>0</v>
      </c>
      <c r="E12824" s="453">
        <v>1669.7239999999999</v>
      </c>
      <c r="F12824" s="453">
        <v>23971.731</v>
      </c>
    </row>
    <row r="12825" spans="1:6" ht="17.399999999999999" x14ac:dyDescent="0.25">
      <c r="A12825" s="53" t="s">
        <v>5554</v>
      </c>
      <c r="B12825" s="55" t="s">
        <v>1056</v>
      </c>
      <c r="C12825" s="62" t="s">
        <v>477</v>
      </c>
      <c r="D12825" s="450">
        <v>0</v>
      </c>
      <c r="E12825" s="454">
        <v>190.39</v>
      </c>
      <c r="F12825" s="454">
        <v>15355.748</v>
      </c>
    </row>
    <row r="12826" spans="1:6" ht="17.399999999999999" x14ac:dyDescent="0.25">
      <c r="A12826" s="58" t="s">
        <v>5554</v>
      </c>
      <c r="B12826" s="56" t="s">
        <v>1056</v>
      </c>
      <c r="C12826" s="142" t="s">
        <v>463</v>
      </c>
      <c r="D12826" s="452">
        <v>0</v>
      </c>
      <c r="E12826" s="456">
        <v>1478.992</v>
      </c>
      <c r="F12826" s="456">
        <v>14016.718999999999</v>
      </c>
    </row>
    <row r="12827" spans="1:6" ht="17.399999999999999" x14ac:dyDescent="0.25">
      <c r="A12827" s="59" t="s">
        <v>5554</v>
      </c>
      <c r="B12827" s="57" t="s">
        <v>1056</v>
      </c>
      <c r="C12827" s="143" t="s">
        <v>443</v>
      </c>
      <c r="D12827" s="451">
        <v>0</v>
      </c>
      <c r="E12827" s="455">
        <v>214.56299999999999</v>
      </c>
      <c r="F12827" s="455">
        <v>12153.468000000001</v>
      </c>
    </row>
    <row r="12828" spans="1:6" ht="17.399999999999999" x14ac:dyDescent="0.25">
      <c r="A12828" s="58" t="s">
        <v>5554</v>
      </c>
      <c r="B12828" s="56" t="s">
        <v>1056</v>
      </c>
      <c r="C12828" s="142" t="s">
        <v>444</v>
      </c>
      <c r="D12828" s="452">
        <v>0</v>
      </c>
      <c r="E12828" s="456">
        <v>482.52100000000002</v>
      </c>
      <c r="F12828" s="456">
        <v>8779.1020000000008</v>
      </c>
    </row>
    <row r="12829" spans="1:6" ht="17.399999999999999" x14ac:dyDescent="0.25">
      <c r="A12829" s="53" t="s">
        <v>5554</v>
      </c>
      <c r="B12829" s="55" t="s">
        <v>1056</v>
      </c>
      <c r="C12829" s="62" t="s">
        <v>479</v>
      </c>
      <c r="D12829" s="450">
        <v>0</v>
      </c>
      <c r="E12829" s="454">
        <v>665.61800000000005</v>
      </c>
      <c r="F12829" s="454">
        <v>8525.7970000000005</v>
      </c>
    </row>
    <row r="12830" spans="1:6" ht="17.399999999999999" x14ac:dyDescent="0.25">
      <c r="A12830" s="52" t="s">
        <v>5554</v>
      </c>
      <c r="B12830" s="54" t="s">
        <v>1056</v>
      </c>
      <c r="C12830" s="61" t="s">
        <v>442</v>
      </c>
      <c r="D12830" s="449">
        <v>0</v>
      </c>
      <c r="E12830" s="453">
        <v>790.15300000000002</v>
      </c>
      <c r="F12830" s="453">
        <v>8064.5630000000001</v>
      </c>
    </row>
    <row r="12831" spans="1:6" ht="17.399999999999999" x14ac:dyDescent="0.25">
      <c r="A12831" s="59" t="s">
        <v>5554</v>
      </c>
      <c r="B12831" s="57" t="s">
        <v>1056</v>
      </c>
      <c r="C12831" s="143" t="s">
        <v>489</v>
      </c>
      <c r="D12831" s="451">
        <v>0</v>
      </c>
      <c r="E12831" s="455">
        <v>275.49200000000002</v>
      </c>
      <c r="F12831" s="455">
        <v>5656.51</v>
      </c>
    </row>
    <row r="12832" spans="1:6" ht="17.399999999999999" x14ac:dyDescent="0.25">
      <c r="A12832" s="58" t="s">
        <v>5554</v>
      </c>
      <c r="B12832" s="56" t="s">
        <v>1056</v>
      </c>
      <c r="C12832" s="142" t="s">
        <v>457</v>
      </c>
      <c r="D12832" s="452">
        <v>0</v>
      </c>
      <c r="E12832" s="456">
        <v>120.994</v>
      </c>
      <c r="F12832" s="456">
        <v>4817.1139999999996</v>
      </c>
    </row>
    <row r="12833" spans="1:6" ht="17.399999999999999" x14ac:dyDescent="0.25">
      <c r="A12833" s="53" t="s">
        <v>5554</v>
      </c>
      <c r="B12833" s="55" t="s">
        <v>1056</v>
      </c>
      <c r="C12833" s="62" t="s">
        <v>488</v>
      </c>
      <c r="D12833" s="450">
        <v>0</v>
      </c>
      <c r="E12833" s="454">
        <v>305.26</v>
      </c>
      <c r="F12833" s="454">
        <v>3818.5169999999998</v>
      </c>
    </row>
    <row r="12834" spans="1:6" ht="17.399999999999999" x14ac:dyDescent="0.25">
      <c r="A12834" s="52" t="s">
        <v>5554</v>
      </c>
      <c r="B12834" s="54" t="s">
        <v>1056</v>
      </c>
      <c r="C12834" s="61" t="s">
        <v>511</v>
      </c>
      <c r="D12834" s="449">
        <v>0</v>
      </c>
      <c r="E12834" s="453">
        <v>119.223</v>
      </c>
      <c r="F12834" s="453">
        <v>3512.84</v>
      </c>
    </row>
    <row r="12835" spans="1:6" ht="17.399999999999999" x14ac:dyDescent="0.25">
      <c r="A12835" s="53" t="s">
        <v>5554</v>
      </c>
      <c r="B12835" s="55" t="s">
        <v>1056</v>
      </c>
      <c r="C12835" s="62" t="s">
        <v>917</v>
      </c>
      <c r="D12835" s="450">
        <v>0</v>
      </c>
      <c r="E12835" s="454">
        <v>91.635000000000005</v>
      </c>
      <c r="F12835" s="454">
        <v>3477.808</v>
      </c>
    </row>
    <row r="12836" spans="1:6" ht="17.399999999999999" x14ac:dyDescent="0.25">
      <c r="A12836" s="58" t="s">
        <v>5554</v>
      </c>
      <c r="B12836" s="56" t="s">
        <v>1056</v>
      </c>
      <c r="C12836" s="142" t="s">
        <v>439</v>
      </c>
      <c r="D12836" s="452">
        <v>0</v>
      </c>
      <c r="E12836" s="456">
        <v>108.291</v>
      </c>
      <c r="F12836" s="456">
        <v>2090.989</v>
      </c>
    </row>
    <row r="12837" spans="1:6" ht="17.399999999999999" x14ac:dyDescent="0.25">
      <c r="A12837" s="59" t="s">
        <v>5554</v>
      </c>
      <c r="B12837" s="57" t="s">
        <v>1056</v>
      </c>
      <c r="C12837" s="143" t="s">
        <v>481</v>
      </c>
      <c r="D12837" s="451">
        <v>0</v>
      </c>
      <c r="E12837" s="455">
        <v>110.658</v>
      </c>
      <c r="F12837" s="455">
        <v>1810.0170000000001</v>
      </c>
    </row>
    <row r="12838" spans="1:6" ht="17.399999999999999" x14ac:dyDescent="0.25">
      <c r="A12838" s="52" t="s">
        <v>5554</v>
      </c>
      <c r="B12838" s="54" t="s">
        <v>1056</v>
      </c>
      <c r="C12838" s="61" t="s">
        <v>490</v>
      </c>
      <c r="D12838" s="449">
        <v>0</v>
      </c>
      <c r="E12838" s="453">
        <v>37.682000000000002</v>
      </c>
      <c r="F12838" s="453">
        <v>1341.221</v>
      </c>
    </row>
    <row r="12839" spans="1:6" ht="17.399999999999999" x14ac:dyDescent="0.25">
      <c r="A12839" s="59" t="s">
        <v>5554</v>
      </c>
      <c r="B12839" s="57" t="s">
        <v>1056</v>
      </c>
      <c r="C12839" s="143" t="s">
        <v>466</v>
      </c>
      <c r="D12839" s="451">
        <v>0</v>
      </c>
      <c r="E12839" s="455">
        <v>54.737000000000002</v>
      </c>
      <c r="F12839" s="455">
        <v>1119.991</v>
      </c>
    </row>
    <row r="12840" spans="1:6" ht="17.399999999999999" x14ac:dyDescent="0.25">
      <c r="A12840" s="58" t="s">
        <v>5554</v>
      </c>
      <c r="B12840" s="56" t="s">
        <v>1056</v>
      </c>
      <c r="C12840" s="142" t="s">
        <v>440</v>
      </c>
      <c r="D12840" s="452">
        <v>0</v>
      </c>
      <c r="E12840" s="456">
        <v>86.153000000000006</v>
      </c>
      <c r="F12840" s="456">
        <v>3689.114</v>
      </c>
    </row>
    <row r="12841" spans="1:6" ht="17.399999999999999" x14ac:dyDescent="0.25">
      <c r="A12841" s="53" t="s">
        <v>5555</v>
      </c>
      <c r="B12841" s="55" t="s">
        <v>1511</v>
      </c>
      <c r="C12841" s="62" t="s">
        <v>447</v>
      </c>
      <c r="D12841" s="450">
        <v>0</v>
      </c>
      <c r="E12841" s="454">
        <v>1767.9490000000001</v>
      </c>
      <c r="F12841" s="454">
        <v>40474.144</v>
      </c>
    </row>
    <row r="12842" spans="1:6" ht="17.399999999999999" x14ac:dyDescent="0.25">
      <c r="A12842" s="58" t="s">
        <v>5555</v>
      </c>
      <c r="B12842" s="56" t="s">
        <v>1511</v>
      </c>
      <c r="C12842" s="142" t="s">
        <v>443</v>
      </c>
      <c r="D12842" s="452">
        <v>0</v>
      </c>
      <c r="E12842" s="456">
        <v>170.45699999999999</v>
      </c>
      <c r="F12842" s="456">
        <v>21296.882000000001</v>
      </c>
    </row>
    <row r="12843" spans="1:6" ht="17.399999999999999" x14ac:dyDescent="0.25">
      <c r="A12843" s="59" t="s">
        <v>5555</v>
      </c>
      <c r="B12843" s="57" t="s">
        <v>1511</v>
      </c>
      <c r="C12843" s="143" t="s">
        <v>444</v>
      </c>
      <c r="D12843" s="451">
        <v>0</v>
      </c>
      <c r="E12843" s="455">
        <v>149.71899999999999</v>
      </c>
      <c r="F12843" s="455">
        <v>11549.62</v>
      </c>
    </row>
    <row r="12844" spans="1:6" ht="17.399999999999999" x14ac:dyDescent="0.25">
      <c r="A12844" s="52" t="s">
        <v>5555</v>
      </c>
      <c r="B12844" s="54" t="s">
        <v>1511</v>
      </c>
      <c r="C12844" s="61" t="s">
        <v>477</v>
      </c>
      <c r="D12844" s="449">
        <v>0</v>
      </c>
      <c r="E12844" s="453">
        <v>87.76</v>
      </c>
      <c r="F12844" s="453">
        <v>7445.2640000000001</v>
      </c>
    </row>
    <row r="12845" spans="1:6" ht="17.399999999999999" x14ac:dyDescent="0.25">
      <c r="A12845" s="53" t="s">
        <v>5555</v>
      </c>
      <c r="B12845" s="55" t="s">
        <v>1511</v>
      </c>
      <c r="C12845" s="62" t="s">
        <v>455</v>
      </c>
      <c r="D12845" s="450">
        <v>0</v>
      </c>
      <c r="E12845" s="454">
        <v>458.17899999999997</v>
      </c>
      <c r="F12845" s="454">
        <v>7112.5940000000001</v>
      </c>
    </row>
    <row r="12846" spans="1:6" ht="17.399999999999999" x14ac:dyDescent="0.25">
      <c r="A12846" s="52" t="s">
        <v>5555</v>
      </c>
      <c r="B12846" s="54" t="s">
        <v>1511</v>
      </c>
      <c r="C12846" s="61" t="s">
        <v>488</v>
      </c>
      <c r="D12846" s="449">
        <v>0</v>
      </c>
      <c r="E12846" s="453">
        <v>318.892</v>
      </c>
      <c r="F12846" s="453">
        <v>6310.07</v>
      </c>
    </row>
    <row r="12847" spans="1:6" ht="17.399999999999999" x14ac:dyDescent="0.25">
      <c r="A12847" s="59" t="s">
        <v>5555</v>
      </c>
      <c r="B12847" s="57" t="s">
        <v>1511</v>
      </c>
      <c r="C12847" s="143" t="s">
        <v>463</v>
      </c>
      <c r="D12847" s="451">
        <v>0</v>
      </c>
      <c r="E12847" s="455">
        <v>202.90899999999999</v>
      </c>
      <c r="F12847" s="455">
        <v>4305.6750000000002</v>
      </c>
    </row>
    <row r="12848" spans="1:6" ht="17.399999999999999" x14ac:dyDescent="0.25">
      <c r="A12848" s="58" t="s">
        <v>5555</v>
      </c>
      <c r="B12848" s="56" t="s">
        <v>1511</v>
      </c>
      <c r="C12848" s="142" t="s">
        <v>481</v>
      </c>
      <c r="D12848" s="452">
        <v>0</v>
      </c>
      <c r="E12848" s="456">
        <v>91.195999999999998</v>
      </c>
      <c r="F12848" s="456">
        <v>2809.442</v>
      </c>
    </row>
    <row r="12849" spans="1:6" ht="17.399999999999999" x14ac:dyDescent="0.25">
      <c r="A12849" s="59" t="s">
        <v>5555</v>
      </c>
      <c r="B12849" s="57" t="s">
        <v>1511</v>
      </c>
      <c r="C12849" s="143" t="s">
        <v>917</v>
      </c>
      <c r="D12849" s="451">
        <v>0</v>
      </c>
      <c r="E12849" s="455">
        <v>39.523000000000003</v>
      </c>
      <c r="F12849" s="455">
        <v>1550.394</v>
      </c>
    </row>
    <row r="12850" spans="1:6" ht="17.399999999999999" x14ac:dyDescent="0.25">
      <c r="A12850" s="58" t="s">
        <v>5555</v>
      </c>
      <c r="B12850" s="56" t="s">
        <v>1511</v>
      </c>
      <c r="C12850" s="142" t="s">
        <v>440</v>
      </c>
      <c r="D12850" s="452">
        <v>0</v>
      </c>
      <c r="E12850" s="456">
        <v>170.54900000000001</v>
      </c>
      <c r="F12850" s="456">
        <v>5644.1639999999998</v>
      </c>
    </row>
    <row r="12851" spans="1:6" ht="17.399999999999999" x14ac:dyDescent="0.25">
      <c r="A12851" s="53" t="s">
        <v>5556</v>
      </c>
      <c r="B12851" s="55" t="s">
        <v>2322</v>
      </c>
      <c r="C12851" s="62" t="s">
        <v>469</v>
      </c>
      <c r="D12851" s="450">
        <v>0</v>
      </c>
      <c r="E12851" s="454">
        <v>801.04</v>
      </c>
      <c r="F12851" s="454">
        <v>15655.27</v>
      </c>
    </row>
    <row r="12852" spans="1:6" ht="17.399999999999999" x14ac:dyDescent="0.25">
      <c r="A12852" s="52" t="s">
        <v>5556</v>
      </c>
      <c r="B12852" s="54" t="s">
        <v>2322</v>
      </c>
      <c r="C12852" s="61" t="s">
        <v>455</v>
      </c>
      <c r="D12852" s="449">
        <v>0</v>
      </c>
      <c r="E12852" s="453">
        <v>693.16300000000001</v>
      </c>
      <c r="F12852" s="453">
        <v>13150.709000000001</v>
      </c>
    </row>
    <row r="12853" spans="1:6" ht="17.399999999999999" x14ac:dyDescent="0.25">
      <c r="A12853" s="59" t="s">
        <v>5556</v>
      </c>
      <c r="B12853" s="57" t="s">
        <v>2322</v>
      </c>
      <c r="C12853" s="143" t="s">
        <v>481</v>
      </c>
      <c r="D12853" s="451">
        <v>0</v>
      </c>
      <c r="E12853" s="455">
        <v>153.14500000000001</v>
      </c>
      <c r="F12853" s="455">
        <v>6692.835</v>
      </c>
    </row>
    <row r="12854" spans="1:6" ht="17.399999999999999" x14ac:dyDescent="0.25">
      <c r="A12854" s="58" t="s">
        <v>5556</v>
      </c>
      <c r="B12854" s="56" t="s">
        <v>2322</v>
      </c>
      <c r="C12854" s="142" t="s">
        <v>444</v>
      </c>
      <c r="D12854" s="452">
        <v>0</v>
      </c>
      <c r="E12854" s="456">
        <v>11.808</v>
      </c>
      <c r="F12854" s="456">
        <v>5741.3609999999999</v>
      </c>
    </row>
    <row r="12855" spans="1:6" ht="17.399999999999999" x14ac:dyDescent="0.25">
      <c r="A12855" s="53" t="s">
        <v>5556</v>
      </c>
      <c r="B12855" s="55" t="s">
        <v>2322</v>
      </c>
      <c r="C12855" s="62" t="s">
        <v>443</v>
      </c>
      <c r="D12855" s="450">
        <v>0</v>
      </c>
      <c r="E12855" s="454">
        <v>30.3</v>
      </c>
      <c r="F12855" s="454">
        <v>4443.6239999999998</v>
      </c>
    </row>
    <row r="12856" spans="1:6" ht="17.399999999999999" x14ac:dyDescent="0.25">
      <c r="A12856" s="52" t="s">
        <v>5556</v>
      </c>
      <c r="B12856" s="54" t="s">
        <v>2322</v>
      </c>
      <c r="C12856" s="61" t="s">
        <v>447</v>
      </c>
      <c r="D12856" s="449">
        <v>0</v>
      </c>
      <c r="E12856" s="453">
        <v>47.682000000000002</v>
      </c>
      <c r="F12856" s="453">
        <v>2363.5369999999998</v>
      </c>
    </row>
    <row r="12857" spans="1:6" ht="17.399999999999999" x14ac:dyDescent="0.25">
      <c r="A12857" s="59" t="s">
        <v>5556</v>
      </c>
      <c r="B12857" s="57" t="s">
        <v>2322</v>
      </c>
      <c r="C12857" s="143" t="s">
        <v>477</v>
      </c>
      <c r="D12857" s="451">
        <v>0</v>
      </c>
      <c r="E12857" s="455">
        <v>40.621000000000002</v>
      </c>
      <c r="F12857" s="455">
        <v>1804.1389999999999</v>
      </c>
    </row>
    <row r="12858" spans="1:6" ht="17.399999999999999" x14ac:dyDescent="0.25">
      <c r="A12858" s="58" t="s">
        <v>5556</v>
      </c>
      <c r="B12858" s="56" t="s">
        <v>2322</v>
      </c>
      <c r="C12858" s="142" t="s">
        <v>440</v>
      </c>
      <c r="D12858" s="452">
        <v>0</v>
      </c>
      <c r="E12858" s="456">
        <v>96.429000000000002</v>
      </c>
      <c r="F12858" s="456">
        <v>7561.4260000000004</v>
      </c>
    </row>
    <row r="12859" spans="1:6" ht="17.399999999999999" x14ac:dyDescent="0.25">
      <c r="A12859" s="53" t="s">
        <v>3752</v>
      </c>
      <c r="B12859" s="55" t="s">
        <v>2323</v>
      </c>
      <c r="C12859" s="62" t="s">
        <v>477</v>
      </c>
      <c r="D12859" s="450">
        <v>0</v>
      </c>
      <c r="E12859" s="454">
        <v>384.38400000000001</v>
      </c>
      <c r="F12859" s="454">
        <v>69705.317999999999</v>
      </c>
    </row>
    <row r="12860" spans="1:6" ht="17.399999999999999" x14ac:dyDescent="0.25">
      <c r="A12860" s="58" t="s">
        <v>3752</v>
      </c>
      <c r="B12860" s="56" t="s">
        <v>2323</v>
      </c>
      <c r="C12860" s="142" t="s">
        <v>917</v>
      </c>
      <c r="D12860" s="452">
        <v>0</v>
      </c>
      <c r="E12860" s="456">
        <v>144.512</v>
      </c>
      <c r="F12860" s="456">
        <v>22940.987000000001</v>
      </c>
    </row>
    <row r="12861" spans="1:6" ht="17.399999999999999" x14ac:dyDescent="0.25">
      <c r="A12861" s="53" t="s">
        <v>3752</v>
      </c>
      <c r="B12861" s="55" t="s">
        <v>2323</v>
      </c>
      <c r="C12861" s="62" t="s">
        <v>463</v>
      </c>
      <c r="D12861" s="450">
        <v>0</v>
      </c>
      <c r="E12861" s="454">
        <v>659.15200000000004</v>
      </c>
      <c r="F12861" s="454">
        <v>18752.628000000001</v>
      </c>
    </row>
    <row r="12862" spans="1:6" ht="17.399999999999999" x14ac:dyDescent="0.25">
      <c r="A12862" s="58" t="s">
        <v>3752</v>
      </c>
      <c r="B12862" s="56" t="s">
        <v>2323</v>
      </c>
      <c r="C12862" s="142" t="s">
        <v>481</v>
      </c>
      <c r="D12862" s="452">
        <v>0</v>
      </c>
      <c r="E12862" s="456">
        <v>328.697</v>
      </c>
      <c r="F12862" s="456">
        <v>17710.922999999999</v>
      </c>
    </row>
    <row r="12863" spans="1:6" ht="17.399999999999999" x14ac:dyDescent="0.25">
      <c r="A12863" s="59" t="s">
        <v>3752</v>
      </c>
      <c r="B12863" s="57" t="s">
        <v>2323</v>
      </c>
      <c r="C12863" s="143" t="s">
        <v>447</v>
      </c>
      <c r="D12863" s="451">
        <v>0</v>
      </c>
      <c r="E12863" s="455">
        <v>482.79199999999997</v>
      </c>
      <c r="F12863" s="455">
        <v>13943.307000000001</v>
      </c>
    </row>
    <row r="12864" spans="1:6" ht="17.399999999999999" x14ac:dyDescent="0.25">
      <c r="A12864" s="58" t="s">
        <v>3752</v>
      </c>
      <c r="B12864" s="56" t="s">
        <v>2323</v>
      </c>
      <c r="C12864" s="142" t="s">
        <v>443</v>
      </c>
      <c r="D12864" s="452">
        <v>0</v>
      </c>
      <c r="E12864" s="456">
        <v>29.077000000000002</v>
      </c>
      <c r="F12864" s="456">
        <v>5213.5320000000002</v>
      </c>
    </row>
    <row r="12865" spans="1:6" ht="17.399999999999999" x14ac:dyDescent="0.25">
      <c r="A12865" s="59" t="s">
        <v>3752</v>
      </c>
      <c r="B12865" s="57" t="s">
        <v>2323</v>
      </c>
      <c r="C12865" s="143" t="s">
        <v>455</v>
      </c>
      <c r="D12865" s="451">
        <v>0</v>
      </c>
      <c r="E12865" s="455">
        <v>294.02</v>
      </c>
      <c r="F12865" s="455">
        <v>4676.5</v>
      </c>
    </row>
    <row r="12866" spans="1:6" ht="17.399999999999999" x14ac:dyDescent="0.25">
      <c r="A12866" s="58" t="s">
        <v>3752</v>
      </c>
      <c r="B12866" s="56" t="s">
        <v>2323</v>
      </c>
      <c r="C12866" s="142" t="s">
        <v>444</v>
      </c>
      <c r="D12866" s="452">
        <v>0</v>
      </c>
      <c r="E12866" s="456">
        <v>99.349000000000004</v>
      </c>
      <c r="F12866" s="456">
        <v>4570.2550000000001</v>
      </c>
    </row>
    <row r="12867" spans="1:6" ht="17.399999999999999" x14ac:dyDescent="0.25">
      <c r="A12867" s="59" t="s">
        <v>3752</v>
      </c>
      <c r="B12867" s="57" t="s">
        <v>2323</v>
      </c>
      <c r="C12867" s="143" t="s">
        <v>482</v>
      </c>
      <c r="D12867" s="451">
        <v>0</v>
      </c>
      <c r="E12867" s="455">
        <v>55</v>
      </c>
      <c r="F12867" s="455">
        <v>3712.009</v>
      </c>
    </row>
    <row r="12868" spans="1:6" ht="17.399999999999999" x14ac:dyDescent="0.25">
      <c r="A12868" s="52" t="s">
        <v>3752</v>
      </c>
      <c r="B12868" s="54" t="s">
        <v>2323</v>
      </c>
      <c r="C12868" s="61" t="s">
        <v>490</v>
      </c>
      <c r="D12868" s="449">
        <v>0</v>
      </c>
      <c r="E12868" s="453">
        <v>37.771999999999998</v>
      </c>
      <c r="F12868" s="453">
        <v>2485.8130000000001</v>
      </c>
    </row>
    <row r="12869" spans="1:6" ht="17.399999999999999" x14ac:dyDescent="0.25">
      <c r="A12869" s="59" t="s">
        <v>3752</v>
      </c>
      <c r="B12869" s="57" t="s">
        <v>2323</v>
      </c>
      <c r="C12869" s="143" t="s">
        <v>471</v>
      </c>
      <c r="D12869" s="451">
        <v>0</v>
      </c>
      <c r="E12869" s="455">
        <v>34.323999999999998</v>
      </c>
      <c r="F12869" s="455">
        <v>2250.0239999999999</v>
      </c>
    </row>
    <row r="12870" spans="1:6" ht="17.399999999999999" x14ac:dyDescent="0.25">
      <c r="A12870" s="52" t="s">
        <v>3752</v>
      </c>
      <c r="B12870" s="54" t="s">
        <v>2323</v>
      </c>
      <c r="C12870" s="61" t="s">
        <v>440</v>
      </c>
      <c r="D12870" s="449">
        <v>0</v>
      </c>
      <c r="E12870" s="453">
        <v>67.454999999999998</v>
      </c>
      <c r="F12870" s="453">
        <v>4347.482</v>
      </c>
    </row>
    <row r="12871" spans="1:6" ht="17.399999999999999" x14ac:dyDescent="0.25">
      <c r="A12871" s="53" t="s">
        <v>5557</v>
      </c>
      <c r="B12871" s="55" t="s">
        <v>1124</v>
      </c>
      <c r="C12871" s="62" t="s">
        <v>455</v>
      </c>
      <c r="D12871" s="450">
        <v>0</v>
      </c>
      <c r="E12871" s="454">
        <v>3329.2150000000001</v>
      </c>
      <c r="F12871" s="454">
        <v>44290.27</v>
      </c>
    </row>
    <row r="12872" spans="1:6" ht="17.399999999999999" x14ac:dyDescent="0.25">
      <c r="A12872" s="52" t="s">
        <v>5557</v>
      </c>
      <c r="B12872" s="54" t="s">
        <v>1124</v>
      </c>
      <c r="C12872" s="61" t="s">
        <v>442</v>
      </c>
      <c r="D12872" s="449">
        <v>0</v>
      </c>
      <c r="E12872" s="453">
        <v>1508.3979999999999</v>
      </c>
      <c r="F12872" s="453">
        <v>24270.875</v>
      </c>
    </row>
    <row r="12873" spans="1:6" ht="17.399999999999999" x14ac:dyDescent="0.25">
      <c r="A12873" s="59" t="s">
        <v>5557</v>
      </c>
      <c r="B12873" s="57" t="s">
        <v>1124</v>
      </c>
      <c r="C12873" s="143" t="s">
        <v>447</v>
      </c>
      <c r="D12873" s="451">
        <v>0</v>
      </c>
      <c r="E12873" s="455">
        <v>826.26800000000003</v>
      </c>
      <c r="F12873" s="455">
        <v>22856.754000000001</v>
      </c>
    </row>
    <row r="12874" spans="1:6" ht="17.399999999999999" x14ac:dyDescent="0.25">
      <c r="A12874" s="52" t="s">
        <v>5557</v>
      </c>
      <c r="B12874" s="54" t="s">
        <v>1124</v>
      </c>
      <c r="C12874" s="61" t="s">
        <v>443</v>
      </c>
      <c r="D12874" s="449">
        <v>0</v>
      </c>
      <c r="E12874" s="453">
        <v>202.696</v>
      </c>
      <c r="F12874" s="453">
        <v>20714.873</v>
      </c>
    </row>
    <row r="12875" spans="1:6" ht="17.399999999999999" x14ac:dyDescent="0.25">
      <c r="A12875" s="53" t="s">
        <v>5557</v>
      </c>
      <c r="B12875" s="55" t="s">
        <v>1124</v>
      </c>
      <c r="C12875" s="62" t="s">
        <v>481</v>
      </c>
      <c r="D12875" s="450">
        <v>0</v>
      </c>
      <c r="E12875" s="454">
        <v>348.85899999999998</v>
      </c>
      <c r="F12875" s="454">
        <v>18021.266</v>
      </c>
    </row>
    <row r="12876" spans="1:6" ht="17.399999999999999" x14ac:dyDescent="0.25">
      <c r="A12876" s="52" t="s">
        <v>5557</v>
      </c>
      <c r="B12876" s="54" t="s">
        <v>1124</v>
      </c>
      <c r="C12876" s="61" t="s">
        <v>511</v>
      </c>
      <c r="D12876" s="449">
        <v>0</v>
      </c>
      <c r="E12876" s="453">
        <v>92.284999999999997</v>
      </c>
      <c r="F12876" s="453">
        <v>16021.241</v>
      </c>
    </row>
    <row r="12877" spans="1:6" ht="17.399999999999999" x14ac:dyDescent="0.25">
      <c r="A12877" s="53" t="s">
        <v>5557</v>
      </c>
      <c r="B12877" s="55" t="s">
        <v>1124</v>
      </c>
      <c r="C12877" s="62" t="s">
        <v>463</v>
      </c>
      <c r="D12877" s="450">
        <v>0</v>
      </c>
      <c r="E12877" s="454">
        <v>820.06799999999998</v>
      </c>
      <c r="F12877" s="454">
        <v>15161.825000000001</v>
      </c>
    </row>
    <row r="12878" spans="1:6" ht="17.399999999999999" x14ac:dyDescent="0.25">
      <c r="A12878" s="58" t="s">
        <v>5557</v>
      </c>
      <c r="B12878" s="56" t="s">
        <v>1124</v>
      </c>
      <c r="C12878" s="142" t="s">
        <v>482</v>
      </c>
      <c r="D12878" s="452">
        <v>0</v>
      </c>
      <c r="E12878" s="456">
        <v>328.41399999999999</v>
      </c>
      <c r="F12878" s="456">
        <v>13625.441999999999</v>
      </c>
    </row>
    <row r="12879" spans="1:6" ht="17.399999999999999" x14ac:dyDescent="0.25">
      <c r="A12879" s="59" t="s">
        <v>5557</v>
      </c>
      <c r="B12879" s="57" t="s">
        <v>1124</v>
      </c>
      <c r="C12879" s="143" t="s">
        <v>439</v>
      </c>
      <c r="D12879" s="451">
        <v>0</v>
      </c>
      <c r="E12879" s="455">
        <v>185.898</v>
      </c>
      <c r="F12879" s="455">
        <v>12223.521000000001</v>
      </c>
    </row>
    <row r="12880" spans="1:6" ht="17.399999999999999" x14ac:dyDescent="0.25">
      <c r="A12880" s="58" t="s">
        <v>5557</v>
      </c>
      <c r="B12880" s="56" t="s">
        <v>1124</v>
      </c>
      <c r="C12880" s="142" t="s">
        <v>467</v>
      </c>
      <c r="D12880" s="452">
        <v>0</v>
      </c>
      <c r="E12880" s="456">
        <v>44.764000000000003</v>
      </c>
      <c r="F12880" s="456">
        <v>10700.116</v>
      </c>
    </row>
    <row r="12881" spans="1:6" ht="17.399999999999999" x14ac:dyDescent="0.25">
      <c r="A12881" s="53" t="s">
        <v>5557</v>
      </c>
      <c r="B12881" s="55" t="s">
        <v>1124</v>
      </c>
      <c r="C12881" s="62" t="s">
        <v>446</v>
      </c>
      <c r="D12881" s="450">
        <v>0</v>
      </c>
      <c r="E12881" s="454">
        <v>137.17099999999999</v>
      </c>
      <c r="F12881" s="454">
        <v>9186.7639999999992</v>
      </c>
    </row>
    <row r="12882" spans="1:6" ht="17.399999999999999" x14ac:dyDescent="0.25">
      <c r="A12882" s="58" t="s">
        <v>5557</v>
      </c>
      <c r="B12882" s="56" t="s">
        <v>1124</v>
      </c>
      <c r="C12882" s="142" t="s">
        <v>457</v>
      </c>
      <c r="D12882" s="452">
        <v>0</v>
      </c>
      <c r="E12882" s="456">
        <v>123.523</v>
      </c>
      <c r="F12882" s="456">
        <v>7762.8180000000002</v>
      </c>
    </row>
    <row r="12883" spans="1:6" ht="17.399999999999999" x14ac:dyDescent="0.25">
      <c r="A12883" s="53" t="s">
        <v>5557</v>
      </c>
      <c r="B12883" s="55" t="s">
        <v>1124</v>
      </c>
      <c r="C12883" s="62" t="s">
        <v>444</v>
      </c>
      <c r="D12883" s="450">
        <v>0</v>
      </c>
      <c r="E12883" s="454">
        <v>139.411</v>
      </c>
      <c r="F12883" s="454">
        <v>7469.7920000000004</v>
      </c>
    </row>
    <row r="12884" spans="1:6" ht="17.399999999999999" x14ac:dyDescent="0.25">
      <c r="A12884" s="58" t="s">
        <v>5557</v>
      </c>
      <c r="B12884" s="56" t="s">
        <v>1124</v>
      </c>
      <c r="C12884" s="142" t="s">
        <v>477</v>
      </c>
      <c r="D12884" s="452">
        <v>0</v>
      </c>
      <c r="E12884" s="456">
        <v>45.484999999999999</v>
      </c>
      <c r="F12884" s="456">
        <v>6064.8810000000003</v>
      </c>
    </row>
    <row r="12885" spans="1:6" ht="17.399999999999999" x14ac:dyDescent="0.25">
      <c r="A12885" s="59" t="s">
        <v>5557</v>
      </c>
      <c r="B12885" s="57" t="s">
        <v>1124</v>
      </c>
      <c r="C12885" s="143" t="s">
        <v>488</v>
      </c>
      <c r="D12885" s="451">
        <v>0</v>
      </c>
      <c r="E12885" s="455">
        <v>144.07300000000001</v>
      </c>
      <c r="F12885" s="455">
        <v>5424.4189999999999</v>
      </c>
    </row>
    <row r="12886" spans="1:6" ht="17.399999999999999" x14ac:dyDescent="0.25">
      <c r="A12886" s="58" t="s">
        <v>5557</v>
      </c>
      <c r="B12886" s="56" t="s">
        <v>1124</v>
      </c>
      <c r="C12886" s="142" t="s">
        <v>465</v>
      </c>
      <c r="D12886" s="452">
        <v>0</v>
      </c>
      <c r="E12886" s="456">
        <v>84.873000000000005</v>
      </c>
      <c r="F12886" s="456">
        <v>5370.7870000000003</v>
      </c>
    </row>
    <row r="12887" spans="1:6" ht="17.399999999999999" x14ac:dyDescent="0.25">
      <c r="A12887" s="59" t="s">
        <v>5557</v>
      </c>
      <c r="B12887" s="57" t="s">
        <v>1124</v>
      </c>
      <c r="C12887" s="143" t="s">
        <v>451</v>
      </c>
      <c r="D12887" s="451">
        <v>0</v>
      </c>
      <c r="E12887" s="455">
        <v>167.86600000000001</v>
      </c>
      <c r="F12887" s="455">
        <v>4165.326</v>
      </c>
    </row>
    <row r="12888" spans="1:6" ht="17.399999999999999" x14ac:dyDescent="0.25">
      <c r="A12888" s="58" t="s">
        <v>5557</v>
      </c>
      <c r="B12888" s="56" t="s">
        <v>1124</v>
      </c>
      <c r="C12888" s="142" t="s">
        <v>479</v>
      </c>
      <c r="D12888" s="452">
        <v>0</v>
      </c>
      <c r="E12888" s="456">
        <v>217.45</v>
      </c>
      <c r="F12888" s="456">
        <v>2794.1370000000002</v>
      </c>
    </row>
    <row r="12889" spans="1:6" ht="17.399999999999999" x14ac:dyDescent="0.25">
      <c r="A12889" s="59" t="s">
        <v>5557</v>
      </c>
      <c r="B12889" s="57" t="s">
        <v>1124</v>
      </c>
      <c r="C12889" s="143" t="s">
        <v>917</v>
      </c>
      <c r="D12889" s="451">
        <v>0</v>
      </c>
      <c r="E12889" s="455">
        <v>8.4440000000000008</v>
      </c>
      <c r="F12889" s="455">
        <v>2032.855</v>
      </c>
    </row>
    <row r="12890" spans="1:6" ht="17.399999999999999" x14ac:dyDescent="0.25">
      <c r="A12890" s="52" t="s">
        <v>5557</v>
      </c>
      <c r="B12890" s="54" t="s">
        <v>1124</v>
      </c>
      <c r="C12890" s="61" t="s">
        <v>445</v>
      </c>
      <c r="D12890" s="449">
        <v>0</v>
      </c>
      <c r="E12890" s="453">
        <v>32.805999999999997</v>
      </c>
      <c r="F12890" s="453">
        <v>1670.153</v>
      </c>
    </row>
    <row r="12891" spans="1:6" ht="17.399999999999999" x14ac:dyDescent="0.25">
      <c r="A12891" s="59" t="s">
        <v>5557</v>
      </c>
      <c r="B12891" s="57" t="s">
        <v>1124</v>
      </c>
      <c r="C12891" s="143" t="s">
        <v>440</v>
      </c>
      <c r="D12891" s="451">
        <v>0</v>
      </c>
      <c r="E12891" s="455">
        <v>296.60899999999998</v>
      </c>
      <c r="F12891" s="455">
        <v>7416.8149999999996</v>
      </c>
    </row>
    <row r="12892" spans="1:6" ht="17.399999999999999" x14ac:dyDescent="0.25">
      <c r="A12892" s="52" t="s">
        <v>3888</v>
      </c>
      <c r="B12892" s="54" t="s">
        <v>1512</v>
      </c>
      <c r="C12892" s="61" t="s">
        <v>447</v>
      </c>
      <c r="D12892" s="449">
        <v>0</v>
      </c>
      <c r="E12892" s="453">
        <v>9863.0580000000009</v>
      </c>
      <c r="F12892" s="453">
        <v>161286.51300000001</v>
      </c>
    </row>
    <row r="12893" spans="1:6" ht="17.399999999999999" x14ac:dyDescent="0.25">
      <c r="A12893" s="59" t="s">
        <v>3888</v>
      </c>
      <c r="B12893" s="57" t="s">
        <v>1512</v>
      </c>
      <c r="C12893" s="143" t="s">
        <v>488</v>
      </c>
      <c r="D12893" s="451">
        <v>0</v>
      </c>
      <c r="E12893" s="455">
        <v>3763.8620000000001</v>
      </c>
      <c r="F12893" s="455">
        <v>71892.684999999998</v>
      </c>
    </row>
    <row r="12894" spans="1:6" ht="17.399999999999999" x14ac:dyDescent="0.25">
      <c r="A12894" s="52" t="s">
        <v>3888</v>
      </c>
      <c r="B12894" s="54" t="s">
        <v>1512</v>
      </c>
      <c r="C12894" s="61" t="s">
        <v>443</v>
      </c>
      <c r="D12894" s="449">
        <v>0</v>
      </c>
      <c r="E12894" s="453">
        <v>544.46100000000001</v>
      </c>
      <c r="F12894" s="453">
        <v>49270.112999999998</v>
      </c>
    </row>
    <row r="12895" spans="1:6" ht="17.399999999999999" x14ac:dyDescent="0.25">
      <c r="A12895" s="53" t="s">
        <v>3888</v>
      </c>
      <c r="B12895" s="55" t="s">
        <v>1512</v>
      </c>
      <c r="C12895" s="62" t="s">
        <v>917</v>
      </c>
      <c r="D12895" s="450">
        <v>0</v>
      </c>
      <c r="E12895" s="454">
        <v>1108.9069999999999</v>
      </c>
      <c r="F12895" s="454">
        <v>19062.532999999999</v>
      </c>
    </row>
    <row r="12896" spans="1:6" ht="17.399999999999999" x14ac:dyDescent="0.25">
      <c r="A12896" s="58" t="s">
        <v>3888</v>
      </c>
      <c r="B12896" s="56" t="s">
        <v>1512</v>
      </c>
      <c r="C12896" s="142" t="s">
        <v>457</v>
      </c>
      <c r="D12896" s="452">
        <v>0</v>
      </c>
      <c r="E12896" s="456">
        <v>292.39800000000002</v>
      </c>
      <c r="F12896" s="456">
        <v>18333.613000000001</v>
      </c>
    </row>
    <row r="12897" spans="1:6" ht="17.399999999999999" x14ac:dyDescent="0.25">
      <c r="A12897" s="53" t="s">
        <v>3888</v>
      </c>
      <c r="B12897" s="55" t="s">
        <v>1512</v>
      </c>
      <c r="C12897" s="62" t="s">
        <v>455</v>
      </c>
      <c r="D12897" s="450">
        <v>0</v>
      </c>
      <c r="E12897" s="454">
        <v>1496.579</v>
      </c>
      <c r="F12897" s="454">
        <v>11589.544</v>
      </c>
    </row>
    <row r="12898" spans="1:6" ht="17.399999999999999" x14ac:dyDescent="0.25">
      <c r="A12898" s="58" t="s">
        <v>3888</v>
      </c>
      <c r="B12898" s="56" t="s">
        <v>1512</v>
      </c>
      <c r="C12898" s="142" t="s">
        <v>469</v>
      </c>
      <c r="D12898" s="452">
        <v>0</v>
      </c>
      <c r="E12898" s="456">
        <v>470.80399999999997</v>
      </c>
      <c r="F12898" s="456">
        <v>8283.5310000000009</v>
      </c>
    </row>
    <row r="12899" spans="1:6" ht="17.399999999999999" x14ac:dyDescent="0.25">
      <c r="A12899" s="53" t="s">
        <v>3888</v>
      </c>
      <c r="B12899" s="55" t="s">
        <v>1512</v>
      </c>
      <c r="C12899" s="62" t="s">
        <v>463</v>
      </c>
      <c r="D12899" s="450">
        <v>0</v>
      </c>
      <c r="E12899" s="454">
        <v>329.26299999999998</v>
      </c>
      <c r="F12899" s="454">
        <v>7973.1719999999996</v>
      </c>
    </row>
    <row r="12900" spans="1:6" ht="17.399999999999999" x14ac:dyDescent="0.25">
      <c r="A12900" s="52" t="s">
        <v>3888</v>
      </c>
      <c r="B12900" s="54" t="s">
        <v>1512</v>
      </c>
      <c r="C12900" s="61" t="s">
        <v>481</v>
      </c>
      <c r="D12900" s="449">
        <v>0</v>
      </c>
      <c r="E12900" s="453">
        <v>320.65100000000001</v>
      </c>
      <c r="F12900" s="453">
        <v>6184.0749999999998</v>
      </c>
    </row>
    <row r="12901" spans="1:6" ht="17.399999999999999" x14ac:dyDescent="0.25">
      <c r="A12901" s="59" t="s">
        <v>3888</v>
      </c>
      <c r="B12901" s="57" t="s">
        <v>1512</v>
      </c>
      <c r="C12901" s="143" t="s">
        <v>477</v>
      </c>
      <c r="D12901" s="451">
        <v>0</v>
      </c>
      <c r="E12901" s="455">
        <v>60.332000000000001</v>
      </c>
      <c r="F12901" s="455">
        <v>4606.2749999999996</v>
      </c>
    </row>
    <row r="12902" spans="1:6" ht="17.399999999999999" x14ac:dyDescent="0.25">
      <c r="A12902" s="52" t="s">
        <v>3888</v>
      </c>
      <c r="B12902" s="54" t="s">
        <v>1512</v>
      </c>
      <c r="C12902" s="61" t="s">
        <v>482</v>
      </c>
      <c r="D12902" s="449">
        <v>0</v>
      </c>
      <c r="E12902" s="453">
        <v>164.393</v>
      </c>
      <c r="F12902" s="453">
        <v>3433.2669999999998</v>
      </c>
    </row>
    <row r="12903" spans="1:6" ht="17.399999999999999" x14ac:dyDescent="0.25">
      <c r="A12903" s="53" t="s">
        <v>3888</v>
      </c>
      <c r="B12903" s="55" t="s">
        <v>1512</v>
      </c>
      <c r="C12903" s="62" t="s">
        <v>439</v>
      </c>
      <c r="D12903" s="450">
        <v>0</v>
      </c>
      <c r="E12903" s="454">
        <v>51.45</v>
      </c>
      <c r="F12903" s="454">
        <v>2583.7710000000002</v>
      </c>
    </row>
    <row r="12904" spans="1:6" ht="17.399999999999999" x14ac:dyDescent="0.25">
      <c r="A12904" s="52" t="s">
        <v>3888</v>
      </c>
      <c r="B12904" s="54" t="s">
        <v>1512</v>
      </c>
      <c r="C12904" s="61" t="s">
        <v>442</v>
      </c>
      <c r="D12904" s="449">
        <v>0</v>
      </c>
      <c r="E12904" s="453">
        <v>240.97399999999999</v>
      </c>
      <c r="F12904" s="453">
        <v>2457.694</v>
      </c>
    </row>
    <row r="12905" spans="1:6" ht="17.399999999999999" x14ac:dyDescent="0.25">
      <c r="A12905" s="59" t="s">
        <v>3888</v>
      </c>
      <c r="B12905" s="57" t="s">
        <v>1512</v>
      </c>
      <c r="C12905" s="143" t="s">
        <v>444</v>
      </c>
      <c r="D12905" s="451">
        <v>0</v>
      </c>
      <c r="E12905" s="455">
        <v>14.664</v>
      </c>
      <c r="F12905" s="455">
        <v>1415.577</v>
      </c>
    </row>
    <row r="12906" spans="1:6" ht="17.399999999999999" x14ac:dyDescent="0.25">
      <c r="A12906" s="58" t="s">
        <v>3888</v>
      </c>
      <c r="B12906" s="56" t="s">
        <v>1512</v>
      </c>
      <c r="C12906" s="142" t="s">
        <v>440</v>
      </c>
      <c r="D12906" s="452">
        <v>0</v>
      </c>
      <c r="E12906" s="456">
        <v>74.77</v>
      </c>
      <c r="F12906" s="456">
        <v>4443.5029999999997</v>
      </c>
    </row>
    <row r="12907" spans="1:6" ht="17.399999999999999" x14ac:dyDescent="0.25">
      <c r="A12907" s="59" t="s">
        <v>229</v>
      </c>
      <c r="B12907" s="57" t="s">
        <v>1366</v>
      </c>
      <c r="C12907" s="143" t="s">
        <v>469</v>
      </c>
      <c r="D12907" s="451">
        <v>0</v>
      </c>
      <c r="E12907" s="455">
        <v>1183.152</v>
      </c>
      <c r="F12907" s="455">
        <v>23336.042000000001</v>
      </c>
    </row>
    <row r="12908" spans="1:6" ht="17.399999999999999" x14ac:dyDescent="0.25">
      <c r="A12908" s="52" t="s">
        <v>229</v>
      </c>
      <c r="B12908" s="54" t="s">
        <v>1366</v>
      </c>
      <c r="C12908" s="61" t="s">
        <v>471</v>
      </c>
      <c r="D12908" s="449">
        <v>0</v>
      </c>
      <c r="E12908" s="453">
        <v>574.51</v>
      </c>
      <c r="F12908" s="453">
        <v>10582.388999999999</v>
      </c>
    </row>
    <row r="12909" spans="1:6" ht="17.399999999999999" x14ac:dyDescent="0.25">
      <c r="A12909" s="53" t="s">
        <v>229</v>
      </c>
      <c r="B12909" s="55" t="s">
        <v>1366</v>
      </c>
      <c r="C12909" s="62" t="s">
        <v>481</v>
      </c>
      <c r="D12909" s="450">
        <v>0</v>
      </c>
      <c r="E12909" s="454">
        <v>442.85500000000002</v>
      </c>
      <c r="F12909" s="454">
        <v>9963.5930000000008</v>
      </c>
    </row>
    <row r="12910" spans="1:6" ht="17.399999999999999" x14ac:dyDescent="0.25">
      <c r="A12910" s="52" t="s">
        <v>229</v>
      </c>
      <c r="B12910" s="54" t="s">
        <v>1366</v>
      </c>
      <c r="C12910" s="61" t="s">
        <v>443</v>
      </c>
      <c r="D12910" s="449">
        <v>0</v>
      </c>
      <c r="E12910" s="453">
        <v>18.779</v>
      </c>
      <c r="F12910" s="453">
        <v>5601.6120000000001</v>
      </c>
    </row>
    <row r="12911" spans="1:6" ht="17.399999999999999" x14ac:dyDescent="0.25">
      <c r="A12911" s="59" t="s">
        <v>229</v>
      </c>
      <c r="B12911" s="57" t="s">
        <v>1366</v>
      </c>
      <c r="C12911" s="143" t="s">
        <v>457</v>
      </c>
      <c r="D12911" s="451">
        <v>0</v>
      </c>
      <c r="E12911" s="455">
        <v>128.422</v>
      </c>
      <c r="F12911" s="455">
        <v>4541.0190000000002</v>
      </c>
    </row>
    <row r="12912" spans="1:6" ht="17.399999999999999" x14ac:dyDescent="0.25">
      <c r="A12912" s="52" t="s">
        <v>229</v>
      </c>
      <c r="B12912" s="54" t="s">
        <v>1366</v>
      </c>
      <c r="C12912" s="61" t="s">
        <v>455</v>
      </c>
      <c r="D12912" s="449">
        <v>0</v>
      </c>
      <c r="E12912" s="453">
        <v>517.26499999999999</v>
      </c>
      <c r="F12912" s="453">
        <v>4280.7150000000001</v>
      </c>
    </row>
    <row r="12913" spans="1:6" ht="17.399999999999999" x14ac:dyDescent="0.25">
      <c r="A12913" s="53" t="s">
        <v>229</v>
      </c>
      <c r="B12913" s="55" t="s">
        <v>1366</v>
      </c>
      <c r="C12913" s="62" t="s">
        <v>498</v>
      </c>
      <c r="D12913" s="450">
        <v>0</v>
      </c>
      <c r="E12913" s="454">
        <v>22.199000000000002</v>
      </c>
      <c r="F12913" s="454">
        <v>3433.942</v>
      </c>
    </row>
    <row r="12914" spans="1:6" ht="17.399999999999999" x14ac:dyDescent="0.25">
      <c r="A12914" s="58" t="s">
        <v>229</v>
      </c>
      <c r="B12914" s="56" t="s">
        <v>1366</v>
      </c>
      <c r="C12914" s="142" t="s">
        <v>447</v>
      </c>
      <c r="D12914" s="452">
        <v>0</v>
      </c>
      <c r="E12914" s="456">
        <v>134.614</v>
      </c>
      <c r="F12914" s="456">
        <v>3411.4520000000002</v>
      </c>
    </row>
    <row r="12915" spans="1:6" ht="17.399999999999999" x14ac:dyDescent="0.25">
      <c r="A12915" s="53" t="s">
        <v>229</v>
      </c>
      <c r="B12915" s="55" t="s">
        <v>1366</v>
      </c>
      <c r="C12915" s="62" t="s">
        <v>463</v>
      </c>
      <c r="D12915" s="450">
        <v>0</v>
      </c>
      <c r="E12915" s="454">
        <v>283.036</v>
      </c>
      <c r="F12915" s="454">
        <v>2786.5720000000001</v>
      </c>
    </row>
    <row r="12916" spans="1:6" ht="17.399999999999999" x14ac:dyDescent="0.25">
      <c r="A12916" s="58" t="s">
        <v>229</v>
      </c>
      <c r="B12916" s="56" t="s">
        <v>1366</v>
      </c>
      <c r="C12916" s="142" t="s">
        <v>444</v>
      </c>
      <c r="D12916" s="452">
        <v>0</v>
      </c>
      <c r="E12916" s="456">
        <v>67.504999999999995</v>
      </c>
      <c r="F12916" s="456">
        <v>1963.846</v>
      </c>
    </row>
    <row r="12917" spans="1:6" ht="17.399999999999999" x14ac:dyDescent="0.25">
      <c r="A12917" s="59" t="s">
        <v>229</v>
      </c>
      <c r="B12917" s="57" t="s">
        <v>1366</v>
      </c>
      <c r="C12917" s="143" t="s">
        <v>439</v>
      </c>
      <c r="D12917" s="451">
        <v>0</v>
      </c>
      <c r="E12917" s="455">
        <v>23.207000000000001</v>
      </c>
      <c r="F12917" s="455">
        <v>1737.364</v>
      </c>
    </row>
    <row r="12918" spans="1:6" ht="17.399999999999999" x14ac:dyDescent="0.25">
      <c r="A12918" s="58" t="s">
        <v>229</v>
      </c>
      <c r="B12918" s="56" t="s">
        <v>1366</v>
      </c>
      <c r="C12918" s="142" t="s">
        <v>470</v>
      </c>
      <c r="D12918" s="452">
        <v>0</v>
      </c>
      <c r="E12918" s="456">
        <v>14.461</v>
      </c>
      <c r="F12918" s="456">
        <v>1044.625</v>
      </c>
    </row>
    <row r="12919" spans="1:6" ht="17.399999999999999" x14ac:dyDescent="0.25">
      <c r="A12919" s="53" t="s">
        <v>229</v>
      </c>
      <c r="B12919" s="55" t="s">
        <v>1366</v>
      </c>
      <c r="C12919" s="62" t="s">
        <v>440</v>
      </c>
      <c r="D12919" s="450">
        <v>0</v>
      </c>
      <c r="E12919" s="454">
        <v>82.055999999999997</v>
      </c>
      <c r="F12919" s="454">
        <v>3864.2150000000001</v>
      </c>
    </row>
    <row r="12920" spans="1:6" ht="17.399999999999999" x14ac:dyDescent="0.25">
      <c r="A12920" s="52" t="s">
        <v>5558</v>
      </c>
      <c r="B12920" s="54" t="s">
        <v>2324</v>
      </c>
      <c r="C12920" s="61" t="s">
        <v>481</v>
      </c>
      <c r="D12920" s="449">
        <v>0</v>
      </c>
      <c r="E12920" s="453">
        <v>3681.6509999999998</v>
      </c>
      <c r="F12920" s="453">
        <v>60903.908000000003</v>
      </c>
    </row>
    <row r="12921" spans="1:6" ht="17.399999999999999" x14ac:dyDescent="0.25">
      <c r="A12921" s="53" t="s">
        <v>5558</v>
      </c>
      <c r="B12921" s="55" t="s">
        <v>2324</v>
      </c>
      <c r="C12921" s="62" t="s">
        <v>447</v>
      </c>
      <c r="D12921" s="450">
        <v>0</v>
      </c>
      <c r="E12921" s="454">
        <v>1345.943</v>
      </c>
      <c r="F12921" s="454">
        <v>24572.794000000002</v>
      </c>
    </row>
    <row r="12922" spans="1:6" ht="17.399999999999999" x14ac:dyDescent="0.25">
      <c r="A12922" s="58" t="s">
        <v>5558</v>
      </c>
      <c r="B12922" s="56" t="s">
        <v>2324</v>
      </c>
      <c r="C12922" s="142" t="s">
        <v>482</v>
      </c>
      <c r="D12922" s="452">
        <v>0</v>
      </c>
      <c r="E12922" s="456">
        <v>558.04999999999995</v>
      </c>
      <c r="F12922" s="456">
        <v>19246.449000000001</v>
      </c>
    </row>
    <row r="12923" spans="1:6" ht="17.399999999999999" x14ac:dyDescent="0.25">
      <c r="A12923" s="53" t="s">
        <v>5558</v>
      </c>
      <c r="B12923" s="55" t="s">
        <v>2324</v>
      </c>
      <c r="C12923" s="62" t="s">
        <v>455</v>
      </c>
      <c r="D12923" s="450">
        <v>0</v>
      </c>
      <c r="E12923" s="454">
        <v>767.22799999999995</v>
      </c>
      <c r="F12923" s="454">
        <v>8865.8549999999996</v>
      </c>
    </row>
    <row r="12924" spans="1:6" ht="17.399999999999999" x14ac:dyDescent="0.25">
      <c r="A12924" s="58" t="s">
        <v>5558</v>
      </c>
      <c r="B12924" s="56" t="s">
        <v>2324</v>
      </c>
      <c r="C12924" s="142" t="s">
        <v>446</v>
      </c>
      <c r="D12924" s="452">
        <v>0</v>
      </c>
      <c r="E12924" s="456">
        <v>112.34</v>
      </c>
      <c r="F12924" s="456">
        <v>5821.1989999999996</v>
      </c>
    </row>
    <row r="12925" spans="1:6" ht="17.399999999999999" x14ac:dyDescent="0.25">
      <c r="A12925" s="53" t="s">
        <v>5558</v>
      </c>
      <c r="B12925" s="55" t="s">
        <v>2324</v>
      </c>
      <c r="C12925" s="62" t="s">
        <v>457</v>
      </c>
      <c r="D12925" s="450">
        <v>0</v>
      </c>
      <c r="E12925" s="454">
        <v>20.38</v>
      </c>
      <c r="F12925" s="454">
        <v>3567.68</v>
      </c>
    </row>
    <row r="12926" spans="1:6" ht="17.399999999999999" x14ac:dyDescent="0.25">
      <c r="A12926" s="52" t="s">
        <v>5558</v>
      </c>
      <c r="B12926" s="54" t="s">
        <v>2324</v>
      </c>
      <c r="C12926" s="61" t="s">
        <v>469</v>
      </c>
      <c r="D12926" s="449">
        <v>0</v>
      </c>
      <c r="E12926" s="453">
        <v>192.47399999999999</v>
      </c>
      <c r="F12926" s="453">
        <v>3185.5039999999999</v>
      </c>
    </row>
    <row r="12927" spans="1:6" ht="17.399999999999999" x14ac:dyDescent="0.25">
      <c r="A12927" s="59" t="s">
        <v>5558</v>
      </c>
      <c r="B12927" s="57" t="s">
        <v>2324</v>
      </c>
      <c r="C12927" s="143" t="s">
        <v>471</v>
      </c>
      <c r="D12927" s="451">
        <v>0</v>
      </c>
      <c r="E12927" s="455">
        <v>148.185</v>
      </c>
      <c r="F12927" s="455">
        <v>1721.6389999999999</v>
      </c>
    </row>
    <row r="12928" spans="1:6" ht="17.399999999999999" x14ac:dyDescent="0.25">
      <c r="A12928" s="52" t="s">
        <v>5558</v>
      </c>
      <c r="B12928" s="54" t="s">
        <v>2324</v>
      </c>
      <c r="C12928" s="61" t="s">
        <v>443</v>
      </c>
      <c r="D12928" s="449">
        <v>0</v>
      </c>
      <c r="E12928" s="453">
        <v>14.16</v>
      </c>
      <c r="F12928" s="453">
        <v>1411.6420000000001</v>
      </c>
    </row>
    <row r="12929" spans="1:6" ht="17.399999999999999" x14ac:dyDescent="0.25">
      <c r="A12929" s="59" t="s">
        <v>5558</v>
      </c>
      <c r="B12929" s="57" t="s">
        <v>2324</v>
      </c>
      <c r="C12929" s="143" t="s">
        <v>444</v>
      </c>
      <c r="D12929" s="451">
        <v>0</v>
      </c>
      <c r="E12929" s="455">
        <v>45.826999999999998</v>
      </c>
      <c r="F12929" s="455">
        <v>1325.491</v>
      </c>
    </row>
    <row r="12930" spans="1:6" ht="17.399999999999999" x14ac:dyDescent="0.25">
      <c r="A12930" s="52" t="s">
        <v>5558</v>
      </c>
      <c r="B12930" s="54" t="s">
        <v>2324</v>
      </c>
      <c r="C12930" s="61" t="s">
        <v>490</v>
      </c>
      <c r="D12930" s="449">
        <v>0</v>
      </c>
      <c r="E12930" s="453">
        <v>41.637</v>
      </c>
      <c r="F12930" s="453">
        <v>1080.548</v>
      </c>
    </row>
    <row r="12931" spans="1:6" ht="17.399999999999999" x14ac:dyDescent="0.25">
      <c r="A12931" s="53" t="s">
        <v>5558</v>
      </c>
      <c r="B12931" s="55" t="s">
        <v>2324</v>
      </c>
      <c r="C12931" s="62" t="s">
        <v>440</v>
      </c>
      <c r="D12931" s="450">
        <v>0</v>
      </c>
      <c r="E12931" s="454">
        <v>109.71299999999999</v>
      </c>
      <c r="F12931" s="454">
        <v>3939.431</v>
      </c>
    </row>
    <row r="12932" spans="1:6" ht="17.399999999999999" x14ac:dyDescent="0.25">
      <c r="A12932" s="58" t="s">
        <v>230</v>
      </c>
      <c r="B12932" s="56" t="s">
        <v>1125</v>
      </c>
      <c r="C12932" s="142" t="s">
        <v>447</v>
      </c>
      <c r="D12932" s="452">
        <v>0</v>
      </c>
      <c r="E12932" s="456">
        <v>2972.8539999999998</v>
      </c>
      <c r="F12932" s="456">
        <v>98821.754000000001</v>
      </c>
    </row>
    <row r="12933" spans="1:6" ht="17.399999999999999" x14ac:dyDescent="0.25">
      <c r="A12933" s="53" t="s">
        <v>230</v>
      </c>
      <c r="B12933" s="55" t="s">
        <v>1125</v>
      </c>
      <c r="C12933" s="62" t="s">
        <v>443</v>
      </c>
      <c r="D12933" s="450">
        <v>0</v>
      </c>
      <c r="E12933" s="454">
        <v>391.75</v>
      </c>
      <c r="F12933" s="454">
        <v>42534.207999999999</v>
      </c>
    </row>
    <row r="12934" spans="1:6" ht="17.399999999999999" x14ac:dyDescent="0.25">
      <c r="A12934" s="58" t="s">
        <v>230</v>
      </c>
      <c r="B12934" s="56" t="s">
        <v>1125</v>
      </c>
      <c r="C12934" s="142" t="s">
        <v>455</v>
      </c>
      <c r="D12934" s="452">
        <v>0</v>
      </c>
      <c r="E12934" s="456">
        <v>2778.6790000000001</v>
      </c>
      <c r="F12934" s="456">
        <v>29377.544000000002</v>
      </c>
    </row>
    <row r="12935" spans="1:6" ht="17.399999999999999" x14ac:dyDescent="0.25">
      <c r="A12935" s="53" t="s">
        <v>230</v>
      </c>
      <c r="B12935" s="55" t="s">
        <v>1125</v>
      </c>
      <c r="C12935" s="62" t="s">
        <v>463</v>
      </c>
      <c r="D12935" s="450">
        <v>0</v>
      </c>
      <c r="E12935" s="454">
        <v>1264.3979999999999</v>
      </c>
      <c r="F12935" s="454">
        <v>18554.960999999999</v>
      </c>
    </row>
    <row r="12936" spans="1:6" ht="17.399999999999999" x14ac:dyDescent="0.25">
      <c r="A12936" s="52" t="s">
        <v>230</v>
      </c>
      <c r="B12936" s="54" t="s">
        <v>1125</v>
      </c>
      <c r="C12936" s="61" t="s">
        <v>477</v>
      </c>
      <c r="D12936" s="449">
        <v>0</v>
      </c>
      <c r="E12936" s="453">
        <v>28.431999999999999</v>
      </c>
      <c r="F12936" s="453">
        <v>12996.807000000001</v>
      </c>
    </row>
    <row r="12937" spans="1:6" ht="17.399999999999999" x14ac:dyDescent="0.25">
      <c r="A12937" s="53" t="s">
        <v>230</v>
      </c>
      <c r="B12937" s="55" t="s">
        <v>1125</v>
      </c>
      <c r="C12937" s="62" t="s">
        <v>444</v>
      </c>
      <c r="D12937" s="450">
        <v>0</v>
      </c>
      <c r="E12937" s="454">
        <v>120.94799999999999</v>
      </c>
      <c r="F12937" s="454">
        <v>9806.4860000000008</v>
      </c>
    </row>
    <row r="12938" spans="1:6" ht="17.399999999999999" x14ac:dyDescent="0.25">
      <c r="A12938" s="58" t="s">
        <v>230</v>
      </c>
      <c r="B12938" s="56" t="s">
        <v>1125</v>
      </c>
      <c r="C12938" s="142" t="s">
        <v>439</v>
      </c>
      <c r="D12938" s="452">
        <v>0</v>
      </c>
      <c r="E12938" s="456">
        <v>149.71299999999999</v>
      </c>
      <c r="F12938" s="456">
        <v>9213.6540000000005</v>
      </c>
    </row>
    <row r="12939" spans="1:6" ht="17.399999999999999" x14ac:dyDescent="0.25">
      <c r="A12939" s="53" t="s">
        <v>230</v>
      </c>
      <c r="B12939" s="55" t="s">
        <v>1125</v>
      </c>
      <c r="C12939" s="62" t="s">
        <v>481</v>
      </c>
      <c r="D12939" s="450">
        <v>0</v>
      </c>
      <c r="E12939" s="454">
        <v>296.49799999999999</v>
      </c>
      <c r="F12939" s="454">
        <v>7697.4719999999998</v>
      </c>
    </row>
    <row r="12940" spans="1:6" ht="17.399999999999999" x14ac:dyDescent="0.25">
      <c r="A12940" s="58" t="s">
        <v>230</v>
      </c>
      <c r="B12940" s="56" t="s">
        <v>1125</v>
      </c>
      <c r="C12940" s="142" t="s">
        <v>489</v>
      </c>
      <c r="D12940" s="452">
        <v>0</v>
      </c>
      <c r="E12940" s="456">
        <v>185.99299999999999</v>
      </c>
      <c r="F12940" s="456">
        <v>7647.3540000000003</v>
      </c>
    </row>
    <row r="12941" spans="1:6" ht="17.399999999999999" x14ac:dyDescent="0.25">
      <c r="A12941" s="59" t="s">
        <v>230</v>
      </c>
      <c r="B12941" s="57" t="s">
        <v>1125</v>
      </c>
      <c r="C12941" s="143" t="s">
        <v>457</v>
      </c>
      <c r="D12941" s="451">
        <v>0</v>
      </c>
      <c r="E12941" s="455">
        <v>155.47999999999999</v>
      </c>
      <c r="F12941" s="455">
        <v>7210.8630000000003</v>
      </c>
    </row>
    <row r="12942" spans="1:6" ht="17.399999999999999" x14ac:dyDescent="0.25">
      <c r="A12942" s="52" t="s">
        <v>230</v>
      </c>
      <c r="B12942" s="54" t="s">
        <v>1125</v>
      </c>
      <c r="C12942" s="61" t="s">
        <v>442</v>
      </c>
      <c r="D12942" s="449">
        <v>0</v>
      </c>
      <c r="E12942" s="453">
        <v>671.779</v>
      </c>
      <c r="F12942" s="453">
        <v>7053.9660000000003</v>
      </c>
    </row>
    <row r="12943" spans="1:6" ht="17.399999999999999" x14ac:dyDescent="0.25">
      <c r="A12943" s="59" t="s">
        <v>230</v>
      </c>
      <c r="B12943" s="57" t="s">
        <v>1125</v>
      </c>
      <c r="C12943" s="143" t="s">
        <v>488</v>
      </c>
      <c r="D12943" s="451">
        <v>0</v>
      </c>
      <c r="E12943" s="455">
        <v>335.19600000000003</v>
      </c>
      <c r="F12943" s="455">
        <v>5511.951</v>
      </c>
    </row>
    <row r="12944" spans="1:6" ht="17.399999999999999" x14ac:dyDescent="0.25">
      <c r="A12944" s="52" t="s">
        <v>230</v>
      </c>
      <c r="B12944" s="54" t="s">
        <v>1125</v>
      </c>
      <c r="C12944" s="61" t="s">
        <v>498</v>
      </c>
      <c r="D12944" s="449">
        <v>0</v>
      </c>
      <c r="E12944" s="453">
        <v>300.06299999999999</v>
      </c>
      <c r="F12944" s="453">
        <v>4745.5569999999998</v>
      </c>
    </row>
    <row r="12945" spans="1:6" ht="17.399999999999999" x14ac:dyDescent="0.25">
      <c r="A12945" s="59" t="s">
        <v>230</v>
      </c>
      <c r="B12945" s="57" t="s">
        <v>1125</v>
      </c>
      <c r="C12945" s="143" t="s">
        <v>471</v>
      </c>
      <c r="D12945" s="451">
        <v>0</v>
      </c>
      <c r="E12945" s="455">
        <v>495.71</v>
      </c>
      <c r="F12945" s="455">
        <v>4529.2820000000002</v>
      </c>
    </row>
    <row r="12946" spans="1:6" ht="17.399999999999999" x14ac:dyDescent="0.25">
      <c r="A12946" s="52" t="s">
        <v>230</v>
      </c>
      <c r="B12946" s="54" t="s">
        <v>1125</v>
      </c>
      <c r="C12946" s="61" t="s">
        <v>479</v>
      </c>
      <c r="D12946" s="449">
        <v>0</v>
      </c>
      <c r="E12946" s="453">
        <v>330.57100000000003</v>
      </c>
      <c r="F12946" s="453">
        <v>4182.7529999999997</v>
      </c>
    </row>
    <row r="12947" spans="1:6" ht="17.399999999999999" x14ac:dyDescent="0.25">
      <c r="A12947" s="59" t="s">
        <v>230</v>
      </c>
      <c r="B12947" s="57" t="s">
        <v>1125</v>
      </c>
      <c r="C12947" s="143" t="s">
        <v>466</v>
      </c>
      <c r="D12947" s="451">
        <v>0</v>
      </c>
      <c r="E12947" s="455">
        <v>220.274</v>
      </c>
      <c r="F12947" s="455">
        <v>3551.8510000000001</v>
      </c>
    </row>
    <row r="12948" spans="1:6" ht="17.399999999999999" x14ac:dyDescent="0.25">
      <c r="A12948" s="58" t="s">
        <v>230</v>
      </c>
      <c r="B12948" s="56" t="s">
        <v>1125</v>
      </c>
      <c r="C12948" s="142" t="s">
        <v>482</v>
      </c>
      <c r="D12948" s="452">
        <v>0</v>
      </c>
      <c r="E12948" s="456">
        <v>86.492000000000004</v>
      </c>
      <c r="F12948" s="456">
        <v>3418.25</v>
      </c>
    </row>
    <row r="12949" spans="1:6" ht="17.399999999999999" x14ac:dyDescent="0.25">
      <c r="A12949" s="53" t="s">
        <v>230</v>
      </c>
      <c r="B12949" s="55" t="s">
        <v>1125</v>
      </c>
      <c r="C12949" s="62" t="s">
        <v>446</v>
      </c>
      <c r="D12949" s="450">
        <v>0</v>
      </c>
      <c r="E12949" s="454">
        <v>22.001000000000001</v>
      </c>
      <c r="F12949" s="454">
        <v>3128.268</v>
      </c>
    </row>
    <row r="12950" spans="1:6" ht="17.399999999999999" x14ac:dyDescent="0.25">
      <c r="A12950" s="52" t="s">
        <v>230</v>
      </c>
      <c r="B12950" s="54" t="s">
        <v>1125</v>
      </c>
      <c r="C12950" s="61" t="s">
        <v>511</v>
      </c>
      <c r="D12950" s="449">
        <v>0</v>
      </c>
      <c r="E12950" s="453">
        <v>75.954999999999998</v>
      </c>
      <c r="F12950" s="453">
        <v>2280.174</v>
      </c>
    </row>
    <row r="12951" spans="1:6" ht="17.399999999999999" x14ac:dyDescent="0.25">
      <c r="A12951" s="59" t="s">
        <v>230</v>
      </c>
      <c r="B12951" s="57" t="s">
        <v>1125</v>
      </c>
      <c r="C12951" s="143" t="s">
        <v>451</v>
      </c>
      <c r="D12951" s="451">
        <v>0</v>
      </c>
      <c r="E12951" s="455">
        <v>89.88</v>
      </c>
      <c r="F12951" s="455">
        <v>1811.4839999999999</v>
      </c>
    </row>
    <row r="12952" spans="1:6" ht="17.399999999999999" x14ac:dyDescent="0.25">
      <c r="A12952" s="58" t="s">
        <v>230</v>
      </c>
      <c r="B12952" s="56" t="s">
        <v>1125</v>
      </c>
      <c r="C12952" s="142" t="s">
        <v>441</v>
      </c>
      <c r="D12952" s="452">
        <v>0</v>
      </c>
      <c r="E12952" s="456">
        <v>16.425000000000001</v>
      </c>
      <c r="F12952" s="456">
        <v>1676.0029999999999</v>
      </c>
    </row>
    <row r="12953" spans="1:6" ht="17.399999999999999" x14ac:dyDescent="0.25">
      <c r="A12953" s="59" t="s">
        <v>230</v>
      </c>
      <c r="B12953" s="57" t="s">
        <v>1125</v>
      </c>
      <c r="C12953" s="143" t="s">
        <v>461</v>
      </c>
      <c r="D12953" s="451">
        <v>0</v>
      </c>
      <c r="E12953" s="455">
        <v>14.257999999999999</v>
      </c>
      <c r="F12953" s="455">
        <v>1270.2360000000001</v>
      </c>
    </row>
    <row r="12954" spans="1:6" ht="17.399999999999999" x14ac:dyDescent="0.25">
      <c r="A12954" s="52" t="s">
        <v>230</v>
      </c>
      <c r="B12954" s="54" t="s">
        <v>1125</v>
      </c>
      <c r="C12954" s="61" t="s">
        <v>470</v>
      </c>
      <c r="D12954" s="449">
        <v>0</v>
      </c>
      <c r="E12954" s="453">
        <v>39.173000000000002</v>
      </c>
      <c r="F12954" s="453">
        <v>1156.2639999999999</v>
      </c>
    </row>
    <row r="12955" spans="1:6" ht="17.399999999999999" x14ac:dyDescent="0.25">
      <c r="A12955" s="53" t="s">
        <v>230</v>
      </c>
      <c r="B12955" s="55" t="s">
        <v>1125</v>
      </c>
      <c r="C12955" s="62" t="s">
        <v>464</v>
      </c>
      <c r="D12955" s="450">
        <v>0</v>
      </c>
      <c r="E12955" s="454">
        <v>10.89</v>
      </c>
      <c r="F12955" s="454">
        <v>1111.9929999999999</v>
      </c>
    </row>
    <row r="12956" spans="1:6" ht="17.399999999999999" x14ac:dyDescent="0.25">
      <c r="A12956" s="52" t="s">
        <v>230</v>
      </c>
      <c r="B12956" s="54" t="s">
        <v>1125</v>
      </c>
      <c r="C12956" s="61" t="s">
        <v>440</v>
      </c>
      <c r="D12956" s="449">
        <v>0</v>
      </c>
      <c r="E12956" s="453">
        <v>304.024</v>
      </c>
      <c r="F12956" s="453">
        <v>6373.4170000000004</v>
      </c>
    </row>
    <row r="12957" spans="1:6" ht="17.399999999999999" x14ac:dyDescent="0.25">
      <c r="A12957" s="53" t="s">
        <v>231</v>
      </c>
      <c r="B12957" s="55" t="s">
        <v>987</v>
      </c>
      <c r="C12957" s="62" t="s">
        <v>441</v>
      </c>
      <c r="D12957" s="450">
        <v>0</v>
      </c>
      <c r="E12957" s="454">
        <v>126212.317</v>
      </c>
      <c r="F12957" s="454">
        <v>352534.30300000001</v>
      </c>
    </row>
    <row r="12958" spans="1:6" ht="17.399999999999999" x14ac:dyDescent="0.25">
      <c r="A12958" s="52" t="s">
        <v>231</v>
      </c>
      <c r="B12958" s="54" t="s">
        <v>987</v>
      </c>
      <c r="C12958" s="61" t="s">
        <v>450</v>
      </c>
      <c r="D12958" s="449">
        <v>0</v>
      </c>
      <c r="E12958" s="453">
        <v>13230.013999999999</v>
      </c>
      <c r="F12958" s="453">
        <v>58126.156000000003</v>
      </c>
    </row>
    <row r="12959" spans="1:6" ht="17.399999999999999" x14ac:dyDescent="0.25">
      <c r="A12959" s="59" t="s">
        <v>231</v>
      </c>
      <c r="B12959" s="57" t="s">
        <v>987</v>
      </c>
      <c r="C12959" s="143" t="s">
        <v>442</v>
      </c>
      <c r="D12959" s="451">
        <v>0</v>
      </c>
      <c r="E12959" s="455">
        <v>2970.7530000000002</v>
      </c>
      <c r="F12959" s="455">
        <v>15264.695</v>
      </c>
    </row>
    <row r="12960" spans="1:6" ht="17.399999999999999" x14ac:dyDescent="0.25">
      <c r="A12960" s="52" t="s">
        <v>231</v>
      </c>
      <c r="B12960" s="54" t="s">
        <v>987</v>
      </c>
      <c r="C12960" s="61" t="s">
        <v>459</v>
      </c>
      <c r="D12960" s="449">
        <v>0</v>
      </c>
      <c r="E12960" s="453">
        <v>1138.336</v>
      </c>
      <c r="F12960" s="453">
        <v>7375.5039999999999</v>
      </c>
    </row>
    <row r="12961" spans="1:6" ht="17.399999999999999" x14ac:dyDescent="0.25">
      <c r="A12961" s="53" t="s">
        <v>231</v>
      </c>
      <c r="B12961" s="55" t="s">
        <v>987</v>
      </c>
      <c r="C12961" s="62" t="s">
        <v>444</v>
      </c>
      <c r="D12961" s="450">
        <v>0</v>
      </c>
      <c r="E12961" s="454">
        <v>22.867999999999999</v>
      </c>
      <c r="F12961" s="454">
        <v>2508.06</v>
      </c>
    </row>
    <row r="12962" spans="1:6" ht="17.399999999999999" x14ac:dyDescent="0.25">
      <c r="A12962" s="58" t="s">
        <v>231</v>
      </c>
      <c r="B12962" s="56" t="s">
        <v>987</v>
      </c>
      <c r="C12962" s="142" t="s">
        <v>463</v>
      </c>
      <c r="D12962" s="452">
        <v>0</v>
      </c>
      <c r="E12962" s="456">
        <v>177.16300000000001</v>
      </c>
      <c r="F12962" s="456">
        <v>1538.8209999999999</v>
      </c>
    </row>
    <row r="12963" spans="1:6" ht="17.399999999999999" x14ac:dyDescent="0.25">
      <c r="A12963" s="53" t="s">
        <v>231</v>
      </c>
      <c r="B12963" s="55" t="s">
        <v>987</v>
      </c>
      <c r="C12963" s="62" t="s">
        <v>447</v>
      </c>
      <c r="D12963" s="450">
        <v>0</v>
      </c>
      <c r="E12963" s="454">
        <v>60.308</v>
      </c>
      <c r="F12963" s="454">
        <v>1522.566</v>
      </c>
    </row>
    <row r="12964" spans="1:6" ht="17.399999999999999" x14ac:dyDescent="0.25">
      <c r="A12964" s="52" t="s">
        <v>231</v>
      </c>
      <c r="B12964" s="54" t="s">
        <v>987</v>
      </c>
      <c r="C12964" s="61" t="s">
        <v>454</v>
      </c>
      <c r="D12964" s="449">
        <v>0</v>
      </c>
      <c r="E12964" s="453">
        <v>279.94400000000002</v>
      </c>
      <c r="F12964" s="453">
        <v>1343.981</v>
      </c>
    </row>
    <row r="12965" spans="1:6" ht="17.399999999999999" x14ac:dyDescent="0.25">
      <c r="A12965" s="53" t="s">
        <v>231</v>
      </c>
      <c r="B12965" s="55" t="s">
        <v>987</v>
      </c>
      <c r="C12965" s="62" t="s">
        <v>440</v>
      </c>
      <c r="D12965" s="450">
        <v>0</v>
      </c>
      <c r="E12965" s="454">
        <v>113.31</v>
      </c>
      <c r="F12965" s="454">
        <v>1628.2049999999999</v>
      </c>
    </row>
    <row r="12966" spans="1:6" ht="17.399999999999999" x14ac:dyDescent="0.25">
      <c r="A12966" s="52" t="s">
        <v>5559</v>
      </c>
      <c r="B12966" s="54" t="s">
        <v>1087</v>
      </c>
      <c r="C12966" s="61" t="s">
        <v>463</v>
      </c>
      <c r="D12966" s="449">
        <v>0</v>
      </c>
      <c r="E12966" s="453">
        <v>22743.501</v>
      </c>
      <c r="F12966" s="453">
        <v>76661.75</v>
      </c>
    </row>
    <row r="12967" spans="1:6" ht="17.399999999999999" x14ac:dyDescent="0.25">
      <c r="A12967" s="59" t="s">
        <v>5559</v>
      </c>
      <c r="B12967" s="57" t="s">
        <v>1087</v>
      </c>
      <c r="C12967" s="143" t="s">
        <v>496</v>
      </c>
      <c r="D12967" s="451">
        <v>0</v>
      </c>
      <c r="E12967" s="455">
        <v>210.74799999999999</v>
      </c>
      <c r="F12967" s="455">
        <v>23776.218000000001</v>
      </c>
    </row>
    <row r="12968" spans="1:6" ht="17.399999999999999" x14ac:dyDescent="0.25">
      <c r="A12968" s="58" t="s">
        <v>5559</v>
      </c>
      <c r="B12968" s="56" t="s">
        <v>1087</v>
      </c>
      <c r="C12968" s="142" t="s">
        <v>455</v>
      </c>
      <c r="D12968" s="452">
        <v>0</v>
      </c>
      <c r="E12968" s="456">
        <v>1834.4690000000001</v>
      </c>
      <c r="F12968" s="456">
        <v>12155.737999999999</v>
      </c>
    </row>
    <row r="12969" spans="1:6" ht="17.399999999999999" x14ac:dyDescent="0.25">
      <c r="A12969" s="53" t="s">
        <v>5559</v>
      </c>
      <c r="B12969" s="55" t="s">
        <v>1087</v>
      </c>
      <c r="C12969" s="62" t="s">
        <v>459</v>
      </c>
      <c r="D12969" s="450">
        <v>0</v>
      </c>
      <c r="E12969" s="454">
        <v>627.20899999999995</v>
      </c>
      <c r="F12969" s="454">
        <v>5063.299</v>
      </c>
    </row>
    <row r="12970" spans="1:6" ht="17.399999999999999" x14ac:dyDescent="0.25">
      <c r="A12970" s="58" t="s">
        <v>5559</v>
      </c>
      <c r="B12970" s="56" t="s">
        <v>1087</v>
      </c>
      <c r="C12970" s="142" t="s">
        <v>488</v>
      </c>
      <c r="D12970" s="452">
        <v>0</v>
      </c>
      <c r="E12970" s="456">
        <v>33.021999999999998</v>
      </c>
      <c r="F12970" s="456">
        <v>1676.384</v>
      </c>
    </row>
    <row r="12971" spans="1:6" ht="17.399999999999999" x14ac:dyDescent="0.25">
      <c r="A12971" s="59" t="s">
        <v>5559</v>
      </c>
      <c r="B12971" s="57" t="s">
        <v>1087</v>
      </c>
      <c r="C12971" s="143" t="s">
        <v>447</v>
      </c>
      <c r="D12971" s="451">
        <v>0</v>
      </c>
      <c r="E12971" s="455">
        <v>48.912999999999997</v>
      </c>
      <c r="F12971" s="455">
        <v>1275.6220000000001</v>
      </c>
    </row>
    <row r="12972" spans="1:6" ht="17.399999999999999" x14ac:dyDescent="0.25">
      <c r="A12972" s="52" t="s">
        <v>5559</v>
      </c>
      <c r="B12972" s="54" t="s">
        <v>1087</v>
      </c>
      <c r="C12972" s="61" t="s">
        <v>440</v>
      </c>
      <c r="D12972" s="449">
        <v>0</v>
      </c>
      <c r="E12972" s="453">
        <v>89.893000000000001</v>
      </c>
      <c r="F12972" s="453">
        <v>978.17700000000002</v>
      </c>
    </row>
    <row r="12973" spans="1:6" ht="17.399999999999999" x14ac:dyDescent="0.25">
      <c r="A12973" s="59" t="s">
        <v>5560</v>
      </c>
      <c r="B12973" s="57" t="s">
        <v>2325</v>
      </c>
      <c r="C12973" s="143" t="s">
        <v>455</v>
      </c>
      <c r="D12973" s="451">
        <v>0</v>
      </c>
      <c r="E12973" s="455">
        <v>2697.0230000000001</v>
      </c>
      <c r="F12973" s="455">
        <v>25922.717000000001</v>
      </c>
    </row>
    <row r="12974" spans="1:6" ht="17.399999999999999" x14ac:dyDescent="0.25">
      <c r="A12974" s="58" t="s">
        <v>5560</v>
      </c>
      <c r="B12974" s="56" t="s">
        <v>2325</v>
      </c>
      <c r="C12974" s="142" t="s">
        <v>442</v>
      </c>
      <c r="D12974" s="452">
        <v>0</v>
      </c>
      <c r="E12974" s="456">
        <v>1020.318</v>
      </c>
      <c r="F12974" s="456">
        <v>15941.701999999999</v>
      </c>
    </row>
    <row r="12975" spans="1:6" ht="17.399999999999999" x14ac:dyDescent="0.25">
      <c r="A12975" s="53" t="s">
        <v>5560</v>
      </c>
      <c r="B12975" s="55" t="s">
        <v>2325</v>
      </c>
      <c r="C12975" s="62" t="s">
        <v>447</v>
      </c>
      <c r="D12975" s="450">
        <v>0</v>
      </c>
      <c r="E12975" s="454">
        <v>224.52099999999999</v>
      </c>
      <c r="F12975" s="454">
        <v>8377.741</v>
      </c>
    </row>
    <row r="12976" spans="1:6" ht="17.399999999999999" x14ac:dyDescent="0.25">
      <c r="A12976" s="52" t="s">
        <v>5560</v>
      </c>
      <c r="B12976" s="54" t="s">
        <v>2325</v>
      </c>
      <c r="C12976" s="61" t="s">
        <v>444</v>
      </c>
      <c r="D12976" s="449">
        <v>0</v>
      </c>
      <c r="E12976" s="453">
        <v>131.774</v>
      </c>
      <c r="F12976" s="453">
        <v>5688.2110000000002</v>
      </c>
    </row>
    <row r="12977" spans="1:6" ht="17.399999999999999" x14ac:dyDescent="0.25">
      <c r="A12977" s="59" t="s">
        <v>5560</v>
      </c>
      <c r="B12977" s="57" t="s">
        <v>2325</v>
      </c>
      <c r="C12977" s="143" t="s">
        <v>469</v>
      </c>
      <c r="D12977" s="451">
        <v>0</v>
      </c>
      <c r="E12977" s="455">
        <v>266.39699999999999</v>
      </c>
      <c r="F12977" s="455">
        <v>5484.7849999999999</v>
      </c>
    </row>
    <row r="12978" spans="1:6" ht="17.399999999999999" x14ac:dyDescent="0.25">
      <c r="A12978" s="52" t="s">
        <v>5560</v>
      </c>
      <c r="B12978" s="54" t="s">
        <v>2325</v>
      </c>
      <c r="C12978" s="61" t="s">
        <v>443</v>
      </c>
      <c r="D12978" s="449">
        <v>0</v>
      </c>
      <c r="E12978" s="453">
        <v>298.786</v>
      </c>
      <c r="F12978" s="453">
        <v>5334.2150000000001</v>
      </c>
    </row>
    <row r="12979" spans="1:6" ht="17.399999999999999" x14ac:dyDescent="0.25">
      <c r="A12979" s="53" t="s">
        <v>5560</v>
      </c>
      <c r="B12979" s="55" t="s">
        <v>2325</v>
      </c>
      <c r="C12979" s="62" t="s">
        <v>488</v>
      </c>
      <c r="D12979" s="450">
        <v>0</v>
      </c>
      <c r="E12979" s="454">
        <v>108.979</v>
      </c>
      <c r="F12979" s="454">
        <v>4952.8540000000003</v>
      </c>
    </row>
    <row r="12980" spans="1:6" ht="17.399999999999999" x14ac:dyDescent="0.25">
      <c r="A12980" s="58" t="s">
        <v>5560</v>
      </c>
      <c r="B12980" s="56" t="s">
        <v>2325</v>
      </c>
      <c r="C12980" s="142" t="s">
        <v>459</v>
      </c>
      <c r="D12980" s="452">
        <v>0</v>
      </c>
      <c r="E12980" s="456">
        <v>903.72500000000002</v>
      </c>
      <c r="F12980" s="456">
        <v>4607.0110000000004</v>
      </c>
    </row>
    <row r="12981" spans="1:6" ht="17.399999999999999" x14ac:dyDescent="0.25">
      <c r="A12981" s="59" t="s">
        <v>5560</v>
      </c>
      <c r="B12981" s="57" t="s">
        <v>2325</v>
      </c>
      <c r="C12981" s="143" t="s">
        <v>463</v>
      </c>
      <c r="D12981" s="451">
        <v>0</v>
      </c>
      <c r="E12981" s="455">
        <v>98.899000000000001</v>
      </c>
      <c r="F12981" s="455">
        <v>3925.9160000000002</v>
      </c>
    </row>
    <row r="12982" spans="1:6" ht="17.399999999999999" x14ac:dyDescent="0.25">
      <c r="A12982" s="52" t="s">
        <v>5560</v>
      </c>
      <c r="B12982" s="54" t="s">
        <v>2325</v>
      </c>
      <c r="C12982" s="61" t="s">
        <v>445</v>
      </c>
      <c r="D12982" s="449">
        <v>0</v>
      </c>
      <c r="E12982" s="453">
        <v>176.20599999999999</v>
      </c>
      <c r="F12982" s="453">
        <v>3443.2420000000002</v>
      </c>
    </row>
    <row r="12983" spans="1:6" ht="17.399999999999999" x14ac:dyDescent="0.25">
      <c r="A12983" s="53" t="s">
        <v>5560</v>
      </c>
      <c r="B12983" s="55" t="s">
        <v>2325</v>
      </c>
      <c r="C12983" s="62" t="s">
        <v>439</v>
      </c>
      <c r="D12983" s="450">
        <v>0</v>
      </c>
      <c r="E12983" s="454">
        <v>36.287999999999997</v>
      </c>
      <c r="F12983" s="454">
        <v>2574.527</v>
      </c>
    </row>
    <row r="12984" spans="1:6" ht="17.399999999999999" x14ac:dyDescent="0.25">
      <c r="A12984" s="52" t="s">
        <v>5560</v>
      </c>
      <c r="B12984" s="54" t="s">
        <v>2325</v>
      </c>
      <c r="C12984" s="61" t="s">
        <v>487</v>
      </c>
      <c r="D12984" s="449">
        <v>0</v>
      </c>
      <c r="E12984" s="453">
        <v>13.584</v>
      </c>
      <c r="F12984" s="453">
        <v>2130.7620000000002</v>
      </c>
    </row>
    <row r="12985" spans="1:6" ht="17.399999999999999" x14ac:dyDescent="0.25">
      <c r="A12985" s="53" t="s">
        <v>5560</v>
      </c>
      <c r="B12985" s="55" t="s">
        <v>2325</v>
      </c>
      <c r="C12985" s="62" t="s">
        <v>470</v>
      </c>
      <c r="D12985" s="450">
        <v>0</v>
      </c>
      <c r="E12985" s="454">
        <v>90.915999999999997</v>
      </c>
      <c r="F12985" s="454">
        <v>1756.5740000000001</v>
      </c>
    </row>
    <row r="12986" spans="1:6" ht="17.399999999999999" x14ac:dyDescent="0.25">
      <c r="A12986" s="58" t="s">
        <v>5560</v>
      </c>
      <c r="B12986" s="56" t="s">
        <v>2325</v>
      </c>
      <c r="C12986" s="142" t="s">
        <v>440</v>
      </c>
      <c r="D12986" s="452">
        <v>0</v>
      </c>
      <c r="E12986" s="456">
        <v>550.26400000000001</v>
      </c>
      <c r="F12986" s="456">
        <v>3846.7930000000001</v>
      </c>
    </row>
    <row r="12987" spans="1:6" ht="17.399999999999999" x14ac:dyDescent="0.25">
      <c r="A12987" s="59" t="s">
        <v>5561</v>
      </c>
      <c r="B12987" s="57" t="s">
        <v>2326</v>
      </c>
      <c r="C12987" s="143" t="s">
        <v>442</v>
      </c>
      <c r="D12987" s="451">
        <v>0</v>
      </c>
      <c r="E12987" s="455">
        <v>17423.740000000002</v>
      </c>
      <c r="F12987" s="455">
        <v>60681.233</v>
      </c>
    </row>
    <row r="12988" spans="1:6" ht="17.399999999999999" x14ac:dyDescent="0.25">
      <c r="A12988" s="52" t="s">
        <v>5561</v>
      </c>
      <c r="B12988" s="54" t="s">
        <v>2326</v>
      </c>
      <c r="C12988" s="61" t="s">
        <v>455</v>
      </c>
      <c r="D12988" s="449">
        <v>0</v>
      </c>
      <c r="E12988" s="453">
        <v>3569.4920000000002</v>
      </c>
      <c r="F12988" s="453">
        <v>36889.680999999997</v>
      </c>
    </row>
    <row r="12989" spans="1:6" ht="17.399999999999999" x14ac:dyDescent="0.25">
      <c r="A12989" s="59" t="s">
        <v>5561</v>
      </c>
      <c r="B12989" s="57" t="s">
        <v>2326</v>
      </c>
      <c r="C12989" s="143" t="s">
        <v>444</v>
      </c>
      <c r="D12989" s="451">
        <v>0</v>
      </c>
      <c r="E12989" s="455">
        <v>2917.431</v>
      </c>
      <c r="F12989" s="455">
        <v>36507.538</v>
      </c>
    </row>
    <row r="12990" spans="1:6" ht="17.399999999999999" x14ac:dyDescent="0.25">
      <c r="A12990" s="58" t="s">
        <v>5561</v>
      </c>
      <c r="B12990" s="56" t="s">
        <v>2326</v>
      </c>
      <c r="C12990" s="142" t="s">
        <v>463</v>
      </c>
      <c r="D12990" s="452">
        <v>0</v>
      </c>
      <c r="E12990" s="456">
        <v>5097.7209999999995</v>
      </c>
      <c r="F12990" s="456">
        <v>22170.883000000002</v>
      </c>
    </row>
    <row r="12991" spans="1:6" ht="17.399999999999999" x14ac:dyDescent="0.25">
      <c r="A12991" s="53" t="s">
        <v>5561</v>
      </c>
      <c r="B12991" s="55" t="s">
        <v>2326</v>
      </c>
      <c r="C12991" s="62" t="s">
        <v>459</v>
      </c>
      <c r="D12991" s="450">
        <v>0</v>
      </c>
      <c r="E12991" s="454">
        <v>2038.337</v>
      </c>
      <c r="F12991" s="454">
        <v>16133.641</v>
      </c>
    </row>
    <row r="12992" spans="1:6" ht="17.399999999999999" x14ac:dyDescent="0.25">
      <c r="A12992" s="52" t="s">
        <v>5561</v>
      </c>
      <c r="B12992" s="54" t="s">
        <v>2326</v>
      </c>
      <c r="C12992" s="61" t="s">
        <v>487</v>
      </c>
      <c r="D12992" s="449">
        <v>0</v>
      </c>
      <c r="E12992" s="453">
        <v>661.11800000000005</v>
      </c>
      <c r="F12992" s="453">
        <v>15805.999</v>
      </c>
    </row>
    <row r="12993" spans="1:6" ht="17.399999999999999" x14ac:dyDescent="0.25">
      <c r="A12993" s="53" t="s">
        <v>5561</v>
      </c>
      <c r="B12993" s="55" t="s">
        <v>2326</v>
      </c>
      <c r="C12993" s="62" t="s">
        <v>490</v>
      </c>
      <c r="D12993" s="450">
        <v>0</v>
      </c>
      <c r="E12993" s="454">
        <v>587.26900000000001</v>
      </c>
      <c r="F12993" s="454">
        <v>5101.1750000000002</v>
      </c>
    </row>
    <row r="12994" spans="1:6" ht="17.399999999999999" x14ac:dyDescent="0.25">
      <c r="A12994" s="58" t="s">
        <v>5561</v>
      </c>
      <c r="B12994" s="56" t="s">
        <v>2326</v>
      </c>
      <c r="C12994" s="142" t="s">
        <v>488</v>
      </c>
      <c r="D12994" s="452">
        <v>0</v>
      </c>
      <c r="E12994" s="456">
        <v>106.64700000000001</v>
      </c>
      <c r="F12994" s="456">
        <v>3615.04</v>
      </c>
    </row>
    <row r="12995" spans="1:6" ht="17.399999999999999" x14ac:dyDescent="0.25">
      <c r="A12995" s="59" t="s">
        <v>5561</v>
      </c>
      <c r="B12995" s="57" t="s">
        <v>2326</v>
      </c>
      <c r="C12995" s="143" t="s">
        <v>447</v>
      </c>
      <c r="D12995" s="451">
        <v>0</v>
      </c>
      <c r="E12995" s="455">
        <v>52.317</v>
      </c>
      <c r="F12995" s="455">
        <v>1856.8230000000001</v>
      </c>
    </row>
    <row r="12996" spans="1:6" ht="17.399999999999999" x14ac:dyDescent="0.25">
      <c r="A12996" s="52" t="s">
        <v>5561</v>
      </c>
      <c r="B12996" s="54" t="s">
        <v>2326</v>
      </c>
      <c r="C12996" s="61" t="s">
        <v>451</v>
      </c>
      <c r="D12996" s="449">
        <v>0</v>
      </c>
      <c r="E12996" s="453">
        <v>260.18200000000002</v>
      </c>
      <c r="F12996" s="453">
        <v>1470.4390000000001</v>
      </c>
    </row>
    <row r="12997" spans="1:6" ht="17.399999999999999" x14ac:dyDescent="0.25">
      <c r="A12997" s="53" t="s">
        <v>5561</v>
      </c>
      <c r="B12997" s="55" t="s">
        <v>2326</v>
      </c>
      <c r="C12997" s="62" t="s">
        <v>469</v>
      </c>
      <c r="D12997" s="450">
        <v>0</v>
      </c>
      <c r="E12997" s="454">
        <v>150.864</v>
      </c>
      <c r="F12997" s="454">
        <v>1433.4380000000001</v>
      </c>
    </row>
    <row r="12998" spans="1:6" ht="17.399999999999999" x14ac:dyDescent="0.25">
      <c r="A12998" s="58" t="s">
        <v>5561</v>
      </c>
      <c r="B12998" s="56" t="s">
        <v>2326</v>
      </c>
      <c r="C12998" s="142" t="s">
        <v>439</v>
      </c>
      <c r="D12998" s="452">
        <v>0</v>
      </c>
      <c r="E12998" s="456">
        <v>93.69</v>
      </c>
      <c r="F12998" s="456">
        <v>1032.549</v>
      </c>
    </row>
    <row r="12999" spans="1:6" ht="17.399999999999999" x14ac:dyDescent="0.25">
      <c r="A12999" s="53" t="s">
        <v>5561</v>
      </c>
      <c r="B12999" s="55" t="s">
        <v>2326</v>
      </c>
      <c r="C12999" s="62" t="s">
        <v>440</v>
      </c>
      <c r="D12999" s="450">
        <v>0</v>
      </c>
      <c r="E12999" s="454">
        <v>523.19500000000005</v>
      </c>
      <c r="F12999" s="454">
        <v>4769.5429999999997</v>
      </c>
    </row>
    <row r="13000" spans="1:6" ht="17.399999999999999" x14ac:dyDescent="0.25">
      <c r="A13000" s="58" t="s">
        <v>5562</v>
      </c>
      <c r="B13000" s="56" t="s">
        <v>2327</v>
      </c>
      <c r="C13000" s="142" t="s">
        <v>444</v>
      </c>
      <c r="D13000" s="452">
        <v>0</v>
      </c>
      <c r="E13000" s="456">
        <v>106.008</v>
      </c>
      <c r="F13000" s="456">
        <v>13950.494000000001</v>
      </c>
    </row>
    <row r="13001" spans="1:6" ht="17.399999999999999" x14ac:dyDescent="0.25">
      <c r="A13001" s="59" t="s">
        <v>5562</v>
      </c>
      <c r="B13001" s="57" t="s">
        <v>2327</v>
      </c>
      <c r="C13001" s="143" t="s">
        <v>443</v>
      </c>
      <c r="D13001" s="451">
        <v>0</v>
      </c>
      <c r="E13001" s="455">
        <v>173.399</v>
      </c>
      <c r="F13001" s="455">
        <v>4172.9449999999997</v>
      </c>
    </row>
    <row r="13002" spans="1:6" ht="17.399999999999999" x14ac:dyDescent="0.25">
      <c r="A13002" s="58" t="s">
        <v>5562</v>
      </c>
      <c r="B13002" s="56" t="s">
        <v>2327</v>
      </c>
      <c r="C13002" s="142" t="s">
        <v>455</v>
      </c>
      <c r="D13002" s="452">
        <v>0</v>
      </c>
      <c r="E13002" s="456">
        <v>286.40499999999997</v>
      </c>
      <c r="F13002" s="456">
        <v>2933.7510000000002</v>
      </c>
    </row>
    <row r="13003" spans="1:6" ht="17.399999999999999" x14ac:dyDescent="0.25">
      <c r="A13003" s="53" t="s">
        <v>5562</v>
      </c>
      <c r="B13003" s="55" t="s">
        <v>2327</v>
      </c>
      <c r="C13003" s="62" t="s">
        <v>442</v>
      </c>
      <c r="D13003" s="450">
        <v>0</v>
      </c>
      <c r="E13003" s="454">
        <v>275.78199999999998</v>
      </c>
      <c r="F13003" s="454">
        <v>2340.2399999999998</v>
      </c>
    </row>
    <row r="13004" spans="1:6" ht="17.399999999999999" x14ac:dyDescent="0.25">
      <c r="A13004" s="52" t="s">
        <v>5562</v>
      </c>
      <c r="B13004" s="54" t="s">
        <v>2327</v>
      </c>
      <c r="C13004" s="61" t="s">
        <v>447</v>
      </c>
      <c r="D13004" s="449">
        <v>0</v>
      </c>
      <c r="E13004" s="453">
        <v>49.539000000000001</v>
      </c>
      <c r="F13004" s="453">
        <v>1938.835</v>
      </c>
    </row>
    <row r="13005" spans="1:6" ht="17.399999999999999" x14ac:dyDescent="0.25">
      <c r="A13005" s="59" t="s">
        <v>5562</v>
      </c>
      <c r="B13005" s="57" t="s">
        <v>2327</v>
      </c>
      <c r="C13005" s="143" t="s">
        <v>440</v>
      </c>
      <c r="D13005" s="451">
        <v>0</v>
      </c>
      <c r="E13005" s="455">
        <v>63.106999999999999</v>
      </c>
      <c r="F13005" s="455">
        <v>2456.0520000000001</v>
      </c>
    </row>
    <row r="13006" spans="1:6" ht="17.399999999999999" x14ac:dyDescent="0.25">
      <c r="A13006" s="58" t="s">
        <v>5563</v>
      </c>
      <c r="B13006" s="56" t="s">
        <v>2328</v>
      </c>
      <c r="C13006" s="142" t="s">
        <v>455</v>
      </c>
      <c r="D13006" s="452">
        <v>0</v>
      </c>
      <c r="E13006" s="456">
        <v>22954.564999999999</v>
      </c>
      <c r="F13006" s="456">
        <v>100488.708</v>
      </c>
    </row>
    <row r="13007" spans="1:6" ht="17.399999999999999" x14ac:dyDescent="0.25">
      <c r="A13007" s="53" t="s">
        <v>5563</v>
      </c>
      <c r="B13007" s="55" t="s">
        <v>2328</v>
      </c>
      <c r="C13007" s="62" t="s">
        <v>459</v>
      </c>
      <c r="D13007" s="450">
        <v>0</v>
      </c>
      <c r="E13007" s="454">
        <v>3214.36</v>
      </c>
      <c r="F13007" s="454">
        <v>27027.52</v>
      </c>
    </row>
    <row r="13008" spans="1:6" ht="17.399999999999999" x14ac:dyDescent="0.25">
      <c r="A13008" s="58" t="s">
        <v>5563</v>
      </c>
      <c r="B13008" s="56" t="s">
        <v>2328</v>
      </c>
      <c r="C13008" s="142" t="s">
        <v>444</v>
      </c>
      <c r="D13008" s="452">
        <v>0</v>
      </c>
      <c r="E13008" s="456">
        <v>1748.664</v>
      </c>
      <c r="F13008" s="456">
        <v>17050.957999999999</v>
      </c>
    </row>
    <row r="13009" spans="1:6" ht="17.399999999999999" x14ac:dyDescent="0.25">
      <c r="A13009" s="59" t="s">
        <v>5563</v>
      </c>
      <c r="B13009" s="57" t="s">
        <v>2328</v>
      </c>
      <c r="C13009" s="143" t="s">
        <v>488</v>
      </c>
      <c r="D13009" s="451">
        <v>0</v>
      </c>
      <c r="E13009" s="455">
        <v>1654.925</v>
      </c>
      <c r="F13009" s="455">
        <v>16750.210999999999</v>
      </c>
    </row>
    <row r="13010" spans="1:6" ht="17.399999999999999" x14ac:dyDescent="0.25">
      <c r="A13010" s="52" t="s">
        <v>5563</v>
      </c>
      <c r="B13010" s="54" t="s">
        <v>2328</v>
      </c>
      <c r="C13010" s="61" t="s">
        <v>470</v>
      </c>
      <c r="D13010" s="449">
        <v>0</v>
      </c>
      <c r="E13010" s="453">
        <v>2218.5810000000001</v>
      </c>
      <c r="F13010" s="453">
        <v>12536.239</v>
      </c>
    </row>
    <row r="13011" spans="1:6" ht="17.399999999999999" x14ac:dyDescent="0.25">
      <c r="A13011" s="59" t="s">
        <v>5563</v>
      </c>
      <c r="B13011" s="57" t="s">
        <v>2328</v>
      </c>
      <c r="C13011" s="143" t="s">
        <v>479</v>
      </c>
      <c r="D13011" s="451">
        <v>0</v>
      </c>
      <c r="E13011" s="455">
        <v>323.08300000000003</v>
      </c>
      <c r="F13011" s="455">
        <v>10140.107</v>
      </c>
    </row>
    <row r="13012" spans="1:6" ht="17.399999999999999" x14ac:dyDescent="0.25">
      <c r="A13012" s="52" t="s">
        <v>5563</v>
      </c>
      <c r="B13012" s="54" t="s">
        <v>2328</v>
      </c>
      <c r="C13012" s="61" t="s">
        <v>443</v>
      </c>
      <c r="D13012" s="449">
        <v>0</v>
      </c>
      <c r="E13012" s="453">
        <v>1333.211</v>
      </c>
      <c r="F13012" s="453">
        <v>7442.2020000000002</v>
      </c>
    </row>
    <row r="13013" spans="1:6" ht="17.399999999999999" x14ac:dyDescent="0.25">
      <c r="A13013" s="59" t="s">
        <v>5563</v>
      </c>
      <c r="B13013" s="57" t="s">
        <v>2328</v>
      </c>
      <c r="C13013" s="143" t="s">
        <v>442</v>
      </c>
      <c r="D13013" s="451">
        <v>0</v>
      </c>
      <c r="E13013" s="455">
        <v>769.70100000000002</v>
      </c>
      <c r="F13013" s="455">
        <v>6408.951</v>
      </c>
    </row>
    <row r="13014" spans="1:6" ht="17.399999999999999" x14ac:dyDescent="0.25">
      <c r="A13014" s="58" t="s">
        <v>5563</v>
      </c>
      <c r="B13014" s="56" t="s">
        <v>2328</v>
      </c>
      <c r="C13014" s="142" t="s">
        <v>490</v>
      </c>
      <c r="D13014" s="452">
        <v>0</v>
      </c>
      <c r="E13014" s="456">
        <v>403.33300000000003</v>
      </c>
      <c r="F13014" s="456">
        <v>4772.4089999999997</v>
      </c>
    </row>
    <row r="13015" spans="1:6" ht="17.399999999999999" x14ac:dyDescent="0.25">
      <c r="A13015" s="59" t="s">
        <v>5563</v>
      </c>
      <c r="B13015" s="57" t="s">
        <v>2328</v>
      </c>
      <c r="C13015" s="143" t="s">
        <v>916</v>
      </c>
      <c r="D13015" s="451">
        <v>0</v>
      </c>
      <c r="E13015" s="455">
        <v>373.67099999999999</v>
      </c>
      <c r="F13015" s="455">
        <v>4467.4319999999998</v>
      </c>
    </row>
    <row r="13016" spans="1:6" ht="17.399999999999999" x14ac:dyDescent="0.25">
      <c r="A13016" s="58" t="s">
        <v>5563</v>
      </c>
      <c r="B13016" s="56" t="s">
        <v>2328</v>
      </c>
      <c r="C13016" s="142" t="s">
        <v>447</v>
      </c>
      <c r="D13016" s="452">
        <v>0</v>
      </c>
      <c r="E13016" s="456">
        <v>306.83300000000003</v>
      </c>
      <c r="F13016" s="456">
        <v>4305.7389999999996</v>
      </c>
    </row>
    <row r="13017" spans="1:6" ht="17.399999999999999" x14ac:dyDescent="0.25">
      <c r="A13017" s="59" t="s">
        <v>5563</v>
      </c>
      <c r="B13017" s="57" t="s">
        <v>2328</v>
      </c>
      <c r="C13017" s="143" t="s">
        <v>446</v>
      </c>
      <c r="D13017" s="451">
        <v>0</v>
      </c>
      <c r="E13017" s="455">
        <v>507.94200000000001</v>
      </c>
      <c r="F13017" s="455">
        <v>3978.982</v>
      </c>
    </row>
    <row r="13018" spans="1:6" ht="17.399999999999999" x14ac:dyDescent="0.25">
      <c r="A13018" s="58" t="s">
        <v>5563</v>
      </c>
      <c r="B13018" s="56" t="s">
        <v>2328</v>
      </c>
      <c r="C13018" s="142" t="s">
        <v>917</v>
      </c>
      <c r="D13018" s="452">
        <v>0</v>
      </c>
      <c r="E13018" s="456">
        <v>221.83699999999999</v>
      </c>
      <c r="F13018" s="456">
        <v>3249.125</v>
      </c>
    </row>
    <row r="13019" spans="1:6" ht="17.399999999999999" x14ac:dyDescent="0.25">
      <c r="A13019" s="59" t="s">
        <v>5563</v>
      </c>
      <c r="B13019" s="57" t="s">
        <v>2328</v>
      </c>
      <c r="C13019" s="143" t="s">
        <v>445</v>
      </c>
      <c r="D13019" s="451">
        <v>0</v>
      </c>
      <c r="E13019" s="455">
        <v>43.360999999999997</v>
      </c>
      <c r="F13019" s="455">
        <v>2525.3339999999998</v>
      </c>
    </row>
    <row r="13020" spans="1:6" ht="17.399999999999999" x14ac:dyDescent="0.25">
      <c r="A13020" s="52" t="s">
        <v>5563</v>
      </c>
      <c r="B13020" s="54" t="s">
        <v>2328</v>
      </c>
      <c r="C13020" s="61" t="s">
        <v>463</v>
      </c>
      <c r="D13020" s="449">
        <v>0</v>
      </c>
      <c r="E13020" s="453">
        <v>226.321</v>
      </c>
      <c r="F13020" s="453">
        <v>1526.383</v>
      </c>
    </row>
    <row r="13021" spans="1:6" ht="17.399999999999999" x14ac:dyDescent="0.25">
      <c r="A13021" s="53" t="s">
        <v>5563</v>
      </c>
      <c r="B13021" s="55" t="s">
        <v>2328</v>
      </c>
      <c r="C13021" s="62" t="s">
        <v>491</v>
      </c>
      <c r="D13021" s="450">
        <v>0</v>
      </c>
      <c r="E13021" s="454">
        <v>29.954000000000001</v>
      </c>
      <c r="F13021" s="454">
        <v>1058.508</v>
      </c>
    </row>
    <row r="13022" spans="1:6" ht="17.399999999999999" x14ac:dyDescent="0.25">
      <c r="A13022" s="58" t="s">
        <v>5563</v>
      </c>
      <c r="B13022" s="56" t="s">
        <v>2328</v>
      </c>
      <c r="C13022" s="142" t="s">
        <v>3115</v>
      </c>
      <c r="D13022" s="452">
        <v>0</v>
      </c>
      <c r="E13022" s="456">
        <v>6.5030000000000001</v>
      </c>
      <c r="F13022" s="456">
        <v>1051.6110000000001</v>
      </c>
    </row>
    <row r="13023" spans="1:6" ht="17.399999999999999" x14ac:dyDescent="0.25">
      <c r="A13023" s="59" t="s">
        <v>5563</v>
      </c>
      <c r="B13023" s="57" t="s">
        <v>2328</v>
      </c>
      <c r="C13023" s="143" t="s">
        <v>473</v>
      </c>
      <c r="D13023" s="451">
        <v>0</v>
      </c>
      <c r="E13023" s="455">
        <v>22.459</v>
      </c>
      <c r="F13023" s="455">
        <v>1016.9</v>
      </c>
    </row>
    <row r="13024" spans="1:6" ht="17.399999999999999" x14ac:dyDescent="0.25">
      <c r="A13024" s="58" t="s">
        <v>5563</v>
      </c>
      <c r="B13024" s="56" t="s">
        <v>2328</v>
      </c>
      <c r="C13024" s="142" t="s">
        <v>472</v>
      </c>
      <c r="D13024" s="452">
        <v>0</v>
      </c>
      <c r="E13024" s="456">
        <v>80.376000000000005</v>
      </c>
      <c r="F13024" s="456">
        <v>1008.96</v>
      </c>
    </row>
    <row r="13025" spans="1:6" ht="17.399999999999999" x14ac:dyDescent="0.25">
      <c r="A13025" s="53" t="s">
        <v>5563</v>
      </c>
      <c r="B13025" s="55" t="s">
        <v>2328</v>
      </c>
      <c r="C13025" s="62" t="s">
        <v>440</v>
      </c>
      <c r="D13025" s="450">
        <v>0</v>
      </c>
      <c r="E13025" s="454">
        <v>275.15199999999999</v>
      </c>
      <c r="F13025" s="454">
        <v>5265.7449999999999</v>
      </c>
    </row>
    <row r="13026" spans="1:6" ht="17.399999999999999" x14ac:dyDescent="0.25">
      <c r="A13026" s="52" t="s">
        <v>5564</v>
      </c>
      <c r="B13026" s="54" t="s">
        <v>2329</v>
      </c>
      <c r="C13026" s="61" t="s">
        <v>455</v>
      </c>
      <c r="D13026" s="449">
        <v>0</v>
      </c>
      <c r="E13026" s="453">
        <v>2170.2669999999998</v>
      </c>
      <c r="F13026" s="453">
        <v>8532.6980000000003</v>
      </c>
    </row>
    <row r="13027" spans="1:6" ht="17.399999999999999" x14ac:dyDescent="0.25">
      <c r="A13027" s="59" t="s">
        <v>5564</v>
      </c>
      <c r="B13027" s="57" t="s">
        <v>2329</v>
      </c>
      <c r="C13027" s="143" t="s">
        <v>451</v>
      </c>
      <c r="D13027" s="451">
        <v>0</v>
      </c>
      <c r="E13027" s="455">
        <v>9174.2000000000007</v>
      </c>
      <c r="F13027" s="455">
        <v>2785.1770000000001</v>
      </c>
    </row>
    <row r="13028" spans="1:6" ht="17.399999999999999" x14ac:dyDescent="0.25">
      <c r="A13028" s="58" t="s">
        <v>5564</v>
      </c>
      <c r="B13028" s="56" t="s">
        <v>2329</v>
      </c>
      <c r="C13028" s="142" t="s">
        <v>443</v>
      </c>
      <c r="D13028" s="452">
        <v>0</v>
      </c>
      <c r="E13028" s="456">
        <v>51.387999999999998</v>
      </c>
      <c r="F13028" s="456">
        <v>1967.3579999999999</v>
      </c>
    </row>
    <row r="13029" spans="1:6" ht="17.399999999999999" x14ac:dyDescent="0.25">
      <c r="A13029" s="53" t="s">
        <v>5564</v>
      </c>
      <c r="B13029" s="55" t="s">
        <v>2329</v>
      </c>
      <c r="C13029" s="62" t="s">
        <v>442</v>
      </c>
      <c r="D13029" s="450">
        <v>0</v>
      </c>
      <c r="E13029" s="454">
        <v>362.23399999999998</v>
      </c>
      <c r="F13029" s="454">
        <v>1453.09</v>
      </c>
    </row>
    <row r="13030" spans="1:6" ht="17.399999999999999" x14ac:dyDescent="0.25">
      <c r="A13030" s="52" t="s">
        <v>5564</v>
      </c>
      <c r="B13030" s="54" t="s">
        <v>2329</v>
      </c>
      <c r="C13030" s="61" t="s">
        <v>440</v>
      </c>
      <c r="D13030" s="449">
        <v>0</v>
      </c>
      <c r="E13030" s="453">
        <v>33.844000000000001</v>
      </c>
      <c r="F13030" s="453">
        <v>685.98500000000001</v>
      </c>
    </row>
    <row r="13031" spans="1:6" ht="17.399999999999999" x14ac:dyDescent="0.25">
      <c r="A13031" s="53" t="s">
        <v>5565</v>
      </c>
      <c r="B13031" s="55" t="s">
        <v>1423</v>
      </c>
      <c r="C13031" s="62" t="s">
        <v>443</v>
      </c>
      <c r="D13031" s="450">
        <v>0</v>
      </c>
      <c r="E13031" s="454">
        <v>284.786</v>
      </c>
      <c r="F13031" s="454">
        <v>29299.617999999999</v>
      </c>
    </row>
    <row r="13032" spans="1:6" ht="17.399999999999999" x14ac:dyDescent="0.25">
      <c r="A13032" s="58" t="s">
        <v>5565</v>
      </c>
      <c r="B13032" s="56" t="s">
        <v>1423</v>
      </c>
      <c r="C13032" s="142" t="s">
        <v>442</v>
      </c>
      <c r="D13032" s="452">
        <v>0</v>
      </c>
      <c r="E13032" s="456">
        <v>2476.087</v>
      </c>
      <c r="F13032" s="456">
        <v>8403.2309999999998</v>
      </c>
    </row>
    <row r="13033" spans="1:6" ht="17.399999999999999" x14ac:dyDescent="0.25">
      <c r="A13033" s="59" t="s">
        <v>5565</v>
      </c>
      <c r="B13033" s="57" t="s">
        <v>1423</v>
      </c>
      <c r="C13033" s="143" t="s">
        <v>444</v>
      </c>
      <c r="D13033" s="451">
        <v>0</v>
      </c>
      <c r="E13033" s="455">
        <v>1023.854</v>
      </c>
      <c r="F13033" s="455">
        <v>3290.4160000000002</v>
      </c>
    </row>
    <row r="13034" spans="1:6" ht="17.399999999999999" x14ac:dyDescent="0.25">
      <c r="A13034" s="52" t="s">
        <v>5565</v>
      </c>
      <c r="B13034" s="54" t="s">
        <v>1423</v>
      </c>
      <c r="C13034" s="61" t="s">
        <v>459</v>
      </c>
      <c r="D13034" s="449">
        <v>0</v>
      </c>
      <c r="E13034" s="453">
        <v>138.63999999999999</v>
      </c>
      <c r="F13034" s="453">
        <v>1208.4269999999999</v>
      </c>
    </row>
    <row r="13035" spans="1:6" ht="17.399999999999999" x14ac:dyDescent="0.25">
      <c r="A13035" s="59" t="s">
        <v>5565</v>
      </c>
      <c r="B13035" s="57" t="s">
        <v>1423</v>
      </c>
      <c r="C13035" s="143" t="s">
        <v>439</v>
      </c>
      <c r="D13035" s="451">
        <v>0</v>
      </c>
      <c r="E13035" s="455">
        <v>235.18299999999999</v>
      </c>
      <c r="F13035" s="455">
        <v>1173.9059999999999</v>
      </c>
    </row>
    <row r="13036" spans="1:6" ht="17.399999999999999" x14ac:dyDescent="0.25">
      <c r="A13036" s="58" t="s">
        <v>5565</v>
      </c>
      <c r="B13036" s="56" t="s">
        <v>1423</v>
      </c>
      <c r="C13036" s="142" t="s">
        <v>440</v>
      </c>
      <c r="D13036" s="452">
        <v>0</v>
      </c>
      <c r="E13036" s="456">
        <v>447.11900000000003</v>
      </c>
      <c r="F13036" s="456">
        <v>2123.5309999999999</v>
      </c>
    </row>
    <row r="13037" spans="1:6" ht="17.399999999999999" x14ac:dyDescent="0.25">
      <c r="A13037" s="59" t="s">
        <v>5566</v>
      </c>
      <c r="B13037" s="57" t="s">
        <v>3339</v>
      </c>
      <c r="C13037" s="143" t="s">
        <v>444</v>
      </c>
      <c r="D13037" s="451">
        <v>0</v>
      </c>
      <c r="E13037" s="455">
        <v>36.904000000000003</v>
      </c>
      <c r="F13037" s="455">
        <v>3145.6460000000002</v>
      </c>
    </row>
    <row r="13038" spans="1:6" ht="17.399999999999999" x14ac:dyDescent="0.25">
      <c r="A13038" s="58" t="s">
        <v>5566</v>
      </c>
      <c r="B13038" s="56" t="s">
        <v>3339</v>
      </c>
      <c r="C13038" s="142" t="s">
        <v>465</v>
      </c>
      <c r="D13038" s="452">
        <v>0</v>
      </c>
      <c r="E13038" s="456">
        <v>2.2000000000000002</v>
      </c>
      <c r="F13038" s="456">
        <v>2540.9070000000002</v>
      </c>
    </row>
    <row r="13039" spans="1:6" ht="17.399999999999999" x14ac:dyDescent="0.25">
      <c r="A13039" s="59" t="s">
        <v>5566</v>
      </c>
      <c r="B13039" s="57" t="s">
        <v>3339</v>
      </c>
      <c r="C13039" s="143" t="s">
        <v>442</v>
      </c>
      <c r="D13039" s="451">
        <v>0</v>
      </c>
      <c r="E13039" s="455">
        <v>134.13800000000001</v>
      </c>
      <c r="F13039" s="455">
        <v>1167.373</v>
      </c>
    </row>
    <row r="13040" spans="1:6" ht="17.399999999999999" x14ac:dyDescent="0.25">
      <c r="A13040" s="58" t="s">
        <v>5566</v>
      </c>
      <c r="B13040" s="56" t="s">
        <v>3339</v>
      </c>
      <c r="C13040" s="142" t="s">
        <v>440</v>
      </c>
      <c r="D13040" s="452">
        <v>0</v>
      </c>
      <c r="E13040" s="456">
        <v>194.85400000000001</v>
      </c>
      <c r="F13040" s="456">
        <v>3387.38</v>
      </c>
    </row>
    <row r="13041" spans="1:6" ht="17.399999999999999" x14ac:dyDescent="0.25">
      <c r="A13041" s="53" t="s">
        <v>5567</v>
      </c>
      <c r="B13041" s="55" t="s">
        <v>3340</v>
      </c>
      <c r="C13041" s="62" t="s">
        <v>469</v>
      </c>
      <c r="D13041" s="450">
        <v>0</v>
      </c>
      <c r="E13041" s="454">
        <v>2373.8539999999998</v>
      </c>
      <c r="F13041" s="454">
        <v>59028.574000000001</v>
      </c>
    </row>
    <row r="13042" spans="1:6" ht="17.399999999999999" x14ac:dyDescent="0.25">
      <c r="A13042" s="52" t="s">
        <v>5567</v>
      </c>
      <c r="B13042" s="54" t="s">
        <v>3340</v>
      </c>
      <c r="C13042" s="61" t="s">
        <v>455</v>
      </c>
      <c r="D13042" s="449">
        <v>0</v>
      </c>
      <c r="E13042" s="453">
        <v>1812.4680000000001</v>
      </c>
      <c r="F13042" s="453">
        <v>16306.266</v>
      </c>
    </row>
    <row r="13043" spans="1:6" ht="17.399999999999999" x14ac:dyDescent="0.25">
      <c r="A13043" s="53" t="s">
        <v>5567</v>
      </c>
      <c r="B13043" s="55" t="s">
        <v>3340</v>
      </c>
      <c r="C13043" s="62" t="s">
        <v>444</v>
      </c>
      <c r="D13043" s="450">
        <v>0</v>
      </c>
      <c r="E13043" s="454">
        <v>244.24</v>
      </c>
      <c r="F13043" s="454">
        <v>8244.9120000000003</v>
      </c>
    </row>
    <row r="13044" spans="1:6" ht="17.399999999999999" x14ac:dyDescent="0.25">
      <c r="A13044" s="58" t="s">
        <v>5567</v>
      </c>
      <c r="B13044" s="56" t="s">
        <v>3340</v>
      </c>
      <c r="C13044" s="142" t="s">
        <v>458</v>
      </c>
      <c r="D13044" s="452">
        <v>0</v>
      </c>
      <c r="E13044" s="456">
        <v>287.84300000000002</v>
      </c>
      <c r="F13044" s="456">
        <v>6307.3789999999999</v>
      </c>
    </row>
    <row r="13045" spans="1:6" ht="17.399999999999999" x14ac:dyDescent="0.25">
      <c r="A13045" s="59" t="s">
        <v>5567</v>
      </c>
      <c r="B13045" s="57" t="s">
        <v>3340</v>
      </c>
      <c r="C13045" s="143" t="s">
        <v>463</v>
      </c>
      <c r="D13045" s="451">
        <v>0</v>
      </c>
      <c r="E13045" s="455">
        <v>598.65200000000004</v>
      </c>
      <c r="F13045" s="455">
        <v>6041.4979999999996</v>
      </c>
    </row>
    <row r="13046" spans="1:6" ht="17.399999999999999" x14ac:dyDescent="0.25">
      <c r="A13046" s="58" t="s">
        <v>5567</v>
      </c>
      <c r="B13046" s="56" t="s">
        <v>3340</v>
      </c>
      <c r="C13046" s="142" t="s">
        <v>442</v>
      </c>
      <c r="D13046" s="452">
        <v>0</v>
      </c>
      <c r="E13046" s="456">
        <v>548.94899999999996</v>
      </c>
      <c r="F13046" s="456">
        <v>4999.0510000000004</v>
      </c>
    </row>
    <row r="13047" spans="1:6" ht="17.399999999999999" x14ac:dyDescent="0.25">
      <c r="A13047" s="53" t="s">
        <v>5567</v>
      </c>
      <c r="B13047" s="55" t="s">
        <v>3340</v>
      </c>
      <c r="C13047" s="62" t="s">
        <v>917</v>
      </c>
      <c r="D13047" s="450">
        <v>0</v>
      </c>
      <c r="E13047" s="454">
        <v>153.53200000000001</v>
      </c>
      <c r="F13047" s="454">
        <v>2535.9690000000001</v>
      </c>
    </row>
    <row r="13048" spans="1:6" ht="17.399999999999999" x14ac:dyDescent="0.25">
      <c r="A13048" s="52" t="s">
        <v>5567</v>
      </c>
      <c r="B13048" s="54" t="s">
        <v>3340</v>
      </c>
      <c r="C13048" s="61" t="s">
        <v>470</v>
      </c>
      <c r="D13048" s="449">
        <v>0</v>
      </c>
      <c r="E13048" s="453">
        <v>165.60499999999999</v>
      </c>
      <c r="F13048" s="453">
        <v>2245.5770000000002</v>
      </c>
    </row>
    <row r="13049" spans="1:6" ht="17.399999999999999" x14ac:dyDescent="0.25">
      <c r="A13049" s="53" t="s">
        <v>5567</v>
      </c>
      <c r="B13049" s="55" t="s">
        <v>3340</v>
      </c>
      <c r="C13049" s="62" t="s">
        <v>447</v>
      </c>
      <c r="D13049" s="450">
        <v>0</v>
      </c>
      <c r="E13049" s="454">
        <v>49.728000000000002</v>
      </c>
      <c r="F13049" s="454">
        <v>1947.74</v>
      </c>
    </row>
    <row r="13050" spans="1:6" ht="17.399999999999999" x14ac:dyDescent="0.25">
      <c r="A13050" s="52" t="s">
        <v>5567</v>
      </c>
      <c r="B13050" s="54" t="s">
        <v>3340</v>
      </c>
      <c r="C13050" s="61" t="s">
        <v>452</v>
      </c>
      <c r="D13050" s="449">
        <v>0</v>
      </c>
      <c r="E13050" s="453">
        <v>162.49100000000001</v>
      </c>
      <c r="F13050" s="453">
        <v>1063.9269999999999</v>
      </c>
    </row>
    <row r="13051" spans="1:6" ht="17.399999999999999" x14ac:dyDescent="0.25">
      <c r="A13051" s="59" t="s">
        <v>5567</v>
      </c>
      <c r="B13051" s="57" t="s">
        <v>3340</v>
      </c>
      <c r="C13051" s="143" t="s">
        <v>440</v>
      </c>
      <c r="D13051" s="451">
        <v>0</v>
      </c>
      <c r="E13051" s="455">
        <v>246.35900000000001</v>
      </c>
      <c r="F13051" s="455">
        <v>3096.2730000000001</v>
      </c>
    </row>
    <row r="13052" spans="1:6" ht="17.399999999999999" x14ac:dyDescent="0.25">
      <c r="A13052" s="52" t="s">
        <v>232</v>
      </c>
      <c r="B13052" s="54" t="s">
        <v>233</v>
      </c>
      <c r="C13052" s="61" t="s">
        <v>442</v>
      </c>
      <c r="D13052" s="449">
        <v>0</v>
      </c>
      <c r="E13052" s="453">
        <v>27189.705000000002</v>
      </c>
      <c r="F13052" s="453">
        <v>236616.152</v>
      </c>
    </row>
    <row r="13053" spans="1:6" ht="17.399999999999999" x14ac:dyDescent="0.25">
      <c r="A13053" s="53" t="s">
        <v>232</v>
      </c>
      <c r="B13053" s="55" t="s">
        <v>233</v>
      </c>
      <c r="C13053" s="62" t="s">
        <v>455</v>
      </c>
      <c r="D13053" s="450">
        <v>0</v>
      </c>
      <c r="E13053" s="454">
        <v>12893.074000000001</v>
      </c>
      <c r="F13053" s="454">
        <v>95796.232999999993</v>
      </c>
    </row>
    <row r="13054" spans="1:6" ht="17.399999999999999" x14ac:dyDescent="0.25">
      <c r="A13054" s="52" t="s">
        <v>232</v>
      </c>
      <c r="B13054" s="54" t="s">
        <v>233</v>
      </c>
      <c r="C13054" s="61" t="s">
        <v>454</v>
      </c>
      <c r="D13054" s="449">
        <v>0</v>
      </c>
      <c r="E13054" s="453">
        <v>8771.9889999999996</v>
      </c>
      <c r="F13054" s="453">
        <v>49418.597999999998</v>
      </c>
    </row>
    <row r="13055" spans="1:6" ht="17.399999999999999" x14ac:dyDescent="0.25">
      <c r="A13055" s="59" t="s">
        <v>232</v>
      </c>
      <c r="B13055" s="57" t="s">
        <v>233</v>
      </c>
      <c r="C13055" s="143" t="s">
        <v>444</v>
      </c>
      <c r="D13055" s="451">
        <v>0</v>
      </c>
      <c r="E13055" s="455">
        <v>715.74400000000003</v>
      </c>
      <c r="F13055" s="455">
        <v>35076.591999999997</v>
      </c>
    </row>
    <row r="13056" spans="1:6" ht="17.399999999999999" x14ac:dyDescent="0.25">
      <c r="A13056" s="58" t="s">
        <v>232</v>
      </c>
      <c r="B13056" s="56" t="s">
        <v>233</v>
      </c>
      <c r="C13056" s="142" t="s">
        <v>463</v>
      </c>
      <c r="D13056" s="452">
        <v>0</v>
      </c>
      <c r="E13056" s="456">
        <v>4861.5550000000003</v>
      </c>
      <c r="F13056" s="456">
        <v>32171.600999999999</v>
      </c>
    </row>
    <row r="13057" spans="1:6" ht="17.399999999999999" x14ac:dyDescent="0.25">
      <c r="A13057" s="53" t="s">
        <v>232</v>
      </c>
      <c r="B13057" s="55" t="s">
        <v>233</v>
      </c>
      <c r="C13057" s="62" t="s">
        <v>450</v>
      </c>
      <c r="D13057" s="450">
        <v>0</v>
      </c>
      <c r="E13057" s="454">
        <v>4456.1109999999999</v>
      </c>
      <c r="F13057" s="454">
        <v>24247.412</v>
      </c>
    </row>
    <row r="13058" spans="1:6" ht="17.399999999999999" x14ac:dyDescent="0.25">
      <c r="A13058" s="58" t="s">
        <v>232</v>
      </c>
      <c r="B13058" s="56" t="s">
        <v>233</v>
      </c>
      <c r="C13058" s="142" t="s">
        <v>443</v>
      </c>
      <c r="D13058" s="452">
        <v>0</v>
      </c>
      <c r="E13058" s="456">
        <v>1084.8599999999999</v>
      </c>
      <c r="F13058" s="456">
        <v>22921.527999999998</v>
      </c>
    </row>
    <row r="13059" spans="1:6" ht="17.399999999999999" x14ac:dyDescent="0.25">
      <c r="A13059" s="59" t="s">
        <v>232</v>
      </c>
      <c r="B13059" s="57" t="s">
        <v>233</v>
      </c>
      <c r="C13059" s="143" t="s">
        <v>467</v>
      </c>
      <c r="D13059" s="451">
        <v>0</v>
      </c>
      <c r="E13059" s="455">
        <v>71.146000000000001</v>
      </c>
      <c r="F13059" s="455">
        <v>20775</v>
      </c>
    </row>
    <row r="13060" spans="1:6" ht="17.399999999999999" x14ac:dyDescent="0.25">
      <c r="A13060" s="52" t="s">
        <v>232</v>
      </c>
      <c r="B13060" s="54" t="s">
        <v>233</v>
      </c>
      <c r="C13060" s="61" t="s">
        <v>447</v>
      </c>
      <c r="D13060" s="449">
        <v>0</v>
      </c>
      <c r="E13060" s="453">
        <v>1862.373</v>
      </c>
      <c r="F13060" s="453">
        <v>19348.940999999999</v>
      </c>
    </row>
    <row r="13061" spans="1:6" ht="17.399999999999999" x14ac:dyDescent="0.25">
      <c r="A13061" s="59" t="s">
        <v>232</v>
      </c>
      <c r="B13061" s="57" t="s">
        <v>233</v>
      </c>
      <c r="C13061" s="143" t="s">
        <v>488</v>
      </c>
      <c r="D13061" s="451">
        <v>0</v>
      </c>
      <c r="E13061" s="455">
        <v>2254.942</v>
      </c>
      <c r="F13061" s="455">
        <v>13691.04</v>
      </c>
    </row>
    <row r="13062" spans="1:6" ht="17.399999999999999" x14ac:dyDescent="0.25">
      <c r="A13062" s="58" t="s">
        <v>232</v>
      </c>
      <c r="B13062" s="56" t="s">
        <v>233</v>
      </c>
      <c r="C13062" s="142" t="s">
        <v>481</v>
      </c>
      <c r="D13062" s="452">
        <v>0</v>
      </c>
      <c r="E13062" s="456">
        <v>1852.231</v>
      </c>
      <c r="F13062" s="456">
        <v>13352.869000000001</v>
      </c>
    </row>
    <row r="13063" spans="1:6" ht="17.399999999999999" x14ac:dyDescent="0.25">
      <c r="A13063" s="59" t="s">
        <v>232</v>
      </c>
      <c r="B13063" s="57" t="s">
        <v>233</v>
      </c>
      <c r="C13063" s="143" t="s">
        <v>479</v>
      </c>
      <c r="D13063" s="451">
        <v>0</v>
      </c>
      <c r="E13063" s="455">
        <v>2364.1019999999999</v>
      </c>
      <c r="F13063" s="455">
        <v>12339.734</v>
      </c>
    </row>
    <row r="13064" spans="1:6" ht="17.399999999999999" x14ac:dyDescent="0.25">
      <c r="A13064" s="58" t="s">
        <v>232</v>
      </c>
      <c r="B13064" s="56" t="s">
        <v>233</v>
      </c>
      <c r="C13064" s="142" t="s">
        <v>445</v>
      </c>
      <c r="D13064" s="452">
        <v>0</v>
      </c>
      <c r="E13064" s="456">
        <v>547.75699999999995</v>
      </c>
      <c r="F13064" s="456">
        <v>10296.036</v>
      </c>
    </row>
    <row r="13065" spans="1:6" ht="17.399999999999999" x14ac:dyDescent="0.25">
      <c r="A13065" s="59" t="s">
        <v>232</v>
      </c>
      <c r="B13065" s="57" t="s">
        <v>233</v>
      </c>
      <c r="C13065" s="143" t="s">
        <v>439</v>
      </c>
      <c r="D13065" s="451">
        <v>0</v>
      </c>
      <c r="E13065" s="455">
        <v>479.73</v>
      </c>
      <c r="F13065" s="455">
        <v>8093.4669999999996</v>
      </c>
    </row>
    <row r="13066" spans="1:6" ht="17.399999999999999" x14ac:dyDescent="0.25">
      <c r="A13066" s="52" t="s">
        <v>232</v>
      </c>
      <c r="B13066" s="54" t="s">
        <v>233</v>
      </c>
      <c r="C13066" s="61" t="s">
        <v>489</v>
      </c>
      <c r="D13066" s="449">
        <v>0</v>
      </c>
      <c r="E13066" s="453">
        <v>51.46</v>
      </c>
      <c r="F13066" s="453">
        <v>4241.2389999999996</v>
      </c>
    </row>
    <row r="13067" spans="1:6" ht="17.399999999999999" x14ac:dyDescent="0.25">
      <c r="A13067" s="53" t="s">
        <v>232</v>
      </c>
      <c r="B13067" s="55" t="s">
        <v>233</v>
      </c>
      <c r="C13067" s="62" t="s">
        <v>470</v>
      </c>
      <c r="D13067" s="450">
        <v>0</v>
      </c>
      <c r="E13067" s="454">
        <v>127.024</v>
      </c>
      <c r="F13067" s="454">
        <v>4038.4450000000002</v>
      </c>
    </row>
    <row r="13068" spans="1:6" ht="17.399999999999999" x14ac:dyDescent="0.25">
      <c r="A13068" s="52" t="s">
        <v>232</v>
      </c>
      <c r="B13068" s="54" t="s">
        <v>233</v>
      </c>
      <c r="C13068" s="61" t="s">
        <v>469</v>
      </c>
      <c r="D13068" s="449">
        <v>0</v>
      </c>
      <c r="E13068" s="453">
        <v>277.77600000000001</v>
      </c>
      <c r="F13068" s="453">
        <v>3773.2159999999999</v>
      </c>
    </row>
    <row r="13069" spans="1:6" ht="17.399999999999999" x14ac:dyDescent="0.25">
      <c r="A13069" s="53" t="s">
        <v>232</v>
      </c>
      <c r="B13069" s="55" t="s">
        <v>233</v>
      </c>
      <c r="C13069" s="62" t="s">
        <v>451</v>
      </c>
      <c r="D13069" s="450">
        <v>0</v>
      </c>
      <c r="E13069" s="454">
        <v>476.56</v>
      </c>
      <c r="F13069" s="454">
        <v>3365.8809999999999</v>
      </c>
    </row>
    <row r="13070" spans="1:6" ht="17.399999999999999" x14ac:dyDescent="0.25">
      <c r="A13070" s="58" t="s">
        <v>232</v>
      </c>
      <c r="B13070" s="56" t="s">
        <v>233</v>
      </c>
      <c r="C13070" s="142" t="s">
        <v>458</v>
      </c>
      <c r="D13070" s="452">
        <v>0</v>
      </c>
      <c r="E13070" s="456">
        <v>184.87700000000001</v>
      </c>
      <c r="F13070" s="456">
        <v>2966.547</v>
      </c>
    </row>
    <row r="13071" spans="1:6" ht="17.399999999999999" x14ac:dyDescent="0.25">
      <c r="A13071" s="59" t="s">
        <v>232</v>
      </c>
      <c r="B13071" s="57" t="s">
        <v>233</v>
      </c>
      <c r="C13071" s="143" t="s">
        <v>487</v>
      </c>
      <c r="D13071" s="451">
        <v>0</v>
      </c>
      <c r="E13071" s="455">
        <v>53.613999999999997</v>
      </c>
      <c r="F13071" s="455">
        <v>2576.4569999999999</v>
      </c>
    </row>
    <row r="13072" spans="1:6" ht="17.399999999999999" x14ac:dyDescent="0.25">
      <c r="A13072" s="58" t="s">
        <v>232</v>
      </c>
      <c r="B13072" s="56" t="s">
        <v>233</v>
      </c>
      <c r="C13072" s="142" t="s">
        <v>459</v>
      </c>
      <c r="D13072" s="452">
        <v>0</v>
      </c>
      <c r="E13072" s="456">
        <v>502.45100000000002</v>
      </c>
      <c r="F13072" s="456">
        <v>2308.6439999999998</v>
      </c>
    </row>
    <row r="13073" spans="1:6" ht="17.399999999999999" x14ac:dyDescent="0.25">
      <c r="A13073" s="53" t="s">
        <v>232</v>
      </c>
      <c r="B13073" s="55" t="s">
        <v>233</v>
      </c>
      <c r="C13073" s="62" t="s">
        <v>457</v>
      </c>
      <c r="D13073" s="450">
        <v>0</v>
      </c>
      <c r="E13073" s="454">
        <v>86.231999999999999</v>
      </c>
      <c r="F13073" s="454">
        <v>2101.4090000000001</v>
      </c>
    </row>
    <row r="13074" spans="1:6" ht="17.399999999999999" x14ac:dyDescent="0.25">
      <c r="A13074" s="58" t="s">
        <v>232</v>
      </c>
      <c r="B13074" s="56" t="s">
        <v>233</v>
      </c>
      <c r="C13074" s="142" t="s">
        <v>917</v>
      </c>
      <c r="D13074" s="452">
        <v>0</v>
      </c>
      <c r="E13074" s="456">
        <v>99.956999999999994</v>
      </c>
      <c r="F13074" s="456">
        <v>1689.75</v>
      </c>
    </row>
    <row r="13075" spans="1:6" ht="17.399999999999999" x14ac:dyDescent="0.25">
      <c r="A13075" s="59" t="s">
        <v>232</v>
      </c>
      <c r="B13075" s="57" t="s">
        <v>233</v>
      </c>
      <c r="C13075" s="143" t="s">
        <v>482</v>
      </c>
      <c r="D13075" s="451">
        <v>0</v>
      </c>
      <c r="E13075" s="455">
        <v>93.808000000000007</v>
      </c>
      <c r="F13075" s="455">
        <v>1332.704</v>
      </c>
    </row>
    <row r="13076" spans="1:6" ht="17.399999999999999" x14ac:dyDescent="0.25">
      <c r="A13076" s="52" t="s">
        <v>232</v>
      </c>
      <c r="B13076" s="54" t="s">
        <v>233</v>
      </c>
      <c r="C13076" s="61" t="s">
        <v>493</v>
      </c>
      <c r="D13076" s="449">
        <v>0</v>
      </c>
      <c r="E13076" s="453">
        <v>209.72300000000001</v>
      </c>
      <c r="F13076" s="453">
        <v>1125.452</v>
      </c>
    </row>
    <row r="13077" spans="1:6" ht="17.399999999999999" x14ac:dyDescent="0.25">
      <c r="A13077" s="53" t="s">
        <v>232</v>
      </c>
      <c r="B13077" s="55" t="s">
        <v>233</v>
      </c>
      <c r="C13077" s="62" t="s">
        <v>441</v>
      </c>
      <c r="D13077" s="450">
        <v>0</v>
      </c>
      <c r="E13077" s="454">
        <v>229.637</v>
      </c>
      <c r="F13077" s="454">
        <v>1118.2090000000001</v>
      </c>
    </row>
    <row r="13078" spans="1:6" ht="17.399999999999999" x14ac:dyDescent="0.25">
      <c r="A13078" s="52" t="s">
        <v>232</v>
      </c>
      <c r="B13078" s="54" t="s">
        <v>233</v>
      </c>
      <c r="C13078" s="61" t="s">
        <v>440</v>
      </c>
      <c r="D13078" s="449">
        <v>0</v>
      </c>
      <c r="E13078" s="453">
        <v>463.73700000000002</v>
      </c>
      <c r="F13078" s="453">
        <v>7956.7190000000001</v>
      </c>
    </row>
    <row r="13079" spans="1:6" ht="17.399999999999999" x14ac:dyDescent="0.25">
      <c r="A13079" s="53" t="s">
        <v>5568</v>
      </c>
      <c r="B13079" s="55" t="s">
        <v>2330</v>
      </c>
      <c r="C13079" s="62" t="s">
        <v>455</v>
      </c>
      <c r="D13079" s="450">
        <v>0</v>
      </c>
      <c r="E13079" s="454">
        <v>10358.326999999999</v>
      </c>
      <c r="F13079" s="454">
        <v>46051.364000000001</v>
      </c>
    </row>
    <row r="13080" spans="1:6" ht="17.399999999999999" x14ac:dyDescent="0.25">
      <c r="A13080" s="52" t="s">
        <v>5568</v>
      </c>
      <c r="B13080" s="54" t="s">
        <v>2330</v>
      </c>
      <c r="C13080" s="61" t="s">
        <v>443</v>
      </c>
      <c r="D13080" s="449">
        <v>0</v>
      </c>
      <c r="E13080" s="453">
        <v>166.39599999999999</v>
      </c>
      <c r="F13080" s="453">
        <v>5625.8760000000002</v>
      </c>
    </row>
    <row r="13081" spans="1:6" ht="17.399999999999999" x14ac:dyDescent="0.25">
      <c r="A13081" s="59" t="s">
        <v>5568</v>
      </c>
      <c r="B13081" s="57" t="s">
        <v>2330</v>
      </c>
      <c r="C13081" s="143" t="s">
        <v>444</v>
      </c>
      <c r="D13081" s="451">
        <v>0</v>
      </c>
      <c r="E13081" s="455">
        <v>368.62599999999998</v>
      </c>
      <c r="F13081" s="455">
        <v>5073.7969999999996</v>
      </c>
    </row>
    <row r="13082" spans="1:6" ht="17.399999999999999" x14ac:dyDescent="0.25">
      <c r="A13082" s="58" t="s">
        <v>5568</v>
      </c>
      <c r="B13082" s="56" t="s">
        <v>2330</v>
      </c>
      <c r="C13082" s="142" t="s">
        <v>439</v>
      </c>
      <c r="D13082" s="452">
        <v>0</v>
      </c>
      <c r="E13082" s="456">
        <v>385.12</v>
      </c>
      <c r="F13082" s="456">
        <v>4372.8819999999996</v>
      </c>
    </row>
    <row r="13083" spans="1:6" ht="17.399999999999999" x14ac:dyDescent="0.25">
      <c r="A13083" s="53" t="s">
        <v>5568</v>
      </c>
      <c r="B13083" s="55" t="s">
        <v>2330</v>
      </c>
      <c r="C13083" s="62" t="s">
        <v>447</v>
      </c>
      <c r="D13083" s="450">
        <v>0</v>
      </c>
      <c r="E13083" s="454">
        <v>148.98599999999999</v>
      </c>
      <c r="F13083" s="454">
        <v>3648.4589999999998</v>
      </c>
    </row>
    <row r="13084" spans="1:6" ht="17.399999999999999" x14ac:dyDescent="0.25">
      <c r="A13084" s="52" t="s">
        <v>5568</v>
      </c>
      <c r="B13084" s="54" t="s">
        <v>2330</v>
      </c>
      <c r="C13084" s="61" t="s">
        <v>479</v>
      </c>
      <c r="D13084" s="449">
        <v>0</v>
      </c>
      <c r="E13084" s="453">
        <v>210.934</v>
      </c>
      <c r="F13084" s="453">
        <v>2744.1170000000002</v>
      </c>
    </row>
    <row r="13085" spans="1:6" ht="17.399999999999999" x14ac:dyDescent="0.25">
      <c r="A13085" s="59" t="s">
        <v>5568</v>
      </c>
      <c r="B13085" s="57" t="s">
        <v>2330</v>
      </c>
      <c r="C13085" s="143" t="s">
        <v>492</v>
      </c>
      <c r="D13085" s="451">
        <v>0</v>
      </c>
      <c r="E13085" s="455">
        <v>13.295</v>
      </c>
      <c r="F13085" s="455">
        <v>2000.9090000000001</v>
      </c>
    </row>
    <row r="13086" spans="1:6" ht="17.399999999999999" x14ac:dyDescent="0.25">
      <c r="A13086" s="58" t="s">
        <v>5568</v>
      </c>
      <c r="B13086" s="56" t="s">
        <v>2330</v>
      </c>
      <c r="C13086" s="142" t="s">
        <v>910</v>
      </c>
      <c r="D13086" s="452">
        <v>0</v>
      </c>
      <c r="E13086" s="456">
        <v>84.956999999999994</v>
      </c>
      <c r="F13086" s="456">
        <v>1803.6859999999999</v>
      </c>
    </row>
    <row r="13087" spans="1:6" ht="17.399999999999999" x14ac:dyDescent="0.25">
      <c r="A13087" s="53" t="s">
        <v>5568</v>
      </c>
      <c r="B13087" s="55" t="s">
        <v>2330</v>
      </c>
      <c r="C13087" s="62" t="s">
        <v>463</v>
      </c>
      <c r="D13087" s="450">
        <v>0</v>
      </c>
      <c r="E13087" s="454">
        <v>162.35499999999999</v>
      </c>
      <c r="F13087" s="454">
        <v>1743.894</v>
      </c>
    </row>
    <row r="13088" spans="1:6" ht="17.399999999999999" x14ac:dyDescent="0.25">
      <c r="A13088" s="52" t="s">
        <v>5568</v>
      </c>
      <c r="B13088" s="54" t="s">
        <v>2330</v>
      </c>
      <c r="C13088" s="61" t="s">
        <v>459</v>
      </c>
      <c r="D13088" s="449">
        <v>0</v>
      </c>
      <c r="E13088" s="453">
        <v>84.635000000000005</v>
      </c>
      <c r="F13088" s="453">
        <v>1573.4169999999999</v>
      </c>
    </row>
    <row r="13089" spans="1:6" ht="17.399999999999999" x14ac:dyDescent="0.25">
      <c r="A13089" s="53" t="s">
        <v>5568</v>
      </c>
      <c r="B13089" s="55" t="s">
        <v>2330</v>
      </c>
      <c r="C13089" s="62" t="s">
        <v>490</v>
      </c>
      <c r="D13089" s="450">
        <v>0</v>
      </c>
      <c r="E13089" s="454">
        <v>29.922000000000001</v>
      </c>
      <c r="F13089" s="454">
        <v>1536.509</v>
      </c>
    </row>
    <row r="13090" spans="1:6" ht="17.399999999999999" x14ac:dyDescent="0.25">
      <c r="A13090" s="52" t="s">
        <v>5568</v>
      </c>
      <c r="B13090" s="54" t="s">
        <v>2330</v>
      </c>
      <c r="C13090" s="61" t="s">
        <v>465</v>
      </c>
      <c r="D13090" s="449">
        <v>0</v>
      </c>
      <c r="E13090" s="453">
        <v>13.752000000000001</v>
      </c>
      <c r="F13090" s="453">
        <v>1362.979</v>
      </c>
    </row>
    <row r="13091" spans="1:6" ht="17.399999999999999" x14ac:dyDescent="0.25">
      <c r="A13091" s="59" t="s">
        <v>5568</v>
      </c>
      <c r="B13091" s="57" t="s">
        <v>2330</v>
      </c>
      <c r="C13091" s="143" t="s">
        <v>483</v>
      </c>
      <c r="D13091" s="451">
        <v>0</v>
      </c>
      <c r="E13091" s="455">
        <v>181.75</v>
      </c>
      <c r="F13091" s="455">
        <v>1281.3440000000001</v>
      </c>
    </row>
    <row r="13092" spans="1:6" ht="17.399999999999999" x14ac:dyDescent="0.25">
      <c r="A13092" s="58" t="s">
        <v>5568</v>
      </c>
      <c r="B13092" s="56" t="s">
        <v>2330</v>
      </c>
      <c r="C13092" s="142" t="s">
        <v>442</v>
      </c>
      <c r="D13092" s="452">
        <v>0</v>
      </c>
      <c r="E13092" s="456">
        <v>118.664</v>
      </c>
      <c r="F13092" s="456">
        <v>1176.819</v>
      </c>
    </row>
    <row r="13093" spans="1:6" ht="17.399999999999999" x14ac:dyDescent="0.25">
      <c r="A13093" s="53" t="s">
        <v>5568</v>
      </c>
      <c r="B13093" s="55" t="s">
        <v>2330</v>
      </c>
      <c r="C13093" s="62" t="s">
        <v>445</v>
      </c>
      <c r="D13093" s="450">
        <v>0</v>
      </c>
      <c r="E13093" s="454">
        <v>2763.6750000000002</v>
      </c>
      <c r="F13093" s="454">
        <v>1104.056</v>
      </c>
    </row>
    <row r="13094" spans="1:6" ht="17.399999999999999" x14ac:dyDescent="0.25">
      <c r="A13094" s="52" t="s">
        <v>5568</v>
      </c>
      <c r="B13094" s="54" t="s">
        <v>2330</v>
      </c>
      <c r="C13094" s="61" t="s">
        <v>440</v>
      </c>
      <c r="D13094" s="449">
        <v>0</v>
      </c>
      <c r="E13094" s="453">
        <v>390.416</v>
      </c>
      <c r="F13094" s="453">
        <v>6250.6170000000002</v>
      </c>
    </row>
    <row r="13095" spans="1:6" ht="17.399999999999999" x14ac:dyDescent="0.25">
      <c r="A13095" s="53" t="s">
        <v>5569</v>
      </c>
      <c r="B13095" s="55" t="s">
        <v>1416</v>
      </c>
      <c r="C13095" s="62" t="s">
        <v>455</v>
      </c>
      <c r="D13095" s="450">
        <v>0</v>
      </c>
      <c r="E13095" s="454">
        <v>10877.34</v>
      </c>
      <c r="F13095" s="454">
        <v>48045.232000000004</v>
      </c>
    </row>
    <row r="13096" spans="1:6" ht="17.399999999999999" x14ac:dyDescent="0.25">
      <c r="A13096" s="52" t="s">
        <v>5569</v>
      </c>
      <c r="B13096" s="54" t="s">
        <v>1416</v>
      </c>
      <c r="C13096" s="61" t="s">
        <v>442</v>
      </c>
      <c r="D13096" s="449">
        <v>0</v>
      </c>
      <c r="E13096" s="453">
        <v>2588.39</v>
      </c>
      <c r="F13096" s="453">
        <v>47479.533000000003</v>
      </c>
    </row>
    <row r="13097" spans="1:6" ht="17.399999999999999" x14ac:dyDescent="0.25">
      <c r="A13097" s="53" t="s">
        <v>5569</v>
      </c>
      <c r="B13097" s="55" t="s">
        <v>1416</v>
      </c>
      <c r="C13097" s="62" t="s">
        <v>447</v>
      </c>
      <c r="D13097" s="450">
        <v>0</v>
      </c>
      <c r="E13097" s="454">
        <v>769.16700000000003</v>
      </c>
      <c r="F13097" s="454">
        <v>16426.887999999999</v>
      </c>
    </row>
    <row r="13098" spans="1:6" ht="17.399999999999999" x14ac:dyDescent="0.25">
      <c r="A13098" s="52" t="s">
        <v>5569</v>
      </c>
      <c r="B13098" s="54" t="s">
        <v>1416</v>
      </c>
      <c r="C13098" s="61" t="s">
        <v>443</v>
      </c>
      <c r="D13098" s="449">
        <v>0</v>
      </c>
      <c r="E13098" s="453">
        <v>531.53200000000004</v>
      </c>
      <c r="F13098" s="453">
        <v>8657.6579999999994</v>
      </c>
    </row>
    <row r="13099" spans="1:6" ht="17.399999999999999" x14ac:dyDescent="0.25">
      <c r="A13099" s="53" t="s">
        <v>5569</v>
      </c>
      <c r="B13099" s="55" t="s">
        <v>1416</v>
      </c>
      <c r="C13099" s="62" t="s">
        <v>463</v>
      </c>
      <c r="D13099" s="450">
        <v>0</v>
      </c>
      <c r="E13099" s="454">
        <v>548.40099999999995</v>
      </c>
      <c r="F13099" s="454">
        <v>8326.3119999999999</v>
      </c>
    </row>
    <row r="13100" spans="1:6" ht="17.399999999999999" x14ac:dyDescent="0.25">
      <c r="A13100" s="58" t="s">
        <v>5569</v>
      </c>
      <c r="B13100" s="56" t="s">
        <v>1416</v>
      </c>
      <c r="C13100" s="142" t="s">
        <v>441</v>
      </c>
      <c r="D13100" s="452">
        <v>0</v>
      </c>
      <c r="E13100" s="456">
        <v>566.19200000000001</v>
      </c>
      <c r="F13100" s="456">
        <v>8050.4470000000001</v>
      </c>
    </row>
    <row r="13101" spans="1:6" ht="17.399999999999999" x14ac:dyDescent="0.25">
      <c r="A13101" s="59" t="s">
        <v>5569</v>
      </c>
      <c r="B13101" s="57" t="s">
        <v>1416</v>
      </c>
      <c r="C13101" s="143" t="s">
        <v>469</v>
      </c>
      <c r="D13101" s="451">
        <v>0</v>
      </c>
      <c r="E13101" s="455">
        <v>162.6</v>
      </c>
      <c r="F13101" s="455">
        <v>7560.7330000000002</v>
      </c>
    </row>
    <row r="13102" spans="1:6" ht="17.399999999999999" x14ac:dyDescent="0.25">
      <c r="A13102" s="52" t="s">
        <v>5569</v>
      </c>
      <c r="B13102" s="54" t="s">
        <v>1416</v>
      </c>
      <c r="C13102" s="61" t="s">
        <v>444</v>
      </c>
      <c r="D13102" s="449">
        <v>0</v>
      </c>
      <c r="E13102" s="453">
        <v>286.17</v>
      </c>
      <c r="F13102" s="453">
        <v>5980.308</v>
      </c>
    </row>
    <row r="13103" spans="1:6" ht="17.399999999999999" x14ac:dyDescent="0.25">
      <c r="A13103" s="59" t="s">
        <v>5569</v>
      </c>
      <c r="B13103" s="57" t="s">
        <v>1416</v>
      </c>
      <c r="C13103" s="143" t="s">
        <v>911</v>
      </c>
      <c r="D13103" s="451">
        <v>0</v>
      </c>
      <c r="E13103" s="455">
        <v>427.75</v>
      </c>
      <c r="F13103" s="455">
        <v>5427.4089999999997</v>
      </c>
    </row>
    <row r="13104" spans="1:6" ht="17.399999999999999" x14ac:dyDescent="0.25">
      <c r="A13104" s="52" t="s">
        <v>5569</v>
      </c>
      <c r="B13104" s="54" t="s">
        <v>1416</v>
      </c>
      <c r="C13104" s="61" t="s">
        <v>439</v>
      </c>
      <c r="D13104" s="449">
        <v>0</v>
      </c>
      <c r="E13104" s="453">
        <v>307.89400000000001</v>
      </c>
      <c r="F13104" s="453">
        <v>3609.806</v>
      </c>
    </row>
    <row r="13105" spans="1:6" ht="17.399999999999999" x14ac:dyDescent="0.25">
      <c r="A13105" s="53" t="s">
        <v>5569</v>
      </c>
      <c r="B13105" s="55" t="s">
        <v>1416</v>
      </c>
      <c r="C13105" s="62" t="s">
        <v>459</v>
      </c>
      <c r="D13105" s="450">
        <v>0</v>
      </c>
      <c r="E13105" s="454">
        <v>361.03500000000003</v>
      </c>
      <c r="F13105" s="454">
        <v>3318.884</v>
      </c>
    </row>
    <row r="13106" spans="1:6" ht="17.399999999999999" x14ac:dyDescent="0.25">
      <c r="A13106" s="52" t="s">
        <v>5569</v>
      </c>
      <c r="B13106" s="54" t="s">
        <v>1416</v>
      </c>
      <c r="C13106" s="61" t="s">
        <v>458</v>
      </c>
      <c r="D13106" s="449">
        <v>0</v>
      </c>
      <c r="E13106" s="453">
        <v>3275.8</v>
      </c>
      <c r="F13106" s="453">
        <v>2742.424</v>
      </c>
    </row>
    <row r="13107" spans="1:6" ht="17.399999999999999" x14ac:dyDescent="0.25">
      <c r="A13107" s="53" t="s">
        <v>5569</v>
      </c>
      <c r="B13107" s="55" t="s">
        <v>1416</v>
      </c>
      <c r="C13107" s="62" t="s">
        <v>446</v>
      </c>
      <c r="D13107" s="450">
        <v>0</v>
      </c>
      <c r="E13107" s="454">
        <v>180.84100000000001</v>
      </c>
      <c r="F13107" s="454">
        <v>2299.3139999999999</v>
      </c>
    </row>
    <row r="13108" spans="1:6" ht="17.399999999999999" x14ac:dyDescent="0.25">
      <c r="A13108" s="58" t="s">
        <v>5569</v>
      </c>
      <c r="B13108" s="56" t="s">
        <v>1416</v>
      </c>
      <c r="C13108" s="142" t="s">
        <v>488</v>
      </c>
      <c r="D13108" s="452">
        <v>0</v>
      </c>
      <c r="E13108" s="456">
        <v>52.249000000000002</v>
      </c>
      <c r="F13108" s="456">
        <v>1921.865</v>
      </c>
    </row>
    <row r="13109" spans="1:6" ht="17.399999999999999" x14ac:dyDescent="0.25">
      <c r="A13109" s="53" t="s">
        <v>5569</v>
      </c>
      <c r="B13109" s="55" t="s">
        <v>1416</v>
      </c>
      <c r="C13109" s="62" t="s">
        <v>910</v>
      </c>
      <c r="D13109" s="450">
        <v>0</v>
      </c>
      <c r="E13109" s="454">
        <v>34.4</v>
      </c>
      <c r="F13109" s="454">
        <v>1605.0150000000001</v>
      </c>
    </row>
    <row r="13110" spans="1:6" ht="17.399999999999999" x14ac:dyDescent="0.25">
      <c r="A13110" s="58" t="s">
        <v>5569</v>
      </c>
      <c r="B13110" s="56" t="s">
        <v>1416</v>
      </c>
      <c r="C13110" s="142" t="s">
        <v>477</v>
      </c>
      <c r="D13110" s="452">
        <v>0</v>
      </c>
      <c r="E13110" s="456">
        <v>60.19</v>
      </c>
      <c r="F13110" s="456">
        <v>1525.934</v>
      </c>
    </row>
    <row r="13111" spans="1:6" ht="17.399999999999999" x14ac:dyDescent="0.25">
      <c r="A13111" s="59" t="s">
        <v>5569</v>
      </c>
      <c r="B13111" s="57" t="s">
        <v>1416</v>
      </c>
      <c r="C13111" s="143" t="s">
        <v>457</v>
      </c>
      <c r="D13111" s="451">
        <v>0</v>
      </c>
      <c r="E13111" s="455">
        <v>36.673999999999999</v>
      </c>
      <c r="F13111" s="455">
        <v>1251.7260000000001</v>
      </c>
    </row>
    <row r="13112" spans="1:6" ht="17.399999999999999" x14ac:dyDescent="0.25">
      <c r="A13112" s="52" t="s">
        <v>5569</v>
      </c>
      <c r="B13112" s="54" t="s">
        <v>1416</v>
      </c>
      <c r="C13112" s="61" t="s">
        <v>440</v>
      </c>
      <c r="D13112" s="449">
        <v>0</v>
      </c>
      <c r="E13112" s="453">
        <v>395.86700000000002</v>
      </c>
      <c r="F13112" s="453">
        <v>6057.3059999999996</v>
      </c>
    </row>
    <row r="13113" spans="1:6" ht="17.399999999999999" x14ac:dyDescent="0.25">
      <c r="A13113" s="59" t="s">
        <v>5570</v>
      </c>
      <c r="B13113" s="57" t="s">
        <v>2331</v>
      </c>
      <c r="C13113" s="143" t="s">
        <v>459</v>
      </c>
      <c r="D13113" s="451">
        <v>0</v>
      </c>
      <c r="E13113" s="455">
        <v>961.74800000000005</v>
      </c>
      <c r="F13113" s="455">
        <v>24727.415000000001</v>
      </c>
    </row>
    <row r="13114" spans="1:6" ht="17.399999999999999" x14ac:dyDescent="0.25">
      <c r="A13114" s="52" t="s">
        <v>5570</v>
      </c>
      <c r="B13114" s="54" t="s">
        <v>2331</v>
      </c>
      <c r="C13114" s="61" t="s">
        <v>442</v>
      </c>
      <c r="D13114" s="449">
        <v>0</v>
      </c>
      <c r="E13114" s="453">
        <v>2632.4140000000002</v>
      </c>
      <c r="F13114" s="453">
        <v>19670.608</v>
      </c>
    </row>
    <row r="13115" spans="1:6" ht="17.399999999999999" x14ac:dyDescent="0.25">
      <c r="A13115" s="59" t="s">
        <v>5570</v>
      </c>
      <c r="B13115" s="57" t="s">
        <v>2331</v>
      </c>
      <c r="C13115" s="143" t="s">
        <v>444</v>
      </c>
      <c r="D13115" s="451">
        <v>0</v>
      </c>
      <c r="E13115" s="455">
        <v>62.787999999999997</v>
      </c>
      <c r="F13115" s="455">
        <v>5342.0519999999997</v>
      </c>
    </row>
    <row r="13116" spans="1:6" ht="17.399999999999999" x14ac:dyDescent="0.25">
      <c r="A13116" s="52" t="s">
        <v>5570</v>
      </c>
      <c r="B13116" s="54" t="s">
        <v>2331</v>
      </c>
      <c r="C13116" s="61" t="s">
        <v>447</v>
      </c>
      <c r="D13116" s="449">
        <v>0</v>
      </c>
      <c r="E13116" s="453">
        <v>116.825</v>
      </c>
      <c r="F13116" s="453">
        <v>3174.4659999999999</v>
      </c>
    </row>
    <row r="13117" spans="1:6" ht="17.399999999999999" x14ac:dyDescent="0.25">
      <c r="A13117" s="53" t="s">
        <v>5570</v>
      </c>
      <c r="B13117" s="55" t="s">
        <v>2331</v>
      </c>
      <c r="C13117" s="62" t="s">
        <v>463</v>
      </c>
      <c r="D13117" s="450">
        <v>0</v>
      </c>
      <c r="E13117" s="454">
        <v>29.84</v>
      </c>
      <c r="F13117" s="454">
        <v>3154.4389999999999</v>
      </c>
    </row>
    <row r="13118" spans="1:6" ht="17.399999999999999" x14ac:dyDescent="0.25">
      <c r="A13118" s="58" t="s">
        <v>5570</v>
      </c>
      <c r="B13118" s="56" t="s">
        <v>2331</v>
      </c>
      <c r="C13118" s="142" t="s">
        <v>457</v>
      </c>
      <c r="D13118" s="452">
        <v>0</v>
      </c>
      <c r="E13118" s="456">
        <v>69.617000000000004</v>
      </c>
      <c r="F13118" s="456">
        <v>2584.6849999999999</v>
      </c>
    </row>
    <row r="13119" spans="1:6" ht="17.399999999999999" x14ac:dyDescent="0.25">
      <c r="A13119" s="59" t="s">
        <v>5570</v>
      </c>
      <c r="B13119" s="57" t="s">
        <v>2331</v>
      </c>
      <c r="C13119" s="143" t="s">
        <v>511</v>
      </c>
      <c r="D13119" s="451">
        <v>0</v>
      </c>
      <c r="E13119" s="455">
        <v>5.0490000000000004</v>
      </c>
      <c r="F13119" s="455">
        <v>1886.23</v>
      </c>
    </row>
    <row r="13120" spans="1:6" ht="17.399999999999999" x14ac:dyDescent="0.25">
      <c r="A13120" s="58" t="s">
        <v>5570</v>
      </c>
      <c r="B13120" s="56" t="s">
        <v>2331</v>
      </c>
      <c r="C13120" s="142" t="s">
        <v>445</v>
      </c>
      <c r="D13120" s="452">
        <v>0</v>
      </c>
      <c r="E13120" s="456">
        <v>2.944</v>
      </c>
      <c r="F13120" s="456">
        <v>1629.8889999999999</v>
      </c>
    </row>
    <row r="13121" spans="1:6" ht="17.399999999999999" x14ac:dyDescent="0.25">
      <c r="A13121" s="53" t="s">
        <v>5570</v>
      </c>
      <c r="B13121" s="55" t="s">
        <v>2331</v>
      </c>
      <c r="C13121" s="62" t="s">
        <v>443</v>
      </c>
      <c r="D13121" s="450">
        <v>0</v>
      </c>
      <c r="E13121" s="454">
        <v>19.446000000000002</v>
      </c>
      <c r="F13121" s="454">
        <v>1411.7819999999999</v>
      </c>
    </row>
    <row r="13122" spans="1:6" ht="17.399999999999999" x14ac:dyDescent="0.25">
      <c r="A13122" s="58" t="s">
        <v>5570</v>
      </c>
      <c r="B13122" s="56" t="s">
        <v>2331</v>
      </c>
      <c r="C13122" s="142" t="s">
        <v>454</v>
      </c>
      <c r="D13122" s="452">
        <v>0</v>
      </c>
      <c r="E13122" s="456">
        <v>204.74799999999999</v>
      </c>
      <c r="F13122" s="456">
        <v>1229.692</v>
      </c>
    </row>
    <row r="13123" spans="1:6" ht="17.399999999999999" x14ac:dyDescent="0.25">
      <c r="A13123" s="53" t="s">
        <v>5570</v>
      </c>
      <c r="B13123" s="55" t="s">
        <v>2331</v>
      </c>
      <c r="C13123" s="62" t="s">
        <v>455</v>
      </c>
      <c r="D13123" s="450">
        <v>0</v>
      </c>
      <c r="E13123" s="454">
        <v>47.911999999999999</v>
      </c>
      <c r="F13123" s="454">
        <v>1061.058</v>
      </c>
    </row>
    <row r="13124" spans="1:6" ht="17.399999999999999" x14ac:dyDescent="0.25">
      <c r="A13124" s="52" t="s">
        <v>5570</v>
      </c>
      <c r="B13124" s="54" t="s">
        <v>2331</v>
      </c>
      <c r="C13124" s="61" t="s">
        <v>440</v>
      </c>
      <c r="D13124" s="449">
        <v>0</v>
      </c>
      <c r="E13124" s="453">
        <v>146.46199999999999</v>
      </c>
      <c r="F13124" s="453">
        <v>3260.819</v>
      </c>
    </row>
    <row r="13125" spans="1:6" ht="17.399999999999999" x14ac:dyDescent="0.25">
      <c r="A13125" s="53" t="s">
        <v>5572</v>
      </c>
      <c r="B13125" s="55" t="s">
        <v>3013</v>
      </c>
      <c r="C13125" s="62" t="s">
        <v>454</v>
      </c>
      <c r="D13125" s="450">
        <v>0</v>
      </c>
      <c r="E13125" s="454">
        <v>1644.4929999999999</v>
      </c>
      <c r="F13125" s="454">
        <v>19575.7</v>
      </c>
    </row>
    <row r="13126" spans="1:6" ht="17.399999999999999" x14ac:dyDescent="0.25">
      <c r="A13126" s="58" t="s">
        <v>5572</v>
      </c>
      <c r="B13126" s="56" t="s">
        <v>3013</v>
      </c>
      <c r="C13126" s="142" t="s">
        <v>472</v>
      </c>
      <c r="D13126" s="452">
        <v>0</v>
      </c>
      <c r="E13126" s="456">
        <v>392.59300000000002</v>
      </c>
      <c r="F13126" s="456">
        <v>5865.0110000000004</v>
      </c>
    </row>
    <row r="13127" spans="1:6" ht="17.399999999999999" x14ac:dyDescent="0.25">
      <c r="A13127" s="59" t="s">
        <v>5572</v>
      </c>
      <c r="B13127" s="57" t="s">
        <v>3013</v>
      </c>
      <c r="C13127" s="143" t="s">
        <v>465</v>
      </c>
      <c r="D13127" s="451">
        <v>0</v>
      </c>
      <c r="E13127" s="455">
        <v>186.32400000000001</v>
      </c>
      <c r="F13127" s="455">
        <v>2920.4</v>
      </c>
    </row>
    <row r="13128" spans="1:6" ht="17.399999999999999" x14ac:dyDescent="0.25">
      <c r="A13128" s="52" t="s">
        <v>5572</v>
      </c>
      <c r="B13128" s="54" t="s">
        <v>3013</v>
      </c>
      <c r="C13128" s="61" t="s">
        <v>455</v>
      </c>
      <c r="D13128" s="449">
        <v>0</v>
      </c>
      <c r="E13128" s="453">
        <v>204.601</v>
      </c>
      <c r="F13128" s="453">
        <v>2196.1439999999998</v>
      </c>
    </row>
    <row r="13129" spans="1:6" ht="17.399999999999999" x14ac:dyDescent="0.25">
      <c r="A13129" s="59" t="s">
        <v>5572</v>
      </c>
      <c r="B13129" s="57" t="s">
        <v>3013</v>
      </c>
      <c r="C13129" s="143" t="s">
        <v>459</v>
      </c>
      <c r="D13129" s="451">
        <v>0</v>
      </c>
      <c r="E13129" s="455">
        <v>99.695999999999998</v>
      </c>
      <c r="F13129" s="455">
        <v>1081.4380000000001</v>
      </c>
    </row>
    <row r="13130" spans="1:6" ht="17.399999999999999" x14ac:dyDescent="0.25">
      <c r="A13130" s="58" t="s">
        <v>5572</v>
      </c>
      <c r="B13130" s="56" t="s">
        <v>3013</v>
      </c>
      <c r="C13130" s="142" t="s">
        <v>440</v>
      </c>
      <c r="D13130" s="452">
        <v>0</v>
      </c>
      <c r="E13130" s="456">
        <v>93.266999999999996</v>
      </c>
      <c r="F13130" s="456">
        <v>1338.778</v>
      </c>
    </row>
    <row r="13131" spans="1:6" ht="17.399999999999999" x14ac:dyDescent="0.25">
      <c r="A13131" s="59" t="s">
        <v>5573</v>
      </c>
      <c r="B13131" s="57" t="s">
        <v>3636</v>
      </c>
      <c r="C13131" s="143" t="s">
        <v>455</v>
      </c>
      <c r="D13131" s="451">
        <v>0</v>
      </c>
      <c r="E13131" s="455">
        <v>12910.507</v>
      </c>
      <c r="F13131" s="455">
        <v>21230.778999999999</v>
      </c>
    </row>
    <row r="13132" spans="1:6" ht="17.399999999999999" x14ac:dyDescent="0.25">
      <c r="A13132" s="58" t="s">
        <v>5573</v>
      </c>
      <c r="B13132" s="56" t="s">
        <v>3636</v>
      </c>
      <c r="C13132" s="142" t="s">
        <v>442</v>
      </c>
      <c r="D13132" s="452">
        <v>0</v>
      </c>
      <c r="E13132" s="456">
        <v>553.83399999999995</v>
      </c>
      <c r="F13132" s="456">
        <v>6120.3069999999998</v>
      </c>
    </row>
    <row r="13133" spans="1:6" ht="17.399999999999999" x14ac:dyDescent="0.25">
      <c r="A13133" s="53" t="s">
        <v>5573</v>
      </c>
      <c r="B13133" s="55" t="s">
        <v>3636</v>
      </c>
      <c r="C13133" s="62" t="s">
        <v>477</v>
      </c>
      <c r="D13133" s="450">
        <v>0</v>
      </c>
      <c r="E13133" s="454">
        <v>66.381</v>
      </c>
      <c r="F13133" s="454">
        <v>5588.48</v>
      </c>
    </row>
    <row r="13134" spans="1:6" ht="17.399999999999999" x14ac:dyDescent="0.25">
      <c r="A13134" s="58" t="s">
        <v>5573</v>
      </c>
      <c r="B13134" s="56" t="s">
        <v>3636</v>
      </c>
      <c r="C13134" s="142" t="s">
        <v>439</v>
      </c>
      <c r="D13134" s="452">
        <v>0</v>
      </c>
      <c r="E13134" s="456">
        <v>975.35599999999999</v>
      </c>
      <c r="F13134" s="456">
        <v>3988.2449999999999</v>
      </c>
    </row>
    <row r="13135" spans="1:6" ht="17.399999999999999" x14ac:dyDescent="0.25">
      <c r="A13135" s="53" t="s">
        <v>5573</v>
      </c>
      <c r="B13135" s="55" t="s">
        <v>3636</v>
      </c>
      <c r="C13135" s="62" t="s">
        <v>443</v>
      </c>
      <c r="D13135" s="450">
        <v>0</v>
      </c>
      <c r="E13135" s="454">
        <v>53.661000000000001</v>
      </c>
      <c r="F13135" s="454">
        <v>2070.7600000000002</v>
      </c>
    </row>
    <row r="13136" spans="1:6" ht="17.399999999999999" x14ac:dyDescent="0.25">
      <c r="A13136" s="52" t="s">
        <v>5573</v>
      </c>
      <c r="B13136" s="54" t="s">
        <v>3636</v>
      </c>
      <c r="C13136" s="61" t="s">
        <v>463</v>
      </c>
      <c r="D13136" s="449">
        <v>0</v>
      </c>
      <c r="E13136" s="453">
        <v>77.295000000000002</v>
      </c>
      <c r="F13136" s="453">
        <v>1318.598</v>
      </c>
    </row>
    <row r="13137" spans="1:6" ht="17.399999999999999" x14ac:dyDescent="0.25">
      <c r="A13137" s="59" t="s">
        <v>5573</v>
      </c>
      <c r="B13137" s="57" t="s">
        <v>3636</v>
      </c>
      <c r="C13137" s="143" t="s">
        <v>459</v>
      </c>
      <c r="D13137" s="451">
        <v>0</v>
      </c>
      <c r="E13137" s="455">
        <v>104.73699999999999</v>
      </c>
      <c r="F13137" s="455">
        <v>1144.5730000000001</v>
      </c>
    </row>
    <row r="13138" spans="1:6" ht="17.399999999999999" x14ac:dyDescent="0.25">
      <c r="A13138" s="58" t="s">
        <v>5573</v>
      </c>
      <c r="B13138" s="56" t="s">
        <v>3636</v>
      </c>
      <c r="C13138" s="142" t="s">
        <v>457</v>
      </c>
      <c r="D13138" s="452">
        <v>0</v>
      </c>
      <c r="E13138" s="456">
        <v>20.375</v>
      </c>
      <c r="F13138" s="456">
        <v>1015.4</v>
      </c>
    </row>
    <row r="13139" spans="1:6" ht="17.399999999999999" x14ac:dyDescent="0.25">
      <c r="A13139" s="59" t="s">
        <v>5573</v>
      </c>
      <c r="B13139" s="57" t="s">
        <v>3636</v>
      </c>
      <c r="C13139" s="143" t="s">
        <v>440</v>
      </c>
      <c r="D13139" s="451">
        <v>0</v>
      </c>
      <c r="E13139" s="455">
        <v>216.10900000000001</v>
      </c>
      <c r="F13139" s="455">
        <v>2590.7730000000001</v>
      </c>
    </row>
    <row r="13140" spans="1:6" ht="17.399999999999999" x14ac:dyDescent="0.25">
      <c r="A13140" s="58" t="s">
        <v>5574</v>
      </c>
      <c r="B13140" s="56" t="s">
        <v>2332</v>
      </c>
      <c r="C13140" s="142" t="s">
        <v>455</v>
      </c>
      <c r="D13140" s="452">
        <v>0</v>
      </c>
      <c r="E13140" s="456">
        <v>1083.2460000000001</v>
      </c>
      <c r="F13140" s="456">
        <v>11738.892</v>
      </c>
    </row>
    <row r="13141" spans="1:6" ht="17.399999999999999" x14ac:dyDescent="0.25">
      <c r="A13141" s="53" t="s">
        <v>5574</v>
      </c>
      <c r="B13141" s="55" t="s">
        <v>2332</v>
      </c>
      <c r="C13141" s="62" t="s">
        <v>479</v>
      </c>
      <c r="D13141" s="450">
        <v>0</v>
      </c>
      <c r="E13141" s="454">
        <v>310.21199999999999</v>
      </c>
      <c r="F13141" s="454">
        <v>5190.835</v>
      </c>
    </row>
    <row r="13142" spans="1:6" ht="17.399999999999999" x14ac:dyDescent="0.25">
      <c r="A13142" s="52" t="s">
        <v>5574</v>
      </c>
      <c r="B13142" s="54" t="s">
        <v>2332</v>
      </c>
      <c r="C13142" s="61" t="s">
        <v>442</v>
      </c>
      <c r="D13142" s="449">
        <v>0</v>
      </c>
      <c r="E13142" s="453">
        <v>444.53100000000001</v>
      </c>
      <c r="F13142" s="453">
        <v>4656.8180000000002</v>
      </c>
    </row>
    <row r="13143" spans="1:6" ht="17.399999999999999" x14ac:dyDescent="0.25">
      <c r="A13143" s="59" t="s">
        <v>5574</v>
      </c>
      <c r="B13143" s="57" t="s">
        <v>2332</v>
      </c>
      <c r="C13143" s="143" t="s">
        <v>457</v>
      </c>
      <c r="D13143" s="451">
        <v>0</v>
      </c>
      <c r="E13143" s="455">
        <v>5.36</v>
      </c>
      <c r="F13143" s="455">
        <v>1847.808</v>
      </c>
    </row>
    <row r="13144" spans="1:6" ht="17.399999999999999" x14ac:dyDescent="0.25">
      <c r="A13144" s="52" t="s">
        <v>5574</v>
      </c>
      <c r="B13144" s="54" t="s">
        <v>2332</v>
      </c>
      <c r="C13144" s="61" t="s">
        <v>459</v>
      </c>
      <c r="D13144" s="449">
        <v>0</v>
      </c>
      <c r="E13144" s="453">
        <v>100.316</v>
      </c>
      <c r="F13144" s="453">
        <v>1283.4780000000001</v>
      </c>
    </row>
    <row r="13145" spans="1:6" ht="17.399999999999999" x14ac:dyDescent="0.25">
      <c r="A13145" s="53" t="s">
        <v>5574</v>
      </c>
      <c r="B13145" s="55" t="s">
        <v>2332</v>
      </c>
      <c r="C13145" s="62" t="s">
        <v>465</v>
      </c>
      <c r="D13145" s="450">
        <v>0</v>
      </c>
      <c r="E13145" s="454">
        <v>70.66</v>
      </c>
      <c r="F13145" s="454">
        <v>1193.7339999999999</v>
      </c>
    </row>
    <row r="13146" spans="1:6" ht="17.399999999999999" x14ac:dyDescent="0.25">
      <c r="A13146" s="58" t="s">
        <v>5574</v>
      </c>
      <c r="B13146" s="56" t="s">
        <v>2332</v>
      </c>
      <c r="C13146" s="142" t="s">
        <v>443</v>
      </c>
      <c r="D13146" s="452">
        <v>0</v>
      </c>
      <c r="E13146" s="456">
        <v>7.76</v>
      </c>
      <c r="F13146" s="456">
        <v>1045.096</v>
      </c>
    </row>
    <row r="13147" spans="1:6" ht="17.399999999999999" x14ac:dyDescent="0.25">
      <c r="A13147" s="59" t="s">
        <v>5574</v>
      </c>
      <c r="B13147" s="57" t="s">
        <v>2332</v>
      </c>
      <c r="C13147" s="143" t="s">
        <v>440</v>
      </c>
      <c r="D13147" s="451">
        <v>0</v>
      </c>
      <c r="E13147" s="455">
        <v>381.86</v>
      </c>
      <c r="F13147" s="455">
        <v>5959.28</v>
      </c>
    </row>
    <row r="13148" spans="1:6" ht="17.399999999999999" x14ac:dyDescent="0.25">
      <c r="A13148" s="52" t="s">
        <v>5576</v>
      </c>
      <c r="B13148" s="54" t="s">
        <v>2334</v>
      </c>
      <c r="C13148" s="61" t="s">
        <v>455</v>
      </c>
      <c r="D13148" s="449">
        <v>0</v>
      </c>
      <c r="E13148" s="453">
        <v>2627.9569999999999</v>
      </c>
      <c r="F13148" s="453">
        <v>14918.772000000001</v>
      </c>
    </row>
    <row r="13149" spans="1:6" ht="17.399999999999999" x14ac:dyDescent="0.25">
      <c r="A13149" s="59" t="s">
        <v>5576</v>
      </c>
      <c r="B13149" s="57" t="s">
        <v>2334</v>
      </c>
      <c r="C13149" s="143" t="s">
        <v>443</v>
      </c>
      <c r="D13149" s="451">
        <v>0</v>
      </c>
      <c r="E13149" s="455">
        <v>43.853999999999999</v>
      </c>
      <c r="F13149" s="455">
        <v>6648.3249999999998</v>
      </c>
    </row>
    <row r="13150" spans="1:6" ht="17.399999999999999" x14ac:dyDescent="0.25">
      <c r="A13150" s="58" t="s">
        <v>5576</v>
      </c>
      <c r="B13150" s="56" t="s">
        <v>2334</v>
      </c>
      <c r="C13150" s="142" t="s">
        <v>463</v>
      </c>
      <c r="D13150" s="452">
        <v>0</v>
      </c>
      <c r="E13150" s="456">
        <v>275.27999999999997</v>
      </c>
      <c r="F13150" s="456">
        <v>6037.5659999999998</v>
      </c>
    </row>
    <row r="13151" spans="1:6" ht="17.399999999999999" x14ac:dyDescent="0.25">
      <c r="A13151" s="59" t="s">
        <v>5576</v>
      </c>
      <c r="B13151" s="57" t="s">
        <v>2334</v>
      </c>
      <c r="C13151" s="143" t="s">
        <v>442</v>
      </c>
      <c r="D13151" s="451">
        <v>0</v>
      </c>
      <c r="E13151" s="455">
        <v>228.029</v>
      </c>
      <c r="F13151" s="455">
        <v>3769.0439999999999</v>
      </c>
    </row>
    <row r="13152" spans="1:6" ht="17.399999999999999" x14ac:dyDescent="0.25">
      <c r="A13152" s="58" t="s">
        <v>5576</v>
      </c>
      <c r="B13152" s="56" t="s">
        <v>2334</v>
      </c>
      <c r="C13152" s="142" t="s">
        <v>511</v>
      </c>
      <c r="D13152" s="452">
        <v>0</v>
      </c>
      <c r="E13152" s="456">
        <v>24.884</v>
      </c>
      <c r="F13152" s="456">
        <v>2570.3200000000002</v>
      </c>
    </row>
    <row r="13153" spans="1:6" ht="17.399999999999999" x14ac:dyDescent="0.25">
      <c r="A13153" s="53" t="s">
        <v>5576</v>
      </c>
      <c r="B13153" s="55" t="s">
        <v>2334</v>
      </c>
      <c r="C13153" s="62" t="s">
        <v>444</v>
      </c>
      <c r="D13153" s="450">
        <v>0</v>
      </c>
      <c r="E13153" s="454">
        <v>29.065999999999999</v>
      </c>
      <c r="F13153" s="454">
        <v>1453.35</v>
      </c>
    </row>
    <row r="13154" spans="1:6" ht="17.399999999999999" x14ac:dyDescent="0.25">
      <c r="A13154" s="58" t="s">
        <v>5576</v>
      </c>
      <c r="B13154" s="56" t="s">
        <v>2334</v>
      </c>
      <c r="C13154" s="142" t="s">
        <v>439</v>
      </c>
      <c r="D13154" s="452">
        <v>0</v>
      </c>
      <c r="E13154" s="456">
        <v>23.795999999999999</v>
      </c>
      <c r="F13154" s="456">
        <v>1123.6179999999999</v>
      </c>
    </row>
    <row r="13155" spans="1:6" ht="17.399999999999999" x14ac:dyDescent="0.25">
      <c r="A13155" s="59" t="s">
        <v>5576</v>
      </c>
      <c r="B13155" s="57" t="s">
        <v>2334</v>
      </c>
      <c r="C13155" s="143" t="s">
        <v>440</v>
      </c>
      <c r="D13155" s="451">
        <v>0</v>
      </c>
      <c r="E13155" s="455">
        <v>20.702000000000002</v>
      </c>
      <c r="F13155" s="455">
        <v>1708.567</v>
      </c>
    </row>
    <row r="13156" spans="1:6" ht="17.399999999999999" x14ac:dyDescent="0.25">
      <c r="A13156" s="58" t="s">
        <v>5577</v>
      </c>
      <c r="B13156" s="56" t="s">
        <v>2335</v>
      </c>
      <c r="C13156" s="142" t="s">
        <v>447</v>
      </c>
      <c r="D13156" s="452">
        <v>0</v>
      </c>
      <c r="E13156" s="456">
        <v>525.18899999999996</v>
      </c>
      <c r="F13156" s="456">
        <v>9191.67</v>
      </c>
    </row>
    <row r="13157" spans="1:6" ht="17.399999999999999" x14ac:dyDescent="0.25">
      <c r="A13157" s="59" t="s">
        <v>5577</v>
      </c>
      <c r="B13157" s="57" t="s">
        <v>2335</v>
      </c>
      <c r="C13157" s="143" t="s">
        <v>444</v>
      </c>
      <c r="D13157" s="451">
        <v>0</v>
      </c>
      <c r="E13157" s="455">
        <v>291.74</v>
      </c>
      <c r="F13157" s="455">
        <v>8806.4189999999999</v>
      </c>
    </row>
    <row r="13158" spans="1:6" ht="17.399999999999999" x14ac:dyDescent="0.25">
      <c r="A13158" s="52" t="s">
        <v>5577</v>
      </c>
      <c r="B13158" s="54" t="s">
        <v>2335</v>
      </c>
      <c r="C13158" s="61" t="s">
        <v>463</v>
      </c>
      <c r="D13158" s="449">
        <v>0</v>
      </c>
      <c r="E13158" s="453">
        <v>1585.817</v>
      </c>
      <c r="F13158" s="453">
        <v>8565.098</v>
      </c>
    </row>
    <row r="13159" spans="1:6" ht="17.399999999999999" x14ac:dyDescent="0.25">
      <c r="A13159" s="59" t="s">
        <v>5577</v>
      </c>
      <c r="B13159" s="57" t="s">
        <v>2335</v>
      </c>
      <c r="C13159" s="143" t="s">
        <v>457</v>
      </c>
      <c r="D13159" s="451">
        <v>0</v>
      </c>
      <c r="E13159" s="455">
        <v>374.35300000000001</v>
      </c>
      <c r="F13159" s="455">
        <v>8531.2900000000009</v>
      </c>
    </row>
    <row r="13160" spans="1:6" ht="17.399999999999999" x14ac:dyDescent="0.25">
      <c r="A13160" s="52" t="s">
        <v>5577</v>
      </c>
      <c r="B13160" s="54" t="s">
        <v>2335</v>
      </c>
      <c r="C13160" s="61" t="s">
        <v>481</v>
      </c>
      <c r="D13160" s="449">
        <v>0</v>
      </c>
      <c r="E13160" s="453">
        <v>584.15899999999999</v>
      </c>
      <c r="F13160" s="453">
        <v>7961.1909999999998</v>
      </c>
    </row>
    <row r="13161" spans="1:6" ht="17.399999999999999" x14ac:dyDescent="0.25">
      <c r="A13161" s="53" t="s">
        <v>5577</v>
      </c>
      <c r="B13161" s="55" t="s">
        <v>2335</v>
      </c>
      <c r="C13161" s="62" t="s">
        <v>455</v>
      </c>
      <c r="D13161" s="450">
        <v>0</v>
      </c>
      <c r="E13161" s="454">
        <v>2022.8030000000001</v>
      </c>
      <c r="F13161" s="454">
        <v>7250.7240000000002</v>
      </c>
    </row>
    <row r="13162" spans="1:6" ht="17.399999999999999" x14ac:dyDescent="0.25">
      <c r="A13162" s="52" t="s">
        <v>5577</v>
      </c>
      <c r="B13162" s="54" t="s">
        <v>2335</v>
      </c>
      <c r="C13162" s="61" t="s">
        <v>491</v>
      </c>
      <c r="D13162" s="449">
        <v>0</v>
      </c>
      <c r="E13162" s="453">
        <v>515.48</v>
      </c>
      <c r="F13162" s="453">
        <v>3857.9740000000002</v>
      </c>
    </row>
    <row r="13163" spans="1:6" ht="17.399999999999999" x14ac:dyDescent="0.25">
      <c r="A13163" s="53" t="s">
        <v>5577</v>
      </c>
      <c r="B13163" s="55" t="s">
        <v>2335</v>
      </c>
      <c r="C13163" s="62" t="s">
        <v>439</v>
      </c>
      <c r="D13163" s="450">
        <v>0</v>
      </c>
      <c r="E13163" s="454">
        <v>965.86</v>
      </c>
      <c r="F13163" s="454">
        <v>3830.4720000000002</v>
      </c>
    </row>
    <row r="13164" spans="1:6" ht="17.399999999999999" x14ac:dyDescent="0.25">
      <c r="A13164" s="52" t="s">
        <v>5577</v>
      </c>
      <c r="B13164" s="54" t="s">
        <v>2335</v>
      </c>
      <c r="C13164" s="61" t="s">
        <v>443</v>
      </c>
      <c r="D13164" s="449">
        <v>0</v>
      </c>
      <c r="E13164" s="453">
        <v>162.05600000000001</v>
      </c>
      <c r="F13164" s="453">
        <v>2080.5790000000002</v>
      </c>
    </row>
    <row r="13165" spans="1:6" ht="17.399999999999999" x14ac:dyDescent="0.25">
      <c r="A13165" s="53" t="s">
        <v>5577</v>
      </c>
      <c r="B13165" s="55" t="s">
        <v>2335</v>
      </c>
      <c r="C13165" s="62" t="s">
        <v>459</v>
      </c>
      <c r="D13165" s="450">
        <v>0</v>
      </c>
      <c r="E13165" s="454">
        <v>9.0459999999999994</v>
      </c>
      <c r="F13165" s="454">
        <v>1748.018</v>
      </c>
    </row>
    <row r="13166" spans="1:6" ht="17.399999999999999" x14ac:dyDescent="0.25">
      <c r="A13166" s="58" t="s">
        <v>5577</v>
      </c>
      <c r="B13166" s="56" t="s">
        <v>2335</v>
      </c>
      <c r="C13166" s="142" t="s">
        <v>487</v>
      </c>
      <c r="D13166" s="452">
        <v>0</v>
      </c>
      <c r="E13166" s="456">
        <v>1.1619999999999999</v>
      </c>
      <c r="F13166" s="456">
        <v>1177.6099999999999</v>
      </c>
    </row>
    <row r="13167" spans="1:6" ht="17.399999999999999" x14ac:dyDescent="0.25">
      <c r="A13167" s="53" t="s">
        <v>5577</v>
      </c>
      <c r="B13167" s="55" t="s">
        <v>2335</v>
      </c>
      <c r="C13167" s="62" t="s">
        <v>440</v>
      </c>
      <c r="D13167" s="450">
        <v>0</v>
      </c>
      <c r="E13167" s="454">
        <v>189.125</v>
      </c>
      <c r="F13167" s="454">
        <v>1328.2260000000001</v>
      </c>
    </row>
    <row r="13168" spans="1:6" ht="17.399999999999999" x14ac:dyDescent="0.25">
      <c r="A13168" s="52" t="s">
        <v>5578</v>
      </c>
      <c r="B13168" s="54" t="s">
        <v>3341</v>
      </c>
      <c r="C13168" s="61" t="s">
        <v>455</v>
      </c>
      <c r="D13168" s="449">
        <v>0</v>
      </c>
      <c r="E13168" s="453">
        <v>2284.9270000000001</v>
      </c>
      <c r="F13168" s="453">
        <v>16403.116000000002</v>
      </c>
    </row>
    <row r="13169" spans="1:6" ht="17.399999999999999" x14ac:dyDescent="0.25">
      <c r="A13169" s="53" t="s">
        <v>5578</v>
      </c>
      <c r="B13169" s="55" t="s">
        <v>3341</v>
      </c>
      <c r="C13169" s="62" t="s">
        <v>443</v>
      </c>
      <c r="D13169" s="450">
        <v>0</v>
      </c>
      <c r="E13169" s="454">
        <v>127.76</v>
      </c>
      <c r="F13169" s="454">
        <v>5047.33</v>
      </c>
    </row>
    <row r="13170" spans="1:6" ht="17.399999999999999" x14ac:dyDescent="0.25">
      <c r="A13170" s="58" t="s">
        <v>5578</v>
      </c>
      <c r="B13170" s="56" t="s">
        <v>3341</v>
      </c>
      <c r="C13170" s="142" t="s">
        <v>447</v>
      </c>
      <c r="D13170" s="452">
        <v>0</v>
      </c>
      <c r="E13170" s="456">
        <v>44.781999999999996</v>
      </c>
      <c r="F13170" s="456">
        <v>2694.31</v>
      </c>
    </row>
    <row r="13171" spans="1:6" ht="17.399999999999999" x14ac:dyDescent="0.25">
      <c r="A13171" s="59" t="s">
        <v>5578</v>
      </c>
      <c r="B13171" s="57" t="s">
        <v>3341</v>
      </c>
      <c r="C13171" s="143" t="s">
        <v>439</v>
      </c>
      <c r="D13171" s="451">
        <v>0</v>
      </c>
      <c r="E13171" s="455">
        <v>149.19300000000001</v>
      </c>
      <c r="F13171" s="455">
        <v>2413.6080000000002</v>
      </c>
    </row>
    <row r="13172" spans="1:6" ht="17.399999999999999" x14ac:dyDescent="0.25">
      <c r="A13172" s="58" t="s">
        <v>5578</v>
      </c>
      <c r="B13172" s="56" t="s">
        <v>3341</v>
      </c>
      <c r="C13172" s="142" t="s">
        <v>444</v>
      </c>
      <c r="D13172" s="452">
        <v>0</v>
      </c>
      <c r="E13172" s="456">
        <v>62.567999999999998</v>
      </c>
      <c r="F13172" s="456">
        <v>2063.9929999999999</v>
      </c>
    </row>
    <row r="13173" spans="1:6" ht="17.399999999999999" x14ac:dyDescent="0.25">
      <c r="A13173" s="59" t="s">
        <v>5578</v>
      </c>
      <c r="B13173" s="57" t="s">
        <v>3341</v>
      </c>
      <c r="C13173" s="143" t="s">
        <v>440</v>
      </c>
      <c r="D13173" s="451">
        <v>0</v>
      </c>
      <c r="E13173" s="455">
        <v>204.01499999999999</v>
      </c>
      <c r="F13173" s="455">
        <v>4903.8</v>
      </c>
    </row>
    <row r="13174" spans="1:6" ht="17.399999999999999" x14ac:dyDescent="0.25">
      <c r="A13174" s="52" t="s">
        <v>5579</v>
      </c>
      <c r="B13174" s="54" t="s">
        <v>2336</v>
      </c>
      <c r="C13174" s="61" t="s">
        <v>442</v>
      </c>
      <c r="D13174" s="449">
        <v>0</v>
      </c>
      <c r="E13174" s="453">
        <v>1868.028</v>
      </c>
      <c r="F13174" s="453">
        <v>15888.102999999999</v>
      </c>
    </row>
    <row r="13175" spans="1:6" ht="17.399999999999999" x14ac:dyDescent="0.25">
      <c r="A13175" s="59" t="s">
        <v>5579</v>
      </c>
      <c r="B13175" s="57" t="s">
        <v>2336</v>
      </c>
      <c r="C13175" s="143" t="s">
        <v>455</v>
      </c>
      <c r="D13175" s="451">
        <v>0</v>
      </c>
      <c r="E13175" s="455">
        <v>1250.6949999999999</v>
      </c>
      <c r="F13175" s="455">
        <v>8354.3520000000008</v>
      </c>
    </row>
    <row r="13176" spans="1:6" ht="17.399999999999999" x14ac:dyDescent="0.25">
      <c r="A13176" s="58" t="s">
        <v>5579</v>
      </c>
      <c r="B13176" s="56" t="s">
        <v>2336</v>
      </c>
      <c r="C13176" s="142" t="s">
        <v>481</v>
      </c>
      <c r="D13176" s="452">
        <v>0</v>
      </c>
      <c r="E13176" s="456">
        <v>416.98500000000001</v>
      </c>
      <c r="F13176" s="456">
        <v>4477.3739999999998</v>
      </c>
    </row>
    <row r="13177" spans="1:6" ht="17.399999999999999" x14ac:dyDescent="0.25">
      <c r="A13177" s="53" t="s">
        <v>5579</v>
      </c>
      <c r="B13177" s="55" t="s">
        <v>2336</v>
      </c>
      <c r="C13177" s="62" t="s">
        <v>471</v>
      </c>
      <c r="D13177" s="450">
        <v>0</v>
      </c>
      <c r="E13177" s="454">
        <v>161.273</v>
      </c>
      <c r="F13177" s="454">
        <v>3658.8339999999998</v>
      </c>
    </row>
    <row r="13178" spans="1:6" ht="17.399999999999999" x14ac:dyDescent="0.25">
      <c r="A13178" s="52" t="s">
        <v>5579</v>
      </c>
      <c r="B13178" s="54" t="s">
        <v>2336</v>
      </c>
      <c r="C13178" s="61" t="s">
        <v>463</v>
      </c>
      <c r="D13178" s="449">
        <v>0</v>
      </c>
      <c r="E13178" s="453">
        <v>409.41800000000001</v>
      </c>
      <c r="F13178" s="453">
        <v>3355.9789999999998</v>
      </c>
    </row>
    <row r="13179" spans="1:6" ht="17.399999999999999" x14ac:dyDescent="0.25">
      <c r="A13179" s="53" t="s">
        <v>5579</v>
      </c>
      <c r="B13179" s="55" t="s">
        <v>2336</v>
      </c>
      <c r="C13179" s="62" t="s">
        <v>439</v>
      </c>
      <c r="D13179" s="450">
        <v>0</v>
      </c>
      <c r="E13179" s="454">
        <v>137.25399999999999</v>
      </c>
      <c r="F13179" s="454">
        <v>3300.6109999999999</v>
      </c>
    </row>
    <row r="13180" spans="1:6" ht="17.399999999999999" x14ac:dyDescent="0.25">
      <c r="A13180" s="58" t="s">
        <v>5579</v>
      </c>
      <c r="B13180" s="56" t="s">
        <v>2336</v>
      </c>
      <c r="C13180" s="142" t="s">
        <v>443</v>
      </c>
      <c r="D13180" s="452">
        <v>0</v>
      </c>
      <c r="E13180" s="456">
        <v>66.22</v>
      </c>
      <c r="F13180" s="456">
        <v>2912.95</v>
      </c>
    </row>
    <row r="13181" spans="1:6" ht="17.399999999999999" x14ac:dyDescent="0.25">
      <c r="A13181" s="59" t="s">
        <v>5579</v>
      </c>
      <c r="B13181" s="57" t="s">
        <v>2336</v>
      </c>
      <c r="C13181" s="143" t="s">
        <v>489</v>
      </c>
      <c r="D13181" s="451">
        <v>0</v>
      </c>
      <c r="E13181" s="455">
        <v>303.76799999999997</v>
      </c>
      <c r="F13181" s="455">
        <v>1944.1769999999999</v>
      </c>
    </row>
    <row r="13182" spans="1:6" ht="17.399999999999999" x14ac:dyDescent="0.25">
      <c r="A13182" s="52" t="s">
        <v>5579</v>
      </c>
      <c r="B13182" s="54" t="s">
        <v>2336</v>
      </c>
      <c r="C13182" s="61" t="s">
        <v>444</v>
      </c>
      <c r="D13182" s="449">
        <v>0</v>
      </c>
      <c r="E13182" s="453">
        <v>48.027000000000001</v>
      </c>
      <c r="F13182" s="453">
        <v>1808.078</v>
      </c>
    </row>
    <row r="13183" spans="1:6" ht="17.399999999999999" x14ac:dyDescent="0.25">
      <c r="A13183" s="59" t="s">
        <v>5579</v>
      </c>
      <c r="B13183" s="57" t="s">
        <v>2336</v>
      </c>
      <c r="C13183" s="143" t="s">
        <v>470</v>
      </c>
      <c r="D13183" s="451">
        <v>0</v>
      </c>
      <c r="E13183" s="455">
        <v>189.816</v>
      </c>
      <c r="F13183" s="455">
        <v>1413.5909999999999</v>
      </c>
    </row>
    <row r="13184" spans="1:6" ht="17.399999999999999" x14ac:dyDescent="0.25">
      <c r="A13184" s="58" t="s">
        <v>5579</v>
      </c>
      <c r="B13184" s="56" t="s">
        <v>2336</v>
      </c>
      <c r="C13184" s="142" t="s">
        <v>498</v>
      </c>
      <c r="D13184" s="452">
        <v>0</v>
      </c>
      <c r="E13184" s="456">
        <v>40.988999999999997</v>
      </c>
      <c r="F13184" s="456">
        <v>1192.96</v>
      </c>
    </row>
    <row r="13185" spans="1:6" ht="17.399999999999999" x14ac:dyDescent="0.25">
      <c r="A13185" s="53" t="s">
        <v>5579</v>
      </c>
      <c r="B13185" s="55" t="s">
        <v>2336</v>
      </c>
      <c r="C13185" s="62" t="s">
        <v>440</v>
      </c>
      <c r="D13185" s="450">
        <v>0</v>
      </c>
      <c r="E13185" s="454">
        <v>472.93799999999999</v>
      </c>
      <c r="F13185" s="454">
        <v>5295.7349999999997</v>
      </c>
    </row>
    <row r="13186" spans="1:6" ht="17.399999999999999" x14ac:dyDescent="0.25">
      <c r="A13186" s="52" t="s">
        <v>5580</v>
      </c>
      <c r="B13186" s="54" t="s">
        <v>2337</v>
      </c>
      <c r="C13186" s="61" t="s">
        <v>455</v>
      </c>
      <c r="D13186" s="449">
        <v>0</v>
      </c>
      <c r="E13186" s="453">
        <v>803.35799999999995</v>
      </c>
      <c r="F13186" s="453">
        <v>6823.3869999999997</v>
      </c>
    </row>
    <row r="13187" spans="1:6" ht="17.399999999999999" x14ac:dyDescent="0.25">
      <c r="A13187" s="59" t="s">
        <v>5580</v>
      </c>
      <c r="B13187" s="57" t="s">
        <v>2337</v>
      </c>
      <c r="C13187" s="143" t="s">
        <v>470</v>
      </c>
      <c r="D13187" s="451">
        <v>0</v>
      </c>
      <c r="E13187" s="455">
        <v>492.46199999999999</v>
      </c>
      <c r="F13187" s="455">
        <v>3850.4369999999999</v>
      </c>
    </row>
    <row r="13188" spans="1:6" ht="17.399999999999999" x14ac:dyDescent="0.25">
      <c r="A13188" s="52" t="s">
        <v>5580</v>
      </c>
      <c r="B13188" s="54" t="s">
        <v>2337</v>
      </c>
      <c r="C13188" s="61" t="s">
        <v>442</v>
      </c>
      <c r="D13188" s="449">
        <v>0</v>
      </c>
      <c r="E13188" s="453">
        <v>577.24699999999996</v>
      </c>
      <c r="F13188" s="453">
        <v>3735.0079999999998</v>
      </c>
    </row>
    <row r="13189" spans="1:6" ht="17.399999999999999" x14ac:dyDescent="0.25">
      <c r="A13189" s="59" t="s">
        <v>5580</v>
      </c>
      <c r="B13189" s="57" t="s">
        <v>2337</v>
      </c>
      <c r="C13189" s="143" t="s">
        <v>444</v>
      </c>
      <c r="D13189" s="451">
        <v>0</v>
      </c>
      <c r="E13189" s="455">
        <v>51.500999999999998</v>
      </c>
      <c r="F13189" s="455">
        <v>1861.347</v>
      </c>
    </row>
    <row r="13190" spans="1:6" ht="17.399999999999999" x14ac:dyDescent="0.25">
      <c r="A13190" s="58" t="s">
        <v>5580</v>
      </c>
      <c r="B13190" s="56" t="s">
        <v>2337</v>
      </c>
      <c r="C13190" s="142" t="s">
        <v>443</v>
      </c>
      <c r="D13190" s="452">
        <v>0</v>
      </c>
      <c r="E13190" s="456">
        <v>53.481000000000002</v>
      </c>
      <c r="F13190" s="456">
        <v>1846.6679999999999</v>
      </c>
    </row>
    <row r="13191" spans="1:6" ht="17.399999999999999" x14ac:dyDescent="0.25">
      <c r="A13191" s="59" t="s">
        <v>5580</v>
      </c>
      <c r="B13191" s="57" t="s">
        <v>2337</v>
      </c>
      <c r="C13191" s="143" t="s">
        <v>439</v>
      </c>
      <c r="D13191" s="451">
        <v>0</v>
      </c>
      <c r="E13191" s="455">
        <v>139.52699999999999</v>
      </c>
      <c r="F13191" s="455">
        <v>1824.3969999999999</v>
      </c>
    </row>
    <row r="13192" spans="1:6" ht="17.399999999999999" x14ac:dyDescent="0.25">
      <c r="A13192" s="52" t="s">
        <v>5580</v>
      </c>
      <c r="B13192" s="54" t="s">
        <v>2337</v>
      </c>
      <c r="C13192" s="61" t="s">
        <v>477</v>
      </c>
      <c r="D13192" s="449">
        <v>0</v>
      </c>
      <c r="E13192" s="453">
        <v>395.072</v>
      </c>
      <c r="F13192" s="453">
        <v>1777.5060000000001</v>
      </c>
    </row>
    <row r="13193" spans="1:6" ht="17.399999999999999" x14ac:dyDescent="0.25">
      <c r="A13193" s="53" t="s">
        <v>5580</v>
      </c>
      <c r="B13193" s="55" t="s">
        <v>2337</v>
      </c>
      <c r="C13193" s="62" t="s">
        <v>481</v>
      </c>
      <c r="D13193" s="450">
        <v>0</v>
      </c>
      <c r="E13193" s="454">
        <v>93.144999999999996</v>
      </c>
      <c r="F13193" s="454">
        <v>1717.5429999999999</v>
      </c>
    </row>
    <row r="13194" spans="1:6" ht="17.399999999999999" x14ac:dyDescent="0.25">
      <c r="A13194" s="58" t="s">
        <v>5580</v>
      </c>
      <c r="B13194" s="56" t="s">
        <v>2337</v>
      </c>
      <c r="C13194" s="142" t="s">
        <v>447</v>
      </c>
      <c r="D13194" s="452">
        <v>0</v>
      </c>
      <c r="E13194" s="456">
        <v>130.00299999999999</v>
      </c>
      <c r="F13194" s="456">
        <v>1582.404</v>
      </c>
    </row>
    <row r="13195" spans="1:6" ht="17.399999999999999" x14ac:dyDescent="0.25">
      <c r="A13195" s="53" t="s">
        <v>5580</v>
      </c>
      <c r="B13195" s="55" t="s">
        <v>2337</v>
      </c>
      <c r="C13195" s="62" t="s">
        <v>463</v>
      </c>
      <c r="D13195" s="450">
        <v>0</v>
      </c>
      <c r="E13195" s="454">
        <v>100.419</v>
      </c>
      <c r="F13195" s="454">
        <v>1084.4870000000001</v>
      </c>
    </row>
    <row r="13196" spans="1:6" ht="17.399999999999999" x14ac:dyDescent="0.25">
      <c r="A13196" s="58" t="s">
        <v>5580</v>
      </c>
      <c r="B13196" s="56" t="s">
        <v>2337</v>
      </c>
      <c r="C13196" s="142" t="s">
        <v>440</v>
      </c>
      <c r="D13196" s="452">
        <v>0</v>
      </c>
      <c r="E13196" s="456">
        <v>181.74600000000001</v>
      </c>
      <c r="F13196" s="456">
        <v>3410.6179999999999</v>
      </c>
    </row>
    <row r="13197" spans="1:6" ht="17.399999999999999" x14ac:dyDescent="0.25">
      <c r="A13197" s="59" t="s">
        <v>5581</v>
      </c>
      <c r="B13197" s="57" t="s">
        <v>1181</v>
      </c>
      <c r="C13197" s="143" t="s">
        <v>447</v>
      </c>
      <c r="D13197" s="451">
        <v>0</v>
      </c>
      <c r="E13197" s="455">
        <v>312.90800000000002</v>
      </c>
      <c r="F13197" s="455">
        <v>4754.8450000000003</v>
      </c>
    </row>
    <row r="13198" spans="1:6" ht="17.399999999999999" x14ac:dyDescent="0.25">
      <c r="A13198" s="58" t="s">
        <v>5581</v>
      </c>
      <c r="B13198" s="56" t="s">
        <v>1181</v>
      </c>
      <c r="C13198" s="142" t="s">
        <v>455</v>
      </c>
      <c r="D13198" s="452">
        <v>0</v>
      </c>
      <c r="E13198" s="456">
        <v>723.23199999999997</v>
      </c>
      <c r="F13198" s="456">
        <v>4750.5659999999998</v>
      </c>
    </row>
    <row r="13199" spans="1:6" ht="17.399999999999999" x14ac:dyDescent="0.25">
      <c r="A13199" s="59" t="s">
        <v>5581</v>
      </c>
      <c r="B13199" s="57" t="s">
        <v>1181</v>
      </c>
      <c r="C13199" s="143" t="s">
        <v>444</v>
      </c>
      <c r="D13199" s="451">
        <v>0</v>
      </c>
      <c r="E13199" s="455">
        <v>79.111000000000004</v>
      </c>
      <c r="F13199" s="455">
        <v>2009.575</v>
      </c>
    </row>
    <row r="13200" spans="1:6" ht="17.399999999999999" x14ac:dyDescent="0.25">
      <c r="A13200" s="58" t="s">
        <v>5581</v>
      </c>
      <c r="B13200" s="56" t="s">
        <v>1181</v>
      </c>
      <c r="C13200" s="142" t="s">
        <v>463</v>
      </c>
      <c r="D13200" s="452">
        <v>0</v>
      </c>
      <c r="E13200" s="456">
        <v>260.32600000000002</v>
      </c>
      <c r="F13200" s="456">
        <v>1556.922</v>
      </c>
    </row>
    <row r="13201" spans="1:6" ht="17.399999999999999" x14ac:dyDescent="0.25">
      <c r="A13201" s="59" t="s">
        <v>5581</v>
      </c>
      <c r="B13201" s="57" t="s">
        <v>1181</v>
      </c>
      <c r="C13201" s="143" t="s">
        <v>442</v>
      </c>
      <c r="D13201" s="451">
        <v>0</v>
      </c>
      <c r="E13201" s="455">
        <v>407.61099999999999</v>
      </c>
      <c r="F13201" s="455">
        <v>1150.4169999999999</v>
      </c>
    </row>
    <row r="13202" spans="1:6" ht="17.399999999999999" x14ac:dyDescent="0.25">
      <c r="A13202" s="58" t="s">
        <v>5581</v>
      </c>
      <c r="B13202" s="56" t="s">
        <v>1181</v>
      </c>
      <c r="C13202" s="142" t="s">
        <v>924</v>
      </c>
      <c r="D13202" s="452">
        <v>0</v>
      </c>
      <c r="E13202" s="456">
        <v>11.362</v>
      </c>
      <c r="F13202" s="456">
        <v>1061.0170000000001</v>
      </c>
    </row>
    <row r="13203" spans="1:6" ht="17.399999999999999" x14ac:dyDescent="0.25">
      <c r="A13203" s="53" t="s">
        <v>5581</v>
      </c>
      <c r="B13203" s="55" t="s">
        <v>1181</v>
      </c>
      <c r="C13203" s="62" t="s">
        <v>481</v>
      </c>
      <c r="D13203" s="450">
        <v>0</v>
      </c>
      <c r="E13203" s="454">
        <v>136.066</v>
      </c>
      <c r="F13203" s="454">
        <v>1018.5890000000001</v>
      </c>
    </row>
    <row r="13204" spans="1:6" ht="17.399999999999999" x14ac:dyDescent="0.25">
      <c r="A13204" s="52" t="s">
        <v>5581</v>
      </c>
      <c r="B13204" s="54" t="s">
        <v>1181</v>
      </c>
      <c r="C13204" s="61" t="s">
        <v>440</v>
      </c>
      <c r="D13204" s="449">
        <v>0</v>
      </c>
      <c r="E13204" s="453">
        <v>740.55600000000004</v>
      </c>
      <c r="F13204" s="453">
        <v>4542.732</v>
      </c>
    </row>
    <row r="13205" spans="1:6" ht="17.399999999999999" x14ac:dyDescent="0.25">
      <c r="A13205" s="59" t="s">
        <v>5583</v>
      </c>
      <c r="B13205" s="57" t="s">
        <v>3342</v>
      </c>
      <c r="C13205" s="143" t="s">
        <v>455</v>
      </c>
      <c r="D13205" s="451">
        <v>0</v>
      </c>
      <c r="E13205" s="455">
        <v>5755.2120000000004</v>
      </c>
      <c r="F13205" s="455">
        <v>23021.304</v>
      </c>
    </row>
    <row r="13206" spans="1:6" ht="17.399999999999999" x14ac:dyDescent="0.25">
      <c r="A13206" s="58" t="s">
        <v>5583</v>
      </c>
      <c r="B13206" s="56" t="s">
        <v>3342</v>
      </c>
      <c r="C13206" s="142" t="s">
        <v>458</v>
      </c>
      <c r="D13206" s="452">
        <v>0</v>
      </c>
      <c r="E13206" s="456">
        <v>161.97</v>
      </c>
      <c r="F13206" s="456">
        <v>4337.299</v>
      </c>
    </row>
    <row r="13207" spans="1:6" ht="17.399999999999999" x14ac:dyDescent="0.25">
      <c r="A13207" s="59" t="s">
        <v>5583</v>
      </c>
      <c r="B13207" s="57" t="s">
        <v>3342</v>
      </c>
      <c r="C13207" s="143" t="s">
        <v>443</v>
      </c>
      <c r="D13207" s="451">
        <v>0</v>
      </c>
      <c r="E13207" s="455">
        <v>52.838999999999999</v>
      </c>
      <c r="F13207" s="455">
        <v>3069.739</v>
      </c>
    </row>
    <row r="13208" spans="1:6" ht="17.399999999999999" x14ac:dyDescent="0.25">
      <c r="A13208" s="58" t="s">
        <v>5583</v>
      </c>
      <c r="B13208" s="56" t="s">
        <v>3342</v>
      </c>
      <c r="C13208" s="142" t="s">
        <v>447</v>
      </c>
      <c r="D13208" s="452">
        <v>0</v>
      </c>
      <c r="E13208" s="456">
        <v>41.66</v>
      </c>
      <c r="F13208" s="456">
        <v>1704.498</v>
      </c>
    </row>
    <row r="13209" spans="1:6" ht="17.399999999999999" x14ac:dyDescent="0.25">
      <c r="A13209" s="59" t="s">
        <v>5583</v>
      </c>
      <c r="B13209" s="57" t="s">
        <v>3342</v>
      </c>
      <c r="C13209" s="143" t="s">
        <v>463</v>
      </c>
      <c r="D13209" s="451">
        <v>0</v>
      </c>
      <c r="E13209" s="455">
        <v>58.500999999999998</v>
      </c>
      <c r="F13209" s="455">
        <v>1589.81</v>
      </c>
    </row>
    <row r="13210" spans="1:6" ht="17.399999999999999" x14ac:dyDescent="0.25">
      <c r="A13210" s="58" t="s">
        <v>5583</v>
      </c>
      <c r="B13210" s="56" t="s">
        <v>3342</v>
      </c>
      <c r="C13210" s="142" t="s">
        <v>444</v>
      </c>
      <c r="D13210" s="452">
        <v>0</v>
      </c>
      <c r="E13210" s="456">
        <v>8.0459999999999994</v>
      </c>
      <c r="F13210" s="456">
        <v>1368.5150000000001</v>
      </c>
    </row>
    <row r="13211" spans="1:6" ht="17.399999999999999" x14ac:dyDescent="0.25">
      <c r="A13211" s="53" t="s">
        <v>5583</v>
      </c>
      <c r="B13211" s="55" t="s">
        <v>3342</v>
      </c>
      <c r="C13211" s="62" t="s">
        <v>440</v>
      </c>
      <c r="D13211" s="450">
        <v>0</v>
      </c>
      <c r="E13211" s="454">
        <v>227.93899999999999</v>
      </c>
      <c r="F13211" s="454">
        <v>2814.1210000000001</v>
      </c>
    </row>
    <row r="13212" spans="1:6" ht="17.399999999999999" x14ac:dyDescent="0.25">
      <c r="A13212" s="58" t="s">
        <v>7479</v>
      </c>
      <c r="B13212" s="56" t="s">
        <v>7827</v>
      </c>
      <c r="C13212" s="142" t="s">
        <v>455</v>
      </c>
      <c r="D13212" s="452">
        <v>0</v>
      </c>
      <c r="E13212" s="456">
        <v>2122.3850000000002</v>
      </c>
      <c r="F13212" s="456">
        <v>8151.0839999999998</v>
      </c>
    </row>
    <row r="13213" spans="1:6" ht="17.399999999999999" x14ac:dyDescent="0.25">
      <c r="A13213" s="59" t="s">
        <v>7479</v>
      </c>
      <c r="B13213" s="57" t="s">
        <v>7827</v>
      </c>
      <c r="C13213" s="143" t="s">
        <v>442</v>
      </c>
      <c r="D13213" s="451">
        <v>0</v>
      </c>
      <c r="E13213" s="455">
        <v>1712.1590000000001</v>
      </c>
      <c r="F13213" s="455">
        <v>4365.09</v>
      </c>
    </row>
    <row r="13214" spans="1:6" ht="17.399999999999999" x14ac:dyDescent="0.25">
      <c r="A13214" s="58" t="s">
        <v>7479</v>
      </c>
      <c r="B13214" s="56" t="s">
        <v>7827</v>
      </c>
      <c r="C13214" s="142" t="s">
        <v>481</v>
      </c>
      <c r="D13214" s="452">
        <v>0</v>
      </c>
      <c r="E13214" s="456">
        <v>945.45299999999997</v>
      </c>
      <c r="F13214" s="456">
        <v>2090.201</v>
      </c>
    </row>
    <row r="13215" spans="1:6" ht="17.399999999999999" x14ac:dyDescent="0.25">
      <c r="A13215" s="59" t="s">
        <v>7479</v>
      </c>
      <c r="B13215" s="57" t="s">
        <v>7827</v>
      </c>
      <c r="C13215" s="143" t="s">
        <v>440</v>
      </c>
      <c r="D13215" s="451">
        <v>0</v>
      </c>
      <c r="E13215" s="455">
        <v>360.483</v>
      </c>
      <c r="F13215" s="455">
        <v>2482.1419999999998</v>
      </c>
    </row>
    <row r="13216" spans="1:6" ht="17.399999999999999" x14ac:dyDescent="0.25">
      <c r="A13216" s="58" t="s">
        <v>5584</v>
      </c>
      <c r="B13216" s="56" t="s">
        <v>2339</v>
      </c>
      <c r="C13216" s="142" t="s">
        <v>442</v>
      </c>
      <c r="D13216" s="452">
        <v>0</v>
      </c>
      <c r="E13216" s="456">
        <v>6055.7389999999996</v>
      </c>
      <c r="F13216" s="456">
        <v>21241.194</v>
      </c>
    </row>
    <row r="13217" spans="1:6" ht="17.399999999999999" x14ac:dyDescent="0.25">
      <c r="A13217" s="53" t="s">
        <v>5584</v>
      </c>
      <c r="B13217" s="55" t="s">
        <v>2339</v>
      </c>
      <c r="C13217" s="62" t="s">
        <v>455</v>
      </c>
      <c r="D13217" s="450">
        <v>0</v>
      </c>
      <c r="E13217" s="454">
        <v>1737.694</v>
      </c>
      <c r="F13217" s="454">
        <v>9390.6620000000003</v>
      </c>
    </row>
    <row r="13218" spans="1:6" ht="17.399999999999999" x14ac:dyDescent="0.25">
      <c r="A13218" s="52" t="s">
        <v>5584</v>
      </c>
      <c r="B13218" s="54" t="s">
        <v>2339</v>
      </c>
      <c r="C13218" s="61" t="s">
        <v>441</v>
      </c>
      <c r="D13218" s="449">
        <v>0</v>
      </c>
      <c r="E13218" s="453">
        <v>457.36200000000002</v>
      </c>
      <c r="F13218" s="453">
        <v>7519.0439999999999</v>
      </c>
    </row>
    <row r="13219" spans="1:6" ht="17.399999999999999" x14ac:dyDescent="0.25">
      <c r="A13219" s="59" t="s">
        <v>5584</v>
      </c>
      <c r="B13219" s="57" t="s">
        <v>2339</v>
      </c>
      <c r="C13219" s="143" t="s">
        <v>458</v>
      </c>
      <c r="D13219" s="451">
        <v>0</v>
      </c>
      <c r="E13219" s="455">
        <v>282.41800000000001</v>
      </c>
      <c r="F13219" s="455">
        <v>7173.3469999999998</v>
      </c>
    </row>
    <row r="13220" spans="1:6" ht="17.399999999999999" x14ac:dyDescent="0.25">
      <c r="A13220" s="52" t="s">
        <v>5584</v>
      </c>
      <c r="B13220" s="54" t="s">
        <v>2339</v>
      </c>
      <c r="C13220" s="61" t="s">
        <v>447</v>
      </c>
      <c r="D13220" s="449">
        <v>0</v>
      </c>
      <c r="E13220" s="453">
        <v>468.63</v>
      </c>
      <c r="F13220" s="453">
        <v>4020.6970000000001</v>
      </c>
    </row>
    <row r="13221" spans="1:6" ht="17.399999999999999" x14ac:dyDescent="0.25">
      <c r="A13221" s="59" t="s">
        <v>5584</v>
      </c>
      <c r="B13221" s="57" t="s">
        <v>2339</v>
      </c>
      <c r="C13221" s="143" t="s">
        <v>489</v>
      </c>
      <c r="D13221" s="451">
        <v>0</v>
      </c>
      <c r="E13221" s="455">
        <v>156.464</v>
      </c>
      <c r="F13221" s="455">
        <v>2472.817</v>
      </c>
    </row>
    <row r="13222" spans="1:6" ht="17.399999999999999" x14ac:dyDescent="0.25">
      <c r="A13222" s="58" t="s">
        <v>5584</v>
      </c>
      <c r="B13222" s="56" t="s">
        <v>2339</v>
      </c>
      <c r="C13222" s="142" t="s">
        <v>487</v>
      </c>
      <c r="D13222" s="452">
        <v>0</v>
      </c>
      <c r="E13222" s="456">
        <v>12.513</v>
      </c>
      <c r="F13222" s="456">
        <v>1143.6949999999999</v>
      </c>
    </row>
    <row r="13223" spans="1:6" ht="17.399999999999999" x14ac:dyDescent="0.25">
      <c r="A13223" s="53" t="s">
        <v>5584</v>
      </c>
      <c r="B13223" s="55" t="s">
        <v>2339</v>
      </c>
      <c r="C13223" s="62" t="s">
        <v>463</v>
      </c>
      <c r="D13223" s="450">
        <v>0</v>
      </c>
      <c r="E13223" s="454">
        <v>105.776</v>
      </c>
      <c r="F13223" s="454">
        <v>1132.3040000000001</v>
      </c>
    </row>
    <row r="13224" spans="1:6" ht="17.399999999999999" x14ac:dyDescent="0.25">
      <c r="A13224" s="52" t="s">
        <v>5584</v>
      </c>
      <c r="B13224" s="54" t="s">
        <v>2339</v>
      </c>
      <c r="C13224" s="61" t="s">
        <v>440</v>
      </c>
      <c r="D13224" s="449">
        <v>0</v>
      </c>
      <c r="E13224" s="453">
        <v>442.209</v>
      </c>
      <c r="F13224" s="453">
        <v>4606.7929999999997</v>
      </c>
    </row>
    <row r="13225" spans="1:6" ht="17.399999999999999" x14ac:dyDescent="0.25">
      <c r="A13225" s="53" t="s">
        <v>5585</v>
      </c>
      <c r="B13225" s="55" t="s">
        <v>3343</v>
      </c>
      <c r="C13225" s="62" t="s">
        <v>451</v>
      </c>
      <c r="D13225" s="450">
        <v>0</v>
      </c>
      <c r="E13225" s="454">
        <v>637.74800000000005</v>
      </c>
      <c r="F13225" s="454">
        <v>5770.7939999999999</v>
      </c>
    </row>
    <row r="13226" spans="1:6" ht="17.399999999999999" x14ac:dyDescent="0.25">
      <c r="A13226" s="52" t="s">
        <v>5585</v>
      </c>
      <c r="B13226" s="54" t="s">
        <v>3343</v>
      </c>
      <c r="C13226" s="61" t="s">
        <v>455</v>
      </c>
      <c r="D13226" s="449">
        <v>0</v>
      </c>
      <c r="E13226" s="453">
        <v>912.65300000000002</v>
      </c>
      <c r="F13226" s="453">
        <v>5205.8379999999997</v>
      </c>
    </row>
    <row r="13227" spans="1:6" ht="17.399999999999999" x14ac:dyDescent="0.25">
      <c r="A13227" s="53" t="s">
        <v>5585</v>
      </c>
      <c r="B13227" s="55" t="s">
        <v>3343</v>
      </c>
      <c r="C13227" s="62" t="s">
        <v>458</v>
      </c>
      <c r="D13227" s="450">
        <v>0</v>
      </c>
      <c r="E13227" s="454">
        <v>32.756999999999998</v>
      </c>
      <c r="F13227" s="454">
        <v>3233.6260000000002</v>
      </c>
    </row>
    <row r="13228" spans="1:6" ht="17.399999999999999" x14ac:dyDescent="0.25">
      <c r="A13228" s="52" t="s">
        <v>5585</v>
      </c>
      <c r="B13228" s="54" t="s">
        <v>3343</v>
      </c>
      <c r="C13228" s="61" t="s">
        <v>440</v>
      </c>
      <c r="D13228" s="449">
        <v>0</v>
      </c>
      <c r="E13228" s="453">
        <v>172.517</v>
      </c>
      <c r="F13228" s="453">
        <v>1367.732</v>
      </c>
    </row>
    <row r="13229" spans="1:6" ht="17.399999999999999" x14ac:dyDescent="0.25">
      <c r="A13229" s="59" t="s">
        <v>5589</v>
      </c>
      <c r="B13229" s="57" t="s">
        <v>4215</v>
      </c>
      <c r="C13229" s="143" t="s">
        <v>443</v>
      </c>
      <c r="D13229" s="451">
        <v>0</v>
      </c>
      <c r="E13229" s="455">
        <v>47.585999999999999</v>
      </c>
      <c r="F13229" s="455">
        <v>7926.7629999999999</v>
      </c>
    </row>
    <row r="13230" spans="1:6" ht="17.399999999999999" x14ac:dyDescent="0.25">
      <c r="A13230" s="58" t="s">
        <v>5589</v>
      </c>
      <c r="B13230" s="56" t="s">
        <v>4215</v>
      </c>
      <c r="C13230" s="142" t="s">
        <v>455</v>
      </c>
      <c r="D13230" s="452">
        <v>0</v>
      </c>
      <c r="E13230" s="456">
        <v>285.84300000000002</v>
      </c>
      <c r="F13230" s="456">
        <v>1850.4949999999999</v>
      </c>
    </row>
    <row r="13231" spans="1:6" ht="17.399999999999999" x14ac:dyDescent="0.25">
      <c r="A13231" s="53" t="s">
        <v>5589</v>
      </c>
      <c r="B13231" s="55" t="s">
        <v>4215</v>
      </c>
      <c r="C13231" s="62" t="s">
        <v>440</v>
      </c>
      <c r="D13231" s="450">
        <v>0</v>
      </c>
      <c r="E13231" s="454">
        <v>54.347000000000001</v>
      </c>
      <c r="F13231" s="454">
        <v>1821.296</v>
      </c>
    </row>
    <row r="13232" spans="1:6" ht="17.399999999999999" x14ac:dyDescent="0.25">
      <c r="A13232" s="52" t="s">
        <v>5590</v>
      </c>
      <c r="B13232" s="54" t="s">
        <v>3344</v>
      </c>
      <c r="C13232" s="61" t="s">
        <v>455</v>
      </c>
      <c r="D13232" s="449">
        <v>0</v>
      </c>
      <c r="E13232" s="453">
        <v>150.98500000000001</v>
      </c>
      <c r="F13232" s="453">
        <v>2451.7809999999999</v>
      </c>
    </row>
    <row r="13233" spans="1:6" ht="17.399999999999999" x14ac:dyDescent="0.25">
      <c r="A13233" s="53" t="s">
        <v>5590</v>
      </c>
      <c r="B13233" s="55" t="s">
        <v>3344</v>
      </c>
      <c r="C13233" s="62" t="s">
        <v>444</v>
      </c>
      <c r="D13233" s="450">
        <v>0</v>
      </c>
      <c r="E13233" s="454">
        <v>34.651000000000003</v>
      </c>
      <c r="F13233" s="454">
        <v>2162.203</v>
      </c>
    </row>
    <row r="13234" spans="1:6" ht="17.399999999999999" x14ac:dyDescent="0.25">
      <c r="A13234" s="58" t="s">
        <v>5590</v>
      </c>
      <c r="B13234" s="56" t="s">
        <v>3344</v>
      </c>
      <c r="C13234" s="142" t="s">
        <v>511</v>
      </c>
      <c r="D13234" s="452">
        <v>0</v>
      </c>
      <c r="E13234" s="456">
        <v>100.93</v>
      </c>
      <c r="F13234" s="456">
        <v>1812.52</v>
      </c>
    </row>
    <row r="13235" spans="1:6" ht="17.399999999999999" x14ac:dyDescent="0.25">
      <c r="A13235" s="53" t="s">
        <v>5590</v>
      </c>
      <c r="B13235" s="55" t="s">
        <v>3344</v>
      </c>
      <c r="C13235" s="62" t="s">
        <v>443</v>
      </c>
      <c r="D13235" s="450">
        <v>0</v>
      </c>
      <c r="E13235" s="454">
        <v>12.587</v>
      </c>
      <c r="F13235" s="454">
        <v>1501.559</v>
      </c>
    </row>
    <row r="13236" spans="1:6" ht="17.399999999999999" x14ac:dyDescent="0.25">
      <c r="A13236" s="52" t="s">
        <v>5590</v>
      </c>
      <c r="B13236" s="54" t="s">
        <v>3344</v>
      </c>
      <c r="C13236" s="61" t="s">
        <v>447</v>
      </c>
      <c r="D13236" s="449">
        <v>0</v>
      </c>
      <c r="E13236" s="453">
        <v>22.785</v>
      </c>
      <c r="F13236" s="453">
        <v>1042.491</v>
      </c>
    </row>
    <row r="13237" spans="1:6" ht="17.399999999999999" x14ac:dyDescent="0.25">
      <c r="A13237" s="59" t="s">
        <v>5590</v>
      </c>
      <c r="B13237" s="57" t="s">
        <v>3344</v>
      </c>
      <c r="C13237" s="143" t="s">
        <v>440</v>
      </c>
      <c r="D13237" s="451">
        <v>0</v>
      </c>
      <c r="E13237" s="455">
        <v>57.454999999999998</v>
      </c>
      <c r="F13237" s="455">
        <v>2405.7280000000001</v>
      </c>
    </row>
    <row r="13238" spans="1:6" ht="17.399999999999999" x14ac:dyDescent="0.25">
      <c r="A13238" s="52" t="s">
        <v>5591</v>
      </c>
      <c r="B13238" s="54" t="s">
        <v>2340</v>
      </c>
      <c r="C13238" s="61" t="s">
        <v>444</v>
      </c>
      <c r="D13238" s="449">
        <v>0</v>
      </c>
      <c r="E13238" s="453">
        <v>128.79300000000001</v>
      </c>
      <c r="F13238" s="453">
        <v>6398.7049999999999</v>
      </c>
    </row>
    <row r="13239" spans="1:6" ht="17.399999999999999" x14ac:dyDescent="0.25">
      <c r="A13239" s="59" t="s">
        <v>5591</v>
      </c>
      <c r="B13239" s="57" t="s">
        <v>2340</v>
      </c>
      <c r="C13239" s="143" t="s">
        <v>455</v>
      </c>
      <c r="D13239" s="451">
        <v>0</v>
      </c>
      <c r="E13239" s="455">
        <v>656.53399999999999</v>
      </c>
      <c r="F13239" s="455">
        <v>5792.6220000000003</v>
      </c>
    </row>
    <row r="13240" spans="1:6" ht="17.399999999999999" x14ac:dyDescent="0.25">
      <c r="A13240" s="52" t="s">
        <v>5591</v>
      </c>
      <c r="B13240" s="54" t="s">
        <v>2340</v>
      </c>
      <c r="C13240" s="61" t="s">
        <v>511</v>
      </c>
      <c r="D13240" s="449">
        <v>0</v>
      </c>
      <c r="E13240" s="453">
        <v>99.421999999999997</v>
      </c>
      <c r="F13240" s="453">
        <v>5117.4960000000001</v>
      </c>
    </row>
    <row r="13241" spans="1:6" ht="17.399999999999999" x14ac:dyDescent="0.25">
      <c r="A13241" s="59" t="s">
        <v>5591</v>
      </c>
      <c r="B13241" s="57" t="s">
        <v>2340</v>
      </c>
      <c r="C13241" s="143" t="s">
        <v>447</v>
      </c>
      <c r="D13241" s="451">
        <v>0</v>
      </c>
      <c r="E13241" s="455">
        <v>52.405999999999999</v>
      </c>
      <c r="F13241" s="455">
        <v>2811.8919999999998</v>
      </c>
    </row>
    <row r="13242" spans="1:6" ht="17.399999999999999" x14ac:dyDescent="0.25">
      <c r="A13242" s="58" t="s">
        <v>5591</v>
      </c>
      <c r="B13242" s="56" t="s">
        <v>2340</v>
      </c>
      <c r="C13242" s="142" t="s">
        <v>481</v>
      </c>
      <c r="D13242" s="452">
        <v>0</v>
      </c>
      <c r="E13242" s="456">
        <v>179.28899999999999</v>
      </c>
      <c r="F13242" s="456">
        <v>1850.6880000000001</v>
      </c>
    </row>
    <row r="13243" spans="1:6" ht="17.399999999999999" x14ac:dyDescent="0.25">
      <c r="A13243" s="53" t="s">
        <v>5591</v>
      </c>
      <c r="B13243" s="55" t="s">
        <v>2340</v>
      </c>
      <c r="C13243" s="62" t="s">
        <v>443</v>
      </c>
      <c r="D13243" s="450">
        <v>0</v>
      </c>
      <c r="E13243" s="454">
        <v>34.981000000000002</v>
      </c>
      <c r="F13243" s="454">
        <v>1642.4280000000001</v>
      </c>
    </row>
    <row r="13244" spans="1:6" ht="17.399999999999999" x14ac:dyDescent="0.25">
      <c r="A13244" s="58" t="s">
        <v>5591</v>
      </c>
      <c r="B13244" s="56" t="s">
        <v>2340</v>
      </c>
      <c r="C13244" s="142" t="s">
        <v>440</v>
      </c>
      <c r="D13244" s="452">
        <v>0</v>
      </c>
      <c r="E13244" s="456">
        <v>245.41300000000001</v>
      </c>
      <c r="F13244" s="456">
        <v>4986.308</v>
      </c>
    </row>
    <row r="13245" spans="1:6" ht="17.399999999999999" x14ac:dyDescent="0.25">
      <c r="A13245" s="53" t="s">
        <v>5592</v>
      </c>
      <c r="B13245" s="55" t="s">
        <v>6870</v>
      </c>
      <c r="C13245" s="62" t="s">
        <v>455</v>
      </c>
      <c r="D13245" s="450">
        <v>0</v>
      </c>
      <c r="E13245" s="454">
        <v>3064.5709999999999</v>
      </c>
      <c r="F13245" s="454">
        <v>6821.0709999999999</v>
      </c>
    </row>
    <row r="13246" spans="1:6" ht="17.399999999999999" x14ac:dyDescent="0.25">
      <c r="A13246" s="52" t="s">
        <v>5592</v>
      </c>
      <c r="B13246" s="54" t="s">
        <v>6870</v>
      </c>
      <c r="C13246" s="61" t="s">
        <v>511</v>
      </c>
      <c r="D13246" s="449">
        <v>0</v>
      </c>
      <c r="E13246" s="453">
        <v>56.790999999999997</v>
      </c>
      <c r="F13246" s="453">
        <v>2602.5639999999999</v>
      </c>
    </row>
    <row r="13247" spans="1:6" ht="17.399999999999999" x14ac:dyDescent="0.25">
      <c r="A13247" s="59" t="s">
        <v>5592</v>
      </c>
      <c r="B13247" s="57" t="s">
        <v>6870</v>
      </c>
      <c r="C13247" s="143" t="s">
        <v>444</v>
      </c>
      <c r="D13247" s="451">
        <v>0</v>
      </c>
      <c r="E13247" s="455">
        <v>17.509</v>
      </c>
      <c r="F13247" s="455">
        <v>1298.3140000000001</v>
      </c>
    </row>
    <row r="13248" spans="1:6" ht="17.399999999999999" x14ac:dyDescent="0.25">
      <c r="A13248" s="58" t="s">
        <v>5592</v>
      </c>
      <c r="B13248" s="56" t="s">
        <v>6870</v>
      </c>
      <c r="C13248" s="142" t="s">
        <v>440</v>
      </c>
      <c r="D13248" s="452">
        <v>0</v>
      </c>
      <c r="E13248" s="456">
        <v>82.933000000000007</v>
      </c>
      <c r="F13248" s="456">
        <v>2702.3220000000001</v>
      </c>
    </row>
    <row r="13249" spans="1:6" ht="17.399999999999999" x14ac:dyDescent="0.25">
      <c r="A13249" s="53" t="s">
        <v>5593</v>
      </c>
      <c r="B13249" s="55" t="s">
        <v>6871</v>
      </c>
      <c r="C13249" s="62" t="s">
        <v>455</v>
      </c>
      <c r="D13249" s="450">
        <v>0</v>
      </c>
      <c r="E13249" s="454">
        <v>693.20899999999995</v>
      </c>
      <c r="F13249" s="454">
        <v>4937.6080000000002</v>
      </c>
    </row>
    <row r="13250" spans="1:6" ht="17.399999999999999" x14ac:dyDescent="0.25">
      <c r="A13250" s="58" t="s">
        <v>5593</v>
      </c>
      <c r="B13250" s="56" t="s">
        <v>6871</v>
      </c>
      <c r="C13250" s="142" t="s">
        <v>444</v>
      </c>
      <c r="D13250" s="452">
        <v>0</v>
      </c>
      <c r="E13250" s="456">
        <v>23.648</v>
      </c>
      <c r="F13250" s="456">
        <v>1711.846</v>
      </c>
    </row>
    <row r="13251" spans="1:6" ht="17.399999999999999" x14ac:dyDescent="0.25">
      <c r="A13251" s="59" t="s">
        <v>5593</v>
      </c>
      <c r="B13251" s="57" t="s">
        <v>6871</v>
      </c>
      <c r="C13251" s="143" t="s">
        <v>440</v>
      </c>
      <c r="D13251" s="451">
        <v>0</v>
      </c>
      <c r="E13251" s="455">
        <v>343.40600000000001</v>
      </c>
      <c r="F13251" s="455">
        <v>4317.51</v>
      </c>
    </row>
    <row r="13252" spans="1:6" ht="17.399999999999999" x14ac:dyDescent="0.25">
      <c r="A13252" s="52" t="s">
        <v>5595</v>
      </c>
      <c r="B13252" s="54" t="s">
        <v>6872</v>
      </c>
      <c r="C13252" s="61" t="s">
        <v>442</v>
      </c>
      <c r="D13252" s="449">
        <v>0</v>
      </c>
      <c r="E13252" s="453">
        <v>327.947</v>
      </c>
      <c r="F13252" s="453">
        <v>4384.7830000000004</v>
      </c>
    </row>
    <row r="13253" spans="1:6" ht="17.399999999999999" x14ac:dyDescent="0.25">
      <c r="A13253" s="59" t="s">
        <v>5595</v>
      </c>
      <c r="B13253" s="57" t="s">
        <v>6872</v>
      </c>
      <c r="C13253" s="143" t="s">
        <v>455</v>
      </c>
      <c r="D13253" s="451">
        <v>0</v>
      </c>
      <c r="E13253" s="455">
        <v>516.64</v>
      </c>
      <c r="F13253" s="455">
        <v>3685.8150000000001</v>
      </c>
    </row>
    <row r="13254" spans="1:6" ht="17.399999999999999" x14ac:dyDescent="0.25">
      <c r="A13254" s="58" t="s">
        <v>5595</v>
      </c>
      <c r="B13254" s="56" t="s">
        <v>6872</v>
      </c>
      <c r="C13254" s="142" t="s">
        <v>443</v>
      </c>
      <c r="D13254" s="452">
        <v>0</v>
      </c>
      <c r="E13254" s="456">
        <v>74.100999999999999</v>
      </c>
      <c r="F13254" s="456">
        <v>2347.6979999999999</v>
      </c>
    </row>
    <row r="13255" spans="1:6" ht="17.399999999999999" x14ac:dyDescent="0.25">
      <c r="A13255" s="59" t="s">
        <v>5595</v>
      </c>
      <c r="B13255" s="57" t="s">
        <v>6872</v>
      </c>
      <c r="C13255" s="143" t="s">
        <v>488</v>
      </c>
      <c r="D13255" s="451">
        <v>0</v>
      </c>
      <c r="E13255" s="455">
        <v>321.149</v>
      </c>
      <c r="F13255" s="455">
        <v>2040.23</v>
      </c>
    </row>
    <row r="13256" spans="1:6" ht="17.399999999999999" x14ac:dyDescent="0.25">
      <c r="A13256" s="58" t="s">
        <v>5595</v>
      </c>
      <c r="B13256" s="56" t="s">
        <v>6872</v>
      </c>
      <c r="C13256" s="142" t="s">
        <v>440</v>
      </c>
      <c r="D13256" s="452">
        <v>0</v>
      </c>
      <c r="E13256" s="456">
        <v>214.40199999999999</v>
      </c>
      <c r="F13256" s="456">
        <v>5416.1120000000001</v>
      </c>
    </row>
    <row r="13257" spans="1:6" ht="17.399999999999999" x14ac:dyDescent="0.25">
      <c r="A13257" s="53" t="s">
        <v>5596</v>
      </c>
      <c r="B13257" s="55" t="s">
        <v>3345</v>
      </c>
      <c r="C13257" s="62" t="s">
        <v>445</v>
      </c>
      <c r="D13257" s="450">
        <v>0</v>
      </c>
      <c r="E13257" s="454">
        <v>170.9</v>
      </c>
      <c r="F13257" s="454">
        <v>3190.0279999999998</v>
      </c>
    </row>
    <row r="13258" spans="1:6" ht="17.399999999999999" x14ac:dyDescent="0.25">
      <c r="A13258" s="58" t="s">
        <v>5596</v>
      </c>
      <c r="B13258" s="56" t="s">
        <v>3345</v>
      </c>
      <c r="C13258" s="142" t="s">
        <v>442</v>
      </c>
      <c r="D13258" s="452">
        <v>0</v>
      </c>
      <c r="E13258" s="456">
        <v>884.57500000000005</v>
      </c>
      <c r="F13258" s="456">
        <v>3165.723</v>
      </c>
    </row>
    <row r="13259" spans="1:6" ht="17.399999999999999" x14ac:dyDescent="0.25">
      <c r="A13259" s="53" t="s">
        <v>5596</v>
      </c>
      <c r="B13259" s="55" t="s">
        <v>3345</v>
      </c>
      <c r="C13259" s="62" t="s">
        <v>455</v>
      </c>
      <c r="D13259" s="450">
        <v>0</v>
      </c>
      <c r="E13259" s="454">
        <v>1158.261</v>
      </c>
      <c r="F13259" s="454">
        <v>3024.2049999999999</v>
      </c>
    </row>
    <row r="13260" spans="1:6" ht="17.399999999999999" x14ac:dyDescent="0.25">
      <c r="A13260" s="52" t="s">
        <v>5596</v>
      </c>
      <c r="B13260" s="54" t="s">
        <v>3345</v>
      </c>
      <c r="C13260" s="61" t="s">
        <v>458</v>
      </c>
      <c r="D13260" s="449">
        <v>0</v>
      </c>
      <c r="E13260" s="453">
        <v>5.9059999999999997</v>
      </c>
      <c r="F13260" s="453">
        <v>2625.634</v>
      </c>
    </row>
    <row r="13261" spans="1:6" ht="17.399999999999999" x14ac:dyDescent="0.25">
      <c r="A13261" s="53" t="s">
        <v>5596</v>
      </c>
      <c r="B13261" s="55" t="s">
        <v>3345</v>
      </c>
      <c r="C13261" s="62" t="s">
        <v>463</v>
      </c>
      <c r="D13261" s="450">
        <v>0</v>
      </c>
      <c r="E13261" s="454">
        <v>83.667000000000002</v>
      </c>
      <c r="F13261" s="454">
        <v>1369.479</v>
      </c>
    </row>
    <row r="13262" spans="1:6" ht="17.399999999999999" x14ac:dyDescent="0.25">
      <c r="A13262" s="52" t="s">
        <v>5596</v>
      </c>
      <c r="B13262" s="54" t="s">
        <v>3345</v>
      </c>
      <c r="C13262" s="61" t="s">
        <v>447</v>
      </c>
      <c r="D13262" s="449">
        <v>0</v>
      </c>
      <c r="E13262" s="453">
        <v>92.55</v>
      </c>
      <c r="F13262" s="453">
        <v>1261.165</v>
      </c>
    </row>
    <row r="13263" spans="1:6" ht="17.399999999999999" x14ac:dyDescent="0.25">
      <c r="A13263" s="59" t="s">
        <v>5596</v>
      </c>
      <c r="B13263" s="57" t="s">
        <v>3345</v>
      </c>
      <c r="C13263" s="143" t="s">
        <v>440</v>
      </c>
      <c r="D13263" s="451">
        <v>0</v>
      </c>
      <c r="E13263" s="455">
        <v>89.058000000000007</v>
      </c>
      <c r="F13263" s="455">
        <v>2029.183</v>
      </c>
    </row>
    <row r="13264" spans="1:6" ht="17.399999999999999" x14ac:dyDescent="0.25">
      <c r="A13264" s="52" t="s">
        <v>5597</v>
      </c>
      <c r="B13264" s="54" t="s">
        <v>2341</v>
      </c>
      <c r="C13264" s="61" t="s">
        <v>455</v>
      </c>
      <c r="D13264" s="449">
        <v>0</v>
      </c>
      <c r="E13264" s="453">
        <v>1473.4169999999999</v>
      </c>
      <c r="F13264" s="453">
        <v>8236.509</v>
      </c>
    </row>
    <row r="13265" spans="1:6" ht="17.399999999999999" x14ac:dyDescent="0.25">
      <c r="A13265" s="53" t="s">
        <v>5597</v>
      </c>
      <c r="B13265" s="55" t="s">
        <v>2341</v>
      </c>
      <c r="C13265" s="62" t="s">
        <v>479</v>
      </c>
      <c r="D13265" s="450">
        <v>0</v>
      </c>
      <c r="E13265" s="454">
        <v>1072.577</v>
      </c>
      <c r="F13265" s="454">
        <v>5770.9110000000001</v>
      </c>
    </row>
    <row r="13266" spans="1:6" ht="17.399999999999999" x14ac:dyDescent="0.25">
      <c r="A13266" s="58" t="s">
        <v>5597</v>
      </c>
      <c r="B13266" s="56" t="s">
        <v>2341</v>
      </c>
      <c r="C13266" s="142" t="s">
        <v>477</v>
      </c>
      <c r="D13266" s="452">
        <v>0</v>
      </c>
      <c r="E13266" s="456">
        <v>39.625</v>
      </c>
      <c r="F13266" s="456">
        <v>5755.9809999999998</v>
      </c>
    </row>
    <row r="13267" spans="1:6" ht="17.399999999999999" x14ac:dyDescent="0.25">
      <c r="A13267" s="59" t="s">
        <v>5597</v>
      </c>
      <c r="B13267" s="57" t="s">
        <v>2341</v>
      </c>
      <c r="C13267" s="143" t="s">
        <v>511</v>
      </c>
      <c r="D13267" s="451">
        <v>0</v>
      </c>
      <c r="E13267" s="455">
        <v>1064.971</v>
      </c>
      <c r="F13267" s="455">
        <v>5397.7920000000004</v>
      </c>
    </row>
    <row r="13268" spans="1:6" ht="17.399999999999999" x14ac:dyDescent="0.25">
      <c r="A13268" s="58" t="s">
        <v>5597</v>
      </c>
      <c r="B13268" s="56" t="s">
        <v>2341</v>
      </c>
      <c r="C13268" s="142" t="s">
        <v>445</v>
      </c>
      <c r="D13268" s="452">
        <v>0</v>
      </c>
      <c r="E13268" s="456">
        <v>258.577</v>
      </c>
      <c r="F13268" s="456">
        <v>2265.5540000000001</v>
      </c>
    </row>
    <row r="13269" spans="1:6" ht="17.399999999999999" x14ac:dyDescent="0.25">
      <c r="A13269" s="59" t="s">
        <v>5597</v>
      </c>
      <c r="B13269" s="57" t="s">
        <v>2341</v>
      </c>
      <c r="C13269" s="143" t="s">
        <v>917</v>
      </c>
      <c r="D13269" s="451">
        <v>0</v>
      </c>
      <c r="E13269" s="455">
        <v>22.7</v>
      </c>
      <c r="F13269" s="455">
        <v>2025.5920000000001</v>
      </c>
    </row>
    <row r="13270" spans="1:6" ht="17.399999999999999" x14ac:dyDescent="0.25">
      <c r="A13270" s="52" t="s">
        <v>5597</v>
      </c>
      <c r="B13270" s="54" t="s">
        <v>2341</v>
      </c>
      <c r="C13270" s="61" t="s">
        <v>454</v>
      </c>
      <c r="D13270" s="449">
        <v>0</v>
      </c>
      <c r="E13270" s="453">
        <v>557.46799999999996</v>
      </c>
      <c r="F13270" s="453">
        <v>1523.538</v>
      </c>
    </row>
    <row r="13271" spans="1:6" ht="17.399999999999999" x14ac:dyDescent="0.25">
      <c r="A13271" s="53" t="s">
        <v>5597</v>
      </c>
      <c r="B13271" s="55" t="s">
        <v>2341</v>
      </c>
      <c r="C13271" s="62" t="s">
        <v>440</v>
      </c>
      <c r="D13271" s="450">
        <v>0</v>
      </c>
      <c r="E13271" s="454">
        <v>69.242000000000004</v>
      </c>
      <c r="F13271" s="454">
        <v>933.97900000000004</v>
      </c>
    </row>
    <row r="13272" spans="1:6" ht="17.399999999999999" x14ac:dyDescent="0.25">
      <c r="A13272" s="52" t="s">
        <v>5599</v>
      </c>
      <c r="B13272" s="54" t="s">
        <v>2342</v>
      </c>
      <c r="C13272" s="61" t="s">
        <v>455</v>
      </c>
      <c r="D13272" s="449">
        <v>0</v>
      </c>
      <c r="E13272" s="453">
        <v>2168.797</v>
      </c>
      <c r="F13272" s="453">
        <v>6867.4489999999996</v>
      </c>
    </row>
    <row r="13273" spans="1:6" ht="17.399999999999999" x14ac:dyDescent="0.25">
      <c r="A13273" s="53" t="s">
        <v>5599</v>
      </c>
      <c r="B13273" s="55" t="s">
        <v>2342</v>
      </c>
      <c r="C13273" s="62" t="s">
        <v>479</v>
      </c>
      <c r="D13273" s="450">
        <v>0</v>
      </c>
      <c r="E13273" s="454">
        <v>275.85500000000002</v>
      </c>
      <c r="F13273" s="454">
        <v>1998.62</v>
      </c>
    </row>
    <row r="13274" spans="1:6" ht="17.399999999999999" x14ac:dyDescent="0.25">
      <c r="A13274" s="52" t="s">
        <v>5599</v>
      </c>
      <c r="B13274" s="54" t="s">
        <v>2342</v>
      </c>
      <c r="C13274" s="61" t="s">
        <v>445</v>
      </c>
      <c r="D13274" s="449">
        <v>0</v>
      </c>
      <c r="E13274" s="453">
        <v>139.45599999999999</v>
      </c>
      <c r="F13274" s="453">
        <v>1807.5440000000001</v>
      </c>
    </row>
    <row r="13275" spans="1:6" ht="17.399999999999999" x14ac:dyDescent="0.25">
      <c r="A13275" s="53" t="s">
        <v>5599</v>
      </c>
      <c r="B13275" s="55" t="s">
        <v>2342</v>
      </c>
      <c r="C13275" s="62" t="s">
        <v>440</v>
      </c>
      <c r="D13275" s="450">
        <v>0</v>
      </c>
      <c r="E13275" s="454">
        <v>60.357999999999997</v>
      </c>
      <c r="F13275" s="454">
        <v>1800.085</v>
      </c>
    </row>
    <row r="13276" spans="1:6" ht="17.399999999999999" x14ac:dyDescent="0.25">
      <c r="A13276" s="58" t="s">
        <v>5600</v>
      </c>
      <c r="B13276" s="56" t="s">
        <v>2343</v>
      </c>
      <c r="C13276" s="142" t="s">
        <v>455</v>
      </c>
      <c r="D13276" s="452">
        <v>0</v>
      </c>
      <c r="E13276" s="456">
        <v>1111.799</v>
      </c>
      <c r="F13276" s="456">
        <v>11246.695</v>
      </c>
    </row>
    <row r="13277" spans="1:6" ht="17.399999999999999" x14ac:dyDescent="0.25">
      <c r="A13277" s="59" t="s">
        <v>5600</v>
      </c>
      <c r="B13277" s="57" t="s">
        <v>2343</v>
      </c>
      <c r="C13277" s="143" t="s">
        <v>444</v>
      </c>
      <c r="D13277" s="451">
        <v>0</v>
      </c>
      <c r="E13277" s="455">
        <v>376.64400000000001</v>
      </c>
      <c r="F13277" s="455">
        <v>2384.7579999999998</v>
      </c>
    </row>
    <row r="13278" spans="1:6" ht="17.399999999999999" x14ac:dyDescent="0.25">
      <c r="A13278" s="52" t="s">
        <v>5600</v>
      </c>
      <c r="B13278" s="54" t="s">
        <v>2343</v>
      </c>
      <c r="C13278" s="61" t="s">
        <v>463</v>
      </c>
      <c r="D13278" s="449">
        <v>0</v>
      </c>
      <c r="E13278" s="453">
        <v>328.19</v>
      </c>
      <c r="F13278" s="453">
        <v>2011.173</v>
      </c>
    </row>
    <row r="13279" spans="1:6" ht="17.399999999999999" x14ac:dyDescent="0.25">
      <c r="A13279" s="59" t="s">
        <v>5600</v>
      </c>
      <c r="B13279" s="57" t="s">
        <v>2343</v>
      </c>
      <c r="C13279" s="143" t="s">
        <v>447</v>
      </c>
      <c r="D13279" s="451">
        <v>0</v>
      </c>
      <c r="E13279" s="455">
        <v>212.66300000000001</v>
      </c>
      <c r="F13279" s="455">
        <v>1747.58</v>
      </c>
    </row>
    <row r="13280" spans="1:6" ht="17.399999999999999" x14ac:dyDescent="0.25">
      <c r="A13280" s="58" t="s">
        <v>5600</v>
      </c>
      <c r="B13280" s="56" t="s">
        <v>2343</v>
      </c>
      <c r="C13280" s="142" t="s">
        <v>440</v>
      </c>
      <c r="D13280" s="452">
        <v>0</v>
      </c>
      <c r="E13280" s="456">
        <v>189.34700000000001</v>
      </c>
      <c r="F13280" s="456">
        <v>4234.0559999999996</v>
      </c>
    </row>
    <row r="13281" spans="1:6" ht="17.399999999999999" x14ac:dyDescent="0.25">
      <c r="A13281" s="59" t="s">
        <v>3763</v>
      </c>
      <c r="B13281" s="57" t="s">
        <v>1156</v>
      </c>
      <c r="C13281" s="143" t="s">
        <v>479</v>
      </c>
      <c r="D13281" s="451">
        <v>0</v>
      </c>
      <c r="E13281" s="455">
        <v>5234.2539999999999</v>
      </c>
      <c r="F13281" s="455">
        <v>34334.498</v>
      </c>
    </row>
    <row r="13282" spans="1:6" ht="17.399999999999999" x14ac:dyDescent="0.25">
      <c r="A13282" s="58" t="s">
        <v>3763</v>
      </c>
      <c r="B13282" s="56" t="s">
        <v>1156</v>
      </c>
      <c r="C13282" s="142" t="s">
        <v>455</v>
      </c>
      <c r="D13282" s="452">
        <v>0</v>
      </c>
      <c r="E13282" s="456">
        <v>4156.1629999999996</v>
      </c>
      <c r="F13282" s="456">
        <v>20336.13</v>
      </c>
    </row>
    <row r="13283" spans="1:6" ht="17.399999999999999" x14ac:dyDescent="0.25">
      <c r="A13283" s="53" t="s">
        <v>3763</v>
      </c>
      <c r="B13283" s="55" t="s">
        <v>1156</v>
      </c>
      <c r="C13283" s="62" t="s">
        <v>442</v>
      </c>
      <c r="D13283" s="450">
        <v>0</v>
      </c>
      <c r="E13283" s="454">
        <v>381.71499999999997</v>
      </c>
      <c r="F13283" s="454">
        <v>3318.09</v>
      </c>
    </row>
    <row r="13284" spans="1:6" ht="17.399999999999999" x14ac:dyDescent="0.25">
      <c r="A13284" s="58" t="s">
        <v>3763</v>
      </c>
      <c r="B13284" s="56" t="s">
        <v>1156</v>
      </c>
      <c r="C13284" s="142" t="s">
        <v>444</v>
      </c>
      <c r="D13284" s="452">
        <v>0</v>
      </c>
      <c r="E13284" s="456">
        <v>115.413</v>
      </c>
      <c r="F13284" s="456">
        <v>1913.539</v>
      </c>
    </row>
    <row r="13285" spans="1:6" ht="17.399999999999999" x14ac:dyDescent="0.25">
      <c r="A13285" s="59" t="s">
        <v>3763</v>
      </c>
      <c r="B13285" s="57" t="s">
        <v>1156</v>
      </c>
      <c r="C13285" s="143" t="s">
        <v>463</v>
      </c>
      <c r="D13285" s="451">
        <v>0</v>
      </c>
      <c r="E13285" s="455">
        <v>216.334</v>
      </c>
      <c r="F13285" s="455">
        <v>1832.585</v>
      </c>
    </row>
    <row r="13286" spans="1:6" ht="17.399999999999999" x14ac:dyDescent="0.25">
      <c r="A13286" s="52" t="s">
        <v>3763</v>
      </c>
      <c r="B13286" s="54" t="s">
        <v>1156</v>
      </c>
      <c r="C13286" s="61" t="s">
        <v>439</v>
      </c>
      <c r="D13286" s="449">
        <v>0</v>
      </c>
      <c r="E13286" s="453">
        <v>41.924999999999997</v>
      </c>
      <c r="F13286" s="453">
        <v>1407.1949999999999</v>
      </c>
    </row>
    <row r="13287" spans="1:6" ht="17.399999999999999" x14ac:dyDescent="0.25">
      <c r="A13287" s="53" t="s">
        <v>3763</v>
      </c>
      <c r="B13287" s="55" t="s">
        <v>1156</v>
      </c>
      <c r="C13287" s="62" t="s">
        <v>481</v>
      </c>
      <c r="D13287" s="450">
        <v>0</v>
      </c>
      <c r="E13287" s="454">
        <v>76.340999999999994</v>
      </c>
      <c r="F13287" s="454">
        <v>1333.6759999999999</v>
      </c>
    </row>
    <row r="13288" spans="1:6" ht="17.399999999999999" x14ac:dyDescent="0.25">
      <c r="A13288" s="58" t="s">
        <v>3763</v>
      </c>
      <c r="B13288" s="56" t="s">
        <v>1156</v>
      </c>
      <c r="C13288" s="142" t="s">
        <v>457</v>
      </c>
      <c r="D13288" s="452">
        <v>0</v>
      </c>
      <c r="E13288" s="456">
        <v>122.923</v>
      </c>
      <c r="F13288" s="456">
        <v>1241.3320000000001</v>
      </c>
    </row>
    <row r="13289" spans="1:6" ht="17.399999999999999" x14ac:dyDescent="0.25">
      <c r="A13289" s="59" t="s">
        <v>3763</v>
      </c>
      <c r="B13289" s="57" t="s">
        <v>1156</v>
      </c>
      <c r="C13289" s="143" t="s">
        <v>440</v>
      </c>
      <c r="D13289" s="451">
        <v>0</v>
      </c>
      <c r="E13289" s="455">
        <v>414.863</v>
      </c>
      <c r="F13289" s="455">
        <v>4921.47</v>
      </c>
    </row>
    <row r="13290" spans="1:6" ht="17.399999999999999" x14ac:dyDescent="0.25">
      <c r="A13290" s="52" t="s">
        <v>234</v>
      </c>
      <c r="B13290" s="54" t="s">
        <v>1157</v>
      </c>
      <c r="C13290" s="61" t="s">
        <v>455</v>
      </c>
      <c r="D13290" s="449">
        <v>0</v>
      </c>
      <c r="E13290" s="453">
        <v>21599.061000000002</v>
      </c>
      <c r="F13290" s="453">
        <v>150166.40900000001</v>
      </c>
    </row>
    <row r="13291" spans="1:6" ht="17.399999999999999" x14ac:dyDescent="0.25">
      <c r="A13291" s="59" t="s">
        <v>234</v>
      </c>
      <c r="B13291" s="57" t="s">
        <v>1157</v>
      </c>
      <c r="C13291" s="143" t="s">
        <v>463</v>
      </c>
      <c r="D13291" s="451">
        <v>0</v>
      </c>
      <c r="E13291" s="455">
        <v>8760.0730000000003</v>
      </c>
      <c r="F13291" s="455">
        <v>54003.648000000001</v>
      </c>
    </row>
    <row r="13292" spans="1:6" ht="17.399999999999999" x14ac:dyDescent="0.25">
      <c r="A13292" s="52" t="s">
        <v>234</v>
      </c>
      <c r="B13292" s="54" t="s">
        <v>1157</v>
      </c>
      <c r="C13292" s="61" t="s">
        <v>443</v>
      </c>
      <c r="D13292" s="449">
        <v>0</v>
      </c>
      <c r="E13292" s="453">
        <v>538.09799999999996</v>
      </c>
      <c r="F13292" s="453">
        <v>53104.324000000001</v>
      </c>
    </row>
    <row r="13293" spans="1:6" ht="17.399999999999999" x14ac:dyDescent="0.25">
      <c r="A13293" s="53" t="s">
        <v>234</v>
      </c>
      <c r="B13293" s="55" t="s">
        <v>1157</v>
      </c>
      <c r="C13293" s="62" t="s">
        <v>442</v>
      </c>
      <c r="D13293" s="450">
        <v>0</v>
      </c>
      <c r="E13293" s="454">
        <v>5658.2830000000004</v>
      </c>
      <c r="F13293" s="454">
        <v>47581.175000000003</v>
      </c>
    </row>
    <row r="13294" spans="1:6" ht="17.399999999999999" x14ac:dyDescent="0.25">
      <c r="A13294" s="58" t="s">
        <v>234</v>
      </c>
      <c r="B13294" s="56" t="s">
        <v>1157</v>
      </c>
      <c r="C13294" s="142" t="s">
        <v>479</v>
      </c>
      <c r="D13294" s="452">
        <v>0</v>
      </c>
      <c r="E13294" s="456">
        <v>5299.5510000000004</v>
      </c>
      <c r="F13294" s="456">
        <v>45685.203999999998</v>
      </c>
    </row>
    <row r="13295" spans="1:6" ht="17.399999999999999" x14ac:dyDescent="0.25">
      <c r="A13295" s="59" t="s">
        <v>234</v>
      </c>
      <c r="B13295" s="57" t="s">
        <v>1157</v>
      </c>
      <c r="C13295" s="143" t="s">
        <v>444</v>
      </c>
      <c r="D13295" s="451">
        <v>0</v>
      </c>
      <c r="E13295" s="455">
        <v>1015.2</v>
      </c>
      <c r="F13295" s="455">
        <v>45638.034</v>
      </c>
    </row>
    <row r="13296" spans="1:6" ht="17.399999999999999" x14ac:dyDescent="0.25">
      <c r="A13296" s="58" t="s">
        <v>234</v>
      </c>
      <c r="B13296" s="56" t="s">
        <v>1157</v>
      </c>
      <c r="C13296" s="142" t="s">
        <v>439</v>
      </c>
      <c r="D13296" s="452">
        <v>0</v>
      </c>
      <c r="E13296" s="456">
        <v>1057.712</v>
      </c>
      <c r="F13296" s="456">
        <v>34777.968000000001</v>
      </c>
    </row>
    <row r="13297" spans="1:6" ht="17.399999999999999" x14ac:dyDescent="0.25">
      <c r="A13297" s="53" t="s">
        <v>234</v>
      </c>
      <c r="B13297" s="55" t="s">
        <v>1157</v>
      </c>
      <c r="C13297" s="62" t="s">
        <v>511</v>
      </c>
      <c r="D13297" s="450">
        <v>0</v>
      </c>
      <c r="E13297" s="454">
        <v>4619.3829999999998</v>
      </c>
      <c r="F13297" s="454">
        <v>22414.994999999999</v>
      </c>
    </row>
    <row r="13298" spans="1:6" ht="17.399999999999999" x14ac:dyDescent="0.25">
      <c r="A13298" s="58" t="s">
        <v>234</v>
      </c>
      <c r="B13298" s="56" t="s">
        <v>1157</v>
      </c>
      <c r="C13298" s="142" t="s">
        <v>447</v>
      </c>
      <c r="D13298" s="452">
        <v>0</v>
      </c>
      <c r="E13298" s="456">
        <v>534.79300000000001</v>
      </c>
      <c r="F13298" s="456">
        <v>20130.580999999998</v>
      </c>
    </row>
    <row r="13299" spans="1:6" ht="17.399999999999999" x14ac:dyDescent="0.25">
      <c r="A13299" s="59" t="s">
        <v>234</v>
      </c>
      <c r="B13299" s="57" t="s">
        <v>1157</v>
      </c>
      <c r="C13299" s="143" t="s">
        <v>481</v>
      </c>
      <c r="D13299" s="451">
        <v>0</v>
      </c>
      <c r="E13299" s="455">
        <v>406.86700000000002</v>
      </c>
      <c r="F13299" s="455">
        <v>9229.5969999999998</v>
      </c>
    </row>
    <row r="13300" spans="1:6" ht="17.399999999999999" x14ac:dyDescent="0.25">
      <c r="A13300" s="52" t="s">
        <v>234</v>
      </c>
      <c r="B13300" s="54" t="s">
        <v>1157</v>
      </c>
      <c r="C13300" s="61" t="s">
        <v>457</v>
      </c>
      <c r="D13300" s="449">
        <v>0</v>
      </c>
      <c r="E13300" s="453">
        <v>77.088999999999999</v>
      </c>
      <c r="F13300" s="453">
        <v>8232.5969999999998</v>
      </c>
    </row>
    <row r="13301" spans="1:6" ht="17.399999999999999" x14ac:dyDescent="0.25">
      <c r="A13301" s="59" t="s">
        <v>234</v>
      </c>
      <c r="B13301" s="57" t="s">
        <v>1157</v>
      </c>
      <c r="C13301" s="143" t="s">
        <v>477</v>
      </c>
      <c r="D13301" s="451">
        <v>0</v>
      </c>
      <c r="E13301" s="455">
        <v>93.128</v>
      </c>
      <c r="F13301" s="455">
        <v>6090.7190000000001</v>
      </c>
    </row>
    <row r="13302" spans="1:6" ht="17.399999999999999" x14ac:dyDescent="0.25">
      <c r="A13302" s="58" t="s">
        <v>234</v>
      </c>
      <c r="B13302" s="56" t="s">
        <v>1157</v>
      </c>
      <c r="C13302" s="142" t="s">
        <v>445</v>
      </c>
      <c r="D13302" s="452">
        <v>0</v>
      </c>
      <c r="E13302" s="456">
        <v>137.35300000000001</v>
      </c>
      <c r="F13302" s="456">
        <v>5076.7049999999999</v>
      </c>
    </row>
    <row r="13303" spans="1:6" ht="17.399999999999999" x14ac:dyDescent="0.25">
      <c r="A13303" s="53" t="s">
        <v>234</v>
      </c>
      <c r="B13303" s="55" t="s">
        <v>1157</v>
      </c>
      <c r="C13303" s="62" t="s">
        <v>471</v>
      </c>
      <c r="D13303" s="450">
        <v>0</v>
      </c>
      <c r="E13303" s="454">
        <v>246.86600000000001</v>
      </c>
      <c r="F13303" s="454">
        <v>4826.902</v>
      </c>
    </row>
    <row r="13304" spans="1:6" ht="17.399999999999999" x14ac:dyDescent="0.25">
      <c r="A13304" s="58" t="s">
        <v>234</v>
      </c>
      <c r="B13304" s="56" t="s">
        <v>1157</v>
      </c>
      <c r="C13304" s="142" t="s">
        <v>488</v>
      </c>
      <c r="D13304" s="452">
        <v>0</v>
      </c>
      <c r="E13304" s="456">
        <v>111.907</v>
      </c>
      <c r="F13304" s="456">
        <v>3420.4259999999999</v>
      </c>
    </row>
    <row r="13305" spans="1:6" ht="17.399999999999999" x14ac:dyDescent="0.25">
      <c r="A13305" s="59" t="s">
        <v>234</v>
      </c>
      <c r="B13305" s="57" t="s">
        <v>1157</v>
      </c>
      <c r="C13305" s="143" t="s">
        <v>498</v>
      </c>
      <c r="D13305" s="451">
        <v>0</v>
      </c>
      <c r="E13305" s="455">
        <v>23.675999999999998</v>
      </c>
      <c r="F13305" s="455">
        <v>2865.7040000000002</v>
      </c>
    </row>
    <row r="13306" spans="1:6" ht="17.399999999999999" x14ac:dyDescent="0.25">
      <c r="A13306" s="58" t="s">
        <v>234</v>
      </c>
      <c r="B13306" s="56" t="s">
        <v>1157</v>
      </c>
      <c r="C13306" s="142" t="s">
        <v>487</v>
      </c>
      <c r="D13306" s="452">
        <v>0</v>
      </c>
      <c r="E13306" s="456">
        <v>10.823</v>
      </c>
      <c r="F13306" s="456">
        <v>2711.9650000000001</v>
      </c>
    </row>
    <row r="13307" spans="1:6" ht="17.399999999999999" x14ac:dyDescent="0.25">
      <c r="A13307" s="59" t="s">
        <v>234</v>
      </c>
      <c r="B13307" s="57" t="s">
        <v>1157</v>
      </c>
      <c r="C13307" s="143" t="s">
        <v>446</v>
      </c>
      <c r="D13307" s="451">
        <v>0</v>
      </c>
      <c r="E13307" s="455">
        <v>104.79300000000001</v>
      </c>
      <c r="F13307" s="455">
        <v>2289.5120000000002</v>
      </c>
    </row>
    <row r="13308" spans="1:6" ht="17.399999999999999" x14ac:dyDescent="0.25">
      <c r="A13308" s="52" t="s">
        <v>234</v>
      </c>
      <c r="B13308" s="54" t="s">
        <v>1157</v>
      </c>
      <c r="C13308" s="61" t="s">
        <v>450</v>
      </c>
      <c r="D13308" s="449">
        <v>0</v>
      </c>
      <c r="E13308" s="453">
        <v>309.68200000000002</v>
      </c>
      <c r="F13308" s="453">
        <v>2236.7339999999999</v>
      </c>
    </row>
    <row r="13309" spans="1:6" ht="17.399999999999999" x14ac:dyDescent="0.25">
      <c r="A13309" s="59" t="s">
        <v>234</v>
      </c>
      <c r="B13309" s="57" t="s">
        <v>1157</v>
      </c>
      <c r="C13309" s="143" t="s">
        <v>491</v>
      </c>
      <c r="D13309" s="451">
        <v>0</v>
      </c>
      <c r="E13309" s="455">
        <v>57.365000000000002</v>
      </c>
      <c r="F13309" s="455">
        <v>2168.1779999999999</v>
      </c>
    </row>
    <row r="13310" spans="1:6" ht="17.399999999999999" x14ac:dyDescent="0.25">
      <c r="A13310" s="58" t="s">
        <v>234</v>
      </c>
      <c r="B13310" s="56" t="s">
        <v>1157</v>
      </c>
      <c r="C13310" s="142" t="s">
        <v>907</v>
      </c>
      <c r="D13310" s="452">
        <v>0</v>
      </c>
      <c r="E13310" s="456">
        <v>10.928000000000001</v>
      </c>
      <c r="F13310" s="456">
        <v>1911.4169999999999</v>
      </c>
    </row>
    <row r="13311" spans="1:6" ht="17.399999999999999" x14ac:dyDescent="0.25">
      <c r="A13311" s="59" t="s">
        <v>234</v>
      </c>
      <c r="B13311" s="57" t="s">
        <v>1157</v>
      </c>
      <c r="C13311" s="143" t="s">
        <v>490</v>
      </c>
      <c r="D13311" s="451">
        <v>0</v>
      </c>
      <c r="E13311" s="455">
        <v>26.645</v>
      </c>
      <c r="F13311" s="455">
        <v>1648.7139999999999</v>
      </c>
    </row>
    <row r="13312" spans="1:6" ht="17.399999999999999" x14ac:dyDescent="0.25">
      <c r="A13312" s="58" t="s">
        <v>234</v>
      </c>
      <c r="B13312" s="56" t="s">
        <v>1157</v>
      </c>
      <c r="C13312" s="142" t="s">
        <v>483</v>
      </c>
      <c r="D13312" s="452">
        <v>0</v>
      </c>
      <c r="E13312" s="456">
        <v>45.8</v>
      </c>
      <c r="F13312" s="456">
        <v>1423.7349999999999</v>
      </c>
    </row>
    <row r="13313" spans="1:6" ht="17.399999999999999" x14ac:dyDescent="0.25">
      <c r="A13313" s="53" t="s">
        <v>234</v>
      </c>
      <c r="B13313" s="55" t="s">
        <v>1157</v>
      </c>
      <c r="C13313" s="62" t="s">
        <v>470</v>
      </c>
      <c r="D13313" s="450">
        <v>0</v>
      </c>
      <c r="E13313" s="454">
        <v>40.124000000000002</v>
      </c>
      <c r="F13313" s="454">
        <v>1395.7729999999999</v>
      </c>
    </row>
    <row r="13314" spans="1:6" ht="17.399999999999999" x14ac:dyDescent="0.25">
      <c r="A13314" s="52" t="s">
        <v>234</v>
      </c>
      <c r="B13314" s="54" t="s">
        <v>1157</v>
      </c>
      <c r="C13314" s="61" t="s">
        <v>458</v>
      </c>
      <c r="D13314" s="449">
        <v>0</v>
      </c>
      <c r="E13314" s="453">
        <v>211.43199999999999</v>
      </c>
      <c r="F13314" s="453">
        <v>1084.146</v>
      </c>
    </row>
    <row r="13315" spans="1:6" ht="17.399999999999999" x14ac:dyDescent="0.25">
      <c r="A13315" s="59" t="s">
        <v>234</v>
      </c>
      <c r="B13315" s="57" t="s">
        <v>1157</v>
      </c>
      <c r="C13315" s="143" t="s">
        <v>461</v>
      </c>
      <c r="D13315" s="451">
        <v>0</v>
      </c>
      <c r="E13315" s="455">
        <v>61.651000000000003</v>
      </c>
      <c r="F13315" s="455">
        <v>1041.721</v>
      </c>
    </row>
    <row r="13316" spans="1:6" ht="17.399999999999999" x14ac:dyDescent="0.25">
      <c r="A13316" s="58" t="s">
        <v>234</v>
      </c>
      <c r="B13316" s="56" t="s">
        <v>1157</v>
      </c>
      <c r="C13316" s="142" t="s">
        <v>440</v>
      </c>
      <c r="D13316" s="452">
        <v>0</v>
      </c>
      <c r="E13316" s="456">
        <v>282.32</v>
      </c>
      <c r="F13316" s="456">
        <v>8530.1260000000002</v>
      </c>
    </row>
    <row r="13317" spans="1:6" ht="17.399999999999999" x14ac:dyDescent="0.25">
      <c r="A13317" s="53" t="s">
        <v>5601</v>
      </c>
      <c r="B13317" s="55" t="s">
        <v>2344</v>
      </c>
      <c r="C13317" s="62" t="s">
        <v>455</v>
      </c>
      <c r="D13317" s="450">
        <v>0</v>
      </c>
      <c r="E13317" s="454">
        <v>6133.558</v>
      </c>
      <c r="F13317" s="454">
        <v>38224.315000000002</v>
      </c>
    </row>
    <row r="13318" spans="1:6" ht="17.399999999999999" x14ac:dyDescent="0.25">
      <c r="A13318" s="52" t="s">
        <v>5601</v>
      </c>
      <c r="B13318" s="54" t="s">
        <v>2344</v>
      </c>
      <c r="C13318" s="61" t="s">
        <v>443</v>
      </c>
      <c r="D13318" s="449">
        <v>0</v>
      </c>
      <c r="E13318" s="453">
        <v>111.97799999999999</v>
      </c>
      <c r="F13318" s="453">
        <v>12105.289000000001</v>
      </c>
    </row>
    <row r="13319" spans="1:6" ht="17.399999999999999" x14ac:dyDescent="0.25">
      <c r="A13319" s="59" t="s">
        <v>5601</v>
      </c>
      <c r="B13319" s="57" t="s">
        <v>2344</v>
      </c>
      <c r="C13319" s="143" t="s">
        <v>444</v>
      </c>
      <c r="D13319" s="451">
        <v>0</v>
      </c>
      <c r="E13319" s="455">
        <v>95.168000000000006</v>
      </c>
      <c r="F13319" s="455">
        <v>4069.9270000000001</v>
      </c>
    </row>
    <row r="13320" spans="1:6" ht="17.399999999999999" x14ac:dyDescent="0.25">
      <c r="A13320" s="52" t="s">
        <v>5601</v>
      </c>
      <c r="B13320" s="54" t="s">
        <v>2344</v>
      </c>
      <c r="C13320" s="61" t="s">
        <v>463</v>
      </c>
      <c r="D13320" s="449">
        <v>0</v>
      </c>
      <c r="E13320" s="453">
        <v>343.00200000000001</v>
      </c>
      <c r="F13320" s="453">
        <v>3584.7020000000002</v>
      </c>
    </row>
    <row r="13321" spans="1:6" ht="17.399999999999999" x14ac:dyDescent="0.25">
      <c r="A13321" s="59" t="s">
        <v>5601</v>
      </c>
      <c r="B13321" s="57" t="s">
        <v>2344</v>
      </c>
      <c r="C13321" s="143" t="s">
        <v>447</v>
      </c>
      <c r="D13321" s="451">
        <v>0</v>
      </c>
      <c r="E13321" s="455">
        <v>52.811</v>
      </c>
      <c r="F13321" s="455">
        <v>3207.3530000000001</v>
      </c>
    </row>
    <row r="13322" spans="1:6" ht="17.399999999999999" x14ac:dyDescent="0.25">
      <c r="A13322" s="58" t="s">
        <v>5601</v>
      </c>
      <c r="B13322" s="56" t="s">
        <v>2344</v>
      </c>
      <c r="C13322" s="142" t="s">
        <v>511</v>
      </c>
      <c r="D13322" s="452">
        <v>0</v>
      </c>
      <c r="E13322" s="456">
        <v>85.909000000000006</v>
      </c>
      <c r="F13322" s="456">
        <v>2782.3820000000001</v>
      </c>
    </row>
    <row r="13323" spans="1:6" ht="17.399999999999999" x14ac:dyDescent="0.25">
      <c r="A13323" s="53" t="s">
        <v>5601</v>
      </c>
      <c r="B13323" s="55" t="s">
        <v>2344</v>
      </c>
      <c r="C13323" s="62" t="s">
        <v>479</v>
      </c>
      <c r="D13323" s="450">
        <v>0</v>
      </c>
      <c r="E13323" s="454">
        <v>142.15199999999999</v>
      </c>
      <c r="F13323" s="454">
        <v>2603.3310000000001</v>
      </c>
    </row>
    <row r="13324" spans="1:6" ht="17.399999999999999" x14ac:dyDescent="0.25">
      <c r="A13324" s="52" t="s">
        <v>5601</v>
      </c>
      <c r="B13324" s="54" t="s">
        <v>2344</v>
      </c>
      <c r="C13324" s="61" t="s">
        <v>439</v>
      </c>
      <c r="D13324" s="449">
        <v>0</v>
      </c>
      <c r="E13324" s="453">
        <v>19.779</v>
      </c>
      <c r="F13324" s="453">
        <v>2031.9290000000001</v>
      </c>
    </row>
    <row r="13325" spans="1:6" ht="17.399999999999999" x14ac:dyDescent="0.25">
      <c r="A13325" s="53" t="s">
        <v>5601</v>
      </c>
      <c r="B13325" s="55" t="s">
        <v>2344</v>
      </c>
      <c r="C13325" s="62" t="s">
        <v>465</v>
      </c>
      <c r="D13325" s="450">
        <v>0</v>
      </c>
      <c r="E13325" s="454">
        <v>48.31</v>
      </c>
      <c r="F13325" s="454">
        <v>1983.53</v>
      </c>
    </row>
    <row r="13326" spans="1:6" ht="17.399999999999999" x14ac:dyDescent="0.25">
      <c r="A13326" s="58" t="s">
        <v>5601</v>
      </c>
      <c r="B13326" s="56" t="s">
        <v>2344</v>
      </c>
      <c r="C13326" s="142" t="s">
        <v>442</v>
      </c>
      <c r="D13326" s="452">
        <v>0</v>
      </c>
      <c r="E13326" s="456">
        <v>76.832999999999998</v>
      </c>
      <c r="F13326" s="456">
        <v>1059.9649999999999</v>
      </c>
    </row>
    <row r="13327" spans="1:6" ht="17.399999999999999" x14ac:dyDescent="0.25">
      <c r="A13327" s="53" t="s">
        <v>5601</v>
      </c>
      <c r="B13327" s="55" t="s">
        <v>2344</v>
      </c>
      <c r="C13327" s="62" t="s">
        <v>457</v>
      </c>
      <c r="D13327" s="450">
        <v>0</v>
      </c>
      <c r="E13327" s="454">
        <v>23.077999999999999</v>
      </c>
      <c r="F13327" s="454">
        <v>1011.308</v>
      </c>
    </row>
    <row r="13328" spans="1:6" ht="17.399999999999999" x14ac:dyDescent="0.25">
      <c r="A13328" s="52" t="s">
        <v>5601</v>
      </c>
      <c r="B13328" s="54" t="s">
        <v>2344</v>
      </c>
      <c r="C13328" s="61" t="s">
        <v>440</v>
      </c>
      <c r="D13328" s="449">
        <v>0</v>
      </c>
      <c r="E13328" s="453">
        <v>132.11500000000001</v>
      </c>
      <c r="F13328" s="453">
        <v>5855.9179999999997</v>
      </c>
    </row>
    <row r="13329" spans="1:6" ht="17.399999999999999" x14ac:dyDescent="0.25">
      <c r="A13329" s="59" t="s">
        <v>3942</v>
      </c>
      <c r="B13329" s="57" t="s">
        <v>2345</v>
      </c>
      <c r="C13329" s="143" t="s">
        <v>455</v>
      </c>
      <c r="D13329" s="451">
        <v>0</v>
      </c>
      <c r="E13329" s="455">
        <v>4256.5110000000004</v>
      </c>
      <c r="F13329" s="455">
        <v>33025.069000000003</v>
      </c>
    </row>
    <row r="13330" spans="1:6" ht="17.399999999999999" x14ac:dyDescent="0.25">
      <c r="A13330" s="58" t="s">
        <v>3942</v>
      </c>
      <c r="B13330" s="56" t="s">
        <v>2345</v>
      </c>
      <c r="C13330" s="142" t="s">
        <v>477</v>
      </c>
      <c r="D13330" s="452">
        <v>0</v>
      </c>
      <c r="E13330" s="456">
        <v>101.73</v>
      </c>
      <c r="F13330" s="456">
        <v>9120.0759999999991</v>
      </c>
    </row>
    <row r="13331" spans="1:6" ht="17.399999999999999" x14ac:dyDescent="0.25">
      <c r="A13331" s="59" t="s">
        <v>3942</v>
      </c>
      <c r="B13331" s="57" t="s">
        <v>2345</v>
      </c>
      <c r="C13331" s="143" t="s">
        <v>463</v>
      </c>
      <c r="D13331" s="451">
        <v>0</v>
      </c>
      <c r="E13331" s="455">
        <v>1709.547</v>
      </c>
      <c r="F13331" s="455">
        <v>8663.7909999999993</v>
      </c>
    </row>
    <row r="13332" spans="1:6" ht="17.399999999999999" x14ac:dyDescent="0.25">
      <c r="A13332" s="58" t="s">
        <v>3942</v>
      </c>
      <c r="B13332" s="56" t="s">
        <v>2345</v>
      </c>
      <c r="C13332" s="142" t="s">
        <v>444</v>
      </c>
      <c r="D13332" s="452">
        <v>0</v>
      </c>
      <c r="E13332" s="456">
        <v>91.789000000000001</v>
      </c>
      <c r="F13332" s="456">
        <v>4794.1490000000003</v>
      </c>
    </row>
    <row r="13333" spans="1:6" ht="17.399999999999999" x14ac:dyDescent="0.25">
      <c r="A13333" s="53" t="s">
        <v>3942</v>
      </c>
      <c r="B13333" s="55" t="s">
        <v>2345</v>
      </c>
      <c r="C13333" s="62" t="s">
        <v>445</v>
      </c>
      <c r="D13333" s="450">
        <v>0</v>
      </c>
      <c r="E13333" s="454">
        <v>278.43200000000002</v>
      </c>
      <c r="F13333" s="454">
        <v>4650.5060000000003</v>
      </c>
    </row>
    <row r="13334" spans="1:6" ht="17.399999999999999" x14ac:dyDescent="0.25">
      <c r="A13334" s="52" t="s">
        <v>3942</v>
      </c>
      <c r="B13334" s="54" t="s">
        <v>2345</v>
      </c>
      <c r="C13334" s="61" t="s">
        <v>457</v>
      </c>
      <c r="D13334" s="449">
        <v>0</v>
      </c>
      <c r="E13334" s="453">
        <v>36.067</v>
      </c>
      <c r="F13334" s="453">
        <v>4517.8810000000003</v>
      </c>
    </row>
    <row r="13335" spans="1:6" ht="17.399999999999999" x14ac:dyDescent="0.25">
      <c r="A13335" s="59" t="s">
        <v>3942</v>
      </c>
      <c r="B13335" s="57" t="s">
        <v>2345</v>
      </c>
      <c r="C13335" s="143" t="s">
        <v>439</v>
      </c>
      <c r="D13335" s="451">
        <v>0</v>
      </c>
      <c r="E13335" s="455">
        <v>87.597999999999999</v>
      </c>
      <c r="F13335" s="455">
        <v>3332.4250000000002</v>
      </c>
    </row>
    <row r="13336" spans="1:6" ht="17.399999999999999" x14ac:dyDescent="0.25">
      <c r="A13336" s="58" t="s">
        <v>3942</v>
      </c>
      <c r="B13336" s="56" t="s">
        <v>2345</v>
      </c>
      <c r="C13336" s="142" t="s">
        <v>487</v>
      </c>
      <c r="D13336" s="452">
        <v>0</v>
      </c>
      <c r="E13336" s="456">
        <v>38.482999999999997</v>
      </c>
      <c r="F13336" s="456">
        <v>2871.0059999999999</v>
      </c>
    </row>
    <row r="13337" spans="1:6" ht="17.399999999999999" x14ac:dyDescent="0.25">
      <c r="A13337" s="59" t="s">
        <v>3942</v>
      </c>
      <c r="B13337" s="57" t="s">
        <v>2345</v>
      </c>
      <c r="C13337" s="143" t="s">
        <v>3114</v>
      </c>
      <c r="D13337" s="451">
        <v>0</v>
      </c>
      <c r="E13337" s="455">
        <v>45.252000000000002</v>
      </c>
      <c r="F13337" s="455">
        <v>2279.049</v>
      </c>
    </row>
    <row r="13338" spans="1:6" ht="17.399999999999999" x14ac:dyDescent="0.25">
      <c r="A13338" s="52" t="s">
        <v>3942</v>
      </c>
      <c r="B13338" s="54" t="s">
        <v>2345</v>
      </c>
      <c r="C13338" s="61" t="s">
        <v>442</v>
      </c>
      <c r="D13338" s="449">
        <v>0</v>
      </c>
      <c r="E13338" s="453">
        <v>214.84800000000001</v>
      </c>
      <c r="F13338" s="453">
        <v>2268.5920000000001</v>
      </c>
    </row>
    <row r="13339" spans="1:6" ht="17.399999999999999" x14ac:dyDescent="0.25">
      <c r="A13339" s="53" t="s">
        <v>3942</v>
      </c>
      <c r="B13339" s="55" t="s">
        <v>2345</v>
      </c>
      <c r="C13339" s="62" t="s">
        <v>443</v>
      </c>
      <c r="D13339" s="450">
        <v>0</v>
      </c>
      <c r="E13339" s="454">
        <v>55.325000000000003</v>
      </c>
      <c r="F13339" s="454">
        <v>2129.4920000000002</v>
      </c>
    </row>
    <row r="13340" spans="1:6" ht="17.399999999999999" x14ac:dyDescent="0.25">
      <c r="A13340" s="58" t="s">
        <v>3942</v>
      </c>
      <c r="B13340" s="56" t="s">
        <v>2345</v>
      </c>
      <c r="C13340" s="142" t="s">
        <v>511</v>
      </c>
      <c r="D13340" s="452">
        <v>0</v>
      </c>
      <c r="E13340" s="456">
        <v>107.736</v>
      </c>
      <c r="F13340" s="456">
        <v>1640.7719999999999</v>
      </c>
    </row>
    <row r="13341" spans="1:6" ht="17.399999999999999" x14ac:dyDescent="0.25">
      <c r="A13341" s="59" t="s">
        <v>3942</v>
      </c>
      <c r="B13341" s="57" t="s">
        <v>2345</v>
      </c>
      <c r="C13341" s="143" t="s">
        <v>447</v>
      </c>
      <c r="D13341" s="451">
        <v>0</v>
      </c>
      <c r="E13341" s="455">
        <v>22.198</v>
      </c>
      <c r="F13341" s="455">
        <v>1172.383</v>
      </c>
    </row>
    <row r="13342" spans="1:6" ht="17.399999999999999" x14ac:dyDescent="0.25">
      <c r="A13342" s="58" t="s">
        <v>3942</v>
      </c>
      <c r="B13342" s="56" t="s">
        <v>2345</v>
      </c>
      <c r="C13342" s="142" t="s">
        <v>481</v>
      </c>
      <c r="D13342" s="452">
        <v>0</v>
      </c>
      <c r="E13342" s="456">
        <v>23.693000000000001</v>
      </c>
      <c r="F13342" s="456">
        <v>1120.9469999999999</v>
      </c>
    </row>
    <row r="13343" spans="1:6" ht="17.399999999999999" x14ac:dyDescent="0.25">
      <c r="A13343" s="53" t="s">
        <v>3942</v>
      </c>
      <c r="B13343" s="55" t="s">
        <v>2345</v>
      </c>
      <c r="C13343" s="62" t="s">
        <v>440</v>
      </c>
      <c r="D13343" s="450">
        <v>0</v>
      </c>
      <c r="E13343" s="454">
        <v>220.58</v>
      </c>
      <c r="F13343" s="454">
        <v>4875.6049999999996</v>
      </c>
    </row>
    <row r="13344" spans="1:6" ht="17.399999999999999" x14ac:dyDescent="0.25">
      <c r="A13344" s="58" t="s">
        <v>5602</v>
      </c>
      <c r="B13344" s="56" t="s">
        <v>2346</v>
      </c>
      <c r="C13344" s="142" t="s">
        <v>444</v>
      </c>
      <c r="D13344" s="452">
        <v>0</v>
      </c>
      <c r="E13344" s="456">
        <v>178.47499999999999</v>
      </c>
      <c r="F13344" s="456">
        <v>8560.1209999999992</v>
      </c>
    </row>
    <row r="13345" spans="1:6" ht="17.399999999999999" x14ac:dyDescent="0.25">
      <c r="A13345" s="53" t="s">
        <v>5602</v>
      </c>
      <c r="B13345" s="55" t="s">
        <v>2346</v>
      </c>
      <c r="C13345" s="62" t="s">
        <v>455</v>
      </c>
      <c r="D13345" s="450">
        <v>0</v>
      </c>
      <c r="E13345" s="454">
        <v>2119.4140000000002</v>
      </c>
      <c r="F13345" s="454">
        <v>8497.4159999999993</v>
      </c>
    </row>
    <row r="13346" spans="1:6" ht="17.399999999999999" x14ac:dyDescent="0.25">
      <c r="A13346" s="52" t="s">
        <v>5602</v>
      </c>
      <c r="B13346" s="54" t="s">
        <v>2346</v>
      </c>
      <c r="C13346" s="61" t="s">
        <v>443</v>
      </c>
      <c r="D13346" s="449">
        <v>0</v>
      </c>
      <c r="E13346" s="453">
        <v>40.524999999999999</v>
      </c>
      <c r="F13346" s="453">
        <v>7697.0839999999998</v>
      </c>
    </row>
    <row r="13347" spans="1:6" ht="17.399999999999999" x14ac:dyDescent="0.25">
      <c r="A13347" s="59" t="s">
        <v>5602</v>
      </c>
      <c r="B13347" s="57" t="s">
        <v>2346</v>
      </c>
      <c r="C13347" s="143" t="s">
        <v>511</v>
      </c>
      <c r="D13347" s="451">
        <v>0</v>
      </c>
      <c r="E13347" s="455">
        <v>655.68</v>
      </c>
      <c r="F13347" s="455">
        <v>5760.9</v>
      </c>
    </row>
    <row r="13348" spans="1:6" ht="17.399999999999999" x14ac:dyDescent="0.25">
      <c r="A13348" s="58" t="s">
        <v>5602</v>
      </c>
      <c r="B13348" s="56" t="s">
        <v>2346</v>
      </c>
      <c r="C13348" s="142" t="s">
        <v>483</v>
      </c>
      <c r="D13348" s="452">
        <v>0</v>
      </c>
      <c r="E13348" s="456">
        <v>3.448</v>
      </c>
      <c r="F13348" s="456">
        <v>3452.181</v>
      </c>
    </row>
    <row r="13349" spans="1:6" ht="17.399999999999999" x14ac:dyDescent="0.25">
      <c r="A13349" s="53" t="s">
        <v>5602</v>
      </c>
      <c r="B13349" s="55" t="s">
        <v>2346</v>
      </c>
      <c r="C13349" s="62" t="s">
        <v>439</v>
      </c>
      <c r="D13349" s="450">
        <v>0</v>
      </c>
      <c r="E13349" s="454">
        <v>20.437000000000001</v>
      </c>
      <c r="F13349" s="454">
        <v>2837.7750000000001</v>
      </c>
    </row>
    <row r="13350" spans="1:6" ht="17.399999999999999" x14ac:dyDescent="0.25">
      <c r="A13350" s="52" t="s">
        <v>5602</v>
      </c>
      <c r="B13350" s="54" t="s">
        <v>2346</v>
      </c>
      <c r="C13350" s="61" t="s">
        <v>447</v>
      </c>
      <c r="D13350" s="449">
        <v>0</v>
      </c>
      <c r="E13350" s="453">
        <v>19.521000000000001</v>
      </c>
      <c r="F13350" s="453">
        <v>2604.67</v>
      </c>
    </row>
    <row r="13351" spans="1:6" ht="17.399999999999999" x14ac:dyDescent="0.25">
      <c r="A13351" s="53" t="s">
        <v>5602</v>
      </c>
      <c r="B13351" s="55" t="s">
        <v>2346</v>
      </c>
      <c r="C13351" s="62" t="s">
        <v>463</v>
      </c>
      <c r="D13351" s="450">
        <v>0</v>
      </c>
      <c r="E13351" s="454">
        <v>194.405</v>
      </c>
      <c r="F13351" s="454">
        <v>2232.4319999999998</v>
      </c>
    </row>
    <row r="13352" spans="1:6" ht="17.399999999999999" x14ac:dyDescent="0.25">
      <c r="A13352" s="52" t="s">
        <v>5602</v>
      </c>
      <c r="B13352" s="54" t="s">
        <v>2346</v>
      </c>
      <c r="C13352" s="61" t="s">
        <v>487</v>
      </c>
      <c r="D13352" s="449">
        <v>0</v>
      </c>
      <c r="E13352" s="453">
        <v>4.4779999999999998</v>
      </c>
      <c r="F13352" s="453">
        <v>1200.5920000000001</v>
      </c>
    </row>
    <row r="13353" spans="1:6" ht="17.399999999999999" x14ac:dyDescent="0.25">
      <c r="A13353" s="59" t="s">
        <v>5602</v>
      </c>
      <c r="B13353" s="57" t="s">
        <v>2346</v>
      </c>
      <c r="C13353" s="143" t="s">
        <v>479</v>
      </c>
      <c r="D13353" s="451">
        <v>0</v>
      </c>
      <c r="E13353" s="455">
        <v>39.375</v>
      </c>
      <c r="F13353" s="455">
        <v>1009.14</v>
      </c>
    </row>
    <row r="13354" spans="1:6" ht="17.399999999999999" x14ac:dyDescent="0.25">
      <c r="A13354" s="52" t="s">
        <v>5602</v>
      </c>
      <c r="B13354" s="54" t="s">
        <v>2346</v>
      </c>
      <c r="C13354" s="61" t="s">
        <v>440</v>
      </c>
      <c r="D13354" s="449">
        <v>0</v>
      </c>
      <c r="E13354" s="453">
        <v>145.28399999999999</v>
      </c>
      <c r="F13354" s="453">
        <v>6140.607</v>
      </c>
    </row>
    <row r="13355" spans="1:6" ht="17.399999999999999" x14ac:dyDescent="0.25">
      <c r="A13355" s="53" t="s">
        <v>5603</v>
      </c>
      <c r="B13355" s="55" t="s">
        <v>2347</v>
      </c>
      <c r="C13355" s="62" t="s">
        <v>455</v>
      </c>
      <c r="D13355" s="450">
        <v>0</v>
      </c>
      <c r="E13355" s="454">
        <v>2122.36</v>
      </c>
      <c r="F13355" s="454">
        <v>23046.127</v>
      </c>
    </row>
    <row r="13356" spans="1:6" ht="17.399999999999999" x14ac:dyDescent="0.25">
      <c r="A13356" s="52" t="s">
        <v>5603</v>
      </c>
      <c r="B13356" s="54" t="s">
        <v>2347</v>
      </c>
      <c r="C13356" s="61" t="s">
        <v>511</v>
      </c>
      <c r="D13356" s="449">
        <v>0</v>
      </c>
      <c r="E13356" s="453">
        <v>1416.8140000000001</v>
      </c>
      <c r="F13356" s="453">
        <v>14384.862999999999</v>
      </c>
    </row>
    <row r="13357" spans="1:6" ht="17.399999999999999" x14ac:dyDescent="0.25">
      <c r="A13357" s="59" t="s">
        <v>5603</v>
      </c>
      <c r="B13357" s="57" t="s">
        <v>2347</v>
      </c>
      <c r="C13357" s="143" t="s">
        <v>444</v>
      </c>
      <c r="D13357" s="451">
        <v>0</v>
      </c>
      <c r="E13357" s="455">
        <v>164.21100000000001</v>
      </c>
      <c r="F13357" s="455">
        <v>13959.087</v>
      </c>
    </row>
    <row r="13358" spans="1:6" ht="17.399999999999999" x14ac:dyDescent="0.25">
      <c r="A13358" s="52" t="s">
        <v>5603</v>
      </c>
      <c r="B13358" s="54" t="s">
        <v>2347</v>
      </c>
      <c r="C13358" s="61" t="s">
        <v>447</v>
      </c>
      <c r="D13358" s="449">
        <v>0</v>
      </c>
      <c r="E13358" s="453">
        <v>48.844999999999999</v>
      </c>
      <c r="F13358" s="453">
        <v>7672.8729999999996</v>
      </c>
    </row>
    <row r="13359" spans="1:6" ht="17.399999999999999" x14ac:dyDescent="0.25">
      <c r="A13359" s="53" t="s">
        <v>5603</v>
      </c>
      <c r="B13359" s="55" t="s">
        <v>2347</v>
      </c>
      <c r="C13359" s="62" t="s">
        <v>443</v>
      </c>
      <c r="D13359" s="450">
        <v>0</v>
      </c>
      <c r="E13359" s="454">
        <v>38.716000000000001</v>
      </c>
      <c r="F13359" s="454">
        <v>6867.7479999999996</v>
      </c>
    </row>
    <row r="13360" spans="1:6" ht="17.399999999999999" x14ac:dyDescent="0.25">
      <c r="A13360" s="58" t="s">
        <v>5603</v>
      </c>
      <c r="B13360" s="56" t="s">
        <v>2347</v>
      </c>
      <c r="C13360" s="142" t="s">
        <v>463</v>
      </c>
      <c r="D13360" s="452">
        <v>0</v>
      </c>
      <c r="E13360" s="456">
        <v>243.97</v>
      </c>
      <c r="F13360" s="456">
        <v>5129.5420000000004</v>
      </c>
    </row>
    <row r="13361" spans="1:6" ht="17.399999999999999" x14ac:dyDescent="0.25">
      <c r="A13361" s="53" t="s">
        <v>5603</v>
      </c>
      <c r="B13361" s="55" t="s">
        <v>2347</v>
      </c>
      <c r="C13361" s="62" t="s">
        <v>439</v>
      </c>
      <c r="D13361" s="450">
        <v>0</v>
      </c>
      <c r="E13361" s="454">
        <v>9.7319999999999993</v>
      </c>
      <c r="F13361" s="454">
        <v>2490.7930000000001</v>
      </c>
    </row>
    <row r="13362" spans="1:6" ht="17.399999999999999" x14ac:dyDescent="0.25">
      <c r="A13362" s="58" t="s">
        <v>5603</v>
      </c>
      <c r="B13362" s="56" t="s">
        <v>2347</v>
      </c>
      <c r="C13362" s="142" t="s">
        <v>487</v>
      </c>
      <c r="D13362" s="452">
        <v>0</v>
      </c>
      <c r="E13362" s="456">
        <v>16.323</v>
      </c>
      <c r="F13362" s="456">
        <v>1582.615</v>
      </c>
    </row>
    <row r="13363" spans="1:6" ht="17.399999999999999" x14ac:dyDescent="0.25">
      <c r="A13363" s="53" t="s">
        <v>5603</v>
      </c>
      <c r="B13363" s="55" t="s">
        <v>2347</v>
      </c>
      <c r="C13363" s="62" t="s">
        <v>457</v>
      </c>
      <c r="D13363" s="450">
        <v>0</v>
      </c>
      <c r="E13363" s="454">
        <v>27.239000000000001</v>
      </c>
      <c r="F13363" s="454">
        <v>1376.0250000000001</v>
      </c>
    </row>
    <row r="13364" spans="1:6" ht="17.399999999999999" x14ac:dyDescent="0.25">
      <c r="A13364" s="52" t="s">
        <v>5603</v>
      </c>
      <c r="B13364" s="54" t="s">
        <v>2347</v>
      </c>
      <c r="C13364" s="61" t="s">
        <v>477</v>
      </c>
      <c r="D13364" s="449">
        <v>0</v>
      </c>
      <c r="E13364" s="453">
        <v>3.5310000000000001</v>
      </c>
      <c r="F13364" s="453">
        <v>1209.498</v>
      </c>
    </row>
    <row r="13365" spans="1:6" ht="17.399999999999999" x14ac:dyDescent="0.25">
      <c r="A13365" s="59" t="s">
        <v>5603</v>
      </c>
      <c r="B13365" s="57" t="s">
        <v>2347</v>
      </c>
      <c r="C13365" s="143" t="s">
        <v>498</v>
      </c>
      <c r="D13365" s="451">
        <v>0</v>
      </c>
      <c r="E13365" s="455">
        <v>7.726</v>
      </c>
      <c r="F13365" s="455">
        <v>1082.7660000000001</v>
      </c>
    </row>
    <row r="13366" spans="1:6" ht="17.399999999999999" x14ac:dyDescent="0.25">
      <c r="A13366" s="52" t="s">
        <v>5603</v>
      </c>
      <c r="B13366" s="54" t="s">
        <v>2347</v>
      </c>
      <c r="C13366" s="61" t="s">
        <v>440</v>
      </c>
      <c r="D13366" s="449">
        <v>0</v>
      </c>
      <c r="E13366" s="453">
        <v>322.334</v>
      </c>
      <c r="F13366" s="453">
        <v>9213.2150000000001</v>
      </c>
    </row>
    <row r="13367" spans="1:6" ht="17.399999999999999" x14ac:dyDescent="0.25">
      <c r="A13367" s="53" t="s">
        <v>5604</v>
      </c>
      <c r="B13367" s="55" t="s">
        <v>3346</v>
      </c>
      <c r="C13367" s="62" t="s">
        <v>511</v>
      </c>
      <c r="D13367" s="450">
        <v>0</v>
      </c>
      <c r="E13367" s="454">
        <v>317.952</v>
      </c>
      <c r="F13367" s="454">
        <v>14704.93</v>
      </c>
    </row>
    <row r="13368" spans="1:6" ht="17.399999999999999" x14ac:dyDescent="0.25">
      <c r="A13368" s="52" t="s">
        <v>5604</v>
      </c>
      <c r="B13368" s="54" t="s">
        <v>3346</v>
      </c>
      <c r="C13368" s="61" t="s">
        <v>455</v>
      </c>
      <c r="D13368" s="449">
        <v>0</v>
      </c>
      <c r="E13368" s="453">
        <v>901.00400000000002</v>
      </c>
      <c r="F13368" s="453">
        <v>5039.924</v>
      </c>
    </row>
    <row r="13369" spans="1:6" ht="17.399999999999999" x14ac:dyDescent="0.25">
      <c r="A13369" s="59" t="s">
        <v>5604</v>
      </c>
      <c r="B13369" s="57" t="s">
        <v>3346</v>
      </c>
      <c r="C13369" s="143" t="s">
        <v>443</v>
      </c>
      <c r="D13369" s="451">
        <v>0</v>
      </c>
      <c r="E13369" s="455">
        <v>27.934000000000001</v>
      </c>
      <c r="F13369" s="455">
        <v>2415.509</v>
      </c>
    </row>
    <row r="13370" spans="1:6" ht="17.399999999999999" x14ac:dyDescent="0.25">
      <c r="A13370" s="58" t="s">
        <v>5604</v>
      </c>
      <c r="B13370" s="56" t="s">
        <v>3346</v>
      </c>
      <c r="C13370" s="142" t="s">
        <v>471</v>
      </c>
      <c r="D13370" s="452">
        <v>0</v>
      </c>
      <c r="E13370" s="456">
        <v>26.068999999999999</v>
      </c>
      <c r="F13370" s="456">
        <v>1903.7329999999999</v>
      </c>
    </row>
    <row r="13371" spans="1:6" ht="17.399999999999999" x14ac:dyDescent="0.25">
      <c r="A13371" s="53" t="s">
        <v>5604</v>
      </c>
      <c r="B13371" s="55" t="s">
        <v>3346</v>
      </c>
      <c r="C13371" s="62" t="s">
        <v>440</v>
      </c>
      <c r="D13371" s="450">
        <v>0</v>
      </c>
      <c r="E13371" s="454">
        <v>117.02200000000001</v>
      </c>
      <c r="F13371" s="454">
        <v>2068.2640000000001</v>
      </c>
    </row>
    <row r="13372" spans="1:6" ht="17.399999999999999" x14ac:dyDescent="0.25">
      <c r="A13372" s="58" t="s">
        <v>5605</v>
      </c>
      <c r="B13372" s="56" t="s">
        <v>2348</v>
      </c>
      <c r="C13372" s="142" t="s">
        <v>455</v>
      </c>
      <c r="D13372" s="452">
        <v>0</v>
      </c>
      <c r="E13372" s="456">
        <v>3585.6680000000001</v>
      </c>
      <c r="F13372" s="456">
        <v>16051.133</v>
      </c>
    </row>
    <row r="13373" spans="1:6" ht="17.399999999999999" x14ac:dyDescent="0.25">
      <c r="A13373" s="59" t="s">
        <v>5605</v>
      </c>
      <c r="B13373" s="57" t="s">
        <v>2348</v>
      </c>
      <c r="C13373" s="143" t="s">
        <v>443</v>
      </c>
      <c r="D13373" s="451">
        <v>0</v>
      </c>
      <c r="E13373" s="455">
        <v>52.567</v>
      </c>
      <c r="F13373" s="455">
        <v>6087.4129999999996</v>
      </c>
    </row>
    <row r="13374" spans="1:6" ht="17.399999999999999" x14ac:dyDescent="0.25">
      <c r="A13374" s="58" t="s">
        <v>5605</v>
      </c>
      <c r="B13374" s="56" t="s">
        <v>2348</v>
      </c>
      <c r="C13374" s="142" t="s">
        <v>444</v>
      </c>
      <c r="D13374" s="452">
        <v>0</v>
      </c>
      <c r="E13374" s="456">
        <v>193.49199999999999</v>
      </c>
      <c r="F13374" s="456">
        <v>3810.36</v>
      </c>
    </row>
    <row r="13375" spans="1:6" ht="17.399999999999999" x14ac:dyDescent="0.25">
      <c r="A13375" s="59" t="s">
        <v>5605</v>
      </c>
      <c r="B13375" s="57" t="s">
        <v>2348</v>
      </c>
      <c r="C13375" s="143" t="s">
        <v>447</v>
      </c>
      <c r="D13375" s="451">
        <v>0</v>
      </c>
      <c r="E13375" s="455">
        <v>82.094999999999999</v>
      </c>
      <c r="F13375" s="455">
        <v>3554.25</v>
      </c>
    </row>
    <row r="13376" spans="1:6" ht="17.399999999999999" x14ac:dyDescent="0.25">
      <c r="A13376" s="58" t="s">
        <v>5605</v>
      </c>
      <c r="B13376" s="56" t="s">
        <v>2348</v>
      </c>
      <c r="C13376" s="142" t="s">
        <v>463</v>
      </c>
      <c r="D13376" s="452">
        <v>0</v>
      </c>
      <c r="E13376" s="456">
        <v>517.98699999999997</v>
      </c>
      <c r="F13376" s="456">
        <v>3324.471</v>
      </c>
    </row>
    <row r="13377" spans="1:6" ht="17.399999999999999" x14ac:dyDescent="0.25">
      <c r="A13377" s="59" t="s">
        <v>5605</v>
      </c>
      <c r="B13377" s="57" t="s">
        <v>2348</v>
      </c>
      <c r="C13377" s="143" t="s">
        <v>479</v>
      </c>
      <c r="D13377" s="451">
        <v>0</v>
      </c>
      <c r="E13377" s="455">
        <v>117.358</v>
      </c>
      <c r="F13377" s="455">
        <v>1258.377</v>
      </c>
    </row>
    <row r="13378" spans="1:6" ht="17.399999999999999" x14ac:dyDescent="0.25">
      <c r="A13378" s="52" t="s">
        <v>5605</v>
      </c>
      <c r="B13378" s="54" t="s">
        <v>2348</v>
      </c>
      <c r="C13378" s="61" t="s">
        <v>440</v>
      </c>
      <c r="D13378" s="449">
        <v>0</v>
      </c>
      <c r="E13378" s="453">
        <v>241.48699999999999</v>
      </c>
      <c r="F13378" s="453">
        <v>8875.5149999999994</v>
      </c>
    </row>
    <row r="13379" spans="1:6" ht="17.399999999999999" x14ac:dyDescent="0.25">
      <c r="A13379" s="53" t="s">
        <v>5606</v>
      </c>
      <c r="B13379" s="55" t="s">
        <v>2349</v>
      </c>
      <c r="C13379" s="62" t="s">
        <v>455</v>
      </c>
      <c r="D13379" s="450">
        <v>0</v>
      </c>
      <c r="E13379" s="454">
        <v>2337.8110000000001</v>
      </c>
      <c r="F13379" s="454">
        <v>23595.977999999999</v>
      </c>
    </row>
    <row r="13380" spans="1:6" ht="17.399999999999999" x14ac:dyDescent="0.25">
      <c r="A13380" s="52" t="s">
        <v>5606</v>
      </c>
      <c r="B13380" s="54" t="s">
        <v>2349</v>
      </c>
      <c r="C13380" s="61" t="s">
        <v>498</v>
      </c>
      <c r="D13380" s="449">
        <v>0</v>
      </c>
      <c r="E13380" s="453">
        <v>25.594000000000001</v>
      </c>
      <c r="F13380" s="453">
        <v>6363.5060000000003</v>
      </c>
    </row>
    <row r="13381" spans="1:6" ht="17.399999999999999" x14ac:dyDescent="0.25">
      <c r="A13381" s="59" t="s">
        <v>5606</v>
      </c>
      <c r="B13381" s="57" t="s">
        <v>2349</v>
      </c>
      <c r="C13381" s="143" t="s">
        <v>463</v>
      </c>
      <c r="D13381" s="451">
        <v>0</v>
      </c>
      <c r="E13381" s="455">
        <v>828.31899999999996</v>
      </c>
      <c r="F13381" s="455">
        <v>5976.4539999999997</v>
      </c>
    </row>
    <row r="13382" spans="1:6" ht="17.399999999999999" x14ac:dyDescent="0.25">
      <c r="A13382" s="58" t="s">
        <v>5606</v>
      </c>
      <c r="B13382" s="56" t="s">
        <v>2349</v>
      </c>
      <c r="C13382" s="142" t="s">
        <v>444</v>
      </c>
      <c r="D13382" s="452">
        <v>0</v>
      </c>
      <c r="E13382" s="456">
        <v>123.76300000000001</v>
      </c>
      <c r="F13382" s="456">
        <v>5843.8429999999998</v>
      </c>
    </row>
    <row r="13383" spans="1:6" ht="17.399999999999999" x14ac:dyDescent="0.25">
      <c r="A13383" s="53" t="s">
        <v>5606</v>
      </c>
      <c r="B13383" s="55" t="s">
        <v>2349</v>
      </c>
      <c r="C13383" s="62" t="s">
        <v>443</v>
      </c>
      <c r="D13383" s="450">
        <v>0</v>
      </c>
      <c r="E13383" s="454">
        <v>54.573</v>
      </c>
      <c r="F13383" s="454">
        <v>5486.8789999999999</v>
      </c>
    </row>
    <row r="13384" spans="1:6" ht="17.399999999999999" x14ac:dyDescent="0.25">
      <c r="A13384" s="58" t="s">
        <v>5606</v>
      </c>
      <c r="B13384" s="56" t="s">
        <v>2349</v>
      </c>
      <c r="C13384" s="142" t="s">
        <v>511</v>
      </c>
      <c r="D13384" s="452">
        <v>0</v>
      </c>
      <c r="E13384" s="456">
        <v>201.64</v>
      </c>
      <c r="F13384" s="456">
        <v>4280.9930000000004</v>
      </c>
    </row>
    <row r="13385" spans="1:6" ht="17.399999999999999" x14ac:dyDescent="0.25">
      <c r="A13385" s="53" t="s">
        <v>5606</v>
      </c>
      <c r="B13385" s="55" t="s">
        <v>2349</v>
      </c>
      <c r="C13385" s="62" t="s">
        <v>442</v>
      </c>
      <c r="D13385" s="450">
        <v>0</v>
      </c>
      <c r="E13385" s="454">
        <v>478.19900000000001</v>
      </c>
      <c r="F13385" s="454">
        <v>3856.4490000000001</v>
      </c>
    </row>
    <row r="13386" spans="1:6" ht="17.399999999999999" x14ac:dyDescent="0.25">
      <c r="A13386" s="58" t="s">
        <v>5606</v>
      </c>
      <c r="B13386" s="56" t="s">
        <v>2349</v>
      </c>
      <c r="C13386" s="142" t="s">
        <v>447</v>
      </c>
      <c r="D13386" s="452">
        <v>0</v>
      </c>
      <c r="E13386" s="456">
        <v>52.256999999999998</v>
      </c>
      <c r="F13386" s="456">
        <v>2988.6080000000002</v>
      </c>
    </row>
    <row r="13387" spans="1:6" ht="17.399999999999999" x14ac:dyDescent="0.25">
      <c r="A13387" s="53" t="s">
        <v>5606</v>
      </c>
      <c r="B13387" s="55" t="s">
        <v>2349</v>
      </c>
      <c r="C13387" s="62" t="s">
        <v>481</v>
      </c>
      <c r="D13387" s="450">
        <v>0</v>
      </c>
      <c r="E13387" s="454">
        <v>205.161</v>
      </c>
      <c r="F13387" s="454">
        <v>2986.2539999999999</v>
      </c>
    </row>
    <row r="13388" spans="1:6" ht="17.399999999999999" x14ac:dyDescent="0.25">
      <c r="A13388" s="52" t="s">
        <v>5606</v>
      </c>
      <c r="B13388" s="54" t="s">
        <v>2349</v>
      </c>
      <c r="C13388" s="61" t="s">
        <v>446</v>
      </c>
      <c r="D13388" s="449">
        <v>0</v>
      </c>
      <c r="E13388" s="453">
        <v>50.823</v>
      </c>
      <c r="F13388" s="453">
        <v>2439.5729999999999</v>
      </c>
    </row>
    <row r="13389" spans="1:6" ht="17.399999999999999" x14ac:dyDescent="0.25">
      <c r="A13389" s="59" t="s">
        <v>5606</v>
      </c>
      <c r="B13389" s="57" t="s">
        <v>2349</v>
      </c>
      <c r="C13389" s="143" t="s">
        <v>461</v>
      </c>
      <c r="D13389" s="451">
        <v>0</v>
      </c>
      <c r="E13389" s="455">
        <v>151.75</v>
      </c>
      <c r="F13389" s="455">
        <v>1635.1010000000001</v>
      </c>
    </row>
    <row r="13390" spans="1:6" ht="17.399999999999999" x14ac:dyDescent="0.25">
      <c r="A13390" s="52" t="s">
        <v>5606</v>
      </c>
      <c r="B13390" s="54" t="s">
        <v>2349</v>
      </c>
      <c r="C13390" s="61" t="s">
        <v>489</v>
      </c>
      <c r="D13390" s="449">
        <v>0</v>
      </c>
      <c r="E13390" s="453">
        <v>36.576000000000001</v>
      </c>
      <c r="F13390" s="453">
        <v>1073.5530000000001</v>
      </c>
    </row>
    <row r="13391" spans="1:6" ht="17.399999999999999" x14ac:dyDescent="0.25">
      <c r="A13391" s="59" t="s">
        <v>5606</v>
      </c>
      <c r="B13391" s="57" t="s">
        <v>2349</v>
      </c>
      <c r="C13391" s="143" t="s">
        <v>457</v>
      </c>
      <c r="D13391" s="451">
        <v>0</v>
      </c>
      <c r="E13391" s="455">
        <v>30.943999999999999</v>
      </c>
      <c r="F13391" s="455">
        <v>1023.8579999999999</v>
      </c>
    </row>
    <row r="13392" spans="1:6" ht="17.399999999999999" x14ac:dyDescent="0.25">
      <c r="A13392" s="52" t="s">
        <v>5606</v>
      </c>
      <c r="B13392" s="54" t="s">
        <v>2349</v>
      </c>
      <c r="C13392" s="61" t="s">
        <v>439</v>
      </c>
      <c r="D13392" s="449">
        <v>0</v>
      </c>
      <c r="E13392" s="453">
        <v>17.398</v>
      </c>
      <c r="F13392" s="453">
        <v>1022.087</v>
      </c>
    </row>
    <row r="13393" spans="1:6" ht="17.399999999999999" x14ac:dyDescent="0.25">
      <c r="A13393" s="53" t="s">
        <v>5606</v>
      </c>
      <c r="B13393" s="55" t="s">
        <v>2349</v>
      </c>
      <c r="C13393" s="62" t="s">
        <v>440</v>
      </c>
      <c r="D13393" s="450">
        <v>0</v>
      </c>
      <c r="E13393" s="454">
        <v>152.66399999999999</v>
      </c>
      <c r="F13393" s="454">
        <v>5261.3040000000001</v>
      </c>
    </row>
    <row r="13394" spans="1:6" ht="17.399999999999999" x14ac:dyDescent="0.25">
      <c r="A13394" s="58" t="s">
        <v>5607</v>
      </c>
      <c r="B13394" s="56" t="s">
        <v>3637</v>
      </c>
      <c r="C13394" s="142" t="s">
        <v>455</v>
      </c>
      <c r="D13394" s="452">
        <v>0</v>
      </c>
      <c r="E13394" s="456">
        <v>22770.819</v>
      </c>
      <c r="F13394" s="456">
        <v>51665.078999999998</v>
      </c>
    </row>
    <row r="13395" spans="1:6" ht="17.399999999999999" x14ac:dyDescent="0.25">
      <c r="A13395" s="59" t="s">
        <v>5607</v>
      </c>
      <c r="B13395" s="57" t="s">
        <v>3637</v>
      </c>
      <c r="C13395" s="143" t="s">
        <v>479</v>
      </c>
      <c r="D13395" s="451">
        <v>0</v>
      </c>
      <c r="E13395" s="455">
        <v>1149.9970000000001</v>
      </c>
      <c r="F13395" s="455">
        <v>6716.4669999999996</v>
      </c>
    </row>
    <row r="13396" spans="1:6" ht="17.399999999999999" x14ac:dyDescent="0.25">
      <c r="A13396" s="52" t="s">
        <v>5607</v>
      </c>
      <c r="B13396" s="54" t="s">
        <v>3637</v>
      </c>
      <c r="C13396" s="61" t="s">
        <v>463</v>
      </c>
      <c r="D13396" s="449">
        <v>0</v>
      </c>
      <c r="E13396" s="453">
        <v>74.381</v>
      </c>
      <c r="F13396" s="453">
        <v>1170.7539999999999</v>
      </c>
    </row>
    <row r="13397" spans="1:6" ht="17.399999999999999" x14ac:dyDescent="0.25">
      <c r="A13397" s="59" t="s">
        <v>5607</v>
      </c>
      <c r="B13397" s="57" t="s">
        <v>3637</v>
      </c>
      <c r="C13397" s="143" t="s">
        <v>511</v>
      </c>
      <c r="D13397" s="451">
        <v>0</v>
      </c>
      <c r="E13397" s="455">
        <v>29.033999999999999</v>
      </c>
      <c r="F13397" s="455">
        <v>1143.3810000000001</v>
      </c>
    </row>
    <row r="13398" spans="1:6" ht="17.399999999999999" x14ac:dyDescent="0.25">
      <c r="A13398" s="58" t="s">
        <v>5607</v>
      </c>
      <c r="B13398" s="56" t="s">
        <v>3637</v>
      </c>
      <c r="C13398" s="142" t="s">
        <v>440</v>
      </c>
      <c r="D13398" s="452">
        <v>0</v>
      </c>
      <c r="E13398" s="456">
        <v>308.255</v>
      </c>
      <c r="F13398" s="456">
        <v>3583.3919999999998</v>
      </c>
    </row>
    <row r="13399" spans="1:6" ht="17.399999999999999" x14ac:dyDescent="0.25">
      <c r="A13399" s="53" t="s">
        <v>5608</v>
      </c>
      <c r="B13399" s="55" t="s">
        <v>2350</v>
      </c>
      <c r="C13399" s="62" t="s">
        <v>442</v>
      </c>
      <c r="D13399" s="450">
        <v>0</v>
      </c>
      <c r="E13399" s="454">
        <v>3696.556</v>
      </c>
      <c r="F13399" s="454">
        <v>20098.235000000001</v>
      </c>
    </row>
    <row r="13400" spans="1:6" ht="17.399999999999999" x14ac:dyDescent="0.25">
      <c r="A13400" s="52" t="s">
        <v>5608</v>
      </c>
      <c r="B13400" s="54" t="s">
        <v>2350</v>
      </c>
      <c r="C13400" s="61" t="s">
        <v>444</v>
      </c>
      <c r="D13400" s="449">
        <v>0</v>
      </c>
      <c r="E13400" s="453">
        <v>202.83199999999999</v>
      </c>
      <c r="F13400" s="453">
        <v>5970.6719999999996</v>
      </c>
    </row>
    <row r="13401" spans="1:6" ht="17.399999999999999" x14ac:dyDescent="0.25">
      <c r="A13401" s="53" t="s">
        <v>5608</v>
      </c>
      <c r="B13401" s="55" t="s">
        <v>2350</v>
      </c>
      <c r="C13401" s="62" t="s">
        <v>455</v>
      </c>
      <c r="D13401" s="450">
        <v>0</v>
      </c>
      <c r="E13401" s="454">
        <v>1261.607</v>
      </c>
      <c r="F13401" s="454">
        <v>4867.518</v>
      </c>
    </row>
    <row r="13402" spans="1:6" ht="17.399999999999999" x14ac:dyDescent="0.25">
      <c r="A13402" s="58" t="s">
        <v>5608</v>
      </c>
      <c r="B13402" s="56" t="s">
        <v>2350</v>
      </c>
      <c r="C13402" s="142" t="s">
        <v>463</v>
      </c>
      <c r="D13402" s="452">
        <v>0</v>
      </c>
      <c r="E13402" s="456">
        <v>212.94499999999999</v>
      </c>
      <c r="F13402" s="456">
        <v>1388.8</v>
      </c>
    </row>
    <row r="13403" spans="1:6" ht="17.399999999999999" x14ac:dyDescent="0.25">
      <c r="A13403" s="59" t="s">
        <v>5608</v>
      </c>
      <c r="B13403" s="57" t="s">
        <v>2350</v>
      </c>
      <c r="C13403" s="143" t="s">
        <v>440</v>
      </c>
      <c r="D13403" s="451">
        <v>0</v>
      </c>
      <c r="E13403" s="455">
        <v>355.46300000000002</v>
      </c>
      <c r="F13403" s="455">
        <v>5000.6279999999997</v>
      </c>
    </row>
    <row r="13404" spans="1:6" ht="17.399999999999999" x14ac:dyDescent="0.25">
      <c r="A13404" s="58" t="s">
        <v>5609</v>
      </c>
      <c r="B13404" s="56" t="s">
        <v>2351</v>
      </c>
      <c r="C13404" s="142" t="s">
        <v>455</v>
      </c>
      <c r="D13404" s="452">
        <v>0</v>
      </c>
      <c r="E13404" s="456">
        <v>1567.191</v>
      </c>
      <c r="F13404" s="456">
        <v>10850.566000000001</v>
      </c>
    </row>
    <row r="13405" spans="1:6" ht="17.399999999999999" x14ac:dyDescent="0.25">
      <c r="A13405" s="53" t="s">
        <v>5609</v>
      </c>
      <c r="B13405" s="55" t="s">
        <v>2351</v>
      </c>
      <c r="C13405" s="62" t="s">
        <v>443</v>
      </c>
      <c r="D13405" s="450">
        <v>0</v>
      </c>
      <c r="E13405" s="454">
        <v>100.175</v>
      </c>
      <c r="F13405" s="454">
        <v>7210.2120000000004</v>
      </c>
    </row>
    <row r="13406" spans="1:6" ht="17.399999999999999" x14ac:dyDescent="0.25">
      <c r="A13406" s="58" t="s">
        <v>5609</v>
      </c>
      <c r="B13406" s="56" t="s">
        <v>2351</v>
      </c>
      <c r="C13406" s="142" t="s">
        <v>463</v>
      </c>
      <c r="D13406" s="452">
        <v>0</v>
      </c>
      <c r="E13406" s="456">
        <v>375.39800000000002</v>
      </c>
      <c r="F13406" s="456">
        <v>6732.6090000000004</v>
      </c>
    </row>
    <row r="13407" spans="1:6" ht="17.399999999999999" x14ac:dyDescent="0.25">
      <c r="A13407" s="53" t="s">
        <v>5609</v>
      </c>
      <c r="B13407" s="55" t="s">
        <v>2351</v>
      </c>
      <c r="C13407" s="62" t="s">
        <v>511</v>
      </c>
      <c r="D13407" s="450">
        <v>0</v>
      </c>
      <c r="E13407" s="454">
        <v>51.113</v>
      </c>
      <c r="F13407" s="454">
        <v>6357.3710000000001</v>
      </c>
    </row>
    <row r="13408" spans="1:6" ht="17.399999999999999" x14ac:dyDescent="0.25">
      <c r="A13408" s="52" t="s">
        <v>5609</v>
      </c>
      <c r="B13408" s="54" t="s">
        <v>2351</v>
      </c>
      <c r="C13408" s="61" t="s">
        <v>461</v>
      </c>
      <c r="D13408" s="449">
        <v>0</v>
      </c>
      <c r="E13408" s="453">
        <v>237.67099999999999</v>
      </c>
      <c r="F13408" s="453">
        <v>6064.616</v>
      </c>
    </row>
    <row r="13409" spans="1:6" ht="17.399999999999999" x14ac:dyDescent="0.25">
      <c r="A13409" s="59" t="s">
        <v>5609</v>
      </c>
      <c r="B13409" s="57" t="s">
        <v>2351</v>
      </c>
      <c r="C13409" s="143" t="s">
        <v>444</v>
      </c>
      <c r="D13409" s="451">
        <v>0</v>
      </c>
      <c r="E13409" s="455">
        <v>87.266000000000005</v>
      </c>
      <c r="F13409" s="455">
        <v>5767.1589999999997</v>
      </c>
    </row>
    <row r="13410" spans="1:6" ht="17.399999999999999" x14ac:dyDescent="0.25">
      <c r="A13410" s="52" t="s">
        <v>5609</v>
      </c>
      <c r="B13410" s="54" t="s">
        <v>2351</v>
      </c>
      <c r="C13410" s="61" t="s">
        <v>470</v>
      </c>
      <c r="D13410" s="449">
        <v>0</v>
      </c>
      <c r="E13410" s="453">
        <v>205.71</v>
      </c>
      <c r="F13410" s="453">
        <v>1847.627</v>
      </c>
    </row>
    <row r="13411" spans="1:6" ht="17.399999999999999" x14ac:dyDescent="0.25">
      <c r="A13411" s="59" t="s">
        <v>5609</v>
      </c>
      <c r="B13411" s="57" t="s">
        <v>2351</v>
      </c>
      <c r="C13411" s="143" t="s">
        <v>447</v>
      </c>
      <c r="D13411" s="451">
        <v>0</v>
      </c>
      <c r="E13411" s="455">
        <v>58.938000000000002</v>
      </c>
      <c r="F13411" s="455">
        <v>1831.269</v>
      </c>
    </row>
    <row r="13412" spans="1:6" ht="17.399999999999999" x14ac:dyDescent="0.25">
      <c r="A13412" s="58" t="s">
        <v>5609</v>
      </c>
      <c r="B13412" s="56" t="s">
        <v>2351</v>
      </c>
      <c r="C13412" s="142" t="s">
        <v>445</v>
      </c>
      <c r="D13412" s="452">
        <v>0</v>
      </c>
      <c r="E13412" s="456">
        <v>26.890999999999998</v>
      </c>
      <c r="F13412" s="456">
        <v>1719.4269999999999</v>
      </c>
    </row>
    <row r="13413" spans="1:6" ht="17.399999999999999" x14ac:dyDescent="0.25">
      <c r="A13413" s="53" t="s">
        <v>5609</v>
      </c>
      <c r="B13413" s="55" t="s">
        <v>2351</v>
      </c>
      <c r="C13413" s="62" t="s">
        <v>479</v>
      </c>
      <c r="D13413" s="450">
        <v>0</v>
      </c>
      <c r="E13413" s="454">
        <v>11.65</v>
      </c>
      <c r="F13413" s="454">
        <v>1245.087</v>
      </c>
    </row>
    <row r="13414" spans="1:6" ht="17.399999999999999" x14ac:dyDescent="0.25">
      <c r="A13414" s="52" t="s">
        <v>5609</v>
      </c>
      <c r="B13414" s="54" t="s">
        <v>2351</v>
      </c>
      <c r="C13414" s="61" t="s">
        <v>439</v>
      </c>
      <c r="D13414" s="449">
        <v>0</v>
      </c>
      <c r="E13414" s="453">
        <v>8.2520000000000007</v>
      </c>
      <c r="F13414" s="453">
        <v>1106.5740000000001</v>
      </c>
    </row>
    <row r="13415" spans="1:6" ht="17.399999999999999" x14ac:dyDescent="0.25">
      <c r="A13415" s="59" t="s">
        <v>5609</v>
      </c>
      <c r="B13415" s="57" t="s">
        <v>2351</v>
      </c>
      <c r="C13415" s="143" t="s">
        <v>442</v>
      </c>
      <c r="D13415" s="451">
        <v>0</v>
      </c>
      <c r="E13415" s="455">
        <v>134.36500000000001</v>
      </c>
      <c r="F13415" s="455">
        <v>1103.682</v>
      </c>
    </row>
    <row r="13416" spans="1:6" ht="17.399999999999999" x14ac:dyDescent="0.25">
      <c r="A13416" s="52" t="s">
        <v>5609</v>
      </c>
      <c r="B13416" s="54" t="s">
        <v>2351</v>
      </c>
      <c r="C13416" s="61" t="s">
        <v>440</v>
      </c>
      <c r="D13416" s="449">
        <v>0</v>
      </c>
      <c r="E13416" s="453">
        <v>226.76599999999999</v>
      </c>
      <c r="F13416" s="453">
        <v>4344.1009999999997</v>
      </c>
    </row>
    <row r="13417" spans="1:6" ht="17.399999999999999" x14ac:dyDescent="0.25">
      <c r="A13417" s="59" t="s">
        <v>3729</v>
      </c>
      <c r="B13417" s="57" t="s">
        <v>2352</v>
      </c>
      <c r="C13417" s="143" t="s">
        <v>483</v>
      </c>
      <c r="D13417" s="451">
        <v>0</v>
      </c>
      <c r="E13417" s="455">
        <v>73.441999999999993</v>
      </c>
      <c r="F13417" s="455">
        <v>4271.01</v>
      </c>
    </row>
    <row r="13418" spans="1:6" ht="17.399999999999999" x14ac:dyDescent="0.25">
      <c r="A13418" s="58" t="s">
        <v>3729</v>
      </c>
      <c r="B13418" s="56" t="s">
        <v>2352</v>
      </c>
      <c r="C13418" s="142" t="s">
        <v>443</v>
      </c>
      <c r="D13418" s="452">
        <v>0</v>
      </c>
      <c r="E13418" s="456">
        <v>31.326000000000001</v>
      </c>
      <c r="F13418" s="456">
        <v>3920.569</v>
      </c>
    </row>
    <row r="13419" spans="1:6" ht="17.399999999999999" x14ac:dyDescent="0.25">
      <c r="A13419" s="59" t="s">
        <v>3729</v>
      </c>
      <c r="B13419" s="57" t="s">
        <v>2352</v>
      </c>
      <c r="C13419" s="143" t="s">
        <v>455</v>
      </c>
      <c r="D13419" s="451">
        <v>0</v>
      </c>
      <c r="E13419" s="455">
        <v>451.59899999999999</v>
      </c>
      <c r="F13419" s="455">
        <v>3110.3270000000002</v>
      </c>
    </row>
    <row r="13420" spans="1:6" ht="17.399999999999999" x14ac:dyDescent="0.25">
      <c r="A13420" s="58" t="s">
        <v>3729</v>
      </c>
      <c r="B13420" s="56" t="s">
        <v>2352</v>
      </c>
      <c r="C13420" s="142" t="s">
        <v>457</v>
      </c>
      <c r="D13420" s="452">
        <v>0</v>
      </c>
      <c r="E13420" s="456">
        <v>73.156999999999996</v>
      </c>
      <c r="F13420" s="456">
        <v>2316.9690000000001</v>
      </c>
    </row>
    <row r="13421" spans="1:6" ht="17.399999999999999" x14ac:dyDescent="0.25">
      <c r="A13421" s="53" t="s">
        <v>3729</v>
      </c>
      <c r="B13421" s="55" t="s">
        <v>2352</v>
      </c>
      <c r="C13421" s="62" t="s">
        <v>444</v>
      </c>
      <c r="D13421" s="450">
        <v>0</v>
      </c>
      <c r="E13421" s="454">
        <v>38.790999999999997</v>
      </c>
      <c r="F13421" s="454">
        <v>2191.7849999999999</v>
      </c>
    </row>
    <row r="13422" spans="1:6" ht="17.399999999999999" x14ac:dyDescent="0.25">
      <c r="A13422" s="52" t="s">
        <v>3729</v>
      </c>
      <c r="B13422" s="54" t="s">
        <v>2352</v>
      </c>
      <c r="C13422" s="61" t="s">
        <v>442</v>
      </c>
      <c r="D13422" s="449">
        <v>0</v>
      </c>
      <c r="E13422" s="453">
        <v>20.998000000000001</v>
      </c>
      <c r="F13422" s="453">
        <v>1438.5740000000001</v>
      </c>
    </row>
    <row r="13423" spans="1:6" ht="17.399999999999999" x14ac:dyDescent="0.25">
      <c r="A13423" s="53" t="s">
        <v>3729</v>
      </c>
      <c r="B13423" s="55" t="s">
        <v>2352</v>
      </c>
      <c r="C13423" s="62" t="s">
        <v>463</v>
      </c>
      <c r="D13423" s="450">
        <v>0</v>
      </c>
      <c r="E13423" s="454">
        <v>78.581999999999994</v>
      </c>
      <c r="F13423" s="454">
        <v>1389.47</v>
      </c>
    </row>
    <row r="13424" spans="1:6" ht="17.399999999999999" x14ac:dyDescent="0.25">
      <c r="A13424" s="52" t="s">
        <v>3729</v>
      </c>
      <c r="B13424" s="54" t="s">
        <v>2352</v>
      </c>
      <c r="C13424" s="61" t="s">
        <v>440</v>
      </c>
      <c r="D13424" s="449">
        <v>0</v>
      </c>
      <c r="E13424" s="453">
        <v>151.24199999999999</v>
      </c>
      <c r="F13424" s="453">
        <v>6876.3729999999996</v>
      </c>
    </row>
    <row r="13425" spans="1:6" ht="17.399999999999999" x14ac:dyDescent="0.25">
      <c r="A13425" s="59" t="s">
        <v>3503</v>
      </c>
      <c r="B13425" s="57" t="s">
        <v>1457</v>
      </c>
      <c r="C13425" s="143" t="s">
        <v>447</v>
      </c>
      <c r="D13425" s="451">
        <v>0</v>
      </c>
      <c r="E13425" s="455">
        <v>7585.2629999999999</v>
      </c>
      <c r="F13425" s="455">
        <v>201956.63500000001</v>
      </c>
    </row>
    <row r="13426" spans="1:6" ht="17.399999999999999" x14ac:dyDescent="0.25">
      <c r="A13426" s="58" t="s">
        <v>3503</v>
      </c>
      <c r="B13426" s="56" t="s">
        <v>1457</v>
      </c>
      <c r="C13426" s="142" t="s">
        <v>459</v>
      </c>
      <c r="D13426" s="452">
        <v>0</v>
      </c>
      <c r="E13426" s="456">
        <v>9756.1890000000003</v>
      </c>
      <c r="F13426" s="456">
        <v>118377.55100000001</v>
      </c>
    </row>
    <row r="13427" spans="1:6" ht="17.399999999999999" x14ac:dyDescent="0.25">
      <c r="A13427" s="53" t="s">
        <v>3503</v>
      </c>
      <c r="B13427" s="55" t="s">
        <v>1457</v>
      </c>
      <c r="C13427" s="62" t="s">
        <v>455</v>
      </c>
      <c r="D13427" s="450">
        <v>0</v>
      </c>
      <c r="E13427" s="454">
        <v>1961.825</v>
      </c>
      <c r="F13427" s="454">
        <v>19375.282999999999</v>
      </c>
    </row>
    <row r="13428" spans="1:6" ht="17.399999999999999" x14ac:dyDescent="0.25">
      <c r="A13428" s="52" t="s">
        <v>3503</v>
      </c>
      <c r="B13428" s="54" t="s">
        <v>1457</v>
      </c>
      <c r="C13428" s="61" t="s">
        <v>481</v>
      </c>
      <c r="D13428" s="449">
        <v>0</v>
      </c>
      <c r="E13428" s="453">
        <v>48.814999999999998</v>
      </c>
      <c r="F13428" s="453">
        <v>1399.2750000000001</v>
      </c>
    </row>
    <row r="13429" spans="1:6" ht="17.399999999999999" x14ac:dyDescent="0.25">
      <c r="A13429" s="53" t="s">
        <v>3503</v>
      </c>
      <c r="B13429" s="55" t="s">
        <v>1457</v>
      </c>
      <c r="C13429" s="62" t="s">
        <v>440</v>
      </c>
      <c r="D13429" s="450">
        <v>0</v>
      </c>
      <c r="E13429" s="454">
        <v>74.897000000000006</v>
      </c>
      <c r="F13429" s="454">
        <v>1384.595</v>
      </c>
    </row>
    <row r="13430" spans="1:6" ht="17.399999999999999" x14ac:dyDescent="0.25">
      <c r="A13430" s="58" t="s">
        <v>5610</v>
      </c>
      <c r="B13430" s="56" t="s">
        <v>2353</v>
      </c>
      <c r="C13430" s="142" t="s">
        <v>447</v>
      </c>
      <c r="D13430" s="452">
        <v>0</v>
      </c>
      <c r="E13430" s="456">
        <v>2228.855</v>
      </c>
      <c r="F13430" s="456">
        <v>76421.342999999993</v>
      </c>
    </row>
    <row r="13431" spans="1:6" ht="17.399999999999999" x14ac:dyDescent="0.25">
      <c r="A13431" s="53" t="s">
        <v>5610</v>
      </c>
      <c r="B13431" s="55" t="s">
        <v>2353</v>
      </c>
      <c r="C13431" s="62" t="s">
        <v>455</v>
      </c>
      <c r="D13431" s="450">
        <v>0</v>
      </c>
      <c r="E13431" s="454">
        <v>528.45600000000002</v>
      </c>
      <c r="F13431" s="454">
        <v>16332.055</v>
      </c>
    </row>
    <row r="13432" spans="1:6" ht="17.399999999999999" x14ac:dyDescent="0.25">
      <c r="A13432" s="52" t="s">
        <v>5610</v>
      </c>
      <c r="B13432" s="54" t="s">
        <v>2353</v>
      </c>
      <c r="C13432" s="61" t="s">
        <v>463</v>
      </c>
      <c r="D13432" s="449">
        <v>0</v>
      </c>
      <c r="E13432" s="453">
        <v>158.81100000000001</v>
      </c>
      <c r="F13432" s="453">
        <v>3687.9639999999999</v>
      </c>
    </row>
    <row r="13433" spans="1:6" ht="17.399999999999999" x14ac:dyDescent="0.25">
      <c r="A13433" s="59" t="s">
        <v>5610</v>
      </c>
      <c r="B13433" s="57" t="s">
        <v>2353</v>
      </c>
      <c r="C13433" s="143" t="s">
        <v>459</v>
      </c>
      <c r="D13433" s="451">
        <v>0</v>
      </c>
      <c r="E13433" s="455">
        <v>111.70399999999999</v>
      </c>
      <c r="F13433" s="455">
        <v>1569.0319999999999</v>
      </c>
    </row>
    <row r="13434" spans="1:6" ht="17.399999999999999" x14ac:dyDescent="0.25">
      <c r="A13434" s="52" t="s">
        <v>5610</v>
      </c>
      <c r="B13434" s="54" t="s">
        <v>2353</v>
      </c>
      <c r="C13434" s="61" t="s">
        <v>440</v>
      </c>
      <c r="D13434" s="449">
        <v>0</v>
      </c>
      <c r="E13434" s="453">
        <v>10.167999999999999</v>
      </c>
      <c r="F13434" s="453">
        <v>725.22</v>
      </c>
    </row>
    <row r="13435" spans="1:6" ht="17.399999999999999" x14ac:dyDescent="0.25">
      <c r="A13435" s="59" t="s">
        <v>5611</v>
      </c>
      <c r="B13435" s="57" t="s">
        <v>3347</v>
      </c>
      <c r="C13435" s="143" t="s">
        <v>455</v>
      </c>
      <c r="D13435" s="451">
        <v>0</v>
      </c>
      <c r="E13435" s="455">
        <v>5527.2039999999997</v>
      </c>
      <c r="F13435" s="455">
        <v>55309.667000000001</v>
      </c>
    </row>
    <row r="13436" spans="1:6" ht="17.399999999999999" x14ac:dyDescent="0.25">
      <c r="A13436" s="58" t="s">
        <v>5611</v>
      </c>
      <c r="B13436" s="56" t="s">
        <v>3347</v>
      </c>
      <c r="C13436" s="142" t="s">
        <v>447</v>
      </c>
      <c r="D13436" s="452">
        <v>0</v>
      </c>
      <c r="E13436" s="456">
        <v>254.381</v>
      </c>
      <c r="F13436" s="456">
        <v>5871.1229999999996</v>
      </c>
    </row>
    <row r="13437" spans="1:6" ht="17.399999999999999" x14ac:dyDescent="0.25">
      <c r="A13437" s="59" t="s">
        <v>5611</v>
      </c>
      <c r="B13437" s="57" t="s">
        <v>3347</v>
      </c>
      <c r="C13437" s="143" t="s">
        <v>475</v>
      </c>
      <c r="D13437" s="451">
        <v>0</v>
      </c>
      <c r="E13437" s="455">
        <v>194.166</v>
      </c>
      <c r="F13437" s="455">
        <v>1624.912</v>
      </c>
    </row>
    <row r="13438" spans="1:6" ht="17.399999999999999" x14ac:dyDescent="0.25">
      <c r="A13438" s="58" t="s">
        <v>5611</v>
      </c>
      <c r="B13438" s="56" t="s">
        <v>3347</v>
      </c>
      <c r="C13438" s="142" t="s">
        <v>440</v>
      </c>
      <c r="D13438" s="452">
        <v>0</v>
      </c>
      <c r="E13438" s="456">
        <v>239.43600000000001</v>
      </c>
      <c r="F13438" s="456">
        <v>4802.12</v>
      </c>
    </row>
    <row r="13439" spans="1:6" ht="17.399999999999999" x14ac:dyDescent="0.25">
      <c r="A13439" s="59" t="s">
        <v>5612</v>
      </c>
      <c r="B13439" s="57" t="s">
        <v>6873</v>
      </c>
      <c r="C13439" s="143" t="s">
        <v>481</v>
      </c>
      <c r="D13439" s="451">
        <v>0</v>
      </c>
      <c r="E13439" s="455">
        <v>295.41300000000001</v>
      </c>
      <c r="F13439" s="455">
        <v>7672.1239999999998</v>
      </c>
    </row>
    <row r="13440" spans="1:6" ht="17.399999999999999" x14ac:dyDescent="0.25">
      <c r="A13440" s="58" t="s">
        <v>5612</v>
      </c>
      <c r="B13440" s="56" t="s">
        <v>6873</v>
      </c>
      <c r="C13440" s="142" t="s">
        <v>455</v>
      </c>
      <c r="D13440" s="452">
        <v>0</v>
      </c>
      <c r="E13440" s="456">
        <v>100.85899999999999</v>
      </c>
      <c r="F13440" s="456">
        <v>2434.1419999999998</v>
      </c>
    </row>
    <row r="13441" spans="1:6" ht="17.399999999999999" x14ac:dyDescent="0.25">
      <c r="A13441" s="53" t="s">
        <v>5612</v>
      </c>
      <c r="B13441" s="55" t="s">
        <v>6873</v>
      </c>
      <c r="C13441" s="62" t="s">
        <v>440</v>
      </c>
      <c r="D13441" s="450">
        <v>0</v>
      </c>
      <c r="E13441" s="454">
        <v>68.116</v>
      </c>
      <c r="F13441" s="454">
        <v>2127.4319999999998</v>
      </c>
    </row>
    <row r="13442" spans="1:6" ht="17.399999999999999" x14ac:dyDescent="0.25">
      <c r="A13442" s="52" t="s">
        <v>5613</v>
      </c>
      <c r="B13442" s="54" t="s">
        <v>3638</v>
      </c>
      <c r="C13442" s="61" t="s">
        <v>447</v>
      </c>
      <c r="D13442" s="449">
        <v>0</v>
      </c>
      <c r="E13442" s="453">
        <v>130.261</v>
      </c>
      <c r="F13442" s="453">
        <v>5832.77</v>
      </c>
    </row>
    <row r="13443" spans="1:6" ht="17.399999999999999" x14ac:dyDescent="0.25">
      <c r="A13443" s="59" t="s">
        <v>5613</v>
      </c>
      <c r="B13443" s="57" t="s">
        <v>3638</v>
      </c>
      <c r="C13443" s="143" t="s">
        <v>455</v>
      </c>
      <c r="D13443" s="451">
        <v>0</v>
      </c>
      <c r="E13443" s="455">
        <v>389.33800000000002</v>
      </c>
      <c r="F13443" s="455">
        <v>4410.2219999999998</v>
      </c>
    </row>
    <row r="13444" spans="1:6" ht="17.399999999999999" x14ac:dyDescent="0.25">
      <c r="A13444" s="58" t="s">
        <v>5613</v>
      </c>
      <c r="B13444" s="56" t="s">
        <v>3638</v>
      </c>
      <c r="C13444" s="142" t="s">
        <v>443</v>
      </c>
      <c r="D13444" s="452">
        <v>0</v>
      </c>
      <c r="E13444" s="456">
        <v>35.161999999999999</v>
      </c>
      <c r="F13444" s="456">
        <v>1296.9469999999999</v>
      </c>
    </row>
    <row r="13445" spans="1:6" ht="17.399999999999999" x14ac:dyDescent="0.25">
      <c r="A13445" s="53" t="s">
        <v>5613</v>
      </c>
      <c r="B13445" s="55" t="s">
        <v>3638</v>
      </c>
      <c r="C13445" s="62" t="s">
        <v>440</v>
      </c>
      <c r="D13445" s="450">
        <v>0</v>
      </c>
      <c r="E13445" s="454">
        <v>68.375</v>
      </c>
      <c r="F13445" s="454">
        <v>4263.3500000000004</v>
      </c>
    </row>
    <row r="13446" spans="1:6" ht="17.399999999999999" x14ac:dyDescent="0.25">
      <c r="A13446" s="58" t="s">
        <v>5614</v>
      </c>
      <c r="B13446" s="56" t="s">
        <v>2354</v>
      </c>
      <c r="C13446" s="142" t="s">
        <v>455</v>
      </c>
      <c r="D13446" s="452">
        <v>0</v>
      </c>
      <c r="E13446" s="456">
        <v>5000.1909999999998</v>
      </c>
      <c r="F13446" s="456">
        <v>61407.25</v>
      </c>
    </row>
    <row r="13447" spans="1:6" ht="17.399999999999999" x14ac:dyDescent="0.25">
      <c r="A13447" s="59" t="s">
        <v>5614</v>
      </c>
      <c r="B13447" s="57" t="s">
        <v>2354</v>
      </c>
      <c r="C13447" s="143" t="s">
        <v>470</v>
      </c>
      <c r="D13447" s="451">
        <v>0</v>
      </c>
      <c r="E13447" s="455">
        <v>121.92</v>
      </c>
      <c r="F13447" s="455">
        <v>5063.415</v>
      </c>
    </row>
    <row r="13448" spans="1:6" ht="17.399999999999999" x14ac:dyDescent="0.25">
      <c r="A13448" s="52" t="s">
        <v>5614</v>
      </c>
      <c r="B13448" s="54" t="s">
        <v>2354</v>
      </c>
      <c r="C13448" s="61" t="s">
        <v>463</v>
      </c>
      <c r="D13448" s="449">
        <v>0</v>
      </c>
      <c r="E13448" s="453">
        <v>196.06</v>
      </c>
      <c r="F13448" s="453">
        <v>4020.7020000000002</v>
      </c>
    </row>
    <row r="13449" spans="1:6" ht="17.399999999999999" x14ac:dyDescent="0.25">
      <c r="A13449" s="59" t="s">
        <v>5614</v>
      </c>
      <c r="B13449" s="57" t="s">
        <v>2354</v>
      </c>
      <c r="C13449" s="143" t="s">
        <v>471</v>
      </c>
      <c r="D13449" s="451">
        <v>0</v>
      </c>
      <c r="E13449" s="455">
        <v>157.02500000000001</v>
      </c>
      <c r="F13449" s="455">
        <v>2617.3960000000002</v>
      </c>
    </row>
    <row r="13450" spans="1:6" ht="17.399999999999999" x14ac:dyDescent="0.25">
      <c r="A13450" s="58" t="s">
        <v>5614</v>
      </c>
      <c r="B13450" s="56" t="s">
        <v>2354</v>
      </c>
      <c r="C13450" s="142" t="s">
        <v>443</v>
      </c>
      <c r="D13450" s="452">
        <v>0</v>
      </c>
      <c r="E13450" s="456">
        <v>52.886000000000003</v>
      </c>
      <c r="F13450" s="456">
        <v>2282.096</v>
      </c>
    </row>
    <row r="13451" spans="1:6" ht="17.399999999999999" x14ac:dyDescent="0.25">
      <c r="A13451" s="53" t="s">
        <v>5614</v>
      </c>
      <c r="B13451" s="55" t="s">
        <v>2354</v>
      </c>
      <c r="C13451" s="62" t="s">
        <v>444</v>
      </c>
      <c r="D13451" s="450">
        <v>0</v>
      </c>
      <c r="E13451" s="454">
        <v>106.209</v>
      </c>
      <c r="F13451" s="454">
        <v>2239.444</v>
      </c>
    </row>
    <row r="13452" spans="1:6" ht="17.399999999999999" x14ac:dyDescent="0.25">
      <c r="A13452" s="58" t="s">
        <v>5614</v>
      </c>
      <c r="B13452" s="56" t="s">
        <v>2354</v>
      </c>
      <c r="C13452" s="142" t="s">
        <v>442</v>
      </c>
      <c r="D13452" s="452">
        <v>0</v>
      </c>
      <c r="E13452" s="456">
        <v>128.83799999999999</v>
      </c>
      <c r="F13452" s="456">
        <v>2073.5590000000002</v>
      </c>
    </row>
    <row r="13453" spans="1:6" ht="17.399999999999999" x14ac:dyDescent="0.25">
      <c r="A13453" s="59" t="s">
        <v>5614</v>
      </c>
      <c r="B13453" s="57" t="s">
        <v>2354</v>
      </c>
      <c r="C13453" s="143" t="s">
        <v>447</v>
      </c>
      <c r="D13453" s="451">
        <v>0</v>
      </c>
      <c r="E13453" s="455">
        <v>45.027000000000001</v>
      </c>
      <c r="F13453" s="455">
        <v>1689.7750000000001</v>
      </c>
    </row>
    <row r="13454" spans="1:6" ht="17.399999999999999" x14ac:dyDescent="0.25">
      <c r="A13454" s="52" t="s">
        <v>5614</v>
      </c>
      <c r="B13454" s="54" t="s">
        <v>2354</v>
      </c>
      <c r="C13454" s="61" t="s">
        <v>922</v>
      </c>
      <c r="D13454" s="449">
        <v>0</v>
      </c>
      <c r="E13454" s="453">
        <v>24.779</v>
      </c>
      <c r="F13454" s="453">
        <v>1405.5619999999999</v>
      </c>
    </row>
    <row r="13455" spans="1:6" ht="17.399999999999999" x14ac:dyDescent="0.25">
      <c r="A13455" s="53" t="s">
        <v>5614</v>
      </c>
      <c r="B13455" s="55" t="s">
        <v>2354</v>
      </c>
      <c r="C13455" s="62" t="s">
        <v>481</v>
      </c>
      <c r="D13455" s="450">
        <v>0</v>
      </c>
      <c r="E13455" s="454">
        <v>48.027000000000001</v>
      </c>
      <c r="F13455" s="454">
        <v>1254.952</v>
      </c>
    </row>
    <row r="13456" spans="1:6" ht="17.399999999999999" x14ac:dyDescent="0.25">
      <c r="A13456" s="52" t="s">
        <v>5614</v>
      </c>
      <c r="B13456" s="54" t="s">
        <v>2354</v>
      </c>
      <c r="C13456" s="61" t="s">
        <v>464</v>
      </c>
      <c r="D13456" s="449">
        <v>0</v>
      </c>
      <c r="E13456" s="453">
        <v>13.391</v>
      </c>
      <c r="F13456" s="453">
        <v>1154.864</v>
      </c>
    </row>
    <row r="13457" spans="1:6" ht="17.399999999999999" x14ac:dyDescent="0.25">
      <c r="A13457" s="59" t="s">
        <v>5614</v>
      </c>
      <c r="B13457" s="57" t="s">
        <v>2354</v>
      </c>
      <c r="C13457" s="143" t="s">
        <v>460</v>
      </c>
      <c r="D13457" s="451">
        <v>0</v>
      </c>
      <c r="E13457" s="455">
        <v>151.16200000000001</v>
      </c>
      <c r="F13457" s="455">
        <v>1054.51</v>
      </c>
    </row>
    <row r="13458" spans="1:6" ht="17.399999999999999" x14ac:dyDescent="0.25">
      <c r="A13458" s="58" t="s">
        <v>5614</v>
      </c>
      <c r="B13458" s="56" t="s">
        <v>2354</v>
      </c>
      <c r="C13458" s="142" t="s">
        <v>440</v>
      </c>
      <c r="D13458" s="452">
        <v>0</v>
      </c>
      <c r="E13458" s="456">
        <v>339.86099999999999</v>
      </c>
      <c r="F13458" s="456">
        <v>8629.8860000000004</v>
      </c>
    </row>
    <row r="13459" spans="1:6" ht="17.399999999999999" x14ac:dyDescent="0.25">
      <c r="A13459" s="59" t="s">
        <v>6592</v>
      </c>
      <c r="B13459" s="57" t="s">
        <v>3348</v>
      </c>
      <c r="C13459" s="143" t="s">
        <v>455</v>
      </c>
      <c r="D13459" s="451">
        <v>0</v>
      </c>
      <c r="E13459" s="455">
        <v>1174.162</v>
      </c>
      <c r="F13459" s="455">
        <v>19180.534</v>
      </c>
    </row>
    <row r="13460" spans="1:6" ht="17.399999999999999" x14ac:dyDescent="0.25">
      <c r="A13460" s="58" t="s">
        <v>6592</v>
      </c>
      <c r="B13460" s="56" t="s">
        <v>3348</v>
      </c>
      <c r="C13460" s="142" t="s">
        <v>463</v>
      </c>
      <c r="D13460" s="452">
        <v>0</v>
      </c>
      <c r="E13460" s="456">
        <v>84.412000000000006</v>
      </c>
      <c r="F13460" s="456">
        <v>1106.327</v>
      </c>
    </row>
    <row r="13461" spans="1:6" ht="17.399999999999999" x14ac:dyDescent="0.25">
      <c r="A13461" s="53" t="s">
        <v>6592</v>
      </c>
      <c r="B13461" s="55" t="s">
        <v>3348</v>
      </c>
      <c r="C13461" s="62" t="s">
        <v>440</v>
      </c>
      <c r="D13461" s="450">
        <v>0</v>
      </c>
      <c r="E13461" s="454">
        <v>43.93</v>
      </c>
      <c r="F13461" s="454">
        <v>652.44799999999998</v>
      </c>
    </row>
    <row r="13462" spans="1:6" ht="17.399999999999999" x14ac:dyDescent="0.25">
      <c r="A13462" s="52" t="s">
        <v>5615</v>
      </c>
      <c r="B13462" s="54" t="s">
        <v>3164</v>
      </c>
      <c r="C13462" s="61" t="s">
        <v>455</v>
      </c>
      <c r="D13462" s="449">
        <v>0</v>
      </c>
      <c r="E13462" s="453">
        <v>1966.694</v>
      </c>
      <c r="F13462" s="453">
        <v>33386.620000000003</v>
      </c>
    </row>
    <row r="13463" spans="1:6" ht="17.399999999999999" x14ac:dyDescent="0.25">
      <c r="A13463" s="53" t="s">
        <v>5615</v>
      </c>
      <c r="B13463" s="55" t="s">
        <v>3164</v>
      </c>
      <c r="C13463" s="62" t="s">
        <v>440</v>
      </c>
      <c r="D13463" s="450">
        <v>0</v>
      </c>
      <c r="E13463" s="454">
        <v>62.176000000000002</v>
      </c>
      <c r="F13463" s="454">
        <v>1438.3610000000001</v>
      </c>
    </row>
    <row r="13464" spans="1:6" ht="17.399999999999999" x14ac:dyDescent="0.25">
      <c r="A13464" s="52" t="s">
        <v>5616</v>
      </c>
      <c r="B13464" s="54" t="s">
        <v>2355</v>
      </c>
      <c r="C13464" s="61" t="s">
        <v>455</v>
      </c>
      <c r="D13464" s="449">
        <v>0</v>
      </c>
      <c r="E13464" s="453">
        <v>9830.7970000000005</v>
      </c>
      <c r="F13464" s="453">
        <v>189822.79300000001</v>
      </c>
    </row>
    <row r="13465" spans="1:6" ht="17.399999999999999" x14ac:dyDescent="0.25">
      <c r="A13465" s="59" t="s">
        <v>5616</v>
      </c>
      <c r="B13465" s="57" t="s">
        <v>2355</v>
      </c>
      <c r="C13465" s="143" t="s">
        <v>463</v>
      </c>
      <c r="D13465" s="451">
        <v>0</v>
      </c>
      <c r="E13465" s="455">
        <v>7597.8140000000003</v>
      </c>
      <c r="F13465" s="455">
        <v>124347.147</v>
      </c>
    </row>
    <row r="13466" spans="1:6" ht="17.399999999999999" x14ac:dyDescent="0.25">
      <c r="A13466" s="52" t="s">
        <v>5616</v>
      </c>
      <c r="B13466" s="54" t="s">
        <v>2355</v>
      </c>
      <c r="C13466" s="61" t="s">
        <v>482</v>
      </c>
      <c r="D13466" s="449">
        <v>0</v>
      </c>
      <c r="E13466" s="453">
        <v>298.50200000000001</v>
      </c>
      <c r="F13466" s="453">
        <v>23623.377</v>
      </c>
    </row>
    <row r="13467" spans="1:6" ht="17.399999999999999" x14ac:dyDescent="0.25">
      <c r="A13467" s="59" t="s">
        <v>5616</v>
      </c>
      <c r="B13467" s="57" t="s">
        <v>2355</v>
      </c>
      <c r="C13467" s="143" t="s">
        <v>488</v>
      </c>
      <c r="D13467" s="451">
        <v>0</v>
      </c>
      <c r="E13467" s="455">
        <v>152.41999999999999</v>
      </c>
      <c r="F13467" s="455">
        <v>4735.5020000000004</v>
      </c>
    </row>
    <row r="13468" spans="1:6" ht="17.399999999999999" x14ac:dyDescent="0.25">
      <c r="A13468" s="58" t="s">
        <v>5616</v>
      </c>
      <c r="B13468" s="56" t="s">
        <v>2355</v>
      </c>
      <c r="C13468" s="142" t="s">
        <v>471</v>
      </c>
      <c r="D13468" s="452">
        <v>0</v>
      </c>
      <c r="E13468" s="456">
        <v>167.47300000000001</v>
      </c>
      <c r="F13468" s="456">
        <v>3466.3389999999999</v>
      </c>
    </row>
    <row r="13469" spans="1:6" ht="17.399999999999999" x14ac:dyDescent="0.25">
      <c r="A13469" s="53" t="s">
        <v>5616</v>
      </c>
      <c r="B13469" s="55" t="s">
        <v>2355</v>
      </c>
      <c r="C13469" s="62" t="s">
        <v>443</v>
      </c>
      <c r="D13469" s="450">
        <v>0</v>
      </c>
      <c r="E13469" s="454">
        <v>16.434000000000001</v>
      </c>
      <c r="F13469" s="454">
        <v>2658.1039999999998</v>
      </c>
    </row>
    <row r="13470" spans="1:6" ht="17.399999999999999" x14ac:dyDescent="0.25">
      <c r="A13470" s="52" t="s">
        <v>5616</v>
      </c>
      <c r="B13470" s="54" t="s">
        <v>2355</v>
      </c>
      <c r="C13470" s="61" t="s">
        <v>457</v>
      </c>
      <c r="D13470" s="449">
        <v>0</v>
      </c>
      <c r="E13470" s="453">
        <v>30.003</v>
      </c>
      <c r="F13470" s="453">
        <v>2247.4119999999998</v>
      </c>
    </row>
    <row r="13471" spans="1:6" ht="17.399999999999999" x14ac:dyDescent="0.25">
      <c r="A13471" s="53" t="s">
        <v>5616</v>
      </c>
      <c r="B13471" s="55" t="s">
        <v>2355</v>
      </c>
      <c r="C13471" s="62" t="s">
        <v>459</v>
      </c>
      <c r="D13471" s="450">
        <v>0</v>
      </c>
      <c r="E13471" s="454">
        <v>20.038</v>
      </c>
      <c r="F13471" s="454">
        <v>2168.9740000000002</v>
      </c>
    </row>
    <row r="13472" spans="1:6" ht="17.399999999999999" x14ac:dyDescent="0.25">
      <c r="A13472" s="58" t="s">
        <v>5616</v>
      </c>
      <c r="B13472" s="56" t="s">
        <v>2355</v>
      </c>
      <c r="C13472" s="142" t="s">
        <v>447</v>
      </c>
      <c r="D13472" s="452">
        <v>0</v>
      </c>
      <c r="E13472" s="456">
        <v>62.131</v>
      </c>
      <c r="F13472" s="456">
        <v>2010.0709999999999</v>
      </c>
    </row>
    <row r="13473" spans="1:6" ht="17.399999999999999" x14ac:dyDescent="0.25">
      <c r="A13473" s="59" t="s">
        <v>5616</v>
      </c>
      <c r="B13473" s="57" t="s">
        <v>2355</v>
      </c>
      <c r="C13473" s="143" t="s">
        <v>511</v>
      </c>
      <c r="D13473" s="451">
        <v>0</v>
      </c>
      <c r="E13473" s="455">
        <v>36.186999999999998</v>
      </c>
      <c r="F13473" s="455">
        <v>1189.106</v>
      </c>
    </row>
    <row r="13474" spans="1:6" ht="17.399999999999999" x14ac:dyDescent="0.25">
      <c r="A13474" s="58" t="s">
        <v>5616</v>
      </c>
      <c r="B13474" s="56" t="s">
        <v>2355</v>
      </c>
      <c r="C13474" s="142" t="s">
        <v>440</v>
      </c>
      <c r="D13474" s="452">
        <v>0</v>
      </c>
      <c r="E13474" s="456">
        <v>162.20500000000001</v>
      </c>
      <c r="F13474" s="456">
        <v>5225.375</v>
      </c>
    </row>
    <row r="13475" spans="1:6" ht="17.399999999999999" x14ac:dyDescent="0.25">
      <c r="A13475" s="59" t="s">
        <v>5617</v>
      </c>
      <c r="B13475" s="57" t="s">
        <v>2356</v>
      </c>
      <c r="C13475" s="143" t="s">
        <v>455</v>
      </c>
      <c r="D13475" s="451">
        <v>0</v>
      </c>
      <c r="E13475" s="455">
        <v>3783.94</v>
      </c>
      <c r="F13475" s="455">
        <v>60228.476000000002</v>
      </c>
    </row>
    <row r="13476" spans="1:6" ht="17.399999999999999" x14ac:dyDescent="0.25">
      <c r="A13476" s="58" t="s">
        <v>5617</v>
      </c>
      <c r="B13476" s="56" t="s">
        <v>2356</v>
      </c>
      <c r="C13476" s="142" t="s">
        <v>463</v>
      </c>
      <c r="D13476" s="452">
        <v>0</v>
      </c>
      <c r="E13476" s="456">
        <v>342.91699999999997</v>
      </c>
      <c r="F13476" s="456">
        <v>3834.12</v>
      </c>
    </row>
    <row r="13477" spans="1:6" ht="17.399999999999999" x14ac:dyDescent="0.25">
      <c r="A13477" s="59" t="s">
        <v>5617</v>
      </c>
      <c r="B13477" s="57" t="s">
        <v>2356</v>
      </c>
      <c r="C13477" s="143" t="s">
        <v>493</v>
      </c>
      <c r="D13477" s="451">
        <v>0</v>
      </c>
      <c r="E13477" s="455">
        <v>79.724000000000004</v>
      </c>
      <c r="F13477" s="455">
        <v>1958.1610000000001</v>
      </c>
    </row>
    <row r="13478" spans="1:6" ht="17.399999999999999" x14ac:dyDescent="0.25">
      <c r="A13478" s="52" t="s">
        <v>5617</v>
      </c>
      <c r="B13478" s="54" t="s">
        <v>2356</v>
      </c>
      <c r="C13478" s="61" t="s">
        <v>488</v>
      </c>
      <c r="D13478" s="449">
        <v>0</v>
      </c>
      <c r="E13478" s="453">
        <v>135.126</v>
      </c>
      <c r="F13478" s="453">
        <v>1928.34</v>
      </c>
    </row>
    <row r="13479" spans="1:6" ht="17.399999999999999" x14ac:dyDescent="0.25">
      <c r="A13479" s="53" t="s">
        <v>5617</v>
      </c>
      <c r="B13479" s="55" t="s">
        <v>2356</v>
      </c>
      <c r="C13479" s="62" t="s">
        <v>922</v>
      </c>
      <c r="D13479" s="450">
        <v>0</v>
      </c>
      <c r="E13479" s="454">
        <v>60.847000000000001</v>
      </c>
      <c r="F13479" s="454">
        <v>1347.82</v>
      </c>
    </row>
    <row r="13480" spans="1:6" ht="17.399999999999999" x14ac:dyDescent="0.25">
      <c r="A13480" s="58" t="s">
        <v>5617</v>
      </c>
      <c r="B13480" s="56" t="s">
        <v>2356</v>
      </c>
      <c r="C13480" s="142" t="s">
        <v>440</v>
      </c>
      <c r="D13480" s="452">
        <v>0</v>
      </c>
      <c r="E13480" s="456">
        <v>168.43799999999999</v>
      </c>
      <c r="F13480" s="456">
        <v>2085.7139999999999</v>
      </c>
    </row>
    <row r="13481" spans="1:6" ht="17.399999999999999" x14ac:dyDescent="0.25">
      <c r="A13481" s="59" t="s">
        <v>235</v>
      </c>
      <c r="B13481" s="57" t="s">
        <v>1168</v>
      </c>
      <c r="C13481" s="143" t="s">
        <v>455</v>
      </c>
      <c r="D13481" s="451">
        <v>0</v>
      </c>
      <c r="E13481" s="455">
        <v>5871.38</v>
      </c>
      <c r="F13481" s="455">
        <v>102458.235</v>
      </c>
    </row>
    <row r="13482" spans="1:6" ht="17.399999999999999" x14ac:dyDescent="0.25">
      <c r="A13482" s="58" t="s">
        <v>235</v>
      </c>
      <c r="B13482" s="56" t="s">
        <v>1168</v>
      </c>
      <c r="C13482" s="142" t="s">
        <v>463</v>
      </c>
      <c r="D13482" s="452">
        <v>0</v>
      </c>
      <c r="E13482" s="456">
        <v>1034.393</v>
      </c>
      <c r="F13482" s="456">
        <v>22942.474999999999</v>
      </c>
    </row>
    <row r="13483" spans="1:6" ht="17.399999999999999" x14ac:dyDescent="0.25">
      <c r="A13483" s="59" t="s">
        <v>235</v>
      </c>
      <c r="B13483" s="57" t="s">
        <v>1168</v>
      </c>
      <c r="C13483" s="143" t="s">
        <v>482</v>
      </c>
      <c r="D13483" s="451">
        <v>0</v>
      </c>
      <c r="E13483" s="455">
        <v>519.61800000000005</v>
      </c>
      <c r="F13483" s="455">
        <v>13335.192999999999</v>
      </c>
    </row>
    <row r="13484" spans="1:6" ht="17.399999999999999" x14ac:dyDescent="0.25">
      <c r="A13484" s="58" t="s">
        <v>235</v>
      </c>
      <c r="B13484" s="56" t="s">
        <v>1168</v>
      </c>
      <c r="C13484" s="142" t="s">
        <v>511</v>
      </c>
      <c r="D13484" s="452">
        <v>0</v>
      </c>
      <c r="E13484" s="456">
        <v>123.497</v>
      </c>
      <c r="F13484" s="456">
        <v>2900.31</v>
      </c>
    </row>
    <row r="13485" spans="1:6" ht="17.399999999999999" x14ac:dyDescent="0.25">
      <c r="A13485" s="53" t="s">
        <v>235</v>
      </c>
      <c r="B13485" s="55" t="s">
        <v>1168</v>
      </c>
      <c r="C13485" s="62" t="s">
        <v>447</v>
      </c>
      <c r="D13485" s="450">
        <v>0</v>
      </c>
      <c r="E13485" s="454">
        <v>31.196000000000002</v>
      </c>
      <c r="F13485" s="454">
        <v>1608.5219999999999</v>
      </c>
    </row>
    <row r="13486" spans="1:6" ht="17.399999999999999" x14ac:dyDescent="0.25">
      <c r="A13486" s="52" t="s">
        <v>235</v>
      </c>
      <c r="B13486" s="54" t="s">
        <v>1168</v>
      </c>
      <c r="C13486" s="61" t="s">
        <v>439</v>
      </c>
      <c r="D13486" s="449">
        <v>0</v>
      </c>
      <c r="E13486" s="453">
        <v>25.096</v>
      </c>
      <c r="F13486" s="453">
        <v>1265.357</v>
      </c>
    </row>
    <row r="13487" spans="1:6" ht="17.399999999999999" x14ac:dyDescent="0.25">
      <c r="A13487" s="53" t="s">
        <v>235</v>
      </c>
      <c r="B13487" s="55" t="s">
        <v>1168</v>
      </c>
      <c r="C13487" s="62" t="s">
        <v>440</v>
      </c>
      <c r="D13487" s="450">
        <v>0</v>
      </c>
      <c r="E13487" s="454">
        <v>87.738</v>
      </c>
      <c r="F13487" s="454">
        <v>3212.761</v>
      </c>
    </row>
    <row r="13488" spans="1:6" ht="17.399999999999999" x14ac:dyDescent="0.25">
      <c r="A13488" s="52" t="s">
        <v>5618</v>
      </c>
      <c r="B13488" s="54" t="s">
        <v>2357</v>
      </c>
      <c r="C13488" s="61" t="s">
        <v>455</v>
      </c>
      <c r="D13488" s="449">
        <v>0</v>
      </c>
      <c r="E13488" s="453">
        <v>1423.4670000000001</v>
      </c>
      <c r="F13488" s="453">
        <v>14132.288</v>
      </c>
    </row>
    <row r="13489" spans="1:6" ht="17.399999999999999" x14ac:dyDescent="0.25">
      <c r="A13489" s="53" t="s">
        <v>5618</v>
      </c>
      <c r="B13489" s="55" t="s">
        <v>2357</v>
      </c>
      <c r="C13489" s="62" t="s">
        <v>481</v>
      </c>
      <c r="D13489" s="450">
        <v>0</v>
      </c>
      <c r="E13489" s="454">
        <v>174.333</v>
      </c>
      <c r="F13489" s="454">
        <v>3567.806</v>
      </c>
    </row>
    <row r="13490" spans="1:6" ht="17.399999999999999" x14ac:dyDescent="0.25">
      <c r="A13490" s="52" t="s">
        <v>5618</v>
      </c>
      <c r="B13490" s="54" t="s">
        <v>2357</v>
      </c>
      <c r="C13490" s="61" t="s">
        <v>488</v>
      </c>
      <c r="D13490" s="449">
        <v>0</v>
      </c>
      <c r="E13490" s="453">
        <v>21.9</v>
      </c>
      <c r="F13490" s="453">
        <v>2796.886</v>
      </c>
    </row>
    <row r="13491" spans="1:6" ht="17.399999999999999" x14ac:dyDescent="0.25">
      <c r="A13491" s="53" t="s">
        <v>5618</v>
      </c>
      <c r="B13491" s="55" t="s">
        <v>2357</v>
      </c>
      <c r="C13491" s="62" t="s">
        <v>447</v>
      </c>
      <c r="D13491" s="450">
        <v>0</v>
      </c>
      <c r="E13491" s="454">
        <v>28.969000000000001</v>
      </c>
      <c r="F13491" s="454">
        <v>1845.6220000000001</v>
      </c>
    </row>
    <row r="13492" spans="1:6" ht="17.399999999999999" x14ac:dyDescent="0.25">
      <c r="A13492" s="58" t="s">
        <v>5618</v>
      </c>
      <c r="B13492" s="56" t="s">
        <v>2357</v>
      </c>
      <c r="C13492" s="142" t="s">
        <v>443</v>
      </c>
      <c r="D13492" s="452">
        <v>0</v>
      </c>
      <c r="E13492" s="456">
        <v>8.8510000000000009</v>
      </c>
      <c r="F13492" s="456">
        <v>1194.9580000000001</v>
      </c>
    </row>
    <row r="13493" spans="1:6" ht="17.399999999999999" x14ac:dyDescent="0.25">
      <c r="A13493" s="59" t="s">
        <v>5618</v>
      </c>
      <c r="B13493" s="57" t="s">
        <v>2357</v>
      </c>
      <c r="C13493" s="143" t="s">
        <v>444</v>
      </c>
      <c r="D13493" s="451">
        <v>0</v>
      </c>
      <c r="E13493" s="455">
        <v>8.2989999999999995</v>
      </c>
      <c r="F13493" s="455">
        <v>1172.328</v>
      </c>
    </row>
    <row r="13494" spans="1:6" ht="17.399999999999999" x14ac:dyDescent="0.25">
      <c r="A13494" s="52" t="s">
        <v>5618</v>
      </c>
      <c r="B13494" s="54" t="s">
        <v>2357</v>
      </c>
      <c r="C13494" s="61" t="s">
        <v>910</v>
      </c>
      <c r="D13494" s="449">
        <v>0</v>
      </c>
      <c r="E13494" s="453">
        <v>19.271999999999998</v>
      </c>
      <c r="F13494" s="453">
        <v>1089.6479999999999</v>
      </c>
    </row>
    <row r="13495" spans="1:6" ht="17.399999999999999" x14ac:dyDescent="0.25">
      <c r="A13495" s="53" t="s">
        <v>5618</v>
      </c>
      <c r="B13495" s="55" t="s">
        <v>2357</v>
      </c>
      <c r="C13495" s="62" t="s">
        <v>440</v>
      </c>
      <c r="D13495" s="450">
        <v>0</v>
      </c>
      <c r="E13495" s="454">
        <v>37.274999999999999</v>
      </c>
      <c r="F13495" s="454">
        <v>1229.742</v>
      </c>
    </row>
    <row r="13496" spans="1:6" ht="17.399999999999999" x14ac:dyDescent="0.25">
      <c r="A13496" s="52" t="s">
        <v>5620</v>
      </c>
      <c r="B13496" s="54" t="s">
        <v>2358</v>
      </c>
      <c r="C13496" s="61" t="s">
        <v>455</v>
      </c>
      <c r="D13496" s="449">
        <v>0</v>
      </c>
      <c r="E13496" s="453">
        <v>1226.3130000000001</v>
      </c>
      <c r="F13496" s="453">
        <v>24604.994999999999</v>
      </c>
    </row>
    <row r="13497" spans="1:6" ht="17.399999999999999" x14ac:dyDescent="0.25">
      <c r="A13497" s="59" t="s">
        <v>5620</v>
      </c>
      <c r="B13497" s="57" t="s">
        <v>2358</v>
      </c>
      <c r="C13497" s="143" t="s">
        <v>447</v>
      </c>
      <c r="D13497" s="451">
        <v>0</v>
      </c>
      <c r="E13497" s="455">
        <v>185.762</v>
      </c>
      <c r="F13497" s="455">
        <v>9780.366</v>
      </c>
    </row>
    <row r="13498" spans="1:6" ht="17.399999999999999" x14ac:dyDescent="0.25">
      <c r="A13498" s="52" t="s">
        <v>5620</v>
      </c>
      <c r="B13498" s="54" t="s">
        <v>2358</v>
      </c>
      <c r="C13498" s="61" t="s">
        <v>444</v>
      </c>
      <c r="D13498" s="449">
        <v>0</v>
      </c>
      <c r="E13498" s="453">
        <v>58.933999999999997</v>
      </c>
      <c r="F13498" s="453">
        <v>4160.723</v>
      </c>
    </row>
    <row r="13499" spans="1:6" ht="17.399999999999999" x14ac:dyDescent="0.25">
      <c r="A13499" s="53" t="s">
        <v>5620</v>
      </c>
      <c r="B13499" s="55" t="s">
        <v>2358</v>
      </c>
      <c r="C13499" s="62" t="s">
        <v>488</v>
      </c>
      <c r="D13499" s="450">
        <v>0</v>
      </c>
      <c r="E13499" s="454">
        <v>23.311</v>
      </c>
      <c r="F13499" s="454">
        <v>1982.606</v>
      </c>
    </row>
    <row r="13500" spans="1:6" ht="17.399999999999999" x14ac:dyDescent="0.25">
      <c r="A13500" s="58" t="s">
        <v>5620</v>
      </c>
      <c r="B13500" s="56" t="s">
        <v>2358</v>
      </c>
      <c r="C13500" s="142" t="s">
        <v>439</v>
      </c>
      <c r="D13500" s="452">
        <v>0</v>
      </c>
      <c r="E13500" s="456">
        <v>28.135000000000002</v>
      </c>
      <c r="F13500" s="456">
        <v>1665.1890000000001</v>
      </c>
    </row>
    <row r="13501" spans="1:6" ht="17.399999999999999" x14ac:dyDescent="0.25">
      <c r="A13501" s="53" t="s">
        <v>5620</v>
      </c>
      <c r="B13501" s="55" t="s">
        <v>2358</v>
      </c>
      <c r="C13501" s="62" t="s">
        <v>443</v>
      </c>
      <c r="D13501" s="450">
        <v>0</v>
      </c>
      <c r="E13501" s="454">
        <v>26.783999999999999</v>
      </c>
      <c r="F13501" s="454">
        <v>1474.2940000000001</v>
      </c>
    </row>
    <row r="13502" spans="1:6" ht="17.399999999999999" x14ac:dyDescent="0.25">
      <c r="A13502" s="58" t="s">
        <v>5620</v>
      </c>
      <c r="B13502" s="56" t="s">
        <v>2358</v>
      </c>
      <c r="C13502" s="142" t="s">
        <v>916</v>
      </c>
      <c r="D13502" s="452">
        <v>0</v>
      </c>
      <c r="E13502" s="456">
        <v>10.932</v>
      </c>
      <c r="F13502" s="456">
        <v>1329.797</v>
      </c>
    </row>
    <row r="13503" spans="1:6" ht="17.399999999999999" x14ac:dyDescent="0.25">
      <c r="A13503" s="59" t="s">
        <v>5620</v>
      </c>
      <c r="B13503" s="57" t="s">
        <v>2358</v>
      </c>
      <c r="C13503" s="143" t="s">
        <v>440</v>
      </c>
      <c r="D13503" s="451">
        <v>0</v>
      </c>
      <c r="E13503" s="455">
        <v>53.021000000000001</v>
      </c>
      <c r="F13503" s="455">
        <v>2854.56</v>
      </c>
    </row>
    <row r="13504" spans="1:6" ht="17.399999999999999" x14ac:dyDescent="0.25">
      <c r="A13504" s="52" t="s">
        <v>5621</v>
      </c>
      <c r="B13504" s="54" t="s">
        <v>2359</v>
      </c>
      <c r="C13504" s="61" t="s">
        <v>455</v>
      </c>
      <c r="D13504" s="449">
        <v>0</v>
      </c>
      <c r="E13504" s="453">
        <v>2600.585</v>
      </c>
      <c r="F13504" s="453">
        <v>14719.471</v>
      </c>
    </row>
    <row r="13505" spans="1:6" ht="17.399999999999999" x14ac:dyDescent="0.25">
      <c r="A13505" s="59" t="s">
        <v>5621</v>
      </c>
      <c r="B13505" s="57" t="s">
        <v>2359</v>
      </c>
      <c r="C13505" s="143" t="s">
        <v>442</v>
      </c>
      <c r="D13505" s="451">
        <v>0</v>
      </c>
      <c r="E13505" s="455">
        <v>1199.3430000000001</v>
      </c>
      <c r="F13505" s="455">
        <v>8157.5969999999998</v>
      </c>
    </row>
    <row r="13506" spans="1:6" ht="17.399999999999999" x14ac:dyDescent="0.25">
      <c r="A13506" s="58" t="s">
        <v>5621</v>
      </c>
      <c r="B13506" s="56" t="s">
        <v>2359</v>
      </c>
      <c r="C13506" s="142" t="s">
        <v>463</v>
      </c>
      <c r="D13506" s="452">
        <v>0</v>
      </c>
      <c r="E13506" s="456">
        <v>1744.6559999999999</v>
      </c>
      <c r="F13506" s="456">
        <v>5444.4539999999997</v>
      </c>
    </row>
    <row r="13507" spans="1:6" ht="17.399999999999999" x14ac:dyDescent="0.25">
      <c r="A13507" s="59" t="s">
        <v>5621</v>
      </c>
      <c r="B13507" s="57" t="s">
        <v>2359</v>
      </c>
      <c r="C13507" s="143" t="s">
        <v>447</v>
      </c>
      <c r="D13507" s="451">
        <v>0</v>
      </c>
      <c r="E13507" s="455">
        <v>121.67400000000001</v>
      </c>
      <c r="F13507" s="455">
        <v>1946.29</v>
      </c>
    </row>
    <row r="13508" spans="1:6" ht="17.399999999999999" x14ac:dyDescent="0.25">
      <c r="A13508" s="58" t="s">
        <v>5621</v>
      </c>
      <c r="B13508" s="56" t="s">
        <v>2359</v>
      </c>
      <c r="C13508" s="142" t="s">
        <v>440</v>
      </c>
      <c r="D13508" s="452">
        <v>0</v>
      </c>
      <c r="E13508" s="456">
        <v>370.69900000000001</v>
      </c>
      <c r="F13508" s="456">
        <v>4686.0280000000002</v>
      </c>
    </row>
    <row r="13509" spans="1:6" ht="17.399999999999999" x14ac:dyDescent="0.25">
      <c r="A13509" s="53" t="s">
        <v>7249</v>
      </c>
      <c r="B13509" s="55" t="s">
        <v>7828</v>
      </c>
      <c r="C13509" s="62" t="s">
        <v>463</v>
      </c>
      <c r="D13509" s="450">
        <v>0</v>
      </c>
      <c r="E13509" s="454">
        <v>2859.18</v>
      </c>
      <c r="F13509" s="454">
        <v>13121.245000000001</v>
      </c>
    </row>
    <row r="13510" spans="1:6" ht="17.399999999999999" x14ac:dyDescent="0.25">
      <c r="A13510" s="58" t="s">
        <v>7249</v>
      </c>
      <c r="B13510" s="56" t="s">
        <v>7828</v>
      </c>
      <c r="C13510" s="142" t="s">
        <v>455</v>
      </c>
      <c r="D13510" s="452">
        <v>0</v>
      </c>
      <c r="E13510" s="456">
        <v>2280.192</v>
      </c>
      <c r="F13510" s="456">
        <v>9010.6010000000006</v>
      </c>
    </row>
    <row r="13511" spans="1:6" ht="17.399999999999999" x14ac:dyDescent="0.25">
      <c r="A13511" s="59" t="s">
        <v>7249</v>
      </c>
      <c r="B13511" s="57" t="s">
        <v>7828</v>
      </c>
      <c r="C13511" s="143" t="s">
        <v>471</v>
      </c>
      <c r="D13511" s="451">
        <v>0</v>
      </c>
      <c r="E13511" s="455">
        <v>1451.472</v>
      </c>
      <c r="F13511" s="455">
        <v>7053.0640000000003</v>
      </c>
    </row>
    <row r="13512" spans="1:6" ht="17.399999999999999" x14ac:dyDescent="0.25">
      <c r="A13512" s="52" t="s">
        <v>7249</v>
      </c>
      <c r="B13512" s="54" t="s">
        <v>7828</v>
      </c>
      <c r="C13512" s="61" t="s">
        <v>488</v>
      </c>
      <c r="D13512" s="449">
        <v>0</v>
      </c>
      <c r="E13512" s="453">
        <v>1665.48</v>
      </c>
      <c r="F13512" s="453">
        <v>6799.0429999999997</v>
      </c>
    </row>
    <row r="13513" spans="1:6" ht="17.399999999999999" x14ac:dyDescent="0.25">
      <c r="A13513" s="59" t="s">
        <v>7249</v>
      </c>
      <c r="B13513" s="57" t="s">
        <v>7828</v>
      </c>
      <c r="C13513" s="143" t="s">
        <v>486</v>
      </c>
      <c r="D13513" s="451">
        <v>0</v>
      </c>
      <c r="E13513" s="455">
        <v>1113.9100000000001</v>
      </c>
      <c r="F13513" s="455">
        <v>4631.8580000000002</v>
      </c>
    </row>
    <row r="13514" spans="1:6" ht="17.399999999999999" x14ac:dyDescent="0.25">
      <c r="A13514" s="58" t="s">
        <v>7249</v>
      </c>
      <c r="B13514" s="56" t="s">
        <v>7828</v>
      </c>
      <c r="C13514" s="142" t="s">
        <v>444</v>
      </c>
      <c r="D13514" s="452">
        <v>0</v>
      </c>
      <c r="E13514" s="456">
        <v>801.53800000000001</v>
      </c>
      <c r="F13514" s="456">
        <v>3048.268</v>
      </c>
    </row>
    <row r="13515" spans="1:6" ht="17.399999999999999" x14ac:dyDescent="0.25">
      <c r="A13515" s="53" t="s">
        <v>7249</v>
      </c>
      <c r="B13515" s="55" t="s">
        <v>7828</v>
      </c>
      <c r="C13515" s="62" t="s">
        <v>440</v>
      </c>
      <c r="D13515" s="450">
        <v>0</v>
      </c>
      <c r="E13515" s="454">
        <v>84.992999999999995</v>
      </c>
      <c r="F13515" s="454">
        <v>940.77499999999998</v>
      </c>
    </row>
    <row r="13516" spans="1:6" ht="17.399999999999999" x14ac:dyDescent="0.25">
      <c r="A13516" s="52" t="s">
        <v>5622</v>
      </c>
      <c r="B13516" s="54" t="s">
        <v>2360</v>
      </c>
      <c r="C13516" s="61" t="s">
        <v>463</v>
      </c>
      <c r="D13516" s="449">
        <v>0</v>
      </c>
      <c r="E13516" s="453">
        <v>3222.5079999999998</v>
      </c>
      <c r="F13516" s="453">
        <v>11257.364</v>
      </c>
    </row>
    <row r="13517" spans="1:6" ht="17.399999999999999" x14ac:dyDescent="0.25">
      <c r="A13517" s="59" t="s">
        <v>5622</v>
      </c>
      <c r="B13517" s="57" t="s">
        <v>2360</v>
      </c>
      <c r="C13517" s="143" t="s">
        <v>457</v>
      </c>
      <c r="D13517" s="451">
        <v>0</v>
      </c>
      <c r="E13517" s="455">
        <v>496.71499999999997</v>
      </c>
      <c r="F13517" s="455">
        <v>10514.143</v>
      </c>
    </row>
    <row r="13518" spans="1:6" ht="17.399999999999999" x14ac:dyDescent="0.25">
      <c r="A13518" s="58" t="s">
        <v>5622</v>
      </c>
      <c r="B13518" s="56" t="s">
        <v>2360</v>
      </c>
      <c r="C13518" s="142" t="s">
        <v>444</v>
      </c>
      <c r="D13518" s="452">
        <v>0</v>
      </c>
      <c r="E13518" s="456">
        <v>364.42500000000001</v>
      </c>
      <c r="F13518" s="456">
        <v>9535.8040000000001</v>
      </c>
    </row>
    <row r="13519" spans="1:6" ht="17.399999999999999" x14ac:dyDescent="0.25">
      <c r="A13519" s="53" t="s">
        <v>5622</v>
      </c>
      <c r="B13519" s="55" t="s">
        <v>2360</v>
      </c>
      <c r="C13519" s="62" t="s">
        <v>455</v>
      </c>
      <c r="D13519" s="450">
        <v>0</v>
      </c>
      <c r="E13519" s="454">
        <v>1775.8910000000001</v>
      </c>
      <c r="F13519" s="454">
        <v>4044.201</v>
      </c>
    </row>
    <row r="13520" spans="1:6" ht="17.399999999999999" x14ac:dyDescent="0.25">
      <c r="A13520" s="58" t="s">
        <v>5622</v>
      </c>
      <c r="B13520" s="56" t="s">
        <v>2360</v>
      </c>
      <c r="C13520" s="142" t="s">
        <v>459</v>
      </c>
      <c r="D13520" s="452">
        <v>0</v>
      </c>
      <c r="E13520" s="456">
        <v>187.065</v>
      </c>
      <c r="F13520" s="456">
        <v>1069.9100000000001</v>
      </c>
    </row>
    <row r="13521" spans="1:6" ht="17.399999999999999" x14ac:dyDescent="0.25">
      <c r="A13521" s="59" t="s">
        <v>5622</v>
      </c>
      <c r="B13521" s="57" t="s">
        <v>2360</v>
      </c>
      <c r="C13521" s="143" t="s">
        <v>440</v>
      </c>
      <c r="D13521" s="451">
        <v>0</v>
      </c>
      <c r="E13521" s="455">
        <v>203.846</v>
      </c>
      <c r="F13521" s="455">
        <v>2688.2249999999999</v>
      </c>
    </row>
    <row r="13522" spans="1:6" ht="17.399999999999999" x14ac:dyDescent="0.25">
      <c r="A13522" s="58" t="s">
        <v>5623</v>
      </c>
      <c r="B13522" s="56" t="s">
        <v>2361</v>
      </c>
      <c r="C13522" s="142" t="s">
        <v>447</v>
      </c>
      <c r="D13522" s="452">
        <v>0</v>
      </c>
      <c r="E13522" s="456">
        <v>171.77199999999999</v>
      </c>
      <c r="F13522" s="456">
        <v>8414.7199999999993</v>
      </c>
    </row>
    <row r="13523" spans="1:6" ht="17.399999999999999" x14ac:dyDescent="0.25">
      <c r="A13523" s="59" t="s">
        <v>5623</v>
      </c>
      <c r="B13523" s="57" t="s">
        <v>2361</v>
      </c>
      <c r="C13523" s="143" t="s">
        <v>455</v>
      </c>
      <c r="D13523" s="451">
        <v>0</v>
      </c>
      <c r="E13523" s="455">
        <v>589.11</v>
      </c>
      <c r="F13523" s="455">
        <v>8321.9879999999994</v>
      </c>
    </row>
    <row r="13524" spans="1:6" ht="17.399999999999999" x14ac:dyDescent="0.25">
      <c r="A13524" s="58" t="s">
        <v>5623</v>
      </c>
      <c r="B13524" s="56" t="s">
        <v>2361</v>
      </c>
      <c r="C13524" s="142" t="s">
        <v>463</v>
      </c>
      <c r="D13524" s="452">
        <v>0</v>
      </c>
      <c r="E13524" s="456">
        <v>572.26400000000001</v>
      </c>
      <c r="F13524" s="456">
        <v>7291.2939999999999</v>
      </c>
    </row>
    <row r="13525" spans="1:6" ht="17.399999999999999" x14ac:dyDescent="0.25">
      <c r="A13525" s="59" t="s">
        <v>5623</v>
      </c>
      <c r="B13525" s="57" t="s">
        <v>2361</v>
      </c>
      <c r="C13525" s="143" t="s">
        <v>488</v>
      </c>
      <c r="D13525" s="451">
        <v>0</v>
      </c>
      <c r="E13525" s="455">
        <v>24.940999999999999</v>
      </c>
      <c r="F13525" s="455">
        <v>3939.6179999999999</v>
      </c>
    </row>
    <row r="13526" spans="1:6" ht="17.399999999999999" x14ac:dyDescent="0.25">
      <c r="A13526" s="58" t="s">
        <v>5623</v>
      </c>
      <c r="B13526" s="56" t="s">
        <v>2361</v>
      </c>
      <c r="C13526" s="142" t="s">
        <v>460</v>
      </c>
      <c r="D13526" s="452">
        <v>0</v>
      </c>
      <c r="E13526" s="456">
        <v>51</v>
      </c>
      <c r="F13526" s="456">
        <v>1628.421</v>
      </c>
    </row>
    <row r="13527" spans="1:6" ht="17.399999999999999" x14ac:dyDescent="0.25">
      <c r="A13527" s="59" t="s">
        <v>5623</v>
      </c>
      <c r="B13527" s="57" t="s">
        <v>2361</v>
      </c>
      <c r="C13527" s="143" t="s">
        <v>440</v>
      </c>
      <c r="D13527" s="451">
        <v>0</v>
      </c>
      <c r="E13527" s="455">
        <v>151.876</v>
      </c>
      <c r="F13527" s="455">
        <v>3537.7730000000001</v>
      </c>
    </row>
    <row r="13528" spans="1:6" ht="17.399999999999999" x14ac:dyDescent="0.25">
      <c r="A13528" s="58" t="s">
        <v>5624</v>
      </c>
      <c r="B13528" s="56" t="s">
        <v>2362</v>
      </c>
      <c r="C13528" s="142" t="s">
        <v>455</v>
      </c>
      <c r="D13528" s="452">
        <v>0</v>
      </c>
      <c r="E13528" s="456">
        <v>3230.4989999999998</v>
      </c>
      <c r="F13528" s="456">
        <v>15254.177</v>
      </c>
    </row>
    <row r="13529" spans="1:6" ht="17.399999999999999" x14ac:dyDescent="0.25">
      <c r="A13529" s="53" t="s">
        <v>5624</v>
      </c>
      <c r="B13529" s="55" t="s">
        <v>2362</v>
      </c>
      <c r="C13529" s="62" t="s">
        <v>447</v>
      </c>
      <c r="D13529" s="450">
        <v>0</v>
      </c>
      <c r="E13529" s="454">
        <v>1255.1289999999999</v>
      </c>
      <c r="F13529" s="454">
        <v>6876.1670000000004</v>
      </c>
    </row>
    <row r="13530" spans="1:6" ht="17.399999999999999" x14ac:dyDescent="0.25">
      <c r="A13530" s="52" t="s">
        <v>5624</v>
      </c>
      <c r="B13530" s="54" t="s">
        <v>2362</v>
      </c>
      <c r="C13530" s="61" t="s">
        <v>444</v>
      </c>
      <c r="D13530" s="449">
        <v>0</v>
      </c>
      <c r="E13530" s="453">
        <v>779.79700000000003</v>
      </c>
      <c r="F13530" s="453">
        <v>2590.3449999999998</v>
      </c>
    </row>
    <row r="13531" spans="1:6" ht="17.399999999999999" x14ac:dyDescent="0.25">
      <c r="A13531" s="59" t="s">
        <v>5624</v>
      </c>
      <c r="B13531" s="57" t="s">
        <v>2362</v>
      </c>
      <c r="C13531" s="143" t="s">
        <v>463</v>
      </c>
      <c r="D13531" s="451">
        <v>0</v>
      </c>
      <c r="E13531" s="455">
        <v>248.15299999999999</v>
      </c>
      <c r="F13531" s="455">
        <v>1130.1179999999999</v>
      </c>
    </row>
    <row r="13532" spans="1:6" ht="17.399999999999999" x14ac:dyDescent="0.25">
      <c r="A13532" s="52" t="s">
        <v>5624</v>
      </c>
      <c r="B13532" s="54" t="s">
        <v>2362</v>
      </c>
      <c r="C13532" s="61" t="s">
        <v>440</v>
      </c>
      <c r="D13532" s="449">
        <v>0</v>
      </c>
      <c r="E13532" s="453">
        <v>113.072</v>
      </c>
      <c r="F13532" s="453">
        <v>3101.4140000000002</v>
      </c>
    </row>
    <row r="13533" spans="1:6" ht="17.399999999999999" x14ac:dyDescent="0.25">
      <c r="A13533" s="59" t="s">
        <v>5625</v>
      </c>
      <c r="B13533" s="57" t="s">
        <v>2363</v>
      </c>
      <c r="C13533" s="143" t="s">
        <v>455</v>
      </c>
      <c r="D13533" s="451">
        <v>0</v>
      </c>
      <c r="E13533" s="455">
        <v>5446.5540000000001</v>
      </c>
      <c r="F13533" s="455">
        <v>39803.853000000003</v>
      </c>
    </row>
    <row r="13534" spans="1:6" ht="17.399999999999999" x14ac:dyDescent="0.25">
      <c r="A13534" s="58" t="s">
        <v>5625</v>
      </c>
      <c r="B13534" s="56" t="s">
        <v>2363</v>
      </c>
      <c r="C13534" s="142" t="s">
        <v>463</v>
      </c>
      <c r="D13534" s="452">
        <v>0</v>
      </c>
      <c r="E13534" s="456">
        <v>487.85700000000003</v>
      </c>
      <c r="F13534" s="456">
        <v>9227.6409999999996</v>
      </c>
    </row>
    <row r="13535" spans="1:6" ht="17.399999999999999" x14ac:dyDescent="0.25">
      <c r="A13535" s="59" t="s">
        <v>5625</v>
      </c>
      <c r="B13535" s="57" t="s">
        <v>2363</v>
      </c>
      <c r="C13535" s="143" t="s">
        <v>447</v>
      </c>
      <c r="D13535" s="451">
        <v>0</v>
      </c>
      <c r="E13535" s="455">
        <v>145.184</v>
      </c>
      <c r="F13535" s="455">
        <v>6261.8220000000001</v>
      </c>
    </row>
    <row r="13536" spans="1:6" ht="17.399999999999999" x14ac:dyDescent="0.25">
      <c r="A13536" s="52" t="s">
        <v>5625</v>
      </c>
      <c r="B13536" s="54" t="s">
        <v>2363</v>
      </c>
      <c r="C13536" s="61" t="s">
        <v>442</v>
      </c>
      <c r="D13536" s="449">
        <v>0</v>
      </c>
      <c r="E13536" s="453">
        <v>672.04700000000003</v>
      </c>
      <c r="F13536" s="453">
        <v>4916.0320000000002</v>
      </c>
    </row>
    <row r="13537" spans="1:6" ht="17.399999999999999" x14ac:dyDescent="0.25">
      <c r="A13537" s="53" t="s">
        <v>5625</v>
      </c>
      <c r="B13537" s="55" t="s">
        <v>2363</v>
      </c>
      <c r="C13537" s="62" t="s">
        <v>453</v>
      </c>
      <c r="D13537" s="450">
        <v>0</v>
      </c>
      <c r="E13537" s="454">
        <v>737.62</v>
      </c>
      <c r="F13537" s="454">
        <v>2732.3609999999999</v>
      </c>
    </row>
    <row r="13538" spans="1:6" ht="17.399999999999999" x14ac:dyDescent="0.25">
      <c r="A13538" s="58" t="s">
        <v>5625</v>
      </c>
      <c r="B13538" s="56" t="s">
        <v>2363</v>
      </c>
      <c r="C13538" s="142" t="s">
        <v>488</v>
      </c>
      <c r="D13538" s="452">
        <v>0</v>
      </c>
      <c r="E13538" s="456">
        <v>43.99</v>
      </c>
      <c r="F13538" s="456">
        <v>2695.5160000000001</v>
      </c>
    </row>
    <row r="13539" spans="1:6" ht="17.399999999999999" x14ac:dyDescent="0.25">
      <c r="A13539" s="53" t="s">
        <v>5625</v>
      </c>
      <c r="B13539" s="55" t="s">
        <v>2363</v>
      </c>
      <c r="C13539" s="62" t="s">
        <v>444</v>
      </c>
      <c r="D13539" s="450">
        <v>0</v>
      </c>
      <c r="E13539" s="454">
        <v>47.502000000000002</v>
      </c>
      <c r="F13539" s="454">
        <v>2691.732</v>
      </c>
    </row>
    <row r="13540" spans="1:6" ht="17.399999999999999" x14ac:dyDescent="0.25">
      <c r="A13540" s="52" t="s">
        <v>5625</v>
      </c>
      <c r="B13540" s="54" t="s">
        <v>2363</v>
      </c>
      <c r="C13540" s="61" t="s">
        <v>443</v>
      </c>
      <c r="D13540" s="449">
        <v>0</v>
      </c>
      <c r="E13540" s="453">
        <v>24.21</v>
      </c>
      <c r="F13540" s="453">
        <v>2565.9319999999998</v>
      </c>
    </row>
    <row r="13541" spans="1:6" ht="17.399999999999999" x14ac:dyDescent="0.25">
      <c r="A13541" s="59" t="s">
        <v>5625</v>
      </c>
      <c r="B13541" s="57" t="s">
        <v>2363</v>
      </c>
      <c r="C13541" s="143" t="s">
        <v>479</v>
      </c>
      <c r="D13541" s="451">
        <v>0</v>
      </c>
      <c r="E13541" s="455">
        <v>41.311</v>
      </c>
      <c r="F13541" s="455">
        <v>1112.4380000000001</v>
      </c>
    </row>
    <row r="13542" spans="1:6" ht="17.399999999999999" x14ac:dyDescent="0.25">
      <c r="A13542" s="58" t="s">
        <v>5625</v>
      </c>
      <c r="B13542" s="56" t="s">
        <v>2363</v>
      </c>
      <c r="C13542" s="142" t="s">
        <v>440</v>
      </c>
      <c r="D13542" s="452">
        <v>0</v>
      </c>
      <c r="E13542" s="456">
        <v>145.68199999999999</v>
      </c>
      <c r="F13542" s="456">
        <v>2559.5070000000001</v>
      </c>
    </row>
    <row r="13543" spans="1:6" ht="17.399999999999999" x14ac:dyDescent="0.25">
      <c r="A13543" s="53" t="s">
        <v>5626</v>
      </c>
      <c r="B13543" s="55" t="s">
        <v>2364</v>
      </c>
      <c r="C13543" s="62" t="s">
        <v>455</v>
      </c>
      <c r="D13543" s="450">
        <v>0</v>
      </c>
      <c r="E13543" s="454">
        <v>2052.7629999999999</v>
      </c>
      <c r="F13543" s="454">
        <v>23394.052</v>
      </c>
    </row>
    <row r="13544" spans="1:6" ht="17.399999999999999" x14ac:dyDescent="0.25">
      <c r="A13544" s="58" t="s">
        <v>5626</v>
      </c>
      <c r="B13544" s="56" t="s">
        <v>2364</v>
      </c>
      <c r="C13544" s="142" t="s">
        <v>442</v>
      </c>
      <c r="D13544" s="452">
        <v>0</v>
      </c>
      <c r="E13544" s="456">
        <v>424.55099999999999</v>
      </c>
      <c r="F13544" s="456">
        <v>4388.027</v>
      </c>
    </row>
    <row r="13545" spans="1:6" ht="17.399999999999999" x14ac:dyDescent="0.25">
      <c r="A13545" s="59" t="s">
        <v>5626</v>
      </c>
      <c r="B13545" s="57" t="s">
        <v>2364</v>
      </c>
      <c r="C13545" s="143" t="s">
        <v>469</v>
      </c>
      <c r="D13545" s="451">
        <v>0</v>
      </c>
      <c r="E13545" s="455">
        <v>139.345</v>
      </c>
      <c r="F13545" s="455">
        <v>3646.8989999999999</v>
      </c>
    </row>
    <row r="13546" spans="1:6" ht="17.399999999999999" x14ac:dyDescent="0.25">
      <c r="A13546" s="58" t="s">
        <v>5626</v>
      </c>
      <c r="B13546" s="56" t="s">
        <v>2364</v>
      </c>
      <c r="C13546" s="142" t="s">
        <v>439</v>
      </c>
      <c r="D13546" s="452">
        <v>0</v>
      </c>
      <c r="E13546" s="456">
        <v>315.00400000000002</v>
      </c>
      <c r="F13546" s="456">
        <v>3363.9189999999999</v>
      </c>
    </row>
    <row r="13547" spans="1:6" ht="17.399999999999999" x14ac:dyDescent="0.25">
      <c r="A13547" s="59" t="s">
        <v>5626</v>
      </c>
      <c r="B13547" s="57" t="s">
        <v>2364</v>
      </c>
      <c r="C13547" s="143" t="s">
        <v>463</v>
      </c>
      <c r="D13547" s="451">
        <v>0</v>
      </c>
      <c r="E13547" s="455">
        <v>78.551000000000002</v>
      </c>
      <c r="F13547" s="455">
        <v>2463.6559999999999</v>
      </c>
    </row>
    <row r="13548" spans="1:6" ht="17.399999999999999" x14ac:dyDescent="0.25">
      <c r="A13548" s="52" t="s">
        <v>5626</v>
      </c>
      <c r="B13548" s="54" t="s">
        <v>2364</v>
      </c>
      <c r="C13548" s="61" t="s">
        <v>440</v>
      </c>
      <c r="D13548" s="449">
        <v>0</v>
      </c>
      <c r="E13548" s="453">
        <v>257.202</v>
      </c>
      <c r="F13548" s="453">
        <v>4364.0860000000002</v>
      </c>
    </row>
    <row r="13549" spans="1:6" ht="17.399999999999999" x14ac:dyDescent="0.25">
      <c r="A13549" s="53" t="s">
        <v>5627</v>
      </c>
      <c r="B13549" s="55" t="s">
        <v>969</v>
      </c>
      <c r="C13549" s="62" t="s">
        <v>455</v>
      </c>
      <c r="D13549" s="450">
        <v>0</v>
      </c>
      <c r="E13549" s="454">
        <v>14847.951999999999</v>
      </c>
      <c r="F13549" s="454">
        <v>86990.072</v>
      </c>
    </row>
    <row r="13550" spans="1:6" ht="17.399999999999999" x14ac:dyDescent="0.25">
      <c r="A13550" s="58" t="s">
        <v>5627</v>
      </c>
      <c r="B13550" s="56" t="s">
        <v>969</v>
      </c>
      <c r="C13550" s="142" t="s">
        <v>443</v>
      </c>
      <c r="D13550" s="452">
        <v>0</v>
      </c>
      <c r="E13550" s="456">
        <v>154.24799999999999</v>
      </c>
      <c r="F13550" s="456">
        <v>16661.337</v>
      </c>
    </row>
    <row r="13551" spans="1:6" ht="17.399999999999999" x14ac:dyDescent="0.25">
      <c r="A13551" s="59" t="s">
        <v>5627</v>
      </c>
      <c r="B13551" s="57" t="s">
        <v>969</v>
      </c>
      <c r="C13551" s="143" t="s">
        <v>463</v>
      </c>
      <c r="D13551" s="451">
        <v>0</v>
      </c>
      <c r="E13551" s="455">
        <v>1864.287</v>
      </c>
      <c r="F13551" s="455">
        <v>13659.616</v>
      </c>
    </row>
    <row r="13552" spans="1:6" ht="17.399999999999999" x14ac:dyDescent="0.25">
      <c r="A13552" s="58" t="s">
        <v>5627</v>
      </c>
      <c r="B13552" s="56" t="s">
        <v>969</v>
      </c>
      <c r="C13552" s="142" t="s">
        <v>442</v>
      </c>
      <c r="D13552" s="452">
        <v>0</v>
      </c>
      <c r="E13552" s="456">
        <v>890.42499999999995</v>
      </c>
      <c r="F13552" s="456">
        <v>7207.5169999999998</v>
      </c>
    </row>
    <row r="13553" spans="1:6" ht="17.399999999999999" x14ac:dyDescent="0.25">
      <c r="A13553" s="59" t="s">
        <v>5627</v>
      </c>
      <c r="B13553" s="57" t="s">
        <v>969</v>
      </c>
      <c r="C13553" s="143" t="s">
        <v>447</v>
      </c>
      <c r="D13553" s="451">
        <v>0</v>
      </c>
      <c r="E13553" s="455">
        <v>501.81900000000002</v>
      </c>
      <c r="F13553" s="455">
        <v>5330.4120000000003</v>
      </c>
    </row>
    <row r="13554" spans="1:6" ht="17.399999999999999" x14ac:dyDescent="0.25">
      <c r="A13554" s="52" t="s">
        <v>5627</v>
      </c>
      <c r="B13554" s="54" t="s">
        <v>969</v>
      </c>
      <c r="C13554" s="61" t="s">
        <v>441</v>
      </c>
      <c r="D13554" s="449">
        <v>0</v>
      </c>
      <c r="E13554" s="453">
        <v>773.52800000000002</v>
      </c>
      <c r="F13554" s="453">
        <v>4786.8549999999996</v>
      </c>
    </row>
    <row r="13555" spans="1:6" ht="17.399999999999999" x14ac:dyDescent="0.25">
      <c r="A13555" s="53" t="s">
        <v>5627</v>
      </c>
      <c r="B13555" s="55" t="s">
        <v>969</v>
      </c>
      <c r="C13555" s="62" t="s">
        <v>444</v>
      </c>
      <c r="D13555" s="450">
        <v>0</v>
      </c>
      <c r="E13555" s="454">
        <v>800.899</v>
      </c>
      <c r="F13555" s="454">
        <v>4731.607</v>
      </c>
    </row>
    <row r="13556" spans="1:6" ht="17.399999999999999" x14ac:dyDescent="0.25">
      <c r="A13556" s="52" t="s">
        <v>5627</v>
      </c>
      <c r="B13556" s="54" t="s">
        <v>969</v>
      </c>
      <c r="C13556" s="61" t="s">
        <v>439</v>
      </c>
      <c r="D13556" s="449">
        <v>0</v>
      </c>
      <c r="E13556" s="453">
        <v>1308.3</v>
      </c>
      <c r="F13556" s="453">
        <v>4614.0110000000004</v>
      </c>
    </row>
    <row r="13557" spans="1:6" ht="17.399999999999999" x14ac:dyDescent="0.25">
      <c r="A13557" s="59" t="s">
        <v>5627</v>
      </c>
      <c r="B13557" s="57" t="s">
        <v>969</v>
      </c>
      <c r="C13557" s="143" t="s">
        <v>481</v>
      </c>
      <c r="D13557" s="451">
        <v>0</v>
      </c>
      <c r="E13557" s="455">
        <v>921.01300000000003</v>
      </c>
      <c r="F13557" s="455">
        <v>4490.2039999999997</v>
      </c>
    </row>
    <row r="13558" spans="1:6" ht="17.399999999999999" x14ac:dyDescent="0.25">
      <c r="A13558" s="52" t="s">
        <v>5627</v>
      </c>
      <c r="B13558" s="54" t="s">
        <v>969</v>
      </c>
      <c r="C13558" s="61" t="s">
        <v>490</v>
      </c>
      <c r="D13558" s="449">
        <v>0</v>
      </c>
      <c r="E13558" s="453">
        <v>434.75200000000001</v>
      </c>
      <c r="F13558" s="453">
        <v>3746.723</v>
      </c>
    </row>
    <row r="13559" spans="1:6" ht="17.399999999999999" x14ac:dyDescent="0.25">
      <c r="A13559" s="53" t="s">
        <v>5627</v>
      </c>
      <c r="B13559" s="55" t="s">
        <v>969</v>
      </c>
      <c r="C13559" s="62" t="s">
        <v>917</v>
      </c>
      <c r="D13559" s="450">
        <v>0</v>
      </c>
      <c r="E13559" s="454">
        <v>121.238</v>
      </c>
      <c r="F13559" s="454">
        <v>1987.692</v>
      </c>
    </row>
    <row r="13560" spans="1:6" ht="17.399999999999999" x14ac:dyDescent="0.25">
      <c r="A13560" s="52" t="s">
        <v>5627</v>
      </c>
      <c r="B13560" s="54" t="s">
        <v>969</v>
      </c>
      <c r="C13560" s="61" t="s">
        <v>491</v>
      </c>
      <c r="D13560" s="449">
        <v>0</v>
      </c>
      <c r="E13560" s="453">
        <v>270.226</v>
      </c>
      <c r="F13560" s="453">
        <v>1874.884</v>
      </c>
    </row>
    <row r="13561" spans="1:6" ht="17.399999999999999" x14ac:dyDescent="0.25">
      <c r="A13561" s="53" t="s">
        <v>5627</v>
      </c>
      <c r="B13561" s="55" t="s">
        <v>969</v>
      </c>
      <c r="C13561" s="62" t="s">
        <v>451</v>
      </c>
      <c r="D13561" s="450">
        <v>0</v>
      </c>
      <c r="E13561" s="454">
        <v>310.53500000000003</v>
      </c>
      <c r="F13561" s="454">
        <v>1843.5</v>
      </c>
    </row>
    <row r="13562" spans="1:6" ht="17.399999999999999" x14ac:dyDescent="0.25">
      <c r="A13562" s="52" t="s">
        <v>5627</v>
      </c>
      <c r="B13562" s="54" t="s">
        <v>969</v>
      </c>
      <c r="C13562" s="61" t="s">
        <v>469</v>
      </c>
      <c r="D13562" s="449">
        <v>0</v>
      </c>
      <c r="E13562" s="453">
        <v>144.55699999999999</v>
      </c>
      <c r="F13562" s="453">
        <v>1653.1010000000001</v>
      </c>
    </row>
    <row r="13563" spans="1:6" ht="17.399999999999999" x14ac:dyDescent="0.25">
      <c r="A13563" s="53" t="s">
        <v>5627</v>
      </c>
      <c r="B13563" s="55" t="s">
        <v>969</v>
      </c>
      <c r="C13563" s="62" t="s">
        <v>445</v>
      </c>
      <c r="D13563" s="450">
        <v>0</v>
      </c>
      <c r="E13563" s="454">
        <v>133.22800000000001</v>
      </c>
      <c r="F13563" s="454">
        <v>1222.5509999999999</v>
      </c>
    </row>
    <row r="13564" spans="1:6" ht="17.399999999999999" x14ac:dyDescent="0.25">
      <c r="A13564" s="58" t="s">
        <v>5627</v>
      </c>
      <c r="B13564" s="56" t="s">
        <v>969</v>
      </c>
      <c r="C13564" s="142" t="s">
        <v>457</v>
      </c>
      <c r="D13564" s="452">
        <v>0</v>
      </c>
      <c r="E13564" s="456">
        <v>14.829000000000001</v>
      </c>
      <c r="F13564" s="456">
        <v>1185.7329999999999</v>
      </c>
    </row>
    <row r="13565" spans="1:6" ht="17.399999999999999" x14ac:dyDescent="0.25">
      <c r="A13565" s="53" t="s">
        <v>5627</v>
      </c>
      <c r="B13565" s="55" t="s">
        <v>969</v>
      </c>
      <c r="C13565" s="62" t="s">
        <v>487</v>
      </c>
      <c r="D13565" s="450">
        <v>0</v>
      </c>
      <c r="E13565" s="454">
        <v>2.0590000000000002</v>
      </c>
      <c r="F13565" s="454">
        <v>1003.746</v>
      </c>
    </row>
    <row r="13566" spans="1:6" ht="17.399999999999999" x14ac:dyDescent="0.25">
      <c r="A13566" s="52" t="s">
        <v>5627</v>
      </c>
      <c r="B13566" s="54" t="s">
        <v>969</v>
      </c>
      <c r="C13566" s="61" t="s">
        <v>440</v>
      </c>
      <c r="D13566" s="449">
        <v>0</v>
      </c>
      <c r="E13566" s="453">
        <v>555.46900000000005</v>
      </c>
      <c r="F13566" s="453">
        <v>7040.0379999999996</v>
      </c>
    </row>
    <row r="13567" spans="1:6" ht="17.399999999999999" x14ac:dyDescent="0.25">
      <c r="A13567" s="59" t="s">
        <v>3102</v>
      </c>
      <c r="B13567" s="57" t="s">
        <v>3103</v>
      </c>
      <c r="C13567" s="143" t="s">
        <v>455</v>
      </c>
      <c r="D13567" s="451">
        <v>0</v>
      </c>
      <c r="E13567" s="455">
        <v>530.28300000000002</v>
      </c>
      <c r="F13567" s="455">
        <v>8578.8770000000004</v>
      </c>
    </row>
    <row r="13568" spans="1:6" ht="17.399999999999999" x14ac:dyDescent="0.25">
      <c r="A13568" s="58" t="s">
        <v>3102</v>
      </c>
      <c r="B13568" s="56" t="s">
        <v>3103</v>
      </c>
      <c r="C13568" s="142" t="s">
        <v>443</v>
      </c>
      <c r="D13568" s="452">
        <v>0</v>
      </c>
      <c r="E13568" s="456">
        <v>39.664999999999999</v>
      </c>
      <c r="F13568" s="456">
        <v>4739.5309999999999</v>
      </c>
    </row>
    <row r="13569" spans="1:6" ht="17.399999999999999" x14ac:dyDescent="0.25">
      <c r="A13569" s="53" t="s">
        <v>3102</v>
      </c>
      <c r="B13569" s="55" t="s">
        <v>3103</v>
      </c>
      <c r="C13569" s="62" t="s">
        <v>444</v>
      </c>
      <c r="D13569" s="450">
        <v>0</v>
      </c>
      <c r="E13569" s="454">
        <v>8.1470000000000002</v>
      </c>
      <c r="F13569" s="454">
        <v>1672.338</v>
      </c>
    </row>
    <row r="13570" spans="1:6" ht="17.399999999999999" x14ac:dyDescent="0.25">
      <c r="A13570" s="52" t="s">
        <v>3102</v>
      </c>
      <c r="B13570" s="54" t="s">
        <v>3103</v>
      </c>
      <c r="C13570" s="61" t="s">
        <v>439</v>
      </c>
      <c r="D13570" s="449">
        <v>0</v>
      </c>
      <c r="E13570" s="453">
        <v>3.665</v>
      </c>
      <c r="F13570" s="453">
        <v>1482.0119999999999</v>
      </c>
    </row>
    <row r="13571" spans="1:6" ht="17.399999999999999" x14ac:dyDescent="0.25">
      <c r="A13571" s="53" t="s">
        <v>3102</v>
      </c>
      <c r="B13571" s="55" t="s">
        <v>3103</v>
      </c>
      <c r="C13571" s="62" t="s">
        <v>477</v>
      </c>
      <c r="D13571" s="450">
        <v>0</v>
      </c>
      <c r="E13571" s="454">
        <v>1.508</v>
      </c>
      <c r="F13571" s="454">
        <v>1480.4970000000001</v>
      </c>
    </row>
    <row r="13572" spans="1:6" ht="17.399999999999999" x14ac:dyDescent="0.25">
      <c r="A13572" s="58" t="s">
        <v>3102</v>
      </c>
      <c r="B13572" s="56" t="s">
        <v>3103</v>
      </c>
      <c r="C13572" s="142" t="s">
        <v>447</v>
      </c>
      <c r="D13572" s="452">
        <v>0</v>
      </c>
      <c r="E13572" s="456">
        <v>15.638</v>
      </c>
      <c r="F13572" s="456">
        <v>1067.461</v>
      </c>
    </row>
    <row r="13573" spans="1:6" ht="17.399999999999999" x14ac:dyDescent="0.25">
      <c r="A13573" s="59" t="s">
        <v>3102</v>
      </c>
      <c r="B13573" s="57" t="s">
        <v>3103</v>
      </c>
      <c r="C13573" s="143" t="s">
        <v>440</v>
      </c>
      <c r="D13573" s="451">
        <v>0</v>
      </c>
      <c r="E13573" s="455">
        <v>82.427999999999997</v>
      </c>
      <c r="F13573" s="455">
        <v>5664.8469999999998</v>
      </c>
    </row>
    <row r="13574" spans="1:6" ht="17.399999999999999" x14ac:dyDescent="0.25">
      <c r="A13574" s="58" t="s">
        <v>5628</v>
      </c>
      <c r="B13574" s="56" t="s">
        <v>3639</v>
      </c>
      <c r="C13574" s="142" t="s">
        <v>455</v>
      </c>
      <c r="D13574" s="452">
        <v>0</v>
      </c>
      <c r="E13574" s="456">
        <v>952.21699999999998</v>
      </c>
      <c r="F13574" s="456">
        <v>9309.4040000000005</v>
      </c>
    </row>
    <row r="13575" spans="1:6" ht="17.399999999999999" x14ac:dyDescent="0.25">
      <c r="A13575" s="53" t="s">
        <v>5628</v>
      </c>
      <c r="B13575" s="55" t="s">
        <v>3639</v>
      </c>
      <c r="C13575" s="62" t="s">
        <v>444</v>
      </c>
      <c r="D13575" s="450">
        <v>0</v>
      </c>
      <c r="E13575" s="454">
        <v>51.872999999999998</v>
      </c>
      <c r="F13575" s="454">
        <v>4777.299</v>
      </c>
    </row>
    <row r="13576" spans="1:6" ht="17.399999999999999" x14ac:dyDescent="0.25">
      <c r="A13576" s="58" t="s">
        <v>5628</v>
      </c>
      <c r="B13576" s="56" t="s">
        <v>3639</v>
      </c>
      <c r="C13576" s="142" t="s">
        <v>443</v>
      </c>
      <c r="D13576" s="452">
        <v>0</v>
      </c>
      <c r="E13576" s="456">
        <v>35.481999999999999</v>
      </c>
      <c r="F13576" s="456">
        <v>2878.5259999999998</v>
      </c>
    </row>
    <row r="13577" spans="1:6" ht="17.399999999999999" x14ac:dyDescent="0.25">
      <c r="A13577" s="59" t="s">
        <v>5628</v>
      </c>
      <c r="B13577" s="57" t="s">
        <v>3639</v>
      </c>
      <c r="C13577" s="143" t="s">
        <v>439</v>
      </c>
      <c r="D13577" s="451">
        <v>0</v>
      </c>
      <c r="E13577" s="455">
        <v>11.324999999999999</v>
      </c>
      <c r="F13577" s="455">
        <v>2141.9369999999999</v>
      </c>
    </row>
    <row r="13578" spans="1:6" ht="17.399999999999999" x14ac:dyDescent="0.25">
      <c r="A13578" s="52" t="s">
        <v>5628</v>
      </c>
      <c r="B13578" s="54" t="s">
        <v>3639</v>
      </c>
      <c r="C13578" s="61" t="s">
        <v>489</v>
      </c>
      <c r="D13578" s="449">
        <v>0</v>
      </c>
      <c r="E13578" s="453">
        <v>95.326999999999998</v>
      </c>
      <c r="F13578" s="453">
        <v>1747.0170000000001</v>
      </c>
    </row>
    <row r="13579" spans="1:6" ht="17.399999999999999" x14ac:dyDescent="0.25">
      <c r="A13579" s="59" t="s">
        <v>5628</v>
      </c>
      <c r="B13579" s="57" t="s">
        <v>3639</v>
      </c>
      <c r="C13579" s="143" t="s">
        <v>457</v>
      </c>
      <c r="D13579" s="451">
        <v>0</v>
      </c>
      <c r="E13579" s="455">
        <v>6.8390000000000004</v>
      </c>
      <c r="F13579" s="455">
        <v>1576.5730000000001</v>
      </c>
    </row>
    <row r="13580" spans="1:6" ht="17.399999999999999" x14ac:dyDescent="0.25">
      <c r="A13580" s="58" t="s">
        <v>5628</v>
      </c>
      <c r="B13580" s="56" t="s">
        <v>3639</v>
      </c>
      <c r="C13580" s="142" t="s">
        <v>451</v>
      </c>
      <c r="D13580" s="452">
        <v>0</v>
      </c>
      <c r="E13580" s="456">
        <v>242.58</v>
      </c>
      <c r="F13580" s="456">
        <v>1350.011</v>
      </c>
    </row>
    <row r="13581" spans="1:6" ht="17.399999999999999" x14ac:dyDescent="0.25">
      <c r="A13581" s="59" t="s">
        <v>5628</v>
      </c>
      <c r="B13581" s="57" t="s">
        <v>3639</v>
      </c>
      <c r="C13581" s="143" t="s">
        <v>440</v>
      </c>
      <c r="D13581" s="451">
        <v>0</v>
      </c>
      <c r="E13581" s="455">
        <v>219.31200000000001</v>
      </c>
      <c r="F13581" s="455">
        <v>6792.5780000000004</v>
      </c>
    </row>
    <row r="13582" spans="1:6" ht="17.399999999999999" x14ac:dyDescent="0.25">
      <c r="A13582" s="58" t="s">
        <v>5629</v>
      </c>
      <c r="B13582" s="56" t="s">
        <v>2365</v>
      </c>
      <c r="C13582" s="142" t="s">
        <v>455</v>
      </c>
      <c r="D13582" s="452">
        <v>0</v>
      </c>
      <c r="E13582" s="456">
        <v>304.10899999999998</v>
      </c>
      <c r="F13582" s="456">
        <v>2560.0189999999998</v>
      </c>
    </row>
    <row r="13583" spans="1:6" ht="17.399999999999999" x14ac:dyDescent="0.25">
      <c r="A13583" s="53" t="s">
        <v>5629</v>
      </c>
      <c r="B13583" s="55" t="s">
        <v>2365</v>
      </c>
      <c r="C13583" s="62" t="s">
        <v>442</v>
      </c>
      <c r="D13583" s="450">
        <v>0</v>
      </c>
      <c r="E13583" s="454">
        <v>187.934</v>
      </c>
      <c r="F13583" s="454">
        <v>2290.1689999999999</v>
      </c>
    </row>
    <row r="13584" spans="1:6" ht="17.399999999999999" x14ac:dyDescent="0.25">
      <c r="A13584" s="52" t="s">
        <v>5629</v>
      </c>
      <c r="B13584" s="54" t="s">
        <v>2365</v>
      </c>
      <c r="C13584" s="61" t="s">
        <v>444</v>
      </c>
      <c r="D13584" s="449">
        <v>0</v>
      </c>
      <c r="E13584" s="453">
        <v>16.027999999999999</v>
      </c>
      <c r="F13584" s="453">
        <v>1178.2909999999999</v>
      </c>
    </row>
    <row r="13585" spans="1:6" ht="17.399999999999999" x14ac:dyDescent="0.25">
      <c r="A13585" s="59" t="s">
        <v>5629</v>
      </c>
      <c r="B13585" s="57" t="s">
        <v>2365</v>
      </c>
      <c r="C13585" s="143" t="s">
        <v>440</v>
      </c>
      <c r="D13585" s="451">
        <v>0</v>
      </c>
      <c r="E13585" s="455">
        <v>204.767</v>
      </c>
      <c r="F13585" s="455">
        <v>4942.6279999999997</v>
      </c>
    </row>
    <row r="13586" spans="1:6" ht="17.399999999999999" x14ac:dyDescent="0.25">
      <c r="A13586" s="52" t="s">
        <v>6692</v>
      </c>
      <c r="B13586" s="54" t="s">
        <v>6994</v>
      </c>
      <c r="C13586" s="61" t="s">
        <v>455</v>
      </c>
      <c r="D13586" s="449">
        <v>0</v>
      </c>
      <c r="E13586" s="453">
        <v>1043.2639999999999</v>
      </c>
      <c r="F13586" s="453">
        <v>6112.4049999999997</v>
      </c>
    </row>
    <row r="13587" spans="1:6" ht="17.399999999999999" x14ac:dyDescent="0.25">
      <c r="A13587" s="59" t="s">
        <v>6692</v>
      </c>
      <c r="B13587" s="57" t="s">
        <v>6994</v>
      </c>
      <c r="C13587" s="143" t="s">
        <v>447</v>
      </c>
      <c r="D13587" s="451">
        <v>0</v>
      </c>
      <c r="E13587" s="455">
        <v>210.76599999999999</v>
      </c>
      <c r="F13587" s="455">
        <v>1794.048</v>
      </c>
    </row>
    <row r="13588" spans="1:6" ht="17.399999999999999" x14ac:dyDescent="0.25">
      <c r="A13588" s="58" t="s">
        <v>6692</v>
      </c>
      <c r="B13588" s="56" t="s">
        <v>6994</v>
      </c>
      <c r="C13588" s="142" t="s">
        <v>440</v>
      </c>
      <c r="D13588" s="452">
        <v>0</v>
      </c>
      <c r="E13588" s="456">
        <v>79.575000000000003</v>
      </c>
      <c r="F13588" s="456">
        <v>3138.5630000000001</v>
      </c>
    </row>
    <row r="13589" spans="1:6" ht="17.399999999999999" x14ac:dyDescent="0.25">
      <c r="A13589" s="59" t="s">
        <v>3823</v>
      </c>
      <c r="B13589" s="57" t="s">
        <v>1182</v>
      </c>
      <c r="C13589" s="143" t="s">
        <v>442</v>
      </c>
      <c r="D13589" s="451">
        <v>0</v>
      </c>
      <c r="E13589" s="455">
        <v>3450.5030000000002</v>
      </c>
      <c r="F13589" s="455">
        <v>22580.075000000001</v>
      </c>
    </row>
    <row r="13590" spans="1:6" ht="17.399999999999999" x14ac:dyDescent="0.25">
      <c r="A13590" s="52" t="s">
        <v>3823</v>
      </c>
      <c r="B13590" s="54" t="s">
        <v>1182</v>
      </c>
      <c r="C13590" s="61" t="s">
        <v>455</v>
      </c>
      <c r="D13590" s="449">
        <v>0</v>
      </c>
      <c r="E13590" s="453">
        <v>1842.78</v>
      </c>
      <c r="F13590" s="453">
        <v>20453.376</v>
      </c>
    </row>
    <row r="13591" spans="1:6" ht="17.399999999999999" x14ac:dyDescent="0.25">
      <c r="A13591" s="53" t="s">
        <v>3823</v>
      </c>
      <c r="B13591" s="55" t="s">
        <v>1182</v>
      </c>
      <c r="C13591" s="62" t="s">
        <v>443</v>
      </c>
      <c r="D13591" s="450">
        <v>0</v>
      </c>
      <c r="E13591" s="454">
        <v>608.85400000000004</v>
      </c>
      <c r="F13591" s="454">
        <v>14742.073</v>
      </c>
    </row>
    <row r="13592" spans="1:6" ht="17.399999999999999" x14ac:dyDescent="0.25">
      <c r="A13592" s="52" t="s">
        <v>3823</v>
      </c>
      <c r="B13592" s="54" t="s">
        <v>1182</v>
      </c>
      <c r="C13592" s="61" t="s">
        <v>439</v>
      </c>
      <c r="D13592" s="449">
        <v>0</v>
      </c>
      <c r="E13592" s="453">
        <v>217.5</v>
      </c>
      <c r="F13592" s="453">
        <v>7567.6419999999998</v>
      </c>
    </row>
    <row r="13593" spans="1:6" ht="17.399999999999999" x14ac:dyDescent="0.25">
      <c r="A13593" s="53" t="s">
        <v>3823</v>
      </c>
      <c r="B13593" s="55" t="s">
        <v>1182</v>
      </c>
      <c r="C13593" s="62" t="s">
        <v>463</v>
      </c>
      <c r="D13593" s="450">
        <v>0</v>
      </c>
      <c r="E13593" s="454">
        <v>442.99200000000002</v>
      </c>
      <c r="F13593" s="454">
        <v>6201.3509999999997</v>
      </c>
    </row>
    <row r="13594" spans="1:6" ht="17.399999999999999" x14ac:dyDescent="0.25">
      <c r="A13594" s="58" t="s">
        <v>3823</v>
      </c>
      <c r="B13594" s="56" t="s">
        <v>1182</v>
      </c>
      <c r="C13594" s="142" t="s">
        <v>444</v>
      </c>
      <c r="D13594" s="452">
        <v>0</v>
      </c>
      <c r="E13594" s="456">
        <v>134.036</v>
      </c>
      <c r="F13594" s="456">
        <v>4200.24</v>
      </c>
    </row>
    <row r="13595" spans="1:6" ht="17.399999999999999" x14ac:dyDescent="0.25">
      <c r="A13595" s="59" t="s">
        <v>3823</v>
      </c>
      <c r="B13595" s="57" t="s">
        <v>1182</v>
      </c>
      <c r="C13595" s="143" t="s">
        <v>451</v>
      </c>
      <c r="D13595" s="451">
        <v>0</v>
      </c>
      <c r="E13595" s="455">
        <v>611.72</v>
      </c>
      <c r="F13595" s="455">
        <v>2716.864</v>
      </c>
    </row>
    <row r="13596" spans="1:6" ht="17.399999999999999" x14ac:dyDescent="0.25">
      <c r="A13596" s="58" t="s">
        <v>3823</v>
      </c>
      <c r="B13596" s="56" t="s">
        <v>1182</v>
      </c>
      <c r="C13596" s="142" t="s">
        <v>918</v>
      </c>
      <c r="D13596" s="452">
        <v>0</v>
      </c>
      <c r="E13596" s="456">
        <v>141.56</v>
      </c>
      <c r="F13596" s="456">
        <v>2603.451</v>
      </c>
    </row>
    <row r="13597" spans="1:6" ht="17.399999999999999" x14ac:dyDescent="0.25">
      <c r="A13597" s="53" t="s">
        <v>3823</v>
      </c>
      <c r="B13597" s="55" t="s">
        <v>1182</v>
      </c>
      <c r="C13597" s="62" t="s">
        <v>457</v>
      </c>
      <c r="D13597" s="450">
        <v>0</v>
      </c>
      <c r="E13597" s="454">
        <v>25.727</v>
      </c>
      <c r="F13597" s="454">
        <v>2321.319</v>
      </c>
    </row>
    <row r="13598" spans="1:6" ht="17.399999999999999" x14ac:dyDescent="0.25">
      <c r="A13598" s="52" t="s">
        <v>3823</v>
      </c>
      <c r="B13598" s="54" t="s">
        <v>1182</v>
      </c>
      <c r="C13598" s="61" t="s">
        <v>488</v>
      </c>
      <c r="D13598" s="449">
        <v>0</v>
      </c>
      <c r="E13598" s="453">
        <v>48.725000000000001</v>
      </c>
      <c r="F13598" s="453">
        <v>1931.1020000000001</v>
      </c>
    </row>
    <row r="13599" spans="1:6" ht="17.399999999999999" x14ac:dyDescent="0.25">
      <c r="A13599" s="59" t="s">
        <v>3823</v>
      </c>
      <c r="B13599" s="57" t="s">
        <v>1182</v>
      </c>
      <c r="C13599" s="143" t="s">
        <v>447</v>
      </c>
      <c r="D13599" s="451">
        <v>0</v>
      </c>
      <c r="E13599" s="455">
        <v>27.53</v>
      </c>
      <c r="F13599" s="455">
        <v>1708.066</v>
      </c>
    </row>
    <row r="13600" spans="1:6" ht="17.399999999999999" x14ac:dyDescent="0.25">
      <c r="A13600" s="58" t="s">
        <v>3823</v>
      </c>
      <c r="B13600" s="56" t="s">
        <v>1182</v>
      </c>
      <c r="C13600" s="142" t="s">
        <v>458</v>
      </c>
      <c r="D13600" s="452">
        <v>0</v>
      </c>
      <c r="E13600" s="456">
        <v>76.003</v>
      </c>
      <c r="F13600" s="456">
        <v>1291.07</v>
      </c>
    </row>
    <row r="13601" spans="1:6" ht="17.399999999999999" x14ac:dyDescent="0.25">
      <c r="A13601" s="59" t="s">
        <v>3823</v>
      </c>
      <c r="B13601" s="57" t="s">
        <v>1182</v>
      </c>
      <c r="C13601" s="143" t="s">
        <v>511</v>
      </c>
      <c r="D13601" s="451">
        <v>0</v>
      </c>
      <c r="E13601" s="455">
        <v>9.0399999999999991</v>
      </c>
      <c r="F13601" s="455">
        <v>1143.778</v>
      </c>
    </row>
    <row r="13602" spans="1:6" ht="17.399999999999999" x14ac:dyDescent="0.25">
      <c r="A13602" s="58" t="s">
        <v>3823</v>
      </c>
      <c r="B13602" s="56" t="s">
        <v>1182</v>
      </c>
      <c r="C13602" s="142" t="s">
        <v>440</v>
      </c>
      <c r="D13602" s="452">
        <v>0</v>
      </c>
      <c r="E13602" s="456">
        <v>380.10899999999998</v>
      </c>
      <c r="F13602" s="456">
        <v>9130.4429999999993</v>
      </c>
    </row>
    <row r="13603" spans="1:6" ht="17.399999999999999" x14ac:dyDescent="0.25">
      <c r="A13603" s="59" t="s">
        <v>5631</v>
      </c>
      <c r="B13603" s="57" t="s">
        <v>3349</v>
      </c>
      <c r="C13603" s="143" t="s">
        <v>442</v>
      </c>
      <c r="D13603" s="451">
        <v>0</v>
      </c>
      <c r="E13603" s="455">
        <v>5775.7740000000003</v>
      </c>
      <c r="F13603" s="455">
        <v>32554.21</v>
      </c>
    </row>
    <row r="13604" spans="1:6" ht="17.399999999999999" x14ac:dyDescent="0.25">
      <c r="A13604" s="52" t="s">
        <v>5631</v>
      </c>
      <c r="B13604" s="54" t="s">
        <v>3349</v>
      </c>
      <c r="C13604" s="61" t="s">
        <v>455</v>
      </c>
      <c r="D13604" s="449">
        <v>0</v>
      </c>
      <c r="E13604" s="453">
        <v>3557.5259999999998</v>
      </c>
      <c r="F13604" s="453">
        <v>27091.370999999999</v>
      </c>
    </row>
    <row r="13605" spans="1:6" ht="17.399999999999999" x14ac:dyDescent="0.25">
      <c r="A13605" s="53" t="s">
        <v>5631</v>
      </c>
      <c r="B13605" s="55" t="s">
        <v>3349</v>
      </c>
      <c r="C13605" s="62" t="s">
        <v>458</v>
      </c>
      <c r="D13605" s="450">
        <v>0</v>
      </c>
      <c r="E13605" s="454">
        <v>189.55699999999999</v>
      </c>
      <c r="F13605" s="454">
        <v>7694.7929999999997</v>
      </c>
    </row>
    <row r="13606" spans="1:6" ht="17.399999999999999" x14ac:dyDescent="0.25">
      <c r="A13606" s="58" t="s">
        <v>5631</v>
      </c>
      <c r="B13606" s="56" t="s">
        <v>3349</v>
      </c>
      <c r="C13606" s="142" t="s">
        <v>451</v>
      </c>
      <c r="D13606" s="452">
        <v>0</v>
      </c>
      <c r="E13606" s="456">
        <v>1048.528</v>
      </c>
      <c r="F13606" s="456">
        <v>5535.9970000000003</v>
      </c>
    </row>
    <row r="13607" spans="1:6" ht="17.399999999999999" x14ac:dyDescent="0.25">
      <c r="A13607" s="53" t="s">
        <v>5631</v>
      </c>
      <c r="B13607" s="55" t="s">
        <v>3349</v>
      </c>
      <c r="C13607" s="62" t="s">
        <v>439</v>
      </c>
      <c r="D13607" s="450">
        <v>0</v>
      </c>
      <c r="E13607" s="454">
        <v>38.42</v>
      </c>
      <c r="F13607" s="454">
        <v>2141.4140000000002</v>
      </c>
    </row>
    <row r="13608" spans="1:6" ht="17.399999999999999" x14ac:dyDescent="0.25">
      <c r="A13608" s="58" t="s">
        <v>5631</v>
      </c>
      <c r="B13608" s="56" t="s">
        <v>3349</v>
      </c>
      <c r="C13608" s="142" t="s">
        <v>463</v>
      </c>
      <c r="D13608" s="452">
        <v>0</v>
      </c>
      <c r="E13608" s="456">
        <v>390.23099999999999</v>
      </c>
      <c r="F13608" s="456">
        <v>2036.6469999999999</v>
      </c>
    </row>
    <row r="13609" spans="1:6" ht="17.399999999999999" x14ac:dyDescent="0.25">
      <c r="A13609" s="59" t="s">
        <v>5631</v>
      </c>
      <c r="B13609" s="57" t="s">
        <v>3349</v>
      </c>
      <c r="C13609" s="143" t="s">
        <v>443</v>
      </c>
      <c r="D13609" s="451">
        <v>0</v>
      </c>
      <c r="E13609" s="455">
        <v>22.699000000000002</v>
      </c>
      <c r="F13609" s="455">
        <v>1658.5640000000001</v>
      </c>
    </row>
    <row r="13610" spans="1:6" ht="17.399999999999999" x14ac:dyDescent="0.25">
      <c r="A13610" s="52" t="s">
        <v>5631</v>
      </c>
      <c r="B13610" s="54" t="s">
        <v>3349</v>
      </c>
      <c r="C13610" s="61" t="s">
        <v>440</v>
      </c>
      <c r="D13610" s="449">
        <v>0</v>
      </c>
      <c r="E13610" s="453">
        <v>69.894000000000005</v>
      </c>
      <c r="F13610" s="453">
        <v>1424.5740000000001</v>
      </c>
    </row>
    <row r="13611" spans="1:6" ht="17.399999999999999" x14ac:dyDescent="0.25">
      <c r="A13611" s="53" t="s">
        <v>5632</v>
      </c>
      <c r="B13611" s="55" t="s">
        <v>3014</v>
      </c>
      <c r="C13611" s="62" t="s">
        <v>442</v>
      </c>
      <c r="D13611" s="450">
        <v>0</v>
      </c>
      <c r="E13611" s="454">
        <v>2753.248</v>
      </c>
      <c r="F13611" s="454">
        <v>31850.817999999999</v>
      </c>
    </row>
    <row r="13612" spans="1:6" ht="17.399999999999999" x14ac:dyDescent="0.25">
      <c r="A13612" s="58" t="s">
        <v>5632</v>
      </c>
      <c r="B13612" s="56" t="s">
        <v>3014</v>
      </c>
      <c r="C13612" s="142" t="s">
        <v>443</v>
      </c>
      <c r="D13612" s="452">
        <v>0</v>
      </c>
      <c r="E13612" s="456">
        <v>165.56</v>
      </c>
      <c r="F13612" s="456">
        <v>4809.2870000000003</v>
      </c>
    </row>
    <row r="13613" spans="1:6" ht="17.399999999999999" x14ac:dyDescent="0.25">
      <c r="A13613" s="59" t="s">
        <v>5632</v>
      </c>
      <c r="B13613" s="57" t="s">
        <v>3014</v>
      </c>
      <c r="C13613" s="143" t="s">
        <v>455</v>
      </c>
      <c r="D13613" s="451">
        <v>0</v>
      </c>
      <c r="E13613" s="455">
        <v>129.708</v>
      </c>
      <c r="F13613" s="455">
        <v>1932.412</v>
      </c>
    </row>
    <row r="13614" spans="1:6" ht="17.399999999999999" x14ac:dyDescent="0.25">
      <c r="A13614" s="52" t="s">
        <v>5632</v>
      </c>
      <c r="B13614" s="54" t="s">
        <v>3014</v>
      </c>
      <c r="C13614" s="61" t="s">
        <v>460</v>
      </c>
      <c r="D13614" s="449">
        <v>0</v>
      </c>
      <c r="E13614" s="453">
        <v>245.673</v>
      </c>
      <c r="F13614" s="453">
        <v>1474.002</v>
      </c>
    </row>
    <row r="13615" spans="1:6" ht="17.399999999999999" x14ac:dyDescent="0.25">
      <c r="A13615" s="59" t="s">
        <v>5632</v>
      </c>
      <c r="B13615" s="57" t="s">
        <v>3014</v>
      </c>
      <c r="C13615" s="143" t="s">
        <v>477</v>
      </c>
      <c r="D13615" s="451">
        <v>0</v>
      </c>
      <c r="E13615" s="455">
        <v>13.925000000000001</v>
      </c>
      <c r="F13615" s="455">
        <v>1017.645</v>
      </c>
    </row>
    <row r="13616" spans="1:6" ht="17.399999999999999" x14ac:dyDescent="0.25">
      <c r="A13616" s="58" t="s">
        <v>5632</v>
      </c>
      <c r="B13616" s="56" t="s">
        <v>3014</v>
      </c>
      <c r="C13616" s="142" t="s">
        <v>440</v>
      </c>
      <c r="D13616" s="452">
        <v>0</v>
      </c>
      <c r="E13616" s="456">
        <v>324.73</v>
      </c>
      <c r="F13616" s="456">
        <v>2308.6930000000002</v>
      </c>
    </row>
    <row r="13617" spans="1:6" ht="17.399999999999999" x14ac:dyDescent="0.25">
      <c r="A13617" s="59" t="s">
        <v>5633</v>
      </c>
      <c r="B13617" s="57" t="s">
        <v>2366</v>
      </c>
      <c r="C13617" s="143" t="s">
        <v>455</v>
      </c>
      <c r="D13617" s="451">
        <v>0</v>
      </c>
      <c r="E13617" s="455">
        <v>1260.933</v>
      </c>
      <c r="F13617" s="455">
        <v>13205.46</v>
      </c>
    </row>
    <row r="13618" spans="1:6" ht="17.399999999999999" x14ac:dyDescent="0.25">
      <c r="A13618" s="58" t="s">
        <v>5633</v>
      </c>
      <c r="B13618" s="56" t="s">
        <v>2366</v>
      </c>
      <c r="C13618" s="142" t="s">
        <v>447</v>
      </c>
      <c r="D13618" s="452">
        <v>0</v>
      </c>
      <c r="E13618" s="456">
        <v>16.030999999999999</v>
      </c>
      <c r="F13618" s="456">
        <v>5206.5919999999996</v>
      </c>
    </row>
    <row r="13619" spans="1:6" ht="17.399999999999999" x14ac:dyDescent="0.25">
      <c r="A13619" s="59" t="s">
        <v>5633</v>
      </c>
      <c r="B13619" s="57" t="s">
        <v>2366</v>
      </c>
      <c r="C13619" s="143" t="s">
        <v>445</v>
      </c>
      <c r="D13619" s="451">
        <v>0</v>
      </c>
      <c r="E13619" s="455">
        <v>584.81799999999998</v>
      </c>
      <c r="F13619" s="455">
        <v>4160.4359999999997</v>
      </c>
    </row>
    <row r="13620" spans="1:6" ht="17.399999999999999" x14ac:dyDescent="0.25">
      <c r="A13620" s="58" t="s">
        <v>5633</v>
      </c>
      <c r="B13620" s="56" t="s">
        <v>2366</v>
      </c>
      <c r="C13620" s="142" t="s">
        <v>443</v>
      </c>
      <c r="D13620" s="452">
        <v>0</v>
      </c>
      <c r="E13620" s="456">
        <v>53.65</v>
      </c>
      <c r="F13620" s="456">
        <v>2929.1849999999999</v>
      </c>
    </row>
    <row r="13621" spans="1:6" ht="17.399999999999999" x14ac:dyDescent="0.25">
      <c r="A13621" s="53" t="s">
        <v>5633</v>
      </c>
      <c r="B13621" s="55" t="s">
        <v>2366</v>
      </c>
      <c r="C13621" s="62" t="s">
        <v>511</v>
      </c>
      <c r="D13621" s="450">
        <v>0</v>
      </c>
      <c r="E13621" s="454">
        <v>32.198</v>
      </c>
      <c r="F13621" s="454">
        <v>2771.8919999999998</v>
      </c>
    </row>
    <row r="13622" spans="1:6" ht="17.399999999999999" x14ac:dyDescent="0.25">
      <c r="A13622" s="52" t="s">
        <v>5633</v>
      </c>
      <c r="B13622" s="54" t="s">
        <v>2366</v>
      </c>
      <c r="C13622" s="61" t="s">
        <v>463</v>
      </c>
      <c r="D13622" s="449">
        <v>0</v>
      </c>
      <c r="E13622" s="453">
        <v>323.73599999999999</v>
      </c>
      <c r="F13622" s="453">
        <v>2747.9749999999999</v>
      </c>
    </row>
    <row r="13623" spans="1:6" ht="17.399999999999999" x14ac:dyDescent="0.25">
      <c r="A13623" s="59" t="s">
        <v>5633</v>
      </c>
      <c r="B13623" s="57" t="s">
        <v>2366</v>
      </c>
      <c r="C13623" s="143" t="s">
        <v>444</v>
      </c>
      <c r="D13623" s="451">
        <v>0</v>
      </c>
      <c r="E13623" s="455">
        <v>313.303</v>
      </c>
      <c r="F13623" s="455">
        <v>2641.6129999999998</v>
      </c>
    </row>
    <row r="13624" spans="1:6" ht="17.399999999999999" x14ac:dyDescent="0.25">
      <c r="A13624" s="52" t="s">
        <v>5633</v>
      </c>
      <c r="B13624" s="54" t="s">
        <v>2366</v>
      </c>
      <c r="C13624" s="61" t="s">
        <v>442</v>
      </c>
      <c r="D13624" s="449">
        <v>0</v>
      </c>
      <c r="E13624" s="453">
        <v>273.78399999999999</v>
      </c>
      <c r="F13624" s="453">
        <v>2464.232</v>
      </c>
    </row>
    <row r="13625" spans="1:6" ht="17.399999999999999" x14ac:dyDescent="0.25">
      <c r="A13625" s="53" t="s">
        <v>5633</v>
      </c>
      <c r="B13625" s="55" t="s">
        <v>2366</v>
      </c>
      <c r="C13625" s="62" t="s">
        <v>439</v>
      </c>
      <c r="D13625" s="450">
        <v>0</v>
      </c>
      <c r="E13625" s="454">
        <v>41.301000000000002</v>
      </c>
      <c r="F13625" s="454">
        <v>2329.8229999999999</v>
      </c>
    </row>
    <row r="13626" spans="1:6" ht="17.399999999999999" x14ac:dyDescent="0.25">
      <c r="A13626" s="52" t="s">
        <v>5633</v>
      </c>
      <c r="B13626" s="54" t="s">
        <v>2366</v>
      </c>
      <c r="C13626" s="61" t="s">
        <v>471</v>
      </c>
      <c r="D13626" s="449">
        <v>0</v>
      </c>
      <c r="E13626" s="453">
        <v>39.107999999999997</v>
      </c>
      <c r="F13626" s="453">
        <v>1287.634</v>
      </c>
    </row>
    <row r="13627" spans="1:6" ht="17.399999999999999" x14ac:dyDescent="0.25">
      <c r="A13627" s="53" t="s">
        <v>5633</v>
      </c>
      <c r="B13627" s="55" t="s">
        <v>2366</v>
      </c>
      <c r="C13627" s="62" t="s">
        <v>481</v>
      </c>
      <c r="D13627" s="450">
        <v>0</v>
      </c>
      <c r="E13627" s="454">
        <v>105.899</v>
      </c>
      <c r="F13627" s="454">
        <v>1038.8340000000001</v>
      </c>
    </row>
    <row r="13628" spans="1:6" ht="17.399999999999999" x14ac:dyDescent="0.25">
      <c r="A13628" s="58" t="s">
        <v>5633</v>
      </c>
      <c r="B13628" s="56" t="s">
        <v>2366</v>
      </c>
      <c r="C13628" s="142" t="s">
        <v>440</v>
      </c>
      <c r="D13628" s="452">
        <v>0</v>
      </c>
      <c r="E13628" s="456">
        <v>160.773</v>
      </c>
      <c r="F13628" s="456">
        <v>5167.6890000000003</v>
      </c>
    </row>
    <row r="13629" spans="1:6" ht="17.399999999999999" x14ac:dyDescent="0.25">
      <c r="A13629" s="59" t="s">
        <v>3920</v>
      </c>
      <c r="B13629" s="57" t="s">
        <v>2367</v>
      </c>
      <c r="C13629" s="143" t="s">
        <v>455</v>
      </c>
      <c r="D13629" s="451">
        <v>0</v>
      </c>
      <c r="E13629" s="455">
        <v>1340.3630000000001</v>
      </c>
      <c r="F13629" s="455">
        <v>10724.9</v>
      </c>
    </row>
    <row r="13630" spans="1:6" ht="17.399999999999999" x14ac:dyDescent="0.25">
      <c r="A13630" s="58" t="s">
        <v>3920</v>
      </c>
      <c r="B13630" s="56" t="s">
        <v>2367</v>
      </c>
      <c r="C13630" s="142" t="s">
        <v>478</v>
      </c>
      <c r="D13630" s="452">
        <v>0</v>
      </c>
      <c r="E13630" s="456">
        <v>1356.2270000000001</v>
      </c>
      <c r="F13630" s="456">
        <v>9172.3979999999992</v>
      </c>
    </row>
    <row r="13631" spans="1:6" ht="17.399999999999999" x14ac:dyDescent="0.25">
      <c r="A13631" s="59" t="s">
        <v>3920</v>
      </c>
      <c r="B13631" s="57" t="s">
        <v>2367</v>
      </c>
      <c r="C13631" s="143" t="s">
        <v>443</v>
      </c>
      <c r="D13631" s="451">
        <v>0</v>
      </c>
      <c r="E13631" s="455">
        <v>118.431</v>
      </c>
      <c r="F13631" s="455">
        <v>2114.9839999999999</v>
      </c>
    </row>
    <row r="13632" spans="1:6" ht="17.399999999999999" x14ac:dyDescent="0.25">
      <c r="A13632" s="58" t="s">
        <v>3920</v>
      </c>
      <c r="B13632" s="56" t="s">
        <v>2367</v>
      </c>
      <c r="C13632" s="142" t="s">
        <v>447</v>
      </c>
      <c r="D13632" s="452">
        <v>0</v>
      </c>
      <c r="E13632" s="456">
        <v>26.196999999999999</v>
      </c>
      <c r="F13632" s="456">
        <v>1940.934</v>
      </c>
    </row>
    <row r="13633" spans="1:6" ht="17.399999999999999" x14ac:dyDescent="0.25">
      <c r="A13633" s="53" t="s">
        <v>3920</v>
      </c>
      <c r="B13633" s="55" t="s">
        <v>2367</v>
      </c>
      <c r="C13633" s="62" t="s">
        <v>444</v>
      </c>
      <c r="D13633" s="450">
        <v>0</v>
      </c>
      <c r="E13633" s="454">
        <v>32.369</v>
      </c>
      <c r="F13633" s="454">
        <v>1849.5409999999999</v>
      </c>
    </row>
    <row r="13634" spans="1:6" ht="17.399999999999999" x14ac:dyDescent="0.25">
      <c r="A13634" s="52" t="s">
        <v>3920</v>
      </c>
      <c r="B13634" s="54" t="s">
        <v>2367</v>
      </c>
      <c r="C13634" s="61" t="s">
        <v>439</v>
      </c>
      <c r="D13634" s="449">
        <v>0</v>
      </c>
      <c r="E13634" s="453">
        <v>13.079000000000001</v>
      </c>
      <c r="F13634" s="453">
        <v>1090.422</v>
      </c>
    </row>
    <row r="13635" spans="1:6" ht="17.399999999999999" x14ac:dyDescent="0.25">
      <c r="A13635" s="59" t="s">
        <v>3920</v>
      </c>
      <c r="B13635" s="57" t="s">
        <v>2367</v>
      </c>
      <c r="C13635" s="143" t="s">
        <v>511</v>
      </c>
      <c r="D13635" s="451">
        <v>0</v>
      </c>
      <c r="E13635" s="455">
        <v>92.656999999999996</v>
      </c>
      <c r="F13635" s="455">
        <v>1004.614</v>
      </c>
    </row>
    <row r="13636" spans="1:6" ht="17.399999999999999" x14ac:dyDescent="0.25">
      <c r="A13636" s="58" t="s">
        <v>3920</v>
      </c>
      <c r="B13636" s="56" t="s">
        <v>2367</v>
      </c>
      <c r="C13636" s="142" t="s">
        <v>440</v>
      </c>
      <c r="D13636" s="452">
        <v>0</v>
      </c>
      <c r="E13636" s="456">
        <v>165.214</v>
      </c>
      <c r="F13636" s="456">
        <v>1612.4390000000001</v>
      </c>
    </row>
    <row r="13637" spans="1:6" ht="17.399999999999999" x14ac:dyDescent="0.25">
      <c r="A13637" s="59" t="s">
        <v>5634</v>
      </c>
      <c r="B13637" s="57" t="s">
        <v>6874</v>
      </c>
      <c r="C13637" s="143" t="s">
        <v>455</v>
      </c>
      <c r="D13637" s="451">
        <v>0</v>
      </c>
      <c r="E13637" s="455">
        <v>622.32299999999998</v>
      </c>
      <c r="F13637" s="455">
        <v>9203.116</v>
      </c>
    </row>
    <row r="13638" spans="1:6" ht="17.399999999999999" x14ac:dyDescent="0.25">
      <c r="A13638" s="58" t="s">
        <v>5634</v>
      </c>
      <c r="B13638" s="56" t="s">
        <v>6874</v>
      </c>
      <c r="C13638" s="142" t="s">
        <v>463</v>
      </c>
      <c r="D13638" s="452">
        <v>0</v>
      </c>
      <c r="E13638" s="456">
        <v>45.176000000000002</v>
      </c>
      <c r="F13638" s="456">
        <v>1008.658</v>
      </c>
    </row>
    <row r="13639" spans="1:6" ht="17.399999999999999" x14ac:dyDescent="0.25">
      <c r="A13639" s="53" t="s">
        <v>5634</v>
      </c>
      <c r="B13639" s="55" t="s">
        <v>6874</v>
      </c>
      <c r="C13639" s="62" t="s">
        <v>440</v>
      </c>
      <c r="D13639" s="450">
        <v>0</v>
      </c>
      <c r="E13639" s="454">
        <v>20.114000000000001</v>
      </c>
      <c r="F13639" s="454">
        <v>1088.665</v>
      </c>
    </row>
    <row r="13640" spans="1:6" ht="17.399999999999999" x14ac:dyDescent="0.25">
      <c r="A13640" s="58" t="s">
        <v>5635</v>
      </c>
      <c r="B13640" s="56" t="s">
        <v>3350</v>
      </c>
      <c r="C13640" s="142" t="s">
        <v>455</v>
      </c>
      <c r="D13640" s="452">
        <v>0</v>
      </c>
      <c r="E13640" s="456">
        <v>769.65099999999995</v>
      </c>
      <c r="F13640" s="456">
        <v>10697.906000000001</v>
      </c>
    </row>
    <row r="13641" spans="1:6" ht="17.399999999999999" x14ac:dyDescent="0.25">
      <c r="A13641" s="59" t="s">
        <v>5635</v>
      </c>
      <c r="B13641" s="57" t="s">
        <v>3350</v>
      </c>
      <c r="C13641" s="143" t="s">
        <v>442</v>
      </c>
      <c r="D13641" s="451">
        <v>0</v>
      </c>
      <c r="E13641" s="455">
        <v>828</v>
      </c>
      <c r="F13641" s="455">
        <v>6107.1409999999996</v>
      </c>
    </row>
    <row r="13642" spans="1:6" ht="17.399999999999999" x14ac:dyDescent="0.25">
      <c r="A13642" s="52" t="s">
        <v>5635</v>
      </c>
      <c r="B13642" s="54" t="s">
        <v>3350</v>
      </c>
      <c r="C13642" s="61" t="s">
        <v>439</v>
      </c>
      <c r="D13642" s="449">
        <v>0</v>
      </c>
      <c r="E13642" s="453">
        <v>112.744</v>
      </c>
      <c r="F13642" s="453">
        <v>2450.56</v>
      </c>
    </row>
    <row r="13643" spans="1:6" ht="17.399999999999999" x14ac:dyDescent="0.25">
      <c r="A13643" s="53" t="s">
        <v>5635</v>
      </c>
      <c r="B13643" s="55" t="s">
        <v>3350</v>
      </c>
      <c r="C13643" s="62" t="s">
        <v>458</v>
      </c>
      <c r="D13643" s="450">
        <v>0</v>
      </c>
      <c r="E13643" s="454">
        <v>87.653000000000006</v>
      </c>
      <c r="F13643" s="454">
        <v>1224.075</v>
      </c>
    </row>
    <row r="13644" spans="1:6" ht="17.399999999999999" x14ac:dyDescent="0.25">
      <c r="A13644" s="52" t="s">
        <v>5635</v>
      </c>
      <c r="B13644" s="54" t="s">
        <v>3350</v>
      </c>
      <c r="C13644" s="61" t="s">
        <v>440</v>
      </c>
      <c r="D13644" s="449">
        <v>0</v>
      </c>
      <c r="E13644" s="453">
        <v>1068.2149999999999</v>
      </c>
      <c r="F13644" s="453">
        <v>4488.1660000000002</v>
      </c>
    </row>
    <row r="13645" spans="1:6" ht="17.399999999999999" x14ac:dyDescent="0.25">
      <c r="A13645" s="59" t="s">
        <v>5636</v>
      </c>
      <c r="B13645" s="57" t="s">
        <v>7587</v>
      </c>
      <c r="C13645" s="143" t="s">
        <v>455</v>
      </c>
      <c r="D13645" s="451">
        <v>0</v>
      </c>
      <c r="E13645" s="455">
        <v>923.41600000000005</v>
      </c>
      <c r="F13645" s="455">
        <v>6886.5020000000004</v>
      </c>
    </row>
    <row r="13646" spans="1:6" ht="17.399999999999999" x14ac:dyDescent="0.25">
      <c r="A13646" s="58" t="s">
        <v>5636</v>
      </c>
      <c r="B13646" s="56" t="s">
        <v>7587</v>
      </c>
      <c r="C13646" s="142" t="s">
        <v>454</v>
      </c>
      <c r="D13646" s="452">
        <v>0</v>
      </c>
      <c r="E13646" s="456">
        <v>315.35000000000002</v>
      </c>
      <c r="F13646" s="456">
        <v>2708.248</v>
      </c>
    </row>
    <row r="13647" spans="1:6" ht="17.399999999999999" x14ac:dyDescent="0.25">
      <c r="A13647" s="53" t="s">
        <v>5636</v>
      </c>
      <c r="B13647" s="55" t="s">
        <v>7587</v>
      </c>
      <c r="C13647" s="62" t="s">
        <v>439</v>
      </c>
      <c r="D13647" s="450">
        <v>0</v>
      </c>
      <c r="E13647" s="454">
        <v>15.686</v>
      </c>
      <c r="F13647" s="454">
        <v>2233.768</v>
      </c>
    </row>
    <row r="13648" spans="1:6" ht="17.399999999999999" x14ac:dyDescent="0.25">
      <c r="A13648" s="52" t="s">
        <v>5636</v>
      </c>
      <c r="B13648" s="54" t="s">
        <v>7587</v>
      </c>
      <c r="C13648" s="61" t="s">
        <v>443</v>
      </c>
      <c r="D13648" s="449">
        <v>0</v>
      </c>
      <c r="E13648" s="453">
        <v>12.797000000000001</v>
      </c>
      <c r="F13648" s="453">
        <v>1270.0530000000001</v>
      </c>
    </row>
    <row r="13649" spans="1:6" ht="17.399999999999999" x14ac:dyDescent="0.25">
      <c r="A13649" s="53" t="s">
        <v>5636</v>
      </c>
      <c r="B13649" s="55" t="s">
        <v>7587</v>
      </c>
      <c r="C13649" s="62" t="s">
        <v>440</v>
      </c>
      <c r="D13649" s="450">
        <v>0</v>
      </c>
      <c r="E13649" s="454">
        <v>180.21700000000001</v>
      </c>
      <c r="F13649" s="454">
        <v>4300.0370000000003</v>
      </c>
    </row>
    <row r="13650" spans="1:6" ht="17.399999999999999" x14ac:dyDescent="0.25">
      <c r="A13650" s="52" t="s">
        <v>236</v>
      </c>
      <c r="B13650" s="54" t="s">
        <v>1443</v>
      </c>
      <c r="C13650" s="61" t="s">
        <v>455</v>
      </c>
      <c r="D13650" s="449">
        <v>0</v>
      </c>
      <c r="E13650" s="453">
        <v>5401.7929999999997</v>
      </c>
      <c r="F13650" s="453">
        <v>60387.313999999998</v>
      </c>
    </row>
    <row r="13651" spans="1:6" ht="17.399999999999999" x14ac:dyDescent="0.25">
      <c r="A13651" s="59" t="s">
        <v>236</v>
      </c>
      <c r="B13651" s="57" t="s">
        <v>1443</v>
      </c>
      <c r="C13651" s="143" t="s">
        <v>443</v>
      </c>
      <c r="D13651" s="451">
        <v>0</v>
      </c>
      <c r="E13651" s="455">
        <v>971.39099999999996</v>
      </c>
      <c r="F13651" s="455">
        <v>41383.398000000001</v>
      </c>
    </row>
    <row r="13652" spans="1:6" ht="17.399999999999999" x14ac:dyDescent="0.25">
      <c r="A13652" s="52" t="s">
        <v>236</v>
      </c>
      <c r="B13652" s="54" t="s">
        <v>1443</v>
      </c>
      <c r="C13652" s="61" t="s">
        <v>439</v>
      </c>
      <c r="D13652" s="449">
        <v>0</v>
      </c>
      <c r="E13652" s="453">
        <v>1984.729</v>
      </c>
      <c r="F13652" s="453">
        <v>35589.362000000001</v>
      </c>
    </row>
    <row r="13653" spans="1:6" ht="17.399999999999999" x14ac:dyDescent="0.25">
      <c r="A13653" s="59" t="s">
        <v>236</v>
      </c>
      <c r="B13653" s="57" t="s">
        <v>1443</v>
      </c>
      <c r="C13653" s="143" t="s">
        <v>463</v>
      </c>
      <c r="D13653" s="451">
        <v>0</v>
      </c>
      <c r="E13653" s="455">
        <v>3890.2280000000001</v>
      </c>
      <c r="F13653" s="455">
        <v>33662.945</v>
      </c>
    </row>
    <row r="13654" spans="1:6" ht="17.399999999999999" x14ac:dyDescent="0.25">
      <c r="A13654" s="58" t="s">
        <v>236</v>
      </c>
      <c r="B13654" s="56" t="s">
        <v>1443</v>
      </c>
      <c r="C13654" s="142" t="s">
        <v>442</v>
      </c>
      <c r="D13654" s="452">
        <v>0</v>
      </c>
      <c r="E13654" s="456">
        <v>2836.739</v>
      </c>
      <c r="F13654" s="456">
        <v>21992.581999999999</v>
      </c>
    </row>
    <row r="13655" spans="1:6" ht="17.399999999999999" x14ac:dyDescent="0.25">
      <c r="A13655" s="53" t="s">
        <v>236</v>
      </c>
      <c r="B13655" s="55" t="s">
        <v>1443</v>
      </c>
      <c r="C13655" s="62" t="s">
        <v>444</v>
      </c>
      <c r="D13655" s="450">
        <v>0</v>
      </c>
      <c r="E13655" s="454">
        <v>482.55399999999997</v>
      </c>
      <c r="F13655" s="454">
        <v>12076.11</v>
      </c>
    </row>
    <row r="13656" spans="1:6" ht="17.399999999999999" x14ac:dyDescent="0.25">
      <c r="A13656" s="52" t="s">
        <v>236</v>
      </c>
      <c r="B13656" s="54" t="s">
        <v>1443</v>
      </c>
      <c r="C13656" s="61" t="s">
        <v>447</v>
      </c>
      <c r="D13656" s="449">
        <v>0</v>
      </c>
      <c r="E13656" s="453">
        <v>309.56400000000002</v>
      </c>
      <c r="F13656" s="453">
        <v>9802.277</v>
      </c>
    </row>
    <row r="13657" spans="1:6" ht="17.399999999999999" x14ac:dyDescent="0.25">
      <c r="A13657" s="53" t="s">
        <v>236</v>
      </c>
      <c r="B13657" s="55" t="s">
        <v>1443</v>
      </c>
      <c r="C13657" s="62" t="s">
        <v>488</v>
      </c>
      <c r="D13657" s="450">
        <v>0</v>
      </c>
      <c r="E13657" s="454">
        <v>1609.3019999999999</v>
      </c>
      <c r="F13657" s="454">
        <v>9044.4969999999994</v>
      </c>
    </row>
    <row r="13658" spans="1:6" ht="17.399999999999999" x14ac:dyDescent="0.25">
      <c r="A13658" s="52" t="s">
        <v>236</v>
      </c>
      <c r="B13658" s="54" t="s">
        <v>1443</v>
      </c>
      <c r="C13658" s="61" t="s">
        <v>477</v>
      </c>
      <c r="D13658" s="449">
        <v>0</v>
      </c>
      <c r="E13658" s="453">
        <v>87.521000000000001</v>
      </c>
      <c r="F13658" s="453">
        <v>7397.8149999999996</v>
      </c>
    </row>
    <row r="13659" spans="1:6" ht="17.399999999999999" x14ac:dyDescent="0.25">
      <c r="A13659" s="53" t="s">
        <v>236</v>
      </c>
      <c r="B13659" s="55" t="s">
        <v>1443</v>
      </c>
      <c r="C13659" s="62" t="s">
        <v>511</v>
      </c>
      <c r="D13659" s="450">
        <v>0</v>
      </c>
      <c r="E13659" s="454">
        <v>81.338999999999999</v>
      </c>
      <c r="F13659" s="454">
        <v>5607.5169999999998</v>
      </c>
    </row>
    <row r="13660" spans="1:6" ht="17.399999999999999" x14ac:dyDescent="0.25">
      <c r="A13660" s="58" t="s">
        <v>236</v>
      </c>
      <c r="B13660" s="56" t="s">
        <v>1443</v>
      </c>
      <c r="C13660" s="142" t="s">
        <v>461</v>
      </c>
      <c r="D13660" s="452">
        <v>0</v>
      </c>
      <c r="E13660" s="456">
        <v>24.442</v>
      </c>
      <c r="F13660" s="456">
        <v>5487.69</v>
      </c>
    </row>
    <row r="13661" spans="1:6" ht="17.399999999999999" x14ac:dyDescent="0.25">
      <c r="A13661" s="53" t="s">
        <v>236</v>
      </c>
      <c r="B13661" s="55" t="s">
        <v>1443</v>
      </c>
      <c r="C13661" s="62" t="s">
        <v>464</v>
      </c>
      <c r="D13661" s="450">
        <v>0</v>
      </c>
      <c r="E13661" s="454">
        <v>601.88</v>
      </c>
      <c r="F13661" s="454">
        <v>4327.8969999999999</v>
      </c>
    </row>
    <row r="13662" spans="1:6" ht="17.399999999999999" x14ac:dyDescent="0.25">
      <c r="A13662" s="58" t="s">
        <v>236</v>
      </c>
      <c r="B13662" s="56" t="s">
        <v>1443</v>
      </c>
      <c r="C13662" s="142" t="s">
        <v>493</v>
      </c>
      <c r="D13662" s="452">
        <v>0</v>
      </c>
      <c r="E13662" s="456">
        <v>1099.873</v>
      </c>
      <c r="F13662" s="456">
        <v>4165.7690000000002</v>
      </c>
    </row>
    <row r="13663" spans="1:6" ht="17.399999999999999" x14ac:dyDescent="0.25">
      <c r="A13663" s="53" t="s">
        <v>236</v>
      </c>
      <c r="B13663" s="55" t="s">
        <v>1443</v>
      </c>
      <c r="C13663" s="62" t="s">
        <v>457</v>
      </c>
      <c r="D13663" s="450">
        <v>0</v>
      </c>
      <c r="E13663" s="454">
        <v>52.139000000000003</v>
      </c>
      <c r="F13663" s="454">
        <v>3411.9589999999998</v>
      </c>
    </row>
    <row r="13664" spans="1:6" ht="17.399999999999999" x14ac:dyDescent="0.25">
      <c r="A13664" s="58" t="s">
        <v>236</v>
      </c>
      <c r="B13664" s="56" t="s">
        <v>1443</v>
      </c>
      <c r="C13664" s="142" t="s">
        <v>498</v>
      </c>
      <c r="D13664" s="452">
        <v>0</v>
      </c>
      <c r="E13664" s="456">
        <v>20.547000000000001</v>
      </c>
      <c r="F13664" s="456">
        <v>2082.8009999999999</v>
      </c>
    </row>
    <row r="13665" spans="1:6" ht="17.399999999999999" x14ac:dyDescent="0.25">
      <c r="A13665" s="59" t="s">
        <v>236</v>
      </c>
      <c r="B13665" s="57" t="s">
        <v>1443</v>
      </c>
      <c r="C13665" s="143" t="s">
        <v>487</v>
      </c>
      <c r="D13665" s="451">
        <v>0</v>
      </c>
      <c r="E13665" s="455">
        <v>12.121</v>
      </c>
      <c r="F13665" s="455">
        <v>1669.6079999999999</v>
      </c>
    </row>
    <row r="13666" spans="1:6" ht="17.399999999999999" x14ac:dyDescent="0.25">
      <c r="A13666" s="52" t="s">
        <v>236</v>
      </c>
      <c r="B13666" s="54" t="s">
        <v>1443</v>
      </c>
      <c r="C13666" s="61" t="s">
        <v>458</v>
      </c>
      <c r="D13666" s="449">
        <v>0</v>
      </c>
      <c r="E13666" s="453">
        <v>115.83</v>
      </c>
      <c r="F13666" s="453">
        <v>1491.3820000000001</v>
      </c>
    </row>
    <row r="13667" spans="1:6" ht="17.399999999999999" x14ac:dyDescent="0.25">
      <c r="A13667" s="59" t="s">
        <v>236</v>
      </c>
      <c r="B13667" s="57" t="s">
        <v>1443</v>
      </c>
      <c r="C13667" s="143" t="s">
        <v>481</v>
      </c>
      <c r="D13667" s="451">
        <v>0</v>
      </c>
      <c r="E13667" s="455">
        <v>26.646000000000001</v>
      </c>
      <c r="F13667" s="455">
        <v>1422.1590000000001</v>
      </c>
    </row>
    <row r="13668" spans="1:6" ht="17.399999999999999" x14ac:dyDescent="0.25">
      <c r="A13668" s="52" t="s">
        <v>236</v>
      </c>
      <c r="B13668" s="54" t="s">
        <v>1443</v>
      </c>
      <c r="C13668" s="61" t="s">
        <v>479</v>
      </c>
      <c r="D13668" s="449">
        <v>0</v>
      </c>
      <c r="E13668" s="453">
        <v>59.16</v>
      </c>
      <c r="F13668" s="453">
        <v>1370.127</v>
      </c>
    </row>
    <row r="13669" spans="1:6" ht="17.399999999999999" x14ac:dyDescent="0.25">
      <c r="A13669" s="53" t="s">
        <v>236</v>
      </c>
      <c r="B13669" s="55" t="s">
        <v>1443</v>
      </c>
      <c r="C13669" s="62" t="s">
        <v>492</v>
      </c>
      <c r="D13669" s="450">
        <v>0</v>
      </c>
      <c r="E13669" s="454">
        <v>3.1070000000000002</v>
      </c>
      <c r="F13669" s="454">
        <v>1341.6110000000001</v>
      </c>
    </row>
    <row r="13670" spans="1:6" ht="17.399999999999999" x14ac:dyDescent="0.25">
      <c r="A13670" s="58" t="s">
        <v>236</v>
      </c>
      <c r="B13670" s="56" t="s">
        <v>1443</v>
      </c>
      <c r="C13670" s="142" t="s">
        <v>451</v>
      </c>
      <c r="D13670" s="452">
        <v>0</v>
      </c>
      <c r="E13670" s="456">
        <v>85.459000000000003</v>
      </c>
      <c r="F13670" s="456">
        <v>1152.1420000000001</v>
      </c>
    </row>
    <row r="13671" spans="1:6" ht="17.399999999999999" x14ac:dyDescent="0.25">
      <c r="A13671" s="59" t="s">
        <v>236</v>
      </c>
      <c r="B13671" s="57" t="s">
        <v>1443</v>
      </c>
      <c r="C13671" s="143" t="s">
        <v>446</v>
      </c>
      <c r="D13671" s="451">
        <v>0</v>
      </c>
      <c r="E13671" s="455">
        <v>8.125</v>
      </c>
      <c r="F13671" s="455">
        <v>1139.3309999999999</v>
      </c>
    </row>
    <row r="13672" spans="1:6" ht="17.399999999999999" x14ac:dyDescent="0.25">
      <c r="A13672" s="58" t="s">
        <v>236</v>
      </c>
      <c r="B13672" s="56" t="s">
        <v>1443</v>
      </c>
      <c r="C13672" s="142" t="s">
        <v>917</v>
      </c>
      <c r="D13672" s="452">
        <v>0</v>
      </c>
      <c r="E13672" s="456">
        <v>47.332000000000001</v>
      </c>
      <c r="F13672" s="456">
        <v>1096.1949999999999</v>
      </c>
    </row>
    <row r="13673" spans="1:6" ht="17.399999999999999" x14ac:dyDescent="0.25">
      <c r="A13673" s="59" t="s">
        <v>236</v>
      </c>
      <c r="B13673" s="57" t="s">
        <v>1443</v>
      </c>
      <c r="C13673" s="143" t="s">
        <v>445</v>
      </c>
      <c r="D13673" s="451">
        <v>0</v>
      </c>
      <c r="E13673" s="455">
        <v>17.047000000000001</v>
      </c>
      <c r="F13673" s="455">
        <v>1095.7539999999999</v>
      </c>
    </row>
    <row r="13674" spans="1:6" ht="17.399999999999999" x14ac:dyDescent="0.25">
      <c r="A13674" s="52" t="s">
        <v>236</v>
      </c>
      <c r="B13674" s="54" t="s">
        <v>1443</v>
      </c>
      <c r="C13674" s="61" t="s">
        <v>483</v>
      </c>
      <c r="D13674" s="449">
        <v>0</v>
      </c>
      <c r="E13674" s="453">
        <v>25</v>
      </c>
      <c r="F13674" s="453">
        <v>1089.165</v>
      </c>
    </row>
    <row r="13675" spans="1:6" ht="17.399999999999999" x14ac:dyDescent="0.25">
      <c r="A13675" s="53" t="s">
        <v>236</v>
      </c>
      <c r="B13675" s="55" t="s">
        <v>1443</v>
      </c>
      <c r="C13675" s="62" t="s">
        <v>489</v>
      </c>
      <c r="D13675" s="450">
        <v>0</v>
      </c>
      <c r="E13675" s="454">
        <v>15.814</v>
      </c>
      <c r="F13675" s="454">
        <v>1055.94</v>
      </c>
    </row>
    <row r="13676" spans="1:6" ht="17.399999999999999" x14ac:dyDescent="0.25">
      <c r="A13676" s="52" t="s">
        <v>236</v>
      </c>
      <c r="B13676" s="54" t="s">
        <v>1443</v>
      </c>
      <c r="C13676" s="61" t="s">
        <v>440</v>
      </c>
      <c r="D13676" s="449">
        <v>0</v>
      </c>
      <c r="E13676" s="453">
        <v>326.30799999999999</v>
      </c>
      <c r="F13676" s="453">
        <v>8155.8360000000002</v>
      </c>
    </row>
    <row r="13677" spans="1:6" ht="17.399999999999999" x14ac:dyDescent="0.25">
      <c r="A13677" s="53" t="s">
        <v>237</v>
      </c>
      <c r="B13677" s="55" t="s">
        <v>238</v>
      </c>
      <c r="C13677" s="62" t="s">
        <v>3091</v>
      </c>
      <c r="D13677" s="450">
        <v>0</v>
      </c>
      <c r="E13677" s="454">
        <v>64622.521999999997</v>
      </c>
      <c r="F13677" s="454">
        <v>2219867.8420000002</v>
      </c>
    </row>
    <row r="13678" spans="1:6" ht="17.399999999999999" x14ac:dyDescent="0.25">
      <c r="A13678" s="52" t="s">
        <v>237</v>
      </c>
      <c r="B13678" s="54" t="s">
        <v>238</v>
      </c>
      <c r="C13678" s="61" t="s">
        <v>509</v>
      </c>
      <c r="D13678" s="449">
        <v>0</v>
      </c>
      <c r="E13678" s="453">
        <v>3805.1640000000002</v>
      </c>
      <c r="F13678" s="453">
        <v>132051.11199999999</v>
      </c>
    </row>
    <row r="13679" spans="1:6" ht="17.399999999999999" x14ac:dyDescent="0.25">
      <c r="A13679" s="59" t="s">
        <v>237</v>
      </c>
      <c r="B13679" s="57" t="s">
        <v>238</v>
      </c>
      <c r="C13679" s="143" t="s">
        <v>502</v>
      </c>
      <c r="D13679" s="451">
        <v>0</v>
      </c>
      <c r="E13679" s="455">
        <v>2879.9520000000002</v>
      </c>
      <c r="F13679" s="455">
        <v>99642.104999999996</v>
      </c>
    </row>
    <row r="13680" spans="1:6" ht="17.399999999999999" x14ac:dyDescent="0.25">
      <c r="A13680" s="58" t="s">
        <v>237</v>
      </c>
      <c r="B13680" s="56" t="s">
        <v>238</v>
      </c>
      <c r="C13680" s="142" t="s">
        <v>523</v>
      </c>
      <c r="D13680" s="452">
        <v>0</v>
      </c>
      <c r="E13680" s="456">
        <v>2484.1909999999998</v>
      </c>
      <c r="F13680" s="456">
        <v>84007.994000000006</v>
      </c>
    </row>
    <row r="13681" spans="1:6" ht="17.399999999999999" x14ac:dyDescent="0.25">
      <c r="A13681" s="59" t="s">
        <v>237</v>
      </c>
      <c r="B13681" s="57" t="s">
        <v>238</v>
      </c>
      <c r="C13681" s="143" t="s">
        <v>480</v>
      </c>
      <c r="D13681" s="451">
        <v>0</v>
      </c>
      <c r="E13681" s="455">
        <v>888.06700000000001</v>
      </c>
      <c r="F13681" s="455">
        <v>31718.429</v>
      </c>
    </row>
    <row r="13682" spans="1:6" ht="17.399999999999999" x14ac:dyDescent="0.25">
      <c r="A13682" s="58" t="s">
        <v>237</v>
      </c>
      <c r="B13682" s="56" t="s">
        <v>238</v>
      </c>
      <c r="C13682" s="142" t="s">
        <v>911</v>
      </c>
      <c r="D13682" s="452">
        <v>0</v>
      </c>
      <c r="E13682" s="456">
        <v>517.83799999999997</v>
      </c>
      <c r="F13682" s="456">
        <v>16432.964</v>
      </c>
    </row>
    <row r="13683" spans="1:6" ht="17.399999999999999" x14ac:dyDescent="0.25">
      <c r="A13683" s="53" t="s">
        <v>237</v>
      </c>
      <c r="B13683" s="55" t="s">
        <v>238</v>
      </c>
      <c r="C13683" s="62" t="s">
        <v>443</v>
      </c>
      <c r="D13683" s="450">
        <v>0</v>
      </c>
      <c r="E13683" s="454">
        <v>301.32499999999999</v>
      </c>
      <c r="F13683" s="454">
        <v>10589.846</v>
      </c>
    </row>
    <row r="13684" spans="1:6" ht="17.399999999999999" x14ac:dyDescent="0.25">
      <c r="A13684" s="58" t="s">
        <v>237</v>
      </c>
      <c r="B13684" s="56" t="s">
        <v>238</v>
      </c>
      <c r="C13684" s="142" t="s">
        <v>455</v>
      </c>
      <c r="D13684" s="452">
        <v>0</v>
      </c>
      <c r="E13684" s="456">
        <v>252.23599999999999</v>
      </c>
      <c r="F13684" s="456">
        <v>9449.4699999999993</v>
      </c>
    </row>
    <row r="13685" spans="1:6" ht="17.399999999999999" x14ac:dyDescent="0.25">
      <c r="A13685" s="59" t="s">
        <v>237</v>
      </c>
      <c r="B13685" s="57" t="s">
        <v>238</v>
      </c>
      <c r="C13685" s="143" t="s">
        <v>444</v>
      </c>
      <c r="D13685" s="451">
        <v>0</v>
      </c>
      <c r="E13685" s="455">
        <v>14.976000000000001</v>
      </c>
      <c r="F13685" s="455">
        <v>3027.8359999999998</v>
      </c>
    </row>
    <row r="13686" spans="1:6" ht="17.399999999999999" x14ac:dyDescent="0.25">
      <c r="A13686" s="52" t="s">
        <v>237</v>
      </c>
      <c r="B13686" s="54" t="s">
        <v>238</v>
      </c>
      <c r="C13686" s="61" t="s">
        <v>3980</v>
      </c>
      <c r="D13686" s="449">
        <v>0</v>
      </c>
      <c r="E13686" s="453">
        <v>52.033000000000001</v>
      </c>
      <c r="F13686" s="453">
        <v>1951.277</v>
      </c>
    </row>
    <row r="13687" spans="1:6" ht="17.399999999999999" x14ac:dyDescent="0.25">
      <c r="A13687" s="53" t="s">
        <v>237</v>
      </c>
      <c r="B13687" s="55" t="s">
        <v>238</v>
      </c>
      <c r="C13687" s="62" t="s">
        <v>440</v>
      </c>
      <c r="D13687" s="450">
        <v>0</v>
      </c>
      <c r="E13687" s="454">
        <v>0.192</v>
      </c>
      <c r="F13687" s="454">
        <v>13.798</v>
      </c>
    </row>
    <row r="13688" spans="1:6" ht="17.399999999999999" x14ac:dyDescent="0.25">
      <c r="A13688" s="52" t="s">
        <v>7480</v>
      </c>
      <c r="B13688" s="54" t="s">
        <v>7829</v>
      </c>
      <c r="C13688" s="61" t="s">
        <v>488</v>
      </c>
      <c r="D13688" s="449">
        <v>0</v>
      </c>
      <c r="E13688" s="453">
        <v>240</v>
      </c>
      <c r="F13688" s="453">
        <v>6775.2690000000002</v>
      </c>
    </row>
    <row r="13689" spans="1:6" ht="17.399999999999999" x14ac:dyDescent="0.25">
      <c r="A13689" s="59" t="s">
        <v>7480</v>
      </c>
      <c r="B13689" s="57" t="s">
        <v>7829</v>
      </c>
      <c r="C13689" s="143" t="s">
        <v>443</v>
      </c>
      <c r="D13689" s="451">
        <v>0</v>
      </c>
      <c r="E13689" s="455">
        <v>37.988</v>
      </c>
      <c r="F13689" s="455">
        <v>2183.7379999999998</v>
      </c>
    </row>
    <row r="13690" spans="1:6" ht="17.399999999999999" x14ac:dyDescent="0.25">
      <c r="A13690" s="58" t="s">
        <v>7480</v>
      </c>
      <c r="B13690" s="56" t="s">
        <v>7829</v>
      </c>
      <c r="C13690" s="142" t="s">
        <v>444</v>
      </c>
      <c r="D13690" s="452">
        <v>0</v>
      </c>
      <c r="E13690" s="456">
        <v>60.040999999999997</v>
      </c>
      <c r="F13690" s="456">
        <v>1450.7460000000001</v>
      </c>
    </row>
    <row r="13691" spans="1:6" ht="17.399999999999999" x14ac:dyDescent="0.25">
      <c r="A13691" s="53" t="s">
        <v>7480</v>
      </c>
      <c r="B13691" s="55" t="s">
        <v>7829</v>
      </c>
      <c r="C13691" s="62" t="s">
        <v>440</v>
      </c>
      <c r="D13691" s="450">
        <v>0</v>
      </c>
      <c r="E13691" s="454">
        <v>8.7089999999999996</v>
      </c>
      <c r="F13691" s="454">
        <v>544.38199999999995</v>
      </c>
    </row>
    <row r="13692" spans="1:6" ht="17.399999999999999" x14ac:dyDescent="0.25">
      <c r="A13692" s="58" t="s">
        <v>2368</v>
      </c>
      <c r="B13692" s="56" t="s">
        <v>7830</v>
      </c>
      <c r="C13692" s="142" t="s">
        <v>444</v>
      </c>
      <c r="D13692" s="452">
        <v>0</v>
      </c>
      <c r="E13692" s="456">
        <v>169.21199999999999</v>
      </c>
      <c r="F13692" s="456">
        <v>6565.6009999999997</v>
      </c>
    </row>
    <row r="13693" spans="1:6" ht="17.399999999999999" x14ac:dyDescent="0.25">
      <c r="A13693" s="53" t="s">
        <v>2368</v>
      </c>
      <c r="B13693" s="55" t="s">
        <v>7830</v>
      </c>
      <c r="C13693" s="62" t="s">
        <v>916</v>
      </c>
      <c r="D13693" s="450">
        <v>0</v>
      </c>
      <c r="E13693" s="454">
        <v>174.62200000000001</v>
      </c>
      <c r="F13693" s="454">
        <v>5856.0829999999996</v>
      </c>
    </row>
    <row r="13694" spans="1:6" ht="17.399999999999999" x14ac:dyDescent="0.25">
      <c r="A13694" s="52" t="s">
        <v>2368</v>
      </c>
      <c r="B13694" s="54" t="s">
        <v>7830</v>
      </c>
      <c r="C13694" s="61" t="s">
        <v>455</v>
      </c>
      <c r="D13694" s="449">
        <v>0</v>
      </c>
      <c r="E13694" s="453">
        <v>101.27200000000001</v>
      </c>
      <c r="F13694" s="453">
        <v>4074.5729999999999</v>
      </c>
    </row>
    <row r="13695" spans="1:6" ht="17.399999999999999" x14ac:dyDescent="0.25">
      <c r="A13695" s="59" t="s">
        <v>2368</v>
      </c>
      <c r="B13695" s="57" t="s">
        <v>7830</v>
      </c>
      <c r="C13695" s="143" t="s">
        <v>446</v>
      </c>
      <c r="D13695" s="451">
        <v>0</v>
      </c>
      <c r="E13695" s="455">
        <v>51.024999999999999</v>
      </c>
      <c r="F13695" s="455">
        <v>1997.7809999999999</v>
      </c>
    </row>
    <row r="13696" spans="1:6" ht="17.399999999999999" x14ac:dyDescent="0.25">
      <c r="A13696" s="52" t="s">
        <v>2368</v>
      </c>
      <c r="B13696" s="54" t="s">
        <v>7830</v>
      </c>
      <c r="C13696" s="61" t="s">
        <v>440</v>
      </c>
      <c r="D13696" s="449">
        <v>0</v>
      </c>
      <c r="E13696" s="453">
        <v>11.403</v>
      </c>
      <c r="F13696" s="453">
        <v>546.37599999999998</v>
      </c>
    </row>
    <row r="13697" spans="1:6" ht="17.399999999999999" x14ac:dyDescent="0.25">
      <c r="A13697" s="53" t="s">
        <v>5640</v>
      </c>
      <c r="B13697" s="55" t="s">
        <v>1257</v>
      </c>
      <c r="C13697" s="62" t="s">
        <v>442</v>
      </c>
      <c r="D13697" s="450">
        <v>0</v>
      </c>
      <c r="E13697" s="454">
        <v>548.75900000000001</v>
      </c>
      <c r="F13697" s="454">
        <v>19617.213</v>
      </c>
    </row>
    <row r="13698" spans="1:6" ht="17.399999999999999" x14ac:dyDescent="0.25">
      <c r="A13698" s="52" t="s">
        <v>5640</v>
      </c>
      <c r="B13698" s="54" t="s">
        <v>1257</v>
      </c>
      <c r="C13698" s="61" t="s">
        <v>463</v>
      </c>
      <c r="D13698" s="449">
        <v>0</v>
      </c>
      <c r="E13698" s="453">
        <v>290.3</v>
      </c>
      <c r="F13698" s="453">
        <v>5207.9170000000004</v>
      </c>
    </row>
    <row r="13699" spans="1:6" ht="17.399999999999999" x14ac:dyDescent="0.25">
      <c r="A13699" s="59" t="s">
        <v>5640</v>
      </c>
      <c r="B13699" s="57" t="s">
        <v>1257</v>
      </c>
      <c r="C13699" s="143" t="s">
        <v>489</v>
      </c>
      <c r="D13699" s="451">
        <v>0</v>
      </c>
      <c r="E13699" s="455">
        <v>239.708</v>
      </c>
      <c r="F13699" s="455">
        <v>4522.0940000000001</v>
      </c>
    </row>
    <row r="13700" spans="1:6" ht="17.399999999999999" x14ac:dyDescent="0.25">
      <c r="A13700" s="58" t="s">
        <v>5640</v>
      </c>
      <c r="B13700" s="56" t="s">
        <v>1257</v>
      </c>
      <c r="C13700" s="142" t="s">
        <v>471</v>
      </c>
      <c r="D13700" s="452">
        <v>0</v>
      </c>
      <c r="E13700" s="456">
        <v>109.688</v>
      </c>
      <c r="F13700" s="456">
        <v>3788.2730000000001</v>
      </c>
    </row>
    <row r="13701" spans="1:6" ht="17.399999999999999" x14ac:dyDescent="0.25">
      <c r="A13701" s="53" t="s">
        <v>5640</v>
      </c>
      <c r="B13701" s="55" t="s">
        <v>1257</v>
      </c>
      <c r="C13701" s="62" t="s">
        <v>481</v>
      </c>
      <c r="D13701" s="450">
        <v>0</v>
      </c>
      <c r="E13701" s="454">
        <v>54.387999999999998</v>
      </c>
      <c r="F13701" s="454">
        <v>2349.268</v>
      </c>
    </row>
    <row r="13702" spans="1:6" ht="17.399999999999999" x14ac:dyDescent="0.25">
      <c r="A13702" s="58" t="s">
        <v>5640</v>
      </c>
      <c r="B13702" s="56" t="s">
        <v>1257</v>
      </c>
      <c r="C13702" s="142" t="s">
        <v>470</v>
      </c>
      <c r="D13702" s="452">
        <v>0</v>
      </c>
      <c r="E13702" s="456">
        <v>66.477000000000004</v>
      </c>
      <c r="F13702" s="456">
        <v>2309.3110000000001</v>
      </c>
    </row>
    <row r="13703" spans="1:6" ht="17.399999999999999" x14ac:dyDescent="0.25">
      <c r="A13703" s="59" t="s">
        <v>5640</v>
      </c>
      <c r="B13703" s="57" t="s">
        <v>1257</v>
      </c>
      <c r="C13703" s="143" t="s">
        <v>488</v>
      </c>
      <c r="D13703" s="451">
        <v>0</v>
      </c>
      <c r="E13703" s="455">
        <v>51.295999999999999</v>
      </c>
      <c r="F13703" s="455">
        <v>1666.9190000000001</v>
      </c>
    </row>
    <row r="13704" spans="1:6" ht="17.399999999999999" x14ac:dyDescent="0.25">
      <c r="A13704" s="58" t="s">
        <v>5640</v>
      </c>
      <c r="B13704" s="56" t="s">
        <v>1257</v>
      </c>
      <c r="C13704" s="142" t="s">
        <v>443</v>
      </c>
      <c r="D13704" s="452">
        <v>0</v>
      </c>
      <c r="E13704" s="456">
        <v>40.395000000000003</v>
      </c>
      <c r="F13704" s="456">
        <v>1549.4159999999999</v>
      </c>
    </row>
    <row r="13705" spans="1:6" ht="17.399999999999999" x14ac:dyDescent="0.25">
      <c r="A13705" s="59" t="s">
        <v>5640</v>
      </c>
      <c r="B13705" s="57" t="s">
        <v>1257</v>
      </c>
      <c r="C13705" s="143" t="s">
        <v>467</v>
      </c>
      <c r="D13705" s="451">
        <v>0</v>
      </c>
      <c r="E13705" s="455">
        <v>180.33</v>
      </c>
      <c r="F13705" s="455">
        <v>1288.778</v>
      </c>
    </row>
    <row r="13706" spans="1:6" ht="17.399999999999999" x14ac:dyDescent="0.25">
      <c r="A13706" s="58" t="s">
        <v>5640</v>
      </c>
      <c r="B13706" s="56" t="s">
        <v>1257</v>
      </c>
      <c r="C13706" s="142" t="s">
        <v>439</v>
      </c>
      <c r="D13706" s="452">
        <v>0</v>
      </c>
      <c r="E13706" s="456">
        <v>57.624000000000002</v>
      </c>
      <c r="F13706" s="456">
        <v>1110.1489999999999</v>
      </c>
    </row>
    <row r="13707" spans="1:6" ht="17.399999999999999" x14ac:dyDescent="0.25">
      <c r="A13707" s="59" t="s">
        <v>5640</v>
      </c>
      <c r="B13707" s="57" t="s">
        <v>1257</v>
      </c>
      <c r="C13707" s="143" t="s">
        <v>440</v>
      </c>
      <c r="D13707" s="451">
        <v>0</v>
      </c>
      <c r="E13707" s="455">
        <v>321.21600000000001</v>
      </c>
      <c r="F13707" s="455">
        <v>3184.1579999999999</v>
      </c>
    </row>
    <row r="13708" spans="1:6" ht="17.399999999999999" x14ac:dyDescent="0.25">
      <c r="A13708" s="58" t="s">
        <v>5641</v>
      </c>
      <c r="B13708" s="56" t="s">
        <v>2369</v>
      </c>
      <c r="C13708" s="142" t="s">
        <v>463</v>
      </c>
      <c r="D13708" s="452">
        <v>0</v>
      </c>
      <c r="E13708" s="456">
        <v>327.97500000000002</v>
      </c>
      <c r="F13708" s="456">
        <v>12541.22</v>
      </c>
    </row>
    <row r="13709" spans="1:6" ht="17.399999999999999" x14ac:dyDescent="0.25">
      <c r="A13709" s="59" t="s">
        <v>5641</v>
      </c>
      <c r="B13709" s="57" t="s">
        <v>2369</v>
      </c>
      <c r="C13709" s="143" t="s">
        <v>470</v>
      </c>
      <c r="D13709" s="451">
        <v>0</v>
      </c>
      <c r="E13709" s="455">
        <v>185.078</v>
      </c>
      <c r="F13709" s="455">
        <v>6724.9409999999998</v>
      </c>
    </row>
    <row r="13710" spans="1:6" ht="17.399999999999999" x14ac:dyDescent="0.25">
      <c r="A13710" s="58" t="s">
        <v>5641</v>
      </c>
      <c r="B13710" s="56" t="s">
        <v>2369</v>
      </c>
      <c r="C13710" s="142" t="s">
        <v>444</v>
      </c>
      <c r="D13710" s="452">
        <v>0</v>
      </c>
      <c r="E13710" s="456">
        <v>25.123999999999999</v>
      </c>
      <c r="F13710" s="456">
        <v>2869.6509999999998</v>
      </c>
    </row>
    <row r="13711" spans="1:6" ht="17.399999999999999" x14ac:dyDescent="0.25">
      <c r="A13711" s="59" t="s">
        <v>5641</v>
      </c>
      <c r="B13711" s="57" t="s">
        <v>2369</v>
      </c>
      <c r="C13711" s="143" t="s">
        <v>443</v>
      </c>
      <c r="D13711" s="451">
        <v>0</v>
      </c>
      <c r="E13711" s="455">
        <v>20.073</v>
      </c>
      <c r="F13711" s="455">
        <v>1841.386</v>
      </c>
    </row>
    <row r="13712" spans="1:6" ht="17.399999999999999" x14ac:dyDescent="0.25">
      <c r="A13712" s="58" t="s">
        <v>5641</v>
      </c>
      <c r="B13712" s="56" t="s">
        <v>2369</v>
      </c>
      <c r="C13712" s="142" t="s">
        <v>455</v>
      </c>
      <c r="D13712" s="452">
        <v>0</v>
      </c>
      <c r="E13712" s="456">
        <v>23.948</v>
      </c>
      <c r="F13712" s="456">
        <v>1119.3030000000001</v>
      </c>
    </row>
    <row r="13713" spans="1:6" ht="17.399999999999999" x14ac:dyDescent="0.25">
      <c r="A13713" s="59" t="s">
        <v>5641</v>
      </c>
      <c r="B13713" s="57" t="s">
        <v>2369</v>
      </c>
      <c r="C13713" s="143" t="s">
        <v>442</v>
      </c>
      <c r="D13713" s="451">
        <v>0</v>
      </c>
      <c r="E13713" s="455">
        <v>23.683</v>
      </c>
      <c r="F13713" s="455">
        <v>1065.9760000000001</v>
      </c>
    </row>
    <row r="13714" spans="1:6" ht="17.399999999999999" x14ac:dyDescent="0.25">
      <c r="A13714" s="52" t="s">
        <v>5641</v>
      </c>
      <c r="B13714" s="54" t="s">
        <v>2369</v>
      </c>
      <c r="C13714" s="61" t="s">
        <v>440</v>
      </c>
      <c r="D13714" s="449">
        <v>0</v>
      </c>
      <c r="E13714" s="453">
        <v>19.870999999999999</v>
      </c>
      <c r="F13714" s="453">
        <v>850.44299999999998</v>
      </c>
    </row>
    <row r="13715" spans="1:6" ht="17.399999999999999" x14ac:dyDescent="0.25">
      <c r="A13715" s="59" t="s">
        <v>239</v>
      </c>
      <c r="B13715" s="57" t="s">
        <v>240</v>
      </c>
      <c r="C13715" s="143" t="s">
        <v>442</v>
      </c>
      <c r="D13715" s="451">
        <v>0</v>
      </c>
      <c r="E13715" s="455">
        <v>88923.811000000002</v>
      </c>
      <c r="F13715" s="455">
        <v>3007873.2629999998</v>
      </c>
    </row>
    <row r="13716" spans="1:6" ht="17.399999999999999" x14ac:dyDescent="0.25">
      <c r="A13716" s="52" t="s">
        <v>239</v>
      </c>
      <c r="B13716" s="54" t="s">
        <v>240</v>
      </c>
      <c r="C13716" s="61" t="s">
        <v>502</v>
      </c>
      <c r="D13716" s="449">
        <v>0</v>
      </c>
      <c r="E13716" s="453">
        <v>38449.574000000001</v>
      </c>
      <c r="F13716" s="453">
        <v>1376739.2509999999</v>
      </c>
    </row>
    <row r="13717" spans="1:6" ht="17.399999999999999" x14ac:dyDescent="0.25">
      <c r="A13717" s="59" t="s">
        <v>239</v>
      </c>
      <c r="B13717" s="57" t="s">
        <v>240</v>
      </c>
      <c r="C13717" s="143" t="s">
        <v>459</v>
      </c>
      <c r="D13717" s="451">
        <v>0</v>
      </c>
      <c r="E13717" s="455">
        <v>13481.901</v>
      </c>
      <c r="F13717" s="455">
        <v>495479.50699999998</v>
      </c>
    </row>
    <row r="13718" spans="1:6" ht="17.399999999999999" x14ac:dyDescent="0.25">
      <c r="A13718" s="58" t="s">
        <v>239</v>
      </c>
      <c r="B13718" s="56" t="s">
        <v>240</v>
      </c>
      <c r="C13718" s="142" t="s">
        <v>446</v>
      </c>
      <c r="D13718" s="452">
        <v>0</v>
      </c>
      <c r="E13718" s="456">
        <v>502.22199999999998</v>
      </c>
      <c r="F13718" s="456">
        <v>18169.609</v>
      </c>
    </row>
    <row r="13719" spans="1:6" ht="17.399999999999999" x14ac:dyDescent="0.25">
      <c r="A13719" s="53" t="s">
        <v>239</v>
      </c>
      <c r="B13719" s="55" t="s">
        <v>240</v>
      </c>
      <c r="C13719" s="62" t="s">
        <v>451</v>
      </c>
      <c r="D13719" s="450">
        <v>0</v>
      </c>
      <c r="E13719" s="454">
        <v>318.59800000000001</v>
      </c>
      <c r="F13719" s="454">
        <v>3379.5949999999998</v>
      </c>
    </row>
    <row r="13720" spans="1:6" ht="17.399999999999999" x14ac:dyDescent="0.25">
      <c r="A13720" s="58" t="s">
        <v>239</v>
      </c>
      <c r="B13720" s="56" t="s">
        <v>240</v>
      </c>
      <c r="C13720" s="142" t="s">
        <v>481</v>
      </c>
      <c r="D13720" s="452">
        <v>0</v>
      </c>
      <c r="E13720" s="456">
        <v>48.252000000000002</v>
      </c>
      <c r="F13720" s="456">
        <v>1716.625</v>
      </c>
    </row>
    <row r="13721" spans="1:6" ht="17.399999999999999" x14ac:dyDescent="0.25">
      <c r="A13721" s="53" t="s">
        <v>239</v>
      </c>
      <c r="B13721" s="55" t="s">
        <v>240</v>
      </c>
      <c r="C13721" s="62" t="s">
        <v>440</v>
      </c>
      <c r="D13721" s="450">
        <v>0</v>
      </c>
      <c r="E13721" s="454">
        <v>35.554000000000002</v>
      </c>
      <c r="F13721" s="454">
        <v>1140.777</v>
      </c>
    </row>
    <row r="13722" spans="1:6" ht="17.399999999999999" x14ac:dyDescent="0.25">
      <c r="A13722" s="52" t="s">
        <v>5642</v>
      </c>
      <c r="B13722" s="54" t="s">
        <v>1049</v>
      </c>
      <c r="C13722" s="61" t="s">
        <v>442</v>
      </c>
      <c r="D13722" s="449">
        <v>0</v>
      </c>
      <c r="E13722" s="453">
        <v>5011.04</v>
      </c>
      <c r="F13722" s="453">
        <v>187039.057</v>
      </c>
    </row>
    <row r="13723" spans="1:6" ht="17.399999999999999" x14ac:dyDescent="0.25">
      <c r="A13723" s="53" t="s">
        <v>5642</v>
      </c>
      <c r="B13723" s="55" t="s">
        <v>1049</v>
      </c>
      <c r="C13723" s="62" t="s">
        <v>444</v>
      </c>
      <c r="D13723" s="450">
        <v>0</v>
      </c>
      <c r="E13723" s="454">
        <v>1461.981</v>
      </c>
      <c r="F13723" s="454">
        <v>14383.225</v>
      </c>
    </row>
    <row r="13724" spans="1:6" ht="17.399999999999999" x14ac:dyDescent="0.25">
      <c r="A13724" s="52" t="s">
        <v>5642</v>
      </c>
      <c r="B13724" s="54" t="s">
        <v>1049</v>
      </c>
      <c r="C13724" s="61" t="s">
        <v>440</v>
      </c>
      <c r="D13724" s="449">
        <v>0</v>
      </c>
      <c r="E13724" s="453">
        <v>33.722999999999999</v>
      </c>
      <c r="F13724" s="453">
        <v>1266.348</v>
      </c>
    </row>
    <row r="13725" spans="1:6" ht="17.399999999999999" x14ac:dyDescent="0.25">
      <c r="A13725" s="59" t="s">
        <v>2370</v>
      </c>
      <c r="B13725" s="57" t="s">
        <v>2371</v>
      </c>
      <c r="C13725" s="143" t="s">
        <v>443</v>
      </c>
      <c r="D13725" s="451">
        <v>0</v>
      </c>
      <c r="E13725" s="455">
        <v>1050.79</v>
      </c>
      <c r="F13725" s="455">
        <v>37980.563999999998</v>
      </c>
    </row>
    <row r="13726" spans="1:6" ht="17.399999999999999" x14ac:dyDescent="0.25">
      <c r="A13726" s="58" t="s">
        <v>2370</v>
      </c>
      <c r="B13726" s="56" t="s">
        <v>2371</v>
      </c>
      <c r="C13726" s="142" t="s">
        <v>455</v>
      </c>
      <c r="D13726" s="452">
        <v>0</v>
      </c>
      <c r="E13726" s="456">
        <v>421.01</v>
      </c>
      <c r="F13726" s="456">
        <v>16250.540999999999</v>
      </c>
    </row>
    <row r="13727" spans="1:6" ht="17.399999999999999" x14ac:dyDescent="0.25">
      <c r="A13727" s="59" t="s">
        <v>2370</v>
      </c>
      <c r="B13727" s="57" t="s">
        <v>2371</v>
      </c>
      <c r="C13727" s="143" t="s">
        <v>444</v>
      </c>
      <c r="D13727" s="451">
        <v>0</v>
      </c>
      <c r="E13727" s="455">
        <v>409.798</v>
      </c>
      <c r="F13727" s="455">
        <v>14506.047</v>
      </c>
    </row>
    <row r="13728" spans="1:6" ht="17.399999999999999" x14ac:dyDescent="0.25">
      <c r="A13728" s="52" t="s">
        <v>2370</v>
      </c>
      <c r="B13728" s="54" t="s">
        <v>2371</v>
      </c>
      <c r="C13728" s="61" t="s">
        <v>463</v>
      </c>
      <c r="D13728" s="449">
        <v>0</v>
      </c>
      <c r="E13728" s="453">
        <v>304.65199999999999</v>
      </c>
      <c r="F13728" s="453">
        <v>7650.5169999999998</v>
      </c>
    </row>
    <row r="13729" spans="1:6" ht="17.399999999999999" x14ac:dyDescent="0.25">
      <c r="A13729" s="53" t="s">
        <v>2370</v>
      </c>
      <c r="B13729" s="55" t="s">
        <v>2371</v>
      </c>
      <c r="C13729" s="62" t="s">
        <v>457</v>
      </c>
      <c r="D13729" s="450">
        <v>0</v>
      </c>
      <c r="E13729" s="454">
        <v>155.04</v>
      </c>
      <c r="F13729" s="454">
        <v>5822.9250000000002</v>
      </c>
    </row>
    <row r="13730" spans="1:6" ht="17.399999999999999" x14ac:dyDescent="0.25">
      <c r="A13730" s="52" t="s">
        <v>2370</v>
      </c>
      <c r="B13730" s="54" t="s">
        <v>2371</v>
      </c>
      <c r="C13730" s="61" t="s">
        <v>439</v>
      </c>
      <c r="D13730" s="449">
        <v>0</v>
      </c>
      <c r="E13730" s="453">
        <v>94.790999999999997</v>
      </c>
      <c r="F13730" s="453">
        <v>3727.1529999999998</v>
      </c>
    </row>
    <row r="13731" spans="1:6" ht="17.399999999999999" x14ac:dyDescent="0.25">
      <c r="A13731" s="53" t="s">
        <v>2370</v>
      </c>
      <c r="B13731" s="55" t="s">
        <v>2371</v>
      </c>
      <c r="C13731" s="62" t="s">
        <v>454</v>
      </c>
      <c r="D13731" s="450">
        <v>0</v>
      </c>
      <c r="E13731" s="454">
        <v>78.546000000000006</v>
      </c>
      <c r="F13731" s="454">
        <v>3267.4749999999999</v>
      </c>
    </row>
    <row r="13732" spans="1:6" ht="17.399999999999999" x14ac:dyDescent="0.25">
      <c r="A13732" s="58" t="s">
        <v>2370</v>
      </c>
      <c r="B13732" s="56" t="s">
        <v>2371</v>
      </c>
      <c r="C13732" s="142" t="s">
        <v>445</v>
      </c>
      <c r="D13732" s="452">
        <v>0</v>
      </c>
      <c r="E13732" s="456">
        <v>64.313999999999993</v>
      </c>
      <c r="F13732" s="456">
        <v>2336.415</v>
      </c>
    </row>
    <row r="13733" spans="1:6" ht="17.399999999999999" x14ac:dyDescent="0.25">
      <c r="A13733" s="53" t="s">
        <v>2370</v>
      </c>
      <c r="B13733" s="55" t="s">
        <v>2371</v>
      </c>
      <c r="C13733" s="62" t="s">
        <v>907</v>
      </c>
      <c r="D13733" s="450">
        <v>0</v>
      </c>
      <c r="E13733" s="454">
        <v>121.666</v>
      </c>
      <c r="F13733" s="454">
        <v>2193.5650000000001</v>
      </c>
    </row>
    <row r="13734" spans="1:6" ht="17.399999999999999" x14ac:dyDescent="0.25">
      <c r="A13734" s="52" t="s">
        <v>2370</v>
      </c>
      <c r="B13734" s="54" t="s">
        <v>2371</v>
      </c>
      <c r="C13734" s="61" t="s">
        <v>916</v>
      </c>
      <c r="D13734" s="449">
        <v>0</v>
      </c>
      <c r="E13734" s="453">
        <v>55.506999999999998</v>
      </c>
      <c r="F13734" s="453">
        <v>2025.348</v>
      </c>
    </row>
    <row r="13735" spans="1:6" ht="17.399999999999999" x14ac:dyDescent="0.25">
      <c r="A13735" s="53" t="s">
        <v>2370</v>
      </c>
      <c r="B13735" s="55" t="s">
        <v>2371</v>
      </c>
      <c r="C13735" s="62" t="s">
        <v>440</v>
      </c>
      <c r="D13735" s="450">
        <v>0</v>
      </c>
      <c r="E13735" s="454">
        <v>43.826999999999998</v>
      </c>
      <c r="F13735" s="454">
        <v>1890.846</v>
      </c>
    </row>
    <row r="13736" spans="1:6" ht="17.399999999999999" x14ac:dyDescent="0.25">
      <c r="A13736" s="58" t="s">
        <v>5643</v>
      </c>
      <c r="B13736" s="56" t="s">
        <v>1353</v>
      </c>
      <c r="C13736" s="142" t="s">
        <v>455</v>
      </c>
      <c r="D13736" s="452">
        <v>0</v>
      </c>
      <c r="E13736" s="456">
        <v>863.94600000000003</v>
      </c>
      <c r="F13736" s="456">
        <v>31590.059000000001</v>
      </c>
    </row>
    <row r="13737" spans="1:6" ht="17.399999999999999" x14ac:dyDescent="0.25">
      <c r="A13737" s="59" t="s">
        <v>5643</v>
      </c>
      <c r="B13737" s="57" t="s">
        <v>1353</v>
      </c>
      <c r="C13737" s="143" t="s">
        <v>463</v>
      </c>
      <c r="D13737" s="451">
        <v>0</v>
      </c>
      <c r="E13737" s="455">
        <v>69.995000000000005</v>
      </c>
      <c r="F13737" s="455">
        <v>2173.1680000000001</v>
      </c>
    </row>
    <row r="13738" spans="1:6" ht="17.399999999999999" x14ac:dyDescent="0.25">
      <c r="A13738" s="58" t="s">
        <v>5643</v>
      </c>
      <c r="B13738" s="56" t="s">
        <v>1353</v>
      </c>
      <c r="C13738" s="142" t="s">
        <v>916</v>
      </c>
      <c r="D13738" s="452">
        <v>0</v>
      </c>
      <c r="E13738" s="456">
        <v>40.055</v>
      </c>
      <c r="F13738" s="456">
        <v>1465.3019999999999</v>
      </c>
    </row>
    <row r="13739" spans="1:6" ht="17.399999999999999" x14ac:dyDescent="0.25">
      <c r="A13739" s="59" t="s">
        <v>5643</v>
      </c>
      <c r="B13739" s="57" t="s">
        <v>1353</v>
      </c>
      <c r="C13739" s="143" t="s">
        <v>447</v>
      </c>
      <c r="D13739" s="451">
        <v>0</v>
      </c>
      <c r="E13739" s="455">
        <v>24.873000000000001</v>
      </c>
      <c r="F13739" s="455">
        <v>1036.729</v>
      </c>
    </row>
    <row r="13740" spans="1:6" ht="17.399999999999999" x14ac:dyDescent="0.25">
      <c r="A13740" s="52" t="s">
        <v>5643</v>
      </c>
      <c r="B13740" s="54" t="s">
        <v>1353</v>
      </c>
      <c r="C13740" s="61" t="s">
        <v>440</v>
      </c>
      <c r="D13740" s="449">
        <v>0</v>
      </c>
      <c r="E13740" s="453">
        <v>14.074</v>
      </c>
      <c r="F13740" s="453">
        <v>658.91200000000003</v>
      </c>
    </row>
    <row r="13741" spans="1:6" ht="17.399999999999999" x14ac:dyDescent="0.25">
      <c r="A13741" s="53" t="s">
        <v>6655</v>
      </c>
      <c r="B13741" s="55" t="s">
        <v>3641</v>
      </c>
      <c r="C13741" s="62" t="s">
        <v>447</v>
      </c>
      <c r="D13741" s="450">
        <v>0</v>
      </c>
      <c r="E13741" s="454">
        <v>302.01400000000001</v>
      </c>
      <c r="F13741" s="454">
        <v>9581.8009999999995</v>
      </c>
    </row>
    <row r="13742" spans="1:6" ht="17.399999999999999" x14ac:dyDescent="0.25">
      <c r="A13742" s="52" t="s">
        <v>6655</v>
      </c>
      <c r="B13742" s="54" t="s">
        <v>3641</v>
      </c>
      <c r="C13742" s="61" t="s">
        <v>445</v>
      </c>
      <c r="D13742" s="449">
        <v>0</v>
      </c>
      <c r="E13742" s="453">
        <v>138.77099999999999</v>
      </c>
      <c r="F13742" s="453">
        <v>4056.873</v>
      </c>
    </row>
    <row r="13743" spans="1:6" ht="17.399999999999999" x14ac:dyDescent="0.25">
      <c r="A13743" s="53" t="s">
        <v>6655</v>
      </c>
      <c r="B13743" s="55" t="s">
        <v>3641</v>
      </c>
      <c r="C13743" s="62" t="s">
        <v>463</v>
      </c>
      <c r="D13743" s="450">
        <v>0</v>
      </c>
      <c r="E13743" s="454">
        <v>55.578000000000003</v>
      </c>
      <c r="F13743" s="454">
        <v>1689.2660000000001</v>
      </c>
    </row>
    <row r="13744" spans="1:6" ht="17.399999999999999" x14ac:dyDescent="0.25">
      <c r="A13744" s="52" t="s">
        <v>6655</v>
      </c>
      <c r="B13744" s="54" t="s">
        <v>3641</v>
      </c>
      <c r="C13744" s="61" t="s">
        <v>440</v>
      </c>
      <c r="D13744" s="449">
        <v>0</v>
      </c>
      <c r="E13744" s="453">
        <v>52.198</v>
      </c>
      <c r="F13744" s="453">
        <v>558.28399999999999</v>
      </c>
    </row>
    <row r="13745" spans="1:6" ht="17.399999999999999" x14ac:dyDescent="0.25">
      <c r="A13745" s="53" t="s">
        <v>7481</v>
      </c>
      <c r="B13745" s="55" t="s">
        <v>7831</v>
      </c>
      <c r="C13745" s="62" t="s">
        <v>439</v>
      </c>
      <c r="D13745" s="450">
        <v>0</v>
      </c>
      <c r="E13745" s="454">
        <v>47.619</v>
      </c>
      <c r="F13745" s="454">
        <v>10552.584000000001</v>
      </c>
    </row>
    <row r="13746" spans="1:6" ht="17.399999999999999" x14ac:dyDescent="0.25">
      <c r="A13746" s="52" t="s">
        <v>7481</v>
      </c>
      <c r="B13746" s="54" t="s">
        <v>7831</v>
      </c>
      <c r="C13746" s="61" t="s">
        <v>440</v>
      </c>
      <c r="D13746" s="449">
        <v>0</v>
      </c>
      <c r="E13746" s="453">
        <v>588.16300000000001</v>
      </c>
      <c r="F13746" s="453">
        <v>1288.884</v>
      </c>
    </row>
    <row r="13747" spans="1:6" ht="17.399999999999999" x14ac:dyDescent="0.25">
      <c r="A13747" s="59" t="s">
        <v>5644</v>
      </c>
      <c r="B13747" s="57" t="s">
        <v>3015</v>
      </c>
      <c r="C13747" s="143" t="s">
        <v>443</v>
      </c>
      <c r="D13747" s="451">
        <v>0</v>
      </c>
      <c r="E13747" s="455">
        <v>918.14400000000001</v>
      </c>
      <c r="F13747" s="455">
        <v>36242.343999999997</v>
      </c>
    </row>
    <row r="13748" spans="1:6" ht="17.399999999999999" x14ac:dyDescent="0.25">
      <c r="A13748" s="58" t="s">
        <v>5644</v>
      </c>
      <c r="B13748" s="56" t="s">
        <v>3015</v>
      </c>
      <c r="C13748" s="142" t="s">
        <v>481</v>
      </c>
      <c r="D13748" s="452">
        <v>0</v>
      </c>
      <c r="E13748" s="456">
        <v>786.82600000000002</v>
      </c>
      <c r="F13748" s="456">
        <v>25911.001</v>
      </c>
    </row>
    <row r="13749" spans="1:6" ht="17.399999999999999" x14ac:dyDescent="0.25">
      <c r="A13749" s="59" t="s">
        <v>5644</v>
      </c>
      <c r="B13749" s="57" t="s">
        <v>3015</v>
      </c>
      <c r="C13749" s="143" t="s">
        <v>455</v>
      </c>
      <c r="D13749" s="451">
        <v>0</v>
      </c>
      <c r="E13749" s="455">
        <v>300.71600000000001</v>
      </c>
      <c r="F13749" s="455">
        <v>11014.067999999999</v>
      </c>
    </row>
    <row r="13750" spans="1:6" ht="17.399999999999999" x14ac:dyDescent="0.25">
      <c r="A13750" s="58" t="s">
        <v>5644</v>
      </c>
      <c r="B13750" s="56" t="s">
        <v>3015</v>
      </c>
      <c r="C13750" s="142" t="s">
        <v>463</v>
      </c>
      <c r="D13750" s="452">
        <v>0</v>
      </c>
      <c r="E13750" s="456">
        <v>75.257000000000005</v>
      </c>
      <c r="F13750" s="456">
        <v>1814.57</v>
      </c>
    </row>
    <row r="13751" spans="1:6" ht="17.399999999999999" x14ac:dyDescent="0.25">
      <c r="A13751" s="53" t="s">
        <v>5644</v>
      </c>
      <c r="B13751" s="55" t="s">
        <v>3015</v>
      </c>
      <c r="C13751" s="62" t="s">
        <v>445</v>
      </c>
      <c r="D13751" s="450">
        <v>0</v>
      </c>
      <c r="E13751" s="454">
        <v>33.542999999999999</v>
      </c>
      <c r="F13751" s="454">
        <v>1276.539</v>
      </c>
    </row>
    <row r="13752" spans="1:6" ht="17.399999999999999" x14ac:dyDescent="0.25">
      <c r="A13752" s="52" t="s">
        <v>5644</v>
      </c>
      <c r="B13752" s="54" t="s">
        <v>3015</v>
      </c>
      <c r="C13752" s="61" t="s">
        <v>440</v>
      </c>
      <c r="D13752" s="449">
        <v>0</v>
      </c>
      <c r="E13752" s="453">
        <v>20.016999999999999</v>
      </c>
      <c r="F13752" s="453">
        <v>555.67700000000002</v>
      </c>
    </row>
    <row r="13753" spans="1:6" ht="17.399999999999999" x14ac:dyDescent="0.25">
      <c r="A13753" s="53" t="s">
        <v>5645</v>
      </c>
      <c r="B13753" s="55" t="s">
        <v>3642</v>
      </c>
      <c r="C13753" s="62" t="s">
        <v>455</v>
      </c>
      <c r="D13753" s="450">
        <v>0</v>
      </c>
      <c r="E13753" s="454">
        <v>545.63099999999997</v>
      </c>
      <c r="F13753" s="454">
        <v>20437.686000000002</v>
      </c>
    </row>
    <row r="13754" spans="1:6" ht="17.399999999999999" x14ac:dyDescent="0.25">
      <c r="A13754" s="52" t="s">
        <v>5645</v>
      </c>
      <c r="B13754" s="54" t="s">
        <v>3642</v>
      </c>
      <c r="C13754" s="61" t="s">
        <v>440</v>
      </c>
      <c r="D13754" s="449">
        <v>0</v>
      </c>
      <c r="E13754" s="453">
        <v>11.787000000000001</v>
      </c>
      <c r="F13754" s="453">
        <v>1184.932</v>
      </c>
    </row>
    <row r="13755" spans="1:6" ht="17.399999999999999" x14ac:dyDescent="0.25">
      <c r="A13755" s="59" t="s">
        <v>5646</v>
      </c>
      <c r="B13755" s="57" t="s">
        <v>2372</v>
      </c>
      <c r="C13755" s="143" t="s">
        <v>443</v>
      </c>
      <c r="D13755" s="451">
        <v>0</v>
      </c>
      <c r="E13755" s="455">
        <v>3310.127</v>
      </c>
      <c r="F13755" s="455">
        <v>141004.72399999999</v>
      </c>
    </row>
    <row r="13756" spans="1:6" ht="17.399999999999999" x14ac:dyDescent="0.25">
      <c r="A13756" s="58" t="s">
        <v>5646</v>
      </c>
      <c r="B13756" s="56" t="s">
        <v>2372</v>
      </c>
      <c r="C13756" s="142" t="s">
        <v>481</v>
      </c>
      <c r="D13756" s="452">
        <v>0</v>
      </c>
      <c r="E13756" s="456">
        <v>1508.8610000000001</v>
      </c>
      <c r="F13756" s="456">
        <v>52655.98</v>
      </c>
    </row>
    <row r="13757" spans="1:6" ht="17.399999999999999" x14ac:dyDescent="0.25">
      <c r="A13757" s="59" t="s">
        <v>5646</v>
      </c>
      <c r="B13757" s="57" t="s">
        <v>2372</v>
      </c>
      <c r="C13757" s="143" t="s">
        <v>470</v>
      </c>
      <c r="D13757" s="451">
        <v>0</v>
      </c>
      <c r="E13757" s="455">
        <v>1258.308</v>
      </c>
      <c r="F13757" s="455">
        <v>48103.027000000002</v>
      </c>
    </row>
    <row r="13758" spans="1:6" ht="17.399999999999999" x14ac:dyDescent="0.25">
      <c r="A13758" s="52" t="s">
        <v>5646</v>
      </c>
      <c r="B13758" s="54" t="s">
        <v>2372</v>
      </c>
      <c r="C13758" s="61" t="s">
        <v>455</v>
      </c>
      <c r="D13758" s="449">
        <v>0</v>
      </c>
      <c r="E13758" s="453">
        <v>724.404</v>
      </c>
      <c r="F13758" s="453">
        <v>29111.614000000001</v>
      </c>
    </row>
    <row r="13759" spans="1:6" ht="17.399999999999999" x14ac:dyDescent="0.25">
      <c r="A13759" s="53" t="s">
        <v>5646</v>
      </c>
      <c r="B13759" s="55" t="s">
        <v>2372</v>
      </c>
      <c r="C13759" s="62" t="s">
        <v>441</v>
      </c>
      <c r="D13759" s="450">
        <v>0</v>
      </c>
      <c r="E13759" s="454">
        <v>131.667</v>
      </c>
      <c r="F13759" s="454">
        <v>4707.643</v>
      </c>
    </row>
    <row r="13760" spans="1:6" ht="17.399999999999999" x14ac:dyDescent="0.25">
      <c r="A13760" s="58" t="s">
        <v>5646</v>
      </c>
      <c r="B13760" s="56" t="s">
        <v>2372</v>
      </c>
      <c r="C13760" s="142" t="s">
        <v>478</v>
      </c>
      <c r="D13760" s="452">
        <v>0</v>
      </c>
      <c r="E13760" s="456">
        <v>100.967</v>
      </c>
      <c r="F13760" s="456">
        <v>3672.1260000000002</v>
      </c>
    </row>
    <row r="13761" spans="1:6" ht="17.399999999999999" x14ac:dyDescent="0.25">
      <c r="A13761" s="59" t="s">
        <v>5646</v>
      </c>
      <c r="B13761" s="57" t="s">
        <v>2372</v>
      </c>
      <c r="C13761" s="143" t="s">
        <v>439</v>
      </c>
      <c r="D13761" s="451">
        <v>0</v>
      </c>
      <c r="E13761" s="455">
        <v>16.806000000000001</v>
      </c>
      <c r="F13761" s="455">
        <v>1346.991</v>
      </c>
    </row>
    <row r="13762" spans="1:6" ht="17.399999999999999" x14ac:dyDescent="0.25">
      <c r="A13762" s="58" t="s">
        <v>5646</v>
      </c>
      <c r="B13762" s="56" t="s">
        <v>2372</v>
      </c>
      <c r="C13762" s="142" t="s">
        <v>440</v>
      </c>
      <c r="D13762" s="452">
        <v>0</v>
      </c>
      <c r="E13762" s="456">
        <v>44.2</v>
      </c>
      <c r="F13762" s="456">
        <v>2272.9119999999998</v>
      </c>
    </row>
    <row r="13763" spans="1:6" ht="17.399999999999999" x14ac:dyDescent="0.25">
      <c r="A13763" s="59" t="s">
        <v>7482</v>
      </c>
      <c r="B13763" s="57" t="s">
        <v>7832</v>
      </c>
      <c r="C13763" s="143" t="s">
        <v>455</v>
      </c>
      <c r="D13763" s="451">
        <v>0</v>
      </c>
      <c r="E13763" s="455">
        <v>692.16600000000005</v>
      </c>
      <c r="F13763" s="455">
        <v>22378.778999999999</v>
      </c>
    </row>
    <row r="13764" spans="1:6" ht="17.399999999999999" x14ac:dyDescent="0.25">
      <c r="A13764" s="58" t="s">
        <v>7482</v>
      </c>
      <c r="B13764" s="56" t="s">
        <v>7832</v>
      </c>
      <c r="C13764" s="142" t="s">
        <v>470</v>
      </c>
      <c r="D13764" s="452">
        <v>0</v>
      </c>
      <c r="E13764" s="456">
        <v>149.191</v>
      </c>
      <c r="F13764" s="456">
        <v>4975.9449999999997</v>
      </c>
    </row>
    <row r="13765" spans="1:6" ht="17.399999999999999" x14ac:dyDescent="0.25">
      <c r="A13765" s="53" t="s">
        <v>7482</v>
      </c>
      <c r="B13765" s="55" t="s">
        <v>7832</v>
      </c>
      <c r="C13765" s="62" t="s">
        <v>481</v>
      </c>
      <c r="D13765" s="450">
        <v>0</v>
      </c>
      <c r="E13765" s="454">
        <v>116.97499999999999</v>
      </c>
      <c r="F13765" s="454">
        <v>2620.0050000000001</v>
      </c>
    </row>
    <row r="13766" spans="1:6" ht="17.399999999999999" x14ac:dyDescent="0.25">
      <c r="A13766" s="52" t="s">
        <v>7482</v>
      </c>
      <c r="B13766" s="54" t="s">
        <v>7832</v>
      </c>
      <c r="C13766" s="61" t="s">
        <v>440</v>
      </c>
      <c r="D13766" s="449">
        <v>0</v>
      </c>
      <c r="E13766" s="453">
        <v>26.067</v>
      </c>
      <c r="F13766" s="453">
        <v>1623.444</v>
      </c>
    </row>
    <row r="13767" spans="1:6" ht="17.399999999999999" x14ac:dyDescent="0.25">
      <c r="A13767" s="53" t="s">
        <v>7483</v>
      </c>
      <c r="B13767" s="55" t="s">
        <v>7833</v>
      </c>
      <c r="C13767" s="62" t="s">
        <v>444</v>
      </c>
      <c r="D13767" s="450">
        <v>0</v>
      </c>
      <c r="E13767" s="454">
        <v>86.185000000000002</v>
      </c>
      <c r="F13767" s="454">
        <v>5575.482</v>
      </c>
    </row>
    <row r="13768" spans="1:6" ht="17.399999999999999" x14ac:dyDescent="0.25">
      <c r="A13768" s="52" t="s">
        <v>7483</v>
      </c>
      <c r="B13768" s="54" t="s">
        <v>7833</v>
      </c>
      <c r="C13768" s="61" t="s">
        <v>443</v>
      </c>
      <c r="D13768" s="449">
        <v>0</v>
      </c>
      <c r="E13768" s="453">
        <v>16.047000000000001</v>
      </c>
      <c r="F13768" s="453">
        <v>3847.8429999999998</v>
      </c>
    </row>
    <row r="13769" spans="1:6" ht="17.399999999999999" x14ac:dyDescent="0.25">
      <c r="A13769" s="53" t="s">
        <v>7483</v>
      </c>
      <c r="B13769" s="55" t="s">
        <v>7833</v>
      </c>
      <c r="C13769" s="62" t="s">
        <v>463</v>
      </c>
      <c r="D13769" s="450">
        <v>0</v>
      </c>
      <c r="E13769" s="454">
        <v>65.353999999999999</v>
      </c>
      <c r="F13769" s="454">
        <v>2966.4229999999998</v>
      </c>
    </row>
    <row r="13770" spans="1:6" ht="17.399999999999999" x14ac:dyDescent="0.25">
      <c r="A13770" s="52" t="s">
        <v>7483</v>
      </c>
      <c r="B13770" s="54" t="s">
        <v>7833</v>
      </c>
      <c r="C13770" s="61" t="s">
        <v>440</v>
      </c>
      <c r="D13770" s="449">
        <v>0</v>
      </c>
      <c r="E13770" s="453">
        <v>27.257000000000001</v>
      </c>
      <c r="F13770" s="453">
        <v>1660.2249999999999</v>
      </c>
    </row>
    <row r="13771" spans="1:6" ht="17.399999999999999" x14ac:dyDescent="0.25">
      <c r="A13771" s="53" t="s">
        <v>5647</v>
      </c>
      <c r="B13771" s="55" t="s">
        <v>1114</v>
      </c>
      <c r="C13771" s="62" t="s">
        <v>470</v>
      </c>
      <c r="D13771" s="450">
        <v>0</v>
      </c>
      <c r="E13771" s="454">
        <v>1199.4929999999999</v>
      </c>
      <c r="F13771" s="454">
        <v>46086.54</v>
      </c>
    </row>
    <row r="13772" spans="1:6" ht="17.399999999999999" x14ac:dyDescent="0.25">
      <c r="A13772" s="52" t="s">
        <v>5647</v>
      </c>
      <c r="B13772" s="54" t="s">
        <v>1114</v>
      </c>
      <c r="C13772" s="61" t="s">
        <v>455</v>
      </c>
      <c r="D13772" s="449">
        <v>0</v>
      </c>
      <c r="E13772" s="453">
        <v>587.05399999999997</v>
      </c>
      <c r="F13772" s="453">
        <v>20871.238000000001</v>
      </c>
    </row>
    <row r="13773" spans="1:6" ht="17.399999999999999" x14ac:dyDescent="0.25">
      <c r="A13773" s="53" t="s">
        <v>5647</v>
      </c>
      <c r="B13773" s="55" t="s">
        <v>1114</v>
      </c>
      <c r="C13773" s="62" t="s">
        <v>443</v>
      </c>
      <c r="D13773" s="450">
        <v>0</v>
      </c>
      <c r="E13773" s="454">
        <v>174.44</v>
      </c>
      <c r="F13773" s="454">
        <v>7402.1809999999996</v>
      </c>
    </row>
    <row r="13774" spans="1:6" ht="17.399999999999999" x14ac:dyDescent="0.25">
      <c r="A13774" s="58" t="s">
        <v>5647</v>
      </c>
      <c r="B13774" s="56" t="s">
        <v>1114</v>
      </c>
      <c r="C13774" s="142" t="s">
        <v>481</v>
      </c>
      <c r="D13774" s="452">
        <v>0</v>
      </c>
      <c r="E13774" s="456">
        <v>123.286</v>
      </c>
      <c r="F13774" s="456">
        <v>4657.8850000000002</v>
      </c>
    </row>
    <row r="13775" spans="1:6" ht="17.399999999999999" x14ac:dyDescent="0.25">
      <c r="A13775" s="53" t="s">
        <v>5647</v>
      </c>
      <c r="B13775" s="55" t="s">
        <v>1114</v>
      </c>
      <c r="C13775" s="62" t="s">
        <v>439</v>
      </c>
      <c r="D13775" s="450">
        <v>0</v>
      </c>
      <c r="E13775" s="454">
        <v>45.277999999999999</v>
      </c>
      <c r="F13775" s="454">
        <v>2290.748</v>
      </c>
    </row>
    <row r="13776" spans="1:6" ht="17.399999999999999" x14ac:dyDescent="0.25">
      <c r="A13776" s="52" t="s">
        <v>5647</v>
      </c>
      <c r="B13776" s="54" t="s">
        <v>1114</v>
      </c>
      <c r="C13776" s="61" t="s">
        <v>444</v>
      </c>
      <c r="D13776" s="449">
        <v>0</v>
      </c>
      <c r="E13776" s="453">
        <v>23.763000000000002</v>
      </c>
      <c r="F13776" s="453">
        <v>1212.2</v>
      </c>
    </row>
    <row r="13777" spans="1:6" ht="17.399999999999999" x14ac:dyDescent="0.25">
      <c r="A13777" s="59" t="s">
        <v>5647</v>
      </c>
      <c r="B13777" s="57" t="s">
        <v>1114</v>
      </c>
      <c r="C13777" s="143" t="s">
        <v>452</v>
      </c>
      <c r="D13777" s="451">
        <v>0</v>
      </c>
      <c r="E13777" s="455">
        <v>45.39</v>
      </c>
      <c r="F13777" s="455">
        <v>1198.296</v>
      </c>
    </row>
    <row r="13778" spans="1:6" ht="17.399999999999999" x14ac:dyDescent="0.25">
      <c r="A13778" s="52" t="s">
        <v>5647</v>
      </c>
      <c r="B13778" s="54" t="s">
        <v>1114</v>
      </c>
      <c r="C13778" s="61" t="s">
        <v>440</v>
      </c>
      <c r="D13778" s="449">
        <v>0</v>
      </c>
      <c r="E13778" s="453">
        <v>67.081000000000003</v>
      </c>
      <c r="F13778" s="453">
        <v>1190.961</v>
      </c>
    </row>
    <row r="13779" spans="1:6" ht="17.399999999999999" x14ac:dyDescent="0.25">
      <c r="A13779" s="59" t="s">
        <v>5648</v>
      </c>
      <c r="B13779" s="57" t="s">
        <v>2373</v>
      </c>
      <c r="C13779" s="143" t="s">
        <v>463</v>
      </c>
      <c r="D13779" s="451">
        <v>0</v>
      </c>
      <c r="E13779" s="455">
        <v>461.91899999999998</v>
      </c>
      <c r="F13779" s="455">
        <v>13517.683000000001</v>
      </c>
    </row>
    <row r="13780" spans="1:6" ht="17.399999999999999" x14ac:dyDescent="0.25">
      <c r="A13780" s="58" t="s">
        <v>5648</v>
      </c>
      <c r="B13780" s="56" t="s">
        <v>2373</v>
      </c>
      <c r="C13780" s="142" t="s">
        <v>455</v>
      </c>
      <c r="D13780" s="452">
        <v>0</v>
      </c>
      <c r="E13780" s="456">
        <v>53.802</v>
      </c>
      <c r="F13780" s="456">
        <v>3488.5509999999999</v>
      </c>
    </row>
    <row r="13781" spans="1:6" ht="17.399999999999999" x14ac:dyDescent="0.25">
      <c r="A13781" s="53" t="s">
        <v>5648</v>
      </c>
      <c r="B13781" s="55" t="s">
        <v>2373</v>
      </c>
      <c r="C13781" s="62" t="s">
        <v>443</v>
      </c>
      <c r="D13781" s="450">
        <v>0</v>
      </c>
      <c r="E13781" s="454">
        <v>125.61</v>
      </c>
      <c r="F13781" s="454">
        <v>3465.2170000000001</v>
      </c>
    </row>
    <row r="13782" spans="1:6" ht="17.399999999999999" x14ac:dyDescent="0.25">
      <c r="A13782" s="58" t="s">
        <v>5648</v>
      </c>
      <c r="B13782" s="56" t="s">
        <v>2373</v>
      </c>
      <c r="C13782" s="142" t="s">
        <v>442</v>
      </c>
      <c r="D13782" s="452">
        <v>0</v>
      </c>
      <c r="E13782" s="456">
        <v>71.08</v>
      </c>
      <c r="F13782" s="456">
        <v>1778.4069999999999</v>
      </c>
    </row>
    <row r="13783" spans="1:6" ht="17.399999999999999" x14ac:dyDescent="0.25">
      <c r="A13783" s="59" t="s">
        <v>5648</v>
      </c>
      <c r="B13783" s="57" t="s">
        <v>2373</v>
      </c>
      <c r="C13783" s="143" t="s">
        <v>447</v>
      </c>
      <c r="D13783" s="451">
        <v>0</v>
      </c>
      <c r="E13783" s="455">
        <v>32.944000000000003</v>
      </c>
      <c r="F13783" s="455">
        <v>1722.3219999999999</v>
      </c>
    </row>
    <row r="13784" spans="1:6" ht="17.399999999999999" x14ac:dyDescent="0.25">
      <c r="A13784" s="52" t="s">
        <v>5648</v>
      </c>
      <c r="B13784" s="54" t="s">
        <v>2373</v>
      </c>
      <c r="C13784" s="61" t="s">
        <v>481</v>
      </c>
      <c r="D13784" s="449">
        <v>0</v>
      </c>
      <c r="E13784" s="453">
        <v>29.59</v>
      </c>
      <c r="F13784" s="453">
        <v>1562.338</v>
      </c>
    </row>
    <row r="13785" spans="1:6" ht="17.399999999999999" x14ac:dyDescent="0.25">
      <c r="A13785" s="53" t="s">
        <v>5648</v>
      </c>
      <c r="B13785" s="55" t="s">
        <v>2373</v>
      </c>
      <c r="C13785" s="62" t="s">
        <v>457</v>
      </c>
      <c r="D13785" s="450">
        <v>0</v>
      </c>
      <c r="E13785" s="454">
        <v>3.944</v>
      </c>
      <c r="F13785" s="454">
        <v>1134.318</v>
      </c>
    </row>
    <row r="13786" spans="1:6" ht="17.399999999999999" x14ac:dyDescent="0.25">
      <c r="A13786" s="58" t="s">
        <v>5648</v>
      </c>
      <c r="B13786" s="56" t="s">
        <v>2373</v>
      </c>
      <c r="C13786" s="142" t="s">
        <v>444</v>
      </c>
      <c r="D13786" s="452">
        <v>0</v>
      </c>
      <c r="E13786" s="456">
        <v>11.199</v>
      </c>
      <c r="F13786" s="456">
        <v>1034.4849999999999</v>
      </c>
    </row>
    <row r="13787" spans="1:6" ht="17.399999999999999" x14ac:dyDescent="0.25">
      <c r="A13787" s="59" t="s">
        <v>5648</v>
      </c>
      <c r="B13787" s="57" t="s">
        <v>2373</v>
      </c>
      <c r="C13787" s="143" t="s">
        <v>440</v>
      </c>
      <c r="D13787" s="451">
        <v>0</v>
      </c>
      <c r="E13787" s="455">
        <v>18.027999999999999</v>
      </c>
      <c r="F13787" s="455">
        <v>1328.8889999999999</v>
      </c>
    </row>
    <row r="13788" spans="1:6" ht="17.399999999999999" x14ac:dyDescent="0.25">
      <c r="A13788" s="58" t="s">
        <v>5649</v>
      </c>
      <c r="B13788" s="56" t="s">
        <v>2374</v>
      </c>
      <c r="C13788" s="142" t="s">
        <v>455</v>
      </c>
      <c r="D13788" s="452">
        <v>0</v>
      </c>
      <c r="E13788" s="456">
        <v>690.846</v>
      </c>
      <c r="F13788" s="456">
        <v>27815.050999999999</v>
      </c>
    </row>
    <row r="13789" spans="1:6" ht="17.399999999999999" x14ac:dyDescent="0.25">
      <c r="A13789" s="59" t="s">
        <v>5649</v>
      </c>
      <c r="B13789" s="57" t="s">
        <v>2374</v>
      </c>
      <c r="C13789" s="143" t="s">
        <v>463</v>
      </c>
      <c r="D13789" s="451">
        <v>0</v>
      </c>
      <c r="E13789" s="455">
        <v>113.637</v>
      </c>
      <c r="F13789" s="455">
        <v>3824.8710000000001</v>
      </c>
    </row>
    <row r="13790" spans="1:6" ht="17.399999999999999" x14ac:dyDescent="0.25">
      <c r="A13790" s="52" t="s">
        <v>5649</v>
      </c>
      <c r="B13790" s="54" t="s">
        <v>2374</v>
      </c>
      <c r="C13790" s="61" t="s">
        <v>481</v>
      </c>
      <c r="D13790" s="449">
        <v>0</v>
      </c>
      <c r="E13790" s="453">
        <v>18.466999999999999</v>
      </c>
      <c r="F13790" s="453">
        <v>2965.3679999999999</v>
      </c>
    </row>
    <row r="13791" spans="1:6" ht="17.399999999999999" x14ac:dyDescent="0.25">
      <c r="A13791" s="53" t="s">
        <v>5649</v>
      </c>
      <c r="B13791" s="55" t="s">
        <v>2374</v>
      </c>
      <c r="C13791" s="62" t="s">
        <v>457</v>
      </c>
      <c r="D13791" s="450">
        <v>0</v>
      </c>
      <c r="E13791" s="454">
        <v>12.198</v>
      </c>
      <c r="F13791" s="454">
        <v>2807.3739999999998</v>
      </c>
    </row>
    <row r="13792" spans="1:6" ht="17.399999999999999" x14ac:dyDescent="0.25">
      <c r="A13792" s="58" t="s">
        <v>5649</v>
      </c>
      <c r="B13792" s="56" t="s">
        <v>2374</v>
      </c>
      <c r="C13792" s="142" t="s">
        <v>444</v>
      </c>
      <c r="D13792" s="452">
        <v>0</v>
      </c>
      <c r="E13792" s="456">
        <v>140.49700000000001</v>
      </c>
      <c r="F13792" s="456">
        <v>2477.5909999999999</v>
      </c>
    </row>
    <row r="13793" spans="1:6" ht="17.399999999999999" x14ac:dyDescent="0.25">
      <c r="A13793" s="53" t="s">
        <v>5649</v>
      </c>
      <c r="B13793" s="55" t="s">
        <v>2374</v>
      </c>
      <c r="C13793" s="62" t="s">
        <v>443</v>
      </c>
      <c r="D13793" s="450">
        <v>0</v>
      </c>
      <c r="E13793" s="454">
        <v>17.844000000000001</v>
      </c>
      <c r="F13793" s="454">
        <v>1423.6289999999999</v>
      </c>
    </row>
    <row r="13794" spans="1:6" ht="17.399999999999999" x14ac:dyDescent="0.25">
      <c r="A13794" s="52" t="s">
        <v>5649</v>
      </c>
      <c r="B13794" s="54" t="s">
        <v>2374</v>
      </c>
      <c r="C13794" s="61" t="s">
        <v>447</v>
      </c>
      <c r="D13794" s="449">
        <v>0</v>
      </c>
      <c r="E13794" s="453">
        <v>13.388999999999999</v>
      </c>
      <c r="F13794" s="453">
        <v>1172.71</v>
      </c>
    </row>
    <row r="13795" spans="1:6" ht="17.399999999999999" x14ac:dyDescent="0.25">
      <c r="A13795" s="59" t="s">
        <v>5649</v>
      </c>
      <c r="B13795" s="57" t="s">
        <v>2374</v>
      </c>
      <c r="C13795" s="143" t="s">
        <v>459</v>
      </c>
      <c r="D13795" s="451">
        <v>0</v>
      </c>
      <c r="E13795" s="455">
        <v>25.602</v>
      </c>
      <c r="F13795" s="455">
        <v>1081.421</v>
      </c>
    </row>
    <row r="13796" spans="1:6" ht="17.399999999999999" x14ac:dyDescent="0.25">
      <c r="A13796" s="58" t="s">
        <v>5649</v>
      </c>
      <c r="B13796" s="56" t="s">
        <v>2374</v>
      </c>
      <c r="C13796" s="142" t="s">
        <v>439</v>
      </c>
      <c r="D13796" s="452">
        <v>0</v>
      </c>
      <c r="E13796" s="456">
        <v>12.737</v>
      </c>
      <c r="F13796" s="456">
        <v>1065.989</v>
      </c>
    </row>
    <row r="13797" spans="1:6" ht="17.399999999999999" x14ac:dyDescent="0.25">
      <c r="A13797" s="59" t="s">
        <v>5649</v>
      </c>
      <c r="B13797" s="57" t="s">
        <v>2374</v>
      </c>
      <c r="C13797" s="143" t="s">
        <v>440</v>
      </c>
      <c r="D13797" s="451">
        <v>0</v>
      </c>
      <c r="E13797" s="455">
        <v>45.109000000000002</v>
      </c>
      <c r="F13797" s="455">
        <v>2032.9169999999999</v>
      </c>
    </row>
    <row r="13798" spans="1:6" ht="17.399999999999999" x14ac:dyDescent="0.25">
      <c r="A13798" s="52" t="s">
        <v>5650</v>
      </c>
      <c r="B13798" s="54" t="s">
        <v>3643</v>
      </c>
      <c r="C13798" s="61" t="s">
        <v>442</v>
      </c>
      <c r="D13798" s="449">
        <v>0</v>
      </c>
      <c r="E13798" s="453">
        <v>312.16199999999998</v>
      </c>
      <c r="F13798" s="453">
        <v>9830.4330000000009</v>
      </c>
    </row>
    <row r="13799" spans="1:6" ht="17.399999999999999" x14ac:dyDescent="0.25">
      <c r="A13799" s="53" t="s">
        <v>5650</v>
      </c>
      <c r="B13799" s="55" t="s">
        <v>3643</v>
      </c>
      <c r="C13799" s="62" t="s">
        <v>455</v>
      </c>
      <c r="D13799" s="450">
        <v>0</v>
      </c>
      <c r="E13799" s="454">
        <v>245.63499999999999</v>
      </c>
      <c r="F13799" s="454">
        <v>3213.1669999999999</v>
      </c>
    </row>
    <row r="13800" spans="1:6" ht="17.399999999999999" x14ac:dyDescent="0.25">
      <c r="A13800" s="58" t="s">
        <v>5650</v>
      </c>
      <c r="B13800" s="56" t="s">
        <v>3643</v>
      </c>
      <c r="C13800" s="142" t="s">
        <v>443</v>
      </c>
      <c r="D13800" s="452">
        <v>0</v>
      </c>
      <c r="E13800" s="456">
        <v>35.405999999999999</v>
      </c>
      <c r="F13800" s="456">
        <v>2571.4699999999998</v>
      </c>
    </row>
    <row r="13801" spans="1:6" ht="17.399999999999999" x14ac:dyDescent="0.25">
      <c r="A13801" s="59" t="s">
        <v>5650</v>
      </c>
      <c r="B13801" s="57" t="s">
        <v>3643</v>
      </c>
      <c r="C13801" s="143" t="s">
        <v>457</v>
      </c>
      <c r="D13801" s="451">
        <v>0</v>
      </c>
      <c r="E13801" s="455">
        <v>26.515999999999998</v>
      </c>
      <c r="F13801" s="455">
        <v>2468.4839999999999</v>
      </c>
    </row>
    <row r="13802" spans="1:6" ht="17.399999999999999" x14ac:dyDescent="0.25">
      <c r="A13802" s="58" t="s">
        <v>5650</v>
      </c>
      <c r="B13802" s="56" t="s">
        <v>3643</v>
      </c>
      <c r="C13802" s="142" t="s">
        <v>488</v>
      </c>
      <c r="D13802" s="452">
        <v>0</v>
      </c>
      <c r="E13802" s="456">
        <v>26.068999999999999</v>
      </c>
      <c r="F13802" s="456">
        <v>1395.0239999999999</v>
      </c>
    </row>
    <row r="13803" spans="1:6" ht="17.399999999999999" x14ac:dyDescent="0.25">
      <c r="A13803" s="59" t="s">
        <v>5650</v>
      </c>
      <c r="B13803" s="57" t="s">
        <v>3643</v>
      </c>
      <c r="C13803" s="143" t="s">
        <v>440</v>
      </c>
      <c r="D13803" s="451">
        <v>0</v>
      </c>
      <c r="E13803" s="455">
        <v>193.66800000000001</v>
      </c>
      <c r="F13803" s="455">
        <v>7303.1850000000004</v>
      </c>
    </row>
    <row r="13804" spans="1:6" ht="17.399999999999999" x14ac:dyDescent="0.25">
      <c r="A13804" s="52" t="s">
        <v>5651</v>
      </c>
      <c r="B13804" s="54" t="s">
        <v>3644</v>
      </c>
      <c r="C13804" s="61" t="s">
        <v>463</v>
      </c>
      <c r="D13804" s="449">
        <v>0</v>
      </c>
      <c r="E13804" s="453">
        <v>288.02600000000001</v>
      </c>
      <c r="F13804" s="453">
        <v>9930.5949999999993</v>
      </c>
    </row>
    <row r="13805" spans="1:6" ht="17.399999999999999" x14ac:dyDescent="0.25">
      <c r="A13805" s="59" t="s">
        <v>5651</v>
      </c>
      <c r="B13805" s="57" t="s">
        <v>3644</v>
      </c>
      <c r="C13805" s="143" t="s">
        <v>444</v>
      </c>
      <c r="D13805" s="451">
        <v>0</v>
      </c>
      <c r="E13805" s="455">
        <v>140.352</v>
      </c>
      <c r="F13805" s="455">
        <v>1280.2829999999999</v>
      </c>
    </row>
    <row r="13806" spans="1:6" ht="17.399999999999999" x14ac:dyDescent="0.25">
      <c r="A13806" s="58" t="s">
        <v>5651</v>
      </c>
      <c r="B13806" s="56" t="s">
        <v>3644</v>
      </c>
      <c r="C13806" s="142" t="s">
        <v>440</v>
      </c>
      <c r="D13806" s="452">
        <v>0</v>
      </c>
      <c r="E13806" s="456">
        <v>215.47900000000001</v>
      </c>
      <c r="F13806" s="456">
        <v>3653.4430000000002</v>
      </c>
    </row>
    <row r="13807" spans="1:6" ht="17.399999999999999" x14ac:dyDescent="0.25">
      <c r="A13807" s="53" t="s">
        <v>5652</v>
      </c>
      <c r="B13807" s="55" t="s">
        <v>3645</v>
      </c>
      <c r="C13807" s="62" t="s">
        <v>463</v>
      </c>
      <c r="D13807" s="450">
        <v>0</v>
      </c>
      <c r="E13807" s="454">
        <v>164.29</v>
      </c>
      <c r="F13807" s="454">
        <v>6009.98</v>
      </c>
    </row>
    <row r="13808" spans="1:6" ht="17.399999999999999" x14ac:dyDescent="0.25">
      <c r="A13808" s="52" t="s">
        <v>5652</v>
      </c>
      <c r="B13808" s="54" t="s">
        <v>3645</v>
      </c>
      <c r="C13808" s="61" t="s">
        <v>459</v>
      </c>
      <c r="D13808" s="449">
        <v>0</v>
      </c>
      <c r="E13808" s="453">
        <v>150.226</v>
      </c>
      <c r="F13808" s="453">
        <v>4477.6869999999999</v>
      </c>
    </row>
    <row r="13809" spans="1:6" ht="17.399999999999999" x14ac:dyDescent="0.25">
      <c r="A13809" s="53" t="s">
        <v>5652</v>
      </c>
      <c r="B13809" s="55" t="s">
        <v>3645</v>
      </c>
      <c r="C13809" s="62" t="s">
        <v>479</v>
      </c>
      <c r="D13809" s="450">
        <v>0</v>
      </c>
      <c r="E13809" s="454">
        <v>49.085000000000001</v>
      </c>
      <c r="F13809" s="454">
        <v>2178.527</v>
      </c>
    </row>
    <row r="13810" spans="1:6" ht="17.399999999999999" x14ac:dyDescent="0.25">
      <c r="A13810" s="58" t="s">
        <v>5652</v>
      </c>
      <c r="B13810" s="56" t="s">
        <v>3645</v>
      </c>
      <c r="C13810" s="142" t="s">
        <v>455</v>
      </c>
      <c r="D13810" s="452">
        <v>0</v>
      </c>
      <c r="E13810" s="456">
        <v>143.44300000000001</v>
      </c>
      <c r="F13810" s="456">
        <v>1502.4760000000001</v>
      </c>
    </row>
    <row r="13811" spans="1:6" ht="17.399999999999999" x14ac:dyDescent="0.25">
      <c r="A13811" s="59" t="s">
        <v>5652</v>
      </c>
      <c r="B13811" s="57" t="s">
        <v>3645</v>
      </c>
      <c r="C13811" s="143" t="s">
        <v>440</v>
      </c>
      <c r="D13811" s="451">
        <v>0</v>
      </c>
      <c r="E13811" s="455">
        <v>47.259</v>
      </c>
      <c r="F13811" s="455">
        <v>2094.8760000000002</v>
      </c>
    </row>
    <row r="13812" spans="1:6" ht="17.399999999999999" x14ac:dyDescent="0.25">
      <c r="A13812" s="52" t="s">
        <v>5653</v>
      </c>
      <c r="B13812" s="54" t="s">
        <v>3646</v>
      </c>
      <c r="C13812" s="61" t="s">
        <v>463</v>
      </c>
      <c r="D13812" s="449">
        <v>0</v>
      </c>
      <c r="E13812" s="453">
        <v>1119.223</v>
      </c>
      <c r="F13812" s="453">
        <v>7882.9610000000002</v>
      </c>
    </row>
    <row r="13813" spans="1:6" ht="17.399999999999999" x14ac:dyDescent="0.25">
      <c r="A13813" s="59" t="s">
        <v>5653</v>
      </c>
      <c r="B13813" s="57" t="s">
        <v>3646</v>
      </c>
      <c r="C13813" s="143" t="s">
        <v>455</v>
      </c>
      <c r="D13813" s="451">
        <v>0</v>
      </c>
      <c r="E13813" s="455">
        <v>99.084999999999994</v>
      </c>
      <c r="F13813" s="455">
        <v>1658.057</v>
      </c>
    </row>
    <row r="13814" spans="1:6" ht="17.399999999999999" x14ac:dyDescent="0.25">
      <c r="A13814" s="58" t="s">
        <v>5653</v>
      </c>
      <c r="B13814" s="56" t="s">
        <v>3646</v>
      </c>
      <c r="C13814" s="142" t="s">
        <v>440</v>
      </c>
      <c r="D13814" s="452">
        <v>0</v>
      </c>
      <c r="E13814" s="456">
        <v>626.55600000000004</v>
      </c>
      <c r="F13814" s="456">
        <v>4883.03</v>
      </c>
    </row>
    <row r="13815" spans="1:6" ht="17.399999999999999" x14ac:dyDescent="0.25">
      <c r="A13815" s="53" t="s">
        <v>5654</v>
      </c>
      <c r="B13815" s="55" t="s">
        <v>2375</v>
      </c>
      <c r="C13815" s="62" t="s">
        <v>455</v>
      </c>
      <c r="D13815" s="450">
        <v>0</v>
      </c>
      <c r="E13815" s="454">
        <v>8124.6530000000002</v>
      </c>
      <c r="F13815" s="454">
        <v>40606.773000000001</v>
      </c>
    </row>
    <row r="13816" spans="1:6" ht="17.399999999999999" x14ac:dyDescent="0.25">
      <c r="A13816" s="58" t="s">
        <v>5654</v>
      </c>
      <c r="B13816" s="56" t="s">
        <v>2375</v>
      </c>
      <c r="C13816" s="142" t="s">
        <v>439</v>
      </c>
      <c r="D13816" s="452">
        <v>0</v>
      </c>
      <c r="E13816" s="456">
        <v>69.442999999999998</v>
      </c>
      <c r="F13816" s="456">
        <v>1172.6859999999999</v>
      </c>
    </row>
    <row r="13817" spans="1:6" ht="17.399999999999999" x14ac:dyDescent="0.25">
      <c r="A13817" s="59" t="s">
        <v>5654</v>
      </c>
      <c r="B13817" s="57" t="s">
        <v>2375</v>
      </c>
      <c r="C13817" s="143" t="s">
        <v>440</v>
      </c>
      <c r="D13817" s="451">
        <v>0</v>
      </c>
      <c r="E13817" s="455">
        <v>48.354999999999997</v>
      </c>
      <c r="F13817" s="455">
        <v>2575.674</v>
      </c>
    </row>
    <row r="13818" spans="1:6" ht="17.399999999999999" x14ac:dyDescent="0.25">
      <c r="A13818" s="52" t="s">
        <v>5655</v>
      </c>
      <c r="B13818" s="54" t="s">
        <v>2376</v>
      </c>
      <c r="C13818" s="61" t="s">
        <v>455</v>
      </c>
      <c r="D13818" s="449">
        <v>0</v>
      </c>
      <c r="E13818" s="453">
        <v>1968.0619999999999</v>
      </c>
      <c r="F13818" s="453">
        <v>23986.489000000001</v>
      </c>
    </row>
    <row r="13819" spans="1:6" ht="17.399999999999999" x14ac:dyDescent="0.25">
      <c r="A13819" s="59" t="s">
        <v>5655</v>
      </c>
      <c r="B13819" s="57" t="s">
        <v>2376</v>
      </c>
      <c r="C13819" s="143" t="s">
        <v>463</v>
      </c>
      <c r="D13819" s="451">
        <v>0</v>
      </c>
      <c r="E13819" s="455">
        <v>234.613</v>
      </c>
      <c r="F13819" s="455">
        <v>6962.0730000000003</v>
      </c>
    </row>
    <row r="13820" spans="1:6" ht="17.399999999999999" x14ac:dyDescent="0.25">
      <c r="A13820" s="52" t="s">
        <v>5655</v>
      </c>
      <c r="B13820" s="54" t="s">
        <v>2376</v>
      </c>
      <c r="C13820" s="61" t="s">
        <v>453</v>
      </c>
      <c r="D13820" s="449">
        <v>0</v>
      </c>
      <c r="E13820" s="453">
        <v>922.91200000000003</v>
      </c>
      <c r="F13820" s="453">
        <v>6238.8829999999998</v>
      </c>
    </row>
    <row r="13821" spans="1:6" ht="17.399999999999999" x14ac:dyDescent="0.25">
      <c r="A13821" s="53" t="s">
        <v>5655</v>
      </c>
      <c r="B13821" s="55" t="s">
        <v>2376</v>
      </c>
      <c r="C13821" s="62" t="s">
        <v>454</v>
      </c>
      <c r="D13821" s="450">
        <v>0</v>
      </c>
      <c r="E13821" s="454">
        <v>217.31100000000001</v>
      </c>
      <c r="F13821" s="454">
        <v>4208.4260000000004</v>
      </c>
    </row>
    <row r="13822" spans="1:6" ht="17.399999999999999" x14ac:dyDescent="0.25">
      <c r="A13822" s="58" t="s">
        <v>5655</v>
      </c>
      <c r="B13822" s="56" t="s">
        <v>2376</v>
      </c>
      <c r="C13822" s="142" t="s">
        <v>470</v>
      </c>
      <c r="D13822" s="452">
        <v>0</v>
      </c>
      <c r="E13822" s="456">
        <v>56.985999999999997</v>
      </c>
      <c r="F13822" s="456">
        <v>2102.1550000000002</v>
      </c>
    </row>
    <row r="13823" spans="1:6" ht="17.399999999999999" x14ac:dyDescent="0.25">
      <c r="A13823" s="53" t="s">
        <v>5655</v>
      </c>
      <c r="B13823" s="55" t="s">
        <v>2376</v>
      </c>
      <c r="C13823" s="62" t="s">
        <v>440</v>
      </c>
      <c r="D13823" s="450">
        <v>0</v>
      </c>
      <c r="E13823" s="454">
        <v>78.241</v>
      </c>
      <c r="F13823" s="454">
        <v>2776.6390000000001</v>
      </c>
    </row>
    <row r="13824" spans="1:6" ht="17.399999999999999" x14ac:dyDescent="0.25">
      <c r="A13824" s="58" t="s">
        <v>5656</v>
      </c>
      <c r="B13824" s="56" t="s">
        <v>2377</v>
      </c>
      <c r="C13824" s="142" t="s">
        <v>455</v>
      </c>
      <c r="D13824" s="452">
        <v>0</v>
      </c>
      <c r="E13824" s="456">
        <v>220.32300000000001</v>
      </c>
      <c r="F13824" s="456">
        <v>5273.5439999999999</v>
      </c>
    </row>
    <row r="13825" spans="1:6" ht="17.399999999999999" x14ac:dyDescent="0.25">
      <c r="A13825" s="53" t="s">
        <v>5656</v>
      </c>
      <c r="B13825" s="55" t="s">
        <v>2377</v>
      </c>
      <c r="C13825" s="62" t="s">
        <v>447</v>
      </c>
      <c r="D13825" s="450">
        <v>0</v>
      </c>
      <c r="E13825" s="454">
        <v>13.601000000000001</v>
      </c>
      <c r="F13825" s="454">
        <v>2609.1990000000001</v>
      </c>
    </row>
    <row r="13826" spans="1:6" ht="17.399999999999999" x14ac:dyDescent="0.25">
      <c r="A13826" s="52" t="s">
        <v>5656</v>
      </c>
      <c r="B13826" s="54" t="s">
        <v>2377</v>
      </c>
      <c r="C13826" s="61" t="s">
        <v>463</v>
      </c>
      <c r="D13826" s="449">
        <v>0</v>
      </c>
      <c r="E13826" s="453">
        <v>249.63399999999999</v>
      </c>
      <c r="F13826" s="453">
        <v>1778.7170000000001</v>
      </c>
    </row>
    <row r="13827" spans="1:6" ht="17.399999999999999" x14ac:dyDescent="0.25">
      <c r="A13827" s="59" t="s">
        <v>5656</v>
      </c>
      <c r="B13827" s="57" t="s">
        <v>2377</v>
      </c>
      <c r="C13827" s="143" t="s">
        <v>444</v>
      </c>
      <c r="D13827" s="451">
        <v>0</v>
      </c>
      <c r="E13827" s="455">
        <v>23.041</v>
      </c>
      <c r="F13827" s="455">
        <v>1482.443</v>
      </c>
    </row>
    <row r="13828" spans="1:6" ht="17.399999999999999" x14ac:dyDescent="0.25">
      <c r="A13828" s="52" t="s">
        <v>5656</v>
      </c>
      <c r="B13828" s="54" t="s">
        <v>2377</v>
      </c>
      <c r="C13828" s="61" t="s">
        <v>440</v>
      </c>
      <c r="D13828" s="449">
        <v>0</v>
      </c>
      <c r="E13828" s="453">
        <v>10.827</v>
      </c>
      <c r="F13828" s="453">
        <v>782.27599999999995</v>
      </c>
    </row>
    <row r="13829" spans="1:6" ht="17.399999999999999" x14ac:dyDescent="0.25">
      <c r="A13829" s="53" t="s">
        <v>5657</v>
      </c>
      <c r="B13829" s="55" t="s">
        <v>6875</v>
      </c>
      <c r="C13829" s="62" t="s">
        <v>907</v>
      </c>
      <c r="D13829" s="450">
        <v>0</v>
      </c>
      <c r="E13829" s="454">
        <v>117.07899999999999</v>
      </c>
      <c r="F13829" s="454">
        <v>7603.6189999999997</v>
      </c>
    </row>
    <row r="13830" spans="1:6" ht="17.399999999999999" x14ac:dyDescent="0.25">
      <c r="A13830" s="52" t="s">
        <v>5657</v>
      </c>
      <c r="B13830" s="54" t="s">
        <v>6875</v>
      </c>
      <c r="C13830" s="61" t="s">
        <v>439</v>
      </c>
      <c r="D13830" s="449">
        <v>0</v>
      </c>
      <c r="E13830" s="453">
        <v>207.44</v>
      </c>
      <c r="F13830" s="453">
        <v>4629.1369999999997</v>
      </c>
    </row>
    <row r="13831" spans="1:6" ht="17.399999999999999" x14ac:dyDescent="0.25">
      <c r="A13831" s="53" t="s">
        <v>5657</v>
      </c>
      <c r="B13831" s="55" t="s">
        <v>6875</v>
      </c>
      <c r="C13831" s="62" t="s">
        <v>440</v>
      </c>
      <c r="D13831" s="450">
        <v>0</v>
      </c>
      <c r="E13831" s="454">
        <v>31.091999999999999</v>
      </c>
      <c r="F13831" s="454">
        <v>799.346</v>
      </c>
    </row>
    <row r="13832" spans="1:6" ht="17.399999999999999" x14ac:dyDescent="0.25">
      <c r="A13832" s="52" t="s">
        <v>5658</v>
      </c>
      <c r="B13832" s="54" t="s">
        <v>2378</v>
      </c>
      <c r="C13832" s="61" t="s">
        <v>463</v>
      </c>
      <c r="D13832" s="449">
        <v>0</v>
      </c>
      <c r="E13832" s="453">
        <v>403.14400000000001</v>
      </c>
      <c r="F13832" s="453">
        <v>14032.718999999999</v>
      </c>
    </row>
    <row r="13833" spans="1:6" ht="17.399999999999999" x14ac:dyDescent="0.25">
      <c r="A13833" s="53" t="s">
        <v>5658</v>
      </c>
      <c r="B13833" s="55" t="s">
        <v>2378</v>
      </c>
      <c r="C13833" s="62" t="s">
        <v>455</v>
      </c>
      <c r="D13833" s="450">
        <v>0</v>
      </c>
      <c r="E13833" s="454">
        <v>203.42500000000001</v>
      </c>
      <c r="F13833" s="454">
        <v>7644.143</v>
      </c>
    </row>
    <row r="13834" spans="1:6" ht="17.399999999999999" x14ac:dyDescent="0.25">
      <c r="A13834" s="52" t="s">
        <v>5658</v>
      </c>
      <c r="B13834" s="54" t="s">
        <v>2378</v>
      </c>
      <c r="C13834" s="61" t="s">
        <v>439</v>
      </c>
      <c r="D13834" s="449">
        <v>0</v>
      </c>
      <c r="E13834" s="453">
        <v>41.561</v>
      </c>
      <c r="F13834" s="453">
        <v>4232.9309999999996</v>
      </c>
    </row>
    <row r="13835" spans="1:6" ht="17.399999999999999" x14ac:dyDescent="0.25">
      <c r="A13835" s="59" t="s">
        <v>5658</v>
      </c>
      <c r="B13835" s="57" t="s">
        <v>2378</v>
      </c>
      <c r="C13835" s="143" t="s">
        <v>443</v>
      </c>
      <c r="D13835" s="451">
        <v>0</v>
      </c>
      <c r="E13835" s="455">
        <v>35.159999999999997</v>
      </c>
      <c r="F13835" s="455">
        <v>3626.5720000000001</v>
      </c>
    </row>
    <row r="13836" spans="1:6" ht="17.399999999999999" x14ac:dyDescent="0.25">
      <c r="A13836" s="52" t="s">
        <v>5658</v>
      </c>
      <c r="B13836" s="54" t="s">
        <v>2378</v>
      </c>
      <c r="C13836" s="61" t="s">
        <v>444</v>
      </c>
      <c r="D13836" s="449">
        <v>0</v>
      </c>
      <c r="E13836" s="453">
        <v>8.9440000000000008</v>
      </c>
      <c r="F13836" s="453">
        <v>3176.2759999999998</v>
      </c>
    </row>
    <row r="13837" spans="1:6" ht="17.399999999999999" x14ac:dyDescent="0.25">
      <c r="A13837" s="53" t="s">
        <v>5658</v>
      </c>
      <c r="B13837" s="55" t="s">
        <v>2378</v>
      </c>
      <c r="C13837" s="62" t="s">
        <v>447</v>
      </c>
      <c r="D13837" s="450">
        <v>0</v>
      </c>
      <c r="E13837" s="454">
        <v>55.924999999999997</v>
      </c>
      <c r="F13837" s="454">
        <v>2211.7629999999999</v>
      </c>
    </row>
    <row r="13838" spans="1:6" ht="17.399999999999999" x14ac:dyDescent="0.25">
      <c r="A13838" s="52" t="s">
        <v>5658</v>
      </c>
      <c r="B13838" s="54" t="s">
        <v>2378</v>
      </c>
      <c r="C13838" s="61" t="s">
        <v>488</v>
      </c>
      <c r="D13838" s="449">
        <v>0</v>
      </c>
      <c r="E13838" s="453">
        <v>17.786999999999999</v>
      </c>
      <c r="F13838" s="453">
        <v>1784.8240000000001</v>
      </c>
    </row>
    <row r="13839" spans="1:6" ht="17.399999999999999" x14ac:dyDescent="0.25">
      <c r="A13839" s="53" t="s">
        <v>5658</v>
      </c>
      <c r="B13839" s="55" t="s">
        <v>2378</v>
      </c>
      <c r="C13839" s="62" t="s">
        <v>457</v>
      </c>
      <c r="D13839" s="450">
        <v>0</v>
      </c>
      <c r="E13839" s="454">
        <v>5.2889999999999997</v>
      </c>
      <c r="F13839" s="454">
        <v>1655.1320000000001</v>
      </c>
    </row>
    <row r="13840" spans="1:6" ht="17.399999999999999" x14ac:dyDescent="0.25">
      <c r="A13840" s="58" t="s">
        <v>5658</v>
      </c>
      <c r="B13840" s="56" t="s">
        <v>2378</v>
      </c>
      <c r="C13840" s="142" t="s">
        <v>440</v>
      </c>
      <c r="D13840" s="452">
        <v>0</v>
      </c>
      <c r="E13840" s="456">
        <v>85.692999999999998</v>
      </c>
      <c r="F13840" s="456">
        <v>4237.4570000000003</v>
      </c>
    </row>
    <row r="13841" spans="1:6" ht="17.399999999999999" x14ac:dyDescent="0.25">
      <c r="A13841" s="53" t="s">
        <v>7484</v>
      </c>
      <c r="B13841" s="55" t="s">
        <v>7834</v>
      </c>
      <c r="C13841" s="62" t="s">
        <v>447</v>
      </c>
      <c r="D13841" s="450">
        <v>0</v>
      </c>
      <c r="E13841" s="454">
        <v>1456.895</v>
      </c>
      <c r="F13841" s="454">
        <v>8464.5429999999997</v>
      </c>
    </row>
    <row r="13842" spans="1:6" ht="17.399999999999999" x14ac:dyDescent="0.25">
      <c r="A13842" s="52" t="s">
        <v>7484</v>
      </c>
      <c r="B13842" s="54" t="s">
        <v>7834</v>
      </c>
      <c r="C13842" s="61" t="s">
        <v>440</v>
      </c>
      <c r="D13842" s="449">
        <v>0</v>
      </c>
      <c r="E13842" s="453">
        <v>216.79</v>
      </c>
      <c r="F13842" s="453">
        <v>2597.4279999999999</v>
      </c>
    </row>
    <row r="13843" spans="1:6" ht="17.399999999999999" x14ac:dyDescent="0.25">
      <c r="A13843" s="53" t="s">
        <v>7485</v>
      </c>
      <c r="B13843" s="55" t="s">
        <v>7835</v>
      </c>
      <c r="C13843" s="62" t="s">
        <v>463</v>
      </c>
      <c r="D13843" s="450">
        <v>0</v>
      </c>
      <c r="E13843" s="454">
        <v>38.988</v>
      </c>
      <c r="F13843" s="454">
        <v>5109.3090000000002</v>
      </c>
    </row>
    <row r="13844" spans="1:6" ht="17.399999999999999" x14ac:dyDescent="0.25">
      <c r="A13844" s="58" t="s">
        <v>7485</v>
      </c>
      <c r="B13844" s="56" t="s">
        <v>7835</v>
      </c>
      <c r="C13844" s="142" t="s">
        <v>444</v>
      </c>
      <c r="D13844" s="452">
        <v>0</v>
      </c>
      <c r="E13844" s="456">
        <v>17.974</v>
      </c>
      <c r="F13844" s="456">
        <v>2345.355</v>
      </c>
    </row>
    <row r="13845" spans="1:6" ht="17.399999999999999" x14ac:dyDescent="0.25">
      <c r="A13845" s="53" t="s">
        <v>7485</v>
      </c>
      <c r="B13845" s="55" t="s">
        <v>7835</v>
      </c>
      <c r="C13845" s="62" t="s">
        <v>443</v>
      </c>
      <c r="D13845" s="450">
        <v>0</v>
      </c>
      <c r="E13845" s="454">
        <v>9.7219999999999995</v>
      </c>
      <c r="F13845" s="454">
        <v>1280.9570000000001</v>
      </c>
    </row>
    <row r="13846" spans="1:6" ht="17.399999999999999" x14ac:dyDescent="0.25">
      <c r="A13846" s="52" t="s">
        <v>7485</v>
      </c>
      <c r="B13846" s="54" t="s">
        <v>7835</v>
      </c>
      <c r="C13846" s="61" t="s">
        <v>491</v>
      </c>
      <c r="D13846" s="449">
        <v>0</v>
      </c>
      <c r="E13846" s="453">
        <v>41.752000000000002</v>
      </c>
      <c r="F13846" s="453">
        <v>1147.704</v>
      </c>
    </row>
    <row r="13847" spans="1:6" ht="17.399999999999999" x14ac:dyDescent="0.25">
      <c r="A13847" s="59" t="s">
        <v>7485</v>
      </c>
      <c r="B13847" s="57" t="s">
        <v>7835</v>
      </c>
      <c r="C13847" s="143" t="s">
        <v>440</v>
      </c>
      <c r="D13847" s="451">
        <v>0</v>
      </c>
      <c r="E13847" s="455">
        <v>198.34399999999999</v>
      </c>
      <c r="F13847" s="455">
        <v>5043.8959999999997</v>
      </c>
    </row>
    <row r="13848" spans="1:6" ht="17.399999999999999" x14ac:dyDescent="0.25">
      <c r="A13848" s="58" t="s">
        <v>3498</v>
      </c>
      <c r="B13848" s="56" t="s">
        <v>2379</v>
      </c>
      <c r="C13848" s="142" t="s">
        <v>487</v>
      </c>
      <c r="D13848" s="452">
        <v>0</v>
      </c>
      <c r="E13848" s="456">
        <v>132.29599999999999</v>
      </c>
      <c r="F13848" s="456">
        <v>14660.093000000001</v>
      </c>
    </row>
    <row r="13849" spans="1:6" ht="17.399999999999999" x14ac:dyDescent="0.25">
      <c r="A13849" s="53" t="s">
        <v>3498</v>
      </c>
      <c r="B13849" s="55" t="s">
        <v>2379</v>
      </c>
      <c r="C13849" s="62" t="s">
        <v>491</v>
      </c>
      <c r="D13849" s="450">
        <v>0</v>
      </c>
      <c r="E13849" s="454">
        <v>39.052</v>
      </c>
      <c r="F13849" s="454">
        <v>3567.5239999999999</v>
      </c>
    </row>
    <row r="13850" spans="1:6" ht="17.399999999999999" x14ac:dyDescent="0.25">
      <c r="A13850" s="52" t="s">
        <v>3498</v>
      </c>
      <c r="B13850" s="54" t="s">
        <v>2379</v>
      </c>
      <c r="C13850" s="61" t="s">
        <v>457</v>
      </c>
      <c r="D13850" s="449">
        <v>0</v>
      </c>
      <c r="E13850" s="453">
        <v>121.837</v>
      </c>
      <c r="F13850" s="453">
        <v>2086.5120000000002</v>
      </c>
    </row>
    <row r="13851" spans="1:6" ht="17.399999999999999" x14ac:dyDescent="0.25">
      <c r="A13851" s="59" t="s">
        <v>3498</v>
      </c>
      <c r="B13851" s="57" t="s">
        <v>2379</v>
      </c>
      <c r="C13851" s="143" t="s">
        <v>444</v>
      </c>
      <c r="D13851" s="451">
        <v>0</v>
      </c>
      <c r="E13851" s="455">
        <v>15.744</v>
      </c>
      <c r="F13851" s="455">
        <v>1957.2329999999999</v>
      </c>
    </row>
    <row r="13852" spans="1:6" ht="17.399999999999999" x14ac:dyDescent="0.25">
      <c r="A13852" s="52" t="s">
        <v>3498</v>
      </c>
      <c r="B13852" s="54" t="s">
        <v>2379</v>
      </c>
      <c r="C13852" s="61" t="s">
        <v>455</v>
      </c>
      <c r="D13852" s="449">
        <v>0</v>
      </c>
      <c r="E13852" s="453">
        <v>155.55199999999999</v>
      </c>
      <c r="F13852" s="453">
        <v>1312.761</v>
      </c>
    </row>
    <row r="13853" spans="1:6" ht="17.399999999999999" x14ac:dyDescent="0.25">
      <c r="A13853" s="59" t="s">
        <v>3498</v>
      </c>
      <c r="B13853" s="57" t="s">
        <v>2379</v>
      </c>
      <c r="C13853" s="143" t="s">
        <v>439</v>
      </c>
      <c r="D13853" s="451">
        <v>0</v>
      </c>
      <c r="E13853" s="455">
        <v>3.3490000000000002</v>
      </c>
      <c r="F13853" s="455">
        <v>1196.9649999999999</v>
      </c>
    </row>
    <row r="13854" spans="1:6" ht="17.399999999999999" x14ac:dyDescent="0.25">
      <c r="A13854" s="58" t="s">
        <v>3498</v>
      </c>
      <c r="B13854" s="56" t="s">
        <v>2379</v>
      </c>
      <c r="C13854" s="142" t="s">
        <v>440</v>
      </c>
      <c r="D13854" s="452">
        <v>0</v>
      </c>
      <c r="E13854" s="456">
        <v>18.981000000000002</v>
      </c>
      <c r="F13854" s="456">
        <v>2526.8389999999999</v>
      </c>
    </row>
    <row r="13855" spans="1:6" ht="17.399999999999999" x14ac:dyDescent="0.25">
      <c r="A13855" s="59" t="s">
        <v>3862</v>
      </c>
      <c r="B13855" s="57" t="s">
        <v>7836</v>
      </c>
      <c r="C13855" s="143" t="s">
        <v>443</v>
      </c>
      <c r="D13855" s="451">
        <v>0</v>
      </c>
      <c r="E13855" s="455">
        <v>27.012</v>
      </c>
      <c r="F13855" s="455">
        <v>2487.7979999999998</v>
      </c>
    </row>
    <row r="13856" spans="1:6" ht="17.399999999999999" x14ac:dyDescent="0.25">
      <c r="A13856" s="58" t="s">
        <v>3862</v>
      </c>
      <c r="B13856" s="56" t="s">
        <v>7836</v>
      </c>
      <c r="C13856" s="142" t="s">
        <v>463</v>
      </c>
      <c r="D13856" s="452">
        <v>0</v>
      </c>
      <c r="E13856" s="456">
        <v>23.417000000000002</v>
      </c>
      <c r="F13856" s="456">
        <v>1811.462</v>
      </c>
    </row>
    <row r="13857" spans="1:6" ht="17.399999999999999" x14ac:dyDescent="0.25">
      <c r="A13857" s="53" t="s">
        <v>3862</v>
      </c>
      <c r="B13857" s="55" t="s">
        <v>7836</v>
      </c>
      <c r="C13857" s="62" t="s">
        <v>457</v>
      </c>
      <c r="D13857" s="450">
        <v>0</v>
      </c>
      <c r="E13857" s="454">
        <v>14.35</v>
      </c>
      <c r="F13857" s="454">
        <v>1781.1030000000001</v>
      </c>
    </row>
    <row r="13858" spans="1:6" ht="17.399999999999999" x14ac:dyDescent="0.25">
      <c r="A13858" s="52" t="s">
        <v>3862</v>
      </c>
      <c r="B13858" s="54" t="s">
        <v>7836</v>
      </c>
      <c r="C13858" s="61" t="s">
        <v>444</v>
      </c>
      <c r="D13858" s="449">
        <v>0</v>
      </c>
      <c r="E13858" s="453">
        <v>27.818000000000001</v>
      </c>
      <c r="F13858" s="453">
        <v>1631.943</v>
      </c>
    </row>
    <row r="13859" spans="1:6" ht="17.399999999999999" x14ac:dyDescent="0.25">
      <c r="A13859" s="53" t="s">
        <v>3862</v>
      </c>
      <c r="B13859" s="55" t="s">
        <v>7836</v>
      </c>
      <c r="C13859" s="62" t="s">
        <v>440</v>
      </c>
      <c r="D13859" s="450">
        <v>0</v>
      </c>
      <c r="E13859" s="454">
        <v>112.437</v>
      </c>
      <c r="F13859" s="454">
        <v>2312.145</v>
      </c>
    </row>
    <row r="13860" spans="1:6" ht="17.399999999999999" x14ac:dyDescent="0.25">
      <c r="A13860" s="52" t="s">
        <v>5660</v>
      </c>
      <c r="B13860" s="54" t="s">
        <v>2380</v>
      </c>
      <c r="C13860" s="61" t="s">
        <v>443</v>
      </c>
      <c r="D13860" s="449">
        <v>0</v>
      </c>
      <c r="E13860" s="453">
        <v>53.433</v>
      </c>
      <c r="F13860" s="453">
        <v>8749.232</v>
      </c>
    </row>
    <row r="13861" spans="1:6" ht="17.399999999999999" x14ac:dyDescent="0.25">
      <c r="A13861" s="53" t="s">
        <v>5660</v>
      </c>
      <c r="B13861" s="55" t="s">
        <v>2380</v>
      </c>
      <c r="C13861" s="62" t="s">
        <v>455</v>
      </c>
      <c r="D13861" s="450">
        <v>0</v>
      </c>
      <c r="E13861" s="454">
        <v>87.228999999999999</v>
      </c>
      <c r="F13861" s="454">
        <v>7329.9059999999999</v>
      </c>
    </row>
    <row r="13862" spans="1:6" ht="17.399999999999999" x14ac:dyDescent="0.25">
      <c r="A13862" s="52" t="s">
        <v>5660</v>
      </c>
      <c r="B13862" s="54" t="s">
        <v>2380</v>
      </c>
      <c r="C13862" s="61" t="s">
        <v>477</v>
      </c>
      <c r="D13862" s="449">
        <v>0</v>
      </c>
      <c r="E13862" s="453">
        <v>23.385999999999999</v>
      </c>
      <c r="F13862" s="453">
        <v>4410.07</v>
      </c>
    </row>
    <row r="13863" spans="1:6" ht="17.399999999999999" x14ac:dyDescent="0.25">
      <c r="A13863" s="59" t="s">
        <v>5660</v>
      </c>
      <c r="B13863" s="57" t="s">
        <v>2380</v>
      </c>
      <c r="C13863" s="143" t="s">
        <v>439</v>
      </c>
      <c r="D13863" s="451">
        <v>0</v>
      </c>
      <c r="E13863" s="455">
        <v>31.542999999999999</v>
      </c>
      <c r="F13863" s="455">
        <v>4019.7510000000002</v>
      </c>
    </row>
    <row r="13864" spans="1:6" ht="17.399999999999999" x14ac:dyDescent="0.25">
      <c r="A13864" s="58" t="s">
        <v>5660</v>
      </c>
      <c r="B13864" s="56" t="s">
        <v>2380</v>
      </c>
      <c r="C13864" s="142" t="s">
        <v>444</v>
      </c>
      <c r="D13864" s="452">
        <v>0</v>
      </c>
      <c r="E13864" s="456">
        <v>2.4660000000000002</v>
      </c>
      <c r="F13864" s="456">
        <v>1246.2619999999999</v>
      </c>
    </row>
    <row r="13865" spans="1:6" ht="17.399999999999999" x14ac:dyDescent="0.25">
      <c r="A13865" s="53" t="s">
        <v>5660</v>
      </c>
      <c r="B13865" s="55" t="s">
        <v>2380</v>
      </c>
      <c r="C13865" s="62" t="s">
        <v>440</v>
      </c>
      <c r="D13865" s="450">
        <v>0</v>
      </c>
      <c r="E13865" s="454">
        <v>19.817</v>
      </c>
      <c r="F13865" s="454">
        <v>2400.125</v>
      </c>
    </row>
    <row r="13866" spans="1:6" ht="17.399999999999999" x14ac:dyDescent="0.25">
      <c r="A13866" s="58" t="s">
        <v>5661</v>
      </c>
      <c r="B13866" s="56" t="s">
        <v>3016</v>
      </c>
      <c r="C13866" s="142" t="s">
        <v>443</v>
      </c>
      <c r="D13866" s="452">
        <v>0</v>
      </c>
      <c r="E13866" s="456">
        <v>6.9080000000000004</v>
      </c>
      <c r="F13866" s="456">
        <v>2484.4389999999999</v>
      </c>
    </row>
    <row r="13867" spans="1:6" ht="17.399999999999999" x14ac:dyDescent="0.25">
      <c r="A13867" s="53" t="s">
        <v>5661</v>
      </c>
      <c r="B13867" s="55" t="s">
        <v>3016</v>
      </c>
      <c r="C13867" s="62" t="s">
        <v>490</v>
      </c>
      <c r="D13867" s="450">
        <v>0</v>
      </c>
      <c r="E13867" s="454">
        <v>7.1139999999999999</v>
      </c>
      <c r="F13867" s="454">
        <v>2443.692</v>
      </c>
    </row>
    <row r="13868" spans="1:6" ht="17.399999999999999" x14ac:dyDescent="0.25">
      <c r="A13868" s="58" t="s">
        <v>5661</v>
      </c>
      <c r="B13868" s="56" t="s">
        <v>3016</v>
      </c>
      <c r="C13868" s="142" t="s">
        <v>477</v>
      </c>
      <c r="D13868" s="452">
        <v>0</v>
      </c>
      <c r="E13868" s="456">
        <v>3.9569999999999999</v>
      </c>
      <c r="F13868" s="456">
        <v>2074.578</v>
      </c>
    </row>
    <row r="13869" spans="1:6" ht="17.399999999999999" x14ac:dyDescent="0.25">
      <c r="A13869" s="53" t="s">
        <v>5661</v>
      </c>
      <c r="B13869" s="55" t="s">
        <v>3016</v>
      </c>
      <c r="C13869" s="62" t="s">
        <v>464</v>
      </c>
      <c r="D13869" s="450">
        <v>0</v>
      </c>
      <c r="E13869" s="454">
        <v>6.2910000000000004</v>
      </c>
      <c r="F13869" s="454">
        <v>1982.7819999999999</v>
      </c>
    </row>
    <row r="13870" spans="1:6" ht="17.399999999999999" x14ac:dyDescent="0.25">
      <c r="A13870" s="52" t="s">
        <v>5661</v>
      </c>
      <c r="B13870" s="54" t="s">
        <v>3016</v>
      </c>
      <c r="C13870" s="61" t="s">
        <v>447</v>
      </c>
      <c r="D13870" s="449">
        <v>0</v>
      </c>
      <c r="E13870" s="453">
        <v>8.2319999999999993</v>
      </c>
      <c r="F13870" s="453">
        <v>1803.4349999999999</v>
      </c>
    </row>
    <row r="13871" spans="1:6" ht="17.399999999999999" x14ac:dyDescent="0.25">
      <c r="A13871" s="59" t="s">
        <v>5661</v>
      </c>
      <c r="B13871" s="57" t="s">
        <v>3016</v>
      </c>
      <c r="C13871" s="143" t="s">
        <v>481</v>
      </c>
      <c r="D13871" s="451">
        <v>0</v>
      </c>
      <c r="E13871" s="455">
        <v>14.523</v>
      </c>
      <c r="F13871" s="455">
        <v>1698.873</v>
      </c>
    </row>
    <row r="13872" spans="1:6" ht="17.399999999999999" x14ac:dyDescent="0.25">
      <c r="A13872" s="52" t="s">
        <v>5661</v>
      </c>
      <c r="B13872" s="54" t="s">
        <v>3016</v>
      </c>
      <c r="C13872" s="61" t="s">
        <v>463</v>
      </c>
      <c r="D13872" s="449">
        <v>0</v>
      </c>
      <c r="E13872" s="453">
        <v>40.177</v>
      </c>
      <c r="F13872" s="453">
        <v>1189.9380000000001</v>
      </c>
    </row>
    <row r="13873" spans="1:6" ht="17.399999999999999" x14ac:dyDescent="0.25">
      <c r="A13873" s="59" t="s">
        <v>5661</v>
      </c>
      <c r="B13873" s="57" t="s">
        <v>3016</v>
      </c>
      <c r="C13873" s="143" t="s">
        <v>440</v>
      </c>
      <c r="D13873" s="451">
        <v>0</v>
      </c>
      <c r="E13873" s="455">
        <v>16.489999999999998</v>
      </c>
      <c r="F13873" s="455">
        <v>4019.614</v>
      </c>
    </row>
    <row r="13874" spans="1:6" ht="17.399999999999999" x14ac:dyDescent="0.25">
      <c r="A13874" s="52" t="s">
        <v>6669</v>
      </c>
      <c r="B13874" s="54" t="s">
        <v>6987</v>
      </c>
      <c r="C13874" s="61" t="s">
        <v>455</v>
      </c>
      <c r="D13874" s="449">
        <v>0</v>
      </c>
      <c r="E13874" s="453">
        <v>114.11499999999999</v>
      </c>
      <c r="F13874" s="453">
        <v>5604.8140000000003</v>
      </c>
    </row>
    <row r="13875" spans="1:6" ht="17.399999999999999" x14ac:dyDescent="0.25">
      <c r="A13875" s="59" t="s">
        <v>6669</v>
      </c>
      <c r="B13875" s="57" t="s">
        <v>6987</v>
      </c>
      <c r="C13875" s="143" t="s">
        <v>444</v>
      </c>
      <c r="D13875" s="451">
        <v>0</v>
      </c>
      <c r="E13875" s="455">
        <v>14.696999999999999</v>
      </c>
      <c r="F13875" s="455">
        <v>1159.931</v>
      </c>
    </row>
    <row r="13876" spans="1:6" ht="17.399999999999999" x14ac:dyDescent="0.25">
      <c r="A13876" s="58" t="s">
        <v>6669</v>
      </c>
      <c r="B13876" s="56" t="s">
        <v>6987</v>
      </c>
      <c r="C13876" s="142" t="s">
        <v>440</v>
      </c>
      <c r="D13876" s="452">
        <v>0</v>
      </c>
      <c r="E13876" s="456">
        <v>93.155000000000001</v>
      </c>
      <c r="F13876" s="456">
        <v>3803.0450000000001</v>
      </c>
    </row>
    <row r="13877" spans="1:6" ht="17.399999999999999" x14ac:dyDescent="0.25">
      <c r="A13877" s="59" t="s">
        <v>5664</v>
      </c>
      <c r="B13877" s="57" t="s">
        <v>3165</v>
      </c>
      <c r="C13877" s="143" t="s">
        <v>447</v>
      </c>
      <c r="D13877" s="451">
        <v>0</v>
      </c>
      <c r="E13877" s="455">
        <v>488.70100000000002</v>
      </c>
      <c r="F13877" s="455">
        <v>6465.8639999999996</v>
      </c>
    </row>
    <row r="13878" spans="1:6" ht="17.399999999999999" x14ac:dyDescent="0.25">
      <c r="A13878" s="58" t="s">
        <v>5664</v>
      </c>
      <c r="B13878" s="56" t="s">
        <v>3165</v>
      </c>
      <c r="C13878" s="142" t="s">
        <v>444</v>
      </c>
      <c r="D13878" s="452">
        <v>0</v>
      </c>
      <c r="E13878" s="456">
        <v>202.61500000000001</v>
      </c>
      <c r="F13878" s="456">
        <v>2718.7330000000002</v>
      </c>
    </row>
    <row r="13879" spans="1:6" ht="17.399999999999999" x14ac:dyDescent="0.25">
      <c r="A13879" s="59" t="s">
        <v>5664</v>
      </c>
      <c r="B13879" s="57" t="s">
        <v>3165</v>
      </c>
      <c r="C13879" s="143" t="s">
        <v>455</v>
      </c>
      <c r="D13879" s="451">
        <v>0</v>
      </c>
      <c r="E13879" s="455">
        <v>99.4</v>
      </c>
      <c r="F13879" s="455">
        <v>1500.5350000000001</v>
      </c>
    </row>
    <row r="13880" spans="1:6" ht="17.399999999999999" x14ac:dyDescent="0.25">
      <c r="A13880" s="58" t="s">
        <v>5664</v>
      </c>
      <c r="B13880" s="56" t="s">
        <v>3165</v>
      </c>
      <c r="C13880" s="142" t="s">
        <v>442</v>
      </c>
      <c r="D13880" s="452">
        <v>0</v>
      </c>
      <c r="E13880" s="456">
        <v>23.337</v>
      </c>
      <c r="F13880" s="456">
        <v>1049.2270000000001</v>
      </c>
    </row>
    <row r="13881" spans="1:6" ht="17.399999999999999" x14ac:dyDescent="0.25">
      <c r="A13881" s="53" t="s">
        <v>5664</v>
      </c>
      <c r="B13881" s="55" t="s">
        <v>3165</v>
      </c>
      <c r="C13881" s="62" t="s">
        <v>440</v>
      </c>
      <c r="D13881" s="450">
        <v>0</v>
      </c>
      <c r="E13881" s="454">
        <v>0.47699999999999998</v>
      </c>
      <c r="F13881" s="454">
        <v>253.88800000000001</v>
      </c>
    </row>
    <row r="13882" spans="1:6" ht="17.399999999999999" x14ac:dyDescent="0.25">
      <c r="A13882" s="58" t="s">
        <v>5665</v>
      </c>
      <c r="B13882" s="56" t="s">
        <v>3351</v>
      </c>
      <c r="C13882" s="142" t="s">
        <v>443</v>
      </c>
      <c r="D13882" s="452">
        <v>0</v>
      </c>
      <c r="E13882" s="456">
        <v>8.4670000000000005</v>
      </c>
      <c r="F13882" s="456">
        <v>5207.4679999999998</v>
      </c>
    </row>
    <row r="13883" spans="1:6" ht="17.399999999999999" x14ac:dyDescent="0.25">
      <c r="A13883" s="59" t="s">
        <v>5665</v>
      </c>
      <c r="B13883" s="57" t="s">
        <v>3351</v>
      </c>
      <c r="C13883" s="143" t="s">
        <v>444</v>
      </c>
      <c r="D13883" s="451">
        <v>0</v>
      </c>
      <c r="E13883" s="455">
        <v>16.963000000000001</v>
      </c>
      <c r="F13883" s="455">
        <v>2809.2</v>
      </c>
    </row>
    <row r="13884" spans="1:6" ht="17.399999999999999" x14ac:dyDescent="0.25">
      <c r="A13884" s="52" t="s">
        <v>5665</v>
      </c>
      <c r="B13884" s="54" t="s">
        <v>3351</v>
      </c>
      <c r="C13884" s="61" t="s">
        <v>455</v>
      </c>
      <c r="D13884" s="449">
        <v>0</v>
      </c>
      <c r="E13884" s="453">
        <v>103.616</v>
      </c>
      <c r="F13884" s="453">
        <v>1455.2249999999999</v>
      </c>
    </row>
    <row r="13885" spans="1:6" ht="17.399999999999999" x14ac:dyDescent="0.25">
      <c r="A13885" s="59" t="s">
        <v>5665</v>
      </c>
      <c r="B13885" s="57" t="s">
        <v>3351</v>
      </c>
      <c r="C13885" s="143" t="s">
        <v>447</v>
      </c>
      <c r="D13885" s="451">
        <v>0</v>
      </c>
      <c r="E13885" s="455">
        <v>37.729999999999997</v>
      </c>
      <c r="F13885" s="455">
        <v>1369.1590000000001</v>
      </c>
    </row>
    <row r="13886" spans="1:6" ht="17.399999999999999" x14ac:dyDescent="0.25">
      <c r="A13886" s="58" t="s">
        <v>5665</v>
      </c>
      <c r="B13886" s="56" t="s">
        <v>3351</v>
      </c>
      <c r="C13886" s="142" t="s">
        <v>440</v>
      </c>
      <c r="D13886" s="452">
        <v>0</v>
      </c>
      <c r="E13886" s="456">
        <v>21.582999999999998</v>
      </c>
      <c r="F13886" s="456">
        <v>3218.087</v>
      </c>
    </row>
    <row r="13887" spans="1:6" ht="17.399999999999999" x14ac:dyDescent="0.25">
      <c r="A13887" s="59" t="s">
        <v>3430</v>
      </c>
      <c r="B13887" s="57" t="s">
        <v>1027</v>
      </c>
      <c r="C13887" s="143" t="s">
        <v>442</v>
      </c>
      <c r="D13887" s="451">
        <v>0</v>
      </c>
      <c r="E13887" s="455">
        <v>3945.4229999999998</v>
      </c>
      <c r="F13887" s="455">
        <v>49106.491000000002</v>
      </c>
    </row>
    <row r="13888" spans="1:6" ht="17.399999999999999" x14ac:dyDescent="0.25">
      <c r="A13888" s="52" t="s">
        <v>3430</v>
      </c>
      <c r="B13888" s="54" t="s">
        <v>1027</v>
      </c>
      <c r="C13888" s="61" t="s">
        <v>455</v>
      </c>
      <c r="D13888" s="449">
        <v>0</v>
      </c>
      <c r="E13888" s="453">
        <v>938.077</v>
      </c>
      <c r="F13888" s="453">
        <v>10172.883</v>
      </c>
    </row>
    <row r="13889" spans="1:6" ht="17.399999999999999" x14ac:dyDescent="0.25">
      <c r="A13889" s="53" t="s">
        <v>3430</v>
      </c>
      <c r="B13889" s="55" t="s">
        <v>1027</v>
      </c>
      <c r="C13889" s="62" t="s">
        <v>441</v>
      </c>
      <c r="D13889" s="450">
        <v>0</v>
      </c>
      <c r="E13889" s="454">
        <v>140.53</v>
      </c>
      <c r="F13889" s="454">
        <v>1563.759</v>
      </c>
    </row>
    <row r="13890" spans="1:6" ht="17.399999999999999" x14ac:dyDescent="0.25">
      <c r="A13890" s="58" t="s">
        <v>3430</v>
      </c>
      <c r="B13890" s="56" t="s">
        <v>1027</v>
      </c>
      <c r="C13890" s="142" t="s">
        <v>463</v>
      </c>
      <c r="D13890" s="452">
        <v>0</v>
      </c>
      <c r="E13890" s="456">
        <v>84.015000000000001</v>
      </c>
      <c r="F13890" s="456">
        <v>1265.0029999999999</v>
      </c>
    </row>
    <row r="13891" spans="1:6" ht="17.399999999999999" x14ac:dyDescent="0.25">
      <c r="A13891" s="53" t="s">
        <v>3430</v>
      </c>
      <c r="B13891" s="55" t="s">
        <v>1027</v>
      </c>
      <c r="C13891" s="62" t="s">
        <v>440</v>
      </c>
      <c r="D13891" s="450">
        <v>0</v>
      </c>
      <c r="E13891" s="454">
        <v>93.938000000000002</v>
      </c>
      <c r="F13891" s="454">
        <v>1476.3119999999999</v>
      </c>
    </row>
    <row r="13892" spans="1:6" ht="17.399999999999999" x14ac:dyDescent="0.25">
      <c r="A13892" s="52" t="s">
        <v>241</v>
      </c>
      <c r="B13892" s="54" t="s">
        <v>1028</v>
      </c>
      <c r="C13892" s="61" t="s">
        <v>441</v>
      </c>
      <c r="D13892" s="449">
        <v>0</v>
      </c>
      <c r="E13892" s="453">
        <v>110652.31</v>
      </c>
      <c r="F13892" s="453">
        <v>1128218.7279999999</v>
      </c>
    </row>
    <row r="13893" spans="1:6" ht="17.399999999999999" x14ac:dyDescent="0.25">
      <c r="A13893" s="53" t="s">
        <v>241</v>
      </c>
      <c r="B13893" s="55" t="s">
        <v>1028</v>
      </c>
      <c r="C13893" s="62" t="s">
        <v>442</v>
      </c>
      <c r="D13893" s="450">
        <v>0</v>
      </c>
      <c r="E13893" s="454">
        <v>17759.257000000001</v>
      </c>
      <c r="F13893" s="454">
        <v>150313.66399999999</v>
      </c>
    </row>
    <row r="13894" spans="1:6" ht="17.399999999999999" x14ac:dyDescent="0.25">
      <c r="A13894" s="58" t="s">
        <v>241</v>
      </c>
      <c r="B13894" s="56" t="s">
        <v>1028</v>
      </c>
      <c r="C13894" s="142" t="s">
        <v>455</v>
      </c>
      <c r="D13894" s="452">
        <v>0</v>
      </c>
      <c r="E13894" s="456">
        <v>2958.6350000000002</v>
      </c>
      <c r="F13894" s="456">
        <v>25979.594000000001</v>
      </c>
    </row>
    <row r="13895" spans="1:6" ht="17.399999999999999" x14ac:dyDescent="0.25">
      <c r="A13895" s="59" t="s">
        <v>241</v>
      </c>
      <c r="B13895" s="57" t="s">
        <v>1028</v>
      </c>
      <c r="C13895" s="143" t="s">
        <v>463</v>
      </c>
      <c r="D13895" s="451">
        <v>0</v>
      </c>
      <c r="E13895" s="455">
        <v>2185.6109999999999</v>
      </c>
      <c r="F13895" s="455">
        <v>19508.288</v>
      </c>
    </row>
    <row r="13896" spans="1:6" ht="17.399999999999999" x14ac:dyDescent="0.25">
      <c r="A13896" s="52" t="s">
        <v>241</v>
      </c>
      <c r="B13896" s="54" t="s">
        <v>1028</v>
      </c>
      <c r="C13896" s="61" t="s">
        <v>488</v>
      </c>
      <c r="D13896" s="449">
        <v>0</v>
      </c>
      <c r="E13896" s="453">
        <v>204.81200000000001</v>
      </c>
      <c r="F13896" s="453">
        <v>2604.252</v>
      </c>
    </row>
    <row r="13897" spans="1:6" ht="17.399999999999999" x14ac:dyDescent="0.25">
      <c r="A13897" s="53" t="s">
        <v>241</v>
      </c>
      <c r="B13897" s="55" t="s">
        <v>1028</v>
      </c>
      <c r="C13897" s="62" t="s">
        <v>472</v>
      </c>
      <c r="D13897" s="450">
        <v>0</v>
      </c>
      <c r="E13897" s="454">
        <v>139.97800000000001</v>
      </c>
      <c r="F13897" s="454">
        <v>1852.4059999999999</v>
      </c>
    </row>
    <row r="13898" spans="1:6" ht="17.399999999999999" x14ac:dyDescent="0.25">
      <c r="A13898" s="52" t="s">
        <v>241</v>
      </c>
      <c r="B13898" s="54" t="s">
        <v>1028</v>
      </c>
      <c r="C13898" s="61" t="s">
        <v>444</v>
      </c>
      <c r="D13898" s="449">
        <v>0</v>
      </c>
      <c r="E13898" s="453">
        <v>114.458</v>
      </c>
      <c r="F13898" s="453">
        <v>1831.579</v>
      </c>
    </row>
    <row r="13899" spans="1:6" ht="17.399999999999999" x14ac:dyDescent="0.25">
      <c r="A13899" s="59" t="s">
        <v>241</v>
      </c>
      <c r="B13899" s="57" t="s">
        <v>1028</v>
      </c>
      <c r="C13899" s="143" t="s">
        <v>447</v>
      </c>
      <c r="D13899" s="451">
        <v>0</v>
      </c>
      <c r="E13899" s="455">
        <v>53.143000000000001</v>
      </c>
      <c r="F13899" s="455">
        <v>1405.3779999999999</v>
      </c>
    </row>
    <row r="13900" spans="1:6" ht="17.399999999999999" x14ac:dyDescent="0.25">
      <c r="A13900" s="58" t="s">
        <v>241</v>
      </c>
      <c r="B13900" s="56" t="s">
        <v>1028</v>
      </c>
      <c r="C13900" s="142" t="s">
        <v>440</v>
      </c>
      <c r="D13900" s="452">
        <v>0</v>
      </c>
      <c r="E13900" s="456">
        <v>290.67599999999999</v>
      </c>
      <c r="F13900" s="456">
        <v>3770.192</v>
      </c>
    </row>
    <row r="13901" spans="1:6" ht="17.399999999999999" x14ac:dyDescent="0.25">
      <c r="A13901" s="53" t="s">
        <v>687</v>
      </c>
      <c r="B13901" s="55" t="s">
        <v>989</v>
      </c>
      <c r="C13901" s="62" t="s">
        <v>860</v>
      </c>
      <c r="D13901" s="450">
        <v>0</v>
      </c>
      <c r="E13901" s="454">
        <v>6854.5720000000001</v>
      </c>
      <c r="F13901" s="454">
        <v>57610.284</v>
      </c>
    </row>
    <row r="13902" spans="1:6" ht="17.399999999999999" x14ac:dyDescent="0.25">
      <c r="A13902" s="52" t="s">
        <v>687</v>
      </c>
      <c r="B13902" s="54" t="s">
        <v>989</v>
      </c>
      <c r="C13902" s="61" t="s">
        <v>442</v>
      </c>
      <c r="D13902" s="449">
        <v>0</v>
      </c>
      <c r="E13902" s="453">
        <v>6633.3140000000003</v>
      </c>
      <c r="F13902" s="453">
        <v>50163.767</v>
      </c>
    </row>
    <row r="13903" spans="1:6" ht="17.399999999999999" x14ac:dyDescent="0.25">
      <c r="A13903" s="53" t="s">
        <v>687</v>
      </c>
      <c r="B13903" s="55" t="s">
        <v>989</v>
      </c>
      <c r="C13903" s="62" t="s">
        <v>507</v>
      </c>
      <c r="D13903" s="450">
        <v>0</v>
      </c>
      <c r="E13903" s="454">
        <v>5564.9139999999998</v>
      </c>
      <c r="F13903" s="454">
        <v>33630.135000000002</v>
      </c>
    </row>
    <row r="13904" spans="1:6" ht="17.399999999999999" x14ac:dyDescent="0.25">
      <c r="A13904" s="58" t="s">
        <v>687</v>
      </c>
      <c r="B13904" s="56" t="s">
        <v>989</v>
      </c>
      <c r="C13904" s="142" t="s">
        <v>461</v>
      </c>
      <c r="D13904" s="452">
        <v>0</v>
      </c>
      <c r="E13904" s="456">
        <v>4357.9170000000004</v>
      </c>
      <c r="F13904" s="456">
        <v>29904.006000000001</v>
      </c>
    </row>
    <row r="13905" spans="1:6" ht="17.399999999999999" x14ac:dyDescent="0.25">
      <c r="A13905" s="53" t="s">
        <v>687</v>
      </c>
      <c r="B13905" s="55" t="s">
        <v>989</v>
      </c>
      <c r="C13905" s="62" t="s">
        <v>454</v>
      </c>
      <c r="D13905" s="450">
        <v>0</v>
      </c>
      <c r="E13905" s="454">
        <v>3386.6120000000001</v>
      </c>
      <c r="F13905" s="454">
        <v>26475.437000000002</v>
      </c>
    </row>
    <row r="13906" spans="1:6" ht="17.399999999999999" x14ac:dyDescent="0.25">
      <c r="A13906" s="52" t="s">
        <v>687</v>
      </c>
      <c r="B13906" s="54" t="s">
        <v>989</v>
      </c>
      <c r="C13906" s="61" t="s">
        <v>458</v>
      </c>
      <c r="D13906" s="449">
        <v>0</v>
      </c>
      <c r="E13906" s="453">
        <v>3589.386</v>
      </c>
      <c r="F13906" s="453">
        <v>21649.859</v>
      </c>
    </row>
    <row r="13907" spans="1:6" ht="17.399999999999999" x14ac:dyDescent="0.25">
      <c r="A13907" s="59" t="s">
        <v>687</v>
      </c>
      <c r="B13907" s="57" t="s">
        <v>989</v>
      </c>
      <c r="C13907" s="143" t="s">
        <v>481</v>
      </c>
      <c r="D13907" s="451">
        <v>0</v>
      </c>
      <c r="E13907" s="455">
        <v>3508.5520000000001</v>
      </c>
      <c r="F13907" s="455">
        <v>19867.357</v>
      </c>
    </row>
    <row r="13908" spans="1:6" ht="17.399999999999999" x14ac:dyDescent="0.25">
      <c r="A13908" s="52" t="s">
        <v>687</v>
      </c>
      <c r="B13908" s="54" t="s">
        <v>989</v>
      </c>
      <c r="C13908" s="61" t="s">
        <v>488</v>
      </c>
      <c r="D13908" s="449">
        <v>0</v>
      </c>
      <c r="E13908" s="453">
        <v>3084.8359999999998</v>
      </c>
      <c r="F13908" s="453">
        <v>18579.027999999998</v>
      </c>
    </row>
    <row r="13909" spans="1:6" ht="17.399999999999999" x14ac:dyDescent="0.25">
      <c r="A13909" s="53" t="s">
        <v>687</v>
      </c>
      <c r="B13909" s="55" t="s">
        <v>989</v>
      </c>
      <c r="C13909" s="62" t="s">
        <v>498</v>
      </c>
      <c r="D13909" s="450">
        <v>0</v>
      </c>
      <c r="E13909" s="454">
        <v>3016.8040000000001</v>
      </c>
      <c r="F13909" s="454">
        <v>17203.165000000001</v>
      </c>
    </row>
    <row r="13910" spans="1:6" ht="17.399999999999999" x14ac:dyDescent="0.25">
      <c r="A13910" s="58" t="s">
        <v>687</v>
      </c>
      <c r="B13910" s="56" t="s">
        <v>989</v>
      </c>
      <c r="C13910" s="142" t="s">
        <v>467</v>
      </c>
      <c r="D13910" s="452">
        <v>0</v>
      </c>
      <c r="E13910" s="456">
        <v>2871.127</v>
      </c>
      <c r="F13910" s="456">
        <v>16229.203</v>
      </c>
    </row>
    <row r="13911" spans="1:6" ht="17.399999999999999" x14ac:dyDescent="0.25">
      <c r="A13911" s="53" t="s">
        <v>687</v>
      </c>
      <c r="B13911" s="55" t="s">
        <v>989</v>
      </c>
      <c r="C13911" s="62" t="s">
        <v>486</v>
      </c>
      <c r="D13911" s="450">
        <v>0</v>
      </c>
      <c r="E13911" s="454">
        <v>2434.9110000000001</v>
      </c>
      <c r="F13911" s="454">
        <v>13999.446</v>
      </c>
    </row>
    <row r="13912" spans="1:6" ht="17.399999999999999" x14ac:dyDescent="0.25">
      <c r="A13912" s="58" t="s">
        <v>687</v>
      </c>
      <c r="B13912" s="56" t="s">
        <v>989</v>
      </c>
      <c r="C13912" s="142" t="s">
        <v>439</v>
      </c>
      <c r="D13912" s="452">
        <v>0</v>
      </c>
      <c r="E13912" s="456">
        <v>2251.4940000000001</v>
      </c>
      <c r="F13912" s="456">
        <v>13642.847</v>
      </c>
    </row>
    <row r="13913" spans="1:6" ht="17.399999999999999" x14ac:dyDescent="0.25">
      <c r="A13913" s="59" t="s">
        <v>687</v>
      </c>
      <c r="B13913" s="57" t="s">
        <v>989</v>
      </c>
      <c r="C13913" s="143" t="s">
        <v>450</v>
      </c>
      <c r="D13913" s="451">
        <v>0</v>
      </c>
      <c r="E13913" s="455">
        <v>1812.624</v>
      </c>
      <c r="F13913" s="455">
        <v>13546.907999999999</v>
      </c>
    </row>
    <row r="13914" spans="1:6" ht="17.399999999999999" x14ac:dyDescent="0.25">
      <c r="A13914" s="58" t="s">
        <v>687</v>
      </c>
      <c r="B13914" s="56" t="s">
        <v>989</v>
      </c>
      <c r="C13914" s="142" t="s">
        <v>3025</v>
      </c>
      <c r="D13914" s="452">
        <v>0</v>
      </c>
      <c r="E13914" s="456">
        <v>1783.6469999999999</v>
      </c>
      <c r="F13914" s="456">
        <v>10339.159</v>
      </c>
    </row>
    <row r="13915" spans="1:6" ht="17.399999999999999" x14ac:dyDescent="0.25">
      <c r="A13915" s="53" t="s">
        <v>687</v>
      </c>
      <c r="B13915" s="55" t="s">
        <v>989</v>
      </c>
      <c r="C13915" s="62" t="s">
        <v>490</v>
      </c>
      <c r="D13915" s="450">
        <v>0</v>
      </c>
      <c r="E13915" s="454">
        <v>1540.3869999999999</v>
      </c>
      <c r="F13915" s="454">
        <v>8968.4940000000006</v>
      </c>
    </row>
    <row r="13916" spans="1:6" ht="17.399999999999999" x14ac:dyDescent="0.25">
      <c r="A13916" s="52" t="s">
        <v>687</v>
      </c>
      <c r="B13916" s="54" t="s">
        <v>989</v>
      </c>
      <c r="C13916" s="61" t="s">
        <v>496</v>
      </c>
      <c r="D13916" s="449">
        <v>0</v>
      </c>
      <c r="E13916" s="453">
        <v>1496.82</v>
      </c>
      <c r="F13916" s="453">
        <v>8811.4950000000008</v>
      </c>
    </row>
    <row r="13917" spans="1:6" ht="17.399999999999999" x14ac:dyDescent="0.25">
      <c r="A13917" s="53" t="s">
        <v>687</v>
      </c>
      <c r="B13917" s="55" t="s">
        <v>989</v>
      </c>
      <c r="C13917" s="62" t="s">
        <v>504</v>
      </c>
      <c r="D13917" s="450">
        <v>0</v>
      </c>
      <c r="E13917" s="454">
        <v>1282.24</v>
      </c>
      <c r="F13917" s="454">
        <v>6796.0479999999998</v>
      </c>
    </row>
    <row r="13918" spans="1:6" ht="17.399999999999999" x14ac:dyDescent="0.25">
      <c r="A13918" s="58" t="s">
        <v>687</v>
      </c>
      <c r="B13918" s="56" t="s">
        <v>989</v>
      </c>
      <c r="C13918" s="142" t="s">
        <v>505</v>
      </c>
      <c r="D13918" s="452">
        <v>0</v>
      </c>
      <c r="E13918" s="456">
        <v>1095.338</v>
      </c>
      <c r="F13918" s="456">
        <v>6531.1670000000004</v>
      </c>
    </row>
    <row r="13919" spans="1:6" ht="17.399999999999999" x14ac:dyDescent="0.25">
      <c r="A13919" s="59" t="s">
        <v>687</v>
      </c>
      <c r="B13919" s="57" t="s">
        <v>989</v>
      </c>
      <c r="C13919" s="143" t="s">
        <v>3541</v>
      </c>
      <c r="D13919" s="451">
        <v>0</v>
      </c>
      <c r="E13919" s="455">
        <v>878.36</v>
      </c>
      <c r="F13919" s="455">
        <v>5892.5420000000004</v>
      </c>
    </row>
    <row r="13920" spans="1:6" ht="17.399999999999999" x14ac:dyDescent="0.25">
      <c r="A13920" s="52" t="s">
        <v>687</v>
      </c>
      <c r="B13920" s="54" t="s">
        <v>989</v>
      </c>
      <c r="C13920" s="61" t="s">
        <v>500</v>
      </c>
      <c r="D13920" s="449">
        <v>0</v>
      </c>
      <c r="E13920" s="453">
        <v>958.63099999999997</v>
      </c>
      <c r="F13920" s="453">
        <v>5673.567</v>
      </c>
    </row>
    <row r="13921" spans="1:6" ht="17.399999999999999" x14ac:dyDescent="0.25">
      <c r="A13921" s="59" t="s">
        <v>687</v>
      </c>
      <c r="B13921" s="57" t="s">
        <v>989</v>
      </c>
      <c r="C13921" s="143" t="s">
        <v>497</v>
      </c>
      <c r="D13921" s="451">
        <v>0</v>
      </c>
      <c r="E13921" s="455">
        <v>989.73299999999995</v>
      </c>
      <c r="F13921" s="455">
        <v>5389.241</v>
      </c>
    </row>
    <row r="13922" spans="1:6" ht="17.399999999999999" x14ac:dyDescent="0.25">
      <c r="A13922" s="58" t="s">
        <v>687</v>
      </c>
      <c r="B13922" s="56" t="s">
        <v>989</v>
      </c>
      <c r="C13922" s="142" t="s">
        <v>904</v>
      </c>
      <c r="D13922" s="452">
        <v>0</v>
      </c>
      <c r="E13922" s="456">
        <v>969.86300000000006</v>
      </c>
      <c r="F13922" s="456">
        <v>5003.5140000000001</v>
      </c>
    </row>
    <row r="13923" spans="1:6" ht="17.399999999999999" x14ac:dyDescent="0.25">
      <c r="A13923" s="59" t="s">
        <v>687</v>
      </c>
      <c r="B13923" s="57" t="s">
        <v>989</v>
      </c>
      <c r="C13923" s="143" t="s">
        <v>474</v>
      </c>
      <c r="D13923" s="451">
        <v>0</v>
      </c>
      <c r="E13923" s="455">
        <v>584.28899999999999</v>
      </c>
      <c r="F13923" s="455">
        <v>4588.7510000000002</v>
      </c>
    </row>
    <row r="13924" spans="1:6" ht="17.399999999999999" x14ac:dyDescent="0.25">
      <c r="A13924" s="58" t="s">
        <v>687</v>
      </c>
      <c r="B13924" s="56" t="s">
        <v>989</v>
      </c>
      <c r="C13924" s="142" t="s">
        <v>443</v>
      </c>
      <c r="D13924" s="452">
        <v>0</v>
      </c>
      <c r="E13924" s="456">
        <v>650.96</v>
      </c>
      <c r="F13924" s="456">
        <v>3949.0819999999999</v>
      </c>
    </row>
    <row r="13925" spans="1:6" ht="17.399999999999999" x14ac:dyDescent="0.25">
      <c r="A13925" s="53" t="s">
        <v>687</v>
      </c>
      <c r="B13925" s="55" t="s">
        <v>989</v>
      </c>
      <c r="C13925" s="62" t="s">
        <v>446</v>
      </c>
      <c r="D13925" s="450">
        <v>0</v>
      </c>
      <c r="E13925" s="454">
        <v>620.56500000000005</v>
      </c>
      <c r="F13925" s="454">
        <v>3932.7260000000001</v>
      </c>
    </row>
    <row r="13926" spans="1:6" ht="17.399999999999999" x14ac:dyDescent="0.25">
      <c r="A13926" s="52" t="s">
        <v>687</v>
      </c>
      <c r="B13926" s="54" t="s">
        <v>989</v>
      </c>
      <c r="C13926" s="61" t="s">
        <v>513</v>
      </c>
      <c r="D13926" s="449">
        <v>0</v>
      </c>
      <c r="E13926" s="453">
        <v>683.65300000000002</v>
      </c>
      <c r="F13926" s="453">
        <v>3906.8470000000002</v>
      </c>
    </row>
    <row r="13927" spans="1:6" ht="17.399999999999999" x14ac:dyDescent="0.25">
      <c r="A13927" s="53" t="s">
        <v>687</v>
      </c>
      <c r="B13927" s="55" t="s">
        <v>989</v>
      </c>
      <c r="C13927" s="62" t="s">
        <v>903</v>
      </c>
      <c r="D13927" s="450">
        <v>0</v>
      </c>
      <c r="E13927" s="454">
        <v>617.07000000000005</v>
      </c>
      <c r="F13927" s="454">
        <v>3604.8020000000001</v>
      </c>
    </row>
    <row r="13928" spans="1:6" ht="17.399999999999999" x14ac:dyDescent="0.25">
      <c r="A13928" s="52" t="s">
        <v>687</v>
      </c>
      <c r="B13928" s="54" t="s">
        <v>989</v>
      </c>
      <c r="C13928" s="61" t="s">
        <v>452</v>
      </c>
      <c r="D13928" s="449">
        <v>0</v>
      </c>
      <c r="E13928" s="453">
        <v>475.23500000000001</v>
      </c>
      <c r="F13928" s="453">
        <v>3400.348</v>
      </c>
    </row>
    <row r="13929" spans="1:6" ht="17.399999999999999" x14ac:dyDescent="0.25">
      <c r="A13929" s="59" t="s">
        <v>687</v>
      </c>
      <c r="B13929" s="57" t="s">
        <v>989</v>
      </c>
      <c r="C13929" s="143" t="s">
        <v>470</v>
      </c>
      <c r="D13929" s="451">
        <v>0</v>
      </c>
      <c r="E13929" s="455">
        <v>467.15699999999998</v>
      </c>
      <c r="F13929" s="455">
        <v>2380.384</v>
      </c>
    </row>
    <row r="13930" spans="1:6" ht="17.399999999999999" x14ac:dyDescent="0.25">
      <c r="A13930" s="58" t="s">
        <v>687</v>
      </c>
      <c r="B13930" s="56" t="s">
        <v>989</v>
      </c>
      <c r="C13930" s="142" t="s">
        <v>899</v>
      </c>
      <c r="D13930" s="452">
        <v>0</v>
      </c>
      <c r="E13930" s="456">
        <v>334.89299999999997</v>
      </c>
      <c r="F13930" s="456">
        <v>1900.19</v>
      </c>
    </row>
    <row r="13931" spans="1:6" ht="17.399999999999999" x14ac:dyDescent="0.25">
      <c r="A13931" s="59" t="s">
        <v>687</v>
      </c>
      <c r="B13931" s="57" t="s">
        <v>989</v>
      </c>
      <c r="C13931" s="143" t="s">
        <v>479</v>
      </c>
      <c r="D13931" s="451">
        <v>0</v>
      </c>
      <c r="E13931" s="455">
        <v>319.81700000000001</v>
      </c>
      <c r="F13931" s="455">
        <v>1676.3969999999999</v>
      </c>
    </row>
    <row r="13932" spans="1:6" ht="17.399999999999999" x14ac:dyDescent="0.25">
      <c r="A13932" s="58" t="s">
        <v>687</v>
      </c>
      <c r="B13932" s="56" t="s">
        <v>989</v>
      </c>
      <c r="C13932" s="142" t="s">
        <v>895</v>
      </c>
      <c r="D13932" s="452">
        <v>0</v>
      </c>
      <c r="E13932" s="456">
        <v>275.55399999999997</v>
      </c>
      <c r="F13932" s="456">
        <v>1669.789</v>
      </c>
    </row>
    <row r="13933" spans="1:6" ht="17.399999999999999" x14ac:dyDescent="0.25">
      <c r="A13933" s="59" t="s">
        <v>687</v>
      </c>
      <c r="B13933" s="57" t="s">
        <v>989</v>
      </c>
      <c r="C13933" s="143" t="s">
        <v>3975</v>
      </c>
      <c r="D13933" s="451">
        <v>0</v>
      </c>
      <c r="E13933" s="455">
        <v>248.23</v>
      </c>
      <c r="F13933" s="455">
        <v>1561.836</v>
      </c>
    </row>
    <row r="13934" spans="1:6" ht="17.399999999999999" x14ac:dyDescent="0.25">
      <c r="A13934" s="52" t="s">
        <v>687</v>
      </c>
      <c r="B13934" s="54" t="s">
        <v>989</v>
      </c>
      <c r="C13934" s="61" t="s">
        <v>910</v>
      </c>
      <c r="D13934" s="449">
        <v>0</v>
      </c>
      <c r="E13934" s="453">
        <v>194.5</v>
      </c>
      <c r="F13934" s="453">
        <v>1273.153</v>
      </c>
    </row>
    <row r="13935" spans="1:6" ht="17.399999999999999" x14ac:dyDescent="0.25">
      <c r="A13935" s="59" t="s">
        <v>687</v>
      </c>
      <c r="B13935" s="57" t="s">
        <v>989</v>
      </c>
      <c r="C13935" s="143" t="s">
        <v>492</v>
      </c>
      <c r="D13935" s="451">
        <v>0</v>
      </c>
      <c r="E13935" s="455">
        <v>246.33600000000001</v>
      </c>
      <c r="F13935" s="455">
        <v>1248.1279999999999</v>
      </c>
    </row>
    <row r="13936" spans="1:6" ht="17.399999999999999" x14ac:dyDescent="0.25">
      <c r="A13936" s="58" t="s">
        <v>687</v>
      </c>
      <c r="B13936" s="56" t="s">
        <v>989</v>
      </c>
      <c r="C13936" s="142" t="s">
        <v>865</v>
      </c>
      <c r="D13936" s="452">
        <v>0</v>
      </c>
      <c r="E13936" s="456">
        <v>191.947</v>
      </c>
      <c r="F13936" s="456">
        <v>1190.1020000000001</v>
      </c>
    </row>
    <row r="13937" spans="1:6" ht="17.399999999999999" x14ac:dyDescent="0.25">
      <c r="A13937" s="59" t="s">
        <v>687</v>
      </c>
      <c r="B13937" s="57" t="s">
        <v>989</v>
      </c>
      <c r="C13937" s="143" t="s">
        <v>455</v>
      </c>
      <c r="D13937" s="451">
        <v>0</v>
      </c>
      <c r="E13937" s="455">
        <v>131.084</v>
      </c>
      <c r="F13937" s="455">
        <v>1130.9549999999999</v>
      </c>
    </row>
    <row r="13938" spans="1:6" ht="17.399999999999999" x14ac:dyDescent="0.25">
      <c r="A13938" s="52" t="s">
        <v>687</v>
      </c>
      <c r="B13938" s="54" t="s">
        <v>989</v>
      </c>
      <c r="C13938" s="61" t="s">
        <v>482</v>
      </c>
      <c r="D13938" s="449">
        <v>0</v>
      </c>
      <c r="E13938" s="453">
        <v>221.626</v>
      </c>
      <c r="F13938" s="453">
        <v>1121.317</v>
      </c>
    </row>
    <row r="13939" spans="1:6" ht="17.399999999999999" x14ac:dyDescent="0.25">
      <c r="A13939" s="53" t="s">
        <v>687</v>
      </c>
      <c r="B13939" s="55" t="s">
        <v>989</v>
      </c>
      <c r="C13939" s="62" t="s">
        <v>3532</v>
      </c>
      <c r="D13939" s="450">
        <v>0</v>
      </c>
      <c r="E13939" s="454">
        <v>182.47</v>
      </c>
      <c r="F13939" s="454">
        <v>1008.336</v>
      </c>
    </row>
    <row r="13940" spans="1:6" ht="17.399999999999999" x14ac:dyDescent="0.25">
      <c r="A13940" s="52" t="s">
        <v>687</v>
      </c>
      <c r="B13940" s="54" t="s">
        <v>989</v>
      </c>
      <c r="C13940" s="61" t="s">
        <v>440</v>
      </c>
      <c r="D13940" s="449">
        <v>0</v>
      </c>
      <c r="E13940" s="453">
        <v>995.62900000000002</v>
      </c>
      <c r="F13940" s="453">
        <v>6276.9009999999998</v>
      </c>
    </row>
    <row r="13941" spans="1:6" ht="17.399999999999999" x14ac:dyDescent="0.25">
      <c r="A13941" s="53" t="s">
        <v>7486</v>
      </c>
      <c r="B13941" s="55" t="s">
        <v>7837</v>
      </c>
      <c r="C13941" s="62" t="s">
        <v>441</v>
      </c>
      <c r="D13941" s="450">
        <v>0</v>
      </c>
      <c r="E13941" s="454">
        <v>512</v>
      </c>
      <c r="F13941" s="454">
        <v>6757.6850000000004</v>
      </c>
    </row>
    <row r="13942" spans="1:6" ht="17.399999999999999" x14ac:dyDescent="0.25">
      <c r="A13942" s="58" t="s">
        <v>7486</v>
      </c>
      <c r="B13942" s="56" t="s">
        <v>7837</v>
      </c>
      <c r="C13942" s="142" t="s">
        <v>444</v>
      </c>
      <c r="D13942" s="452">
        <v>0</v>
      </c>
      <c r="E13942" s="456">
        <v>146</v>
      </c>
      <c r="F13942" s="456">
        <v>1816.126</v>
      </c>
    </row>
    <row r="13943" spans="1:6" ht="17.399999999999999" x14ac:dyDescent="0.25">
      <c r="A13943" s="59" t="s">
        <v>7486</v>
      </c>
      <c r="B13943" s="57" t="s">
        <v>7837</v>
      </c>
      <c r="C13943" s="143" t="s">
        <v>463</v>
      </c>
      <c r="D13943" s="451">
        <v>0</v>
      </c>
      <c r="E13943" s="455">
        <v>108.64</v>
      </c>
      <c r="F13943" s="455">
        <v>1545.21</v>
      </c>
    </row>
    <row r="13944" spans="1:6" ht="17.399999999999999" x14ac:dyDescent="0.25">
      <c r="A13944" s="52" t="s">
        <v>7486</v>
      </c>
      <c r="B13944" s="54" t="s">
        <v>7837</v>
      </c>
      <c r="C13944" s="61" t="s">
        <v>440</v>
      </c>
      <c r="D13944" s="449">
        <v>0</v>
      </c>
      <c r="E13944" s="453">
        <v>65.680000000000007</v>
      </c>
      <c r="F13944" s="453">
        <v>1304.9059999999999</v>
      </c>
    </row>
    <row r="13945" spans="1:6" ht="17.399999999999999" x14ac:dyDescent="0.25">
      <c r="A13945" s="53" t="s">
        <v>3727</v>
      </c>
      <c r="B13945" s="55" t="s">
        <v>1029</v>
      </c>
      <c r="C13945" s="62" t="s">
        <v>442</v>
      </c>
      <c r="D13945" s="450">
        <v>0</v>
      </c>
      <c r="E13945" s="454">
        <v>10833.71</v>
      </c>
      <c r="F13945" s="454">
        <v>124459.664</v>
      </c>
    </row>
    <row r="13946" spans="1:6" ht="17.399999999999999" x14ac:dyDescent="0.25">
      <c r="A13946" s="52" t="s">
        <v>3727</v>
      </c>
      <c r="B13946" s="54" t="s">
        <v>1029</v>
      </c>
      <c r="C13946" s="61" t="s">
        <v>451</v>
      </c>
      <c r="D13946" s="449">
        <v>0</v>
      </c>
      <c r="E13946" s="453">
        <v>3021.4639999999999</v>
      </c>
      <c r="F13946" s="453">
        <v>39339.396999999997</v>
      </c>
    </row>
    <row r="13947" spans="1:6" ht="17.399999999999999" x14ac:dyDescent="0.25">
      <c r="A13947" s="53" t="s">
        <v>3727</v>
      </c>
      <c r="B13947" s="55" t="s">
        <v>1029</v>
      </c>
      <c r="C13947" s="62" t="s">
        <v>450</v>
      </c>
      <c r="D13947" s="450">
        <v>0</v>
      </c>
      <c r="E13947" s="454">
        <v>421.33600000000001</v>
      </c>
      <c r="F13947" s="454">
        <v>4728.982</v>
      </c>
    </row>
    <row r="13948" spans="1:6" ht="17.399999999999999" x14ac:dyDescent="0.25">
      <c r="A13948" s="58" t="s">
        <v>3727</v>
      </c>
      <c r="B13948" s="56" t="s">
        <v>1029</v>
      </c>
      <c r="C13948" s="142" t="s">
        <v>455</v>
      </c>
      <c r="D13948" s="452">
        <v>0</v>
      </c>
      <c r="E13948" s="456">
        <v>185.05</v>
      </c>
      <c r="F13948" s="456">
        <v>2037.511</v>
      </c>
    </row>
    <row r="13949" spans="1:6" ht="17.399999999999999" x14ac:dyDescent="0.25">
      <c r="A13949" s="53" t="s">
        <v>3727</v>
      </c>
      <c r="B13949" s="55" t="s">
        <v>1029</v>
      </c>
      <c r="C13949" s="62" t="s">
        <v>447</v>
      </c>
      <c r="D13949" s="450">
        <v>0</v>
      </c>
      <c r="E13949" s="454">
        <v>51.21</v>
      </c>
      <c r="F13949" s="454">
        <v>1508.5640000000001</v>
      </c>
    </row>
    <row r="13950" spans="1:6" ht="17.399999999999999" x14ac:dyDescent="0.25">
      <c r="A13950" s="52" t="s">
        <v>3727</v>
      </c>
      <c r="B13950" s="54" t="s">
        <v>1029</v>
      </c>
      <c r="C13950" s="61" t="s">
        <v>470</v>
      </c>
      <c r="D13950" s="449">
        <v>0</v>
      </c>
      <c r="E13950" s="453">
        <v>77.885999999999996</v>
      </c>
      <c r="F13950" s="453">
        <v>1204.568</v>
      </c>
    </row>
    <row r="13951" spans="1:6" ht="17.399999999999999" x14ac:dyDescent="0.25">
      <c r="A13951" s="59" t="s">
        <v>3727</v>
      </c>
      <c r="B13951" s="57" t="s">
        <v>1029</v>
      </c>
      <c r="C13951" s="143" t="s">
        <v>440</v>
      </c>
      <c r="D13951" s="451">
        <v>0</v>
      </c>
      <c r="E13951" s="455">
        <v>194.37299999999999</v>
      </c>
      <c r="F13951" s="455">
        <v>4203.6679999999997</v>
      </c>
    </row>
    <row r="13952" spans="1:6" ht="17.399999999999999" x14ac:dyDescent="0.25">
      <c r="A13952" s="58" t="s">
        <v>5666</v>
      </c>
      <c r="B13952" s="56" t="s">
        <v>1015</v>
      </c>
      <c r="C13952" s="142" t="s">
        <v>455</v>
      </c>
      <c r="D13952" s="452">
        <v>0</v>
      </c>
      <c r="E13952" s="456">
        <v>417.33</v>
      </c>
      <c r="F13952" s="456">
        <v>7144.973</v>
      </c>
    </row>
    <row r="13953" spans="1:6" ht="17.399999999999999" x14ac:dyDescent="0.25">
      <c r="A13953" s="59" t="s">
        <v>5666</v>
      </c>
      <c r="B13953" s="57" t="s">
        <v>1015</v>
      </c>
      <c r="C13953" s="143" t="s">
        <v>447</v>
      </c>
      <c r="D13953" s="451">
        <v>0</v>
      </c>
      <c r="E13953" s="455">
        <v>138.572</v>
      </c>
      <c r="F13953" s="455">
        <v>3886.1979999999999</v>
      </c>
    </row>
    <row r="13954" spans="1:6" ht="17.399999999999999" x14ac:dyDescent="0.25">
      <c r="A13954" s="52" t="s">
        <v>5666</v>
      </c>
      <c r="B13954" s="54" t="s">
        <v>1015</v>
      </c>
      <c r="C13954" s="61" t="s">
        <v>442</v>
      </c>
      <c r="D13954" s="449">
        <v>0</v>
      </c>
      <c r="E13954" s="453">
        <v>213.81700000000001</v>
      </c>
      <c r="F13954" s="453">
        <v>2727.165</v>
      </c>
    </row>
    <row r="13955" spans="1:6" ht="17.399999999999999" x14ac:dyDescent="0.25">
      <c r="A13955" s="53" t="s">
        <v>5666</v>
      </c>
      <c r="B13955" s="55" t="s">
        <v>1015</v>
      </c>
      <c r="C13955" s="62" t="s">
        <v>451</v>
      </c>
      <c r="D13955" s="450">
        <v>0</v>
      </c>
      <c r="E13955" s="454">
        <v>49.064999999999998</v>
      </c>
      <c r="F13955" s="454">
        <v>1082.6020000000001</v>
      </c>
    </row>
    <row r="13956" spans="1:6" ht="17.399999999999999" x14ac:dyDescent="0.25">
      <c r="A13956" s="58" t="s">
        <v>5666</v>
      </c>
      <c r="B13956" s="56" t="s">
        <v>1015</v>
      </c>
      <c r="C13956" s="142" t="s">
        <v>441</v>
      </c>
      <c r="D13956" s="452">
        <v>0</v>
      </c>
      <c r="E13956" s="456">
        <v>89.698999999999998</v>
      </c>
      <c r="F13956" s="456">
        <v>1021.1849999999999</v>
      </c>
    </row>
    <row r="13957" spans="1:6" ht="17.399999999999999" x14ac:dyDescent="0.25">
      <c r="A13957" s="59" t="s">
        <v>5666</v>
      </c>
      <c r="B13957" s="57" t="s">
        <v>1015</v>
      </c>
      <c r="C13957" s="143" t="s">
        <v>440</v>
      </c>
      <c r="D13957" s="451">
        <v>0</v>
      </c>
      <c r="E13957" s="455">
        <v>43.966000000000001</v>
      </c>
      <c r="F13957" s="455">
        <v>1320.903</v>
      </c>
    </row>
    <row r="13958" spans="1:6" ht="17.399999999999999" x14ac:dyDescent="0.25">
      <c r="A13958" s="58" t="s">
        <v>5667</v>
      </c>
      <c r="B13958" s="56" t="s">
        <v>1016</v>
      </c>
      <c r="C13958" s="142" t="s">
        <v>441</v>
      </c>
      <c r="D13958" s="452">
        <v>0</v>
      </c>
      <c r="E13958" s="456">
        <v>5279.0240000000003</v>
      </c>
      <c r="F13958" s="456">
        <v>66104.659</v>
      </c>
    </row>
    <row r="13959" spans="1:6" ht="17.399999999999999" x14ac:dyDescent="0.25">
      <c r="A13959" s="59" t="s">
        <v>5667</v>
      </c>
      <c r="B13959" s="57" t="s">
        <v>1016</v>
      </c>
      <c r="C13959" s="143" t="s">
        <v>442</v>
      </c>
      <c r="D13959" s="451">
        <v>0</v>
      </c>
      <c r="E13959" s="455">
        <v>3501.3389999999999</v>
      </c>
      <c r="F13959" s="455">
        <v>41152.097000000002</v>
      </c>
    </row>
    <row r="13960" spans="1:6" ht="17.399999999999999" x14ac:dyDescent="0.25">
      <c r="A13960" s="52" t="s">
        <v>5667</v>
      </c>
      <c r="B13960" s="54" t="s">
        <v>1016</v>
      </c>
      <c r="C13960" s="61" t="s">
        <v>455</v>
      </c>
      <c r="D13960" s="449">
        <v>0</v>
      </c>
      <c r="E13960" s="453">
        <v>222.59100000000001</v>
      </c>
      <c r="F13960" s="453">
        <v>3191.1840000000002</v>
      </c>
    </row>
    <row r="13961" spans="1:6" ht="17.399999999999999" x14ac:dyDescent="0.25">
      <c r="A13961" s="53" t="s">
        <v>5667</v>
      </c>
      <c r="B13961" s="55" t="s">
        <v>1016</v>
      </c>
      <c r="C13961" s="62" t="s">
        <v>447</v>
      </c>
      <c r="D13961" s="450">
        <v>0</v>
      </c>
      <c r="E13961" s="454">
        <v>38.822000000000003</v>
      </c>
      <c r="F13961" s="454">
        <v>1956.144</v>
      </c>
    </row>
    <row r="13962" spans="1:6" ht="17.399999999999999" x14ac:dyDescent="0.25">
      <c r="A13962" s="52" t="s">
        <v>5667</v>
      </c>
      <c r="B13962" s="54" t="s">
        <v>1016</v>
      </c>
      <c r="C13962" s="61" t="s">
        <v>488</v>
      </c>
      <c r="D13962" s="449">
        <v>0</v>
      </c>
      <c r="E13962" s="453">
        <v>19.734000000000002</v>
      </c>
      <c r="F13962" s="453">
        <v>1871.7439999999999</v>
      </c>
    </row>
    <row r="13963" spans="1:6" ht="17.399999999999999" x14ac:dyDescent="0.25">
      <c r="A13963" s="53" t="s">
        <v>5667</v>
      </c>
      <c r="B13963" s="55" t="s">
        <v>1016</v>
      </c>
      <c r="C13963" s="62" t="s">
        <v>450</v>
      </c>
      <c r="D13963" s="450">
        <v>0</v>
      </c>
      <c r="E13963" s="454">
        <v>186.59299999999999</v>
      </c>
      <c r="F13963" s="454">
        <v>1645.002</v>
      </c>
    </row>
    <row r="13964" spans="1:6" ht="17.399999999999999" x14ac:dyDescent="0.25">
      <c r="A13964" s="52" t="s">
        <v>5667</v>
      </c>
      <c r="B13964" s="54" t="s">
        <v>1016</v>
      </c>
      <c r="C13964" s="61" t="s">
        <v>440</v>
      </c>
      <c r="D13964" s="449">
        <v>0</v>
      </c>
      <c r="E13964" s="453">
        <v>279.46300000000002</v>
      </c>
      <c r="F13964" s="453">
        <v>3740.6930000000002</v>
      </c>
    </row>
    <row r="13965" spans="1:6" ht="17.399999999999999" x14ac:dyDescent="0.25">
      <c r="A13965" s="53" t="s">
        <v>242</v>
      </c>
      <c r="B13965" s="55" t="s">
        <v>1017</v>
      </c>
      <c r="C13965" s="62" t="s">
        <v>441</v>
      </c>
      <c r="D13965" s="450">
        <v>0</v>
      </c>
      <c r="E13965" s="454">
        <v>32416.894</v>
      </c>
      <c r="F13965" s="454">
        <v>334141.09700000001</v>
      </c>
    </row>
    <row r="13966" spans="1:6" ht="17.399999999999999" x14ac:dyDescent="0.25">
      <c r="A13966" s="52" t="s">
        <v>242</v>
      </c>
      <c r="B13966" s="54" t="s">
        <v>1017</v>
      </c>
      <c r="C13966" s="61" t="s">
        <v>463</v>
      </c>
      <c r="D13966" s="449">
        <v>0</v>
      </c>
      <c r="E13966" s="453">
        <v>16905.523000000001</v>
      </c>
      <c r="F13966" s="453">
        <v>162444.87400000001</v>
      </c>
    </row>
    <row r="13967" spans="1:6" ht="17.399999999999999" x14ac:dyDescent="0.25">
      <c r="A13967" s="53" t="s">
        <v>242</v>
      </c>
      <c r="B13967" s="55" t="s">
        <v>1017</v>
      </c>
      <c r="C13967" s="62" t="s">
        <v>442</v>
      </c>
      <c r="D13967" s="450">
        <v>0</v>
      </c>
      <c r="E13967" s="454">
        <v>7507.5529999999999</v>
      </c>
      <c r="F13967" s="454">
        <v>66623.437000000005</v>
      </c>
    </row>
    <row r="13968" spans="1:6" ht="17.399999999999999" x14ac:dyDescent="0.25">
      <c r="A13968" s="52" t="s">
        <v>242</v>
      </c>
      <c r="B13968" s="54" t="s">
        <v>1017</v>
      </c>
      <c r="C13968" s="61" t="s">
        <v>451</v>
      </c>
      <c r="D13968" s="449">
        <v>0</v>
      </c>
      <c r="E13968" s="453">
        <v>1275.6690000000001</v>
      </c>
      <c r="F13968" s="453">
        <v>12210.625</v>
      </c>
    </row>
    <row r="13969" spans="1:6" ht="17.399999999999999" x14ac:dyDescent="0.25">
      <c r="A13969" s="53" t="s">
        <v>242</v>
      </c>
      <c r="B13969" s="55" t="s">
        <v>1017</v>
      </c>
      <c r="C13969" s="62" t="s">
        <v>440</v>
      </c>
      <c r="D13969" s="450">
        <v>0</v>
      </c>
      <c r="E13969" s="454">
        <v>20.391999999999999</v>
      </c>
      <c r="F13969" s="454">
        <v>375.161</v>
      </c>
    </row>
    <row r="13970" spans="1:6" ht="17.399999999999999" x14ac:dyDescent="0.25">
      <c r="A13970" s="52" t="s">
        <v>5669</v>
      </c>
      <c r="B13970" s="54" t="s">
        <v>1115</v>
      </c>
      <c r="C13970" s="61" t="s">
        <v>441</v>
      </c>
      <c r="D13970" s="449">
        <v>0</v>
      </c>
      <c r="E13970" s="453">
        <v>1304.8710000000001</v>
      </c>
      <c r="F13970" s="453">
        <v>13959.581</v>
      </c>
    </row>
    <row r="13971" spans="1:6" ht="17.399999999999999" x14ac:dyDescent="0.25">
      <c r="A13971" s="59" t="s">
        <v>5669</v>
      </c>
      <c r="B13971" s="57" t="s">
        <v>1115</v>
      </c>
      <c r="C13971" s="143" t="s">
        <v>488</v>
      </c>
      <c r="D13971" s="451">
        <v>0</v>
      </c>
      <c r="E13971" s="455">
        <v>315.20400000000001</v>
      </c>
      <c r="F13971" s="455">
        <v>4656.0389999999998</v>
      </c>
    </row>
    <row r="13972" spans="1:6" ht="17.399999999999999" x14ac:dyDescent="0.25">
      <c r="A13972" s="58" t="s">
        <v>5669</v>
      </c>
      <c r="B13972" s="56" t="s">
        <v>1115</v>
      </c>
      <c r="C13972" s="142" t="s">
        <v>445</v>
      </c>
      <c r="D13972" s="452">
        <v>0</v>
      </c>
      <c r="E13972" s="456">
        <v>91.725999999999999</v>
      </c>
      <c r="F13972" s="456">
        <v>1084.8389999999999</v>
      </c>
    </row>
    <row r="13973" spans="1:6" ht="17.399999999999999" x14ac:dyDescent="0.25">
      <c r="A13973" s="53" t="s">
        <v>5669</v>
      </c>
      <c r="B13973" s="55" t="s">
        <v>1115</v>
      </c>
      <c r="C13973" s="62" t="s">
        <v>440</v>
      </c>
      <c r="D13973" s="450">
        <v>0</v>
      </c>
      <c r="E13973" s="454">
        <v>13.757</v>
      </c>
      <c r="F13973" s="454">
        <v>325.24200000000002</v>
      </c>
    </row>
    <row r="13974" spans="1:6" ht="17.399999999999999" x14ac:dyDescent="0.25">
      <c r="A13974" s="52" t="s">
        <v>3815</v>
      </c>
      <c r="B13974" s="54" t="s">
        <v>1278</v>
      </c>
      <c r="C13974" s="61" t="s">
        <v>455</v>
      </c>
      <c r="D13974" s="449">
        <v>0</v>
      </c>
      <c r="E13974" s="453">
        <v>5871.8029999999999</v>
      </c>
      <c r="F13974" s="453">
        <v>71049.241999999998</v>
      </c>
    </row>
    <row r="13975" spans="1:6" ht="17.399999999999999" x14ac:dyDescent="0.25">
      <c r="A13975" s="53" t="s">
        <v>3815</v>
      </c>
      <c r="B13975" s="55" t="s">
        <v>1278</v>
      </c>
      <c r="C13975" s="62" t="s">
        <v>463</v>
      </c>
      <c r="D13975" s="450">
        <v>0</v>
      </c>
      <c r="E13975" s="454">
        <v>713.84199999999998</v>
      </c>
      <c r="F13975" s="454">
        <v>9362.607</v>
      </c>
    </row>
    <row r="13976" spans="1:6" ht="17.399999999999999" x14ac:dyDescent="0.25">
      <c r="A13976" s="52" t="s">
        <v>3815</v>
      </c>
      <c r="B13976" s="54" t="s">
        <v>1278</v>
      </c>
      <c r="C13976" s="61" t="s">
        <v>447</v>
      </c>
      <c r="D13976" s="449">
        <v>0</v>
      </c>
      <c r="E13976" s="453">
        <v>426.05099999999999</v>
      </c>
      <c r="F13976" s="453">
        <v>8705.2860000000001</v>
      </c>
    </row>
    <row r="13977" spans="1:6" ht="17.399999999999999" x14ac:dyDescent="0.25">
      <c r="A13977" s="59" t="s">
        <v>3815</v>
      </c>
      <c r="B13977" s="57" t="s">
        <v>1278</v>
      </c>
      <c r="C13977" s="143" t="s">
        <v>442</v>
      </c>
      <c r="D13977" s="451">
        <v>0</v>
      </c>
      <c r="E13977" s="455">
        <v>578.399</v>
      </c>
      <c r="F13977" s="455">
        <v>7343.89</v>
      </c>
    </row>
    <row r="13978" spans="1:6" ht="17.399999999999999" x14ac:dyDescent="0.25">
      <c r="A13978" s="58" t="s">
        <v>3815</v>
      </c>
      <c r="B13978" s="56" t="s">
        <v>1278</v>
      </c>
      <c r="C13978" s="142" t="s">
        <v>451</v>
      </c>
      <c r="D13978" s="452">
        <v>0</v>
      </c>
      <c r="E13978" s="456">
        <v>285.13200000000001</v>
      </c>
      <c r="F13978" s="456">
        <v>3581.5790000000002</v>
      </c>
    </row>
    <row r="13979" spans="1:6" ht="17.399999999999999" x14ac:dyDescent="0.25">
      <c r="A13979" s="59" t="s">
        <v>3815</v>
      </c>
      <c r="B13979" s="57" t="s">
        <v>1278</v>
      </c>
      <c r="C13979" s="143" t="s">
        <v>441</v>
      </c>
      <c r="D13979" s="451">
        <v>0</v>
      </c>
      <c r="E13979" s="455">
        <v>301.13799999999998</v>
      </c>
      <c r="F13979" s="455">
        <v>3347.087</v>
      </c>
    </row>
    <row r="13980" spans="1:6" ht="17.399999999999999" x14ac:dyDescent="0.25">
      <c r="A13980" s="58" t="s">
        <v>3815</v>
      </c>
      <c r="B13980" s="56" t="s">
        <v>1278</v>
      </c>
      <c r="C13980" s="142" t="s">
        <v>444</v>
      </c>
      <c r="D13980" s="452">
        <v>0</v>
      </c>
      <c r="E13980" s="456">
        <v>32.789000000000001</v>
      </c>
      <c r="F13980" s="456">
        <v>2901.319</v>
      </c>
    </row>
    <row r="13981" spans="1:6" ht="17.399999999999999" x14ac:dyDescent="0.25">
      <c r="A13981" s="53" t="s">
        <v>3815</v>
      </c>
      <c r="B13981" s="55" t="s">
        <v>1278</v>
      </c>
      <c r="C13981" s="62" t="s">
        <v>440</v>
      </c>
      <c r="D13981" s="450">
        <v>0</v>
      </c>
      <c r="E13981" s="454">
        <v>132.76300000000001</v>
      </c>
      <c r="F13981" s="454">
        <v>2620.6419999999998</v>
      </c>
    </row>
    <row r="13982" spans="1:6" ht="17.399999999999999" x14ac:dyDescent="0.25">
      <c r="A13982" s="52" t="s">
        <v>2381</v>
      </c>
      <c r="B13982" s="54" t="s">
        <v>2382</v>
      </c>
      <c r="C13982" s="61" t="s">
        <v>442</v>
      </c>
      <c r="D13982" s="449">
        <v>0</v>
      </c>
      <c r="E13982" s="453">
        <v>4673.0730000000003</v>
      </c>
      <c r="F13982" s="453">
        <v>56458.826999999997</v>
      </c>
    </row>
    <row r="13983" spans="1:6" ht="17.399999999999999" x14ac:dyDescent="0.25">
      <c r="A13983" s="59" t="s">
        <v>2381</v>
      </c>
      <c r="B13983" s="57" t="s">
        <v>2382</v>
      </c>
      <c r="C13983" s="143" t="s">
        <v>441</v>
      </c>
      <c r="D13983" s="451">
        <v>0</v>
      </c>
      <c r="E13983" s="455">
        <v>4041.317</v>
      </c>
      <c r="F13983" s="455">
        <v>42375.663999999997</v>
      </c>
    </row>
    <row r="13984" spans="1:6" ht="17.399999999999999" x14ac:dyDescent="0.25">
      <c r="A13984" s="52" t="s">
        <v>2381</v>
      </c>
      <c r="B13984" s="54" t="s">
        <v>2382</v>
      </c>
      <c r="C13984" s="61" t="s">
        <v>455</v>
      </c>
      <c r="D13984" s="449">
        <v>0</v>
      </c>
      <c r="E13984" s="453">
        <v>3497.9180000000001</v>
      </c>
      <c r="F13984" s="453">
        <v>42063.733999999997</v>
      </c>
    </row>
    <row r="13985" spans="1:6" ht="17.399999999999999" x14ac:dyDescent="0.25">
      <c r="A13985" s="53" t="s">
        <v>2381</v>
      </c>
      <c r="B13985" s="55" t="s">
        <v>2382</v>
      </c>
      <c r="C13985" s="62" t="s">
        <v>451</v>
      </c>
      <c r="D13985" s="450">
        <v>0</v>
      </c>
      <c r="E13985" s="454">
        <v>428.16899999999998</v>
      </c>
      <c r="F13985" s="454">
        <v>4086.0680000000002</v>
      </c>
    </row>
    <row r="13986" spans="1:6" ht="17.399999999999999" x14ac:dyDescent="0.25">
      <c r="A13986" s="52" t="s">
        <v>2381</v>
      </c>
      <c r="B13986" s="54" t="s">
        <v>2382</v>
      </c>
      <c r="C13986" s="61" t="s">
        <v>463</v>
      </c>
      <c r="D13986" s="449">
        <v>0</v>
      </c>
      <c r="E13986" s="453">
        <v>135.81100000000001</v>
      </c>
      <c r="F13986" s="453">
        <v>1965.231</v>
      </c>
    </row>
    <row r="13987" spans="1:6" ht="17.399999999999999" x14ac:dyDescent="0.25">
      <c r="A13987" s="53" t="s">
        <v>2381</v>
      </c>
      <c r="B13987" s="55" t="s">
        <v>2382</v>
      </c>
      <c r="C13987" s="62" t="s">
        <v>444</v>
      </c>
      <c r="D13987" s="450">
        <v>0</v>
      </c>
      <c r="E13987" s="454">
        <v>57.698</v>
      </c>
      <c r="F13987" s="454">
        <v>1377.07</v>
      </c>
    </row>
    <row r="13988" spans="1:6" ht="17.399999999999999" x14ac:dyDescent="0.25">
      <c r="A13988" s="52" t="s">
        <v>2381</v>
      </c>
      <c r="B13988" s="54" t="s">
        <v>2382</v>
      </c>
      <c r="C13988" s="61" t="s">
        <v>445</v>
      </c>
      <c r="D13988" s="449">
        <v>0</v>
      </c>
      <c r="E13988" s="453">
        <v>108.509</v>
      </c>
      <c r="F13988" s="453">
        <v>1182.7370000000001</v>
      </c>
    </row>
    <row r="13989" spans="1:6" ht="17.399999999999999" x14ac:dyDescent="0.25">
      <c r="A13989" s="53" t="s">
        <v>2381</v>
      </c>
      <c r="B13989" s="55" t="s">
        <v>2382</v>
      </c>
      <c r="C13989" s="62" t="s">
        <v>458</v>
      </c>
      <c r="D13989" s="450">
        <v>0</v>
      </c>
      <c r="E13989" s="454">
        <v>93.911000000000001</v>
      </c>
      <c r="F13989" s="454">
        <v>1133.1030000000001</v>
      </c>
    </row>
    <row r="13990" spans="1:6" ht="17.399999999999999" x14ac:dyDescent="0.25">
      <c r="A13990" s="58" t="s">
        <v>2381</v>
      </c>
      <c r="B13990" s="56" t="s">
        <v>2382</v>
      </c>
      <c r="C13990" s="142" t="s">
        <v>440</v>
      </c>
      <c r="D13990" s="452">
        <v>0</v>
      </c>
      <c r="E13990" s="456">
        <v>81.477999999999994</v>
      </c>
      <c r="F13990" s="456">
        <v>2224.3200000000002</v>
      </c>
    </row>
    <row r="13991" spans="1:6" ht="17.399999999999999" x14ac:dyDescent="0.25">
      <c r="A13991" s="53" t="s">
        <v>7487</v>
      </c>
      <c r="B13991" s="55" t="s">
        <v>7588</v>
      </c>
      <c r="C13991" s="62" t="s">
        <v>441</v>
      </c>
      <c r="D13991" s="450">
        <v>0</v>
      </c>
      <c r="E13991" s="454">
        <v>2996.7640000000001</v>
      </c>
      <c r="F13991" s="454">
        <v>37596.065999999999</v>
      </c>
    </row>
    <row r="13992" spans="1:6" ht="17.399999999999999" x14ac:dyDescent="0.25">
      <c r="A13992" s="52" t="s">
        <v>7487</v>
      </c>
      <c r="B13992" s="54" t="s">
        <v>7588</v>
      </c>
      <c r="C13992" s="61" t="s">
        <v>442</v>
      </c>
      <c r="D13992" s="449">
        <v>0</v>
      </c>
      <c r="E13992" s="453">
        <v>1439.06</v>
      </c>
      <c r="F13992" s="453">
        <v>20478.463</v>
      </c>
    </row>
    <row r="13993" spans="1:6" ht="17.399999999999999" x14ac:dyDescent="0.25">
      <c r="A13993" s="53" t="s">
        <v>7487</v>
      </c>
      <c r="B13993" s="55" t="s">
        <v>7588</v>
      </c>
      <c r="C13993" s="62" t="s">
        <v>455</v>
      </c>
      <c r="D13993" s="450">
        <v>0</v>
      </c>
      <c r="E13993" s="454">
        <v>572.43100000000004</v>
      </c>
      <c r="F13993" s="454">
        <v>9330.23</v>
      </c>
    </row>
    <row r="13994" spans="1:6" ht="17.399999999999999" x14ac:dyDescent="0.25">
      <c r="A13994" s="52" t="s">
        <v>7487</v>
      </c>
      <c r="B13994" s="54" t="s">
        <v>7588</v>
      </c>
      <c r="C13994" s="61" t="s">
        <v>440</v>
      </c>
      <c r="D13994" s="449">
        <v>0</v>
      </c>
      <c r="E13994" s="453">
        <v>130.77099999999999</v>
      </c>
      <c r="F13994" s="453">
        <v>1868.633</v>
      </c>
    </row>
    <row r="13995" spans="1:6" ht="17.399999999999999" x14ac:dyDescent="0.25">
      <c r="A13995" s="59" t="s">
        <v>7488</v>
      </c>
      <c r="B13995" s="57" t="s">
        <v>7589</v>
      </c>
      <c r="C13995" s="143" t="s">
        <v>455</v>
      </c>
      <c r="D13995" s="451">
        <v>0</v>
      </c>
      <c r="E13995" s="455">
        <v>7593.3429999999998</v>
      </c>
      <c r="F13995" s="455">
        <v>116150.815</v>
      </c>
    </row>
    <row r="13996" spans="1:6" ht="17.399999999999999" x14ac:dyDescent="0.25">
      <c r="A13996" s="52" t="s">
        <v>7488</v>
      </c>
      <c r="B13996" s="54" t="s">
        <v>7589</v>
      </c>
      <c r="C13996" s="61" t="s">
        <v>444</v>
      </c>
      <c r="D13996" s="449">
        <v>0</v>
      </c>
      <c r="E13996" s="453">
        <v>2708.8760000000002</v>
      </c>
      <c r="F13996" s="453">
        <v>38365.252</v>
      </c>
    </row>
    <row r="13997" spans="1:6" ht="17.399999999999999" x14ac:dyDescent="0.25">
      <c r="A13997" s="53" t="s">
        <v>7488</v>
      </c>
      <c r="B13997" s="55" t="s">
        <v>7589</v>
      </c>
      <c r="C13997" s="62" t="s">
        <v>441</v>
      </c>
      <c r="D13997" s="450">
        <v>0</v>
      </c>
      <c r="E13997" s="454">
        <v>1649.6379999999999</v>
      </c>
      <c r="F13997" s="454">
        <v>19533.507000000001</v>
      </c>
    </row>
    <row r="13998" spans="1:6" ht="17.399999999999999" x14ac:dyDescent="0.25">
      <c r="A13998" s="58" t="s">
        <v>7488</v>
      </c>
      <c r="B13998" s="56" t="s">
        <v>7589</v>
      </c>
      <c r="C13998" s="142" t="s">
        <v>442</v>
      </c>
      <c r="D13998" s="452">
        <v>0</v>
      </c>
      <c r="E13998" s="456">
        <v>328.70400000000001</v>
      </c>
      <c r="F13998" s="456">
        <v>4651.8059999999996</v>
      </c>
    </row>
    <row r="13999" spans="1:6" ht="17.399999999999999" x14ac:dyDescent="0.25">
      <c r="A13999" s="59" t="s">
        <v>7488</v>
      </c>
      <c r="B13999" s="57" t="s">
        <v>7589</v>
      </c>
      <c r="C13999" s="143" t="s">
        <v>451</v>
      </c>
      <c r="D13999" s="451">
        <v>0</v>
      </c>
      <c r="E13999" s="455">
        <v>327.34800000000001</v>
      </c>
      <c r="F13999" s="455">
        <v>4222.4690000000001</v>
      </c>
    </row>
    <row r="14000" spans="1:6" ht="17.399999999999999" x14ac:dyDescent="0.25">
      <c r="A14000" s="58" t="s">
        <v>7488</v>
      </c>
      <c r="B14000" s="56" t="s">
        <v>7589</v>
      </c>
      <c r="C14000" s="142" t="s">
        <v>458</v>
      </c>
      <c r="D14000" s="452">
        <v>0</v>
      </c>
      <c r="E14000" s="456">
        <v>162.553</v>
      </c>
      <c r="F14000" s="456">
        <v>2264.1689999999999</v>
      </c>
    </row>
    <row r="14001" spans="1:6" ht="17.399999999999999" x14ac:dyDescent="0.25">
      <c r="A14001" s="53" t="s">
        <v>7488</v>
      </c>
      <c r="B14001" s="55" t="s">
        <v>7589</v>
      </c>
      <c r="C14001" s="62" t="s">
        <v>447</v>
      </c>
      <c r="D14001" s="450">
        <v>0</v>
      </c>
      <c r="E14001" s="454">
        <v>14.38</v>
      </c>
      <c r="F14001" s="454">
        <v>1104.451</v>
      </c>
    </row>
    <row r="14002" spans="1:6" ht="17.399999999999999" x14ac:dyDescent="0.25">
      <c r="A14002" s="52" t="s">
        <v>7488</v>
      </c>
      <c r="B14002" s="54" t="s">
        <v>7589</v>
      </c>
      <c r="C14002" s="61" t="s">
        <v>440</v>
      </c>
      <c r="D14002" s="449">
        <v>0</v>
      </c>
      <c r="E14002" s="453">
        <v>35.536000000000001</v>
      </c>
      <c r="F14002" s="453">
        <v>710.73500000000001</v>
      </c>
    </row>
    <row r="14003" spans="1:6" ht="17.399999999999999" x14ac:dyDescent="0.25">
      <c r="A14003" s="59" t="s">
        <v>7489</v>
      </c>
      <c r="B14003" s="57" t="s">
        <v>7590</v>
      </c>
      <c r="C14003" s="143" t="s">
        <v>442</v>
      </c>
      <c r="D14003" s="451">
        <v>0</v>
      </c>
      <c r="E14003" s="455">
        <v>431.44799999999998</v>
      </c>
      <c r="F14003" s="455">
        <v>6652.9719999999998</v>
      </c>
    </row>
    <row r="14004" spans="1:6" ht="17.399999999999999" x14ac:dyDescent="0.25">
      <c r="A14004" s="58" t="s">
        <v>7489</v>
      </c>
      <c r="B14004" s="56" t="s">
        <v>7590</v>
      </c>
      <c r="C14004" s="142" t="s">
        <v>441</v>
      </c>
      <c r="D14004" s="452">
        <v>0</v>
      </c>
      <c r="E14004" s="456">
        <v>234.804</v>
      </c>
      <c r="F14004" s="456">
        <v>2840.2109999999998</v>
      </c>
    </row>
    <row r="14005" spans="1:6" ht="17.399999999999999" x14ac:dyDescent="0.25">
      <c r="A14005" s="53" t="s">
        <v>7489</v>
      </c>
      <c r="B14005" s="55" t="s">
        <v>7590</v>
      </c>
      <c r="C14005" s="62" t="s">
        <v>455</v>
      </c>
      <c r="D14005" s="450">
        <v>0</v>
      </c>
      <c r="E14005" s="454">
        <v>174.56899999999999</v>
      </c>
      <c r="F14005" s="454">
        <v>2380.16</v>
      </c>
    </row>
    <row r="14006" spans="1:6" ht="17.399999999999999" x14ac:dyDescent="0.25">
      <c r="A14006" s="52" t="s">
        <v>7489</v>
      </c>
      <c r="B14006" s="54" t="s">
        <v>7590</v>
      </c>
      <c r="C14006" s="61" t="s">
        <v>440</v>
      </c>
      <c r="D14006" s="449">
        <v>0</v>
      </c>
      <c r="E14006" s="453">
        <v>37.045999999999999</v>
      </c>
      <c r="F14006" s="453">
        <v>552.72799999999995</v>
      </c>
    </row>
    <row r="14007" spans="1:6" ht="17.399999999999999" x14ac:dyDescent="0.25">
      <c r="A14007" s="59" t="s">
        <v>5671</v>
      </c>
      <c r="B14007" s="57" t="s">
        <v>2383</v>
      </c>
      <c r="C14007" s="143" t="s">
        <v>455</v>
      </c>
      <c r="D14007" s="451">
        <v>0</v>
      </c>
      <c r="E14007" s="455">
        <v>5525.5290000000005</v>
      </c>
      <c r="F14007" s="455">
        <v>70540.216</v>
      </c>
    </row>
    <row r="14008" spans="1:6" ht="17.399999999999999" x14ac:dyDescent="0.25">
      <c r="A14008" s="58" t="s">
        <v>5671</v>
      </c>
      <c r="B14008" s="56" t="s">
        <v>2383</v>
      </c>
      <c r="C14008" s="142" t="s">
        <v>488</v>
      </c>
      <c r="D14008" s="452">
        <v>0</v>
      </c>
      <c r="E14008" s="456">
        <v>685.29300000000001</v>
      </c>
      <c r="F14008" s="456">
        <v>20955.388999999999</v>
      </c>
    </row>
    <row r="14009" spans="1:6" ht="17.399999999999999" x14ac:dyDescent="0.25">
      <c r="A14009" s="59" t="s">
        <v>5671</v>
      </c>
      <c r="B14009" s="57" t="s">
        <v>2383</v>
      </c>
      <c r="C14009" s="143" t="s">
        <v>444</v>
      </c>
      <c r="D14009" s="451">
        <v>0</v>
      </c>
      <c r="E14009" s="455">
        <v>828.20600000000002</v>
      </c>
      <c r="F14009" s="455">
        <v>13246.549000000001</v>
      </c>
    </row>
    <row r="14010" spans="1:6" ht="17.399999999999999" x14ac:dyDescent="0.25">
      <c r="A14010" s="58" t="s">
        <v>5671</v>
      </c>
      <c r="B14010" s="56" t="s">
        <v>2383</v>
      </c>
      <c r="C14010" s="142" t="s">
        <v>441</v>
      </c>
      <c r="D14010" s="452">
        <v>0</v>
      </c>
      <c r="E14010" s="456">
        <v>353.06900000000002</v>
      </c>
      <c r="F14010" s="456">
        <v>4370.6819999999998</v>
      </c>
    </row>
    <row r="14011" spans="1:6" ht="17.399999999999999" x14ac:dyDescent="0.25">
      <c r="A14011" s="53" t="s">
        <v>5671</v>
      </c>
      <c r="B14011" s="55" t="s">
        <v>2383</v>
      </c>
      <c r="C14011" s="62" t="s">
        <v>463</v>
      </c>
      <c r="D14011" s="450">
        <v>0</v>
      </c>
      <c r="E14011" s="454">
        <v>300.86200000000002</v>
      </c>
      <c r="F14011" s="454">
        <v>3035.1210000000001</v>
      </c>
    </row>
    <row r="14012" spans="1:6" ht="17.399999999999999" x14ac:dyDescent="0.25">
      <c r="A14012" s="52" t="s">
        <v>5671</v>
      </c>
      <c r="B14012" s="54" t="s">
        <v>2383</v>
      </c>
      <c r="C14012" s="61" t="s">
        <v>442</v>
      </c>
      <c r="D14012" s="449">
        <v>0</v>
      </c>
      <c r="E14012" s="453">
        <v>164.245</v>
      </c>
      <c r="F14012" s="453">
        <v>2669.1669999999999</v>
      </c>
    </row>
    <row r="14013" spans="1:6" ht="17.399999999999999" x14ac:dyDescent="0.25">
      <c r="A14013" s="53" t="s">
        <v>5671</v>
      </c>
      <c r="B14013" s="55" t="s">
        <v>2383</v>
      </c>
      <c r="C14013" s="62" t="s">
        <v>481</v>
      </c>
      <c r="D14013" s="450">
        <v>0</v>
      </c>
      <c r="E14013" s="454">
        <v>209.54900000000001</v>
      </c>
      <c r="F14013" s="454">
        <v>2478.3330000000001</v>
      </c>
    </row>
    <row r="14014" spans="1:6" ht="17.399999999999999" x14ac:dyDescent="0.25">
      <c r="A14014" s="52" t="s">
        <v>5671</v>
      </c>
      <c r="B14014" s="54" t="s">
        <v>2383</v>
      </c>
      <c r="C14014" s="61" t="s">
        <v>440</v>
      </c>
      <c r="D14014" s="449">
        <v>0</v>
      </c>
      <c r="E14014" s="453">
        <v>85.125</v>
      </c>
      <c r="F14014" s="453">
        <v>2003.539</v>
      </c>
    </row>
    <row r="14015" spans="1:6" ht="17.399999999999999" x14ac:dyDescent="0.25">
      <c r="A14015" s="53" t="s">
        <v>5672</v>
      </c>
      <c r="B14015" s="55" t="s">
        <v>1169</v>
      </c>
      <c r="C14015" s="62" t="s">
        <v>444</v>
      </c>
      <c r="D14015" s="450">
        <v>0</v>
      </c>
      <c r="E14015" s="454">
        <v>4005.9229999999998</v>
      </c>
      <c r="F14015" s="454">
        <v>49641.368000000002</v>
      </c>
    </row>
    <row r="14016" spans="1:6" ht="17.399999999999999" x14ac:dyDescent="0.25">
      <c r="A14016" s="52" t="s">
        <v>5672</v>
      </c>
      <c r="B14016" s="54" t="s">
        <v>1169</v>
      </c>
      <c r="C14016" s="61" t="s">
        <v>455</v>
      </c>
      <c r="D14016" s="449">
        <v>0</v>
      </c>
      <c r="E14016" s="453">
        <v>1101.6610000000001</v>
      </c>
      <c r="F14016" s="453">
        <v>14019.132</v>
      </c>
    </row>
    <row r="14017" spans="1:6" ht="17.399999999999999" x14ac:dyDescent="0.25">
      <c r="A14017" s="53" t="s">
        <v>5672</v>
      </c>
      <c r="B14017" s="55" t="s">
        <v>1169</v>
      </c>
      <c r="C14017" s="62" t="s">
        <v>442</v>
      </c>
      <c r="D14017" s="450">
        <v>0</v>
      </c>
      <c r="E14017" s="454">
        <v>255.52199999999999</v>
      </c>
      <c r="F14017" s="454">
        <v>2402.8139999999999</v>
      </c>
    </row>
    <row r="14018" spans="1:6" ht="17.399999999999999" x14ac:dyDescent="0.25">
      <c r="A14018" s="52" t="s">
        <v>5672</v>
      </c>
      <c r="B14018" s="54" t="s">
        <v>1169</v>
      </c>
      <c r="C14018" s="61" t="s">
        <v>440</v>
      </c>
      <c r="D14018" s="449">
        <v>0</v>
      </c>
      <c r="E14018" s="453">
        <v>48.38</v>
      </c>
      <c r="F14018" s="453">
        <v>836.90899999999999</v>
      </c>
    </row>
    <row r="14019" spans="1:6" ht="17.399999999999999" x14ac:dyDescent="0.25">
      <c r="A14019" s="59" t="s">
        <v>7490</v>
      </c>
      <c r="B14019" s="57" t="s">
        <v>7589</v>
      </c>
      <c r="C14019" s="143" t="s">
        <v>455</v>
      </c>
      <c r="D14019" s="451">
        <v>0</v>
      </c>
      <c r="E14019" s="455">
        <v>796.31200000000001</v>
      </c>
      <c r="F14019" s="455">
        <v>10832.887000000001</v>
      </c>
    </row>
    <row r="14020" spans="1:6" ht="17.399999999999999" x14ac:dyDescent="0.25">
      <c r="A14020" s="58" t="s">
        <v>7490</v>
      </c>
      <c r="B14020" s="56" t="s">
        <v>7589</v>
      </c>
      <c r="C14020" s="142" t="s">
        <v>444</v>
      </c>
      <c r="D14020" s="452">
        <v>0</v>
      </c>
      <c r="E14020" s="456">
        <v>696.255</v>
      </c>
      <c r="F14020" s="456">
        <v>9276.2109999999993</v>
      </c>
    </row>
    <row r="14021" spans="1:6" ht="17.399999999999999" x14ac:dyDescent="0.25">
      <c r="A14021" s="53" t="s">
        <v>7490</v>
      </c>
      <c r="B14021" s="55" t="s">
        <v>7589</v>
      </c>
      <c r="C14021" s="62" t="s">
        <v>442</v>
      </c>
      <c r="D14021" s="450">
        <v>0</v>
      </c>
      <c r="E14021" s="454">
        <v>617.601</v>
      </c>
      <c r="F14021" s="454">
        <v>8306.1010000000006</v>
      </c>
    </row>
    <row r="14022" spans="1:6" ht="17.399999999999999" x14ac:dyDescent="0.25">
      <c r="A14022" s="52" t="s">
        <v>7490</v>
      </c>
      <c r="B14022" s="54" t="s">
        <v>7589</v>
      </c>
      <c r="C14022" s="61" t="s">
        <v>440</v>
      </c>
      <c r="D14022" s="449">
        <v>0</v>
      </c>
      <c r="E14022" s="453">
        <v>0.38400000000000001</v>
      </c>
      <c r="F14022" s="453">
        <v>26.167999999999999</v>
      </c>
    </row>
    <row r="14023" spans="1:6" ht="17.399999999999999" x14ac:dyDescent="0.25">
      <c r="A14023" s="53" t="s">
        <v>5673</v>
      </c>
      <c r="B14023" s="55" t="s">
        <v>2384</v>
      </c>
      <c r="C14023" s="62" t="s">
        <v>442</v>
      </c>
      <c r="D14023" s="450">
        <v>0</v>
      </c>
      <c r="E14023" s="454">
        <v>632.97500000000002</v>
      </c>
      <c r="F14023" s="454">
        <v>12876.989</v>
      </c>
    </row>
    <row r="14024" spans="1:6" ht="17.399999999999999" x14ac:dyDescent="0.25">
      <c r="A14024" s="52" t="s">
        <v>5673</v>
      </c>
      <c r="B14024" s="54" t="s">
        <v>2384</v>
      </c>
      <c r="C14024" s="61" t="s">
        <v>455</v>
      </c>
      <c r="D14024" s="449">
        <v>0</v>
      </c>
      <c r="E14024" s="453">
        <v>488.60199999999998</v>
      </c>
      <c r="F14024" s="453">
        <v>4583.2610000000004</v>
      </c>
    </row>
    <row r="14025" spans="1:6" ht="17.399999999999999" x14ac:dyDescent="0.25">
      <c r="A14025" s="59" t="s">
        <v>5673</v>
      </c>
      <c r="B14025" s="57" t="s">
        <v>2384</v>
      </c>
      <c r="C14025" s="143" t="s">
        <v>472</v>
      </c>
      <c r="D14025" s="451">
        <v>0</v>
      </c>
      <c r="E14025" s="455">
        <v>205.56800000000001</v>
      </c>
      <c r="F14025" s="455">
        <v>3236.4369999999999</v>
      </c>
    </row>
    <row r="14026" spans="1:6" ht="17.399999999999999" x14ac:dyDescent="0.25">
      <c r="A14026" s="58" t="s">
        <v>5673</v>
      </c>
      <c r="B14026" s="56" t="s">
        <v>2384</v>
      </c>
      <c r="C14026" s="142" t="s">
        <v>459</v>
      </c>
      <c r="D14026" s="452">
        <v>0</v>
      </c>
      <c r="E14026" s="456">
        <v>228.167</v>
      </c>
      <c r="F14026" s="456">
        <v>2601.3719999999998</v>
      </c>
    </row>
    <row r="14027" spans="1:6" ht="17.399999999999999" x14ac:dyDescent="0.25">
      <c r="A14027" s="53" t="s">
        <v>5673</v>
      </c>
      <c r="B14027" s="55" t="s">
        <v>2384</v>
      </c>
      <c r="C14027" s="62" t="s">
        <v>440</v>
      </c>
      <c r="D14027" s="450">
        <v>0</v>
      </c>
      <c r="E14027" s="454">
        <v>92.751000000000005</v>
      </c>
      <c r="F14027" s="454">
        <v>1996.5989999999999</v>
      </c>
    </row>
    <row r="14028" spans="1:6" ht="17.399999999999999" x14ac:dyDescent="0.25">
      <c r="A14028" s="58" t="s">
        <v>5674</v>
      </c>
      <c r="B14028" s="56" t="s">
        <v>2385</v>
      </c>
      <c r="C14028" s="142" t="s">
        <v>455</v>
      </c>
      <c r="D14028" s="452">
        <v>0</v>
      </c>
      <c r="E14028" s="456">
        <v>30091.46</v>
      </c>
      <c r="F14028" s="456">
        <v>388841.24200000003</v>
      </c>
    </row>
    <row r="14029" spans="1:6" ht="17.399999999999999" x14ac:dyDescent="0.25">
      <c r="A14029" s="53" t="s">
        <v>5674</v>
      </c>
      <c r="B14029" s="55" t="s">
        <v>2385</v>
      </c>
      <c r="C14029" s="62" t="s">
        <v>442</v>
      </c>
      <c r="D14029" s="450">
        <v>0</v>
      </c>
      <c r="E14029" s="454">
        <v>5043.0450000000001</v>
      </c>
      <c r="F14029" s="454">
        <v>46898.953000000001</v>
      </c>
    </row>
    <row r="14030" spans="1:6" ht="17.399999999999999" x14ac:dyDescent="0.25">
      <c r="A14030" s="52" t="s">
        <v>5674</v>
      </c>
      <c r="B14030" s="54" t="s">
        <v>2385</v>
      </c>
      <c r="C14030" s="61" t="s">
        <v>470</v>
      </c>
      <c r="D14030" s="449">
        <v>0</v>
      </c>
      <c r="E14030" s="453">
        <v>565.37099999999998</v>
      </c>
      <c r="F14030" s="453">
        <v>6544.5129999999999</v>
      </c>
    </row>
    <row r="14031" spans="1:6" ht="17.399999999999999" x14ac:dyDescent="0.25">
      <c r="A14031" s="59" t="s">
        <v>5674</v>
      </c>
      <c r="B14031" s="57" t="s">
        <v>2385</v>
      </c>
      <c r="C14031" s="143" t="s">
        <v>457</v>
      </c>
      <c r="D14031" s="451">
        <v>0</v>
      </c>
      <c r="E14031" s="455">
        <v>119.09099999999999</v>
      </c>
      <c r="F14031" s="455">
        <v>4163.5309999999999</v>
      </c>
    </row>
    <row r="14032" spans="1:6" ht="17.399999999999999" x14ac:dyDescent="0.25">
      <c r="A14032" s="52" t="s">
        <v>5674</v>
      </c>
      <c r="B14032" s="54" t="s">
        <v>2385</v>
      </c>
      <c r="C14032" s="61" t="s">
        <v>458</v>
      </c>
      <c r="D14032" s="449">
        <v>0</v>
      </c>
      <c r="E14032" s="453">
        <v>234.41200000000001</v>
      </c>
      <c r="F14032" s="453">
        <v>3714.8670000000002</v>
      </c>
    </row>
    <row r="14033" spans="1:6" ht="17.399999999999999" x14ac:dyDescent="0.25">
      <c r="A14033" s="53" t="s">
        <v>5674</v>
      </c>
      <c r="B14033" s="55" t="s">
        <v>2385</v>
      </c>
      <c r="C14033" s="62" t="s">
        <v>447</v>
      </c>
      <c r="D14033" s="450">
        <v>0</v>
      </c>
      <c r="E14033" s="454">
        <v>249.74600000000001</v>
      </c>
      <c r="F14033" s="454">
        <v>3344.2710000000002</v>
      </c>
    </row>
    <row r="14034" spans="1:6" ht="17.399999999999999" x14ac:dyDescent="0.25">
      <c r="A14034" s="52" t="s">
        <v>5674</v>
      </c>
      <c r="B14034" s="54" t="s">
        <v>2385</v>
      </c>
      <c r="C14034" s="61" t="s">
        <v>441</v>
      </c>
      <c r="D14034" s="449">
        <v>0</v>
      </c>
      <c r="E14034" s="453">
        <v>139.661</v>
      </c>
      <c r="F14034" s="453">
        <v>2073.3270000000002</v>
      </c>
    </row>
    <row r="14035" spans="1:6" ht="17.399999999999999" x14ac:dyDescent="0.25">
      <c r="A14035" s="59" t="s">
        <v>5674</v>
      </c>
      <c r="B14035" s="57" t="s">
        <v>2385</v>
      </c>
      <c r="C14035" s="143" t="s">
        <v>490</v>
      </c>
      <c r="D14035" s="451">
        <v>0</v>
      </c>
      <c r="E14035" s="455">
        <v>17.465</v>
      </c>
      <c r="F14035" s="455">
        <v>1255.1980000000001</v>
      </c>
    </row>
    <row r="14036" spans="1:6" ht="17.399999999999999" x14ac:dyDescent="0.25">
      <c r="A14036" s="58" t="s">
        <v>5674</v>
      </c>
      <c r="B14036" s="56" t="s">
        <v>2385</v>
      </c>
      <c r="C14036" s="142" t="s">
        <v>440</v>
      </c>
      <c r="D14036" s="452">
        <v>0</v>
      </c>
      <c r="E14036" s="456">
        <v>111.431</v>
      </c>
      <c r="F14036" s="456">
        <v>2406.3989999999999</v>
      </c>
    </row>
    <row r="14037" spans="1:6" ht="17.399999999999999" x14ac:dyDescent="0.25">
      <c r="A14037" s="59" t="s">
        <v>5675</v>
      </c>
      <c r="B14037" s="57" t="s">
        <v>2386</v>
      </c>
      <c r="C14037" s="143" t="s">
        <v>455</v>
      </c>
      <c r="D14037" s="451">
        <v>0</v>
      </c>
      <c r="E14037" s="455">
        <v>1511.8</v>
      </c>
      <c r="F14037" s="455">
        <v>16255.163</v>
      </c>
    </row>
    <row r="14038" spans="1:6" ht="17.399999999999999" x14ac:dyDescent="0.25">
      <c r="A14038" s="52" t="s">
        <v>5675</v>
      </c>
      <c r="B14038" s="54" t="s">
        <v>2386</v>
      </c>
      <c r="C14038" s="61" t="s">
        <v>442</v>
      </c>
      <c r="D14038" s="449">
        <v>0</v>
      </c>
      <c r="E14038" s="453">
        <v>392.93099999999998</v>
      </c>
      <c r="F14038" s="453">
        <v>2706.4119999999998</v>
      </c>
    </row>
    <row r="14039" spans="1:6" ht="17.399999999999999" x14ac:dyDescent="0.25">
      <c r="A14039" s="53" t="s">
        <v>5675</v>
      </c>
      <c r="B14039" s="55" t="s">
        <v>2386</v>
      </c>
      <c r="C14039" s="62" t="s">
        <v>457</v>
      </c>
      <c r="D14039" s="450">
        <v>0</v>
      </c>
      <c r="E14039" s="454">
        <v>28.902999999999999</v>
      </c>
      <c r="F14039" s="454">
        <v>1379.5889999999999</v>
      </c>
    </row>
    <row r="14040" spans="1:6" ht="17.399999999999999" x14ac:dyDescent="0.25">
      <c r="A14040" s="58" t="s">
        <v>5675</v>
      </c>
      <c r="B14040" s="56" t="s">
        <v>2386</v>
      </c>
      <c r="C14040" s="142" t="s">
        <v>440</v>
      </c>
      <c r="D14040" s="452">
        <v>0</v>
      </c>
      <c r="E14040" s="456">
        <v>184.04300000000001</v>
      </c>
      <c r="F14040" s="456">
        <v>2749.1480000000001</v>
      </c>
    </row>
    <row r="14041" spans="1:6" ht="17.399999999999999" x14ac:dyDescent="0.25">
      <c r="A14041" s="59" t="s">
        <v>5676</v>
      </c>
      <c r="B14041" s="57" t="s">
        <v>2387</v>
      </c>
      <c r="C14041" s="143" t="s">
        <v>455</v>
      </c>
      <c r="D14041" s="451">
        <v>0</v>
      </c>
      <c r="E14041" s="455">
        <v>3431.931</v>
      </c>
      <c r="F14041" s="455">
        <v>40129.311000000002</v>
      </c>
    </row>
    <row r="14042" spans="1:6" ht="17.399999999999999" x14ac:dyDescent="0.25">
      <c r="A14042" s="58" t="s">
        <v>5676</v>
      </c>
      <c r="B14042" s="56" t="s">
        <v>2387</v>
      </c>
      <c r="C14042" s="142" t="s">
        <v>457</v>
      </c>
      <c r="D14042" s="452">
        <v>0</v>
      </c>
      <c r="E14042" s="456">
        <v>635.71299999999997</v>
      </c>
      <c r="F14042" s="456">
        <v>24963.385999999999</v>
      </c>
    </row>
    <row r="14043" spans="1:6" ht="17.399999999999999" x14ac:dyDescent="0.25">
      <c r="A14043" s="53" t="s">
        <v>5676</v>
      </c>
      <c r="B14043" s="55" t="s">
        <v>2387</v>
      </c>
      <c r="C14043" s="62" t="s">
        <v>442</v>
      </c>
      <c r="D14043" s="450">
        <v>0</v>
      </c>
      <c r="E14043" s="454">
        <v>473.12599999999998</v>
      </c>
      <c r="F14043" s="454">
        <v>11925.353999999999</v>
      </c>
    </row>
    <row r="14044" spans="1:6" ht="17.399999999999999" x14ac:dyDescent="0.25">
      <c r="A14044" s="58" t="s">
        <v>5676</v>
      </c>
      <c r="B14044" s="56" t="s">
        <v>2387</v>
      </c>
      <c r="C14044" s="142" t="s">
        <v>444</v>
      </c>
      <c r="D14044" s="452">
        <v>0</v>
      </c>
      <c r="E14044" s="456">
        <v>117.90900000000001</v>
      </c>
      <c r="F14044" s="456">
        <v>6011.9970000000003</v>
      </c>
    </row>
    <row r="14045" spans="1:6" ht="17.399999999999999" x14ac:dyDescent="0.25">
      <c r="A14045" s="59" t="s">
        <v>5676</v>
      </c>
      <c r="B14045" s="57" t="s">
        <v>2387</v>
      </c>
      <c r="C14045" s="143" t="s">
        <v>447</v>
      </c>
      <c r="D14045" s="451">
        <v>0</v>
      </c>
      <c r="E14045" s="455">
        <v>79.602000000000004</v>
      </c>
      <c r="F14045" s="455">
        <v>2428.9989999999998</v>
      </c>
    </row>
    <row r="14046" spans="1:6" ht="17.399999999999999" x14ac:dyDescent="0.25">
      <c r="A14046" s="52" t="s">
        <v>5676</v>
      </c>
      <c r="B14046" s="54" t="s">
        <v>2387</v>
      </c>
      <c r="C14046" s="61" t="s">
        <v>490</v>
      </c>
      <c r="D14046" s="449">
        <v>0</v>
      </c>
      <c r="E14046" s="453">
        <v>31.66</v>
      </c>
      <c r="F14046" s="453">
        <v>2329.306</v>
      </c>
    </row>
    <row r="14047" spans="1:6" ht="17.399999999999999" x14ac:dyDescent="0.25">
      <c r="A14047" s="59" t="s">
        <v>5676</v>
      </c>
      <c r="B14047" s="57" t="s">
        <v>2387</v>
      </c>
      <c r="C14047" s="143" t="s">
        <v>443</v>
      </c>
      <c r="D14047" s="451">
        <v>0</v>
      </c>
      <c r="E14047" s="455">
        <v>91.23</v>
      </c>
      <c r="F14047" s="455">
        <v>2272.2890000000002</v>
      </c>
    </row>
    <row r="14048" spans="1:6" ht="17.399999999999999" x14ac:dyDescent="0.25">
      <c r="A14048" s="58" t="s">
        <v>5676</v>
      </c>
      <c r="B14048" s="56" t="s">
        <v>2387</v>
      </c>
      <c r="C14048" s="142" t="s">
        <v>923</v>
      </c>
      <c r="D14048" s="452">
        <v>0</v>
      </c>
      <c r="E14048" s="456">
        <v>57.722000000000001</v>
      </c>
      <c r="F14048" s="456">
        <v>2186.25</v>
      </c>
    </row>
    <row r="14049" spans="1:6" ht="17.399999999999999" x14ac:dyDescent="0.25">
      <c r="A14049" s="53" t="s">
        <v>5676</v>
      </c>
      <c r="B14049" s="55" t="s">
        <v>2387</v>
      </c>
      <c r="C14049" s="62" t="s">
        <v>445</v>
      </c>
      <c r="D14049" s="450">
        <v>0</v>
      </c>
      <c r="E14049" s="454">
        <v>51.078000000000003</v>
      </c>
      <c r="F14049" s="454">
        <v>1499.028</v>
      </c>
    </row>
    <row r="14050" spans="1:6" ht="17.399999999999999" x14ac:dyDescent="0.25">
      <c r="A14050" s="52" t="s">
        <v>5676</v>
      </c>
      <c r="B14050" s="54" t="s">
        <v>2387</v>
      </c>
      <c r="C14050" s="61" t="s">
        <v>440</v>
      </c>
      <c r="D14050" s="449">
        <v>0</v>
      </c>
      <c r="E14050" s="453">
        <v>66.534000000000006</v>
      </c>
      <c r="F14050" s="453">
        <v>2579.19</v>
      </c>
    </row>
    <row r="14051" spans="1:6" ht="17.399999999999999" x14ac:dyDescent="0.25">
      <c r="A14051" s="59" t="s">
        <v>5677</v>
      </c>
      <c r="B14051" s="57" t="s">
        <v>2388</v>
      </c>
      <c r="C14051" s="143" t="s">
        <v>442</v>
      </c>
      <c r="D14051" s="451">
        <v>0</v>
      </c>
      <c r="E14051" s="455">
        <v>854.52099999999996</v>
      </c>
      <c r="F14051" s="455">
        <v>10365.960999999999</v>
      </c>
    </row>
    <row r="14052" spans="1:6" ht="17.399999999999999" x14ac:dyDescent="0.25">
      <c r="A14052" s="58" t="s">
        <v>5677</v>
      </c>
      <c r="B14052" s="56" t="s">
        <v>2388</v>
      </c>
      <c r="C14052" s="142" t="s">
        <v>455</v>
      </c>
      <c r="D14052" s="452">
        <v>0</v>
      </c>
      <c r="E14052" s="456">
        <v>565.27700000000004</v>
      </c>
      <c r="F14052" s="456">
        <v>6833.7470000000003</v>
      </c>
    </row>
    <row r="14053" spans="1:6" ht="17.399999999999999" x14ac:dyDescent="0.25">
      <c r="A14053" s="59" t="s">
        <v>5677</v>
      </c>
      <c r="B14053" s="57" t="s">
        <v>2388</v>
      </c>
      <c r="C14053" s="143" t="s">
        <v>457</v>
      </c>
      <c r="D14053" s="451">
        <v>0</v>
      </c>
      <c r="E14053" s="455">
        <v>72.650999999999996</v>
      </c>
      <c r="F14053" s="455">
        <v>2676.299</v>
      </c>
    </row>
    <row r="14054" spans="1:6" ht="17.399999999999999" x14ac:dyDescent="0.25">
      <c r="A14054" s="58" t="s">
        <v>5677</v>
      </c>
      <c r="B14054" s="56" t="s">
        <v>2388</v>
      </c>
      <c r="C14054" s="142" t="s">
        <v>443</v>
      </c>
      <c r="D14054" s="452">
        <v>0</v>
      </c>
      <c r="E14054" s="456">
        <v>65.695999999999998</v>
      </c>
      <c r="F14054" s="456">
        <v>1761.4839999999999</v>
      </c>
    </row>
    <row r="14055" spans="1:6" ht="17.399999999999999" x14ac:dyDescent="0.25">
      <c r="A14055" s="59" t="s">
        <v>5677</v>
      </c>
      <c r="B14055" s="57" t="s">
        <v>2388</v>
      </c>
      <c r="C14055" s="143" t="s">
        <v>494</v>
      </c>
      <c r="D14055" s="451">
        <v>0</v>
      </c>
      <c r="E14055" s="455">
        <v>59.07</v>
      </c>
      <c r="F14055" s="455">
        <v>1552.8610000000001</v>
      </c>
    </row>
    <row r="14056" spans="1:6" ht="17.399999999999999" x14ac:dyDescent="0.25">
      <c r="A14056" s="58" t="s">
        <v>5677</v>
      </c>
      <c r="B14056" s="56" t="s">
        <v>2388</v>
      </c>
      <c r="C14056" s="142" t="s">
        <v>440</v>
      </c>
      <c r="D14056" s="452">
        <v>0</v>
      </c>
      <c r="E14056" s="456">
        <v>177.40700000000001</v>
      </c>
      <c r="F14056" s="456">
        <v>3500.6460000000002</v>
      </c>
    </row>
    <row r="14057" spans="1:6" ht="17.399999999999999" x14ac:dyDescent="0.25">
      <c r="A14057" s="59" t="s">
        <v>243</v>
      </c>
      <c r="B14057" s="57" t="s">
        <v>1018</v>
      </c>
      <c r="C14057" s="143" t="s">
        <v>455</v>
      </c>
      <c r="D14057" s="451">
        <v>0</v>
      </c>
      <c r="E14057" s="455">
        <v>13838.659</v>
      </c>
      <c r="F14057" s="455">
        <v>152568.68299999999</v>
      </c>
    </row>
    <row r="14058" spans="1:6" ht="17.399999999999999" x14ac:dyDescent="0.25">
      <c r="A14058" s="52" t="s">
        <v>243</v>
      </c>
      <c r="B14058" s="54" t="s">
        <v>1018</v>
      </c>
      <c r="C14058" s="61" t="s">
        <v>472</v>
      </c>
      <c r="D14058" s="449">
        <v>0</v>
      </c>
      <c r="E14058" s="453">
        <v>609.69799999999998</v>
      </c>
      <c r="F14058" s="453">
        <v>7834.8019999999997</v>
      </c>
    </row>
    <row r="14059" spans="1:6" ht="17.399999999999999" x14ac:dyDescent="0.25">
      <c r="A14059" s="53" t="s">
        <v>243</v>
      </c>
      <c r="B14059" s="55" t="s">
        <v>1018</v>
      </c>
      <c r="C14059" s="62" t="s">
        <v>442</v>
      </c>
      <c r="D14059" s="450">
        <v>0</v>
      </c>
      <c r="E14059" s="454">
        <v>164.33500000000001</v>
      </c>
      <c r="F14059" s="454">
        <v>3670.0410000000002</v>
      </c>
    </row>
    <row r="14060" spans="1:6" ht="17.399999999999999" x14ac:dyDescent="0.25">
      <c r="A14060" s="52" t="s">
        <v>243</v>
      </c>
      <c r="B14060" s="54" t="s">
        <v>1018</v>
      </c>
      <c r="C14060" s="61" t="s">
        <v>463</v>
      </c>
      <c r="D14060" s="449">
        <v>0</v>
      </c>
      <c r="E14060" s="453">
        <v>175.87</v>
      </c>
      <c r="F14060" s="453">
        <v>3629.0569999999998</v>
      </c>
    </row>
    <row r="14061" spans="1:6" ht="17.399999999999999" x14ac:dyDescent="0.25">
      <c r="A14061" s="53" t="s">
        <v>243</v>
      </c>
      <c r="B14061" s="55" t="s">
        <v>1018</v>
      </c>
      <c r="C14061" s="62" t="s">
        <v>441</v>
      </c>
      <c r="D14061" s="450">
        <v>0</v>
      </c>
      <c r="E14061" s="454">
        <v>289.94</v>
      </c>
      <c r="F14061" s="454">
        <v>3207.886</v>
      </c>
    </row>
    <row r="14062" spans="1:6" ht="17.399999999999999" x14ac:dyDescent="0.25">
      <c r="A14062" s="58" t="s">
        <v>243</v>
      </c>
      <c r="B14062" s="56" t="s">
        <v>1018</v>
      </c>
      <c r="C14062" s="142" t="s">
        <v>511</v>
      </c>
      <c r="D14062" s="452">
        <v>0</v>
      </c>
      <c r="E14062" s="456">
        <v>247.898</v>
      </c>
      <c r="F14062" s="456">
        <v>2665.069</v>
      </c>
    </row>
    <row r="14063" spans="1:6" ht="17.399999999999999" x14ac:dyDescent="0.25">
      <c r="A14063" s="53" t="s">
        <v>243</v>
      </c>
      <c r="B14063" s="55" t="s">
        <v>1018</v>
      </c>
      <c r="C14063" s="62" t="s">
        <v>444</v>
      </c>
      <c r="D14063" s="450">
        <v>0</v>
      </c>
      <c r="E14063" s="454">
        <v>40.07</v>
      </c>
      <c r="F14063" s="454">
        <v>1488.2360000000001</v>
      </c>
    </row>
    <row r="14064" spans="1:6" ht="17.399999999999999" x14ac:dyDescent="0.25">
      <c r="A14064" s="52" t="s">
        <v>243</v>
      </c>
      <c r="B14064" s="54" t="s">
        <v>1018</v>
      </c>
      <c r="C14064" s="61" t="s">
        <v>439</v>
      </c>
      <c r="D14064" s="449">
        <v>0</v>
      </c>
      <c r="E14064" s="453">
        <v>21.082000000000001</v>
      </c>
      <c r="F14064" s="453">
        <v>1174.931</v>
      </c>
    </row>
    <row r="14065" spans="1:6" ht="17.399999999999999" x14ac:dyDescent="0.25">
      <c r="A14065" s="53" t="s">
        <v>243</v>
      </c>
      <c r="B14065" s="55" t="s">
        <v>1018</v>
      </c>
      <c r="C14065" s="62" t="s">
        <v>440</v>
      </c>
      <c r="D14065" s="450">
        <v>0</v>
      </c>
      <c r="E14065" s="454">
        <v>215.761</v>
      </c>
      <c r="F14065" s="454">
        <v>4079.826</v>
      </c>
    </row>
    <row r="14066" spans="1:6" ht="17.399999999999999" x14ac:dyDescent="0.25">
      <c r="A14066" s="52" t="s">
        <v>5679</v>
      </c>
      <c r="B14066" s="54" t="s">
        <v>2389</v>
      </c>
      <c r="C14066" s="61" t="s">
        <v>455</v>
      </c>
      <c r="D14066" s="449">
        <v>0</v>
      </c>
      <c r="E14066" s="453">
        <v>508.303</v>
      </c>
      <c r="F14066" s="453">
        <v>8694.0720000000001</v>
      </c>
    </row>
    <row r="14067" spans="1:6" ht="17.399999999999999" x14ac:dyDescent="0.25">
      <c r="A14067" s="53" t="s">
        <v>5679</v>
      </c>
      <c r="B14067" s="55" t="s">
        <v>2389</v>
      </c>
      <c r="C14067" s="62" t="s">
        <v>443</v>
      </c>
      <c r="D14067" s="450">
        <v>0</v>
      </c>
      <c r="E14067" s="454">
        <v>37.01</v>
      </c>
      <c r="F14067" s="454">
        <v>2218.7199999999998</v>
      </c>
    </row>
    <row r="14068" spans="1:6" ht="17.399999999999999" x14ac:dyDescent="0.25">
      <c r="A14068" s="52" t="s">
        <v>5679</v>
      </c>
      <c r="B14068" s="54" t="s">
        <v>2389</v>
      </c>
      <c r="C14068" s="61" t="s">
        <v>440</v>
      </c>
      <c r="D14068" s="449">
        <v>0</v>
      </c>
      <c r="E14068" s="453">
        <v>37.302</v>
      </c>
      <c r="F14068" s="453">
        <v>1562.83</v>
      </c>
    </row>
    <row r="14069" spans="1:6" ht="17.399999999999999" x14ac:dyDescent="0.25">
      <c r="A14069" s="53" t="s">
        <v>244</v>
      </c>
      <c r="B14069" s="55" t="s">
        <v>1214</v>
      </c>
      <c r="C14069" s="62" t="s">
        <v>442</v>
      </c>
      <c r="D14069" s="450">
        <v>0</v>
      </c>
      <c r="E14069" s="454">
        <v>515.28800000000001</v>
      </c>
      <c r="F14069" s="454">
        <v>24355.727999999999</v>
      </c>
    </row>
    <row r="14070" spans="1:6" ht="17.399999999999999" x14ac:dyDescent="0.25">
      <c r="A14070" s="52" t="s">
        <v>244</v>
      </c>
      <c r="B14070" s="54" t="s">
        <v>1214</v>
      </c>
      <c r="C14070" s="61" t="s">
        <v>455</v>
      </c>
      <c r="D14070" s="449">
        <v>0</v>
      </c>
      <c r="E14070" s="453">
        <v>1509.2460000000001</v>
      </c>
      <c r="F14070" s="453">
        <v>18386.600999999999</v>
      </c>
    </row>
    <row r="14071" spans="1:6" ht="17.399999999999999" x14ac:dyDescent="0.25">
      <c r="A14071" s="53" t="s">
        <v>244</v>
      </c>
      <c r="B14071" s="55" t="s">
        <v>1214</v>
      </c>
      <c r="C14071" s="62" t="s">
        <v>444</v>
      </c>
      <c r="D14071" s="450">
        <v>0</v>
      </c>
      <c r="E14071" s="454">
        <v>42.307000000000002</v>
      </c>
      <c r="F14071" s="454">
        <v>15505.132</v>
      </c>
    </row>
    <row r="14072" spans="1:6" ht="17.399999999999999" x14ac:dyDescent="0.25">
      <c r="A14072" s="52" t="s">
        <v>244</v>
      </c>
      <c r="B14072" s="54" t="s">
        <v>1214</v>
      </c>
      <c r="C14072" s="61" t="s">
        <v>450</v>
      </c>
      <c r="D14072" s="449">
        <v>0</v>
      </c>
      <c r="E14072" s="453">
        <v>577.93399999999997</v>
      </c>
      <c r="F14072" s="453">
        <v>14247.444</v>
      </c>
    </row>
    <row r="14073" spans="1:6" ht="17.399999999999999" x14ac:dyDescent="0.25">
      <c r="A14073" s="53" t="s">
        <v>244</v>
      </c>
      <c r="B14073" s="55" t="s">
        <v>1214</v>
      </c>
      <c r="C14073" s="62" t="s">
        <v>443</v>
      </c>
      <c r="D14073" s="450">
        <v>0</v>
      </c>
      <c r="E14073" s="454">
        <v>48.119</v>
      </c>
      <c r="F14073" s="454">
        <v>6521.93</v>
      </c>
    </row>
    <row r="14074" spans="1:6" ht="17.399999999999999" x14ac:dyDescent="0.25">
      <c r="A14074" s="58" t="s">
        <v>244</v>
      </c>
      <c r="B14074" s="56" t="s">
        <v>1214</v>
      </c>
      <c r="C14074" s="142" t="s">
        <v>469</v>
      </c>
      <c r="D14074" s="452">
        <v>0</v>
      </c>
      <c r="E14074" s="456">
        <v>246.77</v>
      </c>
      <c r="F14074" s="456">
        <v>5821.1750000000002</v>
      </c>
    </row>
    <row r="14075" spans="1:6" ht="17.399999999999999" x14ac:dyDescent="0.25">
      <c r="A14075" s="53" t="s">
        <v>244</v>
      </c>
      <c r="B14075" s="55" t="s">
        <v>1214</v>
      </c>
      <c r="C14075" s="62" t="s">
        <v>447</v>
      </c>
      <c r="D14075" s="450">
        <v>0</v>
      </c>
      <c r="E14075" s="454">
        <v>70.861000000000004</v>
      </c>
      <c r="F14075" s="454">
        <v>2934.84</v>
      </c>
    </row>
    <row r="14076" spans="1:6" ht="17.399999999999999" x14ac:dyDescent="0.25">
      <c r="A14076" s="52" t="s">
        <v>244</v>
      </c>
      <c r="B14076" s="54" t="s">
        <v>1214</v>
      </c>
      <c r="C14076" s="61" t="s">
        <v>483</v>
      </c>
      <c r="D14076" s="449">
        <v>0</v>
      </c>
      <c r="E14076" s="453">
        <v>36.265999999999998</v>
      </c>
      <c r="F14076" s="453">
        <v>2635.087</v>
      </c>
    </row>
    <row r="14077" spans="1:6" ht="17.399999999999999" x14ac:dyDescent="0.25">
      <c r="A14077" s="59" t="s">
        <v>244</v>
      </c>
      <c r="B14077" s="57" t="s">
        <v>1214</v>
      </c>
      <c r="C14077" s="143" t="s">
        <v>454</v>
      </c>
      <c r="D14077" s="451">
        <v>0</v>
      </c>
      <c r="E14077" s="455">
        <v>147.89699999999999</v>
      </c>
      <c r="F14077" s="455">
        <v>1704.106</v>
      </c>
    </row>
    <row r="14078" spans="1:6" ht="17.399999999999999" x14ac:dyDescent="0.25">
      <c r="A14078" s="58" t="s">
        <v>244</v>
      </c>
      <c r="B14078" s="56" t="s">
        <v>1214</v>
      </c>
      <c r="C14078" s="142" t="s">
        <v>488</v>
      </c>
      <c r="D14078" s="452">
        <v>0</v>
      </c>
      <c r="E14078" s="456">
        <v>41.886000000000003</v>
      </c>
      <c r="F14078" s="456">
        <v>1619.877</v>
      </c>
    </row>
    <row r="14079" spans="1:6" ht="17.399999999999999" x14ac:dyDescent="0.25">
      <c r="A14079" s="59" t="s">
        <v>244</v>
      </c>
      <c r="B14079" s="57" t="s">
        <v>1214</v>
      </c>
      <c r="C14079" s="143" t="s">
        <v>440</v>
      </c>
      <c r="D14079" s="451">
        <v>0</v>
      </c>
      <c r="E14079" s="455">
        <v>208.7</v>
      </c>
      <c r="F14079" s="455">
        <v>3638.7069999999999</v>
      </c>
    </row>
    <row r="14080" spans="1:6" ht="17.399999999999999" x14ac:dyDescent="0.25">
      <c r="A14080" s="52" t="s">
        <v>6694</v>
      </c>
      <c r="B14080" s="54" t="s">
        <v>3649</v>
      </c>
      <c r="C14080" s="61" t="s">
        <v>455</v>
      </c>
      <c r="D14080" s="449">
        <v>0</v>
      </c>
      <c r="E14080" s="453">
        <v>11319.46</v>
      </c>
      <c r="F14080" s="453">
        <v>46689.366000000002</v>
      </c>
    </row>
    <row r="14081" spans="1:6" ht="17.399999999999999" x14ac:dyDescent="0.25">
      <c r="A14081" s="59" t="s">
        <v>6694</v>
      </c>
      <c r="B14081" s="57" t="s">
        <v>3649</v>
      </c>
      <c r="C14081" s="143" t="s">
        <v>447</v>
      </c>
      <c r="D14081" s="451">
        <v>0</v>
      </c>
      <c r="E14081" s="455">
        <v>9.4499999999999993</v>
      </c>
      <c r="F14081" s="455">
        <v>2946.7849999999999</v>
      </c>
    </row>
    <row r="14082" spans="1:6" ht="17.399999999999999" x14ac:dyDescent="0.25">
      <c r="A14082" s="58" t="s">
        <v>6694</v>
      </c>
      <c r="B14082" s="56" t="s">
        <v>3649</v>
      </c>
      <c r="C14082" s="142" t="s">
        <v>443</v>
      </c>
      <c r="D14082" s="452">
        <v>0</v>
      </c>
      <c r="E14082" s="456">
        <v>25.032</v>
      </c>
      <c r="F14082" s="456">
        <v>1274.55</v>
      </c>
    </row>
    <row r="14083" spans="1:6" ht="17.399999999999999" x14ac:dyDescent="0.25">
      <c r="A14083" s="53" t="s">
        <v>6694</v>
      </c>
      <c r="B14083" s="55" t="s">
        <v>3649</v>
      </c>
      <c r="C14083" s="62" t="s">
        <v>440</v>
      </c>
      <c r="D14083" s="450">
        <v>0</v>
      </c>
      <c r="E14083" s="454">
        <v>78.393000000000001</v>
      </c>
      <c r="F14083" s="454">
        <v>400.77499999999998</v>
      </c>
    </row>
    <row r="14084" spans="1:6" ht="17.399999999999999" x14ac:dyDescent="0.25">
      <c r="A14084" s="58" t="s">
        <v>5681</v>
      </c>
      <c r="B14084" s="56" t="s">
        <v>3352</v>
      </c>
      <c r="C14084" s="142" t="s">
        <v>488</v>
      </c>
      <c r="D14084" s="452">
        <v>0</v>
      </c>
      <c r="E14084" s="456">
        <v>427.78399999999999</v>
      </c>
      <c r="F14084" s="456">
        <v>15273.826999999999</v>
      </c>
    </row>
    <row r="14085" spans="1:6" ht="17.399999999999999" x14ac:dyDescent="0.25">
      <c r="A14085" s="53" t="s">
        <v>5681</v>
      </c>
      <c r="B14085" s="55" t="s">
        <v>3352</v>
      </c>
      <c r="C14085" s="62" t="s">
        <v>443</v>
      </c>
      <c r="D14085" s="450">
        <v>0</v>
      </c>
      <c r="E14085" s="454">
        <v>416.38600000000002</v>
      </c>
      <c r="F14085" s="454">
        <v>10968.519</v>
      </c>
    </row>
    <row r="14086" spans="1:6" ht="17.399999999999999" x14ac:dyDescent="0.25">
      <c r="A14086" s="52" t="s">
        <v>5681</v>
      </c>
      <c r="B14086" s="54" t="s">
        <v>3352</v>
      </c>
      <c r="C14086" s="61" t="s">
        <v>444</v>
      </c>
      <c r="D14086" s="449">
        <v>0</v>
      </c>
      <c r="E14086" s="453">
        <v>242.4</v>
      </c>
      <c r="F14086" s="453">
        <v>7428.2849999999999</v>
      </c>
    </row>
    <row r="14087" spans="1:6" ht="17.399999999999999" x14ac:dyDescent="0.25">
      <c r="A14087" s="59" t="s">
        <v>5681</v>
      </c>
      <c r="B14087" s="57" t="s">
        <v>3352</v>
      </c>
      <c r="C14087" s="143" t="s">
        <v>455</v>
      </c>
      <c r="D14087" s="451">
        <v>0</v>
      </c>
      <c r="E14087" s="455">
        <v>640.79700000000003</v>
      </c>
      <c r="F14087" s="455">
        <v>6892.4939999999997</v>
      </c>
    </row>
    <row r="14088" spans="1:6" ht="17.399999999999999" x14ac:dyDescent="0.25">
      <c r="A14088" s="52" t="s">
        <v>5681</v>
      </c>
      <c r="B14088" s="54" t="s">
        <v>3352</v>
      </c>
      <c r="C14088" s="61" t="s">
        <v>469</v>
      </c>
      <c r="D14088" s="449">
        <v>0</v>
      </c>
      <c r="E14088" s="453">
        <v>127.184</v>
      </c>
      <c r="F14088" s="453">
        <v>2359.335</v>
      </c>
    </row>
    <row r="14089" spans="1:6" ht="17.399999999999999" x14ac:dyDescent="0.25">
      <c r="A14089" s="53" t="s">
        <v>5681</v>
      </c>
      <c r="B14089" s="55" t="s">
        <v>3352</v>
      </c>
      <c r="C14089" s="62" t="s">
        <v>447</v>
      </c>
      <c r="D14089" s="450">
        <v>0</v>
      </c>
      <c r="E14089" s="454">
        <v>15.971</v>
      </c>
      <c r="F14089" s="454">
        <v>2030.0540000000001</v>
      </c>
    </row>
    <row r="14090" spans="1:6" ht="17.399999999999999" x14ac:dyDescent="0.25">
      <c r="A14090" s="52" t="s">
        <v>5681</v>
      </c>
      <c r="B14090" s="54" t="s">
        <v>3352</v>
      </c>
      <c r="C14090" s="61" t="s">
        <v>440</v>
      </c>
      <c r="D14090" s="449">
        <v>0</v>
      </c>
      <c r="E14090" s="453">
        <v>80.807000000000002</v>
      </c>
      <c r="F14090" s="453">
        <v>1926.9469999999999</v>
      </c>
    </row>
    <row r="14091" spans="1:6" ht="17.399999999999999" x14ac:dyDescent="0.25">
      <c r="A14091" s="53" t="s">
        <v>5682</v>
      </c>
      <c r="B14091" s="55" t="s">
        <v>2390</v>
      </c>
      <c r="C14091" s="62" t="s">
        <v>442</v>
      </c>
      <c r="D14091" s="450">
        <v>0</v>
      </c>
      <c r="E14091" s="454">
        <v>410.42399999999998</v>
      </c>
      <c r="F14091" s="454">
        <v>10012.157999999999</v>
      </c>
    </row>
    <row r="14092" spans="1:6" ht="17.399999999999999" x14ac:dyDescent="0.25">
      <c r="A14092" s="58" t="s">
        <v>5682</v>
      </c>
      <c r="B14092" s="56" t="s">
        <v>2390</v>
      </c>
      <c r="C14092" s="142" t="s">
        <v>455</v>
      </c>
      <c r="D14092" s="452">
        <v>0</v>
      </c>
      <c r="E14092" s="456">
        <v>649.48500000000001</v>
      </c>
      <c r="F14092" s="456">
        <v>5082.32</v>
      </c>
    </row>
    <row r="14093" spans="1:6" ht="17.399999999999999" x14ac:dyDescent="0.25">
      <c r="A14093" s="59" t="s">
        <v>5682</v>
      </c>
      <c r="B14093" s="57" t="s">
        <v>2390</v>
      </c>
      <c r="C14093" s="143" t="s">
        <v>470</v>
      </c>
      <c r="D14093" s="451">
        <v>0</v>
      </c>
      <c r="E14093" s="455">
        <v>75.581999999999994</v>
      </c>
      <c r="F14093" s="455">
        <v>2789.8939999999998</v>
      </c>
    </row>
    <row r="14094" spans="1:6" ht="17.399999999999999" x14ac:dyDescent="0.25">
      <c r="A14094" s="58" t="s">
        <v>5682</v>
      </c>
      <c r="B14094" s="56" t="s">
        <v>2390</v>
      </c>
      <c r="C14094" s="142" t="s">
        <v>443</v>
      </c>
      <c r="D14094" s="452">
        <v>0</v>
      </c>
      <c r="E14094" s="456">
        <v>12.403</v>
      </c>
      <c r="F14094" s="456">
        <v>1293.2280000000001</v>
      </c>
    </row>
    <row r="14095" spans="1:6" ht="17.399999999999999" x14ac:dyDescent="0.25">
      <c r="A14095" s="59" t="s">
        <v>5682</v>
      </c>
      <c r="B14095" s="57" t="s">
        <v>2390</v>
      </c>
      <c r="C14095" s="143" t="s">
        <v>447</v>
      </c>
      <c r="D14095" s="451">
        <v>0</v>
      </c>
      <c r="E14095" s="455">
        <v>25.603999999999999</v>
      </c>
      <c r="F14095" s="455">
        <v>1254.71</v>
      </c>
    </row>
    <row r="14096" spans="1:6" ht="17.399999999999999" x14ac:dyDescent="0.25">
      <c r="A14096" s="52" t="s">
        <v>5682</v>
      </c>
      <c r="B14096" s="54" t="s">
        <v>2390</v>
      </c>
      <c r="C14096" s="61" t="s">
        <v>439</v>
      </c>
      <c r="D14096" s="449">
        <v>0</v>
      </c>
      <c r="E14096" s="453">
        <v>12.914</v>
      </c>
      <c r="F14096" s="453">
        <v>1112.6859999999999</v>
      </c>
    </row>
    <row r="14097" spans="1:6" ht="17.399999999999999" x14ac:dyDescent="0.25">
      <c r="A14097" s="53" t="s">
        <v>5682</v>
      </c>
      <c r="B14097" s="55" t="s">
        <v>2390</v>
      </c>
      <c r="C14097" s="62" t="s">
        <v>440</v>
      </c>
      <c r="D14097" s="450">
        <v>0</v>
      </c>
      <c r="E14097" s="454">
        <v>147.934</v>
      </c>
      <c r="F14097" s="454">
        <v>2462.748</v>
      </c>
    </row>
    <row r="14098" spans="1:6" ht="17.399999999999999" x14ac:dyDescent="0.25">
      <c r="A14098" s="52" t="s">
        <v>5683</v>
      </c>
      <c r="B14098" s="54" t="s">
        <v>3353</v>
      </c>
      <c r="C14098" s="61" t="s">
        <v>442</v>
      </c>
      <c r="D14098" s="449">
        <v>0</v>
      </c>
      <c r="E14098" s="453">
        <v>565.52200000000005</v>
      </c>
      <c r="F14098" s="453">
        <v>7866.1490000000003</v>
      </c>
    </row>
    <row r="14099" spans="1:6" ht="17.399999999999999" x14ac:dyDescent="0.25">
      <c r="A14099" s="53" t="s">
        <v>5683</v>
      </c>
      <c r="B14099" s="55" t="s">
        <v>3353</v>
      </c>
      <c r="C14099" s="62" t="s">
        <v>455</v>
      </c>
      <c r="D14099" s="450">
        <v>0</v>
      </c>
      <c r="E14099" s="454">
        <v>258.80700000000002</v>
      </c>
      <c r="F14099" s="454">
        <v>5234.6080000000002</v>
      </c>
    </row>
    <row r="14100" spans="1:6" ht="17.399999999999999" x14ac:dyDescent="0.25">
      <c r="A14100" s="52" t="s">
        <v>5683</v>
      </c>
      <c r="B14100" s="54" t="s">
        <v>3353</v>
      </c>
      <c r="C14100" s="61" t="s">
        <v>440</v>
      </c>
      <c r="D14100" s="449">
        <v>0</v>
      </c>
      <c r="E14100" s="453">
        <v>6.7610000000000001</v>
      </c>
      <c r="F14100" s="453">
        <v>301.32299999999998</v>
      </c>
    </row>
    <row r="14101" spans="1:6" ht="17.399999999999999" x14ac:dyDescent="0.25">
      <c r="A14101" s="53" t="s">
        <v>3894</v>
      </c>
      <c r="B14101" s="55" t="s">
        <v>1215</v>
      </c>
      <c r="C14101" s="62" t="s">
        <v>442</v>
      </c>
      <c r="D14101" s="450">
        <v>0</v>
      </c>
      <c r="E14101" s="454">
        <v>11256.297</v>
      </c>
      <c r="F14101" s="454">
        <v>143285.78599999999</v>
      </c>
    </row>
    <row r="14102" spans="1:6" ht="17.399999999999999" x14ac:dyDescent="0.25">
      <c r="A14102" s="58" t="s">
        <v>3894</v>
      </c>
      <c r="B14102" s="56" t="s">
        <v>1215</v>
      </c>
      <c r="C14102" s="142" t="s">
        <v>444</v>
      </c>
      <c r="D14102" s="452">
        <v>0</v>
      </c>
      <c r="E14102" s="456">
        <v>1463.68</v>
      </c>
      <c r="F14102" s="456">
        <v>49356.105000000003</v>
      </c>
    </row>
    <row r="14103" spans="1:6" ht="17.399999999999999" x14ac:dyDescent="0.25">
      <c r="A14103" s="59" t="s">
        <v>3894</v>
      </c>
      <c r="B14103" s="57" t="s">
        <v>1215</v>
      </c>
      <c r="C14103" s="143" t="s">
        <v>481</v>
      </c>
      <c r="D14103" s="451">
        <v>0</v>
      </c>
      <c r="E14103" s="455">
        <v>983.06200000000001</v>
      </c>
      <c r="F14103" s="455">
        <v>17382.045999999998</v>
      </c>
    </row>
    <row r="14104" spans="1:6" ht="17.399999999999999" x14ac:dyDescent="0.25">
      <c r="A14104" s="58" t="s">
        <v>3894</v>
      </c>
      <c r="B14104" s="56" t="s">
        <v>1215</v>
      </c>
      <c r="C14104" s="142" t="s">
        <v>455</v>
      </c>
      <c r="D14104" s="452">
        <v>0</v>
      </c>
      <c r="E14104" s="456">
        <v>652.14599999999996</v>
      </c>
      <c r="F14104" s="456">
        <v>9946.2810000000009</v>
      </c>
    </row>
    <row r="14105" spans="1:6" ht="17.399999999999999" x14ac:dyDescent="0.25">
      <c r="A14105" s="59" t="s">
        <v>3894</v>
      </c>
      <c r="B14105" s="57" t="s">
        <v>1215</v>
      </c>
      <c r="C14105" s="143" t="s">
        <v>450</v>
      </c>
      <c r="D14105" s="451">
        <v>0</v>
      </c>
      <c r="E14105" s="455">
        <v>409.98</v>
      </c>
      <c r="F14105" s="455">
        <v>7084.549</v>
      </c>
    </row>
    <row r="14106" spans="1:6" ht="17.399999999999999" x14ac:dyDescent="0.25">
      <c r="A14106" s="52" t="s">
        <v>3894</v>
      </c>
      <c r="B14106" s="54" t="s">
        <v>1215</v>
      </c>
      <c r="C14106" s="61" t="s">
        <v>443</v>
      </c>
      <c r="D14106" s="449">
        <v>0</v>
      </c>
      <c r="E14106" s="453">
        <v>133.07599999999999</v>
      </c>
      <c r="F14106" s="453">
        <v>4650.4470000000001</v>
      </c>
    </row>
    <row r="14107" spans="1:6" ht="17.399999999999999" x14ac:dyDescent="0.25">
      <c r="A14107" s="53" t="s">
        <v>3894</v>
      </c>
      <c r="B14107" s="55" t="s">
        <v>1215</v>
      </c>
      <c r="C14107" s="62" t="s">
        <v>439</v>
      </c>
      <c r="D14107" s="450">
        <v>0</v>
      </c>
      <c r="E14107" s="454">
        <v>117.389</v>
      </c>
      <c r="F14107" s="454">
        <v>4640.9639999999999</v>
      </c>
    </row>
    <row r="14108" spans="1:6" ht="17.399999999999999" x14ac:dyDescent="0.25">
      <c r="A14108" s="58" t="s">
        <v>3894</v>
      </c>
      <c r="B14108" s="56" t="s">
        <v>1215</v>
      </c>
      <c r="C14108" s="142" t="s">
        <v>471</v>
      </c>
      <c r="D14108" s="452">
        <v>0</v>
      </c>
      <c r="E14108" s="456">
        <v>185.73699999999999</v>
      </c>
      <c r="F14108" s="456">
        <v>4430.0839999999998</v>
      </c>
    </row>
    <row r="14109" spans="1:6" ht="17.399999999999999" x14ac:dyDescent="0.25">
      <c r="A14109" s="59" t="s">
        <v>3894</v>
      </c>
      <c r="B14109" s="57" t="s">
        <v>1215</v>
      </c>
      <c r="C14109" s="143" t="s">
        <v>447</v>
      </c>
      <c r="D14109" s="451">
        <v>0</v>
      </c>
      <c r="E14109" s="455">
        <v>233.26900000000001</v>
      </c>
      <c r="F14109" s="455">
        <v>4202.43</v>
      </c>
    </row>
    <row r="14110" spans="1:6" ht="17.399999999999999" x14ac:dyDescent="0.25">
      <c r="A14110" s="58" t="s">
        <v>3894</v>
      </c>
      <c r="B14110" s="56" t="s">
        <v>1215</v>
      </c>
      <c r="C14110" s="142" t="s">
        <v>445</v>
      </c>
      <c r="D14110" s="452">
        <v>0</v>
      </c>
      <c r="E14110" s="456">
        <v>123.414</v>
      </c>
      <c r="F14110" s="456">
        <v>4036.55</v>
      </c>
    </row>
    <row r="14111" spans="1:6" ht="17.399999999999999" x14ac:dyDescent="0.25">
      <c r="A14111" s="59" t="s">
        <v>3894</v>
      </c>
      <c r="B14111" s="57" t="s">
        <v>1215</v>
      </c>
      <c r="C14111" s="143" t="s">
        <v>457</v>
      </c>
      <c r="D14111" s="451">
        <v>0</v>
      </c>
      <c r="E14111" s="455">
        <v>49.658000000000001</v>
      </c>
      <c r="F14111" s="455">
        <v>3823.7089999999998</v>
      </c>
    </row>
    <row r="14112" spans="1:6" ht="17.399999999999999" x14ac:dyDescent="0.25">
      <c r="A14112" s="52" t="s">
        <v>3894</v>
      </c>
      <c r="B14112" s="54" t="s">
        <v>1215</v>
      </c>
      <c r="C14112" s="61" t="s">
        <v>488</v>
      </c>
      <c r="D14112" s="449">
        <v>0</v>
      </c>
      <c r="E14112" s="453">
        <v>135.86799999999999</v>
      </c>
      <c r="F14112" s="453">
        <v>3340.701</v>
      </c>
    </row>
    <row r="14113" spans="1:6" ht="17.399999999999999" x14ac:dyDescent="0.25">
      <c r="A14113" s="59" t="s">
        <v>3894</v>
      </c>
      <c r="B14113" s="57" t="s">
        <v>1215</v>
      </c>
      <c r="C14113" s="143" t="s">
        <v>494</v>
      </c>
      <c r="D14113" s="451">
        <v>0</v>
      </c>
      <c r="E14113" s="455">
        <v>278.99</v>
      </c>
      <c r="F14113" s="455">
        <v>3120.549</v>
      </c>
    </row>
    <row r="14114" spans="1:6" ht="17.399999999999999" x14ac:dyDescent="0.25">
      <c r="A14114" s="58" t="s">
        <v>3894</v>
      </c>
      <c r="B14114" s="56" t="s">
        <v>1215</v>
      </c>
      <c r="C14114" s="142" t="s">
        <v>511</v>
      </c>
      <c r="D14114" s="452">
        <v>0</v>
      </c>
      <c r="E14114" s="456">
        <v>160.34899999999999</v>
      </c>
      <c r="F14114" s="456">
        <v>1754.0540000000001</v>
      </c>
    </row>
    <row r="14115" spans="1:6" ht="17.399999999999999" x14ac:dyDescent="0.25">
      <c r="A14115" s="53" t="s">
        <v>3894</v>
      </c>
      <c r="B14115" s="55" t="s">
        <v>1215</v>
      </c>
      <c r="C14115" s="62" t="s">
        <v>491</v>
      </c>
      <c r="D14115" s="450">
        <v>0</v>
      </c>
      <c r="E14115" s="454">
        <v>14.943</v>
      </c>
      <c r="F14115" s="454">
        <v>1243.944</v>
      </c>
    </row>
    <row r="14116" spans="1:6" ht="17.399999999999999" x14ac:dyDescent="0.25">
      <c r="A14116" s="52" t="s">
        <v>3894</v>
      </c>
      <c r="B14116" s="54" t="s">
        <v>1215</v>
      </c>
      <c r="C14116" s="61" t="s">
        <v>489</v>
      </c>
      <c r="D14116" s="449">
        <v>0</v>
      </c>
      <c r="E14116" s="453">
        <v>12.944000000000001</v>
      </c>
      <c r="F14116" s="453">
        <v>1113.4559999999999</v>
      </c>
    </row>
    <row r="14117" spans="1:6" ht="17.399999999999999" x14ac:dyDescent="0.25">
      <c r="A14117" s="53" t="s">
        <v>3894</v>
      </c>
      <c r="B14117" s="55" t="s">
        <v>1215</v>
      </c>
      <c r="C14117" s="62" t="s">
        <v>440</v>
      </c>
      <c r="D14117" s="450">
        <v>0</v>
      </c>
      <c r="E14117" s="454">
        <v>212.89</v>
      </c>
      <c r="F14117" s="454">
        <v>4436.134</v>
      </c>
    </row>
    <row r="14118" spans="1:6" ht="17.399999999999999" x14ac:dyDescent="0.25">
      <c r="A14118" s="52" t="s">
        <v>5684</v>
      </c>
      <c r="B14118" s="54" t="s">
        <v>2391</v>
      </c>
      <c r="C14118" s="61" t="s">
        <v>455</v>
      </c>
      <c r="D14118" s="449">
        <v>0</v>
      </c>
      <c r="E14118" s="453">
        <v>354.495</v>
      </c>
      <c r="F14118" s="453">
        <v>14258.137000000001</v>
      </c>
    </row>
    <row r="14119" spans="1:6" ht="17.399999999999999" x14ac:dyDescent="0.25">
      <c r="A14119" s="59" t="s">
        <v>5684</v>
      </c>
      <c r="B14119" s="57" t="s">
        <v>2391</v>
      </c>
      <c r="C14119" s="143" t="s">
        <v>444</v>
      </c>
      <c r="D14119" s="451">
        <v>0</v>
      </c>
      <c r="E14119" s="455">
        <v>100.26900000000001</v>
      </c>
      <c r="F14119" s="455">
        <v>5952.09</v>
      </c>
    </row>
    <row r="14120" spans="1:6" ht="17.399999999999999" x14ac:dyDescent="0.25">
      <c r="A14120" s="52" t="s">
        <v>5684</v>
      </c>
      <c r="B14120" s="54" t="s">
        <v>2391</v>
      </c>
      <c r="C14120" s="61" t="s">
        <v>460</v>
      </c>
      <c r="D14120" s="449">
        <v>0</v>
      </c>
      <c r="E14120" s="453">
        <v>34.6</v>
      </c>
      <c r="F14120" s="453">
        <v>1636.154</v>
      </c>
    </row>
    <row r="14121" spans="1:6" ht="17.399999999999999" x14ac:dyDescent="0.25">
      <c r="A14121" s="53" t="s">
        <v>5684</v>
      </c>
      <c r="B14121" s="55" t="s">
        <v>2391</v>
      </c>
      <c r="C14121" s="62" t="s">
        <v>483</v>
      </c>
      <c r="D14121" s="450">
        <v>0</v>
      </c>
      <c r="E14121" s="454">
        <v>15.865</v>
      </c>
      <c r="F14121" s="454">
        <v>1132.152</v>
      </c>
    </row>
    <row r="14122" spans="1:6" ht="17.399999999999999" x14ac:dyDescent="0.25">
      <c r="A14122" s="58" t="s">
        <v>5684</v>
      </c>
      <c r="B14122" s="56" t="s">
        <v>2391</v>
      </c>
      <c r="C14122" s="142" t="s">
        <v>494</v>
      </c>
      <c r="D14122" s="452">
        <v>0</v>
      </c>
      <c r="E14122" s="456">
        <v>29.715</v>
      </c>
      <c r="F14122" s="456">
        <v>1089.6220000000001</v>
      </c>
    </row>
    <row r="14123" spans="1:6" ht="17.399999999999999" x14ac:dyDescent="0.25">
      <c r="A14123" s="59" t="s">
        <v>5684</v>
      </c>
      <c r="B14123" s="57" t="s">
        <v>2391</v>
      </c>
      <c r="C14123" s="143" t="s">
        <v>916</v>
      </c>
      <c r="D14123" s="451">
        <v>0</v>
      </c>
      <c r="E14123" s="455">
        <v>26.844000000000001</v>
      </c>
      <c r="F14123" s="455">
        <v>1045.7460000000001</v>
      </c>
    </row>
    <row r="14124" spans="1:6" ht="17.399999999999999" x14ac:dyDescent="0.25">
      <c r="A14124" s="58" t="s">
        <v>5684</v>
      </c>
      <c r="B14124" s="56" t="s">
        <v>2391</v>
      </c>
      <c r="C14124" s="142" t="s">
        <v>440</v>
      </c>
      <c r="D14124" s="452">
        <v>0</v>
      </c>
      <c r="E14124" s="456">
        <v>40.207000000000001</v>
      </c>
      <c r="F14124" s="456">
        <v>2396.85</v>
      </c>
    </row>
    <row r="14125" spans="1:6" ht="17.399999999999999" x14ac:dyDescent="0.25">
      <c r="A14125" s="53" t="s">
        <v>5685</v>
      </c>
      <c r="B14125" s="55" t="s">
        <v>3354</v>
      </c>
      <c r="C14125" s="62" t="s">
        <v>442</v>
      </c>
      <c r="D14125" s="450">
        <v>0</v>
      </c>
      <c r="E14125" s="454">
        <v>494.43</v>
      </c>
      <c r="F14125" s="454">
        <v>12087.85</v>
      </c>
    </row>
    <row r="14126" spans="1:6" ht="17.399999999999999" x14ac:dyDescent="0.25">
      <c r="A14126" s="52" t="s">
        <v>5685</v>
      </c>
      <c r="B14126" s="54" t="s">
        <v>3354</v>
      </c>
      <c r="C14126" s="61" t="s">
        <v>440</v>
      </c>
      <c r="D14126" s="449">
        <v>0</v>
      </c>
      <c r="E14126" s="453">
        <v>2.343</v>
      </c>
      <c r="F14126" s="453">
        <v>35.978000000000002</v>
      </c>
    </row>
    <row r="14127" spans="1:6" ht="17.399999999999999" x14ac:dyDescent="0.25">
      <c r="A14127" s="53" t="s">
        <v>5688</v>
      </c>
      <c r="B14127" s="55" t="s">
        <v>4226</v>
      </c>
      <c r="C14127" s="62" t="s">
        <v>439</v>
      </c>
      <c r="D14127" s="450">
        <v>0</v>
      </c>
      <c r="E14127" s="454">
        <v>39.545000000000002</v>
      </c>
      <c r="F14127" s="454">
        <v>16493.282999999999</v>
      </c>
    </row>
    <row r="14128" spans="1:6" ht="17.399999999999999" x14ac:dyDescent="0.25">
      <c r="A14128" s="58" t="s">
        <v>5688</v>
      </c>
      <c r="B14128" s="56" t="s">
        <v>4226</v>
      </c>
      <c r="C14128" s="142" t="s">
        <v>463</v>
      </c>
      <c r="D14128" s="452">
        <v>0</v>
      </c>
      <c r="E14128" s="456">
        <v>184.05699999999999</v>
      </c>
      <c r="F14128" s="456">
        <v>3427.3270000000002</v>
      </c>
    </row>
    <row r="14129" spans="1:6" ht="17.399999999999999" x14ac:dyDescent="0.25">
      <c r="A14129" s="59" t="s">
        <v>5688</v>
      </c>
      <c r="B14129" s="57" t="s">
        <v>4226</v>
      </c>
      <c r="C14129" s="143" t="s">
        <v>455</v>
      </c>
      <c r="D14129" s="451">
        <v>0</v>
      </c>
      <c r="E14129" s="455">
        <v>162.03100000000001</v>
      </c>
      <c r="F14129" s="455">
        <v>3222.4839999999999</v>
      </c>
    </row>
    <row r="14130" spans="1:6" ht="17.399999999999999" x14ac:dyDescent="0.25">
      <c r="A14130" s="52" t="s">
        <v>5688</v>
      </c>
      <c r="B14130" s="54" t="s">
        <v>4226</v>
      </c>
      <c r="C14130" s="61" t="s">
        <v>444</v>
      </c>
      <c r="D14130" s="449">
        <v>0</v>
      </c>
      <c r="E14130" s="453">
        <v>62.921999999999997</v>
      </c>
      <c r="F14130" s="453">
        <v>1675.701</v>
      </c>
    </row>
    <row r="14131" spans="1:6" ht="17.399999999999999" x14ac:dyDescent="0.25">
      <c r="A14131" s="59" t="s">
        <v>5688</v>
      </c>
      <c r="B14131" s="57" t="s">
        <v>4226</v>
      </c>
      <c r="C14131" s="143" t="s">
        <v>443</v>
      </c>
      <c r="D14131" s="451">
        <v>0</v>
      </c>
      <c r="E14131" s="455">
        <v>3.9340000000000002</v>
      </c>
      <c r="F14131" s="455">
        <v>1428.982</v>
      </c>
    </row>
    <row r="14132" spans="1:6" ht="17.399999999999999" x14ac:dyDescent="0.25">
      <c r="A14132" s="58" t="s">
        <v>5688</v>
      </c>
      <c r="B14132" s="56" t="s">
        <v>4226</v>
      </c>
      <c r="C14132" s="142" t="s">
        <v>440</v>
      </c>
      <c r="D14132" s="452">
        <v>0</v>
      </c>
      <c r="E14132" s="456">
        <v>76.444000000000003</v>
      </c>
      <c r="F14132" s="456">
        <v>3109.73</v>
      </c>
    </row>
    <row r="14133" spans="1:6" ht="17.399999999999999" x14ac:dyDescent="0.25">
      <c r="A14133" s="53" t="s">
        <v>3722</v>
      </c>
      <c r="B14133" s="55" t="s">
        <v>1019</v>
      </c>
      <c r="C14133" s="62" t="s">
        <v>441</v>
      </c>
      <c r="D14133" s="450">
        <v>0</v>
      </c>
      <c r="E14133" s="454">
        <v>3658.1030000000001</v>
      </c>
      <c r="F14133" s="454">
        <v>35787.646999999997</v>
      </c>
    </row>
    <row r="14134" spans="1:6" ht="17.399999999999999" x14ac:dyDescent="0.25">
      <c r="A14134" s="52" t="s">
        <v>3722</v>
      </c>
      <c r="B14134" s="54" t="s">
        <v>1019</v>
      </c>
      <c r="C14134" s="61" t="s">
        <v>442</v>
      </c>
      <c r="D14134" s="449">
        <v>0</v>
      </c>
      <c r="E14134" s="453">
        <v>309.61399999999998</v>
      </c>
      <c r="F14134" s="453">
        <v>2929.1149999999998</v>
      </c>
    </row>
    <row r="14135" spans="1:6" ht="17.399999999999999" x14ac:dyDescent="0.25">
      <c r="A14135" s="53" t="s">
        <v>3722</v>
      </c>
      <c r="B14135" s="55" t="s">
        <v>1019</v>
      </c>
      <c r="C14135" s="62" t="s">
        <v>481</v>
      </c>
      <c r="D14135" s="450">
        <v>0</v>
      </c>
      <c r="E14135" s="454">
        <v>52.570999999999998</v>
      </c>
      <c r="F14135" s="454">
        <v>1313.4190000000001</v>
      </c>
    </row>
    <row r="14136" spans="1:6" ht="17.399999999999999" x14ac:dyDescent="0.25">
      <c r="A14136" s="52" t="s">
        <v>3722</v>
      </c>
      <c r="B14136" s="54" t="s">
        <v>1019</v>
      </c>
      <c r="C14136" s="61" t="s">
        <v>440</v>
      </c>
      <c r="D14136" s="449">
        <v>0</v>
      </c>
      <c r="E14136" s="453">
        <v>20.76</v>
      </c>
      <c r="F14136" s="453">
        <v>594.298</v>
      </c>
    </row>
    <row r="14137" spans="1:6" ht="17.399999999999999" x14ac:dyDescent="0.25">
      <c r="A14137" s="53" t="s">
        <v>5690</v>
      </c>
      <c r="B14137" s="55" t="s">
        <v>2392</v>
      </c>
      <c r="C14137" s="62" t="s">
        <v>441</v>
      </c>
      <c r="D14137" s="450">
        <v>0</v>
      </c>
      <c r="E14137" s="454">
        <v>4245.3429999999998</v>
      </c>
      <c r="F14137" s="454">
        <v>28224.488000000001</v>
      </c>
    </row>
    <row r="14138" spans="1:6" ht="17.399999999999999" x14ac:dyDescent="0.25">
      <c r="A14138" s="52" t="s">
        <v>5690</v>
      </c>
      <c r="B14138" s="54" t="s">
        <v>2392</v>
      </c>
      <c r="C14138" s="61" t="s">
        <v>455</v>
      </c>
      <c r="D14138" s="449">
        <v>0</v>
      </c>
      <c r="E14138" s="453">
        <v>271.82100000000003</v>
      </c>
      <c r="F14138" s="453">
        <v>3966.8980000000001</v>
      </c>
    </row>
    <row r="14139" spans="1:6" ht="17.399999999999999" x14ac:dyDescent="0.25">
      <c r="A14139" s="53" t="s">
        <v>5690</v>
      </c>
      <c r="B14139" s="55" t="s">
        <v>2392</v>
      </c>
      <c r="C14139" s="62" t="s">
        <v>440</v>
      </c>
      <c r="D14139" s="450">
        <v>0</v>
      </c>
      <c r="E14139" s="454">
        <v>70.025000000000006</v>
      </c>
      <c r="F14139" s="454">
        <v>1018.429</v>
      </c>
    </row>
    <row r="14140" spans="1:6" ht="17.399999999999999" x14ac:dyDescent="0.25">
      <c r="A14140" s="52" t="s">
        <v>5692</v>
      </c>
      <c r="B14140" s="54" t="s">
        <v>2393</v>
      </c>
      <c r="C14140" s="61" t="s">
        <v>442</v>
      </c>
      <c r="D14140" s="449">
        <v>0</v>
      </c>
      <c r="E14140" s="453">
        <v>4895.6099999999997</v>
      </c>
      <c r="F14140" s="453">
        <v>48018.828000000001</v>
      </c>
    </row>
    <row r="14141" spans="1:6" ht="17.399999999999999" x14ac:dyDescent="0.25">
      <c r="A14141" s="59" t="s">
        <v>5692</v>
      </c>
      <c r="B14141" s="57" t="s">
        <v>2393</v>
      </c>
      <c r="C14141" s="143" t="s">
        <v>455</v>
      </c>
      <c r="D14141" s="451">
        <v>0</v>
      </c>
      <c r="E14141" s="455">
        <v>674.49800000000005</v>
      </c>
      <c r="F14141" s="455">
        <v>10257.218999999999</v>
      </c>
    </row>
    <row r="14142" spans="1:6" ht="17.399999999999999" x14ac:dyDescent="0.25">
      <c r="A14142" s="58" t="s">
        <v>5692</v>
      </c>
      <c r="B14142" s="56" t="s">
        <v>2393</v>
      </c>
      <c r="C14142" s="142" t="s">
        <v>441</v>
      </c>
      <c r="D14142" s="452">
        <v>0</v>
      </c>
      <c r="E14142" s="456">
        <v>406.33499999999998</v>
      </c>
      <c r="F14142" s="456">
        <v>6378.4229999999998</v>
      </c>
    </row>
    <row r="14143" spans="1:6" ht="17.399999999999999" x14ac:dyDescent="0.25">
      <c r="A14143" s="53" t="s">
        <v>5692</v>
      </c>
      <c r="B14143" s="55" t="s">
        <v>2393</v>
      </c>
      <c r="C14143" s="62" t="s">
        <v>463</v>
      </c>
      <c r="D14143" s="450">
        <v>0</v>
      </c>
      <c r="E14143" s="454">
        <v>149.38900000000001</v>
      </c>
      <c r="F14143" s="454">
        <v>1940.144</v>
      </c>
    </row>
    <row r="14144" spans="1:6" ht="17.399999999999999" x14ac:dyDescent="0.25">
      <c r="A14144" s="52" t="s">
        <v>5692</v>
      </c>
      <c r="B14144" s="54" t="s">
        <v>2393</v>
      </c>
      <c r="C14144" s="61" t="s">
        <v>450</v>
      </c>
      <c r="D14144" s="449">
        <v>0</v>
      </c>
      <c r="E14144" s="453">
        <v>219.68600000000001</v>
      </c>
      <c r="F14144" s="453">
        <v>1328.07</v>
      </c>
    </row>
    <row r="14145" spans="1:6" ht="17.399999999999999" x14ac:dyDescent="0.25">
      <c r="A14145" s="59" t="s">
        <v>5692</v>
      </c>
      <c r="B14145" s="57" t="s">
        <v>2393</v>
      </c>
      <c r="C14145" s="143" t="s">
        <v>481</v>
      </c>
      <c r="D14145" s="451">
        <v>0</v>
      </c>
      <c r="E14145" s="455">
        <v>41.948999999999998</v>
      </c>
      <c r="F14145" s="455">
        <v>1181.087</v>
      </c>
    </row>
    <row r="14146" spans="1:6" ht="17.399999999999999" x14ac:dyDescent="0.25">
      <c r="A14146" s="58" t="s">
        <v>5692</v>
      </c>
      <c r="B14146" s="56" t="s">
        <v>2393</v>
      </c>
      <c r="C14146" s="142" t="s">
        <v>440</v>
      </c>
      <c r="D14146" s="452">
        <v>0</v>
      </c>
      <c r="E14146" s="456">
        <v>125.806</v>
      </c>
      <c r="F14146" s="456">
        <v>1884.8430000000001</v>
      </c>
    </row>
    <row r="14147" spans="1:6" ht="17.399999999999999" x14ac:dyDescent="0.25">
      <c r="A14147" s="53" t="s">
        <v>3730</v>
      </c>
      <c r="B14147" s="55" t="s">
        <v>2394</v>
      </c>
      <c r="C14147" s="62" t="s">
        <v>455</v>
      </c>
      <c r="D14147" s="450">
        <v>0</v>
      </c>
      <c r="E14147" s="454">
        <v>14112.874</v>
      </c>
      <c r="F14147" s="454">
        <v>246361.86300000001</v>
      </c>
    </row>
    <row r="14148" spans="1:6" ht="17.399999999999999" x14ac:dyDescent="0.25">
      <c r="A14148" s="52" t="s">
        <v>3730</v>
      </c>
      <c r="B14148" s="54" t="s">
        <v>2394</v>
      </c>
      <c r="C14148" s="61" t="s">
        <v>481</v>
      </c>
      <c r="D14148" s="449">
        <v>0</v>
      </c>
      <c r="E14148" s="453">
        <v>1325.29</v>
      </c>
      <c r="F14148" s="453">
        <v>39694.709000000003</v>
      </c>
    </row>
    <row r="14149" spans="1:6" ht="17.399999999999999" x14ac:dyDescent="0.25">
      <c r="A14149" s="59" t="s">
        <v>3730</v>
      </c>
      <c r="B14149" s="57" t="s">
        <v>2394</v>
      </c>
      <c r="C14149" s="143" t="s">
        <v>463</v>
      </c>
      <c r="D14149" s="451">
        <v>0</v>
      </c>
      <c r="E14149" s="455">
        <v>1935.348</v>
      </c>
      <c r="F14149" s="455">
        <v>38524.226000000002</v>
      </c>
    </row>
    <row r="14150" spans="1:6" ht="17.399999999999999" x14ac:dyDescent="0.25">
      <c r="A14150" s="58" t="s">
        <v>3730</v>
      </c>
      <c r="B14150" s="56" t="s">
        <v>2394</v>
      </c>
      <c r="C14150" s="142" t="s">
        <v>459</v>
      </c>
      <c r="D14150" s="452">
        <v>0</v>
      </c>
      <c r="E14150" s="456">
        <v>1145.453</v>
      </c>
      <c r="F14150" s="456">
        <v>15996.493</v>
      </c>
    </row>
    <row r="14151" spans="1:6" ht="17.399999999999999" x14ac:dyDescent="0.25">
      <c r="A14151" s="53" t="s">
        <v>3730</v>
      </c>
      <c r="B14151" s="55" t="s">
        <v>2394</v>
      </c>
      <c r="C14151" s="62" t="s">
        <v>457</v>
      </c>
      <c r="D14151" s="450">
        <v>0</v>
      </c>
      <c r="E14151" s="454">
        <v>158.685</v>
      </c>
      <c r="F14151" s="454">
        <v>7916.8519999999999</v>
      </c>
    </row>
    <row r="14152" spans="1:6" ht="17.399999999999999" x14ac:dyDescent="0.25">
      <c r="A14152" s="58" t="s">
        <v>3730</v>
      </c>
      <c r="B14152" s="56" t="s">
        <v>2394</v>
      </c>
      <c r="C14152" s="142" t="s">
        <v>460</v>
      </c>
      <c r="D14152" s="452">
        <v>0</v>
      </c>
      <c r="E14152" s="456">
        <v>1232.741</v>
      </c>
      <c r="F14152" s="456">
        <v>5391.0389999999998</v>
      </c>
    </row>
    <row r="14153" spans="1:6" ht="17.399999999999999" x14ac:dyDescent="0.25">
      <c r="A14153" s="53" t="s">
        <v>3730</v>
      </c>
      <c r="B14153" s="55" t="s">
        <v>2394</v>
      </c>
      <c r="C14153" s="62" t="s">
        <v>447</v>
      </c>
      <c r="D14153" s="450">
        <v>0</v>
      </c>
      <c r="E14153" s="454">
        <v>121.86</v>
      </c>
      <c r="F14153" s="454">
        <v>3714.0349999999999</v>
      </c>
    </row>
    <row r="14154" spans="1:6" ht="17.399999999999999" x14ac:dyDescent="0.25">
      <c r="A14154" s="52" t="s">
        <v>3730</v>
      </c>
      <c r="B14154" s="54" t="s">
        <v>2394</v>
      </c>
      <c r="C14154" s="61" t="s">
        <v>471</v>
      </c>
      <c r="D14154" s="449">
        <v>0</v>
      </c>
      <c r="E14154" s="453">
        <v>142.887</v>
      </c>
      <c r="F14154" s="453">
        <v>3618.3119999999999</v>
      </c>
    </row>
    <row r="14155" spans="1:6" ht="17.399999999999999" x14ac:dyDescent="0.25">
      <c r="A14155" s="53" t="s">
        <v>3730</v>
      </c>
      <c r="B14155" s="55" t="s">
        <v>2394</v>
      </c>
      <c r="C14155" s="62" t="s">
        <v>441</v>
      </c>
      <c r="D14155" s="450">
        <v>0</v>
      </c>
      <c r="E14155" s="454">
        <v>171.48500000000001</v>
      </c>
      <c r="F14155" s="454">
        <v>3220.14</v>
      </c>
    </row>
    <row r="14156" spans="1:6" ht="17.399999999999999" x14ac:dyDescent="0.25">
      <c r="A14156" s="58" t="s">
        <v>3730</v>
      </c>
      <c r="B14156" s="56" t="s">
        <v>2394</v>
      </c>
      <c r="C14156" s="142" t="s">
        <v>442</v>
      </c>
      <c r="D14156" s="452">
        <v>0</v>
      </c>
      <c r="E14156" s="456">
        <v>100.78</v>
      </c>
      <c r="F14156" s="456">
        <v>2069.482</v>
      </c>
    </row>
    <row r="14157" spans="1:6" ht="17.399999999999999" x14ac:dyDescent="0.25">
      <c r="A14157" s="59" t="s">
        <v>3730</v>
      </c>
      <c r="B14157" s="57" t="s">
        <v>2394</v>
      </c>
      <c r="C14157" s="143" t="s">
        <v>478</v>
      </c>
      <c r="D14157" s="451">
        <v>0</v>
      </c>
      <c r="E14157" s="455">
        <v>86.778999999999996</v>
      </c>
      <c r="F14157" s="455">
        <v>1924.577</v>
      </c>
    </row>
    <row r="14158" spans="1:6" ht="17.399999999999999" x14ac:dyDescent="0.25">
      <c r="A14158" s="52" t="s">
        <v>3730</v>
      </c>
      <c r="B14158" s="54" t="s">
        <v>2394</v>
      </c>
      <c r="C14158" s="61" t="s">
        <v>443</v>
      </c>
      <c r="D14158" s="449">
        <v>0</v>
      </c>
      <c r="E14158" s="453">
        <v>26.748999999999999</v>
      </c>
      <c r="F14158" s="453">
        <v>1828.8209999999999</v>
      </c>
    </row>
    <row r="14159" spans="1:6" ht="17.399999999999999" x14ac:dyDescent="0.25">
      <c r="A14159" s="59" t="s">
        <v>3730</v>
      </c>
      <c r="B14159" s="57" t="s">
        <v>2394</v>
      </c>
      <c r="C14159" s="143" t="s">
        <v>440</v>
      </c>
      <c r="D14159" s="451">
        <v>0</v>
      </c>
      <c r="E14159" s="455">
        <v>345.84899999999999</v>
      </c>
      <c r="F14159" s="455">
        <v>4130.5370000000003</v>
      </c>
    </row>
    <row r="14160" spans="1:6" ht="17.399999999999999" x14ac:dyDescent="0.25">
      <c r="A14160" s="52" t="s">
        <v>5694</v>
      </c>
      <c r="B14160" s="54" t="s">
        <v>2395</v>
      </c>
      <c r="C14160" s="61" t="s">
        <v>442</v>
      </c>
      <c r="D14160" s="449">
        <v>0</v>
      </c>
      <c r="E14160" s="453">
        <v>223.101</v>
      </c>
      <c r="F14160" s="453">
        <v>10309.012000000001</v>
      </c>
    </row>
    <row r="14161" spans="1:6" ht="17.399999999999999" x14ac:dyDescent="0.25">
      <c r="A14161" s="53" t="s">
        <v>5694</v>
      </c>
      <c r="B14161" s="55" t="s">
        <v>2395</v>
      </c>
      <c r="C14161" s="62" t="s">
        <v>455</v>
      </c>
      <c r="D14161" s="450">
        <v>0</v>
      </c>
      <c r="E14161" s="454">
        <v>919.79100000000005</v>
      </c>
      <c r="F14161" s="454">
        <v>8270.7060000000001</v>
      </c>
    </row>
    <row r="14162" spans="1:6" ht="17.399999999999999" x14ac:dyDescent="0.25">
      <c r="A14162" s="58" t="s">
        <v>5694</v>
      </c>
      <c r="B14162" s="56" t="s">
        <v>2395</v>
      </c>
      <c r="C14162" s="142" t="s">
        <v>444</v>
      </c>
      <c r="D14162" s="452">
        <v>0</v>
      </c>
      <c r="E14162" s="456">
        <v>155.90299999999999</v>
      </c>
      <c r="F14162" s="456">
        <v>4149.2889999999998</v>
      </c>
    </row>
    <row r="14163" spans="1:6" ht="17.399999999999999" x14ac:dyDescent="0.25">
      <c r="A14163" s="53" t="s">
        <v>5694</v>
      </c>
      <c r="B14163" s="55" t="s">
        <v>2395</v>
      </c>
      <c r="C14163" s="62" t="s">
        <v>443</v>
      </c>
      <c r="D14163" s="450">
        <v>0</v>
      </c>
      <c r="E14163" s="454">
        <v>11.069000000000001</v>
      </c>
      <c r="F14163" s="454">
        <v>2313.5259999999998</v>
      </c>
    </row>
    <row r="14164" spans="1:6" ht="17.399999999999999" x14ac:dyDescent="0.25">
      <c r="A14164" s="52" t="s">
        <v>5694</v>
      </c>
      <c r="B14164" s="54" t="s">
        <v>2395</v>
      </c>
      <c r="C14164" s="61" t="s">
        <v>447</v>
      </c>
      <c r="D14164" s="449">
        <v>0</v>
      </c>
      <c r="E14164" s="453">
        <v>29.617999999999999</v>
      </c>
      <c r="F14164" s="453">
        <v>1034.3630000000001</v>
      </c>
    </row>
    <row r="14165" spans="1:6" ht="17.399999999999999" x14ac:dyDescent="0.25">
      <c r="A14165" s="59" t="s">
        <v>5694</v>
      </c>
      <c r="B14165" s="57" t="s">
        <v>2395</v>
      </c>
      <c r="C14165" s="143" t="s">
        <v>440</v>
      </c>
      <c r="D14165" s="451">
        <v>0</v>
      </c>
      <c r="E14165" s="455">
        <v>220.59200000000001</v>
      </c>
      <c r="F14165" s="455">
        <v>5277.308</v>
      </c>
    </row>
    <row r="14166" spans="1:6" ht="17.399999999999999" x14ac:dyDescent="0.25">
      <c r="A14166" s="58" t="s">
        <v>5695</v>
      </c>
      <c r="B14166" s="56" t="s">
        <v>3356</v>
      </c>
      <c r="C14166" s="142" t="s">
        <v>441</v>
      </c>
      <c r="D14166" s="452">
        <v>0</v>
      </c>
      <c r="E14166" s="456">
        <v>306.09199999999998</v>
      </c>
      <c r="F14166" s="456">
        <v>7902.3490000000002</v>
      </c>
    </row>
    <row r="14167" spans="1:6" ht="17.399999999999999" x14ac:dyDescent="0.25">
      <c r="A14167" s="59" t="s">
        <v>5695</v>
      </c>
      <c r="B14167" s="57" t="s">
        <v>3356</v>
      </c>
      <c r="C14167" s="143" t="s">
        <v>450</v>
      </c>
      <c r="D14167" s="451">
        <v>0</v>
      </c>
      <c r="E14167" s="455">
        <v>20.117000000000001</v>
      </c>
      <c r="F14167" s="455">
        <v>2520.88</v>
      </c>
    </row>
    <row r="14168" spans="1:6" ht="17.399999999999999" x14ac:dyDescent="0.25">
      <c r="A14168" s="52" t="s">
        <v>5695</v>
      </c>
      <c r="B14168" s="54" t="s">
        <v>3356</v>
      </c>
      <c r="C14168" s="61" t="s">
        <v>455</v>
      </c>
      <c r="D14168" s="449">
        <v>0</v>
      </c>
      <c r="E14168" s="453">
        <v>265.59399999999999</v>
      </c>
      <c r="F14168" s="453">
        <v>2510.2370000000001</v>
      </c>
    </row>
    <row r="14169" spans="1:6" ht="17.399999999999999" x14ac:dyDescent="0.25">
      <c r="A14169" s="53" t="s">
        <v>5695</v>
      </c>
      <c r="B14169" s="55" t="s">
        <v>3356</v>
      </c>
      <c r="C14169" s="62" t="s">
        <v>443</v>
      </c>
      <c r="D14169" s="450">
        <v>0</v>
      </c>
      <c r="E14169" s="454">
        <v>27.018999999999998</v>
      </c>
      <c r="F14169" s="454">
        <v>2037.076</v>
      </c>
    </row>
    <row r="14170" spans="1:6" ht="17.399999999999999" x14ac:dyDescent="0.25">
      <c r="A14170" s="52" t="s">
        <v>5695</v>
      </c>
      <c r="B14170" s="54" t="s">
        <v>3356</v>
      </c>
      <c r="C14170" s="61" t="s">
        <v>440</v>
      </c>
      <c r="D14170" s="449">
        <v>0</v>
      </c>
      <c r="E14170" s="453">
        <v>54.84</v>
      </c>
      <c r="F14170" s="453">
        <v>1594.386</v>
      </c>
    </row>
    <row r="14171" spans="1:6" ht="17.399999999999999" x14ac:dyDescent="0.25">
      <c r="A14171" s="53" t="s">
        <v>5696</v>
      </c>
      <c r="B14171" s="55" t="s">
        <v>3650</v>
      </c>
      <c r="C14171" s="62" t="s">
        <v>439</v>
      </c>
      <c r="D14171" s="450">
        <v>0</v>
      </c>
      <c r="E14171" s="454">
        <v>87.162999999999997</v>
      </c>
      <c r="F14171" s="454">
        <v>7798.5450000000001</v>
      </c>
    </row>
    <row r="14172" spans="1:6" ht="17.399999999999999" x14ac:dyDescent="0.25">
      <c r="A14172" s="58" t="s">
        <v>5696</v>
      </c>
      <c r="B14172" s="56" t="s">
        <v>3650</v>
      </c>
      <c r="C14172" s="142" t="s">
        <v>455</v>
      </c>
      <c r="D14172" s="452">
        <v>0</v>
      </c>
      <c r="E14172" s="456">
        <v>206.33199999999999</v>
      </c>
      <c r="F14172" s="456">
        <v>2731.221</v>
      </c>
    </row>
    <row r="14173" spans="1:6" ht="17.399999999999999" x14ac:dyDescent="0.25">
      <c r="A14173" s="53" t="s">
        <v>5696</v>
      </c>
      <c r="B14173" s="55" t="s">
        <v>3650</v>
      </c>
      <c r="C14173" s="62" t="s">
        <v>443</v>
      </c>
      <c r="D14173" s="450">
        <v>0</v>
      </c>
      <c r="E14173" s="454">
        <v>8.1470000000000002</v>
      </c>
      <c r="F14173" s="454">
        <v>1492.383</v>
      </c>
    </row>
    <row r="14174" spans="1:6" ht="17.399999999999999" x14ac:dyDescent="0.25">
      <c r="A14174" s="52" t="s">
        <v>5696</v>
      </c>
      <c r="B14174" s="54" t="s">
        <v>3650</v>
      </c>
      <c r="C14174" s="61" t="s">
        <v>447</v>
      </c>
      <c r="D14174" s="449">
        <v>0</v>
      </c>
      <c r="E14174" s="453">
        <v>15.627000000000001</v>
      </c>
      <c r="F14174" s="453">
        <v>1007.455</v>
      </c>
    </row>
    <row r="14175" spans="1:6" ht="17.399999999999999" x14ac:dyDescent="0.25">
      <c r="A14175" s="59" t="s">
        <v>5696</v>
      </c>
      <c r="B14175" s="57" t="s">
        <v>3650</v>
      </c>
      <c r="C14175" s="143" t="s">
        <v>440</v>
      </c>
      <c r="D14175" s="451">
        <v>0</v>
      </c>
      <c r="E14175" s="455">
        <v>43.551000000000002</v>
      </c>
      <c r="F14175" s="455">
        <v>3833.9229999999998</v>
      </c>
    </row>
    <row r="14176" spans="1:6" ht="17.399999999999999" x14ac:dyDescent="0.25">
      <c r="A14176" s="58" t="s">
        <v>5698</v>
      </c>
      <c r="B14176" s="56" t="s">
        <v>3357</v>
      </c>
      <c r="C14176" s="142" t="s">
        <v>455</v>
      </c>
      <c r="D14176" s="452">
        <v>0</v>
      </c>
      <c r="E14176" s="456">
        <v>347.202</v>
      </c>
      <c r="F14176" s="456">
        <v>5713.4530000000004</v>
      </c>
    </row>
    <row r="14177" spans="1:6" ht="17.399999999999999" x14ac:dyDescent="0.25">
      <c r="A14177" s="59" t="s">
        <v>5698</v>
      </c>
      <c r="B14177" s="57" t="s">
        <v>3357</v>
      </c>
      <c r="C14177" s="143" t="s">
        <v>494</v>
      </c>
      <c r="D14177" s="451">
        <v>0</v>
      </c>
      <c r="E14177" s="455">
        <v>237.99</v>
      </c>
      <c r="F14177" s="455">
        <v>5101.1719999999996</v>
      </c>
    </row>
    <row r="14178" spans="1:6" ht="17.399999999999999" x14ac:dyDescent="0.25">
      <c r="A14178" s="52" t="s">
        <v>5698</v>
      </c>
      <c r="B14178" s="54" t="s">
        <v>3357</v>
      </c>
      <c r="C14178" s="61" t="s">
        <v>442</v>
      </c>
      <c r="D14178" s="449">
        <v>0</v>
      </c>
      <c r="E14178" s="453">
        <v>174.01900000000001</v>
      </c>
      <c r="F14178" s="453">
        <v>3672.3119999999999</v>
      </c>
    </row>
    <row r="14179" spans="1:6" ht="17.399999999999999" x14ac:dyDescent="0.25">
      <c r="A14179" s="53" t="s">
        <v>5698</v>
      </c>
      <c r="B14179" s="55" t="s">
        <v>3357</v>
      </c>
      <c r="C14179" s="62" t="s">
        <v>441</v>
      </c>
      <c r="D14179" s="450">
        <v>0</v>
      </c>
      <c r="E14179" s="454">
        <v>121.59699999999999</v>
      </c>
      <c r="F14179" s="454">
        <v>1171.748</v>
      </c>
    </row>
    <row r="14180" spans="1:6" ht="17.399999999999999" x14ac:dyDescent="0.25">
      <c r="A14180" s="52" t="s">
        <v>5698</v>
      </c>
      <c r="B14180" s="54" t="s">
        <v>3357</v>
      </c>
      <c r="C14180" s="61" t="s">
        <v>440</v>
      </c>
      <c r="D14180" s="449">
        <v>0</v>
      </c>
      <c r="E14180" s="453">
        <v>30.135000000000002</v>
      </c>
      <c r="F14180" s="453">
        <v>857.14400000000001</v>
      </c>
    </row>
    <row r="14181" spans="1:6" ht="17.399999999999999" x14ac:dyDescent="0.25">
      <c r="A14181" s="53" t="s">
        <v>5699</v>
      </c>
      <c r="B14181" s="55" t="s">
        <v>2396</v>
      </c>
      <c r="C14181" s="62" t="s">
        <v>443</v>
      </c>
      <c r="D14181" s="450">
        <v>0</v>
      </c>
      <c r="E14181" s="454">
        <v>57.552999999999997</v>
      </c>
      <c r="F14181" s="454">
        <v>15421.116</v>
      </c>
    </row>
    <row r="14182" spans="1:6" ht="17.399999999999999" x14ac:dyDescent="0.25">
      <c r="A14182" s="52" t="s">
        <v>5699</v>
      </c>
      <c r="B14182" s="54" t="s">
        <v>2396</v>
      </c>
      <c r="C14182" s="61" t="s">
        <v>455</v>
      </c>
      <c r="D14182" s="449">
        <v>0</v>
      </c>
      <c r="E14182" s="453">
        <v>911.08600000000001</v>
      </c>
      <c r="F14182" s="453">
        <v>12971.701999999999</v>
      </c>
    </row>
    <row r="14183" spans="1:6" ht="17.399999999999999" x14ac:dyDescent="0.25">
      <c r="A14183" s="53" t="s">
        <v>5699</v>
      </c>
      <c r="B14183" s="55" t="s">
        <v>2396</v>
      </c>
      <c r="C14183" s="62" t="s">
        <v>463</v>
      </c>
      <c r="D14183" s="450">
        <v>0</v>
      </c>
      <c r="E14183" s="454">
        <v>208.15899999999999</v>
      </c>
      <c r="F14183" s="454">
        <v>7404.4939999999997</v>
      </c>
    </row>
    <row r="14184" spans="1:6" ht="17.399999999999999" x14ac:dyDescent="0.25">
      <c r="A14184" s="58" t="s">
        <v>5699</v>
      </c>
      <c r="B14184" s="56" t="s">
        <v>2396</v>
      </c>
      <c r="C14184" s="142" t="s">
        <v>447</v>
      </c>
      <c r="D14184" s="452">
        <v>0</v>
      </c>
      <c r="E14184" s="456">
        <v>160.119</v>
      </c>
      <c r="F14184" s="456">
        <v>5904.3180000000002</v>
      </c>
    </row>
    <row r="14185" spans="1:6" ht="17.399999999999999" x14ac:dyDescent="0.25">
      <c r="A14185" s="53" t="s">
        <v>5699</v>
      </c>
      <c r="B14185" s="55" t="s">
        <v>2396</v>
      </c>
      <c r="C14185" s="62" t="s">
        <v>488</v>
      </c>
      <c r="D14185" s="450">
        <v>0</v>
      </c>
      <c r="E14185" s="454">
        <v>110.395</v>
      </c>
      <c r="F14185" s="454">
        <v>2335.8040000000001</v>
      </c>
    </row>
    <row r="14186" spans="1:6" ht="17.399999999999999" x14ac:dyDescent="0.25">
      <c r="A14186" s="52" t="s">
        <v>5699</v>
      </c>
      <c r="B14186" s="54" t="s">
        <v>2396</v>
      </c>
      <c r="C14186" s="61" t="s">
        <v>444</v>
      </c>
      <c r="D14186" s="449">
        <v>0</v>
      </c>
      <c r="E14186" s="453">
        <v>17.738</v>
      </c>
      <c r="F14186" s="453">
        <v>1662.646</v>
      </c>
    </row>
    <row r="14187" spans="1:6" ht="17.399999999999999" x14ac:dyDescent="0.25">
      <c r="A14187" s="59" t="s">
        <v>5699</v>
      </c>
      <c r="B14187" s="57" t="s">
        <v>2396</v>
      </c>
      <c r="C14187" s="143" t="s">
        <v>440</v>
      </c>
      <c r="D14187" s="451">
        <v>0</v>
      </c>
      <c r="E14187" s="455">
        <v>181.73599999999999</v>
      </c>
      <c r="F14187" s="455">
        <v>4256.1620000000003</v>
      </c>
    </row>
    <row r="14188" spans="1:6" ht="17.399999999999999" x14ac:dyDescent="0.25">
      <c r="A14188" s="52" t="s">
        <v>5701</v>
      </c>
      <c r="B14188" s="54" t="s">
        <v>3166</v>
      </c>
      <c r="C14188" s="61" t="s">
        <v>442</v>
      </c>
      <c r="D14188" s="449">
        <v>0</v>
      </c>
      <c r="E14188" s="453">
        <v>377.50700000000001</v>
      </c>
      <c r="F14188" s="453">
        <v>8054.7960000000003</v>
      </c>
    </row>
    <row r="14189" spans="1:6" ht="17.399999999999999" x14ac:dyDescent="0.25">
      <c r="A14189" s="53" t="s">
        <v>5701</v>
      </c>
      <c r="B14189" s="55" t="s">
        <v>3166</v>
      </c>
      <c r="C14189" s="62" t="s">
        <v>455</v>
      </c>
      <c r="D14189" s="450">
        <v>0</v>
      </c>
      <c r="E14189" s="454">
        <v>456.72399999999999</v>
      </c>
      <c r="F14189" s="454">
        <v>5387.8019999999997</v>
      </c>
    </row>
    <row r="14190" spans="1:6" ht="17.399999999999999" x14ac:dyDescent="0.25">
      <c r="A14190" s="58" t="s">
        <v>5701</v>
      </c>
      <c r="B14190" s="56" t="s">
        <v>3166</v>
      </c>
      <c r="C14190" s="142" t="s">
        <v>459</v>
      </c>
      <c r="D14190" s="452">
        <v>0</v>
      </c>
      <c r="E14190" s="456">
        <v>51.030999999999999</v>
      </c>
      <c r="F14190" s="456">
        <v>1474.751</v>
      </c>
    </row>
    <row r="14191" spans="1:6" ht="17.399999999999999" x14ac:dyDescent="0.25">
      <c r="A14191" s="59" t="s">
        <v>5701</v>
      </c>
      <c r="B14191" s="57" t="s">
        <v>3166</v>
      </c>
      <c r="C14191" s="143" t="s">
        <v>440</v>
      </c>
      <c r="D14191" s="451">
        <v>0</v>
      </c>
      <c r="E14191" s="455">
        <v>104.143</v>
      </c>
      <c r="F14191" s="455">
        <v>3354.1849999999999</v>
      </c>
    </row>
    <row r="14192" spans="1:6" ht="17.399999999999999" x14ac:dyDescent="0.25">
      <c r="A14192" s="52" t="s">
        <v>5702</v>
      </c>
      <c r="B14192" s="54" t="s">
        <v>2397</v>
      </c>
      <c r="C14192" s="61" t="s">
        <v>455</v>
      </c>
      <c r="D14192" s="449">
        <v>0</v>
      </c>
      <c r="E14192" s="453">
        <v>1556.354</v>
      </c>
      <c r="F14192" s="453">
        <v>23387.891</v>
      </c>
    </row>
    <row r="14193" spans="1:6" ht="17.399999999999999" x14ac:dyDescent="0.25">
      <c r="A14193" s="59" t="s">
        <v>5702</v>
      </c>
      <c r="B14193" s="57" t="s">
        <v>2397</v>
      </c>
      <c r="C14193" s="143" t="s">
        <v>447</v>
      </c>
      <c r="D14193" s="451">
        <v>0</v>
      </c>
      <c r="E14193" s="455">
        <v>299.98</v>
      </c>
      <c r="F14193" s="455">
        <v>16135.316000000001</v>
      </c>
    </row>
    <row r="14194" spans="1:6" ht="17.399999999999999" x14ac:dyDescent="0.25">
      <c r="A14194" s="58" t="s">
        <v>5702</v>
      </c>
      <c r="B14194" s="56" t="s">
        <v>2397</v>
      </c>
      <c r="C14194" s="142" t="s">
        <v>463</v>
      </c>
      <c r="D14194" s="452">
        <v>0</v>
      </c>
      <c r="E14194" s="456">
        <v>561.80799999999999</v>
      </c>
      <c r="F14194" s="456">
        <v>11018.986000000001</v>
      </c>
    </row>
    <row r="14195" spans="1:6" ht="17.399999999999999" x14ac:dyDescent="0.25">
      <c r="A14195" s="53" t="s">
        <v>5702</v>
      </c>
      <c r="B14195" s="55" t="s">
        <v>2397</v>
      </c>
      <c r="C14195" s="62" t="s">
        <v>444</v>
      </c>
      <c r="D14195" s="450">
        <v>0</v>
      </c>
      <c r="E14195" s="454">
        <v>29.748999999999999</v>
      </c>
      <c r="F14195" s="454">
        <v>10867.736000000001</v>
      </c>
    </row>
    <row r="14196" spans="1:6" ht="17.399999999999999" x14ac:dyDescent="0.25">
      <c r="A14196" s="58" t="s">
        <v>5702</v>
      </c>
      <c r="B14196" s="56" t="s">
        <v>2397</v>
      </c>
      <c r="C14196" s="142" t="s">
        <v>488</v>
      </c>
      <c r="D14196" s="452">
        <v>0</v>
      </c>
      <c r="E14196" s="456">
        <v>265.48599999999999</v>
      </c>
      <c r="F14196" s="456">
        <v>8944.0859999999993</v>
      </c>
    </row>
    <row r="14197" spans="1:6" ht="17.399999999999999" x14ac:dyDescent="0.25">
      <c r="A14197" s="53" t="s">
        <v>5702</v>
      </c>
      <c r="B14197" s="55" t="s">
        <v>2397</v>
      </c>
      <c r="C14197" s="62" t="s">
        <v>457</v>
      </c>
      <c r="D14197" s="450">
        <v>0</v>
      </c>
      <c r="E14197" s="454">
        <v>97.492999999999995</v>
      </c>
      <c r="F14197" s="454">
        <v>7945.4279999999999</v>
      </c>
    </row>
    <row r="14198" spans="1:6" ht="17.399999999999999" x14ac:dyDescent="0.25">
      <c r="A14198" s="52" t="s">
        <v>5702</v>
      </c>
      <c r="B14198" s="54" t="s">
        <v>2397</v>
      </c>
      <c r="C14198" s="61" t="s">
        <v>442</v>
      </c>
      <c r="D14198" s="449">
        <v>0</v>
      </c>
      <c r="E14198" s="453">
        <v>319.19600000000003</v>
      </c>
      <c r="F14198" s="453">
        <v>7082.0140000000001</v>
      </c>
    </row>
    <row r="14199" spans="1:6" ht="17.399999999999999" x14ac:dyDescent="0.25">
      <c r="A14199" s="59" t="s">
        <v>5702</v>
      </c>
      <c r="B14199" s="57" t="s">
        <v>2397</v>
      </c>
      <c r="C14199" s="143" t="s">
        <v>459</v>
      </c>
      <c r="D14199" s="451">
        <v>0</v>
      </c>
      <c r="E14199" s="455">
        <v>455.197</v>
      </c>
      <c r="F14199" s="455">
        <v>5447.3029999999999</v>
      </c>
    </row>
    <row r="14200" spans="1:6" ht="17.399999999999999" x14ac:dyDescent="0.25">
      <c r="A14200" s="52" t="s">
        <v>5702</v>
      </c>
      <c r="B14200" s="54" t="s">
        <v>2397</v>
      </c>
      <c r="C14200" s="61" t="s">
        <v>439</v>
      </c>
      <c r="D14200" s="449">
        <v>0</v>
      </c>
      <c r="E14200" s="453">
        <v>21.22</v>
      </c>
      <c r="F14200" s="453">
        <v>4421.5320000000002</v>
      </c>
    </row>
    <row r="14201" spans="1:6" ht="17.399999999999999" x14ac:dyDescent="0.25">
      <c r="A14201" s="59" t="s">
        <v>5702</v>
      </c>
      <c r="B14201" s="57" t="s">
        <v>2397</v>
      </c>
      <c r="C14201" s="143" t="s">
        <v>443</v>
      </c>
      <c r="D14201" s="451">
        <v>0</v>
      </c>
      <c r="E14201" s="455">
        <v>14.441000000000001</v>
      </c>
      <c r="F14201" s="455">
        <v>3253.3420000000001</v>
      </c>
    </row>
    <row r="14202" spans="1:6" ht="17.399999999999999" x14ac:dyDescent="0.25">
      <c r="A14202" s="58" t="s">
        <v>5702</v>
      </c>
      <c r="B14202" s="56" t="s">
        <v>2397</v>
      </c>
      <c r="C14202" s="142" t="s">
        <v>465</v>
      </c>
      <c r="D14202" s="452">
        <v>0</v>
      </c>
      <c r="E14202" s="456">
        <v>13.736000000000001</v>
      </c>
      <c r="F14202" s="456">
        <v>1724.8920000000001</v>
      </c>
    </row>
    <row r="14203" spans="1:6" ht="17.399999999999999" x14ac:dyDescent="0.25">
      <c r="A14203" s="59" t="s">
        <v>5702</v>
      </c>
      <c r="B14203" s="57" t="s">
        <v>2397</v>
      </c>
      <c r="C14203" s="143" t="s">
        <v>511</v>
      </c>
      <c r="D14203" s="451">
        <v>0</v>
      </c>
      <c r="E14203" s="455">
        <v>5.0940000000000003</v>
      </c>
      <c r="F14203" s="455">
        <v>1126.471</v>
      </c>
    </row>
    <row r="14204" spans="1:6" ht="17.399999999999999" x14ac:dyDescent="0.25">
      <c r="A14204" s="58" t="s">
        <v>5702</v>
      </c>
      <c r="B14204" s="56" t="s">
        <v>2397</v>
      </c>
      <c r="C14204" s="142" t="s">
        <v>440</v>
      </c>
      <c r="D14204" s="452">
        <v>0</v>
      </c>
      <c r="E14204" s="456">
        <v>264.46300000000002</v>
      </c>
      <c r="F14204" s="456">
        <v>6316.3890000000001</v>
      </c>
    </row>
    <row r="14205" spans="1:6" ht="17.399999999999999" x14ac:dyDescent="0.25">
      <c r="A14205" s="53" t="s">
        <v>7181</v>
      </c>
      <c r="B14205" s="55" t="s">
        <v>7838</v>
      </c>
      <c r="C14205" s="62" t="s">
        <v>3254</v>
      </c>
      <c r="D14205" s="450">
        <v>0</v>
      </c>
      <c r="E14205" s="454">
        <v>3942.9960000000001</v>
      </c>
      <c r="F14205" s="454">
        <v>20362.422999999999</v>
      </c>
    </row>
    <row r="14206" spans="1:6" ht="17.399999999999999" x14ac:dyDescent="0.25">
      <c r="A14206" s="52" t="s">
        <v>7181</v>
      </c>
      <c r="B14206" s="54" t="s">
        <v>7838</v>
      </c>
      <c r="C14206" s="61" t="s">
        <v>440</v>
      </c>
      <c r="D14206" s="449">
        <v>0</v>
      </c>
      <c r="E14206" s="453">
        <v>29.123000000000001</v>
      </c>
      <c r="F14206" s="453">
        <v>25.3</v>
      </c>
    </row>
    <row r="14207" spans="1:6" ht="17.399999999999999" x14ac:dyDescent="0.25">
      <c r="A14207" s="53" t="s">
        <v>5705</v>
      </c>
      <c r="B14207" s="55" t="s">
        <v>6881</v>
      </c>
      <c r="C14207" s="62" t="s">
        <v>442</v>
      </c>
      <c r="D14207" s="450">
        <v>0</v>
      </c>
      <c r="E14207" s="454">
        <v>1140.1089999999999</v>
      </c>
      <c r="F14207" s="454">
        <v>7062.9830000000002</v>
      </c>
    </row>
    <row r="14208" spans="1:6" ht="17.399999999999999" x14ac:dyDescent="0.25">
      <c r="A14208" s="58" t="s">
        <v>5705</v>
      </c>
      <c r="B14208" s="56" t="s">
        <v>6881</v>
      </c>
      <c r="C14208" s="142" t="s">
        <v>455</v>
      </c>
      <c r="D14208" s="452">
        <v>0</v>
      </c>
      <c r="E14208" s="456">
        <v>336.72500000000002</v>
      </c>
      <c r="F14208" s="456">
        <v>1409.4949999999999</v>
      </c>
    </row>
    <row r="14209" spans="1:6" ht="17.399999999999999" x14ac:dyDescent="0.25">
      <c r="A14209" s="53" t="s">
        <v>5705</v>
      </c>
      <c r="B14209" s="55" t="s">
        <v>6881</v>
      </c>
      <c r="C14209" s="62" t="s">
        <v>444</v>
      </c>
      <c r="D14209" s="450">
        <v>0</v>
      </c>
      <c r="E14209" s="454">
        <v>23.42</v>
      </c>
      <c r="F14209" s="454">
        <v>1162.1510000000001</v>
      </c>
    </row>
    <row r="14210" spans="1:6" ht="17.399999999999999" x14ac:dyDescent="0.25">
      <c r="A14210" s="52" t="s">
        <v>5705</v>
      </c>
      <c r="B14210" s="54" t="s">
        <v>6881</v>
      </c>
      <c r="C14210" s="61" t="s">
        <v>463</v>
      </c>
      <c r="D14210" s="449">
        <v>0</v>
      </c>
      <c r="E14210" s="453">
        <v>87.215999999999994</v>
      </c>
      <c r="F14210" s="453">
        <v>1016.818</v>
      </c>
    </row>
    <row r="14211" spans="1:6" ht="17.399999999999999" x14ac:dyDescent="0.25">
      <c r="A14211" s="59" t="s">
        <v>5705</v>
      </c>
      <c r="B14211" s="57" t="s">
        <v>6881</v>
      </c>
      <c r="C14211" s="143" t="s">
        <v>440</v>
      </c>
      <c r="D14211" s="451">
        <v>0</v>
      </c>
      <c r="E14211" s="455">
        <v>84.433000000000007</v>
      </c>
      <c r="F14211" s="455">
        <v>2202.3530000000001</v>
      </c>
    </row>
    <row r="14212" spans="1:6" ht="17.399999999999999" x14ac:dyDescent="0.25">
      <c r="A14212" s="58" t="s">
        <v>433</v>
      </c>
      <c r="B14212" s="56" t="s">
        <v>1183</v>
      </c>
      <c r="C14212" s="142" t="s">
        <v>488</v>
      </c>
      <c r="D14212" s="452">
        <v>0</v>
      </c>
      <c r="E14212" s="456">
        <v>13785.114</v>
      </c>
      <c r="F14212" s="456">
        <v>160982.87299999999</v>
      </c>
    </row>
    <row r="14213" spans="1:6" ht="17.399999999999999" x14ac:dyDescent="0.25">
      <c r="A14213" s="53" t="s">
        <v>433</v>
      </c>
      <c r="B14213" s="55" t="s">
        <v>1183</v>
      </c>
      <c r="C14213" s="62" t="s">
        <v>481</v>
      </c>
      <c r="D14213" s="450">
        <v>0</v>
      </c>
      <c r="E14213" s="454">
        <v>9014.19</v>
      </c>
      <c r="F14213" s="454">
        <v>101229.511</v>
      </c>
    </row>
    <row r="14214" spans="1:6" ht="17.399999999999999" x14ac:dyDescent="0.25">
      <c r="A14214" s="58" t="s">
        <v>433</v>
      </c>
      <c r="B14214" s="56" t="s">
        <v>1183</v>
      </c>
      <c r="C14214" s="142" t="s">
        <v>446</v>
      </c>
      <c r="D14214" s="452">
        <v>0</v>
      </c>
      <c r="E14214" s="456">
        <v>6484.6139999999996</v>
      </c>
      <c r="F14214" s="456">
        <v>80017.2</v>
      </c>
    </row>
    <row r="14215" spans="1:6" ht="17.399999999999999" x14ac:dyDescent="0.25">
      <c r="A14215" s="59" t="s">
        <v>433</v>
      </c>
      <c r="B14215" s="57" t="s">
        <v>1183</v>
      </c>
      <c r="C14215" s="143" t="s">
        <v>463</v>
      </c>
      <c r="D14215" s="451">
        <v>0</v>
      </c>
      <c r="E14215" s="455">
        <v>5033.6059999999998</v>
      </c>
      <c r="F14215" s="455">
        <v>63626.034</v>
      </c>
    </row>
    <row r="14216" spans="1:6" ht="17.399999999999999" x14ac:dyDescent="0.25">
      <c r="A14216" s="52" t="s">
        <v>433</v>
      </c>
      <c r="B14216" s="54" t="s">
        <v>1183</v>
      </c>
      <c r="C14216" s="61" t="s">
        <v>461</v>
      </c>
      <c r="D14216" s="449">
        <v>0</v>
      </c>
      <c r="E14216" s="453">
        <v>1779.864</v>
      </c>
      <c r="F14216" s="453">
        <v>21515.738000000001</v>
      </c>
    </row>
    <row r="14217" spans="1:6" ht="17.399999999999999" x14ac:dyDescent="0.25">
      <c r="A14217" s="53" t="s">
        <v>433</v>
      </c>
      <c r="B14217" s="55" t="s">
        <v>1183</v>
      </c>
      <c r="C14217" s="62" t="s">
        <v>509</v>
      </c>
      <c r="D14217" s="450">
        <v>0</v>
      </c>
      <c r="E14217" s="454">
        <v>445.39800000000002</v>
      </c>
      <c r="F14217" s="454">
        <v>6071.3310000000001</v>
      </c>
    </row>
    <row r="14218" spans="1:6" ht="17.399999999999999" x14ac:dyDescent="0.25">
      <c r="A14218" s="52" t="s">
        <v>433</v>
      </c>
      <c r="B14218" s="54" t="s">
        <v>1183</v>
      </c>
      <c r="C14218" s="61" t="s">
        <v>447</v>
      </c>
      <c r="D14218" s="449">
        <v>0</v>
      </c>
      <c r="E14218" s="453">
        <v>494.995</v>
      </c>
      <c r="F14218" s="453">
        <v>5584.5050000000001</v>
      </c>
    </row>
    <row r="14219" spans="1:6" ht="17.399999999999999" x14ac:dyDescent="0.25">
      <c r="A14219" s="59" t="s">
        <v>433</v>
      </c>
      <c r="B14219" s="57" t="s">
        <v>1183</v>
      </c>
      <c r="C14219" s="143" t="s">
        <v>498</v>
      </c>
      <c r="D14219" s="451">
        <v>0</v>
      </c>
      <c r="E14219" s="455">
        <v>347.97699999999998</v>
      </c>
      <c r="F14219" s="455">
        <v>4111.4669999999996</v>
      </c>
    </row>
    <row r="14220" spans="1:6" ht="17.399999999999999" x14ac:dyDescent="0.25">
      <c r="A14220" s="52" t="s">
        <v>433</v>
      </c>
      <c r="B14220" s="54" t="s">
        <v>1183</v>
      </c>
      <c r="C14220" s="61" t="s">
        <v>524</v>
      </c>
      <c r="D14220" s="449">
        <v>0</v>
      </c>
      <c r="E14220" s="453">
        <v>309.69299999999998</v>
      </c>
      <c r="F14220" s="453">
        <v>3683.2890000000002</v>
      </c>
    </row>
    <row r="14221" spans="1:6" ht="17.399999999999999" x14ac:dyDescent="0.25">
      <c r="A14221" s="53" t="s">
        <v>433</v>
      </c>
      <c r="B14221" s="55" t="s">
        <v>1183</v>
      </c>
      <c r="C14221" s="62" t="s">
        <v>3115</v>
      </c>
      <c r="D14221" s="450">
        <v>0</v>
      </c>
      <c r="E14221" s="454">
        <v>148.16300000000001</v>
      </c>
      <c r="F14221" s="454">
        <v>1776.21</v>
      </c>
    </row>
    <row r="14222" spans="1:6" ht="17.399999999999999" x14ac:dyDescent="0.25">
      <c r="A14222" s="52" t="s">
        <v>433</v>
      </c>
      <c r="B14222" s="54" t="s">
        <v>1183</v>
      </c>
      <c r="C14222" s="61" t="s">
        <v>485</v>
      </c>
      <c r="D14222" s="449">
        <v>0</v>
      </c>
      <c r="E14222" s="453">
        <v>124.429</v>
      </c>
      <c r="F14222" s="453">
        <v>1352.9469999999999</v>
      </c>
    </row>
    <row r="14223" spans="1:6" ht="17.399999999999999" x14ac:dyDescent="0.25">
      <c r="A14223" s="53" t="s">
        <v>433</v>
      </c>
      <c r="B14223" s="55" t="s">
        <v>1183</v>
      </c>
      <c r="C14223" s="62" t="s">
        <v>440</v>
      </c>
      <c r="D14223" s="450">
        <v>0</v>
      </c>
      <c r="E14223" s="454">
        <v>243.04400000000001</v>
      </c>
      <c r="F14223" s="454">
        <v>3033.1770000000001</v>
      </c>
    </row>
    <row r="14224" spans="1:6" ht="17.399999999999999" x14ac:dyDescent="0.25">
      <c r="A14224" s="52" t="s">
        <v>3784</v>
      </c>
      <c r="B14224" s="54" t="s">
        <v>7839</v>
      </c>
      <c r="C14224" s="61" t="s">
        <v>488</v>
      </c>
      <c r="D14224" s="449">
        <v>0</v>
      </c>
      <c r="E14224" s="453">
        <v>2546.3290000000002</v>
      </c>
      <c r="F14224" s="453">
        <v>29329.264999999999</v>
      </c>
    </row>
    <row r="14225" spans="1:6" ht="17.399999999999999" x14ac:dyDescent="0.25">
      <c r="A14225" s="53" t="s">
        <v>3784</v>
      </c>
      <c r="B14225" s="55" t="s">
        <v>7839</v>
      </c>
      <c r="C14225" s="62" t="s">
        <v>481</v>
      </c>
      <c r="D14225" s="450">
        <v>0</v>
      </c>
      <c r="E14225" s="454">
        <v>2251.0129999999999</v>
      </c>
      <c r="F14225" s="454">
        <v>25956.329000000002</v>
      </c>
    </row>
    <row r="14226" spans="1:6" ht="17.399999999999999" x14ac:dyDescent="0.25">
      <c r="A14226" s="58" t="s">
        <v>3784</v>
      </c>
      <c r="B14226" s="56" t="s">
        <v>7839</v>
      </c>
      <c r="C14226" s="142" t="s">
        <v>446</v>
      </c>
      <c r="D14226" s="452">
        <v>0</v>
      </c>
      <c r="E14226" s="456">
        <v>1283.4079999999999</v>
      </c>
      <c r="F14226" s="456">
        <v>14519.334000000001</v>
      </c>
    </row>
    <row r="14227" spans="1:6" ht="17.399999999999999" x14ac:dyDescent="0.25">
      <c r="A14227" s="59" t="s">
        <v>3784</v>
      </c>
      <c r="B14227" s="57" t="s">
        <v>7839</v>
      </c>
      <c r="C14227" s="143" t="s">
        <v>498</v>
      </c>
      <c r="D14227" s="451">
        <v>0</v>
      </c>
      <c r="E14227" s="455">
        <v>821.77300000000002</v>
      </c>
      <c r="F14227" s="455">
        <v>9954.1560000000009</v>
      </c>
    </row>
    <row r="14228" spans="1:6" ht="17.399999999999999" x14ac:dyDescent="0.25">
      <c r="A14228" s="58" t="s">
        <v>3784</v>
      </c>
      <c r="B14228" s="56" t="s">
        <v>7839</v>
      </c>
      <c r="C14228" s="142" t="s">
        <v>461</v>
      </c>
      <c r="D14228" s="452">
        <v>0</v>
      </c>
      <c r="E14228" s="456">
        <v>774.58600000000001</v>
      </c>
      <c r="F14228" s="456">
        <v>8545.9459999999999</v>
      </c>
    </row>
    <row r="14229" spans="1:6" ht="17.399999999999999" x14ac:dyDescent="0.25">
      <c r="A14229" s="59" t="s">
        <v>3784</v>
      </c>
      <c r="B14229" s="57" t="s">
        <v>7839</v>
      </c>
      <c r="C14229" s="143" t="s">
        <v>524</v>
      </c>
      <c r="D14229" s="451">
        <v>0</v>
      </c>
      <c r="E14229" s="455">
        <v>503.93</v>
      </c>
      <c r="F14229" s="455">
        <v>5655.1819999999998</v>
      </c>
    </row>
    <row r="14230" spans="1:6" ht="17.399999999999999" x14ac:dyDescent="0.25">
      <c r="A14230" s="52" t="s">
        <v>3784</v>
      </c>
      <c r="B14230" s="54" t="s">
        <v>7839</v>
      </c>
      <c r="C14230" s="61" t="s">
        <v>463</v>
      </c>
      <c r="D14230" s="449">
        <v>0</v>
      </c>
      <c r="E14230" s="453">
        <v>373.60599999999999</v>
      </c>
      <c r="F14230" s="453">
        <v>4308.49</v>
      </c>
    </row>
    <row r="14231" spans="1:6" ht="17.399999999999999" x14ac:dyDescent="0.25">
      <c r="A14231" s="53" t="s">
        <v>3784</v>
      </c>
      <c r="B14231" s="55" t="s">
        <v>7839</v>
      </c>
      <c r="C14231" s="62" t="s">
        <v>916</v>
      </c>
      <c r="D14231" s="450">
        <v>0</v>
      </c>
      <c r="E14231" s="454">
        <v>229.34</v>
      </c>
      <c r="F14231" s="454">
        <v>2609.0189999999998</v>
      </c>
    </row>
    <row r="14232" spans="1:6" ht="17.399999999999999" x14ac:dyDescent="0.25">
      <c r="A14232" s="58" t="s">
        <v>3784</v>
      </c>
      <c r="B14232" s="56" t="s">
        <v>7839</v>
      </c>
      <c r="C14232" s="142" t="s">
        <v>447</v>
      </c>
      <c r="D14232" s="452">
        <v>0</v>
      </c>
      <c r="E14232" s="456">
        <v>77.912000000000006</v>
      </c>
      <c r="F14232" s="456">
        <v>1727.204</v>
      </c>
    </row>
    <row r="14233" spans="1:6" ht="17.399999999999999" x14ac:dyDescent="0.25">
      <c r="A14233" s="59" t="s">
        <v>3784</v>
      </c>
      <c r="B14233" s="57" t="s">
        <v>7839</v>
      </c>
      <c r="C14233" s="143" t="s">
        <v>457</v>
      </c>
      <c r="D14233" s="451">
        <v>0</v>
      </c>
      <c r="E14233" s="455">
        <v>102.01</v>
      </c>
      <c r="F14233" s="455">
        <v>1500.8430000000001</v>
      </c>
    </row>
    <row r="14234" spans="1:6" ht="17.399999999999999" x14ac:dyDescent="0.25">
      <c r="A14234" s="52" t="s">
        <v>3784</v>
      </c>
      <c r="B14234" s="54" t="s">
        <v>7839</v>
      </c>
      <c r="C14234" s="61" t="s">
        <v>440</v>
      </c>
      <c r="D14234" s="449">
        <v>0</v>
      </c>
      <c r="E14234" s="453">
        <v>59.301000000000002</v>
      </c>
      <c r="F14234" s="453">
        <v>661.93700000000001</v>
      </c>
    </row>
    <row r="14235" spans="1:6" ht="17.399999999999999" x14ac:dyDescent="0.25">
      <c r="A14235" s="53" t="s">
        <v>3843</v>
      </c>
      <c r="B14235" s="55" t="s">
        <v>3167</v>
      </c>
      <c r="C14235" s="62" t="s">
        <v>461</v>
      </c>
      <c r="D14235" s="450">
        <v>0</v>
      </c>
      <c r="E14235" s="454">
        <v>400.03899999999999</v>
      </c>
      <c r="F14235" s="454">
        <v>5553.2280000000001</v>
      </c>
    </row>
    <row r="14236" spans="1:6" ht="17.399999999999999" x14ac:dyDescent="0.25">
      <c r="A14236" s="58" t="s">
        <v>3843</v>
      </c>
      <c r="B14236" s="56" t="s">
        <v>3167</v>
      </c>
      <c r="C14236" s="142" t="s">
        <v>485</v>
      </c>
      <c r="D14236" s="452">
        <v>0</v>
      </c>
      <c r="E14236" s="456">
        <v>150.08099999999999</v>
      </c>
      <c r="F14236" s="456">
        <v>1789.4</v>
      </c>
    </row>
    <row r="14237" spans="1:6" ht="17.399999999999999" x14ac:dyDescent="0.25">
      <c r="A14237" s="59" t="s">
        <v>3843</v>
      </c>
      <c r="B14237" s="57" t="s">
        <v>3167</v>
      </c>
      <c r="C14237" s="143" t="s">
        <v>481</v>
      </c>
      <c r="D14237" s="451">
        <v>0</v>
      </c>
      <c r="E14237" s="455">
        <v>150.44999999999999</v>
      </c>
      <c r="F14237" s="455">
        <v>1620.528</v>
      </c>
    </row>
    <row r="14238" spans="1:6" ht="17.399999999999999" x14ac:dyDescent="0.25">
      <c r="A14238" s="52" t="s">
        <v>3843</v>
      </c>
      <c r="B14238" s="54" t="s">
        <v>3167</v>
      </c>
      <c r="C14238" s="61" t="s">
        <v>455</v>
      </c>
      <c r="D14238" s="449">
        <v>0</v>
      </c>
      <c r="E14238" s="453">
        <v>84.507999999999996</v>
      </c>
      <c r="F14238" s="453">
        <v>1513.509</v>
      </c>
    </row>
    <row r="14239" spans="1:6" ht="17.399999999999999" x14ac:dyDescent="0.25">
      <c r="A14239" s="53" t="s">
        <v>3843</v>
      </c>
      <c r="B14239" s="55" t="s">
        <v>3167</v>
      </c>
      <c r="C14239" s="62" t="s">
        <v>488</v>
      </c>
      <c r="D14239" s="450">
        <v>0</v>
      </c>
      <c r="E14239" s="454">
        <v>100.56699999999999</v>
      </c>
      <c r="F14239" s="454">
        <v>1176.771</v>
      </c>
    </row>
    <row r="14240" spans="1:6" ht="17.399999999999999" x14ac:dyDescent="0.25">
      <c r="A14240" s="52" t="s">
        <v>3843</v>
      </c>
      <c r="B14240" s="54" t="s">
        <v>3167</v>
      </c>
      <c r="C14240" s="61" t="s">
        <v>439</v>
      </c>
      <c r="D14240" s="449">
        <v>0</v>
      </c>
      <c r="E14240" s="453">
        <v>101.218</v>
      </c>
      <c r="F14240" s="453">
        <v>1161.732</v>
      </c>
    </row>
    <row r="14241" spans="1:6" ht="17.399999999999999" x14ac:dyDescent="0.25">
      <c r="A14241" s="53" t="s">
        <v>3843</v>
      </c>
      <c r="B14241" s="55" t="s">
        <v>3167</v>
      </c>
      <c r="C14241" s="62" t="s">
        <v>440</v>
      </c>
      <c r="D14241" s="450">
        <v>0</v>
      </c>
      <c r="E14241" s="454">
        <v>132.203</v>
      </c>
      <c r="F14241" s="454">
        <v>2025.117</v>
      </c>
    </row>
    <row r="14242" spans="1:6" ht="17.399999999999999" x14ac:dyDescent="0.25">
      <c r="A14242" s="52" t="s">
        <v>6695</v>
      </c>
      <c r="B14242" s="54" t="s">
        <v>6996</v>
      </c>
      <c r="C14242" s="61" t="s">
        <v>459</v>
      </c>
      <c r="D14242" s="449">
        <v>0</v>
      </c>
      <c r="E14242" s="453">
        <v>589.73500000000001</v>
      </c>
      <c r="F14242" s="453">
        <v>5373.2629999999999</v>
      </c>
    </row>
    <row r="14243" spans="1:6" ht="17.399999999999999" x14ac:dyDescent="0.25">
      <c r="A14243" s="59" t="s">
        <v>6695</v>
      </c>
      <c r="B14243" s="57" t="s">
        <v>6996</v>
      </c>
      <c r="C14243" s="143" t="s">
        <v>442</v>
      </c>
      <c r="D14243" s="451">
        <v>0</v>
      </c>
      <c r="E14243" s="455">
        <v>424.97800000000001</v>
      </c>
      <c r="F14243" s="455">
        <v>3941.0590000000002</v>
      </c>
    </row>
    <row r="14244" spans="1:6" ht="17.399999999999999" x14ac:dyDescent="0.25">
      <c r="A14244" s="58" t="s">
        <v>6695</v>
      </c>
      <c r="B14244" s="56" t="s">
        <v>6996</v>
      </c>
      <c r="C14244" s="142" t="s">
        <v>476</v>
      </c>
      <c r="D14244" s="452">
        <v>0</v>
      </c>
      <c r="E14244" s="456">
        <v>120.38500000000001</v>
      </c>
      <c r="F14244" s="456">
        <v>1178.652</v>
      </c>
    </row>
    <row r="14245" spans="1:6" ht="17.399999999999999" x14ac:dyDescent="0.25">
      <c r="A14245" s="53" t="s">
        <v>6695</v>
      </c>
      <c r="B14245" s="55" t="s">
        <v>6996</v>
      </c>
      <c r="C14245" s="62" t="s">
        <v>440</v>
      </c>
      <c r="D14245" s="450">
        <v>0</v>
      </c>
      <c r="E14245" s="454">
        <v>50.795000000000002</v>
      </c>
      <c r="F14245" s="454">
        <v>494.17200000000003</v>
      </c>
    </row>
    <row r="14246" spans="1:6" ht="17.399999999999999" x14ac:dyDescent="0.25">
      <c r="A14246" s="58" t="s">
        <v>5711</v>
      </c>
      <c r="B14246" s="56" t="s">
        <v>3651</v>
      </c>
      <c r="C14246" s="142" t="s">
        <v>463</v>
      </c>
      <c r="D14246" s="452">
        <v>0</v>
      </c>
      <c r="E14246" s="456">
        <v>546.96199999999999</v>
      </c>
      <c r="F14246" s="456">
        <v>7068.009</v>
      </c>
    </row>
    <row r="14247" spans="1:6" ht="17.399999999999999" x14ac:dyDescent="0.25">
      <c r="A14247" s="59" t="s">
        <v>5711</v>
      </c>
      <c r="B14247" s="57" t="s">
        <v>3651</v>
      </c>
      <c r="C14247" s="143" t="s">
        <v>455</v>
      </c>
      <c r="D14247" s="451">
        <v>0</v>
      </c>
      <c r="E14247" s="455">
        <v>125.92</v>
      </c>
      <c r="F14247" s="455">
        <v>2133.9140000000002</v>
      </c>
    </row>
    <row r="14248" spans="1:6" ht="17.399999999999999" x14ac:dyDescent="0.25">
      <c r="A14248" s="52" t="s">
        <v>5711</v>
      </c>
      <c r="B14248" s="54" t="s">
        <v>3651</v>
      </c>
      <c r="C14248" s="61" t="s">
        <v>460</v>
      </c>
      <c r="D14248" s="449">
        <v>0</v>
      </c>
      <c r="E14248" s="453">
        <v>198.68700000000001</v>
      </c>
      <c r="F14248" s="453">
        <v>1139.759</v>
      </c>
    </row>
    <row r="14249" spans="1:6" ht="17.399999999999999" x14ac:dyDescent="0.25">
      <c r="A14249" s="59" t="s">
        <v>5711</v>
      </c>
      <c r="B14249" s="57" t="s">
        <v>3651</v>
      </c>
      <c r="C14249" s="143" t="s">
        <v>459</v>
      </c>
      <c r="D14249" s="451">
        <v>0</v>
      </c>
      <c r="E14249" s="455">
        <v>12.347</v>
      </c>
      <c r="F14249" s="455">
        <v>1104.52</v>
      </c>
    </row>
    <row r="14250" spans="1:6" ht="17.399999999999999" x14ac:dyDescent="0.25">
      <c r="A14250" s="58" t="s">
        <v>5711</v>
      </c>
      <c r="B14250" s="56" t="s">
        <v>3651</v>
      </c>
      <c r="C14250" s="142" t="s">
        <v>440</v>
      </c>
      <c r="D14250" s="452">
        <v>0</v>
      </c>
      <c r="E14250" s="456">
        <v>92.010999999999996</v>
      </c>
      <c r="F14250" s="456">
        <v>3137.7080000000001</v>
      </c>
    </row>
    <row r="14251" spans="1:6" ht="17.399999999999999" x14ac:dyDescent="0.25">
      <c r="A14251" s="53" t="s">
        <v>5712</v>
      </c>
      <c r="B14251" s="55" t="s">
        <v>3652</v>
      </c>
      <c r="C14251" s="62" t="s">
        <v>455</v>
      </c>
      <c r="D14251" s="450">
        <v>0</v>
      </c>
      <c r="E14251" s="454">
        <v>1371.3979999999999</v>
      </c>
      <c r="F14251" s="454">
        <v>15772.204</v>
      </c>
    </row>
    <row r="14252" spans="1:6" ht="17.399999999999999" x14ac:dyDescent="0.25">
      <c r="A14252" s="52" t="s">
        <v>5712</v>
      </c>
      <c r="B14252" s="54" t="s">
        <v>3652</v>
      </c>
      <c r="C14252" s="61" t="s">
        <v>467</v>
      </c>
      <c r="D14252" s="449">
        <v>0</v>
      </c>
      <c r="E14252" s="453">
        <v>60.514000000000003</v>
      </c>
      <c r="F14252" s="453">
        <v>3488.2660000000001</v>
      </c>
    </row>
    <row r="14253" spans="1:6" ht="17.399999999999999" x14ac:dyDescent="0.25">
      <c r="A14253" s="59" t="s">
        <v>5712</v>
      </c>
      <c r="B14253" s="57" t="s">
        <v>3652</v>
      </c>
      <c r="C14253" s="143" t="s">
        <v>463</v>
      </c>
      <c r="D14253" s="451">
        <v>0</v>
      </c>
      <c r="E14253" s="455">
        <v>111.926</v>
      </c>
      <c r="F14253" s="455">
        <v>2437.1390000000001</v>
      </c>
    </row>
    <row r="14254" spans="1:6" ht="17.399999999999999" x14ac:dyDescent="0.25">
      <c r="A14254" s="52" t="s">
        <v>5712</v>
      </c>
      <c r="B14254" s="54" t="s">
        <v>3652</v>
      </c>
      <c r="C14254" s="61" t="s">
        <v>453</v>
      </c>
      <c r="D14254" s="449">
        <v>0</v>
      </c>
      <c r="E14254" s="453">
        <v>216.101</v>
      </c>
      <c r="F14254" s="453">
        <v>1505.8689999999999</v>
      </c>
    </row>
    <row r="14255" spans="1:6" ht="17.399999999999999" x14ac:dyDescent="0.25">
      <c r="A14255" s="53" t="s">
        <v>5712</v>
      </c>
      <c r="B14255" s="55" t="s">
        <v>3652</v>
      </c>
      <c r="C14255" s="62" t="s">
        <v>447</v>
      </c>
      <c r="D14255" s="450">
        <v>0</v>
      </c>
      <c r="E14255" s="454">
        <v>27.699000000000002</v>
      </c>
      <c r="F14255" s="454">
        <v>1267.4960000000001</v>
      </c>
    </row>
    <row r="14256" spans="1:6" ht="17.399999999999999" x14ac:dyDescent="0.25">
      <c r="A14256" s="58" t="s">
        <v>5712</v>
      </c>
      <c r="B14256" s="56" t="s">
        <v>3652</v>
      </c>
      <c r="C14256" s="142" t="s">
        <v>440</v>
      </c>
      <c r="D14256" s="452">
        <v>0</v>
      </c>
      <c r="E14256" s="456">
        <v>201.31899999999999</v>
      </c>
      <c r="F14256" s="456">
        <v>3589.5149999999999</v>
      </c>
    </row>
    <row r="14257" spans="1:6" ht="17.399999999999999" x14ac:dyDescent="0.25">
      <c r="A14257" s="53" t="s">
        <v>5714</v>
      </c>
      <c r="B14257" s="55" t="s">
        <v>3653</v>
      </c>
      <c r="C14257" s="62" t="s">
        <v>442</v>
      </c>
      <c r="D14257" s="450">
        <v>0</v>
      </c>
      <c r="E14257" s="454">
        <v>952.47699999999998</v>
      </c>
      <c r="F14257" s="454">
        <v>12182.694</v>
      </c>
    </row>
    <row r="14258" spans="1:6" ht="17.399999999999999" x14ac:dyDescent="0.25">
      <c r="A14258" s="52" t="s">
        <v>5714</v>
      </c>
      <c r="B14258" s="54" t="s">
        <v>3653</v>
      </c>
      <c r="C14258" s="61" t="s">
        <v>455</v>
      </c>
      <c r="D14258" s="449">
        <v>0</v>
      </c>
      <c r="E14258" s="453">
        <v>148.779</v>
      </c>
      <c r="F14258" s="453">
        <v>2506.181</v>
      </c>
    </row>
    <row r="14259" spans="1:6" ht="17.399999999999999" x14ac:dyDescent="0.25">
      <c r="A14259" s="53" t="s">
        <v>5714</v>
      </c>
      <c r="B14259" s="55" t="s">
        <v>3653</v>
      </c>
      <c r="C14259" s="62" t="s">
        <v>440</v>
      </c>
      <c r="D14259" s="450">
        <v>0</v>
      </c>
      <c r="E14259" s="454">
        <v>87.941999999999993</v>
      </c>
      <c r="F14259" s="454">
        <v>1969.0709999999999</v>
      </c>
    </row>
    <row r="14260" spans="1:6" ht="17.399999999999999" x14ac:dyDescent="0.25">
      <c r="A14260" s="52" t="s">
        <v>5715</v>
      </c>
      <c r="B14260" s="54" t="s">
        <v>2398</v>
      </c>
      <c r="C14260" s="61" t="s">
        <v>463</v>
      </c>
      <c r="D14260" s="449">
        <v>0</v>
      </c>
      <c r="E14260" s="453">
        <v>275.10300000000001</v>
      </c>
      <c r="F14260" s="453">
        <v>7943.4430000000002</v>
      </c>
    </row>
    <row r="14261" spans="1:6" ht="17.399999999999999" x14ac:dyDescent="0.25">
      <c r="A14261" s="53" t="s">
        <v>5715</v>
      </c>
      <c r="B14261" s="55" t="s">
        <v>2398</v>
      </c>
      <c r="C14261" s="62" t="s">
        <v>455</v>
      </c>
      <c r="D14261" s="450">
        <v>0</v>
      </c>
      <c r="E14261" s="454">
        <v>210.066</v>
      </c>
      <c r="F14261" s="454">
        <v>4376.3410000000003</v>
      </c>
    </row>
    <row r="14262" spans="1:6" ht="17.399999999999999" x14ac:dyDescent="0.25">
      <c r="A14262" s="52" t="s">
        <v>5715</v>
      </c>
      <c r="B14262" s="54" t="s">
        <v>2398</v>
      </c>
      <c r="C14262" s="61" t="s">
        <v>440</v>
      </c>
      <c r="D14262" s="449">
        <v>0</v>
      </c>
      <c r="E14262" s="453">
        <v>70.778000000000006</v>
      </c>
      <c r="F14262" s="453">
        <v>1960.4480000000001</v>
      </c>
    </row>
    <row r="14263" spans="1:6" ht="17.399999999999999" x14ac:dyDescent="0.25">
      <c r="A14263" s="53" t="s">
        <v>5716</v>
      </c>
      <c r="B14263" s="55" t="s">
        <v>6883</v>
      </c>
      <c r="C14263" s="62" t="s">
        <v>442</v>
      </c>
      <c r="D14263" s="450">
        <v>0</v>
      </c>
      <c r="E14263" s="454">
        <v>115</v>
      </c>
      <c r="F14263" s="454">
        <v>6776.366</v>
      </c>
    </row>
    <row r="14264" spans="1:6" ht="17.399999999999999" x14ac:dyDescent="0.25">
      <c r="A14264" s="58" t="s">
        <v>5716</v>
      </c>
      <c r="B14264" s="56" t="s">
        <v>6883</v>
      </c>
      <c r="C14264" s="142" t="s">
        <v>482</v>
      </c>
      <c r="D14264" s="452">
        <v>0</v>
      </c>
      <c r="E14264" s="456">
        <v>20.824999999999999</v>
      </c>
      <c r="F14264" s="456">
        <v>2505.3980000000001</v>
      </c>
    </row>
    <row r="14265" spans="1:6" ht="17.399999999999999" x14ac:dyDescent="0.25">
      <c r="A14265" s="59" t="s">
        <v>5716</v>
      </c>
      <c r="B14265" s="57" t="s">
        <v>6883</v>
      </c>
      <c r="C14265" s="143" t="s">
        <v>463</v>
      </c>
      <c r="D14265" s="451">
        <v>0</v>
      </c>
      <c r="E14265" s="455">
        <v>14.141</v>
      </c>
      <c r="F14265" s="455">
        <v>1802.9090000000001</v>
      </c>
    </row>
    <row r="14266" spans="1:6" ht="17.399999999999999" x14ac:dyDescent="0.25">
      <c r="A14266" s="52" t="s">
        <v>5716</v>
      </c>
      <c r="B14266" s="54" t="s">
        <v>6883</v>
      </c>
      <c r="C14266" s="61" t="s">
        <v>440</v>
      </c>
      <c r="D14266" s="449">
        <v>0</v>
      </c>
      <c r="E14266" s="453">
        <v>57.970999999999997</v>
      </c>
      <c r="F14266" s="453">
        <v>2119.1109999999999</v>
      </c>
    </row>
    <row r="14267" spans="1:6" ht="17.399999999999999" x14ac:dyDescent="0.25">
      <c r="A14267" s="53" t="s">
        <v>5717</v>
      </c>
      <c r="B14267" s="55" t="s">
        <v>2399</v>
      </c>
      <c r="C14267" s="62" t="s">
        <v>455</v>
      </c>
      <c r="D14267" s="450">
        <v>0</v>
      </c>
      <c r="E14267" s="454">
        <v>997.61</v>
      </c>
      <c r="F14267" s="454">
        <v>8632.1959999999999</v>
      </c>
    </row>
    <row r="14268" spans="1:6" ht="17.399999999999999" x14ac:dyDescent="0.25">
      <c r="A14268" s="52" t="s">
        <v>5717</v>
      </c>
      <c r="B14268" s="54" t="s">
        <v>2399</v>
      </c>
      <c r="C14268" s="61" t="s">
        <v>440</v>
      </c>
      <c r="D14268" s="449">
        <v>0</v>
      </c>
      <c r="E14268" s="453">
        <v>56.566000000000003</v>
      </c>
      <c r="F14268" s="453">
        <v>2263.569</v>
      </c>
    </row>
    <row r="14269" spans="1:6" ht="17.399999999999999" x14ac:dyDescent="0.25">
      <c r="A14269" s="59" t="s">
        <v>7491</v>
      </c>
      <c r="B14269" s="57" t="s">
        <v>7840</v>
      </c>
      <c r="C14269" s="143" t="s">
        <v>464</v>
      </c>
      <c r="D14269" s="451">
        <v>0</v>
      </c>
      <c r="E14269" s="455">
        <v>30.376000000000001</v>
      </c>
      <c r="F14269" s="455">
        <v>5510.9769999999999</v>
      </c>
    </row>
    <row r="14270" spans="1:6" ht="17.399999999999999" x14ac:dyDescent="0.25">
      <c r="A14270" s="58" t="s">
        <v>7491</v>
      </c>
      <c r="B14270" s="56" t="s">
        <v>7840</v>
      </c>
      <c r="C14270" s="142" t="s">
        <v>443</v>
      </c>
      <c r="D14270" s="452">
        <v>0</v>
      </c>
      <c r="E14270" s="456">
        <v>22.285</v>
      </c>
      <c r="F14270" s="456">
        <v>5232.7569999999996</v>
      </c>
    </row>
    <row r="14271" spans="1:6" ht="17.399999999999999" x14ac:dyDescent="0.25">
      <c r="A14271" s="53" t="s">
        <v>7491</v>
      </c>
      <c r="B14271" s="55" t="s">
        <v>7840</v>
      </c>
      <c r="C14271" s="62" t="s">
        <v>440</v>
      </c>
      <c r="D14271" s="450">
        <v>0</v>
      </c>
      <c r="E14271" s="454">
        <v>4.9059999999999997</v>
      </c>
      <c r="F14271" s="454">
        <v>1241.6980000000001</v>
      </c>
    </row>
    <row r="14272" spans="1:6" ht="17.399999999999999" x14ac:dyDescent="0.25">
      <c r="A14272" s="52" t="s">
        <v>3940</v>
      </c>
      <c r="B14272" s="54" t="s">
        <v>3654</v>
      </c>
      <c r="C14272" s="61" t="s">
        <v>521</v>
      </c>
      <c r="D14272" s="449">
        <v>0</v>
      </c>
      <c r="E14272" s="453">
        <v>37.646999999999998</v>
      </c>
      <c r="F14272" s="453">
        <v>10157.091</v>
      </c>
    </row>
    <row r="14273" spans="1:6" ht="17.399999999999999" x14ac:dyDescent="0.25">
      <c r="A14273" s="53" t="s">
        <v>3940</v>
      </c>
      <c r="B14273" s="55" t="s">
        <v>3654</v>
      </c>
      <c r="C14273" s="62" t="s">
        <v>440</v>
      </c>
      <c r="D14273" s="450">
        <v>0</v>
      </c>
      <c r="E14273" s="454">
        <v>47.457999999999998</v>
      </c>
      <c r="F14273" s="454">
        <v>1623.2909999999999</v>
      </c>
    </row>
    <row r="14274" spans="1:6" ht="17.399999999999999" x14ac:dyDescent="0.25">
      <c r="A14274" s="52" t="s">
        <v>7492</v>
      </c>
      <c r="B14274" s="54" t="s">
        <v>7841</v>
      </c>
      <c r="C14274" s="61" t="s">
        <v>455</v>
      </c>
      <c r="D14274" s="449">
        <v>0</v>
      </c>
      <c r="E14274" s="453">
        <v>6349.3639999999996</v>
      </c>
      <c r="F14274" s="453">
        <v>108178.916</v>
      </c>
    </row>
    <row r="14275" spans="1:6" ht="17.399999999999999" x14ac:dyDescent="0.25">
      <c r="A14275" s="53" t="s">
        <v>7492</v>
      </c>
      <c r="B14275" s="55" t="s">
        <v>7841</v>
      </c>
      <c r="C14275" s="62" t="s">
        <v>440</v>
      </c>
      <c r="D14275" s="450">
        <v>0</v>
      </c>
      <c r="E14275" s="454">
        <v>12.052</v>
      </c>
      <c r="F14275" s="454">
        <v>117.249</v>
      </c>
    </row>
    <row r="14276" spans="1:6" ht="17.399999999999999" x14ac:dyDescent="0.25">
      <c r="A14276" s="52" t="s">
        <v>5719</v>
      </c>
      <c r="B14276" s="54" t="s">
        <v>6884</v>
      </c>
      <c r="C14276" s="61" t="s">
        <v>439</v>
      </c>
      <c r="D14276" s="449">
        <v>0</v>
      </c>
      <c r="E14276" s="453">
        <v>35.521000000000001</v>
      </c>
      <c r="F14276" s="453">
        <v>10840.823</v>
      </c>
    </row>
    <row r="14277" spans="1:6" ht="17.399999999999999" x14ac:dyDescent="0.25">
      <c r="A14277" s="59" t="s">
        <v>5719</v>
      </c>
      <c r="B14277" s="57" t="s">
        <v>6884</v>
      </c>
      <c r="C14277" s="143" t="s">
        <v>463</v>
      </c>
      <c r="D14277" s="451">
        <v>0</v>
      </c>
      <c r="E14277" s="455">
        <v>189.05600000000001</v>
      </c>
      <c r="F14277" s="455">
        <v>1571.133</v>
      </c>
    </row>
    <row r="14278" spans="1:6" ht="17.399999999999999" x14ac:dyDescent="0.25">
      <c r="A14278" s="58" t="s">
        <v>5719</v>
      </c>
      <c r="B14278" s="56" t="s">
        <v>6884</v>
      </c>
      <c r="C14278" s="142" t="s">
        <v>455</v>
      </c>
      <c r="D14278" s="452">
        <v>0</v>
      </c>
      <c r="E14278" s="456">
        <v>79.641999999999996</v>
      </c>
      <c r="F14278" s="456">
        <v>1049.433</v>
      </c>
    </row>
    <row r="14279" spans="1:6" ht="17.399999999999999" x14ac:dyDescent="0.25">
      <c r="A14279" s="53" t="s">
        <v>5719</v>
      </c>
      <c r="B14279" s="55" t="s">
        <v>6884</v>
      </c>
      <c r="C14279" s="62" t="s">
        <v>440</v>
      </c>
      <c r="D14279" s="450">
        <v>0</v>
      </c>
      <c r="E14279" s="454">
        <v>168.15700000000001</v>
      </c>
      <c r="F14279" s="454">
        <v>1316.5150000000001</v>
      </c>
    </row>
    <row r="14280" spans="1:6" ht="17.399999999999999" x14ac:dyDescent="0.25">
      <c r="A14280" s="58" t="s">
        <v>5720</v>
      </c>
      <c r="B14280" s="56" t="s">
        <v>3655</v>
      </c>
      <c r="C14280" s="142" t="s">
        <v>455</v>
      </c>
      <c r="D14280" s="452">
        <v>0</v>
      </c>
      <c r="E14280" s="456">
        <v>1104.4549999999999</v>
      </c>
      <c r="F14280" s="456">
        <v>6149.067</v>
      </c>
    </row>
    <row r="14281" spans="1:6" ht="17.399999999999999" x14ac:dyDescent="0.25">
      <c r="A14281" s="53" t="s">
        <v>5720</v>
      </c>
      <c r="B14281" s="55" t="s">
        <v>3655</v>
      </c>
      <c r="C14281" s="62" t="s">
        <v>447</v>
      </c>
      <c r="D14281" s="450">
        <v>0</v>
      </c>
      <c r="E14281" s="454">
        <v>113.783</v>
      </c>
      <c r="F14281" s="454">
        <v>2883.8380000000002</v>
      </c>
    </row>
    <row r="14282" spans="1:6" ht="17.399999999999999" x14ac:dyDescent="0.25">
      <c r="A14282" s="52" t="s">
        <v>5720</v>
      </c>
      <c r="B14282" s="54" t="s">
        <v>3655</v>
      </c>
      <c r="C14282" s="61" t="s">
        <v>511</v>
      </c>
      <c r="D14282" s="449">
        <v>0</v>
      </c>
      <c r="E14282" s="453">
        <v>3.6139999999999999</v>
      </c>
      <c r="F14282" s="453">
        <v>1064.8019999999999</v>
      </c>
    </row>
    <row r="14283" spans="1:6" ht="17.399999999999999" x14ac:dyDescent="0.25">
      <c r="A14283" s="59" t="s">
        <v>5720</v>
      </c>
      <c r="B14283" s="57" t="s">
        <v>3655</v>
      </c>
      <c r="C14283" s="143" t="s">
        <v>463</v>
      </c>
      <c r="D14283" s="451">
        <v>0</v>
      </c>
      <c r="E14283" s="455">
        <v>40.344999999999999</v>
      </c>
      <c r="F14283" s="455">
        <v>1009.838</v>
      </c>
    </row>
    <row r="14284" spans="1:6" ht="17.399999999999999" x14ac:dyDescent="0.25">
      <c r="A14284" s="52" t="s">
        <v>5720</v>
      </c>
      <c r="B14284" s="54" t="s">
        <v>3655</v>
      </c>
      <c r="C14284" s="61" t="s">
        <v>440</v>
      </c>
      <c r="D14284" s="449">
        <v>0</v>
      </c>
      <c r="E14284" s="453">
        <v>308.51100000000002</v>
      </c>
      <c r="F14284" s="453">
        <v>2784.777</v>
      </c>
    </row>
    <row r="14285" spans="1:6" ht="17.399999999999999" x14ac:dyDescent="0.25">
      <c r="A14285" s="53" t="s">
        <v>5722</v>
      </c>
      <c r="B14285" s="55" t="s">
        <v>3168</v>
      </c>
      <c r="C14285" s="62" t="s">
        <v>455</v>
      </c>
      <c r="D14285" s="450">
        <v>0</v>
      </c>
      <c r="E14285" s="454">
        <v>56.231999999999999</v>
      </c>
      <c r="F14285" s="454">
        <v>18467.8</v>
      </c>
    </row>
    <row r="14286" spans="1:6" ht="17.399999999999999" x14ac:dyDescent="0.25">
      <c r="A14286" s="52" t="s">
        <v>5722</v>
      </c>
      <c r="B14286" s="54" t="s">
        <v>3168</v>
      </c>
      <c r="C14286" s="61" t="s">
        <v>443</v>
      </c>
      <c r="D14286" s="449">
        <v>0</v>
      </c>
      <c r="E14286" s="453">
        <v>28.454000000000001</v>
      </c>
      <c r="F14286" s="453">
        <v>5074.3069999999998</v>
      </c>
    </row>
    <row r="14287" spans="1:6" ht="17.399999999999999" x14ac:dyDescent="0.25">
      <c r="A14287" s="53" t="s">
        <v>5722</v>
      </c>
      <c r="B14287" s="55" t="s">
        <v>3168</v>
      </c>
      <c r="C14287" s="62" t="s">
        <v>447</v>
      </c>
      <c r="D14287" s="450">
        <v>0</v>
      </c>
      <c r="E14287" s="454">
        <v>10.568</v>
      </c>
      <c r="F14287" s="454">
        <v>2300.2910000000002</v>
      </c>
    </row>
    <row r="14288" spans="1:6" ht="17.399999999999999" x14ac:dyDescent="0.25">
      <c r="A14288" s="58" t="s">
        <v>5722</v>
      </c>
      <c r="B14288" s="56" t="s">
        <v>3168</v>
      </c>
      <c r="C14288" s="142" t="s">
        <v>488</v>
      </c>
      <c r="D14288" s="452">
        <v>0</v>
      </c>
      <c r="E14288" s="456">
        <v>30</v>
      </c>
      <c r="F14288" s="456">
        <v>1028.117</v>
      </c>
    </row>
    <row r="14289" spans="1:6" ht="17.399999999999999" x14ac:dyDescent="0.25">
      <c r="A14289" s="59" t="s">
        <v>5722</v>
      </c>
      <c r="B14289" s="57" t="s">
        <v>3168</v>
      </c>
      <c r="C14289" s="143" t="s">
        <v>440</v>
      </c>
      <c r="D14289" s="451">
        <v>0</v>
      </c>
      <c r="E14289" s="455">
        <v>21.501999999999999</v>
      </c>
      <c r="F14289" s="455">
        <v>3031.7179999999998</v>
      </c>
    </row>
    <row r="14290" spans="1:6" ht="17.399999999999999" x14ac:dyDescent="0.25">
      <c r="A14290" s="52" t="s">
        <v>7493</v>
      </c>
      <c r="B14290" s="54" t="s">
        <v>7842</v>
      </c>
      <c r="C14290" s="61" t="s">
        <v>455</v>
      </c>
      <c r="D14290" s="449">
        <v>0</v>
      </c>
      <c r="E14290" s="453">
        <v>1851.0740000000001</v>
      </c>
      <c r="F14290" s="453">
        <v>18862.11</v>
      </c>
    </row>
    <row r="14291" spans="1:6" ht="17.399999999999999" x14ac:dyDescent="0.25">
      <c r="A14291" s="53" t="s">
        <v>7493</v>
      </c>
      <c r="B14291" s="55" t="s">
        <v>7842</v>
      </c>
      <c r="C14291" s="62" t="s">
        <v>440</v>
      </c>
      <c r="D14291" s="450">
        <v>0</v>
      </c>
      <c r="E14291" s="454">
        <v>31.343</v>
      </c>
      <c r="F14291" s="454">
        <v>246.751</v>
      </c>
    </row>
    <row r="14292" spans="1:6" ht="17.399999999999999" x14ac:dyDescent="0.25">
      <c r="A14292" s="52" t="s">
        <v>5723</v>
      </c>
      <c r="B14292" s="54" t="s">
        <v>6885</v>
      </c>
      <c r="C14292" s="61" t="s">
        <v>455</v>
      </c>
      <c r="D14292" s="449">
        <v>0</v>
      </c>
      <c r="E14292" s="453">
        <v>212.05799999999999</v>
      </c>
      <c r="F14292" s="453">
        <v>10228.999</v>
      </c>
    </row>
    <row r="14293" spans="1:6" ht="17.399999999999999" x14ac:dyDescent="0.25">
      <c r="A14293" s="53" t="s">
        <v>5723</v>
      </c>
      <c r="B14293" s="55" t="s">
        <v>6885</v>
      </c>
      <c r="C14293" s="62" t="s">
        <v>440</v>
      </c>
      <c r="D14293" s="450">
        <v>0</v>
      </c>
      <c r="E14293" s="454">
        <v>32.098999999999997</v>
      </c>
      <c r="F14293" s="454">
        <v>1696.7829999999999</v>
      </c>
    </row>
    <row r="14294" spans="1:6" ht="17.399999999999999" x14ac:dyDescent="0.25">
      <c r="A14294" s="52" t="s">
        <v>5724</v>
      </c>
      <c r="B14294" s="54" t="s">
        <v>3359</v>
      </c>
      <c r="C14294" s="61" t="s">
        <v>455</v>
      </c>
      <c r="D14294" s="449">
        <v>0</v>
      </c>
      <c r="E14294" s="453">
        <v>922.27700000000004</v>
      </c>
      <c r="F14294" s="453">
        <v>6360.4350000000004</v>
      </c>
    </row>
    <row r="14295" spans="1:6" ht="17.399999999999999" x14ac:dyDescent="0.25">
      <c r="A14295" s="53" t="s">
        <v>5724</v>
      </c>
      <c r="B14295" s="55" t="s">
        <v>3359</v>
      </c>
      <c r="C14295" s="62" t="s">
        <v>467</v>
      </c>
      <c r="D14295" s="450">
        <v>0</v>
      </c>
      <c r="E14295" s="454">
        <v>535.37</v>
      </c>
      <c r="F14295" s="454">
        <v>4820.2309999999998</v>
      </c>
    </row>
    <row r="14296" spans="1:6" ht="17.399999999999999" x14ac:dyDescent="0.25">
      <c r="A14296" s="52" t="s">
        <v>5724</v>
      </c>
      <c r="B14296" s="54" t="s">
        <v>3359</v>
      </c>
      <c r="C14296" s="61" t="s">
        <v>444</v>
      </c>
      <c r="D14296" s="449">
        <v>0</v>
      </c>
      <c r="E14296" s="453">
        <v>196.06800000000001</v>
      </c>
      <c r="F14296" s="453">
        <v>3882.4189999999999</v>
      </c>
    </row>
    <row r="14297" spans="1:6" ht="17.399999999999999" x14ac:dyDescent="0.25">
      <c r="A14297" s="53" t="s">
        <v>5724</v>
      </c>
      <c r="B14297" s="55" t="s">
        <v>3359</v>
      </c>
      <c r="C14297" s="62" t="s">
        <v>440</v>
      </c>
      <c r="D14297" s="450">
        <v>0</v>
      </c>
      <c r="E14297" s="454">
        <v>295.42700000000002</v>
      </c>
      <c r="F14297" s="454">
        <v>2733.2719999999999</v>
      </c>
    </row>
    <row r="14298" spans="1:6" ht="17.399999999999999" x14ac:dyDescent="0.25">
      <c r="A14298" s="58" t="s">
        <v>5725</v>
      </c>
      <c r="B14298" s="56" t="s">
        <v>3169</v>
      </c>
      <c r="C14298" s="142" t="s">
        <v>444</v>
      </c>
      <c r="D14298" s="452">
        <v>0</v>
      </c>
      <c r="E14298" s="456">
        <v>44.756</v>
      </c>
      <c r="F14298" s="456">
        <v>3071.3110000000001</v>
      </c>
    </row>
    <row r="14299" spans="1:6" ht="17.399999999999999" x14ac:dyDescent="0.25">
      <c r="A14299" s="53" t="s">
        <v>5725</v>
      </c>
      <c r="B14299" s="55" t="s">
        <v>3169</v>
      </c>
      <c r="C14299" s="62" t="s">
        <v>447</v>
      </c>
      <c r="D14299" s="450">
        <v>0</v>
      </c>
      <c r="E14299" s="454">
        <v>72.644999999999996</v>
      </c>
      <c r="F14299" s="454">
        <v>1750.7919999999999</v>
      </c>
    </row>
    <row r="14300" spans="1:6" ht="17.399999999999999" x14ac:dyDescent="0.25">
      <c r="A14300" s="52" t="s">
        <v>5725</v>
      </c>
      <c r="B14300" s="54" t="s">
        <v>3169</v>
      </c>
      <c r="C14300" s="61" t="s">
        <v>443</v>
      </c>
      <c r="D14300" s="449">
        <v>0</v>
      </c>
      <c r="E14300" s="453">
        <v>19.356000000000002</v>
      </c>
      <c r="F14300" s="453">
        <v>1154.309</v>
      </c>
    </row>
    <row r="14301" spans="1:6" ht="17.399999999999999" x14ac:dyDescent="0.25">
      <c r="A14301" s="59" t="s">
        <v>5725</v>
      </c>
      <c r="B14301" s="57" t="s">
        <v>3169</v>
      </c>
      <c r="C14301" s="143" t="s">
        <v>455</v>
      </c>
      <c r="D14301" s="451">
        <v>0</v>
      </c>
      <c r="E14301" s="455">
        <v>104.48</v>
      </c>
      <c r="F14301" s="455">
        <v>1092.2360000000001</v>
      </c>
    </row>
    <row r="14302" spans="1:6" ht="17.399999999999999" x14ac:dyDescent="0.25">
      <c r="A14302" s="52" t="s">
        <v>5725</v>
      </c>
      <c r="B14302" s="54" t="s">
        <v>3169</v>
      </c>
      <c r="C14302" s="61" t="s">
        <v>511</v>
      </c>
      <c r="D14302" s="449">
        <v>0</v>
      </c>
      <c r="E14302" s="453">
        <v>6.9509999999999996</v>
      </c>
      <c r="F14302" s="453">
        <v>1021.829</v>
      </c>
    </row>
    <row r="14303" spans="1:6" ht="17.399999999999999" x14ac:dyDescent="0.25">
      <c r="A14303" s="53" t="s">
        <v>5725</v>
      </c>
      <c r="B14303" s="55" t="s">
        <v>3169</v>
      </c>
      <c r="C14303" s="62" t="s">
        <v>440</v>
      </c>
      <c r="D14303" s="450">
        <v>0</v>
      </c>
      <c r="E14303" s="454">
        <v>93.433999999999997</v>
      </c>
      <c r="F14303" s="454">
        <v>3817.7280000000001</v>
      </c>
    </row>
    <row r="14304" spans="1:6" ht="17.399999999999999" x14ac:dyDescent="0.25">
      <c r="A14304" s="52" t="s">
        <v>6696</v>
      </c>
      <c r="B14304" s="54" t="s">
        <v>2400</v>
      </c>
      <c r="C14304" s="61" t="s">
        <v>455</v>
      </c>
      <c r="D14304" s="449">
        <v>0</v>
      </c>
      <c r="E14304" s="453">
        <v>288.10700000000003</v>
      </c>
      <c r="F14304" s="453">
        <v>4691.9560000000001</v>
      </c>
    </row>
    <row r="14305" spans="1:6" ht="17.399999999999999" x14ac:dyDescent="0.25">
      <c r="A14305" s="59" t="s">
        <v>6696</v>
      </c>
      <c r="B14305" s="57" t="s">
        <v>2400</v>
      </c>
      <c r="C14305" s="143" t="s">
        <v>447</v>
      </c>
      <c r="D14305" s="451">
        <v>0</v>
      </c>
      <c r="E14305" s="455">
        <v>533.28800000000001</v>
      </c>
      <c r="F14305" s="455">
        <v>3968.0059999999999</v>
      </c>
    </row>
    <row r="14306" spans="1:6" ht="17.399999999999999" x14ac:dyDescent="0.25">
      <c r="A14306" s="58" t="s">
        <v>6696</v>
      </c>
      <c r="B14306" s="56" t="s">
        <v>2400</v>
      </c>
      <c r="C14306" s="142" t="s">
        <v>444</v>
      </c>
      <c r="D14306" s="452">
        <v>0</v>
      </c>
      <c r="E14306" s="456">
        <v>32.131</v>
      </c>
      <c r="F14306" s="456">
        <v>1845.3230000000001</v>
      </c>
    </row>
    <row r="14307" spans="1:6" ht="17.399999999999999" x14ac:dyDescent="0.25">
      <c r="A14307" s="53" t="s">
        <v>6696</v>
      </c>
      <c r="B14307" s="55" t="s">
        <v>2400</v>
      </c>
      <c r="C14307" s="62" t="s">
        <v>440</v>
      </c>
      <c r="D14307" s="450">
        <v>0</v>
      </c>
      <c r="E14307" s="454">
        <v>34.322000000000003</v>
      </c>
      <c r="F14307" s="454">
        <v>2868.9969999999998</v>
      </c>
    </row>
    <row r="14308" spans="1:6" ht="17.399999999999999" x14ac:dyDescent="0.25">
      <c r="A14308" s="52" t="s">
        <v>5726</v>
      </c>
      <c r="B14308" s="54" t="s">
        <v>2401</v>
      </c>
      <c r="C14308" s="61" t="s">
        <v>455</v>
      </c>
      <c r="D14308" s="449">
        <v>0</v>
      </c>
      <c r="E14308" s="453">
        <v>624.22</v>
      </c>
      <c r="F14308" s="453">
        <v>10540.625</v>
      </c>
    </row>
    <row r="14309" spans="1:6" ht="17.399999999999999" x14ac:dyDescent="0.25">
      <c r="A14309" s="53" t="s">
        <v>5726</v>
      </c>
      <c r="B14309" s="55" t="s">
        <v>2401</v>
      </c>
      <c r="C14309" s="62" t="s">
        <v>481</v>
      </c>
      <c r="D14309" s="450">
        <v>0</v>
      </c>
      <c r="E14309" s="454">
        <v>101.56399999999999</v>
      </c>
      <c r="F14309" s="454">
        <v>7315.0770000000002</v>
      </c>
    </row>
    <row r="14310" spans="1:6" ht="17.399999999999999" x14ac:dyDescent="0.25">
      <c r="A14310" s="58" t="s">
        <v>5726</v>
      </c>
      <c r="B14310" s="56" t="s">
        <v>2401</v>
      </c>
      <c r="C14310" s="142" t="s">
        <v>444</v>
      </c>
      <c r="D14310" s="452">
        <v>0</v>
      </c>
      <c r="E14310" s="456">
        <v>20.170999999999999</v>
      </c>
      <c r="F14310" s="456">
        <v>2466.1320000000001</v>
      </c>
    </row>
    <row r="14311" spans="1:6" ht="17.399999999999999" x14ac:dyDescent="0.25">
      <c r="A14311" s="53" t="s">
        <v>5726</v>
      </c>
      <c r="B14311" s="55" t="s">
        <v>2401</v>
      </c>
      <c r="C14311" s="62" t="s">
        <v>447</v>
      </c>
      <c r="D14311" s="450">
        <v>0</v>
      </c>
      <c r="E14311" s="454">
        <v>22.266999999999999</v>
      </c>
      <c r="F14311" s="454">
        <v>1940.597</v>
      </c>
    </row>
    <row r="14312" spans="1:6" ht="17.399999999999999" x14ac:dyDescent="0.25">
      <c r="A14312" s="52" t="s">
        <v>5726</v>
      </c>
      <c r="B14312" s="54" t="s">
        <v>2401</v>
      </c>
      <c r="C14312" s="61" t="s">
        <v>490</v>
      </c>
      <c r="D14312" s="449">
        <v>0</v>
      </c>
      <c r="E14312" s="453">
        <v>22.387</v>
      </c>
      <c r="F14312" s="453">
        <v>1429.67</v>
      </c>
    </row>
    <row r="14313" spans="1:6" ht="17.399999999999999" x14ac:dyDescent="0.25">
      <c r="A14313" s="59" t="s">
        <v>5726</v>
      </c>
      <c r="B14313" s="57" t="s">
        <v>2401</v>
      </c>
      <c r="C14313" s="143" t="s">
        <v>440</v>
      </c>
      <c r="D14313" s="451">
        <v>0</v>
      </c>
      <c r="E14313" s="455">
        <v>80.92</v>
      </c>
      <c r="F14313" s="455">
        <v>2743.6129999999998</v>
      </c>
    </row>
    <row r="14314" spans="1:6" ht="17.399999999999999" x14ac:dyDescent="0.25">
      <c r="A14314" s="58" t="s">
        <v>5727</v>
      </c>
      <c r="B14314" s="56" t="s">
        <v>2402</v>
      </c>
      <c r="C14314" s="142" t="s">
        <v>455</v>
      </c>
      <c r="D14314" s="452">
        <v>0</v>
      </c>
      <c r="E14314" s="456">
        <v>960.96500000000003</v>
      </c>
      <c r="F14314" s="456">
        <v>15208.368</v>
      </c>
    </row>
    <row r="14315" spans="1:6" ht="17.399999999999999" x14ac:dyDescent="0.25">
      <c r="A14315" s="59" t="s">
        <v>5727</v>
      </c>
      <c r="B14315" s="57" t="s">
        <v>2402</v>
      </c>
      <c r="C14315" s="143" t="s">
        <v>444</v>
      </c>
      <c r="D14315" s="451">
        <v>0</v>
      </c>
      <c r="E14315" s="455">
        <v>121.881</v>
      </c>
      <c r="F14315" s="455">
        <v>7180.7709999999997</v>
      </c>
    </row>
    <row r="14316" spans="1:6" ht="17.399999999999999" x14ac:dyDescent="0.25">
      <c r="A14316" s="58" t="s">
        <v>5727</v>
      </c>
      <c r="B14316" s="56" t="s">
        <v>2402</v>
      </c>
      <c r="C14316" s="142" t="s">
        <v>922</v>
      </c>
      <c r="D14316" s="452">
        <v>0</v>
      </c>
      <c r="E14316" s="456">
        <v>46.935000000000002</v>
      </c>
      <c r="F14316" s="456">
        <v>2977.3470000000002</v>
      </c>
    </row>
    <row r="14317" spans="1:6" ht="17.399999999999999" x14ac:dyDescent="0.25">
      <c r="A14317" s="59" t="s">
        <v>5727</v>
      </c>
      <c r="B14317" s="57" t="s">
        <v>2402</v>
      </c>
      <c r="C14317" s="143" t="s">
        <v>479</v>
      </c>
      <c r="D14317" s="451">
        <v>0</v>
      </c>
      <c r="E14317" s="455">
        <v>74.326999999999998</v>
      </c>
      <c r="F14317" s="455">
        <v>2414.46</v>
      </c>
    </row>
    <row r="14318" spans="1:6" ht="17.399999999999999" x14ac:dyDescent="0.25">
      <c r="A14318" s="52" t="s">
        <v>5727</v>
      </c>
      <c r="B14318" s="54" t="s">
        <v>2402</v>
      </c>
      <c r="C14318" s="61" t="s">
        <v>457</v>
      </c>
      <c r="D14318" s="449">
        <v>0</v>
      </c>
      <c r="E14318" s="453">
        <v>8.1639999999999997</v>
      </c>
      <c r="F14318" s="453">
        <v>1562.402</v>
      </c>
    </row>
    <row r="14319" spans="1:6" ht="17.399999999999999" x14ac:dyDescent="0.25">
      <c r="A14319" s="53" t="s">
        <v>5727</v>
      </c>
      <c r="B14319" s="55" t="s">
        <v>2402</v>
      </c>
      <c r="C14319" s="62" t="s">
        <v>463</v>
      </c>
      <c r="D14319" s="450">
        <v>0</v>
      </c>
      <c r="E14319" s="454">
        <v>166.012</v>
      </c>
      <c r="F14319" s="454">
        <v>1308.2929999999999</v>
      </c>
    </row>
    <row r="14320" spans="1:6" ht="17.399999999999999" x14ac:dyDescent="0.25">
      <c r="A14320" s="52" t="s">
        <v>5727</v>
      </c>
      <c r="B14320" s="54" t="s">
        <v>2402</v>
      </c>
      <c r="C14320" s="61" t="s">
        <v>443</v>
      </c>
      <c r="D14320" s="449">
        <v>0</v>
      </c>
      <c r="E14320" s="453">
        <v>49.460999999999999</v>
      </c>
      <c r="F14320" s="453">
        <v>1225.077</v>
      </c>
    </row>
    <row r="14321" spans="1:6" ht="17.399999999999999" x14ac:dyDescent="0.25">
      <c r="A14321" s="53" t="s">
        <v>5727</v>
      </c>
      <c r="B14321" s="55" t="s">
        <v>2402</v>
      </c>
      <c r="C14321" s="62" t="s">
        <v>440</v>
      </c>
      <c r="D14321" s="450">
        <v>0</v>
      </c>
      <c r="E14321" s="454">
        <v>198.23099999999999</v>
      </c>
      <c r="F14321" s="454">
        <v>4300.4979999999996</v>
      </c>
    </row>
    <row r="14322" spans="1:6" ht="17.399999999999999" x14ac:dyDescent="0.25">
      <c r="A14322" s="52" t="s">
        <v>5728</v>
      </c>
      <c r="B14322" s="54" t="s">
        <v>6886</v>
      </c>
      <c r="C14322" s="61" t="s">
        <v>455</v>
      </c>
      <c r="D14322" s="449">
        <v>0</v>
      </c>
      <c r="E14322" s="453">
        <v>517.81799999999998</v>
      </c>
      <c r="F14322" s="453">
        <v>4570.067</v>
      </c>
    </row>
    <row r="14323" spans="1:6" ht="17.399999999999999" x14ac:dyDescent="0.25">
      <c r="A14323" s="53" t="s">
        <v>5728</v>
      </c>
      <c r="B14323" s="55" t="s">
        <v>6886</v>
      </c>
      <c r="C14323" s="62" t="s">
        <v>457</v>
      </c>
      <c r="D14323" s="450">
        <v>0</v>
      </c>
      <c r="E14323" s="454">
        <v>4.9550000000000001</v>
      </c>
      <c r="F14323" s="454">
        <v>3961.877</v>
      </c>
    </row>
    <row r="14324" spans="1:6" ht="17.399999999999999" x14ac:dyDescent="0.25">
      <c r="A14324" s="52" t="s">
        <v>5728</v>
      </c>
      <c r="B14324" s="54" t="s">
        <v>6886</v>
      </c>
      <c r="C14324" s="61" t="s">
        <v>443</v>
      </c>
      <c r="D14324" s="449">
        <v>0</v>
      </c>
      <c r="E14324" s="453">
        <v>25.175999999999998</v>
      </c>
      <c r="F14324" s="453">
        <v>2059.5230000000001</v>
      </c>
    </row>
    <row r="14325" spans="1:6" ht="17.399999999999999" x14ac:dyDescent="0.25">
      <c r="A14325" s="59" t="s">
        <v>5728</v>
      </c>
      <c r="B14325" s="57" t="s">
        <v>6886</v>
      </c>
      <c r="C14325" s="143" t="s">
        <v>479</v>
      </c>
      <c r="D14325" s="451">
        <v>0</v>
      </c>
      <c r="E14325" s="455">
        <v>26.114000000000001</v>
      </c>
      <c r="F14325" s="455">
        <v>1260.069</v>
      </c>
    </row>
    <row r="14326" spans="1:6" ht="17.399999999999999" x14ac:dyDescent="0.25">
      <c r="A14326" s="58" t="s">
        <v>5728</v>
      </c>
      <c r="B14326" s="56" t="s">
        <v>6886</v>
      </c>
      <c r="C14326" s="142" t="s">
        <v>440</v>
      </c>
      <c r="D14326" s="452">
        <v>0</v>
      </c>
      <c r="E14326" s="456">
        <v>85.679000000000002</v>
      </c>
      <c r="F14326" s="456">
        <v>3269.3029999999999</v>
      </c>
    </row>
    <row r="14327" spans="1:6" ht="17.399999999999999" x14ac:dyDescent="0.25">
      <c r="A14327" s="53" t="s">
        <v>5729</v>
      </c>
      <c r="B14327" s="55" t="s">
        <v>3656</v>
      </c>
      <c r="C14327" s="62" t="s">
        <v>455</v>
      </c>
      <c r="D14327" s="450">
        <v>0</v>
      </c>
      <c r="E14327" s="454">
        <v>304.63499999999999</v>
      </c>
      <c r="F14327" s="454">
        <v>3430.665</v>
      </c>
    </row>
    <row r="14328" spans="1:6" ht="17.399999999999999" x14ac:dyDescent="0.25">
      <c r="A14328" s="52" t="s">
        <v>5729</v>
      </c>
      <c r="B14328" s="54" t="s">
        <v>3656</v>
      </c>
      <c r="C14328" s="61" t="s">
        <v>479</v>
      </c>
      <c r="D14328" s="449">
        <v>0</v>
      </c>
      <c r="E14328" s="453">
        <v>173.22499999999999</v>
      </c>
      <c r="F14328" s="453">
        <v>2112.2170000000001</v>
      </c>
    </row>
    <row r="14329" spans="1:6" ht="17.399999999999999" x14ac:dyDescent="0.25">
      <c r="A14329" s="59" t="s">
        <v>5729</v>
      </c>
      <c r="B14329" s="57" t="s">
        <v>3656</v>
      </c>
      <c r="C14329" s="143" t="s">
        <v>445</v>
      </c>
      <c r="D14329" s="451">
        <v>0</v>
      </c>
      <c r="E14329" s="455">
        <v>1.0549999999999999</v>
      </c>
      <c r="F14329" s="455">
        <v>1263.393</v>
      </c>
    </row>
    <row r="14330" spans="1:6" ht="17.399999999999999" x14ac:dyDescent="0.25">
      <c r="A14330" s="58" t="s">
        <v>5729</v>
      </c>
      <c r="B14330" s="56" t="s">
        <v>3656</v>
      </c>
      <c r="C14330" s="142" t="s">
        <v>440</v>
      </c>
      <c r="D14330" s="452">
        <v>0</v>
      </c>
      <c r="E14330" s="456">
        <v>171.92500000000001</v>
      </c>
      <c r="F14330" s="456">
        <v>3276.1469999999999</v>
      </c>
    </row>
    <row r="14331" spans="1:6" ht="17.399999999999999" x14ac:dyDescent="0.25">
      <c r="A14331" s="59" t="s">
        <v>5730</v>
      </c>
      <c r="B14331" s="57" t="s">
        <v>2403</v>
      </c>
      <c r="C14331" s="143" t="s">
        <v>455</v>
      </c>
      <c r="D14331" s="451">
        <v>0</v>
      </c>
      <c r="E14331" s="455">
        <v>524.20699999999999</v>
      </c>
      <c r="F14331" s="455">
        <v>7871.5460000000003</v>
      </c>
    </row>
    <row r="14332" spans="1:6" ht="17.399999999999999" x14ac:dyDescent="0.25">
      <c r="A14332" s="58" t="s">
        <v>5730</v>
      </c>
      <c r="B14332" s="56" t="s">
        <v>2403</v>
      </c>
      <c r="C14332" s="142" t="s">
        <v>443</v>
      </c>
      <c r="D14332" s="452">
        <v>0</v>
      </c>
      <c r="E14332" s="456">
        <v>49.579000000000001</v>
      </c>
      <c r="F14332" s="456">
        <v>4998.6239999999998</v>
      </c>
    </row>
    <row r="14333" spans="1:6" ht="17.399999999999999" x14ac:dyDescent="0.25">
      <c r="A14333" s="53" t="s">
        <v>5730</v>
      </c>
      <c r="B14333" s="55" t="s">
        <v>2403</v>
      </c>
      <c r="C14333" s="62" t="s">
        <v>463</v>
      </c>
      <c r="D14333" s="450">
        <v>0</v>
      </c>
      <c r="E14333" s="454">
        <v>268.42</v>
      </c>
      <c r="F14333" s="454">
        <v>3314.2170000000001</v>
      </c>
    </row>
    <row r="14334" spans="1:6" ht="17.399999999999999" x14ac:dyDescent="0.25">
      <c r="A14334" s="58" t="s">
        <v>5730</v>
      </c>
      <c r="B14334" s="56" t="s">
        <v>2403</v>
      </c>
      <c r="C14334" s="142" t="s">
        <v>444</v>
      </c>
      <c r="D14334" s="452">
        <v>0</v>
      </c>
      <c r="E14334" s="456">
        <v>80.082999999999998</v>
      </c>
      <c r="F14334" s="456">
        <v>2935.9929999999999</v>
      </c>
    </row>
    <row r="14335" spans="1:6" ht="17.399999999999999" x14ac:dyDescent="0.25">
      <c r="A14335" s="59" t="s">
        <v>5730</v>
      </c>
      <c r="B14335" s="57" t="s">
        <v>2403</v>
      </c>
      <c r="C14335" s="143" t="s">
        <v>479</v>
      </c>
      <c r="D14335" s="451">
        <v>0</v>
      </c>
      <c r="E14335" s="455">
        <v>49.095999999999997</v>
      </c>
      <c r="F14335" s="455">
        <v>2143.598</v>
      </c>
    </row>
    <row r="14336" spans="1:6" ht="17.399999999999999" x14ac:dyDescent="0.25">
      <c r="A14336" s="58" t="s">
        <v>5730</v>
      </c>
      <c r="B14336" s="56" t="s">
        <v>2403</v>
      </c>
      <c r="C14336" s="142" t="s">
        <v>511</v>
      </c>
      <c r="D14336" s="452">
        <v>0</v>
      </c>
      <c r="E14336" s="456">
        <v>75.864999999999995</v>
      </c>
      <c r="F14336" s="456">
        <v>1319.674</v>
      </c>
    </row>
    <row r="14337" spans="1:6" ht="17.399999999999999" x14ac:dyDescent="0.25">
      <c r="A14337" s="59" t="s">
        <v>5730</v>
      </c>
      <c r="B14337" s="57" t="s">
        <v>2403</v>
      </c>
      <c r="C14337" s="143" t="s">
        <v>440</v>
      </c>
      <c r="D14337" s="451">
        <v>0</v>
      </c>
      <c r="E14337" s="455">
        <v>57.008000000000003</v>
      </c>
      <c r="F14337" s="455">
        <v>4297.24</v>
      </c>
    </row>
    <row r="14338" spans="1:6" ht="17.399999999999999" x14ac:dyDescent="0.25">
      <c r="A14338" s="52" t="s">
        <v>5731</v>
      </c>
      <c r="B14338" s="54" t="s">
        <v>3360</v>
      </c>
      <c r="C14338" s="61" t="s">
        <v>455</v>
      </c>
      <c r="D14338" s="449">
        <v>0</v>
      </c>
      <c r="E14338" s="453">
        <v>421.83100000000002</v>
      </c>
      <c r="F14338" s="453">
        <v>4946.2030000000004</v>
      </c>
    </row>
    <row r="14339" spans="1:6" ht="17.399999999999999" x14ac:dyDescent="0.25">
      <c r="A14339" s="53" t="s">
        <v>5731</v>
      </c>
      <c r="B14339" s="55" t="s">
        <v>3360</v>
      </c>
      <c r="C14339" s="62" t="s">
        <v>443</v>
      </c>
      <c r="D14339" s="450">
        <v>0</v>
      </c>
      <c r="E14339" s="454">
        <v>24.295999999999999</v>
      </c>
      <c r="F14339" s="454">
        <v>3596.549</v>
      </c>
    </row>
    <row r="14340" spans="1:6" ht="17.399999999999999" x14ac:dyDescent="0.25">
      <c r="A14340" s="58" t="s">
        <v>5731</v>
      </c>
      <c r="B14340" s="56" t="s">
        <v>3360</v>
      </c>
      <c r="C14340" s="142" t="s">
        <v>922</v>
      </c>
      <c r="D14340" s="452">
        <v>0</v>
      </c>
      <c r="E14340" s="456">
        <v>8.3550000000000004</v>
      </c>
      <c r="F14340" s="456">
        <v>1047.7560000000001</v>
      </c>
    </row>
    <row r="14341" spans="1:6" ht="17.399999999999999" x14ac:dyDescent="0.25">
      <c r="A14341" s="59" t="s">
        <v>5731</v>
      </c>
      <c r="B14341" s="57" t="s">
        <v>3360</v>
      </c>
      <c r="C14341" s="143" t="s">
        <v>440</v>
      </c>
      <c r="D14341" s="451">
        <v>0</v>
      </c>
      <c r="E14341" s="455">
        <v>144.09299999999999</v>
      </c>
      <c r="F14341" s="455">
        <v>3467.4369999999999</v>
      </c>
    </row>
    <row r="14342" spans="1:6" ht="17.399999999999999" x14ac:dyDescent="0.25">
      <c r="A14342" s="52" t="s">
        <v>5732</v>
      </c>
      <c r="B14342" s="54" t="s">
        <v>2404</v>
      </c>
      <c r="C14342" s="61" t="s">
        <v>455</v>
      </c>
      <c r="D14342" s="449">
        <v>0</v>
      </c>
      <c r="E14342" s="453">
        <v>532.33600000000001</v>
      </c>
      <c r="F14342" s="453">
        <v>6566.241</v>
      </c>
    </row>
    <row r="14343" spans="1:6" ht="17.399999999999999" x14ac:dyDescent="0.25">
      <c r="A14343" s="53" t="s">
        <v>5732</v>
      </c>
      <c r="B14343" s="55" t="s">
        <v>2404</v>
      </c>
      <c r="C14343" s="62" t="s">
        <v>443</v>
      </c>
      <c r="D14343" s="450">
        <v>0</v>
      </c>
      <c r="E14343" s="454">
        <v>37.534999999999997</v>
      </c>
      <c r="F14343" s="454">
        <v>4838.8010000000004</v>
      </c>
    </row>
    <row r="14344" spans="1:6" ht="17.399999999999999" x14ac:dyDescent="0.25">
      <c r="A14344" s="52" t="s">
        <v>5732</v>
      </c>
      <c r="B14344" s="54" t="s">
        <v>2404</v>
      </c>
      <c r="C14344" s="61" t="s">
        <v>479</v>
      </c>
      <c r="D14344" s="449">
        <v>0</v>
      </c>
      <c r="E14344" s="453">
        <v>91.025000000000006</v>
      </c>
      <c r="F14344" s="453">
        <v>2532.2800000000002</v>
      </c>
    </row>
    <row r="14345" spans="1:6" ht="17.399999999999999" x14ac:dyDescent="0.25">
      <c r="A14345" s="53" t="s">
        <v>5732</v>
      </c>
      <c r="B14345" s="55" t="s">
        <v>2404</v>
      </c>
      <c r="C14345" s="62" t="s">
        <v>447</v>
      </c>
      <c r="D14345" s="450">
        <v>0</v>
      </c>
      <c r="E14345" s="454">
        <v>23.869</v>
      </c>
      <c r="F14345" s="454">
        <v>2039.1790000000001</v>
      </c>
    </row>
    <row r="14346" spans="1:6" ht="17.399999999999999" x14ac:dyDescent="0.25">
      <c r="A14346" s="58" t="s">
        <v>5732</v>
      </c>
      <c r="B14346" s="56" t="s">
        <v>2404</v>
      </c>
      <c r="C14346" s="142" t="s">
        <v>444</v>
      </c>
      <c r="D14346" s="452">
        <v>0</v>
      </c>
      <c r="E14346" s="456">
        <v>29.658000000000001</v>
      </c>
      <c r="F14346" s="456">
        <v>1348.1959999999999</v>
      </c>
    </row>
    <row r="14347" spans="1:6" ht="17.399999999999999" x14ac:dyDescent="0.25">
      <c r="A14347" s="59" t="s">
        <v>5732</v>
      </c>
      <c r="B14347" s="57" t="s">
        <v>2404</v>
      </c>
      <c r="C14347" s="143" t="s">
        <v>511</v>
      </c>
      <c r="D14347" s="451">
        <v>0</v>
      </c>
      <c r="E14347" s="455">
        <v>44.189</v>
      </c>
      <c r="F14347" s="455">
        <v>1025.848</v>
      </c>
    </row>
    <row r="14348" spans="1:6" ht="17.399999999999999" x14ac:dyDescent="0.25">
      <c r="A14348" s="52" t="s">
        <v>5732</v>
      </c>
      <c r="B14348" s="54" t="s">
        <v>2404</v>
      </c>
      <c r="C14348" s="61" t="s">
        <v>440</v>
      </c>
      <c r="D14348" s="449">
        <v>0</v>
      </c>
      <c r="E14348" s="453">
        <v>102.86199999999999</v>
      </c>
      <c r="F14348" s="453">
        <v>3014.9250000000002</v>
      </c>
    </row>
    <row r="14349" spans="1:6" ht="17.399999999999999" x14ac:dyDescent="0.25">
      <c r="A14349" s="59" t="s">
        <v>5733</v>
      </c>
      <c r="B14349" s="57" t="s">
        <v>3361</v>
      </c>
      <c r="C14349" s="143" t="s">
        <v>455</v>
      </c>
      <c r="D14349" s="451">
        <v>0</v>
      </c>
      <c r="E14349" s="455">
        <v>449.13600000000002</v>
      </c>
      <c r="F14349" s="455">
        <v>9968.3549999999996</v>
      </c>
    </row>
    <row r="14350" spans="1:6" ht="17.399999999999999" x14ac:dyDescent="0.25">
      <c r="A14350" s="52" t="s">
        <v>5733</v>
      </c>
      <c r="B14350" s="54" t="s">
        <v>3361</v>
      </c>
      <c r="C14350" s="61" t="s">
        <v>443</v>
      </c>
      <c r="D14350" s="449">
        <v>0</v>
      </c>
      <c r="E14350" s="453">
        <v>64.813000000000002</v>
      </c>
      <c r="F14350" s="453">
        <v>2955.5819999999999</v>
      </c>
    </row>
    <row r="14351" spans="1:6" ht="17.399999999999999" x14ac:dyDescent="0.25">
      <c r="A14351" s="53" t="s">
        <v>5733</v>
      </c>
      <c r="B14351" s="55" t="s">
        <v>3361</v>
      </c>
      <c r="C14351" s="62" t="s">
        <v>444</v>
      </c>
      <c r="D14351" s="450">
        <v>0</v>
      </c>
      <c r="E14351" s="454">
        <v>72.447000000000003</v>
      </c>
      <c r="F14351" s="454">
        <v>1777.0920000000001</v>
      </c>
    </row>
    <row r="14352" spans="1:6" ht="17.399999999999999" x14ac:dyDescent="0.25">
      <c r="A14352" s="52" t="s">
        <v>5733</v>
      </c>
      <c r="B14352" s="54" t="s">
        <v>3361</v>
      </c>
      <c r="C14352" s="61" t="s">
        <v>442</v>
      </c>
      <c r="D14352" s="449">
        <v>0</v>
      </c>
      <c r="E14352" s="453">
        <v>19.414999999999999</v>
      </c>
      <c r="F14352" s="453">
        <v>1391.181</v>
      </c>
    </row>
    <row r="14353" spans="1:6" ht="17.399999999999999" x14ac:dyDescent="0.25">
      <c r="A14353" s="53" t="s">
        <v>5733</v>
      </c>
      <c r="B14353" s="55" t="s">
        <v>3361</v>
      </c>
      <c r="C14353" s="62" t="s">
        <v>439</v>
      </c>
      <c r="D14353" s="450">
        <v>0</v>
      </c>
      <c r="E14353" s="454">
        <v>54.857999999999997</v>
      </c>
      <c r="F14353" s="454">
        <v>1109.825</v>
      </c>
    </row>
    <row r="14354" spans="1:6" ht="17.399999999999999" x14ac:dyDescent="0.25">
      <c r="A14354" s="58" t="s">
        <v>5733</v>
      </c>
      <c r="B14354" s="56" t="s">
        <v>3361</v>
      </c>
      <c r="C14354" s="142" t="s">
        <v>440</v>
      </c>
      <c r="D14354" s="452">
        <v>0</v>
      </c>
      <c r="E14354" s="456">
        <v>199.226</v>
      </c>
      <c r="F14354" s="456">
        <v>3878.5729999999999</v>
      </c>
    </row>
    <row r="14355" spans="1:6" ht="17.399999999999999" x14ac:dyDescent="0.25">
      <c r="A14355" s="53" t="s">
        <v>5734</v>
      </c>
      <c r="B14355" s="55" t="s">
        <v>2405</v>
      </c>
      <c r="C14355" s="62" t="s">
        <v>455</v>
      </c>
      <c r="D14355" s="450">
        <v>0</v>
      </c>
      <c r="E14355" s="454">
        <v>1177.9059999999999</v>
      </c>
      <c r="F14355" s="454">
        <v>9382.8649999999998</v>
      </c>
    </row>
    <row r="14356" spans="1:6" ht="17.399999999999999" x14ac:dyDescent="0.25">
      <c r="A14356" s="58" t="s">
        <v>5734</v>
      </c>
      <c r="B14356" s="56" t="s">
        <v>2405</v>
      </c>
      <c r="C14356" s="142" t="s">
        <v>467</v>
      </c>
      <c r="D14356" s="452">
        <v>0</v>
      </c>
      <c r="E14356" s="456">
        <v>209.40899999999999</v>
      </c>
      <c r="F14356" s="456">
        <v>2400.6669999999999</v>
      </c>
    </row>
    <row r="14357" spans="1:6" ht="17.399999999999999" x14ac:dyDescent="0.25">
      <c r="A14357" s="59" t="s">
        <v>5734</v>
      </c>
      <c r="B14357" s="57" t="s">
        <v>2405</v>
      </c>
      <c r="C14357" s="143" t="s">
        <v>481</v>
      </c>
      <c r="D14357" s="451">
        <v>0</v>
      </c>
      <c r="E14357" s="455">
        <v>69.903000000000006</v>
      </c>
      <c r="F14357" s="455">
        <v>1954.9110000000001</v>
      </c>
    </row>
    <row r="14358" spans="1:6" ht="17.399999999999999" x14ac:dyDescent="0.25">
      <c r="A14358" s="52" t="s">
        <v>5734</v>
      </c>
      <c r="B14358" s="54" t="s">
        <v>2405</v>
      </c>
      <c r="C14358" s="61" t="s">
        <v>463</v>
      </c>
      <c r="D14358" s="449">
        <v>0</v>
      </c>
      <c r="E14358" s="453">
        <v>92.15</v>
      </c>
      <c r="F14358" s="453">
        <v>1352.413</v>
      </c>
    </row>
    <row r="14359" spans="1:6" ht="17.399999999999999" x14ac:dyDescent="0.25">
      <c r="A14359" s="59" t="s">
        <v>5734</v>
      </c>
      <c r="B14359" s="57" t="s">
        <v>2405</v>
      </c>
      <c r="C14359" s="143" t="s">
        <v>511</v>
      </c>
      <c r="D14359" s="451">
        <v>0</v>
      </c>
      <c r="E14359" s="455">
        <v>36.595999999999997</v>
      </c>
      <c r="F14359" s="455">
        <v>1214.365</v>
      </c>
    </row>
    <row r="14360" spans="1:6" ht="17.399999999999999" x14ac:dyDescent="0.25">
      <c r="A14360" s="58" t="s">
        <v>5734</v>
      </c>
      <c r="B14360" s="56" t="s">
        <v>2405</v>
      </c>
      <c r="C14360" s="142" t="s">
        <v>441</v>
      </c>
      <c r="D14360" s="452">
        <v>0</v>
      </c>
      <c r="E14360" s="456">
        <v>90.646000000000001</v>
      </c>
      <c r="F14360" s="456">
        <v>1083.328</v>
      </c>
    </row>
    <row r="14361" spans="1:6" ht="17.399999999999999" x14ac:dyDescent="0.25">
      <c r="A14361" s="53" t="s">
        <v>5734</v>
      </c>
      <c r="B14361" s="55" t="s">
        <v>2405</v>
      </c>
      <c r="C14361" s="62" t="s">
        <v>440</v>
      </c>
      <c r="D14361" s="450">
        <v>0</v>
      </c>
      <c r="E14361" s="454">
        <v>125.392</v>
      </c>
      <c r="F14361" s="454">
        <v>2517.4119999999998</v>
      </c>
    </row>
    <row r="14362" spans="1:6" ht="17.399999999999999" x14ac:dyDescent="0.25">
      <c r="A14362" s="52" t="s">
        <v>5735</v>
      </c>
      <c r="B14362" s="54" t="s">
        <v>2406</v>
      </c>
      <c r="C14362" s="61" t="s">
        <v>455</v>
      </c>
      <c r="D14362" s="449">
        <v>0</v>
      </c>
      <c r="E14362" s="453">
        <v>540.00800000000004</v>
      </c>
      <c r="F14362" s="453">
        <v>7709.1350000000002</v>
      </c>
    </row>
    <row r="14363" spans="1:6" ht="17.399999999999999" x14ac:dyDescent="0.25">
      <c r="A14363" s="53" t="s">
        <v>5735</v>
      </c>
      <c r="B14363" s="55" t="s">
        <v>2406</v>
      </c>
      <c r="C14363" s="62" t="s">
        <v>479</v>
      </c>
      <c r="D14363" s="450">
        <v>0</v>
      </c>
      <c r="E14363" s="454">
        <v>93.555000000000007</v>
      </c>
      <c r="F14363" s="454">
        <v>2393.4290000000001</v>
      </c>
    </row>
    <row r="14364" spans="1:6" ht="17.399999999999999" x14ac:dyDescent="0.25">
      <c r="A14364" s="58" t="s">
        <v>5735</v>
      </c>
      <c r="B14364" s="56" t="s">
        <v>2406</v>
      </c>
      <c r="C14364" s="142" t="s">
        <v>444</v>
      </c>
      <c r="D14364" s="452">
        <v>0</v>
      </c>
      <c r="E14364" s="456">
        <v>55.686</v>
      </c>
      <c r="F14364" s="456">
        <v>1063.9929999999999</v>
      </c>
    </row>
    <row r="14365" spans="1:6" ht="17.399999999999999" x14ac:dyDescent="0.25">
      <c r="A14365" s="59" t="s">
        <v>5735</v>
      </c>
      <c r="B14365" s="57" t="s">
        <v>2406</v>
      </c>
      <c r="C14365" s="143" t="s">
        <v>440</v>
      </c>
      <c r="D14365" s="451">
        <v>0</v>
      </c>
      <c r="E14365" s="455">
        <v>136.56200000000001</v>
      </c>
      <c r="F14365" s="455">
        <v>4817.893</v>
      </c>
    </row>
    <row r="14366" spans="1:6" ht="17.399999999999999" x14ac:dyDescent="0.25">
      <c r="A14366" s="52" t="s">
        <v>5736</v>
      </c>
      <c r="B14366" s="54" t="s">
        <v>3170</v>
      </c>
      <c r="C14366" s="61" t="s">
        <v>455</v>
      </c>
      <c r="D14366" s="449">
        <v>0</v>
      </c>
      <c r="E14366" s="453">
        <v>673.904</v>
      </c>
      <c r="F14366" s="453">
        <v>9851.9989999999998</v>
      </c>
    </row>
    <row r="14367" spans="1:6" ht="17.399999999999999" x14ac:dyDescent="0.25">
      <c r="A14367" s="53" t="s">
        <v>5736</v>
      </c>
      <c r="B14367" s="55" t="s">
        <v>3170</v>
      </c>
      <c r="C14367" s="62" t="s">
        <v>440</v>
      </c>
      <c r="D14367" s="450">
        <v>0</v>
      </c>
      <c r="E14367" s="454">
        <v>79.319999999999993</v>
      </c>
      <c r="F14367" s="454">
        <v>2746.6660000000002</v>
      </c>
    </row>
    <row r="14368" spans="1:6" ht="17.399999999999999" x14ac:dyDescent="0.25">
      <c r="A14368" s="52" t="s">
        <v>5737</v>
      </c>
      <c r="B14368" s="54" t="s">
        <v>6887</v>
      </c>
      <c r="C14368" s="61" t="s">
        <v>455</v>
      </c>
      <c r="D14368" s="449">
        <v>0</v>
      </c>
      <c r="E14368" s="453">
        <v>234.52099999999999</v>
      </c>
      <c r="F14368" s="453">
        <v>4682.9939999999997</v>
      </c>
    </row>
    <row r="14369" spans="1:6" ht="17.399999999999999" x14ac:dyDescent="0.25">
      <c r="A14369" s="53" t="s">
        <v>5737</v>
      </c>
      <c r="B14369" s="55" t="s">
        <v>6887</v>
      </c>
      <c r="C14369" s="62" t="s">
        <v>443</v>
      </c>
      <c r="D14369" s="450">
        <v>0</v>
      </c>
      <c r="E14369" s="454">
        <v>6.492</v>
      </c>
      <c r="F14369" s="454">
        <v>1777.604</v>
      </c>
    </row>
    <row r="14370" spans="1:6" ht="17.399999999999999" x14ac:dyDescent="0.25">
      <c r="A14370" s="52" t="s">
        <v>5737</v>
      </c>
      <c r="B14370" s="54" t="s">
        <v>6887</v>
      </c>
      <c r="C14370" s="61" t="s">
        <v>479</v>
      </c>
      <c r="D14370" s="449">
        <v>0</v>
      </c>
      <c r="E14370" s="453">
        <v>38.673000000000002</v>
      </c>
      <c r="F14370" s="453">
        <v>1304.8109999999999</v>
      </c>
    </row>
    <row r="14371" spans="1:6" ht="17.399999999999999" x14ac:dyDescent="0.25">
      <c r="A14371" s="53" t="s">
        <v>5737</v>
      </c>
      <c r="B14371" s="55" t="s">
        <v>6887</v>
      </c>
      <c r="C14371" s="62" t="s">
        <v>440</v>
      </c>
      <c r="D14371" s="450">
        <v>0</v>
      </c>
      <c r="E14371" s="454">
        <v>73.227999999999994</v>
      </c>
      <c r="F14371" s="454">
        <v>3044.2139999999999</v>
      </c>
    </row>
    <row r="14372" spans="1:6" ht="17.399999999999999" x14ac:dyDescent="0.25">
      <c r="A14372" s="52" t="s">
        <v>5738</v>
      </c>
      <c r="B14372" s="54" t="s">
        <v>2407</v>
      </c>
      <c r="C14372" s="61" t="s">
        <v>455</v>
      </c>
      <c r="D14372" s="449">
        <v>0</v>
      </c>
      <c r="E14372" s="453">
        <v>785.55799999999999</v>
      </c>
      <c r="F14372" s="453">
        <v>10187.364</v>
      </c>
    </row>
    <row r="14373" spans="1:6" ht="17.399999999999999" x14ac:dyDescent="0.25">
      <c r="A14373" s="59" t="s">
        <v>5738</v>
      </c>
      <c r="B14373" s="57" t="s">
        <v>2407</v>
      </c>
      <c r="C14373" s="143" t="s">
        <v>444</v>
      </c>
      <c r="D14373" s="451">
        <v>0</v>
      </c>
      <c r="E14373" s="455">
        <v>180.226</v>
      </c>
      <c r="F14373" s="455">
        <v>6284.5320000000002</v>
      </c>
    </row>
    <row r="14374" spans="1:6" ht="17.399999999999999" x14ac:dyDescent="0.25">
      <c r="A14374" s="58" t="s">
        <v>5738</v>
      </c>
      <c r="B14374" s="56" t="s">
        <v>2407</v>
      </c>
      <c r="C14374" s="142" t="s">
        <v>443</v>
      </c>
      <c r="D14374" s="452">
        <v>0</v>
      </c>
      <c r="E14374" s="456">
        <v>50.116999999999997</v>
      </c>
      <c r="F14374" s="456">
        <v>6125.5770000000002</v>
      </c>
    </row>
    <row r="14375" spans="1:6" ht="17.399999999999999" x14ac:dyDescent="0.25">
      <c r="A14375" s="59" t="s">
        <v>5738</v>
      </c>
      <c r="B14375" s="57" t="s">
        <v>2407</v>
      </c>
      <c r="C14375" s="143" t="s">
        <v>479</v>
      </c>
      <c r="D14375" s="451">
        <v>0</v>
      </c>
      <c r="E14375" s="455">
        <v>110.42400000000001</v>
      </c>
      <c r="F14375" s="455">
        <v>3830.52</v>
      </c>
    </row>
    <row r="14376" spans="1:6" ht="17.399999999999999" x14ac:dyDescent="0.25">
      <c r="A14376" s="58" t="s">
        <v>5738</v>
      </c>
      <c r="B14376" s="56" t="s">
        <v>2407</v>
      </c>
      <c r="C14376" s="142" t="s">
        <v>447</v>
      </c>
      <c r="D14376" s="452">
        <v>0</v>
      </c>
      <c r="E14376" s="456">
        <v>93.484999999999999</v>
      </c>
      <c r="F14376" s="456">
        <v>3382.5680000000002</v>
      </c>
    </row>
    <row r="14377" spans="1:6" ht="17.399999999999999" x14ac:dyDescent="0.25">
      <c r="A14377" s="59" t="s">
        <v>5738</v>
      </c>
      <c r="B14377" s="57" t="s">
        <v>2407</v>
      </c>
      <c r="C14377" s="143" t="s">
        <v>473</v>
      </c>
      <c r="D14377" s="451">
        <v>0</v>
      </c>
      <c r="E14377" s="455">
        <v>1.99</v>
      </c>
      <c r="F14377" s="455">
        <v>3002.076</v>
      </c>
    </row>
    <row r="14378" spans="1:6" ht="17.399999999999999" x14ac:dyDescent="0.25">
      <c r="A14378" s="58" t="s">
        <v>5738</v>
      </c>
      <c r="B14378" s="56" t="s">
        <v>2407</v>
      </c>
      <c r="C14378" s="142" t="s">
        <v>439</v>
      </c>
      <c r="D14378" s="452">
        <v>0</v>
      </c>
      <c r="E14378" s="456">
        <v>10.981</v>
      </c>
      <c r="F14378" s="456">
        <v>1397.4010000000001</v>
      </c>
    </row>
    <row r="14379" spans="1:6" ht="17.399999999999999" x14ac:dyDescent="0.25">
      <c r="A14379" s="53" t="s">
        <v>5738</v>
      </c>
      <c r="B14379" s="55" t="s">
        <v>2407</v>
      </c>
      <c r="C14379" s="62" t="s">
        <v>440</v>
      </c>
      <c r="D14379" s="450">
        <v>0</v>
      </c>
      <c r="E14379" s="454">
        <v>280.86399999999998</v>
      </c>
      <c r="F14379" s="454">
        <v>6134.3019999999997</v>
      </c>
    </row>
    <row r="14380" spans="1:6" ht="17.399999999999999" x14ac:dyDescent="0.25">
      <c r="A14380" s="52" t="s">
        <v>5739</v>
      </c>
      <c r="B14380" s="54" t="s">
        <v>2408</v>
      </c>
      <c r="C14380" s="61" t="s">
        <v>447</v>
      </c>
      <c r="D14380" s="449">
        <v>0</v>
      </c>
      <c r="E14380" s="453">
        <v>702.65800000000002</v>
      </c>
      <c r="F14380" s="453">
        <v>21169.613000000001</v>
      </c>
    </row>
    <row r="14381" spans="1:6" ht="17.399999999999999" x14ac:dyDescent="0.25">
      <c r="A14381" s="59" t="s">
        <v>5739</v>
      </c>
      <c r="B14381" s="57" t="s">
        <v>2408</v>
      </c>
      <c r="C14381" s="143" t="s">
        <v>455</v>
      </c>
      <c r="D14381" s="451">
        <v>0</v>
      </c>
      <c r="E14381" s="455">
        <v>741.04399999999998</v>
      </c>
      <c r="F14381" s="455">
        <v>10331.841</v>
      </c>
    </row>
    <row r="14382" spans="1:6" ht="17.399999999999999" x14ac:dyDescent="0.25">
      <c r="A14382" s="58" t="s">
        <v>5739</v>
      </c>
      <c r="B14382" s="56" t="s">
        <v>2408</v>
      </c>
      <c r="C14382" s="142" t="s">
        <v>439</v>
      </c>
      <c r="D14382" s="452">
        <v>0</v>
      </c>
      <c r="E14382" s="456">
        <v>214.089</v>
      </c>
      <c r="F14382" s="456">
        <v>6053.7920000000004</v>
      </c>
    </row>
    <row r="14383" spans="1:6" ht="17.399999999999999" x14ac:dyDescent="0.25">
      <c r="A14383" s="53" t="s">
        <v>5739</v>
      </c>
      <c r="B14383" s="55" t="s">
        <v>2408</v>
      </c>
      <c r="C14383" s="62" t="s">
        <v>443</v>
      </c>
      <c r="D14383" s="450">
        <v>0</v>
      </c>
      <c r="E14383" s="454">
        <v>49.442999999999998</v>
      </c>
      <c r="F14383" s="454">
        <v>4742.9350000000004</v>
      </c>
    </row>
    <row r="14384" spans="1:6" ht="17.399999999999999" x14ac:dyDescent="0.25">
      <c r="A14384" s="58" t="s">
        <v>5739</v>
      </c>
      <c r="B14384" s="56" t="s">
        <v>2408</v>
      </c>
      <c r="C14384" s="142" t="s">
        <v>463</v>
      </c>
      <c r="D14384" s="452">
        <v>0</v>
      </c>
      <c r="E14384" s="456">
        <v>238.35300000000001</v>
      </c>
      <c r="F14384" s="456">
        <v>4020.9430000000002</v>
      </c>
    </row>
    <row r="14385" spans="1:6" ht="17.399999999999999" x14ac:dyDescent="0.25">
      <c r="A14385" s="53" t="s">
        <v>5739</v>
      </c>
      <c r="B14385" s="55" t="s">
        <v>2408</v>
      </c>
      <c r="C14385" s="62" t="s">
        <v>444</v>
      </c>
      <c r="D14385" s="450">
        <v>0</v>
      </c>
      <c r="E14385" s="454">
        <v>13.128</v>
      </c>
      <c r="F14385" s="454">
        <v>2272.5749999999998</v>
      </c>
    </row>
    <row r="14386" spans="1:6" ht="17.399999999999999" x14ac:dyDescent="0.25">
      <c r="A14386" s="52" t="s">
        <v>5739</v>
      </c>
      <c r="B14386" s="54" t="s">
        <v>2408</v>
      </c>
      <c r="C14386" s="61" t="s">
        <v>442</v>
      </c>
      <c r="D14386" s="449">
        <v>0</v>
      </c>
      <c r="E14386" s="453">
        <v>116.69799999999999</v>
      </c>
      <c r="F14386" s="453">
        <v>1050.568</v>
      </c>
    </row>
    <row r="14387" spans="1:6" ht="17.399999999999999" x14ac:dyDescent="0.25">
      <c r="A14387" s="59" t="s">
        <v>5739</v>
      </c>
      <c r="B14387" s="57" t="s">
        <v>2408</v>
      </c>
      <c r="C14387" s="143" t="s">
        <v>440</v>
      </c>
      <c r="D14387" s="451">
        <v>0</v>
      </c>
      <c r="E14387" s="455">
        <v>258.54700000000003</v>
      </c>
      <c r="F14387" s="455">
        <v>5064.0389999999998</v>
      </c>
    </row>
    <row r="14388" spans="1:6" ht="17.399999999999999" x14ac:dyDescent="0.25">
      <c r="A14388" s="58" t="s">
        <v>5740</v>
      </c>
      <c r="B14388" s="56" t="s">
        <v>2409</v>
      </c>
      <c r="C14388" s="142" t="s">
        <v>455</v>
      </c>
      <c r="D14388" s="452">
        <v>0</v>
      </c>
      <c r="E14388" s="456">
        <v>2223.8090000000002</v>
      </c>
      <c r="F14388" s="456">
        <v>27165.723999999998</v>
      </c>
    </row>
    <row r="14389" spans="1:6" ht="17.399999999999999" x14ac:dyDescent="0.25">
      <c r="A14389" s="53" t="s">
        <v>5740</v>
      </c>
      <c r="B14389" s="55" t="s">
        <v>2409</v>
      </c>
      <c r="C14389" s="62" t="s">
        <v>439</v>
      </c>
      <c r="D14389" s="450">
        <v>0</v>
      </c>
      <c r="E14389" s="454">
        <v>1124.0070000000001</v>
      </c>
      <c r="F14389" s="454">
        <v>25341.175999999999</v>
      </c>
    </row>
    <row r="14390" spans="1:6" ht="17.399999999999999" x14ac:dyDescent="0.25">
      <c r="A14390" s="52" t="s">
        <v>5740</v>
      </c>
      <c r="B14390" s="54" t="s">
        <v>2409</v>
      </c>
      <c r="C14390" s="61" t="s">
        <v>457</v>
      </c>
      <c r="D14390" s="449">
        <v>0</v>
      </c>
      <c r="E14390" s="453">
        <v>326.27600000000001</v>
      </c>
      <c r="F14390" s="453">
        <v>15760.316000000001</v>
      </c>
    </row>
    <row r="14391" spans="1:6" ht="17.399999999999999" x14ac:dyDescent="0.25">
      <c r="A14391" s="59" t="s">
        <v>5740</v>
      </c>
      <c r="B14391" s="57" t="s">
        <v>2409</v>
      </c>
      <c r="C14391" s="143" t="s">
        <v>479</v>
      </c>
      <c r="D14391" s="451">
        <v>0</v>
      </c>
      <c r="E14391" s="455">
        <v>421.85300000000001</v>
      </c>
      <c r="F14391" s="455">
        <v>13203.146000000001</v>
      </c>
    </row>
    <row r="14392" spans="1:6" ht="17.399999999999999" x14ac:dyDescent="0.25">
      <c r="A14392" s="58" t="s">
        <v>5740</v>
      </c>
      <c r="B14392" s="56" t="s">
        <v>2409</v>
      </c>
      <c r="C14392" s="142" t="s">
        <v>447</v>
      </c>
      <c r="D14392" s="452">
        <v>0</v>
      </c>
      <c r="E14392" s="456">
        <v>433.78199999999998</v>
      </c>
      <c r="F14392" s="456">
        <v>9783.2330000000002</v>
      </c>
    </row>
    <row r="14393" spans="1:6" ht="17.399999999999999" x14ac:dyDescent="0.25">
      <c r="A14393" s="59" t="s">
        <v>5740</v>
      </c>
      <c r="B14393" s="57" t="s">
        <v>2409</v>
      </c>
      <c r="C14393" s="143" t="s">
        <v>488</v>
      </c>
      <c r="D14393" s="451">
        <v>0</v>
      </c>
      <c r="E14393" s="455">
        <v>389.73500000000001</v>
      </c>
      <c r="F14393" s="455">
        <v>9594.5509999999995</v>
      </c>
    </row>
    <row r="14394" spans="1:6" ht="17.399999999999999" x14ac:dyDescent="0.25">
      <c r="A14394" s="58" t="s">
        <v>5740</v>
      </c>
      <c r="B14394" s="56" t="s">
        <v>2409</v>
      </c>
      <c r="C14394" s="142" t="s">
        <v>443</v>
      </c>
      <c r="D14394" s="452">
        <v>0</v>
      </c>
      <c r="E14394" s="456">
        <v>69.132000000000005</v>
      </c>
      <c r="F14394" s="456">
        <v>6829.7709999999997</v>
      </c>
    </row>
    <row r="14395" spans="1:6" ht="17.399999999999999" x14ac:dyDescent="0.25">
      <c r="A14395" s="59" t="s">
        <v>5740</v>
      </c>
      <c r="B14395" s="57" t="s">
        <v>2409</v>
      </c>
      <c r="C14395" s="143" t="s">
        <v>444</v>
      </c>
      <c r="D14395" s="451">
        <v>0</v>
      </c>
      <c r="E14395" s="455">
        <v>443.82799999999997</v>
      </c>
      <c r="F14395" s="455">
        <v>6734.1959999999999</v>
      </c>
    </row>
    <row r="14396" spans="1:6" ht="17.399999999999999" x14ac:dyDescent="0.25">
      <c r="A14396" s="52" t="s">
        <v>5740</v>
      </c>
      <c r="B14396" s="54" t="s">
        <v>2409</v>
      </c>
      <c r="C14396" s="61" t="s">
        <v>511</v>
      </c>
      <c r="D14396" s="449">
        <v>0</v>
      </c>
      <c r="E14396" s="453">
        <v>343.54300000000001</v>
      </c>
      <c r="F14396" s="453">
        <v>5003.2579999999998</v>
      </c>
    </row>
    <row r="14397" spans="1:6" ht="17.399999999999999" x14ac:dyDescent="0.25">
      <c r="A14397" s="59" t="s">
        <v>5740</v>
      </c>
      <c r="B14397" s="57" t="s">
        <v>2409</v>
      </c>
      <c r="C14397" s="143" t="s">
        <v>445</v>
      </c>
      <c r="D14397" s="451">
        <v>0</v>
      </c>
      <c r="E14397" s="455">
        <v>220.40600000000001</v>
      </c>
      <c r="F14397" s="455">
        <v>3646.7109999999998</v>
      </c>
    </row>
    <row r="14398" spans="1:6" ht="17.399999999999999" x14ac:dyDescent="0.25">
      <c r="A14398" s="58" t="s">
        <v>5740</v>
      </c>
      <c r="B14398" s="56" t="s">
        <v>2409</v>
      </c>
      <c r="C14398" s="142" t="s">
        <v>446</v>
      </c>
      <c r="D14398" s="452">
        <v>0</v>
      </c>
      <c r="E14398" s="456">
        <v>216.851</v>
      </c>
      <c r="F14398" s="456">
        <v>2113.9659999999999</v>
      </c>
    </row>
    <row r="14399" spans="1:6" ht="17.399999999999999" x14ac:dyDescent="0.25">
      <c r="A14399" s="59" t="s">
        <v>5740</v>
      </c>
      <c r="B14399" s="57" t="s">
        <v>2409</v>
      </c>
      <c r="C14399" s="143" t="s">
        <v>491</v>
      </c>
      <c r="D14399" s="451">
        <v>0</v>
      </c>
      <c r="E14399" s="455">
        <v>211.38800000000001</v>
      </c>
      <c r="F14399" s="455">
        <v>1658.768</v>
      </c>
    </row>
    <row r="14400" spans="1:6" ht="17.399999999999999" x14ac:dyDescent="0.25">
      <c r="A14400" s="52" t="s">
        <v>5740</v>
      </c>
      <c r="B14400" s="54" t="s">
        <v>2409</v>
      </c>
      <c r="C14400" s="61" t="s">
        <v>483</v>
      </c>
      <c r="D14400" s="449">
        <v>0</v>
      </c>
      <c r="E14400" s="453">
        <v>192.53800000000001</v>
      </c>
      <c r="F14400" s="453">
        <v>1524.442</v>
      </c>
    </row>
    <row r="14401" spans="1:6" ht="17.399999999999999" x14ac:dyDescent="0.25">
      <c r="A14401" s="53" t="s">
        <v>5740</v>
      </c>
      <c r="B14401" s="55" t="s">
        <v>2409</v>
      </c>
      <c r="C14401" s="62" t="s">
        <v>463</v>
      </c>
      <c r="D14401" s="450">
        <v>0</v>
      </c>
      <c r="E14401" s="454">
        <v>185.46299999999999</v>
      </c>
      <c r="F14401" s="454">
        <v>1504.511</v>
      </c>
    </row>
    <row r="14402" spans="1:6" ht="17.399999999999999" x14ac:dyDescent="0.25">
      <c r="A14402" s="52" t="s">
        <v>5740</v>
      </c>
      <c r="B14402" s="54" t="s">
        <v>2409</v>
      </c>
      <c r="C14402" s="61" t="s">
        <v>458</v>
      </c>
      <c r="D14402" s="449">
        <v>0</v>
      </c>
      <c r="E14402" s="453">
        <v>25.398</v>
      </c>
      <c r="F14402" s="453">
        <v>1220.231</v>
      </c>
    </row>
    <row r="14403" spans="1:6" ht="17.399999999999999" x14ac:dyDescent="0.25">
      <c r="A14403" s="53" t="s">
        <v>5740</v>
      </c>
      <c r="B14403" s="55" t="s">
        <v>2409</v>
      </c>
      <c r="C14403" s="62" t="s">
        <v>481</v>
      </c>
      <c r="D14403" s="450">
        <v>0</v>
      </c>
      <c r="E14403" s="454">
        <v>20.934000000000001</v>
      </c>
      <c r="F14403" s="454">
        <v>1173.3489999999999</v>
      </c>
    </row>
    <row r="14404" spans="1:6" ht="17.399999999999999" x14ac:dyDescent="0.25">
      <c r="A14404" s="58" t="s">
        <v>5740</v>
      </c>
      <c r="B14404" s="56" t="s">
        <v>2409</v>
      </c>
      <c r="C14404" s="142" t="s">
        <v>489</v>
      </c>
      <c r="D14404" s="452">
        <v>0</v>
      </c>
      <c r="E14404" s="456">
        <v>66.027000000000001</v>
      </c>
      <c r="F14404" s="456">
        <v>1113.905</v>
      </c>
    </row>
    <row r="14405" spans="1:6" ht="17.399999999999999" x14ac:dyDescent="0.25">
      <c r="A14405" s="53" t="s">
        <v>5740</v>
      </c>
      <c r="B14405" s="55" t="s">
        <v>2409</v>
      </c>
      <c r="C14405" s="62" t="s">
        <v>440</v>
      </c>
      <c r="D14405" s="450">
        <v>0</v>
      </c>
      <c r="E14405" s="454">
        <v>308.76499999999999</v>
      </c>
      <c r="F14405" s="454">
        <v>8026.2920000000004</v>
      </c>
    </row>
    <row r="14406" spans="1:6" ht="17.399999999999999" x14ac:dyDescent="0.25">
      <c r="A14406" s="52" t="s">
        <v>5741</v>
      </c>
      <c r="B14406" s="54" t="s">
        <v>3657</v>
      </c>
      <c r="C14406" s="61" t="s">
        <v>455</v>
      </c>
      <c r="D14406" s="449">
        <v>0</v>
      </c>
      <c r="E14406" s="453">
        <v>1064.9280000000001</v>
      </c>
      <c r="F14406" s="453">
        <v>15509.111999999999</v>
      </c>
    </row>
    <row r="14407" spans="1:6" ht="17.399999999999999" x14ac:dyDescent="0.25">
      <c r="A14407" s="59" t="s">
        <v>5741</v>
      </c>
      <c r="B14407" s="57" t="s">
        <v>3657</v>
      </c>
      <c r="C14407" s="143" t="s">
        <v>447</v>
      </c>
      <c r="D14407" s="451">
        <v>0</v>
      </c>
      <c r="E14407" s="455">
        <v>31.992000000000001</v>
      </c>
      <c r="F14407" s="455">
        <v>1775.7929999999999</v>
      </c>
    </row>
    <row r="14408" spans="1:6" ht="17.399999999999999" x14ac:dyDescent="0.25">
      <c r="A14408" s="58" t="s">
        <v>5741</v>
      </c>
      <c r="B14408" s="56" t="s">
        <v>3657</v>
      </c>
      <c r="C14408" s="142" t="s">
        <v>444</v>
      </c>
      <c r="D14408" s="452">
        <v>0</v>
      </c>
      <c r="E14408" s="456">
        <v>10.195</v>
      </c>
      <c r="F14408" s="456">
        <v>1518.0050000000001</v>
      </c>
    </row>
    <row r="14409" spans="1:6" ht="17.399999999999999" x14ac:dyDescent="0.25">
      <c r="A14409" s="59" t="s">
        <v>5741</v>
      </c>
      <c r="B14409" s="57" t="s">
        <v>3657</v>
      </c>
      <c r="C14409" s="143" t="s">
        <v>443</v>
      </c>
      <c r="D14409" s="451">
        <v>0</v>
      </c>
      <c r="E14409" s="455">
        <v>7.157</v>
      </c>
      <c r="F14409" s="455">
        <v>1456.556</v>
      </c>
    </row>
    <row r="14410" spans="1:6" ht="17.399999999999999" x14ac:dyDescent="0.25">
      <c r="A14410" s="58" t="s">
        <v>5741</v>
      </c>
      <c r="B14410" s="56" t="s">
        <v>3657</v>
      </c>
      <c r="C14410" s="142" t="s">
        <v>440</v>
      </c>
      <c r="D14410" s="452">
        <v>0</v>
      </c>
      <c r="E14410" s="456">
        <v>214.62700000000001</v>
      </c>
      <c r="F14410" s="456">
        <v>3130.5659999999998</v>
      </c>
    </row>
    <row r="14411" spans="1:6" ht="17.399999999999999" x14ac:dyDescent="0.25">
      <c r="A14411" s="53" t="s">
        <v>5742</v>
      </c>
      <c r="B14411" s="55" t="s">
        <v>2410</v>
      </c>
      <c r="C14411" s="62" t="s">
        <v>443</v>
      </c>
      <c r="D14411" s="450">
        <v>0</v>
      </c>
      <c r="E14411" s="454">
        <v>87.206000000000003</v>
      </c>
      <c r="F14411" s="454">
        <v>20472.259999999998</v>
      </c>
    </row>
    <row r="14412" spans="1:6" ht="17.399999999999999" x14ac:dyDescent="0.25">
      <c r="A14412" s="58" t="s">
        <v>5742</v>
      </c>
      <c r="B14412" s="56" t="s">
        <v>2410</v>
      </c>
      <c r="C14412" s="142" t="s">
        <v>455</v>
      </c>
      <c r="D14412" s="452">
        <v>0</v>
      </c>
      <c r="E14412" s="456">
        <v>538.55799999999999</v>
      </c>
      <c r="F14412" s="456">
        <v>8214.7720000000008</v>
      </c>
    </row>
    <row r="14413" spans="1:6" ht="17.399999999999999" x14ac:dyDescent="0.25">
      <c r="A14413" s="59" t="s">
        <v>5742</v>
      </c>
      <c r="B14413" s="57" t="s">
        <v>2410</v>
      </c>
      <c r="C14413" s="143" t="s">
        <v>457</v>
      </c>
      <c r="D14413" s="451">
        <v>0</v>
      </c>
      <c r="E14413" s="455">
        <v>22.216999999999999</v>
      </c>
      <c r="F14413" s="455">
        <v>2233.7069999999999</v>
      </c>
    </row>
    <row r="14414" spans="1:6" ht="17.399999999999999" x14ac:dyDescent="0.25">
      <c r="A14414" s="58" t="s">
        <v>5742</v>
      </c>
      <c r="B14414" s="56" t="s">
        <v>2410</v>
      </c>
      <c r="C14414" s="142" t="s">
        <v>479</v>
      </c>
      <c r="D14414" s="452">
        <v>0</v>
      </c>
      <c r="E14414" s="456">
        <v>30.356000000000002</v>
      </c>
      <c r="F14414" s="456">
        <v>1374.825</v>
      </c>
    </row>
    <row r="14415" spans="1:6" ht="17.399999999999999" x14ac:dyDescent="0.25">
      <c r="A14415" s="59" t="s">
        <v>5742</v>
      </c>
      <c r="B14415" s="57" t="s">
        <v>2410</v>
      </c>
      <c r="C14415" s="143" t="s">
        <v>439</v>
      </c>
      <c r="D14415" s="451">
        <v>0</v>
      </c>
      <c r="E14415" s="455">
        <v>8.8670000000000009</v>
      </c>
      <c r="F14415" s="455">
        <v>1143.5429999999999</v>
      </c>
    </row>
    <row r="14416" spans="1:6" ht="17.399999999999999" x14ac:dyDescent="0.25">
      <c r="A14416" s="52" t="s">
        <v>5742</v>
      </c>
      <c r="B14416" s="54" t="s">
        <v>2410</v>
      </c>
      <c r="C14416" s="61" t="s">
        <v>440</v>
      </c>
      <c r="D14416" s="449">
        <v>0</v>
      </c>
      <c r="E14416" s="453">
        <v>139.72399999999999</v>
      </c>
      <c r="F14416" s="453">
        <v>5553.3530000000001</v>
      </c>
    </row>
    <row r="14417" spans="1:6" ht="17.399999999999999" x14ac:dyDescent="0.25">
      <c r="A14417" s="59" t="s">
        <v>5743</v>
      </c>
      <c r="B14417" s="57" t="s">
        <v>1367</v>
      </c>
      <c r="C14417" s="143" t="s">
        <v>443</v>
      </c>
      <c r="D14417" s="451">
        <v>0</v>
      </c>
      <c r="E14417" s="455">
        <v>102.304</v>
      </c>
      <c r="F14417" s="455">
        <v>8305.7160000000003</v>
      </c>
    </row>
    <row r="14418" spans="1:6" ht="17.399999999999999" x14ac:dyDescent="0.25">
      <c r="A14418" s="58" t="s">
        <v>5743</v>
      </c>
      <c r="B14418" s="56" t="s">
        <v>1367</v>
      </c>
      <c r="C14418" s="142" t="s">
        <v>455</v>
      </c>
      <c r="D14418" s="452">
        <v>0</v>
      </c>
      <c r="E14418" s="456">
        <v>606.85699999999997</v>
      </c>
      <c r="F14418" s="456">
        <v>5640.6260000000002</v>
      </c>
    </row>
    <row r="14419" spans="1:6" ht="17.399999999999999" x14ac:dyDescent="0.25">
      <c r="A14419" s="53" t="s">
        <v>5743</v>
      </c>
      <c r="B14419" s="55" t="s">
        <v>1367</v>
      </c>
      <c r="C14419" s="62" t="s">
        <v>464</v>
      </c>
      <c r="D14419" s="450">
        <v>0</v>
      </c>
      <c r="E14419" s="454">
        <v>121.05800000000001</v>
      </c>
      <c r="F14419" s="454">
        <v>5609.5450000000001</v>
      </c>
    </row>
    <row r="14420" spans="1:6" ht="17.399999999999999" x14ac:dyDescent="0.25">
      <c r="A14420" s="52" t="s">
        <v>5743</v>
      </c>
      <c r="B14420" s="54" t="s">
        <v>1367</v>
      </c>
      <c r="C14420" s="61" t="s">
        <v>444</v>
      </c>
      <c r="D14420" s="449">
        <v>0</v>
      </c>
      <c r="E14420" s="453">
        <v>78.569999999999993</v>
      </c>
      <c r="F14420" s="453">
        <v>3159.9929999999999</v>
      </c>
    </row>
    <row r="14421" spans="1:6" ht="17.399999999999999" x14ac:dyDescent="0.25">
      <c r="A14421" s="59" t="s">
        <v>5743</v>
      </c>
      <c r="B14421" s="57" t="s">
        <v>1367</v>
      </c>
      <c r="C14421" s="143" t="s">
        <v>439</v>
      </c>
      <c r="D14421" s="451">
        <v>0</v>
      </c>
      <c r="E14421" s="455">
        <v>35.598999999999997</v>
      </c>
      <c r="F14421" s="455">
        <v>2074.645</v>
      </c>
    </row>
    <row r="14422" spans="1:6" ht="17.399999999999999" x14ac:dyDescent="0.25">
      <c r="A14422" s="58" t="s">
        <v>5743</v>
      </c>
      <c r="B14422" s="56" t="s">
        <v>1367</v>
      </c>
      <c r="C14422" s="142" t="s">
        <v>483</v>
      </c>
      <c r="D14422" s="452">
        <v>0</v>
      </c>
      <c r="E14422" s="456">
        <v>15.250999999999999</v>
      </c>
      <c r="F14422" s="456">
        <v>1623.079</v>
      </c>
    </row>
    <row r="14423" spans="1:6" ht="17.399999999999999" x14ac:dyDescent="0.25">
      <c r="A14423" s="53" t="s">
        <v>5743</v>
      </c>
      <c r="B14423" s="55" t="s">
        <v>1367</v>
      </c>
      <c r="C14423" s="62" t="s">
        <v>498</v>
      </c>
      <c r="D14423" s="450">
        <v>0</v>
      </c>
      <c r="E14423" s="454">
        <v>8.8989999999999991</v>
      </c>
      <c r="F14423" s="454">
        <v>1323.1289999999999</v>
      </c>
    </row>
    <row r="14424" spans="1:6" ht="17.399999999999999" x14ac:dyDescent="0.25">
      <c r="A14424" s="52" t="s">
        <v>5743</v>
      </c>
      <c r="B14424" s="54" t="s">
        <v>1367</v>
      </c>
      <c r="C14424" s="61" t="s">
        <v>440</v>
      </c>
      <c r="D14424" s="449">
        <v>0</v>
      </c>
      <c r="E14424" s="453">
        <v>114.953</v>
      </c>
      <c r="F14424" s="453">
        <v>4662.3389999999999</v>
      </c>
    </row>
    <row r="14425" spans="1:6" ht="17.399999999999999" x14ac:dyDescent="0.25">
      <c r="A14425" s="59" t="s">
        <v>3457</v>
      </c>
      <c r="B14425" s="57" t="s">
        <v>1126</v>
      </c>
      <c r="C14425" s="143" t="s">
        <v>443</v>
      </c>
      <c r="D14425" s="451">
        <v>0</v>
      </c>
      <c r="E14425" s="455">
        <v>809.32299999999998</v>
      </c>
      <c r="F14425" s="455">
        <v>204724.7</v>
      </c>
    </row>
    <row r="14426" spans="1:6" ht="17.399999999999999" x14ac:dyDescent="0.25">
      <c r="A14426" s="52" t="s">
        <v>3457</v>
      </c>
      <c r="B14426" s="54" t="s">
        <v>1126</v>
      </c>
      <c r="C14426" s="61" t="s">
        <v>455</v>
      </c>
      <c r="D14426" s="449">
        <v>0</v>
      </c>
      <c r="E14426" s="453">
        <v>1533.009</v>
      </c>
      <c r="F14426" s="453">
        <v>62696.798000000003</v>
      </c>
    </row>
    <row r="14427" spans="1:6" ht="17.399999999999999" x14ac:dyDescent="0.25">
      <c r="A14427" s="59" t="s">
        <v>3457</v>
      </c>
      <c r="B14427" s="57" t="s">
        <v>1126</v>
      </c>
      <c r="C14427" s="143" t="s">
        <v>473</v>
      </c>
      <c r="D14427" s="451">
        <v>0</v>
      </c>
      <c r="E14427" s="455">
        <v>39.045000000000002</v>
      </c>
      <c r="F14427" s="455">
        <v>19155.257000000001</v>
      </c>
    </row>
    <row r="14428" spans="1:6" ht="17.399999999999999" x14ac:dyDescent="0.25">
      <c r="A14428" s="58" t="s">
        <v>3457</v>
      </c>
      <c r="B14428" s="56" t="s">
        <v>1126</v>
      </c>
      <c r="C14428" s="142" t="s">
        <v>444</v>
      </c>
      <c r="D14428" s="452">
        <v>0</v>
      </c>
      <c r="E14428" s="456">
        <v>313.73200000000003</v>
      </c>
      <c r="F14428" s="456">
        <v>18717.986000000001</v>
      </c>
    </row>
    <row r="14429" spans="1:6" ht="17.399999999999999" x14ac:dyDescent="0.25">
      <c r="A14429" s="53" t="s">
        <v>3457</v>
      </c>
      <c r="B14429" s="55" t="s">
        <v>1126</v>
      </c>
      <c r="C14429" s="62" t="s">
        <v>447</v>
      </c>
      <c r="D14429" s="450">
        <v>0</v>
      </c>
      <c r="E14429" s="454">
        <v>306.31200000000001</v>
      </c>
      <c r="F14429" s="454">
        <v>18480.857</v>
      </c>
    </row>
    <row r="14430" spans="1:6" ht="17.399999999999999" x14ac:dyDescent="0.25">
      <c r="A14430" s="58" t="s">
        <v>3457</v>
      </c>
      <c r="B14430" s="56" t="s">
        <v>1126</v>
      </c>
      <c r="C14430" s="142" t="s">
        <v>489</v>
      </c>
      <c r="D14430" s="452">
        <v>0</v>
      </c>
      <c r="E14430" s="456">
        <v>225.75299999999999</v>
      </c>
      <c r="F14430" s="456">
        <v>17894.348999999998</v>
      </c>
    </row>
    <row r="14431" spans="1:6" ht="17.399999999999999" x14ac:dyDescent="0.25">
      <c r="A14431" s="53" t="s">
        <v>3457</v>
      </c>
      <c r="B14431" s="55" t="s">
        <v>1126</v>
      </c>
      <c r="C14431" s="62" t="s">
        <v>442</v>
      </c>
      <c r="D14431" s="450">
        <v>0</v>
      </c>
      <c r="E14431" s="454">
        <v>147.64699999999999</v>
      </c>
      <c r="F14431" s="454">
        <v>16928.57</v>
      </c>
    </row>
    <row r="14432" spans="1:6" ht="17.399999999999999" x14ac:dyDescent="0.25">
      <c r="A14432" s="58" t="s">
        <v>3457</v>
      </c>
      <c r="B14432" s="56" t="s">
        <v>1126</v>
      </c>
      <c r="C14432" s="142" t="s">
        <v>458</v>
      </c>
      <c r="D14432" s="452">
        <v>0</v>
      </c>
      <c r="E14432" s="456">
        <v>5.657</v>
      </c>
      <c r="F14432" s="456">
        <v>11098.423000000001</v>
      </c>
    </row>
    <row r="14433" spans="1:6" ht="17.399999999999999" x14ac:dyDescent="0.25">
      <c r="A14433" s="59" t="s">
        <v>3457</v>
      </c>
      <c r="B14433" s="57" t="s">
        <v>1126</v>
      </c>
      <c r="C14433" s="143" t="s">
        <v>462</v>
      </c>
      <c r="D14433" s="451">
        <v>0</v>
      </c>
      <c r="E14433" s="455">
        <v>1.4850000000000001</v>
      </c>
      <c r="F14433" s="455">
        <v>10741.319</v>
      </c>
    </row>
    <row r="14434" spans="1:6" ht="17.399999999999999" x14ac:dyDescent="0.25">
      <c r="A14434" s="58" t="s">
        <v>3457</v>
      </c>
      <c r="B14434" s="56" t="s">
        <v>1126</v>
      </c>
      <c r="C14434" s="142" t="s">
        <v>481</v>
      </c>
      <c r="D14434" s="452">
        <v>0</v>
      </c>
      <c r="E14434" s="456">
        <v>233.43299999999999</v>
      </c>
      <c r="F14434" s="456">
        <v>8474.3520000000008</v>
      </c>
    </row>
    <row r="14435" spans="1:6" ht="17.399999999999999" x14ac:dyDescent="0.25">
      <c r="A14435" s="53" t="s">
        <v>3457</v>
      </c>
      <c r="B14435" s="55" t="s">
        <v>1126</v>
      </c>
      <c r="C14435" s="62" t="s">
        <v>439</v>
      </c>
      <c r="D14435" s="450">
        <v>0</v>
      </c>
      <c r="E14435" s="454">
        <v>130.892</v>
      </c>
      <c r="F14435" s="454">
        <v>7333.5780000000004</v>
      </c>
    </row>
    <row r="14436" spans="1:6" ht="17.399999999999999" x14ac:dyDescent="0.25">
      <c r="A14436" s="52" t="s">
        <v>3457</v>
      </c>
      <c r="B14436" s="54" t="s">
        <v>1126</v>
      </c>
      <c r="C14436" s="61" t="s">
        <v>463</v>
      </c>
      <c r="D14436" s="449">
        <v>0</v>
      </c>
      <c r="E14436" s="453">
        <v>169.00200000000001</v>
      </c>
      <c r="F14436" s="453">
        <v>4205.5439999999999</v>
      </c>
    </row>
    <row r="14437" spans="1:6" ht="17.399999999999999" x14ac:dyDescent="0.25">
      <c r="A14437" s="59" t="s">
        <v>3457</v>
      </c>
      <c r="B14437" s="57" t="s">
        <v>1126</v>
      </c>
      <c r="C14437" s="143" t="s">
        <v>464</v>
      </c>
      <c r="D14437" s="451">
        <v>0</v>
      </c>
      <c r="E14437" s="455">
        <v>20.631</v>
      </c>
      <c r="F14437" s="455">
        <v>3258.739</v>
      </c>
    </row>
    <row r="14438" spans="1:6" ht="17.399999999999999" x14ac:dyDescent="0.25">
      <c r="A14438" s="58" t="s">
        <v>3457</v>
      </c>
      <c r="B14438" s="56" t="s">
        <v>1126</v>
      </c>
      <c r="C14438" s="142" t="s">
        <v>446</v>
      </c>
      <c r="D14438" s="452">
        <v>0</v>
      </c>
      <c r="E14438" s="456">
        <v>20.739000000000001</v>
      </c>
      <c r="F14438" s="456">
        <v>2292.7710000000002</v>
      </c>
    </row>
    <row r="14439" spans="1:6" ht="17.399999999999999" x14ac:dyDescent="0.25">
      <c r="A14439" s="59" t="s">
        <v>3457</v>
      </c>
      <c r="B14439" s="57" t="s">
        <v>1126</v>
      </c>
      <c r="C14439" s="143" t="s">
        <v>511</v>
      </c>
      <c r="D14439" s="451">
        <v>0</v>
      </c>
      <c r="E14439" s="455">
        <v>78.727000000000004</v>
      </c>
      <c r="F14439" s="455">
        <v>1690.0989999999999</v>
      </c>
    </row>
    <row r="14440" spans="1:6" ht="17.399999999999999" x14ac:dyDescent="0.25">
      <c r="A14440" s="52" t="s">
        <v>3457</v>
      </c>
      <c r="B14440" s="54" t="s">
        <v>1126</v>
      </c>
      <c r="C14440" s="61" t="s">
        <v>478</v>
      </c>
      <c r="D14440" s="449">
        <v>0</v>
      </c>
      <c r="E14440" s="453">
        <v>28.283999999999999</v>
      </c>
      <c r="F14440" s="453">
        <v>1525.6669999999999</v>
      </c>
    </row>
    <row r="14441" spans="1:6" ht="17.399999999999999" x14ac:dyDescent="0.25">
      <c r="A14441" s="53" t="s">
        <v>3457</v>
      </c>
      <c r="B14441" s="55" t="s">
        <v>1126</v>
      </c>
      <c r="C14441" s="62" t="s">
        <v>477</v>
      </c>
      <c r="D14441" s="450">
        <v>0</v>
      </c>
      <c r="E14441" s="454">
        <v>6.3730000000000002</v>
      </c>
      <c r="F14441" s="454">
        <v>1478.15</v>
      </c>
    </row>
    <row r="14442" spans="1:6" ht="17.399999999999999" x14ac:dyDescent="0.25">
      <c r="A14442" s="52" t="s">
        <v>3457</v>
      </c>
      <c r="B14442" s="54" t="s">
        <v>1126</v>
      </c>
      <c r="C14442" s="61" t="s">
        <v>457</v>
      </c>
      <c r="D14442" s="449">
        <v>0</v>
      </c>
      <c r="E14442" s="453">
        <v>14.666</v>
      </c>
      <c r="F14442" s="453">
        <v>1476.1510000000001</v>
      </c>
    </row>
    <row r="14443" spans="1:6" ht="17.399999999999999" x14ac:dyDescent="0.25">
      <c r="A14443" s="59" t="s">
        <v>3457</v>
      </c>
      <c r="B14443" s="57" t="s">
        <v>1126</v>
      </c>
      <c r="C14443" s="143" t="s">
        <v>471</v>
      </c>
      <c r="D14443" s="451">
        <v>0</v>
      </c>
      <c r="E14443" s="455">
        <v>2.863</v>
      </c>
      <c r="F14443" s="455">
        <v>1105.5250000000001</v>
      </c>
    </row>
    <row r="14444" spans="1:6" ht="17.399999999999999" x14ac:dyDescent="0.25">
      <c r="A14444" s="58" t="s">
        <v>3457</v>
      </c>
      <c r="B14444" s="56" t="s">
        <v>1126</v>
      </c>
      <c r="C14444" s="142" t="s">
        <v>488</v>
      </c>
      <c r="D14444" s="452">
        <v>0</v>
      </c>
      <c r="E14444" s="456">
        <v>59.948</v>
      </c>
      <c r="F14444" s="456">
        <v>1078.175</v>
      </c>
    </row>
    <row r="14445" spans="1:6" ht="17.399999999999999" x14ac:dyDescent="0.25">
      <c r="A14445" s="59" t="s">
        <v>3457</v>
      </c>
      <c r="B14445" s="57" t="s">
        <v>1126</v>
      </c>
      <c r="C14445" s="143" t="s">
        <v>483</v>
      </c>
      <c r="D14445" s="451">
        <v>0</v>
      </c>
      <c r="E14445" s="455">
        <v>129.14599999999999</v>
      </c>
      <c r="F14445" s="455">
        <v>1012.319</v>
      </c>
    </row>
    <row r="14446" spans="1:6" ht="17.399999999999999" x14ac:dyDescent="0.25">
      <c r="A14446" s="58" t="s">
        <v>3457</v>
      </c>
      <c r="B14446" s="56" t="s">
        <v>1126</v>
      </c>
      <c r="C14446" s="142" t="s">
        <v>440</v>
      </c>
      <c r="D14446" s="452">
        <v>0</v>
      </c>
      <c r="E14446" s="456">
        <v>181.179</v>
      </c>
      <c r="F14446" s="456">
        <v>6734.3850000000002</v>
      </c>
    </row>
    <row r="14447" spans="1:6" ht="17.399999999999999" x14ac:dyDescent="0.25">
      <c r="A14447" s="53" t="s">
        <v>5744</v>
      </c>
      <c r="B14447" s="55" t="s">
        <v>2411</v>
      </c>
      <c r="C14447" s="62" t="s">
        <v>439</v>
      </c>
      <c r="D14447" s="450">
        <v>0</v>
      </c>
      <c r="E14447" s="454">
        <v>129.63200000000001</v>
      </c>
      <c r="F14447" s="454">
        <v>14764.574000000001</v>
      </c>
    </row>
    <row r="14448" spans="1:6" ht="17.399999999999999" x14ac:dyDescent="0.25">
      <c r="A14448" s="52" t="s">
        <v>5744</v>
      </c>
      <c r="B14448" s="54" t="s">
        <v>2411</v>
      </c>
      <c r="C14448" s="61" t="s">
        <v>455</v>
      </c>
      <c r="D14448" s="449">
        <v>0</v>
      </c>
      <c r="E14448" s="453">
        <v>248.523</v>
      </c>
      <c r="F14448" s="453">
        <v>8832.9120000000003</v>
      </c>
    </row>
    <row r="14449" spans="1:6" ht="17.399999999999999" x14ac:dyDescent="0.25">
      <c r="A14449" s="59" t="s">
        <v>5744</v>
      </c>
      <c r="B14449" s="57" t="s">
        <v>2411</v>
      </c>
      <c r="C14449" s="143" t="s">
        <v>447</v>
      </c>
      <c r="D14449" s="451">
        <v>0</v>
      </c>
      <c r="E14449" s="455">
        <v>69.989999999999995</v>
      </c>
      <c r="F14449" s="455">
        <v>5672.8789999999999</v>
      </c>
    </row>
    <row r="14450" spans="1:6" ht="17.399999999999999" x14ac:dyDescent="0.25">
      <c r="A14450" s="58" t="s">
        <v>5744</v>
      </c>
      <c r="B14450" s="56" t="s">
        <v>2411</v>
      </c>
      <c r="C14450" s="142" t="s">
        <v>442</v>
      </c>
      <c r="D14450" s="452">
        <v>0</v>
      </c>
      <c r="E14450" s="456">
        <v>59.32</v>
      </c>
      <c r="F14450" s="456">
        <v>4549.5990000000002</v>
      </c>
    </row>
    <row r="14451" spans="1:6" ht="17.399999999999999" x14ac:dyDescent="0.25">
      <c r="A14451" s="59" t="s">
        <v>5744</v>
      </c>
      <c r="B14451" s="57" t="s">
        <v>2411</v>
      </c>
      <c r="C14451" s="143" t="s">
        <v>488</v>
      </c>
      <c r="D14451" s="451">
        <v>0</v>
      </c>
      <c r="E14451" s="455">
        <v>8.2110000000000003</v>
      </c>
      <c r="F14451" s="455">
        <v>1115.5160000000001</v>
      </c>
    </row>
    <row r="14452" spans="1:6" ht="17.399999999999999" x14ac:dyDescent="0.25">
      <c r="A14452" s="58" t="s">
        <v>5744</v>
      </c>
      <c r="B14452" s="56" t="s">
        <v>2411</v>
      </c>
      <c r="C14452" s="142" t="s">
        <v>444</v>
      </c>
      <c r="D14452" s="452">
        <v>0</v>
      </c>
      <c r="E14452" s="456">
        <v>10.534000000000001</v>
      </c>
      <c r="F14452" s="456">
        <v>1077.8309999999999</v>
      </c>
    </row>
    <row r="14453" spans="1:6" ht="17.399999999999999" x14ac:dyDescent="0.25">
      <c r="A14453" s="59" t="s">
        <v>5744</v>
      </c>
      <c r="B14453" s="57" t="s">
        <v>2411</v>
      </c>
      <c r="C14453" s="143" t="s">
        <v>479</v>
      </c>
      <c r="D14453" s="451">
        <v>0</v>
      </c>
      <c r="E14453" s="455">
        <v>13.792</v>
      </c>
      <c r="F14453" s="455">
        <v>1031.7339999999999</v>
      </c>
    </row>
    <row r="14454" spans="1:6" ht="17.399999999999999" x14ac:dyDescent="0.25">
      <c r="A14454" s="58" t="s">
        <v>5744</v>
      </c>
      <c r="B14454" s="56" t="s">
        <v>2411</v>
      </c>
      <c r="C14454" s="142" t="s">
        <v>440</v>
      </c>
      <c r="D14454" s="452">
        <v>0</v>
      </c>
      <c r="E14454" s="456">
        <v>135.99100000000001</v>
      </c>
      <c r="F14454" s="456">
        <v>3669.203</v>
      </c>
    </row>
    <row r="14455" spans="1:6" ht="17.399999999999999" x14ac:dyDescent="0.25">
      <c r="A14455" s="59" t="s">
        <v>5745</v>
      </c>
      <c r="B14455" s="57" t="s">
        <v>2412</v>
      </c>
      <c r="C14455" s="143" t="s">
        <v>455</v>
      </c>
      <c r="D14455" s="451">
        <v>0</v>
      </c>
      <c r="E14455" s="455">
        <v>512.29399999999998</v>
      </c>
      <c r="F14455" s="455">
        <v>7685.3459999999995</v>
      </c>
    </row>
    <row r="14456" spans="1:6" ht="17.399999999999999" x14ac:dyDescent="0.25">
      <c r="A14456" s="58" t="s">
        <v>5745</v>
      </c>
      <c r="B14456" s="56" t="s">
        <v>2412</v>
      </c>
      <c r="C14456" s="142" t="s">
        <v>444</v>
      </c>
      <c r="D14456" s="452">
        <v>0</v>
      </c>
      <c r="E14456" s="456">
        <v>107.29600000000001</v>
      </c>
      <c r="F14456" s="456">
        <v>4257.0330000000004</v>
      </c>
    </row>
    <row r="14457" spans="1:6" ht="17.399999999999999" x14ac:dyDescent="0.25">
      <c r="A14457" s="53" t="s">
        <v>5745</v>
      </c>
      <c r="B14457" s="55" t="s">
        <v>2412</v>
      </c>
      <c r="C14457" s="62" t="s">
        <v>481</v>
      </c>
      <c r="D14457" s="450">
        <v>0</v>
      </c>
      <c r="E14457" s="454">
        <v>51.061</v>
      </c>
      <c r="F14457" s="454">
        <v>2951.5050000000001</v>
      </c>
    </row>
    <row r="14458" spans="1:6" ht="17.399999999999999" x14ac:dyDescent="0.25">
      <c r="A14458" s="58" t="s">
        <v>5745</v>
      </c>
      <c r="B14458" s="56" t="s">
        <v>2412</v>
      </c>
      <c r="C14458" s="142" t="s">
        <v>443</v>
      </c>
      <c r="D14458" s="452">
        <v>0</v>
      </c>
      <c r="E14458" s="456">
        <v>20.492000000000001</v>
      </c>
      <c r="F14458" s="456">
        <v>2878.4319999999998</v>
      </c>
    </row>
    <row r="14459" spans="1:6" ht="17.399999999999999" x14ac:dyDescent="0.25">
      <c r="A14459" s="59" t="s">
        <v>5745</v>
      </c>
      <c r="B14459" s="57" t="s">
        <v>2412</v>
      </c>
      <c r="C14459" s="143" t="s">
        <v>447</v>
      </c>
      <c r="D14459" s="451">
        <v>0</v>
      </c>
      <c r="E14459" s="455">
        <v>39.607999999999997</v>
      </c>
      <c r="F14459" s="455">
        <v>2866.9520000000002</v>
      </c>
    </row>
    <row r="14460" spans="1:6" ht="17.399999999999999" x14ac:dyDescent="0.25">
      <c r="A14460" s="58" t="s">
        <v>5745</v>
      </c>
      <c r="B14460" s="56" t="s">
        <v>2412</v>
      </c>
      <c r="C14460" s="142" t="s">
        <v>463</v>
      </c>
      <c r="D14460" s="452">
        <v>0</v>
      </c>
      <c r="E14460" s="456">
        <v>40.896999999999998</v>
      </c>
      <c r="F14460" s="456">
        <v>2463.9229999999998</v>
      </c>
    </row>
    <row r="14461" spans="1:6" ht="17.399999999999999" x14ac:dyDescent="0.25">
      <c r="A14461" s="53" t="s">
        <v>5745</v>
      </c>
      <c r="B14461" s="55" t="s">
        <v>2412</v>
      </c>
      <c r="C14461" s="62" t="s">
        <v>488</v>
      </c>
      <c r="D14461" s="450">
        <v>0</v>
      </c>
      <c r="E14461" s="454">
        <v>2.665</v>
      </c>
      <c r="F14461" s="454">
        <v>1424.9559999999999</v>
      </c>
    </row>
    <row r="14462" spans="1:6" ht="17.399999999999999" x14ac:dyDescent="0.25">
      <c r="A14462" s="52" t="s">
        <v>5745</v>
      </c>
      <c r="B14462" s="54" t="s">
        <v>2412</v>
      </c>
      <c r="C14462" s="61" t="s">
        <v>439</v>
      </c>
      <c r="D14462" s="449">
        <v>0</v>
      </c>
      <c r="E14462" s="453">
        <v>9.6639999999999997</v>
      </c>
      <c r="F14462" s="453">
        <v>1024.8489999999999</v>
      </c>
    </row>
    <row r="14463" spans="1:6" ht="17.399999999999999" x14ac:dyDescent="0.25">
      <c r="A14463" s="59" t="s">
        <v>5745</v>
      </c>
      <c r="B14463" s="57" t="s">
        <v>2412</v>
      </c>
      <c r="C14463" s="143" t="s">
        <v>440</v>
      </c>
      <c r="D14463" s="451">
        <v>0</v>
      </c>
      <c r="E14463" s="455">
        <v>258.25400000000002</v>
      </c>
      <c r="F14463" s="455">
        <v>6526.1450000000004</v>
      </c>
    </row>
    <row r="14464" spans="1:6" ht="17.399999999999999" x14ac:dyDescent="0.25">
      <c r="A14464" s="58" t="s">
        <v>5746</v>
      </c>
      <c r="B14464" s="56" t="s">
        <v>6888</v>
      </c>
      <c r="C14464" s="142" t="s">
        <v>444</v>
      </c>
      <c r="D14464" s="452">
        <v>0</v>
      </c>
      <c r="E14464" s="456">
        <v>68.984999999999999</v>
      </c>
      <c r="F14464" s="456">
        <v>2556.8000000000002</v>
      </c>
    </row>
    <row r="14465" spans="1:6" ht="17.399999999999999" x14ac:dyDescent="0.25">
      <c r="A14465" s="59" t="s">
        <v>5746</v>
      </c>
      <c r="B14465" s="57" t="s">
        <v>6888</v>
      </c>
      <c r="C14465" s="143" t="s">
        <v>457</v>
      </c>
      <c r="D14465" s="451">
        <v>0</v>
      </c>
      <c r="E14465" s="455">
        <v>0.55200000000000005</v>
      </c>
      <c r="F14465" s="455">
        <v>2039.385</v>
      </c>
    </row>
    <row r="14466" spans="1:6" ht="17.399999999999999" x14ac:dyDescent="0.25">
      <c r="A14466" s="52" t="s">
        <v>5746</v>
      </c>
      <c r="B14466" s="54" t="s">
        <v>6888</v>
      </c>
      <c r="C14466" s="61" t="s">
        <v>455</v>
      </c>
      <c r="D14466" s="449">
        <v>0</v>
      </c>
      <c r="E14466" s="453">
        <v>38.707000000000001</v>
      </c>
      <c r="F14466" s="453">
        <v>1300.172</v>
      </c>
    </row>
    <row r="14467" spans="1:6" ht="17.399999999999999" x14ac:dyDescent="0.25">
      <c r="A14467" s="59" t="s">
        <v>5746</v>
      </c>
      <c r="B14467" s="57" t="s">
        <v>6888</v>
      </c>
      <c r="C14467" s="143" t="s">
        <v>511</v>
      </c>
      <c r="D14467" s="451">
        <v>0</v>
      </c>
      <c r="E14467" s="455">
        <v>20.234000000000002</v>
      </c>
      <c r="F14467" s="455">
        <v>1183.0940000000001</v>
      </c>
    </row>
    <row r="14468" spans="1:6" ht="17.399999999999999" x14ac:dyDescent="0.25">
      <c r="A14468" s="58" t="s">
        <v>5746</v>
      </c>
      <c r="B14468" s="56" t="s">
        <v>6888</v>
      </c>
      <c r="C14468" s="142" t="s">
        <v>439</v>
      </c>
      <c r="D14468" s="452">
        <v>0</v>
      </c>
      <c r="E14468" s="456">
        <v>1.0649999999999999</v>
      </c>
      <c r="F14468" s="456">
        <v>1053.4000000000001</v>
      </c>
    </row>
    <row r="14469" spans="1:6" ht="17.399999999999999" x14ac:dyDescent="0.25">
      <c r="A14469" s="53" t="s">
        <v>5746</v>
      </c>
      <c r="B14469" s="55" t="s">
        <v>6888</v>
      </c>
      <c r="C14469" s="62" t="s">
        <v>440</v>
      </c>
      <c r="D14469" s="450">
        <v>0</v>
      </c>
      <c r="E14469" s="454">
        <v>106.998</v>
      </c>
      <c r="F14469" s="454">
        <v>3205.3240000000001</v>
      </c>
    </row>
    <row r="14470" spans="1:6" ht="17.399999999999999" x14ac:dyDescent="0.25">
      <c r="A14470" s="52" t="s">
        <v>3824</v>
      </c>
      <c r="B14470" s="54" t="s">
        <v>2413</v>
      </c>
      <c r="C14470" s="61" t="s">
        <v>442</v>
      </c>
      <c r="D14470" s="449">
        <v>0</v>
      </c>
      <c r="E14470" s="453">
        <v>498.33699999999999</v>
      </c>
      <c r="F14470" s="453">
        <v>68701.23</v>
      </c>
    </row>
    <row r="14471" spans="1:6" ht="17.399999999999999" x14ac:dyDescent="0.25">
      <c r="A14471" s="53" t="s">
        <v>3824</v>
      </c>
      <c r="B14471" s="55" t="s">
        <v>2413</v>
      </c>
      <c r="C14471" s="62" t="s">
        <v>443</v>
      </c>
      <c r="D14471" s="450">
        <v>0</v>
      </c>
      <c r="E14471" s="454">
        <v>334.89299999999997</v>
      </c>
      <c r="F14471" s="454">
        <v>49517.720999999998</v>
      </c>
    </row>
    <row r="14472" spans="1:6" ht="17.399999999999999" x14ac:dyDescent="0.25">
      <c r="A14472" s="58" t="s">
        <v>3824</v>
      </c>
      <c r="B14472" s="56" t="s">
        <v>2413</v>
      </c>
      <c r="C14472" s="142" t="s">
        <v>455</v>
      </c>
      <c r="D14472" s="452">
        <v>0</v>
      </c>
      <c r="E14472" s="456">
        <v>1803.1759999999999</v>
      </c>
      <c r="F14472" s="456">
        <v>29549.419000000002</v>
      </c>
    </row>
    <row r="14473" spans="1:6" ht="17.399999999999999" x14ac:dyDescent="0.25">
      <c r="A14473" s="59" t="s">
        <v>3824</v>
      </c>
      <c r="B14473" s="57" t="s">
        <v>2413</v>
      </c>
      <c r="C14473" s="143" t="s">
        <v>444</v>
      </c>
      <c r="D14473" s="451">
        <v>0</v>
      </c>
      <c r="E14473" s="455">
        <v>576.36800000000005</v>
      </c>
      <c r="F14473" s="455">
        <v>16979.688999999998</v>
      </c>
    </row>
    <row r="14474" spans="1:6" ht="17.399999999999999" x14ac:dyDescent="0.25">
      <c r="A14474" s="58" t="s">
        <v>3824</v>
      </c>
      <c r="B14474" s="56" t="s">
        <v>2413</v>
      </c>
      <c r="C14474" s="142" t="s">
        <v>511</v>
      </c>
      <c r="D14474" s="452">
        <v>0</v>
      </c>
      <c r="E14474" s="456">
        <v>23.195</v>
      </c>
      <c r="F14474" s="456">
        <v>9268.0079999999998</v>
      </c>
    </row>
    <row r="14475" spans="1:6" ht="17.399999999999999" x14ac:dyDescent="0.25">
      <c r="A14475" s="59" t="s">
        <v>3824</v>
      </c>
      <c r="B14475" s="57" t="s">
        <v>2413</v>
      </c>
      <c r="C14475" s="143" t="s">
        <v>481</v>
      </c>
      <c r="D14475" s="451">
        <v>0</v>
      </c>
      <c r="E14475" s="455">
        <v>478.738</v>
      </c>
      <c r="F14475" s="455">
        <v>6468.2079999999996</v>
      </c>
    </row>
    <row r="14476" spans="1:6" ht="17.399999999999999" x14ac:dyDescent="0.25">
      <c r="A14476" s="52" t="s">
        <v>3824</v>
      </c>
      <c r="B14476" s="54" t="s">
        <v>2413</v>
      </c>
      <c r="C14476" s="61" t="s">
        <v>439</v>
      </c>
      <c r="D14476" s="449">
        <v>0</v>
      </c>
      <c r="E14476" s="453">
        <v>66.015000000000001</v>
      </c>
      <c r="F14476" s="453">
        <v>6265.4170000000004</v>
      </c>
    </row>
    <row r="14477" spans="1:6" ht="17.399999999999999" x14ac:dyDescent="0.25">
      <c r="A14477" s="53" t="s">
        <v>3824</v>
      </c>
      <c r="B14477" s="55" t="s">
        <v>2413</v>
      </c>
      <c r="C14477" s="62" t="s">
        <v>447</v>
      </c>
      <c r="D14477" s="450">
        <v>0</v>
      </c>
      <c r="E14477" s="454">
        <v>74.334000000000003</v>
      </c>
      <c r="F14477" s="454">
        <v>4470.0889999999999</v>
      </c>
    </row>
    <row r="14478" spans="1:6" ht="17.399999999999999" x14ac:dyDescent="0.25">
      <c r="A14478" s="58" t="s">
        <v>3824</v>
      </c>
      <c r="B14478" s="56" t="s">
        <v>2413</v>
      </c>
      <c r="C14478" s="142" t="s">
        <v>463</v>
      </c>
      <c r="D14478" s="452">
        <v>0</v>
      </c>
      <c r="E14478" s="456">
        <v>25.670999999999999</v>
      </c>
      <c r="F14478" s="456">
        <v>2952.2350000000001</v>
      </c>
    </row>
    <row r="14479" spans="1:6" ht="17.399999999999999" x14ac:dyDescent="0.25">
      <c r="A14479" s="53" t="s">
        <v>3824</v>
      </c>
      <c r="B14479" s="55" t="s">
        <v>2413</v>
      </c>
      <c r="C14479" s="62" t="s">
        <v>464</v>
      </c>
      <c r="D14479" s="450">
        <v>0</v>
      </c>
      <c r="E14479" s="454">
        <v>36.167999999999999</v>
      </c>
      <c r="F14479" s="454">
        <v>2456.1379999999999</v>
      </c>
    </row>
    <row r="14480" spans="1:6" ht="17.399999999999999" x14ac:dyDescent="0.25">
      <c r="A14480" s="52" t="s">
        <v>3824</v>
      </c>
      <c r="B14480" s="54" t="s">
        <v>2413</v>
      </c>
      <c r="C14480" s="61" t="s">
        <v>457</v>
      </c>
      <c r="D14480" s="449">
        <v>0</v>
      </c>
      <c r="E14480" s="453">
        <v>64.884</v>
      </c>
      <c r="F14480" s="453">
        <v>2394.4479999999999</v>
      </c>
    </row>
    <row r="14481" spans="1:6" ht="17.399999999999999" x14ac:dyDescent="0.25">
      <c r="A14481" s="59" t="s">
        <v>3824</v>
      </c>
      <c r="B14481" s="57" t="s">
        <v>2413</v>
      </c>
      <c r="C14481" s="143" t="s">
        <v>461</v>
      </c>
      <c r="D14481" s="451">
        <v>0</v>
      </c>
      <c r="E14481" s="455">
        <v>41.398000000000003</v>
      </c>
      <c r="F14481" s="455">
        <v>2158.9639999999999</v>
      </c>
    </row>
    <row r="14482" spans="1:6" ht="17.399999999999999" x14ac:dyDescent="0.25">
      <c r="A14482" s="52" t="s">
        <v>3824</v>
      </c>
      <c r="B14482" s="54" t="s">
        <v>2413</v>
      </c>
      <c r="C14482" s="61" t="s">
        <v>490</v>
      </c>
      <c r="D14482" s="449">
        <v>0</v>
      </c>
      <c r="E14482" s="453">
        <v>16.225999999999999</v>
      </c>
      <c r="F14482" s="453">
        <v>2054.453</v>
      </c>
    </row>
    <row r="14483" spans="1:6" ht="17.399999999999999" x14ac:dyDescent="0.25">
      <c r="A14483" s="53" t="s">
        <v>3824</v>
      </c>
      <c r="B14483" s="55" t="s">
        <v>2413</v>
      </c>
      <c r="C14483" s="62" t="s">
        <v>471</v>
      </c>
      <c r="D14483" s="450">
        <v>0</v>
      </c>
      <c r="E14483" s="454">
        <v>15.247999999999999</v>
      </c>
      <c r="F14483" s="454">
        <v>1653.877</v>
      </c>
    </row>
    <row r="14484" spans="1:6" ht="17.399999999999999" x14ac:dyDescent="0.25">
      <c r="A14484" s="52" t="s">
        <v>3824</v>
      </c>
      <c r="B14484" s="54" t="s">
        <v>2413</v>
      </c>
      <c r="C14484" s="61" t="s">
        <v>440</v>
      </c>
      <c r="D14484" s="449">
        <v>0</v>
      </c>
      <c r="E14484" s="453">
        <v>134.62899999999999</v>
      </c>
      <c r="F14484" s="453">
        <v>7561.8590000000004</v>
      </c>
    </row>
    <row r="14485" spans="1:6" ht="17.399999999999999" x14ac:dyDescent="0.25">
      <c r="A14485" s="59" t="s">
        <v>5747</v>
      </c>
      <c r="B14485" s="57" t="s">
        <v>2414</v>
      </c>
      <c r="C14485" s="143" t="s">
        <v>444</v>
      </c>
      <c r="D14485" s="451">
        <v>0</v>
      </c>
      <c r="E14485" s="455">
        <v>1067.752</v>
      </c>
      <c r="F14485" s="455">
        <v>6719.23</v>
      </c>
    </row>
    <row r="14486" spans="1:6" ht="17.399999999999999" x14ac:dyDescent="0.25">
      <c r="A14486" s="58" t="s">
        <v>5747</v>
      </c>
      <c r="B14486" s="56" t="s">
        <v>2414</v>
      </c>
      <c r="C14486" s="142" t="s">
        <v>443</v>
      </c>
      <c r="D14486" s="452">
        <v>0</v>
      </c>
      <c r="E14486" s="456">
        <v>21.245999999999999</v>
      </c>
      <c r="F14486" s="456">
        <v>6245.5839999999998</v>
      </c>
    </row>
    <row r="14487" spans="1:6" ht="17.399999999999999" x14ac:dyDescent="0.25">
      <c r="A14487" s="59" t="s">
        <v>5747</v>
      </c>
      <c r="B14487" s="57" t="s">
        <v>2414</v>
      </c>
      <c r="C14487" s="143" t="s">
        <v>439</v>
      </c>
      <c r="D14487" s="451">
        <v>0</v>
      </c>
      <c r="E14487" s="455">
        <v>2.0990000000000002</v>
      </c>
      <c r="F14487" s="455">
        <v>1081.885</v>
      </c>
    </row>
    <row r="14488" spans="1:6" ht="17.399999999999999" x14ac:dyDescent="0.25">
      <c r="A14488" s="58" t="s">
        <v>5747</v>
      </c>
      <c r="B14488" s="56" t="s">
        <v>2414</v>
      </c>
      <c r="C14488" s="142" t="s">
        <v>440</v>
      </c>
      <c r="D14488" s="452">
        <v>0</v>
      </c>
      <c r="E14488" s="456">
        <v>96.983000000000004</v>
      </c>
      <c r="F14488" s="456">
        <v>5702.0749999999998</v>
      </c>
    </row>
    <row r="14489" spans="1:6" ht="17.399999999999999" x14ac:dyDescent="0.25">
      <c r="A14489" s="53" t="s">
        <v>5748</v>
      </c>
      <c r="B14489" s="55" t="s">
        <v>2415</v>
      </c>
      <c r="C14489" s="62" t="s">
        <v>455</v>
      </c>
      <c r="D14489" s="450">
        <v>0</v>
      </c>
      <c r="E14489" s="454">
        <v>622.48699999999997</v>
      </c>
      <c r="F14489" s="454">
        <v>12536.819</v>
      </c>
    </row>
    <row r="14490" spans="1:6" ht="17.399999999999999" x14ac:dyDescent="0.25">
      <c r="A14490" s="58" t="s">
        <v>5748</v>
      </c>
      <c r="B14490" s="56" t="s">
        <v>2415</v>
      </c>
      <c r="C14490" s="142" t="s">
        <v>443</v>
      </c>
      <c r="D14490" s="452">
        <v>0</v>
      </c>
      <c r="E14490" s="456">
        <v>61.076999999999998</v>
      </c>
      <c r="F14490" s="456">
        <v>8708.4230000000007</v>
      </c>
    </row>
    <row r="14491" spans="1:6" ht="17.399999999999999" x14ac:dyDescent="0.25">
      <c r="A14491" s="53" t="s">
        <v>5748</v>
      </c>
      <c r="B14491" s="55" t="s">
        <v>2415</v>
      </c>
      <c r="C14491" s="62" t="s">
        <v>444</v>
      </c>
      <c r="D14491" s="450">
        <v>0</v>
      </c>
      <c r="E14491" s="454">
        <v>37.127000000000002</v>
      </c>
      <c r="F14491" s="454">
        <v>7348.7539999999999</v>
      </c>
    </row>
    <row r="14492" spans="1:6" ht="17.399999999999999" x14ac:dyDescent="0.25">
      <c r="A14492" s="58" t="s">
        <v>5748</v>
      </c>
      <c r="B14492" s="56" t="s">
        <v>2415</v>
      </c>
      <c r="C14492" s="142" t="s">
        <v>447</v>
      </c>
      <c r="D14492" s="452">
        <v>0</v>
      </c>
      <c r="E14492" s="456">
        <v>34.024999999999999</v>
      </c>
      <c r="F14492" s="456">
        <v>5867.7870000000003</v>
      </c>
    </row>
    <row r="14493" spans="1:6" ht="17.399999999999999" x14ac:dyDescent="0.25">
      <c r="A14493" s="59" t="s">
        <v>5748</v>
      </c>
      <c r="B14493" s="57" t="s">
        <v>2415</v>
      </c>
      <c r="C14493" s="143" t="s">
        <v>439</v>
      </c>
      <c r="D14493" s="451">
        <v>0</v>
      </c>
      <c r="E14493" s="455">
        <v>25.800999999999998</v>
      </c>
      <c r="F14493" s="455">
        <v>4396.2690000000002</v>
      </c>
    </row>
    <row r="14494" spans="1:6" ht="17.399999999999999" x14ac:dyDescent="0.25">
      <c r="A14494" s="52" t="s">
        <v>5748</v>
      </c>
      <c r="B14494" s="54" t="s">
        <v>2415</v>
      </c>
      <c r="C14494" s="61" t="s">
        <v>463</v>
      </c>
      <c r="D14494" s="449">
        <v>0</v>
      </c>
      <c r="E14494" s="453">
        <v>32.148000000000003</v>
      </c>
      <c r="F14494" s="453">
        <v>2799.6640000000002</v>
      </c>
    </row>
    <row r="14495" spans="1:6" ht="17.399999999999999" x14ac:dyDescent="0.25">
      <c r="A14495" s="53" t="s">
        <v>5748</v>
      </c>
      <c r="B14495" s="55" t="s">
        <v>2415</v>
      </c>
      <c r="C14495" s="62" t="s">
        <v>477</v>
      </c>
      <c r="D14495" s="450">
        <v>0</v>
      </c>
      <c r="E14495" s="454">
        <v>31.122</v>
      </c>
      <c r="F14495" s="454">
        <v>1880.854</v>
      </c>
    </row>
    <row r="14496" spans="1:6" ht="17.399999999999999" x14ac:dyDescent="0.25">
      <c r="A14496" s="52" t="s">
        <v>5748</v>
      </c>
      <c r="B14496" s="54" t="s">
        <v>2415</v>
      </c>
      <c r="C14496" s="61" t="s">
        <v>511</v>
      </c>
      <c r="D14496" s="449">
        <v>0</v>
      </c>
      <c r="E14496" s="453">
        <v>11.512</v>
      </c>
      <c r="F14496" s="453">
        <v>1772.6559999999999</v>
      </c>
    </row>
    <row r="14497" spans="1:6" ht="17.399999999999999" x14ac:dyDescent="0.25">
      <c r="A14497" s="59" t="s">
        <v>5748</v>
      </c>
      <c r="B14497" s="57" t="s">
        <v>2415</v>
      </c>
      <c r="C14497" s="143" t="s">
        <v>457</v>
      </c>
      <c r="D14497" s="451">
        <v>0</v>
      </c>
      <c r="E14497" s="455">
        <v>11.48</v>
      </c>
      <c r="F14497" s="455">
        <v>1681.183</v>
      </c>
    </row>
    <row r="14498" spans="1:6" ht="17.399999999999999" x14ac:dyDescent="0.25">
      <c r="A14498" s="58" t="s">
        <v>5748</v>
      </c>
      <c r="B14498" s="56" t="s">
        <v>2415</v>
      </c>
      <c r="C14498" s="142" t="s">
        <v>481</v>
      </c>
      <c r="D14498" s="452">
        <v>0</v>
      </c>
      <c r="E14498" s="456">
        <v>6.7759999999999998</v>
      </c>
      <c r="F14498" s="456">
        <v>1614.5050000000001</v>
      </c>
    </row>
    <row r="14499" spans="1:6" ht="17.399999999999999" x14ac:dyDescent="0.25">
      <c r="A14499" s="53" t="s">
        <v>5748</v>
      </c>
      <c r="B14499" s="55" t="s">
        <v>2415</v>
      </c>
      <c r="C14499" s="62" t="s">
        <v>479</v>
      </c>
      <c r="D14499" s="450">
        <v>0</v>
      </c>
      <c r="E14499" s="454">
        <v>36.648000000000003</v>
      </c>
      <c r="F14499" s="454">
        <v>1483.145</v>
      </c>
    </row>
    <row r="14500" spans="1:6" ht="17.399999999999999" x14ac:dyDescent="0.25">
      <c r="A14500" s="52" t="s">
        <v>5748</v>
      </c>
      <c r="B14500" s="54" t="s">
        <v>2415</v>
      </c>
      <c r="C14500" s="61" t="s">
        <v>492</v>
      </c>
      <c r="D14500" s="449">
        <v>0</v>
      </c>
      <c r="E14500" s="453">
        <v>21.992999999999999</v>
      </c>
      <c r="F14500" s="453">
        <v>1234.972</v>
      </c>
    </row>
    <row r="14501" spans="1:6" ht="17.399999999999999" x14ac:dyDescent="0.25">
      <c r="A14501" s="59" t="s">
        <v>5748</v>
      </c>
      <c r="B14501" s="57" t="s">
        <v>2415</v>
      </c>
      <c r="C14501" s="143" t="s">
        <v>462</v>
      </c>
      <c r="D14501" s="451">
        <v>0</v>
      </c>
      <c r="E14501" s="455">
        <v>1.9810000000000001</v>
      </c>
      <c r="F14501" s="455">
        <v>1188.1980000000001</v>
      </c>
    </row>
    <row r="14502" spans="1:6" ht="17.399999999999999" x14ac:dyDescent="0.25">
      <c r="A14502" s="52" t="s">
        <v>5748</v>
      </c>
      <c r="B14502" s="54" t="s">
        <v>2415</v>
      </c>
      <c r="C14502" s="61" t="s">
        <v>488</v>
      </c>
      <c r="D14502" s="449">
        <v>0</v>
      </c>
      <c r="E14502" s="453">
        <v>17.248000000000001</v>
      </c>
      <c r="F14502" s="453">
        <v>1137.252</v>
      </c>
    </row>
    <row r="14503" spans="1:6" ht="17.399999999999999" x14ac:dyDescent="0.25">
      <c r="A14503" s="53" t="s">
        <v>5748</v>
      </c>
      <c r="B14503" s="55" t="s">
        <v>2415</v>
      </c>
      <c r="C14503" s="62" t="s">
        <v>440</v>
      </c>
      <c r="D14503" s="450">
        <v>0</v>
      </c>
      <c r="E14503" s="454">
        <v>152.56200000000001</v>
      </c>
      <c r="F14503" s="454">
        <v>8371.26</v>
      </c>
    </row>
    <row r="14504" spans="1:6" ht="17.399999999999999" x14ac:dyDescent="0.25">
      <c r="A14504" s="52" t="s">
        <v>5749</v>
      </c>
      <c r="B14504" s="54" t="s">
        <v>3171</v>
      </c>
      <c r="C14504" s="61" t="s">
        <v>444</v>
      </c>
      <c r="D14504" s="449">
        <v>0</v>
      </c>
      <c r="E14504" s="453">
        <v>341.13200000000001</v>
      </c>
      <c r="F14504" s="453">
        <v>6072.6610000000001</v>
      </c>
    </row>
    <row r="14505" spans="1:6" ht="17.399999999999999" x14ac:dyDescent="0.25">
      <c r="A14505" s="53" t="s">
        <v>5749</v>
      </c>
      <c r="B14505" s="55" t="s">
        <v>3171</v>
      </c>
      <c r="C14505" s="62" t="s">
        <v>455</v>
      </c>
      <c r="D14505" s="450">
        <v>0</v>
      </c>
      <c r="E14505" s="454">
        <v>155.023</v>
      </c>
      <c r="F14505" s="454">
        <v>4902.9870000000001</v>
      </c>
    </row>
    <row r="14506" spans="1:6" ht="17.399999999999999" x14ac:dyDescent="0.25">
      <c r="A14506" s="58" t="s">
        <v>5749</v>
      </c>
      <c r="B14506" s="56" t="s">
        <v>3171</v>
      </c>
      <c r="C14506" s="142" t="s">
        <v>471</v>
      </c>
      <c r="D14506" s="452">
        <v>0</v>
      </c>
      <c r="E14506" s="456">
        <v>501.97699999999998</v>
      </c>
      <c r="F14506" s="456">
        <v>3096.5259999999998</v>
      </c>
    </row>
    <row r="14507" spans="1:6" ht="17.399999999999999" x14ac:dyDescent="0.25">
      <c r="A14507" s="59" t="s">
        <v>5749</v>
      </c>
      <c r="B14507" s="57" t="s">
        <v>3171</v>
      </c>
      <c r="C14507" s="143" t="s">
        <v>447</v>
      </c>
      <c r="D14507" s="451">
        <v>0</v>
      </c>
      <c r="E14507" s="455">
        <v>118.824</v>
      </c>
      <c r="F14507" s="455">
        <v>3020.47</v>
      </c>
    </row>
    <row r="14508" spans="1:6" ht="17.399999999999999" x14ac:dyDescent="0.25">
      <c r="A14508" s="52" t="s">
        <v>5749</v>
      </c>
      <c r="B14508" s="54" t="s">
        <v>3171</v>
      </c>
      <c r="C14508" s="61" t="s">
        <v>443</v>
      </c>
      <c r="D14508" s="449">
        <v>0</v>
      </c>
      <c r="E14508" s="453">
        <v>38.103000000000002</v>
      </c>
      <c r="F14508" s="453">
        <v>2735.8719999999998</v>
      </c>
    </row>
    <row r="14509" spans="1:6" ht="17.399999999999999" x14ac:dyDescent="0.25">
      <c r="A14509" s="53" t="s">
        <v>5749</v>
      </c>
      <c r="B14509" s="55" t="s">
        <v>3171</v>
      </c>
      <c r="C14509" s="62" t="s">
        <v>457</v>
      </c>
      <c r="D14509" s="450">
        <v>0</v>
      </c>
      <c r="E14509" s="454">
        <v>4.0529999999999999</v>
      </c>
      <c r="F14509" s="454">
        <v>1460.05</v>
      </c>
    </row>
    <row r="14510" spans="1:6" ht="17.399999999999999" x14ac:dyDescent="0.25">
      <c r="A14510" s="58" t="s">
        <v>5749</v>
      </c>
      <c r="B14510" s="56" t="s">
        <v>3171</v>
      </c>
      <c r="C14510" s="142" t="s">
        <v>511</v>
      </c>
      <c r="D14510" s="452">
        <v>0</v>
      </c>
      <c r="E14510" s="456">
        <v>58.597000000000001</v>
      </c>
      <c r="F14510" s="456">
        <v>1314.903</v>
      </c>
    </row>
    <row r="14511" spans="1:6" ht="17.399999999999999" x14ac:dyDescent="0.25">
      <c r="A14511" s="59" t="s">
        <v>5749</v>
      </c>
      <c r="B14511" s="57" t="s">
        <v>3171</v>
      </c>
      <c r="C14511" s="143" t="s">
        <v>440</v>
      </c>
      <c r="D14511" s="451">
        <v>0</v>
      </c>
      <c r="E14511" s="455">
        <v>226.345</v>
      </c>
      <c r="F14511" s="455">
        <v>4094.9119999999998</v>
      </c>
    </row>
    <row r="14512" spans="1:6" ht="17.399999999999999" x14ac:dyDescent="0.25">
      <c r="A14512" s="58" t="s">
        <v>7494</v>
      </c>
      <c r="B14512" s="56" t="s">
        <v>7843</v>
      </c>
      <c r="C14512" s="142" t="s">
        <v>443</v>
      </c>
      <c r="D14512" s="452">
        <v>0</v>
      </c>
      <c r="E14512" s="456">
        <v>94.311999999999998</v>
      </c>
      <c r="F14512" s="456">
        <v>3170.87</v>
      </c>
    </row>
    <row r="14513" spans="1:6" ht="17.399999999999999" x14ac:dyDescent="0.25">
      <c r="A14513" s="53" t="s">
        <v>7494</v>
      </c>
      <c r="B14513" s="55" t="s">
        <v>7843</v>
      </c>
      <c r="C14513" s="62" t="s">
        <v>455</v>
      </c>
      <c r="D14513" s="450">
        <v>0</v>
      </c>
      <c r="E14513" s="454">
        <v>226.91399999999999</v>
      </c>
      <c r="F14513" s="454">
        <v>2263.1689999999999</v>
      </c>
    </row>
    <row r="14514" spans="1:6" ht="17.399999999999999" x14ac:dyDescent="0.25">
      <c r="A14514" s="52" t="s">
        <v>7494</v>
      </c>
      <c r="B14514" s="54" t="s">
        <v>7843</v>
      </c>
      <c r="C14514" s="61" t="s">
        <v>444</v>
      </c>
      <c r="D14514" s="449">
        <v>0</v>
      </c>
      <c r="E14514" s="453">
        <v>30.114999999999998</v>
      </c>
      <c r="F14514" s="453">
        <v>1802.115</v>
      </c>
    </row>
    <row r="14515" spans="1:6" ht="17.399999999999999" x14ac:dyDescent="0.25">
      <c r="A14515" s="59" t="s">
        <v>7494</v>
      </c>
      <c r="B14515" s="57" t="s">
        <v>7843</v>
      </c>
      <c r="C14515" s="143" t="s">
        <v>447</v>
      </c>
      <c r="D14515" s="451">
        <v>0</v>
      </c>
      <c r="E14515" s="455">
        <v>57.962000000000003</v>
      </c>
      <c r="F14515" s="455">
        <v>1295.5039999999999</v>
      </c>
    </row>
    <row r="14516" spans="1:6" ht="17.399999999999999" x14ac:dyDescent="0.25">
      <c r="A14516" s="52" t="s">
        <v>7494</v>
      </c>
      <c r="B14516" s="54" t="s">
        <v>7843</v>
      </c>
      <c r="C14516" s="61" t="s">
        <v>457</v>
      </c>
      <c r="D14516" s="449">
        <v>0</v>
      </c>
      <c r="E14516" s="453">
        <v>5.1769999999999996</v>
      </c>
      <c r="F14516" s="453">
        <v>1001.038</v>
      </c>
    </row>
    <row r="14517" spans="1:6" ht="17.399999999999999" x14ac:dyDescent="0.25">
      <c r="A14517" s="53" t="s">
        <v>7494</v>
      </c>
      <c r="B14517" s="55" t="s">
        <v>7843</v>
      </c>
      <c r="C14517" s="62" t="s">
        <v>440</v>
      </c>
      <c r="D14517" s="450">
        <v>0</v>
      </c>
      <c r="E14517" s="454">
        <v>187.82900000000001</v>
      </c>
      <c r="F14517" s="454">
        <v>4383.4340000000002</v>
      </c>
    </row>
    <row r="14518" spans="1:6" ht="17.399999999999999" x14ac:dyDescent="0.25">
      <c r="A14518" s="58" t="s">
        <v>5750</v>
      </c>
      <c r="B14518" s="56" t="s">
        <v>2416</v>
      </c>
      <c r="C14518" s="142" t="s">
        <v>444</v>
      </c>
      <c r="D14518" s="452">
        <v>0</v>
      </c>
      <c r="E14518" s="456">
        <v>23.510999999999999</v>
      </c>
      <c r="F14518" s="456">
        <v>7703.4110000000001</v>
      </c>
    </row>
    <row r="14519" spans="1:6" ht="17.399999999999999" x14ac:dyDescent="0.25">
      <c r="A14519" s="59" t="s">
        <v>5750</v>
      </c>
      <c r="B14519" s="57" t="s">
        <v>2416</v>
      </c>
      <c r="C14519" s="143" t="s">
        <v>443</v>
      </c>
      <c r="D14519" s="451">
        <v>0</v>
      </c>
      <c r="E14519" s="455">
        <v>62.978999999999999</v>
      </c>
      <c r="F14519" s="455">
        <v>6849.6049999999996</v>
      </c>
    </row>
    <row r="14520" spans="1:6" ht="17.399999999999999" x14ac:dyDescent="0.25">
      <c r="A14520" s="58" t="s">
        <v>5750</v>
      </c>
      <c r="B14520" s="56" t="s">
        <v>2416</v>
      </c>
      <c r="C14520" s="142" t="s">
        <v>455</v>
      </c>
      <c r="D14520" s="452">
        <v>0</v>
      </c>
      <c r="E14520" s="456">
        <v>97.260999999999996</v>
      </c>
      <c r="F14520" s="456">
        <v>5264.0339999999997</v>
      </c>
    </row>
    <row r="14521" spans="1:6" ht="17.399999999999999" x14ac:dyDescent="0.25">
      <c r="A14521" s="59" t="s">
        <v>5750</v>
      </c>
      <c r="B14521" s="57" t="s">
        <v>2416</v>
      </c>
      <c r="C14521" s="143" t="s">
        <v>447</v>
      </c>
      <c r="D14521" s="451">
        <v>0</v>
      </c>
      <c r="E14521" s="455">
        <v>22.306999999999999</v>
      </c>
      <c r="F14521" s="455">
        <v>2338.7139999999999</v>
      </c>
    </row>
    <row r="14522" spans="1:6" ht="17.399999999999999" x14ac:dyDescent="0.25">
      <c r="A14522" s="52" t="s">
        <v>5750</v>
      </c>
      <c r="B14522" s="54" t="s">
        <v>2416</v>
      </c>
      <c r="C14522" s="61" t="s">
        <v>511</v>
      </c>
      <c r="D14522" s="449">
        <v>0</v>
      </c>
      <c r="E14522" s="453">
        <v>8.3409999999999993</v>
      </c>
      <c r="F14522" s="453">
        <v>2152.4160000000002</v>
      </c>
    </row>
    <row r="14523" spans="1:6" ht="17.399999999999999" x14ac:dyDescent="0.25">
      <c r="A14523" s="53" t="s">
        <v>5750</v>
      </c>
      <c r="B14523" s="55" t="s">
        <v>2416</v>
      </c>
      <c r="C14523" s="62" t="s">
        <v>490</v>
      </c>
      <c r="D14523" s="450">
        <v>0</v>
      </c>
      <c r="E14523" s="454">
        <v>22.071999999999999</v>
      </c>
      <c r="F14523" s="454">
        <v>1491.403</v>
      </c>
    </row>
    <row r="14524" spans="1:6" ht="17.399999999999999" x14ac:dyDescent="0.25">
      <c r="A14524" s="52" t="s">
        <v>5750</v>
      </c>
      <c r="B14524" s="54" t="s">
        <v>2416</v>
      </c>
      <c r="C14524" s="61" t="s">
        <v>487</v>
      </c>
      <c r="D14524" s="449">
        <v>0</v>
      </c>
      <c r="E14524" s="453">
        <v>7.4429999999999996</v>
      </c>
      <c r="F14524" s="453">
        <v>1064.9159999999999</v>
      </c>
    </row>
    <row r="14525" spans="1:6" ht="17.399999999999999" x14ac:dyDescent="0.25">
      <c r="A14525" s="53" t="s">
        <v>5750</v>
      </c>
      <c r="B14525" s="55" t="s">
        <v>2416</v>
      </c>
      <c r="C14525" s="62" t="s">
        <v>440</v>
      </c>
      <c r="D14525" s="450">
        <v>0</v>
      </c>
      <c r="E14525" s="454">
        <v>78.867000000000004</v>
      </c>
      <c r="F14525" s="454">
        <v>6537.3289999999997</v>
      </c>
    </row>
    <row r="14526" spans="1:6" ht="17.399999999999999" x14ac:dyDescent="0.25">
      <c r="A14526" s="58" t="s">
        <v>5751</v>
      </c>
      <c r="B14526" s="56" t="s">
        <v>2417</v>
      </c>
      <c r="C14526" s="142" t="s">
        <v>443</v>
      </c>
      <c r="D14526" s="452">
        <v>0</v>
      </c>
      <c r="E14526" s="456">
        <v>6.7270000000000003</v>
      </c>
      <c r="F14526" s="456">
        <v>7937.4759999999997</v>
      </c>
    </row>
    <row r="14527" spans="1:6" ht="17.399999999999999" x14ac:dyDescent="0.25">
      <c r="A14527" s="59" t="s">
        <v>5751</v>
      </c>
      <c r="B14527" s="57" t="s">
        <v>2417</v>
      </c>
      <c r="C14527" s="143" t="s">
        <v>455</v>
      </c>
      <c r="D14527" s="451">
        <v>0</v>
      </c>
      <c r="E14527" s="455">
        <v>273.63</v>
      </c>
      <c r="F14527" s="455">
        <v>5617.7860000000001</v>
      </c>
    </row>
    <row r="14528" spans="1:6" ht="17.399999999999999" x14ac:dyDescent="0.25">
      <c r="A14528" s="58" t="s">
        <v>5751</v>
      </c>
      <c r="B14528" s="56" t="s">
        <v>2417</v>
      </c>
      <c r="C14528" s="142" t="s">
        <v>444</v>
      </c>
      <c r="D14528" s="452">
        <v>0</v>
      </c>
      <c r="E14528" s="456">
        <v>41.723999999999997</v>
      </c>
      <c r="F14528" s="456">
        <v>3713.4189999999999</v>
      </c>
    </row>
    <row r="14529" spans="1:6" ht="17.399999999999999" x14ac:dyDescent="0.25">
      <c r="A14529" s="59" t="s">
        <v>5751</v>
      </c>
      <c r="B14529" s="57" t="s">
        <v>2417</v>
      </c>
      <c r="C14529" s="143" t="s">
        <v>483</v>
      </c>
      <c r="D14529" s="451">
        <v>0</v>
      </c>
      <c r="E14529" s="455">
        <v>1.746</v>
      </c>
      <c r="F14529" s="455">
        <v>3124.0970000000002</v>
      </c>
    </row>
    <row r="14530" spans="1:6" ht="17.399999999999999" x14ac:dyDescent="0.25">
      <c r="A14530" s="52" t="s">
        <v>5751</v>
      </c>
      <c r="B14530" s="54" t="s">
        <v>2417</v>
      </c>
      <c r="C14530" s="61" t="s">
        <v>481</v>
      </c>
      <c r="D14530" s="449">
        <v>0</v>
      </c>
      <c r="E14530" s="453">
        <v>42.261000000000003</v>
      </c>
      <c r="F14530" s="453">
        <v>2239.6860000000001</v>
      </c>
    </row>
    <row r="14531" spans="1:6" ht="17.399999999999999" x14ac:dyDescent="0.25">
      <c r="A14531" s="53" t="s">
        <v>5751</v>
      </c>
      <c r="B14531" s="55" t="s">
        <v>2417</v>
      </c>
      <c r="C14531" s="62" t="s">
        <v>463</v>
      </c>
      <c r="D14531" s="450">
        <v>0</v>
      </c>
      <c r="E14531" s="454">
        <v>3.403</v>
      </c>
      <c r="F14531" s="454">
        <v>1586.971</v>
      </c>
    </row>
    <row r="14532" spans="1:6" ht="17.399999999999999" x14ac:dyDescent="0.25">
      <c r="A14532" s="58" t="s">
        <v>5751</v>
      </c>
      <c r="B14532" s="56" t="s">
        <v>2417</v>
      </c>
      <c r="C14532" s="142" t="s">
        <v>442</v>
      </c>
      <c r="D14532" s="452">
        <v>0</v>
      </c>
      <c r="E14532" s="456">
        <v>1.5409999999999999</v>
      </c>
      <c r="F14532" s="456">
        <v>1533.893</v>
      </c>
    </row>
    <row r="14533" spans="1:6" ht="17.399999999999999" x14ac:dyDescent="0.25">
      <c r="A14533" s="59" t="s">
        <v>5751</v>
      </c>
      <c r="B14533" s="57" t="s">
        <v>2417</v>
      </c>
      <c r="C14533" s="143" t="s">
        <v>511</v>
      </c>
      <c r="D14533" s="451">
        <v>0</v>
      </c>
      <c r="E14533" s="455">
        <v>1.1240000000000001</v>
      </c>
      <c r="F14533" s="455">
        <v>1445.896</v>
      </c>
    </row>
    <row r="14534" spans="1:6" ht="17.399999999999999" x14ac:dyDescent="0.25">
      <c r="A14534" s="52" t="s">
        <v>5751</v>
      </c>
      <c r="B14534" s="54" t="s">
        <v>2417</v>
      </c>
      <c r="C14534" s="61" t="s">
        <v>446</v>
      </c>
      <c r="D14534" s="449">
        <v>0</v>
      </c>
      <c r="E14534" s="453">
        <v>0.98799999999999999</v>
      </c>
      <c r="F14534" s="453">
        <v>1392.7260000000001</v>
      </c>
    </row>
    <row r="14535" spans="1:6" ht="17.399999999999999" x14ac:dyDescent="0.25">
      <c r="A14535" s="53" t="s">
        <v>5751</v>
      </c>
      <c r="B14535" s="55" t="s">
        <v>2417</v>
      </c>
      <c r="C14535" s="62" t="s">
        <v>445</v>
      </c>
      <c r="D14535" s="450">
        <v>0</v>
      </c>
      <c r="E14535" s="454">
        <v>0.66900000000000004</v>
      </c>
      <c r="F14535" s="454">
        <v>1242.7750000000001</v>
      </c>
    </row>
    <row r="14536" spans="1:6" ht="17.399999999999999" x14ac:dyDescent="0.25">
      <c r="A14536" s="52" t="s">
        <v>5751</v>
      </c>
      <c r="B14536" s="54" t="s">
        <v>2417</v>
      </c>
      <c r="C14536" s="61" t="s">
        <v>457</v>
      </c>
      <c r="D14536" s="449">
        <v>0</v>
      </c>
      <c r="E14536" s="453">
        <v>2.097</v>
      </c>
      <c r="F14536" s="453">
        <v>1173.2439999999999</v>
      </c>
    </row>
    <row r="14537" spans="1:6" ht="17.399999999999999" x14ac:dyDescent="0.25">
      <c r="A14537" s="59" t="s">
        <v>5751</v>
      </c>
      <c r="B14537" s="57" t="s">
        <v>2417</v>
      </c>
      <c r="C14537" s="143" t="s">
        <v>447</v>
      </c>
      <c r="D14537" s="451">
        <v>0</v>
      </c>
      <c r="E14537" s="455">
        <v>92.067999999999998</v>
      </c>
      <c r="F14537" s="455">
        <v>1031.4480000000001</v>
      </c>
    </row>
    <row r="14538" spans="1:6" ht="17.399999999999999" x14ac:dyDescent="0.25">
      <c r="A14538" s="58" t="s">
        <v>5751</v>
      </c>
      <c r="B14538" s="56" t="s">
        <v>2417</v>
      </c>
      <c r="C14538" s="142" t="s">
        <v>440</v>
      </c>
      <c r="D14538" s="452">
        <v>0</v>
      </c>
      <c r="E14538" s="456">
        <v>9.2360000000000007</v>
      </c>
      <c r="F14538" s="456">
        <v>2790.6469999999999</v>
      </c>
    </row>
    <row r="14539" spans="1:6" ht="17.399999999999999" x14ac:dyDescent="0.25">
      <c r="A14539" s="59" t="s">
        <v>5752</v>
      </c>
      <c r="B14539" s="57" t="s">
        <v>2418</v>
      </c>
      <c r="C14539" s="143" t="s">
        <v>511</v>
      </c>
      <c r="D14539" s="451">
        <v>0</v>
      </c>
      <c r="E14539" s="455">
        <v>168.35599999999999</v>
      </c>
      <c r="F14539" s="455">
        <v>8985.4230000000007</v>
      </c>
    </row>
    <row r="14540" spans="1:6" ht="17.399999999999999" x14ac:dyDescent="0.25">
      <c r="A14540" s="58" t="s">
        <v>5752</v>
      </c>
      <c r="B14540" s="56" t="s">
        <v>2418</v>
      </c>
      <c r="C14540" s="142" t="s">
        <v>455</v>
      </c>
      <c r="D14540" s="452">
        <v>0</v>
      </c>
      <c r="E14540" s="456">
        <v>369.36500000000001</v>
      </c>
      <c r="F14540" s="456">
        <v>6271.0739999999996</v>
      </c>
    </row>
    <row r="14541" spans="1:6" ht="17.399999999999999" x14ac:dyDescent="0.25">
      <c r="A14541" s="59" t="s">
        <v>5752</v>
      </c>
      <c r="B14541" s="57" t="s">
        <v>2418</v>
      </c>
      <c r="C14541" s="143" t="s">
        <v>444</v>
      </c>
      <c r="D14541" s="451">
        <v>0</v>
      </c>
      <c r="E14541" s="455">
        <v>5.0650000000000004</v>
      </c>
      <c r="F14541" s="455">
        <v>1006.7809999999999</v>
      </c>
    </row>
    <row r="14542" spans="1:6" ht="17.399999999999999" x14ac:dyDescent="0.25">
      <c r="A14542" s="58" t="s">
        <v>5752</v>
      </c>
      <c r="B14542" s="56" t="s">
        <v>2418</v>
      </c>
      <c r="C14542" s="142" t="s">
        <v>440</v>
      </c>
      <c r="D14542" s="452">
        <v>0</v>
      </c>
      <c r="E14542" s="456">
        <v>36.649000000000001</v>
      </c>
      <c r="F14542" s="456">
        <v>3355.4720000000002</v>
      </c>
    </row>
    <row r="14543" spans="1:6" ht="17.399999999999999" x14ac:dyDescent="0.25">
      <c r="A14543" s="59" t="s">
        <v>5753</v>
      </c>
      <c r="B14543" s="57" t="s">
        <v>6889</v>
      </c>
      <c r="C14543" s="143" t="s">
        <v>455</v>
      </c>
      <c r="D14543" s="451">
        <v>0</v>
      </c>
      <c r="E14543" s="455">
        <v>217.63200000000001</v>
      </c>
      <c r="F14543" s="455">
        <v>3175.0230000000001</v>
      </c>
    </row>
    <row r="14544" spans="1:6" ht="17.399999999999999" x14ac:dyDescent="0.25">
      <c r="A14544" s="58" t="s">
        <v>5753</v>
      </c>
      <c r="B14544" s="56" t="s">
        <v>6889</v>
      </c>
      <c r="C14544" s="142" t="s">
        <v>443</v>
      </c>
      <c r="D14544" s="452">
        <v>0</v>
      </c>
      <c r="E14544" s="456">
        <v>3.9009999999999998</v>
      </c>
      <c r="F14544" s="456">
        <v>1533.1220000000001</v>
      </c>
    </row>
    <row r="14545" spans="1:6" ht="17.399999999999999" x14ac:dyDescent="0.25">
      <c r="A14545" s="53" t="s">
        <v>5753</v>
      </c>
      <c r="B14545" s="55" t="s">
        <v>6889</v>
      </c>
      <c r="C14545" s="62" t="s">
        <v>511</v>
      </c>
      <c r="D14545" s="450">
        <v>0</v>
      </c>
      <c r="E14545" s="454">
        <v>57.744</v>
      </c>
      <c r="F14545" s="454">
        <v>1503.029</v>
      </c>
    </row>
    <row r="14546" spans="1:6" ht="17.399999999999999" x14ac:dyDescent="0.25">
      <c r="A14546" s="52" t="s">
        <v>5753</v>
      </c>
      <c r="B14546" s="54" t="s">
        <v>6889</v>
      </c>
      <c r="C14546" s="61" t="s">
        <v>440</v>
      </c>
      <c r="D14546" s="449">
        <v>0</v>
      </c>
      <c r="E14546" s="453">
        <v>33.591000000000001</v>
      </c>
      <c r="F14546" s="453">
        <v>3930.37</v>
      </c>
    </row>
    <row r="14547" spans="1:6" ht="17.399999999999999" x14ac:dyDescent="0.25">
      <c r="A14547" s="59" t="s">
        <v>5754</v>
      </c>
      <c r="B14547" s="57" t="s">
        <v>3658</v>
      </c>
      <c r="C14547" s="143" t="s">
        <v>455</v>
      </c>
      <c r="D14547" s="451">
        <v>0</v>
      </c>
      <c r="E14547" s="455">
        <v>297.05500000000001</v>
      </c>
      <c r="F14547" s="455">
        <v>3188.32</v>
      </c>
    </row>
    <row r="14548" spans="1:6" ht="17.399999999999999" x14ac:dyDescent="0.25">
      <c r="A14548" s="58" t="s">
        <v>5754</v>
      </c>
      <c r="B14548" s="56" t="s">
        <v>3658</v>
      </c>
      <c r="C14548" s="142" t="s">
        <v>511</v>
      </c>
      <c r="D14548" s="452">
        <v>0</v>
      </c>
      <c r="E14548" s="456">
        <v>43.512</v>
      </c>
      <c r="F14548" s="456">
        <v>2636.22</v>
      </c>
    </row>
    <row r="14549" spans="1:6" ht="17.399999999999999" x14ac:dyDescent="0.25">
      <c r="A14549" s="59" t="s">
        <v>5754</v>
      </c>
      <c r="B14549" s="57" t="s">
        <v>3658</v>
      </c>
      <c r="C14549" s="143" t="s">
        <v>447</v>
      </c>
      <c r="D14549" s="451">
        <v>0</v>
      </c>
      <c r="E14549" s="455">
        <v>161.36699999999999</v>
      </c>
      <c r="F14549" s="455">
        <v>1247.3050000000001</v>
      </c>
    </row>
    <row r="14550" spans="1:6" ht="17.399999999999999" x14ac:dyDescent="0.25">
      <c r="A14550" s="58" t="s">
        <v>5754</v>
      </c>
      <c r="B14550" s="56" t="s">
        <v>3658</v>
      </c>
      <c r="C14550" s="142" t="s">
        <v>440</v>
      </c>
      <c r="D14550" s="452">
        <v>0</v>
      </c>
      <c r="E14550" s="456">
        <v>59.569000000000003</v>
      </c>
      <c r="F14550" s="456">
        <v>3502.5149999999999</v>
      </c>
    </row>
    <row r="14551" spans="1:6" ht="17.399999999999999" x14ac:dyDescent="0.25">
      <c r="A14551" s="53" t="s">
        <v>2419</v>
      </c>
      <c r="B14551" s="55" t="s">
        <v>2420</v>
      </c>
      <c r="C14551" s="62" t="s">
        <v>489</v>
      </c>
      <c r="D14551" s="450">
        <v>0</v>
      </c>
      <c r="E14551" s="454">
        <v>1167.9459999999999</v>
      </c>
      <c r="F14551" s="454">
        <v>154187.06400000001</v>
      </c>
    </row>
    <row r="14552" spans="1:6" ht="17.399999999999999" x14ac:dyDescent="0.25">
      <c r="A14552" s="52" t="s">
        <v>2419</v>
      </c>
      <c r="B14552" s="54" t="s">
        <v>2420</v>
      </c>
      <c r="C14552" s="61" t="s">
        <v>511</v>
      </c>
      <c r="D14552" s="449">
        <v>0</v>
      </c>
      <c r="E14552" s="453">
        <v>165.41900000000001</v>
      </c>
      <c r="F14552" s="453">
        <v>19641.635999999999</v>
      </c>
    </row>
    <row r="14553" spans="1:6" ht="17.399999999999999" x14ac:dyDescent="0.25">
      <c r="A14553" s="53" t="s">
        <v>2419</v>
      </c>
      <c r="B14553" s="55" t="s">
        <v>2420</v>
      </c>
      <c r="C14553" s="62" t="s">
        <v>498</v>
      </c>
      <c r="D14553" s="450">
        <v>0</v>
      </c>
      <c r="E14553" s="454">
        <v>26.773</v>
      </c>
      <c r="F14553" s="454">
        <v>4716.6949999999997</v>
      </c>
    </row>
    <row r="14554" spans="1:6" ht="17.399999999999999" x14ac:dyDescent="0.25">
      <c r="A14554" s="52" t="s">
        <v>2419</v>
      </c>
      <c r="B14554" s="54" t="s">
        <v>2420</v>
      </c>
      <c r="C14554" s="61" t="s">
        <v>502</v>
      </c>
      <c r="D14554" s="449">
        <v>0</v>
      </c>
      <c r="E14554" s="453">
        <v>31.532</v>
      </c>
      <c r="F14554" s="453">
        <v>4336.3819999999996</v>
      </c>
    </row>
    <row r="14555" spans="1:6" ht="17.399999999999999" x14ac:dyDescent="0.25">
      <c r="A14555" s="53" t="s">
        <v>2419</v>
      </c>
      <c r="B14555" s="55" t="s">
        <v>2420</v>
      </c>
      <c r="C14555" s="62" t="s">
        <v>455</v>
      </c>
      <c r="D14555" s="450">
        <v>0</v>
      </c>
      <c r="E14555" s="454">
        <v>137.49600000000001</v>
      </c>
      <c r="F14555" s="454">
        <v>2885.2660000000001</v>
      </c>
    </row>
    <row r="14556" spans="1:6" ht="17.399999999999999" x14ac:dyDescent="0.25">
      <c r="A14556" s="58" t="s">
        <v>2419</v>
      </c>
      <c r="B14556" s="56" t="s">
        <v>2420</v>
      </c>
      <c r="C14556" s="142" t="s">
        <v>472</v>
      </c>
      <c r="D14556" s="452">
        <v>0</v>
      </c>
      <c r="E14556" s="456">
        <v>16.477</v>
      </c>
      <c r="F14556" s="456">
        <v>1088.7090000000001</v>
      </c>
    </row>
    <row r="14557" spans="1:6" ht="17.399999999999999" x14ac:dyDescent="0.25">
      <c r="A14557" s="59" t="s">
        <v>2419</v>
      </c>
      <c r="B14557" s="57" t="s">
        <v>2420</v>
      </c>
      <c r="C14557" s="143" t="s">
        <v>440</v>
      </c>
      <c r="D14557" s="451">
        <v>0</v>
      </c>
      <c r="E14557" s="455">
        <v>50.734000000000002</v>
      </c>
      <c r="F14557" s="455">
        <v>1642.258</v>
      </c>
    </row>
    <row r="14558" spans="1:6" ht="17.399999999999999" x14ac:dyDescent="0.25">
      <c r="A14558" s="58" t="s">
        <v>5755</v>
      </c>
      <c r="B14558" s="56" t="s">
        <v>1491</v>
      </c>
      <c r="C14558" s="142" t="s">
        <v>455</v>
      </c>
      <c r="D14558" s="452">
        <v>0</v>
      </c>
      <c r="E14558" s="456">
        <v>353.70100000000002</v>
      </c>
      <c r="F14558" s="456">
        <v>9682.1589999999997</v>
      </c>
    </row>
    <row r="14559" spans="1:6" ht="17.399999999999999" x14ac:dyDescent="0.25">
      <c r="A14559" s="59" t="s">
        <v>5755</v>
      </c>
      <c r="B14559" s="57" t="s">
        <v>1491</v>
      </c>
      <c r="C14559" s="143" t="s">
        <v>443</v>
      </c>
      <c r="D14559" s="451">
        <v>0</v>
      </c>
      <c r="E14559" s="455">
        <v>102.479</v>
      </c>
      <c r="F14559" s="455">
        <v>6793.7139999999999</v>
      </c>
    </row>
    <row r="14560" spans="1:6" ht="17.399999999999999" x14ac:dyDescent="0.25">
      <c r="A14560" s="58" t="s">
        <v>5755</v>
      </c>
      <c r="B14560" s="56" t="s">
        <v>1491</v>
      </c>
      <c r="C14560" s="142" t="s">
        <v>489</v>
      </c>
      <c r="D14560" s="452">
        <v>0</v>
      </c>
      <c r="E14560" s="456">
        <v>196.197</v>
      </c>
      <c r="F14560" s="456">
        <v>5919.0749999999998</v>
      </c>
    </row>
    <row r="14561" spans="1:6" ht="17.399999999999999" x14ac:dyDescent="0.25">
      <c r="A14561" s="59" t="s">
        <v>5755</v>
      </c>
      <c r="B14561" s="57" t="s">
        <v>1491</v>
      </c>
      <c r="C14561" s="143" t="s">
        <v>478</v>
      </c>
      <c r="D14561" s="451">
        <v>0</v>
      </c>
      <c r="E14561" s="455">
        <v>166.52199999999999</v>
      </c>
      <c r="F14561" s="455">
        <v>4970.7920000000004</v>
      </c>
    </row>
    <row r="14562" spans="1:6" ht="17.399999999999999" x14ac:dyDescent="0.25">
      <c r="A14562" s="58" t="s">
        <v>5755</v>
      </c>
      <c r="B14562" s="56" t="s">
        <v>1491</v>
      </c>
      <c r="C14562" s="142" t="s">
        <v>463</v>
      </c>
      <c r="D14562" s="452">
        <v>0</v>
      </c>
      <c r="E14562" s="456">
        <v>75.084999999999994</v>
      </c>
      <c r="F14562" s="456">
        <v>3813.7159999999999</v>
      </c>
    </row>
    <row r="14563" spans="1:6" ht="17.399999999999999" x14ac:dyDescent="0.25">
      <c r="A14563" s="59" t="s">
        <v>5755</v>
      </c>
      <c r="B14563" s="57" t="s">
        <v>1491</v>
      </c>
      <c r="C14563" s="143" t="s">
        <v>460</v>
      </c>
      <c r="D14563" s="451">
        <v>0</v>
      </c>
      <c r="E14563" s="455">
        <v>98.325000000000003</v>
      </c>
      <c r="F14563" s="455">
        <v>2158.931</v>
      </c>
    </row>
    <row r="14564" spans="1:6" ht="17.399999999999999" x14ac:dyDescent="0.25">
      <c r="A14564" s="52" t="s">
        <v>5755</v>
      </c>
      <c r="B14564" s="54" t="s">
        <v>1491</v>
      </c>
      <c r="C14564" s="61" t="s">
        <v>440</v>
      </c>
      <c r="D14564" s="449">
        <v>0</v>
      </c>
      <c r="E14564" s="453">
        <v>59.026000000000003</v>
      </c>
      <c r="F14564" s="453">
        <v>2461.866</v>
      </c>
    </row>
    <row r="14565" spans="1:6" ht="17.399999999999999" x14ac:dyDescent="0.25">
      <c r="A14565" s="53" t="s">
        <v>5756</v>
      </c>
      <c r="B14565" s="55" t="s">
        <v>3172</v>
      </c>
      <c r="C14565" s="62" t="s">
        <v>489</v>
      </c>
      <c r="D14565" s="450">
        <v>0</v>
      </c>
      <c r="E14565" s="454">
        <v>74.944999999999993</v>
      </c>
      <c r="F14565" s="454">
        <v>13688.56</v>
      </c>
    </row>
    <row r="14566" spans="1:6" ht="17.399999999999999" x14ac:dyDescent="0.25">
      <c r="A14566" s="58" t="s">
        <v>5756</v>
      </c>
      <c r="B14566" s="56" t="s">
        <v>3172</v>
      </c>
      <c r="C14566" s="142" t="s">
        <v>455</v>
      </c>
      <c r="D14566" s="452">
        <v>0</v>
      </c>
      <c r="E14566" s="456">
        <v>68.704999999999998</v>
      </c>
      <c r="F14566" s="456">
        <v>5441.9009999999998</v>
      </c>
    </row>
    <row r="14567" spans="1:6" ht="17.399999999999999" x14ac:dyDescent="0.25">
      <c r="A14567" s="59" t="s">
        <v>5756</v>
      </c>
      <c r="B14567" s="57" t="s">
        <v>3172</v>
      </c>
      <c r="C14567" s="143" t="s">
        <v>443</v>
      </c>
      <c r="D14567" s="451">
        <v>0</v>
      </c>
      <c r="E14567" s="455">
        <v>4.7220000000000004</v>
      </c>
      <c r="F14567" s="455">
        <v>1131.9110000000001</v>
      </c>
    </row>
    <row r="14568" spans="1:6" ht="17.399999999999999" x14ac:dyDescent="0.25">
      <c r="A14568" s="52" t="s">
        <v>5756</v>
      </c>
      <c r="B14568" s="54" t="s">
        <v>3172</v>
      </c>
      <c r="C14568" s="61" t="s">
        <v>440</v>
      </c>
      <c r="D14568" s="449">
        <v>0</v>
      </c>
      <c r="E14568" s="453">
        <v>90.897000000000006</v>
      </c>
      <c r="F14568" s="453">
        <v>1503.684</v>
      </c>
    </row>
    <row r="14569" spans="1:6" ht="17.399999999999999" x14ac:dyDescent="0.25">
      <c r="A14569" s="59" t="s">
        <v>5757</v>
      </c>
      <c r="B14569" s="57" t="s">
        <v>2421</v>
      </c>
      <c r="C14569" s="143" t="s">
        <v>444</v>
      </c>
      <c r="D14569" s="451">
        <v>0</v>
      </c>
      <c r="E14569" s="455">
        <v>108.2</v>
      </c>
      <c r="F14569" s="455">
        <v>17158.167000000001</v>
      </c>
    </row>
    <row r="14570" spans="1:6" ht="17.399999999999999" x14ac:dyDescent="0.25">
      <c r="A14570" s="58" t="s">
        <v>5757</v>
      </c>
      <c r="B14570" s="56" t="s">
        <v>2421</v>
      </c>
      <c r="C14570" s="142" t="s">
        <v>489</v>
      </c>
      <c r="D14570" s="452">
        <v>0</v>
      </c>
      <c r="E14570" s="456">
        <v>80.983999999999995</v>
      </c>
      <c r="F14570" s="456">
        <v>12865.757</v>
      </c>
    </row>
    <row r="14571" spans="1:6" ht="17.399999999999999" x14ac:dyDescent="0.25">
      <c r="A14571" s="59" t="s">
        <v>5757</v>
      </c>
      <c r="B14571" s="57" t="s">
        <v>2421</v>
      </c>
      <c r="C14571" s="143" t="s">
        <v>502</v>
      </c>
      <c r="D14571" s="451">
        <v>0</v>
      </c>
      <c r="E14571" s="455">
        <v>37.277999999999999</v>
      </c>
      <c r="F14571" s="455">
        <v>7362.8010000000004</v>
      </c>
    </row>
    <row r="14572" spans="1:6" ht="17.399999999999999" x14ac:dyDescent="0.25">
      <c r="A14572" s="58" t="s">
        <v>5757</v>
      </c>
      <c r="B14572" s="56" t="s">
        <v>2421</v>
      </c>
      <c r="C14572" s="142" t="s">
        <v>460</v>
      </c>
      <c r="D14572" s="452">
        <v>0</v>
      </c>
      <c r="E14572" s="456">
        <v>261.11500000000001</v>
      </c>
      <c r="F14572" s="456">
        <v>6121.2039999999997</v>
      </c>
    </row>
    <row r="14573" spans="1:6" ht="17.399999999999999" x14ac:dyDescent="0.25">
      <c r="A14573" s="59" t="s">
        <v>5757</v>
      </c>
      <c r="B14573" s="57" t="s">
        <v>2421</v>
      </c>
      <c r="C14573" s="143" t="s">
        <v>463</v>
      </c>
      <c r="D14573" s="451">
        <v>0</v>
      </c>
      <c r="E14573" s="455">
        <v>31.579000000000001</v>
      </c>
      <c r="F14573" s="455">
        <v>1898.35</v>
      </c>
    </row>
    <row r="14574" spans="1:6" ht="17.399999999999999" x14ac:dyDescent="0.25">
      <c r="A14574" s="58" t="s">
        <v>5757</v>
      </c>
      <c r="B14574" s="56" t="s">
        <v>2421</v>
      </c>
      <c r="C14574" s="142" t="s">
        <v>443</v>
      </c>
      <c r="D14574" s="452">
        <v>0</v>
      </c>
      <c r="E14574" s="456">
        <v>5.4859999999999998</v>
      </c>
      <c r="F14574" s="456">
        <v>1088.277</v>
      </c>
    </row>
    <row r="14575" spans="1:6" ht="17.399999999999999" x14ac:dyDescent="0.25">
      <c r="A14575" s="53" t="s">
        <v>5757</v>
      </c>
      <c r="B14575" s="55" t="s">
        <v>2421</v>
      </c>
      <c r="C14575" s="62" t="s">
        <v>440</v>
      </c>
      <c r="D14575" s="450">
        <v>0</v>
      </c>
      <c r="E14575" s="454">
        <v>30.491</v>
      </c>
      <c r="F14575" s="454">
        <v>777.68399999999997</v>
      </c>
    </row>
    <row r="14576" spans="1:6" ht="17.399999999999999" x14ac:dyDescent="0.25">
      <c r="A14576" s="52" t="s">
        <v>5758</v>
      </c>
      <c r="B14576" s="54" t="s">
        <v>2422</v>
      </c>
      <c r="C14576" s="61" t="s">
        <v>455</v>
      </c>
      <c r="D14576" s="449">
        <v>0</v>
      </c>
      <c r="E14576" s="453">
        <v>679.76</v>
      </c>
      <c r="F14576" s="453">
        <v>15250.495999999999</v>
      </c>
    </row>
    <row r="14577" spans="1:6" ht="17.399999999999999" x14ac:dyDescent="0.25">
      <c r="A14577" s="53" t="s">
        <v>5758</v>
      </c>
      <c r="B14577" s="55" t="s">
        <v>2422</v>
      </c>
      <c r="C14577" s="62" t="s">
        <v>481</v>
      </c>
      <c r="D14577" s="450">
        <v>0</v>
      </c>
      <c r="E14577" s="454">
        <v>118.483</v>
      </c>
      <c r="F14577" s="454">
        <v>4149.7370000000001</v>
      </c>
    </row>
    <row r="14578" spans="1:6" ht="17.399999999999999" x14ac:dyDescent="0.25">
      <c r="A14578" s="58" t="s">
        <v>5758</v>
      </c>
      <c r="B14578" s="56" t="s">
        <v>2422</v>
      </c>
      <c r="C14578" s="142" t="s">
        <v>444</v>
      </c>
      <c r="D14578" s="452">
        <v>0</v>
      </c>
      <c r="E14578" s="456">
        <v>13.459</v>
      </c>
      <c r="F14578" s="456">
        <v>1049.1130000000001</v>
      </c>
    </row>
    <row r="14579" spans="1:6" ht="17.399999999999999" x14ac:dyDescent="0.25">
      <c r="A14579" s="59" t="s">
        <v>5758</v>
      </c>
      <c r="B14579" s="57" t="s">
        <v>2422</v>
      </c>
      <c r="C14579" s="143" t="s">
        <v>440</v>
      </c>
      <c r="D14579" s="451">
        <v>0</v>
      </c>
      <c r="E14579" s="455">
        <v>67.921999999999997</v>
      </c>
      <c r="F14579" s="455">
        <v>3028.3380000000002</v>
      </c>
    </row>
    <row r="14580" spans="1:6" ht="17.399999999999999" x14ac:dyDescent="0.25">
      <c r="A14580" s="52" t="s">
        <v>5759</v>
      </c>
      <c r="B14580" s="54" t="s">
        <v>3362</v>
      </c>
      <c r="C14580" s="61" t="s">
        <v>455</v>
      </c>
      <c r="D14580" s="449">
        <v>0</v>
      </c>
      <c r="E14580" s="453">
        <v>621.13</v>
      </c>
      <c r="F14580" s="453">
        <v>9398.8140000000003</v>
      </c>
    </row>
    <row r="14581" spans="1:6" ht="17.399999999999999" x14ac:dyDescent="0.25">
      <c r="A14581" s="53" t="s">
        <v>5759</v>
      </c>
      <c r="B14581" s="55" t="s">
        <v>3362</v>
      </c>
      <c r="C14581" s="62" t="s">
        <v>511</v>
      </c>
      <c r="D14581" s="450">
        <v>0</v>
      </c>
      <c r="E14581" s="454">
        <v>101.009</v>
      </c>
      <c r="F14581" s="454">
        <v>3501.2109999999998</v>
      </c>
    </row>
    <row r="14582" spans="1:6" ht="17.399999999999999" x14ac:dyDescent="0.25">
      <c r="A14582" s="52" t="s">
        <v>5759</v>
      </c>
      <c r="B14582" s="54" t="s">
        <v>3362</v>
      </c>
      <c r="C14582" s="61" t="s">
        <v>487</v>
      </c>
      <c r="D14582" s="449">
        <v>0</v>
      </c>
      <c r="E14582" s="453">
        <v>8.9930000000000003</v>
      </c>
      <c r="F14582" s="453">
        <v>2595.2249999999999</v>
      </c>
    </row>
    <row r="14583" spans="1:6" ht="17.399999999999999" x14ac:dyDescent="0.25">
      <c r="A14583" s="59" t="s">
        <v>5759</v>
      </c>
      <c r="B14583" s="57" t="s">
        <v>3362</v>
      </c>
      <c r="C14583" s="143" t="s">
        <v>488</v>
      </c>
      <c r="D14583" s="451">
        <v>0</v>
      </c>
      <c r="E14583" s="455">
        <v>15.132</v>
      </c>
      <c r="F14583" s="455">
        <v>1964.9960000000001</v>
      </c>
    </row>
    <row r="14584" spans="1:6" ht="17.399999999999999" x14ac:dyDescent="0.25">
      <c r="A14584" s="58" t="s">
        <v>5759</v>
      </c>
      <c r="B14584" s="56" t="s">
        <v>3362</v>
      </c>
      <c r="C14584" s="142" t="s">
        <v>444</v>
      </c>
      <c r="D14584" s="452">
        <v>0</v>
      </c>
      <c r="E14584" s="456">
        <v>8.8550000000000004</v>
      </c>
      <c r="F14584" s="456">
        <v>1704.818</v>
      </c>
    </row>
    <row r="14585" spans="1:6" ht="17.399999999999999" x14ac:dyDescent="0.25">
      <c r="A14585" s="59" t="s">
        <v>5759</v>
      </c>
      <c r="B14585" s="57" t="s">
        <v>3362</v>
      </c>
      <c r="C14585" s="143" t="s">
        <v>910</v>
      </c>
      <c r="D14585" s="451">
        <v>0</v>
      </c>
      <c r="E14585" s="455">
        <v>12.362</v>
      </c>
      <c r="F14585" s="455">
        <v>1269.8489999999999</v>
      </c>
    </row>
    <row r="14586" spans="1:6" ht="17.399999999999999" x14ac:dyDescent="0.25">
      <c r="A14586" s="58" t="s">
        <v>5759</v>
      </c>
      <c r="B14586" s="56" t="s">
        <v>3362</v>
      </c>
      <c r="C14586" s="142" t="s">
        <v>440</v>
      </c>
      <c r="D14586" s="452">
        <v>0</v>
      </c>
      <c r="E14586" s="456">
        <v>71.662000000000006</v>
      </c>
      <c r="F14586" s="456">
        <v>1990.087</v>
      </c>
    </row>
    <row r="14587" spans="1:6" ht="17.399999999999999" x14ac:dyDescent="0.25">
      <c r="A14587" s="53" t="s">
        <v>5760</v>
      </c>
      <c r="B14587" s="55" t="s">
        <v>2423</v>
      </c>
      <c r="C14587" s="62" t="s">
        <v>455</v>
      </c>
      <c r="D14587" s="450">
        <v>0</v>
      </c>
      <c r="E14587" s="454">
        <v>2144.1779999999999</v>
      </c>
      <c r="F14587" s="454">
        <v>41485.870000000003</v>
      </c>
    </row>
    <row r="14588" spans="1:6" ht="17.399999999999999" x14ac:dyDescent="0.25">
      <c r="A14588" s="58" t="s">
        <v>5760</v>
      </c>
      <c r="B14588" s="56" t="s">
        <v>2423</v>
      </c>
      <c r="C14588" s="142" t="s">
        <v>463</v>
      </c>
      <c r="D14588" s="452">
        <v>0</v>
      </c>
      <c r="E14588" s="456">
        <v>396.24</v>
      </c>
      <c r="F14588" s="456">
        <v>6044.4189999999999</v>
      </c>
    </row>
    <row r="14589" spans="1:6" ht="17.399999999999999" x14ac:dyDescent="0.25">
      <c r="A14589" s="53" t="s">
        <v>5760</v>
      </c>
      <c r="B14589" s="55" t="s">
        <v>2423</v>
      </c>
      <c r="C14589" s="62" t="s">
        <v>443</v>
      </c>
      <c r="D14589" s="450">
        <v>0</v>
      </c>
      <c r="E14589" s="454">
        <v>20.478999999999999</v>
      </c>
      <c r="F14589" s="454">
        <v>1920.0129999999999</v>
      </c>
    </row>
    <row r="14590" spans="1:6" ht="17.399999999999999" x14ac:dyDescent="0.25">
      <c r="A14590" s="52" t="s">
        <v>5760</v>
      </c>
      <c r="B14590" s="54" t="s">
        <v>2423</v>
      </c>
      <c r="C14590" s="61" t="s">
        <v>478</v>
      </c>
      <c r="D14590" s="449">
        <v>0</v>
      </c>
      <c r="E14590" s="453">
        <v>30.015000000000001</v>
      </c>
      <c r="F14590" s="453">
        <v>1486.502</v>
      </c>
    </row>
    <row r="14591" spans="1:6" ht="17.399999999999999" x14ac:dyDescent="0.25">
      <c r="A14591" s="59" t="s">
        <v>5760</v>
      </c>
      <c r="B14591" s="57" t="s">
        <v>2423</v>
      </c>
      <c r="C14591" s="143" t="s">
        <v>440</v>
      </c>
      <c r="D14591" s="451">
        <v>0</v>
      </c>
      <c r="E14591" s="455">
        <v>46.456000000000003</v>
      </c>
      <c r="F14591" s="455">
        <v>4534.4769999999999</v>
      </c>
    </row>
    <row r="14592" spans="1:6" ht="17.399999999999999" x14ac:dyDescent="0.25">
      <c r="A14592" s="58" t="s">
        <v>5761</v>
      </c>
      <c r="B14592" s="56" t="s">
        <v>2424</v>
      </c>
      <c r="C14592" s="142" t="s">
        <v>455</v>
      </c>
      <c r="D14592" s="452">
        <v>0</v>
      </c>
      <c r="E14592" s="456">
        <v>2141.9189999999999</v>
      </c>
      <c r="F14592" s="456">
        <v>34714.154000000002</v>
      </c>
    </row>
    <row r="14593" spans="1:6" ht="17.399999999999999" x14ac:dyDescent="0.25">
      <c r="A14593" s="53" t="s">
        <v>5761</v>
      </c>
      <c r="B14593" s="55" t="s">
        <v>2424</v>
      </c>
      <c r="C14593" s="62" t="s">
        <v>463</v>
      </c>
      <c r="D14593" s="450">
        <v>0</v>
      </c>
      <c r="E14593" s="454">
        <v>52.040999999999997</v>
      </c>
      <c r="F14593" s="454">
        <v>1893.008</v>
      </c>
    </row>
    <row r="14594" spans="1:6" ht="17.399999999999999" x14ac:dyDescent="0.25">
      <c r="A14594" s="52" t="s">
        <v>5761</v>
      </c>
      <c r="B14594" s="54" t="s">
        <v>2424</v>
      </c>
      <c r="C14594" s="61" t="s">
        <v>511</v>
      </c>
      <c r="D14594" s="449">
        <v>0</v>
      </c>
      <c r="E14594" s="453">
        <v>60.710999999999999</v>
      </c>
      <c r="F14594" s="453">
        <v>1616.999</v>
      </c>
    </row>
    <row r="14595" spans="1:6" ht="17.399999999999999" x14ac:dyDescent="0.25">
      <c r="A14595" s="59" t="s">
        <v>5761</v>
      </c>
      <c r="B14595" s="57" t="s">
        <v>2424</v>
      </c>
      <c r="C14595" s="143" t="s">
        <v>440</v>
      </c>
      <c r="D14595" s="451">
        <v>0</v>
      </c>
      <c r="E14595" s="455">
        <v>69.352000000000004</v>
      </c>
      <c r="F14595" s="455">
        <v>3362.8690000000001</v>
      </c>
    </row>
    <row r="14596" spans="1:6" ht="17.399999999999999" x14ac:dyDescent="0.25">
      <c r="A14596" s="58" t="s">
        <v>5762</v>
      </c>
      <c r="B14596" s="56" t="s">
        <v>2425</v>
      </c>
      <c r="C14596" s="142" t="s">
        <v>447</v>
      </c>
      <c r="D14596" s="452">
        <v>0</v>
      </c>
      <c r="E14596" s="456">
        <v>751.88099999999997</v>
      </c>
      <c r="F14596" s="456">
        <v>28260.812999999998</v>
      </c>
    </row>
    <row r="14597" spans="1:6" ht="17.399999999999999" x14ac:dyDescent="0.25">
      <c r="A14597" s="59" t="s">
        <v>5762</v>
      </c>
      <c r="B14597" s="57" t="s">
        <v>2425</v>
      </c>
      <c r="C14597" s="143" t="s">
        <v>455</v>
      </c>
      <c r="D14597" s="451">
        <v>0</v>
      </c>
      <c r="E14597" s="455">
        <v>1579.605</v>
      </c>
      <c r="F14597" s="455">
        <v>24084.169000000002</v>
      </c>
    </row>
    <row r="14598" spans="1:6" ht="17.399999999999999" x14ac:dyDescent="0.25">
      <c r="A14598" s="58" t="s">
        <v>5762</v>
      </c>
      <c r="B14598" s="56" t="s">
        <v>2425</v>
      </c>
      <c r="C14598" s="142" t="s">
        <v>488</v>
      </c>
      <c r="D14598" s="452">
        <v>0</v>
      </c>
      <c r="E14598" s="456">
        <v>331.161</v>
      </c>
      <c r="F14598" s="456">
        <v>13875.421</v>
      </c>
    </row>
    <row r="14599" spans="1:6" ht="17.399999999999999" x14ac:dyDescent="0.25">
      <c r="A14599" s="59" t="s">
        <v>5762</v>
      </c>
      <c r="B14599" s="57" t="s">
        <v>2425</v>
      </c>
      <c r="C14599" s="143" t="s">
        <v>444</v>
      </c>
      <c r="D14599" s="451">
        <v>0</v>
      </c>
      <c r="E14599" s="455">
        <v>4.391</v>
      </c>
      <c r="F14599" s="455">
        <v>2836.1039999999998</v>
      </c>
    </row>
    <row r="14600" spans="1:6" ht="17.399999999999999" x14ac:dyDescent="0.25">
      <c r="A14600" s="52" t="s">
        <v>5762</v>
      </c>
      <c r="B14600" s="54" t="s">
        <v>2425</v>
      </c>
      <c r="C14600" s="61" t="s">
        <v>498</v>
      </c>
      <c r="D14600" s="449">
        <v>0</v>
      </c>
      <c r="E14600" s="453">
        <v>5.7160000000000002</v>
      </c>
      <c r="F14600" s="453">
        <v>1214.3530000000001</v>
      </c>
    </row>
    <row r="14601" spans="1:6" ht="17.399999999999999" x14ac:dyDescent="0.25">
      <c r="A14601" s="53" t="s">
        <v>5762</v>
      </c>
      <c r="B14601" s="55" t="s">
        <v>2425</v>
      </c>
      <c r="C14601" s="62" t="s">
        <v>472</v>
      </c>
      <c r="D14601" s="450">
        <v>0</v>
      </c>
      <c r="E14601" s="454">
        <v>15.263</v>
      </c>
      <c r="F14601" s="454">
        <v>1033.97</v>
      </c>
    </row>
    <row r="14602" spans="1:6" ht="17.399999999999999" x14ac:dyDescent="0.25">
      <c r="A14602" s="52" t="s">
        <v>5762</v>
      </c>
      <c r="B14602" s="54" t="s">
        <v>2425</v>
      </c>
      <c r="C14602" s="61" t="s">
        <v>440</v>
      </c>
      <c r="D14602" s="449">
        <v>0</v>
      </c>
      <c r="E14602" s="453">
        <v>174.20699999999999</v>
      </c>
      <c r="F14602" s="453">
        <v>3197.0360000000001</v>
      </c>
    </row>
    <row r="14603" spans="1:6" ht="17.399999999999999" x14ac:dyDescent="0.25">
      <c r="A14603" s="59" t="s">
        <v>5763</v>
      </c>
      <c r="B14603" s="57" t="s">
        <v>3363</v>
      </c>
      <c r="C14603" s="143" t="s">
        <v>444</v>
      </c>
      <c r="D14603" s="451">
        <v>0</v>
      </c>
      <c r="E14603" s="455">
        <v>244.2</v>
      </c>
      <c r="F14603" s="455">
        <v>2388.2020000000002</v>
      </c>
    </row>
    <row r="14604" spans="1:6" ht="17.399999999999999" x14ac:dyDescent="0.25">
      <c r="A14604" s="58" t="s">
        <v>5763</v>
      </c>
      <c r="B14604" s="56" t="s">
        <v>3363</v>
      </c>
      <c r="C14604" s="142" t="s">
        <v>498</v>
      </c>
      <c r="D14604" s="452">
        <v>0</v>
      </c>
      <c r="E14604" s="456">
        <v>19.966000000000001</v>
      </c>
      <c r="F14604" s="456">
        <v>2039.4110000000001</v>
      </c>
    </row>
    <row r="14605" spans="1:6" ht="17.399999999999999" x14ac:dyDescent="0.25">
      <c r="A14605" s="59" t="s">
        <v>5763</v>
      </c>
      <c r="B14605" s="57" t="s">
        <v>3363</v>
      </c>
      <c r="C14605" s="143" t="s">
        <v>455</v>
      </c>
      <c r="D14605" s="451">
        <v>0</v>
      </c>
      <c r="E14605" s="455">
        <v>89.284999999999997</v>
      </c>
      <c r="F14605" s="455">
        <v>1879.633</v>
      </c>
    </row>
    <row r="14606" spans="1:6" ht="17.399999999999999" x14ac:dyDescent="0.25">
      <c r="A14606" s="58" t="s">
        <v>5763</v>
      </c>
      <c r="B14606" s="56" t="s">
        <v>3363</v>
      </c>
      <c r="C14606" s="142" t="s">
        <v>511</v>
      </c>
      <c r="D14606" s="452">
        <v>0</v>
      </c>
      <c r="E14606" s="456">
        <v>50.542999999999999</v>
      </c>
      <c r="F14606" s="456">
        <v>1405.636</v>
      </c>
    </row>
    <row r="14607" spans="1:6" ht="17.399999999999999" x14ac:dyDescent="0.25">
      <c r="A14607" s="53" t="s">
        <v>5763</v>
      </c>
      <c r="B14607" s="55" t="s">
        <v>3363</v>
      </c>
      <c r="C14607" s="62" t="s">
        <v>481</v>
      </c>
      <c r="D14607" s="450">
        <v>0</v>
      </c>
      <c r="E14607" s="454">
        <v>17.597999999999999</v>
      </c>
      <c r="F14607" s="454">
        <v>1015.598</v>
      </c>
    </row>
    <row r="14608" spans="1:6" ht="17.399999999999999" x14ac:dyDescent="0.25">
      <c r="A14608" s="52" t="s">
        <v>5763</v>
      </c>
      <c r="B14608" s="54" t="s">
        <v>3363</v>
      </c>
      <c r="C14608" s="61" t="s">
        <v>440</v>
      </c>
      <c r="D14608" s="449">
        <v>0</v>
      </c>
      <c r="E14608" s="453">
        <v>148.57</v>
      </c>
      <c r="F14608" s="453">
        <v>3133.43</v>
      </c>
    </row>
    <row r="14609" spans="1:6" ht="17.399999999999999" x14ac:dyDescent="0.25">
      <c r="A14609" s="53" t="s">
        <v>5764</v>
      </c>
      <c r="B14609" s="55" t="s">
        <v>2426</v>
      </c>
      <c r="C14609" s="62" t="s">
        <v>455</v>
      </c>
      <c r="D14609" s="450">
        <v>0</v>
      </c>
      <c r="E14609" s="454">
        <v>3298.6819999999998</v>
      </c>
      <c r="F14609" s="454">
        <v>40352.114000000001</v>
      </c>
    </row>
    <row r="14610" spans="1:6" ht="17.399999999999999" x14ac:dyDescent="0.25">
      <c r="A14610" s="58" t="s">
        <v>5764</v>
      </c>
      <c r="B14610" s="56" t="s">
        <v>2426</v>
      </c>
      <c r="C14610" s="142" t="s">
        <v>447</v>
      </c>
      <c r="D14610" s="452">
        <v>0</v>
      </c>
      <c r="E14610" s="456">
        <v>1189.405</v>
      </c>
      <c r="F14610" s="456">
        <v>12885.567999999999</v>
      </c>
    </row>
    <row r="14611" spans="1:6" ht="17.399999999999999" x14ac:dyDescent="0.25">
      <c r="A14611" s="53" t="s">
        <v>5764</v>
      </c>
      <c r="B14611" s="55" t="s">
        <v>2426</v>
      </c>
      <c r="C14611" s="62" t="s">
        <v>444</v>
      </c>
      <c r="D14611" s="450">
        <v>0</v>
      </c>
      <c r="E14611" s="454">
        <v>17.227</v>
      </c>
      <c r="F14611" s="454">
        <v>1407.66</v>
      </c>
    </row>
    <row r="14612" spans="1:6" ht="17.399999999999999" x14ac:dyDescent="0.25">
      <c r="A14612" s="52" t="s">
        <v>5764</v>
      </c>
      <c r="B14612" s="54" t="s">
        <v>2426</v>
      </c>
      <c r="C14612" s="61" t="s">
        <v>488</v>
      </c>
      <c r="D14612" s="449">
        <v>0</v>
      </c>
      <c r="E14612" s="453">
        <v>39.198</v>
      </c>
      <c r="F14612" s="453">
        <v>1037.777</v>
      </c>
    </row>
    <row r="14613" spans="1:6" ht="17.399999999999999" x14ac:dyDescent="0.25">
      <c r="A14613" s="59" t="s">
        <v>5764</v>
      </c>
      <c r="B14613" s="57" t="s">
        <v>2426</v>
      </c>
      <c r="C14613" s="143" t="s">
        <v>440</v>
      </c>
      <c r="D14613" s="451">
        <v>0</v>
      </c>
      <c r="E14613" s="455">
        <v>163.221</v>
      </c>
      <c r="F14613" s="455">
        <v>5247.4780000000001</v>
      </c>
    </row>
    <row r="14614" spans="1:6" ht="17.399999999999999" x14ac:dyDescent="0.25">
      <c r="A14614" s="52" t="s">
        <v>5765</v>
      </c>
      <c r="B14614" s="54" t="s">
        <v>3364</v>
      </c>
      <c r="C14614" s="61" t="s">
        <v>455</v>
      </c>
      <c r="D14614" s="449">
        <v>0</v>
      </c>
      <c r="E14614" s="453">
        <v>202.74799999999999</v>
      </c>
      <c r="F14614" s="453">
        <v>6958.0420000000004</v>
      </c>
    </row>
    <row r="14615" spans="1:6" ht="17.399999999999999" x14ac:dyDescent="0.25">
      <c r="A14615" s="53" t="s">
        <v>5765</v>
      </c>
      <c r="B14615" s="55" t="s">
        <v>3364</v>
      </c>
      <c r="C14615" s="62" t="s">
        <v>444</v>
      </c>
      <c r="D14615" s="450">
        <v>0</v>
      </c>
      <c r="E14615" s="454">
        <v>48.036000000000001</v>
      </c>
      <c r="F14615" s="454">
        <v>4487.2830000000004</v>
      </c>
    </row>
    <row r="14616" spans="1:6" ht="17.399999999999999" x14ac:dyDescent="0.25">
      <c r="A14616" s="52" t="s">
        <v>5765</v>
      </c>
      <c r="B14616" s="54" t="s">
        <v>3364</v>
      </c>
      <c r="C14616" s="61" t="s">
        <v>443</v>
      </c>
      <c r="D14616" s="449">
        <v>0</v>
      </c>
      <c r="E14616" s="453">
        <v>26.126000000000001</v>
      </c>
      <c r="F14616" s="453">
        <v>3397.172</v>
      </c>
    </row>
    <row r="14617" spans="1:6" ht="17.399999999999999" x14ac:dyDescent="0.25">
      <c r="A14617" s="59" t="s">
        <v>5765</v>
      </c>
      <c r="B14617" s="57" t="s">
        <v>3364</v>
      </c>
      <c r="C14617" s="143" t="s">
        <v>472</v>
      </c>
      <c r="D14617" s="451">
        <v>0</v>
      </c>
      <c r="E14617" s="455">
        <v>62.073999999999998</v>
      </c>
      <c r="F14617" s="455">
        <v>2898.373</v>
      </c>
    </row>
    <row r="14618" spans="1:6" ht="17.399999999999999" x14ac:dyDescent="0.25">
      <c r="A14618" s="52" t="s">
        <v>5765</v>
      </c>
      <c r="B14618" s="54" t="s">
        <v>3364</v>
      </c>
      <c r="C14618" s="61" t="s">
        <v>479</v>
      </c>
      <c r="D14618" s="449">
        <v>0</v>
      </c>
      <c r="E14618" s="453">
        <v>36.442</v>
      </c>
      <c r="F14618" s="453">
        <v>2667.6880000000001</v>
      </c>
    </row>
    <row r="14619" spans="1:6" ht="17.399999999999999" x14ac:dyDescent="0.25">
      <c r="A14619" s="53" t="s">
        <v>5765</v>
      </c>
      <c r="B14619" s="55" t="s">
        <v>3364</v>
      </c>
      <c r="C14619" s="62" t="s">
        <v>488</v>
      </c>
      <c r="D14619" s="450">
        <v>0</v>
      </c>
      <c r="E14619" s="454">
        <v>5.7850000000000001</v>
      </c>
      <c r="F14619" s="454">
        <v>1325.0609999999999</v>
      </c>
    </row>
    <row r="14620" spans="1:6" ht="17.399999999999999" x14ac:dyDescent="0.25">
      <c r="A14620" s="58" t="s">
        <v>5765</v>
      </c>
      <c r="B14620" s="56" t="s">
        <v>3364</v>
      </c>
      <c r="C14620" s="142" t="s">
        <v>440</v>
      </c>
      <c r="D14620" s="452">
        <v>0</v>
      </c>
      <c r="E14620" s="456">
        <v>95.647999999999996</v>
      </c>
      <c r="F14620" s="456">
        <v>3774.9349999999999</v>
      </c>
    </row>
    <row r="14621" spans="1:6" ht="17.399999999999999" x14ac:dyDescent="0.25">
      <c r="A14621" s="53" t="s">
        <v>5766</v>
      </c>
      <c r="B14621" s="55" t="s">
        <v>3173</v>
      </c>
      <c r="C14621" s="62" t="s">
        <v>455</v>
      </c>
      <c r="D14621" s="450">
        <v>0</v>
      </c>
      <c r="E14621" s="454">
        <v>467.53399999999999</v>
      </c>
      <c r="F14621" s="454">
        <v>14135.3</v>
      </c>
    </row>
    <row r="14622" spans="1:6" ht="17.399999999999999" x14ac:dyDescent="0.25">
      <c r="A14622" s="58" t="s">
        <v>5766</v>
      </c>
      <c r="B14622" s="56" t="s">
        <v>3173</v>
      </c>
      <c r="C14622" s="142" t="s">
        <v>447</v>
      </c>
      <c r="D14622" s="452">
        <v>0</v>
      </c>
      <c r="E14622" s="456">
        <v>70.578999999999994</v>
      </c>
      <c r="F14622" s="456">
        <v>2570.92</v>
      </c>
    </row>
    <row r="14623" spans="1:6" ht="17.399999999999999" x14ac:dyDescent="0.25">
      <c r="A14623" s="59" t="s">
        <v>5766</v>
      </c>
      <c r="B14623" s="57" t="s">
        <v>3173</v>
      </c>
      <c r="C14623" s="143" t="s">
        <v>479</v>
      </c>
      <c r="D14623" s="451">
        <v>0</v>
      </c>
      <c r="E14623" s="455">
        <v>21.067</v>
      </c>
      <c r="F14623" s="455">
        <v>2109.134</v>
      </c>
    </row>
    <row r="14624" spans="1:6" ht="17.399999999999999" x14ac:dyDescent="0.25">
      <c r="A14624" s="52" t="s">
        <v>5766</v>
      </c>
      <c r="B14624" s="54" t="s">
        <v>3173</v>
      </c>
      <c r="C14624" s="61" t="s">
        <v>444</v>
      </c>
      <c r="D14624" s="449">
        <v>0</v>
      </c>
      <c r="E14624" s="453">
        <v>1.5660000000000001</v>
      </c>
      <c r="F14624" s="453">
        <v>1080.69</v>
      </c>
    </row>
    <row r="14625" spans="1:6" ht="17.399999999999999" x14ac:dyDescent="0.25">
      <c r="A14625" s="53" t="s">
        <v>5766</v>
      </c>
      <c r="B14625" s="55" t="s">
        <v>3173</v>
      </c>
      <c r="C14625" s="62" t="s">
        <v>440</v>
      </c>
      <c r="D14625" s="450">
        <v>0</v>
      </c>
      <c r="E14625" s="454">
        <v>22.963999999999999</v>
      </c>
      <c r="F14625" s="454">
        <v>4186.3969999999999</v>
      </c>
    </row>
    <row r="14626" spans="1:6" ht="17.399999999999999" x14ac:dyDescent="0.25">
      <c r="A14626" s="52" t="s">
        <v>5767</v>
      </c>
      <c r="B14626" s="54" t="s">
        <v>2427</v>
      </c>
      <c r="C14626" s="61" t="s">
        <v>447</v>
      </c>
      <c r="D14626" s="449">
        <v>0</v>
      </c>
      <c r="E14626" s="453">
        <v>325.661</v>
      </c>
      <c r="F14626" s="453">
        <v>17606.602999999999</v>
      </c>
    </row>
    <row r="14627" spans="1:6" ht="17.399999999999999" x14ac:dyDescent="0.25">
      <c r="A14627" s="53" t="s">
        <v>5767</v>
      </c>
      <c r="B14627" s="55" t="s">
        <v>2427</v>
      </c>
      <c r="C14627" s="62" t="s">
        <v>455</v>
      </c>
      <c r="D14627" s="450">
        <v>0</v>
      </c>
      <c r="E14627" s="454">
        <v>829.84500000000003</v>
      </c>
      <c r="F14627" s="454">
        <v>15668.199000000001</v>
      </c>
    </row>
    <row r="14628" spans="1:6" ht="17.399999999999999" x14ac:dyDescent="0.25">
      <c r="A14628" s="58" t="s">
        <v>5767</v>
      </c>
      <c r="B14628" s="56" t="s">
        <v>2427</v>
      </c>
      <c r="C14628" s="142" t="s">
        <v>443</v>
      </c>
      <c r="D14628" s="452">
        <v>0</v>
      </c>
      <c r="E14628" s="456">
        <v>19.326000000000001</v>
      </c>
      <c r="F14628" s="456">
        <v>5292.7020000000002</v>
      </c>
    </row>
    <row r="14629" spans="1:6" ht="17.399999999999999" x14ac:dyDescent="0.25">
      <c r="A14629" s="53" t="s">
        <v>5767</v>
      </c>
      <c r="B14629" s="55" t="s">
        <v>2427</v>
      </c>
      <c r="C14629" s="62" t="s">
        <v>444</v>
      </c>
      <c r="D14629" s="450">
        <v>0</v>
      </c>
      <c r="E14629" s="454">
        <v>48.058</v>
      </c>
      <c r="F14629" s="454">
        <v>5253.4690000000001</v>
      </c>
    </row>
    <row r="14630" spans="1:6" ht="17.399999999999999" x14ac:dyDescent="0.25">
      <c r="A14630" s="58" t="s">
        <v>5767</v>
      </c>
      <c r="B14630" s="56" t="s">
        <v>2427</v>
      </c>
      <c r="C14630" s="142" t="s">
        <v>479</v>
      </c>
      <c r="D14630" s="452">
        <v>0</v>
      </c>
      <c r="E14630" s="456">
        <v>42.131999999999998</v>
      </c>
      <c r="F14630" s="456">
        <v>2451.529</v>
      </c>
    </row>
    <row r="14631" spans="1:6" ht="17.399999999999999" x14ac:dyDescent="0.25">
      <c r="A14631" s="59" t="s">
        <v>5767</v>
      </c>
      <c r="B14631" s="57" t="s">
        <v>2427</v>
      </c>
      <c r="C14631" s="143" t="s">
        <v>472</v>
      </c>
      <c r="D14631" s="451">
        <v>0</v>
      </c>
      <c r="E14631" s="455">
        <v>30.562000000000001</v>
      </c>
      <c r="F14631" s="455">
        <v>1511.009</v>
      </c>
    </row>
    <row r="14632" spans="1:6" ht="17.399999999999999" x14ac:dyDescent="0.25">
      <c r="A14632" s="58" t="s">
        <v>5767</v>
      </c>
      <c r="B14632" s="56" t="s">
        <v>2427</v>
      </c>
      <c r="C14632" s="142" t="s">
        <v>498</v>
      </c>
      <c r="D14632" s="452">
        <v>0</v>
      </c>
      <c r="E14632" s="456">
        <v>10.042</v>
      </c>
      <c r="F14632" s="456">
        <v>1388.1420000000001</v>
      </c>
    </row>
    <row r="14633" spans="1:6" ht="17.399999999999999" x14ac:dyDescent="0.25">
      <c r="A14633" s="59" t="s">
        <v>5767</v>
      </c>
      <c r="B14633" s="57" t="s">
        <v>2427</v>
      </c>
      <c r="C14633" s="143" t="s">
        <v>463</v>
      </c>
      <c r="D14633" s="451">
        <v>0</v>
      </c>
      <c r="E14633" s="455">
        <v>72.215999999999994</v>
      </c>
      <c r="F14633" s="455">
        <v>1252.482</v>
      </c>
    </row>
    <row r="14634" spans="1:6" ht="17.399999999999999" x14ac:dyDescent="0.25">
      <c r="A14634" s="52" t="s">
        <v>5767</v>
      </c>
      <c r="B14634" s="54" t="s">
        <v>2427</v>
      </c>
      <c r="C14634" s="61" t="s">
        <v>488</v>
      </c>
      <c r="D14634" s="449">
        <v>0</v>
      </c>
      <c r="E14634" s="453">
        <v>8.4550000000000001</v>
      </c>
      <c r="F14634" s="453">
        <v>1102.8320000000001</v>
      </c>
    </row>
    <row r="14635" spans="1:6" ht="17.399999999999999" x14ac:dyDescent="0.25">
      <c r="A14635" s="59" t="s">
        <v>5767</v>
      </c>
      <c r="B14635" s="57" t="s">
        <v>2427</v>
      </c>
      <c r="C14635" s="143" t="s">
        <v>440</v>
      </c>
      <c r="D14635" s="451">
        <v>0</v>
      </c>
      <c r="E14635" s="455">
        <v>107.193</v>
      </c>
      <c r="F14635" s="455">
        <v>5963.5950000000003</v>
      </c>
    </row>
    <row r="14636" spans="1:6" ht="17.399999999999999" x14ac:dyDescent="0.25">
      <c r="A14636" s="58" t="s">
        <v>5768</v>
      </c>
      <c r="B14636" s="56" t="s">
        <v>3659</v>
      </c>
      <c r="C14636" s="142" t="s">
        <v>481</v>
      </c>
      <c r="D14636" s="452">
        <v>0</v>
      </c>
      <c r="E14636" s="456">
        <v>27.335999999999999</v>
      </c>
      <c r="F14636" s="456">
        <v>5873.5879999999997</v>
      </c>
    </row>
    <row r="14637" spans="1:6" ht="17.399999999999999" x14ac:dyDescent="0.25">
      <c r="A14637" s="59" t="s">
        <v>5768</v>
      </c>
      <c r="B14637" s="57" t="s">
        <v>3659</v>
      </c>
      <c r="C14637" s="143" t="s">
        <v>455</v>
      </c>
      <c r="D14637" s="451">
        <v>0</v>
      </c>
      <c r="E14637" s="455">
        <v>273.92700000000002</v>
      </c>
      <c r="F14637" s="455">
        <v>3338.4540000000002</v>
      </c>
    </row>
    <row r="14638" spans="1:6" ht="17.399999999999999" x14ac:dyDescent="0.25">
      <c r="A14638" s="58" t="s">
        <v>5768</v>
      </c>
      <c r="B14638" s="56" t="s">
        <v>3659</v>
      </c>
      <c r="C14638" s="142" t="s">
        <v>447</v>
      </c>
      <c r="D14638" s="452">
        <v>0</v>
      </c>
      <c r="E14638" s="456">
        <v>144.36099999999999</v>
      </c>
      <c r="F14638" s="456">
        <v>1382.308</v>
      </c>
    </row>
    <row r="14639" spans="1:6" ht="17.399999999999999" x14ac:dyDescent="0.25">
      <c r="A14639" s="59" t="s">
        <v>5768</v>
      </c>
      <c r="B14639" s="57" t="s">
        <v>3659</v>
      </c>
      <c r="C14639" s="143" t="s">
        <v>440</v>
      </c>
      <c r="D14639" s="451">
        <v>0</v>
      </c>
      <c r="E14639" s="455">
        <v>133.083</v>
      </c>
      <c r="F14639" s="455">
        <v>2598.7339999999999</v>
      </c>
    </row>
    <row r="14640" spans="1:6" ht="17.399999999999999" x14ac:dyDescent="0.25">
      <c r="A14640" s="58" t="s">
        <v>5769</v>
      </c>
      <c r="B14640" s="56" t="s">
        <v>2428</v>
      </c>
      <c r="C14640" s="142" t="s">
        <v>455</v>
      </c>
      <c r="D14640" s="452">
        <v>0</v>
      </c>
      <c r="E14640" s="456">
        <v>2424.3029999999999</v>
      </c>
      <c r="F14640" s="456">
        <v>40404.913</v>
      </c>
    </row>
    <row r="14641" spans="1:6" ht="17.399999999999999" x14ac:dyDescent="0.25">
      <c r="A14641" s="53" t="s">
        <v>5769</v>
      </c>
      <c r="B14641" s="55" t="s">
        <v>2428</v>
      </c>
      <c r="C14641" s="62" t="s">
        <v>447</v>
      </c>
      <c r="D14641" s="450">
        <v>0</v>
      </c>
      <c r="E14641" s="454">
        <v>402.03100000000001</v>
      </c>
      <c r="F14641" s="454">
        <v>11551.812</v>
      </c>
    </row>
    <row r="14642" spans="1:6" ht="17.399999999999999" x14ac:dyDescent="0.25">
      <c r="A14642" s="58" t="s">
        <v>5769</v>
      </c>
      <c r="B14642" s="56" t="s">
        <v>2428</v>
      </c>
      <c r="C14642" s="142" t="s">
        <v>444</v>
      </c>
      <c r="D14642" s="452">
        <v>0</v>
      </c>
      <c r="E14642" s="456">
        <v>38.002000000000002</v>
      </c>
      <c r="F14642" s="456">
        <v>5355.058</v>
      </c>
    </row>
    <row r="14643" spans="1:6" ht="17.399999999999999" x14ac:dyDescent="0.25">
      <c r="A14643" s="59" t="s">
        <v>5769</v>
      </c>
      <c r="B14643" s="57" t="s">
        <v>2428</v>
      </c>
      <c r="C14643" s="143" t="s">
        <v>479</v>
      </c>
      <c r="D14643" s="451">
        <v>0</v>
      </c>
      <c r="E14643" s="455">
        <v>90.206999999999994</v>
      </c>
      <c r="F14643" s="455">
        <v>4578.9530000000004</v>
      </c>
    </row>
    <row r="14644" spans="1:6" ht="17.399999999999999" x14ac:dyDescent="0.25">
      <c r="A14644" s="52" t="s">
        <v>5769</v>
      </c>
      <c r="B14644" s="54" t="s">
        <v>2428</v>
      </c>
      <c r="C14644" s="61" t="s">
        <v>488</v>
      </c>
      <c r="D14644" s="449">
        <v>0</v>
      </c>
      <c r="E14644" s="453">
        <v>73.188999999999993</v>
      </c>
      <c r="F14644" s="453">
        <v>3981.3180000000002</v>
      </c>
    </row>
    <row r="14645" spans="1:6" ht="17.399999999999999" x14ac:dyDescent="0.25">
      <c r="A14645" s="59" t="s">
        <v>5769</v>
      </c>
      <c r="B14645" s="57" t="s">
        <v>2428</v>
      </c>
      <c r="C14645" s="143" t="s">
        <v>443</v>
      </c>
      <c r="D14645" s="451">
        <v>0</v>
      </c>
      <c r="E14645" s="455">
        <v>40.203000000000003</v>
      </c>
      <c r="F14645" s="455">
        <v>3655.9639999999999</v>
      </c>
    </row>
    <row r="14646" spans="1:6" ht="17.399999999999999" x14ac:dyDescent="0.25">
      <c r="A14646" s="58" t="s">
        <v>5769</v>
      </c>
      <c r="B14646" s="56" t="s">
        <v>2428</v>
      </c>
      <c r="C14646" s="142" t="s">
        <v>481</v>
      </c>
      <c r="D14646" s="452">
        <v>0</v>
      </c>
      <c r="E14646" s="456">
        <v>56.936</v>
      </c>
      <c r="F14646" s="456">
        <v>2919.1480000000001</v>
      </c>
    </row>
    <row r="14647" spans="1:6" ht="17.399999999999999" x14ac:dyDescent="0.25">
      <c r="A14647" s="53" t="s">
        <v>5769</v>
      </c>
      <c r="B14647" s="55" t="s">
        <v>2428</v>
      </c>
      <c r="C14647" s="62" t="s">
        <v>463</v>
      </c>
      <c r="D14647" s="450">
        <v>0</v>
      </c>
      <c r="E14647" s="454">
        <v>264.94400000000002</v>
      </c>
      <c r="F14647" s="454">
        <v>1439.546</v>
      </c>
    </row>
    <row r="14648" spans="1:6" ht="17.399999999999999" x14ac:dyDescent="0.25">
      <c r="A14648" s="52" t="s">
        <v>5769</v>
      </c>
      <c r="B14648" s="54" t="s">
        <v>2428</v>
      </c>
      <c r="C14648" s="61" t="s">
        <v>439</v>
      </c>
      <c r="D14648" s="449">
        <v>0</v>
      </c>
      <c r="E14648" s="453">
        <v>22.741</v>
      </c>
      <c r="F14648" s="453">
        <v>1243.0039999999999</v>
      </c>
    </row>
    <row r="14649" spans="1:6" ht="17.399999999999999" x14ac:dyDescent="0.25">
      <c r="A14649" s="59" t="s">
        <v>5769</v>
      </c>
      <c r="B14649" s="57" t="s">
        <v>2428</v>
      </c>
      <c r="C14649" s="143" t="s">
        <v>440</v>
      </c>
      <c r="D14649" s="451">
        <v>0</v>
      </c>
      <c r="E14649" s="455">
        <v>313.767</v>
      </c>
      <c r="F14649" s="455">
        <v>2950.3780000000002</v>
      </c>
    </row>
    <row r="14650" spans="1:6" ht="17.399999999999999" x14ac:dyDescent="0.25">
      <c r="A14650" s="58" t="s">
        <v>5770</v>
      </c>
      <c r="B14650" s="56" t="s">
        <v>2429</v>
      </c>
      <c r="C14650" s="142" t="s">
        <v>455</v>
      </c>
      <c r="D14650" s="452">
        <v>0</v>
      </c>
      <c r="E14650" s="456">
        <v>6952.3519999999999</v>
      </c>
      <c r="F14650" s="456">
        <v>69189.008000000002</v>
      </c>
    </row>
    <row r="14651" spans="1:6" ht="17.399999999999999" x14ac:dyDescent="0.25">
      <c r="A14651" s="59" t="s">
        <v>5770</v>
      </c>
      <c r="B14651" s="57" t="s">
        <v>2429</v>
      </c>
      <c r="C14651" s="143" t="s">
        <v>447</v>
      </c>
      <c r="D14651" s="451">
        <v>0</v>
      </c>
      <c r="E14651" s="455">
        <v>3217.6889999999999</v>
      </c>
      <c r="F14651" s="455">
        <v>41943.798999999999</v>
      </c>
    </row>
    <row r="14652" spans="1:6" ht="17.399999999999999" x14ac:dyDescent="0.25">
      <c r="A14652" s="52" t="s">
        <v>5770</v>
      </c>
      <c r="B14652" s="54" t="s">
        <v>2429</v>
      </c>
      <c r="C14652" s="61" t="s">
        <v>463</v>
      </c>
      <c r="D14652" s="449">
        <v>0</v>
      </c>
      <c r="E14652" s="453">
        <v>3326.402</v>
      </c>
      <c r="F14652" s="453">
        <v>16839.82</v>
      </c>
    </row>
    <row r="14653" spans="1:6" ht="17.399999999999999" x14ac:dyDescent="0.25">
      <c r="A14653" s="59" t="s">
        <v>5770</v>
      </c>
      <c r="B14653" s="57" t="s">
        <v>2429</v>
      </c>
      <c r="C14653" s="143" t="s">
        <v>444</v>
      </c>
      <c r="D14653" s="451">
        <v>0</v>
      </c>
      <c r="E14653" s="455">
        <v>183.84800000000001</v>
      </c>
      <c r="F14653" s="455">
        <v>13312.521000000001</v>
      </c>
    </row>
    <row r="14654" spans="1:6" ht="17.399999999999999" x14ac:dyDescent="0.25">
      <c r="A14654" s="52" t="s">
        <v>5770</v>
      </c>
      <c r="B14654" s="54" t="s">
        <v>2429</v>
      </c>
      <c r="C14654" s="61" t="s">
        <v>479</v>
      </c>
      <c r="D14654" s="449">
        <v>0</v>
      </c>
      <c r="E14654" s="453">
        <v>338.07</v>
      </c>
      <c r="F14654" s="453">
        <v>7072.7160000000003</v>
      </c>
    </row>
    <row r="14655" spans="1:6" ht="17.399999999999999" x14ac:dyDescent="0.25">
      <c r="A14655" s="59" t="s">
        <v>5770</v>
      </c>
      <c r="B14655" s="57" t="s">
        <v>2429</v>
      </c>
      <c r="C14655" s="143" t="s">
        <v>443</v>
      </c>
      <c r="D14655" s="451">
        <v>0</v>
      </c>
      <c r="E14655" s="455">
        <v>142.011</v>
      </c>
      <c r="F14655" s="455">
        <v>6550.3789999999999</v>
      </c>
    </row>
    <row r="14656" spans="1:6" ht="17.399999999999999" x14ac:dyDescent="0.25">
      <c r="A14656" s="52" t="s">
        <v>5770</v>
      </c>
      <c r="B14656" s="54" t="s">
        <v>2429</v>
      </c>
      <c r="C14656" s="61" t="s">
        <v>488</v>
      </c>
      <c r="D14656" s="449">
        <v>0</v>
      </c>
      <c r="E14656" s="453">
        <v>45.7</v>
      </c>
      <c r="F14656" s="453">
        <v>1355.5509999999999</v>
      </c>
    </row>
    <row r="14657" spans="1:6" ht="17.399999999999999" x14ac:dyDescent="0.25">
      <c r="A14657" s="53" t="s">
        <v>5770</v>
      </c>
      <c r="B14657" s="55" t="s">
        <v>2429</v>
      </c>
      <c r="C14657" s="62" t="s">
        <v>464</v>
      </c>
      <c r="D14657" s="450">
        <v>0</v>
      </c>
      <c r="E14657" s="454">
        <v>17.716999999999999</v>
      </c>
      <c r="F14657" s="454">
        <v>1162.242</v>
      </c>
    </row>
    <row r="14658" spans="1:6" ht="17.399999999999999" x14ac:dyDescent="0.25">
      <c r="A14658" s="58" t="s">
        <v>5770</v>
      </c>
      <c r="B14658" s="56" t="s">
        <v>2429</v>
      </c>
      <c r="C14658" s="142" t="s">
        <v>439</v>
      </c>
      <c r="D14658" s="452">
        <v>0</v>
      </c>
      <c r="E14658" s="456">
        <v>12.433999999999999</v>
      </c>
      <c r="F14658" s="456">
        <v>1066.7850000000001</v>
      </c>
    </row>
    <row r="14659" spans="1:6" ht="17.399999999999999" x14ac:dyDescent="0.25">
      <c r="A14659" s="53" t="s">
        <v>5770</v>
      </c>
      <c r="B14659" s="55" t="s">
        <v>2429</v>
      </c>
      <c r="C14659" s="62" t="s">
        <v>511</v>
      </c>
      <c r="D14659" s="450">
        <v>0</v>
      </c>
      <c r="E14659" s="454">
        <v>112.642</v>
      </c>
      <c r="F14659" s="454">
        <v>1010.357</v>
      </c>
    </row>
    <row r="14660" spans="1:6" ht="17.399999999999999" x14ac:dyDescent="0.25">
      <c r="A14660" s="58" t="s">
        <v>5770</v>
      </c>
      <c r="B14660" s="56" t="s">
        <v>2429</v>
      </c>
      <c r="C14660" s="142" t="s">
        <v>440</v>
      </c>
      <c r="D14660" s="452">
        <v>0</v>
      </c>
      <c r="E14660" s="456">
        <v>408.43299999999999</v>
      </c>
      <c r="F14660" s="456">
        <v>6858.1540000000005</v>
      </c>
    </row>
    <row r="14661" spans="1:6" ht="17.399999999999999" x14ac:dyDescent="0.25">
      <c r="A14661" s="59" t="s">
        <v>5771</v>
      </c>
      <c r="B14661" s="57" t="s">
        <v>2430</v>
      </c>
      <c r="C14661" s="143" t="s">
        <v>455</v>
      </c>
      <c r="D14661" s="451">
        <v>0</v>
      </c>
      <c r="E14661" s="455">
        <v>3284.89</v>
      </c>
      <c r="F14661" s="455">
        <v>21739.626</v>
      </c>
    </row>
    <row r="14662" spans="1:6" ht="17.399999999999999" x14ac:dyDescent="0.25">
      <c r="A14662" s="52" t="s">
        <v>5771</v>
      </c>
      <c r="B14662" s="54" t="s">
        <v>2430</v>
      </c>
      <c r="C14662" s="61" t="s">
        <v>447</v>
      </c>
      <c r="D14662" s="449">
        <v>0</v>
      </c>
      <c r="E14662" s="453">
        <v>442.54899999999998</v>
      </c>
      <c r="F14662" s="453">
        <v>10513.477000000001</v>
      </c>
    </row>
    <row r="14663" spans="1:6" ht="17.399999999999999" x14ac:dyDescent="0.25">
      <c r="A14663" s="53" t="s">
        <v>5771</v>
      </c>
      <c r="B14663" s="55" t="s">
        <v>2430</v>
      </c>
      <c r="C14663" s="62" t="s">
        <v>444</v>
      </c>
      <c r="D14663" s="450">
        <v>0</v>
      </c>
      <c r="E14663" s="454">
        <v>221.303</v>
      </c>
      <c r="F14663" s="454">
        <v>6234.0559999999996</v>
      </c>
    </row>
    <row r="14664" spans="1:6" ht="17.399999999999999" x14ac:dyDescent="0.25">
      <c r="A14664" s="58" t="s">
        <v>5771</v>
      </c>
      <c r="B14664" s="56" t="s">
        <v>2430</v>
      </c>
      <c r="C14664" s="142" t="s">
        <v>479</v>
      </c>
      <c r="D14664" s="452">
        <v>0</v>
      </c>
      <c r="E14664" s="456">
        <v>284.69200000000001</v>
      </c>
      <c r="F14664" s="456">
        <v>4670.8850000000002</v>
      </c>
    </row>
    <row r="14665" spans="1:6" ht="17.399999999999999" x14ac:dyDescent="0.25">
      <c r="A14665" s="53" t="s">
        <v>5771</v>
      </c>
      <c r="B14665" s="55" t="s">
        <v>2430</v>
      </c>
      <c r="C14665" s="62" t="s">
        <v>443</v>
      </c>
      <c r="D14665" s="450">
        <v>0</v>
      </c>
      <c r="E14665" s="454">
        <v>60.847000000000001</v>
      </c>
      <c r="F14665" s="454">
        <v>2905.8989999999999</v>
      </c>
    </row>
    <row r="14666" spans="1:6" ht="17.399999999999999" x14ac:dyDescent="0.25">
      <c r="A14666" s="52" t="s">
        <v>5771</v>
      </c>
      <c r="B14666" s="54" t="s">
        <v>2430</v>
      </c>
      <c r="C14666" s="61" t="s">
        <v>463</v>
      </c>
      <c r="D14666" s="449">
        <v>0</v>
      </c>
      <c r="E14666" s="453">
        <v>535.16399999999999</v>
      </c>
      <c r="F14666" s="453">
        <v>2723.2359999999999</v>
      </c>
    </row>
    <row r="14667" spans="1:6" ht="17.399999999999999" x14ac:dyDescent="0.25">
      <c r="A14667" s="53" t="s">
        <v>5771</v>
      </c>
      <c r="B14667" s="55" t="s">
        <v>2430</v>
      </c>
      <c r="C14667" s="62" t="s">
        <v>481</v>
      </c>
      <c r="D14667" s="450">
        <v>0</v>
      </c>
      <c r="E14667" s="454">
        <v>24.425999999999998</v>
      </c>
      <c r="F14667" s="454">
        <v>1984.6179999999999</v>
      </c>
    </row>
    <row r="14668" spans="1:6" ht="17.399999999999999" x14ac:dyDescent="0.25">
      <c r="A14668" s="52" t="s">
        <v>5771</v>
      </c>
      <c r="B14668" s="54" t="s">
        <v>2430</v>
      </c>
      <c r="C14668" s="61" t="s">
        <v>511</v>
      </c>
      <c r="D14668" s="449">
        <v>0</v>
      </c>
      <c r="E14668" s="453">
        <v>49.417999999999999</v>
      </c>
      <c r="F14668" s="453">
        <v>1844.3209999999999</v>
      </c>
    </row>
    <row r="14669" spans="1:6" ht="17.399999999999999" x14ac:dyDescent="0.25">
      <c r="A14669" s="53" t="s">
        <v>5771</v>
      </c>
      <c r="B14669" s="55" t="s">
        <v>2430</v>
      </c>
      <c r="C14669" s="62" t="s">
        <v>440</v>
      </c>
      <c r="D14669" s="450">
        <v>0</v>
      </c>
      <c r="E14669" s="454">
        <v>85.259</v>
      </c>
      <c r="F14669" s="454">
        <v>4093.2489999999998</v>
      </c>
    </row>
    <row r="14670" spans="1:6" ht="17.399999999999999" x14ac:dyDescent="0.25">
      <c r="A14670" s="52" t="s">
        <v>5772</v>
      </c>
      <c r="B14670" s="54" t="s">
        <v>2431</v>
      </c>
      <c r="C14670" s="61" t="s">
        <v>444</v>
      </c>
      <c r="D14670" s="449">
        <v>0</v>
      </c>
      <c r="E14670" s="453">
        <v>1292.9169999999999</v>
      </c>
      <c r="F14670" s="453">
        <v>43737.47</v>
      </c>
    </row>
    <row r="14671" spans="1:6" ht="17.399999999999999" x14ac:dyDescent="0.25">
      <c r="A14671" s="53" t="s">
        <v>5772</v>
      </c>
      <c r="B14671" s="55" t="s">
        <v>2431</v>
      </c>
      <c r="C14671" s="62" t="s">
        <v>511</v>
      </c>
      <c r="D14671" s="450">
        <v>0</v>
      </c>
      <c r="E14671" s="454">
        <v>442.35500000000002</v>
      </c>
      <c r="F14671" s="454">
        <v>21890.407999999999</v>
      </c>
    </row>
    <row r="14672" spans="1:6" ht="17.399999999999999" x14ac:dyDescent="0.25">
      <c r="A14672" s="52" t="s">
        <v>5772</v>
      </c>
      <c r="B14672" s="54" t="s">
        <v>2431</v>
      </c>
      <c r="C14672" s="61" t="s">
        <v>455</v>
      </c>
      <c r="D14672" s="449">
        <v>0</v>
      </c>
      <c r="E14672" s="453">
        <v>590.63499999999999</v>
      </c>
      <c r="F14672" s="453">
        <v>21090.003000000001</v>
      </c>
    </row>
    <row r="14673" spans="1:6" ht="17.399999999999999" x14ac:dyDescent="0.25">
      <c r="A14673" s="59" t="s">
        <v>5772</v>
      </c>
      <c r="B14673" s="57" t="s">
        <v>2431</v>
      </c>
      <c r="C14673" s="143" t="s">
        <v>443</v>
      </c>
      <c r="D14673" s="451">
        <v>0</v>
      </c>
      <c r="E14673" s="455">
        <v>211.84299999999999</v>
      </c>
      <c r="F14673" s="455">
        <v>17449.323</v>
      </c>
    </row>
    <row r="14674" spans="1:6" ht="17.399999999999999" x14ac:dyDescent="0.25">
      <c r="A14674" s="52" t="s">
        <v>5772</v>
      </c>
      <c r="B14674" s="54" t="s">
        <v>2431</v>
      </c>
      <c r="C14674" s="61" t="s">
        <v>481</v>
      </c>
      <c r="D14674" s="449">
        <v>0</v>
      </c>
      <c r="E14674" s="453">
        <v>200.54400000000001</v>
      </c>
      <c r="F14674" s="453">
        <v>12592.879000000001</v>
      </c>
    </row>
    <row r="14675" spans="1:6" ht="17.399999999999999" x14ac:dyDescent="0.25">
      <c r="A14675" s="59" t="s">
        <v>5772</v>
      </c>
      <c r="B14675" s="57" t="s">
        <v>2431</v>
      </c>
      <c r="C14675" s="143" t="s">
        <v>479</v>
      </c>
      <c r="D14675" s="451">
        <v>0</v>
      </c>
      <c r="E14675" s="455">
        <v>148.40899999999999</v>
      </c>
      <c r="F14675" s="455">
        <v>4488.6989999999996</v>
      </c>
    </row>
    <row r="14676" spans="1:6" ht="17.399999999999999" x14ac:dyDescent="0.25">
      <c r="A14676" s="58" t="s">
        <v>5772</v>
      </c>
      <c r="B14676" s="56" t="s">
        <v>2431</v>
      </c>
      <c r="C14676" s="142" t="s">
        <v>457</v>
      </c>
      <c r="D14676" s="452">
        <v>0</v>
      </c>
      <c r="E14676" s="456">
        <v>205.74</v>
      </c>
      <c r="F14676" s="456">
        <v>3762.04</v>
      </c>
    </row>
    <row r="14677" spans="1:6" ht="17.399999999999999" x14ac:dyDescent="0.25">
      <c r="A14677" s="53" t="s">
        <v>5772</v>
      </c>
      <c r="B14677" s="55" t="s">
        <v>2431</v>
      </c>
      <c r="C14677" s="62" t="s">
        <v>498</v>
      </c>
      <c r="D14677" s="450">
        <v>0</v>
      </c>
      <c r="E14677" s="454">
        <v>38.265999999999998</v>
      </c>
      <c r="F14677" s="454">
        <v>2927.68</v>
      </c>
    </row>
    <row r="14678" spans="1:6" ht="17.399999999999999" x14ac:dyDescent="0.25">
      <c r="A14678" s="52" t="s">
        <v>5772</v>
      </c>
      <c r="B14678" s="54" t="s">
        <v>2431</v>
      </c>
      <c r="C14678" s="61" t="s">
        <v>483</v>
      </c>
      <c r="D14678" s="449">
        <v>0</v>
      </c>
      <c r="E14678" s="453">
        <v>113.084</v>
      </c>
      <c r="F14678" s="453">
        <v>2629.5830000000001</v>
      </c>
    </row>
    <row r="14679" spans="1:6" ht="17.399999999999999" x14ac:dyDescent="0.25">
      <c r="A14679" s="53" t="s">
        <v>5772</v>
      </c>
      <c r="B14679" s="55" t="s">
        <v>2431</v>
      </c>
      <c r="C14679" s="62" t="s">
        <v>467</v>
      </c>
      <c r="D14679" s="450">
        <v>0</v>
      </c>
      <c r="E14679" s="454">
        <v>8.2769999999999992</v>
      </c>
      <c r="F14679" s="454">
        <v>2294.2460000000001</v>
      </c>
    </row>
    <row r="14680" spans="1:6" ht="17.399999999999999" x14ac:dyDescent="0.25">
      <c r="A14680" s="58" t="s">
        <v>5772</v>
      </c>
      <c r="B14680" s="56" t="s">
        <v>2431</v>
      </c>
      <c r="C14680" s="142" t="s">
        <v>463</v>
      </c>
      <c r="D14680" s="452">
        <v>0</v>
      </c>
      <c r="E14680" s="456">
        <v>83.971000000000004</v>
      </c>
      <c r="F14680" s="456">
        <v>2104.9059999999999</v>
      </c>
    </row>
    <row r="14681" spans="1:6" ht="17.399999999999999" x14ac:dyDescent="0.25">
      <c r="A14681" s="59" t="s">
        <v>5772</v>
      </c>
      <c r="B14681" s="57" t="s">
        <v>2431</v>
      </c>
      <c r="C14681" s="143" t="s">
        <v>471</v>
      </c>
      <c r="D14681" s="451">
        <v>0</v>
      </c>
      <c r="E14681" s="455">
        <v>64.024000000000001</v>
      </c>
      <c r="F14681" s="455">
        <v>1500.65</v>
      </c>
    </row>
    <row r="14682" spans="1:6" ht="17.399999999999999" x14ac:dyDescent="0.25">
      <c r="A14682" s="58" t="s">
        <v>5772</v>
      </c>
      <c r="B14682" s="56" t="s">
        <v>2431</v>
      </c>
      <c r="C14682" s="142" t="s">
        <v>440</v>
      </c>
      <c r="D14682" s="452">
        <v>0</v>
      </c>
      <c r="E14682" s="456">
        <v>105.628</v>
      </c>
      <c r="F14682" s="456">
        <v>6097.7640000000001</v>
      </c>
    </row>
    <row r="14683" spans="1:6" ht="17.399999999999999" x14ac:dyDescent="0.25">
      <c r="A14683" s="59" t="s">
        <v>5773</v>
      </c>
      <c r="B14683" s="57" t="s">
        <v>2432</v>
      </c>
      <c r="C14683" s="143" t="s">
        <v>455</v>
      </c>
      <c r="D14683" s="451">
        <v>0</v>
      </c>
      <c r="E14683" s="455">
        <v>6919.4120000000003</v>
      </c>
      <c r="F14683" s="455">
        <v>82940.335999999996</v>
      </c>
    </row>
    <row r="14684" spans="1:6" ht="17.399999999999999" x14ac:dyDescent="0.25">
      <c r="A14684" s="52" t="s">
        <v>5773</v>
      </c>
      <c r="B14684" s="54" t="s">
        <v>2432</v>
      </c>
      <c r="C14684" s="61" t="s">
        <v>447</v>
      </c>
      <c r="D14684" s="449">
        <v>0</v>
      </c>
      <c r="E14684" s="453">
        <v>1137.239</v>
      </c>
      <c r="F14684" s="453">
        <v>31796.85</v>
      </c>
    </row>
    <row r="14685" spans="1:6" ht="17.399999999999999" x14ac:dyDescent="0.25">
      <c r="A14685" s="59" t="s">
        <v>5773</v>
      </c>
      <c r="B14685" s="57" t="s">
        <v>2432</v>
      </c>
      <c r="C14685" s="143" t="s">
        <v>444</v>
      </c>
      <c r="D14685" s="451">
        <v>0</v>
      </c>
      <c r="E14685" s="455">
        <v>319.33199999999999</v>
      </c>
      <c r="F14685" s="455">
        <v>23485.807000000001</v>
      </c>
    </row>
    <row r="14686" spans="1:6" ht="17.399999999999999" x14ac:dyDescent="0.25">
      <c r="A14686" s="52" t="s">
        <v>5773</v>
      </c>
      <c r="B14686" s="54" t="s">
        <v>2432</v>
      </c>
      <c r="C14686" s="61" t="s">
        <v>439</v>
      </c>
      <c r="D14686" s="449">
        <v>0</v>
      </c>
      <c r="E14686" s="453">
        <v>433.39699999999999</v>
      </c>
      <c r="F14686" s="453">
        <v>15810.870999999999</v>
      </c>
    </row>
    <row r="14687" spans="1:6" ht="17.399999999999999" x14ac:dyDescent="0.25">
      <c r="A14687" s="53" t="s">
        <v>5773</v>
      </c>
      <c r="B14687" s="55" t="s">
        <v>2432</v>
      </c>
      <c r="C14687" s="62" t="s">
        <v>479</v>
      </c>
      <c r="D14687" s="450">
        <v>0</v>
      </c>
      <c r="E14687" s="454">
        <v>767.82299999999998</v>
      </c>
      <c r="F14687" s="454">
        <v>11366.210999999999</v>
      </c>
    </row>
    <row r="14688" spans="1:6" ht="17.399999999999999" x14ac:dyDescent="0.25">
      <c r="A14688" s="52" t="s">
        <v>5773</v>
      </c>
      <c r="B14688" s="54" t="s">
        <v>2432</v>
      </c>
      <c r="C14688" s="61" t="s">
        <v>443</v>
      </c>
      <c r="D14688" s="449">
        <v>0</v>
      </c>
      <c r="E14688" s="453">
        <v>167.005</v>
      </c>
      <c r="F14688" s="453">
        <v>10664.198</v>
      </c>
    </row>
    <row r="14689" spans="1:6" ht="17.399999999999999" x14ac:dyDescent="0.25">
      <c r="A14689" s="53" t="s">
        <v>5773</v>
      </c>
      <c r="B14689" s="55" t="s">
        <v>2432</v>
      </c>
      <c r="C14689" s="62" t="s">
        <v>463</v>
      </c>
      <c r="D14689" s="450">
        <v>0</v>
      </c>
      <c r="E14689" s="454">
        <v>1357.2049999999999</v>
      </c>
      <c r="F14689" s="454">
        <v>10463.763999999999</v>
      </c>
    </row>
    <row r="14690" spans="1:6" ht="17.399999999999999" x14ac:dyDescent="0.25">
      <c r="A14690" s="58" t="s">
        <v>5773</v>
      </c>
      <c r="B14690" s="56" t="s">
        <v>2432</v>
      </c>
      <c r="C14690" s="142" t="s">
        <v>442</v>
      </c>
      <c r="D14690" s="452">
        <v>0</v>
      </c>
      <c r="E14690" s="456">
        <v>224.01900000000001</v>
      </c>
      <c r="F14690" s="456">
        <v>7956.24</v>
      </c>
    </row>
    <row r="14691" spans="1:6" ht="17.399999999999999" x14ac:dyDescent="0.25">
      <c r="A14691" s="59" t="s">
        <v>5773</v>
      </c>
      <c r="B14691" s="57" t="s">
        <v>2432</v>
      </c>
      <c r="C14691" s="143" t="s">
        <v>457</v>
      </c>
      <c r="D14691" s="451">
        <v>0</v>
      </c>
      <c r="E14691" s="455">
        <v>60.170999999999999</v>
      </c>
      <c r="F14691" s="455">
        <v>6442.03</v>
      </c>
    </row>
    <row r="14692" spans="1:6" ht="17.399999999999999" x14ac:dyDescent="0.25">
      <c r="A14692" s="58" t="s">
        <v>5773</v>
      </c>
      <c r="B14692" s="56" t="s">
        <v>2432</v>
      </c>
      <c r="C14692" s="142" t="s">
        <v>464</v>
      </c>
      <c r="D14692" s="452">
        <v>0</v>
      </c>
      <c r="E14692" s="456">
        <v>41.33</v>
      </c>
      <c r="F14692" s="456">
        <v>3392.846</v>
      </c>
    </row>
    <row r="14693" spans="1:6" ht="17.399999999999999" x14ac:dyDescent="0.25">
      <c r="A14693" s="53" t="s">
        <v>5773</v>
      </c>
      <c r="B14693" s="55" t="s">
        <v>2432</v>
      </c>
      <c r="C14693" s="62" t="s">
        <v>488</v>
      </c>
      <c r="D14693" s="450">
        <v>0</v>
      </c>
      <c r="E14693" s="454">
        <v>105.819</v>
      </c>
      <c r="F14693" s="454">
        <v>3152.6350000000002</v>
      </c>
    </row>
    <row r="14694" spans="1:6" ht="17.399999999999999" x14ac:dyDescent="0.25">
      <c r="A14694" s="52" t="s">
        <v>5773</v>
      </c>
      <c r="B14694" s="54" t="s">
        <v>2432</v>
      </c>
      <c r="C14694" s="61" t="s">
        <v>494</v>
      </c>
      <c r="D14694" s="449">
        <v>0</v>
      </c>
      <c r="E14694" s="453">
        <v>71.570999999999998</v>
      </c>
      <c r="F14694" s="453">
        <v>2990.8150000000001</v>
      </c>
    </row>
    <row r="14695" spans="1:6" ht="17.399999999999999" x14ac:dyDescent="0.25">
      <c r="A14695" s="53" t="s">
        <v>5773</v>
      </c>
      <c r="B14695" s="55" t="s">
        <v>2432</v>
      </c>
      <c r="C14695" s="62" t="s">
        <v>446</v>
      </c>
      <c r="D14695" s="450">
        <v>0</v>
      </c>
      <c r="E14695" s="454">
        <v>15.061999999999999</v>
      </c>
      <c r="F14695" s="454">
        <v>1590.3320000000001</v>
      </c>
    </row>
    <row r="14696" spans="1:6" ht="17.399999999999999" x14ac:dyDescent="0.25">
      <c r="A14696" s="58" t="s">
        <v>5773</v>
      </c>
      <c r="B14696" s="56" t="s">
        <v>2432</v>
      </c>
      <c r="C14696" s="142" t="s">
        <v>461</v>
      </c>
      <c r="D14696" s="452">
        <v>0</v>
      </c>
      <c r="E14696" s="456">
        <v>14.566000000000001</v>
      </c>
      <c r="F14696" s="456">
        <v>1387.4939999999999</v>
      </c>
    </row>
    <row r="14697" spans="1:6" ht="17.399999999999999" x14ac:dyDescent="0.25">
      <c r="A14697" s="53" t="s">
        <v>5773</v>
      </c>
      <c r="B14697" s="55" t="s">
        <v>2432</v>
      </c>
      <c r="C14697" s="62" t="s">
        <v>459</v>
      </c>
      <c r="D14697" s="450">
        <v>0</v>
      </c>
      <c r="E14697" s="454">
        <v>96.031000000000006</v>
      </c>
      <c r="F14697" s="454">
        <v>1376.2809999999999</v>
      </c>
    </row>
    <row r="14698" spans="1:6" ht="17.399999999999999" x14ac:dyDescent="0.25">
      <c r="A14698" s="52" t="s">
        <v>5773</v>
      </c>
      <c r="B14698" s="54" t="s">
        <v>2432</v>
      </c>
      <c r="C14698" s="61" t="s">
        <v>472</v>
      </c>
      <c r="D14698" s="449">
        <v>0</v>
      </c>
      <c r="E14698" s="453">
        <v>14.58</v>
      </c>
      <c r="F14698" s="453">
        <v>1328.865</v>
      </c>
    </row>
    <row r="14699" spans="1:6" ht="17.399999999999999" x14ac:dyDescent="0.25">
      <c r="A14699" s="53" t="s">
        <v>5773</v>
      </c>
      <c r="B14699" s="55" t="s">
        <v>2432</v>
      </c>
      <c r="C14699" s="62" t="s">
        <v>440</v>
      </c>
      <c r="D14699" s="450">
        <v>0</v>
      </c>
      <c r="E14699" s="454">
        <v>329.32299999999998</v>
      </c>
      <c r="F14699" s="454">
        <v>8442.3690000000006</v>
      </c>
    </row>
    <row r="14700" spans="1:6" ht="17.399999999999999" x14ac:dyDescent="0.25">
      <c r="A14700" s="58" t="s">
        <v>5774</v>
      </c>
      <c r="B14700" s="56" t="s">
        <v>2433</v>
      </c>
      <c r="C14700" s="142" t="s">
        <v>455</v>
      </c>
      <c r="D14700" s="452">
        <v>0</v>
      </c>
      <c r="E14700" s="456">
        <v>19344.271000000001</v>
      </c>
      <c r="F14700" s="456">
        <v>127018.068</v>
      </c>
    </row>
    <row r="14701" spans="1:6" ht="17.399999999999999" x14ac:dyDescent="0.25">
      <c r="A14701" s="59" t="s">
        <v>5774</v>
      </c>
      <c r="B14701" s="57" t="s">
        <v>2433</v>
      </c>
      <c r="C14701" s="143" t="s">
        <v>447</v>
      </c>
      <c r="D14701" s="451">
        <v>0</v>
      </c>
      <c r="E14701" s="455">
        <v>1331.895</v>
      </c>
      <c r="F14701" s="455">
        <v>25317.816999999999</v>
      </c>
    </row>
    <row r="14702" spans="1:6" ht="17.399999999999999" x14ac:dyDescent="0.25">
      <c r="A14702" s="52" t="s">
        <v>5774</v>
      </c>
      <c r="B14702" s="54" t="s">
        <v>2433</v>
      </c>
      <c r="C14702" s="61" t="s">
        <v>479</v>
      </c>
      <c r="D14702" s="449">
        <v>0</v>
      </c>
      <c r="E14702" s="453">
        <v>835.077</v>
      </c>
      <c r="F14702" s="453">
        <v>18058.966</v>
      </c>
    </row>
    <row r="14703" spans="1:6" ht="17.399999999999999" x14ac:dyDescent="0.25">
      <c r="A14703" s="59" t="s">
        <v>5774</v>
      </c>
      <c r="B14703" s="57" t="s">
        <v>2433</v>
      </c>
      <c r="C14703" s="143" t="s">
        <v>490</v>
      </c>
      <c r="D14703" s="451">
        <v>0</v>
      </c>
      <c r="E14703" s="455">
        <v>508.12700000000001</v>
      </c>
      <c r="F14703" s="455">
        <v>17271.07</v>
      </c>
    </row>
    <row r="14704" spans="1:6" ht="17.399999999999999" x14ac:dyDescent="0.25">
      <c r="A14704" s="58" t="s">
        <v>5774</v>
      </c>
      <c r="B14704" s="56" t="s">
        <v>2433</v>
      </c>
      <c r="C14704" s="142" t="s">
        <v>444</v>
      </c>
      <c r="D14704" s="452">
        <v>0</v>
      </c>
      <c r="E14704" s="456">
        <v>392.16399999999999</v>
      </c>
      <c r="F14704" s="456">
        <v>16326.536</v>
      </c>
    </row>
    <row r="14705" spans="1:6" ht="17.399999999999999" x14ac:dyDescent="0.25">
      <c r="A14705" s="59" t="s">
        <v>5774</v>
      </c>
      <c r="B14705" s="57" t="s">
        <v>2433</v>
      </c>
      <c r="C14705" s="143" t="s">
        <v>463</v>
      </c>
      <c r="D14705" s="451">
        <v>0</v>
      </c>
      <c r="E14705" s="455">
        <v>395.28199999999998</v>
      </c>
      <c r="F14705" s="455">
        <v>3769.5250000000001</v>
      </c>
    </row>
    <row r="14706" spans="1:6" ht="17.399999999999999" x14ac:dyDescent="0.25">
      <c r="A14706" s="58" t="s">
        <v>5774</v>
      </c>
      <c r="B14706" s="56" t="s">
        <v>2433</v>
      </c>
      <c r="C14706" s="142" t="s">
        <v>491</v>
      </c>
      <c r="D14706" s="452">
        <v>0</v>
      </c>
      <c r="E14706" s="456">
        <v>71.433999999999997</v>
      </c>
      <c r="F14706" s="456">
        <v>2666.1729999999998</v>
      </c>
    </row>
    <row r="14707" spans="1:6" ht="17.399999999999999" x14ac:dyDescent="0.25">
      <c r="A14707" s="53" t="s">
        <v>5774</v>
      </c>
      <c r="B14707" s="55" t="s">
        <v>2433</v>
      </c>
      <c r="C14707" s="62" t="s">
        <v>457</v>
      </c>
      <c r="D14707" s="450">
        <v>0</v>
      </c>
      <c r="E14707" s="454">
        <v>17.373000000000001</v>
      </c>
      <c r="F14707" s="454">
        <v>2312.8049999999998</v>
      </c>
    </row>
    <row r="14708" spans="1:6" ht="17.399999999999999" x14ac:dyDescent="0.25">
      <c r="A14708" s="58" t="s">
        <v>5774</v>
      </c>
      <c r="B14708" s="56" t="s">
        <v>2433</v>
      </c>
      <c r="C14708" s="142" t="s">
        <v>443</v>
      </c>
      <c r="D14708" s="452">
        <v>0</v>
      </c>
      <c r="E14708" s="456">
        <v>38.825000000000003</v>
      </c>
      <c r="F14708" s="456">
        <v>2299.2710000000002</v>
      </c>
    </row>
    <row r="14709" spans="1:6" ht="17.399999999999999" x14ac:dyDescent="0.25">
      <c r="A14709" s="53" t="s">
        <v>5774</v>
      </c>
      <c r="B14709" s="55" t="s">
        <v>2433</v>
      </c>
      <c r="C14709" s="62" t="s">
        <v>488</v>
      </c>
      <c r="D14709" s="450">
        <v>0</v>
      </c>
      <c r="E14709" s="454">
        <v>81.620999999999995</v>
      </c>
      <c r="F14709" s="454">
        <v>2225.386</v>
      </c>
    </row>
    <row r="14710" spans="1:6" ht="17.399999999999999" x14ac:dyDescent="0.25">
      <c r="A14710" s="58" t="s">
        <v>5774</v>
      </c>
      <c r="B14710" s="56" t="s">
        <v>2433</v>
      </c>
      <c r="C14710" s="142" t="s">
        <v>503</v>
      </c>
      <c r="D14710" s="452">
        <v>0</v>
      </c>
      <c r="E14710" s="456">
        <v>38.939</v>
      </c>
      <c r="F14710" s="456">
        <v>2098.5970000000002</v>
      </c>
    </row>
    <row r="14711" spans="1:6" ht="17.399999999999999" x14ac:dyDescent="0.25">
      <c r="A14711" s="59" t="s">
        <v>5774</v>
      </c>
      <c r="B14711" s="57" t="s">
        <v>2433</v>
      </c>
      <c r="C14711" s="143" t="s">
        <v>481</v>
      </c>
      <c r="D14711" s="451">
        <v>0</v>
      </c>
      <c r="E14711" s="455">
        <v>59.994</v>
      </c>
      <c r="F14711" s="455">
        <v>2084.9369999999999</v>
      </c>
    </row>
    <row r="14712" spans="1:6" ht="17.399999999999999" x14ac:dyDescent="0.25">
      <c r="A14712" s="58" t="s">
        <v>5774</v>
      </c>
      <c r="B14712" s="56" t="s">
        <v>2433</v>
      </c>
      <c r="C14712" s="142" t="s">
        <v>478</v>
      </c>
      <c r="D14712" s="452">
        <v>0</v>
      </c>
      <c r="E14712" s="456">
        <v>44.67</v>
      </c>
      <c r="F14712" s="456">
        <v>1688.019</v>
      </c>
    </row>
    <row r="14713" spans="1:6" ht="17.399999999999999" x14ac:dyDescent="0.25">
      <c r="A14713" s="59" t="s">
        <v>5774</v>
      </c>
      <c r="B14713" s="57" t="s">
        <v>2433</v>
      </c>
      <c r="C14713" s="143" t="s">
        <v>917</v>
      </c>
      <c r="D14713" s="451">
        <v>0</v>
      </c>
      <c r="E14713" s="455">
        <v>18.672999999999998</v>
      </c>
      <c r="F14713" s="455">
        <v>1252.5550000000001</v>
      </c>
    </row>
    <row r="14714" spans="1:6" ht="17.399999999999999" x14ac:dyDescent="0.25">
      <c r="A14714" s="52" t="s">
        <v>5774</v>
      </c>
      <c r="B14714" s="54" t="s">
        <v>2433</v>
      </c>
      <c r="C14714" s="61" t="s">
        <v>454</v>
      </c>
      <c r="D14714" s="449">
        <v>0</v>
      </c>
      <c r="E14714" s="453">
        <v>103.105</v>
      </c>
      <c r="F14714" s="453">
        <v>1085.077</v>
      </c>
    </row>
    <row r="14715" spans="1:6" ht="17.399999999999999" x14ac:dyDescent="0.25">
      <c r="A14715" s="59" t="s">
        <v>5774</v>
      </c>
      <c r="B14715" s="57" t="s">
        <v>2433</v>
      </c>
      <c r="C14715" s="143" t="s">
        <v>439</v>
      </c>
      <c r="D14715" s="451">
        <v>0</v>
      </c>
      <c r="E14715" s="455">
        <v>15.456</v>
      </c>
      <c r="F14715" s="455">
        <v>1078.8409999999999</v>
      </c>
    </row>
    <row r="14716" spans="1:6" ht="17.399999999999999" x14ac:dyDescent="0.25">
      <c r="A14716" s="52" t="s">
        <v>5774</v>
      </c>
      <c r="B14716" s="54" t="s">
        <v>2433</v>
      </c>
      <c r="C14716" s="61" t="s">
        <v>440</v>
      </c>
      <c r="D14716" s="449">
        <v>0</v>
      </c>
      <c r="E14716" s="453">
        <v>641.68600000000004</v>
      </c>
      <c r="F14716" s="453">
        <v>10050.371999999999</v>
      </c>
    </row>
    <row r="14717" spans="1:6" ht="17.399999999999999" x14ac:dyDescent="0.25">
      <c r="A14717" s="53" t="s">
        <v>5775</v>
      </c>
      <c r="B14717" s="55" t="s">
        <v>2434</v>
      </c>
      <c r="C14717" s="62" t="s">
        <v>455</v>
      </c>
      <c r="D14717" s="450">
        <v>0</v>
      </c>
      <c r="E14717" s="454">
        <v>4158.7420000000002</v>
      </c>
      <c r="F14717" s="454">
        <v>50659.457000000002</v>
      </c>
    </row>
    <row r="14718" spans="1:6" ht="17.399999999999999" x14ac:dyDescent="0.25">
      <c r="A14718" s="52" t="s">
        <v>5775</v>
      </c>
      <c r="B14718" s="54" t="s">
        <v>2434</v>
      </c>
      <c r="C14718" s="61" t="s">
        <v>472</v>
      </c>
      <c r="D14718" s="449">
        <v>0</v>
      </c>
      <c r="E14718" s="453">
        <v>160.73099999999999</v>
      </c>
      <c r="F14718" s="453">
        <v>9039.5139999999992</v>
      </c>
    </row>
    <row r="14719" spans="1:6" ht="17.399999999999999" x14ac:dyDescent="0.25">
      <c r="A14719" s="53" t="s">
        <v>5775</v>
      </c>
      <c r="B14719" s="55" t="s">
        <v>2434</v>
      </c>
      <c r="C14719" s="62" t="s">
        <v>447</v>
      </c>
      <c r="D14719" s="450">
        <v>0</v>
      </c>
      <c r="E14719" s="454">
        <v>75.278000000000006</v>
      </c>
      <c r="F14719" s="454">
        <v>3878.7</v>
      </c>
    </row>
    <row r="14720" spans="1:6" ht="17.399999999999999" x14ac:dyDescent="0.25">
      <c r="A14720" s="52" t="s">
        <v>5775</v>
      </c>
      <c r="B14720" s="54" t="s">
        <v>2434</v>
      </c>
      <c r="C14720" s="61" t="s">
        <v>873</v>
      </c>
      <c r="D14720" s="449">
        <v>0</v>
      </c>
      <c r="E14720" s="453">
        <v>283.66000000000003</v>
      </c>
      <c r="F14720" s="453">
        <v>3640.8090000000002</v>
      </c>
    </row>
    <row r="14721" spans="1:6" ht="17.399999999999999" x14ac:dyDescent="0.25">
      <c r="A14721" s="53" t="s">
        <v>5775</v>
      </c>
      <c r="B14721" s="55" t="s">
        <v>2434</v>
      </c>
      <c r="C14721" s="62" t="s">
        <v>488</v>
      </c>
      <c r="D14721" s="450">
        <v>0</v>
      </c>
      <c r="E14721" s="454">
        <v>30.716999999999999</v>
      </c>
      <c r="F14721" s="454">
        <v>2305.33</v>
      </c>
    </row>
    <row r="14722" spans="1:6" ht="17.399999999999999" x14ac:dyDescent="0.25">
      <c r="A14722" s="58" t="s">
        <v>5775</v>
      </c>
      <c r="B14722" s="56" t="s">
        <v>2434</v>
      </c>
      <c r="C14722" s="142" t="s">
        <v>916</v>
      </c>
      <c r="D14722" s="452">
        <v>0</v>
      </c>
      <c r="E14722" s="456">
        <v>138.822</v>
      </c>
      <c r="F14722" s="456">
        <v>1066.3710000000001</v>
      </c>
    </row>
    <row r="14723" spans="1:6" ht="17.399999999999999" x14ac:dyDescent="0.25">
      <c r="A14723" s="59" t="s">
        <v>5775</v>
      </c>
      <c r="B14723" s="57" t="s">
        <v>2434</v>
      </c>
      <c r="C14723" s="143" t="s">
        <v>440</v>
      </c>
      <c r="D14723" s="451">
        <v>0</v>
      </c>
      <c r="E14723" s="455">
        <v>121.51900000000001</v>
      </c>
      <c r="F14723" s="455">
        <v>3327.0419999999999</v>
      </c>
    </row>
    <row r="14724" spans="1:6" ht="17.399999999999999" x14ac:dyDescent="0.25">
      <c r="A14724" s="52" t="s">
        <v>5776</v>
      </c>
      <c r="B14724" s="54" t="s">
        <v>2435</v>
      </c>
      <c r="C14724" s="61" t="s">
        <v>455</v>
      </c>
      <c r="D14724" s="449">
        <v>0</v>
      </c>
      <c r="E14724" s="453">
        <v>1461.2059999999999</v>
      </c>
      <c r="F14724" s="453">
        <v>24566.927</v>
      </c>
    </row>
    <row r="14725" spans="1:6" ht="17.399999999999999" x14ac:dyDescent="0.25">
      <c r="A14725" s="59" t="s">
        <v>5776</v>
      </c>
      <c r="B14725" s="57" t="s">
        <v>2435</v>
      </c>
      <c r="C14725" s="143" t="s">
        <v>447</v>
      </c>
      <c r="D14725" s="451">
        <v>0</v>
      </c>
      <c r="E14725" s="455">
        <v>516.21400000000006</v>
      </c>
      <c r="F14725" s="455">
        <v>19466.401999999998</v>
      </c>
    </row>
    <row r="14726" spans="1:6" ht="17.399999999999999" x14ac:dyDescent="0.25">
      <c r="A14726" s="58" t="s">
        <v>5776</v>
      </c>
      <c r="B14726" s="56" t="s">
        <v>2435</v>
      </c>
      <c r="C14726" s="142" t="s">
        <v>443</v>
      </c>
      <c r="D14726" s="452">
        <v>0</v>
      </c>
      <c r="E14726" s="456">
        <v>84.599000000000004</v>
      </c>
      <c r="F14726" s="456">
        <v>11331.871999999999</v>
      </c>
    </row>
    <row r="14727" spans="1:6" ht="17.399999999999999" x14ac:dyDescent="0.25">
      <c r="A14727" s="53" t="s">
        <v>5776</v>
      </c>
      <c r="B14727" s="55" t="s">
        <v>2435</v>
      </c>
      <c r="C14727" s="62" t="s">
        <v>479</v>
      </c>
      <c r="D14727" s="450">
        <v>0</v>
      </c>
      <c r="E14727" s="454">
        <v>122.08</v>
      </c>
      <c r="F14727" s="454">
        <v>7388.3440000000001</v>
      </c>
    </row>
    <row r="14728" spans="1:6" ht="17.399999999999999" x14ac:dyDescent="0.25">
      <c r="A14728" s="58" t="s">
        <v>5776</v>
      </c>
      <c r="B14728" s="56" t="s">
        <v>2435</v>
      </c>
      <c r="C14728" s="142" t="s">
        <v>511</v>
      </c>
      <c r="D14728" s="452">
        <v>0</v>
      </c>
      <c r="E14728" s="456">
        <v>8.8989999999999991</v>
      </c>
      <c r="F14728" s="456">
        <v>3924.0390000000002</v>
      </c>
    </row>
    <row r="14729" spans="1:6" ht="17.399999999999999" x14ac:dyDescent="0.25">
      <c r="A14729" s="59" t="s">
        <v>5776</v>
      </c>
      <c r="B14729" s="57" t="s">
        <v>2435</v>
      </c>
      <c r="C14729" s="143" t="s">
        <v>444</v>
      </c>
      <c r="D14729" s="451">
        <v>0</v>
      </c>
      <c r="E14729" s="455">
        <v>29.428000000000001</v>
      </c>
      <c r="F14729" s="455">
        <v>2086.165</v>
      </c>
    </row>
    <row r="14730" spans="1:6" ht="17.399999999999999" x14ac:dyDescent="0.25">
      <c r="A14730" s="52" t="s">
        <v>5776</v>
      </c>
      <c r="B14730" s="54" t="s">
        <v>2435</v>
      </c>
      <c r="C14730" s="61" t="s">
        <v>463</v>
      </c>
      <c r="D14730" s="449">
        <v>0</v>
      </c>
      <c r="E14730" s="453">
        <v>308.21600000000001</v>
      </c>
      <c r="F14730" s="453">
        <v>1721.3440000000001</v>
      </c>
    </row>
    <row r="14731" spans="1:6" ht="17.399999999999999" x14ac:dyDescent="0.25">
      <c r="A14731" s="53" t="s">
        <v>5776</v>
      </c>
      <c r="B14731" s="55" t="s">
        <v>2435</v>
      </c>
      <c r="C14731" s="62" t="s">
        <v>442</v>
      </c>
      <c r="D14731" s="450">
        <v>0</v>
      </c>
      <c r="E14731" s="454">
        <v>130.63300000000001</v>
      </c>
      <c r="F14731" s="454">
        <v>1486.45</v>
      </c>
    </row>
    <row r="14732" spans="1:6" ht="17.399999999999999" x14ac:dyDescent="0.25">
      <c r="A14732" s="52" t="s">
        <v>5776</v>
      </c>
      <c r="B14732" s="54" t="s">
        <v>2435</v>
      </c>
      <c r="C14732" s="61" t="s">
        <v>923</v>
      </c>
      <c r="D14732" s="449">
        <v>0</v>
      </c>
      <c r="E14732" s="453">
        <v>10.95</v>
      </c>
      <c r="F14732" s="453">
        <v>1260.43</v>
      </c>
    </row>
    <row r="14733" spans="1:6" ht="17.399999999999999" x14ac:dyDescent="0.25">
      <c r="A14733" s="59" t="s">
        <v>5776</v>
      </c>
      <c r="B14733" s="57" t="s">
        <v>2435</v>
      </c>
      <c r="C14733" s="143" t="s">
        <v>472</v>
      </c>
      <c r="D14733" s="451">
        <v>0</v>
      </c>
      <c r="E14733" s="455">
        <v>36.542000000000002</v>
      </c>
      <c r="F14733" s="455">
        <v>1117.9010000000001</v>
      </c>
    </row>
    <row r="14734" spans="1:6" ht="17.399999999999999" x14ac:dyDescent="0.25">
      <c r="A14734" s="58" t="s">
        <v>5776</v>
      </c>
      <c r="B14734" s="56" t="s">
        <v>2435</v>
      </c>
      <c r="C14734" s="142" t="s">
        <v>439</v>
      </c>
      <c r="D14734" s="452">
        <v>0</v>
      </c>
      <c r="E14734" s="456">
        <v>13.475</v>
      </c>
      <c r="F14734" s="456">
        <v>1074.202</v>
      </c>
    </row>
    <row r="14735" spans="1:6" ht="17.399999999999999" x14ac:dyDescent="0.25">
      <c r="A14735" s="53" t="s">
        <v>5776</v>
      </c>
      <c r="B14735" s="55" t="s">
        <v>2435</v>
      </c>
      <c r="C14735" s="62" t="s">
        <v>440</v>
      </c>
      <c r="D14735" s="450">
        <v>0</v>
      </c>
      <c r="E14735" s="454">
        <v>210.29300000000001</v>
      </c>
      <c r="F14735" s="454">
        <v>5701.89</v>
      </c>
    </row>
    <row r="14736" spans="1:6" ht="17.399999999999999" x14ac:dyDescent="0.25">
      <c r="A14736" s="52" t="s">
        <v>5777</v>
      </c>
      <c r="B14736" s="54" t="s">
        <v>2436</v>
      </c>
      <c r="C14736" s="61" t="s">
        <v>455</v>
      </c>
      <c r="D14736" s="449">
        <v>0</v>
      </c>
      <c r="E14736" s="453">
        <v>6987.375</v>
      </c>
      <c r="F14736" s="453">
        <v>75944.091</v>
      </c>
    </row>
    <row r="14737" spans="1:6" ht="17.399999999999999" x14ac:dyDescent="0.25">
      <c r="A14737" s="59" t="s">
        <v>5777</v>
      </c>
      <c r="B14737" s="57" t="s">
        <v>2436</v>
      </c>
      <c r="C14737" s="143" t="s">
        <v>444</v>
      </c>
      <c r="D14737" s="451">
        <v>0</v>
      </c>
      <c r="E14737" s="455">
        <v>346.44499999999999</v>
      </c>
      <c r="F14737" s="455">
        <v>25872.574000000001</v>
      </c>
    </row>
    <row r="14738" spans="1:6" ht="17.399999999999999" x14ac:dyDescent="0.25">
      <c r="A14738" s="58" t="s">
        <v>5777</v>
      </c>
      <c r="B14738" s="56" t="s">
        <v>2436</v>
      </c>
      <c r="C14738" s="142" t="s">
        <v>479</v>
      </c>
      <c r="D14738" s="452">
        <v>0</v>
      </c>
      <c r="E14738" s="456">
        <v>397.83300000000003</v>
      </c>
      <c r="F14738" s="456">
        <v>7032.8680000000004</v>
      </c>
    </row>
    <row r="14739" spans="1:6" ht="17.399999999999999" x14ac:dyDescent="0.25">
      <c r="A14739" s="53" t="s">
        <v>5777</v>
      </c>
      <c r="B14739" s="55" t="s">
        <v>2436</v>
      </c>
      <c r="C14739" s="62" t="s">
        <v>443</v>
      </c>
      <c r="D14739" s="450">
        <v>0</v>
      </c>
      <c r="E14739" s="454">
        <v>106.92700000000001</v>
      </c>
      <c r="F14739" s="454">
        <v>6458.674</v>
      </c>
    </row>
    <row r="14740" spans="1:6" ht="17.399999999999999" x14ac:dyDescent="0.25">
      <c r="A14740" s="58" t="s">
        <v>5777</v>
      </c>
      <c r="B14740" s="56" t="s">
        <v>2436</v>
      </c>
      <c r="C14740" s="142" t="s">
        <v>463</v>
      </c>
      <c r="D14740" s="452">
        <v>0</v>
      </c>
      <c r="E14740" s="456">
        <v>350.66699999999997</v>
      </c>
      <c r="F14740" s="456">
        <v>4084.9749999999999</v>
      </c>
    </row>
    <row r="14741" spans="1:6" ht="17.399999999999999" x14ac:dyDescent="0.25">
      <c r="A14741" s="59" t="s">
        <v>5777</v>
      </c>
      <c r="B14741" s="57" t="s">
        <v>2436</v>
      </c>
      <c r="C14741" s="143" t="s">
        <v>447</v>
      </c>
      <c r="D14741" s="451">
        <v>0</v>
      </c>
      <c r="E14741" s="455">
        <v>110.625</v>
      </c>
      <c r="F14741" s="455">
        <v>3982.0450000000001</v>
      </c>
    </row>
    <row r="14742" spans="1:6" ht="17.399999999999999" x14ac:dyDescent="0.25">
      <c r="A14742" s="58" t="s">
        <v>5777</v>
      </c>
      <c r="B14742" s="56" t="s">
        <v>2436</v>
      </c>
      <c r="C14742" s="142" t="s">
        <v>471</v>
      </c>
      <c r="D14742" s="452">
        <v>0</v>
      </c>
      <c r="E14742" s="456">
        <v>59.96</v>
      </c>
      <c r="F14742" s="456">
        <v>3306.0830000000001</v>
      </c>
    </row>
    <row r="14743" spans="1:6" ht="17.399999999999999" x14ac:dyDescent="0.25">
      <c r="A14743" s="53" t="s">
        <v>5777</v>
      </c>
      <c r="B14743" s="55" t="s">
        <v>2436</v>
      </c>
      <c r="C14743" s="62" t="s">
        <v>488</v>
      </c>
      <c r="D14743" s="450">
        <v>0</v>
      </c>
      <c r="E14743" s="454">
        <v>48.462000000000003</v>
      </c>
      <c r="F14743" s="454">
        <v>2558.9949999999999</v>
      </c>
    </row>
    <row r="14744" spans="1:6" ht="17.399999999999999" x14ac:dyDescent="0.25">
      <c r="A14744" s="52" t="s">
        <v>5777</v>
      </c>
      <c r="B14744" s="54" t="s">
        <v>2436</v>
      </c>
      <c r="C14744" s="61" t="s">
        <v>481</v>
      </c>
      <c r="D14744" s="449">
        <v>0</v>
      </c>
      <c r="E14744" s="453">
        <v>30.716000000000001</v>
      </c>
      <c r="F14744" s="453">
        <v>1574.4949999999999</v>
      </c>
    </row>
    <row r="14745" spans="1:6" ht="17.399999999999999" x14ac:dyDescent="0.25">
      <c r="A14745" s="59" t="s">
        <v>5777</v>
      </c>
      <c r="B14745" s="57" t="s">
        <v>2436</v>
      </c>
      <c r="C14745" s="143" t="s">
        <v>440</v>
      </c>
      <c r="D14745" s="451">
        <v>0</v>
      </c>
      <c r="E14745" s="455">
        <v>300.52800000000002</v>
      </c>
      <c r="F14745" s="455">
        <v>10521.384</v>
      </c>
    </row>
    <row r="14746" spans="1:6" ht="17.399999999999999" x14ac:dyDescent="0.25">
      <c r="A14746" s="58" t="s">
        <v>5778</v>
      </c>
      <c r="B14746" s="56" t="s">
        <v>2437</v>
      </c>
      <c r="C14746" s="142" t="s">
        <v>455</v>
      </c>
      <c r="D14746" s="452">
        <v>0</v>
      </c>
      <c r="E14746" s="456">
        <v>1085.4259999999999</v>
      </c>
      <c r="F14746" s="456">
        <v>18153.366999999998</v>
      </c>
    </row>
    <row r="14747" spans="1:6" ht="17.399999999999999" x14ac:dyDescent="0.25">
      <c r="A14747" s="59" t="s">
        <v>5778</v>
      </c>
      <c r="B14747" s="57" t="s">
        <v>2437</v>
      </c>
      <c r="C14747" s="143" t="s">
        <v>447</v>
      </c>
      <c r="D14747" s="451">
        <v>0</v>
      </c>
      <c r="E14747" s="455">
        <v>295.41000000000003</v>
      </c>
      <c r="F14747" s="455">
        <v>10724.34</v>
      </c>
    </row>
    <row r="14748" spans="1:6" ht="17.399999999999999" x14ac:dyDescent="0.25">
      <c r="A14748" s="58" t="s">
        <v>5778</v>
      </c>
      <c r="B14748" s="56" t="s">
        <v>2437</v>
      </c>
      <c r="C14748" s="142" t="s">
        <v>444</v>
      </c>
      <c r="D14748" s="452">
        <v>0</v>
      </c>
      <c r="E14748" s="456">
        <v>29.364999999999998</v>
      </c>
      <c r="F14748" s="456">
        <v>4078.4340000000002</v>
      </c>
    </row>
    <row r="14749" spans="1:6" ht="17.399999999999999" x14ac:dyDescent="0.25">
      <c r="A14749" s="59" t="s">
        <v>5778</v>
      </c>
      <c r="B14749" s="57" t="s">
        <v>2437</v>
      </c>
      <c r="C14749" s="143" t="s">
        <v>479</v>
      </c>
      <c r="D14749" s="451">
        <v>0</v>
      </c>
      <c r="E14749" s="455">
        <v>97.894000000000005</v>
      </c>
      <c r="F14749" s="455">
        <v>2993.1570000000002</v>
      </c>
    </row>
    <row r="14750" spans="1:6" ht="17.399999999999999" x14ac:dyDescent="0.25">
      <c r="A14750" s="52" t="s">
        <v>5778</v>
      </c>
      <c r="B14750" s="54" t="s">
        <v>2437</v>
      </c>
      <c r="C14750" s="61" t="s">
        <v>491</v>
      </c>
      <c r="D14750" s="449">
        <v>0</v>
      </c>
      <c r="E14750" s="453">
        <v>47.302999999999997</v>
      </c>
      <c r="F14750" s="453">
        <v>2185.047</v>
      </c>
    </row>
    <row r="14751" spans="1:6" ht="17.399999999999999" x14ac:dyDescent="0.25">
      <c r="A14751" s="53" t="s">
        <v>5778</v>
      </c>
      <c r="B14751" s="55" t="s">
        <v>2437</v>
      </c>
      <c r="C14751" s="62" t="s">
        <v>488</v>
      </c>
      <c r="D14751" s="450">
        <v>0</v>
      </c>
      <c r="E14751" s="454">
        <v>34.594000000000001</v>
      </c>
      <c r="F14751" s="454">
        <v>2094.2860000000001</v>
      </c>
    </row>
    <row r="14752" spans="1:6" ht="17.399999999999999" x14ac:dyDescent="0.25">
      <c r="A14752" s="52" t="s">
        <v>5778</v>
      </c>
      <c r="B14752" s="54" t="s">
        <v>2437</v>
      </c>
      <c r="C14752" s="61" t="s">
        <v>443</v>
      </c>
      <c r="D14752" s="449">
        <v>0</v>
      </c>
      <c r="E14752" s="453">
        <v>17.576000000000001</v>
      </c>
      <c r="F14752" s="453">
        <v>2014.326</v>
      </c>
    </row>
    <row r="14753" spans="1:6" ht="17.399999999999999" x14ac:dyDescent="0.25">
      <c r="A14753" s="53" t="s">
        <v>5778</v>
      </c>
      <c r="B14753" s="55" t="s">
        <v>2437</v>
      </c>
      <c r="C14753" s="62" t="s">
        <v>511</v>
      </c>
      <c r="D14753" s="450">
        <v>0</v>
      </c>
      <c r="E14753" s="454">
        <v>62.491999999999997</v>
      </c>
      <c r="F14753" s="454">
        <v>1583.27</v>
      </c>
    </row>
    <row r="14754" spans="1:6" ht="17.399999999999999" x14ac:dyDescent="0.25">
      <c r="A14754" s="58" t="s">
        <v>5778</v>
      </c>
      <c r="B14754" s="56" t="s">
        <v>2437</v>
      </c>
      <c r="C14754" s="142" t="s">
        <v>477</v>
      </c>
      <c r="D14754" s="452">
        <v>0</v>
      </c>
      <c r="E14754" s="456">
        <v>13.138999999999999</v>
      </c>
      <c r="F14754" s="456">
        <v>1030.8430000000001</v>
      </c>
    </row>
    <row r="14755" spans="1:6" ht="17.399999999999999" x14ac:dyDescent="0.25">
      <c r="A14755" s="59" t="s">
        <v>5778</v>
      </c>
      <c r="B14755" s="57" t="s">
        <v>2437</v>
      </c>
      <c r="C14755" s="143" t="s">
        <v>440</v>
      </c>
      <c r="D14755" s="451">
        <v>0</v>
      </c>
      <c r="E14755" s="455">
        <v>23.376000000000001</v>
      </c>
      <c r="F14755" s="455">
        <v>1660.9259999999999</v>
      </c>
    </row>
    <row r="14756" spans="1:6" ht="17.399999999999999" x14ac:dyDescent="0.25">
      <c r="A14756" s="52" t="s">
        <v>5779</v>
      </c>
      <c r="B14756" s="54" t="s">
        <v>2438</v>
      </c>
      <c r="C14756" s="61" t="s">
        <v>455</v>
      </c>
      <c r="D14756" s="449">
        <v>0</v>
      </c>
      <c r="E14756" s="453">
        <v>1114.4639999999999</v>
      </c>
      <c r="F14756" s="453">
        <v>12855.715</v>
      </c>
    </row>
    <row r="14757" spans="1:6" ht="17.399999999999999" x14ac:dyDescent="0.25">
      <c r="A14757" s="53" t="s">
        <v>5779</v>
      </c>
      <c r="B14757" s="55" t="s">
        <v>2438</v>
      </c>
      <c r="C14757" s="62" t="s">
        <v>481</v>
      </c>
      <c r="D14757" s="450">
        <v>0</v>
      </c>
      <c r="E14757" s="454">
        <v>987.97699999999998</v>
      </c>
      <c r="F14757" s="454">
        <v>5925.7759999999998</v>
      </c>
    </row>
    <row r="14758" spans="1:6" ht="17.399999999999999" x14ac:dyDescent="0.25">
      <c r="A14758" s="52" t="s">
        <v>5779</v>
      </c>
      <c r="B14758" s="54" t="s">
        <v>2438</v>
      </c>
      <c r="C14758" s="61" t="s">
        <v>443</v>
      </c>
      <c r="D14758" s="449">
        <v>0</v>
      </c>
      <c r="E14758" s="453">
        <v>16.318000000000001</v>
      </c>
      <c r="F14758" s="453">
        <v>1322.883</v>
      </c>
    </row>
    <row r="14759" spans="1:6" ht="17.399999999999999" x14ac:dyDescent="0.25">
      <c r="A14759" s="59" t="s">
        <v>5779</v>
      </c>
      <c r="B14759" s="57" t="s">
        <v>2438</v>
      </c>
      <c r="C14759" s="143" t="s">
        <v>457</v>
      </c>
      <c r="D14759" s="451">
        <v>0</v>
      </c>
      <c r="E14759" s="455">
        <v>53.591000000000001</v>
      </c>
      <c r="F14759" s="455">
        <v>1299.413</v>
      </c>
    </row>
    <row r="14760" spans="1:6" ht="17.399999999999999" x14ac:dyDescent="0.25">
      <c r="A14760" s="58" t="s">
        <v>5779</v>
      </c>
      <c r="B14760" s="56" t="s">
        <v>2438</v>
      </c>
      <c r="C14760" s="142" t="s">
        <v>440</v>
      </c>
      <c r="D14760" s="452">
        <v>0</v>
      </c>
      <c r="E14760" s="456">
        <v>608.94399999999996</v>
      </c>
      <c r="F14760" s="456">
        <v>3797.75</v>
      </c>
    </row>
    <row r="14761" spans="1:6" ht="17.399999999999999" x14ac:dyDescent="0.25">
      <c r="A14761" s="53" t="s">
        <v>6697</v>
      </c>
      <c r="B14761" s="55" t="s">
        <v>6997</v>
      </c>
      <c r="C14761" s="62" t="s">
        <v>455</v>
      </c>
      <c r="D14761" s="450">
        <v>0</v>
      </c>
      <c r="E14761" s="454">
        <v>451.101</v>
      </c>
      <c r="F14761" s="454">
        <v>7975.9089999999997</v>
      </c>
    </row>
    <row r="14762" spans="1:6" ht="17.399999999999999" x14ac:dyDescent="0.25">
      <c r="A14762" s="58" t="s">
        <v>6697</v>
      </c>
      <c r="B14762" s="56" t="s">
        <v>6997</v>
      </c>
      <c r="C14762" s="142" t="s">
        <v>472</v>
      </c>
      <c r="D14762" s="452">
        <v>0</v>
      </c>
      <c r="E14762" s="456">
        <v>15.406000000000001</v>
      </c>
      <c r="F14762" s="456">
        <v>2401.3310000000001</v>
      </c>
    </row>
    <row r="14763" spans="1:6" ht="17.399999999999999" x14ac:dyDescent="0.25">
      <c r="A14763" s="53" t="s">
        <v>6697</v>
      </c>
      <c r="B14763" s="55" t="s">
        <v>6997</v>
      </c>
      <c r="C14763" s="62" t="s">
        <v>442</v>
      </c>
      <c r="D14763" s="450">
        <v>0</v>
      </c>
      <c r="E14763" s="454">
        <v>12.585000000000001</v>
      </c>
      <c r="F14763" s="454">
        <v>2102.3519999999999</v>
      </c>
    </row>
    <row r="14764" spans="1:6" ht="17.399999999999999" x14ac:dyDescent="0.25">
      <c r="A14764" s="52" t="s">
        <v>6697</v>
      </c>
      <c r="B14764" s="54" t="s">
        <v>6997</v>
      </c>
      <c r="C14764" s="61" t="s">
        <v>463</v>
      </c>
      <c r="D14764" s="449">
        <v>0</v>
      </c>
      <c r="E14764" s="453">
        <v>137.36600000000001</v>
      </c>
      <c r="F14764" s="453">
        <v>1846.1769999999999</v>
      </c>
    </row>
    <row r="14765" spans="1:6" ht="17.399999999999999" x14ac:dyDescent="0.25">
      <c r="A14765" s="59" t="s">
        <v>6697</v>
      </c>
      <c r="B14765" s="57" t="s">
        <v>6997</v>
      </c>
      <c r="C14765" s="143" t="s">
        <v>447</v>
      </c>
      <c r="D14765" s="451">
        <v>0</v>
      </c>
      <c r="E14765" s="455">
        <v>3.9729999999999999</v>
      </c>
      <c r="F14765" s="455">
        <v>1257.7750000000001</v>
      </c>
    </row>
    <row r="14766" spans="1:6" ht="17.399999999999999" x14ac:dyDescent="0.25">
      <c r="A14766" s="52" t="s">
        <v>6697</v>
      </c>
      <c r="B14766" s="54" t="s">
        <v>6997</v>
      </c>
      <c r="C14766" s="61" t="s">
        <v>440</v>
      </c>
      <c r="D14766" s="449">
        <v>0</v>
      </c>
      <c r="E14766" s="453">
        <v>15.053000000000001</v>
      </c>
      <c r="F14766" s="453">
        <v>1939.89</v>
      </c>
    </row>
    <row r="14767" spans="1:6" ht="17.399999999999999" x14ac:dyDescent="0.25">
      <c r="A14767" s="59" t="s">
        <v>5780</v>
      </c>
      <c r="B14767" s="57" t="s">
        <v>2439</v>
      </c>
      <c r="C14767" s="143" t="s">
        <v>455</v>
      </c>
      <c r="D14767" s="451">
        <v>0</v>
      </c>
      <c r="E14767" s="455">
        <v>2319.3850000000002</v>
      </c>
      <c r="F14767" s="455">
        <v>40169.826999999997</v>
      </c>
    </row>
    <row r="14768" spans="1:6" ht="17.399999999999999" x14ac:dyDescent="0.25">
      <c r="A14768" s="58" t="s">
        <v>5780</v>
      </c>
      <c r="B14768" s="56" t="s">
        <v>2439</v>
      </c>
      <c r="C14768" s="142" t="s">
        <v>463</v>
      </c>
      <c r="D14768" s="452">
        <v>0</v>
      </c>
      <c r="E14768" s="456">
        <v>877.75599999999997</v>
      </c>
      <c r="F14768" s="456">
        <v>18197.255000000001</v>
      </c>
    </row>
    <row r="14769" spans="1:6" ht="17.399999999999999" x14ac:dyDescent="0.25">
      <c r="A14769" s="59" t="s">
        <v>5780</v>
      </c>
      <c r="B14769" s="57" t="s">
        <v>2439</v>
      </c>
      <c r="C14769" s="143" t="s">
        <v>447</v>
      </c>
      <c r="D14769" s="451">
        <v>0</v>
      </c>
      <c r="E14769" s="455">
        <v>13.695</v>
      </c>
      <c r="F14769" s="455">
        <v>2787.6610000000001</v>
      </c>
    </row>
    <row r="14770" spans="1:6" ht="17.399999999999999" x14ac:dyDescent="0.25">
      <c r="A14770" s="58" t="s">
        <v>5780</v>
      </c>
      <c r="B14770" s="56" t="s">
        <v>2439</v>
      </c>
      <c r="C14770" s="142" t="s">
        <v>443</v>
      </c>
      <c r="D14770" s="452">
        <v>0</v>
      </c>
      <c r="E14770" s="456">
        <v>12.272</v>
      </c>
      <c r="F14770" s="456">
        <v>2505.4450000000002</v>
      </c>
    </row>
    <row r="14771" spans="1:6" ht="17.399999999999999" x14ac:dyDescent="0.25">
      <c r="A14771" s="53" t="s">
        <v>5780</v>
      </c>
      <c r="B14771" s="55" t="s">
        <v>2439</v>
      </c>
      <c r="C14771" s="62" t="s">
        <v>440</v>
      </c>
      <c r="D14771" s="450">
        <v>0</v>
      </c>
      <c r="E14771" s="454">
        <v>43.656999999999996</v>
      </c>
      <c r="F14771" s="454">
        <v>2566.3180000000002</v>
      </c>
    </row>
    <row r="14772" spans="1:6" ht="17.399999999999999" x14ac:dyDescent="0.25">
      <c r="A14772" s="52" t="s">
        <v>5781</v>
      </c>
      <c r="B14772" s="54" t="s">
        <v>6890</v>
      </c>
      <c r="C14772" s="61" t="s">
        <v>455</v>
      </c>
      <c r="D14772" s="449">
        <v>0</v>
      </c>
      <c r="E14772" s="453">
        <v>1184.8920000000001</v>
      </c>
      <c r="F14772" s="453">
        <v>11201.183999999999</v>
      </c>
    </row>
    <row r="14773" spans="1:6" ht="17.399999999999999" x14ac:dyDescent="0.25">
      <c r="A14773" s="53" t="s">
        <v>5781</v>
      </c>
      <c r="B14773" s="55" t="s">
        <v>6890</v>
      </c>
      <c r="C14773" s="62" t="s">
        <v>440</v>
      </c>
      <c r="D14773" s="450">
        <v>0</v>
      </c>
      <c r="E14773" s="454">
        <v>155.71299999999999</v>
      </c>
      <c r="F14773" s="454">
        <v>3713.7240000000002</v>
      </c>
    </row>
    <row r="14774" spans="1:6" ht="17.399999999999999" x14ac:dyDescent="0.25">
      <c r="A14774" s="52" t="s">
        <v>5782</v>
      </c>
      <c r="B14774" s="54" t="s">
        <v>2440</v>
      </c>
      <c r="C14774" s="61" t="s">
        <v>439</v>
      </c>
      <c r="D14774" s="449">
        <v>0</v>
      </c>
      <c r="E14774" s="453">
        <v>6604.7280000000001</v>
      </c>
      <c r="F14774" s="453">
        <v>221298.924</v>
      </c>
    </row>
    <row r="14775" spans="1:6" ht="17.399999999999999" x14ac:dyDescent="0.25">
      <c r="A14775" s="59" t="s">
        <v>5782</v>
      </c>
      <c r="B14775" s="57" t="s">
        <v>2440</v>
      </c>
      <c r="C14775" s="143" t="s">
        <v>465</v>
      </c>
      <c r="D14775" s="451">
        <v>0</v>
      </c>
      <c r="E14775" s="455">
        <v>293.58</v>
      </c>
      <c r="F14775" s="455">
        <v>17350.725999999999</v>
      </c>
    </row>
    <row r="14776" spans="1:6" ht="17.399999999999999" x14ac:dyDescent="0.25">
      <c r="A14776" s="58" t="s">
        <v>5782</v>
      </c>
      <c r="B14776" s="56" t="s">
        <v>2440</v>
      </c>
      <c r="C14776" s="142" t="s">
        <v>443</v>
      </c>
      <c r="D14776" s="452">
        <v>0</v>
      </c>
      <c r="E14776" s="456">
        <v>159.786</v>
      </c>
      <c r="F14776" s="456">
        <v>14783.316999999999</v>
      </c>
    </row>
    <row r="14777" spans="1:6" ht="17.399999999999999" x14ac:dyDescent="0.25">
      <c r="A14777" s="53" t="s">
        <v>5782</v>
      </c>
      <c r="B14777" s="55" t="s">
        <v>2440</v>
      </c>
      <c r="C14777" s="62" t="s">
        <v>457</v>
      </c>
      <c r="D14777" s="450">
        <v>0</v>
      </c>
      <c r="E14777" s="454">
        <v>56.542000000000002</v>
      </c>
      <c r="F14777" s="454">
        <v>9498.0589999999993</v>
      </c>
    </row>
    <row r="14778" spans="1:6" ht="17.399999999999999" x14ac:dyDescent="0.25">
      <c r="A14778" s="52" t="s">
        <v>5782</v>
      </c>
      <c r="B14778" s="54" t="s">
        <v>2440</v>
      </c>
      <c r="C14778" s="61" t="s">
        <v>463</v>
      </c>
      <c r="D14778" s="449">
        <v>0</v>
      </c>
      <c r="E14778" s="453">
        <v>1293.08</v>
      </c>
      <c r="F14778" s="453">
        <v>9305.5069999999996</v>
      </c>
    </row>
    <row r="14779" spans="1:6" ht="17.399999999999999" x14ac:dyDescent="0.25">
      <c r="A14779" s="53" t="s">
        <v>5782</v>
      </c>
      <c r="B14779" s="55" t="s">
        <v>2440</v>
      </c>
      <c r="C14779" s="62" t="s">
        <v>444</v>
      </c>
      <c r="D14779" s="450">
        <v>0</v>
      </c>
      <c r="E14779" s="454">
        <v>52.371000000000002</v>
      </c>
      <c r="F14779" s="454">
        <v>6408.2740000000003</v>
      </c>
    </row>
    <row r="14780" spans="1:6" ht="17.399999999999999" x14ac:dyDescent="0.25">
      <c r="A14780" s="52" t="s">
        <v>5782</v>
      </c>
      <c r="B14780" s="54" t="s">
        <v>2440</v>
      </c>
      <c r="C14780" s="61" t="s">
        <v>455</v>
      </c>
      <c r="D14780" s="449">
        <v>0</v>
      </c>
      <c r="E14780" s="453">
        <v>476.78699999999998</v>
      </c>
      <c r="F14780" s="453">
        <v>3586.7429999999999</v>
      </c>
    </row>
    <row r="14781" spans="1:6" ht="17.399999999999999" x14ac:dyDescent="0.25">
      <c r="A14781" s="53" t="s">
        <v>5782</v>
      </c>
      <c r="B14781" s="55" t="s">
        <v>2440</v>
      </c>
      <c r="C14781" s="62" t="s">
        <v>461</v>
      </c>
      <c r="D14781" s="450">
        <v>0</v>
      </c>
      <c r="E14781" s="454">
        <v>7.2389999999999999</v>
      </c>
      <c r="F14781" s="454">
        <v>1565.519</v>
      </c>
    </row>
    <row r="14782" spans="1:6" ht="17.399999999999999" x14ac:dyDescent="0.25">
      <c r="A14782" s="52" t="s">
        <v>5782</v>
      </c>
      <c r="B14782" s="54" t="s">
        <v>2440</v>
      </c>
      <c r="C14782" s="61" t="s">
        <v>440</v>
      </c>
      <c r="D14782" s="449">
        <v>0</v>
      </c>
      <c r="E14782" s="453">
        <v>130.19399999999999</v>
      </c>
      <c r="F14782" s="453">
        <v>6143.6139999999996</v>
      </c>
    </row>
    <row r="14783" spans="1:6" ht="17.399999999999999" x14ac:dyDescent="0.25">
      <c r="A14783" s="59" t="s">
        <v>5783</v>
      </c>
      <c r="B14783" s="57" t="s">
        <v>2441</v>
      </c>
      <c r="C14783" s="143" t="s">
        <v>443</v>
      </c>
      <c r="D14783" s="451">
        <v>0</v>
      </c>
      <c r="E14783" s="455">
        <v>18.117999999999999</v>
      </c>
      <c r="F14783" s="455">
        <v>2822.4029999999998</v>
      </c>
    </row>
    <row r="14784" spans="1:6" ht="17.399999999999999" x14ac:dyDescent="0.25">
      <c r="A14784" s="58" t="s">
        <v>5783</v>
      </c>
      <c r="B14784" s="56" t="s">
        <v>2441</v>
      </c>
      <c r="C14784" s="142" t="s">
        <v>488</v>
      </c>
      <c r="D14784" s="452">
        <v>0</v>
      </c>
      <c r="E14784" s="456">
        <v>201.125</v>
      </c>
      <c r="F14784" s="456">
        <v>2619.6</v>
      </c>
    </row>
    <row r="14785" spans="1:6" ht="17.399999999999999" x14ac:dyDescent="0.25">
      <c r="A14785" s="59" t="s">
        <v>5783</v>
      </c>
      <c r="B14785" s="57" t="s">
        <v>2441</v>
      </c>
      <c r="C14785" s="143" t="s">
        <v>463</v>
      </c>
      <c r="D14785" s="451">
        <v>0</v>
      </c>
      <c r="E14785" s="455">
        <v>257.80099999999999</v>
      </c>
      <c r="F14785" s="455">
        <v>1763.13</v>
      </c>
    </row>
    <row r="14786" spans="1:6" ht="17.399999999999999" x14ac:dyDescent="0.25">
      <c r="A14786" s="58" t="s">
        <v>5783</v>
      </c>
      <c r="B14786" s="56" t="s">
        <v>2441</v>
      </c>
      <c r="C14786" s="142" t="s">
        <v>444</v>
      </c>
      <c r="D14786" s="452">
        <v>0</v>
      </c>
      <c r="E14786" s="456">
        <v>5.5490000000000004</v>
      </c>
      <c r="F14786" s="456">
        <v>1528.6389999999999</v>
      </c>
    </row>
    <row r="14787" spans="1:6" ht="17.399999999999999" x14ac:dyDescent="0.25">
      <c r="A14787" s="59" t="s">
        <v>5783</v>
      </c>
      <c r="B14787" s="57" t="s">
        <v>2441</v>
      </c>
      <c r="C14787" s="143" t="s">
        <v>465</v>
      </c>
      <c r="D14787" s="451">
        <v>0</v>
      </c>
      <c r="E14787" s="455">
        <v>32.191000000000003</v>
      </c>
      <c r="F14787" s="455">
        <v>1088.799</v>
      </c>
    </row>
    <row r="14788" spans="1:6" ht="17.399999999999999" x14ac:dyDescent="0.25">
      <c r="A14788" s="58" t="s">
        <v>5783</v>
      </c>
      <c r="B14788" s="56" t="s">
        <v>2441</v>
      </c>
      <c r="C14788" s="142" t="s">
        <v>440</v>
      </c>
      <c r="D14788" s="452">
        <v>0</v>
      </c>
      <c r="E14788" s="456">
        <v>40.65</v>
      </c>
      <c r="F14788" s="456">
        <v>2382.2739999999999</v>
      </c>
    </row>
    <row r="14789" spans="1:6" ht="17.399999999999999" x14ac:dyDescent="0.25">
      <c r="A14789" s="53" t="s">
        <v>5784</v>
      </c>
      <c r="B14789" s="55" t="s">
        <v>3365</v>
      </c>
      <c r="C14789" s="62" t="s">
        <v>455</v>
      </c>
      <c r="D14789" s="450">
        <v>0</v>
      </c>
      <c r="E14789" s="454">
        <v>104.164</v>
      </c>
      <c r="F14789" s="454">
        <v>2999.047</v>
      </c>
    </row>
    <row r="14790" spans="1:6" ht="17.399999999999999" x14ac:dyDescent="0.25">
      <c r="A14790" s="52" t="s">
        <v>5784</v>
      </c>
      <c r="B14790" s="54" t="s">
        <v>3365</v>
      </c>
      <c r="C14790" s="61" t="s">
        <v>488</v>
      </c>
      <c r="D14790" s="449">
        <v>0</v>
      </c>
      <c r="E14790" s="453">
        <v>88.817999999999998</v>
      </c>
      <c r="F14790" s="453">
        <v>2641.9319999999998</v>
      </c>
    </row>
    <row r="14791" spans="1:6" ht="17.399999999999999" x14ac:dyDescent="0.25">
      <c r="A14791" s="53" t="s">
        <v>5784</v>
      </c>
      <c r="B14791" s="55" t="s">
        <v>3365</v>
      </c>
      <c r="C14791" s="62" t="s">
        <v>447</v>
      </c>
      <c r="D14791" s="450">
        <v>0</v>
      </c>
      <c r="E14791" s="454">
        <v>260.346</v>
      </c>
      <c r="F14791" s="454">
        <v>2612.4960000000001</v>
      </c>
    </row>
    <row r="14792" spans="1:6" ht="17.399999999999999" x14ac:dyDescent="0.25">
      <c r="A14792" s="52" t="s">
        <v>5784</v>
      </c>
      <c r="B14792" s="54" t="s">
        <v>3365</v>
      </c>
      <c r="C14792" s="61" t="s">
        <v>457</v>
      </c>
      <c r="D14792" s="449">
        <v>0</v>
      </c>
      <c r="E14792" s="453">
        <v>98.510999999999996</v>
      </c>
      <c r="F14792" s="453">
        <v>1252.8800000000001</v>
      </c>
    </row>
    <row r="14793" spans="1:6" ht="17.399999999999999" x14ac:dyDescent="0.25">
      <c r="A14793" s="53" t="s">
        <v>5784</v>
      </c>
      <c r="B14793" s="55" t="s">
        <v>3365</v>
      </c>
      <c r="C14793" s="62" t="s">
        <v>444</v>
      </c>
      <c r="D14793" s="450">
        <v>0</v>
      </c>
      <c r="E14793" s="454">
        <v>7.7009999999999996</v>
      </c>
      <c r="F14793" s="454">
        <v>1030.761</v>
      </c>
    </row>
    <row r="14794" spans="1:6" ht="17.399999999999999" x14ac:dyDescent="0.25">
      <c r="A14794" s="52" t="s">
        <v>5784</v>
      </c>
      <c r="B14794" s="54" t="s">
        <v>3365</v>
      </c>
      <c r="C14794" s="61" t="s">
        <v>440</v>
      </c>
      <c r="D14794" s="449">
        <v>0</v>
      </c>
      <c r="E14794" s="453">
        <v>120.354</v>
      </c>
      <c r="F14794" s="453">
        <v>2736.2080000000001</v>
      </c>
    </row>
    <row r="14795" spans="1:6" ht="17.399999999999999" x14ac:dyDescent="0.25">
      <c r="A14795" s="59" t="s">
        <v>5785</v>
      </c>
      <c r="B14795" s="57" t="s">
        <v>3660</v>
      </c>
      <c r="C14795" s="143" t="s">
        <v>455</v>
      </c>
      <c r="D14795" s="451">
        <v>0</v>
      </c>
      <c r="E14795" s="455">
        <v>725.82500000000005</v>
      </c>
      <c r="F14795" s="455">
        <v>16330.566999999999</v>
      </c>
    </row>
    <row r="14796" spans="1:6" ht="17.399999999999999" x14ac:dyDescent="0.25">
      <c r="A14796" s="52" t="s">
        <v>5785</v>
      </c>
      <c r="B14796" s="54" t="s">
        <v>3660</v>
      </c>
      <c r="C14796" s="61" t="s">
        <v>463</v>
      </c>
      <c r="D14796" s="449">
        <v>0</v>
      </c>
      <c r="E14796" s="453">
        <v>219.96199999999999</v>
      </c>
      <c r="F14796" s="453">
        <v>1742.278</v>
      </c>
    </row>
    <row r="14797" spans="1:6" ht="17.399999999999999" x14ac:dyDescent="0.25">
      <c r="A14797" s="53" t="s">
        <v>5785</v>
      </c>
      <c r="B14797" s="55" t="s">
        <v>3660</v>
      </c>
      <c r="C14797" s="62" t="s">
        <v>443</v>
      </c>
      <c r="D14797" s="450">
        <v>0</v>
      </c>
      <c r="E14797" s="454">
        <v>20.623999999999999</v>
      </c>
      <c r="F14797" s="454">
        <v>1410.085</v>
      </c>
    </row>
    <row r="14798" spans="1:6" ht="17.399999999999999" x14ac:dyDescent="0.25">
      <c r="A14798" s="58" t="s">
        <v>5785</v>
      </c>
      <c r="B14798" s="56" t="s">
        <v>3660</v>
      </c>
      <c r="C14798" s="142" t="s">
        <v>440</v>
      </c>
      <c r="D14798" s="452">
        <v>0</v>
      </c>
      <c r="E14798" s="456">
        <v>88.772000000000006</v>
      </c>
      <c r="F14798" s="456">
        <v>1755.2529999999999</v>
      </c>
    </row>
    <row r="14799" spans="1:6" ht="17.399999999999999" x14ac:dyDescent="0.25">
      <c r="A14799" s="59" t="s">
        <v>5786</v>
      </c>
      <c r="B14799" s="57" t="s">
        <v>2442</v>
      </c>
      <c r="C14799" s="143" t="s">
        <v>455</v>
      </c>
      <c r="D14799" s="451">
        <v>0</v>
      </c>
      <c r="E14799" s="455">
        <v>4359.2669999999998</v>
      </c>
      <c r="F14799" s="455">
        <v>77191.126000000004</v>
      </c>
    </row>
    <row r="14800" spans="1:6" ht="17.399999999999999" x14ac:dyDescent="0.25">
      <c r="A14800" s="58" t="s">
        <v>5786</v>
      </c>
      <c r="B14800" s="56" t="s">
        <v>2442</v>
      </c>
      <c r="C14800" s="142" t="s">
        <v>442</v>
      </c>
      <c r="D14800" s="452">
        <v>0</v>
      </c>
      <c r="E14800" s="456">
        <v>4693.6329999999998</v>
      </c>
      <c r="F14800" s="456">
        <v>37210.459000000003</v>
      </c>
    </row>
    <row r="14801" spans="1:6" ht="17.399999999999999" x14ac:dyDescent="0.25">
      <c r="A14801" s="59" t="s">
        <v>5786</v>
      </c>
      <c r="B14801" s="57" t="s">
        <v>2442</v>
      </c>
      <c r="C14801" s="143" t="s">
        <v>447</v>
      </c>
      <c r="D14801" s="451">
        <v>0</v>
      </c>
      <c r="E14801" s="455">
        <v>52.786999999999999</v>
      </c>
      <c r="F14801" s="455">
        <v>1696.395</v>
      </c>
    </row>
    <row r="14802" spans="1:6" ht="17.399999999999999" x14ac:dyDescent="0.25">
      <c r="A14802" s="58" t="s">
        <v>5786</v>
      </c>
      <c r="B14802" s="56" t="s">
        <v>2442</v>
      </c>
      <c r="C14802" s="142" t="s">
        <v>440</v>
      </c>
      <c r="D14802" s="452">
        <v>0</v>
      </c>
      <c r="E14802" s="456">
        <v>124.756</v>
      </c>
      <c r="F14802" s="456">
        <v>2612.402</v>
      </c>
    </row>
    <row r="14803" spans="1:6" ht="17.399999999999999" x14ac:dyDescent="0.25">
      <c r="A14803" s="53" t="s">
        <v>5787</v>
      </c>
      <c r="B14803" s="55" t="s">
        <v>2443</v>
      </c>
      <c r="C14803" s="62" t="s">
        <v>442</v>
      </c>
      <c r="D14803" s="450">
        <v>0</v>
      </c>
      <c r="E14803" s="454">
        <v>4951.4589999999998</v>
      </c>
      <c r="F14803" s="454">
        <v>58732.678999999996</v>
      </c>
    </row>
    <row r="14804" spans="1:6" ht="17.399999999999999" x14ac:dyDescent="0.25">
      <c r="A14804" s="52" t="s">
        <v>5787</v>
      </c>
      <c r="B14804" s="54" t="s">
        <v>2443</v>
      </c>
      <c r="C14804" s="61" t="s">
        <v>447</v>
      </c>
      <c r="D14804" s="449">
        <v>0</v>
      </c>
      <c r="E14804" s="453">
        <v>1352.087</v>
      </c>
      <c r="F14804" s="453">
        <v>23011.637999999999</v>
      </c>
    </row>
    <row r="14805" spans="1:6" ht="17.399999999999999" x14ac:dyDescent="0.25">
      <c r="A14805" s="53" t="s">
        <v>5787</v>
      </c>
      <c r="B14805" s="55" t="s">
        <v>2443</v>
      </c>
      <c r="C14805" s="62" t="s">
        <v>455</v>
      </c>
      <c r="D14805" s="450">
        <v>0</v>
      </c>
      <c r="E14805" s="454">
        <v>949.46500000000003</v>
      </c>
      <c r="F14805" s="454">
        <v>21152.567999999999</v>
      </c>
    </row>
    <row r="14806" spans="1:6" ht="17.399999999999999" x14ac:dyDescent="0.25">
      <c r="A14806" s="58" t="s">
        <v>5787</v>
      </c>
      <c r="B14806" s="56" t="s">
        <v>2443</v>
      </c>
      <c r="C14806" s="142" t="s">
        <v>445</v>
      </c>
      <c r="D14806" s="452">
        <v>0</v>
      </c>
      <c r="E14806" s="456">
        <v>1080.3209999999999</v>
      </c>
      <c r="F14806" s="456">
        <v>18817.080000000002</v>
      </c>
    </row>
    <row r="14807" spans="1:6" ht="17.399999999999999" x14ac:dyDescent="0.25">
      <c r="A14807" s="53" t="s">
        <v>5787</v>
      </c>
      <c r="B14807" s="55" t="s">
        <v>2443</v>
      </c>
      <c r="C14807" s="62" t="s">
        <v>489</v>
      </c>
      <c r="D14807" s="450">
        <v>0</v>
      </c>
      <c r="E14807" s="454">
        <v>414.09800000000001</v>
      </c>
      <c r="F14807" s="454">
        <v>10734.56</v>
      </c>
    </row>
    <row r="14808" spans="1:6" ht="17.399999999999999" x14ac:dyDescent="0.25">
      <c r="A14808" s="58" t="s">
        <v>5787</v>
      </c>
      <c r="B14808" s="56" t="s">
        <v>2443</v>
      </c>
      <c r="C14808" s="142" t="s">
        <v>457</v>
      </c>
      <c r="D14808" s="452">
        <v>0</v>
      </c>
      <c r="E14808" s="456">
        <v>313.24099999999999</v>
      </c>
      <c r="F14808" s="456">
        <v>9399.0229999999992</v>
      </c>
    </row>
    <row r="14809" spans="1:6" ht="17.399999999999999" x14ac:dyDescent="0.25">
      <c r="A14809" s="59" t="s">
        <v>5787</v>
      </c>
      <c r="B14809" s="57" t="s">
        <v>2443</v>
      </c>
      <c r="C14809" s="143" t="s">
        <v>481</v>
      </c>
      <c r="D14809" s="451">
        <v>0</v>
      </c>
      <c r="E14809" s="455">
        <v>245.33199999999999</v>
      </c>
      <c r="F14809" s="455">
        <v>5970.7809999999999</v>
      </c>
    </row>
    <row r="14810" spans="1:6" ht="17.399999999999999" x14ac:dyDescent="0.25">
      <c r="A14810" s="52" t="s">
        <v>5787</v>
      </c>
      <c r="B14810" s="54" t="s">
        <v>2443</v>
      </c>
      <c r="C14810" s="61" t="s">
        <v>463</v>
      </c>
      <c r="D14810" s="449">
        <v>0</v>
      </c>
      <c r="E14810" s="453">
        <v>483.59500000000003</v>
      </c>
      <c r="F14810" s="453">
        <v>5868.134</v>
      </c>
    </row>
    <row r="14811" spans="1:6" ht="17.399999999999999" x14ac:dyDescent="0.25">
      <c r="A14811" s="59" t="s">
        <v>5787</v>
      </c>
      <c r="B14811" s="57" t="s">
        <v>2443</v>
      </c>
      <c r="C14811" s="143" t="s">
        <v>444</v>
      </c>
      <c r="D14811" s="451">
        <v>0</v>
      </c>
      <c r="E14811" s="455">
        <v>114.477</v>
      </c>
      <c r="F14811" s="455">
        <v>3987.3980000000001</v>
      </c>
    </row>
    <row r="14812" spans="1:6" ht="17.399999999999999" x14ac:dyDescent="0.25">
      <c r="A14812" s="58" t="s">
        <v>5787</v>
      </c>
      <c r="B14812" s="56" t="s">
        <v>2443</v>
      </c>
      <c r="C14812" s="142" t="s">
        <v>472</v>
      </c>
      <c r="D14812" s="452">
        <v>0</v>
      </c>
      <c r="E14812" s="456">
        <v>382.11900000000003</v>
      </c>
      <c r="F14812" s="456">
        <v>3279.7510000000002</v>
      </c>
    </row>
    <row r="14813" spans="1:6" ht="17.399999999999999" x14ac:dyDescent="0.25">
      <c r="A14813" s="59" t="s">
        <v>5787</v>
      </c>
      <c r="B14813" s="57" t="s">
        <v>2443</v>
      </c>
      <c r="C14813" s="143" t="s">
        <v>491</v>
      </c>
      <c r="D14813" s="451">
        <v>0</v>
      </c>
      <c r="E14813" s="455">
        <v>186.97499999999999</v>
      </c>
      <c r="F14813" s="455">
        <v>2846.2910000000002</v>
      </c>
    </row>
    <row r="14814" spans="1:6" ht="17.399999999999999" x14ac:dyDescent="0.25">
      <c r="A14814" s="58" t="s">
        <v>5787</v>
      </c>
      <c r="B14814" s="56" t="s">
        <v>2443</v>
      </c>
      <c r="C14814" s="142" t="s">
        <v>439</v>
      </c>
      <c r="D14814" s="452">
        <v>0</v>
      </c>
      <c r="E14814" s="456">
        <v>96.989000000000004</v>
      </c>
      <c r="F14814" s="456">
        <v>2400.46</v>
      </c>
    </row>
    <row r="14815" spans="1:6" ht="17.399999999999999" x14ac:dyDescent="0.25">
      <c r="A14815" s="59" t="s">
        <v>5787</v>
      </c>
      <c r="B14815" s="57" t="s">
        <v>2443</v>
      </c>
      <c r="C14815" s="143" t="s">
        <v>443</v>
      </c>
      <c r="D14815" s="451">
        <v>0</v>
      </c>
      <c r="E14815" s="455">
        <v>9.5690000000000008</v>
      </c>
      <c r="F14815" s="455">
        <v>1992.15</v>
      </c>
    </row>
    <row r="14816" spans="1:6" ht="17.399999999999999" x14ac:dyDescent="0.25">
      <c r="A14816" s="58" t="s">
        <v>5787</v>
      </c>
      <c r="B14816" s="56" t="s">
        <v>2443</v>
      </c>
      <c r="C14816" s="142" t="s">
        <v>488</v>
      </c>
      <c r="D14816" s="452">
        <v>0</v>
      </c>
      <c r="E14816" s="456">
        <v>107.72199999999999</v>
      </c>
      <c r="F14816" s="456">
        <v>1429.229</v>
      </c>
    </row>
    <row r="14817" spans="1:6" ht="17.399999999999999" x14ac:dyDescent="0.25">
      <c r="A14817" s="59" t="s">
        <v>5787</v>
      </c>
      <c r="B14817" s="57" t="s">
        <v>2443</v>
      </c>
      <c r="C14817" s="143" t="s">
        <v>440</v>
      </c>
      <c r="D14817" s="451">
        <v>0</v>
      </c>
      <c r="E14817" s="455">
        <v>156.65100000000001</v>
      </c>
      <c r="F14817" s="455">
        <v>2642.7750000000001</v>
      </c>
    </row>
    <row r="14818" spans="1:6" ht="17.399999999999999" x14ac:dyDescent="0.25">
      <c r="A14818" s="52" t="s">
        <v>5788</v>
      </c>
      <c r="B14818" s="54" t="s">
        <v>6891</v>
      </c>
      <c r="C14818" s="61" t="s">
        <v>489</v>
      </c>
      <c r="D14818" s="449">
        <v>0</v>
      </c>
      <c r="E14818" s="453">
        <v>15.321</v>
      </c>
      <c r="F14818" s="453">
        <v>6273.4459999999999</v>
      </c>
    </row>
    <row r="14819" spans="1:6" ht="17.399999999999999" x14ac:dyDescent="0.25">
      <c r="A14819" s="53" t="s">
        <v>5788</v>
      </c>
      <c r="B14819" s="55" t="s">
        <v>6891</v>
      </c>
      <c r="C14819" s="62" t="s">
        <v>455</v>
      </c>
      <c r="D14819" s="450">
        <v>0</v>
      </c>
      <c r="E14819" s="454">
        <v>100.658</v>
      </c>
      <c r="F14819" s="454">
        <v>2248.94</v>
      </c>
    </row>
    <row r="14820" spans="1:6" ht="17.399999999999999" x14ac:dyDescent="0.25">
      <c r="A14820" s="58" t="s">
        <v>5788</v>
      </c>
      <c r="B14820" s="56" t="s">
        <v>6891</v>
      </c>
      <c r="C14820" s="142" t="s">
        <v>442</v>
      </c>
      <c r="D14820" s="452">
        <v>0</v>
      </c>
      <c r="E14820" s="456">
        <v>12.558</v>
      </c>
      <c r="F14820" s="456">
        <v>1146.0920000000001</v>
      </c>
    </row>
    <row r="14821" spans="1:6" ht="17.399999999999999" x14ac:dyDescent="0.25">
      <c r="A14821" s="59" t="s">
        <v>5788</v>
      </c>
      <c r="B14821" s="57" t="s">
        <v>6891</v>
      </c>
      <c r="C14821" s="143" t="s">
        <v>440</v>
      </c>
      <c r="D14821" s="451">
        <v>0</v>
      </c>
      <c r="E14821" s="455">
        <v>25.21</v>
      </c>
      <c r="F14821" s="455">
        <v>3176.1610000000001</v>
      </c>
    </row>
    <row r="14822" spans="1:6" ht="17.399999999999999" x14ac:dyDescent="0.25">
      <c r="A14822" s="58" t="s">
        <v>5790</v>
      </c>
      <c r="B14822" s="56" t="s">
        <v>1498</v>
      </c>
      <c r="C14822" s="142" t="s">
        <v>455</v>
      </c>
      <c r="D14822" s="452">
        <v>0</v>
      </c>
      <c r="E14822" s="456">
        <v>8129.9769999999999</v>
      </c>
      <c r="F14822" s="456">
        <v>24322.273000000001</v>
      </c>
    </row>
    <row r="14823" spans="1:6" ht="17.399999999999999" x14ac:dyDescent="0.25">
      <c r="A14823" s="59" t="s">
        <v>5790</v>
      </c>
      <c r="B14823" s="57" t="s">
        <v>1498</v>
      </c>
      <c r="C14823" s="143" t="s">
        <v>483</v>
      </c>
      <c r="D14823" s="451">
        <v>0</v>
      </c>
      <c r="E14823" s="455">
        <v>1045.1869999999999</v>
      </c>
      <c r="F14823" s="455">
        <v>20510.221000000001</v>
      </c>
    </row>
    <row r="14824" spans="1:6" ht="17.399999999999999" x14ac:dyDescent="0.25">
      <c r="A14824" s="52" t="s">
        <v>5790</v>
      </c>
      <c r="B14824" s="54" t="s">
        <v>1498</v>
      </c>
      <c r="C14824" s="61" t="s">
        <v>492</v>
      </c>
      <c r="D14824" s="449">
        <v>0</v>
      </c>
      <c r="E14824" s="453">
        <v>2233.502</v>
      </c>
      <c r="F14824" s="453">
        <v>18651.155999999999</v>
      </c>
    </row>
    <row r="14825" spans="1:6" ht="17.399999999999999" x14ac:dyDescent="0.25">
      <c r="A14825" s="53" t="s">
        <v>5790</v>
      </c>
      <c r="B14825" s="55" t="s">
        <v>1498</v>
      </c>
      <c r="C14825" s="62" t="s">
        <v>443</v>
      </c>
      <c r="D14825" s="450">
        <v>0</v>
      </c>
      <c r="E14825" s="454">
        <v>1223.0150000000001</v>
      </c>
      <c r="F14825" s="454">
        <v>18637.168000000001</v>
      </c>
    </row>
    <row r="14826" spans="1:6" ht="17.399999999999999" x14ac:dyDescent="0.25">
      <c r="A14826" s="58" t="s">
        <v>5790</v>
      </c>
      <c r="B14826" s="56" t="s">
        <v>1498</v>
      </c>
      <c r="C14826" s="142" t="s">
        <v>470</v>
      </c>
      <c r="D14826" s="452">
        <v>0</v>
      </c>
      <c r="E14826" s="456">
        <v>1667.972</v>
      </c>
      <c r="F14826" s="456">
        <v>9170.1029999999992</v>
      </c>
    </row>
    <row r="14827" spans="1:6" ht="17.399999999999999" x14ac:dyDescent="0.25">
      <c r="A14827" s="59" t="s">
        <v>5790</v>
      </c>
      <c r="B14827" s="57" t="s">
        <v>1498</v>
      </c>
      <c r="C14827" s="143" t="s">
        <v>481</v>
      </c>
      <c r="D14827" s="451">
        <v>0</v>
      </c>
      <c r="E14827" s="455">
        <v>675.88900000000001</v>
      </c>
      <c r="F14827" s="455">
        <v>5775.24</v>
      </c>
    </row>
    <row r="14828" spans="1:6" ht="17.399999999999999" x14ac:dyDescent="0.25">
      <c r="A14828" s="52" t="s">
        <v>5790</v>
      </c>
      <c r="B14828" s="54" t="s">
        <v>1498</v>
      </c>
      <c r="C14828" s="61" t="s">
        <v>482</v>
      </c>
      <c r="D14828" s="449">
        <v>0</v>
      </c>
      <c r="E14828" s="453">
        <v>695.47900000000004</v>
      </c>
      <c r="F14828" s="453">
        <v>4757.38</v>
      </c>
    </row>
    <row r="14829" spans="1:6" ht="17.399999999999999" x14ac:dyDescent="0.25">
      <c r="A14829" s="59" t="s">
        <v>5790</v>
      </c>
      <c r="B14829" s="57" t="s">
        <v>1498</v>
      </c>
      <c r="C14829" s="143" t="s">
        <v>490</v>
      </c>
      <c r="D14829" s="451">
        <v>0</v>
      </c>
      <c r="E14829" s="455">
        <v>222.37</v>
      </c>
      <c r="F14829" s="455">
        <v>2821.9169999999999</v>
      </c>
    </row>
    <row r="14830" spans="1:6" ht="17.399999999999999" x14ac:dyDescent="0.25">
      <c r="A14830" s="58" t="s">
        <v>5790</v>
      </c>
      <c r="B14830" s="56" t="s">
        <v>1498</v>
      </c>
      <c r="C14830" s="142" t="s">
        <v>471</v>
      </c>
      <c r="D14830" s="452">
        <v>0</v>
      </c>
      <c r="E14830" s="456">
        <v>516.95500000000004</v>
      </c>
      <c r="F14830" s="456">
        <v>2167.4670000000001</v>
      </c>
    </row>
    <row r="14831" spans="1:6" ht="17.399999999999999" x14ac:dyDescent="0.25">
      <c r="A14831" s="59" t="s">
        <v>5790</v>
      </c>
      <c r="B14831" s="57" t="s">
        <v>1498</v>
      </c>
      <c r="C14831" s="143" t="s">
        <v>444</v>
      </c>
      <c r="D14831" s="451">
        <v>0</v>
      </c>
      <c r="E14831" s="455">
        <v>39.174999999999997</v>
      </c>
      <c r="F14831" s="455">
        <v>1924.6010000000001</v>
      </c>
    </row>
    <row r="14832" spans="1:6" ht="17.399999999999999" x14ac:dyDescent="0.25">
      <c r="A14832" s="52" t="s">
        <v>5790</v>
      </c>
      <c r="B14832" s="54" t="s">
        <v>1498</v>
      </c>
      <c r="C14832" s="61" t="s">
        <v>917</v>
      </c>
      <c r="D14832" s="449">
        <v>0</v>
      </c>
      <c r="E14832" s="453">
        <v>174.69300000000001</v>
      </c>
      <c r="F14832" s="453">
        <v>1843.2429999999999</v>
      </c>
    </row>
    <row r="14833" spans="1:6" ht="17.399999999999999" x14ac:dyDescent="0.25">
      <c r="A14833" s="53" t="s">
        <v>5790</v>
      </c>
      <c r="B14833" s="55" t="s">
        <v>1498</v>
      </c>
      <c r="C14833" s="62" t="s">
        <v>498</v>
      </c>
      <c r="D14833" s="450">
        <v>0</v>
      </c>
      <c r="E14833" s="454">
        <v>17.036000000000001</v>
      </c>
      <c r="F14833" s="454">
        <v>1809.143</v>
      </c>
    </row>
    <row r="14834" spans="1:6" ht="17.399999999999999" x14ac:dyDescent="0.25">
      <c r="A14834" s="52" t="s">
        <v>5790</v>
      </c>
      <c r="B14834" s="54" t="s">
        <v>1498</v>
      </c>
      <c r="C14834" s="61" t="s">
        <v>511</v>
      </c>
      <c r="D14834" s="449">
        <v>0</v>
      </c>
      <c r="E14834" s="453">
        <v>28.559000000000001</v>
      </c>
      <c r="F14834" s="453">
        <v>1463.5909999999999</v>
      </c>
    </row>
    <row r="14835" spans="1:6" ht="17.399999999999999" x14ac:dyDescent="0.25">
      <c r="A14835" s="53" t="s">
        <v>5790</v>
      </c>
      <c r="B14835" s="55" t="s">
        <v>1498</v>
      </c>
      <c r="C14835" s="62" t="s">
        <v>477</v>
      </c>
      <c r="D14835" s="450">
        <v>0</v>
      </c>
      <c r="E14835" s="454">
        <v>260.00099999999998</v>
      </c>
      <c r="F14835" s="454">
        <v>1439.423</v>
      </c>
    </row>
    <row r="14836" spans="1:6" ht="17.399999999999999" x14ac:dyDescent="0.25">
      <c r="A14836" s="52" t="s">
        <v>5790</v>
      </c>
      <c r="B14836" s="54" t="s">
        <v>1498</v>
      </c>
      <c r="C14836" s="61" t="s">
        <v>457</v>
      </c>
      <c r="D14836" s="449">
        <v>0</v>
      </c>
      <c r="E14836" s="453">
        <v>25.126000000000001</v>
      </c>
      <c r="F14836" s="453">
        <v>1317.721</v>
      </c>
    </row>
    <row r="14837" spans="1:6" ht="17.399999999999999" x14ac:dyDescent="0.25">
      <c r="A14837" s="53" t="s">
        <v>5790</v>
      </c>
      <c r="B14837" s="55" t="s">
        <v>1498</v>
      </c>
      <c r="C14837" s="62" t="s">
        <v>462</v>
      </c>
      <c r="D14837" s="450">
        <v>0</v>
      </c>
      <c r="E14837" s="454">
        <v>6.8019999999999996</v>
      </c>
      <c r="F14837" s="454">
        <v>1010.639</v>
      </c>
    </row>
    <row r="14838" spans="1:6" ht="17.399999999999999" x14ac:dyDescent="0.25">
      <c r="A14838" s="58" t="s">
        <v>5790</v>
      </c>
      <c r="B14838" s="56" t="s">
        <v>1498</v>
      </c>
      <c r="C14838" s="142" t="s">
        <v>440</v>
      </c>
      <c r="D14838" s="452">
        <v>0</v>
      </c>
      <c r="E14838" s="456">
        <v>404.48500000000001</v>
      </c>
      <c r="F14838" s="456">
        <v>4480.7610000000004</v>
      </c>
    </row>
    <row r="14839" spans="1:6" ht="17.399999999999999" x14ac:dyDescent="0.25">
      <c r="A14839" s="53" t="s">
        <v>5791</v>
      </c>
      <c r="B14839" s="55" t="s">
        <v>2444</v>
      </c>
      <c r="C14839" s="62" t="s">
        <v>455</v>
      </c>
      <c r="D14839" s="450">
        <v>0</v>
      </c>
      <c r="E14839" s="454">
        <v>1615.864</v>
      </c>
      <c r="F14839" s="454">
        <v>8052.973</v>
      </c>
    </row>
    <row r="14840" spans="1:6" ht="17.399999999999999" x14ac:dyDescent="0.25">
      <c r="A14840" s="58" t="s">
        <v>5791</v>
      </c>
      <c r="B14840" s="56" t="s">
        <v>2444</v>
      </c>
      <c r="C14840" s="142" t="s">
        <v>481</v>
      </c>
      <c r="D14840" s="452">
        <v>0</v>
      </c>
      <c r="E14840" s="456">
        <v>1213.806</v>
      </c>
      <c r="F14840" s="456">
        <v>7690.2929999999997</v>
      </c>
    </row>
    <row r="14841" spans="1:6" ht="17.399999999999999" x14ac:dyDescent="0.25">
      <c r="A14841" s="59" t="s">
        <v>5791</v>
      </c>
      <c r="B14841" s="57" t="s">
        <v>2444</v>
      </c>
      <c r="C14841" s="143" t="s">
        <v>478</v>
      </c>
      <c r="D14841" s="451">
        <v>0</v>
      </c>
      <c r="E14841" s="455">
        <v>926.81100000000004</v>
      </c>
      <c r="F14841" s="455">
        <v>5218.7910000000002</v>
      </c>
    </row>
    <row r="14842" spans="1:6" ht="17.399999999999999" x14ac:dyDescent="0.25">
      <c r="A14842" s="52" t="s">
        <v>5791</v>
      </c>
      <c r="B14842" s="54" t="s">
        <v>2444</v>
      </c>
      <c r="C14842" s="61" t="s">
        <v>470</v>
      </c>
      <c r="D14842" s="449">
        <v>0</v>
      </c>
      <c r="E14842" s="453">
        <v>288.26499999999999</v>
      </c>
      <c r="F14842" s="453">
        <v>2868.7669999999998</v>
      </c>
    </row>
    <row r="14843" spans="1:6" ht="17.399999999999999" x14ac:dyDescent="0.25">
      <c r="A14843" s="53" t="s">
        <v>5791</v>
      </c>
      <c r="B14843" s="55" t="s">
        <v>2444</v>
      </c>
      <c r="C14843" s="62" t="s">
        <v>444</v>
      </c>
      <c r="D14843" s="450">
        <v>0</v>
      </c>
      <c r="E14843" s="454">
        <v>196.68299999999999</v>
      </c>
      <c r="F14843" s="454">
        <v>2486.9699999999998</v>
      </c>
    </row>
    <row r="14844" spans="1:6" ht="17.399999999999999" x14ac:dyDescent="0.25">
      <c r="A14844" s="58" t="s">
        <v>5791</v>
      </c>
      <c r="B14844" s="56" t="s">
        <v>2444</v>
      </c>
      <c r="C14844" s="142" t="s">
        <v>443</v>
      </c>
      <c r="D14844" s="452">
        <v>0</v>
      </c>
      <c r="E14844" s="456">
        <v>77.650999999999996</v>
      </c>
      <c r="F14844" s="456">
        <v>2332.5700000000002</v>
      </c>
    </row>
    <row r="14845" spans="1:6" ht="17.399999999999999" x14ac:dyDescent="0.25">
      <c r="A14845" s="59" t="s">
        <v>5791</v>
      </c>
      <c r="B14845" s="57" t="s">
        <v>2444</v>
      </c>
      <c r="C14845" s="143" t="s">
        <v>447</v>
      </c>
      <c r="D14845" s="451">
        <v>0</v>
      </c>
      <c r="E14845" s="455">
        <v>251.523</v>
      </c>
      <c r="F14845" s="455">
        <v>1973.1980000000001</v>
      </c>
    </row>
    <row r="14846" spans="1:6" ht="17.399999999999999" x14ac:dyDescent="0.25">
      <c r="A14846" s="58" t="s">
        <v>5791</v>
      </c>
      <c r="B14846" s="56" t="s">
        <v>2444</v>
      </c>
      <c r="C14846" s="142" t="s">
        <v>479</v>
      </c>
      <c r="D14846" s="452">
        <v>0</v>
      </c>
      <c r="E14846" s="456">
        <v>274.23500000000001</v>
      </c>
      <c r="F14846" s="456">
        <v>1862.317</v>
      </c>
    </row>
    <row r="14847" spans="1:6" ht="17.399999999999999" x14ac:dyDescent="0.25">
      <c r="A14847" s="59" t="s">
        <v>5791</v>
      </c>
      <c r="B14847" s="57" t="s">
        <v>2444</v>
      </c>
      <c r="C14847" s="143" t="s">
        <v>439</v>
      </c>
      <c r="D14847" s="451">
        <v>0</v>
      </c>
      <c r="E14847" s="455">
        <v>24.768999999999998</v>
      </c>
      <c r="F14847" s="455">
        <v>1675</v>
      </c>
    </row>
    <row r="14848" spans="1:6" ht="17.399999999999999" x14ac:dyDescent="0.25">
      <c r="A14848" s="52" t="s">
        <v>5791</v>
      </c>
      <c r="B14848" s="54" t="s">
        <v>2444</v>
      </c>
      <c r="C14848" s="61" t="s">
        <v>440</v>
      </c>
      <c r="D14848" s="449">
        <v>0</v>
      </c>
      <c r="E14848" s="453">
        <v>164.58</v>
      </c>
      <c r="F14848" s="453">
        <v>3006.8960000000002</v>
      </c>
    </row>
    <row r="14849" spans="1:6" ht="17.399999999999999" x14ac:dyDescent="0.25">
      <c r="A14849" s="53" t="s">
        <v>5792</v>
      </c>
      <c r="B14849" s="55" t="s">
        <v>3366</v>
      </c>
      <c r="C14849" s="62" t="s">
        <v>455</v>
      </c>
      <c r="D14849" s="450">
        <v>0</v>
      </c>
      <c r="E14849" s="454">
        <v>2017.258</v>
      </c>
      <c r="F14849" s="454">
        <v>5625.2039999999997</v>
      </c>
    </row>
    <row r="14850" spans="1:6" ht="17.399999999999999" x14ac:dyDescent="0.25">
      <c r="A14850" s="52" t="s">
        <v>5792</v>
      </c>
      <c r="B14850" s="54" t="s">
        <v>3366</v>
      </c>
      <c r="C14850" s="61" t="s">
        <v>443</v>
      </c>
      <c r="D14850" s="449">
        <v>0</v>
      </c>
      <c r="E14850" s="453">
        <v>10.323</v>
      </c>
      <c r="F14850" s="453">
        <v>2534.3209999999999</v>
      </c>
    </row>
    <row r="14851" spans="1:6" ht="17.399999999999999" x14ac:dyDescent="0.25">
      <c r="A14851" s="59" t="s">
        <v>5792</v>
      </c>
      <c r="B14851" s="57" t="s">
        <v>3366</v>
      </c>
      <c r="C14851" s="143" t="s">
        <v>491</v>
      </c>
      <c r="D14851" s="451">
        <v>0</v>
      </c>
      <c r="E14851" s="455">
        <v>8.01</v>
      </c>
      <c r="F14851" s="455">
        <v>1326.818</v>
      </c>
    </row>
    <row r="14852" spans="1:6" ht="17.399999999999999" x14ac:dyDescent="0.25">
      <c r="A14852" s="58" t="s">
        <v>5792</v>
      </c>
      <c r="B14852" s="56" t="s">
        <v>3366</v>
      </c>
      <c r="C14852" s="142" t="s">
        <v>440</v>
      </c>
      <c r="D14852" s="452">
        <v>0</v>
      </c>
      <c r="E14852" s="456">
        <v>273.221</v>
      </c>
      <c r="F14852" s="456">
        <v>4078.5149999999999</v>
      </c>
    </row>
    <row r="14853" spans="1:6" ht="17.399999999999999" x14ac:dyDescent="0.25">
      <c r="A14853" s="59" t="s">
        <v>5793</v>
      </c>
      <c r="B14853" s="57" t="s">
        <v>2445</v>
      </c>
      <c r="C14853" s="143" t="s">
        <v>443</v>
      </c>
      <c r="D14853" s="451">
        <v>0</v>
      </c>
      <c r="E14853" s="455">
        <v>26.768999999999998</v>
      </c>
      <c r="F14853" s="455">
        <v>2508.2759999999998</v>
      </c>
    </row>
    <row r="14854" spans="1:6" ht="17.399999999999999" x14ac:dyDescent="0.25">
      <c r="A14854" s="58" t="s">
        <v>5793</v>
      </c>
      <c r="B14854" s="56" t="s">
        <v>2445</v>
      </c>
      <c r="C14854" s="142" t="s">
        <v>442</v>
      </c>
      <c r="D14854" s="452">
        <v>0</v>
      </c>
      <c r="E14854" s="456">
        <v>87.158000000000001</v>
      </c>
      <c r="F14854" s="456">
        <v>2153.221</v>
      </c>
    </row>
    <row r="14855" spans="1:6" ht="17.399999999999999" x14ac:dyDescent="0.25">
      <c r="A14855" s="53" t="s">
        <v>5793</v>
      </c>
      <c r="B14855" s="55" t="s">
        <v>2445</v>
      </c>
      <c r="C14855" s="62" t="s">
        <v>447</v>
      </c>
      <c r="D14855" s="450">
        <v>0</v>
      </c>
      <c r="E14855" s="454">
        <v>89.179000000000002</v>
      </c>
      <c r="F14855" s="454">
        <v>1798.5429999999999</v>
      </c>
    </row>
    <row r="14856" spans="1:6" ht="17.399999999999999" x14ac:dyDescent="0.25">
      <c r="A14856" s="52" t="s">
        <v>5793</v>
      </c>
      <c r="B14856" s="54" t="s">
        <v>2445</v>
      </c>
      <c r="C14856" s="61" t="s">
        <v>491</v>
      </c>
      <c r="D14856" s="449">
        <v>0</v>
      </c>
      <c r="E14856" s="453">
        <v>250.81200000000001</v>
      </c>
      <c r="F14856" s="453">
        <v>1594.4549999999999</v>
      </c>
    </row>
    <row r="14857" spans="1:6" ht="17.399999999999999" x14ac:dyDescent="0.25">
      <c r="A14857" s="53" t="s">
        <v>5793</v>
      </c>
      <c r="B14857" s="55" t="s">
        <v>2445</v>
      </c>
      <c r="C14857" s="62" t="s">
        <v>455</v>
      </c>
      <c r="D14857" s="450">
        <v>0</v>
      </c>
      <c r="E14857" s="454">
        <v>193.18899999999999</v>
      </c>
      <c r="F14857" s="454">
        <v>1047.1189999999999</v>
      </c>
    </row>
    <row r="14858" spans="1:6" ht="17.399999999999999" x14ac:dyDescent="0.25">
      <c r="A14858" s="52" t="s">
        <v>5793</v>
      </c>
      <c r="B14858" s="54" t="s">
        <v>2445</v>
      </c>
      <c r="C14858" s="61" t="s">
        <v>440</v>
      </c>
      <c r="D14858" s="449">
        <v>0</v>
      </c>
      <c r="E14858" s="453">
        <v>249.798</v>
      </c>
      <c r="F14858" s="453">
        <v>3505.4050000000002</v>
      </c>
    </row>
    <row r="14859" spans="1:6" ht="17.399999999999999" x14ac:dyDescent="0.25">
      <c r="A14859" s="53" t="s">
        <v>5794</v>
      </c>
      <c r="B14859" s="55" t="s">
        <v>2446</v>
      </c>
      <c r="C14859" s="62" t="s">
        <v>457</v>
      </c>
      <c r="D14859" s="450">
        <v>0</v>
      </c>
      <c r="E14859" s="454">
        <v>79.673000000000002</v>
      </c>
      <c r="F14859" s="454">
        <v>4651.2759999999998</v>
      </c>
    </row>
    <row r="14860" spans="1:6" ht="17.399999999999999" x14ac:dyDescent="0.25">
      <c r="A14860" s="52" t="s">
        <v>5794</v>
      </c>
      <c r="B14860" s="54" t="s">
        <v>2446</v>
      </c>
      <c r="C14860" s="61" t="s">
        <v>444</v>
      </c>
      <c r="D14860" s="449">
        <v>0</v>
      </c>
      <c r="E14860" s="453">
        <v>99.192999999999998</v>
      </c>
      <c r="F14860" s="453">
        <v>3351.8719999999998</v>
      </c>
    </row>
    <row r="14861" spans="1:6" ht="17.399999999999999" x14ac:dyDescent="0.25">
      <c r="A14861" s="59" t="s">
        <v>5794</v>
      </c>
      <c r="B14861" s="57" t="s">
        <v>2446</v>
      </c>
      <c r="C14861" s="143" t="s">
        <v>455</v>
      </c>
      <c r="D14861" s="451">
        <v>0</v>
      </c>
      <c r="E14861" s="455">
        <v>113.616</v>
      </c>
      <c r="F14861" s="455">
        <v>2573.1950000000002</v>
      </c>
    </row>
    <row r="14862" spans="1:6" ht="17.399999999999999" x14ac:dyDescent="0.25">
      <c r="A14862" s="58" t="s">
        <v>5794</v>
      </c>
      <c r="B14862" s="56" t="s">
        <v>2446</v>
      </c>
      <c r="C14862" s="142" t="s">
        <v>443</v>
      </c>
      <c r="D14862" s="452">
        <v>0</v>
      </c>
      <c r="E14862" s="456">
        <v>12.840999999999999</v>
      </c>
      <c r="F14862" s="456">
        <v>2280.3339999999998</v>
      </c>
    </row>
    <row r="14863" spans="1:6" ht="17.399999999999999" x14ac:dyDescent="0.25">
      <c r="A14863" s="53" t="s">
        <v>5794</v>
      </c>
      <c r="B14863" s="55" t="s">
        <v>2446</v>
      </c>
      <c r="C14863" s="62" t="s">
        <v>463</v>
      </c>
      <c r="D14863" s="450">
        <v>0</v>
      </c>
      <c r="E14863" s="454">
        <v>48.279000000000003</v>
      </c>
      <c r="F14863" s="454">
        <v>1847.6669999999999</v>
      </c>
    </row>
    <row r="14864" spans="1:6" ht="17.399999999999999" x14ac:dyDescent="0.25">
      <c r="A14864" s="52" t="s">
        <v>5794</v>
      </c>
      <c r="B14864" s="54" t="s">
        <v>2446</v>
      </c>
      <c r="C14864" s="61" t="s">
        <v>447</v>
      </c>
      <c r="D14864" s="449">
        <v>0</v>
      </c>
      <c r="E14864" s="453">
        <v>72.33</v>
      </c>
      <c r="F14864" s="453">
        <v>1818.135</v>
      </c>
    </row>
    <row r="14865" spans="1:6" ht="17.399999999999999" x14ac:dyDescent="0.25">
      <c r="A14865" s="53" t="s">
        <v>5794</v>
      </c>
      <c r="B14865" s="55" t="s">
        <v>2446</v>
      </c>
      <c r="C14865" s="62" t="s">
        <v>488</v>
      </c>
      <c r="D14865" s="450">
        <v>0</v>
      </c>
      <c r="E14865" s="454">
        <v>1.3380000000000001</v>
      </c>
      <c r="F14865" s="454">
        <v>1318.269</v>
      </c>
    </row>
    <row r="14866" spans="1:6" ht="17.399999999999999" x14ac:dyDescent="0.25">
      <c r="A14866" s="52" t="s">
        <v>5794</v>
      </c>
      <c r="B14866" s="54" t="s">
        <v>2446</v>
      </c>
      <c r="C14866" s="61" t="s">
        <v>440</v>
      </c>
      <c r="D14866" s="449">
        <v>0</v>
      </c>
      <c r="E14866" s="453">
        <v>13.821</v>
      </c>
      <c r="F14866" s="453">
        <v>805.1</v>
      </c>
    </row>
    <row r="14867" spans="1:6" ht="17.399999999999999" x14ac:dyDescent="0.25">
      <c r="A14867" s="53" t="s">
        <v>5795</v>
      </c>
      <c r="B14867" s="55" t="s">
        <v>1417</v>
      </c>
      <c r="C14867" s="62" t="s">
        <v>455</v>
      </c>
      <c r="D14867" s="450">
        <v>0</v>
      </c>
      <c r="E14867" s="454">
        <v>1119.9010000000001</v>
      </c>
      <c r="F14867" s="454">
        <v>69014.861999999994</v>
      </c>
    </row>
    <row r="14868" spans="1:6" ht="17.399999999999999" x14ac:dyDescent="0.25">
      <c r="A14868" s="52" t="s">
        <v>5795</v>
      </c>
      <c r="B14868" s="54" t="s">
        <v>1417</v>
      </c>
      <c r="C14868" s="61" t="s">
        <v>447</v>
      </c>
      <c r="D14868" s="449">
        <v>0</v>
      </c>
      <c r="E14868" s="453">
        <v>631.45699999999999</v>
      </c>
      <c r="F14868" s="453">
        <v>22418.151999999998</v>
      </c>
    </row>
    <row r="14869" spans="1:6" ht="17.399999999999999" x14ac:dyDescent="0.25">
      <c r="A14869" s="59" t="s">
        <v>5795</v>
      </c>
      <c r="B14869" s="57" t="s">
        <v>1417</v>
      </c>
      <c r="C14869" s="143" t="s">
        <v>444</v>
      </c>
      <c r="D14869" s="451">
        <v>0</v>
      </c>
      <c r="E14869" s="455">
        <v>160.422</v>
      </c>
      <c r="F14869" s="455">
        <v>9574.7379999999994</v>
      </c>
    </row>
    <row r="14870" spans="1:6" ht="17.399999999999999" x14ac:dyDescent="0.25">
      <c r="A14870" s="58" t="s">
        <v>5795</v>
      </c>
      <c r="B14870" s="56" t="s">
        <v>1417</v>
      </c>
      <c r="C14870" s="142" t="s">
        <v>511</v>
      </c>
      <c r="D14870" s="452">
        <v>0</v>
      </c>
      <c r="E14870" s="456">
        <v>17.460999999999999</v>
      </c>
      <c r="F14870" s="456">
        <v>4558.45</v>
      </c>
    </row>
    <row r="14871" spans="1:6" ht="17.399999999999999" x14ac:dyDescent="0.25">
      <c r="A14871" s="59" t="s">
        <v>5795</v>
      </c>
      <c r="B14871" s="57" t="s">
        <v>1417</v>
      </c>
      <c r="C14871" s="143" t="s">
        <v>481</v>
      </c>
      <c r="D14871" s="451">
        <v>0</v>
      </c>
      <c r="E14871" s="455">
        <v>22.161999999999999</v>
      </c>
      <c r="F14871" s="455">
        <v>4289.4380000000001</v>
      </c>
    </row>
    <row r="14872" spans="1:6" ht="17.399999999999999" x14ac:dyDescent="0.25">
      <c r="A14872" s="52" t="s">
        <v>5795</v>
      </c>
      <c r="B14872" s="54" t="s">
        <v>1417</v>
      </c>
      <c r="C14872" s="61" t="s">
        <v>443</v>
      </c>
      <c r="D14872" s="449">
        <v>0</v>
      </c>
      <c r="E14872" s="453">
        <v>26.45</v>
      </c>
      <c r="F14872" s="453">
        <v>4207.1840000000002</v>
      </c>
    </row>
    <row r="14873" spans="1:6" ht="17.399999999999999" x14ac:dyDescent="0.25">
      <c r="A14873" s="53" t="s">
        <v>5795</v>
      </c>
      <c r="B14873" s="55" t="s">
        <v>1417</v>
      </c>
      <c r="C14873" s="62" t="s">
        <v>439</v>
      </c>
      <c r="D14873" s="450">
        <v>0</v>
      </c>
      <c r="E14873" s="454">
        <v>8.718</v>
      </c>
      <c r="F14873" s="454">
        <v>2993.9810000000002</v>
      </c>
    </row>
    <row r="14874" spans="1:6" ht="17.399999999999999" x14ac:dyDescent="0.25">
      <c r="A14874" s="58" t="s">
        <v>5795</v>
      </c>
      <c r="B14874" s="56" t="s">
        <v>1417</v>
      </c>
      <c r="C14874" s="142" t="s">
        <v>467</v>
      </c>
      <c r="D14874" s="452">
        <v>0</v>
      </c>
      <c r="E14874" s="456">
        <v>8.5350000000000001</v>
      </c>
      <c r="F14874" s="456">
        <v>2795.8690000000001</v>
      </c>
    </row>
    <row r="14875" spans="1:6" ht="17.399999999999999" x14ac:dyDescent="0.25">
      <c r="A14875" s="59" t="s">
        <v>5795</v>
      </c>
      <c r="B14875" s="57" t="s">
        <v>1417</v>
      </c>
      <c r="C14875" s="143" t="s">
        <v>463</v>
      </c>
      <c r="D14875" s="451">
        <v>0</v>
      </c>
      <c r="E14875" s="455">
        <v>38.973999999999997</v>
      </c>
      <c r="F14875" s="455">
        <v>2239.748</v>
      </c>
    </row>
    <row r="14876" spans="1:6" ht="17.399999999999999" x14ac:dyDescent="0.25">
      <c r="A14876" s="52" t="s">
        <v>5795</v>
      </c>
      <c r="B14876" s="54" t="s">
        <v>1417</v>
      </c>
      <c r="C14876" s="61" t="s">
        <v>488</v>
      </c>
      <c r="D14876" s="449">
        <v>0</v>
      </c>
      <c r="E14876" s="453">
        <v>12.653</v>
      </c>
      <c r="F14876" s="453">
        <v>1654.617</v>
      </c>
    </row>
    <row r="14877" spans="1:6" ht="17.399999999999999" x14ac:dyDescent="0.25">
      <c r="A14877" s="53" t="s">
        <v>5795</v>
      </c>
      <c r="B14877" s="55" t="s">
        <v>1417</v>
      </c>
      <c r="C14877" s="62" t="s">
        <v>442</v>
      </c>
      <c r="D14877" s="450">
        <v>0</v>
      </c>
      <c r="E14877" s="454">
        <v>36.018999999999998</v>
      </c>
      <c r="F14877" s="454">
        <v>1253.586</v>
      </c>
    </row>
    <row r="14878" spans="1:6" ht="17.399999999999999" x14ac:dyDescent="0.25">
      <c r="A14878" s="58" t="s">
        <v>5795</v>
      </c>
      <c r="B14878" s="56" t="s">
        <v>1417</v>
      </c>
      <c r="C14878" s="142" t="s">
        <v>440</v>
      </c>
      <c r="D14878" s="452">
        <v>0</v>
      </c>
      <c r="E14878" s="456">
        <v>39.335999999999999</v>
      </c>
      <c r="F14878" s="456">
        <v>2545.8119999999999</v>
      </c>
    </row>
    <row r="14879" spans="1:6" ht="17.399999999999999" x14ac:dyDescent="0.25">
      <c r="A14879" s="53" t="s">
        <v>5796</v>
      </c>
      <c r="B14879" s="55" t="s">
        <v>2447</v>
      </c>
      <c r="C14879" s="62" t="s">
        <v>455</v>
      </c>
      <c r="D14879" s="450">
        <v>0</v>
      </c>
      <c r="E14879" s="454">
        <v>902.33100000000002</v>
      </c>
      <c r="F14879" s="454">
        <v>25225.423999999999</v>
      </c>
    </row>
    <row r="14880" spans="1:6" ht="17.399999999999999" x14ac:dyDescent="0.25">
      <c r="A14880" s="52" t="s">
        <v>5796</v>
      </c>
      <c r="B14880" s="54" t="s">
        <v>2447</v>
      </c>
      <c r="C14880" s="61" t="s">
        <v>922</v>
      </c>
      <c r="D14880" s="449">
        <v>0</v>
      </c>
      <c r="E14880" s="453">
        <v>78.5</v>
      </c>
      <c r="F14880" s="453">
        <v>7432.4740000000002</v>
      </c>
    </row>
    <row r="14881" spans="1:6" ht="17.399999999999999" x14ac:dyDescent="0.25">
      <c r="A14881" s="53" t="s">
        <v>5796</v>
      </c>
      <c r="B14881" s="55" t="s">
        <v>2447</v>
      </c>
      <c r="C14881" s="62" t="s">
        <v>440</v>
      </c>
      <c r="D14881" s="450">
        <v>0</v>
      </c>
      <c r="E14881" s="454">
        <v>53.881</v>
      </c>
      <c r="F14881" s="454">
        <v>3250.4430000000002</v>
      </c>
    </row>
    <row r="14882" spans="1:6" ht="17.399999999999999" x14ac:dyDescent="0.25">
      <c r="A14882" s="52" t="s">
        <v>5797</v>
      </c>
      <c r="B14882" s="54" t="s">
        <v>2448</v>
      </c>
      <c r="C14882" s="61" t="s">
        <v>471</v>
      </c>
      <c r="D14882" s="449">
        <v>0</v>
      </c>
      <c r="E14882" s="453">
        <v>130.792</v>
      </c>
      <c r="F14882" s="453">
        <v>5806.2359999999999</v>
      </c>
    </row>
    <row r="14883" spans="1:6" ht="17.399999999999999" x14ac:dyDescent="0.25">
      <c r="A14883" s="53" t="s">
        <v>5797</v>
      </c>
      <c r="B14883" s="55" t="s">
        <v>2448</v>
      </c>
      <c r="C14883" s="62" t="s">
        <v>455</v>
      </c>
      <c r="D14883" s="450">
        <v>0</v>
      </c>
      <c r="E14883" s="454">
        <v>107.97499999999999</v>
      </c>
      <c r="F14883" s="454">
        <v>3015.2550000000001</v>
      </c>
    </row>
    <row r="14884" spans="1:6" ht="17.399999999999999" x14ac:dyDescent="0.25">
      <c r="A14884" s="52" t="s">
        <v>5797</v>
      </c>
      <c r="B14884" s="54" t="s">
        <v>2448</v>
      </c>
      <c r="C14884" s="61" t="s">
        <v>511</v>
      </c>
      <c r="D14884" s="449">
        <v>0</v>
      </c>
      <c r="E14884" s="453">
        <v>24.978000000000002</v>
      </c>
      <c r="F14884" s="453">
        <v>1785.66</v>
      </c>
    </row>
    <row r="14885" spans="1:6" ht="17.399999999999999" x14ac:dyDescent="0.25">
      <c r="A14885" s="53" t="s">
        <v>5797</v>
      </c>
      <c r="B14885" s="55" t="s">
        <v>2448</v>
      </c>
      <c r="C14885" s="62" t="s">
        <v>481</v>
      </c>
      <c r="D14885" s="450">
        <v>0</v>
      </c>
      <c r="E14885" s="454">
        <v>76.507000000000005</v>
      </c>
      <c r="F14885" s="454">
        <v>1054.94</v>
      </c>
    </row>
    <row r="14886" spans="1:6" ht="17.399999999999999" x14ac:dyDescent="0.25">
      <c r="A14886" s="52" t="s">
        <v>5797</v>
      </c>
      <c r="B14886" s="54" t="s">
        <v>2448</v>
      </c>
      <c r="C14886" s="61" t="s">
        <v>440</v>
      </c>
      <c r="D14886" s="449">
        <v>0</v>
      </c>
      <c r="E14886" s="453">
        <v>36.890999999999998</v>
      </c>
      <c r="F14886" s="453">
        <v>2367.4859999999999</v>
      </c>
    </row>
    <row r="14887" spans="1:6" ht="17.399999999999999" x14ac:dyDescent="0.25">
      <c r="A14887" s="53" t="s">
        <v>7495</v>
      </c>
      <c r="B14887" s="55" t="s">
        <v>7844</v>
      </c>
      <c r="C14887" s="62" t="s">
        <v>463</v>
      </c>
      <c r="D14887" s="450">
        <v>0</v>
      </c>
      <c r="E14887" s="454">
        <v>741.21100000000001</v>
      </c>
      <c r="F14887" s="454">
        <v>7307.0209999999997</v>
      </c>
    </row>
    <row r="14888" spans="1:6" ht="17.399999999999999" x14ac:dyDescent="0.25">
      <c r="A14888" s="58" t="s">
        <v>7495</v>
      </c>
      <c r="B14888" s="56" t="s">
        <v>7844</v>
      </c>
      <c r="C14888" s="142" t="s">
        <v>444</v>
      </c>
      <c r="D14888" s="452">
        <v>0</v>
      </c>
      <c r="E14888" s="456">
        <v>344.25200000000001</v>
      </c>
      <c r="F14888" s="456">
        <v>6957.6210000000001</v>
      </c>
    </row>
    <row r="14889" spans="1:6" ht="17.399999999999999" x14ac:dyDescent="0.25">
      <c r="A14889" s="59" t="s">
        <v>7495</v>
      </c>
      <c r="B14889" s="57" t="s">
        <v>7844</v>
      </c>
      <c r="C14889" s="143" t="s">
        <v>443</v>
      </c>
      <c r="D14889" s="451">
        <v>0</v>
      </c>
      <c r="E14889" s="455">
        <v>226.935</v>
      </c>
      <c r="F14889" s="455">
        <v>5014.2139999999999</v>
      </c>
    </row>
    <row r="14890" spans="1:6" ht="17.399999999999999" x14ac:dyDescent="0.25">
      <c r="A14890" s="58" t="s">
        <v>7495</v>
      </c>
      <c r="B14890" s="56" t="s">
        <v>7844</v>
      </c>
      <c r="C14890" s="142" t="s">
        <v>489</v>
      </c>
      <c r="D14890" s="452">
        <v>0</v>
      </c>
      <c r="E14890" s="456">
        <v>320.43400000000003</v>
      </c>
      <c r="F14890" s="456">
        <v>3823.3069999999998</v>
      </c>
    </row>
    <row r="14891" spans="1:6" ht="17.399999999999999" x14ac:dyDescent="0.25">
      <c r="A14891" s="59" t="s">
        <v>7495</v>
      </c>
      <c r="B14891" s="57" t="s">
        <v>7844</v>
      </c>
      <c r="C14891" s="143" t="s">
        <v>455</v>
      </c>
      <c r="D14891" s="451">
        <v>0</v>
      </c>
      <c r="E14891" s="455">
        <v>415.02800000000002</v>
      </c>
      <c r="F14891" s="455">
        <v>2880.817</v>
      </c>
    </row>
    <row r="14892" spans="1:6" ht="17.399999999999999" x14ac:dyDescent="0.25">
      <c r="A14892" s="58" t="s">
        <v>7495</v>
      </c>
      <c r="B14892" s="56" t="s">
        <v>7844</v>
      </c>
      <c r="C14892" s="142" t="s">
        <v>481</v>
      </c>
      <c r="D14892" s="452">
        <v>0</v>
      </c>
      <c r="E14892" s="456">
        <v>53.595999999999997</v>
      </c>
      <c r="F14892" s="456">
        <v>2258.4470000000001</v>
      </c>
    </row>
    <row r="14893" spans="1:6" ht="17.399999999999999" x14ac:dyDescent="0.25">
      <c r="A14893" s="59" t="s">
        <v>7495</v>
      </c>
      <c r="B14893" s="57" t="s">
        <v>7844</v>
      </c>
      <c r="C14893" s="143" t="s">
        <v>439</v>
      </c>
      <c r="D14893" s="451">
        <v>0</v>
      </c>
      <c r="E14893" s="455">
        <v>8.9019999999999992</v>
      </c>
      <c r="F14893" s="455">
        <v>2186.6990000000001</v>
      </c>
    </row>
    <row r="14894" spans="1:6" ht="17.399999999999999" x14ac:dyDescent="0.25">
      <c r="A14894" s="52" t="s">
        <v>7495</v>
      </c>
      <c r="B14894" s="54" t="s">
        <v>7844</v>
      </c>
      <c r="C14894" s="61" t="s">
        <v>440</v>
      </c>
      <c r="D14894" s="449">
        <v>0</v>
      </c>
      <c r="E14894" s="453">
        <v>11.54</v>
      </c>
      <c r="F14894" s="453">
        <v>1081.145</v>
      </c>
    </row>
    <row r="14895" spans="1:6" ht="17.399999999999999" x14ac:dyDescent="0.25">
      <c r="A14895" s="59" t="s">
        <v>5798</v>
      </c>
      <c r="B14895" s="57" t="s">
        <v>2449</v>
      </c>
      <c r="C14895" s="143" t="s">
        <v>447</v>
      </c>
      <c r="D14895" s="451">
        <v>0</v>
      </c>
      <c r="E14895" s="455">
        <v>995.83399999999995</v>
      </c>
      <c r="F14895" s="455">
        <v>66500.747000000003</v>
      </c>
    </row>
    <row r="14896" spans="1:6" ht="17.399999999999999" x14ac:dyDescent="0.25">
      <c r="A14896" s="58" t="s">
        <v>5798</v>
      </c>
      <c r="B14896" s="56" t="s">
        <v>2449</v>
      </c>
      <c r="C14896" s="142" t="s">
        <v>445</v>
      </c>
      <c r="D14896" s="452">
        <v>0</v>
      </c>
      <c r="E14896" s="456">
        <v>53.555</v>
      </c>
      <c r="F14896" s="456">
        <v>8902.1380000000008</v>
      </c>
    </row>
    <row r="14897" spans="1:6" ht="17.399999999999999" x14ac:dyDescent="0.25">
      <c r="A14897" s="53" t="s">
        <v>5798</v>
      </c>
      <c r="B14897" s="55" t="s">
        <v>2449</v>
      </c>
      <c r="C14897" s="62" t="s">
        <v>443</v>
      </c>
      <c r="D14897" s="450">
        <v>0</v>
      </c>
      <c r="E14897" s="454">
        <v>38.915999999999997</v>
      </c>
      <c r="F14897" s="454">
        <v>7046.7740000000003</v>
      </c>
    </row>
    <row r="14898" spans="1:6" ht="17.399999999999999" x14ac:dyDescent="0.25">
      <c r="A14898" s="52" t="s">
        <v>5798</v>
      </c>
      <c r="B14898" s="54" t="s">
        <v>2449</v>
      </c>
      <c r="C14898" s="61" t="s">
        <v>439</v>
      </c>
      <c r="D14898" s="449">
        <v>0</v>
      </c>
      <c r="E14898" s="453">
        <v>23.699000000000002</v>
      </c>
      <c r="F14898" s="453">
        <v>5168.1930000000002</v>
      </c>
    </row>
    <row r="14899" spans="1:6" ht="17.399999999999999" x14ac:dyDescent="0.25">
      <c r="A14899" s="59" t="s">
        <v>5798</v>
      </c>
      <c r="B14899" s="57" t="s">
        <v>2449</v>
      </c>
      <c r="C14899" s="143" t="s">
        <v>444</v>
      </c>
      <c r="D14899" s="451">
        <v>0</v>
      </c>
      <c r="E14899" s="455">
        <v>9.4779999999999998</v>
      </c>
      <c r="F14899" s="455">
        <v>3058.645</v>
      </c>
    </row>
    <row r="14900" spans="1:6" ht="17.399999999999999" x14ac:dyDescent="0.25">
      <c r="A14900" s="52" t="s">
        <v>5798</v>
      </c>
      <c r="B14900" s="54" t="s">
        <v>2449</v>
      </c>
      <c r="C14900" s="61" t="s">
        <v>455</v>
      </c>
      <c r="D14900" s="449">
        <v>0</v>
      </c>
      <c r="E14900" s="453">
        <v>105.467</v>
      </c>
      <c r="F14900" s="453">
        <v>2103.4360000000001</v>
      </c>
    </row>
    <row r="14901" spans="1:6" ht="17.399999999999999" x14ac:dyDescent="0.25">
      <c r="A14901" s="53" t="s">
        <v>5798</v>
      </c>
      <c r="B14901" s="55" t="s">
        <v>2449</v>
      </c>
      <c r="C14901" s="62" t="s">
        <v>470</v>
      </c>
      <c r="D14901" s="450">
        <v>0</v>
      </c>
      <c r="E14901" s="454">
        <v>4.2089999999999996</v>
      </c>
      <c r="F14901" s="454">
        <v>1308.546</v>
      </c>
    </row>
    <row r="14902" spans="1:6" ht="17.399999999999999" x14ac:dyDescent="0.25">
      <c r="A14902" s="58" t="s">
        <v>5798</v>
      </c>
      <c r="B14902" s="56" t="s">
        <v>2449</v>
      </c>
      <c r="C14902" s="142" t="s">
        <v>457</v>
      </c>
      <c r="D14902" s="452">
        <v>0</v>
      </c>
      <c r="E14902" s="456">
        <v>2.3279999999999998</v>
      </c>
      <c r="F14902" s="456">
        <v>1050.47</v>
      </c>
    </row>
    <row r="14903" spans="1:6" ht="17.399999999999999" x14ac:dyDescent="0.25">
      <c r="A14903" s="53" t="s">
        <v>5798</v>
      </c>
      <c r="B14903" s="55" t="s">
        <v>2449</v>
      </c>
      <c r="C14903" s="62" t="s">
        <v>440</v>
      </c>
      <c r="D14903" s="450">
        <v>0</v>
      </c>
      <c r="E14903" s="454">
        <v>30.939</v>
      </c>
      <c r="F14903" s="454">
        <v>1636.652</v>
      </c>
    </row>
    <row r="14904" spans="1:6" ht="17.399999999999999" x14ac:dyDescent="0.25">
      <c r="A14904" s="52" t="s">
        <v>5799</v>
      </c>
      <c r="B14904" s="54" t="s">
        <v>2450</v>
      </c>
      <c r="C14904" s="61" t="s">
        <v>443</v>
      </c>
      <c r="D14904" s="449">
        <v>0</v>
      </c>
      <c r="E14904" s="453">
        <v>422.62099999999998</v>
      </c>
      <c r="F14904" s="453">
        <v>27620.327000000001</v>
      </c>
    </row>
    <row r="14905" spans="1:6" ht="17.399999999999999" x14ac:dyDescent="0.25">
      <c r="A14905" s="59" t="s">
        <v>5799</v>
      </c>
      <c r="B14905" s="57" t="s">
        <v>2450</v>
      </c>
      <c r="C14905" s="143" t="s">
        <v>442</v>
      </c>
      <c r="D14905" s="451">
        <v>0</v>
      </c>
      <c r="E14905" s="455">
        <v>235.44900000000001</v>
      </c>
      <c r="F14905" s="455">
        <v>4354.8980000000001</v>
      </c>
    </row>
    <row r="14906" spans="1:6" ht="17.399999999999999" x14ac:dyDescent="0.25">
      <c r="A14906" s="58" t="s">
        <v>5799</v>
      </c>
      <c r="B14906" s="56" t="s">
        <v>2450</v>
      </c>
      <c r="C14906" s="142" t="s">
        <v>455</v>
      </c>
      <c r="D14906" s="452">
        <v>0</v>
      </c>
      <c r="E14906" s="456">
        <v>386.93900000000002</v>
      </c>
      <c r="F14906" s="456">
        <v>2309.9180000000001</v>
      </c>
    </row>
    <row r="14907" spans="1:6" ht="17.399999999999999" x14ac:dyDescent="0.25">
      <c r="A14907" s="53" t="s">
        <v>5799</v>
      </c>
      <c r="B14907" s="55" t="s">
        <v>2450</v>
      </c>
      <c r="C14907" s="62" t="s">
        <v>440</v>
      </c>
      <c r="D14907" s="450">
        <v>0</v>
      </c>
      <c r="E14907" s="454">
        <v>233.81100000000001</v>
      </c>
      <c r="F14907" s="454">
        <v>3761.7849999999999</v>
      </c>
    </row>
    <row r="14908" spans="1:6" ht="17.399999999999999" x14ac:dyDescent="0.25">
      <c r="A14908" s="58" t="s">
        <v>7496</v>
      </c>
      <c r="B14908" s="56" t="s">
        <v>7845</v>
      </c>
      <c r="C14908" s="142" t="s">
        <v>444</v>
      </c>
      <c r="D14908" s="452">
        <v>0</v>
      </c>
      <c r="E14908" s="456">
        <v>253.67099999999999</v>
      </c>
      <c r="F14908" s="456">
        <v>35233.428</v>
      </c>
    </row>
    <row r="14909" spans="1:6" ht="17.399999999999999" x14ac:dyDescent="0.25">
      <c r="A14909" s="59" t="s">
        <v>7496</v>
      </c>
      <c r="B14909" s="57" t="s">
        <v>7845</v>
      </c>
      <c r="C14909" s="143" t="s">
        <v>443</v>
      </c>
      <c r="D14909" s="451">
        <v>0</v>
      </c>
      <c r="E14909" s="455">
        <v>3.0009999999999999</v>
      </c>
      <c r="F14909" s="455">
        <v>2380.357</v>
      </c>
    </row>
    <row r="14910" spans="1:6" ht="17.399999999999999" x14ac:dyDescent="0.25">
      <c r="A14910" s="52" t="s">
        <v>7496</v>
      </c>
      <c r="B14910" s="54" t="s">
        <v>7845</v>
      </c>
      <c r="C14910" s="61" t="s">
        <v>440</v>
      </c>
      <c r="D14910" s="449">
        <v>0</v>
      </c>
      <c r="E14910" s="453">
        <v>0.82099999999999995</v>
      </c>
      <c r="F14910" s="453">
        <v>190.42400000000001</v>
      </c>
    </row>
    <row r="14911" spans="1:6" ht="17.399999999999999" x14ac:dyDescent="0.25">
      <c r="A14911" s="53" t="s">
        <v>7497</v>
      </c>
      <c r="B14911" s="55" t="s">
        <v>7846</v>
      </c>
      <c r="C14911" s="62" t="s">
        <v>444</v>
      </c>
      <c r="D14911" s="450">
        <v>0</v>
      </c>
      <c r="E14911" s="454">
        <v>42.999000000000002</v>
      </c>
      <c r="F14911" s="454">
        <v>17647.217000000001</v>
      </c>
    </row>
    <row r="14912" spans="1:6" ht="17.399999999999999" x14ac:dyDescent="0.25">
      <c r="A14912" s="58" t="s">
        <v>7497</v>
      </c>
      <c r="B14912" s="56" t="s">
        <v>7846</v>
      </c>
      <c r="C14912" s="142" t="s">
        <v>455</v>
      </c>
      <c r="D14912" s="452">
        <v>0</v>
      </c>
      <c r="E14912" s="456">
        <v>171.10499999999999</v>
      </c>
      <c r="F14912" s="456">
        <v>10641.436</v>
      </c>
    </row>
    <row r="14913" spans="1:6" ht="17.399999999999999" x14ac:dyDescent="0.25">
      <c r="A14913" s="59" t="s">
        <v>7497</v>
      </c>
      <c r="B14913" s="57" t="s">
        <v>7846</v>
      </c>
      <c r="C14913" s="143" t="s">
        <v>443</v>
      </c>
      <c r="D14913" s="451">
        <v>0</v>
      </c>
      <c r="E14913" s="455">
        <v>10.334</v>
      </c>
      <c r="F14913" s="455">
        <v>8187.5540000000001</v>
      </c>
    </row>
    <row r="14914" spans="1:6" ht="17.399999999999999" x14ac:dyDescent="0.25">
      <c r="A14914" s="52" t="s">
        <v>7497</v>
      </c>
      <c r="B14914" s="54" t="s">
        <v>7846</v>
      </c>
      <c r="C14914" s="61" t="s">
        <v>440</v>
      </c>
      <c r="D14914" s="449">
        <v>0</v>
      </c>
      <c r="E14914" s="453">
        <v>4.9619999999999997</v>
      </c>
      <c r="F14914" s="453">
        <v>787.97299999999996</v>
      </c>
    </row>
    <row r="14915" spans="1:6" ht="17.399999999999999" x14ac:dyDescent="0.25">
      <c r="A14915" s="59" t="s">
        <v>5800</v>
      </c>
      <c r="B14915" s="57" t="s">
        <v>2451</v>
      </c>
      <c r="C14915" s="143" t="s">
        <v>443</v>
      </c>
      <c r="D14915" s="451">
        <v>0</v>
      </c>
      <c r="E14915" s="455">
        <v>80.561000000000007</v>
      </c>
      <c r="F14915" s="455">
        <v>50486.076000000001</v>
      </c>
    </row>
    <row r="14916" spans="1:6" ht="17.399999999999999" x14ac:dyDescent="0.25">
      <c r="A14916" s="58" t="s">
        <v>5800</v>
      </c>
      <c r="B14916" s="56" t="s">
        <v>2451</v>
      </c>
      <c r="C14916" s="142" t="s">
        <v>511</v>
      </c>
      <c r="D14916" s="452">
        <v>0</v>
      </c>
      <c r="E14916" s="456">
        <v>28.097000000000001</v>
      </c>
      <c r="F14916" s="456">
        <v>32086.898000000001</v>
      </c>
    </row>
    <row r="14917" spans="1:6" ht="17.399999999999999" x14ac:dyDescent="0.25">
      <c r="A14917" s="59" t="s">
        <v>5800</v>
      </c>
      <c r="B14917" s="57" t="s">
        <v>2451</v>
      </c>
      <c r="C14917" s="143" t="s">
        <v>447</v>
      </c>
      <c r="D14917" s="451">
        <v>0</v>
      </c>
      <c r="E14917" s="455">
        <v>44.621000000000002</v>
      </c>
      <c r="F14917" s="455">
        <v>29156.151999999998</v>
      </c>
    </row>
    <row r="14918" spans="1:6" ht="17.399999999999999" x14ac:dyDescent="0.25">
      <c r="A14918" s="58" t="s">
        <v>5800</v>
      </c>
      <c r="B14918" s="56" t="s">
        <v>2451</v>
      </c>
      <c r="C14918" s="142" t="s">
        <v>444</v>
      </c>
      <c r="D14918" s="452">
        <v>0</v>
      </c>
      <c r="E14918" s="456">
        <v>27.661000000000001</v>
      </c>
      <c r="F14918" s="456">
        <v>12288.155000000001</v>
      </c>
    </row>
    <row r="14919" spans="1:6" ht="17.399999999999999" x14ac:dyDescent="0.25">
      <c r="A14919" s="59" t="s">
        <v>5800</v>
      </c>
      <c r="B14919" s="57" t="s">
        <v>2451</v>
      </c>
      <c r="C14919" s="143" t="s">
        <v>439</v>
      </c>
      <c r="D14919" s="451">
        <v>0</v>
      </c>
      <c r="E14919" s="455">
        <v>3.609</v>
      </c>
      <c r="F14919" s="455">
        <v>5949.6030000000001</v>
      </c>
    </row>
    <row r="14920" spans="1:6" ht="17.399999999999999" x14ac:dyDescent="0.25">
      <c r="A14920" s="58" t="s">
        <v>5800</v>
      </c>
      <c r="B14920" s="56" t="s">
        <v>2451</v>
      </c>
      <c r="C14920" s="142" t="s">
        <v>463</v>
      </c>
      <c r="D14920" s="452">
        <v>0</v>
      </c>
      <c r="E14920" s="456">
        <v>26.556000000000001</v>
      </c>
      <c r="F14920" s="456">
        <v>4853.183</v>
      </c>
    </row>
    <row r="14921" spans="1:6" ht="17.399999999999999" x14ac:dyDescent="0.25">
      <c r="A14921" s="53" t="s">
        <v>5800</v>
      </c>
      <c r="B14921" s="55" t="s">
        <v>2451</v>
      </c>
      <c r="C14921" s="62" t="s">
        <v>457</v>
      </c>
      <c r="D14921" s="450">
        <v>0</v>
      </c>
      <c r="E14921" s="454">
        <v>3.5870000000000002</v>
      </c>
      <c r="F14921" s="454">
        <v>1802.9849999999999</v>
      </c>
    </row>
    <row r="14922" spans="1:6" ht="17.399999999999999" x14ac:dyDescent="0.25">
      <c r="A14922" s="58" t="s">
        <v>5800</v>
      </c>
      <c r="B14922" s="56" t="s">
        <v>2451</v>
      </c>
      <c r="C14922" s="142" t="s">
        <v>481</v>
      </c>
      <c r="D14922" s="452">
        <v>0</v>
      </c>
      <c r="E14922" s="456">
        <v>7.9450000000000003</v>
      </c>
      <c r="F14922" s="456">
        <v>1240.1690000000001</v>
      </c>
    </row>
    <row r="14923" spans="1:6" ht="17.399999999999999" x14ac:dyDescent="0.25">
      <c r="A14923" s="59" t="s">
        <v>5800</v>
      </c>
      <c r="B14923" s="57" t="s">
        <v>2451</v>
      </c>
      <c r="C14923" s="143" t="s">
        <v>440</v>
      </c>
      <c r="D14923" s="451">
        <v>0</v>
      </c>
      <c r="E14923" s="455">
        <v>36.804000000000002</v>
      </c>
      <c r="F14923" s="455">
        <v>2627.1689999999999</v>
      </c>
    </row>
    <row r="14924" spans="1:6" ht="17.399999999999999" x14ac:dyDescent="0.25">
      <c r="A14924" s="52" t="s">
        <v>245</v>
      </c>
      <c r="B14924" s="54" t="s">
        <v>246</v>
      </c>
      <c r="C14924" s="61" t="s">
        <v>443</v>
      </c>
      <c r="D14924" s="449">
        <v>68</v>
      </c>
      <c r="E14924" s="453">
        <v>279.65899999999999</v>
      </c>
      <c r="F14924" s="453">
        <v>1556862.17</v>
      </c>
    </row>
    <row r="14925" spans="1:6" ht="17.399999999999999" x14ac:dyDescent="0.25">
      <c r="A14925" s="53" t="s">
        <v>245</v>
      </c>
      <c r="B14925" s="55" t="s">
        <v>246</v>
      </c>
      <c r="C14925" s="62" t="s">
        <v>457</v>
      </c>
      <c r="D14925" s="450">
        <v>27</v>
      </c>
      <c r="E14925" s="454">
        <v>84.980999999999995</v>
      </c>
      <c r="F14925" s="454">
        <v>532532.89099999995</v>
      </c>
    </row>
    <row r="14926" spans="1:6" ht="17.399999999999999" x14ac:dyDescent="0.25">
      <c r="A14926" s="52" t="s">
        <v>245</v>
      </c>
      <c r="B14926" s="54" t="s">
        <v>246</v>
      </c>
      <c r="C14926" s="61" t="s">
        <v>439</v>
      </c>
      <c r="D14926" s="449">
        <v>14</v>
      </c>
      <c r="E14926" s="453">
        <v>51.091000000000001</v>
      </c>
      <c r="F14926" s="453">
        <v>163040.109</v>
      </c>
    </row>
    <row r="14927" spans="1:6" ht="17.399999999999999" x14ac:dyDescent="0.25">
      <c r="A14927" s="53" t="s">
        <v>245</v>
      </c>
      <c r="B14927" s="55" t="s">
        <v>246</v>
      </c>
      <c r="C14927" s="62" t="s">
        <v>870</v>
      </c>
      <c r="D14927" s="450">
        <v>1</v>
      </c>
      <c r="E14927" s="454">
        <v>5.2160000000000002</v>
      </c>
      <c r="F14927" s="454">
        <v>34431.008999999998</v>
      </c>
    </row>
    <row r="14928" spans="1:6" ht="17.399999999999999" x14ac:dyDescent="0.25">
      <c r="A14928" s="52" t="s">
        <v>245</v>
      </c>
      <c r="B14928" s="54" t="s">
        <v>246</v>
      </c>
      <c r="C14928" s="61" t="s">
        <v>477</v>
      </c>
      <c r="D14928" s="449">
        <v>1</v>
      </c>
      <c r="E14928" s="453">
        <v>4.8049999999999997</v>
      </c>
      <c r="F14928" s="453">
        <v>26780.052</v>
      </c>
    </row>
    <row r="14929" spans="1:6" ht="17.399999999999999" x14ac:dyDescent="0.25">
      <c r="A14929" s="59" t="s">
        <v>245</v>
      </c>
      <c r="B14929" s="57" t="s">
        <v>246</v>
      </c>
      <c r="C14929" s="143" t="s">
        <v>3115</v>
      </c>
      <c r="D14929" s="451">
        <v>1</v>
      </c>
      <c r="E14929" s="455">
        <v>6</v>
      </c>
      <c r="F14929" s="455">
        <v>2489.5239999999999</v>
      </c>
    </row>
    <row r="14930" spans="1:6" ht="17.399999999999999" x14ac:dyDescent="0.25">
      <c r="A14930" s="58" t="s">
        <v>245</v>
      </c>
      <c r="B14930" s="56" t="s">
        <v>246</v>
      </c>
      <c r="C14930" s="142" t="s">
        <v>464</v>
      </c>
      <c r="D14930" s="452">
        <v>1</v>
      </c>
      <c r="E14930" s="456">
        <v>0.81599999999999995</v>
      </c>
      <c r="F14930" s="456">
        <v>2046.3820000000001</v>
      </c>
    </row>
    <row r="14931" spans="1:6" ht="17.399999999999999" x14ac:dyDescent="0.25">
      <c r="A14931" s="53" t="s">
        <v>245</v>
      </c>
      <c r="B14931" s="55" t="s">
        <v>246</v>
      </c>
      <c r="C14931" s="62" t="s">
        <v>440</v>
      </c>
      <c r="D14931" s="450">
        <v>1</v>
      </c>
      <c r="E14931" s="454">
        <v>1E-3</v>
      </c>
      <c r="F14931" s="454">
        <v>41.728999999999999</v>
      </c>
    </row>
    <row r="14932" spans="1:6" ht="17.399999999999999" x14ac:dyDescent="0.25">
      <c r="A14932" s="52" t="s">
        <v>5801</v>
      </c>
      <c r="B14932" s="54" t="s">
        <v>6893</v>
      </c>
      <c r="C14932" s="61" t="s">
        <v>442</v>
      </c>
      <c r="D14932" s="449">
        <v>0</v>
      </c>
      <c r="E14932" s="453">
        <v>146.82599999999999</v>
      </c>
      <c r="F14932" s="453">
        <v>5687.8879999999999</v>
      </c>
    </row>
    <row r="14933" spans="1:6" ht="17.399999999999999" x14ac:dyDescent="0.25">
      <c r="A14933" s="59" t="s">
        <v>5801</v>
      </c>
      <c r="B14933" s="57" t="s">
        <v>6893</v>
      </c>
      <c r="C14933" s="143" t="s">
        <v>444</v>
      </c>
      <c r="D14933" s="451">
        <v>0</v>
      </c>
      <c r="E14933" s="455">
        <v>29.414000000000001</v>
      </c>
      <c r="F14933" s="455">
        <v>1984.3689999999999</v>
      </c>
    </row>
    <row r="14934" spans="1:6" ht="17.399999999999999" x14ac:dyDescent="0.25">
      <c r="A14934" s="58" t="s">
        <v>5801</v>
      </c>
      <c r="B14934" s="56" t="s">
        <v>6893</v>
      </c>
      <c r="C14934" s="142" t="s">
        <v>440</v>
      </c>
      <c r="D14934" s="452">
        <v>0</v>
      </c>
      <c r="E14934" s="456">
        <v>105.93899999999999</v>
      </c>
      <c r="F14934" s="456">
        <v>2991.36</v>
      </c>
    </row>
    <row r="14935" spans="1:6" ht="17.399999999999999" x14ac:dyDescent="0.25">
      <c r="A14935" s="53" t="s">
        <v>5803</v>
      </c>
      <c r="B14935" s="55" t="s">
        <v>6895</v>
      </c>
      <c r="C14935" s="62" t="s">
        <v>439</v>
      </c>
      <c r="D14935" s="450">
        <v>372</v>
      </c>
      <c r="E14935" s="454">
        <v>4.976</v>
      </c>
      <c r="F14935" s="454">
        <v>4960.808</v>
      </c>
    </row>
    <row r="14936" spans="1:6" ht="17.399999999999999" x14ac:dyDescent="0.25">
      <c r="A14936" s="58" t="s">
        <v>5803</v>
      </c>
      <c r="B14936" s="56" t="s">
        <v>6895</v>
      </c>
      <c r="C14936" s="142" t="s">
        <v>447</v>
      </c>
      <c r="D14936" s="452">
        <v>36</v>
      </c>
      <c r="E14936" s="456">
        <v>2.6150000000000002</v>
      </c>
      <c r="F14936" s="456">
        <v>3491.252</v>
      </c>
    </row>
    <row r="14937" spans="1:6" ht="17.399999999999999" x14ac:dyDescent="0.25">
      <c r="A14937" s="59" t="s">
        <v>5803</v>
      </c>
      <c r="B14937" s="57" t="s">
        <v>6895</v>
      </c>
      <c r="C14937" s="143" t="s">
        <v>444</v>
      </c>
      <c r="D14937" s="451">
        <v>394</v>
      </c>
      <c r="E14937" s="455">
        <v>7.6260000000000003</v>
      </c>
      <c r="F14937" s="455">
        <v>2540.0940000000001</v>
      </c>
    </row>
    <row r="14938" spans="1:6" ht="17.399999999999999" x14ac:dyDescent="0.25">
      <c r="A14938" s="52" t="s">
        <v>5803</v>
      </c>
      <c r="B14938" s="54" t="s">
        <v>6895</v>
      </c>
      <c r="C14938" s="61" t="s">
        <v>457</v>
      </c>
      <c r="D14938" s="449">
        <v>191</v>
      </c>
      <c r="E14938" s="453">
        <v>5.0670000000000002</v>
      </c>
      <c r="F14938" s="453">
        <v>1504.2719999999999</v>
      </c>
    </row>
    <row r="14939" spans="1:6" ht="17.399999999999999" x14ac:dyDescent="0.25">
      <c r="A14939" s="59" t="s">
        <v>5803</v>
      </c>
      <c r="B14939" s="57" t="s">
        <v>6895</v>
      </c>
      <c r="C14939" s="143" t="s">
        <v>443</v>
      </c>
      <c r="D14939" s="451">
        <v>80</v>
      </c>
      <c r="E14939" s="455">
        <v>8.92</v>
      </c>
      <c r="F14939" s="455">
        <v>1158.848</v>
      </c>
    </row>
    <row r="14940" spans="1:6" ht="17.399999999999999" x14ac:dyDescent="0.25">
      <c r="A14940" s="58" t="s">
        <v>5803</v>
      </c>
      <c r="B14940" s="56" t="s">
        <v>6895</v>
      </c>
      <c r="C14940" s="142" t="s">
        <v>440</v>
      </c>
      <c r="D14940" s="452">
        <v>233</v>
      </c>
      <c r="E14940" s="456">
        <v>17.835000000000001</v>
      </c>
      <c r="F14940" s="456">
        <v>2277.0619999999999</v>
      </c>
    </row>
    <row r="14941" spans="1:6" ht="17.399999999999999" x14ac:dyDescent="0.25">
      <c r="A14941" s="53" t="s">
        <v>5804</v>
      </c>
      <c r="B14941" s="55" t="s">
        <v>2452</v>
      </c>
      <c r="C14941" s="62" t="s">
        <v>447</v>
      </c>
      <c r="D14941" s="450">
        <v>2907</v>
      </c>
      <c r="E14941" s="454">
        <v>76.888000000000005</v>
      </c>
      <c r="F14941" s="454">
        <v>47679.845999999998</v>
      </c>
    </row>
    <row r="14942" spans="1:6" ht="17.399999999999999" x14ac:dyDescent="0.25">
      <c r="A14942" s="52" t="s">
        <v>5804</v>
      </c>
      <c r="B14942" s="54" t="s">
        <v>2452</v>
      </c>
      <c r="C14942" s="61" t="s">
        <v>511</v>
      </c>
      <c r="D14942" s="449">
        <v>36163</v>
      </c>
      <c r="E14942" s="453">
        <v>8150.6139999999996</v>
      </c>
      <c r="F14942" s="453">
        <v>21023.662</v>
      </c>
    </row>
    <row r="14943" spans="1:6" ht="17.399999999999999" x14ac:dyDescent="0.25">
      <c r="A14943" s="59" t="s">
        <v>5804</v>
      </c>
      <c r="B14943" s="57" t="s">
        <v>2452</v>
      </c>
      <c r="C14943" s="143" t="s">
        <v>455</v>
      </c>
      <c r="D14943" s="451">
        <v>76862</v>
      </c>
      <c r="E14943" s="455">
        <v>614.70699999999999</v>
      </c>
      <c r="F14943" s="455">
        <v>10934.368</v>
      </c>
    </row>
    <row r="14944" spans="1:6" ht="17.399999999999999" x14ac:dyDescent="0.25">
      <c r="A14944" s="58" t="s">
        <v>5804</v>
      </c>
      <c r="B14944" s="56" t="s">
        <v>2452</v>
      </c>
      <c r="C14944" s="142" t="s">
        <v>443</v>
      </c>
      <c r="D14944" s="452">
        <v>5082</v>
      </c>
      <c r="E14944" s="456">
        <v>1783.48</v>
      </c>
      <c r="F14944" s="456">
        <v>6296.576</v>
      </c>
    </row>
    <row r="14945" spans="1:6" ht="17.399999999999999" x14ac:dyDescent="0.25">
      <c r="A14945" s="53" t="s">
        <v>5804</v>
      </c>
      <c r="B14945" s="55" t="s">
        <v>2452</v>
      </c>
      <c r="C14945" s="62" t="s">
        <v>445</v>
      </c>
      <c r="D14945" s="450">
        <v>327</v>
      </c>
      <c r="E14945" s="454">
        <v>50.17</v>
      </c>
      <c r="F14945" s="454">
        <v>4849.4139999999998</v>
      </c>
    </row>
    <row r="14946" spans="1:6" ht="17.399999999999999" x14ac:dyDescent="0.25">
      <c r="A14946" s="58" t="s">
        <v>5804</v>
      </c>
      <c r="B14946" s="56" t="s">
        <v>2452</v>
      </c>
      <c r="C14946" s="142" t="s">
        <v>481</v>
      </c>
      <c r="D14946" s="452">
        <v>7014</v>
      </c>
      <c r="E14946" s="456">
        <v>1802.5160000000001</v>
      </c>
      <c r="F14946" s="456">
        <v>4402.7510000000002</v>
      </c>
    </row>
    <row r="14947" spans="1:6" ht="17.399999999999999" x14ac:dyDescent="0.25">
      <c r="A14947" s="59" t="s">
        <v>5804</v>
      </c>
      <c r="B14947" s="57" t="s">
        <v>2452</v>
      </c>
      <c r="C14947" s="143" t="s">
        <v>444</v>
      </c>
      <c r="D14947" s="451">
        <v>1245</v>
      </c>
      <c r="E14947" s="455">
        <v>305.66500000000002</v>
      </c>
      <c r="F14947" s="455">
        <v>3541.7159999999999</v>
      </c>
    </row>
    <row r="14948" spans="1:6" ht="17.399999999999999" x14ac:dyDescent="0.25">
      <c r="A14948" s="58" t="s">
        <v>5804</v>
      </c>
      <c r="B14948" s="56" t="s">
        <v>2452</v>
      </c>
      <c r="C14948" s="142" t="s">
        <v>490</v>
      </c>
      <c r="D14948" s="452">
        <v>2</v>
      </c>
      <c r="E14948" s="456">
        <v>16.526</v>
      </c>
      <c r="F14948" s="456">
        <v>2648.212</v>
      </c>
    </row>
    <row r="14949" spans="1:6" ht="17.399999999999999" x14ac:dyDescent="0.25">
      <c r="A14949" s="53" t="s">
        <v>5804</v>
      </c>
      <c r="B14949" s="55" t="s">
        <v>2452</v>
      </c>
      <c r="C14949" s="62" t="s">
        <v>463</v>
      </c>
      <c r="D14949" s="450">
        <v>1073</v>
      </c>
      <c r="E14949" s="454">
        <v>101.673</v>
      </c>
      <c r="F14949" s="454">
        <v>2543.7379999999998</v>
      </c>
    </row>
    <row r="14950" spans="1:6" ht="17.399999999999999" x14ac:dyDescent="0.25">
      <c r="A14950" s="58" t="s">
        <v>5804</v>
      </c>
      <c r="B14950" s="56" t="s">
        <v>2452</v>
      </c>
      <c r="C14950" s="142" t="s">
        <v>439</v>
      </c>
      <c r="D14950" s="452">
        <v>286</v>
      </c>
      <c r="E14950" s="456">
        <v>55.555999999999997</v>
      </c>
      <c r="F14950" s="456">
        <v>1898.587</v>
      </c>
    </row>
    <row r="14951" spans="1:6" ht="17.399999999999999" x14ac:dyDescent="0.25">
      <c r="A14951" s="59" t="s">
        <v>5804</v>
      </c>
      <c r="B14951" s="57" t="s">
        <v>2452</v>
      </c>
      <c r="C14951" s="143" t="s">
        <v>491</v>
      </c>
      <c r="D14951" s="451">
        <v>956</v>
      </c>
      <c r="E14951" s="455">
        <v>59.634</v>
      </c>
      <c r="F14951" s="455">
        <v>1581.915</v>
      </c>
    </row>
    <row r="14952" spans="1:6" ht="17.399999999999999" x14ac:dyDescent="0.25">
      <c r="A14952" s="52" t="s">
        <v>5804</v>
      </c>
      <c r="B14952" s="54" t="s">
        <v>2452</v>
      </c>
      <c r="C14952" s="61" t="s">
        <v>487</v>
      </c>
      <c r="D14952" s="449">
        <v>83</v>
      </c>
      <c r="E14952" s="453">
        <v>3.3780000000000001</v>
      </c>
      <c r="F14952" s="453">
        <v>1312.1389999999999</v>
      </c>
    </row>
    <row r="14953" spans="1:6" ht="17.399999999999999" x14ac:dyDescent="0.25">
      <c r="A14953" s="59" t="s">
        <v>5804</v>
      </c>
      <c r="B14953" s="57" t="s">
        <v>2452</v>
      </c>
      <c r="C14953" s="143" t="s">
        <v>440</v>
      </c>
      <c r="D14953" s="451">
        <v>3092</v>
      </c>
      <c r="E14953" s="455">
        <v>50.786999999999999</v>
      </c>
      <c r="F14953" s="455">
        <v>3425.05</v>
      </c>
    </row>
    <row r="14954" spans="1:6" ht="17.399999999999999" x14ac:dyDescent="0.25">
      <c r="A14954" s="52" t="s">
        <v>5805</v>
      </c>
      <c r="B14954" s="54" t="s">
        <v>2453</v>
      </c>
      <c r="C14954" s="61" t="s">
        <v>444</v>
      </c>
      <c r="D14954" s="449">
        <v>0</v>
      </c>
      <c r="E14954" s="453">
        <v>92.036000000000001</v>
      </c>
      <c r="F14954" s="453">
        <v>43653.56</v>
      </c>
    </row>
    <row r="14955" spans="1:6" ht="17.399999999999999" x14ac:dyDescent="0.25">
      <c r="A14955" s="53" t="s">
        <v>5805</v>
      </c>
      <c r="B14955" s="55" t="s">
        <v>2453</v>
      </c>
      <c r="C14955" s="62" t="s">
        <v>511</v>
      </c>
      <c r="D14955" s="450">
        <v>0</v>
      </c>
      <c r="E14955" s="454">
        <v>150.447</v>
      </c>
      <c r="F14955" s="454">
        <v>12382.47</v>
      </c>
    </row>
    <row r="14956" spans="1:6" ht="17.399999999999999" x14ac:dyDescent="0.25">
      <c r="A14956" s="58" t="s">
        <v>5805</v>
      </c>
      <c r="B14956" s="56" t="s">
        <v>2453</v>
      </c>
      <c r="C14956" s="142" t="s">
        <v>455</v>
      </c>
      <c r="D14956" s="452">
        <v>0</v>
      </c>
      <c r="E14956" s="456">
        <v>38.725999999999999</v>
      </c>
      <c r="F14956" s="456">
        <v>1165.79</v>
      </c>
    </row>
    <row r="14957" spans="1:6" ht="17.399999999999999" x14ac:dyDescent="0.25">
      <c r="A14957" s="59" t="s">
        <v>5805</v>
      </c>
      <c r="B14957" s="57" t="s">
        <v>2453</v>
      </c>
      <c r="C14957" s="143" t="s">
        <v>440</v>
      </c>
      <c r="D14957" s="451">
        <v>0</v>
      </c>
      <c r="E14957" s="455">
        <v>46.365000000000002</v>
      </c>
      <c r="F14957" s="455">
        <v>2777.9079999999999</v>
      </c>
    </row>
    <row r="14958" spans="1:6" ht="17.399999999999999" x14ac:dyDescent="0.25">
      <c r="A14958" s="58" t="s">
        <v>5806</v>
      </c>
      <c r="B14958" s="56" t="s">
        <v>1391</v>
      </c>
      <c r="C14958" s="142" t="s">
        <v>444</v>
      </c>
      <c r="D14958" s="452">
        <v>8414</v>
      </c>
      <c r="E14958" s="456">
        <v>413.84300000000002</v>
      </c>
      <c r="F14958" s="456">
        <v>219171.652</v>
      </c>
    </row>
    <row r="14959" spans="1:6" ht="17.399999999999999" x14ac:dyDescent="0.25">
      <c r="A14959" s="53" t="s">
        <v>5806</v>
      </c>
      <c r="B14959" s="55" t="s">
        <v>1391</v>
      </c>
      <c r="C14959" s="62" t="s">
        <v>443</v>
      </c>
      <c r="D14959" s="450">
        <v>9722</v>
      </c>
      <c r="E14959" s="454">
        <v>2237.5140000000001</v>
      </c>
      <c r="F14959" s="454">
        <v>8876.8209999999999</v>
      </c>
    </row>
    <row r="14960" spans="1:6" ht="17.399999999999999" x14ac:dyDescent="0.25">
      <c r="A14960" s="52" t="s">
        <v>5806</v>
      </c>
      <c r="B14960" s="54" t="s">
        <v>1391</v>
      </c>
      <c r="C14960" s="61" t="s">
        <v>511</v>
      </c>
      <c r="D14960" s="449">
        <v>16528</v>
      </c>
      <c r="E14960" s="453">
        <v>2422.1790000000001</v>
      </c>
      <c r="F14960" s="453">
        <v>8596.7099999999991</v>
      </c>
    </row>
    <row r="14961" spans="1:6" ht="17.399999999999999" x14ac:dyDescent="0.25">
      <c r="A14961" s="53" t="s">
        <v>5806</v>
      </c>
      <c r="B14961" s="55" t="s">
        <v>1391</v>
      </c>
      <c r="C14961" s="62" t="s">
        <v>447</v>
      </c>
      <c r="D14961" s="450">
        <v>1825</v>
      </c>
      <c r="E14961" s="454">
        <v>17.626999999999999</v>
      </c>
      <c r="F14961" s="454">
        <v>7128.9</v>
      </c>
    </row>
    <row r="14962" spans="1:6" ht="17.399999999999999" x14ac:dyDescent="0.25">
      <c r="A14962" s="58" t="s">
        <v>5806</v>
      </c>
      <c r="B14962" s="56" t="s">
        <v>1391</v>
      </c>
      <c r="C14962" s="142" t="s">
        <v>481</v>
      </c>
      <c r="D14962" s="452">
        <v>9945</v>
      </c>
      <c r="E14962" s="456">
        <v>1426.432</v>
      </c>
      <c r="F14962" s="456">
        <v>4239.2809999999999</v>
      </c>
    </row>
    <row r="14963" spans="1:6" ht="17.399999999999999" x14ac:dyDescent="0.25">
      <c r="A14963" s="59" t="s">
        <v>5806</v>
      </c>
      <c r="B14963" s="57" t="s">
        <v>1391</v>
      </c>
      <c r="C14963" s="143" t="s">
        <v>483</v>
      </c>
      <c r="D14963" s="451">
        <v>451</v>
      </c>
      <c r="E14963" s="455">
        <v>490.42700000000002</v>
      </c>
      <c r="F14963" s="455">
        <v>4040.91</v>
      </c>
    </row>
    <row r="14964" spans="1:6" ht="17.399999999999999" x14ac:dyDescent="0.25">
      <c r="A14964" s="52" t="s">
        <v>5806</v>
      </c>
      <c r="B14964" s="54" t="s">
        <v>1391</v>
      </c>
      <c r="C14964" s="61" t="s">
        <v>455</v>
      </c>
      <c r="D14964" s="449">
        <v>18183</v>
      </c>
      <c r="E14964" s="453">
        <v>51.814999999999998</v>
      </c>
      <c r="F14964" s="453">
        <v>3101.8139999999999</v>
      </c>
    </row>
    <row r="14965" spans="1:6" ht="17.399999999999999" x14ac:dyDescent="0.25">
      <c r="A14965" s="59" t="s">
        <v>5806</v>
      </c>
      <c r="B14965" s="57" t="s">
        <v>1391</v>
      </c>
      <c r="C14965" s="143" t="s">
        <v>457</v>
      </c>
      <c r="D14965" s="451">
        <v>1793</v>
      </c>
      <c r="E14965" s="455">
        <v>15.534000000000001</v>
      </c>
      <c r="F14965" s="455">
        <v>2197.5100000000002</v>
      </c>
    </row>
    <row r="14966" spans="1:6" ht="17.399999999999999" x14ac:dyDescent="0.25">
      <c r="A14966" s="52" t="s">
        <v>5806</v>
      </c>
      <c r="B14966" s="54" t="s">
        <v>1391</v>
      </c>
      <c r="C14966" s="61" t="s">
        <v>440</v>
      </c>
      <c r="D14966" s="449">
        <v>8966</v>
      </c>
      <c r="E14966" s="453">
        <v>183.28299999999999</v>
      </c>
      <c r="F14966" s="453">
        <v>2913.665</v>
      </c>
    </row>
    <row r="14967" spans="1:6" ht="17.399999999999999" x14ac:dyDescent="0.25">
      <c r="A14967" s="59" t="s">
        <v>6593</v>
      </c>
      <c r="B14967" s="57" t="s">
        <v>2454</v>
      </c>
      <c r="C14967" s="143" t="s">
        <v>511</v>
      </c>
      <c r="D14967" s="451">
        <v>3438</v>
      </c>
      <c r="E14967" s="455">
        <v>155.60599999999999</v>
      </c>
      <c r="F14967" s="455">
        <v>75296.683000000005</v>
      </c>
    </row>
    <row r="14968" spans="1:6" ht="17.399999999999999" x14ac:dyDescent="0.25">
      <c r="A14968" s="58" t="s">
        <v>6593</v>
      </c>
      <c r="B14968" s="56" t="s">
        <v>2454</v>
      </c>
      <c r="C14968" s="142" t="s">
        <v>443</v>
      </c>
      <c r="D14968" s="452">
        <v>667</v>
      </c>
      <c r="E14968" s="456">
        <v>801.53399999999999</v>
      </c>
      <c r="F14968" s="456">
        <v>56955.565999999999</v>
      </c>
    </row>
    <row r="14969" spans="1:6" ht="17.399999999999999" x14ac:dyDescent="0.25">
      <c r="A14969" s="53" t="s">
        <v>6593</v>
      </c>
      <c r="B14969" s="55" t="s">
        <v>2454</v>
      </c>
      <c r="C14969" s="62" t="s">
        <v>463</v>
      </c>
      <c r="D14969" s="450">
        <v>692</v>
      </c>
      <c r="E14969" s="454">
        <v>952.53300000000002</v>
      </c>
      <c r="F14969" s="454">
        <v>42715.366999999998</v>
      </c>
    </row>
    <row r="14970" spans="1:6" ht="17.399999999999999" x14ac:dyDescent="0.25">
      <c r="A14970" s="52" t="s">
        <v>6593</v>
      </c>
      <c r="B14970" s="54" t="s">
        <v>2454</v>
      </c>
      <c r="C14970" s="61" t="s">
        <v>455</v>
      </c>
      <c r="D14970" s="449">
        <v>17469</v>
      </c>
      <c r="E14970" s="453">
        <v>1794.9559999999999</v>
      </c>
      <c r="F14970" s="453">
        <v>35463.9</v>
      </c>
    </row>
    <row r="14971" spans="1:6" ht="17.399999999999999" x14ac:dyDescent="0.25">
      <c r="A14971" s="59" t="s">
        <v>6593</v>
      </c>
      <c r="B14971" s="57" t="s">
        <v>2454</v>
      </c>
      <c r="C14971" s="143" t="s">
        <v>483</v>
      </c>
      <c r="D14971" s="451">
        <v>542</v>
      </c>
      <c r="E14971" s="455">
        <v>471.61599999999999</v>
      </c>
      <c r="F14971" s="455">
        <v>25428.758000000002</v>
      </c>
    </row>
    <row r="14972" spans="1:6" ht="17.399999999999999" x14ac:dyDescent="0.25">
      <c r="A14972" s="52" t="s">
        <v>6593</v>
      </c>
      <c r="B14972" s="54" t="s">
        <v>2454</v>
      </c>
      <c r="C14972" s="61" t="s">
        <v>439</v>
      </c>
      <c r="D14972" s="449">
        <v>760</v>
      </c>
      <c r="E14972" s="453">
        <v>583.78899999999999</v>
      </c>
      <c r="F14972" s="453">
        <v>24520.148000000001</v>
      </c>
    </row>
    <row r="14973" spans="1:6" ht="17.399999999999999" x14ac:dyDescent="0.25">
      <c r="A14973" s="53" t="s">
        <v>6593</v>
      </c>
      <c r="B14973" s="55" t="s">
        <v>2454</v>
      </c>
      <c r="C14973" s="62" t="s">
        <v>444</v>
      </c>
      <c r="D14973" s="450">
        <v>6810</v>
      </c>
      <c r="E14973" s="454">
        <v>171.74700000000001</v>
      </c>
      <c r="F14973" s="454">
        <v>12395.495999999999</v>
      </c>
    </row>
    <row r="14974" spans="1:6" ht="17.399999999999999" x14ac:dyDescent="0.25">
      <c r="A14974" s="58" t="s">
        <v>6593</v>
      </c>
      <c r="B14974" s="56" t="s">
        <v>2454</v>
      </c>
      <c r="C14974" s="142" t="s">
        <v>457</v>
      </c>
      <c r="D14974" s="452">
        <v>322</v>
      </c>
      <c r="E14974" s="456">
        <v>186.20699999999999</v>
      </c>
      <c r="F14974" s="456">
        <v>8341.7510000000002</v>
      </c>
    </row>
    <row r="14975" spans="1:6" ht="17.399999999999999" x14ac:dyDescent="0.25">
      <c r="A14975" s="59" t="s">
        <v>6593</v>
      </c>
      <c r="B14975" s="57" t="s">
        <v>2454</v>
      </c>
      <c r="C14975" s="143" t="s">
        <v>447</v>
      </c>
      <c r="D14975" s="451">
        <v>5637</v>
      </c>
      <c r="E14975" s="455">
        <v>117.535</v>
      </c>
      <c r="F14975" s="455">
        <v>3735.4380000000001</v>
      </c>
    </row>
    <row r="14976" spans="1:6" ht="17.399999999999999" x14ac:dyDescent="0.25">
      <c r="A14976" s="58" t="s">
        <v>6593</v>
      </c>
      <c r="B14976" s="56" t="s">
        <v>2454</v>
      </c>
      <c r="C14976" s="142" t="s">
        <v>481</v>
      </c>
      <c r="D14976" s="452">
        <v>59</v>
      </c>
      <c r="E14976" s="456">
        <v>67.369</v>
      </c>
      <c r="F14976" s="456">
        <v>2581.4690000000001</v>
      </c>
    </row>
    <row r="14977" spans="1:6" ht="17.399999999999999" x14ac:dyDescent="0.25">
      <c r="A14977" s="53" t="s">
        <v>6593</v>
      </c>
      <c r="B14977" s="55" t="s">
        <v>2454</v>
      </c>
      <c r="C14977" s="62" t="s">
        <v>440</v>
      </c>
      <c r="D14977" s="450">
        <v>1198</v>
      </c>
      <c r="E14977" s="454">
        <v>50.912999999999997</v>
      </c>
      <c r="F14977" s="454">
        <v>1888.193</v>
      </c>
    </row>
    <row r="14978" spans="1:6" ht="17.399999999999999" x14ac:dyDescent="0.25">
      <c r="A14978" s="52" t="s">
        <v>6656</v>
      </c>
      <c r="B14978" s="54" t="s">
        <v>1452</v>
      </c>
      <c r="C14978" s="61" t="s">
        <v>443</v>
      </c>
      <c r="D14978" s="449">
        <v>0</v>
      </c>
      <c r="E14978" s="453">
        <v>140.50399999999999</v>
      </c>
      <c r="F14978" s="453">
        <v>164761.01</v>
      </c>
    </row>
    <row r="14979" spans="1:6" ht="17.399999999999999" x14ac:dyDescent="0.25">
      <c r="A14979" s="59" t="s">
        <v>6656</v>
      </c>
      <c r="B14979" s="57" t="s">
        <v>1452</v>
      </c>
      <c r="C14979" s="143" t="s">
        <v>483</v>
      </c>
      <c r="D14979" s="451">
        <v>0</v>
      </c>
      <c r="E14979" s="455">
        <v>8.2000000000000003E-2</v>
      </c>
      <c r="F14979" s="455">
        <v>5296.6390000000001</v>
      </c>
    </row>
    <row r="14980" spans="1:6" ht="17.399999999999999" x14ac:dyDescent="0.25">
      <c r="A14980" s="58" t="s">
        <v>6656</v>
      </c>
      <c r="B14980" s="56" t="s">
        <v>1452</v>
      </c>
      <c r="C14980" s="142" t="s">
        <v>457</v>
      </c>
      <c r="D14980" s="452">
        <v>0</v>
      </c>
      <c r="E14980" s="456">
        <v>1.9990000000000001</v>
      </c>
      <c r="F14980" s="456">
        <v>5175.1390000000001</v>
      </c>
    </row>
    <row r="14981" spans="1:6" ht="17.399999999999999" x14ac:dyDescent="0.25">
      <c r="A14981" s="53" t="s">
        <v>6656</v>
      </c>
      <c r="B14981" s="55" t="s">
        <v>1452</v>
      </c>
      <c r="C14981" s="62" t="s">
        <v>464</v>
      </c>
      <c r="D14981" s="450">
        <v>0</v>
      </c>
      <c r="E14981" s="454">
        <v>1.179</v>
      </c>
      <c r="F14981" s="454">
        <v>4790.6210000000001</v>
      </c>
    </row>
    <row r="14982" spans="1:6" ht="17.399999999999999" x14ac:dyDescent="0.25">
      <c r="A14982" s="58" t="s">
        <v>6656</v>
      </c>
      <c r="B14982" s="56" t="s">
        <v>1452</v>
      </c>
      <c r="C14982" s="142" t="s">
        <v>3115</v>
      </c>
      <c r="D14982" s="452">
        <v>0</v>
      </c>
      <c r="E14982" s="456">
        <v>7.8E-2</v>
      </c>
      <c r="F14982" s="456">
        <v>3251.8380000000002</v>
      </c>
    </row>
    <row r="14983" spans="1:6" ht="17.399999999999999" x14ac:dyDescent="0.25">
      <c r="A14983" s="59" t="s">
        <v>6656</v>
      </c>
      <c r="B14983" s="57" t="s">
        <v>1452</v>
      </c>
      <c r="C14983" s="143" t="s">
        <v>439</v>
      </c>
      <c r="D14983" s="451">
        <v>0</v>
      </c>
      <c r="E14983" s="455">
        <v>60.110999999999997</v>
      </c>
      <c r="F14983" s="455">
        <v>1745.0070000000001</v>
      </c>
    </row>
    <row r="14984" spans="1:6" ht="17.399999999999999" x14ac:dyDescent="0.25">
      <c r="A14984" s="52" t="s">
        <v>6656</v>
      </c>
      <c r="B14984" s="54" t="s">
        <v>1452</v>
      </c>
      <c r="C14984" s="61" t="s">
        <v>444</v>
      </c>
      <c r="D14984" s="449">
        <v>0</v>
      </c>
      <c r="E14984" s="453">
        <v>0.24</v>
      </c>
      <c r="F14984" s="453">
        <v>1249.6849999999999</v>
      </c>
    </row>
    <row r="14985" spans="1:6" ht="17.399999999999999" x14ac:dyDescent="0.25">
      <c r="A14985" s="53" t="s">
        <v>6656</v>
      </c>
      <c r="B14985" s="55" t="s">
        <v>1452</v>
      </c>
      <c r="C14985" s="62" t="s">
        <v>447</v>
      </c>
      <c r="D14985" s="450">
        <v>0</v>
      </c>
      <c r="E14985" s="454">
        <v>1.0209999999999999</v>
      </c>
      <c r="F14985" s="454">
        <v>1004.359</v>
      </c>
    </row>
    <row r="14986" spans="1:6" ht="17.399999999999999" x14ac:dyDescent="0.25">
      <c r="A14986" s="52" t="s">
        <v>6656</v>
      </c>
      <c r="B14986" s="54" t="s">
        <v>1452</v>
      </c>
      <c r="C14986" s="61" t="s">
        <v>440</v>
      </c>
      <c r="D14986" s="449">
        <v>0</v>
      </c>
      <c r="E14986" s="453">
        <v>0.38200000000000001</v>
      </c>
      <c r="F14986" s="453">
        <v>1346.2570000000001</v>
      </c>
    </row>
    <row r="14987" spans="1:6" ht="17.399999999999999" x14ac:dyDescent="0.25">
      <c r="A14987" s="59" t="s">
        <v>5807</v>
      </c>
      <c r="B14987" s="57" t="s">
        <v>2455</v>
      </c>
      <c r="C14987" s="143" t="s">
        <v>511</v>
      </c>
      <c r="D14987" s="451">
        <v>0</v>
      </c>
      <c r="E14987" s="455">
        <v>498.45400000000001</v>
      </c>
      <c r="F14987" s="455">
        <v>38406.648999999998</v>
      </c>
    </row>
    <row r="14988" spans="1:6" ht="17.399999999999999" x14ac:dyDescent="0.25">
      <c r="A14988" s="52" t="s">
        <v>5807</v>
      </c>
      <c r="B14988" s="54" t="s">
        <v>2455</v>
      </c>
      <c r="C14988" s="61" t="s">
        <v>443</v>
      </c>
      <c r="D14988" s="449">
        <v>0</v>
      </c>
      <c r="E14988" s="453">
        <v>106.399</v>
      </c>
      <c r="F14988" s="453">
        <v>10932.132</v>
      </c>
    </row>
    <row r="14989" spans="1:6" ht="17.399999999999999" x14ac:dyDescent="0.25">
      <c r="A14989" s="53" t="s">
        <v>5807</v>
      </c>
      <c r="B14989" s="55" t="s">
        <v>2455</v>
      </c>
      <c r="C14989" s="62" t="s">
        <v>444</v>
      </c>
      <c r="D14989" s="450">
        <v>0</v>
      </c>
      <c r="E14989" s="454">
        <v>121.73399999999999</v>
      </c>
      <c r="F14989" s="454">
        <v>8858.3819999999996</v>
      </c>
    </row>
    <row r="14990" spans="1:6" ht="17.399999999999999" x14ac:dyDescent="0.25">
      <c r="A14990" s="58" t="s">
        <v>5807</v>
      </c>
      <c r="B14990" s="56" t="s">
        <v>2455</v>
      </c>
      <c r="C14990" s="142" t="s">
        <v>455</v>
      </c>
      <c r="D14990" s="452">
        <v>0</v>
      </c>
      <c r="E14990" s="456">
        <v>414.95800000000003</v>
      </c>
      <c r="F14990" s="456">
        <v>7318.3040000000001</v>
      </c>
    </row>
    <row r="14991" spans="1:6" ht="17.399999999999999" x14ac:dyDescent="0.25">
      <c r="A14991" s="53" t="s">
        <v>5807</v>
      </c>
      <c r="B14991" s="55" t="s">
        <v>2455</v>
      </c>
      <c r="C14991" s="62" t="s">
        <v>463</v>
      </c>
      <c r="D14991" s="450">
        <v>0</v>
      </c>
      <c r="E14991" s="454">
        <v>99.906999999999996</v>
      </c>
      <c r="F14991" s="454">
        <v>6496.5889999999999</v>
      </c>
    </row>
    <row r="14992" spans="1:6" ht="17.399999999999999" x14ac:dyDescent="0.25">
      <c r="A14992" s="58" t="s">
        <v>5807</v>
      </c>
      <c r="B14992" s="56" t="s">
        <v>2455</v>
      </c>
      <c r="C14992" s="142" t="s">
        <v>481</v>
      </c>
      <c r="D14992" s="452">
        <v>0</v>
      </c>
      <c r="E14992" s="456">
        <v>146.38399999999999</v>
      </c>
      <c r="F14992" s="456">
        <v>5092.924</v>
      </c>
    </row>
    <row r="14993" spans="1:6" ht="17.399999999999999" x14ac:dyDescent="0.25">
      <c r="A14993" s="53" t="s">
        <v>5807</v>
      </c>
      <c r="B14993" s="55" t="s">
        <v>2455</v>
      </c>
      <c r="C14993" s="62" t="s">
        <v>457</v>
      </c>
      <c r="D14993" s="450">
        <v>0</v>
      </c>
      <c r="E14993" s="454">
        <v>33.396000000000001</v>
      </c>
      <c r="F14993" s="454">
        <v>3662.873</v>
      </c>
    </row>
    <row r="14994" spans="1:6" ht="17.399999999999999" x14ac:dyDescent="0.25">
      <c r="A14994" s="58" t="s">
        <v>5807</v>
      </c>
      <c r="B14994" s="56" t="s">
        <v>2455</v>
      </c>
      <c r="C14994" s="142" t="s">
        <v>447</v>
      </c>
      <c r="D14994" s="452">
        <v>0</v>
      </c>
      <c r="E14994" s="456">
        <v>47.353000000000002</v>
      </c>
      <c r="F14994" s="456">
        <v>2782.2449999999999</v>
      </c>
    </row>
    <row r="14995" spans="1:6" ht="17.399999999999999" x14ac:dyDescent="0.25">
      <c r="A14995" s="59" t="s">
        <v>5807</v>
      </c>
      <c r="B14995" s="57" t="s">
        <v>2455</v>
      </c>
      <c r="C14995" s="143" t="s">
        <v>467</v>
      </c>
      <c r="D14995" s="451">
        <v>0</v>
      </c>
      <c r="E14995" s="455">
        <v>74.766999999999996</v>
      </c>
      <c r="F14995" s="455">
        <v>2586.7130000000002</v>
      </c>
    </row>
    <row r="14996" spans="1:6" ht="17.399999999999999" x14ac:dyDescent="0.25">
      <c r="A14996" s="58" t="s">
        <v>5807</v>
      </c>
      <c r="B14996" s="56" t="s">
        <v>2455</v>
      </c>
      <c r="C14996" s="142" t="s">
        <v>471</v>
      </c>
      <c r="D14996" s="452">
        <v>0</v>
      </c>
      <c r="E14996" s="456">
        <v>25.952000000000002</v>
      </c>
      <c r="F14996" s="456">
        <v>1471.7819999999999</v>
      </c>
    </row>
    <row r="14997" spans="1:6" ht="17.399999999999999" x14ac:dyDescent="0.25">
      <c r="A14997" s="59" t="s">
        <v>5807</v>
      </c>
      <c r="B14997" s="57" t="s">
        <v>2455</v>
      </c>
      <c r="C14997" s="143" t="s">
        <v>482</v>
      </c>
      <c r="D14997" s="451">
        <v>0</v>
      </c>
      <c r="E14997" s="455">
        <v>53.494</v>
      </c>
      <c r="F14997" s="455">
        <v>1237.1020000000001</v>
      </c>
    </row>
    <row r="14998" spans="1:6" ht="17.399999999999999" x14ac:dyDescent="0.25">
      <c r="A14998" s="58" t="s">
        <v>5807</v>
      </c>
      <c r="B14998" s="56" t="s">
        <v>2455</v>
      </c>
      <c r="C14998" s="142" t="s">
        <v>498</v>
      </c>
      <c r="D14998" s="452">
        <v>0</v>
      </c>
      <c r="E14998" s="456">
        <v>45.722000000000001</v>
      </c>
      <c r="F14998" s="456">
        <v>1208.758</v>
      </c>
    </row>
    <row r="14999" spans="1:6" ht="17.399999999999999" x14ac:dyDescent="0.25">
      <c r="A14999" s="59" t="s">
        <v>5807</v>
      </c>
      <c r="B14999" s="57" t="s">
        <v>2455</v>
      </c>
      <c r="C14999" s="143" t="s">
        <v>479</v>
      </c>
      <c r="D14999" s="451">
        <v>0</v>
      </c>
      <c r="E14999" s="455">
        <v>24.318000000000001</v>
      </c>
      <c r="F14999" s="455">
        <v>1127.375</v>
      </c>
    </row>
    <row r="15000" spans="1:6" ht="17.399999999999999" x14ac:dyDescent="0.25">
      <c r="A15000" s="52" t="s">
        <v>5807</v>
      </c>
      <c r="B15000" s="54" t="s">
        <v>2455</v>
      </c>
      <c r="C15000" s="61" t="s">
        <v>439</v>
      </c>
      <c r="D15000" s="449">
        <v>0</v>
      </c>
      <c r="E15000" s="453">
        <v>9.8580000000000005</v>
      </c>
      <c r="F15000" s="453">
        <v>1049.404</v>
      </c>
    </row>
    <row r="15001" spans="1:6" ht="17.399999999999999" x14ac:dyDescent="0.25">
      <c r="A15001" s="59" t="s">
        <v>5807</v>
      </c>
      <c r="B15001" s="57" t="s">
        <v>2455</v>
      </c>
      <c r="C15001" s="143" t="s">
        <v>440</v>
      </c>
      <c r="D15001" s="451">
        <v>0</v>
      </c>
      <c r="E15001" s="455">
        <v>62.357999999999997</v>
      </c>
      <c r="F15001" s="455">
        <v>3896.7840000000001</v>
      </c>
    </row>
    <row r="15002" spans="1:6" ht="17.399999999999999" x14ac:dyDescent="0.25">
      <c r="A15002" s="58" t="s">
        <v>5808</v>
      </c>
      <c r="B15002" s="56" t="s">
        <v>2456</v>
      </c>
      <c r="C15002" s="142" t="s">
        <v>511</v>
      </c>
      <c r="D15002" s="452">
        <v>0</v>
      </c>
      <c r="E15002" s="456">
        <v>1080.0930000000001</v>
      </c>
      <c r="F15002" s="456">
        <v>43158.074000000001</v>
      </c>
    </row>
    <row r="15003" spans="1:6" ht="17.399999999999999" x14ac:dyDescent="0.25">
      <c r="A15003" s="59" t="s">
        <v>5808</v>
      </c>
      <c r="B15003" s="57" t="s">
        <v>2456</v>
      </c>
      <c r="C15003" s="143" t="s">
        <v>444</v>
      </c>
      <c r="D15003" s="451">
        <v>0</v>
      </c>
      <c r="E15003" s="455">
        <v>232.64400000000001</v>
      </c>
      <c r="F15003" s="455">
        <v>19988.883000000002</v>
      </c>
    </row>
    <row r="15004" spans="1:6" ht="17.399999999999999" x14ac:dyDescent="0.25">
      <c r="A15004" s="52" t="s">
        <v>5808</v>
      </c>
      <c r="B15004" s="54" t="s">
        <v>2456</v>
      </c>
      <c r="C15004" s="61" t="s">
        <v>455</v>
      </c>
      <c r="D15004" s="449">
        <v>0</v>
      </c>
      <c r="E15004" s="453">
        <v>1501.71</v>
      </c>
      <c r="F15004" s="453">
        <v>11764.763000000001</v>
      </c>
    </row>
    <row r="15005" spans="1:6" ht="17.399999999999999" x14ac:dyDescent="0.25">
      <c r="A15005" s="53" t="s">
        <v>5808</v>
      </c>
      <c r="B15005" s="55" t="s">
        <v>2456</v>
      </c>
      <c r="C15005" s="62" t="s">
        <v>443</v>
      </c>
      <c r="D15005" s="450">
        <v>0</v>
      </c>
      <c r="E15005" s="454">
        <v>132.26599999999999</v>
      </c>
      <c r="F15005" s="454">
        <v>9176.83</v>
      </c>
    </row>
    <row r="15006" spans="1:6" ht="17.399999999999999" x14ac:dyDescent="0.25">
      <c r="A15006" s="52" t="s">
        <v>5808</v>
      </c>
      <c r="B15006" s="54" t="s">
        <v>2456</v>
      </c>
      <c r="C15006" s="61" t="s">
        <v>447</v>
      </c>
      <c r="D15006" s="449">
        <v>0</v>
      </c>
      <c r="E15006" s="453">
        <v>154.476</v>
      </c>
      <c r="F15006" s="453">
        <v>8894.6610000000001</v>
      </c>
    </row>
    <row r="15007" spans="1:6" ht="17.399999999999999" x14ac:dyDescent="0.25">
      <c r="A15007" s="59" t="s">
        <v>5808</v>
      </c>
      <c r="B15007" s="57" t="s">
        <v>2456</v>
      </c>
      <c r="C15007" s="143" t="s">
        <v>481</v>
      </c>
      <c r="D15007" s="451">
        <v>0</v>
      </c>
      <c r="E15007" s="455">
        <v>273.791</v>
      </c>
      <c r="F15007" s="455">
        <v>6721.0060000000003</v>
      </c>
    </row>
    <row r="15008" spans="1:6" ht="17.399999999999999" x14ac:dyDescent="0.25">
      <c r="A15008" s="52" t="s">
        <v>5808</v>
      </c>
      <c r="B15008" s="54" t="s">
        <v>2456</v>
      </c>
      <c r="C15008" s="61" t="s">
        <v>463</v>
      </c>
      <c r="D15008" s="449">
        <v>0</v>
      </c>
      <c r="E15008" s="453">
        <v>236.81700000000001</v>
      </c>
      <c r="F15008" s="453">
        <v>6374.3720000000003</v>
      </c>
    </row>
    <row r="15009" spans="1:6" ht="17.399999999999999" x14ac:dyDescent="0.25">
      <c r="A15009" s="53" t="s">
        <v>5808</v>
      </c>
      <c r="B15009" s="55" t="s">
        <v>2456</v>
      </c>
      <c r="C15009" s="62" t="s">
        <v>461</v>
      </c>
      <c r="D15009" s="450">
        <v>0</v>
      </c>
      <c r="E15009" s="454">
        <v>30.969000000000001</v>
      </c>
      <c r="F15009" s="454">
        <v>3677.0680000000002</v>
      </c>
    </row>
    <row r="15010" spans="1:6" ht="17.399999999999999" x14ac:dyDescent="0.25">
      <c r="A15010" s="52" t="s">
        <v>5808</v>
      </c>
      <c r="B15010" s="54" t="s">
        <v>2456</v>
      </c>
      <c r="C15010" s="61" t="s">
        <v>439</v>
      </c>
      <c r="D15010" s="449">
        <v>0</v>
      </c>
      <c r="E15010" s="453">
        <v>69.730999999999995</v>
      </c>
      <c r="F15010" s="453">
        <v>2211.6689999999999</v>
      </c>
    </row>
    <row r="15011" spans="1:6" ht="17.399999999999999" x14ac:dyDescent="0.25">
      <c r="A15011" s="53" t="s">
        <v>5808</v>
      </c>
      <c r="B15011" s="55" t="s">
        <v>2456</v>
      </c>
      <c r="C15011" s="62" t="s">
        <v>479</v>
      </c>
      <c r="D15011" s="450">
        <v>0</v>
      </c>
      <c r="E15011" s="454">
        <v>33.792000000000002</v>
      </c>
      <c r="F15011" s="454">
        <v>1542.35</v>
      </c>
    </row>
    <row r="15012" spans="1:6" ht="17.399999999999999" x14ac:dyDescent="0.25">
      <c r="A15012" s="58" t="s">
        <v>5808</v>
      </c>
      <c r="B15012" s="56" t="s">
        <v>2456</v>
      </c>
      <c r="C15012" s="142" t="s">
        <v>490</v>
      </c>
      <c r="D15012" s="452">
        <v>0</v>
      </c>
      <c r="E15012" s="456">
        <v>26.411999999999999</v>
      </c>
      <c r="F15012" s="456">
        <v>1466.848</v>
      </c>
    </row>
    <row r="15013" spans="1:6" ht="17.399999999999999" x14ac:dyDescent="0.25">
      <c r="A15013" s="53" t="s">
        <v>5808</v>
      </c>
      <c r="B15013" s="55" t="s">
        <v>2456</v>
      </c>
      <c r="C15013" s="62" t="s">
        <v>467</v>
      </c>
      <c r="D15013" s="450">
        <v>0</v>
      </c>
      <c r="E15013" s="454">
        <v>21.06</v>
      </c>
      <c r="F15013" s="454">
        <v>1311.75</v>
      </c>
    </row>
    <row r="15014" spans="1:6" ht="17.399999999999999" x14ac:dyDescent="0.25">
      <c r="A15014" s="52" t="s">
        <v>5808</v>
      </c>
      <c r="B15014" s="54" t="s">
        <v>2456</v>
      </c>
      <c r="C15014" s="61" t="s">
        <v>498</v>
      </c>
      <c r="D15014" s="449">
        <v>0</v>
      </c>
      <c r="E15014" s="453">
        <v>16.457999999999998</v>
      </c>
      <c r="F15014" s="453">
        <v>1252.104</v>
      </c>
    </row>
    <row r="15015" spans="1:6" ht="17.399999999999999" x14ac:dyDescent="0.25">
      <c r="A15015" s="53" t="s">
        <v>5808</v>
      </c>
      <c r="B15015" s="55" t="s">
        <v>2456</v>
      </c>
      <c r="C15015" s="62" t="s">
        <v>483</v>
      </c>
      <c r="D15015" s="450">
        <v>0</v>
      </c>
      <c r="E15015" s="454">
        <v>17.600999999999999</v>
      </c>
      <c r="F15015" s="454">
        <v>1223.48</v>
      </c>
    </row>
    <row r="15016" spans="1:6" ht="17.399999999999999" x14ac:dyDescent="0.25">
      <c r="A15016" s="52" t="s">
        <v>5808</v>
      </c>
      <c r="B15016" s="54" t="s">
        <v>2456</v>
      </c>
      <c r="C15016" s="61" t="s">
        <v>471</v>
      </c>
      <c r="D15016" s="449">
        <v>0</v>
      </c>
      <c r="E15016" s="453">
        <v>54.55</v>
      </c>
      <c r="F15016" s="453">
        <v>1176.749</v>
      </c>
    </row>
    <row r="15017" spans="1:6" ht="17.399999999999999" x14ac:dyDescent="0.25">
      <c r="A15017" s="53" t="s">
        <v>5808</v>
      </c>
      <c r="B15017" s="55" t="s">
        <v>2456</v>
      </c>
      <c r="C15017" s="62" t="s">
        <v>440</v>
      </c>
      <c r="D15017" s="450">
        <v>0</v>
      </c>
      <c r="E15017" s="454">
        <v>144.96</v>
      </c>
      <c r="F15017" s="454">
        <v>6034.7060000000001</v>
      </c>
    </row>
    <row r="15018" spans="1:6" ht="17.399999999999999" x14ac:dyDescent="0.25">
      <c r="A15018" s="52" t="s">
        <v>5809</v>
      </c>
      <c r="B15018" s="54" t="s">
        <v>3367</v>
      </c>
      <c r="C15018" s="61" t="s">
        <v>443</v>
      </c>
      <c r="D15018" s="449">
        <v>0</v>
      </c>
      <c r="E15018" s="453">
        <v>123.556</v>
      </c>
      <c r="F15018" s="453">
        <v>10964.233</v>
      </c>
    </row>
    <row r="15019" spans="1:6" ht="17.399999999999999" x14ac:dyDescent="0.25">
      <c r="A15019" s="53" t="s">
        <v>5809</v>
      </c>
      <c r="B15019" s="55" t="s">
        <v>3367</v>
      </c>
      <c r="C15019" s="62" t="s">
        <v>511</v>
      </c>
      <c r="D15019" s="450">
        <v>0</v>
      </c>
      <c r="E15019" s="454">
        <v>98.316999999999993</v>
      </c>
      <c r="F15019" s="454">
        <v>6655.2579999999998</v>
      </c>
    </row>
    <row r="15020" spans="1:6" ht="17.399999999999999" x14ac:dyDescent="0.25">
      <c r="A15020" s="52" t="s">
        <v>5809</v>
      </c>
      <c r="B15020" s="54" t="s">
        <v>3367</v>
      </c>
      <c r="C15020" s="61" t="s">
        <v>444</v>
      </c>
      <c r="D15020" s="449">
        <v>0</v>
      </c>
      <c r="E15020" s="453">
        <v>218.37299999999999</v>
      </c>
      <c r="F15020" s="453">
        <v>3771.404</v>
      </c>
    </row>
    <row r="15021" spans="1:6" ht="17.399999999999999" x14ac:dyDescent="0.25">
      <c r="A15021" s="59" t="s">
        <v>5809</v>
      </c>
      <c r="B15021" s="57" t="s">
        <v>3367</v>
      </c>
      <c r="C15021" s="143" t="s">
        <v>442</v>
      </c>
      <c r="D15021" s="451">
        <v>0</v>
      </c>
      <c r="E15021" s="455">
        <v>36.616</v>
      </c>
      <c r="F15021" s="455">
        <v>3095.1959999999999</v>
      </c>
    </row>
    <row r="15022" spans="1:6" ht="17.399999999999999" x14ac:dyDescent="0.25">
      <c r="A15022" s="52" t="s">
        <v>5809</v>
      </c>
      <c r="B15022" s="54" t="s">
        <v>3367</v>
      </c>
      <c r="C15022" s="61" t="s">
        <v>447</v>
      </c>
      <c r="D15022" s="449">
        <v>0</v>
      </c>
      <c r="E15022" s="453">
        <v>37.549999999999997</v>
      </c>
      <c r="F15022" s="453">
        <v>2867.5949999999998</v>
      </c>
    </row>
    <row r="15023" spans="1:6" ht="17.399999999999999" x14ac:dyDescent="0.25">
      <c r="A15023" s="53" t="s">
        <v>5809</v>
      </c>
      <c r="B15023" s="55" t="s">
        <v>3367</v>
      </c>
      <c r="C15023" s="62" t="s">
        <v>498</v>
      </c>
      <c r="D15023" s="450">
        <v>0</v>
      </c>
      <c r="E15023" s="454">
        <v>20.620999999999999</v>
      </c>
      <c r="F15023" s="454">
        <v>2783.067</v>
      </c>
    </row>
    <row r="15024" spans="1:6" ht="17.399999999999999" x14ac:dyDescent="0.25">
      <c r="A15024" s="58" t="s">
        <v>5809</v>
      </c>
      <c r="B15024" s="56" t="s">
        <v>3367</v>
      </c>
      <c r="C15024" s="142" t="s">
        <v>455</v>
      </c>
      <c r="D15024" s="452">
        <v>0</v>
      </c>
      <c r="E15024" s="456">
        <v>77.319999999999993</v>
      </c>
      <c r="F15024" s="456">
        <v>1650.383</v>
      </c>
    </row>
    <row r="15025" spans="1:6" ht="17.399999999999999" x14ac:dyDescent="0.25">
      <c r="A15025" s="59" t="s">
        <v>5809</v>
      </c>
      <c r="B15025" s="57" t="s">
        <v>3367</v>
      </c>
      <c r="C15025" s="143" t="s">
        <v>471</v>
      </c>
      <c r="D15025" s="451">
        <v>0</v>
      </c>
      <c r="E15025" s="455">
        <v>17.594999999999999</v>
      </c>
      <c r="F15025" s="455">
        <v>1395.6369999999999</v>
      </c>
    </row>
    <row r="15026" spans="1:6" ht="17.399999999999999" x14ac:dyDescent="0.25">
      <c r="A15026" s="58" t="s">
        <v>5809</v>
      </c>
      <c r="B15026" s="56" t="s">
        <v>3367</v>
      </c>
      <c r="C15026" s="142" t="s">
        <v>440</v>
      </c>
      <c r="D15026" s="452">
        <v>0</v>
      </c>
      <c r="E15026" s="456">
        <v>133.19</v>
      </c>
      <c r="F15026" s="456">
        <v>6237.9449999999997</v>
      </c>
    </row>
    <row r="15027" spans="1:6" ht="17.399999999999999" x14ac:dyDescent="0.25">
      <c r="A15027" s="53" t="s">
        <v>5810</v>
      </c>
      <c r="B15027" s="55" t="s">
        <v>2457</v>
      </c>
      <c r="C15027" s="62" t="s">
        <v>443</v>
      </c>
      <c r="D15027" s="450">
        <v>0</v>
      </c>
      <c r="E15027" s="454">
        <v>151.72300000000001</v>
      </c>
      <c r="F15027" s="454">
        <v>11168.566999999999</v>
      </c>
    </row>
    <row r="15028" spans="1:6" ht="17.399999999999999" x14ac:dyDescent="0.25">
      <c r="A15028" s="58" t="s">
        <v>5810</v>
      </c>
      <c r="B15028" s="56" t="s">
        <v>2457</v>
      </c>
      <c r="C15028" s="142" t="s">
        <v>455</v>
      </c>
      <c r="D15028" s="452">
        <v>0</v>
      </c>
      <c r="E15028" s="456">
        <v>153.36600000000001</v>
      </c>
      <c r="F15028" s="456">
        <v>4644.2280000000001</v>
      </c>
    </row>
    <row r="15029" spans="1:6" ht="17.399999999999999" x14ac:dyDescent="0.25">
      <c r="A15029" s="53" t="s">
        <v>5810</v>
      </c>
      <c r="B15029" s="55" t="s">
        <v>2457</v>
      </c>
      <c r="C15029" s="62" t="s">
        <v>444</v>
      </c>
      <c r="D15029" s="450">
        <v>0</v>
      </c>
      <c r="E15029" s="454">
        <v>87.474000000000004</v>
      </c>
      <c r="F15029" s="454">
        <v>4227.2640000000001</v>
      </c>
    </row>
    <row r="15030" spans="1:6" ht="17.399999999999999" x14ac:dyDescent="0.25">
      <c r="A15030" s="52" t="s">
        <v>5810</v>
      </c>
      <c r="B15030" s="54" t="s">
        <v>2457</v>
      </c>
      <c r="C15030" s="61" t="s">
        <v>511</v>
      </c>
      <c r="D15030" s="449">
        <v>0</v>
      </c>
      <c r="E15030" s="453">
        <v>61.109000000000002</v>
      </c>
      <c r="F15030" s="453">
        <v>2048.0729999999999</v>
      </c>
    </row>
    <row r="15031" spans="1:6" ht="17.399999999999999" x14ac:dyDescent="0.25">
      <c r="A15031" s="59" t="s">
        <v>5810</v>
      </c>
      <c r="B15031" s="57" t="s">
        <v>2457</v>
      </c>
      <c r="C15031" s="143" t="s">
        <v>457</v>
      </c>
      <c r="D15031" s="451">
        <v>0</v>
      </c>
      <c r="E15031" s="455">
        <v>27.524000000000001</v>
      </c>
      <c r="F15031" s="455">
        <v>1199.74</v>
      </c>
    </row>
    <row r="15032" spans="1:6" ht="17.399999999999999" x14ac:dyDescent="0.25">
      <c r="A15032" s="52" t="s">
        <v>5810</v>
      </c>
      <c r="B15032" s="54" t="s">
        <v>2457</v>
      </c>
      <c r="C15032" s="61" t="s">
        <v>439</v>
      </c>
      <c r="D15032" s="449">
        <v>0</v>
      </c>
      <c r="E15032" s="453">
        <v>30.614999999999998</v>
      </c>
      <c r="F15032" s="453">
        <v>1142.4100000000001</v>
      </c>
    </row>
    <row r="15033" spans="1:6" ht="17.399999999999999" x14ac:dyDescent="0.25">
      <c r="A15033" s="53" t="s">
        <v>5810</v>
      </c>
      <c r="B15033" s="55" t="s">
        <v>2457</v>
      </c>
      <c r="C15033" s="62" t="s">
        <v>440</v>
      </c>
      <c r="D15033" s="450">
        <v>0</v>
      </c>
      <c r="E15033" s="454">
        <v>205.14599999999999</v>
      </c>
      <c r="F15033" s="454">
        <v>6441.1809999999996</v>
      </c>
    </row>
    <row r="15034" spans="1:6" ht="17.399999999999999" x14ac:dyDescent="0.25">
      <c r="A15034" s="52" t="s">
        <v>5811</v>
      </c>
      <c r="B15034" s="54" t="s">
        <v>2458</v>
      </c>
      <c r="C15034" s="61" t="s">
        <v>511</v>
      </c>
      <c r="D15034" s="449">
        <v>0</v>
      </c>
      <c r="E15034" s="453">
        <v>137.78700000000001</v>
      </c>
      <c r="F15034" s="453">
        <v>10033.931</v>
      </c>
    </row>
    <row r="15035" spans="1:6" ht="17.399999999999999" x14ac:dyDescent="0.25">
      <c r="A15035" s="59" t="s">
        <v>5811</v>
      </c>
      <c r="B15035" s="57" t="s">
        <v>2458</v>
      </c>
      <c r="C15035" s="143" t="s">
        <v>444</v>
      </c>
      <c r="D15035" s="451">
        <v>0</v>
      </c>
      <c r="E15035" s="455">
        <v>106.999</v>
      </c>
      <c r="F15035" s="455">
        <v>6854.12</v>
      </c>
    </row>
    <row r="15036" spans="1:6" ht="17.399999999999999" x14ac:dyDescent="0.25">
      <c r="A15036" s="58" t="s">
        <v>5811</v>
      </c>
      <c r="B15036" s="56" t="s">
        <v>2458</v>
      </c>
      <c r="C15036" s="142" t="s">
        <v>443</v>
      </c>
      <c r="D15036" s="452">
        <v>0</v>
      </c>
      <c r="E15036" s="456">
        <v>36.637</v>
      </c>
      <c r="F15036" s="456">
        <v>4154.3599999999997</v>
      </c>
    </row>
    <row r="15037" spans="1:6" ht="17.399999999999999" x14ac:dyDescent="0.25">
      <c r="A15037" s="59" t="s">
        <v>5811</v>
      </c>
      <c r="B15037" s="57" t="s">
        <v>2458</v>
      </c>
      <c r="C15037" s="143" t="s">
        <v>471</v>
      </c>
      <c r="D15037" s="451">
        <v>0</v>
      </c>
      <c r="E15037" s="455">
        <v>40.735999999999997</v>
      </c>
      <c r="F15037" s="455">
        <v>3346.4140000000002</v>
      </c>
    </row>
    <row r="15038" spans="1:6" ht="17.399999999999999" x14ac:dyDescent="0.25">
      <c r="A15038" s="52" t="s">
        <v>5811</v>
      </c>
      <c r="B15038" s="54" t="s">
        <v>2458</v>
      </c>
      <c r="C15038" s="61" t="s">
        <v>455</v>
      </c>
      <c r="D15038" s="449">
        <v>0</v>
      </c>
      <c r="E15038" s="453">
        <v>30.734999999999999</v>
      </c>
      <c r="F15038" s="453">
        <v>1073.491</v>
      </c>
    </row>
    <row r="15039" spans="1:6" ht="17.399999999999999" x14ac:dyDescent="0.25">
      <c r="A15039" s="53" t="s">
        <v>5811</v>
      </c>
      <c r="B15039" s="55" t="s">
        <v>2458</v>
      </c>
      <c r="C15039" s="62" t="s">
        <v>447</v>
      </c>
      <c r="D15039" s="450">
        <v>0</v>
      </c>
      <c r="E15039" s="454">
        <v>5.84</v>
      </c>
      <c r="F15039" s="454">
        <v>1001.463</v>
      </c>
    </row>
    <row r="15040" spans="1:6" ht="17.399999999999999" x14ac:dyDescent="0.25">
      <c r="A15040" s="58" t="s">
        <v>5811</v>
      </c>
      <c r="B15040" s="56" t="s">
        <v>2458</v>
      </c>
      <c r="C15040" s="142" t="s">
        <v>440</v>
      </c>
      <c r="D15040" s="452">
        <v>0</v>
      </c>
      <c r="E15040" s="456">
        <v>84.997</v>
      </c>
      <c r="F15040" s="456">
        <v>4127.674</v>
      </c>
    </row>
    <row r="15041" spans="1:6" ht="17.399999999999999" x14ac:dyDescent="0.25">
      <c r="A15041" s="53" t="s">
        <v>5812</v>
      </c>
      <c r="B15041" s="55" t="s">
        <v>2459</v>
      </c>
      <c r="C15041" s="62" t="s">
        <v>443</v>
      </c>
      <c r="D15041" s="450">
        <v>0</v>
      </c>
      <c r="E15041" s="454">
        <v>146.13999999999999</v>
      </c>
      <c r="F15041" s="454">
        <v>22066.205999999998</v>
      </c>
    </row>
    <row r="15042" spans="1:6" ht="17.399999999999999" x14ac:dyDescent="0.25">
      <c r="A15042" s="52" t="s">
        <v>5812</v>
      </c>
      <c r="B15042" s="54" t="s">
        <v>2459</v>
      </c>
      <c r="C15042" s="61" t="s">
        <v>511</v>
      </c>
      <c r="D15042" s="449">
        <v>0</v>
      </c>
      <c r="E15042" s="453">
        <v>1154.143</v>
      </c>
      <c r="F15042" s="453">
        <v>15987.499</v>
      </c>
    </row>
    <row r="15043" spans="1:6" ht="17.399999999999999" x14ac:dyDescent="0.25">
      <c r="A15043" s="59" t="s">
        <v>5812</v>
      </c>
      <c r="B15043" s="57" t="s">
        <v>2459</v>
      </c>
      <c r="C15043" s="143" t="s">
        <v>455</v>
      </c>
      <c r="D15043" s="451">
        <v>0</v>
      </c>
      <c r="E15043" s="455">
        <v>342.512</v>
      </c>
      <c r="F15043" s="455">
        <v>7721.2780000000002</v>
      </c>
    </row>
    <row r="15044" spans="1:6" ht="17.399999999999999" x14ac:dyDescent="0.25">
      <c r="A15044" s="58" t="s">
        <v>5812</v>
      </c>
      <c r="B15044" s="56" t="s">
        <v>2459</v>
      </c>
      <c r="C15044" s="142" t="s">
        <v>444</v>
      </c>
      <c r="D15044" s="452">
        <v>0</v>
      </c>
      <c r="E15044" s="456">
        <v>115.771</v>
      </c>
      <c r="F15044" s="456">
        <v>4203.4350000000004</v>
      </c>
    </row>
    <row r="15045" spans="1:6" ht="17.399999999999999" x14ac:dyDescent="0.25">
      <c r="A15045" s="53" t="s">
        <v>5812</v>
      </c>
      <c r="B15045" s="55" t="s">
        <v>2459</v>
      </c>
      <c r="C15045" s="62" t="s">
        <v>481</v>
      </c>
      <c r="D15045" s="450">
        <v>0</v>
      </c>
      <c r="E15045" s="454">
        <v>117.51300000000001</v>
      </c>
      <c r="F15045" s="454">
        <v>3088.748</v>
      </c>
    </row>
    <row r="15046" spans="1:6" ht="17.399999999999999" x14ac:dyDescent="0.25">
      <c r="A15046" s="58" t="s">
        <v>5812</v>
      </c>
      <c r="B15046" s="56" t="s">
        <v>2459</v>
      </c>
      <c r="C15046" s="142" t="s">
        <v>463</v>
      </c>
      <c r="D15046" s="452">
        <v>0</v>
      </c>
      <c r="E15046" s="456">
        <v>77.644999999999996</v>
      </c>
      <c r="F15046" s="456">
        <v>1756.3009999999999</v>
      </c>
    </row>
    <row r="15047" spans="1:6" ht="17.399999999999999" x14ac:dyDescent="0.25">
      <c r="A15047" s="53" t="s">
        <v>5812</v>
      </c>
      <c r="B15047" s="55" t="s">
        <v>2459</v>
      </c>
      <c r="C15047" s="62" t="s">
        <v>483</v>
      </c>
      <c r="D15047" s="450">
        <v>0</v>
      </c>
      <c r="E15047" s="454">
        <v>20.669</v>
      </c>
      <c r="F15047" s="454">
        <v>1694.606</v>
      </c>
    </row>
    <row r="15048" spans="1:6" ht="17.399999999999999" x14ac:dyDescent="0.25">
      <c r="A15048" s="58" t="s">
        <v>5812</v>
      </c>
      <c r="B15048" s="56" t="s">
        <v>2459</v>
      </c>
      <c r="C15048" s="142" t="s">
        <v>447</v>
      </c>
      <c r="D15048" s="452">
        <v>0</v>
      </c>
      <c r="E15048" s="456">
        <v>43.494999999999997</v>
      </c>
      <c r="F15048" s="456">
        <v>1435.723</v>
      </c>
    </row>
    <row r="15049" spans="1:6" ht="17.399999999999999" x14ac:dyDescent="0.25">
      <c r="A15049" s="59" t="s">
        <v>5812</v>
      </c>
      <c r="B15049" s="57" t="s">
        <v>2459</v>
      </c>
      <c r="C15049" s="143" t="s">
        <v>473</v>
      </c>
      <c r="D15049" s="451">
        <v>0</v>
      </c>
      <c r="E15049" s="455">
        <v>27.581</v>
      </c>
      <c r="F15049" s="455">
        <v>1322.3710000000001</v>
      </c>
    </row>
    <row r="15050" spans="1:6" ht="17.399999999999999" x14ac:dyDescent="0.25">
      <c r="A15050" s="52" t="s">
        <v>5812</v>
      </c>
      <c r="B15050" s="54" t="s">
        <v>2459</v>
      </c>
      <c r="C15050" s="61" t="s">
        <v>498</v>
      </c>
      <c r="D15050" s="449">
        <v>0</v>
      </c>
      <c r="E15050" s="453">
        <v>22.873999999999999</v>
      </c>
      <c r="F15050" s="453">
        <v>1213.193</v>
      </c>
    </row>
    <row r="15051" spans="1:6" ht="17.399999999999999" x14ac:dyDescent="0.25">
      <c r="A15051" s="59" t="s">
        <v>5812</v>
      </c>
      <c r="B15051" s="57" t="s">
        <v>2459</v>
      </c>
      <c r="C15051" s="143" t="s">
        <v>440</v>
      </c>
      <c r="D15051" s="451">
        <v>0</v>
      </c>
      <c r="E15051" s="455">
        <v>147.95699999999999</v>
      </c>
      <c r="F15051" s="455">
        <v>6726.59</v>
      </c>
    </row>
    <row r="15052" spans="1:6" ht="17.399999999999999" x14ac:dyDescent="0.25">
      <c r="A15052" s="58" t="s">
        <v>5813</v>
      </c>
      <c r="B15052" s="56" t="s">
        <v>2460</v>
      </c>
      <c r="C15052" s="142" t="s">
        <v>444</v>
      </c>
      <c r="D15052" s="452">
        <v>0</v>
      </c>
      <c r="E15052" s="456">
        <v>15281.727000000001</v>
      </c>
      <c r="F15052" s="456">
        <v>251946.796</v>
      </c>
    </row>
    <row r="15053" spans="1:6" ht="17.399999999999999" x14ac:dyDescent="0.25">
      <c r="A15053" s="59" t="s">
        <v>5813</v>
      </c>
      <c r="B15053" s="57" t="s">
        <v>2460</v>
      </c>
      <c r="C15053" s="143" t="s">
        <v>511</v>
      </c>
      <c r="D15053" s="451">
        <v>0</v>
      </c>
      <c r="E15053" s="455">
        <v>1343.002</v>
      </c>
      <c r="F15053" s="455">
        <v>181387.55600000001</v>
      </c>
    </row>
    <row r="15054" spans="1:6" ht="17.399999999999999" x14ac:dyDescent="0.25">
      <c r="A15054" s="58" t="s">
        <v>5813</v>
      </c>
      <c r="B15054" s="56" t="s">
        <v>2460</v>
      </c>
      <c r="C15054" s="142" t="s">
        <v>443</v>
      </c>
      <c r="D15054" s="452">
        <v>0</v>
      </c>
      <c r="E15054" s="456">
        <v>959.14099999999996</v>
      </c>
      <c r="F15054" s="456">
        <v>174480.448</v>
      </c>
    </row>
    <row r="15055" spans="1:6" ht="17.399999999999999" x14ac:dyDescent="0.25">
      <c r="A15055" s="53" t="s">
        <v>5813</v>
      </c>
      <c r="B15055" s="55" t="s">
        <v>2460</v>
      </c>
      <c r="C15055" s="62" t="s">
        <v>455</v>
      </c>
      <c r="D15055" s="450">
        <v>0</v>
      </c>
      <c r="E15055" s="454">
        <v>1997.479</v>
      </c>
      <c r="F15055" s="454">
        <v>61546.031999999999</v>
      </c>
    </row>
    <row r="15056" spans="1:6" ht="17.399999999999999" x14ac:dyDescent="0.25">
      <c r="A15056" s="52" t="s">
        <v>5813</v>
      </c>
      <c r="B15056" s="54" t="s">
        <v>2460</v>
      </c>
      <c r="C15056" s="61" t="s">
        <v>439</v>
      </c>
      <c r="D15056" s="449">
        <v>0</v>
      </c>
      <c r="E15056" s="453">
        <v>216.98500000000001</v>
      </c>
      <c r="F15056" s="453">
        <v>41696.947</v>
      </c>
    </row>
    <row r="15057" spans="1:6" ht="17.399999999999999" x14ac:dyDescent="0.25">
      <c r="A15057" s="59" t="s">
        <v>5813</v>
      </c>
      <c r="B15057" s="57" t="s">
        <v>2460</v>
      </c>
      <c r="C15057" s="143" t="s">
        <v>447</v>
      </c>
      <c r="D15057" s="451">
        <v>0</v>
      </c>
      <c r="E15057" s="455">
        <v>436.64299999999997</v>
      </c>
      <c r="F15057" s="455">
        <v>25190.845000000001</v>
      </c>
    </row>
    <row r="15058" spans="1:6" ht="17.399999999999999" x14ac:dyDescent="0.25">
      <c r="A15058" s="58" t="s">
        <v>5813</v>
      </c>
      <c r="B15058" s="56" t="s">
        <v>2460</v>
      </c>
      <c r="C15058" s="142" t="s">
        <v>481</v>
      </c>
      <c r="D15058" s="452">
        <v>0</v>
      </c>
      <c r="E15058" s="456">
        <v>506.12599999999998</v>
      </c>
      <c r="F15058" s="456">
        <v>24522.266</v>
      </c>
    </row>
    <row r="15059" spans="1:6" ht="17.399999999999999" x14ac:dyDescent="0.25">
      <c r="A15059" s="53" t="s">
        <v>5813</v>
      </c>
      <c r="B15059" s="55" t="s">
        <v>2460</v>
      </c>
      <c r="C15059" s="62" t="s">
        <v>467</v>
      </c>
      <c r="D15059" s="450">
        <v>0</v>
      </c>
      <c r="E15059" s="454">
        <v>265.30700000000002</v>
      </c>
      <c r="F15059" s="454">
        <v>23880.983</v>
      </c>
    </row>
    <row r="15060" spans="1:6" ht="17.399999999999999" x14ac:dyDescent="0.25">
      <c r="A15060" s="52" t="s">
        <v>5813</v>
      </c>
      <c r="B15060" s="54" t="s">
        <v>2460</v>
      </c>
      <c r="C15060" s="61" t="s">
        <v>463</v>
      </c>
      <c r="D15060" s="449">
        <v>0</v>
      </c>
      <c r="E15060" s="453">
        <v>529.48699999999997</v>
      </c>
      <c r="F15060" s="453">
        <v>23127.83</v>
      </c>
    </row>
    <row r="15061" spans="1:6" ht="17.399999999999999" x14ac:dyDescent="0.25">
      <c r="A15061" s="59" t="s">
        <v>5813</v>
      </c>
      <c r="B15061" s="57" t="s">
        <v>2460</v>
      </c>
      <c r="C15061" s="143" t="s">
        <v>907</v>
      </c>
      <c r="D15061" s="451">
        <v>0</v>
      </c>
      <c r="E15061" s="455">
        <v>62.04</v>
      </c>
      <c r="F15061" s="455">
        <v>12522.671</v>
      </c>
    </row>
    <row r="15062" spans="1:6" ht="17.399999999999999" x14ac:dyDescent="0.25">
      <c r="A15062" s="58" t="s">
        <v>5813</v>
      </c>
      <c r="B15062" s="56" t="s">
        <v>2460</v>
      </c>
      <c r="C15062" s="142" t="s">
        <v>498</v>
      </c>
      <c r="D15062" s="452">
        <v>0</v>
      </c>
      <c r="E15062" s="456">
        <v>78.617000000000004</v>
      </c>
      <c r="F15062" s="456">
        <v>11608.991</v>
      </c>
    </row>
    <row r="15063" spans="1:6" ht="17.399999999999999" x14ac:dyDescent="0.25">
      <c r="A15063" s="53" t="s">
        <v>5813</v>
      </c>
      <c r="B15063" s="55" t="s">
        <v>2460</v>
      </c>
      <c r="C15063" s="62" t="s">
        <v>442</v>
      </c>
      <c r="D15063" s="450">
        <v>0</v>
      </c>
      <c r="E15063" s="454">
        <v>44.006999999999998</v>
      </c>
      <c r="F15063" s="454">
        <v>9267.2649999999994</v>
      </c>
    </row>
    <row r="15064" spans="1:6" ht="17.399999999999999" x14ac:dyDescent="0.25">
      <c r="A15064" s="52" t="s">
        <v>5813</v>
      </c>
      <c r="B15064" s="54" t="s">
        <v>2460</v>
      </c>
      <c r="C15064" s="61" t="s">
        <v>490</v>
      </c>
      <c r="D15064" s="449">
        <v>0</v>
      </c>
      <c r="E15064" s="453">
        <v>62.667999999999999</v>
      </c>
      <c r="F15064" s="453">
        <v>8002.5929999999998</v>
      </c>
    </row>
    <row r="15065" spans="1:6" ht="17.399999999999999" x14ac:dyDescent="0.25">
      <c r="A15065" s="59" t="s">
        <v>5813</v>
      </c>
      <c r="B15065" s="57" t="s">
        <v>2460</v>
      </c>
      <c r="C15065" s="143" t="s">
        <v>457</v>
      </c>
      <c r="D15065" s="451">
        <v>0</v>
      </c>
      <c r="E15065" s="455">
        <v>41.302</v>
      </c>
      <c r="F15065" s="455">
        <v>7720.9430000000002</v>
      </c>
    </row>
    <row r="15066" spans="1:6" ht="17.399999999999999" x14ac:dyDescent="0.25">
      <c r="A15066" s="58" t="s">
        <v>5813</v>
      </c>
      <c r="B15066" s="56" t="s">
        <v>2460</v>
      </c>
      <c r="C15066" s="142" t="s">
        <v>479</v>
      </c>
      <c r="D15066" s="452">
        <v>0</v>
      </c>
      <c r="E15066" s="456">
        <v>151.173</v>
      </c>
      <c r="F15066" s="456">
        <v>6972.8890000000001</v>
      </c>
    </row>
    <row r="15067" spans="1:6" ht="17.399999999999999" x14ac:dyDescent="0.25">
      <c r="A15067" s="59" t="s">
        <v>5813</v>
      </c>
      <c r="B15067" s="57" t="s">
        <v>2460</v>
      </c>
      <c r="C15067" s="143" t="s">
        <v>466</v>
      </c>
      <c r="D15067" s="451">
        <v>0</v>
      </c>
      <c r="E15067" s="455">
        <v>161.40600000000001</v>
      </c>
      <c r="F15067" s="455">
        <v>6854.6639999999998</v>
      </c>
    </row>
    <row r="15068" spans="1:6" ht="17.399999999999999" x14ac:dyDescent="0.25">
      <c r="A15068" s="52" t="s">
        <v>5813</v>
      </c>
      <c r="B15068" s="54" t="s">
        <v>2460</v>
      </c>
      <c r="C15068" s="61" t="s">
        <v>489</v>
      </c>
      <c r="D15068" s="449">
        <v>0</v>
      </c>
      <c r="E15068" s="453">
        <v>219.28100000000001</v>
      </c>
      <c r="F15068" s="453">
        <v>6763.808</v>
      </c>
    </row>
    <row r="15069" spans="1:6" ht="17.399999999999999" x14ac:dyDescent="0.25">
      <c r="A15069" s="59" t="s">
        <v>5813</v>
      </c>
      <c r="B15069" s="57" t="s">
        <v>2460</v>
      </c>
      <c r="C15069" s="143" t="s">
        <v>471</v>
      </c>
      <c r="D15069" s="451">
        <v>0</v>
      </c>
      <c r="E15069" s="455">
        <v>112.922</v>
      </c>
      <c r="F15069" s="455">
        <v>6604.1549999999997</v>
      </c>
    </row>
    <row r="15070" spans="1:6" ht="17.399999999999999" x14ac:dyDescent="0.25">
      <c r="A15070" s="58" t="s">
        <v>5813</v>
      </c>
      <c r="B15070" s="56" t="s">
        <v>2460</v>
      </c>
      <c r="C15070" s="142" t="s">
        <v>445</v>
      </c>
      <c r="D15070" s="452">
        <v>0</v>
      </c>
      <c r="E15070" s="456">
        <v>32.555</v>
      </c>
      <c r="F15070" s="456">
        <v>6041.0479999999998</v>
      </c>
    </row>
    <row r="15071" spans="1:6" ht="17.399999999999999" x14ac:dyDescent="0.25">
      <c r="A15071" s="59" t="s">
        <v>5813</v>
      </c>
      <c r="B15071" s="57" t="s">
        <v>2460</v>
      </c>
      <c r="C15071" s="143" t="s">
        <v>446</v>
      </c>
      <c r="D15071" s="451">
        <v>0</v>
      </c>
      <c r="E15071" s="455">
        <v>31.472999999999999</v>
      </c>
      <c r="F15071" s="455">
        <v>5799.4889999999996</v>
      </c>
    </row>
    <row r="15072" spans="1:6" ht="17.399999999999999" x14ac:dyDescent="0.25">
      <c r="A15072" s="58" t="s">
        <v>5813</v>
      </c>
      <c r="B15072" s="56" t="s">
        <v>2460</v>
      </c>
      <c r="C15072" s="142" t="s">
        <v>483</v>
      </c>
      <c r="D15072" s="452">
        <v>0</v>
      </c>
      <c r="E15072" s="456">
        <v>43.139000000000003</v>
      </c>
      <c r="F15072" s="456">
        <v>5110.527</v>
      </c>
    </row>
    <row r="15073" spans="1:6" ht="17.399999999999999" x14ac:dyDescent="0.25">
      <c r="A15073" s="53" t="s">
        <v>5813</v>
      </c>
      <c r="B15073" s="55" t="s">
        <v>2460</v>
      </c>
      <c r="C15073" s="62" t="s">
        <v>488</v>
      </c>
      <c r="D15073" s="450">
        <v>0</v>
      </c>
      <c r="E15073" s="454">
        <v>39.591000000000001</v>
      </c>
      <c r="F15073" s="454">
        <v>3542.7359999999999</v>
      </c>
    </row>
    <row r="15074" spans="1:6" ht="17.399999999999999" x14ac:dyDescent="0.25">
      <c r="A15074" s="58" t="s">
        <v>5813</v>
      </c>
      <c r="B15074" s="56" t="s">
        <v>2460</v>
      </c>
      <c r="C15074" s="142" t="s">
        <v>464</v>
      </c>
      <c r="D15074" s="452">
        <v>0</v>
      </c>
      <c r="E15074" s="456">
        <v>22.523</v>
      </c>
      <c r="F15074" s="456">
        <v>2738.8829999999998</v>
      </c>
    </row>
    <row r="15075" spans="1:6" ht="17.399999999999999" x14ac:dyDescent="0.25">
      <c r="A15075" s="59" t="s">
        <v>5813</v>
      </c>
      <c r="B15075" s="57" t="s">
        <v>2460</v>
      </c>
      <c r="C15075" s="143" t="s">
        <v>491</v>
      </c>
      <c r="D15075" s="451">
        <v>0</v>
      </c>
      <c r="E15075" s="455">
        <v>33.03</v>
      </c>
      <c r="F15075" s="455">
        <v>1990.046</v>
      </c>
    </row>
    <row r="15076" spans="1:6" ht="17.399999999999999" x14ac:dyDescent="0.25">
      <c r="A15076" s="58" t="s">
        <v>5813</v>
      </c>
      <c r="B15076" s="56" t="s">
        <v>2460</v>
      </c>
      <c r="C15076" s="142" t="s">
        <v>487</v>
      </c>
      <c r="D15076" s="452">
        <v>0</v>
      </c>
      <c r="E15076" s="456">
        <v>7.0060000000000002</v>
      </c>
      <c r="F15076" s="456">
        <v>1743.732</v>
      </c>
    </row>
    <row r="15077" spans="1:6" ht="17.399999999999999" x14ac:dyDescent="0.25">
      <c r="A15077" s="53" t="s">
        <v>5813</v>
      </c>
      <c r="B15077" s="55" t="s">
        <v>2460</v>
      </c>
      <c r="C15077" s="62" t="s">
        <v>465</v>
      </c>
      <c r="D15077" s="450">
        <v>0</v>
      </c>
      <c r="E15077" s="454">
        <v>5.5430000000000001</v>
      </c>
      <c r="F15077" s="454">
        <v>1587.12</v>
      </c>
    </row>
    <row r="15078" spans="1:6" ht="17.399999999999999" x14ac:dyDescent="0.25">
      <c r="A15078" s="52" t="s">
        <v>5813</v>
      </c>
      <c r="B15078" s="54" t="s">
        <v>2460</v>
      </c>
      <c r="C15078" s="61" t="s">
        <v>477</v>
      </c>
      <c r="D15078" s="449">
        <v>0</v>
      </c>
      <c r="E15078" s="453">
        <v>54.015999999999998</v>
      </c>
      <c r="F15078" s="453">
        <v>1328.6010000000001</v>
      </c>
    </row>
    <row r="15079" spans="1:6" ht="17.399999999999999" x14ac:dyDescent="0.25">
      <c r="A15079" s="59" t="s">
        <v>5813</v>
      </c>
      <c r="B15079" s="57" t="s">
        <v>2460</v>
      </c>
      <c r="C15079" s="143" t="s">
        <v>461</v>
      </c>
      <c r="D15079" s="451">
        <v>0</v>
      </c>
      <c r="E15079" s="455">
        <v>15.733000000000001</v>
      </c>
      <c r="F15079" s="455">
        <v>1132.0740000000001</v>
      </c>
    </row>
    <row r="15080" spans="1:6" ht="17.399999999999999" x14ac:dyDescent="0.25">
      <c r="A15080" s="52" t="s">
        <v>5813</v>
      </c>
      <c r="B15080" s="54" t="s">
        <v>2460</v>
      </c>
      <c r="C15080" s="61" t="s">
        <v>458</v>
      </c>
      <c r="D15080" s="449">
        <v>0</v>
      </c>
      <c r="E15080" s="453">
        <v>66.156000000000006</v>
      </c>
      <c r="F15080" s="453">
        <v>1127.2619999999999</v>
      </c>
    </row>
    <row r="15081" spans="1:6" ht="17.399999999999999" x14ac:dyDescent="0.25">
      <c r="A15081" s="53" t="s">
        <v>5813</v>
      </c>
      <c r="B15081" s="55" t="s">
        <v>2460</v>
      </c>
      <c r="C15081" s="62" t="s">
        <v>441</v>
      </c>
      <c r="D15081" s="450">
        <v>0</v>
      </c>
      <c r="E15081" s="454">
        <v>5.8630000000000004</v>
      </c>
      <c r="F15081" s="454">
        <v>1089.8910000000001</v>
      </c>
    </row>
    <row r="15082" spans="1:6" ht="17.399999999999999" x14ac:dyDescent="0.25">
      <c r="A15082" s="52" t="s">
        <v>5813</v>
      </c>
      <c r="B15082" s="54" t="s">
        <v>2460</v>
      </c>
      <c r="C15082" s="61" t="s">
        <v>440</v>
      </c>
      <c r="D15082" s="449">
        <v>0</v>
      </c>
      <c r="E15082" s="453">
        <v>152.26599999999999</v>
      </c>
      <c r="F15082" s="453">
        <v>8998.34</v>
      </c>
    </row>
    <row r="15083" spans="1:6" ht="17.399999999999999" x14ac:dyDescent="0.25">
      <c r="A15083" s="59" t="s">
        <v>5814</v>
      </c>
      <c r="B15083" s="57" t="s">
        <v>2461</v>
      </c>
      <c r="C15083" s="143" t="s">
        <v>443</v>
      </c>
      <c r="D15083" s="451">
        <v>0</v>
      </c>
      <c r="E15083" s="455">
        <v>181.965</v>
      </c>
      <c r="F15083" s="455">
        <v>12135.165000000001</v>
      </c>
    </row>
    <row r="15084" spans="1:6" ht="17.399999999999999" x14ac:dyDescent="0.25">
      <c r="A15084" s="52" t="s">
        <v>5814</v>
      </c>
      <c r="B15084" s="54" t="s">
        <v>2461</v>
      </c>
      <c r="C15084" s="61" t="s">
        <v>447</v>
      </c>
      <c r="D15084" s="449">
        <v>0</v>
      </c>
      <c r="E15084" s="453">
        <v>163.113</v>
      </c>
      <c r="F15084" s="453">
        <v>5378.0619999999999</v>
      </c>
    </row>
    <row r="15085" spans="1:6" ht="17.399999999999999" x14ac:dyDescent="0.25">
      <c r="A15085" s="53" t="s">
        <v>5814</v>
      </c>
      <c r="B15085" s="55" t="s">
        <v>2461</v>
      </c>
      <c r="C15085" s="62" t="s">
        <v>455</v>
      </c>
      <c r="D15085" s="450">
        <v>0</v>
      </c>
      <c r="E15085" s="454">
        <v>96.757000000000005</v>
      </c>
      <c r="F15085" s="454">
        <v>4479.3429999999998</v>
      </c>
    </row>
    <row r="15086" spans="1:6" ht="17.399999999999999" x14ac:dyDescent="0.25">
      <c r="A15086" s="52" t="s">
        <v>5814</v>
      </c>
      <c r="B15086" s="54" t="s">
        <v>2461</v>
      </c>
      <c r="C15086" s="61" t="s">
        <v>488</v>
      </c>
      <c r="D15086" s="449">
        <v>0</v>
      </c>
      <c r="E15086" s="453">
        <v>7.4210000000000003</v>
      </c>
      <c r="F15086" s="453">
        <v>1077.1890000000001</v>
      </c>
    </row>
    <row r="15087" spans="1:6" ht="17.399999999999999" x14ac:dyDescent="0.25">
      <c r="A15087" s="53" t="s">
        <v>5814</v>
      </c>
      <c r="B15087" s="55" t="s">
        <v>2461</v>
      </c>
      <c r="C15087" s="62" t="s">
        <v>444</v>
      </c>
      <c r="D15087" s="450">
        <v>0</v>
      </c>
      <c r="E15087" s="454">
        <v>7.1859999999999999</v>
      </c>
      <c r="F15087" s="454">
        <v>1007.973</v>
      </c>
    </row>
    <row r="15088" spans="1:6" ht="17.399999999999999" x14ac:dyDescent="0.25">
      <c r="A15088" s="58" t="s">
        <v>5814</v>
      </c>
      <c r="B15088" s="56" t="s">
        <v>2461</v>
      </c>
      <c r="C15088" s="142" t="s">
        <v>440</v>
      </c>
      <c r="D15088" s="452">
        <v>0</v>
      </c>
      <c r="E15088" s="456">
        <v>36.911999999999999</v>
      </c>
      <c r="F15088" s="456">
        <v>3986.2849999999999</v>
      </c>
    </row>
    <row r="15089" spans="1:6" ht="17.399999999999999" x14ac:dyDescent="0.25">
      <c r="A15089" s="59" t="s">
        <v>3017</v>
      </c>
      <c r="B15089" s="57" t="s">
        <v>3018</v>
      </c>
      <c r="C15089" s="143" t="s">
        <v>439</v>
      </c>
      <c r="D15089" s="451">
        <v>0</v>
      </c>
      <c r="E15089" s="455">
        <v>3</v>
      </c>
      <c r="F15089" s="455">
        <v>7323.4170000000004</v>
      </c>
    </row>
    <row r="15090" spans="1:6" ht="17.399999999999999" x14ac:dyDescent="0.25">
      <c r="A15090" s="58" t="s">
        <v>3017</v>
      </c>
      <c r="B15090" s="56" t="s">
        <v>3018</v>
      </c>
      <c r="C15090" s="142" t="s">
        <v>443</v>
      </c>
      <c r="D15090" s="452">
        <v>0</v>
      </c>
      <c r="E15090" s="456">
        <v>2.2000000000000002</v>
      </c>
      <c r="F15090" s="456">
        <v>5983.8990000000003</v>
      </c>
    </row>
    <row r="15091" spans="1:6" ht="17.399999999999999" x14ac:dyDescent="0.25">
      <c r="A15091" s="53" t="s">
        <v>3017</v>
      </c>
      <c r="B15091" s="55" t="s">
        <v>3018</v>
      </c>
      <c r="C15091" s="62" t="s">
        <v>440</v>
      </c>
      <c r="D15091" s="450">
        <v>0</v>
      </c>
      <c r="E15091" s="454">
        <v>0.48299999999999998</v>
      </c>
      <c r="F15091" s="454">
        <v>102.208</v>
      </c>
    </row>
    <row r="15092" spans="1:6" ht="17.399999999999999" x14ac:dyDescent="0.25">
      <c r="A15092" s="52" t="s">
        <v>6698</v>
      </c>
      <c r="B15092" s="54" t="s">
        <v>3661</v>
      </c>
      <c r="C15092" s="61" t="s">
        <v>487</v>
      </c>
      <c r="D15092" s="449">
        <v>0</v>
      </c>
      <c r="E15092" s="453">
        <v>3</v>
      </c>
      <c r="F15092" s="453">
        <v>15464.681</v>
      </c>
    </row>
    <row r="15093" spans="1:6" ht="17.399999999999999" x14ac:dyDescent="0.25">
      <c r="A15093" s="53" t="s">
        <v>6698</v>
      </c>
      <c r="B15093" s="55" t="s">
        <v>3661</v>
      </c>
      <c r="C15093" s="62" t="s">
        <v>439</v>
      </c>
      <c r="D15093" s="450">
        <v>0</v>
      </c>
      <c r="E15093" s="454">
        <v>3.6890000000000001</v>
      </c>
      <c r="F15093" s="454">
        <v>1814.326</v>
      </c>
    </row>
    <row r="15094" spans="1:6" ht="17.399999999999999" x14ac:dyDescent="0.25">
      <c r="A15094" s="52" t="s">
        <v>6698</v>
      </c>
      <c r="B15094" s="54" t="s">
        <v>3661</v>
      </c>
      <c r="C15094" s="61" t="s">
        <v>440</v>
      </c>
      <c r="D15094" s="449">
        <v>0</v>
      </c>
      <c r="E15094" s="453">
        <v>47.341999999999999</v>
      </c>
      <c r="F15094" s="453">
        <v>1293.8240000000001</v>
      </c>
    </row>
    <row r="15095" spans="1:6" ht="17.399999999999999" x14ac:dyDescent="0.25">
      <c r="A15095" s="53" t="s">
        <v>6670</v>
      </c>
      <c r="B15095" s="55" t="s">
        <v>3174</v>
      </c>
      <c r="C15095" s="62" t="s">
        <v>443</v>
      </c>
      <c r="D15095" s="450">
        <v>0</v>
      </c>
      <c r="E15095" s="454">
        <v>2.6680000000000001</v>
      </c>
      <c r="F15095" s="454">
        <v>21432.2</v>
      </c>
    </row>
    <row r="15096" spans="1:6" ht="17.399999999999999" x14ac:dyDescent="0.25">
      <c r="A15096" s="52" t="s">
        <v>6670</v>
      </c>
      <c r="B15096" s="54" t="s">
        <v>3174</v>
      </c>
      <c r="C15096" s="61" t="s">
        <v>457</v>
      </c>
      <c r="D15096" s="449">
        <v>0</v>
      </c>
      <c r="E15096" s="453">
        <v>0.41</v>
      </c>
      <c r="F15096" s="453">
        <v>4361.1350000000002</v>
      </c>
    </row>
    <row r="15097" spans="1:6" ht="17.399999999999999" x14ac:dyDescent="0.25">
      <c r="A15097" s="53" t="s">
        <v>6670</v>
      </c>
      <c r="B15097" s="55" t="s">
        <v>3174</v>
      </c>
      <c r="C15097" s="62" t="s">
        <v>440</v>
      </c>
      <c r="D15097" s="450">
        <v>0</v>
      </c>
      <c r="E15097" s="454">
        <v>0.26200000000000001</v>
      </c>
      <c r="F15097" s="454">
        <v>23.184000000000001</v>
      </c>
    </row>
    <row r="15098" spans="1:6" ht="17.399999999999999" x14ac:dyDescent="0.25">
      <c r="A15098" s="52" t="s">
        <v>5815</v>
      </c>
      <c r="B15098" s="54" t="s">
        <v>1305</v>
      </c>
      <c r="C15098" s="61" t="s">
        <v>443</v>
      </c>
      <c r="D15098" s="449">
        <v>0</v>
      </c>
      <c r="E15098" s="453">
        <v>605.56100000000004</v>
      </c>
      <c r="F15098" s="453">
        <v>300084.71899999998</v>
      </c>
    </row>
    <row r="15099" spans="1:6" ht="17.399999999999999" x14ac:dyDescent="0.25">
      <c r="A15099" s="53" t="s">
        <v>5815</v>
      </c>
      <c r="B15099" s="55" t="s">
        <v>1305</v>
      </c>
      <c r="C15099" s="62" t="s">
        <v>440</v>
      </c>
      <c r="D15099" s="450">
        <v>0</v>
      </c>
      <c r="E15099" s="454">
        <v>0.20499999999999999</v>
      </c>
      <c r="F15099" s="454">
        <v>66.45</v>
      </c>
    </row>
    <row r="15100" spans="1:6" ht="17.399999999999999" x14ac:dyDescent="0.25">
      <c r="A15100" s="52" t="s">
        <v>3753</v>
      </c>
      <c r="B15100" s="54" t="s">
        <v>2462</v>
      </c>
      <c r="C15100" s="61" t="s">
        <v>511</v>
      </c>
      <c r="D15100" s="449">
        <v>0</v>
      </c>
      <c r="E15100" s="453">
        <v>49.805999999999997</v>
      </c>
      <c r="F15100" s="453">
        <v>122071.72</v>
      </c>
    </row>
    <row r="15101" spans="1:6" ht="17.399999999999999" x14ac:dyDescent="0.25">
      <c r="A15101" s="59" t="s">
        <v>3753</v>
      </c>
      <c r="B15101" s="57" t="s">
        <v>2462</v>
      </c>
      <c r="C15101" s="143" t="s">
        <v>443</v>
      </c>
      <c r="D15101" s="451">
        <v>0</v>
      </c>
      <c r="E15101" s="455">
        <v>82.417000000000002</v>
      </c>
      <c r="F15101" s="455">
        <v>104418.72199999999</v>
      </c>
    </row>
    <row r="15102" spans="1:6" ht="17.399999999999999" x14ac:dyDescent="0.25">
      <c r="A15102" s="58" t="s">
        <v>3753</v>
      </c>
      <c r="B15102" s="56" t="s">
        <v>2462</v>
      </c>
      <c r="C15102" s="142" t="s">
        <v>444</v>
      </c>
      <c r="D15102" s="452">
        <v>0</v>
      </c>
      <c r="E15102" s="456">
        <v>20.555</v>
      </c>
      <c r="F15102" s="456">
        <v>97950.798999999999</v>
      </c>
    </row>
    <row r="15103" spans="1:6" ht="17.399999999999999" x14ac:dyDescent="0.25">
      <c r="A15103" s="59" t="s">
        <v>3753</v>
      </c>
      <c r="B15103" s="57" t="s">
        <v>2462</v>
      </c>
      <c r="C15103" s="143" t="s">
        <v>457</v>
      </c>
      <c r="D15103" s="451">
        <v>0</v>
      </c>
      <c r="E15103" s="455">
        <v>6.6909999999999998</v>
      </c>
      <c r="F15103" s="455">
        <v>39697.173000000003</v>
      </c>
    </row>
    <row r="15104" spans="1:6" ht="17.399999999999999" x14ac:dyDescent="0.25">
      <c r="A15104" s="52" t="s">
        <v>3753</v>
      </c>
      <c r="B15104" s="54" t="s">
        <v>2462</v>
      </c>
      <c r="C15104" s="61" t="s">
        <v>487</v>
      </c>
      <c r="D15104" s="449">
        <v>0</v>
      </c>
      <c r="E15104" s="453">
        <v>13.339</v>
      </c>
      <c r="F15104" s="453">
        <v>15570.733</v>
      </c>
    </row>
    <row r="15105" spans="1:6" ht="17.399999999999999" x14ac:dyDescent="0.25">
      <c r="A15105" s="53" t="s">
        <v>3753</v>
      </c>
      <c r="B15105" s="55" t="s">
        <v>2462</v>
      </c>
      <c r="C15105" s="62" t="s">
        <v>439</v>
      </c>
      <c r="D15105" s="450">
        <v>0</v>
      </c>
      <c r="E15105" s="454">
        <v>6.5650000000000004</v>
      </c>
      <c r="F15105" s="454">
        <v>7511.3339999999998</v>
      </c>
    </row>
    <row r="15106" spans="1:6" ht="17.399999999999999" x14ac:dyDescent="0.25">
      <c r="A15106" s="52" t="s">
        <v>3753</v>
      </c>
      <c r="B15106" s="54" t="s">
        <v>2462</v>
      </c>
      <c r="C15106" s="61" t="s">
        <v>488</v>
      </c>
      <c r="D15106" s="449">
        <v>0</v>
      </c>
      <c r="E15106" s="453">
        <v>3.2229999999999999</v>
      </c>
      <c r="F15106" s="453">
        <v>5876.9369999999999</v>
      </c>
    </row>
    <row r="15107" spans="1:6" ht="17.399999999999999" x14ac:dyDescent="0.25">
      <c r="A15107" s="53" t="s">
        <v>3753</v>
      </c>
      <c r="B15107" s="55" t="s">
        <v>2462</v>
      </c>
      <c r="C15107" s="62" t="s">
        <v>447</v>
      </c>
      <c r="D15107" s="450">
        <v>0</v>
      </c>
      <c r="E15107" s="454">
        <v>4.8380000000000001</v>
      </c>
      <c r="F15107" s="454">
        <v>4600.2529999999997</v>
      </c>
    </row>
    <row r="15108" spans="1:6" ht="17.399999999999999" x14ac:dyDescent="0.25">
      <c r="A15108" s="58" t="s">
        <v>3753</v>
      </c>
      <c r="B15108" s="56" t="s">
        <v>2462</v>
      </c>
      <c r="C15108" s="142" t="s">
        <v>469</v>
      </c>
      <c r="D15108" s="452">
        <v>0</v>
      </c>
      <c r="E15108" s="456">
        <v>0.49099999999999999</v>
      </c>
      <c r="F15108" s="456">
        <v>4389.99</v>
      </c>
    </row>
    <row r="15109" spans="1:6" ht="17.399999999999999" x14ac:dyDescent="0.25">
      <c r="A15109" s="59" t="s">
        <v>3753</v>
      </c>
      <c r="B15109" s="57" t="s">
        <v>2462</v>
      </c>
      <c r="C15109" s="143" t="s">
        <v>445</v>
      </c>
      <c r="D15109" s="451">
        <v>0</v>
      </c>
      <c r="E15109" s="455">
        <v>6.5330000000000004</v>
      </c>
      <c r="F15109" s="455">
        <v>3881.172</v>
      </c>
    </row>
    <row r="15110" spans="1:6" ht="17.399999999999999" x14ac:dyDescent="0.25">
      <c r="A15110" s="52" t="s">
        <v>3753</v>
      </c>
      <c r="B15110" s="54" t="s">
        <v>2462</v>
      </c>
      <c r="C15110" s="61" t="s">
        <v>498</v>
      </c>
      <c r="D15110" s="449">
        <v>0</v>
      </c>
      <c r="E15110" s="453">
        <v>0.47</v>
      </c>
      <c r="F15110" s="453">
        <v>2362.0010000000002</v>
      </c>
    </row>
    <row r="15111" spans="1:6" ht="17.399999999999999" x14ac:dyDescent="0.25">
      <c r="A15111" s="53" t="s">
        <v>3753</v>
      </c>
      <c r="B15111" s="55" t="s">
        <v>2462</v>
      </c>
      <c r="C15111" s="62" t="s">
        <v>477</v>
      </c>
      <c r="D15111" s="450">
        <v>0</v>
      </c>
      <c r="E15111" s="454">
        <v>0.308</v>
      </c>
      <c r="F15111" s="454">
        <v>1652.809</v>
      </c>
    </row>
    <row r="15112" spans="1:6" ht="17.399999999999999" x14ac:dyDescent="0.25">
      <c r="A15112" s="58" t="s">
        <v>3753</v>
      </c>
      <c r="B15112" s="56" t="s">
        <v>2462</v>
      </c>
      <c r="C15112" s="142" t="s">
        <v>463</v>
      </c>
      <c r="D15112" s="452">
        <v>0</v>
      </c>
      <c r="E15112" s="456">
        <v>16.495000000000001</v>
      </c>
      <c r="F15112" s="456">
        <v>1197.171</v>
      </c>
    </row>
    <row r="15113" spans="1:6" ht="17.399999999999999" x14ac:dyDescent="0.25">
      <c r="A15113" s="59" t="s">
        <v>3753</v>
      </c>
      <c r="B15113" s="57" t="s">
        <v>2462</v>
      </c>
      <c r="C15113" s="143" t="s">
        <v>458</v>
      </c>
      <c r="D15113" s="451">
        <v>0</v>
      </c>
      <c r="E15113" s="455">
        <v>1.4630000000000001</v>
      </c>
      <c r="F15113" s="455">
        <v>1196.914</v>
      </c>
    </row>
    <row r="15114" spans="1:6" ht="17.399999999999999" x14ac:dyDescent="0.25">
      <c r="A15114" s="58" t="s">
        <v>3753</v>
      </c>
      <c r="B15114" s="56" t="s">
        <v>2462</v>
      </c>
      <c r="C15114" s="142" t="s">
        <v>440</v>
      </c>
      <c r="D15114" s="452">
        <v>0</v>
      </c>
      <c r="E15114" s="456">
        <v>29.042999999999999</v>
      </c>
      <c r="F15114" s="456">
        <v>5902.8959999999997</v>
      </c>
    </row>
    <row r="15115" spans="1:6" ht="17.399999999999999" x14ac:dyDescent="0.25">
      <c r="A15115" s="53" t="s">
        <v>247</v>
      </c>
      <c r="B15115" s="55" t="s">
        <v>248</v>
      </c>
      <c r="C15115" s="62" t="s">
        <v>443</v>
      </c>
      <c r="D15115" s="450">
        <v>0</v>
      </c>
      <c r="E15115" s="454">
        <v>1128.9960000000001</v>
      </c>
      <c r="F15115" s="454">
        <v>960374.81499999994</v>
      </c>
    </row>
    <row r="15116" spans="1:6" ht="17.399999999999999" x14ac:dyDescent="0.25">
      <c r="A15116" s="58" t="s">
        <v>247</v>
      </c>
      <c r="B15116" s="56" t="s">
        <v>248</v>
      </c>
      <c r="C15116" s="142" t="s">
        <v>492</v>
      </c>
      <c r="D15116" s="452">
        <v>0</v>
      </c>
      <c r="E15116" s="456">
        <v>165.45699999999999</v>
      </c>
      <c r="F15116" s="456">
        <v>193359.10399999999</v>
      </c>
    </row>
    <row r="15117" spans="1:6" ht="17.399999999999999" x14ac:dyDescent="0.25">
      <c r="A15117" s="59" t="s">
        <v>247</v>
      </c>
      <c r="B15117" s="57" t="s">
        <v>248</v>
      </c>
      <c r="C15117" s="143" t="s">
        <v>447</v>
      </c>
      <c r="D15117" s="451">
        <v>0</v>
      </c>
      <c r="E15117" s="455">
        <v>156.11699999999999</v>
      </c>
      <c r="F15117" s="455">
        <v>67288.566000000006</v>
      </c>
    </row>
    <row r="15118" spans="1:6" ht="17.399999999999999" x14ac:dyDescent="0.25">
      <c r="A15118" s="58" t="s">
        <v>247</v>
      </c>
      <c r="B15118" s="56" t="s">
        <v>248</v>
      </c>
      <c r="C15118" s="142" t="s">
        <v>457</v>
      </c>
      <c r="D15118" s="452">
        <v>0</v>
      </c>
      <c r="E15118" s="456">
        <v>167.46899999999999</v>
      </c>
      <c r="F15118" s="456">
        <v>49687.298000000003</v>
      </c>
    </row>
    <row r="15119" spans="1:6" ht="17.399999999999999" x14ac:dyDescent="0.25">
      <c r="A15119" s="53" t="s">
        <v>247</v>
      </c>
      <c r="B15119" s="55" t="s">
        <v>248</v>
      </c>
      <c r="C15119" s="62" t="s">
        <v>445</v>
      </c>
      <c r="D15119" s="450">
        <v>0</v>
      </c>
      <c r="E15119" s="454">
        <v>38.823999999999998</v>
      </c>
      <c r="F15119" s="454">
        <v>47427.245000000003</v>
      </c>
    </row>
    <row r="15120" spans="1:6" ht="17.399999999999999" x14ac:dyDescent="0.25">
      <c r="A15120" s="58" t="s">
        <v>247</v>
      </c>
      <c r="B15120" s="56" t="s">
        <v>248</v>
      </c>
      <c r="C15120" s="142" t="s">
        <v>487</v>
      </c>
      <c r="D15120" s="452">
        <v>0</v>
      </c>
      <c r="E15120" s="456">
        <v>18.896999999999998</v>
      </c>
      <c r="F15120" s="456">
        <v>35674.294999999998</v>
      </c>
    </row>
    <row r="15121" spans="1:6" ht="17.399999999999999" x14ac:dyDescent="0.25">
      <c r="A15121" s="59" t="s">
        <v>247</v>
      </c>
      <c r="B15121" s="57" t="s">
        <v>248</v>
      </c>
      <c r="C15121" s="143" t="s">
        <v>444</v>
      </c>
      <c r="D15121" s="451">
        <v>0</v>
      </c>
      <c r="E15121" s="455">
        <v>71.55</v>
      </c>
      <c r="F15121" s="455">
        <v>22787.226999999999</v>
      </c>
    </row>
    <row r="15122" spans="1:6" ht="17.399999999999999" x14ac:dyDescent="0.25">
      <c r="A15122" s="52" t="s">
        <v>247</v>
      </c>
      <c r="B15122" s="54" t="s">
        <v>248</v>
      </c>
      <c r="C15122" s="61" t="s">
        <v>439</v>
      </c>
      <c r="D15122" s="449">
        <v>0</v>
      </c>
      <c r="E15122" s="453">
        <v>15.018000000000001</v>
      </c>
      <c r="F15122" s="453">
        <v>22688.134999999998</v>
      </c>
    </row>
    <row r="15123" spans="1:6" ht="17.399999999999999" x14ac:dyDescent="0.25">
      <c r="A15123" s="59" t="s">
        <v>247</v>
      </c>
      <c r="B15123" s="57" t="s">
        <v>248</v>
      </c>
      <c r="C15123" s="143" t="s">
        <v>455</v>
      </c>
      <c r="D15123" s="451">
        <v>0</v>
      </c>
      <c r="E15123" s="455">
        <v>36.82</v>
      </c>
      <c r="F15123" s="455">
        <v>21336.077000000001</v>
      </c>
    </row>
    <row r="15124" spans="1:6" ht="17.399999999999999" x14ac:dyDescent="0.25">
      <c r="A15124" s="58" t="s">
        <v>247</v>
      </c>
      <c r="B15124" s="56" t="s">
        <v>248</v>
      </c>
      <c r="C15124" s="142" t="s">
        <v>442</v>
      </c>
      <c r="D15124" s="452">
        <v>0</v>
      </c>
      <c r="E15124" s="456">
        <v>117.117</v>
      </c>
      <c r="F15124" s="456">
        <v>15810.300999999999</v>
      </c>
    </row>
    <row r="15125" spans="1:6" ht="17.399999999999999" x14ac:dyDescent="0.25">
      <c r="A15125" s="59" t="s">
        <v>247</v>
      </c>
      <c r="B15125" s="57" t="s">
        <v>248</v>
      </c>
      <c r="C15125" s="143" t="s">
        <v>483</v>
      </c>
      <c r="D15125" s="451">
        <v>0</v>
      </c>
      <c r="E15125" s="455">
        <v>4.2050000000000001</v>
      </c>
      <c r="F15125" s="455">
        <v>15067.9</v>
      </c>
    </row>
    <row r="15126" spans="1:6" ht="17.399999999999999" x14ac:dyDescent="0.25">
      <c r="A15126" s="58" t="s">
        <v>247</v>
      </c>
      <c r="B15126" s="56" t="s">
        <v>248</v>
      </c>
      <c r="C15126" s="142" t="s">
        <v>490</v>
      </c>
      <c r="D15126" s="452">
        <v>0</v>
      </c>
      <c r="E15126" s="456">
        <v>54.817</v>
      </c>
      <c r="F15126" s="456">
        <v>11596.939</v>
      </c>
    </row>
    <row r="15127" spans="1:6" ht="17.399999999999999" x14ac:dyDescent="0.25">
      <c r="A15127" s="59" t="s">
        <v>247</v>
      </c>
      <c r="B15127" s="57" t="s">
        <v>248</v>
      </c>
      <c r="C15127" s="143" t="s">
        <v>463</v>
      </c>
      <c r="D15127" s="451">
        <v>0</v>
      </c>
      <c r="E15127" s="455">
        <v>171.477</v>
      </c>
      <c r="F15127" s="455">
        <v>9745.85</v>
      </c>
    </row>
    <row r="15128" spans="1:6" ht="17.399999999999999" x14ac:dyDescent="0.25">
      <c r="A15128" s="52" t="s">
        <v>247</v>
      </c>
      <c r="B15128" s="54" t="s">
        <v>248</v>
      </c>
      <c r="C15128" s="61" t="s">
        <v>511</v>
      </c>
      <c r="D15128" s="449">
        <v>0</v>
      </c>
      <c r="E15128" s="453">
        <v>13.398</v>
      </c>
      <c r="F15128" s="453">
        <v>7676.3630000000003</v>
      </c>
    </row>
    <row r="15129" spans="1:6" ht="17.399999999999999" x14ac:dyDescent="0.25">
      <c r="A15129" s="53" t="s">
        <v>247</v>
      </c>
      <c r="B15129" s="55" t="s">
        <v>248</v>
      </c>
      <c r="C15129" s="62" t="s">
        <v>917</v>
      </c>
      <c r="D15129" s="450">
        <v>0</v>
      </c>
      <c r="E15129" s="454">
        <v>2.8420000000000001</v>
      </c>
      <c r="F15129" s="454">
        <v>2793.41</v>
      </c>
    </row>
    <row r="15130" spans="1:6" ht="17.399999999999999" x14ac:dyDescent="0.25">
      <c r="A15130" s="52" t="s">
        <v>247</v>
      </c>
      <c r="B15130" s="54" t="s">
        <v>248</v>
      </c>
      <c r="C15130" s="61" t="s">
        <v>471</v>
      </c>
      <c r="D15130" s="449">
        <v>0</v>
      </c>
      <c r="E15130" s="453">
        <v>2.4710000000000001</v>
      </c>
      <c r="F15130" s="453">
        <v>2757.154</v>
      </c>
    </row>
    <row r="15131" spans="1:6" ht="17.399999999999999" x14ac:dyDescent="0.25">
      <c r="A15131" s="53" t="s">
        <v>247</v>
      </c>
      <c r="B15131" s="55" t="s">
        <v>248</v>
      </c>
      <c r="C15131" s="62" t="s">
        <v>464</v>
      </c>
      <c r="D15131" s="450">
        <v>0</v>
      </c>
      <c r="E15131" s="454">
        <v>2.6259999999999999</v>
      </c>
      <c r="F15131" s="454">
        <v>2621.2399999999998</v>
      </c>
    </row>
    <row r="15132" spans="1:6" ht="17.399999999999999" x14ac:dyDescent="0.25">
      <c r="A15132" s="52" t="s">
        <v>247</v>
      </c>
      <c r="B15132" s="54" t="s">
        <v>248</v>
      </c>
      <c r="C15132" s="61" t="s">
        <v>910</v>
      </c>
      <c r="D15132" s="449">
        <v>0</v>
      </c>
      <c r="E15132" s="453">
        <v>2.113</v>
      </c>
      <c r="F15132" s="453">
        <v>2511.0680000000002</v>
      </c>
    </row>
    <row r="15133" spans="1:6" ht="17.399999999999999" x14ac:dyDescent="0.25">
      <c r="A15133" s="59" t="s">
        <v>247</v>
      </c>
      <c r="B15133" s="57" t="s">
        <v>248</v>
      </c>
      <c r="C15133" s="143" t="s">
        <v>481</v>
      </c>
      <c r="D15133" s="451">
        <v>0</v>
      </c>
      <c r="E15133" s="455">
        <v>4.7050000000000001</v>
      </c>
      <c r="F15133" s="455">
        <v>1302.1179999999999</v>
      </c>
    </row>
    <row r="15134" spans="1:6" ht="17.399999999999999" x14ac:dyDescent="0.25">
      <c r="A15134" s="58" t="s">
        <v>247</v>
      </c>
      <c r="B15134" s="56" t="s">
        <v>248</v>
      </c>
      <c r="C15134" s="142" t="s">
        <v>498</v>
      </c>
      <c r="D15134" s="452">
        <v>0</v>
      </c>
      <c r="E15134" s="456">
        <v>7.8710000000000004</v>
      </c>
      <c r="F15134" s="456">
        <v>1126.5830000000001</v>
      </c>
    </row>
    <row r="15135" spans="1:6" ht="17.399999999999999" x14ac:dyDescent="0.25">
      <c r="A15135" s="53" t="s">
        <v>247</v>
      </c>
      <c r="B15135" s="55" t="s">
        <v>248</v>
      </c>
      <c r="C15135" s="62" t="s">
        <v>440</v>
      </c>
      <c r="D15135" s="450">
        <v>0</v>
      </c>
      <c r="E15135" s="454">
        <v>30.734999999999999</v>
      </c>
      <c r="F15135" s="454">
        <v>4752.6440000000002</v>
      </c>
    </row>
    <row r="15136" spans="1:6" ht="17.399999999999999" x14ac:dyDescent="0.25">
      <c r="A15136" s="52" t="s">
        <v>5817</v>
      </c>
      <c r="B15136" s="54" t="s">
        <v>2464</v>
      </c>
      <c r="C15136" s="61" t="s">
        <v>444</v>
      </c>
      <c r="D15136" s="449">
        <v>0</v>
      </c>
      <c r="E15136" s="453">
        <v>240.465</v>
      </c>
      <c r="F15136" s="453">
        <v>18743.417000000001</v>
      </c>
    </row>
    <row r="15137" spans="1:6" ht="17.399999999999999" x14ac:dyDescent="0.25">
      <c r="A15137" s="59" t="s">
        <v>5817</v>
      </c>
      <c r="B15137" s="57" t="s">
        <v>2464</v>
      </c>
      <c r="C15137" s="143" t="s">
        <v>443</v>
      </c>
      <c r="D15137" s="451">
        <v>0</v>
      </c>
      <c r="E15137" s="455">
        <v>69.685000000000002</v>
      </c>
      <c r="F15137" s="455">
        <v>17674.843000000001</v>
      </c>
    </row>
    <row r="15138" spans="1:6" ht="17.399999999999999" x14ac:dyDescent="0.25">
      <c r="A15138" s="52" t="s">
        <v>5817</v>
      </c>
      <c r="B15138" s="54" t="s">
        <v>2464</v>
      </c>
      <c r="C15138" s="61" t="s">
        <v>455</v>
      </c>
      <c r="D15138" s="449">
        <v>0</v>
      </c>
      <c r="E15138" s="453">
        <v>331.33199999999999</v>
      </c>
      <c r="F15138" s="453">
        <v>8161.7610000000004</v>
      </c>
    </row>
    <row r="15139" spans="1:6" ht="17.399999999999999" x14ac:dyDescent="0.25">
      <c r="A15139" s="53" t="s">
        <v>5817</v>
      </c>
      <c r="B15139" s="55" t="s">
        <v>2464</v>
      </c>
      <c r="C15139" s="62" t="s">
        <v>463</v>
      </c>
      <c r="D15139" s="450">
        <v>0</v>
      </c>
      <c r="E15139" s="454">
        <v>523.89</v>
      </c>
      <c r="F15139" s="454">
        <v>8070.4769999999999</v>
      </c>
    </row>
    <row r="15140" spans="1:6" ht="17.399999999999999" x14ac:dyDescent="0.25">
      <c r="A15140" s="58" t="s">
        <v>5817</v>
      </c>
      <c r="B15140" s="56" t="s">
        <v>2464</v>
      </c>
      <c r="C15140" s="142" t="s">
        <v>439</v>
      </c>
      <c r="D15140" s="452">
        <v>0</v>
      </c>
      <c r="E15140" s="456">
        <v>66.73</v>
      </c>
      <c r="F15140" s="456">
        <v>6631.1030000000001</v>
      </c>
    </row>
    <row r="15141" spans="1:6" ht="17.399999999999999" x14ac:dyDescent="0.25">
      <c r="A15141" s="59" t="s">
        <v>5817</v>
      </c>
      <c r="B15141" s="57" t="s">
        <v>2464</v>
      </c>
      <c r="C15141" s="143" t="s">
        <v>907</v>
      </c>
      <c r="D15141" s="451">
        <v>0</v>
      </c>
      <c r="E15141" s="455">
        <v>23.712</v>
      </c>
      <c r="F15141" s="455">
        <v>5198.7510000000002</v>
      </c>
    </row>
    <row r="15142" spans="1:6" ht="17.399999999999999" x14ac:dyDescent="0.25">
      <c r="A15142" s="58" t="s">
        <v>5817</v>
      </c>
      <c r="B15142" s="56" t="s">
        <v>2464</v>
      </c>
      <c r="C15142" s="142" t="s">
        <v>447</v>
      </c>
      <c r="D15142" s="452">
        <v>0</v>
      </c>
      <c r="E15142" s="456">
        <v>53.238999999999997</v>
      </c>
      <c r="F15142" s="456">
        <v>4138.99</v>
      </c>
    </row>
    <row r="15143" spans="1:6" ht="17.399999999999999" x14ac:dyDescent="0.25">
      <c r="A15143" s="53" t="s">
        <v>5817</v>
      </c>
      <c r="B15143" s="55" t="s">
        <v>2464</v>
      </c>
      <c r="C15143" s="62" t="s">
        <v>442</v>
      </c>
      <c r="D15143" s="450">
        <v>0</v>
      </c>
      <c r="E15143" s="454">
        <v>43.497</v>
      </c>
      <c r="F15143" s="454">
        <v>3947.8989999999999</v>
      </c>
    </row>
    <row r="15144" spans="1:6" ht="17.399999999999999" x14ac:dyDescent="0.25">
      <c r="A15144" s="52" t="s">
        <v>5817</v>
      </c>
      <c r="B15144" s="54" t="s">
        <v>2464</v>
      </c>
      <c r="C15144" s="61" t="s">
        <v>511</v>
      </c>
      <c r="D15144" s="449">
        <v>0</v>
      </c>
      <c r="E15144" s="453">
        <v>3.9609999999999999</v>
      </c>
      <c r="F15144" s="453">
        <v>1417.664</v>
      </c>
    </row>
    <row r="15145" spans="1:6" ht="17.399999999999999" x14ac:dyDescent="0.25">
      <c r="A15145" s="53" t="s">
        <v>5817</v>
      </c>
      <c r="B15145" s="55" t="s">
        <v>2464</v>
      </c>
      <c r="C15145" s="62" t="s">
        <v>491</v>
      </c>
      <c r="D15145" s="450">
        <v>0</v>
      </c>
      <c r="E15145" s="454">
        <v>13.723000000000001</v>
      </c>
      <c r="F15145" s="454">
        <v>1280.4490000000001</v>
      </c>
    </row>
    <row r="15146" spans="1:6" ht="17.399999999999999" x14ac:dyDescent="0.25">
      <c r="A15146" s="52" t="s">
        <v>5817</v>
      </c>
      <c r="B15146" s="54" t="s">
        <v>2464</v>
      </c>
      <c r="C15146" s="61" t="s">
        <v>445</v>
      </c>
      <c r="D15146" s="449">
        <v>0</v>
      </c>
      <c r="E15146" s="453">
        <v>5.5510000000000002</v>
      </c>
      <c r="F15146" s="453">
        <v>1118.1020000000001</v>
      </c>
    </row>
    <row r="15147" spans="1:6" ht="17.399999999999999" x14ac:dyDescent="0.25">
      <c r="A15147" s="53" t="s">
        <v>5817</v>
      </c>
      <c r="B15147" s="55" t="s">
        <v>2464</v>
      </c>
      <c r="C15147" s="62" t="s">
        <v>490</v>
      </c>
      <c r="D15147" s="450">
        <v>0</v>
      </c>
      <c r="E15147" s="454">
        <v>12.571</v>
      </c>
      <c r="F15147" s="454">
        <v>1080.482</v>
      </c>
    </row>
    <row r="15148" spans="1:6" ht="17.399999999999999" x14ac:dyDescent="0.25">
      <c r="A15148" s="58" t="s">
        <v>5817</v>
      </c>
      <c r="B15148" s="56" t="s">
        <v>2464</v>
      </c>
      <c r="C15148" s="142" t="s">
        <v>483</v>
      </c>
      <c r="D15148" s="452">
        <v>0</v>
      </c>
      <c r="E15148" s="456">
        <v>5.3319999999999999</v>
      </c>
      <c r="F15148" s="456">
        <v>1044.076</v>
      </c>
    </row>
    <row r="15149" spans="1:6" ht="17.399999999999999" x14ac:dyDescent="0.25">
      <c r="A15149" s="59" t="s">
        <v>5817</v>
      </c>
      <c r="B15149" s="57" t="s">
        <v>2464</v>
      </c>
      <c r="C15149" s="143" t="s">
        <v>440</v>
      </c>
      <c r="D15149" s="451">
        <v>0</v>
      </c>
      <c r="E15149" s="455">
        <v>96.293999999999997</v>
      </c>
      <c r="F15149" s="455">
        <v>7128.1719999999996</v>
      </c>
    </row>
    <row r="15150" spans="1:6" ht="17.399999999999999" x14ac:dyDescent="0.25">
      <c r="A15150" s="58" t="s">
        <v>5818</v>
      </c>
      <c r="B15150" s="56" t="s">
        <v>2465</v>
      </c>
      <c r="C15150" s="142" t="s">
        <v>443</v>
      </c>
      <c r="D15150" s="452">
        <v>0</v>
      </c>
      <c r="E15150" s="456">
        <v>145.13399999999999</v>
      </c>
      <c r="F15150" s="456">
        <v>13725.037</v>
      </c>
    </row>
    <row r="15151" spans="1:6" ht="17.399999999999999" x14ac:dyDescent="0.25">
      <c r="A15151" s="59" t="s">
        <v>5818</v>
      </c>
      <c r="B15151" s="57" t="s">
        <v>2465</v>
      </c>
      <c r="C15151" s="143" t="s">
        <v>439</v>
      </c>
      <c r="D15151" s="451">
        <v>0</v>
      </c>
      <c r="E15151" s="455">
        <v>238.006</v>
      </c>
      <c r="F15151" s="455">
        <v>8306.68</v>
      </c>
    </row>
    <row r="15152" spans="1:6" ht="17.399999999999999" x14ac:dyDescent="0.25">
      <c r="A15152" s="58" t="s">
        <v>5818</v>
      </c>
      <c r="B15152" s="56" t="s">
        <v>2465</v>
      </c>
      <c r="C15152" s="142" t="s">
        <v>444</v>
      </c>
      <c r="D15152" s="452">
        <v>0</v>
      </c>
      <c r="E15152" s="456">
        <v>130.21100000000001</v>
      </c>
      <c r="F15152" s="456">
        <v>6466.9390000000003</v>
      </c>
    </row>
    <row r="15153" spans="1:6" ht="17.399999999999999" x14ac:dyDescent="0.25">
      <c r="A15153" s="53" t="s">
        <v>5818</v>
      </c>
      <c r="B15153" s="55" t="s">
        <v>2465</v>
      </c>
      <c r="C15153" s="62" t="s">
        <v>455</v>
      </c>
      <c r="D15153" s="450">
        <v>0</v>
      </c>
      <c r="E15153" s="454">
        <v>187.52699999999999</v>
      </c>
      <c r="F15153" s="454">
        <v>3885.355</v>
      </c>
    </row>
    <row r="15154" spans="1:6" ht="17.399999999999999" x14ac:dyDescent="0.25">
      <c r="A15154" s="58" t="s">
        <v>5818</v>
      </c>
      <c r="B15154" s="56" t="s">
        <v>2465</v>
      </c>
      <c r="C15154" s="142" t="s">
        <v>447</v>
      </c>
      <c r="D15154" s="452">
        <v>0</v>
      </c>
      <c r="E15154" s="456">
        <v>63.938000000000002</v>
      </c>
      <c r="F15154" s="456">
        <v>2870.3150000000001</v>
      </c>
    </row>
    <row r="15155" spans="1:6" ht="17.399999999999999" x14ac:dyDescent="0.25">
      <c r="A15155" s="59" t="s">
        <v>5818</v>
      </c>
      <c r="B15155" s="57" t="s">
        <v>2465</v>
      </c>
      <c r="C15155" s="143" t="s">
        <v>457</v>
      </c>
      <c r="D15155" s="451">
        <v>0</v>
      </c>
      <c r="E15155" s="455">
        <v>5.7140000000000004</v>
      </c>
      <c r="F15155" s="455">
        <v>1626.683</v>
      </c>
    </row>
    <row r="15156" spans="1:6" ht="17.399999999999999" x14ac:dyDescent="0.25">
      <c r="A15156" s="58" t="s">
        <v>5818</v>
      </c>
      <c r="B15156" s="56" t="s">
        <v>2465</v>
      </c>
      <c r="C15156" s="142" t="s">
        <v>481</v>
      </c>
      <c r="D15156" s="452">
        <v>0</v>
      </c>
      <c r="E15156" s="456">
        <v>39.883000000000003</v>
      </c>
      <c r="F15156" s="456">
        <v>1560.1369999999999</v>
      </c>
    </row>
    <row r="15157" spans="1:6" ht="17.399999999999999" x14ac:dyDescent="0.25">
      <c r="A15157" s="59" t="s">
        <v>5818</v>
      </c>
      <c r="B15157" s="57" t="s">
        <v>2465</v>
      </c>
      <c r="C15157" s="143" t="s">
        <v>483</v>
      </c>
      <c r="D15157" s="451">
        <v>0</v>
      </c>
      <c r="E15157" s="455">
        <v>17.507999999999999</v>
      </c>
      <c r="F15157" s="455">
        <v>1170.0060000000001</v>
      </c>
    </row>
    <row r="15158" spans="1:6" ht="17.399999999999999" x14ac:dyDescent="0.25">
      <c r="A15158" s="52" t="s">
        <v>5818</v>
      </c>
      <c r="B15158" s="54" t="s">
        <v>2465</v>
      </c>
      <c r="C15158" s="61" t="s">
        <v>442</v>
      </c>
      <c r="D15158" s="449">
        <v>0</v>
      </c>
      <c r="E15158" s="453">
        <v>26.71</v>
      </c>
      <c r="F15158" s="453">
        <v>1123.1469999999999</v>
      </c>
    </row>
    <row r="15159" spans="1:6" ht="17.399999999999999" x14ac:dyDescent="0.25">
      <c r="A15159" s="59" t="s">
        <v>5818</v>
      </c>
      <c r="B15159" s="57" t="s">
        <v>2465</v>
      </c>
      <c r="C15159" s="143" t="s">
        <v>440</v>
      </c>
      <c r="D15159" s="451">
        <v>0</v>
      </c>
      <c r="E15159" s="455">
        <v>96.22</v>
      </c>
      <c r="F15159" s="455">
        <v>5455.8419999999996</v>
      </c>
    </row>
    <row r="15160" spans="1:6" ht="17.399999999999999" x14ac:dyDescent="0.25">
      <c r="A15160" s="52" t="s">
        <v>5819</v>
      </c>
      <c r="B15160" s="54" t="s">
        <v>2466</v>
      </c>
      <c r="C15160" s="61" t="s">
        <v>444</v>
      </c>
      <c r="D15160" s="449">
        <v>0</v>
      </c>
      <c r="E15160" s="453">
        <v>106.303</v>
      </c>
      <c r="F15160" s="453">
        <v>16117.33</v>
      </c>
    </row>
    <row r="15161" spans="1:6" ht="17.399999999999999" x14ac:dyDescent="0.25">
      <c r="A15161" s="53" t="s">
        <v>5819</v>
      </c>
      <c r="B15161" s="55" t="s">
        <v>2466</v>
      </c>
      <c r="C15161" s="62" t="s">
        <v>447</v>
      </c>
      <c r="D15161" s="450">
        <v>0</v>
      </c>
      <c r="E15161" s="454">
        <v>99.222999999999999</v>
      </c>
      <c r="F15161" s="454">
        <v>7515.4139999999998</v>
      </c>
    </row>
    <row r="15162" spans="1:6" ht="17.399999999999999" x14ac:dyDescent="0.25">
      <c r="A15162" s="58" t="s">
        <v>5819</v>
      </c>
      <c r="B15162" s="56" t="s">
        <v>2466</v>
      </c>
      <c r="C15162" s="142" t="s">
        <v>455</v>
      </c>
      <c r="D15162" s="452">
        <v>0</v>
      </c>
      <c r="E15162" s="456">
        <v>771.63800000000003</v>
      </c>
      <c r="F15162" s="456">
        <v>6677.549</v>
      </c>
    </row>
    <row r="15163" spans="1:6" ht="17.399999999999999" x14ac:dyDescent="0.25">
      <c r="A15163" s="53" t="s">
        <v>5819</v>
      </c>
      <c r="B15163" s="55" t="s">
        <v>2466</v>
      </c>
      <c r="C15163" s="62" t="s">
        <v>443</v>
      </c>
      <c r="D15163" s="450">
        <v>0</v>
      </c>
      <c r="E15163" s="454">
        <v>17.866</v>
      </c>
      <c r="F15163" s="454">
        <v>5538.14</v>
      </c>
    </row>
    <row r="15164" spans="1:6" ht="17.399999999999999" x14ac:dyDescent="0.25">
      <c r="A15164" s="52" t="s">
        <v>5819</v>
      </c>
      <c r="B15164" s="54" t="s">
        <v>2466</v>
      </c>
      <c r="C15164" s="61" t="s">
        <v>463</v>
      </c>
      <c r="D15164" s="449">
        <v>0</v>
      </c>
      <c r="E15164" s="453">
        <v>36.630000000000003</v>
      </c>
      <c r="F15164" s="453">
        <v>4702.348</v>
      </c>
    </row>
    <row r="15165" spans="1:6" ht="17.399999999999999" x14ac:dyDescent="0.25">
      <c r="A15165" s="59" t="s">
        <v>5819</v>
      </c>
      <c r="B15165" s="57" t="s">
        <v>2466</v>
      </c>
      <c r="C15165" s="143" t="s">
        <v>489</v>
      </c>
      <c r="D15165" s="451">
        <v>0</v>
      </c>
      <c r="E15165" s="455">
        <v>24.634</v>
      </c>
      <c r="F15165" s="455">
        <v>3928.4160000000002</v>
      </c>
    </row>
    <row r="15166" spans="1:6" ht="17.399999999999999" x14ac:dyDescent="0.25">
      <c r="A15166" s="52" t="s">
        <v>5819</v>
      </c>
      <c r="B15166" s="54" t="s">
        <v>2466</v>
      </c>
      <c r="C15166" s="61" t="s">
        <v>457</v>
      </c>
      <c r="D15166" s="449">
        <v>0</v>
      </c>
      <c r="E15166" s="453">
        <v>9.1029999999999998</v>
      </c>
      <c r="F15166" s="453">
        <v>3246.1990000000001</v>
      </c>
    </row>
    <row r="15167" spans="1:6" ht="17.399999999999999" x14ac:dyDescent="0.25">
      <c r="A15167" s="59" t="s">
        <v>5819</v>
      </c>
      <c r="B15167" s="57" t="s">
        <v>2466</v>
      </c>
      <c r="C15167" s="143" t="s">
        <v>490</v>
      </c>
      <c r="D15167" s="451">
        <v>0</v>
      </c>
      <c r="E15167" s="455">
        <v>8.4239999999999995</v>
      </c>
      <c r="F15167" s="455">
        <v>1721.3810000000001</v>
      </c>
    </row>
    <row r="15168" spans="1:6" ht="17.399999999999999" x14ac:dyDescent="0.25">
      <c r="A15168" s="58" t="s">
        <v>5819</v>
      </c>
      <c r="B15168" s="56" t="s">
        <v>2466</v>
      </c>
      <c r="C15168" s="142" t="s">
        <v>511</v>
      </c>
      <c r="D15168" s="452">
        <v>0</v>
      </c>
      <c r="E15168" s="456">
        <v>8.5790000000000006</v>
      </c>
      <c r="F15168" s="456">
        <v>1406.8</v>
      </c>
    </row>
    <row r="15169" spans="1:6" ht="17.399999999999999" x14ac:dyDescent="0.25">
      <c r="A15169" s="53" t="s">
        <v>5819</v>
      </c>
      <c r="B15169" s="55" t="s">
        <v>2466</v>
      </c>
      <c r="C15169" s="62" t="s">
        <v>481</v>
      </c>
      <c r="D15169" s="450">
        <v>0</v>
      </c>
      <c r="E15169" s="454">
        <v>127.471</v>
      </c>
      <c r="F15169" s="454">
        <v>1306.99</v>
      </c>
    </row>
    <row r="15170" spans="1:6" ht="17.399999999999999" x14ac:dyDescent="0.25">
      <c r="A15170" s="52" t="s">
        <v>5819</v>
      </c>
      <c r="B15170" s="54" t="s">
        <v>2466</v>
      </c>
      <c r="C15170" s="61" t="s">
        <v>439</v>
      </c>
      <c r="D15170" s="449">
        <v>0</v>
      </c>
      <c r="E15170" s="453">
        <v>5.8029999999999999</v>
      </c>
      <c r="F15170" s="453">
        <v>1060.1880000000001</v>
      </c>
    </row>
    <row r="15171" spans="1:6" ht="17.399999999999999" x14ac:dyDescent="0.25">
      <c r="A15171" s="53" t="s">
        <v>5819</v>
      </c>
      <c r="B15171" s="55" t="s">
        <v>2466</v>
      </c>
      <c r="C15171" s="62" t="s">
        <v>440</v>
      </c>
      <c r="D15171" s="450">
        <v>0</v>
      </c>
      <c r="E15171" s="454">
        <v>87.215999999999994</v>
      </c>
      <c r="F15171" s="454">
        <v>5952.6940000000004</v>
      </c>
    </row>
    <row r="15172" spans="1:6" ht="17.399999999999999" x14ac:dyDescent="0.25">
      <c r="A15172" s="58" t="s">
        <v>5820</v>
      </c>
      <c r="B15172" s="56" t="s">
        <v>2467</v>
      </c>
      <c r="C15172" s="142" t="s">
        <v>447</v>
      </c>
      <c r="D15172" s="452">
        <v>0</v>
      </c>
      <c r="E15172" s="456">
        <v>114.425</v>
      </c>
      <c r="F15172" s="456">
        <v>9963.3960000000006</v>
      </c>
    </row>
    <row r="15173" spans="1:6" ht="17.399999999999999" x14ac:dyDescent="0.25">
      <c r="A15173" s="59" t="s">
        <v>5820</v>
      </c>
      <c r="B15173" s="57" t="s">
        <v>2467</v>
      </c>
      <c r="C15173" s="143" t="s">
        <v>444</v>
      </c>
      <c r="D15173" s="451">
        <v>0</v>
      </c>
      <c r="E15173" s="455">
        <v>35.411000000000001</v>
      </c>
      <c r="F15173" s="455">
        <v>9532.6640000000007</v>
      </c>
    </row>
    <row r="15174" spans="1:6" ht="17.399999999999999" x14ac:dyDescent="0.25">
      <c r="A15174" s="58" t="s">
        <v>5820</v>
      </c>
      <c r="B15174" s="56" t="s">
        <v>2467</v>
      </c>
      <c r="C15174" s="142" t="s">
        <v>443</v>
      </c>
      <c r="D15174" s="452">
        <v>0</v>
      </c>
      <c r="E15174" s="456">
        <v>23.757000000000001</v>
      </c>
      <c r="F15174" s="456">
        <v>3554.0329999999999</v>
      </c>
    </row>
    <row r="15175" spans="1:6" ht="17.399999999999999" x14ac:dyDescent="0.25">
      <c r="A15175" s="59" t="s">
        <v>5820</v>
      </c>
      <c r="B15175" s="57" t="s">
        <v>2467</v>
      </c>
      <c r="C15175" s="143" t="s">
        <v>511</v>
      </c>
      <c r="D15175" s="451">
        <v>0</v>
      </c>
      <c r="E15175" s="455">
        <v>18.63</v>
      </c>
      <c r="F15175" s="455">
        <v>3052.75</v>
      </c>
    </row>
    <row r="15176" spans="1:6" ht="17.399999999999999" x14ac:dyDescent="0.25">
      <c r="A15176" s="52" t="s">
        <v>5820</v>
      </c>
      <c r="B15176" s="54" t="s">
        <v>2467</v>
      </c>
      <c r="C15176" s="61" t="s">
        <v>439</v>
      </c>
      <c r="D15176" s="449">
        <v>0</v>
      </c>
      <c r="E15176" s="453">
        <v>58.676000000000002</v>
      </c>
      <c r="F15176" s="453">
        <v>2091.9389999999999</v>
      </c>
    </row>
    <row r="15177" spans="1:6" ht="17.399999999999999" x14ac:dyDescent="0.25">
      <c r="A15177" s="53" t="s">
        <v>5820</v>
      </c>
      <c r="B15177" s="55" t="s">
        <v>2467</v>
      </c>
      <c r="C15177" s="62" t="s">
        <v>457</v>
      </c>
      <c r="D15177" s="450">
        <v>0</v>
      </c>
      <c r="E15177" s="454">
        <v>8.8580000000000005</v>
      </c>
      <c r="F15177" s="454">
        <v>1688.7629999999999</v>
      </c>
    </row>
    <row r="15178" spans="1:6" ht="17.399999999999999" x14ac:dyDescent="0.25">
      <c r="A15178" s="52" t="s">
        <v>5820</v>
      </c>
      <c r="B15178" s="54" t="s">
        <v>2467</v>
      </c>
      <c r="C15178" s="61" t="s">
        <v>442</v>
      </c>
      <c r="D15178" s="449">
        <v>0</v>
      </c>
      <c r="E15178" s="453">
        <v>251.99299999999999</v>
      </c>
      <c r="F15178" s="453">
        <v>1439.5909999999999</v>
      </c>
    </row>
    <row r="15179" spans="1:6" ht="17.399999999999999" x14ac:dyDescent="0.25">
      <c r="A15179" s="59" t="s">
        <v>5820</v>
      </c>
      <c r="B15179" s="57" t="s">
        <v>2467</v>
      </c>
      <c r="C15179" s="143" t="s">
        <v>455</v>
      </c>
      <c r="D15179" s="451">
        <v>0</v>
      </c>
      <c r="E15179" s="455">
        <v>72.314999999999998</v>
      </c>
      <c r="F15179" s="455">
        <v>1202.634</v>
      </c>
    </row>
    <row r="15180" spans="1:6" ht="17.399999999999999" x14ac:dyDescent="0.25">
      <c r="A15180" s="58" t="s">
        <v>5820</v>
      </c>
      <c r="B15180" s="56" t="s">
        <v>2467</v>
      </c>
      <c r="C15180" s="142" t="s">
        <v>440</v>
      </c>
      <c r="D15180" s="452">
        <v>0</v>
      </c>
      <c r="E15180" s="456">
        <v>106.274</v>
      </c>
      <c r="F15180" s="456">
        <v>2950.2649999999999</v>
      </c>
    </row>
    <row r="15181" spans="1:6" ht="17.399999999999999" x14ac:dyDescent="0.25">
      <c r="A15181" s="53" t="s">
        <v>5821</v>
      </c>
      <c r="B15181" s="55" t="s">
        <v>2468</v>
      </c>
      <c r="C15181" s="62" t="s">
        <v>455</v>
      </c>
      <c r="D15181" s="450">
        <v>0</v>
      </c>
      <c r="E15181" s="454">
        <v>469.97800000000001</v>
      </c>
      <c r="F15181" s="454">
        <v>19213.876</v>
      </c>
    </row>
    <row r="15182" spans="1:6" ht="17.399999999999999" x14ac:dyDescent="0.25">
      <c r="A15182" s="58" t="s">
        <v>5821</v>
      </c>
      <c r="B15182" s="56" t="s">
        <v>2468</v>
      </c>
      <c r="C15182" s="142" t="s">
        <v>443</v>
      </c>
      <c r="D15182" s="452">
        <v>0</v>
      </c>
      <c r="E15182" s="456">
        <v>39.875999999999998</v>
      </c>
      <c r="F15182" s="456">
        <v>1566.191</v>
      </c>
    </row>
    <row r="15183" spans="1:6" ht="17.399999999999999" x14ac:dyDescent="0.25">
      <c r="A15183" s="59" t="s">
        <v>5821</v>
      </c>
      <c r="B15183" s="57" t="s">
        <v>2468</v>
      </c>
      <c r="C15183" s="143" t="s">
        <v>444</v>
      </c>
      <c r="D15183" s="451">
        <v>0</v>
      </c>
      <c r="E15183" s="455">
        <v>12.523</v>
      </c>
      <c r="F15183" s="455">
        <v>1235.1030000000001</v>
      </c>
    </row>
    <row r="15184" spans="1:6" ht="17.399999999999999" x14ac:dyDescent="0.25">
      <c r="A15184" s="58" t="s">
        <v>5821</v>
      </c>
      <c r="B15184" s="56" t="s">
        <v>2468</v>
      </c>
      <c r="C15184" s="142" t="s">
        <v>457</v>
      </c>
      <c r="D15184" s="452">
        <v>0</v>
      </c>
      <c r="E15184" s="456">
        <v>0.41399999999999998</v>
      </c>
      <c r="F15184" s="456">
        <v>1109.5440000000001</v>
      </c>
    </row>
    <row r="15185" spans="1:6" ht="17.399999999999999" x14ac:dyDescent="0.25">
      <c r="A15185" s="59" t="s">
        <v>5821</v>
      </c>
      <c r="B15185" s="57" t="s">
        <v>2468</v>
      </c>
      <c r="C15185" s="143" t="s">
        <v>440</v>
      </c>
      <c r="D15185" s="451">
        <v>0</v>
      </c>
      <c r="E15185" s="455">
        <v>70.495000000000005</v>
      </c>
      <c r="F15185" s="455">
        <v>4625.0690000000004</v>
      </c>
    </row>
    <row r="15186" spans="1:6" ht="17.399999999999999" x14ac:dyDescent="0.25">
      <c r="A15186" s="58" t="s">
        <v>5822</v>
      </c>
      <c r="B15186" s="56" t="s">
        <v>2469</v>
      </c>
      <c r="C15186" s="142" t="s">
        <v>443</v>
      </c>
      <c r="D15186" s="452">
        <v>0</v>
      </c>
      <c r="E15186" s="456">
        <v>1614.845</v>
      </c>
      <c r="F15186" s="456">
        <v>160972.70499999999</v>
      </c>
    </row>
    <row r="15187" spans="1:6" ht="17.399999999999999" x14ac:dyDescent="0.25">
      <c r="A15187" s="59" t="s">
        <v>5822</v>
      </c>
      <c r="B15187" s="57" t="s">
        <v>2469</v>
      </c>
      <c r="C15187" s="143" t="s">
        <v>444</v>
      </c>
      <c r="D15187" s="451">
        <v>0</v>
      </c>
      <c r="E15187" s="455">
        <v>4393.1760000000004</v>
      </c>
      <c r="F15187" s="455">
        <v>78037.463000000003</v>
      </c>
    </row>
    <row r="15188" spans="1:6" ht="17.399999999999999" x14ac:dyDescent="0.25">
      <c r="A15188" s="58" t="s">
        <v>5822</v>
      </c>
      <c r="B15188" s="56" t="s">
        <v>2469</v>
      </c>
      <c r="C15188" s="142" t="s">
        <v>439</v>
      </c>
      <c r="D15188" s="452">
        <v>0</v>
      </c>
      <c r="E15188" s="456">
        <v>179.292</v>
      </c>
      <c r="F15188" s="456">
        <v>62333.466</v>
      </c>
    </row>
    <row r="15189" spans="1:6" ht="17.399999999999999" x14ac:dyDescent="0.25">
      <c r="A15189" s="53" t="s">
        <v>5822</v>
      </c>
      <c r="B15189" s="55" t="s">
        <v>2469</v>
      </c>
      <c r="C15189" s="62" t="s">
        <v>442</v>
      </c>
      <c r="D15189" s="450">
        <v>0</v>
      </c>
      <c r="E15189" s="454">
        <v>452.90300000000002</v>
      </c>
      <c r="F15189" s="454">
        <v>42293.841</v>
      </c>
    </row>
    <row r="15190" spans="1:6" ht="17.399999999999999" x14ac:dyDescent="0.25">
      <c r="A15190" s="58" t="s">
        <v>5822</v>
      </c>
      <c r="B15190" s="56" t="s">
        <v>2469</v>
      </c>
      <c r="C15190" s="142" t="s">
        <v>455</v>
      </c>
      <c r="D15190" s="452">
        <v>0</v>
      </c>
      <c r="E15190" s="456">
        <v>2848.9380000000001</v>
      </c>
      <c r="F15190" s="456">
        <v>35840.332999999999</v>
      </c>
    </row>
    <row r="15191" spans="1:6" ht="17.399999999999999" x14ac:dyDescent="0.25">
      <c r="A15191" s="59" t="s">
        <v>5822</v>
      </c>
      <c r="B15191" s="57" t="s">
        <v>2469</v>
      </c>
      <c r="C15191" s="143" t="s">
        <v>464</v>
      </c>
      <c r="D15191" s="451">
        <v>0</v>
      </c>
      <c r="E15191" s="455">
        <v>346.29899999999998</v>
      </c>
      <c r="F15191" s="455">
        <v>20094.717000000001</v>
      </c>
    </row>
    <row r="15192" spans="1:6" ht="17.399999999999999" x14ac:dyDescent="0.25">
      <c r="A15192" s="58" t="s">
        <v>5822</v>
      </c>
      <c r="B15192" s="56" t="s">
        <v>2469</v>
      </c>
      <c r="C15192" s="142" t="s">
        <v>445</v>
      </c>
      <c r="D15192" s="452">
        <v>0</v>
      </c>
      <c r="E15192" s="456">
        <v>341.21699999999998</v>
      </c>
      <c r="F15192" s="456">
        <v>16289.137000000001</v>
      </c>
    </row>
    <row r="15193" spans="1:6" ht="17.399999999999999" x14ac:dyDescent="0.25">
      <c r="A15193" s="59" t="s">
        <v>5822</v>
      </c>
      <c r="B15193" s="57" t="s">
        <v>2469</v>
      </c>
      <c r="C15193" s="143" t="s">
        <v>463</v>
      </c>
      <c r="D15193" s="451">
        <v>0</v>
      </c>
      <c r="E15193" s="455">
        <v>321.37900000000002</v>
      </c>
      <c r="F15193" s="455">
        <v>14128.531000000001</v>
      </c>
    </row>
    <row r="15194" spans="1:6" ht="17.399999999999999" x14ac:dyDescent="0.25">
      <c r="A15194" s="58" t="s">
        <v>5822</v>
      </c>
      <c r="B15194" s="56" t="s">
        <v>2469</v>
      </c>
      <c r="C15194" s="142" t="s">
        <v>447</v>
      </c>
      <c r="D15194" s="452">
        <v>0</v>
      </c>
      <c r="E15194" s="456">
        <v>628.80899999999997</v>
      </c>
      <c r="F15194" s="456">
        <v>13461.388000000001</v>
      </c>
    </row>
    <row r="15195" spans="1:6" ht="17.399999999999999" x14ac:dyDescent="0.25">
      <c r="A15195" s="53" t="s">
        <v>5822</v>
      </c>
      <c r="B15195" s="55" t="s">
        <v>2469</v>
      </c>
      <c r="C15195" s="62" t="s">
        <v>481</v>
      </c>
      <c r="D15195" s="450">
        <v>0</v>
      </c>
      <c r="E15195" s="454">
        <v>640.86400000000003</v>
      </c>
      <c r="F15195" s="454">
        <v>12034.291999999999</v>
      </c>
    </row>
    <row r="15196" spans="1:6" ht="17.399999999999999" x14ac:dyDescent="0.25">
      <c r="A15196" s="52" t="s">
        <v>5822</v>
      </c>
      <c r="B15196" s="54" t="s">
        <v>2469</v>
      </c>
      <c r="C15196" s="61" t="s">
        <v>511</v>
      </c>
      <c r="D15196" s="449">
        <v>0</v>
      </c>
      <c r="E15196" s="453">
        <v>917.34500000000003</v>
      </c>
      <c r="F15196" s="453">
        <v>10994.269</v>
      </c>
    </row>
    <row r="15197" spans="1:6" ht="17.399999999999999" x14ac:dyDescent="0.25">
      <c r="A15197" s="59" t="s">
        <v>5822</v>
      </c>
      <c r="B15197" s="57" t="s">
        <v>2469</v>
      </c>
      <c r="C15197" s="143" t="s">
        <v>457</v>
      </c>
      <c r="D15197" s="451">
        <v>0</v>
      </c>
      <c r="E15197" s="455">
        <v>865.322</v>
      </c>
      <c r="F15197" s="455">
        <v>9991.2099999999991</v>
      </c>
    </row>
    <row r="15198" spans="1:6" ht="17.399999999999999" x14ac:dyDescent="0.25">
      <c r="A15198" s="52" t="s">
        <v>5822</v>
      </c>
      <c r="B15198" s="54" t="s">
        <v>2469</v>
      </c>
      <c r="C15198" s="61" t="s">
        <v>490</v>
      </c>
      <c r="D15198" s="449">
        <v>0</v>
      </c>
      <c r="E15198" s="453">
        <v>24.457000000000001</v>
      </c>
      <c r="F15198" s="453">
        <v>3634.1480000000001</v>
      </c>
    </row>
    <row r="15199" spans="1:6" ht="17.399999999999999" x14ac:dyDescent="0.25">
      <c r="A15199" s="53" t="s">
        <v>5822</v>
      </c>
      <c r="B15199" s="55" t="s">
        <v>2469</v>
      </c>
      <c r="C15199" s="62" t="s">
        <v>487</v>
      </c>
      <c r="D15199" s="450">
        <v>0</v>
      </c>
      <c r="E15199" s="454">
        <v>4.0469999999999997</v>
      </c>
      <c r="F15199" s="454">
        <v>3531.5990000000002</v>
      </c>
    </row>
    <row r="15200" spans="1:6" ht="17.399999999999999" x14ac:dyDescent="0.25">
      <c r="A15200" s="52" t="s">
        <v>5822</v>
      </c>
      <c r="B15200" s="54" t="s">
        <v>2469</v>
      </c>
      <c r="C15200" s="61" t="s">
        <v>907</v>
      </c>
      <c r="D15200" s="449">
        <v>0</v>
      </c>
      <c r="E15200" s="453">
        <v>12.721</v>
      </c>
      <c r="F15200" s="453">
        <v>3513.3310000000001</v>
      </c>
    </row>
    <row r="15201" spans="1:6" ht="17.399999999999999" x14ac:dyDescent="0.25">
      <c r="A15201" s="59" t="s">
        <v>5822</v>
      </c>
      <c r="B15201" s="57" t="s">
        <v>2469</v>
      </c>
      <c r="C15201" s="143" t="s">
        <v>489</v>
      </c>
      <c r="D15201" s="451">
        <v>0</v>
      </c>
      <c r="E15201" s="455">
        <v>82.712999999999994</v>
      </c>
      <c r="F15201" s="455">
        <v>2977.549</v>
      </c>
    </row>
    <row r="15202" spans="1:6" ht="17.399999999999999" x14ac:dyDescent="0.25">
      <c r="A15202" s="58" t="s">
        <v>5822</v>
      </c>
      <c r="B15202" s="56" t="s">
        <v>2469</v>
      </c>
      <c r="C15202" s="142" t="s">
        <v>917</v>
      </c>
      <c r="D15202" s="452">
        <v>0</v>
      </c>
      <c r="E15202" s="456">
        <v>21.951000000000001</v>
      </c>
      <c r="F15202" s="456">
        <v>2938.7220000000002</v>
      </c>
    </row>
    <row r="15203" spans="1:6" ht="17.399999999999999" x14ac:dyDescent="0.25">
      <c r="A15203" s="53" t="s">
        <v>5822</v>
      </c>
      <c r="B15203" s="55" t="s">
        <v>2469</v>
      </c>
      <c r="C15203" s="62" t="s">
        <v>473</v>
      </c>
      <c r="D15203" s="450">
        <v>0</v>
      </c>
      <c r="E15203" s="454">
        <v>17.844000000000001</v>
      </c>
      <c r="F15203" s="454">
        <v>2522.0590000000002</v>
      </c>
    </row>
    <row r="15204" spans="1:6" ht="17.399999999999999" x14ac:dyDescent="0.25">
      <c r="A15204" s="52" t="s">
        <v>5822</v>
      </c>
      <c r="B15204" s="54" t="s">
        <v>2469</v>
      </c>
      <c r="C15204" s="61" t="s">
        <v>446</v>
      </c>
      <c r="D15204" s="449">
        <v>0</v>
      </c>
      <c r="E15204" s="453">
        <v>6.15</v>
      </c>
      <c r="F15204" s="453">
        <v>2449.056</v>
      </c>
    </row>
    <row r="15205" spans="1:6" ht="17.399999999999999" x14ac:dyDescent="0.25">
      <c r="A15205" s="59" t="s">
        <v>5822</v>
      </c>
      <c r="B15205" s="57" t="s">
        <v>2469</v>
      </c>
      <c r="C15205" s="143" t="s">
        <v>498</v>
      </c>
      <c r="D15205" s="451">
        <v>0</v>
      </c>
      <c r="E15205" s="455">
        <v>22.411999999999999</v>
      </c>
      <c r="F15205" s="455">
        <v>2432.0030000000002</v>
      </c>
    </row>
    <row r="15206" spans="1:6" ht="17.399999999999999" x14ac:dyDescent="0.25">
      <c r="A15206" s="58" t="s">
        <v>5822</v>
      </c>
      <c r="B15206" s="56" t="s">
        <v>2469</v>
      </c>
      <c r="C15206" s="142" t="s">
        <v>479</v>
      </c>
      <c r="D15206" s="452">
        <v>0</v>
      </c>
      <c r="E15206" s="456">
        <v>67.644999999999996</v>
      </c>
      <c r="F15206" s="456">
        <v>2405.8539999999998</v>
      </c>
    </row>
    <row r="15207" spans="1:6" ht="17.399999999999999" x14ac:dyDescent="0.25">
      <c r="A15207" s="59" t="s">
        <v>5822</v>
      </c>
      <c r="B15207" s="57" t="s">
        <v>2469</v>
      </c>
      <c r="C15207" s="143" t="s">
        <v>451</v>
      </c>
      <c r="D15207" s="451">
        <v>0</v>
      </c>
      <c r="E15207" s="455">
        <v>55.420999999999999</v>
      </c>
      <c r="F15207" s="455">
        <v>2285.9569999999999</v>
      </c>
    </row>
    <row r="15208" spans="1:6" ht="17.399999999999999" x14ac:dyDescent="0.25">
      <c r="A15208" s="52" t="s">
        <v>5822</v>
      </c>
      <c r="B15208" s="54" t="s">
        <v>2469</v>
      </c>
      <c r="C15208" s="61" t="s">
        <v>488</v>
      </c>
      <c r="D15208" s="449">
        <v>0</v>
      </c>
      <c r="E15208" s="453">
        <v>35.250999999999998</v>
      </c>
      <c r="F15208" s="453">
        <v>2241.596</v>
      </c>
    </row>
    <row r="15209" spans="1:6" ht="17.399999999999999" x14ac:dyDescent="0.25">
      <c r="A15209" s="59" t="s">
        <v>5822</v>
      </c>
      <c r="B15209" s="57" t="s">
        <v>2469</v>
      </c>
      <c r="C15209" s="143" t="s">
        <v>483</v>
      </c>
      <c r="D15209" s="451">
        <v>0</v>
      </c>
      <c r="E15209" s="455">
        <v>34.03</v>
      </c>
      <c r="F15209" s="455">
        <v>2061.7080000000001</v>
      </c>
    </row>
    <row r="15210" spans="1:6" ht="17.399999999999999" x14ac:dyDescent="0.25">
      <c r="A15210" s="58" t="s">
        <v>5822</v>
      </c>
      <c r="B15210" s="56" t="s">
        <v>2469</v>
      </c>
      <c r="C15210" s="142" t="s">
        <v>477</v>
      </c>
      <c r="D15210" s="452">
        <v>0</v>
      </c>
      <c r="E15210" s="456">
        <v>19.579999999999998</v>
      </c>
      <c r="F15210" s="456">
        <v>1549.2380000000001</v>
      </c>
    </row>
    <row r="15211" spans="1:6" ht="17.399999999999999" x14ac:dyDescent="0.25">
      <c r="A15211" s="59" t="s">
        <v>5822</v>
      </c>
      <c r="B15211" s="57" t="s">
        <v>2469</v>
      </c>
      <c r="C15211" s="143" t="s">
        <v>470</v>
      </c>
      <c r="D15211" s="451">
        <v>0</v>
      </c>
      <c r="E15211" s="455">
        <v>16.863</v>
      </c>
      <c r="F15211" s="455">
        <v>1370.0360000000001</v>
      </c>
    </row>
    <row r="15212" spans="1:6" ht="17.399999999999999" x14ac:dyDescent="0.25">
      <c r="A15212" s="58" t="s">
        <v>5822</v>
      </c>
      <c r="B15212" s="56" t="s">
        <v>2469</v>
      </c>
      <c r="C15212" s="142" t="s">
        <v>492</v>
      </c>
      <c r="D15212" s="452">
        <v>0</v>
      </c>
      <c r="E15212" s="456">
        <v>42.540999999999997</v>
      </c>
      <c r="F15212" s="456">
        <v>1202.9760000000001</v>
      </c>
    </row>
    <row r="15213" spans="1:6" ht="17.399999999999999" x14ac:dyDescent="0.25">
      <c r="A15213" s="59" t="s">
        <v>5822</v>
      </c>
      <c r="B15213" s="57" t="s">
        <v>2469</v>
      </c>
      <c r="C15213" s="143" t="s">
        <v>465</v>
      </c>
      <c r="D15213" s="451">
        <v>0</v>
      </c>
      <c r="E15213" s="455">
        <v>8.16</v>
      </c>
      <c r="F15213" s="455">
        <v>1011.318</v>
      </c>
    </row>
    <row r="15214" spans="1:6" ht="17.399999999999999" x14ac:dyDescent="0.25">
      <c r="A15214" s="58" t="s">
        <v>5822</v>
      </c>
      <c r="B15214" s="56" t="s">
        <v>2469</v>
      </c>
      <c r="C15214" s="142" t="s">
        <v>440</v>
      </c>
      <c r="D15214" s="452">
        <v>0</v>
      </c>
      <c r="E15214" s="456">
        <v>195.44300000000001</v>
      </c>
      <c r="F15214" s="456">
        <v>8694.5679999999993</v>
      </c>
    </row>
    <row r="15215" spans="1:6" ht="17.399999999999999" x14ac:dyDescent="0.25">
      <c r="A15215" s="53" t="s">
        <v>5823</v>
      </c>
      <c r="B15215" s="55" t="s">
        <v>2470</v>
      </c>
      <c r="C15215" s="62" t="s">
        <v>443</v>
      </c>
      <c r="D15215" s="450">
        <v>30041</v>
      </c>
      <c r="E15215" s="454">
        <v>288.97500000000002</v>
      </c>
      <c r="F15215" s="454">
        <v>22342.233</v>
      </c>
    </row>
    <row r="15216" spans="1:6" ht="17.399999999999999" x14ac:dyDescent="0.25">
      <c r="A15216" s="58" t="s">
        <v>5823</v>
      </c>
      <c r="B15216" s="56" t="s">
        <v>2470</v>
      </c>
      <c r="C15216" s="142" t="s">
        <v>455</v>
      </c>
      <c r="D15216" s="452">
        <v>44445</v>
      </c>
      <c r="E15216" s="456">
        <v>586.19299999999998</v>
      </c>
      <c r="F15216" s="456">
        <v>18323.419000000002</v>
      </c>
    </row>
    <row r="15217" spans="1:6" ht="17.399999999999999" x14ac:dyDescent="0.25">
      <c r="A15217" s="59" t="s">
        <v>5823</v>
      </c>
      <c r="B15217" s="57" t="s">
        <v>2470</v>
      </c>
      <c r="C15217" s="143" t="s">
        <v>444</v>
      </c>
      <c r="D15217" s="451">
        <v>5254</v>
      </c>
      <c r="E15217" s="455">
        <v>113.52</v>
      </c>
      <c r="F15217" s="455">
        <v>11415.374</v>
      </c>
    </row>
    <row r="15218" spans="1:6" ht="17.399999999999999" x14ac:dyDescent="0.25">
      <c r="A15218" s="52" t="s">
        <v>5823</v>
      </c>
      <c r="B15218" s="54" t="s">
        <v>2470</v>
      </c>
      <c r="C15218" s="61" t="s">
        <v>447</v>
      </c>
      <c r="D15218" s="449">
        <v>14642</v>
      </c>
      <c r="E15218" s="453">
        <v>121.559</v>
      </c>
      <c r="F15218" s="453">
        <v>5688.7</v>
      </c>
    </row>
    <row r="15219" spans="1:6" ht="17.399999999999999" x14ac:dyDescent="0.25">
      <c r="A15219" s="59" t="s">
        <v>5823</v>
      </c>
      <c r="B15219" s="57" t="s">
        <v>2470</v>
      </c>
      <c r="C15219" s="143" t="s">
        <v>463</v>
      </c>
      <c r="D15219" s="451">
        <v>12465</v>
      </c>
      <c r="E15219" s="455">
        <v>164.78899999999999</v>
      </c>
      <c r="F15219" s="455">
        <v>4547.0020000000004</v>
      </c>
    </row>
    <row r="15220" spans="1:6" ht="17.399999999999999" x14ac:dyDescent="0.25">
      <c r="A15220" s="52" t="s">
        <v>5823</v>
      </c>
      <c r="B15220" s="54" t="s">
        <v>2470</v>
      </c>
      <c r="C15220" s="61" t="s">
        <v>439</v>
      </c>
      <c r="D15220" s="449">
        <v>1116</v>
      </c>
      <c r="E15220" s="453">
        <v>41.195</v>
      </c>
      <c r="F15220" s="453">
        <v>4161.8720000000003</v>
      </c>
    </row>
    <row r="15221" spans="1:6" ht="17.399999999999999" x14ac:dyDescent="0.25">
      <c r="A15221" s="53" t="s">
        <v>5823</v>
      </c>
      <c r="B15221" s="55" t="s">
        <v>2470</v>
      </c>
      <c r="C15221" s="62" t="s">
        <v>511</v>
      </c>
      <c r="D15221" s="450">
        <v>38550</v>
      </c>
      <c r="E15221" s="454">
        <v>70.346999999999994</v>
      </c>
      <c r="F15221" s="454">
        <v>3762.5360000000001</v>
      </c>
    </row>
    <row r="15222" spans="1:6" ht="17.399999999999999" x14ac:dyDescent="0.25">
      <c r="A15222" s="52" t="s">
        <v>5823</v>
      </c>
      <c r="B15222" s="54" t="s">
        <v>2470</v>
      </c>
      <c r="C15222" s="61" t="s">
        <v>498</v>
      </c>
      <c r="D15222" s="449">
        <v>18301</v>
      </c>
      <c r="E15222" s="453">
        <v>27.481999999999999</v>
      </c>
      <c r="F15222" s="453">
        <v>2911.4609999999998</v>
      </c>
    </row>
    <row r="15223" spans="1:6" ht="17.399999999999999" x14ac:dyDescent="0.25">
      <c r="A15223" s="59" t="s">
        <v>5823</v>
      </c>
      <c r="B15223" s="57" t="s">
        <v>2470</v>
      </c>
      <c r="C15223" s="143" t="s">
        <v>488</v>
      </c>
      <c r="D15223" s="451">
        <v>5524</v>
      </c>
      <c r="E15223" s="455">
        <v>30.375</v>
      </c>
      <c r="F15223" s="455">
        <v>2160.9250000000002</v>
      </c>
    </row>
    <row r="15224" spans="1:6" ht="17.399999999999999" x14ac:dyDescent="0.25">
      <c r="A15224" s="58" t="s">
        <v>5823</v>
      </c>
      <c r="B15224" s="56" t="s">
        <v>2470</v>
      </c>
      <c r="C15224" s="142" t="s">
        <v>481</v>
      </c>
      <c r="D15224" s="452">
        <v>8197</v>
      </c>
      <c r="E15224" s="456">
        <v>20.448</v>
      </c>
      <c r="F15224" s="456">
        <v>1711.5229999999999</v>
      </c>
    </row>
    <row r="15225" spans="1:6" ht="17.399999999999999" x14ac:dyDescent="0.25">
      <c r="A15225" s="53" t="s">
        <v>5823</v>
      </c>
      <c r="B15225" s="55" t="s">
        <v>2470</v>
      </c>
      <c r="C15225" s="62" t="s">
        <v>479</v>
      </c>
      <c r="D15225" s="450">
        <v>6585</v>
      </c>
      <c r="E15225" s="454">
        <v>29.702999999999999</v>
      </c>
      <c r="F15225" s="454">
        <v>1460.518</v>
      </c>
    </row>
    <row r="15226" spans="1:6" ht="17.399999999999999" x14ac:dyDescent="0.25">
      <c r="A15226" s="52" t="s">
        <v>5823</v>
      </c>
      <c r="B15226" s="54" t="s">
        <v>2470</v>
      </c>
      <c r="C15226" s="61" t="s">
        <v>442</v>
      </c>
      <c r="D15226" s="449">
        <v>137</v>
      </c>
      <c r="E15226" s="453">
        <v>40.636000000000003</v>
      </c>
      <c r="F15226" s="453">
        <v>1392.0260000000001</v>
      </c>
    </row>
    <row r="15227" spans="1:6" ht="17.399999999999999" x14ac:dyDescent="0.25">
      <c r="A15227" s="53" t="s">
        <v>5823</v>
      </c>
      <c r="B15227" s="55" t="s">
        <v>2470</v>
      </c>
      <c r="C15227" s="62" t="s">
        <v>465</v>
      </c>
      <c r="D15227" s="450">
        <v>18</v>
      </c>
      <c r="E15227" s="454">
        <v>5.9960000000000004</v>
      </c>
      <c r="F15227" s="454">
        <v>1283.5450000000001</v>
      </c>
    </row>
    <row r="15228" spans="1:6" ht="17.399999999999999" x14ac:dyDescent="0.25">
      <c r="A15228" s="58" t="s">
        <v>5823</v>
      </c>
      <c r="B15228" s="56" t="s">
        <v>2470</v>
      </c>
      <c r="C15228" s="142" t="s">
        <v>440</v>
      </c>
      <c r="D15228" s="452">
        <v>15918</v>
      </c>
      <c r="E15228" s="456">
        <v>110.294</v>
      </c>
      <c r="F15228" s="456">
        <v>4449.9859999999999</v>
      </c>
    </row>
    <row r="15229" spans="1:6" ht="17.399999999999999" x14ac:dyDescent="0.25">
      <c r="A15229" s="53" t="s">
        <v>5824</v>
      </c>
      <c r="B15229" s="55" t="s">
        <v>2471</v>
      </c>
      <c r="C15229" s="62" t="s">
        <v>442</v>
      </c>
      <c r="D15229" s="450">
        <v>663</v>
      </c>
      <c r="E15229" s="454">
        <v>434.56099999999998</v>
      </c>
      <c r="F15229" s="454">
        <v>19223.017</v>
      </c>
    </row>
    <row r="15230" spans="1:6" ht="17.399999999999999" x14ac:dyDescent="0.25">
      <c r="A15230" s="58" t="s">
        <v>5824</v>
      </c>
      <c r="B15230" s="56" t="s">
        <v>2471</v>
      </c>
      <c r="C15230" s="142" t="s">
        <v>443</v>
      </c>
      <c r="D15230" s="452">
        <v>662</v>
      </c>
      <c r="E15230" s="456">
        <v>236.58799999999999</v>
      </c>
      <c r="F15230" s="456">
        <v>14935.688</v>
      </c>
    </row>
    <row r="15231" spans="1:6" ht="17.399999999999999" x14ac:dyDescent="0.25">
      <c r="A15231" s="59" t="s">
        <v>5824</v>
      </c>
      <c r="B15231" s="57" t="s">
        <v>2471</v>
      </c>
      <c r="C15231" s="143" t="s">
        <v>455</v>
      </c>
      <c r="D15231" s="451">
        <v>9527</v>
      </c>
      <c r="E15231" s="455">
        <v>165.393</v>
      </c>
      <c r="F15231" s="455">
        <v>3570.6480000000001</v>
      </c>
    </row>
    <row r="15232" spans="1:6" ht="17.399999999999999" x14ac:dyDescent="0.25">
      <c r="A15232" s="58" t="s">
        <v>5824</v>
      </c>
      <c r="B15232" s="56" t="s">
        <v>2471</v>
      </c>
      <c r="C15232" s="142" t="s">
        <v>490</v>
      </c>
      <c r="D15232" s="452">
        <v>54</v>
      </c>
      <c r="E15232" s="456">
        <v>3.6</v>
      </c>
      <c r="F15232" s="456">
        <v>2826.7640000000001</v>
      </c>
    </row>
    <row r="15233" spans="1:6" ht="17.399999999999999" x14ac:dyDescent="0.25">
      <c r="A15233" s="53" t="s">
        <v>5824</v>
      </c>
      <c r="B15233" s="55" t="s">
        <v>2471</v>
      </c>
      <c r="C15233" s="62" t="s">
        <v>457</v>
      </c>
      <c r="D15233" s="450">
        <v>76</v>
      </c>
      <c r="E15233" s="454">
        <v>4.9980000000000002</v>
      </c>
      <c r="F15233" s="454">
        <v>1379.7940000000001</v>
      </c>
    </row>
    <row r="15234" spans="1:6" ht="17.399999999999999" x14ac:dyDescent="0.25">
      <c r="A15234" s="52" t="s">
        <v>5824</v>
      </c>
      <c r="B15234" s="54" t="s">
        <v>2471</v>
      </c>
      <c r="C15234" s="61" t="s">
        <v>464</v>
      </c>
      <c r="D15234" s="449">
        <v>30</v>
      </c>
      <c r="E15234" s="453">
        <v>16.809999999999999</v>
      </c>
      <c r="F15234" s="453">
        <v>1106.0619999999999</v>
      </c>
    </row>
    <row r="15235" spans="1:6" ht="17.399999999999999" x14ac:dyDescent="0.25">
      <c r="A15235" s="59" t="s">
        <v>5824</v>
      </c>
      <c r="B15235" s="57" t="s">
        <v>2471</v>
      </c>
      <c r="C15235" s="143" t="s">
        <v>440</v>
      </c>
      <c r="D15235" s="451">
        <v>450</v>
      </c>
      <c r="E15235" s="455">
        <v>17.279</v>
      </c>
      <c r="F15235" s="455">
        <v>2078.0100000000002</v>
      </c>
    </row>
    <row r="15236" spans="1:6" ht="17.399999999999999" x14ac:dyDescent="0.25">
      <c r="A15236" s="52" t="s">
        <v>3908</v>
      </c>
      <c r="B15236" s="54" t="s">
        <v>2472</v>
      </c>
      <c r="C15236" s="61" t="s">
        <v>511</v>
      </c>
      <c r="D15236" s="449">
        <v>21664</v>
      </c>
      <c r="E15236" s="453">
        <v>792.81799999999998</v>
      </c>
      <c r="F15236" s="453">
        <v>116262.992</v>
      </c>
    </row>
    <row r="15237" spans="1:6" ht="17.399999999999999" x14ac:dyDescent="0.25">
      <c r="A15237" s="53" t="s">
        <v>3908</v>
      </c>
      <c r="B15237" s="55" t="s">
        <v>2472</v>
      </c>
      <c r="C15237" s="62" t="s">
        <v>444</v>
      </c>
      <c r="D15237" s="450">
        <v>28002</v>
      </c>
      <c r="E15237" s="454">
        <v>268.05599999999998</v>
      </c>
      <c r="F15237" s="454">
        <v>35176.803</v>
      </c>
    </row>
    <row r="15238" spans="1:6" ht="17.399999999999999" x14ac:dyDescent="0.25">
      <c r="A15238" s="58" t="s">
        <v>3908</v>
      </c>
      <c r="B15238" s="56" t="s">
        <v>2472</v>
      </c>
      <c r="C15238" s="142" t="s">
        <v>443</v>
      </c>
      <c r="D15238" s="452">
        <v>6470</v>
      </c>
      <c r="E15238" s="456">
        <v>188.751</v>
      </c>
      <c r="F15238" s="456">
        <v>22147.955000000002</v>
      </c>
    </row>
    <row r="15239" spans="1:6" ht="17.399999999999999" x14ac:dyDescent="0.25">
      <c r="A15239" s="59" t="s">
        <v>3908</v>
      </c>
      <c r="B15239" s="57" t="s">
        <v>2472</v>
      </c>
      <c r="C15239" s="143" t="s">
        <v>442</v>
      </c>
      <c r="D15239" s="451">
        <v>2101</v>
      </c>
      <c r="E15239" s="455">
        <v>284.738</v>
      </c>
      <c r="F15239" s="455">
        <v>15383.637000000001</v>
      </c>
    </row>
    <row r="15240" spans="1:6" ht="17.399999999999999" x14ac:dyDescent="0.25">
      <c r="A15240" s="58" t="s">
        <v>3908</v>
      </c>
      <c r="B15240" s="56" t="s">
        <v>2472</v>
      </c>
      <c r="C15240" s="142" t="s">
        <v>463</v>
      </c>
      <c r="D15240" s="452">
        <v>27470</v>
      </c>
      <c r="E15240" s="456">
        <v>363.39499999999998</v>
      </c>
      <c r="F15240" s="456">
        <v>13049.273999999999</v>
      </c>
    </row>
    <row r="15241" spans="1:6" ht="17.399999999999999" x14ac:dyDescent="0.25">
      <c r="A15241" s="59" t="s">
        <v>3908</v>
      </c>
      <c r="B15241" s="57" t="s">
        <v>2472</v>
      </c>
      <c r="C15241" s="143" t="s">
        <v>455</v>
      </c>
      <c r="D15241" s="451">
        <v>919129</v>
      </c>
      <c r="E15241" s="455">
        <v>637.07399999999996</v>
      </c>
      <c r="F15241" s="455">
        <v>12848.067999999999</v>
      </c>
    </row>
    <row r="15242" spans="1:6" ht="17.399999999999999" x14ac:dyDescent="0.25">
      <c r="A15242" s="58" t="s">
        <v>3908</v>
      </c>
      <c r="B15242" s="56" t="s">
        <v>2472</v>
      </c>
      <c r="C15242" s="142" t="s">
        <v>447</v>
      </c>
      <c r="D15242" s="452">
        <v>30870</v>
      </c>
      <c r="E15242" s="456">
        <v>296.31200000000001</v>
      </c>
      <c r="F15242" s="456">
        <v>11797.607</v>
      </c>
    </row>
    <row r="15243" spans="1:6" ht="17.399999999999999" x14ac:dyDescent="0.25">
      <c r="A15243" s="59" t="s">
        <v>3908</v>
      </c>
      <c r="B15243" s="57" t="s">
        <v>2472</v>
      </c>
      <c r="C15243" s="143" t="s">
        <v>488</v>
      </c>
      <c r="D15243" s="451">
        <v>1741</v>
      </c>
      <c r="E15243" s="455">
        <v>109.057</v>
      </c>
      <c r="F15243" s="455">
        <v>11356.898999999999</v>
      </c>
    </row>
    <row r="15244" spans="1:6" ht="17.399999999999999" x14ac:dyDescent="0.25">
      <c r="A15244" s="52" t="s">
        <v>3908</v>
      </c>
      <c r="B15244" s="54" t="s">
        <v>2472</v>
      </c>
      <c r="C15244" s="61" t="s">
        <v>457</v>
      </c>
      <c r="D15244" s="449">
        <v>1019</v>
      </c>
      <c r="E15244" s="453">
        <v>52.829000000000001</v>
      </c>
      <c r="F15244" s="453">
        <v>10711.93</v>
      </c>
    </row>
    <row r="15245" spans="1:6" ht="17.399999999999999" x14ac:dyDescent="0.25">
      <c r="A15245" s="59" t="s">
        <v>3908</v>
      </c>
      <c r="B15245" s="57" t="s">
        <v>2472</v>
      </c>
      <c r="C15245" s="143" t="s">
        <v>481</v>
      </c>
      <c r="D15245" s="451">
        <v>9507</v>
      </c>
      <c r="E15245" s="455">
        <v>105.334</v>
      </c>
      <c r="F15245" s="455">
        <v>4678.5860000000002</v>
      </c>
    </row>
    <row r="15246" spans="1:6" ht="17.399999999999999" x14ac:dyDescent="0.25">
      <c r="A15246" s="58" t="s">
        <v>3908</v>
      </c>
      <c r="B15246" s="56" t="s">
        <v>2472</v>
      </c>
      <c r="C15246" s="142" t="s">
        <v>439</v>
      </c>
      <c r="D15246" s="452">
        <v>3222</v>
      </c>
      <c r="E15246" s="456">
        <v>61.298999999999999</v>
      </c>
      <c r="F15246" s="456">
        <v>3802.5230000000001</v>
      </c>
    </row>
    <row r="15247" spans="1:6" ht="17.399999999999999" x14ac:dyDescent="0.25">
      <c r="A15247" s="53" t="s">
        <v>3908</v>
      </c>
      <c r="B15247" s="55" t="s">
        <v>2472</v>
      </c>
      <c r="C15247" s="62" t="s">
        <v>491</v>
      </c>
      <c r="D15247" s="450">
        <v>891</v>
      </c>
      <c r="E15247" s="454">
        <v>11.663</v>
      </c>
      <c r="F15247" s="454">
        <v>2468.5039999999999</v>
      </c>
    </row>
    <row r="15248" spans="1:6" ht="17.399999999999999" x14ac:dyDescent="0.25">
      <c r="A15248" s="58" t="s">
        <v>3908</v>
      </c>
      <c r="B15248" s="56" t="s">
        <v>2472</v>
      </c>
      <c r="C15248" s="142" t="s">
        <v>483</v>
      </c>
      <c r="D15248" s="452">
        <v>84</v>
      </c>
      <c r="E15248" s="456">
        <v>25.303999999999998</v>
      </c>
      <c r="F15248" s="456">
        <v>2322.0160000000001</v>
      </c>
    </row>
    <row r="15249" spans="1:6" ht="17.399999999999999" x14ac:dyDescent="0.25">
      <c r="A15249" s="59" t="s">
        <v>3908</v>
      </c>
      <c r="B15249" s="57" t="s">
        <v>2472</v>
      </c>
      <c r="C15249" s="143" t="s">
        <v>445</v>
      </c>
      <c r="D15249" s="451">
        <v>847</v>
      </c>
      <c r="E15249" s="455">
        <v>18.03</v>
      </c>
      <c r="F15249" s="455">
        <v>1209.4459999999999</v>
      </c>
    </row>
    <row r="15250" spans="1:6" ht="17.399999999999999" x14ac:dyDescent="0.25">
      <c r="A15250" s="52" t="s">
        <v>3908</v>
      </c>
      <c r="B15250" s="54" t="s">
        <v>2472</v>
      </c>
      <c r="C15250" s="61" t="s">
        <v>440</v>
      </c>
      <c r="D15250" s="449">
        <v>9324</v>
      </c>
      <c r="E15250" s="453">
        <v>124.23</v>
      </c>
      <c r="F15250" s="453">
        <v>7089.2110000000002</v>
      </c>
    </row>
    <row r="15251" spans="1:6" ht="17.399999999999999" x14ac:dyDescent="0.25">
      <c r="A15251" s="53" t="s">
        <v>5825</v>
      </c>
      <c r="B15251" s="55" t="s">
        <v>3175</v>
      </c>
      <c r="C15251" s="62" t="s">
        <v>455</v>
      </c>
      <c r="D15251" s="450">
        <v>7893247</v>
      </c>
      <c r="E15251" s="454">
        <v>335.22699999999998</v>
      </c>
      <c r="F15251" s="454">
        <v>7234.2380000000003</v>
      </c>
    </row>
    <row r="15252" spans="1:6" ht="17.399999999999999" x14ac:dyDescent="0.25">
      <c r="A15252" s="52" t="s">
        <v>5825</v>
      </c>
      <c r="B15252" s="54" t="s">
        <v>3175</v>
      </c>
      <c r="C15252" s="61" t="s">
        <v>443</v>
      </c>
      <c r="D15252" s="449">
        <v>8558</v>
      </c>
      <c r="E15252" s="453">
        <v>83.241</v>
      </c>
      <c r="F15252" s="453">
        <v>6750.1239999999998</v>
      </c>
    </row>
    <row r="15253" spans="1:6" ht="17.399999999999999" x14ac:dyDescent="0.25">
      <c r="A15253" s="53" t="s">
        <v>5825</v>
      </c>
      <c r="B15253" s="55" t="s">
        <v>3175</v>
      </c>
      <c r="C15253" s="62" t="s">
        <v>511</v>
      </c>
      <c r="D15253" s="450">
        <v>6357</v>
      </c>
      <c r="E15253" s="454">
        <v>155.52099999999999</v>
      </c>
      <c r="F15253" s="454">
        <v>3935.72</v>
      </c>
    </row>
    <row r="15254" spans="1:6" ht="17.399999999999999" x14ac:dyDescent="0.25">
      <c r="A15254" s="58" t="s">
        <v>5825</v>
      </c>
      <c r="B15254" s="56" t="s">
        <v>3175</v>
      </c>
      <c r="C15254" s="142" t="s">
        <v>447</v>
      </c>
      <c r="D15254" s="452">
        <v>125172</v>
      </c>
      <c r="E15254" s="456">
        <v>74.388000000000005</v>
      </c>
      <c r="F15254" s="456">
        <v>3274.337</v>
      </c>
    </row>
    <row r="15255" spans="1:6" ht="17.399999999999999" x14ac:dyDescent="0.25">
      <c r="A15255" s="59" t="s">
        <v>5825</v>
      </c>
      <c r="B15255" s="57" t="s">
        <v>3175</v>
      </c>
      <c r="C15255" s="143" t="s">
        <v>444</v>
      </c>
      <c r="D15255" s="451">
        <v>4326</v>
      </c>
      <c r="E15255" s="455">
        <v>61.404000000000003</v>
      </c>
      <c r="F15255" s="455">
        <v>1624.173</v>
      </c>
    </row>
    <row r="15256" spans="1:6" ht="17.399999999999999" x14ac:dyDescent="0.25">
      <c r="A15256" s="58" t="s">
        <v>5825</v>
      </c>
      <c r="B15256" s="56" t="s">
        <v>3175</v>
      </c>
      <c r="C15256" s="142" t="s">
        <v>439</v>
      </c>
      <c r="D15256" s="452">
        <v>9311</v>
      </c>
      <c r="E15256" s="456">
        <v>11.94</v>
      </c>
      <c r="F15256" s="456">
        <v>1292.915</v>
      </c>
    </row>
    <row r="15257" spans="1:6" ht="17.399999999999999" x14ac:dyDescent="0.25">
      <c r="A15257" s="59" t="s">
        <v>5825</v>
      </c>
      <c r="B15257" s="57" t="s">
        <v>3175</v>
      </c>
      <c r="C15257" s="143" t="s">
        <v>479</v>
      </c>
      <c r="D15257" s="451">
        <v>609498</v>
      </c>
      <c r="E15257" s="455">
        <v>22.349</v>
      </c>
      <c r="F15257" s="455">
        <v>1118.624</v>
      </c>
    </row>
    <row r="15258" spans="1:6" ht="17.399999999999999" x14ac:dyDescent="0.25">
      <c r="A15258" s="52" t="s">
        <v>5825</v>
      </c>
      <c r="B15258" s="54" t="s">
        <v>3175</v>
      </c>
      <c r="C15258" s="61" t="s">
        <v>440</v>
      </c>
      <c r="D15258" s="449">
        <v>200717</v>
      </c>
      <c r="E15258" s="453">
        <v>92.772999999999996</v>
      </c>
      <c r="F15258" s="453">
        <v>2936.3829999999998</v>
      </c>
    </row>
    <row r="15259" spans="1:6" ht="17.399999999999999" x14ac:dyDescent="0.25">
      <c r="A15259" s="53" t="s">
        <v>3854</v>
      </c>
      <c r="B15259" s="55" t="s">
        <v>1158</v>
      </c>
      <c r="C15259" s="62" t="s">
        <v>444</v>
      </c>
      <c r="D15259" s="450">
        <v>150905</v>
      </c>
      <c r="E15259" s="454">
        <v>767.63099999999997</v>
      </c>
      <c r="F15259" s="454">
        <v>63552.921000000002</v>
      </c>
    </row>
    <row r="15260" spans="1:6" ht="17.399999999999999" x14ac:dyDescent="0.25">
      <c r="A15260" s="52" t="s">
        <v>3854</v>
      </c>
      <c r="B15260" s="54" t="s">
        <v>1158</v>
      </c>
      <c r="C15260" s="61" t="s">
        <v>511</v>
      </c>
      <c r="D15260" s="449">
        <v>655268</v>
      </c>
      <c r="E15260" s="453">
        <v>814.87800000000004</v>
      </c>
      <c r="F15260" s="453">
        <v>57695.917000000001</v>
      </c>
    </row>
    <row r="15261" spans="1:6" ht="17.399999999999999" x14ac:dyDescent="0.25">
      <c r="A15261" s="53" t="s">
        <v>3854</v>
      </c>
      <c r="B15261" s="55" t="s">
        <v>1158</v>
      </c>
      <c r="C15261" s="62" t="s">
        <v>443</v>
      </c>
      <c r="D15261" s="450">
        <v>133134</v>
      </c>
      <c r="E15261" s="454">
        <v>422.01799999999997</v>
      </c>
      <c r="F15261" s="454">
        <v>49521.904999999999</v>
      </c>
    </row>
    <row r="15262" spans="1:6" ht="17.399999999999999" x14ac:dyDescent="0.25">
      <c r="A15262" s="52" t="s">
        <v>3854</v>
      </c>
      <c r="B15262" s="54" t="s">
        <v>1158</v>
      </c>
      <c r="C15262" s="61" t="s">
        <v>498</v>
      </c>
      <c r="D15262" s="449">
        <v>127478</v>
      </c>
      <c r="E15262" s="453">
        <v>352.62599999999998</v>
      </c>
      <c r="F15262" s="453">
        <v>44710.800999999999</v>
      </c>
    </row>
    <row r="15263" spans="1:6" ht="17.399999999999999" x14ac:dyDescent="0.25">
      <c r="A15263" s="53" t="s">
        <v>3854</v>
      </c>
      <c r="B15263" s="55" t="s">
        <v>1158</v>
      </c>
      <c r="C15263" s="62" t="s">
        <v>455</v>
      </c>
      <c r="D15263" s="450">
        <v>315846</v>
      </c>
      <c r="E15263" s="454">
        <v>1653.116</v>
      </c>
      <c r="F15263" s="454">
        <v>43523.334999999999</v>
      </c>
    </row>
    <row r="15264" spans="1:6" ht="17.399999999999999" x14ac:dyDescent="0.25">
      <c r="A15264" s="58" t="s">
        <v>3854</v>
      </c>
      <c r="B15264" s="56" t="s">
        <v>1158</v>
      </c>
      <c r="C15264" s="142" t="s">
        <v>447</v>
      </c>
      <c r="D15264" s="452">
        <v>650554</v>
      </c>
      <c r="E15264" s="456">
        <v>337.553</v>
      </c>
      <c r="F15264" s="456">
        <v>18027.892</v>
      </c>
    </row>
    <row r="15265" spans="1:6" ht="17.399999999999999" x14ac:dyDescent="0.25">
      <c r="A15265" s="53" t="s">
        <v>3854</v>
      </c>
      <c r="B15265" s="55" t="s">
        <v>1158</v>
      </c>
      <c r="C15265" s="62" t="s">
        <v>481</v>
      </c>
      <c r="D15265" s="450">
        <v>190384</v>
      </c>
      <c r="E15265" s="454">
        <v>322.83800000000002</v>
      </c>
      <c r="F15265" s="454">
        <v>14132.259</v>
      </c>
    </row>
    <row r="15266" spans="1:6" ht="17.399999999999999" x14ac:dyDescent="0.25">
      <c r="A15266" s="52" t="s">
        <v>3854</v>
      </c>
      <c r="B15266" s="54" t="s">
        <v>1158</v>
      </c>
      <c r="C15266" s="61" t="s">
        <v>463</v>
      </c>
      <c r="D15266" s="449">
        <v>41114</v>
      </c>
      <c r="E15266" s="453">
        <v>224.756</v>
      </c>
      <c r="F15266" s="453">
        <v>11980.484</v>
      </c>
    </row>
    <row r="15267" spans="1:6" ht="17.399999999999999" x14ac:dyDescent="0.25">
      <c r="A15267" s="59" t="s">
        <v>3854</v>
      </c>
      <c r="B15267" s="57" t="s">
        <v>1158</v>
      </c>
      <c r="C15267" s="143" t="s">
        <v>471</v>
      </c>
      <c r="D15267" s="451">
        <v>73837</v>
      </c>
      <c r="E15267" s="455">
        <v>127.14</v>
      </c>
      <c r="F15267" s="455">
        <v>8633.7459999999992</v>
      </c>
    </row>
    <row r="15268" spans="1:6" ht="17.399999999999999" x14ac:dyDescent="0.25">
      <c r="A15268" s="58" t="s">
        <v>3854</v>
      </c>
      <c r="B15268" s="56" t="s">
        <v>1158</v>
      </c>
      <c r="C15268" s="142" t="s">
        <v>439</v>
      </c>
      <c r="D15268" s="452">
        <v>8854</v>
      </c>
      <c r="E15268" s="456">
        <v>110.276</v>
      </c>
      <c r="F15268" s="456">
        <v>8187.2929999999997</v>
      </c>
    </row>
    <row r="15269" spans="1:6" ht="17.399999999999999" x14ac:dyDescent="0.25">
      <c r="A15269" s="53" t="s">
        <v>3854</v>
      </c>
      <c r="B15269" s="55" t="s">
        <v>1158</v>
      </c>
      <c r="C15269" s="62" t="s">
        <v>445</v>
      </c>
      <c r="D15269" s="450">
        <v>654</v>
      </c>
      <c r="E15269" s="454">
        <v>32.146000000000001</v>
      </c>
      <c r="F15269" s="454">
        <v>7622.6239999999998</v>
      </c>
    </row>
    <row r="15270" spans="1:6" ht="17.399999999999999" x14ac:dyDescent="0.25">
      <c r="A15270" s="52" t="s">
        <v>3854</v>
      </c>
      <c r="B15270" s="54" t="s">
        <v>1158</v>
      </c>
      <c r="C15270" s="61" t="s">
        <v>464</v>
      </c>
      <c r="D15270" s="449">
        <v>21649</v>
      </c>
      <c r="E15270" s="453">
        <v>92.738</v>
      </c>
      <c r="F15270" s="453">
        <v>6165.6469999999999</v>
      </c>
    </row>
    <row r="15271" spans="1:6" ht="17.399999999999999" x14ac:dyDescent="0.25">
      <c r="A15271" s="59" t="s">
        <v>3854</v>
      </c>
      <c r="B15271" s="57" t="s">
        <v>1158</v>
      </c>
      <c r="C15271" s="143" t="s">
        <v>442</v>
      </c>
      <c r="D15271" s="451">
        <v>593</v>
      </c>
      <c r="E15271" s="455">
        <v>120.349</v>
      </c>
      <c r="F15271" s="455">
        <v>5421.0540000000001</v>
      </c>
    </row>
    <row r="15272" spans="1:6" ht="17.399999999999999" x14ac:dyDescent="0.25">
      <c r="A15272" s="58" t="s">
        <v>3854</v>
      </c>
      <c r="B15272" s="56" t="s">
        <v>1158</v>
      </c>
      <c r="C15272" s="142" t="s">
        <v>457</v>
      </c>
      <c r="D15272" s="452">
        <v>4509</v>
      </c>
      <c r="E15272" s="456">
        <v>31.791</v>
      </c>
      <c r="F15272" s="456">
        <v>3133.0309999999999</v>
      </c>
    </row>
    <row r="15273" spans="1:6" ht="17.399999999999999" x14ac:dyDescent="0.25">
      <c r="A15273" s="59" t="s">
        <v>3854</v>
      </c>
      <c r="B15273" s="57" t="s">
        <v>1158</v>
      </c>
      <c r="C15273" s="143" t="s">
        <v>488</v>
      </c>
      <c r="D15273" s="451">
        <v>10949</v>
      </c>
      <c r="E15273" s="455">
        <v>42.567</v>
      </c>
      <c r="F15273" s="455">
        <v>2996.6080000000002</v>
      </c>
    </row>
    <row r="15274" spans="1:6" ht="17.399999999999999" x14ac:dyDescent="0.25">
      <c r="A15274" s="52" t="s">
        <v>3854</v>
      </c>
      <c r="B15274" s="54" t="s">
        <v>1158</v>
      </c>
      <c r="C15274" s="61" t="s">
        <v>479</v>
      </c>
      <c r="D15274" s="449">
        <v>31551</v>
      </c>
      <c r="E15274" s="453">
        <v>66.606999999999999</v>
      </c>
      <c r="F15274" s="453">
        <v>2912.951</v>
      </c>
    </row>
    <row r="15275" spans="1:6" ht="17.399999999999999" x14ac:dyDescent="0.25">
      <c r="A15275" s="59" t="s">
        <v>3854</v>
      </c>
      <c r="B15275" s="57" t="s">
        <v>1158</v>
      </c>
      <c r="C15275" s="143" t="s">
        <v>491</v>
      </c>
      <c r="D15275" s="451">
        <v>8214</v>
      </c>
      <c r="E15275" s="455">
        <v>34.993000000000002</v>
      </c>
      <c r="F15275" s="455">
        <v>2333.36</v>
      </c>
    </row>
    <row r="15276" spans="1:6" ht="17.399999999999999" x14ac:dyDescent="0.25">
      <c r="A15276" s="58" t="s">
        <v>3854</v>
      </c>
      <c r="B15276" s="56" t="s">
        <v>1158</v>
      </c>
      <c r="C15276" s="142" t="s">
        <v>467</v>
      </c>
      <c r="D15276" s="452">
        <v>9767</v>
      </c>
      <c r="E15276" s="456">
        <v>38.332999999999998</v>
      </c>
      <c r="F15276" s="456">
        <v>2300.183</v>
      </c>
    </row>
    <row r="15277" spans="1:6" ht="17.399999999999999" x14ac:dyDescent="0.25">
      <c r="A15277" s="53" t="s">
        <v>3854</v>
      </c>
      <c r="B15277" s="55" t="s">
        <v>1158</v>
      </c>
      <c r="C15277" s="62" t="s">
        <v>477</v>
      </c>
      <c r="D15277" s="450">
        <v>1062</v>
      </c>
      <c r="E15277" s="454">
        <v>38.793999999999997</v>
      </c>
      <c r="F15277" s="454">
        <v>2286.489</v>
      </c>
    </row>
    <row r="15278" spans="1:6" ht="17.399999999999999" x14ac:dyDescent="0.25">
      <c r="A15278" s="52" t="s">
        <v>3854</v>
      </c>
      <c r="B15278" s="54" t="s">
        <v>1158</v>
      </c>
      <c r="C15278" s="61" t="s">
        <v>483</v>
      </c>
      <c r="D15278" s="449">
        <v>1273</v>
      </c>
      <c r="E15278" s="453">
        <v>69.055999999999997</v>
      </c>
      <c r="F15278" s="453">
        <v>1379.1410000000001</v>
      </c>
    </row>
    <row r="15279" spans="1:6" ht="17.399999999999999" x14ac:dyDescent="0.25">
      <c r="A15279" s="53" t="s">
        <v>3854</v>
      </c>
      <c r="B15279" s="55" t="s">
        <v>1158</v>
      </c>
      <c r="C15279" s="62" t="s">
        <v>465</v>
      </c>
      <c r="D15279" s="450">
        <v>156</v>
      </c>
      <c r="E15279" s="454">
        <v>3.6280000000000001</v>
      </c>
      <c r="F15279" s="454">
        <v>1149.4459999999999</v>
      </c>
    </row>
    <row r="15280" spans="1:6" ht="17.399999999999999" x14ac:dyDescent="0.25">
      <c r="A15280" s="52" t="s">
        <v>3854</v>
      </c>
      <c r="B15280" s="54" t="s">
        <v>1158</v>
      </c>
      <c r="C15280" s="61" t="s">
        <v>440</v>
      </c>
      <c r="D15280" s="449">
        <v>52937</v>
      </c>
      <c r="E15280" s="453">
        <v>219.607</v>
      </c>
      <c r="F15280" s="453">
        <v>11421.349</v>
      </c>
    </row>
    <row r="15281" spans="1:6" ht="17.399999999999999" x14ac:dyDescent="0.25">
      <c r="A15281" s="59" t="s">
        <v>5826</v>
      </c>
      <c r="B15281" s="57" t="s">
        <v>2473</v>
      </c>
      <c r="C15281" s="143" t="s">
        <v>481</v>
      </c>
      <c r="D15281" s="451">
        <v>1684</v>
      </c>
      <c r="E15281" s="455">
        <v>1387.403</v>
      </c>
      <c r="F15281" s="455">
        <v>47890.667000000001</v>
      </c>
    </row>
    <row r="15282" spans="1:6" ht="17.399999999999999" x14ac:dyDescent="0.25">
      <c r="A15282" s="52" t="s">
        <v>5826</v>
      </c>
      <c r="B15282" s="54" t="s">
        <v>2473</v>
      </c>
      <c r="C15282" s="61" t="s">
        <v>455</v>
      </c>
      <c r="D15282" s="449">
        <v>403167</v>
      </c>
      <c r="E15282" s="453">
        <v>1715.1</v>
      </c>
      <c r="F15282" s="453">
        <v>30198.952000000001</v>
      </c>
    </row>
    <row r="15283" spans="1:6" ht="17.399999999999999" x14ac:dyDescent="0.25">
      <c r="A15283" s="53" t="s">
        <v>5826</v>
      </c>
      <c r="B15283" s="55" t="s">
        <v>2473</v>
      </c>
      <c r="C15283" s="62" t="s">
        <v>447</v>
      </c>
      <c r="D15283" s="450">
        <v>13343</v>
      </c>
      <c r="E15283" s="454">
        <v>221.41499999999999</v>
      </c>
      <c r="F15283" s="454">
        <v>5402.6859999999997</v>
      </c>
    </row>
    <row r="15284" spans="1:6" ht="17.399999999999999" x14ac:dyDescent="0.25">
      <c r="A15284" s="58" t="s">
        <v>5826</v>
      </c>
      <c r="B15284" s="56" t="s">
        <v>2473</v>
      </c>
      <c r="C15284" s="142" t="s">
        <v>463</v>
      </c>
      <c r="D15284" s="452">
        <v>17622</v>
      </c>
      <c r="E15284" s="456">
        <v>101.209</v>
      </c>
      <c r="F15284" s="456">
        <v>3275.9319999999998</v>
      </c>
    </row>
    <row r="15285" spans="1:6" ht="17.399999999999999" x14ac:dyDescent="0.25">
      <c r="A15285" s="59" t="s">
        <v>5826</v>
      </c>
      <c r="B15285" s="57" t="s">
        <v>2473</v>
      </c>
      <c r="C15285" s="143" t="s">
        <v>444</v>
      </c>
      <c r="D15285" s="451">
        <v>1506</v>
      </c>
      <c r="E15285" s="455">
        <v>64.585999999999999</v>
      </c>
      <c r="F15285" s="455">
        <v>2770.4319999999998</v>
      </c>
    </row>
    <row r="15286" spans="1:6" ht="17.399999999999999" x14ac:dyDescent="0.25">
      <c r="A15286" s="52" t="s">
        <v>5826</v>
      </c>
      <c r="B15286" s="54" t="s">
        <v>2473</v>
      </c>
      <c r="C15286" s="61" t="s">
        <v>479</v>
      </c>
      <c r="D15286" s="449">
        <v>18847</v>
      </c>
      <c r="E15286" s="453">
        <v>39.457999999999998</v>
      </c>
      <c r="F15286" s="453">
        <v>1402.2539999999999</v>
      </c>
    </row>
    <row r="15287" spans="1:6" ht="17.399999999999999" x14ac:dyDescent="0.25">
      <c r="A15287" s="53" t="s">
        <v>5826</v>
      </c>
      <c r="B15287" s="55" t="s">
        <v>2473</v>
      </c>
      <c r="C15287" s="62" t="s">
        <v>443</v>
      </c>
      <c r="D15287" s="450">
        <v>347</v>
      </c>
      <c r="E15287" s="454">
        <v>30.238</v>
      </c>
      <c r="F15287" s="454">
        <v>1034.588</v>
      </c>
    </row>
    <row r="15288" spans="1:6" ht="17.399999999999999" x14ac:dyDescent="0.25">
      <c r="A15288" s="58" t="s">
        <v>5826</v>
      </c>
      <c r="B15288" s="56" t="s">
        <v>2473</v>
      </c>
      <c r="C15288" s="142" t="s">
        <v>440</v>
      </c>
      <c r="D15288" s="452">
        <v>13057</v>
      </c>
      <c r="E15288" s="456">
        <v>126.29600000000001</v>
      </c>
      <c r="F15288" s="456">
        <v>2862.556</v>
      </c>
    </row>
    <row r="15289" spans="1:6" ht="17.399999999999999" x14ac:dyDescent="0.25">
      <c r="A15289" s="59" t="s">
        <v>5827</v>
      </c>
      <c r="B15289" s="57" t="s">
        <v>2474</v>
      </c>
      <c r="C15289" s="143" t="s">
        <v>443</v>
      </c>
      <c r="D15289" s="451">
        <v>13774</v>
      </c>
      <c r="E15289" s="455">
        <v>473.83</v>
      </c>
      <c r="F15289" s="455">
        <v>32192.546999999999</v>
      </c>
    </row>
    <row r="15290" spans="1:6" ht="17.399999999999999" x14ac:dyDescent="0.25">
      <c r="A15290" s="58" t="s">
        <v>5827</v>
      </c>
      <c r="B15290" s="56" t="s">
        <v>2474</v>
      </c>
      <c r="C15290" s="142" t="s">
        <v>444</v>
      </c>
      <c r="D15290" s="452">
        <v>1321</v>
      </c>
      <c r="E15290" s="456">
        <v>59.665999999999997</v>
      </c>
      <c r="F15290" s="456">
        <v>17005.734</v>
      </c>
    </row>
    <row r="15291" spans="1:6" ht="17.399999999999999" x14ac:dyDescent="0.25">
      <c r="A15291" s="53" t="s">
        <v>5827</v>
      </c>
      <c r="B15291" s="55" t="s">
        <v>2474</v>
      </c>
      <c r="C15291" s="62" t="s">
        <v>439</v>
      </c>
      <c r="D15291" s="450">
        <v>524</v>
      </c>
      <c r="E15291" s="454">
        <v>88.697000000000003</v>
      </c>
      <c r="F15291" s="454">
        <v>12645.695</v>
      </c>
    </row>
    <row r="15292" spans="1:6" ht="17.399999999999999" x14ac:dyDescent="0.25">
      <c r="A15292" s="58" t="s">
        <v>5827</v>
      </c>
      <c r="B15292" s="56" t="s">
        <v>2474</v>
      </c>
      <c r="C15292" s="142" t="s">
        <v>455</v>
      </c>
      <c r="D15292" s="452">
        <v>84282</v>
      </c>
      <c r="E15292" s="456">
        <v>419.72300000000001</v>
      </c>
      <c r="F15292" s="456">
        <v>11278.842000000001</v>
      </c>
    </row>
    <row r="15293" spans="1:6" ht="17.399999999999999" x14ac:dyDescent="0.25">
      <c r="A15293" s="53" t="s">
        <v>5827</v>
      </c>
      <c r="B15293" s="55" t="s">
        <v>2474</v>
      </c>
      <c r="C15293" s="62" t="s">
        <v>464</v>
      </c>
      <c r="D15293" s="450">
        <v>101</v>
      </c>
      <c r="E15293" s="454">
        <v>37.125999999999998</v>
      </c>
      <c r="F15293" s="454">
        <v>7149.1480000000001</v>
      </c>
    </row>
    <row r="15294" spans="1:6" ht="17.399999999999999" x14ac:dyDescent="0.25">
      <c r="A15294" s="58" t="s">
        <v>5827</v>
      </c>
      <c r="B15294" s="56" t="s">
        <v>2474</v>
      </c>
      <c r="C15294" s="142" t="s">
        <v>447</v>
      </c>
      <c r="D15294" s="452">
        <v>1391</v>
      </c>
      <c r="E15294" s="456">
        <v>61.396000000000001</v>
      </c>
      <c r="F15294" s="456">
        <v>7148.692</v>
      </c>
    </row>
    <row r="15295" spans="1:6" ht="17.399999999999999" x14ac:dyDescent="0.25">
      <c r="A15295" s="53" t="s">
        <v>5827</v>
      </c>
      <c r="B15295" s="55" t="s">
        <v>2474</v>
      </c>
      <c r="C15295" s="62" t="s">
        <v>511</v>
      </c>
      <c r="D15295" s="450">
        <v>210</v>
      </c>
      <c r="E15295" s="454">
        <v>14.414999999999999</v>
      </c>
      <c r="F15295" s="454">
        <v>3018.6750000000002</v>
      </c>
    </row>
    <row r="15296" spans="1:6" ht="17.399999999999999" x14ac:dyDescent="0.25">
      <c r="A15296" s="58" t="s">
        <v>5827</v>
      </c>
      <c r="B15296" s="56" t="s">
        <v>2474</v>
      </c>
      <c r="C15296" s="142" t="s">
        <v>481</v>
      </c>
      <c r="D15296" s="452">
        <v>374</v>
      </c>
      <c r="E15296" s="456">
        <v>43.24</v>
      </c>
      <c r="F15296" s="456">
        <v>2514.4639999999999</v>
      </c>
    </row>
    <row r="15297" spans="1:6" ht="17.399999999999999" x14ac:dyDescent="0.25">
      <c r="A15297" s="59" t="s">
        <v>5827</v>
      </c>
      <c r="B15297" s="57" t="s">
        <v>2474</v>
      </c>
      <c r="C15297" s="143" t="s">
        <v>491</v>
      </c>
      <c r="D15297" s="451">
        <v>154</v>
      </c>
      <c r="E15297" s="455">
        <v>3.4830000000000001</v>
      </c>
      <c r="F15297" s="455">
        <v>2294.6930000000002</v>
      </c>
    </row>
    <row r="15298" spans="1:6" ht="17.399999999999999" x14ac:dyDescent="0.25">
      <c r="A15298" s="52" t="s">
        <v>5827</v>
      </c>
      <c r="B15298" s="54" t="s">
        <v>2474</v>
      </c>
      <c r="C15298" s="61" t="s">
        <v>442</v>
      </c>
      <c r="D15298" s="449">
        <v>156</v>
      </c>
      <c r="E15298" s="453">
        <v>9.4730000000000008</v>
      </c>
      <c r="F15298" s="453">
        <v>1616.588</v>
      </c>
    </row>
    <row r="15299" spans="1:6" ht="17.399999999999999" x14ac:dyDescent="0.25">
      <c r="A15299" s="53" t="s">
        <v>5827</v>
      </c>
      <c r="B15299" s="55" t="s">
        <v>2474</v>
      </c>
      <c r="C15299" s="62" t="s">
        <v>446</v>
      </c>
      <c r="D15299" s="450">
        <v>289</v>
      </c>
      <c r="E15299" s="454">
        <v>16.640999999999998</v>
      </c>
      <c r="F15299" s="454">
        <v>1554.3620000000001</v>
      </c>
    </row>
    <row r="15300" spans="1:6" ht="17.399999999999999" x14ac:dyDescent="0.25">
      <c r="A15300" s="52" t="s">
        <v>5827</v>
      </c>
      <c r="B15300" s="54" t="s">
        <v>2474</v>
      </c>
      <c r="C15300" s="61" t="s">
        <v>483</v>
      </c>
      <c r="D15300" s="449">
        <v>840</v>
      </c>
      <c r="E15300" s="453">
        <v>10.532</v>
      </c>
      <c r="F15300" s="453">
        <v>1192.1980000000001</v>
      </c>
    </row>
    <row r="15301" spans="1:6" ht="17.399999999999999" x14ac:dyDescent="0.25">
      <c r="A15301" s="59" t="s">
        <v>5827</v>
      </c>
      <c r="B15301" s="57" t="s">
        <v>2474</v>
      </c>
      <c r="C15301" s="143" t="s">
        <v>477</v>
      </c>
      <c r="D15301" s="451">
        <v>11</v>
      </c>
      <c r="E15301" s="455">
        <v>10.036</v>
      </c>
      <c r="F15301" s="455">
        <v>1092.808</v>
      </c>
    </row>
    <row r="15302" spans="1:6" ht="17.399999999999999" x14ac:dyDescent="0.25">
      <c r="A15302" s="52" t="s">
        <v>5827</v>
      </c>
      <c r="B15302" s="54" t="s">
        <v>2474</v>
      </c>
      <c r="C15302" s="61" t="s">
        <v>457</v>
      </c>
      <c r="D15302" s="449">
        <v>373</v>
      </c>
      <c r="E15302" s="453">
        <v>11.826000000000001</v>
      </c>
      <c r="F15302" s="453">
        <v>1053.54</v>
      </c>
    </row>
    <row r="15303" spans="1:6" ht="17.399999999999999" x14ac:dyDescent="0.25">
      <c r="A15303" s="59" t="s">
        <v>5827</v>
      </c>
      <c r="B15303" s="57" t="s">
        <v>2474</v>
      </c>
      <c r="C15303" s="143" t="s">
        <v>440</v>
      </c>
      <c r="D15303" s="451">
        <v>14391</v>
      </c>
      <c r="E15303" s="455">
        <v>98.73</v>
      </c>
      <c r="F15303" s="455">
        <v>5954.1819999999998</v>
      </c>
    </row>
    <row r="15304" spans="1:6" ht="17.399999999999999" x14ac:dyDescent="0.25">
      <c r="A15304" s="52" t="s">
        <v>7498</v>
      </c>
      <c r="B15304" s="54" t="s">
        <v>7847</v>
      </c>
      <c r="C15304" s="61" t="s">
        <v>443</v>
      </c>
      <c r="D15304" s="449">
        <v>1726</v>
      </c>
      <c r="E15304" s="453">
        <v>111.26600000000001</v>
      </c>
      <c r="F15304" s="453">
        <v>16424.708999999999</v>
      </c>
    </row>
    <row r="15305" spans="1:6" ht="17.399999999999999" x14ac:dyDescent="0.25">
      <c r="A15305" s="53" t="s">
        <v>7498</v>
      </c>
      <c r="B15305" s="55" t="s">
        <v>7847</v>
      </c>
      <c r="C15305" s="62" t="s">
        <v>444</v>
      </c>
      <c r="D15305" s="450">
        <v>4109</v>
      </c>
      <c r="E15305" s="454">
        <v>73.873000000000005</v>
      </c>
      <c r="F15305" s="454">
        <v>15968.99</v>
      </c>
    </row>
    <row r="15306" spans="1:6" ht="17.399999999999999" x14ac:dyDescent="0.25">
      <c r="A15306" s="52" t="s">
        <v>7498</v>
      </c>
      <c r="B15306" s="54" t="s">
        <v>7847</v>
      </c>
      <c r="C15306" s="61" t="s">
        <v>483</v>
      </c>
      <c r="D15306" s="449">
        <v>135</v>
      </c>
      <c r="E15306" s="453">
        <v>125.599</v>
      </c>
      <c r="F15306" s="453">
        <v>7535.2709999999997</v>
      </c>
    </row>
    <row r="15307" spans="1:6" ht="17.399999999999999" x14ac:dyDescent="0.25">
      <c r="A15307" s="59" t="s">
        <v>7498</v>
      </c>
      <c r="B15307" s="57" t="s">
        <v>7847</v>
      </c>
      <c r="C15307" s="143" t="s">
        <v>445</v>
      </c>
      <c r="D15307" s="451">
        <v>96</v>
      </c>
      <c r="E15307" s="455">
        <v>9.6539999999999999</v>
      </c>
      <c r="F15307" s="455">
        <v>6881.2510000000002</v>
      </c>
    </row>
    <row r="15308" spans="1:6" ht="17.399999999999999" x14ac:dyDescent="0.25">
      <c r="A15308" s="58" t="s">
        <v>7498</v>
      </c>
      <c r="B15308" s="56" t="s">
        <v>7847</v>
      </c>
      <c r="C15308" s="142" t="s">
        <v>455</v>
      </c>
      <c r="D15308" s="452">
        <v>30009</v>
      </c>
      <c r="E15308" s="456">
        <v>223.048</v>
      </c>
      <c r="F15308" s="456">
        <v>6197.6760000000004</v>
      </c>
    </row>
    <row r="15309" spans="1:6" ht="17.399999999999999" x14ac:dyDescent="0.25">
      <c r="A15309" s="59" t="s">
        <v>7498</v>
      </c>
      <c r="B15309" s="57" t="s">
        <v>7847</v>
      </c>
      <c r="C15309" s="143" t="s">
        <v>907</v>
      </c>
      <c r="D15309" s="451">
        <v>63</v>
      </c>
      <c r="E15309" s="455">
        <v>41.798000000000002</v>
      </c>
      <c r="F15309" s="455">
        <v>5347.34</v>
      </c>
    </row>
    <row r="15310" spans="1:6" ht="17.399999999999999" x14ac:dyDescent="0.25">
      <c r="A15310" s="58" t="s">
        <v>7498</v>
      </c>
      <c r="B15310" s="56" t="s">
        <v>7847</v>
      </c>
      <c r="C15310" s="142" t="s">
        <v>457</v>
      </c>
      <c r="D15310" s="452">
        <v>152</v>
      </c>
      <c r="E15310" s="456">
        <v>10.288</v>
      </c>
      <c r="F15310" s="456">
        <v>4466.9440000000004</v>
      </c>
    </row>
    <row r="15311" spans="1:6" ht="17.399999999999999" x14ac:dyDescent="0.25">
      <c r="A15311" s="53" t="s">
        <v>7498</v>
      </c>
      <c r="B15311" s="55" t="s">
        <v>7847</v>
      </c>
      <c r="C15311" s="62" t="s">
        <v>447</v>
      </c>
      <c r="D15311" s="450">
        <v>4380</v>
      </c>
      <c r="E15311" s="454">
        <v>83.14</v>
      </c>
      <c r="F15311" s="454">
        <v>3944.8910000000001</v>
      </c>
    </row>
    <row r="15312" spans="1:6" ht="17.399999999999999" x14ac:dyDescent="0.25">
      <c r="A15312" s="52" t="s">
        <v>7498</v>
      </c>
      <c r="B15312" s="54" t="s">
        <v>7847</v>
      </c>
      <c r="C15312" s="61" t="s">
        <v>458</v>
      </c>
      <c r="D15312" s="449">
        <v>50</v>
      </c>
      <c r="E15312" s="453">
        <v>39.128999999999998</v>
      </c>
      <c r="F15312" s="453">
        <v>3544.46</v>
      </c>
    </row>
    <row r="15313" spans="1:6" ht="17.399999999999999" x14ac:dyDescent="0.25">
      <c r="A15313" s="53" t="s">
        <v>7498</v>
      </c>
      <c r="B15313" s="55" t="s">
        <v>7847</v>
      </c>
      <c r="C15313" s="62" t="s">
        <v>439</v>
      </c>
      <c r="D15313" s="450">
        <v>514</v>
      </c>
      <c r="E15313" s="454">
        <v>18.498999999999999</v>
      </c>
      <c r="F15313" s="454">
        <v>3424.7640000000001</v>
      </c>
    </row>
    <row r="15314" spans="1:6" ht="17.399999999999999" x14ac:dyDescent="0.25">
      <c r="A15314" s="52" t="s">
        <v>7498</v>
      </c>
      <c r="B15314" s="54" t="s">
        <v>7847</v>
      </c>
      <c r="C15314" s="61" t="s">
        <v>511</v>
      </c>
      <c r="D15314" s="449">
        <v>8578</v>
      </c>
      <c r="E15314" s="453">
        <v>42.151000000000003</v>
      </c>
      <c r="F15314" s="453">
        <v>2909.5639999999999</v>
      </c>
    </row>
    <row r="15315" spans="1:6" ht="17.399999999999999" x14ac:dyDescent="0.25">
      <c r="A15315" s="59" t="s">
        <v>7498</v>
      </c>
      <c r="B15315" s="57" t="s">
        <v>7847</v>
      </c>
      <c r="C15315" s="143" t="s">
        <v>463</v>
      </c>
      <c r="D15315" s="451">
        <v>2826</v>
      </c>
      <c r="E15315" s="455">
        <v>117.584</v>
      </c>
      <c r="F15315" s="455">
        <v>2879.2759999999998</v>
      </c>
    </row>
    <row r="15316" spans="1:6" ht="17.399999999999999" x14ac:dyDescent="0.25">
      <c r="A15316" s="52" t="s">
        <v>7498</v>
      </c>
      <c r="B15316" s="54" t="s">
        <v>7847</v>
      </c>
      <c r="C15316" s="61" t="s">
        <v>488</v>
      </c>
      <c r="D15316" s="449">
        <v>369</v>
      </c>
      <c r="E15316" s="453">
        <v>13.792</v>
      </c>
      <c r="F15316" s="453">
        <v>1760.1130000000001</v>
      </c>
    </row>
    <row r="15317" spans="1:6" ht="17.399999999999999" x14ac:dyDescent="0.25">
      <c r="A15317" s="53" t="s">
        <v>7498</v>
      </c>
      <c r="B15317" s="55" t="s">
        <v>7847</v>
      </c>
      <c r="C15317" s="62" t="s">
        <v>446</v>
      </c>
      <c r="D15317" s="450">
        <v>403</v>
      </c>
      <c r="E15317" s="454">
        <v>5.5979999999999999</v>
      </c>
      <c r="F15317" s="454">
        <v>1522.3330000000001</v>
      </c>
    </row>
    <row r="15318" spans="1:6" ht="17.399999999999999" x14ac:dyDescent="0.25">
      <c r="A15318" s="58" t="s">
        <v>7498</v>
      </c>
      <c r="B15318" s="56" t="s">
        <v>7847</v>
      </c>
      <c r="C15318" s="142" t="s">
        <v>440</v>
      </c>
      <c r="D15318" s="452">
        <v>1938</v>
      </c>
      <c r="E15318" s="456">
        <v>56.453000000000003</v>
      </c>
      <c r="F15318" s="456">
        <v>5717.393</v>
      </c>
    </row>
    <row r="15319" spans="1:6" ht="17.399999999999999" x14ac:dyDescent="0.25">
      <c r="A15319" s="53" t="s">
        <v>5828</v>
      </c>
      <c r="B15319" s="55" t="s">
        <v>1458</v>
      </c>
      <c r="C15319" s="62" t="s">
        <v>443</v>
      </c>
      <c r="D15319" s="450">
        <v>103094</v>
      </c>
      <c r="E15319" s="454">
        <v>1938.3130000000001</v>
      </c>
      <c r="F15319" s="454">
        <v>86331.043999999994</v>
      </c>
    </row>
    <row r="15320" spans="1:6" ht="17.399999999999999" x14ac:dyDescent="0.25">
      <c r="A15320" s="52" t="s">
        <v>5828</v>
      </c>
      <c r="B15320" s="54" t="s">
        <v>1458</v>
      </c>
      <c r="C15320" s="61" t="s">
        <v>455</v>
      </c>
      <c r="D15320" s="449">
        <v>406448</v>
      </c>
      <c r="E15320" s="453">
        <v>4245.8389999999999</v>
      </c>
      <c r="F15320" s="453">
        <v>64750.788999999997</v>
      </c>
    </row>
    <row r="15321" spans="1:6" ht="17.399999999999999" x14ac:dyDescent="0.25">
      <c r="A15321" s="59" t="s">
        <v>5828</v>
      </c>
      <c r="B15321" s="57" t="s">
        <v>1458</v>
      </c>
      <c r="C15321" s="143" t="s">
        <v>447</v>
      </c>
      <c r="D15321" s="451">
        <v>75411</v>
      </c>
      <c r="E15321" s="455">
        <v>1033.9449999999999</v>
      </c>
      <c r="F15321" s="455">
        <v>55433.499000000003</v>
      </c>
    </row>
    <row r="15322" spans="1:6" ht="17.399999999999999" x14ac:dyDescent="0.25">
      <c r="A15322" s="58" t="s">
        <v>5828</v>
      </c>
      <c r="B15322" s="56" t="s">
        <v>1458</v>
      </c>
      <c r="C15322" s="142" t="s">
        <v>444</v>
      </c>
      <c r="D15322" s="452">
        <v>1742</v>
      </c>
      <c r="E15322" s="456">
        <v>575.62599999999998</v>
      </c>
      <c r="F15322" s="456">
        <v>54424.779000000002</v>
      </c>
    </row>
    <row r="15323" spans="1:6" ht="17.399999999999999" x14ac:dyDescent="0.25">
      <c r="A15323" s="59" t="s">
        <v>5828</v>
      </c>
      <c r="B15323" s="57" t="s">
        <v>1458</v>
      </c>
      <c r="C15323" s="143" t="s">
        <v>439</v>
      </c>
      <c r="D15323" s="451">
        <v>2397</v>
      </c>
      <c r="E15323" s="455">
        <v>553.50599999999997</v>
      </c>
      <c r="F15323" s="455">
        <v>42099.548000000003</v>
      </c>
    </row>
    <row r="15324" spans="1:6" ht="17.399999999999999" x14ac:dyDescent="0.25">
      <c r="A15324" s="52" t="s">
        <v>5828</v>
      </c>
      <c r="B15324" s="54" t="s">
        <v>1458</v>
      </c>
      <c r="C15324" s="61" t="s">
        <v>445</v>
      </c>
      <c r="D15324" s="449">
        <v>63</v>
      </c>
      <c r="E15324" s="453">
        <v>251.929</v>
      </c>
      <c r="F15324" s="453">
        <v>23937.847000000002</v>
      </c>
    </row>
    <row r="15325" spans="1:6" ht="17.399999999999999" x14ac:dyDescent="0.25">
      <c r="A15325" s="53" t="s">
        <v>5828</v>
      </c>
      <c r="B15325" s="55" t="s">
        <v>1458</v>
      </c>
      <c r="C15325" s="62" t="s">
        <v>488</v>
      </c>
      <c r="D15325" s="450">
        <v>6835</v>
      </c>
      <c r="E15325" s="454">
        <v>241.64500000000001</v>
      </c>
      <c r="F15325" s="454">
        <v>22640.144</v>
      </c>
    </row>
    <row r="15326" spans="1:6" ht="17.399999999999999" x14ac:dyDescent="0.25">
      <c r="A15326" s="58" t="s">
        <v>5828</v>
      </c>
      <c r="B15326" s="56" t="s">
        <v>1458</v>
      </c>
      <c r="C15326" s="142" t="s">
        <v>457</v>
      </c>
      <c r="D15326" s="452">
        <v>830</v>
      </c>
      <c r="E15326" s="456">
        <v>171.31100000000001</v>
      </c>
      <c r="F15326" s="456">
        <v>16901.652999999998</v>
      </c>
    </row>
    <row r="15327" spans="1:6" ht="17.399999999999999" x14ac:dyDescent="0.25">
      <c r="A15327" s="53" t="s">
        <v>5828</v>
      </c>
      <c r="B15327" s="55" t="s">
        <v>1458</v>
      </c>
      <c r="C15327" s="62" t="s">
        <v>511</v>
      </c>
      <c r="D15327" s="450">
        <v>981</v>
      </c>
      <c r="E15327" s="454">
        <v>88.56</v>
      </c>
      <c r="F15327" s="454">
        <v>16394.038</v>
      </c>
    </row>
    <row r="15328" spans="1:6" ht="17.399999999999999" x14ac:dyDescent="0.25">
      <c r="A15328" s="58" t="s">
        <v>5828</v>
      </c>
      <c r="B15328" s="56" t="s">
        <v>1458</v>
      </c>
      <c r="C15328" s="142" t="s">
        <v>907</v>
      </c>
      <c r="D15328" s="452">
        <v>38</v>
      </c>
      <c r="E15328" s="456">
        <v>34.51</v>
      </c>
      <c r="F15328" s="456">
        <v>9498.7009999999991</v>
      </c>
    </row>
    <row r="15329" spans="1:6" ht="17.399999999999999" x14ac:dyDescent="0.25">
      <c r="A15329" s="59" t="s">
        <v>5828</v>
      </c>
      <c r="B15329" s="57" t="s">
        <v>1458</v>
      </c>
      <c r="C15329" s="143" t="s">
        <v>487</v>
      </c>
      <c r="D15329" s="451">
        <v>11</v>
      </c>
      <c r="E15329" s="455">
        <v>26.434000000000001</v>
      </c>
      <c r="F15329" s="455">
        <v>6745.558</v>
      </c>
    </row>
    <row r="15330" spans="1:6" ht="17.399999999999999" x14ac:dyDescent="0.25">
      <c r="A15330" s="58" t="s">
        <v>5828</v>
      </c>
      <c r="B15330" s="56" t="s">
        <v>1458</v>
      </c>
      <c r="C15330" s="142" t="s">
        <v>463</v>
      </c>
      <c r="D15330" s="452">
        <v>8156</v>
      </c>
      <c r="E15330" s="456">
        <v>135.40299999999999</v>
      </c>
      <c r="F15330" s="456">
        <v>5961.51</v>
      </c>
    </row>
    <row r="15331" spans="1:6" ht="17.399999999999999" x14ac:dyDescent="0.25">
      <c r="A15331" s="59" t="s">
        <v>5828</v>
      </c>
      <c r="B15331" s="57" t="s">
        <v>1458</v>
      </c>
      <c r="C15331" s="143" t="s">
        <v>483</v>
      </c>
      <c r="D15331" s="451">
        <v>256</v>
      </c>
      <c r="E15331" s="455">
        <v>84.531000000000006</v>
      </c>
      <c r="F15331" s="455">
        <v>5893.9070000000002</v>
      </c>
    </row>
    <row r="15332" spans="1:6" ht="17.399999999999999" x14ac:dyDescent="0.25">
      <c r="A15332" s="58" t="s">
        <v>5828</v>
      </c>
      <c r="B15332" s="56" t="s">
        <v>1458</v>
      </c>
      <c r="C15332" s="142" t="s">
        <v>481</v>
      </c>
      <c r="D15332" s="452">
        <v>631</v>
      </c>
      <c r="E15332" s="456">
        <v>39.106000000000002</v>
      </c>
      <c r="F15332" s="456">
        <v>3503.7449999999999</v>
      </c>
    </row>
    <row r="15333" spans="1:6" ht="17.399999999999999" x14ac:dyDescent="0.25">
      <c r="A15333" s="59" t="s">
        <v>5828</v>
      </c>
      <c r="B15333" s="57" t="s">
        <v>1458</v>
      </c>
      <c r="C15333" s="143" t="s">
        <v>479</v>
      </c>
      <c r="D15333" s="451">
        <v>43509</v>
      </c>
      <c r="E15333" s="455">
        <v>121.11199999999999</v>
      </c>
      <c r="F15333" s="455">
        <v>2842.9110000000001</v>
      </c>
    </row>
    <row r="15334" spans="1:6" ht="17.399999999999999" x14ac:dyDescent="0.25">
      <c r="A15334" s="58" t="s">
        <v>5828</v>
      </c>
      <c r="B15334" s="56" t="s">
        <v>1458</v>
      </c>
      <c r="C15334" s="142" t="s">
        <v>502</v>
      </c>
      <c r="D15334" s="452">
        <v>54</v>
      </c>
      <c r="E15334" s="456">
        <v>37.957000000000001</v>
      </c>
      <c r="F15334" s="456">
        <v>2047.88</v>
      </c>
    </row>
    <row r="15335" spans="1:6" ht="17.399999999999999" x14ac:dyDescent="0.25">
      <c r="A15335" s="59" t="s">
        <v>5828</v>
      </c>
      <c r="B15335" s="57" t="s">
        <v>1458</v>
      </c>
      <c r="C15335" s="143" t="s">
        <v>458</v>
      </c>
      <c r="D15335" s="451">
        <v>765</v>
      </c>
      <c r="E15335" s="455">
        <v>42.372</v>
      </c>
      <c r="F15335" s="455">
        <v>1837.049</v>
      </c>
    </row>
    <row r="15336" spans="1:6" ht="17.399999999999999" x14ac:dyDescent="0.25">
      <c r="A15336" s="52" t="s">
        <v>5828</v>
      </c>
      <c r="B15336" s="54" t="s">
        <v>1458</v>
      </c>
      <c r="C15336" s="61" t="s">
        <v>465</v>
      </c>
      <c r="D15336" s="449">
        <v>95</v>
      </c>
      <c r="E15336" s="453">
        <v>14.96</v>
      </c>
      <c r="F15336" s="453">
        <v>1643.8520000000001</v>
      </c>
    </row>
    <row r="15337" spans="1:6" ht="17.399999999999999" x14ac:dyDescent="0.25">
      <c r="A15337" s="53" t="s">
        <v>5828</v>
      </c>
      <c r="B15337" s="55" t="s">
        <v>1458</v>
      </c>
      <c r="C15337" s="62" t="s">
        <v>467</v>
      </c>
      <c r="D15337" s="450">
        <v>4540</v>
      </c>
      <c r="E15337" s="454">
        <v>11.041</v>
      </c>
      <c r="F15337" s="454">
        <v>1559.606</v>
      </c>
    </row>
    <row r="15338" spans="1:6" ht="17.399999999999999" x14ac:dyDescent="0.25">
      <c r="A15338" s="52" t="s">
        <v>5828</v>
      </c>
      <c r="B15338" s="54" t="s">
        <v>1458</v>
      </c>
      <c r="C15338" s="61" t="s">
        <v>446</v>
      </c>
      <c r="D15338" s="449">
        <v>22</v>
      </c>
      <c r="E15338" s="453">
        <v>3.4209999999999998</v>
      </c>
      <c r="F15338" s="453">
        <v>1342.7950000000001</v>
      </c>
    </row>
    <row r="15339" spans="1:6" ht="17.399999999999999" x14ac:dyDescent="0.25">
      <c r="A15339" s="53" t="s">
        <v>5828</v>
      </c>
      <c r="B15339" s="55" t="s">
        <v>1458</v>
      </c>
      <c r="C15339" s="62" t="s">
        <v>440</v>
      </c>
      <c r="D15339" s="450">
        <v>3375</v>
      </c>
      <c r="E15339" s="454">
        <v>104.57599999999999</v>
      </c>
      <c r="F15339" s="454">
        <v>5733.7969999999996</v>
      </c>
    </row>
    <row r="15340" spans="1:6" ht="17.399999999999999" x14ac:dyDescent="0.25">
      <c r="A15340" s="58" t="s">
        <v>6699</v>
      </c>
      <c r="B15340" s="56" t="s">
        <v>3662</v>
      </c>
      <c r="C15340" s="142" t="s">
        <v>443</v>
      </c>
      <c r="D15340" s="452">
        <v>1496</v>
      </c>
      <c r="E15340" s="456">
        <v>142.72800000000001</v>
      </c>
      <c r="F15340" s="456">
        <v>6422.0349999999999</v>
      </c>
    </row>
    <row r="15341" spans="1:6" ht="17.399999999999999" x14ac:dyDescent="0.25">
      <c r="A15341" s="53" t="s">
        <v>6699</v>
      </c>
      <c r="B15341" s="55" t="s">
        <v>3662</v>
      </c>
      <c r="C15341" s="62" t="s">
        <v>447</v>
      </c>
      <c r="D15341" s="450">
        <v>14347</v>
      </c>
      <c r="E15341" s="454">
        <v>238.149</v>
      </c>
      <c r="F15341" s="454">
        <v>4396.1260000000002</v>
      </c>
    </row>
    <row r="15342" spans="1:6" ht="17.399999999999999" x14ac:dyDescent="0.25">
      <c r="A15342" s="52" t="s">
        <v>6699</v>
      </c>
      <c r="B15342" s="54" t="s">
        <v>3662</v>
      </c>
      <c r="C15342" s="61" t="s">
        <v>455</v>
      </c>
      <c r="D15342" s="449">
        <v>14394</v>
      </c>
      <c r="E15342" s="453">
        <v>156.62700000000001</v>
      </c>
      <c r="F15342" s="453">
        <v>1844.1890000000001</v>
      </c>
    </row>
    <row r="15343" spans="1:6" ht="17.399999999999999" x14ac:dyDescent="0.25">
      <c r="A15343" s="53" t="s">
        <v>6699</v>
      </c>
      <c r="B15343" s="55" t="s">
        <v>3662</v>
      </c>
      <c r="C15343" s="62" t="s">
        <v>463</v>
      </c>
      <c r="D15343" s="450">
        <v>2310</v>
      </c>
      <c r="E15343" s="454">
        <v>78.387</v>
      </c>
      <c r="F15343" s="454">
        <v>1497.57</v>
      </c>
    </row>
    <row r="15344" spans="1:6" ht="17.399999999999999" x14ac:dyDescent="0.25">
      <c r="A15344" s="52" t="s">
        <v>6699</v>
      </c>
      <c r="B15344" s="54" t="s">
        <v>3662</v>
      </c>
      <c r="C15344" s="61" t="s">
        <v>479</v>
      </c>
      <c r="D15344" s="449">
        <v>4905</v>
      </c>
      <c r="E15344" s="453">
        <v>96.703000000000003</v>
      </c>
      <c r="F15344" s="453">
        <v>1496.664</v>
      </c>
    </row>
    <row r="15345" spans="1:6" ht="17.399999999999999" x14ac:dyDescent="0.25">
      <c r="A15345" s="59" t="s">
        <v>6699</v>
      </c>
      <c r="B15345" s="57" t="s">
        <v>3662</v>
      </c>
      <c r="C15345" s="143" t="s">
        <v>440</v>
      </c>
      <c r="D15345" s="451">
        <v>2433</v>
      </c>
      <c r="E15345" s="455">
        <v>109.944</v>
      </c>
      <c r="F15345" s="455">
        <v>4712.1869999999999</v>
      </c>
    </row>
    <row r="15346" spans="1:6" ht="17.399999999999999" x14ac:dyDescent="0.25">
      <c r="A15346" s="58" t="s">
        <v>5829</v>
      </c>
      <c r="B15346" s="56" t="s">
        <v>2475</v>
      </c>
      <c r="C15346" s="142" t="s">
        <v>447</v>
      </c>
      <c r="D15346" s="452">
        <v>342830</v>
      </c>
      <c r="E15346" s="456">
        <v>3260.154</v>
      </c>
      <c r="F15346" s="456">
        <v>63832.491000000002</v>
      </c>
    </row>
    <row r="15347" spans="1:6" ht="17.399999999999999" x14ac:dyDescent="0.25">
      <c r="A15347" s="53" t="s">
        <v>5829</v>
      </c>
      <c r="B15347" s="55" t="s">
        <v>2475</v>
      </c>
      <c r="C15347" s="62" t="s">
        <v>455</v>
      </c>
      <c r="D15347" s="450">
        <v>438860</v>
      </c>
      <c r="E15347" s="454">
        <v>3415.8130000000001</v>
      </c>
      <c r="F15347" s="454">
        <v>35753.339999999997</v>
      </c>
    </row>
    <row r="15348" spans="1:6" ht="17.399999999999999" x14ac:dyDescent="0.25">
      <c r="A15348" s="52" t="s">
        <v>5829</v>
      </c>
      <c r="B15348" s="54" t="s">
        <v>2475</v>
      </c>
      <c r="C15348" s="61" t="s">
        <v>492</v>
      </c>
      <c r="D15348" s="449">
        <v>10967</v>
      </c>
      <c r="E15348" s="453">
        <v>382.03100000000001</v>
      </c>
      <c r="F15348" s="453">
        <v>14962.564</v>
      </c>
    </row>
    <row r="15349" spans="1:6" ht="17.399999999999999" x14ac:dyDescent="0.25">
      <c r="A15349" s="53" t="s">
        <v>5829</v>
      </c>
      <c r="B15349" s="55" t="s">
        <v>2475</v>
      </c>
      <c r="C15349" s="62" t="s">
        <v>515</v>
      </c>
      <c r="D15349" s="450">
        <v>21936</v>
      </c>
      <c r="E15349" s="454">
        <v>242.77500000000001</v>
      </c>
      <c r="F15349" s="454">
        <v>13431.805</v>
      </c>
    </row>
    <row r="15350" spans="1:6" ht="17.399999999999999" x14ac:dyDescent="0.25">
      <c r="A15350" s="58" t="s">
        <v>5829</v>
      </c>
      <c r="B15350" s="56" t="s">
        <v>2475</v>
      </c>
      <c r="C15350" s="142" t="s">
        <v>465</v>
      </c>
      <c r="D15350" s="452">
        <v>4109</v>
      </c>
      <c r="E15350" s="456">
        <v>238.64699999999999</v>
      </c>
      <c r="F15350" s="456">
        <v>10160.16</v>
      </c>
    </row>
    <row r="15351" spans="1:6" ht="17.399999999999999" x14ac:dyDescent="0.25">
      <c r="A15351" s="59" t="s">
        <v>5829</v>
      </c>
      <c r="B15351" s="57" t="s">
        <v>2475</v>
      </c>
      <c r="C15351" s="143" t="s">
        <v>443</v>
      </c>
      <c r="D15351" s="451">
        <v>8453</v>
      </c>
      <c r="E15351" s="455">
        <v>127.71899999999999</v>
      </c>
      <c r="F15351" s="455">
        <v>5928.8810000000003</v>
      </c>
    </row>
    <row r="15352" spans="1:6" ht="17.399999999999999" x14ac:dyDescent="0.25">
      <c r="A15352" s="52" t="s">
        <v>5829</v>
      </c>
      <c r="B15352" s="54" t="s">
        <v>2475</v>
      </c>
      <c r="C15352" s="61" t="s">
        <v>439</v>
      </c>
      <c r="D15352" s="449">
        <v>16163</v>
      </c>
      <c r="E15352" s="453">
        <v>164.66800000000001</v>
      </c>
      <c r="F15352" s="453">
        <v>2638.192</v>
      </c>
    </row>
    <row r="15353" spans="1:6" ht="17.399999999999999" x14ac:dyDescent="0.25">
      <c r="A15353" s="59" t="s">
        <v>5829</v>
      </c>
      <c r="B15353" s="57" t="s">
        <v>2475</v>
      </c>
      <c r="C15353" s="143" t="s">
        <v>463</v>
      </c>
      <c r="D15353" s="451">
        <v>38932</v>
      </c>
      <c r="E15353" s="455">
        <v>100.117</v>
      </c>
      <c r="F15353" s="455">
        <v>1244.1400000000001</v>
      </c>
    </row>
    <row r="15354" spans="1:6" ht="17.399999999999999" x14ac:dyDescent="0.25">
      <c r="A15354" s="52" t="s">
        <v>5829</v>
      </c>
      <c r="B15354" s="54" t="s">
        <v>2475</v>
      </c>
      <c r="C15354" s="61" t="s">
        <v>440</v>
      </c>
      <c r="D15354" s="449">
        <v>16575</v>
      </c>
      <c r="E15354" s="453">
        <v>170.334</v>
      </c>
      <c r="F15354" s="453">
        <v>3279.0520000000001</v>
      </c>
    </row>
    <row r="15355" spans="1:6" ht="17.399999999999999" x14ac:dyDescent="0.25">
      <c r="A15355" s="53" t="s">
        <v>3480</v>
      </c>
      <c r="B15355" s="55" t="s">
        <v>1499</v>
      </c>
      <c r="C15355" s="62" t="s">
        <v>455</v>
      </c>
      <c r="D15355" s="450">
        <v>233840</v>
      </c>
      <c r="E15355" s="454">
        <v>2543.9540000000002</v>
      </c>
      <c r="F15355" s="454">
        <v>45205.546999999999</v>
      </c>
    </row>
    <row r="15356" spans="1:6" ht="17.399999999999999" x14ac:dyDescent="0.25">
      <c r="A15356" s="52" t="s">
        <v>3480</v>
      </c>
      <c r="B15356" s="54" t="s">
        <v>1499</v>
      </c>
      <c r="C15356" s="61" t="s">
        <v>447</v>
      </c>
      <c r="D15356" s="449">
        <v>4318</v>
      </c>
      <c r="E15356" s="453">
        <v>671.63099999999997</v>
      </c>
      <c r="F15356" s="453">
        <v>40556.845000000001</v>
      </c>
    </row>
    <row r="15357" spans="1:6" ht="17.399999999999999" x14ac:dyDescent="0.25">
      <c r="A15357" s="53" t="s">
        <v>3480</v>
      </c>
      <c r="B15357" s="55" t="s">
        <v>1499</v>
      </c>
      <c r="C15357" s="62" t="s">
        <v>443</v>
      </c>
      <c r="D15357" s="450">
        <v>14097</v>
      </c>
      <c r="E15357" s="454">
        <v>316.42500000000001</v>
      </c>
      <c r="F15357" s="454">
        <v>33800.652999999998</v>
      </c>
    </row>
    <row r="15358" spans="1:6" ht="17.399999999999999" x14ac:dyDescent="0.25">
      <c r="A15358" s="58" t="s">
        <v>3480</v>
      </c>
      <c r="B15358" s="56" t="s">
        <v>1499</v>
      </c>
      <c r="C15358" s="142" t="s">
        <v>444</v>
      </c>
      <c r="D15358" s="452">
        <v>3649</v>
      </c>
      <c r="E15358" s="456">
        <v>239.31800000000001</v>
      </c>
      <c r="F15358" s="456">
        <v>20275.743999999999</v>
      </c>
    </row>
    <row r="15359" spans="1:6" ht="17.399999999999999" x14ac:dyDescent="0.25">
      <c r="A15359" s="53" t="s">
        <v>3480</v>
      </c>
      <c r="B15359" s="55" t="s">
        <v>1499</v>
      </c>
      <c r="C15359" s="62" t="s">
        <v>488</v>
      </c>
      <c r="D15359" s="450">
        <v>514</v>
      </c>
      <c r="E15359" s="454">
        <v>243.97</v>
      </c>
      <c r="F15359" s="454">
        <v>13648.03</v>
      </c>
    </row>
    <row r="15360" spans="1:6" ht="17.399999999999999" x14ac:dyDescent="0.25">
      <c r="A15360" s="58" t="s">
        <v>3480</v>
      </c>
      <c r="B15360" s="56" t="s">
        <v>1499</v>
      </c>
      <c r="C15360" s="142" t="s">
        <v>481</v>
      </c>
      <c r="D15360" s="452">
        <v>117</v>
      </c>
      <c r="E15360" s="456">
        <v>101.908</v>
      </c>
      <c r="F15360" s="456">
        <v>12994.85</v>
      </c>
    </row>
    <row r="15361" spans="1:6" ht="17.399999999999999" x14ac:dyDescent="0.25">
      <c r="A15361" s="59" t="s">
        <v>3480</v>
      </c>
      <c r="B15361" s="57" t="s">
        <v>1499</v>
      </c>
      <c r="C15361" s="143" t="s">
        <v>511</v>
      </c>
      <c r="D15361" s="451">
        <v>12722</v>
      </c>
      <c r="E15361" s="455">
        <v>356.28300000000002</v>
      </c>
      <c r="F15361" s="455">
        <v>9344.6720000000005</v>
      </c>
    </row>
    <row r="15362" spans="1:6" ht="17.399999999999999" x14ac:dyDescent="0.25">
      <c r="A15362" s="52" t="s">
        <v>3480</v>
      </c>
      <c r="B15362" s="54" t="s">
        <v>1499</v>
      </c>
      <c r="C15362" s="61" t="s">
        <v>487</v>
      </c>
      <c r="D15362" s="449">
        <v>38</v>
      </c>
      <c r="E15362" s="453">
        <v>24.414999999999999</v>
      </c>
      <c r="F15362" s="453">
        <v>5838.6149999999998</v>
      </c>
    </row>
    <row r="15363" spans="1:6" ht="17.399999999999999" x14ac:dyDescent="0.25">
      <c r="A15363" s="53" t="s">
        <v>3480</v>
      </c>
      <c r="B15363" s="55" t="s">
        <v>1499</v>
      </c>
      <c r="C15363" s="62" t="s">
        <v>483</v>
      </c>
      <c r="D15363" s="450">
        <v>199</v>
      </c>
      <c r="E15363" s="454">
        <v>56.365000000000002</v>
      </c>
      <c r="F15363" s="454">
        <v>4664.6419999999998</v>
      </c>
    </row>
    <row r="15364" spans="1:6" ht="17.399999999999999" x14ac:dyDescent="0.25">
      <c r="A15364" s="52" t="s">
        <v>3480</v>
      </c>
      <c r="B15364" s="54" t="s">
        <v>1499</v>
      </c>
      <c r="C15364" s="61" t="s">
        <v>907</v>
      </c>
      <c r="D15364" s="449">
        <v>39</v>
      </c>
      <c r="E15364" s="453">
        <v>35.576999999999998</v>
      </c>
      <c r="F15364" s="453">
        <v>4482.5730000000003</v>
      </c>
    </row>
    <row r="15365" spans="1:6" ht="17.399999999999999" x14ac:dyDescent="0.25">
      <c r="A15365" s="59" t="s">
        <v>3480</v>
      </c>
      <c r="B15365" s="57" t="s">
        <v>1499</v>
      </c>
      <c r="C15365" s="143" t="s">
        <v>463</v>
      </c>
      <c r="D15365" s="451">
        <v>27321</v>
      </c>
      <c r="E15365" s="455">
        <v>117.093</v>
      </c>
      <c r="F15365" s="455">
        <v>3840.105</v>
      </c>
    </row>
    <row r="15366" spans="1:6" ht="17.399999999999999" x14ac:dyDescent="0.25">
      <c r="A15366" s="58" t="s">
        <v>3480</v>
      </c>
      <c r="B15366" s="56" t="s">
        <v>1499</v>
      </c>
      <c r="C15366" s="142" t="s">
        <v>442</v>
      </c>
      <c r="D15366" s="452">
        <v>137</v>
      </c>
      <c r="E15366" s="456">
        <v>77.043999999999997</v>
      </c>
      <c r="F15366" s="456">
        <v>3403.6010000000001</v>
      </c>
    </row>
    <row r="15367" spans="1:6" ht="17.399999999999999" x14ac:dyDescent="0.25">
      <c r="A15367" s="53" t="s">
        <v>3480</v>
      </c>
      <c r="B15367" s="55" t="s">
        <v>1499</v>
      </c>
      <c r="C15367" s="62" t="s">
        <v>484</v>
      </c>
      <c r="D15367" s="450">
        <v>6</v>
      </c>
      <c r="E15367" s="454">
        <v>20.178999999999998</v>
      </c>
      <c r="F15367" s="454">
        <v>2990.61</v>
      </c>
    </row>
    <row r="15368" spans="1:6" ht="17.399999999999999" x14ac:dyDescent="0.25">
      <c r="A15368" s="58" t="s">
        <v>3480</v>
      </c>
      <c r="B15368" s="56" t="s">
        <v>1499</v>
      </c>
      <c r="C15368" s="142" t="s">
        <v>479</v>
      </c>
      <c r="D15368" s="452">
        <v>26656</v>
      </c>
      <c r="E15368" s="456">
        <v>131.80199999999999</v>
      </c>
      <c r="F15368" s="456">
        <v>2801.6410000000001</v>
      </c>
    </row>
    <row r="15369" spans="1:6" ht="17.399999999999999" x14ac:dyDescent="0.25">
      <c r="A15369" s="59" t="s">
        <v>3480</v>
      </c>
      <c r="B15369" s="57" t="s">
        <v>1499</v>
      </c>
      <c r="C15369" s="143" t="s">
        <v>445</v>
      </c>
      <c r="D15369" s="451">
        <v>379</v>
      </c>
      <c r="E15369" s="455">
        <v>54.91</v>
      </c>
      <c r="F15369" s="455">
        <v>2319.741</v>
      </c>
    </row>
    <row r="15370" spans="1:6" ht="17.399999999999999" x14ac:dyDescent="0.25">
      <c r="A15370" s="52" t="s">
        <v>3480</v>
      </c>
      <c r="B15370" s="54" t="s">
        <v>1499</v>
      </c>
      <c r="C15370" s="61" t="s">
        <v>439</v>
      </c>
      <c r="D15370" s="449">
        <v>191</v>
      </c>
      <c r="E15370" s="453">
        <v>26.863</v>
      </c>
      <c r="F15370" s="453">
        <v>1950.7439999999999</v>
      </c>
    </row>
    <row r="15371" spans="1:6" ht="17.399999999999999" x14ac:dyDescent="0.25">
      <c r="A15371" s="59" t="s">
        <v>3480</v>
      </c>
      <c r="B15371" s="57" t="s">
        <v>1499</v>
      </c>
      <c r="C15371" s="143" t="s">
        <v>464</v>
      </c>
      <c r="D15371" s="451">
        <v>98</v>
      </c>
      <c r="E15371" s="455">
        <v>105.218</v>
      </c>
      <c r="F15371" s="455">
        <v>1817.4459999999999</v>
      </c>
    </row>
    <row r="15372" spans="1:6" ht="17.399999999999999" x14ac:dyDescent="0.25">
      <c r="A15372" s="52" t="s">
        <v>3480</v>
      </c>
      <c r="B15372" s="54" t="s">
        <v>1499</v>
      </c>
      <c r="C15372" s="61" t="s">
        <v>457</v>
      </c>
      <c r="D15372" s="449">
        <v>197</v>
      </c>
      <c r="E15372" s="453">
        <v>8.907</v>
      </c>
      <c r="F15372" s="453">
        <v>1467.825</v>
      </c>
    </row>
    <row r="15373" spans="1:6" ht="17.399999999999999" x14ac:dyDescent="0.25">
      <c r="A15373" s="53" t="s">
        <v>3480</v>
      </c>
      <c r="B15373" s="55" t="s">
        <v>1499</v>
      </c>
      <c r="C15373" s="62" t="s">
        <v>446</v>
      </c>
      <c r="D15373" s="450">
        <v>19</v>
      </c>
      <c r="E15373" s="454">
        <v>28.463000000000001</v>
      </c>
      <c r="F15373" s="454">
        <v>1428.954</v>
      </c>
    </row>
    <row r="15374" spans="1:6" ht="17.399999999999999" x14ac:dyDescent="0.25">
      <c r="A15374" s="58" t="s">
        <v>3480</v>
      </c>
      <c r="B15374" s="56" t="s">
        <v>1499</v>
      </c>
      <c r="C15374" s="142" t="s">
        <v>489</v>
      </c>
      <c r="D15374" s="452">
        <v>121</v>
      </c>
      <c r="E15374" s="456">
        <v>48.728000000000002</v>
      </c>
      <c r="F15374" s="456">
        <v>1204.665</v>
      </c>
    </row>
    <row r="15375" spans="1:6" ht="17.399999999999999" x14ac:dyDescent="0.25">
      <c r="A15375" s="59" t="s">
        <v>3480</v>
      </c>
      <c r="B15375" s="57" t="s">
        <v>1499</v>
      </c>
      <c r="C15375" s="143" t="s">
        <v>440</v>
      </c>
      <c r="D15375" s="451">
        <v>613</v>
      </c>
      <c r="E15375" s="455">
        <v>38.305</v>
      </c>
      <c r="F15375" s="455">
        <v>3833.277</v>
      </c>
    </row>
    <row r="15376" spans="1:6" ht="17.399999999999999" x14ac:dyDescent="0.25">
      <c r="A15376" s="58" t="s">
        <v>3945</v>
      </c>
      <c r="B15376" s="56" t="s">
        <v>2476</v>
      </c>
      <c r="C15376" s="142" t="s">
        <v>511</v>
      </c>
      <c r="D15376" s="452">
        <v>11</v>
      </c>
      <c r="E15376" s="456">
        <v>28.224</v>
      </c>
      <c r="F15376" s="456">
        <v>7238.683</v>
      </c>
    </row>
    <row r="15377" spans="1:6" ht="17.399999999999999" x14ac:dyDescent="0.25">
      <c r="A15377" s="53" t="s">
        <v>3945</v>
      </c>
      <c r="B15377" s="55" t="s">
        <v>2476</v>
      </c>
      <c r="C15377" s="62" t="s">
        <v>444</v>
      </c>
      <c r="D15377" s="450">
        <v>60</v>
      </c>
      <c r="E15377" s="454">
        <v>41.808</v>
      </c>
      <c r="F15377" s="454">
        <v>3684.1840000000002</v>
      </c>
    </row>
    <row r="15378" spans="1:6" ht="17.399999999999999" x14ac:dyDescent="0.25">
      <c r="A15378" s="52" t="s">
        <v>3945</v>
      </c>
      <c r="B15378" s="54" t="s">
        <v>2476</v>
      </c>
      <c r="C15378" s="61" t="s">
        <v>455</v>
      </c>
      <c r="D15378" s="449">
        <v>169500</v>
      </c>
      <c r="E15378" s="453">
        <v>181.84899999999999</v>
      </c>
      <c r="F15378" s="453">
        <v>1881.41</v>
      </c>
    </row>
    <row r="15379" spans="1:6" ht="17.399999999999999" x14ac:dyDescent="0.25">
      <c r="A15379" s="59" t="s">
        <v>3945</v>
      </c>
      <c r="B15379" s="57" t="s">
        <v>2476</v>
      </c>
      <c r="C15379" s="143" t="s">
        <v>443</v>
      </c>
      <c r="D15379" s="451">
        <v>800</v>
      </c>
      <c r="E15379" s="455">
        <v>17.238</v>
      </c>
      <c r="F15379" s="455">
        <v>1073.231</v>
      </c>
    </row>
    <row r="15380" spans="1:6" ht="17.399999999999999" x14ac:dyDescent="0.25">
      <c r="A15380" s="52" t="s">
        <v>3945</v>
      </c>
      <c r="B15380" s="54" t="s">
        <v>2476</v>
      </c>
      <c r="C15380" s="61" t="s">
        <v>440</v>
      </c>
      <c r="D15380" s="449">
        <v>5714</v>
      </c>
      <c r="E15380" s="453">
        <v>68.915999999999997</v>
      </c>
      <c r="F15380" s="453">
        <v>3093.41</v>
      </c>
    </row>
    <row r="15381" spans="1:6" ht="17.399999999999999" x14ac:dyDescent="0.25">
      <c r="A15381" s="53" t="s">
        <v>249</v>
      </c>
      <c r="B15381" s="55" t="s">
        <v>1191</v>
      </c>
      <c r="C15381" s="62" t="s">
        <v>443</v>
      </c>
      <c r="D15381" s="450">
        <v>0</v>
      </c>
      <c r="E15381" s="454">
        <v>2715.6329999999998</v>
      </c>
      <c r="F15381" s="454">
        <v>258157.29500000001</v>
      </c>
    </row>
    <row r="15382" spans="1:6" ht="17.399999999999999" x14ac:dyDescent="0.25">
      <c r="A15382" s="58" t="s">
        <v>249</v>
      </c>
      <c r="B15382" s="56" t="s">
        <v>1191</v>
      </c>
      <c r="C15382" s="142" t="s">
        <v>444</v>
      </c>
      <c r="D15382" s="452">
        <v>0</v>
      </c>
      <c r="E15382" s="456">
        <v>588.31600000000003</v>
      </c>
      <c r="F15382" s="456">
        <v>98618.425000000003</v>
      </c>
    </row>
    <row r="15383" spans="1:6" ht="17.399999999999999" x14ac:dyDescent="0.25">
      <c r="A15383" s="59" t="s">
        <v>249</v>
      </c>
      <c r="B15383" s="57" t="s">
        <v>1191</v>
      </c>
      <c r="C15383" s="143" t="s">
        <v>511</v>
      </c>
      <c r="D15383" s="451">
        <v>0</v>
      </c>
      <c r="E15383" s="455">
        <v>409.41500000000002</v>
      </c>
      <c r="F15383" s="455">
        <v>91341.082999999999</v>
      </c>
    </row>
    <row r="15384" spans="1:6" ht="17.399999999999999" x14ac:dyDescent="0.25">
      <c r="A15384" s="52" t="s">
        <v>249</v>
      </c>
      <c r="B15384" s="54" t="s">
        <v>1191</v>
      </c>
      <c r="C15384" s="61" t="s">
        <v>447</v>
      </c>
      <c r="D15384" s="449">
        <v>0</v>
      </c>
      <c r="E15384" s="453">
        <v>435.98700000000002</v>
      </c>
      <c r="F15384" s="453">
        <v>69202.593999999997</v>
      </c>
    </row>
    <row r="15385" spans="1:6" ht="17.399999999999999" x14ac:dyDescent="0.25">
      <c r="A15385" s="53" t="s">
        <v>249</v>
      </c>
      <c r="B15385" s="55" t="s">
        <v>1191</v>
      </c>
      <c r="C15385" s="62" t="s">
        <v>455</v>
      </c>
      <c r="D15385" s="450">
        <v>0</v>
      </c>
      <c r="E15385" s="454">
        <v>2101.0920000000001</v>
      </c>
      <c r="F15385" s="454">
        <v>68737.849000000002</v>
      </c>
    </row>
    <row r="15386" spans="1:6" ht="17.399999999999999" x14ac:dyDescent="0.25">
      <c r="A15386" s="52" t="s">
        <v>249</v>
      </c>
      <c r="B15386" s="54" t="s">
        <v>1191</v>
      </c>
      <c r="C15386" s="61" t="s">
        <v>439</v>
      </c>
      <c r="D15386" s="449">
        <v>0</v>
      </c>
      <c r="E15386" s="453">
        <v>278.20600000000002</v>
      </c>
      <c r="F15386" s="453">
        <v>66636.729000000007</v>
      </c>
    </row>
    <row r="15387" spans="1:6" ht="17.399999999999999" x14ac:dyDescent="0.25">
      <c r="A15387" s="59" t="s">
        <v>249</v>
      </c>
      <c r="B15387" s="57" t="s">
        <v>1191</v>
      </c>
      <c r="C15387" s="143" t="s">
        <v>445</v>
      </c>
      <c r="D15387" s="451">
        <v>0</v>
      </c>
      <c r="E15387" s="455">
        <v>111.955</v>
      </c>
      <c r="F15387" s="455">
        <v>49440.508000000002</v>
      </c>
    </row>
    <row r="15388" spans="1:6" ht="17.399999999999999" x14ac:dyDescent="0.25">
      <c r="A15388" s="52" t="s">
        <v>249</v>
      </c>
      <c r="B15388" s="54" t="s">
        <v>1191</v>
      </c>
      <c r="C15388" s="61" t="s">
        <v>463</v>
      </c>
      <c r="D15388" s="449">
        <v>0</v>
      </c>
      <c r="E15388" s="453">
        <v>497.54899999999998</v>
      </c>
      <c r="F15388" s="453">
        <v>34020.254000000001</v>
      </c>
    </row>
    <row r="15389" spans="1:6" ht="17.399999999999999" x14ac:dyDescent="0.25">
      <c r="A15389" s="53" t="s">
        <v>249</v>
      </c>
      <c r="B15389" s="55" t="s">
        <v>1191</v>
      </c>
      <c r="C15389" s="62" t="s">
        <v>481</v>
      </c>
      <c r="D15389" s="450">
        <v>0</v>
      </c>
      <c r="E15389" s="454">
        <v>302.279</v>
      </c>
      <c r="F15389" s="454">
        <v>32083.721000000001</v>
      </c>
    </row>
    <row r="15390" spans="1:6" ht="17.399999999999999" x14ac:dyDescent="0.25">
      <c r="A15390" s="58" t="s">
        <v>249</v>
      </c>
      <c r="B15390" s="56" t="s">
        <v>1191</v>
      </c>
      <c r="C15390" s="142" t="s">
        <v>457</v>
      </c>
      <c r="D15390" s="452">
        <v>0</v>
      </c>
      <c r="E15390" s="456">
        <v>113.75700000000001</v>
      </c>
      <c r="F15390" s="456">
        <v>29868.628000000001</v>
      </c>
    </row>
    <row r="15391" spans="1:6" ht="17.399999999999999" x14ac:dyDescent="0.25">
      <c r="A15391" s="59" t="s">
        <v>249</v>
      </c>
      <c r="B15391" s="57" t="s">
        <v>1191</v>
      </c>
      <c r="C15391" s="143" t="s">
        <v>488</v>
      </c>
      <c r="D15391" s="451">
        <v>0</v>
      </c>
      <c r="E15391" s="455">
        <v>202.679</v>
      </c>
      <c r="F15391" s="455">
        <v>26782.258000000002</v>
      </c>
    </row>
    <row r="15392" spans="1:6" ht="17.399999999999999" x14ac:dyDescent="0.25">
      <c r="A15392" s="58" t="s">
        <v>249</v>
      </c>
      <c r="B15392" s="56" t="s">
        <v>1191</v>
      </c>
      <c r="C15392" s="142" t="s">
        <v>446</v>
      </c>
      <c r="D15392" s="452">
        <v>0</v>
      </c>
      <c r="E15392" s="456">
        <v>51.058</v>
      </c>
      <c r="F15392" s="456">
        <v>22660.662</v>
      </c>
    </row>
    <row r="15393" spans="1:6" ht="17.399999999999999" x14ac:dyDescent="0.25">
      <c r="A15393" s="53" t="s">
        <v>249</v>
      </c>
      <c r="B15393" s="55" t="s">
        <v>1191</v>
      </c>
      <c r="C15393" s="62" t="s">
        <v>442</v>
      </c>
      <c r="D15393" s="450">
        <v>0</v>
      </c>
      <c r="E15393" s="454">
        <v>188.465</v>
      </c>
      <c r="F15393" s="454">
        <v>20542.028999999999</v>
      </c>
    </row>
    <row r="15394" spans="1:6" ht="17.399999999999999" x14ac:dyDescent="0.25">
      <c r="A15394" s="52" t="s">
        <v>249</v>
      </c>
      <c r="B15394" s="54" t="s">
        <v>1191</v>
      </c>
      <c r="C15394" s="61" t="s">
        <v>492</v>
      </c>
      <c r="D15394" s="449">
        <v>0</v>
      </c>
      <c r="E15394" s="453">
        <v>314.26400000000001</v>
      </c>
      <c r="F15394" s="453">
        <v>15495.464</v>
      </c>
    </row>
    <row r="15395" spans="1:6" ht="17.399999999999999" x14ac:dyDescent="0.25">
      <c r="A15395" s="53" t="s">
        <v>249</v>
      </c>
      <c r="B15395" s="55" t="s">
        <v>1191</v>
      </c>
      <c r="C15395" s="62" t="s">
        <v>483</v>
      </c>
      <c r="D15395" s="450">
        <v>0</v>
      </c>
      <c r="E15395" s="454">
        <v>159.214</v>
      </c>
      <c r="F15395" s="454">
        <v>11915.29</v>
      </c>
    </row>
    <row r="15396" spans="1:6" ht="17.399999999999999" x14ac:dyDescent="0.25">
      <c r="A15396" s="58" t="s">
        <v>249</v>
      </c>
      <c r="B15396" s="56" t="s">
        <v>1191</v>
      </c>
      <c r="C15396" s="142" t="s">
        <v>458</v>
      </c>
      <c r="D15396" s="452">
        <v>0</v>
      </c>
      <c r="E15396" s="456">
        <v>175.82</v>
      </c>
      <c r="F15396" s="456">
        <v>10466.370000000001</v>
      </c>
    </row>
    <row r="15397" spans="1:6" ht="17.399999999999999" x14ac:dyDescent="0.25">
      <c r="A15397" s="59" t="s">
        <v>249</v>
      </c>
      <c r="B15397" s="57" t="s">
        <v>1191</v>
      </c>
      <c r="C15397" s="143" t="s">
        <v>465</v>
      </c>
      <c r="D15397" s="451">
        <v>0</v>
      </c>
      <c r="E15397" s="455">
        <v>188.21899999999999</v>
      </c>
      <c r="F15397" s="455">
        <v>9026.4439999999995</v>
      </c>
    </row>
    <row r="15398" spans="1:6" ht="17.399999999999999" x14ac:dyDescent="0.25">
      <c r="A15398" s="52" t="s">
        <v>249</v>
      </c>
      <c r="B15398" s="54" t="s">
        <v>1191</v>
      </c>
      <c r="C15398" s="61" t="s">
        <v>464</v>
      </c>
      <c r="D15398" s="449">
        <v>0</v>
      </c>
      <c r="E15398" s="453">
        <v>43.951000000000001</v>
      </c>
      <c r="F15398" s="453">
        <v>8712.9060000000009</v>
      </c>
    </row>
    <row r="15399" spans="1:6" ht="17.399999999999999" x14ac:dyDescent="0.25">
      <c r="A15399" s="59" t="s">
        <v>249</v>
      </c>
      <c r="B15399" s="57" t="s">
        <v>1191</v>
      </c>
      <c r="C15399" s="143" t="s">
        <v>479</v>
      </c>
      <c r="D15399" s="451">
        <v>0</v>
      </c>
      <c r="E15399" s="455">
        <v>143.24100000000001</v>
      </c>
      <c r="F15399" s="455">
        <v>7694.6440000000002</v>
      </c>
    </row>
    <row r="15400" spans="1:6" ht="17.399999999999999" x14ac:dyDescent="0.25">
      <c r="A15400" s="52" t="s">
        <v>249</v>
      </c>
      <c r="B15400" s="54" t="s">
        <v>1191</v>
      </c>
      <c r="C15400" s="61" t="s">
        <v>498</v>
      </c>
      <c r="D15400" s="449">
        <v>0</v>
      </c>
      <c r="E15400" s="453">
        <v>64.917000000000002</v>
      </c>
      <c r="F15400" s="453">
        <v>6323.1940000000004</v>
      </c>
    </row>
    <row r="15401" spans="1:6" ht="17.399999999999999" x14ac:dyDescent="0.25">
      <c r="A15401" s="59" t="s">
        <v>249</v>
      </c>
      <c r="B15401" s="57" t="s">
        <v>1191</v>
      </c>
      <c r="C15401" s="143" t="s">
        <v>490</v>
      </c>
      <c r="D15401" s="451">
        <v>0</v>
      </c>
      <c r="E15401" s="455">
        <v>21.341999999999999</v>
      </c>
      <c r="F15401" s="455">
        <v>4999.6549999999997</v>
      </c>
    </row>
    <row r="15402" spans="1:6" ht="17.399999999999999" x14ac:dyDescent="0.25">
      <c r="A15402" s="52" t="s">
        <v>249</v>
      </c>
      <c r="B15402" s="54" t="s">
        <v>1191</v>
      </c>
      <c r="C15402" s="61" t="s">
        <v>487</v>
      </c>
      <c r="D15402" s="449">
        <v>0</v>
      </c>
      <c r="E15402" s="453">
        <v>24.468</v>
      </c>
      <c r="F15402" s="453">
        <v>4531.4589999999998</v>
      </c>
    </row>
    <row r="15403" spans="1:6" ht="17.399999999999999" x14ac:dyDescent="0.25">
      <c r="A15403" s="53" t="s">
        <v>249</v>
      </c>
      <c r="B15403" s="55" t="s">
        <v>1191</v>
      </c>
      <c r="C15403" s="62" t="s">
        <v>907</v>
      </c>
      <c r="D15403" s="450">
        <v>0</v>
      </c>
      <c r="E15403" s="454">
        <v>13.388</v>
      </c>
      <c r="F15403" s="454">
        <v>3706.306</v>
      </c>
    </row>
    <row r="15404" spans="1:6" ht="17.399999999999999" x14ac:dyDescent="0.25">
      <c r="A15404" s="52" t="s">
        <v>249</v>
      </c>
      <c r="B15404" s="54" t="s">
        <v>1191</v>
      </c>
      <c r="C15404" s="61" t="s">
        <v>478</v>
      </c>
      <c r="D15404" s="449">
        <v>0</v>
      </c>
      <c r="E15404" s="453">
        <v>222.15799999999999</v>
      </c>
      <c r="F15404" s="453">
        <v>3249.6930000000002</v>
      </c>
    </row>
    <row r="15405" spans="1:6" ht="17.399999999999999" x14ac:dyDescent="0.25">
      <c r="A15405" s="59" t="s">
        <v>249</v>
      </c>
      <c r="B15405" s="57" t="s">
        <v>1191</v>
      </c>
      <c r="C15405" s="143" t="s">
        <v>461</v>
      </c>
      <c r="D15405" s="451">
        <v>0</v>
      </c>
      <c r="E15405" s="455">
        <v>19.204000000000001</v>
      </c>
      <c r="F15405" s="455">
        <v>2893.5360000000001</v>
      </c>
    </row>
    <row r="15406" spans="1:6" ht="17.399999999999999" x14ac:dyDescent="0.25">
      <c r="A15406" s="52" t="s">
        <v>249</v>
      </c>
      <c r="B15406" s="54" t="s">
        <v>1191</v>
      </c>
      <c r="C15406" s="61" t="s">
        <v>489</v>
      </c>
      <c r="D15406" s="449">
        <v>0</v>
      </c>
      <c r="E15406" s="453">
        <v>39.75</v>
      </c>
      <c r="F15406" s="453">
        <v>2715.4490000000001</v>
      </c>
    </row>
    <row r="15407" spans="1:6" ht="17.399999999999999" x14ac:dyDescent="0.25">
      <c r="A15407" s="53" t="s">
        <v>249</v>
      </c>
      <c r="B15407" s="55" t="s">
        <v>1191</v>
      </c>
      <c r="C15407" s="62" t="s">
        <v>454</v>
      </c>
      <c r="D15407" s="450">
        <v>0</v>
      </c>
      <c r="E15407" s="454">
        <v>265.39499999999998</v>
      </c>
      <c r="F15407" s="454">
        <v>2714.4160000000002</v>
      </c>
    </row>
    <row r="15408" spans="1:6" ht="17.399999999999999" x14ac:dyDescent="0.25">
      <c r="A15408" s="58" t="s">
        <v>249</v>
      </c>
      <c r="B15408" s="56" t="s">
        <v>1191</v>
      </c>
      <c r="C15408" s="142" t="s">
        <v>477</v>
      </c>
      <c r="D15408" s="452">
        <v>0</v>
      </c>
      <c r="E15408" s="456">
        <v>38.139000000000003</v>
      </c>
      <c r="F15408" s="456">
        <v>2625.3879999999999</v>
      </c>
    </row>
    <row r="15409" spans="1:6" ht="17.399999999999999" x14ac:dyDescent="0.25">
      <c r="A15409" s="53" t="s">
        <v>249</v>
      </c>
      <c r="B15409" s="55" t="s">
        <v>1191</v>
      </c>
      <c r="C15409" s="62" t="s">
        <v>491</v>
      </c>
      <c r="D15409" s="450">
        <v>0</v>
      </c>
      <c r="E15409" s="454">
        <v>50.180999999999997</v>
      </c>
      <c r="F15409" s="454">
        <v>2565.8290000000002</v>
      </c>
    </row>
    <row r="15410" spans="1:6" ht="17.399999999999999" x14ac:dyDescent="0.25">
      <c r="A15410" s="58" t="s">
        <v>249</v>
      </c>
      <c r="B15410" s="56" t="s">
        <v>1191</v>
      </c>
      <c r="C15410" s="142" t="s">
        <v>467</v>
      </c>
      <c r="D15410" s="452">
        <v>0</v>
      </c>
      <c r="E15410" s="456">
        <v>10.999000000000001</v>
      </c>
      <c r="F15410" s="456">
        <v>1688.759</v>
      </c>
    </row>
    <row r="15411" spans="1:6" ht="17.399999999999999" x14ac:dyDescent="0.25">
      <c r="A15411" s="53" t="s">
        <v>249</v>
      </c>
      <c r="B15411" s="55" t="s">
        <v>1191</v>
      </c>
      <c r="C15411" s="62" t="s">
        <v>441</v>
      </c>
      <c r="D15411" s="450">
        <v>0</v>
      </c>
      <c r="E15411" s="454">
        <v>20.805</v>
      </c>
      <c r="F15411" s="454">
        <v>1678.0070000000001</v>
      </c>
    </row>
    <row r="15412" spans="1:6" ht="17.399999999999999" x14ac:dyDescent="0.25">
      <c r="A15412" s="52" t="s">
        <v>249</v>
      </c>
      <c r="B15412" s="54" t="s">
        <v>1191</v>
      </c>
      <c r="C15412" s="61" t="s">
        <v>469</v>
      </c>
      <c r="D15412" s="449">
        <v>0</v>
      </c>
      <c r="E15412" s="453">
        <v>79.59</v>
      </c>
      <c r="F15412" s="453">
        <v>1459.6690000000001</v>
      </c>
    </row>
    <row r="15413" spans="1:6" ht="17.399999999999999" x14ac:dyDescent="0.25">
      <c r="A15413" s="53" t="s">
        <v>249</v>
      </c>
      <c r="B15413" s="55" t="s">
        <v>1191</v>
      </c>
      <c r="C15413" s="62" t="s">
        <v>462</v>
      </c>
      <c r="D15413" s="450">
        <v>0</v>
      </c>
      <c r="E15413" s="454">
        <v>32.472000000000001</v>
      </c>
      <c r="F15413" s="454">
        <v>1309.3599999999999</v>
      </c>
    </row>
    <row r="15414" spans="1:6" ht="17.399999999999999" x14ac:dyDescent="0.25">
      <c r="A15414" s="58" t="s">
        <v>249</v>
      </c>
      <c r="B15414" s="56" t="s">
        <v>1191</v>
      </c>
      <c r="C15414" s="142" t="s">
        <v>440</v>
      </c>
      <c r="D15414" s="452">
        <v>0</v>
      </c>
      <c r="E15414" s="456">
        <v>145.44999999999999</v>
      </c>
      <c r="F15414" s="456">
        <v>7309.7960000000003</v>
      </c>
    </row>
    <row r="15415" spans="1:6" ht="17.399999999999999" x14ac:dyDescent="0.25">
      <c r="A15415" s="53" t="s">
        <v>3514</v>
      </c>
      <c r="B15415" s="55" t="s">
        <v>2477</v>
      </c>
      <c r="C15415" s="62" t="s">
        <v>443</v>
      </c>
      <c r="D15415" s="450">
        <v>0</v>
      </c>
      <c r="E15415" s="454">
        <v>176.386</v>
      </c>
      <c r="F15415" s="454">
        <v>20571.794000000002</v>
      </c>
    </row>
    <row r="15416" spans="1:6" ht="17.399999999999999" x14ac:dyDescent="0.25">
      <c r="A15416" s="52" t="s">
        <v>3514</v>
      </c>
      <c r="B15416" s="54" t="s">
        <v>2477</v>
      </c>
      <c r="C15416" s="61" t="s">
        <v>447</v>
      </c>
      <c r="D15416" s="449">
        <v>0</v>
      </c>
      <c r="E15416" s="453">
        <v>211.19</v>
      </c>
      <c r="F15416" s="453">
        <v>13661.815000000001</v>
      </c>
    </row>
    <row r="15417" spans="1:6" ht="17.399999999999999" x14ac:dyDescent="0.25">
      <c r="A15417" s="59" t="s">
        <v>3514</v>
      </c>
      <c r="B15417" s="57" t="s">
        <v>2477</v>
      </c>
      <c r="C15417" s="143" t="s">
        <v>455</v>
      </c>
      <c r="D15417" s="451">
        <v>0</v>
      </c>
      <c r="E15417" s="455">
        <v>512.66399999999999</v>
      </c>
      <c r="F15417" s="455">
        <v>11544.653</v>
      </c>
    </row>
    <row r="15418" spans="1:6" ht="17.399999999999999" x14ac:dyDescent="0.25">
      <c r="A15418" s="58" t="s">
        <v>3514</v>
      </c>
      <c r="B15418" s="56" t="s">
        <v>2477</v>
      </c>
      <c r="C15418" s="142" t="s">
        <v>444</v>
      </c>
      <c r="D15418" s="452">
        <v>0</v>
      </c>
      <c r="E15418" s="456">
        <v>96.884</v>
      </c>
      <c r="F15418" s="456">
        <v>8815.4940000000006</v>
      </c>
    </row>
    <row r="15419" spans="1:6" ht="17.399999999999999" x14ac:dyDescent="0.25">
      <c r="A15419" s="53" t="s">
        <v>3514</v>
      </c>
      <c r="B15419" s="55" t="s">
        <v>2477</v>
      </c>
      <c r="C15419" s="62" t="s">
        <v>511</v>
      </c>
      <c r="D15419" s="450">
        <v>0</v>
      </c>
      <c r="E15419" s="454">
        <v>21.265999999999998</v>
      </c>
      <c r="F15419" s="454">
        <v>8406.4140000000007</v>
      </c>
    </row>
    <row r="15420" spans="1:6" ht="17.399999999999999" x14ac:dyDescent="0.25">
      <c r="A15420" s="52" t="s">
        <v>3514</v>
      </c>
      <c r="B15420" s="54" t="s">
        <v>2477</v>
      </c>
      <c r="C15420" s="61" t="s">
        <v>463</v>
      </c>
      <c r="D15420" s="449">
        <v>0</v>
      </c>
      <c r="E15420" s="453">
        <v>270.12</v>
      </c>
      <c r="F15420" s="453">
        <v>6697.067</v>
      </c>
    </row>
    <row r="15421" spans="1:6" ht="17.399999999999999" x14ac:dyDescent="0.25">
      <c r="A15421" s="59" t="s">
        <v>3514</v>
      </c>
      <c r="B15421" s="57" t="s">
        <v>2477</v>
      </c>
      <c r="C15421" s="143" t="s">
        <v>445</v>
      </c>
      <c r="D15421" s="451">
        <v>0</v>
      </c>
      <c r="E15421" s="455">
        <v>17.202000000000002</v>
      </c>
      <c r="F15421" s="455">
        <v>4967.2849999999999</v>
      </c>
    </row>
    <row r="15422" spans="1:6" ht="17.399999999999999" x14ac:dyDescent="0.25">
      <c r="A15422" s="58" t="s">
        <v>3514</v>
      </c>
      <c r="B15422" s="56" t="s">
        <v>2477</v>
      </c>
      <c r="C15422" s="142" t="s">
        <v>481</v>
      </c>
      <c r="D15422" s="452">
        <v>0</v>
      </c>
      <c r="E15422" s="456">
        <v>38.027000000000001</v>
      </c>
      <c r="F15422" s="456">
        <v>4735.8270000000002</v>
      </c>
    </row>
    <row r="15423" spans="1:6" ht="17.399999999999999" x14ac:dyDescent="0.25">
      <c r="A15423" s="59" t="s">
        <v>3514</v>
      </c>
      <c r="B15423" s="57" t="s">
        <v>2477</v>
      </c>
      <c r="C15423" s="143" t="s">
        <v>458</v>
      </c>
      <c r="D15423" s="451">
        <v>0</v>
      </c>
      <c r="E15423" s="455">
        <v>49.902000000000001</v>
      </c>
      <c r="F15423" s="455">
        <v>4711.0929999999998</v>
      </c>
    </row>
    <row r="15424" spans="1:6" ht="17.399999999999999" x14ac:dyDescent="0.25">
      <c r="A15424" s="52" t="s">
        <v>3514</v>
      </c>
      <c r="B15424" s="54" t="s">
        <v>2477</v>
      </c>
      <c r="C15424" s="61" t="s">
        <v>491</v>
      </c>
      <c r="D15424" s="449">
        <v>0</v>
      </c>
      <c r="E15424" s="453">
        <v>74.403999999999996</v>
      </c>
      <c r="F15424" s="453">
        <v>3861.5160000000001</v>
      </c>
    </row>
    <row r="15425" spans="1:6" ht="17.399999999999999" x14ac:dyDescent="0.25">
      <c r="A15425" s="59" t="s">
        <v>3514</v>
      </c>
      <c r="B15425" s="57" t="s">
        <v>2477</v>
      </c>
      <c r="C15425" s="143" t="s">
        <v>479</v>
      </c>
      <c r="D15425" s="451">
        <v>0</v>
      </c>
      <c r="E15425" s="455">
        <v>97.71</v>
      </c>
      <c r="F15425" s="455">
        <v>3703.3270000000002</v>
      </c>
    </row>
    <row r="15426" spans="1:6" ht="17.399999999999999" x14ac:dyDescent="0.25">
      <c r="A15426" s="58" t="s">
        <v>3514</v>
      </c>
      <c r="B15426" s="56" t="s">
        <v>2477</v>
      </c>
      <c r="C15426" s="142" t="s">
        <v>439</v>
      </c>
      <c r="D15426" s="452">
        <v>0</v>
      </c>
      <c r="E15426" s="456">
        <v>17.349</v>
      </c>
      <c r="F15426" s="456">
        <v>2612.373</v>
      </c>
    </row>
    <row r="15427" spans="1:6" ht="17.399999999999999" x14ac:dyDescent="0.25">
      <c r="A15427" s="53" t="s">
        <v>3514</v>
      </c>
      <c r="B15427" s="55" t="s">
        <v>2477</v>
      </c>
      <c r="C15427" s="62" t="s">
        <v>478</v>
      </c>
      <c r="D15427" s="450">
        <v>0</v>
      </c>
      <c r="E15427" s="454">
        <v>111.003</v>
      </c>
      <c r="F15427" s="454">
        <v>2562.7220000000002</v>
      </c>
    </row>
    <row r="15428" spans="1:6" ht="17.399999999999999" x14ac:dyDescent="0.25">
      <c r="A15428" s="58" t="s">
        <v>3514</v>
      </c>
      <c r="B15428" s="56" t="s">
        <v>2477</v>
      </c>
      <c r="C15428" s="142" t="s">
        <v>488</v>
      </c>
      <c r="D15428" s="452">
        <v>0</v>
      </c>
      <c r="E15428" s="456">
        <v>85.134</v>
      </c>
      <c r="F15428" s="456">
        <v>1778.0219999999999</v>
      </c>
    </row>
    <row r="15429" spans="1:6" ht="17.399999999999999" x14ac:dyDescent="0.25">
      <c r="A15429" s="59" t="s">
        <v>3514</v>
      </c>
      <c r="B15429" s="57" t="s">
        <v>2477</v>
      </c>
      <c r="C15429" s="143" t="s">
        <v>442</v>
      </c>
      <c r="D15429" s="451">
        <v>0</v>
      </c>
      <c r="E15429" s="455">
        <v>38.637</v>
      </c>
      <c r="F15429" s="455">
        <v>1702.586</v>
      </c>
    </row>
    <row r="15430" spans="1:6" ht="17.399999999999999" x14ac:dyDescent="0.25">
      <c r="A15430" s="58" t="s">
        <v>3514</v>
      </c>
      <c r="B15430" s="56" t="s">
        <v>2477</v>
      </c>
      <c r="C15430" s="142" t="s">
        <v>464</v>
      </c>
      <c r="D15430" s="452">
        <v>0</v>
      </c>
      <c r="E15430" s="456">
        <v>20.471</v>
      </c>
      <c r="F15430" s="456">
        <v>1469.1320000000001</v>
      </c>
    </row>
    <row r="15431" spans="1:6" ht="17.399999999999999" x14ac:dyDescent="0.25">
      <c r="A15431" s="59" t="s">
        <v>3514</v>
      </c>
      <c r="B15431" s="57" t="s">
        <v>2477</v>
      </c>
      <c r="C15431" s="143" t="s">
        <v>492</v>
      </c>
      <c r="D15431" s="451">
        <v>0</v>
      </c>
      <c r="E15431" s="455">
        <v>23.614000000000001</v>
      </c>
      <c r="F15431" s="455">
        <v>1190.421</v>
      </c>
    </row>
    <row r="15432" spans="1:6" ht="17.399999999999999" x14ac:dyDescent="0.25">
      <c r="A15432" s="58" t="s">
        <v>3514</v>
      </c>
      <c r="B15432" s="56" t="s">
        <v>2477</v>
      </c>
      <c r="C15432" s="142" t="s">
        <v>472</v>
      </c>
      <c r="D15432" s="452">
        <v>0</v>
      </c>
      <c r="E15432" s="456">
        <v>37.5</v>
      </c>
      <c r="F15432" s="456">
        <v>1107.8440000000001</v>
      </c>
    </row>
    <row r="15433" spans="1:6" ht="17.399999999999999" x14ac:dyDescent="0.25">
      <c r="A15433" s="53" t="s">
        <v>3514</v>
      </c>
      <c r="B15433" s="55" t="s">
        <v>2477</v>
      </c>
      <c r="C15433" s="62" t="s">
        <v>440</v>
      </c>
      <c r="D15433" s="450">
        <v>0</v>
      </c>
      <c r="E15433" s="454">
        <v>123.58799999999999</v>
      </c>
      <c r="F15433" s="454">
        <v>4927.1260000000002</v>
      </c>
    </row>
    <row r="15434" spans="1:6" ht="17.399999999999999" x14ac:dyDescent="0.25">
      <c r="A15434" s="58" t="s">
        <v>5830</v>
      </c>
      <c r="B15434" s="56" t="s">
        <v>2478</v>
      </c>
      <c r="C15434" s="142" t="s">
        <v>455</v>
      </c>
      <c r="D15434" s="452">
        <v>368080</v>
      </c>
      <c r="E15434" s="456">
        <v>1283.5219999999999</v>
      </c>
      <c r="F15434" s="456">
        <v>38546.981</v>
      </c>
    </row>
    <row r="15435" spans="1:6" ht="17.399999999999999" x14ac:dyDescent="0.25">
      <c r="A15435" s="53" t="s">
        <v>5830</v>
      </c>
      <c r="B15435" s="55" t="s">
        <v>2478</v>
      </c>
      <c r="C15435" s="62" t="s">
        <v>447</v>
      </c>
      <c r="D15435" s="450">
        <v>13722</v>
      </c>
      <c r="E15435" s="454">
        <v>304.38400000000001</v>
      </c>
      <c r="F15435" s="454">
        <v>18424.363000000001</v>
      </c>
    </row>
    <row r="15436" spans="1:6" ht="17.399999999999999" x14ac:dyDescent="0.25">
      <c r="A15436" s="58" t="s">
        <v>5830</v>
      </c>
      <c r="B15436" s="56" t="s">
        <v>2478</v>
      </c>
      <c r="C15436" s="142" t="s">
        <v>444</v>
      </c>
      <c r="D15436" s="452">
        <v>3633</v>
      </c>
      <c r="E15436" s="456">
        <v>132.51499999999999</v>
      </c>
      <c r="F15436" s="456">
        <v>14810.768</v>
      </c>
    </row>
    <row r="15437" spans="1:6" ht="17.399999999999999" x14ac:dyDescent="0.25">
      <c r="A15437" s="59" t="s">
        <v>5830</v>
      </c>
      <c r="B15437" s="57" t="s">
        <v>2478</v>
      </c>
      <c r="C15437" s="143" t="s">
        <v>511</v>
      </c>
      <c r="D15437" s="451">
        <v>3127</v>
      </c>
      <c r="E15437" s="455">
        <v>81.644999999999996</v>
      </c>
      <c r="F15437" s="455">
        <v>13852.448</v>
      </c>
    </row>
    <row r="15438" spans="1:6" ht="17.399999999999999" x14ac:dyDescent="0.25">
      <c r="A15438" s="52" t="s">
        <v>5830</v>
      </c>
      <c r="B15438" s="54" t="s">
        <v>2478</v>
      </c>
      <c r="C15438" s="61" t="s">
        <v>446</v>
      </c>
      <c r="D15438" s="449">
        <v>62</v>
      </c>
      <c r="E15438" s="453">
        <v>22.712</v>
      </c>
      <c r="F15438" s="453">
        <v>13200.287</v>
      </c>
    </row>
    <row r="15439" spans="1:6" ht="17.399999999999999" x14ac:dyDescent="0.25">
      <c r="A15439" s="59" t="s">
        <v>5830</v>
      </c>
      <c r="B15439" s="57" t="s">
        <v>2478</v>
      </c>
      <c r="C15439" s="143" t="s">
        <v>463</v>
      </c>
      <c r="D15439" s="451">
        <v>7195</v>
      </c>
      <c r="E15439" s="455">
        <v>213.64500000000001</v>
      </c>
      <c r="F15439" s="455">
        <v>10979.57</v>
      </c>
    </row>
    <row r="15440" spans="1:6" ht="17.399999999999999" x14ac:dyDescent="0.25">
      <c r="A15440" s="52" t="s">
        <v>5830</v>
      </c>
      <c r="B15440" s="54" t="s">
        <v>2478</v>
      </c>
      <c r="C15440" s="61" t="s">
        <v>443</v>
      </c>
      <c r="D15440" s="449">
        <v>14718</v>
      </c>
      <c r="E15440" s="453">
        <v>93.944999999999993</v>
      </c>
      <c r="F15440" s="453">
        <v>10889.050999999999</v>
      </c>
    </row>
    <row r="15441" spans="1:6" ht="17.399999999999999" x14ac:dyDescent="0.25">
      <c r="A15441" s="59" t="s">
        <v>5830</v>
      </c>
      <c r="B15441" s="57" t="s">
        <v>2478</v>
      </c>
      <c r="C15441" s="143" t="s">
        <v>439</v>
      </c>
      <c r="D15441" s="451">
        <v>361</v>
      </c>
      <c r="E15441" s="455">
        <v>38.737000000000002</v>
      </c>
      <c r="F15441" s="455">
        <v>3715.1460000000002</v>
      </c>
    </row>
    <row r="15442" spans="1:6" ht="17.399999999999999" x14ac:dyDescent="0.25">
      <c r="A15442" s="58" t="s">
        <v>5830</v>
      </c>
      <c r="B15442" s="56" t="s">
        <v>2478</v>
      </c>
      <c r="C15442" s="142" t="s">
        <v>461</v>
      </c>
      <c r="D15442" s="452">
        <v>2321</v>
      </c>
      <c r="E15442" s="456">
        <v>17.791</v>
      </c>
      <c r="F15442" s="456">
        <v>2751.5230000000001</v>
      </c>
    </row>
    <row r="15443" spans="1:6" ht="17.399999999999999" x14ac:dyDescent="0.25">
      <c r="A15443" s="53" t="s">
        <v>5830</v>
      </c>
      <c r="B15443" s="55" t="s">
        <v>2478</v>
      </c>
      <c r="C15443" s="62" t="s">
        <v>465</v>
      </c>
      <c r="D15443" s="450">
        <v>63</v>
      </c>
      <c r="E15443" s="454">
        <v>21.548999999999999</v>
      </c>
      <c r="F15443" s="454">
        <v>2315.6469999999999</v>
      </c>
    </row>
    <row r="15444" spans="1:6" ht="17.399999999999999" x14ac:dyDescent="0.25">
      <c r="A15444" s="58" t="s">
        <v>5830</v>
      </c>
      <c r="B15444" s="56" t="s">
        <v>2478</v>
      </c>
      <c r="C15444" s="142" t="s">
        <v>481</v>
      </c>
      <c r="D15444" s="452">
        <v>1912</v>
      </c>
      <c r="E15444" s="456">
        <v>16.931999999999999</v>
      </c>
      <c r="F15444" s="456">
        <v>1949.818</v>
      </c>
    </row>
    <row r="15445" spans="1:6" ht="17.399999999999999" x14ac:dyDescent="0.25">
      <c r="A15445" s="53" t="s">
        <v>5830</v>
      </c>
      <c r="B15445" s="55" t="s">
        <v>2478</v>
      </c>
      <c r="C15445" s="62" t="s">
        <v>487</v>
      </c>
      <c r="D15445" s="450">
        <v>140</v>
      </c>
      <c r="E15445" s="454">
        <v>10.170999999999999</v>
      </c>
      <c r="F15445" s="454">
        <v>1543.682</v>
      </c>
    </row>
    <row r="15446" spans="1:6" ht="17.399999999999999" x14ac:dyDescent="0.25">
      <c r="A15446" s="52" t="s">
        <v>5830</v>
      </c>
      <c r="B15446" s="54" t="s">
        <v>2478</v>
      </c>
      <c r="C15446" s="61" t="s">
        <v>457</v>
      </c>
      <c r="D15446" s="449">
        <v>1129</v>
      </c>
      <c r="E15446" s="453">
        <v>41.094999999999999</v>
      </c>
      <c r="F15446" s="453">
        <v>1370.2670000000001</v>
      </c>
    </row>
    <row r="15447" spans="1:6" ht="17.399999999999999" x14ac:dyDescent="0.25">
      <c r="A15447" s="59" t="s">
        <v>5830</v>
      </c>
      <c r="B15447" s="57" t="s">
        <v>2478</v>
      </c>
      <c r="C15447" s="143" t="s">
        <v>488</v>
      </c>
      <c r="D15447" s="451">
        <v>38</v>
      </c>
      <c r="E15447" s="455">
        <v>33.399000000000001</v>
      </c>
      <c r="F15447" s="455">
        <v>1268.481</v>
      </c>
    </row>
    <row r="15448" spans="1:6" ht="17.399999999999999" x14ac:dyDescent="0.25">
      <c r="A15448" s="52" t="s">
        <v>5830</v>
      </c>
      <c r="B15448" s="54" t="s">
        <v>2478</v>
      </c>
      <c r="C15448" s="61" t="s">
        <v>479</v>
      </c>
      <c r="D15448" s="449">
        <v>2218</v>
      </c>
      <c r="E15448" s="453">
        <v>11.628</v>
      </c>
      <c r="F15448" s="453">
        <v>1162.1569999999999</v>
      </c>
    </row>
    <row r="15449" spans="1:6" ht="17.399999999999999" x14ac:dyDescent="0.25">
      <c r="A15449" s="59" t="s">
        <v>5830</v>
      </c>
      <c r="B15449" s="57" t="s">
        <v>2478</v>
      </c>
      <c r="C15449" s="143" t="s">
        <v>491</v>
      </c>
      <c r="D15449" s="451">
        <v>45</v>
      </c>
      <c r="E15449" s="455">
        <v>26.097999999999999</v>
      </c>
      <c r="F15449" s="455">
        <v>1110.319</v>
      </c>
    </row>
    <row r="15450" spans="1:6" ht="17.399999999999999" x14ac:dyDescent="0.25">
      <c r="A15450" s="58" t="s">
        <v>5830</v>
      </c>
      <c r="B15450" s="56" t="s">
        <v>2478</v>
      </c>
      <c r="C15450" s="142" t="s">
        <v>440</v>
      </c>
      <c r="D15450" s="452">
        <v>14401</v>
      </c>
      <c r="E15450" s="456">
        <v>115.00700000000001</v>
      </c>
      <c r="F15450" s="456">
        <v>5443.97</v>
      </c>
    </row>
    <row r="15451" spans="1:6" ht="17.399999999999999" x14ac:dyDescent="0.25">
      <c r="A15451" s="59" t="s">
        <v>5831</v>
      </c>
      <c r="B15451" s="57" t="s">
        <v>3663</v>
      </c>
      <c r="C15451" s="143" t="s">
        <v>455</v>
      </c>
      <c r="D15451" s="451">
        <v>1218489</v>
      </c>
      <c r="E15451" s="455">
        <v>715.85599999999999</v>
      </c>
      <c r="F15451" s="455">
        <v>10498.183000000001</v>
      </c>
    </row>
    <row r="15452" spans="1:6" ht="17.399999999999999" x14ac:dyDescent="0.25">
      <c r="A15452" s="58" t="s">
        <v>5831</v>
      </c>
      <c r="B15452" s="56" t="s">
        <v>3663</v>
      </c>
      <c r="C15452" s="142" t="s">
        <v>454</v>
      </c>
      <c r="D15452" s="452">
        <v>142</v>
      </c>
      <c r="E15452" s="456">
        <v>118.459</v>
      </c>
      <c r="F15452" s="456">
        <v>3784.09</v>
      </c>
    </row>
    <row r="15453" spans="1:6" ht="17.399999999999999" x14ac:dyDescent="0.25">
      <c r="A15453" s="59" t="s">
        <v>5831</v>
      </c>
      <c r="B15453" s="57" t="s">
        <v>3663</v>
      </c>
      <c r="C15453" s="143" t="s">
        <v>447</v>
      </c>
      <c r="D15453" s="451">
        <v>5219</v>
      </c>
      <c r="E15453" s="455">
        <v>115.732</v>
      </c>
      <c r="F15453" s="455">
        <v>3610.223</v>
      </c>
    </row>
    <row r="15454" spans="1:6" ht="17.399999999999999" x14ac:dyDescent="0.25">
      <c r="A15454" s="58" t="s">
        <v>5831</v>
      </c>
      <c r="B15454" s="56" t="s">
        <v>3663</v>
      </c>
      <c r="C15454" s="142" t="s">
        <v>443</v>
      </c>
      <c r="D15454" s="452">
        <v>8586</v>
      </c>
      <c r="E15454" s="456">
        <v>32.984999999999999</v>
      </c>
      <c r="F15454" s="456">
        <v>2932.7950000000001</v>
      </c>
    </row>
    <row r="15455" spans="1:6" ht="17.399999999999999" x14ac:dyDescent="0.25">
      <c r="A15455" s="53" t="s">
        <v>5831</v>
      </c>
      <c r="B15455" s="55" t="s">
        <v>3663</v>
      </c>
      <c r="C15455" s="62" t="s">
        <v>444</v>
      </c>
      <c r="D15455" s="450">
        <v>5418</v>
      </c>
      <c r="E15455" s="454">
        <v>32.857999999999997</v>
      </c>
      <c r="F15455" s="454">
        <v>2413.7370000000001</v>
      </c>
    </row>
    <row r="15456" spans="1:6" ht="17.399999999999999" x14ac:dyDescent="0.25">
      <c r="A15456" s="52" t="s">
        <v>5831</v>
      </c>
      <c r="B15456" s="54" t="s">
        <v>3663</v>
      </c>
      <c r="C15456" s="61" t="s">
        <v>439</v>
      </c>
      <c r="D15456" s="449">
        <v>536</v>
      </c>
      <c r="E15456" s="453">
        <v>20.334</v>
      </c>
      <c r="F15456" s="453">
        <v>1543.365</v>
      </c>
    </row>
    <row r="15457" spans="1:6" ht="17.399999999999999" x14ac:dyDescent="0.25">
      <c r="A15457" s="53" t="s">
        <v>5831</v>
      </c>
      <c r="B15457" s="55" t="s">
        <v>3663</v>
      </c>
      <c r="C15457" s="62" t="s">
        <v>440</v>
      </c>
      <c r="D15457" s="450">
        <v>26162</v>
      </c>
      <c r="E15457" s="454">
        <v>134.964</v>
      </c>
      <c r="F15457" s="454">
        <v>2990.7689999999998</v>
      </c>
    </row>
    <row r="15458" spans="1:6" ht="17.399999999999999" x14ac:dyDescent="0.25">
      <c r="A15458" s="52" t="s">
        <v>250</v>
      </c>
      <c r="B15458" s="54" t="s">
        <v>1106</v>
      </c>
      <c r="C15458" s="61" t="s">
        <v>471</v>
      </c>
      <c r="D15458" s="449">
        <v>117675</v>
      </c>
      <c r="E15458" s="453">
        <v>3575.2310000000002</v>
      </c>
      <c r="F15458" s="453">
        <v>83191.856</v>
      </c>
    </row>
    <row r="15459" spans="1:6" ht="17.399999999999999" x14ac:dyDescent="0.25">
      <c r="A15459" s="53" t="s">
        <v>250</v>
      </c>
      <c r="B15459" s="55" t="s">
        <v>1106</v>
      </c>
      <c r="C15459" s="62" t="s">
        <v>455</v>
      </c>
      <c r="D15459" s="450">
        <v>331470</v>
      </c>
      <c r="E15459" s="454">
        <v>4553.7039999999997</v>
      </c>
      <c r="F15459" s="454">
        <v>78381.865000000005</v>
      </c>
    </row>
    <row r="15460" spans="1:6" ht="17.399999999999999" x14ac:dyDescent="0.25">
      <c r="A15460" s="58" t="s">
        <v>250</v>
      </c>
      <c r="B15460" s="56" t="s">
        <v>1106</v>
      </c>
      <c r="C15460" s="142" t="s">
        <v>443</v>
      </c>
      <c r="D15460" s="452">
        <v>31964</v>
      </c>
      <c r="E15460" s="456">
        <v>1111.3489999999999</v>
      </c>
      <c r="F15460" s="456">
        <v>55649.881000000001</v>
      </c>
    </row>
    <row r="15461" spans="1:6" ht="17.399999999999999" x14ac:dyDescent="0.25">
      <c r="A15461" s="53" t="s">
        <v>250</v>
      </c>
      <c r="B15461" s="55" t="s">
        <v>1106</v>
      </c>
      <c r="C15461" s="62" t="s">
        <v>463</v>
      </c>
      <c r="D15461" s="450">
        <v>105596</v>
      </c>
      <c r="E15461" s="454">
        <v>3147.3589999999999</v>
      </c>
      <c r="F15461" s="454">
        <v>45054.144</v>
      </c>
    </row>
    <row r="15462" spans="1:6" ht="17.399999999999999" x14ac:dyDescent="0.25">
      <c r="A15462" s="58" t="s">
        <v>250</v>
      </c>
      <c r="B15462" s="56" t="s">
        <v>1106</v>
      </c>
      <c r="C15462" s="142" t="s">
        <v>481</v>
      </c>
      <c r="D15462" s="452">
        <v>72344</v>
      </c>
      <c r="E15462" s="456">
        <v>1159.373</v>
      </c>
      <c r="F15462" s="456">
        <v>31187.618999999999</v>
      </c>
    </row>
    <row r="15463" spans="1:6" ht="17.399999999999999" x14ac:dyDescent="0.25">
      <c r="A15463" s="59" t="s">
        <v>250</v>
      </c>
      <c r="B15463" s="57" t="s">
        <v>1106</v>
      </c>
      <c r="C15463" s="143" t="s">
        <v>511</v>
      </c>
      <c r="D15463" s="451">
        <v>6960</v>
      </c>
      <c r="E15463" s="455">
        <v>75.132000000000005</v>
      </c>
      <c r="F15463" s="455">
        <v>25138.976999999999</v>
      </c>
    </row>
    <row r="15464" spans="1:6" ht="17.399999999999999" x14ac:dyDescent="0.25">
      <c r="A15464" s="52" t="s">
        <v>250</v>
      </c>
      <c r="B15464" s="54" t="s">
        <v>1106</v>
      </c>
      <c r="C15464" s="61" t="s">
        <v>491</v>
      </c>
      <c r="D15464" s="449">
        <v>4678</v>
      </c>
      <c r="E15464" s="453">
        <v>466.43400000000003</v>
      </c>
      <c r="F15464" s="453">
        <v>19441.857</v>
      </c>
    </row>
    <row r="15465" spans="1:6" ht="17.399999999999999" x14ac:dyDescent="0.25">
      <c r="A15465" s="53" t="s">
        <v>250</v>
      </c>
      <c r="B15465" s="55" t="s">
        <v>1106</v>
      </c>
      <c r="C15465" s="62" t="s">
        <v>444</v>
      </c>
      <c r="D15465" s="450">
        <v>1069</v>
      </c>
      <c r="E15465" s="454">
        <v>387.666</v>
      </c>
      <c r="F15465" s="454">
        <v>14496.656999999999</v>
      </c>
    </row>
    <row r="15466" spans="1:6" ht="17.399999999999999" x14ac:dyDescent="0.25">
      <c r="A15466" s="58" t="s">
        <v>250</v>
      </c>
      <c r="B15466" s="56" t="s">
        <v>1106</v>
      </c>
      <c r="C15466" s="142" t="s">
        <v>498</v>
      </c>
      <c r="D15466" s="452">
        <v>7879</v>
      </c>
      <c r="E15466" s="456">
        <v>326.22899999999998</v>
      </c>
      <c r="F15466" s="456">
        <v>12429.138999999999</v>
      </c>
    </row>
    <row r="15467" spans="1:6" ht="17.399999999999999" x14ac:dyDescent="0.25">
      <c r="A15467" s="53" t="s">
        <v>250</v>
      </c>
      <c r="B15467" s="55" t="s">
        <v>1106</v>
      </c>
      <c r="C15467" s="62" t="s">
        <v>457</v>
      </c>
      <c r="D15467" s="450">
        <v>12883</v>
      </c>
      <c r="E15467" s="454">
        <v>377.642</v>
      </c>
      <c r="F15467" s="454">
        <v>11720.432000000001</v>
      </c>
    </row>
    <row r="15468" spans="1:6" ht="17.399999999999999" x14ac:dyDescent="0.25">
      <c r="A15468" s="52" t="s">
        <v>250</v>
      </c>
      <c r="B15468" s="54" t="s">
        <v>1106</v>
      </c>
      <c r="C15468" s="61" t="s">
        <v>477</v>
      </c>
      <c r="D15468" s="449">
        <v>54777</v>
      </c>
      <c r="E15468" s="453">
        <v>422.03100000000001</v>
      </c>
      <c r="F15468" s="453">
        <v>11293.767</v>
      </c>
    </row>
    <row r="15469" spans="1:6" ht="17.399999999999999" x14ac:dyDescent="0.25">
      <c r="A15469" s="59" t="s">
        <v>250</v>
      </c>
      <c r="B15469" s="57" t="s">
        <v>1106</v>
      </c>
      <c r="C15469" s="143" t="s">
        <v>446</v>
      </c>
      <c r="D15469" s="451">
        <v>67</v>
      </c>
      <c r="E15469" s="455">
        <v>64.367999999999995</v>
      </c>
      <c r="F15469" s="455">
        <v>11219.581</v>
      </c>
    </row>
    <row r="15470" spans="1:6" ht="17.399999999999999" x14ac:dyDescent="0.25">
      <c r="A15470" s="58" t="s">
        <v>250</v>
      </c>
      <c r="B15470" s="56" t="s">
        <v>1106</v>
      </c>
      <c r="C15470" s="142" t="s">
        <v>470</v>
      </c>
      <c r="D15470" s="452">
        <v>38199</v>
      </c>
      <c r="E15470" s="456">
        <v>399.73700000000002</v>
      </c>
      <c r="F15470" s="456">
        <v>4817.4089999999997</v>
      </c>
    </row>
    <row r="15471" spans="1:6" ht="17.399999999999999" x14ac:dyDescent="0.25">
      <c r="A15471" s="59" t="s">
        <v>250</v>
      </c>
      <c r="B15471" s="57" t="s">
        <v>1106</v>
      </c>
      <c r="C15471" s="143" t="s">
        <v>467</v>
      </c>
      <c r="D15471" s="451">
        <v>30426</v>
      </c>
      <c r="E15471" s="455">
        <v>314.77300000000002</v>
      </c>
      <c r="F15471" s="455">
        <v>3900.319</v>
      </c>
    </row>
    <row r="15472" spans="1:6" ht="17.399999999999999" x14ac:dyDescent="0.25">
      <c r="A15472" s="52" t="s">
        <v>250</v>
      </c>
      <c r="B15472" s="54" t="s">
        <v>1106</v>
      </c>
      <c r="C15472" s="61" t="s">
        <v>479</v>
      </c>
      <c r="D15472" s="449">
        <v>373</v>
      </c>
      <c r="E15472" s="453">
        <v>104.604</v>
      </c>
      <c r="F15472" s="453">
        <v>2986.9090000000001</v>
      </c>
    </row>
    <row r="15473" spans="1:6" ht="17.399999999999999" x14ac:dyDescent="0.25">
      <c r="A15473" s="59" t="s">
        <v>250</v>
      </c>
      <c r="B15473" s="57" t="s">
        <v>1106</v>
      </c>
      <c r="C15473" s="143" t="s">
        <v>447</v>
      </c>
      <c r="D15473" s="451">
        <v>1165</v>
      </c>
      <c r="E15473" s="455">
        <v>60.570999999999998</v>
      </c>
      <c r="F15473" s="455">
        <v>2787.7739999999999</v>
      </c>
    </row>
    <row r="15474" spans="1:6" ht="17.399999999999999" x14ac:dyDescent="0.25">
      <c r="A15474" s="52" t="s">
        <v>250</v>
      </c>
      <c r="B15474" s="54" t="s">
        <v>1106</v>
      </c>
      <c r="C15474" s="61" t="s">
        <v>924</v>
      </c>
      <c r="D15474" s="449">
        <v>12766</v>
      </c>
      <c r="E15474" s="453">
        <v>138.274</v>
      </c>
      <c r="F15474" s="453">
        <v>2650.1469999999999</v>
      </c>
    </row>
    <row r="15475" spans="1:6" ht="17.399999999999999" x14ac:dyDescent="0.25">
      <c r="A15475" s="53" t="s">
        <v>250</v>
      </c>
      <c r="B15475" s="55" t="s">
        <v>1106</v>
      </c>
      <c r="C15475" s="62" t="s">
        <v>488</v>
      </c>
      <c r="D15475" s="450">
        <v>12218</v>
      </c>
      <c r="E15475" s="454">
        <v>128.999</v>
      </c>
      <c r="F15475" s="454">
        <v>2297.154</v>
      </c>
    </row>
    <row r="15476" spans="1:6" ht="17.399999999999999" x14ac:dyDescent="0.25">
      <c r="A15476" s="58" t="s">
        <v>250</v>
      </c>
      <c r="B15476" s="56" t="s">
        <v>1106</v>
      </c>
      <c r="C15476" s="142" t="s">
        <v>442</v>
      </c>
      <c r="D15476" s="452">
        <v>57</v>
      </c>
      <c r="E15476" s="456">
        <v>47.155000000000001</v>
      </c>
      <c r="F15476" s="456">
        <v>2074.2840000000001</v>
      </c>
    </row>
    <row r="15477" spans="1:6" ht="17.399999999999999" x14ac:dyDescent="0.25">
      <c r="A15477" s="59" t="s">
        <v>250</v>
      </c>
      <c r="B15477" s="57" t="s">
        <v>1106</v>
      </c>
      <c r="C15477" s="143" t="s">
        <v>483</v>
      </c>
      <c r="D15477" s="451">
        <v>603</v>
      </c>
      <c r="E15477" s="455">
        <v>37.005000000000003</v>
      </c>
      <c r="F15477" s="455">
        <v>1491.0029999999999</v>
      </c>
    </row>
    <row r="15478" spans="1:6" ht="17.399999999999999" x14ac:dyDescent="0.25">
      <c r="A15478" s="52" t="s">
        <v>250</v>
      </c>
      <c r="B15478" s="54" t="s">
        <v>1106</v>
      </c>
      <c r="C15478" s="61" t="s">
        <v>440</v>
      </c>
      <c r="D15478" s="449">
        <v>1539</v>
      </c>
      <c r="E15478" s="453">
        <v>65.742999999999995</v>
      </c>
      <c r="F15478" s="453">
        <v>3772.837</v>
      </c>
    </row>
    <row r="15479" spans="1:6" ht="17.399999999999999" x14ac:dyDescent="0.25">
      <c r="A15479" s="53" t="s">
        <v>5832</v>
      </c>
      <c r="B15479" s="55" t="s">
        <v>2479</v>
      </c>
      <c r="C15479" s="62" t="s">
        <v>455</v>
      </c>
      <c r="D15479" s="450">
        <v>0</v>
      </c>
      <c r="E15479" s="454">
        <v>1867.8420000000001</v>
      </c>
      <c r="F15479" s="454">
        <v>44359.978000000003</v>
      </c>
    </row>
    <row r="15480" spans="1:6" ht="17.399999999999999" x14ac:dyDescent="0.25">
      <c r="A15480" s="52" t="s">
        <v>5832</v>
      </c>
      <c r="B15480" s="54" t="s">
        <v>2479</v>
      </c>
      <c r="C15480" s="61" t="s">
        <v>446</v>
      </c>
      <c r="D15480" s="449">
        <v>0</v>
      </c>
      <c r="E15480" s="453">
        <v>388.83100000000002</v>
      </c>
      <c r="F15480" s="453">
        <v>25438.028999999999</v>
      </c>
    </row>
    <row r="15481" spans="1:6" ht="17.399999999999999" x14ac:dyDescent="0.25">
      <c r="A15481" s="53" t="s">
        <v>5832</v>
      </c>
      <c r="B15481" s="55" t="s">
        <v>2479</v>
      </c>
      <c r="C15481" s="62" t="s">
        <v>447</v>
      </c>
      <c r="D15481" s="450">
        <v>0</v>
      </c>
      <c r="E15481" s="454">
        <v>1026.5820000000001</v>
      </c>
      <c r="F15481" s="454">
        <v>23267.165000000001</v>
      </c>
    </row>
    <row r="15482" spans="1:6" ht="17.399999999999999" x14ac:dyDescent="0.25">
      <c r="A15482" s="58" t="s">
        <v>5832</v>
      </c>
      <c r="B15482" s="56" t="s">
        <v>2479</v>
      </c>
      <c r="C15482" s="142" t="s">
        <v>444</v>
      </c>
      <c r="D15482" s="452">
        <v>0</v>
      </c>
      <c r="E15482" s="456">
        <v>432.88299999999998</v>
      </c>
      <c r="F15482" s="456">
        <v>21756.543000000001</v>
      </c>
    </row>
    <row r="15483" spans="1:6" ht="17.399999999999999" x14ac:dyDescent="0.25">
      <c r="A15483" s="59" t="s">
        <v>5832</v>
      </c>
      <c r="B15483" s="57" t="s">
        <v>2479</v>
      </c>
      <c r="C15483" s="143" t="s">
        <v>443</v>
      </c>
      <c r="D15483" s="451">
        <v>0</v>
      </c>
      <c r="E15483" s="455">
        <v>240.227</v>
      </c>
      <c r="F15483" s="455">
        <v>17060.862000000001</v>
      </c>
    </row>
    <row r="15484" spans="1:6" ht="17.399999999999999" x14ac:dyDescent="0.25">
      <c r="A15484" s="58" t="s">
        <v>5832</v>
      </c>
      <c r="B15484" s="56" t="s">
        <v>2479</v>
      </c>
      <c r="C15484" s="142" t="s">
        <v>439</v>
      </c>
      <c r="D15484" s="452">
        <v>0</v>
      </c>
      <c r="E15484" s="456">
        <v>60.798000000000002</v>
      </c>
      <c r="F15484" s="456">
        <v>13716.445</v>
      </c>
    </row>
    <row r="15485" spans="1:6" ht="17.399999999999999" x14ac:dyDescent="0.25">
      <c r="A15485" s="53" t="s">
        <v>5832</v>
      </c>
      <c r="B15485" s="55" t="s">
        <v>2479</v>
      </c>
      <c r="C15485" s="62" t="s">
        <v>511</v>
      </c>
      <c r="D15485" s="450">
        <v>0</v>
      </c>
      <c r="E15485" s="454">
        <v>252.96299999999999</v>
      </c>
      <c r="F15485" s="454">
        <v>8889.4069999999992</v>
      </c>
    </row>
    <row r="15486" spans="1:6" ht="17.399999999999999" x14ac:dyDescent="0.25">
      <c r="A15486" s="58" t="s">
        <v>5832</v>
      </c>
      <c r="B15486" s="56" t="s">
        <v>2479</v>
      </c>
      <c r="C15486" s="142" t="s">
        <v>491</v>
      </c>
      <c r="D15486" s="452">
        <v>0</v>
      </c>
      <c r="E15486" s="456">
        <v>249.71199999999999</v>
      </c>
      <c r="F15486" s="456">
        <v>8332.16</v>
      </c>
    </row>
    <row r="15487" spans="1:6" ht="17.399999999999999" x14ac:dyDescent="0.25">
      <c r="A15487" s="53" t="s">
        <v>5832</v>
      </c>
      <c r="B15487" s="55" t="s">
        <v>2479</v>
      </c>
      <c r="C15487" s="62" t="s">
        <v>463</v>
      </c>
      <c r="D15487" s="450">
        <v>0</v>
      </c>
      <c r="E15487" s="454">
        <v>215.273</v>
      </c>
      <c r="F15487" s="454">
        <v>6972.482</v>
      </c>
    </row>
    <row r="15488" spans="1:6" ht="17.399999999999999" x14ac:dyDescent="0.25">
      <c r="A15488" s="52" t="s">
        <v>5832</v>
      </c>
      <c r="B15488" s="54" t="s">
        <v>2479</v>
      </c>
      <c r="C15488" s="61" t="s">
        <v>481</v>
      </c>
      <c r="D15488" s="449">
        <v>0</v>
      </c>
      <c r="E15488" s="453">
        <v>123.627</v>
      </c>
      <c r="F15488" s="453">
        <v>4440.8909999999996</v>
      </c>
    </row>
    <row r="15489" spans="1:6" ht="17.399999999999999" x14ac:dyDescent="0.25">
      <c r="A15489" s="59" t="s">
        <v>5832</v>
      </c>
      <c r="B15489" s="57" t="s">
        <v>2479</v>
      </c>
      <c r="C15489" s="143" t="s">
        <v>457</v>
      </c>
      <c r="D15489" s="451">
        <v>0</v>
      </c>
      <c r="E15489" s="455">
        <v>25.109000000000002</v>
      </c>
      <c r="F15489" s="455">
        <v>2653.65</v>
      </c>
    </row>
    <row r="15490" spans="1:6" ht="17.399999999999999" x14ac:dyDescent="0.25">
      <c r="A15490" s="52" t="s">
        <v>5832</v>
      </c>
      <c r="B15490" s="54" t="s">
        <v>2479</v>
      </c>
      <c r="C15490" s="61" t="s">
        <v>471</v>
      </c>
      <c r="D15490" s="449">
        <v>0</v>
      </c>
      <c r="E15490" s="453">
        <v>36.387</v>
      </c>
      <c r="F15490" s="453">
        <v>1801.5609999999999</v>
      </c>
    </row>
    <row r="15491" spans="1:6" ht="17.399999999999999" x14ac:dyDescent="0.25">
      <c r="A15491" s="59" t="s">
        <v>5832</v>
      </c>
      <c r="B15491" s="57" t="s">
        <v>2479</v>
      </c>
      <c r="C15491" s="143" t="s">
        <v>490</v>
      </c>
      <c r="D15491" s="451">
        <v>0</v>
      </c>
      <c r="E15491" s="455">
        <v>10.153</v>
      </c>
      <c r="F15491" s="455">
        <v>1777.0239999999999</v>
      </c>
    </row>
    <row r="15492" spans="1:6" ht="17.399999999999999" x14ac:dyDescent="0.25">
      <c r="A15492" s="52" t="s">
        <v>5832</v>
      </c>
      <c r="B15492" s="54" t="s">
        <v>2479</v>
      </c>
      <c r="C15492" s="61" t="s">
        <v>498</v>
      </c>
      <c r="D15492" s="449">
        <v>0</v>
      </c>
      <c r="E15492" s="453">
        <v>10.882999999999999</v>
      </c>
      <c r="F15492" s="453">
        <v>1397.7</v>
      </c>
    </row>
    <row r="15493" spans="1:6" ht="17.399999999999999" x14ac:dyDescent="0.25">
      <c r="A15493" s="53" t="s">
        <v>5832</v>
      </c>
      <c r="B15493" s="55" t="s">
        <v>2479</v>
      </c>
      <c r="C15493" s="62" t="s">
        <v>489</v>
      </c>
      <c r="D15493" s="450">
        <v>0</v>
      </c>
      <c r="E15493" s="454">
        <v>35.734999999999999</v>
      </c>
      <c r="F15493" s="454">
        <v>1278.306</v>
      </c>
    </row>
    <row r="15494" spans="1:6" ht="17.399999999999999" x14ac:dyDescent="0.25">
      <c r="A15494" s="52" t="s">
        <v>5832</v>
      </c>
      <c r="B15494" s="54" t="s">
        <v>2479</v>
      </c>
      <c r="C15494" s="61" t="s">
        <v>440</v>
      </c>
      <c r="D15494" s="449">
        <v>0</v>
      </c>
      <c r="E15494" s="453">
        <v>293</v>
      </c>
      <c r="F15494" s="453">
        <v>6111.7359999999999</v>
      </c>
    </row>
    <row r="15495" spans="1:6" ht="17.399999999999999" x14ac:dyDescent="0.25">
      <c r="A15495" s="53" t="s">
        <v>5833</v>
      </c>
      <c r="B15495" s="55" t="s">
        <v>2480</v>
      </c>
      <c r="C15495" s="62" t="s">
        <v>455</v>
      </c>
      <c r="D15495" s="450">
        <v>1597946</v>
      </c>
      <c r="E15495" s="454">
        <v>4260.2240000000002</v>
      </c>
      <c r="F15495" s="454">
        <v>83586.887000000002</v>
      </c>
    </row>
    <row r="15496" spans="1:6" ht="17.399999999999999" x14ac:dyDescent="0.25">
      <c r="A15496" s="52" t="s">
        <v>5833</v>
      </c>
      <c r="B15496" s="54" t="s">
        <v>2480</v>
      </c>
      <c r="C15496" s="61" t="s">
        <v>470</v>
      </c>
      <c r="D15496" s="449">
        <v>157997</v>
      </c>
      <c r="E15496" s="453">
        <v>978.69600000000003</v>
      </c>
      <c r="F15496" s="453">
        <v>16918.826000000001</v>
      </c>
    </row>
    <row r="15497" spans="1:6" ht="17.399999999999999" x14ac:dyDescent="0.25">
      <c r="A15497" s="59" t="s">
        <v>5833</v>
      </c>
      <c r="B15497" s="57" t="s">
        <v>2480</v>
      </c>
      <c r="C15497" s="143" t="s">
        <v>443</v>
      </c>
      <c r="D15497" s="451">
        <v>13307</v>
      </c>
      <c r="E15497" s="455">
        <v>387.49799999999999</v>
      </c>
      <c r="F15497" s="455">
        <v>15770.091</v>
      </c>
    </row>
    <row r="15498" spans="1:6" ht="17.399999999999999" x14ac:dyDescent="0.25">
      <c r="A15498" s="58" t="s">
        <v>5833</v>
      </c>
      <c r="B15498" s="56" t="s">
        <v>2480</v>
      </c>
      <c r="C15498" s="142" t="s">
        <v>481</v>
      </c>
      <c r="D15498" s="452">
        <v>113296</v>
      </c>
      <c r="E15498" s="456">
        <v>501.37299999999999</v>
      </c>
      <c r="F15498" s="456">
        <v>9885.902</v>
      </c>
    </row>
    <row r="15499" spans="1:6" ht="17.399999999999999" x14ac:dyDescent="0.25">
      <c r="A15499" s="53" t="s">
        <v>5833</v>
      </c>
      <c r="B15499" s="55" t="s">
        <v>2480</v>
      </c>
      <c r="C15499" s="62" t="s">
        <v>471</v>
      </c>
      <c r="D15499" s="450">
        <v>90675</v>
      </c>
      <c r="E15499" s="454">
        <v>245.02099999999999</v>
      </c>
      <c r="F15499" s="454">
        <v>5794.8410000000003</v>
      </c>
    </row>
    <row r="15500" spans="1:6" ht="17.399999999999999" x14ac:dyDescent="0.25">
      <c r="A15500" s="52" t="s">
        <v>5833</v>
      </c>
      <c r="B15500" s="54" t="s">
        <v>2480</v>
      </c>
      <c r="C15500" s="61" t="s">
        <v>447</v>
      </c>
      <c r="D15500" s="449">
        <v>1696</v>
      </c>
      <c r="E15500" s="453">
        <v>124.61</v>
      </c>
      <c r="F15500" s="453">
        <v>4204.5789999999997</v>
      </c>
    </row>
    <row r="15501" spans="1:6" ht="17.399999999999999" x14ac:dyDescent="0.25">
      <c r="A15501" s="53" t="s">
        <v>5833</v>
      </c>
      <c r="B15501" s="55" t="s">
        <v>2480</v>
      </c>
      <c r="C15501" s="62" t="s">
        <v>444</v>
      </c>
      <c r="D15501" s="450">
        <v>8697</v>
      </c>
      <c r="E15501" s="454">
        <v>54.1</v>
      </c>
      <c r="F15501" s="454">
        <v>2711.259</v>
      </c>
    </row>
    <row r="15502" spans="1:6" ht="17.399999999999999" x14ac:dyDescent="0.25">
      <c r="A15502" s="58" t="s">
        <v>5833</v>
      </c>
      <c r="B15502" s="56" t="s">
        <v>2480</v>
      </c>
      <c r="C15502" s="142" t="s">
        <v>460</v>
      </c>
      <c r="D15502" s="452">
        <v>36310</v>
      </c>
      <c r="E15502" s="456">
        <v>358.9</v>
      </c>
      <c r="F15502" s="456">
        <v>2029.5630000000001</v>
      </c>
    </row>
    <row r="15503" spans="1:6" ht="17.399999999999999" x14ac:dyDescent="0.25">
      <c r="A15503" s="53" t="s">
        <v>5833</v>
      </c>
      <c r="B15503" s="55" t="s">
        <v>2480</v>
      </c>
      <c r="C15503" s="62" t="s">
        <v>463</v>
      </c>
      <c r="D15503" s="450">
        <v>33695</v>
      </c>
      <c r="E15503" s="454">
        <v>143.95699999999999</v>
      </c>
      <c r="F15503" s="454">
        <v>1708.6130000000001</v>
      </c>
    </row>
    <row r="15504" spans="1:6" ht="17.399999999999999" x14ac:dyDescent="0.25">
      <c r="A15504" s="52" t="s">
        <v>5833</v>
      </c>
      <c r="B15504" s="54" t="s">
        <v>2480</v>
      </c>
      <c r="C15504" s="61" t="s">
        <v>446</v>
      </c>
      <c r="D15504" s="449">
        <v>13</v>
      </c>
      <c r="E15504" s="453">
        <v>1.7749999999999999</v>
      </c>
      <c r="F15504" s="453">
        <v>1409.0319999999999</v>
      </c>
    </row>
    <row r="15505" spans="1:6" ht="17.399999999999999" x14ac:dyDescent="0.25">
      <c r="A15505" s="59" t="s">
        <v>5833</v>
      </c>
      <c r="B15505" s="57" t="s">
        <v>2480</v>
      </c>
      <c r="C15505" s="143" t="s">
        <v>479</v>
      </c>
      <c r="D15505" s="451">
        <v>15648</v>
      </c>
      <c r="E15505" s="455">
        <v>30.939</v>
      </c>
      <c r="F15505" s="455">
        <v>1061.107</v>
      </c>
    </row>
    <row r="15506" spans="1:6" ht="17.399999999999999" x14ac:dyDescent="0.25">
      <c r="A15506" s="52" t="s">
        <v>5833</v>
      </c>
      <c r="B15506" s="54" t="s">
        <v>2480</v>
      </c>
      <c r="C15506" s="61" t="s">
        <v>440</v>
      </c>
      <c r="D15506" s="449">
        <v>21029</v>
      </c>
      <c r="E15506" s="453">
        <v>129.94300000000001</v>
      </c>
      <c r="F15506" s="453">
        <v>5418.2269999999999</v>
      </c>
    </row>
    <row r="15507" spans="1:6" ht="17.399999999999999" x14ac:dyDescent="0.25">
      <c r="A15507" s="59" t="s">
        <v>7499</v>
      </c>
      <c r="B15507" s="57" t="s">
        <v>7848</v>
      </c>
      <c r="C15507" s="143" t="s">
        <v>455</v>
      </c>
      <c r="D15507" s="451">
        <v>522063</v>
      </c>
      <c r="E15507" s="455">
        <v>1658.88</v>
      </c>
      <c r="F15507" s="455">
        <v>30002.427</v>
      </c>
    </row>
    <row r="15508" spans="1:6" ht="17.399999999999999" x14ac:dyDescent="0.25">
      <c r="A15508" s="52" t="s">
        <v>7499</v>
      </c>
      <c r="B15508" s="54" t="s">
        <v>7848</v>
      </c>
      <c r="C15508" s="61" t="s">
        <v>443</v>
      </c>
      <c r="D15508" s="449">
        <v>7091</v>
      </c>
      <c r="E15508" s="453">
        <v>398.30799999999999</v>
      </c>
      <c r="F15508" s="453">
        <v>13242.388000000001</v>
      </c>
    </row>
    <row r="15509" spans="1:6" ht="17.399999999999999" x14ac:dyDescent="0.25">
      <c r="A15509" s="59" t="s">
        <v>7499</v>
      </c>
      <c r="B15509" s="57" t="s">
        <v>7848</v>
      </c>
      <c r="C15509" s="143" t="s">
        <v>471</v>
      </c>
      <c r="D15509" s="451">
        <v>206787</v>
      </c>
      <c r="E15509" s="455">
        <v>571.17399999999998</v>
      </c>
      <c r="F15509" s="455">
        <v>12799.477000000001</v>
      </c>
    </row>
    <row r="15510" spans="1:6" ht="17.399999999999999" x14ac:dyDescent="0.25">
      <c r="A15510" s="58" t="s">
        <v>7499</v>
      </c>
      <c r="B15510" s="56" t="s">
        <v>7848</v>
      </c>
      <c r="C15510" s="142" t="s">
        <v>470</v>
      </c>
      <c r="D15510" s="452">
        <v>45478</v>
      </c>
      <c r="E15510" s="456">
        <v>231.67099999999999</v>
      </c>
      <c r="F15510" s="456">
        <v>4341.8069999999998</v>
      </c>
    </row>
    <row r="15511" spans="1:6" ht="17.399999999999999" x14ac:dyDescent="0.25">
      <c r="A15511" s="53" t="s">
        <v>7499</v>
      </c>
      <c r="B15511" s="55" t="s">
        <v>7848</v>
      </c>
      <c r="C15511" s="62" t="s">
        <v>481</v>
      </c>
      <c r="D15511" s="450">
        <v>24749</v>
      </c>
      <c r="E15511" s="454">
        <v>64.012</v>
      </c>
      <c r="F15511" s="454">
        <v>2025.24</v>
      </c>
    </row>
    <row r="15512" spans="1:6" ht="17.399999999999999" x14ac:dyDescent="0.25">
      <c r="A15512" s="58" t="s">
        <v>7499</v>
      </c>
      <c r="B15512" s="56" t="s">
        <v>7848</v>
      </c>
      <c r="C15512" s="142" t="s">
        <v>464</v>
      </c>
      <c r="D15512" s="452">
        <v>2228</v>
      </c>
      <c r="E15512" s="456">
        <v>5.7729999999999997</v>
      </c>
      <c r="F15512" s="456">
        <v>1735.9949999999999</v>
      </c>
    </row>
    <row r="15513" spans="1:6" ht="17.399999999999999" x14ac:dyDescent="0.25">
      <c r="A15513" s="53" t="s">
        <v>7499</v>
      </c>
      <c r="B15513" s="55" t="s">
        <v>7848</v>
      </c>
      <c r="C15513" s="62" t="s">
        <v>444</v>
      </c>
      <c r="D15513" s="450">
        <v>1615</v>
      </c>
      <c r="E15513" s="454">
        <v>26.341999999999999</v>
      </c>
      <c r="F15513" s="454">
        <v>1715.502</v>
      </c>
    </row>
    <row r="15514" spans="1:6" ht="17.399999999999999" x14ac:dyDescent="0.25">
      <c r="A15514" s="52" t="s">
        <v>7499</v>
      </c>
      <c r="B15514" s="54" t="s">
        <v>7848</v>
      </c>
      <c r="C15514" s="61" t="s">
        <v>454</v>
      </c>
      <c r="D15514" s="449">
        <v>213</v>
      </c>
      <c r="E15514" s="453">
        <v>24.187999999999999</v>
      </c>
      <c r="F15514" s="453">
        <v>1261.1669999999999</v>
      </c>
    </row>
    <row r="15515" spans="1:6" ht="17.399999999999999" x14ac:dyDescent="0.25">
      <c r="A15515" s="53" t="s">
        <v>7499</v>
      </c>
      <c r="B15515" s="55" t="s">
        <v>7848</v>
      </c>
      <c r="C15515" s="62" t="s">
        <v>440</v>
      </c>
      <c r="D15515" s="450">
        <v>27833</v>
      </c>
      <c r="E15515" s="454">
        <v>205.01900000000001</v>
      </c>
      <c r="F15515" s="454">
        <v>5535.424</v>
      </c>
    </row>
    <row r="15516" spans="1:6" ht="17.399999999999999" x14ac:dyDescent="0.25">
      <c r="A15516" s="58" t="s">
        <v>7500</v>
      </c>
      <c r="B15516" s="56" t="s">
        <v>7849</v>
      </c>
      <c r="C15516" s="142" t="s">
        <v>455</v>
      </c>
      <c r="D15516" s="452">
        <v>984904</v>
      </c>
      <c r="E15516" s="456">
        <v>2374.1120000000001</v>
      </c>
      <c r="F15516" s="456">
        <v>37336.021000000001</v>
      </c>
    </row>
    <row r="15517" spans="1:6" ht="17.399999999999999" x14ac:dyDescent="0.25">
      <c r="A15517" s="59" t="s">
        <v>7500</v>
      </c>
      <c r="B15517" s="57" t="s">
        <v>7849</v>
      </c>
      <c r="C15517" s="143" t="s">
        <v>470</v>
      </c>
      <c r="D15517" s="451">
        <v>20121</v>
      </c>
      <c r="E15517" s="455">
        <v>236.601</v>
      </c>
      <c r="F15517" s="455">
        <v>7068.5190000000002</v>
      </c>
    </row>
    <row r="15518" spans="1:6" ht="17.399999999999999" x14ac:dyDescent="0.25">
      <c r="A15518" s="52" t="s">
        <v>7500</v>
      </c>
      <c r="B15518" s="54" t="s">
        <v>7849</v>
      </c>
      <c r="C15518" s="61" t="s">
        <v>481</v>
      </c>
      <c r="D15518" s="449">
        <v>64479</v>
      </c>
      <c r="E15518" s="453">
        <v>255.97800000000001</v>
      </c>
      <c r="F15518" s="453">
        <v>6085.42</v>
      </c>
    </row>
    <row r="15519" spans="1:6" ht="17.399999999999999" x14ac:dyDescent="0.25">
      <c r="A15519" s="53" t="s">
        <v>7500</v>
      </c>
      <c r="B15519" s="55" t="s">
        <v>7849</v>
      </c>
      <c r="C15519" s="62" t="s">
        <v>447</v>
      </c>
      <c r="D15519" s="450">
        <v>1282</v>
      </c>
      <c r="E15519" s="454">
        <v>140.31899999999999</v>
      </c>
      <c r="F15519" s="454">
        <v>2410.2820000000002</v>
      </c>
    </row>
    <row r="15520" spans="1:6" ht="17.399999999999999" x14ac:dyDescent="0.25">
      <c r="A15520" s="52" t="s">
        <v>7500</v>
      </c>
      <c r="B15520" s="54" t="s">
        <v>7849</v>
      </c>
      <c r="C15520" s="61" t="s">
        <v>463</v>
      </c>
      <c r="D15520" s="449">
        <v>27146</v>
      </c>
      <c r="E15520" s="453">
        <v>136.97999999999999</v>
      </c>
      <c r="F15520" s="453">
        <v>1785.126</v>
      </c>
    </row>
    <row r="15521" spans="1:6" ht="17.399999999999999" x14ac:dyDescent="0.25">
      <c r="A15521" s="59" t="s">
        <v>7500</v>
      </c>
      <c r="B15521" s="57" t="s">
        <v>7849</v>
      </c>
      <c r="C15521" s="143" t="s">
        <v>471</v>
      </c>
      <c r="D15521" s="451">
        <v>25693</v>
      </c>
      <c r="E15521" s="455">
        <v>76.28</v>
      </c>
      <c r="F15521" s="455">
        <v>1637.002</v>
      </c>
    </row>
    <row r="15522" spans="1:6" ht="17.399999999999999" x14ac:dyDescent="0.25">
      <c r="A15522" s="58" t="s">
        <v>7500</v>
      </c>
      <c r="B15522" s="56" t="s">
        <v>7849</v>
      </c>
      <c r="C15522" s="142" t="s">
        <v>444</v>
      </c>
      <c r="D15522" s="452">
        <v>1375</v>
      </c>
      <c r="E15522" s="456">
        <v>20.221</v>
      </c>
      <c r="F15522" s="456">
        <v>1050.3820000000001</v>
      </c>
    </row>
    <row r="15523" spans="1:6" ht="17.399999999999999" x14ac:dyDescent="0.25">
      <c r="A15523" s="53" t="s">
        <v>7500</v>
      </c>
      <c r="B15523" s="55" t="s">
        <v>7849</v>
      </c>
      <c r="C15523" s="62" t="s">
        <v>440</v>
      </c>
      <c r="D15523" s="450">
        <v>22005</v>
      </c>
      <c r="E15523" s="454">
        <v>128.59100000000001</v>
      </c>
      <c r="F15523" s="454">
        <v>2669.4450000000002</v>
      </c>
    </row>
    <row r="15524" spans="1:6" ht="17.399999999999999" x14ac:dyDescent="0.25">
      <c r="A15524" s="58" t="s">
        <v>5834</v>
      </c>
      <c r="B15524" s="56" t="s">
        <v>7850</v>
      </c>
      <c r="C15524" s="142" t="s">
        <v>455</v>
      </c>
      <c r="D15524" s="452">
        <v>291190</v>
      </c>
      <c r="E15524" s="456">
        <v>2333.0219999999999</v>
      </c>
      <c r="F15524" s="456">
        <v>43447.786</v>
      </c>
    </row>
    <row r="15525" spans="1:6" ht="17.399999999999999" x14ac:dyDescent="0.25">
      <c r="A15525" s="53" t="s">
        <v>5834</v>
      </c>
      <c r="B15525" s="55" t="s">
        <v>7850</v>
      </c>
      <c r="C15525" s="62" t="s">
        <v>443</v>
      </c>
      <c r="D15525" s="450">
        <v>22864</v>
      </c>
      <c r="E15525" s="454">
        <v>506.41300000000001</v>
      </c>
      <c r="F15525" s="454">
        <v>31318.903999999999</v>
      </c>
    </row>
    <row r="15526" spans="1:6" ht="17.399999999999999" x14ac:dyDescent="0.25">
      <c r="A15526" s="58" t="s">
        <v>5834</v>
      </c>
      <c r="B15526" s="56" t="s">
        <v>7850</v>
      </c>
      <c r="C15526" s="142" t="s">
        <v>447</v>
      </c>
      <c r="D15526" s="452">
        <v>36962</v>
      </c>
      <c r="E15526" s="456">
        <v>1028.835</v>
      </c>
      <c r="F15526" s="456">
        <v>21481.082999999999</v>
      </c>
    </row>
    <row r="15527" spans="1:6" ht="17.399999999999999" x14ac:dyDescent="0.25">
      <c r="A15527" s="59" t="s">
        <v>5834</v>
      </c>
      <c r="B15527" s="57" t="s">
        <v>7850</v>
      </c>
      <c r="C15527" s="143" t="s">
        <v>444</v>
      </c>
      <c r="D15527" s="451">
        <v>14743</v>
      </c>
      <c r="E15527" s="455">
        <v>347.17599999999999</v>
      </c>
      <c r="F15527" s="455">
        <v>19232.310000000001</v>
      </c>
    </row>
    <row r="15528" spans="1:6" ht="17.399999999999999" x14ac:dyDescent="0.25">
      <c r="A15528" s="58" t="s">
        <v>5834</v>
      </c>
      <c r="B15528" s="56" t="s">
        <v>7850</v>
      </c>
      <c r="C15528" s="142" t="s">
        <v>439</v>
      </c>
      <c r="D15528" s="452">
        <v>3401</v>
      </c>
      <c r="E15528" s="456">
        <v>311.08300000000003</v>
      </c>
      <c r="F15528" s="456">
        <v>12963.718000000001</v>
      </c>
    </row>
    <row r="15529" spans="1:6" ht="17.399999999999999" x14ac:dyDescent="0.25">
      <c r="A15529" s="59" t="s">
        <v>5834</v>
      </c>
      <c r="B15529" s="57" t="s">
        <v>7850</v>
      </c>
      <c r="C15529" s="143" t="s">
        <v>442</v>
      </c>
      <c r="D15529" s="451">
        <v>5053</v>
      </c>
      <c r="E15529" s="455">
        <v>295.90199999999999</v>
      </c>
      <c r="F15529" s="455">
        <v>11329.397000000001</v>
      </c>
    </row>
    <row r="15530" spans="1:6" ht="17.399999999999999" x14ac:dyDescent="0.25">
      <c r="A15530" s="52" t="s">
        <v>5834</v>
      </c>
      <c r="B15530" s="54" t="s">
        <v>7850</v>
      </c>
      <c r="C15530" s="61" t="s">
        <v>511</v>
      </c>
      <c r="D15530" s="449">
        <v>7878</v>
      </c>
      <c r="E15530" s="453">
        <v>138.68899999999999</v>
      </c>
      <c r="F15530" s="453">
        <v>6669.0780000000004</v>
      </c>
    </row>
    <row r="15531" spans="1:6" ht="17.399999999999999" x14ac:dyDescent="0.25">
      <c r="A15531" s="59" t="s">
        <v>5834</v>
      </c>
      <c r="B15531" s="57" t="s">
        <v>7850</v>
      </c>
      <c r="C15531" s="143" t="s">
        <v>481</v>
      </c>
      <c r="D15531" s="451">
        <v>39696</v>
      </c>
      <c r="E15531" s="455">
        <v>303.64</v>
      </c>
      <c r="F15531" s="455">
        <v>5732.2969999999996</v>
      </c>
    </row>
    <row r="15532" spans="1:6" ht="17.399999999999999" x14ac:dyDescent="0.25">
      <c r="A15532" s="58" t="s">
        <v>5834</v>
      </c>
      <c r="B15532" s="56" t="s">
        <v>7850</v>
      </c>
      <c r="C15532" s="142" t="s">
        <v>464</v>
      </c>
      <c r="D15532" s="452">
        <v>2046</v>
      </c>
      <c r="E15532" s="456">
        <v>65.396000000000001</v>
      </c>
      <c r="F15532" s="456">
        <v>4654.4939999999997</v>
      </c>
    </row>
    <row r="15533" spans="1:6" ht="17.399999999999999" x14ac:dyDescent="0.25">
      <c r="A15533" s="59" t="s">
        <v>5834</v>
      </c>
      <c r="B15533" s="57" t="s">
        <v>7850</v>
      </c>
      <c r="C15533" s="143" t="s">
        <v>463</v>
      </c>
      <c r="D15533" s="451">
        <v>892</v>
      </c>
      <c r="E15533" s="455">
        <v>124.331</v>
      </c>
      <c r="F15533" s="455">
        <v>4238.4160000000002</v>
      </c>
    </row>
    <row r="15534" spans="1:6" ht="17.399999999999999" x14ac:dyDescent="0.25">
      <c r="A15534" s="58" t="s">
        <v>5834</v>
      </c>
      <c r="B15534" s="56" t="s">
        <v>7850</v>
      </c>
      <c r="C15534" s="142" t="s">
        <v>488</v>
      </c>
      <c r="D15534" s="452">
        <v>4678</v>
      </c>
      <c r="E15534" s="456">
        <v>99.242000000000004</v>
      </c>
      <c r="F15534" s="456">
        <v>4025.8760000000002</v>
      </c>
    </row>
    <row r="15535" spans="1:6" ht="17.399999999999999" x14ac:dyDescent="0.25">
      <c r="A15535" s="59" t="s">
        <v>5834</v>
      </c>
      <c r="B15535" s="57" t="s">
        <v>7850</v>
      </c>
      <c r="C15535" s="143" t="s">
        <v>470</v>
      </c>
      <c r="D15535" s="451">
        <v>3363</v>
      </c>
      <c r="E15535" s="455">
        <v>184.42699999999999</v>
      </c>
      <c r="F15535" s="455">
        <v>3750.616</v>
      </c>
    </row>
    <row r="15536" spans="1:6" ht="17.399999999999999" x14ac:dyDescent="0.25">
      <c r="A15536" s="52" t="s">
        <v>5834</v>
      </c>
      <c r="B15536" s="54" t="s">
        <v>7850</v>
      </c>
      <c r="C15536" s="61" t="s">
        <v>457</v>
      </c>
      <c r="D15536" s="449">
        <v>4057</v>
      </c>
      <c r="E15536" s="453">
        <v>33.226999999999997</v>
      </c>
      <c r="F15536" s="453">
        <v>2720.4110000000001</v>
      </c>
    </row>
    <row r="15537" spans="1:6" ht="17.399999999999999" x14ac:dyDescent="0.25">
      <c r="A15537" s="59" t="s">
        <v>5834</v>
      </c>
      <c r="B15537" s="57" t="s">
        <v>7850</v>
      </c>
      <c r="C15537" s="143" t="s">
        <v>491</v>
      </c>
      <c r="D15537" s="451">
        <v>1898</v>
      </c>
      <c r="E15537" s="455">
        <v>60.057000000000002</v>
      </c>
      <c r="F15537" s="455">
        <v>2063.9270000000001</v>
      </c>
    </row>
    <row r="15538" spans="1:6" ht="17.399999999999999" x14ac:dyDescent="0.25">
      <c r="A15538" s="58" t="s">
        <v>5834</v>
      </c>
      <c r="B15538" s="56" t="s">
        <v>7850</v>
      </c>
      <c r="C15538" s="142" t="s">
        <v>479</v>
      </c>
      <c r="D15538" s="452">
        <v>9596</v>
      </c>
      <c r="E15538" s="456">
        <v>58.320999999999998</v>
      </c>
      <c r="F15538" s="456">
        <v>2054.5810000000001</v>
      </c>
    </row>
    <row r="15539" spans="1:6" ht="17.399999999999999" x14ac:dyDescent="0.25">
      <c r="A15539" s="59" t="s">
        <v>5834</v>
      </c>
      <c r="B15539" s="57" t="s">
        <v>7850</v>
      </c>
      <c r="C15539" s="143" t="s">
        <v>922</v>
      </c>
      <c r="D15539" s="451">
        <v>6982</v>
      </c>
      <c r="E15539" s="455">
        <v>58.569000000000003</v>
      </c>
      <c r="F15539" s="455">
        <v>1932.258</v>
      </c>
    </row>
    <row r="15540" spans="1:6" ht="17.399999999999999" x14ac:dyDescent="0.25">
      <c r="A15540" s="52" t="s">
        <v>5834</v>
      </c>
      <c r="B15540" s="54" t="s">
        <v>7850</v>
      </c>
      <c r="C15540" s="61" t="s">
        <v>498</v>
      </c>
      <c r="D15540" s="449">
        <v>966</v>
      </c>
      <c r="E15540" s="453">
        <v>26.934999999999999</v>
      </c>
      <c r="F15540" s="453">
        <v>1637.6679999999999</v>
      </c>
    </row>
    <row r="15541" spans="1:6" ht="17.399999999999999" x14ac:dyDescent="0.25">
      <c r="A15541" s="53" t="s">
        <v>5834</v>
      </c>
      <c r="B15541" s="55" t="s">
        <v>7850</v>
      </c>
      <c r="C15541" s="62" t="s">
        <v>917</v>
      </c>
      <c r="D15541" s="450">
        <v>248</v>
      </c>
      <c r="E15541" s="454">
        <v>7.0190000000000001</v>
      </c>
      <c r="F15541" s="454">
        <v>1355.1759999999999</v>
      </c>
    </row>
    <row r="15542" spans="1:6" ht="17.399999999999999" x14ac:dyDescent="0.25">
      <c r="A15542" s="58" t="s">
        <v>5834</v>
      </c>
      <c r="B15542" s="56" t="s">
        <v>7850</v>
      </c>
      <c r="C15542" s="142" t="s">
        <v>440</v>
      </c>
      <c r="D15542" s="452">
        <v>27054</v>
      </c>
      <c r="E15542" s="456">
        <v>157.06299999999999</v>
      </c>
      <c r="F15542" s="456">
        <v>8805.0830000000005</v>
      </c>
    </row>
    <row r="15543" spans="1:6" ht="17.399999999999999" x14ac:dyDescent="0.25">
      <c r="A15543" s="53" t="s">
        <v>5835</v>
      </c>
      <c r="B15543" s="55" t="s">
        <v>2481</v>
      </c>
      <c r="C15543" s="62" t="s">
        <v>447</v>
      </c>
      <c r="D15543" s="450">
        <v>0</v>
      </c>
      <c r="E15543" s="454">
        <v>1181.444</v>
      </c>
      <c r="F15543" s="454">
        <v>28617.985000000001</v>
      </c>
    </row>
    <row r="15544" spans="1:6" ht="17.399999999999999" x14ac:dyDescent="0.25">
      <c r="A15544" s="52" t="s">
        <v>5835</v>
      </c>
      <c r="B15544" s="54" t="s">
        <v>2481</v>
      </c>
      <c r="C15544" s="61" t="s">
        <v>455</v>
      </c>
      <c r="D15544" s="449">
        <v>0</v>
      </c>
      <c r="E15544" s="453">
        <v>1036.248</v>
      </c>
      <c r="F15544" s="453">
        <v>13223.402</v>
      </c>
    </row>
    <row r="15545" spans="1:6" ht="17.399999999999999" x14ac:dyDescent="0.25">
      <c r="A15545" s="59" t="s">
        <v>5835</v>
      </c>
      <c r="B15545" s="57" t="s">
        <v>2481</v>
      </c>
      <c r="C15545" s="143" t="s">
        <v>489</v>
      </c>
      <c r="D15545" s="451">
        <v>0</v>
      </c>
      <c r="E15545" s="455">
        <v>130.01499999999999</v>
      </c>
      <c r="F15545" s="455">
        <v>3747.828</v>
      </c>
    </row>
    <row r="15546" spans="1:6" ht="17.399999999999999" x14ac:dyDescent="0.25">
      <c r="A15546" s="52" t="s">
        <v>5835</v>
      </c>
      <c r="B15546" s="54" t="s">
        <v>2481</v>
      </c>
      <c r="C15546" s="61" t="s">
        <v>442</v>
      </c>
      <c r="D15546" s="449">
        <v>0</v>
      </c>
      <c r="E15546" s="453">
        <v>132.642</v>
      </c>
      <c r="F15546" s="453">
        <v>2239.6460000000002</v>
      </c>
    </row>
    <row r="15547" spans="1:6" ht="17.399999999999999" x14ac:dyDescent="0.25">
      <c r="A15547" s="53" t="s">
        <v>5835</v>
      </c>
      <c r="B15547" s="55" t="s">
        <v>2481</v>
      </c>
      <c r="C15547" s="62" t="s">
        <v>917</v>
      </c>
      <c r="D15547" s="450">
        <v>0</v>
      </c>
      <c r="E15547" s="454">
        <v>62.378999999999998</v>
      </c>
      <c r="F15547" s="454">
        <v>1545.672</v>
      </c>
    </row>
    <row r="15548" spans="1:6" ht="17.399999999999999" x14ac:dyDescent="0.25">
      <c r="A15548" s="58" t="s">
        <v>5835</v>
      </c>
      <c r="B15548" s="56" t="s">
        <v>2481</v>
      </c>
      <c r="C15548" s="142" t="s">
        <v>440</v>
      </c>
      <c r="D15548" s="452">
        <v>0</v>
      </c>
      <c r="E15548" s="456">
        <v>72.597999999999999</v>
      </c>
      <c r="F15548" s="456">
        <v>3414.3519999999999</v>
      </c>
    </row>
    <row r="15549" spans="1:6" ht="17.399999999999999" x14ac:dyDescent="0.25">
      <c r="A15549" s="53" t="s">
        <v>3879</v>
      </c>
      <c r="B15549" s="55" t="s">
        <v>1360</v>
      </c>
      <c r="C15549" s="62" t="s">
        <v>443</v>
      </c>
      <c r="D15549" s="450">
        <v>0</v>
      </c>
      <c r="E15549" s="454">
        <v>551.62400000000002</v>
      </c>
      <c r="F15549" s="454">
        <v>127016.554</v>
      </c>
    </row>
    <row r="15550" spans="1:6" ht="17.399999999999999" x14ac:dyDescent="0.25">
      <c r="A15550" s="52" t="s">
        <v>3879</v>
      </c>
      <c r="B15550" s="54" t="s">
        <v>1360</v>
      </c>
      <c r="C15550" s="61" t="s">
        <v>455</v>
      </c>
      <c r="D15550" s="449">
        <v>0</v>
      </c>
      <c r="E15550" s="453">
        <v>1372.711</v>
      </c>
      <c r="F15550" s="453">
        <v>55624.565000000002</v>
      </c>
    </row>
    <row r="15551" spans="1:6" ht="17.399999999999999" x14ac:dyDescent="0.25">
      <c r="A15551" s="59" t="s">
        <v>3879</v>
      </c>
      <c r="B15551" s="57" t="s">
        <v>1360</v>
      </c>
      <c r="C15551" s="143" t="s">
        <v>446</v>
      </c>
      <c r="D15551" s="451">
        <v>0</v>
      </c>
      <c r="E15551" s="455">
        <v>204.482</v>
      </c>
      <c r="F15551" s="455">
        <v>35556.879000000001</v>
      </c>
    </row>
    <row r="15552" spans="1:6" ht="17.399999999999999" x14ac:dyDescent="0.25">
      <c r="A15552" s="58" t="s">
        <v>3879</v>
      </c>
      <c r="B15552" s="56" t="s">
        <v>1360</v>
      </c>
      <c r="C15552" s="142" t="s">
        <v>444</v>
      </c>
      <c r="D15552" s="452">
        <v>0</v>
      </c>
      <c r="E15552" s="456">
        <v>267.61399999999998</v>
      </c>
      <c r="F15552" s="456">
        <v>29223.311000000002</v>
      </c>
    </row>
    <row r="15553" spans="1:6" ht="17.399999999999999" x14ac:dyDescent="0.25">
      <c r="A15553" s="53" t="s">
        <v>3879</v>
      </c>
      <c r="B15553" s="55" t="s">
        <v>1360</v>
      </c>
      <c r="C15553" s="62" t="s">
        <v>481</v>
      </c>
      <c r="D15553" s="450">
        <v>0</v>
      </c>
      <c r="E15553" s="454">
        <v>173.88399999999999</v>
      </c>
      <c r="F15553" s="454">
        <v>26113.05</v>
      </c>
    </row>
    <row r="15554" spans="1:6" ht="17.399999999999999" x14ac:dyDescent="0.25">
      <c r="A15554" s="58" t="s">
        <v>3879</v>
      </c>
      <c r="B15554" s="56" t="s">
        <v>1360</v>
      </c>
      <c r="C15554" s="142" t="s">
        <v>447</v>
      </c>
      <c r="D15554" s="452">
        <v>0</v>
      </c>
      <c r="E15554" s="456">
        <v>412.37599999999998</v>
      </c>
      <c r="F15554" s="456">
        <v>16091.048000000001</v>
      </c>
    </row>
    <row r="15555" spans="1:6" ht="17.399999999999999" x14ac:dyDescent="0.25">
      <c r="A15555" s="59" t="s">
        <v>3879</v>
      </c>
      <c r="B15555" s="57" t="s">
        <v>1360</v>
      </c>
      <c r="C15555" s="143" t="s">
        <v>457</v>
      </c>
      <c r="D15555" s="451">
        <v>0</v>
      </c>
      <c r="E15555" s="455">
        <v>76.215000000000003</v>
      </c>
      <c r="F15555" s="455">
        <v>7418.7060000000001</v>
      </c>
    </row>
    <row r="15556" spans="1:6" ht="17.399999999999999" x14ac:dyDescent="0.25">
      <c r="A15556" s="58" t="s">
        <v>3879</v>
      </c>
      <c r="B15556" s="56" t="s">
        <v>1360</v>
      </c>
      <c r="C15556" s="142" t="s">
        <v>439</v>
      </c>
      <c r="D15556" s="452">
        <v>0</v>
      </c>
      <c r="E15556" s="456">
        <v>91.745999999999995</v>
      </c>
      <c r="F15556" s="456">
        <v>6649.8410000000003</v>
      </c>
    </row>
    <row r="15557" spans="1:6" ht="17.399999999999999" x14ac:dyDescent="0.25">
      <c r="A15557" s="53" t="s">
        <v>3879</v>
      </c>
      <c r="B15557" s="55" t="s">
        <v>1360</v>
      </c>
      <c r="C15557" s="62" t="s">
        <v>442</v>
      </c>
      <c r="D15557" s="450">
        <v>0</v>
      </c>
      <c r="E15557" s="454">
        <v>182.49299999999999</v>
      </c>
      <c r="F15557" s="454">
        <v>5530.6869999999999</v>
      </c>
    </row>
    <row r="15558" spans="1:6" ht="17.399999999999999" x14ac:dyDescent="0.25">
      <c r="A15558" s="58" t="s">
        <v>3879</v>
      </c>
      <c r="B15558" s="56" t="s">
        <v>1360</v>
      </c>
      <c r="C15558" s="142" t="s">
        <v>511</v>
      </c>
      <c r="D15558" s="452">
        <v>0</v>
      </c>
      <c r="E15558" s="456">
        <v>47.179000000000002</v>
      </c>
      <c r="F15558" s="456">
        <v>5463.1409999999996</v>
      </c>
    </row>
    <row r="15559" spans="1:6" ht="17.399999999999999" x14ac:dyDescent="0.25">
      <c r="A15559" s="59" t="s">
        <v>3879</v>
      </c>
      <c r="B15559" s="57" t="s">
        <v>1360</v>
      </c>
      <c r="C15559" s="143" t="s">
        <v>463</v>
      </c>
      <c r="D15559" s="451">
        <v>0</v>
      </c>
      <c r="E15559" s="455">
        <v>147.63499999999999</v>
      </c>
      <c r="F15559" s="455">
        <v>5388.7060000000001</v>
      </c>
    </row>
    <row r="15560" spans="1:6" ht="17.399999999999999" x14ac:dyDescent="0.25">
      <c r="A15560" s="52" t="s">
        <v>3879</v>
      </c>
      <c r="B15560" s="54" t="s">
        <v>1360</v>
      </c>
      <c r="C15560" s="61" t="s">
        <v>470</v>
      </c>
      <c r="D15560" s="449">
        <v>0</v>
      </c>
      <c r="E15560" s="453">
        <v>11.714</v>
      </c>
      <c r="F15560" s="453">
        <v>2434.5830000000001</v>
      </c>
    </row>
    <row r="15561" spans="1:6" ht="17.399999999999999" x14ac:dyDescent="0.25">
      <c r="A15561" s="53" t="s">
        <v>3879</v>
      </c>
      <c r="B15561" s="55" t="s">
        <v>1360</v>
      </c>
      <c r="C15561" s="62" t="s">
        <v>465</v>
      </c>
      <c r="D15561" s="450">
        <v>0</v>
      </c>
      <c r="E15561" s="454">
        <v>15.164</v>
      </c>
      <c r="F15561" s="454">
        <v>1815.636</v>
      </c>
    </row>
    <row r="15562" spans="1:6" ht="17.399999999999999" x14ac:dyDescent="0.25">
      <c r="A15562" s="52" t="s">
        <v>3879</v>
      </c>
      <c r="B15562" s="54" t="s">
        <v>1360</v>
      </c>
      <c r="C15562" s="61" t="s">
        <v>491</v>
      </c>
      <c r="D15562" s="449">
        <v>0</v>
      </c>
      <c r="E15562" s="453">
        <v>29.486000000000001</v>
      </c>
      <c r="F15562" s="453">
        <v>1370.6410000000001</v>
      </c>
    </row>
    <row r="15563" spans="1:6" ht="17.399999999999999" x14ac:dyDescent="0.25">
      <c r="A15563" s="59" t="s">
        <v>3879</v>
      </c>
      <c r="B15563" s="57" t="s">
        <v>1360</v>
      </c>
      <c r="C15563" s="143" t="s">
        <v>916</v>
      </c>
      <c r="D15563" s="451">
        <v>0</v>
      </c>
      <c r="E15563" s="455">
        <v>15.106999999999999</v>
      </c>
      <c r="F15563" s="455">
        <v>1342.009</v>
      </c>
    </row>
    <row r="15564" spans="1:6" ht="17.399999999999999" x14ac:dyDescent="0.25">
      <c r="A15564" s="58" t="s">
        <v>3879</v>
      </c>
      <c r="B15564" s="56" t="s">
        <v>1360</v>
      </c>
      <c r="C15564" s="142" t="s">
        <v>488</v>
      </c>
      <c r="D15564" s="452">
        <v>0</v>
      </c>
      <c r="E15564" s="456">
        <v>21.577999999999999</v>
      </c>
      <c r="F15564" s="456">
        <v>1042.298</v>
      </c>
    </row>
    <row r="15565" spans="1:6" ht="17.399999999999999" x14ac:dyDescent="0.25">
      <c r="A15565" s="59" t="s">
        <v>3879</v>
      </c>
      <c r="B15565" s="57" t="s">
        <v>1360</v>
      </c>
      <c r="C15565" s="143" t="s">
        <v>440</v>
      </c>
      <c r="D15565" s="451">
        <v>0</v>
      </c>
      <c r="E15565" s="455">
        <v>81.055999999999997</v>
      </c>
      <c r="F15565" s="455">
        <v>6358.6009999999997</v>
      </c>
    </row>
    <row r="15566" spans="1:6" ht="17.399999999999999" x14ac:dyDescent="0.25">
      <c r="A15566" s="52" t="s">
        <v>3504</v>
      </c>
      <c r="B15566" s="54" t="s">
        <v>1116</v>
      </c>
      <c r="C15566" s="61" t="s">
        <v>443</v>
      </c>
      <c r="D15566" s="449">
        <v>0</v>
      </c>
      <c r="E15566" s="453">
        <v>426.01600000000002</v>
      </c>
      <c r="F15566" s="453">
        <v>99061.868000000002</v>
      </c>
    </row>
    <row r="15567" spans="1:6" ht="17.399999999999999" x14ac:dyDescent="0.25">
      <c r="A15567" s="53" t="s">
        <v>3504</v>
      </c>
      <c r="B15567" s="55" t="s">
        <v>1116</v>
      </c>
      <c r="C15567" s="62" t="s">
        <v>447</v>
      </c>
      <c r="D15567" s="450">
        <v>0</v>
      </c>
      <c r="E15567" s="454">
        <v>614.69299999999998</v>
      </c>
      <c r="F15567" s="454">
        <v>96660.857000000004</v>
      </c>
    </row>
    <row r="15568" spans="1:6" ht="17.399999999999999" x14ac:dyDescent="0.25">
      <c r="A15568" s="52" t="s">
        <v>3504</v>
      </c>
      <c r="B15568" s="54" t="s">
        <v>1116</v>
      </c>
      <c r="C15568" s="61" t="s">
        <v>444</v>
      </c>
      <c r="D15568" s="449">
        <v>0</v>
      </c>
      <c r="E15568" s="453">
        <v>216.76</v>
      </c>
      <c r="F15568" s="453">
        <v>46133.483</v>
      </c>
    </row>
    <row r="15569" spans="1:6" ht="17.399999999999999" x14ac:dyDescent="0.25">
      <c r="A15569" s="53" t="s">
        <v>3504</v>
      </c>
      <c r="B15569" s="55" t="s">
        <v>1116</v>
      </c>
      <c r="C15569" s="62" t="s">
        <v>511</v>
      </c>
      <c r="D15569" s="450">
        <v>0</v>
      </c>
      <c r="E15569" s="454">
        <v>69.92</v>
      </c>
      <c r="F15569" s="454">
        <v>41586.726000000002</v>
      </c>
    </row>
    <row r="15570" spans="1:6" ht="17.399999999999999" x14ac:dyDescent="0.25">
      <c r="A15570" s="52" t="s">
        <v>3504</v>
      </c>
      <c r="B15570" s="54" t="s">
        <v>1116</v>
      </c>
      <c r="C15570" s="61" t="s">
        <v>457</v>
      </c>
      <c r="D15570" s="449">
        <v>0</v>
      </c>
      <c r="E15570" s="453">
        <v>218.08099999999999</v>
      </c>
      <c r="F15570" s="453">
        <v>33539.546000000002</v>
      </c>
    </row>
    <row r="15571" spans="1:6" ht="17.399999999999999" x14ac:dyDescent="0.25">
      <c r="A15571" s="53" t="s">
        <v>3504</v>
      </c>
      <c r="B15571" s="55" t="s">
        <v>1116</v>
      </c>
      <c r="C15571" s="62" t="s">
        <v>487</v>
      </c>
      <c r="D15571" s="450">
        <v>0</v>
      </c>
      <c r="E15571" s="454">
        <v>63.853000000000002</v>
      </c>
      <c r="F15571" s="454">
        <v>24446.297999999999</v>
      </c>
    </row>
    <row r="15572" spans="1:6" ht="17.399999999999999" x14ac:dyDescent="0.25">
      <c r="A15572" s="58" t="s">
        <v>3504</v>
      </c>
      <c r="B15572" s="56" t="s">
        <v>1116</v>
      </c>
      <c r="C15572" s="142" t="s">
        <v>439</v>
      </c>
      <c r="D15572" s="452">
        <v>0</v>
      </c>
      <c r="E15572" s="456">
        <v>35.429000000000002</v>
      </c>
      <c r="F15572" s="456">
        <v>22880.1</v>
      </c>
    </row>
    <row r="15573" spans="1:6" ht="17.399999999999999" x14ac:dyDescent="0.25">
      <c r="A15573" s="53" t="s">
        <v>3504</v>
      </c>
      <c r="B15573" s="55" t="s">
        <v>1116</v>
      </c>
      <c r="C15573" s="62" t="s">
        <v>455</v>
      </c>
      <c r="D15573" s="450">
        <v>0</v>
      </c>
      <c r="E15573" s="454">
        <v>1133.713</v>
      </c>
      <c r="F15573" s="454">
        <v>19246.809000000001</v>
      </c>
    </row>
    <row r="15574" spans="1:6" ht="17.399999999999999" x14ac:dyDescent="0.25">
      <c r="A15574" s="52" t="s">
        <v>3504</v>
      </c>
      <c r="B15574" s="54" t="s">
        <v>1116</v>
      </c>
      <c r="C15574" s="61" t="s">
        <v>446</v>
      </c>
      <c r="D15574" s="449">
        <v>0</v>
      </c>
      <c r="E15574" s="453">
        <v>45.37</v>
      </c>
      <c r="F15574" s="453">
        <v>18500.108</v>
      </c>
    </row>
    <row r="15575" spans="1:6" ht="17.399999999999999" x14ac:dyDescent="0.25">
      <c r="A15575" s="59" t="s">
        <v>3504</v>
      </c>
      <c r="B15575" s="57" t="s">
        <v>1116</v>
      </c>
      <c r="C15575" s="143" t="s">
        <v>481</v>
      </c>
      <c r="D15575" s="451">
        <v>0</v>
      </c>
      <c r="E15575" s="455">
        <v>147.679</v>
      </c>
      <c r="F15575" s="455">
        <v>11637.377</v>
      </c>
    </row>
    <row r="15576" spans="1:6" ht="17.399999999999999" x14ac:dyDescent="0.25">
      <c r="A15576" s="58" t="s">
        <v>3504</v>
      </c>
      <c r="B15576" s="56" t="s">
        <v>1116</v>
      </c>
      <c r="C15576" s="142" t="s">
        <v>445</v>
      </c>
      <c r="D15576" s="452">
        <v>0</v>
      </c>
      <c r="E15576" s="456">
        <v>25.273</v>
      </c>
      <c r="F15576" s="456">
        <v>6350.7219999999998</v>
      </c>
    </row>
    <row r="15577" spans="1:6" ht="17.399999999999999" x14ac:dyDescent="0.25">
      <c r="A15577" s="53" t="s">
        <v>3504</v>
      </c>
      <c r="B15577" s="55" t="s">
        <v>1116</v>
      </c>
      <c r="C15577" s="62" t="s">
        <v>463</v>
      </c>
      <c r="D15577" s="450">
        <v>0</v>
      </c>
      <c r="E15577" s="454">
        <v>80.388000000000005</v>
      </c>
      <c r="F15577" s="454">
        <v>5564.25</v>
      </c>
    </row>
    <row r="15578" spans="1:6" ht="17.399999999999999" x14ac:dyDescent="0.25">
      <c r="A15578" s="58" t="s">
        <v>3504</v>
      </c>
      <c r="B15578" s="56" t="s">
        <v>1116</v>
      </c>
      <c r="C15578" s="142" t="s">
        <v>465</v>
      </c>
      <c r="D15578" s="452">
        <v>0</v>
      </c>
      <c r="E15578" s="456">
        <v>10.916</v>
      </c>
      <c r="F15578" s="456">
        <v>4472.5649999999996</v>
      </c>
    </row>
    <row r="15579" spans="1:6" ht="17.399999999999999" x14ac:dyDescent="0.25">
      <c r="A15579" s="59" t="s">
        <v>3504</v>
      </c>
      <c r="B15579" s="57" t="s">
        <v>1116</v>
      </c>
      <c r="C15579" s="143" t="s">
        <v>442</v>
      </c>
      <c r="D15579" s="451">
        <v>0</v>
      </c>
      <c r="E15579" s="455">
        <v>21.018000000000001</v>
      </c>
      <c r="F15579" s="455">
        <v>4446.3379999999997</v>
      </c>
    </row>
    <row r="15580" spans="1:6" ht="17.399999999999999" x14ac:dyDescent="0.25">
      <c r="A15580" s="52" t="s">
        <v>3504</v>
      </c>
      <c r="B15580" s="54" t="s">
        <v>1116</v>
      </c>
      <c r="C15580" s="61" t="s">
        <v>498</v>
      </c>
      <c r="D15580" s="449">
        <v>0</v>
      </c>
      <c r="E15580" s="453">
        <v>34.533999999999999</v>
      </c>
      <c r="F15580" s="453">
        <v>3367.8159999999998</v>
      </c>
    </row>
    <row r="15581" spans="1:6" ht="17.399999999999999" x14ac:dyDescent="0.25">
      <c r="A15581" s="53" t="s">
        <v>3504</v>
      </c>
      <c r="B15581" s="55" t="s">
        <v>1116</v>
      </c>
      <c r="C15581" s="62" t="s">
        <v>910</v>
      </c>
      <c r="D15581" s="450">
        <v>0</v>
      </c>
      <c r="E15581" s="454">
        <v>38.933999999999997</v>
      </c>
      <c r="F15581" s="454">
        <v>2813.663</v>
      </c>
    </row>
    <row r="15582" spans="1:6" ht="17.399999999999999" x14ac:dyDescent="0.25">
      <c r="A15582" s="52" t="s">
        <v>3504</v>
      </c>
      <c r="B15582" s="54" t="s">
        <v>1116</v>
      </c>
      <c r="C15582" s="61" t="s">
        <v>488</v>
      </c>
      <c r="D15582" s="449">
        <v>0</v>
      </c>
      <c r="E15582" s="453">
        <v>24.2</v>
      </c>
      <c r="F15582" s="453">
        <v>2527.59</v>
      </c>
    </row>
    <row r="15583" spans="1:6" ht="17.399999999999999" x14ac:dyDescent="0.25">
      <c r="A15583" s="59" t="s">
        <v>3504</v>
      </c>
      <c r="B15583" s="57" t="s">
        <v>1116</v>
      </c>
      <c r="C15583" s="143" t="s">
        <v>464</v>
      </c>
      <c r="D15583" s="451">
        <v>0</v>
      </c>
      <c r="E15583" s="455">
        <v>8.7739999999999991</v>
      </c>
      <c r="F15583" s="455">
        <v>2179.518</v>
      </c>
    </row>
    <row r="15584" spans="1:6" ht="17.399999999999999" x14ac:dyDescent="0.25">
      <c r="A15584" s="58" t="s">
        <v>3504</v>
      </c>
      <c r="B15584" s="56" t="s">
        <v>1116</v>
      </c>
      <c r="C15584" s="142" t="s">
        <v>491</v>
      </c>
      <c r="D15584" s="452">
        <v>0</v>
      </c>
      <c r="E15584" s="456">
        <v>16.109000000000002</v>
      </c>
      <c r="F15584" s="456">
        <v>1883.588</v>
      </c>
    </row>
    <row r="15585" spans="1:6" ht="17.399999999999999" x14ac:dyDescent="0.25">
      <c r="A15585" s="53" t="s">
        <v>3504</v>
      </c>
      <c r="B15585" s="55" t="s">
        <v>1116</v>
      </c>
      <c r="C15585" s="62" t="s">
        <v>490</v>
      </c>
      <c r="D15585" s="450">
        <v>0</v>
      </c>
      <c r="E15585" s="454">
        <v>3.4060000000000001</v>
      </c>
      <c r="F15585" s="454">
        <v>1701.49</v>
      </c>
    </row>
    <row r="15586" spans="1:6" ht="17.399999999999999" x14ac:dyDescent="0.25">
      <c r="A15586" s="58" t="s">
        <v>3504</v>
      </c>
      <c r="B15586" s="56" t="s">
        <v>1116</v>
      </c>
      <c r="C15586" s="142" t="s">
        <v>467</v>
      </c>
      <c r="D15586" s="452">
        <v>0</v>
      </c>
      <c r="E15586" s="456">
        <v>5.81</v>
      </c>
      <c r="F15586" s="456">
        <v>1145.2170000000001</v>
      </c>
    </row>
    <row r="15587" spans="1:6" ht="17.399999999999999" x14ac:dyDescent="0.25">
      <c r="A15587" s="59" t="s">
        <v>3504</v>
      </c>
      <c r="B15587" s="57" t="s">
        <v>1116</v>
      </c>
      <c r="C15587" s="143" t="s">
        <v>471</v>
      </c>
      <c r="D15587" s="451">
        <v>0</v>
      </c>
      <c r="E15587" s="455">
        <v>18.186</v>
      </c>
      <c r="F15587" s="455">
        <v>1003.598</v>
      </c>
    </row>
    <row r="15588" spans="1:6" ht="17.399999999999999" x14ac:dyDescent="0.25">
      <c r="A15588" s="52" t="s">
        <v>3504</v>
      </c>
      <c r="B15588" s="54" t="s">
        <v>1116</v>
      </c>
      <c r="C15588" s="61" t="s">
        <v>924</v>
      </c>
      <c r="D15588" s="449">
        <v>0</v>
      </c>
      <c r="E15588" s="453">
        <v>6.2149999999999999</v>
      </c>
      <c r="F15588" s="453">
        <v>1003.208</v>
      </c>
    </row>
    <row r="15589" spans="1:6" ht="17.399999999999999" x14ac:dyDescent="0.25">
      <c r="A15589" s="59" t="s">
        <v>3504</v>
      </c>
      <c r="B15589" s="57" t="s">
        <v>1116</v>
      </c>
      <c r="C15589" s="143" t="s">
        <v>440</v>
      </c>
      <c r="D15589" s="451">
        <v>0</v>
      </c>
      <c r="E15589" s="455">
        <v>63.162999999999997</v>
      </c>
      <c r="F15589" s="455">
        <v>8231.3670000000002</v>
      </c>
    </row>
    <row r="15590" spans="1:6" ht="17.399999999999999" x14ac:dyDescent="0.25">
      <c r="A15590" s="58" t="s">
        <v>251</v>
      </c>
      <c r="B15590" s="56" t="s">
        <v>7176</v>
      </c>
      <c r="C15590" s="142" t="s">
        <v>455</v>
      </c>
      <c r="D15590" s="452">
        <v>2915623</v>
      </c>
      <c r="E15590" s="456">
        <v>185424.59299999999</v>
      </c>
      <c r="F15590" s="456">
        <v>2808833.3229999999</v>
      </c>
    </row>
    <row r="15591" spans="1:6" ht="17.399999999999999" x14ac:dyDescent="0.25">
      <c r="A15591" s="59" t="s">
        <v>251</v>
      </c>
      <c r="B15591" s="57" t="s">
        <v>7176</v>
      </c>
      <c r="C15591" s="143" t="s">
        <v>471</v>
      </c>
      <c r="D15591" s="451">
        <v>119236</v>
      </c>
      <c r="E15591" s="455">
        <v>12818.771000000001</v>
      </c>
      <c r="F15591" s="455">
        <v>339944.90500000003</v>
      </c>
    </row>
    <row r="15592" spans="1:6" ht="17.399999999999999" x14ac:dyDescent="0.25">
      <c r="A15592" s="58" t="s">
        <v>251</v>
      </c>
      <c r="B15592" s="56" t="s">
        <v>7176</v>
      </c>
      <c r="C15592" s="142" t="s">
        <v>441</v>
      </c>
      <c r="D15592" s="452">
        <v>69476</v>
      </c>
      <c r="E15592" s="456">
        <v>3914.509</v>
      </c>
      <c r="F15592" s="456">
        <v>79929.816999999995</v>
      </c>
    </row>
    <row r="15593" spans="1:6" ht="17.399999999999999" x14ac:dyDescent="0.25">
      <c r="A15593" s="59" t="s">
        <v>251</v>
      </c>
      <c r="B15593" s="57" t="s">
        <v>7176</v>
      </c>
      <c r="C15593" s="143" t="s">
        <v>481</v>
      </c>
      <c r="D15593" s="451">
        <v>21849</v>
      </c>
      <c r="E15593" s="455">
        <v>1239.3150000000001</v>
      </c>
      <c r="F15593" s="455">
        <v>34327.309000000001</v>
      </c>
    </row>
    <row r="15594" spans="1:6" ht="17.399999999999999" x14ac:dyDescent="0.25">
      <c r="A15594" s="52" t="s">
        <v>251</v>
      </c>
      <c r="B15594" s="54" t="s">
        <v>7176</v>
      </c>
      <c r="C15594" s="61" t="s">
        <v>442</v>
      </c>
      <c r="D15594" s="449">
        <v>38062</v>
      </c>
      <c r="E15594" s="453">
        <v>1207.9359999999999</v>
      </c>
      <c r="F15594" s="453">
        <v>25953.452000000001</v>
      </c>
    </row>
    <row r="15595" spans="1:6" ht="17.399999999999999" x14ac:dyDescent="0.25">
      <c r="A15595" s="59" t="s">
        <v>251</v>
      </c>
      <c r="B15595" s="57" t="s">
        <v>7176</v>
      </c>
      <c r="C15595" s="143" t="s">
        <v>450</v>
      </c>
      <c r="D15595" s="451">
        <v>9122</v>
      </c>
      <c r="E15595" s="455">
        <v>565.85</v>
      </c>
      <c r="F15595" s="455">
        <v>7887.4669999999996</v>
      </c>
    </row>
    <row r="15596" spans="1:6" ht="17.399999999999999" x14ac:dyDescent="0.25">
      <c r="A15596" s="58" t="s">
        <v>251</v>
      </c>
      <c r="B15596" s="56" t="s">
        <v>7176</v>
      </c>
      <c r="C15596" s="142" t="s">
        <v>463</v>
      </c>
      <c r="D15596" s="452">
        <v>5334</v>
      </c>
      <c r="E15596" s="456">
        <v>183.52600000000001</v>
      </c>
      <c r="F15596" s="456">
        <v>4903.2240000000002</v>
      </c>
    </row>
    <row r="15597" spans="1:6" ht="17.399999999999999" x14ac:dyDescent="0.25">
      <c r="A15597" s="53" t="s">
        <v>251</v>
      </c>
      <c r="B15597" s="55" t="s">
        <v>7176</v>
      </c>
      <c r="C15597" s="62" t="s">
        <v>443</v>
      </c>
      <c r="D15597" s="450">
        <v>1449</v>
      </c>
      <c r="E15597" s="454">
        <v>50.402000000000001</v>
      </c>
      <c r="F15597" s="454">
        <v>2139.9470000000001</v>
      </c>
    </row>
    <row r="15598" spans="1:6" ht="17.399999999999999" x14ac:dyDescent="0.25">
      <c r="A15598" s="52" t="s">
        <v>251</v>
      </c>
      <c r="B15598" s="54" t="s">
        <v>7176</v>
      </c>
      <c r="C15598" s="61" t="s">
        <v>498</v>
      </c>
      <c r="D15598" s="449">
        <v>350</v>
      </c>
      <c r="E15598" s="453">
        <v>27.773</v>
      </c>
      <c r="F15598" s="453">
        <v>1712.2190000000001</v>
      </c>
    </row>
    <row r="15599" spans="1:6" ht="17.399999999999999" x14ac:dyDescent="0.25">
      <c r="A15599" s="59" t="s">
        <v>251</v>
      </c>
      <c r="B15599" s="57" t="s">
        <v>7176</v>
      </c>
      <c r="C15599" s="143" t="s">
        <v>487</v>
      </c>
      <c r="D15599" s="451">
        <v>2</v>
      </c>
      <c r="E15599" s="455">
        <v>10.776999999999999</v>
      </c>
      <c r="F15599" s="455">
        <v>1063.521</v>
      </c>
    </row>
    <row r="15600" spans="1:6" ht="17.399999999999999" x14ac:dyDescent="0.25">
      <c r="A15600" s="58" t="s">
        <v>251</v>
      </c>
      <c r="B15600" s="56" t="s">
        <v>7176</v>
      </c>
      <c r="C15600" s="142" t="s">
        <v>440</v>
      </c>
      <c r="D15600" s="452">
        <v>1192</v>
      </c>
      <c r="E15600" s="456">
        <v>85.165999999999997</v>
      </c>
      <c r="F15600" s="456">
        <v>1678.3420000000001</v>
      </c>
    </row>
    <row r="15601" spans="1:6" ht="17.399999999999999" x14ac:dyDescent="0.25">
      <c r="A15601" s="53" t="s">
        <v>7501</v>
      </c>
      <c r="B15601" s="55" t="s">
        <v>7851</v>
      </c>
      <c r="C15601" s="62" t="s">
        <v>455</v>
      </c>
      <c r="D15601" s="450">
        <v>34788</v>
      </c>
      <c r="E15601" s="454">
        <v>2165.748</v>
      </c>
      <c r="F15601" s="454">
        <v>36838.442000000003</v>
      </c>
    </row>
    <row r="15602" spans="1:6" ht="17.399999999999999" x14ac:dyDescent="0.25">
      <c r="A15602" s="52" t="s">
        <v>7501</v>
      </c>
      <c r="B15602" s="54" t="s">
        <v>7851</v>
      </c>
      <c r="C15602" s="61" t="s">
        <v>481</v>
      </c>
      <c r="D15602" s="449">
        <v>5137</v>
      </c>
      <c r="E15602" s="453">
        <v>404.46199999999999</v>
      </c>
      <c r="F15602" s="453">
        <v>10694.625</v>
      </c>
    </row>
    <row r="15603" spans="1:6" ht="17.399999999999999" x14ac:dyDescent="0.25">
      <c r="A15603" s="53" t="s">
        <v>7501</v>
      </c>
      <c r="B15603" s="55" t="s">
        <v>7851</v>
      </c>
      <c r="C15603" s="62" t="s">
        <v>483</v>
      </c>
      <c r="D15603" s="450">
        <v>6</v>
      </c>
      <c r="E15603" s="454">
        <v>16.696000000000002</v>
      </c>
      <c r="F15603" s="454">
        <v>1656</v>
      </c>
    </row>
    <row r="15604" spans="1:6" ht="17.399999999999999" x14ac:dyDescent="0.25">
      <c r="A15604" s="52" t="s">
        <v>7501</v>
      </c>
      <c r="B15604" s="54" t="s">
        <v>7851</v>
      </c>
      <c r="C15604" s="61" t="s">
        <v>440</v>
      </c>
      <c r="D15604" s="449">
        <v>944</v>
      </c>
      <c r="E15604" s="453">
        <v>43.875999999999998</v>
      </c>
      <c r="F15604" s="453">
        <v>1021.69</v>
      </c>
    </row>
    <row r="15605" spans="1:6" ht="17.399999999999999" x14ac:dyDescent="0.25">
      <c r="A15605" s="53" t="s">
        <v>3493</v>
      </c>
      <c r="B15605" s="55" t="s">
        <v>2482</v>
      </c>
      <c r="C15605" s="62" t="s">
        <v>462</v>
      </c>
      <c r="D15605" s="450">
        <v>1405</v>
      </c>
      <c r="E15605" s="454">
        <v>693.82500000000005</v>
      </c>
      <c r="F15605" s="454">
        <v>57572.379000000001</v>
      </c>
    </row>
    <row r="15606" spans="1:6" ht="17.399999999999999" x14ac:dyDescent="0.25">
      <c r="A15606" s="58" t="s">
        <v>3493</v>
      </c>
      <c r="B15606" s="56" t="s">
        <v>2482</v>
      </c>
      <c r="C15606" s="142" t="s">
        <v>471</v>
      </c>
      <c r="D15606" s="452">
        <v>121455</v>
      </c>
      <c r="E15606" s="456">
        <v>290.77300000000002</v>
      </c>
      <c r="F15606" s="456">
        <v>15521.109</v>
      </c>
    </row>
    <row r="15607" spans="1:6" ht="17.399999999999999" x14ac:dyDescent="0.25">
      <c r="A15607" s="59" t="s">
        <v>3493</v>
      </c>
      <c r="B15607" s="57" t="s">
        <v>2482</v>
      </c>
      <c r="C15607" s="143" t="s">
        <v>455</v>
      </c>
      <c r="D15607" s="451">
        <v>258749</v>
      </c>
      <c r="E15607" s="455">
        <v>664.85400000000004</v>
      </c>
      <c r="F15607" s="455">
        <v>15382.513000000001</v>
      </c>
    </row>
    <row r="15608" spans="1:6" ht="17.399999999999999" x14ac:dyDescent="0.25">
      <c r="A15608" s="58" t="s">
        <v>3493</v>
      </c>
      <c r="B15608" s="56" t="s">
        <v>2482</v>
      </c>
      <c r="C15608" s="142" t="s">
        <v>511</v>
      </c>
      <c r="D15608" s="452">
        <v>67017</v>
      </c>
      <c r="E15608" s="456">
        <v>276.74</v>
      </c>
      <c r="F15608" s="456">
        <v>15335.579</v>
      </c>
    </row>
    <row r="15609" spans="1:6" ht="17.399999999999999" x14ac:dyDescent="0.25">
      <c r="A15609" s="59" t="s">
        <v>3493</v>
      </c>
      <c r="B15609" s="57" t="s">
        <v>2482</v>
      </c>
      <c r="C15609" s="143" t="s">
        <v>481</v>
      </c>
      <c r="D15609" s="451">
        <v>106296</v>
      </c>
      <c r="E15609" s="455">
        <v>244.93100000000001</v>
      </c>
      <c r="F15609" s="455">
        <v>14679.011</v>
      </c>
    </row>
    <row r="15610" spans="1:6" ht="17.399999999999999" x14ac:dyDescent="0.25">
      <c r="A15610" s="52" t="s">
        <v>3493</v>
      </c>
      <c r="B15610" s="54" t="s">
        <v>2482</v>
      </c>
      <c r="C15610" s="61" t="s">
        <v>482</v>
      </c>
      <c r="D15610" s="449">
        <v>39041</v>
      </c>
      <c r="E15610" s="453">
        <v>189.25399999999999</v>
      </c>
      <c r="F15610" s="453">
        <v>14130.116</v>
      </c>
    </row>
    <row r="15611" spans="1:6" ht="17.399999999999999" x14ac:dyDescent="0.25">
      <c r="A15611" s="53" t="s">
        <v>3493</v>
      </c>
      <c r="B15611" s="55" t="s">
        <v>2482</v>
      </c>
      <c r="C15611" s="62" t="s">
        <v>488</v>
      </c>
      <c r="D15611" s="450">
        <v>1351</v>
      </c>
      <c r="E15611" s="454">
        <v>70.965999999999994</v>
      </c>
      <c r="F15611" s="454">
        <v>9383.5390000000007</v>
      </c>
    </row>
    <row r="15612" spans="1:6" ht="17.399999999999999" x14ac:dyDescent="0.25">
      <c r="A15612" s="58" t="s">
        <v>3493</v>
      </c>
      <c r="B15612" s="56" t="s">
        <v>2482</v>
      </c>
      <c r="C15612" s="142" t="s">
        <v>443</v>
      </c>
      <c r="D15612" s="452">
        <v>19441</v>
      </c>
      <c r="E15612" s="456">
        <v>67.459999999999994</v>
      </c>
      <c r="F15612" s="456">
        <v>4041.3780000000002</v>
      </c>
    </row>
    <row r="15613" spans="1:6" ht="17.399999999999999" x14ac:dyDescent="0.25">
      <c r="A15613" s="59" t="s">
        <v>3493</v>
      </c>
      <c r="B15613" s="57" t="s">
        <v>2482</v>
      </c>
      <c r="C15613" s="143" t="s">
        <v>479</v>
      </c>
      <c r="D15613" s="451">
        <v>89083</v>
      </c>
      <c r="E15613" s="455">
        <v>100.455</v>
      </c>
      <c r="F15613" s="455">
        <v>3108.3939999999998</v>
      </c>
    </row>
    <row r="15614" spans="1:6" ht="17.399999999999999" x14ac:dyDescent="0.25">
      <c r="A15614" s="58" t="s">
        <v>3493</v>
      </c>
      <c r="B15614" s="56" t="s">
        <v>2482</v>
      </c>
      <c r="C15614" s="142" t="s">
        <v>477</v>
      </c>
      <c r="D15614" s="452">
        <v>8981</v>
      </c>
      <c r="E15614" s="456">
        <v>62.051000000000002</v>
      </c>
      <c r="F15614" s="456">
        <v>2847.2550000000001</v>
      </c>
    </row>
    <row r="15615" spans="1:6" ht="17.399999999999999" x14ac:dyDescent="0.25">
      <c r="A15615" s="53" t="s">
        <v>3493</v>
      </c>
      <c r="B15615" s="55" t="s">
        <v>2482</v>
      </c>
      <c r="C15615" s="62" t="s">
        <v>498</v>
      </c>
      <c r="D15615" s="450">
        <v>23308</v>
      </c>
      <c r="E15615" s="454">
        <v>42.384999999999998</v>
      </c>
      <c r="F15615" s="454">
        <v>2779.299</v>
      </c>
    </row>
    <row r="15616" spans="1:6" ht="17.399999999999999" x14ac:dyDescent="0.25">
      <c r="A15616" s="52" t="s">
        <v>3493</v>
      </c>
      <c r="B15616" s="54" t="s">
        <v>2482</v>
      </c>
      <c r="C15616" s="61" t="s">
        <v>444</v>
      </c>
      <c r="D15616" s="449">
        <v>3416</v>
      </c>
      <c r="E15616" s="453">
        <v>34.302999999999997</v>
      </c>
      <c r="F15616" s="453">
        <v>2299.607</v>
      </c>
    </row>
    <row r="15617" spans="1:6" ht="17.399999999999999" x14ac:dyDescent="0.25">
      <c r="A15617" s="59" t="s">
        <v>3493</v>
      </c>
      <c r="B15617" s="57" t="s">
        <v>2482</v>
      </c>
      <c r="C15617" s="143" t="s">
        <v>447</v>
      </c>
      <c r="D15617" s="451">
        <v>853</v>
      </c>
      <c r="E15617" s="455">
        <v>12.082000000000001</v>
      </c>
      <c r="F15617" s="455">
        <v>1417.893</v>
      </c>
    </row>
    <row r="15618" spans="1:6" ht="17.399999999999999" x14ac:dyDescent="0.25">
      <c r="A15618" s="52" t="s">
        <v>3493</v>
      </c>
      <c r="B15618" s="54" t="s">
        <v>2482</v>
      </c>
      <c r="C15618" s="61" t="s">
        <v>470</v>
      </c>
      <c r="D15618" s="449">
        <v>6260</v>
      </c>
      <c r="E15618" s="453">
        <v>36.725999999999999</v>
      </c>
      <c r="F15618" s="453">
        <v>1371.6489999999999</v>
      </c>
    </row>
    <row r="15619" spans="1:6" ht="17.399999999999999" x14ac:dyDescent="0.25">
      <c r="A15619" s="59" t="s">
        <v>3493</v>
      </c>
      <c r="B15619" s="57" t="s">
        <v>2482</v>
      </c>
      <c r="C15619" s="143" t="s">
        <v>439</v>
      </c>
      <c r="D15619" s="451">
        <v>607</v>
      </c>
      <c r="E15619" s="455">
        <v>8.6669999999999998</v>
      </c>
      <c r="F15619" s="455">
        <v>1272.1289999999999</v>
      </c>
    </row>
    <row r="15620" spans="1:6" ht="17.399999999999999" x14ac:dyDescent="0.25">
      <c r="A15620" s="58" t="s">
        <v>3493</v>
      </c>
      <c r="B15620" s="56" t="s">
        <v>2482</v>
      </c>
      <c r="C15620" s="142" t="s">
        <v>440</v>
      </c>
      <c r="D15620" s="452">
        <v>16389</v>
      </c>
      <c r="E15620" s="456">
        <v>47.758000000000003</v>
      </c>
      <c r="F15620" s="456">
        <v>3220.0459999999998</v>
      </c>
    </row>
    <row r="15621" spans="1:6" ht="17.399999999999999" x14ac:dyDescent="0.25">
      <c r="A15621" s="53" t="s">
        <v>7502</v>
      </c>
      <c r="B15621" s="55" t="s">
        <v>7852</v>
      </c>
      <c r="C15621" s="62" t="s">
        <v>481</v>
      </c>
      <c r="D15621" s="450">
        <v>10030</v>
      </c>
      <c r="E15621" s="454">
        <v>574.06299999999999</v>
      </c>
      <c r="F15621" s="454">
        <v>23185.851999999999</v>
      </c>
    </row>
    <row r="15622" spans="1:6" ht="17.399999999999999" x14ac:dyDescent="0.25">
      <c r="A15622" s="52" t="s">
        <v>7502</v>
      </c>
      <c r="B15622" s="54" t="s">
        <v>7852</v>
      </c>
      <c r="C15622" s="61" t="s">
        <v>446</v>
      </c>
      <c r="D15622" s="449">
        <v>2050</v>
      </c>
      <c r="E15622" s="453">
        <v>431.52499999999998</v>
      </c>
      <c r="F15622" s="453">
        <v>19202.21</v>
      </c>
    </row>
    <row r="15623" spans="1:6" ht="17.399999999999999" x14ac:dyDescent="0.25">
      <c r="A15623" s="59" t="s">
        <v>7502</v>
      </c>
      <c r="B15623" s="57" t="s">
        <v>7852</v>
      </c>
      <c r="C15623" s="143" t="s">
        <v>455</v>
      </c>
      <c r="D15623" s="451">
        <v>6216</v>
      </c>
      <c r="E15623" s="455">
        <v>653.92399999999998</v>
      </c>
      <c r="F15623" s="455">
        <v>14894.356</v>
      </c>
    </row>
    <row r="15624" spans="1:6" ht="17.399999999999999" x14ac:dyDescent="0.25">
      <c r="A15624" s="58" t="s">
        <v>7502</v>
      </c>
      <c r="B15624" s="56" t="s">
        <v>7852</v>
      </c>
      <c r="C15624" s="142" t="s">
        <v>450</v>
      </c>
      <c r="D15624" s="452">
        <v>2740</v>
      </c>
      <c r="E15624" s="456">
        <v>394.38200000000001</v>
      </c>
      <c r="F15624" s="456">
        <v>9873.4789999999994</v>
      </c>
    </row>
    <row r="15625" spans="1:6" ht="17.399999999999999" x14ac:dyDescent="0.25">
      <c r="A15625" s="53" t="s">
        <v>7502</v>
      </c>
      <c r="B15625" s="55" t="s">
        <v>7852</v>
      </c>
      <c r="C15625" s="62" t="s">
        <v>471</v>
      </c>
      <c r="D15625" s="450">
        <v>1057</v>
      </c>
      <c r="E15625" s="454">
        <v>118.107</v>
      </c>
      <c r="F15625" s="454">
        <v>5745.2240000000002</v>
      </c>
    </row>
    <row r="15626" spans="1:6" ht="17.399999999999999" x14ac:dyDescent="0.25">
      <c r="A15626" s="52" t="s">
        <v>7502</v>
      </c>
      <c r="B15626" s="54" t="s">
        <v>7852</v>
      </c>
      <c r="C15626" s="61" t="s">
        <v>441</v>
      </c>
      <c r="D15626" s="449">
        <v>192</v>
      </c>
      <c r="E15626" s="453">
        <v>126.854</v>
      </c>
      <c r="F15626" s="453">
        <v>2321.6129999999998</v>
      </c>
    </row>
    <row r="15627" spans="1:6" ht="17.399999999999999" x14ac:dyDescent="0.25">
      <c r="A15627" s="53" t="s">
        <v>7502</v>
      </c>
      <c r="B15627" s="55" t="s">
        <v>7852</v>
      </c>
      <c r="C15627" s="62" t="s">
        <v>443</v>
      </c>
      <c r="D15627" s="450">
        <v>2</v>
      </c>
      <c r="E15627" s="454">
        <v>8.8239999999999998</v>
      </c>
      <c r="F15627" s="454">
        <v>1207.0920000000001</v>
      </c>
    </row>
    <row r="15628" spans="1:6" ht="17.399999999999999" x14ac:dyDescent="0.25">
      <c r="A15628" s="58" t="s">
        <v>7502</v>
      </c>
      <c r="B15628" s="56" t="s">
        <v>7852</v>
      </c>
      <c r="C15628" s="142" t="s">
        <v>511</v>
      </c>
      <c r="D15628" s="452">
        <v>52</v>
      </c>
      <c r="E15628" s="456">
        <v>14.396000000000001</v>
      </c>
      <c r="F15628" s="456">
        <v>1028.93</v>
      </c>
    </row>
    <row r="15629" spans="1:6" ht="17.399999999999999" x14ac:dyDescent="0.25">
      <c r="A15629" s="59" t="s">
        <v>7502</v>
      </c>
      <c r="B15629" s="57" t="s">
        <v>7852</v>
      </c>
      <c r="C15629" s="143" t="s">
        <v>440</v>
      </c>
      <c r="D15629" s="451">
        <v>158</v>
      </c>
      <c r="E15629" s="455">
        <v>24.632999999999999</v>
      </c>
      <c r="F15629" s="455">
        <v>1194.8879999999999</v>
      </c>
    </row>
    <row r="15630" spans="1:6" ht="17.399999999999999" x14ac:dyDescent="0.25">
      <c r="A15630" s="58" t="s">
        <v>5836</v>
      </c>
      <c r="B15630" s="56" t="s">
        <v>3176</v>
      </c>
      <c r="C15630" s="142" t="s">
        <v>446</v>
      </c>
      <c r="D15630" s="452">
        <v>841</v>
      </c>
      <c r="E15630" s="456">
        <v>200.75</v>
      </c>
      <c r="F15630" s="456">
        <v>12860.290999999999</v>
      </c>
    </row>
    <row r="15631" spans="1:6" ht="17.399999999999999" x14ac:dyDescent="0.25">
      <c r="A15631" s="59" t="s">
        <v>5836</v>
      </c>
      <c r="B15631" s="57" t="s">
        <v>3176</v>
      </c>
      <c r="C15631" s="143" t="s">
        <v>481</v>
      </c>
      <c r="D15631" s="451">
        <v>3846</v>
      </c>
      <c r="E15631" s="455">
        <v>247.15100000000001</v>
      </c>
      <c r="F15631" s="455">
        <v>11617.656999999999</v>
      </c>
    </row>
    <row r="15632" spans="1:6" ht="17.399999999999999" x14ac:dyDescent="0.25">
      <c r="A15632" s="52" t="s">
        <v>5836</v>
      </c>
      <c r="B15632" s="54" t="s">
        <v>3176</v>
      </c>
      <c r="C15632" s="61" t="s">
        <v>450</v>
      </c>
      <c r="D15632" s="449">
        <v>1635</v>
      </c>
      <c r="E15632" s="453">
        <v>304.77499999999998</v>
      </c>
      <c r="F15632" s="453">
        <v>5794.3919999999998</v>
      </c>
    </row>
    <row r="15633" spans="1:6" ht="17.399999999999999" x14ac:dyDescent="0.25">
      <c r="A15633" s="53" t="s">
        <v>5836</v>
      </c>
      <c r="B15633" s="55" t="s">
        <v>3176</v>
      </c>
      <c r="C15633" s="62" t="s">
        <v>455</v>
      </c>
      <c r="D15633" s="450">
        <v>1755</v>
      </c>
      <c r="E15633" s="454">
        <v>224.81</v>
      </c>
      <c r="F15633" s="454">
        <v>4629.7420000000002</v>
      </c>
    </row>
    <row r="15634" spans="1:6" ht="17.399999999999999" x14ac:dyDescent="0.25">
      <c r="A15634" s="52" t="s">
        <v>5836</v>
      </c>
      <c r="B15634" s="54" t="s">
        <v>3176</v>
      </c>
      <c r="C15634" s="61" t="s">
        <v>471</v>
      </c>
      <c r="D15634" s="449">
        <v>737</v>
      </c>
      <c r="E15634" s="453">
        <v>39.122</v>
      </c>
      <c r="F15634" s="453">
        <v>2003.2660000000001</v>
      </c>
    </row>
    <row r="15635" spans="1:6" ht="17.399999999999999" x14ac:dyDescent="0.25">
      <c r="A15635" s="53" t="s">
        <v>5836</v>
      </c>
      <c r="B15635" s="55" t="s">
        <v>3176</v>
      </c>
      <c r="C15635" s="62" t="s">
        <v>441</v>
      </c>
      <c r="D15635" s="450">
        <v>80</v>
      </c>
      <c r="E15635" s="454">
        <v>84.625</v>
      </c>
      <c r="F15635" s="454">
        <v>1304.307</v>
      </c>
    </row>
    <row r="15636" spans="1:6" ht="17.399999999999999" x14ac:dyDescent="0.25">
      <c r="A15636" s="52" t="s">
        <v>5836</v>
      </c>
      <c r="B15636" s="54" t="s">
        <v>3176</v>
      </c>
      <c r="C15636" s="61" t="s">
        <v>440</v>
      </c>
      <c r="D15636" s="449">
        <v>134</v>
      </c>
      <c r="E15636" s="453">
        <v>28.582999999999998</v>
      </c>
      <c r="F15636" s="453">
        <v>1217.904</v>
      </c>
    </row>
    <row r="15637" spans="1:6" ht="17.399999999999999" x14ac:dyDescent="0.25">
      <c r="A15637" s="59" t="s">
        <v>7503</v>
      </c>
      <c r="B15637" s="57" t="s">
        <v>7853</v>
      </c>
      <c r="C15637" s="143" t="s">
        <v>443</v>
      </c>
      <c r="D15637" s="451">
        <v>1869</v>
      </c>
      <c r="E15637" s="455">
        <v>774.67399999999998</v>
      </c>
      <c r="F15637" s="455">
        <v>29644.235000000001</v>
      </c>
    </row>
    <row r="15638" spans="1:6" ht="17.399999999999999" x14ac:dyDescent="0.25">
      <c r="A15638" s="58" t="s">
        <v>7503</v>
      </c>
      <c r="B15638" s="56" t="s">
        <v>7853</v>
      </c>
      <c r="C15638" s="142" t="s">
        <v>471</v>
      </c>
      <c r="D15638" s="452">
        <v>10923</v>
      </c>
      <c r="E15638" s="456">
        <v>739.62199999999996</v>
      </c>
      <c r="F15638" s="456">
        <v>26380.438999999998</v>
      </c>
    </row>
    <row r="15639" spans="1:6" ht="17.399999999999999" x14ac:dyDescent="0.25">
      <c r="A15639" s="53" t="s">
        <v>7503</v>
      </c>
      <c r="B15639" s="55" t="s">
        <v>7853</v>
      </c>
      <c r="C15639" s="62" t="s">
        <v>498</v>
      </c>
      <c r="D15639" s="450">
        <v>803</v>
      </c>
      <c r="E15639" s="454">
        <v>781.66</v>
      </c>
      <c r="F15639" s="454">
        <v>19808.3</v>
      </c>
    </row>
    <row r="15640" spans="1:6" ht="17.399999999999999" x14ac:dyDescent="0.25">
      <c r="A15640" s="58" t="s">
        <v>7503</v>
      </c>
      <c r="B15640" s="56" t="s">
        <v>7853</v>
      </c>
      <c r="C15640" s="142" t="s">
        <v>455</v>
      </c>
      <c r="D15640" s="452">
        <v>8601</v>
      </c>
      <c r="E15640" s="456">
        <v>711.82799999999997</v>
      </c>
      <c r="F15640" s="456">
        <v>16776.098000000002</v>
      </c>
    </row>
    <row r="15641" spans="1:6" ht="17.399999999999999" x14ac:dyDescent="0.25">
      <c r="A15641" s="53" t="s">
        <v>7503</v>
      </c>
      <c r="B15641" s="55" t="s">
        <v>7853</v>
      </c>
      <c r="C15641" s="62" t="s">
        <v>457</v>
      </c>
      <c r="D15641" s="450">
        <v>33</v>
      </c>
      <c r="E15641" s="454">
        <v>222.35400000000001</v>
      </c>
      <c r="F15641" s="454">
        <v>11274.954</v>
      </c>
    </row>
    <row r="15642" spans="1:6" ht="17.399999999999999" x14ac:dyDescent="0.25">
      <c r="A15642" s="58" t="s">
        <v>7503</v>
      </c>
      <c r="B15642" s="56" t="s">
        <v>7853</v>
      </c>
      <c r="C15642" s="142" t="s">
        <v>454</v>
      </c>
      <c r="D15642" s="452">
        <v>605</v>
      </c>
      <c r="E15642" s="456">
        <v>245.035</v>
      </c>
      <c r="F15642" s="456">
        <v>9445.0139999999992</v>
      </c>
    </row>
    <row r="15643" spans="1:6" ht="17.399999999999999" x14ac:dyDescent="0.25">
      <c r="A15643" s="59" t="s">
        <v>7503</v>
      </c>
      <c r="B15643" s="57" t="s">
        <v>7853</v>
      </c>
      <c r="C15643" s="143" t="s">
        <v>441</v>
      </c>
      <c r="D15643" s="451">
        <v>2612</v>
      </c>
      <c r="E15643" s="455">
        <v>283.69</v>
      </c>
      <c r="F15643" s="455">
        <v>7118.991</v>
      </c>
    </row>
    <row r="15644" spans="1:6" ht="17.399999999999999" x14ac:dyDescent="0.25">
      <c r="A15644" s="58" t="s">
        <v>7503</v>
      </c>
      <c r="B15644" s="56" t="s">
        <v>7853</v>
      </c>
      <c r="C15644" s="142" t="s">
        <v>442</v>
      </c>
      <c r="D15644" s="452">
        <v>2414</v>
      </c>
      <c r="E15644" s="456">
        <v>182.65799999999999</v>
      </c>
      <c r="F15644" s="456">
        <v>3903.1959999999999</v>
      </c>
    </row>
    <row r="15645" spans="1:6" ht="17.399999999999999" x14ac:dyDescent="0.25">
      <c r="A15645" s="59" t="s">
        <v>7503</v>
      </c>
      <c r="B15645" s="57" t="s">
        <v>7853</v>
      </c>
      <c r="C15645" s="143" t="s">
        <v>439</v>
      </c>
      <c r="D15645" s="451">
        <v>102</v>
      </c>
      <c r="E15645" s="455">
        <v>24.684000000000001</v>
      </c>
      <c r="F15645" s="455">
        <v>1881.6279999999999</v>
      </c>
    </row>
    <row r="15646" spans="1:6" ht="17.399999999999999" x14ac:dyDescent="0.25">
      <c r="A15646" s="52" t="s">
        <v>7503</v>
      </c>
      <c r="B15646" s="54" t="s">
        <v>7853</v>
      </c>
      <c r="C15646" s="61" t="s">
        <v>463</v>
      </c>
      <c r="D15646" s="449">
        <v>834</v>
      </c>
      <c r="E15646" s="453">
        <v>43.192999999999998</v>
      </c>
      <c r="F15646" s="453">
        <v>1687.6669999999999</v>
      </c>
    </row>
    <row r="15647" spans="1:6" ht="17.399999999999999" x14ac:dyDescent="0.25">
      <c r="A15647" s="59" t="s">
        <v>7503</v>
      </c>
      <c r="B15647" s="57" t="s">
        <v>7853</v>
      </c>
      <c r="C15647" s="143" t="s">
        <v>470</v>
      </c>
      <c r="D15647" s="451">
        <v>38</v>
      </c>
      <c r="E15647" s="455">
        <v>28.08</v>
      </c>
      <c r="F15647" s="455">
        <v>1291.8119999999999</v>
      </c>
    </row>
    <row r="15648" spans="1:6" ht="17.399999999999999" x14ac:dyDescent="0.25">
      <c r="A15648" s="52" t="s">
        <v>7503</v>
      </c>
      <c r="B15648" s="54" t="s">
        <v>7853</v>
      </c>
      <c r="C15648" s="61" t="s">
        <v>440</v>
      </c>
      <c r="D15648" s="449">
        <v>302</v>
      </c>
      <c r="E15648" s="453">
        <v>8.984</v>
      </c>
      <c r="F15648" s="453">
        <v>1127.5909999999999</v>
      </c>
    </row>
    <row r="15649" spans="1:6" ht="17.399999999999999" x14ac:dyDescent="0.25">
      <c r="A15649" s="53" t="s">
        <v>5838</v>
      </c>
      <c r="B15649" s="55" t="s">
        <v>1192</v>
      </c>
      <c r="C15649" s="62" t="s">
        <v>471</v>
      </c>
      <c r="D15649" s="450">
        <v>14459</v>
      </c>
      <c r="E15649" s="454">
        <v>989.47299999999996</v>
      </c>
      <c r="F15649" s="454">
        <v>31374.987000000001</v>
      </c>
    </row>
    <row r="15650" spans="1:6" ht="17.399999999999999" x14ac:dyDescent="0.25">
      <c r="A15650" s="58" t="s">
        <v>5838</v>
      </c>
      <c r="B15650" s="56" t="s">
        <v>1192</v>
      </c>
      <c r="C15650" s="142" t="s">
        <v>443</v>
      </c>
      <c r="D15650" s="452">
        <v>2107</v>
      </c>
      <c r="E15650" s="456">
        <v>942.84699999999998</v>
      </c>
      <c r="F15650" s="456">
        <v>29317.206999999999</v>
      </c>
    </row>
    <row r="15651" spans="1:6" ht="17.399999999999999" x14ac:dyDescent="0.25">
      <c r="A15651" s="59" t="s">
        <v>5838</v>
      </c>
      <c r="B15651" s="57" t="s">
        <v>1192</v>
      </c>
      <c r="C15651" s="143" t="s">
        <v>498</v>
      </c>
      <c r="D15651" s="451">
        <v>876</v>
      </c>
      <c r="E15651" s="455">
        <v>484.94900000000001</v>
      </c>
      <c r="F15651" s="455">
        <v>13608.441999999999</v>
      </c>
    </row>
    <row r="15652" spans="1:6" ht="17.399999999999999" x14ac:dyDescent="0.25">
      <c r="A15652" s="58" t="s">
        <v>5838</v>
      </c>
      <c r="B15652" s="56" t="s">
        <v>1192</v>
      </c>
      <c r="C15652" s="142" t="s">
        <v>465</v>
      </c>
      <c r="D15652" s="452">
        <v>22</v>
      </c>
      <c r="E15652" s="456">
        <v>8.8650000000000002</v>
      </c>
      <c r="F15652" s="456">
        <v>9776.5660000000007</v>
      </c>
    </row>
    <row r="15653" spans="1:6" ht="17.399999999999999" x14ac:dyDescent="0.25">
      <c r="A15653" s="59" t="s">
        <v>5838</v>
      </c>
      <c r="B15653" s="57" t="s">
        <v>1192</v>
      </c>
      <c r="C15653" s="143" t="s">
        <v>455</v>
      </c>
      <c r="D15653" s="451">
        <v>4470</v>
      </c>
      <c r="E15653" s="455">
        <v>387.53199999999998</v>
      </c>
      <c r="F15653" s="455">
        <v>7837.6660000000002</v>
      </c>
    </row>
    <row r="15654" spans="1:6" ht="17.399999999999999" x14ac:dyDescent="0.25">
      <c r="A15654" s="58" t="s">
        <v>5838</v>
      </c>
      <c r="B15654" s="56" t="s">
        <v>1192</v>
      </c>
      <c r="C15654" s="142" t="s">
        <v>454</v>
      </c>
      <c r="D15654" s="452">
        <v>543</v>
      </c>
      <c r="E15654" s="456">
        <v>151.83199999999999</v>
      </c>
      <c r="F15654" s="456">
        <v>6968.2539999999999</v>
      </c>
    </row>
    <row r="15655" spans="1:6" ht="17.399999999999999" x14ac:dyDescent="0.25">
      <c r="A15655" s="53" t="s">
        <v>5838</v>
      </c>
      <c r="B15655" s="55" t="s">
        <v>1192</v>
      </c>
      <c r="C15655" s="62" t="s">
        <v>442</v>
      </c>
      <c r="D15655" s="450">
        <v>1490</v>
      </c>
      <c r="E15655" s="454">
        <v>276.32400000000001</v>
      </c>
      <c r="F15655" s="454">
        <v>6502.5709999999999</v>
      </c>
    </row>
    <row r="15656" spans="1:6" ht="17.399999999999999" x14ac:dyDescent="0.25">
      <c r="A15656" s="52" t="s">
        <v>5838</v>
      </c>
      <c r="B15656" s="54" t="s">
        <v>1192</v>
      </c>
      <c r="C15656" s="61" t="s">
        <v>441</v>
      </c>
      <c r="D15656" s="449">
        <v>1764</v>
      </c>
      <c r="E15656" s="453">
        <v>230.374</v>
      </c>
      <c r="F15656" s="453">
        <v>5282.5889999999999</v>
      </c>
    </row>
    <row r="15657" spans="1:6" ht="17.399999999999999" x14ac:dyDescent="0.25">
      <c r="A15657" s="53" t="s">
        <v>5838</v>
      </c>
      <c r="B15657" s="55" t="s">
        <v>1192</v>
      </c>
      <c r="C15657" s="62" t="s">
        <v>457</v>
      </c>
      <c r="D15657" s="450">
        <v>20</v>
      </c>
      <c r="E15657" s="454">
        <v>99.784999999999997</v>
      </c>
      <c r="F15657" s="454">
        <v>4416.8760000000002</v>
      </c>
    </row>
    <row r="15658" spans="1:6" ht="17.399999999999999" x14ac:dyDescent="0.25">
      <c r="A15658" s="52" t="s">
        <v>5838</v>
      </c>
      <c r="B15658" s="54" t="s">
        <v>1192</v>
      </c>
      <c r="C15658" s="61" t="s">
        <v>463</v>
      </c>
      <c r="D15658" s="449">
        <v>1245</v>
      </c>
      <c r="E15658" s="453">
        <v>46.073</v>
      </c>
      <c r="F15658" s="453">
        <v>2711.1770000000001</v>
      </c>
    </row>
    <row r="15659" spans="1:6" ht="17.399999999999999" x14ac:dyDescent="0.25">
      <c r="A15659" s="53" t="s">
        <v>5838</v>
      </c>
      <c r="B15659" s="55" t="s">
        <v>1192</v>
      </c>
      <c r="C15659" s="62" t="s">
        <v>439</v>
      </c>
      <c r="D15659" s="450">
        <v>78</v>
      </c>
      <c r="E15659" s="454">
        <v>18.8</v>
      </c>
      <c r="F15659" s="454">
        <v>1947.8</v>
      </c>
    </row>
    <row r="15660" spans="1:6" ht="17.399999999999999" x14ac:dyDescent="0.25">
      <c r="A15660" s="52" t="s">
        <v>5838</v>
      </c>
      <c r="B15660" s="54" t="s">
        <v>1192</v>
      </c>
      <c r="C15660" s="61" t="s">
        <v>447</v>
      </c>
      <c r="D15660" s="449">
        <v>54</v>
      </c>
      <c r="E15660" s="453">
        <v>7.7309999999999999</v>
      </c>
      <c r="F15660" s="453">
        <v>1288.933</v>
      </c>
    </row>
    <row r="15661" spans="1:6" ht="17.399999999999999" x14ac:dyDescent="0.25">
      <c r="A15661" s="59" t="s">
        <v>5838</v>
      </c>
      <c r="B15661" s="57" t="s">
        <v>1192</v>
      </c>
      <c r="C15661" s="143" t="s">
        <v>440</v>
      </c>
      <c r="D15661" s="451">
        <v>54</v>
      </c>
      <c r="E15661" s="455">
        <v>17.298999999999999</v>
      </c>
      <c r="F15661" s="455">
        <v>2069.7139999999999</v>
      </c>
    </row>
    <row r="15662" spans="1:6" ht="17.399999999999999" x14ac:dyDescent="0.25">
      <c r="A15662" s="52" t="s">
        <v>6594</v>
      </c>
      <c r="B15662" s="54" t="s">
        <v>7854</v>
      </c>
      <c r="C15662" s="61" t="s">
        <v>455</v>
      </c>
      <c r="D15662" s="449">
        <v>2467</v>
      </c>
      <c r="E15662" s="453">
        <v>179.88</v>
      </c>
      <c r="F15662" s="453">
        <v>5700.4170000000004</v>
      </c>
    </row>
    <row r="15663" spans="1:6" ht="17.399999999999999" x14ac:dyDescent="0.25">
      <c r="A15663" s="53" t="s">
        <v>6594</v>
      </c>
      <c r="B15663" s="55" t="s">
        <v>7854</v>
      </c>
      <c r="C15663" s="62" t="s">
        <v>443</v>
      </c>
      <c r="D15663" s="450">
        <v>47</v>
      </c>
      <c r="E15663" s="454">
        <v>42.975999999999999</v>
      </c>
      <c r="F15663" s="454">
        <v>5390.0249999999996</v>
      </c>
    </row>
    <row r="15664" spans="1:6" ht="17.399999999999999" x14ac:dyDescent="0.25">
      <c r="A15664" s="58" t="s">
        <v>6594</v>
      </c>
      <c r="B15664" s="56" t="s">
        <v>7854</v>
      </c>
      <c r="C15664" s="142" t="s">
        <v>447</v>
      </c>
      <c r="D15664" s="452">
        <v>72</v>
      </c>
      <c r="E15664" s="456">
        <v>8.0020000000000007</v>
      </c>
      <c r="F15664" s="456">
        <v>1415.4570000000001</v>
      </c>
    </row>
    <row r="15665" spans="1:6" ht="17.399999999999999" x14ac:dyDescent="0.25">
      <c r="A15665" s="59" t="s">
        <v>6594</v>
      </c>
      <c r="B15665" s="57" t="s">
        <v>7854</v>
      </c>
      <c r="C15665" s="143" t="s">
        <v>440</v>
      </c>
      <c r="D15665" s="451">
        <v>176</v>
      </c>
      <c r="E15665" s="455">
        <v>26.588000000000001</v>
      </c>
      <c r="F15665" s="455">
        <v>1937.9369999999999</v>
      </c>
    </row>
    <row r="15666" spans="1:6" ht="17.399999999999999" x14ac:dyDescent="0.25">
      <c r="A15666" s="52" t="s">
        <v>3933</v>
      </c>
      <c r="B15666" s="54" t="s">
        <v>7591</v>
      </c>
      <c r="C15666" s="61" t="s">
        <v>442</v>
      </c>
      <c r="D15666" s="449">
        <v>697</v>
      </c>
      <c r="E15666" s="453">
        <v>1795.7059999999999</v>
      </c>
      <c r="F15666" s="453">
        <v>49935.728999999999</v>
      </c>
    </row>
    <row r="15667" spans="1:6" ht="17.399999999999999" x14ac:dyDescent="0.25">
      <c r="A15667" s="59" t="s">
        <v>3933</v>
      </c>
      <c r="B15667" s="57" t="s">
        <v>7591</v>
      </c>
      <c r="C15667" s="143" t="s">
        <v>511</v>
      </c>
      <c r="D15667" s="451">
        <v>106</v>
      </c>
      <c r="E15667" s="455">
        <v>468.80700000000002</v>
      </c>
      <c r="F15667" s="455">
        <v>19395.666000000001</v>
      </c>
    </row>
    <row r="15668" spans="1:6" ht="17.399999999999999" x14ac:dyDescent="0.25">
      <c r="A15668" s="52" t="s">
        <v>3933</v>
      </c>
      <c r="B15668" s="54" t="s">
        <v>7591</v>
      </c>
      <c r="C15668" s="61" t="s">
        <v>447</v>
      </c>
      <c r="D15668" s="449">
        <v>227</v>
      </c>
      <c r="E15668" s="453">
        <v>215.39099999999999</v>
      </c>
      <c r="F15668" s="453">
        <v>9141.5640000000003</v>
      </c>
    </row>
    <row r="15669" spans="1:6" ht="17.399999999999999" x14ac:dyDescent="0.25">
      <c r="A15669" s="53" t="s">
        <v>3933</v>
      </c>
      <c r="B15669" s="55" t="s">
        <v>7591</v>
      </c>
      <c r="C15669" s="62" t="s">
        <v>463</v>
      </c>
      <c r="D15669" s="450">
        <v>5295</v>
      </c>
      <c r="E15669" s="454">
        <v>216.297</v>
      </c>
      <c r="F15669" s="454">
        <v>8321.9310000000005</v>
      </c>
    </row>
    <row r="15670" spans="1:6" ht="17.399999999999999" x14ac:dyDescent="0.25">
      <c r="A15670" s="58" t="s">
        <v>3933</v>
      </c>
      <c r="B15670" s="56" t="s">
        <v>7591</v>
      </c>
      <c r="C15670" s="142" t="s">
        <v>491</v>
      </c>
      <c r="D15670" s="452">
        <v>1335</v>
      </c>
      <c r="E15670" s="456">
        <v>106.699</v>
      </c>
      <c r="F15670" s="456">
        <v>6767.7759999999998</v>
      </c>
    </row>
    <row r="15671" spans="1:6" ht="17.399999999999999" x14ac:dyDescent="0.25">
      <c r="A15671" s="59" t="s">
        <v>3933</v>
      </c>
      <c r="B15671" s="57" t="s">
        <v>7591</v>
      </c>
      <c r="C15671" s="143" t="s">
        <v>443</v>
      </c>
      <c r="D15671" s="451">
        <v>3</v>
      </c>
      <c r="E15671" s="455">
        <v>18.152999999999999</v>
      </c>
      <c r="F15671" s="455">
        <v>1130.7139999999999</v>
      </c>
    </row>
    <row r="15672" spans="1:6" ht="17.399999999999999" x14ac:dyDescent="0.25">
      <c r="A15672" s="58" t="s">
        <v>3933</v>
      </c>
      <c r="B15672" s="56" t="s">
        <v>7591</v>
      </c>
      <c r="C15672" s="142" t="s">
        <v>440</v>
      </c>
      <c r="D15672" s="452">
        <v>155</v>
      </c>
      <c r="E15672" s="456">
        <v>48.082000000000001</v>
      </c>
      <c r="F15672" s="456">
        <v>1851.086</v>
      </c>
    </row>
    <row r="15673" spans="1:6" ht="17.399999999999999" x14ac:dyDescent="0.25">
      <c r="A15673" s="53" t="s">
        <v>7504</v>
      </c>
      <c r="B15673" s="55" t="s">
        <v>7592</v>
      </c>
      <c r="C15673" s="62" t="s">
        <v>442</v>
      </c>
      <c r="D15673" s="450">
        <v>2611</v>
      </c>
      <c r="E15673" s="454">
        <v>505.62200000000001</v>
      </c>
      <c r="F15673" s="454">
        <v>15596.083000000001</v>
      </c>
    </row>
    <row r="15674" spans="1:6" ht="17.399999999999999" x14ac:dyDescent="0.25">
      <c r="A15674" s="52" t="s">
        <v>7504</v>
      </c>
      <c r="B15674" s="54" t="s">
        <v>7592</v>
      </c>
      <c r="C15674" s="61" t="s">
        <v>455</v>
      </c>
      <c r="D15674" s="449">
        <v>16090</v>
      </c>
      <c r="E15674" s="453">
        <v>479.88299999999998</v>
      </c>
      <c r="F15674" s="453">
        <v>9739.6869999999999</v>
      </c>
    </row>
    <row r="15675" spans="1:6" ht="17.399999999999999" x14ac:dyDescent="0.25">
      <c r="A15675" s="59" t="s">
        <v>7504</v>
      </c>
      <c r="B15675" s="57" t="s">
        <v>7592</v>
      </c>
      <c r="C15675" s="143" t="s">
        <v>463</v>
      </c>
      <c r="D15675" s="451">
        <v>60</v>
      </c>
      <c r="E15675" s="455">
        <v>99.649000000000001</v>
      </c>
      <c r="F15675" s="455">
        <v>4324.9129999999996</v>
      </c>
    </row>
    <row r="15676" spans="1:6" ht="17.399999999999999" x14ac:dyDescent="0.25">
      <c r="A15676" s="58" t="s">
        <v>7504</v>
      </c>
      <c r="B15676" s="56" t="s">
        <v>7592</v>
      </c>
      <c r="C15676" s="142" t="s">
        <v>443</v>
      </c>
      <c r="D15676" s="452">
        <v>55</v>
      </c>
      <c r="E15676" s="456">
        <v>22.998999999999999</v>
      </c>
      <c r="F15676" s="456">
        <v>2002.058</v>
      </c>
    </row>
    <row r="15677" spans="1:6" ht="17.399999999999999" x14ac:dyDescent="0.25">
      <c r="A15677" s="53" t="s">
        <v>7504</v>
      </c>
      <c r="B15677" s="55" t="s">
        <v>7592</v>
      </c>
      <c r="C15677" s="62" t="s">
        <v>447</v>
      </c>
      <c r="D15677" s="450">
        <v>374</v>
      </c>
      <c r="E15677" s="454">
        <v>18.100999999999999</v>
      </c>
      <c r="F15677" s="454">
        <v>1396.0920000000001</v>
      </c>
    </row>
    <row r="15678" spans="1:6" ht="17.399999999999999" x14ac:dyDescent="0.25">
      <c r="A15678" s="52" t="s">
        <v>7504</v>
      </c>
      <c r="B15678" s="54" t="s">
        <v>7592</v>
      </c>
      <c r="C15678" s="61" t="s">
        <v>470</v>
      </c>
      <c r="D15678" s="449">
        <v>1120</v>
      </c>
      <c r="E15678" s="453">
        <v>60.677</v>
      </c>
      <c r="F15678" s="453">
        <v>1228.239</v>
      </c>
    </row>
    <row r="15679" spans="1:6" ht="17.399999999999999" x14ac:dyDescent="0.25">
      <c r="A15679" s="53" t="s">
        <v>7504</v>
      </c>
      <c r="B15679" s="55" t="s">
        <v>7592</v>
      </c>
      <c r="C15679" s="62" t="s">
        <v>440</v>
      </c>
      <c r="D15679" s="450">
        <v>1232</v>
      </c>
      <c r="E15679" s="454">
        <v>61.194000000000003</v>
      </c>
      <c r="F15679" s="454">
        <v>2505.1790000000001</v>
      </c>
    </row>
    <row r="15680" spans="1:6" ht="17.399999999999999" x14ac:dyDescent="0.25">
      <c r="A15680" s="52" t="s">
        <v>5839</v>
      </c>
      <c r="B15680" s="54" t="s">
        <v>2483</v>
      </c>
      <c r="C15680" s="61" t="s">
        <v>442</v>
      </c>
      <c r="D15680" s="449">
        <v>0</v>
      </c>
      <c r="E15680" s="453">
        <v>315.11799999999999</v>
      </c>
      <c r="F15680" s="453">
        <v>9278.8700000000008</v>
      </c>
    </row>
    <row r="15681" spans="1:6" ht="17.399999999999999" x14ac:dyDescent="0.25">
      <c r="A15681" s="59" t="s">
        <v>5839</v>
      </c>
      <c r="B15681" s="57" t="s">
        <v>2483</v>
      </c>
      <c r="C15681" s="143" t="s">
        <v>447</v>
      </c>
      <c r="D15681" s="451">
        <v>0</v>
      </c>
      <c r="E15681" s="455">
        <v>80.293999999999997</v>
      </c>
      <c r="F15681" s="455">
        <v>3474.877</v>
      </c>
    </row>
    <row r="15682" spans="1:6" ht="17.399999999999999" x14ac:dyDescent="0.25">
      <c r="A15682" s="58" t="s">
        <v>5839</v>
      </c>
      <c r="B15682" s="56" t="s">
        <v>2483</v>
      </c>
      <c r="C15682" s="142" t="s">
        <v>443</v>
      </c>
      <c r="D15682" s="452">
        <v>0</v>
      </c>
      <c r="E15682" s="456">
        <v>24.581</v>
      </c>
      <c r="F15682" s="456">
        <v>3269.0819999999999</v>
      </c>
    </row>
    <row r="15683" spans="1:6" ht="17.399999999999999" x14ac:dyDescent="0.25">
      <c r="A15683" s="53" t="s">
        <v>5839</v>
      </c>
      <c r="B15683" s="55" t="s">
        <v>2483</v>
      </c>
      <c r="C15683" s="62" t="s">
        <v>455</v>
      </c>
      <c r="D15683" s="450">
        <v>0</v>
      </c>
      <c r="E15683" s="454">
        <v>98.658000000000001</v>
      </c>
      <c r="F15683" s="454">
        <v>1936.124</v>
      </c>
    </row>
    <row r="15684" spans="1:6" ht="17.399999999999999" x14ac:dyDescent="0.25">
      <c r="A15684" s="52" t="s">
        <v>5839</v>
      </c>
      <c r="B15684" s="54" t="s">
        <v>2483</v>
      </c>
      <c r="C15684" s="61" t="s">
        <v>470</v>
      </c>
      <c r="D15684" s="449">
        <v>0</v>
      </c>
      <c r="E15684" s="453">
        <v>78.759</v>
      </c>
      <c r="F15684" s="453">
        <v>1412.9159999999999</v>
      </c>
    </row>
    <row r="15685" spans="1:6" ht="17.399999999999999" x14ac:dyDescent="0.25">
      <c r="A15685" s="53" t="s">
        <v>5839</v>
      </c>
      <c r="B15685" s="55" t="s">
        <v>2483</v>
      </c>
      <c r="C15685" s="62" t="s">
        <v>440</v>
      </c>
      <c r="D15685" s="450">
        <v>0</v>
      </c>
      <c r="E15685" s="454">
        <v>54.52</v>
      </c>
      <c r="F15685" s="454">
        <v>1955.759</v>
      </c>
    </row>
    <row r="15686" spans="1:6" ht="17.399999999999999" x14ac:dyDescent="0.25">
      <c r="A15686" s="58" t="s">
        <v>5840</v>
      </c>
      <c r="B15686" s="56" t="s">
        <v>2484</v>
      </c>
      <c r="C15686" s="142" t="s">
        <v>455</v>
      </c>
      <c r="D15686" s="452">
        <v>0</v>
      </c>
      <c r="E15686" s="456">
        <v>7894.4970000000003</v>
      </c>
      <c r="F15686" s="456">
        <v>169720.42499999999</v>
      </c>
    </row>
    <row r="15687" spans="1:6" ht="17.399999999999999" x14ac:dyDescent="0.25">
      <c r="A15687" s="59" t="s">
        <v>5840</v>
      </c>
      <c r="B15687" s="57" t="s">
        <v>2484</v>
      </c>
      <c r="C15687" s="143" t="s">
        <v>481</v>
      </c>
      <c r="D15687" s="451">
        <v>0</v>
      </c>
      <c r="E15687" s="455">
        <v>2288.9580000000001</v>
      </c>
      <c r="F15687" s="455">
        <v>53294.036</v>
      </c>
    </row>
    <row r="15688" spans="1:6" ht="17.399999999999999" x14ac:dyDescent="0.25">
      <c r="A15688" s="52" t="s">
        <v>5840</v>
      </c>
      <c r="B15688" s="54" t="s">
        <v>2484</v>
      </c>
      <c r="C15688" s="61" t="s">
        <v>443</v>
      </c>
      <c r="D15688" s="449">
        <v>0</v>
      </c>
      <c r="E15688" s="453">
        <v>442.19499999999999</v>
      </c>
      <c r="F15688" s="453">
        <v>38273.249000000003</v>
      </c>
    </row>
    <row r="15689" spans="1:6" ht="17.399999999999999" x14ac:dyDescent="0.25">
      <c r="A15689" s="53" t="s">
        <v>5840</v>
      </c>
      <c r="B15689" s="55" t="s">
        <v>2484</v>
      </c>
      <c r="C15689" s="62" t="s">
        <v>471</v>
      </c>
      <c r="D15689" s="450">
        <v>0</v>
      </c>
      <c r="E15689" s="454">
        <v>499.09899999999999</v>
      </c>
      <c r="F15689" s="454">
        <v>30445.115000000002</v>
      </c>
    </row>
    <row r="15690" spans="1:6" ht="17.399999999999999" x14ac:dyDescent="0.25">
      <c r="A15690" s="52" t="s">
        <v>5840</v>
      </c>
      <c r="B15690" s="54" t="s">
        <v>2484</v>
      </c>
      <c r="C15690" s="61" t="s">
        <v>454</v>
      </c>
      <c r="D15690" s="449">
        <v>0</v>
      </c>
      <c r="E15690" s="453">
        <v>789.221</v>
      </c>
      <c r="F15690" s="453">
        <v>22613.912</v>
      </c>
    </row>
    <row r="15691" spans="1:6" ht="17.399999999999999" x14ac:dyDescent="0.25">
      <c r="A15691" s="53" t="s">
        <v>5840</v>
      </c>
      <c r="B15691" s="55" t="s">
        <v>2484</v>
      </c>
      <c r="C15691" s="62" t="s">
        <v>445</v>
      </c>
      <c r="D15691" s="450">
        <v>0</v>
      </c>
      <c r="E15691" s="454">
        <v>2.347</v>
      </c>
      <c r="F15691" s="454">
        <v>9750.973</v>
      </c>
    </row>
    <row r="15692" spans="1:6" ht="17.399999999999999" x14ac:dyDescent="0.25">
      <c r="A15692" s="58" t="s">
        <v>5840</v>
      </c>
      <c r="B15692" s="56" t="s">
        <v>2484</v>
      </c>
      <c r="C15692" s="142" t="s">
        <v>442</v>
      </c>
      <c r="D15692" s="452">
        <v>0</v>
      </c>
      <c r="E15692" s="456">
        <v>655.03399999999999</v>
      </c>
      <c r="F15692" s="456">
        <v>9028.8729999999996</v>
      </c>
    </row>
    <row r="15693" spans="1:6" ht="17.399999999999999" x14ac:dyDescent="0.25">
      <c r="A15693" s="59" t="s">
        <v>5840</v>
      </c>
      <c r="B15693" s="57" t="s">
        <v>2484</v>
      </c>
      <c r="C15693" s="143" t="s">
        <v>447</v>
      </c>
      <c r="D15693" s="451">
        <v>0</v>
      </c>
      <c r="E15693" s="455">
        <v>166.833</v>
      </c>
      <c r="F15693" s="455">
        <v>7117.92</v>
      </c>
    </row>
    <row r="15694" spans="1:6" ht="17.399999999999999" x14ac:dyDescent="0.25">
      <c r="A15694" s="58" t="s">
        <v>5840</v>
      </c>
      <c r="B15694" s="56" t="s">
        <v>2484</v>
      </c>
      <c r="C15694" s="142" t="s">
        <v>498</v>
      </c>
      <c r="D15694" s="452">
        <v>0</v>
      </c>
      <c r="E15694" s="456">
        <v>147.91900000000001</v>
      </c>
      <c r="F15694" s="456">
        <v>5171.1679999999997</v>
      </c>
    </row>
    <row r="15695" spans="1:6" ht="17.399999999999999" x14ac:dyDescent="0.25">
      <c r="A15695" s="53" t="s">
        <v>5840</v>
      </c>
      <c r="B15695" s="55" t="s">
        <v>2484</v>
      </c>
      <c r="C15695" s="62" t="s">
        <v>444</v>
      </c>
      <c r="D15695" s="450">
        <v>0</v>
      </c>
      <c r="E15695" s="454">
        <v>45.722000000000001</v>
      </c>
      <c r="F15695" s="454">
        <v>3576.4229999999998</v>
      </c>
    </row>
    <row r="15696" spans="1:6" ht="17.399999999999999" x14ac:dyDescent="0.25">
      <c r="A15696" s="52" t="s">
        <v>5840</v>
      </c>
      <c r="B15696" s="54" t="s">
        <v>2484</v>
      </c>
      <c r="C15696" s="61" t="s">
        <v>489</v>
      </c>
      <c r="D15696" s="449">
        <v>0</v>
      </c>
      <c r="E15696" s="453">
        <v>59.423000000000002</v>
      </c>
      <c r="F15696" s="453">
        <v>3500.3</v>
      </c>
    </row>
    <row r="15697" spans="1:6" ht="17.399999999999999" x14ac:dyDescent="0.25">
      <c r="A15697" s="53" t="s">
        <v>5840</v>
      </c>
      <c r="B15697" s="55" t="s">
        <v>2484</v>
      </c>
      <c r="C15697" s="62" t="s">
        <v>511</v>
      </c>
      <c r="D15697" s="450">
        <v>0</v>
      </c>
      <c r="E15697" s="454">
        <v>59.091999999999999</v>
      </c>
      <c r="F15697" s="454">
        <v>3490.9070000000002</v>
      </c>
    </row>
    <row r="15698" spans="1:6" ht="17.399999999999999" x14ac:dyDescent="0.25">
      <c r="A15698" s="58" t="s">
        <v>5840</v>
      </c>
      <c r="B15698" s="56" t="s">
        <v>2484</v>
      </c>
      <c r="C15698" s="142" t="s">
        <v>463</v>
      </c>
      <c r="D15698" s="452">
        <v>0</v>
      </c>
      <c r="E15698" s="456">
        <v>64.313999999999993</v>
      </c>
      <c r="F15698" s="456">
        <v>2960.7359999999999</v>
      </c>
    </row>
    <row r="15699" spans="1:6" ht="17.399999999999999" x14ac:dyDescent="0.25">
      <c r="A15699" s="59" t="s">
        <v>5840</v>
      </c>
      <c r="B15699" s="57" t="s">
        <v>2484</v>
      </c>
      <c r="C15699" s="143" t="s">
        <v>457</v>
      </c>
      <c r="D15699" s="451">
        <v>0</v>
      </c>
      <c r="E15699" s="455">
        <v>10.867000000000001</v>
      </c>
      <c r="F15699" s="455">
        <v>2957.4479999999999</v>
      </c>
    </row>
    <row r="15700" spans="1:6" ht="17.399999999999999" x14ac:dyDescent="0.25">
      <c r="A15700" s="58" t="s">
        <v>5840</v>
      </c>
      <c r="B15700" s="56" t="s">
        <v>2484</v>
      </c>
      <c r="C15700" s="142" t="s">
        <v>491</v>
      </c>
      <c r="D15700" s="452">
        <v>0</v>
      </c>
      <c r="E15700" s="456">
        <v>31.72</v>
      </c>
      <c r="F15700" s="456">
        <v>1807.2919999999999</v>
      </c>
    </row>
    <row r="15701" spans="1:6" ht="17.399999999999999" x14ac:dyDescent="0.25">
      <c r="A15701" s="59" t="s">
        <v>5840</v>
      </c>
      <c r="B15701" s="57" t="s">
        <v>2484</v>
      </c>
      <c r="C15701" s="143" t="s">
        <v>470</v>
      </c>
      <c r="D15701" s="451">
        <v>0</v>
      </c>
      <c r="E15701" s="455">
        <v>48.277000000000001</v>
      </c>
      <c r="F15701" s="455">
        <v>1669.48</v>
      </c>
    </row>
    <row r="15702" spans="1:6" ht="17.399999999999999" x14ac:dyDescent="0.25">
      <c r="A15702" s="52" t="s">
        <v>5840</v>
      </c>
      <c r="B15702" s="54" t="s">
        <v>2484</v>
      </c>
      <c r="C15702" s="61" t="s">
        <v>446</v>
      </c>
      <c r="D15702" s="449">
        <v>0</v>
      </c>
      <c r="E15702" s="453">
        <v>69.412999999999997</v>
      </c>
      <c r="F15702" s="453">
        <v>1271.3810000000001</v>
      </c>
    </row>
    <row r="15703" spans="1:6" ht="17.399999999999999" x14ac:dyDescent="0.25">
      <c r="A15703" s="59" t="s">
        <v>5840</v>
      </c>
      <c r="B15703" s="57" t="s">
        <v>2484</v>
      </c>
      <c r="C15703" s="143" t="s">
        <v>440</v>
      </c>
      <c r="D15703" s="451">
        <v>0</v>
      </c>
      <c r="E15703" s="455">
        <v>117.44</v>
      </c>
      <c r="F15703" s="455">
        <v>6795.3490000000002</v>
      </c>
    </row>
    <row r="15704" spans="1:6" ht="17.399999999999999" x14ac:dyDescent="0.25">
      <c r="A15704" s="52" t="s">
        <v>3501</v>
      </c>
      <c r="B15704" s="54" t="s">
        <v>2485</v>
      </c>
      <c r="C15704" s="61" t="s">
        <v>444</v>
      </c>
      <c r="D15704" s="449">
        <v>0</v>
      </c>
      <c r="E15704" s="453">
        <v>38.774999999999999</v>
      </c>
      <c r="F15704" s="453">
        <v>9776.5879999999997</v>
      </c>
    </row>
    <row r="15705" spans="1:6" ht="17.399999999999999" x14ac:dyDescent="0.25">
      <c r="A15705" s="53" t="s">
        <v>3501</v>
      </c>
      <c r="B15705" s="55" t="s">
        <v>2485</v>
      </c>
      <c r="C15705" s="62" t="s">
        <v>911</v>
      </c>
      <c r="D15705" s="450">
        <v>0</v>
      </c>
      <c r="E15705" s="454">
        <v>41.959000000000003</v>
      </c>
      <c r="F15705" s="454">
        <v>4621.3789999999999</v>
      </c>
    </row>
    <row r="15706" spans="1:6" ht="17.399999999999999" x14ac:dyDescent="0.25">
      <c r="A15706" s="52" t="s">
        <v>3501</v>
      </c>
      <c r="B15706" s="54" t="s">
        <v>2485</v>
      </c>
      <c r="C15706" s="61" t="s">
        <v>457</v>
      </c>
      <c r="D15706" s="449">
        <v>0</v>
      </c>
      <c r="E15706" s="453">
        <v>15.321</v>
      </c>
      <c r="F15706" s="453">
        <v>2600.8980000000001</v>
      </c>
    </row>
    <row r="15707" spans="1:6" ht="17.399999999999999" x14ac:dyDescent="0.25">
      <c r="A15707" s="53" t="s">
        <v>3501</v>
      </c>
      <c r="B15707" s="55" t="s">
        <v>2485</v>
      </c>
      <c r="C15707" s="62" t="s">
        <v>439</v>
      </c>
      <c r="D15707" s="450">
        <v>0</v>
      </c>
      <c r="E15707" s="454">
        <v>2.7770000000000001</v>
      </c>
      <c r="F15707" s="454">
        <v>1690.424</v>
      </c>
    </row>
    <row r="15708" spans="1:6" ht="17.399999999999999" x14ac:dyDescent="0.25">
      <c r="A15708" s="52" t="s">
        <v>3501</v>
      </c>
      <c r="B15708" s="54" t="s">
        <v>2485</v>
      </c>
      <c r="C15708" s="61" t="s">
        <v>440</v>
      </c>
      <c r="D15708" s="449">
        <v>0</v>
      </c>
      <c r="E15708" s="453">
        <v>42.192999999999998</v>
      </c>
      <c r="F15708" s="453">
        <v>3282.6219999999998</v>
      </c>
    </row>
    <row r="15709" spans="1:6" ht="17.399999999999999" x14ac:dyDescent="0.25">
      <c r="A15709" s="53" t="s">
        <v>252</v>
      </c>
      <c r="B15709" s="55" t="s">
        <v>1444</v>
      </c>
      <c r="C15709" s="62" t="s">
        <v>444</v>
      </c>
      <c r="D15709" s="450">
        <v>0</v>
      </c>
      <c r="E15709" s="454">
        <v>13.753</v>
      </c>
      <c r="F15709" s="454">
        <v>7029.1989999999996</v>
      </c>
    </row>
    <row r="15710" spans="1:6" ht="17.399999999999999" x14ac:dyDescent="0.25">
      <c r="A15710" s="52" t="s">
        <v>252</v>
      </c>
      <c r="B15710" s="54" t="s">
        <v>1444</v>
      </c>
      <c r="C15710" s="61" t="s">
        <v>443</v>
      </c>
      <c r="D15710" s="449">
        <v>0</v>
      </c>
      <c r="E15710" s="453">
        <v>9.0389999999999997</v>
      </c>
      <c r="F15710" s="453">
        <v>5618.625</v>
      </c>
    </row>
    <row r="15711" spans="1:6" ht="17.399999999999999" x14ac:dyDescent="0.25">
      <c r="A15711" s="59" t="s">
        <v>252</v>
      </c>
      <c r="B15711" s="57" t="s">
        <v>1444</v>
      </c>
      <c r="C15711" s="143" t="s">
        <v>911</v>
      </c>
      <c r="D15711" s="451">
        <v>0</v>
      </c>
      <c r="E15711" s="455">
        <v>6.7990000000000004</v>
      </c>
      <c r="F15711" s="455">
        <v>5287.6940000000004</v>
      </c>
    </row>
    <row r="15712" spans="1:6" ht="17.399999999999999" x14ac:dyDescent="0.25">
      <c r="A15712" s="52" t="s">
        <v>252</v>
      </c>
      <c r="B15712" s="54" t="s">
        <v>1444</v>
      </c>
      <c r="C15712" s="61" t="s">
        <v>455</v>
      </c>
      <c r="D15712" s="449">
        <v>0</v>
      </c>
      <c r="E15712" s="453">
        <v>171.7</v>
      </c>
      <c r="F15712" s="453">
        <v>3937.21</v>
      </c>
    </row>
    <row r="15713" spans="1:6" ht="17.399999999999999" x14ac:dyDescent="0.25">
      <c r="A15713" s="53" t="s">
        <v>252</v>
      </c>
      <c r="B15713" s="55" t="s">
        <v>1444</v>
      </c>
      <c r="C15713" s="62" t="s">
        <v>447</v>
      </c>
      <c r="D15713" s="450">
        <v>0</v>
      </c>
      <c r="E15713" s="454">
        <v>17.247</v>
      </c>
      <c r="F15713" s="454">
        <v>3750.4920000000002</v>
      </c>
    </row>
    <row r="15714" spans="1:6" ht="17.399999999999999" x14ac:dyDescent="0.25">
      <c r="A15714" s="58" t="s">
        <v>252</v>
      </c>
      <c r="B15714" s="56" t="s">
        <v>1444</v>
      </c>
      <c r="C15714" s="142" t="s">
        <v>439</v>
      </c>
      <c r="D15714" s="452">
        <v>0</v>
      </c>
      <c r="E15714" s="456">
        <v>60.917000000000002</v>
      </c>
      <c r="F15714" s="456">
        <v>2949.4050000000002</v>
      </c>
    </row>
    <row r="15715" spans="1:6" ht="17.399999999999999" x14ac:dyDescent="0.25">
      <c r="A15715" s="53" t="s">
        <v>252</v>
      </c>
      <c r="B15715" s="55" t="s">
        <v>1444</v>
      </c>
      <c r="C15715" s="62" t="s">
        <v>457</v>
      </c>
      <c r="D15715" s="450">
        <v>0</v>
      </c>
      <c r="E15715" s="454">
        <v>3.7240000000000002</v>
      </c>
      <c r="F15715" s="454">
        <v>1783.769</v>
      </c>
    </row>
    <row r="15716" spans="1:6" ht="17.399999999999999" x14ac:dyDescent="0.25">
      <c r="A15716" s="52" t="s">
        <v>252</v>
      </c>
      <c r="B15716" s="54" t="s">
        <v>1444</v>
      </c>
      <c r="C15716" s="61" t="s">
        <v>440</v>
      </c>
      <c r="D15716" s="449">
        <v>0</v>
      </c>
      <c r="E15716" s="453">
        <v>29.904</v>
      </c>
      <c r="F15716" s="453">
        <v>4323.04</v>
      </c>
    </row>
    <row r="15717" spans="1:6" ht="17.399999999999999" x14ac:dyDescent="0.25">
      <c r="A15717" s="59" t="s">
        <v>5841</v>
      </c>
      <c r="B15717" s="57" t="s">
        <v>1445</v>
      </c>
      <c r="C15717" s="143" t="s">
        <v>447</v>
      </c>
      <c r="D15717" s="451">
        <v>0</v>
      </c>
      <c r="E15717" s="455">
        <v>1245.0619999999999</v>
      </c>
      <c r="F15717" s="455">
        <v>40683.548000000003</v>
      </c>
    </row>
    <row r="15718" spans="1:6" ht="17.399999999999999" x14ac:dyDescent="0.25">
      <c r="A15718" s="52" t="s">
        <v>5841</v>
      </c>
      <c r="B15718" s="54" t="s">
        <v>1445</v>
      </c>
      <c r="C15718" s="61" t="s">
        <v>443</v>
      </c>
      <c r="D15718" s="449">
        <v>0</v>
      </c>
      <c r="E15718" s="453">
        <v>181.30099999999999</v>
      </c>
      <c r="F15718" s="453">
        <v>20785.008000000002</v>
      </c>
    </row>
    <row r="15719" spans="1:6" ht="17.399999999999999" x14ac:dyDescent="0.25">
      <c r="A15719" s="53" t="s">
        <v>5841</v>
      </c>
      <c r="B15719" s="55" t="s">
        <v>1445</v>
      </c>
      <c r="C15719" s="62" t="s">
        <v>455</v>
      </c>
      <c r="D15719" s="450">
        <v>0</v>
      </c>
      <c r="E15719" s="454">
        <v>911.62</v>
      </c>
      <c r="F15719" s="454">
        <v>13128.849</v>
      </c>
    </row>
    <row r="15720" spans="1:6" ht="17.399999999999999" x14ac:dyDescent="0.25">
      <c r="A15720" s="58" t="s">
        <v>5841</v>
      </c>
      <c r="B15720" s="56" t="s">
        <v>1445</v>
      </c>
      <c r="C15720" s="142" t="s">
        <v>469</v>
      </c>
      <c r="D15720" s="452">
        <v>0</v>
      </c>
      <c r="E15720" s="456">
        <v>216.67</v>
      </c>
      <c r="F15720" s="456">
        <v>9458.9110000000001</v>
      </c>
    </row>
    <row r="15721" spans="1:6" ht="17.399999999999999" x14ac:dyDescent="0.25">
      <c r="A15721" s="59" t="s">
        <v>5841</v>
      </c>
      <c r="B15721" s="57" t="s">
        <v>1445</v>
      </c>
      <c r="C15721" s="143" t="s">
        <v>458</v>
      </c>
      <c r="D15721" s="451">
        <v>0</v>
      </c>
      <c r="E15721" s="455">
        <v>10</v>
      </c>
      <c r="F15721" s="455">
        <v>3715.8110000000001</v>
      </c>
    </row>
    <row r="15722" spans="1:6" ht="17.399999999999999" x14ac:dyDescent="0.25">
      <c r="A15722" s="58" t="s">
        <v>5841</v>
      </c>
      <c r="B15722" s="56" t="s">
        <v>1445</v>
      </c>
      <c r="C15722" s="142" t="s">
        <v>444</v>
      </c>
      <c r="D15722" s="452">
        <v>0</v>
      </c>
      <c r="E15722" s="456">
        <v>27.986999999999998</v>
      </c>
      <c r="F15722" s="456">
        <v>3708.6329999999998</v>
      </c>
    </row>
    <row r="15723" spans="1:6" ht="17.399999999999999" x14ac:dyDescent="0.25">
      <c r="A15723" s="53" t="s">
        <v>5841</v>
      </c>
      <c r="B15723" s="55" t="s">
        <v>1445</v>
      </c>
      <c r="C15723" s="62" t="s">
        <v>445</v>
      </c>
      <c r="D15723" s="450">
        <v>0</v>
      </c>
      <c r="E15723" s="454">
        <v>14.547000000000001</v>
      </c>
      <c r="F15723" s="454">
        <v>3445.05</v>
      </c>
    </row>
    <row r="15724" spans="1:6" ht="17.399999999999999" x14ac:dyDescent="0.25">
      <c r="A15724" s="52" t="s">
        <v>5841</v>
      </c>
      <c r="B15724" s="54" t="s">
        <v>1445</v>
      </c>
      <c r="C15724" s="61" t="s">
        <v>439</v>
      </c>
      <c r="D15724" s="449">
        <v>0</v>
      </c>
      <c r="E15724" s="453">
        <v>35.975000000000001</v>
      </c>
      <c r="F15724" s="453">
        <v>2954.6129999999998</v>
      </c>
    </row>
    <row r="15725" spans="1:6" ht="17.399999999999999" x14ac:dyDescent="0.25">
      <c r="A15725" s="53" t="s">
        <v>5841</v>
      </c>
      <c r="B15725" s="55" t="s">
        <v>1445</v>
      </c>
      <c r="C15725" s="62" t="s">
        <v>494</v>
      </c>
      <c r="D15725" s="450">
        <v>0</v>
      </c>
      <c r="E15725" s="454">
        <v>74.69</v>
      </c>
      <c r="F15725" s="454">
        <v>2454.5520000000001</v>
      </c>
    </row>
    <row r="15726" spans="1:6" ht="17.399999999999999" x14ac:dyDescent="0.25">
      <c r="A15726" s="58" t="s">
        <v>5841</v>
      </c>
      <c r="B15726" s="56" t="s">
        <v>1445</v>
      </c>
      <c r="C15726" s="142" t="s">
        <v>463</v>
      </c>
      <c r="D15726" s="452">
        <v>0</v>
      </c>
      <c r="E15726" s="456">
        <v>148.733</v>
      </c>
      <c r="F15726" s="456">
        <v>1977.116</v>
      </c>
    </row>
    <row r="15727" spans="1:6" ht="17.399999999999999" x14ac:dyDescent="0.25">
      <c r="A15727" s="53" t="s">
        <v>5841</v>
      </c>
      <c r="B15727" s="55" t="s">
        <v>1445</v>
      </c>
      <c r="C15727" s="62" t="s">
        <v>454</v>
      </c>
      <c r="D15727" s="450">
        <v>0</v>
      </c>
      <c r="E15727" s="454">
        <v>103.187</v>
      </c>
      <c r="F15727" s="454">
        <v>1799.3140000000001</v>
      </c>
    </row>
    <row r="15728" spans="1:6" ht="17.399999999999999" x14ac:dyDescent="0.25">
      <c r="A15728" s="52" t="s">
        <v>5841</v>
      </c>
      <c r="B15728" s="54" t="s">
        <v>1445</v>
      </c>
      <c r="C15728" s="61" t="s">
        <v>489</v>
      </c>
      <c r="D15728" s="449">
        <v>0</v>
      </c>
      <c r="E15728" s="453">
        <v>41.750999999999998</v>
      </c>
      <c r="F15728" s="453">
        <v>1303.5119999999999</v>
      </c>
    </row>
    <row r="15729" spans="1:6" ht="17.399999999999999" x14ac:dyDescent="0.25">
      <c r="A15729" s="53" t="s">
        <v>5841</v>
      </c>
      <c r="B15729" s="55" t="s">
        <v>1445</v>
      </c>
      <c r="C15729" s="62" t="s">
        <v>470</v>
      </c>
      <c r="D15729" s="450">
        <v>0</v>
      </c>
      <c r="E15729" s="454">
        <v>48.49</v>
      </c>
      <c r="F15729" s="454">
        <v>1128.3140000000001</v>
      </c>
    </row>
    <row r="15730" spans="1:6" ht="17.399999999999999" x14ac:dyDescent="0.25">
      <c r="A15730" s="52" t="s">
        <v>5841</v>
      </c>
      <c r="B15730" s="54" t="s">
        <v>1445</v>
      </c>
      <c r="C15730" s="61" t="s">
        <v>488</v>
      </c>
      <c r="D15730" s="449">
        <v>0</v>
      </c>
      <c r="E15730" s="453">
        <v>8.4139999999999997</v>
      </c>
      <c r="F15730" s="453">
        <v>1086.7529999999999</v>
      </c>
    </row>
    <row r="15731" spans="1:6" ht="17.399999999999999" x14ac:dyDescent="0.25">
      <c r="A15731" s="59" t="s">
        <v>5841</v>
      </c>
      <c r="B15731" s="57" t="s">
        <v>1445</v>
      </c>
      <c r="C15731" s="143" t="s">
        <v>479</v>
      </c>
      <c r="D15731" s="451">
        <v>0</v>
      </c>
      <c r="E15731" s="455">
        <v>7.9530000000000003</v>
      </c>
      <c r="F15731" s="455">
        <v>1033.184</v>
      </c>
    </row>
    <row r="15732" spans="1:6" ht="17.399999999999999" x14ac:dyDescent="0.25">
      <c r="A15732" s="52" t="s">
        <v>5841</v>
      </c>
      <c r="B15732" s="54" t="s">
        <v>1445</v>
      </c>
      <c r="C15732" s="61" t="s">
        <v>440</v>
      </c>
      <c r="D15732" s="449">
        <v>0</v>
      </c>
      <c r="E15732" s="453">
        <v>118.04300000000001</v>
      </c>
      <c r="F15732" s="453">
        <v>6217.16</v>
      </c>
    </row>
    <row r="15733" spans="1:6" ht="17.399999999999999" x14ac:dyDescent="0.25">
      <c r="A15733" s="53" t="s">
        <v>5842</v>
      </c>
      <c r="B15733" s="55" t="s">
        <v>2486</v>
      </c>
      <c r="C15733" s="62" t="s">
        <v>447</v>
      </c>
      <c r="D15733" s="450">
        <v>0</v>
      </c>
      <c r="E15733" s="454">
        <v>543.61699999999996</v>
      </c>
      <c r="F15733" s="454">
        <v>23703.688999999998</v>
      </c>
    </row>
    <row r="15734" spans="1:6" ht="17.399999999999999" x14ac:dyDescent="0.25">
      <c r="A15734" s="52" t="s">
        <v>5842</v>
      </c>
      <c r="B15734" s="54" t="s">
        <v>2486</v>
      </c>
      <c r="C15734" s="61" t="s">
        <v>443</v>
      </c>
      <c r="D15734" s="449">
        <v>0</v>
      </c>
      <c r="E15734" s="453">
        <v>20.908999999999999</v>
      </c>
      <c r="F15734" s="453">
        <v>4137.4170000000004</v>
      </c>
    </row>
    <row r="15735" spans="1:6" ht="17.399999999999999" x14ac:dyDescent="0.25">
      <c r="A15735" s="59" t="s">
        <v>5842</v>
      </c>
      <c r="B15735" s="57" t="s">
        <v>2486</v>
      </c>
      <c r="C15735" s="143" t="s">
        <v>494</v>
      </c>
      <c r="D15735" s="451">
        <v>0</v>
      </c>
      <c r="E15735" s="455">
        <v>71.67</v>
      </c>
      <c r="F15735" s="455">
        <v>2311.8240000000001</v>
      </c>
    </row>
    <row r="15736" spans="1:6" ht="17.399999999999999" x14ac:dyDescent="0.25">
      <c r="A15736" s="58" t="s">
        <v>5842</v>
      </c>
      <c r="B15736" s="56" t="s">
        <v>2486</v>
      </c>
      <c r="C15736" s="142" t="s">
        <v>479</v>
      </c>
      <c r="D15736" s="452">
        <v>0</v>
      </c>
      <c r="E15736" s="456">
        <v>9.0820000000000007</v>
      </c>
      <c r="F15736" s="456">
        <v>1706.91</v>
      </c>
    </row>
    <row r="15737" spans="1:6" ht="17.399999999999999" x14ac:dyDescent="0.25">
      <c r="A15737" s="53" t="s">
        <v>5842</v>
      </c>
      <c r="B15737" s="55" t="s">
        <v>2486</v>
      </c>
      <c r="C15737" s="62" t="s">
        <v>455</v>
      </c>
      <c r="D15737" s="450">
        <v>0</v>
      </c>
      <c r="E15737" s="454">
        <v>110.32899999999999</v>
      </c>
      <c r="F15737" s="454">
        <v>1528.1130000000001</v>
      </c>
    </row>
    <row r="15738" spans="1:6" ht="17.399999999999999" x14ac:dyDescent="0.25">
      <c r="A15738" s="52" t="s">
        <v>5842</v>
      </c>
      <c r="B15738" s="54" t="s">
        <v>2486</v>
      </c>
      <c r="C15738" s="61" t="s">
        <v>440</v>
      </c>
      <c r="D15738" s="449">
        <v>0</v>
      </c>
      <c r="E15738" s="453">
        <v>145.55600000000001</v>
      </c>
      <c r="F15738" s="453">
        <v>3696.6109999999999</v>
      </c>
    </row>
    <row r="15739" spans="1:6" ht="17.399999999999999" x14ac:dyDescent="0.25">
      <c r="A15739" s="53" t="s">
        <v>7505</v>
      </c>
      <c r="B15739" s="55" t="s">
        <v>7855</v>
      </c>
      <c r="C15739" s="62" t="s">
        <v>455</v>
      </c>
      <c r="D15739" s="450">
        <v>0</v>
      </c>
      <c r="E15739" s="454">
        <v>8401.41</v>
      </c>
      <c r="F15739" s="454">
        <v>132297.777</v>
      </c>
    </row>
    <row r="15740" spans="1:6" ht="17.399999999999999" x14ac:dyDescent="0.25">
      <c r="A15740" s="52" t="s">
        <v>7505</v>
      </c>
      <c r="B15740" s="54" t="s">
        <v>7855</v>
      </c>
      <c r="C15740" s="61" t="s">
        <v>447</v>
      </c>
      <c r="D15740" s="449">
        <v>0</v>
      </c>
      <c r="E15740" s="453">
        <v>76.331999999999994</v>
      </c>
      <c r="F15740" s="453">
        <v>1471.415</v>
      </c>
    </row>
    <row r="15741" spans="1:6" ht="17.399999999999999" x14ac:dyDescent="0.25">
      <c r="A15741" s="53" t="s">
        <v>7505</v>
      </c>
      <c r="B15741" s="55" t="s">
        <v>7855</v>
      </c>
      <c r="C15741" s="62" t="s">
        <v>440</v>
      </c>
      <c r="D15741" s="450">
        <v>0</v>
      </c>
      <c r="E15741" s="454">
        <v>5.8949999999999996</v>
      </c>
      <c r="F15741" s="454">
        <v>492.35700000000003</v>
      </c>
    </row>
    <row r="15742" spans="1:6" ht="17.399999999999999" x14ac:dyDescent="0.25">
      <c r="A15742" s="52" t="s">
        <v>5843</v>
      </c>
      <c r="B15742" s="54" t="s">
        <v>2487</v>
      </c>
      <c r="C15742" s="61" t="s">
        <v>447</v>
      </c>
      <c r="D15742" s="449">
        <v>0</v>
      </c>
      <c r="E15742" s="453">
        <v>164.89699999999999</v>
      </c>
      <c r="F15742" s="453">
        <v>57228.629000000001</v>
      </c>
    </row>
    <row r="15743" spans="1:6" ht="17.399999999999999" x14ac:dyDescent="0.25">
      <c r="A15743" s="53" t="s">
        <v>5843</v>
      </c>
      <c r="B15743" s="55" t="s">
        <v>2487</v>
      </c>
      <c r="C15743" s="62" t="s">
        <v>907</v>
      </c>
      <c r="D15743" s="450">
        <v>0</v>
      </c>
      <c r="E15743" s="454">
        <v>101.486</v>
      </c>
      <c r="F15743" s="454">
        <v>7762.5860000000002</v>
      </c>
    </row>
    <row r="15744" spans="1:6" ht="17.399999999999999" x14ac:dyDescent="0.25">
      <c r="A15744" s="58" t="s">
        <v>5843</v>
      </c>
      <c r="B15744" s="56" t="s">
        <v>2487</v>
      </c>
      <c r="C15744" s="142" t="s">
        <v>443</v>
      </c>
      <c r="D15744" s="452">
        <v>0</v>
      </c>
      <c r="E15744" s="456">
        <v>62.274999999999999</v>
      </c>
      <c r="F15744" s="456">
        <v>7327.6229999999996</v>
      </c>
    </row>
    <row r="15745" spans="1:6" ht="17.399999999999999" x14ac:dyDescent="0.25">
      <c r="A15745" s="59" t="s">
        <v>5843</v>
      </c>
      <c r="B15745" s="57" t="s">
        <v>2487</v>
      </c>
      <c r="C15745" s="143" t="s">
        <v>455</v>
      </c>
      <c r="D15745" s="451">
        <v>0</v>
      </c>
      <c r="E15745" s="455">
        <v>231.05699999999999</v>
      </c>
      <c r="F15745" s="455">
        <v>5356.4009999999998</v>
      </c>
    </row>
    <row r="15746" spans="1:6" ht="17.399999999999999" x14ac:dyDescent="0.25">
      <c r="A15746" s="52" t="s">
        <v>5843</v>
      </c>
      <c r="B15746" s="54" t="s">
        <v>2487</v>
      </c>
      <c r="C15746" s="61" t="s">
        <v>439</v>
      </c>
      <c r="D15746" s="449">
        <v>0</v>
      </c>
      <c r="E15746" s="453">
        <v>92.337999999999994</v>
      </c>
      <c r="F15746" s="453">
        <v>2998.7289999999998</v>
      </c>
    </row>
    <row r="15747" spans="1:6" ht="17.399999999999999" x14ac:dyDescent="0.25">
      <c r="A15747" s="53" t="s">
        <v>5843</v>
      </c>
      <c r="B15747" s="55" t="s">
        <v>2487</v>
      </c>
      <c r="C15747" s="62" t="s">
        <v>444</v>
      </c>
      <c r="D15747" s="450">
        <v>0</v>
      </c>
      <c r="E15747" s="454">
        <v>15.042999999999999</v>
      </c>
      <c r="F15747" s="454">
        <v>2823.0189999999998</v>
      </c>
    </row>
    <row r="15748" spans="1:6" ht="17.399999999999999" x14ac:dyDescent="0.25">
      <c r="A15748" s="52" t="s">
        <v>5843</v>
      </c>
      <c r="B15748" s="54" t="s">
        <v>2487</v>
      </c>
      <c r="C15748" s="61" t="s">
        <v>464</v>
      </c>
      <c r="D15748" s="449">
        <v>0</v>
      </c>
      <c r="E15748" s="453">
        <v>8.8580000000000005</v>
      </c>
      <c r="F15748" s="453">
        <v>1375.4480000000001</v>
      </c>
    </row>
    <row r="15749" spans="1:6" ht="17.399999999999999" x14ac:dyDescent="0.25">
      <c r="A15749" s="59" t="s">
        <v>5843</v>
      </c>
      <c r="B15749" s="57" t="s">
        <v>2487</v>
      </c>
      <c r="C15749" s="143" t="s">
        <v>488</v>
      </c>
      <c r="D15749" s="451">
        <v>0</v>
      </c>
      <c r="E15749" s="455">
        <v>13.157</v>
      </c>
      <c r="F15749" s="455">
        <v>1316.672</v>
      </c>
    </row>
    <row r="15750" spans="1:6" ht="17.399999999999999" x14ac:dyDescent="0.25">
      <c r="A15750" s="58" t="s">
        <v>5843</v>
      </c>
      <c r="B15750" s="56" t="s">
        <v>2487</v>
      </c>
      <c r="C15750" s="142" t="s">
        <v>440</v>
      </c>
      <c r="D15750" s="452">
        <v>0</v>
      </c>
      <c r="E15750" s="456">
        <v>189.49100000000001</v>
      </c>
      <c r="F15750" s="456">
        <v>5937.05</v>
      </c>
    </row>
    <row r="15751" spans="1:6" ht="17.399999999999999" x14ac:dyDescent="0.25">
      <c r="A15751" s="59" t="s">
        <v>3502</v>
      </c>
      <c r="B15751" s="57" t="s">
        <v>2488</v>
      </c>
      <c r="C15751" s="143" t="s">
        <v>443</v>
      </c>
      <c r="D15751" s="451">
        <v>0</v>
      </c>
      <c r="E15751" s="455">
        <v>97.350999999999999</v>
      </c>
      <c r="F15751" s="455">
        <v>22524.269</v>
      </c>
    </row>
    <row r="15752" spans="1:6" ht="17.399999999999999" x14ac:dyDescent="0.25">
      <c r="A15752" s="52" t="s">
        <v>3502</v>
      </c>
      <c r="B15752" s="54" t="s">
        <v>2488</v>
      </c>
      <c r="C15752" s="61" t="s">
        <v>455</v>
      </c>
      <c r="D15752" s="449">
        <v>0</v>
      </c>
      <c r="E15752" s="453">
        <v>1240.01</v>
      </c>
      <c r="F15752" s="453">
        <v>20488.665000000001</v>
      </c>
    </row>
    <row r="15753" spans="1:6" ht="17.399999999999999" x14ac:dyDescent="0.25">
      <c r="A15753" s="53" t="s">
        <v>3502</v>
      </c>
      <c r="B15753" s="55" t="s">
        <v>2488</v>
      </c>
      <c r="C15753" s="62" t="s">
        <v>447</v>
      </c>
      <c r="D15753" s="450">
        <v>0</v>
      </c>
      <c r="E15753" s="454">
        <v>157.43899999999999</v>
      </c>
      <c r="F15753" s="454">
        <v>17254.257000000001</v>
      </c>
    </row>
    <row r="15754" spans="1:6" ht="17.399999999999999" x14ac:dyDescent="0.25">
      <c r="A15754" s="52" t="s">
        <v>3502</v>
      </c>
      <c r="B15754" s="54" t="s">
        <v>2488</v>
      </c>
      <c r="C15754" s="61" t="s">
        <v>444</v>
      </c>
      <c r="D15754" s="449">
        <v>0</v>
      </c>
      <c r="E15754" s="453">
        <v>212.12899999999999</v>
      </c>
      <c r="F15754" s="453">
        <v>14745.522999999999</v>
      </c>
    </row>
    <row r="15755" spans="1:6" ht="17.399999999999999" x14ac:dyDescent="0.25">
      <c r="A15755" s="53" t="s">
        <v>3502</v>
      </c>
      <c r="B15755" s="55" t="s">
        <v>2488</v>
      </c>
      <c r="C15755" s="62" t="s">
        <v>439</v>
      </c>
      <c r="D15755" s="450">
        <v>0</v>
      </c>
      <c r="E15755" s="454">
        <v>135.43700000000001</v>
      </c>
      <c r="F15755" s="454">
        <v>8731.6370000000006</v>
      </c>
    </row>
    <row r="15756" spans="1:6" ht="17.399999999999999" x14ac:dyDescent="0.25">
      <c r="A15756" s="52" t="s">
        <v>3502</v>
      </c>
      <c r="B15756" s="54" t="s">
        <v>2488</v>
      </c>
      <c r="C15756" s="61" t="s">
        <v>488</v>
      </c>
      <c r="D15756" s="449">
        <v>0</v>
      </c>
      <c r="E15756" s="453">
        <v>209.196</v>
      </c>
      <c r="F15756" s="453">
        <v>7940.5879999999997</v>
      </c>
    </row>
    <row r="15757" spans="1:6" ht="17.399999999999999" x14ac:dyDescent="0.25">
      <c r="A15757" s="59" t="s">
        <v>3502</v>
      </c>
      <c r="B15757" s="57" t="s">
        <v>2488</v>
      </c>
      <c r="C15757" s="143" t="s">
        <v>457</v>
      </c>
      <c r="D15757" s="451">
        <v>0</v>
      </c>
      <c r="E15757" s="455">
        <v>103.01</v>
      </c>
      <c r="F15757" s="455">
        <v>7643.41</v>
      </c>
    </row>
    <row r="15758" spans="1:6" ht="17.399999999999999" x14ac:dyDescent="0.25">
      <c r="A15758" s="58" t="s">
        <v>3502</v>
      </c>
      <c r="B15758" s="56" t="s">
        <v>2488</v>
      </c>
      <c r="C15758" s="142" t="s">
        <v>511</v>
      </c>
      <c r="D15758" s="452">
        <v>0</v>
      </c>
      <c r="E15758" s="456">
        <v>41.101999999999997</v>
      </c>
      <c r="F15758" s="456">
        <v>4618.4930000000004</v>
      </c>
    </row>
    <row r="15759" spans="1:6" ht="17.399999999999999" x14ac:dyDescent="0.25">
      <c r="A15759" s="53" t="s">
        <v>3502</v>
      </c>
      <c r="B15759" s="55" t="s">
        <v>2488</v>
      </c>
      <c r="C15759" s="62" t="s">
        <v>463</v>
      </c>
      <c r="D15759" s="450">
        <v>0</v>
      </c>
      <c r="E15759" s="454">
        <v>166.68</v>
      </c>
      <c r="F15759" s="454">
        <v>3820.1750000000002</v>
      </c>
    </row>
    <row r="15760" spans="1:6" ht="17.399999999999999" x14ac:dyDescent="0.25">
      <c r="A15760" s="52" t="s">
        <v>3502</v>
      </c>
      <c r="B15760" s="54" t="s">
        <v>2488</v>
      </c>
      <c r="C15760" s="61" t="s">
        <v>471</v>
      </c>
      <c r="D15760" s="449">
        <v>0</v>
      </c>
      <c r="E15760" s="453">
        <v>256.45400000000001</v>
      </c>
      <c r="F15760" s="453">
        <v>3713.3539999999998</v>
      </c>
    </row>
    <row r="15761" spans="1:6" ht="17.399999999999999" x14ac:dyDescent="0.25">
      <c r="A15761" s="53" t="s">
        <v>3502</v>
      </c>
      <c r="B15761" s="55" t="s">
        <v>2488</v>
      </c>
      <c r="C15761" s="62" t="s">
        <v>494</v>
      </c>
      <c r="D15761" s="450">
        <v>0</v>
      </c>
      <c r="E15761" s="454">
        <v>143.72900000000001</v>
      </c>
      <c r="F15761" s="454">
        <v>3583.5079999999998</v>
      </c>
    </row>
    <row r="15762" spans="1:6" ht="17.399999999999999" x14ac:dyDescent="0.25">
      <c r="A15762" s="58" t="s">
        <v>3502</v>
      </c>
      <c r="B15762" s="56" t="s">
        <v>2488</v>
      </c>
      <c r="C15762" s="142" t="s">
        <v>490</v>
      </c>
      <c r="D15762" s="452">
        <v>0</v>
      </c>
      <c r="E15762" s="456">
        <v>42.606000000000002</v>
      </c>
      <c r="F15762" s="456">
        <v>2332.5949999999998</v>
      </c>
    </row>
    <row r="15763" spans="1:6" ht="17.399999999999999" x14ac:dyDescent="0.25">
      <c r="A15763" s="53" t="s">
        <v>3502</v>
      </c>
      <c r="B15763" s="55" t="s">
        <v>2488</v>
      </c>
      <c r="C15763" s="62" t="s">
        <v>911</v>
      </c>
      <c r="D15763" s="450">
        <v>0</v>
      </c>
      <c r="E15763" s="454">
        <v>4.0810000000000004</v>
      </c>
      <c r="F15763" s="454">
        <v>2209.364</v>
      </c>
    </row>
    <row r="15764" spans="1:6" ht="17.399999999999999" x14ac:dyDescent="0.25">
      <c r="A15764" s="52" t="s">
        <v>3502</v>
      </c>
      <c r="B15764" s="54" t="s">
        <v>2488</v>
      </c>
      <c r="C15764" s="61" t="s">
        <v>445</v>
      </c>
      <c r="D15764" s="449">
        <v>0</v>
      </c>
      <c r="E15764" s="453">
        <v>2.3260000000000001</v>
      </c>
      <c r="F15764" s="453">
        <v>1184.3979999999999</v>
      </c>
    </row>
    <row r="15765" spans="1:6" ht="17.399999999999999" x14ac:dyDescent="0.25">
      <c r="A15765" s="53" t="s">
        <v>3502</v>
      </c>
      <c r="B15765" s="55" t="s">
        <v>2488</v>
      </c>
      <c r="C15765" s="62" t="s">
        <v>440</v>
      </c>
      <c r="D15765" s="450">
        <v>0</v>
      </c>
      <c r="E15765" s="454">
        <v>196.197</v>
      </c>
      <c r="F15765" s="454">
        <v>6316.8689999999997</v>
      </c>
    </row>
    <row r="15766" spans="1:6" ht="17.399999999999999" x14ac:dyDescent="0.25">
      <c r="A15766" s="58" t="s">
        <v>253</v>
      </c>
      <c r="B15766" s="56" t="s">
        <v>7856</v>
      </c>
      <c r="C15766" s="142" t="s">
        <v>455</v>
      </c>
      <c r="D15766" s="452">
        <v>586657</v>
      </c>
      <c r="E15766" s="456">
        <v>38690.875999999997</v>
      </c>
      <c r="F15766" s="456">
        <v>512431.84299999999</v>
      </c>
    </row>
    <row r="15767" spans="1:6" ht="17.399999999999999" x14ac:dyDescent="0.25">
      <c r="A15767" s="59" t="s">
        <v>253</v>
      </c>
      <c r="B15767" s="57" t="s">
        <v>7856</v>
      </c>
      <c r="C15767" s="143" t="s">
        <v>471</v>
      </c>
      <c r="D15767" s="451">
        <v>135627</v>
      </c>
      <c r="E15767" s="455">
        <v>11815.885</v>
      </c>
      <c r="F15767" s="455">
        <v>206220.76199999999</v>
      </c>
    </row>
    <row r="15768" spans="1:6" ht="17.399999999999999" x14ac:dyDescent="0.25">
      <c r="A15768" s="52" t="s">
        <v>253</v>
      </c>
      <c r="B15768" s="54" t="s">
        <v>7856</v>
      </c>
      <c r="C15768" s="61" t="s">
        <v>481</v>
      </c>
      <c r="D15768" s="449">
        <v>17459</v>
      </c>
      <c r="E15768" s="453">
        <v>1763.481</v>
      </c>
      <c r="F15768" s="453">
        <v>39547.14</v>
      </c>
    </row>
    <row r="15769" spans="1:6" ht="17.399999999999999" x14ac:dyDescent="0.25">
      <c r="A15769" s="53" t="s">
        <v>253</v>
      </c>
      <c r="B15769" s="55" t="s">
        <v>7856</v>
      </c>
      <c r="C15769" s="62" t="s">
        <v>482</v>
      </c>
      <c r="D15769" s="450">
        <v>17621</v>
      </c>
      <c r="E15769" s="454">
        <v>1352.6790000000001</v>
      </c>
      <c r="F15769" s="454">
        <v>26502.035</v>
      </c>
    </row>
    <row r="15770" spans="1:6" ht="17.399999999999999" x14ac:dyDescent="0.25">
      <c r="A15770" s="52" t="s">
        <v>253</v>
      </c>
      <c r="B15770" s="54" t="s">
        <v>7856</v>
      </c>
      <c r="C15770" s="61" t="s">
        <v>498</v>
      </c>
      <c r="D15770" s="449">
        <v>6678</v>
      </c>
      <c r="E15770" s="453">
        <v>636.94200000000001</v>
      </c>
      <c r="F15770" s="453">
        <v>14934.78</v>
      </c>
    </row>
    <row r="15771" spans="1:6" ht="17.399999999999999" x14ac:dyDescent="0.25">
      <c r="A15771" s="53" t="s">
        <v>253</v>
      </c>
      <c r="B15771" s="55" t="s">
        <v>7856</v>
      </c>
      <c r="C15771" s="62" t="s">
        <v>463</v>
      </c>
      <c r="D15771" s="450">
        <v>3903</v>
      </c>
      <c r="E15771" s="454">
        <v>296.97300000000001</v>
      </c>
      <c r="F15771" s="454">
        <v>6110.9179999999997</v>
      </c>
    </row>
    <row r="15772" spans="1:6" ht="17.399999999999999" x14ac:dyDescent="0.25">
      <c r="A15772" s="58" t="s">
        <v>253</v>
      </c>
      <c r="B15772" s="56" t="s">
        <v>7856</v>
      </c>
      <c r="C15772" s="142" t="s">
        <v>447</v>
      </c>
      <c r="D15772" s="452">
        <v>2535</v>
      </c>
      <c r="E15772" s="456">
        <v>163.63200000000001</v>
      </c>
      <c r="F15772" s="456">
        <v>2485.701</v>
      </c>
    </row>
    <row r="15773" spans="1:6" ht="17.399999999999999" x14ac:dyDescent="0.25">
      <c r="A15773" s="53" t="s">
        <v>253</v>
      </c>
      <c r="B15773" s="55" t="s">
        <v>7856</v>
      </c>
      <c r="C15773" s="62" t="s">
        <v>515</v>
      </c>
      <c r="D15773" s="450">
        <v>996</v>
      </c>
      <c r="E15773" s="454">
        <v>68.37</v>
      </c>
      <c r="F15773" s="454">
        <v>2206.54</v>
      </c>
    </row>
    <row r="15774" spans="1:6" ht="17.399999999999999" x14ac:dyDescent="0.25">
      <c r="A15774" s="52" t="s">
        <v>253</v>
      </c>
      <c r="B15774" s="54" t="s">
        <v>7856</v>
      </c>
      <c r="C15774" s="61" t="s">
        <v>494</v>
      </c>
      <c r="D15774" s="449">
        <v>1344</v>
      </c>
      <c r="E15774" s="453">
        <v>136.5</v>
      </c>
      <c r="F15774" s="453">
        <v>1743.6369999999999</v>
      </c>
    </row>
    <row r="15775" spans="1:6" ht="17.399999999999999" x14ac:dyDescent="0.25">
      <c r="A15775" s="59" t="s">
        <v>253</v>
      </c>
      <c r="B15775" s="57" t="s">
        <v>7856</v>
      </c>
      <c r="C15775" s="143" t="s">
        <v>440</v>
      </c>
      <c r="D15775" s="451">
        <v>1832</v>
      </c>
      <c r="E15775" s="455">
        <v>126.30800000000001</v>
      </c>
      <c r="F15775" s="455">
        <v>2359.9459999999999</v>
      </c>
    </row>
    <row r="15776" spans="1:6" ht="17.399999999999999" x14ac:dyDescent="0.25">
      <c r="A15776" s="52" t="s">
        <v>5844</v>
      </c>
      <c r="B15776" s="54" t="s">
        <v>2489</v>
      </c>
      <c r="C15776" s="61" t="s">
        <v>455</v>
      </c>
      <c r="D15776" s="449">
        <v>150919</v>
      </c>
      <c r="E15776" s="453">
        <v>4377.9059999999999</v>
      </c>
      <c r="F15776" s="453">
        <v>51959.482000000004</v>
      </c>
    </row>
    <row r="15777" spans="1:6" ht="17.399999999999999" x14ac:dyDescent="0.25">
      <c r="A15777" s="59" t="s">
        <v>5844</v>
      </c>
      <c r="B15777" s="57" t="s">
        <v>2489</v>
      </c>
      <c r="C15777" s="143" t="s">
        <v>447</v>
      </c>
      <c r="D15777" s="451">
        <v>3367</v>
      </c>
      <c r="E15777" s="455">
        <v>192.44300000000001</v>
      </c>
      <c r="F15777" s="455">
        <v>6276.9009999999998</v>
      </c>
    </row>
    <row r="15778" spans="1:6" ht="17.399999999999999" x14ac:dyDescent="0.25">
      <c r="A15778" s="58" t="s">
        <v>5844</v>
      </c>
      <c r="B15778" s="56" t="s">
        <v>2489</v>
      </c>
      <c r="C15778" s="142" t="s">
        <v>444</v>
      </c>
      <c r="D15778" s="452">
        <v>884</v>
      </c>
      <c r="E15778" s="456">
        <v>44.712000000000003</v>
      </c>
      <c r="F15778" s="456">
        <v>1807.1320000000001</v>
      </c>
    </row>
    <row r="15779" spans="1:6" ht="17.399999999999999" x14ac:dyDescent="0.25">
      <c r="A15779" s="53" t="s">
        <v>5844</v>
      </c>
      <c r="B15779" s="55" t="s">
        <v>2489</v>
      </c>
      <c r="C15779" s="62" t="s">
        <v>515</v>
      </c>
      <c r="D15779" s="450">
        <v>860</v>
      </c>
      <c r="E15779" s="454">
        <v>54.61</v>
      </c>
      <c r="F15779" s="454">
        <v>1448.84</v>
      </c>
    </row>
    <row r="15780" spans="1:6" ht="17.399999999999999" x14ac:dyDescent="0.25">
      <c r="A15780" s="52" t="s">
        <v>5844</v>
      </c>
      <c r="B15780" s="54" t="s">
        <v>2489</v>
      </c>
      <c r="C15780" s="61" t="s">
        <v>440</v>
      </c>
      <c r="D15780" s="449">
        <v>3038</v>
      </c>
      <c r="E15780" s="453">
        <v>38.435000000000002</v>
      </c>
      <c r="F15780" s="453">
        <v>960.47</v>
      </c>
    </row>
    <row r="15781" spans="1:6" ht="17.399999999999999" x14ac:dyDescent="0.25">
      <c r="A15781" s="53" t="s">
        <v>5846</v>
      </c>
      <c r="B15781" s="55" t="s">
        <v>2490</v>
      </c>
      <c r="C15781" s="62" t="s">
        <v>455</v>
      </c>
      <c r="D15781" s="450">
        <v>276260</v>
      </c>
      <c r="E15781" s="454">
        <v>11039.8</v>
      </c>
      <c r="F15781" s="454">
        <v>130271.60799999999</v>
      </c>
    </row>
    <row r="15782" spans="1:6" ht="17.399999999999999" x14ac:dyDescent="0.25">
      <c r="A15782" s="58" t="s">
        <v>5846</v>
      </c>
      <c r="B15782" s="56" t="s">
        <v>2490</v>
      </c>
      <c r="C15782" s="142" t="s">
        <v>441</v>
      </c>
      <c r="D15782" s="452">
        <v>18735</v>
      </c>
      <c r="E15782" s="456">
        <v>1244.06</v>
      </c>
      <c r="F15782" s="456">
        <v>16568.117999999999</v>
      </c>
    </row>
    <row r="15783" spans="1:6" ht="17.399999999999999" x14ac:dyDescent="0.25">
      <c r="A15783" s="59" t="s">
        <v>5846</v>
      </c>
      <c r="B15783" s="57" t="s">
        <v>2490</v>
      </c>
      <c r="C15783" s="143" t="s">
        <v>471</v>
      </c>
      <c r="D15783" s="451">
        <v>2666</v>
      </c>
      <c r="E15783" s="455">
        <v>234.92</v>
      </c>
      <c r="F15783" s="455">
        <v>3988.4119999999998</v>
      </c>
    </row>
    <row r="15784" spans="1:6" ht="17.399999999999999" x14ac:dyDescent="0.25">
      <c r="A15784" s="58" t="s">
        <v>5846</v>
      </c>
      <c r="B15784" s="56" t="s">
        <v>2490</v>
      </c>
      <c r="C15784" s="142" t="s">
        <v>447</v>
      </c>
      <c r="D15784" s="452">
        <v>4493</v>
      </c>
      <c r="E15784" s="456">
        <v>205.178</v>
      </c>
      <c r="F15784" s="456">
        <v>3639.8919999999998</v>
      </c>
    </row>
    <row r="15785" spans="1:6" ht="17.399999999999999" x14ac:dyDescent="0.25">
      <c r="A15785" s="59" t="s">
        <v>5846</v>
      </c>
      <c r="B15785" s="57" t="s">
        <v>2490</v>
      </c>
      <c r="C15785" s="143" t="s">
        <v>444</v>
      </c>
      <c r="D15785" s="451">
        <v>435</v>
      </c>
      <c r="E15785" s="455">
        <v>25.811</v>
      </c>
      <c r="F15785" s="455">
        <v>2973.848</v>
      </c>
    </row>
    <row r="15786" spans="1:6" ht="17.399999999999999" x14ac:dyDescent="0.25">
      <c r="A15786" s="52" t="s">
        <v>5846</v>
      </c>
      <c r="B15786" s="54" t="s">
        <v>2490</v>
      </c>
      <c r="C15786" s="61" t="s">
        <v>515</v>
      </c>
      <c r="D15786" s="449">
        <v>1638</v>
      </c>
      <c r="E15786" s="453">
        <v>79.885999999999996</v>
      </c>
      <c r="F15786" s="453">
        <v>2058.96</v>
      </c>
    </row>
    <row r="15787" spans="1:6" ht="17.399999999999999" x14ac:dyDescent="0.25">
      <c r="A15787" s="53" t="s">
        <v>5846</v>
      </c>
      <c r="B15787" s="55" t="s">
        <v>2490</v>
      </c>
      <c r="C15787" s="62" t="s">
        <v>440</v>
      </c>
      <c r="D15787" s="450">
        <v>918</v>
      </c>
      <c r="E15787" s="454">
        <v>54.033000000000001</v>
      </c>
      <c r="F15787" s="454">
        <v>1426.77</v>
      </c>
    </row>
    <row r="15788" spans="1:6" ht="17.399999999999999" x14ac:dyDescent="0.25">
      <c r="A15788" s="52" t="s">
        <v>5847</v>
      </c>
      <c r="B15788" s="54" t="s">
        <v>2491</v>
      </c>
      <c r="C15788" s="61" t="s">
        <v>471</v>
      </c>
      <c r="D15788" s="449">
        <v>41193</v>
      </c>
      <c r="E15788" s="453">
        <v>4333.2039999999997</v>
      </c>
      <c r="F15788" s="453">
        <v>64789.163999999997</v>
      </c>
    </row>
    <row r="15789" spans="1:6" ht="17.399999999999999" x14ac:dyDescent="0.25">
      <c r="A15789" s="53" t="s">
        <v>5847</v>
      </c>
      <c r="B15789" s="55" t="s">
        <v>2491</v>
      </c>
      <c r="C15789" s="62" t="s">
        <v>455</v>
      </c>
      <c r="D15789" s="450">
        <v>52357</v>
      </c>
      <c r="E15789" s="454">
        <v>4035.7379999999998</v>
      </c>
      <c r="F15789" s="454">
        <v>57674.9</v>
      </c>
    </row>
    <row r="15790" spans="1:6" ht="17.399999999999999" x14ac:dyDescent="0.25">
      <c r="A15790" s="52" t="s">
        <v>5847</v>
      </c>
      <c r="B15790" s="54" t="s">
        <v>2491</v>
      </c>
      <c r="C15790" s="61" t="s">
        <v>443</v>
      </c>
      <c r="D15790" s="449">
        <v>53</v>
      </c>
      <c r="E15790" s="453">
        <v>11.169</v>
      </c>
      <c r="F15790" s="453">
        <v>1354.4280000000001</v>
      </c>
    </row>
    <row r="15791" spans="1:6" ht="17.399999999999999" x14ac:dyDescent="0.25">
      <c r="A15791" s="53" t="s">
        <v>5847</v>
      </c>
      <c r="B15791" s="55" t="s">
        <v>2491</v>
      </c>
      <c r="C15791" s="62" t="s">
        <v>440</v>
      </c>
      <c r="D15791" s="450">
        <v>52</v>
      </c>
      <c r="E15791" s="454">
        <v>9.7070000000000007</v>
      </c>
      <c r="F15791" s="454">
        <v>775.26800000000003</v>
      </c>
    </row>
    <row r="15792" spans="1:6" ht="17.399999999999999" x14ac:dyDescent="0.25">
      <c r="A15792" s="52" t="s">
        <v>5848</v>
      </c>
      <c r="B15792" s="54" t="s">
        <v>1571</v>
      </c>
      <c r="C15792" s="61" t="s">
        <v>455</v>
      </c>
      <c r="D15792" s="449">
        <v>140541</v>
      </c>
      <c r="E15792" s="453">
        <v>7444.4859999999999</v>
      </c>
      <c r="F15792" s="453">
        <v>114903.969</v>
      </c>
    </row>
    <row r="15793" spans="1:6" ht="17.399999999999999" x14ac:dyDescent="0.25">
      <c r="A15793" s="53" t="s">
        <v>5848</v>
      </c>
      <c r="B15793" s="55" t="s">
        <v>1571</v>
      </c>
      <c r="C15793" s="62" t="s">
        <v>442</v>
      </c>
      <c r="D15793" s="450">
        <v>23227</v>
      </c>
      <c r="E15793" s="454">
        <v>4238.2479999999996</v>
      </c>
      <c r="F15793" s="454">
        <v>69873.440000000002</v>
      </c>
    </row>
    <row r="15794" spans="1:6" ht="17.399999999999999" x14ac:dyDescent="0.25">
      <c r="A15794" s="52" t="s">
        <v>5848</v>
      </c>
      <c r="B15794" s="54" t="s">
        <v>1571</v>
      </c>
      <c r="C15794" s="61" t="s">
        <v>447</v>
      </c>
      <c r="D15794" s="449">
        <v>7652</v>
      </c>
      <c r="E15794" s="453">
        <v>1461.874</v>
      </c>
      <c r="F15794" s="453">
        <v>62645.998</v>
      </c>
    </row>
    <row r="15795" spans="1:6" ht="17.399999999999999" x14ac:dyDescent="0.25">
      <c r="A15795" s="59" t="s">
        <v>5848</v>
      </c>
      <c r="B15795" s="57" t="s">
        <v>1571</v>
      </c>
      <c r="C15795" s="143" t="s">
        <v>488</v>
      </c>
      <c r="D15795" s="451">
        <v>3909</v>
      </c>
      <c r="E15795" s="455">
        <v>1121.6210000000001</v>
      </c>
      <c r="F15795" s="455">
        <v>34820.504999999997</v>
      </c>
    </row>
    <row r="15796" spans="1:6" ht="17.399999999999999" x14ac:dyDescent="0.25">
      <c r="A15796" s="58" t="s">
        <v>5848</v>
      </c>
      <c r="B15796" s="56" t="s">
        <v>1571</v>
      </c>
      <c r="C15796" s="142" t="s">
        <v>443</v>
      </c>
      <c r="D15796" s="452">
        <v>2382</v>
      </c>
      <c r="E15796" s="456">
        <v>272.06</v>
      </c>
      <c r="F15796" s="456">
        <v>18808.839</v>
      </c>
    </row>
    <row r="15797" spans="1:6" ht="17.399999999999999" x14ac:dyDescent="0.25">
      <c r="A15797" s="59" t="s">
        <v>5848</v>
      </c>
      <c r="B15797" s="57" t="s">
        <v>1571</v>
      </c>
      <c r="C15797" s="143" t="s">
        <v>454</v>
      </c>
      <c r="D15797" s="451">
        <v>1711</v>
      </c>
      <c r="E15797" s="455">
        <v>651.44799999999998</v>
      </c>
      <c r="F15797" s="455">
        <v>17848.379000000001</v>
      </c>
    </row>
    <row r="15798" spans="1:6" ht="17.399999999999999" x14ac:dyDescent="0.25">
      <c r="A15798" s="58" t="s">
        <v>5848</v>
      </c>
      <c r="B15798" s="56" t="s">
        <v>1571</v>
      </c>
      <c r="C15798" s="142" t="s">
        <v>471</v>
      </c>
      <c r="D15798" s="452">
        <v>2342</v>
      </c>
      <c r="E15798" s="456">
        <v>489.16199999999998</v>
      </c>
      <c r="F15798" s="456">
        <v>10274.254000000001</v>
      </c>
    </row>
    <row r="15799" spans="1:6" ht="17.399999999999999" x14ac:dyDescent="0.25">
      <c r="A15799" s="59" t="s">
        <v>5848</v>
      </c>
      <c r="B15799" s="57" t="s">
        <v>1571</v>
      </c>
      <c r="C15799" s="143" t="s">
        <v>498</v>
      </c>
      <c r="D15799" s="451">
        <v>453</v>
      </c>
      <c r="E15799" s="455">
        <v>53.774000000000001</v>
      </c>
      <c r="F15799" s="455">
        <v>7173.1540000000005</v>
      </c>
    </row>
    <row r="15800" spans="1:6" ht="17.399999999999999" x14ac:dyDescent="0.25">
      <c r="A15800" s="52" t="s">
        <v>5848</v>
      </c>
      <c r="B15800" s="54" t="s">
        <v>1571</v>
      </c>
      <c r="C15800" s="61" t="s">
        <v>439</v>
      </c>
      <c r="D15800" s="449">
        <v>775</v>
      </c>
      <c r="E15800" s="453">
        <v>109.233</v>
      </c>
      <c r="F15800" s="453">
        <v>6576.2950000000001</v>
      </c>
    </row>
    <row r="15801" spans="1:6" ht="17.399999999999999" x14ac:dyDescent="0.25">
      <c r="A15801" s="59" t="s">
        <v>5848</v>
      </c>
      <c r="B15801" s="57" t="s">
        <v>1571</v>
      </c>
      <c r="C15801" s="143" t="s">
        <v>459</v>
      </c>
      <c r="D15801" s="451">
        <v>2217</v>
      </c>
      <c r="E15801" s="455">
        <v>241.45699999999999</v>
      </c>
      <c r="F15801" s="455">
        <v>4137.5730000000003</v>
      </c>
    </row>
    <row r="15802" spans="1:6" ht="17.399999999999999" x14ac:dyDescent="0.25">
      <c r="A15802" s="58" t="s">
        <v>5848</v>
      </c>
      <c r="B15802" s="56" t="s">
        <v>1571</v>
      </c>
      <c r="C15802" s="142" t="s">
        <v>482</v>
      </c>
      <c r="D15802" s="452">
        <v>1940</v>
      </c>
      <c r="E15802" s="456">
        <v>185.06700000000001</v>
      </c>
      <c r="F15802" s="456">
        <v>3594.9690000000001</v>
      </c>
    </row>
    <row r="15803" spans="1:6" ht="17.399999999999999" x14ac:dyDescent="0.25">
      <c r="A15803" s="59" t="s">
        <v>5848</v>
      </c>
      <c r="B15803" s="57" t="s">
        <v>1571</v>
      </c>
      <c r="C15803" s="143" t="s">
        <v>912</v>
      </c>
      <c r="D15803" s="451">
        <v>2</v>
      </c>
      <c r="E15803" s="455">
        <v>15.724</v>
      </c>
      <c r="F15803" s="455">
        <v>3574.6880000000001</v>
      </c>
    </row>
    <row r="15804" spans="1:6" ht="17.399999999999999" x14ac:dyDescent="0.25">
      <c r="A15804" s="58" t="s">
        <v>5848</v>
      </c>
      <c r="B15804" s="56" t="s">
        <v>1571</v>
      </c>
      <c r="C15804" s="142" t="s">
        <v>481</v>
      </c>
      <c r="D15804" s="452">
        <v>817</v>
      </c>
      <c r="E15804" s="456">
        <v>138.44200000000001</v>
      </c>
      <c r="F15804" s="456">
        <v>3347.0279999999998</v>
      </c>
    </row>
    <row r="15805" spans="1:6" ht="17.399999999999999" x14ac:dyDescent="0.25">
      <c r="A15805" s="53" t="s">
        <v>5848</v>
      </c>
      <c r="B15805" s="55" t="s">
        <v>1571</v>
      </c>
      <c r="C15805" s="62" t="s">
        <v>457</v>
      </c>
      <c r="D15805" s="450">
        <v>212</v>
      </c>
      <c r="E15805" s="454">
        <v>51.408999999999999</v>
      </c>
      <c r="F15805" s="454">
        <v>2896.0129999999999</v>
      </c>
    </row>
    <row r="15806" spans="1:6" ht="17.399999999999999" x14ac:dyDescent="0.25">
      <c r="A15806" s="58" t="s">
        <v>5848</v>
      </c>
      <c r="B15806" s="56" t="s">
        <v>1571</v>
      </c>
      <c r="C15806" s="142" t="s">
        <v>465</v>
      </c>
      <c r="D15806" s="452">
        <v>1</v>
      </c>
      <c r="E15806" s="456">
        <v>13.7</v>
      </c>
      <c r="F15806" s="456">
        <v>2608.0520000000001</v>
      </c>
    </row>
    <row r="15807" spans="1:6" ht="17.399999999999999" x14ac:dyDescent="0.25">
      <c r="A15807" s="59" t="s">
        <v>5848</v>
      </c>
      <c r="B15807" s="57" t="s">
        <v>1571</v>
      </c>
      <c r="C15807" s="143" t="s">
        <v>463</v>
      </c>
      <c r="D15807" s="451">
        <v>1077</v>
      </c>
      <c r="E15807" s="455">
        <v>142.23599999999999</v>
      </c>
      <c r="F15807" s="455">
        <v>2474.404</v>
      </c>
    </row>
    <row r="15808" spans="1:6" ht="17.399999999999999" x14ac:dyDescent="0.25">
      <c r="A15808" s="52" t="s">
        <v>5848</v>
      </c>
      <c r="B15808" s="54" t="s">
        <v>1571</v>
      </c>
      <c r="C15808" s="61" t="s">
        <v>483</v>
      </c>
      <c r="D15808" s="449">
        <v>1</v>
      </c>
      <c r="E15808" s="453">
        <v>26.225000000000001</v>
      </c>
      <c r="F15808" s="453">
        <v>2437.5</v>
      </c>
    </row>
    <row r="15809" spans="1:6" ht="17.399999999999999" x14ac:dyDescent="0.25">
      <c r="A15809" s="53" t="s">
        <v>5848</v>
      </c>
      <c r="B15809" s="55" t="s">
        <v>1571</v>
      </c>
      <c r="C15809" s="62" t="s">
        <v>452</v>
      </c>
      <c r="D15809" s="450">
        <v>96</v>
      </c>
      <c r="E15809" s="454">
        <v>17.984000000000002</v>
      </c>
      <c r="F15809" s="454">
        <v>2423.183</v>
      </c>
    </row>
    <row r="15810" spans="1:6" ht="17.399999999999999" x14ac:dyDescent="0.25">
      <c r="A15810" s="52" t="s">
        <v>5848</v>
      </c>
      <c r="B15810" s="54" t="s">
        <v>1571</v>
      </c>
      <c r="C15810" s="61" t="s">
        <v>444</v>
      </c>
      <c r="D15810" s="449">
        <v>105</v>
      </c>
      <c r="E15810" s="453">
        <v>23.704999999999998</v>
      </c>
      <c r="F15810" s="453">
        <v>1342.2560000000001</v>
      </c>
    </row>
    <row r="15811" spans="1:6" ht="17.399999999999999" x14ac:dyDescent="0.25">
      <c r="A15811" s="53" t="s">
        <v>5848</v>
      </c>
      <c r="B15811" s="55" t="s">
        <v>1571</v>
      </c>
      <c r="C15811" s="62" t="s">
        <v>489</v>
      </c>
      <c r="D15811" s="450">
        <v>85</v>
      </c>
      <c r="E15811" s="454">
        <v>37.256999999999998</v>
      </c>
      <c r="F15811" s="454">
        <v>1188.701</v>
      </c>
    </row>
    <row r="15812" spans="1:6" ht="17.399999999999999" x14ac:dyDescent="0.25">
      <c r="A15812" s="52" t="s">
        <v>5848</v>
      </c>
      <c r="B15812" s="54" t="s">
        <v>1571</v>
      </c>
      <c r="C15812" s="61" t="s">
        <v>472</v>
      </c>
      <c r="D15812" s="449">
        <v>86</v>
      </c>
      <c r="E15812" s="453">
        <v>14.68</v>
      </c>
      <c r="F15812" s="453">
        <v>1123.7809999999999</v>
      </c>
    </row>
    <row r="15813" spans="1:6" ht="17.399999999999999" x14ac:dyDescent="0.25">
      <c r="A15813" s="53" t="s">
        <v>5848</v>
      </c>
      <c r="B15813" s="55" t="s">
        <v>1571</v>
      </c>
      <c r="C15813" s="62" t="s">
        <v>3115</v>
      </c>
      <c r="D15813" s="450">
        <v>49</v>
      </c>
      <c r="E15813" s="454">
        <v>17.716000000000001</v>
      </c>
      <c r="F15813" s="454">
        <v>1107.6479999999999</v>
      </c>
    </row>
    <row r="15814" spans="1:6" ht="17.399999999999999" x14ac:dyDescent="0.25">
      <c r="A15814" s="58" t="s">
        <v>5848</v>
      </c>
      <c r="B15814" s="56" t="s">
        <v>1571</v>
      </c>
      <c r="C15814" s="142" t="s">
        <v>440</v>
      </c>
      <c r="D15814" s="452">
        <v>2749</v>
      </c>
      <c r="E15814" s="456">
        <v>322.71600000000001</v>
      </c>
      <c r="F15814" s="456">
        <v>8404.8549999999996</v>
      </c>
    </row>
    <row r="15815" spans="1:6" ht="17.399999999999999" x14ac:dyDescent="0.25">
      <c r="A15815" s="53" t="s">
        <v>5849</v>
      </c>
      <c r="B15815" s="55" t="s">
        <v>2492</v>
      </c>
      <c r="C15815" s="62" t="s">
        <v>443</v>
      </c>
      <c r="D15815" s="450">
        <v>270</v>
      </c>
      <c r="E15815" s="454">
        <v>849.33</v>
      </c>
      <c r="F15815" s="454">
        <v>47373.987999999998</v>
      </c>
    </row>
    <row r="15816" spans="1:6" ht="17.399999999999999" x14ac:dyDescent="0.25">
      <c r="A15816" s="58" t="s">
        <v>5849</v>
      </c>
      <c r="B15816" s="56" t="s">
        <v>2492</v>
      </c>
      <c r="C15816" s="142" t="s">
        <v>442</v>
      </c>
      <c r="D15816" s="452">
        <v>643</v>
      </c>
      <c r="E15816" s="456">
        <v>66.959999999999994</v>
      </c>
      <c r="F15816" s="456">
        <v>3447.0790000000002</v>
      </c>
    </row>
    <row r="15817" spans="1:6" ht="17.399999999999999" x14ac:dyDescent="0.25">
      <c r="A15817" s="59" t="s">
        <v>5849</v>
      </c>
      <c r="B15817" s="57" t="s">
        <v>2492</v>
      </c>
      <c r="C15817" s="143" t="s">
        <v>455</v>
      </c>
      <c r="D15817" s="451">
        <v>278</v>
      </c>
      <c r="E15817" s="455">
        <v>68.3</v>
      </c>
      <c r="F15817" s="455">
        <v>2562.1610000000001</v>
      </c>
    </row>
    <row r="15818" spans="1:6" ht="17.399999999999999" x14ac:dyDescent="0.25">
      <c r="A15818" s="58" t="s">
        <v>5849</v>
      </c>
      <c r="B15818" s="56" t="s">
        <v>2492</v>
      </c>
      <c r="C15818" s="142" t="s">
        <v>488</v>
      </c>
      <c r="D15818" s="452">
        <v>10</v>
      </c>
      <c r="E15818" s="456">
        <v>200.1</v>
      </c>
      <c r="F15818" s="456">
        <v>1984.67</v>
      </c>
    </row>
    <row r="15819" spans="1:6" ht="17.399999999999999" x14ac:dyDescent="0.25">
      <c r="A15819" s="59" t="s">
        <v>5849</v>
      </c>
      <c r="B15819" s="57" t="s">
        <v>2492</v>
      </c>
      <c r="C15819" s="143" t="s">
        <v>447</v>
      </c>
      <c r="D15819" s="451">
        <v>47</v>
      </c>
      <c r="E15819" s="455">
        <v>15.784000000000001</v>
      </c>
      <c r="F15819" s="455">
        <v>1531.2719999999999</v>
      </c>
    </row>
    <row r="15820" spans="1:6" ht="17.399999999999999" x14ac:dyDescent="0.25">
      <c r="A15820" s="52" t="s">
        <v>5849</v>
      </c>
      <c r="B15820" s="54" t="s">
        <v>2492</v>
      </c>
      <c r="C15820" s="61" t="s">
        <v>440</v>
      </c>
      <c r="D15820" s="449">
        <v>226</v>
      </c>
      <c r="E15820" s="453">
        <v>19.683</v>
      </c>
      <c r="F15820" s="453">
        <v>1684.74</v>
      </c>
    </row>
    <row r="15821" spans="1:6" ht="17.399999999999999" x14ac:dyDescent="0.25">
      <c r="A15821" s="53" t="s">
        <v>5850</v>
      </c>
      <c r="B15821" s="55" t="s">
        <v>2493</v>
      </c>
      <c r="C15821" s="62" t="s">
        <v>455</v>
      </c>
      <c r="D15821" s="450">
        <v>348451</v>
      </c>
      <c r="E15821" s="454">
        <v>4456.0209999999997</v>
      </c>
      <c r="F15821" s="454">
        <v>71329.978000000003</v>
      </c>
    </row>
    <row r="15822" spans="1:6" ht="17.399999999999999" x14ac:dyDescent="0.25">
      <c r="A15822" s="58" t="s">
        <v>5850</v>
      </c>
      <c r="B15822" s="56" t="s">
        <v>2493</v>
      </c>
      <c r="C15822" s="142" t="s">
        <v>443</v>
      </c>
      <c r="D15822" s="452">
        <v>451</v>
      </c>
      <c r="E15822" s="456">
        <v>153.12100000000001</v>
      </c>
      <c r="F15822" s="456">
        <v>10345.585999999999</v>
      </c>
    </row>
    <row r="15823" spans="1:6" ht="17.399999999999999" x14ac:dyDescent="0.25">
      <c r="A15823" s="59" t="s">
        <v>5850</v>
      </c>
      <c r="B15823" s="57" t="s">
        <v>2493</v>
      </c>
      <c r="C15823" s="143" t="s">
        <v>481</v>
      </c>
      <c r="D15823" s="451">
        <v>18945</v>
      </c>
      <c r="E15823" s="455">
        <v>338.661</v>
      </c>
      <c r="F15823" s="455">
        <v>7736.5439999999999</v>
      </c>
    </row>
    <row r="15824" spans="1:6" ht="17.399999999999999" x14ac:dyDescent="0.25">
      <c r="A15824" s="52" t="s">
        <v>5850</v>
      </c>
      <c r="B15824" s="54" t="s">
        <v>2493</v>
      </c>
      <c r="C15824" s="61" t="s">
        <v>463</v>
      </c>
      <c r="D15824" s="449">
        <v>11052</v>
      </c>
      <c r="E15824" s="453">
        <v>210.971</v>
      </c>
      <c r="F15824" s="453">
        <v>2953.8890000000001</v>
      </c>
    </row>
    <row r="15825" spans="1:6" ht="17.399999999999999" x14ac:dyDescent="0.25">
      <c r="A15825" s="59" t="s">
        <v>5850</v>
      </c>
      <c r="B15825" s="57" t="s">
        <v>2493</v>
      </c>
      <c r="C15825" s="143" t="s">
        <v>450</v>
      </c>
      <c r="D15825" s="451">
        <v>1660</v>
      </c>
      <c r="E15825" s="455">
        <v>70.849999999999994</v>
      </c>
      <c r="F15825" s="455">
        <v>1157.4549999999999</v>
      </c>
    </row>
    <row r="15826" spans="1:6" ht="17.399999999999999" x14ac:dyDescent="0.25">
      <c r="A15826" s="58" t="s">
        <v>5850</v>
      </c>
      <c r="B15826" s="56" t="s">
        <v>2493</v>
      </c>
      <c r="C15826" s="142" t="s">
        <v>440</v>
      </c>
      <c r="D15826" s="452">
        <v>1269</v>
      </c>
      <c r="E15826" s="456">
        <v>62.212000000000003</v>
      </c>
      <c r="F15826" s="456">
        <v>2040.2660000000001</v>
      </c>
    </row>
    <row r="15827" spans="1:6" ht="17.399999999999999" x14ac:dyDescent="0.25">
      <c r="A15827" s="53" t="s">
        <v>5851</v>
      </c>
      <c r="B15827" s="55" t="s">
        <v>2494</v>
      </c>
      <c r="C15827" s="62" t="s">
        <v>455</v>
      </c>
      <c r="D15827" s="450">
        <v>6180</v>
      </c>
      <c r="E15827" s="454">
        <v>561.75699999999995</v>
      </c>
      <c r="F15827" s="454">
        <v>16197.543</v>
      </c>
    </row>
    <row r="15828" spans="1:6" ht="17.399999999999999" x14ac:dyDescent="0.25">
      <c r="A15828" s="52" t="s">
        <v>5851</v>
      </c>
      <c r="B15828" s="54" t="s">
        <v>2494</v>
      </c>
      <c r="C15828" s="61" t="s">
        <v>443</v>
      </c>
      <c r="D15828" s="449">
        <v>166</v>
      </c>
      <c r="E15828" s="453">
        <v>30.291</v>
      </c>
      <c r="F15828" s="453">
        <v>4940.4399999999996</v>
      </c>
    </row>
    <row r="15829" spans="1:6" ht="17.399999999999999" x14ac:dyDescent="0.25">
      <c r="A15829" s="53" t="s">
        <v>5851</v>
      </c>
      <c r="B15829" s="55" t="s">
        <v>2494</v>
      </c>
      <c r="C15829" s="62" t="s">
        <v>447</v>
      </c>
      <c r="D15829" s="450">
        <v>140</v>
      </c>
      <c r="E15829" s="454">
        <v>26.568000000000001</v>
      </c>
      <c r="F15829" s="454">
        <v>4769.1729999999998</v>
      </c>
    </row>
    <row r="15830" spans="1:6" ht="17.399999999999999" x14ac:dyDescent="0.25">
      <c r="A15830" s="52" t="s">
        <v>5851</v>
      </c>
      <c r="B15830" s="54" t="s">
        <v>2494</v>
      </c>
      <c r="C15830" s="61" t="s">
        <v>440</v>
      </c>
      <c r="D15830" s="449">
        <v>105</v>
      </c>
      <c r="E15830" s="453">
        <v>24.076000000000001</v>
      </c>
      <c r="F15830" s="453">
        <v>873.72799999999995</v>
      </c>
    </row>
    <row r="15831" spans="1:6" ht="17.399999999999999" x14ac:dyDescent="0.25">
      <c r="A15831" s="59" t="s">
        <v>5852</v>
      </c>
      <c r="B15831" s="57" t="s">
        <v>2495</v>
      </c>
      <c r="C15831" s="143" t="s">
        <v>443</v>
      </c>
      <c r="D15831" s="451">
        <v>244</v>
      </c>
      <c r="E15831" s="455">
        <v>30.210999999999999</v>
      </c>
      <c r="F15831" s="455">
        <v>5007.13</v>
      </c>
    </row>
    <row r="15832" spans="1:6" ht="17.399999999999999" x14ac:dyDescent="0.25">
      <c r="A15832" s="58" t="s">
        <v>5852</v>
      </c>
      <c r="B15832" s="56" t="s">
        <v>2495</v>
      </c>
      <c r="C15832" s="142" t="s">
        <v>455</v>
      </c>
      <c r="D15832" s="452">
        <v>32355</v>
      </c>
      <c r="E15832" s="456">
        <v>174.19300000000001</v>
      </c>
      <c r="F15832" s="456">
        <v>4474.2920000000004</v>
      </c>
    </row>
    <row r="15833" spans="1:6" ht="17.399999999999999" x14ac:dyDescent="0.25">
      <c r="A15833" s="59" t="s">
        <v>5852</v>
      </c>
      <c r="B15833" s="57" t="s">
        <v>2495</v>
      </c>
      <c r="C15833" s="143" t="s">
        <v>447</v>
      </c>
      <c r="D15833" s="451">
        <v>696</v>
      </c>
      <c r="E15833" s="455">
        <v>36.218000000000004</v>
      </c>
      <c r="F15833" s="455">
        <v>2366.7979999999998</v>
      </c>
    </row>
    <row r="15834" spans="1:6" ht="17.399999999999999" x14ac:dyDescent="0.25">
      <c r="A15834" s="58" t="s">
        <v>5852</v>
      </c>
      <c r="B15834" s="56" t="s">
        <v>2495</v>
      </c>
      <c r="C15834" s="142" t="s">
        <v>498</v>
      </c>
      <c r="D15834" s="452">
        <v>83</v>
      </c>
      <c r="E15834" s="456">
        <v>8.0060000000000002</v>
      </c>
      <c r="F15834" s="456">
        <v>1299.354</v>
      </c>
    </row>
    <row r="15835" spans="1:6" ht="17.399999999999999" x14ac:dyDescent="0.25">
      <c r="A15835" s="53" t="s">
        <v>5852</v>
      </c>
      <c r="B15835" s="55" t="s">
        <v>2495</v>
      </c>
      <c r="C15835" s="62" t="s">
        <v>440</v>
      </c>
      <c r="D15835" s="450">
        <v>418</v>
      </c>
      <c r="E15835" s="454">
        <v>28.248999999999999</v>
      </c>
      <c r="F15835" s="454">
        <v>1886.962</v>
      </c>
    </row>
    <row r="15836" spans="1:6" ht="17.399999999999999" x14ac:dyDescent="0.25">
      <c r="A15836" s="58" t="s">
        <v>5853</v>
      </c>
      <c r="B15836" s="56" t="s">
        <v>2496</v>
      </c>
      <c r="C15836" s="142" t="s">
        <v>443</v>
      </c>
      <c r="D15836" s="452">
        <v>155</v>
      </c>
      <c r="E15836" s="456">
        <v>392.74700000000001</v>
      </c>
      <c r="F15836" s="456">
        <v>17666.886999999999</v>
      </c>
    </row>
    <row r="15837" spans="1:6" ht="17.399999999999999" x14ac:dyDescent="0.25">
      <c r="A15837" s="53" t="s">
        <v>5853</v>
      </c>
      <c r="B15837" s="55" t="s">
        <v>2496</v>
      </c>
      <c r="C15837" s="62" t="s">
        <v>447</v>
      </c>
      <c r="D15837" s="450">
        <v>688</v>
      </c>
      <c r="E15837" s="454">
        <v>182.98099999999999</v>
      </c>
      <c r="F15837" s="454">
        <v>9456.0069999999996</v>
      </c>
    </row>
    <row r="15838" spans="1:6" ht="17.399999999999999" x14ac:dyDescent="0.25">
      <c r="A15838" s="52" t="s">
        <v>5853</v>
      </c>
      <c r="B15838" s="54" t="s">
        <v>2496</v>
      </c>
      <c r="C15838" s="61" t="s">
        <v>498</v>
      </c>
      <c r="D15838" s="449">
        <v>27</v>
      </c>
      <c r="E15838" s="453">
        <v>147.82599999999999</v>
      </c>
      <c r="F15838" s="453">
        <v>6457.7020000000002</v>
      </c>
    </row>
    <row r="15839" spans="1:6" ht="17.399999999999999" x14ac:dyDescent="0.25">
      <c r="A15839" s="59" t="s">
        <v>5853</v>
      </c>
      <c r="B15839" s="57" t="s">
        <v>2496</v>
      </c>
      <c r="C15839" s="143" t="s">
        <v>442</v>
      </c>
      <c r="D15839" s="451">
        <v>192</v>
      </c>
      <c r="E15839" s="455">
        <v>142.11600000000001</v>
      </c>
      <c r="F15839" s="455">
        <v>4589.43</v>
      </c>
    </row>
    <row r="15840" spans="1:6" ht="17.399999999999999" x14ac:dyDescent="0.25">
      <c r="A15840" s="52" t="s">
        <v>5853</v>
      </c>
      <c r="B15840" s="54" t="s">
        <v>2496</v>
      </c>
      <c r="C15840" s="61" t="s">
        <v>455</v>
      </c>
      <c r="D15840" s="449">
        <v>1413</v>
      </c>
      <c r="E15840" s="453">
        <v>75.563999999999993</v>
      </c>
      <c r="F15840" s="453">
        <v>2319.3539999999998</v>
      </c>
    </row>
    <row r="15841" spans="1:6" ht="17.399999999999999" x14ac:dyDescent="0.25">
      <c r="A15841" s="59" t="s">
        <v>5853</v>
      </c>
      <c r="B15841" s="57" t="s">
        <v>2496</v>
      </c>
      <c r="C15841" s="143" t="s">
        <v>463</v>
      </c>
      <c r="D15841" s="451">
        <v>20</v>
      </c>
      <c r="E15841" s="455">
        <v>17.902999999999999</v>
      </c>
      <c r="F15841" s="455">
        <v>1146.519</v>
      </c>
    </row>
    <row r="15842" spans="1:6" ht="17.399999999999999" x14ac:dyDescent="0.25">
      <c r="A15842" s="58" t="s">
        <v>5853</v>
      </c>
      <c r="B15842" s="56" t="s">
        <v>2496</v>
      </c>
      <c r="C15842" s="142" t="s">
        <v>440</v>
      </c>
      <c r="D15842" s="452">
        <v>667</v>
      </c>
      <c r="E15842" s="456">
        <v>53.497</v>
      </c>
      <c r="F15842" s="456">
        <v>3385.107</v>
      </c>
    </row>
    <row r="15843" spans="1:6" ht="17.399999999999999" x14ac:dyDescent="0.25">
      <c r="A15843" s="59" t="s">
        <v>5854</v>
      </c>
      <c r="B15843" s="57" t="s">
        <v>2497</v>
      </c>
      <c r="C15843" s="143" t="s">
        <v>447</v>
      </c>
      <c r="D15843" s="451">
        <v>0</v>
      </c>
      <c r="E15843" s="455">
        <v>283.255</v>
      </c>
      <c r="F15843" s="455">
        <v>15430.404</v>
      </c>
    </row>
    <row r="15844" spans="1:6" ht="17.399999999999999" x14ac:dyDescent="0.25">
      <c r="A15844" s="52" t="s">
        <v>5854</v>
      </c>
      <c r="B15844" s="54" t="s">
        <v>2497</v>
      </c>
      <c r="C15844" s="61" t="s">
        <v>455</v>
      </c>
      <c r="D15844" s="449">
        <v>0</v>
      </c>
      <c r="E15844" s="453">
        <v>509.42</v>
      </c>
      <c r="F15844" s="453">
        <v>9746.32</v>
      </c>
    </row>
    <row r="15845" spans="1:6" ht="17.399999999999999" x14ac:dyDescent="0.25">
      <c r="A15845" s="59" t="s">
        <v>5854</v>
      </c>
      <c r="B15845" s="57" t="s">
        <v>2497</v>
      </c>
      <c r="C15845" s="143" t="s">
        <v>444</v>
      </c>
      <c r="D15845" s="451">
        <v>0</v>
      </c>
      <c r="E15845" s="455">
        <v>176.23500000000001</v>
      </c>
      <c r="F15845" s="455">
        <v>9397.9930000000004</v>
      </c>
    </row>
    <row r="15846" spans="1:6" ht="17.399999999999999" x14ac:dyDescent="0.25">
      <c r="A15846" s="58" t="s">
        <v>5854</v>
      </c>
      <c r="B15846" s="56" t="s">
        <v>2497</v>
      </c>
      <c r="C15846" s="142" t="s">
        <v>498</v>
      </c>
      <c r="D15846" s="452">
        <v>0</v>
      </c>
      <c r="E15846" s="456">
        <v>33.715000000000003</v>
      </c>
      <c r="F15846" s="456">
        <v>4267.9070000000002</v>
      </c>
    </row>
    <row r="15847" spans="1:6" ht="17.399999999999999" x14ac:dyDescent="0.25">
      <c r="A15847" s="53" t="s">
        <v>5854</v>
      </c>
      <c r="B15847" s="55" t="s">
        <v>2497</v>
      </c>
      <c r="C15847" s="62" t="s">
        <v>439</v>
      </c>
      <c r="D15847" s="450">
        <v>0</v>
      </c>
      <c r="E15847" s="454">
        <v>23.436</v>
      </c>
      <c r="F15847" s="454">
        <v>2187.5360000000001</v>
      </c>
    </row>
    <row r="15848" spans="1:6" ht="17.399999999999999" x14ac:dyDescent="0.25">
      <c r="A15848" s="58" t="s">
        <v>5854</v>
      </c>
      <c r="B15848" s="56" t="s">
        <v>2497</v>
      </c>
      <c r="C15848" s="142" t="s">
        <v>471</v>
      </c>
      <c r="D15848" s="452">
        <v>0</v>
      </c>
      <c r="E15848" s="456">
        <v>70.19</v>
      </c>
      <c r="F15848" s="456">
        <v>1743.75</v>
      </c>
    </row>
    <row r="15849" spans="1:6" ht="17.399999999999999" x14ac:dyDescent="0.25">
      <c r="A15849" s="53" t="s">
        <v>5854</v>
      </c>
      <c r="B15849" s="55" t="s">
        <v>2497</v>
      </c>
      <c r="C15849" s="62" t="s">
        <v>481</v>
      </c>
      <c r="D15849" s="450">
        <v>0</v>
      </c>
      <c r="E15849" s="454">
        <v>9.0250000000000004</v>
      </c>
      <c r="F15849" s="454">
        <v>1263.8820000000001</v>
      </c>
    </row>
    <row r="15850" spans="1:6" ht="17.399999999999999" x14ac:dyDescent="0.25">
      <c r="A15850" s="58" t="s">
        <v>5854</v>
      </c>
      <c r="B15850" s="56" t="s">
        <v>2497</v>
      </c>
      <c r="C15850" s="142" t="s">
        <v>443</v>
      </c>
      <c r="D15850" s="452">
        <v>0</v>
      </c>
      <c r="E15850" s="456">
        <v>7.6580000000000004</v>
      </c>
      <c r="F15850" s="456">
        <v>1095.7760000000001</v>
      </c>
    </row>
    <row r="15851" spans="1:6" ht="17.399999999999999" x14ac:dyDescent="0.25">
      <c r="A15851" s="59" t="s">
        <v>5854</v>
      </c>
      <c r="B15851" s="57" t="s">
        <v>2497</v>
      </c>
      <c r="C15851" s="143" t="s">
        <v>440</v>
      </c>
      <c r="D15851" s="451">
        <v>0</v>
      </c>
      <c r="E15851" s="455">
        <v>35.926000000000002</v>
      </c>
      <c r="F15851" s="455">
        <v>1309.703</v>
      </c>
    </row>
    <row r="15852" spans="1:6" ht="17.399999999999999" x14ac:dyDescent="0.25">
      <c r="A15852" s="58" t="s">
        <v>5855</v>
      </c>
      <c r="B15852" s="56" t="s">
        <v>2498</v>
      </c>
      <c r="C15852" s="142" t="s">
        <v>455</v>
      </c>
      <c r="D15852" s="452">
        <v>23223</v>
      </c>
      <c r="E15852" s="456">
        <v>1700.65</v>
      </c>
      <c r="F15852" s="456">
        <v>80633.649000000005</v>
      </c>
    </row>
    <row r="15853" spans="1:6" ht="17.399999999999999" x14ac:dyDescent="0.25">
      <c r="A15853" s="59" t="s">
        <v>5855</v>
      </c>
      <c r="B15853" s="57" t="s">
        <v>2498</v>
      </c>
      <c r="C15853" s="143" t="s">
        <v>447</v>
      </c>
      <c r="D15853" s="451">
        <v>19025</v>
      </c>
      <c r="E15853" s="455">
        <v>1067.6969999999999</v>
      </c>
      <c r="F15853" s="455">
        <v>71777.895000000004</v>
      </c>
    </row>
    <row r="15854" spans="1:6" ht="17.399999999999999" x14ac:dyDescent="0.25">
      <c r="A15854" s="52" t="s">
        <v>5855</v>
      </c>
      <c r="B15854" s="54" t="s">
        <v>2498</v>
      </c>
      <c r="C15854" s="61" t="s">
        <v>443</v>
      </c>
      <c r="D15854" s="449">
        <v>1358</v>
      </c>
      <c r="E15854" s="453">
        <v>126.279</v>
      </c>
      <c r="F15854" s="453">
        <v>11710.413</v>
      </c>
    </row>
    <row r="15855" spans="1:6" ht="17.399999999999999" x14ac:dyDescent="0.25">
      <c r="A15855" s="53" t="s">
        <v>5855</v>
      </c>
      <c r="B15855" s="55" t="s">
        <v>2498</v>
      </c>
      <c r="C15855" s="62" t="s">
        <v>457</v>
      </c>
      <c r="D15855" s="450">
        <v>487</v>
      </c>
      <c r="E15855" s="454">
        <v>148.28100000000001</v>
      </c>
      <c r="F15855" s="454">
        <v>11626.368</v>
      </c>
    </row>
    <row r="15856" spans="1:6" ht="17.399999999999999" x14ac:dyDescent="0.25">
      <c r="A15856" s="52" t="s">
        <v>5855</v>
      </c>
      <c r="B15856" s="54" t="s">
        <v>2498</v>
      </c>
      <c r="C15856" s="61" t="s">
        <v>511</v>
      </c>
      <c r="D15856" s="449">
        <v>704</v>
      </c>
      <c r="E15856" s="453">
        <v>116.033</v>
      </c>
      <c r="F15856" s="453">
        <v>9622.0889999999999</v>
      </c>
    </row>
    <row r="15857" spans="1:6" ht="17.399999999999999" x14ac:dyDescent="0.25">
      <c r="A15857" s="53" t="s">
        <v>5855</v>
      </c>
      <c r="B15857" s="55" t="s">
        <v>2498</v>
      </c>
      <c r="C15857" s="62" t="s">
        <v>444</v>
      </c>
      <c r="D15857" s="450">
        <v>39455</v>
      </c>
      <c r="E15857" s="454">
        <v>95.703000000000003</v>
      </c>
      <c r="F15857" s="454">
        <v>8425.3780000000006</v>
      </c>
    </row>
    <row r="15858" spans="1:6" ht="17.399999999999999" x14ac:dyDescent="0.25">
      <c r="A15858" s="52" t="s">
        <v>5855</v>
      </c>
      <c r="B15858" s="54" t="s">
        <v>2498</v>
      </c>
      <c r="C15858" s="61" t="s">
        <v>463</v>
      </c>
      <c r="D15858" s="449">
        <v>234158</v>
      </c>
      <c r="E15858" s="453">
        <v>129.42599999999999</v>
      </c>
      <c r="F15858" s="453">
        <v>4878.6719999999996</v>
      </c>
    </row>
    <row r="15859" spans="1:6" ht="17.399999999999999" x14ac:dyDescent="0.25">
      <c r="A15859" s="59" t="s">
        <v>5855</v>
      </c>
      <c r="B15859" s="57" t="s">
        <v>2498</v>
      </c>
      <c r="C15859" s="143" t="s">
        <v>498</v>
      </c>
      <c r="D15859" s="451">
        <v>80</v>
      </c>
      <c r="E15859" s="455">
        <v>50.350999999999999</v>
      </c>
      <c r="F15859" s="455">
        <v>3389.319</v>
      </c>
    </row>
    <row r="15860" spans="1:6" ht="17.399999999999999" x14ac:dyDescent="0.25">
      <c r="A15860" s="58" t="s">
        <v>5855</v>
      </c>
      <c r="B15860" s="56" t="s">
        <v>2498</v>
      </c>
      <c r="C15860" s="142" t="s">
        <v>483</v>
      </c>
      <c r="D15860" s="452">
        <v>3</v>
      </c>
      <c r="E15860" s="456">
        <v>25.6</v>
      </c>
      <c r="F15860" s="456">
        <v>3054.9929999999999</v>
      </c>
    </row>
    <row r="15861" spans="1:6" ht="17.399999999999999" x14ac:dyDescent="0.25">
      <c r="A15861" s="59" t="s">
        <v>5855</v>
      </c>
      <c r="B15861" s="57" t="s">
        <v>2498</v>
      </c>
      <c r="C15861" s="143" t="s">
        <v>446</v>
      </c>
      <c r="D15861" s="451">
        <v>28</v>
      </c>
      <c r="E15861" s="455">
        <v>32.71</v>
      </c>
      <c r="F15861" s="455">
        <v>2373.58</v>
      </c>
    </row>
    <row r="15862" spans="1:6" ht="17.399999999999999" x14ac:dyDescent="0.25">
      <c r="A15862" s="52" t="s">
        <v>5855</v>
      </c>
      <c r="B15862" s="54" t="s">
        <v>2498</v>
      </c>
      <c r="C15862" s="61" t="s">
        <v>495</v>
      </c>
      <c r="D15862" s="449">
        <v>8</v>
      </c>
      <c r="E15862" s="453">
        <v>12.96</v>
      </c>
      <c r="F15862" s="453">
        <v>1165.165</v>
      </c>
    </row>
    <row r="15863" spans="1:6" ht="17.399999999999999" x14ac:dyDescent="0.25">
      <c r="A15863" s="53" t="s">
        <v>5855</v>
      </c>
      <c r="B15863" s="55" t="s">
        <v>2498</v>
      </c>
      <c r="C15863" s="62" t="s">
        <v>482</v>
      </c>
      <c r="D15863" s="450">
        <v>7</v>
      </c>
      <c r="E15863" s="454">
        <v>14.028</v>
      </c>
      <c r="F15863" s="454">
        <v>1050.9970000000001</v>
      </c>
    </row>
    <row r="15864" spans="1:6" ht="17.399999999999999" x14ac:dyDescent="0.25">
      <c r="A15864" s="58" t="s">
        <v>5855</v>
      </c>
      <c r="B15864" s="56" t="s">
        <v>2498</v>
      </c>
      <c r="C15864" s="142" t="s">
        <v>440</v>
      </c>
      <c r="D15864" s="452">
        <v>1329</v>
      </c>
      <c r="E15864" s="456">
        <v>60.548000000000002</v>
      </c>
      <c r="F15864" s="456">
        <v>4235.857</v>
      </c>
    </row>
    <row r="15865" spans="1:6" ht="17.399999999999999" x14ac:dyDescent="0.25">
      <c r="A15865" s="59" t="s">
        <v>3921</v>
      </c>
      <c r="B15865" s="57" t="s">
        <v>7857</v>
      </c>
      <c r="C15865" s="143" t="s">
        <v>439</v>
      </c>
      <c r="D15865" s="451">
        <v>0</v>
      </c>
      <c r="E15865" s="455">
        <v>142.35</v>
      </c>
      <c r="F15865" s="455">
        <v>5811.7</v>
      </c>
    </row>
    <row r="15866" spans="1:6" ht="17.399999999999999" x14ac:dyDescent="0.25">
      <c r="A15866" s="52" t="s">
        <v>3921</v>
      </c>
      <c r="B15866" s="54" t="s">
        <v>7857</v>
      </c>
      <c r="C15866" s="61" t="s">
        <v>447</v>
      </c>
      <c r="D15866" s="449">
        <v>0</v>
      </c>
      <c r="E15866" s="453">
        <v>106.538</v>
      </c>
      <c r="F15866" s="453">
        <v>5247.3729999999996</v>
      </c>
    </row>
    <row r="15867" spans="1:6" ht="17.399999999999999" x14ac:dyDescent="0.25">
      <c r="A15867" s="53" t="s">
        <v>3921</v>
      </c>
      <c r="B15867" s="55" t="s">
        <v>7857</v>
      </c>
      <c r="C15867" s="62" t="s">
        <v>488</v>
      </c>
      <c r="D15867" s="450">
        <v>0</v>
      </c>
      <c r="E15867" s="454">
        <v>118.693</v>
      </c>
      <c r="F15867" s="454">
        <v>4215.2070000000003</v>
      </c>
    </row>
    <row r="15868" spans="1:6" ht="17.399999999999999" x14ac:dyDescent="0.25">
      <c r="A15868" s="58" t="s">
        <v>3921</v>
      </c>
      <c r="B15868" s="56" t="s">
        <v>7857</v>
      </c>
      <c r="C15868" s="142" t="s">
        <v>443</v>
      </c>
      <c r="D15868" s="452">
        <v>0</v>
      </c>
      <c r="E15868" s="456">
        <v>127.56100000000001</v>
      </c>
      <c r="F15868" s="456">
        <v>4167.0540000000001</v>
      </c>
    </row>
    <row r="15869" spans="1:6" ht="17.399999999999999" x14ac:dyDescent="0.25">
      <c r="A15869" s="59" t="s">
        <v>3921</v>
      </c>
      <c r="B15869" s="57" t="s">
        <v>7857</v>
      </c>
      <c r="C15869" s="143" t="s">
        <v>455</v>
      </c>
      <c r="D15869" s="451">
        <v>0</v>
      </c>
      <c r="E15869" s="455">
        <v>156.971</v>
      </c>
      <c r="F15869" s="455">
        <v>3588.2530000000002</v>
      </c>
    </row>
    <row r="15870" spans="1:6" ht="17.399999999999999" x14ac:dyDescent="0.25">
      <c r="A15870" s="58" t="s">
        <v>3921</v>
      </c>
      <c r="B15870" s="56" t="s">
        <v>7857</v>
      </c>
      <c r="C15870" s="142" t="s">
        <v>444</v>
      </c>
      <c r="D15870" s="452">
        <v>0</v>
      </c>
      <c r="E15870" s="456">
        <v>71.625</v>
      </c>
      <c r="F15870" s="456">
        <v>3372.3589999999999</v>
      </c>
    </row>
    <row r="15871" spans="1:6" ht="17.399999999999999" x14ac:dyDescent="0.25">
      <c r="A15871" s="59" t="s">
        <v>3921</v>
      </c>
      <c r="B15871" s="57" t="s">
        <v>7857</v>
      </c>
      <c r="C15871" s="143" t="s">
        <v>454</v>
      </c>
      <c r="D15871" s="451">
        <v>0</v>
      </c>
      <c r="E15871" s="455">
        <v>60.484999999999999</v>
      </c>
      <c r="F15871" s="455">
        <v>2063.4940000000001</v>
      </c>
    </row>
    <row r="15872" spans="1:6" ht="17.399999999999999" x14ac:dyDescent="0.25">
      <c r="A15872" s="58" t="s">
        <v>3921</v>
      </c>
      <c r="B15872" s="56" t="s">
        <v>7857</v>
      </c>
      <c r="C15872" s="142" t="s">
        <v>457</v>
      </c>
      <c r="D15872" s="452">
        <v>0</v>
      </c>
      <c r="E15872" s="456">
        <v>12.76</v>
      </c>
      <c r="F15872" s="456">
        <v>1281.8789999999999</v>
      </c>
    </row>
    <row r="15873" spans="1:6" ht="17.399999999999999" x14ac:dyDescent="0.25">
      <c r="A15873" s="53" t="s">
        <v>3921</v>
      </c>
      <c r="B15873" s="55" t="s">
        <v>7857</v>
      </c>
      <c r="C15873" s="62" t="s">
        <v>498</v>
      </c>
      <c r="D15873" s="450">
        <v>0</v>
      </c>
      <c r="E15873" s="454">
        <v>14.095000000000001</v>
      </c>
      <c r="F15873" s="454">
        <v>1022.902</v>
      </c>
    </row>
    <row r="15874" spans="1:6" ht="17.399999999999999" x14ac:dyDescent="0.25">
      <c r="A15874" s="52" t="s">
        <v>3921</v>
      </c>
      <c r="B15874" s="54" t="s">
        <v>7857</v>
      </c>
      <c r="C15874" s="61" t="s">
        <v>440</v>
      </c>
      <c r="D15874" s="449">
        <v>0</v>
      </c>
      <c r="E15874" s="453">
        <v>159.00299999999999</v>
      </c>
      <c r="F15874" s="453">
        <v>2612.0790000000002</v>
      </c>
    </row>
    <row r="15875" spans="1:6" ht="17.399999999999999" x14ac:dyDescent="0.25">
      <c r="A15875" s="59" t="s">
        <v>3937</v>
      </c>
      <c r="B15875" s="57" t="s">
        <v>1376</v>
      </c>
      <c r="C15875" s="143" t="s">
        <v>511</v>
      </c>
      <c r="D15875" s="451">
        <v>61874</v>
      </c>
      <c r="E15875" s="455">
        <v>446.86599999999999</v>
      </c>
      <c r="F15875" s="455">
        <v>41380.088000000003</v>
      </c>
    </row>
    <row r="15876" spans="1:6" ht="17.399999999999999" x14ac:dyDescent="0.25">
      <c r="A15876" s="58" t="s">
        <v>3937</v>
      </c>
      <c r="B15876" s="56" t="s">
        <v>1376</v>
      </c>
      <c r="C15876" s="142" t="s">
        <v>447</v>
      </c>
      <c r="D15876" s="452">
        <v>7365</v>
      </c>
      <c r="E15876" s="456">
        <v>684.34100000000001</v>
      </c>
      <c r="F15876" s="456">
        <v>30238.120999999999</v>
      </c>
    </row>
    <row r="15877" spans="1:6" ht="17.399999999999999" x14ac:dyDescent="0.25">
      <c r="A15877" s="53" t="s">
        <v>3937</v>
      </c>
      <c r="B15877" s="55" t="s">
        <v>1376</v>
      </c>
      <c r="C15877" s="62" t="s">
        <v>481</v>
      </c>
      <c r="D15877" s="450">
        <v>69314</v>
      </c>
      <c r="E15877" s="454">
        <v>429.16500000000002</v>
      </c>
      <c r="F15877" s="454">
        <v>28854.550999999999</v>
      </c>
    </row>
    <row r="15878" spans="1:6" ht="17.399999999999999" x14ac:dyDescent="0.25">
      <c r="A15878" s="58" t="s">
        <v>3937</v>
      </c>
      <c r="B15878" s="56" t="s">
        <v>1376</v>
      </c>
      <c r="C15878" s="142" t="s">
        <v>439</v>
      </c>
      <c r="D15878" s="452">
        <v>682</v>
      </c>
      <c r="E15878" s="456">
        <v>175.21899999999999</v>
      </c>
      <c r="F15878" s="456">
        <v>26815.044999999998</v>
      </c>
    </row>
    <row r="15879" spans="1:6" ht="17.399999999999999" x14ac:dyDescent="0.25">
      <c r="A15879" s="53" t="s">
        <v>3937</v>
      </c>
      <c r="B15879" s="55" t="s">
        <v>1376</v>
      </c>
      <c r="C15879" s="62" t="s">
        <v>444</v>
      </c>
      <c r="D15879" s="450">
        <v>11179</v>
      </c>
      <c r="E15879" s="454">
        <v>507.423</v>
      </c>
      <c r="F15879" s="454">
        <v>25532.749</v>
      </c>
    </row>
    <row r="15880" spans="1:6" ht="17.399999999999999" x14ac:dyDescent="0.25">
      <c r="A15880" s="58" t="s">
        <v>3937</v>
      </c>
      <c r="B15880" s="56" t="s">
        <v>1376</v>
      </c>
      <c r="C15880" s="142" t="s">
        <v>442</v>
      </c>
      <c r="D15880" s="452">
        <v>22829</v>
      </c>
      <c r="E15880" s="456">
        <v>1136.807</v>
      </c>
      <c r="F15880" s="456">
        <v>22956.589</v>
      </c>
    </row>
    <row r="15881" spans="1:6" ht="17.399999999999999" x14ac:dyDescent="0.25">
      <c r="A15881" s="59" t="s">
        <v>3937</v>
      </c>
      <c r="B15881" s="57" t="s">
        <v>1376</v>
      </c>
      <c r="C15881" s="143" t="s">
        <v>459</v>
      </c>
      <c r="D15881" s="451">
        <v>10962</v>
      </c>
      <c r="E15881" s="455">
        <v>705.77499999999998</v>
      </c>
      <c r="F15881" s="455">
        <v>20328.172999999999</v>
      </c>
    </row>
    <row r="15882" spans="1:6" ht="17.399999999999999" x14ac:dyDescent="0.25">
      <c r="A15882" s="52" t="s">
        <v>3937</v>
      </c>
      <c r="B15882" s="54" t="s">
        <v>1376</v>
      </c>
      <c r="C15882" s="61" t="s">
        <v>457</v>
      </c>
      <c r="D15882" s="449">
        <v>5710</v>
      </c>
      <c r="E15882" s="453">
        <v>266.71800000000002</v>
      </c>
      <c r="F15882" s="453">
        <v>14024.828</v>
      </c>
    </row>
    <row r="15883" spans="1:6" ht="17.399999999999999" x14ac:dyDescent="0.25">
      <c r="A15883" s="53" t="s">
        <v>3937</v>
      </c>
      <c r="B15883" s="55" t="s">
        <v>1376</v>
      </c>
      <c r="C15883" s="62" t="s">
        <v>455</v>
      </c>
      <c r="D15883" s="450">
        <v>879740</v>
      </c>
      <c r="E15883" s="454">
        <v>362.13200000000001</v>
      </c>
      <c r="F15883" s="454">
        <v>10294.031999999999</v>
      </c>
    </row>
    <row r="15884" spans="1:6" ht="17.399999999999999" x14ac:dyDescent="0.25">
      <c r="A15884" s="58" t="s">
        <v>3937</v>
      </c>
      <c r="B15884" s="56" t="s">
        <v>1376</v>
      </c>
      <c r="C15884" s="142" t="s">
        <v>443</v>
      </c>
      <c r="D15884" s="452">
        <v>14964</v>
      </c>
      <c r="E15884" s="456">
        <v>137.72300000000001</v>
      </c>
      <c r="F15884" s="456">
        <v>9850.1470000000008</v>
      </c>
    </row>
    <row r="15885" spans="1:6" ht="17.399999999999999" x14ac:dyDescent="0.25">
      <c r="A15885" s="59" t="s">
        <v>3937</v>
      </c>
      <c r="B15885" s="57" t="s">
        <v>1376</v>
      </c>
      <c r="C15885" s="143" t="s">
        <v>488</v>
      </c>
      <c r="D15885" s="451">
        <v>2212</v>
      </c>
      <c r="E15885" s="455">
        <v>97.224000000000004</v>
      </c>
      <c r="F15885" s="455">
        <v>6166.78</v>
      </c>
    </row>
    <row r="15886" spans="1:6" ht="17.399999999999999" x14ac:dyDescent="0.25">
      <c r="A15886" s="52" t="s">
        <v>3937</v>
      </c>
      <c r="B15886" s="54" t="s">
        <v>1376</v>
      </c>
      <c r="C15886" s="61" t="s">
        <v>470</v>
      </c>
      <c r="D15886" s="449">
        <v>297</v>
      </c>
      <c r="E15886" s="453">
        <v>137.63300000000001</v>
      </c>
      <c r="F15886" s="453">
        <v>5577.0119999999997</v>
      </c>
    </row>
    <row r="15887" spans="1:6" ht="17.399999999999999" x14ac:dyDescent="0.25">
      <c r="A15887" s="59" t="s">
        <v>3937</v>
      </c>
      <c r="B15887" s="57" t="s">
        <v>1376</v>
      </c>
      <c r="C15887" s="143" t="s">
        <v>446</v>
      </c>
      <c r="D15887" s="451">
        <v>27</v>
      </c>
      <c r="E15887" s="455">
        <v>116.35599999999999</v>
      </c>
      <c r="F15887" s="455">
        <v>5389.9849999999997</v>
      </c>
    </row>
    <row r="15888" spans="1:6" ht="17.399999999999999" x14ac:dyDescent="0.25">
      <c r="A15888" s="52" t="s">
        <v>3937</v>
      </c>
      <c r="B15888" s="54" t="s">
        <v>1376</v>
      </c>
      <c r="C15888" s="61" t="s">
        <v>465</v>
      </c>
      <c r="D15888" s="449">
        <v>81</v>
      </c>
      <c r="E15888" s="453">
        <v>63.021999999999998</v>
      </c>
      <c r="F15888" s="453">
        <v>5036.0860000000002</v>
      </c>
    </row>
    <row r="15889" spans="1:6" ht="17.399999999999999" x14ac:dyDescent="0.25">
      <c r="A15889" s="53" t="s">
        <v>3937</v>
      </c>
      <c r="B15889" s="55" t="s">
        <v>1376</v>
      </c>
      <c r="C15889" s="62" t="s">
        <v>482</v>
      </c>
      <c r="D15889" s="450">
        <v>6873</v>
      </c>
      <c r="E15889" s="454">
        <v>52.67</v>
      </c>
      <c r="F15889" s="454">
        <v>4158.7979999999998</v>
      </c>
    </row>
    <row r="15890" spans="1:6" ht="17.399999999999999" x14ac:dyDescent="0.25">
      <c r="A15890" s="52" t="s">
        <v>3937</v>
      </c>
      <c r="B15890" s="54" t="s">
        <v>1376</v>
      </c>
      <c r="C15890" s="61" t="s">
        <v>463</v>
      </c>
      <c r="D15890" s="449">
        <v>2794</v>
      </c>
      <c r="E15890" s="453">
        <v>37.68</v>
      </c>
      <c r="F15890" s="453">
        <v>2698.049</v>
      </c>
    </row>
    <row r="15891" spans="1:6" ht="17.399999999999999" x14ac:dyDescent="0.25">
      <c r="A15891" s="59" t="s">
        <v>3937</v>
      </c>
      <c r="B15891" s="57" t="s">
        <v>1376</v>
      </c>
      <c r="C15891" s="143" t="s">
        <v>483</v>
      </c>
      <c r="D15891" s="451">
        <v>64</v>
      </c>
      <c r="E15891" s="455">
        <v>25.073</v>
      </c>
      <c r="F15891" s="455">
        <v>2468.4769999999999</v>
      </c>
    </row>
    <row r="15892" spans="1:6" ht="17.399999999999999" x14ac:dyDescent="0.25">
      <c r="A15892" s="58" t="s">
        <v>3937</v>
      </c>
      <c r="B15892" s="56" t="s">
        <v>1376</v>
      </c>
      <c r="C15892" s="142" t="s">
        <v>924</v>
      </c>
      <c r="D15892" s="452">
        <v>124</v>
      </c>
      <c r="E15892" s="456">
        <v>38.682000000000002</v>
      </c>
      <c r="F15892" s="456">
        <v>2034.0820000000001</v>
      </c>
    </row>
    <row r="15893" spans="1:6" ht="17.399999999999999" x14ac:dyDescent="0.25">
      <c r="A15893" s="59" t="s">
        <v>3937</v>
      </c>
      <c r="B15893" s="57" t="s">
        <v>1376</v>
      </c>
      <c r="C15893" s="143" t="s">
        <v>471</v>
      </c>
      <c r="D15893" s="451">
        <v>10196</v>
      </c>
      <c r="E15893" s="455">
        <v>35.582000000000001</v>
      </c>
      <c r="F15893" s="455">
        <v>1750.2470000000001</v>
      </c>
    </row>
    <row r="15894" spans="1:6" ht="17.399999999999999" x14ac:dyDescent="0.25">
      <c r="A15894" s="58" t="s">
        <v>3937</v>
      </c>
      <c r="B15894" s="56" t="s">
        <v>1376</v>
      </c>
      <c r="C15894" s="142" t="s">
        <v>489</v>
      </c>
      <c r="D15894" s="452">
        <v>4170</v>
      </c>
      <c r="E15894" s="456">
        <v>34.524000000000001</v>
      </c>
      <c r="F15894" s="456">
        <v>1725.463</v>
      </c>
    </row>
    <row r="15895" spans="1:6" ht="17.399999999999999" x14ac:dyDescent="0.25">
      <c r="A15895" s="53" t="s">
        <v>3937</v>
      </c>
      <c r="B15895" s="55" t="s">
        <v>1376</v>
      </c>
      <c r="C15895" s="62" t="s">
        <v>454</v>
      </c>
      <c r="D15895" s="450">
        <v>46</v>
      </c>
      <c r="E15895" s="454">
        <v>11.861000000000001</v>
      </c>
      <c r="F15895" s="454">
        <v>1455.463</v>
      </c>
    </row>
    <row r="15896" spans="1:6" ht="17.399999999999999" x14ac:dyDescent="0.25">
      <c r="A15896" s="58" t="s">
        <v>3937</v>
      </c>
      <c r="B15896" s="56" t="s">
        <v>1376</v>
      </c>
      <c r="C15896" s="142" t="s">
        <v>479</v>
      </c>
      <c r="D15896" s="452">
        <v>20761</v>
      </c>
      <c r="E15896" s="456">
        <v>29.707999999999998</v>
      </c>
      <c r="F15896" s="456">
        <v>1415.5260000000001</v>
      </c>
    </row>
    <row r="15897" spans="1:6" ht="17.399999999999999" x14ac:dyDescent="0.25">
      <c r="A15897" s="59" t="s">
        <v>3937</v>
      </c>
      <c r="B15897" s="57" t="s">
        <v>1376</v>
      </c>
      <c r="C15897" s="143" t="s">
        <v>498</v>
      </c>
      <c r="D15897" s="451">
        <v>5756</v>
      </c>
      <c r="E15897" s="455">
        <v>8.4290000000000003</v>
      </c>
      <c r="F15897" s="455">
        <v>1323.761</v>
      </c>
    </row>
    <row r="15898" spans="1:6" ht="17.399999999999999" x14ac:dyDescent="0.25">
      <c r="A15898" s="52" t="s">
        <v>3937</v>
      </c>
      <c r="B15898" s="54" t="s">
        <v>1376</v>
      </c>
      <c r="C15898" s="61" t="s">
        <v>441</v>
      </c>
      <c r="D15898" s="449">
        <v>674</v>
      </c>
      <c r="E15898" s="453">
        <v>44.798000000000002</v>
      </c>
      <c r="F15898" s="453">
        <v>1232.759</v>
      </c>
    </row>
    <row r="15899" spans="1:6" ht="17.399999999999999" x14ac:dyDescent="0.25">
      <c r="A15899" s="59" t="s">
        <v>3937</v>
      </c>
      <c r="B15899" s="57" t="s">
        <v>1376</v>
      </c>
      <c r="C15899" s="143" t="s">
        <v>515</v>
      </c>
      <c r="D15899" s="451">
        <v>2</v>
      </c>
      <c r="E15899" s="455">
        <v>10.46</v>
      </c>
      <c r="F15899" s="455">
        <v>1059.519</v>
      </c>
    </row>
    <row r="15900" spans="1:6" ht="17.399999999999999" x14ac:dyDescent="0.25">
      <c r="A15900" s="58" t="s">
        <v>3937</v>
      </c>
      <c r="B15900" s="56" t="s">
        <v>1376</v>
      </c>
      <c r="C15900" s="142" t="s">
        <v>440</v>
      </c>
      <c r="D15900" s="452">
        <v>6314</v>
      </c>
      <c r="E15900" s="456">
        <v>35.591999999999999</v>
      </c>
      <c r="F15900" s="456">
        <v>3164.2109999999998</v>
      </c>
    </row>
    <row r="15901" spans="1:6" ht="17.399999999999999" x14ac:dyDescent="0.25">
      <c r="A15901" s="53" t="s">
        <v>5856</v>
      </c>
      <c r="B15901" s="55" t="s">
        <v>2499</v>
      </c>
      <c r="C15901" s="62" t="s">
        <v>454</v>
      </c>
      <c r="D15901" s="450">
        <v>0</v>
      </c>
      <c r="E15901" s="454">
        <v>1200.306</v>
      </c>
      <c r="F15901" s="454">
        <v>42800.195</v>
      </c>
    </row>
    <row r="15902" spans="1:6" ht="17.399999999999999" x14ac:dyDescent="0.25">
      <c r="A15902" s="58" t="s">
        <v>5856</v>
      </c>
      <c r="B15902" s="56" t="s">
        <v>2499</v>
      </c>
      <c r="C15902" s="142" t="s">
        <v>447</v>
      </c>
      <c r="D15902" s="452">
        <v>0</v>
      </c>
      <c r="E15902" s="456">
        <v>369.56299999999999</v>
      </c>
      <c r="F15902" s="456">
        <v>17486.734</v>
      </c>
    </row>
    <row r="15903" spans="1:6" ht="17.399999999999999" x14ac:dyDescent="0.25">
      <c r="A15903" s="59" t="s">
        <v>5856</v>
      </c>
      <c r="B15903" s="57" t="s">
        <v>2499</v>
      </c>
      <c r="C15903" s="143" t="s">
        <v>455</v>
      </c>
      <c r="D15903" s="451">
        <v>0</v>
      </c>
      <c r="E15903" s="455">
        <v>550.86400000000003</v>
      </c>
      <c r="F15903" s="455">
        <v>15615.023999999999</v>
      </c>
    </row>
    <row r="15904" spans="1:6" ht="17.399999999999999" x14ac:dyDescent="0.25">
      <c r="A15904" s="58" t="s">
        <v>5856</v>
      </c>
      <c r="B15904" s="56" t="s">
        <v>2499</v>
      </c>
      <c r="C15904" s="142" t="s">
        <v>443</v>
      </c>
      <c r="D15904" s="452">
        <v>0</v>
      </c>
      <c r="E15904" s="456">
        <v>136.86600000000001</v>
      </c>
      <c r="F15904" s="456">
        <v>10083.249</v>
      </c>
    </row>
    <row r="15905" spans="1:6" ht="17.399999999999999" x14ac:dyDescent="0.25">
      <c r="A15905" s="59" t="s">
        <v>5856</v>
      </c>
      <c r="B15905" s="57" t="s">
        <v>2499</v>
      </c>
      <c r="C15905" s="143" t="s">
        <v>444</v>
      </c>
      <c r="D15905" s="451">
        <v>0</v>
      </c>
      <c r="E15905" s="455">
        <v>118.127</v>
      </c>
      <c r="F15905" s="455">
        <v>7936.9359999999997</v>
      </c>
    </row>
    <row r="15906" spans="1:6" ht="17.399999999999999" x14ac:dyDescent="0.25">
      <c r="A15906" s="58" t="s">
        <v>5856</v>
      </c>
      <c r="B15906" s="56" t="s">
        <v>2499</v>
      </c>
      <c r="C15906" s="142" t="s">
        <v>442</v>
      </c>
      <c r="D15906" s="452">
        <v>0</v>
      </c>
      <c r="E15906" s="456">
        <v>81.137</v>
      </c>
      <c r="F15906" s="456">
        <v>2553.6979999999999</v>
      </c>
    </row>
    <row r="15907" spans="1:6" ht="17.399999999999999" x14ac:dyDescent="0.25">
      <c r="A15907" s="59" t="s">
        <v>5856</v>
      </c>
      <c r="B15907" s="57" t="s">
        <v>2499</v>
      </c>
      <c r="C15907" s="143" t="s">
        <v>471</v>
      </c>
      <c r="D15907" s="451">
        <v>0</v>
      </c>
      <c r="E15907" s="455">
        <v>122.633</v>
      </c>
      <c r="F15907" s="455">
        <v>2359.3809999999999</v>
      </c>
    </row>
    <row r="15908" spans="1:6" ht="17.399999999999999" x14ac:dyDescent="0.25">
      <c r="A15908" s="58" t="s">
        <v>5856</v>
      </c>
      <c r="B15908" s="56" t="s">
        <v>2499</v>
      </c>
      <c r="C15908" s="142" t="s">
        <v>479</v>
      </c>
      <c r="D15908" s="452">
        <v>0</v>
      </c>
      <c r="E15908" s="456">
        <v>110.145</v>
      </c>
      <c r="F15908" s="456">
        <v>2229.4340000000002</v>
      </c>
    </row>
    <row r="15909" spans="1:6" ht="17.399999999999999" x14ac:dyDescent="0.25">
      <c r="A15909" s="53" t="s">
        <v>5856</v>
      </c>
      <c r="B15909" s="55" t="s">
        <v>2499</v>
      </c>
      <c r="C15909" s="62" t="s">
        <v>511</v>
      </c>
      <c r="D15909" s="450">
        <v>0</v>
      </c>
      <c r="E15909" s="454">
        <v>6.0190000000000001</v>
      </c>
      <c r="F15909" s="454">
        <v>2203.0500000000002</v>
      </c>
    </row>
    <row r="15910" spans="1:6" ht="17.399999999999999" x14ac:dyDescent="0.25">
      <c r="A15910" s="58" t="s">
        <v>5856</v>
      </c>
      <c r="B15910" s="56" t="s">
        <v>2499</v>
      </c>
      <c r="C15910" s="142" t="s">
        <v>457</v>
      </c>
      <c r="D15910" s="452">
        <v>0</v>
      </c>
      <c r="E15910" s="456">
        <v>21.963999999999999</v>
      </c>
      <c r="F15910" s="456">
        <v>2197.0210000000002</v>
      </c>
    </row>
    <row r="15911" spans="1:6" ht="17.399999999999999" x14ac:dyDescent="0.25">
      <c r="A15911" s="59" t="s">
        <v>5856</v>
      </c>
      <c r="B15911" s="57" t="s">
        <v>2499</v>
      </c>
      <c r="C15911" s="143" t="s">
        <v>446</v>
      </c>
      <c r="D15911" s="451">
        <v>0</v>
      </c>
      <c r="E15911" s="455">
        <v>53.271000000000001</v>
      </c>
      <c r="F15911" s="455">
        <v>2157.6320000000001</v>
      </c>
    </row>
    <row r="15912" spans="1:6" ht="17.399999999999999" x14ac:dyDescent="0.25">
      <c r="A15912" s="52" t="s">
        <v>5856</v>
      </c>
      <c r="B15912" s="54" t="s">
        <v>2499</v>
      </c>
      <c r="C15912" s="61" t="s">
        <v>498</v>
      </c>
      <c r="D15912" s="449">
        <v>0</v>
      </c>
      <c r="E15912" s="453">
        <v>14.196999999999999</v>
      </c>
      <c r="F15912" s="453">
        <v>2083.0880000000002</v>
      </c>
    </row>
    <row r="15913" spans="1:6" ht="17.399999999999999" x14ac:dyDescent="0.25">
      <c r="A15913" s="59" t="s">
        <v>5856</v>
      </c>
      <c r="B15913" s="57" t="s">
        <v>2499</v>
      </c>
      <c r="C15913" s="143" t="s">
        <v>488</v>
      </c>
      <c r="D15913" s="451">
        <v>0</v>
      </c>
      <c r="E15913" s="455">
        <v>44.883000000000003</v>
      </c>
      <c r="F15913" s="455">
        <v>2046.319</v>
      </c>
    </row>
    <row r="15914" spans="1:6" ht="17.399999999999999" x14ac:dyDescent="0.25">
      <c r="A15914" s="52" t="s">
        <v>5856</v>
      </c>
      <c r="B15914" s="54" t="s">
        <v>2499</v>
      </c>
      <c r="C15914" s="61" t="s">
        <v>459</v>
      </c>
      <c r="D15914" s="449">
        <v>0</v>
      </c>
      <c r="E15914" s="453">
        <v>97.003</v>
      </c>
      <c r="F15914" s="453">
        <v>1733.0260000000001</v>
      </c>
    </row>
    <row r="15915" spans="1:6" ht="17.399999999999999" x14ac:dyDescent="0.25">
      <c r="A15915" s="59" t="s">
        <v>5856</v>
      </c>
      <c r="B15915" s="57" t="s">
        <v>2499</v>
      </c>
      <c r="C15915" s="143" t="s">
        <v>489</v>
      </c>
      <c r="D15915" s="451">
        <v>0</v>
      </c>
      <c r="E15915" s="455">
        <v>6.7610000000000001</v>
      </c>
      <c r="F15915" s="455">
        <v>1538.8109999999999</v>
      </c>
    </row>
    <row r="15916" spans="1:6" ht="17.399999999999999" x14ac:dyDescent="0.25">
      <c r="A15916" s="58" t="s">
        <v>5856</v>
      </c>
      <c r="B15916" s="56" t="s">
        <v>2499</v>
      </c>
      <c r="C15916" s="142" t="s">
        <v>481</v>
      </c>
      <c r="D15916" s="452">
        <v>0</v>
      </c>
      <c r="E15916" s="456">
        <v>22.99</v>
      </c>
      <c r="F15916" s="456">
        <v>1499.3510000000001</v>
      </c>
    </row>
    <row r="15917" spans="1:6" ht="17.399999999999999" x14ac:dyDescent="0.25">
      <c r="A15917" s="59" t="s">
        <v>5856</v>
      </c>
      <c r="B15917" s="57" t="s">
        <v>2499</v>
      </c>
      <c r="C15917" s="143" t="s">
        <v>483</v>
      </c>
      <c r="D15917" s="451">
        <v>0</v>
      </c>
      <c r="E15917" s="455">
        <v>4.4029999999999996</v>
      </c>
      <c r="F15917" s="455">
        <v>1312.643</v>
      </c>
    </row>
    <row r="15918" spans="1:6" ht="17.399999999999999" x14ac:dyDescent="0.25">
      <c r="A15918" s="58" t="s">
        <v>5856</v>
      </c>
      <c r="B15918" s="56" t="s">
        <v>2499</v>
      </c>
      <c r="C15918" s="142" t="s">
        <v>3115</v>
      </c>
      <c r="D15918" s="452">
        <v>0</v>
      </c>
      <c r="E15918" s="456">
        <v>4.7939999999999996</v>
      </c>
      <c r="F15918" s="456">
        <v>1213.624</v>
      </c>
    </row>
    <row r="15919" spans="1:6" ht="17.399999999999999" x14ac:dyDescent="0.25">
      <c r="A15919" s="59" t="s">
        <v>5856</v>
      </c>
      <c r="B15919" s="57" t="s">
        <v>2499</v>
      </c>
      <c r="C15919" s="143" t="s">
        <v>439</v>
      </c>
      <c r="D15919" s="451">
        <v>0</v>
      </c>
      <c r="E15919" s="455">
        <v>12.321999999999999</v>
      </c>
      <c r="F15919" s="455">
        <v>1212.818</v>
      </c>
    </row>
    <row r="15920" spans="1:6" ht="17.399999999999999" x14ac:dyDescent="0.25">
      <c r="A15920" s="58" t="s">
        <v>5856</v>
      </c>
      <c r="B15920" s="56" t="s">
        <v>2499</v>
      </c>
      <c r="C15920" s="142" t="s">
        <v>445</v>
      </c>
      <c r="D15920" s="452">
        <v>0</v>
      </c>
      <c r="E15920" s="456">
        <v>10.483000000000001</v>
      </c>
      <c r="F15920" s="456">
        <v>1051.6010000000001</v>
      </c>
    </row>
    <row r="15921" spans="1:6" ht="17.399999999999999" x14ac:dyDescent="0.25">
      <c r="A15921" s="53" t="s">
        <v>5856</v>
      </c>
      <c r="B15921" s="55" t="s">
        <v>2499</v>
      </c>
      <c r="C15921" s="62" t="s">
        <v>440</v>
      </c>
      <c r="D15921" s="450">
        <v>0</v>
      </c>
      <c r="E15921" s="454">
        <v>167.47900000000001</v>
      </c>
      <c r="F15921" s="454">
        <v>6760.5069999999996</v>
      </c>
    </row>
    <row r="15922" spans="1:6" ht="17.399999999999999" x14ac:dyDescent="0.25">
      <c r="A15922" s="52" t="s">
        <v>5858</v>
      </c>
      <c r="B15922" s="54" t="s">
        <v>2500</v>
      </c>
      <c r="C15922" s="61" t="s">
        <v>443</v>
      </c>
      <c r="D15922" s="449">
        <v>0</v>
      </c>
      <c r="E15922" s="453">
        <v>45.008000000000003</v>
      </c>
      <c r="F15922" s="453">
        <v>17933.798999999999</v>
      </c>
    </row>
    <row r="15923" spans="1:6" ht="17.399999999999999" x14ac:dyDescent="0.25">
      <c r="A15923" s="53" t="s">
        <v>5858</v>
      </c>
      <c r="B15923" s="55" t="s">
        <v>2500</v>
      </c>
      <c r="C15923" s="62" t="s">
        <v>447</v>
      </c>
      <c r="D15923" s="450">
        <v>0</v>
      </c>
      <c r="E15923" s="454">
        <v>35.223999999999997</v>
      </c>
      <c r="F15923" s="454">
        <v>6365.6040000000003</v>
      </c>
    </row>
    <row r="15924" spans="1:6" ht="17.399999999999999" x14ac:dyDescent="0.25">
      <c r="A15924" s="52" t="s">
        <v>5858</v>
      </c>
      <c r="B15924" s="54" t="s">
        <v>2500</v>
      </c>
      <c r="C15924" s="61" t="s">
        <v>444</v>
      </c>
      <c r="D15924" s="449">
        <v>0</v>
      </c>
      <c r="E15924" s="453">
        <v>18.677</v>
      </c>
      <c r="F15924" s="453">
        <v>6128.7820000000002</v>
      </c>
    </row>
    <row r="15925" spans="1:6" ht="17.399999999999999" x14ac:dyDescent="0.25">
      <c r="A15925" s="53" t="s">
        <v>5858</v>
      </c>
      <c r="B15925" s="55" t="s">
        <v>2500</v>
      </c>
      <c r="C15925" s="62" t="s">
        <v>455</v>
      </c>
      <c r="D15925" s="450">
        <v>0</v>
      </c>
      <c r="E15925" s="454">
        <v>90.616</v>
      </c>
      <c r="F15925" s="454">
        <v>3988.904</v>
      </c>
    </row>
    <row r="15926" spans="1:6" ht="17.399999999999999" x14ac:dyDescent="0.25">
      <c r="A15926" s="52" t="s">
        <v>5858</v>
      </c>
      <c r="B15926" s="54" t="s">
        <v>2500</v>
      </c>
      <c r="C15926" s="61" t="s">
        <v>483</v>
      </c>
      <c r="D15926" s="449">
        <v>0</v>
      </c>
      <c r="E15926" s="453">
        <v>15.808999999999999</v>
      </c>
      <c r="F15926" s="453">
        <v>3378.0709999999999</v>
      </c>
    </row>
    <row r="15927" spans="1:6" ht="17.399999999999999" x14ac:dyDescent="0.25">
      <c r="A15927" s="59" t="s">
        <v>5858</v>
      </c>
      <c r="B15927" s="57" t="s">
        <v>2500</v>
      </c>
      <c r="C15927" s="143" t="s">
        <v>439</v>
      </c>
      <c r="D15927" s="451">
        <v>0</v>
      </c>
      <c r="E15927" s="455">
        <v>49.14</v>
      </c>
      <c r="F15927" s="455">
        <v>2367.3580000000002</v>
      </c>
    </row>
    <row r="15928" spans="1:6" ht="17.399999999999999" x14ac:dyDescent="0.25">
      <c r="A15928" s="52" t="s">
        <v>5858</v>
      </c>
      <c r="B15928" s="54" t="s">
        <v>2500</v>
      </c>
      <c r="C15928" s="61" t="s">
        <v>489</v>
      </c>
      <c r="D15928" s="449">
        <v>0</v>
      </c>
      <c r="E15928" s="453">
        <v>13.951000000000001</v>
      </c>
      <c r="F15928" s="453">
        <v>2269.6469999999999</v>
      </c>
    </row>
    <row r="15929" spans="1:6" ht="17.399999999999999" x14ac:dyDescent="0.25">
      <c r="A15929" s="59" t="s">
        <v>5858</v>
      </c>
      <c r="B15929" s="57" t="s">
        <v>2500</v>
      </c>
      <c r="C15929" s="143" t="s">
        <v>445</v>
      </c>
      <c r="D15929" s="451">
        <v>0</v>
      </c>
      <c r="E15929" s="455">
        <v>7.2309999999999999</v>
      </c>
      <c r="F15929" s="455">
        <v>2096.393</v>
      </c>
    </row>
    <row r="15930" spans="1:6" ht="17.399999999999999" x14ac:dyDescent="0.25">
      <c r="A15930" s="58" t="s">
        <v>5858</v>
      </c>
      <c r="B15930" s="56" t="s">
        <v>2500</v>
      </c>
      <c r="C15930" s="142" t="s">
        <v>481</v>
      </c>
      <c r="D15930" s="452">
        <v>0</v>
      </c>
      <c r="E15930" s="456">
        <v>27.805</v>
      </c>
      <c r="F15930" s="456">
        <v>2060.866</v>
      </c>
    </row>
    <row r="15931" spans="1:6" ht="17.399999999999999" x14ac:dyDescent="0.25">
      <c r="A15931" s="53" t="s">
        <v>5858</v>
      </c>
      <c r="B15931" s="55" t="s">
        <v>2500</v>
      </c>
      <c r="C15931" s="62" t="s">
        <v>498</v>
      </c>
      <c r="D15931" s="450">
        <v>0</v>
      </c>
      <c r="E15931" s="454">
        <v>7.8949999999999996</v>
      </c>
      <c r="F15931" s="454">
        <v>1429.011</v>
      </c>
    </row>
    <row r="15932" spans="1:6" ht="17.399999999999999" x14ac:dyDescent="0.25">
      <c r="A15932" s="52" t="s">
        <v>5858</v>
      </c>
      <c r="B15932" s="54" t="s">
        <v>2500</v>
      </c>
      <c r="C15932" s="61" t="s">
        <v>487</v>
      </c>
      <c r="D15932" s="449">
        <v>0</v>
      </c>
      <c r="E15932" s="453">
        <v>4.8150000000000004</v>
      </c>
      <c r="F15932" s="453">
        <v>1288.954</v>
      </c>
    </row>
    <row r="15933" spans="1:6" ht="17.399999999999999" x14ac:dyDescent="0.25">
      <c r="A15933" s="53" t="s">
        <v>5858</v>
      </c>
      <c r="B15933" s="55" t="s">
        <v>2500</v>
      </c>
      <c r="C15933" s="62" t="s">
        <v>907</v>
      </c>
      <c r="D15933" s="450">
        <v>0</v>
      </c>
      <c r="E15933" s="454">
        <v>9.7880000000000003</v>
      </c>
      <c r="F15933" s="454">
        <v>1231.6510000000001</v>
      </c>
    </row>
    <row r="15934" spans="1:6" ht="17.399999999999999" x14ac:dyDescent="0.25">
      <c r="A15934" s="58" t="s">
        <v>5858</v>
      </c>
      <c r="B15934" s="56" t="s">
        <v>2500</v>
      </c>
      <c r="C15934" s="142" t="s">
        <v>464</v>
      </c>
      <c r="D15934" s="452">
        <v>0</v>
      </c>
      <c r="E15934" s="456">
        <v>6.0880000000000001</v>
      </c>
      <c r="F15934" s="456">
        <v>1196.2260000000001</v>
      </c>
    </row>
    <row r="15935" spans="1:6" ht="17.399999999999999" x14ac:dyDescent="0.25">
      <c r="A15935" s="53" t="s">
        <v>5858</v>
      </c>
      <c r="B15935" s="55" t="s">
        <v>2500</v>
      </c>
      <c r="C15935" s="62" t="s">
        <v>440</v>
      </c>
      <c r="D15935" s="450">
        <v>0</v>
      </c>
      <c r="E15935" s="454">
        <v>30.449000000000002</v>
      </c>
      <c r="F15935" s="454">
        <v>5148.0190000000002</v>
      </c>
    </row>
    <row r="15936" spans="1:6" ht="17.399999999999999" x14ac:dyDescent="0.25">
      <c r="A15936" s="58" t="s">
        <v>5859</v>
      </c>
      <c r="B15936" s="56" t="s">
        <v>2501</v>
      </c>
      <c r="C15936" s="142" t="s">
        <v>455</v>
      </c>
      <c r="D15936" s="452">
        <v>0</v>
      </c>
      <c r="E15936" s="456">
        <v>860.91700000000003</v>
      </c>
      <c r="F15936" s="456">
        <v>25863.192999999999</v>
      </c>
    </row>
    <row r="15937" spans="1:6" ht="17.399999999999999" x14ac:dyDescent="0.25">
      <c r="A15937" s="59" t="s">
        <v>5859</v>
      </c>
      <c r="B15937" s="57" t="s">
        <v>2501</v>
      </c>
      <c r="C15937" s="143" t="s">
        <v>483</v>
      </c>
      <c r="D15937" s="451">
        <v>0</v>
      </c>
      <c r="E15937" s="455">
        <v>17.664999999999999</v>
      </c>
      <c r="F15937" s="455">
        <v>13537.609</v>
      </c>
    </row>
    <row r="15938" spans="1:6" ht="17.399999999999999" x14ac:dyDescent="0.25">
      <c r="A15938" s="52" t="s">
        <v>5859</v>
      </c>
      <c r="B15938" s="54" t="s">
        <v>2501</v>
      </c>
      <c r="C15938" s="61" t="s">
        <v>445</v>
      </c>
      <c r="D15938" s="449">
        <v>0</v>
      </c>
      <c r="E15938" s="453">
        <v>98.415999999999997</v>
      </c>
      <c r="F15938" s="453">
        <v>12837.353999999999</v>
      </c>
    </row>
    <row r="15939" spans="1:6" ht="17.399999999999999" x14ac:dyDescent="0.25">
      <c r="A15939" s="53" t="s">
        <v>5859</v>
      </c>
      <c r="B15939" s="55" t="s">
        <v>2501</v>
      </c>
      <c r="C15939" s="62" t="s">
        <v>444</v>
      </c>
      <c r="D15939" s="450">
        <v>0</v>
      </c>
      <c r="E15939" s="454">
        <v>273.16399999999999</v>
      </c>
      <c r="F15939" s="454">
        <v>11670.968999999999</v>
      </c>
    </row>
    <row r="15940" spans="1:6" ht="17.399999999999999" x14ac:dyDescent="0.25">
      <c r="A15940" s="52" t="s">
        <v>5859</v>
      </c>
      <c r="B15940" s="54" t="s">
        <v>2501</v>
      </c>
      <c r="C15940" s="61" t="s">
        <v>447</v>
      </c>
      <c r="D15940" s="449">
        <v>0</v>
      </c>
      <c r="E15940" s="453">
        <v>130.12899999999999</v>
      </c>
      <c r="F15940" s="453">
        <v>9105.7829999999994</v>
      </c>
    </row>
    <row r="15941" spans="1:6" ht="17.399999999999999" x14ac:dyDescent="0.25">
      <c r="A15941" s="59" t="s">
        <v>5859</v>
      </c>
      <c r="B15941" s="57" t="s">
        <v>2501</v>
      </c>
      <c r="C15941" s="143" t="s">
        <v>443</v>
      </c>
      <c r="D15941" s="451">
        <v>0</v>
      </c>
      <c r="E15941" s="455">
        <v>163.672</v>
      </c>
      <c r="F15941" s="455">
        <v>7421.8879999999999</v>
      </c>
    </row>
    <row r="15942" spans="1:6" ht="17.399999999999999" x14ac:dyDescent="0.25">
      <c r="A15942" s="52" t="s">
        <v>5859</v>
      </c>
      <c r="B15942" s="54" t="s">
        <v>2501</v>
      </c>
      <c r="C15942" s="61" t="s">
        <v>463</v>
      </c>
      <c r="D15942" s="449">
        <v>0</v>
      </c>
      <c r="E15942" s="453">
        <v>136.339</v>
      </c>
      <c r="F15942" s="453">
        <v>4064.7280000000001</v>
      </c>
    </row>
    <row r="15943" spans="1:6" ht="17.399999999999999" x14ac:dyDescent="0.25">
      <c r="A15943" s="59" t="s">
        <v>5859</v>
      </c>
      <c r="B15943" s="57" t="s">
        <v>2501</v>
      </c>
      <c r="C15943" s="143" t="s">
        <v>488</v>
      </c>
      <c r="D15943" s="451">
        <v>0</v>
      </c>
      <c r="E15943" s="455">
        <v>22.177</v>
      </c>
      <c r="F15943" s="455">
        <v>3427.7829999999999</v>
      </c>
    </row>
    <row r="15944" spans="1:6" ht="17.399999999999999" x14ac:dyDescent="0.25">
      <c r="A15944" s="58" t="s">
        <v>5859</v>
      </c>
      <c r="B15944" s="56" t="s">
        <v>2501</v>
      </c>
      <c r="C15944" s="142" t="s">
        <v>466</v>
      </c>
      <c r="D15944" s="452">
        <v>0</v>
      </c>
      <c r="E15944" s="456">
        <v>6.6040000000000001</v>
      </c>
      <c r="F15944" s="456">
        <v>2628.8429999999998</v>
      </c>
    </row>
    <row r="15945" spans="1:6" ht="17.399999999999999" x14ac:dyDescent="0.25">
      <c r="A15945" s="53" t="s">
        <v>5859</v>
      </c>
      <c r="B15945" s="55" t="s">
        <v>2501</v>
      </c>
      <c r="C15945" s="62" t="s">
        <v>446</v>
      </c>
      <c r="D15945" s="450">
        <v>0</v>
      </c>
      <c r="E15945" s="454">
        <v>17.738</v>
      </c>
      <c r="F15945" s="454">
        <v>2125.98</v>
      </c>
    </row>
    <row r="15946" spans="1:6" ht="17.399999999999999" x14ac:dyDescent="0.25">
      <c r="A15946" s="58" t="s">
        <v>5859</v>
      </c>
      <c r="B15946" s="56" t="s">
        <v>2501</v>
      </c>
      <c r="C15946" s="142" t="s">
        <v>440</v>
      </c>
      <c r="D15946" s="452">
        <v>0</v>
      </c>
      <c r="E15946" s="456">
        <v>113.851</v>
      </c>
      <c r="F15946" s="456">
        <v>7203.6490000000003</v>
      </c>
    </row>
    <row r="15947" spans="1:6" ht="17.399999999999999" x14ac:dyDescent="0.25">
      <c r="A15947" s="53" t="s">
        <v>254</v>
      </c>
      <c r="B15947" s="55" t="s">
        <v>1030</v>
      </c>
      <c r="C15947" s="62" t="s">
        <v>455</v>
      </c>
      <c r="D15947" s="450">
        <v>0</v>
      </c>
      <c r="E15947" s="454">
        <v>2372.7220000000002</v>
      </c>
      <c r="F15947" s="454">
        <v>90228.016000000003</v>
      </c>
    </row>
    <row r="15948" spans="1:6" ht="17.399999999999999" x14ac:dyDescent="0.25">
      <c r="A15948" s="52" t="s">
        <v>254</v>
      </c>
      <c r="B15948" s="54" t="s">
        <v>1030</v>
      </c>
      <c r="C15948" s="61" t="s">
        <v>481</v>
      </c>
      <c r="D15948" s="449">
        <v>0</v>
      </c>
      <c r="E15948" s="453">
        <v>2295.1289999999999</v>
      </c>
      <c r="F15948" s="453">
        <v>75084.566999999995</v>
      </c>
    </row>
    <row r="15949" spans="1:6" ht="17.399999999999999" x14ac:dyDescent="0.25">
      <c r="A15949" s="59" t="s">
        <v>254</v>
      </c>
      <c r="B15949" s="57" t="s">
        <v>1030</v>
      </c>
      <c r="C15949" s="143" t="s">
        <v>443</v>
      </c>
      <c r="D15949" s="451">
        <v>0</v>
      </c>
      <c r="E15949" s="455">
        <v>227.547</v>
      </c>
      <c r="F15949" s="455">
        <v>50657.175999999999</v>
      </c>
    </row>
    <row r="15950" spans="1:6" ht="17.399999999999999" x14ac:dyDescent="0.25">
      <c r="A15950" s="58" t="s">
        <v>254</v>
      </c>
      <c r="B15950" s="56" t="s">
        <v>1030</v>
      </c>
      <c r="C15950" s="142" t="s">
        <v>447</v>
      </c>
      <c r="D15950" s="452">
        <v>0</v>
      </c>
      <c r="E15950" s="456">
        <v>565.15899999999999</v>
      </c>
      <c r="F15950" s="456">
        <v>43406.807999999997</v>
      </c>
    </row>
    <row r="15951" spans="1:6" ht="17.399999999999999" x14ac:dyDescent="0.25">
      <c r="A15951" s="59" t="s">
        <v>254</v>
      </c>
      <c r="B15951" s="57" t="s">
        <v>1030</v>
      </c>
      <c r="C15951" s="143" t="s">
        <v>444</v>
      </c>
      <c r="D15951" s="451">
        <v>0</v>
      </c>
      <c r="E15951" s="455">
        <v>308.39999999999998</v>
      </c>
      <c r="F15951" s="455">
        <v>36940.28</v>
      </c>
    </row>
    <row r="15952" spans="1:6" ht="17.399999999999999" x14ac:dyDescent="0.25">
      <c r="A15952" s="52" t="s">
        <v>254</v>
      </c>
      <c r="B15952" s="54" t="s">
        <v>1030</v>
      </c>
      <c r="C15952" s="61" t="s">
        <v>488</v>
      </c>
      <c r="D15952" s="449">
        <v>0</v>
      </c>
      <c r="E15952" s="453">
        <v>272.286</v>
      </c>
      <c r="F15952" s="453">
        <v>19419.968000000001</v>
      </c>
    </row>
    <row r="15953" spans="1:6" ht="17.399999999999999" x14ac:dyDescent="0.25">
      <c r="A15953" s="53" t="s">
        <v>254</v>
      </c>
      <c r="B15953" s="55" t="s">
        <v>1030</v>
      </c>
      <c r="C15953" s="62" t="s">
        <v>483</v>
      </c>
      <c r="D15953" s="450">
        <v>0</v>
      </c>
      <c r="E15953" s="454">
        <v>317.93200000000002</v>
      </c>
      <c r="F15953" s="454">
        <v>17653.856</v>
      </c>
    </row>
    <row r="15954" spans="1:6" ht="17.399999999999999" x14ac:dyDescent="0.25">
      <c r="A15954" s="58" t="s">
        <v>254</v>
      </c>
      <c r="B15954" s="56" t="s">
        <v>1030</v>
      </c>
      <c r="C15954" s="142" t="s">
        <v>487</v>
      </c>
      <c r="D15954" s="452">
        <v>0</v>
      </c>
      <c r="E15954" s="456">
        <v>115.233</v>
      </c>
      <c r="F15954" s="456">
        <v>14595.52</v>
      </c>
    </row>
    <row r="15955" spans="1:6" ht="17.399999999999999" x14ac:dyDescent="0.25">
      <c r="A15955" s="53" t="s">
        <v>254</v>
      </c>
      <c r="B15955" s="55" t="s">
        <v>1030</v>
      </c>
      <c r="C15955" s="62" t="s">
        <v>442</v>
      </c>
      <c r="D15955" s="450">
        <v>0</v>
      </c>
      <c r="E15955" s="454">
        <v>379.673</v>
      </c>
      <c r="F15955" s="454">
        <v>13687.208000000001</v>
      </c>
    </row>
    <row r="15956" spans="1:6" ht="17.399999999999999" x14ac:dyDescent="0.25">
      <c r="A15956" s="52" t="s">
        <v>254</v>
      </c>
      <c r="B15956" s="54" t="s">
        <v>1030</v>
      </c>
      <c r="C15956" s="61" t="s">
        <v>907</v>
      </c>
      <c r="D15956" s="449">
        <v>0</v>
      </c>
      <c r="E15956" s="453">
        <v>82.843999999999994</v>
      </c>
      <c r="F15956" s="453">
        <v>11930.712</v>
      </c>
    </row>
    <row r="15957" spans="1:6" ht="17.399999999999999" x14ac:dyDescent="0.25">
      <c r="A15957" s="53" t="s">
        <v>254</v>
      </c>
      <c r="B15957" s="55" t="s">
        <v>1030</v>
      </c>
      <c r="C15957" s="62" t="s">
        <v>439</v>
      </c>
      <c r="D15957" s="450">
        <v>0</v>
      </c>
      <c r="E15957" s="454">
        <v>79.628</v>
      </c>
      <c r="F15957" s="454">
        <v>11764.880999999999</v>
      </c>
    </row>
    <row r="15958" spans="1:6" ht="17.399999999999999" x14ac:dyDescent="0.25">
      <c r="A15958" s="52" t="s">
        <v>254</v>
      </c>
      <c r="B15958" s="54" t="s">
        <v>1030</v>
      </c>
      <c r="C15958" s="61" t="s">
        <v>463</v>
      </c>
      <c r="D15958" s="449">
        <v>0</v>
      </c>
      <c r="E15958" s="453">
        <v>300.19499999999999</v>
      </c>
      <c r="F15958" s="453">
        <v>11214.538</v>
      </c>
    </row>
    <row r="15959" spans="1:6" ht="17.399999999999999" x14ac:dyDescent="0.25">
      <c r="A15959" s="59" t="s">
        <v>254</v>
      </c>
      <c r="B15959" s="57" t="s">
        <v>1030</v>
      </c>
      <c r="C15959" s="143" t="s">
        <v>457</v>
      </c>
      <c r="D15959" s="451">
        <v>0</v>
      </c>
      <c r="E15959" s="455">
        <v>61.588999999999999</v>
      </c>
      <c r="F15959" s="455">
        <v>6790.3680000000004</v>
      </c>
    </row>
    <row r="15960" spans="1:6" ht="17.399999999999999" x14ac:dyDescent="0.25">
      <c r="A15960" s="58" t="s">
        <v>254</v>
      </c>
      <c r="B15960" s="56" t="s">
        <v>1030</v>
      </c>
      <c r="C15960" s="142" t="s">
        <v>446</v>
      </c>
      <c r="D15960" s="452">
        <v>0</v>
      </c>
      <c r="E15960" s="456">
        <v>82.88</v>
      </c>
      <c r="F15960" s="456">
        <v>6510.2879999999996</v>
      </c>
    </row>
    <row r="15961" spans="1:6" ht="17.399999999999999" x14ac:dyDescent="0.25">
      <c r="A15961" s="59" t="s">
        <v>254</v>
      </c>
      <c r="B15961" s="57" t="s">
        <v>1030</v>
      </c>
      <c r="C15961" s="143" t="s">
        <v>464</v>
      </c>
      <c r="D15961" s="451">
        <v>0</v>
      </c>
      <c r="E15961" s="455">
        <v>17.117999999999999</v>
      </c>
      <c r="F15961" s="455">
        <v>5810.1270000000004</v>
      </c>
    </row>
    <row r="15962" spans="1:6" ht="17.399999999999999" x14ac:dyDescent="0.25">
      <c r="A15962" s="58" t="s">
        <v>254</v>
      </c>
      <c r="B15962" s="56" t="s">
        <v>1030</v>
      </c>
      <c r="C15962" s="142" t="s">
        <v>445</v>
      </c>
      <c r="D15962" s="452">
        <v>0</v>
      </c>
      <c r="E15962" s="456">
        <v>58.308999999999997</v>
      </c>
      <c r="F15962" s="456">
        <v>5379.6149999999998</v>
      </c>
    </row>
    <row r="15963" spans="1:6" ht="17.399999999999999" x14ac:dyDescent="0.25">
      <c r="A15963" s="53" t="s">
        <v>254</v>
      </c>
      <c r="B15963" s="55" t="s">
        <v>1030</v>
      </c>
      <c r="C15963" s="62" t="s">
        <v>511</v>
      </c>
      <c r="D15963" s="450">
        <v>0</v>
      </c>
      <c r="E15963" s="454">
        <v>38.738999999999997</v>
      </c>
      <c r="F15963" s="454">
        <v>4755.2250000000004</v>
      </c>
    </row>
    <row r="15964" spans="1:6" ht="17.399999999999999" x14ac:dyDescent="0.25">
      <c r="A15964" s="58" t="s">
        <v>254</v>
      </c>
      <c r="B15964" s="56" t="s">
        <v>1030</v>
      </c>
      <c r="C15964" s="142" t="s">
        <v>492</v>
      </c>
      <c r="D15964" s="452">
        <v>0</v>
      </c>
      <c r="E15964" s="456">
        <v>67.691000000000003</v>
      </c>
      <c r="F15964" s="456">
        <v>3610.1329999999998</v>
      </c>
    </row>
    <row r="15965" spans="1:6" ht="17.399999999999999" x14ac:dyDescent="0.25">
      <c r="A15965" s="53" t="s">
        <v>254</v>
      </c>
      <c r="B15965" s="55" t="s">
        <v>1030</v>
      </c>
      <c r="C15965" s="62" t="s">
        <v>465</v>
      </c>
      <c r="D15965" s="450">
        <v>0</v>
      </c>
      <c r="E15965" s="454">
        <v>105.974</v>
      </c>
      <c r="F15965" s="454">
        <v>2508.415</v>
      </c>
    </row>
    <row r="15966" spans="1:6" ht="17.399999999999999" x14ac:dyDescent="0.25">
      <c r="A15966" s="52" t="s">
        <v>254</v>
      </c>
      <c r="B15966" s="54" t="s">
        <v>1030</v>
      </c>
      <c r="C15966" s="61" t="s">
        <v>474</v>
      </c>
      <c r="D15966" s="449">
        <v>0</v>
      </c>
      <c r="E15966" s="453">
        <v>5.2939999999999996</v>
      </c>
      <c r="F15966" s="453">
        <v>1856.952</v>
      </c>
    </row>
    <row r="15967" spans="1:6" ht="17.399999999999999" x14ac:dyDescent="0.25">
      <c r="A15967" s="53" t="s">
        <v>254</v>
      </c>
      <c r="B15967" s="55" t="s">
        <v>1030</v>
      </c>
      <c r="C15967" s="62" t="s">
        <v>917</v>
      </c>
      <c r="D15967" s="450">
        <v>0</v>
      </c>
      <c r="E15967" s="454">
        <v>49.796999999999997</v>
      </c>
      <c r="F15967" s="454">
        <v>1735.297</v>
      </c>
    </row>
    <row r="15968" spans="1:6" ht="17.399999999999999" x14ac:dyDescent="0.25">
      <c r="A15968" s="52" t="s">
        <v>254</v>
      </c>
      <c r="B15968" s="54" t="s">
        <v>1030</v>
      </c>
      <c r="C15968" s="61" t="s">
        <v>498</v>
      </c>
      <c r="D15968" s="449">
        <v>0</v>
      </c>
      <c r="E15968" s="453">
        <v>5.9290000000000003</v>
      </c>
      <c r="F15968" s="453">
        <v>1685.453</v>
      </c>
    </row>
    <row r="15969" spans="1:6" ht="17.399999999999999" x14ac:dyDescent="0.25">
      <c r="A15969" s="53" t="s">
        <v>254</v>
      </c>
      <c r="B15969" s="55" t="s">
        <v>1030</v>
      </c>
      <c r="C15969" s="62" t="s">
        <v>471</v>
      </c>
      <c r="D15969" s="450">
        <v>0</v>
      </c>
      <c r="E15969" s="454">
        <v>32.813000000000002</v>
      </c>
      <c r="F15969" s="454">
        <v>1463.4269999999999</v>
      </c>
    </row>
    <row r="15970" spans="1:6" ht="17.399999999999999" x14ac:dyDescent="0.25">
      <c r="A15970" s="52" t="s">
        <v>254</v>
      </c>
      <c r="B15970" s="54" t="s">
        <v>1030</v>
      </c>
      <c r="C15970" s="61" t="s">
        <v>467</v>
      </c>
      <c r="D15970" s="449">
        <v>0</v>
      </c>
      <c r="E15970" s="453">
        <v>5.3449999999999998</v>
      </c>
      <c r="F15970" s="453">
        <v>1165.9659999999999</v>
      </c>
    </row>
    <row r="15971" spans="1:6" ht="17.399999999999999" x14ac:dyDescent="0.25">
      <c r="A15971" s="59" t="s">
        <v>254</v>
      </c>
      <c r="B15971" s="57" t="s">
        <v>1030</v>
      </c>
      <c r="C15971" s="143" t="s">
        <v>440</v>
      </c>
      <c r="D15971" s="451">
        <v>0</v>
      </c>
      <c r="E15971" s="455">
        <v>133.756</v>
      </c>
      <c r="F15971" s="455">
        <v>6759.2370000000001</v>
      </c>
    </row>
    <row r="15972" spans="1:6" ht="17.399999999999999" x14ac:dyDescent="0.25">
      <c r="A15972" s="58" t="s">
        <v>3466</v>
      </c>
      <c r="B15972" s="56" t="s">
        <v>7858</v>
      </c>
      <c r="C15972" s="142" t="s">
        <v>463</v>
      </c>
      <c r="D15972" s="452">
        <v>0</v>
      </c>
      <c r="E15972" s="456">
        <v>274.267</v>
      </c>
      <c r="F15972" s="456">
        <v>16693.653999999999</v>
      </c>
    </row>
    <row r="15973" spans="1:6" ht="17.399999999999999" x14ac:dyDescent="0.25">
      <c r="A15973" s="59" t="s">
        <v>3466</v>
      </c>
      <c r="B15973" s="57" t="s">
        <v>7858</v>
      </c>
      <c r="C15973" s="143" t="s">
        <v>455</v>
      </c>
      <c r="D15973" s="451">
        <v>0</v>
      </c>
      <c r="E15973" s="455">
        <v>631.16200000000003</v>
      </c>
      <c r="F15973" s="455">
        <v>11114.526</v>
      </c>
    </row>
    <row r="15974" spans="1:6" ht="17.399999999999999" x14ac:dyDescent="0.25">
      <c r="A15974" s="52" t="s">
        <v>3466</v>
      </c>
      <c r="B15974" s="54" t="s">
        <v>7858</v>
      </c>
      <c r="C15974" s="61" t="s">
        <v>442</v>
      </c>
      <c r="D15974" s="449">
        <v>0</v>
      </c>
      <c r="E15974" s="453">
        <v>148.81200000000001</v>
      </c>
      <c r="F15974" s="453">
        <v>7878.7439999999997</v>
      </c>
    </row>
    <row r="15975" spans="1:6" ht="17.399999999999999" x14ac:dyDescent="0.25">
      <c r="A15975" s="53" t="s">
        <v>3466</v>
      </c>
      <c r="B15975" s="55" t="s">
        <v>7858</v>
      </c>
      <c r="C15975" s="62" t="s">
        <v>458</v>
      </c>
      <c r="D15975" s="450">
        <v>0</v>
      </c>
      <c r="E15975" s="454">
        <v>53.042999999999999</v>
      </c>
      <c r="F15975" s="454">
        <v>6651.9350000000004</v>
      </c>
    </row>
    <row r="15976" spans="1:6" ht="17.399999999999999" x14ac:dyDescent="0.25">
      <c r="A15976" s="52" t="s">
        <v>3466</v>
      </c>
      <c r="B15976" s="54" t="s">
        <v>7858</v>
      </c>
      <c r="C15976" s="61" t="s">
        <v>461</v>
      </c>
      <c r="D15976" s="449">
        <v>0</v>
      </c>
      <c r="E15976" s="453">
        <v>5.9</v>
      </c>
      <c r="F15976" s="453">
        <v>4660.4160000000002</v>
      </c>
    </row>
    <row r="15977" spans="1:6" ht="17.399999999999999" x14ac:dyDescent="0.25">
      <c r="A15977" s="59" t="s">
        <v>3466</v>
      </c>
      <c r="B15977" s="57" t="s">
        <v>7858</v>
      </c>
      <c r="C15977" s="143" t="s">
        <v>444</v>
      </c>
      <c r="D15977" s="451">
        <v>0</v>
      </c>
      <c r="E15977" s="455">
        <v>33.770000000000003</v>
      </c>
      <c r="F15977" s="455">
        <v>3208.7930000000001</v>
      </c>
    </row>
    <row r="15978" spans="1:6" ht="17.399999999999999" x14ac:dyDescent="0.25">
      <c r="A15978" s="58" t="s">
        <v>3466</v>
      </c>
      <c r="B15978" s="56" t="s">
        <v>7858</v>
      </c>
      <c r="C15978" s="142" t="s">
        <v>443</v>
      </c>
      <c r="D15978" s="452">
        <v>0</v>
      </c>
      <c r="E15978" s="456">
        <v>20.84</v>
      </c>
      <c r="F15978" s="456">
        <v>2381.5320000000002</v>
      </c>
    </row>
    <row r="15979" spans="1:6" ht="17.399999999999999" x14ac:dyDescent="0.25">
      <c r="A15979" s="53" t="s">
        <v>3466</v>
      </c>
      <c r="B15979" s="55" t="s">
        <v>7858</v>
      </c>
      <c r="C15979" s="62" t="s">
        <v>440</v>
      </c>
      <c r="D15979" s="450">
        <v>0</v>
      </c>
      <c r="E15979" s="454">
        <v>36.189</v>
      </c>
      <c r="F15979" s="454">
        <v>2557.9929999999999</v>
      </c>
    </row>
    <row r="15980" spans="1:6" ht="17.399999999999999" x14ac:dyDescent="0.25">
      <c r="A15980" s="58" t="s">
        <v>3456</v>
      </c>
      <c r="B15980" s="56" t="s">
        <v>2502</v>
      </c>
      <c r="C15980" s="142" t="s">
        <v>447</v>
      </c>
      <c r="D15980" s="452">
        <v>0</v>
      </c>
      <c r="E15980" s="456">
        <v>902.79499999999996</v>
      </c>
      <c r="F15980" s="456">
        <v>91813.26</v>
      </c>
    </row>
    <row r="15981" spans="1:6" ht="17.399999999999999" x14ac:dyDescent="0.25">
      <c r="A15981" s="59" t="s">
        <v>3456</v>
      </c>
      <c r="B15981" s="57" t="s">
        <v>2502</v>
      </c>
      <c r="C15981" s="143" t="s">
        <v>443</v>
      </c>
      <c r="D15981" s="451">
        <v>0</v>
      </c>
      <c r="E15981" s="455">
        <v>383.37099999999998</v>
      </c>
      <c r="F15981" s="455">
        <v>55478.091999999997</v>
      </c>
    </row>
    <row r="15982" spans="1:6" ht="17.399999999999999" x14ac:dyDescent="0.25">
      <c r="A15982" s="52" t="s">
        <v>3456</v>
      </c>
      <c r="B15982" s="54" t="s">
        <v>2502</v>
      </c>
      <c r="C15982" s="61" t="s">
        <v>455</v>
      </c>
      <c r="D15982" s="449">
        <v>0</v>
      </c>
      <c r="E15982" s="453">
        <v>1191.6289999999999</v>
      </c>
      <c r="F15982" s="453">
        <v>33805.114999999998</v>
      </c>
    </row>
    <row r="15983" spans="1:6" ht="17.399999999999999" x14ac:dyDescent="0.25">
      <c r="A15983" s="53" t="s">
        <v>3456</v>
      </c>
      <c r="B15983" s="55" t="s">
        <v>2502</v>
      </c>
      <c r="C15983" s="62" t="s">
        <v>444</v>
      </c>
      <c r="D15983" s="450">
        <v>0</v>
      </c>
      <c r="E15983" s="454">
        <v>83.524000000000001</v>
      </c>
      <c r="F15983" s="454">
        <v>15241.754000000001</v>
      </c>
    </row>
    <row r="15984" spans="1:6" ht="17.399999999999999" x14ac:dyDescent="0.25">
      <c r="A15984" s="52" t="s">
        <v>3456</v>
      </c>
      <c r="B15984" s="54" t="s">
        <v>2502</v>
      </c>
      <c r="C15984" s="61" t="s">
        <v>487</v>
      </c>
      <c r="D15984" s="449">
        <v>0</v>
      </c>
      <c r="E15984" s="453">
        <v>29.201000000000001</v>
      </c>
      <c r="F15984" s="453">
        <v>12116.038</v>
      </c>
    </row>
    <row r="15985" spans="1:6" ht="17.399999999999999" x14ac:dyDescent="0.25">
      <c r="A15985" s="59" t="s">
        <v>3456</v>
      </c>
      <c r="B15985" s="57" t="s">
        <v>2502</v>
      </c>
      <c r="C15985" s="143" t="s">
        <v>488</v>
      </c>
      <c r="D15985" s="451">
        <v>0</v>
      </c>
      <c r="E15985" s="455">
        <v>56.804000000000002</v>
      </c>
      <c r="F15985" s="455">
        <v>4297.96</v>
      </c>
    </row>
    <row r="15986" spans="1:6" ht="17.399999999999999" x14ac:dyDescent="0.25">
      <c r="A15986" s="52" t="s">
        <v>3456</v>
      </c>
      <c r="B15986" s="54" t="s">
        <v>2502</v>
      </c>
      <c r="C15986" s="61" t="s">
        <v>439</v>
      </c>
      <c r="D15986" s="449">
        <v>0</v>
      </c>
      <c r="E15986" s="453">
        <v>37.345999999999997</v>
      </c>
      <c r="F15986" s="453">
        <v>3419.9229999999998</v>
      </c>
    </row>
    <row r="15987" spans="1:6" ht="17.399999999999999" x14ac:dyDescent="0.25">
      <c r="A15987" s="53" t="s">
        <v>3456</v>
      </c>
      <c r="B15987" s="55" t="s">
        <v>2502</v>
      </c>
      <c r="C15987" s="62" t="s">
        <v>464</v>
      </c>
      <c r="D15987" s="450">
        <v>0</v>
      </c>
      <c r="E15987" s="454">
        <v>21.346</v>
      </c>
      <c r="F15987" s="454">
        <v>3371.88</v>
      </c>
    </row>
    <row r="15988" spans="1:6" ht="17.399999999999999" x14ac:dyDescent="0.25">
      <c r="A15988" s="58" t="s">
        <v>3456</v>
      </c>
      <c r="B15988" s="56" t="s">
        <v>2502</v>
      </c>
      <c r="C15988" s="142" t="s">
        <v>457</v>
      </c>
      <c r="D15988" s="452">
        <v>0</v>
      </c>
      <c r="E15988" s="456">
        <v>35.415999999999997</v>
      </c>
      <c r="F15988" s="456">
        <v>2914.5639999999999</v>
      </c>
    </row>
    <row r="15989" spans="1:6" ht="17.399999999999999" x14ac:dyDescent="0.25">
      <c r="A15989" s="59" t="s">
        <v>3456</v>
      </c>
      <c r="B15989" s="57" t="s">
        <v>2502</v>
      </c>
      <c r="C15989" s="143" t="s">
        <v>876</v>
      </c>
      <c r="D15989" s="451">
        <v>0</v>
      </c>
      <c r="E15989" s="455">
        <v>9.3800000000000008</v>
      </c>
      <c r="F15989" s="455">
        <v>1993.165</v>
      </c>
    </row>
    <row r="15990" spans="1:6" ht="17.399999999999999" x14ac:dyDescent="0.25">
      <c r="A15990" s="58" t="s">
        <v>3456</v>
      </c>
      <c r="B15990" s="56" t="s">
        <v>2502</v>
      </c>
      <c r="C15990" s="142" t="s">
        <v>462</v>
      </c>
      <c r="D15990" s="452">
        <v>0</v>
      </c>
      <c r="E15990" s="456">
        <v>7.2930000000000001</v>
      </c>
      <c r="F15990" s="456">
        <v>1745.1610000000001</v>
      </c>
    </row>
    <row r="15991" spans="1:6" ht="17.399999999999999" x14ac:dyDescent="0.25">
      <c r="A15991" s="53" t="s">
        <v>3456</v>
      </c>
      <c r="B15991" s="55" t="s">
        <v>2502</v>
      </c>
      <c r="C15991" s="62" t="s">
        <v>498</v>
      </c>
      <c r="D15991" s="450">
        <v>0</v>
      </c>
      <c r="E15991" s="454">
        <v>12.439</v>
      </c>
      <c r="F15991" s="454">
        <v>1561.902</v>
      </c>
    </row>
    <row r="15992" spans="1:6" ht="17.399999999999999" x14ac:dyDescent="0.25">
      <c r="A15992" s="52" t="s">
        <v>3456</v>
      </c>
      <c r="B15992" s="54" t="s">
        <v>2502</v>
      </c>
      <c r="C15992" s="61" t="s">
        <v>445</v>
      </c>
      <c r="D15992" s="449">
        <v>0</v>
      </c>
      <c r="E15992" s="453">
        <v>8.657</v>
      </c>
      <c r="F15992" s="453">
        <v>1323.192</v>
      </c>
    </row>
    <row r="15993" spans="1:6" ht="17.399999999999999" x14ac:dyDescent="0.25">
      <c r="A15993" s="59" t="s">
        <v>3456</v>
      </c>
      <c r="B15993" s="57" t="s">
        <v>2502</v>
      </c>
      <c r="C15993" s="143" t="s">
        <v>925</v>
      </c>
      <c r="D15993" s="451">
        <v>0</v>
      </c>
      <c r="E15993" s="455">
        <v>9.5079999999999991</v>
      </c>
      <c r="F15993" s="455">
        <v>1274.3219999999999</v>
      </c>
    </row>
    <row r="15994" spans="1:6" ht="17.399999999999999" x14ac:dyDescent="0.25">
      <c r="A15994" s="58" t="s">
        <v>3456</v>
      </c>
      <c r="B15994" s="56" t="s">
        <v>2502</v>
      </c>
      <c r="C15994" s="142" t="s">
        <v>503</v>
      </c>
      <c r="D15994" s="452">
        <v>0</v>
      </c>
      <c r="E15994" s="456">
        <v>8.8309999999999995</v>
      </c>
      <c r="F15994" s="456">
        <v>1052.453</v>
      </c>
    </row>
    <row r="15995" spans="1:6" ht="17.399999999999999" x14ac:dyDescent="0.25">
      <c r="A15995" s="59" t="s">
        <v>3456</v>
      </c>
      <c r="B15995" s="57" t="s">
        <v>2502</v>
      </c>
      <c r="C15995" s="143" t="s">
        <v>481</v>
      </c>
      <c r="D15995" s="451">
        <v>0</v>
      </c>
      <c r="E15995" s="455">
        <v>8.6199999999999992</v>
      </c>
      <c r="F15995" s="455">
        <v>1010.607</v>
      </c>
    </row>
    <row r="15996" spans="1:6" ht="17.399999999999999" x14ac:dyDescent="0.25">
      <c r="A15996" s="58" t="s">
        <v>3456</v>
      </c>
      <c r="B15996" s="56" t="s">
        <v>2502</v>
      </c>
      <c r="C15996" s="142" t="s">
        <v>440</v>
      </c>
      <c r="D15996" s="452">
        <v>0</v>
      </c>
      <c r="E15996" s="456">
        <v>202.499</v>
      </c>
      <c r="F15996" s="456">
        <v>6469.9229999999998</v>
      </c>
    </row>
    <row r="15997" spans="1:6" ht="17.399999999999999" x14ac:dyDescent="0.25">
      <c r="A15997" s="53" t="s">
        <v>5860</v>
      </c>
      <c r="B15997" s="55" t="s">
        <v>1399</v>
      </c>
      <c r="C15997" s="62" t="s">
        <v>455</v>
      </c>
      <c r="D15997" s="450">
        <v>0</v>
      </c>
      <c r="E15997" s="454">
        <v>1524.502</v>
      </c>
      <c r="F15997" s="454">
        <v>34813.981</v>
      </c>
    </row>
    <row r="15998" spans="1:6" ht="17.399999999999999" x14ac:dyDescent="0.25">
      <c r="A15998" s="52" t="s">
        <v>5860</v>
      </c>
      <c r="B15998" s="54" t="s">
        <v>1399</v>
      </c>
      <c r="C15998" s="61" t="s">
        <v>444</v>
      </c>
      <c r="D15998" s="449">
        <v>0</v>
      </c>
      <c r="E15998" s="453">
        <v>89.426000000000002</v>
      </c>
      <c r="F15998" s="453">
        <v>18370.359</v>
      </c>
    </row>
    <row r="15999" spans="1:6" ht="17.399999999999999" x14ac:dyDescent="0.25">
      <c r="A15999" s="59" t="s">
        <v>5860</v>
      </c>
      <c r="B15999" s="57" t="s">
        <v>1399</v>
      </c>
      <c r="C15999" s="143" t="s">
        <v>447</v>
      </c>
      <c r="D15999" s="451">
        <v>0</v>
      </c>
      <c r="E15999" s="455">
        <v>189.417</v>
      </c>
      <c r="F15999" s="455">
        <v>14245.772000000001</v>
      </c>
    </row>
    <row r="16000" spans="1:6" ht="17.399999999999999" x14ac:dyDescent="0.25">
      <c r="A16000" s="52" t="s">
        <v>5860</v>
      </c>
      <c r="B16000" s="54" t="s">
        <v>1399</v>
      </c>
      <c r="C16000" s="61" t="s">
        <v>463</v>
      </c>
      <c r="D16000" s="449">
        <v>0</v>
      </c>
      <c r="E16000" s="453">
        <v>290.15100000000001</v>
      </c>
      <c r="F16000" s="453">
        <v>11677.581</v>
      </c>
    </row>
    <row r="16001" spans="1:6" ht="17.399999999999999" x14ac:dyDescent="0.25">
      <c r="A16001" s="59" t="s">
        <v>5860</v>
      </c>
      <c r="B16001" s="57" t="s">
        <v>1399</v>
      </c>
      <c r="C16001" s="143" t="s">
        <v>443</v>
      </c>
      <c r="D16001" s="451">
        <v>0</v>
      </c>
      <c r="E16001" s="455">
        <v>118.121</v>
      </c>
      <c r="F16001" s="455">
        <v>10287.036</v>
      </c>
    </row>
    <row r="16002" spans="1:6" ht="17.399999999999999" x14ac:dyDescent="0.25">
      <c r="A16002" s="58" t="s">
        <v>5860</v>
      </c>
      <c r="B16002" s="56" t="s">
        <v>1399</v>
      </c>
      <c r="C16002" s="142" t="s">
        <v>464</v>
      </c>
      <c r="D16002" s="452">
        <v>0</v>
      </c>
      <c r="E16002" s="456">
        <v>8.0259999999999998</v>
      </c>
      <c r="F16002" s="456">
        <v>3868.3989999999999</v>
      </c>
    </row>
    <row r="16003" spans="1:6" ht="17.399999999999999" x14ac:dyDescent="0.25">
      <c r="A16003" s="53" t="s">
        <v>5860</v>
      </c>
      <c r="B16003" s="55" t="s">
        <v>1399</v>
      </c>
      <c r="C16003" s="62" t="s">
        <v>446</v>
      </c>
      <c r="D16003" s="450">
        <v>0</v>
      </c>
      <c r="E16003" s="454">
        <v>115.096</v>
      </c>
      <c r="F16003" s="454">
        <v>3854.9059999999999</v>
      </c>
    </row>
    <row r="16004" spans="1:6" ht="17.399999999999999" x14ac:dyDescent="0.25">
      <c r="A16004" s="58" t="s">
        <v>5860</v>
      </c>
      <c r="B16004" s="56" t="s">
        <v>1399</v>
      </c>
      <c r="C16004" s="142" t="s">
        <v>469</v>
      </c>
      <c r="D16004" s="452">
        <v>0</v>
      </c>
      <c r="E16004" s="456">
        <v>40.83</v>
      </c>
      <c r="F16004" s="456">
        <v>2316.4580000000001</v>
      </c>
    </row>
    <row r="16005" spans="1:6" ht="17.399999999999999" x14ac:dyDescent="0.25">
      <c r="A16005" s="53" t="s">
        <v>5860</v>
      </c>
      <c r="B16005" s="55" t="s">
        <v>1399</v>
      </c>
      <c r="C16005" s="62" t="s">
        <v>483</v>
      </c>
      <c r="D16005" s="450">
        <v>0</v>
      </c>
      <c r="E16005" s="454">
        <v>7.9420000000000002</v>
      </c>
      <c r="F16005" s="454">
        <v>1946.481</v>
      </c>
    </row>
    <row r="16006" spans="1:6" ht="17.399999999999999" x14ac:dyDescent="0.25">
      <c r="A16006" s="52" t="s">
        <v>5860</v>
      </c>
      <c r="B16006" s="54" t="s">
        <v>1399</v>
      </c>
      <c r="C16006" s="61" t="s">
        <v>481</v>
      </c>
      <c r="D16006" s="449">
        <v>0</v>
      </c>
      <c r="E16006" s="453">
        <v>7.8019999999999996</v>
      </c>
      <c r="F16006" s="453">
        <v>1624.2460000000001</v>
      </c>
    </row>
    <row r="16007" spans="1:6" ht="17.399999999999999" x14ac:dyDescent="0.25">
      <c r="A16007" s="59" t="s">
        <v>5860</v>
      </c>
      <c r="B16007" s="57" t="s">
        <v>1399</v>
      </c>
      <c r="C16007" s="143" t="s">
        <v>511</v>
      </c>
      <c r="D16007" s="451">
        <v>0</v>
      </c>
      <c r="E16007" s="455">
        <v>2.548</v>
      </c>
      <c r="F16007" s="455">
        <v>1519.2470000000001</v>
      </c>
    </row>
    <row r="16008" spans="1:6" ht="17.399999999999999" x14ac:dyDescent="0.25">
      <c r="A16008" s="58" t="s">
        <v>5860</v>
      </c>
      <c r="B16008" s="56" t="s">
        <v>1399</v>
      </c>
      <c r="C16008" s="142" t="s">
        <v>458</v>
      </c>
      <c r="D16008" s="452">
        <v>0</v>
      </c>
      <c r="E16008" s="456">
        <v>18.643000000000001</v>
      </c>
      <c r="F16008" s="456">
        <v>1438.2080000000001</v>
      </c>
    </row>
    <row r="16009" spans="1:6" ht="17.399999999999999" x14ac:dyDescent="0.25">
      <c r="A16009" s="53" t="s">
        <v>5860</v>
      </c>
      <c r="B16009" s="55" t="s">
        <v>1399</v>
      </c>
      <c r="C16009" s="62" t="s">
        <v>488</v>
      </c>
      <c r="D16009" s="450">
        <v>0</v>
      </c>
      <c r="E16009" s="454">
        <v>20.449000000000002</v>
      </c>
      <c r="F16009" s="454">
        <v>1364.8910000000001</v>
      </c>
    </row>
    <row r="16010" spans="1:6" ht="17.399999999999999" x14ac:dyDescent="0.25">
      <c r="A16010" s="52" t="s">
        <v>5860</v>
      </c>
      <c r="B16010" s="54" t="s">
        <v>1399</v>
      </c>
      <c r="C16010" s="61" t="s">
        <v>442</v>
      </c>
      <c r="D16010" s="449">
        <v>0</v>
      </c>
      <c r="E16010" s="453">
        <v>32.118000000000002</v>
      </c>
      <c r="F16010" s="453">
        <v>1308.8420000000001</v>
      </c>
    </row>
    <row r="16011" spans="1:6" ht="17.399999999999999" x14ac:dyDescent="0.25">
      <c r="A16011" s="53" t="s">
        <v>5860</v>
      </c>
      <c r="B16011" s="55" t="s">
        <v>1399</v>
      </c>
      <c r="C16011" s="62" t="s">
        <v>876</v>
      </c>
      <c r="D16011" s="450">
        <v>0</v>
      </c>
      <c r="E16011" s="454">
        <v>10.1</v>
      </c>
      <c r="F16011" s="454">
        <v>1050</v>
      </c>
    </row>
    <row r="16012" spans="1:6" ht="17.399999999999999" x14ac:dyDescent="0.25">
      <c r="A16012" s="52" t="s">
        <v>5860</v>
      </c>
      <c r="B16012" s="54" t="s">
        <v>1399</v>
      </c>
      <c r="C16012" s="61" t="s">
        <v>487</v>
      </c>
      <c r="D16012" s="449">
        <v>0</v>
      </c>
      <c r="E16012" s="453">
        <v>1.569</v>
      </c>
      <c r="F16012" s="453">
        <v>1015.236</v>
      </c>
    </row>
    <row r="16013" spans="1:6" ht="17.399999999999999" x14ac:dyDescent="0.25">
      <c r="A16013" s="53" t="s">
        <v>5860</v>
      </c>
      <c r="B16013" s="55" t="s">
        <v>1399</v>
      </c>
      <c r="C16013" s="62" t="s">
        <v>440</v>
      </c>
      <c r="D16013" s="450">
        <v>0</v>
      </c>
      <c r="E16013" s="454">
        <v>42.685000000000002</v>
      </c>
      <c r="F16013" s="454">
        <v>3984.4459999999999</v>
      </c>
    </row>
    <row r="16014" spans="1:6" ht="17.399999999999999" x14ac:dyDescent="0.25">
      <c r="A16014" s="58" t="s">
        <v>3797</v>
      </c>
      <c r="B16014" s="56" t="s">
        <v>1144</v>
      </c>
      <c r="C16014" s="142" t="s">
        <v>455</v>
      </c>
      <c r="D16014" s="452">
        <v>0</v>
      </c>
      <c r="E16014" s="456">
        <v>1037.58</v>
      </c>
      <c r="F16014" s="456">
        <v>23549.952000000001</v>
      </c>
    </row>
    <row r="16015" spans="1:6" ht="17.399999999999999" x14ac:dyDescent="0.25">
      <c r="A16015" s="53" t="s">
        <v>3797</v>
      </c>
      <c r="B16015" s="55" t="s">
        <v>1144</v>
      </c>
      <c r="C16015" s="62" t="s">
        <v>443</v>
      </c>
      <c r="D16015" s="450">
        <v>0</v>
      </c>
      <c r="E16015" s="454">
        <v>128.696</v>
      </c>
      <c r="F16015" s="454">
        <v>16876.659</v>
      </c>
    </row>
    <row r="16016" spans="1:6" ht="17.399999999999999" x14ac:dyDescent="0.25">
      <c r="A16016" s="58" t="s">
        <v>3797</v>
      </c>
      <c r="B16016" s="56" t="s">
        <v>1144</v>
      </c>
      <c r="C16016" s="142" t="s">
        <v>444</v>
      </c>
      <c r="D16016" s="452">
        <v>0</v>
      </c>
      <c r="E16016" s="456">
        <v>49.030999999999999</v>
      </c>
      <c r="F16016" s="456">
        <v>13946.532999999999</v>
      </c>
    </row>
    <row r="16017" spans="1:6" ht="17.399999999999999" x14ac:dyDescent="0.25">
      <c r="A16017" s="59" t="s">
        <v>3797</v>
      </c>
      <c r="B16017" s="57" t="s">
        <v>1144</v>
      </c>
      <c r="C16017" s="143" t="s">
        <v>481</v>
      </c>
      <c r="D16017" s="451">
        <v>0</v>
      </c>
      <c r="E16017" s="455">
        <v>493.161</v>
      </c>
      <c r="F16017" s="455">
        <v>12972.858</v>
      </c>
    </row>
    <row r="16018" spans="1:6" ht="17.399999999999999" x14ac:dyDescent="0.25">
      <c r="A16018" s="58" t="s">
        <v>3797</v>
      </c>
      <c r="B16018" s="56" t="s">
        <v>1144</v>
      </c>
      <c r="C16018" s="142" t="s">
        <v>446</v>
      </c>
      <c r="D16018" s="452">
        <v>0</v>
      </c>
      <c r="E16018" s="456">
        <v>108.502</v>
      </c>
      <c r="F16018" s="456">
        <v>12197.758</v>
      </c>
    </row>
    <row r="16019" spans="1:6" ht="17.399999999999999" x14ac:dyDescent="0.25">
      <c r="A16019" s="59" t="s">
        <v>3797</v>
      </c>
      <c r="B16019" s="57" t="s">
        <v>1144</v>
      </c>
      <c r="C16019" s="143" t="s">
        <v>471</v>
      </c>
      <c r="D16019" s="451">
        <v>0</v>
      </c>
      <c r="E16019" s="455">
        <v>911.55899999999997</v>
      </c>
      <c r="F16019" s="455">
        <v>10413.028</v>
      </c>
    </row>
    <row r="16020" spans="1:6" ht="17.399999999999999" x14ac:dyDescent="0.25">
      <c r="A16020" s="52" t="s">
        <v>3797</v>
      </c>
      <c r="B16020" s="54" t="s">
        <v>1144</v>
      </c>
      <c r="C16020" s="61" t="s">
        <v>447</v>
      </c>
      <c r="D16020" s="449">
        <v>0</v>
      </c>
      <c r="E16020" s="453">
        <v>50.000999999999998</v>
      </c>
      <c r="F16020" s="453">
        <v>8152.6620000000003</v>
      </c>
    </row>
    <row r="16021" spans="1:6" ht="17.399999999999999" x14ac:dyDescent="0.25">
      <c r="A16021" s="53" t="s">
        <v>3797</v>
      </c>
      <c r="B16021" s="55" t="s">
        <v>1144</v>
      </c>
      <c r="C16021" s="62" t="s">
        <v>463</v>
      </c>
      <c r="D16021" s="450">
        <v>0</v>
      </c>
      <c r="E16021" s="454">
        <v>243.69900000000001</v>
      </c>
      <c r="F16021" s="454">
        <v>7344.6139999999996</v>
      </c>
    </row>
    <row r="16022" spans="1:6" ht="17.399999999999999" x14ac:dyDescent="0.25">
      <c r="A16022" s="58" t="s">
        <v>3797</v>
      </c>
      <c r="B16022" s="56" t="s">
        <v>1144</v>
      </c>
      <c r="C16022" s="142" t="s">
        <v>492</v>
      </c>
      <c r="D16022" s="452">
        <v>0</v>
      </c>
      <c r="E16022" s="456">
        <v>125.19499999999999</v>
      </c>
      <c r="F16022" s="456">
        <v>6446.0529999999999</v>
      </c>
    </row>
    <row r="16023" spans="1:6" ht="17.399999999999999" x14ac:dyDescent="0.25">
      <c r="A16023" s="59" t="s">
        <v>3797</v>
      </c>
      <c r="B16023" s="57" t="s">
        <v>1144</v>
      </c>
      <c r="C16023" s="143" t="s">
        <v>488</v>
      </c>
      <c r="D16023" s="451">
        <v>0</v>
      </c>
      <c r="E16023" s="455">
        <v>178.35300000000001</v>
      </c>
      <c r="F16023" s="455">
        <v>5991.0280000000002</v>
      </c>
    </row>
    <row r="16024" spans="1:6" ht="17.399999999999999" x14ac:dyDescent="0.25">
      <c r="A16024" s="58" t="s">
        <v>3797</v>
      </c>
      <c r="B16024" s="56" t="s">
        <v>1144</v>
      </c>
      <c r="C16024" s="142" t="s">
        <v>483</v>
      </c>
      <c r="D16024" s="452">
        <v>0</v>
      </c>
      <c r="E16024" s="456">
        <v>17.591000000000001</v>
      </c>
      <c r="F16024" s="456">
        <v>5737.759</v>
      </c>
    </row>
    <row r="16025" spans="1:6" ht="17.399999999999999" x14ac:dyDescent="0.25">
      <c r="A16025" s="59" t="s">
        <v>3797</v>
      </c>
      <c r="B16025" s="57" t="s">
        <v>1144</v>
      </c>
      <c r="C16025" s="143" t="s">
        <v>439</v>
      </c>
      <c r="D16025" s="451">
        <v>0</v>
      </c>
      <c r="E16025" s="455">
        <v>11.102</v>
      </c>
      <c r="F16025" s="455">
        <v>3455.779</v>
      </c>
    </row>
    <row r="16026" spans="1:6" ht="17.399999999999999" x14ac:dyDescent="0.25">
      <c r="A16026" s="52" t="s">
        <v>3797</v>
      </c>
      <c r="B16026" s="54" t="s">
        <v>1144</v>
      </c>
      <c r="C16026" s="61" t="s">
        <v>442</v>
      </c>
      <c r="D16026" s="449">
        <v>0</v>
      </c>
      <c r="E16026" s="453">
        <v>134.16800000000001</v>
      </c>
      <c r="F16026" s="453">
        <v>3145.105</v>
      </c>
    </row>
    <row r="16027" spans="1:6" ht="17.399999999999999" x14ac:dyDescent="0.25">
      <c r="A16027" s="59" t="s">
        <v>3797</v>
      </c>
      <c r="B16027" s="57" t="s">
        <v>1144</v>
      </c>
      <c r="C16027" s="143" t="s">
        <v>457</v>
      </c>
      <c r="D16027" s="451">
        <v>0</v>
      </c>
      <c r="E16027" s="455">
        <v>25.117000000000001</v>
      </c>
      <c r="F16027" s="455">
        <v>2998.8670000000002</v>
      </c>
    </row>
    <row r="16028" spans="1:6" ht="17.399999999999999" x14ac:dyDescent="0.25">
      <c r="A16028" s="58" t="s">
        <v>3797</v>
      </c>
      <c r="B16028" s="56" t="s">
        <v>1144</v>
      </c>
      <c r="C16028" s="142" t="s">
        <v>445</v>
      </c>
      <c r="D16028" s="452">
        <v>0</v>
      </c>
      <c r="E16028" s="456">
        <v>16.997</v>
      </c>
      <c r="F16028" s="456">
        <v>2495.1019999999999</v>
      </c>
    </row>
    <row r="16029" spans="1:6" ht="17.399999999999999" x14ac:dyDescent="0.25">
      <c r="A16029" s="59" t="s">
        <v>3797</v>
      </c>
      <c r="B16029" s="57" t="s">
        <v>1144</v>
      </c>
      <c r="C16029" s="143" t="s">
        <v>472</v>
      </c>
      <c r="D16029" s="451">
        <v>0</v>
      </c>
      <c r="E16029" s="455">
        <v>105.27800000000001</v>
      </c>
      <c r="F16029" s="455">
        <v>1783.9590000000001</v>
      </c>
    </row>
    <row r="16030" spans="1:6" ht="17.399999999999999" x14ac:dyDescent="0.25">
      <c r="A16030" s="58" t="s">
        <v>3797</v>
      </c>
      <c r="B16030" s="56" t="s">
        <v>1144</v>
      </c>
      <c r="C16030" s="142" t="s">
        <v>487</v>
      </c>
      <c r="D16030" s="452">
        <v>0</v>
      </c>
      <c r="E16030" s="456">
        <v>3.1720000000000002</v>
      </c>
      <c r="F16030" s="456">
        <v>1657.193</v>
      </c>
    </row>
    <row r="16031" spans="1:6" ht="17.399999999999999" x14ac:dyDescent="0.25">
      <c r="A16031" s="59" t="s">
        <v>3797</v>
      </c>
      <c r="B16031" s="57" t="s">
        <v>1144</v>
      </c>
      <c r="C16031" s="143" t="s">
        <v>498</v>
      </c>
      <c r="D16031" s="451">
        <v>0</v>
      </c>
      <c r="E16031" s="455">
        <v>5.7919999999999998</v>
      </c>
      <c r="F16031" s="455">
        <v>1166.3340000000001</v>
      </c>
    </row>
    <row r="16032" spans="1:6" ht="17.399999999999999" x14ac:dyDescent="0.25">
      <c r="A16032" s="52" t="s">
        <v>3797</v>
      </c>
      <c r="B16032" s="54" t="s">
        <v>1144</v>
      </c>
      <c r="C16032" s="61" t="s">
        <v>440</v>
      </c>
      <c r="D16032" s="449">
        <v>0</v>
      </c>
      <c r="E16032" s="453">
        <v>37.106999999999999</v>
      </c>
      <c r="F16032" s="453">
        <v>5529.9750000000004</v>
      </c>
    </row>
    <row r="16033" spans="1:6" ht="17.399999999999999" x14ac:dyDescent="0.25">
      <c r="A16033" s="59" t="s">
        <v>5861</v>
      </c>
      <c r="B16033" s="57" t="s">
        <v>3177</v>
      </c>
      <c r="C16033" s="143" t="s">
        <v>481</v>
      </c>
      <c r="D16033" s="451">
        <v>0</v>
      </c>
      <c r="E16033" s="455">
        <v>624.10599999999999</v>
      </c>
      <c r="F16033" s="455">
        <v>23248.538</v>
      </c>
    </row>
    <row r="16034" spans="1:6" ht="17.399999999999999" x14ac:dyDescent="0.25">
      <c r="A16034" s="58" t="s">
        <v>5861</v>
      </c>
      <c r="B16034" s="56" t="s">
        <v>3177</v>
      </c>
      <c r="C16034" s="142" t="s">
        <v>455</v>
      </c>
      <c r="D16034" s="452">
        <v>0</v>
      </c>
      <c r="E16034" s="456">
        <v>511.74099999999999</v>
      </c>
      <c r="F16034" s="456">
        <v>9341.5720000000001</v>
      </c>
    </row>
    <row r="16035" spans="1:6" ht="17.399999999999999" x14ac:dyDescent="0.25">
      <c r="A16035" s="59" t="s">
        <v>5861</v>
      </c>
      <c r="B16035" s="57" t="s">
        <v>3177</v>
      </c>
      <c r="C16035" s="143" t="s">
        <v>447</v>
      </c>
      <c r="D16035" s="451">
        <v>0</v>
      </c>
      <c r="E16035" s="455">
        <v>177.82</v>
      </c>
      <c r="F16035" s="455">
        <v>5145.2039999999997</v>
      </c>
    </row>
    <row r="16036" spans="1:6" ht="17.399999999999999" x14ac:dyDescent="0.25">
      <c r="A16036" s="58" t="s">
        <v>5861</v>
      </c>
      <c r="B16036" s="56" t="s">
        <v>3177</v>
      </c>
      <c r="C16036" s="142" t="s">
        <v>439</v>
      </c>
      <c r="D16036" s="452">
        <v>0</v>
      </c>
      <c r="E16036" s="456">
        <v>55.088000000000001</v>
      </c>
      <c r="F16036" s="456">
        <v>1335.175</v>
      </c>
    </row>
    <row r="16037" spans="1:6" ht="17.399999999999999" x14ac:dyDescent="0.25">
      <c r="A16037" s="53" t="s">
        <v>5861</v>
      </c>
      <c r="B16037" s="55" t="s">
        <v>3177</v>
      </c>
      <c r="C16037" s="62" t="s">
        <v>440</v>
      </c>
      <c r="D16037" s="450">
        <v>0</v>
      </c>
      <c r="E16037" s="454">
        <v>39.692</v>
      </c>
      <c r="F16037" s="454">
        <v>912.11800000000005</v>
      </c>
    </row>
    <row r="16038" spans="1:6" ht="17.399999999999999" x14ac:dyDescent="0.25">
      <c r="A16038" s="58" t="s">
        <v>5862</v>
      </c>
      <c r="B16038" s="56" t="s">
        <v>2503</v>
      </c>
      <c r="C16038" s="142" t="s">
        <v>455</v>
      </c>
      <c r="D16038" s="452">
        <v>0</v>
      </c>
      <c r="E16038" s="456">
        <v>1500.7339999999999</v>
      </c>
      <c r="F16038" s="456">
        <v>23636.047999999999</v>
      </c>
    </row>
    <row r="16039" spans="1:6" ht="17.399999999999999" x14ac:dyDescent="0.25">
      <c r="A16039" s="53" t="s">
        <v>5862</v>
      </c>
      <c r="B16039" s="55" t="s">
        <v>2503</v>
      </c>
      <c r="C16039" s="62" t="s">
        <v>443</v>
      </c>
      <c r="D16039" s="450">
        <v>0</v>
      </c>
      <c r="E16039" s="454">
        <v>87.893000000000001</v>
      </c>
      <c r="F16039" s="454">
        <v>13572.302</v>
      </c>
    </row>
    <row r="16040" spans="1:6" ht="17.399999999999999" x14ac:dyDescent="0.25">
      <c r="A16040" s="52" t="s">
        <v>5862</v>
      </c>
      <c r="B16040" s="54" t="s">
        <v>2503</v>
      </c>
      <c r="C16040" s="61" t="s">
        <v>489</v>
      </c>
      <c r="D16040" s="449">
        <v>0</v>
      </c>
      <c r="E16040" s="453">
        <v>55.338000000000001</v>
      </c>
      <c r="F16040" s="453">
        <v>13146.999</v>
      </c>
    </row>
    <row r="16041" spans="1:6" ht="17.399999999999999" x14ac:dyDescent="0.25">
      <c r="A16041" s="53" t="s">
        <v>5862</v>
      </c>
      <c r="B16041" s="55" t="s">
        <v>2503</v>
      </c>
      <c r="C16041" s="62" t="s">
        <v>490</v>
      </c>
      <c r="D16041" s="450">
        <v>0</v>
      </c>
      <c r="E16041" s="454">
        <v>50.3</v>
      </c>
      <c r="F16041" s="454">
        <v>4188.75</v>
      </c>
    </row>
    <row r="16042" spans="1:6" ht="17.399999999999999" x14ac:dyDescent="0.25">
      <c r="A16042" s="58" t="s">
        <v>5862</v>
      </c>
      <c r="B16042" s="56" t="s">
        <v>2503</v>
      </c>
      <c r="C16042" s="142" t="s">
        <v>444</v>
      </c>
      <c r="D16042" s="452">
        <v>0</v>
      </c>
      <c r="E16042" s="456">
        <v>11.62</v>
      </c>
      <c r="F16042" s="456">
        <v>2856.0230000000001</v>
      </c>
    </row>
    <row r="16043" spans="1:6" ht="17.399999999999999" x14ac:dyDescent="0.25">
      <c r="A16043" s="59" t="s">
        <v>5862</v>
      </c>
      <c r="B16043" s="57" t="s">
        <v>2503</v>
      </c>
      <c r="C16043" s="143" t="s">
        <v>463</v>
      </c>
      <c r="D16043" s="451">
        <v>0</v>
      </c>
      <c r="E16043" s="455">
        <v>24.04</v>
      </c>
      <c r="F16043" s="455">
        <v>2571.1529999999998</v>
      </c>
    </row>
    <row r="16044" spans="1:6" ht="17.399999999999999" x14ac:dyDescent="0.25">
      <c r="A16044" s="52" t="s">
        <v>5862</v>
      </c>
      <c r="B16044" s="54" t="s">
        <v>2503</v>
      </c>
      <c r="C16044" s="61" t="s">
        <v>511</v>
      </c>
      <c r="D16044" s="449">
        <v>0</v>
      </c>
      <c r="E16044" s="453">
        <v>4.3940000000000001</v>
      </c>
      <c r="F16044" s="453">
        <v>2476.64</v>
      </c>
    </row>
    <row r="16045" spans="1:6" ht="17.399999999999999" x14ac:dyDescent="0.25">
      <c r="A16045" s="59" t="s">
        <v>5862</v>
      </c>
      <c r="B16045" s="57" t="s">
        <v>2503</v>
      </c>
      <c r="C16045" s="143" t="s">
        <v>464</v>
      </c>
      <c r="D16045" s="451">
        <v>0</v>
      </c>
      <c r="E16045" s="455">
        <v>18.22</v>
      </c>
      <c r="F16045" s="455">
        <v>2076.5540000000001</v>
      </c>
    </row>
    <row r="16046" spans="1:6" ht="17.399999999999999" x14ac:dyDescent="0.25">
      <c r="A16046" s="52" t="s">
        <v>5862</v>
      </c>
      <c r="B16046" s="54" t="s">
        <v>2503</v>
      </c>
      <c r="C16046" s="61" t="s">
        <v>439</v>
      </c>
      <c r="D16046" s="449">
        <v>0</v>
      </c>
      <c r="E16046" s="453">
        <v>3.7749999999999999</v>
      </c>
      <c r="F16046" s="453">
        <v>1049.587</v>
      </c>
    </row>
    <row r="16047" spans="1:6" ht="17.399999999999999" x14ac:dyDescent="0.25">
      <c r="A16047" s="53" t="s">
        <v>5862</v>
      </c>
      <c r="B16047" s="55" t="s">
        <v>2503</v>
      </c>
      <c r="C16047" s="62" t="s">
        <v>440</v>
      </c>
      <c r="D16047" s="450">
        <v>0</v>
      </c>
      <c r="E16047" s="454">
        <v>32.433</v>
      </c>
      <c r="F16047" s="454">
        <v>4341.2420000000002</v>
      </c>
    </row>
    <row r="16048" spans="1:6" ht="17.399999999999999" x14ac:dyDescent="0.25">
      <c r="A16048" s="58" t="s">
        <v>5863</v>
      </c>
      <c r="B16048" s="56" t="s">
        <v>2504</v>
      </c>
      <c r="C16048" s="142" t="s">
        <v>511</v>
      </c>
      <c r="D16048" s="452">
        <v>0</v>
      </c>
      <c r="E16048" s="456">
        <v>402.25099999999998</v>
      </c>
      <c r="F16048" s="456">
        <v>50601.703000000001</v>
      </c>
    </row>
    <row r="16049" spans="1:6" ht="17.399999999999999" x14ac:dyDescent="0.25">
      <c r="A16049" s="59" t="s">
        <v>5863</v>
      </c>
      <c r="B16049" s="57" t="s">
        <v>2504</v>
      </c>
      <c r="C16049" s="143" t="s">
        <v>455</v>
      </c>
      <c r="D16049" s="451">
        <v>0</v>
      </c>
      <c r="E16049" s="455">
        <v>2361.7959999999998</v>
      </c>
      <c r="F16049" s="455">
        <v>38428.874000000003</v>
      </c>
    </row>
    <row r="16050" spans="1:6" ht="17.399999999999999" x14ac:dyDescent="0.25">
      <c r="A16050" s="58" t="s">
        <v>5863</v>
      </c>
      <c r="B16050" s="56" t="s">
        <v>2504</v>
      </c>
      <c r="C16050" s="142" t="s">
        <v>479</v>
      </c>
      <c r="D16050" s="452">
        <v>0</v>
      </c>
      <c r="E16050" s="456">
        <v>1046.2850000000001</v>
      </c>
      <c r="F16050" s="456">
        <v>14063.169</v>
      </c>
    </row>
    <row r="16051" spans="1:6" ht="17.399999999999999" x14ac:dyDescent="0.25">
      <c r="A16051" s="59" t="s">
        <v>5863</v>
      </c>
      <c r="B16051" s="57" t="s">
        <v>2504</v>
      </c>
      <c r="C16051" s="143" t="s">
        <v>481</v>
      </c>
      <c r="D16051" s="451">
        <v>0</v>
      </c>
      <c r="E16051" s="455">
        <v>305.81700000000001</v>
      </c>
      <c r="F16051" s="455">
        <v>13525.706</v>
      </c>
    </row>
    <row r="16052" spans="1:6" ht="17.399999999999999" x14ac:dyDescent="0.25">
      <c r="A16052" s="52" t="s">
        <v>5863</v>
      </c>
      <c r="B16052" s="54" t="s">
        <v>2504</v>
      </c>
      <c r="C16052" s="61" t="s">
        <v>477</v>
      </c>
      <c r="D16052" s="449">
        <v>0</v>
      </c>
      <c r="E16052" s="453">
        <v>76.156999999999996</v>
      </c>
      <c r="F16052" s="453">
        <v>10142.648999999999</v>
      </c>
    </row>
    <row r="16053" spans="1:6" ht="17.399999999999999" x14ac:dyDescent="0.25">
      <c r="A16053" s="53" t="s">
        <v>5863</v>
      </c>
      <c r="B16053" s="55" t="s">
        <v>2504</v>
      </c>
      <c r="C16053" s="62" t="s">
        <v>478</v>
      </c>
      <c r="D16053" s="450">
        <v>0</v>
      </c>
      <c r="E16053" s="454">
        <v>570.21900000000005</v>
      </c>
      <c r="F16053" s="454">
        <v>5879.8519999999999</v>
      </c>
    </row>
    <row r="16054" spans="1:6" ht="17.399999999999999" x14ac:dyDescent="0.25">
      <c r="A16054" s="58" t="s">
        <v>5863</v>
      </c>
      <c r="B16054" s="56" t="s">
        <v>2504</v>
      </c>
      <c r="C16054" s="142" t="s">
        <v>443</v>
      </c>
      <c r="D16054" s="452">
        <v>0</v>
      </c>
      <c r="E16054" s="456">
        <v>103.378</v>
      </c>
      <c r="F16054" s="456">
        <v>5436.3890000000001</v>
      </c>
    </row>
    <row r="16055" spans="1:6" ht="17.399999999999999" x14ac:dyDescent="0.25">
      <c r="A16055" s="59" t="s">
        <v>5863</v>
      </c>
      <c r="B16055" s="57" t="s">
        <v>2504</v>
      </c>
      <c r="C16055" s="143" t="s">
        <v>447</v>
      </c>
      <c r="D16055" s="451">
        <v>0</v>
      </c>
      <c r="E16055" s="455">
        <v>126.136</v>
      </c>
      <c r="F16055" s="455">
        <v>2931.0729999999999</v>
      </c>
    </row>
    <row r="16056" spans="1:6" ht="17.399999999999999" x14ac:dyDescent="0.25">
      <c r="A16056" s="58" t="s">
        <v>5863</v>
      </c>
      <c r="B16056" s="56" t="s">
        <v>2504</v>
      </c>
      <c r="C16056" s="142" t="s">
        <v>444</v>
      </c>
      <c r="D16056" s="452">
        <v>0</v>
      </c>
      <c r="E16056" s="456">
        <v>13.260999999999999</v>
      </c>
      <c r="F16056" s="456">
        <v>2846.0909999999999</v>
      </c>
    </row>
    <row r="16057" spans="1:6" ht="17.399999999999999" x14ac:dyDescent="0.25">
      <c r="A16057" s="59" t="s">
        <v>5863</v>
      </c>
      <c r="B16057" s="57" t="s">
        <v>2504</v>
      </c>
      <c r="C16057" s="143" t="s">
        <v>459</v>
      </c>
      <c r="D16057" s="451">
        <v>0</v>
      </c>
      <c r="E16057" s="455">
        <v>75.576999999999998</v>
      </c>
      <c r="F16057" s="455">
        <v>1645.298</v>
      </c>
    </row>
    <row r="16058" spans="1:6" ht="17.399999999999999" x14ac:dyDescent="0.25">
      <c r="A16058" s="52" t="s">
        <v>5863</v>
      </c>
      <c r="B16058" s="54" t="s">
        <v>2504</v>
      </c>
      <c r="C16058" s="61" t="s">
        <v>440</v>
      </c>
      <c r="D16058" s="449">
        <v>0</v>
      </c>
      <c r="E16058" s="453">
        <v>130.46</v>
      </c>
      <c r="F16058" s="453">
        <v>4960.848</v>
      </c>
    </row>
    <row r="16059" spans="1:6" ht="17.399999999999999" x14ac:dyDescent="0.25">
      <c r="A16059" s="53" t="s">
        <v>255</v>
      </c>
      <c r="B16059" s="55" t="s">
        <v>1127</v>
      </c>
      <c r="C16059" s="62" t="s">
        <v>443</v>
      </c>
      <c r="D16059" s="450">
        <v>0</v>
      </c>
      <c r="E16059" s="454">
        <v>924.02499999999998</v>
      </c>
      <c r="F16059" s="454">
        <v>226899.671</v>
      </c>
    </row>
    <row r="16060" spans="1:6" ht="17.399999999999999" x14ac:dyDescent="0.25">
      <c r="A16060" s="52" t="s">
        <v>255</v>
      </c>
      <c r="B16060" s="54" t="s">
        <v>1127</v>
      </c>
      <c r="C16060" s="61" t="s">
        <v>481</v>
      </c>
      <c r="D16060" s="449">
        <v>0</v>
      </c>
      <c r="E16060" s="453">
        <v>2137.4119999999998</v>
      </c>
      <c r="F16060" s="453">
        <v>182798.80799999999</v>
      </c>
    </row>
    <row r="16061" spans="1:6" ht="17.399999999999999" x14ac:dyDescent="0.25">
      <c r="A16061" s="53" t="s">
        <v>255</v>
      </c>
      <c r="B16061" s="55" t="s">
        <v>1127</v>
      </c>
      <c r="C16061" s="62" t="s">
        <v>442</v>
      </c>
      <c r="D16061" s="450">
        <v>0</v>
      </c>
      <c r="E16061" s="454">
        <v>2361.0889999999999</v>
      </c>
      <c r="F16061" s="454">
        <v>50314.682000000001</v>
      </c>
    </row>
    <row r="16062" spans="1:6" ht="17.399999999999999" x14ac:dyDescent="0.25">
      <c r="A16062" s="52" t="s">
        <v>255</v>
      </c>
      <c r="B16062" s="54" t="s">
        <v>1127</v>
      </c>
      <c r="C16062" s="61" t="s">
        <v>488</v>
      </c>
      <c r="D16062" s="449">
        <v>0</v>
      </c>
      <c r="E16062" s="453">
        <v>736.59</v>
      </c>
      <c r="F16062" s="453">
        <v>49274.853000000003</v>
      </c>
    </row>
    <row r="16063" spans="1:6" ht="17.399999999999999" x14ac:dyDescent="0.25">
      <c r="A16063" s="53" t="s">
        <v>255</v>
      </c>
      <c r="B16063" s="55" t="s">
        <v>1127</v>
      </c>
      <c r="C16063" s="62" t="s">
        <v>444</v>
      </c>
      <c r="D16063" s="450">
        <v>0</v>
      </c>
      <c r="E16063" s="454">
        <v>345.697</v>
      </c>
      <c r="F16063" s="454">
        <v>40055.675999999999</v>
      </c>
    </row>
    <row r="16064" spans="1:6" ht="17.399999999999999" x14ac:dyDescent="0.25">
      <c r="A16064" s="58" t="s">
        <v>255</v>
      </c>
      <c r="B16064" s="56" t="s">
        <v>1127</v>
      </c>
      <c r="C16064" s="142" t="s">
        <v>447</v>
      </c>
      <c r="D16064" s="452">
        <v>0</v>
      </c>
      <c r="E16064" s="456">
        <v>281.536</v>
      </c>
      <c r="F16064" s="456">
        <v>38406.408000000003</v>
      </c>
    </row>
    <row r="16065" spans="1:6" ht="17.399999999999999" x14ac:dyDescent="0.25">
      <c r="A16065" s="53" t="s">
        <v>255</v>
      </c>
      <c r="B16065" s="55" t="s">
        <v>1127</v>
      </c>
      <c r="C16065" s="62" t="s">
        <v>455</v>
      </c>
      <c r="D16065" s="450">
        <v>0</v>
      </c>
      <c r="E16065" s="454">
        <v>1069.886</v>
      </c>
      <c r="F16065" s="454">
        <v>35060.947999999997</v>
      </c>
    </row>
    <row r="16066" spans="1:6" ht="17.399999999999999" x14ac:dyDescent="0.25">
      <c r="A16066" s="52" t="s">
        <v>255</v>
      </c>
      <c r="B16066" s="54" t="s">
        <v>1127</v>
      </c>
      <c r="C16066" s="61" t="s">
        <v>445</v>
      </c>
      <c r="D16066" s="449">
        <v>0</v>
      </c>
      <c r="E16066" s="453">
        <v>294.29500000000002</v>
      </c>
      <c r="F16066" s="453">
        <v>25713.458999999999</v>
      </c>
    </row>
    <row r="16067" spans="1:6" ht="17.399999999999999" x14ac:dyDescent="0.25">
      <c r="A16067" s="53" t="s">
        <v>255</v>
      </c>
      <c r="B16067" s="55" t="s">
        <v>1127</v>
      </c>
      <c r="C16067" s="62" t="s">
        <v>439</v>
      </c>
      <c r="D16067" s="450">
        <v>0</v>
      </c>
      <c r="E16067" s="454">
        <v>162.51</v>
      </c>
      <c r="F16067" s="454">
        <v>17656.644</v>
      </c>
    </row>
    <row r="16068" spans="1:6" ht="17.399999999999999" x14ac:dyDescent="0.25">
      <c r="A16068" s="58" t="s">
        <v>255</v>
      </c>
      <c r="B16068" s="56" t="s">
        <v>1127</v>
      </c>
      <c r="C16068" s="142" t="s">
        <v>463</v>
      </c>
      <c r="D16068" s="452">
        <v>0</v>
      </c>
      <c r="E16068" s="456">
        <v>328.57400000000001</v>
      </c>
      <c r="F16068" s="456">
        <v>16771.71</v>
      </c>
    </row>
    <row r="16069" spans="1:6" ht="17.399999999999999" x14ac:dyDescent="0.25">
      <c r="A16069" s="53" t="s">
        <v>255</v>
      </c>
      <c r="B16069" s="55" t="s">
        <v>1127</v>
      </c>
      <c r="C16069" s="62" t="s">
        <v>511</v>
      </c>
      <c r="D16069" s="450">
        <v>0</v>
      </c>
      <c r="E16069" s="454">
        <v>74.292000000000002</v>
      </c>
      <c r="F16069" s="454">
        <v>16134.217000000001</v>
      </c>
    </row>
    <row r="16070" spans="1:6" ht="17.399999999999999" x14ac:dyDescent="0.25">
      <c r="A16070" s="52" t="s">
        <v>255</v>
      </c>
      <c r="B16070" s="54" t="s">
        <v>1127</v>
      </c>
      <c r="C16070" s="61" t="s">
        <v>464</v>
      </c>
      <c r="D16070" s="449">
        <v>0</v>
      </c>
      <c r="E16070" s="453">
        <v>58.456000000000003</v>
      </c>
      <c r="F16070" s="453">
        <v>14962.192999999999</v>
      </c>
    </row>
    <row r="16071" spans="1:6" ht="17.399999999999999" x14ac:dyDescent="0.25">
      <c r="A16071" s="59" t="s">
        <v>255</v>
      </c>
      <c r="B16071" s="57" t="s">
        <v>1127</v>
      </c>
      <c r="C16071" s="143" t="s">
        <v>457</v>
      </c>
      <c r="D16071" s="451">
        <v>0</v>
      </c>
      <c r="E16071" s="455">
        <v>88.97</v>
      </c>
      <c r="F16071" s="455">
        <v>14471.867</v>
      </c>
    </row>
    <row r="16072" spans="1:6" ht="17.399999999999999" x14ac:dyDescent="0.25">
      <c r="A16072" s="52" t="s">
        <v>255</v>
      </c>
      <c r="B16072" s="54" t="s">
        <v>1127</v>
      </c>
      <c r="C16072" s="61" t="s">
        <v>907</v>
      </c>
      <c r="D16072" s="449">
        <v>0</v>
      </c>
      <c r="E16072" s="453">
        <v>17.565000000000001</v>
      </c>
      <c r="F16072" s="453">
        <v>8069.2719999999999</v>
      </c>
    </row>
    <row r="16073" spans="1:6" ht="17.399999999999999" x14ac:dyDescent="0.25">
      <c r="A16073" s="53" t="s">
        <v>255</v>
      </c>
      <c r="B16073" s="55" t="s">
        <v>1127</v>
      </c>
      <c r="C16073" s="62" t="s">
        <v>497</v>
      </c>
      <c r="D16073" s="450">
        <v>0</v>
      </c>
      <c r="E16073" s="454">
        <v>91.248000000000005</v>
      </c>
      <c r="F16073" s="454">
        <v>5270.8869999999997</v>
      </c>
    </row>
    <row r="16074" spans="1:6" ht="17.399999999999999" x14ac:dyDescent="0.25">
      <c r="A16074" s="52" t="s">
        <v>255</v>
      </c>
      <c r="B16074" s="54" t="s">
        <v>1127</v>
      </c>
      <c r="C16074" s="61" t="s">
        <v>477</v>
      </c>
      <c r="D16074" s="449">
        <v>0</v>
      </c>
      <c r="E16074" s="453">
        <v>4.6660000000000004</v>
      </c>
      <c r="F16074" s="453">
        <v>4287.116</v>
      </c>
    </row>
    <row r="16075" spans="1:6" ht="17.399999999999999" x14ac:dyDescent="0.25">
      <c r="A16075" s="59" t="s">
        <v>255</v>
      </c>
      <c r="B16075" s="57" t="s">
        <v>1127</v>
      </c>
      <c r="C16075" s="143" t="s">
        <v>483</v>
      </c>
      <c r="D16075" s="451">
        <v>0</v>
      </c>
      <c r="E16075" s="455">
        <v>35.597000000000001</v>
      </c>
      <c r="F16075" s="455">
        <v>3391.1860000000001</v>
      </c>
    </row>
    <row r="16076" spans="1:6" ht="17.399999999999999" x14ac:dyDescent="0.25">
      <c r="A16076" s="58" t="s">
        <v>255</v>
      </c>
      <c r="B16076" s="56" t="s">
        <v>1127</v>
      </c>
      <c r="C16076" s="142" t="s">
        <v>465</v>
      </c>
      <c r="D16076" s="452">
        <v>0</v>
      </c>
      <c r="E16076" s="456">
        <v>22.995000000000001</v>
      </c>
      <c r="F16076" s="456">
        <v>3213.2649999999999</v>
      </c>
    </row>
    <row r="16077" spans="1:6" ht="17.399999999999999" x14ac:dyDescent="0.25">
      <c r="A16077" s="59" t="s">
        <v>255</v>
      </c>
      <c r="B16077" s="57" t="s">
        <v>1127</v>
      </c>
      <c r="C16077" s="143" t="s">
        <v>490</v>
      </c>
      <c r="D16077" s="451">
        <v>0</v>
      </c>
      <c r="E16077" s="455">
        <v>41.45</v>
      </c>
      <c r="F16077" s="455">
        <v>2328.3910000000001</v>
      </c>
    </row>
    <row r="16078" spans="1:6" ht="17.399999999999999" x14ac:dyDescent="0.25">
      <c r="A16078" s="52" t="s">
        <v>255</v>
      </c>
      <c r="B16078" s="54" t="s">
        <v>1127</v>
      </c>
      <c r="C16078" s="61" t="s">
        <v>910</v>
      </c>
      <c r="D16078" s="449">
        <v>0</v>
      </c>
      <c r="E16078" s="453">
        <v>22.363</v>
      </c>
      <c r="F16078" s="453">
        <v>1971.787</v>
      </c>
    </row>
    <row r="16079" spans="1:6" ht="17.399999999999999" x14ac:dyDescent="0.25">
      <c r="A16079" s="53" t="s">
        <v>255</v>
      </c>
      <c r="B16079" s="55" t="s">
        <v>1127</v>
      </c>
      <c r="C16079" s="62" t="s">
        <v>467</v>
      </c>
      <c r="D16079" s="450">
        <v>0</v>
      </c>
      <c r="E16079" s="454">
        <v>4.8070000000000004</v>
      </c>
      <c r="F16079" s="454">
        <v>1116.306</v>
      </c>
    </row>
    <row r="16080" spans="1:6" ht="17.399999999999999" x14ac:dyDescent="0.25">
      <c r="A16080" s="58" t="s">
        <v>255</v>
      </c>
      <c r="B16080" s="56" t="s">
        <v>1127</v>
      </c>
      <c r="C16080" s="142" t="s">
        <v>460</v>
      </c>
      <c r="D16080" s="452">
        <v>0</v>
      </c>
      <c r="E16080" s="456">
        <v>33.558999999999997</v>
      </c>
      <c r="F16080" s="456">
        <v>1080.019</v>
      </c>
    </row>
    <row r="16081" spans="1:6" ht="17.399999999999999" x14ac:dyDescent="0.25">
      <c r="A16081" s="59" t="s">
        <v>255</v>
      </c>
      <c r="B16081" s="57" t="s">
        <v>1127</v>
      </c>
      <c r="C16081" s="143" t="s">
        <v>440</v>
      </c>
      <c r="D16081" s="451">
        <v>0</v>
      </c>
      <c r="E16081" s="455">
        <v>174.13</v>
      </c>
      <c r="F16081" s="455">
        <v>5342.8190000000004</v>
      </c>
    </row>
    <row r="16082" spans="1:6" ht="17.399999999999999" x14ac:dyDescent="0.25">
      <c r="A16082" s="58" t="s">
        <v>256</v>
      </c>
      <c r="B16082" s="56" t="s">
        <v>1557</v>
      </c>
      <c r="C16082" s="142" t="s">
        <v>481</v>
      </c>
      <c r="D16082" s="452">
        <v>0</v>
      </c>
      <c r="E16082" s="456">
        <v>1795.89</v>
      </c>
      <c r="F16082" s="456">
        <v>66431.876999999993</v>
      </c>
    </row>
    <row r="16083" spans="1:6" ht="17.399999999999999" x14ac:dyDescent="0.25">
      <c r="A16083" s="53" t="s">
        <v>256</v>
      </c>
      <c r="B16083" s="55" t="s">
        <v>1557</v>
      </c>
      <c r="C16083" s="62" t="s">
        <v>443</v>
      </c>
      <c r="D16083" s="450">
        <v>0</v>
      </c>
      <c r="E16083" s="454">
        <v>1766.9570000000001</v>
      </c>
      <c r="F16083" s="454">
        <v>54837.976000000002</v>
      </c>
    </row>
    <row r="16084" spans="1:6" ht="17.399999999999999" x14ac:dyDescent="0.25">
      <c r="A16084" s="52" t="s">
        <v>256</v>
      </c>
      <c r="B16084" s="54" t="s">
        <v>1557</v>
      </c>
      <c r="C16084" s="61" t="s">
        <v>471</v>
      </c>
      <c r="D16084" s="449">
        <v>0</v>
      </c>
      <c r="E16084" s="453">
        <v>2634.1469999999999</v>
      </c>
      <c r="F16084" s="453">
        <v>54040.784</v>
      </c>
    </row>
    <row r="16085" spans="1:6" ht="17.399999999999999" x14ac:dyDescent="0.25">
      <c r="A16085" s="59" t="s">
        <v>256</v>
      </c>
      <c r="B16085" s="57" t="s">
        <v>1557</v>
      </c>
      <c r="C16085" s="143" t="s">
        <v>511</v>
      </c>
      <c r="D16085" s="451">
        <v>0</v>
      </c>
      <c r="E16085" s="455">
        <v>870.84199999999998</v>
      </c>
      <c r="F16085" s="455">
        <v>51195.819000000003</v>
      </c>
    </row>
    <row r="16086" spans="1:6" ht="17.399999999999999" x14ac:dyDescent="0.25">
      <c r="A16086" s="52" t="s">
        <v>256</v>
      </c>
      <c r="B16086" s="54" t="s">
        <v>1557</v>
      </c>
      <c r="C16086" s="61" t="s">
        <v>444</v>
      </c>
      <c r="D16086" s="449">
        <v>0</v>
      </c>
      <c r="E16086" s="453">
        <v>908.24300000000005</v>
      </c>
      <c r="F16086" s="453">
        <v>45517.042000000001</v>
      </c>
    </row>
    <row r="16087" spans="1:6" ht="17.399999999999999" x14ac:dyDescent="0.25">
      <c r="A16087" s="59" t="s">
        <v>256</v>
      </c>
      <c r="B16087" s="57" t="s">
        <v>1557</v>
      </c>
      <c r="C16087" s="143" t="s">
        <v>455</v>
      </c>
      <c r="D16087" s="451">
        <v>0</v>
      </c>
      <c r="E16087" s="455">
        <v>826.30700000000002</v>
      </c>
      <c r="F16087" s="455">
        <v>25958.638999999999</v>
      </c>
    </row>
    <row r="16088" spans="1:6" ht="17.399999999999999" x14ac:dyDescent="0.25">
      <c r="A16088" s="52" t="s">
        <v>256</v>
      </c>
      <c r="B16088" s="54" t="s">
        <v>1557</v>
      </c>
      <c r="C16088" s="61" t="s">
        <v>498</v>
      </c>
      <c r="D16088" s="449">
        <v>0</v>
      </c>
      <c r="E16088" s="453">
        <v>282.80799999999999</v>
      </c>
      <c r="F16088" s="453">
        <v>18378.935000000001</v>
      </c>
    </row>
    <row r="16089" spans="1:6" ht="17.399999999999999" x14ac:dyDescent="0.25">
      <c r="A16089" s="59" t="s">
        <v>256</v>
      </c>
      <c r="B16089" s="57" t="s">
        <v>1557</v>
      </c>
      <c r="C16089" s="143" t="s">
        <v>442</v>
      </c>
      <c r="D16089" s="451">
        <v>0</v>
      </c>
      <c r="E16089" s="455">
        <v>247.33</v>
      </c>
      <c r="F16089" s="455">
        <v>15390.572</v>
      </c>
    </row>
    <row r="16090" spans="1:6" ht="17.399999999999999" x14ac:dyDescent="0.25">
      <c r="A16090" s="58" t="s">
        <v>256</v>
      </c>
      <c r="B16090" s="56" t="s">
        <v>1557</v>
      </c>
      <c r="C16090" s="142" t="s">
        <v>490</v>
      </c>
      <c r="D16090" s="452">
        <v>0</v>
      </c>
      <c r="E16090" s="456">
        <v>119.943</v>
      </c>
      <c r="F16090" s="456">
        <v>8644.7909999999993</v>
      </c>
    </row>
    <row r="16091" spans="1:6" ht="17.399999999999999" x14ac:dyDescent="0.25">
      <c r="A16091" s="59" t="s">
        <v>256</v>
      </c>
      <c r="B16091" s="57" t="s">
        <v>1557</v>
      </c>
      <c r="C16091" s="143" t="s">
        <v>439</v>
      </c>
      <c r="D16091" s="451">
        <v>0</v>
      </c>
      <c r="E16091" s="455">
        <v>126.35299999999999</v>
      </c>
      <c r="F16091" s="455">
        <v>8419.8680000000004</v>
      </c>
    </row>
    <row r="16092" spans="1:6" ht="17.399999999999999" x14ac:dyDescent="0.25">
      <c r="A16092" s="58" t="s">
        <v>256</v>
      </c>
      <c r="B16092" s="56" t="s">
        <v>1557</v>
      </c>
      <c r="C16092" s="142" t="s">
        <v>491</v>
      </c>
      <c r="D16092" s="452">
        <v>0</v>
      </c>
      <c r="E16092" s="456">
        <v>120.61199999999999</v>
      </c>
      <c r="F16092" s="456">
        <v>8378.7309999999998</v>
      </c>
    </row>
    <row r="16093" spans="1:6" ht="17.399999999999999" x14ac:dyDescent="0.25">
      <c r="A16093" s="59" t="s">
        <v>256</v>
      </c>
      <c r="B16093" s="57" t="s">
        <v>1557</v>
      </c>
      <c r="C16093" s="143" t="s">
        <v>482</v>
      </c>
      <c r="D16093" s="451">
        <v>0</v>
      </c>
      <c r="E16093" s="455">
        <v>455.78699999999998</v>
      </c>
      <c r="F16093" s="455">
        <v>8070.37</v>
      </c>
    </row>
    <row r="16094" spans="1:6" ht="17.399999999999999" x14ac:dyDescent="0.25">
      <c r="A16094" s="58" t="s">
        <v>256</v>
      </c>
      <c r="B16094" s="56" t="s">
        <v>1557</v>
      </c>
      <c r="C16094" s="142" t="s">
        <v>463</v>
      </c>
      <c r="D16094" s="452">
        <v>0</v>
      </c>
      <c r="E16094" s="456">
        <v>182.09</v>
      </c>
      <c r="F16094" s="456">
        <v>7545.31</v>
      </c>
    </row>
    <row r="16095" spans="1:6" ht="17.399999999999999" x14ac:dyDescent="0.25">
      <c r="A16095" s="59" t="s">
        <v>256</v>
      </c>
      <c r="B16095" s="57" t="s">
        <v>1557</v>
      </c>
      <c r="C16095" s="143" t="s">
        <v>470</v>
      </c>
      <c r="D16095" s="451">
        <v>0</v>
      </c>
      <c r="E16095" s="455">
        <v>262.803</v>
      </c>
      <c r="F16095" s="455">
        <v>3982.2249999999999</v>
      </c>
    </row>
    <row r="16096" spans="1:6" ht="17.399999999999999" x14ac:dyDescent="0.25">
      <c r="A16096" s="58" t="s">
        <v>256</v>
      </c>
      <c r="B16096" s="56" t="s">
        <v>1557</v>
      </c>
      <c r="C16096" s="142" t="s">
        <v>445</v>
      </c>
      <c r="D16096" s="452">
        <v>0</v>
      </c>
      <c r="E16096" s="456">
        <v>10.648</v>
      </c>
      <c r="F16096" s="456">
        <v>3479.8220000000001</v>
      </c>
    </row>
    <row r="16097" spans="1:6" ht="17.399999999999999" x14ac:dyDescent="0.25">
      <c r="A16097" s="53" t="s">
        <v>256</v>
      </c>
      <c r="B16097" s="55" t="s">
        <v>1557</v>
      </c>
      <c r="C16097" s="62" t="s">
        <v>489</v>
      </c>
      <c r="D16097" s="450">
        <v>0</v>
      </c>
      <c r="E16097" s="454">
        <v>82.546999999999997</v>
      </c>
      <c r="F16097" s="454">
        <v>2825.7979999999998</v>
      </c>
    </row>
    <row r="16098" spans="1:6" ht="17.399999999999999" x14ac:dyDescent="0.25">
      <c r="A16098" s="58" t="s">
        <v>256</v>
      </c>
      <c r="B16098" s="56" t="s">
        <v>1557</v>
      </c>
      <c r="C16098" s="142" t="s">
        <v>447</v>
      </c>
      <c r="D16098" s="452">
        <v>0</v>
      </c>
      <c r="E16098" s="456">
        <v>76.182000000000002</v>
      </c>
      <c r="F16098" s="456">
        <v>2777.3359999999998</v>
      </c>
    </row>
    <row r="16099" spans="1:6" ht="17.399999999999999" x14ac:dyDescent="0.25">
      <c r="A16099" s="59" t="s">
        <v>256</v>
      </c>
      <c r="B16099" s="57" t="s">
        <v>1557</v>
      </c>
      <c r="C16099" s="143" t="s">
        <v>457</v>
      </c>
      <c r="D16099" s="451">
        <v>0</v>
      </c>
      <c r="E16099" s="455">
        <v>73.325999999999993</v>
      </c>
      <c r="F16099" s="455">
        <v>2643.0970000000002</v>
      </c>
    </row>
    <row r="16100" spans="1:6" ht="17.399999999999999" x14ac:dyDescent="0.25">
      <c r="A16100" s="58" t="s">
        <v>256</v>
      </c>
      <c r="B16100" s="56" t="s">
        <v>1557</v>
      </c>
      <c r="C16100" s="142" t="s">
        <v>916</v>
      </c>
      <c r="D16100" s="452">
        <v>0</v>
      </c>
      <c r="E16100" s="456">
        <v>39.241</v>
      </c>
      <c r="F16100" s="456">
        <v>1300.6569999999999</v>
      </c>
    </row>
    <row r="16101" spans="1:6" ht="17.399999999999999" x14ac:dyDescent="0.25">
      <c r="A16101" s="59" t="s">
        <v>256</v>
      </c>
      <c r="B16101" s="57" t="s">
        <v>1557</v>
      </c>
      <c r="C16101" s="143" t="s">
        <v>503</v>
      </c>
      <c r="D16101" s="451">
        <v>0</v>
      </c>
      <c r="E16101" s="455">
        <v>10.989000000000001</v>
      </c>
      <c r="F16101" s="455">
        <v>1098.0999999999999</v>
      </c>
    </row>
    <row r="16102" spans="1:6" ht="17.399999999999999" x14ac:dyDescent="0.25">
      <c r="A16102" s="58" t="s">
        <v>256</v>
      </c>
      <c r="B16102" s="56" t="s">
        <v>1557</v>
      </c>
      <c r="C16102" s="142" t="s">
        <v>440</v>
      </c>
      <c r="D16102" s="452">
        <v>0</v>
      </c>
      <c r="E16102" s="456">
        <v>213.49799999999999</v>
      </c>
      <c r="F16102" s="456">
        <v>7369.3559999999998</v>
      </c>
    </row>
    <row r="16103" spans="1:6" ht="17.399999999999999" x14ac:dyDescent="0.25">
      <c r="A16103" s="59" t="s">
        <v>6595</v>
      </c>
      <c r="B16103" s="57" t="s">
        <v>2505</v>
      </c>
      <c r="C16103" s="143" t="s">
        <v>444</v>
      </c>
      <c r="D16103" s="451">
        <v>0</v>
      </c>
      <c r="E16103" s="455">
        <v>454.673</v>
      </c>
      <c r="F16103" s="455">
        <v>60665.504999999997</v>
      </c>
    </row>
    <row r="16104" spans="1:6" ht="17.399999999999999" x14ac:dyDescent="0.25">
      <c r="A16104" s="58" t="s">
        <v>6595</v>
      </c>
      <c r="B16104" s="56" t="s">
        <v>2505</v>
      </c>
      <c r="C16104" s="142" t="s">
        <v>457</v>
      </c>
      <c r="D16104" s="452">
        <v>0</v>
      </c>
      <c r="E16104" s="456">
        <v>168.029</v>
      </c>
      <c r="F16104" s="456">
        <v>36391.307999999997</v>
      </c>
    </row>
    <row r="16105" spans="1:6" ht="17.399999999999999" x14ac:dyDescent="0.25">
      <c r="A16105" s="59" t="s">
        <v>6595</v>
      </c>
      <c r="B16105" s="57" t="s">
        <v>2505</v>
      </c>
      <c r="C16105" s="143" t="s">
        <v>443</v>
      </c>
      <c r="D16105" s="451">
        <v>0</v>
      </c>
      <c r="E16105" s="455">
        <v>126.768</v>
      </c>
      <c r="F16105" s="455">
        <v>13366.121999999999</v>
      </c>
    </row>
    <row r="16106" spans="1:6" ht="17.399999999999999" x14ac:dyDescent="0.25">
      <c r="A16106" s="58" t="s">
        <v>6595</v>
      </c>
      <c r="B16106" s="56" t="s">
        <v>2505</v>
      </c>
      <c r="C16106" s="142" t="s">
        <v>498</v>
      </c>
      <c r="D16106" s="452">
        <v>0</v>
      </c>
      <c r="E16106" s="456">
        <v>8.7319999999999993</v>
      </c>
      <c r="F16106" s="456">
        <v>6972.9009999999998</v>
      </c>
    </row>
    <row r="16107" spans="1:6" ht="17.399999999999999" x14ac:dyDescent="0.25">
      <c r="A16107" s="53" t="s">
        <v>6595</v>
      </c>
      <c r="B16107" s="55" t="s">
        <v>2505</v>
      </c>
      <c r="C16107" s="62" t="s">
        <v>511</v>
      </c>
      <c r="D16107" s="450">
        <v>0</v>
      </c>
      <c r="E16107" s="454">
        <v>122.92700000000001</v>
      </c>
      <c r="F16107" s="454">
        <v>6621.4459999999999</v>
      </c>
    </row>
    <row r="16108" spans="1:6" ht="17.399999999999999" x14ac:dyDescent="0.25">
      <c r="A16108" s="52" t="s">
        <v>6595</v>
      </c>
      <c r="B16108" s="54" t="s">
        <v>2505</v>
      </c>
      <c r="C16108" s="61" t="s">
        <v>455</v>
      </c>
      <c r="D16108" s="449">
        <v>0</v>
      </c>
      <c r="E16108" s="453">
        <v>93.138000000000005</v>
      </c>
      <c r="F16108" s="453">
        <v>5302.0169999999998</v>
      </c>
    </row>
    <row r="16109" spans="1:6" ht="17.399999999999999" x14ac:dyDescent="0.25">
      <c r="A16109" s="59" t="s">
        <v>6595</v>
      </c>
      <c r="B16109" s="57" t="s">
        <v>2505</v>
      </c>
      <c r="C16109" s="143" t="s">
        <v>470</v>
      </c>
      <c r="D16109" s="451">
        <v>0</v>
      </c>
      <c r="E16109" s="455">
        <v>28.004999999999999</v>
      </c>
      <c r="F16109" s="455">
        <v>2476.201</v>
      </c>
    </row>
    <row r="16110" spans="1:6" ht="17.399999999999999" x14ac:dyDescent="0.25">
      <c r="A16110" s="58" t="s">
        <v>6595</v>
      </c>
      <c r="B16110" s="56" t="s">
        <v>2505</v>
      </c>
      <c r="C16110" s="142" t="s">
        <v>492</v>
      </c>
      <c r="D16110" s="452">
        <v>0</v>
      </c>
      <c r="E16110" s="456">
        <v>14.903</v>
      </c>
      <c r="F16110" s="456">
        <v>1681.473</v>
      </c>
    </row>
    <row r="16111" spans="1:6" ht="17.399999999999999" x14ac:dyDescent="0.25">
      <c r="A16111" s="59" t="s">
        <v>6595</v>
      </c>
      <c r="B16111" s="57" t="s">
        <v>2505</v>
      </c>
      <c r="C16111" s="143" t="s">
        <v>489</v>
      </c>
      <c r="D16111" s="451">
        <v>0</v>
      </c>
      <c r="E16111" s="455">
        <v>10.225</v>
      </c>
      <c r="F16111" s="455">
        <v>1529.473</v>
      </c>
    </row>
    <row r="16112" spans="1:6" ht="17.399999999999999" x14ac:dyDescent="0.25">
      <c r="A16112" s="58" t="s">
        <v>6595</v>
      </c>
      <c r="B16112" s="56" t="s">
        <v>2505</v>
      </c>
      <c r="C16112" s="142" t="s">
        <v>491</v>
      </c>
      <c r="D16112" s="452">
        <v>0</v>
      </c>
      <c r="E16112" s="456">
        <v>12.393000000000001</v>
      </c>
      <c r="F16112" s="456">
        <v>1419.268</v>
      </c>
    </row>
    <row r="16113" spans="1:6" ht="17.399999999999999" x14ac:dyDescent="0.25">
      <c r="A16113" s="53" t="s">
        <v>6595</v>
      </c>
      <c r="B16113" s="55" t="s">
        <v>2505</v>
      </c>
      <c r="C16113" s="62" t="s">
        <v>447</v>
      </c>
      <c r="D16113" s="450">
        <v>0</v>
      </c>
      <c r="E16113" s="454">
        <v>5.25</v>
      </c>
      <c r="F16113" s="454">
        <v>1019.482</v>
      </c>
    </row>
    <row r="16114" spans="1:6" ht="17.399999999999999" x14ac:dyDescent="0.25">
      <c r="A16114" s="52" t="s">
        <v>6595</v>
      </c>
      <c r="B16114" s="54" t="s">
        <v>2505</v>
      </c>
      <c r="C16114" s="61" t="s">
        <v>440</v>
      </c>
      <c r="D16114" s="449">
        <v>0</v>
      </c>
      <c r="E16114" s="453">
        <v>40.304000000000002</v>
      </c>
      <c r="F16114" s="453">
        <v>2749.8130000000001</v>
      </c>
    </row>
    <row r="16115" spans="1:6" ht="17.399999999999999" x14ac:dyDescent="0.25">
      <c r="A16115" s="53" t="s">
        <v>5864</v>
      </c>
      <c r="B16115" s="55" t="s">
        <v>1486</v>
      </c>
      <c r="C16115" s="62" t="s">
        <v>443</v>
      </c>
      <c r="D16115" s="450">
        <v>0</v>
      </c>
      <c r="E16115" s="454">
        <v>256.60300000000001</v>
      </c>
      <c r="F16115" s="454">
        <v>33902.875999999997</v>
      </c>
    </row>
    <row r="16116" spans="1:6" ht="17.399999999999999" x14ac:dyDescent="0.25">
      <c r="A16116" s="58" t="s">
        <v>5864</v>
      </c>
      <c r="B16116" s="56" t="s">
        <v>1486</v>
      </c>
      <c r="C16116" s="142" t="s">
        <v>442</v>
      </c>
      <c r="D16116" s="452">
        <v>0</v>
      </c>
      <c r="E16116" s="456">
        <v>134.08600000000001</v>
      </c>
      <c r="F16116" s="456">
        <v>21639.248</v>
      </c>
    </row>
    <row r="16117" spans="1:6" ht="17.399999999999999" x14ac:dyDescent="0.25">
      <c r="A16117" s="53" t="s">
        <v>5864</v>
      </c>
      <c r="B16117" s="55" t="s">
        <v>1486</v>
      </c>
      <c r="C16117" s="62" t="s">
        <v>447</v>
      </c>
      <c r="D16117" s="450">
        <v>0</v>
      </c>
      <c r="E16117" s="454">
        <v>249.435</v>
      </c>
      <c r="F16117" s="454">
        <v>15416.446</v>
      </c>
    </row>
    <row r="16118" spans="1:6" ht="17.399999999999999" x14ac:dyDescent="0.25">
      <c r="A16118" s="58" t="s">
        <v>5864</v>
      </c>
      <c r="B16118" s="56" t="s">
        <v>1486</v>
      </c>
      <c r="C16118" s="142" t="s">
        <v>444</v>
      </c>
      <c r="D16118" s="452">
        <v>0</v>
      </c>
      <c r="E16118" s="456">
        <v>129.29</v>
      </c>
      <c r="F16118" s="456">
        <v>14271.599</v>
      </c>
    </row>
    <row r="16119" spans="1:6" ht="17.399999999999999" x14ac:dyDescent="0.25">
      <c r="A16119" s="53" t="s">
        <v>5864</v>
      </c>
      <c r="B16119" s="55" t="s">
        <v>1486</v>
      </c>
      <c r="C16119" s="62" t="s">
        <v>498</v>
      </c>
      <c r="D16119" s="450">
        <v>0</v>
      </c>
      <c r="E16119" s="454">
        <v>152.47200000000001</v>
      </c>
      <c r="F16119" s="454">
        <v>10239.123</v>
      </c>
    </row>
    <row r="16120" spans="1:6" ht="17.399999999999999" x14ac:dyDescent="0.25">
      <c r="A16120" s="58" t="s">
        <v>5864</v>
      </c>
      <c r="B16120" s="56" t="s">
        <v>1486</v>
      </c>
      <c r="C16120" s="142" t="s">
        <v>455</v>
      </c>
      <c r="D16120" s="452">
        <v>0</v>
      </c>
      <c r="E16120" s="456">
        <v>448.245</v>
      </c>
      <c r="F16120" s="456">
        <v>10096.620999999999</v>
      </c>
    </row>
    <row r="16121" spans="1:6" ht="17.399999999999999" x14ac:dyDescent="0.25">
      <c r="A16121" s="53" t="s">
        <v>5864</v>
      </c>
      <c r="B16121" s="55" t="s">
        <v>1486</v>
      </c>
      <c r="C16121" s="62" t="s">
        <v>511</v>
      </c>
      <c r="D16121" s="450">
        <v>0</v>
      </c>
      <c r="E16121" s="454">
        <v>76.212999999999994</v>
      </c>
      <c r="F16121" s="454">
        <v>9814.9770000000008</v>
      </c>
    </row>
    <row r="16122" spans="1:6" ht="17.399999999999999" x14ac:dyDescent="0.25">
      <c r="A16122" s="52" t="s">
        <v>5864</v>
      </c>
      <c r="B16122" s="54" t="s">
        <v>1486</v>
      </c>
      <c r="C16122" s="61" t="s">
        <v>481</v>
      </c>
      <c r="D16122" s="449">
        <v>0</v>
      </c>
      <c r="E16122" s="453">
        <v>42.415999999999997</v>
      </c>
      <c r="F16122" s="453">
        <v>8822.0930000000008</v>
      </c>
    </row>
    <row r="16123" spans="1:6" ht="17.399999999999999" x14ac:dyDescent="0.25">
      <c r="A16123" s="53" t="s">
        <v>5864</v>
      </c>
      <c r="B16123" s="55" t="s">
        <v>1486</v>
      </c>
      <c r="C16123" s="62" t="s">
        <v>439</v>
      </c>
      <c r="D16123" s="450">
        <v>0</v>
      </c>
      <c r="E16123" s="454">
        <v>41.454000000000001</v>
      </c>
      <c r="F16123" s="454">
        <v>8261.6689999999999</v>
      </c>
    </row>
    <row r="16124" spans="1:6" ht="17.399999999999999" x14ac:dyDescent="0.25">
      <c r="A16124" s="52" t="s">
        <v>5864</v>
      </c>
      <c r="B16124" s="54" t="s">
        <v>1486</v>
      </c>
      <c r="C16124" s="61" t="s">
        <v>464</v>
      </c>
      <c r="D16124" s="449">
        <v>0</v>
      </c>
      <c r="E16124" s="453">
        <v>50.728999999999999</v>
      </c>
      <c r="F16124" s="453">
        <v>7564.1350000000002</v>
      </c>
    </row>
    <row r="16125" spans="1:6" ht="17.399999999999999" x14ac:dyDescent="0.25">
      <c r="A16125" s="59" t="s">
        <v>5864</v>
      </c>
      <c r="B16125" s="57" t="s">
        <v>1486</v>
      </c>
      <c r="C16125" s="143" t="s">
        <v>463</v>
      </c>
      <c r="D16125" s="451">
        <v>0</v>
      </c>
      <c r="E16125" s="455">
        <v>177.988</v>
      </c>
      <c r="F16125" s="455">
        <v>7295.0219999999999</v>
      </c>
    </row>
    <row r="16126" spans="1:6" ht="17.399999999999999" x14ac:dyDescent="0.25">
      <c r="A16126" s="52" t="s">
        <v>5864</v>
      </c>
      <c r="B16126" s="54" t="s">
        <v>1486</v>
      </c>
      <c r="C16126" s="61" t="s">
        <v>477</v>
      </c>
      <c r="D16126" s="449">
        <v>0</v>
      </c>
      <c r="E16126" s="453">
        <v>37.844999999999999</v>
      </c>
      <c r="F16126" s="453">
        <v>7169.1130000000003</v>
      </c>
    </row>
    <row r="16127" spans="1:6" ht="17.399999999999999" x14ac:dyDescent="0.25">
      <c r="A16127" s="53" t="s">
        <v>5864</v>
      </c>
      <c r="B16127" s="55" t="s">
        <v>1486</v>
      </c>
      <c r="C16127" s="62" t="s">
        <v>470</v>
      </c>
      <c r="D16127" s="450">
        <v>0</v>
      </c>
      <c r="E16127" s="454">
        <v>128.16900000000001</v>
      </c>
      <c r="F16127" s="454">
        <v>5546.5969999999998</v>
      </c>
    </row>
    <row r="16128" spans="1:6" ht="17.399999999999999" x14ac:dyDescent="0.25">
      <c r="A16128" s="52" t="s">
        <v>5864</v>
      </c>
      <c r="B16128" s="54" t="s">
        <v>1486</v>
      </c>
      <c r="C16128" s="61" t="s">
        <v>907</v>
      </c>
      <c r="D16128" s="449">
        <v>0</v>
      </c>
      <c r="E16128" s="453">
        <v>42.814999999999998</v>
      </c>
      <c r="F16128" s="453">
        <v>5242.1549999999997</v>
      </c>
    </row>
    <row r="16129" spans="1:6" ht="17.399999999999999" x14ac:dyDescent="0.25">
      <c r="A16129" s="59" t="s">
        <v>5864</v>
      </c>
      <c r="B16129" s="57" t="s">
        <v>1486</v>
      </c>
      <c r="C16129" s="143" t="s">
        <v>461</v>
      </c>
      <c r="D16129" s="451">
        <v>0</v>
      </c>
      <c r="E16129" s="455">
        <v>19.885999999999999</v>
      </c>
      <c r="F16129" s="455">
        <v>3469.8180000000002</v>
      </c>
    </row>
    <row r="16130" spans="1:6" ht="17.399999999999999" x14ac:dyDescent="0.25">
      <c r="A16130" s="52" t="s">
        <v>5864</v>
      </c>
      <c r="B16130" s="54" t="s">
        <v>1486</v>
      </c>
      <c r="C16130" s="61" t="s">
        <v>445</v>
      </c>
      <c r="D16130" s="449">
        <v>0</v>
      </c>
      <c r="E16130" s="453">
        <v>12.869</v>
      </c>
      <c r="F16130" s="453">
        <v>2684.576</v>
      </c>
    </row>
    <row r="16131" spans="1:6" ht="17.399999999999999" x14ac:dyDescent="0.25">
      <c r="A16131" s="59" t="s">
        <v>5864</v>
      </c>
      <c r="B16131" s="57" t="s">
        <v>1486</v>
      </c>
      <c r="C16131" s="143" t="s">
        <v>491</v>
      </c>
      <c r="D16131" s="451">
        <v>0</v>
      </c>
      <c r="E16131" s="455">
        <v>42.948</v>
      </c>
      <c r="F16131" s="455">
        <v>2439.3020000000001</v>
      </c>
    </row>
    <row r="16132" spans="1:6" ht="17.399999999999999" x14ac:dyDescent="0.25">
      <c r="A16132" s="58" t="s">
        <v>5864</v>
      </c>
      <c r="B16132" s="56" t="s">
        <v>1486</v>
      </c>
      <c r="C16132" s="142" t="s">
        <v>923</v>
      </c>
      <c r="D16132" s="452">
        <v>0</v>
      </c>
      <c r="E16132" s="456">
        <v>0.55000000000000004</v>
      </c>
      <c r="F16132" s="456">
        <v>2400.5630000000001</v>
      </c>
    </row>
    <row r="16133" spans="1:6" ht="17.399999999999999" x14ac:dyDescent="0.25">
      <c r="A16133" s="59" t="s">
        <v>5864</v>
      </c>
      <c r="B16133" s="57" t="s">
        <v>1486</v>
      </c>
      <c r="C16133" s="143" t="s">
        <v>483</v>
      </c>
      <c r="D16133" s="451">
        <v>0</v>
      </c>
      <c r="E16133" s="455">
        <v>8.92</v>
      </c>
      <c r="F16133" s="455">
        <v>2252.105</v>
      </c>
    </row>
    <row r="16134" spans="1:6" ht="17.399999999999999" x14ac:dyDescent="0.25">
      <c r="A16134" s="58" t="s">
        <v>5864</v>
      </c>
      <c r="B16134" s="56" t="s">
        <v>1486</v>
      </c>
      <c r="C16134" s="142" t="s">
        <v>457</v>
      </c>
      <c r="D16134" s="452">
        <v>0</v>
      </c>
      <c r="E16134" s="456">
        <v>28.728999999999999</v>
      </c>
      <c r="F16134" s="456">
        <v>1742.4770000000001</v>
      </c>
    </row>
    <row r="16135" spans="1:6" ht="17.399999999999999" x14ac:dyDescent="0.25">
      <c r="A16135" s="59" t="s">
        <v>5864</v>
      </c>
      <c r="B16135" s="57" t="s">
        <v>1486</v>
      </c>
      <c r="C16135" s="143" t="s">
        <v>489</v>
      </c>
      <c r="D16135" s="451">
        <v>0</v>
      </c>
      <c r="E16135" s="455">
        <v>55.3</v>
      </c>
      <c r="F16135" s="455">
        <v>1503.694</v>
      </c>
    </row>
    <row r="16136" spans="1:6" ht="17.399999999999999" x14ac:dyDescent="0.25">
      <c r="A16136" s="58" t="s">
        <v>5864</v>
      </c>
      <c r="B16136" s="56" t="s">
        <v>1486</v>
      </c>
      <c r="C16136" s="142" t="s">
        <v>488</v>
      </c>
      <c r="D16136" s="452">
        <v>0</v>
      </c>
      <c r="E16136" s="456">
        <v>12.185</v>
      </c>
      <c r="F16136" s="456">
        <v>1448.6780000000001</v>
      </c>
    </row>
    <row r="16137" spans="1:6" ht="17.399999999999999" x14ac:dyDescent="0.25">
      <c r="A16137" s="59" t="s">
        <v>5864</v>
      </c>
      <c r="B16137" s="57" t="s">
        <v>1486</v>
      </c>
      <c r="C16137" s="143" t="s">
        <v>465</v>
      </c>
      <c r="D16137" s="451">
        <v>0</v>
      </c>
      <c r="E16137" s="455">
        <v>7.4790000000000001</v>
      </c>
      <c r="F16137" s="455">
        <v>1155.5119999999999</v>
      </c>
    </row>
    <row r="16138" spans="1:6" ht="17.399999999999999" x14ac:dyDescent="0.25">
      <c r="A16138" s="52" t="s">
        <v>5864</v>
      </c>
      <c r="B16138" s="54" t="s">
        <v>1486</v>
      </c>
      <c r="C16138" s="61" t="s">
        <v>440</v>
      </c>
      <c r="D16138" s="449">
        <v>0</v>
      </c>
      <c r="E16138" s="453">
        <v>50.034999999999997</v>
      </c>
      <c r="F16138" s="453">
        <v>3258.15</v>
      </c>
    </row>
    <row r="16139" spans="1:6" ht="17.399999999999999" x14ac:dyDescent="0.25">
      <c r="A16139" s="53" t="s">
        <v>5865</v>
      </c>
      <c r="B16139" s="55" t="s">
        <v>2506</v>
      </c>
      <c r="C16139" s="62" t="s">
        <v>443</v>
      </c>
      <c r="D16139" s="450">
        <v>0</v>
      </c>
      <c r="E16139" s="454">
        <v>1477.1089999999999</v>
      </c>
      <c r="F16139" s="454">
        <v>76919.892000000007</v>
      </c>
    </row>
    <row r="16140" spans="1:6" ht="17.399999999999999" x14ac:dyDescent="0.25">
      <c r="A16140" s="58" t="s">
        <v>5865</v>
      </c>
      <c r="B16140" s="56" t="s">
        <v>2506</v>
      </c>
      <c r="C16140" s="142" t="s">
        <v>511</v>
      </c>
      <c r="D16140" s="452">
        <v>0</v>
      </c>
      <c r="E16140" s="456">
        <v>595.822</v>
      </c>
      <c r="F16140" s="456">
        <v>45703.813999999998</v>
      </c>
    </row>
    <row r="16141" spans="1:6" ht="17.399999999999999" x14ac:dyDescent="0.25">
      <c r="A16141" s="53" t="s">
        <v>5865</v>
      </c>
      <c r="B16141" s="55" t="s">
        <v>2506</v>
      </c>
      <c r="C16141" s="62" t="s">
        <v>444</v>
      </c>
      <c r="D16141" s="450">
        <v>0</v>
      </c>
      <c r="E16141" s="454">
        <v>618.24699999999996</v>
      </c>
      <c r="F16141" s="454">
        <v>40808.976999999999</v>
      </c>
    </row>
    <row r="16142" spans="1:6" ht="17.399999999999999" x14ac:dyDescent="0.25">
      <c r="A16142" s="52" t="s">
        <v>5865</v>
      </c>
      <c r="B16142" s="54" t="s">
        <v>2506</v>
      </c>
      <c r="C16142" s="61" t="s">
        <v>491</v>
      </c>
      <c r="D16142" s="449">
        <v>0</v>
      </c>
      <c r="E16142" s="453">
        <v>336.45600000000002</v>
      </c>
      <c r="F16142" s="453">
        <v>29568.21</v>
      </c>
    </row>
    <row r="16143" spans="1:6" ht="17.399999999999999" x14ac:dyDescent="0.25">
      <c r="A16143" s="59" t="s">
        <v>5865</v>
      </c>
      <c r="B16143" s="57" t="s">
        <v>2506</v>
      </c>
      <c r="C16143" s="143" t="s">
        <v>481</v>
      </c>
      <c r="D16143" s="451">
        <v>0</v>
      </c>
      <c r="E16143" s="455">
        <v>538.52200000000005</v>
      </c>
      <c r="F16143" s="455">
        <v>24505.781999999999</v>
      </c>
    </row>
    <row r="16144" spans="1:6" ht="17.399999999999999" x14ac:dyDescent="0.25">
      <c r="A16144" s="58" t="s">
        <v>5865</v>
      </c>
      <c r="B16144" s="56" t="s">
        <v>2506</v>
      </c>
      <c r="C16144" s="142" t="s">
        <v>455</v>
      </c>
      <c r="D16144" s="452">
        <v>0</v>
      </c>
      <c r="E16144" s="456">
        <v>816.06799999999998</v>
      </c>
      <c r="F16144" s="456">
        <v>19573.179</v>
      </c>
    </row>
    <row r="16145" spans="1:6" ht="17.399999999999999" x14ac:dyDescent="0.25">
      <c r="A16145" s="53" t="s">
        <v>5865</v>
      </c>
      <c r="B16145" s="55" t="s">
        <v>2506</v>
      </c>
      <c r="C16145" s="62" t="s">
        <v>498</v>
      </c>
      <c r="D16145" s="450">
        <v>0</v>
      </c>
      <c r="E16145" s="454">
        <v>227.33</v>
      </c>
      <c r="F16145" s="454">
        <v>10550.316999999999</v>
      </c>
    </row>
    <row r="16146" spans="1:6" ht="17.399999999999999" x14ac:dyDescent="0.25">
      <c r="A16146" s="58" t="s">
        <v>5865</v>
      </c>
      <c r="B16146" s="56" t="s">
        <v>2506</v>
      </c>
      <c r="C16146" s="142" t="s">
        <v>471</v>
      </c>
      <c r="D16146" s="452">
        <v>0</v>
      </c>
      <c r="E16146" s="456">
        <v>315.07900000000001</v>
      </c>
      <c r="F16146" s="456">
        <v>9891.2350000000006</v>
      </c>
    </row>
    <row r="16147" spans="1:6" ht="17.399999999999999" x14ac:dyDescent="0.25">
      <c r="A16147" s="59" t="s">
        <v>5865</v>
      </c>
      <c r="B16147" s="57" t="s">
        <v>2506</v>
      </c>
      <c r="C16147" s="143" t="s">
        <v>464</v>
      </c>
      <c r="D16147" s="451">
        <v>0</v>
      </c>
      <c r="E16147" s="455">
        <v>87.040999999999997</v>
      </c>
      <c r="F16147" s="455">
        <v>9842.1540000000005</v>
      </c>
    </row>
    <row r="16148" spans="1:6" ht="17.399999999999999" x14ac:dyDescent="0.25">
      <c r="A16148" s="52" t="s">
        <v>5865</v>
      </c>
      <c r="B16148" s="54" t="s">
        <v>2506</v>
      </c>
      <c r="C16148" s="61" t="s">
        <v>439</v>
      </c>
      <c r="D16148" s="449">
        <v>0</v>
      </c>
      <c r="E16148" s="453">
        <v>104.23099999999999</v>
      </c>
      <c r="F16148" s="453">
        <v>8293.4760000000006</v>
      </c>
    </row>
    <row r="16149" spans="1:6" ht="17.399999999999999" x14ac:dyDescent="0.25">
      <c r="A16149" s="59" t="s">
        <v>5865</v>
      </c>
      <c r="B16149" s="57" t="s">
        <v>2506</v>
      </c>
      <c r="C16149" s="143" t="s">
        <v>447</v>
      </c>
      <c r="D16149" s="451">
        <v>0</v>
      </c>
      <c r="E16149" s="455">
        <v>81.481999999999999</v>
      </c>
      <c r="F16149" s="455">
        <v>6489.576</v>
      </c>
    </row>
    <row r="16150" spans="1:6" ht="17.399999999999999" x14ac:dyDescent="0.25">
      <c r="A16150" s="52" t="s">
        <v>5865</v>
      </c>
      <c r="B16150" s="54" t="s">
        <v>2506</v>
      </c>
      <c r="C16150" s="61" t="s">
        <v>489</v>
      </c>
      <c r="D16150" s="449">
        <v>0</v>
      </c>
      <c r="E16150" s="453">
        <v>117.28700000000001</v>
      </c>
      <c r="F16150" s="453">
        <v>6329.0320000000002</v>
      </c>
    </row>
    <row r="16151" spans="1:6" ht="17.399999999999999" x14ac:dyDescent="0.25">
      <c r="A16151" s="59" t="s">
        <v>5865</v>
      </c>
      <c r="B16151" s="57" t="s">
        <v>2506</v>
      </c>
      <c r="C16151" s="143" t="s">
        <v>457</v>
      </c>
      <c r="D16151" s="451">
        <v>0</v>
      </c>
      <c r="E16151" s="455">
        <v>65.948999999999998</v>
      </c>
      <c r="F16151" s="455">
        <v>6300.3010000000004</v>
      </c>
    </row>
    <row r="16152" spans="1:6" ht="17.399999999999999" x14ac:dyDescent="0.25">
      <c r="A16152" s="58" t="s">
        <v>5865</v>
      </c>
      <c r="B16152" s="56" t="s">
        <v>2506</v>
      </c>
      <c r="C16152" s="142" t="s">
        <v>463</v>
      </c>
      <c r="D16152" s="452">
        <v>0</v>
      </c>
      <c r="E16152" s="456">
        <v>143.625</v>
      </c>
      <c r="F16152" s="456">
        <v>5278.8339999999998</v>
      </c>
    </row>
    <row r="16153" spans="1:6" ht="17.399999999999999" x14ac:dyDescent="0.25">
      <c r="A16153" s="59" t="s">
        <v>5865</v>
      </c>
      <c r="B16153" s="57" t="s">
        <v>2506</v>
      </c>
      <c r="C16153" s="143" t="s">
        <v>482</v>
      </c>
      <c r="D16153" s="451">
        <v>0</v>
      </c>
      <c r="E16153" s="455">
        <v>156.25</v>
      </c>
      <c r="F16153" s="455">
        <v>3941.7249999999999</v>
      </c>
    </row>
    <row r="16154" spans="1:6" ht="17.399999999999999" x14ac:dyDescent="0.25">
      <c r="A16154" s="58" t="s">
        <v>5865</v>
      </c>
      <c r="B16154" s="56" t="s">
        <v>2506</v>
      </c>
      <c r="C16154" s="142" t="s">
        <v>503</v>
      </c>
      <c r="D16154" s="452">
        <v>0</v>
      </c>
      <c r="E16154" s="456">
        <v>42.264000000000003</v>
      </c>
      <c r="F16154" s="456">
        <v>3191.3139999999999</v>
      </c>
    </row>
    <row r="16155" spans="1:6" ht="17.399999999999999" x14ac:dyDescent="0.25">
      <c r="A16155" s="59" t="s">
        <v>5865</v>
      </c>
      <c r="B16155" s="57" t="s">
        <v>2506</v>
      </c>
      <c r="C16155" s="143" t="s">
        <v>490</v>
      </c>
      <c r="D16155" s="451">
        <v>0</v>
      </c>
      <c r="E16155" s="455">
        <v>35.472999999999999</v>
      </c>
      <c r="F16155" s="455">
        <v>3090.5309999999999</v>
      </c>
    </row>
    <row r="16156" spans="1:6" ht="17.399999999999999" x14ac:dyDescent="0.25">
      <c r="A16156" s="52" t="s">
        <v>5865</v>
      </c>
      <c r="B16156" s="54" t="s">
        <v>2506</v>
      </c>
      <c r="C16156" s="61" t="s">
        <v>445</v>
      </c>
      <c r="D16156" s="449">
        <v>0</v>
      </c>
      <c r="E16156" s="453">
        <v>12.853999999999999</v>
      </c>
      <c r="F16156" s="453">
        <v>2813.1039999999998</v>
      </c>
    </row>
    <row r="16157" spans="1:6" ht="17.399999999999999" x14ac:dyDescent="0.25">
      <c r="A16157" s="59" t="s">
        <v>5865</v>
      </c>
      <c r="B16157" s="57" t="s">
        <v>2506</v>
      </c>
      <c r="C16157" s="143" t="s">
        <v>442</v>
      </c>
      <c r="D16157" s="451">
        <v>0</v>
      </c>
      <c r="E16157" s="455">
        <v>58.39</v>
      </c>
      <c r="F16157" s="455">
        <v>2800.07</v>
      </c>
    </row>
    <row r="16158" spans="1:6" ht="17.399999999999999" x14ac:dyDescent="0.25">
      <c r="A16158" s="58" t="s">
        <v>5865</v>
      </c>
      <c r="B16158" s="56" t="s">
        <v>2506</v>
      </c>
      <c r="C16158" s="142" t="s">
        <v>917</v>
      </c>
      <c r="D16158" s="452">
        <v>0</v>
      </c>
      <c r="E16158" s="456">
        <v>38.631999999999998</v>
      </c>
      <c r="F16158" s="456">
        <v>2000.941</v>
      </c>
    </row>
    <row r="16159" spans="1:6" ht="17.399999999999999" x14ac:dyDescent="0.25">
      <c r="A16159" s="53" t="s">
        <v>5865</v>
      </c>
      <c r="B16159" s="55" t="s">
        <v>2506</v>
      </c>
      <c r="C16159" s="62" t="s">
        <v>924</v>
      </c>
      <c r="D16159" s="450">
        <v>0</v>
      </c>
      <c r="E16159" s="454">
        <v>20.283999999999999</v>
      </c>
      <c r="F16159" s="454">
        <v>1824.1010000000001</v>
      </c>
    </row>
    <row r="16160" spans="1:6" ht="17.399999999999999" x14ac:dyDescent="0.25">
      <c r="A16160" s="58" t="s">
        <v>5865</v>
      </c>
      <c r="B16160" s="56" t="s">
        <v>2506</v>
      </c>
      <c r="C16160" s="142" t="s">
        <v>470</v>
      </c>
      <c r="D16160" s="452">
        <v>0</v>
      </c>
      <c r="E16160" s="456">
        <v>94.019000000000005</v>
      </c>
      <c r="F16160" s="456">
        <v>1696.998</v>
      </c>
    </row>
    <row r="16161" spans="1:6" ht="17.399999999999999" x14ac:dyDescent="0.25">
      <c r="A16161" s="59" t="s">
        <v>5865</v>
      </c>
      <c r="B16161" s="57" t="s">
        <v>2506</v>
      </c>
      <c r="C16161" s="143" t="s">
        <v>488</v>
      </c>
      <c r="D16161" s="451">
        <v>0</v>
      </c>
      <c r="E16161" s="455">
        <v>32.67</v>
      </c>
      <c r="F16161" s="455">
        <v>1431.575</v>
      </c>
    </row>
    <row r="16162" spans="1:6" ht="17.399999999999999" x14ac:dyDescent="0.25">
      <c r="A16162" s="58" t="s">
        <v>5865</v>
      </c>
      <c r="B16162" s="56" t="s">
        <v>2506</v>
      </c>
      <c r="C16162" s="142" t="s">
        <v>446</v>
      </c>
      <c r="D16162" s="452">
        <v>0</v>
      </c>
      <c r="E16162" s="456">
        <v>26.457000000000001</v>
      </c>
      <c r="F16162" s="456">
        <v>1369.22</v>
      </c>
    </row>
    <row r="16163" spans="1:6" ht="17.399999999999999" x14ac:dyDescent="0.25">
      <c r="A16163" s="53" t="s">
        <v>5865</v>
      </c>
      <c r="B16163" s="55" t="s">
        <v>2506</v>
      </c>
      <c r="C16163" s="62" t="s">
        <v>497</v>
      </c>
      <c r="D16163" s="450">
        <v>0</v>
      </c>
      <c r="E16163" s="454">
        <v>38.780999999999999</v>
      </c>
      <c r="F16163" s="454">
        <v>1334.59</v>
      </c>
    </row>
    <row r="16164" spans="1:6" ht="17.399999999999999" x14ac:dyDescent="0.25">
      <c r="A16164" s="52" t="s">
        <v>5865</v>
      </c>
      <c r="B16164" s="54" t="s">
        <v>2506</v>
      </c>
      <c r="C16164" s="61" t="s">
        <v>440</v>
      </c>
      <c r="D16164" s="449">
        <v>0</v>
      </c>
      <c r="E16164" s="453">
        <v>123.6</v>
      </c>
      <c r="F16164" s="453">
        <v>6586.5460000000003</v>
      </c>
    </row>
    <row r="16165" spans="1:6" ht="17.399999999999999" x14ac:dyDescent="0.25">
      <c r="A16165" s="53" t="s">
        <v>5866</v>
      </c>
      <c r="B16165" s="55" t="s">
        <v>2507</v>
      </c>
      <c r="C16165" s="62" t="s">
        <v>443</v>
      </c>
      <c r="D16165" s="450">
        <v>0</v>
      </c>
      <c r="E16165" s="454">
        <v>1286.597</v>
      </c>
      <c r="F16165" s="454">
        <v>84576.686000000002</v>
      </c>
    </row>
    <row r="16166" spans="1:6" ht="17.399999999999999" x14ac:dyDescent="0.25">
      <c r="A16166" s="52" t="s">
        <v>5866</v>
      </c>
      <c r="B16166" s="54" t="s">
        <v>2507</v>
      </c>
      <c r="C16166" s="61" t="s">
        <v>455</v>
      </c>
      <c r="D16166" s="449">
        <v>0</v>
      </c>
      <c r="E16166" s="453">
        <v>1685.3140000000001</v>
      </c>
      <c r="F16166" s="453">
        <v>61419.815000000002</v>
      </c>
    </row>
    <row r="16167" spans="1:6" ht="17.399999999999999" x14ac:dyDescent="0.25">
      <c r="A16167" s="59" t="s">
        <v>5866</v>
      </c>
      <c r="B16167" s="57" t="s">
        <v>2507</v>
      </c>
      <c r="C16167" s="143" t="s">
        <v>442</v>
      </c>
      <c r="D16167" s="451">
        <v>0</v>
      </c>
      <c r="E16167" s="455">
        <v>779.70699999999999</v>
      </c>
      <c r="F16167" s="455">
        <v>32946.506000000001</v>
      </c>
    </row>
    <row r="16168" spans="1:6" ht="17.399999999999999" x14ac:dyDescent="0.25">
      <c r="A16168" s="58" t="s">
        <v>5866</v>
      </c>
      <c r="B16168" s="56" t="s">
        <v>2507</v>
      </c>
      <c r="C16168" s="142" t="s">
        <v>444</v>
      </c>
      <c r="D16168" s="452">
        <v>0</v>
      </c>
      <c r="E16168" s="456">
        <v>169.08199999999999</v>
      </c>
      <c r="F16168" s="456">
        <v>22732.202000000001</v>
      </c>
    </row>
    <row r="16169" spans="1:6" ht="17.399999999999999" x14ac:dyDescent="0.25">
      <c r="A16169" s="59" t="s">
        <v>5866</v>
      </c>
      <c r="B16169" s="57" t="s">
        <v>2507</v>
      </c>
      <c r="C16169" s="143" t="s">
        <v>447</v>
      </c>
      <c r="D16169" s="451">
        <v>0</v>
      </c>
      <c r="E16169" s="455">
        <v>215.47200000000001</v>
      </c>
      <c r="F16169" s="455">
        <v>16577.704000000002</v>
      </c>
    </row>
    <row r="16170" spans="1:6" ht="17.399999999999999" x14ac:dyDescent="0.25">
      <c r="A16170" s="52" t="s">
        <v>5866</v>
      </c>
      <c r="B16170" s="54" t="s">
        <v>2507</v>
      </c>
      <c r="C16170" s="61" t="s">
        <v>445</v>
      </c>
      <c r="D16170" s="449">
        <v>0</v>
      </c>
      <c r="E16170" s="453">
        <v>143.21199999999999</v>
      </c>
      <c r="F16170" s="453">
        <v>14812.183999999999</v>
      </c>
    </row>
    <row r="16171" spans="1:6" ht="17.399999999999999" x14ac:dyDescent="0.25">
      <c r="A16171" s="53" t="s">
        <v>5866</v>
      </c>
      <c r="B16171" s="55" t="s">
        <v>2507</v>
      </c>
      <c r="C16171" s="62" t="s">
        <v>463</v>
      </c>
      <c r="D16171" s="450">
        <v>0</v>
      </c>
      <c r="E16171" s="454">
        <v>420.26</v>
      </c>
      <c r="F16171" s="454">
        <v>14634.413</v>
      </c>
    </row>
    <row r="16172" spans="1:6" ht="17.399999999999999" x14ac:dyDescent="0.25">
      <c r="A16172" s="58" t="s">
        <v>5866</v>
      </c>
      <c r="B16172" s="56" t="s">
        <v>2507</v>
      </c>
      <c r="C16172" s="142" t="s">
        <v>446</v>
      </c>
      <c r="D16172" s="452">
        <v>0</v>
      </c>
      <c r="E16172" s="456">
        <v>62.665999999999997</v>
      </c>
      <c r="F16172" s="456">
        <v>11678.95</v>
      </c>
    </row>
    <row r="16173" spans="1:6" ht="17.399999999999999" x14ac:dyDescent="0.25">
      <c r="A16173" s="53" t="s">
        <v>5866</v>
      </c>
      <c r="B16173" s="55" t="s">
        <v>2507</v>
      </c>
      <c r="C16173" s="62" t="s">
        <v>479</v>
      </c>
      <c r="D16173" s="450">
        <v>0</v>
      </c>
      <c r="E16173" s="454">
        <v>304.84500000000003</v>
      </c>
      <c r="F16173" s="454">
        <v>7692.1130000000003</v>
      </c>
    </row>
    <row r="16174" spans="1:6" ht="17.399999999999999" x14ac:dyDescent="0.25">
      <c r="A16174" s="52" t="s">
        <v>5866</v>
      </c>
      <c r="B16174" s="54" t="s">
        <v>2507</v>
      </c>
      <c r="C16174" s="61" t="s">
        <v>481</v>
      </c>
      <c r="D16174" s="449">
        <v>0</v>
      </c>
      <c r="E16174" s="453">
        <v>52.777999999999999</v>
      </c>
      <c r="F16174" s="453">
        <v>7659.826</v>
      </c>
    </row>
    <row r="16175" spans="1:6" ht="17.399999999999999" x14ac:dyDescent="0.25">
      <c r="A16175" s="59" t="s">
        <v>5866</v>
      </c>
      <c r="B16175" s="57" t="s">
        <v>2507</v>
      </c>
      <c r="C16175" s="143" t="s">
        <v>489</v>
      </c>
      <c r="D16175" s="451">
        <v>0</v>
      </c>
      <c r="E16175" s="455">
        <v>24.248999999999999</v>
      </c>
      <c r="F16175" s="455">
        <v>5355.2939999999999</v>
      </c>
    </row>
    <row r="16176" spans="1:6" ht="17.399999999999999" x14ac:dyDescent="0.25">
      <c r="A16176" s="52" t="s">
        <v>5866</v>
      </c>
      <c r="B16176" s="54" t="s">
        <v>2507</v>
      </c>
      <c r="C16176" s="61" t="s">
        <v>439</v>
      </c>
      <c r="D16176" s="449">
        <v>0</v>
      </c>
      <c r="E16176" s="453">
        <v>65.381</v>
      </c>
      <c r="F16176" s="453">
        <v>4935.6809999999996</v>
      </c>
    </row>
    <row r="16177" spans="1:6" ht="17.399999999999999" x14ac:dyDescent="0.25">
      <c r="A16177" s="59" t="s">
        <v>5866</v>
      </c>
      <c r="B16177" s="57" t="s">
        <v>2507</v>
      </c>
      <c r="C16177" s="143" t="s">
        <v>511</v>
      </c>
      <c r="D16177" s="451">
        <v>0</v>
      </c>
      <c r="E16177" s="455">
        <v>22.994</v>
      </c>
      <c r="F16177" s="455">
        <v>4861.4059999999999</v>
      </c>
    </row>
    <row r="16178" spans="1:6" ht="17.399999999999999" x14ac:dyDescent="0.25">
      <c r="A16178" s="58" t="s">
        <v>5866</v>
      </c>
      <c r="B16178" s="56" t="s">
        <v>2507</v>
      </c>
      <c r="C16178" s="142" t="s">
        <v>488</v>
      </c>
      <c r="D16178" s="452">
        <v>0</v>
      </c>
      <c r="E16178" s="456">
        <v>47.889000000000003</v>
      </c>
      <c r="F16178" s="456">
        <v>4112.1409999999996</v>
      </c>
    </row>
    <row r="16179" spans="1:6" ht="17.399999999999999" x14ac:dyDescent="0.25">
      <c r="A16179" s="53" t="s">
        <v>5866</v>
      </c>
      <c r="B16179" s="55" t="s">
        <v>2507</v>
      </c>
      <c r="C16179" s="62" t="s">
        <v>491</v>
      </c>
      <c r="D16179" s="450">
        <v>0</v>
      </c>
      <c r="E16179" s="454">
        <v>98.935000000000002</v>
      </c>
      <c r="F16179" s="454">
        <v>3638.8240000000001</v>
      </c>
    </row>
    <row r="16180" spans="1:6" ht="17.399999999999999" x14ac:dyDescent="0.25">
      <c r="A16180" s="58" t="s">
        <v>5866</v>
      </c>
      <c r="B16180" s="56" t="s">
        <v>2507</v>
      </c>
      <c r="C16180" s="142" t="s">
        <v>457</v>
      </c>
      <c r="D16180" s="452">
        <v>0</v>
      </c>
      <c r="E16180" s="456">
        <v>12.584</v>
      </c>
      <c r="F16180" s="456">
        <v>3146.402</v>
      </c>
    </row>
    <row r="16181" spans="1:6" ht="17.399999999999999" x14ac:dyDescent="0.25">
      <c r="A16181" s="53" t="s">
        <v>5866</v>
      </c>
      <c r="B16181" s="55" t="s">
        <v>2507</v>
      </c>
      <c r="C16181" s="62" t="s">
        <v>487</v>
      </c>
      <c r="D16181" s="450">
        <v>0</v>
      </c>
      <c r="E16181" s="454">
        <v>12.948</v>
      </c>
      <c r="F16181" s="454">
        <v>2893.817</v>
      </c>
    </row>
    <row r="16182" spans="1:6" ht="17.399999999999999" x14ac:dyDescent="0.25">
      <c r="A16182" s="52" t="s">
        <v>5866</v>
      </c>
      <c r="B16182" s="54" t="s">
        <v>2507</v>
      </c>
      <c r="C16182" s="61" t="s">
        <v>464</v>
      </c>
      <c r="D16182" s="449">
        <v>0</v>
      </c>
      <c r="E16182" s="453">
        <v>11.833</v>
      </c>
      <c r="F16182" s="453">
        <v>1916.8910000000001</v>
      </c>
    </row>
    <row r="16183" spans="1:6" ht="17.399999999999999" x14ac:dyDescent="0.25">
      <c r="A16183" s="59" t="s">
        <v>5866</v>
      </c>
      <c r="B16183" s="57" t="s">
        <v>2507</v>
      </c>
      <c r="C16183" s="143" t="s">
        <v>441</v>
      </c>
      <c r="D16183" s="451">
        <v>0</v>
      </c>
      <c r="E16183" s="455">
        <v>50.578000000000003</v>
      </c>
      <c r="F16183" s="455">
        <v>1441.825</v>
      </c>
    </row>
    <row r="16184" spans="1:6" ht="17.399999999999999" x14ac:dyDescent="0.25">
      <c r="A16184" s="58" t="s">
        <v>5866</v>
      </c>
      <c r="B16184" s="56" t="s">
        <v>2507</v>
      </c>
      <c r="C16184" s="142" t="s">
        <v>462</v>
      </c>
      <c r="D16184" s="452">
        <v>0</v>
      </c>
      <c r="E16184" s="456">
        <v>4.0289999999999999</v>
      </c>
      <c r="F16184" s="456">
        <v>1241.9590000000001</v>
      </c>
    </row>
    <row r="16185" spans="1:6" ht="17.399999999999999" x14ac:dyDescent="0.25">
      <c r="A16185" s="53" t="s">
        <v>5866</v>
      </c>
      <c r="B16185" s="55" t="s">
        <v>2507</v>
      </c>
      <c r="C16185" s="62" t="s">
        <v>461</v>
      </c>
      <c r="D16185" s="450">
        <v>0</v>
      </c>
      <c r="E16185" s="454">
        <v>4.1310000000000002</v>
      </c>
      <c r="F16185" s="454">
        <v>1148.1010000000001</v>
      </c>
    </row>
    <row r="16186" spans="1:6" ht="17.399999999999999" x14ac:dyDescent="0.25">
      <c r="A16186" s="52" t="s">
        <v>5866</v>
      </c>
      <c r="B16186" s="54" t="s">
        <v>2507</v>
      </c>
      <c r="C16186" s="61" t="s">
        <v>440</v>
      </c>
      <c r="D16186" s="449">
        <v>0</v>
      </c>
      <c r="E16186" s="453">
        <v>109.648</v>
      </c>
      <c r="F16186" s="453">
        <v>5552.6719999999996</v>
      </c>
    </row>
    <row r="16187" spans="1:6" ht="17.399999999999999" x14ac:dyDescent="0.25">
      <c r="A16187" s="53" t="s">
        <v>5867</v>
      </c>
      <c r="B16187" s="55" t="s">
        <v>2508</v>
      </c>
      <c r="C16187" s="62" t="s">
        <v>450</v>
      </c>
      <c r="D16187" s="450">
        <v>0</v>
      </c>
      <c r="E16187" s="454">
        <v>292.61</v>
      </c>
      <c r="F16187" s="454">
        <v>44499.213000000003</v>
      </c>
    </row>
    <row r="16188" spans="1:6" ht="17.399999999999999" x14ac:dyDescent="0.25">
      <c r="A16188" s="58" t="s">
        <v>5867</v>
      </c>
      <c r="B16188" s="56" t="s">
        <v>2508</v>
      </c>
      <c r="C16188" s="142" t="s">
        <v>444</v>
      </c>
      <c r="D16188" s="452">
        <v>0</v>
      </c>
      <c r="E16188" s="456">
        <v>73.441999999999993</v>
      </c>
      <c r="F16188" s="456">
        <v>10830.727000000001</v>
      </c>
    </row>
    <row r="16189" spans="1:6" ht="17.399999999999999" x14ac:dyDescent="0.25">
      <c r="A16189" s="59" t="s">
        <v>5867</v>
      </c>
      <c r="B16189" s="57" t="s">
        <v>2508</v>
      </c>
      <c r="C16189" s="143" t="s">
        <v>463</v>
      </c>
      <c r="D16189" s="451">
        <v>0</v>
      </c>
      <c r="E16189" s="455">
        <v>52.063000000000002</v>
      </c>
      <c r="F16189" s="455">
        <v>6861.924</v>
      </c>
    </row>
    <row r="16190" spans="1:6" ht="17.399999999999999" x14ac:dyDescent="0.25">
      <c r="A16190" s="52" t="s">
        <v>5867</v>
      </c>
      <c r="B16190" s="54" t="s">
        <v>2508</v>
      </c>
      <c r="C16190" s="61" t="s">
        <v>447</v>
      </c>
      <c r="D16190" s="449">
        <v>0</v>
      </c>
      <c r="E16190" s="453">
        <v>16.995000000000001</v>
      </c>
      <c r="F16190" s="453">
        <v>4128.2489999999998</v>
      </c>
    </row>
    <row r="16191" spans="1:6" ht="17.399999999999999" x14ac:dyDescent="0.25">
      <c r="A16191" s="53" t="s">
        <v>5867</v>
      </c>
      <c r="B16191" s="55" t="s">
        <v>2508</v>
      </c>
      <c r="C16191" s="62" t="s">
        <v>443</v>
      </c>
      <c r="D16191" s="450">
        <v>0</v>
      </c>
      <c r="E16191" s="454">
        <v>14.113</v>
      </c>
      <c r="F16191" s="454">
        <v>3722.875</v>
      </c>
    </row>
    <row r="16192" spans="1:6" ht="17.399999999999999" x14ac:dyDescent="0.25">
      <c r="A16192" s="52" t="s">
        <v>5867</v>
      </c>
      <c r="B16192" s="54" t="s">
        <v>2508</v>
      </c>
      <c r="C16192" s="61" t="s">
        <v>445</v>
      </c>
      <c r="D16192" s="449">
        <v>0</v>
      </c>
      <c r="E16192" s="453">
        <v>10.62</v>
      </c>
      <c r="F16192" s="453">
        <v>2432.241</v>
      </c>
    </row>
    <row r="16193" spans="1:6" ht="17.399999999999999" x14ac:dyDescent="0.25">
      <c r="A16193" s="59" t="s">
        <v>5867</v>
      </c>
      <c r="B16193" s="57" t="s">
        <v>2508</v>
      </c>
      <c r="C16193" s="143" t="s">
        <v>455</v>
      </c>
      <c r="D16193" s="451">
        <v>0</v>
      </c>
      <c r="E16193" s="455">
        <v>32.396000000000001</v>
      </c>
      <c r="F16193" s="455">
        <v>2187.605</v>
      </c>
    </row>
    <row r="16194" spans="1:6" ht="17.399999999999999" x14ac:dyDescent="0.25">
      <c r="A16194" s="58" t="s">
        <v>5867</v>
      </c>
      <c r="B16194" s="56" t="s">
        <v>2508</v>
      </c>
      <c r="C16194" s="142" t="s">
        <v>498</v>
      </c>
      <c r="D16194" s="452">
        <v>0</v>
      </c>
      <c r="E16194" s="456">
        <v>22.77</v>
      </c>
      <c r="F16194" s="456">
        <v>1656.4549999999999</v>
      </c>
    </row>
    <row r="16195" spans="1:6" ht="17.399999999999999" x14ac:dyDescent="0.25">
      <c r="A16195" s="53" t="s">
        <v>5867</v>
      </c>
      <c r="B16195" s="55" t="s">
        <v>2508</v>
      </c>
      <c r="C16195" s="62" t="s">
        <v>483</v>
      </c>
      <c r="D16195" s="450">
        <v>0</v>
      </c>
      <c r="E16195" s="454">
        <v>1.0429999999999999</v>
      </c>
      <c r="F16195" s="454">
        <v>1594.9680000000001</v>
      </c>
    </row>
    <row r="16196" spans="1:6" ht="17.399999999999999" x14ac:dyDescent="0.25">
      <c r="A16196" s="52" t="s">
        <v>5867</v>
      </c>
      <c r="B16196" s="54" t="s">
        <v>2508</v>
      </c>
      <c r="C16196" s="61" t="s">
        <v>481</v>
      </c>
      <c r="D16196" s="449">
        <v>0</v>
      </c>
      <c r="E16196" s="453">
        <v>6.3689999999999998</v>
      </c>
      <c r="F16196" s="453">
        <v>1389.277</v>
      </c>
    </row>
    <row r="16197" spans="1:6" ht="17.399999999999999" x14ac:dyDescent="0.25">
      <c r="A16197" s="59" t="s">
        <v>5867</v>
      </c>
      <c r="B16197" s="57" t="s">
        <v>2508</v>
      </c>
      <c r="C16197" s="143" t="s">
        <v>511</v>
      </c>
      <c r="D16197" s="451">
        <v>0</v>
      </c>
      <c r="E16197" s="455">
        <v>14.587</v>
      </c>
      <c r="F16197" s="455">
        <v>1100.6880000000001</v>
      </c>
    </row>
    <row r="16198" spans="1:6" ht="17.399999999999999" x14ac:dyDescent="0.25">
      <c r="A16198" s="58" t="s">
        <v>5867</v>
      </c>
      <c r="B16198" s="56" t="s">
        <v>2508</v>
      </c>
      <c r="C16198" s="142" t="s">
        <v>440</v>
      </c>
      <c r="D16198" s="452">
        <v>0</v>
      </c>
      <c r="E16198" s="456">
        <v>13.792999999999999</v>
      </c>
      <c r="F16198" s="456">
        <v>4154.4930000000004</v>
      </c>
    </row>
    <row r="16199" spans="1:6" ht="17.399999999999999" x14ac:dyDescent="0.25">
      <c r="A16199" s="53" t="s">
        <v>5868</v>
      </c>
      <c r="B16199" s="55" t="s">
        <v>1193</v>
      </c>
      <c r="C16199" s="62" t="s">
        <v>455</v>
      </c>
      <c r="D16199" s="450">
        <v>0</v>
      </c>
      <c r="E16199" s="454">
        <v>20647.481</v>
      </c>
      <c r="F16199" s="454">
        <v>232635.35699999999</v>
      </c>
    </row>
    <row r="16200" spans="1:6" ht="17.399999999999999" x14ac:dyDescent="0.25">
      <c r="A16200" s="52" t="s">
        <v>5868</v>
      </c>
      <c r="B16200" s="54" t="s">
        <v>1193</v>
      </c>
      <c r="C16200" s="61" t="s">
        <v>443</v>
      </c>
      <c r="D16200" s="449">
        <v>0</v>
      </c>
      <c r="E16200" s="453">
        <v>820.70399999999995</v>
      </c>
      <c r="F16200" s="453">
        <v>77982.134000000005</v>
      </c>
    </row>
    <row r="16201" spans="1:6" ht="17.399999999999999" x14ac:dyDescent="0.25">
      <c r="A16201" s="59" t="s">
        <v>5868</v>
      </c>
      <c r="B16201" s="57" t="s">
        <v>1193</v>
      </c>
      <c r="C16201" s="143" t="s">
        <v>444</v>
      </c>
      <c r="D16201" s="451">
        <v>0</v>
      </c>
      <c r="E16201" s="455">
        <v>577.61</v>
      </c>
      <c r="F16201" s="455">
        <v>63591.226000000002</v>
      </c>
    </row>
    <row r="16202" spans="1:6" ht="17.399999999999999" x14ac:dyDescent="0.25">
      <c r="A16202" s="58" t="s">
        <v>5868</v>
      </c>
      <c r="B16202" s="56" t="s">
        <v>1193</v>
      </c>
      <c r="C16202" s="142" t="s">
        <v>447</v>
      </c>
      <c r="D16202" s="452">
        <v>0</v>
      </c>
      <c r="E16202" s="456">
        <v>703.04700000000003</v>
      </c>
      <c r="F16202" s="456">
        <v>51812.707000000002</v>
      </c>
    </row>
    <row r="16203" spans="1:6" ht="17.399999999999999" x14ac:dyDescent="0.25">
      <c r="A16203" s="53" t="s">
        <v>5868</v>
      </c>
      <c r="B16203" s="55" t="s">
        <v>1193</v>
      </c>
      <c r="C16203" s="62" t="s">
        <v>477</v>
      </c>
      <c r="D16203" s="450">
        <v>0</v>
      </c>
      <c r="E16203" s="454">
        <v>239.97200000000001</v>
      </c>
      <c r="F16203" s="454">
        <v>30990.697</v>
      </c>
    </row>
    <row r="16204" spans="1:6" ht="17.399999999999999" x14ac:dyDescent="0.25">
      <c r="A16204" s="58" t="s">
        <v>5868</v>
      </c>
      <c r="B16204" s="56" t="s">
        <v>1193</v>
      </c>
      <c r="C16204" s="142" t="s">
        <v>481</v>
      </c>
      <c r="D16204" s="452">
        <v>0</v>
      </c>
      <c r="E16204" s="456">
        <v>229.15</v>
      </c>
      <c r="F16204" s="456">
        <v>22992.922999999999</v>
      </c>
    </row>
    <row r="16205" spans="1:6" ht="17.399999999999999" x14ac:dyDescent="0.25">
      <c r="A16205" s="53" t="s">
        <v>5868</v>
      </c>
      <c r="B16205" s="55" t="s">
        <v>1193</v>
      </c>
      <c r="C16205" s="62" t="s">
        <v>463</v>
      </c>
      <c r="D16205" s="450">
        <v>0</v>
      </c>
      <c r="E16205" s="454">
        <v>741.33</v>
      </c>
      <c r="F16205" s="454">
        <v>21189.564999999999</v>
      </c>
    </row>
    <row r="16206" spans="1:6" ht="17.399999999999999" x14ac:dyDescent="0.25">
      <c r="A16206" s="52" t="s">
        <v>5868</v>
      </c>
      <c r="B16206" s="54" t="s">
        <v>1193</v>
      </c>
      <c r="C16206" s="61" t="s">
        <v>511</v>
      </c>
      <c r="D16206" s="449">
        <v>0</v>
      </c>
      <c r="E16206" s="453">
        <v>124.664</v>
      </c>
      <c r="F16206" s="453">
        <v>18835.955000000002</v>
      </c>
    </row>
    <row r="16207" spans="1:6" ht="17.399999999999999" x14ac:dyDescent="0.25">
      <c r="A16207" s="59" t="s">
        <v>5868</v>
      </c>
      <c r="B16207" s="57" t="s">
        <v>1193</v>
      </c>
      <c r="C16207" s="143" t="s">
        <v>488</v>
      </c>
      <c r="D16207" s="451">
        <v>0</v>
      </c>
      <c r="E16207" s="455">
        <v>750.47400000000005</v>
      </c>
      <c r="F16207" s="455">
        <v>18548.085999999999</v>
      </c>
    </row>
    <row r="16208" spans="1:6" ht="17.399999999999999" x14ac:dyDescent="0.25">
      <c r="A16208" s="58" t="s">
        <v>5868</v>
      </c>
      <c r="B16208" s="56" t="s">
        <v>1193</v>
      </c>
      <c r="C16208" s="142" t="s">
        <v>491</v>
      </c>
      <c r="D16208" s="452">
        <v>0</v>
      </c>
      <c r="E16208" s="456">
        <v>94.638000000000005</v>
      </c>
      <c r="F16208" s="456">
        <v>15681.885</v>
      </c>
    </row>
    <row r="16209" spans="1:6" ht="17.399999999999999" x14ac:dyDescent="0.25">
      <c r="A16209" s="53" t="s">
        <v>5868</v>
      </c>
      <c r="B16209" s="55" t="s">
        <v>1193</v>
      </c>
      <c r="C16209" s="62" t="s">
        <v>445</v>
      </c>
      <c r="D16209" s="450">
        <v>0</v>
      </c>
      <c r="E16209" s="454">
        <v>114.65900000000001</v>
      </c>
      <c r="F16209" s="454">
        <v>13090.924000000001</v>
      </c>
    </row>
    <row r="16210" spans="1:6" ht="17.399999999999999" x14ac:dyDescent="0.25">
      <c r="A16210" s="52" t="s">
        <v>5868</v>
      </c>
      <c r="B16210" s="54" t="s">
        <v>1193</v>
      </c>
      <c r="C16210" s="61" t="s">
        <v>446</v>
      </c>
      <c r="D16210" s="449">
        <v>0</v>
      </c>
      <c r="E16210" s="453">
        <v>126.239</v>
      </c>
      <c r="F16210" s="453">
        <v>12837.880999999999</v>
      </c>
    </row>
    <row r="16211" spans="1:6" ht="17.399999999999999" x14ac:dyDescent="0.25">
      <c r="A16211" s="53" t="s">
        <v>5868</v>
      </c>
      <c r="B16211" s="55" t="s">
        <v>1193</v>
      </c>
      <c r="C16211" s="62" t="s">
        <v>462</v>
      </c>
      <c r="D16211" s="450">
        <v>0</v>
      </c>
      <c r="E16211" s="454">
        <v>33.948</v>
      </c>
      <c r="F16211" s="454">
        <v>11132.86</v>
      </c>
    </row>
    <row r="16212" spans="1:6" ht="17.399999999999999" x14ac:dyDescent="0.25">
      <c r="A16212" s="52" t="s">
        <v>5868</v>
      </c>
      <c r="B16212" s="54" t="s">
        <v>1193</v>
      </c>
      <c r="C16212" s="61" t="s">
        <v>442</v>
      </c>
      <c r="D16212" s="449">
        <v>0</v>
      </c>
      <c r="E16212" s="453">
        <v>152.93</v>
      </c>
      <c r="F16212" s="453">
        <v>9243.5110000000004</v>
      </c>
    </row>
    <row r="16213" spans="1:6" ht="17.399999999999999" x14ac:dyDescent="0.25">
      <c r="A16213" s="59" t="s">
        <v>5868</v>
      </c>
      <c r="B16213" s="57" t="s">
        <v>1193</v>
      </c>
      <c r="C16213" s="143" t="s">
        <v>457</v>
      </c>
      <c r="D16213" s="451">
        <v>0</v>
      </c>
      <c r="E16213" s="455">
        <v>25.696999999999999</v>
      </c>
      <c r="F16213" s="455">
        <v>8910.1759999999995</v>
      </c>
    </row>
    <row r="16214" spans="1:6" ht="17.399999999999999" x14ac:dyDescent="0.25">
      <c r="A16214" s="58" t="s">
        <v>5868</v>
      </c>
      <c r="B16214" s="56" t="s">
        <v>1193</v>
      </c>
      <c r="C16214" s="142" t="s">
        <v>439</v>
      </c>
      <c r="D16214" s="452">
        <v>0</v>
      </c>
      <c r="E16214" s="456">
        <v>50.393000000000001</v>
      </c>
      <c r="F16214" s="456">
        <v>8907.3359999999993</v>
      </c>
    </row>
    <row r="16215" spans="1:6" ht="17.399999999999999" x14ac:dyDescent="0.25">
      <c r="A16215" s="53" t="s">
        <v>5868</v>
      </c>
      <c r="B16215" s="55" t="s">
        <v>1193</v>
      </c>
      <c r="C16215" s="62" t="s">
        <v>464</v>
      </c>
      <c r="D16215" s="450">
        <v>0</v>
      </c>
      <c r="E16215" s="454">
        <v>207.429</v>
      </c>
      <c r="F16215" s="454">
        <v>8591.0040000000008</v>
      </c>
    </row>
    <row r="16216" spans="1:6" ht="17.399999999999999" x14ac:dyDescent="0.25">
      <c r="A16216" s="52" t="s">
        <v>5868</v>
      </c>
      <c r="B16216" s="54" t="s">
        <v>1193</v>
      </c>
      <c r="C16216" s="61" t="s">
        <v>489</v>
      </c>
      <c r="D16216" s="449">
        <v>0</v>
      </c>
      <c r="E16216" s="453">
        <v>88.064999999999998</v>
      </c>
      <c r="F16216" s="453">
        <v>5192.1270000000004</v>
      </c>
    </row>
    <row r="16217" spans="1:6" ht="17.399999999999999" x14ac:dyDescent="0.25">
      <c r="A16217" s="53" t="s">
        <v>5868</v>
      </c>
      <c r="B16217" s="55" t="s">
        <v>1193</v>
      </c>
      <c r="C16217" s="62" t="s">
        <v>907</v>
      </c>
      <c r="D16217" s="450">
        <v>0</v>
      </c>
      <c r="E16217" s="454">
        <v>40.03</v>
      </c>
      <c r="F16217" s="454">
        <v>4313.701</v>
      </c>
    </row>
    <row r="16218" spans="1:6" ht="17.399999999999999" x14ac:dyDescent="0.25">
      <c r="A16218" s="52" t="s">
        <v>5868</v>
      </c>
      <c r="B16218" s="54" t="s">
        <v>1193</v>
      </c>
      <c r="C16218" s="61" t="s">
        <v>458</v>
      </c>
      <c r="D16218" s="449">
        <v>0</v>
      </c>
      <c r="E16218" s="453">
        <v>17.821999999999999</v>
      </c>
      <c r="F16218" s="453">
        <v>3593.857</v>
      </c>
    </row>
    <row r="16219" spans="1:6" ht="17.399999999999999" x14ac:dyDescent="0.25">
      <c r="A16219" s="53" t="s">
        <v>5868</v>
      </c>
      <c r="B16219" s="55" t="s">
        <v>1193</v>
      </c>
      <c r="C16219" s="62" t="s">
        <v>465</v>
      </c>
      <c r="D16219" s="450">
        <v>0</v>
      </c>
      <c r="E16219" s="454">
        <v>67.581999999999994</v>
      </c>
      <c r="F16219" s="454">
        <v>3497.93</v>
      </c>
    </row>
    <row r="16220" spans="1:6" ht="17.399999999999999" x14ac:dyDescent="0.25">
      <c r="A16220" s="52" t="s">
        <v>5868</v>
      </c>
      <c r="B16220" s="54" t="s">
        <v>1193</v>
      </c>
      <c r="C16220" s="61" t="s">
        <v>483</v>
      </c>
      <c r="D16220" s="449">
        <v>0</v>
      </c>
      <c r="E16220" s="453">
        <v>6.1920000000000002</v>
      </c>
      <c r="F16220" s="453">
        <v>3308.5410000000002</v>
      </c>
    </row>
    <row r="16221" spans="1:6" ht="17.399999999999999" x14ac:dyDescent="0.25">
      <c r="A16221" s="53" t="s">
        <v>5868</v>
      </c>
      <c r="B16221" s="55" t="s">
        <v>1193</v>
      </c>
      <c r="C16221" s="62" t="s">
        <v>487</v>
      </c>
      <c r="D16221" s="450">
        <v>0</v>
      </c>
      <c r="E16221" s="454">
        <v>15.59</v>
      </c>
      <c r="F16221" s="454">
        <v>3286.17</v>
      </c>
    </row>
    <row r="16222" spans="1:6" ht="17.399999999999999" x14ac:dyDescent="0.25">
      <c r="A16222" s="58" t="s">
        <v>5868</v>
      </c>
      <c r="B16222" s="56" t="s">
        <v>1193</v>
      </c>
      <c r="C16222" s="142" t="s">
        <v>470</v>
      </c>
      <c r="D16222" s="452">
        <v>0</v>
      </c>
      <c r="E16222" s="456">
        <v>62.305999999999997</v>
      </c>
      <c r="F16222" s="456">
        <v>2978.2330000000002</v>
      </c>
    </row>
    <row r="16223" spans="1:6" ht="17.399999999999999" x14ac:dyDescent="0.25">
      <c r="A16223" s="59" t="s">
        <v>5868</v>
      </c>
      <c r="B16223" s="57" t="s">
        <v>1193</v>
      </c>
      <c r="C16223" s="143" t="s">
        <v>492</v>
      </c>
      <c r="D16223" s="451">
        <v>0</v>
      </c>
      <c r="E16223" s="455">
        <v>42.978999999999999</v>
      </c>
      <c r="F16223" s="455">
        <v>2552.6619999999998</v>
      </c>
    </row>
    <row r="16224" spans="1:6" ht="17.399999999999999" x14ac:dyDescent="0.25">
      <c r="A16224" s="52" t="s">
        <v>5868</v>
      </c>
      <c r="B16224" s="54" t="s">
        <v>1193</v>
      </c>
      <c r="C16224" s="61" t="s">
        <v>478</v>
      </c>
      <c r="D16224" s="449">
        <v>0</v>
      </c>
      <c r="E16224" s="453">
        <v>315.30700000000002</v>
      </c>
      <c r="F16224" s="453">
        <v>2464.9929999999999</v>
      </c>
    </row>
    <row r="16225" spans="1:6" ht="17.399999999999999" x14ac:dyDescent="0.25">
      <c r="A16225" s="59" t="s">
        <v>5868</v>
      </c>
      <c r="B16225" s="57" t="s">
        <v>1193</v>
      </c>
      <c r="C16225" s="143" t="s">
        <v>479</v>
      </c>
      <c r="D16225" s="451">
        <v>0</v>
      </c>
      <c r="E16225" s="455">
        <v>110.602</v>
      </c>
      <c r="F16225" s="455">
        <v>2325.375</v>
      </c>
    </row>
    <row r="16226" spans="1:6" ht="17.399999999999999" x14ac:dyDescent="0.25">
      <c r="A16226" s="52" t="s">
        <v>5868</v>
      </c>
      <c r="B16226" s="54" t="s">
        <v>1193</v>
      </c>
      <c r="C16226" s="61" t="s">
        <v>441</v>
      </c>
      <c r="D16226" s="449">
        <v>0</v>
      </c>
      <c r="E16226" s="453">
        <v>9.6310000000000002</v>
      </c>
      <c r="F16226" s="453">
        <v>1251.835</v>
      </c>
    </row>
    <row r="16227" spans="1:6" ht="17.399999999999999" x14ac:dyDescent="0.25">
      <c r="A16227" s="53" t="s">
        <v>5868</v>
      </c>
      <c r="B16227" s="55" t="s">
        <v>1193</v>
      </c>
      <c r="C16227" s="62" t="s">
        <v>498</v>
      </c>
      <c r="D16227" s="450">
        <v>0</v>
      </c>
      <c r="E16227" s="454">
        <v>10.824</v>
      </c>
      <c r="F16227" s="454">
        <v>1158.268</v>
      </c>
    </row>
    <row r="16228" spans="1:6" ht="17.399999999999999" x14ac:dyDescent="0.25">
      <c r="A16228" s="52" t="s">
        <v>5868</v>
      </c>
      <c r="B16228" s="54" t="s">
        <v>1193</v>
      </c>
      <c r="C16228" s="61" t="s">
        <v>440</v>
      </c>
      <c r="D16228" s="449">
        <v>0</v>
      </c>
      <c r="E16228" s="453">
        <v>102.89100000000001</v>
      </c>
      <c r="F16228" s="453">
        <v>5785.3180000000002</v>
      </c>
    </row>
    <row r="16229" spans="1:6" ht="17.399999999999999" x14ac:dyDescent="0.25">
      <c r="A16229" s="53" t="s">
        <v>5869</v>
      </c>
      <c r="B16229" s="55" t="s">
        <v>1492</v>
      </c>
      <c r="C16229" s="62" t="s">
        <v>455</v>
      </c>
      <c r="D16229" s="450">
        <v>0</v>
      </c>
      <c r="E16229" s="454">
        <v>6461.2520000000004</v>
      </c>
      <c r="F16229" s="454">
        <v>100883.74</v>
      </c>
    </row>
    <row r="16230" spans="1:6" ht="17.399999999999999" x14ac:dyDescent="0.25">
      <c r="A16230" s="52" t="s">
        <v>5869</v>
      </c>
      <c r="B16230" s="54" t="s">
        <v>1492</v>
      </c>
      <c r="C16230" s="61" t="s">
        <v>489</v>
      </c>
      <c r="D16230" s="449">
        <v>0</v>
      </c>
      <c r="E16230" s="453">
        <v>1751.989</v>
      </c>
      <c r="F16230" s="453">
        <v>48232.39</v>
      </c>
    </row>
    <row r="16231" spans="1:6" ht="17.399999999999999" x14ac:dyDescent="0.25">
      <c r="A16231" s="59" t="s">
        <v>5869</v>
      </c>
      <c r="B16231" s="57" t="s">
        <v>1492</v>
      </c>
      <c r="C16231" s="143" t="s">
        <v>481</v>
      </c>
      <c r="D16231" s="451">
        <v>0</v>
      </c>
      <c r="E16231" s="455">
        <v>868.24900000000002</v>
      </c>
      <c r="F16231" s="455">
        <v>32759.252</v>
      </c>
    </row>
    <row r="16232" spans="1:6" ht="17.399999999999999" x14ac:dyDescent="0.25">
      <c r="A16232" s="58" t="s">
        <v>5869</v>
      </c>
      <c r="B16232" s="56" t="s">
        <v>1492</v>
      </c>
      <c r="C16232" s="142" t="s">
        <v>447</v>
      </c>
      <c r="D16232" s="452">
        <v>0</v>
      </c>
      <c r="E16232" s="456">
        <v>293.44799999999998</v>
      </c>
      <c r="F16232" s="456">
        <v>8282.3410000000003</v>
      </c>
    </row>
    <row r="16233" spans="1:6" ht="17.399999999999999" x14ac:dyDescent="0.25">
      <c r="A16233" s="53" t="s">
        <v>5869</v>
      </c>
      <c r="B16233" s="55" t="s">
        <v>1492</v>
      </c>
      <c r="C16233" s="62" t="s">
        <v>440</v>
      </c>
      <c r="D16233" s="450">
        <v>0</v>
      </c>
      <c r="E16233" s="454">
        <v>28.518999999999998</v>
      </c>
      <c r="F16233" s="454">
        <v>1076.287</v>
      </c>
    </row>
    <row r="16234" spans="1:6" ht="17.399999999999999" x14ac:dyDescent="0.25">
      <c r="A16234" s="58" t="s">
        <v>5870</v>
      </c>
      <c r="B16234" s="56" t="s">
        <v>2509</v>
      </c>
      <c r="C16234" s="142" t="s">
        <v>447</v>
      </c>
      <c r="D16234" s="452">
        <v>0</v>
      </c>
      <c r="E16234" s="456">
        <v>94.201999999999998</v>
      </c>
      <c r="F16234" s="456">
        <v>6308.8540000000003</v>
      </c>
    </row>
    <row r="16235" spans="1:6" ht="17.399999999999999" x14ac:dyDescent="0.25">
      <c r="A16235" s="59" t="s">
        <v>5870</v>
      </c>
      <c r="B16235" s="57" t="s">
        <v>2509</v>
      </c>
      <c r="C16235" s="143" t="s">
        <v>444</v>
      </c>
      <c r="D16235" s="451">
        <v>0</v>
      </c>
      <c r="E16235" s="455">
        <v>19.117999999999999</v>
      </c>
      <c r="F16235" s="455">
        <v>3274.2820000000002</v>
      </c>
    </row>
    <row r="16236" spans="1:6" ht="17.399999999999999" x14ac:dyDescent="0.25">
      <c r="A16236" s="52" t="s">
        <v>5870</v>
      </c>
      <c r="B16236" s="54" t="s">
        <v>2509</v>
      </c>
      <c r="C16236" s="61" t="s">
        <v>440</v>
      </c>
      <c r="D16236" s="449">
        <v>0</v>
      </c>
      <c r="E16236" s="453">
        <v>33.356000000000002</v>
      </c>
      <c r="F16236" s="453">
        <v>2779.9459999999999</v>
      </c>
    </row>
    <row r="16237" spans="1:6" ht="17.399999999999999" x14ac:dyDescent="0.25">
      <c r="A16237" s="53" t="s">
        <v>5871</v>
      </c>
      <c r="B16237" s="55" t="s">
        <v>2510</v>
      </c>
      <c r="C16237" s="62" t="s">
        <v>444</v>
      </c>
      <c r="D16237" s="450">
        <v>0</v>
      </c>
      <c r="E16237" s="454">
        <v>42.436999999999998</v>
      </c>
      <c r="F16237" s="454">
        <v>12978.499</v>
      </c>
    </row>
    <row r="16238" spans="1:6" ht="17.399999999999999" x14ac:dyDescent="0.25">
      <c r="A16238" s="52" t="s">
        <v>5871</v>
      </c>
      <c r="B16238" s="54" t="s">
        <v>2510</v>
      </c>
      <c r="C16238" s="61" t="s">
        <v>481</v>
      </c>
      <c r="D16238" s="449">
        <v>0</v>
      </c>
      <c r="E16238" s="453">
        <v>74.293999999999997</v>
      </c>
      <c r="F16238" s="453">
        <v>2506.625</v>
      </c>
    </row>
    <row r="16239" spans="1:6" ht="17.399999999999999" x14ac:dyDescent="0.25">
      <c r="A16239" s="59" t="s">
        <v>5871</v>
      </c>
      <c r="B16239" s="57" t="s">
        <v>2510</v>
      </c>
      <c r="C16239" s="143" t="s">
        <v>447</v>
      </c>
      <c r="D16239" s="451">
        <v>0</v>
      </c>
      <c r="E16239" s="455">
        <v>25.838000000000001</v>
      </c>
      <c r="F16239" s="455">
        <v>1643.8389999999999</v>
      </c>
    </row>
    <row r="16240" spans="1:6" ht="17.399999999999999" x14ac:dyDescent="0.25">
      <c r="A16240" s="52" t="s">
        <v>5871</v>
      </c>
      <c r="B16240" s="54" t="s">
        <v>2510</v>
      </c>
      <c r="C16240" s="61" t="s">
        <v>455</v>
      </c>
      <c r="D16240" s="449">
        <v>0</v>
      </c>
      <c r="E16240" s="453">
        <v>19.521000000000001</v>
      </c>
      <c r="F16240" s="453">
        <v>1240.32</v>
      </c>
    </row>
    <row r="16241" spans="1:6" ht="17.399999999999999" x14ac:dyDescent="0.25">
      <c r="A16241" s="53" t="s">
        <v>5871</v>
      </c>
      <c r="B16241" s="55" t="s">
        <v>2510</v>
      </c>
      <c r="C16241" s="62" t="s">
        <v>489</v>
      </c>
      <c r="D16241" s="450">
        <v>0</v>
      </c>
      <c r="E16241" s="454">
        <v>4.3529999999999998</v>
      </c>
      <c r="F16241" s="454">
        <v>1004.205</v>
      </c>
    </row>
    <row r="16242" spans="1:6" ht="17.399999999999999" x14ac:dyDescent="0.25">
      <c r="A16242" s="58" t="s">
        <v>5871</v>
      </c>
      <c r="B16242" s="56" t="s">
        <v>2510</v>
      </c>
      <c r="C16242" s="142" t="s">
        <v>440</v>
      </c>
      <c r="D16242" s="452">
        <v>0</v>
      </c>
      <c r="E16242" s="456">
        <v>37.414000000000001</v>
      </c>
      <c r="F16242" s="456">
        <v>4866.3360000000002</v>
      </c>
    </row>
    <row r="16243" spans="1:6" ht="17.399999999999999" x14ac:dyDescent="0.25">
      <c r="A16243" s="53" t="s">
        <v>257</v>
      </c>
      <c r="B16243" s="55" t="s">
        <v>1459</v>
      </c>
      <c r="C16243" s="62" t="s">
        <v>444</v>
      </c>
      <c r="D16243" s="450">
        <v>0</v>
      </c>
      <c r="E16243" s="454">
        <v>988.93799999999999</v>
      </c>
      <c r="F16243" s="454">
        <v>181325.47399999999</v>
      </c>
    </row>
    <row r="16244" spans="1:6" ht="17.399999999999999" x14ac:dyDescent="0.25">
      <c r="A16244" s="52" t="s">
        <v>257</v>
      </c>
      <c r="B16244" s="54" t="s">
        <v>1459</v>
      </c>
      <c r="C16244" s="61" t="s">
        <v>455</v>
      </c>
      <c r="D16244" s="449">
        <v>0</v>
      </c>
      <c r="E16244" s="453">
        <v>1119.328</v>
      </c>
      <c r="F16244" s="453">
        <v>52897.48</v>
      </c>
    </row>
    <row r="16245" spans="1:6" ht="17.399999999999999" x14ac:dyDescent="0.25">
      <c r="A16245" s="53" t="s">
        <v>257</v>
      </c>
      <c r="B16245" s="55" t="s">
        <v>1459</v>
      </c>
      <c r="C16245" s="62" t="s">
        <v>447</v>
      </c>
      <c r="D16245" s="450">
        <v>0</v>
      </c>
      <c r="E16245" s="454">
        <v>246.59800000000001</v>
      </c>
      <c r="F16245" s="454">
        <v>42476.296000000002</v>
      </c>
    </row>
    <row r="16246" spans="1:6" ht="17.399999999999999" x14ac:dyDescent="0.25">
      <c r="A16246" s="52" t="s">
        <v>257</v>
      </c>
      <c r="B16246" s="54" t="s">
        <v>1459</v>
      </c>
      <c r="C16246" s="61" t="s">
        <v>445</v>
      </c>
      <c r="D16246" s="449">
        <v>0</v>
      </c>
      <c r="E16246" s="453">
        <v>30.056999999999999</v>
      </c>
      <c r="F16246" s="453">
        <v>10654.727000000001</v>
      </c>
    </row>
    <row r="16247" spans="1:6" ht="17.399999999999999" x14ac:dyDescent="0.25">
      <c r="A16247" s="59" t="s">
        <v>257</v>
      </c>
      <c r="B16247" s="57" t="s">
        <v>1459</v>
      </c>
      <c r="C16247" s="143" t="s">
        <v>465</v>
      </c>
      <c r="D16247" s="451">
        <v>0</v>
      </c>
      <c r="E16247" s="455">
        <v>8.33</v>
      </c>
      <c r="F16247" s="455">
        <v>6743.4309999999996</v>
      </c>
    </row>
    <row r="16248" spans="1:6" ht="17.399999999999999" x14ac:dyDescent="0.25">
      <c r="A16248" s="52" t="s">
        <v>257</v>
      </c>
      <c r="B16248" s="54" t="s">
        <v>1459</v>
      </c>
      <c r="C16248" s="61" t="s">
        <v>457</v>
      </c>
      <c r="D16248" s="449">
        <v>0</v>
      </c>
      <c r="E16248" s="453">
        <v>16.222000000000001</v>
      </c>
      <c r="F16248" s="453">
        <v>6613.3190000000004</v>
      </c>
    </row>
    <row r="16249" spans="1:6" ht="17.399999999999999" x14ac:dyDescent="0.25">
      <c r="A16249" s="59" t="s">
        <v>257</v>
      </c>
      <c r="B16249" s="57" t="s">
        <v>1459</v>
      </c>
      <c r="C16249" s="143" t="s">
        <v>443</v>
      </c>
      <c r="D16249" s="451">
        <v>0</v>
      </c>
      <c r="E16249" s="455">
        <v>34.063000000000002</v>
      </c>
      <c r="F16249" s="455">
        <v>5553.3440000000001</v>
      </c>
    </row>
    <row r="16250" spans="1:6" ht="17.399999999999999" x14ac:dyDescent="0.25">
      <c r="A16250" s="58" t="s">
        <v>257</v>
      </c>
      <c r="B16250" s="56" t="s">
        <v>1459</v>
      </c>
      <c r="C16250" s="142" t="s">
        <v>479</v>
      </c>
      <c r="D16250" s="452">
        <v>0</v>
      </c>
      <c r="E16250" s="456">
        <v>25.077999999999999</v>
      </c>
      <c r="F16250" s="456">
        <v>4496.6469999999999</v>
      </c>
    </row>
    <row r="16251" spans="1:6" ht="17.399999999999999" x14ac:dyDescent="0.25">
      <c r="A16251" s="53" t="s">
        <v>257</v>
      </c>
      <c r="B16251" s="55" t="s">
        <v>1459</v>
      </c>
      <c r="C16251" s="62" t="s">
        <v>488</v>
      </c>
      <c r="D16251" s="450">
        <v>0</v>
      </c>
      <c r="E16251" s="454">
        <v>30.933</v>
      </c>
      <c r="F16251" s="454">
        <v>4187.0969999999998</v>
      </c>
    </row>
    <row r="16252" spans="1:6" ht="17.399999999999999" x14ac:dyDescent="0.25">
      <c r="A16252" s="52" t="s">
        <v>257</v>
      </c>
      <c r="B16252" s="54" t="s">
        <v>1459</v>
      </c>
      <c r="C16252" s="61" t="s">
        <v>463</v>
      </c>
      <c r="D16252" s="449">
        <v>0</v>
      </c>
      <c r="E16252" s="453">
        <v>61.843000000000004</v>
      </c>
      <c r="F16252" s="453">
        <v>3583.9569999999999</v>
      </c>
    </row>
    <row r="16253" spans="1:6" ht="17.399999999999999" x14ac:dyDescent="0.25">
      <c r="A16253" s="53" t="s">
        <v>257</v>
      </c>
      <c r="B16253" s="55" t="s">
        <v>1459</v>
      </c>
      <c r="C16253" s="62" t="s">
        <v>439</v>
      </c>
      <c r="D16253" s="450">
        <v>0</v>
      </c>
      <c r="E16253" s="454">
        <v>10.629</v>
      </c>
      <c r="F16253" s="454">
        <v>3362.09</v>
      </c>
    </row>
    <row r="16254" spans="1:6" ht="17.399999999999999" x14ac:dyDescent="0.25">
      <c r="A16254" s="58" t="s">
        <v>257</v>
      </c>
      <c r="B16254" s="56" t="s">
        <v>1459</v>
      </c>
      <c r="C16254" s="142" t="s">
        <v>481</v>
      </c>
      <c r="D16254" s="452">
        <v>0</v>
      </c>
      <c r="E16254" s="456">
        <v>11.246</v>
      </c>
      <c r="F16254" s="456">
        <v>2334.9940000000001</v>
      </c>
    </row>
    <row r="16255" spans="1:6" ht="17.399999999999999" x14ac:dyDescent="0.25">
      <c r="A16255" s="59" t="s">
        <v>257</v>
      </c>
      <c r="B16255" s="57" t="s">
        <v>1459</v>
      </c>
      <c r="C16255" s="143" t="s">
        <v>487</v>
      </c>
      <c r="D16255" s="451">
        <v>0</v>
      </c>
      <c r="E16255" s="455">
        <v>2.9710000000000001</v>
      </c>
      <c r="F16255" s="455">
        <v>2241.5219999999999</v>
      </c>
    </row>
    <row r="16256" spans="1:6" ht="17.399999999999999" x14ac:dyDescent="0.25">
      <c r="A16256" s="58" t="s">
        <v>257</v>
      </c>
      <c r="B16256" s="56" t="s">
        <v>1459</v>
      </c>
      <c r="C16256" s="142" t="s">
        <v>483</v>
      </c>
      <c r="D16256" s="452">
        <v>0</v>
      </c>
      <c r="E16256" s="456">
        <v>25.984999999999999</v>
      </c>
      <c r="F16256" s="456">
        <v>1524.2829999999999</v>
      </c>
    </row>
    <row r="16257" spans="1:6" ht="17.399999999999999" x14ac:dyDescent="0.25">
      <c r="A16257" s="53" t="s">
        <v>257</v>
      </c>
      <c r="B16257" s="55" t="s">
        <v>1459</v>
      </c>
      <c r="C16257" s="62" t="s">
        <v>490</v>
      </c>
      <c r="D16257" s="450">
        <v>0</v>
      </c>
      <c r="E16257" s="454">
        <v>4.8570000000000002</v>
      </c>
      <c r="F16257" s="454">
        <v>1344.2719999999999</v>
      </c>
    </row>
    <row r="16258" spans="1:6" ht="17.399999999999999" x14ac:dyDescent="0.25">
      <c r="A16258" s="52" t="s">
        <v>257</v>
      </c>
      <c r="B16258" s="54" t="s">
        <v>1459</v>
      </c>
      <c r="C16258" s="61" t="s">
        <v>511</v>
      </c>
      <c r="D16258" s="449">
        <v>0</v>
      </c>
      <c r="E16258" s="453">
        <v>3.4140000000000001</v>
      </c>
      <c r="F16258" s="453">
        <v>1128.981</v>
      </c>
    </row>
    <row r="16259" spans="1:6" ht="17.399999999999999" x14ac:dyDescent="0.25">
      <c r="A16259" s="53" t="s">
        <v>257</v>
      </c>
      <c r="B16259" s="55" t="s">
        <v>1459</v>
      </c>
      <c r="C16259" s="62" t="s">
        <v>440</v>
      </c>
      <c r="D16259" s="450">
        <v>0</v>
      </c>
      <c r="E16259" s="454">
        <v>70.956000000000003</v>
      </c>
      <c r="F16259" s="454">
        <v>4442.7359999999999</v>
      </c>
    </row>
    <row r="16260" spans="1:6" ht="17.399999999999999" x14ac:dyDescent="0.25">
      <c r="A16260" s="58" t="s">
        <v>3915</v>
      </c>
      <c r="B16260" s="56" t="s">
        <v>2511</v>
      </c>
      <c r="C16260" s="142" t="s">
        <v>444</v>
      </c>
      <c r="D16260" s="452">
        <v>0</v>
      </c>
      <c r="E16260" s="456">
        <v>43.902000000000001</v>
      </c>
      <c r="F16260" s="456">
        <v>17374.13</v>
      </c>
    </row>
    <row r="16261" spans="1:6" ht="17.399999999999999" x14ac:dyDescent="0.25">
      <c r="A16261" s="59" t="s">
        <v>3915</v>
      </c>
      <c r="B16261" s="57" t="s">
        <v>2511</v>
      </c>
      <c r="C16261" s="143" t="s">
        <v>455</v>
      </c>
      <c r="D16261" s="451">
        <v>0</v>
      </c>
      <c r="E16261" s="455">
        <v>153.727</v>
      </c>
      <c r="F16261" s="455">
        <v>8441.6440000000002</v>
      </c>
    </row>
    <row r="16262" spans="1:6" ht="17.399999999999999" x14ac:dyDescent="0.25">
      <c r="A16262" s="52" t="s">
        <v>3915</v>
      </c>
      <c r="B16262" s="54" t="s">
        <v>2511</v>
      </c>
      <c r="C16262" s="61" t="s">
        <v>440</v>
      </c>
      <c r="D16262" s="449">
        <v>0</v>
      </c>
      <c r="E16262" s="453">
        <v>31.135000000000002</v>
      </c>
      <c r="F16262" s="453">
        <v>2696.8220000000001</v>
      </c>
    </row>
    <row r="16263" spans="1:6" ht="17.399999999999999" x14ac:dyDescent="0.25">
      <c r="A16263" s="59" t="s">
        <v>258</v>
      </c>
      <c r="B16263" s="57" t="s">
        <v>1460</v>
      </c>
      <c r="C16263" s="143" t="s">
        <v>447</v>
      </c>
      <c r="D16263" s="451">
        <v>0</v>
      </c>
      <c r="E16263" s="455">
        <v>608.92899999999997</v>
      </c>
      <c r="F16263" s="455">
        <v>99703.584000000003</v>
      </c>
    </row>
    <row r="16264" spans="1:6" ht="17.399999999999999" x14ac:dyDescent="0.25">
      <c r="A16264" s="52" t="s">
        <v>258</v>
      </c>
      <c r="B16264" s="54" t="s">
        <v>1460</v>
      </c>
      <c r="C16264" s="61" t="s">
        <v>444</v>
      </c>
      <c r="D16264" s="449">
        <v>0</v>
      </c>
      <c r="E16264" s="453">
        <v>272.20100000000002</v>
      </c>
      <c r="F16264" s="453">
        <v>60907.481</v>
      </c>
    </row>
    <row r="16265" spans="1:6" ht="17.399999999999999" x14ac:dyDescent="0.25">
      <c r="A16265" s="59" t="s">
        <v>258</v>
      </c>
      <c r="B16265" s="57" t="s">
        <v>1460</v>
      </c>
      <c r="C16265" s="143" t="s">
        <v>455</v>
      </c>
      <c r="D16265" s="451">
        <v>0</v>
      </c>
      <c r="E16265" s="455">
        <v>787.91</v>
      </c>
      <c r="F16265" s="455">
        <v>25613.741000000002</v>
      </c>
    </row>
    <row r="16266" spans="1:6" ht="17.399999999999999" x14ac:dyDescent="0.25">
      <c r="A16266" s="58" t="s">
        <v>258</v>
      </c>
      <c r="B16266" s="56" t="s">
        <v>1460</v>
      </c>
      <c r="C16266" s="142" t="s">
        <v>3115</v>
      </c>
      <c r="D16266" s="452">
        <v>0</v>
      </c>
      <c r="E16266" s="456">
        <v>15.78</v>
      </c>
      <c r="F16266" s="456">
        <v>12630.986000000001</v>
      </c>
    </row>
    <row r="16267" spans="1:6" ht="17.399999999999999" x14ac:dyDescent="0.25">
      <c r="A16267" s="59" t="s">
        <v>258</v>
      </c>
      <c r="B16267" s="57" t="s">
        <v>1460</v>
      </c>
      <c r="C16267" s="143" t="s">
        <v>488</v>
      </c>
      <c r="D16267" s="451">
        <v>0</v>
      </c>
      <c r="E16267" s="455">
        <v>64.852000000000004</v>
      </c>
      <c r="F16267" s="455">
        <v>9214.8670000000002</v>
      </c>
    </row>
    <row r="16268" spans="1:6" ht="17.399999999999999" x14ac:dyDescent="0.25">
      <c r="A16268" s="58" t="s">
        <v>258</v>
      </c>
      <c r="B16268" s="56" t="s">
        <v>1460</v>
      </c>
      <c r="C16268" s="142" t="s">
        <v>479</v>
      </c>
      <c r="D16268" s="452">
        <v>0</v>
      </c>
      <c r="E16268" s="456">
        <v>121.94</v>
      </c>
      <c r="F16268" s="456">
        <v>7293.759</v>
      </c>
    </row>
    <row r="16269" spans="1:6" ht="17.399999999999999" x14ac:dyDescent="0.25">
      <c r="A16269" s="53" t="s">
        <v>258</v>
      </c>
      <c r="B16269" s="55" t="s">
        <v>1460</v>
      </c>
      <c r="C16269" s="62" t="s">
        <v>445</v>
      </c>
      <c r="D16269" s="450">
        <v>0</v>
      </c>
      <c r="E16269" s="454">
        <v>21.632999999999999</v>
      </c>
      <c r="F16269" s="454">
        <v>6398.9809999999998</v>
      </c>
    </row>
    <row r="16270" spans="1:6" ht="17.399999999999999" x14ac:dyDescent="0.25">
      <c r="A16270" s="52" t="s">
        <v>258</v>
      </c>
      <c r="B16270" s="54" t="s">
        <v>1460</v>
      </c>
      <c r="C16270" s="61" t="s">
        <v>481</v>
      </c>
      <c r="D16270" s="449">
        <v>0</v>
      </c>
      <c r="E16270" s="453">
        <v>78.974999999999994</v>
      </c>
      <c r="F16270" s="453">
        <v>5816.2550000000001</v>
      </c>
    </row>
    <row r="16271" spans="1:6" ht="17.399999999999999" x14ac:dyDescent="0.25">
      <c r="A16271" s="59" t="s">
        <v>258</v>
      </c>
      <c r="B16271" s="57" t="s">
        <v>1460</v>
      </c>
      <c r="C16271" s="143" t="s">
        <v>443</v>
      </c>
      <c r="D16271" s="451">
        <v>0</v>
      </c>
      <c r="E16271" s="455">
        <v>11.744</v>
      </c>
      <c r="F16271" s="455">
        <v>5324.3819999999996</v>
      </c>
    </row>
    <row r="16272" spans="1:6" ht="17.399999999999999" x14ac:dyDescent="0.25">
      <c r="A16272" s="52" t="s">
        <v>258</v>
      </c>
      <c r="B16272" s="54" t="s">
        <v>1460</v>
      </c>
      <c r="C16272" s="61" t="s">
        <v>439</v>
      </c>
      <c r="D16272" s="449">
        <v>0</v>
      </c>
      <c r="E16272" s="453">
        <v>21.606999999999999</v>
      </c>
      <c r="F16272" s="453">
        <v>4358.93</v>
      </c>
    </row>
    <row r="16273" spans="1:6" ht="17.399999999999999" x14ac:dyDescent="0.25">
      <c r="A16273" s="59" t="s">
        <v>258</v>
      </c>
      <c r="B16273" s="57" t="s">
        <v>1460</v>
      </c>
      <c r="C16273" s="143" t="s">
        <v>515</v>
      </c>
      <c r="D16273" s="451">
        <v>0</v>
      </c>
      <c r="E16273" s="455">
        <v>26.59</v>
      </c>
      <c r="F16273" s="455">
        <v>3253.1860000000001</v>
      </c>
    </row>
    <row r="16274" spans="1:6" ht="17.399999999999999" x14ac:dyDescent="0.25">
      <c r="A16274" s="52" t="s">
        <v>258</v>
      </c>
      <c r="B16274" s="54" t="s">
        <v>1460</v>
      </c>
      <c r="C16274" s="61" t="s">
        <v>463</v>
      </c>
      <c r="D16274" s="449">
        <v>0</v>
      </c>
      <c r="E16274" s="453">
        <v>38.057000000000002</v>
      </c>
      <c r="F16274" s="453">
        <v>2424.7640000000001</v>
      </c>
    </row>
    <row r="16275" spans="1:6" ht="17.399999999999999" x14ac:dyDescent="0.25">
      <c r="A16275" s="53" t="s">
        <v>258</v>
      </c>
      <c r="B16275" s="55" t="s">
        <v>1460</v>
      </c>
      <c r="C16275" s="62" t="s">
        <v>907</v>
      </c>
      <c r="D16275" s="450">
        <v>0</v>
      </c>
      <c r="E16275" s="454">
        <v>0.44400000000000001</v>
      </c>
      <c r="F16275" s="454">
        <v>1665.828</v>
      </c>
    </row>
    <row r="16276" spans="1:6" ht="17.399999999999999" x14ac:dyDescent="0.25">
      <c r="A16276" s="58" t="s">
        <v>258</v>
      </c>
      <c r="B16276" s="56" t="s">
        <v>1460</v>
      </c>
      <c r="C16276" s="142" t="s">
        <v>469</v>
      </c>
      <c r="D16276" s="452">
        <v>0</v>
      </c>
      <c r="E16276" s="456">
        <v>12.135</v>
      </c>
      <c r="F16276" s="456">
        <v>1606.884</v>
      </c>
    </row>
    <row r="16277" spans="1:6" ht="17.399999999999999" x14ac:dyDescent="0.25">
      <c r="A16277" s="53" t="s">
        <v>258</v>
      </c>
      <c r="B16277" s="55" t="s">
        <v>1460</v>
      </c>
      <c r="C16277" s="62" t="s">
        <v>492</v>
      </c>
      <c r="D16277" s="450">
        <v>0</v>
      </c>
      <c r="E16277" s="454">
        <v>12.893000000000001</v>
      </c>
      <c r="F16277" s="454">
        <v>1451.59</v>
      </c>
    </row>
    <row r="16278" spans="1:6" ht="17.399999999999999" x14ac:dyDescent="0.25">
      <c r="A16278" s="58" t="s">
        <v>258</v>
      </c>
      <c r="B16278" s="56" t="s">
        <v>1460</v>
      </c>
      <c r="C16278" s="142" t="s">
        <v>457</v>
      </c>
      <c r="D16278" s="452">
        <v>0</v>
      </c>
      <c r="E16278" s="456">
        <v>5.9390000000000001</v>
      </c>
      <c r="F16278" s="456">
        <v>1418.6130000000001</v>
      </c>
    </row>
    <row r="16279" spans="1:6" ht="17.399999999999999" x14ac:dyDescent="0.25">
      <c r="A16279" s="53" t="s">
        <v>258</v>
      </c>
      <c r="B16279" s="55" t="s">
        <v>1460</v>
      </c>
      <c r="C16279" s="62" t="s">
        <v>511</v>
      </c>
      <c r="D16279" s="450">
        <v>0</v>
      </c>
      <c r="E16279" s="454">
        <v>6.3890000000000002</v>
      </c>
      <c r="F16279" s="454">
        <v>1193.8009999999999</v>
      </c>
    </row>
    <row r="16280" spans="1:6" ht="17.399999999999999" x14ac:dyDescent="0.25">
      <c r="A16280" s="58" t="s">
        <v>258</v>
      </c>
      <c r="B16280" s="56" t="s">
        <v>1460</v>
      </c>
      <c r="C16280" s="142" t="s">
        <v>440</v>
      </c>
      <c r="D16280" s="452">
        <v>0</v>
      </c>
      <c r="E16280" s="456">
        <v>73.772000000000006</v>
      </c>
      <c r="F16280" s="456">
        <v>6198.1210000000001</v>
      </c>
    </row>
    <row r="16281" spans="1:6" ht="17.399999999999999" x14ac:dyDescent="0.25">
      <c r="A16281" s="59" t="s">
        <v>5872</v>
      </c>
      <c r="B16281" s="57" t="s">
        <v>2512</v>
      </c>
      <c r="C16281" s="143" t="s">
        <v>443</v>
      </c>
      <c r="D16281" s="451">
        <v>0</v>
      </c>
      <c r="E16281" s="455">
        <v>404.86700000000002</v>
      </c>
      <c r="F16281" s="455">
        <v>101769.966</v>
      </c>
    </row>
    <row r="16282" spans="1:6" ht="17.399999999999999" x14ac:dyDescent="0.25">
      <c r="A16282" s="52" t="s">
        <v>5872</v>
      </c>
      <c r="B16282" s="54" t="s">
        <v>2512</v>
      </c>
      <c r="C16282" s="61" t="s">
        <v>444</v>
      </c>
      <c r="D16282" s="449">
        <v>0</v>
      </c>
      <c r="E16282" s="453">
        <v>252.73500000000001</v>
      </c>
      <c r="F16282" s="453">
        <v>99772.127999999997</v>
      </c>
    </row>
    <row r="16283" spans="1:6" ht="17.399999999999999" x14ac:dyDescent="0.25">
      <c r="A16283" s="53" t="s">
        <v>5872</v>
      </c>
      <c r="B16283" s="55" t="s">
        <v>2512</v>
      </c>
      <c r="C16283" s="62" t="s">
        <v>447</v>
      </c>
      <c r="D16283" s="450">
        <v>0</v>
      </c>
      <c r="E16283" s="454">
        <v>140.52099999999999</v>
      </c>
      <c r="F16283" s="454">
        <v>76506.373000000007</v>
      </c>
    </row>
    <row r="16284" spans="1:6" ht="17.399999999999999" x14ac:dyDescent="0.25">
      <c r="A16284" s="52" t="s">
        <v>5872</v>
      </c>
      <c r="B16284" s="54" t="s">
        <v>2512</v>
      </c>
      <c r="C16284" s="61" t="s">
        <v>457</v>
      </c>
      <c r="D16284" s="449">
        <v>0</v>
      </c>
      <c r="E16284" s="453">
        <v>47.137999999999998</v>
      </c>
      <c r="F16284" s="453">
        <v>25853.648000000001</v>
      </c>
    </row>
    <row r="16285" spans="1:6" ht="17.399999999999999" x14ac:dyDescent="0.25">
      <c r="A16285" s="53" t="s">
        <v>5872</v>
      </c>
      <c r="B16285" s="55" t="s">
        <v>2512</v>
      </c>
      <c r="C16285" s="62" t="s">
        <v>455</v>
      </c>
      <c r="D16285" s="450">
        <v>0</v>
      </c>
      <c r="E16285" s="454">
        <v>275.89400000000001</v>
      </c>
      <c r="F16285" s="454">
        <v>25662.786</v>
      </c>
    </row>
    <row r="16286" spans="1:6" ht="17.399999999999999" x14ac:dyDescent="0.25">
      <c r="A16286" s="58" t="s">
        <v>5872</v>
      </c>
      <c r="B16286" s="56" t="s">
        <v>2512</v>
      </c>
      <c r="C16286" s="142" t="s">
        <v>439</v>
      </c>
      <c r="D16286" s="452">
        <v>0</v>
      </c>
      <c r="E16286" s="456">
        <v>35.81</v>
      </c>
      <c r="F16286" s="456">
        <v>20462.351999999999</v>
      </c>
    </row>
    <row r="16287" spans="1:6" ht="17.399999999999999" x14ac:dyDescent="0.25">
      <c r="A16287" s="53" t="s">
        <v>5872</v>
      </c>
      <c r="B16287" s="55" t="s">
        <v>2512</v>
      </c>
      <c r="C16287" s="62" t="s">
        <v>442</v>
      </c>
      <c r="D16287" s="450">
        <v>0</v>
      </c>
      <c r="E16287" s="454">
        <v>25.96</v>
      </c>
      <c r="F16287" s="454">
        <v>19796.383000000002</v>
      </c>
    </row>
    <row r="16288" spans="1:6" ht="17.399999999999999" x14ac:dyDescent="0.25">
      <c r="A16288" s="52" t="s">
        <v>5872</v>
      </c>
      <c r="B16288" s="54" t="s">
        <v>2512</v>
      </c>
      <c r="C16288" s="61" t="s">
        <v>511</v>
      </c>
      <c r="D16288" s="449">
        <v>0</v>
      </c>
      <c r="E16288" s="453">
        <v>32.643000000000001</v>
      </c>
      <c r="F16288" s="453">
        <v>15327.769</v>
      </c>
    </row>
    <row r="16289" spans="1:6" ht="17.399999999999999" x14ac:dyDescent="0.25">
      <c r="A16289" s="53" t="s">
        <v>5872</v>
      </c>
      <c r="B16289" s="55" t="s">
        <v>2512</v>
      </c>
      <c r="C16289" s="62" t="s">
        <v>445</v>
      </c>
      <c r="D16289" s="450">
        <v>0</v>
      </c>
      <c r="E16289" s="454">
        <v>13.336</v>
      </c>
      <c r="F16289" s="454">
        <v>11088.03</v>
      </c>
    </row>
    <row r="16290" spans="1:6" ht="17.399999999999999" x14ac:dyDescent="0.25">
      <c r="A16290" s="58" t="s">
        <v>5872</v>
      </c>
      <c r="B16290" s="56" t="s">
        <v>2512</v>
      </c>
      <c r="C16290" s="142" t="s">
        <v>483</v>
      </c>
      <c r="D16290" s="452">
        <v>0</v>
      </c>
      <c r="E16290" s="456">
        <v>16.181000000000001</v>
      </c>
      <c r="F16290" s="456">
        <v>8883.0220000000008</v>
      </c>
    </row>
    <row r="16291" spans="1:6" ht="17.399999999999999" x14ac:dyDescent="0.25">
      <c r="A16291" s="59" t="s">
        <v>5872</v>
      </c>
      <c r="B16291" s="57" t="s">
        <v>2512</v>
      </c>
      <c r="C16291" s="143" t="s">
        <v>465</v>
      </c>
      <c r="D16291" s="451">
        <v>0</v>
      </c>
      <c r="E16291" s="455">
        <v>14.882</v>
      </c>
      <c r="F16291" s="455">
        <v>8859.5130000000008</v>
      </c>
    </row>
    <row r="16292" spans="1:6" ht="17.399999999999999" x14ac:dyDescent="0.25">
      <c r="A16292" s="58" t="s">
        <v>5872</v>
      </c>
      <c r="B16292" s="56" t="s">
        <v>2512</v>
      </c>
      <c r="C16292" s="142" t="s">
        <v>487</v>
      </c>
      <c r="D16292" s="452">
        <v>0</v>
      </c>
      <c r="E16292" s="456">
        <v>8.7579999999999991</v>
      </c>
      <c r="F16292" s="456">
        <v>6871.5839999999998</v>
      </c>
    </row>
    <row r="16293" spans="1:6" ht="17.399999999999999" x14ac:dyDescent="0.25">
      <c r="A16293" s="59" t="s">
        <v>5872</v>
      </c>
      <c r="B16293" s="57" t="s">
        <v>2512</v>
      </c>
      <c r="C16293" s="143" t="s">
        <v>488</v>
      </c>
      <c r="D16293" s="451">
        <v>0</v>
      </c>
      <c r="E16293" s="455">
        <v>17.558</v>
      </c>
      <c r="F16293" s="455">
        <v>6803.4129999999996</v>
      </c>
    </row>
    <row r="16294" spans="1:6" ht="17.399999999999999" x14ac:dyDescent="0.25">
      <c r="A16294" s="52" t="s">
        <v>5872</v>
      </c>
      <c r="B16294" s="54" t="s">
        <v>2512</v>
      </c>
      <c r="C16294" s="61" t="s">
        <v>479</v>
      </c>
      <c r="D16294" s="449">
        <v>0</v>
      </c>
      <c r="E16294" s="453">
        <v>13.013999999999999</v>
      </c>
      <c r="F16294" s="453">
        <v>4747.3019999999997</v>
      </c>
    </row>
    <row r="16295" spans="1:6" ht="17.399999999999999" x14ac:dyDescent="0.25">
      <c r="A16295" s="59" t="s">
        <v>5872</v>
      </c>
      <c r="B16295" s="57" t="s">
        <v>2512</v>
      </c>
      <c r="C16295" s="143" t="s">
        <v>490</v>
      </c>
      <c r="D16295" s="451">
        <v>0</v>
      </c>
      <c r="E16295" s="455">
        <v>5.2080000000000002</v>
      </c>
      <c r="F16295" s="455">
        <v>4593.6260000000002</v>
      </c>
    </row>
    <row r="16296" spans="1:6" ht="17.399999999999999" x14ac:dyDescent="0.25">
      <c r="A16296" s="58" t="s">
        <v>5872</v>
      </c>
      <c r="B16296" s="56" t="s">
        <v>2512</v>
      </c>
      <c r="C16296" s="142" t="s">
        <v>446</v>
      </c>
      <c r="D16296" s="452">
        <v>0</v>
      </c>
      <c r="E16296" s="456">
        <v>5.9390000000000001</v>
      </c>
      <c r="F16296" s="456">
        <v>3687.1309999999999</v>
      </c>
    </row>
    <row r="16297" spans="1:6" ht="17.399999999999999" x14ac:dyDescent="0.25">
      <c r="A16297" s="59" t="s">
        <v>5872</v>
      </c>
      <c r="B16297" s="57" t="s">
        <v>2512</v>
      </c>
      <c r="C16297" s="143" t="s">
        <v>481</v>
      </c>
      <c r="D16297" s="451">
        <v>0</v>
      </c>
      <c r="E16297" s="455">
        <v>10.481999999999999</v>
      </c>
      <c r="F16297" s="455">
        <v>3665.2170000000001</v>
      </c>
    </row>
    <row r="16298" spans="1:6" ht="17.399999999999999" x14ac:dyDescent="0.25">
      <c r="A16298" s="58" t="s">
        <v>5872</v>
      </c>
      <c r="B16298" s="56" t="s">
        <v>2512</v>
      </c>
      <c r="C16298" s="142" t="s">
        <v>462</v>
      </c>
      <c r="D16298" s="452">
        <v>0</v>
      </c>
      <c r="E16298" s="456">
        <v>2.69</v>
      </c>
      <c r="F16298" s="456">
        <v>3468.4589999999998</v>
      </c>
    </row>
    <row r="16299" spans="1:6" ht="17.399999999999999" x14ac:dyDescent="0.25">
      <c r="A16299" s="59" t="s">
        <v>5872</v>
      </c>
      <c r="B16299" s="57" t="s">
        <v>2512</v>
      </c>
      <c r="C16299" s="143" t="s">
        <v>907</v>
      </c>
      <c r="D16299" s="451">
        <v>0</v>
      </c>
      <c r="E16299" s="455">
        <v>9.3670000000000009</v>
      </c>
      <c r="F16299" s="455">
        <v>3080.14</v>
      </c>
    </row>
    <row r="16300" spans="1:6" ht="17.399999999999999" x14ac:dyDescent="0.25">
      <c r="A16300" s="58" t="s">
        <v>5872</v>
      </c>
      <c r="B16300" s="56" t="s">
        <v>2512</v>
      </c>
      <c r="C16300" s="142" t="s">
        <v>477</v>
      </c>
      <c r="D16300" s="452">
        <v>0</v>
      </c>
      <c r="E16300" s="456">
        <v>7.7110000000000003</v>
      </c>
      <c r="F16300" s="456">
        <v>2779.4140000000002</v>
      </c>
    </row>
    <row r="16301" spans="1:6" ht="17.399999999999999" x14ac:dyDescent="0.25">
      <c r="A16301" s="59" t="s">
        <v>5872</v>
      </c>
      <c r="B16301" s="57" t="s">
        <v>2512</v>
      </c>
      <c r="C16301" s="143" t="s">
        <v>463</v>
      </c>
      <c r="D16301" s="451">
        <v>0</v>
      </c>
      <c r="E16301" s="455">
        <v>12.016999999999999</v>
      </c>
      <c r="F16301" s="455">
        <v>2697.7759999999998</v>
      </c>
    </row>
    <row r="16302" spans="1:6" ht="17.399999999999999" x14ac:dyDescent="0.25">
      <c r="A16302" s="52" t="s">
        <v>5872</v>
      </c>
      <c r="B16302" s="54" t="s">
        <v>2512</v>
      </c>
      <c r="C16302" s="61" t="s">
        <v>461</v>
      </c>
      <c r="D16302" s="449">
        <v>0</v>
      </c>
      <c r="E16302" s="453">
        <v>6.1420000000000003</v>
      </c>
      <c r="F16302" s="453">
        <v>2161.6129999999998</v>
      </c>
    </row>
    <row r="16303" spans="1:6" ht="17.399999999999999" x14ac:dyDescent="0.25">
      <c r="A16303" s="53" t="s">
        <v>5872</v>
      </c>
      <c r="B16303" s="55" t="s">
        <v>2512</v>
      </c>
      <c r="C16303" s="62" t="s">
        <v>441</v>
      </c>
      <c r="D16303" s="450">
        <v>0</v>
      </c>
      <c r="E16303" s="454">
        <v>11.002000000000001</v>
      </c>
      <c r="F16303" s="454">
        <v>2039.6990000000001</v>
      </c>
    </row>
    <row r="16304" spans="1:6" ht="17.399999999999999" x14ac:dyDescent="0.25">
      <c r="A16304" s="52" t="s">
        <v>5872</v>
      </c>
      <c r="B16304" s="54" t="s">
        <v>2512</v>
      </c>
      <c r="C16304" s="61" t="s">
        <v>491</v>
      </c>
      <c r="D16304" s="449">
        <v>0</v>
      </c>
      <c r="E16304" s="453">
        <v>9.4410000000000007</v>
      </c>
      <c r="F16304" s="453">
        <v>1673.2550000000001</v>
      </c>
    </row>
    <row r="16305" spans="1:6" ht="17.399999999999999" x14ac:dyDescent="0.25">
      <c r="A16305" s="53" t="s">
        <v>5872</v>
      </c>
      <c r="B16305" s="55" t="s">
        <v>2512</v>
      </c>
      <c r="C16305" s="62" t="s">
        <v>464</v>
      </c>
      <c r="D16305" s="450">
        <v>0</v>
      </c>
      <c r="E16305" s="454">
        <v>2.4</v>
      </c>
      <c r="F16305" s="454">
        <v>1606.9829999999999</v>
      </c>
    </row>
    <row r="16306" spans="1:6" ht="17.399999999999999" x14ac:dyDescent="0.25">
      <c r="A16306" s="58" t="s">
        <v>5872</v>
      </c>
      <c r="B16306" s="56" t="s">
        <v>2512</v>
      </c>
      <c r="C16306" s="142" t="s">
        <v>494</v>
      </c>
      <c r="D16306" s="452">
        <v>0</v>
      </c>
      <c r="E16306" s="456">
        <v>8.0960000000000001</v>
      </c>
      <c r="F16306" s="456">
        <v>1528.229</v>
      </c>
    </row>
    <row r="16307" spans="1:6" ht="17.399999999999999" x14ac:dyDescent="0.25">
      <c r="A16307" s="53" t="s">
        <v>5872</v>
      </c>
      <c r="B16307" s="55" t="s">
        <v>2512</v>
      </c>
      <c r="C16307" s="62" t="s">
        <v>489</v>
      </c>
      <c r="D16307" s="450">
        <v>0</v>
      </c>
      <c r="E16307" s="454">
        <v>4.6059999999999999</v>
      </c>
      <c r="F16307" s="454">
        <v>1428.22</v>
      </c>
    </row>
    <row r="16308" spans="1:6" ht="17.399999999999999" x14ac:dyDescent="0.25">
      <c r="A16308" s="58" t="s">
        <v>5872</v>
      </c>
      <c r="B16308" s="56" t="s">
        <v>2512</v>
      </c>
      <c r="C16308" s="142" t="s">
        <v>924</v>
      </c>
      <c r="D16308" s="452">
        <v>0</v>
      </c>
      <c r="E16308" s="456">
        <v>1.641</v>
      </c>
      <c r="F16308" s="456">
        <v>1132.1010000000001</v>
      </c>
    </row>
    <row r="16309" spans="1:6" ht="17.399999999999999" x14ac:dyDescent="0.25">
      <c r="A16309" s="59" t="s">
        <v>5872</v>
      </c>
      <c r="B16309" s="57" t="s">
        <v>2512</v>
      </c>
      <c r="C16309" s="143" t="s">
        <v>471</v>
      </c>
      <c r="D16309" s="451">
        <v>0</v>
      </c>
      <c r="E16309" s="455">
        <v>3.702</v>
      </c>
      <c r="F16309" s="455">
        <v>1055.979</v>
      </c>
    </row>
    <row r="16310" spans="1:6" ht="17.399999999999999" x14ac:dyDescent="0.25">
      <c r="A16310" s="58" t="s">
        <v>5872</v>
      </c>
      <c r="B16310" s="56" t="s">
        <v>2512</v>
      </c>
      <c r="C16310" s="142" t="s">
        <v>917</v>
      </c>
      <c r="D16310" s="452">
        <v>0</v>
      </c>
      <c r="E16310" s="456">
        <v>1.3089999999999999</v>
      </c>
      <c r="F16310" s="456">
        <v>1030.174</v>
      </c>
    </row>
    <row r="16311" spans="1:6" ht="17.399999999999999" x14ac:dyDescent="0.25">
      <c r="A16311" s="59" t="s">
        <v>5872</v>
      </c>
      <c r="B16311" s="57" t="s">
        <v>2512</v>
      </c>
      <c r="C16311" s="143" t="s">
        <v>440</v>
      </c>
      <c r="D16311" s="451">
        <v>0</v>
      </c>
      <c r="E16311" s="455">
        <v>46.838999999999999</v>
      </c>
      <c r="F16311" s="455">
        <v>9629.84</v>
      </c>
    </row>
    <row r="16312" spans="1:6" ht="17.399999999999999" x14ac:dyDescent="0.25">
      <c r="A16312" s="52" t="s">
        <v>5873</v>
      </c>
      <c r="B16312" s="54" t="s">
        <v>2513</v>
      </c>
      <c r="C16312" s="61" t="s">
        <v>455</v>
      </c>
      <c r="D16312" s="449">
        <v>0</v>
      </c>
      <c r="E16312" s="453">
        <v>1287.7929999999999</v>
      </c>
      <c r="F16312" s="453">
        <v>29398.144</v>
      </c>
    </row>
    <row r="16313" spans="1:6" ht="17.399999999999999" x14ac:dyDescent="0.25">
      <c r="A16313" s="53" t="s">
        <v>5873</v>
      </c>
      <c r="B16313" s="55" t="s">
        <v>2513</v>
      </c>
      <c r="C16313" s="62" t="s">
        <v>440</v>
      </c>
      <c r="D16313" s="450">
        <v>0</v>
      </c>
      <c r="E16313" s="454">
        <v>20.132000000000001</v>
      </c>
      <c r="F16313" s="454">
        <v>1809.828</v>
      </c>
    </row>
    <row r="16314" spans="1:6" ht="17.399999999999999" x14ac:dyDescent="0.25">
      <c r="A16314" s="52" t="s">
        <v>5874</v>
      </c>
      <c r="B16314" s="54" t="s">
        <v>3664</v>
      </c>
      <c r="C16314" s="61" t="s">
        <v>455</v>
      </c>
      <c r="D16314" s="449">
        <v>0</v>
      </c>
      <c r="E16314" s="453">
        <v>307.13400000000001</v>
      </c>
      <c r="F16314" s="453">
        <v>6480.5280000000002</v>
      </c>
    </row>
    <row r="16315" spans="1:6" ht="17.399999999999999" x14ac:dyDescent="0.25">
      <c r="A16315" s="59" t="s">
        <v>5874</v>
      </c>
      <c r="B16315" s="57" t="s">
        <v>3664</v>
      </c>
      <c r="C16315" s="143" t="s">
        <v>447</v>
      </c>
      <c r="D16315" s="451">
        <v>0</v>
      </c>
      <c r="E16315" s="455">
        <v>5.6440000000000001</v>
      </c>
      <c r="F16315" s="455">
        <v>1158.691</v>
      </c>
    </row>
    <row r="16316" spans="1:6" ht="17.399999999999999" x14ac:dyDescent="0.25">
      <c r="A16316" s="58" t="s">
        <v>5874</v>
      </c>
      <c r="B16316" s="56" t="s">
        <v>3664</v>
      </c>
      <c r="C16316" s="142" t="s">
        <v>440</v>
      </c>
      <c r="D16316" s="452">
        <v>0</v>
      </c>
      <c r="E16316" s="456">
        <v>26.254000000000001</v>
      </c>
      <c r="F16316" s="456">
        <v>2671.4940000000001</v>
      </c>
    </row>
    <row r="16317" spans="1:6" ht="17.399999999999999" x14ac:dyDescent="0.25">
      <c r="A16317" s="53" t="s">
        <v>5875</v>
      </c>
      <c r="B16317" s="55" t="s">
        <v>2514</v>
      </c>
      <c r="C16317" s="62" t="s">
        <v>455</v>
      </c>
      <c r="D16317" s="450">
        <v>0</v>
      </c>
      <c r="E16317" s="454">
        <v>303.26400000000001</v>
      </c>
      <c r="F16317" s="454">
        <v>5913.6509999999998</v>
      </c>
    </row>
    <row r="16318" spans="1:6" ht="17.399999999999999" x14ac:dyDescent="0.25">
      <c r="A16318" s="52" t="s">
        <v>5875</v>
      </c>
      <c r="B16318" s="54" t="s">
        <v>2514</v>
      </c>
      <c r="C16318" s="61" t="s">
        <v>443</v>
      </c>
      <c r="D16318" s="449">
        <v>0</v>
      </c>
      <c r="E16318" s="453">
        <v>31.239000000000001</v>
      </c>
      <c r="F16318" s="453">
        <v>3393.0120000000002</v>
      </c>
    </row>
    <row r="16319" spans="1:6" ht="17.399999999999999" x14ac:dyDescent="0.25">
      <c r="A16319" s="53" t="s">
        <v>5875</v>
      </c>
      <c r="B16319" s="55" t="s">
        <v>2514</v>
      </c>
      <c r="C16319" s="62" t="s">
        <v>444</v>
      </c>
      <c r="D16319" s="450">
        <v>0</v>
      </c>
      <c r="E16319" s="454">
        <v>26.998999999999999</v>
      </c>
      <c r="F16319" s="454">
        <v>2463.9160000000002</v>
      </c>
    </row>
    <row r="16320" spans="1:6" ht="17.399999999999999" x14ac:dyDescent="0.25">
      <c r="A16320" s="58" t="s">
        <v>5875</v>
      </c>
      <c r="B16320" s="56" t="s">
        <v>2514</v>
      </c>
      <c r="C16320" s="142" t="s">
        <v>447</v>
      </c>
      <c r="D16320" s="452">
        <v>0</v>
      </c>
      <c r="E16320" s="456">
        <v>8.6829999999999998</v>
      </c>
      <c r="F16320" s="456">
        <v>1133.1990000000001</v>
      </c>
    </row>
    <row r="16321" spans="1:6" ht="17.399999999999999" x14ac:dyDescent="0.25">
      <c r="A16321" s="59" t="s">
        <v>5875</v>
      </c>
      <c r="B16321" s="57" t="s">
        <v>2514</v>
      </c>
      <c r="C16321" s="143" t="s">
        <v>440</v>
      </c>
      <c r="D16321" s="451">
        <v>0</v>
      </c>
      <c r="E16321" s="455">
        <v>18.23</v>
      </c>
      <c r="F16321" s="455">
        <v>2944.0940000000001</v>
      </c>
    </row>
    <row r="16322" spans="1:6" ht="17.399999999999999" x14ac:dyDescent="0.25">
      <c r="A16322" s="52" t="s">
        <v>5876</v>
      </c>
      <c r="B16322" s="54" t="s">
        <v>2515</v>
      </c>
      <c r="C16322" s="61" t="s">
        <v>455</v>
      </c>
      <c r="D16322" s="449">
        <v>0</v>
      </c>
      <c r="E16322" s="453">
        <v>154.40199999999999</v>
      </c>
      <c r="F16322" s="453">
        <v>6437.2790000000005</v>
      </c>
    </row>
    <row r="16323" spans="1:6" ht="17.399999999999999" x14ac:dyDescent="0.25">
      <c r="A16323" s="59" t="s">
        <v>5876</v>
      </c>
      <c r="B16323" s="57" t="s">
        <v>2515</v>
      </c>
      <c r="C16323" s="143" t="s">
        <v>444</v>
      </c>
      <c r="D16323" s="451">
        <v>0</v>
      </c>
      <c r="E16323" s="455">
        <v>2.6539999999999999</v>
      </c>
      <c r="F16323" s="455">
        <v>1731.9090000000001</v>
      </c>
    </row>
    <row r="16324" spans="1:6" ht="17.399999999999999" x14ac:dyDescent="0.25">
      <c r="A16324" s="58" t="s">
        <v>5876</v>
      </c>
      <c r="B16324" s="56" t="s">
        <v>2515</v>
      </c>
      <c r="C16324" s="142" t="s">
        <v>439</v>
      </c>
      <c r="D16324" s="452">
        <v>0</v>
      </c>
      <c r="E16324" s="456">
        <v>2.8639999999999999</v>
      </c>
      <c r="F16324" s="456">
        <v>1302.114</v>
      </c>
    </row>
    <row r="16325" spans="1:6" ht="17.399999999999999" x14ac:dyDescent="0.25">
      <c r="A16325" s="59" t="s">
        <v>5876</v>
      </c>
      <c r="B16325" s="57" t="s">
        <v>2515</v>
      </c>
      <c r="C16325" s="143" t="s">
        <v>488</v>
      </c>
      <c r="D16325" s="451">
        <v>0</v>
      </c>
      <c r="E16325" s="455">
        <v>5.3650000000000002</v>
      </c>
      <c r="F16325" s="455">
        <v>1124.384</v>
      </c>
    </row>
    <row r="16326" spans="1:6" ht="17.399999999999999" x14ac:dyDescent="0.25">
      <c r="A16326" s="58" t="s">
        <v>5876</v>
      </c>
      <c r="B16326" s="56" t="s">
        <v>2515</v>
      </c>
      <c r="C16326" s="142" t="s">
        <v>440</v>
      </c>
      <c r="D16326" s="452">
        <v>0</v>
      </c>
      <c r="E16326" s="456">
        <v>27.94</v>
      </c>
      <c r="F16326" s="456">
        <v>4677.884</v>
      </c>
    </row>
    <row r="16327" spans="1:6" ht="17.399999999999999" x14ac:dyDescent="0.25">
      <c r="A16327" s="59" t="s">
        <v>3899</v>
      </c>
      <c r="B16327" s="57" t="s">
        <v>2516</v>
      </c>
      <c r="C16327" s="143" t="s">
        <v>443</v>
      </c>
      <c r="D16327" s="451">
        <v>0</v>
      </c>
      <c r="E16327" s="455">
        <v>579.36599999999999</v>
      </c>
      <c r="F16327" s="455">
        <v>31752.742999999999</v>
      </c>
    </row>
    <row r="16328" spans="1:6" ht="17.399999999999999" x14ac:dyDescent="0.25">
      <c r="A16328" s="58" t="s">
        <v>3899</v>
      </c>
      <c r="B16328" s="56" t="s">
        <v>2516</v>
      </c>
      <c r="C16328" s="142" t="s">
        <v>442</v>
      </c>
      <c r="D16328" s="452">
        <v>0</v>
      </c>
      <c r="E16328" s="456">
        <v>3929.9110000000001</v>
      </c>
      <c r="F16328" s="456">
        <v>24629.662</v>
      </c>
    </row>
    <row r="16329" spans="1:6" ht="17.399999999999999" x14ac:dyDescent="0.25">
      <c r="A16329" s="53" t="s">
        <v>3899</v>
      </c>
      <c r="B16329" s="55" t="s">
        <v>2516</v>
      </c>
      <c r="C16329" s="62" t="s">
        <v>455</v>
      </c>
      <c r="D16329" s="450">
        <v>0</v>
      </c>
      <c r="E16329" s="454">
        <v>2603.4670000000001</v>
      </c>
      <c r="F16329" s="454">
        <v>15023.36</v>
      </c>
    </row>
    <row r="16330" spans="1:6" ht="17.399999999999999" x14ac:dyDescent="0.25">
      <c r="A16330" s="52" t="s">
        <v>3899</v>
      </c>
      <c r="B16330" s="54" t="s">
        <v>2516</v>
      </c>
      <c r="C16330" s="61" t="s">
        <v>488</v>
      </c>
      <c r="D16330" s="449">
        <v>0</v>
      </c>
      <c r="E16330" s="453">
        <v>192.12100000000001</v>
      </c>
      <c r="F16330" s="453">
        <v>4839.5150000000003</v>
      </c>
    </row>
    <row r="16331" spans="1:6" ht="17.399999999999999" x14ac:dyDescent="0.25">
      <c r="A16331" s="53" t="s">
        <v>3899</v>
      </c>
      <c r="B16331" s="55" t="s">
        <v>2516</v>
      </c>
      <c r="C16331" s="62" t="s">
        <v>439</v>
      </c>
      <c r="D16331" s="450">
        <v>0</v>
      </c>
      <c r="E16331" s="454">
        <v>59.404000000000003</v>
      </c>
      <c r="F16331" s="454">
        <v>4525.4870000000001</v>
      </c>
    </row>
    <row r="16332" spans="1:6" ht="17.399999999999999" x14ac:dyDescent="0.25">
      <c r="A16332" s="58" t="s">
        <v>3899</v>
      </c>
      <c r="B16332" s="56" t="s">
        <v>2516</v>
      </c>
      <c r="C16332" s="142" t="s">
        <v>498</v>
      </c>
      <c r="D16332" s="452">
        <v>0</v>
      </c>
      <c r="E16332" s="456">
        <v>106.232</v>
      </c>
      <c r="F16332" s="456">
        <v>3203.2080000000001</v>
      </c>
    </row>
    <row r="16333" spans="1:6" ht="17.399999999999999" x14ac:dyDescent="0.25">
      <c r="A16333" s="59" t="s">
        <v>3899</v>
      </c>
      <c r="B16333" s="57" t="s">
        <v>2516</v>
      </c>
      <c r="C16333" s="143" t="s">
        <v>444</v>
      </c>
      <c r="D16333" s="451">
        <v>0</v>
      </c>
      <c r="E16333" s="455">
        <v>6.9390000000000001</v>
      </c>
      <c r="F16333" s="455">
        <v>2687.3620000000001</v>
      </c>
    </row>
    <row r="16334" spans="1:6" ht="17.399999999999999" x14ac:dyDescent="0.25">
      <c r="A16334" s="58" t="s">
        <v>3899</v>
      </c>
      <c r="B16334" s="56" t="s">
        <v>2516</v>
      </c>
      <c r="C16334" s="142" t="s">
        <v>477</v>
      </c>
      <c r="D16334" s="452">
        <v>0</v>
      </c>
      <c r="E16334" s="456">
        <v>5.3659999999999997</v>
      </c>
      <c r="F16334" s="456">
        <v>1230.442</v>
      </c>
    </row>
    <row r="16335" spans="1:6" ht="17.399999999999999" x14ac:dyDescent="0.25">
      <c r="A16335" s="59" t="s">
        <v>3899</v>
      </c>
      <c r="B16335" s="57" t="s">
        <v>2516</v>
      </c>
      <c r="C16335" s="143" t="s">
        <v>440</v>
      </c>
      <c r="D16335" s="451">
        <v>0</v>
      </c>
      <c r="E16335" s="455">
        <v>37.540999999999997</v>
      </c>
      <c r="F16335" s="455">
        <v>1785.566</v>
      </c>
    </row>
    <row r="16336" spans="1:6" ht="17.399999999999999" x14ac:dyDescent="0.25">
      <c r="A16336" s="52" t="s">
        <v>5877</v>
      </c>
      <c r="B16336" s="54" t="s">
        <v>3369</v>
      </c>
      <c r="C16336" s="61" t="s">
        <v>455</v>
      </c>
      <c r="D16336" s="449">
        <v>0</v>
      </c>
      <c r="E16336" s="453">
        <v>179.79</v>
      </c>
      <c r="F16336" s="453">
        <v>4913.058</v>
      </c>
    </row>
    <row r="16337" spans="1:6" ht="17.399999999999999" x14ac:dyDescent="0.25">
      <c r="A16337" s="59" t="s">
        <v>5877</v>
      </c>
      <c r="B16337" s="57" t="s">
        <v>3369</v>
      </c>
      <c r="C16337" s="143" t="s">
        <v>444</v>
      </c>
      <c r="D16337" s="451">
        <v>0</v>
      </c>
      <c r="E16337" s="455">
        <v>1.2430000000000001</v>
      </c>
      <c r="F16337" s="455">
        <v>1198.414</v>
      </c>
    </row>
    <row r="16338" spans="1:6" ht="17.399999999999999" x14ac:dyDescent="0.25">
      <c r="A16338" s="58" t="s">
        <v>5877</v>
      </c>
      <c r="B16338" s="56" t="s">
        <v>3369</v>
      </c>
      <c r="C16338" s="142" t="s">
        <v>440</v>
      </c>
      <c r="D16338" s="452">
        <v>0</v>
      </c>
      <c r="E16338" s="456">
        <v>60.892000000000003</v>
      </c>
      <c r="F16338" s="456">
        <v>4013.4540000000002</v>
      </c>
    </row>
    <row r="16339" spans="1:6" ht="17.399999999999999" x14ac:dyDescent="0.25">
      <c r="A16339" s="53" t="s">
        <v>5878</v>
      </c>
      <c r="B16339" s="55" t="s">
        <v>2517</v>
      </c>
      <c r="C16339" s="62" t="s">
        <v>455</v>
      </c>
      <c r="D16339" s="450">
        <v>0</v>
      </c>
      <c r="E16339" s="454">
        <v>196.614</v>
      </c>
      <c r="F16339" s="454">
        <v>4912.0069999999996</v>
      </c>
    </row>
    <row r="16340" spans="1:6" ht="17.399999999999999" x14ac:dyDescent="0.25">
      <c r="A16340" s="52" t="s">
        <v>5878</v>
      </c>
      <c r="B16340" s="54" t="s">
        <v>2517</v>
      </c>
      <c r="C16340" s="61" t="s">
        <v>443</v>
      </c>
      <c r="D16340" s="449">
        <v>0</v>
      </c>
      <c r="E16340" s="453">
        <v>17.062000000000001</v>
      </c>
      <c r="F16340" s="453">
        <v>4334.183</v>
      </c>
    </row>
    <row r="16341" spans="1:6" ht="17.399999999999999" x14ac:dyDescent="0.25">
      <c r="A16341" s="59" t="s">
        <v>5878</v>
      </c>
      <c r="B16341" s="57" t="s">
        <v>2517</v>
      </c>
      <c r="C16341" s="143" t="s">
        <v>447</v>
      </c>
      <c r="D16341" s="451">
        <v>0</v>
      </c>
      <c r="E16341" s="455">
        <v>78.915000000000006</v>
      </c>
      <c r="F16341" s="455">
        <v>3857.3490000000002</v>
      </c>
    </row>
    <row r="16342" spans="1:6" ht="17.399999999999999" x14ac:dyDescent="0.25">
      <c r="A16342" s="58" t="s">
        <v>5878</v>
      </c>
      <c r="B16342" s="56" t="s">
        <v>2517</v>
      </c>
      <c r="C16342" s="142" t="s">
        <v>487</v>
      </c>
      <c r="D16342" s="452">
        <v>0</v>
      </c>
      <c r="E16342" s="456">
        <v>8.17</v>
      </c>
      <c r="F16342" s="456">
        <v>2206.739</v>
      </c>
    </row>
    <row r="16343" spans="1:6" ht="17.399999999999999" x14ac:dyDescent="0.25">
      <c r="A16343" s="53" t="s">
        <v>5878</v>
      </c>
      <c r="B16343" s="55" t="s">
        <v>2517</v>
      </c>
      <c r="C16343" s="62" t="s">
        <v>444</v>
      </c>
      <c r="D16343" s="450">
        <v>0</v>
      </c>
      <c r="E16343" s="454">
        <v>7.8680000000000003</v>
      </c>
      <c r="F16343" s="454">
        <v>1347.086</v>
      </c>
    </row>
    <row r="16344" spans="1:6" ht="17.399999999999999" x14ac:dyDescent="0.25">
      <c r="A16344" s="52" t="s">
        <v>5878</v>
      </c>
      <c r="B16344" s="54" t="s">
        <v>2517</v>
      </c>
      <c r="C16344" s="61" t="s">
        <v>440</v>
      </c>
      <c r="D16344" s="449">
        <v>0</v>
      </c>
      <c r="E16344" s="453">
        <v>39.948</v>
      </c>
      <c r="F16344" s="453">
        <v>3914.1179999999999</v>
      </c>
    </row>
    <row r="16345" spans="1:6" ht="17.399999999999999" x14ac:dyDescent="0.25">
      <c r="A16345" s="53" t="s">
        <v>5879</v>
      </c>
      <c r="B16345" s="55" t="s">
        <v>2518</v>
      </c>
      <c r="C16345" s="62" t="s">
        <v>455</v>
      </c>
      <c r="D16345" s="450">
        <v>0</v>
      </c>
      <c r="E16345" s="454">
        <v>1271.981</v>
      </c>
      <c r="F16345" s="454">
        <v>36331.553999999996</v>
      </c>
    </row>
    <row r="16346" spans="1:6" ht="17.399999999999999" x14ac:dyDescent="0.25">
      <c r="A16346" s="58" t="s">
        <v>5879</v>
      </c>
      <c r="B16346" s="56" t="s">
        <v>2518</v>
      </c>
      <c r="C16346" s="142" t="s">
        <v>444</v>
      </c>
      <c r="D16346" s="452">
        <v>0</v>
      </c>
      <c r="E16346" s="456">
        <v>334.28199999999998</v>
      </c>
      <c r="F16346" s="456">
        <v>16125.766</v>
      </c>
    </row>
    <row r="16347" spans="1:6" ht="17.399999999999999" x14ac:dyDescent="0.25">
      <c r="A16347" s="53" t="s">
        <v>5879</v>
      </c>
      <c r="B16347" s="55" t="s">
        <v>2518</v>
      </c>
      <c r="C16347" s="62" t="s">
        <v>443</v>
      </c>
      <c r="D16347" s="450">
        <v>0</v>
      </c>
      <c r="E16347" s="454">
        <v>116.197</v>
      </c>
      <c r="F16347" s="454">
        <v>11342.875</v>
      </c>
    </row>
    <row r="16348" spans="1:6" ht="17.399999999999999" x14ac:dyDescent="0.25">
      <c r="A16348" s="52" t="s">
        <v>5879</v>
      </c>
      <c r="B16348" s="54" t="s">
        <v>2518</v>
      </c>
      <c r="C16348" s="61" t="s">
        <v>447</v>
      </c>
      <c r="D16348" s="449">
        <v>0</v>
      </c>
      <c r="E16348" s="453">
        <v>137.70699999999999</v>
      </c>
      <c r="F16348" s="453">
        <v>6341.7470000000003</v>
      </c>
    </row>
    <row r="16349" spans="1:6" ht="17.399999999999999" x14ac:dyDescent="0.25">
      <c r="A16349" s="53" t="s">
        <v>5879</v>
      </c>
      <c r="B16349" s="55" t="s">
        <v>2518</v>
      </c>
      <c r="C16349" s="62" t="s">
        <v>481</v>
      </c>
      <c r="D16349" s="450">
        <v>0</v>
      </c>
      <c r="E16349" s="454">
        <v>35.185000000000002</v>
      </c>
      <c r="F16349" s="454">
        <v>4673.8509999999997</v>
      </c>
    </row>
    <row r="16350" spans="1:6" ht="17.399999999999999" x14ac:dyDescent="0.25">
      <c r="A16350" s="52" t="s">
        <v>5879</v>
      </c>
      <c r="B16350" s="54" t="s">
        <v>2518</v>
      </c>
      <c r="C16350" s="61" t="s">
        <v>488</v>
      </c>
      <c r="D16350" s="449">
        <v>0</v>
      </c>
      <c r="E16350" s="453">
        <v>53.828000000000003</v>
      </c>
      <c r="F16350" s="453">
        <v>4285.1480000000001</v>
      </c>
    </row>
    <row r="16351" spans="1:6" ht="17.399999999999999" x14ac:dyDescent="0.25">
      <c r="A16351" s="53" t="s">
        <v>5879</v>
      </c>
      <c r="B16351" s="55" t="s">
        <v>2518</v>
      </c>
      <c r="C16351" s="62" t="s">
        <v>442</v>
      </c>
      <c r="D16351" s="450">
        <v>0</v>
      </c>
      <c r="E16351" s="454">
        <v>116.15</v>
      </c>
      <c r="F16351" s="454">
        <v>3039.681</v>
      </c>
    </row>
    <row r="16352" spans="1:6" ht="17.399999999999999" x14ac:dyDescent="0.25">
      <c r="A16352" s="58" t="s">
        <v>5879</v>
      </c>
      <c r="B16352" s="56" t="s">
        <v>2518</v>
      </c>
      <c r="C16352" s="142" t="s">
        <v>463</v>
      </c>
      <c r="D16352" s="452">
        <v>0</v>
      </c>
      <c r="E16352" s="456">
        <v>130.036</v>
      </c>
      <c r="F16352" s="456">
        <v>2678.232</v>
      </c>
    </row>
    <row r="16353" spans="1:6" ht="17.399999999999999" x14ac:dyDescent="0.25">
      <c r="A16353" s="59" t="s">
        <v>5879</v>
      </c>
      <c r="B16353" s="57" t="s">
        <v>2518</v>
      </c>
      <c r="C16353" s="143" t="s">
        <v>907</v>
      </c>
      <c r="D16353" s="451">
        <v>0</v>
      </c>
      <c r="E16353" s="455">
        <v>77.259</v>
      </c>
      <c r="F16353" s="455">
        <v>2553.8539999999998</v>
      </c>
    </row>
    <row r="16354" spans="1:6" ht="17.399999999999999" x14ac:dyDescent="0.25">
      <c r="A16354" s="58" t="s">
        <v>5879</v>
      </c>
      <c r="B16354" s="56" t="s">
        <v>2518</v>
      </c>
      <c r="C16354" s="142" t="s">
        <v>492</v>
      </c>
      <c r="D16354" s="452">
        <v>0</v>
      </c>
      <c r="E16354" s="456">
        <v>4.5960000000000001</v>
      </c>
      <c r="F16354" s="456">
        <v>2540.0149999999999</v>
      </c>
    </row>
    <row r="16355" spans="1:6" ht="17.399999999999999" x14ac:dyDescent="0.25">
      <c r="A16355" s="59" t="s">
        <v>5879</v>
      </c>
      <c r="B16355" s="57" t="s">
        <v>2518</v>
      </c>
      <c r="C16355" s="143" t="s">
        <v>465</v>
      </c>
      <c r="D16355" s="451">
        <v>0</v>
      </c>
      <c r="E16355" s="455">
        <v>42.65</v>
      </c>
      <c r="F16355" s="455">
        <v>2284.694</v>
      </c>
    </row>
    <row r="16356" spans="1:6" ht="17.399999999999999" x14ac:dyDescent="0.25">
      <c r="A16356" s="52" t="s">
        <v>5879</v>
      </c>
      <c r="B16356" s="54" t="s">
        <v>2518</v>
      </c>
      <c r="C16356" s="61" t="s">
        <v>467</v>
      </c>
      <c r="D16356" s="449">
        <v>0</v>
      </c>
      <c r="E16356" s="453">
        <v>4.0730000000000004</v>
      </c>
      <c r="F16356" s="453">
        <v>1033.23</v>
      </c>
    </row>
    <row r="16357" spans="1:6" ht="17.399999999999999" x14ac:dyDescent="0.25">
      <c r="A16357" s="59" t="s">
        <v>5879</v>
      </c>
      <c r="B16357" s="57" t="s">
        <v>2518</v>
      </c>
      <c r="C16357" s="143" t="s">
        <v>440</v>
      </c>
      <c r="D16357" s="451">
        <v>0</v>
      </c>
      <c r="E16357" s="455">
        <v>41.534999999999997</v>
      </c>
      <c r="F16357" s="455">
        <v>4967.8289999999997</v>
      </c>
    </row>
    <row r="16358" spans="1:6" ht="17.399999999999999" x14ac:dyDescent="0.25">
      <c r="A16358" s="52" t="s">
        <v>7506</v>
      </c>
      <c r="B16358" s="54" t="s">
        <v>7593</v>
      </c>
      <c r="C16358" s="61" t="s">
        <v>455</v>
      </c>
      <c r="D16358" s="449">
        <v>0</v>
      </c>
      <c r="E16358" s="453">
        <v>237.661</v>
      </c>
      <c r="F16358" s="453">
        <v>4132.5609999999997</v>
      </c>
    </row>
    <row r="16359" spans="1:6" ht="17.399999999999999" x14ac:dyDescent="0.25">
      <c r="A16359" s="53" t="s">
        <v>7506</v>
      </c>
      <c r="B16359" s="55" t="s">
        <v>7593</v>
      </c>
      <c r="C16359" s="62" t="s">
        <v>443</v>
      </c>
      <c r="D16359" s="450">
        <v>0</v>
      </c>
      <c r="E16359" s="454">
        <v>40.829000000000001</v>
      </c>
      <c r="F16359" s="454">
        <v>4055.768</v>
      </c>
    </row>
    <row r="16360" spans="1:6" ht="17.399999999999999" x14ac:dyDescent="0.25">
      <c r="A16360" s="58" t="s">
        <v>7506</v>
      </c>
      <c r="B16360" s="56" t="s">
        <v>7593</v>
      </c>
      <c r="C16360" s="142" t="s">
        <v>439</v>
      </c>
      <c r="D16360" s="452">
        <v>0</v>
      </c>
      <c r="E16360" s="456">
        <v>20.559000000000001</v>
      </c>
      <c r="F16360" s="456">
        <v>1927.673</v>
      </c>
    </row>
    <row r="16361" spans="1:6" ht="17.399999999999999" x14ac:dyDescent="0.25">
      <c r="A16361" s="53" t="s">
        <v>7506</v>
      </c>
      <c r="B16361" s="55" t="s">
        <v>7593</v>
      </c>
      <c r="C16361" s="62" t="s">
        <v>465</v>
      </c>
      <c r="D16361" s="450">
        <v>0</v>
      </c>
      <c r="E16361" s="454">
        <v>9.0210000000000008</v>
      </c>
      <c r="F16361" s="454">
        <v>1291.3240000000001</v>
      </c>
    </row>
    <row r="16362" spans="1:6" ht="17.399999999999999" x14ac:dyDescent="0.25">
      <c r="A16362" s="52" t="s">
        <v>7506</v>
      </c>
      <c r="B16362" s="54" t="s">
        <v>7593</v>
      </c>
      <c r="C16362" s="61" t="s">
        <v>447</v>
      </c>
      <c r="D16362" s="449">
        <v>0</v>
      </c>
      <c r="E16362" s="453">
        <v>22.922000000000001</v>
      </c>
      <c r="F16362" s="453">
        <v>1200.78</v>
      </c>
    </row>
    <row r="16363" spans="1:6" ht="17.399999999999999" x14ac:dyDescent="0.25">
      <c r="A16363" s="59" t="s">
        <v>7506</v>
      </c>
      <c r="B16363" s="57" t="s">
        <v>7593</v>
      </c>
      <c r="C16363" s="143" t="s">
        <v>440</v>
      </c>
      <c r="D16363" s="451">
        <v>0</v>
      </c>
      <c r="E16363" s="455">
        <v>64.471000000000004</v>
      </c>
      <c r="F16363" s="455">
        <v>3678.7359999999999</v>
      </c>
    </row>
    <row r="16364" spans="1:6" ht="17.399999999999999" x14ac:dyDescent="0.25">
      <c r="A16364" s="58" t="s">
        <v>5881</v>
      </c>
      <c r="B16364" s="56" t="s">
        <v>3178</v>
      </c>
      <c r="C16364" s="142" t="s">
        <v>444</v>
      </c>
      <c r="D16364" s="452">
        <v>0</v>
      </c>
      <c r="E16364" s="456">
        <v>289.80700000000002</v>
      </c>
      <c r="F16364" s="456">
        <v>33778.959999999999</v>
      </c>
    </row>
    <row r="16365" spans="1:6" ht="17.399999999999999" x14ac:dyDescent="0.25">
      <c r="A16365" s="59" t="s">
        <v>5881</v>
      </c>
      <c r="B16365" s="57" t="s">
        <v>3178</v>
      </c>
      <c r="C16365" s="143" t="s">
        <v>455</v>
      </c>
      <c r="D16365" s="451">
        <v>0</v>
      </c>
      <c r="E16365" s="455">
        <v>548.23</v>
      </c>
      <c r="F16365" s="455">
        <v>9765.7240000000002</v>
      </c>
    </row>
    <row r="16366" spans="1:6" ht="17.399999999999999" x14ac:dyDescent="0.25">
      <c r="A16366" s="52" t="s">
        <v>5881</v>
      </c>
      <c r="B16366" s="54" t="s">
        <v>3178</v>
      </c>
      <c r="C16366" s="61" t="s">
        <v>443</v>
      </c>
      <c r="D16366" s="449">
        <v>0</v>
      </c>
      <c r="E16366" s="453">
        <v>63.034999999999997</v>
      </c>
      <c r="F16366" s="453">
        <v>6342.1940000000004</v>
      </c>
    </row>
    <row r="16367" spans="1:6" ht="17.399999999999999" x14ac:dyDescent="0.25">
      <c r="A16367" s="53" t="s">
        <v>5881</v>
      </c>
      <c r="B16367" s="55" t="s">
        <v>3178</v>
      </c>
      <c r="C16367" s="62" t="s">
        <v>481</v>
      </c>
      <c r="D16367" s="450">
        <v>0</v>
      </c>
      <c r="E16367" s="454">
        <v>58.619</v>
      </c>
      <c r="F16367" s="454">
        <v>3587.3539999999998</v>
      </c>
    </row>
    <row r="16368" spans="1:6" ht="17.399999999999999" x14ac:dyDescent="0.25">
      <c r="A16368" s="58" t="s">
        <v>5881</v>
      </c>
      <c r="B16368" s="56" t="s">
        <v>3178</v>
      </c>
      <c r="C16368" s="142" t="s">
        <v>447</v>
      </c>
      <c r="D16368" s="452">
        <v>0</v>
      </c>
      <c r="E16368" s="456">
        <v>76.778000000000006</v>
      </c>
      <c r="F16368" s="456">
        <v>3485.4459999999999</v>
      </c>
    </row>
    <row r="16369" spans="1:6" ht="17.399999999999999" x14ac:dyDescent="0.25">
      <c r="A16369" s="53" t="s">
        <v>5881</v>
      </c>
      <c r="B16369" s="55" t="s">
        <v>3178</v>
      </c>
      <c r="C16369" s="62" t="s">
        <v>439</v>
      </c>
      <c r="D16369" s="450">
        <v>0</v>
      </c>
      <c r="E16369" s="454">
        <v>7.14</v>
      </c>
      <c r="F16369" s="454">
        <v>2102.9589999999998</v>
      </c>
    </row>
    <row r="16370" spans="1:6" ht="17.399999999999999" x14ac:dyDescent="0.25">
      <c r="A16370" s="52" t="s">
        <v>5881</v>
      </c>
      <c r="B16370" s="54" t="s">
        <v>3178</v>
      </c>
      <c r="C16370" s="61" t="s">
        <v>488</v>
      </c>
      <c r="D16370" s="449">
        <v>0</v>
      </c>
      <c r="E16370" s="453">
        <v>22.57</v>
      </c>
      <c r="F16370" s="453">
        <v>1197.326</v>
      </c>
    </row>
    <row r="16371" spans="1:6" ht="17.399999999999999" x14ac:dyDescent="0.25">
      <c r="A16371" s="59" t="s">
        <v>5881</v>
      </c>
      <c r="B16371" s="57" t="s">
        <v>3178</v>
      </c>
      <c r="C16371" s="143" t="s">
        <v>440</v>
      </c>
      <c r="D16371" s="451">
        <v>0</v>
      </c>
      <c r="E16371" s="455">
        <v>68.766000000000005</v>
      </c>
      <c r="F16371" s="455">
        <v>3264.444</v>
      </c>
    </row>
    <row r="16372" spans="1:6" ht="17.399999999999999" x14ac:dyDescent="0.25">
      <c r="A16372" s="52" t="s">
        <v>5882</v>
      </c>
      <c r="B16372" s="54" t="s">
        <v>2519</v>
      </c>
      <c r="C16372" s="61" t="s">
        <v>443</v>
      </c>
      <c r="D16372" s="449">
        <v>0</v>
      </c>
      <c r="E16372" s="453">
        <v>132.488</v>
      </c>
      <c r="F16372" s="453">
        <v>24334.572</v>
      </c>
    </row>
    <row r="16373" spans="1:6" ht="17.399999999999999" x14ac:dyDescent="0.25">
      <c r="A16373" s="59" t="s">
        <v>5882</v>
      </c>
      <c r="B16373" s="57" t="s">
        <v>2519</v>
      </c>
      <c r="C16373" s="143" t="s">
        <v>455</v>
      </c>
      <c r="D16373" s="451">
        <v>0</v>
      </c>
      <c r="E16373" s="455">
        <v>478.72300000000001</v>
      </c>
      <c r="F16373" s="455">
        <v>12176.025</v>
      </c>
    </row>
    <row r="16374" spans="1:6" ht="17.399999999999999" x14ac:dyDescent="0.25">
      <c r="A16374" s="52" t="s">
        <v>5882</v>
      </c>
      <c r="B16374" s="54" t="s">
        <v>2519</v>
      </c>
      <c r="C16374" s="61" t="s">
        <v>481</v>
      </c>
      <c r="D16374" s="449">
        <v>0</v>
      </c>
      <c r="E16374" s="453">
        <v>150.453</v>
      </c>
      <c r="F16374" s="453">
        <v>6324.2139999999999</v>
      </c>
    </row>
    <row r="16375" spans="1:6" ht="17.399999999999999" x14ac:dyDescent="0.25">
      <c r="A16375" s="59" t="s">
        <v>5882</v>
      </c>
      <c r="B16375" s="57" t="s">
        <v>2519</v>
      </c>
      <c r="C16375" s="143" t="s">
        <v>447</v>
      </c>
      <c r="D16375" s="451">
        <v>0</v>
      </c>
      <c r="E16375" s="455">
        <v>20.167000000000002</v>
      </c>
      <c r="F16375" s="455">
        <v>2850.2689999999998</v>
      </c>
    </row>
    <row r="16376" spans="1:6" ht="17.399999999999999" x14ac:dyDescent="0.25">
      <c r="A16376" s="58" t="s">
        <v>5882</v>
      </c>
      <c r="B16376" s="56" t="s">
        <v>2519</v>
      </c>
      <c r="C16376" s="142" t="s">
        <v>444</v>
      </c>
      <c r="D16376" s="452">
        <v>0</v>
      </c>
      <c r="E16376" s="456">
        <v>16.766999999999999</v>
      </c>
      <c r="F16376" s="456">
        <v>2680.6089999999999</v>
      </c>
    </row>
    <row r="16377" spans="1:6" ht="17.399999999999999" x14ac:dyDescent="0.25">
      <c r="A16377" s="59" t="s">
        <v>5882</v>
      </c>
      <c r="B16377" s="57" t="s">
        <v>2519</v>
      </c>
      <c r="C16377" s="143" t="s">
        <v>487</v>
      </c>
      <c r="D16377" s="451">
        <v>0</v>
      </c>
      <c r="E16377" s="455">
        <v>2.1019999999999999</v>
      </c>
      <c r="F16377" s="455">
        <v>1654.4570000000001</v>
      </c>
    </row>
    <row r="16378" spans="1:6" ht="17.399999999999999" x14ac:dyDescent="0.25">
      <c r="A16378" s="58" t="s">
        <v>5882</v>
      </c>
      <c r="B16378" s="56" t="s">
        <v>2519</v>
      </c>
      <c r="C16378" s="142" t="s">
        <v>457</v>
      </c>
      <c r="D16378" s="452">
        <v>0</v>
      </c>
      <c r="E16378" s="456">
        <v>6.9550000000000001</v>
      </c>
      <c r="F16378" s="456">
        <v>1482.212</v>
      </c>
    </row>
    <row r="16379" spans="1:6" ht="17.399999999999999" x14ac:dyDescent="0.25">
      <c r="A16379" s="59" t="s">
        <v>5882</v>
      </c>
      <c r="B16379" s="57" t="s">
        <v>2519</v>
      </c>
      <c r="C16379" s="143" t="s">
        <v>511</v>
      </c>
      <c r="D16379" s="451">
        <v>0</v>
      </c>
      <c r="E16379" s="455">
        <v>13.988</v>
      </c>
      <c r="F16379" s="455">
        <v>1448.5540000000001</v>
      </c>
    </row>
    <row r="16380" spans="1:6" ht="17.399999999999999" x14ac:dyDescent="0.25">
      <c r="A16380" s="58" t="s">
        <v>5882</v>
      </c>
      <c r="B16380" s="56" t="s">
        <v>2519</v>
      </c>
      <c r="C16380" s="142" t="s">
        <v>439</v>
      </c>
      <c r="D16380" s="452">
        <v>0</v>
      </c>
      <c r="E16380" s="456">
        <v>10.739000000000001</v>
      </c>
      <c r="F16380" s="456">
        <v>1251.877</v>
      </c>
    </row>
    <row r="16381" spans="1:6" ht="17.399999999999999" x14ac:dyDescent="0.25">
      <c r="A16381" s="53" t="s">
        <v>5882</v>
      </c>
      <c r="B16381" s="55" t="s">
        <v>2519</v>
      </c>
      <c r="C16381" s="62" t="s">
        <v>479</v>
      </c>
      <c r="D16381" s="450">
        <v>0</v>
      </c>
      <c r="E16381" s="454">
        <v>14.468</v>
      </c>
      <c r="F16381" s="454">
        <v>1190.8230000000001</v>
      </c>
    </row>
    <row r="16382" spans="1:6" ht="17.399999999999999" x14ac:dyDescent="0.25">
      <c r="A16382" s="58" t="s">
        <v>5882</v>
      </c>
      <c r="B16382" s="56" t="s">
        <v>2519</v>
      </c>
      <c r="C16382" s="142" t="s">
        <v>440</v>
      </c>
      <c r="D16382" s="452">
        <v>0</v>
      </c>
      <c r="E16382" s="456">
        <v>36.39</v>
      </c>
      <c r="F16382" s="456">
        <v>3950.848</v>
      </c>
    </row>
    <row r="16383" spans="1:6" ht="17.399999999999999" x14ac:dyDescent="0.25">
      <c r="A16383" s="59" t="s">
        <v>5883</v>
      </c>
      <c r="B16383" s="57" t="s">
        <v>2520</v>
      </c>
      <c r="C16383" s="143" t="s">
        <v>443</v>
      </c>
      <c r="D16383" s="451">
        <v>0</v>
      </c>
      <c r="E16383" s="455">
        <v>91.546000000000006</v>
      </c>
      <c r="F16383" s="455">
        <v>11716.692999999999</v>
      </c>
    </row>
    <row r="16384" spans="1:6" ht="17.399999999999999" x14ac:dyDescent="0.25">
      <c r="A16384" s="58" t="s">
        <v>5883</v>
      </c>
      <c r="B16384" s="56" t="s">
        <v>2520</v>
      </c>
      <c r="C16384" s="142" t="s">
        <v>455</v>
      </c>
      <c r="D16384" s="452">
        <v>0</v>
      </c>
      <c r="E16384" s="456">
        <v>446.12299999999999</v>
      </c>
      <c r="F16384" s="456">
        <v>9249.1939999999995</v>
      </c>
    </row>
    <row r="16385" spans="1:6" ht="17.399999999999999" x14ac:dyDescent="0.25">
      <c r="A16385" s="53" t="s">
        <v>5883</v>
      </c>
      <c r="B16385" s="55" t="s">
        <v>2520</v>
      </c>
      <c r="C16385" s="62" t="s">
        <v>447</v>
      </c>
      <c r="D16385" s="450">
        <v>0</v>
      </c>
      <c r="E16385" s="454">
        <v>85.066999999999993</v>
      </c>
      <c r="F16385" s="454">
        <v>2692.058</v>
      </c>
    </row>
    <row r="16386" spans="1:6" ht="17.399999999999999" x14ac:dyDescent="0.25">
      <c r="A16386" s="52" t="s">
        <v>5883</v>
      </c>
      <c r="B16386" s="54" t="s">
        <v>2520</v>
      </c>
      <c r="C16386" s="61" t="s">
        <v>498</v>
      </c>
      <c r="D16386" s="449">
        <v>0</v>
      </c>
      <c r="E16386" s="453">
        <v>92.302000000000007</v>
      </c>
      <c r="F16386" s="453">
        <v>2460.5039999999999</v>
      </c>
    </row>
    <row r="16387" spans="1:6" ht="17.399999999999999" x14ac:dyDescent="0.25">
      <c r="A16387" s="53" t="s">
        <v>5883</v>
      </c>
      <c r="B16387" s="55" t="s">
        <v>2520</v>
      </c>
      <c r="C16387" s="62" t="s">
        <v>444</v>
      </c>
      <c r="D16387" s="450">
        <v>0</v>
      </c>
      <c r="E16387" s="454">
        <v>3.3039999999999998</v>
      </c>
      <c r="F16387" s="454">
        <v>1952.145</v>
      </c>
    </row>
    <row r="16388" spans="1:6" ht="17.399999999999999" x14ac:dyDescent="0.25">
      <c r="A16388" s="52" t="s">
        <v>5883</v>
      </c>
      <c r="B16388" s="54" t="s">
        <v>2520</v>
      </c>
      <c r="C16388" s="61" t="s">
        <v>457</v>
      </c>
      <c r="D16388" s="449">
        <v>0</v>
      </c>
      <c r="E16388" s="453">
        <v>4.7930000000000001</v>
      </c>
      <c r="F16388" s="453">
        <v>1283.5630000000001</v>
      </c>
    </row>
    <row r="16389" spans="1:6" ht="17.399999999999999" x14ac:dyDescent="0.25">
      <c r="A16389" s="53" t="s">
        <v>5883</v>
      </c>
      <c r="B16389" s="55" t="s">
        <v>2520</v>
      </c>
      <c r="C16389" s="62" t="s">
        <v>440</v>
      </c>
      <c r="D16389" s="450">
        <v>0</v>
      </c>
      <c r="E16389" s="454">
        <v>47.634</v>
      </c>
      <c r="F16389" s="454">
        <v>4925.7969999999996</v>
      </c>
    </row>
    <row r="16390" spans="1:6" ht="17.399999999999999" x14ac:dyDescent="0.25">
      <c r="A16390" s="52" t="s">
        <v>5884</v>
      </c>
      <c r="B16390" s="54" t="s">
        <v>2521</v>
      </c>
      <c r="C16390" s="61" t="s">
        <v>443</v>
      </c>
      <c r="D16390" s="449">
        <v>0</v>
      </c>
      <c r="E16390" s="453">
        <v>119.97</v>
      </c>
      <c r="F16390" s="453">
        <v>9215.7800000000007</v>
      </c>
    </row>
    <row r="16391" spans="1:6" ht="17.399999999999999" x14ac:dyDescent="0.25">
      <c r="A16391" s="59" t="s">
        <v>5884</v>
      </c>
      <c r="B16391" s="57" t="s">
        <v>2521</v>
      </c>
      <c r="C16391" s="143" t="s">
        <v>455</v>
      </c>
      <c r="D16391" s="451">
        <v>0</v>
      </c>
      <c r="E16391" s="455">
        <v>358.86599999999999</v>
      </c>
      <c r="F16391" s="455">
        <v>4715.6610000000001</v>
      </c>
    </row>
    <row r="16392" spans="1:6" ht="17.399999999999999" x14ac:dyDescent="0.25">
      <c r="A16392" s="52" t="s">
        <v>5884</v>
      </c>
      <c r="B16392" s="54" t="s">
        <v>2521</v>
      </c>
      <c r="C16392" s="61" t="s">
        <v>479</v>
      </c>
      <c r="D16392" s="449">
        <v>0</v>
      </c>
      <c r="E16392" s="453">
        <v>45.436999999999998</v>
      </c>
      <c r="F16392" s="453">
        <v>1189.7260000000001</v>
      </c>
    </row>
    <row r="16393" spans="1:6" ht="17.399999999999999" x14ac:dyDescent="0.25">
      <c r="A16393" s="53" t="s">
        <v>5884</v>
      </c>
      <c r="B16393" s="55" t="s">
        <v>2521</v>
      </c>
      <c r="C16393" s="62" t="s">
        <v>488</v>
      </c>
      <c r="D16393" s="450">
        <v>0</v>
      </c>
      <c r="E16393" s="454">
        <v>21.295000000000002</v>
      </c>
      <c r="F16393" s="454">
        <v>1055.5039999999999</v>
      </c>
    </row>
    <row r="16394" spans="1:6" ht="17.399999999999999" x14ac:dyDescent="0.25">
      <c r="A16394" s="58" t="s">
        <v>5884</v>
      </c>
      <c r="B16394" s="56" t="s">
        <v>2521</v>
      </c>
      <c r="C16394" s="142" t="s">
        <v>440</v>
      </c>
      <c r="D16394" s="452">
        <v>0</v>
      </c>
      <c r="E16394" s="456">
        <v>12.346</v>
      </c>
      <c r="F16394" s="456">
        <v>2679.5909999999999</v>
      </c>
    </row>
    <row r="16395" spans="1:6" ht="17.399999999999999" x14ac:dyDescent="0.25">
      <c r="A16395" s="53" t="s">
        <v>3900</v>
      </c>
      <c r="B16395" s="55" t="s">
        <v>2522</v>
      </c>
      <c r="C16395" s="62" t="s">
        <v>443</v>
      </c>
      <c r="D16395" s="450">
        <v>0</v>
      </c>
      <c r="E16395" s="454">
        <v>200.352</v>
      </c>
      <c r="F16395" s="454">
        <v>18793.14</v>
      </c>
    </row>
    <row r="16396" spans="1:6" ht="17.399999999999999" x14ac:dyDescent="0.25">
      <c r="A16396" s="52" t="s">
        <v>3900</v>
      </c>
      <c r="B16396" s="54" t="s">
        <v>2522</v>
      </c>
      <c r="C16396" s="61" t="s">
        <v>439</v>
      </c>
      <c r="D16396" s="449">
        <v>0</v>
      </c>
      <c r="E16396" s="453">
        <v>53.225000000000001</v>
      </c>
      <c r="F16396" s="453">
        <v>5945.7460000000001</v>
      </c>
    </row>
    <row r="16397" spans="1:6" ht="17.399999999999999" x14ac:dyDescent="0.25">
      <c r="A16397" s="53" t="s">
        <v>3900</v>
      </c>
      <c r="B16397" s="55" t="s">
        <v>2522</v>
      </c>
      <c r="C16397" s="62" t="s">
        <v>455</v>
      </c>
      <c r="D16397" s="450">
        <v>0</v>
      </c>
      <c r="E16397" s="454">
        <v>200.42</v>
      </c>
      <c r="F16397" s="454">
        <v>5649.201</v>
      </c>
    </row>
    <row r="16398" spans="1:6" ht="17.399999999999999" x14ac:dyDescent="0.25">
      <c r="A16398" s="58" t="s">
        <v>3900</v>
      </c>
      <c r="B16398" s="56" t="s">
        <v>2522</v>
      </c>
      <c r="C16398" s="142" t="s">
        <v>447</v>
      </c>
      <c r="D16398" s="452">
        <v>0</v>
      </c>
      <c r="E16398" s="456">
        <v>23.294</v>
      </c>
      <c r="F16398" s="456">
        <v>3293.9479999999999</v>
      </c>
    </row>
    <row r="16399" spans="1:6" ht="17.399999999999999" x14ac:dyDescent="0.25">
      <c r="A16399" s="53" t="s">
        <v>3900</v>
      </c>
      <c r="B16399" s="55" t="s">
        <v>2522</v>
      </c>
      <c r="C16399" s="62" t="s">
        <v>490</v>
      </c>
      <c r="D16399" s="450">
        <v>0</v>
      </c>
      <c r="E16399" s="454">
        <v>35.496000000000002</v>
      </c>
      <c r="F16399" s="454">
        <v>2808.6579999999999</v>
      </c>
    </row>
    <row r="16400" spans="1:6" ht="17.399999999999999" x14ac:dyDescent="0.25">
      <c r="A16400" s="52" t="s">
        <v>3900</v>
      </c>
      <c r="B16400" s="54" t="s">
        <v>2522</v>
      </c>
      <c r="C16400" s="61" t="s">
        <v>444</v>
      </c>
      <c r="D16400" s="449">
        <v>0</v>
      </c>
      <c r="E16400" s="453">
        <v>9.3859999999999992</v>
      </c>
      <c r="F16400" s="453">
        <v>2784.663</v>
      </c>
    </row>
    <row r="16401" spans="1:6" ht="17.399999999999999" x14ac:dyDescent="0.25">
      <c r="A16401" s="53" t="s">
        <v>3900</v>
      </c>
      <c r="B16401" s="55" t="s">
        <v>2522</v>
      </c>
      <c r="C16401" s="62" t="s">
        <v>442</v>
      </c>
      <c r="D16401" s="450">
        <v>0</v>
      </c>
      <c r="E16401" s="454">
        <v>34.720999999999997</v>
      </c>
      <c r="F16401" s="454">
        <v>2202.4630000000002</v>
      </c>
    </row>
    <row r="16402" spans="1:6" ht="17.399999999999999" x14ac:dyDescent="0.25">
      <c r="A16402" s="58" t="s">
        <v>3900</v>
      </c>
      <c r="B16402" s="56" t="s">
        <v>2522</v>
      </c>
      <c r="C16402" s="142" t="s">
        <v>481</v>
      </c>
      <c r="D16402" s="452">
        <v>0</v>
      </c>
      <c r="E16402" s="456">
        <v>25.209</v>
      </c>
      <c r="F16402" s="456">
        <v>2137.085</v>
      </c>
    </row>
    <row r="16403" spans="1:6" ht="17.399999999999999" x14ac:dyDescent="0.25">
      <c r="A16403" s="59" t="s">
        <v>3900</v>
      </c>
      <c r="B16403" s="57" t="s">
        <v>2522</v>
      </c>
      <c r="C16403" s="143" t="s">
        <v>914</v>
      </c>
      <c r="D16403" s="451">
        <v>0</v>
      </c>
      <c r="E16403" s="455">
        <v>11.214</v>
      </c>
      <c r="F16403" s="455">
        <v>1383.998</v>
      </c>
    </row>
    <row r="16404" spans="1:6" ht="17.399999999999999" x14ac:dyDescent="0.25">
      <c r="A16404" s="52" t="s">
        <v>3900</v>
      </c>
      <c r="B16404" s="54" t="s">
        <v>2522</v>
      </c>
      <c r="C16404" s="61" t="s">
        <v>463</v>
      </c>
      <c r="D16404" s="449">
        <v>0</v>
      </c>
      <c r="E16404" s="453">
        <v>29.917000000000002</v>
      </c>
      <c r="F16404" s="453">
        <v>1296.6780000000001</v>
      </c>
    </row>
    <row r="16405" spans="1:6" ht="17.399999999999999" x14ac:dyDescent="0.25">
      <c r="A16405" s="59" t="s">
        <v>3900</v>
      </c>
      <c r="B16405" s="57" t="s">
        <v>2522</v>
      </c>
      <c r="C16405" s="143" t="s">
        <v>440</v>
      </c>
      <c r="D16405" s="451">
        <v>0</v>
      </c>
      <c r="E16405" s="455">
        <v>30.056000000000001</v>
      </c>
      <c r="F16405" s="455">
        <v>4359.7160000000003</v>
      </c>
    </row>
    <row r="16406" spans="1:6" ht="17.399999999999999" x14ac:dyDescent="0.25">
      <c r="A16406" s="58" t="s">
        <v>5885</v>
      </c>
      <c r="B16406" s="56" t="s">
        <v>2523</v>
      </c>
      <c r="C16406" s="142" t="s">
        <v>445</v>
      </c>
      <c r="D16406" s="452">
        <v>0</v>
      </c>
      <c r="E16406" s="456">
        <v>47.798000000000002</v>
      </c>
      <c r="F16406" s="456">
        <v>6741.0240000000003</v>
      </c>
    </row>
    <row r="16407" spans="1:6" ht="17.399999999999999" x14ac:dyDescent="0.25">
      <c r="A16407" s="53" t="s">
        <v>5885</v>
      </c>
      <c r="B16407" s="55" t="s">
        <v>2523</v>
      </c>
      <c r="C16407" s="62" t="s">
        <v>488</v>
      </c>
      <c r="D16407" s="450">
        <v>0</v>
      </c>
      <c r="E16407" s="454">
        <v>130.78299999999999</v>
      </c>
      <c r="F16407" s="454">
        <v>4670.6959999999999</v>
      </c>
    </row>
    <row r="16408" spans="1:6" ht="17.399999999999999" x14ac:dyDescent="0.25">
      <c r="A16408" s="52" t="s">
        <v>5885</v>
      </c>
      <c r="B16408" s="54" t="s">
        <v>2523</v>
      </c>
      <c r="C16408" s="61" t="s">
        <v>447</v>
      </c>
      <c r="D16408" s="449">
        <v>0</v>
      </c>
      <c r="E16408" s="453">
        <v>77.241</v>
      </c>
      <c r="F16408" s="453">
        <v>4473.4960000000001</v>
      </c>
    </row>
    <row r="16409" spans="1:6" ht="17.399999999999999" x14ac:dyDescent="0.25">
      <c r="A16409" s="59" t="s">
        <v>5885</v>
      </c>
      <c r="B16409" s="57" t="s">
        <v>2523</v>
      </c>
      <c r="C16409" s="143" t="s">
        <v>444</v>
      </c>
      <c r="D16409" s="451">
        <v>0</v>
      </c>
      <c r="E16409" s="455">
        <v>28.024999999999999</v>
      </c>
      <c r="F16409" s="455">
        <v>4120.759</v>
      </c>
    </row>
    <row r="16410" spans="1:6" ht="17.399999999999999" x14ac:dyDescent="0.25">
      <c r="A16410" s="52" t="s">
        <v>5885</v>
      </c>
      <c r="B16410" s="54" t="s">
        <v>2523</v>
      </c>
      <c r="C16410" s="61" t="s">
        <v>455</v>
      </c>
      <c r="D16410" s="449">
        <v>0</v>
      </c>
      <c r="E16410" s="453">
        <v>215.54599999999999</v>
      </c>
      <c r="F16410" s="453">
        <v>3805.47</v>
      </c>
    </row>
    <row r="16411" spans="1:6" ht="17.399999999999999" x14ac:dyDescent="0.25">
      <c r="A16411" s="59" t="s">
        <v>5885</v>
      </c>
      <c r="B16411" s="57" t="s">
        <v>2523</v>
      </c>
      <c r="C16411" s="143" t="s">
        <v>443</v>
      </c>
      <c r="D16411" s="451">
        <v>0</v>
      </c>
      <c r="E16411" s="455">
        <v>10.37</v>
      </c>
      <c r="F16411" s="455">
        <v>3373.8139999999999</v>
      </c>
    </row>
    <row r="16412" spans="1:6" ht="17.399999999999999" x14ac:dyDescent="0.25">
      <c r="A16412" s="52" t="s">
        <v>5885</v>
      </c>
      <c r="B16412" s="54" t="s">
        <v>2523</v>
      </c>
      <c r="C16412" s="61" t="s">
        <v>487</v>
      </c>
      <c r="D16412" s="449">
        <v>0</v>
      </c>
      <c r="E16412" s="453">
        <v>35.048999999999999</v>
      </c>
      <c r="F16412" s="453">
        <v>2482.3530000000001</v>
      </c>
    </row>
    <row r="16413" spans="1:6" ht="17.399999999999999" x14ac:dyDescent="0.25">
      <c r="A16413" s="53" t="s">
        <v>5885</v>
      </c>
      <c r="B16413" s="55" t="s">
        <v>2523</v>
      </c>
      <c r="C16413" s="62" t="s">
        <v>511</v>
      </c>
      <c r="D16413" s="450">
        <v>0</v>
      </c>
      <c r="E16413" s="454">
        <v>21.652999999999999</v>
      </c>
      <c r="F16413" s="454">
        <v>1135.2360000000001</v>
      </c>
    </row>
    <row r="16414" spans="1:6" ht="17.399999999999999" x14ac:dyDescent="0.25">
      <c r="A16414" s="58" t="s">
        <v>5885</v>
      </c>
      <c r="B16414" s="56" t="s">
        <v>2523</v>
      </c>
      <c r="C16414" s="142" t="s">
        <v>440</v>
      </c>
      <c r="D16414" s="452">
        <v>0</v>
      </c>
      <c r="E16414" s="456">
        <v>69.031999999999996</v>
      </c>
      <c r="F16414" s="456">
        <v>2971.7460000000001</v>
      </c>
    </row>
    <row r="16415" spans="1:6" ht="17.399999999999999" x14ac:dyDescent="0.25">
      <c r="A16415" s="59" t="s">
        <v>5886</v>
      </c>
      <c r="B16415" s="57" t="s">
        <v>2524</v>
      </c>
      <c r="C16415" s="143" t="s">
        <v>444</v>
      </c>
      <c r="D16415" s="451">
        <v>0</v>
      </c>
      <c r="E16415" s="455">
        <v>69.697000000000003</v>
      </c>
      <c r="F16415" s="455">
        <v>6463.5609999999997</v>
      </c>
    </row>
    <row r="16416" spans="1:6" ht="17.399999999999999" x14ac:dyDescent="0.25">
      <c r="A16416" s="58" t="s">
        <v>5886</v>
      </c>
      <c r="B16416" s="56" t="s">
        <v>2524</v>
      </c>
      <c r="C16416" s="142" t="s">
        <v>443</v>
      </c>
      <c r="D16416" s="452">
        <v>0</v>
      </c>
      <c r="E16416" s="456">
        <v>116.99299999999999</v>
      </c>
      <c r="F16416" s="456">
        <v>4830.6549999999997</v>
      </c>
    </row>
    <row r="16417" spans="1:6" ht="17.399999999999999" x14ac:dyDescent="0.25">
      <c r="A16417" s="53" t="s">
        <v>5886</v>
      </c>
      <c r="B16417" s="55" t="s">
        <v>2524</v>
      </c>
      <c r="C16417" s="62" t="s">
        <v>439</v>
      </c>
      <c r="D16417" s="450">
        <v>0</v>
      </c>
      <c r="E16417" s="454">
        <v>34.801000000000002</v>
      </c>
      <c r="F16417" s="454">
        <v>3482.8119999999999</v>
      </c>
    </row>
    <row r="16418" spans="1:6" ht="17.399999999999999" x14ac:dyDescent="0.25">
      <c r="A16418" s="52" t="s">
        <v>5886</v>
      </c>
      <c r="B16418" s="54" t="s">
        <v>2524</v>
      </c>
      <c r="C16418" s="61" t="s">
        <v>455</v>
      </c>
      <c r="D16418" s="449">
        <v>0</v>
      </c>
      <c r="E16418" s="453">
        <v>118.959</v>
      </c>
      <c r="F16418" s="453">
        <v>2436.567</v>
      </c>
    </row>
    <row r="16419" spans="1:6" ht="17.399999999999999" x14ac:dyDescent="0.25">
      <c r="A16419" s="53" t="s">
        <v>5886</v>
      </c>
      <c r="B16419" s="55" t="s">
        <v>2524</v>
      </c>
      <c r="C16419" s="62" t="s">
        <v>481</v>
      </c>
      <c r="D16419" s="450">
        <v>0</v>
      </c>
      <c r="E16419" s="454">
        <v>58.476999999999997</v>
      </c>
      <c r="F16419" s="454">
        <v>1565.5519999999999</v>
      </c>
    </row>
    <row r="16420" spans="1:6" ht="17.399999999999999" x14ac:dyDescent="0.25">
      <c r="A16420" s="52" t="s">
        <v>5886</v>
      </c>
      <c r="B16420" s="54" t="s">
        <v>2524</v>
      </c>
      <c r="C16420" s="61" t="s">
        <v>445</v>
      </c>
      <c r="D16420" s="449">
        <v>0</v>
      </c>
      <c r="E16420" s="453">
        <v>13.762</v>
      </c>
      <c r="F16420" s="453">
        <v>1136.643</v>
      </c>
    </row>
    <row r="16421" spans="1:6" ht="17.399999999999999" x14ac:dyDescent="0.25">
      <c r="A16421" s="53" t="s">
        <v>5886</v>
      </c>
      <c r="B16421" s="55" t="s">
        <v>2524</v>
      </c>
      <c r="C16421" s="62" t="s">
        <v>440</v>
      </c>
      <c r="D16421" s="450">
        <v>0</v>
      </c>
      <c r="E16421" s="454">
        <v>109.869</v>
      </c>
      <c r="F16421" s="454">
        <v>4191.1989999999996</v>
      </c>
    </row>
    <row r="16422" spans="1:6" ht="17.399999999999999" x14ac:dyDescent="0.25">
      <c r="A16422" s="58" t="s">
        <v>5887</v>
      </c>
      <c r="B16422" s="56" t="s">
        <v>1382</v>
      </c>
      <c r="C16422" s="142" t="s">
        <v>907</v>
      </c>
      <c r="D16422" s="452">
        <v>0</v>
      </c>
      <c r="E16422" s="456">
        <v>66.391000000000005</v>
      </c>
      <c r="F16422" s="456">
        <v>16921.199000000001</v>
      </c>
    </row>
    <row r="16423" spans="1:6" ht="17.399999999999999" x14ac:dyDescent="0.25">
      <c r="A16423" s="53" t="s">
        <v>5887</v>
      </c>
      <c r="B16423" s="55" t="s">
        <v>1382</v>
      </c>
      <c r="C16423" s="62" t="s">
        <v>447</v>
      </c>
      <c r="D16423" s="450">
        <v>0</v>
      </c>
      <c r="E16423" s="454">
        <v>434.70699999999999</v>
      </c>
      <c r="F16423" s="454">
        <v>12574.039000000001</v>
      </c>
    </row>
    <row r="16424" spans="1:6" ht="17.399999999999999" x14ac:dyDescent="0.25">
      <c r="A16424" s="52" t="s">
        <v>5887</v>
      </c>
      <c r="B16424" s="54" t="s">
        <v>1382</v>
      </c>
      <c r="C16424" s="61" t="s">
        <v>465</v>
      </c>
      <c r="D16424" s="449">
        <v>0</v>
      </c>
      <c r="E16424" s="453">
        <v>123.28700000000001</v>
      </c>
      <c r="F16424" s="453">
        <v>5202.4080000000004</v>
      </c>
    </row>
    <row r="16425" spans="1:6" ht="17.399999999999999" x14ac:dyDescent="0.25">
      <c r="A16425" s="59" t="s">
        <v>5887</v>
      </c>
      <c r="B16425" s="57" t="s">
        <v>1382</v>
      </c>
      <c r="C16425" s="143" t="s">
        <v>443</v>
      </c>
      <c r="D16425" s="451">
        <v>0</v>
      </c>
      <c r="E16425" s="455">
        <v>83.007999999999996</v>
      </c>
      <c r="F16425" s="455">
        <v>5202.3950000000004</v>
      </c>
    </row>
    <row r="16426" spans="1:6" ht="17.399999999999999" x14ac:dyDescent="0.25">
      <c r="A16426" s="58" t="s">
        <v>5887</v>
      </c>
      <c r="B16426" s="56" t="s">
        <v>1382</v>
      </c>
      <c r="C16426" s="142" t="s">
        <v>481</v>
      </c>
      <c r="D16426" s="452">
        <v>0</v>
      </c>
      <c r="E16426" s="456">
        <v>500.88900000000001</v>
      </c>
      <c r="F16426" s="456">
        <v>4909.8630000000003</v>
      </c>
    </row>
    <row r="16427" spans="1:6" ht="17.399999999999999" x14ac:dyDescent="0.25">
      <c r="A16427" s="53" t="s">
        <v>5887</v>
      </c>
      <c r="B16427" s="55" t="s">
        <v>1382</v>
      </c>
      <c r="C16427" s="62" t="s">
        <v>444</v>
      </c>
      <c r="D16427" s="450">
        <v>0</v>
      </c>
      <c r="E16427" s="454">
        <v>110.29900000000001</v>
      </c>
      <c r="F16427" s="454">
        <v>4416.6719999999996</v>
      </c>
    </row>
    <row r="16428" spans="1:6" ht="17.399999999999999" x14ac:dyDescent="0.25">
      <c r="A16428" s="52" t="s">
        <v>5887</v>
      </c>
      <c r="B16428" s="54" t="s">
        <v>1382</v>
      </c>
      <c r="C16428" s="61" t="s">
        <v>445</v>
      </c>
      <c r="D16428" s="449">
        <v>0</v>
      </c>
      <c r="E16428" s="453">
        <v>63.030999999999999</v>
      </c>
      <c r="F16428" s="453">
        <v>3969.0219999999999</v>
      </c>
    </row>
    <row r="16429" spans="1:6" ht="17.399999999999999" x14ac:dyDescent="0.25">
      <c r="A16429" s="59" t="s">
        <v>5887</v>
      </c>
      <c r="B16429" s="57" t="s">
        <v>1382</v>
      </c>
      <c r="C16429" s="143" t="s">
        <v>455</v>
      </c>
      <c r="D16429" s="451">
        <v>0</v>
      </c>
      <c r="E16429" s="455">
        <v>190.017</v>
      </c>
      <c r="F16429" s="455">
        <v>3082.3130000000001</v>
      </c>
    </row>
    <row r="16430" spans="1:6" ht="17.399999999999999" x14ac:dyDescent="0.25">
      <c r="A16430" s="52" t="s">
        <v>5887</v>
      </c>
      <c r="B16430" s="54" t="s">
        <v>1382</v>
      </c>
      <c r="C16430" s="61" t="s">
        <v>440</v>
      </c>
      <c r="D16430" s="449">
        <v>0</v>
      </c>
      <c r="E16430" s="453">
        <v>90.186999999999998</v>
      </c>
      <c r="F16430" s="453">
        <v>2541.3200000000002</v>
      </c>
    </row>
    <row r="16431" spans="1:6" ht="17.399999999999999" x14ac:dyDescent="0.25">
      <c r="A16431" s="53" t="s">
        <v>5888</v>
      </c>
      <c r="B16431" s="55" t="s">
        <v>2525</v>
      </c>
      <c r="C16431" s="62" t="s">
        <v>439</v>
      </c>
      <c r="D16431" s="450">
        <v>0</v>
      </c>
      <c r="E16431" s="454">
        <v>194.78</v>
      </c>
      <c r="F16431" s="454">
        <v>5155.3050000000003</v>
      </c>
    </row>
    <row r="16432" spans="1:6" ht="17.399999999999999" x14ac:dyDescent="0.25">
      <c r="A16432" s="58" t="s">
        <v>5888</v>
      </c>
      <c r="B16432" s="56" t="s">
        <v>2525</v>
      </c>
      <c r="C16432" s="142" t="s">
        <v>444</v>
      </c>
      <c r="D16432" s="452">
        <v>0</v>
      </c>
      <c r="E16432" s="456">
        <v>27.17</v>
      </c>
      <c r="F16432" s="456">
        <v>4380.652</v>
      </c>
    </row>
    <row r="16433" spans="1:6" ht="17.399999999999999" x14ac:dyDescent="0.25">
      <c r="A16433" s="53" t="s">
        <v>5888</v>
      </c>
      <c r="B16433" s="55" t="s">
        <v>2525</v>
      </c>
      <c r="C16433" s="62" t="s">
        <v>443</v>
      </c>
      <c r="D16433" s="450">
        <v>0</v>
      </c>
      <c r="E16433" s="454">
        <v>77.596999999999994</v>
      </c>
      <c r="F16433" s="454">
        <v>3302.5839999999998</v>
      </c>
    </row>
    <row r="16434" spans="1:6" ht="17.399999999999999" x14ac:dyDescent="0.25">
      <c r="A16434" s="58" t="s">
        <v>5888</v>
      </c>
      <c r="B16434" s="56" t="s">
        <v>2525</v>
      </c>
      <c r="C16434" s="142" t="s">
        <v>473</v>
      </c>
      <c r="D16434" s="452">
        <v>0</v>
      </c>
      <c r="E16434" s="456">
        <v>11.446</v>
      </c>
      <c r="F16434" s="456">
        <v>2153.8020000000001</v>
      </c>
    </row>
    <row r="16435" spans="1:6" ht="17.399999999999999" x14ac:dyDescent="0.25">
      <c r="A16435" s="59" t="s">
        <v>5888</v>
      </c>
      <c r="B16435" s="57" t="s">
        <v>2525</v>
      </c>
      <c r="C16435" s="143" t="s">
        <v>457</v>
      </c>
      <c r="D16435" s="451">
        <v>0</v>
      </c>
      <c r="E16435" s="455">
        <v>8.4390000000000001</v>
      </c>
      <c r="F16435" s="455">
        <v>2005.451</v>
      </c>
    </row>
    <row r="16436" spans="1:6" ht="17.399999999999999" x14ac:dyDescent="0.25">
      <c r="A16436" s="52" t="s">
        <v>5888</v>
      </c>
      <c r="B16436" s="54" t="s">
        <v>2525</v>
      </c>
      <c r="C16436" s="61" t="s">
        <v>442</v>
      </c>
      <c r="D16436" s="449">
        <v>0</v>
      </c>
      <c r="E16436" s="453">
        <v>31.1</v>
      </c>
      <c r="F16436" s="453">
        <v>1768.1030000000001</v>
      </c>
    </row>
    <row r="16437" spans="1:6" ht="17.399999999999999" x14ac:dyDescent="0.25">
      <c r="A16437" s="53" t="s">
        <v>5888</v>
      </c>
      <c r="B16437" s="55" t="s">
        <v>2525</v>
      </c>
      <c r="C16437" s="62" t="s">
        <v>445</v>
      </c>
      <c r="D16437" s="450">
        <v>0</v>
      </c>
      <c r="E16437" s="454">
        <v>32.232999999999997</v>
      </c>
      <c r="F16437" s="454">
        <v>1173.954</v>
      </c>
    </row>
    <row r="16438" spans="1:6" ht="17.399999999999999" x14ac:dyDescent="0.25">
      <c r="A16438" s="52" t="s">
        <v>5888</v>
      </c>
      <c r="B16438" s="54" t="s">
        <v>2525</v>
      </c>
      <c r="C16438" s="61" t="s">
        <v>477</v>
      </c>
      <c r="D16438" s="449">
        <v>0</v>
      </c>
      <c r="E16438" s="453">
        <v>52.65</v>
      </c>
      <c r="F16438" s="453">
        <v>1062.472</v>
      </c>
    </row>
    <row r="16439" spans="1:6" ht="17.399999999999999" x14ac:dyDescent="0.25">
      <c r="A16439" s="59" t="s">
        <v>5888</v>
      </c>
      <c r="B16439" s="57" t="s">
        <v>2525</v>
      </c>
      <c r="C16439" s="143" t="s">
        <v>440</v>
      </c>
      <c r="D16439" s="451">
        <v>0</v>
      </c>
      <c r="E16439" s="455">
        <v>146.89099999999999</v>
      </c>
      <c r="F16439" s="455">
        <v>3263.14</v>
      </c>
    </row>
    <row r="16440" spans="1:6" ht="17.399999999999999" x14ac:dyDescent="0.25">
      <c r="A16440" s="58" t="s">
        <v>5889</v>
      </c>
      <c r="B16440" s="56" t="s">
        <v>2526</v>
      </c>
      <c r="C16440" s="142" t="s">
        <v>455</v>
      </c>
      <c r="D16440" s="452">
        <v>0</v>
      </c>
      <c r="E16440" s="456">
        <v>3331.9589999999998</v>
      </c>
      <c r="F16440" s="456">
        <v>33136.385999999999</v>
      </c>
    </row>
    <row r="16441" spans="1:6" ht="17.399999999999999" x14ac:dyDescent="0.25">
      <c r="A16441" s="53" t="s">
        <v>5889</v>
      </c>
      <c r="B16441" s="55" t="s">
        <v>2526</v>
      </c>
      <c r="C16441" s="62" t="s">
        <v>443</v>
      </c>
      <c r="D16441" s="450">
        <v>0</v>
      </c>
      <c r="E16441" s="454">
        <v>678.80200000000002</v>
      </c>
      <c r="F16441" s="454">
        <v>23956.038</v>
      </c>
    </row>
    <row r="16442" spans="1:6" ht="17.399999999999999" x14ac:dyDescent="0.25">
      <c r="A16442" s="52" t="s">
        <v>5889</v>
      </c>
      <c r="B16442" s="54" t="s">
        <v>2526</v>
      </c>
      <c r="C16442" s="61" t="s">
        <v>447</v>
      </c>
      <c r="D16442" s="449">
        <v>0</v>
      </c>
      <c r="E16442" s="453">
        <v>97.781999999999996</v>
      </c>
      <c r="F16442" s="453">
        <v>4050.77</v>
      </c>
    </row>
    <row r="16443" spans="1:6" ht="17.399999999999999" x14ac:dyDescent="0.25">
      <c r="A16443" s="59" t="s">
        <v>5889</v>
      </c>
      <c r="B16443" s="57" t="s">
        <v>2526</v>
      </c>
      <c r="C16443" s="143" t="s">
        <v>444</v>
      </c>
      <c r="D16443" s="451">
        <v>0</v>
      </c>
      <c r="E16443" s="455">
        <v>104.889</v>
      </c>
      <c r="F16443" s="455">
        <v>3880.9769999999999</v>
      </c>
    </row>
    <row r="16444" spans="1:6" ht="17.399999999999999" x14ac:dyDescent="0.25">
      <c r="A16444" s="58" t="s">
        <v>5889</v>
      </c>
      <c r="B16444" s="56" t="s">
        <v>2526</v>
      </c>
      <c r="C16444" s="142" t="s">
        <v>511</v>
      </c>
      <c r="D16444" s="452">
        <v>0</v>
      </c>
      <c r="E16444" s="456">
        <v>302.47000000000003</v>
      </c>
      <c r="F16444" s="456">
        <v>3766.4450000000002</v>
      </c>
    </row>
    <row r="16445" spans="1:6" ht="17.399999999999999" x14ac:dyDescent="0.25">
      <c r="A16445" s="59" t="s">
        <v>5889</v>
      </c>
      <c r="B16445" s="57" t="s">
        <v>2526</v>
      </c>
      <c r="C16445" s="143" t="s">
        <v>442</v>
      </c>
      <c r="D16445" s="451">
        <v>0</v>
      </c>
      <c r="E16445" s="455">
        <v>77.293000000000006</v>
      </c>
      <c r="F16445" s="455">
        <v>3199.7959999999998</v>
      </c>
    </row>
    <row r="16446" spans="1:6" ht="17.399999999999999" x14ac:dyDescent="0.25">
      <c r="A16446" s="52" t="s">
        <v>5889</v>
      </c>
      <c r="B16446" s="54" t="s">
        <v>2526</v>
      </c>
      <c r="C16446" s="61" t="s">
        <v>917</v>
      </c>
      <c r="D16446" s="449">
        <v>0</v>
      </c>
      <c r="E16446" s="453">
        <v>101.33499999999999</v>
      </c>
      <c r="F16446" s="453">
        <v>2681.7420000000002</v>
      </c>
    </row>
    <row r="16447" spans="1:6" ht="17.399999999999999" x14ac:dyDescent="0.25">
      <c r="A16447" s="53" t="s">
        <v>5889</v>
      </c>
      <c r="B16447" s="55" t="s">
        <v>2526</v>
      </c>
      <c r="C16447" s="62" t="s">
        <v>489</v>
      </c>
      <c r="D16447" s="450">
        <v>0</v>
      </c>
      <c r="E16447" s="454">
        <v>38.823</v>
      </c>
      <c r="F16447" s="454">
        <v>2404.1770000000001</v>
      </c>
    </row>
    <row r="16448" spans="1:6" ht="17.399999999999999" x14ac:dyDescent="0.25">
      <c r="A16448" s="52" t="s">
        <v>5889</v>
      </c>
      <c r="B16448" s="54" t="s">
        <v>2526</v>
      </c>
      <c r="C16448" s="61" t="s">
        <v>488</v>
      </c>
      <c r="D16448" s="449">
        <v>0</v>
      </c>
      <c r="E16448" s="453">
        <v>58.731999999999999</v>
      </c>
      <c r="F16448" s="453">
        <v>1308.4580000000001</v>
      </c>
    </row>
    <row r="16449" spans="1:6" ht="17.399999999999999" x14ac:dyDescent="0.25">
      <c r="A16449" s="53" t="s">
        <v>5889</v>
      </c>
      <c r="B16449" s="55" t="s">
        <v>2526</v>
      </c>
      <c r="C16449" s="62" t="s">
        <v>467</v>
      </c>
      <c r="D16449" s="450">
        <v>0</v>
      </c>
      <c r="E16449" s="454">
        <v>84.534999999999997</v>
      </c>
      <c r="F16449" s="454">
        <v>1068.0450000000001</v>
      </c>
    </row>
    <row r="16450" spans="1:6" ht="17.399999999999999" x14ac:dyDescent="0.25">
      <c r="A16450" s="52" t="s">
        <v>5889</v>
      </c>
      <c r="B16450" s="54" t="s">
        <v>2526</v>
      </c>
      <c r="C16450" s="61" t="s">
        <v>440</v>
      </c>
      <c r="D16450" s="449">
        <v>0</v>
      </c>
      <c r="E16450" s="453">
        <v>110.75700000000001</v>
      </c>
      <c r="F16450" s="453">
        <v>3904.3879999999999</v>
      </c>
    </row>
    <row r="16451" spans="1:6" ht="17.399999999999999" x14ac:dyDescent="0.25">
      <c r="A16451" s="59" t="s">
        <v>5890</v>
      </c>
      <c r="B16451" s="57" t="s">
        <v>2527</v>
      </c>
      <c r="C16451" s="143" t="s">
        <v>447</v>
      </c>
      <c r="D16451" s="451">
        <v>0</v>
      </c>
      <c r="E16451" s="455">
        <v>865.58399999999995</v>
      </c>
      <c r="F16451" s="455">
        <v>16191.66</v>
      </c>
    </row>
    <row r="16452" spans="1:6" ht="17.399999999999999" x14ac:dyDescent="0.25">
      <c r="A16452" s="58" t="s">
        <v>5890</v>
      </c>
      <c r="B16452" s="56" t="s">
        <v>2527</v>
      </c>
      <c r="C16452" s="142" t="s">
        <v>444</v>
      </c>
      <c r="D16452" s="452">
        <v>0</v>
      </c>
      <c r="E16452" s="456">
        <v>547.11</v>
      </c>
      <c r="F16452" s="456">
        <v>6492.9570000000003</v>
      </c>
    </row>
    <row r="16453" spans="1:6" ht="17.399999999999999" x14ac:dyDescent="0.25">
      <c r="A16453" s="59" t="s">
        <v>5890</v>
      </c>
      <c r="B16453" s="57" t="s">
        <v>2527</v>
      </c>
      <c r="C16453" s="143" t="s">
        <v>443</v>
      </c>
      <c r="D16453" s="451">
        <v>0</v>
      </c>
      <c r="E16453" s="455">
        <v>199.52</v>
      </c>
      <c r="F16453" s="455">
        <v>4796.67</v>
      </c>
    </row>
    <row r="16454" spans="1:6" ht="17.399999999999999" x14ac:dyDescent="0.25">
      <c r="A16454" s="58" t="s">
        <v>5890</v>
      </c>
      <c r="B16454" s="56" t="s">
        <v>2527</v>
      </c>
      <c r="C16454" s="142" t="s">
        <v>455</v>
      </c>
      <c r="D16454" s="452">
        <v>0</v>
      </c>
      <c r="E16454" s="456">
        <v>210.477</v>
      </c>
      <c r="F16454" s="456">
        <v>1772.846</v>
      </c>
    </row>
    <row r="16455" spans="1:6" ht="17.399999999999999" x14ac:dyDescent="0.25">
      <c r="A16455" s="53" t="s">
        <v>5890</v>
      </c>
      <c r="B16455" s="55" t="s">
        <v>2527</v>
      </c>
      <c r="C16455" s="62" t="s">
        <v>440</v>
      </c>
      <c r="D16455" s="450">
        <v>0</v>
      </c>
      <c r="E16455" s="454">
        <v>76.88</v>
      </c>
      <c r="F16455" s="454">
        <v>3202.7759999999998</v>
      </c>
    </row>
    <row r="16456" spans="1:6" ht="17.399999999999999" x14ac:dyDescent="0.25">
      <c r="A16456" s="52" t="s">
        <v>5891</v>
      </c>
      <c r="B16456" s="54" t="s">
        <v>1516</v>
      </c>
      <c r="C16456" s="61" t="s">
        <v>444</v>
      </c>
      <c r="D16456" s="449">
        <v>0</v>
      </c>
      <c r="E16456" s="453">
        <v>4250.4920000000002</v>
      </c>
      <c r="F16456" s="453">
        <v>25272.544999999998</v>
      </c>
    </row>
    <row r="16457" spans="1:6" ht="17.399999999999999" x14ac:dyDescent="0.25">
      <c r="A16457" s="53" t="s">
        <v>5891</v>
      </c>
      <c r="B16457" s="55" t="s">
        <v>1516</v>
      </c>
      <c r="C16457" s="62" t="s">
        <v>463</v>
      </c>
      <c r="D16457" s="450">
        <v>0</v>
      </c>
      <c r="E16457" s="454">
        <v>1178.673</v>
      </c>
      <c r="F16457" s="454">
        <v>21122.940999999999</v>
      </c>
    </row>
    <row r="16458" spans="1:6" ht="17.399999999999999" x14ac:dyDescent="0.25">
      <c r="A16458" s="58" t="s">
        <v>5891</v>
      </c>
      <c r="B16458" s="56" t="s">
        <v>1516</v>
      </c>
      <c r="C16458" s="142" t="s">
        <v>447</v>
      </c>
      <c r="D16458" s="452">
        <v>0</v>
      </c>
      <c r="E16458" s="456">
        <v>543.79899999999998</v>
      </c>
      <c r="F16458" s="456">
        <v>11390.08</v>
      </c>
    </row>
    <row r="16459" spans="1:6" ht="17.399999999999999" x14ac:dyDescent="0.25">
      <c r="A16459" s="53" t="s">
        <v>5891</v>
      </c>
      <c r="B16459" s="55" t="s">
        <v>1516</v>
      </c>
      <c r="C16459" s="62" t="s">
        <v>443</v>
      </c>
      <c r="D16459" s="450">
        <v>0</v>
      </c>
      <c r="E16459" s="454">
        <v>44.628</v>
      </c>
      <c r="F16459" s="454">
        <v>9480.8590000000004</v>
      </c>
    </row>
    <row r="16460" spans="1:6" ht="17.399999999999999" x14ac:dyDescent="0.25">
      <c r="A16460" s="52" t="s">
        <v>5891</v>
      </c>
      <c r="B16460" s="54" t="s">
        <v>1516</v>
      </c>
      <c r="C16460" s="61" t="s">
        <v>455</v>
      </c>
      <c r="D16460" s="449">
        <v>0</v>
      </c>
      <c r="E16460" s="453">
        <v>438.70600000000002</v>
      </c>
      <c r="F16460" s="453">
        <v>6831.8230000000003</v>
      </c>
    </row>
    <row r="16461" spans="1:6" ht="17.399999999999999" x14ac:dyDescent="0.25">
      <c r="A16461" s="59" t="s">
        <v>5891</v>
      </c>
      <c r="B16461" s="57" t="s">
        <v>1516</v>
      </c>
      <c r="C16461" s="143" t="s">
        <v>442</v>
      </c>
      <c r="D16461" s="451">
        <v>0</v>
      </c>
      <c r="E16461" s="455">
        <v>549.94500000000005</v>
      </c>
      <c r="F16461" s="455">
        <v>5727.933</v>
      </c>
    </row>
    <row r="16462" spans="1:6" ht="17.399999999999999" x14ac:dyDescent="0.25">
      <c r="A16462" s="58" t="s">
        <v>5891</v>
      </c>
      <c r="B16462" s="56" t="s">
        <v>1516</v>
      </c>
      <c r="C16462" s="142" t="s">
        <v>469</v>
      </c>
      <c r="D16462" s="452">
        <v>0</v>
      </c>
      <c r="E16462" s="456">
        <v>134.33000000000001</v>
      </c>
      <c r="F16462" s="456">
        <v>2449.1819999999998</v>
      </c>
    </row>
    <row r="16463" spans="1:6" ht="17.399999999999999" x14ac:dyDescent="0.25">
      <c r="A16463" s="59" t="s">
        <v>5891</v>
      </c>
      <c r="B16463" s="57" t="s">
        <v>1516</v>
      </c>
      <c r="C16463" s="143" t="s">
        <v>440</v>
      </c>
      <c r="D16463" s="451">
        <v>0</v>
      </c>
      <c r="E16463" s="455">
        <v>115.92100000000001</v>
      </c>
      <c r="F16463" s="455">
        <v>3025.2429999999999</v>
      </c>
    </row>
    <row r="16464" spans="1:6" ht="17.399999999999999" x14ac:dyDescent="0.25">
      <c r="A16464" s="52" t="s">
        <v>5892</v>
      </c>
      <c r="B16464" s="54" t="s">
        <v>2528</v>
      </c>
      <c r="C16464" s="61" t="s">
        <v>455</v>
      </c>
      <c r="D16464" s="449">
        <v>0</v>
      </c>
      <c r="E16464" s="453">
        <v>1122.866</v>
      </c>
      <c r="F16464" s="453">
        <v>9528.7070000000003</v>
      </c>
    </row>
    <row r="16465" spans="1:6" ht="17.399999999999999" x14ac:dyDescent="0.25">
      <c r="A16465" s="53" t="s">
        <v>5892</v>
      </c>
      <c r="B16465" s="55" t="s">
        <v>2528</v>
      </c>
      <c r="C16465" s="62" t="s">
        <v>447</v>
      </c>
      <c r="D16465" s="450">
        <v>0</v>
      </c>
      <c r="E16465" s="454">
        <v>109.646</v>
      </c>
      <c r="F16465" s="454">
        <v>7026.7650000000003</v>
      </c>
    </row>
    <row r="16466" spans="1:6" ht="17.399999999999999" x14ac:dyDescent="0.25">
      <c r="A16466" s="52" t="s">
        <v>5892</v>
      </c>
      <c r="B16466" s="54" t="s">
        <v>2528</v>
      </c>
      <c r="C16466" s="61" t="s">
        <v>490</v>
      </c>
      <c r="D16466" s="449">
        <v>0</v>
      </c>
      <c r="E16466" s="453">
        <v>1301.0160000000001</v>
      </c>
      <c r="F16466" s="453">
        <v>5137.6660000000002</v>
      </c>
    </row>
    <row r="16467" spans="1:6" ht="17.399999999999999" x14ac:dyDescent="0.25">
      <c r="A16467" s="59" t="s">
        <v>5892</v>
      </c>
      <c r="B16467" s="57" t="s">
        <v>2528</v>
      </c>
      <c r="C16467" s="143" t="s">
        <v>439</v>
      </c>
      <c r="D16467" s="451">
        <v>0</v>
      </c>
      <c r="E16467" s="455">
        <v>176.77</v>
      </c>
      <c r="F16467" s="455">
        <v>4247.8130000000001</v>
      </c>
    </row>
    <row r="16468" spans="1:6" ht="17.399999999999999" x14ac:dyDescent="0.25">
      <c r="A16468" s="58" t="s">
        <v>5892</v>
      </c>
      <c r="B16468" s="56" t="s">
        <v>2528</v>
      </c>
      <c r="C16468" s="142" t="s">
        <v>445</v>
      </c>
      <c r="D16468" s="452">
        <v>0</v>
      </c>
      <c r="E16468" s="456">
        <v>244.53</v>
      </c>
      <c r="F16468" s="456">
        <v>4096.049</v>
      </c>
    </row>
    <row r="16469" spans="1:6" ht="17.399999999999999" x14ac:dyDescent="0.25">
      <c r="A16469" s="53" t="s">
        <v>5892</v>
      </c>
      <c r="B16469" s="55" t="s">
        <v>2528</v>
      </c>
      <c r="C16469" s="62" t="s">
        <v>511</v>
      </c>
      <c r="D16469" s="450">
        <v>0</v>
      </c>
      <c r="E16469" s="454">
        <v>103.893</v>
      </c>
      <c r="F16469" s="454">
        <v>1811.1279999999999</v>
      </c>
    </row>
    <row r="16470" spans="1:6" ht="17.399999999999999" x14ac:dyDescent="0.25">
      <c r="A16470" s="52" t="s">
        <v>5892</v>
      </c>
      <c r="B16470" s="54" t="s">
        <v>2528</v>
      </c>
      <c r="C16470" s="61" t="s">
        <v>440</v>
      </c>
      <c r="D16470" s="449">
        <v>0</v>
      </c>
      <c r="E16470" s="453">
        <v>92.826999999999998</v>
      </c>
      <c r="F16470" s="453">
        <v>1754.145</v>
      </c>
    </row>
    <row r="16471" spans="1:6" ht="17.399999999999999" x14ac:dyDescent="0.25">
      <c r="A16471" s="59" t="s">
        <v>5893</v>
      </c>
      <c r="B16471" s="57" t="s">
        <v>2529</v>
      </c>
      <c r="C16471" s="143" t="s">
        <v>443</v>
      </c>
      <c r="D16471" s="451">
        <v>0</v>
      </c>
      <c r="E16471" s="455">
        <v>1295.9829999999999</v>
      </c>
      <c r="F16471" s="455">
        <v>13754.927</v>
      </c>
    </row>
    <row r="16472" spans="1:6" ht="17.399999999999999" x14ac:dyDescent="0.25">
      <c r="A16472" s="58" t="s">
        <v>5893</v>
      </c>
      <c r="B16472" s="56" t="s">
        <v>2529</v>
      </c>
      <c r="C16472" s="142" t="s">
        <v>469</v>
      </c>
      <c r="D16472" s="452">
        <v>0</v>
      </c>
      <c r="E16472" s="456">
        <v>881.82100000000003</v>
      </c>
      <c r="F16472" s="456">
        <v>13182.958000000001</v>
      </c>
    </row>
    <row r="16473" spans="1:6" ht="17.399999999999999" x14ac:dyDescent="0.25">
      <c r="A16473" s="59" t="s">
        <v>5893</v>
      </c>
      <c r="B16473" s="57" t="s">
        <v>2529</v>
      </c>
      <c r="C16473" s="143" t="s">
        <v>447</v>
      </c>
      <c r="D16473" s="451">
        <v>0</v>
      </c>
      <c r="E16473" s="455">
        <v>609.35500000000002</v>
      </c>
      <c r="F16473" s="455">
        <v>8161.7520000000004</v>
      </c>
    </row>
    <row r="16474" spans="1:6" ht="17.399999999999999" x14ac:dyDescent="0.25">
      <c r="A16474" s="52" t="s">
        <v>5893</v>
      </c>
      <c r="B16474" s="54" t="s">
        <v>2529</v>
      </c>
      <c r="C16474" s="61" t="s">
        <v>922</v>
      </c>
      <c r="D16474" s="449">
        <v>0</v>
      </c>
      <c r="E16474" s="453">
        <v>83.254999999999995</v>
      </c>
      <c r="F16474" s="453">
        <v>5529.7309999999998</v>
      </c>
    </row>
    <row r="16475" spans="1:6" ht="17.399999999999999" x14ac:dyDescent="0.25">
      <c r="A16475" s="53" t="s">
        <v>5893</v>
      </c>
      <c r="B16475" s="55" t="s">
        <v>2529</v>
      </c>
      <c r="C16475" s="62" t="s">
        <v>455</v>
      </c>
      <c r="D16475" s="450">
        <v>0</v>
      </c>
      <c r="E16475" s="454">
        <v>315.315</v>
      </c>
      <c r="F16475" s="454">
        <v>3044.2</v>
      </c>
    </row>
    <row r="16476" spans="1:6" ht="17.399999999999999" x14ac:dyDescent="0.25">
      <c r="A16476" s="58" t="s">
        <v>5893</v>
      </c>
      <c r="B16476" s="56" t="s">
        <v>2529</v>
      </c>
      <c r="C16476" s="142" t="s">
        <v>457</v>
      </c>
      <c r="D16476" s="452">
        <v>0</v>
      </c>
      <c r="E16476" s="456">
        <v>338.755</v>
      </c>
      <c r="F16476" s="456">
        <v>1231.674</v>
      </c>
    </row>
    <row r="16477" spans="1:6" ht="17.399999999999999" x14ac:dyDescent="0.25">
      <c r="A16477" s="53" t="s">
        <v>5893</v>
      </c>
      <c r="B16477" s="55" t="s">
        <v>2529</v>
      </c>
      <c r="C16477" s="62" t="s">
        <v>440</v>
      </c>
      <c r="D16477" s="450">
        <v>0</v>
      </c>
      <c r="E16477" s="454">
        <v>309.11599999999999</v>
      </c>
      <c r="F16477" s="454">
        <v>3163.2759999999998</v>
      </c>
    </row>
    <row r="16478" spans="1:6" ht="17.399999999999999" x14ac:dyDescent="0.25">
      <c r="A16478" s="52" t="s">
        <v>2530</v>
      </c>
      <c r="B16478" s="54" t="s">
        <v>2531</v>
      </c>
      <c r="C16478" s="61" t="s">
        <v>481</v>
      </c>
      <c r="D16478" s="449">
        <v>0</v>
      </c>
      <c r="E16478" s="453">
        <v>1645.2809999999999</v>
      </c>
      <c r="F16478" s="453">
        <v>29461.253000000001</v>
      </c>
    </row>
    <row r="16479" spans="1:6" ht="17.399999999999999" x14ac:dyDescent="0.25">
      <c r="A16479" s="53" t="s">
        <v>2530</v>
      </c>
      <c r="B16479" s="55" t="s">
        <v>2531</v>
      </c>
      <c r="C16479" s="62" t="s">
        <v>455</v>
      </c>
      <c r="D16479" s="450">
        <v>0</v>
      </c>
      <c r="E16479" s="454">
        <v>1317.328</v>
      </c>
      <c r="F16479" s="454">
        <v>12949.249</v>
      </c>
    </row>
    <row r="16480" spans="1:6" ht="17.399999999999999" x14ac:dyDescent="0.25">
      <c r="A16480" s="58" t="s">
        <v>2530</v>
      </c>
      <c r="B16480" s="56" t="s">
        <v>2531</v>
      </c>
      <c r="C16480" s="142" t="s">
        <v>443</v>
      </c>
      <c r="D16480" s="452">
        <v>0</v>
      </c>
      <c r="E16480" s="456">
        <v>59.752000000000002</v>
      </c>
      <c r="F16480" s="456">
        <v>4020.5259999999998</v>
      </c>
    </row>
    <row r="16481" spans="1:6" ht="17.399999999999999" x14ac:dyDescent="0.25">
      <c r="A16481" s="59" t="s">
        <v>2530</v>
      </c>
      <c r="B16481" s="57" t="s">
        <v>2531</v>
      </c>
      <c r="C16481" s="143" t="s">
        <v>447</v>
      </c>
      <c r="D16481" s="451">
        <v>0</v>
      </c>
      <c r="E16481" s="455">
        <v>130.28200000000001</v>
      </c>
      <c r="F16481" s="455">
        <v>3851.319</v>
      </c>
    </row>
    <row r="16482" spans="1:6" ht="17.399999999999999" x14ac:dyDescent="0.25">
      <c r="A16482" s="52" t="s">
        <v>2530</v>
      </c>
      <c r="B16482" s="54" t="s">
        <v>2531</v>
      </c>
      <c r="C16482" s="61" t="s">
        <v>463</v>
      </c>
      <c r="D16482" s="449">
        <v>0</v>
      </c>
      <c r="E16482" s="453">
        <v>147.04400000000001</v>
      </c>
      <c r="F16482" s="453">
        <v>2547.491</v>
      </c>
    </row>
    <row r="16483" spans="1:6" ht="17.399999999999999" x14ac:dyDescent="0.25">
      <c r="A16483" s="53" t="s">
        <v>2530</v>
      </c>
      <c r="B16483" s="55" t="s">
        <v>2531</v>
      </c>
      <c r="C16483" s="62" t="s">
        <v>444</v>
      </c>
      <c r="D16483" s="450">
        <v>0</v>
      </c>
      <c r="E16483" s="454">
        <v>951.94</v>
      </c>
      <c r="F16483" s="454">
        <v>2464.3980000000001</v>
      </c>
    </row>
    <row r="16484" spans="1:6" ht="17.399999999999999" x14ac:dyDescent="0.25">
      <c r="A16484" s="52" t="s">
        <v>2530</v>
      </c>
      <c r="B16484" s="54" t="s">
        <v>2531</v>
      </c>
      <c r="C16484" s="61" t="s">
        <v>490</v>
      </c>
      <c r="D16484" s="449">
        <v>0</v>
      </c>
      <c r="E16484" s="453">
        <v>246.67500000000001</v>
      </c>
      <c r="F16484" s="453">
        <v>2332.8510000000001</v>
      </c>
    </row>
    <row r="16485" spans="1:6" ht="17.399999999999999" x14ac:dyDescent="0.25">
      <c r="A16485" s="53" t="s">
        <v>2530</v>
      </c>
      <c r="B16485" s="55" t="s">
        <v>2531</v>
      </c>
      <c r="C16485" s="62" t="s">
        <v>440</v>
      </c>
      <c r="D16485" s="450">
        <v>0</v>
      </c>
      <c r="E16485" s="454">
        <v>22.757999999999999</v>
      </c>
      <c r="F16485" s="454">
        <v>790.00199999999995</v>
      </c>
    </row>
    <row r="16486" spans="1:6" ht="17.399999999999999" x14ac:dyDescent="0.25">
      <c r="A16486" s="52" t="s">
        <v>5894</v>
      </c>
      <c r="B16486" s="54" t="s">
        <v>3665</v>
      </c>
      <c r="C16486" s="61" t="s">
        <v>447</v>
      </c>
      <c r="D16486" s="449">
        <v>0</v>
      </c>
      <c r="E16486" s="453">
        <v>2407.2919999999999</v>
      </c>
      <c r="F16486" s="453">
        <v>72088.025999999998</v>
      </c>
    </row>
    <row r="16487" spans="1:6" ht="17.399999999999999" x14ac:dyDescent="0.25">
      <c r="A16487" s="53" t="s">
        <v>5894</v>
      </c>
      <c r="B16487" s="55" t="s">
        <v>3665</v>
      </c>
      <c r="C16487" s="62" t="s">
        <v>455</v>
      </c>
      <c r="D16487" s="450">
        <v>0</v>
      </c>
      <c r="E16487" s="454">
        <v>208.66</v>
      </c>
      <c r="F16487" s="454">
        <v>2081.636</v>
      </c>
    </row>
    <row r="16488" spans="1:6" ht="17.399999999999999" x14ac:dyDescent="0.25">
      <c r="A16488" s="52" t="s">
        <v>5894</v>
      </c>
      <c r="B16488" s="54" t="s">
        <v>3665</v>
      </c>
      <c r="C16488" s="61" t="s">
        <v>463</v>
      </c>
      <c r="D16488" s="449">
        <v>0</v>
      </c>
      <c r="E16488" s="453">
        <v>87.301000000000002</v>
      </c>
      <c r="F16488" s="453">
        <v>2031.252</v>
      </c>
    </row>
    <row r="16489" spans="1:6" ht="17.399999999999999" x14ac:dyDescent="0.25">
      <c r="A16489" s="59" t="s">
        <v>5894</v>
      </c>
      <c r="B16489" s="57" t="s">
        <v>3665</v>
      </c>
      <c r="C16489" s="143" t="s">
        <v>511</v>
      </c>
      <c r="D16489" s="451">
        <v>0</v>
      </c>
      <c r="E16489" s="455">
        <v>203.68</v>
      </c>
      <c r="F16489" s="455">
        <v>1429.0350000000001</v>
      </c>
    </row>
    <row r="16490" spans="1:6" ht="17.399999999999999" x14ac:dyDescent="0.25">
      <c r="A16490" s="58" t="s">
        <v>5894</v>
      </c>
      <c r="B16490" s="56" t="s">
        <v>3665</v>
      </c>
      <c r="C16490" s="142" t="s">
        <v>444</v>
      </c>
      <c r="D16490" s="452">
        <v>0</v>
      </c>
      <c r="E16490" s="456">
        <v>33.738999999999997</v>
      </c>
      <c r="F16490" s="456">
        <v>1299.3779999999999</v>
      </c>
    </row>
    <row r="16491" spans="1:6" ht="17.399999999999999" x14ac:dyDescent="0.25">
      <c r="A16491" s="53" t="s">
        <v>5894</v>
      </c>
      <c r="B16491" s="55" t="s">
        <v>3665</v>
      </c>
      <c r="C16491" s="62" t="s">
        <v>440</v>
      </c>
      <c r="D16491" s="450">
        <v>0</v>
      </c>
      <c r="E16491" s="454">
        <v>44.743000000000002</v>
      </c>
      <c r="F16491" s="454">
        <v>1313.346</v>
      </c>
    </row>
    <row r="16492" spans="1:6" ht="17.399999999999999" x14ac:dyDescent="0.25">
      <c r="A16492" s="58" t="s">
        <v>5895</v>
      </c>
      <c r="B16492" s="56" t="s">
        <v>1194</v>
      </c>
      <c r="C16492" s="142" t="s">
        <v>444</v>
      </c>
      <c r="D16492" s="452">
        <v>0</v>
      </c>
      <c r="E16492" s="456">
        <v>3022.348</v>
      </c>
      <c r="F16492" s="456">
        <v>108788.586</v>
      </c>
    </row>
    <row r="16493" spans="1:6" ht="17.399999999999999" x14ac:dyDescent="0.25">
      <c r="A16493" s="53" t="s">
        <v>5895</v>
      </c>
      <c r="B16493" s="55" t="s">
        <v>1194</v>
      </c>
      <c r="C16493" s="62" t="s">
        <v>455</v>
      </c>
      <c r="D16493" s="450">
        <v>0</v>
      </c>
      <c r="E16493" s="454">
        <v>5147.5129999999999</v>
      </c>
      <c r="F16493" s="454">
        <v>73139.445999999996</v>
      </c>
    </row>
    <row r="16494" spans="1:6" ht="17.399999999999999" x14ac:dyDescent="0.25">
      <c r="A16494" s="52" t="s">
        <v>5895</v>
      </c>
      <c r="B16494" s="54" t="s">
        <v>1194</v>
      </c>
      <c r="C16494" s="61" t="s">
        <v>447</v>
      </c>
      <c r="D16494" s="449">
        <v>0</v>
      </c>
      <c r="E16494" s="453">
        <v>919.7</v>
      </c>
      <c r="F16494" s="453">
        <v>28974.206999999999</v>
      </c>
    </row>
    <row r="16495" spans="1:6" ht="17.399999999999999" x14ac:dyDescent="0.25">
      <c r="A16495" s="59" t="s">
        <v>5895</v>
      </c>
      <c r="B16495" s="57" t="s">
        <v>1194</v>
      </c>
      <c r="C16495" s="143" t="s">
        <v>511</v>
      </c>
      <c r="D16495" s="451">
        <v>0</v>
      </c>
      <c r="E16495" s="455">
        <v>697.11</v>
      </c>
      <c r="F16495" s="455">
        <v>12457.004000000001</v>
      </c>
    </row>
    <row r="16496" spans="1:6" ht="17.399999999999999" x14ac:dyDescent="0.25">
      <c r="A16496" s="52" t="s">
        <v>5895</v>
      </c>
      <c r="B16496" s="54" t="s">
        <v>1194</v>
      </c>
      <c r="C16496" s="61" t="s">
        <v>471</v>
      </c>
      <c r="D16496" s="449">
        <v>0</v>
      </c>
      <c r="E16496" s="453">
        <v>123.717</v>
      </c>
      <c r="F16496" s="453">
        <v>2956.2869999999998</v>
      </c>
    </row>
    <row r="16497" spans="1:6" ht="17.399999999999999" x14ac:dyDescent="0.25">
      <c r="A16497" s="53" t="s">
        <v>5895</v>
      </c>
      <c r="B16497" s="55" t="s">
        <v>1194</v>
      </c>
      <c r="C16497" s="62" t="s">
        <v>443</v>
      </c>
      <c r="D16497" s="450">
        <v>0</v>
      </c>
      <c r="E16497" s="454">
        <v>163.38999999999999</v>
      </c>
      <c r="F16497" s="454">
        <v>1718.652</v>
      </c>
    </row>
    <row r="16498" spans="1:6" ht="17.399999999999999" x14ac:dyDescent="0.25">
      <c r="A16498" s="52" t="s">
        <v>5895</v>
      </c>
      <c r="B16498" s="54" t="s">
        <v>1194</v>
      </c>
      <c r="C16498" s="61" t="s">
        <v>461</v>
      </c>
      <c r="D16498" s="449">
        <v>0</v>
      </c>
      <c r="E16498" s="453">
        <v>23.9</v>
      </c>
      <c r="F16498" s="453">
        <v>1453.3889999999999</v>
      </c>
    </row>
    <row r="16499" spans="1:6" ht="17.399999999999999" x14ac:dyDescent="0.25">
      <c r="A16499" s="53" t="s">
        <v>5895</v>
      </c>
      <c r="B16499" s="55" t="s">
        <v>1194</v>
      </c>
      <c r="C16499" s="62" t="s">
        <v>440</v>
      </c>
      <c r="D16499" s="450">
        <v>0</v>
      </c>
      <c r="E16499" s="454">
        <v>332.73399999999998</v>
      </c>
      <c r="F16499" s="454">
        <v>1831.489</v>
      </c>
    </row>
    <row r="16500" spans="1:6" ht="17.399999999999999" x14ac:dyDescent="0.25">
      <c r="A16500" s="52" t="s">
        <v>5896</v>
      </c>
      <c r="B16500" s="54" t="s">
        <v>1517</v>
      </c>
      <c r="C16500" s="61" t="s">
        <v>455</v>
      </c>
      <c r="D16500" s="449">
        <v>0</v>
      </c>
      <c r="E16500" s="453">
        <v>1347.0429999999999</v>
      </c>
      <c r="F16500" s="453">
        <v>17558.647000000001</v>
      </c>
    </row>
    <row r="16501" spans="1:6" ht="17.399999999999999" x14ac:dyDescent="0.25">
      <c r="A16501" s="59" t="s">
        <v>5896</v>
      </c>
      <c r="B16501" s="57" t="s">
        <v>1517</v>
      </c>
      <c r="C16501" s="143" t="s">
        <v>490</v>
      </c>
      <c r="D16501" s="451">
        <v>0</v>
      </c>
      <c r="E16501" s="455">
        <v>265.67500000000001</v>
      </c>
      <c r="F16501" s="455">
        <v>12453.852000000001</v>
      </c>
    </row>
    <row r="16502" spans="1:6" ht="17.399999999999999" x14ac:dyDescent="0.25">
      <c r="A16502" s="58" t="s">
        <v>5896</v>
      </c>
      <c r="B16502" s="56" t="s">
        <v>1517</v>
      </c>
      <c r="C16502" s="142" t="s">
        <v>511</v>
      </c>
      <c r="D16502" s="452">
        <v>0</v>
      </c>
      <c r="E16502" s="456">
        <v>876.57799999999997</v>
      </c>
      <c r="F16502" s="456">
        <v>11156.803</v>
      </c>
    </row>
    <row r="16503" spans="1:6" ht="17.399999999999999" x14ac:dyDescent="0.25">
      <c r="A16503" s="59" t="s">
        <v>5896</v>
      </c>
      <c r="B16503" s="57" t="s">
        <v>1517</v>
      </c>
      <c r="C16503" s="143" t="s">
        <v>445</v>
      </c>
      <c r="D16503" s="451">
        <v>0</v>
      </c>
      <c r="E16503" s="455">
        <v>849.51800000000003</v>
      </c>
      <c r="F16503" s="455">
        <v>4899.8419999999996</v>
      </c>
    </row>
    <row r="16504" spans="1:6" ht="17.399999999999999" x14ac:dyDescent="0.25">
      <c r="A16504" s="58" t="s">
        <v>5896</v>
      </c>
      <c r="B16504" s="56" t="s">
        <v>1517</v>
      </c>
      <c r="C16504" s="142" t="s">
        <v>444</v>
      </c>
      <c r="D16504" s="452">
        <v>0</v>
      </c>
      <c r="E16504" s="456">
        <v>66.789000000000001</v>
      </c>
      <c r="F16504" s="456">
        <v>3805.9580000000001</v>
      </c>
    </row>
    <row r="16505" spans="1:6" ht="17.399999999999999" x14ac:dyDescent="0.25">
      <c r="A16505" s="59" t="s">
        <v>5896</v>
      </c>
      <c r="B16505" s="57" t="s">
        <v>1517</v>
      </c>
      <c r="C16505" s="143" t="s">
        <v>443</v>
      </c>
      <c r="D16505" s="451">
        <v>0</v>
      </c>
      <c r="E16505" s="455">
        <v>512.24099999999999</v>
      </c>
      <c r="F16505" s="455">
        <v>2361.826</v>
      </c>
    </row>
    <row r="16506" spans="1:6" ht="17.399999999999999" x14ac:dyDescent="0.25">
      <c r="A16506" s="58" t="s">
        <v>5896</v>
      </c>
      <c r="B16506" s="56" t="s">
        <v>1517</v>
      </c>
      <c r="C16506" s="142" t="s">
        <v>447</v>
      </c>
      <c r="D16506" s="452">
        <v>0</v>
      </c>
      <c r="E16506" s="456">
        <v>101.84</v>
      </c>
      <c r="F16506" s="456">
        <v>1905.509</v>
      </c>
    </row>
    <row r="16507" spans="1:6" ht="17.399999999999999" x14ac:dyDescent="0.25">
      <c r="A16507" s="53" t="s">
        <v>5896</v>
      </c>
      <c r="B16507" s="55" t="s">
        <v>1517</v>
      </c>
      <c r="C16507" s="62" t="s">
        <v>465</v>
      </c>
      <c r="D16507" s="450">
        <v>0</v>
      </c>
      <c r="E16507" s="454">
        <v>18.015000000000001</v>
      </c>
      <c r="F16507" s="454">
        <v>1828.125</v>
      </c>
    </row>
    <row r="16508" spans="1:6" ht="17.399999999999999" x14ac:dyDescent="0.25">
      <c r="A16508" s="52" t="s">
        <v>5896</v>
      </c>
      <c r="B16508" s="54" t="s">
        <v>1517</v>
      </c>
      <c r="C16508" s="61" t="s">
        <v>440</v>
      </c>
      <c r="D16508" s="449">
        <v>0</v>
      </c>
      <c r="E16508" s="453">
        <v>4.9980000000000002</v>
      </c>
      <c r="F16508" s="453">
        <v>156.88900000000001</v>
      </c>
    </row>
    <row r="16509" spans="1:6" ht="17.399999999999999" x14ac:dyDescent="0.25">
      <c r="A16509" s="59" t="s">
        <v>5897</v>
      </c>
      <c r="B16509" s="57" t="s">
        <v>2532</v>
      </c>
      <c r="C16509" s="143" t="s">
        <v>444</v>
      </c>
      <c r="D16509" s="451">
        <v>0</v>
      </c>
      <c r="E16509" s="455">
        <v>1011.17</v>
      </c>
      <c r="F16509" s="455">
        <v>31821.925999999999</v>
      </c>
    </row>
    <row r="16510" spans="1:6" ht="17.399999999999999" x14ac:dyDescent="0.25">
      <c r="A16510" s="58" t="s">
        <v>5897</v>
      </c>
      <c r="B16510" s="56" t="s">
        <v>2532</v>
      </c>
      <c r="C16510" s="142" t="s">
        <v>481</v>
      </c>
      <c r="D16510" s="452">
        <v>0</v>
      </c>
      <c r="E16510" s="456">
        <v>403.10700000000003</v>
      </c>
      <c r="F16510" s="456">
        <v>7248.98</v>
      </c>
    </row>
    <row r="16511" spans="1:6" ht="17.399999999999999" x14ac:dyDescent="0.25">
      <c r="A16511" s="53" t="s">
        <v>5897</v>
      </c>
      <c r="B16511" s="55" t="s">
        <v>2532</v>
      </c>
      <c r="C16511" s="62" t="s">
        <v>447</v>
      </c>
      <c r="D16511" s="450">
        <v>0</v>
      </c>
      <c r="E16511" s="454">
        <v>151.10499999999999</v>
      </c>
      <c r="F16511" s="454">
        <v>4846.8639999999996</v>
      </c>
    </row>
    <row r="16512" spans="1:6" ht="17.399999999999999" x14ac:dyDescent="0.25">
      <c r="A16512" s="52" t="s">
        <v>5897</v>
      </c>
      <c r="B16512" s="54" t="s">
        <v>2532</v>
      </c>
      <c r="C16512" s="61" t="s">
        <v>490</v>
      </c>
      <c r="D16512" s="449">
        <v>0</v>
      </c>
      <c r="E16512" s="453">
        <v>106.122</v>
      </c>
      <c r="F16512" s="453">
        <v>4846.6980000000003</v>
      </c>
    </row>
    <row r="16513" spans="1:6" ht="17.399999999999999" x14ac:dyDescent="0.25">
      <c r="A16513" s="53" t="s">
        <v>5897</v>
      </c>
      <c r="B16513" s="55" t="s">
        <v>2532</v>
      </c>
      <c r="C16513" s="62" t="s">
        <v>471</v>
      </c>
      <c r="D16513" s="450">
        <v>0</v>
      </c>
      <c r="E16513" s="454">
        <v>106.563</v>
      </c>
      <c r="F16513" s="454">
        <v>4024.9850000000001</v>
      </c>
    </row>
    <row r="16514" spans="1:6" ht="17.399999999999999" x14ac:dyDescent="0.25">
      <c r="A16514" s="52" t="s">
        <v>5897</v>
      </c>
      <c r="B16514" s="54" t="s">
        <v>2532</v>
      </c>
      <c r="C16514" s="61" t="s">
        <v>511</v>
      </c>
      <c r="D16514" s="449">
        <v>0</v>
      </c>
      <c r="E16514" s="453">
        <v>70.634</v>
      </c>
      <c r="F16514" s="453">
        <v>2199.5990000000002</v>
      </c>
    </row>
    <row r="16515" spans="1:6" ht="17.399999999999999" x14ac:dyDescent="0.25">
      <c r="A16515" s="53" t="s">
        <v>5897</v>
      </c>
      <c r="B16515" s="55" t="s">
        <v>2532</v>
      </c>
      <c r="C16515" s="62" t="s">
        <v>446</v>
      </c>
      <c r="D16515" s="450">
        <v>0</v>
      </c>
      <c r="E16515" s="454">
        <v>91.076999999999998</v>
      </c>
      <c r="F16515" s="454">
        <v>2080.4259999999999</v>
      </c>
    </row>
    <row r="16516" spans="1:6" ht="17.399999999999999" x14ac:dyDescent="0.25">
      <c r="A16516" s="52" t="s">
        <v>5897</v>
      </c>
      <c r="B16516" s="54" t="s">
        <v>2532</v>
      </c>
      <c r="C16516" s="61" t="s">
        <v>455</v>
      </c>
      <c r="D16516" s="449">
        <v>0</v>
      </c>
      <c r="E16516" s="453">
        <v>131.774</v>
      </c>
      <c r="F16516" s="453">
        <v>2042.066</v>
      </c>
    </row>
    <row r="16517" spans="1:6" ht="17.399999999999999" x14ac:dyDescent="0.25">
      <c r="A16517" s="53" t="s">
        <v>5897</v>
      </c>
      <c r="B16517" s="55" t="s">
        <v>2532</v>
      </c>
      <c r="C16517" s="62" t="s">
        <v>440</v>
      </c>
      <c r="D16517" s="450">
        <v>0</v>
      </c>
      <c r="E16517" s="454">
        <v>44.168999999999997</v>
      </c>
      <c r="F16517" s="454">
        <v>1289.289</v>
      </c>
    </row>
    <row r="16518" spans="1:6" ht="17.399999999999999" x14ac:dyDescent="0.25">
      <c r="A16518" s="52" t="s">
        <v>5898</v>
      </c>
      <c r="B16518" s="54" t="s">
        <v>2533</v>
      </c>
      <c r="C16518" s="61" t="s">
        <v>444</v>
      </c>
      <c r="D16518" s="449">
        <v>0</v>
      </c>
      <c r="E16518" s="453">
        <v>204.351</v>
      </c>
      <c r="F16518" s="453">
        <v>7884.6390000000001</v>
      </c>
    </row>
    <row r="16519" spans="1:6" ht="17.399999999999999" x14ac:dyDescent="0.25">
      <c r="A16519" s="59" t="s">
        <v>5898</v>
      </c>
      <c r="B16519" s="57" t="s">
        <v>2533</v>
      </c>
      <c r="C16519" s="143" t="s">
        <v>455</v>
      </c>
      <c r="D16519" s="451">
        <v>0</v>
      </c>
      <c r="E16519" s="455">
        <v>46.378</v>
      </c>
      <c r="F16519" s="455">
        <v>2202.9270000000001</v>
      </c>
    </row>
    <row r="16520" spans="1:6" ht="17.399999999999999" x14ac:dyDescent="0.25">
      <c r="A16520" s="58" t="s">
        <v>5898</v>
      </c>
      <c r="B16520" s="56" t="s">
        <v>2533</v>
      </c>
      <c r="C16520" s="142" t="s">
        <v>443</v>
      </c>
      <c r="D16520" s="452">
        <v>0</v>
      </c>
      <c r="E16520" s="456">
        <v>46.993000000000002</v>
      </c>
      <c r="F16520" s="456">
        <v>1771.04</v>
      </c>
    </row>
    <row r="16521" spans="1:6" ht="17.399999999999999" x14ac:dyDescent="0.25">
      <c r="A16521" s="53" t="s">
        <v>5898</v>
      </c>
      <c r="B16521" s="55" t="s">
        <v>2533</v>
      </c>
      <c r="C16521" s="62" t="s">
        <v>440</v>
      </c>
      <c r="D16521" s="450">
        <v>0</v>
      </c>
      <c r="E16521" s="454">
        <v>49.097999999999999</v>
      </c>
      <c r="F16521" s="454">
        <v>660.82</v>
      </c>
    </row>
    <row r="16522" spans="1:6" ht="17.399999999999999" x14ac:dyDescent="0.25">
      <c r="A16522" s="58" t="s">
        <v>5899</v>
      </c>
      <c r="B16522" s="56" t="s">
        <v>2534</v>
      </c>
      <c r="C16522" s="142" t="s">
        <v>455</v>
      </c>
      <c r="D16522" s="452">
        <v>0</v>
      </c>
      <c r="E16522" s="456">
        <v>2226.241</v>
      </c>
      <c r="F16522" s="456">
        <v>31936.697</v>
      </c>
    </row>
    <row r="16523" spans="1:6" ht="17.399999999999999" x14ac:dyDescent="0.25">
      <c r="A16523" s="53" t="s">
        <v>5899</v>
      </c>
      <c r="B16523" s="55" t="s">
        <v>2534</v>
      </c>
      <c r="C16523" s="62" t="s">
        <v>444</v>
      </c>
      <c r="D16523" s="450">
        <v>0</v>
      </c>
      <c r="E16523" s="454">
        <v>793.36199999999997</v>
      </c>
      <c r="F16523" s="454">
        <v>25538.882000000001</v>
      </c>
    </row>
    <row r="16524" spans="1:6" ht="17.399999999999999" x14ac:dyDescent="0.25">
      <c r="A16524" s="58" t="s">
        <v>5899</v>
      </c>
      <c r="B16524" s="56" t="s">
        <v>2534</v>
      </c>
      <c r="C16524" s="142" t="s">
        <v>447</v>
      </c>
      <c r="D16524" s="452">
        <v>0</v>
      </c>
      <c r="E16524" s="456">
        <v>410.77499999999998</v>
      </c>
      <c r="F16524" s="456">
        <v>19046.873</v>
      </c>
    </row>
    <row r="16525" spans="1:6" ht="17.399999999999999" x14ac:dyDescent="0.25">
      <c r="A16525" s="59" t="s">
        <v>5899</v>
      </c>
      <c r="B16525" s="57" t="s">
        <v>2534</v>
      </c>
      <c r="C16525" s="143" t="s">
        <v>483</v>
      </c>
      <c r="D16525" s="451">
        <v>0</v>
      </c>
      <c r="E16525" s="455">
        <v>573.30499999999995</v>
      </c>
      <c r="F16525" s="455">
        <v>15676.75</v>
      </c>
    </row>
    <row r="16526" spans="1:6" ht="17.399999999999999" x14ac:dyDescent="0.25">
      <c r="A16526" s="58" t="s">
        <v>5899</v>
      </c>
      <c r="B16526" s="56" t="s">
        <v>2534</v>
      </c>
      <c r="C16526" s="142" t="s">
        <v>439</v>
      </c>
      <c r="D16526" s="452">
        <v>0</v>
      </c>
      <c r="E16526" s="456">
        <v>333.512</v>
      </c>
      <c r="F16526" s="456">
        <v>8818.0889999999999</v>
      </c>
    </row>
    <row r="16527" spans="1:6" ht="17.399999999999999" x14ac:dyDescent="0.25">
      <c r="A16527" s="59" t="s">
        <v>5899</v>
      </c>
      <c r="B16527" s="57" t="s">
        <v>2534</v>
      </c>
      <c r="C16527" s="143" t="s">
        <v>443</v>
      </c>
      <c r="D16527" s="451">
        <v>0</v>
      </c>
      <c r="E16527" s="455">
        <v>267.53699999999998</v>
      </c>
      <c r="F16527" s="455">
        <v>4973.116</v>
      </c>
    </row>
    <row r="16528" spans="1:6" ht="17.399999999999999" x14ac:dyDescent="0.25">
      <c r="A16528" s="52" t="s">
        <v>5899</v>
      </c>
      <c r="B16528" s="54" t="s">
        <v>2534</v>
      </c>
      <c r="C16528" s="61" t="s">
        <v>491</v>
      </c>
      <c r="D16528" s="449">
        <v>0</v>
      </c>
      <c r="E16528" s="453">
        <v>126.14400000000001</v>
      </c>
      <c r="F16528" s="453">
        <v>4526.1779999999999</v>
      </c>
    </row>
    <row r="16529" spans="1:6" ht="17.399999999999999" x14ac:dyDescent="0.25">
      <c r="A16529" s="53" t="s">
        <v>5899</v>
      </c>
      <c r="B16529" s="55" t="s">
        <v>2534</v>
      </c>
      <c r="C16529" s="62" t="s">
        <v>462</v>
      </c>
      <c r="D16529" s="450">
        <v>0</v>
      </c>
      <c r="E16529" s="454">
        <v>122.7</v>
      </c>
      <c r="F16529" s="454">
        <v>3133.3789999999999</v>
      </c>
    </row>
    <row r="16530" spans="1:6" ht="17.399999999999999" x14ac:dyDescent="0.25">
      <c r="A16530" s="58" t="s">
        <v>5899</v>
      </c>
      <c r="B16530" s="56" t="s">
        <v>2534</v>
      </c>
      <c r="C16530" s="142" t="s">
        <v>481</v>
      </c>
      <c r="D16530" s="452">
        <v>0</v>
      </c>
      <c r="E16530" s="456">
        <v>203.53899999999999</v>
      </c>
      <c r="F16530" s="456">
        <v>2903.4479999999999</v>
      </c>
    </row>
    <row r="16531" spans="1:6" ht="17.399999999999999" x14ac:dyDescent="0.25">
      <c r="A16531" s="59" t="s">
        <v>5899</v>
      </c>
      <c r="B16531" s="57" t="s">
        <v>2534</v>
      </c>
      <c r="C16531" s="143" t="s">
        <v>457</v>
      </c>
      <c r="D16531" s="451">
        <v>0</v>
      </c>
      <c r="E16531" s="455">
        <v>69.614999999999995</v>
      </c>
      <c r="F16531" s="455">
        <v>2282.402</v>
      </c>
    </row>
    <row r="16532" spans="1:6" ht="17.399999999999999" x14ac:dyDescent="0.25">
      <c r="A16532" s="52" t="s">
        <v>5899</v>
      </c>
      <c r="B16532" s="54" t="s">
        <v>2534</v>
      </c>
      <c r="C16532" s="61" t="s">
        <v>479</v>
      </c>
      <c r="D16532" s="449">
        <v>0</v>
      </c>
      <c r="E16532" s="453">
        <v>85.11</v>
      </c>
      <c r="F16532" s="453">
        <v>1963.7439999999999</v>
      </c>
    </row>
    <row r="16533" spans="1:6" ht="17.399999999999999" x14ac:dyDescent="0.25">
      <c r="A16533" s="59" t="s">
        <v>5899</v>
      </c>
      <c r="B16533" s="57" t="s">
        <v>2534</v>
      </c>
      <c r="C16533" s="143" t="s">
        <v>463</v>
      </c>
      <c r="D16533" s="451">
        <v>0</v>
      </c>
      <c r="E16533" s="455">
        <v>84.704999999999998</v>
      </c>
      <c r="F16533" s="455">
        <v>1791.58</v>
      </c>
    </row>
    <row r="16534" spans="1:6" ht="17.399999999999999" x14ac:dyDescent="0.25">
      <c r="A16534" s="58" t="s">
        <v>5899</v>
      </c>
      <c r="B16534" s="56" t="s">
        <v>2534</v>
      </c>
      <c r="C16534" s="142" t="s">
        <v>446</v>
      </c>
      <c r="D16534" s="452">
        <v>0</v>
      </c>
      <c r="E16534" s="456">
        <v>7</v>
      </c>
      <c r="F16534" s="456">
        <v>1435.0889999999999</v>
      </c>
    </row>
    <row r="16535" spans="1:6" ht="17.399999999999999" x14ac:dyDescent="0.25">
      <c r="A16535" s="59" t="s">
        <v>5899</v>
      </c>
      <c r="B16535" s="57" t="s">
        <v>2534</v>
      </c>
      <c r="C16535" s="143" t="s">
        <v>440</v>
      </c>
      <c r="D16535" s="451">
        <v>0</v>
      </c>
      <c r="E16535" s="455">
        <v>360.29399999999998</v>
      </c>
      <c r="F16535" s="455">
        <v>1713.4290000000001</v>
      </c>
    </row>
    <row r="16536" spans="1:6" ht="17.399999999999999" x14ac:dyDescent="0.25">
      <c r="A16536" s="58" t="s">
        <v>5900</v>
      </c>
      <c r="B16536" s="56" t="s">
        <v>2535</v>
      </c>
      <c r="C16536" s="142" t="s">
        <v>455</v>
      </c>
      <c r="D16536" s="452">
        <v>0</v>
      </c>
      <c r="E16536" s="456">
        <v>10958.958000000001</v>
      </c>
      <c r="F16536" s="456">
        <v>144291.55300000001</v>
      </c>
    </row>
    <row r="16537" spans="1:6" ht="17.399999999999999" x14ac:dyDescent="0.25">
      <c r="A16537" s="53" t="s">
        <v>5900</v>
      </c>
      <c r="B16537" s="55" t="s">
        <v>2535</v>
      </c>
      <c r="C16537" s="62" t="s">
        <v>511</v>
      </c>
      <c r="D16537" s="450">
        <v>0</v>
      </c>
      <c r="E16537" s="454">
        <v>6860.4750000000004</v>
      </c>
      <c r="F16537" s="454">
        <v>105621.178</v>
      </c>
    </row>
    <row r="16538" spans="1:6" ht="17.399999999999999" x14ac:dyDescent="0.25">
      <c r="A16538" s="52" t="s">
        <v>5900</v>
      </c>
      <c r="B16538" s="54" t="s">
        <v>2535</v>
      </c>
      <c r="C16538" s="61" t="s">
        <v>481</v>
      </c>
      <c r="D16538" s="449">
        <v>0</v>
      </c>
      <c r="E16538" s="453">
        <v>966.697</v>
      </c>
      <c r="F16538" s="453">
        <v>15541.096</v>
      </c>
    </row>
    <row r="16539" spans="1:6" ht="17.399999999999999" x14ac:dyDescent="0.25">
      <c r="A16539" s="59" t="s">
        <v>5900</v>
      </c>
      <c r="B16539" s="57" t="s">
        <v>2535</v>
      </c>
      <c r="C16539" s="143" t="s">
        <v>443</v>
      </c>
      <c r="D16539" s="451">
        <v>0</v>
      </c>
      <c r="E16539" s="455">
        <v>372.52699999999999</v>
      </c>
      <c r="F16539" s="455">
        <v>10645.744000000001</v>
      </c>
    </row>
    <row r="16540" spans="1:6" ht="17.399999999999999" x14ac:dyDescent="0.25">
      <c r="A16540" s="58" t="s">
        <v>5900</v>
      </c>
      <c r="B16540" s="56" t="s">
        <v>2535</v>
      </c>
      <c r="C16540" s="142" t="s">
        <v>457</v>
      </c>
      <c r="D16540" s="452">
        <v>0</v>
      </c>
      <c r="E16540" s="456">
        <v>230.071</v>
      </c>
      <c r="F16540" s="456">
        <v>5752.2430000000004</v>
      </c>
    </row>
    <row r="16541" spans="1:6" ht="17.399999999999999" x14ac:dyDescent="0.25">
      <c r="A16541" s="59" t="s">
        <v>5900</v>
      </c>
      <c r="B16541" s="57" t="s">
        <v>2535</v>
      </c>
      <c r="C16541" s="143" t="s">
        <v>439</v>
      </c>
      <c r="D16541" s="451">
        <v>0</v>
      </c>
      <c r="E16541" s="455">
        <v>248.96799999999999</v>
      </c>
      <c r="F16541" s="455">
        <v>5481.3320000000003</v>
      </c>
    </row>
    <row r="16542" spans="1:6" ht="17.399999999999999" x14ac:dyDescent="0.25">
      <c r="A16542" s="52" t="s">
        <v>5900</v>
      </c>
      <c r="B16542" s="54" t="s">
        <v>2535</v>
      </c>
      <c r="C16542" s="61" t="s">
        <v>471</v>
      </c>
      <c r="D16542" s="449">
        <v>0</v>
      </c>
      <c r="E16542" s="453">
        <v>249.72499999999999</v>
      </c>
      <c r="F16542" s="453">
        <v>5362.79</v>
      </c>
    </row>
    <row r="16543" spans="1:6" ht="17.399999999999999" x14ac:dyDescent="0.25">
      <c r="A16543" s="59" t="s">
        <v>5900</v>
      </c>
      <c r="B16543" s="57" t="s">
        <v>2535</v>
      </c>
      <c r="C16543" s="143" t="s">
        <v>447</v>
      </c>
      <c r="D16543" s="451">
        <v>0</v>
      </c>
      <c r="E16543" s="455">
        <v>202.05799999999999</v>
      </c>
      <c r="F16543" s="455">
        <v>5133.768</v>
      </c>
    </row>
    <row r="16544" spans="1:6" ht="17.399999999999999" x14ac:dyDescent="0.25">
      <c r="A16544" s="52" t="s">
        <v>5900</v>
      </c>
      <c r="B16544" s="54" t="s">
        <v>2535</v>
      </c>
      <c r="C16544" s="61" t="s">
        <v>445</v>
      </c>
      <c r="D16544" s="449">
        <v>0</v>
      </c>
      <c r="E16544" s="453">
        <v>155.21199999999999</v>
      </c>
      <c r="F16544" s="453">
        <v>3269.6129999999998</v>
      </c>
    </row>
    <row r="16545" spans="1:6" ht="17.399999999999999" x14ac:dyDescent="0.25">
      <c r="A16545" s="53" t="s">
        <v>5900</v>
      </c>
      <c r="B16545" s="55" t="s">
        <v>2535</v>
      </c>
      <c r="C16545" s="62" t="s">
        <v>917</v>
      </c>
      <c r="D16545" s="450">
        <v>0</v>
      </c>
      <c r="E16545" s="454">
        <v>98.182000000000002</v>
      </c>
      <c r="F16545" s="454">
        <v>2795.5569999999998</v>
      </c>
    </row>
    <row r="16546" spans="1:6" ht="17.399999999999999" x14ac:dyDescent="0.25">
      <c r="A16546" s="58" t="s">
        <v>5900</v>
      </c>
      <c r="B16546" s="56" t="s">
        <v>2535</v>
      </c>
      <c r="C16546" s="142" t="s">
        <v>483</v>
      </c>
      <c r="D16546" s="452">
        <v>0</v>
      </c>
      <c r="E16546" s="456">
        <v>53.2</v>
      </c>
      <c r="F16546" s="456">
        <v>1679.943</v>
      </c>
    </row>
    <row r="16547" spans="1:6" ht="17.399999999999999" x14ac:dyDescent="0.25">
      <c r="A16547" s="53" t="s">
        <v>5900</v>
      </c>
      <c r="B16547" s="55" t="s">
        <v>2535</v>
      </c>
      <c r="C16547" s="62" t="s">
        <v>444</v>
      </c>
      <c r="D16547" s="450">
        <v>0</v>
      </c>
      <c r="E16547" s="454">
        <v>116.99299999999999</v>
      </c>
      <c r="F16547" s="454">
        <v>1335.402</v>
      </c>
    </row>
    <row r="16548" spans="1:6" ht="17.399999999999999" x14ac:dyDescent="0.25">
      <c r="A16548" s="52" t="s">
        <v>5900</v>
      </c>
      <c r="B16548" s="54" t="s">
        <v>2535</v>
      </c>
      <c r="C16548" s="61" t="s">
        <v>440</v>
      </c>
      <c r="D16548" s="449">
        <v>0</v>
      </c>
      <c r="E16548" s="453">
        <v>172.54499999999999</v>
      </c>
      <c r="F16548" s="453">
        <v>4361.9970000000003</v>
      </c>
    </row>
    <row r="16549" spans="1:6" ht="17.399999999999999" x14ac:dyDescent="0.25">
      <c r="A16549" s="53" t="s">
        <v>5901</v>
      </c>
      <c r="B16549" s="55" t="s">
        <v>2536</v>
      </c>
      <c r="C16549" s="62" t="s">
        <v>455</v>
      </c>
      <c r="D16549" s="450">
        <v>0</v>
      </c>
      <c r="E16549" s="454">
        <v>329.50299999999999</v>
      </c>
      <c r="F16549" s="454">
        <v>3559.9259999999999</v>
      </c>
    </row>
    <row r="16550" spans="1:6" ht="17.399999999999999" x14ac:dyDescent="0.25">
      <c r="A16550" s="52" t="s">
        <v>5901</v>
      </c>
      <c r="B16550" s="54" t="s">
        <v>2536</v>
      </c>
      <c r="C16550" s="61" t="s">
        <v>511</v>
      </c>
      <c r="D16550" s="449">
        <v>0</v>
      </c>
      <c r="E16550" s="453">
        <v>131.91399999999999</v>
      </c>
      <c r="F16550" s="453">
        <v>2198.7449999999999</v>
      </c>
    </row>
    <row r="16551" spans="1:6" ht="17.399999999999999" x14ac:dyDescent="0.25">
      <c r="A16551" s="59" t="s">
        <v>5901</v>
      </c>
      <c r="B16551" s="57" t="s">
        <v>2536</v>
      </c>
      <c r="C16551" s="143" t="s">
        <v>483</v>
      </c>
      <c r="D16551" s="451">
        <v>0</v>
      </c>
      <c r="E16551" s="455">
        <v>105.08799999999999</v>
      </c>
      <c r="F16551" s="455">
        <v>2185.6979999999999</v>
      </c>
    </row>
    <row r="16552" spans="1:6" ht="17.399999999999999" x14ac:dyDescent="0.25">
      <c r="A16552" s="52" t="s">
        <v>5901</v>
      </c>
      <c r="B16552" s="54" t="s">
        <v>2536</v>
      </c>
      <c r="C16552" s="61" t="s">
        <v>443</v>
      </c>
      <c r="D16552" s="449">
        <v>0</v>
      </c>
      <c r="E16552" s="453">
        <v>159.13399999999999</v>
      </c>
      <c r="F16552" s="453">
        <v>1088.396</v>
      </c>
    </row>
    <row r="16553" spans="1:6" ht="17.399999999999999" x14ac:dyDescent="0.25">
      <c r="A16553" s="53" t="s">
        <v>5901</v>
      </c>
      <c r="B16553" s="55" t="s">
        <v>2536</v>
      </c>
      <c r="C16553" s="62" t="s">
        <v>447</v>
      </c>
      <c r="D16553" s="450">
        <v>0</v>
      </c>
      <c r="E16553" s="454">
        <v>43.698</v>
      </c>
      <c r="F16553" s="454">
        <v>1008.412</v>
      </c>
    </row>
    <row r="16554" spans="1:6" ht="17.399999999999999" x14ac:dyDescent="0.25">
      <c r="A16554" s="58" t="s">
        <v>5901</v>
      </c>
      <c r="B16554" s="56" t="s">
        <v>2536</v>
      </c>
      <c r="C16554" s="142" t="s">
        <v>440</v>
      </c>
      <c r="D16554" s="452">
        <v>0</v>
      </c>
      <c r="E16554" s="456">
        <v>144.762</v>
      </c>
      <c r="F16554" s="456">
        <v>2209.7890000000002</v>
      </c>
    </row>
    <row r="16555" spans="1:6" ht="17.399999999999999" x14ac:dyDescent="0.25">
      <c r="A16555" s="59" t="s">
        <v>259</v>
      </c>
      <c r="B16555" s="57" t="s">
        <v>1107</v>
      </c>
      <c r="C16555" s="143" t="s">
        <v>455</v>
      </c>
      <c r="D16555" s="451">
        <v>0</v>
      </c>
      <c r="E16555" s="455">
        <v>17430.553</v>
      </c>
      <c r="F16555" s="455">
        <v>216214.753</v>
      </c>
    </row>
    <row r="16556" spans="1:6" ht="17.399999999999999" x14ac:dyDescent="0.25">
      <c r="A16556" s="52" t="s">
        <v>259</v>
      </c>
      <c r="B16556" s="54" t="s">
        <v>1107</v>
      </c>
      <c r="C16556" s="61" t="s">
        <v>488</v>
      </c>
      <c r="D16556" s="449">
        <v>0</v>
      </c>
      <c r="E16556" s="453">
        <v>1490.442</v>
      </c>
      <c r="F16556" s="453">
        <v>35412.232000000004</v>
      </c>
    </row>
    <row r="16557" spans="1:6" ht="17.399999999999999" x14ac:dyDescent="0.25">
      <c r="A16557" s="53" t="s">
        <v>259</v>
      </c>
      <c r="B16557" s="55" t="s">
        <v>1107</v>
      </c>
      <c r="C16557" s="62" t="s">
        <v>471</v>
      </c>
      <c r="D16557" s="450">
        <v>0</v>
      </c>
      <c r="E16557" s="454">
        <v>1720.35</v>
      </c>
      <c r="F16557" s="454">
        <v>34213.845000000001</v>
      </c>
    </row>
    <row r="16558" spans="1:6" ht="17.399999999999999" x14ac:dyDescent="0.25">
      <c r="A16558" s="52" t="s">
        <v>259</v>
      </c>
      <c r="B16558" s="54" t="s">
        <v>1107</v>
      </c>
      <c r="C16558" s="61" t="s">
        <v>907</v>
      </c>
      <c r="D16558" s="449">
        <v>0</v>
      </c>
      <c r="E16558" s="453">
        <v>1091.6089999999999</v>
      </c>
      <c r="F16558" s="453">
        <v>30781.437999999998</v>
      </c>
    </row>
    <row r="16559" spans="1:6" ht="17.399999999999999" x14ac:dyDescent="0.25">
      <c r="A16559" s="53" t="s">
        <v>259</v>
      </c>
      <c r="B16559" s="55" t="s">
        <v>1107</v>
      </c>
      <c r="C16559" s="62" t="s">
        <v>483</v>
      </c>
      <c r="D16559" s="450">
        <v>0</v>
      </c>
      <c r="E16559" s="454">
        <v>582.89599999999996</v>
      </c>
      <c r="F16559" s="454">
        <v>25774.172999999999</v>
      </c>
    </row>
    <row r="16560" spans="1:6" ht="17.399999999999999" x14ac:dyDescent="0.25">
      <c r="A16560" s="58" t="s">
        <v>259</v>
      </c>
      <c r="B16560" s="56" t="s">
        <v>1107</v>
      </c>
      <c r="C16560" s="142" t="s">
        <v>447</v>
      </c>
      <c r="D16560" s="452">
        <v>0</v>
      </c>
      <c r="E16560" s="456">
        <v>446.05099999999999</v>
      </c>
      <c r="F16560" s="456">
        <v>16161.824000000001</v>
      </c>
    </row>
    <row r="16561" spans="1:6" ht="17.399999999999999" x14ac:dyDescent="0.25">
      <c r="A16561" s="59" t="s">
        <v>259</v>
      </c>
      <c r="B16561" s="57" t="s">
        <v>1107</v>
      </c>
      <c r="C16561" s="143" t="s">
        <v>481</v>
      </c>
      <c r="D16561" s="451">
        <v>0</v>
      </c>
      <c r="E16561" s="455">
        <v>981.98500000000001</v>
      </c>
      <c r="F16561" s="455">
        <v>16042.197</v>
      </c>
    </row>
    <row r="16562" spans="1:6" ht="17.399999999999999" x14ac:dyDescent="0.25">
      <c r="A16562" s="52" t="s">
        <v>259</v>
      </c>
      <c r="B16562" s="54" t="s">
        <v>1107</v>
      </c>
      <c r="C16562" s="61" t="s">
        <v>472</v>
      </c>
      <c r="D16562" s="449">
        <v>0</v>
      </c>
      <c r="E16562" s="453">
        <v>582.404</v>
      </c>
      <c r="F16562" s="453">
        <v>10015.623</v>
      </c>
    </row>
    <row r="16563" spans="1:6" ht="17.399999999999999" x14ac:dyDescent="0.25">
      <c r="A16563" s="59" t="s">
        <v>259</v>
      </c>
      <c r="B16563" s="57" t="s">
        <v>1107</v>
      </c>
      <c r="C16563" s="143" t="s">
        <v>457</v>
      </c>
      <c r="D16563" s="451">
        <v>0</v>
      </c>
      <c r="E16563" s="455">
        <v>355.36399999999998</v>
      </c>
      <c r="F16563" s="455">
        <v>8777.4509999999991</v>
      </c>
    </row>
    <row r="16564" spans="1:6" ht="17.399999999999999" x14ac:dyDescent="0.25">
      <c r="A16564" s="58" t="s">
        <v>259</v>
      </c>
      <c r="B16564" s="56" t="s">
        <v>1107</v>
      </c>
      <c r="C16564" s="142" t="s">
        <v>511</v>
      </c>
      <c r="D16564" s="452">
        <v>0</v>
      </c>
      <c r="E16564" s="456">
        <v>167.58699999999999</v>
      </c>
      <c r="F16564" s="456">
        <v>7298.1949999999997</v>
      </c>
    </row>
    <row r="16565" spans="1:6" ht="17.399999999999999" x14ac:dyDescent="0.25">
      <c r="A16565" s="53" t="s">
        <v>259</v>
      </c>
      <c r="B16565" s="55" t="s">
        <v>1107</v>
      </c>
      <c r="C16565" s="62" t="s">
        <v>498</v>
      </c>
      <c r="D16565" s="450">
        <v>0</v>
      </c>
      <c r="E16565" s="454">
        <v>203.928</v>
      </c>
      <c r="F16565" s="454">
        <v>6225.35</v>
      </c>
    </row>
    <row r="16566" spans="1:6" ht="17.399999999999999" x14ac:dyDescent="0.25">
      <c r="A16566" s="52" t="s">
        <v>259</v>
      </c>
      <c r="B16566" s="54" t="s">
        <v>1107</v>
      </c>
      <c r="C16566" s="61" t="s">
        <v>443</v>
      </c>
      <c r="D16566" s="449">
        <v>0</v>
      </c>
      <c r="E16566" s="453">
        <v>289.43299999999999</v>
      </c>
      <c r="F16566" s="453">
        <v>6037.2659999999996</v>
      </c>
    </row>
    <row r="16567" spans="1:6" ht="17.399999999999999" x14ac:dyDescent="0.25">
      <c r="A16567" s="53" t="s">
        <v>259</v>
      </c>
      <c r="B16567" s="55" t="s">
        <v>1107</v>
      </c>
      <c r="C16567" s="62" t="s">
        <v>479</v>
      </c>
      <c r="D16567" s="450">
        <v>0</v>
      </c>
      <c r="E16567" s="454">
        <v>100.678</v>
      </c>
      <c r="F16567" s="454">
        <v>5586.5749999999998</v>
      </c>
    </row>
    <row r="16568" spans="1:6" ht="17.399999999999999" x14ac:dyDescent="0.25">
      <c r="A16568" s="52" t="s">
        <v>259</v>
      </c>
      <c r="B16568" s="54" t="s">
        <v>1107</v>
      </c>
      <c r="C16568" s="61" t="s">
        <v>444</v>
      </c>
      <c r="D16568" s="449">
        <v>0</v>
      </c>
      <c r="E16568" s="453">
        <v>64.605000000000004</v>
      </c>
      <c r="F16568" s="453">
        <v>3598.3339999999998</v>
      </c>
    </row>
    <row r="16569" spans="1:6" ht="17.399999999999999" x14ac:dyDescent="0.25">
      <c r="A16569" s="53" t="s">
        <v>259</v>
      </c>
      <c r="B16569" s="55" t="s">
        <v>1107</v>
      </c>
      <c r="C16569" s="62" t="s">
        <v>445</v>
      </c>
      <c r="D16569" s="450">
        <v>0</v>
      </c>
      <c r="E16569" s="454">
        <v>108.619</v>
      </c>
      <c r="F16569" s="454">
        <v>3452.7620000000002</v>
      </c>
    </row>
    <row r="16570" spans="1:6" ht="17.399999999999999" x14ac:dyDescent="0.25">
      <c r="A16570" s="58" t="s">
        <v>259</v>
      </c>
      <c r="B16570" s="56" t="s">
        <v>1107</v>
      </c>
      <c r="C16570" s="142" t="s">
        <v>469</v>
      </c>
      <c r="D16570" s="452">
        <v>0</v>
      </c>
      <c r="E16570" s="456">
        <v>89.994</v>
      </c>
      <c r="F16570" s="456">
        <v>1025.885</v>
      </c>
    </row>
    <row r="16571" spans="1:6" ht="17.399999999999999" x14ac:dyDescent="0.25">
      <c r="A16571" s="53" t="s">
        <v>259</v>
      </c>
      <c r="B16571" s="55" t="s">
        <v>1107</v>
      </c>
      <c r="C16571" s="62" t="s">
        <v>440</v>
      </c>
      <c r="D16571" s="450">
        <v>0</v>
      </c>
      <c r="E16571" s="454">
        <v>125.247</v>
      </c>
      <c r="F16571" s="454">
        <v>1948.039</v>
      </c>
    </row>
    <row r="16572" spans="1:6" ht="17.399999999999999" x14ac:dyDescent="0.25">
      <c r="A16572" s="58" t="s">
        <v>5902</v>
      </c>
      <c r="B16572" s="56" t="s">
        <v>2537</v>
      </c>
      <c r="C16572" s="142" t="s">
        <v>443</v>
      </c>
      <c r="D16572" s="452">
        <v>0</v>
      </c>
      <c r="E16572" s="456">
        <v>190.71600000000001</v>
      </c>
      <c r="F16572" s="456">
        <v>9779.009</v>
      </c>
    </row>
    <row r="16573" spans="1:6" ht="17.399999999999999" x14ac:dyDescent="0.25">
      <c r="A16573" s="59" t="s">
        <v>5902</v>
      </c>
      <c r="B16573" s="57" t="s">
        <v>2537</v>
      </c>
      <c r="C16573" s="143" t="s">
        <v>442</v>
      </c>
      <c r="D16573" s="451">
        <v>0</v>
      </c>
      <c r="E16573" s="455">
        <v>156.66999999999999</v>
      </c>
      <c r="F16573" s="455">
        <v>8059.4449999999997</v>
      </c>
    </row>
    <row r="16574" spans="1:6" ht="17.399999999999999" x14ac:dyDescent="0.25">
      <c r="A16574" s="52" t="s">
        <v>5902</v>
      </c>
      <c r="B16574" s="54" t="s">
        <v>2537</v>
      </c>
      <c r="C16574" s="61" t="s">
        <v>464</v>
      </c>
      <c r="D16574" s="449">
        <v>0</v>
      </c>
      <c r="E16574" s="453">
        <v>86</v>
      </c>
      <c r="F16574" s="453">
        <v>4837.7190000000001</v>
      </c>
    </row>
    <row r="16575" spans="1:6" ht="17.399999999999999" x14ac:dyDescent="0.25">
      <c r="A16575" s="59" t="s">
        <v>5902</v>
      </c>
      <c r="B16575" s="57" t="s">
        <v>2537</v>
      </c>
      <c r="C16575" s="143" t="s">
        <v>463</v>
      </c>
      <c r="D16575" s="451">
        <v>0</v>
      </c>
      <c r="E16575" s="455">
        <v>56.222000000000001</v>
      </c>
      <c r="F16575" s="455">
        <v>3583.1080000000002</v>
      </c>
    </row>
    <row r="16576" spans="1:6" ht="17.399999999999999" x14ac:dyDescent="0.25">
      <c r="A16576" s="58" t="s">
        <v>5902</v>
      </c>
      <c r="B16576" s="56" t="s">
        <v>2537</v>
      </c>
      <c r="C16576" s="142" t="s">
        <v>444</v>
      </c>
      <c r="D16576" s="452">
        <v>0</v>
      </c>
      <c r="E16576" s="456">
        <v>29.803999999999998</v>
      </c>
      <c r="F16576" s="456">
        <v>3005.3009999999999</v>
      </c>
    </row>
    <row r="16577" spans="1:6" ht="17.399999999999999" x14ac:dyDescent="0.25">
      <c r="A16577" s="59" t="s">
        <v>5902</v>
      </c>
      <c r="B16577" s="57" t="s">
        <v>2537</v>
      </c>
      <c r="C16577" s="143" t="s">
        <v>490</v>
      </c>
      <c r="D16577" s="451">
        <v>0</v>
      </c>
      <c r="E16577" s="455">
        <v>29.925999999999998</v>
      </c>
      <c r="F16577" s="455">
        <v>2220.9969999999998</v>
      </c>
    </row>
    <row r="16578" spans="1:6" ht="17.399999999999999" x14ac:dyDescent="0.25">
      <c r="A16578" s="58" t="s">
        <v>5902</v>
      </c>
      <c r="B16578" s="56" t="s">
        <v>2537</v>
      </c>
      <c r="C16578" s="142" t="s">
        <v>455</v>
      </c>
      <c r="D16578" s="452">
        <v>0</v>
      </c>
      <c r="E16578" s="456">
        <v>91.953000000000003</v>
      </c>
      <c r="F16578" s="456">
        <v>2186.7840000000001</v>
      </c>
    </row>
    <row r="16579" spans="1:6" ht="17.399999999999999" x14ac:dyDescent="0.25">
      <c r="A16579" s="59" t="s">
        <v>5902</v>
      </c>
      <c r="B16579" s="57" t="s">
        <v>2537</v>
      </c>
      <c r="C16579" s="143" t="s">
        <v>447</v>
      </c>
      <c r="D16579" s="451">
        <v>0</v>
      </c>
      <c r="E16579" s="455">
        <v>28.760999999999999</v>
      </c>
      <c r="F16579" s="455">
        <v>1976.348</v>
      </c>
    </row>
    <row r="16580" spans="1:6" ht="17.399999999999999" x14ac:dyDescent="0.25">
      <c r="A16580" s="52" t="s">
        <v>5902</v>
      </c>
      <c r="B16580" s="54" t="s">
        <v>2537</v>
      </c>
      <c r="C16580" s="61" t="s">
        <v>445</v>
      </c>
      <c r="D16580" s="449">
        <v>0</v>
      </c>
      <c r="E16580" s="453">
        <v>92.986999999999995</v>
      </c>
      <c r="F16580" s="453">
        <v>1684.0889999999999</v>
      </c>
    </row>
    <row r="16581" spans="1:6" ht="17.399999999999999" x14ac:dyDescent="0.25">
      <c r="A16581" s="53" t="s">
        <v>5902</v>
      </c>
      <c r="B16581" s="55" t="s">
        <v>2537</v>
      </c>
      <c r="C16581" s="62" t="s">
        <v>917</v>
      </c>
      <c r="D16581" s="450">
        <v>0</v>
      </c>
      <c r="E16581" s="454">
        <v>99.134</v>
      </c>
      <c r="F16581" s="454">
        <v>1543.193</v>
      </c>
    </row>
    <row r="16582" spans="1:6" ht="17.399999999999999" x14ac:dyDescent="0.25">
      <c r="A16582" s="58" t="s">
        <v>5902</v>
      </c>
      <c r="B16582" s="56" t="s">
        <v>2537</v>
      </c>
      <c r="C16582" s="142" t="s">
        <v>440</v>
      </c>
      <c r="D16582" s="452">
        <v>0</v>
      </c>
      <c r="E16582" s="456">
        <v>135.339</v>
      </c>
      <c r="F16582" s="456">
        <v>4944.5590000000002</v>
      </c>
    </row>
    <row r="16583" spans="1:6" ht="17.399999999999999" x14ac:dyDescent="0.25">
      <c r="A16583" s="59" t="s">
        <v>434</v>
      </c>
      <c r="B16583" s="57" t="s">
        <v>953</v>
      </c>
      <c r="C16583" s="143" t="s">
        <v>444</v>
      </c>
      <c r="D16583" s="451">
        <v>0</v>
      </c>
      <c r="E16583" s="455">
        <v>468.44600000000003</v>
      </c>
      <c r="F16583" s="455">
        <v>37745.999000000003</v>
      </c>
    </row>
    <row r="16584" spans="1:6" ht="17.399999999999999" x14ac:dyDescent="0.25">
      <c r="A16584" s="52" t="s">
        <v>434</v>
      </c>
      <c r="B16584" s="54" t="s">
        <v>953</v>
      </c>
      <c r="C16584" s="61" t="s">
        <v>455</v>
      </c>
      <c r="D16584" s="449">
        <v>0</v>
      </c>
      <c r="E16584" s="453">
        <v>815.49300000000005</v>
      </c>
      <c r="F16584" s="453">
        <v>36271.78</v>
      </c>
    </row>
    <row r="16585" spans="1:6" ht="17.399999999999999" x14ac:dyDescent="0.25">
      <c r="A16585" s="59" t="s">
        <v>434</v>
      </c>
      <c r="B16585" s="57" t="s">
        <v>953</v>
      </c>
      <c r="C16585" s="143" t="s">
        <v>442</v>
      </c>
      <c r="D16585" s="451">
        <v>0</v>
      </c>
      <c r="E16585" s="455">
        <v>333.69799999999998</v>
      </c>
      <c r="F16585" s="455">
        <v>29550.177</v>
      </c>
    </row>
    <row r="16586" spans="1:6" ht="17.399999999999999" x14ac:dyDescent="0.25">
      <c r="A16586" s="52" t="s">
        <v>434</v>
      </c>
      <c r="B16586" s="54" t="s">
        <v>953</v>
      </c>
      <c r="C16586" s="61" t="s">
        <v>462</v>
      </c>
      <c r="D16586" s="449">
        <v>0</v>
      </c>
      <c r="E16586" s="453">
        <v>101.51300000000001</v>
      </c>
      <c r="F16586" s="453">
        <v>21583.056</v>
      </c>
    </row>
    <row r="16587" spans="1:6" ht="17.399999999999999" x14ac:dyDescent="0.25">
      <c r="A16587" s="53" t="s">
        <v>434</v>
      </c>
      <c r="B16587" s="55" t="s">
        <v>953</v>
      </c>
      <c r="C16587" s="62" t="s">
        <v>445</v>
      </c>
      <c r="D16587" s="450">
        <v>0</v>
      </c>
      <c r="E16587" s="454">
        <v>148.339</v>
      </c>
      <c r="F16587" s="454">
        <v>19372.983</v>
      </c>
    </row>
    <row r="16588" spans="1:6" ht="17.399999999999999" x14ac:dyDescent="0.25">
      <c r="A16588" s="52" t="s">
        <v>434</v>
      </c>
      <c r="B16588" s="54" t="s">
        <v>953</v>
      </c>
      <c r="C16588" s="61" t="s">
        <v>447</v>
      </c>
      <c r="D16588" s="449">
        <v>0</v>
      </c>
      <c r="E16588" s="453">
        <v>206.24199999999999</v>
      </c>
      <c r="F16588" s="453">
        <v>10173.215</v>
      </c>
    </row>
    <row r="16589" spans="1:6" ht="17.399999999999999" x14ac:dyDescent="0.25">
      <c r="A16589" s="59" t="s">
        <v>434</v>
      </c>
      <c r="B16589" s="57" t="s">
        <v>953</v>
      </c>
      <c r="C16589" s="143" t="s">
        <v>439</v>
      </c>
      <c r="D16589" s="451">
        <v>0</v>
      </c>
      <c r="E16589" s="455">
        <v>79.828999999999994</v>
      </c>
      <c r="F16589" s="455">
        <v>6004.5649999999996</v>
      </c>
    </row>
    <row r="16590" spans="1:6" ht="17.399999999999999" x14ac:dyDescent="0.25">
      <c r="A16590" s="58" t="s">
        <v>434</v>
      </c>
      <c r="B16590" s="56" t="s">
        <v>953</v>
      </c>
      <c r="C16590" s="142" t="s">
        <v>918</v>
      </c>
      <c r="D16590" s="452">
        <v>0</v>
      </c>
      <c r="E16590" s="456">
        <v>7.1210000000000004</v>
      </c>
      <c r="F16590" s="456">
        <v>3841.348</v>
      </c>
    </row>
    <row r="16591" spans="1:6" ht="17.399999999999999" x14ac:dyDescent="0.25">
      <c r="A16591" s="59" t="s">
        <v>434</v>
      </c>
      <c r="B16591" s="57" t="s">
        <v>953</v>
      </c>
      <c r="C16591" s="143" t="s">
        <v>483</v>
      </c>
      <c r="D16591" s="451">
        <v>0</v>
      </c>
      <c r="E16591" s="455">
        <v>29.501000000000001</v>
      </c>
      <c r="F16591" s="455">
        <v>3295.7809999999999</v>
      </c>
    </row>
    <row r="16592" spans="1:6" ht="17.399999999999999" x14ac:dyDescent="0.25">
      <c r="A16592" s="58" t="s">
        <v>434</v>
      </c>
      <c r="B16592" s="56" t="s">
        <v>953</v>
      </c>
      <c r="C16592" s="142" t="s">
        <v>457</v>
      </c>
      <c r="D16592" s="452">
        <v>0</v>
      </c>
      <c r="E16592" s="456">
        <v>16.395</v>
      </c>
      <c r="F16592" s="456">
        <v>3079.0940000000001</v>
      </c>
    </row>
    <row r="16593" spans="1:6" ht="17.399999999999999" x14ac:dyDescent="0.25">
      <c r="A16593" s="53" t="s">
        <v>434</v>
      </c>
      <c r="B16593" s="55" t="s">
        <v>953</v>
      </c>
      <c r="C16593" s="62" t="s">
        <v>443</v>
      </c>
      <c r="D16593" s="450">
        <v>0</v>
      </c>
      <c r="E16593" s="454">
        <v>70.138000000000005</v>
      </c>
      <c r="F16593" s="454">
        <v>2905.8789999999999</v>
      </c>
    </row>
    <row r="16594" spans="1:6" ht="17.399999999999999" x14ac:dyDescent="0.25">
      <c r="A16594" s="52" t="s">
        <v>434</v>
      </c>
      <c r="B16594" s="54" t="s">
        <v>953</v>
      </c>
      <c r="C16594" s="61" t="s">
        <v>470</v>
      </c>
      <c r="D16594" s="449">
        <v>0</v>
      </c>
      <c r="E16594" s="453">
        <v>23.181999999999999</v>
      </c>
      <c r="F16594" s="453">
        <v>2816.64</v>
      </c>
    </row>
    <row r="16595" spans="1:6" ht="17.399999999999999" x14ac:dyDescent="0.25">
      <c r="A16595" s="53" t="s">
        <v>434</v>
      </c>
      <c r="B16595" s="55" t="s">
        <v>953</v>
      </c>
      <c r="C16595" s="62" t="s">
        <v>452</v>
      </c>
      <c r="D16595" s="450">
        <v>0</v>
      </c>
      <c r="E16595" s="454">
        <v>47.332000000000001</v>
      </c>
      <c r="F16595" s="454">
        <v>2696.3710000000001</v>
      </c>
    </row>
    <row r="16596" spans="1:6" ht="17.399999999999999" x14ac:dyDescent="0.25">
      <c r="A16596" s="58" t="s">
        <v>434</v>
      </c>
      <c r="B16596" s="56" t="s">
        <v>953</v>
      </c>
      <c r="C16596" s="142" t="s">
        <v>488</v>
      </c>
      <c r="D16596" s="452">
        <v>0</v>
      </c>
      <c r="E16596" s="456">
        <v>26.404</v>
      </c>
      <c r="F16596" s="456">
        <v>2372.4479999999999</v>
      </c>
    </row>
    <row r="16597" spans="1:6" ht="17.399999999999999" x14ac:dyDescent="0.25">
      <c r="A16597" s="53" t="s">
        <v>434</v>
      </c>
      <c r="B16597" s="55" t="s">
        <v>953</v>
      </c>
      <c r="C16597" s="62" t="s">
        <v>464</v>
      </c>
      <c r="D16597" s="450">
        <v>0</v>
      </c>
      <c r="E16597" s="454">
        <v>80.102000000000004</v>
      </c>
      <c r="F16597" s="454">
        <v>2182.8310000000001</v>
      </c>
    </row>
    <row r="16598" spans="1:6" ht="17.399999999999999" x14ac:dyDescent="0.25">
      <c r="A16598" s="58" t="s">
        <v>434</v>
      </c>
      <c r="B16598" s="56" t="s">
        <v>953</v>
      </c>
      <c r="C16598" s="142" t="s">
        <v>479</v>
      </c>
      <c r="D16598" s="452">
        <v>0</v>
      </c>
      <c r="E16598" s="456">
        <v>21.280999999999999</v>
      </c>
      <c r="F16598" s="456">
        <v>1833.81</v>
      </c>
    </row>
    <row r="16599" spans="1:6" ht="17.399999999999999" x14ac:dyDescent="0.25">
      <c r="A16599" s="53" t="s">
        <v>434</v>
      </c>
      <c r="B16599" s="55" t="s">
        <v>953</v>
      </c>
      <c r="C16599" s="62" t="s">
        <v>511</v>
      </c>
      <c r="D16599" s="450">
        <v>0</v>
      </c>
      <c r="E16599" s="454">
        <v>4.7569999999999997</v>
      </c>
      <c r="F16599" s="454">
        <v>1338.3589999999999</v>
      </c>
    </row>
    <row r="16600" spans="1:6" ht="17.399999999999999" x14ac:dyDescent="0.25">
      <c r="A16600" s="52" t="s">
        <v>434</v>
      </c>
      <c r="B16600" s="54" t="s">
        <v>953</v>
      </c>
      <c r="C16600" s="61" t="s">
        <v>494</v>
      </c>
      <c r="D16600" s="449">
        <v>0</v>
      </c>
      <c r="E16600" s="453">
        <v>7.1420000000000003</v>
      </c>
      <c r="F16600" s="453">
        <v>1152.3789999999999</v>
      </c>
    </row>
    <row r="16601" spans="1:6" ht="17.399999999999999" x14ac:dyDescent="0.25">
      <c r="A16601" s="53" t="s">
        <v>434</v>
      </c>
      <c r="B16601" s="55" t="s">
        <v>953</v>
      </c>
      <c r="C16601" s="62" t="s">
        <v>440</v>
      </c>
      <c r="D16601" s="450">
        <v>0</v>
      </c>
      <c r="E16601" s="454">
        <v>133.70699999999999</v>
      </c>
      <c r="F16601" s="454">
        <v>4462.9880000000003</v>
      </c>
    </row>
    <row r="16602" spans="1:6" ht="17.399999999999999" x14ac:dyDescent="0.25">
      <c r="A16602" s="52" t="s">
        <v>5903</v>
      </c>
      <c r="B16602" s="54" t="s">
        <v>1524</v>
      </c>
      <c r="C16602" s="61" t="s">
        <v>444</v>
      </c>
      <c r="D16602" s="449">
        <v>0</v>
      </c>
      <c r="E16602" s="453">
        <v>187.98599999999999</v>
      </c>
      <c r="F16602" s="453">
        <v>19961.882000000001</v>
      </c>
    </row>
    <row r="16603" spans="1:6" ht="17.399999999999999" x14ac:dyDescent="0.25">
      <c r="A16603" s="53" t="s">
        <v>5903</v>
      </c>
      <c r="B16603" s="55" t="s">
        <v>1524</v>
      </c>
      <c r="C16603" s="62" t="s">
        <v>455</v>
      </c>
      <c r="D16603" s="450">
        <v>0</v>
      </c>
      <c r="E16603" s="454">
        <v>755.46400000000006</v>
      </c>
      <c r="F16603" s="454">
        <v>18227.862000000001</v>
      </c>
    </row>
    <row r="16604" spans="1:6" ht="17.399999999999999" x14ac:dyDescent="0.25">
      <c r="A16604" s="58" t="s">
        <v>5903</v>
      </c>
      <c r="B16604" s="56" t="s">
        <v>1524</v>
      </c>
      <c r="C16604" s="142" t="s">
        <v>447</v>
      </c>
      <c r="D16604" s="452">
        <v>0</v>
      </c>
      <c r="E16604" s="456">
        <v>317.44400000000002</v>
      </c>
      <c r="F16604" s="456">
        <v>8338.4959999999992</v>
      </c>
    </row>
    <row r="16605" spans="1:6" ht="17.399999999999999" x14ac:dyDescent="0.25">
      <c r="A16605" s="59" t="s">
        <v>5903</v>
      </c>
      <c r="B16605" s="57" t="s">
        <v>1524</v>
      </c>
      <c r="C16605" s="143" t="s">
        <v>443</v>
      </c>
      <c r="D16605" s="451">
        <v>0</v>
      </c>
      <c r="E16605" s="455">
        <v>86.593999999999994</v>
      </c>
      <c r="F16605" s="455">
        <v>3788.9589999999998</v>
      </c>
    </row>
    <row r="16606" spans="1:6" ht="17.399999999999999" x14ac:dyDescent="0.25">
      <c r="A16606" s="52" t="s">
        <v>5903</v>
      </c>
      <c r="B16606" s="54" t="s">
        <v>1524</v>
      </c>
      <c r="C16606" s="61" t="s">
        <v>439</v>
      </c>
      <c r="D16606" s="449">
        <v>0</v>
      </c>
      <c r="E16606" s="453">
        <v>66.272000000000006</v>
      </c>
      <c r="F16606" s="453">
        <v>2953.0659999999998</v>
      </c>
    </row>
    <row r="16607" spans="1:6" ht="17.399999999999999" x14ac:dyDescent="0.25">
      <c r="A16607" s="59" t="s">
        <v>5903</v>
      </c>
      <c r="B16607" s="57" t="s">
        <v>1524</v>
      </c>
      <c r="C16607" s="143" t="s">
        <v>483</v>
      </c>
      <c r="D16607" s="451">
        <v>0</v>
      </c>
      <c r="E16607" s="455">
        <v>4.6669999999999998</v>
      </c>
      <c r="F16607" s="455">
        <v>2310.9569999999999</v>
      </c>
    </row>
    <row r="16608" spans="1:6" ht="17.399999999999999" x14ac:dyDescent="0.25">
      <c r="A16608" s="52" t="s">
        <v>5903</v>
      </c>
      <c r="B16608" s="54" t="s">
        <v>1524</v>
      </c>
      <c r="C16608" s="61" t="s">
        <v>488</v>
      </c>
      <c r="D16608" s="449">
        <v>0</v>
      </c>
      <c r="E16608" s="453">
        <v>36.543999999999997</v>
      </c>
      <c r="F16608" s="453">
        <v>2071.6149999999998</v>
      </c>
    </row>
    <row r="16609" spans="1:6" ht="17.399999999999999" x14ac:dyDescent="0.25">
      <c r="A16609" s="59" t="s">
        <v>5903</v>
      </c>
      <c r="B16609" s="57" t="s">
        <v>1524</v>
      </c>
      <c r="C16609" s="143" t="s">
        <v>441</v>
      </c>
      <c r="D16609" s="451">
        <v>0</v>
      </c>
      <c r="E16609" s="455">
        <v>53.622</v>
      </c>
      <c r="F16609" s="455">
        <v>1856.3050000000001</v>
      </c>
    </row>
    <row r="16610" spans="1:6" ht="17.399999999999999" x14ac:dyDescent="0.25">
      <c r="A16610" s="52" t="s">
        <v>5903</v>
      </c>
      <c r="B16610" s="54" t="s">
        <v>1524</v>
      </c>
      <c r="C16610" s="61" t="s">
        <v>917</v>
      </c>
      <c r="D16610" s="449">
        <v>0</v>
      </c>
      <c r="E16610" s="453">
        <v>8.4689999999999994</v>
      </c>
      <c r="F16610" s="453">
        <v>1686.184</v>
      </c>
    </row>
    <row r="16611" spans="1:6" ht="17.399999999999999" x14ac:dyDescent="0.25">
      <c r="A16611" s="53" t="s">
        <v>5903</v>
      </c>
      <c r="B16611" s="55" t="s">
        <v>1524</v>
      </c>
      <c r="C16611" s="62" t="s">
        <v>910</v>
      </c>
      <c r="D16611" s="450">
        <v>0</v>
      </c>
      <c r="E16611" s="454">
        <v>15.029</v>
      </c>
      <c r="F16611" s="454">
        <v>1495.2139999999999</v>
      </c>
    </row>
    <row r="16612" spans="1:6" ht="17.399999999999999" x14ac:dyDescent="0.25">
      <c r="A16612" s="58" t="s">
        <v>5903</v>
      </c>
      <c r="B16612" s="56" t="s">
        <v>1524</v>
      </c>
      <c r="C16612" s="142" t="s">
        <v>467</v>
      </c>
      <c r="D16612" s="452">
        <v>0</v>
      </c>
      <c r="E16612" s="456">
        <v>10.153</v>
      </c>
      <c r="F16612" s="456">
        <v>1351.4079999999999</v>
      </c>
    </row>
    <row r="16613" spans="1:6" ht="17.399999999999999" x14ac:dyDescent="0.25">
      <c r="A16613" s="53" t="s">
        <v>5903</v>
      </c>
      <c r="B16613" s="55" t="s">
        <v>1524</v>
      </c>
      <c r="C16613" s="62" t="s">
        <v>446</v>
      </c>
      <c r="D16613" s="450">
        <v>0</v>
      </c>
      <c r="E16613" s="454">
        <v>36.433999999999997</v>
      </c>
      <c r="F16613" s="454">
        <v>1000.225</v>
      </c>
    </row>
    <row r="16614" spans="1:6" ht="17.399999999999999" x14ac:dyDescent="0.25">
      <c r="A16614" s="58" t="s">
        <v>5903</v>
      </c>
      <c r="B16614" s="56" t="s">
        <v>1524</v>
      </c>
      <c r="C16614" s="142" t="s">
        <v>440</v>
      </c>
      <c r="D16614" s="452">
        <v>0</v>
      </c>
      <c r="E16614" s="456">
        <v>85.572000000000003</v>
      </c>
      <c r="F16614" s="456">
        <v>3075.444</v>
      </c>
    </row>
    <row r="16615" spans="1:6" ht="17.399999999999999" x14ac:dyDescent="0.25">
      <c r="A16615" s="59" t="s">
        <v>3938</v>
      </c>
      <c r="B16615" s="57" t="s">
        <v>2538</v>
      </c>
      <c r="C16615" s="143" t="s">
        <v>455</v>
      </c>
      <c r="D16615" s="451">
        <v>0</v>
      </c>
      <c r="E16615" s="455">
        <v>2470.7979999999998</v>
      </c>
      <c r="F16615" s="455">
        <v>41988.466999999997</v>
      </c>
    </row>
    <row r="16616" spans="1:6" ht="17.399999999999999" x14ac:dyDescent="0.25">
      <c r="A16616" s="52" t="s">
        <v>3938</v>
      </c>
      <c r="B16616" s="54" t="s">
        <v>2538</v>
      </c>
      <c r="C16616" s="61" t="s">
        <v>924</v>
      </c>
      <c r="D16616" s="449">
        <v>0</v>
      </c>
      <c r="E16616" s="453">
        <v>950.64300000000003</v>
      </c>
      <c r="F16616" s="453">
        <v>20526.847000000002</v>
      </c>
    </row>
    <row r="16617" spans="1:6" ht="17.399999999999999" x14ac:dyDescent="0.25">
      <c r="A16617" s="53" t="s">
        <v>3938</v>
      </c>
      <c r="B16617" s="55" t="s">
        <v>2538</v>
      </c>
      <c r="C16617" s="62" t="s">
        <v>490</v>
      </c>
      <c r="D16617" s="450">
        <v>0</v>
      </c>
      <c r="E16617" s="454">
        <v>32.491999999999997</v>
      </c>
      <c r="F16617" s="454">
        <v>1728.2929999999999</v>
      </c>
    </row>
    <row r="16618" spans="1:6" ht="17.399999999999999" x14ac:dyDescent="0.25">
      <c r="A16618" s="58" t="s">
        <v>3938</v>
      </c>
      <c r="B16618" s="56" t="s">
        <v>2538</v>
      </c>
      <c r="C16618" s="142" t="s">
        <v>471</v>
      </c>
      <c r="D16618" s="452">
        <v>0</v>
      </c>
      <c r="E16618" s="456">
        <v>44.752000000000002</v>
      </c>
      <c r="F16618" s="456">
        <v>1000.48</v>
      </c>
    </row>
    <row r="16619" spans="1:6" ht="17.399999999999999" x14ac:dyDescent="0.25">
      <c r="A16619" s="53" t="s">
        <v>3938</v>
      </c>
      <c r="B16619" s="55" t="s">
        <v>2538</v>
      </c>
      <c r="C16619" s="62" t="s">
        <v>440</v>
      </c>
      <c r="D16619" s="450">
        <v>0</v>
      </c>
      <c r="E16619" s="454">
        <v>88.805999999999997</v>
      </c>
      <c r="F16619" s="454">
        <v>1183.2049999999999</v>
      </c>
    </row>
    <row r="16620" spans="1:6" ht="17.399999999999999" x14ac:dyDescent="0.25">
      <c r="A16620" s="52" t="s">
        <v>5904</v>
      </c>
      <c r="B16620" s="54" t="s">
        <v>2539</v>
      </c>
      <c r="C16620" s="61" t="s">
        <v>444</v>
      </c>
      <c r="D16620" s="449">
        <v>0</v>
      </c>
      <c r="E16620" s="453">
        <v>201.35</v>
      </c>
      <c r="F16620" s="453">
        <v>22780.871999999999</v>
      </c>
    </row>
    <row r="16621" spans="1:6" ht="17.399999999999999" x14ac:dyDescent="0.25">
      <c r="A16621" s="53" t="s">
        <v>5904</v>
      </c>
      <c r="B16621" s="55" t="s">
        <v>2539</v>
      </c>
      <c r="C16621" s="62" t="s">
        <v>455</v>
      </c>
      <c r="D16621" s="450">
        <v>0</v>
      </c>
      <c r="E16621" s="454">
        <v>589.28599999999994</v>
      </c>
      <c r="F16621" s="454">
        <v>10358.825999999999</v>
      </c>
    </row>
    <row r="16622" spans="1:6" ht="17.399999999999999" x14ac:dyDescent="0.25">
      <c r="A16622" s="52" t="s">
        <v>5904</v>
      </c>
      <c r="B16622" s="54" t="s">
        <v>2539</v>
      </c>
      <c r="C16622" s="61" t="s">
        <v>447</v>
      </c>
      <c r="D16622" s="449">
        <v>0</v>
      </c>
      <c r="E16622" s="453">
        <v>156.64500000000001</v>
      </c>
      <c r="F16622" s="453">
        <v>8251.9560000000001</v>
      </c>
    </row>
    <row r="16623" spans="1:6" ht="17.399999999999999" x14ac:dyDescent="0.25">
      <c r="A16623" s="53" t="s">
        <v>5904</v>
      </c>
      <c r="B16623" s="55" t="s">
        <v>2539</v>
      </c>
      <c r="C16623" s="62" t="s">
        <v>443</v>
      </c>
      <c r="D16623" s="450">
        <v>0</v>
      </c>
      <c r="E16623" s="454">
        <v>216.86799999999999</v>
      </c>
      <c r="F16623" s="454">
        <v>5974.817</v>
      </c>
    </row>
    <row r="16624" spans="1:6" ht="17.399999999999999" x14ac:dyDescent="0.25">
      <c r="A16624" s="58" t="s">
        <v>5904</v>
      </c>
      <c r="B16624" s="56" t="s">
        <v>2539</v>
      </c>
      <c r="C16624" s="142" t="s">
        <v>457</v>
      </c>
      <c r="D16624" s="452">
        <v>0</v>
      </c>
      <c r="E16624" s="456">
        <v>105.357</v>
      </c>
      <c r="F16624" s="456">
        <v>5010.2749999999996</v>
      </c>
    </row>
    <row r="16625" spans="1:6" ht="17.399999999999999" x14ac:dyDescent="0.25">
      <c r="A16625" s="59" t="s">
        <v>5904</v>
      </c>
      <c r="B16625" s="57" t="s">
        <v>2539</v>
      </c>
      <c r="C16625" s="143" t="s">
        <v>511</v>
      </c>
      <c r="D16625" s="451">
        <v>0</v>
      </c>
      <c r="E16625" s="455">
        <v>10.105</v>
      </c>
      <c r="F16625" s="455">
        <v>4890.9719999999998</v>
      </c>
    </row>
    <row r="16626" spans="1:6" ht="17.399999999999999" x14ac:dyDescent="0.25">
      <c r="A16626" s="58" t="s">
        <v>5904</v>
      </c>
      <c r="B16626" s="56" t="s">
        <v>2539</v>
      </c>
      <c r="C16626" s="142" t="s">
        <v>439</v>
      </c>
      <c r="D16626" s="452">
        <v>0</v>
      </c>
      <c r="E16626" s="456">
        <v>21.401</v>
      </c>
      <c r="F16626" s="456">
        <v>2115.1570000000002</v>
      </c>
    </row>
    <row r="16627" spans="1:6" ht="17.399999999999999" x14ac:dyDescent="0.25">
      <c r="A16627" s="59" t="s">
        <v>5904</v>
      </c>
      <c r="B16627" s="57" t="s">
        <v>2539</v>
      </c>
      <c r="C16627" s="143" t="s">
        <v>445</v>
      </c>
      <c r="D16627" s="451">
        <v>0</v>
      </c>
      <c r="E16627" s="455">
        <v>32.107999999999997</v>
      </c>
      <c r="F16627" s="455">
        <v>2086.1889999999999</v>
      </c>
    </row>
    <row r="16628" spans="1:6" ht="17.399999999999999" x14ac:dyDescent="0.25">
      <c r="A16628" s="58" t="s">
        <v>5904</v>
      </c>
      <c r="B16628" s="56" t="s">
        <v>2539</v>
      </c>
      <c r="C16628" s="142" t="s">
        <v>490</v>
      </c>
      <c r="D16628" s="452">
        <v>0</v>
      </c>
      <c r="E16628" s="456">
        <v>43.356999999999999</v>
      </c>
      <c r="F16628" s="456">
        <v>1834.462</v>
      </c>
    </row>
    <row r="16629" spans="1:6" ht="17.399999999999999" x14ac:dyDescent="0.25">
      <c r="A16629" s="53" t="s">
        <v>5904</v>
      </c>
      <c r="B16629" s="55" t="s">
        <v>2539</v>
      </c>
      <c r="C16629" s="62" t="s">
        <v>463</v>
      </c>
      <c r="D16629" s="450">
        <v>0</v>
      </c>
      <c r="E16629" s="454">
        <v>69.040999999999997</v>
      </c>
      <c r="F16629" s="454">
        <v>1660.2639999999999</v>
      </c>
    </row>
    <row r="16630" spans="1:6" ht="17.399999999999999" x14ac:dyDescent="0.25">
      <c r="A16630" s="52" t="s">
        <v>5904</v>
      </c>
      <c r="B16630" s="54" t="s">
        <v>2539</v>
      </c>
      <c r="C16630" s="61" t="s">
        <v>487</v>
      </c>
      <c r="D16630" s="449">
        <v>0</v>
      </c>
      <c r="E16630" s="453">
        <v>2.8519999999999999</v>
      </c>
      <c r="F16630" s="453">
        <v>1155.2380000000001</v>
      </c>
    </row>
    <row r="16631" spans="1:6" ht="17.399999999999999" x14ac:dyDescent="0.25">
      <c r="A16631" s="59" t="s">
        <v>5904</v>
      </c>
      <c r="B16631" s="57" t="s">
        <v>2539</v>
      </c>
      <c r="C16631" s="143" t="s">
        <v>440</v>
      </c>
      <c r="D16631" s="451">
        <v>0</v>
      </c>
      <c r="E16631" s="455">
        <v>173.81899999999999</v>
      </c>
      <c r="F16631" s="455">
        <v>3988.712</v>
      </c>
    </row>
    <row r="16632" spans="1:6" ht="17.399999999999999" x14ac:dyDescent="0.25">
      <c r="A16632" s="52" t="s">
        <v>3444</v>
      </c>
      <c r="B16632" s="54" t="s">
        <v>2540</v>
      </c>
      <c r="C16632" s="61" t="s">
        <v>443</v>
      </c>
      <c r="D16632" s="449">
        <v>225</v>
      </c>
      <c r="E16632" s="453">
        <v>3432.2240000000002</v>
      </c>
      <c r="F16632" s="453">
        <v>123606.12</v>
      </c>
    </row>
    <row r="16633" spans="1:6" ht="17.399999999999999" x14ac:dyDescent="0.25">
      <c r="A16633" s="53" t="s">
        <v>3444</v>
      </c>
      <c r="B16633" s="55" t="s">
        <v>2540</v>
      </c>
      <c r="C16633" s="62" t="s">
        <v>511</v>
      </c>
      <c r="D16633" s="450">
        <v>68</v>
      </c>
      <c r="E16633" s="454">
        <v>3269.5340000000001</v>
      </c>
      <c r="F16633" s="454">
        <v>87968.773000000001</v>
      </c>
    </row>
    <row r="16634" spans="1:6" ht="17.399999999999999" x14ac:dyDescent="0.25">
      <c r="A16634" s="52" t="s">
        <v>3444</v>
      </c>
      <c r="B16634" s="54" t="s">
        <v>2540</v>
      </c>
      <c r="C16634" s="61" t="s">
        <v>471</v>
      </c>
      <c r="D16634" s="449">
        <v>9</v>
      </c>
      <c r="E16634" s="453">
        <v>335.05</v>
      </c>
      <c r="F16634" s="453">
        <v>12559.296</v>
      </c>
    </row>
    <row r="16635" spans="1:6" ht="17.399999999999999" x14ac:dyDescent="0.25">
      <c r="A16635" s="59" t="s">
        <v>3444</v>
      </c>
      <c r="B16635" s="57" t="s">
        <v>2540</v>
      </c>
      <c r="C16635" s="143" t="s">
        <v>481</v>
      </c>
      <c r="D16635" s="451">
        <v>73</v>
      </c>
      <c r="E16635" s="455">
        <v>1686.6769999999999</v>
      </c>
      <c r="F16635" s="455">
        <v>9819.3580000000002</v>
      </c>
    </row>
    <row r="16636" spans="1:6" ht="17.399999999999999" x14ac:dyDescent="0.25">
      <c r="A16636" s="58" t="s">
        <v>3444</v>
      </c>
      <c r="B16636" s="56" t="s">
        <v>2540</v>
      </c>
      <c r="C16636" s="142" t="s">
        <v>467</v>
      </c>
      <c r="D16636" s="452">
        <v>12</v>
      </c>
      <c r="E16636" s="456">
        <v>454</v>
      </c>
      <c r="F16636" s="456">
        <v>3175.0030000000002</v>
      </c>
    </row>
    <row r="16637" spans="1:6" ht="17.399999999999999" x14ac:dyDescent="0.25">
      <c r="A16637" s="53" t="s">
        <v>3444</v>
      </c>
      <c r="B16637" s="55" t="s">
        <v>2540</v>
      </c>
      <c r="C16637" s="62" t="s">
        <v>447</v>
      </c>
      <c r="D16637" s="450">
        <v>5</v>
      </c>
      <c r="E16637" s="454">
        <v>473.8</v>
      </c>
      <c r="F16637" s="454">
        <v>2863.7159999999999</v>
      </c>
    </row>
    <row r="16638" spans="1:6" ht="17.399999999999999" x14ac:dyDescent="0.25">
      <c r="A16638" s="52" t="s">
        <v>3444</v>
      </c>
      <c r="B16638" s="54" t="s">
        <v>2540</v>
      </c>
      <c r="C16638" s="61" t="s">
        <v>455</v>
      </c>
      <c r="D16638" s="449">
        <v>12</v>
      </c>
      <c r="E16638" s="453">
        <v>276.2</v>
      </c>
      <c r="F16638" s="453">
        <v>2201.4690000000001</v>
      </c>
    </row>
    <row r="16639" spans="1:6" ht="17.399999999999999" x14ac:dyDescent="0.25">
      <c r="A16639" s="53" t="s">
        <v>3444</v>
      </c>
      <c r="B16639" s="55" t="s">
        <v>2540</v>
      </c>
      <c r="C16639" s="62" t="s">
        <v>444</v>
      </c>
      <c r="D16639" s="450">
        <v>122</v>
      </c>
      <c r="E16639" s="454">
        <v>173.501</v>
      </c>
      <c r="F16639" s="454">
        <v>1131.652</v>
      </c>
    </row>
    <row r="16640" spans="1:6" ht="17.399999999999999" x14ac:dyDescent="0.25">
      <c r="A16640" s="52" t="s">
        <v>3444</v>
      </c>
      <c r="B16640" s="54" t="s">
        <v>2540</v>
      </c>
      <c r="C16640" s="61" t="s">
        <v>440</v>
      </c>
      <c r="D16640" s="449">
        <v>232</v>
      </c>
      <c r="E16640" s="453">
        <v>343.25200000000001</v>
      </c>
      <c r="F16640" s="453">
        <v>2290.739</v>
      </c>
    </row>
    <row r="16641" spans="1:6" ht="17.399999999999999" x14ac:dyDescent="0.25">
      <c r="A16641" s="59" t="s">
        <v>5905</v>
      </c>
      <c r="B16641" s="57" t="s">
        <v>4236</v>
      </c>
      <c r="C16641" s="143" t="s">
        <v>447</v>
      </c>
      <c r="D16641" s="451">
        <v>22</v>
      </c>
      <c r="E16641" s="455">
        <v>148.17599999999999</v>
      </c>
      <c r="F16641" s="455">
        <v>3665.1750000000002</v>
      </c>
    </row>
    <row r="16642" spans="1:6" ht="17.399999999999999" x14ac:dyDescent="0.25">
      <c r="A16642" s="52" t="s">
        <v>5905</v>
      </c>
      <c r="B16642" s="54" t="s">
        <v>4236</v>
      </c>
      <c r="C16642" s="61" t="s">
        <v>511</v>
      </c>
      <c r="D16642" s="449">
        <v>5</v>
      </c>
      <c r="E16642" s="453">
        <v>95.957999999999998</v>
      </c>
      <c r="F16642" s="453">
        <v>3323.3330000000001</v>
      </c>
    </row>
    <row r="16643" spans="1:6" ht="17.399999999999999" x14ac:dyDescent="0.25">
      <c r="A16643" s="53" t="s">
        <v>5905</v>
      </c>
      <c r="B16643" s="55" t="s">
        <v>4236</v>
      </c>
      <c r="C16643" s="62" t="s">
        <v>455</v>
      </c>
      <c r="D16643" s="450">
        <v>5259</v>
      </c>
      <c r="E16643" s="454">
        <v>445.99</v>
      </c>
      <c r="F16643" s="454">
        <v>1495.8820000000001</v>
      </c>
    </row>
    <row r="16644" spans="1:6" ht="17.399999999999999" x14ac:dyDescent="0.25">
      <c r="A16644" s="58" t="s">
        <v>5905</v>
      </c>
      <c r="B16644" s="56" t="s">
        <v>4236</v>
      </c>
      <c r="C16644" s="142" t="s">
        <v>443</v>
      </c>
      <c r="D16644" s="452">
        <v>11</v>
      </c>
      <c r="E16644" s="456">
        <v>168.904</v>
      </c>
      <c r="F16644" s="456">
        <v>1458.136</v>
      </c>
    </row>
    <row r="16645" spans="1:6" ht="17.399999999999999" x14ac:dyDescent="0.25">
      <c r="A16645" s="53" t="s">
        <v>5905</v>
      </c>
      <c r="B16645" s="55" t="s">
        <v>4236</v>
      </c>
      <c r="C16645" s="62" t="s">
        <v>440</v>
      </c>
      <c r="D16645" s="450">
        <v>8875</v>
      </c>
      <c r="E16645" s="454">
        <v>190.82300000000001</v>
      </c>
      <c r="F16645" s="454">
        <v>3208.556</v>
      </c>
    </row>
    <row r="16646" spans="1:6" ht="17.399999999999999" x14ac:dyDescent="0.25">
      <c r="A16646" s="58" t="s">
        <v>5906</v>
      </c>
      <c r="B16646" s="56" t="s">
        <v>2541</v>
      </c>
      <c r="C16646" s="142" t="s">
        <v>467</v>
      </c>
      <c r="D16646" s="452">
        <v>32</v>
      </c>
      <c r="E16646" s="456">
        <v>662.81700000000001</v>
      </c>
      <c r="F16646" s="456">
        <v>27010.866000000002</v>
      </c>
    </row>
    <row r="16647" spans="1:6" ht="17.399999999999999" x14ac:dyDescent="0.25">
      <c r="A16647" s="59" t="s">
        <v>5906</v>
      </c>
      <c r="B16647" s="57" t="s">
        <v>2541</v>
      </c>
      <c r="C16647" s="143" t="s">
        <v>443</v>
      </c>
      <c r="D16647" s="451">
        <v>73</v>
      </c>
      <c r="E16647" s="455">
        <v>1380.8009999999999</v>
      </c>
      <c r="F16647" s="455">
        <v>14730.706</v>
      </c>
    </row>
    <row r="16648" spans="1:6" ht="17.399999999999999" x14ac:dyDescent="0.25">
      <c r="A16648" s="58" t="s">
        <v>5906</v>
      </c>
      <c r="B16648" s="56" t="s">
        <v>2541</v>
      </c>
      <c r="C16648" s="142" t="s">
        <v>511</v>
      </c>
      <c r="D16648" s="452">
        <v>21</v>
      </c>
      <c r="E16648" s="456">
        <v>444.00700000000001</v>
      </c>
      <c r="F16648" s="456">
        <v>12088.495000000001</v>
      </c>
    </row>
    <row r="16649" spans="1:6" ht="17.399999999999999" x14ac:dyDescent="0.25">
      <c r="A16649" s="59" t="s">
        <v>5906</v>
      </c>
      <c r="B16649" s="57" t="s">
        <v>2541</v>
      </c>
      <c r="C16649" s="143" t="s">
        <v>455</v>
      </c>
      <c r="D16649" s="451">
        <v>36</v>
      </c>
      <c r="E16649" s="455">
        <v>158.434</v>
      </c>
      <c r="F16649" s="455">
        <v>3696.674</v>
      </c>
    </row>
    <row r="16650" spans="1:6" ht="17.399999999999999" x14ac:dyDescent="0.25">
      <c r="A16650" s="52" t="s">
        <v>5906</v>
      </c>
      <c r="B16650" s="54" t="s">
        <v>2541</v>
      </c>
      <c r="C16650" s="61" t="s">
        <v>440</v>
      </c>
      <c r="D16650" s="449">
        <v>20</v>
      </c>
      <c r="E16650" s="453">
        <v>170.715</v>
      </c>
      <c r="F16650" s="453">
        <v>1184.3520000000001</v>
      </c>
    </row>
    <row r="16651" spans="1:6" ht="17.399999999999999" x14ac:dyDescent="0.25">
      <c r="A16651" s="59" t="s">
        <v>5907</v>
      </c>
      <c r="B16651" s="57" t="s">
        <v>2542</v>
      </c>
      <c r="C16651" s="143" t="s">
        <v>455</v>
      </c>
      <c r="D16651" s="451">
        <v>352</v>
      </c>
      <c r="E16651" s="455">
        <v>2086.9009999999998</v>
      </c>
      <c r="F16651" s="455">
        <v>41708.843999999997</v>
      </c>
    </row>
    <row r="16652" spans="1:6" ht="17.399999999999999" x14ac:dyDescent="0.25">
      <c r="A16652" s="52" t="s">
        <v>5907</v>
      </c>
      <c r="B16652" s="54" t="s">
        <v>2542</v>
      </c>
      <c r="C16652" s="61" t="s">
        <v>444</v>
      </c>
      <c r="D16652" s="449">
        <v>214</v>
      </c>
      <c r="E16652" s="453">
        <v>1079.4559999999999</v>
      </c>
      <c r="F16652" s="453">
        <v>22524.15</v>
      </c>
    </row>
    <row r="16653" spans="1:6" ht="17.399999999999999" x14ac:dyDescent="0.25">
      <c r="A16653" s="53" t="s">
        <v>5907</v>
      </c>
      <c r="B16653" s="55" t="s">
        <v>2542</v>
      </c>
      <c r="C16653" s="62" t="s">
        <v>463</v>
      </c>
      <c r="D16653" s="450">
        <v>134</v>
      </c>
      <c r="E16653" s="454">
        <v>1109.181</v>
      </c>
      <c r="F16653" s="454">
        <v>17451.381000000001</v>
      </c>
    </row>
    <row r="16654" spans="1:6" ht="17.399999999999999" x14ac:dyDescent="0.25">
      <c r="A16654" s="58" t="s">
        <v>5907</v>
      </c>
      <c r="B16654" s="56" t="s">
        <v>2542</v>
      </c>
      <c r="C16654" s="142" t="s">
        <v>443</v>
      </c>
      <c r="D16654" s="452">
        <v>22</v>
      </c>
      <c r="E16654" s="456">
        <v>103.553</v>
      </c>
      <c r="F16654" s="456">
        <v>3903.1210000000001</v>
      </c>
    </row>
    <row r="16655" spans="1:6" ht="17.399999999999999" x14ac:dyDescent="0.25">
      <c r="A16655" s="59" t="s">
        <v>5907</v>
      </c>
      <c r="B16655" s="57" t="s">
        <v>2542</v>
      </c>
      <c r="C16655" s="143" t="s">
        <v>447</v>
      </c>
      <c r="D16655" s="451">
        <v>26</v>
      </c>
      <c r="E16655" s="455">
        <v>55.44</v>
      </c>
      <c r="F16655" s="455">
        <v>2337.0610000000001</v>
      </c>
    </row>
    <row r="16656" spans="1:6" ht="17.399999999999999" x14ac:dyDescent="0.25">
      <c r="A16656" s="58" t="s">
        <v>5907</v>
      </c>
      <c r="B16656" s="56" t="s">
        <v>2542</v>
      </c>
      <c r="C16656" s="142" t="s">
        <v>440</v>
      </c>
      <c r="D16656" s="452">
        <v>103</v>
      </c>
      <c r="E16656" s="456">
        <v>156.79499999999999</v>
      </c>
      <c r="F16656" s="456">
        <v>3573.5419999999999</v>
      </c>
    </row>
    <row r="16657" spans="1:6" ht="17.399999999999999" x14ac:dyDescent="0.25">
      <c r="A16657" s="53" t="s">
        <v>5908</v>
      </c>
      <c r="B16657" s="55" t="s">
        <v>1358</v>
      </c>
      <c r="C16657" s="62" t="s">
        <v>455</v>
      </c>
      <c r="D16657" s="450">
        <v>938</v>
      </c>
      <c r="E16657" s="454">
        <v>16323.455</v>
      </c>
      <c r="F16657" s="454">
        <v>237245.114</v>
      </c>
    </row>
    <row r="16658" spans="1:6" ht="17.399999999999999" x14ac:dyDescent="0.25">
      <c r="A16658" s="58" t="s">
        <v>5908</v>
      </c>
      <c r="B16658" s="56" t="s">
        <v>1358</v>
      </c>
      <c r="C16658" s="142" t="s">
        <v>463</v>
      </c>
      <c r="D16658" s="452">
        <v>803</v>
      </c>
      <c r="E16658" s="456">
        <v>4455.7269999999999</v>
      </c>
      <c r="F16658" s="456">
        <v>104695.01300000001</v>
      </c>
    </row>
    <row r="16659" spans="1:6" ht="17.399999999999999" x14ac:dyDescent="0.25">
      <c r="A16659" s="59" t="s">
        <v>5908</v>
      </c>
      <c r="B16659" s="57" t="s">
        <v>1358</v>
      </c>
      <c r="C16659" s="143" t="s">
        <v>443</v>
      </c>
      <c r="D16659" s="451">
        <v>334</v>
      </c>
      <c r="E16659" s="455">
        <v>3634.4870000000001</v>
      </c>
      <c r="F16659" s="455">
        <v>40182.99</v>
      </c>
    </row>
    <row r="16660" spans="1:6" ht="17.399999999999999" x14ac:dyDescent="0.25">
      <c r="A16660" s="58" t="s">
        <v>5908</v>
      </c>
      <c r="B16660" s="56" t="s">
        <v>1358</v>
      </c>
      <c r="C16660" s="142" t="s">
        <v>511</v>
      </c>
      <c r="D16660" s="452">
        <v>105</v>
      </c>
      <c r="E16660" s="456">
        <v>1681.04</v>
      </c>
      <c r="F16660" s="456">
        <v>34202.029000000002</v>
      </c>
    </row>
    <row r="16661" spans="1:6" ht="17.399999999999999" x14ac:dyDescent="0.25">
      <c r="A16661" s="59" t="s">
        <v>5908</v>
      </c>
      <c r="B16661" s="57" t="s">
        <v>1358</v>
      </c>
      <c r="C16661" s="143" t="s">
        <v>491</v>
      </c>
      <c r="D16661" s="451">
        <v>357</v>
      </c>
      <c r="E16661" s="455">
        <v>797.47299999999996</v>
      </c>
      <c r="F16661" s="455">
        <v>28734.608</v>
      </c>
    </row>
    <row r="16662" spans="1:6" ht="17.399999999999999" x14ac:dyDescent="0.25">
      <c r="A16662" s="52" t="s">
        <v>5908</v>
      </c>
      <c r="B16662" s="54" t="s">
        <v>1358</v>
      </c>
      <c r="C16662" s="61" t="s">
        <v>481</v>
      </c>
      <c r="D16662" s="449">
        <v>89</v>
      </c>
      <c r="E16662" s="453">
        <v>1604.4939999999999</v>
      </c>
      <c r="F16662" s="453">
        <v>24335.771000000001</v>
      </c>
    </row>
    <row r="16663" spans="1:6" ht="17.399999999999999" x14ac:dyDescent="0.25">
      <c r="A16663" s="53" t="s">
        <v>5908</v>
      </c>
      <c r="B16663" s="55" t="s">
        <v>1358</v>
      </c>
      <c r="C16663" s="62" t="s">
        <v>444</v>
      </c>
      <c r="D16663" s="450">
        <v>39</v>
      </c>
      <c r="E16663" s="454">
        <v>826.52599999999995</v>
      </c>
      <c r="F16663" s="454">
        <v>15086.995000000001</v>
      </c>
    </row>
    <row r="16664" spans="1:6" ht="17.399999999999999" x14ac:dyDescent="0.25">
      <c r="A16664" s="58" t="s">
        <v>5908</v>
      </c>
      <c r="B16664" s="56" t="s">
        <v>1358</v>
      </c>
      <c r="C16664" s="142" t="s">
        <v>447</v>
      </c>
      <c r="D16664" s="452">
        <v>35</v>
      </c>
      <c r="E16664" s="456">
        <v>291.52999999999997</v>
      </c>
      <c r="F16664" s="456">
        <v>9153.4879999999994</v>
      </c>
    </row>
    <row r="16665" spans="1:6" ht="17.399999999999999" x14ac:dyDescent="0.25">
      <c r="A16665" s="53" t="s">
        <v>5908</v>
      </c>
      <c r="B16665" s="55" t="s">
        <v>1358</v>
      </c>
      <c r="C16665" s="62" t="s">
        <v>467</v>
      </c>
      <c r="D16665" s="450">
        <v>15</v>
      </c>
      <c r="E16665" s="454">
        <v>203.846</v>
      </c>
      <c r="F16665" s="454">
        <v>6024.6769999999997</v>
      </c>
    </row>
    <row r="16666" spans="1:6" ht="17.399999999999999" x14ac:dyDescent="0.25">
      <c r="A16666" s="52" t="s">
        <v>5908</v>
      </c>
      <c r="B16666" s="54" t="s">
        <v>1358</v>
      </c>
      <c r="C16666" s="61" t="s">
        <v>907</v>
      </c>
      <c r="D16666" s="449">
        <v>2</v>
      </c>
      <c r="E16666" s="453">
        <v>62.9</v>
      </c>
      <c r="F16666" s="453">
        <v>4317.6310000000003</v>
      </c>
    </row>
    <row r="16667" spans="1:6" ht="17.399999999999999" x14ac:dyDescent="0.25">
      <c r="A16667" s="59" t="s">
        <v>5908</v>
      </c>
      <c r="B16667" s="57" t="s">
        <v>1358</v>
      </c>
      <c r="C16667" s="143" t="s">
        <v>471</v>
      </c>
      <c r="D16667" s="451">
        <v>2</v>
      </c>
      <c r="E16667" s="455">
        <v>65.48</v>
      </c>
      <c r="F16667" s="455">
        <v>3331.07</v>
      </c>
    </row>
    <row r="16668" spans="1:6" ht="17.399999999999999" x14ac:dyDescent="0.25">
      <c r="A16668" s="58" t="s">
        <v>5908</v>
      </c>
      <c r="B16668" s="56" t="s">
        <v>1358</v>
      </c>
      <c r="C16668" s="142" t="s">
        <v>439</v>
      </c>
      <c r="D16668" s="452">
        <v>27</v>
      </c>
      <c r="E16668" s="456">
        <v>284.57299999999998</v>
      </c>
      <c r="F16668" s="456">
        <v>1933.2860000000001</v>
      </c>
    </row>
    <row r="16669" spans="1:6" ht="17.399999999999999" x14ac:dyDescent="0.25">
      <c r="A16669" s="59" t="s">
        <v>5908</v>
      </c>
      <c r="B16669" s="57" t="s">
        <v>1358</v>
      </c>
      <c r="C16669" s="143" t="s">
        <v>446</v>
      </c>
      <c r="D16669" s="451">
        <v>14</v>
      </c>
      <c r="E16669" s="455">
        <v>273.68099999999998</v>
      </c>
      <c r="F16669" s="455">
        <v>1609.32</v>
      </c>
    </row>
    <row r="16670" spans="1:6" ht="17.399999999999999" x14ac:dyDescent="0.25">
      <c r="A16670" s="52" t="s">
        <v>5908</v>
      </c>
      <c r="B16670" s="54" t="s">
        <v>1358</v>
      </c>
      <c r="C16670" s="61" t="s">
        <v>457</v>
      </c>
      <c r="D16670" s="449">
        <v>2</v>
      </c>
      <c r="E16670" s="453">
        <v>40.524999999999999</v>
      </c>
      <c r="F16670" s="453">
        <v>1169.348</v>
      </c>
    </row>
    <row r="16671" spans="1:6" ht="17.399999999999999" x14ac:dyDescent="0.25">
      <c r="A16671" s="53" t="s">
        <v>5908</v>
      </c>
      <c r="B16671" s="55" t="s">
        <v>1358</v>
      </c>
      <c r="C16671" s="62" t="s">
        <v>440</v>
      </c>
      <c r="D16671" s="450">
        <v>11</v>
      </c>
      <c r="E16671" s="454">
        <v>167.21199999999999</v>
      </c>
      <c r="F16671" s="454">
        <v>1025.232</v>
      </c>
    </row>
    <row r="16672" spans="1:6" ht="17.399999999999999" x14ac:dyDescent="0.25">
      <c r="A16672" s="58" t="s">
        <v>5909</v>
      </c>
      <c r="B16672" s="56" t="s">
        <v>2543</v>
      </c>
      <c r="C16672" s="142" t="s">
        <v>455</v>
      </c>
      <c r="D16672" s="452">
        <v>982</v>
      </c>
      <c r="E16672" s="456">
        <v>19192.498</v>
      </c>
      <c r="F16672" s="456">
        <v>312465.886</v>
      </c>
    </row>
    <row r="16673" spans="1:6" ht="17.399999999999999" x14ac:dyDescent="0.25">
      <c r="A16673" s="59" t="s">
        <v>5909</v>
      </c>
      <c r="B16673" s="57" t="s">
        <v>2543</v>
      </c>
      <c r="C16673" s="143" t="s">
        <v>481</v>
      </c>
      <c r="D16673" s="451">
        <v>667</v>
      </c>
      <c r="E16673" s="455">
        <v>19300.310000000001</v>
      </c>
      <c r="F16673" s="455">
        <v>276096.75</v>
      </c>
    </row>
    <row r="16674" spans="1:6" ht="17.399999999999999" x14ac:dyDescent="0.25">
      <c r="A16674" s="52" t="s">
        <v>5909</v>
      </c>
      <c r="B16674" s="54" t="s">
        <v>2543</v>
      </c>
      <c r="C16674" s="61" t="s">
        <v>463</v>
      </c>
      <c r="D16674" s="449">
        <v>189</v>
      </c>
      <c r="E16674" s="453">
        <v>4122.165</v>
      </c>
      <c r="F16674" s="453">
        <v>55144.368999999999</v>
      </c>
    </row>
    <row r="16675" spans="1:6" ht="17.399999999999999" x14ac:dyDescent="0.25">
      <c r="A16675" s="53" t="s">
        <v>5909</v>
      </c>
      <c r="B16675" s="55" t="s">
        <v>2543</v>
      </c>
      <c r="C16675" s="62" t="s">
        <v>511</v>
      </c>
      <c r="D16675" s="450">
        <v>18</v>
      </c>
      <c r="E16675" s="454">
        <v>728.69</v>
      </c>
      <c r="F16675" s="454">
        <v>11464.173000000001</v>
      </c>
    </row>
    <row r="16676" spans="1:6" ht="17.399999999999999" x14ac:dyDescent="0.25">
      <c r="A16676" s="52" t="s">
        <v>5909</v>
      </c>
      <c r="B16676" s="54" t="s">
        <v>2543</v>
      </c>
      <c r="C16676" s="61" t="s">
        <v>444</v>
      </c>
      <c r="D16676" s="449">
        <v>2</v>
      </c>
      <c r="E16676" s="453">
        <v>20</v>
      </c>
      <c r="F16676" s="453">
        <v>6063.03</v>
      </c>
    </row>
    <row r="16677" spans="1:6" ht="17.399999999999999" x14ac:dyDescent="0.25">
      <c r="A16677" s="53" t="s">
        <v>5909</v>
      </c>
      <c r="B16677" s="55" t="s">
        <v>2543</v>
      </c>
      <c r="C16677" s="62" t="s">
        <v>446</v>
      </c>
      <c r="D16677" s="450">
        <v>6</v>
      </c>
      <c r="E16677" s="454">
        <v>288.685</v>
      </c>
      <c r="F16677" s="454">
        <v>5048.1009999999997</v>
      </c>
    </row>
    <row r="16678" spans="1:6" ht="17.399999999999999" x14ac:dyDescent="0.25">
      <c r="A16678" s="58" t="s">
        <v>5909</v>
      </c>
      <c r="B16678" s="56" t="s">
        <v>2543</v>
      </c>
      <c r="C16678" s="142" t="s">
        <v>447</v>
      </c>
      <c r="D16678" s="452">
        <v>4</v>
      </c>
      <c r="E16678" s="456">
        <v>172.76</v>
      </c>
      <c r="F16678" s="456">
        <v>1558.2639999999999</v>
      </c>
    </row>
    <row r="16679" spans="1:6" ht="17.399999999999999" x14ac:dyDescent="0.25">
      <c r="A16679" s="59" t="s">
        <v>5909</v>
      </c>
      <c r="B16679" s="57" t="s">
        <v>2543</v>
      </c>
      <c r="C16679" s="143" t="s">
        <v>440</v>
      </c>
      <c r="D16679" s="451">
        <v>18</v>
      </c>
      <c r="E16679" s="455">
        <v>157.87799999999999</v>
      </c>
      <c r="F16679" s="455">
        <v>1695.8119999999999</v>
      </c>
    </row>
    <row r="16680" spans="1:6" ht="17.399999999999999" x14ac:dyDescent="0.25">
      <c r="A16680" s="52" t="s">
        <v>5910</v>
      </c>
      <c r="B16680" s="54" t="s">
        <v>2544</v>
      </c>
      <c r="C16680" s="61" t="s">
        <v>463</v>
      </c>
      <c r="D16680" s="449">
        <v>57</v>
      </c>
      <c r="E16680" s="453">
        <v>491.93400000000003</v>
      </c>
      <c r="F16680" s="453">
        <v>8288.0339999999997</v>
      </c>
    </row>
    <row r="16681" spans="1:6" ht="17.399999999999999" x14ac:dyDescent="0.25">
      <c r="A16681" s="53" t="s">
        <v>5910</v>
      </c>
      <c r="B16681" s="55" t="s">
        <v>2544</v>
      </c>
      <c r="C16681" s="62" t="s">
        <v>473</v>
      </c>
      <c r="D16681" s="450">
        <v>1</v>
      </c>
      <c r="E16681" s="454">
        <v>18.5</v>
      </c>
      <c r="F16681" s="454">
        <v>5381.1660000000002</v>
      </c>
    </row>
    <row r="16682" spans="1:6" ht="17.399999999999999" x14ac:dyDescent="0.25">
      <c r="A16682" s="52" t="s">
        <v>5910</v>
      </c>
      <c r="B16682" s="54" t="s">
        <v>2544</v>
      </c>
      <c r="C16682" s="61" t="s">
        <v>440</v>
      </c>
      <c r="D16682" s="449">
        <v>1993</v>
      </c>
      <c r="E16682" s="453">
        <v>267.38499999999999</v>
      </c>
      <c r="F16682" s="453">
        <v>4016.9659999999999</v>
      </c>
    </row>
    <row r="16683" spans="1:6" ht="17.399999999999999" x14ac:dyDescent="0.25">
      <c r="A16683" s="59" t="s">
        <v>5911</v>
      </c>
      <c r="B16683" s="57" t="s">
        <v>3666</v>
      </c>
      <c r="C16683" s="143" t="s">
        <v>444</v>
      </c>
      <c r="D16683" s="451">
        <v>0</v>
      </c>
      <c r="E16683" s="455">
        <v>1625.8969999999999</v>
      </c>
      <c r="F16683" s="455">
        <v>30944.663</v>
      </c>
    </row>
    <row r="16684" spans="1:6" ht="17.399999999999999" x14ac:dyDescent="0.25">
      <c r="A16684" s="58" t="s">
        <v>5911</v>
      </c>
      <c r="B16684" s="56" t="s">
        <v>3666</v>
      </c>
      <c r="C16684" s="142" t="s">
        <v>455</v>
      </c>
      <c r="D16684" s="452">
        <v>0</v>
      </c>
      <c r="E16684" s="456">
        <v>507.55399999999997</v>
      </c>
      <c r="F16684" s="456">
        <v>10352.037</v>
      </c>
    </row>
    <row r="16685" spans="1:6" ht="17.399999999999999" x14ac:dyDescent="0.25">
      <c r="A16685" s="53" t="s">
        <v>5911</v>
      </c>
      <c r="B16685" s="55" t="s">
        <v>3666</v>
      </c>
      <c r="C16685" s="62" t="s">
        <v>447</v>
      </c>
      <c r="D16685" s="450">
        <v>0</v>
      </c>
      <c r="E16685" s="454">
        <v>24.986999999999998</v>
      </c>
      <c r="F16685" s="454">
        <v>1899.124</v>
      </c>
    </row>
    <row r="16686" spans="1:6" ht="17.399999999999999" x14ac:dyDescent="0.25">
      <c r="A16686" s="52" t="s">
        <v>5911</v>
      </c>
      <c r="B16686" s="54" t="s">
        <v>3666</v>
      </c>
      <c r="C16686" s="61" t="s">
        <v>440</v>
      </c>
      <c r="D16686" s="449">
        <v>0</v>
      </c>
      <c r="E16686" s="453">
        <v>44.832999999999998</v>
      </c>
      <c r="F16686" s="453">
        <v>1494.2860000000001</v>
      </c>
    </row>
    <row r="16687" spans="1:6" ht="17.399999999999999" x14ac:dyDescent="0.25">
      <c r="A16687" s="53" t="s">
        <v>5912</v>
      </c>
      <c r="B16687" s="55" t="s">
        <v>2545</v>
      </c>
      <c r="C16687" s="62" t="s">
        <v>455</v>
      </c>
      <c r="D16687" s="450">
        <v>110</v>
      </c>
      <c r="E16687" s="454">
        <v>684.02499999999998</v>
      </c>
      <c r="F16687" s="454">
        <v>36186.114000000001</v>
      </c>
    </row>
    <row r="16688" spans="1:6" ht="17.399999999999999" x14ac:dyDescent="0.25">
      <c r="A16688" s="52" t="s">
        <v>5912</v>
      </c>
      <c r="B16688" s="54" t="s">
        <v>2545</v>
      </c>
      <c r="C16688" s="61" t="s">
        <v>511</v>
      </c>
      <c r="D16688" s="449">
        <v>17</v>
      </c>
      <c r="E16688" s="453">
        <v>263.13900000000001</v>
      </c>
      <c r="F16688" s="453">
        <v>6942.4189999999999</v>
      </c>
    </row>
    <row r="16689" spans="1:6" ht="17.399999999999999" x14ac:dyDescent="0.25">
      <c r="A16689" s="53" t="s">
        <v>5912</v>
      </c>
      <c r="B16689" s="55" t="s">
        <v>2545</v>
      </c>
      <c r="C16689" s="62" t="s">
        <v>440</v>
      </c>
      <c r="D16689" s="450">
        <v>21</v>
      </c>
      <c r="E16689" s="454">
        <v>351.25400000000002</v>
      </c>
      <c r="F16689" s="454">
        <v>2291.5859999999998</v>
      </c>
    </row>
    <row r="16690" spans="1:6" ht="17.399999999999999" x14ac:dyDescent="0.25">
      <c r="A16690" s="52" t="s">
        <v>5913</v>
      </c>
      <c r="B16690" s="54" t="s">
        <v>3370</v>
      </c>
      <c r="C16690" s="61" t="s">
        <v>444</v>
      </c>
      <c r="D16690" s="449">
        <v>0</v>
      </c>
      <c r="E16690" s="453">
        <v>1468.123</v>
      </c>
      <c r="F16690" s="453">
        <v>95002.611000000004</v>
      </c>
    </row>
    <row r="16691" spans="1:6" ht="17.399999999999999" x14ac:dyDescent="0.25">
      <c r="A16691" s="53" t="s">
        <v>5913</v>
      </c>
      <c r="B16691" s="55" t="s">
        <v>3370</v>
      </c>
      <c r="C16691" s="62" t="s">
        <v>440</v>
      </c>
      <c r="D16691" s="450">
        <v>0</v>
      </c>
      <c r="E16691" s="454">
        <v>324.48399999999998</v>
      </c>
      <c r="F16691" s="454">
        <v>1629.806</v>
      </c>
    </row>
    <row r="16692" spans="1:6" ht="17.399999999999999" x14ac:dyDescent="0.25">
      <c r="A16692" s="58" t="s">
        <v>3770</v>
      </c>
      <c r="B16692" s="56" t="s">
        <v>2546</v>
      </c>
      <c r="C16692" s="142" t="s">
        <v>444</v>
      </c>
      <c r="D16692" s="452">
        <v>90</v>
      </c>
      <c r="E16692" s="456">
        <v>461.505</v>
      </c>
      <c r="F16692" s="456">
        <v>21716.835999999999</v>
      </c>
    </row>
    <row r="16693" spans="1:6" ht="17.399999999999999" x14ac:dyDescent="0.25">
      <c r="A16693" s="53" t="s">
        <v>3770</v>
      </c>
      <c r="B16693" s="55" t="s">
        <v>2546</v>
      </c>
      <c r="C16693" s="62" t="s">
        <v>907</v>
      </c>
      <c r="D16693" s="450">
        <v>11</v>
      </c>
      <c r="E16693" s="454">
        <v>228.3</v>
      </c>
      <c r="F16693" s="454">
        <v>18477.263999999999</v>
      </c>
    </row>
    <row r="16694" spans="1:6" ht="17.399999999999999" x14ac:dyDescent="0.25">
      <c r="A16694" s="58" t="s">
        <v>3770</v>
      </c>
      <c r="B16694" s="56" t="s">
        <v>2546</v>
      </c>
      <c r="C16694" s="142" t="s">
        <v>455</v>
      </c>
      <c r="D16694" s="452">
        <v>50</v>
      </c>
      <c r="E16694" s="456">
        <v>655.18299999999999</v>
      </c>
      <c r="F16694" s="456">
        <v>15345.965</v>
      </c>
    </row>
    <row r="16695" spans="1:6" ht="17.399999999999999" x14ac:dyDescent="0.25">
      <c r="A16695" s="59" t="s">
        <v>3770</v>
      </c>
      <c r="B16695" s="57" t="s">
        <v>2546</v>
      </c>
      <c r="C16695" s="143" t="s">
        <v>483</v>
      </c>
      <c r="D16695" s="451">
        <v>9</v>
      </c>
      <c r="E16695" s="455">
        <v>245.334</v>
      </c>
      <c r="F16695" s="455">
        <v>10276.045</v>
      </c>
    </row>
    <row r="16696" spans="1:6" ht="17.399999999999999" x14ac:dyDescent="0.25">
      <c r="A16696" s="52" t="s">
        <v>3770</v>
      </c>
      <c r="B16696" s="54" t="s">
        <v>2546</v>
      </c>
      <c r="C16696" s="61" t="s">
        <v>439</v>
      </c>
      <c r="D16696" s="449">
        <v>37</v>
      </c>
      <c r="E16696" s="453">
        <v>59.622999999999998</v>
      </c>
      <c r="F16696" s="453">
        <v>9371.0990000000002</v>
      </c>
    </row>
    <row r="16697" spans="1:6" ht="17.399999999999999" x14ac:dyDescent="0.25">
      <c r="A16697" s="59" t="s">
        <v>3770</v>
      </c>
      <c r="B16697" s="57" t="s">
        <v>2546</v>
      </c>
      <c r="C16697" s="143" t="s">
        <v>447</v>
      </c>
      <c r="D16697" s="451">
        <v>9</v>
      </c>
      <c r="E16697" s="455">
        <v>310.697</v>
      </c>
      <c r="F16697" s="455">
        <v>6882.8530000000001</v>
      </c>
    </row>
    <row r="16698" spans="1:6" ht="17.399999999999999" x14ac:dyDescent="0.25">
      <c r="A16698" s="58" t="s">
        <v>3770</v>
      </c>
      <c r="B16698" s="56" t="s">
        <v>2546</v>
      </c>
      <c r="C16698" s="142" t="s">
        <v>443</v>
      </c>
      <c r="D16698" s="452">
        <v>21</v>
      </c>
      <c r="E16698" s="456">
        <v>406.036</v>
      </c>
      <c r="F16698" s="456">
        <v>3817.7469999999998</v>
      </c>
    </row>
    <row r="16699" spans="1:6" ht="17.399999999999999" x14ac:dyDescent="0.25">
      <c r="A16699" s="59" t="s">
        <v>3770</v>
      </c>
      <c r="B16699" s="57" t="s">
        <v>2546</v>
      </c>
      <c r="C16699" s="143" t="s">
        <v>481</v>
      </c>
      <c r="D16699" s="451">
        <v>8</v>
      </c>
      <c r="E16699" s="455">
        <v>124.61</v>
      </c>
      <c r="F16699" s="455">
        <v>3225.748</v>
      </c>
    </row>
    <row r="16700" spans="1:6" ht="17.399999999999999" x14ac:dyDescent="0.25">
      <c r="A16700" s="58" t="s">
        <v>3770</v>
      </c>
      <c r="B16700" s="56" t="s">
        <v>2546</v>
      </c>
      <c r="C16700" s="142" t="s">
        <v>457</v>
      </c>
      <c r="D16700" s="452">
        <v>5</v>
      </c>
      <c r="E16700" s="456">
        <v>82.159000000000006</v>
      </c>
      <c r="F16700" s="456">
        <v>3173.9250000000002</v>
      </c>
    </row>
    <row r="16701" spans="1:6" ht="17.399999999999999" x14ac:dyDescent="0.25">
      <c r="A16701" s="59" t="s">
        <v>3770</v>
      </c>
      <c r="B16701" s="57" t="s">
        <v>2546</v>
      </c>
      <c r="C16701" s="143" t="s">
        <v>464</v>
      </c>
      <c r="D16701" s="451">
        <v>268</v>
      </c>
      <c r="E16701" s="455">
        <v>10.045</v>
      </c>
      <c r="F16701" s="455">
        <v>1955.0930000000001</v>
      </c>
    </row>
    <row r="16702" spans="1:6" ht="17.399999999999999" x14ac:dyDescent="0.25">
      <c r="A16702" s="58" t="s">
        <v>3770</v>
      </c>
      <c r="B16702" s="56" t="s">
        <v>2546</v>
      </c>
      <c r="C16702" s="142" t="s">
        <v>463</v>
      </c>
      <c r="D16702" s="452">
        <v>36</v>
      </c>
      <c r="E16702" s="456">
        <v>31.091000000000001</v>
      </c>
      <c r="F16702" s="456">
        <v>1157.498</v>
      </c>
    </row>
    <row r="16703" spans="1:6" ht="17.399999999999999" x14ac:dyDescent="0.25">
      <c r="A16703" s="59" t="s">
        <v>3770</v>
      </c>
      <c r="B16703" s="57" t="s">
        <v>2546</v>
      </c>
      <c r="C16703" s="143" t="s">
        <v>440</v>
      </c>
      <c r="D16703" s="451">
        <v>13</v>
      </c>
      <c r="E16703" s="455">
        <v>37.466000000000001</v>
      </c>
      <c r="F16703" s="455">
        <v>1207.7180000000001</v>
      </c>
    </row>
    <row r="16704" spans="1:6" ht="17.399999999999999" x14ac:dyDescent="0.25">
      <c r="A16704" s="58" t="s">
        <v>2547</v>
      </c>
      <c r="B16704" s="56" t="s">
        <v>2548</v>
      </c>
      <c r="C16704" s="142" t="s">
        <v>442</v>
      </c>
      <c r="D16704" s="452">
        <v>0</v>
      </c>
      <c r="E16704" s="456">
        <v>920611.27099999995</v>
      </c>
      <c r="F16704" s="456">
        <v>1863991.007</v>
      </c>
    </row>
    <row r="16705" spans="1:6" ht="17.399999999999999" x14ac:dyDescent="0.25">
      <c r="A16705" s="59" t="s">
        <v>2547</v>
      </c>
      <c r="B16705" s="57" t="s">
        <v>2548</v>
      </c>
      <c r="C16705" s="143" t="s">
        <v>451</v>
      </c>
      <c r="D16705" s="451">
        <v>0</v>
      </c>
      <c r="E16705" s="455">
        <v>28568.089</v>
      </c>
      <c r="F16705" s="455">
        <v>476006.32299999997</v>
      </c>
    </row>
    <row r="16706" spans="1:6" ht="17.399999999999999" x14ac:dyDescent="0.25">
      <c r="A16706" s="52" t="s">
        <v>2547</v>
      </c>
      <c r="B16706" s="54" t="s">
        <v>2548</v>
      </c>
      <c r="C16706" s="61" t="s">
        <v>463</v>
      </c>
      <c r="D16706" s="449">
        <v>0</v>
      </c>
      <c r="E16706" s="453">
        <v>1458.3689999999999</v>
      </c>
      <c r="F16706" s="453">
        <v>20589.066999999999</v>
      </c>
    </row>
    <row r="16707" spans="1:6" ht="17.399999999999999" x14ac:dyDescent="0.25">
      <c r="A16707" s="53" t="s">
        <v>2547</v>
      </c>
      <c r="B16707" s="55" t="s">
        <v>2548</v>
      </c>
      <c r="C16707" s="62" t="s">
        <v>443</v>
      </c>
      <c r="D16707" s="450">
        <v>0</v>
      </c>
      <c r="E16707" s="454">
        <v>133.19200000000001</v>
      </c>
      <c r="F16707" s="454">
        <v>15493.725</v>
      </c>
    </row>
    <row r="16708" spans="1:6" ht="17.399999999999999" x14ac:dyDescent="0.25">
      <c r="A16708" s="58" t="s">
        <v>2547</v>
      </c>
      <c r="B16708" s="56" t="s">
        <v>2548</v>
      </c>
      <c r="C16708" s="142" t="s">
        <v>455</v>
      </c>
      <c r="D16708" s="452">
        <v>0</v>
      </c>
      <c r="E16708" s="456">
        <v>382.81299999999999</v>
      </c>
      <c r="F16708" s="456">
        <v>7468.7610000000004</v>
      </c>
    </row>
    <row r="16709" spans="1:6" ht="17.399999999999999" x14ac:dyDescent="0.25">
      <c r="A16709" s="53" t="s">
        <v>2547</v>
      </c>
      <c r="B16709" s="55" t="s">
        <v>2548</v>
      </c>
      <c r="C16709" s="62" t="s">
        <v>444</v>
      </c>
      <c r="D16709" s="450">
        <v>0</v>
      </c>
      <c r="E16709" s="454">
        <v>484.76400000000001</v>
      </c>
      <c r="F16709" s="454">
        <v>6281.1869999999999</v>
      </c>
    </row>
    <row r="16710" spans="1:6" ht="17.399999999999999" x14ac:dyDescent="0.25">
      <c r="A16710" s="52" t="s">
        <v>2547</v>
      </c>
      <c r="B16710" s="54" t="s">
        <v>2548</v>
      </c>
      <c r="C16710" s="61" t="s">
        <v>439</v>
      </c>
      <c r="D16710" s="449">
        <v>0</v>
      </c>
      <c r="E16710" s="453">
        <v>29.576000000000001</v>
      </c>
      <c r="F16710" s="453">
        <v>3327.4450000000002</v>
      </c>
    </row>
    <row r="16711" spans="1:6" ht="17.399999999999999" x14ac:dyDescent="0.25">
      <c r="A16711" s="59" t="s">
        <v>2547</v>
      </c>
      <c r="B16711" s="57" t="s">
        <v>2548</v>
      </c>
      <c r="C16711" s="143" t="s">
        <v>511</v>
      </c>
      <c r="D16711" s="451">
        <v>0</v>
      </c>
      <c r="E16711" s="455">
        <v>183.57300000000001</v>
      </c>
      <c r="F16711" s="455">
        <v>3223.0770000000002</v>
      </c>
    </row>
    <row r="16712" spans="1:6" ht="17.399999999999999" x14ac:dyDescent="0.25">
      <c r="A16712" s="52" t="s">
        <v>2547</v>
      </c>
      <c r="B16712" s="54" t="s">
        <v>2548</v>
      </c>
      <c r="C16712" s="61" t="s">
        <v>464</v>
      </c>
      <c r="D16712" s="449">
        <v>0</v>
      </c>
      <c r="E16712" s="453">
        <v>0.92600000000000005</v>
      </c>
      <c r="F16712" s="453">
        <v>2608.058</v>
      </c>
    </row>
    <row r="16713" spans="1:6" ht="17.399999999999999" x14ac:dyDescent="0.25">
      <c r="A16713" s="53" t="s">
        <v>2547</v>
      </c>
      <c r="B16713" s="55" t="s">
        <v>2548</v>
      </c>
      <c r="C16713" s="62" t="s">
        <v>447</v>
      </c>
      <c r="D16713" s="450">
        <v>0</v>
      </c>
      <c r="E16713" s="454">
        <v>147.09</v>
      </c>
      <c r="F16713" s="454">
        <v>1564.7170000000001</v>
      </c>
    </row>
    <row r="16714" spans="1:6" ht="17.399999999999999" x14ac:dyDescent="0.25">
      <c r="A16714" s="52" t="s">
        <v>2547</v>
      </c>
      <c r="B16714" s="54" t="s">
        <v>2548</v>
      </c>
      <c r="C16714" s="61" t="s">
        <v>440</v>
      </c>
      <c r="D16714" s="449">
        <v>0</v>
      </c>
      <c r="E16714" s="453">
        <v>32.313000000000002</v>
      </c>
      <c r="F16714" s="453">
        <v>1253.0809999999999</v>
      </c>
    </row>
    <row r="16715" spans="1:6" ht="17.399999999999999" x14ac:dyDescent="0.25">
      <c r="A16715" s="59" t="s">
        <v>5916</v>
      </c>
      <c r="B16715" s="57" t="s">
        <v>2549</v>
      </c>
      <c r="C16715" s="143" t="s">
        <v>464</v>
      </c>
      <c r="D16715" s="451">
        <v>0</v>
      </c>
      <c r="E16715" s="455">
        <v>1.3240000000000001</v>
      </c>
      <c r="F16715" s="455">
        <v>8941.3349999999991</v>
      </c>
    </row>
    <row r="16716" spans="1:6" ht="17.399999999999999" x14ac:dyDescent="0.25">
      <c r="A16716" s="52" t="s">
        <v>5916</v>
      </c>
      <c r="B16716" s="54" t="s">
        <v>2549</v>
      </c>
      <c r="C16716" s="61" t="s">
        <v>481</v>
      </c>
      <c r="D16716" s="449">
        <v>0</v>
      </c>
      <c r="E16716" s="453">
        <v>253.483</v>
      </c>
      <c r="F16716" s="453">
        <v>4987.4189999999999</v>
      </c>
    </row>
    <row r="16717" spans="1:6" ht="17.399999999999999" x14ac:dyDescent="0.25">
      <c r="A16717" s="59" t="s">
        <v>5916</v>
      </c>
      <c r="B16717" s="57" t="s">
        <v>2549</v>
      </c>
      <c r="C16717" s="143" t="s">
        <v>498</v>
      </c>
      <c r="D16717" s="451">
        <v>0</v>
      </c>
      <c r="E16717" s="455">
        <v>4.58</v>
      </c>
      <c r="F16717" s="455">
        <v>3076.88</v>
      </c>
    </row>
    <row r="16718" spans="1:6" ht="17.399999999999999" x14ac:dyDescent="0.25">
      <c r="A16718" s="58" t="s">
        <v>5916</v>
      </c>
      <c r="B16718" s="56" t="s">
        <v>2549</v>
      </c>
      <c r="C16718" s="142" t="s">
        <v>447</v>
      </c>
      <c r="D16718" s="452">
        <v>0</v>
      </c>
      <c r="E16718" s="456">
        <v>44.651000000000003</v>
      </c>
      <c r="F16718" s="456">
        <v>2441.77</v>
      </c>
    </row>
    <row r="16719" spans="1:6" ht="17.399999999999999" x14ac:dyDescent="0.25">
      <c r="A16719" s="53" t="s">
        <v>5916</v>
      </c>
      <c r="B16719" s="55" t="s">
        <v>2549</v>
      </c>
      <c r="C16719" s="62" t="s">
        <v>455</v>
      </c>
      <c r="D16719" s="450">
        <v>0</v>
      </c>
      <c r="E16719" s="454">
        <v>64.41</v>
      </c>
      <c r="F16719" s="454">
        <v>2247.2620000000002</v>
      </c>
    </row>
    <row r="16720" spans="1:6" ht="17.399999999999999" x14ac:dyDescent="0.25">
      <c r="A16720" s="58" t="s">
        <v>5916</v>
      </c>
      <c r="B16720" s="56" t="s">
        <v>2549</v>
      </c>
      <c r="C16720" s="142" t="s">
        <v>443</v>
      </c>
      <c r="D16720" s="452">
        <v>0</v>
      </c>
      <c r="E16720" s="456">
        <v>9.3800000000000008</v>
      </c>
      <c r="F16720" s="456">
        <v>1976.848</v>
      </c>
    </row>
    <row r="16721" spans="1:6" ht="17.399999999999999" x14ac:dyDescent="0.25">
      <c r="A16721" s="53" t="s">
        <v>5916</v>
      </c>
      <c r="B16721" s="55" t="s">
        <v>2549</v>
      </c>
      <c r="C16721" s="62" t="s">
        <v>439</v>
      </c>
      <c r="D16721" s="450">
        <v>0</v>
      </c>
      <c r="E16721" s="454">
        <v>1.236</v>
      </c>
      <c r="F16721" s="454">
        <v>1187.7750000000001</v>
      </c>
    </row>
    <row r="16722" spans="1:6" ht="17.399999999999999" x14ac:dyDescent="0.25">
      <c r="A16722" s="52" t="s">
        <v>5916</v>
      </c>
      <c r="B16722" s="54" t="s">
        <v>2549</v>
      </c>
      <c r="C16722" s="61" t="s">
        <v>440</v>
      </c>
      <c r="D16722" s="449">
        <v>0</v>
      </c>
      <c r="E16722" s="453">
        <v>158.011</v>
      </c>
      <c r="F16722" s="453">
        <v>4222.3670000000002</v>
      </c>
    </row>
    <row r="16723" spans="1:6" ht="17.399999999999999" x14ac:dyDescent="0.25">
      <c r="A16723" s="59" t="s">
        <v>3512</v>
      </c>
      <c r="B16723" s="57" t="s">
        <v>1518</v>
      </c>
      <c r="C16723" s="143" t="s">
        <v>444</v>
      </c>
      <c r="D16723" s="451">
        <v>0</v>
      </c>
      <c r="E16723" s="455">
        <v>134.84100000000001</v>
      </c>
      <c r="F16723" s="455">
        <v>8759.384</v>
      </c>
    </row>
    <row r="16724" spans="1:6" ht="17.399999999999999" x14ac:dyDescent="0.25">
      <c r="A16724" s="52" t="s">
        <v>3512</v>
      </c>
      <c r="B16724" s="54" t="s">
        <v>1518</v>
      </c>
      <c r="C16724" s="61" t="s">
        <v>918</v>
      </c>
      <c r="D16724" s="449">
        <v>0</v>
      </c>
      <c r="E16724" s="453">
        <v>167.52799999999999</v>
      </c>
      <c r="F16724" s="453">
        <v>7640.076</v>
      </c>
    </row>
    <row r="16725" spans="1:6" ht="17.399999999999999" x14ac:dyDescent="0.25">
      <c r="A16725" s="59" t="s">
        <v>3512</v>
      </c>
      <c r="B16725" s="57" t="s">
        <v>1518</v>
      </c>
      <c r="C16725" s="143" t="s">
        <v>443</v>
      </c>
      <c r="D16725" s="451">
        <v>0</v>
      </c>
      <c r="E16725" s="455">
        <v>62.984000000000002</v>
      </c>
      <c r="F16725" s="455">
        <v>7149.1859999999997</v>
      </c>
    </row>
    <row r="16726" spans="1:6" ht="17.399999999999999" x14ac:dyDescent="0.25">
      <c r="A16726" s="58" t="s">
        <v>3512</v>
      </c>
      <c r="B16726" s="56" t="s">
        <v>1518</v>
      </c>
      <c r="C16726" s="142" t="s">
        <v>907</v>
      </c>
      <c r="D16726" s="452">
        <v>0</v>
      </c>
      <c r="E16726" s="456">
        <v>63.142000000000003</v>
      </c>
      <c r="F16726" s="456">
        <v>3982.63</v>
      </c>
    </row>
    <row r="16727" spans="1:6" ht="17.399999999999999" x14ac:dyDescent="0.25">
      <c r="A16727" s="53" t="s">
        <v>3512</v>
      </c>
      <c r="B16727" s="55" t="s">
        <v>1518</v>
      </c>
      <c r="C16727" s="62" t="s">
        <v>447</v>
      </c>
      <c r="D16727" s="450">
        <v>0</v>
      </c>
      <c r="E16727" s="454">
        <v>76.241</v>
      </c>
      <c r="F16727" s="454">
        <v>3680.0360000000001</v>
      </c>
    </row>
    <row r="16728" spans="1:6" ht="17.399999999999999" x14ac:dyDescent="0.25">
      <c r="A16728" s="58" t="s">
        <v>3512</v>
      </c>
      <c r="B16728" s="56" t="s">
        <v>1518</v>
      </c>
      <c r="C16728" s="142" t="s">
        <v>455</v>
      </c>
      <c r="D16728" s="452">
        <v>0</v>
      </c>
      <c r="E16728" s="456">
        <v>328.88600000000002</v>
      </c>
      <c r="F16728" s="456">
        <v>3112.7049999999999</v>
      </c>
    </row>
    <row r="16729" spans="1:6" ht="17.399999999999999" x14ac:dyDescent="0.25">
      <c r="A16729" s="59" t="s">
        <v>3512</v>
      </c>
      <c r="B16729" s="57" t="s">
        <v>1518</v>
      </c>
      <c r="C16729" s="143" t="s">
        <v>457</v>
      </c>
      <c r="D16729" s="451">
        <v>0</v>
      </c>
      <c r="E16729" s="455">
        <v>39.204000000000001</v>
      </c>
      <c r="F16729" s="455">
        <v>2685.335</v>
      </c>
    </row>
    <row r="16730" spans="1:6" ht="17.399999999999999" x14ac:dyDescent="0.25">
      <c r="A16730" s="52" t="s">
        <v>3512</v>
      </c>
      <c r="B16730" s="54" t="s">
        <v>1518</v>
      </c>
      <c r="C16730" s="61" t="s">
        <v>463</v>
      </c>
      <c r="D16730" s="449">
        <v>0</v>
      </c>
      <c r="E16730" s="453">
        <v>76.885000000000005</v>
      </c>
      <c r="F16730" s="453">
        <v>2672.84</v>
      </c>
    </row>
    <row r="16731" spans="1:6" ht="17.399999999999999" x14ac:dyDescent="0.25">
      <c r="A16731" s="53" t="s">
        <v>3512</v>
      </c>
      <c r="B16731" s="55" t="s">
        <v>1518</v>
      </c>
      <c r="C16731" s="62" t="s">
        <v>445</v>
      </c>
      <c r="D16731" s="450">
        <v>0</v>
      </c>
      <c r="E16731" s="454">
        <v>63.631999999999998</v>
      </c>
      <c r="F16731" s="454">
        <v>1961.1849999999999</v>
      </c>
    </row>
    <row r="16732" spans="1:6" ht="17.399999999999999" x14ac:dyDescent="0.25">
      <c r="A16732" s="58" t="s">
        <v>3512</v>
      </c>
      <c r="B16732" s="56" t="s">
        <v>1518</v>
      </c>
      <c r="C16732" s="142" t="s">
        <v>479</v>
      </c>
      <c r="D16732" s="452">
        <v>0</v>
      </c>
      <c r="E16732" s="456">
        <v>16.361000000000001</v>
      </c>
      <c r="F16732" s="456">
        <v>1222.5740000000001</v>
      </c>
    </row>
    <row r="16733" spans="1:6" ht="17.399999999999999" x14ac:dyDescent="0.25">
      <c r="A16733" s="53" t="s">
        <v>3512</v>
      </c>
      <c r="B16733" s="55" t="s">
        <v>1518</v>
      </c>
      <c r="C16733" s="62" t="s">
        <v>440</v>
      </c>
      <c r="D16733" s="450">
        <v>0</v>
      </c>
      <c r="E16733" s="454">
        <v>192.374</v>
      </c>
      <c r="F16733" s="454">
        <v>6173.8149999999996</v>
      </c>
    </row>
    <row r="16734" spans="1:6" ht="17.399999999999999" x14ac:dyDescent="0.25">
      <c r="A16734" s="52" t="s">
        <v>5917</v>
      </c>
      <c r="B16734" s="54" t="s">
        <v>2550</v>
      </c>
      <c r="C16734" s="61" t="s">
        <v>455</v>
      </c>
      <c r="D16734" s="449">
        <v>0</v>
      </c>
      <c r="E16734" s="453">
        <v>1199.7070000000001</v>
      </c>
      <c r="F16734" s="453">
        <v>8979.3529999999992</v>
      </c>
    </row>
    <row r="16735" spans="1:6" ht="17.399999999999999" x14ac:dyDescent="0.25">
      <c r="A16735" s="53" t="s">
        <v>5917</v>
      </c>
      <c r="B16735" s="55" t="s">
        <v>2550</v>
      </c>
      <c r="C16735" s="62" t="s">
        <v>444</v>
      </c>
      <c r="D16735" s="450">
        <v>0</v>
      </c>
      <c r="E16735" s="454">
        <v>66.734999999999999</v>
      </c>
      <c r="F16735" s="454">
        <v>4842.9009999999998</v>
      </c>
    </row>
    <row r="16736" spans="1:6" ht="17.399999999999999" x14ac:dyDescent="0.25">
      <c r="A16736" s="52" t="s">
        <v>5917</v>
      </c>
      <c r="B16736" s="54" t="s">
        <v>2550</v>
      </c>
      <c r="C16736" s="61" t="s">
        <v>443</v>
      </c>
      <c r="D16736" s="449">
        <v>0</v>
      </c>
      <c r="E16736" s="453">
        <v>14.225</v>
      </c>
      <c r="F16736" s="453">
        <v>3443.0390000000002</v>
      </c>
    </row>
    <row r="16737" spans="1:6" ht="17.399999999999999" x14ac:dyDescent="0.25">
      <c r="A16737" s="53" t="s">
        <v>5917</v>
      </c>
      <c r="B16737" s="55" t="s">
        <v>2550</v>
      </c>
      <c r="C16737" s="62" t="s">
        <v>481</v>
      </c>
      <c r="D16737" s="450">
        <v>0</v>
      </c>
      <c r="E16737" s="454">
        <v>272.94200000000001</v>
      </c>
      <c r="F16737" s="454">
        <v>3352.2910000000002</v>
      </c>
    </row>
    <row r="16738" spans="1:6" ht="17.399999999999999" x14ac:dyDescent="0.25">
      <c r="A16738" s="58" t="s">
        <v>5917</v>
      </c>
      <c r="B16738" s="56" t="s">
        <v>2550</v>
      </c>
      <c r="C16738" s="142" t="s">
        <v>447</v>
      </c>
      <c r="D16738" s="452">
        <v>0</v>
      </c>
      <c r="E16738" s="456">
        <v>71.587999999999994</v>
      </c>
      <c r="F16738" s="456">
        <v>2764.9229999999998</v>
      </c>
    </row>
    <row r="16739" spans="1:6" ht="17.399999999999999" x14ac:dyDescent="0.25">
      <c r="A16739" s="59" t="s">
        <v>5917</v>
      </c>
      <c r="B16739" s="57" t="s">
        <v>2550</v>
      </c>
      <c r="C16739" s="143" t="s">
        <v>511</v>
      </c>
      <c r="D16739" s="451">
        <v>0</v>
      </c>
      <c r="E16739" s="455">
        <v>45.134999999999998</v>
      </c>
      <c r="F16739" s="455">
        <v>2111.4</v>
      </c>
    </row>
    <row r="16740" spans="1:6" ht="17.399999999999999" x14ac:dyDescent="0.25">
      <c r="A16740" s="52" t="s">
        <v>5917</v>
      </c>
      <c r="B16740" s="54" t="s">
        <v>2550</v>
      </c>
      <c r="C16740" s="61" t="s">
        <v>445</v>
      </c>
      <c r="D16740" s="449">
        <v>0</v>
      </c>
      <c r="E16740" s="453">
        <v>10.726000000000001</v>
      </c>
      <c r="F16740" s="453">
        <v>1898.077</v>
      </c>
    </row>
    <row r="16741" spans="1:6" ht="17.399999999999999" x14ac:dyDescent="0.25">
      <c r="A16741" s="53" t="s">
        <v>5917</v>
      </c>
      <c r="B16741" s="55" t="s">
        <v>2550</v>
      </c>
      <c r="C16741" s="62" t="s">
        <v>440</v>
      </c>
      <c r="D16741" s="450">
        <v>0</v>
      </c>
      <c r="E16741" s="454">
        <v>122.94199999999999</v>
      </c>
      <c r="F16741" s="454">
        <v>7135.95</v>
      </c>
    </row>
    <row r="16742" spans="1:6" ht="17.399999999999999" x14ac:dyDescent="0.25">
      <c r="A16742" s="52" t="s">
        <v>260</v>
      </c>
      <c r="B16742" s="54" t="s">
        <v>1461</v>
      </c>
      <c r="C16742" s="61" t="s">
        <v>447</v>
      </c>
      <c r="D16742" s="449">
        <v>0</v>
      </c>
      <c r="E16742" s="453">
        <v>11812.379000000001</v>
      </c>
      <c r="F16742" s="453">
        <v>173332.91399999999</v>
      </c>
    </row>
    <row r="16743" spans="1:6" ht="17.399999999999999" x14ac:dyDescent="0.25">
      <c r="A16743" s="59" t="s">
        <v>260</v>
      </c>
      <c r="B16743" s="57" t="s">
        <v>1461</v>
      </c>
      <c r="C16743" s="143" t="s">
        <v>455</v>
      </c>
      <c r="D16743" s="451">
        <v>0</v>
      </c>
      <c r="E16743" s="455">
        <v>3923.7759999999998</v>
      </c>
      <c r="F16743" s="455">
        <v>41875.966</v>
      </c>
    </row>
    <row r="16744" spans="1:6" ht="17.399999999999999" x14ac:dyDescent="0.25">
      <c r="A16744" s="52" t="s">
        <v>260</v>
      </c>
      <c r="B16744" s="54" t="s">
        <v>1461</v>
      </c>
      <c r="C16744" s="61" t="s">
        <v>511</v>
      </c>
      <c r="D16744" s="449">
        <v>0</v>
      </c>
      <c r="E16744" s="453">
        <v>1069.6369999999999</v>
      </c>
      <c r="F16744" s="453">
        <v>41488.148000000001</v>
      </c>
    </row>
    <row r="16745" spans="1:6" ht="17.399999999999999" x14ac:dyDescent="0.25">
      <c r="A16745" s="59" t="s">
        <v>260</v>
      </c>
      <c r="B16745" s="57" t="s">
        <v>1461</v>
      </c>
      <c r="C16745" s="143" t="s">
        <v>924</v>
      </c>
      <c r="D16745" s="451">
        <v>0</v>
      </c>
      <c r="E16745" s="455">
        <v>1856.1089999999999</v>
      </c>
      <c r="F16745" s="455">
        <v>36798.906000000003</v>
      </c>
    </row>
    <row r="16746" spans="1:6" ht="17.399999999999999" x14ac:dyDescent="0.25">
      <c r="A16746" s="52" t="s">
        <v>260</v>
      </c>
      <c r="B16746" s="54" t="s">
        <v>1461</v>
      </c>
      <c r="C16746" s="61" t="s">
        <v>463</v>
      </c>
      <c r="D16746" s="449">
        <v>0</v>
      </c>
      <c r="E16746" s="453">
        <v>2408.2779999999998</v>
      </c>
      <c r="F16746" s="453">
        <v>25272.350999999999</v>
      </c>
    </row>
    <row r="16747" spans="1:6" ht="17.399999999999999" x14ac:dyDescent="0.25">
      <c r="A16747" s="59" t="s">
        <v>260</v>
      </c>
      <c r="B16747" s="57" t="s">
        <v>1461</v>
      </c>
      <c r="C16747" s="143" t="s">
        <v>444</v>
      </c>
      <c r="D16747" s="451">
        <v>0</v>
      </c>
      <c r="E16747" s="455">
        <v>191.33600000000001</v>
      </c>
      <c r="F16747" s="455">
        <v>11895.657999999999</v>
      </c>
    </row>
    <row r="16748" spans="1:6" ht="17.399999999999999" x14ac:dyDescent="0.25">
      <c r="A16748" s="58" t="s">
        <v>260</v>
      </c>
      <c r="B16748" s="56" t="s">
        <v>1461</v>
      </c>
      <c r="C16748" s="142" t="s">
        <v>457</v>
      </c>
      <c r="D16748" s="452">
        <v>0</v>
      </c>
      <c r="E16748" s="456">
        <v>414.11099999999999</v>
      </c>
      <c r="F16748" s="456">
        <v>10031.419</v>
      </c>
    </row>
    <row r="16749" spans="1:6" ht="17.399999999999999" x14ac:dyDescent="0.25">
      <c r="A16749" s="53" t="s">
        <v>260</v>
      </c>
      <c r="B16749" s="55" t="s">
        <v>1461</v>
      </c>
      <c r="C16749" s="62" t="s">
        <v>488</v>
      </c>
      <c r="D16749" s="450">
        <v>0</v>
      </c>
      <c r="E16749" s="454">
        <v>218.62200000000001</v>
      </c>
      <c r="F16749" s="454">
        <v>9141.9390000000003</v>
      </c>
    </row>
    <row r="16750" spans="1:6" ht="17.399999999999999" x14ac:dyDescent="0.25">
      <c r="A16750" s="58" t="s">
        <v>260</v>
      </c>
      <c r="B16750" s="56" t="s">
        <v>1461</v>
      </c>
      <c r="C16750" s="142" t="s">
        <v>472</v>
      </c>
      <c r="D16750" s="452">
        <v>0</v>
      </c>
      <c r="E16750" s="456">
        <v>244.68899999999999</v>
      </c>
      <c r="F16750" s="456">
        <v>5412.7870000000003</v>
      </c>
    </row>
    <row r="16751" spans="1:6" ht="17.399999999999999" x14ac:dyDescent="0.25">
      <c r="A16751" s="53" t="s">
        <v>260</v>
      </c>
      <c r="B16751" s="55" t="s">
        <v>1461</v>
      </c>
      <c r="C16751" s="62" t="s">
        <v>916</v>
      </c>
      <c r="D16751" s="450">
        <v>0</v>
      </c>
      <c r="E16751" s="454">
        <v>239.64599999999999</v>
      </c>
      <c r="F16751" s="454">
        <v>4934.4040000000005</v>
      </c>
    </row>
    <row r="16752" spans="1:6" ht="17.399999999999999" x14ac:dyDescent="0.25">
      <c r="A16752" s="52" t="s">
        <v>260</v>
      </c>
      <c r="B16752" s="54" t="s">
        <v>1461</v>
      </c>
      <c r="C16752" s="61" t="s">
        <v>443</v>
      </c>
      <c r="D16752" s="449">
        <v>0</v>
      </c>
      <c r="E16752" s="453">
        <v>44.262</v>
      </c>
      <c r="F16752" s="453">
        <v>4106.6909999999998</v>
      </c>
    </row>
    <row r="16753" spans="1:6" ht="17.399999999999999" x14ac:dyDescent="0.25">
      <c r="A16753" s="53" t="s">
        <v>260</v>
      </c>
      <c r="B16753" s="55" t="s">
        <v>1461</v>
      </c>
      <c r="C16753" s="62" t="s">
        <v>907</v>
      </c>
      <c r="D16753" s="450">
        <v>0</v>
      </c>
      <c r="E16753" s="454">
        <v>11.579000000000001</v>
      </c>
      <c r="F16753" s="454">
        <v>2842.3609999999999</v>
      </c>
    </row>
    <row r="16754" spans="1:6" ht="17.399999999999999" x14ac:dyDescent="0.25">
      <c r="A16754" s="52" t="s">
        <v>260</v>
      </c>
      <c r="B16754" s="54" t="s">
        <v>1461</v>
      </c>
      <c r="C16754" s="61" t="s">
        <v>487</v>
      </c>
      <c r="D16754" s="449">
        <v>0</v>
      </c>
      <c r="E16754" s="453">
        <v>13.144</v>
      </c>
      <c r="F16754" s="453">
        <v>1952.019</v>
      </c>
    </row>
    <row r="16755" spans="1:6" ht="17.399999999999999" x14ac:dyDescent="0.25">
      <c r="A16755" s="53" t="s">
        <v>260</v>
      </c>
      <c r="B16755" s="55" t="s">
        <v>1461</v>
      </c>
      <c r="C16755" s="62" t="s">
        <v>481</v>
      </c>
      <c r="D16755" s="450">
        <v>0</v>
      </c>
      <c r="E16755" s="454">
        <v>38.034999999999997</v>
      </c>
      <c r="F16755" s="454">
        <v>1655.498</v>
      </c>
    </row>
    <row r="16756" spans="1:6" ht="17.399999999999999" x14ac:dyDescent="0.25">
      <c r="A16756" s="58" t="s">
        <v>260</v>
      </c>
      <c r="B16756" s="56" t="s">
        <v>1461</v>
      </c>
      <c r="C16756" s="142" t="s">
        <v>491</v>
      </c>
      <c r="D16756" s="452">
        <v>0</v>
      </c>
      <c r="E16756" s="456">
        <v>14.114000000000001</v>
      </c>
      <c r="F16756" s="456">
        <v>1646.75</v>
      </c>
    </row>
    <row r="16757" spans="1:6" ht="17.399999999999999" x14ac:dyDescent="0.25">
      <c r="A16757" s="53" t="s">
        <v>260</v>
      </c>
      <c r="B16757" s="55" t="s">
        <v>1461</v>
      </c>
      <c r="C16757" s="62" t="s">
        <v>469</v>
      </c>
      <c r="D16757" s="450">
        <v>0</v>
      </c>
      <c r="E16757" s="454">
        <v>90.846999999999994</v>
      </c>
      <c r="F16757" s="454">
        <v>1256.847</v>
      </c>
    </row>
    <row r="16758" spans="1:6" ht="17.399999999999999" x14ac:dyDescent="0.25">
      <c r="A16758" s="52" t="s">
        <v>260</v>
      </c>
      <c r="B16758" s="54" t="s">
        <v>1461</v>
      </c>
      <c r="C16758" s="61" t="s">
        <v>471</v>
      </c>
      <c r="D16758" s="449">
        <v>0</v>
      </c>
      <c r="E16758" s="453">
        <v>17.811</v>
      </c>
      <c r="F16758" s="453">
        <v>1019.228</v>
      </c>
    </row>
    <row r="16759" spans="1:6" ht="17.399999999999999" x14ac:dyDescent="0.25">
      <c r="A16759" s="53" t="s">
        <v>260</v>
      </c>
      <c r="B16759" s="55" t="s">
        <v>1461</v>
      </c>
      <c r="C16759" s="62" t="s">
        <v>440</v>
      </c>
      <c r="D16759" s="450">
        <v>0</v>
      </c>
      <c r="E16759" s="454">
        <v>142.35900000000001</v>
      </c>
      <c r="F16759" s="454">
        <v>5796.8630000000003</v>
      </c>
    </row>
    <row r="16760" spans="1:6" ht="17.399999999999999" x14ac:dyDescent="0.25">
      <c r="A16760" s="58" t="s">
        <v>261</v>
      </c>
      <c r="B16760" s="56" t="s">
        <v>1279</v>
      </c>
      <c r="C16760" s="142" t="s">
        <v>443</v>
      </c>
      <c r="D16760" s="452">
        <v>0</v>
      </c>
      <c r="E16760" s="456">
        <v>192.82900000000001</v>
      </c>
      <c r="F16760" s="456">
        <v>29223.513999999999</v>
      </c>
    </row>
    <row r="16761" spans="1:6" ht="17.399999999999999" x14ac:dyDescent="0.25">
      <c r="A16761" s="53" t="s">
        <v>261</v>
      </c>
      <c r="B16761" s="55" t="s">
        <v>1279</v>
      </c>
      <c r="C16761" s="62" t="s">
        <v>444</v>
      </c>
      <c r="D16761" s="450">
        <v>0</v>
      </c>
      <c r="E16761" s="454">
        <v>272.95600000000002</v>
      </c>
      <c r="F16761" s="454">
        <v>28866.695</v>
      </c>
    </row>
    <row r="16762" spans="1:6" ht="17.399999999999999" x14ac:dyDescent="0.25">
      <c r="A16762" s="58" t="s">
        <v>261</v>
      </c>
      <c r="B16762" s="56" t="s">
        <v>1279</v>
      </c>
      <c r="C16762" s="142" t="s">
        <v>455</v>
      </c>
      <c r="D16762" s="452">
        <v>0</v>
      </c>
      <c r="E16762" s="456">
        <v>1045.2670000000001</v>
      </c>
      <c r="F16762" s="456">
        <v>17912.437000000002</v>
      </c>
    </row>
    <row r="16763" spans="1:6" ht="17.399999999999999" x14ac:dyDescent="0.25">
      <c r="A16763" s="59" t="s">
        <v>261</v>
      </c>
      <c r="B16763" s="57" t="s">
        <v>1279</v>
      </c>
      <c r="C16763" s="143" t="s">
        <v>447</v>
      </c>
      <c r="D16763" s="451">
        <v>0</v>
      </c>
      <c r="E16763" s="455">
        <v>242.678</v>
      </c>
      <c r="F16763" s="455">
        <v>11049.423000000001</v>
      </c>
    </row>
    <row r="16764" spans="1:6" ht="17.399999999999999" x14ac:dyDescent="0.25">
      <c r="A16764" s="52" t="s">
        <v>261</v>
      </c>
      <c r="B16764" s="54" t="s">
        <v>1279</v>
      </c>
      <c r="C16764" s="61" t="s">
        <v>463</v>
      </c>
      <c r="D16764" s="449">
        <v>0</v>
      </c>
      <c r="E16764" s="453">
        <v>284.92</v>
      </c>
      <c r="F16764" s="453">
        <v>7246.6329999999998</v>
      </c>
    </row>
    <row r="16765" spans="1:6" ht="17.399999999999999" x14ac:dyDescent="0.25">
      <c r="A16765" s="53" t="s">
        <v>261</v>
      </c>
      <c r="B16765" s="55" t="s">
        <v>1279</v>
      </c>
      <c r="C16765" s="62" t="s">
        <v>457</v>
      </c>
      <c r="D16765" s="450">
        <v>0</v>
      </c>
      <c r="E16765" s="454">
        <v>34.713999999999999</v>
      </c>
      <c r="F16765" s="454">
        <v>6724.2020000000002</v>
      </c>
    </row>
    <row r="16766" spans="1:6" ht="17.399999999999999" x14ac:dyDescent="0.25">
      <c r="A16766" s="58" t="s">
        <v>261</v>
      </c>
      <c r="B16766" s="56" t="s">
        <v>1279</v>
      </c>
      <c r="C16766" s="142" t="s">
        <v>442</v>
      </c>
      <c r="D16766" s="452">
        <v>0</v>
      </c>
      <c r="E16766" s="456">
        <v>63.470999999999997</v>
      </c>
      <c r="F16766" s="456">
        <v>5499.8590000000004</v>
      </c>
    </row>
    <row r="16767" spans="1:6" ht="17.399999999999999" x14ac:dyDescent="0.25">
      <c r="A16767" s="59" t="s">
        <v>261</v>
      </c>
      <c r="B16767" s="57" t="s">
        <v>1279</v>
      </c>
      <c r="C16767" s="143" t="s">
        <v>439</v>
      </c>
      <c r="D16767" s="451">
        <v>0</v>
      </c>
      <c r="E16767" s="455">
        <v>31.382999999999999</v>
      </c>
      <c r="F16767" s="455">
        <v>3842.6289999999999</v>
      </c>
    </row>
    <row r="16768" spans="1:6" ht="17.399999999999999" x14ac:dyDescent="0.25">
      <c r="A16768" s="52" t="s">
        <v>261</v>
      </c>
      <c r="B16768" s="54" t="s">
        <v>1279</v>
      </c>
      <c r="C16768" s="61" t="s">
        <v>483</v>
      </c>
      <c r="D16768" s="449">
        <v>0</v>
      </c>
      <c r="E16768" s="453">
        <v>21.353000000000002</v>
      </c>
      <c r="F16768" s="453">
        <v>3529.1489999999999</v>
      </c>
    </row>
    <row r="16769" spans="1:6" ht="17.399999999999999" x14ac:dyDescent="0.25">
      <c r="A16769" s="59" t="s">
        <v>261</v>
      </c>
      <c r="B16769" s="57" t="s">
        <v>1279</v>
      </c>
      <c r="C16769" s="143" t="s">
        <v>477</v>
      </c>
      <c r="D16769" s="451">
        <v>0</v>
      </c>
      <c r="E16769" s="455">
        <v>25.446999999999999</v>
      </c>
      <c r="F16769" s="455">
        <v>3448.5210000000002</v>
      </c>
    </row>
    <row r="16770" spans="1:6" ht="17.399999999999999" x14ac:dyDescent="0.25">
      <c r="A16770" s="52" t="s">
        <v>261</v>
      </c>
      <c r="B16770" s="54" t="s">
        <v>1279</v>
      </c>
      <c r="C16770" s="61" t="s">
        <v>511</v>
      </c>
      <c r="D16770" s="449">
        <v>0</v>
      </c>
      <c r="E16770" s="453">
        <v>12.561999999999999</v>
      </c>
      <c r="F16770" s="453">
        <v>3377.8180000000002</v>
      </c>
    </row>
    <row r="16771" spans="1:6" ht="17.399999999999999" x14ac:dyDescent="0.25">
      <c r="A16771" s="53" t="s">
        <v>261</v>
      </c>
      <c r="B16771" s="55" t="s">
        <v>1279</v>
      </c>
      <c r="C16771" s="62" t="s">
        <v>445</v>
      </c>
      <c r="D16771" s="450">
        <v>0</v>
      </c>
      <c r="E16771" s="454">
        <v>75.805000000000007</v>
      </c>
      <c r="F16771" s="454">
        <v>3016.0770000000002</v>
      </c>
    </row>
    <row r="16772" spans="1:6" ht="17.399999999999999" x14ac:dyDescent="0.25">
      <c r="A16772" s="52" t="s">
        <v>261</v>
      </c>
      <c r="B16772" s="54" t="s">
        <v>1279</v>
      </c>
      <c r="C16772" s="61" t="s">
        <v>488</v>
      </c>
      <c r="D16772" s="449">
        <v>0</v>
      </c>
      <c r="E16772" s="453">
        <v>44.487000000000002</v>
      </c>
      <c r="F16772" s="453">
        <v>2807.0230000000001</v>
      </c>
    </row>
    <row r="16773" spans="1:6" ht="17.399999999999999" x14ac:dyDescent="0.25">
      <c r="A16773" s="53" t="s">
        <v>261</v>
      </c>
      <c r="B16773" s="55" t="s">
        <v>1279</v>
      </c>
      <c r="C16773" s="62" t="s">
        <v>458</v>
      </c>
      <c r="D16773" s="450">
        <v>0</v>
      </c>
      <c r="E16773" s="454">
        <v>129.13</v>
      </c>
      <c r="F16773" s="454">
        <v>2662.02</v>
      </c>
    </row>
    <row r="16774" spans="1:6" ht="17.399999999999999" x14ac:dyDescent="0.25">
      <c r="A16774" s="52" t="s">
        <v>261</v>
      </c>
      <c r="B16774" s="54" t="s">
        <v>1279</v>
      </c>
      <c r="C16774" s="61" t="s">
        <v>446</v>
      </c>
      <c r="D16774" s="449">
        <v>0</v>
      </c>
      <c r="E16774" s="453">
        <v>14.616</v>
      </c>
      <c r="F16774" s="453">
        <v>2642.1129999999998</v>
      </c>
    </row>
    <row r="16775" spans="1:6" ht="17.399999999999999" x14ac:dyDescent="0.25">
      <c r="A16775" s="53" t="s">
        <v>261</v>
      </c>
      <c r="B16775" s="55" t="s">
        <v>1279</v>
      </c>
      <c r="C16775" s="62" t="s">
        <v>481</v>
      </c>
      <c r="D16775" s="450">
        <v>0</v>
      </c>
      <c r="E16775" s="454">
        <v>22.103000000000002</v>
      </c>
      <c r="F16775" s="454">
        <v>1454.846</v>
      </c>
    </row>
    <row r="16776" spans="1:6" ht="17.399999999999999" x14ac:dyDescent="0.25">
      <c r="A16776" s="52" t="s">
        <v>261</v>
      </c>
      <c r="B16776" s="54" t="s">
        <v>1279</v>
      </c>
      <c r="C16776" s="61" t="s">
        <v>465</v>
      </c>
      <c r="D16776" s="449">
        <v>0</v>
      </c>
      <c r="E16776" s="453">
        <v>7.3120000000000003</v>
      </c>
      <c r="F16776" s="453">
        <v>1109.0260000000001</v>
      </c>
    </row>
    <row r="16777" spans="1:6" ht="17.399999999999999" x14ac:dyDescent="0.25">
      <c r="A16777" s="53" t="s">
        <v>261</v>
      </c>
      <c r="B16777" s="55" t="s">
        <v>1279</v>
      </c>
      <c r="C16777" s="62" t="s">
        <v>487</v>
      </c>
      <c r="D16777" s="450">
        <v>0</v>
      </c>
      <c r="E16777" s="454">
        <v>2.379</v>
      </c>
      <c r="F16777" s="454">
        <v>1011.814</v>
      </c>
    </row>
    <row r="16778" spans="1:6" ht="17.399999999999999" x14ac:dyDescent="0.25">
      <c r="A16778" s="52" t="s">
        <v>261</v>
      </c>
      <c r="B16778" s="54" t="s">
        <v>1279</v>
      </c>
      <c r="C16778" s="61" t="s">
        <v>440</v>
      </c>
      <c r="D16778" s="449">
        <v>0</v>
      </c>
      <c r="E16778" s="453">
        <v>512.07100000000003</v>
      </c>
      <c r="F16778" s="453">
        <v>11241.357</v>
      </c>
    </row>
    <row r="16779" spans="1:6" ht="17.399999999999999" x14ac:dyDescent="0.25">
      <c r="A16779" s="59" t="s">
        <v>5918</v>
      </c>
      <c r="B16779" s="57" t="s">
        <v>2551</v>
      </c>
      <c r="C16779" s="143" t="s">
        <v>455</v>
      </c>
      <c r="D16779" s="451">
        <v>0</v>
      </c>
      <c r="E16779" s="455">
        <v>1859.06</v>
      </c>
      <c r="F16779" s="455">
        <v>21115.57</v>
      </c>
    </row>
    <row r="16780" spans="1:6" ht="17.399999999999999" x14ac:dyDescent="0.25">
      <c r="A16780" s="52" t="s">
        <v>5918</v>
      </c>
      <c r="B16780" s="54" t="s">
        <v>2551</v>
      </c>
      <c r="C16780" s="61" t="s">
        <v>447</v>
      </c>
      <c r="D16780" s="449">
        <v>0</v>
      </c>
      <c r="E16780" s="453">
        <v>200.256</v>
      </c>
      <c r="F16780" s="453">
        <v>7580.6959999999999</v>
      </c>
    </row>
    <row r="16781" spans="1:6" ht="17.399999999999999" x14ac:dyDescent="0.25">
      <c r="A16781" s="59" t="s">
        <v>5918</v>
      </c>
      <c r="B16781" s="57" t="s">
        <v>2551</v>
      </c>
      <c r="C16781" s="143" t="s">
        <v>443</v>
      </c>
      <c r="D16781" s="451">
        <v>0</v>
      </c>
      <c r="E16781" s="455">
        <v>71.953999999999994</v>
      </c>
      <c r="F16781" s="455">
        <v>6023.0739999999996</v>
      </c>
    </row>
    <row r="16782" spans="1:6" ht="17.399999999999999" x14ac:dyDescent="0.25">
      <c r="A16782" s="58" t="s">
        <v>5918</v>
      </c>
      <c r="B16782" s="56" t="s">
        <v>2551</v>
      </c>
      <c r="C16782" s="142" t="s">
        <v>444</v>
      </c>
      <c r="D16782" s="452">
        <v>0</v>
      </c>
      <c r="E16782" s="456">
        <v>107.16200000000001</v>
      </c>
      <c r="F16782" s="456">
        <v>4328.4870000000001</v>
      </c>
    </row>
    <row r="16783" spans="1:6" ht="17.399999999999999" x14ac:dyDescent="0.25">
      <c r="A16783" s="53" t="s">
        <v>5918</v>
      </c>
      <c r="B16783" s="55" t="s">
        <v>2551</v>
      </c>
      <c r="C16783" s="62" t="s">
        <v>446</v>
      </c>
      <c r="D16783" s="450">
        <v>0</v>
      </c>
      <c r="E16783" s="454">
        <v>146.42699999999999</v>
      </c>
      <c r="F16783" s="454">
        <v>3672.4050000000002</v>
      </c>
    </row>
    <row r="16784" spans="1:6" ht="17.399999999999999" x14ac:dyDescent="0.25">
      <c r="A16784" s="58" t="s">
        <v>5918</v>
      </c>
      <c r="B16784" s="56" t="s">
        <v>2551</v>
      </c>
      <c r="C16784" s="142" t="s">
        <v>442</v>
      </c>
      <c r="D16784" s="452">
        <v>0</v>
      </c>
      <c r="E16784" s="456">
        <v>43.750999999999998</v>
      </c>
      <c r="F16784" s="456">
        <v>2819.7289999999998</v>
      </c>
    </row>
    <row r="16785" spans="1:6" ht="17.399999999999999" x14ac:dyDescent="0.25">
      <c r="A16785" s="53" t="s">
        <v>5918</v>
      </c>
      <c r="B16785" s="55" t="s">
        <v>2551</v>
      </c>
      <c r="C16785" s="62" t="s">
        <v>439</v>
      </c>
      <c r="D16785" s="450">
        <v>0</v>
      </c>
      <c r="E16785" s="454">
        <v>30.103999999999999</v>
      </c>
      <c r="F16785" s="454">
        <v>2773.5770000000002</v>
      </c>
    </row>
    <row r="16786" spans="1:6" ht="17.399999999999999" x14ac:dyDescent="0.25">
      <c r="A16786" s="52" t="s">
        <v>5918</v>
      </c>
      <c r="B16786" s="54" t="s">
        <v>2551</v>
      </c>
      <c r="C16786" s="61" t="s">
        <v>481</v>
      </c>
      <c r="D16786" s="449">
        <v>0</v>
      </c>
      <c r="E16786" s="453">
        <v>61.417000000000002</v>
      </c>
      <c r="F16786" s="453">
        <v>2054.951</v>
      </c>
    </row>
    <row r="16787" spans="1:6" ht="17.399999999999999" x14ac:dyDescent="0.25">
      <c r="A16787" s="53" t="s">
        <v>5918</v>
      </c>
      <c r="B16787" s="55" t="s">
        <v>2551</v>
      </c>
      <c r="C16787" s="62" t="s">
        <v>489</v>
      </c>
      <c r="D16787" s="450">
        <v>0</v>
      </c>
      <c r="E16787" s="454">
        <v>91.518000000000001</v>
      </c>
      <c r="F16787" s="454">
        <v>1927.6310000000001</v>
      </c>
    </row>
    <row r="16788" spans="1:6" ht="17.399999999999999" x14ac:dyDescent="0.25">
      <c r="A16788" s="52" t="s">
        <v>5918</v>
      </c>
      <c r="B16788" s="54" t="s">
        <v>2551</v>
      </c>
      <c r="C16788" s="61" t="s">
        <v>483</v>
      </c>
      <c r="D16788" s="449">
        <v>0</v>
      </c>
      <c r="E16788" s="453">
        <v>11.499000000000001</v>
      </c>
      <c r="F16788" s="453">
        <v>1884.165</v>
      </c>
    </row>
    <row r="16789" spans="1:6" ht="17.399999999999999" x14ac:dyDescent="0.25">
      <c r="A16789" s="59" t="s">
        <v>5918</v>
      </c>
      <c r="B16789" s="57" t="s">
        <v>2551</v>
      </c>
      <c r="C16789" s="143" t="s">
        <v>445</v>
      </c>
      <c r="D16789" s="451">
        <v>0</v>
      </c>
      <c r="E16789" s="455">
        <v>24.484999999999999</v>
      </c>
      <c r="F16789" s="455">
        <v>1741.38</v>
      </c>
    </row>
    <row r="16790" spans="1:6" ht="17.399999999999999" x14ac:dyDescent="0.25">
      <c r="A16790" s="52" t="s">
        <v>5918</v>
      </c>
      <c r="B16790" s="54" t="s">
        <v>2551</v>
      </c>
      <c r="C16790" s="61" t="s">
        <v>457</v>
      </c>
      <c r="D16790" s="449">
        <v>0</v>
      </c>
      <c r="E16790" s="453">
        <v>4.5780000000000003</v>
      </c>
      <c r="F16790" s="453">
        <v>1735.377</v>
      </c>
    </row>
    <row r="16791" spans="1:6" ht="17.399999999999999" x14ac:dyDescent="0.25">
      <c r="A16791" s="53" t="s">
        <v>5918</v>
      </c>
      <c r="B16791" s="55" t="s">
        <v>2551</v>
      </c>
      <c r="C16791" s="62" t="s">
        <v>487</v>
      </c>
      <c r="D16791" s="450">
        <v>0</v>
      </c>
      <c r="E16791" s="454">
        <v>4.274</v>
      </c>
      <c r="F16791" s="454">
        <v>1415.694</v>
      </c>
    </row>
    <row r="16792" spans="1:6" ht="17.399999999999999" x14ac:dyDescent="0.25">
      <c r="A16792" s="52" t="s">
        <v>5918</v>
      </c>
      <c r="B16792" s="54" t="s">
        <v>2551</v>
      </c>
      <c r="C16792" s="61" t="s">
        <v>511</v>
      </c>
      <c r="D16792" s="449">
        <v>0</v>
      </c>
      <c r="E16792" s="453">
        <v>13.154</v>
      </c>
      <c r="F16792" s="453">
        <v>1360.7560000000001</v>
      </c>
    </row>
    <row r="16793" spans="1:6" ht="17.399999999999999" x14ac:dyDescent="0.25">
      <c r="A16793" s="59" t="s">
        <v>5918</v>
      </c>
      <c r="B16793" s="57" t="s">
        <v>2551</v>
      </c>
      <c r="C16793" s="143" t="s">
        <v>465</v>
      </c>
      <c r="D16793" s="451">
        <v>0</v>
      </c>
      <c r="E16793" s="455">
        <v>23.196000000000002</v>
      </c>
      <c r="F16793" s="455">
        <v>1159.7139999999999</v>
      </c>
    </row>
    <row r="16794" spans="1:6" ht="17.399999999999999" x14ac:dyDescent="0.25">
      <c r="A16794" s="58" t="s">
        <v>5918</v>
      </c>
      <c r="B16794" s="56" t="s">
        <v>2551</v>
      </c>
      <c r="C16794" s="142" t="s">
        <v>491</v>
      </c>
      <c r="D16794" s="452">
        <v>0</v>
      </c>
      <c r="E16794" s="456">
        <v>16.466000000000001</v>
      </c>
      <c r="F16794" s="456">
        <v>1137.1179999999999</v>
      </c>
    </row>
    <row r="16795" spans="1:6" ht="17.399999999999999" x14ac:dyDescent="0.25">
      <c r="A16795" s="53" t="s">
        <v>5918</v>
      </c>
      <c r="B16795" s="55" t="s">
        <v>2551</v>
      </c>
      <c r="C16795" s="62" t="s">
        <v>488</v>
      </c>
      <c r="D16795" s="450">
        <v>0</v>
      </c>
      <c r="E16795" s="454">
        <v>16.206</v>
      </c>
      <c r="F16795" s="454">
        <v>1087.6500000000001</v>
      </c>
    </row>
    <row r="16796" spans="1:6" ht="17.399999999999999" x14ac:dyDescent="0.25">
      <c r="A16796" s="58" t="s">
        <v>5918</v>
      </c>
      <c r="B16796" s="56" t="s">
        <v>2551</v>
      </c>
      <c r="C16796" s="142" t="s">
        <v>440</v>
      </c>
      <c r="D16796" s="452">
        <v>0</v>
      </c>
      <c r="E16796" s="456">
        <v>123.364</v>
      </c>
      <c r="F16796" s="456">
        <v>8177.79</v>
      </c>
    </row>
    <row r="16797" spans="1:6" ht="17.399999999999999" x14ac:dyDescent="0.25">
      <c r="A16797" s="53" t="s">
        <v>5919</v>
      </c>
      <c r="B16797" s="55" t="s">
        <v>2552</v>
      </c>
      <c r="C16797" s="62" t="s">
        <v>455</v>
      </c>
      <c r="D16797" s="450">
        <v>0</v>
      </c>
      <c r="E16797" s="454">
        <v>2886.473</v>
      </c>
      <c r="F16797" s="454">
        <v>15010.593999999999</v>
      </c>
    </row>
    <row r="16798" spans="1:6" ht="17.399999999999999" x14ac:dyDescent="0.25">
      <c r="A16798" s="52" t="s">
        <v>5919</v>
      </c>
      <c r="B16798" s="54" t="s">
        <v>2552</v>
      </c>
      <c r="C16798" s="61" t="s">
        <v>447</v>
      </c>
      <c r="D16798" s="449">
        <v>0</v>
      </c>
      <c r="E16798" s="453">
        <v>698.93299999999999</v>
      </c>
      <c r="F16798" s="453">
        <v>8733.7530000000006</v>
      </c>
    </row>
    <row r="16799" spans="1:6" ht="17.399999999999999" x14ac:dyDescent="0.25">
      <c r="A16799" s="53" t="s">
        <v>5919</v>
      </c>
      <c r="B16799" s="55" t="s">
        <v>2552</v>
      </c>
      <c r="C16799" s="62" t="s">
        <v>483</v>
      </c>
      <c r="D16799" s="450">
        <v>0</v>
      </c>
      <c r="E16799" s="454">
        <v>115.432</v>
      </c>
      <c r="F16799" s="454">
        <v>5611.7809999999999</v>
      </c>
    </row>
    <row r="16800" spans="1:6" ht="17.399999999999999" x14ac:dyDescent="0.25">
      <c r="A16800" s="52" t="s">
        <v>5919</v>
      </c>
      <c r="B16800" s="54" t="s">
        <v>2552</v>
      </c>
      <c r="C16800" s="61" t="s">
        <v>907</v>
      </c>
      <c r="D16800" s="449">
        <v>0</v>
      </c>
      <c r="E16800" s="453">
        <v>6.4180000000000001</v>
      </c>
      <c r="F16800" s="453">
        <v>2243.5219999999999</v>
      </c>
    </row>
    <row r="16801" spans="1:6" ht="17.399999999999999" x14ac:dyDescent="0.25">
      <c r="A16801" s="59" t="s">
        <v>5919</v>
      </c>
      <c r="B16801" s="57" t="s">
        <v>2552</v>
      </c>
      <c r="C16801" s="143" t="s">
        <v>488</v>
      </c>
      <c r="D16801" s="451">
        <v>0</v>
      </c>
      <c r="E16801" s="455">
        <v>18.265000000000001</v>
      </c>
      <c r="F16801" s="455">
        <v>1162.652</v>
      </c>
    </row>
    <row r="16802" spans="1:6" ht="17.399999999999999" x14ac:dyDescent="0.25">
      <c r="A16802" s="58" t="s">
        <v>5919</v>
      </c>
      <c r="B16802" s="56" t="s">
        <v>2552</v>
      </c>
      <c r="C16802" s="142" t="s">
        <v>440</v>
      </c>
      <c r="D16802" s="452">
        <v>0</v>
      </c>
      <c r="E16802" s="456">
        <v>213.76599999999999</v>
      </c>
      <c r="F16802" s="456">
        <v>2882.114</v>
      </c>
    </row>
    <row r="16803" spans="1:6" ht="17.399999999999999" x14ac:dyDescent="0.25">
      <c r="A16803" s="59" t="s">
        <v>262</v>
      </c>
      <c r="B16803" s="57" t="s">
        <v>1309</v>
      </c>
      <c r="C16803" s="143" t="s">
        <v>442</v>
      </c>
      <c r="D16803" s="451">
        <v>0</v>
      </c>
      <c r="E16803" s="455">
        <v>2142.7350000000001</v>
      </c>
      <c r="F16803" s="455">
        <v>225843.82</v>
      </c>
    </row>
    <row r="16804" spans="1:6" ht="17.399999999999999" x14ac:dyDescent="0.25">
      <c r="A16804" s="58" t="s">
        <v>262</v>
      </c>
      <c r="B16804" s="56" t="s">
        <v>1309</v>
      </c>
      <c r="C16804" s="142" t="s">
        <v>443</v>
      </c>
      <c r="D16804" s="452">
        <v>0</v>
      </c>
      <c r="E16804" s="456">
        <v>1135.9459999999999</v>
      </c>
      <c r="F16804" s="456">
        <v>217005.09099999999</v>
      </c>
    </row>
    <row r="16805" spans="1:6" ht="17.399999999999999" x14ac:dyDescent="0.25">
      <c r="A16805" s="53" t="s">
        <v>262</v>
      </c>
      <c r="B16805" s="55" t="s">
        <v>1309</v>
      </c>
      <c r="C16805" s="62" t="s">
        <v>477</v>
      </c>
      <c r="D16805" s="450">
        <v>0</v>
      </c>
      <c r="E16805" s="454">
        <v>1014.06</v>
      </c>
      <c r="F16805" s="454">
        <v>211097.476</v>
      </c>
    </row>
    <row r="16806" spans="1:6" ht="17.399999999999999" x14ac:dyDescent="0.25">
      <c r="A16806" s="58" t="s">
        <v>262</v>
      </c>
      <c r="B16806" s="56" t="s">
        <v>1309</v>
      </c>
      <c r="C16806" s="142" t="s">
        <v>455</v>
      </c>
      <c r="D16806" s="452">
        <v>0</v>
      </c>
      <c r="E16806" s="456">
        <v>6198.7709999999997</v>
      </c>
      <c r="F16806" s="456">
        <v>152214.84899999999</v>
      </c>
    </row>
    <row r="16807" spans="1:6" ht="17.399999999999999" x14ac:dyDescent="0.25">
      <c r="A16807" s="59" t="s">
        <v>262</v>
      </c>
      <c r="B16807" s="57" t="s">
        <v>1309</v>
      </c>
      <c r="C16807" s="143" t="s">
        <v>470</v>
      </c>
      <c r="D16807" s="451">
        <v>0</v>
      </c>
      <c r="E16807" s="455">
        <v>588.04999999999995</v>
      </c>
      <c r="F16807" s="455">
        <v>76570.165999999997</v>
      </c>
    </row>
    <row r="16808" spans="1:6" ht="17.399999999999999" x14ac:dyDescent="0.25">
      <c r="A16808" s="58" t="s">
        <v>262</v>
      </c>
      <c r="B16808" s="56" t="s">
        <v>1309</v>
      </c>
      <c r="C16808" s="142" t="s">
        <v>917</v>
      </c>
      <c r="D16808" s="452">
        <v>0</v>
      </c>
      <c r="E16808" s="456">
        <v>548.64800000000002</v>
      </c>
      <c r="F16808" s="456">
        <v>70908.900999999998</v>
      </c>
    </row>
    <row r="16809" spans="1:6" ht="17.399999999999999" x14ac:dyDescent="0.25">
      <c r="A16809" s="59" t="s">
        <v>262</v>
      </c>
      <c r="B16809" s="57" t="s">
        <v>1309</v>
      </c>
      <c r="C16809" s="143" t="s">
        <v>464</v>
      </c>
      <c r="D16809" s="451">
        <v>0</v>
      </c>
      <c r="E16809" s="455">
        <v>280.39299999999997</v>
      </c>
      <c r="F16809" s="455">
        <v>58030.277999999998</v>
      </c>
    </row>
    <row r="16810" spans="1:6" ht="17.399999999999999" x14ac:dyDescent="0.25">
      <c r="A16810" s="58" t="s">
        <v>262</v>
      </c>
      <c r="B16810" s="56" t="s">
        <v>1309</v>
      </c>
      <c r="C16810" s="142" t="s">
        <v>463</v>
      </c>
      <c r="D16810" s="452">
        <v>0</v>
      </c>
      <c r="E16810" s="456">
        <v>123.24299999999999</v>
      </c>
      <c r="F16810" s="456">
        <v>53090.053999999996</v>
      </c>
    </row>
    <row r="16811" spans="1:6" ht="17.399999999999999" x14ac:dyDescent="0.25">
      <c r="A16811" s="59" t="s">
        <v>262</v>
      </c>
      <c r="B16811" s="57" t="s">
        <v>1309</v>
      </c>
      <c r="C16811" s="143" t="s">
        <v>439</v>
      </c>
      <c r="D16811" s="451">
        <v>0</v>
      </c>
      <c r="E16811" s="455">
        <v>206.279</v>
      </c>
      <c r="F16811" s="455">
        <v>39215.351999999999</v>
      </c>
    </row>
    <row r="16812" spans="1:6" ht="17.399999999999999" x14ac:dyDescent="0.25">
      <c r="A16812" s="52" t="s">
        <v>262</v>
      </c>
      <c r="B16812" s="54" t="s">
        <v>1309</v>
      </c>
      <c r="C16812" s="61" t="s">
        <v>444</v>
      </c>
      <c r="D16812" s="449">
        <v>0</v>
      </c>
      <c r="E16812" s="453">
        <v>282.142</v>
      </c>
      <c r="F16812" s="453">
        <v>37102.019</v>
      </c>
    </row>
    <row r="16813" spans="1:6" ht="17.399999999999999" x14ac:dyDescent="0.25">
      <c r="A16813" s="59" t="s">
        <v>262</v>
      </c>
      <c r="B16813" s="57" t="s">
        <v>1309</v>
      </c>
      <c r="C16813" s="143" t="s">
        <v>447</v>
      </c>
      <c r="D16813" s="451">
        <v>0</v>
      </c>
      <c r="E16813" s="455">
        <v>79.11</v>
      </c>
      <c r="F16813" s="455">
        <v>17071.159</v>
      </c>
    </row>
    <row r="16814" spans="1:6" ht="17.399999999999999" x14ac:dyDescent="0.25">
      <c r="A16814" s="52" t="s">
        <v>262</v>
      </c>
      <c r="B16814" s="54" t="s">
        <v>1309</v>
      </c>
      <c r="C16814" s="61" t="s">
        <v>482</v>
      </c>
      <c r="D16814" s="449">
        <v>0</v>
      </c>
      <c r="E16814" s="453">
        <v>143.136</v>
      </c>
      <c r="F16814" s="453">
        <v>13360.272000000001</v>
      </c>
    </row>
    <row r="16815" spans="1:6" ht="17.399999999999999" x14ac:dyDescent="0.25">
      <c r="A16815" s="59" t="s">
        <v>262</v>
      </c>
      <c r="B16815" s="57" t="s">
        <v>1309</v>
      </c>
      <c r="C16815" s="143" t="s">
        <v>473</v>
      </c>
      <c r="D16815" s="451">
        <v>0</v>
      </c>
      <c r="E16815" s="455">
        <v>11.943</v>
      </c>
      <c r="F16815" s="455">
        <v>11926.996999999999</v>
      </c>
    </row>
    <row r="16816" spans="1:6" ht="17.399999999999999" x14ac:dyDescent="0.25">
      <c r="A16816" s="58" t="s">
        <v>262</v>
      </c>
      <c r="B16816" s="56" t="s">
        <v>1309</v>
      </c>
      <c r="C16816" s="142" t="s">
        <v>490</v>
      </c>
      <c r="D16816" s="452">
        <v>0</v>
      </c>
      <c r="E16816" s="456">
        <v>143.32499999999999</v>
      </c>
      <c r="F16816" s="456">
        <v>7713.4350000000004</v>
      </c>
    </row>
    <row r="16817" spans="1:6" ht="17.399999999999999" x14ac:dyDescent="0.25">
      <c r="A16817" s="53" t="s">
        <v>262</v>
      </c>
      <c r="B16817" s="55" t="s">
        <v>1309</v>
      </c>
      <c r="C16817" s="62" t="s">
        <v>457</v>
      </c>
      <c r="D16817" s="450">
        <v>0</v>
      </c>
      <c r="E16817" s="454">
        <v>71.819999999999993</v>
      </c>
      <c r="F16817" s="454">
        <v>7099.5429999999997</v>
      </c>
    </row>
    <row r="16818" spans="1:6" ht="17.399999999999999" x14ac:dyDescent="0.25">
      <c r="A16818" s="58" t="s">
        <v>262</v>
      </c>
      <c r="B16818" s="56" t="s">
        <v>1309</v>
      </c>
      <c r="C16818" s="142" t="s">
        <v>483</v>
      </c>
      <c r="D16818" s="452">
        <v>0</v>
      </c>
      <c r="E16818" s="456">
        <v>44.158999999999999</v>
      </c>
      <c r="F16818" s="456">
        <v>3893.1129999999998</v>
      </c>
    </row>
    <row r="16819" spans="1:6" ht="17.399999999999999" x14ac:dyDescent="0.25">
      <c r="A16819" s="53" t="s">
        <v>262</v>
      </c>
      <c r="B16819" s="55" t="s">
        <v>1309</v>
      </c>
      <c r="C16819" s="62" t="s">
        <v>481</v>
      </c>
      <c r="D16819" s="450">
        <v>0</v>
      </c>
      <c r="E16819" s="454">
        <v>78.180999999999997</v>
      </c>
      <c r="F16819" s="454">
        <v>2668.183</v>
      </c>
    </row>
    <row r="16820" spans="1:6" ht="17.399999999999999" x14ac:dyDescent="0.25">
      <c r="A16820" s="52" t="s">
        <v>262</v>
      </c>
      <c r="B16820" s="54" t="s">
        <v>1309</v>
      </c>
      <c r="C16820" s="61" t="s">
        <v>511</v>
      </c>
      <c r="D16820" s="449">
        <v>0</v>
      </c>
      <c r="E16820" s="453">
        <v>13.548999999999999</v>
      </c>
      <c r="F16820" s="453">
        <v>2501.2220000000002</v>
      </c>
    </row>
    <row r="16821" spans="1:6" ht="17.399999999999999" x14ac:dyDescent="0.25">
      <c r="A16821" s="53" t="s">
        <v>262</v>
      </c>
      <c r="B16821" s="55" t="s">
        <v>1309</v>
      </c>
      <c r="C16821" s="62" t="s">
        <v>498</v>
      </c>
      <c r="D16821" s="450">
        <v>0</v>
      </c>
      <c r="E16821" s="454">
        <v>36.115000000000002</v>
      </c>
      <c r="F16821" s="454">
        <v>1658.1679999999999</v>
      </c>
    </row>
    <row r="16822" spans="1:6" ht="17.399999999999999" x14ac:dyDescent="0.25">
      <c r="A16822" s="58" t="s">
        <v>262</v>
      </c>
      <c r="B16822" s="56" t="s">
        <v>1309</v>
      </c>
      <c r="C16822" s="142" t="s">
        <v>462</v>
      </c>
      <c r="D16822" s="452">
        <v>0</v>
      </c>
      <c r="E16822" s="456">
        <v>8.3550000000000004</v>
      </c>
      <c r="F16822" s="456">
        <v>1556.9169999999999</v>
      </c>
    </row>
    <row r="16823" spans="1:6" ht="17.399999999999999" x14ac:dyDescent="0.25">
      <c r="A16823" s="59" t="s">
        <v>262</v>
      </c>
      <c r="B16823" s="57" t="s">
        <v>1309</v>
      </c>
      <c r="C16823" s="143" t="s">
        <v>445</v>
      </c>
      <c r="D16823" s="451">
        <v>0</v>
      </c>
      <c r="E16823" s="455">
        <v>35.652000000000001</v>
      </c>
      <c r="F16823" s="455">
        <v>1475.49</v>
      </c>
    </row>
    <row r="16824" spans="1:6" ht="17.399999999999999" x14ac:dyDescent="0.25">
      <c r="A16824" s="58" t="s">
        <v>262</v>
      </c>
      <c r="B16824" s="56" t="s">
        <v>1309</v>
      </c>
      <c r="C16824" s="142" t="s">
        <v>478</v>
      </c>
      <c r="D16824" s="452">
        <v>0</v>
      </c>
      <c r="E16824" s="456">
        <v>8.3989999999999991</v>
      </c>
      <c r="F16824" s="456">
        <v>1468.8520000000001</v>
      </c>
    </row>
    <row r="16825" spans="1:6" ht="17.399999999999999" x14ac:dyDescent="0.25">
      <c r="A16825" s="59" t="s">
        <v>262</v>
      </c>
      <c r="B16825" s="57" t="s">
        <v>1309</v>
      </c>
      <c r="C16825" s="143" t="s">
        <v>493</v>
      </c>
      <c r="D16825" s="451">
        <v>0</v>
      </c>
      <c r="E16825" s="455">
        <v>26.898</v>
      </c>
      <c r="F16825" s="455">
        <v>1355.5309999999999</v>
      </c>
    </row>
    <row r="16826" spans="1:6" ht="17.399999999999999" x14ac:dyDescent="0.25">
      <c r="A16826" s="52" t="s">
        <v>262</v>
      </c>
      <c r="B16826" s="54" t="s">
        <v>1309</v>
      </c>
      <c r="C16826" s="61" t="s">
        <v>489</v>
      </c>
      <c r="D16826" s="449">
        <v>0</v>
      </c>
      <c r="E16826" s="453">
        <v>12.465</v>
      </c>
      <c r="F16826" s="453">
        <v>1105.9960000000001</v>
      </c>
    </row>
    <row r="16827" spans="1:6" ht="17.399999999999999" x14ac:dyDescent="0.25">
      <c r="A16827" s="59" t="s">
        <v>262</v>
      </c>
      <c r="B16827" s="57" t="s">
        <v>1309</v>
      </c>
      <c r="C16827" s="143" t="s">
        <v>451</v>
      </c>
      <c r="D16827" s="451">
        <v>0</v>
      </c>
      <c r="E16827" s="455">
        <v>19.573</v>
      </c>
      <c r="F16827" s="455">
        <v>1031.8689999999999</v>
      </c>
    </row>
    <row r="16828" spans="1:6" ht="17.399999999999999" x14ac:dyDescent="0.25">
      <c r="A16828" s="58" t="s">
        <v>262</v>
      </c>
      <c r="B16828" s="56" t="s">
        <v>1309</v>
      </c>
      <c r="C16828" s="142" t="s">
        <v>488</v>
      </c>
      <c r="D16828" s="452">
        <v>0</v>
      </c>
      <c r="E16828" s="456">
        <v>15.39</v>
      </c>
      <c r="F16828" s="456">
        <v>1028.662</v>
      </c>
    </row>
    <row r="16829" spans="1:6" ht="17.399999999999999" x14ac:dyDescent="0.25">
      <c r="A16829" s="53" t="s">
        <v>262</v>
      </c>
      <c r="B16829" s="55" t="s">
        <v>1309</v>
      </c>
      <c r="C16829" s="62" t="s">
        <v>440</v>
      </c>
      <c r="D16829" s="450">
        <v>0</v>
      </c>
      <c r="E16829" s="454">
        <v>110.577</v>
      </c>
      <c r="F16829" s="454">
        <v>4750.1030000000001</v>
      </c>
    </row>
    <row r="16830" spans="1:6" ht="17.399999999999999" x14ac:dyDescent="0.25">
      <c r="A16830" s="52" t="s">
        <v>5920</v>
      </c>
      <c r="B16830" s="54" t="s">
        <v>4047</v>
      </c>
      <c r="C16830" s="61" t="s">
        <v>443</v>
      </c>
      <c r="D16830" s="449">
        <v>0</v>
      </c>
      <c r="E16830" s="453">
        <v>426.47199999999998</v>
      </c>
      <c r="F16830" s="453">
        <v>92506.370999999999</v>
      </c>
    </row>
    <row r="16831" spans="1:6" ht="17.399999999999999" x14ac:dyDescent="0.25">
      <c r="A16831" s="59" t="s">
        <v>5920</v>
      </c>
      <c r="B16831" s="57" t="s">
        <v>4047</v>
      </c>
      <c r="C16831" s="143" t="s">
        <v>477</v>
      </c>
      <c r="D16831" s="451">
        <v>0</v>
      </c>
      <c r="E16831" s="455">
        <v>125.973</v>
      </c>
      <c r="F16831" s="455">
        <v>37733.025000000001</v>
      </c>
    </row>
    <row r="16832" spans="1:6" ht="17.399999999999999" x14ac:dyDescent="0.25">
      <c r="A16832" s="52" t="s">
        <v>5920</v>
      </c>
      <c r="B16832" s="54" t="s">
        <v>4047</v>
      </c>
      <c r="C16832" s="61" t="s">
        <v>442</v>
      </c>
      <c r="D16832" s="449">
        <v>0</v>
      </c>
      <c r="E16832" s="453">
        <v>126.31699999999999</v>
      </c>
      <c r="F16832" s="453">
        <v>15440.012000000001</v>
      </c>
    </row>
    <row r="16833" spans="1:6" ht="17.399999999999999" x14ac:dyDescent="0.25">
      <c r="A16833" s="59" t="s">
        <v>5920</v>
      </c>
      <c r="B16833" s="57" t="s">
        <v>4047</v>
      </c>
      <c r="C16833" s="143" t="s">
        <v>455</v>
      </c>
      <c r="D16833" s="451">
        <v>0</v>
      </c>
      <c r="E16833" s="455">
        <v>458.53800000000001</v>
      </c>
      <c r="F16833" s="455">
        <v>13554.249</v>
      </c>
    </row>
    <row r="16834" spans="1:6" ht="17.399999999999999" x14ac:dyDescent="0.25">
      <c r="A16834" s="58" t="s">
        <v>5920</v>
      </c>
      <c r="B16834" s="56" t="s">
        <v>4047</v>
      </c>
      <c r="C16834" s="142" t="s">
        <v>439</v>
      </c>
      <c r="D16834" s="452">
        <v>0</v>
      </c>
      <c r="E16834" s="456">
        <v>76.105000000000004</v>
      </c>
      <c r="F16834" s="456">
        <v>8562.6329999999998</v>
      </c>
    </row>
    <row r="16835" spans="1:6" ht="17.399999999999999" x14ac:dyDescent="0.25">
      <c r="A16835" s="53" t="s">
        <v>5920</v>
      </c>
      <c r="B16835" s="55" t="s">
        <v>4047</v>
      </c>
      <c r="C16835" s="62" t="s">
        <v>464</v>
      </c>
      <c r="D16835" s="450">
        <v>0</v>
      </c>
      <c r="E16835" s="454">
        <v>19.920000000000002</v>
      </c>
      <c r="F16835" s="454">
        <v>6335.3440000000001</v>
      </c>
    </row>
    <row r="16836" spans="1:6" ht="17.399999999999999" x14ac:dyDescent="0.25">
      <c r="A16836" s="58" t="s">
        <v>5920</v>
      </c>
      <c r="B16836" s="56" t="s">
        <v>4047</v>
      </c>
      <c r="C16836" s="142" t="s">
        <v>444</v>
      </c>
      <c r="D16836" s="452">
        <v>0</v>
      </c>
      <c r="E16836" s="456">
        <v>126.414</v>
      </c>
      <c r="F16836" s="456">
        <v>3999.1080000000002</v>
      </c>
    </row>
    <row r="16837" spans="1:6" ht="17.399999999999999" x14ac:dyDescent="0.25">
      <c r="A16837" s="53" t="s">
        <v>5920</v>
      </c>
      <c r="B16837" s="55" t="s">
        <v>4047</v>
      </c>
      <c r="C16837" s="62" t="s">
        <v>445</v>
      </c>
      <c r="D16837" s="450">
        <v>0</v>
      </c>
      <c r="E16837" s="454">
        <v>82.572999999999993</v>
      </c>
      <c r="F16837" s="454">
        <v>2223.7919999999999</v>
      </c>
    </row>
    <row r="16838" spans="1:6" ht="17.399999999999999" x14ac:dyDescent="0.25">
      <c r="A16838" s="52" t="s">
        <v>5920</v>
      </c>
      <c r="B16838" s="54" t="s">
        <v>4047</v>
      </c>
      <c r="C16838" s="61" t="s">
        <v>481</v>
      </c>
      <c r="D16838" s="449">
        <v>0</v>
      </c>
      <c r="E16838" s="453">
        <v>75.953000000000003</v>
      </c>
      <c r="F16838" s="453">
        <v>1832.2629999999999</v>
      </c>
    </row>
    <row r="16839" spans="1:6" ht="17.399999999999999" x14ac:dyDescent="0.25">
      <c r="A16839" s="53" t="s">
        <v>5920</v>
      </c>
      <c r="B16839" s="55" t="s">
        <v>4047</v>
      </c>
      <c r="C16839" s="62" t="s">
        <v>447</v>
      </c>
      <c r="D16839" s="450">
        <v>0</v>
      </c>
      <c r="E16839" s="454">
        <v>45.100999999999999</v>
      </c>
      <c r="F16839" s="454">
        <v>1545.4390000000001</v>
      </c>
    </row>
    <row r="16840" spans="1:6" ht="17.399999999999999" x14ac:dyDescent="0.25">
      <c r="A16840" s="52" t="s">
        <v>5920</v>
      </c>
      <c r="B16840" s="54" t="s">
        <v>4047</v>
      </c>
      <c r="C16840" s="61" t="s">
        <v>463</v>
      </c>
      <c r="D16840" s="449">
        <v>0</v>
      </c>
      <c r="E16840" s="453">
        <v>45.249000000000002</v>
      </c>
      <c r="F16840" s="453">
        <v>1173.3</v>
      </c>
    </row>
    <row r="16841" spans="1:6" ht="17.399999999999999" x14ac:dyDescent="0.25">
      <c r="A16841" s="53" t="s">
        <v>5920</v>
      </c>
      <c r="B16841" s="55" t="s">
        <v>4047</v>
      </c>
      <c r="C16841" s="62" t="s">
        <v>478</v>
      </c>
      <c r="D16841" s="450">
        <v>0</v>
      </c>
      <c r="E16841" s="454">
        <v>7.0060000000000002</v>
      </c>
      <c r="F16841" s="454">
        <v>1129.6179999999999</v>
      </c>
    </row>
    <row r="16842" spans="1:6" ht="17.399999999999999" x14ac:dyDescent="0.25">
      <c r="A16842" s="58" t="s">
        <v>5920</v>
      </c>
      <c r="B16842" s="56" t="s">
        <v>4047</v>
      </c>
      <c r="C16842" s="142" t="s">
        <v>498</v>
      </c>
      <c r="D16842" s="452">
        <v>0</v>
      </c>
      <c r="E16842" s="456">
        <v>12.534000000000001</v>
      </c>
      <c r="F16842" s="456">
        <v>1125.386</v>
      </c>
    </row>
    <row r="16843" spans="1:6" ht="17.399999999999999" x14ac:dyDescent="0.25">
      <c r="A16843" s="59" t="s">
        <v>5920</v>
      </c>
      <c r="B16843" s="57" t="s">
        <v>4047</v>
      </c>
      <c r="C16843" s="143" t="s">
        <v>440</v>
      </c>
      <c r="D16843" s="451">
        <v>0</v>
      </c>
      <c r="E16843" s="455">
        <v>214.92599999999999</v>
      </c>
      <c r="F16843" s="455">
        <v>6659.9930000000004</v>
      </c>
    </row>
    <row r="16844" spans="1:6" ht="17.399999999999999" x14ac:dyDescent="0.25">
      <c r="A16844" s="52" t="s">
        <v>5921</v>
      </c>
      <c r="B16844" s="54" t="s">
        <v>4035</v>
      </c>
      <c r="C16844" s="61" t="s">
        <v>455</v>
      </c>
      <c r="D16844" s="449">
        <v>0</v>
      </c>
      <c r="E16844" s="453">
        <v>1063.059</v>
      </c>
      <c r="F16844" s="453">
        <v>14817.115</v>
      </c>
    </row>
    <row r="16845" spans="1:6" ht="17.399999999999999" x14ac:dyDescent="0.25">
      <c r="A16845" s="53" t="s">
        <v>5921</v>
      </c>
      <c r="B16845" s="55" t="s">
        <v>4035</v>
      </c>
      <c r="C16845" s="62" t="s">
        <v>444</v>
      </c>
      <c r="D16845" s="450">
        <v>0</v>
      </c>
      <c r="E16845" s="454">
        <v>1737.684</v>
      </c>
      <c r="F16845" s="454">
        <v>14720.874</v>
      </c>
    </row>
    <row r="16846" spans="1:6" ht="17.399999999999999" x14ac:dyDescent="0.25">
      <c r="A16846" s="58" t="s">
        <v>5921</v>
      </c>
      <c r="B16846" s="56" t="s">
        <v>4035</v>
      </c>
      <c r="C16846" s="142" t="s">
        <v>443</v>
      </c>
      <c r="D16846" s="452">
        <v>0</v>
      </c>
      <c r="E16846" s="456">
        <v>87.460999999999999</v>
      </c>
      <c r="F16846" s="456">
        <v>11526.124</v>
      </c>
    </row>
    <row r="16847" spans="1:6" ht="17.399999999999999" x14ac:dyDescent="0.25">
      <c r="A16847" s="59" t="s">
        <v>5921</v>
      </c>
      <c r="B16847" s="57" t="s">
        <v>4035</v>
      </c>
      <c r="C16847" s="143" t="s">
        <v>511</v>
      </c>
      <c r="D16847" s="451">
        <v>0</v>
      </c>
      <c r="E16847" s="455">
        <v>208.17099999999999</v>
      </c>
      <c r="F16847" s="455">
        <v>7702.6419999999998</v>
      </c>
    </row>
    <row r="16848" spans="1:6" ht="17.399999999999999" x14ac:dyDescent="0.25">
      <c r="A16848" s="58" t="s">
        <v>5921</v>
      </c>
      <c r="B16848" s="56" t="s">
        <v>4035</v>
      </c>
      <c r="C16848" s="142" t="s">
        <v>481</v>
      </c>
      <c r="D16848" s="452">
        <v>0</v>
      </c>
      <c r="E16848" s="456">
        <v>361.18</v>
      </c>
      <c r="F16848" s="456">
        <v>6249.6189999999997</v>
      </c>
    </row>
    <row r="16849" spans="1:6" ht="17.399999999999999" x14ac:dyDescent="0.25">
      <c r="A16849" s="59" t="s">
        <v>5921</v>
      </c>
      <c r="B16849" s="57" t="s">
        <v>4035</v>
      </c>
      <c r="C16849" s="143" t="s">
        <v>447</v>
      </c>
      <c r="D16849" s="451">
        <v>0</v>
      </c>
      <c r="E16849" s="455">
        <v>159.57400000000001</v>
      </c>
      <c r="F16849" s="455">
        <v>4606.893</v>
      </c>
    </row>
    <row r="16850" spans="1:6" ht="17.399999999999999" x14ac:dyDescent="0.25">
      <c r="A16850" s="58" t="s">
        <v>5921</v>
      </c>
      <c r="B16850" s="56" t="s">
        <v>4035</v>
      </c>
      <c r="C16850" s="142" t="s">
        <v>439</v>
      </c>
      <c r="D16850" s="452">
        <v>0</v>
      </c>
      <c r="E16850" s="456">
        <v>129.57900000000001</v>
      </c>
      <c r="F16850" s="456">
        <v>2548.6320000000001</v>
      </c>
    </row>
    <row r="16851" spans="1:6" ht="17.399999999999999" x14ac:dyDescent="0.25">
      <c r="A16851" s="53" t="s">
        <v>5921</v>
      </c>
      <c r="B16851" s="55" t="s">
        <v>4035</v>
      </c>
      <c r="C16851" s="62" t="s">
        <v>463</v>
      </c>
      <c r="D16851" s="450">
        <v>0</v>
      </c>
      <c r="E16851" s="454">
        <v>108.65</v>
      </c>
      <c r="F16851" s="454">
        <v>2042.741</v>
      </c>
    </row>
    <row r="16852" spans="1:6" ht="17.399999999999999" x14ac:dyDescent="0.25">
      <c r="A16852" s="58" t="s">
        <v>5921</v>
      </c>
      <c r="B16852" s="56" t="s">
        <v>4035</v>
      </c>
      <c r="C16852" s="142" t="s">
        <v>445</v>
      </c>
      <c r="D16852" s="452">
        <v>0</v>
      </c>
      <c r="E16852" s="456">
        <v>69.08</v>
      </c>
      <c r="F16852" s="456">
        <v>1964.13</v>
      </c>
    </row>
    <row r="16853" spans="1:6" ht="17.399999999999999" x14ac:dyDescent="0.25">
      <c r="A16853" s="59" t="s">
        <v>5921</v>
      </c>
      <c r="B16853" s="57" t="s">
        <v>4035</v>
      </c>
      <c r="C16853" s="143" t="s">
        <v>483</v>
      </c>
      <c r="D16853" s="451">
        <v>0</v>
      </c>
      <c r="E16853" s="455">
        <v>36.143999999999998</v>
      </c>
      <c r="F16853" s="455">
        <v>1770.1990000000001</v>
      </c>
    </row>
    <row r="16854" spans="1:6" ht="17.399999999999999" x14ac:dyDescent="0.25">
      <c r="A16854" s="52" t="s">
        <v>5921</v>
      </c>
      <c r="B16854" s="54" t="s">
        <v>4035</v>
      </c>
      <c r="C16854" s="61" t="s">
        <v>442</v>
      </c>
      <c r="D16854" s="449">
        <v>0</v>
      </c>
      <c r="E16854" s="453">
        <v>108.44799999999999</v>
      </c>
      <c r="F16854" s="453">
        <v>1382.5429999999999</v>
      </c>
    </row>
    <row r="16855" spans="1:6" ht="17.399999999999999" x14ac:dyDescent="0.25">
      <c r="A16855" s="59" t="s">
        <v>5921</v>
      </c>
      <c r="B16855" s="57" t="s">
        <v>4035</v>
      </c>
      <c r="C16855" s="143" t="s">
        <v>440</v>
      </c>
      <c r="D16855" s="451">
        <v>0</v>
      </c>
      <c r="E16855" s="455">
        <v>186.98699999999999</v>
      </c>
      <c r="F16855" s="455">
        <v>4025.3890000000001</v>
      </c>
    </row>
    <row r="16856" spans="1:6" ht="17.399999999999999" x14ac:dyDescent="0.25">
      <c r="A16856" s="58" t="s">
        <v>5923</v>
      </c>
      <c r="B16856" s="56" t="s">
        <v>6896</v>
      </c>
      <c r="C16856" s="142" t="s">
        <v>443</v>
      </c>
      <c r="D16856" s="452">
        <v>0</v>
      </c>
      <c r="E16856" s="456">
        <v>9.3849999999999998</v>
      </c>
      <c r="F16856" s="456">
        <v>5342.2849999999999</v>
      </c>
    </row>
    <row r="16857" spans="1:6" ht="17.399999999999999" x14ac:dyDescent="0.25">
      <c r="A16857" s="53" t="s">
        <v>5923</v>
      </c>
      <c r="B16857" s="55" t="s">
        <v>6896</v>
      </c>
      <c r="C16857" s="62" t="s">
        <v>447</v>
      </c>
      <c r="D16857" s="450">
        <v>0</v>
      </c>
      <c r="E16857" s="454">
        <v>20.324999999999999</v>
      </c>
      <c r="F16857" s="454">
        <v>2517.884</v>
      </c>
    </row>
    <row r="16858" spans="1:6" ht="17.399999999999999" x14ac:dyDescent="0.25">
      <c r="A16858" s="52" t="s">
        <v>5923</v>
      </c>
      <c r="B16858" s="54" t="s">
        <v>6896</v>
      </c>
      <c r="C16858" s="61" t="s">
        <v>445</v>
      </c>
      <c r="D16858" s="449">
        <v>0</v>
      </c>
      <c r="E16858" s="453">
        <v>13.217000000000001</v>
      </c>
      <c r="F16858" s="453">
        <v>2472.5309999999999</v>
      </c>
    </row>
    <row r="16859" spans="1:6" ht="17.399999999999999" x14ac:dyDescent="0.25">
      <c r="A16859" s="59" t="s">
        <v>5923</v>
      </c>
      <c r="B16859" s="57" t="s">
        <v>6896</v>
      </c>
      <c r="C16859" s="143" t="s">
        <v>452</v>
      </c>
      <c r="D16859" s="451">
        <v>0</v>
      </c>
      <c r="E16859" s="455">
        <v>5.84</v>
      </c>
      <c r="F16859" s="455">
        <v>1587.0740000000001</v>
      </c>
    </row>
    <row r="16860" spans="1:6" ht="17.399999999999999" x14ac:dyDescent="0.25">
      <c r="A16860" s="52" t="s">
        <v>5923</v>
      </c>
      <c r="B16860" s="54" t="s">
        <v>6896</v>
      </c>
      <c r="C16860" s="61" t="s">
        <v>440</v>
      </c>
      <c r="D16860" s="449">
        <v>0</v>
      </c>
      <c r="E16860" s="453">
        <v>54.484000000000002</v>
      </c>
      <c r="F16860" s="453">
        <v>1839.3920000000001</v>
      </c>
    </row>
    <row r="16861" spans="1:6" ht="17.399999999999999" x14ac:dyDescent="0.25">
      <c r="A16861" s="59" t="s">
        <v>5924</v>
      </c>
      <c r="B16861" s="57" t="s">
        <v>3372</v>
      </c>
      <c r="C16861" s="143" t="s">
        <v>483</v>
      </c>
      <c r="D16861" s="451">
        <v>0</v>
      </c>
      <c r="E16861" s="455">
        <v>33.247999999999998</v>
      </c>
      <c r="F16861" s="455">
        <v>6780.0410000000002</v>
      </c>
    </row>
    <row r="16862" spans="1:6" ht="17.399999999999999" x14ac:dyDescent="0.25">
      <c r="A16862" s="52" t="s">
        <v>5924</v>
      </c>
      <c r="B16862" s="54" t="s">
        <v>3372</v>
      </c>
      <c r="C16862" s="61" t="s">
        <v>444</v>
      </c>
      <c r="D16862" s="449">
        <v>0</v>
      </c>
      <c r="E16862" s="453">
        <v>6.5179999999999998</v>
      </c>
      <c r="F16862" s="453">
        <v>3281.665</v>
      </c>
    </row>
    <row r="16863" spans="1:6" ht="17.399999999999999" x14ac:dyDescent="0.25">
      <c r="A16863" s="59" t="s">
        <v>5924</v>
      </c>
      <c r="B16863" s="57" t="s">
        <v>3372</v>
      </c>
      <c r="C16863" s="143" t="s">
        <v>488</v>
      </c>
      <c r="D16863" s="451">
        <v>0</v>
      </c>
      <c r="E16863" s="455">
        <v>1.536</v>
      </c>
      <c r="F16863" s="455">
        <v>2713.6469999999999</v>
      </c>
    </row>
    <row r="16864" spans="1:6" ht="17.399999999999999" x14ac:dyDescent="0.25">
      <c r="A16864" s="58" t="s">
        <v>5924</v>
      </c>
      <c r="B16864" s="56" t="s">
        <v>3372</v>
      </c>
      <c r="C16864" s="142" t="s">
        <v>442</v>
      </c>
      <c r="D16864" s="452">
        <v>0</v>
      </c>
      <c r="E16864" s="456">
        <v>31.94</v>
      </c>
      <c r="F16864" s="456">
        <v>2464.9209999999998</v>
      </c>
    </row>
    <row r="16865" spans="1:6" ht="17.399999999999999" x14ac:dyDescent="0.25">
      <c r="A16865" s="53" t="s">
        <v>5924</v>
      </c>
      <c r="B16865" s="55" t="s">
        <v>3372</v>
      </c>
      <c r="C16865" s="62" t="s">
        <v>465</v>
      </c>
      <c r="D16865" s="450">
        <v>0</v>
      </c>
      <c r="E16865" s="454">
        <v>4.9850000000000003</v>
      </c>
      <c r="F16865" s="454">
        <v>2305.8629999999998</v>
      </c>
    </row>
    <row r="16866" spans="1:6" ht="17.399999999999999" x14ac:dyDescent="0.25">
      <c r="A16866" s="58" t="s">
        <v>5924</v>
      </c>
      <c r="B16866" s="56" t="s">
        <v>3372</v>
      </c>
      <c r="C16866" s="142" t="s">
        <v>464</v>
      </c>
      <c r="D16866" s="452">
        <v>0</v>
      </c>
      <c r="E16866" s="456">
        <v>7.4950000000000001</v>
      </c>
      <c r="F16866" s="456">
        <v>1932.675</v>
      </c>
    </row>
    <row r="16867" spans="1:6" ht="17.399999999999999" x14ac:dyDescent="0.25">
      <c r="A16867" s="53" t="s">
        <v>5924</v>
      </c>
      <c r="B16867" s="55" t="s">
        <v>3372</v>
      </c>
      <c r="C16867" s="62" t="s">
        <v>459</v>
      </c>
      <c r="D16867" s="450">
        <v>0</v>
      </c>
      <c r="E16867" s="454">
        <v>20</v>
      </c>
      <c r="F16867" s="454">
        <v>1398.106</v>
      </c>
    </row>
    <row r="16868" spans="1:6" ht="17.399999999999999" x14ac:dyDescent="0.25">
      <c r="A16868" s="52" t="s">
        <v>5924</v>
      </c>
      <c r="B16868" s="54" t="s">
        <v>3372</v>
      </c>
      <c r="C16868" s="61" t="s">
        <v>440</v>
      </c>
      <c r="D16868" s="449">
        <v>0</v>
      </c>
      <c r="E16868" s="453">
        <v>89.435000000000002</v>
      </c>
      <c r="F16868" s="453">
        <v>4232.5910000000003</v>
      </c>
    </row>
    <row r="16869" spans="1:6" ht="17.399999999999999" x14ac:dyDescent="0.25">
      <c r="A16869" s="53" t="s">
        <v>5925</v>
      </c>
      <c r="B16869" s="55" t="s">
        <v>2553</v>
      </c>
      <c r="C16869" s="62" t="s">
        <v>443</v>
      </c>
      <c r="D16869" s="450">
        <v>0</v>
      </c>
      <c r="E16869" s="454">
        <v>46.613999999999997</v>
      </c>
      <c r="F16869" s="454">
        <v>5030.3609999999999</v>
      </c>
    </row>
    <row r="16870" spans="1:6" ht="17.399999999999999" x14ac:dyDescent="0.25">
      <c r="A16870" s="58" t="s">
        <v>5925</v>
      </c>
      <c r="B16870" s="56" t="s">
        <v>2553</v>
      </c>
      <c r="C16870" s="142" t="s">
        <v>465</v>
      </c>
      <c r="D16870" s="452">
        <v>0</v>
      </c>
      <c r="E16870" s="456">
        <v>6.0179999999999998</v>
      </c>
      <c r="F16870" s="456">
        <v>3390.3110000000001</v>
      </c>
    </row>
    <row r="16871" spans="1:6" ht="17.399999999999999" x14ac:dyDescent="0.25">
      <c r="A16871" s="53" t="s">
        <v>5925</v>
      </c>
      <c r="B16871" s="55" t="s">
        <v>2553</v>
      </c>
      <c r="C16871" s="62" t="s">
        <v>489</v>
      </c>
      <c r="D16871" s="450">
        <v>0</v>
      </c>
      <c r="E16871" s="454">
        <v>17.576000000000001</v>
      </c>
      <c r="F16871" s="454">
        <v>2957.6959999999999</v>
      </c>
    </row>
    <row r="16872" spans="1:6" ht="17.399999999999999" x14ac:dyDescent="0.25">
      <c r="A16872" s="52" t="s">
        <v>5925</v>
      </c>
      <c r="B16872" s="54" t="s">
        <v>2553</v>
      </c>
      <c r="C16872" s="61" t="s">
        <v>483</v>
      </c>
      <c r="D16872" s="449">
        <v>0</v>
      </c>
      <c r="E16872" s="453">
        <v>10.441000000000001</v>
      </c>
      <c r="F16872" s="453">
        <v>2862.326</v>
      </c>
    </row>
    <row r="16873" spans="1:6" ht="17.399999999999999" x14ac:dyDescent="0.25">
      <c r="A16873" s="59" t="s">
        <v>5925</v>
      </c>
      <c r="B16873" s="57" t="s">
        <v>2553</v>
      </c>
      <c r="C16873" s="143" t="s">
        <v>447</v>
      </c>
      <c r="D16873" s="451">
        <v>0</v>
      </c>
      <c r="E16873" s="455">
        <v>46.151000000000003</v>
      </c>
      <c r="F16873" s="455">
        <v>2364.1190000000001</v>
      </c>
    </row>
    <row r="16874" spans="1:6" ht="17.399999999999999" x14ac:dyDescent="0.25">
      <c r="A16874" s="58" t="s">
        <v>5925</v>
      </c>
      <c r="B16874" s="56" t="s">
        <v>2553</v>
      </c>
      <c r="C16874" s="142" t="s">
        <v>444</v>
      </c>
      <c r="D16874" s="452">
        <v>0</v>
      </c>
      <c r="E16874" s="456">
        <v>5.9450000000000003</v>
      </c>
      <c r="F16874" s="456">
        <v>1360.913</v>
      </c>
    </row>
    <row r="16875" spans="1:6" ht="17.399999999999999" x14ac:dyDescent="0.25">
      <c r="A16875" s="59" t="s">
        <v>5925</v>
      </c>
      <c r="B16875" s="57" t="s">
        <v>2553</v>
      </c>
      <c r="C16875" s="143" t="s">
        <v>440</v>
      </c>
      <c r="D16875" s="451">
        <v>0</v>
      </c>
      <c r="E16875" s="455">
        <v>38.151000000000003</v>
      </c>
      <c r="F16875" s="455">
        <v>3094.8220000000001</v>
      </c>
    </row>
    <row r="16876" spans="1:6" ht="17.399999999999999" x14ac:dyDescent="0.25">
      <c r="A16876" s="52" t="s">
        <v>6598</v>
      </c>
      <c r="B16876" s="54" t="s">
        <v>2554</v>
      </c>
      <c r="C16876" s="61" t="s">
        <v>445</v>
      </c>
      <c r="D16876" s="449">
        <v>0</v>
      </c>
      <c r="E16876" s="453">
        <v>232.96100000000001</v>
      </c>
      <c r="F16876" s="453">
        <v>17613.401000000002</v>
      </c>
    </row>
    <row r="16877" spans="1:6" ht="17.399999999999999" x14ac:dyDescent="0.25">
      <c r="A16877" s="59" t="s">
        <v>6598</v>
      </c>
      <c r="B16877" s="57" t="s">
        <v>2554</v>
      </c>
      <c r="C16877" s="143" t="s">
        <v>488</v>
      </c>
      <c r="D16877" s="451">
        <v>0</v>
      </c>
      <c r="E16877" s="455">
        <v>174.482</v>
      </c>
      <c r="F16877" s="455">
        <v>13787.958000000001</v>
      </c>
    </row>
    <row r="16878" spans="1:6" ht="17.399999999999999" x14ac:dyDescent="0.25">
      <c r="A16878" s="58" t="s">
        <v>6598</v>
      </c>
      <c r="B16878" s="56" t="s">
        <v>2554</v>
      </c>
      <c r="C16878" s="142" t="s">
        <v>444</v>
      </c>
      <c r="D16878" s="452">
        <v>0</v>
      </c>
      <c r="E16878" s="456">
        <v>240.78</v>
      </c>
      <c r="F16878" s="456">
        <v>9452.2819999999992</v>
      </c>
    </row>
    <row r="16879" spans="1:6" ht="17.399999999999999" x14ac:dyDescent="0.25">
      <c r="A16879" s="59" t="s">
        <v>6598</v>
      </c>
      <c r="B16879" s="57" t="s">
        <v>2554</v>
      </c>
      <c r="C16879" s="143" t="s">
        <v>465</v>
      </c>
      <c r="D16879" s="451">
        <v>0</v>
      </c>
      <c r="E16879" s="455">
        <v>159.88900000000001</v>
      </c>
      <c r="F16879" s="455">
        <v>8070.415</v>
      </c>
    </row>
    <row r="16880" spans="1:6" ht="17.399999999999999" x14ac:dyDescent="0.25">
      <c r="A16880" s="58" t="s">
        <v>6598</v>
      </c>
      <c r="B16880" s="56" t="s">
        <v>2554</v>
      </c>
      <c r="C16880" s="142" t="s">
        <v>489</v>
      </c>
      <c r="D16880" s="452">
        <v>0</v>
      </c>
      <c r="E16880" s="456">
        <v>102.705</v>
      </c>
      <c r="F16880" s="456">
        <v>3774.3020000000001</v>
      </c>
    </row>
    <row r="16881" spans="1:6" ht="17.399999999999999" x14ac:dyDescent="0.25">
      <c r="A16881" s="59" t="s">
        <v>6598</v>
      </c>
      <c r="B16881" s="57" t="s">
        <v>2554</v>
      </c>
      <c r="C16881" s="143" t="s">
        <v>455</v>
      </c>
      <c r="D16881" s="451">
        <v>0</v>
      </c>
      <c r="E16881" s="455">
        <v>133.15799999999999</v>
      </c>
      <c r="F16881" s="455">
        <v>2686.913</v>
      </c>
    </row>
    <row r="16882" spans="1:6" ht="17.399999999999999" x14ac:dyDescent="0.25">
      <c r="A16882" s="58" t="s">
        <v>6598</v>
      </c>
      <c r="B16882" s="56" t="s">
        <v>2554</v>
      </c>
      <c r="C16882" s="142" t="s">
        <v>924</v>
      </c>
      <c r="D16882" s="452">
        <v>0</v>
      </c>
      <c r="E16882" s="456">
        <v>10.653</v>
      </c>
      <c r="F16882" s="456">
        <v>1707.222</v>
      </c>
    </row>
    <row r="16883" spans="1:6" ht="17.399999999999999" x14ac:dyDescent="0.25">
      <c r="A16883" s="59" t="s">
        <v>6598</v>
      </c>
      <c r="B16883" s="57" t="s">
        <v>2554</v>
      </c>
      <c r="C16883" s="143" t="s">
        <v>443</v>
      </c>
      <c r="D16883" s="451">
        <v>0</v>
      </c>
      <c r="E16883" s="455">
        <v>17.167000000000002</v>
      </c>
      <c r="F16883" s="455">
        <v>1280.9960000000001</v>
      </c>
    </row>
    <row r="16884" spans="1:6" ht="17.399999999999999" x14ac:dyDescent="0.25">
      <c r="A16884" s="58" t="s">
        <v>6598</v>
      </c>
      <c r="B16884" s="56" t="s">
        <v>2554</v>
      </c>
      <c r="C16884" s="142" t="s">
        <v>446</v>
      </c>
      <c r="D16884" s="452">
        <v>0</v>
      </c>
      <c r="E16884" s="456">
        <v>34.552999999999997</v>
      </c>
      <c r="F16884" s="456">
        <v>1264.633</v>
      </c>
    </row>
    <row r="16885" spans="1:6" ht="17.399999999999999" x14ac:dyDescent="0.25">
      <c r="A16885" s="53" t="s">
        <v>6598</v>
      </c>
      <c r="B16885" s="55" t="s">
        <v>2554</v>
      </c>
      <c r="C16885" s="62" t="s">
        <v>440</v>
      </c>
      <c r="D16885" s="450">
        <v>0</v>
      </c>
      <c r="E16885" s="454">
        <v>24.087</v>
      </c>
      <c r="F16885" s="454">
        <v>2105.1869999999999</v>
      </c>
    </row>
    <row r="16886" spans="1:6" ht="17.399999999999999" x14ac:dyDescent="0.25">
      <c r="A16886" s="52" t="s">
        <v>6700</v>
      </c>
      <c r="B16886" s="54" t="s">
        <v>2555</v>
      </c>
      <c r="C16886" s="61" t="s">
        <v>464</v>
      </c>
      <c r="D16886" s="449">
        <v>0</v>
      </c>
      <c r="E16886" s="453">
        <v>290.113</v>
      </c>
      <c r="F16886" s="453">
        <v>10690.227999999999</v>
      </c>
    </row>
    <row r="16887" spans="1:6" ht="17.399999999999999" x14ac:dyDescent="0.25">
      <c r="A16887" s="53" t="s">
        <v>6700</v>
      </c>
      <c r="B16887" s="55" t="s">
        <v>2555</v>
      </c>
      <c r="C16887" s="62" t="s">
        <v>446</v>
      </c>
      <c r="D16887" s="450">
        <v>0</v>
      </c>
      <c r="E16887" s="454">
        <v>212.059</v>
      </c>
      <c r="F16887" s="454">
        <v>10048.94</v>
      </c>
    </row>
    <row r="16888" spans="1:6" ht="17.399999999999999" x14ac:dyDescent="0.25">
      <c r="A16888" s="52" t="s">
        <v>6700</v>
      </c>
      <c r="B16888" s="54" t="s">
        <v>2555</v>
      </c>
      <c r="C16888" s="61" t="s">
        <v>445</v>
      </c>
      <c r="D16888" s="449">
        <v>0</v>
      </c>
      <c r="E16888" s="453">
        <v>55.86</v>
      </c>
      <c r="F16888" s="453">
        <v>2549.5149999999999</v>
      </c>
    </row>
    <row r="16889" spans="1:6" ht="17.399999999999999" x14ac:dyDescent="0.25">
      <c r="A16889" s="53" t="s">
        <v>6700</v>
      </c>
      <c r="B16889" s="55" t="s">
        <v>2555</v>
      </c>
      <c r="C16889" s="62" t="s">
        <v>444</v>
      </c>
      <c r="D16889" s="450">
        <v>0</v>
      </c>
      <c r="E16889" s="454">
        <v>73.471999999999994</v>
      </c>
      <c r="F16889" s="454">
        <v>2331.4780000000001</v>
      </c>
    </row>
    <row r="16890" spans="1:6" ht="17.399999999999999" x14ac:dyDescent="0.25">
      <c r="A16890" s="58" t="s">
        <v>6700</v>
      </c>
      <c r="B16890" s="56" t="s">
        <v>2555</v>
      </c>
      <c r="C16890" s="142" t="s">
        <v>455</v>
      </c>
      <c r="D16890" s="452">
        <v>0</v>
      </c>
      <c r="E16890" s="456">
        <v>125.46599999999999</v>
      </c>
      <c r="F16890" s="456">
        <v>2208.739</v>
      </c>
    </row>
    <row r="16891" spans="1:6" ht="17.399999999999999" x14ac:dyDescent="0.25">
      <c r="A16891" s="59" t="s">
        <v>6700</v>
      </c>
      <c r="B16891" s="57" t="s">
        <v>2555</v>
      </c>
      <c r="C16891" s="143" t="s">
        <v>463</v>
      </c>
      <c r="D16891" s="451">
        <v>0</v>
      </c>
      <c r="E16891" s="455">
        <v>115.51900000000001</v>
      </c>
      <c r="F16891" s="455">
        <v>1654.144</v>
      </c>
    </row>
    <row r="16892" spans="1:6" ht="17.399999999999999" x14ac:dyDescent="0.25">
      <c r="A16892" s="52" t="s">
        <v>6700</v>
      </c>
      <c r="B16892" s="54" t="s">
        <v>2555</v>
      </c>
      <c r="C16892" s="61" t="s">
        <v>440</v>
      </c>
      <c r="D16892" s="449">
        <v>0</v>
      </c>
      <c r="E16892" s="453">
        <v>17.724</v>
      </c>
      <c r="F16892" s="453">
        <v>915.26</v>
      </c>
    </row>
    <row r="16893" spans="1:6" ht="17.399999999999999" x14ac:dyDescent="0.25">
      <c r="A16893" s="53" t="s">
        <v>5926</v>
      </c>
      <c r="B16893" s="55" t="s">
        <v>2556</v>
      </c>
      <c r="C16893" s="62" t="s">
        <v>444</v>
      </c>
      <c r="D16893" s="450">
        <v>0</v>
      </c>
      <c r="E16893" s="454">
        <v>1410.2570000000001</v>
      </c>
      <c r="F16893" s="454">
        <v>21309.235000000001</v>
      </c>
    </row>
    <row r="16894" spans="1:6" ht="17.399999999999999" x14ac:dyDescent="0.25">
      <c r="A16894" s="52" t="s">
        <v>5926</v>
      </c>
      <c r="B16894" s="54" t="s">
        <v>2556</v>
      </c>
      <c r="C16894" s="61" t="s">
        <v>447</v>
      </c>
      <c r="D16894" s="449">
        <v>0</v>
      </c>
      <c r="E16894" s="453">
        <v>961.04399999999998</v>
      </c>
      <c r="F16894" s="453">
        <v>13055.805</v>
      </c>
    </row>
    <row r="16895" spans="1:6" ht="17.399999999999999" x14ac:dyDescent="0.25">
      <c r="A16895" s="53" t="s">
        <v>5926</v>
      </c>
      <c r="B16895" s="55" t="s">
        <v>2556</v>
      </c>
      <c r="C16895" s="62" t="s">
        <v>457</v>
      </c>
      <c r="D16895" s="450">
        <v>0</v>
      </c>
      <c r="E16895" s="454">
        <v>14.792999999999999</v>
      </c>
      <c r="F16895" s="454">
        <v>4404.5600000000004</v>
      </c>
    </row>
    <row r="16896" spans="1:6" ht="17.399999999999999" x14ac:dyDescent="0.25">
      <c r="A16896" s="58" t="s">
        <v>5926</v>
      </c>
      <c r="B16896" s="56" t="s">
        <v>2556</v>
      </c>
      <c r="C16896" s="142" t="s">
        <v>463</v>
      </c>
      <c r="D16896" s="452">
        <v>0</v>
      </c>
      <c r="E16896" s="456">
        <v>264.31900000000002</v>
      </c>
      <c r="F16896" s="456">
        <v>4372.549</v>
      </c>
    </row>
    <row r="16897" spans="1:6" ht="17.399999999999999" x14ac:dyDescent="0.25">
      <c r="A16897" s="59" t="s">
        <v>5926</v>
      </c>
      <c r="B16897" s="57" t="s">
        <v>2556</v>
      </c>
      <c r="C16897" s="143" t="s">
        <v>443</v>
      </c>
      <c r="D16897" s="451">
        <v>0</v>
      </c>
      <c r="E16897" s="455">
        <v>7.8140000000000001</v>
      </c>
      <c r="F16897" s="455">
        <v>3409.6210000000001</v>
      </c>
    </row>
    <row r="16898" spans="1:6" ht="17.399999999999999" x14ac:dyDescent="0.25">
      <c r="A16898" s="52" t="s">
        <v>5926</v>
      </c>
      <c r="B16898" s="54" t="s">
        <v>2556</v>
      </c>
      <c r="C16898" s="61" t="s">
        <v>445</v>
      </c>
      <c r="D16898" s="449">
        <v>0</v>
      </c>
      <c r="E16898" s="453">
        <v>76.941000000000003</v>
      </c>
      <c r="F16898" s="453">
        <v>2779.4549999999999</v>
      </c>
    </row>
    <row r="16899" spans="1:6" ht="17.399999999999999" x14ac:dyDescent="0.25">
      <c r="A16899" s="59" t="s">
        <v>5926</v>
      </c>
      <c r="B16899" s="57" t="s">
        <v>2556</v>
      </c>
      <c r="C16899" s="143" t="s">
        <v>487</v>
      </c>
      <c r="D16899" s="451">
        <v>0</v>
      </c>
      <c r="E16899" s="455">
        <v>1.992</v>
      </c>
      <c r="F16899" s="455">
        <v>1735.2339999999999</v>
      </c>
    </row>
    <row r="16900" spans="1:6" ht="17.399999999999999" x14ac:dyDescent="0.25">
      <c r="A16900" s="58" t="s">
        <v>5926</v>
      </c>
      <c r="B16900" s="56" t="s">
        <v>2556</v>
      </c>
      <c r="C16900" s="142" t="s">
        <v>446</v>
      </c>
      <c r="D16900" s="452">
        <v>0</v>
      </c>
      <c r="E16900" s="456">
        <v>4.9039999999999999</v>
      </c>
      <c r="F16900" s="456">
        <v>1310.3610000000001</v>
      </c>
    </row>
    <row r="16901" spans="1:6" ht="17.399999999999999" x14ac:dyDescent="0.25">
      <c r="A16901" s="53" t="s">
        <v>5926</v>
      </c>
      <c r="B16901" s="55" t="s">
        <v>2556</v>
      </c>
      <c r="C16901" s="62" t="s">
        <v>462</v>
      </c>
      <c r="D16901" s="450">
        <v>0</v>
      </c>
      <c r="E16901" s="454">
        <v>3.1080000000000001</v>
      </c>
      <c r="F16901" s="454">
        <v>1240.0630000000001</v>
      </c>
    </row>
    <row r="16902" spans="1:6" ht="17.399999999999999" x14ac:dyDescent="0.25">
      <c r="A16902" s="58" t="s">
        <v>5926</v>
      </c>
      <c r="B16902" s="56" t="s">
        <v>2556</v>
      </c>
      <c r="C16902" s="142" t="s">
        <v>439</v>
      </c>
      <c r="D16902" s="452">
        <v>0</v>
      </c>
      <c r="E16902" s="456">
        <v>3.0449999999999999</v>
      </c>
      <c r="F16902" s="456">
        <v>1123.5229999999999</v>
      </c>
    </row>
    <row r="16903" spans="1:6" ht="17.399999999999999" x14ac:dyDescent="0.25">
      <c r="A16903" s="59" t="s">
        <v>5926</v>
      </c>
      <c r="B16903" s="57" t="s">
        <v>2556</v>
      </c>
      <c r="C16903" s="143" t="s">
        <v>440</v>
      </c>
      <c r="D16903" s="451">
        <v>0</v>
      </c>
      <c r="E16903" s="455">
        <v>42.985999999999997</v>
      </c>
      <c r="F16903" s="455">
        <v>1213.789</v>
      </c>
    </row>
    <row r="16904" spans="1:6" ht="17.399999999999999" x14ac:dyDescent="0.25">
      <c r="A16904" s="52" t="s">
        <v>7507</v>
      </c>
      <c r="B16904" s="54" t="s">
        <v>7859</v>
      </c>
      <c r="C16904" s="61" t="s">
        <v>443</v>
      </c>
      <c r="D16904" s="449">
        <v>0</v>
      </c>
      <c r="E16904" s="453">
        <v>32.456000000000003</v>
      </c>
      <c r="F16904" s="453">
        <v>4369.8509999999997</v>
      </c>
    </row>
    <row r="16905" spans="1:6" ht="17.399999999999999" x14ac:dyDescent="0.25">
      <c r="A16905" s="53" t="s">
        <v>7507</v>
      </c>
      <c r="B16905" s="55" t="s">
        <v>7859</v>
      </c>
      <c r="C16905" s="62" t="s">
        <v>446</v>
      </c>
      <c r="D16905" s="450">
        <v>0</v>
      </c>
      <c r="E16905" s="454">
        <v>78.831000000000003</v>
      </c>
      <c r="F16905" s="454">
        <v>2254.855</v>
      </c>
    </row>
    <row r="16906" spans="1:6" ht="17.399999999999999" x14ac:dyDescent="0.25">
      <c r="A16906" s="52" t="s">
        <v>7507</v>
      </c>
      <c r="B16906" s="54" t="s">
        <v>7859</v>
      </c>
      <c r="C16906" s="61" t="s">
        <v>444</v>
      </c>
      <c r="D16906" s="449">
        <v>0</v>
      </c>
      <c r="E16906" s="453">
        <v>5.5279999999999996</v>
      </c>
      <c r="F16906" s="453">
        <v>1204.385</v>
      </c>
    </row>
    <row r="16907" spans="1:6" ht="17.399999999999999" x14ac:dyDescent="0.25">
      <c r="A16907" s="53" t="s">
        <v>7507</v>
      </c>
      <c r="B16907" s="55" t="s">
        <v>7859</v>
      </c>
      <c r="C16907" s="62" t="s">
        <v>440</v>
      </c>
      <c r="D16907" s="450">
        <v>0</v>
      </c>
      <c r="E16907" s="454">
        <v>127.593</v>
      </c>
      <c r="F16907" s="454">
        <v>2391.181</v>
      </c>
    </row>
    <row r="16908" spans="1:6" ht="17.399999999999999" x14ac:dyDescent="0.25">
      <c r="A16908" s="52" t="s">
        <v>6701</v>
      </c>
      <c r="B16908" s="54" t="s">
        <v>2557</v>
      </c>
      <c r="C16908" s="61" t="s">
        <v>444</v>
      </c>
      <c r="D16908" s="449">
        <v>0</v>
      </c>
      <c r="E16908" s="453">
        <v>293.94200000000001</v>
      </c>
      <c r="F16908" s="453">
        <v>7351.8540000000003</v>
      </c>
    </row>
    <row r="16909" spans="1:6" ht="17.399999999999999" x14ac:dyDescent="0.25">
      <c r="A16909" s="53" t="s">
        <v>6701</v>
      </c>
      <c r="B16909" s="55" t="s">
        <v>2557</v>
      </c>
      <c r="C16909" s="62" t="s">
        <v>443</v>
      </c>
      <c r="D16909" s="450">
        <v>0</v>
      </c>
      <c r="E16909" s="454">
        <v>211.952</v>
      </c>
      <c r="F16909" s="454">
        <v>4544.0439999999999</v>
      </c>
    </row>
    <row r="16910" spans="1:6" ht="17.399999999999999" x14ac:dyDescent="0.25">
      <c r="A16910" s="52" t="s">
        <v>6701</v>
      </c>
      <c r="B16910" s="54" t="s">
        <v>2557</v>
      </c>
      <c r="C16910" s="61" t="s">
        <v>465</v>
      </c>
      <c r="D16910" s="449">
        <v>0</v>
      </c>
      <c r="E16910" s="453">
        <v>49.280999999999999</v>
      </c>
      <c r="F16910" s="453">
        <v>3484.0279999999998</v>
      </c>
    </row>
    <row r="16911" spans="1:6" ht="17.399999999999999" x14ac:dyDescent="0.25">
      <c r="A16911" s="59" t="s">
        <v>6701</v>
      </c>
      <c r="B16911" s="57" t="s">
        <v>2557</v>
      </c>
      <c r="C16911" s="143" t="s">
        <v>455</v>
      </c>
      <c r="D16911" s="451">
        <v>0</v>
      </c>
      <c r="E16911" s="455">
        <v>144.178</v>
      </c>
      <c r="F16911" s="455">
        <v>3165.9639999999999</v>
      </c>
    </row>
    <row r="16912" spans="1:6" ht="17.399999999999999" x14ac:dyDescent="0.25">
      <c r="A16912" s="52" t="s">
        <v>6701</v>
      </c>
      <c r="B16912" s="54" t="s">
        <v>2557</v>
      </c>
      <c r="C16912" s="61" t="s">
        <v>488</v>
      </c>
      <c r="D16912" s="449">
        <v>0</v>
      </c>
      <c r="E16912" s="453">
        <v>12.734999999999999</v>
      </c>
      <c r="F16912" s="453">
        <v>1899.9179999999999</v>
      </c>
    </row>
    <row r="16913" spans="1:6" ht="17.399999999999999" x14ac:dyDescent="0.25">
      <c r="A16913" s="53" t="s">
        <v>6701</v>
      </c>
      <c r="B16913" s="55" t="s">
        <v>2557</v>
      </c>
      <c r="C16913" s="62" t="s">
        <v>446</v>
      </c>
      <c r="D16913" s="450">
        <v>0</v>
      </c>
      <c r="E16913" s="454">
        <v>43.493000000000002</v>
      </c>
      <c r="F16913" s="454">
        <v>1896.32</v>
      </c>
    </row>
    <row r="16914" spans="1:6" ht="17.399999999999999" x14ac:dyDescent="0.25">
      <c r="A16914" s="52" t="s">
        <v>6701</v>
      </c>
      <c r="B16914" s="54" t="s">
        <v>2557</v>
      </c>
      <c r="C16914" s="61" t="s">
        <v>445</v>
      </c>
      <c r="D16914" s="449">
        <v>0</v>
      </c>
      <c r="E16914" s="453">
        <v>12.134</v>
      </c>
      <c r="F16914" s="453">
        <v>1437.0260000000001</v>
      </c>
    </row>
    <row r="16915" spans="1:6" ht="17.399999999999999" x14ac:dyDescent="0.25">
      <c r="A16915" s="53" t="s">
        <v>6701</v>
      </c>
      <c r="B16915" s="55" t="s">
        <v>2557</v>
      </c>
      <c r="C16915" s="62" t="s">
        <v>910</v>
      </c>
      <c r="D16915" s="450">
        <v>0</v>
      </c>
      <c r="E16915" s="454">
        <v>299.22800000000001</v>
      </c>
      <c r="F16915" s="454">
        <v>1413.3520000000001</v>
      </c>
    </row>
    <row r="16916" spans="1:6" ht="17.399999999999999" x14ac:dyDescent="0.25">
      <c r="A16916" s="58" t="s">
        <v>6701</v>
      </c>
      <c r="B16916" s="56" t="s">
        <v>2557</v>
      </c>
      <c r="C16916" s="142" t="s">
        <v>440</v>
      </c>
      <c r="D16916" s="452">
        <v>0</v>
      </c>
      <c r="E16916" s="456">
        <v>148.69</v>
      </c>
      <c r="F16916" s="456">
        <v>3885.2570000000001</v>
      </c>
    </row>
    <row r="16917" spans="1:6" ht="17.399999999999999" x14ac:dyDescent="0.25">
      <c r="A16917" s="53" t="s">
        <v>5927</v>
      </c>
      <c r="B16917" s="55" t="s">
        <v>1408</v>
      </c>
      <c r="C16917" s="62" t="s">
        <v>447</v>
      </c>
      <c r="D16917" s="450">
        <v>0</v>
      </c>
      <c r="E16917" s="454">
        <v>73.206000000000003</v>
      </c>
      <c r="F16917" s="454">
        <v>11414.038</v>
      </c>
    </row>
    <row r="16918" spans="1:6" ht="17.399999999999999" x14ac:dyDescent="0.25">
      <c r="A16918" s="58" t="s">
        <v>5927</v>
      </c>
      <c r="B16918" s="56" t="s">
        <v>1408</v>
      </c>
      <c r="C16918" s="142" t="s">
        <v>444</v>
      </c>
      <c r="D16918" s="452">
        <v>0</v>
      </c>
      <c r="E16918" s="456">
        <v>41.429000000000002</v>
      </c>
      <c r="F16918" s="456">
        <v>4417.1710000000003</v>
      </c>
    </row>
    <row r="16919" spans="1:6" ht="17.399999999999999" x14ac:dyDescent="0.25">
      <c r="A16919" s="53" t="s">
        <v>5927</v>
      </c>
      <c r="B16919" s="55" t="s">
        <v>1408</v>
      </c>
      <c r="C16919" s="62" t="s">
        <v>488</v>
      </c>
      <c r="D16919" s="450">
        <v>0</v>
      </c>
      <c r="E16919" s="454">
        <v>96.427000000000007</v>
      </c>
      <c r="F16919" s="454">
        <v>3722.8290000000002</v>
      </c>
    </row>
    <row r="16920" spans="1:6" ht="17.399999999999999" x14ac:dyDescent="0.25">
      <c r="A16920" s="52" t="s">
        <v>5927</v>
      </c>
      <c r="B16920" s="54" t="s">
        <v>1408</v>
      </c>
      <c r="C16920" s="61" t="s">
        <v>455</v>
      </c>
      <c r="D16920" s="449">
        <v>0</v>
      </c>
      <c r="E16920" s="453">
        <v>90.924000000000007</v>
      </c>
      <c r="F16920" s="453">
        <v>2446.2150000000001</v>
      </c>
    </row>
    <row r="16921" spans="1:6" ht="17.399999999999999" x14ac:dyDescent="0.25">
      <c r="A16921" s="59" t="s">
        <v>5927</v>
      </c>
      <c r="B16921" s="57" t="s">
        <v>1408</v>
      </c>
      <c r="C16921" s="143" t="s">
        <v>439</v>
      </c>
      <c r="D16921" s="451">
        <v>0</v>
      </c>
      <c r="E16921" s="455">
        <v>4.4130000000000003</v>
      </c>
      <c r="F16921" s="455">
        <v>1338.38</v>
      </c>
    </row>
    <row r="16922" spans="1:6" ht="17.399999999999999" x14ac:dyDescent="0.25">
      <c r="A16922" s="52" t="s">
        <v>5927</v>
      </c>
      <c r="B16922" s="54" t="s">
        <v>1408</v>
      </c>
      <c r="C16922" s="61" t="s">
        <v>454</v>
      </c>
      <c r="D16922" s="449">
        <v>0</v>
      </c>
      <c r="E16922" s="453">
        <v>59.238999999999997</v>
      </c>
      <c r="F16922" s="453">
        <v>1013.853</v>
      </c>
    </row>
    <row r="16923" spans="1:6" ht="17.399999999999999" x14ac:dyDescent="0.25">
      <c r="A16923" s="53" t="s">
        <v>5927</v>
      </c>
      <c r="B16923" s="55" t="s">
        <v>1408</v>
      </c>
      <c r="C16923" s="62" t="s">
        <v>440</v>
      </c>
      <c r="D16923" s="450">
        <v>0</v>
      </c>
      <c r="E16923" s="454">
        <v>102.791</v>
      </c>
      <c r="F16923" s="454">
        <v>4867.0969999999998</v>
      </c>
    </row>
    <row r="16924" spans="1:6" ht="17.399999999999999" x14ac:dyDescent="0.25">
      <c r="A16924" s="58" t="s">
        <v>5928</v>
      </c>
      <c r="B16924" s="56" t="s">
        <v>2558</v>
      </c>
      <c r="C16924" s="142" t="s">
        <v>447</v>
      </c>
      <c r="D16924" s="452">
        <v>0</v>
      </c>
      <c r="E16924" s="456">
        <v>381.87799999999999</v>
      </c>
      <c r="F16924" s="456">
        <v>19160.171999999999</v>
      </c>
    </row>
    <row r="16925" spans="1:6" ht="17.399999999999999" x14ac:dyDescent="0.25">
      <c r="A16925" s="53" t="s">
        <v>5928</v>
      </c>
      <c r="B16925" s="55" t="s">
        <v>2558</v>
      </c>
      <c r="C16925" s="62" t="s">
        <v>444</v>
      </c>
      <c r="D16925" s="450">
        <v>0</v>
      </c>
      <c r="E16925" s="454">
        <v>21.521999999999998</v>
      </c>
      <c r="F16925" s="454">
        <v>4230.076</v>
      </c>
    </row>
    <row r="16926" spans="1:6" ht="17.399999999999999" x14ac:dyDescent="0.25">
      <c r="A16926" s="58" t="s">
        <v>5928</v>
      </c>
      <c r="B16926" s="56" t="s">
        <v>2558</v>
      </c>
      <c r="C16926" s="142" t="s">
        <v>487</v>
      </c>
      <c r="D16926" s="452">
        <v>0</v>
      </c>
      <c r="E16926" s="456">
        <v>6.9969999999999999</v>
      </c>
      <c r="F16926" s="456">
        <v>1915.5029999999999</v>
      </c>
    </row>
    <row r="16927" spans="1:6" ht="17.399999999999999" x14ac:dyDescent="0.25">
      <c r="A16927" s="59" t="s">
        <v>5928</v>
      </c>
      <c r="B16927" s="57" t="s">
        <v>2558</v>
      </c>
      <c r="C16927" s="143" t="s">
        <v>457</v>
      </c>
      <c r="D16927" s="451">
        <v>0</v>
      </c>
      <c r="E16927" s="455">
        <v>18.625</v>
      </c>
      <c r="F16927" s="455">
        <v>1725.4159999999999</v>
      </c>
    </row>
    <row r="16928" spans="1:6" ht="17.399999999999999" x14ac:dyDescent="0.25">
      <c r="A16928" s="52" t="s">
        <v>5928</v>
      </c>
      <c r="B16928" s="54" t="s">
        <v>2558</v>
      </c>
      <c r="C16928" s="61" t="s">
        <v>443</v>
      </c>
      <c r="D16928" s="449">
        <v>0</v>
      </c>
      <c r="E16928" s="453">
        <v>16.149999999999999</v>
      </c>
      <c r="F16928" s="453">
        <v>1670.9659999999999</v>
      </c>
    </row>
    <row r="16929" spans="1:6" ht="17.399999999999999" x14ac:dyDescent="0.25">
      <c r="A16929" s="53" t="s">
        <v>5928</v>
      </c>
      <c r="B16929" s="55" t="s">
        <v>2558</v>
      </c>
      <c r="C16929" s="62" t="s">
        <v>491</v>
      </c>
      <c r="D16929" s="450">
        <v>0</v>
      </c>
      <c r="E16929" s="454">
        <v>5.673</v>
      </c>
      <c r="F16929" s="454">
        <v>1512.6379999999999</v>
      </c>
    </row>
    <row r="16930" spans="1:6" ht="17.399999999999999" x14ac:dyDescent="0.25">
      <c r="A16930" s="52" t="s">
        <v>5928</v>
      </c>
      <c r="B16930" s="54" t="s">
        <v>2558</v>
      </c>
      <c r="C16930" s="61" t="s">
        <v>455</v>
      </c>
      <c r="D16930" s="449">
        <v>0</v>
      </c>
      <c r="E16930" s="453">
        <v>45.75</v>
      </c>
      <c r="F16930" s="453">
        <v>1108.3040000000001</v>
      </c>
    </row>
    <row r="16931" spans="1:6" ht="17.399999999999999" x14ac:dyDescent="0.25">
      <c r="A16931" s="59" t="s">
        <v>5928</v>
      </c>
      <c r="B16931" s="57" t="s">
        <v>2558</v>
      </c>
      <c r="C16931" s="143" t="s">
        <v>440</v>
      </c>
      <c r="D16931" s="451">
        <v>0</v>
      </c>
      <c r="E16931" s="455">
        <v>50.823</v>
      </c>
      <c r="F16931" s="455">
        <v>2153.4490000000001</v>
      </c>
    </row>
    <row r="16932" spans="1:6" ht="17.399999999999999" x14ac:dyDescent="0.25">
      <c r="A16932" s="58" t="s">
        <v>5929</v>
      </c>
      <c r="B16932" s="56" t="s">
        <v>954</v>
      </c>
      <c r="C16932" s="142" t="s">
        <v>447</v>
      </c>
      <c r="D16932" s="452">
        <v>0</v>
      </c>
      <c r="E16932" s="456">
        <v>762.87900000000002</v>
      </c>
      <c r="F16932" s="456">
        <v>48296.788999999997</v>
      </c>
    </row>
    <row r="16933" spans="1:6" ht="17.399999999999999" x14ac:dyDescent="0.25">
      <c r="A16933" s="59" t="s">
        <v>5929</v>
      </c>
      <c r="B16933" s="57" t="s">
        <v>954</v>
      </c>
      <c r="C16933" s="143" t="s">
        <v>445</v>
      </c>
      <c r="D16933" s="451">
        <v>0</v>
      </c>
      <c r="E16933" s="455">
        <v>297.42099999999999</v>
      </c>
      <c r="F16933" s="455">
        <v>47765.623</v>
      </c>
    </row>
    <row r="16934" spans="1:6" ht="17.399999999999999" x14ac:dyDescent="0.25">
      <c r="A16934" s="52" t="s">
        <v>5929</v>
      </c>
      <c r="B16934" s="54" t="s">
        <v>954</v>
      </c>
      <c r="C16934" s="61" t="s">
        <v>443</v>
      </c>
      <c r="D16934" s="449">
        <v>0</v>
      </c>
      <c r="E16934" s="453">
        <v>35.853999999999999</v>
      </c>
      <c r="F16934" s="453">
        <v>10043.677</v>
      </c>
    </row>
    <row r="16935" spans="1:6" ht="17.399999999999999" x14ac:dyDescent="0.25">
      <c r="A16935" s="59" t="s">
        <v>5929</v>
      </c>
      <c r="B16935" s="57" t="s">
        <v>954</v>
      </c>
      <c r="C16935" s="143" t="s">
        <v>472</v>
      </c>
      <c r="D16935" s="451">
        <v>0</v>
      </c>
      <c r="E16935" s="455">
        <v>100.51</v>
      </c>
      <c r="F16935" s="455">
        <v>9235.9120000000003</v>
      </c>
    </row>
    <row r="16936" spans="1:6" ht="17.399999999999999" x14ac:dyDescent="0.25">
      <c r="A16936" s="58" t="s">
        <v>5929</v>
      </c>
      <c r="B16936" s="56" t="s">
        <v>954</v>
      </c>
      <c r="C16936" s="142" t="s">
        <v>455</v>
      </c>
      <c r="D16936" s="452">
        <v>0</v>
      </c>
      <c r="E16936" s="456">
        <v>373.053</v>
      </c>
      <c r="F16936" s="456">
        <v>7127.3370000000004</v>
      </c>
    </row>
    <row r="16937" spans="1:6" ht="17.399999999999999" x14ac:dyDescent="0.25">
      <c r="A16937" s="53" t="s">
        <v>5929</v>
      </c>
      <c r="B16937" s="55" t="s">
        <v>954</v>
      </c>
      <c r="C16937" s="62" t="s">
        <v>457</v>
      </c>
      <c r="D16937" s="450">
        <v>0</v>
      </c>
      <c r="E16937" s="454">
        <v>29.899000000000001</v>
      </c>
      <c r="F16937" s="454">
        <v>3005.6489999999999</v>
      </c>
    </row>
    <row r="16938" spans="1:6" ht="17.399999999999999" x14ac:dyDescent="0.25">
      <c r="A16938" s="52" t="s">
        <v>5929</v>
      </c>
      <c r="B16938" s="54" t="s">
        <v>954</v>
      </c>
      <c r="C16938" s="61" t="s">
        <v>494</v>
      </c>
      <c r="D16938" s="449">
        <v>0</v>
      </c>
      <c r="E16938" s="453">
        <v>70.914000000000001</v>
      </c>
      <c r="F16938" s="453">
        <v>2965.3119999999999</v>
      </c>
    </row>
    <row r="16939" spans="1:6" ht="17.399999999999999" x14ac:dyDescent="0.25">
      <c r="A16939" s="59" t="s">
        <v>5929</v>
      </c>
      <c r="B16939" s="57" t="s">
        <v>954</v>
      </c>
      <c r="C16939" s="143" t="s">
        <v>487</v>
      </c>
      <c r="D16939" s="451">
        <v>0</v>
      </c>
      <c r="E16939" s="455">
        <v>12.657999999999999</v>
      </c>
      <c r="F16939" s="455">
        <v>2672.0340000000001</v>
      </c>
    </row>
    <row r="16940" spans="1:6" ht="17.399999999999999" x14ac:dyDescent="0.25">
      <c r="A16940" s="58" t="s">
        <v>5929</v>
      </c>
      <c r="B16940" s="56" t="s">
        <v>954</v>
      </c>
      <c r="C16940" s="142" t="s">
        <v>511</v>
      </c>
      <c r="D16940" s="452">
        <v>0</v>
      </c>
      <c r="E16940" s="456">
        <v>19.765999999999998</v>
      </c>
      <c r="F16940" s="456">
        <v>1688.538</v>
      </c>
    </row>
    <row r="16941" spans="1:6" ht="17.399999999999999" x14ac:dyDescent="0.25">
      <c r="A16941" s="53" t="s">
        <v>5929</v>
      </c>
      <c r="B16941" s="55" t="s">
        <v>954</v>
      </c>
      <c r="C16941" s="62" t="s">
        <v>439</v>
      </c>
      <c r="D16941" s="450">
        <v>0</v>
      </c>
      <c r="E16941" s="454">
        <v>10.573</v>
      </c>
      <c r="F16941" s="454">
        <v>1324.3689999999999</v>
      </c>
    </row>
    <row r="16942" spans="1:6" ht="17.399999999999999" x14ac:dyDescent="0.25">
      <c r="A16942" s="58" t="s">
        <v>5929</v>
      </c>
      <c r="B16942" s="56" t="s">
        <v>954</v>
      </c>
      <c r="C16942" s="142" t="s">
        <v>479</v>
      </c>
      <c r="D16942" s="452">
        <v>0</v>
      </c>
      <c r="E16942" s="456">
        <v>45.722000000000001</v>
      </c>
      <c r="F16942" s="456">
        <v>1267.509</v>
      </c>
    </row>
    <row r="16943" spans="1:6" ht="17.399999999999999" x14ac:dyDescent="0.25">
      <c r="A16943" s="59" t="s">
        <v>5929</v>
      </c>
      <c r="B16943" s="57" t="s">
        <v>954</v>
      </c>
      <c r="C16943" s="143" t="s">
        <v>444</v>
      </c>
      <c r="D16943" s="451">
        <v>0</v>
      </c>
      <c r="E16943" s="455">
        <v>12.506</v>
      </c>
      <c r="F16943" s="455">
        <v>1254.0070000000001</v>
      </c>
    </row>
    <row r="16944" spans="1:6" ht="17.399999999999999" x14ac:dyDescent="0.25">
      <c r="A16944" s="58" t="s">
        <v>5929</v>
      </c>
      <c r="B16944" s="56" t="s">
        <v>954</v>
      </c>
      <c r="C16944" s="142" t="s">
        <v>488</v>
      </c>
      <c r="D16944" s="452">
        <v>0</v>
      </c>
      <c r="E16944" s="456">
        <v>19.146999999999998</v>
      </c>
      <c r="F16944" s="456">
        <v>1188.644</v>
      </c>
    </row>
    <row r="16945" spans="1:6" ht="17.399999999999999" x14ac:dyDescent="0.25">
      <c r="A16945" s="59" t="s">
        <v>5929</v>
      </c>
      <c r="B16945" s="57" t="s">
        <v>954</v>
      </c>
      <c r="C16945" s="143" t="s">
        <v>469</v>
      </c>
      <c r="D16945" s="451">
        <v>0</v>
      </c>
      <c r="E16945" s="455">
        <v>21.053999999999998</v>
      </c>
      <c r="F16945" s="455">
        <v>1146.7329999999999</v>
      </c>
    </row>
    <row r="16946" spans="1:6" ht="17.399999999999999" x14ac:dyDescent="0.25">
      <c r="A16946" s="58" t="s">
        <v>5929</v>
      </c>
      <c r="B16946" s="56" t="s">
        <v>954</v>
      </c>
      <c r="C16946" s="142" t="s">
        <v>490</v>
      </c>
      <c r="D16946" s="452">
        <v>0</v>
      </c>
      <c r="E16946" s="456">
        <v>6.2510000000000003</v>
      </c>
      <c r="F16946" s="456">
        <v>1074.7909999999999</v>
      </c>
    </row>
    <row r="16947" spans="1:6" ht="17.399999999999999" x14ac:dyDescent="0.25">
      <c r="A16947" s="59" t="s">
        <v>5929</v>
      </c>
      <c r="B16947" s="57" t="s">
        <v>954</v>
      </c>
      <c r="C16947" s="143" t="s">
        <v>440</v>
      </c>
      <c r="D16947" s="451">
        <v>0</v>
      </c>
      <c r="E16947" s="455">
        <v>144.977</v>
      </c>
      <c r="F16947" s="455">
        <v>4158.6859999999997</v>
      </c>
    </row>
    <row r="16948" spans="1:6" ht="17.399999999999999" x14ac:dyDescent="0.25">
      <c r="A16948" s="58" t="s">
        <v>5930</v>
      </c>
      <c r="B16948" s="56" t="s">
        <v>2559</v>
      </c>
      <c r="C16948" s="142" t="s">
        <v>479</v>
      </c>
      <c r="D16948" s="452">
        <v>0</v>
      </c>
      <c r="E16948" s="456">
        <v>166.80699999999999</v>
      </c>
      <c r="F16948" s="456">
        <v>13985.162</v>
      </c>
    </row>
    <row r="16949" spans="1:6" ht="17.399999999999999" x14ac:dyDescent="0.25">
      <c r="A16949" s="59" t="s">
        <v>5930</v>
      </c>
      <c r="B16949" s="57" t="s">
        <v>2559</v>
      </c>
      <c r="C16949" s="143" t="s">
        <v>447</v>
      </c>
      <c r="D16949" s="451">
        <v>0</v>
      </c>
      <c r="E16949" s="455">
        <v>66.828999999999994</v>
      </c>
      <c r="F16949" s="455">
        <v>9037.9490000000005</v>
      </c>
    </row>
    <row r="16950" spans="1:6" ht="17.399999999999999" x14ac:dyDescent="0.25">
      <c r="A16950" s="52" t="s">
        <v>5930</v>
      </c>
      <c r="B16950" s="54" t="s">
        <v>2559</v>
      </c>
      <c r="C16950" s="61" t="s">
        <v>445</v>
      </c>
      <c r="D16950" s="449">
        <v>0</v>
      </c>
      <c r="E16950" s="453">
        <v>13.17</v>
      </c>
      <c r="F16950" s="453">
        <v>3060.8470000000002</v>
      </c>
    </row>
    <row r="16951" spans="1:6" ht="17.399999999999999" x14ac:dyDescent="0.25">
      <c r="A16951" s="59" t="s">
        <v>5930</v>
      </c>
      <c r="B16951" s="57" t="s">
        <v>2559</v>
      </c>
      <c r="C16951" s="143" t="s">
        <v>444</v>
      </c>
      <c r="D16951" s="451">
        <v>0</v>
      </c>
      <c r="E16951" s="455">
        <v>4.95</v>
      </c>
      <c r="F16951" s="455">
        <v>2629.444</v>
      </c>
    </row>
    <row r="16952" spans="1:6" ht="17.399999999999999" x14ac:dyDescent="0.25">
      <c r="A16952" s="58" t="s">
        <v>5930</v>
      </c>
      <c r="B16952" s="56" t="s">
        <v>2559</v>
      </c>
      <c r="C16952" s="142" t="s">
        <v>455</v>
      </c>
      <c r="D16952" s="452">
        <v>0</v>
      </c>
      <c r="E16952" s="456">
        <v>78.367999999999995</v>
      </c>
      <c r="F16952" s="456">
        <v>2616.6889999999999</v>
      </c>
    </row>
    <row r="16953" spans="1:6" ht="17.399999999999999" x14ac:dyDescent="0.25">
      <c r="A16953" s="59" t="s">
        <v>5930</v>
      </c>
      <c r="B16953" s="57" t="s">
        <v>2559</v>
      </c>
      <c r="C16953" s="143" t="s">
        <v>443</v>
      </c>
      <c r="D16953" s="451">
        <v>0</v>
      </c>
      <c r="E16953" s="455">
        <v>7.548</v>
      </c>
      <c r="F16953" s="455">
        <v>1623.8679999999999</v>
      </c>
    </row>
    <row r="16954" spans="1:6" ht="17.399999999999999" x14ac:dyDescent="0.25">
      <c r="A16954" s="52" t="s">
        <v>5930</v>
      </c>
      <c r="B16954" s="54" t="s">
        <v>2559</v>
      </c>
      <c r="C16954" s="61" t="s">
        <v>457</v>
      </c>
      <c r="D16954" s="449">
        <v>0</v>
      </c>
      <c r="E16954" s="453">
        <v>8.3770000000000007</v>
      </c>
      <c r="F16954" s="453">
        <v>1453.66</v>
      </c>
    </row>
    <row r="16955" spans="1:6" ht="17.399999999999999" x14ac:dyDescent="0.25">
      <c r="A16955" s="53" t="s">
        <v>5930</v>
      </c>
      <c r="B16955" s="55" t="s">
        <v>2559</v>
      </c>
      <c r="C16955" s="62" t="s">
        <v>488</v>
      </c>
      <c r="D16955" s="450">
        <v>0</v>
      </c>
      <c r="E16955" s="454">
        <v>14.036</v>
      </c>
      <c r="F16955" s="454">
        <v>1411.0619999999999</v>
      </c>
    </row>
    <row r="16956" spans="1:6" ht="17.399999999999999" x14ac:dyDescent="0.25">
      <c r="A16956" s="58" t="s">
        <v>5930</v>
      </c>
      <c r="B16956" s="56" t="s">
        <v>2559</v>
      </c>
      <c r="C16956" s="142" t="s">
        <v>453</v>
      </c>
      <c r="D16956" s="452">
        <v>0</v>
      </c>
      <c r="E16956" s="456">
        <v>279.12099999999998</v>
      </c>
      <c r="F16956" s="456">
        <v>1279.6220000000001</v>
      </c>
    </row>
    <row r="16957" spans="1:6" ht="17.399999999999999" x14ac:dyDescent="0.25">
      <c r="A16957" s="59" t="s">
        <v>5930</v>
      </c>
      <c r="B16957" s="57" t="s">
        <v>2559</v>
      </c>
      <c r="C16957" s="143" t="s">
        <v>442</v>
      </c>
      <c r="D16957" s="451">
        <v>0</v>
      </c>
      <c r="E16957" s="455">
        <v>4.0439999999999996</v>
      </c>
      <c r="F16957" s="455">
        <v>1264.452</v>
      </c>
    </row>
    <row r="16958" spans="1:6" ht="17.399999999999999" x14ac:dyDescent="0.25">
      <c r="A16958" s="58" t="s">
        <v>5930</v>
      </c>
      <c r="B16958" s="56" t="s">
        <v>2559</v>
      </c>
      <c r="C16958" s="142" t="s">
        <v>440</v>
      </c>
      <c r="D16958" s="452">
        <v>0</v>
      </c>
      <c r="E16958" s="456">
        <v>106.18899999999999</v>
      </c>
      <c r="F16958" s="456">
        <v>4402.299</v>
      </c>
    </row>
    <row r="16959" spans="1:6" ht="17.399999999999999" x14ac:dyDescent="0.25">
      <c r="A16959" s="59" t="s">
        <v>5931</v>
      </c>
      <c r="B16959" s="57" t="s">
        <v>2560</v>
      </c>
      <c r="C16959" s="143" t="s">
        <v>445</v>
      </c>
      <c r="D16959" s="451">
        <v>0</v>
      </c>
      <c r="E16959" s="455">
        <v>427.13299999999998</v>
      </c>
      <c r="F16959" s="455">
        <v>61494.731</v>
      </c>
    </row>
    <row r="16960" spans="1:6" ht="17.399999999999999" x14ac:dyDescent="0.25">
      <c r="A16960" s="58" t="s">
        <v>5931</v>
      </c>
      <c r="B16960" s="56" t="s">
        <v>2560</v>
      </c>
      <c r="C16960" s="142" t="s">
        <v>3115</v>
      </c>
      <c r="D16960" s="452">
        <v>0</v>
      </c>
      <c r="E16960" s="456">
        <v>177.93100000000001</v>
      </c>
      <c r="F16960" s="456">
        <v>19415.238000000001</v>
      </c>
    </row>
    <row r="16961" spans="1:6" ht="17.399999999999999" x14ac:dyDescent="0.25">
      <c r="A16961" s="53" t="s">
        <v>5931</v>
      </c>
      <c r="B16961" s="55" t="s">
        <v>2560</v>
      </c>
      <c r="C16961" s="62" t="s">
        <v>447</v>
      </c>
      <c r="D16961" s="450">
        <v>0</v>
      </c>
      <c r="E16961" s="454">
        <v>194.90899999999999</v>
      </c>
      <c r="F16961" s="454">
        <v>10475.994000000001</v>
      </c>
    </row>
    <row r="16962" spans="1:6" ht="17.399999999999999" x14ac:dyDescent="0.25">
      <c r="A16962" s="52" t="s">
        <v>5931</v>
      </c>
      <c r="B16962" s="54" t="s">
        <v>2560</v>
      </c>
      <c r="C16962" s="61" t="s">
        <v>489</v>
      </c>
      <c r="D16962" s="449">
        <v>0</v>
      </c>
      <c r="E16962" s="453">
        <v>28.838999999999999</v>
      </c>
      <c r="F16962" s="453">
        <v>8573.3060000000005</v>
      </c>
    </row>
    <row r="16963" spans="1:6" ht="17.399999999999999" x14ac:dyDescent="0.25">
      <c r="A16963" s="53" t="s">
        <v>5931</v>
      </c>
      <c r="B16963" s="55" t="s">
        <v>2560</v>
      </c>
      <c r="C16963" s="62" t="s">
        <v>455</v>
      </c>
      <c r="D16963" s="450">
        <v>0</v>
      </c>
      <c r="E16963" s="454">
        <v>315.298</v>
      </c>
      <c r="F16963" s="454">
        <v>8530.7360000000008</v>
      </c>
    </row>
    <row r="16964" spans="1:6" ht="17.399999999999999" x14ac:dyDescent="0.25">
      <c r="A16964" s="52" t="s">
        <v>5931</v>
      </c>
      <c r="B16964" s="54" t="s">
        <v>2560</v>
      </c>
      <c r="C16964" s="61" t="s">
        <v>443</v>
      </c>
      <c r="D16964" s="449">
        <v>0</v>
      </c>
      <c r="E16964" s="453">
        <v>27.981999999999999</v>
      </c>
      <c r="F16964" s="453">
        <v>7192.3140000000003</v>
      </c>
    </row>
    <row r="16965" spans="1:6" ht="17.399999999999999" x14ac:dyDescent="0.25">
      <c r="A16965" s="53" t="s">
        <v>5931</v>
      </c>
      <c r="B16965" s="55" t="s">
        <v>2560</v>
      </c>
      <c r="C16965" s="62" t="s">
        <v>444</v>
      </c>
      <c r="D16965" s="450">
        <v>0</v>
      </c>
      <c r="E16965" s="454">
        <v>29.728999999999999</v>
      </c>
      <c r="F16965" s="454">
        <v>6963.8829999999998</v>
      </c>
    </row>
    <row r="16966" spans="1:6" ht="17.399999999999999" x14ac:dyDescent="0.25">
      <c r="A16966" s="52" t="s">
        <v>5931</v>
      </c>
      <c r="B16966" s="54" t="s">
        <v>2560</v>
      </c>
      <c r="C16966" s="61" t="s">
        <v>457</v>
      </c>
      <c r="D16966" s="449">
        <v>0</v>
      </c>
      <c r="E16966" s="453">
        <v>19.149999999999999</v>
      </c>
      <c r="F16966" s="453">
        <v>3464.4810000000002</v>
      </c>
    </row>
    <row r="16967" spans="1:6" ht="17.399999999999999" x14ac:dyDescent="0.25">
      <c r="A16967" s="59" t="s">
        <v>5931</v>
      </c>
      <c r="B16967" s="57" t="s">
        <v>2560</v>
      </c>
      <c r="C16967" s="143" t="s">
        <v>446</v>
      </c>
      <c r="D16967" s="451">
        <v>0</v>
      </c>
      <c r="E16967" s="455">
        <v>1.8049999999999999</v>
      </c>
      <c r="F16967" s="455">
        <v>1017.611</v>
      </c>
    </row>
    <row r="16968" spans="1:6" ht="17.399999999999999" x14ac:dyDescent="0.25">
      <c r="A16968" s="58" t="s">
        <v>5931</v>
      </c>
      <c r="B16968" s="56" t="s">
        <v>2560</v>
      </c>
      <c r="C16968" s="142" t="s">
        <v>440</v>
      </c>
      <c r="D16968" s="452">
        <v>0</v>
      </c>
      <c r="E16968" s="456">
        <v>216.113</v>
      </c>
      <c r="F16968" s="456">
        <v>3941.7310000000002</v>
      </c>
    </row>
    <row r="16969" spans="1:6" ht="17.399999999999999" x14ac:dyDescent="0.25">
      <c r="A16969" s="53" t="s">
        <v>5932</v>
      </c>
      <c r="B16969" s="55" t="s">
        <v>1487</v>
      </c>
      <c r="C16969" s="62" t="s">
        <v>447</v>
      </c>
      <c r="D16969" s="450">
        <v>0</v>
      </c>
      <c r="E16969" s="454">
        <v>237.47800000000001</v>
      </c>
      <c r="F16969" s="454">
        <v>18940.973000000002</v>
      </c>
    </row>
    <row r="16970" spans="1:6" ht="17.399999999999999" x14ac:dyDescent="0.25">
      <c r="A16970" s="52" t="s">
        <v>5932</v>
      </c>
      <c r="B16970" s="54" t="s">
        <v>1487</v>
      </c>
      <c r="C16970" s="61" t="s">
        <v>457</v>
      </c>
      <c r="D16970" s="449">
        <v>0</v>
      </c>
      <c r="E16970" s="453">
        <v>41.423999999999999</v>
      </c>
      <c r="F16970" s="453">
        <v>9857.1139999999996</v>
      </c>
    </row>
    <row r="16971" spans="1:6" ht="17.399999999999999" x14ac:dyDescent="0.25">
      <c r="A16971" s="53" t="s">
        <v>5932</v>
      </c>
      <c r="B16971" s="55" t="s">
        <v>1487</v>
      </c>
      <c r="C16971" s="62" t="s">
        <v>443</v>
      </c>
      <c r="D16971" s="450">
        <v>0</v>
      </c>
      <c r="E16971" s="454">
        <v>59.768999999999998</v>
      </c>
      <c r="F16971" s="454">
        <v>8407.6119999999992</v>
      </c>
    </row>
    <row r="16972" spans="1:6" ht="17.399999999999999" x14ac:dyDescent="0.25">
      <c r="A16972" s="52" t="s">
        <v>5932</v>
      </c>
      <c r="B16972" s="54" t="s">
        <v>1487</v>
      </c>
      <c r="C16972" s="61" t="s">
        <v>488</v>
      </c>
      <c r="D16972" s="449">
        <v>0</v>
      </c>
      <c r="E16972" s="453">
        <v>79.509</v>
      </c>
      <c r="F16972" s="453">
        <v>6552.6030000000001</v>
      </c>
    </row>
    <row r="16973" spans="1:6" ht="17.399999999999999" x14ac:dyDescent="0.25">
      <c r="A16973" s="53" t="s">
        <v>5932</v>
      </c>
      <c r="B16973" s="55" t="s">
        <v>1487</v>
      </c>
      <c r="C16973" s="62" t="s">
        <v>455</v>
      </c>
      <c r="D16973" s="450">
        <v>0</v>
      </c>
      <c r="E16973" s="454">
        <v>66.358000000000004</v>
      </c>
      <c r="F16973" s="454">
        <v>3292.8330000000001</v>
      </c>
    </row>
    <row r="16974" spans="1:6" ht="17.399999999999999" x14ac:dyDescent="0.25">
      <c r="A16974" s="58" t="s">
        <v>5932</v>
      </c>
      <c r="B16974" s="56" t="s">
        <v>1487</v>
      </c>
      <c r="C16974" s="142" t="s">
        <v>479</v>
      </c>
      <c r="D16974" s="452">
        <v>0</v>
      </c>
      <c r="E16974" s="456">
        <v>10.371</v>
      </c>
      <c r="F16974" s="456">
        <v>2627.3690000000001</v>
      </c>
    </row>
    <row r="16975" spans="1:6" ht="17.399999999999999" x14ac:dyDescent="0.25">
      <c r="A16975" s="59" t="s">
        <v>5932</v>
      </c>
      <c r="B16975" s="57" t="s">
        <v>1487</v>
      </c>
      <c r="C16975" s="143" t="s">
        <v>444</v>
      </c>
      <c r="D16975" s="451">
        <v>0</v>
      </c>
      <c r="E16975" s="455">
        <v>8.1809999999999992</v>
      </c>
      <c r="F16975" s="455">
        <v>1845.2270000000001</v>
      </c>
    </row>
    <row r="16976" spans="1:6" ht="17.399999999999999" x14ac:dyDescent="0.25">
      <c r="A16976" s="58" t="s">
        <v>5932</v>
      </c>
      <c r="B16976" s="56" t="s">
        <v>1487</v>
      </c>
      <c r="C16976" s="142" t="s">
        <v>466</v>
      </c>
      <c r="D16976" s="452">
        <v>0</v>
      </c>
      <c r="E16976" s="456">
        <v>8.3019999999999996</v>
      </c>
      <c r="F16976" s="456">
        <v>1288.3689999999999</v>
      </c>
    </row>
    <row r="16977" spans="1:6" ht="17.399999999999999" x14ac:dyDescent="0.25">
      <c r="A16977" s="59" t="s">
        <v>5932</v>
      </c>
      <c r="B16977" s="57" t="s">
        <v>1487</v>
      </c>
      <c r="C16977" s="143" t="s">
        <v>440</v>
      </c>
      <c r="D16977" s="451">
        <v>0</v>
      </c>
      <c r="E16977" s="455">
        <v>35.593000000000004</v>
      </c>
      <c r="F16977" s="455">
        <v>3279.5439999999999</v>
      </c>
    </row>
    <row r="16978" spans="1:6" ht="17.399999999999999" x14ac:dyDescent="0.25">
      <c r="A16978" s="52" t="s">
        <v>5933</v>
      </c>
      <c r="B16978" s="54" t="s">
        <v>2561</v>
      </c>
      <c r="C16978" s="61" t="s">
        <v>445</v>
      </c>
      <c r="D16978" s="449">
        <v>0</v>
      </c>
      <c r="E16978" s="453">
        <v>138.351</v>
      </c>
      <c r="F16978" s="453">
        <v>14991.749</v>
      </c>
    </row>
    <row r="16979" spans="1:6" ht="17.399999999999999" x14ac:dyDescent="0.25">
      <c r="A16979" s="53" t="s">
        <v>5933</v>
      </c>
      <c r="B16979" s="55" t="s">
        <v>2561</v>
      </c>
      <c r="C16979" s="62" t="s">
        <v>447</v>
      </c>
      <c r="D16979" s="450">
        <v>0</v>
      </c>
      <c r="E16979" s="454">
        <v>83.796000000000006</v>
      </c>
      <c r="F16979" s="454">
        <v>12242.689</v>
      </c>
    </row>
    <row r="16980" spans="1:6" ht="17.399999999999999" x14ac:dyDescent="0.25">
      <c r="A16980" s="58" t="s">
        <v>5933</v>
      </c>
      <c r="B16980" s="56" t="s">
        <v>2561</v>
      </c>
      <c r="C16980" s="142" t="s">
        <v>443</v>
      </c>
      <c r="D16980" s="452">
        <v>0</v>
      </c>
      <c r="E16980" s="456">
        <v>48.987000000000002</v>
      </c>
      <c r="F16980" s="456">
        <v>10275.675999999999</v>
      </c>
    </row>
    <row r="16981" spans="1:6" ht="17.399999999999999" x14ac:dyDescent="0.25">
      <c r="A16981" s="53" t="s">
        <v>5933</v>
      </c>
      <c r="B16981" s="55" t="s">
        <v>2561</v>
      </c>
      <c r="C16981" s="62" t="s">
        <v>444</v>
      </c>
      <c r="D16981" s="450">
        <v>0</v>
      </c>
      <c r="E16981" s="454">
        <v>34.426000000000002</v>
      </c>
      <c r="F16981" s="454">
        <v>8859.4850000000006</v>
      </c>
    </row>
    <row r="16982" spans="1:6" ht="17.399999999999999" x14ac:dyDescent="0.25">
      <c r="A16982" s="52" t="s">
        <v>5933</v>
      </c>
      <c r="B16982" s="54" t="s">
        <v>2561</v>
      </c>
      <c r="C16982" s="61" t="s">
        <v>439</v>
      </c>
      <c r="D16982" s="449">
        <v>0</v>
      </c>
      <c r="E16982" s="453">
        <v>55.735999999999997</v>
      </c>
      <c r="F16982" s="453">
        <v>4587.9340000000002</v>
      </c>
    </row>
    <row r="16983" spans="1:6" ht="17.399999999999999" x14ac:dyDescent="0.25">
      <c r="A16983" s="53" t="s">
        <v>5933</v>
      </c>
      <c r="B16983" s="55" t="s">
        <v>2561</v>
      </c>
      <c r="C16983" s="62" t="s">
        <v>487</v>
      </c>
      <c r="D16983" s="450">
        <v>0</v>
      </c>
      <c r="E16983" s="454">
        <v>24.658999999999999</v>
      </c>
      <c r="F16983" s="454">
        <v>4326.6499999999996</v>
      </c>
    </row>
    <row r="16984" spans="1:6" ht="17.399999999999999" x14ac:dyDescent="0.25">
      <c r="A16984" s="58" t="s">
        <v>5933</v>
      </c>
      <c r="B16984" s="56" t="s">
        <v>2561</v>
      </c>
      <c r="C16984" s="142" t="s">
        <v>465</v>
      </c>
      <c r="D16984" s="452">
        <v>0</v>
      </c>
      <c r="E16984" s="456">
        <v>6.4080000000000004</v>
      </c>
      <c r="F16984" s="456">
        <v>3271.7139999999999</v>
      </c>
    </row>
    <row r="16985" spans="1:6" ht="17.399999999999999" x14ac:dyDescent="0.25">
      <c r="A16985" s="59" t="s">
        <v>5933</v>
      </c>
      <c r="B16985" s="57" t="s">
        <v>2561</v>
      </c>
      <c r="C16985" s="143" t="s">
        <v>490</v>
      </c>
      <c r="D16985" s="451">
        <v>0</v>
      </c>
      <c r="E16985" s="455">
        <v>9.4309999999999992</v>
      </c>
      <c r="F16985" s="455">
        <v>2086.9349999999999</v>
      </c>
    </row>
    <row r="16986" spans="1:6" ht="17.399999999999999" x14ac:dyDescent="0.25">
      <c r="A16986" s="52" t="s">
        <v>5933</v>
      </c>
      <c r="B16986" s="54" t="s">
        <v>2561</v>
      </c>
      <c r="C16986" s="61" t="s">
        <v>455</v>
      </c>
      <c r="D16986" s="449">
        <v>0</v>
      </c>
      <c r="E16986" s="453">
        <v>34.582000000000001</v>
      </c>
      <c r="F16986" s="453">
        <v>1959.4</v>
      </c>
    </row>
    <row r="16987" spans="1:6" ht="17.399999999999999" x14ac:dyDescent="0.25">
      <c r="A16987" s="53" t="s">
        <v>5933</v>
      </c>
      <c r="B16987" s="55" t="s">
        <v>2561</v>
      </c>
      <c r="C16987" s="62" t="s">
        <v>457</v>
      </c>
      <c r="D16987" s="450">
        <v>0</v>
      </c>
      <c r="E16987" s="454">
        <v>9.6950000000000003</v>
      </c>
      <c r="F16987" s="454">
        <v>1753.242</v>
      </c>
    </row>
    <row r="16988" spans="1:6" ht="17.399999999999999" x14ac:dyDescent="0.25">
      <c r="A16988" s="52" t="s">
        <v>5933</v>
      </c>
      <c r="B16988" s="54" t="s">
        <v>2561</v>
      </c>
      <c r="C16988" s="61" t="s">
        <v>488</v>
      </c>
      <c r="D16988" s="449">
        <v>0</v>
      </c>
      <c r="E16988" s="453">
        <v>5.8150000000000004</v>
      </c>
      <c r="F16988" s="453">
        <v>1731.35</v>
      </c>
    </row>
    <row r="16989" spans="1:6" ht="17.399999999999999" x14ac:dyDescent="0.25">
      <c r="A16989" s="59" t="s">
        <v>5933</v>
      </c>
      <c r="B16989" s="57" t="s">
        <v>2561</v>
      </c>
      <c r="C16989" s="143" t="s">
        <v>917</v>
      </c>
      <c r="D16989" s="451">
        <v>0</v>
      </c>
      <c r="E16989" s="455">
        <v>44.612000000000002</v>
      </c>
      <c r="F16989" s="455">
        <v>1626.2249999999999</v>
      </c>
    </row>
    <row r="16990" spans="1:6" ht="17.399999999999999" x14ac:dyDescent="0.25">
      <c r="A16990" s="58" t="s">
        <v>5933</v>
      </c>
      <c r="B16990" s="56" t="s">
        <v>2561</v>
      </c>
      <c r="C16990" s="142" t="s">
        <v>511</v>
      </c>
      <c r="D16990" s="452">
        <v>0</v>
      </c>
      <c r="E16990" s="456">
        <v>3.226</v>
      </c>
      <c r="F16990" s="456">
        <v>1412.193</v>
      </c>
    </row>
    <row r="16991" spans="1:6" ht="17.399999999999999" x14ac:dyDescent="0.25">
      <c r="A16991" s="59" t="s">
        <v>5933</v>
      </c>
      <c r="B16991" s="57" t="s">
        <v>2561</v>
      </c>
      <c r="C16991" s="143" t="s">
        <v>442</v>
      </c>
      <c r="D16991" s="451">
        <v>0</v>
      </c>
      <c r="E16991" s="455">
        <v>1.929</v>
      </c>
      <c r="F16991" s="455">
        <v>1203.0329999999999</v>
      </c>
    </row>
    <row r="16992" spans="1:6" ht="17.399999999999999" x14ac:dyDescent="0.25">
      <c r="A16992" s="52" t="s">
        <v>5933</v>
      </c>
      <c r="B16992" s="54" t="s">
        <v>2561</v>
      </c>
      <c r="C16992" s="61" t="s">
        <v>3115</v>
      </c>
      <c r="D16992" s="449">
        <v>0</v>
      </c>
      <c r="E16992" s="453">
        <v>2.8849999999999998</v>
      </c>
      <c r="F16992" s="453">
        <v>1197.3399999999999</v>
      </c>
    </row>
    <row r="16993" spans="1:6" ht="17.399999999999999" x14ac:dyDescent="0.25">
      <c r="A16993" s="53" t="s">
        <v>5933</v>
      </c>
      <c r="B16993" s="55" t="s">
        <v>2561</v>
      </c>
      <c r="C16993" s="62" t="s">
        <v>924</v>
      </c>
      <c r="D16993" s="450">
        <v>0</v>
      </c>
      <c r="E16993" s="454">
        <v>1.34</v>
      </c>
      <c r="F16993" s="454">
        <v>1072.941</v>
      </c>
    </row>
    <row r="16994" spans="1:6" ht="17.399999999999999" x14ac:dyDescent="0.25">
      <c r="A16994" s="52" t="s">
        <v>5933</v>
      </c>
      <c r="B16994" s="54" t="s">
        <v>2561</v>
      </c>
      <c r="C16994" s="61" t="s">
        <v>440</v>
      </c>
      <c r="D16994" s="449">
        <v>0</v>
      </c>
      <c r="E16994" s="453">
        <v>44.055999999999997</v>
      </c>
      <c r="F16994" s="453">
        <v>5848.3459999999995</v>
      </c>
    </row>
    <row r="16995" spans="1:6" ht="17.399999999999999" x14ac:dyDescent="0.25">
      <c r="A16995" s="53" t="s">
        <v>5934</v>
      </c>
      <c r="B16995" s="55" t="s">
        <v>3373</v>
      </c>
      <c r="C16995" s="62" t="s">
        <v>455</v>
      </c>
      <c r="D16995" s="450">
        <v>0</v>
      </c>
      <c r="E16995" s="454">
        <v>156.304</v>
      </c>
      <c r="F16995" s="454">
        <v>9457.5879999999997</v>
      </c>
    </row>
    <row r="16996" spans="1:6" ht="17.399999999999999" x14ac:dyDescent="0.25">
      <c r="A16996" s="52" t="s">
        <v>5934</v>
      </c>
      <c r="B16996" s="54" t="s">
        <v>3373</v>
      </c>
      <c r="C16996" s="61" t="s">
        <v>511</v>
      </c>
      <c r="D16996" s="449">
        <v>0</v>
      </c>
      <c r="E16996" s="453">
        <v>62.365000000000002</v>
      </c>
      <c r="F16996" s="453">
        <v>7661.5940000000001</v>
      </c>
    </row>
    <row r="16997" spans="1:6" ht="17.399999999999999" x14ac:dyDescent="0.25">
      <c r="A16997" s="53" t="s">
        <v>5934</v>
      </c>
      <c r="B16997" s="55" t="s">
        <v>3373</v>
      </c>
      <c r="C16997" s="62" t="s">
        <v>443</v>
      </c>
      <c r="D16997" s="450">
        <v>0</v>
      </c>
      <c r="E16997" s="454">
        <v>16.611000000000001</v>
      </c>
      <c r="F16997" s="454">
        <v>2794.348</v>
      </c>
    </row>
    <row r="16998" spans="1:6" ht="17.399999999999999" x14ac:dyDescent="0.25">
      <c r="A16998" s="52" t="s">
        <v>5934</v>
      </c>
      <c r="B16998" s="54" t="s">
        <v>3373</v>
      </c>
      <c r="C16998" s="61" t="s">
        <v>447</v>
      </c>
      <c r="D16998" s="449">
        <v>0</v>
      </c>
      <c r="E16998" s="453">
        <v>20.225999999999999</v>
      </c>
      <c r="F16998" s="453">
        <v>1143.116</v>
      </c>
    </row>
    <row r="16999" spans="1:6" ht="17.399999999999999" x14ac:dyDescent="0.25">
      <c r="A16999" s="59" t="s">
        <v>5934</v>
      </c>
      <c r="B16999" s="57" t="s">
        <v>3373</v>
      </c>
      <c r="C16999" s="143" t="s">
        <v>489</v>
      </c>
      <c r="D16999" s="451">
        <v>0</v>
      </c>
      <c r="E16999" s="455">
        <v>20.614000000000001</v>
      </c>
      <c r="F16999" s="455">
        <v>1007.471</v>
      </c>
    </row>
    <row r="17000" spans="1:6" ht="17.399999999999999" x14ac:dyDescent="0.25">
      <c r="A17000" s="58" t="s">
        <v>5934</v>
      </c>
      <c r="B17000" s="56" t="s">
        <v>3373</v>
      </c>
      <c r="C17000" s="142" t="s">
        <v>440</v>
      </c>
      <c r="D17000" s="452">
        <v>0</v>
      </c>
      <c r="E17000" s="456">
        <v>88.605000000000004</v>
      </c>
      <c r="F17000" s="456">
        <v>2367.3440000000001</v>
      </c>
    </row>
    <row r="17001" spans="1:6" ht="17.399999999999999" x14ac:dyDescent="0.25">
      <c r="A17001" s="53" t="s">
        <v>5935</v>
      </c>
      <c r="B17001" s="55" t="s">
        <v>3668</v>
      </c>
      <c r="C17001" s="62" t="s">
        <v>455</v>
      </c>
      <c r="D17001" s="450">
        <v>0</v>
      </c>
      <c r="E17001" s="454">
        <v>507.09199999999998</v>
      </c>
      <c r="F17001" s="454">
        <v>12219.397999999999</v>
      </c>
    </row>
    <row r="17002" spans="1:6" ht="17.399999999999999" x14ac:dyDescent="0.25">
      <c r="A17002" s="58" t="s">
        <v>5935</v>
      </c>
      <c r="B17002" s="56" t="s">
        <v>3668</v>
      </c>
      <c r="C17002" s="142" t="s">
        <v>447</v>
      </c>
      <c r="D17002" s="452">
        <v>0</v>
      </c>
      <c r="E17002" s="456">
        <v>31.800999999999998</v>
      </c>
      <c r="F17002" s="456">
        <v>6618.585</v>
      </c>
    </row>
    <row r="17003" spans="1:6" ht="17.399999999999999" x14ac:dyDescent="0.25">
      <c r="A17003" s="59" t="s">
        <v>5935</v>
      </c>
      <c r="B17003" s="57" t="s">
        <v>3668</v>
      </c>
      <c r="C17003" s="143" t="s">
        <v>491</v>
      </c>
      <c r="D17003" s="451">
        <v>0</v>
      </c>
      <c r="E17003" s="455">
        <v>65.504000000000005</v>
      </c>
      <c r="F17003" s="455">
        <v>5009.857</v>
      </c>
    </row>
    <row r="17004" spans="1:6" ht="17.399999999999999" x14ac:dyDescent="0.25">
      <c r="A17004" s="58" t="s">
        <v>5935</v>
      </c>
      <c r="B17004" s="56" t="s">
        <v>3668</v>
      </c>
      <c r="C17004" s="142" t="s">
        <v>444</v>
      </c>
      <c r="D17004" s="452">
        <v>0</v>
      </c>
      <c r="E17004" s="456">
        <v>30.056000000000001</v>
      </c>
      <c r="F17004" s="456">
        <v>1204.671</v>
      </c>
    </row>
    <row r="17005" spans="1:6" ht="17.399999999999999" x14ac:dyDescent="0.25">
      <c r="A17005" s="59" t="s">
        <v>5935</v>
      </c>
      <c r="B17005" s="57" t="s">
        <v>3668</v>
      </c>
      <c r="C17005" s="143" t="s">
        <v>440</v>
      </c>
      <c r="D17005" s="451">
        <v>0</v>
      </c>
      <c r="E17005" s="455">
        <v>109.45399999999999</v>
      </c>
      <c r="F17005" s="455">
        <v>3977.4380000000001</v>
      </c>
    </row>
    <row r="17006" spans="1:6" ht="17.399999999999999" x14ac:dyDescent="0.25">
      <c r="A17006" s="58" t="s">
        <v>5936</v>
      </c>
      <c r="B17006" s="56" t="s">
        <v>2562</v>
      </c>
      <c r="C17006" s="142" t="s">
        <v>444</v>
      </c>
      <c r="D17006" s="452">
        <v>0</v>
      </c>
      <c r="E17006" s="456">
        <v>30.33</v>
      </c>
      <c r="F17006" s="456">
        <v>4208.2560000000003</v>
      </c>
    </row>
    <row r="17007" spans="1:6" ht="17.399999999999999" x14ac:dyDescent="0.25">
      <c r="A17007" s="59" t="s">
        <v>5936</v>
      </c>
      <c r="B17007" s="57" t="s">
        <v>2562</v>
      </c>
      <c r="C17007" s="143" t="s">
        <v>455</v>
      </c>
      <c r="D17007" s="451">
        <v>0</v>
      </c>
      <c r="E17007" s="455">
        <v>121.21899999999999</v>
      </c>
      <c r="F17007" s="455">
        <v>3920.5169999999998</v>
      </c>
    </row>
    <row r="17008" spans="1:6" ht="17.399999999999999" x14ac:dyDescent="0.25">
      <c r="A17008" s="58" t="s">
        <v>5936</v>
      </c>
      <c r="B17008" s="56" t="s">
        <v>2562</v>
      </c>
      <c r="C17008" s="142" t="s">
        <v>907</v>
      </c>
      <c r="D17008" s="452">
        <v>0</v>
      </c>
      <c r="E17008" s="456">
        <v>52.097999999999999</v>
      </c>
      <c r="F17008" s="456">
        <v>3348.982</v>
      </c>
    </row>
    <row r="17009" spans="1:6" ht="17.399999999999999" x14ac:dyDescent="0.25">
      <c r="A17009" s="53" t="s">
        <v>5936</v>
      </c>
      <c r="B17009" s="55" t="s">
        <v>2562</v>
      </c>
      <c r="C17009" s="62" t="s">
        <v>447</v>
      </c>
      <c r="D17009" s="450">
        <v>0</v>
      </c>
      <c r="E17009" s="454">
        <v>28.553000000000001</v>
      </c>
      <c r="F17009" s="454">
        <v>2581.3679999999999</v>
      </c>
    </row>
    <row r="17010" spans="1:6" ht="17.399999999999999" x14ac:dyDescent="0.25">
      <c r="A17010" s="52" t="s">
        <v>5936</v>
      </c>
      <c r="B17010" s="54" t="s">
        <v>2562</v>
      </c>
      <c r="C17010" s="61" t="s">
        <v>463</v>
      </c>
      <c r="D17010" s="449">
        <v>0</v>
      </c>
      <c r="E17010" s="453">
        <v>40.865000000000002</v>
      </c>
      <c r="F17010" s="453">
        <v>1945.0160000000001</v>
      </c>
    </row>
    <row r="17011" spans="1:6" ht="17.399999999999999" x14ac:dyDescent="0.25">
      <c r="A17011" s="59" t="s">
        <v>5936</v>
      </c>
      <c r="B17011" s="57" t="s">
        <v>2562</v>
      </c>
      <c r="C17011" s="143" t="s">
        <v>457</v>
      </c>
      <c r="D17011" s="451">
        <v>0</v>
      </c>
      <c r="E17011" s="455">
        <v>17.867999999999999</v>
      </c>
      <c r="F17011" s="455">
        <v>1887.403</v>
      </c>
    </row>
    <row r="17012" spans="1:6" ht="17.399999999999999" x14ac:dyDescent="0.25">
      <c r="A17012" s="58" t="s">
        <v>5936</v>
      </c>
      <c r="B17012" s="56" t="s">
        <v>2562</v>
      </c>
      <c r="C17012" s="142" t="s">
        <v>511</v>
      </c>
      <c r="D17012" s="452">
        <v>0</v>
      </c>
      <c r="E17012" s="456">
        <v>3.2759999999999998</v>
      </c>
      <c r="F17012" s="456">
        <v>1443.9639999999999</v>
      </c>
    </row>
    <row r="17013" spans="1:6" ht="17.399999999999999" x14ac:dyDescent="0.25">
      <c r="A17013" s="59" t="s">
        <v>5936</v>
      </c>
      <c r="B17013" s="57" t="s">
        <v>2562</v>
      </c>
      <c r="C17013" s="143" t="s">
        <v>440</v>
      </c>
      <c r="D17013" s="451">
        <v>0</v>
      </c>
      <c r="E17013" s="455">
        <v>28.358000000000001</v>
      </c>
      <c r="F17013" s="455">
        <v>5091.3540000000003</v>
      </c>
    </row>
    <row r="17014" spans="1:6" ht="17.399999999999999" x14ac:dyDescent="0.25">
      <c r="A17014" s="52" t="s">
        <v>5937</v>
      </c>
      <c r="B17014" s="54" t="s">
        <v>2563</v>
      </c>
      <c r="C17014" s="61" t="s">
        <v>455</v>
      </c>
      <c r="D17014" s="449">
        <v>0</v>
      </c>
      <c r="E17014" s="453">
        <v>384.15800000000002</v>
      </c>
      <c r="F17014" s="453">
        <v>6236.1970000000001</v>
      </c>
    </row>
    <row r="17015" spans="1:6" ht="17.399999999999999" x14ac:dyDescent="0.25">
      <c r="A17015" s="53" t="s">
        <v>5937</v>
      </c>
      <c r="B17015" s="55" t="s">
        <v>2563</v>
      </c>
      <c r="C17015" s="62" t="s">
        <v>447</v>
      </c>
      <c r="D17015" s="450">
        <v>0</v>
      </c>
      <c r="E17015" s="454">
        <v>28.163</v>
      </c>
      <c r="F17015" s="454">
        <v>4953.8270000000002</v>
      </c>
    </row>
    <row r="17016" spans="1:6" ht="17.399999999999999" x14ac:dyDescent="0.25">
      <c r="A17016" s="52" t="s">
        <v>5937</v>
      </c>
      <c r="B17016" s="54" t="s">
        <v>2563</v>
      </c>
      <c r="C17016" s="61" t="s">
        <v>444</v>
      </c>
      <c r="D17016" s="449">
        <v>0</v>
      </c>
      <c r="E17016" s="453">
        <v>24.405999999999999</v>
      </c>
      <c r="F17016" s="453">
        <v>1772.499</v>
      </c>
    </row>
    <row r="17017" spans="1:6" ht="17.399999999999999" x14ac:dyDescent="0.25">
      <c r="A17017" s="59" t="s">
        <v>5937</v>
      </c>
      <c r="B17017" s="57" t="s">
        <v>2563</v>
      </c>
      <c r="C17017" s="143" t="s">
        <v>479</v>
      </c>
      <c r="D17017" s="451">
        <v>0</v>
      </c>
      <c r="E17017" s="455">
        <v>7.5030000000000001</v>
      </c>
      <c r="F17017" s="455">
        <v>1632.9349999999999</v>
      </c>
    </row>
    <row r="17018" spans="1:6" ht="17.399999999999999" x14ac:dyDescent="0.25">
      <c r="A17018" s="58" t="s">
        <v>5937</v>
      </c>
      <c r="B17018" s="56" t="s">
        <v>2563</v>
      </c>
      <c r="C17018" s="142" t="s">
        <v>440</v>
      </c>
      <c r="D17018" s="452">
        <v>0</v>
      </c>
      <c r="E17018" s="456">
        <v>94.694999999999993</v>
      </c>
      <c r="F17018" s="456">
        <v>2414.7779999999998</v>
      </c>
    </row>
    <row r="17019" spans="1:6" ht="17.399999999999999" x14ac:dyDescent="0.25">
      <c r="A17019" s="53" t="s">
        <v>5938</v>
      </c>
      <c r="B17019" s="55" t="s">
        <v>2564</v>
      </c>
      <c r="C17019" s="62" t="s">
        <v>455</v>
      </c>
      <c r="D17019" s="450">
        <v>0</v>
      </c>
      <c r="E17019" s="454">
        <v>621.38599999999997</v>
      </c>
      <c r="F17019" s="454">
        <v>18015.155999999999</v>
      </c>
    </row>
    <row r="17020" spans="1:6" ht="17.399999999999999" x14ac:dyDescent="0.25">
      <c r="A17020" s="58" t="s">
        <v>5938</v>
      </c>
      <c r="B17020" s="56" t="s">
        <v>2564</v>
      </c>
      <c r="C17020" s="142" t="s">
        <v>447</v>
      </c>
      <c r="D17020" s="452">
        <v>0</v>
      </c>
      <c r="E17020" s="456">
        <v>30.11</v>
      </c>
      <c r="F17020" s="456">
        <v>3139.69</v>
      </c>
    </row>
    <row r="17021" spans="1:6" ht="17.399999999999999" x14ac:dyDescent="0.25">
      <c r="A17021" s="59" t="s">
        <v>5938</v>
      </c>
      <c r="B17021" s="57" t="s">
        <v>2564</v>
      </c>
      <c r="C17021" s="143" t="s">
        <v>444</v>
      </c>
      <c r="D17021" s="451">
        <v>0</v>
      </c>
      <c r="E17021" s="455">
        <v>86.864000000000004</v>
      </c>
      <c r="F17021" s="455">
        <v>2942.0140000000001</v>
      </c>
    </row>
    <row r="17022" spans="1:6" ht="17.399999999999999" x14ac:dyDescent="0.25">
      <c r="A17022" s="58" t="s">
        <v>5938</v>
      </c>
      <c r="B17022" s="56" t="s">
        <v>2564</v>
      </c>
      <c r="C17022" s="142" t="s">
        <v>479</v>
      </c>
      <c r="D17022" s="452">
        <v>0</v>
      </c>
      <c r="E17022" s="456">
        <v>56.862000000000002</v>
      </c>
      <c r="F17022" s="456">
        <v>2807.3290000000002</v>
      </c>
    </row>
    <row r="17023" spans="1:6" ht="17.399999999999999" x14ac:dyDescent="0.25">
      <c r="A17023" s="59" t="s">
        <v>5938</v>
      </c>
      <c r="B17023" s="57" t="s">
        <v>2564</v>
      </c>
      <c r="C17023" s="143" t="s">
        <v>465</v>
      </c>
      <c r="D17023" s="451">
        <v>0</v>
      </c>
      <c r="E17023" s="455">
        <v>15.805999999999999</v>
      </c>
      <c r="F17023" s="455">
        <v>1593.45</v>
      </c>
    </row>
    <row r="17024" spans="1:6" ht="17.399999999999999" x14ac:dyDescent="0.25">
      <c r="A17024" s="52" t="s">
        <v>5938</v>
      </c>
      <c r="B17024" s="54" t="s">
        <v>2564</v>
      </c>
      <c r="C17024" s="61" t="s">
        <v>481</v>
      </c>
      <c r="D17024" s="449">
        <v>0</v>
      </c>
      <c r="E17024" s="453">
        <v>7.2169999999999996</v>
      </c>
      <c r="F17024" s="453">
        <v>1497.6089999999999</v>
      </c>
    </row>
    <row r="17025" spans="1:6" ht="17.399999999999999" x14ac:dyDescent="0.25">
      <c r="A17025" s="53" t="s">
        <v>5938</v>
      </c>
      <c r="B17025" s="55" t="s">
        <v>2564</v>
      </c>
      <c r="C17025" s="62" t="s">
        <v>440</v>
      </c>
      <c r="D17025" s="450">
        <v>0</v>
      </c>
      <c r="E17025" s="454">
        <v>79.066999999999993</v>
      </c>
      <c r="F17025" s="454">
        <v>3405.694</v>
      </c>
    </row>
    <row r="17026" spans="1:6" ht="17.399999999999999" x14ac:dyDescent="0.25">
      <c r="A17026" s="52" t="s">
        <v>5939</v>
      </c>
      <c r="B17026" s="54" t="s">
        <v>3374</v>
      </c>
      <c r="C17026" s="61" t="s">
        <v>455</v>
      </c>
      <c r="D17026" s="449">
        <v>0</v>
      </c>
      <c r="E17026" s="453">
        <v>271.50599999999997</v>
      </c>
      <c r="F17026" s="453">
        <v>13384.456</v>
      </c>
    </row>
    <row r="17027" spans="1:6" ht="17.399999999999999" x14ac:dyDescent="0.25">
      <c r="A17027" s="59" t="s">
        <v>5939</v>
      </c>
      <c r="B17027" s="57" t="s">
        <v>3374</v>
      </c>
      <c r="C17027" s="143" t="s">
        <v>443</v>
      </c>
      <c r="D17027" s="451">
        <v>0</v>
      </c>
      <c r="E17027" s="455">
        <v>29.231000000000002</v>
      </c>
      <c r="F17027" s="455">
        <v>7976.2969999999996</v>
      </c>
    </row>
    <row r="17028" spans="1:6" ht="17.399999999999999" x14ac:dyDescent="0.25">
      <c r="A17028" s="58" t="s">
        <v>5939</v>
      </c>
      <c r="B17028" s="56" t="s">
        <v>3374</v>
      </c>
      <c r="C17028" s="142" t="s">
        <v>444</v>
      </c>
      <c r="D17028" s="452">
        <v>0</v>
      </c>
      <c r="E17028" s="456">
        <v>22.085999999999999</v>
      </c>
      <c r="F17028" s="456">
        <v>2871.2190000000001</v>
      </c>
    </row>
    <row r="17029" spans="1:6" ht="17.399999999999999" x14ac:dyDescent="0.25">
      <c r="A17029" s="59" t="s">
        <v>5939</v>
      </c>
      <c r="B17029" s="57" t="s">
        <v>3374</v>
      </c>
      <c r="C17029" s="143" t="s">
        <v>447</v>
      </c>
      <c r="D17029" s="451">
        <v>0</v>
      </c>
      <c r="E17029" s="455">
        <v>20.02</v>
      </c>
      <c r="F17029" s="455">
        <v>2581.5160000000001</v>
      </c>
    </row>
    <row r="17030" spans="1:6" ht="17.399999999999999" x14ac:dyDescent="0.25">
      <c r="A17030" s="58" t="s">
        <v>5939</v>
      </c>
      <c r="B17030" s="56" t="s">
        <v>3374</v>
      </c>
      <c r="C17030" s="142" t="s">
        <v>479</v>
      </c>
      <c r="D17030" s="452">
        <v>0</v>
      </c>
      <c r="E17030" s="456">
        <v>27.37</v>
      </c>
      <c r="F17030" s="456">
        <v>1327.684</v>
      </c>
    </row>
    <row r="17031" spans="1:6" ht="17.399999999999999" x14ac:dyDescent="0.25">
      <c r="A17031" s="53" t="s">
        <v>5939</v>
      </c>
      <c r="B17031" s="55" t="s">
        <v>3374</v>
      </c>
      <c r="C17031" s="62" t="s">
        <v>440</v>
      </c>
      <c r="D17031" s="450">
        <v>0</v>
      </c>
      <c r="E17031" s="454">
        <v>36.518999999999998</v>
      </c>
      <c r="F17031" s="454">
        <v>778.58600000000001</v>
      </c>
    </row>
    <row r="17032" spans="1:6" ht="17.399999999999999" x14ac:dyDescent="0.25">
      <c r="A17032" s="52" t="s">
        <v>5940</v>
      </c>
      <c r="B17032" s="54" t="s">
        <v>2565</v>
      </c>
      <c r="C17032" s="61" t="s">
        <v>455</v>
      </c>
      <c r="D17032" s="449">
        <v>0</v>
      </c>
      <c r="E17032" s="453">
        <v>437.81</v>
      </c>
      <c r="F17032" s="453">
        <v>18265.674999999999</v>
      </c>
    </row>
    <row r="17033" spans="1:6" ht="17.399999999999999" x14ac:dyDescent="0.25">
      <c r="A17033" s="53" t="s">
        <v>5940</v>
      </c>
      <c r="B17033" s="55" t="s">
        <v>2565</v>
      </c>
      <c r="C17033" s="62" t="s">
        <v>443</v>
      </c>
      <c r="D17033" s="450">
        <v>0</v>
      </c>
      <c r="E17033" s="454">
        <v>132.01</v>
      </c>
      <c r="F17033" s="454">
        <v>15280.071</v>
      </c>
    </row>
    <row r="17034" spans="1:6" ht="17.399999999999999" x14ac:dyDescent="0.25">
      <c r="A17034" s="52" t="s">
        <v>5940</v>
      </c>
      <c r="B17034" s="54" t="s">
        <v>2565</v>
      </c>
      <c r="C17034" s="61" t="s">
        <v>488</v>
      </c>
      <c r="D17034" s="449">
        <v>0</v>
      </c>
      <c r="E17034" s="453">
        <v>25</v>
      </c>
      <c r="F17034" s="453">
        <v>3752</v>
      </c>
    </row>
    <row r="17035" spans="1:6" ht="17.399999999999999" x14ac:dyDescent="0.25">
      <c r="A17035" s="59" t="s">
        <v>5940</v>
      </c>
      <c r="B17035" s="57" t="s">
        <v>2565</v>
      </c>
      <c r="C17035" s="143" t="s">
        <v>457</v>
      </c>
      <c r="D17035" s="451">
        <v>0</v>
      </c>
      <c r="E17035" s="455">
        <v>9.1150000000000002</v>
      </c>
      <c r="F17035" s="455">
        <v>1868.19</v>
      </c>
    </row>
    <row r="17036" spans="1:6" ht="17.399999999999999" x14ac:dyDescent="0.25">
      <c r="A17036" s="58" t="s">
        <v>5940</v>
      </c>
      <c r="B17036" s="56" t="s">
        <v>2565</v>
      </c>
      <c r="C17036" s="142" t="s">
        <v>469</v>
      </c>
      <c r="D17036" s="452">
        <v>0</v>
      </c>
      <c r="E17036" s="456">
        <v>11.79</v>
      </c>
      <c r="F17036" s="456">
        <v>1603.242</v>
      </c>
    </row>
    <row r="17037" spans="1:6" ht="17.399999999999999" x14ac:dyDescent="0.25">
      <c r="A17037" s="53" t="s">
        <v>5940</v>
      </c>
      <c r="B17037" s="55" t="s">
        <v>2565</v>
      </c>
      <c r="C17037" s="62" t="s">
        <v>440</v>
      </c>
      <c r="D17037" s="450">
        <v>0</v>
      </c>
      <c r="E17037" s="454">
        <v>48.281999999999996</v>
      </c>
      <c r="F17037" s="454">
        <v>1757.6990000000001</v>
      </c>
    </row>
    <row r="17038" spans="1:6" ht="17.399999999999999" x14ac:dyDescent="0.25">
      <c r="A17038" s="58" t="s">
        <v>5941</v>
      </c>
      <c r="B17038" s="56" t="s">
        <v>6897</v>
      </c>
      <c r="C17038" s="142" t="s">
        <v>455</v>
      </c>
      <c r="D17038" s="452">
        <v>0</v>
      </c>
      <c r="E17038" s="456">
        <v>193.62100000000001</v>
      </c>
      <c r="F17038" s="456">
        <v>4585.3969999999999</v>
      </c>
    </row>
    <row r="17039" spans="1:6" ht="17.399999999999999" x14ac:dyDescent="0.25">
      <c r="A17039" s="59" t="s">
        <v>5941</v>
      </c>
      <c r="B17039" s="57" t="s">
        <v>6897</v>
      </c>
      <c r="C17039" s="143" t="s">
        <v>463</v>
      </c>
      <c r="D17039" s="451">
        <v>0</v>
      </c>
      <c r="E17039" s="455">
        <v>80.945999999999998</v>
      </c>
      <c r="F17039" s="455">
        <v>2679.7550000000001</v>
      </c>
    </row>
    <row r="17040" spans="1:6" ht="17.399999999999999" x14ac:dyDescent="0.25">
      <c r="A17040" s="52" t="s">
        <v>5941</v>
      </c>
      <c r="B17040" s="54" t="s">
        <v>6897</v>
      </c>
      <c r="C17040" s="61" t="s">
        <v>481</v>
      </c>
      <c r="D17040" s="449">
        <v>0</v>
      </c>
      <c r="E17040" s="453">
        <v>31.849</v>
      </c>
      <c r="F17040" s="453">
        <v>2660.44</v>
      </c>
    </row>
    <row r="17041" spans="1:6" ht="17.399999999999999" x14ac:dyDescent="0.25">
      <c r="A17041" s="53" t="s">
        <v>5941</v>
      </c>
      <c r="B17041" s="55" t="s">
        <v>6897</v>
      </c>
      <c r="C17041" s="62" t="s">
        <v>444</v>
      </c>
      <c r="D17041" s="450">
        <v>0</v>
      </c>
      <c r="E17041" s="454">
        <v>6</v>
      </c>
      <c r="F17041" s="454">
        <v>1332.0260000000001</v>
      </c>
    </row>
    <row r="17042" spans="1:6" ht="17.399999999999999" x14ac:dyDescent="0.25">
      <c r="A17042" s="52" t="s">
        <v>5941</v>
      </c>
      <c r="B17042" s="54" t="s">
        <v>6897</v>
      </c>
      <c r="C17042" s="61" t="s">
        <v>440</v>
      </c>
      <c r="D17042" s="449">
        <v>0</v>
      </c>
      <c r="E17042" s="453">
        <v>0.75800000000000001</v>
      </c>
      <c r="F17042" s="453">
        <v>265.37299999999999</v>
      </c>
    </row>
    <row r="17043" spans="1:6" ht="17.399999999999999" x14ac:dyDescent="0.25">
      <c r="A17043" s="53" t="s">
        <v>5942</v>
      </c>
      <c r="B17043" s="55" t="s">
        <v>955</v>
      </c>
      <c r="C17043" s="62" t="s">
        <v>455</v>
      </c>
      <c r="D17043" s="450">
        <v>0</v>
      </c>
      <c r="E17043" s="454">
        <v>449.77800000000002</v>
      </c>
      <c r="F17043" s="454">
        <v>12602.089</v>
      </c>
    </row>
    <row r="17044" spans="1:6" ht="17.399999999999999" x14ac:dyDescent="0.25">
      <c r="A17044" s="58" t="s">
        <v>5942</v>
      </c>
      <c r="B17044" s="56" t="s">
        <v>955</v>
      </c>
      <c r="C17044" s="142" t="s">
        <v>922</v>
      </c>
      <c r="D17044" s="452">
        <v>0</v>
      </c>
      <c r="E17044" s="456">
        <v>73.64</v>
      </c>
      <c r="F17044" s="456">
        <v>8263.2080000000005</v>
      </c>
    </row>
    <row r="17045" spans="1:6" ht="17.399999999999999" x14ac:dyDescent="0.25">
      <c r="A17045" s="59" t="s">
        <v>5942</v>
      </c>
      <c r="B17045" s="57" t="s">
        <v>955</v>
      </c>
      <c r="C17045" s="143" t="s">
        <v>479</v>
      </c>
      <c r="D17045" s="451">
        <v>0</v>
      </c>
      <c r="E17045" s="455">
        <v>17.001999999999999</v>
      </c>
      <c r="F17045" s="455">
        <v>1510.038</v>
      </c>
    </row>
    <row r="17046" spans="1:6" ht="17.399999999999999" x14ac:dyDescent="0.25">
      <c r="A17046" s="52" t="s">
        <v>5942</v>
      </c>
      <c r="B17046" s="54" t="s">
        <v>955</v>
      </c>
      <c r="C17046" s="61" t="s">
        <v>440</v>
      </c>
      <c r="D17046" s="449">
        <v>0</v>
      </c>
      <c r="E17046" s="453">
        <v>251.43199999999999</v>
      </c>
      <c r="F17046" s="453">
        <v>3049.4630000000002</v>
      </c>
    </row>
    <row r="17047" spans="1:6" ht="17.399999999999999" x14ac:dyDescent="0.25">
      <c r="A17047" s="53" t="s">
        <v>5943</v>
      </c>
      <c r="B17047" s="55" t="s">
        <v>2566</v>
      </c>
      <c r="C17047" s="62" t="s">
        <v>443</v>
      </c>
      <c r="D17047" s="450">
        <v>0</v>
      </c>
      <c r="E17047" s="454">
        <v>97.891999999999996</v>
      </c>
      <c r="F17047" s="454">
        <v>13730.287</v>
      </c>
    </row>
    <row r="17048" spans="1:6" ht="17.399999999999999" x14ac:dyDescent="0.25">
      <c r="A17048" s="52" t="s">
        <v>5943</v>
      </c>
      <c r="B17048" s="54" t="s">
        <v>2566</v>
      </c>
      <c r="C17048" s="61" t="s">
        <v>444</v>
      </c>
      <c r="D17048" s="449">
        <v>0</v>
      </c>
      <c r="E17048" s="453">
        <v>48.936</v>
      </c>
      <c r="F17048" s="453">
        <v>13034.682000000001</v>
      </c>
    </row>
    <row r="17049" spans="1:6" ht="17.399999999999999" x14ac:dyDescent="0.25">
      <c r="A17049" s="53" t="s">
        <v>5943</v>
      </c>
      <c r="B17049" s="55" t="s">
        <v>2566</v>
      </c>
      <c r="C17049" s="62" t="s">
        <v>447</v>
      </c>
      <c r="D17049" s="450">
        <v>0</v>
      </c>
      <c r="E17049" s="454">
        <v>21.702999999999999</v>
      </c>
      <c r="F17049" s="454">
        <v>4876.4089999999997</v>
      </c>
    </row>
    <row r="17050" spans="1:6" ht="17.399999999999999" x14ac:dyDescent="0.25">
      <c r="A17050" s="58" t="s">
        <v>5943</v>
      </c>
      <c r="B17050" s="56" t="s">
        <v>2566</v>
      </c>
      <c r="C17050" s="142" t="s">
        <v>457</v>
      </c>
      <c r="D17050" s="452">
        <v>0</v>
      </c>
      <c r="E17050" s="456">
        <v>26.507000000000001</v>
      </c>
      <c r="F17050" s="456">
        <v>4666.835</v>
      </c>
    </row>
    <row r="17051" spans="1:6" ht="17.399999999999999" x14ac:dyDescent="0.25">
      <c r="A17051" s="59" t="s">
        <v>5943</v>
      </c>
      <c r="B17051" s="57" t="s">
        <v>2566</v>
      </c>
      <c r="C17051" s="143" t="s">
        <v>487</v>
      </c>
      <c r="D17051" s="451">
        <v>0</v>
      </c>
      <c r="E17051" s="455">
        <v>3.464</v>
      </c>
      <c r="F17051" s="455">
        <v>3726.9360000000001</v>
      </c>
    </row>
    <row r="17052" spans="1:6" ht="17.399999999999999" x14ac:dyDescent="0.25">
      <c r="A17052" s="58" t="s">
        <v>5943</v>
      </c>
      <c r="B17052" s="56" t="s">
        <v>2566</v>
      </c>
      <c r="C17052" s="142" t="s">
        <v>455</v>
      </c>
      <c r="D17052" s="452">
        <v>0</v>
      </c>
      <c r="E17052" s="456">
        <v>32.731000000000002</v>
      </c>
      <c r="F17052" s="456">
        <v>2637.5650000000001</v>
      </c>
    </row>
    <row r="17053" spans="1:6" ht="17.399999999999999" x14ac:dyDescent="0.25">
      <c r="A17053" s="53" t="s">
        <v>5943</v>
      </c>
      <c r="B17053" s="55" t="s">
        <v>2566</v>
      </c>
      <c r="C17053" s="62" t="s">
        <v>481</v>
      </c>
      <c r="D17053" s="450">
        <v>0</v>
      </c>
      <c r="E17053" s="454">
        <v>45.363</v>
      </c>
      <c r="F17053" s="454">
        <v>2378.0369999999998</v>
      </c>
    </row>
    <row r="17054" spans="1:6" ht="17.399999999999999" x14ac:dyDescent="0.25">
      <c r="A17054" s="58" t="s">
        <v>5943</v>
      </c>
      <c r="B17054" s="56" t="s">
        <v>2566</v>
      </c>
      <c r="C17054" s="142" t="s">
        <v>511</v>
      </c>
      <c r="D17054" s="452">
        <v>0</v>
      </c>
      <c r="E17054" s="456">
        <v>2.177</v>
      </c>
      <c r="F17054" s="456">
        <v>1892.569</v>
      </c>
    </row>
    <row r="17055" spans="1:6" ht="17.399999999999999" x14ac:dyDescent="0.25">
      <c r="A17055" s="59" t="s">
        <v>5943</v>
      </c>
      <c r="B17055" s="57" t="s">
        <v>2566</v>
      </c>
      <c r="C17055" s="143" t="s">
        <v>488</v>
      </c>
      <c r="D17055" s="451">
        <v>0</v>
      </c>
      <c r="E17055" s="455">
        <v>4.3220000000000001</v>
      </c>
      <c r="F17055" s="455">
        <v>1685.259</v>
      </c>
    </row>
    <row r="17056" spans="1:6" ht="17.399999999999999" x14ac:dyDescent="0.25">
      <c r="A17056" s="52" t="s">
        <v>5943</v>
      </c>
      <c r="B17056" s="54" t="s">
        <v>2566</v>
      </c>
      <c r="C17056" s="61" t="s">
        <v>439</v>
      </c>
      <c r="D17056" s="449">
        <v>0</v>
      </c>
      <c r="E17056" s="453">
        <v>2.3679999999999999</v>
      </c>
      <c r="F17056" s="453">
        <v>1656.6289999999999</v>
      </c>
    </row>
    <row r="17057" spans="1:6" ht="17.399999999999999" x14ac:dyDescent="0.25">
      <c r="A17057" s="53" t="s">
        <v>5943</v>
      </c>
      <c r="B17057" s="55" t="s">
        <v>2566</v>
      </c>
      <c r="C17057" s="62" t="s">
        <v>479</v>
      </c>
      <c r="D17057" s="450">
        <v>0</v>
      </c>
      <c r="E17057" s="454">
        <v>6.758</v>
      </c>
      <c r="F17057" s="454">
        <v>1390.0429999999999</v>
      </c>
    </row>
    <row r="17058" spans="1:6" ht="17.399999999999999" x14ac:dyDescent="0.25">
      <c r="A17058" s="52" t="s">
        <v>5943</v>
      </c>
      <c r="B17058" s="54" t="s">
        <v>2566</v>
      </c>
      <c r="C17058" s="61" t="s">
        <v>483</v>
      </c>
      <c r="D17058" s="449">
        <v>0</v>
      </c>
      <c r="E17058" s="453">
        <v>2.6240000000000001</v>
      </c>
      <c r="F17058" s="453">
        <v>1226.9069999999999</v>
      </c>
    </row>
    <row r="17059" spans="1:6" ht="17.399999999999999" x14ac:dyDescent="0.25">
      <c r="A17059" s="59" t="s">
        <v>5943</v>
      </c>
      <c r="B17059" s="57" t="s">
        <v>2566</v>
      </c>
      <c r="C17059" s="143" t="s">
        <v>440</v>
      </c>
      <c r="D17059" s="451">
        <v>0</v>
      </c>
      <c r="E17059" s="455">
        <v>23.736999999999998</v>
      </c>
      <c r="F17059" s="455">
        <v>5893.567</v>
      </c>
    </row>
    <row r="17060" spans="1:6" ht="17.399999999999999" x14ac:dyDescent="0.25">
      <c r="A17060" s="58" t="s">
        <v>3813</v>
      </c>
      <c r="B17060" s="56" t="s">
        <v>2567</v>
      </c>
      <c r="C17060" s="142" t="s">
        <v>467</v>
      </c>
      <c r="D17060" s="452">
        <v>0</v>
      </c>
      <c r="E17060" s="456">
        <v>0.10299999999999999</v>
      </c>
      <c r="F17060" s="456">
        <v>13331.81</v>
      </c>
    </row>
    <row r="17061" spans="1:6" ht="17.399999999999999" x14ac:dyDescent="0.25">
      <c r="A17061" s="53" t="s">
        <v>3813</v>
      </c>
      <c r="B17061" s="55" t="s">
        <v>2567</v>
      </c>
      <c r="C17061" s="62" t="s">
        <v>444</v>
      </c>
      <c r="D17061" s="450">
        <v>0</v>
      </c>
      <c r="E17061" s="454">
        <v>29.373999999999999</v>
      </c>
      <c r="F17061" s="454">
        <v>5246.4889999999996</v>
      </c>
    </row>
    <row r="17062" spans="1:6" ht="17.399999999999999" x14ac:dyDescent="0.25">
      <c r="A17062" s="52" t="s">
        <v>3813</v>
      </c>
      <c r="B17062" s="54" t="s">
        <v>2567</v>
      </c>
      <c r="C17062" s="61" t="s">
        <v>465</v>
      </c>
      <c r="D17062" s="449">
        <v>0</v>
      </c>
      <c r="E17062" s="453">
        <v>12.6</v>
      </c>
      <c r="F17062" s="453">
        <v>2389.4879999999998</v>
      </c>
    </row>
    <row r="17063" spans="1:6" ht="17.399999999999999" x14ac:dyDescent="0.25">
      <c r="A17063" s="59" t="s">
        <v>3813</v>
      </c>
      <c r="B17063" s="57" t="s">
        <v>2567</v>
      </c>
      <c r="C17063" s="143" t="s">
        <v>445</v>
      </c>
      <c r="D17063" s="451">
        <v>0</v>
      </c>
      <c r="E17063" s="455">
        <v>0.95599999999999996</v>
      </c>
      <c r="F17063" s="455">
        <v>1877.173</v>
      </c>
    </row>
    <row r="17064" spans="1:6" ht="17.399999999999999" x14ac:dyDescent="0.25">
      <c r="A17064" s="52" t="s">
        <v>3813</v>
      </c>
      <c r="B17064" s="54" t="s">
        <v>2567</v>
      </c>
      <c r="C17064" s="61" t="s">
        <v>455</v>
      </c>
      <c r="D17064" s="449">
        <v>0</v>
      </c>
      <c r="E17064" s="453">
        <v>22.625</v>
      </c>
      <c r="F17064" s="453">
        <v>1704.4169999999999</v>
      </c>
    </row>
    <row r="17065" spans="1:6" ht="17.399999999999999" x14ac:dyDescent="0.25">
      <c r="A17065" s="53" t="s">
        <v>3813</v>
      </c>
      <c r="B17065" s="55" t="s">
        <v>2567</v>
      </c>
      <c r="C17065" s="62" t="s">
        <v>440</v>
      </c>
      <c r="D17065" s="450">
        <v>0</v>
      </c>
      <c r="E17065" s="454">
        <v>21.407</v>
      </c>
      <c r="F17065" s="454">
        <v>888.54399999999998</v>
      </c>
    </row>
    <row r="17066" spans="1:6" ht="17.399999999999999" x14ac:dyDescent="0.25">
      <c r="A17066" s="52" t="s">
        <v>5944</v>
      </c>
      <c r="B17066" s="54" t="s">
        <v>2568</v>
      </c>
      <c r="C17066" s="61" t="s">
        <v>441</v>
      </c>
      <c r="D17066" s="449">
        <v>0</v>
      </c>
      <c r="E17066" s="453">
        <v>133.76900000000001</v>
      </c>
      <c r="F17066" s="453">
        <v>3089.42</v>
      </c>
    </row>
    <row r="17067" spans="1:6" ht="17.399999999999999" x14ac:dyDescent="0.25">
      <c r="A17067" s="59" t="s">
        <v>5944</v>
      </c>
      <c r="B17067" s="57" t="s">
        <v>2568</v>
      </c>
      <c r="C17067" s="143" t="s">
        <v>455</v>
      </c>
      <c r="D17067" s="451">
        <v>0</v>
      </c>
      <c r="E17067" s="455">
        <v>126.405</v>
      </c>
      <c r="F17067" s="455">
        <v>2078.9490000000001</v>
      </c>
    </row>
    <row r="17068" spans="1:6" ht="17.399999999999999" x14ac:dyDescent="0.25">
      <c r="A17068" s="58" t="s">
        <v>5944</v>
      </c>
      <c r="B17068" s="56" t="s">
        <v>2568</v>
      </c>
      <c r="C17068" s="142" t="s">
        <v>444</v>
      </c>
      <c r="D17068" s="452">
        <v>0</v>
      </c>
      <c r="E17068" s="456">
        <v>43.85</v>
      </c>
      <c r="F17068" s="456">
        <v>1492.992</v>
      </c>
    </row>
    <row r="17069" spans="1:6" ht="17.399999999999999" x14ac:dyDescent="0.25">
      <c r="A17069" s="59" t="s">
        <v>5944</v>
      </c>
      <c r="B17069" s="57" t="s">
        <v>2568</v>
      </c>
      <c r="C17069" s="143" t="s">
        <v>447</v>
      </c>
      <c r="D17069" s="451">
        <v>0</v>
      </c>
      <c r="E17069" s="455">
        <v>8.2439999999999998</v>
      </c>
      <c r="F17069" s="455">
        <v>1382.44</v>
      </c>
    </row>
    <row r="17070" spans="1:6" ht="17.399999999999999" x14ac:dyDescent="0.25">
      <c r="A17070" s="58" t="s">
        <v>5944</v>
      </c>
      <c r="B17070" s="56" t="s">
        <v>2568</v>
      </c>
      <c r="C17070" s="142" t="s">
        <v>440</v>
      </c>
      <c r="D17070" s="452">
        <v>0</v>
      </c>
      <c r="E17070" s="456">
        <v>38.65</v>
      </c>
      <c r="F17070" s="456">
        <v>2422.0479999999998</v>
      </c>
    </row>
    <row r="17071" spans="1:6" ht="17.399999999999999" x14ac:dyDescent="0.25">
      <c r="A17071" s="53" t="s">
        <v>5945</v>
      </c>
      <c r="B17071" s="55" t="s">
        <v>2569</v>
      </c>
      <c r="C17071" s="62" t="s">
        <v>444</v>
      </c>
      <c r="D17071" s="450">
        <v>0</v>
      </c>
      <c r="E17071" s="454">
        <v>273.49</v>
      </c>
      <c r="F17071" s="454">
        <v>12029.955</v>
      </c>
    </row>
    <row r="17072" spans="1:6" ht="17.399999999999999" x14ac:dyDescent="0.25">
      <c r="A17072" s="58" t="s">
        <v>5945</v>
      </c>
      <c r="B17072" s="56" t="s">
        <v>2569</v>
      </c>
      <c r="C17072" s="142" t="s">
        <v>447</v>
      </c>
      <c r="D17072" s="452">
        <v>0</v>
      </c>
      <c r="E17072" s="456">
        <v>46.042999999999999</v>
      </c>
      <c r="F17072" s="456">
        <v>1759.127</v>
      </c>
    </row>
    <row r="17073" spans="1:6" ht="17.399999999999999" x14ac:dyDescent="0.25">
      <c r="A17073" s="59" t="s">
        <v>5945</v>
      </c>
      <c r="B17073" s="57" t="s">
        <v>2569</v>
      </c>
      <c r="C17073" s="143" t="s">
        <v>440</v>
      </c>
      <c r="D17073" s="451">
        <v>0</v>
      </c>
      <c r="E17073" s="455">
        <v>44.774999999999999</v>
      </c>
      <c r="F17073" s="455">
        <v>2484.509</v>
      </c>
    </row>
    <row r="17074" spans="1:6" ht="17.399999999999999" x14ac:dyDescent="0.25">
      <c r="A17074" s="52" t="s">
        <v>6600</v>
      </c>
      <c r="B17074" s="54" t="s">
        <v>2570</v>
      </c>
      <c r="C17074" s="61" t="s">
        <v>444</v>
      </c>
      <c r="D17074" s="449">
        <v>0</v>
      </c>
      <c r="E17074" s="453">
        <v>378.21699999999998</v>
      </c>
      <c r="F17074" s="453">
        <v>37110.302000000003</v>
      </c>
    </row>
    <row r="17075" spans="1:6" ht="17.399999999999999" x14ac:dyDescent="0.25">
      <c r="A17075" s="53" t="s">
        <v>6600</v>
      </c>
      <c r="B17075" s="55" t="s">
        <v>2570</v>
      </c>
      <c r="C17075" s="62" t="s">
        <v>447</v>
      </c>
      <c r="D17075" s="450">
        <v>0</v>
      </c>
      <c r="E17075" s="454">
        <v>103.611</v>
      </c>
      <c r="F17075" s="454">
        <v>15606.561</v>
      </c>
    </row>
    <row r="17076" spans="1:6" ht="17.399999999999999" x14ac:dyDescent="0.25">
      <c r="A17076" s="52" t="s">
        <v>6600</v>
      </c>
      <c r="B17076" s="54" t="s">
        <v>2570</v>
      </c>
      <c r="C17076" s="61" t="s">
        <v>455</v>
      </c>
      <c r="D17076" s="449">
        <v>0</v>
      </c>
      <c r="E17076" s="453">
        <v>352.03699999999998</v>
      </c>
      <c r="F17076" s="453">
        <v>8066.9709999999995</v>
      </c>
    </row>
    <row r="17077" spans="1:6" ht="17.399999999999999" x14ac:dyDescent="0.25">
      <c r="A17077" s="53" t="s">
        <v>6600</v>
      </c>
      <c r="B17077" s="55" t="s">
        <v>2570</v>
      </c>
      <c r="C17077" s="62" t="s">
        <v>479</v>
      </c>
      <c r="D17077" s="450">
        <v>0</v>
      </c>
      <c r="E17077" s="454">
        <v>106.64100000000001</v>
      </c>
      <c r="F17077" s="454">
        <v>5064.9040000000005</v>
      </c>
    </row>
    <row r="17078" spans="1:6" ht="17.399999999999999" x14ac:dyDescent="0.25">
      <c r="A17078" s="52" t="s">
        <v>6600</v>
      </c>
      <c r="B17078" s="54" t="s">
        <v>2570</v>
      </c>
      <c r="C17078" s="61" t="s">
        <v>440</v>
      </c>
      <c r="D17078" s="449">
        <v>0</v>
      </c>
      <c r="E17078" s="453">
        <v>57.488</v>
      </c>
      <c r="F17078" s="453">
        <v>3412.1039999999998</v>
      </c>
    </row>
    <row r="17079" spans="1:6" ht="17.399999999999999" x14ac:dyDescent="0.25">
      <c r="A17079" s="53" t="s">
        <v>5946</v>
      </c>
      <c r="B17079" s="55" t="s">
        <v>2571</v>
      </c>
      <c r="C17079" s="62" t="s">
        <v>455</v>
      </c>
      <c r="D17079" s="450">
        <v>0</v>
      </c>
      <c r="E17079" s="454">
        <v>119.54600000000001</v>
      </c>
      <c r="F17079" s="454">
        <v>4760.518</v>
      </c>
    </row>
    <row r="17080" spans="1:6" ht="17.399999999999999" x14ac:dyDescent="0.25">
      <c r="A17080" s="58" t="s">
        <v>5946</v>
      </c>
      <c r="B17080" s="56" t="s">
        <v>2571</v>
      </c>
      <c r="C17080" s="142" t="s">
        <v>447</v>
      </c>
      <c r="D17080" s="452">
        <v>0</v>
      </c>
      <c r="E17080" s="456">
        <v>13.047000000000001</v>
      </c>
      <c r="F17080" s="456">
        <v>4721.0550000000003</v>
      </c>
    </row>
    <row r="17081" spans="1:6" ht="17.399999999999999" x14ac:dyDescent="0.25">
      <c r="A17081" s="53" t="s">
        <v>5946</v>
      </c>
      <c r="B17081" s="55" t="s">
        <v>2571</v>
      </c>
      <c r="C17081" s="62" t="s">
        <v>446</v>
      </c>
      <c r="D17081" s="450">
        <v>0</v>
      </c>
      <c r="E17081" s="454">
        <v>6</v>
      </c>
      <c r="F17081" s="454">
        <v>2067.4380000000001</v>
      </c>
    </row>
    <row r="17082" spans="1:6" ht="17.399999999999999" x14ac:dyDescent="0.25">
      <c r="A17082" s="58" t="s">
        <v>5946</v>
      </c>
      <c r="B17082" s="56" t="s">
        <v>2571</v>
      </c>
      <c r="C17082" s="142" t="s">
        <v>457</v>
      </c>
      <c r="D17082" s="452">
        <v>0</v>
      </c>
      <c r="E17082" s="456">
        <v>4.5890000000000004</v>
      </c>
      <c r="F17082" s="456">
        <v>1835.595</v>
      </c>
    </row>
    <row r="17083" spans="1:6" ht="17.399999999999999" x14ac:dyDescent="0.25">
      <c r="A17083" s="59" t="s">
        <v>5946</v>
      </c>
      <c r="B17083" s="57" t="s">
        <v>2571</v>
      </c>
      <c r="C17083" s="143" t="s">
        <v>488</v>
      </c>
      <c r="D17083" s="451">
        <v>0</v>
      </c>
      <c r="E17083" s="455">
        <v>7.3739999999999997</v>
      </c>
      <c r="F17083" s="455">
        <v>1816.9839999999999</v>
      </c>
    </row>
    <row r="17084" spans="1:6" ht="17.399999999999999" x14ac:dyDescent="0.25">
      <c r="A17084" s="52" t="s">
        <v>5946</v>
      </c>
      <c r="B17084" s="54" t="s">
        <v>2571</v>
      </c>
      <c r="C17084" s="61" t="s">
        <v>444</v>
      </c>
      <c r="D17084" s="449">
        <v>0</v>
      </c>
      <c r="E17084" s="453">
        <v>52.91</v>
      </c>
      <c r="F17084" s="453">
        <v>1509.451</v>
      </c>
    </row>
    <row r="17085" spans="1:6" ht="17.399999999999999" x14ac:dyDescent="0.25">
      <c r="A17085" s="59" t="s">
        <v>5946</v>
      </c>
      <c r="B17085" s="57" t="s">
        <v>2571</v>
      </c>
      <c r="C17085" s="143" t="s">
        <v>440</v>
      </c>
      <c r="D17085" s="451">
        <v>0</v>
      </c>
      <c r="E17085" s="455">
        <v>14.15</v>
      </c>
      <c r="F17085" s="455">
        <v>3733.6729999999998</v>
      </c>
    </row>
    <row r="17086" spans="1:6" ht="17.399999999999999" x14ac:dyDescent="0.25">
      <c r="A17086" s="58" t="s">
        <v>263</v>
      </c>
      <c r="B17086" s="56" t="s">
        <v>1145</v>
      </c>
      <c r="C17086" s="142" t="s">
        <v>455</v>
      </c>
      <c r="D17086" s="452">
        <v>0</v>
      </c>
      <c r="E17086" s="456">
        <v>2676.9090000000001</v>
      </c>
      <c r="F17086" s="456">
        <v>133216.94500000001</v>
      </c>
    </row>
    <row r="17087" spans="1:6" ht="17.399999999999999" x14ac:dyDescent="0.25">
      <c r="A17087" s="59" t="s">
        <v>263</v>
      </c>
      <c r="B17087" s="57" t="s">
        <v>1145</v>
      </c>
      <c r="C17087" s="143" t="s">
        <v>478</v>
      </c>
      <c r="D17087" s="451">
        <v>0</v>
      </c>
      <c r="E17087" s="455">
        <v>909.71500000000003</v>
      </c>
      <c r="F17087" s="455">
        <v>41979.976999999999</v>
      </c>
    </row>
    <row r="17088" spans="1:6" ht="17.399999999999999" x14ac:dyDescent="0.25">
      <c r="A17088" s="52" t="s">
        <v>263</v>
      </c>
      <c r="B17088" s="54" t="s">
        <v>1145</v>
      </c>
      <c r="C17088" s="61" t="s">
        <v>471</v>
      </c>
      <c r="D17088" s="449">
        <v>0</v>
      </c>
      <c r="E17088" s="453">
        <v>567.32100000000003</v>
      </c>
      <c r="F17088" s="453">
        <v>34205.692000000003</v>
      </c>
    </row>
    <row r="17089" spans="1:6" ht="17.399999999999999" x14ac:dyDescent="0.25">
      <c r="A17089" s="59" t="s">
        <v>263</v>
      </c>
      <c r="B17089" s="57" t="s">
        <v>1145</v>
      </c>
      <c r="C17089" s="143" t="s">
        <v>503</v>
      </c>
      <c r="D17089" s="451">
        <v>0</v>
      </c>
      <c r="E17089" s="455">
        <v>202.17099999999999</v>
      </c>
      <c r="F17089" s="455">
        <v>15199.114</v>
      </c>
    </row>
    <row r="17090" spans="1:6" ht="17.399999999999999" x14ac:dyDescent="0.25">
      <c r="A17090" s="52" t="s">
        <v>263</v>
      </c>
      <c r="B17090" s="54" t="s">
        <v>1145</v>
      </c>
      <c r="C17090" s="61" t="s">
        <v>445</v>
      </c>
      <c r="D17090" s="449">
        <v>0</v>
      </c>
      <c r="E17090" s="453">
        <v>88.513999999999996</v>
      </c>
      <c r="F17090" s="453">
        <v>5755.9390000000003</v>
      </c>
    </row>
    <row r="17091" spans="1:6" ht="17.399999999999999" x14ac:dyDescent="0.25">
      <c r="A17091" s="59" t="s">
        <v>263</v>
      </c>
      <c r="B17091" s="57" t="s">
        <v>1145</v>
      </c>
      <c r="C17091" s="143" t="s">
        <v>481</v>
      </c>
      <c r="D17091" s="451">
        <v>0</v>
      </c>
      <c r="E17091" s="455">
        <v>117.93600000000001</v>
      </c>
      <c r="F17091" s="455">
        <v>5151.3739999999998</v>
      </c>
    </row>
    <row r="17092" spans="1:6" ht="17.399999999999999" x14ac:dyDescent="0.25">
      <c r="A17092" s="58" t="s">
        <v>263</v>
      </c>
      <c r="B17092" s="56" t="s">
        <v>1145</v>
      </c>
      <c r="C17092" s="142" t="s">
        <v>511</v>
      </c>
      <c r="D17092" s="452">
        <v>0</v>
      </c>
      <c r="E17092" s="456">
        <v>24.591000000000001</v>
      </c>
      <c r="F17092" s="456">
        <v>3862.846</v>
      </c>
    </row>
    <row r="17093" spans="1:6" ht="17.399999999999999" x14ac:dyDescent="0.25">
      <c r="A17093" s="53" t="s">
        <v>263</v>
      </c>
      <c r="B17093" s="55" t="s">
        <v>1145</v>
      </c>
      <c r="C17093" s="62" t="s">
        <v>470</v>
      </c>
      <c r="D17093" s="450">
        <v>0</v>
      </c>
      <c r="E17093" s="454">
        <v>9.1</v>
      </c>
      <c r="F17093" s="454">
        <v>1348.3209999999999</v>
      </c>
    </row>
    <row r="17094" spans="1:6" ht="17.399999999999999" x14ac:dyDescent="0.25">
      <c r="A17094" s="58" t="s">
        <v>263</v>
      </c>
      <c r="B17094" s="56" t="s">
        <v>1145</v>
      </c>
      <c r="C17094" s="142" t="s">
        <v>482</v>
      </c>
      <c r="D17094" s="452">
        <v>0</v>
      </c>
      <c r="E17094" s="456">
        <v>25.459</v>
      </c>
      <c r="F17094" s="456">
        <v>1077.375</v>
      </c>
    </row>
    <row r="17095" spans="1:6" ht="17.399999999999999" x14ac:dyDescent="0.25">
      <c r="A17095" s="53" t="s">
        <v>263</v>
      </c>
      <c r="B17095" s="55" t="s">
        <v>1145</v>
      </c>
      <c r="C17095" s="62" t="s">
        <v>440</v>
      </c>
      <c r="D17095" s="450">
        <v>0</v>
      </c>
      <c r="E17095" s="454">
        <v>18.989999999999998</v>
      </c>
      <c r="F17095" s="454">
        <v>2353.1729999999998</v>
      </c>
    </row>
    <row r="17096" spans="1:6" ht="17.399999999999999" x14ac:dyDescent="0.25">
      <c r="A17096" s="52" t="s">
        <v>5947</v>
      </c>
      <c r="B17096" s="54" t="s">
        <v>2572</v>
      </c>
      <c r="C17096" s="61" t="s">
        <v>455</v>
      </c>
      <c r="D17096" s="449">
        <v>0</v>
      </c>
      <c r="E17096" s="453">
        <v>53.076999999999998</v>
      </c>
      <c r="F17096" s="453">
        <v>11768.102000000001</v>
      </c>
    </row>
    <row r="17097" spans="1:6" ht="17.399999999999999" x14ac:dyDescent="0.25">
      <c r="A17097" s="53" t="s">
        <v>5947</v>
      </c>
      <c r="B17097" s="55" t="s">
        <v>2572</v>
      </c>
      <c r="C17097" s="62" t="s">
        <v>481</v>
      </c>
      <c r="D17097" s="450">
        <v>0</v>
      </c>
      <c r="E17097" s="454">
        <v>24.608000000000001</v>
      </c>
      <c r="F17097" s="454">
        <v>3687.0749999999998</v>
      </c>
    </row>
    <row r="17098" spans="1:6" ht="17.399999999999999" x14ac:dyDescent="0.25">
      <c r="A17098" s="58" t="s">
        <v>5947</v>
      </c>
      <c r="B17098" s="56" t="s">
        <v>2572</v>
      </c>
      <c r="C17098" s="142" t="s">
        <v>444</v>
      </c>
      <c r="D17098" s="452">
        <v>0</v>
      </c>
      <c r="E17098" s="456">
        <v>2.863</v>
      </c>
      <c r="F17098" s="456">
        <v>2284.4380000000001</v>
      </c>
    </row>
    <row r="17099" spans="1:6" ht="17.399999999999999" x14ac:dyDescent="0.25">
      <c r="A17099" s="53" t="s">
        <v>5947</v>
      </c>
      <c r="B17099" s="55" t="s">
        <v>2572</v>
      </c>
      <c r="C17099" s="62" t="s">
        <v>457</v>
      </c>
      <c r="D17099" s="450">
        <v>0</v>
      </c>
      <c r="E17099" s="454">
        <v>2.9079999999999999</v>
      </c>
      <c r="F17099" s="454">
        <v>1594.8720000000001</v>
      </c>
    </row>
    <row r="17100" spans="1:6" ht="17.399999999999999" x14ac:dyDescent="0.25">
      <c r="A17100" s="52" t="s">
        <v>5947</v>
      </c>
      <c r="B17100" s="54" t="s">
        <v>2572</v>
      </c>
      <c r="C17100" s="61" t="s">
        <v>511</v>
      </c>
      <c r="D17100" s="449">
        <v>0</v>
      </c>
      <c r="E17100" s="453">
        <v>4.96</v>
      </c>
      <c r="F17100" s="453">
        <v>1208.8119999999999</v>
      </c>
    </row>
    <row r="17101" spans="1:6" ht="17.399999999999999" x14ac:dyDescent="0.25">
      <c r="A17101" s="59" t="s">
        <v>5947</v>
      </c>
      <c r="B17101" s="57" t="s">
        <v>2572</v>
      </c>
      <c r="C17101" s="143" t="s">
        <v>440</v>
      </c>
      <c r="D17101" s="451">
        <v>0</v>
      </c>
      <c r="E17101" s="455">
        <v>37.405999999999999</v>
      </c>
      <c r="F17101" s="455">
        <v>6626.2020000000002</v>
      </c>
    </row>
    <row r="17102" spans="1:6" ht="17.399999999999999" x14ac:dyDescent="0.25">
      <c r="A17102" s="52" t="s">
        <v>264</v>
      </c>
      <c r="B17102" s="54" t="s">
        <v>1202</v>
      </c>
      <c r="C17102" s="61" t="s">
        <v>455</v>
      </c>
      <c r="D17102" s="449">
        <v>0</v>
      </c>
      <c r="E17102" s="453">
        <v>725.54399999999998</v>
      </c>
      <c r="F17102" s="453">
        <v>104864.603</v>
      </c>
    </row>
    <row r="17103" spans="1:6" ht="17.399999999999999" x14ac:dyDescent="0.25">
      <c r="A17103" s="59" t="s">
        <v>264</v>
      </c>
      <c r="B17103" s="57" t="s">
        <v>1202</v>
      </c>
      <c r="C17103" s="143" t="s">
        <v>503</v>
      </c>
      <c r="D17103" s="451">
        <v>0</v>
      </c>
      <c r="E17103" s="455">
        <v>391.70600000000002</v>
      </c>
      <c r="F17103" s="455">
        <v>29499.126</v>
      </c>
    </row>
    <row r="17104" spans="1:6" ht="17.399999999999999" x14ac:dyDescent="0.25">
      <c r="A17104" s="58" t="s">
        <v>264</v>
      </c>
      <c r="B17104" s="56" t="s">
        <v>1202</v>
      </c>
      <c r="C17104" s="142" t="s">
        <v>482</v>
      </c>
      <c r="D17104" s="452">
        <v>0</v>
      </c>
      <c r="E17104" s="456">
        <v>140.215</v>
      </c>
      <c r="F17104" s="456">
        <v>15777.19</v>
      </c>
    </row>
    <row r="17105" spans="1:6" ht="17.399999999999999" x14ac:dyDescent="0.25">
      <c r="A17105" s="53" t="s">
        <v>264</v>
      </c>
      <c r="B17105" s="55" t="s">
        <v>1202</v>
      </c>
      <c r="C17105" s="62" t="s">
        <v>511</v>
      </c>
      <c r="D17105" s="450">
        <v>0</v>
      </c>
      <c r="E17105" s="454">
        <v>109.565</v>
      </c>
      <c r="F17105" s="454">
        <v>9714.9719999999998</v>
      </c>
    </row>
    <row r="17106" spans="1:6" ht="17.399999999999999" x14ac:dyDescent="0.25">
      <c r="A17106" s="58" t="s">
        <v>264</v>
      </c>
      <c r="B17106" s="56" t="s">
        <v>1202</v>
      </c>
      <c r="C17106" s="142" t="s">
        <v>478</v>
      </c>
      <c r="D17106" s="452">
        <v>0</v>
      </c>
      <c r="E17106" s="456">
        <v>216.98599999999999</v>
      </c>
      <c r="F17106" s="456">
        <v>9497.8680000000004</v>
      </c>
    </row>
    <row r="17107" spans="1:6" ht="17.399999999999999" x14ac:dyDescent="0.25">
      <c r="A17107" s="59" t="s">
        <v>264</v>
      </c>
      <c r="B17107" s="57" t="s">
        <v>1202</v>
      </c>
      <c r="C17107" s="143" t="s">
        <v>439</v>
      </c>
      <c r="D17107" s="451">
        <v>0</v>
      </c>
      <c r="E17107" s="455">
        <v>8.6270000000000007</v>
      </c>
      <c r="F17107" s="455">
        <v>5037.5730000000003</v>
      </c>
    </row>
    <row r="17108" spans="1:6" ht="17.399999999999999" x14ac:dyDescent="0.25">
      <c r="A17108" s="52" t="s">
        <v>264</v>
      </c>
      <c r="B17108" s="54" t="s">
        <v>1202</v>
      </c>
      <c r="C17108" s="61" t="s">
        <v>481</v>
      </c>
      <c r="D17108" s="449">
        <v>0</v>
      </c>
      <c r="E17108" s="453">
        <v>33.671999999999997</v>
      </c>
      <c r="F17108" s="453">
        <v>4956.7209999999995</v>
      </c>
    </row>
    <row r="17109" spans="1:6" ht="17.399999999999999" x14ac:dyDescent="0.25">
      <c r="A17109" s="59" t="s">
        <v>264</v>
      </c>
      <c r="B17109" s="57" t="s">
        <v>1202</v>
      </c>
      <c r="C17109" s="143" t="s">
        <v>470</v>
      </c>
      <c r="D17109" s="451">
        <v>0</v>
      </c>
      <c r="E17109" s="455">
        <v>31.872</v>
      </c>
      <c r="F17109" s="455">
        <v>4818.0889999999999</v>
      </c>
    </row>
    <row r="17110" spans="1:6" ht="17.399999999999999" x14ac:dyDescent="0.25">
      <c r="A17110" s="52" t="s">
        <v>264</v>
      </c>
      <c r="B17110" s="54" t="s">
        <v>1202</v>
      </c>
      <c r="C17110" s="61" t="s">
        <v>443</v>
      </c>
      <c r="D17110" s="449">
        <v>0</v>
      </c>
      <c r="E17110" s="453">
        <v>10.994999999999999</v>
      </c>
      <c r="F17110" s="453">
        <v>4728.3220000000001</v>
      </c>
    </row>
    <row r="17111" spans="1:6" ht="17.399999999999999" x14ac:dyDescent="0.25">
      <c r="A17111" s="53" t="s">
        <v>264</v>
      </c>
      <c r="B17111" s="55" t="s">
        <v>1202</v>
      </c>
      <c r="C17111" s="62" t="s">
        <v>471</v>
      </c>
      <c r="D17111" s="450">
        <v>0</v>
      </c>
      <c r="E17111" s="454">
        <v>16.803999999999998</v>
      </c>
      <c r="F17111" s="454">
        <v>3500.82</v>
      </c>
    </row>
    <row r="17112" spans="1:6" ht="17.399999999999999" x14ac:dyDescent="0.25">
      <c r="A17112" s="58" t="s">
        <v>264</v>
      </c>
      <c r="B17112" s="56" t="s">
        <v>1202</v>
      </c>
      <c r="C17112" s="142" t="s">
        <v>457</v>
      </c>
      <c r="D17112" s="452">
        <v>0</v>
      </c>
      <c r="E17112" s="456">
        <v>5.1189999999999998</v>
      </c>
      <c r="F17112" s="456">
        <v>2411.308</v>
      </c>
    </row>
    <row r="17113" spans="1:6" ht="17.399999999999999" x14ac:dyDescent="0.25">
      <c r="A17113" s="53" t="s">
        <v>264</v>
      </c>
      <c r="B17113" s="55" t="s">
        <v>1202</v>
      </c>
      <c r="C17113" s="62" t="s">
        <v>447</v>
      </c>
      <c r="D17113" s="450">
        <v>0</v>
      </c>
      <c r="E17113" s="454">
        <v>23.881</v>
      </c>
      <c r="F17113" s="454">
        <v>2283.9110000000001</v>
      </c>
    </row>
    <row r="17114" spans="1:6" ht="17.399999999999999" x14ac:dyDescent="0.25">
      <c r="A17114" s="52" t="s">
        <v>264</v>
      </c>
      <c r="B17114" s="54" t="s">
        <v>1202</v>
      </c>
      <c r="C17114" s="61" t="s">
        <v>442</v>
      </c>
      <c r="D17114" s="449">
        <v>0</v>
      </c>
      <c r="E17114" s="453">
        <v>7.0869999999999997</v>
      </c>
      <c r="F17114" s="453">
        <v>1846.6579999999999</v>
      </c>
    </row>
    <row r="17115" spans="1:6" ht="17.399999999999999" x14ac:dyDescent="0.25">
      <c r="A17115" s="59" t="s">
        <v>264</v>
      </c>
      <c r="B17115" s="57" t="s">
        <v>1202</v>
      </c>
      <c r="C17115" s="143" t="s">
        <v>479</v>
      </c>
      <c r="D17115" s="451">
        <v>0</v>
      </c>
      <c r="E17115" s="455">
        <v>10.734</v>
      </c>
      <c r="F17115" s="455">
        <v>1584.502</v>
      </c>
    </row>
    <row r="17116" spans="1:6" ht="17.399999999999999" x14ac:dyDescent="0.25">
      <c r="A17116" s="58" t="s">
        <v>264</v>
      </c>
      <c r="B17116" s="56" t="s">
        <v>1202</v>
      </c>
      <c r="C17116" s="142" t="s">
        <v>444</v>
      </c>
      <c r="D17116" s="452">
        <v>0</v>
      </c>
      <c r="E17116" s="456">
        <v>2.2839999999999998</v>
      </c>
      <c r="F17116" s="456">
        <v>1119.0350000000001</v>
      </c>
    </row>
    <row r="17117" spans="1:6" ht="17.399999999999999" x14ac:dyDescent="0.25">
      <c r="A17117" s="53" t="s">
        <v>264</v>
      </c>
      <c r="B17117" s="55" t="s">
        <v>1202</v>
      </c>
      <c r="C17117" s="62" t="s">
        <v>440</v>
      </c>
      <c r="D17117" s="450">
        <v>0</v>
      </c>
      <c r="E17117" s="454">
        <v>21.484999999999999</v>
      </c>
      <c r="F17117" s="454">
        <v>4141.7539999999999</v>
      </c>
    </row>
    <row r="17118" spans="1:6" ht="17.399999999999999" x14ac:dyDescent="0.25">
      <c r="A17118" s="52" t="s">
        <v>5948</v>
      </c>
      <c r="B17118" s="54" t="s">
        <v>2573</v>
      </c>
      <c r="C17118" s="61" t="s">
        <v>471</v>
      </c>
      <c r="D17118" s="449">
        <v>0</v>
      </c>
      <c r="E17118" s="453">
        <v>174.63499999999999</v>
      </c>
      <c r="F17118" s="453">
        <v>12695.593999999999</v>
      </c>
    </row>
    <row r="17119" spans="1:6" ht="17.399999999999999" x14ac:dyDescent="0.25">
      <c r="A17119" s="59" t="s">
        <v>5948</v>
      </c>
      <c r="B17119" s="57" t="s">
        <v>2573</v>
      </c>
      <c r="C17119" s="143" t="s">
        <v>455</v>
      </c>
      <c r="D17119" s="451">
        <v>0</v>
      </c>
      <c r="E17119" s="455">
        <v>93.135999999999996</v>
      </c>
      <c r="F17119" s="455">
        <v>12508.482</v>
      </c>
    </row>
    <row r="17120" spans="1:6" ht="17.399999999999999" x14ac:dyDescent="0.25">
      <c r="A17120" s="58" t="s">
        <v>5948</v>
      </c>
      <c r="B17120" s="56" t="s">
        <v>2573</v>
      </c>
      <c r="C17120" s="142" t="s">
        <v>478</v>
      </c>
      <c r="D17120" s="452">
        <v>0</v>
      </c>
      <c r="E17120" s="456">
        <v>114.25</v>
      </c>
      <c r="F17120" s="456">
        <v>4221.8119999999999</v>
      </c>
    </row>
    <row r="17121" spans="1:6" ht="17.399999999999999" x14ac:dyDescent="0.25">
      <c r="A17121" s="53" t="s">
        <v>5948</v>
      </c>
      <c r="B17121" s="55" t="s">
        <v>2573</v>
      </c>
      <c r="C17121" s="62" t="s">
        <v>511</v>
      </c>
      <c r="D17121" s="450">
        <v>0</v>
      </c>
      <c r="E17121" s="454">
        <v>41.1</v>
      </c>
      <c r="F17121" s="454">
        <v>3003.893</v>
      </c>
    </row>
    <row r="17122" spans="1:6" ht="17.399999999999999" x14ac:dyDescent="0.25">
      <c r="A17122" s="52" t="s">
        <v>5948</v>
      </c>
      <c r="B17122" s="54" t="s">
        <v>2573</v>
      </c>
      <c r="C17122" s="61" t="s">
        <v>481</v>
      </c>
      <c r="D17122" s="449">
        <v>0</v>
      </c>
      <c r="E17122" s="453">
        <v>36.82</v>
      </c>
      <c r="F17122" s="453">
        <v>1900.7739999999999</v>
      </c>
    </row>
    <row r="17123" spans="1:6" ht="17.399999999999999" x14ac:dyDescent="0.25">
      <c r="A17123" s="53" t="s">
        <v>5948</v>
      </c>
      <c r="B17123" s="55" t="s">
        <v>2573</v>
      </c>
      <c r="C17123" s="62" t="s">
        <v>440</v>
      </c>
      <c r="D17123" s="450">
        <v>0</v>
      </c>
      <c r="E17123" s="454">
        <v>34.084000000000003</v>
      </c>
      <c r="F17123" s="454">
        <v>3060.4369999999999</v>
      </c>
    </row>
    <row r="17124" spans="1:6" ht="17.399999999999999" x14ac:dyDescent="0.25">
      <c r="A17124" s="52" t="s">
        <v>5949</v>
      </c>
      <c r="B17124" s="54" t="s">
        <v>2574</v>
      </c>
      <c r="C17124" s="61" t="s">
        <v>444</v>
      </c>
      <c r="D17124" s="449">
        <v>0</v>
      </c>
      <c r="E17124" s="453">
        <v>48.706000000000003</v>
      </c>
      <c r="F17124" s="453">
        <v>10250.547</v>
      </c>
    </row>
    <row r="17125" spans="1:6" ht="17.399999999999999" x14ac:dyDescent="0.25">
      <c r="A17125" s="59" t="s">
        <v>5949</v>
      </c>
      <c r="B17125" s="57" t="s">
        <v>2574</v>
      </c>
      <c r="C17125" s="143" t="s">
        <v>455</v>
      </c>
      <c r="D17125" s="451">
        <v>0</v>
      </c>
      <c r="E17125" s="455">
        <v>173.309</v>
      </c>
      <c r="F17125" s="455">
        <v>6377.741</v>
      </c>
    </row>
    <row r="17126" spans="1:6" ht="17.399999999999999" x14ac:dyDescent="0.25">
      <c r="A17126" s="58" t="s">
        <v>5949</v>
      </c>
      <c r="B17126" s="56" t="s">
        <v>2574</v>
      </c>
      <c r="C17126" s="142" t="s">
        <v>439</v>
      </c>
      <c r="D17126" s="452">
        <v>0</v>
      </c>
      <c r="E17126" s="456">
        <v>13.324</v>
      </c>
      <c r="F17126" s="456">
        <v>2250.529</v>
      </c>
    </row>
    <row r="17127" spans="1:6" ht="17.399999999999999" x14ac:dyDescent="0.25">
      <c r="A17127" s="59" t="s">
        <v>5949</v>
      </c>
      <c r="B17127" s="57" t="s">
        <v>2574</v>
      </c>
      <c r="C17127" s="143" t="s">
        <v>447</v>
      </c>
      <c r="D17127" s="451">
        <v>0</v>
      </c>
      <c r="E17127" s="455">
        <v>19.283999999999999</v>
      </c>
      <c r="F17127" s="455">
        <v>1541.9459999999999</v>
      </c>
    </row>
    <row r="17128" spans="1:6" ht="17.399999999999999" x14ac:dyDescent="0.25">
      <c r="A17128" s="52" t="s">
        <v>5949</v>
      </c>
      <c r="B17128" s="54" t="s">
        <v>2574</v>
      </c>
      <c r="C17128" s="61" t="s">
        <v>443</v>
      </c>
      <c r="D17128" s="449">
        <v>0</v>
      </c>
      <c r="E17128" s="453">
        <v>5.21</v>
      </c>
      <c r="F17128" s="453">
        <v>1480.0619999999999</v>
      </c>
    </row>
    <row r="17129" spans="1:6" ht="17.399999999999999" x14ac:dyDescent="0.25">
      <c r="A17129" s="53" t="s">
        <v>5949</v>
      </c>
      <c r="B17129" s="55" t="s">
        <v>2574</v>
      </c>
      <c r="C17129" s="62" t="s">
        <v>445</v>
      </c>
      <c r="D17129" s="450">
        <v>0</v>
      </c>
      <c r="E17129" s="454">
        <v>2.2290000000000001</v>
      </c>
      <c r="F17129" s="454">
        <v>1433.8240000000001</v>
      </c>
    </row>
    <row r="17130" spans="1:6" ht="17.399999999999999" x14ac:dyDescent="0.25">
      <c r="A17130" s="58" t="s">
        <v>5949</v>
      </c>
      <c r="B17130" s="56" t="s">
        <v>2574</v>
      </c>
      <c r="C17130" s="142" t="s">
        <v>457</v>
      </c>
      <c r="D17130" s="452">
        <v>0</v>
      </c>
      <c r="E17130" s="456">
        <v>4.4050000000000002</v>
      </c>
      <c r="F17130" s="456">
        <v>1269.672</v>
      </c>
    </row>
    <row r="17131" spans="1:6" ht="17.399999999999999" x14ac:dyDescent="0.25">
      <c r="A17131" s="53" t="s">
        <v>5949</v>
      </c>
      <c r="B17131" s="55" t="s">
        <v>2574</v>
      </c>
      <c r="C17131" s="62" t="s">
        <v>440</v>
      </c>
      <c r="D17131" s="450">
        <v>0</v>
      </c>
      <c r="E17131" s="454">
        <v>19.321000000000002</v>
      </c>
      <c r="F17131" s="454">
        <v>3554.8470000000002</v>
      </c>
    </row>
    <row r="17132" spans="1:6" ht="17.399999999999999" x14ac:dyDescent="0.25">
      <c r="A17132" s="58" t="s">
        <v>7508</v>
      </c>
      <c r="B17132" s="56" t="s">
        <v>7594</v>
      </c>
      <c r="C17132" s="142" t="s">
        <v>511</v>
      </c>
      <c r="D17132" s="452">
        <v>0</v>
      </c>
      <c r="E17132" s="456">
        <v>541.53300000000002</v>
      </c>
      <c r="F17132" s="456">
        <v>126129.10400000001</v>
      </c>
    </row>
    <row r="17133" spans="1:6" ht="17.399999999999999" x14ac:dyDescent="0.25">
      <c r="A17133" s="59" t="s">
        <v>7508</v>
      </c>
      <c r="B17133" s="57" t="s">
        <v>7594</v>
      </c>
      <c r="C17133" s="143" t="s">
        <v>455</v>
      </c>
      <c r="D17133" s="451">
        <v>0</v>
      </c>
      <c r="E17133" s="455">
        <v>865.77800000000002</v>
      </c>
      <c r="F17133" s="455">
        <v>88233.013000000006</v>
      </c>
    </row>
    <row r="17134" spans="1:6" ht="17.399999999999999" x14ac:dyDescent="0.25">
      <c r="A17134" s="58" t="s">
        <v>7508</v>
      </c>
      <c r="B17134" s="56" t="s">
        <v>7594</v>
      </c>
      <c r="C17134" s="142" t="s">
        <v>470</v>
      </c>
      <c r="D17134" s="452">
        <v>0</v>
      </c>
      <c r="E17134" s="456">
        <v>52.695999999999998</v>
      </c>
      <c r="F17134" s="456">
        <v>29383.11</v>
      </c>
    </row>
    <row r="17135" spans="1:6" ht="17.399999999999999" x14ac:dyDescent="0.25">
      <c r="A17135" s="59" t="s">
        <v>7508</v>
      </c>
      <c r="B17135" s="57" t="s">
        <v>7594</v>
      </c>
      <c r="C17135" s="143" t="s">
        <v>477</v>
      </c>
      <c r="D17135" s="451">
        <v>0</v>
      </c>
      <c r="E17135" s="455">
        <v>13.672000000000001</v>
      </c>
      <c r="F17135" s="455">
        <v>6991.41</v>
      </c>
    </row>
    <row r="17136" spans="1:6" ht="17.399999999999999" x14ac:dyDescent="0.25">
      <c r="A17136" s="52" t="s">
        <v>7508</v>
      </c>
      <c r="B17136" s="54" t="s">
        <v>7594</v>
      </c>
      <c r="C17136" s="61" t="s">
        <v>489</v>
      </c>
      <c r="D17136" s="449">
        <v>0</v>
      </c>
      <c r="E17136" s="453">
        <v>11.712999999999999</v>
      </c>
      <c r="F17136" s="453">
        <v>5484.1559999999999</v>
      </c>
    </row>
    <row r="17137" spans="1:6" ht="17.399999999999999" x14ac:dyDescent="0.25">
      <c r="A17137" s="59" t="s">
        <v>7508</v>
      </c>
      <c r="B17137" s="57" t="s">
        <v>7594</v>
      </c>
      <c r="C17137" s="143" t="s">
        <v>471</v>
      </c>
      <c r="D17137" s="451">
        <v>0</v>
      </c>
      <c r="E17137" s="455">
        <v>16.760999999999999</v>
      </c>
      <c r="F17137" s="455">
        <v>3789.348</v>
      </c>
    </row>
    <row r="17138" spans="1:6" ht="17.399999999999999" x14ac:dyDescent="0.25">
      <c r="A17138" s="52" t="s">
        <v>7508</v>
      </c>
      <c r="B17138" s="54" t="s">
        <v>7594</v>
      </c>
      <c r="C17138" s="61" t="s">
        <v>443</v>
      </c>
      <c r="D17138" s="449">
        <v>0</v>
      </c>
      <c r="E17138" s="453">
        <v>27.838999999999999</v>
      </c>
      <c r="F17138" s="453">
        <v>3402.8069999999998</v>
      </c>
    </row>
    <row r="17139" spans="1:6" ht="17.399999999999999" x14ac:dyDescent="0.25">
      <c r="A17139" s="59" t="s">
        <v>7508</v>
      </c>
      <c r="B17139" s="57" t="s">
        <v>7594</v>
      </c>
      <c r="C17139" s="143" t="s">
        <v>478</v>
      </c>
      <c r="D17139" s="451">
        <v>0</v>
      </c>
      <c r="E17139" s="455">
        <v>23.949000000000002</v>
      </c>
      <c r="F17139" s="455">
        <v>2618.0309999999999</v>
      </c>
    </row>
    <row r="17140" spans="1:6" ht="17.399999999999999" x14ac:dyDescent="0.25">
      <c r="A17140" s="58" t="s">
        <v>7508</v>
      </c>
      <c r="B17140" s="56" t="s">
        <v>7594</v>
      </c>
      <c r="C17140" s="142" t="s">
        <v>462</v>
      </c>
      <c r="D17140" s="452">
        <v>0</v>
      </c>
      <c r="E17140" s="456">
        <v>3.996</v>
      </c>
      <c r="F17140" s="456">
        <v>2372.2510000000002</v>
      </c>
    </row>
    <row r="17141" spans="1:6" ht="17.399999999999999" x14ac:dyDescent="0.25">
      <c r="A17141" s="53" t="s">
        <v>7508</v>
      </c>
      <c r="B17141" s="55" t="s">
        <v>7594</v>
      </c>
      <c r="C17141" s="62" t="s">
        <v>493</v>
      </c>
      <c r="D17141" s="450">
        <v>0</v>
      </c>
      <c r="E17141" s="454">
        <v>2.6619999999999999</v>
      </c>
      <c r="F17141" s="454">
        <v>1854.7840000000001</v>
      </c>
    </row>
    <row r="17142" spans="1:6" ht="17.399999999999999" x14ac:dyDescent="0.25">
      <c r="A17142" s="58" t="s">
        <v>7508</v>
      </c>
      <c r="B17142" s="56" t="s">
        <v>7594</v>
      </c>
      <c r="C17142" s="142" t="s">
        <v>440</v>
      </c>
      <c r="D17142" s="452">
        <v>0</v>
      </c>
      <c r="E17142" s="456">
        <v>55.77</v>
      </c>
      <c r="F17142" s="456">
        <v>5267.87</v>
      </c>
    </row>
    <row r="17143" spans="1:6" ht="17.399999999999999" x14ac:dyDescent="0.25">
      <c r="A17143" s="59" t="s">
        <v>5950</v>
      </c>
      <c r="B17143" s="57" t="s">
        <v>8234</v>
      </c>
      <c r="C17143" s="143" t="s">
        <v>455</v>
      </c>
      <c r="D17143" s="451">
        <v>0</v>
      </c>
      <c r="E17143" s="455">
        <v>451.05200000000002</v>
      </c>
      <c r="F17143" s="455">
        <v>25693.679</v>
      </c>
    </row>
    <row r="17144" spans="1:6" ht="17.399999999999999" x14ac:dyDescent="0.25">
      <c r="A17144" s="58" t="s">
        <v>5950</v>
      </c>
      <c r="B17144" s="56" t="s">
        <v>8234</v>
      </c>
      <c r="C17144" s="142" t="s">
        <v>511</v>
      </c>
      <c r="D17144" s="452">
        <v>0</v>
      </c>
      <c r="E17144" s="456">
        <v>84.712000000000003</v>
      </c>
      <c r="F17144" s="456">
        <v>15931.487999999999</v>
      </c>
    </row>
    <row r="17145" spans="1:6" ht="17.399999999999999" x14ac:dyDescent="0.25">
      <c r="A17145" s="59" t="s">
        <v>5950</v>
      </c>
      <c r="B17145" s="57" t="s">
        <v>8234</v>
      </c>
      <c r="C17145" s="143" t="s">
        <v>443</v>
      </c>
      <c r="D17145" s="451">
        <v>0</v>
      </c>
      <c r="E17145" s="455">
        <v>15.884</v>
      </c>
      <c r="F17145" s="455">
        <v>12855.109</v>
      </c>
    </row>
    <row r="17146" spans="1:6" ht="17.399999999999999" x14ac:dyDescent="0.25">
      <c r="A17146" s="58" t="s">
        <v>5950</v>
      </c>
      <c r="B17146" s="56" t="s">
        <v>8234</v>
      </c>
      <c r="C17146" s="142" t="s">
        <v>444</v>
      </c>
      <c r="D17146" s="452">
        <v>0</v>
      </c>
      <c r="E17146" s="456">
        <v>10.201000000000001</v>
      </c>
      <c r="F17146" s="456">
        <v>3607.143</v>
      </c>
    </row>
    <row r="17147" spans="1:6" ht="17.399999999999999" x14ac:dyDescent="0.25">
      <c r="A17147" s="59" t="s">
        <v>5950</v>
      </c>
      <c r="B17147" s="57" t="s">
        <v>8234</v>
      </c>
      <c r="C17147" s="143" t="s">
        <v>447</v>
      </c>
      <c r="D17147" s="451">
        <v>0</v>
      </c>
      <c r="E17147" s="455">
        <v>22.927</v>
      </c>
      <c r="F17147" s="455">
        <v>3470.596</v>
      </c>
    </row>
    <row r="17148" spans="1:6" ht="17.399999999999999" x14ac:dyDescent="0.25">
      <c r="A17148" s="58" t="s">
        <v>5950</v>
      </c>
      <c r="B17148" s="56" t="s">
        <v>8234</v>
      </c>
      <c r="C17148" s="142" t="s">
        <v>445</v>
      </c>
      <c r="D17148" s="452">
        <v>0</v>
      </c>
      <c r="E17148" s="456">
        <v>13.347</v>
      </c>
      <c r="F17148" s="456">
        <v>3250.8739999999998</v>
      </c>
    </row>
    <row r="17149" spans="1:6" ht="17.399999999999999" x14ac:dyDescent="0.25">
      <c r="A17149" s="53" t="s">
        <v>5950</v>
      </c>
      <c r="B17149" s="55" t="s">
        <v>8234</v>
      </c>
      <c r="C17149" s="62" t="s">
        <v>439</v>
      </c>
      <c r="D17149" s="450">
        <v>0</v>
      </c>
      <c r="E17149" s="454">
        <v>5.4260000000000002</v>
      </c>
      <c r="F17149" s="454">
        <v>3180.6480000000001</v>
      </c>
    </row>
    <row r="17150" spans="1:6" ht="17.399999999999999" x14ac:dyDescent="0.25">
      <c r="A17150" s="52" t="s">
        <v>5950</v>
      </c>
      <c r="B17150" s="54" t="s">
        <v>8234</v>
      </c>
      <c r="C17150" s="61" t="s">
        <v>478</v>
      </c>
      <c r="D17150" s="449">
        <v>0</v>
      </c>
      <c r="E17150" s="453">
        <v>75.299000000000007</v>
      </c>
      <c r="F17150" s="453">
        <v>2835.6239999999998</v>
      </c>
    </row>
    <row r="17151" spans="1:6" ht="17.399999999999999" x14ac:dyDescent="0.25">
      <c r="A17151" s="53" t="s">
        <v>5950</v>
      </c>
      <c r="B17151" s="55" t="s">
        <v>8234</v>
      </c>
      <c r="C17151" s="62" t="s">
        <v>442</v>
      </c>
      <c r="D17151" s="450">
        <v>0</v>
      </c>
      <c r="E17151" s="454">
        <v>2.9159999999999999</v>
      </c>
      <c r="F17151" s="454">
        <v>2822.413</v>
      </c>
    </row>
    <row r="17152" spans="1:6" ht="17.399999999999999" x14ac:dyDescent="0.25">
      <c r="A17152" s="58" t="s">
        <v>5950</v>
      </c>
      <c r="B17152" s="56" t="s">
        <v>8234</v>
      </c>
      <c r="C17152" s="142" t="s">
        <v>471</v>
      </c>
      <c r="D17152" s="452">
        <v>0</v>
      </c>
      <c r="E17152" s="456">
        <v>22.251000000000001</v>
      </c>
      <c r="F17152" s="456">
        <v>2702.2469999999998</v>
      </c>
    </row>
    <row r="17153" spans="1:6" ht="17.399999999999999" x14ac:dyDescent="0.25">
      <c r="A17153" s="59" t="s">
        <v>5950</v>
      </c>
      <c r="B17153" s="57" t="s">
        <v>8234</v>
      </c>
      <c r="C17153" s="143" t="s">
        <v>477</v>
      </c>
      <c r="D17153" s="451">
        <v>0</v>
      </c>
      <c r="E17153" s="455">
        <v>4.5730000000000004</v>
      </c>
      <c r="F17153" s="455">
        <v>1741.7650000000001</v>
      </c>
    </row>
    <row r="17154" spans="1:6" ht="17.399999999999999" x14ac:dyDescent="0.25">
      <c r="A17154" s="52" t="s">
        <v>5950</v>
      </c>
      <c r="B17154" s="54" t="s">
        <v>8234</v>
      </c>
      <c r="C17154" s="61" t="s">
        <v>488</v>
      </c>
      <c r="D17154" s="449">
        <v>0</v>
      </c>
      <c r="E17154" s="453">
        <v>13.397</v>
      </c>
      <c r="F17154" s="453">
        <v>1553.0940000000001</v>
      </c>
    </row>
    <row r="17155" spans="1:6" ht="17.399999999999999" x14ac:dyDescent="0.25">
      <c r="A17155" s="59" t="s">
        <v>5950</v>
      </c>
      <c r="B17155" s="57" t="s">
        <v>8234</v>
      </c>
      <c r="C17155" s="143" t="s">
        <v>470</v>
      </c>
      <c r="D17155" s="451">
        <v>0</v>
      </c>
      <c r="E17155" s="455">
        <v>15.14</v>
      </c>
      <c r="F17155" s="455">
        <v>1341.258</v>
      </c>
    </row>
    <row r="17156" spans="1:6" ht="17.399999999999999" x14ac:dyDescent="0.25">
      <c r="A17156" s="58" t="s">
        <v>5950</v>
      </c>
      <c r="B17156" s="56" t="s">
        <v>8234</v>
      </c>
      <c r="C17156" s="142" t="s">
        <v>498</v>
      </c>
      <c r="D17156" s="452">
        <v>0</v>
      </c>
      <c r="E17156" s="456">
        <v>3.0950000000000002</v>
      </c>
      <c r="F17156" s="456">
        <v>1329.182</v>
      </c>
    </row>
    <row r="17157" spans="1:6" ht="17.399999999999999" x14ac:dyDescent="0.25">
      <c r="A17157" s="53" t="s">
        <v>5950</v>
      </c>
      <c r="B17157" s="55" t="s">
        <v>8234</v>
      </c>
      <c r="C17157" s="62" t="s">
        <v>440</v>
      </c>
      <c r="D17157" s="450">
        <v>0</v>
      </c>
      <c r="E17157" s="454">
        <v>27.495000000000001</v>
      </c>
      <c r="F17157" s="454">
        <v>7790.4229999999998</v>
      </c>
    </row>
    <row r="17158" spans="1:6" ht="17.399999999999999" x14ac:dyDescent="0.25">
      <c r="A17158" s="52" t="s">
        <v>7509</v>
      </c>
      <c r="B17158" s="54" t="s">
        <v>7860</v>
      </c>
      <c r="C17158" s="61" t="s">
        <v>511</v>
      </c>
      <c r="D17158" s="449">
        <v>0</v>
      </c>
      <c r="E17158" s="453">
        <v>37.262</v>
      </c>
      <c r="F17158" s="453">
        <v>10457.179</v>
      </c>
    </row>
    <row r="17159" spans="1:6" ht="17.399999999999999" x14ac:dyDescent="0.25">
      <c r="A17159" s="53" t="s">
        <v>7509</v>
      </c>
      <c r="B17159" s="55" t="s">
        <v>7860</v>
      </c>
      <c r="C17159" s="62" t="s">
        <v>465</v>
      </c>
      <c r="D17159" s="450">
        <v>0</v>
      </c>
      <c r="E17159" s="454">
        <v>10.666</v>
      </c>
      <c r="F17159" s="454">
        <v>1281.2560000000001</v>
      </c>
    </row>
    <row r="17160" spans="1:6" ht="17.399999999999999" x14ac:dyDescent="0.25">
      <c r="A17160" s="52" t="s">
        <v>7509</v>
      </c>
      <c r="B17160" s="54" t="s">
        <v>7860</v>
      </c>
      <c r="C17160" s="61" t="s">
        <v>440</v>
      </c>
      <c r="D17160" s="449">
        <v>0</v>
      </c>
      <c r="E17160" s="453">
        <v>237.80199999999999</v>
      </c>
      <c r="F17160" s="453">
        <v>1149.691</v>
      </c>
    </row>
    <row r="17161" spans="1:6" ht="17.399999999999999" x14ac:dyDescent="0.25">
      <c r="A17161" s="59" t="s">
        <v>6664</v>
      </c>
      <c r="B17161" s="57" t="s">
        <v>6985</v>
      </c>
      <c r="C17161" s="143" t="s">
        <v>444</v>
      </c>
      <c r="D17161" s="451">
        <v>0</v>
      </c>
      <c r="E17161" s="455">
        <v>24.687000000000001</v>
      </c>
      <c r="F17161" s="455">
        <v>9615.2049999999999</v>
      </c>
    </row>
    <row r="17162" spans="1:6" ht="17.399999999999999" x14ac:dyDescent="0.25">
      <c r="A17162" s="58" t="s">
        <v>6664</v>
      </c>
      <c r="B17162" s="56" t="s">
        <v>6985</v>
      </c>
      <c r="C17162" s="142" t="s">
        <v>447</v>
      </c>
      <c r="D17162" s="452">
        <v>0</v>
      </c>
      <c r="E17162" s="456">
        <v>1.9870000000000001</v>
      </c>
      <c r="F17162" s="456">
        <v>1495.4680000000001</v>
      </c>
    </row>
    <row r="17163" spans="1:6" ht="17.399999999999999" x14ac:dyDescent="0.25">
      <c r="A17163" s="59" t="s">
        <v>6664</v>
      </c>
      <c r="B17163" s="57" t="s">
        <v>6985</v>
      </c>
      <c r="C17163" s="143" t="s">
        <v>457</v>
      </c>
      <c r="D17163" s="451">
        <v>0</v>
      </c>
      <c r="E17163" s="455">
        <v>7.5460000000000003</v>
      </c>
      <c r="F17163" s="455">
        <v>1002.534</v>
      </c>
    </row>
    <row r="17164" spans="1:6" ht="17.399999999999999" x14ac:dyDescent="0.25">
      <c r="A17164" s="58" t="s">
        <v>6664</v>
      </c>
      <c r="B17164" s="56" t="s">
        <v>6985</v>
      </c>
      <c r="C17164" s="142" t="s">
        <v>487</v>
      </c>
      <c r="D17164" s="452">
        <v>0</v>
      </c>
      <c r="E17164" s="456">
        <v>0.17499999999999999</v>
      </c>
      <c r="F17164" s="456">
        <v>1000.31</v>
      </c>
    </row>
    <row r="17165" spans="1:6" ht="17.399999999999999" x14ac:dyDescent="0.25">
      <c r="A17165" s="53" t="s">
        <v>6664</v>
      </c>
      <c r="B17165" s="55" t="s">
        <v>6985</v>
      </c>
      <c r="C17165" s="62" t="s">
        <v>440</v>
      </c>
      <c r="D17165" s="450">
        <v>0</v>
      </c>
      <c r="E17165" s="454">
        <v>16.126000000000001</v>
      </c>
      <c r="F17165" s="454">
        <v>2513.8719999999998</v>
      </c>
    </row>
    <row r="17166" spans="1:6" ht="17.399999999999999" x14ac:dyDescent="0.25">
      <c r="A17166" s="58" t="s">
        <v>5951</v>
      </c>
      <c r="B17166" s="56" t="s">
        <v>6898</v>
      </c>
      <c r="C17166" s="142" t="s">
        <v>487</v>
      </c>
      <c r="D17166" s="452">
        <v>0</v>
      </c>
      <c r="E17166" s="456">
        <v>5.0209999999999999</v>
      </c>
      <c r="F17166" s="456">
        <v>5502.55</v>
      </c>
    </row>
    <row r="17167" spans="1:6" ht="17.399999999999999" x14ac:dyDescent="0.25">
      <c r="A17167" s="59" t="s">
        <v>5951</v>
      </c>
      <c r="B17167" s="57" t="s">
        <v>6898</v>
      </c>
      <c r="C17167" s="143" t="s">
        <v>446</v>
      </c>
      <c r="D17167" s="451">
        <v>0</v>
      </c>
      <c r="E17167" s="455">
        <v>6.9560000000000004</v>
      </c>
      <c r="F17167" s="455">
        <v>3345.7049999999999</v>
      </c>
    </row>
    <row r="17168" spans="1:6" ht="17.399999999999999" x14ac:dyDescent="0.25">
      <c r="A17168" s="52" t="s">
        <v>5951</v>
      </c>
      <c r="B17168" s="54" t="s">
        <v>6898</v>
      </c>
      <c r="C17168" s="61" t="s">
        <v>490</v>
      </c>
      <c r="D17168" s="449">
        <v>0</v>
      </c>
      <c r="E17168" s="453">
        <v>3.9710000000000001</v>
      </c>
      <c r="F17168" s="453">
        <v>1373.98</v>
      </c>
    </row>
    <row r="17169" spans="1:6" ht="17.399999999999999" x14ac:dyDescent="0.25">
      <c r="A17169" s="53" t="s">
        <v>5951</v>
      </c>
      <c r="B17169" s="55" t="s">
        <v>6898</v>
      </c>
      <c r="C17169" s="62" t="s">
        <v>440</v>
      </c>
      <c r="D17169" s="450">
        <v>0</v>
      </c>
      <c r="E17169" s="454">
        <v>120.97</v>
      </c>
      <c r="F17169" s="454">
        <v>5554.2470000000003</v>
      </c>
    </row>
    <row r="17170" spans="1:6" ht="17.399999999999999" x14ac:dyDescent="0.25">
      <c r="A17170" s="52" t="s">
        <v>5952</v>
      </c>
      <c r="B17170" s="54" t="s">
        <v>3669</v>
      </c>
      <c r="C17170" s="61" t="s">
        <v>455</v>
      </c>
      <c r="D17170" s="449">
        <v>0</v>
      </c>
      <c r="E17170" s="453">
        <v>454.65</v>
      </c>
      <c r="F17170" s="453">
        <v>18852.391</v>
      </c>
    </row>
    <row r="17171" spans="1:6" ht="17.399999999999999" x14ac:dyDescent="0.25">
      <c r="A17171" s="59" t="s">
        <v>5952</v>
      </c>
      <c r="B17171" s="57" t="s">
        <v>3669</v>
      </c>
      <c r="C17171" s="143" t="s">
        <v>479</v>
      </c>
      <c r="D17171" s="451">
        <v>0</v>
      </c>
      <c r="E17171" s="455">
        <v>4.2869999999999999</v>
      </c>
      <c r="F17171" s="455">
        <v>1489.501</v>
      </c>
    </row>
    <row r="17172" spans="1:6" ht="17.399999999999999" x14ac:dyDescent="0.25">
      <c r="A17172" s="58" t="s">
        <v>5952</v>
      </c>
      <c r="B17172" s="56" t="s">
        <v>3669</v>
      </c>
      <c r="C17172" s="142" t="s">
        <v>440</v>
      </c>
      <c r="D17172" s="452">
        <v>0</v>
      </c>
      <c r="E17172" s="456">
        <v>45.594999999999999</v>
      </c>
      <c r="F17172" s="456">
        <v>1554.191</v>
      </c>
    </row>
    <row r="17173" spans="1:6" ht="17.399999999999999" x14ac:dyDescent="0.25">
      <c r="A17173" s="53" t="s">
        <v>5953</v>
      </c>
      <c r="B17173" s="55" t="s">
        <v>1108</v>
      </c>
      <c r="C17173" s="62" t="s">
        <v>455</v>
      </c>
      <c r="D17173" s="450">
        <v>250075</v>
      </c>
      <c r="E17173" s="454">
        <v>12565.293</v>
      </c>
      <c r="F17173" s="454">
        <v>186418.04199999999</v>
      </c>
    </row>
    <row r="17174" spans="1:6" ht="17.399999999999999" x14ac:dyDescent="0.25">
      <c r="A17174" s="52" t="s">
        <v>5953</v>
      </c>
      <c r="B17174" s="54" t="s">
        <v>1108</v>
      </c>
      <c r="C17174" s="61" t="s">
        <v>447</v>
      </c>
      <c r="D17174" s="449">
        <v>5864</v>
      </c>
      <c r="E17174" s="453">
        <v>433.00299999999999</v>
      </c>
      <c r="F17174" s="453">
        <v>8927.7019999999993</v>
      </c>
    </row>
    <row r="17175" spans="1:6" ht="17.399999999999999" x14ac:dyDescent="0.25">
      <c r="A17175" s="53" t="s">
        <v>5953</v>
      </c>
      <c r="B17175" s="55" t="s">
        <v>1108</v>
      </c>
      <c r="C17175" s="62" t="s">
        <v>489</v>
      </c>
      <c r="D17175" s="450">
        <v>3460</v>
      </c>
      <c r="E17175" s="454">
        <v>234.52600000000001</v>
      </c>
      <c r="F17175" s="454">
        <v>3296.7660000000001</v>
      </c>
    </row>
    <row r="17176" spans="1:6" ht="17.399999999999999" x14ac:dyDescent="0.25">
      <c r="A17176" s="52" t="s">
        <v>5953</v>
      </c>
      <c r="B17176" s="54" t="s">
        <v>1108</v>
      </c>
      <c r="C17176" s="61" t="s">
        <v>481</v>
      </c>
      <c r="D17176" s="449">
        <v>2636</v>
      </c>
      <c r="E17176" s="453">
        <v>134.73699999999999</v>
      </c>
      <c r="F17176" s="453">
        <v>2379.2600000000002</v>
      </c>
    </row>
    <row r="17177" spans="1:6" ht="17.399999999999999" x14ac:dyDescent="0.25">
      <c r="A17177" s="53" t="s">
        <v>5953</v>
      </c>
      <c r="B17177" s="55" t="s">
        <v>1108</v>
      </c>
      <c r="C17177" s="62" t="s">
        <v>482</v>
      </c>
      <c r="D17177" s="450">
        <v>3160</v>
      </c>
      <c r="E17177" s="454">
        <v>105.42100000000001</v>
      </c>
      <c r="F17177" s="454">
        <v>2058</v>
      </c>
    </row>
    <row r="17178" spans="1:6" ht="17.399999999999999" x14ac:dyDescent="0.25">
      <c r="A17178" s="52" t="s">
        <v>5953</v>
      </c>
      <c r="B17178" s="54" t="s">
        <v>1108</v>
      </c>
      <c r="C17178" s="61" t="s">
        <v>440</v>
      </c>
      <c r="D17178" s="449">
        <v>907</v>
      </c>
      <c r="E17178" s="453">
        <v>52.728999999999999</v>
      </c>
      <c r="F17178" s="453">
        <v>830.18200000000002</v>
      </c>
    </row>
    <row r="17179" spans="1:6" ht="17.399999999999999" x14ac:dyDescent="0.25">
      <c r="A17179" s="59" t="s">
        <v>5954</v>
      </c>
      <c r="B17179" s="57" t="s">
        <v>1184</v>
      </c>
      <c r="C17179" s="143" t="s">
        <v>455</v>
      </c>
      <c r="D17179" s="451">
        <v>348034</v>
      </c>
      <c r="E17179" s="455">
        <v>9064.2109999999993</v>
      </c>
      <c r="F17179" s="455">
        <v>102804.72900000001</v>
      </c>
    </row>
    <row r="17180" spans="1:6" ht="17.399999999999999" x14ac:dyDescent="0.25">
      <c r="A17180" s="58" t="s">
        <v>5954</v>
      </c>
      <c r="B17180" s="56" t="s">
        <v>1184</v>
      </c>
      <c r="C17180" s="142" t="s">
        <v>471</v>
      </c>
      <c r="D17180" s="452">
        <v>23204</v>
      </c>
      <c r="E17180" s="456">
        <v>815.89099999999996</v>
      </c>
      <c r="F17180" s="456">
        <v>14823.181</v>
      </c>
    </row>
    <row r="17181" spans="1:6" ht="17.399999999999999" x14ac:dyDescent="0.25">
      <c r="A17181" s="59" t="s">
        <v>5954</v>
      </c>
      <c r="B17181" s="57" t="s">
        <v>1184</v>
      </c>
      <c r="C17181" s="143" t="s">
        <v>447</v>
      </c>
      <c r="D17181" s="451">
        <v>2257</v>
      </c>
      <c r="E17181" s="455">
        <v>154</v>
      </c>
      <c r="F17181" s="455">
        <v>3640.1289999999999</v>
      </c>
    </row>
    <row r="17182" spans="1:6" ht="17.399999999999999" x14ac:dyDescent="0.25">
      <c r="A17182" s="58" t="s">
        <v>5954</v>
      </c>
      <c r="B17182" s="56" t="s">
        <v>1184</v>
      </c>
      <c r="C17182" s="142" t="s">
        <v>459</v>
      </c>
      <c r="D17182" s="452">
        <v>9330</v>
      </c>
      <c r="E17182" s="456">
        <v>256.62900000000002</v>
      </c>
      <c r="F17182" s="456">
        <v>2947.2640000000001</v>
      </c>
    </row>
    <row r="17183" spans="1:6" ht="17.399999999999999" x14ac:dyDescent="0.25">
      <c r="A17183" s="53" t="s">
        <v>5954</v>
      </c>
      <c r="B17183" s="55" t="s">
        <v>1184</v>
      </c>
      <c r="C17183" s="62" t="s">
        <v>440</v>
      </c>
      <c r="D17183" s="450">
        <v>105</v>
      </c>
      <c r="E17183" s="454">
        <v>0.83899999999999997</v>
      </c>
      <c r="F17183" s="454">
        <v>98.028000000000006</v>
      </c>
    </row>
    <row r="17184" spans="1:6" ht="17.399999999999999" x14ac:dyDescent="0.25">
      <c r="A17184" s="52" t="s">
        <v>3462</v>
      </c>
      <c r="B17184" s="54" t="s">
        <v>2575</v>
      </c>
      <c r="C17184" s="61" t="s">
        <v>455</v>
      </c>
      <c r="D17184" s="449">
        <v>307293</v>
      </c>
      <c r="E17184" s="453">
        <v>15275.236000000001</v>
      </c>
      <c r="F17184" s="453">
        <v>253609.514</v>
      </c>
    </row>
    <row r="17185" spans="1:6" ht="17.399999999999999" x14ac:dyDescent="0.25">
      <c r="A17185" s="59" t="s">
        <v>3462</v>
      </c>
      <c r="B17185" s="57" t="s">
        <v>2575</v>
      </c>
      <c r="C17185" s="143" t="s">
        <v>471</v>
      </c>
      <c r="D17185" s="451">
        <v>67210</v>
      </c>
      <c r="E17185" s="455">
        <v>3389.97</v>
      </c>
      <c r="F17185" s="455">
        <v>91805.78</v>
      </c>
    </row>
    <row r="17186" spans="1:6" ht="17.399999999999999" x14ac:dyDescent="0.25">
      <c r="A17186" s="58" t="s">
        <v>3462</v>
      </c>
      <c r="B17186" s="56" t="s">
        <v>2575</v>
      </c>
      <c r="C17186" s="142" t="s">
        <v>481</v>
      </c>
      <c r="D17186" s="452">
        <v>24007</v>
      </c>
      <c r="E17186" s="456">
        <v>1477.617</v>
      </c>
      <c r="F17186" s="456">
        <v>55432.078000000001</v>
      </c>
    </row>
    <row r="17187" spans="1:6" ht="17.399999999999999" x14ac:dyDescent="0.25">
      <c r="A17187" s="53" t="s">
        <v>3462</v>
      </c>
      <c r="B17187" s="55" t="s">
        <v>2575</v>
      </c>
      <c r="C17187" s="62" t="s">
        <v>478</v>
      </c>
      <c r="D17187" s="450">
        <v>7942</v>
      </c>
      <c r="E17187" s="454">
        <v>777.59199999999998</v>
      </c>
      <c r="F17187" s="454">
        <v>28108.7</v>
      </c>
    </row>
    <row r="17188" spans="1:6" ht="17.399999999999999" x14ac:dyDescent="0.25">
      <c r="A17188" s="52" t="s">
        <v>3462</v>
      </c>
      <c r="B17188" s="54" t="s">
        <v>2575</v>
      </c>
      <c r="C17188" s="61" t="s">
        <v>443</v>
      </c>
      <c r="D17188" s="449">
        <v>12456</v>
      </c>
      <c r="E17188" s="453">
        <v>701.35599999999999</v>
      </c>
      <c r="F17188" s="453">
        <v>21357.516</v>
      </c>
    </row>
    <row r="17189" spans="1:6" ht="17.399999999999999" x14ac:dyDescent="0.25">
      <c r="A17189" s="59" t="s">
        <v>3462</v>
      </c>
      <c r="B17189" s="57" t="s">
        <v>2575</v>
      </c>
      <c r="C17189" s="143" t="s">
        <v>491</v>
      </c>
      <c r="D17189" s="451">
        <v>547</v>
      </c>
      <c r="E17189" s="455">
        <v>141.37299999999999</v>
      </c>
      <c r="F17189" s="455">
        <v>7222.6989999999996</v>
      </c>
    </row>
    <row r="17190" spans="1:6" ht="17.399999999999999" x14ac:dyDescent="0.25">
      <c r="A17190" s="58" t="s">
        <v>3462</v>
      </c>
      <c r="B17190" s="56" t="s">
        <v>2575</v>
      </c>
      <c r="C17190" s="142" t="s">
        <v>447</v>
      </c>
      <c r="D17190" s="452">
        <v>1461</v>
      </c>
      <c r="E17190" s="456">
        <v>98.84</v>
      </c>
      <c r="F17190" s="456">
        <v>3215.2829999999999</v>
      </c>
    </row>
    <row r="17191" spans="1:6" ht="17.399999999999999" x14ac:dyDescent="0.25">
      <c r="A17191" s="53" t="s">
        <v>3462</v>
      </c>
      <c r="B17191" s="55" t="s">
        <v>2575</v>
      </c>
      <c r="C17191" s="62" t="s">
        <v>444</v>
      </c>
      <c r="D17191" s="450">
        <v>35</v>
      </c>
      <c r="E17191" s="454">
        <v>53.494</v>
      </c>
      <c r="F17191" s="454">
        <v>2540.4360000000001</v>
      </c>
    </row>
    <row r="17192" spans="1:6" ht="17.399999999999999" x14ac:dyDescent="0.25">
      <c r="A17192" s="52" t="s">
        <v>3462</v>
      </c>
      <c r="B17192" s="54" t="s">
        <v>2575</v>
      </c>
      <c r="C17192" s="61" t="s">
        <v>498</v>
      </c>
      <c r="D17192" s="449">
        <v>1051</v>
      </c>
      <c r="E17192" s="453">
        <v>59.966999999999999</v>
      </c>
      <c r="F17192" s="453">
        <v>1522.451</v>
      </c>
    </row>
    <row r="17193" spans="1:6" ht="17.399999999999999" x14ac:dyDescent="0.25">
      <c r="A17193" s="53" t="s">
        <v>3462</v>
      </c>
      <c r="B17193" s="55" t="s">
        <v>2575</v>
      </c>
      <c r="C17193" s="62" t="s">
        <v>500</v>
      </c>
      <c r="D17193" s="450">
        <v>918</v>
      </c>
      <c r="E17193" s="454">
        <v>39.747999999999998</v>
      </c>
      <c r="F17193" s="454">
        <v>1191.0909999999999</v>
      </c>
    </row>
    <row r="17194" spans="1:6" ht="17.399999999999999" x14ac:dyDescent="0.25">
      <c r="A17194" s="52" t="s">
        <v>3462</v>
      </c>
      <c r="B17194" s="54" t="s">
        <v>2575</v>
      </c>
      <c r="C17194" s="61" t="s">
        <v>446</v>
      </c>
      <c r="D17194" s="449">
        <v>17</v>
      </c>
      <c r="E17194" s="453">
        <v>15.7</v>
      </c>
      <c r="F17194" s="453">
        <v>1088.6189999999999</v>
      </c>
    </row>
    <row r="17195" spans="1:6" ht="17.399999999999999" x14ac:dyDescent="0.25">
      <c r="A17195" s="53" t="s">
        <v>3462</v>
      </c>
      <c r="B17195" s="55" t="s">
        <v>2575</v>
      </c>
      <c r="C17195" s="62" t="s">
        <v>440</v>
      </c>
      <c r="D17195" s="450">
        <v>574</v>
      </c>
      <c r="E17195" s="454">
        <v>24.132000000000001</v>
      </c>
      <c r="F17195" s="454">
        <v>442.08</v>
      </c>
    </row>
    <row r="17196" spans="1:6" ht="17.399999999999999" x14ac:dyDescent="0.25">
      <c r="A17196" s="58" t="s">
        <v>5955</v>
      </c>
      <c r="B17196" s="56" t="s">
        <v>2576</v>
      </c>
      <c r="C17196" s="142" t="s">
        <v>455</v>
      </c>
      <c r="D17196" s="452">
        <v>0</v>
      </c>
      <c r="E17196" s="456">
        <v>207.096</v>
      </c>
      <c r="F17196" s="456">
        <v>4582.8789999999999</v>
      </c>
    </row>
    <row r="17197" spans="1:6" ht="17.399999999999999" x14ac:dyDescent="0.25">
      <c r="A17197" s="59" t="s">
        <v>5955</v>
      </c>
      <c r="B17197" s="57" t="s">
        <v>2576</v>
      </c>
      <c r="C17197" s="143" t="s">
        <v>481</v>
      </c>
      <c r="D17197" s="451">
        <v>0</v>
      </c>
      <c r="E17197" s="455">
        <v>77.180000000000007</v>
      </c>
      <c r="F17197" s="455">
        <v>4400.0709999999999</v>
      </c>
    </row>
    <row r="17198" spans="1:6" ht="17.399999999999999" x14ac:dyDescent="0.25">
      <c r="A17198" s="52" t="s">
        <v>5955</v>
      </c>
      <c r="B17198" s="54" t="s">
        <v>2576</v>
      </c>
      <c r="C17198" s="61" t="s">
        <v>471</v>
      </c>
      <c r="D17198" s="449">
        <v>0</v>
      </c>
      <c r="E17198" s="453">
        <v>124.976</v>
      </c>
      <c r="F17198" s="453">
        <v>3570.44</v>
      </c>
    </row>
    <row r="17199" spans="1:6" ht="17.399999999999999" x14ac:dyDescent="0.25">
      <c r="A17199" s="59" t="s">
        <v>5955</v>
      </c>
      <c r="B17199" s="57" t="s">
        <v>2576</v>
      </c>
      <c r="C17199" s="143" t="s">
        <v>498</v>
      </c>
      <c r="D17199" s="451">
        <v>0</v>
      </c>
      <c r="E17199" s="455">
        <v>18.172999999999998</v>
      </c>
      <c r="F17199" s="455">
        <v>1653.079</v>
      </c>
    </row>
    <row r="17200" spans="1:6" ht="17.399999999999999" x14ac:dyDescent="0.25">
      <c r="A17200" s="52" t="s">
        <v>5955</v>
      </c>
      <c r="B17200" s="54" t="s">
        <v>2576</v>
      </c>
      <c r="C17200" s="61" t="s">
        <v>447</v>
      </c>
      <c r="D17200" s="449">
        <v>0</v>
      </c>
      <c r="E17200" s="453">
        <v>7.7380000000000004</v>
      </c>
      <c r="F17200" s="453">
        <v>1601.6469999999999</v>
      </c>
    </row>
    <row r="17201" spans="1:6" ht="17.399999999999999" x14ac:dyDescent="0.25">
      <c r="A17201" s="53" t="s">
        <v>5955</v>
      </c>
      <c r="B17201" s="55" t="s">
        <v>2576</v>
      </c>
      <c r="C17201" s="62" t="s">
        <v>443</v>
      </c>
      <c r="D17201" s="450">
        <v>0</v>
      </c>
      <c r="E17201" s="454">
        <v>8.7089999999999996</v>
      </c>
      <c r="F17201" s="454">
        <v>1468.9349999999999</v>
      </c>
    </row>
    <row r="17202" spans="1:6" ht="17.399999999999999" x14ac:dyDescent="0.25">
      <c r="A17202" s="58" t="s">
        <v>5955</v>
      </c>
      <c r="B17202" s="56" t="s">
        <v>2576</v>
      </c>
      <c r="C17202" s="142" t="s">
        <v>440</v>
      </c>
      <c r="D17202" s="452">
        <v>0</v>
      </c>
      <c r="E17202" s="456">
        <v>9.6809999999999992</v>
      </c>
      <c r="F17202" s="456">
        <v>1646.18</v>
      </c>
    </row>
    <row r="17203" spans="1:6" ht="17.399999999999999" x14ac:dyDescent="0.25">
      <c r="A17203" s="59" t="s">
        <v>6601</v>
      </c>
      <c r="B17203" s="57" t="s">
        <v>3670</v>
      </c>
      <c r="C17203" s="143" t="s">
        <v>443</v>
      </c>
      <c r="D17203" s="451">
        <v>24885</v>
      </c>
      <c r="E17203" s="455">
        <v>1296.7260000000001</v>
      </c>
      <c r="F17203" s="455">
        <v>36490.974999999999</v>
      </c>
    </row>
    <row r="17204" spans="1:6" ht="17.399999999999999" x14ac:dyDescent="0.25">
      <c r="A17204" s="58" t="s">
        <v>6601</v>
      </c>
      <c r="B17204" s="56" t="s">
        <v>3670</v>
      </c>
      <c r="C17204" s="142" t="s">
        <v>455</v>
      </c>
      <c r="D17204" s="452">
        <v>32917</v>
      </c>
      <c r="E17204" s="456">
        <v>1351.3610000000001</v>
      </c>
      <c r="F17204" s="456">
        <v>21748.427</v>
      </c>
    </row>
    <row r="17205" spans="1:6" ht="17.399999999999999" x14ac:dyDescent="0.25">
      <c r="A17205" s="59" t="s">
        <v>6601</v>
      </c>
      <c r="B17205" s="57" t="s">
        <v>3670</v>
      </c>
      <c r="C17205" s="143" t="s">
        <v>489</v>
      </c>
      <c r="D17205" s="451">
        <v>5841</v>
      </c>
      <c r="E17205" s="455">
        <v>217.90299999999999</v>
      </c>
      <c r="F17205" s="455">
        <v>6159.3620000000001</v>
      </c>
    </row>
    <row r="17206" spans="1:6" ht="17.399999999999999" x14ac:dyDescent="0.25">
      <c r="A17206" s="58" t="s">
        <v>6601</v>
      </c>
      <c r="B17206" s="56" t="s">
        <v>3670</v>
      </c>
      <c r="C17206" s="142" t="s">
        <v>447</v>
      </c>
      <c r="D17206" s="452">
        <v>1186</v>
      </c>
      <c r="E17206" s="456">
        <v>67.406000000000006</v>
      </c>
      <c r="F17206" s="456">
        <v>1724.0219999999999</v>
      </c>
    </row>
    <row r="17207" spans="1:6" ht="17.399999999999999" x14ac:dyDescent="0.25">
      <c r="A17207" s="53" t="s">
        <v>6601</v>
      </c>
      <c r="B17207" s="55" t="s">
        <v>3670</v>
      </c>
      <c r="C17207" s="62" t="s">
        <v>440</v>
      </c>
      <c r="D17207" s="450">
        <v>2085</v>
      </c>
      <c r="E17207" s="454">
        <v>76.408000000000001</v>
      </c>
      <c r="F17207" s="454">
        <v>1813.6010000000001</v>
      </c>
    </row>
    <row r="17208" spans="1:6" ht="17.399999999999999" x14ac:dyDescent="0.25">
      <c r="A17208" s="52" t="s">
        <v>5956</v>
      </c>
      <c r="B17208" s="54" t="s">
        <v>2577</v>
      </c>
      <c r="C17208" s="61" t="s">
        <v>455</v>
      </c>
      <c r="D17208" s="449">
        <v>29481</v>
      </c>
      <c r="E17208" s="453">
        <v>628.74800000000005</v>
      </c>
      <c r="F17208" s="453">
        <v>14174.602999999999</v>
      </c>
    </row>
    <row r="17209" spans="1:6" ht="17.399999999999999" x14ac:dyDescent="0.25">
      <c r="A17209" s="59" t="s">
        <v>5956</v>
      </c>
      <c r="B17209" s="57" t="s">
        <v>2577</v>
      </c>
      <c r="C17209" s="143" t="s">
        <v>447</v>
      </c>
      <c r="D17209" s="451">
        <v>1441</v>
      </c>
      <c r="E17209" s="455">
        <v>86.388000000000005</v>
      </c>
      <c r="F17209" s="455">
        <v>5034.3469999999998</v>
      </c>
    </row>
    <row r="17210" spans="1:6" ht="17.399999999999999" x14ac:dyDescent="0.25">
      <c r="A17210" s="58" t="s">
        <v>5956</v>
      </c>
      <c r="B17210" s="56" t="s">
        <v>2577</v>
      </c>
      <c r="C17210" s="142" t="s">
        <v>443</v>
      </c>
      <c r="D17210" s="452">
        <v>52</v>
      </c>
      <c r="E17210" s="456">
        <v>22.88</v>
      </c>
      <c r="F17210" s="456">
        <v>1589.5119999999999</v>
      </c>
    </row>
    <row r="17211" spans="1:6" ht="17.399999999999999" x14ac:dyDescent="0.25">
      <c r="A17211" s="53" t="s">
        <v>5956</v>
      </c>
      <c r="B17211" s="55" t="s">
        <v>2577</v>
      </c>
      <c r="C17211" s="62" t="s">
        <v>491</v>
      </c>
      <c r="D17211" s="450">
        <v>18</v>
      </c>
      <c r="E17211" s="454">
        <v>30.018000000000001</v>
      </c>
      <c r="F17211" s="454">
        <v>1314.9680000000001</v>
      </c>
    </row>
    <row r="17212" spans="1:6" ht="17.399999999999999" x14ac:dyDescent="0.25">
      <c r="A17212" s="52" t="s">
        <v>5956</v>
      </c>
      <c r="B17212" s="54" t="s">
        <v>2577</v>
      </c>
      <c r="C17212" s="61" t="s">
        <v>440</v>
      </c>
      <c r="D17212" s="449">
        <v>368</v>
      </c>
      <c r="E17212" s="453">
        <v>37.750999999999998</v>
      </c>
      <c r="F17212" s="453">
        <v>1244.1579999999999</v>
      </c>
    </row>
    <row r="17213" spans="1:6" ht="17.399999999999999" x14ac:dyDescent="0.25">
      <c r="A17213" s="53" t="s">
        <v>5958</v>
      </c>
      <c r="B17213" s="55" t="s">
        <v>2578</v>
      </c>
      <c r="C17213" s="62" t="s">
        <v>443</v>
      </c>
      <c r="D17213" s="450">
        <v>0</v>
      </c>
      <c r="E17213" s="454">
        <v>56.497</v>
      </c>
      <c r="F17213" s="454">
        <v>9069.6720000000005</v>
      </c>
    </row>
    <row r="17214" spans="1:6" ht="17.399999999999999" x14ac:dyDescent="0.25">
      <c r="A17214" s="52" t="s">
        <v>5958</v>
      </c>
      <c r="B17214" s="54" t="s">
        <v>2578</v>
      </c>
      <c r="C17214" s="61" t="s">
        <v>444</v>
      </c>
      <c r="D17214" s="449">
        <v>0</v>
      </c>
      <c r="E17214" s="453">
        <v>167.43799999999999</v>
      </c>
      <c r="F17214" s="453">
        <v>5976.2550000000001</v>
      </c>
    </row>
    <row r="17215" spans="1:6" ht="17.399999999999999" x14ac:dyDescent="0.25">
      <c r="A17215" s="59" t="s">
        <v>5958</v>
      </c>
      <c r="B17215" s="57" t="s">
        <v>2578</v>
      </c>
      <c r="C17215" s="143" t="s">
        <v>455</v>
      </c>
      <c r="D17215" s="451">
        <v>0</v>
      </c>
      <c r="E17215" s="455">
        <v>210.529</v>
      </c>
      <c r="F17215" s="455">
        <v>5351.9639999999999</v>
      </c>
    </row>
    <row r="17216" spans="1:6" ht="17.399999999999999" x14ac:dyDescent="0.25">
      <c r="A17216" s="52" t="s">
        <v>5958</v>
      </c>
      <c r="B17216" s="54" t="s">
        <v>2578</v>
      </c>
      <c r="C17216" s="61" t="s">
        <v>463</v>
      </c>
      <c r="D17216" s="449">
        <v>0</v>
      </c>
      <c r="E17216" s="453">
        <v>273.56299999999999</v>
      </c>
      <c r="F17216" s="453">
        <v>4071.3560000000002</v>
      </c>
    </row>
    <row r="17217" spans="1:6" ht="17.399999999999999" x14ac:dyDescent="0.25">
      <c r="A17217" s="53" t="s">
        <v>5958</v>
      </c>
      <c r="B17217" s="55" t="s">
        <v>2578</v>
      </c>
      <c r="C17217" s="62" t="s">
        <v>487</v>
      </c>
      <c r="D17217" s="450">
        <v>0</v>
      </c>
      <c r="E17217" s="454">
        <v>10.125999999999999</v>
      </c>
      <c r="F17217" s="454">
        <v>2905.6669999999999</v>
      </c>
    </row>
    <row r="17218" spans="1:6" ht="17.399999999999999" x14ac:dyDescent="0.25">
      <c r="A17218" s="52" t="s">
        <v>5958</v>
      </c>
      <c r="B17218" s="54" t="s">
        <v>2578</v>
      </c>
      <c r="C17218" s="61" t="s">
        <v>447</v>
      </c>
      <c r="D17218" s="449">
        <v>0</v>
      </c>
      <c r="E17218" s="453">
        <v>20.797000000000001</v>
      </c>
      <c r="F17218" s="453">
        <v>2487.3200000000002</v>
      </c>
    </row>
    <row r="17219" spans="1:6" ht="17.399999999999999" x14ac:dyDescent="0.25">
      <c r="A17219" s="53" t="s">
        <v>5958</v>
      </c>
      <c r="B17219" s="55" t="s">
        <v>2578</v>
      </c>
      <c r="C17219" s="62" t="s">
        <v>490</v>
      </c>
      <c r="D17219" s="450">
        <v>0</v>
      </c>
      <c r="E17219" s="454">
        <v>40.56</v>
      </c>
      <c r="F17219" s="454">
        <v>1630.595</v>
      </c>
    </row>
    <row r="17220" spans="1:6" ht="17.399999999999999" x14ac:dyDescent="0.25">
      <c r="A17220" s="58" t="s">
        <v>5958</v>
      </c>
      <c r="B17220" s="56" t="s">
        <v>2578</v>
      </c>
      <c r="C17220" s="142" t="s">
        <v>440</v>
      </c>
      <c r="D17220" s="452">
        <v>0</v>
      </c>
      <c r="E17220" s="456">
        <v>63.05</v>
      </c>
      <c r="F17220" s="456">
        <v>4523.9830000000002</v>
      </c>
    </row>
    <row r="17221" spans="1:6" ht="17.399999999999999" x14ac:dyDescent="0.25">
      <c r="A17221" s="59" t="s">
        <v>7510</v>
      </c>
      <c r="B17221" s="57" t="s">
        <v>7861</v>
      </c>
      <c r="C17221" s="143" t="s">
        <v>455</v>
      </c>
      <c r="D17221" s="451">
        <v>0</v>
      </c>
      <c r="E17221" s="455">
        <v>337.137</v>
      </c>
      <c r="F17221" s="455">
        <v>6422.67</v>
      </c>
    </row>
    <row r="17222" spans="1:6" ht="17.399999999999999" x14ac:dyDescent="0.25">
      <c r="A17222" s="52" t="s">
        <v>7510</v>
      </c>
      <c r="B17222" s="54" t="s">
        <v>7861</v>
      </c>
      <c r="C17222" s="61" t="s">
        <v>447</v>
      </c>
      <c r="D17222" s="449">
        <v>0</v>
      </c>
      <c r="E17222" s="453">
        <v>71.195999999999998</v>
      </c>
      <c r="F17222" s="453">
        <v>4440.384</v>
      </c>
    </row>
    <row r="17223" spans="1:6" ht="17.399999999999999" x14ac:dyDescent="0.25">
      <c r="A17223" s="53" t="s">
        <v>7510</v>
      </c>
      <c r="B17223" s="55" t="s">
        <v>7861</v>
      </c>
      <c r="C17223" s="62" t="s">
        <v>479</v>
      </c>
      <c r="D17223" s="450">
        <v>0</v>
      </c>
      <c r="E17223" s="454">
        <v>32.93</v>
      </c>
      <c r="F17223" s="454">
        <v>1458.0940000000001</v>
      </c>
    </row>
    <row r="17224" spans="1:6" ht="17.399999999999999" x14ac:dyDescent="0.25">
      <c r="A17224" s="58" t="s">
        <v>7510</v>
      </c>
      <c r="B17224" s="56" t="s">
        <v>7861</v>
      </c>
      <c r="C17224" s="142" t="s">
        <v>470</v>
      </c>
      <c r="D17224" s="452">
        <v>0</v>
      </c>
      <c r="E17224" s="456">
        <v>77.388999999999996</v>
      </c>
      <c r="F17224" s="456">
        <v>1093.4780000000001</v>
      </c>
    </row>
    <row r="17225" spans="1:6" ht="17.399999999999999" x14ac:dyDescent="0.25">
      <c r="A17225" s="53" t="s">
        <v>7510</v>
      </c>
      <c r="B17225" s="55" t="s">
        <v>7861</v>
      </c>
      <c r="C17225" s="62" t="s">
        <v>440</v>
      </c>
      <c r="D17225" s="450">
        <v>0</v>
      </c>
      <c r="E17225" s="454">
        <v>29.768999999999998</v>
      </c>
      <c r="F17225" s="454">
        <v>286.11500000000001</v>
      </c>
    </row>
    <row r="17226" spans="1:6" ht="17.399999999999999" x14ac:dyDescent="0.25">
      <c r="A17226" s="58" t="s">
        <v>5959</v>
      </c>
      <c r="B17226" s="56" t="s">
        <v>2579</v>
      </c>
      <c r="C17226" s="142" t="s">
        <v>455</v>
      </c>
      <c r="D17226" s="452">
        <v>0</v>
      </c>
      <c r="E17226" s="456">
        <v>1092.4059999999999</v>
      </c>
      <c r="F17226" s="456">
        <v>12177.626</v>
      </c>
    </row>
    <row r="17227" spans="1:6" ht="17.399999999999999" x14ac:dyDescent="0.25">
      <c r="A17227" s="59" t="s">
        <v>5959</v>
      </c>
      <c r="B17227" s="57" t="s">
        <v>2579</v>
      </c>
      <c r="C17227" s="143" t="s">
        <v>463</v>
      </c>
      <c r="D17227" s="451">
        <v>0</v>
      </c>
      <c r="E17227" s="455">
        <v>1127.1010000000001</v>
      </c>
      <c r="F17227" s="455">
        <v>11517.525</v>
      </c>
    </row>
    <row r="17228" spans="1:6" ht="17.399999999999999" x14ac:dyDescent="0.25">
      <c r="A17228" s="52" t="s">
        <v>5959</v>
      </c>
      <c r="B17228" s="54" t="s">
        <v>2579</v>
      </c>
      <c r="C17228" s="61" t="s">
        <v>481</v>
      </c>
      <c r="D17228" s="449">
        <v>0</v>
      </c>
      <c r="E17228" s="453">
        <v>28.143999999999998</v>
      </c>
      <c r="F17228" s="453">
        <v>6031.4849999999997</v>
      </c>
    </row>
    <row r="17229" spans="1:6" ht="17.399999999999999" x14ac:dyDescent="0.25">
      <c r="A17229" s="59" t="s">
        <v>5959</v>
      </c>
      <c r="B17229" s="57" t="s">
        <v>2579</v>
      </c>
      <c r="C17229" s="143" t="s">
        <v>444</v>
      </c>
      <c r="D17229" s="451">
        <v>0</v>
      </c>
      <c r="E17229" s="455">
        <v>46.378</v>
      </c>
      <c r="F17229" s="455">
        <v>5173.6840000000002</v>
      </c>
    </row>
    <row r="17230" spans="1:6" ht="17.399999999999999" x14ac:dyDescent="0.25">
      <c r="A17230" s="58" t="s">
        <v>5959</v>
      </c>
      <c r="B17230" s="56" t="s">
        <v>2579</v>
      </c>
      <c r="C17230" s="142" t="s">
        <v>446</v>
      </c>
      <c r="D17230" s="452">
        <v>0</v>
      </c>
      <c r="E17230" s="456">
        <v>189.2</v>
      </c>
      <c r="F17230" s="456">
        <v>2935.2849999999999</v>
      </c>
    </row>
    <row r="17231" spans="1:6" ht="17.399999999999999" x14ac:dyDescent="0.25">
      <c r="A17231" s="59" t="s">
        <v>5959</v>
      </c>
      <c r="B17231" s="57" t="s">
        <v>2579</v>
      </c>
      <c r="C17231" s="143" t="s">
        <v>439</v>
      </c>
      <c r="D17231" s="451">
        <v>0</v>
      </c>
      <c r="E17231" s="455">
        <v>124.592</v>
      </c>
      <c r="F17231" s="455">
        <v>2609.125</v>
      </c>
    </row>
    <row r="17232" spans="1:6" ht="17.399999999999999" x14ac:dyDescent="0.25">
      <c r="A17232" s="58" t="s">
        <v>5959</v>
      </c>
      <c r="B17232" s="56" t="s">
        <v>2579</v>
      </c>
      <c r="C17232" s="142" t="s">
        <v>443</v>
      </c>
      <c r="D17232" s="452">
        <v>0</v>
      </c>
      <c r="E17232" s="456">
        <v>32.665999999999997</v>
      </c>
      <c r="F17232" s="456">
        <v>1039.8420000000001</v>
      </c>
    </row>
    <row r="17233" spans="1:6" ht="17.399999999999999" x14ac:dyDescent="0.25">
      <c r="A17233" s="53" t="s">
        <v>5959</v>
      </c>
      <c r="B17233" s="55" t="s">
        <v>2579</v>
      </c>
      <c r="C17233" s="62" t="s">
        <v>440</v>
      </c>
      <c r="D17233" s="450">
        <v>0</v>
      </c>
      <c r="E17233" s="454">
        <v>132.928</v>
      </c>
      <c r="F17233" s="454">
        <v>2346.3989999999999</v>
      </c>
    </row>
    <row r="17234" spans="1:6" ht="17.399999999999999" x14ac:dyDescent="0.25">
      <c r="A17234" s="58" t="s">
        <v>5960</v>
      </c>
      <c r="B17234" s="56" t="s">
        <v>1566</v>
      </c>
      <c r="C17234" s="142" t="s">
        <v>455</v>
      </c>
      <c r="D17234" s="452">
        <v>0</v>
      </c>
      <c r="E17234" s="456">
        <v>429.14100000000002</v>
      </c>
      <c r="F17234" s="456">
        <v>11872.802</v>
      </c>
    </row>
    <row r="17235" spans="1:6" ht="17.399999999999999" x14ac:dyDescent="0.25">
      <c r="A17235" s="59" t="s">
        <v>5960</v>
      </c>
      <c r="B17235" s="57" t="s">
        <v>1566</v>
      </c>
      <c r="C17235" s="143" t="s">
        <v>463</v>
      </c>
      <c r="D17235" s="451">
        <v>0</v>
      </c>
      <c r="E17235" s="455">
        <v>691.50400000000002</v>
      </c>
      <c r="F17235" s="455">
        <v>10277.004000000001</v>
      </c>
    </row>
    <row r="17236" spans="1:6" ht="17.399999999999999" x14ac:dyDescent="0.25">
      <c r="A17236" s="58" t="s">
        <v>5960</v>
      </c>
      <c r="B17236" s="56" t="s">
        <v>1566</v>
      </c>
      <c r="C17236" s="142" t="s">
        <v>447</v>
      </c>
      <c r="D17236" s="452">
        <v>0</v>
      </c>
      <c r="E17236" s="456">
        <v>196.27</v>
      </c>
      <c r="F17236" s="456">
        <v>10267.165000000001</v>
      </c>
    </row>
    <row r="17237" spans="1:6" ht="17.399999999999999" x14ac:dyDescent="0.25">
      <c r="A17237" s="53" t="s">
        <v>5960</v>
      </c>
      <c r="B17237" s="55" t="s">
        <v>1566</v>
      </c>
      <c r="C17237" s="62" t="s">
        <v>444</v>
      </c>
      <c r="D17237" s="450">
        <v>0</v>
      </c>
      <c r="E17237" s="454">
        <v>49.671999999999997</v>
      </c>
      <c r="F17237" s="454">
        <v>7033.8530000000001</v>
      </c>
    </row>
    <row r="17238" spans="1:6" ht="17.399999999999999" x14ac:dyDescent="0.25">
      <c r="A17238" s="58" t="s">
        <v>5960</v>
      </c>
      <c r="B17238" s="56" t="s">
        <v>1566</v>
      </c>
      <c r="C17238" s="142" t="s">
        <v>459</v>
      </c>
      <c r="D17238" s="452">
        <v>0</v>
      </c>
      <c r="E17238" s="456">
        <v>155.91999999999999</v>
      </c>
      <c r="F17238" s="456">
        <v>5442.3469999999998</v>
      </c>
    </row>
    <row r="17239" spans="1:6" ht="17.399999999999999" x14ac:dyDescent="0.25">
      <c r="A17239" s="53" t="s">
        <v>5960</v>
      </c>
      <c r="B17239" s="55" t="s">
        <v>1566</v>
      </c>
      <c r="C17239" s="62" t="s">
        <v>917</v>
      </c>
      <c r="D17239" s="450">
        <v>0</v>
      </c>
      <c r="E17239" s="454">
        <v>159.839</v>
      </c>
      <c r="F17239" s="454">
        <v>2141.5120000000002</v>
      </c>
    </row>
    <row r="17240" spans="1:6" ht="17.399999999999999" x14ac:dyDescent="0.25">
      <c r="A17240" s="52" t="s">
        <v>5960</v>
      </c>
      <c r="B17240" s="54" t="s">
        <v>1566</v>
      </c>
      <c r="C17240" s="61" t="s">
        <v>439</v>
      </c>
      <c r="D17240" s="449">
        <v>0</v>
      </c>
      <c r="E17240" s="453">
        <v>5.1890000000000001</v>
      </c>
      <c r="F17240" s="453">
        <v>1389.1210000000001</v>
      </c>
    </row>
    <row r="17241" spans="1:6" ht="17.399999999999999" x14ac:dyDescent="0.25">
      <c r="A17241" s="59" t="s">
        <v>5960</v>
      </c>
      <c r="B17241" s="57" t="s">
        <v>1566</v>
      </c>
      <c r="C17241" s="143" t="s">
        <v>511</v>
      </c>
      <c r="D17241" s="451">
        <v>0</v>
      </c>
      <c r="E17241" s="455">
        <v>13.641999999999999</v>
      </c>
      <c r="F17241" s="455">
        <v>1322.076</v>
      </c>
    </row>
    <row r="17242" spans="1:6" ht="17.399999999999999" x14ac:dyDescent="0.25">
      <c r="A17242" s="52" t="s">
        <v>5960</v>
      </c>
      <c r="B17242" s="54" t="s">
        <v>1566</v>
      </c>
      <c r="C17242" s="61" t="s">
        <v>443</v>
      </c>
      <c r="D17242" s="449">
        <v>0</v>
      </c>
      <c r="E17242" s="453">
        <v>5.3789999999999996</v>
      </c>
      <c r="F17242" s="453">
        <v>1115.3389999999999</v>
      </c>
    </row>
    <row r="17243" spans="1:6" ht="17.399999999999999" x14ac:dyDescent="0.25">
      <c r="A17243" s="59" t="s">
        <v>5960</v>
      </c>
      <c r="B17243" s="57" t="s">
        <v>1566</v>
      </c>
      <c r="C17243" s="143" t="s">
        <v>440</v>
      </c>
      <c r="D17243" s="451">
        <v>0</v>
      </c>
      <c r="E17243" s="455">
        <v>22.655999999999999</v>
      </c>
      <c r="F17243" s="455">
        <v>3009.4290000000001</v>
      </c>
    </row>
    <row r="17244" spans="1:6" ht="17.399999999999999" x14ac:dyDescent="0.25">
      <c r="A17244" s="52" t="s">
        <v>5961</v>
      </c>
      <c r="B17244" s="54" t="s">
        <v>2580</v>
      </c>
      <c r="C17244" s="61" t="s">
        <v>455</v>
      </c>
      <c r="D17244" s="449">
        <v>0</v>
      </c>
      <c r="E17244" s="453">
        <v>780.78800000000001</v>
      </c>
      <c r="F17244" s="453">
        <v>26412.834999999999</v>
      </c>
    </row>
    <row r="17245" spans="1:6" ht="17.399999999999999" x14ac:dyDescent="0.25">
      <c r="A17245" s="53" t="s">
        <v>5961</v>
      </c>
      <c r="B17245" s="55" t="s">
        <v>2580</v>
      </c>
      <c r="C17245" s="62" t="s">
        <v>443</v>
      </c>
      <c r="D17245" s="450">
        <v>0</v>
      </c>
      <c r="E17245" s="454">
        <v>32.296999999999997</v>
      </c>
      <c r="F17245" s="454">
        <v>9836.6669999999995</v>
      </c>
    </row>
    <row r="17246" spans="1:6" ht="17.399999999999999" x14ac:dyDescent="0.25">
      <c r="A17246" s="58" t="s">
        <v>5961</v>
      </c>
      <c r="B17246" s="56" t="s">
        <v>2580</v>
      </c>
      <c r="C17246" s="142" t="s">
        <v>488</v>
      </c>
      <c r="D17246" s="452">
        <v>0</v>
      </c>
      <c r="E17246" s="456">
        <v>32.344000000000001</v>
      </c>
      <c r="F17246" s="456">
        <v>6151.1040000000003</v>
      </c>
    </row>
    <row r="17247" spans="1:6" ht="17.399999999999999" x14ac:dyDescent="0.25">
      <c r="A17247" s="59" t="s">
        <v>5961</v>
      </c>
      <c r="B17247" s="57" t="s">
        <v>2580</v>
      </c>
      <c r="C17247" s="143" t="s">
        <v>444</v>
      </c>
      <c r="D17247" s="451">
        <v>0</v>
      </c>
      <c r="E17247" s="455">
        <v>20.931000000000001</v>
      </c>
      <c r="F17247" s="455">
        <v>2821.9340000000002</v>
      </c>
    </row>
    <row r="17248" spans="1:6" ht="17.399999999999999" x14ac:dyDescent="0.25">
      <c r="A17248" s="52" t="s">
        <v>5961</v>
      </c>
      <c r="B17248" s="54" t="s">
        <v>2580</v>
      </c>
      <c r="C17248" s="61" t="s">
        <v>440</v>
      </c>
      <c r="D17248" s="449">
        <v>0</v>
      </c>
      <c r="E17248" s="453">
        <v>14.321999999999999</v>
      </c>
      <c r="F17248" s="453">
        <v>1410.173</v>
      </c>
    </row>
    <row r="17249" spans="1:6" ht="17.399999999999999" x14ac:dyDescent="0.25">
      <c r="A17249" s="53" t="s">
        <v>7511</v>
      </c>
      <c r="B17249" s="55" t="s">
        <v>7595</v>
      </c>
      <c r="C17249" s="62" t="s">
        <v>445</v>
      </c>
      <c r="D17249" s="450">
        <v>0</v>
      </c>
      <c r="E17249" s="454">
        <v>8.8059999999999992</v>
      </c>
      <c r="F17249" s="454">
        <v>21611.154999999999</v>
      </c>
    </row>
    <row r="17250" spans="1:6" ht="17.399999999999999" x14ac:dyDescent="0.25">
      <c r="A17250" s="58" t="s">
        <v>7511</v>
      </c>
      <c r="B17250" s="56" t="s">
        <v>7595</v>
      </c>
      <c r="C17250" s="142" t="s">
        <v>455</v>
      </c>
      <c r="D17250" s="452">
        <v>0</v>
      </c>
      <c r="E17250" s="456">
        <v>547.03300000000002</v>
      </c>
      <c r="F17250" s="456">
        <v>18613.101999999999</v>
      </c>
    </row>
    <row r="17251" spans="1:6" ht="17.399999999999999" x14ac:dyDescent="0.25">
      <c r="A17251" s="59" t="s">
        <v>7511</v>
      </c>
      <c r="B17251" s="57" t="s">
        <v>7595</v>
      </c>
      <c r="C17251" s="143" t="s">
        <v>444</v>
      </c>
      <c r="D17251" s="451">
        <v>0</v>
      </c>
      <c r="E17251" s="455">
        <v>9.3529999999999998</v>
      </c>
      <c r="F17251" s="455">
        <v>4817.1419999999998</v>
      </c>
    </row>
    <row r="17252" spans="1:6" ht="17.399999999999999" x14ac:dyDescent="0.25">
      <c r="A17252" s="52" t="s">
        <v>7511</v>
      </c>
      <c r="B17252" s="54" t="s">
        <v>7595</v>
      </c>
      <c r="C17252" s="61" t="s">
        <v>440</v>
      </c>
      <c r="D17252" s="449">
        <v>0</v>
      </c>
      <c r="E17252" s="453">
        <v>26.408000000000001</v>
      </c>
      <c r="F17252" s="453">
        <v>1793.7090000000001</v>
      </c>
    </row>
    <row r="17253" spans="1:6" ht="17.399999999999999" x14ac:dyDescent="0.25">
      <c r="A17253" s="59" t="s">
        <v>5962</v>
      </c>
      <c r="B17253" s="57" t="s">
        <v>2581</v>
      </c>
      <c r="C17253" s="143" t="s">
        <v>511</v>
      </c>
      <c r="D17253" s="451">
        <v>0</v>
      </c>
      <c r="E17253" s="455">
        <v>63.822000000000003</v>
      </c>
      <c r="F17253" s="455">
        <v>17073.75</v>
      </c>
    </row>
    <row r="17254" spans="1:6" ht="17.399999999999999" x14ac:dyDescent="0.25">
      <c r="A17254" s="58" t="s">
        <v>5962</v>
      </c>
      <c r="B17254" s="56" t="s">
        <v>2581</v>
      </c>
      <c r="C17254" s="142" t="s">
        <v>452</v>
      </c>
      <c r="D17254" s="452">
        <v>0</v>
      </c>
      <c r="E17254" s="456">
        <v>90</v>
      </c>
      <c r="F17254" s="456">
        <v>4179.8850000000002</v>
      </c>
    </row>
    <row r="17255" spans="1:6" ht="17.399999999999999" x14ac:dyDescent="0.25">
      <c r="A17255" s="53" t="s">
        <v>5962</v>
      </c>
      <c r="B17255" s="55" t="s">
        <v>2581</v>
      </c>
      <c r="C17255" s="62" t="s">
        <v>455</v>
      </c>
      <c r="D17255" s="450">
        <v>0</v>
      </c>
      <c r="E17255" s="454">
        <v>148.41399999999999</v>
      </c>
      <c r="F17255" s="454">
        <v>3836.0390000000002</v>
      </c>
    </row>
    <row r="17256" spans="1:6" ht="17.399999999999999" x14ac:dyDescent="0.25">
      <c r="A17256" s="58" t="s">
        <v>5962</v>
      </c>
      <c r="B17256" s="56" t="s">
        <v>2581</v>
      </c>
      <c r="C17256" s="142" t="s">
        <v>444</v>
      </c>
      <c r="D17256" s="452">
        <v>0</v>
      </c>
      <c r="E17256" s="456">
        <v>33.613</v>
      </c>
      <c r="F17256" s="456">
        <v>2494.6370000000002</v>
      </c>
    </row>
    <row r="17257" spans="1:6" ht="17.399999999999999" x14ac:dyDescent="0.25">
      <c r="A17257" s="59" t="s">
        <v>5962</v>
      </c>
      <c r="B17257" s="57" t="s">
        <v>2581</v>
      </c>
      <c r="C17257" s="143" t="s">
        <v>447</v>
      </c>
      <c r="D17257" s="451">
        <v>0</v>
      </c>
      <c r="E17257" s="455">
        <v>22.882999999999999</v>
      </c>
      <c r="F17257" s="455">
        <v>1361.838</v>
      </c>
    </row>
    <row r="17258" spans="1:6" ht="17.399999999999999" x14ac:dyDescent="0.25">
      <c r="A17258" s="52" t="s">
        <v>5962</v>
      </c>
      <c r="B17258" s="54" t="s">
        <v>2581</v>
      </c>
      <c r="C17258" s="61" t="s">
        <v>443</v>
      </c>
      <c r="D17258" s="449">
        <v>0</v>
      </c>
      <c r="E17258" s="453">
        <v>14.567</v>
      </c>
      <c r="F17258" s="453">
        <v>1146.171</v>
      </c>
    </row>
    <row r="17259" spans="1:6" ht="17.399999999999999" x14ac:dyDescent="0.25">
      <c r="A17259" s="53" t="s">
        <v>5962</v>
      </c>
      <c r="B17259" s="55" t="s">
        <v>2581</v>
      </c>
      <c r="C17259" s="62" t="s">
        <v>440</v>
      </c>
      <c r="D17259" s="450">
        <v>0</v>
      </c>
      <c r="E17259" s="454">
        <v>10.521000000000001</v>
      </c>
      <c r="F17259" s="454">
        <v>908.774</v>
      </c>
    </row>
    <row r="17260" spans="1:6" ht="17.399999999999999" x14ac:dyDescent="0.25">
      <c r="A17260" s="58" t="s">
        <v>5963</v>
      </c>
      <c r="B17260" s="56" t="s">
        <v>2582</v>
      </c>
      <c r="C17260" s="142" t="s">
        <v>511</v>
      </c>
      <c r="D17260" s="452">
        <v>0</v>
      </c>
      <c r="E17260" s="456">
        <v>426.33</v>
      </c>
      <c r="F17260" s="456">
        <v>38856.167999999998</v>
      </c>
    </row>
    <row r="17261" spans="1:6" ht="17.399999999999999" x14ac:dyDescent="0.25">
      <c r="A17261" s="59" t="s">
        <v>5963</v>
      </c>
      <c r="B17261" s="57" t="s">
        <v>2582</v>
      </c>
      <c r="C17261" s="143" t="s">
        <v>443</v>
      </c>
      <c r="D17261" s="451">
        <v>0</v>
      </c>
      <c r="E17261" s="455">
        <v>214.988</v>
      </c>
      <c r="F17261" s="455">
        <v>20314.773000000001</v>
      </c>
    </row>
    <row r="17262" spans="1:6" ht="17.399999999999999" x14ac:dyDescent="0.25">
      <c r="A17262" s="52" t="s">
        <v>5963</v>
      </c>
      <c r="B17262" s="54" t="s">
        <v>2582</v>
      </c>
      <c r="C17262" s="61" t="s">
        <v>447</v>
      </c>
      <c r="D17262" s="449">
        <v>0</v>
      </c>
      <c r="E17262" s="453">
        <v>132.59100000000001</v>
      </c>
      <c r="F17262" s="453">
        <v>13717.357</v>
      </c>
    </row>
    <row r="17263" spans="1:6" ht="17.399999999999999" x14ac:dyDescent="0.25">
      <c r="A17263" s="53" t="s">
        <v>5963</v>
      </c>
      <c r="B17263" s="55" t="s">
        <v>2582</v>
      </c>
      <c r="C17263" s="62" t="s">
        <v>488</v>
      </c>
      <c r="D17263" s="450">
        <v>0</v>
      </c>
      <c r="E17263" s="454">
        <v>159.27500000000001</v>
      </c>
      <c r="F17263" s="454">
        <v>6667.0119999999997</v>
      </c>
    </row>
    <row r="17264" spans="1:6" ht="17.399999999999999" x14ac:dyDescent="0.25">
      <c r="A17264" s="58" t="s">
        <v>5963</v>
      </c>
      <c r="B17264" s="56" t="s">
        <v>2582</v>
      </c>
      <c r="C17264" s="142" t="s">
        <v>444</v>
      </c>
      <c r="D17264" s="452">
        <v>0</v>
      </c>
      <c r="E17264" s="456">
        <v>27.6</v>
      </c>
      <c r="F17264" s="456">
        <v>5753.3410000000003</v>
      </c>
    </row>
    <row r="17265" spans="1:6" ht="17.399999999999999" x14ac:dyDescent="0.25">
      <c r="A17265" s="53" t="s">
        <v>5963</v>
      </c>
      <c r="B17265" s="55" t="s">
        <v>2582</v>
      </c>
      <c r="C17265" s="62" t="s">
        <v>479</v>
      </c>
      <c r="D17265" s="450">
        <v>0</v>
      </c>
      <c r="E17265" s="454">
        <v>125.131</v>
      </c>
      <c r="F17265" s="454">
        <v>3364.9160000000002</v>
      </c>
    </row>
    <row r="17266" spans="1:6" ht="17.399999999999999" x14ac:dyDescent="0.25">
      <c r="A17266" s="52" t="s">
        <v>5963</v>
      </c>
      <c r="B17266" s="54" t="s">
        <v>2582</v>
      </c>
      <c r="C17266" s="61" t="s">
        <v>481</v>
      </c>
      <c r="D17266" s="449">
        <v>0</v>
      </c>
      <c r="E17266" s="453">
        <v>86.948999999999998</v>
      </c>
      <c r="F17266" s="453">
        <v>3260.3020000000001</v>
      </c>
    </row>
    <row r="17267" spans="1:6" ht="17.399999999999999" x14ac:dyDescent="0.25">
      <c r="A17267" s="59" t="s">
        <v>5963</v>
      </c>
      <c r="B17267" s="57" t="s">
        <v>2582</v>
      </c>
      <c r="C17267" s="143" t="s">
        <v>455</v>
      </c>
      <c r="D17267" s="451">
        <v>0</v>
      </c>
      <c r="E17267" s="455">
        <v>47.273000000000003</v>
      </c>
      <c r="F17267" s="455">
        <v>1824.8140000000001</v>
      </c>
    </row>
    <row r="17268" spans="1:6" ht="17.399999999999999" x14ac:dyDescent="0.25">
      <c r="A17268" s="52" t="s">
        <v>5963</v>
      </c>
      <c r="B17268" s="54" t="s">
        <v>2582</v>
      </c>
      <c r="C17268" s="61" t="s">
        <v>440</v>
      </c>
      <c r="D17268" s="449">
        <v>0</v>
      </c>
      <c r="E17268" s="453">
        <v>29.561</v>
      </c>
      <c r="F17268" s="453">
        <v>1810.5889999999999</v>
      </c>
    </row>
    <row r="17269" spans="1:6" ht="17.399999999999999" x14ac:dyDescent="0.25">
      <c r="A17269" s="59" t="s">
        <v>5964</v>
      </c>
      <c r="B17269" s="57" t="s">
        <v>2583</v>
      </c>
      <c r="C17269" s="143" t="s">
        <v>511</v>
      </c>
      <c r="D17269" s="451">
        <v>0</v>
      </c>
      <c r="E17269" s="455">
        <v>126.73</v>
      </c>
      <c r="F17269" s="455">
        <v>15157.4</v>
      </c>
    </row>
    <row r="17270" spans="1:6" ht="17.399999999999999" x14ac:dyDescent="0.25">
      <c r="A17270" s="58" t="s">
        <v>5964</v>
      </c>
      <c r="B17270" s="56" t="s">
        <v>2583</v>
      </c>
      <c r="C17270" s="142" t="s">
        <v>481</v>
      </c>
      <c r="D17270" s="452">
        <v>0</v>
      </c>
      <c r="E17270" s="456">
        <v>316.71600000000001</v>
      </c>
      <c r="F17270" s="456">
        <v>15070.537</v>
      </c>
    </row>
    <row r="17271" spans="1:6" ht="17.399999999999999" x14ac:dyDescent="0.25">
      <c r="A17271" s="59" t="s">
        <v>5964</v>
      </c>
      <c r="B17271" s="57" t="s">
        <v>2583</v>
      </c>
      <c r="C17271" s="143" t="s">
        <v>488</v>
      </c>
      <c r="D17271" s="451">
        <v>0</v>
      </c>
      <c r="E17271" s="455">
        <v>294.17</v>
      </c>
      <c r="F17271" s="455">
        <v>14434.963</v>
      </c>
    </row>
    <row r="17272" spans="1:6" ht="17.399999999999999" x14ac:dyDescent="0.25">
      <c r="A17272" s="58" t="s">
        <v>5964</v>
      </c>
      <c r="B17272" s="56" t="s">
        <v>2583</v>
      </c>
      <c r="C17272" s="142" t="s">
        <v>455</v>
      </c>
      <c r="D17272" s="452">
        <v>0</v>
      </c>
      <c r="E17272" s="456">
        <v>73.188000000000002</v>
      </c>
      <c r="F17272" s="456">
        <v>10198.866</v>
      </c>
    </row>
    <row r="17273" spans="1:6" ht="17.399999999999999" x14ac:dyDescent="0.25">
      <c r="A17273" s="59" t="s">
        <v>5964</v>
      </c>
      <c r="B17273" s="57" t="s">
        <v>2583</v>
      </c>
      <c r="C17273" s="143" t="s">
        <v>444</v>
      </c>
      <c r="D17273" s="451">
        <v>0</v>
      </c>
      <c r="E17273" s="455">
        <v>58.292999999999999</v>
      </c>
      <c r="F17273" s="455">
        <v>8107.9830000000002</v>
      </c>
    </row>
    <row r="17274" spans="1:6" ht="17.399999999999999" x14ac:dyDescent="0.25">
      <c r="A17274" s="58" t="s">
        <v>5964</v>
      </c>
      <c r="B17274" s="56" t="s">
        <v>2583</v>
      </c>
      <c r="C17274" s="142" t="s">
        <v>443</v>
      </c>
      <c r="D17274" s="452">
        <v>0</v>
      </c>
      <c r="E17274" s="456">
        <v>77.930000000000007</v>
      </c>
      <c r="F17274" s="456">
        <v>5899.6750000000002</v>
      </c>
    </row>
    <row r="17275" spans="1:6" ht="17.399999999999999" x14ac:dyDescent="0.25">
      <c r="A17275" s="53" t="s">
        <v>5964</v>
      </c>
      <c r="B17275" s="55" t="s">
        <v>2583</v>
      </c>
      <c r="C17275" s="62" t="s">
        <v>447</v>
      </c>
      <c r="D17275" s="450">
        <v>0</v>
      </c>
      <c r="E17275" s="454">
        <v>51.154000000000003</v>
      </c>
      <c r="F17275" s="454">
        <v>5063.1090000000004</v>
      </c>
    </row>
    <row r="17276" spans="1:6" ht="17.399999999999999" x14ac:dyDescent="0.25">
      <c r="A17276" s="58" t="s">
        <v>5964</v>
      </c>
      <c r="B17276" s="56" t="s">
        <v>2583</v>
      </c>
      <c r="C17276" s="142" t="s">
        <v>479</v>
      </c>
      <c r="D17276" s="452">
        <v>0</v>
      </c>
      <c r="E17276" s="456">
        <v>25.856999999999999</v>
      </c>
      <c r="F17276" s="456">
        <v>1730.4929999999999</v>
      </c>
    </row>
    <row r="17277" spans="1:6" ht="17.399999999999999" x14ac:dyDescent="0.25">
      <c r="A17277" s="59" t="s">
        <v>5964</v>
      </c>
      <c r="B17277" s="57" t="s">
        <v>2583</v>
      </c>
      <c r="C17277" s="143" t="s">
        <v>440</v>
      </c>
      <c r="D17277" s="451">
        <v>0</v>
      </c>
      <c r="E17277" s="455">
        <v>78.427000000000007</v>
      </c>
      <c r="F17277" s="455">
        <v>1774.316</v>
      </c>
    </row>
    <row r="17278" spans="1:6" ht="17.399999999999999" x14ac:dyDescent="0.25">
      <c r="A17278" s="58" t="s">
        <v>5965</v>
      </c>
      <c r="B17278" s="56" t="s">
        <v>6900</v>
      </c>
      <c r="C17278" s="142" t="s">
        <v>443</v>
      </c>
      <c r="D17278" s="452">
        <v>0</v>
      </c>
      <c r="E17278" s="456">
        <v>66.05</v>
      </c>
      <c r="F17278" s="456">
        <v>9771.0300000000007</v>
      </c>
    </row>
    <row r="17279" spans="1:6" ht="17.399999999999999" x14ac:dyDescent="0.25">
      <c r="A17279" s="59" t="s">
        <v>5965</v>
      </c>
      <c r="B17279" s="57" t="s">
        <v>6900</v>
      </c>
      <c r="C17279" s="143" t="s">
        <v>479</v>
      </c>
      <c r="D17279" s="451">
        <v>0</v>
      </c>
      <c r="E17279" s="455">
        <v>78.37</v>
      </c>
      <c r="F17279" s="455">
        <v>3145.5590000000002</v>
      </c>
    </row>
    <row r="17280" spans="1:6" ht="17.399999999999999" x14ac:dyDescent="0.25">
      <c r="A17280" s="52" t="s">
        <v>5965</v>
      </c>
      <c r="B17280" s="54" t="s">
        <v>6900</v>
      </c>
      <c r="C17280" s="61" t="s">
        <v>440</v>
      </c>
      <c r="D17280" s="449">
        <v>0</v>
      </c>
      <c r="E17280" s="453">
        <v>131.654</v>
      </c>
      <c r="F17280" s="453">
        <v>1793.277</v>
      </c>
    </row>
    <row r="17281" spans="1:6" ht="17.399999999999999" x14ac:dyDescent="0.25">
      <c r="A17281" s="59" t="s">
        <v>5968</v>
      </c>
      <c r="B17281" s="57" t="s">
        <v>3671</v>
      </c>
      <c r="C17281" s="143" t="s">
        <v>488</v>
      </c>
      <c r="D17281" s="451">
        <v>0</v>
      </c>
      <c r="E17281" s="455">
        <v>283.92200000000003</v>
      </c>
      <c r="F17281" s="455">
        <v>36134.949999999997</v>
      </c>
    </row>
    <row r="17282" spans="1:6" ht="17.399999999999999" x14ac:dyDescent="0.25">
      <c r="A17282" s="52" t="s">
        <v>5968</v>
      </c>
      <c r="B17282" s="54" t="s">
        <v>3671</v>
      </c>
      <c r="C17282" s="61" t="s">
        <v>481</v>
      </c>
      <c r="D17282" s="449">
        <v>0</v>
      </c>
      <c r="E17282" s="453">
        <v>92.5</v>
      </c>
      <c r="F17282" s="453">
        <v>4414.027</v>
      </c>
    </row>
    <row r="17283" spans="1:6" ht="17.399999999999999" x14ac:dyDescent="0.25">
      <c r="A17283" s="53" t="s">
        <v>5968</v>
      </c>
      <c r="B17283" s="55" t="s">
        <v>3671</v>
      </c>
      <c r="C17283" s="62" t="s">
        <v>455</v>
      </c>
      <c r="D17283" s="450">
        <v>0</v>
      </c>
      <c r="E17283" s="454">
        <v>84.302999999999997</v>
      </c>
      <c r="F17283" s="454">
        <v>2578.1060000000002</v>
      </c>
    </row>
    <row r="17284" spans="1:6" ht="17.399999999999999" x14ac:dyDescent="0.25">
      <c r="A17284" s="58" t="s">
        <v>5968</v>
      </c>
      <c r="B17284" s="56" t="s">
        <v>3671</v>
      </c>
      <c r="C17284" s="142" t="s">
        <v>444</v>
      </c>
      <c r="D17284" s="452">
        <v>0</v>
      </c>
      <c r="E17284" s="456">
        <v>10.694000000000001</v>
      </c>
      <c r="F17284" s="456">
        <v>1164.8710000000001</v>
      </c>
    </row>
    <row r="17285" spans="1:6" ht="17.399999999999999" x14ac:dyDescent="0.25">
      <c r="A17285" s="53" t="s">
        <v>5968</v>
      </c>
      <c r="B17285" s="55" t="s">
        <v>3671</v>
      </c>
      <c r="C17285" s="62" t="s">
        <v>440</v>
      </c>
      <c r="D17285" s="450">
        <v>0</v>
      </c>
      <c r="E17285" s="454">
        <v>65.995000000000005</v>
      </c>
      <c r="F17285" s="454">
        <v>855.90200000000004</v>
      </c>
    </row>
    <row r="17286" spans="1:6" ht="17.399999999999999" x14ac:dyDescent="0.25">
      <c r="A17286" s="52" t="s">
        <v>5969</v>
      </c>
      <c r="B17286" s="54" t="s">
        <v>6902</v>
      </c>
      <c r="C17286" s="61" t="s">
        <v>444</v>
      </c>
      <c r="D17286" s="449">
        <v>0</v>
      </c>
      <c r="E17286" s="453">
        <v>6.91</v>
      </c>
      <c r="F17286" s="453">
        <v>7298.3109999999997</v>
      </c>
    </row>
    <row r="17287" spans="1:6" ht="17.399999999999999" x14ac:dyDescent="0.25">
      <c r="A17287" s="53" t="s">
        <v>5969</v>
      </c>
      <c r="B17287" s="55" t="s">
        <v>6902</v>
      </c>
      <c r="C17287" s="62" t="s">
        <v>447</v>
      </c>
      <c r="D17287" s="450">
        <v>0</v>
      </c>
      <c r="E17287" s="454">
        <v>24.693999999999999</v>
      </c>
      <c r="F17287" s="454">
        <v>2022.12</v>
      </c>
    </row>
    <row r="17288" spans="1:6" ht="17.399999999999999" x14ac:dyDescent="0.25">
      <c r="A17288" s="52" t="s">
        <v>5969</v>
      </c>
      <c r="B17288" s="54" t="s">
        <v>6902</v>
      </c>
      <c r="C17288" s="61" t="s">
        <v>906</v>
      </c>
      <c r="D17288" s="449">
        <v>0</v>
      </c>
      <c r="E17288" s="453">
        <v>1.6970000000000001</v>
      </c>
      <c r="F17288" s="453">
        <v>1648.931</v>
      </c>
    </row>
    <row r="17289" spans="1:6" ht="17.399999999999999" x14ac:dyDescent="0.25">
      <c r="A17289" s="53" t="s">
        <v>5969</v>
      </c>
      <c r="B17289" s="55" t="s">
        <v>6902</v>
      </c>
      <c r="C17289" s="62" t="s">
        <v>455</v>
      </c>
      <c r="D17289" s="450">
        <v>0</v>
      </c>
      <c r="E17289" s="454">
        <v>141.07300000000001</v>
      </c>
      <c r="F17289" s="454">
        <v>1415.9059999999999</v>
      </c>
    </row>
    <row r="17290" spans="1:6" ht="17.399999999999999" x14ac:dyDescent="0.25">
      <c r="A17290" s="52" t="s">
        <v>5969</v>
      </c>
      <c r="B17290" s="54" t="s">
        <v>6902</v>
      </c>
      <c r="C17290" s="61" t="s">
        <v>440</v>
      </c>
      <c r="D17290" s="449">
        <v>0</v>
      </c>
      <c r="E17290" s="453">
        <v>28.164000000000001</v>
      </c>
      <c r="F17290" s="453">
        <v>1745.8130000000001</v>
      </c>
    </row>
    <row r="17291" spans="1:6" ht="17.399999999999999" x14ac:dyDescent="0.25">
      <c r="A17291" s="53" t="s">
        <v>5970</v>
      </c>
      <c r="B17291" s="55" t="s">
        <v>3019</v>
      </c>
      <c r="C17291" s="62" t="s">
        <v>455</v>
      </c>
      <c r="D17291" s="450">
        <v>0</v>
      </c>
      <c r="E17291" s="454">
        <v>232.221</v>
      </c>
      <c r="F17291" s="454">
        <v>3179.4679999999998</v>
      </c>
    </row>
    <row r="17292" spans="1:6" ht="17.399999999999999" x14ac:dyDescent="0.25">
      <c r="A17292" s="52" t="s">
        <v>5970</v>
      </c>
      <c r="B17292" s="54" t="s">
        <v>3019</v>
      </c>
      <c r="C17292" s="61" t="s">
        <v>447</v>
      </c>
      <c r="D17292" s="449">
        <v>0</v>
      </c>
      <c r="E17292" s="453">
        <v>77.477999999999994</v>
      </c>
      <c r="F17292" s="453">
        <v>2535.9870000000001</v>
      </c>
    </row>
    <row r="17293" spans="1:6" ht="17.399999999999999" x14ac:dyDescent="0.25">
      <c r="A17293" s="53" t="s">
        <v>5970</v>
      </c>
      <c r="B17293" s="55" t="s">
        <v>3019</v>
      </c>
      <c r="C17293" s="62" t="s">
        <v>479</v>
      </c>
      <c r="D17293" s="450">
        <v>0</v>
      </c>
      <c r="E17293" s="454">
        <v>24.623000000000001</v>
      </c>
      <c r="F17293" s="454">
        <v>1385.588</v>
      </c>
    </row>
    <row r="17294" spans="1:6" ht="17.399999999999999" x14ac:dyDescent="0.25">
      <c r="A17294" s="52" t="s">
        <v>5970</v>
      </c>
      <c r="B17294" s="54" t="s">
        <v>3019</v>
      </c>
      <c r="C17294" s="61" t="s">
        <v>443</v>
      </c>
      <c r="D17294" s="449">
        <v>0</v>
      </c>
      <c r="E17294" s="453">
        <v>10.055</v>
      </c>
      <c r="F17294" s="453">
        <v>1201.1769999999999</v>
      </c>
    </row>
    <row r="17295" spans="1:6" ht="17.399999999999999" x14ac:dyDescent="0.25">
      <c r="A17295" s="53" t="s">
        <v>5970</v>
      </c>
      <c r="B17295" s="55" t="s">
        <v>3019</v>
      </c>
      <c r="C17295" s="62" t="s">
        <v>440</v>
      </c>
      <c r="D17295" s="450">
        <v>0</v>
      </c>
      <c r="E17295" s="454">
        <v>129.88200000000001</v>
      </c>
      <c r="F17295" s="454">
        <v>2477.4540000000002</v>
      </c>
    </row>
    <row r="17296" spans="1:6" ht="17.399999999999999" x14ac:dyDescent="0.25">
      <c r="A17296" s="52" t="s">
        <v>5971</v>
      </c>
      <c r="B17296" s="54" t="s">
        <v>2585</v>
      </c>
      <c r="C17296" s="61" t="s">
        <v>447</v>
      </c>
      <c r="D17296" s="449">
        <v>0</v>
      </c>
      <c r="E17296" s="453">
        <v>105.208</v>
      </c>
      <c r="F17296" s="453">
        <v>4741.2470000000003</v>
      </c>
    </row>
    <row r="17297" spans="1:6" ht="17.399999999999999" x14ac:dyDescent="0.25">
      <c r="A17297" s="53" t="s">
        <v>5971</v>
      </c>
      <c r="B17297" s="55" t="s">
        <v>2585</v>
      </c>
      <c r="C17297" s="62" t="s">
        <v>455</v>
      </c>
      <c r="D17297" s="450">
        <v>0</v>
      </c>
      <c r="E17297" s="454">
        <v>212.947</v>
      </c>
      <c r="F17297" s="454">
        <v>3909.1219999999998</v>
      </c>
    </row>
    <row r="17298" spans="1:6" ht="17.399999999999999" x14ac:dyDescent="0.25">
      <c r="A17298" s="58" t="s">
        <v>5971</v>
      </c>
      <c r="B17298" s="56" t="s">
        <v>2585</v>
      </c>
      <c r="C17298" s="142" t="s">
        <v>463</v>
      </c>
      <c r="D17298" s="452">
        <v>0</v>
      </c>
      <c r="E17298" s="456">
        <v>22.742999999999999</v>
      </c>
      <c r="F17298" s="456">
        <v>1070.0999999999999</v>
      </c>
    </row>
    <row r="17299" spans="1:6" ht="17.399999999999999" x14ac:dyDescent="0.25">
      <c r="A17299" s="59" t="s">
        <v>5971</v>
      </c>
      <c r="B17299" s="57" t="s">
        <v>2585</v>
      </c>
      <c r="C17299" s="143" t="s">
        <v>440</v>
      </c>
      <c r="D17299" s="451">
        <v>0</v>
      </c>
      <c r="E17299" s="455">
        <v>143.04</v>
      </c>
      <c r="F17299" s="455">
        <v>3478.2179999999998</v>
      </c>
    </row>
    <row r="17300" spans="1:6" ht="17.399999999999999" x14ac:dyDescent="0.25">
      <c r="A17300" s="58" t="s">
        <v>5973</v>
      </c>
      <c r="B17300" s="56" t="s">
        <v>2586</v>
      </c>
      <c r="C17300" s="142" t="s">
        <v>455</v>
      </c>
      <c r="D17300" s="452">
        <v>0</v>
      </c>
      <c r="E17300" s="456">
        <v>438.29599999999999</v>
      </c>
      <c r="F17300" s="456">
        <v>9204.3670000000002</v>
      </c>
    </row>
    <row r="17301" spans="1:6" ht="17.399999999999999" x14ac:dyDescent="0.25">
      <c r="A17301" s="59" t="s">
        <v>5973</v>
      </c>
      <c r="B17301" s="57" t="s">
        <v>2586</v>
      </c>
      <c r="C17301" s="143" t="s">
        <v>463</v>
      </c>
      <c r="D17301" s="451">
        <v>0</v>
      </c>
      <c r="E17301" s="455">
        <v>101.654</v>
      </c>
      <c r="F17301" s="455">
        <v>1623.335</v>
      </c>
    </row>
    <row r="17302" spans="1:6" ht="17.399999999999999" x14ac:dyDescent="0.25">
      <c r="A17302" s="58" t="s">
        <v>5973</v>
      </c>
      <c r="B17302" s="56" t="s">
        <v>2586</v>
      </c>
      <c r="C17302" s="142" t="s">
        <v>447</v>
      </c>
      <c r="D17302" s="452">
        <v>0</v>
      </c>
      <c r="E17302" s="456">
        <v>20.141999999999999</v>
      </c>
      <c r="F17302" s="456">
        <v>1286.4960000000001</v>
      </c>
    </row>
    <row r="17303" spans="1:6" ht="17.399999999999999" x14ac:dyDescent="0.25">
      <c r="A17303" s="59" t="s">
        <v>5973</v>
      </c>
      <c r="B17303" s="57" t="s">
        <v>2586</v>
      </c>
      <c r="C17303" s="143" t="s">
        <v>440</v>
      </c>
      <c r="D17303" s="451">
        <v>0</v>
      </c>
      <c r="E17303" s="455">
        <v>93.084000000000003</v>
      </c>
      <c r="F17303" s="455">
        <v>1526.722</v>
      </c>
    </row>
    <row r="17304" spans="1:6" ht="17.399999999999999" x14ac:dyDescent="0.25">
      <c r="A17304" s="52" t="s">
        <v>5974</v>
      </c>
      <c r="B17304" s="54" t="s">
        <v>2587</v>
      </c>
      <c r="C17304" s="61" t="s">
        <v>455</v>
      </c>
      <c r="D17304" s="449">
        <v>0</v>
      </c>
      <c r="E17304" s="453">
        <v>1046.319</v>
      </c>
      <c r="F17304" s="453">
        <v>17355.455999999998</v>
      </c>
    </row>
    <row r="17305" spans="1:6" ht="17.399999999999999" x14ac:dyDescent="0.25">
      <c r="A17305" s="53" t="s">
        <v>5974</v>
      </c>
      <c r="B17305" s="55" t="s">
        <v>2587</v>
      </c>
      <c r="C17305" s="62" t="s">
        <v>447</v>
      </c>
      <c r="D17305" s="450">
        <v>0</v>
      </c>
      <c r="E17305" s="454">
        <v>251.84700000000001</v>
      </c>
      <c r="F17305" s="454">
        <v>11515.924999999999</v>
      </c>
    </row>
    <row r="17306" spans="1:6" ht="17.399999999999999" x14ac:dyDescent="0.25">
      <c r="A17306" s="58" t="s">
        <v>5974</v>
      </c>
      <c r="B17306" s="56" t="s">
        <v>2587</v>
      </c>
      <c r="C17306" s="142" t="s">
        <v>452</v>
      </c>
      <c r="D17306" s="452">
        <v>0</v>
      </c>
      <c r="E17306" s="456">
        <v>9.984</v>
      </c>
      <c r="F17306" s="456">
        <v>4151.5889999999999</v>
      </c>
    </row>
    <row r="17307" spans="1:6" ht="17.399999999999999" x14ac:dyDescent="0.25">
      <c r="A17307" s="53" t="s">
        <v>5974</v>
      </c>
      <c r="B17307" s="55" t="s">
        <v>2587</v>
      </c>
      <c r="C17307" s="62" t="s">
        <v>490</v>
      </c>
      <c r="D17307" s="450">
        <v>0</v>
      </c>
      <c r="E17307" s="454">
        <v>32.165999999999997</v>
      </c>
      <c r="F17307" s="454">
        <v>2779.6289999999999</v>
      </c>
    </row>
    <row r="17308" spans="1:6" ht="17.399999999999999" x14ac:dyDescent="0.25">
      <c r="A17308" s="52" t="s">
        <v>5974</v>
      </c>
      <c r="B17308" s="54" t="s">
        <v>2587</v>
      </c>
      <c r="C17308" s="61" t="s">
        <v>444</v>
      </c>
      <c r="D17308" s="449">
        <v>0</v>
      </c>
      <c r="E17308" s="453">
        <v>21.341000000000001</v>
      </c>
      <c r="F17308" s="453">
        <v>2312.527</v>
      </c>
    </row>
    <row r="17309" spans="1:6" ht="17.399999999999999" x14ac:dyDescent="0.25">
      <c r="A17309" s="59" t="s">
        <v>5974</v>
      </c>
      <c r="B17309" s="57" t="s">
        <v>2587</v>
      </c>
      <c r="C17309" s="143" t="s">
        <v>443</v>
      </c>
      <c r="D17309" s="451">
        <v>0</v>
      </c>
      <c r="E17309" s="455">
        <v>6.87</v>
      </c>
      <c r="F17309" s="455">
        <v>1063.7360000000001</v>
      </c>
    </row>
    <row r="17310" spans="1:6" ht="17.399999999999999" x14ac:dyDescent="0.25">
      <c r="A17310" s="52" t="s">
        <v>5974</v>
      </c>
      <c r="B17310" s="54" t="s">
        <v>2587</v>
      </c>
      <c r="C17310" s="61" t="s">
        <v>440</v>
      </c>
      <c r="D17310" s="449">
        <v>0</v>
      </c>
      <c r="E17310" s="453">
        <v>42.468000000000004</v>
      </c>
      <c r="F17310" s="453">
        <v>1704.3510000000001</v>
      </c>
    </row>
    <row r="17311" spans="1:6" ht="17.399999999999999" x14ac:dyDescent="0.25">
      <c r="A17311" s="53" t="s">
        <v>5975</v>
      </c>
      <c r="B17311" s="55" t="s">
        <v>2588</v>
      </c>
      <c r="C17311" s="62" t="s">
        <v>447</v>
      </c>
      <c r="D17311" s="450">
        <v>0</v>
      </c>
      <c r="E17311" s="454">
        <v>226.59100000000001</v>
      </c>
      <c r="F17311" s="454">
        <v>7380.0690000000004</v>
      </c>
    </row>
    <row r="17312" spans="1:6" ht="17.399999999999999" x14ac:dyDescent="0.25">
      <c r="A17312" s="58" t="s">
        <v>5975</v>
      </c>
      <c r="B17312" s="56" t="s">
        <v>2588</v>
      </c>
      <c r="C17312" s="142" t="s">
        <v>455</v>
      </c>
      <c r="D17312" s="452">
        <v>0</v>
      </c>
      <c r="E17312" s="456">
        <v>475.13299999999998</v>
      </c>
      <c r="F17312" s="456">
        <v>6280.4</v>
      </c>
    </row>
    <row r="17313" spans="1:6" ht="17.399999999999999" x14ac:dyDescent="0.25">
      <c r="A17313" s="59" t="s">
        <v>5975</v>
      </c>
      <c r="B17313" s="57" t="s">
        <v>2588</v>
      </c>
      <c r="C17313" s="143" t="s">
        <v>481</v>
      </c>
      <c r="D17313" s="451">
        <v>0</v>
      </c>
      <c r="E17313" s="455">
        <v>59.448</v>
      </c>
      <c r="F17313" s="455">
        <v>1893.12</v>
      </c>
    </row>
    <row r="17314" spans="1:6" ht="17.399999999999999" x14ac:dyDescent="0.25">
      <c r="A17314" s="58" t="s">
        <v>5975</v>
      </c>
      <c r="B17314" s="56" t="s">
        <v>2588</v>
      </c>
      <c r="C17314" s="142" t="s">
        <v>444</v>
      </c>
      <c r="D17314" s="452">
        <v>0</v>
      </c>
      <c r="E17314" s="456">
        <v>74.756</v>
      </c>
      <c r="F17314" s="456">
        <v>1390.85</v>
      </c>
    </row>
    <row r="17315" spans="1:6" ht="17.399999999999999" x14ac:dyDescent="0.25">
      <c r="A17315" s="59" t="s">
        <v>5975</v>
      </c>
      <c r="B17315" s="57" t="s">
        <v>2588</v>
      </c>
      <c r="C17315" s="143" t="s">
        <v>479</v>
      </c>
      <c r="D17315" s="451">
        <v>0</v>
      </c>
      <c r="E17315" s="455">
        <v>39.396999999999998</v>
      </c>
      <c r="F17315" s="455">
        <v>1025.751</v>
      </c>
    </row>
    <row r="17316" spans="1:6" ht="17.399999999999999" x14ac:dyDescent="0.25">
      <c r="A17316" s="52" t="s">
        <v>5975</v>
      </c>
      <c r="B17316" s="54" t="s">
        <v>2588</v>
      </c>
      <c r="C17316" s="61" t="s">
        <v>440</v>
      </c>
      <c r="D17316" s="449">
        <v>0</v>
      </c>
      <c r="E17316" s="453">
        <v>63.863</v>
      </c>
      <c r="F17316" s="453">
        <v>3532.5050000000001</v>
      </c>
    </row>
    <row r="17317" spans="1:6" ht="17.399999999999999" x14ac:dyDescent="0.25">
      <c r="A17317" s="53" t="s">
        <v>5976</v>
      </c>
      <c r="B17317" s="55" t="s">
        <v>6903</v>
      </c>
      <c r="C17317" s="62" t="s">
        <v>447</v>
      </c>
      <c r="D17317" s="450">
        <v>0</v>
      </c>
      <c r="E17317" s="454">
        <v>500.988</v>
      </c>
      <c r="F17317" s="454">
        <v>11627.034</v>
      </c>
    </row>
    <row r="17318" spans="1:6" ht="17.399999999999999" x14ac:dyDescent="0.25">
      <c r="A17318" s="58" t="s">
        <v>5976</v>
      </c>
      <c r="B17318" s="56" t="s">
        <v>6903</v>
      </c>
      <c r="C17318" s="142" t="s">
        <v>455</v>
      </c>
      <c r="D17318" s="452">
        <v>0</v>
      </c>
      <c r="E17318" s="456">
        <v>284.51299999999998</v>
      </c>
      <c r="F17318" s="456">
        <v>3002.2069999999999</v>
      </c>
    </row>
    <row r="17319" spans="1:6" ht="17.399999999999999" x14ac:dyDescent="0.25">
      <c r="A17319" s="59" t="s">
        <v>5976</v>
      </c>
      <c r="B17319" s="57" t="s">
        <v>6903</v>
      </c>
      <c r="C17319" s="143" t="s">
        <v>444</v>
      </c>
      <c r="D17319" s="451">
        <v>0</v>
      </c>
      <c r="E17319" s="455">
        <v>340.596</v>
      </c>
      <c r="F17319" s="455">
        <v>2820.7930000000001</v>
      </c>
    </row>
    <row r="17320" spans="1:6" ht="17.399999999999999" x14ac:dyDescent="0.25">
      <c r="A17320" s="52" t="s">
        <v>5976</v>
      </c>
      <c r="B17320" s="54" t="s">
        <v>6903</v>
      </c>
      <c r="C17320" s="61" t="s">
        <v>440</v>
      </c>
      <c r="D17320" s="449">
        <v>0</v>
      </c>
      <c r="E17320" s="453">
        <v>204.32499999999999</v>
      </c>
      <c r="F17320" s="453">
        <v>1490.9860000000001</v>
      </c>
    </row>
    <row r="17321" spans="1:6" ht="17.399999999999999" x14ac:dyDescent="0.25">
      <c r="A17321" s="53" t="s">
        <v>5977</v>
      </c>
      <c r="B17321" s="55" t="s">
        <v>6904</v>
      </c>
      <c r="C17321" s="62" t="s">
        <v>447</v>
      </c>
      <c r="D17321" s="450">
        <v>0</v>
      </c>
      <c r="E17321" s="454">
        <v>225.80699999999999</v>
      </c>
      <c r="F17321" s="454">
        <v>10294.201999999999</v>
      </c>
    </row>
    <row r="17322" spans="1:6" ht="17.399999999999999" x14ac:dyDescent="0.25">
      <c r="A17322" s="58" t="s">
        <v>5977</v>
      </c>
      <c r="B17322" s="56" t="s">
        <v>6904</v>
      </c>
      <c r="C17322" s="142" t="s">
        <v>455</v>
      </c>
      <c r="D17322" s="452">
        <v>0</v>
      </c>
      <c r="E17322" s="456">
        <v>270.78300000000002</v>
      </c>
      <c r="F17322" s="456">
        <v>5808.8450000000003</v>
      </c>
    </row>
    <row r="17323" spans="1:6" ht="17.399999999999999" x14ac:dyDescent="0.25">
      <c r="A17323" s="59" t="s">
        <v>5977</v>
      </c>
      <c r="B17323" s="57" t="s">
        <v>6904</v>
      </c>
      <c r="C17323" s="143" t="s">
        <v>444</v>
      </c>
      <c r="D17323" s="451">
        <v>0</v>
      </c>
      <c r="E17323" s="455">
        <v>19.437000000000001</v>
      </c>
      <c r="F17323" s="455">
        <v>1930.069</v>
      </c>
    </row>
    <row r="17324" spans="1:6" ht="17.399999999999999" x14ac:dyDescent="0.25">
      <c r="A17324" s="52" t="s">
        <v>5977</v>
      </c>
      <c r="B17324" s="54" t="s">
        <v>6904</v>
      </c>
      <c r="C17324" s="61" t="s">
        <v>440</v>
      </c>
      <c r="D17324" s="449">
        <v>0</v>
      </c>
      <c r="E17324" s="453">
        <v>62.485999999999997</v>
      </c>
      <c r="F17324" s="453">
        <v>2106.3530000000001</v>
      </c>
    </row>
    <row r="17325" spans="1:6" ht="17.399999999999999" x14ac:dyDescent="0.25">
      <c r="A17325" s="53" t="s">
        <v>5978</v>
      </c>
      <c r="B17325" s="55" t="s">
        <v>2589</v>
      </c>
      <c r="C17325" s="62" t="s">
        <v>481</v>
      </c>
      <c r="D17325" s="450">
        <v>0</v>
      </c>
      <c r="E17325" s="454">
        <v>173.79400000000001</v>
      </c>
      <c r="F17325" s="454">
        <v>28278.112000000001</v>
      </c>
    </row>
    <row r="17326" spans="1:6" ht="17.399999999999999" x14ac:dyDescent="0.25">
      <c r="A17326" s="58" t="s">
        <v>5978</v>
      </c>
      <c r="B17326" s="56" t="s">
        <v>2589</v>
      </c>
      <c r="C17326" s="142" t="s">
        <v>455</v>
      </c>
      <c r="D17326" s="452">
        <v>0</v>
      </c>
      <c r="E17326" s="456">
        <v>1611.8040000000001</v>
      </c>
      <c r="F17326" s="456">
        <v>18255.402999999998</v>
      </c>
    </row>
    <row r="17327" spans="1:6" ht="17.399999999999999" x14ac:dyDescent="0.25">
      <c r="A17327" s="59" t="s">
        <v>5978</v>
      </c>
      <c r="B17327" s="57" t="s">
        <v>2589</v>
      </c>
      <c r="C17327" s="143" t="s">
        <v>447</v>
      </c>
      <c r="D17327" s="451">
        <v>0</v>
      </c>
      <c r="E17327" s="455">
        <v>280.363</v>
      </c>
      <c r="F17327" s="455">
        <v>7636.0159999999996</v>
      </c>
    </row>
    <row r="17328" spans="1:6" ht="17.399999999999999" x14ac:dyDescent="0.25">
      <c r="A17328" s="52" t="s">
        <v>5978</v>
      </c>
      <c r="B17328" s="54" t="s">
        <v>2589</v>
      </c>
      <c r="C17328" s="61" t="s">
        <v>465</v>
      </c>
      <c r="D17328" s="449">
        <v>0</v>
      </c>
      <c r="E17328" s="453">
        <v>72.349000000000004</v>
      </c>
      <c r="F17328" s="453">
        <v>5366.9160000000002</v>
      </c>
    </row>
    <row r="17329" spans="1:6" ht="17.399999999999999" x14ac:dyDescent="0.25">
      <c r="A17329" s="53" t="s">
        <v>5978</v>
      </c>
      <c r="B17329" s="55" t="s">
        <v>2589</v>
      </c>
      <c r="C17329" s="62" t="s">
        <v>511</v>
      </c>
      <c r="D17329" s="450">
        <v>0</v>
      </c>
      <c r="E17329" s="454">
        <v>24.492000000000001</v>
      </c>
      <c r="F17329" s="454">
        <v>1986.568</v>
      </c>
    </row>
    <row r="17330" spans="1:6" ht="17.399999999999999" x14ac:dyDescent="0.25">
      <c r="A17330" s="52" t="s">
        <v>5978</v>
      </c>
      <c r="B17330" s="54" t="s">
        <v>2589</v>
      </c>
      <c r="C17330" s="61" t="s">
        <v>479</v>
      </c>
      <c r="D17330" s="449">
        <v>0</v>
      </c>
      <c r="E17330" s="453">
        <v>73.153000000000006</v>
      </c>
      <c r="F17330" s="453">
        <v>1806.827</v>
      </c>
    </row>
    <row r="17331" spans="1:6" ht="17.399999999999999" x14ac:dyDescent="0.25">
      <c r="A17331" s="59" t="s">
        <v>5978</v>
      </c>
      <c r="B17331" s="57" t="s">
        <v>2589</v>
      </c>
      <c r="C17331" s="143" t="s">
        <v>443</v>
      </c>
      <c r="D17331" s="451">
        <v>0</v>
      </c>
      <c r="E17331" s="455">
        <v>37.823</v>
      </c>
      <c r="F17331" s="455">
        <v>1334.2819999999999</v>
      </c>
    </row>
    <row r="17332" spans="1:6" ht="17.399999999999999" x14ac:dyDescent="0.25">
      <c r="A17332" s="58" t="s">
        <v>5978</v>
      </c>
      <c r="B17332" s="56" t="s">
        <v>2589</v>
      </c>
      <c r="C17332" s="142" t="s">
        <v>444</v>
      </c>
      <c r="D17332" s="452">
        <v>0</v>
      </c>
      <c r="E17332" s="456">
        <v>21.684000000000001</v>
      </c>
      <c r="F17332" s="456">
        <v>1098.454</v>
      </c>
    </row>
    <row r="17333" spans="1:6" ht="17.399999999999999" x14ac:dyDescent="0.25">
      <c r="A17333" s="53" t="s">
        <v>5978</v>
      </c>
      <c r="B17333" s="55" t="s">
        <v>2589</v>
      </c>
      <c r="C17333" s="62" t="s">
        <v>440</v>
      </c>
      <c r="D17333" s="450">
        <v>0</v>
      </c>
      <c r="E17333" s="454">
        <v>275.25400000000002</v>
      </c>
      <c r="F17333" s="454">
        <v>2443.5300000000002</v>
      </c>
    </row>
    <row r="17334" spans="1:6" ht="17.399999999999999" x14ac:dyDescent="0.25">
      <c r="A17334" s="52" t="s">
        <v>5979</v>
      </c>
      <c r="B17334" s="54" t="s">
        <v>6905</v>
      </c>
      <c r="C17334" s="61" t="s">
        <v>488</v>
      </c>
      <c r="D17334" s="449">
        <v>0</v>
      </c>
      <c r="E17334" s="453">
        <v>399.125</v>
      </c>
      <c r="F17334" s="453">
        <v>28096.114000000001</v>
      </c>
    </row>
    <row r="17335" spans="1:6" ht="17.399999999999999" x14ac:dyDescent="0.25">
      <c r="A17335" s="53" t="s">
        <v>5979</v>
      </c>
      <c r="B17335" s="55" t="s">
        <v>6905</v>
      </c>
      <c r="C17335" s="62" t="s">
        <v>447</v>
      </c>
      <c r="D17335" s="450">
        <v>0</v>
      </c>
      <c r="E17335" s="454">
        <v>109.59</v>
      </c>
      <c r="F17335" s="454">
        <v>5904.8580000000002</v>
      </c>
    </row>
    <row r="17336" spans="1:6" ht="17.399999999999999" x14ac:dyDescent="0.25">
      <c r="A17336" s="52" t="s">
        <v>5979</v>
      </c>
      <c r="B17336" s="54" t="s">
        <v>6905</v>
      </c>
      <c r="C17336" s="61" t="s">
        <v>455</v>
      </c>
      <c r="D17336" s="449">
        <v>0</v>
      </c>
      <c r="E17336" s="453">
        <v>162.01599999999999</v>
      </c>
      <c r="F17336" s="453">
        <v>5191.2619999999997</v>
      </c>
    </row>
    <row r="17337" spans="1:6" ht="17.399999999999999" x14ac:dyDescent="0.25">
      <c r="A17337" s="53" t="s">
        <v>5979</v>
      </c>
      <c r="B17337" s="55" t="s">
        <v>6905</v>
      </c>
      <c r="C17337" s="62" t="s">
        <v>440</v>
      </c>
      <c r="D17337" s="450">
        <v>0</v>
      </c>
      <c r="E17337" s="454">
        <v>55.088999999999999</v>
      </c>
      <c r="F17337" s="454">
        <v>1365.5250000000001</v>
      </c>
    </row>
    <row r="17338" spans="1:6" ht="17.399999999999999" x14ac:dyDescent="0.25">
      <c r="A17338" s="58" t="s">
        <v>5980</v>
      </c>
      <c r="B17338" s="56" t="s">
        <v>3375</v>
      </c>
      <c r="C17338" s="142" t="s">
        <v>447</v>
      </c>
      <c r="D17338" s="452">
        <v>0</v>
      </c>
      <c r="E17338" s="456">
        <v>128.34</v>
      </c>
      <c r="F17338" s="456">
        <v>10718.179</v>
      </c>
    </row>
    <row r="17339" spans="1:6" ht="17.399999999999999" x14ac:dyDescent="0.25">
      <c r="A17339" s="59" t="s">
        <v>5980</v>
      </c>
      <c r="B17339" s="57" t="s">
        <v>3375</v>
      </c>
      <c r="C17339" s="143" t="s">
        <v>455</v>
      </c>
      <c r="D17339" s="451">
        <v>0</v>
      </c>
      <c r="E17339" s="455">
        <v>216.65100000000001</v>
      </c>
      <c r="F17339" s="455">
        <v>6430.2520000000004</v>
      </c>
    </row>
    <row r="17340" spans="1:6" ht="17.399999999999999" x14ac:dyDescent="0.25">
      <c r="A17340" s="52" t="s">
        <v>5980</v>
      </c>
      <c r="B17340" s="54" t="s">
        <v>3375</v>
      </c>
      <c r="C17340" s="61" t="s">
        <v>444</v>
      </c>
      <c r="D17340" s="449">
        <v>0</v>
      </c>
      <c r="E17340" s="453">
        <v>38.767000000000003</v>
      </c>
      <c r="F17340" s="453">
        <v>4476.9750000000004</v>
      </c>
    </row>
    <row r="17341" spans="1:6" ht="17.399999999999999" x14ac:dyDescent="0.25">
      <c r="A17341" s="53" t="s">
        <v>5980</v>
      </c>
      <c r="B17341" s="55" t="s">
        <v>3375</v>
      </c>
      <c r="C17341" s="62" t="s">
        <v>490</v>
      </c>
      <c r="D17341" s="450">
        <v>0</v>
      </c>
      <c r="E17341" s="454">
        <v>35.622999999999998</v>
      </c>
      <c r="F17341" s="454">
        <v>2955.88</v>
      </c>
    </row>
    <row r="17342" spans="1:6" ht="17.399999999999999" x14ac:dyDescent="0.25">
      <c r="A17342" s="52" t="s">
        <v>5980</v>
      </c>
      <c r="B17342" s="54" t="s">
        <v>3375</v>
      </c>
      <c r="C17342" s="61" t="s">
        <v>440</v>
      </c>
      <c r="D17342" s="449">
        <v>0</v>
      </c>
      <c r="E17342" s="453">
        <v>25.059000000000001</v>
      </c>
      <c r="F17342" s="453">
        <v>1291.808</v>
      </c>
    </row>
    <row r="17343" spans="1:6" ht="17.399999999999999" x14ac:dyDescent="0.25">
      <c r="A17343" s="53" t="s">
        <v>5981</v>
      </c>
      <c r="B17343" s="55" t="s">
        <v>2590</v>
      </c>
      <c r="C17343" s="62" t="s">
        <v>455</v>
      </c>
      <c r="D17343" s="450">
        <v>0</v>
      </c>
      <c r="E17343" s="454">
        <v>213.47499999999999</v>
      </c>
      <c r="F17343" s="454">
        <v>7535.924</v>
      </c>
    </row>
    <row r="17344" spans="1:6" ht="17.399999999999999" x14ac:dyDescent="0.25">
      <c r="A17344" s="52" t="s">
        <v>5981</v>
      </c>
      <c r="B17344" s="54" t="s">
        <v>2590</v>
      </c>
      <c r="C17344" s="61" t="s">
        <v>444</v>
      </c>
      <c r="D17344" s="449">
        <v>0</v>
      </c>
      <c r="E17344" s="453">
        <v>10.273999999999999</v>
      </c>
      <c r="F17344" s="453">
        <v>6107.125</v>
      </c>
    </row>
    <row r="17345" spans="1:6" ht="17.399999999999999" x14ac:dyDescent="0.25">
      <c r="A17345" s="53" t="s">
        <v>5981</v>
      </c>
      <c r="B17345" s="55" t="s">
        <v>2590</v>
      </c>
      <c r="C17345" s="62" t="s">
        <v>447</v>
      </c>
      <c r="D17345" s="450">
        <v>0</v>
      </c>
      <c r="E17345" s="454">
        <v>6.3029999999999999</v>
      </c>
      <c r="F17345" s="454">
        <v>1380.4359999999999</v>
      </c>
    </row>
    <row r="17346" spans="1:6" ht="17.399999999999999" x14ac:dyDescent="0.25">
      <c r="A17346" s="52" t="s">
        <v>5981</v>
      </c>
      <c r="B17346" s="54" t="s">
        <v>2590</v>
      </c>
      <c r="C17346" s="61" t="s">
        <v>440</v>
      </c>
      <c r="D17346" s="449">
        <v>0</v>
      </c>
      <c r="E17346" s="453">
        <v>20.492000000000001</v>
      </c>
      <c r="F17346" s="453">
        <v>1029.568</v>
      </c>
    </row>
    <row r="17347" spans="1:6" ht="17.399999999999999" x14ac:dyDescent="0.25">
      <c r="A17347" s="59" t="s">
        <v>5982</v>
      </c>
      <c r="B17347" s="57" t="s">
        <v>3376</v>
      </c>
      <c r="C17347" s="143" t="s">
        <v>455</v>
      </c>
      <c r="D17347" s="451">
        <v>0</v>
      </c>
      <c r="E17347" s="455">
        <v>696.03399999999999</v>
      </c>
      <c r="F17347" s="455">
        <v>6904.8609999999999</v>
      </c>
    </row>
    <row r="17348" spans="1:6" ht="17.399999999999999" x14ac:dyDescent="0.25">
      <c r="A17348" s="58" t="s">
        <v>5982</v>
      </c>
      <c r="B17348" s="56" t="s">
        <v>3376</v>
      </c>
      <c r="C17348" s="142" t="s">
        <v>454</v>
      </c>
      <c r="D17348" s="452">
        <v>0</v>
      </c>
      <c r="E17348" s="456">
        <v>488.85</v>
      </c>
      <c r="F17348" s="456">
        <v>3660.2759999999998</v>
      </c>
    </row>
    <row r="17349" spans="1:6" ht="17.399999999999999" x14ac:dyDescent="0.25">
      <c r="A17349" s="53" t="s">
        <v>5982</v>
      </c>
      <c r="B17349" s="55" t="s">
        <v>3376</v>
      </c>
      <c r="C17349" s="62" t="s">
        <v>447</v>
      </c>
      <c r="D17349" s="450">
        <v>0</v>
      </c>
      <c r="E17349" s="454">
        <v>124.84099999999999</v>
      </c>
      <c r="F17349" s="454">
        <v>2692.884</v>
      </c>
    </row>
    <row r="17350" spans="1:6" ht="17.399999999999999" x14ac:dyDescent="0.25">
      <c r="A17350" s="52" t="s">
        <v>5982</v>
      </c>
      <c r="B17350" s="54" t="s">
        <v>3376</v>
      </c>
      <c r="C17350" s="61" t="s">
        <v>443</v>
      </c>
      <c r="D17350" s="449">
        <v>0</v>
      </c>
      <c r="E17350" s="453">
        <v>4.2649999999999997</v>
      </c>
      <c r="F17350" s="453">
        <v>1363.796</v>
      </c>
    </row>
    <row r="17351" spans="1:6" ht="17.399999999999999" x14ac:dyDescent="0.25">
      <c r="A17351" s="53" t="s">
        <v>5982</v>
      </c>
      <c r="B17351" s="55" t="s">
        <v>3376</v>
      </c>
      <c r="C17351" s="62" t="s">
        <v>440</v>
      </c>
      <c r="D17351" s="450">
        <v>0</v>
      </c>
      <c r="E17351" s="454">
        <v>62.405999999999999</v>
      </c>
      <c r="F17351" s="454">
        <v>2901.971</v>
      </c>
    </row>
    <row r="17352" spans="1:6" ht="17.399999999999999" x14ac:dyDescent="0.25">
      <c r="A17352" s="58" t="s">
        <v>5983</v>
      </c>
      <c r="B17352" s="56" t="s">
        <v>3179</v>
      </c>
      <c r="C17352" s="142" t="s">
        <v>455</v>
      </c>
      <c r="D17352" s="452">
        <v>0</v>
      </c>
      <c r="E17352" s="456">
        <v>1294.0129999999999</v>
      </c>
      <c r="F17352" s="456">
        <v>61701.464999999997</v>
      </c>
    </row>
    <row r="17353" spans="1:6" ht="17.399999999999999" x14ac:dyDescent="0.25">
      <c r="A17353" s="59" t="s">
        <v>5983</v>
      </c>
      <c r="B17353" s="57" t="s">
        <v>3179</v>
      </c>
      <c r="C17353" s="143" t="s">
        <v>470</v>
      </c>
      <c r="D17353" s="451">
        <v>0</v>
      </c>
      <c r="E17353" s="455">
        <v>141.09</v>
      </c>
      <c r="F17353" s="455">
        <v>6823.875</v>
      </c>
    </row>
    <row r="17354" spans="1:6" ht="17.399999999999999" x14ac:dyDescent="0.25">
      <c r="A17354" s="58" t="s">
        <v>5983</v>
      </c>
      <c r="B17354" s="56" t="s">
        <v>3179</v>
      </c>
      <c r="C17354" s="142" t="s">
        <v>447</v>
      </c>
      <c r="D17354" s="452">
        <v>0</v>
      </c>
      <c r="E17354" s="456">
        <v>118.22199999999999</v>
      </c>
      <c r="F17354" s="456">
        <v>3277.3969999999999</v>
      </c>
    </row>
    <row r="17355" spans="1:6" ht="17.399999999999999" x14ac:dyDescent="0.25">
      <c r="A17355" s="59" t="s">
        <v>5983</v>
      </c>
      <c r="B17355" s="57" t="s">
        <v>3179</v>
      </c>
      <c r="C17355" s="143" t="s">
        <v>444</v>
      </c>
      <c r="D17355" s="451">
        <v>0</v>
      </c>
      <c r="E17355" s="455">
        <v>1.4</v>
      </c>
      <c r="F17355" s="455">
        <v>1092.377</v>
      </c>
    </row>
    <row r="17356" spans="1:6" ht="17.399999999999999" x14ac:dyDescent="0.25">
      <c r="A17356" s="52" t="s">
        <v>5983</v>
      </c>
      <c r="B17356" s="54" t="s">
        <v>3179</v>
      </c>
      <c r="C17356" s="61" t="s">
        <v>440</v>
      </c>
      <c r="D17356" s="449">
        <v>0</v>
      </c>
      <c r="E17356" s="453">
        <v>8.3040000000000003</v>
      </c>
      <c r="F17356" s="453">
        <v>1430.076</v>
      </c>
    </row>
    <row r="17357" spans="1:6" ht="17.399999999999999" x14ac:dyDescent="0.25">
      <c r="A17357" s="53" t="s">
        <v>3528</v>
      </c>
      <c r="B17357" s="55" t="s">
        <v>2591</v>
      </c>
      <c r="C17357" s="62" t="s">
        <v>488</v>
      </c>
      <c r="D17357" s="450">
        <v>0</v>
      </c>
      <c r="E17357" s="454">
        <v>175.36</v>
      </c>
      <c r="F17357" s="454">
        <v>23370.184000000001</v>
      </c>
    </row>
    <row r="17358" spans="1:6" ht="17.399999999999999" x14ac:dyDescent="0.25">
      <c r="A17358" s="58" t="s">
        <v>3528</v>
      </c>
      <c r="B17358" s="56" t="s">
        <v>2591</v>
      </c>
      <c r="C17358" s="142" t="s">
        <v>455</v>
      </c>
      <c r="D17358" s="452">
        <v>0</v>
      </c>
      <c r="E17358" s="456">
        <v>907.20299999999997</v>
      </c>
      <c r="F17358" s="456">
        <v>17892.627</v>
      </c>
    </row>
    <row r="17359" spans="1:6" ht="17.399999999999999" x14ac:dyDescent="0.25">
      <c r="A17359" s="59" t="s">
        <v>3528</v>
      </c>
      <c r="B17359" s="57" t="s">
        <v>2591</v>
      </c>
      <c r="C17359" s="143" t="s">
        <v>447</v>
      </c>
      <c r="D17359" s="451">
        <v>0</v>
      </c>
      <c r="E17359" s="455">
        <v>67.212999999999994</v>
      </c>
      <c r="F17359" s="455">
        <v>4955.3590000000004</v>
      </c>
    </row>
    <row r="17360" spans="1:6" ht="17.399999999999999" x14ac:dyDescent="0.25">
      <c r="A17360" s="52" t="s">
        <v>3528</v>
      </c>
      <c r="B17360" s="54" t="s">
        <v>2591</v>
      </c>
      <c r="C17360" s="61" t="s">
        <v>440</v>
      </c>
      <c r="D17360" s="449">
        <v>0</v>
      </c>
      <c r="E17360" s="453">
        <v>27.526</v>
      </c>
      <c r="F17360" s="453">
        <v>2779.165</v>
      </c>
    </row>
    <row r="17361" spans="1:6" ht="17.399999999999999" x14ac:dyDescent="0.25">
      <c r="A17361" s="53" t="s">
        <v>5984</v>
      </c>
      <c r="B17361" s="55" t="s">
        <v>6906</v>
      </c>
      <c r="C17361" s="62" t="s">
        <v>447</v>
      </c>
      <c r="D17361" s="450">
        <v>0</v>
      </c>
      <c r="E17361" s="454">
        <v>98.963999999999999</v>
      </c>
      <c r="F17361" s="454">
        <v>7480.3689999999997</v>
      </c>
    </row>
    <row r="17362" spans="1:6" ht="17.399999999999999" x14ac:dyDescent="0.25">
      <c r="A17362" s="52" t="s">
        <v>5984</v>
      </c>
      <c r="B17362" s="54" t="s">
        <v>6906</v>
      </c>
      <c r="C17362" s="61" t="s">
        <v>444</v>
      </c>
      <c r="D17362" s="449">
        <v>0</v>
      </c>
      <c r="E17362" s="453">
        <v>41.539000000000001</v>
      </c>
      <c r="F17362" s="453">
        <v>3846.3209999999999</v>
      </c>
    </row>
    <row r="17363" spans="1:6" ht="17.399999999999999" x14ac:dyDescent="0.25">
      <c r="A17363" s="59" t="s">
        <v>5984</v>
      </c>
      <c r="B17363" s="57" t="s">
        <v>6906</v>
      </c>
      <c r="C17363" s="143" t="s">
        <v>488</v>
      </c>
      <c r="D17363" s="451">
        <v>0</v>
      </c>
      <c r="E17363" s="455">
        <v>38.262999999999998</v>
      </c>
      <c r="F17363" s="455">
        <v>2692.4589999999998</v>
      </c>
    </row>
    <row r="17364" spans="1:6" ht="17.399999999999999" x14ac:dyDescent="0.25">
      <c r="A17364" s="58" t="s">
        <v>5984</v>
      </c>
      <c r="B17364" s="56" t="s">
        <v>6906</v>
      </c>
      <c r="C17364" s="142" t="s">
        <v>455</v>
      </c>
      <c r="D17364" s="452">
        <v>0</v>
      </c>
      <c r="E17364" s="456">
        <v>82.884</v>
      </c>
      <c r="F17364" s="456">
        <v>1944.604</v>
      </c>
    </row>
    <row r="17365" spans="1:6" ht="17.399999999999999" x14ac:dyDescent="0.25">
      <c r="A17365" s="59" t="s">
        <v>5984</v>
      </c>
      <c r="B17365" s="57" t="s">
        <v>6906</v>
      </c>
      <c r="C17365" s="143" t="s">
        <v>479</v>
      </c>
      <c r="D17365" s="451">
        <v>0</v>
      </c>
      <c r="E17365" s="455">
        <v>9.9499999999999993</v>
      </c>
      <c r="F17365" s="455">
        <v>1781.25</v>
      </c>
    </row>
    <row r="17366" spans="1:6" ht="17.399999999999999" x14ac:dyDescent="0.25">
      <c r="A17366" s="58" t="s">
        <v>5984</v>
      </c>
      <c r="B17366" s="56" t="s">
        <v>6906</v>
      </c>
      <c r="C17366" s="142" t="s">
        <v>463</v>
      </c>
      <c r="D17366" s="452">
        <v>0</v>
      </c>
      <c r="E17366" s="456">
        <v>19.164000000000001</v>
      </c>
      <c r="F17366" s="456">
        <v>1405.5840000000001</v>
      </c>
    </row>
    <row r="17367" spans="1:6" ht="17.399999999999999" x14ac:dyDescent="0.25">
      <c r="A17367" s="53" t="s">
        <v>5984</v>
      </c>
      <c r="B17367" s="55" t="s">
        <v>6906</v>
      </c>
      <c r="C17367" s="62" t="s">
        <v>440</v>
      </c>
      <c r="D17367" s="450">
        <v>0</v>
      </c>
      <c r="E17367" s="454">
        <v>360.82400000000001</v>
      </c>
      <c r="F17367" s="454">
        <v>1998.0889999999999</v>
      </c>
    </row>
    <row r="17368" spans="1:6" ht="17.399999999999999" x14ac:dyDescent="0.25">
      <c r="A17368" s="52" t="s">
        <v>5985</v>
      </c>
      <c r="B17368" s="54" t="s">
        <v>3377</v>
      </c>
      <c r="C17368" s="61" t="s">
        <v>455</v>
      </c>
      <c r="D17368" s="449">
        <v>0</v>
      </c>
      <c r="E17368" s="453">
        <v>371.46199999999999</v>
      </c>
      <c r="F17368" s="453">
        <v>7607.9449999999997</v>
      </c>
    </row>
    <row r="17369" spans="1:6" ht="17.399999999999999" x14ac:dyDescent="0.25">
      <c r="A17369" s="59" t="s">
        <v>5985</v>
      </c>
      <c r="B17369" s="57" t="s">
        <v>3377</v>
      </c>
      <c r="C17369" s="143" t="s">
        <v>447</v>
      </c>
      <c r="D17369" s="451">
        <v>0</v>
      </c>
      <c r="E17369" s="455">
        <v>72.245999999999995</v>
      </c>
      <c r="F17369" s="455">
        <v>2821.6120000000001</v>
      </c>
    </row>
    <row r="17370" spans="1:6" ht="17.399999999999999" x14ac:dyDescent="0.25">
      <c r="A17370" s="52" t="s">
        <v>5985</v>
      </c>
      <c r="B17370" s="54" t="s">
        <v>3377</v>
      </c>
      <c r="C17370" s="61" t="s">
        <v>490</v>
      </c>
      <c r="D17370" s="449">
        <v>0</v>
      </c>
      <c r="E17370" s="453">
        <v>43.008000000000003</v>
      </c>
      <c r="F17370" s="453">
        <v>1835.1120000000001</v>
      </c>
    </row>
    <row r="17371" spans="1:6" ht="17.399999999999999" x14ac:dyDescent="0.25">
      <c r="A17371" s="53" t="s">
        <v>5985</v>
      </c>
      <c r="B17371" s="55" t="s">
        <v>3377</v>
      </c>
      <c r="C17371" s="62" t="s">
        <v>488</v>
      </c>
      <c r="D17371" s="450">
        <v>0</v>
      </c>
      <c r="E17371" s="454">
        <v>13.92</v>
      </c>
      <c r="F17371" s="454">
        <v>1006.609</v>
      </c>
    </row>
    <row r="17372" spans="1:6" ht="17.399999999999999" x14ac:dyDescent="0.25">
      <c r="A17372" s="58" t="s">
        <v>5985</v>
      </c>
      <c r="B17372" s="56" t="s">
        <v>3377</v>
      </c>
      <c r="C17372" s="142" t="s">
        <v>440</v>
      </c>
      <c r="D17372" s="452">
        <v>0</v>
      </c>
      <c r="E17372" s="456">
        <v>151.982</v>
      </c>
      <c r="F17372" s="456">
        <v>2371.3989999999999</v>
      </c>
    </row>
    <row r="17373" spans="1:6" ht="17.399999999999999" x14ac:dyDescent="0.25">
      <c r="A17373" s="53" t="s">
        <v>5986</v>
      </c>
      <c r="B17373" s="55" t="s">
        <v>6907</v>
      </c>
      <c r="C17373" s="62" t="s">
        <v>447</v>
      </c>
      <c r="D17373" s="450">
        <v>0</v>
      </c>
      <c r="E17373" s="454">
        <v>216.93299999999999</v>
      </c>
      <c r="F17373" s="454">
        <v>7956.451</v>
      </c>
    </row>
    <row r="17374" spans="1:6" ht="17.399999999999999" x14ac:dyDescent="0.25">
      <c r="A17374" s="58" t="s">
        <v>5986</v>
      </c>
      <c r="B17374" s="56" t="s">
        <v>6907</v>
      </c>
      <c r="C17374" s="142" t="s">
        <v>442</v>
      </c>
      <c r="D17374" s="452">
        <v>0</v>
      </c>
      <c r="E17374" s="456">
        <v>33.454999999999998</v>
      </c>
      <c r="F17374" s="456">
        <v>1911.509</v>
      </c>
    </row>
    <row r="17375" spans="1:6" ht="17.399999999999999" x14ac:dyDescent="0.25">
      <c r="A17375" s="59" t="s">
        <v>5986</v>
      </c>
      <c r="B17375" s="57" t="s">
        <v>6907</v>
      </c>
      <c r="C17375" s="143" t="s">
        <v>455</v>
      </c>
      <c r="D17375" s="451">
        <v>0</v>
      </c>
      <c r="E17375" s="455">
        <v>88.808000000000007</v>
      </c>
      <c r="F17375" s="455">
        <v>1476.962</v>
      </c>
    </row>
    <row r="17376" spans="1:6" ht="17.399999999999999" x14ac:dyDescent="0.25">
      <c r="A17376" s="52" t="s">
        <v>5986</v>
      </c>
      <c r="B17376" s="54" t="s">
        <v>6907</v>
      </c>
      <c r="C17376" s="61" t="s">
        <v>440</v>
      </c>
      <c r="D17376" s="449">
        <v>0</v>
      </c>
      <c r="E17376" s="453">
        <v>11.667</v>
      </c>
      <c r="F17376" s="453">
        <v>490.07499999999999</v>
      </c>
    </row>
    <row r="17377" spans="1:6" ht="17.399999999999999" x14ac:dyDescent="0.25">
      <c r="A17377" s="59" t="s">
        <v>5988</v>
      </c>
      <c r="B17377" s="57" t="s">
        <v>2592</v>
      </c>
      <c r="C17377" s="143" t="s">
        <v>488</v>
      </c>
      <c r="D17377" s="451">
        <v>0</v>
      </c>
      <c r="E17377" s="455">
        <v>119.843</v>
      </c>
      <c r="F17377" s="455">
        <v>26413.314999999999</v>
      </c>
    </row>
    <row r="17378" spans="1:6" ht="17.399999999999999" x14ac:dyDescent="0.25">
      <c r="A17378" s="58" t="s">
        <v>5988</v>
      </c>
      <c r="B17378" s="56" t="s">
        <v>2592</v>
      </c>
      <c r="C17378" s="142" t="s">
        <v>447</v>
      </c>
      <c r="D17378" s="452">
        <v>0</v>
      </c>
      <c r="E17378" s="456">
        <v>164.27</v>
      </c>
      <c r="F17378" s="456">
        <v>8806.6910000000007</v>
      </c>
    </row>
    <row r="17379" spans="1:6" ht="17.399999999999999" x14ac:dyDescent="0.25">
      <c r="A17379" s="59" t="s">
        <v>5988</v>
      </c>
      <c r="B17379" s="57" t="s">
        <v>2592</v>
      </c>
      <c r="C17379" s="143" t="s">
        <v>455</v>
      </c>
      <c r="D17379" s="451">
        <v>0</v>
      </c>
      <c r="E17379" s="455">
        <v>422.68299999999999</v>
      </c>
      <c r="F17379" s="455">
        <v>8161.6859999999997</v>
      </c>
    </row>
    <row r="17380" spans="1:6" ht="17.399999999999999" x14ac:dyDescent="0.25">
      <c r="A17380" s="58" t="s">
        <v>5988</v>
      </c>
      <c r="B17380" s="56" t="s">
        <v>2592</v>
      </c>
      <c r="C17380" s="142" t="s">
        <v>490</v>
      </c>
      <c r="D17380" s="452">
        <v>0</v>
      </c>
      <c r="E17380" s="456">
        <v>29.132000000000001</v>
      </c>
      <c r="F17380" s="456">
        <v>2132.5129999999999</v>
      </c>
    </row>
    <row r="17381" spans="1:6" ht="17.399999999999999" x14ac:dyDescent="0.25">
      <c r="A17381" s="53" t="s">
        <v>5988</v>
      </c>
      <c r="B17381" s="55" t="s">
        <v>2592</v>
      </c>
      <c r="C17381" s="62" t="s">
        <v>463</v>
      </c>
      <c r="D17381" s="450">
        <v>0</v>
      </c>
      <c r="E17381" s="454">
        <v>34.779000000000003</v>
      </c>
      <c r="F17381" s="454">
        <v>1560.501</v>
      </c>
    </row>
    <row r="17382" spans="1:6" ht="17.399999999999999" x14ac:dyDescent="0.25">
      <c r="A17382" s="58" t="s">
        <v>5988</v>
      </c>
      <c r="B17382" s="56" t="s">
        <v>2592</v>
      </c>
      <c r="C17382" s="142" t="s">
        <v>444</v>
      </c>
      <c r="D17382" s="452">
        <v>0</v>
      </c>
      <c r="E17382" s="456">
        <v>14.288</v>
      </c>
      <c r="F17382" s="456">
        <v>1423.095</v>
      </c>
    </row>
    <row r="17383" spans="1:6" ht="17.399999999999999" x14ac:dyDescent="0.25">
      <c r="A17383" s="59" t="s">
        <v>5988</v>
      </c>
      <c r="B17383" s="57" t="s">
        <v>2592</v>
      </c>
      <c r="C17383" s="143" t="s">
        <v>440</v>
      </c>
      <c r="D17383" s="451">
        <v>0</v>
      </c>
      <c r="E17383" s="455">
        <v>76.697000000000003</v>
      </c>
      <c r="F17383" s="455">
        <v>3666.7730000000001</v>
      </c>
    </row>
    <row r="17384" spans="1:6" ht="17.399999999999999" x14ac:dyDescent="0.25">
      <c r="A17384" s="52" t="s">
        <v>5989</v>
      </c>
      <c r="B17384" s="54" t="s">
        <v>3180</v>
      </c>
      <c r="C17384" s="61" t="s">
        <v>444</v>
      </c>
      <c r="D17384" s="449">
        <v>0</v>
      </c>
      <c r="E17384" s="453">
        <v>6.9459999999999997</v>
      </c>
      <c r="F17384" s="453">
        <v>4067.9810000000002</v>
      </c>
    </row>
    <row r="17385" spans="1:6" ht="17.399999999999999" x14ac:dyDescent="0.25">
      <c r="A17385" s="53" t="s">
        <v>5989</v>
      </c>
      <c r="B17385" s="55" t="s">
        <v>3180</v>
      </c>
      <c r="C17385" s="62" t="s">
        <v>443</v>
      </c>
      <c r="D17385" s="450">
        <v>0</v>
      </c>
      <c r="E17385" s="454">
        <v>20.693999999999999</v>
      </c>
      <c r="F17385" s="454">
        <v>1916.1969999999999</v>
      </c>
    </row>
    <row r="17386" spans="1:6" ht="17.399999999999999" x14ac:dyDescent="0.25">
      <c r="A17386" s="52" t="s">
        <v>5989</v>
      </c>
      <c r="B17386" s="54" t="s">
        <v>3180</v>
      </c>
      <c r="C17386" s="61" t="s">
        <v>440</v>
      </c>
      <c r="D17386" s="449">
        <v>0</v>
      </c>
      <c r="E17386" s="453">
        <v>48.609000000000002</v>
      </c>
      <c r="F17386" s="453">
        <v>5677.9120000000003</v>
      </c>
    </row>
    <row r="17387" spans="1:6" ht="17.399999999999999" x14ac:dyDescent="0.25">
      <c r="A17387" s="53" t="s">
        <v>3108</v>
      </c>
      <c r="B17387" s="55" t="s">
        <v>3109</v>
      </c>
      <c r="C17387" s="62" t="s">
        <v>483</v>
      </c>
      <c r="D17387" s="450">
        <v>0</v>
      </c>
      <c r="E17387" s="454">
        <v>2202.0320000000002</v>
      </c>
      <c r="F17387" s="454">
        <v>27809.25</v>
      </c>
    </row>
    <row r="17388" spans="1:6" ht="17.399999999999999" x14ac:dyDescent="0.25">
      <c r="A17388" s="52" t="s">
        <v>3108</v>
      </c>
      <c r="B17388" s="54" t="s">
        <v>3109</v>
      </c>
      <c r="C17388" s="61" t="s">
        <v>489</v>
      </c>
      <c r="D17388" s="449">
        <v>0</v>
      </c>
      <c r="E17388" s="453">
        <v>1579.3130000000001</v>
      </c>
      <c r="F17388" s="453">
        <v>16433.03</v>
      </c>
    </row>
    <row r="17389" spans="1:6" ht="17.399999999999999" x14ac:dyDescent="0.25">
      <c r="A17389" s="59" t="s">
        <v>3108</v>
      </c>
      <c r="B17389" s="57" t="s">
        <v>3109</v>
      </c>
      <c r="C17389" s="143" t="s">
        <v>471</v>
      </c>
      <c r="D17389" s="451">
        <v>0</v>
      </c>
      <c r="E17389" s="455">
        <v>214.78700000000001</v>
      </c>
      <c r="F17389" s="455">
        <v>4542.82</v>
      </c>
    </row>
    <row r="17390" spans="1:6" ht="17.399999999999999" x14ac:dyDescent="0.25">
      <c r="A17390" s="58" t="s">
        <v>3108</v>
      </c>
      <c r="B17390" s="56" t="s">
        <v>3109</v>
      </c>
      <c r="C17390" s="142" t="s">
        <v>447</v>
      </c>
      <c r="D17390" s="452">
        <v>0</v>
      </c>
      <c r="E17390" s="456">
        <v>81.647999999999996</v>
      </c>
      <c r="F17390" s="456">
        <v>3752.8180000000002</v>
      </c>
    </row>
    <row r="17391" spans="1:6" ht="17.399999999999999" x14ac:dyDescent="0.25">
      <c r="A17391" s="59" t="s">
        <v>3108</v>
      </c>
      <c r="B17391" s="57" t="s">
        <v>3109</v>
      </c>
      <c r="C17391" s="143" t="s">
        <v>473</v>
      </c>
      <c r="D17391" s="451">
        <v>0</v>
      </c>
      <c r="E17391" s="455">
        <v>141.75</v>
      </c>
      <c r="F17391" s="455">
        <v>3428.7959999999998</v>
      </c>
    </row>
    <row r="17392" spans="1:6" ht="17.399999999999999" x14ac:dyDescent="0.25">
      <c r="A17392" s="52" t="s">
        <v>3108</v>
      </c>
      <c r="B17392" s="54" t="s">
        <v>3109</v>
      </c>
      <c r="C17392" s="61" t="s">
        <v>443</v>
      </c>
      <c r="D17392" s="449">
        <v>0</v>
      </c>
      <c r="E17392" s="453">
        <v>12.138</v>
      </c>
      <c r="F17392" s="453">
        <v>2596.288</v>
      </c>
    </row>
    <row r="17393" spans="1:6" ht="17.399999999999999" x14ac:dyDescent="0.25">
      <c r="A17393" s="53" t="s">
        <v>3108</v>
      </c>
      <c r="B17393" s="55" t="s">
        <v>3109</v>
      </c>
      <c r="C17393" s="62" t="s">
        <v>455</v>
      </c>
      <c r="D17393" s="450">
        <v>0</v>
      </c>
      <c r="E17393" s="454">
        <v>80.304000000000002</v>
      </c>
      <c r="F17393" s="454">
        <v>2564.5250000000001</v>
      </c>
    </row>
    <row r="17394" spans="1:6" ht="17.399999999999999" x14ac:dyDescent="0.25">
      <c r="A17394" s="58" t="s">
        <v>3108</v>
      </c>
      <c r="B17394" s="56" t="s">
        <v>3109</v>
      </c>
      <c r="C17394" s="142" t="s">
        <v>444</v>
      </c>
      <c r="D17394" s="452">
        <v>0</v>
      </c>
      <c r="E17394" s="456">
        <v>7.0069999999999997</v>
      </c>
      <c r="F17394" s="456">
        <v>2242.366</v>
      </c>
    </row>
    <row r="17395" spans="1:6" ht="17.399999999999999" x14ac:dyDescent="0.25">
      <c r="A17395" s="53" t="s">
        <v>3108</v>
      </c>
      <c r="B17395" s="55" t="s">
        <v>3109</v>
      </c>
      <c r="C17395" s="62" t="s">
        <v>457</v>
      </c>
      <c r="D17395" s="450">
        <v>0</v>
      </c>
      <c r="E17395" s="454">
        <v>101.381</v>
      </c>
      <c r="F17395" s="454">
        <v>1614.1210000000001</v>
      </c>
    </row>
    <row r="17396" spans="1:6" ht="17.399999999999999" x14ac:dyDescent="0.25">
      <c r="A17396" s="52" t="s">
        <v>3108</v>
      </c>
      <c r="B17396" s="54" t="s">
        <v>3109</v>
      </c>
      <c r="C17396" s="61" t="s">
        <v>463</v>
      </c>
      <c r="D17396" s="449">
        <v>0</v>
      </c>
      <c r="E17396" s="453">
        <v>164.67</v>
      </c>
      <c r="F17396" s="453">
        <v>1441.171</v>
      </c>
    </row>
    <row r="17397" spans="1:6" ht="17.399999999999999" x14ac:dyDescent="0.25">
      <c r="A17397" s="53" t="s">
        <v>3108</v>
      </c>
      <c r="B17397" s="55" t="s">
        <v>3109</v>
      </c>
      <c r="C17397" s="62" t="s">
        <v>440</v>
      </c>
      <c r="D17397" s="450">
        <v>0</v>
      </c>
      <c r="E17397" s="454">
        <v>77.894000000000005</v>
      </c>
      <c r="F17397" s="454">
        <v>2123.5169999999998</v>
      </c>
    </row>
    <row r="17398" spans="1:6" ht="17.399999999999999" x14ac:dyDescent="0.25">
      <c r="A17398" s="52" t="s">
        <v>5991</v>
      </c>
      <c r="B17398" s="54" t="s">
        <v>3379</v>
      </c>
      <c r="C17398" s="61" t="s">
        <v>455</v>
      </c>
      <c r="D17398" s="449">
        <v>0</v>
      </c>
      <c r="E17398" s="453">
        <v>783.899</v>
      </c>
      <c r="F17398" s="453">
        <v>26006.867999999999</v>
      </c>
    </row>
    <row r="17399" spans="1:6" ht="17.399999999999999" x14ac:dyDescent="0.25">
      <c r="A17399" s="53" t="s">
        <v>5991</v>
      </c>
      <c r="B17399" s="55" t="s">
        <v>3379</v>
      </c>
      <c r="C17399" s="62" t="s">
        <v>447</v>
      </c>
      <c r="D17399" s="450">
        <v>0</v>
      </c>
      <c r="E17399" s="454">
        <v>19.568999999999999</v>
      </c>
      <c r="F17399" s="454">
        <v>5287.5910000000003</v>
      </c>
    </row>
    <row r="17400" spans="1:6" ht="17.399999999999999" x14ac:dyDescent="0.25">
      <c r="A17400" s="52" t="s">
        <v>5991</v>
      </c>
      <c r="B17400" s="54" t="s">
        <v>3379</v>
      </c>
      <c r="C17400" s="61" t="s">
        <v>440</v>
      </c>
      <c r="D17400" s="449">
        <v>0</v>
      </c>
      <c r="E17400" s="453">
        <v>159.21</v>
      </c>
      <c r="F17400" s="453">
        <v>3908.761</v>
      </c>
    </row>
    <row r="17401" spans="1:6" ht="17.399999999999999" x14ac:dyDescent="0.25">
      <c r="A17401" s="59" t="s">
        <v>5992</v>
      </c>
      <c r="B17401" s="57" t="s">
        <v>2593</v>
      </c>
      <c r="C17401" s="143" t="s">
        <v>443</v>
      </c>
      <c r="D17401" s="451">
        <v>0</v>
      </c>
      <c r="E17401" s="455">
        <v>37.595999999999997</v>
      </c>
      <c r="F17401" s="455">
        <v>8036.4970000000003</v>
      </c>
    </row>
    <row r="17402" spans="1:6" ht="17.399999999999999" x14ac:dyDescent="0.25">
      <c r="A17402" s="52" t="s">
        <v>5992</v>
      </c>
      <c r="B17402" s="54" t="s">
        <v>2593</v>
      </c>
      <c r="C17402" s="61" t="s">
        <v>906</v>
      </c>
      <c r="D17402" s="449">
        <v>0</v>
      </c>
      <c r="E17402" s="453">
        <v>7.2089999999999996</v>
      </c>
      <c r="F17402" s="453">
        <v>5584.3310000000001</v>
      </c>
    </row>
    <row r="17403" spans="1:6" ht="17.399999999999999" x14ac:dyDescent="0.25">
      <c r="A17403" s="59" t="s">
        <v>5992</v>
      </c>
      <c r="B17403" s="57" t="s">
        <v>2593</v>
      </c>
      <c r="C17403" s="143" t="s">
        <v>447</v>
      </c>
      <c r="D17403" s="451">
        <v>0</v>
      </c>
      <c r="E17403" s="455">
        <v>31.57</v>
      </c>
      <c r="F17403" s="455">
        <v>4649.1480000000001</v>
      </c>
    </row>
    <row r="17404" spans="1:6" ht="17.399999999999999" x14ac:dyDescent="0.25">
      <c r="A17404" s="58" t="s">
        <v>5992</v>
      </c>
      <c r="B17404" s="56" t="s">
        <v>2593</v>
      </c>
      <c r="C17404" s="142" t="s">
        <v>444</v>
      </c>
      <c r="D17404" s="452">
        <v>0</v>
      </c>
      <c r="E17404" s="456">
        <v>12.131</v>
      </c>
      <c r="F17404" s="456">
        <v>4513.6350000000002</v>
      </c>
    </row>
    <row r="17405" spans="1:6" ht="17.399999999999999" x14ac:dyDescent="0.25">
      <c r="A17405" s="53" t="s">
        <v>5992</v>
      </c>
      <c r="B17405" s="55" t="s">
        <v>2593</v>
      </c>
      <c r="C17405" s="62" t="s">
        <v>455</v>
      </c>
      <c r="D17405" s="450">
        <v>0</v>
      </c>
      <c r="E17405" s="454">
        <v>200.26900000000001</v>
      </c>
      <c r="F17405" s="454">
        <v>2437.6210000000001</v>
      </c>
    </row>
    <row r="17406" spans="1:6" ht="17.399999999999999" x14ac:dyDescent="0.25">
      <c r="A17406" s="58" t="s">
        <v>5992</v>
      </c>
      <c r="B17406" s="56" t="s">
        <v>2593</v>
      </c>
      <c r="C17406" s="142" t="s">
        <v>481</v>
      </c>
      <c r="D17406" s="452">
        <v>0</v>
      </c>
      <c r="E17406" s="456">
        <v>12.73</v>
      </c>
      <c r="F17406" s="456">
        <v>1927.645</v>
      </c>
    </row>
    <row r="17407" spans="1:6" ht="17.399999999999999" x14ac:dyDescent="0.25">
      <c r="A17407" s="59" t="s">
        <v>5992</v>
      </c>
      <c r="B17407" s="57" t="s">
        <v>2593</v>
      </c>
      <c r="C17407" s="143" t="s">
        <v>439</v>
      </c>
      <c r="D17407" s="451">
        <v>0</v>
      </c>
      <c r="E17407" s="455">
        <v>7.327</v>
      </c>
      <c r="F17407" s="455">
        <v>1899.2070000000001</v>
      </c>
    </row>
    <row r="17408" spans="1:6" ht="17.399999999999999" x14ac:dyDescent="0.25">
      <c r="A17408" s="58" t="s">
        <v>5992</v>
      </c>
      <c r="B17408" s="56" t="s">
        <v>2593</v>
      </c>
      <c r="C17408" s="142" t="s">
        <v>498</v>
      </c>
      <c r="D17408" s="452">
        <v>0</v>
      </c>
      <c r="E17408" s="456">
        <v>8.9649999999999999</v>
      </c>
      <c r="F17408" s="456">
        <v>1887.7729999999999</v>
      </c>
    </row>
    <row r="17409" spans="1:6" ht="17.399999999999999" x14ac:dyDescent="0.25">
      <c r="A17409" s="53" t="s">
        <v>5992</v>
      </c>
      <c r="B17409" s="55" t="s">
        <v>2593</v>
      </c>
      <c r="C17409" s="62" t="s">
        <v>446</v>
      </c>
      <c r="D17409" s="450">
        <v>0</v>
      </c>
      <c r="E17409" s="454">
        <v>2.4180000000000001</v>
      </c>
      <c r="F17409" s="454">
        <v>1664.884</v>
      </c>
    </row>
    <row r="17410" spans="1:6" ht="17.399999999999999" x14ac:dyDescent="0.25">
      <c r="A17410" s="52" t="s">
        <v>5992</v>
      </c>
      <c r="B17410" s="54" t="s">
        <v>2593</v>
      </c>
      <c r="C17410" s="61" t="s">
        <v>457</v>
      </c>
      <c r="D17410" s="449">
        <v>0</v>
      </c>
      <c r="E17410" s="453">
        <v>217.637</v>
      </c>
      <c r="F17410" s="453">
        <v>1493.3</v>
      </c>
    </row>
    <row r="17411" spans="1:6" ht="17.399999999999999" x14ac:dyDescent="0.25">
      <c r="A17411" s="59" t="s">
        <v>5992</v>
      </c>
      <c r="B17411" s="57" t="s">
        <v>2593</v>
      </c>
      <c r="C17411" s="143" t="s">
        <v>511</v>
      </c>
      <c r="D17411" s="451">
        <v>0</v>
      </c>
      <c r="E17411" s="455">
        <v>1.2430000000000001</v>
      </c>
      <c r="F17411" s="455">
        <v>1022.827</v>
      </c>
    </row>
    <row r="17412" spans="1:6" ht="17.399999999999999" x14ac:dyDescent="0.25">
      <c r="A17412" s="58" t="s">
        <v>5992</v>
      </c>
      <c r="B17412" s="56" t="s">
        <v>2593</v>
      </c>
      <c r="C17412" s="142" t="s">
        <v>440</v>
      </c>
      <c r="D17412" s="452">
        <v>0</v>
      </c>
      <c r="E17412" s="456">
        <v>68.497</v>
      </c>
      <c r="F17412" s="456">
        <v>6677.8779999999997</v>
      </c>
    </row>
    <row r="17413" spans="1:6" ht="17.399999999999999" x14ac:dyDescent="0.25">
      <c r="A17413" s="59" t="s">
        <v>5993</v>
      </c>
      <c r="B17413" s="57" t="s">
        <v>2594</v>
      </c>
      <c r="C17413" s="143" t="s">
        <v>443</v>
      </c>
      <c r="D17413" s="451">
        <v>0</v>
      </c>
      <c r="E17413" s="455">
        <v>77.513000000000005</v>
      </c>
      <c r="F17413" s="455">
        <v>66624.078999999998</v>
      </c>
    </row>
    <row r="17414" spans="1:6" ht="17.399999999999999" x14ac:dyDescent="0.25">
      <c r="A17414" s="52" t="s">
        <v>5993</v>
      </c>
      <c r="B17414" s="54" t="s">
        <v>2594</v>
      </c>
      <c r="C17414" s="61" t="s">
        <v>447</v>
      </c>
      <c r="D17414" s="449">
        <v>0</v>
      </c>
      <c r="E17414" s="453">
        <v>704.66800000000001</v>
      </c>
      <c r="F17414" s="453">
        <v>31157.166000000001</v>
      </c>
    </row>
    <row r="17415" spans="1:6" ht="17.399999999999999" x14ac:dyDescent="0.25">
      <c r="A17415" s="59" t="s">
        <v>5993</v>
      </c>
      <c r="B17415" s="57" t="s">
        <v>2594</v>
      </c>
      <c r="C17415" s="143" t="s">
        <v>455</v>
      </c>
      <c r="D17415" s="451">
        <v>0</v>
      </c>
      <c r="E17415" s="455">
        <v>804.73900000000003</v>
      </c>
      <c r="F17415" s="455">
        <v>19732.337</v>
      </c>
    </row>
    <row r="17416" spans="1:6" ht="17.399999999999999" x14ac:dyDescent="0.25">
      <c r="A17416" s="58" t="s">
        <v>5993</v>
      </c>
      <c r="B17416" s="56" t="s">
        <v>2594</v>
      </c>
      <c r="C17416" s="142" t="s">
        <v>444</v>
      </c>
      <c r="D17416" s="452">
        <v>0</v>
      </c>
      <c r="E17416" s="456">
        <v>64.159000000000006</v>
      </c>
      <c r="F17416" s="456">
        <v>16042.055</v>
      </c>
    </row>
    <row r="17417" spans="1:6" ht="17.399999999999999" x14ac:dyDescent="0.25">
      <c r="A17417" s="59" t="s">
        <v>5993</v>
      </c>
      <c r="B17417" s="57" t="s">
        <v>2594</v>
      </c>
      <c r="C17417" s="143" t="s">
        <v>439</v>
      </c>
      <c r="D17417" s="451">
        <v>0</v>
      </c>
      <c r="E17417" s="455">
        <v>27.757000000000001</v>
      </c>
      <c r="F17417" s="455">
        <v>11059.136</v>
      </c>
    </row>
    <row r="17418" spans="1:6" ht="17.399999999999999" x14ac:dyDescent="0.25">
      <c r="A17418" s="52" t="s">
        <v>5993</v>
      </c>
      <c r="B17418" s="54" t="s">
        <v>2594</v>
      </c>
      <c r="C17418" s="61" t="s">
        <v>511</v>
      </c>
      <c r="D17418" s="449">
        <v>0</v>
      </c>
      <c r="E17418" s="453">
        <v>10.821</v>
      </c>
      <c r="F17418" s="453">
        <v>7485.018</v>
      </c>
    </row>
    <row r="17419" spans="1:6" ht="17.399999999999999" x14ac:dyDescent="0.25">
      <c r="A17419" s="53" t="s">
        <v>5993</v>
      </c>
      <c r="B17419" s="55" t="s">
        <v>2594</v>
      </c>
      <c r="C17419" s="62" t="s">
        <v>457</v>
      </c>
      <c r="D17419" s="450">
        <v>0</v>
      </c>
      <c r="E17419" s="454">
        <v>9.34</v>
      </c>
      <c r="F17419" s="454">
        <v>6058.2259999999997</v>
      </c>
    </row>
    <row r="17420" spans="1:6" ht="17.399999999999999" x14ac:dyDescent="0.25">
      <c r="A17420" s="58" t="s">
        <v>5993</v>
      </c>
      <c r="B17420" s="56" t="s">
        <v>2594</v>
      </c>
      <c r="C17420" s="142" t="s">
        <v>481</v>
      </c>
      <c r="D17420" s="452">
        <v>0</v>
      </c>
      <c r="E17420" s="456">
        <v>29.718</v>
      </c>
      <c r="F17420" s="456">
        <v>4980.7560000000003</v>
      </c>
    </row>
    <row r="17421" spans="1:6" ht="17.399999999999999" x14ac:dyDescent="0.25">
      <c r="A17421" s="59" t="s">
        <v>5993</v>
      </c>
      <c r="B17421" s="57" t="s">
        <v>2594</v>
      </c>
      <c r="C17421" s="143" t="s">
        <v>445</v>
      </c>
      <c r="D17421" s="451">
        <v>0</v>
      </c>
      <c r="E17421" s="455">
        <v>6.3949999999999996</v>
      </c>
      <c r="F17421" s="455">
        <v>4391.1989999999996</v>
      </c>
    </row>
    <row r="17422" spans="1:6" ht="17.399999999999999" x14ac:dyDescent="0.25">
      <c r="A17422" s="52" t="s">
        <v>5993</v>
      </c>
      <c r="B17422" s="54" t="s">
        <v>2594</v>
      </c>
      <c r="C17422" s="61" t="s">
        <v>465</v>
      </c>
      <c r="D17422" s="449">
        <v>0</v>
      </c>
      <c r="E17422" s="453">
        <v>24</v>
      </c>
      <c r="F17422" s="453">
        <v>4332.1639999999998</v>
      </c>
    </row>
    <row r="17423" spans="1:6" ht="17.399999999999999" x14ac:dyDescent="0.25">
      <c r="A17423" s="53" t="s">
        <v>5993</v>
      </c>
      <c r="B17423" s="55" t="s">
        <v>2594</v>
      </c>
      <c r="C17423" s="62" t="s">
        <v>479</v>
      </c>
      <c r="D17423" s="450">
        <v>0</v>
      </c>
      <c r="E17423" s="454">
        <v>47.293999999999997</v>
      </c>
      <c r="F17423" s="454">
        <v>4228.0820000000003</v>
      </c>
    </row>
    <row r="17424" spans="1:6" ht="17.399999999999999" x14ac:dyDescent="0.25">
      <c r="A17424" s="58" t="s">
        <v>5993</v>
      </c>
      <c r="B17424" s="56" t="s">
        <v>2594</v>
      </c>
      <c r="C17424" s="142" t="s">
        <v>488</v>
      </c>
      <c r="D17424" s="452">
        <v>0</v>
      </c>
      <c r="E17424" s="456">
        <v>27.114000000000001</v>
      </c>
      <c r="F17424" s="456">
        <v>2925.9789999999998</v>
      </c>
    </row>
    <row r="17425" spans="1:6" ht="17.399999999999999" x14ac:dyDescent="0.25">
      <c r="A17425" s="53" t="s">
        <v>5993</v>
      </c>
      <c r="B17425" s="55" t="s">
        <v>2594</v>
      </c>
      <c r="C17425" s="62" t="s">
        <v>446</v>
      </c>
      <c r="D17425" s="450">
        <v>0</v>
      </c>
      <c r="E17425" s="454">
        <v>95.153999999999996</v>
      </c>
      <c r="F17425" s="454">
        <v>2339.9070000000002</v>
      </c>
    </row>
    <row r="17426" spans="1:6" ht="17.399999999999999" x14ac:dyDescent="0.25">
      <c r="A17426" s="58" t="s">
        <v>5993</v>
      </c>
      <c r="B17426" s="56" t="s">
        <v>2594</v>
      </c>
      <c r="C17426" s="142" t="s">
        <v>442</v>
      </c>
      <c r="D17426" s="452">
        <v>0</v>
      </c>
      <c r="E17426" s="456">
        <v>6.516</v>
      </c>
      <c r="F17426" s="456">
        <v>2263.2049999999999</v>
      </c>
    </row>
    <row r="17427" spans="1:6" ht="17.399999999999999" x14ac:dyDescent="0.25">
      <c r="A17427" s="53" t="s">
        <v>5993</v>
      </c>
      <c r="B17427" s="55" t="s">
        <v>2594</v>
      </c>
      <c r="C17427" s="62" t="s">
        <v>483</v>
      </c>
      <c r="D17427" s="450">
        <v>0</v>
      </c>
      <c r="E17427" s="454">
        <v>103.05500000000001</v>
      </c>
      <c r="F17427" s="454">
        <v>1971.048</v>
      </c>
    </row>
    <row r="17428" spans="1:6" ht="17.399999999999999" x14ac:dyDescent="0.25">
      <c r="A17428" s="52" t="s">
        <v>5993</v>
      </c>
      <c r="B17428" s="54" t="s">
        <v>2594</v>
      </c>
      <c r="C17428" s="61" t="s">
        <v>464</v>
      </c>
      <c r="D17428" s="449">
        <v>0</v>
      </c>
      <c r="E17428" s="453">
        <v>2.8109999999999999</v>
      </c>
      <c r="F17428" s="453">
        <v>1772.5029999999999</v>
      </c>
    </row>
    <row r="17429" spans="1:6" ht="17.399999999999999" x14ac:dyDescent="0.25">
      <c r="A17429" s="53" t="s">
        <v>5993</v>
      </c>
      <c r="B17429" s="55" t="s">
        <v>2594</v>
      </c>
      <c r="C17429" s="62" t="s">
        <v>487</v>
      </c>
      <c r="D17429" s="450">
        <v>0</v>
      </c>
      <c r="E17429" s="454">
        <v>5.08</v>
      </c>
      <c r="F17429" s="454">
        <v>1650.1420000000001</v>
      </c>
    </row>
    <row r="17430" spans="1:6" ht="17.399999999999999" x14ac:dyDescent="0.25">
      <c r="A17430" s="52" t="s">
        <v>5993</v>
      </c>
      <c r="B17430" s="54" t="s">
        <v>2594</v>
      </c>
      <c r="C17430" s="61" t="s">
        <v>463</v>
      </c>
      <c r="D17430" s="449">
        <v>0</v>
      </c>
      <c r="E17430" s="453">
        <v>14.353</v>
      </c>
      <c r="F17430" s="453">
        <v>1511.963</v>
      </c>
    </row>
    <row r="17431" spans="1:6" ht="17.399999999999999" x14ac:dyDescent="0.25">
      <c r="A17431" s="59" t="s">
        <v>5993</v>
      </c>
      <c r="B17431" s="57" t="s">
        <v>2594</v>
      </c>
      <c r="C17431" s="143" t="s">
        <v>3115</v>
      </c>
      <c r="D17431" s="451">
        <v>0</v>
      </c>
      <c r="E17431" s="455">
        <v>2.5539999999999998</v>
      </c>
      <c r="F17431" s="455">
        <v>1408.2619999999999</v>
      </c>
    </row>
    <row r="17432" spans="1:6" ht="17.399999999999999" x14ac:dyDescent="0.25">
      <c r="A17432" s="58" t="s">
        <v>5993</v>
      </c>
      <c r="B17432" s="56" t="s">
        <v>2594</v>
      </c>
      <c r="C17432" s="142" t="s">
        <v>477</v>
      </c>
      <c r="D17432" s="452">
        <v>0</v>
      </c>
      <c r="E17432" s="456">
        <v>3.6859999999999999</v>
      </c>
      <c r="F17432" s="456">
        <v>1209.2090000000001</v>
      </c>
    </row>
    <row r="17433" spans="1:6" ht="17.399999999999999" x14ac:dyDescent="0.25">
      <c r="A17433" s="53" t="s">
        <v>5993</v>
      </c>
      <c r="B17433" s="55" t="s">
        <v>2594</v>
      </c>
      <c r="C17433" s="62" t="s">
        <v>491</v>
      </c>
      <c r="D17433" s="450">
        <v>0</v>
      </c>
      <c r="E17433" s="454">
        <v>0.98699999999999999</v>
      </c>
      <c r="F17433" s="454">
        <v>1068.3610000000001</v>
      </c>
    </row>
    <row r="17434" spans="1:6" ht="17.399999999999999" x14ac:dyDescent="0.25">
      <c r="A17434" s="52" t="s">
        <v>5993</v>
      </c>
      <c r="B17434" s="54" t="s">
        <v>2594</v>
      </c>
      <c r="C17434" s="61" t="s">
        <v>440</v>
      </c>
      <c r="D17434" s="449">
        <v>0</v>
      </c>
      <c r="E17434" s="453">
        <v>42.765000000000001</v>
      </c>
      <c r="F17434" s="453">
        <v>7985.6220000000003</v>
      </c>
    </row>
    <row r="17435" spans="1:6" ht="17.399999999999999" x14ac:dyDescent="0.25">
      <c r="A17435" s="53" t="s">
        <v>5994</v>
      </c>
      <c r="B17435" s="55" t="s">
        <v>1546</v>
      </c>
      <c r="C17435" s="62" t="s">
        <v>481</v>
      </c>
      <c r="D17435" s="450">
        <v>0</v>
      </c>
      <c r="E17435" s="454">
        <v>315.16399999999999</v>
      </c>
      <c r="F17435" s="454">
        <v>6191.473</v>
      </c>
    </row>
    <row r="17436" spans="1:6" ht="17.399999999999999" x14ac:dyDescent="0.25">
      <c r="A17436" s="58" t="s">
        <v>5994</v>
      </c>
      <c r="B17436" s="56" t="s">
        <v>1546</v>
      </c>
      <c r="C17436" s="142" t="s">
        <v>455</v>
      </c>
      <c r="D17436" s="452">
        <v>0</v>
      </c>
      <c r="E17436" s="456">
        <v>152.09100000000001</v>
      </c>
      <c r="F17436" s="456">
        <v>3639.3159999999998</v>
      </c>
    </row>
    <row r="17437" spans="1:6" ht="17.399999999999999" x14ac:dyDescent="0.25">
      <c r="A17437" s="53" t="s">
        <v>5994</v>
      </c>
      <c r="B17437" s="55" t="s">
        <v>1546</v>
      </c>
      <c r="C17437" s="62" t="s">
        <v>443</v>
      </c>
      <c r="D17437" s="450">
        <v>0</v>
      </c>
      <c r="E17437" s="454">
        <v>7.827</v>
      </c>
      <c r="F17437" s="454">
        <v>1727.529</v>
      </c>
    </row>
    <row r="17438" spans="1:6" ht="17.399999999999999" x14ac:dyDescent="0.25">
      <c r="A17438" s="52" t="s">
        <v>5994</v>
      </c>
      <c r="B17438" s="54" t="s">
        <v>1546</v>
      </c>
      <c r="C17438" s="61" t="s">
        <v>479</v>
      </c>
      <c r="D17438" s="449">
        <v>0</v>
      </c>
      <c r="E17438" s="453">
        <v>10.803000000000001</v>
      </c>
      <c r="F17438" s="453">
        <v>1385.7449999999999</v>
      </c>
    </row>
    <row r="17439" spans="1:6" ht="17.399999999999999" x14ac:dyDescent="0.25">
      <c r="A17439" s="59" t="s">
        <v>5994</v>
      </c>
      <c r="B17439" s="57" t="s">
        <v>1546</v>
      </c>
      <c r="C17439" s="143" t="s">
        <v>440</v>
      </c>
      <c r="D17439" s="451">
        <v>0</v>
      </c>
      <c r="E17439" s="455">
        <v>45.061</v>
      </c>
      <c r="F17439" s="455">
        <v>4842.0010000000002</v>
      </c>
    </row>
    <row r="17440" spans="1:6" ht="17.399999999999999" x14ac:dyDescent="0.25">
      <c r="A17440" s="52" t="s">
        <v>5997</v>
      </c>
      <c r="B17440" s="54" t="s">
        <v>2596</v>
      </c>
      <c r="C17440" s="61" t="s">
        <v>455</v>
      </c>
      <c r="D17440" s="449">
        <v>0</v>
      </c>
      <c r="E17440" s="453">
        <v>741.62599999999998</v>
      </c>
      <c r="F17440" s="453">
        <v>12149.161</v>
      </c>
    </row>
    <row r="17441" spans="1:6" ht="17.399999999999999" x14ac:dyDescent="0.25">
      <c r="A17441" s="59" t="s">
        <v>5997</v>
      </c>
      <c r="B17441" s="57" t="s">
        <v>2596</v>
      </c>
      <c r="C17441" s="143" t="s">
        <v>445</v>
      </c>
      <c r="D17441" s="451">
        <v>0</v>
      </c>
      <c r="E17441" s="455">
        <v>227.99799999999999</v>
      </c>
      <c r="F17441" s="455">
        <v>6270</v>
      </c>
    </row>
    <row r="17442" spans="1:6" ht="17.399999999999999" x14ac:dyDescent="0.25">
      <c r="A17442" s="58" t="s">
        <v>5997</v>
      </c>
      <c r="B17442" s="56" t="s">
        <v>2596</v>
      </c>
      <c r="C17442" s="142" t="s">
        <v>511</v>
      </c>
      <c r="D17442" s="452">
        <v>0</v>
      </c>
      <c r="E17442" s="456">
        <v>18.452000000000002</v>
      </c>
      <c r="F17442" s="456">
        <v>1327.5409999999999</v>
      </c>
    </row>
    <row r="17443" spans="1:6" ht="17.399999999999999" x14ac:dyDescent="0.25">
      <c r="A17443" s="53" t="s">
        <v>5997</v>
      </c>
      <c r="B17443" s="55" t="s">
        <v>2596</v>
      </c>
      <c r="C17443" s="62" t="s">
        <v>440</v>
      </c>
      <c r="D17443" s="450">
        <v>0</v>
      </c>
      <c r="E17443" s="454">
        <v>113.56399999999999</v>
      </c>
      <c r="F17443" s="454">
        <v>1822.259</v>
      </c>
    </row>
    <row r="17444" spans="1:6" ht="17.399999999999999" x14ac:dyDescent="0.25">
      <c r="A17444" s="52" t="s">
        <v>5998</v>
      </c>
      <c r="B17444" s="54" t="s">
        <v>2597</v>
      </c>
      <c r="C17444" s="61" t="s">
        <v>455</v>
      </c>
      <c r="D17444" s="449">
        <v>0</v>
      </c>
      <c r="E17444" s="453">
        <v>1648.3910000000001</v>
      </c>
      <c r="F17444" s="453">
        <v>53176.987999999998</v>
      </c>
    </row>
    <row r="17445" spans="1:6" ht="17.399999999999999" x14ac:dyDescent="0.25">
      <c r="A17445" s="59" t="s">
        <v>5998</v>
      </c>
      <c r="B17445" s="57" t="s">
        <v>2597</v>
      </c>
      <c r="C17445" s="143" t="s">
        <v>444</v>
      </c>
      <c r="D17445" s="451">
        <v>0</v>
      </c>
      <c r="E17445" s="455">
        <v>74.491</v>
      </c>
      <c r="F17445" s="455">
        <v>4781.3069999999998</v>
      </c>
    </row>
    <row r="17446" spans="1:6" ht="17.399999999999999" x14ac:dyDescent="0.25">
      <c r="A17446" s="58" t="s">
        <v>5998</v>
      </c>
      <c r="B17446" s="56" t="s">
        <v>2597</v>
      </c>
      <c r="C17446" s="142" t="s">
        <v>490</v>
      </c>
      <c r="D17446" s="452">
        <v>0</v>
      </c>
      <c r="E17446" s="456">
        <v>21.773</v>
      </c>
      <c r="F17446" s="456">
        <v>3738.41</v>
      </c>
    </row>
    <row r="17447" spans="1:6" ht="17.399999999999999" x14ac:dyDescent="0.25">
      <c r="A17447" s="53" t="s">
        <v>5998</v>
      </c>
      <c r="B17447" s="55" t="s">
        <v>2597</v>
      </c>
      <c r="C17447" s="62" t="s">
        <v>470</v>
      </c>
      <c r="D17447" s="450">
        <v>0</v>
      </c>
      <c r="E17447" s="454">
        <v>44.194000000000003</v>
      </c>
      <c r="F17447" s="454">
        <v>3357.623</v>
      </c>
    </row>
    <row r="17448" spans="1:6" ht="17.399999999999999" x14ac:dyDescent="0.25">
      <c r="A17448" s="52" t="s">
        <v>5998</v>
      </c>
      <c r="B17448" s="54" t="s">
        <v>2597</v>
      </c>
      <c r="C17448" s="61" t="s">
        <v>491</v>
      </c>
      <c r="D17448" s="449">
        <v>0</v>
      </c>
      <c r="E17448" s="453">
        <v>6.4450000000000003</v>
      </c>
      <c r="F17448" s="453">
        <v>1566.364</v>
      </c>
    </row>
    <row r="17449" spans="1:6" ht="17.399999999999999" x14ac:dyDescent="0.25">
      <c r="A17449" s="53" t="s">
        <v>5998</v>
      </c>
      <c r="B17449" s="55" t="s">
        <v>2597</v>
      </c>
      <c r="C17449" s="62" t="s">
        <v>463</v>
      </c>
      <c r="D17449" s="450">
        <v>0</v>
      </c>
      <c r="E17449" s="454">
        <v>11.989000000000001</v>
      </c>
      <c r="F17449" s="454">
        <v>1153.4770000000001</v>
      </c>
    </row>
    <row r="17450" spans="1:6" ht="17.399999999999999" x14ac:dyDescent="0.25">
      <c r="A17450" s="52" t="s">
        <v>5998</v>
      </c>
      <c r="B17450" s="54" t="s">
        <v>2597</v>
      </c>
      <c r="C17450" s="61" t="s">
        <v>440</v>
      </c>
      <c r="D17450" s="449">
        <v>0</v>
      </c>
      <c r="E17450" s="453">
        <v>33.948999999999998</v>
      </c>
      <c r="F17450" s="453">
        <v>2557.2649999999999</v>
      </c>
    </row>
    <row r="17451" spans="1:6" ht="17.399999999999999" x14ac:dyDescent="0.25">
      <c r="A17451" s="53" t="s">
        <v>5999</v>
      </c>
      <c r="B17451" s="55" t="s">
        <v>8235</v>
      </c>
      <c r="C17451" s="62" t="s">
        <v>455</v>
      </c>
      <c r="D17451" s="450">
        <v>0</v>
      </c>
      <c r="E17451" s="454">
        <v>575.601</v>
      </c>
      <c r="F17451" s="454">
        <v>18195.663</v>
      </c>
    </row>
    <row r="17452" spans="1:6" ht="17.399999999999999" x14ac:dyDescent="0.25">
      <c r="A17452" s="52" t="s">
        <v>5999</v>
      </c>
      <c r="B17452" s="54" t="s">
        <v>8235</v>
      </c>
      <c r="C17452" s="61" t="s">
        <v>440</v>
      </c>
      <c r="D17452" s="449">
        <v>0</v>
      </c>
      <c r="E17452" s="453">
        <v>85.825999999999993</v>
      </c>
      <c r="F17452" s="453">
        <v>4563.0990000000002</v>
      </c>
    </row>
    <row r="17453" spans="1:6" ht="17.399999999999999" x14ac:dyDescent="0.25">
      <c r="A17453" s="53" t="s">
        <v>6000</v>
      </c>
      <c r="B17453" s="55" t="s">
        <v>8236</v>
      </c>
      <c r="C17453" s="62" t="s">
        <v>455</v>
      </c>
      <c r="D17453" s="450">
        <v>0</v>
      </c>
      <c r="E17453" s="454">
        <v>1610.586</v>
      </c>
      <c r="F17453" s="454">
        <v>58887.983999999997</v>
      </c>
    </row>
    <row r="17454" spans="1:6" ht="17.399999999999999" x14ac:dyDescent="0.25">
      <c r="A17454" s="58" t="s">
        <v>6000</v>
      </c>
      <c r="B17454" s="56" t="s">
        <v>8236</v>
      </c>
      <c r="C17454" s="142" t="s">
        <v>463</v>
      </c>
      <c r="D17454" s="452">
        <v>0</v>
      </c>
      <c r="E17454" s="456">
        <v>69.775999999999996</v>
      </c>
      <c r="F17454" s="456">
        <v>5033.0460000000003</v>
      </c>
    </row>
    <row r="17455" spans="1:6" ht="17.399999999999999" x14ac:dyDescent="0.25">
      <c r="A17455" s="59" t="s">
        <v>6000</v>
      </c>
      <c r="B17455" s="57" t="s">
        <v>8236</v>
      </c>
      <c r="C17455" s="143" t="s">
        <v>470</v>
      </c>
      <c r="D17455" s="451">
        <v>0</v>
      </c>
      <c r="E17455" s="455">
        <v>74.308000000000007</v>
      </c>
      <c r="F17455" s="455">
        <v>4500.9229999999998</v>
      </c>
    </row>
    <row r="17456" spans="1:6" ht="17.399999999999999" x14ac:dyDescent="0.25">
      <c r="A17456" s="52" t="s">
        <v>6000</v>
      </c>
      <c r="B17456" s="54" t="s">
        <v>8236</v>
      </c>
      <c r="C17456" s="61" t="s">
        <v>502</v>
      </c>
      <c r="D17456" s="449">
        <v>0</v>
      </c>
      <c r="E17456" s="453">
        <v>72.885000000000005</v>
      </c>
      <c r="F17456" s="453">
        <v>3501.6640000000002</v>
      </c>
    </row>
    <row r="17457" spans="1:6" ht="17.399999999999999" x14ac:dyDescent="0.25">
      <c r="A17457" s="53" t="s">
        <v>6000</v>
      </c>
      <c r="B17457" s="55" t="s">
        <v>8236</v>
      </c>
      <c r="C17457" s="62" t="s">
        <v>511</v>
      </c>
      <c r="D17457" s="450">
        <v>0</v>
      </c>
      <c r="E17457" s="454">
        <v>16.085999999999999</v>
      </c>
      <c r="F17457" s="454">
        <v>3488.1979999999999</v>
      </c>
    </row>
    <row r="17458" spans="1:6" ht="17.399999999999999" x14ac:dyDescent="0.25">
      <c r="A17458" s="52" t="s">
        <v>6000</v>
      </c>
      <c r="B17458" s="54" t="s">
        <v>8236</v>
      </c>
      <c r="C17458" s="61" t="s">
        <v>490</v>
      </c>
      <c r="D17458" s="449">
        <v>0</v>
      </c>
      <c r="E17458" s="453">
        <v>16.553000000000001</v>
      </c>
      <c r="F17458" s="453">
        <v>2680.5439999999999</v>
      </c>
    </row>
    <row r="17459" spans="1:6" ht="17.399999999999999" x14ac:dyDescent="0.25">
      <c r="A17459" s="53" t="s">
        <v>6000</v>
      </c>
      <c r="B17459" s="55" t="s">
        <v>8236</v>
      </c>
      <c r="C17459" s="62" t="s">
        <v>444</v>
      </c>
      <c r="D17459" s="450">
        <v>0</v>
      </c>
      <c r="E17459" s="454">
        <v>20.6</v>
      </c>
      <c r="F17459" s="454">
        <v>1767.203</v>
      </c>
    </row>
    <row r="17460" spans="1:6" ht="17.399999999999999" x14ac:dyDescent="0.25">
      <c r="A17460" s="52" t="s">
        <v>6000</v>
      </c>
      <c r="B17460" s="54" t="s">
        <v>8236</v>
      </c>
      <c r="C17460" s="61" t="s">
        <v>440</v>
      </c>
      <c r="D17460" s="449">
        <v>0</v>
      </c>
      <c r="E17460" s="453">
        <v>47.709000000000003</v>
      </c>
      <c r="F17460" s="453">
        <v>4858.7610000000004</v>
      </c>
    </row>
    <row r="17461" spans="1:6" ht="17.399999999999999" x14ac:dyDescent="0.25">
      <c r="A17461" s="59" t="s">
        <v>6002</v>
      </c>
      <c r="B17461" s="57" t="s">
        <v>1547</v>
      </c>
      <c r="C17461" s="143" t="s">
        <v>455</v>
      </c>
      <c r="D17461" s="451">
        <v>0</v>
      </c>
      <c r="E17461" s="455">
        <v>96.850999999999999</v>
      </c>
      <c r="F17461" s="455">
        <v>4409.482</v>
      </c>
    </row>
    <row r="17462" spans="1:6" ht="17.399999999999999" x14ac:dyDescent="0.25">
      <c r="A17462" s="58" t="s">
        <v>6002</v>
      </c>
      <c r="B17462" s="56" t="s">
        <v>1547</v>
      </c>
      <c r="C17462" s="142" t="s">
        <v>511</v>
      </c>
      <c r="D17462" s="452">
        <v>0</v>
      </c>
      <c r="E17462" s="456">
        <v>29.248000000000001</v>
      </c>
      <c r="F17462" s="456">
        <v>3496.886</v>
      </c>
    </row>
    <row r="17463" spans="1:6" ht="17.399999999999999" x14ac:dyDescent="0.25">
      <c r="A17463" s="59" t="s">
        <v>6002</v>
      </c>
      <c r="B17463" s="57" t="s">
        <v>1547</v>
      </c>
      <c r="C17463" s="143" t="s">
        <v>443</v>
      </c>
      <c r="D17463" s="451">
        <v>0</v>
      </c>
      <c r="E17463" s="455">
        <v>11.096</v>
      </c>
      <c r="F17463" s="455">
        <v>2037.9459999999999</v>
      </c>
    </row>
    <row r="17464" spans="1:6" ht="17.399999999999999" x14ac:dyDescent="0.25">
      <c r="A17464" s="58" t="s">
        <v>6002</v>
      </c>
      <c r="B17464" s="56" t="s">
        <v>1547</v>
      </c>
      <c r="C17464" s="142" t="s">
        <v>440</v>
      </c>
      <c r="D17464" s="452">
        <v>0</v>
      </c>
      <c r="E17464" s="456">
        <v>44.828000000000003</v>
      </c>
      <c r="F17464" s="456">
        <v>4868.9930000000004</v>
      </c>
    </row>
    <row r="17465" spans="1:6" ht="17.399999999999999" x14ac:dyDescent="0.25">
      <c r="A17465" s="53" t="s">
        <v>6003</v>
      </c>
      <c r="B17465" s="55" t="s">
        <v>2599</v>
      </c>
      <c r="C17465" s="62" t="s">
        <v>447</v>
      </c>
      <c r="D17465" s="450">
        <v>0</v>
      </c>
      <c r="E17465" s="454">
        <v>80.944999999999993</v>
      </c>
      <c r="F17465" s="454">
        <v>4412.1270000000004</v>
      </c>
    </row>
    <row r="17466" spans="1:6" ht="17.399999999999999" x14ac:dyDescent="0.25">
      <c r="A17466" s="58" t="s">
        <v>6003</v>
      </c>
      <c r="B17466" s="56" t="s">
        <v>2599</v>
      </c>
      <c r="C17466" s="142" t="s">
        <v>455</v>
      </c>
      <c r="D17466" s="452">
        <v>0</v>
      </c>
      <c r="E17466" s="456">
        <v>136.191</v>
      </c>
      <c r="F17466" s="456">
        <v>3042.6439999999998</v>
      </c>
    </row>
    <row r="17467" spans="1:6" ht="17.399999999999999" x14ac:dyDescent="0.25">
      <c r="A17467" s="59" t="s">
        <v>6003</v>
      </c>
      <c r="B17467" s="57" t="s">
        <v>2599</v>
      </c>
      <c r="C17467" s="143" t="s">
        <v>439</v>
      </c>
      <c r="D17467" s="451">
        <v>0</v>
      </c>
      <c r="E17467" s="455">
        <v>27.375</v>
      </c>
      <c r="F17467" s="455">
        <v>1211.1020000000001</v>
      </c>
    </row>
    <row r="17468" spans="1:6" ht="17.399999999999999" x14ac:dyDescent="0.25">
      <c r="A17468" s="52" t="s">
        <v>6003</v>
      </c>
      <c r="B17468" s="54" t="s">
        <v>2599</v>
      </c>
      <c r="C17468" s="61" t="s">
        <v>481</v>
      </c>
      <c r="D17468" s="449">
        <v>0</v>
      </c>
      <c r="E17468" s="453">
        <v>49.447000000000003</v>
      </c>
      <c r="F17468" s="453">
        <v>1196.4749999999999</v>
      </c>
    </row>
    <row r="17469" spans="1:6" ht="17.399999999999999" x14ac:dyDescent="0.25">
      <c r="A17469" s="59" t="s">
        <v>6003</v>
      </c>
      <c r="B17469" s="57" t="s">
        <v>2599</v>
      </c>
      <c r="C17469" s="143" t="s">
        <v>511</v>
      </c>
      <c r="D17469" s="451">
        <v>0</v>
      </c>
      <c r="E17469" s="455">
        <v>7.415</v>
      </c>
      <c r="F17469" s="455">
        <v>1088.625</v>
      </c>
    </row>
    <row r="17470" spans="1:6" ht="17.399999999999999" x14ac:dyDescent="0.25">
      <c r="A17470" s="58" t="s">
        <v>6003</v>
      </c>
      <c r="B17470" s="56" t="s">
        <v>2599</v>
      </c>
      <c r="C17470" s="142" t="s">
        <v>440</v>
      </c>
      <c r="D17470" s="452">
        <v>0</v>
      </c>
      <c r="E17470" s="456">
        <v>35.203000000000003</v>
      </c>
      <c r="F17470" s="456">
        <v>2473.91</v>
      </c>
    </row>
    <row r="17471" spans="1:6" ht="17.399999999999999" x14ac:dyDescent="0.25">
      <c r="A17471" s="53" t="s">
        <v>6004</v>
      </c>
      <c r="B17471" s="55" t="s">
        <v>3181</v>
      </c>
      <c r="C17471" s="62" t="s">
        <v>471</v>
      </c>
      <c r="D17471" s="450">
        <v>133971</v>
      </c>
      <c r="E17471" s="454">
        <v>25.791</v>
      </c>
      <c r="F17471" s="454">
        <v>5354.6459999999997</v>
      </c>
    </row>
    <row r="17472" spans="1:6" ht="17.399999999999999" x14ac:dyDescent="0.25">
      <c r="A17472" s="52" t="s">
        <v>6004</v>
      </c>
      <c r="B17472" s="54" t="s">
        <v>3181</v>
      </c>
      <c r="C17472" s="61" t="s">
        <v>455</v>
      </c>
      <c r="D17472" s="449">
        <v>187880</v>
      </c>
      <c r="E17472" s="453">
        <v>46.622</v>
      </c>
      <c r="F17472" s="453">
        <v>4691.7759999999998</v>
      </c>
    </row>
    <row r="17473" spans="1:6" ht="17.399999999999999" x14ac:dyDescent="0.25">
      <c r="A17473" s="53" t="s">
        <v>6004</v>
      </c>
      <c r="B17473" s="55" t="s">
        <v>3181</v>
      </c>
      <c r="C17473" s="62" t="s">
        <v>503</v>
      </c>
      <c r="D17473" s="450">
        <v>124413</v>
      </c>
      <c r="E17473" s="454">
        <v>24.111999999999998</v>
      </c>
      <c r="F17473" s="454">
        <v>3999.498</v>
      </c>
    </row>
    <row r="17474" spans="1:6" ht="17.399999999999999" x14ac:dyDescent="0.25">
      <c r="A17474" s="52" t="s">
        <v>6004</v>
      </c>
      <c r="B17474" s="54" t="s">
        <v>3181</v>
      </c>
      <c r="C17474" s="61" t="s">
        <v>440</v>
      </c>
      <c r="D17474" s="449">
        <v>1592</v>
      </c>
      <c r="E17474" s="453">
        <v>0.78200000000000003</v>
      </c>
      <c r="F17474" s="453">
        <v>344.56799999999998</v>
      </c>
    </row>
    <row r="17475" spans="1:6" ht="17.399999999999999" x14ac:dyDescent="0.25">
      <c r="A17475" s="59" t="s">
        <v>3759</v>
      </c>
      <c r="B17475" s="57" t="s">
        <v>2600</v>
      </c>
      <c r="C17475" s="143" t="s">
        <v>455</v>
      </c>
      <c r="D17475" s="451">
        <v>0</v>
      </c>
      <c r="E17475" s="455">
        <v>642.09299999999996</v>
      </c>
      <c r="F17475" s="455">
        <v>215150.38399999999</v>
      </c>
    </row>
    <row r="17476" spans="1:6" ht="17.399999999999999" x14ac:dyDescent="0.25">
      <c r="A17476" s="58" t="s">
        <v>3759</v>
      </c>
      <c r="B17476" s="56" t="s">
        <v>2600</v>
      </c>
      <c r="C17476" s="142" t="s">
        <v>478</v>
      </c>
      <c r="D17476" s="452">
        <v>0</v>
      </c>
      <c r="E17476" s="456">
        <v>54.454999999999998</v>
      </c>
      <c r="F17476" s="456">
        <v>42474.029000000002</v>
      </c>
    </row>
    <row r="17477" spans="1:6" ht="17.399999999999999" x14ac:dyDescent="0.25">
      <c r="A17477" s="53" t="s">
        <v>3759</v>
      </c>
      <c r="B17477" s="55" t="s">
        <v>2600</v>
      </c>
      <c r="C17477" s="62" t="s">
        <v>479</v>
      </c>
      <c r="D17477" s="450">
        <v>0</v>
      </c>
      <c r="E17477" s="454">
        <v>37.761000000000003</v>
      </c>
      <c r="F17477" s="454">
        <v>20772.094000000001</v>
      </c>
    </row>
    <row r="17478" spans="1:6" ht="17.399999999999999" x14ac:dyDescent="0.25">
      <c r="A17478" s="58" t="s">
        <v>3759</v>
      </c>
      <c r="B17478" s="56" t="s">
        <v>2600</v>
      </c>
      <c r="C17478" s="142" t="s">
        <v>503</v>
      </c>
      <c r="D17478" s="452">
        <v>0</v>
      </c>
      <c r="E17478" s="456">
        <v>18.190000000000001</v>
      </c>
      <c r="F17478" s="456">
        <v>14972.689</v>
      </c>
    </row>
    <row r="17479" spans="1:6" ht="17.399999999999999" x14ac:dyDescent="0.25">
      <c r="A17479" s="53" t="s">
        <v>3759</v>
      </c>
      <c r="B17479" s="55" t="s">
        <v>2600</v>
      </c>
      <c r="C17479" s="62" t="s">
        <v>471</v>
      </c>
      <c r="D17479" s="450">
        <v>0</v>
      </c>
      <c r="E17479" s="454">
        <v>18.622</v>
      </c>
      <c r="F17479" s="454">
        <v>10741.106</v>
      </c>
    </row>
    <row r="17480" spans="1:6" ht="17.399999999999999" x14ac:dyDescent="0.25">
      <c r="A17480" s="52" t="s">
        <v>3759</v>
      </c>
      <c r="B17480" s="54" t="s">
        <v>2600</v>
      </c>
      <c r="C17480" s="61" t="s">
        <v>481</v>
      </c>
      <c r="D17480" s="449">
        <v>0</v>
      </c>
      <c r="E17480" s="453">
        <v>30.736000000000001</v>
      </c>
      <c r="F17480" s="453">
        <v>9433.1980000000003</v>
      </c>
    </row>
    <row r="17481" spans="1:6" ht="17.399999999999999" x14ac:dyDescent="0.25">
      <c r="A17481" s="59" t="s">
        <v>3759</v>
      </c>
      <c r="B17481" s="57" t="s">
        <v>2600</v>
      </c>
      <c r="C17481" s="143" t="s">
        <v>492</v>
      </c>
      <c r="D17481" s="451">
        <v>0</v>
      </c>
      <c r="E17481" s="455">
        <v>8.4700000000000006</v>
      </c>
      <c r="F17481" s="455">
        <v>4173.6629999999996</v>
      </c>
    </row>
    <row r="17482" spans="1:6" ht="17.399999999999999" x14ac:dyDescent="0.25">
      <c r="A17482" s="52" t="s">
        <v>3759</v>
      </c>
      <c r="B17482" s="54" t="s">
        <v>2600</v>
      </c>
      <c r="C17482" s="61" t="s">
        <v>470</v>
      </c>
      <c r="D17482" s="449">
        <v>0</v>
      </c>
      <c r="E17482" s="453">
        <v>4.6879999999999997</v>
      </c>
      <c r="F17482" s="453">
        <v>3221.7060000000001</v>
      </c>
    </row>
    <row r="17483" spans="1:6" ht="17.399999999999999" x14ac:dyDescent="0.25">
      <c r="A17483" s="53" t="s">
        <v>3759</v>
      </c>
      <c r="B17483" s="55" t="s">
        <v>2600</v>
      </c>
      <c r="C17483" s="62" t="s">
        <v>443</v>
      </c>
      <c r="D17483" s="450">
        <v>0</v>
      </c>
      <c r="E17483" s="454">
        <v>6.6619999999999999</v>
      </c>
      <c r="F17483" s="454">
        <v>1774.414</v>
      </c>
    </row>
    <row r="17484" spans="1:6" ht="17.399999999999999" x14ac:dyDescent="0.25">
      <c r="A17484" s="58" t="s">
        <v>3759</v>
      </c>
      <c r="B17484" s="56" t="s">
        <v>2600</v>
      </c>
      <c r="C17484" s="142" t="s">
        <v>482</v>
      </c>
      <c r="D17484" s="452">
        <v>0</v>
      </c>
      <c r="E17484" s="456">
        <v>17.516999999999999</v>
      </c>
      <c r="F17484" s="456">
        <v>1637.5709999999999</v>
      </c>
    </row>
    <row r="17485" spans="1:6" ht="17.399999999999999" x14ac:dyDescent="0.25">
      <c r="A17485" s="59" t="s">
        <v>3759</v>
      </c>
      <c r="B17485" s="57" t="s">
        <v>2600</v>
      </c>
      <c r="C17485" s="143" t="s">
        <v>440</v>
      </c>
      <c r="D17485" s="451">
        <v>0</v>
      </c>
      <c r="E17485" s="455">
        <v>11.182</v>
      </c>
      <c r="F17485" s="455">
        <v>1772.595</v>
      </c>
    </row>
    <row r="17486" spans="1:6" ht="17.399999999999999" x14ac:dyDescent="0.25">
      <c r="A17486" s="52" t="s">
        <v>3896</v>
      </c>
      <c r="B17486" s="54" t="s">
        <v>3380</v>
      </c>
      <c r="C17486" s="61" t="s">
        <v>457</v>
      </c>
      <c r="D17486" s="449">
        <v>0</v>
      </c>
      <c r="E17486" s="453">
        <v>41.439</v>
      </c>
      <c r="F17486" s="453">
        <v>6417.6390000000001</v>
      </c>
    </row>
    <row r="17487" spans="1:6" ht="17.399999999999999" x14ac:dyDescent="0.25">
      <c r="A17487" s="59" t="s">
        <v>3896</v>
      </c>
      <c r="B17487" s="57" t="s">
        <v>3380</v>
      </c>
      <c r="C17487" s="143" t="s">
        <v>488</v>
      </c>
      <c r="D17487" s="451">
        <v>0</v>
      </c>
      <c r="E17487" s="455">
        <v>51.767000000000003</v>
      </c>
      <c r="F17487" s="455">
        <v>5762.4160000000002</v>
      </c>
    </row>
    <row r="17488" spans="1:6" ht="17.399999999999999" x14ac:dyDescent="0.25">
      <c r="A17488" s="58" t="s">
        <v>3896</v>
      </c>
      <c r="B17488" s="56" t="s">
        <v>3380</v>
      </c>
      <c r="C17488" s="142" t="s">
        <v>447</v>
      </c>
      <c r="D17488" s="452">
        <v>0</v>
      </c>
      <c r="E17488" s="456">
        <v>6.133</v>
      </c>
      <c r="F17488" s="456">
        <v>2583.0250000000001</v>
      </c>
    </row>
    <row r="17489" spans="1:6" ht="17.399999999999999" x14ac:dyDescent="0.25">
      <c r="A17489" s="59" t="s">
        <v>3896</v>
      </c>
      <c r="B17489" s="57" t="s">
        <v>3380</v>
      </c>
      <c r="C17489" s="143" t="s">
        <v>444</v>
      </c>
      <c r="D17489" s="451">
        <v>0</v>
      </c>
      <c r="E17489" s="455">
        <v>7.9880000000000004</v>
      </c>
      <c r="F17489" s="455">
        <v>1713.181</v>
      </c>
    </row>
    <row r="17490" spans="1:6" ht="17.399999999999999" x14ac:dyDescent="0.25">
      <c r="A17490" s="58" t="s">
        <v>3896</v>
      </c>
      <c r="B17490" s="56" t="s">
        <v>3380</v>
      </c>
      <c r="C17490" s="142" t="s">
        <v>439</v>
      </c>
      <c r="D17490" s="452">
        <v>0</v>
      </c>
      <c r="E17490" s="456">
        <v>7.7830000000000004</v>
      </c>
      <c r="F17490" s="456">
        <v>1357.9449999999999</v>
      </c>
    </row>
    <row r="17491" spans="1:6" ht="17.399999999999999" x14ac:dyDescent="0.25">
      <c r="A17491" s="53" t="s">
        <v>3896</v>
      </c>
      <c r="B17491" s="55" t="s">
        <v>3380</v>
      </c>
      <c r="C17491" s="62" t="s">
        <v>440</v>
      </c>
      <c r="D17491" s="450">
        <v>0</v>
      </c>
      <c r="E17491" s="454">
        <v>8.8109999999999999</v>
      </c>
      <c r="F17491" s="454">
        <v>1374.633</v>
      </c>
    </row>
    <row r="17492" spans="1:6" ht="17.399999999999999" x14ac:dyDescent="0.25">
      <c r="A17492" s="58" t="s">
        <v>265</v>
      </c>
      <c r="B17492" s="56" t="s">
        <v>681</v>
      </c>
      <c r="C17492" s="142" t="s">
        <v>455</v>
      </c>
      <c r="D17492" s="452">
        <v>2728401</v>
      </c>
      <c r="E17492" s="456">
        <v>4639.933</v>
      </c>
      <c r="F17492" s="456">
        <v>4115912.71</v>
      </c>
    </row>
    <row r="17493" spans="1:6" ht="17.399999999999999" x14ac:dyDescent="0.25">
      <c r="A17493" s="53" t="s">
        <v>265</v>
      </c>
      <c r="B17493" s="55" t="s">
        <v>681</v>
      </c>
      <c r="C17493" s="62" t="s">
        <v>443</v>
      </c>
      <c r="D17493" s="450">
        <v>20429</v>
      </c>
      <c r="E17493" s="454">
        <v>48.765999999999998</v>
      </c>
      <c r="F17493" s="454">
        <v>39011.966</v>
      </c>
    </row>
    <row r="17494" spans="1:6" ht="17.399999999999999" x14ac:dyDescent="0.25">
      <c r="A17494" s="52" t="s">
        <v>265</v>
      </c>
      <c r="B17494" s="54" t="s">
        <v>681</v>
      </c>
      <c r="C17494" s="61" t="s">
        <v>489</v>
      </c>
      <c r="D17494" s="449">
        <v>7897</v>
      </c>
      <c r="E17494" s="453">
        <v>68.432000000000002</v>
      </c>
      <c r="F17494" s="453">
        <v>23326.262999999999</v>
      </c>
    </row>
    <row r="17495" spans="1:6" ht="17.399999999999999" x14ac:dyDescent="0.25">
      <c r="A17495" s="59" t="s">
        <v>265</v>
      </c>
      <c r="B17495" s="57" t="s">
        <v>681</v>
      </c>
      <c r="C17495" s="143" t="s">
        <v>478</v>
      </c>
      <c r="D17495" s="451">
        <v>15807</v>
      </c>
      <c r="E17495" s="455">
        <v>24.091999999999999</v>
      </c>
      <c r="F17495" s="455">
        <v>22406.095000000001</v>
      </c>
    </row>
    <row r="17496" spans="1:6" ht="17.399999999999999" x14ac:dyDescent="0.25">
      <c r="A17496" s="52" t="s">
        <v>265</v>
      </c>
      <c r="B17496" s="54" t="s">
        <v>681</v>
      </c>
      <c r="C17496" s="61" t="s">
        <v>442</v>
      </c>
      <c r="D17496" s="449">
        <v>10875</v>
      </c>
      <c r="E17496" s="453">
        <v>18.321999999999999</v>
      </c>
      <c r="F17496" s="453">
        <v>17920.824000000001</v>
      </c>
    </row>
    <row r="17497" spans="1:6" ht="17.399999999999999" x14ac:dyDescent="0.25">
      <c r="A17497" s="53" t="s">
        <v>265</v>
      </c>
      <c r="B17497" s="55" t="s">
        <v>681</v>
      </c>
      <c r="C17497" s="62" t="s">
        <v>444</v>
      </c>
      <c r="D17497" s="450">
        <v>302</v>
      </c>
      <c r="E17497" s="454">
        <v>3.1</v>
      </c>
      <c r="F17497" s="454">
        <v>4982.8819999999996</v>
      </c>
    </row>
    <row r="17498" spans="1:6" ht="17.399999999999999" x14ac:dyDescent="0.25">
      <c r="A17498" s="52" t="s">
        <v>265</v>
      </c>
      <c r="B17498" s="54" t="s">
        <v>681</v>
      </c>
      <c r="C17498" s="61" t="s">
        <v>479</v>
      </c>
      <c r="D17498" s="449">
        <v>2076</v>
      </c>
      <c r="E17498" s="453">
        <v>3.633</v>
      </c>
      <c r="F17498" s="453">
        <v>4100.067</v>
      </c>
    </row>
    <row r="17499" spans="1:6" ht="17.399999999999999" x14ac:dyDescent="0.25">
      <c r="A17499" s="59" t="s">
        <v>265</v>
      </c>
      <c r="B17499" s="57" t="s">
        <v>681</v>
      </c>
      <c r="C17499" s="143" t="s">
        <v>439</v>
      </c>
      <c r="D17499" s="451">
        <v>1260</v>
      </c>
      <c r="E17499" s="455">
        <v>6.3239999999999998</v>
      </c>
      <c r="F17499" s="455">
        <v>3418.0479999999998</v>
      </c>
    </row>
    <row r="17500" spans="1:6" ht="17.399999999999999" x14ac:dyDescent="0.25">
      <c r="A17500" s="52" t="s">
        <v>265</v>
      </c>
      <c r="B17500" s="54" t="s">
        <v>681</v>
      </c>
      <c r="C17500" s="61" t="s">
        <v>491</v>
      </c>
      <c r="D17500" s="449">
        <v>855</v>
      </c>
      <c r="E17500" s="453">
        <v>10.539</v>
      </c>
      <c r="F17500" s="453">
        <v>3413.4960000000001</v>
      </c>
    </row>
    <row r="17501" spans="1:6" ht="17.399999999999999" x14ac:dyDescent="0.25">
      <c r="A17501" s="59" t="s">
        <v>265</v>
      </c>
      <c r="B17501" s="57" t="s">
        <v>681</v>
      </c>
      <c r="C17501" s="143" t="s">
        <v>447</v>
      </c>
      <c r="D17501" s="451">
        <v>197</v>
      </c>
      <c r="E17501" s="455">
        <v>89.733000000000004</v>
      </c>
      <c r="F17501" s="455">
        <v>2141.4859999999999</v>
      </c>
    </row>
    <row r="17502" spans="1:6" ht="17.399999999999999" x14ac:dyDescent="0.25">
      <c r="A17502" s="58" t="s">
        <v>265</v>
      </c>
      <c r="B17502" s="56" t="s">
        <v>681</v>
      </c>
      <c r="C17502" s="142" t="s">
        <v>445</v>
      </c>
      <c r="D17502" s="452">
        <v>3172</v>
      </c>
      <c r="E17502" s="456">
        <v>1.7450000000000001</v>
      </c>
      <c r="F17502" s="456">
        <v>1826.376</v>
      </c>
    </row>
    <row r="17503" spans="1:6" ht="17.399999999999999" x14ac:dyDescent="0.25">
      <c r="A17503" s="53" t="s">
        <v>265</v>
      </c>
      <c r="B17503" s="55" t="s">
        <v>681</v>
      </c>
      <c r="C17503" s="62" t="s">
        <v>917</v>
      </c>
      <c r="D17503" s="450">
        <v>65</v>
      </c>
      <c r="E17503" s="454">
        <v>0.27500000000000002</v>
      </c>
      <c r="F17503" s="454">
        <v>1649.1659999999999</v>
      </c>
    </row>
    <row r="17504" spans="1:6" ht="17.399999999999999" x14ac:dyDescent="0.25">
      <c r="A17504" s="58" t="s">
        <v>265</v>
      </c>
      <c r="B17504" s="56" t="s">
        <v>681</v>
      </c>
      <c r="C17504" s="142" t="s">
        <v>470</v>
      </c>
      <c r="D17504" s="452">
        <v>430</v>
      </c>
      <c r="E17504" s="456">
        <v>0.57899999999999996</v>
      </c>
      <c r="F17504" s="456">
        <v>1385.4190000000001</v>
      </c>
    </row>
    <row r="17505" spans="1:6" ht="17.399999999999999" x14ac:dyDescent="0.25">
      <c r="A17505" s="53" t="s">
        <v>265</v>
      </c>
      <c r="B17505" s="55" t="s">
        <v>681</v>
      </c>
      <c r="C17505" s="62" t="s">
        <v>870</v>
      </c>
      <c r="D17505" s="450">
        <v>1472</v>
      </c>
      <c r="E17505" s="454">
        <v>3.1829999999999998</v>
      </c>
      <c r="F17505" s="454">
        <v>1350.8</v>
      </c>
    </row>
    <row r="17506" spans="1:6" ht="17.399999999999999" x14ac:dyDescent="0.25">
      <c r="A17506" s="58" t="s">
        <v>265</v>
      </c>
      <c r="B17506" s="56" t="s">
        <v>681</v>
      </c>
      <c r="C17506" s="142" t="s">
        <v>511</v>
      </c>
      <c r="D17506" s="452">
        <v>352</v>
      </c>
      <c r="E17506" s="456">
        <v>0.91500000000000004</v>
      </c>
      <c r="F17506" s="456">
        <v>1241.3920000000001</v>
      </c>
    </row>
    <row r="17507" spans="1:6" ht="17.399999999999999" x14ac:dyDescent="0.25">
      <c r="A17507" s="59" t="s">
        <v>265</v>
      </c>
      <c r="B17507" s="57" t="s">
        <v>681</v>
      </c>
      <c r="C17507" s="143" t="s">
        <v>440</v>
      </c>
      <c r="D17507" s="451">
        <v>2766</v>
      </c>
      <c r="E17507" s="455">
        <v>19.957999999999998</v>
      </c>
      <c r="F17507" s="455">
        <v>5583.7169999999996</v>
      </c>
    </row>
    <row r="17508" spans="1:6" ht="17.399999999999999" x14ac:dyDescent="0.25">
      <c r="A17508" s="52" t="s">
        <v>266</v>
      </c>
      <c r="B17508" s="54" t="s">
        <v>1558</v>
      </c>
      <c r="C17508" s="61" t="s">
        <v>455</v>
      </c>
      <c r="D17508" s="449">
        <v>42369</v>
      </c>
      <c r="E17508" s="453">
        <v>579.09900000000005</v>
      </c>
      <c r="F17508" s="453">
        <v>147223.155</v>
      </c>
    </row>
    <row r="17509" spans="1:6" ht="17.399999999999999" x14ac:dyDescent="0.25">
      <c r="A17509" s="53" t="s">
        <v>266</v>
      </c>
      <c r="B17509" s="55" t="s">
        <v>1558</v>
      </c>
      <c r="C17509" s="62" t="s">
        <v>443</v>
      </c>
      <c r="D17509" s="450">
        <v>3792</v>
      </c>
      <c r="E17509" s="454">
        <v>29.029</v>
      </c>
      <c r="F17509" s="454">
        <v>28918.031999999999</v>
      </c>
    </row>
    <row r="17510" spans="1:6" ht="17.399999999999999" x14ac:dyDescent="0.25">
      <c r="A17510" s="58" t="s">
        <v>266</v>
      </c>
      <c r="B17510" s="56" t="s">
        <v>1558</v>
      </c>
      <c r="C17510" s="142" t="s">
        <v>491</v>
      </c>
      <c r="D17510" s="452">
        <v>3417</v>
      </c>
      <c r="E17510" s="456">
        <v>45.174999999999997</v>
      </c>
      <c r="F17510" s="456">
        <v>13657.521000000001</v>
      </c>
    </row>
    <row r="17511" spans="1:6" ht="17.399999999999999" x14ac:dyDescent="0.25">
      <c r="A17511" s="59" t="s">
        <v>266</v>
      </c>
      <c r="B17511" s="57" t="s">
        <v>1558</v>
      </c>
      <c r="C17511" s="143" t="s">
        <v>922</v>
      </c>
      <c r="D17511" s="451">
        <v>360</v>
      </c>
      <c r="E17511" s="455">
        <v>11.599</v>
      </c>
      <c r="F17511" s="455">
        <v>7010.7529999999997</v>
      </c>
    </row>
    <row r="17512" spans="1:6" ht="17.399999999999999" x14ac:dyDescent="0.25">
      <c r="A17512" s="58" t="s">
        <v>266</v>
      </c>
      <c r="B17512" s="56" t="s">
        <v>1558</v>
      </c>
      <c r="C17512" s="142" t="s">
        <v>479</v>
      </c>
      <c r="D17512" s="452">
        <v>864</v>
      </c>
      <c r="E17512" s="456">
        <v>23.901</v>
      </c>
      <c r="F17512" s="456">
        <v>6821.5709999999999</v>
      </c>
    </row>
    <row r="17513" spans="1:6" ht="17.399999999999999" x14ac:dyDescent="0.25">
      <c r="A17513" s="53" t="s">
        <v>266</v>
      </c>
      <c r="B17513" s="55" t="s">
        <v>1558</v>
      </c>
      <c r="C17513" s="62" t="s">
        <v>439</v>
      </c>
      <c r="D17513" s="450">
        <v>1936</v>
      </c>
      <c r="E17513" s="454">
        <v>9.9440000000000008</v>
      </c>
      <c r="F17513" s="454">
        <v>5250.8220000000001</v>
      </c>
    </row>
    <row r="17514" spans="1:6" ht="17.399999999999999" x14ac:dyDescent="0.25">
      <c r="A17514" s="52" t="s">
        <v>266</v>
      </c>
      <c r="B17514" s="54" t="s">
        <v>1558</v>
      </c>
      <c r="C17514" s="61" t="s">
        <v>444</v>
      </c>
      <c r="D17514" s="449">
        <v>441</v>
      </c>
      <c r="E17514" s="453">
        <v>3.5609999999999999</v>
      </c>
      <c r="F17514" s="453">
        <v>3098.0729999999999</v>
      </c>
    </row>
    <row r="17515" spans="1:6" ht="17.399999999999999" x14ac:dyDescent="0.25">
      <c r="A17515" s="59" t="s">
        <v>266</v>
      </c>
      <c r="B17515" s="57" t="s">
        <v>1558</v>
      </c>
      <c r="C17515" s="143" t="s">
        <v>498</v>
      </c>
      <c r="D17515" s="451">
        <v>108</v>
      </c>
      <c r="E17515" s="455">
        <v>1.4319999999999999</v>
      </c>
      <c r="F17515" s="455">
        <v>1842.7729999999999</v>
      </c>
    </row>
    <row r="17516" spans="1:6" ht="17.399999999999999" x14ac:dyDescent="0.25">
      <c r="A17516" s="58" t="s">
        <v>266</v>
      </c>
      <c r="B17516" s="56" t="s">
        <v>1558</v>
      </c>
      <c r="C17516" s="142" t="s">
        <v>489</v>
      </c>
      <c r="D17516" s="452">
        <v>122</v>
      </c>
      <c r="E17516" s="456">
        <v>2.4239999999999999</v>
      </c>
      <c r="F17516" s="456">
        <v>1746.19</v>
      </c>
    </row>
    <row r="17517" spans="1:6" ht="17.399999999999999" x14ac:dyDescent="0.25">
      <c r="A17517" s="53" t="s">
        <v>266</v>
      </c>
      <c r="B17517" s="55" t="s">
        <v>1558</v>
      </c>
      <c r="C17517" s="62" t="s">
        <v>464</v>
      </c>
      <c r="D17517" s="450">
        <v>191</v>
      </c>
      <c r="E17517" s="454">
        <v>0.60099999999999998</v>
      </c>
      <c r="F17517" s="454">
        <v>1019.329</v>
      </c>
    </row>
    <row r="17518" spans="1:6" ht="17.399999999999999" x14ac:dyDescent="0.25">
      <c r="A17518" s="52" t="s">
        <v>266</v>
      </c>
      <c r="B17518" s="54" t="s">
        <v>1558</v>
      </c>
      <c r="C17518" s="61" t="s">
        <v>461</v>
      </c>
      <c r="D17518" s="449">
        <v>72</v>
      </c>
      <c r="E17518" s="453">
        <v>1.7669999999999999</v>
      </c>
      <c r="F17518" s="453">
        <v>1018.301</v>
      </c>
    </row>
    <row r="17519" spans="1:6" ht="17.399999999999999" x14ac:dyDescent="0.25">
      <c r="A17519" s="59" t="s">
        <v>266</v>
      </c>
      <c r="B17519" s="57" t="s">
        <v>1558</v>
      </c>
      <c r="C17519" s="143" t="s">
        <v>447</v>
      </c>
      <c r="D17519" s="451">
        <v>46</v>
      </c>
      <c r="E17519" s="455">
        <v>1.151</v>
      </c>
      <c r="F17519" s="455">
        <v>1016.946</v>
      </c>
    </row>
    <row r="17520" spans="1:6" ht="17.399999999999999" x14ac:dyDescent="0.25">
      <c r="A17520" s="52" t="s">
        <v>266</v>
      </c>
      <c r="B17520" s="54" t="s">
        <v>1558</v>
      </c>
      <c r="C17520" s="61" t="s">
        <v>440</v>
      </c>
      <c r="D17520" s="449">
        <v>2320</v>
      </c>
      <c r="E17520" s="453">
        <v>8.26</v>
      </c>
      <c r="F17520" s="453">
        <v>4613.5690000000004</v>
      </c>
    </row>
    <row r="17521" spans="1:6" ht="17.399999999999999" x14ac:dyDescent="0.25">
      <c r="A17521" s="53" t="s">
        <v>267</v>
      </c>
      <c r="B17521" s="55" t="s">
        <v>1493</v>
      </c>
      <c r="C17521" s="62" t="s">
        <v>455</v>
      </c>
      <c r="D17521" s="450">
        <v>19421</v>
      </c>
      <c r="E17521" s="454">
        <v>205.47200000000001</v>
      </c>
      <c r="F17521" s="454">
        <v>47132.637999999999</v>
      </c>
    </row>
    <row r="17522" spans="1:6" ht="17.399999999999999" x14ac:dyDescent="0.25">
      <c r="A17522" s="52" t="s">
        <v>267</v>
      </c>
      <c r="B17522" s="54" t="s">
        <v>1493</v>
      </c>
      <c r="C17522" s="61" t="s">
        <v>443</v>
      </c>
      <c r="D17522" s="449">
        <v>1430</v>
      </c>
      <c r="E17522" s="453">
        <v>14.417999999999999</v>
      </c>
      <c r="F17522" s="453">
        <v>23430.828000000001</v>
      </c>
    </row>
    <row r="17523" spans="1:6" ht="17.399999999999999" x14ac:dyDescent="0.25">
      <c r="A17523" s="59" t="s">
        <v>267</v>
      </c>
      <c r="B17523" s="57" t="s">
        <v>1493</v>
      </c>
      <c r="C17523" s="143" t="s">
        <v>491</v>
      </c>
      <c r="D17523" s="451">
        <v>1309</v>
      </c>
      <c r="E17523" s="455">
        <v>17.498000000000001</v>
      </c>
      <c r="F17523" s="455">
        <v>6235.0420000000004</v>
      </c>
    </row>
    <row r="17524" spans="1:6" ht="17.399999999999999" x14ac:dyDescent="0.25">
      <c r="A17524" s="58" t="s">
        <v>267</v>
      </c>
      <c r="B17524" s="56" t="s">
        <v>1493</v>
      </c>
      <c r="C17524" s="142" t="s">
        <v>489</v>
      </c>
      <c r="D17524" s="452">
        <v>286</v>
      </c>
      <c r="E17524" s="456">
        <v>5.2720000000000002</v>
      </c>
      <c r="F17524" s="456">
        <v>6048.8119999999999</v>
      </c>
    </row>
    <row r="17525" spans="1:6" ht="17.399999999999999" x14ac:dyDescent="0.25">
      <c r="A17525" s="53" t="s">
        <v>267</v>
      </c>
      <c r="B17525" s="55" t="s">
        <v>1493</v>
      </c>
      <c r="C17525" s="62" t="s">
        <v>470</v>
      </c>
      <c r="D17525" s="450">
        <v>401</v>
      </c>
      <c r="E17525" s="454">
        <v>9.673</v>
      </c>
      <c r="F17525" s="454">
        <v>5647.5889999999999</v>
      </c>
    </row>
    <row r="17526" spans="1:6" ht="17.399999999999999" x14ac:dyDescent="0.25">
      <c r="A17526" s="58" t="s">
        <v>267</v>
      </c>
      <c r="B17526" s="56" t="s">
        <v>1493</v>
      </c>
      <c r="C17526" s="142" t="s">
        <v>444</v>
      </c>
      <c r="D17526" s="452">
        <v>250</v>
      </c>
      <c r="E17526" s="456">
        <v>9.6989999999999998</v>
      </c>
      <c r="F17526" s="456">
        <v>4691.1450000000004</v>
      </c>
    </row>
    <row r="17527" spans="1:6" ht="17.399999999999999" x14ac:dyDescent="0.25">
      <c r="A17527" s="53" t="s">
        <v>267</v>
      </c>
      <c r="B17527" s="55" t="s">
        <v>1493</v>
      </c>
      <c r="C17527" s="62" t="s">
        <v>463</v>
      </c>
      <c r="D17527" s="450">
        <v>7651</v>
      </c>
      <c r="E17527" s="454">
        <v>97.972999999999999</v>
      </c>
      <c r="F17527" s="454">
        <v>3553.6019999999999</v>
      </c>
    </row>
    <row r="17528" spans="1:6" ht="17.399999999999999" x14ac:dyDescent="0.25">
      <c r="A17528" s="52" t="s">
        <v>267</v>
      </c>
      <c r="B17528" s="54" t="s">
        <v>1493</v>
      </c>
      <c r="C17528" s="61" t="s">
        <v>498</v>
      </c>
      <c r="D17528" s="449">
        <v>466</v>
      </c>
      <c r="E17528" s="453">
        <v>1.6339999999999999</v>
      </c>
      <c r="F17528" s="453">
        <v>3474.9839999999999</v>
      </c>
    </row>
    <row r="17529" spans="1:6" ht="17.399999999999999" x14ac:dyDescent="0.25">
      <c r="A17529" s="53" t="s">
        <v>267</v>
      </c>
      <c r="B17529" s="55" t="s">
        <v>1493</v>
      </c>
      <c r="C17529" s="62" t="s">
        <v>477</v>
      </c>
      <c r="D17529" s="450">
        <v>46</v>
      </c>
      <c r="E17529" s="454">
        <v>2.8180000000000001</v>
      </c>
      <c r="F17529" s="454">
        <v>2947.1329999999998</v>
      </c>
    </row>
    <row r="17530" spans="1:6" ht="17.399999999999999" x14ac:dyDescent="0.25">
      <c r="A17530" s="52" t="s">
        <v>267</v>
      </c>
      <c r="B17530" s="54" t="s">
        <v>1493</v>
      </c>
      <c r="C17530" s="61" t="s">
        <v>487</v>
      </c>
      <c r="D17530" s="449">
        <v>153</v>
      </c>
      <c r="E17530" s="453">
        <v>1.9</v>
      </c>
      <c r="F17530" s="453">
        <v>2125.7460000000001</v>
      </c>
    </row>
    <row r="17531" spans="1:6" ht="17.399999999999999" x14ac:dyDescent="0.25">
      <c r="A17531" s="59" t="s">
        <v>267</v>
      </c>
      <c r="B17531" s="57" t="s">
        <v>1493</v>
      </c>
      <c r="C17531" s="143" t="s">
        <v>457</v>
      </c>
      <c r="D17531" s="451">
        <v>145</v>
      </c>
      <c r="E17531" s="455">
        <v>1.1459999999999999</v>
      </c>
      <c r="F17531" s="455">
        <v>1991.481</v>
      </c>
    </row>
    <row r="17532" spans="1:6" ht="17.399999999999999" x14ac:dyDescent="0.25">
      <c r="A17532" s="58" t="s">
        <v>267</v>
      </c>
      <c r="B17532" s="56" t="s">
        <v>1493</v>
      </c>
      <c r="C17532" s="142" t="s">
        <v>439</v>
      </c>
      <c r="D17532" s="452">
        <v>157</v>
      </c>
      <c r="E17532" s="456">
        <v>1.2849999999999999</v>
      </c>
      <c r="F17532" s="456">
        <v>1571.229</v>
      </c>
    </row>
    <row r="17533" spans="1:6" ht="17.399999999999999" x14ac:dyDescent="0.25">
      <c r="A17533" s="59" t="s">
        <v>267</v>
      </c>
      <c r="B17533" s="57" t="s">
        <v>1493</v>
      </c>
      <c r="C17533" s="143" t="s">
        <v>442</v>
      </c>
      <c r="D17533" s="451">
        <v>677</v>
      </c>
      <c r="E17533" s="455">
        <v>2.859</v>
      </c>
      <c r="F17533" s="455">
        <v>1511.037</v>
      </c>
    </row>
    <row r="17534" spans="1:6" ht="17.399999999999999" x14ac:dyDescent="0.25">
      <c r="A17534" s="58" t="s">
        <v>267</v>
      </c>
      <c r="B17534" s="56" t="s">
        <v>1493</v>
      </c>
      <c r="C17534" s="142" t="s">
        <v>479</v>
      </c>
      <c r="D17534" s="452">
        <v>650</v>
      </c>
      <c r="E17534" s="456">
        <v>1.232</v>
      </c>
      <c r="F17534" s="456">
        <v>1398.049</v>
      </c>
    </row>
    <row r="17535" spans="1:6" ht="17.399999999999999" x14ac:dyDescent="0.25">
      <c r="A17535" s="59" t="s">
        <v>267</v>
      </c>
      <c r="B17535" s="57" t="s">
        <v>1493</v>
      </c>
      <c r="C17535" s="143" t="s">
        <v>481</v>
      </c>
      <c r="D17535" s="451">
        <v>2044</v>
      </c>
      <c r="E17535" s="455">
        <v>0.59599999999999997</v>
      </c>
      <c r="F17535" s="455">
        <v>1294.248</v>
      </c>
    </row>
    <row r="17536" spans="1:6" ht="17.399999999999999" x14ac:dyDescent="0.25">
      <c r="A17536" s="58" t="s">
        <v>267</v>
      </c>
      <c r="B17536" s="56" t="s">
        <v>1493</v>
      </c>
      <c r="C17536" s="142" t="s">
        <v>447</v>
      </c>
      <c r="D17536" s="452">
        <v>146</v>
      </c>
      <c r="E17536" s="456">
        <v>1.6140000000000001</v>
      </c>
      <c r="F17536" s="456">
        <v>1210.2739999999999</v>
      </c>
    </row>
    <row r="17537" spans="1:6" ht="17.399999999999999" x14ac:dyDescent="0.25">
      <c r="A17537" s="59" t="s">
        <v>267</v>
      </c>
      <c r="B17537" s="57" t="s">
        <v>1493</v>
      </c>
      <c r="C17537" s="143" t="s">
        <v>440</v>
      </c>
      <c r="D17537" s="451">
        <v>1493</v>
      </c>
      <c r="E17537" s="455">
        <v>8.1820000000000004</v>
      </c>
      <c r="F17537" s="455">
        <v>3945.0059999999999</v>
      </c>
    </row>
    <row r="17538" spans="1:6" ht="17.399999999999999" x14ac:dyDescent="0.25">
      <c r="A17538" s="58" t="s">
        <v>268</v>
      </c>
      <c r="B17538" s="56" t="s">
        <v>1312</v>
      </c>
      <c r="C17538" s="142" t="s">
        <v>455</v>
      </c>
      <c r="D17538" s="452">
        <v>237419</v>
      </c>
      <c r="E17538" s="456">
        <v>1883.4690000000001</v>
      </c>
      <c r="F17538" s="456">
        <v>869891.25800000003</v>
      </c>
    </row>
    <row r="17539" spans="1:6" ht="17.399999999999999" x14ac:dyDescent="0.25">
      <c r="A17539" s="53" t="s">
        <v>268</v>
      </c>
      <c r="B17539" s="55" t="s">
        <v>1312</v>
      </c>
      <c r="C17539" s="62" t="s">
        <v>489</v>
      </c>
      <c r="D17539" s="450">
        <v>44699</v>
      </c>
      <c r="E17539" s="454">
        <v>631.77599999999995</v>
      </c>
      <c r="F17539" s="454">
        <v>391569.30200000003</v>
      </c>
    </row>
    <row r="17540" spans="1:6" ht="17.399999999999999" x14ac:dyDescent="0.25">
      <c r="A17540" s="58" t="s">
        <v>268</v>
      </c>
      <c r="B17540" s="56" t="s">
        <v>1312</v>
      </c>
      <c r="C17540" s="142" t="s">
        <v>443</v>
      </c>
      <c r="D17540" s="452">
        <v>5087</v>
      </c>
      <c r="E17540" s="456">
        <v>137.37299999999999</v>
      </c>
      <c r="F17540" s="456">
        <v>294127.89199999999</v>
      </c>
    </row>
    <row r="17541" spans="1:6" ht="17.399999999999999" x14ac:dyDescent="0.25">
      <c r="A17541" s="53" t="s">
        <v>268</v>
      </c>
      <c r="B17541" s="55" t="s">
        <v>1312</v>
      </c>
      <c r="C17541" s="62" t="s">
        <v>491</v>
      </c>
      <c r="D17541" s="450">
        <v>26038</v>
      </c>
      <c r="E17541" s="454">
        <v>283.928</v>
      </c>
      <c r="F17541" s="454">
        <v>240822.772</v>
      </c>
    </row>
    <row r="17542" spans="1:6" ht="17.399999999999999" x14ac:dyDescent="0.25">
      <c r="A17542" s="58" t="s">
        <v>268</v>
      </c>
      <c r="B17542" s="56" t="s">
        <v>1312</v>
      </c>
      <c r="C17542" s="142" t="s">
        <v>498</v>
      </c>
      <c r="D17542" s="452">
        <v>3506</v>
      </c>
      <c r="E17542" s="456">
        <v>30.26</v>
      </c>
      <c r="F17542" s="456">
        <v>141445.55799999999</v>
      </c>
    </row>
    <row r="17543" spans="1:6" ht="17.399999999999999" x14ac:dyDescent="0.25">
      <c r="A17543" s="59" t="s">
        <v>268</v>
      </c>
      <c r="B17543" s="57" t="s">
        <v>1312</v>
      </c>
      <c r="C17543" s="143" t="s">
        <v>479</v>
      </c>
      <c r="D17543" s="451">
        <v>3668</v>
      </c>
      <c r="E17543" s="455">
        <v>16.198</v>
      </c>
      <c r="F17543" s="455">
        <v>103774.18799999999</v>
      </c>
    </row>
    <row r="17544" spans="1:6" ht="17.399999999999999" x14ac:dyDescent="0.25">
      <c r="A17544" s="58" t="s">
        <v>268</v>
      </c>
      <c r="B17544" s="56" t="s">
        <v>1312</v>
      </c>
      <c r="C17544" s="142" t="s">
        <v>444</v>
      </c>
      <c r="D17544" s="452">
        <v>2423</v>
      </c>
      <c r="E17544" s="456">
        <v>25.603000000000002</v>
      </c>
      <c r="F17544" s="456">
        <v>16396.727999999999</v>
      </c>
    </row>
    <row r="17545" spans="1:6" ht="17.399999999999999" x14ac:dyDescent="0.25">
      <c r="A17545" s="59" t="s">
        <v>268</v>
      </c>
      <c r="B17545" s="57" t="s">
        <v>1312</v>
      </c>
      <c r="C17545" s="143" t="s">
        <v>439</v>
      </c>
      <c r="D17545" s="451">
        <v>3298</v>
      </c>
      <c r="E17545" s="455">
        <v>20.05</v>
      </c>
      <c r="F17545" s="455">
        <v>11352.057000000001</v>
      </c>
    </row>
    <row r="17546" spans="1:6" ht="17.399999999999999" x14ac:dyDescent="0.25">
      <c r="A17546" s="52" t="s">
        <v>268</v>
      </c>
      <c r="B17546" s="54" t="s">
        <v>1312</v>
      </c>
      <c r="C17546" s="61" t="s">
        <v>462</v>
      </c>
      <c r="D17546" s="449">
        <v>313</v>
      </c>
      <c r="E17546" s="453">
        <v>7.5629999999999997</v>
      </c>
      <c r="F17546" s="453">
        <v>11321.856</v>
      </c>
    </row>
    <row r="17547" spans="1:6" ht="17.399999999999999" x14ac:dyDescent="0.25">
      <c r="A17547" s="59" t="s">
        <v>268</v>
      </c>
      <c r="B17547" s="57" t="s">
        <v>1312</v>
      </c>
      <c r="C17547" s="143" t="s">
        <v>441</v>
      </c>
      <c r="D17547" s="451">
        <v>3702</v>
      </c>
      <c r="E17547" s="455">
        <v>11.670999999999999</v>
      </c>
      <c r="F17547" s="455">
        <v>8713.8770000000004</v>
      </c>
    </row>
    <row r="17548" spans="1:6" ht="17.399999999999999" x14ac:dyDescent="0.25">
      <c r="A17548" s="52" t="s">
        <v>268</v>
      </c>
      <c r="B17548" s="54" t="s">
        <v>1312</v>
      </c>
      <c r="C17548" s="61" t="s">
        <v>492</v>
      </c>
      <c r="D17548" s="449">
        <v>317</v>
      </c>
      <c r="E17548" s="453">
        <v>2.7810000000000001</v>
      </c>
      <c r="F17548" s="453">
        <v>8218.7829999999994</v>
      </c>
    </row>
    <row r="17549" spans="1:6" ht="17.399999999999999" x14ac:dyDescent="0.25">
      <c r="A17549" s="59" t="s">
        <v>268</v>
      </c>
      <c r="B17549" s="57" t="s">
        <v>1312</v>
      </c>
      <c r="C17549" s="143" t="s">
        <v>445</v>
      </c>
      <c r="D17549" s="451">
        <v>2402</v>
      </c>
      <c r="E17549" s="455">
        <v>5.3550000000000004</v>
      </c>
      <c r="F17549" s="455">
        <v>5101.857</v>
      </c>
    </row>
    <row r="17550" spans="1:6" ht="17.399999999999999" x14ac:dyDescent="0.25">
      <c r="A17550" s="52" t="s">
        <v>268</v>
      </c>
      <c r="B17550" s="54" t="s">
        <v>1312</v>
      </c>
      <c r="C17550" s="61" t="s">
        <v>477</v>
      </c>
      <c r="D17550" s="449">
        <v>153</v>
      </c>
      <c r="E17550" s="453">
        <v>3.613</v>
      </c>
      <c r="F17550" s="453">
        <v>4883.4229999999998</v>
      </c>
    </row>
    <row r="17551" spans="1:6" ht="17.399999999999999" x14ac:dyDescent="0.25">
      <c r="A17551" s="59" t="s">
        <v>268</v>
      </c>
      <c r="B17551" s="57" t="s">
        <v>1312</v>
      </c>
      <c r="C17551" s="143" t="s">
        <v>481</v>
      </c>
      <c r="D17551" s="451">
        <v>862</v>
      </c>
      <c r="E17551" s="455">
        <v>6.0549999999999997</v>
      </c>
      <c r="F17551" s="455">
        <v>4825.6959999999999</v>
      </c>
    </row>
    <row r="17552" spans="1:6" ht="17.399999999999999" x14ac:dyDescent="0.25">
      <c r="A17552" s="58" t="s">
        <v>268</v>
      </c>
      <c r="B17552" s="56" t="s">
        <v>1312</v>
      </c>
      <c r="C17552" s="142" t="s">
        <v>442</v>
      </c>
      <c r="D17552" s="452">
        <v>1152</v>
      </c>
      <c r="E17552" s="456">
        <v>5.8319999999999999</v>
      </c>
      <c r="F17552" s="456">
        <v>4218.0839999999998</v>
      </c>
    </row>
    <row r="17553" spans="1:6" ht="17.399999999999999" x14ac:dyDescent="0.25">
      <c r="A17553" s="53" t="s">
        <v>268</v>
      </c>
      <c r="B17553" s="55" t="s">
        <v>1312</v>
      </c>
      <c r="C17553" s="62" t="s">
        <v>470</v>
      </c>
      <c r="D17553" s="450">
        <v>175</v>
      </c>
      <c r="E17553" s="454">
        <v>2.1789999999999998</v>
      </c>
      <c r="F17553" s="454">
        <v>4101.8490000000002</v>
      </c>
    </row>
    <row r="17554" spans="1:6" ht="17.399999999999999" x14ac:dyDescent="0.25">
      <c r="A17554" s="58" t="s">
        <v>268</v>
      </c>
      <c r="B17554" s="56" t="s">
        <v>1312</v>
      </c>
      <c r="C17554" s="142" t="s">
        <v>457</v>
      </c>
      <c r="D17554" s="452">
        <v>144</v>
      </c>
      <c r="E17554" s="456">
        <v>2.5920000000000001</v>
      </c>
      <c r="F17554" s="456">
        <v>2670.9810000000002</v>
      </c>
    </row>
    <row r="17555" spans="1:6" ht="17.399999999999999" x14ac:dyDescent="0.25">
      <c r="A17555" s="53" t="s">
        <v>268</v>
      </c>
      <c r="B17555" s="55" t="s">
        <v>1312</v>
      </c>
      <c r="C17555" s="62" t="s">
        <v>464</v>
      </c>
      <c r="D17555" s="450">
        <v>137</v>
      </c>
      <c r="E17555" s="454">
        <v>5.4530000000000003</v>
      </c>
      <c r="F17555" s="454">
        <v>2268.9180000000001</v>
      </c>
    </row>
    <row r="17556" spans="1:6" ht="17.399999999999999" x14ac:dyDescent="0.25">
      <c r="A17556" s="52" t="s">
        <v>268</v>
      </c>
      <c r="B17556" s="54" t="s">
        <v>1312</v>
      </c>
      <c r="C17556" s="61" t="s">
        <v>447</v>
      </c>
      <c r="D17556" s="449">
        <v>312</v>
      </c>
      <c r="E17556" s="453">
        <v>22.791</v>
      </c>
      <c r="F17556" s="453">
        <v>1888.5219999999999</v>
      </c>
    </row>
    <row r="17557" spans="1:6" ht="17.399999999999999" x14ac:dyDescent="0.25">
      <c r="A17557" s="59" t="s">
        <v>268</v>
      </c>
      <c r="B17557" s="57" t="s">
        <v>1312</v>
      </c>
      <c r="C17557" s="143" t="s">
        <v>471</v>
      </c>
      <c r="D17557" s="451">
        <v>3415</v>
      </c>
      <c r="E17557" s="455">
        <v>1.917</v>
      </c>
      <c r="F17557" s="455">
        <v>1882.761</v>
      </c>
    </row>
    <row r="17558" spans="1:6" ht="17.399999999999999" x14ac:dyDescent="0.25">
      <c r="A17558" s="52" t="s">
        <v>268</v>
      </c>
      <c r="B17558" s="54" t="s">
        <v>1312</v>
      </c>
      <c r="C17558" s="61" t="s">
        <v>472</v>
      </c>
      <c r="D17558" s="449">
        <v>1510</v>
      </c>
      <c r="E17558" s="453">
        <v>2.0739999999999998</v>
      </c>
      <c r="F17558" s="453">
        <v>1763.02</v>
      </c>
    </row>
    <row r="17559" spans="1:6" ht="17.399999999999999" x14ac:dyDescent="0.25">
      <c r="A17559" s="53" t="s">
        <v>268</v>
      </c>
      <c r="B17559" s="55" t="s">
        <v>1312</v>
      </c>
      <c r="C17559" s="62" t="s">
        <v>511</v>
      </c>
      <c r="D17559" s="450">
        <v>101</v>
      </c>
      <c r="E17559" s="454">
        <v>1.359</v>
      </c>
      <c r="F17559" s="454">
        <v>1756.4860000000001</v>
      </c>
    </row>
    <row r="17560" spans="1:6" ht="17.399999999999999" x14ac:dyDescent="0.25">
      <c r="A17560" s="52" t="s">
        <v>268</v>
      </c>
      <c r="B17560" s="54" t="s">
        <v>1312</v>
      </c>
      <c r="C17560" s="61" t="s">
        <v>488</v>
      </c>
      <c r="D17560" s="449">
        <v>84</v>
      </c>
      <c r="E17560" s="453">
        <v>0.75</v>
      </c>
      <c r="F17560" s="453">
        <v>1657.4749999999999</v>
      </c>
    </row>
    <row r="17561" spans="1:6" ht="17.399999999999999" x14ac:dyDescent="0.25">
      <c r="A17561" s="59" t="s">
        <v>268</v>
      </c>
      <c r="B17561" s="57" t="s">
        <v>1312</v>
      </c>
      <c r="C17561" s="143" t="s">
        <v>446</v>
      </c>
      <c r="D17561" s="451">
        <v>140</v>
      </c>
      <c r="E17561" s="455">
        <v>3.2909999999999999</v>
      </c>
      <c r="F17561" s="455">
        <v>1594.7629999999999</v>
      </c>
    </row>
    <row r="17562" spans="1:6" ht="17.399999999999999" x14ac:dyDescent="0.25">
      <c r="A17562" s="58" t="s">
        <v>268</v>
      </c>
      <c r="B17562" s="56" t="s">
        <v>1312</v>
      </c>
      <c r="C17562" s="142" t="s">
        <v>440</v>
      </c>
      <c r="D17562" s="452">
        <v>7249</v>
      </c>
      <c r="E17562" s="456">
        <v>8.7430000000000003</v>
      </c>
      <c r="F17562" s="456">
        <v>6255.05</v>
      </c>
    </row>
    <row r="17563" spans="1:6" ht="17.399999999999999" x14ac:dyDescent="0.25">
      <c r="A17563" s="53" t="s">
        <v>6005</v>
      </c>
      <c r="B17563" s="55" t="s">
        <v>2601</v>
      </c>
      <c r="C17563" s="62" t="s">
        <v>455</v>
      </c>
      <c r="D17563" s="450">
        <v>2617881</v>
      </c>
      <c r="E17563" s="454">
        <v>1327.607</v>
      </c>
      <c r="F17563" s="454">
        <v>219609.78400000001</v>
      </c>
    </row>
    <row r="17564" spans="1:6" ht="17.399999999999999" x14ac:dyDescent="0.25">
      <c r="A17564" s="58" t="s">
        <v>6005</v>
      </c>
      <c r="B17564" s="56" t="s">
        <v>2601</v>
      </c>
      <c r="C17564" s="142" t="s">
        <v>482</v>
      </c>
      <c r="D17564" s="452">
        <v>6890</v>
      </c>
      <c r="E17564" s="456">
        <v>42.899000000000001</v>
      </c>
      <c r="F17564" s="456">
        <v>14508.647000000001</v>
      </c>
    </row>
    <row r="17565" spans="1:6" ht="17.399999999999999" x14ac:dyDescent="0.25">
      <c r="A17565" s="59" t="s">
        <v>6005</v>
      </c>
      <c r="B17565" s="57" t="s">
        <v>2601</v>
      </c>
      <c r="C17565" s="143" t="s">
        <v>443</v>
      </c>
      <c r="D17565" s="451">
        <v>5680</v>
      </c>
      <c r="E17565" s="455">
        <v>15.766999999999999</v>
      </c>
      <c r="F17565" s="455">
        <v>12407.374</v>
      </c>
    </row>
    <row r="17566" spans="1:6" ht="17.399999999999999" x14ac:dyDescent="0.25">
      <c r="A17566" s="52" t="s">
        <v>6005</v>
      </c>
      <c r="B17566" s="54" t="s">
        <v>2601</v>
      </c>
      <c r="C17566" s="61" t="s">
        <v>444</v>
      </c>
      <c r="D17566" s="449">
        <v>1774</v>
      </c>
      <c r="E17566" s="453">
        <v>5.3529999999999998</v>
      </c>
      <c r="F17566" s="453">
        <v>9937.6630000000005</v>
      </c>
    </row>
    <row r="17567" spans="1:6" ht="17.399999999999999" x14ac:dyDescent="0.25">
      <c r="A17567" s="59" t="s">
        <v>6005</v>
      </c>
      <c r="B17567" s="57" t="s">
        <v>2601</v>
      </c>
      <c r="C17567" s="143" t="s">
        <v>511</v>
      </c>
      <c r="D17567" s="451">
        <v>7265</v>
      </c>
      <c r="E17567" s="455">
        <v>36.771000000000001</v>
      </c>
      <c r="F17567" s="455">
        <v>6386.7780000000002</v>
      </c>
    </row>
    <row r="17568" spans="1:6" ht="17.399999999999999" x14ac:dyDescent="0.25">
      <c r="A17568" s="52" t="s">
        <v>6005</v>
      </c>
      <c r="B17568" s="54" t="s">
        <v>2601</v>
      </c>
      <c r="C17568" s="61" t="s">
        <v>442</v>
      </c>
      <c r="D17568" s="449">
        <v>2934</v>
      </c>
      <c r="E17568" s="453">
        <v>5.1689999999999996</v>
      </c>
      <c r="F17568" s="453">
        <v>4219.8630000000003</v>
      </c>
    </row>
    <row r="17569" spans="1:6" ht="17.399999999999999" x14ac:dyDescent="0.25">
      <c r="A17569" s="53" t="s">
        <v>6005</v>
      </c>
      <c r="B17569" s="55" t="s">
        <v>2601</v>
      </c>
      <c r="C17569" s="62" t="s">
        <v>439</v>
      </c>
      <c r="D17569" s="450">
        <v>844</v>
      </c>
      <c r="E17569" s="454">
        <v>5.3179999999999996</v>
      </c>
      <c r="F17569" s="454">
        <v>4189.5360000000001</v>
      </c>
    </row>
    <row r="17570" spans="1:6" ht="17.399999999999999" x14ac:dyDescent="0.25">
      <c r="A17570" s="58" t="s">
        <v>6005</v>
      </c>
      <c r="B17570" s="56" t="s">
        <v>2601</v>
      </c>
      <c r="C17570" s="142" t="s">
        <v>481</v>
      </c>
      <c r="D17570" s="452">
        <v>11229</v>
      </c>
      <c r="E17570" s="456">
        <v>69.046999999999997</v>
      </c>
      <c r="F17570" s="456">
        <v>4136.9539999999997</v>
      </c>
    </row>
    <row r="17571" spans="1:6" ht="17.399999999999999" x14ac:dyDescent="0.25">
      <c r="A17571" s="53" t="s">
        <v>6005</v>
      </c>
      <c r="B17571" s="55" t="s">
        <v>2601</v>
      </c>
      <c r="C17571" s="62" t="s">
        <v>479</v>
      </c>
      <c r="D17571" s="450">
        <v>9989</v>
      </c>
      <c r="E17571" s="454">
        <v>15.736000000000001</v>
      </c>
      <c r="F17571" s="454">
        <v>3710.2840000000001</v>
      </c>
    </row>
    <row r="17572" spans="1:6" ht="17.399999999999999" x14ac:dyDescent="0.25">
      <c r="A17572" s="52" t="s">
        <v>6005</v>
      </c>
      <c r="B17572" s="54" t="s">
        <v>2601</v>
      </c>
      <c r="C17572" s="61" t="s">
        <v>498</v>
      </c>
      <c r="D17572" s="449">
        <v>2152</v>
      </c>
      <c r="E17572" s="453">
        <v>2.23</v>
      </c>
      <c r="F17572" s="453">
        <v>1872.548</v>
      </c>
    </row>
    <row r="17573" spans="1:6" ht="17.399999999999999" x14ac:dyDescent="0.25">
      <c r="A17573" s="53" t="s">
        <v>6005</v>
      </c>
      <c r="B17573" s="55" t="s">
        <v>2601</v>
      </c>
      <c r="C17573" s="62" t="s">
        <v>487</v>
      </c>
      <c r="D17573" s="450">
        <v>287</v>
      </c>
      <c r="E17573" s="454">
        <v>0.874</v>
      </c>
      <c r="F17573" s="454">
        <v>1449.35</v>
      </c>
    </row>
    <row r="17574" spans="1:6" ht="17.399999999999999" x14ac:dyDescent="0.25">
      <c r="A17574" s="58" t="s">
        <v>6005</v>
      </c>
      <c r="B17574" s="56" t="s">
        <v>2601</v>
      </c>
      <c r="C17574" s="142" t="s">
        <v>907</v>
      </c>
      <c r="D17574" s="452">
        <v>3</v>
      </c>
      <c r="E17574" s="456">
        <v>0.54</v>
      </c>
      <c r="F17574" s="456">
        <v>1311.6189999999999</v>
      </c>
    </row>
    <row r="17575" spans="1:6" ht="17.399999999999999" x14ac:dyDescent="0.25">
      <c r="A17575" s="59" t="s">
        <v>6005</v>
      </c>
      <c r="B17575" s="57" t="s">
        <v>2601</v>
      </c>
      <c r="C17575" s="143" t="s">
        <v>478</v>
      </c>
      <c r="D17575" s="451">
        <v>7479</v>
      </c>
      <c r="E17575" s="455">
        <v>6.8449999999999998</v>
      </c>
      <c r="F17575" s="455">
        <v>1182.373</v>
      </c>
    </row>
    <row r="17576" spans="1:6" ht="17.399999999999999" x14ac:dyDescent="0.25">
      <c r="A17576" s="52" t="s">
        <v>6005</v>
      </c>
      <c r="B17576" s="54" t="s">
        <v>2601</v>
      </c>
      <c r="C17576" s="61" t="s">
        <v>440</v>
      </c>
      <c r="D17576" s="449">
        <v>14424</v>
      </c>
      <c r="E17576" s="453">
        <v>18.315000000000001</v>
      </c>
      <c r="F17576" s="453">
        <v>10813.888999999999</v>
      </c>
    </row>
    <row r="17577" spans="1:6" ht="17.399999999999999" x14ac:dyDescent="0.25">
      <c r="A17577" s="53" t="s">
        <v>269</v>
      </c>
      <c r="B17577" s="55" t="s">
        <v>1109</v>
      </c>
      <c r="C17577" s="62" t="s">
        <v>455</v>
      </c>
      <c r="D17577" s="450">
        <v>671851</v>
      </c>
      <c r="E17577" s="454">
        <v>371.27300000000002</v>
      </c>
      <c r="F17577" s="454">
        <v>231460.47899999999</v>
      </c>
    </row>
    <row r="17578" spans="1:6" ht="17.399999999999999" x14ac:dyDescent="0.25">
      <c r="A17578" s="58" t="s">
        <v>269</v>
      </c>
      <c r="B17578" s="56" t="s">
        <v>1109</v>
      </c>
      <c r="C17578" s="142" t="s">
        <v>471</v>
      </c>
      <c r="D17578" s="452">
        <v>306421</v>
      </c>
      <c r="E17578" s="456">
        <v>186.28200000000001</v>
      </c>
      <c r="F17578" s="456">
        <v>114664.751</v>
      </c>
    </row>
    <row r="17579" spans="1:6" ht="17.399999999999999" x14ac:dyDescent="0.25">
      <c r="A17579" s="53" t="s">
        <v>269</v>
      </c>
      <c r="B17579" s="55" t="s">
        <v>1109</v>
      </c>
      <c r="C17579" s="62" t="s">
        <v>462</v>
      </c>
      <c r="D17579" s="450">
        <v>6106</v>
      </c>
      <c r="E17579" s="454">
        <v>46.896000000000001</v>
      </c>
      <c r="F17579" s="454">
        <v>90601.891000000003</v>
      </c>
    </row>
    <row r="17580" spans="1:6" ht="17.399999999999999" x14ac:dyDescent="0.25">
      <c r="A17580" s="52" t="s">
        <v>269</v>
      </c>
      <c r="B17580" s="54" t="s">
        <v>1109</v>
      </c>
      <c r="C17580" s="61" t="s">
        <v>479</v>
      </c>
      <c r="D17580" s="449">
        <v>199650</v>
      </c>
      <c r="E17580" s="453">
        <v>23.225999999999999</v>
      </c>
      <c r="F17580" s="453">
        <v>58671.466999999997</v>
      </c>
    </row>
    <row r="17581" spans="1:6" ht="17.399999999999999" x14ac:dyDescent="0.25">
      <c r="A17581" s="59" t="s">
        <v>269</v>
      </c>
      <c r="B17581" s="57" t="s">
        <v>1109</v>
      </c>
      <c r="C17581" s="143" t="s">
        <v>443</v>
      </c>
      <c r="D17581" s="451">
        <v>6447</v>
      </c>
      <c r="E17581" s="455">
        <v>38.508000000000003</v>
      </c>
      <c r="F17581" s="455">
        <v>53222.955999999998</v>
      </c>
    </row>
    <row r="17582" spans="1:6" ht="17.399999999999999" x14ac:dyDescent="0.25">
      <c r="A17582" s="58" t="s">
        <v>269</v>
      </c>
      <c r="B17582" s="56" t="s">
        <v>1109</v>
      </c>
      <c r="C17582" s="142" t="s">
        <v>492</v>
      </c>
      <c r="D17582" s="452">
        <v>737</v>
      </c>
      <c r="E17582" s="456">
        <v>6.8019999999999996</v>
      </c>
      <c r="F17582" s="456">
        <v>29946.654999999999</v>
      </c>
    </row>
    <row r="17583" spans="1:6" ht="17.399999999999999" x14ac:dyDescent="0.25">
      <c r="A17583" s="59" t="s">
        <v>269</v>
      </c>
      <c r="B17583" s="57" t="s">
        <v>1109</v>
      </c>
      <c r="C17583" s="143" t="s">
        <v>498</v>
      </c>
      <c r="D17583" s="451">
        <v>2369</v>
      </c>
      <c r="E17583" s="455">
        <v>17.053000000000001</v>
      </c>
      <c r="F17583" s="455">
        <v>23309.251</v>
      </c>
    </row>
    <row r="17584" spans="1:6" ht="17.399999999999999" x14ac:dyDescent="0.25">
      <c r="A17584" s="52" t="s">
        <v>269</v>
      </c>
      <c r="B17584" s="54" t="s">
        <v>1109</v>
      </c>
      <c r="C17584" s="61" t="s">
        <v>503</v>
      </c>
      <c r="D17584" s="449">
        <v>47617</v>
      </c>
      <c r="E17584" s="453">
        <v>58.411999999999999</v>
      </c>
      <c r="F17584" s="453">
        <v>15994.849</v>
      </c>
    </row>
    <row r="17585" spans="1:6" ht="17.399999999999999" x14ac:dyDescent="0.25">
      <c r="A17585" s="59" t="s">
        <v>269</v>
      </c>
      <c r="B17585" s="57" t="s">
        <v>1109</v>
      </c>
      <c r="C17585" s="143" t="s">
        <v>481</v>
      </c>
      <c r="D17585" s="451">
        <v>10636</v>
      </c>
      <c r="E17585" s="455">
        <v>12.727</v>
      </c>
      <c r="F17585" s="455">
        <v>15629.438</v>
      </c>
    </row>
    <row r="17586" spans="1:6" ht="17.399999999999999" x14ac:dyDescent="0.25">
      <c r="A17586" s="52" t="s">
        <v>269</v>
      </c>
      <c r="B17586" s="54" t="s">
        <v>1109</v>
      </c>
      <c r="C17586" s="61" t="s">
        <v>489</v>
      </c>
      <c r="D17586" s="449">
        <v>1299</v>
      </c>
      <c r="E17586" s="453">
        <v>13.673999999999999</v>
      </c>
      <c r="F17586" s="453">
        <v>15099.752</v>
      </c>
    </row>
    <row r="17587" spans="1:6" ht="17.399999999999999" x14ac:dyDescent="0.25">
      <c r="A17587" s="59" t="s">
        <v>269</v>
      </c>
      <c r="B17587" s="57" t="s">
        <v>1109</v>
      </c>
      <c r="C17587" s="143" t="s">
        <v>470</v>
      </c>
      <c r="D17587" s="451">
        <v>68430</v>
      </c>
      <c r="E17587" s="455">
        <v>6.6120000000000001</v>
      </c>
      <c r="F17587" s="455">
        <v>14271.962</v>
      </c>
    </row>
    <row r="17588" spans="1:6" ht="17.399999999999999" x14ac:dyDescent="0.25">
      <c r="A17588" s="52" t="s">
        <v>269</v>
      </c>
      <c r="B17588" s="54" t="s">
        <v>1109</v>
      </c>
      <c r="C17588" s="61" t="s">
        <v>442</v>
      </c>
      <c r="D17588" s="449">
        <v>18133</v>
      </c>
      <c r="E17588" s="453">
        <v>16.605</v>
      </c>
      <c r="F17588" s="453">
        <v>13922.958000000001</v>
      </c>
    </row>
    <row r="17589" spans="1:6" ht="17.399999999999999" x14ac:dyDescent="0.25">
      <c r="A17589" s="59" t="s">
        <v>269</v>
      </c>
      <c r="B17589" s="57" t="s">
        <v>1109</v>
      </c>
      <c r="C17589" s="143" t="s">
        <v>491</v>
      </c>
      <c r="D17589" s="451">
        <v>1322</v>
      </c>
      <c r="E17589" s="455">
        <v>7.4039999999999999</v>
      </c>
      <c r="F17589" s="455">
        <v>11063.047</v>
      </c>
    </row>
    <row r="17590" spans="1:6" ht="17.399999999999999" x14ac:dyDescent="0.25">
      <c r="A17590" s="52" t="s">
        <v>269</v>
      </c>
      <c r="B17590" s="54" t="s">
        <v>1109</v>
      </c>
      <c r="C17590" s="61" t="s">
        <v>444</v>
      </c>
      <c r="D17590" s="449">
        <v>1203</v>
      </c>
      <c r="E17590" s="453">
        <v>7.7160000000000002</v>
      </c>
      <c r="F17590" s="453">
        <v>7303.6009999999997</v>
      </c>
    </row>
    <row r="17591" spans="1:6" ht="17.399999999999999" x14ac:dyDescent="0.25">
      <c r="A17591" s="59" t="s">
        <v>269</v>
      </c>
      <c r="B17591" s="57" t="s">
        <v>1109</v>
      </c>
      <c r="C17591" s="143" t="s">
        <v>439</v>
      </c>
      <c r="D17591" s="451">
        <v>547</v>
      </c>
      <c r="E17591" s="455">
        <v>2.3119999999999998</v>
      </c>
      <c r="F17591" s="455">
        <v>5397.6729999999998</v>
      </c>
    </row>
    <row r="17592" spans="1:6" ht="17.399999999999999" x14ac:dyDescent="0.25">
      <c r="A17592" s="58" t="s">
        <v>269</v>
      </c>
      <c r="B17592" s="56" t="s">
        <v>1109</v>
      </c>
      <c r="C17592" s="142" t="s">
        <v>445</v>
      </c>
      <c r="D17592" s="452">
        <v>254</v>
      </c>
      <c r="E17592" s="456">
        <v>1.748</v>
      </c>
      <c r="F17592" s="456">
        <v>3784.1660000000002</v>
      </c>
    </row>
    <row r="17593" spans="1:6" ht="17.399999999999999" x14ac:dyDescent="0.25">
      <c r="A17593" s="53" t="s">
        <v>269</v>
      </c>
      <c r="B17593" s="55" t="s">
        <v>1109</v>
      </c>
      <c r="C17593" s="62" t="s">
        <v>870</v>
      </c>
      <c r="D17593" s="450">
        <v>9210</v>
      </c>
      <c r="E17593" s="454">
        <v>2.62</v>
      </c>
      <c r="F17593" s="454">
        <v>2725.3829999999998</v>
      </c>
    </row>
    <row r="17594" spans="1:6" ht="17.399999999999999" x14ac:dyDescent="0.25">
      <c r="A17594" s="58" t="s">
        <v>269</v>
      </c>
      <c r="B17594" s="56" t="s">
        <v>1109</v>
      </c>
      <c r="C17594" s="142" t="s">
        <v>441</v>
      </c>
      <c r="D17594" s="452">
        <v>110</v>
      </c>
      <c r="E17594" s="456">
        <v>1.1040000000000001</v>
      </c>
      <c r="F17594" s="456">
        <v>2467.5949999999998</v>
      </c>
    </row>
    <row r="17595" spans="1:6" ht="17.399999999999999" x14ac:dyDescent="0.25">
      <c r="A17595" s="53" t="s">
        <v>269</v>
      </c>
      <c r="B17595" s="55" t="s">
        <v>1109</v>
      </c>
      <c r="C17595" s="62" t="s">
        <v>487</v>
      </c>
      <c r="D17595" s="450">
        <v>696</v>
      </c>
      <c r="E17595" s="454">
        <v>0.46500000000000002</v>
      </c>
      <c r="F17595" s="454">
        <v>2426.9549999999999</v>
      </c>
    </row>
    <row r="17596" spans="1:6" ht="17.399999999999999" x14ac:dyDescent="0.25">
      <c r="A17596" s="58" t="s">
        <v>269</v>
      </c>
      <c r="B17596" s="56" t="s">
        <v>1109</v>
      </c>
      <c r="C17596" s="142" t="s">
        <v>511</v>
      </c>
      <c r="D17596" s="452">
        <v>2256</v>
      </c>
      <c r="E17596" s="456">
        <v>2.9079999999999999</v>
      </c>
      <c r="F17596" s="456">
        <v>2201.7339999999999</v>
      </c>
    </row>
    <row r="17597" spans="1:6" ht="17.399999999999999" x14ac:dyDescent="0.25">
      <c r="A17597" s="53" t="s">
        <v>269</v>
      </c>
      <c r="B17597" s="55" t="s">
        <v>1109</v>
      </c>
      <c r="C17597" s="62" t="s">
        <v>3099</v>
      </c>
      <c r="D17597" s="450">
        <v>248</v>
      </c>
      <c r="E17597" s="454">
        <v>0.5</v>
      </c>
      <c r="F17597" s="454">
        <v>2120.3150000000001</v>
      </c>
    </row>
    <row r="17598" spans="1:6" ht="17.399999999999999" x14ac:dyDescent="0.25">
      <c r="A17598" s="58" t="s">
        <v>269</v>
      </c>
      <c r="B17598" s="56" t="s">
        <v>1109</v>
      </c>
      <c r="C17598" s="142" t="s">
        <v>464</v>
      </c>
      <c r="D17598" s="452">
        <v>8528</v>
      </c>
      <c r="E17598" s="456">
        <v>2.2010000000000001</v>
      </c>
      <c r="F17598" s="456">
        <v>1684.877</v>
      </c>
    </row>
    <row r="17599" spans="1:6" ht="17.399999999999999" x14ac:dyDescent="0.25">
      <c r="A17599" s="53" t="s">
        <v>269</v>
      </c>
      <c r="B17599" s="55" t="s">
        <v>1109</v>
      </c>
      <c r="C17599" s="62" t="s">
        <v>457</v>
      </c>
      <c r="D17599" s="450">
        <v>575</v>
      </c>
      <c r="E17599" s="454">
        <v>2.024</v>
      </c>
      <c r="F17599" s="454">
        <v>1578.675</v>
      </c>
    </row>
    <row r="17600" spans="1:6" ht="17.399999999999999" x14ac:dyDescent="0.25">
      <c r="A17600" s="58" t="s">
        <v>269</v>
      </c>
      <c r="B17600" s="56" t="s">
        <v>1109</v>
      </c>
      <c r="C17600" s="142" t="s">
        <v>465</v>
      </c>
      <c r="D17600" s="452">
        <v>206</v>
      </c>
      <c r="E17600" s="456">
        <v>0.77200000000000002</v>
      </c>
      <c r="F17600" s="456">
        <v>1279.3620000000001</v>
      </c>
    </row>
    <row r="17601" spans="1:6" ht="17.399999999999999" x14ac:dyDescent="0.25">
      <c r="A17601" s="59" t="s">
        <v>269</v>
      </c>
      <c r="B17601" s="57" t="s">
        <v>1109</v>
      </c>
      <c r="C17601" s="143" t="s">
        <v>440</v>
      </c>
      <c r="D17601" s="451">
        <v>4372</v>
      </c>
      <c r="E17601" s="455">
        <v>5.2450000000000001</v>
      </c>
      <c r="F17601" s="455">
        <v>4555.59</v>
      </c>
    </row>
    <row r="17602" spans="1:6" ht="17.399999999999999" x14ac:dyDescent="0.25">
      <c r="A17602" s="58" t="s">
        <v>6006</v>
      </c>
      <c r="B17602" s="56" t="s">
        <v>1313</v>
      </c>
      <c r="C17602" s="142" t="s">
        <v>455</v>
      </c>
      <c r="D17602" s="452">
        <v>172400</v>
      </c>
      <c r="E17602" s="456">
        <v>210.99799999999999</v>
      </c>
      <c r="F17602" s="456">
        <v>144413.36499999999</v>
      </c>
    </row>
    <row r="17603" spans="1:6" ht="17.399999999999999" x14ac:dyDescent="0.25">
      <c r="A17603" s="53" t="s">
        <v>6006</v>
      </c>
      <c r="B17603" s="55" t="s">
        <v>1313</v>
      </c>
      <c r="C17603" s="62" t="s">
        <v>443</v>
      </c>
      <c r="D17603" s="450">
        <v>17817</v>
      </c>
      <c r="E17603" s="454">
        <v>58.238</v>
      </c>
      <c r="F17603" s="454">
        <v>66991.002999999997</v>
      </c>
    </row>
    <row r="17604" spans="1:6" ht="17.399999999999999" x14ac:dyDescent="0.25">
      <c r="A17604" s="52" t="s">
        <v>6006</v>
      </c>
      <c r="B17604" s="54" t="s">
        <v>1313</v>
      </c>
      <c r="C17604" s="61" t="s">
        <v>442</v>
      </c>
      <c r="D17604" s="449">
        <v>3625</v>
      </c>
      <c r="E17604" s="453">
        <v>7.641</v>
      </c>
      <c r="F17604" s="453">
        <v>12975.951999999999</v>
      </c>
    </row>
    <row r="17605" spans="1:6" ht="17.399999999999999" x14ac:dyDescent="0.25">
      <c r="A17605" s="59" t="s">
        <v>6006</v>
      </c>
      <c r="B17605" s="57" t="s">
        <v>1313</v>
      </c>
      <c r="C17605" s="143" t="s">
        <v>444</v>
      </c>
      <c r="D17605" s="451">
        <v>1028</v>
      </c>
      <c r="E17605" s="455">
        <v>3.3519999999999999</v>
      </c>
      <c r="F17605" s="455">
        <v>11055.999</v>
      </c>
    </row>
    <row r="17606" spans="1:6" ht="17.399999999999999" x14ac:dyDescent="0.25">
      <c r="A17606" s="52" t="s">
        <v>6006</v>
      </c>
      <c r="B17606" s="54" t="s">
        <v>1313</v>
      </c>
      <c r="C17606" s="61" t="s">
        <v>479</v>
      </c>
      <c r="D17606" s="449">
        <v>16438</v>
      </c>
      <c r="E17606" s="453">
        <v>23.97</v>
      </c>
      <c r="F17606" s="453">
        <v>10970.295</v>
      </c>
    </row>
    <row r="17607" spans="1:6" ht="17.399999999999999" x14ac:dyDescent="0.25">
      <c r="A17607" s="53" t="s">
        <v>6006</v>
      </c>
      <c r="B17607" s="55" t="s">
        <v>1313</v>
      </c>
      <c r="C17607" s="62" t="s">
        <v>498</v>
      </c>
      <c r="D17607" s="450">
        <v>3621</v>
      </c>
      <c r="E17607" s="454">
        <v>2.5019999999999998</v>
      </c>
      <c r="F17607" s="454">
        <v>8610.4310000000005</v>
      </c>
    </row>
    <row r="17608" spans="1:6" ht="17.399999999999999" x14ac:dyDescent="0.25">
      <c r="A17608" s="52" t="s">
        <v>6006</v>
      </c>
      <c r="B17608" s="54" t="s">
        <v>1313</v>
      </c>
      <c r="C17608" s="61" t="s">
        <v>439</v>
      </c>
      <c r="D17608" s="449">
        <v>2246</v>
      </c>
      <c r="E17608" s="453">
        <v>7.8810000000000002</v>
      </c>
      <c r="F17608" s="453">
        <v>8395.2880000000005</v>
      </c>
    </row>
    <row r="17609" spans="1:6" ht="17.399999999999999" x14ac:dyDescent="0.25">
      <c r="A17609" s="59" t="s">
        <v>6006</v>
      </c>
      <c r="B17609" s="57" t="s">
        <v>1313</v>
      </c>
      <c r="C17609" s="143" t="s">
        <v>462</v>
      </c>
      <c r="D17609" s="451">
        <v>38</v>
      </c>
      <c r="E17609" s="455">
        <v>2.56</v>
      </c>
      <c r="F17609" s="455">
        <v>6028.1360000000004</v>
      </c>
    </row>
    <row r="17610" spans="1:6" ht="17.399999999999999" x14ac:dyDescent="0.25">
      <c r="A17610" s="58" t="s">
        <v>6006</v>
      </c>
      <c r="B17610" s="56" t="s">
        <v>1313</v>
      </c>
      <c r="C17610" s="142" t="s">
        <v>481</v>
      </c>
      <c r="D17610" s="452">
        <v>7317</v>
      </c>
      <c r="E17610" s="456">
        <v>3.6030000000000002</v>
      </c>
      <c r="F17610" s="456">
        <v>3893.7</v>
      </c>
    </row>
    <row r="17611" spans="1:6" ht="17.399999999999999" x14ac:dyDescent="0.25">
      <c r="A17611" s="59" t="s">
        <v>6006</v>
      </c>
      <c r="B17611" s="57" t="s">
        <v>1313</v>
      </c>
      <c r="C17611" s="143" t="s">
        <v>447</v>
      </c>
      <c r="D17611" s="451">
        <v>1204</v>
      </c>
      <c r="E17611" s="455">
        <v>4.7309999999999999</v>
      </c>
      <c r="F17611" s="455">
        <v>3626.3820000000001</v>
      </c>
    </row>
    <row r="17612" spans="1:6" ht="17.399999999999999" x14ac:dyDescent="0.25">
      <c r="A17612" s="52" t="s">
        <v>6006</v>
      </c>
      <c r="B17612" s="54" t="s">
        <v>1313</v>
      </c>
      <c r="C17612" s="61" t="s">
        <v>870</v>
      </c>
      <c r="D17612" s="449">
        <v>3699</v>
      </c>
      <c r="E17612" s="453">
        <v>3.8220000000000001</v>
      </c>
      <c r="F17612" s="453">
        <v>3253.5830000000001</v>
      </c>
    </row>
    <row r="17613" spans="1:6" ht="17.399999999999999" x14ac:dyDescent="0.25">
      <c r="A17613" s="53" t="s">
        <v>6006</v>
      </c>
      <c r="B17613" s="55" t="s">
        <v>1313</v>
      </c>
      <c r="C17613" s="62" t="s">
        <v>445</v>
      </c>
      <c r="D17613" s="450">
        <v>917</v>
      </c>
      <c r="E17613" s="454">
        <v>10.738</v>
      </c>
      <c r="F17613" s="454">
        <v>2570.473</v>
      </c>
    </row>
    <row r="17614" spans="1:6" ht="17.399999999999999" x14ac:dyDescent="0.25">
      <c r="A17614" s="58" t="s">
        <v>6006</v>
      </c>
      <c r="B17614" s="56" t="s">
        <v>1313</v>
      </c>
      <c r="C17614" s="142" t="s">
        <v>470</v>
      </c>
      <c r="D17614" s="452">
        <v>3781</v>
      </c>
      <c r="E17614" s="456">
        <v>1.226</v>
      </c>
      <c r="F17614" s="456">
        <v>2154.7939999999999</v>
      </c>
    </row>
    <row r="17615" spans="1:6" ht="17.399999999999999" x14ac:dyDescent="0.25">
      <c r="A17615" s="59" t="s">
        <v>6006</v>
      </c>
      <c r="B17615" s="57" t="s">
        <v>1313</v>
      </c>
      <c r="C17615" s="143" t="s">
        <v>503</v>
      </c>
      <c r="D17615" s="451">
        <v>3798</v>
      </c>
      <c r="E17615" s="455">
        <v>2.181</v>
      </c>
      <c r="F17615" s="455">
        <v>1927.0139999999999</v>
      </c>
    </row>
    <row r="17616" spans="1:6" ht="17.399999999999999" x14ac:dyDescent="0.25">
      <c r="A17616" s="52" t="s">
        <v>6006</v>
      </c>
      <c r="B17616" s="54" t="s">
        <v>1313</v>
      </c>
      <c r="C17616" s="61" t="s">
        <v>491</v>
      </c>
      <c r="D17616" s="449">
        <v>206</v>
      </c>
      <c r="E17616" s="453">
        <v>2.589</v>
      </c>
      <c r="F17616" s="453">
        <v>1894.5060000000001</v>
      </c>
    </row>
    <row r="17617" spans="1:6" ht="17.399999999999999" x14ac:dyDescent="0.25">
      <c r="A17617" s="59" t="s">
        <v>6006</v>
      </c>
      <c r="B17617" s="57" t="s">
        <v>1313</v>
      </c>
      <c r="C17617" s="143" t="s">
        <v>457</v>
      </c>
      <c r="D17617" s="451">
        <v>835</v>
      </c>
      <c r="E17617" s="455">
        <v>0.79100000000000004</v>
      </c>
      <c r="F17617" s="455">
        <v>1688.893</v>
      </c>
    </row>
    <row r="17618" spans="1:6" ht="17.399999999999999" x14ac:dyDescent="0.25">
      <c r="A17618" s="58" t="s">
        <v>6006</v>
      </c>
      <c r="B17618" s="56" t="s">
        <v>1313</v>
      </c>
      <c r="C17618" s="142" t="s">
        <v>464</v>
      </c>
      <c r="D17618" s="452">
        <v>251</v>
      </c>
      <c r="E17618" s="456">
        <v>1.05</v>
      </c>
      <c r="F17618" s="456">
        <v>1519.3610000000001</v>
      </c>
    </row>
    <row r="17619" spans="1:6" ht="17.399999999999999" x14ac:dyDescent="0.25">
      <c r="A17619" s="59" t="s">
        <v>6006</v>
      </c>
      <c r="B17619" s="57" t="s">
        <v>1313</v>
      </c>
      <c r="C17619" s="143" t="s">
        <v>511</v>
      </c>
      <c r="D17619" s="451">
        <v>1519</v>
      </c>
      <c r="E17619" s="455">
        <v>18.64</v>
      </c>
      <c r="F17619" s="455">
        <v>1502.1990000000001</v>
      </c>
    </row>
    <row r="17620" spans="1:6" ht="17.399999999999999" x14ac:dyDescent="0.25">
      <c r="A17620" s="58" t="s">
        <v>6006</v>
      </c>
      <c r="B17620" s="56" t="s">
        <v>1313</v>
      </c>
      <c r="C17620" s="142" t="s">
        <v>463</v>
      </c>
      <c r="D17620" s="452">
        <v>1594</v>
      </c>
      <c r="E17620" s="456">
        <v>1.7150000000000001</v>
      </c>
      <c r="F17620" s="456">
        <v>1407.7560000000001</v>
      </c>
    </row>
    <row r="17621" spans="1:6" ht="17.399999999999999" x14ac:dyDescent="0.25">
      <c r="A17621" s="53" t="s">
        <v>6006</v>
      </c>
      <c r="B17621" s="55" t="s">
        <v>1313</v>
      </c>
      <c r="C17621" s="62" t="s">
        <v>465</v>
      </c>
      <c r="D17621" s="450">
        <v>397</v>
      </c>
      <c r="E17621" s="454">
        <v>1.532</v>
      </c>
      <c r="F17621" s="454">
        <v>1347.51</v>
      </c>
    </row>
    <row r="17622" spans="1:6" ht="17.399999999999999" x14ac:dyDescent="0.25">
      <c r="A17622" s="58" t="s">
        <v>6006</v>
      </c>
      <c r="B17622" s="56" t="s">
        <v>1313</v>
      </c>
      <c r="C17622" s="142" t="s">
        <v>492</v>
      </c>
      <c r="D17622" s="452">
        <v>292</v>
      </c>
      <c r="E17622" s="456">
        <v>1.2130000000000001</v>
      </c>
      <c r="F17622" s="456">
        <v>1341.856</v>
      </c>
    </row>
    <row r="17623" spans="1:6" ht="17.399999999999999" x14ac:dyDescent="0.25">
      <c r="A17623" s="53" t="s">
        <v>6006</v>
      </c>
      <c r="B17623" s="55" t="s">
        <v>1313</v>
      </c>
      <c r="C17623" s="62" t="s">
        <v>440</v>
      </c>
      <c r="D17623" s="450">
        <v>3154</v>
      </c>
      <c r="E17623" s="454">
        <v>5.4429999999999996</v>
      </c>
      <c r="F17623" s="454">
        <v>4175.1099999999997</v>
      </c>
    </row>
    <row r="17624" spans="1:6" ht="17.399999999999999" x14ac:dyDescent="0.25">
      <c r="A17624" s="52" t="s">
        <v>6007</v>
      </c>
      <c r="B17624" s="54" t="s">
        <v>1185</v>
      </c>
      <c r="C17624" s="61" t="s">
        <v>443</v>
      </c>
      <c r="D17624" s="449">
        <v>12699</v>
      </c>
      <c r="E17624" s="453">
        <v>20.111999999999998</v>
      </c>
      <c r="F17624" s="453">
        <v>72520.005999999994</v>
      </c>
    </row>
    <row r="17625" spans="1:6" ht="17.399999999999999" x14ac:dyDescent="0.25">
      <c r="A17625" s="53" t="s">
        <v>6007</v>
      </c>
      <c r="B17625" s="55" t="s">
        <v>1185</v>
      </c>
      <c r="C17625" s="62" t="s">
        <v>455</v>
      </c>
      <c r="D17625" s="450">
        <v>198234</v>
      </c>
      <c r="E17625" s="454">
        <v>110.91800000000001</v>
      </c>
      <c r="F17625" s="454">
        <v>25171.797999999999</v>
      </c>
    </row>
    <row r="17626" spans="1:6" ht="17.399999999999999" x14ac:dyDescent="0.25">
      <c r="A17626" s="58" t="s">
        <v>6007</v>
      </c>
      <c r="B17626" s="56" t="s">
        <v>1185</v>
      </c>
      <c r="C17626" s="142" t="s">
        <v>439</v>
      </c>
      <c r="D17626" s="452">
        <v>2873</v>
      </c>
      <c r="E17626" s="456">
        <v>13.756</v>
      </c>
      <c r="F17626" s="456">
        <v>13294.687</v>
      </c>
    </row>
    <row r="17627" spans="1:6" ht="17.399999999999999" x14ac:dyDescent="0.25">
      <c r="A17627" s="53" t="s">
        <v>6007</v>
      </c>
      <c r="B17627" s="55" t="s">
        <v>1185</v>
      </c>
      <c r="C17627" s="62" t="s">
        <v>498</v>
      </c>
      <c r="D17627" s="450">
        <v>20409</v>
      </c>
      <c r="E17627" s="454">
        <v>23.189</v>
      </c>
      <c r="F17627" s="454">
        <v>8701.9789999999994</v>
      </c>
    </row>
    <row r="17628" spans="1:6" ht="17.399999999999999" x14ac:dyDescent="0.25">
      <c r="A17628" s="52" t="s">
        <v>6007</v>
      </c>
      <c r="B17628" s="54" t="s">
        <v>1185</v>
      </c>
      <c r="C17628" s="61" t="s">
        <v>478</v>
      </c>
      <c r="D17628" s="449">
        <v>10456</v>
      </c>
      <c r="E17628" s="453">
        <v>11.98</v>
      </c>
      <c r="F17628" s="453">
        <v>4582.902</v>
      </c>
    </row>
    <row r="17629" spans="1:6" ht="17.399999999999999" x14ac:dyDescent="0.25">
      <c r="A17629" s="59" t="s">
        <v>6007</v>
      </c>
      <c r="B17629" s="57" t="s">
        <v>1185</v>
      </c>
      <c r="C17629" s="143" t="s">
        <v>479</v>
      </c>
      <c r="D17629" s="451">
        <v>792445</v>
      </c>
      <c r="E17629" s="455">
        <v>16.809999999999999</v>
      </c>
      <c r="F17629" s="455">
        <v>4512.6540000000005</v>
      </c>
    </row>
    <row r="17630" spans="1:6" ht="17.399999999999999" x14ac:dyDescent="0.25">
      <c r="A17630" s="58" t="s">
        <v>6007</v>
      </c>
      <c r="B17630" s="56" t="s">
        <v>1185</v>
      </c>
      <c r="C17630" s="142" t="s">
        <v>444</v>
      </c>
      <c r="D17630" s="452">
        <v>2085</v>
      </c>
      <c r="E17630" s="456">
        <v>2.5329999999999999</v>
      </c>
      <c r="F17630" s="456">
        <v>4327.8590000000004</v>
      </c>
    </row>
    <row r="17631" spans="1:6" ht="17.399999999999999" x14ac:dyDescent="0.25">
      <c r="A17631" s="59" t="s">
        <v>6007</v>
      </c>
      <c r="B17631" s="57" t="s">
        <v>1185</v>
      </c>
      <c r="C17631" s="143" t="s">
        <v>442</v>
      </c>
      <c r="D17631" s="451">
        <v>5568</v>
      </c>
      <c r="E17631" s="455">
        <v>3.234</v>
      </c>
      <c r="F17631" s="455">
        <v>3329.88</v>
      </c>
    </row>
    <row r="17632" spans="1:6" ht="17.399999999999999" x14ac:dyDescent="0.25">
      <c r="A17632" s="52" t="s">
        <v>6007</v>
      </c>
      <c r="B17632" s="54" t="s">
        <v>1185</v>
      </c>
      <c r="C17632" s="61" t="s">
        <v>503</v>
      </c>
      <c r="D17632" s="449">
        <v>5653</v>
      </c>
      <c r="E17632" s="453">
        <v>2.9670000000000001</v>
      </c>
      <c r="F17632" s="453">
        <v>2984.6179999999999</v>
      </c>
    </row>
    <row r="17633" spans="1:6" ht="17.399999999999999" x14ac:dyDescent="0.25">
      <c r="A17633" s="59" t="s">
        <v>6007</v>
      </c>
      <c r="B17633" s="57" t="s">
        <v>1185</v>
      </c>
      <c r="C17633" s="143" t="s">
        <v>447</v>
      </c>
      <c r="D17633" s="451">
        <v>6297</v>
      </c>
      <c r="E17633" s="455">
        <v>4.0860000000000003</v>
      </c>
      <c r="F17633" s="455">
        <v>2870.6170000000002</v>
      </c>
    </row>
    <row r="17634" spans="1:6" ht="17.399999999999999" x14ac:dyDescent="0.25">
      <c r="A17634" s="58" t="s">
        <v>6007</v>
      </c>
      <c r="B17634" s="56" t="s">
        <v>1185</v>
      </c>
      <c r="C17634" s="142" t="s">
        <v>457</v>
      </c>
      <c r="D17634" s="452">
        <v>1212</v>
      </c>
      <c r="E17634" s="456">
        <v>7.7060000000000004</v>
      </c>
      <c r="F17634" s="456">
        <v>2587.5889999999999</v>
      </c>
    </row>
    <row r="17635" spans="1:6" ht="17.399999999999999" x14ac:dyDescent="0.25">
      <c r="A17635" s="59" t="s">
        <v>6007</v>
      </c>
      <c r="B17635" s="57" t="s">
        <v>1185</v>
      </c>
      <c r="C17635" s="143" t="s">
        <v>471</v>
      </c>
      <c r="D17635" s="451">
        <v>8715</v>
      </c>
      <c r="E17635" s="455">
        <v>2.347</v>
      </c>
      <c r="F17635" s="455">
        <v>1935.5920000000001</v>
      </c>
    </row>
    <row r="17636" spans="1:6" ht="17.399999999999999" x14ac:dyDescent="0.25">
      <c r="A17636" s="52" t="s">
        <v>6007</v>
      </c>
      <c r="B17636" s="54" t="s">
        <v>1185</v>
      </c>
      <c r="C17636" s="61" t="s">
        <v>470</v>
      </c>
      <c r="D17636" s="449">
        <v>7438</v>
      </c>
      <c r="E17636" s="453">
        <v>1.1859999999999999</v>
      </c>
      <c r="F17636" s="453">
        <v>1800.7270000000001</v>
      </c>
    </row>
    <row r="17637" spans="1:6" ht="17.399999999999999" x14ac:dyDescent="0.25">
      <c r="A17637" s="53" t="s">
        <v>6007</v>
      </c>
      <c r="B17637" s="55" t="s">
        <v>1185</v>
      </c>
      <c r="C17637" s="62" t="s">
        <v>462</v>
      </c>
      <c r="D17637" s="450">
        <v>248</v>
      </c>
      <c r="E17637" s="454">
        <v>0.70199999999999996</v>
      </c>
      <c r="F17637" s="454">
        <v>1685.626</v>
      </c>
    </row>
    <row r="17638" spans="1:6" ht="17.399999999999999" x14ac:dyDescent="0.25">
      <c r="A17638" s="52" t="s">
        <v>6007</v>
      </c>
      <c r="B17638" s="54" t="s">
        <v>1185</v>
      </c>
      <c r="C17638" s="61" t="s">
        <v>482</v>
      </c>
      <c r="D17638" s="449">
        <v>1779</v>
      </c>
      <c r="E17638" s="453">
        <v>9.41</v>
      </c>
      <c r="F17638" s="453">
        <v>1625.87</v>
      </c>
    </row>
    <row r="17639" spans="1:6" ht="17.399999999999999" x14ac:dyDescent="0.25">
      <c r="A17639" s="53" t="s">
        <v>6007</v>
      </c>
      <c r="B17639" s="55" t="s">
        <v>1185</v>
      </c>
      <c r="C17639" s="62" t="s">
        <v>463</v>
      </c>
      <c r="D17639" s="450">
        <v>92894</v>
      </c>
      <c r="E17639" s="454">
        <v>2.8090000000000002</v>
      </c>
      <c r="F17639" s="454">
        <v>1625.865</v>
      </c>
    </row>
    <row r="17640" spans="1:6" ht="17.399999999999999" x14ac:dyDescent="0.25">
      <c r="A17640" s="58" t="s">
        <v>6007</v>
      </c>
      <c r="B17640" s="56" t="s">
        <v>1185</v>
      </c>
      <c r="C17640" s="142" t="s">
        <v>481</v>
      </c>
      <c r="D17640" s="452">
        <v>2201</v>
      </c>
      <c r="E17640" s="456">
        <v>1.3280000000000001</v>
      </c>
      <c r="F17640" s="456">
        <v>1228.412</v>
      </c>
    </row>
    <row r="17641" spans="1:6" ht="17.399999999999999" x14ac:dyDescent="0.25">
      <c r="A17641" s="53" t="s">
        <v>6007</v>
      </c>
      <c r="B17641" s="55" t="s">
        <v>1185</v>
      </c>
      <c r="C17641" s="62" t="s">
        <v>445</v>
      </c>
      <c r="D17641" s="450">
        <v>1519</v>
      </c>
      <c r="E17641" s="454">
        <v>1.26</v>
      </c>
      <c r="F17641" s="454">
        <v>1095.7339999999999</v>
      </c>
    </row>
    <row r="17642" spans="1:6" ht="17.399999999999999" x14ac:dyDescent="0.25">
      <c r="A17642" s="52" t="s">
        <v>6007</v>
      </c>
      <c r="B17642" s="54" t="s">
        <v>1185</v>
      </c>
      <c r="C17642" s="61" t="s">
        <v>440</v>
      </c>
      <c r="D17642" s="449">
        <v>12703</v>
      </c>
      <c r="E17642" s="453">
        <v>5.556</v>
      </c>
      <c r="F17642" s="453">
        <v>3984.6709999999998</v>
      </c>
    </row>
    <row r="17643" spans="1:6" ht="17.399999999999999" x14ac:dyDescent="0.25">
      <c r="A17643" s="59" t="s">
        <v>6008</v>
      </c>
      <c r="B17643" s="57" t="s">
        <v>2602</v>
      </c>
      <c r="C17643" s="143" t="s">
        <v>481</v>
      </c>
      <c r="D17643" s="451">
        <v>0</v>
      </c>
      <c r="E17643" s="455">
        <v>33.881</v>
      </c>
      <c r="F17643" s="455">
        <v>7823.0129999999999</v>
      </c>
    </row>
    <row r="17644" spans="1:6" ht="17.399999999999999" x14ac:dyDescent="0.25">
      <c r="A17644" s="58" t="s">
        <v>6008</v>
      </c>
      <c r="B17644" s="56" t="s">
        <v>2602</v>
      </c>
      <c r="C17644" s="142" t="s">
        <v>455</v>
      </c>
      <c r="D17644" s="452">
        <v>0</v>
      </c>
      <c r="E17644" s="456">
        <v>84.167000000000002</v>
      </c>
      <c r="F17644" s="456">
        <v>6358.692</v>
      </c>
    </row>
    <row r="17645" spans="1:6" ht="17.399999999999999" x14ac:dyDescent="0.25">
      <c r="A17645" s="53" t="s">
        <v>6008</v>
      </c>
      <c r="B17645" s="55" t="s">
        <v>2602</v>
      </c>
      <c r="C17645" s="62" t="s">
        <v>503</v>
      </c>
      <c r="D17645" s="450">
        <v>0</v>
      </c>
      <c r="E17645" s="454">
        <v>15.129</v>
      </c>
      <c r="F17645" s="454">
        <v>3035.23</v>
      </c>
    </row>
    <row r="17646" spans="1:6" ht="17.399999999999999" x14ac:dyDescent="0.25">
      <c r="A17646" s="52" t="s">
        <v>6008</v>
      </c>
      <c r="B17646" s="54" t="s">
        <v>2602</v>
      </c>
      <c r="C17646" s="61" t="s">
        <v>440</v>
      </c>
      <c r="D17646" s="449">
        <v>0</v>
      </c>
      <c r="E17646" s="453">
        <v>4.2320000000000002</v>
      </c>
      <c r="F17646" s="453">
        <v>524.55499999999995</v>
      </c>
    </row>
    <row r="17647" spans="1:6" ht="17.399999999999999" x14ac:dyDescent="0.25">
      <c r="A17647" s="53" t="s">
        <v>270</v>
      </c>
      <c r="B17647" s="55" t="s">
        <v>1500</v>
      </c>
      <c r="C17647" s="62" t="s">
        <v>463</v>
      </c>
      <c r="D17647" s="450">
        <v>0</v>
      </c>
      <c r="E17647" s="454">
        <v>429.22</v>
      </c>
      <c r="F17647" s="454">
        <v>77124.259999999995</v>
      </c>
    </row>
    <row r="17648" spans="1:6" ht="17.399999999999999" x14ac:dyDescent="0.25">
      <c r="A17648" s="52" t="s">
        <v>270</v>
      </c>
      <c r="B17648" s="54" t="s">
        <v>1500</v>
      </c>
      <c r="C17648" s="61" t="s">
        <v>455</v>
      </c>
      <c r="D17648" s="449">
        <v>0</v>
      </c>
      <c r="E17648" s="453">
        <v>455.88600000000002</v>
      </c>
      <c r="F17648" s="453">
        <v>26938.718000000001</v>
      </c>
    </row>
    <row r="17649" spans="1:6" ht="17.399999999999999" x14ac:dyDescent="0.25">
      <c r="A17649" s="59" t="s">
        <v>270</v>
      </c>
      <c r="B17649" s="57" t="s">
        <v>1500</v>
      </c>
      <c r="C17649" s="143" t="s">
        <v>492</v>
      </c>
      <c r="D17649" s="451">
        <v>0</v>
      </c>
      <c r="E17649" s="455">
        <v>145.80199999999999</v>
      </c>
      <c r="F17649" s="455">
        <v>26736.668000000001</v>
      </c>
    </row>
    <row r="17650" spans="1:6" ht="17.399999999999999" x14ac:dyDescent="0.25">
      <c r="A17650" s="52" t="s">
        <v>270</v>
      </c>
      <c r="B17650" s="54" t="s">
        <v>1500</v>
      </c>
      <c r="C17650" s="61" t="s">
        <v>444</v>
      </c>
      <c r="D17650" s="449">
        <v>0</v>
      </c>
      <c r="E17650" s="453">
        <v>497.572</v>
      </c>
      <c r="F17650" s="453">
        <v>19621.192999999999</v>
      </c>
    </row>
    <row r="17651" spans="1:6" ht="17.399999999999999" x14ac:dyDescent="0.25">
      <c r="A17651" s="53" t="s">
        <v>270</v>
      </c>
      <c r="B17651" s="55" t="s">
        <v>1500</v>
      </c>
      <c r="C17651" s="62" t="s">
        <v>446</v>
      </c>
      <c r="D17651" s="450">
        <v>0</v>
      </c>
      <c r="E17651" s="454">
        <v>17.82</v>
      </c>
      <c r="F17651" s="454">
        <v>8417.7729999999992</v>
      </c>
    </row>
    <row r="17652" spans="1:6" ht="17.399999999999999" x14ac:dyDescent="0.25">
      <c r="A17652" s="58" t="s">
        <v>270</v>
      </c>
      <c r="B17652" s="56" t="s">
        <v>1500</v>
      </c>
      <c r="C17652" s="142" t="s">
        <v>481</v>
      </c>
      <c r="D17652" s="452">
        <v>0</v>
      </c>
      <c r="E17652" s="456">
        <v>35.664999999999999</v>
      </c>
      <c r="F17652" s="456">
        <v>1608.2550000000001</v>
      </c>
    </row>
    <row r="17653" spans="1:6" ht="17.399999999999999" x14ac:dyDescent="0.25">
      <c r="A17653" s="53" t="s">
        <v>270</v>
      </c>
      <c r="B17653" s="55" t="s">
        <v>1500</v>
      </c>
      <c r="C17653" s="62" t="s">
        <v>440</v>
      </c>
      <c r="D17653" s="450">
        <v>0</v>
      </c>
      <c r="E17653" s="454">
        <v>2.0880000000000001</v>
      </c>
      <c r="F17653" s="454">
        <v>1100.884</v>
      </c>
    </row>
    <row r="17654" spans="1:6" ht="17.399999999999999" x14ac:dyDescent="0.25">
      <c r="A17654" s="52" t="s">
        <v>271</v>
      </c>
      <c r="B17654" s="54" t="s">
        <v>1314</v>
      </c>
      <c r="C17654" s="61" t="s">
        <v>443</v>
      </c>
      <c r="D17654" s="449">
        <v>0</v>
      </c>
      <c r="E17654" s="453">
        <v>128.77600000000001</v>
      </c>
      <c r="F17654" s="453">
        <v>291124.96899999998</v>
      </c>
    </row>
    <row r="17655" spans="1:6" ht="17.399999999999999" x14ac:dyDescent="0.25">
      <c r="A17655" s="53" t="s">
        <v>271</v>
      </c>
      <c r="B17655" s="55" t="s">
        <v>1314</v>
      </c>
      <c r="C17655" s="62" t="s">
        <v>455</v>
      </c>
      <c r="D17655" s="450">
        <v>0</v>
      </c>
      <c r="E17655" s="454">
        <v>1871.4839999999999</v>
      </c>
      <c r="F17655" s="454">
        <v>276693.95199999999</v>
      </c>
    </row>
    <row r="17656" spans="1:6" ht="17.399999999999999" x14ac:dyDescent="0.25">
      <c r="A17656" s="52" t="s">
        <v>271</v>
      </c>
      <c r="B17656" s="54" t="s">
        <v>1314</v>
      </c>
      <c r="C17656" s="61" t="s">
        <v>444</v>
      </c>
      <c r="D17656" s="449">
        <v>0</v>
      </c>
      <c r="E17656" s="453">
        <v>648.21500000000003</v>
      </c>
      <c r="F17656" s="453">
        <v>61636.913999999997</v>
      </c>
    </row>
    <row r="17657" spans="1:6" ht="17.399999999999999" x14ac:dyDescent="0.25">
      <c r="A17657" s="59" t="s">
        <v>271</v>
      </c>
      <c r="B17657" s="57" t="s">
        <v>1314</v>
      </c>
      <c r="C17657" s="143" t="s">
        <v>479</v>
      </c>
      <c r="D17657" s="451">
        <v>0</v>
      </c>
      <c r="E17657" s="455">
        <v>125.863</v>
      </c>
      <c r="F17657" s="455">
        <v>41294.879999999997</v>
      </c>
    </row>
    <row r="17658" spans="1:6" ht="17.399999999999999" x14ac:dyDescent="0.25">
      <c r="A17658" s="52" t="s">
        <v>271</v>
      </c>
      <c r="B17658" s="54" t="s">
        <v>1314</v>
      </c>
      <c r="C17658" s="61" t="s">
        <v>462</v>
      </c>
      <c r="D17658" s="449">
        <v>0</v>
      </c>
      <c r="E17658" s="453">
        <v>27.533999999999999</v>
      </c>
      <c r="F17658" s="453">
        <v>30317.996999999999</v>
      </c>
    </row>
    <row r="17659" spans="1:6" ht="17.399999999999999" x14ac:dyDescent="0.25">
      <c r="A17659" s="59" t="s">
        <v>271</v>
      </c>
      <c r="B17659" s="57" t="s">
        <v>1314</v>
      </c>
      <c r="C17659" s="143" t="s">
        <v>481</v>
      </c>
      <c r="D17659" s="451">
        <v>0</v>
      </c>
      <c r="E17659" s="455">
        <v>8.7249999999999996</v>
      </c>
      <c r="F17659" s="455">
        <v>17312.366999999998</v>
      </c>
    </row>
    <row r="17660" spans="1:6" ht="17.399999999999999" x14ac:dyDescent="0.25">
      <c r="A17660" s="52" t="s">
        <v>271</v>
      </c>
      <c r="B17660" s="54" t="s">
        <v>1314</v>
      </c>
      <c r="C17660" s="61" t="s">
        <v>470</v>
      </c>
      <c r="D17660" s="449">
        <v>0</v>
      </c>
      <c r="E17660" s="453">
        <v>14.670999999999999</v>
      </c>
      <c r="F17660" s="453">
        <v>11292.043</v>
      </c>
    </row>
    <row r="17661" spans="1:6" ht="17.399999999999999" x14ac:dyDescent="0.25">
      <c r="A17661" s="53" t="s">
        <v>271</v>
      </c>
      <c r="B17661" s="55" t="s">
        <v>1314</v>
      </c>
      <c r="C17661" s="62" t="s">
        <v>498</v>
      </c>
      <c r="D17661" s="450">
        <v>0</v>
      </c>
      <c r="E17661" s="454">
        <v>16.16</v>
      </c>
      <c r="F17661" s="454">
        <v>11055.665000000001</v>
      </c>
    </row>
    <row r="17662" spans="1:6" ht="17.399999999999999" x14ac:dyDescent="0.25">
      <c r="A17662" s="52" t="s">
        <v>271</v>
      </c>
      <c r="B17662" s="54" t="s">
        <v>1314</v>
      </c>
      <c r="C17662" s="61" t="s">
        <v>447</v>
      </c>
      <c r="D17662" s="449">
        <v>0</v>
      </c>
      <c r="E17662" s="453">
        <v>66.659000000000006</v>
      </c>
      <c r="F17662" s="453">
        <v>10177.312</v>
      </c>
    </row>
    <row r="17663" spans="1:6" ht="17.399999999999999" x14ac:dyDescent="0.25">
      <c r="A17663" s="59" t="s">
        <v>271</v>
      </c>
      <c r="B17663" s="57" t="s">
        <v>1314</v>
      </c>
      <c r="C17663" s="143" t="s">
        <v>442</v>
      </c>
      <c r="D17663" s="451">
        <v>0</v>
      </c>
      <c r="E17663" s="455">
        <v>56.098999999999997</v>
      </c>
      <c r="F17663" s="455">
        <v>9534.5560000000005</v>
      </c>
    </row>
    <row r="17664" spans="1:6" ht="17.399999999999999" x14ac:dyDescent="0.25">
      <c r="A17664" s="58" t="s">
        <v>271</v>
      </c>
      <c r="B17664" s="56" t="s">
        <v>1314</v>
      </c>
      <c r="C17664" s="142" t="s">
        <v>461</v>
      </c>
      <c r="D17664" s="452">
        <v>0</v>
      </c>
      <c r="E17664" s="456">
        <v>5.4359999999999999</v>
      </c>
      <c r="F17664" s="456">
        <v>9034.6329999999998</v>
      </c>
    </row>
    <row r="17665" spans="1:6" ht="17.399999999999999" x14ac:dyDescent="0.25">
      <c r="A17665" s="53" t="s">
        <v>271</v>
      </c>
      <c r="B17665" s="55" t="s">
        <v>1314</v>
      </c>
      <c r="C17665" s="62" t="s">
        <v>491</v>
      </c>
      <c r="D17665" s="450">
        <v>0</v>
      </c>
      <c r="E17665" s="454">
        <v>22.308</v>
      </c>
      <c r="F17665" s="454">
        <v>8902.8349999999991</v>
      </c>
    </row>
    <row r="17666" spans="1:6" ht="17.399999999999999" x14ac:dyDescent="0.25">
      <c r="A17666" s="58" t="s">
        <v>271</v>
      </c>
      <c r="B17666" s="56" t="s">
        <v>1314</v>
      </c>
      <c r="C17666" s="142" t="s">
        <v>870</v>
      </c>
      <c r="D17666" s="452">
        <v>0</v>
      </c>
      <c r="E17666" s="456">
        <v>7.8239999999999998</v>
      </c>
      <c r="F17666" s="456">
        <v>8136.4170000000004</v>
      </c>
    </row>
    <row r="17667" spans="1:6" ht="17.399999999999999" x14ac:dyDescent="0.25">
      <c r="A17667" s="53" t="s">
        <v>271</v>
      </c>
      <c r="B17667" s="55" t="s">
        <v>1314</v>
      </c>
      <c r="C17667" s="62" t="s">
        <v>445</v>
      </c>
      <c r="D17667" s="450">
        <v>0</v>
      </c>
      <c r="E17667" s="454">
        <v>112.527</v>
      </c>
      <c r="F17667" s="454">
        <v>6111.2860000000001</v>
      </c>
    </row>
    <row r="17668" spans="1:6" ht="17.399999999999999" x14ac:dyDescent="0.25">
      <c r="A17668" s="52" t="s">
        <v>271</v>
      </c>
      <c r="B17668" s="54" t="s">
        <v>1314</v>
      </c>
      <c r="C17668" s="61" t="s">
        <v>439</v>
      </c>
      <c r="D17668" s="449">
        <v>0</v>
      </c>
      <c r="E17668" s="453">
        <v>12.667</v>
      </c>
      <c r="F17668" s="453">
        <v>5391.9080000000004</v>
      </c>
    </row>
    <row r="17669" spans="1:6" ht="17.399999999999999" x14ac:dyDescent="0.25">
      <c r="A17669" s="53" t="s">
        <v>271</v>
      </c>
      <c r="B17669" s="55" t="s">
        <v>1314</v>
      </c>
      <c r="C17669" s="62" t="s">
        <v>511</v>
      </c>
      <c r="D17669" s="450">
        <v>0</v>
      </c>
      <c r="E17669" s="454">
        <v>24.28</v>
      </c>
      <c r="F17669" s="454">
        <v>4687.884</v>
      </c>
    </row>
    <row r="17670" spans="1:6" ht="17.399999999999999" x14ac:dyDescent="0.25">
      <c r="A17670" s="58" t="s">
        <v>271</v>
      </c>
      <c r="B17670" s="56" t="s">
        <v>1314</v>
      </c>
      <c r="C17670" s="142" t="s">
        <v>489</v>
      </c>
      <c r="D17670" s="452">
        <v>0</v>
      </c>
      <c r="E17670" s="456">
        <v>11.991</v>
      </c>
      <c r="F17670" s="456">
        <v>3691.3040000000001</v>
      </c>
    </row>
    <row r="17671" spans="1:6" ht="17.399999999999999" x14ac:dyDescent="0.25">
      <c r="A17671" s="59" t="s">
        <v>271</v>
      </c>
      <c r="B17671" s="57" t="s">
        <v>1314</v>
      </c>
      <c r="C17671" s="143" t="s">
        <v>503</v>
      </c>
      <c r="D17671" s="451">
        <v>0</v>
      </c>
      <c r="E17671" s="455">
        <v>4.3639999999999999</v>
      </c>
      <c r="F17671" s="455">
        <v>3635.6529999999998</v>
      </c>
    </row>
    <row r="17672" spans="1:6" ht="17.399999999999999" x14ac:dyDescent="0.25">
      <c r="A17672" s="52" t="s">
        <v>271</v>
      </c>
      <c r="B17672" s="54" t="s">
        <v>1314</v>
      </c>
      <c r="C17672" s="61" t="s">
        <v>487</v>
      </c>
      <c r="D17672" s="449">
        <v>0</v>
      </c>
      <c r="E17672" s="453">
        <v>5.53</v>
      </c>
      <c r="F17672" s="453">
        <v>3527.78</v>
      </c>
    </row>
    <row r="17673" spans="1:6" ht="17.399999999999999" x14ac:dyDescent="0.25">
      <c r="A17673" s="59" t="s">
        <v>271</v>
      </c>
      <c r="B17673" s="57" t="s">
        <v>1314</v>
      </c>
      <c r="C17673" s="143" t="s">
        <v>492</v>
      </c>
      <c r="D17673" s="451">
        <v>0</v>
      </c>
      <c r="E17673" s="455">
        <v>6.5250000000000004</v>
      </c>
      <c r="F17673" s="455">
        <v>3492.5639999999999</v>
      </c>
    </row>
    <row r="17674" spans="1:6" ht="17.399999999999999" x14ac:dyDescent="0.25">
      <c r="A17674" s="58" t="s">
        <v>271</v>
      </c>
      <c r="B17674" s="56" t="s">
        <v>1314</v>
      </c>
      <c r="C17674" s="142" t="s">
        <v>465</v>
      </c>
      <c r="D17674" s="452">
        <v>0</v>
      </c>
      <c r="E17674" s="456">
        <v>2.36</v>
      </c>
      <c r="F17674" s="456">
        <v>3099.1819999999998</v>
      </c>
    </row>
    <row r="17675" spans="1:6" ht="17.399999999999999" x14ac:dyDescent="0.25">
      <c r="A17675" s="53" t="s">
        <v>271</v>
      </c>
      <c r="B17675" s="55" t="s">
        <v>1314</v>
      </c>
      <c r="C17675" s="62" t="s">
        <v>488</v>
      </c>
      <c r="D17675" s="450">
        <v>0</v>
      </c>
      <c r="E17675" s="454">
        <v>9.4350000000000005</v>
      </c>
      <c r="F17675" s="454">
        <v>2498.6869999999999</v>
      </c>
    </row>
    <row r="17676" spans="1:6" ht="17.399999999999999" x14ac:dyDescent="0.25">
      <c r="A17676" s="58" t="s">
        <v>271</v>
      </c>
      <c r="B17676" s="56" t="s">
        <v>1314</v>
      </c>
      <c r="C17676" s="142" t="s">
        <v>3115</v>
      </c>
      <c r="D17676" s="452">
        <v>0</v>
      </c>
      <c r="E17676" s="456">
        <v>16.710999999999999</v>
      </c>
      <c r="F17676" s="456">
        <v>2389.232</v>
      </c>
    </row>
    <row r="17677" spans="1:6" ht="17.399999999999999" x14ac:dyDescent="0.25">
      <c r="A17677" s="59" t="s">
        <v>271</v>
      </c>
      <c r="B17677" s="57" t="s">
        <v>1314</v>
      </c>
      <c r="C17677" s="143" t="s">
        <v>907</v>
      </c>
      <c r="D17677" s="451">
        <v>0</v>
      </c>
      <c r="E17677" s="455">
        <v>2.08</v>
      </c>
      <c r="F17677" s="455">
        <v>1836.623</v>
      </c>
    </row>
    <row r="17678" spans="1:6" ht="17.399999999999999" x14ac:dyDescent="0.25">
      <c r="A17678" s="58" t="s">
        <v>271</v>
      </c>
      <c r="B17678" s="56" t="s">
        <v>1314</v>
      </c>
      <c r="C17678" s="142" t="s">
        <v>457</v>
      </c>
      <c r="D17678" s="452">
        <v>0</v>
      </c>
      <c r="E17678" s="456">
        <v>1.7849999999999999</v>
      </c>
      <c r="F17678" s="456">
        <v>1624.5650000000001</v>
      </c>
    </row>
    <row r="17679" spans="1:6" ht="17.399999999999999" x14ac:dyDescent="0.25">
      <c r="A17679" s="53" t="s">
        <v>271</v>
      </c>
      <c r="B17679" s="55" t="s">
        <v>1314</v>
      </c>
      <c r="C17679" s="62" t="s">
        <v>477</v>
      </c>
      <c r="D17679" s="450">
        <v>0</v>
      </c>
      <c r="E17679" s="454">
        <v>4.2990000000000004</v>
      </c>
      <c r="F17679" s="454">
        <v>1590.6849999999999</v>
      </c>
    </row>
    <row r="17680" spans="1:6" ht="17.399999999999999" x14ac:dyDescent="0.25">
      <c r="A17680" s="58" t="s">
        <v>271</v>
      </c>
      <c r="B17680" s="56" t="s">
        <v>1314</v>
      </c>
      <c r="C17680" s="142" t="s">
        <v>518</v>
      </c>
      <c r="D17680" s="452">
        <v>0</v>
      </c>
      <c r="E17680" s="456">
        <v>0.251</v>
      </c>
      <c r="F17680" s="456">
        <v>1536.96</v>
      </c>
    </row>
    <row r="17681" spans="1:6" ht="17.399999999999999" x14ac:dyDescent="0.25">
      <c r="A17681" s="59" t="s">
        <v>271</v>
      </c>
      <c r="B17681" s="57" t="s">
        <v>1314</v>
      </c>
      <c r="C17681" s="143" t="s">
        <v>478</v>
      </c>
      <c r="D17681" s="451">
        <v>0</v>
      </c>
      <c r="E17681" s="455">
        <v>9.6989999999999998</v>
      </c>
      <c r="F17681" s="455">
        <v>1499.625</v>
      </c>
    </row>
    <row r="17682" spans="1:6" ht="17.399999999999999" x14ac:dyDescent="0.25">
      <c r="A17682" s="52" t="s">
        <v>271</v>
      </c>
      <c r="B17682" s="54" t="s">
        <v>1314</v>
      </c>
      <c r="C17682" s="61" t="s">
        <v>464</v>
      </c>
      <c r="D17682" s="449">
        <v>0</v>
      </c>
      <c r="E17682" s="453">
        <v>11.535</v>
      </c>
      <c r="F17682" s="453">
        <v>1388.5940000000001</v>
      </c>
    </row>
    <row r="17683" spans="1:6" ht="17.399999999999999" x14ac:dyDescent="0.25">
      <c r="A17683" s="53" t="s">
        <v>271</v>
      </c>
      <c r="B17683" s="55" t="s">
        <v>1314</v>
      </c>
      <c r="C17683" s="62" t="s">
        <v>471</v>
      </c>
      <c r="D17683" s="450">
        <v>0</v>
      </c>
      <c r="E17683" s="454">
        <v>10.263999999999999</v>
      </c>
      <c r="F17683" s="454">
        <v>1275.0719999999999</v>
      </c>
    </row>
    <row r="17684" spans="1:6" ht="17.399999999999999" x14ac:dyDescent="0.25">
      <c r="A17684" s="58" t="s">
        <v>271</v>
      </c>
      <c r="B17684" s="56" t="s">
        <v>1314</v>
      </c>
      <c r="C17684" s="142" t="s">
        <v>490</v>
      </c>
      <c r="D17684" s="452">
        <v>0</v>
      </c>
      <c r="E17684" s="456">
        <v>5.5209999999999999</v>
      </c>
      <c r="F17684" s="456">
        <v>1256.0909999999999</v>
      </c>
    </row>
    <row r="17685" spans="1:6" ht="17.399999999999999" x14ac:dyDescent="0.25">
      <c r="A17685" s="53" t="s">
        <v>271</v>
      </c>
      <c r="B17685" s="55" t="s">
        <v>1314</v>
      </c>
      <c r="C17685" s="62" t="s">
        <v>483</v>
      </c>
      <c r="D17685" s="450">
        <v>0</v>
      </c>
      <c r="E17685" s="454">
        <v>1.022</v>
      </c>
      <c r="F17685" s="454">
        <v>1201.4069999999999</v>
      </c>
    </row>
    <row r="17686" spans="1:6" ht="17.399999999999999" x14ac:dyDescent="0.25">
      <c r="A17686" s="52" t="s">
        <v>271</v>
      </c>
      <c r="B17686" s="54" t="s">
        <v>1314</v>
      </c>
      <c r="C17686" s="61" t="s">
        <v>917</v>
      </c>
      <c r="D17686" s="449">
        <v>0</v>
      </c>
      <c r="E17686" s="453">
        <v>2.0019999999999998</v>
      </c>
      <c r="F17686" s="453">
        <v>1025.2829999999999</v>
      </c>
    </row>
    <row r="17687" spans="1:6" ht="17.399999999999999" x14ac:dyDescent="0.25">
      <c r="A17687" s="59" t="s">
        <v>271</v>
      </c>
      <c r="B17687" s="57" t="s">
        <v>1314</v>
      </c>
      <c r="C17687" s="143" t="s">
        <v>440</v>
      </c>
      <c r="D17687" s="451">
        <v>0</v>
      </c>
      <c r="E17687" s="455">
        <v>27.640999999999998</v>
      </c>
      <c r="F17687" s="455">
        <v>4728.0200000000004</v>
      </c>
    </row>
    <row r="17688" spans="1:6" ht="17.399999999999999" x14ac:dyDescent="0.25">
      <c r="A17688" s="52" t="s">
        <v>6009</v>
      </c>
      <c r="B17688" s="54" t="s">
        <v>2603</v>
      </c>
      <c r="C17688" s="61" t="s">
        <v>443</v>
      </c>
      <c r="D17688" s="449">
        <v>0</v>
      </c>
      <c r="E17688" s="453">
        <v>8.8919999999999995</v>
      </c>
      <c r="F17688" s="453">
        <v>13897.626</v>
      </c>
    </row>
    <row r="17689" spans="1:6" ht="17.399999999999999" x14ac:dyDescent="0.25">
      <c r="A17689" s="59" t="s">
        <v>6009</v>
      </c>
      <c r="B17689" s="57" t="s">
        <v>2603</v>
      </c>
      <c r="C17689" s="143" t="s">
        <v>463</v>
      </c>
      <c r="D17689" s="451">
        <v>0</v>
      </c>
      <c r="E17689" s="455">
        <v>9.9009999999999998</v>
      </c>
      <c r="F17689" s="455">
        <v>11292.12</v>
      </c>
    </row>
    <row r="17690" spans="1:6" ht="17.399999999999999" x14ac:dyDescent="0.25">
      <c r="A17690" s="58" t="s">
        <v>6009</v>
      </c>
      <c r="B17690" s="56" t="s">
        <v>2603</v>
      </c>
      <c r="C17690" s="142" t="s">
        <v>455</v>
      </c>
      <c r="D17690" s="452">
        <v>0</v>
      </c>
      <c r="E17690" s="456">
        <v>32.969000000000001</v>
      </c>
      <c r="F17690" s="456">
        <v>6603.2290000000003</v>
      </c>
    </row>
    <row r="17691" spans="1:6" ht="17.399999999999999" x14ac:dyDescent="0.25">
      <c r="A17691" s="59" t="s">
        <v>6009</v>
      </c>
      <c r="B17691" s="57" t="s">
        <v>2603</v>
      </c>
      <c r="C17691" s="143" t="s">
        <v>444</v>
      </c>
      <c r="D17691" s="451">
        <v>0</v>
      </c>
      <c r="E17691" s="455">
        <v>9.3000000000000007</v>
      </c>
      <c r="F17691" s="455">
        <v>3460.7269999999999</v>
      </c>
    </row>
    <row r="17692" spans="1:6" ht="17.399999999999999" x14ac:dyDescent="0.25">
      <c r="A17692" s="58" t="s">
        <v>6009</v>
      </c>
      <c r="B17692" s="56" t="s">
        <v>2603</v>
      </c>
      <c r="C17692" s="142" t="s">
        <v>511</v>
      </c>
      <c r="D17692" s="452">
        <v>0</v>
      </c>
      <c r="E17692" s="456">
        <v>4.4660000000000002</v>
      </c>
      <c r="F17692" s="456">
        <v>1666.0250000000001</v>
      </c>
    </row>
    <row r="17693" spans="1:6" ht="17.399999999999999" x14ac:dyDescent="0.25">
      <c r="A17693" s="53" t="s">
        <v>6009</v>
      </c>
      <c r="B17693" s="55" t="s">
        <v>2603</v>
      </c>
      <c r="C17693" s="62" t="s">
        <v>439</v>
      </c>
      <c r="D17693" s="450">
        <v>0</v>
      </c>
      <c r="E17693" s="454">
        <v>4.8570000000000002</v>
      </c>
      <c r="F17693" s="454">
        <v>1647.903</v>
      </c>
    </row>
    <row r="17694" spans="1:6" ht="17.399999999999999" x14ac:dyDescent="0.25">
      <c r="A17694" s="58" t="s">
        <v>6009</v>
      </c>
      <c r="B17694" s="56" t="s">
        <v>2603</v>
      </c>
      <c r="C17694" s="142" t="s">
        <v>447</v>
      </c>
      <c r="D17694" s="452">
        <v>0</v>
      </c>
      <c r="E17694" s="456">
        <v>3.9660000000000002</v>
      </c>
      <c r="F17694" s="456">
        <v>1568.4770000000001</v>
      </c>
    </row>
    <row r="17695" spans="1:6" ht="17.399999999999999" x14ac:dyDescent="0.25">
      <c r="A17695" s="59" t="s">
        <v>6009</v>
      </c>
      <c r="B17695" s="57" t="s">
        <v>2603</v>
      </c>
      <c r="C17695" s="143" t="s">
        <v>479</v>
      </c>
      <c r="D17695" s="451">
        <v>0</v>
      </c>
      <c r="E17695" s="455">
        <v>3.778</v>
      </c>
      <c r="F17695" s="455">
        <v>1406.8409999999999</v>
      </c>
    </row>
    <row r="17696" spans="1:6" ht="17.399999999999999" x14ac:dyDescent="0.25">
      <c r="A17696" s="52" t="s">
        <v>6009</v>
      </c>
      <c r="B17696" s="54" t="s">
        <v>2603</v>
      </c>
      <c r="C17696" s="61" t="s">
        <v>465</v>
      </c>
      <c r="D17696" s="449">
        <v>0</v>
      </c>
      <c r="E17696" s="453">
        <v>0.7</v>
      </c>
      <c r="F17696" s="453">
        <v>1027.817</v>
      </c>
    </row>
    <row r="17697" spans="1:6" ht="17.399999999999999" x14ac:dyDescent="0.25">
      <c r="A17697" s="53" t="s">
        <v>6009</v>
      </c>
      <c r="B17697" s="55" t="s">
        <v>2603</v>
      </c>
      <c r="C17697" s="62" t="s">
        <v>440</v>
      </c>
      <c r="D17697" s="450">
        <v>0</v>
      </c>
      <c r="E17697" s="454">
        <v>11.010999999999999</v>
      </c>
      <c r="F17697" s="454">
        <v>2747.6019999999999</v>
      </c>
    </row>
    <row r="17698" spans="1:6" ht="17.399999999999999" x14ac:dyDescent="0.25">
      <c r="A17698" s="52" t="s">
        <v>6010</v>
      </c>
      <c r="B17698" s="54" t="s">
        <v>1473</v>
      </c>
      <c r="C17698" s="61" t="s">
        <v>444</v>
      </c>
      <c r="D17698" s="449">
        <v>1952</v>
      </c>
      <c r="E17698" s="453">
        <v>1636.501</v>
      </c>
      <c r="F17698" s="453">
        <v>39686.815000000002</v>
      </c>
    </row>
    <row r="17699" spans="1:6" ht="17.399999999999999" x14ac:dyDescent="0.25">
      <c r="A17699" s="53" t="s">
        <v>6010</v>
      </c>
      <c r="B17699" s="55" t="s">
        <v>1473</v>
      </c>
      <c r="C17699" s="62" t="s">
        <v>455</v>
      </c>
      <c r="D17699" s="450">
        <v>27624</v>
      </c>
      <c r="E17699" s="454">
        <v>867.23400000000004</v>
      </c>
      <c r="F17699" s="454">
        <v>13049.625</v>
      </c>
    </row>
    <row r="17700" spans="1:6" ht="17.399999999999999" x14ac:dyDescent="0.25">
      <c r="A17700" s="52" t="s">
        <v>6010</v>
      </c>
      <c r="B17700" s="54" t="s">
        <v>1473</v>
      </c>
      <c r="C17700" s="61" t="s">
        <v>463</v>
      </c>
      <c r="D17700" s="449">
        <v>333</v>
      </c>
      <c r="E17700" s="453">
        <v>183.905</v>
      </c>
      <c r="F17700" s="453">
        <v>8467.098</v>
      </c>
    </row>
    <row r="17701" spans="1:6" ht="17.399999999999999" x14ac:dyDescent="0.25">
      <c r="A17701" s="53" t="s">
        <v>6010</v>
      </c>
      <c r="B17701" s="55" t="s">
        <v>1473</v>
      </c>
      <c r="C17701" s="62" t="s">
        <v>461</v>
      </c>
      <c r="D17701" s="450">
        <v>18</v>
      </c>
      <c r="E17701" s="454">
        <v>25.311</v>
      </c>
      <c r="F17701" s="454">
        <v>4191.4430000000002</v>
      </c>
    </row>
    <row r="17702" spans="1:6" ht="17.399999999999999" x14ac:dyDescent="0.25">
      <c r="A17702" s="52" t="s">
        <v>6010</v>
      </c>
      <c r="B17702" s="54" t="s">
        <v>1473</v>
      </c>
      <c r="C17702" s="61" t="s">
        <v>443</v>
      </c>
      <c r="D17702" s="449">
        <v>1620</v>
      </c>
      <c r="E17702" s="453">
        <v>37.442999999999998</v>
      </c>
      <c r="F17702" s="453">
        <v>4006.7249999999999</v>
      </c>
    </row>
    <row r="17703" spans="1:6" ht="17.399999999999999" x14ac:dyDescent="0.25">
      <c r="A17703" s="53" t="s">
        <v>6010</v>
      </c>
      <c r="B17703" s="55" t="s">
        <v>1473</v>
      </c>
      <c r="C17703" s="62" t="s">
        <v>439</v>
      </c>
      <c r="D17703" s="450">
        <v>189</v>
      </c>
      <c r="E17703" s="454">
        <v>191.63800000000001</v>
      </c>
      <c r="F17703" s="454">
        <v>3877.3319999999999</v>
      </c>
    </row>
    <row r="17704" spans="1:6" ht="17.399999999999999" x14ac:dyDescent="0.25">
      <c r="A17704" s="58" t="s">
        <v>6010</v>
      </c>
      <c r="B17704" s="56" t="s">
        <v>1473</v>
      </c>
      <c r="C17704" s="142" t="s">
        <v>488</v>
      </c>
      <c r="D17704" s="452">
        <v>439</v>
      </c>
      <c r="E17704" s="456">
        <v>81.411000000000001</v>
      </c>
      <c r="F17704" s="456">
        <v>3493.52</v>
      </c>
    </row>
    <row r="17705" spans="1:6" ht="17.399999999999999" x14ac:dyDescent="0.25">
      <c r="A17705" s="59" t="s">
        <v>6010</v>
      </c>
      <c r="B17705" s="57" t="s">
        <v>1473</v>
      </c>
      <c r="C17705" s="143" t="s">
        <v>458</v>
      </c>
      <c r="D17705" s="451">
        <v>2276</v>
      </c>
      <c r="E17705" s="455">
        <v>97.272999999999996</v>
      </c>
      <c r="F17705" s="455">
        <v>2880.6439999999998</v>
      </c>
    </row>
    <row r="17706" spans="1:6" ht="17.399999999999999" x14ac:dyDescent="0.25">
      <c r="A17706" s="52" t="s">
        <v>6010</v>
      </c>
      <c r="B17706" s="54" t="s">
        <v>1473</v>
      </c>
      <c r="C17706" s="61" t="s">
        <v>924</v>
      </c>
      <c r="D17706" s="449">
        <v>3</v>
      </c>
      <c r="E17706" s="453">
        <v>8.5869999999999997</v>
      </c>
      <c r="F17706" s="453">
        <v>2874.444</v>
      </c>
    </row>
    <row r="17707" spans="1:6" ht="17.399999999999999" x14ac:dyDescent="0.25">
      <c r="A17707" s="53" t="s">
        <v>6010</v>
      </c>
      <c r="B17707" s="55" t="s">
        <v>1473</v>
      </c>
      <c r="C17707" s="62" t="s">
        <v>907</v>
      </c>
      <c r="D17707" s="450">
        <v>6</v>
      </c>
      <c r="E17707" s="454">
        <v>0.35199999999999998</v>
      </c>
      <c r="F17707" s="454">
        <v>2249.6709999999998</v>
      </c>
    </row>
    <row r="17708" spans="1:6" ht="17.399999999999999" x14ac:dyDescent="0.25">
      <c r="A17708" s="52" t="s">
        <v>6010</v>
      </c>
      <c r="B17708" s="54" t="s">
        <v>1473</v>
      </c>
      <c r="C17708" s="61" t="s">
        <v>447</v>
      </c>
      <c r="D17708" s="449">
        <v>590</v>
      </c>
      <c r="E17708" s="453">
        <v>21.149000000000001</v>
      </c>
      <c r="F17708" s="453">
        <v>2116.52</v>
      </c>
    </row>
    <row r="17709" spans="1:6" ht="17.399999999999999" x14ac:dyDescent="0.25">
      <c r="A17709" s="53" t="s">
        <v>6010</v>
      </c>
      <c r="B17709" s="55" t="s">
        <v>1473</v>
      </c>
      <c r="C17709" s="62" t="s">
        <v>440</v>
      </c>
      <c r="D17709" s="450">
        <v>3243</v>
      </c>
      <c r="E17709" s="454">
        <v>98.501000000000005</v>
      </c>
      <c r="F17709" s="454">
        <v>2074.9479999999999</v>
      </c>
    </row>
    <row r="17710" spans="1:6" ht="17.399999999999999" x14ac:dyDescent="0.25">
      <c r="A17710" s="58" t="s">
        <v>3863</v>
      </c>
      <c r="B17710" s="56" t="s">
        <v>1383</v>
      </c>
      <c r="C17710" s="142" t="s">
        <v>455</v>
      </c>
      <c r="D17710" s="452">
        <v>1042</v>
      </c>
      <c r="E17710" s="456">
        <v>8428.1080000000002</v>
      </c>
      <c r="F17710" s="456">
        <v>117224.58</v>
      </c>
    </row>
    <row r="17711" spans="1:6" ht="17.399999999999999" x14ac:dyDescent="0.25">
      <c r="A17711" s="59" t="s">
        <v>3863</v>
      </c>
      <c r="B17711" s="57" t="s">
        <v>1383</v>
      </c>
      <c r="C17711" s="143" t="s">
        <v>490</v>
      </c>
      <c r="D17711" s="451">
        <v>10</v>
      </c>
      <c r="E17711" s="455">
        <v>294.69299999999998</v>
      </c>
      <c r="F17711" s="455">
        <v>11291.722</v>
      </c>
    </row>
    <row r="17712" spans="1:6" ht="17.399999999999999" x14ac:dyDescent="0.25">
      <c r="A17712" s="58" t="s">
        <v>3863</v>
      </c>
      <c r="B17712" s="56" t="s">
        <v>1383</v>
      </c>
      <c r="C17712" s="142" t="s">
        <v>444</v>
      </c>
      <c r="D17712" s="452">
        <v>19105</v>
      </c>
      <c r="E17712" s="456">
        <v>726.04100000000005</v>
      </c>
      <c r="F17712" s="456">
        <v>10191.800999999999</v>
      </c>
    </row>
    <row r="17713" spans="1:6" ht="17.399999999999999" x14ac:dyDescent="0.25">
      <c r="A17713" s="53" t="s">
        <v>3863</v>
      </c>
      <c r="B17713" s="55" t="s">
        <v>1383</v>
      </c>
      <c r="C17713" s="62" t="s">
        <v>447</v>
      </c>
      <c r="D17713" s="450">
        <v>98</v>
      </c>
      <c r="E17713" s="454">
        <v>214.99</v>
      </c>
      <c r="F17713" s="454">
        <v>9616.6970000000001</v>
      </c>
    </row>
    <row r="17714" spans="1:6" ht="17.399999999999999" x14ac:dyDescent="0.25">
      <c r="A17714" s="52" t="s">
        <v>3863</v>
      </c>
      <c r="B17714" s="54" t="s">
        <v>1383</v>
      </c>
      <c r="C17714" s="61" t="s">
        <v>439</v>
      </c>
      <c r="D17714" s="449">
        <v>306</v>
      </c>
      <c r="E17714" s="453">
        <v>183.93600000000001</v>
      </c>
      <c r="F17714" s="453">
        <v>4099.71</v>
      </c>
    </row>
    <row r="17715" spans="1:6" ht="17.399999999999999" x14ac:dyDescent="0.25">
      <c r="A17715" s="59" t="s">
        <v>3863</v>
      </c>
      <c r="B17715" s="57" t="s">
        <v>1383</v>
      </c>
      <c r="C17715" s="143" t="s">
        <v>470</v>
      </c>
      <c r="D17715" s="451">
        <v>1</v>
      </c>
      <c r="E17715" s="455">
        <v>18</v>
      </c>
      <c r="F17715" s="455">
        <v>1917.473</v>
      </c>
    </row>
    <row r="17716" spans="1:6" ht="17.399999999999999" x14ac:dyDescent="0.25">
      <c r="A17716" s="52" t="s">
        <v>3863</v>
      </c>
      <c r="B17716" s="54" t="s">
        <v>1383</v>
      </c>
      <c r="C17716" s="61" t="s">
        <v>443</v>
      </c>
      <c r="D17716" s="449">
        <v>44</v>
      </c>
      <c r="E17716" s="453">
        <v>87.748000000000005</v>
      </c>
      <c r="F17716" s="453">
        <v>1625.5840000000001</v>
      </c>
    </row>
    <row r="17717" spans="1:6" ht="17.399999999999999" x14ac:dyDescent="0.25">
      <c r="A17717" s="53" t="s">
        <v>3863</v>
      </c>
      <c r="B17717" s="55" t="s">
        <v>1383</v>
      </c>
      <c r="C17717" s="62" t="s">
        <v>461</v>
      </c>
      <c r="D17717" s="450">
        <v>29</v>
      </c>
      <c r="E17717" s="454">
        <v>28.731999999999999</v>
      </c>
      <c r="F17717" s="454">
        <v>1271.771</v>
      </c>
    </row>
    <row r="17718" spans="1:6" ht="17.399999999999999" x14ac:dyDescent="0.25">
      <c r="A17718" s="52" t="s">
        <v>3863</v>
      </c>
      <c r="B17718" s="54" t="s">
        <v>1383</v>
      </c>
      <c r="C17718" s="61" t="s">
        <v>440</v>
      </c>
      <c r="D17718" s="449">
        <v>78</v>
      </c>
      <c r="E17718" s="453">
        <v>276.07900000000001</v>
      </c>
      <c r="F17718" s="453">
        <v>3163.9630000000002</v>
      </c>
    </row>
    <row r="17719" spans="1:6" ht="17.399999999999999" x14ac:dyDescent="0.25">
      <c r="A17719" s="59" t="s">
        <v>3916</v>
      </c>
      <c r="B17719" s="57" t="s">
        <v>2604</v>
      </c>
      <c r="C17719" s="143" t="s">
        <v>455</v>
      </c>
      <c r="D17719" s="451">
        <v>101</v>
      </c>
      <c r="E17719" s="455">
        <v>758.08500000000004</v>
      </c>
      <c r="F17719" s="455">
        <v>18956.944</v>
      </c>
    </row>
    <row r="17720" spans="1:6" ht="17.399999999999999" x14ac:dyDescent="0.25">
      <c r="A17720" s="58" t="s">
        <v>3916</v>
      </c>
      <c r="B17720" s="56" t="s">
        <v>2604</v>
      </c>
      <c r="C17720" s="142" t="s">
        <v>444</v>
      </c>
      <c r="D17720" s="452">
        <v>23</v>
      </c>
      <c r="E17720" s="456">
        <v>242.11199999999999</v>
      </c>
      <c r="F17720" s="456">
        <v>11347.414000000001</v>
      </c>
    </row>
    <row r="17721" spans="1:6" ht="17.399999999999999" x14ac:dyDescent="0.25">
      <c r="A17721" s="53" t="s">
        <v>3916</v>
      </c>
      <c r="B17721" s="55" t="s">
        <v>2604</v>
      </c>
      <c r="C17721" s="62" t="s">
        <v>447</v>
      </c>
      <c r="D17721" s="450">
        <v>1363</v>
      </c>
      <c r="E17721" s="454">
        <v>301.50099999999998</v>
      </c>
      <c r="F17721" s="454">
        <v>9136.49</v>
      </c>
    </row>
    <row r="17722" spans="1:6" ht="17.399999999999999" x14ac:dyDescent="0.25">
      <c r="A17722" s="52" t="s">
        <v>3916</v>
      </c>
      <c r="B17722" s="54" t="s">
        <v>2604</v>
      </c>
      <c r="C17722" s="61" t="s">
        <v>922</v>
      </c>
      <c r="D17722" s="449">
        <v>90</v>
      </c>
      <c r="E17722" s="453">
        <v>449.22</v>
      </c>
      <c r="F17722" s="453">
        <v>8369.9969999999994</v>
      </c>
    </row>
    <row r="17723" spans="1:6" ht="17.399999999999999" x14ac:dyDescent="0.25">
      <c r="A17723" s="53" t="s">
        <v>3916</v>
      </c>
      <c r="B17723" s="55" t="s">
        <v>2604</v>
      </c>
      <c r="C17723" s="62" t="s">
        <v>910</v>
      </c>
      <c r="D17723" s="450">
        <v>657</v>
      </c>
      <c r="E17723" s="454">
        <v>71.781999999999996</v>
      </c>
      <c r="F17723" s="454">
        <v>1665.9290000000001</v>
      </c>
    </row>
    <row r="17724" spans="1:6" ht="17.399999999999999" x14ac:dyDescent="0.25">
      <c r="A17724" s="52" t="s">
        <v>3916</v>
      </c>
      <c r="B17724" s="54" t="s">
        <v>2604</v>
      </c>
      <c r="C17724" s="61" t="s">
        <v>439</v>
      </c>
      <c r="D17724" s="449">
        <v>7</v>
      </c>
      <c r="E17724" s="453">
        <v>46.43</v>
      </c>
      <c r="F17724" s="453">
        <v>1575.06</v>
      </c>
    </row>
    <row r="17725" spans="1:6" ht="17.399999999999999" x14ac:dyDescent="0.25">
      <c r="A17725" s="59" t="s">
        <v>3916</v>
      </c>
      <c r="B17725" s="57" t="s">
        <v>2604</v>
      </c>
      <c r="C17725" s="143" t="s">
        <v>443</v>
      </c>
      <c r="D17725" s="451">
        <v>17</v>
      </c>
      <c r="E17725" s="455">
        <v>39.622</v>
      </c>
      <c r="F17725" s="455">
        <v>1377.49</v>
      </c>
    </row>
    <row r="17726" spans="1:6" ht="17.399999999999999" x14ac:dyDescent="0.25">
      <c r="A17726" s="58" t="s">
        <v>3916</v>
      </c>
      <c r="B17726" s="56" t="s">
        <v>2604</v>
      </c>
      <c r="C17726" s="142" t="s">
        <v>463</v>
      </c>
      <c r="D17726" s="452">
        <v>2</v>
      </c>
      <c r="E17726" s="456">
        <v>70.2</v>
      </c>
      <c r="F17726" s="456">
        <v>1074.9079999999999</v>
      </c>
    </row>
    <row r="17727" spans="1:6" ht="17.399999999999999" x14ac:dyDescent="0.25">
      <c r="A17727" s="53" t="s">
        <v>3916</v>
      </c>
      <c r="B17727" s="55" t="s">
        <v>2604</v>
      </c>
      <c r="C17727" s="62" t="s">
        <v>440</v>
      </c>
      <c r="D17727" s="450">
        <v>1023</v>
      </c>
      <c r="E17727" s="454">
        <v>173.68199999999999</v>
      </c>
      <c r="F17727" s="454">
        <v>3663.8960000000002</v>
      </c>
    </row>
    <row r="17728" spans="1:6" ht="17.399999999999999" x14ac:dyDescent="0.25">
      <c r="A17728" s="52" t="s">
        <v>6657</v>
      </c>
      <c r="B17728" s="54" t="s">
        <v>2605</v>
      </c>
      <c r="C17728" s="61" t="s">
        <v>444</v>
      </c>
      <c r="D17728" s="449">
        <v>518</v>
      </c>
      <c r="E17728" s="453">
        <v>1182.876</v>
      </c>
      <c r="F17728" s="453">
        <v>22985.69</v>
      </c>
    </row>
    <row r="17729" spans="1:6" ht="17.399999999999999" x14ac:dyDescent="0.25">
      <c r="A17729" s="59" t="s">
        <v>6657</v>
      </c>
      <c r="B17729" s="57" t="s">
        <v>2605</v>
      </c>
      <c r="C17729" s="143" t="s">
        <v>470</v>
      </c>
      <c r="D17729" s="451">
        <v>573</v>
      </c>
      <c r="E17729" s="455">
        <v>320.66000000000003</v>
      </c>
      <c r="F17729" s="455">
        <v>6953.1440000000002</v>
      </c>
    </row>
    <row r="17730" spans="1:6" ht="17.399999999999999" x14ac:dyDescent="0.25">
      <c r="A17730" s="58" t="s">
        <v>6657</v>
      </c>
      <c r="B17730" s="56" t="s">
        <v>2605</v>
      </c>
      <c r="C17730" s="142" t="s">
        <v>455</v>
      </c>
      <c r="D17730" s="452">
        <v>99</v>
      </c>
      <c r="E17730" s="456">
        <v>664.32500000000005</v>
      </c>
      <c r="F17730" s="456">
        <v>3979.3879999999999</v>
      </c>
    </row>
    <row r="17731" spans="1:6" ht="17.399999999999999" x14ac:dyDescent="0.25">
      <c r="A17731" s="59" t="s">
        <v>6657</v>
      </c>
      <c r="B17731" s="57" t="s">
        <v>2605</v>
      </c>
      <c r="C17731" s="143" t="s">
        <v>447</v>
      </c>
      <c r="D17731" s="451">
        <v>10</v>
      </c>
      <c r="E17731" s="455">
        <v>19.585999999999999</v>
      </c>
      <c r="F17731" s="455">
        <v>1072.348</v>
      </c>
    </row>
    <row r="17732" spans="1:6" ht="17.399999999999999" x14ac:dyDescent="0.25">
      <c r="A17732" s="58" t="s">
        <v>6657</v>
      </c>
      <c r="B17732" s="56" t="s">
        <v>2605</v>
      </c>
      <c r="C17732" s="142" t="s">
        <v>440</v>
      </c>
      <c r="D17732" s="452">
        <v>3262</v>
      </c>
      <c r="E17732" s="456">
        <v>66.605999999999995</v>
      </c>
      <c r="F17732" s="456">
        <v>1905.5509999999999</v>
      </c>
    </row>
    <row r="17733" spans="1:6" ht="17.399999999999999" x14ac:dyDescent="0.25">
      <c r="A17733" s="53" t="s">
        <v>6011</v>
      </c>
      <c r="B17733" s="55" t="s">
        <v>2606</v>
      </c>
      <c r="C17733" s="62" t="s">
        <v>455</v>
      </c>
      <c r="D17733" s="450">
        <v>723</v>
      </c>
      <c r="E17733" s="454">
        <v>401.85899999999998</v>
      </c>
      <c r="F17733" s="454">
        <v>6255.3829999999998</v>
      </c>
    </row>
    <row r="17734" spans="1:6" ht="17.399999999999999" x14ac:dyDescent="0.25">
      <c r="A17734" s="58" t="s">
        <v>6011</v>
      </c>
      <c r="B17734" s="56" t="s">
        <v>2606</v>
      </c>
      <c r="C17734" s="142" t="s">
        <v>464</v>
      </c>
      <c r="D17734" s="452">
        <v>35</v>
      </c>
      <c r="E17734" s="456">
        <v>0.309</v>
      </c>
      <c r="F17734" s="456">
        <v>5005.7070000000003</v>
      </c>
    </row>
    <row r="17735" spans="1:6" ht="17.399999999999999" x14ac:dyDescent="0.25">
      <c r="A17735" s="59" t="s">
        <v>6011</v>
      </c>
      <c r="B17735" s="57" t="s">
        <v>2606</v>
      </c>
      <c r="C17735" s="143" t="s">
        <v>502</v>
      </c>
      <c r="D17735" s="451">
        <v>6</v>
      </c>
      <c r="E17735" s="455">
        <v>44.685000000000002</v>
      </c>
      <c r="F17735" s="455">
        <v>4407.0829999999996</v>
      </c>
    </row>
    <row r="17736" spans="1:6" ht="17.399999999999999" x14ac:dyDescent="0.25">
      <c r="A17736" s="52" t="s">
        <v>6011</v>
      </c>
      <c r="B17736" s="54" t="s">
        <v>2606</v>
      </c>
      <c r="C17736" s="61" t="s">
        <v>439</v>
      </c>
      <c r="D17736" s="449">
        <v>129</v>
      </c>
      <c r="E17736" s="453">
        <v>12.237</v>
      </c>
      <c r="F17736" s="453">
        <v>1443.6310000000001</v>
      </c>
    </row>
    <row r="17737" spans="1:6" ht="17.399999999999999" x14ac:dyDescent="0.25">
      <c r="A17737" s="53" t="s">
        <v>6011</v>
      </c>
      <c r="B17737" s="55" t="s">
        <v>2606</v>
      </c>
      <c r="C17737" s="62" t="s">
        <v>440</v>
      </c>
      <c r="D17737" s="450">
        <v>21474</v>
      </c>
      <c r="E17737" s="454">
        <v>252.70400000000001</v>
      </c>
      <c r="F17737" s="454">
        <v>5429.1040000000003</v>
      </c>
    </row>
    <row r="17738" spans="1:6" ht="17.399999999999999" x14ac:dyDescent="0.25">
      <c r="A17738" s="52" t="s">
        <v>6012</v>
      </c>
      <c r="B17738" s="54" t="s">
        <v>2607</v>
      </c>
      <c r="C17738" s="61" t="s">
        <v>455</v>
      </c>
      <c r="D17738" s="449">
        <v>284</v>
      </c>
      <c r="E17738" s="453">
        <v>1008.5410000000001</v>
      </c>
      <c r="F17738" s="453">
        <v>35904.315000000002</v>
      </c>
    </row>
    <row r="17739" spans="1:6" ht="17.399999999999999" x14ac:dyDescent="0.25">
      <c r="A17739" s="53" t="s">
        <v>6012</v>
      </c>
      <c r="B17739" s="55" t="s">
        <v>2607</v>
      </c>
      <c r="C17739" s="62" t="s">
        <v>465</v>
      </c>
      <c r="D17739" s="450">
        <v>19</v>
      </c>
      <c r="E17739" s="454">
        <v>42.15</v>
      </c>
      <c r="F17739" s="454">
        <v>5418.4340000000002</v>
      </c>
    </row>
    <row r="17740" spans="1:6" ht="17.399999999999999" x14ac:dyDescent="0.25">
      <c r="A17740" s="58" t="s">
        <v>6012</v>
      </c>
      <c r="B17740" s="56" t="s">
        <v>2607</v>
      </c>
      <c r="C17740" s="142" t="s">
        <v>463</v>
      </c>
      <c r="D17740" s="452">
        <v>503</v>
      </c>
      <c r="E17740" s="456">
        <v>270.61599999999999</v>
      </c>
      <c r="F17740" s="456">
        <v>4131.0720000000001</v>
      </c>
    </row>
    <row r="17741" spans="1:6" ht="17.399999999999999" x14ac:dyDescent="0.25">
      <c r="A17741" s="59" t="s">
        <v>6012</v>
      </c>
      <c r="B17741" s="57" t="s">
        <v>2607</v>
      </c>
      <c r="C17741" s="143" t="s">
        <v>444</v>
      </c>
      <c r="D17741" s="451">
        <v>530</v>
      </c>
      <c r="E17741" s="455">
        <v>243.71700000000001</v>
      </c>
      <c r="F17741" s="455">
        <v>3453.2669999999998</v>
      </c>
    </row>
    <row r="17742" spans="1:6" ht="17.399999999999999" x14ac:dyDescent="0.25">
      <c r="A17742" s="52" t="s">
        <v>6012</v>
      </c>
      <c r="B17742" s="54" t="s">
        <v>2607</v>
      </c>
      <c r="C17742" s="61" t="s">
        <v>447</v>
      </c>
      <c r="D17742" s="449">
        <v>26</v>
      </c>
      <c r="E17742" s="453">
        <v>917.14499999999998</v>
      </c>
      <c r="F17742" s="453">
        <v>1918.6</v>
      </c>
    </row>
    <row r="17743" spans="1:6" ht="17.399999999999999" x14ac:dyDescent="0.25">
      <c r="A17743" s="53" t="s">
        <v>6012</v>
      </c>
      <c r="B17743" s="55" t="s">
        <v>2607</v>
      </c>
      <c r="C17743" s="62" t="s">
        <v>442</v>
      </c>
      <c r="D17743" s="450">
        <v>32</v>
      </c>
      <c r="E17743" s="454">
        <v>175.96</v>
      </c>
      <c r="F17743" s="454">
        <v>1286.347</v>
      </c>
    </row>
    <row r="17744" spans="1:6" ht="17.399999999999999" x14ac:dyDescent="0.25">
      <c r="A17744" s="52" t="s">
        <v>6012</v>
      </c>
      <c r="B17744" s="54" t="s">
        <v>2607</v>
      </c>
      <c r="C17744" s="61" t="s">
        <v>440</v>
      </c>
      <c r="D17744" s="449">
        <v>462</v>
      </c>
      <c r="E17744" s="453">
        <v>37.966999999999999</v>
      </c>
      <c r="F17744" s="453">
        <v>1942.8309999999999</v>
      </c>
    </row>
    <row r="17745" spans="1:6" ht="17.399999999999999" x14ac:dyDescent="0.25">
      <c r="A17745" s="53" t="s">
        <v>2608</v>
      </c>
      <c r="B17745" s="55" t="s">
        <v>2609</v>
      </c>
      <c r="C17745" s="62" t="s">
        <v>455</v>
      </c>
      <c r="D17745" s="450">
        <v>0</v>
      </c>
      <c r="E17745" s="454">
        <v>11929.38</v>
      </c>
      <c r="F17745" s="454">
        <v>165188.85999999999</v>
      </c>
    </row>
    <row r="17746" spans="1:6" ht="17.399999999999999" x14ac:dyDescent="0.25">
      <c r="A17746" s="58" t="s">
        <v>2608</v>
      </c>
      <c r="B17746" s="56" t="s">
        <v>2609</v>
      </c>
      <c r="C17746" s="142" t="s">
        <v>444</v>
      </c>
      <c r="D17746" s="452">
        <v>0</v>
      </c>
      <c r="E17746" s="456">
        <v>1069.6790000000001</v>
      </c>
      <c r="F17746" s="456">
        <v>55884.542999999998</v>
      </c>
    </row>
    <row r="17747" spans="1:6" ht="17.399999999999999" x14ac:dyDescent="0.25">
      <c r="A17747" s="59" t="s">
        <v>2608</v>
      </c>
      <c r="B17747" s="57" t="s">
        <v>2609</v>
      </c>
      <c r="C17747" s="143" t="s">
        <v>447</v>
      </c>
      <c r="D17747" s="451">
        <v>0</v>
      </c>
      <c r="E17747" s="455">
        <v>623.18799999999999</v>
      </c>
      <c r="F17747" s="455">
        <v>44376.803</v>
      </c>
    </row>
    <row r="17748" spans="1:6" ht="17.399999999999999" x14ac:dyDescent="0.25">
      <c r="A17748" s="58" t="s">
        <v>2608</v>
      </c>
      <c r="B17748" s="56" t="s">
        <v>2609</v>
      </c>
      <c r="C17748" s="142" t="s">
        <v>443</v>
      </c>
      <c r="D17748" s="452">
        <v>0</v>
      </c>
      <c r="E17748" s="456">
        <v>632.27700000000004</v>
      </c>
      <c r="F17748" s="456">
        <v>42279.917999999998</v>
      </c>
    </row>
    <row r="17749" spans="1:6" ht="17.399999999999999" x14ac:dyDescent="0.25">
      <c r="A17749" s="53" t="s">
        <v>2608</v>
      </c>
      <c r="B17749" s="55" t="s">
        <v>2609</v>
      </c>
      <c r="C17749" s="62" t="s">
        <v>458</v>
      </c>
      <c r="D17749" s="450">
        <v>0</v>
      </c>
      <c r="E17749" s="454">
        <v>979.07100000000003</v>
      </c>
      <c r="F17749" s="454">
        <v>29184.407999999999</v>
      </c>
    </row>
    <row r="17750" spans="1:6" ht="17.399999999999999" x14ac:dyDescent="0.25">
      <c r="A17750" s="52" t="s">
        <v>2608</v>
      </c>
      <c r="B17750" s="54" t="s">
        <v>2609</v>
      </c>
      <c r="C17750" s="61" t="s">
        <v>463</v>
      </c>
      <c r="D17750" s="449">
        <v>0</v>
      </c>
      <c r="E17750" s="453">
        <v>1071.432</v>
      </c>
      <c r="F17750" s="453">
        <v>26890.525000000001</v>
      </c>
    </row>
    <row r="17751" spans="1:6" ht="17.399999999999999" x14ac:dyDescent="0.25">
      <c r="A17751" s="53" t="s">
        <v>2608</v>
      </c>
      <c r="B17751" s="55" t="s">
        <v>2609</v>
      </c>
      <c r="C17751" s="62" t="s">
        <v>457</v>
      </c>
      <c r="D17751" s="450">
        <v>0</v>
      </c>
      <c r="E17751" s="454">
        <v>115.95</v>
      </c>
      <c r="F17751" s="454">
        <v>25993.343000000001</v>
      </c>
    </row>
    <row r="17752" spans="1:6" ht="17.399999999999999" x14ac:dyDescent="0.25">
      <c r="A17752" s="52" t="s">
        <v>2608</v>
      </c>
      <c r="B17752" s="54" t="s">
        <v>2609</v>
      </c>
      <c r="C17752" s="61" t="s">
        <v>907</v>
      </c>
      <c r="D17752" s="449">
        <v>0</v>
      </c>
      <c r="E17752" s="453">
        <v>236.88200000000001</v>
      </c>
      <c r="F17752" s="453">
        <v>20969.573</v>
      </c>
    </row>
    <row r="17753" spans="1:6" ht="17.399999999999999" x14ac:dyDescent="0.25">
      <c r="A17753" s="53" t="s">
        <v>2608</v>
      </c>
      <c r="B17753" s="55" t="s">
        <v>2609</v>
      </c>
      <c r="C17753" s="62" t="s">
        <v>488</v>
      </c>
      <c r="D17753" s="450">
        <v>0</v>
      </c>
      <c r="E17753" s="454">
        <v>842.45100000000002</v>
      </c>
      <c r="F17753" s="454">
        <v>18084.455999999998</v>
      </c>
    </row>
    <row r="17754" spans="1:6" ht="17.399999999999999" x14ac:dyDescent="0.25">
      <c r="A17754" s="52" t="s">
        <v>2608</v>
      </c>
      <c r="B17754" s="54" t="s">
        <v>2609</v>
      </c>
      <c r="C17754" s="61" t="s">
        <v>477</v>
      </c>
      <c r="D17754" s="449">
        <v>0</v>
      </c>
      <c r="E17754" s="453">
        <v>37.435000000000002</v>
      </c>
      <c r="F17754" s="453">
        <v>16185.342000000001</v>
      </c>
    </row>
    <row r="17755" spans="1:6" ht="17.399999999999999" x14ac:dyDescent="0.25">
      <c r="A17755" s="53" t="s">
        <v>2608</v>
      </c>
      <c r="B17755" s="55" t="s">
        <v>2609</v>
      </c>
      <c r="C17755" s="62" t="s">
        <v>483</v>
      </c>
      <c r="D17755" s="450">
        <v>0</v>
      </c>
      <c r="E17755" s="454">
        <v>262.964</v>
      </c>
      <c r="F17755" s="454">
        <v>15216.687</v>
      </c>
    </row>
    <row r="17756" spans="1:6" ht="17.399999999999999" x14ac:dyDescent="0.25">
      <c r="A17756" s="52" t="s">
        <v>2608</v>
      </c>
      <c r="B17756" s="54" t="s">
        <v>2609</v>
      </c>
      <c r="C17756" s="61" t="s">
        <v>461</v>
      </c>
      <c r="D17756" s="449">
        <v>0</v>
      </c>
      <c r="E17756" s="453">
        <v>432.46699999999998</v>
      </c>
      <c r="F17756" s="453">
        <v>11421.397999999999</v>
      </c>
    </row>
    <row r="17757" spans="1:6" ht="17.399999999999999" x14ac:dyDescent="0.25">
      <c r="A17757" s="59" t="s">
        <v>2608</v>
      </c>
      <c r="B17757" s="57" t="s">
        <v>2609</v>
      </c>
      <c r="C17757" s="143" t="s">
        <v>489</v>
      </c>
      <c r="D17757" s="451">
        <v>0</v>
      </c>
      <c r="E17757" s="455">
        <v>188.529</v>
      </c>
      <c r="F17757" s="455">
        <v>7642.4520000000002</v>
      </c>
    </row>
    <row r="17758" spans="1:6" ht="17.399999999999999" x14ac:dyDescent="0.25">
      <c r="A17758" s="52" t="s">
        <v>2608</v>
      </c>
      <c r="B17758" s="54" t="s">
        <v>2609</v>
      </c>
      <c r="C17758" s="61" t="s">
        <v>442</v>
      </c>
      <c r="D17758" s="449">
        <v>0</v>
      </c>
      <c r="E17758" s="453">
        <v>239.60300000000001</v>
      </c>
      <c r="F17758" s="453">
        <v>7093.6390000000001</v>
      </c>
    </row>
    <row r="17759" spans="1:6" ht="17.399999999999999" x14ac:dyDescent="0.25">
      <c r="A17759" s="53" t="s">
        <v>2608</v>
      </c>
      <c r="B17759" s="55" t="s">
        <v>2609</v>
      </c>
      <c r="C17759" s="62" t="s">
        <v>446</v>
      </c>
      <c r="D17759" s="450">
        <v>0</v>
      </c>
      <c r="E17759" s="454">
        <v>178.239</v>
      </c>
      <c r="F17759" s="454">
        <v>5202.9629999999997</v>
      </c>
    </row>
    <row r="17760" spans="1:6" ht="17.399999999999999" x14ac:dyDescent="0.25">
      <c r="A17760" s="58" t="s">
        <v>2608</v>
      </c>
      <c r="B17760" s="56" t="s">
        <v>2609</v>
      </c>
      <c r="C17760" s="142" t="s">
        <v>445</v>
      </c>
      <c r="D17760" s="452">
        <v>0</v>
      </c>
      <c r="E17760" s="456">
        <v>33.652000000000001</v>
      </c>
      <c r="F17760" s="456">
        <v>5077.8599999999997</v>
      </c>
    </row>
    <row r="17761" spans="1:6" ht="17.399999999999999" x14ac:dyDescent="0.25">
      <c r="A17761" s="59" t="s">
        <v>2608</v>
      </c>
      <c r="B17761" s="57" t="s">
        <v>2609</v>
      </c>
      <c r="C17761" s="143" t="s">
        <v>439</v>
      </c>
      <c r="D17761" s="451">
        <v>0</v>
      </c>
      <c r="E17761" s="455">
        <v>123.416</v>
      </c>
      <c r="F17761" s="455">
        <v>3764.9760000000001</v>
      </c>
    </row>
    <row r="17762" spans="1:6" ht="17.399999999999999" x14ac:dyDescent="0.25">
      <c r="A17762" s="52" t="s">
        <v>2608</v>
      </c>
      <c r="B17762" s="54" t="s">
        <v>2609</v>
      </c>
      <c r="C17762" s="61" t="s">
        <v>916</v>
      </c>
      <c r="D17762" s="449">
        <v>0</v>
      </c>
      <c r="E17762" s="453">
        <v>203.25700000000001</v>
      </c>
      <c r="F17762" s="453">
        <v>3589.4409999999998</v>
      </c>
    </row>
    <row r="17763" spans="1:6" ht="17.399999999999999" x14ac:dyDescent="0.25">
      <c r="A17763" s="59" t="s">
        <v>2608</v>
      </c>
      <c r="B17763" s="57" t="s">
        <v>2609</v>
      </c>
      <c r="C17763" s="143" t="s">
        <v>511</v>
      </c>
      <c r="D17763" s="451">
        <v>0</v>
      </c>
      <c r="E17763" s="455">
        <v>48.722000000000001</v>
      </c>
      <c r="F17763" s="455">
        <v>3494.538</v>
      </c>
    </row>
    <row r="17764" spans="1:6" ht="17.399999999999999" x14ac:dyDescent="0.25">
      <c r="A17764" s="58" t="s">
        <v>2608</v>
      </c>
      <c r="B17764" s="56" t="s">
        <v>2609</v>
      </c>
      <c r="C17764" s="142" t="s">
        <v>492</v>
      </c>
      <c r="D17764" s="452">
        <v>0</v>
      </c>
      <c r="E17764" s="456">
        <v>40.951999999999998</v>
      </c>
      <c r="F17764" s="456">
        <v>2193.0619999999999</v>
      </c>
    </row>
    <row r="17765" spans="1:6" ht="17.399999999999999" x14ac:dyDescent="0.25">
      <c r="A17765" s="53" t="s">
        <v>2608</v>
      </c>
      <c r="B17765" s="55" t="s">
        <v>2609</v>
      </c>
      <c r="C17765" s="62" t="s">
        <v>482</v>
      </c>
      <c r="D17765" s="450">
        <v>0</v>
      </c>
      <c r="E17765" s="454">
        <v>146.59299999999999</v>
      </c>
      <c r="F17765" s="454">
        <v>1975.6980000000001</v>
      </c>
    </row>
    <row r="17766" spans="1:6" ht="17.399999999999999" x14ac:dyDescent="0.25">
      <c r="A17766" s="52" t="s">
        <v>2608</v>
      </c>
      <c r="B17766" s="54" t="s">
        <v>2609</v>
      </c>
      <c r="C17766" s="61" t="s">
        <v>479</v>
      </c>
      <c r="D17766" s="449">
        <v>0</v>
      </c>
      <c r="E17766" s="453">
        <v>27.231000000000002</v>
      </c>
      <c r="F17766" s="453">
        <v>1708.492</v>
      </c>
    </row>
    <row r="17767" spans="1:6" ht="17.399999999999999" x14ac:dyDescent="0.25">
      <c r="A17767" s="59" t="s">
        <v>2608</v>
      </c>
      <c r="B17767" s="57" t="s">
        <v>2609</v>
      </c>
      <c r="C17767" s="143" t="s">
        <v>3115</v>
      </c>
      <c r="D17767" s="451">
        <v>0</v>
      </c>
      <c r="E17767" s="455">
        <v>75.584999999999994</v>
      </c>
      <c r="F17767" s="455">
        <v>1705.086</v>
      </c>
    </row>
    <row r="17768" spans="1:6" ht="17.399999999999999" x14ac:dyDescent="0.25">
      <c r="A17768" s="58" t="s">
        <v>2608</v>
      </c>
      <c r="B17768" s="56" t="s">
        <v>2609</v>
      </c>
      <c r="C17768" s="142" t="s">
        <v>465</v>
      </c>
      <c r="D17768" s="452">
        <v>0</v>
      </c>
      <c r="E17768" s="456">
        <v>12.346</v>
      </c>
      <c r="F17768" s="456">
        <v>1679.297</v>
      </c>
    </row>
    <row r="17769" spans="1:6" ht="17.399999999999999" x14ac:dyDescent="0.25">
      <c r="A17769" s="59" t="s">
        <v>2608</v>
      </c>
      <c r="B17769" s="57" t="s">
        <v>2609</v>
      </c>
      <c r="C17769" s="143" t="s">
        <v>470</v>
      </c>
      <c r="D17769" s="451">
        <v>0</v>
      </c>
      <c r="E17769" s="455">
        <v>69.759</v>
      </c>
      <c r="F17769" s="455">
        <v>1546.952</v>
      </c>
    </row>
    <row r="17770" spans="1:6" ht="17.399999999999999" x14ac:dyDescent="0.25">
      <c r="A17770" s="58" t="s">
        <v>2608</v>
      </c>
      <c r="B17770" s="56" t="s">
        <v>2609</v>
      </c>
      <c r="C17770" s="142" t="s">
        <v>440</v>
      </c>
      <c r="D17770" s="452">
        <v>0</v>
      </c>
      <c r="E17770" s="456">
        <v>302.79000000000002</v>
      </c>
      <c r="F17770" s="456">
        <v>12367.115</v>
      </c>
    </row>
    <row r="17771" spans="1:6" ht="17.399999999999999" x14ac:dyDescent="0.25">
      <c r="A17771" s="53" t="s">
        <v>6013</v>
      </c>
      <c r="B17771" s="55" t="s">
        <v>2610</v>
      </c>
      <c r="C17771" s="62" t="s">
        <v>455</v>
      </c>
      <c r="D17771" s="450">
        <v>0</v>
      </c>
      <c r="E17771" s="454">
        <v>99.504999999999995</v>
      </c>
      <c r="F17771" s="454">
        <v>10703.525</v>
      </c>
    </row>
    <row r="17772" spans="1:6" ht="17.399999999999999" x14ac:dyDescent="0.25">
      <c r="A17772" s="52" t="s">
        <v>6013</v>
      </c>
      <c r="B17772" s="54" t="s">
        <v>2610</v>
      </c>
      <c r="C17772" s="61" t="s">
        <v>483</v>
      </c>
      <c r="D17772" s="449">
        <v>0</v>
      </c>
      <c r="E17772" s="453">
        <v>18.138999999999999</v>
      </c>
      <c r="F17772" s="453">
        <v>7909.2619999999997</v>
      </c>
    </row>
    <row r="17773" spans="1:6" ht="17.399999999999999" x14ac:dyDescent="0.25">
      <c r="A17773" s="59" t="s">
        <v>6013</v>
      </c>
      <c r="B17773" s="57" t="s">
        <v>2610</v>
      </c>
      <c r="C17773" s="143" t="s">
        <v>443</v>
      </c>
      <c r="D17773" s="451">
        <v>0</v>
      </c>
      <c r="E17773" s="455">
        <v>6.2080000000000002</v>
      </c>
      <c r="F17773" s="455">
        <v>2464.9450000000002</v>
      </c>
    </row>
    <row r="17774" spans="1:6" ht="17.399999999999999" x14ac:dyDescent="0.25">
      <c r="A17774" s="52" t="s">
        <v>6013</v>
      </c>
      <c r="B17774" s="54" t="s">
        <v>2610</v>
      </c>
      <c r="C17774" s="61" t="s">
        <v>907</v>
      </c>
      <c r="D17774" s="449">
        <v>0</v>
      </c>
      <c r="E17774" s="453">
        <v>5.6779999999999999</v>
      </c>
      <c r="F17774" s="453">
        <v>1885.0450000000001</v>
      </c>
    </row>
    <row r="17775" spans="1:6" ht="17.399999999999999" x14ac:dyDescent="0.25">
      <c r="A17775" s="53" t="s">
        <v>6013</v>
      </c>
      <c r="B17775" s="55" t="s">
        <v>2610</v>
      </c>
      <c r="C17775" s="62" t="s">
        <v>447</v>
      </c>
      <c r="D17775" s="450">
        <v>0</v>
      </c>
      <c r="E17775" s="454">
        <v>2.4860000000000002</v>
      </c>
      <c r="F17775" s="454">
        <v>1661.837</v>
      </c>
    </row>
    <row r="17776" spans="1:6" ht="17.399999999999999" x14ac:dyDescent="0.25">
      <c r="A17776" s="58" t="s">
        <v>6013</v>
      </c>
      <c r="B17776" s="56" t="s">
        <v>2610</v>
      </c>
      <c r="C17776" s="142" t="s">
        <v>444</v>
      </c>
      <c r="D17776" s="452">
        <v>0</v>
      </c>
      <c r="E17776" s="456">
        <v>9.6059999999999999</v>
      </c>
      <c r="F17776" s="456">
        <v>1293.4870000000001</v>
      </c>
    </row>
    <row r="17777" spans="1:6" ht="17.399999999999999" x14ac:dyDescent="0.25">
      <c r="A17777" s="53" t="s">
        <v>6013</v>
      </c>
      <c r="B17777" s="55" t="s">
        <v>2610</v>
      </c>
      <c r="C17777" s="62" t="s">
        <v>439</v>
      </c>
      <c r="D17777" s="450">
        <v>0</v>
      </c>
      <c r="E17777" s="454">
        <v>7.6139999999999999</v>
      </c>
      <c r="F17777" s="454">
        <v>1052.2860000000001</v>
      </c>
    </row>
    <row r="17778" spans="1:6" ht="17.399999999999999" x14ac:dyDescent="0.25">
      <c r="A17778" s="52" t="s">
        <v>6013</v>
      </c>
      <c r="B17778" s="54" t="s">
        <v>2610</v>
      </c>
      <c r="C17778" s="61" t="s">
        <v>440</v>
      </c>
      <c r="D17778" s="449">
        <v>0</v>
      </c>
      <c r="E17778" s="453">
        <v>83.369</v>
      </c>
      <c r="F17778" s="453">
        <v>3465.404</v>
      </c>
    </row>
    <row r="17779" spans="1:6" ht="17.399999999999999" x14ac:dyDescent="0.25">
      <c r="A17779" s="59" t="s">
        <v>7261</v>
      </c>
      <c r="B17779" s="57" t="s">
        <v>7862</v>
      </c>
      <c r="C17779" s="143" t="s">
        <v>472</v>
      </c>
      <c r="D17779" s="451">
        <v>0</v>
      </c>
      <c r="E17779" s="455">
        <v>38.314999999999998</v>
      </c>
      <c r="F17779" s="455">
        <v>10905.364</v>
      </c>
    </row>
    <row r="17780" spans="1:6" ht="17.399999999999999" x14ac:dyDescent="0.25">
      <c r="A17780" s="52" t="s">
        <v>7261</v>
      </c>
      <c r="B17780" s="54" t="s">
        <v>7862</v>
      </c>
      <c r="C17780" s="61" t="s">
        <v>445</v>
      </c>
      <c r="D17780" s="449">
        <v>0</v>
      </c>
      <c r="E17780" s="453">
        <v>15.3</v>
      </c>
      <c r="F17780" s="453">
        <v>2444.9079999999999</v>
      </c>
    </row>
    <row r="17781" spans="1:6" ht="17.399999999999999" x14ac:dyDescent="0.25">
      <c r="A17781" s="53" t="s">
        <v>7261</v>
      </c>
      <c r="B17781" s="55" t="s">
        <v>7862</v>
      </c>
      <c r="C17781" s="62" t="s">
        <v>447</v>
      </c>
      <c r="D17781" s="450">
        <v>0</v>
      </c>
      <c r="E17781" s="454">
        <v>8.7100000000000009</v>
      </c>
      <c r="F17781" s="454">
        <v>1874.4090000000001</v>
      </c>
    </row>
    <row r="17782" spans="1:6" ht="17.399999999999999" x14ac:dyDescent="0.25">
      <c r="A17782" s="58" t="s">
        <v>7261</v>
      </c>
      <c r="B17782" s="56" t="s">
        <v>7862</v>
      </c>
      <c r="C17782" s="142" t="s">
        <v>455</v>
      </c>
      <c r="D17782" s="452">
        <v>0</v>
      </c>
      <c r="E17782" s="456">
        <v>36.152000000000001</v>
      </c>
      <c r="F17782" s="456">
        <v>1032.751</v>
      </c>
    </row>
    <row r="17783" spans="1:6" ht="17.399999999999999" x14ac:dyDescent="0.25">
      <c r="A17783" s="53" t="s">
        <v>7261</v>
      </c>
      <c r="B17783" s="55" t="s">
        <v>7862</v>
      </c>
      <c r="C17783" s="62" t="s">
        <v>440</v>
      </c>
      <c r="D17783" s="450">
        <v>0</v>
      </c>
      <c r="E17783" s="454">
        <v>10.512</v>
      </c>
      <c r="F17783" s="454">
        <v>1182.039</v>
      </c>
    </row>
    <row r="17784" spans="1:6" ht="17.399999999999999" x14ac:dyDescent="0.25">
      <c r="A17784" s="58" t="s">
        <v>3825</v>
      </c>
      <c r="B17784" s="56" t="s">
        <v>1310</v>
      </c>
      <c r="C17784" s="142" t="s">
        <v>455</v>
      </c>
      <c r="D17784" s="452">
        <v>0</v>
      </c>
      <c r="E17784" s="456">
        <v>3440.386</v>
      </c>
      <c r="F17784" s="456">
        <v>54176.476000000002</v>
      </c>
    </row>
    <row r="17785" spans="1:6" ht="17.399999999999999" x14ac:dyDescent="0.25">
      <c r="A17785" s="59" t="s">
        <v>3825</v>
      </c>
      <c r="B17785" s="57" t="s">
        <v>1310</v>
      </c>
      <c r="C17785" s="143" t="s">
        <v>444</v>
      </c>
      <c r="D17785" s="451">
        <v>0</v>
      </c>
      <c r="E17785" s="455">
        <v>224.12</v>
      </c>
      <c r="F17785" s="455">
        <v>29504.482</v>
      </c>
    </row>
    <row r="17786" spans="1:6" ht="17.399999999999999" x14ac:dyDescent="0.25">
      <c r="A17786" s="58" t="s">
        <v>3825</v>
      </c>
      <c r="B17786" s="56" t="s">
        <v>1310</v>
      </c>
      <c r="C17786" s="142" t="s">
        <v>447</v>
      </c>
      <c r="D17786" s="452">
        <v>0</v>
      </c>
      <c r="E17786" s="456">
        <v>277.19900000000001</v>
      </c>
      <c r="F17786" s="456">
        <v>18170.853999999999</v>
      </c>
    </row>
    <row r="17787" spans="1:6" ht="17.399999999999999" x14ac:dyDescent="0.25">
      <c r="A17787" s="59" t="s">
        <v>3825</v>
      </c>
      <c r="B17787" s="57" t="s">
        <v>1310</v>
      </c>
      <c r="C17787" s="143" t="s">
        <v>463</v>
      </c>
      <c r="D17787" s="451">
        <v>0</v>
      </c>
      <c r="E17787" s="455">
        <v>313.202</v>
      </c>
      <c r="F17787" s="455">
        <v>7811.59</v>
      </c>
    </row>
    <row r="17788" spans="1:6" ht="17.399999999999999" x14ac:dyDescent="0.25">
      <c r="A17788" s="52" t="s">
        <v>3825</v>
      </c>
      <c r="B17788" s="54" t="s">
        <v>1310</v>
      </c>
      <c r="C17788" s="61" t="s">
        <v>464</v>
      </c>
      <c r="D17788" s="449">
        <v>0</v>
      </c>
      <c r="E17788" s="453">
        <v>96.009</v>
      </c>
      <c r="F17788" s="453">
        <v>5948.0749999999998</v>
      </c>
    </row>
    <row r="17789" spans="1:6" ht="17.399999999999999" x14ac:dyDescent="0.25">
      <c r="A17789" s="53" t="s">
        <v>3825</v>
      </c>
      <c r="B17789" s="55" t="s">
        <v>1310</v>
      </c>
      <c r="C17789" s="62" t="s">
        <v>490</v>
      </c>
      <c r="D17789" s="450">
        <v>0</v>
      </c>
      <c r="E17789" s="454">
        <v>109.35</v>
      </c>
      <c r="F17789" s="454">
        <v>5842.79</v>
      </c>
    </row>
    <row r="17790" spans="1:6" ht="17.399999999999999" x14ac:dyDescent="0.25">
      <c r="A17790" s="58" t="s">
        <v>3825</v>
      </c>
      <c r="B17790" s="56" t="s">
        <v>1310</v>
      </c>
      <c r="C17790" s="142" t="s">
        <v>511</v>
      </c>
      <c r="D17790" s="452">
        <v>0</v>
      </c>
      <c r="E17790" s="456">
        <v>33.966000000000001</v>
      </c>
      <c r="F17790" s="456">
        <v>4159.6329999999998</v>
      </c>
    </row>
    <row r="17791" spans="1:6" ht="17.399999999999999" x14ac:dyDescent="0.25">
      <c r="A17791" s="59" t="s">
        <v>3825</v>
      </c>
      <c r="B17791" s="57" t="s">
        <v>1310</v>
      </c>
      <c r="C17791" s="143" t="s">
        <v>479</v>
      </c>
      <c r="D17791" s="451">
        <v>0</v>
      </c>
      <c r="E17791" s="455">
        <v>167.15899999999999</v>
      </c>
      <c r="F17791" s="455">
        <v>4101.5590000000002</v>
      </c>
    </row>
    <row r="17792" spans="1:6" ht="17.399999999999999" x14ac:dyDescent="0.25">
      <c r="A17792" s="52" t="s">
        <v>3825</v>
      </c>
      <c r="B17792" s="54" t="s">
        <v>1310</v>
      </c>
      <c r="C17792" s="61" t="s">
        <v>440</v>
      </c>
      <c r="D17792" s="449">
        <v>0</v>
      </c>
      <c r="E17792" s="453">
        <v>12.795</v>
      </c>
      <c r="F17792" s="453">
        <v>806.495</v>
      </c>
    </row>
    <row r="17793" spans="1:6" ht="17.399999999999999" x14ac:dyDescent="0.25">
      <c r="A17793" s="59" t="s">
        <v>6014</v>
      </c>
      <c r="B17793" s="57" t="s">
        <v>2611</v>
      </c>
      <c r="C17793" s="143" t="s">
        <v>444</v>
      </c>
      <c r="D17793" s="451">
        <v>0</v>
      </c>
      <c r="E17793" s="455">
        <v>422.16</v>
      </c>
      <c r="F17793" s="455">
        <v>36692.106</v>
      </c>
    </row>
    <row r="17794" spans="1:6" ht="17.399999999999999" x14ac:dyDescent="0.25">
      <c r="A17794" s="58" t="s">
        <v>6014</v>
      </c>
      <c r="B17794" s="56" t="s">
        <v>2611</v>
      </c>
      <c r="C17794" s="142" t="s">
        <v>447</v>
      </c>
      <c r="D17794" s="452">
        <v>0</v>
      </c>
      <c r="E17794" s="456">
        <v>298.89499999999998</v>
      </c>
      <c r="F17794" s="456">
        <v>30476.002</v>
      </c>
    </row>
    <row r="17795" spans="1:6" ht="17.399999999999999" x14ac:dyDescent="0.25">
      <c r="A17795" s="59" t="s">
        <v>6014</v>
      </c>
      <c r="B17795" s="57" t="s">
        <v>2611</v>
      </c>
      <c r="C17795" s="143" t="s">
        <v>455</v>
      </c>
      <c r="D17795" s="451">
        <v>0</v>
      </c>
      <c r="E17795" s="455">
        <v>833.23400000000004</v>
      </c>
      <c r="F17795" s="455">
        <v>18758.041000000001</v>
      </c>
    </row>
    <row r="17796" spans="1:6" ht="17.399999999999999" x14ac:dyDescent="0.25">
      <c r="A17796" s="58" t="s">
        <v>6014</v>
      </c>
      <c r="B17796" s="56" t="s">
        <v>2611</v>
      </c>
      <c r="C17796" s="142" t="s">
        <v>479</v>
      </c>
      <c r="D17796" s="452">
        <v>0</v>
      </c>
      <c r="E17796" s="456">
        <v>219.13900000000001</v>
      </c>
      <c r="F17796" s="456">
        <v>13354.637000000001</v>
      </c>
    </row>
    <row r="17797" spans="1:6" ht="17.399999999999999" x14ac:dyDescent="0.25">
      <c r="A17797" s="59" t="s">
        <v>6014</v>
      </c>
      <c r="B17797" s="57" t="s">
        <v>2611</v>
      </c>
      <c r="C17797" s="143" t="s">
        <v>443</v>
      </c>
      <c r="D17797" s="451">
        <v>0</v>
      </c>
      <c r="E17797" s="455">
        <v>75.588999999999999</v>
      </c>
      <c r="F17797" s="455">
        <v>8033.36</v>
      </c>
    </row>
    <row r="17798" spans="1:6" ht="17.399999999999999" x14ac:dyDescent="0.25">
      <c r="A17798" s="58" t="s">
        <v>6014</v>
      </c>
      <c r="B17798" s="56" t="s">
        <v>2611</v>
      </c>
      <c r="C17798" s="142" t="s">
        <v>490</v>
      </c>
      <c r="D17798" s="452">
        <v>0</v>
      </c>
      <c r="E17798" s="456">
        <v>85.683000000000007</v>
      </c>
      <c r="F17798" s="456">
        <v>7181.0550000000003</v>
      </c>
    </row>
    <row r="17799" spans="1:6" ht="17.399999999999999" x14ac:dyDescent="0.25">
      <c r="A17799" s="59" t="s">
        <v>6014</v>
      </c>
      <c r="B17799" s="57" t="s">
        <v>2611</v>
      </c>
      <c r="C17799" s="143" t="s">
        <v>481</v>
      </c>
      <c r="D17799" s="451">
        <v>0</v>
      </c>
      <c r="E17799" s="455">
        <v>67.099999999999994</v>
      </c>
      <c r="F17799" s="455">
        <v>5380.8010000000004</v>
      </c>
    </row>
    <row r="17800" spans="1:6" ht="17.399999999999999" x14ac:dyDescent="0.25">
      <c r="A17800" s="58" t="s">
        <v>6014</v>
      </c>
      <c r="B17800" s="56" t="s">
        <v>2611</v>
      </c>
      <c r="C17800" s="142" t="s">
        <v>463</v>
      </c>
      <c r="D17800" s="452">
        <v>0</v>
      </c>
      <c r="E17800" s="456">
        <v>87.221000000000004</v>
      </c>
      <c r="F17800" s="456">
        <v>3116.5880000000002</v>
      </c>
    </row>
    <row r="17801" spans="1:6" ht="17.399999999999999" x14ac:dyDescent="0.25">
      <c r="A17801" s="53" t="s">
        <v>6014</v>
      </c>
      <c r="B17801" s="55" t="s">
        <v>2611</v>
      </c>
      <c r="C17801" s="62" t="s">
        <v>461</v>
      </c>
      <c r="D17801" s="450">
        <v>0</v>
      </c>
      <c r="E17801" s="454">
        <v>45</v>
      </c>
      <c r="F17801" s="454">
        <v>3030</v>
      </c>
    </row>
    <row r="17802" spans="1:6" ht="17.399999999999999" x14ac:dyDescent="0.25">
      <c r="A17802" s="52" t="s">
        <v>6014</v>
      </c>
      <c r="B17802" s="54" t="s">
        <v>2611</v>
      </c>
      <c r="C17802" s="61" t="s">
        <v>440</v>
      </c>
      <c r="D17802" s="449">
        <v>0</v>
      </c>
      <c r="E17802" s="453">
        <v>64.238</v>
      </c>
      <c r="F17802" s="453">
        <v>1728.414</v>
      </c>
    </row>
    <row r="17803" spans="1:6" ht="17.399999999999999" x14ac:dyDescent="0.25">
      <c r="A17803" s="59" t="s">
        <v>6015</v>
      </c>
      <c r="B17803" s="57" t="s">
        <v>2612</v>
      </c>
      <c r="C17803" s="143" t="s">
        <v>444</v>
      </c>
      <c r="D17803" s="451">
        <v>0</v>
      </c>
      <c r="E17803" s="455">
        <v>257.85700000000003</v>
      </c>
      <c r="F17803" s="455">
        <v>39218.184999999998</v>
      </c>
    </row>
    <row r="17804" spans="1:6" ht="17.399999999999999" x14ac:dyDescent="0.25">
      <c r="A17804" s="52" t="s">
        <v>6015</v>
      </c>
      <c r="B17804" s="54" t="s">
        <v>2612</v>
      </c>
      <c r="C17804" s="61" t="s">
        <v>455</v>
      </c>
      <c r="D17804" s="449">
        <v>0</v>
      </c>
      <c r="E17804" s="453">
        <v>1096.4190000000001</v>
      </c>
      <c r="F17804" s="453">
        <v>30144.74</v>
      </c>
    </row>
    <row r="17805" spans="1:6" ht="17.399999999999999" x14ac:dyDescent="0.25">
      <c r="A17805" s="53" t="s">
        <v>6015</v>
      </c>
      <c r="B17805" s="55" t="s">
        <v>2612</v>
      </c>
      <c r="C17805" s="62" t="s">
        <v>447</v>
      </c>
      <c r="D17805" s="450">
        <v>0</v>
      </c>
      <c r="E17805" s="454">
        <v>110.027</v>
      </c>
      <c r="F17805" s="454">
        <v>21215.938999999998</v>
      </c>
    </row>
    <row r="17806" spans="1:6" ht="17.399999999999999" x14ac:dyDescent="0.25">
      <c r="A17806" s="58" t="s">
        <v>6015</v>
      </c>
      <c r="B17806" s="56" t="s">
        <v>2612</v>
      </c>
      <c r="C17806" s="142" t="s">
        <v>479</v>
      </c>
      <c r="D17806" s="452">
        <v>0</v>
      </c>
      <c r="E17806" s="456">
        <v>180.036</v>
      </c>
      <c r="F17806" s="456">
        <v>8121.6530000000002</v>
      </c>
    </row>
    <row r="17807" spans="1:6" ht="17.399999999999999" x14ac:dyDescent="0.25">
      <c r="A17807" s="53" t="s">
        <v>6015</v>
      </c>
      <c r="B17807" s="55" t="s">
        <v>2612</v>
      </c>
      <c r="C17807" s="62" t="s">
        <v>490</v>
      </c>
      <c r="D17807" s="450">
        <v>0</v>
      </c>
      <c r="E17807" s="454">
        <v>22.201000000000001</v>
      </c>
      <c r="F17807" s="454">
        <v>4379.5519999999997</v>
      </c>
    </row>
    <row r="17808" spans="1:6" ht="17.399999999999999" x14ac:dyDescent="0.25">
      <c r="A17808" s="58" t="s">
        <v>6015</v>
      </c>
      <c r="B17808" s="56" t="s">
        <v>2612</v>
      </c>
      <c r="C17808" s="142" t="s">
        <v>463</v>
      </c>
      <c r="D17808" s="452">
        <v>0</v>
      </c>
      <c r="E17808" s="456">
        <v>19.736000000000001</v>
      </c>
      <c r="F17808" s="456">
        <v>2327.2359999999999</v>
      </c>
    </row>
    <row r="17809" spans="1:6" ht="17.399999999999999" x14ac:dyDescent="0.25">
      <c r="A17809" s="59" t="s">
        <v>6015</v>
      </c>
      <c r="B17809" s="57" t="s">
        <v>2612</v>
      </c>
      <c r="C17809" s="143" t="s">
        <v>481</v>
      </c>
      <c r="D17809" s="451">
        <v>0</v>
      </c>
      <c r="E17809" s="455">
        <v>19.893000000000001</v>
      </c>
      <c r="F17809" s="455">
        <v>1638.9</v>
      </c>
    </row>
    <row r="17810" spans="1:6" ht="17.399999999999999" x14ac:dyDescent="0.25">
      <c r="A17810" s="52" t="s">
        <v>6015</v>
      </c>
      <c r="B17810" s="54" t="s">
        <v>2612</v>
      </c>
      <c r="C17810" s="61" t="s">
        <v>502</v>
      </c>
      <c r="D17810" s="449">
        <v>0</v>
      </c>
      <c r="E17810" s="453">
        <v>8.5060000000000002</v>
      </c>
      <c r="F17810" s="453">
        <v>1026.413</v>
      </c>
    </row>
    <row r="17811" spans="1:6" ht="17.399999999999999" x14ac:dyDescent="0.25">
      <c r="A17811" s="53" t="s">
        <v>6015</v>
      </c>
      <c r="B17811" s="55" t="s">
        <v>2612</v>
      </c>
      <c r="C17811" s="62" t="s">
        <v>440</v>
      </c>
      <c r="D17811" s="450">
        <v>0</v>
      </c>
      <c r="E17811" s="454">
        <v>11.786</v>
      </c>
      <c r="F17811" s="454">
        <v>627.05399999999997</v>
      </c>
    </row>
    <row r="17812" spans="1:6" ht="17.399999999999999" x14ac:dyDescent="0.25">
      <c r="A17812" s="58" t="s">
        <v>6016</v>
      </c>
      <c r="B17812" s="56" t="s">
        <v>1446</v>
      </c>
      <c r="C17812" s="142" t="s">
        <v>444</v>
      </c>
      <c r="D17812" s="452">
        <v>0</v>
      </c>
      <c r="E17812" s="456">
        <v>58.704000000000001</v>
      </c>
      <c r="F17812" s="456">
        <v>12130.462</v>
      </c>
    </row>
    <row r="17813" spans="1:6" ht="17.399999999999999" x14ac:dyDescent="0.25">
      <c r="A17813" s="59" t="s">
        <v>6016</v>
      </c>
      <c r="B17813" s="57" t="s">
        <v>1446</v>
      </c>
      <c r="C17813" s="143" t="s">
        <v>487</v>
      </c>
      <c r="D17813" s="451">
        <v>0</v>
      </c>
      <c r="E17813" s="455">
        <v>46.082000000000001</v>
      </c>
      <c r="F17813" s="455">
        <v>6396.5990000000002</v>
      </c>
    </row>
    <row r="17814" spans="1:6" ht="17.399999999999999" x14ac:dyDescent="0.25">
      <c r="A17814" s="52" t="s">
        <v>6016</v>
      </c>
      <c r="B17814" s="54" t="s">
        <v>1446</v>
      </c>
      <c r="C17814" s="61" t="s">
        <v>455</v>
      </c>
      <c r="D17814" s="449">
        <v>0</v>
      </c>
      <c r="E17814" s="453">
        <v>220.709</v>
      </c>
      <c r="F17814" s="453">
        <v>5955.134</v>
      </c>
    </row>
    <row r="17815" spans="1:6" ht="17.399999999999999" x14ac:dyDescent="0.25">
      <c r="A17815" s="59" t="s">
        <v>6016</v>
      </c>
      <c r="B17815" s="57" t="s">
        <v>1446</v>
      </c>
      <c r="C17815" s="143" t="s">
        <v>447</v>
      </c>
      <c r="D17815" s="451">
        <v>0</v>
      </c>
      <c r="E17815" s="455">
        <v>36.619</v>
      </c>
      <c r="F17815" s="455">
        <v>4571.2250000000004</v>
      </c>
    </row>
    <row r="17816" spans="1:6" ht="17.399999999999999" x14ac:dyDescent="0.25">
      <c r="A17816" s="58" t="s">
        <v>6016</v>
      </c>
      <c r="B17816" s="56" t="s">
        <v>1446</v>
      </c>
      <c r="C17816" s="142" t="s">
        <v>464</v>
      </c>
      <c r="D17816" s="452">
        <v>0</v>
      </c>
      <c r="E17816" s="456">
        <v>9.2579999999999991</v>
      </c>
      <c r="F17816" s="456">
        <v>2154.0830000000001</v>
      </c>
    </row>
    <row r="17817" spans="1:6" ht="17.399999999999999" x14ac:dyDescent="0.25">
      <c r="A17817" s="53" t="s">
        <v>6016</v>
      </c>
      <c r="B17817" s="55" t="s">
        <v>1446</v>
      </c>
      <c r="C17817" s="62" t="s">
        <v>440</v>
      </c>
      <c r="D17817" s="450">
        <v>0</v>
      </c>
      <c r="E17817" s="454">
        <v>5.734</v>
      </c>
      <c r="F17817" s="454">
        <v>577.43600000000004</v>
      </c>
    </row>
    <row r="17818" spans="1:6" ht="17.399999999999999" x14ac:dyDescent="0.25">
      <c r="A17818" s="58" t="s">
        <v>3520</v>
      </c>
      <c r="B17818" s="56" t="s">
        <v>1561</v>
      </c>
      <c r="C17818" s="142" t="s">
        <v>457</v>
      </c>
      <c r="D17818" s="452">
        <v>0</v>
      </c>
      <c r="E17818" s="456">
        <v>70.596000000000004</v>
      </c>
      <c r="F17818" s="456">
        <v>7012.2079999999996</v>
      </c>
    </row>
    <row r="17819" spans="1:6" ht="17.399999999999999" x14ac:dyDescent="0.25">
      <c r="A17819" s="59" t="s">
        <v>3520</v>
      </c>
      <c r="B17819" s="57" t="s">
        <v>1561</v>
      </c>
      <c r="C17819" s="143" t="s">
        <v>447</v>
      </c>
      <c r="D17819" s="451">
        <v>0</v>
      </c>
      <c r="E17819" s="455">
        <v>49.372999999999998</v>
      </c>
      <c r="F17819" s="455">
        <v>4458.1080000000002</v>
      </c>
    </row>
    <row r="17820" spans="1:6" ht="17.399999999999999" x14ac:dyDescent="0.25">
      <c r="A17820" s="52" t="s">
        <v>3520</v>
      </c>
      <c r="B17820" s="54" t="s">
        <v>1561</v>
      </c>
      <c r="C17820" s="61" t="s">
        <v>444</v>
      </c>
      <c r="D17820" s="449">
        <v>0</v>
      </c>
      <c r="E17820" s="453">
        <v>201.55699999999999</v>
      </c>
      <c r="F17820" s="453">
        <v>4297.7929999999997</v>
      </c>
    </row>
    <row r="17821" spans="1:6" ht="17.399999999999999" x14ac:dyDescent="0.25">
      <c r="A17821" s="59" t="s">
        <v>3520</v>
      </c>
      <c r="B17821" s="57" t="s">
        <v>1561</v>
      </c>
      <c r="C17821" s="143" t="s">
        <v>455</v>
      </c>
      <c r="D17821" s="451">
        <v>0</v>
      </c>
      <c r="E17821" s="455">
        <v>131.59</v>
      </c>
      <c r="F17821" s="455">
        <v>3077.7860000000001</v>
      </c>
    </row>
    <row r="17822" spans="1:6" ht="17.399999999999999" x14ac:dyDescent="0.25">
      <c r="A17822" s="58" t="s">
        <v>3520</v>
      </c>
      <c r="B17822" s="56" t="s">
        <v>1561</v>
      </c>
      <c r="C17822" s="142" t="s">
        <v>511</v>
      </c>
      <c r="D17822" s="452">
        <v>0</v>
      </c>
      <c r="E17822" s="456">
        <v>6.375</v>
      </c>
      <c r="F17822" s="456">
        <v>2933.8760000000002</v>
      </c>
    </row>
    <row r="17823" spans="1:6" ht="17.399999999999999" x14ac:dyDescent="0.25">
      <c r="A17823" s="53" t="s">
        <v>3520</v>
      </c>
      <c r="B17823" s="55" t="s">
        <v>1561</v>
      </c>
      <c r="C17823" s="62" t="s">
        <v>922</v>
      </c>
      <c r="D17823" s="450">
        <v>0</v>
      </c>
      <c r="E17823" s="454">
        <v>26.811</v>
      </c>
      <c r="F17823" s="454">
        <v>2121.3939999999998</v>
      </c>
    </row>
    <row r="17824" spans="1:6" ht="17.399999999999999" x14ac:dyDescent="0.25">
      <c r="A17824" s="52" t="s">
        <v>3520</v>
      </c>
      <c r="B17824" s="54" t="s">
        <v>1561</v>
      </c>
      <c r="C17824" s="61" t="s">
        <v>440</v>
      </c>
      <c r="D17824" s="449">
        <v>0</v>
      </c>
      <c r="E17824" s="453">
        <v>27.093</v>
      </c>
      <c r="F17824" s="453">
        <v>1676.1310000000001</v>
      </c>
    </row>
    <row r="17825" spans="1:6" ht="17.399999999999999" x14ac:dyDescent="0.25">
      <c r="A17825" s="59" t="s">
        <v>6017</v>
      </c>
      <c r="B17825" s="57" t="s">
        <v>2613</v>
      </c>
      <c r="C17825" s="143" t="s">
        <v>455</v>
      </c>
      <c r="D17825" s="451">
        <v>0</v>
      </c>
      <c r="E17825" s="455">
        <v>1526.7190000000001</v>
      </c>
      <c r="F17825" s="455">
        <v>36909.381000000001</v>
      </c>
    </row>
    <row r="17826" spans="1:6" ht="17.399999999999999" x14ac:dyDescent="0.25">
      <c r="A17826" s="58" t="s">
        <v>6017</v>
      </c>
      <c r="B17826" s="56" t="s">
        <v>2613</v>
      </c>
      <c r="C17826" s="142" t="s">
        <v>479</v>
      </c>
      <c r="D17826" s="452">
        <v>0</v>
      </c>
      <c r="E17826" s="456">
        <v>333.67399999999998</v>
      </c>
      <c r="F17826" s="456">
        <v>14963.343000000001</v>
      </c>
    </row>
    <row r="17827" spans="1:6" ht="17.399999999999999" x14ac:dyDescent="0.25">
      <c r="A17827" s="59" t="s">
        <v>6017</v>
      </c>
      <c r="B17827" s="57" t="s">
        <v>2613</v>
      </c>
      <c r="C17827" s="143" t="s">
        <v>447</v>
      </c>
      <c r="D17827" s="451">
        <v>0</v>
      </c>
      <c r="E17827" s="455">
        <v>107.169</v>
      </c>
      <c r="F17827" s="455">
        <v>11624.235000000001</v>
      </c>
    </row>
    <row r="17828" spans="1:6" ht="17.399999999999999" x14ac:dyDescent="0.25">
      <c r="A17828" s="52" t="s">
        <v>6017</v>
      </c>
      <c r="B17828" s="54" t="s">
        <v>2613</v>
      </c>
      <c r="C17828" s="61" t="s">
        <v>444</v>
      </c>
      <c r="D17828" s="449">
        <v>0</v>
      </c>
      <c r="E17828" s="453">
        <v>61.976999999999997</v>
      </c>
      <c r="F17828" s="453">
        <v>10604.24</v>
      </c>
    </row>
    <row r="17829" spans="1:6" ht="17.399999999999999" x14ac:dyDescent="0.25">
      <c r="A17829" s="53" t="s">
        <v>6017</v>
      </c>
      <c r="B17829" s="55" t="s">
        <v>2613</v>
      </c>
      <c r="C17829" s="62" t="s">
        <v>465</v>
      </c>
      <c r="D17829" s="450">
        <v>0</v>
      </c>
      <c r="E17829" s="454">
        <v>22.3</v>
      </c>
      <c r="F17829" s="454">
        <v>4424.3320000000003</v>
      </c>
    </row>
    <row r="17830" spans="1:6" ht="17.399999999999999" x14ac:dyDescent="0.25">
      <c r="A17830" s="52" t="s">
        <v>6017</v>
      </c>
      <c r="B17830" s="54" t="s">
        <v>2613</v>
      </c>
      <c r="C17830" s="61" t="s">
        <v>463</v>
      </c>
      <c r="D17830" s="449">
        <v>0</v>
      </c>
      <c r="E17830" s="453">
        <v>92.16</v>
      </c>
      <c r="F17830" s="453">
        <v>4160.34</v>
      </c>
    </row>
    <row r="17831" spans="1:6" ht="17.399999999999999" x14ac:dyDescent="0.25">
      <c r="A17831" s="59" t="s">
        <v>6017</v>
      </c>
      <c r="B17831" s="57" t="s">
        <v>2613</v>
      </c>
      <c r="C17831" s="143" t="s">
        <v>907</v>
      </c>
      <c r="D17831" s="451">
        <v>0</v>
      </c>
      <c r="E17831" s="455">
        <v>17.285</v>
      </c>
      <c r="F17831" s="455">
        <v>4026.6030000000001</v>
      </c>
    </row>
    <row r="17832" spans="1:6" ht="17.399999999999999" x14ac:dyDescent="0.25">
      <c r="A17832" s="58" t="s">
        <v>6017</v>
      </c>
      <c r="B17832" s="56" t="s">
        <v>2613</v>
      </c>
      <c r="C17832" s="142" t="s">
        <v>488</v>
      </c>
      <c r="D17832" s="452">
        <v>0</v>
      </c>
      <c r="E17832" s="456">
        <v>245.1</v>
      </c>
      <c r="F17832" s="456">
        <v>2129.1010000000001</v>
      </c>
    </row>
    <row r="17833" spans="1:6" ht="17.399999999999999" x14ac:dyDescent="0.25">
      <c r="A17833" s="53" t="s">
        <v>6017</v>
      </c>
      <c r="B17833" s="55" t="s">
        <v>2613</v>
      </c>
      <c r="C17833" s="62" t="s">
        <v>470</v>
      </c>
      <c r="D17833" s="450">
        <v>0</v>
      </c>
      <c r="E17833" s="454">
        <v>153.69</v>
      </c>
      <c r="F17833" s="454">
        <v>1825.3030000000001</v>
      </c>
    </row>
    <row r="17834" spans="1:6" ht="17.399999999999999" x14ac:dyDescent="0.25">
      <c r="A17834" s="58" t="s">
        <v>6017</v>
      </c>
      <c r="B17834" s="56" t="s">
        <v>2613</v>
      </c>
      <c r="C17834" s="142" t="s">
        <v>481</v>
      </c>
      <c r="D17834" s="452">
        <v>0</v>
      </c>
      <c r="E17834" s="456">
        <v>38.06</v>
      </c>
      <c r="F17834" s="456">
        <v>1575.0260000000001</v>
      </c>
    </row>
    <row r="17835" spans="1:6" ht="17.399999999999999" x14ac:dyDescent="0.25">
      <c r="A17835" s="59" t="s">
        <v>6017</v>
      </c>
      <c r="B17835" s="57" t="s">
        <v>2613</v>
      </c>
      <c r="C17835" s="143" t="s">
        <v>457</v>
      </c>
      <c r="D17835" s="451">
        <v>0</v>
      </c>
      <c r="E17835" s="455">
        <v>5.8</v>
      </c>
      <c r="F17835" s="455">
        <v>1512.596</v>
      </c>
    </row>
    <row r="17836" spans="1:6" ht="17.399999999999999" x14ac:dyDescent="0.25">
      <c r="A17836" s="58" t="s">
        <v>6017</v>
      </c>
      <c r="B17836" s="56" t="s">
        <v>2613</v>
      </c>
      <c r="C17836" s="142" t="s">
        <v>924</v>
      </c>
      <c r="D17836" s="452">
        <v>0</v>
      </c>
      <c r="E17836" s="456">
        <v>1.7549999999999999</v>
      </c>
      <c r="F17836" s="456">
        <v>1342.5</v>
      </c>
    </row>
    <row r="17837" spans="1:6" ht="17.399999999999999" x14ac:dyDescent="0.25">
      <c r="A17837" s="59" t="s">
        <v>6017</v>
      </c>
      <c r="B17837" s="57" t="s">
        <v>2613</v>
      </c>
      <c r="C17837" s="143" t="s">
        <v>494</v>
      </c>
      <c r="D17837" s="451">
        <v>0</v>
      </c>
      <c r="E17837" s="455">
        <v>26.536999999999999</v>
      </c>
      <c r="F17837" s="455">
        <v>1248.511</v>
      </c>
    </row>
    <row r="17838" spans="1:6" ht="17.399999999999999" x14ac:dyDescent="0.25">
      <c r="A17838" s="58" t="s">
        <v>6017</v>
      </c>
      <c r="B17838" s="56" t="s">
        <v>2613</v>
      </c>
      <c r="C17838" s="142" t="s">
        <v>443</v>
      </c>
      <c r="D17838" s="452">
        <v>0</v>
      </c>
      <c r="E17838" s="456">
        <v>17.420999999999999</v>
      </c>
      <c r="F17838" s="456">
        <v>1163.7950000000001</v>
      </c>
    </row>
    <row r="17839" spans="1:6" ht="17.399999999999999" x14ac:dyDescent="0.25">
      <c r="A17839" s="59" t="s">
        <v>6017</v>
      </c>
      <c r="B17839" s="57" t="s">
        <v>2613</v>
      </c>
      <c r="C17839" s="143" t="s">
        <v>511</v>
      </c>
      <c r="D17839" s="451">
        <v>0</v>
      </c>
      <c r="E17839" s="455">
        <v>2.9769999999999999</v>
      </c>
      <c r="F17839" s="455">
        <v>1113.0139999999999</v>
      </c>
    </row>
    <row r="17840" spans="1:6" ht="17.399999999999999" x14ac:dyDescent="0.25">
      <c r="A17840" s="58" t="s">
        <v>6017</v>
      </c>
      <c r="B17840" s="56" t="s">
        <v>2613</v>
      </c>
      <c r="C17840" s="142" t="s">
        <v>490</v>
      </c>
      <c r="D17840" s="452">
        <v>0</v>
      </c>
      <c r="E17840" s="456">
        <v>6.4909999999999997</v>
      </c>
      <c r="F17840" s="456">
        <v>1048.636</v>
      </c>
    </row>
    <row r="17841" spans="1:6" ht="17.399999999999999" x14ac:dyDescent="0.25">
      <c r="A17841" s="53" t="s">
        <v>6017</v>
      </c>
      <c r="B17841" s="55" t="s">
        <v>2613</v>
      </c>
      <c r="C17841" s="62" t="s">
        <v>440</v>
      </c>
      <c r="D17841" s="450">
        <v>0</v>
      </c>
      <c r="E17841" s="454">
        <v>197.74799999999999</v>
      </c>
      <c r="F17841" s="454">
        <v>5323.8339999999998</v>
      </c>
    </row>
    <row r="17842" spans="1:6" ht="17.399999999999999" x14ac:dyDescent="0.25">
      <c r="A17842" s="58" t="s">
        <v>435</v>
      </c>
      <c r="B17842" s="56" t="s">
        <v>1447</v>
      </c>
      <c r="C17842" s="142" t="s">
        <v>444</v>
      </c>
      <c r="D17842" s="452">
        <v>0</v>
      </c>
      <c r="E17842" s="456">
        <v>189.26900000000001</v>
      </c>
      <c r="F17842" s="456">
        <v>32663.737000000001</v>
      </c>
    </row>
    <row r="17843" spans="1:6" ht="17.399999999999999" x14ac:dyDescent="0.25">
      <c r="A17843" s="53" t="s">
        <v>435</v>
      </c>
      <c r="B17843" s="55" t="s">
        <v>1447</v>
      </c>
      <c r="C17843" s="62" t="s">
        <v>447</v>
      </c>
      <c r="D17843" s="450">
        <v>0</v>
      </c>
      <c r="E17843" s="454">
        <v>67.962000000000003</v>
      </c>
      <c r="F17843" s="454">
        <v>18396.315999999999</v>
      </c>
    </row>
    <row r="17844" spans="1:6" ht="17.399999999999999" x14ac:dyDescent="0.25">
      <c r="A17844" s="52" t="s">
        <v>435</v>
      </c>
      <c r="B17844" s="54" t="s">
        <v>1447</v>
      </c>
      <c r="C17844" s="61" t="s">
        <v>455</v>
      </c>
      <c r="D17844" s="449">
        <v>0</v>
      </c>
      <c r="E17844" s="453">
        <v>365.44099999999997</v>
      </c>
      <c r="F17844" s="453">
        <v>13792.986999999999</v>
      </c>
    </row>
    <row r="17845" spans="1:6" ht="17.399999999999999" x14ac:dyDescent="0.25">
      <c r="A17845" s="59" t="s">
        <v>435</v>
      </c>
      <c r="B17845" s="57" t="s">
        <v>1447</v>
      </c>
      <c r="C17845" s="143" t="s">
        <v>443</v>
      </c>
      <c r="D17845" s="451">
        <v>0</v>
      </c>
      <c r="E17845" s="455">
        <v>40.073999999999998</v>
      </c>
      <c r="F17845" s="455">
        <v>13123.248</v>
      </c>
    </row>
    <row r="17846" spans="1:6" ht="17.399999999999999" x14ac:dyDescent="0.25">
      <c r="A17846" s="58" t="s">
        <v>435</v>
      </c>
      <c r="B17846" s="56" t="s">
        <v>1447</v>
      </c>
      <c r="C17846" s="142" t="s">
        <v>511</v>
      </c>
      <c r="D17846" s="452">
        <v>0</v>
      </c>
      <c r="E17846" s="456">
        <v>23.222000000000001</v>
      </c>
      <c r="F17846" s="456">
        <v>12949.138999999999</v>
      </c>
    </row>
    <row r="17847" spans="1:6" ht="17.399999999999999" x14ac:dyDescent="0.25">
      <c r="A17847" s="59" t="s">
        <v>435</v>
      </c>
      <c r="B17847" s="57" t="s">
        <v>1447</v>
      </c>
      <c r="C17847" s="143" t="s">
        <v>911</v>
      </c>
      <c r="D17847" s="451">
        <v>0</v>
      </c>
      <c r="E17847" s="455">
        <v>15.768000000000001</v>
      </c>
      <c r="F17847" s="455">
        <v>8158.4570000000003</v>
      </c>
    </row>
    <row r="17848" spans="1:6" ht="17.399999999999999" x14ac:dyDescent="0.25">
      <c r="A17848" s="52" t="s">
        <v>435</v>
      </c>
      <c r="B17848" s="54" t="s">
        <v>1447</v>
      </c>
      <c r="C17848" s="61" t="s">
        <v>479</v>
      </c>
      <c r="D17848" s="449">
        <v>0</v>
      </c>
      <c r="E17848" s="453">
        <v>67.683000000000007</v>
      </c>
      <c r="F17848" s="453">
        <v>7441.75</v>
      </c>
    </row>
    <row r="17849" spans="1:6" ht="17.399999999999999" x14ac:dyDescent="0.25">
      <c r="A17849" s="53" t="s">
        <v>435</v>
      </c>
      <c r="B17849" s="55" t="s">
        <v>1447</v>
      </c>
      <c r="C17849" s="62" t="s">
        <v>463</v>
      </c>
      <c r="D17849" s="450">
        <v>0</v>
      </c>
      <c r="E17849" s="454">
        <v>91.540999999999997</v>
      </c>
      <c r="F17849" s="454">
        <v>6740.2430000000004</v>
      </c>
    </row>
    <row r="17850" spans="1:6" ht="17.399999999999999" x14ac:dyDescent="0.25">
      <c r="A17850" s="58" t="s">
        <v>435</v>
      </c>
      <c r="B17850" s="56" t="s">
        <v>1447</v>
      </c>
      <c r="C17850" s="142" t="s">
        <v>457</v>
      </c>
      <c r="D17850" s="452">
        <v>0</v>
      </c>
      <c r="E17850" s="456">
        <v>4.7969999999999997</v>
      </c>
      <c r="F17850" s="456">
        <v>5439.27</v>
      </c>
    </row>
    <row r="17851" spans="1:6" ht="17.399999999999999" x14ac:dyDescent="0.25">
      <c r="A17851" s="59" t="s">
        <v>435</v>
      </c>
      <c r="B17851" s="57" t="s">
        <v>1447</v>
      </c>
      <c r="C17851" s="143" t="s">
        <v>487</v>
      </c>
      <c r="D17851" s="451">
        <v>0</v>
      </c>
      <c r="E17851" s="455">
        <v>4.032</v>
      </c>
      <c r="F17851" s="455">
        <v>4323.0529999999999</v>
      </c>
    </row>
    <row r="17852" spans="1:6" ht="17.399999999999999" x14ac:dyDescent="0.25">
      <c r="A17852" s="58" t="s">
        <v>435</v>
      </c>
      <c r="B17852" s="56" t="s">
        <v>1447</v>
      </c>
      <c r="C17852" s="142" t="s">
        <v>490</v>
      </c>
      <c r="D17852" s="452">
        <v>0</v>
      </c>
      <c r="E17852" s="456">
        <v>9.7609999999999992</v>
      </c>
      <c r="F17852" s="456">
        <v>3839.6089999999999</v>
      </c>
    </row>
    <row r="17853" spans="1:6" ht="17.399999999999999" x14ac:dyDescent="0.25">
      <c r="A17853" s="59" t="s">
        <v>435</v>
      </c>
      <c r="B17853" s="57" t="s">
        <v>1447</v>
      </c>
      <c r="C17853" s="143" t="s">
        <v>442</v>
      </c>
      <c r="D17853" s="451">
        <v>0</v>
      </c>
      <c r="E17853" s="455">
        <v>21.35</v>
      </c>
      <c r="F17853" s="455">
        <v>2137.7539999999999</v>
      </c>
    </row>
    <row r="17854" spans="1:6" ht="17.399999999999999" x14ac:dyDescent="0.25">
      <c r="A17854" s="52" t="s">
        <v>435</v>
      </c>
      <c r="B17854" s="54" t="s">
        <v>1447</v>
      </c>
      <c r="C17854" s="61" t="s">
        <v>439</v>
      </c>
      <c r="D17854" s="449">
        <v>0</v>
      </c>
      <c r="E17854" s="453">
        <v>6.5339999999999998</v>
      </c>
      <c r="F17854" s="453">
        <v>1879.434</v>
      </c>
    </row>
    <row r="17855" spans="1:6" ht="17.399999999999999" x14ac:dyDescent="0.25">
      <c r="A17855" s="53" t="s">
        <v>435</v>
      </c>
      <c r="B17855" s="55" t="s">
        <v>1447</v>
      </c>
      <c r="C17855" s="62" t="s">
        <v>481</v>
      </c>
      <c r="D17855" s="450">
        <v>0</v>
      </c>
      <c r="E17855" s="454">
        <v>5.9139999999999997</v>
      </c>
      <c r="F17855" s="454">
        <v>1838.6610000000001</v>
      </c>
    </row>
    <row r="17856" spans="1:6" ht="17.399999999999999" x14ac:dyDescent="0.25">
      <c r="A17856" s="52" t="s">
        <v>435</v>
      </c>
      <c r="B17856" s="54" t="s">
        <v>1447</v>
      </c>
      <c r="C17856" s="61" t="s">
        <v>440</v>
      </c>
      <c r="D17856" s="449">
        <v>0</v>
      </c>
      <c r="E17856" s="453">
        <v>34.976999999999997</v>
      </c>
      <c r="F17856" s="453">
        <v>7458.5550000000003</v>
      </c>
    </row>
    <row r="17857" spans="1:6" ht="17.399999999999999" x14ac:dyDescent="0.25">
      <c r="A17857" s="53" t="s">
        <v>6018</v>
      </c>
      <c r="B17857" s="55" t="s">
        <v>3381</v>
      </c>
      <c r="C17857" s="62" t="s">
        <v>443</v>
      </c>
      <c r="D17857" s="450">
        <v>0</v>
      </c>
      <c r="E17857" s="454">
        <v>1696.9829999999999</v>
      </c>
      <c r="F17857" s="454">
        <v>195161.85</v>
      </c>
    </row>
    <row r="17858" spans="1:6" ht="17.399999999999999" x14ac:dyDescent="0.25">
      <c r="A17858" s="58" t="s">
        <v>6018</v>
      </c>
      <c r="B17858" s="56" t="s">
        <v>3381</v>
      </c>
      <c r="C17858" s="142" t="s">
        <v>444</v>
      </c>
      <c r="D17858" s="452">
        <v>0</v>
      </c>
      <c r="E17858" s="456">
        <v>65.37</v>
      </c>
      <c r="F17858" s="456">
        <v>21982.254000000001</v>
      </c>
    </row>
    <row r="17859" spans="1:6" ht="17.399999999999999" x14ac:dyDescent="0.25">
      <c r="A17859" s="59" t="s">
        <v>6018</v>
      </c>
      <c r="B17859" s="57" t="s">
        <v>3381</v>
      </c>
      <c r="C17859" s="143" t="s">
        <v>511</v>
      </c>
      <c r="D17859" s="451">
        <v>0</v>
      </c>
      <c r="E17859" s="455">
        <v>24.315999999999999</v>
      </c>
      <c r="F17859" s="455">
        <v>14809.606</v>
      </c>
    </row>
    <row r="17860" spans="1:6" ht="17.399999999999999" x14ac:dyDescent="0.25">
      <c r="A17860" s="52" t="s">
        <v>6018</v>
      </c>
      <c r="B17860" s="54" t="s">
        <v>3381</v>
      </c>
      <c r="C17860" s="61" t="s">
        <v>447</v>
      </c>
      <c r="D17860" s="449">
        <v>0</v>
      </c>
      <c r="E17860" s="453">
        <v>28.707999999999998</v>
      </c>
      <c r="F17860" s="453">
        <v>11690.882</v>
      </c>
    </row>
    <row r="17861" spans="1:6" ht="17.399999999999999" x14ac:dyDescent="0.25">
      <c r="A17861" s="53" t="s">
        <v>6018</v>
      </c>
      <c r="B17861" s="55" t="s">
        <v>3381</v>
      </c>
      <c r="C17861" s="62" t="s">
        <v>455</v>
      </c>
      <c r="D17861" s="450">
        <v>0</v>
      </c>
      <c r="E17861" s="454">
        <v>85.043000000000006</v>
      </c>
      <c r="F17861" s="454">
        <v>11388.322</v>
      </c>
    </row>
    <row r="17862" spans="1:6" ht="17.399999999999999" x14ac:dyDescent="0.25">
      <c r="A17862" s="58" t="s">
        <v>6018</v>
      </c>
      <c r="B17862" s="56" t="s">
        <v>3381</v>
      </c>
      <c r="C17862" s="142" t="s">
        <v>481</v>
      </c>
      <c r="D17862" s="452">
        <v>0</v>
      </c>
      <c r="E17862" s="456">
        <v>135.40600000000001</v>
      </c>
      <c r="F17862" s="456">
        <v>10394.406999999999</v>
      </c>
    </row>
    <row r="17863" spans="1:6" ht="17.399999999999999" x14ac:dyDescent="0.25">
      <c r="A17863" s="59" t="s">
        <v>6018</v>
      </c>
      <c r="B17863" s="57" t="s">
        <v>3381</v>
      </c>
      <c r="C17863" s="143" t="s">
        <v>439</v>
      </c>
      <c r="D17863" s="451">
        <v>0</v>
      </c>
      <c r="E17863" s="455">
        <v>28.969000000000001</v>
      </c>
      <c r="F17863" s="455">
        <v>9115.3349999999991</v>
      </c>
    </row>
    <row r="17864" spans="1:6" ht="17.399999999999999" x14ac:dyDescent="0.25">
      <c r="A17864" s="52" t="s">
        <v>6018</v>
      </c>
      <c r="B17864" s="54" t="s">
        <v>3381</v>
      </c>
      <c r="C17864" s="61" t="s">
        <v>457</v>
      </c>
      <c r="D17864" s="449">
        <v>0</v>
      </c>
      <c r="E17864" s="453">
        <v>113.143</v>
      </c>
      <c r="F17864" s="453">
        <v>6498.7550000000001</v>
      </c>
    </row>
    <row r="17865" spans="1:6" ht="17.399999999999999" x14ac:dyDescent="0.25">
      <c r="A17865" s="53" t="s">
        <v>6018</v>
      </c>
      <c r="B17865" s="55" t="s">
        <v>3381</v>
      </c>
      <c r="C17865" s="62" t="s">
        <v>442</v>
      </c>
      <c r="D17865" s="450">
        <v>0</v>
      </c>
      <c r="E17865" s="454">
        <v>30.446999999999999</v>
      </c>
      <c r="F17865" s="454">
        <v>4996.2240000000002</v>
      </c>
    </row>
    <row r="17866" spans="1:6" ht="17.399999999999999" x14ac:dyDescent="0.25">
      <c r="A17866" s="52" t="s">
        <v>6018</v>
      </c>
      <c r="B17866" s="54" t="s">
        <v>3381</v>
      </c>
      <c r="C17866" s="61" t="s">
        <v>441</v>
      </c>
      <c r="D17866" s="449">
        <v>0</v>
      </c>
      <c r="E17866" s="453">
        <v>40.499000000000002</v>
      </c>
      <c r="F17866" s="453">
        <v>4279.4089999999997</v>
      </c>
    </row>
    <row r="17867" spans="1:6" ht="17.399999999999999" x14ac:dyDescent="0.25">
      <c r="A17867" s="53" t="s">
        <v>6018</v>
      </c>
      <c r="B17867" s="55" t="s">
        <v>3381</v>
      </c>
      <c r="C17867" s="62" t="s">
        <v>477</v>
      </c>
      <c r="D17867" s="450">
        <v>0</v>
      </c>
      <c r="E17867" s="454">
        <v>25.382000000000001</v>
      </c>
      <c r="F17867" s="454">
        <v>4187.0630000000001</v>
      </c>
    </row>
    <row r="17868" spans="1:6" ht="17.399999999999999" x14ac:dyDescent="0.25">
      <c r="A17868" s="52" t="s">
        <v>6018</v>
      </c>
      <c r="B17868" s="54" t="s">
        <v>3381</v>
      </c>
      <c r="C17868" s="61" t="s">
        <v>463</v>
      </c>
      <c r="D17868" s="449">
        <v>0</v>
      </c>
      <c r="E17868" s="453">
        <v>24.82</v>
      </c>
      <c r="F17868" s="453">
        <v>3706.5160000000001</v>
      </c>
    </row>
    <row r="17869" spans="1:6" ht="17.399999999999999" x14ac:dyDescent="0.25">
      <c r="A17869" s="53" t="s">
        <v>6018</v>
      </c>
      <c r="B17869" s="55" t="s">
        <v>3381</v>
      </c>
      <c r="C17869" s="62" t="s">
        <v>445</v>
      </c>
      <c r="D17869" s="450">
        <v>0</v>
      </c>
      <c r="E17869" s="454">
        <v>8.2769999999999992</v>
      </c>
      <c r="F17869" s="454">
        <v>3494.1750000000002</v>
      </c>
    </row>
    <row r="17870" spans="1:6" ht="17.399999999999999" x14ac:dyDescent="0.25">
      <c r="A17870" s="52" t="s">
        <v>6018</v>
      </c>
      <c r="B17870" s="54" t="s">
        <v>3381</v>
      </c>
      <c r="C17870" s="61" t="s">
        <v>479</v>
      </c>
      <c r="D17870" s="449">
        <v>0</v>
      </c>
      <c r="E17870" s="453">
        <v>15.089</v>
      </c>
      <c r="F17870" s="453">
        <v>3396.665</v>
      </c>
    </row>
    <row r="17871" spans="1:6" ht="17.399999999999999" x14ac:dyDescent="0.25">
      <c r="A17871" s="59" t="s">
        <v>6018</v>
      </c>
      <c r="B17871" s="57" t="s">
        <v>3381</v>
      </c>
      <c r="C17871" s="143" t="s">
        <v>465</v>
      </c>
      <c r="D17871" s="451">
        <v>0</v>
      </c>
      <c r="E17871" s="455">
        <v>3.14</v>
      </c>
      <c r="F17871" s="455">
        <v>2543.2890000000002</v>
      </c>
    </row>
    <row r="17872" spans="1:6" ht="17.399999999999999" x14ac:dyDescent="0.25">
      <c r="A17872" s="52" t="s">
        <v>6018</v>
      </c>
      <c r="B17872" s="54" t="s">
        <v>3381</v>
      </c>
      <c r="C17872" s="61" t="s">
        <v>907</v>
      </c>
      <c r="D17872" s="449">
        <v>0</v>
      </c>
      <c r="E17872" s="453">
        <v>3.1259999999999999</v>
      </c>
      <c r="F17872" s="453">
        <v>2212.0720000000001</v>
      </c>
    </row>
    <row r="17873" spans="1:6" ht="17.399999999999999" x14ac:dyDescent="0.25">
      <c r="A17873" s="59" t="s">
        <v>6018</v>
      </c>
      <c r="B17873" s="57" t="s">
        <v>3381</v>
      </c>
      <c r="C17873" s="143" t="s">
        <v>446</v>
      </c>
      <c r="D17873" s="451">
        <v>0</v>
      </c>
      <c r="E17873" s="455">
        <v>5.2519999999999998</v>
      </c>
      <c r="F17873" s="455">
        <v>1837.6569999999999</v>
      </c>
    </row>
    <row r="17874" spans="1:6" ht="17.399999999999999" x14ac:dyDescent="0.25">
      <c r="A17874" s="58" t="s">
        <v>6018</v>
      </c>
      <c r="B17874" s="56" t="s">
        <v>3381</v>
      </c>
      <c r="C17874" s="142" t="s">
        <v>490</v>
      </c>
      <c r="D17874" s="452">
        <v>0</v>
      </c>
      <c r="E17874" s="456">
        <v>3.1080000000000001</v>
      </c>
      <c r="F17874" s="456">
        <v>1828.81</v>
      </c>
    </row>
    <row r="17875" spans="1:6" ht="17.399999999999999" x14ac:dyDescent="0.25">
      <c r="A17875" s="59" t="s">
        <v>6018</v>
      </c>
      <c r="B17875" s="57" t="s">
        <v>3381</v>
      </c>
      <c r="C17875" s="143" t="s">
        <v>483</v>
      </c>
      <c r="D17875" s="451">
        <v>0</v>
      </c>
      <c r="E17875" s="455">
        <v>4.2450000000000001</v>
      </c>
      <c r="F17875" s="455">
        <v>1606.433</v>
      </c>
    </row>
    <row r="17876" spans="1:6" ht="17.399999999999999" x14ac:dyDescent="0.25">
      <c r="A17876" s="58" t="s">
        <v>6018</v>
      </c>
      <c r="B17876" s="56" t="s">
        <v>3381</v>
      </c>
      <c r="C17876" s="142" t="s">
        <v>498</v>
      </c>
      <c r="D17876" s="452">
        <v>0</v>
      </c>
      <c r="E17876" s="456">
        <v>8.2970000000000006</v>
      </c>
      <c r="F17876" s="456">
        <v>1523.759</v>
      </c>
    </row>
    <row r="17877" spans="1:6" ht="17.399999999999999" x14ac:dyDescent="0.25">
      <c r="A17877" s="53" t="s">
        <v>6018</v>
      </c>
      <c r="B17877" s="55" t="s">
        <v>3381</v>
      </c>
      <c r="C17877" s="62" t="s">
        <v>488</v>
      </c>
      <c r="D17877" s="450">
        <v>0</v>
      </c>
      <c r="E17877" s="454">
        <v>4.056</v>
      </c>
      <c r="F17877" s="454">
        <v>1339.4280000000001</v>
      </c>
    </row>
    <row r="17878" spans="1:6" ht="17.399999999999999" x14ac:dyDescent="0.25">
      <c r="A17878" s="58" t="s">
        <v>6018</v>
      </c>
      <c r="B17878" s="56" t="s">
        <v>3381</v>
      </c>
      <c r="C17878" s="142" t="s">
        <v>464</v>
      </c>
      <c r="D17878" s="452">
        <v>0</v>
      </c>
      <c r="E17878" s="456">
        <v>2.9289999999999998</v>
      </c>
      <c r="F17878" s="456">
        <v>1268.9590000000001</v>
      </c>
    </row>
    <row r="17879" spans="1:6" ht="17.399999999999999" x14ac:dyDescent="0.25">
      <c r="A17879" s="59" t="s">
        <v>6018</v>
      </c>
      <c r="B17879" s="57" t="s">
        <v>3381</v>
      </c>
      <c r="C17879" s="143" t="s">
        <v>487</v>
      </c>
      <c r="D17879" s="451">
        <v>0</v>
      </c>
      <c r="E17879" s="455">
        <v>1.23</v>
      </c>
      <c r="F17879" s="455">
        <v>1130.316</v>
      </c>
    </row>
    <row r="17880" spans="1:6" ht="17.399999999999999" x14ac:dyDescent="0.25">
      <c r="A17880" s="58" t="s">
        <v>6018</v>
      </c>
      <c r="B17880" s="56" t="s">
        <v>3381</v>
      </c>
      <c r="C17880" s="142" t="s">
        <v>440</v>
      </c>
      <c r="D17880" s="452">
        <v>0</v>
      </c>
      <c r="E17880" s="456">
        <v>38.180999999999997</v>
      </c>
      <c r="F17880" s="456">
        <v>8938.8539999999994</v>
      </c>
    </row>
    <row r="17881" spans="1:6" ht="17.399999999999999" x14ac:dyDescent="0.25">
      <c r="A17881" s="53" t="s">
        <v>6019</v>
      </c>
      <c r="B17881" s="55" t="s">
        <v>2614</v>
      </c>
      <c r="C17881" s="62" t="s">
        <v>444</v>
      </c>
      <c r="D17881" s="450">
        <v>0</v>
      </c>
      <c r="E17881" s="454">
        <v>474.67700000000002</v>
      </c>
      <c r="F17881" s="454">
        <v>23984.995999999999</v>
      </c>
    </row>
    <row r="17882" spans="1:6" ht="17.399999999999999" x14ac:dyDescent="0.25">
      <c r="A17882" s="58" t="s">
        <v>6019</v>
      </c>
      <c r="B17882" s="56" t="s">
        <v>2614</v>
      </c>
      <c r="C17882" s="142" t="s">
        <v>455</v>
      </c>
      <c r="D17882" s="452">
        <v>0</v>
      </c>
      <c r="E17882" s="456">
        <v>152.142</v>
      </c>
      <c r="F17882" s="456">
        <v>6465.0780000000004</v>
      </c>
    </row>
    <row r="17883" spans="1:6" ht="17.399999999999999" x14ac:dyDescent="0.25">
      <c r="A17883" s="59" t="s">
        <v>6019</v>
      </c>
      <c r="B17883" s="57" t="s">
        <v>2614</v>
      </c>
      <c r="C17883" s="143" t="s">
        <v>443</v>
      </c>
      <c r="D17883" s="451">
        <v>0</v>
      </c>
      <c r="E17883" s="455">
        <v>17.602</v>
      </c>
      <c r="F17883" s="455">
        <v>1463.94</v>
      </c>
    </row>
    <row r="17884" spans="1:6" ht="17.399999999999999" x14ac:dyDescent="0.25">
      <c r="A17884" s="52" t="s">
        <v>6019</v>
      </c>
      <c r="B17884" s="54" t="s">
        <v>2614</v>
      </c>
      <c r="C17884" s="61" t="s">
        <v>447</v>
      </c>
      <c r="D17884" s="449">
        <v>0</v>
      </c>
      <c r="E17884" s="453">
        <v>14.303000000000001</v>
      </c>
      <c r="F17884" s="453">
        <v>1129.4749999999999</v>
      </c>
    </row>
    <row r="17885" spans="1:6" ht="17.399999999999999" x14ac:dyDescent="0.25">
      <c r="A17885" s="53" t="s">
        <v>6019</v>
      </c>
      <c r="B17885" s="55" t="s">
        <v>2614</v>
      </c>
      <c r="C17885" s="62" t="s">
        <v>440</v>
      </c>
      <c r="D17885" s="450">
        <v>0</v>
      </c>
      <c r="E17885" s="454">
        <v>8.9559999999999995</v>
      </c>
      <c r="F17885" s="454">
        <v>817.22299999999996</v>
      </c>
    </row>
    <row r="17886" spans="1:6" ht="17.399999999999999" x14ac:dyDescent="0.25">
      <c r="A17886" s="52" t="s">
        <v>6020</v>
      </c>
      <c r="B17886" s="54" t="s">
        <v>3182</v>
      </c>
      <c r="C17886" s="61" t="s">
        <v>444</v>
      </c>
      <c r="D17886" s="449">
        <v>0</v>
      </c>
      <c r="E17886" s="453">
        <v>453.87400000000002</v>
      </c>
      <c r="F17886" s="453">
        <v>17620.277999999998</v>
      </c>
    </row>
    <row r="17887" spans="1:6" ht="17.399999999999999" x14ac:dyDescent="0.25">
      <c r="A17887" s="53" t="s">
        <v>6020</v>
      </c>
      <c r="B17887" s="55" t="s">
        <v>3182</v>
      </c>
      <c r="C17887" s="62" t="s">
        <v>447</v>
      </c>
      <c r="D17887" s="450">
        <v>0</v>
      </c>
      <c r="E17887" s="454">
        <v>322.30099999999999</v>
      </c>
      <c r="F17887" s="454">
        <v>12185.883</v>
      </c>
    </row>
    <row r="17888" spans="1:6" ht="17.399999999999999" x14ac:dyDescent="0.25">
      <c r="A17888" s="52" t="s">
        <v>6020</v>
      </c>
      <c r="B17888" s="54" t="s">
        <v>3182</v>
      </c>
      <c r="C17888" s="61" t="s">
        <v>440</v>
      </c>
      <c r="D17888" s="449">
        <v>0</v>
      </c>
      <c r="E17888" s="453">
        <v>60.366</v>
      </c>
      <c r="F17888" s="453">
        <v>308.51</v>
      </c>
    </row>
    <row r="17889" spans="1:6" ht="17.399999999999999" x14ac:dyDescent="0.25">
      <c r="A17889" s="59" t="s">
        <v>6021</v>
      </c>
      <c r="B17889" s="57" t="s">
        <v>1400</v>
      </c>
      <c r="C17889" s="143" t="s">
        <v>443</v>
      </c>
      <c r="D17889" s="451">
        <v>0</v>
      </c>
      <c r="E17889" s="455">
        <v>202.96</v>
      </c>
      <c r="F17889" s="455">
        <v>10197.402</v>
      </c>
    </row>
    <row r="17890" spans="1:6" ht="17.399999999999999" x14ac:dyDescent="0.25">
      <c r="A17890" s="52" t="s">
        <v>6021</v>
      </c>
      <c r="B17890" s="54" t="s">
        <v>1400</v>
      </c>
      <c r="C17890" s="61" t="s">
        <v>439</v>
      </c>
      <c r="D17890" s="449">
        <v>0</v>
      </c>
      <c r="E17890" s="453">
        <v>143.43600000000001</v>
      </c>
      <c r="F17890" s="453">
        <v>10001.267</v>
      </c>
    </row>
    <row r="17891" spans="1:6" ht="17.399999999999999" x14ac:dyDescent="0.25">
      <c r="A17891" s="53" t="s">
        <v>6021</v>
      </c>
      <c r="B17891" s="55" t="s">
        <v>1400</v>
      </c>
      <c r="C17891" s="62" t="s">
        <v>444</v>
      </c>
      <c r="D17891" s="450">
        <v>0</v>
      </c>
      <c r="E17891" s="454">
        <v>53.167000000000002</v>
      </c>
      <c r="F17891" s="454">
        <v>3607.55</v>
      </c>
    </row>
    <row r="17892" spans="1:6" ht="17.399999999999999" x14ac:dyDescent="0.25">
      <c r="A17892" s="58" t="s">
        <v>6021</v>
      </c>
      <c r="B17892" s="56" t="s">
        <v>1400</v>
      </c>
      <c r="C17892" s="142" t="s">
        <v>455</v>
      </c>
      <c r="D17892" s="452">
        <v>0</v>
      </c>
      <c r="E17892" s="456">
        <v>158.35300000000001</v>
      </c>
      <c r="F17892" s="456">
        <v>3499.2579999999998</v>
      </c>
    </row>
    <row r="17893" spans="1:6" ht="17.399999999999999" x14ac:dyDescent="0.25">
      <c r="A17893" s="53" t="s">
        <v>6021</v>
      </c>
      <c r="B17893" s="55" t="s">
        <v>1400</v>
      </c>
      <c r="C17893" s="62" t="s">
        <v>483</v>
      </c>
      <c r="D17893" s="450">
        <v>0</v>
      </c>
      <c r="E17893" s="454">
        <v>36.506999999999998</v>
      </c>
      <c r="F17893" s="454">
        <v>3152.01</v>
      </c>
    </row>
    <row r="17894" spans="1:6" ht="17.399999999999999" x14ac:dyDescent="0.25">
      <c r="A17894" s="52" t="s">
        <v>6021</v>
      </c>
      <c r="B17894" s="54" t="s">
        <v>1400</v>
      </c>
      <c r="C17894" s="61" t="s">
        <v>487</v>
      </c>
      <c r="D17894" s="449">
        <v>0</v>
      </c>
      <c r="E17894" s="453">
        <v>1.3220000000000001</v>
      </c>
      <c r="F17894" s="453">
        <v>2890.8609999999999</v>
      </c>
    </row>
    <row r="17895" spans="1:6" ht="17.399999999999999" x14ac:dyDescent="0.25">
      <c r="A17895" s="59" t="s">
        <v>6021</v>
      </c>
      <c r="B17895" s="57" t="s">
        <v>1400</v>
      </c>
      <c r="C17895" s="143" t="s">
        <v>447</v>
      </c>
      <c r="D17895" s="451">
        <v>0</v>
      </c>
      <c r="E17895" s="455">
        <v>23.623999999999999</v>
      </c>
      <c r="F17895" s="455">
        <v>1733.9179999999999</v>
      </c>
    </row>
    <row r="17896" spans="1:6" ht="17.399999999999999" x14ac:dyDescent="0.25">
      <c r="A17896" s="58" t="s">
        <v>6021</v>
      </c>
      <c r="B17896" s="56" t="s">
        <v>1400</v>
      </c>
      <c r="C17896" s="142" t="s">
        <v>440</v>
      </c>
      <c r="D17896" s="452">
        <v>0</v>
      </c>
      <c r="E17896" s="456">
        <v>28.713999999999999</v>
      </c>
      <c r="F17896" s="456">
        <v>2863.9229999999998</v>
      </c>
    </row>
    <row r="17897" spans="1:6" ht="17.399999999999999" x14ac:dyDescent="0.25">
      <c r="A17897" s="53" t="s">
        <v>6022</v>
      </c>
      <c r="B17897" s="55" t="s">
        <v>3673</v>
      </c>
      <c r="C17897" s="62" t="s">
        <v>447</v>
      </c>
      <c r="D17897" s="450">
        <v>0</v>
      </c>
      <c r="E17897" s="454">
        <v>76.117000000000004</v>
      </c>
      <c r="F17897" s="454">
        <v>8182.1189999999997</v>
      </c>
    </row>
    <row r="17898" spans="1:6" ht="17.399999999999999" x14ac:dyDescent="0.25">
      <c r="A17898" s="58" t="s">
        <v>6022</v>
      </c>
      <c r="B17898" s="56" t="s">
        <v>3673</v>
      </c>
      <c r="C17898" s="142" t="s">
        <v>463</v>
      </c>
      <c r="D17898" s="452">
        <v>0</v>
      </c>
      <c r="E17898" s="456">
        <v>133.65199999999999</v>
      </c>
      <c r="F17898" s="456">
        <v>2417.0279999999998</v>
      </c>
    </row>
    <row r="17899" spans="1:6" ht="17.399999999999999" x14ac:dyDescent="0.25">
      <c r="A17899" s="53" t="s">
        <v>6022</v>
      </c>
      <c r="B17899" s="55" t="s">
        <v>3673</v>
      </c>
      <c r="C17899" s="62" t="s">
        <v>488</v>
      </c>
      <c r="D17899" s="450">
        <v>0</v>
      </c>
      <c r="E17899" s="454">
        <v>30.419</v>
      </c>
      <c r="F17899" s="454">
        <v>1431.556</v>
      </c>
    </row>
    <row r="17900" spans="1:6" ht="17.399999999999999" x14ac:dyDescent="0.25">
      <c r="A17900" s="52" t="s">
        <v>6022</v>
      </c>
      <c r="B17900" s="54" t="s">
        <v>3673</v>
      </c>
      <c r="C17900" s="61" t="s">
        <v>455</v>
      </c>
      <c r="D17900" s="449">
        <v>0</v>
      </c>
      <c r="E17900" s="453">
        <v>30.343</v>
      </c>
      <c r="F17900" s="453">
        <v>1377.53</v>
      </c>
    </row>
    <row r="17901" spans="1:6" ht="17.399999999999999" x14ac:dyDescent="0.25">
      <c r="A17901" s="59" t="s">
        <v>6022</v>
      </c>
      <c r="B17901" s="57" t="s">
        <v>3673</v>
      </c>
      <c r="C17901" s="143" t="s">
        <v>440</v>
      </c>
      <c r="D17901" s="451">
        <v>0</v>
      </c>
      <c r="E17901" s="455">
        <v>21.393000000000001</v>
      </c>
      <c r="F17901" s="455">
        <v>1647.989</v>
      </c>
    </row>
    <row r="17902" spans="1:6" ht="17.399999999999999" x14ac:dyDescent="0.25">
      <c r="A17902" s="58" t="s">
        <v>6023</v>
      </c>
      <c r="B17902" s="56" t="s">
        <v>3382</v>
      </c>
      <c r="C17902" s="142" t="s">
        <v>907</v>
      </c>
      <c r="D17902" s="452">
        <v>0</v>
      </c>
      <c r="E17902" s="456">
        <v>73.977000000000004</v>
      </c>
      <c r="F17902" s="456">
        <v>10805.871999999999</v>
      </c>
    </row>
    <row r="17903" spans="1:6" ht="17.399999999999999" x14ac:dyDescent="0.25">
      <c r="A17903" s="59" t="s">
        <v>6023</v>
      </c>
      <c r="B17903" s="57" t="s">
        <v>3382</v>
      </c>
      <c r="C17903" s="143" t="s">
        <v>455</v>
      </c>
      <c r="D17903" s="451">
        <v>0</v>
      </c>
      <c r="E17903" s="455">
        <v>254.43299999999999</v>
      </c>
      <c r="F17903" s="455">
        <v>9772.9390000000003</v>
      </c>
    </row>
    <row r="17904" spans="1:6" ht="17.399999999999999" x14ac:dyDescent="0.25">
      <c r="A17904" s="52" t="s">
        <v>6023</v>
      </c>
      <c r="B17904" s="54" t="s">
        <v>3382</v>
      </c>
      <c r="C17904" s="61" t="s">
        <v>444</v>
      </c>
      <c r="D17904" s="449">
        <v>0</v>
      </c>
      <c r="E17904" s="453">
        <v>144.71899999999999</v>
      </c>
      <c r="F17904" s="453">
        <v>8772.4419999999991</v>
      </c>
    </row>
    <row r="17905" spans="1:6" ht="17.399999999999999" x14ac:dyDescent="0.25">
      <c r="A17905" s="53" t="s">
        <v>6023</v>
      </c>
      <c r="B17905" s="55" t="s">
        <v>3382</v>
      </c>
      <c r="C17905" s="62" t="s">
        <v>440</v>
      </c>
      <c r="D17905" s="450">
        <v>0</v>
      </c>
      <c r="E17905" s="454">
        <v>3.1070000000000002</v>
      </c>
      <c r="F17905" s="454">
        <v>393.39499999999998</v>
      </c>
    </row>
    <row r="17906" spans="1:6" ht="17.399999999999999" x14ac:dyDescent="0.25">
      <c r="A17906" s="58" t="s">
        <v>6024</v>
      </c>
      <c r="B17906" s="56" t="s">
        <v>2615</v>
      </c>
      <c r="C17906" s="142" t="s">
        <v>923</v>
      </c>
      <c r="D17906" s="452">
        <v>0</v>
      </c>
      <c r="E17906" s="456">
        <v>273.221</v>
      </c>
      <c r="F17906" s="456">
        <v>54583.974000000002</v>
      </c>
    </row>
    <row r="17907" spans="1:6" ht="17.399999999999999" x14ac:dyDescent="0.25">
      <c r="A17907" s="59" t="s">
        <v>6024</v>
      </c>
      <c r="B17907" s="57" t="s">
        <v>2615</v>
      </c>
      <c r="C17907" s="143" t="s">
        <v>444</v>
      </c>
      <c r="D17907" s="451">
        <v>0</v>
      </c>
      <c r="E17907" s="455">
        <v>37.896999999999998</v>
      </c>
      <c r="F17907" s="455">
        <v>16722.251</v>
      </c>
    </row>
    <row r="17908" spans="1:6" ht="17.399999999999999" x14ac:dyDescent="0.25">
      <c r="A17908" s="58" t="s">
        <v>6024</v>
      </c>
      <c r="B17908" s="56" t="s">
        <v>2615</v>
      </c>
      <c r="C17908" s="142" t="s">
        <v>445</v>
      </c>
      <c r="D17908" s="452">
        <v>0</v>
      </c>
      <c r="E17908" s="456">
        <v>40.368000000000002</v>
      </c>
      <c r="F17908" s="456">
        <v>11160.142</v>
      </c>
    </row>
    <row r="17909" spans="1:6" ht="17.399999999999999" x14ac:dyDescent="0.25">
      <c r="A17909" s="59" t="s">
        <v>6024</v>
      </c>
      <c r="B17909" s="57" t="s">
        <v>2615</v>
      </c>
      <c r="C17909" s="143" t="s">
        <v>455</v>
      </c>
      <c r="D17909" s="451">
        <v>0</v>
      </c>
      <c r="E17909" s="455">
        <v>85.95</v>
      </c>
      <c r="F17909" s="455">
        <v>9835.5439999999999</v>
      </c>
    </row>
    <row r="17910" spans="1:6" ht="17.399999999999999" x14ac:dyDescent="0.25">
      <c r="A17910" s="52" t="s">
        <v>6024</v>
      </c>
      <c r="B17910" s="54" t="s">
        <v>2615</v>
      </c>
      <c r="C17910" s="61" t="s">
        <v>439</v>
      </c>
      <c r="D17910" s="449">
        <v>0</v>
      </c>
      <c r="E17910" s="453">
        <v>9.5730000000000004</v>
      </c>
      <c r="F17910" s="453">
        <v>5053.5829999999996</v>
      </c>
    </row>
    <row r="17911" spans="1:6" ht="17.399999999999999" x14ac:dyDescent="0.25">
      <c r="A17911" s="53" t="s">
        <v>6024</v>
      </c>
      <c r="B17911" s="55" t="s">
        <v>2615</v>
      </c>
      <c r="C17911" s="62" t="s">
        <v>483</v>
      </c>
      <c r="D17911" s="450">
        <v>0</v>
      </c>
      <c r="E17911" s="454">
        <v>36.631999999999998</v>
      </c>
      <c r="F17911" s="454">
        <v>3715.6149999999998</v>
      </c>
    </row>
    <row r="17912" spans="1:6" ht="17.399999999999999" x14ac:dyDescent="0.25">
      <c r="A17912" s="58" t="s">
        <v>6024</v>
      </c>
      <c r="B17912" s="56" t="s">
        <v>2615</v>
      </c>
      <c r="C17912" s="142" t="s">
        <v>488</v>
      </c>
      <c r="D17912" s="452">
        <v>0</v>
      </c>
      <c r="E17912" s="456">
        <v>18.105</v>
      </c>
      <c r="F17912" s="456">
        <v>2765.7269999999999</v>
      </c>
    </row>
    <row r="17913" spans="1:6" ht="17.399999999999999" x14ac:dyDescent="0.25">
      <c r="A17913" s="59" t="s">
        <v>6024</v>
      </c>
      <c r="B17913" s="57" t="s">
        <v>2615</v>
      </c>
      <c r="C17913" s="143" t="s">
        <v>443</v>
      </c>
      <c r="D17913" s="451">
        <v>0</v>
      </c>
      <c r="E17913" s="455">
        <v>1.339</v>
      </c>
      <c r="F17913" s="455">
        <v>2720.123</v>
      </c>
    </row>
    <row r="17914" spans="1:6" ht="17.399999999999999" x14ac:dyDescent="0.25">
      <c r="A17914" s="52" t="s">
        <v>6024</v>
      </c>
      <c r="B17914" s="54" t="s">
        <v>2615</v>
      </c>
      <c r="C17914" s="61" t="s">
        <v>447</v>
      </c>
      <c r="D17914" s="449">
        <v>0</v>
      </c>
      <c r="E17914" s="453">
        <v>14.712999999999999</v>
      </c>
      <c r="F17914" s="453">
        <v>2712.9720000000002</v>
      </c>
    </row>
    <row r="17915" spans="1:6" ht="17.399999999999999" x14ac:dyDescent="0.25">
      <c r="A17915" s="53" t="s">
        <v>6024</v>
      </c>
      <c r="B17915" s="55" t="s">
        <v>2615</v>
      </c>
      <c r="C17915" s="62" t="s">
        <v>924</v>
      </c>
      <c r="D17915" s="450">
        <v>0</v>
      </c>
      <c r="E17915" s="454">
        <v>7.8</v>
      </c>
      <c r="F17915" s="454">
        <v>1203.643</v>
      </c>
    </row>
    <row r="17916" spans="1:6" ht="17.399999999999999" x14ac:dyDescent="0.25">
      <c r="A17916" s="52" t="s">
        <v>6024</v>
      </c>
      <c r="B17916" s="54" t="s">
        <v>2615</v>
      </c>
      <c r="C17916" s="61" t="s">
        <v>511</v>
      </c>
      <c r="D17916" s="449">
        <v>0</v>
      </c>
      <c r="E17916" s="453">
        <v>3.0790000000000002</v>
      </c>
      <c r="F17916" s="453">
        <v>1030.44</v>
      </c>
    </row>
    <row r="17917" spans="1:6" ht="17.399999999999999" x14ac:dyDescent="0.25">
      <c r="A17917" s="53" t="s">
        <v>6024</v>
      </c>
      <c r="B17917" s="55" t="s">
        <v>2615</v>
      </c>
      <c r="C17917" s="62" t="s">
        <v>440</v>
      </c>
      <c r="D17917" s="450">
        <v>0</v>
      </c>
      <c r="E17917" s="454">
        <v>20.751000000000001</v>
      </c>
      <c r="F17917" s="454">
        <v>2880.6559999999999</v>
      </c>
    </row>
    <row r="17918" spans="1:6" ht="17.399999999999999" x14ac:dyDescent="0.25">
      <c r="A17918" s="58" t="s">
        <v>6025</v>
      </c>
      <c r="B17918" s="56" t="s">
        <v>2616</v>
      </c>
      <c r="C17918" s="142" t="s">
        <v>455</v>
      </c>
      <c r="D17918" s="452">
        <v>176786</v>
      </c>
      <c r="E17918" s="456">
        <v>3858.8449999999998</v>
      </c>
      <c r="F17918" s="456">
        <v>48299.968000000001</v>
      </c>
    </row>
    <row r="17919" spans="1:6" ht="17.399999999999999" x14ac:dyDescent="0.25">
      <c r="A17919" s="59" t="s">
        <v>6025</v>
      </c>
      <c r="B17919" s="57" t="s">
        <v>2616</v>
      </c>
      <c r="C17919" s="143" t="s">
        <v>463</v>
      </c>
      <c r="D17919" s="451">
        <v>27212</v>
      </c>
      <c r="E17919" s="455">
        <v>417.24099999999999</v>
      </c>
      <c r="F17919" s="455">
        <v>7521.8649999999998</v>
      </c>
    </row>
    <row r="17920" spans="1:6" ht="17.399999999999999" x14ac:dyDescent="0.25">
      <c r="A17920" s="58" t="s">
        <v>6025</v>
      </c>
      <c r="B17920" s="56" t="s">
        <v>2616</v>
      </c>
      <c r="C17920" s="142" t="s">
        <v>443</v>
      </c>
      <c r="D17920" s="452">
        <v>261</v>
      </c>
      <c r="E17920" s="456">
        <v>77.799000000000007</v>
      </c>
      <c r="F17920" s="456">
        <v>6435.5010000000002</v>
      </c>
    </row>
    <row r="17921" spans="1:6" ht="17.399999999999999" x14ac:dyDescent="0.25">
      <c r="A17921" s="59" t="s">
        <v>6025</v>
      </c>
      <c r="B17921" s="57" t="s">
        <v>2616</v>
      </c>
      <c r="C17921" s="143" t="s">
        <v>461</v>
      </c>
      <c r="D17921" s="451">
        <v>1477</v>
      </c>
      <c r="E17921" s="455">
        <v>102.444</v>
      </c>
      <c r="F17921" s="455">
        <v>3764.1640000000002</v>
      </c>
    </row>
    <row r="17922" spans="1:6" ht="17.399999999999999" x14ac:dyDescent="0.25">
      <c r="A17922" s="58" t="s">
        <v>6025</v>
      </c>
      <c r="B17922" s="56" t="s">
        <v>2616</v>
      </c>
      <c r="C17922" s="142" t="s">
        <v>445</v>
      </c>
      <c r="D17922" s="452">
        <v>35</v>
      </c>
      <c r="E17922" s="456">
        <v>7.8070000000000004</v>
      </c>
      <c r="F17922" s="456">
        <v>1218.0909999999999</v>
      </c>
    </row>
    <row r="17923" spans="1:6" ht="17.399999999999999" x14ac:dyDescent="0.25">
      <c r="A17923" s="59" t="s">
        <v>6025</v>
      </c>
      <c r="B17923" s="57" t="s">
        <v>2616</v>
      </c>
      <c r="C17923" s="143" t="s">
        <v>440</v>
      </c>
      <c r="D17923" s="451">
        <v>888</v>
      </c>
      <c r="E17923" s="455">
        <v>33.722999999999999</v>
      </c>
      <c r="F17923" s="455">
        <v>2623.1689999999999</v>
      </c>
    </row>
    <row r="17924" spans="1:6" ht="17.399999999999999" x14ac:dyDescent="0.25">
      <c r="A17924" s="52" t="s">
        <v>7512</v>
      </c>
      <c r="B17924" s="54" t="s">
        <v>7596</v>
      </c>
      <c r="C17924" s="61" t="s">
        <v>455</v>
      </c>
      <c r="D17924" s="449">
        <v>0</v>
      </c>
      <c r="E17924" s="453">
        <v>1335.1880000000001</v>
      </c>
      <c r="F17924" s="453">
        <v>31924.838</v>
      </c>
    </row>
    <row r="17925" spans="1:6" ht="17.399999999999999" x14ac:dyDescent="0.25">
      <c r="A17925" s="53" t="s">
        <v>7512</v>
      </c>
      <c r="B17925" s="55" t="s">
        <v>7596</v>
      </c>
      <c r="C17925" s="62" t="s">
        <v>440</v>
      </c>
      <c r="D17925" s="450">
        <v>0</v>
      </c>
      <c r="E17925" s="454">
        <v>1.0999999999999999E-2</v>
      </c>
      <c r="F17925" s="454">
        <v>4.6210000000000004</v>
      </c>
    </row>
    <row r="17926" spans="1:6" ht="17.399999999999999" x14ac:dyDescent="0.25">
      <c r="A17926" s="52" t="s">
        <v>6026</v>
      </c>
      <c r="B17926" s="54" t="s">
        <v>1222</v>
      </c>
      <c r="C17926" s="61" t="s">
        <v>907</v>
      </c>
      <c r="D17926" s="449">
        <v>0</v>
      </c>
      <c r="E17926" s="453">
        <v>38.289000000000001</v>
      </c>
      <c r="F17926" s="453">
        <v>14178.33</v>
      </c>
    </row>
    <row r="17927" spans="1:6" ht="17.399999999999999" x14ac:dyDescent="0.25">
      <c r="A17927" s="53" t="s">
        <v>6026</v>
      </c>
      <c r="B17927" s="55" t="s">
        <v>1222</v>
      </c>
      <c r="C17927" s="62" t="s">
        <v>444</v>
      </c>
      <c r="D17927" s="450">
        <v>0</v>
      </c>
      <c r="E17927" s="454">
        <v>115.59399999999999</v>
      </c>
      <c r="F17927" s="454">
        <v>12972.083000000001</v>
      </c>
    </row>
    <row r="17928" spans="1:6" ht="17.399999999999999" x14ac:dyDescent="0.25">
      <c r="A17928" s="58" t="s">
        <v>6026</v>
      </c>
      <c r="B17928" s="56" t="s">
        <v>1222</v>
      </c>
      <c r="C17928" s="142" t="s">
        <v>458</v>
      </c>
      <c r="D17928" s="452">
        <v>0</v>
      </c>
      <c r="E17928" s="456">
        <v>87.992999999999995</v>
      </c>
      <c r="F17928" s="456">
        <v>8438.3070000000007</v>
      </c>
    </row>
    <row r="17929" spans="1:6" ht="17.399999999999999" x14ac:dyDescent="0.25">
      <c r="A17929" s="59" t="s">
        <v>6026</v>
      </c>
      <c r="B17929" s="57" t="s">
        <v>1222</v>
      </c>
      <c r="C17929" s="143" t="s">
        <v>922</v>
      </c>
      <c r="D17929" s="451">
        <v>0</v>
      </c>
      <c r="E17929" s="455">
        <v>55.244999999999997</v>
      </c>
      <c r="F17929" s="455">
        <v>6835.6080000000002</v>
      </c>
    </row>
    <row r="17930" spans="1:6" ht="17.399999999999999" x14ac:dyDescent="0.25">
      <c r="A17930" s="58" t="s">
        <v>6026</v>
      </c>
      <c r="B17930" s="56" t="s">
        <v>1222</v>
      </c>
      <c r="C17930" s="142" t="s">
        <v>447</v>
      </c>
      <c r="D17930" s="452">
        <v>0</v>
      </c>
      <c r="E17930" s="456">
        <v>30.652999999999999</v>
      </c>
      <c r="F17930" s="456">
        <v>4573.1329999999998</v>
      </c>
    </row>
    <row r="17931" spans="1:6" ht="17.399999999999999" x14ac:dyDescent="0.25">
      <c r="A17931" s="59" t="s">
        <v>6026</v>
      </c>
      <c r="B17931" s="57" t="s">
        <v>1222</v>
      </c>
      <c r="C17931" s="143" t="s">
        <v>455</v>
      </c>
      <c r="D17931" s="451">
        <v>0</v>
      </c>
      <c r="E17931" s="455">
        <v>145.14500000000001</v>
      </c>
      <c r="F17931" s="455">
        <v>3236.6219999999998</v>
      </c>
    </row>
    <row r="17932" spans="1:6" ht="17.399999999999999" x14ac:dyDescent="0.25">
      <c r="A17932" s="58" t="s">
        <v>6026</v>
      </c>
      <c r="B17932" s="56" t="s">
        <v>1222</v>
      </c>
      <c r="C17932" s="142" t="s">
        <v>443</v>
      </c>
      <c r="D17932" s="452">
        <v>0</v>
      </c>
      <c r="E17932" s="456">
        <v>2.5979999999999999</v>
      </c>
      <c r="F17932" s="456">
        <v>2621.0100000000002</v>
      </c>
    </row>
    <row r="17933" spans="1:6" ht="17.399999999999999" x14ac:dyDescent="0.25">
      <c r="A17933" s="59" t="s">
        <v>6026</v>
      </c>
      <c r="B17933" s="57" t="s">
        <v>1222</v>
      </c>
      <c r="C17933" s="143" t="s">
        <v>461</v>
      </c>
      <c r="D17933" s="451">
        <v>0</v>
      </c>
      <c r="E17933" s="455">
        <v>42.054000000000002</v>
      </c>
      <c r="F17933" s="455">
        <v>2608.5300000000002</v>
      </c>
    </row>
    <row r="17934" spans="1:6" ht="17.399999999999999" x14ac:dyDescent="0.25">
      <c r="A17934" s="52" t="s">
        <v>6026</v>
      </c>
      <c r="B17934" s="54" t="s">
        <v>1222</v>
      </c>
      <c r="C17934" s="61" t="s">
        <v>446</v>
      </c>
      <c r="D17934" s="449">
        <v>0</v>
      </c>
      <c r="E17934" s="453">
        <v>13</v>
      </c>
      <c r="F17934" s="453">
        <v>2319.5189999999998</v>
      </c>
    </row>
    <row r="17935" spans="1:6" ht="17.399999999999999" x14ac:dyDescent="0.25">
      <c r="A17935" s="53" t="s">
        <v>6026</v>
      </c>
      <c r="B17935" s="55" t="s">
        <v>1222</v>
      </c>
      <c r="C17935" s="62" t="s">
        <v>440</v>
      </c>
      <c r="D17935" s="450">
        <v>0</v>
      </c>
      <c r="E17935" s="454">
        <v>47.017000000000003</v>
      </c>
      <c r="F17935" s="454">
        <v>1840.8320000000001</v>
      </c>
    </row>
    <row r="17936" spans="1:6" ht="17.399999999999999" x14ac:dyDescent="0.25">
      <c r="A17936" s="52" t="s">
        <v>3814</v>
      </c>
      <c r="B17936" s="54" t="s">
        <v>1418</v>
      </c>
      <c r="C17936" s="61" t="s">
        <v>455</v>
      </c>
      <c r="D17936" s="449">
        <v>0</v>
      </c>
      <c r="E17936" s="453">
        <v>2070.866</v>
      </c>
      <c r="F17936" s="453">
        <v>43222.77</v>
      </c>
    </row>
    <row r="17937" spans="1:6" ht="17.399999999999999" x14ac:dyDescent="0.25">
      <c r="A17937" s="53" t="s">
        <v>3814</v>
      </c>
      <c r="B17937" s="55" t="s">
        <v>1418</v>
      </c>
      <c r="C17937" s="62" t="s">
        <v>447</v>
      </c>
      <c r="D17937" s="450">
        <v>0</v>
      </c>
      <c r="E17937" s="454">
        <v>645.62099999999998</v>
      </c>
      <c r="F17937" s="454">
        <v>26726.519</v>
      </c>
    </row>
    <row r="17938" spans="1:6" ht="17.399999999999999" x14ac:dyDescent="0.25">
      <c r="A17938" s="58" t="s">
        <v>3814</v>
      </c>
      <c r="B17938" s="56" t="s">
        <v>1418</v>
      </c>
      <c r="C17938" s="142" t="s">
        <v>443</v>
      </c>
      <c r="D17938" s="452">
        <v>0</v>
      </c>
      <c r="E17938" s="456">
        <v>156.57300000000001</v>
      </c>
      <c r="F17938" s="456">
        <v>18098.850999999999</v>
      </c>
    </row>
    <row r="17939" spans="1:6" ht="17.399999999999999" x14ac:dyDescent="0.25">
      <c r="A17939" s="53" t="s">
        <v>3814</v>
      </c>
      <c r="B17939" s="55" t="s">
        <v>1418</v>
      </c>
      <c r="C17939" s="62" t="s">
        <v>444</v>
      </c>
      <c r="D17939" s="450">
        <v>0</v>
      </c>
      <c r="E17939" s="454">
        <v>176.88</v>
      </c>
      <c r="F17939" s="454">
        <v>17867.990000000002</v>
      </c>
    </row>
    <row r="17940" spans="1:6" ht="17.399999999999999" x14ac:dyDescent="0.25">
      <c r="A17940" s="52" t="s">
        <v>3814</v>
      </c>
      <c r="B17940" s="54" t="s">
        <v>1418</v>
      </c>
      <c r="C17940" s="61" t="s">
        <v>907</v>
      </c>
      <c r="D17940" s="449">
        <v>0</v>
      </c>
      <c r="E17940" s="453">
        <v>13.35</v>
      </c>
      <c r="F17940" s="453">
        <v>13027.145</v>
      </c>
    </row>
    <row r="17941" spans="1:6" ht="17.399999999999999" x14ac:dyDescent="0.25">
      <c r="A17941" s="59" t="s">
        <v>3814</v>
      </c>
      <c r="B17941" s="57" t="s">
        <v>1418</v>
      </c>
      <c r="C17941" s="143" t="s">
        <v>442</v>
      </c>
      <c r="D17941" s="451">
        <v>0</v>
      </c>
      <c r="E17941" s="455">
        <v>430.06599999999997</v>
      </c>
      <c r="F17941" s="455">
        <v>9091.9040000000005</v>
      </c>
    </row>
    <row r="17942" spans="1:6" ht="17.399999999999999" x14ac:dyDescent="0.25">
      <c r="A17942" s="58" t="s">
        <v>3814</v>
      </c>
      <c r="B17942" s="56" t="s">
        <v>1418</v>
      </c>
      <c r="C17942" s="142" t="s">
        <v>488</v>
      </c>
      <c r="D17942" s="452">
        <v>0</v>
      </c>
      <c r="E17942" s="456">
        <v>171.33500000000001</v>
      </c>
      <c r="F17942" s="456">
        <v>8764.759</v>
      </c>
    </row>
    <row r="17943" spans="1:6" ht="17.399999999999999" x14ac:dyDescent="0.25">
      <c r="A17943" s="59" t="s">
        <v>3814</v>
      </c>
      <c r="B17943" s="57" t="s">
        <v>1418</v>
      </c>
      <c r="C17943" s="143" t="s">
        <v>457</v>
      </c>
      <c r="D17943" s="451">
        <v>0</v>
      </c>
      <c r="E17943" s="455">
        <v>64.715999999999994</v>
      </c>
      <c r="F17943" s="455">
        <v>8153.6059999999998</v>
      </c>
    </row>
    <row r="17944" spans="1:6" ht="17.399999999999999" x14ac:dyDescent="0.25">
      <c r="A17944" s="52" t="s">
        <v>3814</v>
      </c>
      <c r="B17944" s="54" t="s">
        <v>1418</v>
      </c>
      <c r="C17944" s="61" t="s">
        <v>445</v>
      </c>
      <c r="D17944" s="449">
        <v>0</v>
      </c>
      <c r="E17944" s="453">
        <v>72.891000000000005</v>
      </c>
      <c r="F17944" s="453">
        <v>6686.5069999999996</v>
      </c>
    </row>
    <row r="17945" spans="1:6" ht="17.399999999999999" x14ac:dyDescent="0.25">
      <c r="A17945" s="53" t="s">
        <v>3814</v>
      </c>
      <c r="B17945" s="55" t="s">
        <v>1418</v>
      </c>
      <c r="C17945" s="62" t="s">
        <v>463</v>
      </c>
      <c r="D17945" s="450">
        <v>0</v>
      </c>
      <c r="E17945" s="454">
        <v>302.37200000000001</v>
      </c>
      <c r="F17945" s="454">
        <v>5836.6260000000002</v>
      </c>
    </row>
    <row r="17946" spans="1:6" ht="17.399999999999999" x14ac:dyDescent="0.25">
      <c r="A17946" s="58" t="s">
        <v>3814</v>
      </c>
      <c r="B17946" s="56" t="s">
        <v>1418</v>
      </c>
      <c r="C17946" s="142" t="s">
        <v>439</v>
      </c>
      <c r="D17946" s="452">
        <v>0</v>
      </c>
      <c r="E17946" s="456">
        <v>372.75099999999998</v>
      </c>
      <c r="F17946" s="456">
        <v>4796.5290000000005</v>
      </c>
    </row>
    <row r="17947" spans="1:6" ht="17.399999999999999" x14ac:dyDescent="0.25">
      <c r="A17947" s="59" t="s">
        <v>3814</v>
      </c>
      <c r="B17947" s="57" t="s">
        <v>1418</v>
      </c>
      <c r="C17947" s="143" t="s">
        <v>483</v>
      </c>
      <c r="D17947" s="451">
        <v>0</v>
      </c>
      <c r="E17947" s="455">
        <v>28.675999999999998</v>
      </c>
      <c r="F17947" s="455">
        <v>3672.942</v>
      </c>
    </row>
    <row r="17948" spans="1:6" ht="17.399999999999999" x14ac:dyDescent="0.25">
      <c r="A17948" s="58" t="s">
        <v>3814</v>
      </c>
      <c r="B17948" s="56" t="s">
        <v>1418</v>
      </c>
      <c r="C17948" s="142" t="s">
        <v>487</v>
      </c>
      <c r="D17948" s="452">
        <v>0</v>
      </c>
      <c r="E17948" s="456">
        <v>17.274000000000001</v>
      </c>
      <c r="F17948" s="456">
        <v>3646.8980000000001</v>
      </c>
    </row>
    <row r="17949" spans="1:6" ht="17.399999999999999" x14ac:dyDescent="0.25">
      <c r="A17949" s="53" t="s">
        <v>3814</v>
      </c>
      <c r="B17949" s="55" t="s">
        <v>1418</v>
      </c>
      <c r="C17949" s="62" t="s">
        <v>465</v>
      </c>
      <c r="D17949" s="450">
        <v>0</v>
      </c>
      <c r="E17949" s="454">
        <v>21.553000000000001</v>
      </c>
      <c r="F17949" s="454">
        <v>2591.848</v>
      </c>
    </row>
    <row r="17950" spans="1:6" ht="17.399999999999999" x14ac:dyDescent="0.25">
      <c r="A17950" s="52" t="s">
        <v>3814</v>
      </c>
      <c r="B17950" s="54" t="s">
        <v>1418</v>
      </c>
      <c r="C17950" s="61" t="s">
        <v>490</v>
      </c>
      <c r="D17950" s="449">
        <v>0</v>
      </c>
      <c r="E17950" s="453">
        <v>29.329000000000001</v>
      </c>
      <c r="F17950" s="453">
        <v>2145.7130000000002</v>
      </c>
    </row>
    <row r="17951" spans="1:6" ht="17.399999999999999" x14ac:dyDescent="0.25">
      <c r="A17951" s="59" t="s">
        <v>3814</v>
      </c>
      <c r="B17951" s="57" t="s">
        <v>1418</v>
      </c>
      <c r="C17951" s="143" t="s">
        <v>511</v>
      </c>
      <c r="D17951" s="451">
        <v>0</v>
      </c>
      <c r="E17951" s="455">
        <v>6.4880000000000004</v>
      </c>
      <c r="F17951" s="455">
        <v>1525.8119999999999</v>
      </c>
    </row>
    <row r="17952" spans="1:6" ht="17.399999999999999" x14ac:dyDescent="0.25">
      <c r="A17952" s="52" t="s">
        <v>3814</v>
      </c>
      <c r="B17952" s="54" t="s">
        <v>1418</v>
      </c>
      <c r="C17952" s="61" t="s">
        <v>469</v>
      </c>
      <c r="D17952" s="449">
        <v>0</v>
      </c>
      <c r="E17952" s="453">
        <v>25.306000000000001</v>
      </c>
      <c r="F17952" s="453">
        <v>1503.4770000000001</v>
      </c>
    </row>
    <row r="17953" spans="1:6" ht="17.399999999999999" x14ac:dyDescent="0.25">
      <c r="A17953" s="59" t="s">
        <v>3814</v>
      </c>
      <c r="B17953" s="57" t="s">
        <v>1418</v>
      </c>
      <c r="C17953" s="143" t="s">
        <v>481</v>
      </c>
      <c r="D17953" s="451">
        <v>0</v>
      </c>
      <c r="E17953" s="455">
        <v>301.40499999999997</v>
      </c>
      <c r="F17953" s="455">
        <v>1037.73</v>
      </c>
    </row>
    <row r="17954" spans="1:6" ht="17.399999999999999" x14ac:dyDescent="0.25">
      <c r="A17954" s="58" t="s">
        <v>3814</v>
      </c>
      <c r="B17954" s="56" t="s">
        <v>1418</v>
      </c>
      <c r="C17954" s="142" t="s">
        <v>440</v>
      </c>
      <c r="D17954" s="452">
        <v>0</v>
      </c>
      <c r="E17954" s="456">
        <v>240.07499999999999</v>
      </c>
      <c r="F17954" s="456">
        <v>4231.1620000000003</v>
      </c>
    </row>
    <row r="17955" spans="1:6" ht="17.399999999999999" x14ac:dyDescent="0.25">
      <c r="A17955" s="53" t="s">
        <v>6028</v>
      </c>
      <c r="B17955" s="55" t="s">
        <v>3383</v>
      </c>
      <c r="C17955" s="62" t="s">
        <v>464</v>
      </c>
      <c r="D17955" s="450">
        <v>0</v>
      </c>
      <c r="E17955" s="454">
        <v>54.11</v>
      </c>
      <c r="F17955" s="454">
        <v>4209.9269999999997</v>
      </c>
    </row>
    <row r="17956" spans="1:6" ht="17.399999999999999" x14ac:dyDescent="0.25">
      <c r="A17956" s="58" t="s">
        <v>6028</v>
      </c>
      <c r="B17956" s="56" t="s">
        <v>3383</v>
      </c>
      <c r="C17956" s="142" t="s">
        <v>455</v>
      </c>
      <c r="D17956" s="452">
        <v>0</v>
      </c>
      <c r="E17956" s="456">
        <v>88.825999999999993</v>
      </c>
      <c r="F17956" s="456">
        <v>3730.9459999999999</v>
      </c>
    </row>
    <row r="17957" spans="1:6" ht="17.399999999999999" x14ac:dyDescent="0.25">
      <c r="A17957" s="53" t="s">
        <v>6028</v>
      </c>
      <c r="B17957" s="55" t="s">
        <v>3383</v>
      </c>
      <c r="C17957" s="62" t="s">
        <v>443</v>
      </c>
      <c r="D17957" s="450">
        <v>0</v>
      </c>
      <c r="E17957" s="454">
        <v>8.3870000000000005</v>
      </c>
      <c r="F17957" s="454">
        <v>3261.8339999999998</v>
      </c>
    </row>
    <row r="17958" spans="1:6" ht="17.399999999999999" x14ac:dyDescent="0.25">
      <c r="A17958" s="52" t="s">
        <v>6028</v>
      </c>
      <c r="B17958" s="54" t="s">
        <v>3383</v>
      </c>
      <c r="C17958" s="61" t="s">
        <v>457</v>
      </c>
      <c r="D17958" s="449">
        <v>0</v>
      </c>
      <c r="E17958" s="453">
        <v>10.478</v>
      </c>
      <c r="F17958" s="453">
        <v>2112.5790000000002</v>
      </c>
    </row>
    <row r="17959" spans="1:6" ht="17.399999999999999" x14ac:dyDescent="0.25">
      <c r="A17959" s="59" t="s">
        <v>6028</v>
      </c>
      <c r="B17959" s="57" t="s">
        <v>3383</v>
      </c>
      <c r="C17959" s="143" t="s">
        <v>440</v>
      </c>
      <c r="D17959" s="451">
        <v>0</v>
      </c>
      <c r="E17959" s="455">
        <v>27.649000000000001</v>
      </c>
      <c r="F17959" s="455">
        <v>3473.0790000000002</v>
      </c>
    </row>
    <row r="17960" spans="1:6" ht="17.399999999999999" x14ac:dyDescent="0.25">
      <c r="A17960" s="52" t="s">
        <v>6029</v>
      </c>
      <c r="B17960" s="54" t="s">
        <v>3183</v>
      </c>
      <c r="C17960" s="61" t="s">
        <v>463</v>
      </c>
      <c r="D17960" s="449">
        <v>0</v>
      </c>
      <c r="E17960" s="453">
        <v>94.578999999999994</v>
      </c>
      <c r="F17960" s="453">
        <v>19962.466</v>
      </c>
    </row>
    <row r="17961" spans="1:6" ht="17.399999999999999" x14ac:dyDescent="0.25">
      <c r="A17961" s="59" t="s">
        <v>6029</v>
      </c>
      <c r="B17961" s="57" t="s">
        <v>3183</v>
      </c>
      <c r="C17961" s="143" t="s">
        <v>443</v>
      </c>
      <c r="D17961" s="451">
        <v>0</v>
      </c>
      <c r="E17961" s="455">
        <v>7.23</v>
      </c>
      <c r="F17961" s="455">
        <v>5016.3639999999996</v>
      </c>
    </row>
    <row r="17962" spans="1:6" ht="17.399999999999999" x14ac:dyDescent="0.25">
      <c r="A17962" s="58" t="s">
        <v>6029</v>
      </c>
      <c r="B17962" s="56" t="s">
        <v>3183</v>
      </c>
      <c r="C17962" s="142" t="s">
        <v>467</v>
      </c>
      <c r="D17962" s="452">
        <v>0</v>
      </c>
      <c r="E17962" s="456">
        <v>11.106999999999999</v>
      </c>
      <c r="F17962" s="456">
        <v>2980.93</v>
      </c>
    </row>
    <row r="17963" spans="1:6" ht="17.399999999999999" x14ac:dyDescent="0.25">
      <c r="A17963" s="53" t="s">
        <v>6029</v>
      </c>
      <c r="B17963" s="55" t="s">
        <v>3183</v>
      </c>
      <c r="C17963" s="62" t="s">
        <v>439</v>
      </c>
      <c r="D17963" s="450">
        <v>0</v>
      </c>
      <c r="E17963" s="454">
        <v>12.066000000000001</v>
      </c>
      <c r="F17963" s="454">
        <v>2957.11</v>
      </c>
    </row>
    <row r="17964" spans="1:6" ht="17.399999999999999" x14ac:dyDescent="0.25">
      <c r="A17964" s="52" t="s">
        <v>6029</v>
      </c>
      <c r="B17964" s="54" t="s">
        <v>3183</v>
      </c>
      <c r="C17964" s="61" t="s">
        <v>447</v>
      </c>
      <c r="D17964" s="449">
        <v>0</v>
      </c>
      <c r="E17964" s="453">
        <v>21.07</v>
      </c>
      <c r="F17964" s="453">
        <v>2060.8029999999999</v>
      </c>
    </row>
    <row r="17965" spans="1:6" ht="17.399999999999999" x14ac:dyDescent="0.25">
      <c r="A17965" s="59" t="s">
        <v>6029</v>
      </c>
      <c r="B17965" s="57" t="s">
        <v>3183</v>
      </c>
      <c r="C17965" s="143" t="s">
        <v>445</v>
      </c>
      <c r="D17965" s="451">
        <v>0</v>
      </c>
      <c r="E17965" s="455">
        <v>11.851000000000001</v>
      </c>
      <c r="F17965" s="455">
        <v>1854.261</v>
      </c>
    </row>
    <row r="17966" spans="1:6" ht="17.399999999999999" x14ac:dyDescent="0.25">
      <c r="A17966" s="58" t="s">
        <v>6029</v>
      </c>
      <c r="B17966" s="56" t="s">
        <v>3183</v>
      </c>
      <c r="C17966" s="142" t="s">
        <v>511</v>
      </c>
      <c r="D17966" s="452">
        <v>0</v>
      </c>
      <c r="E17966" s="456">
        <v>3.9980000000000002</v>
      </c>
      <c r="F17966" s="456">
        <v>1034.2750000000001</v>
      </c>
    </row>
    <row r="17967" spans="1:6" ht="17.399999999999999" x14ac:dyDescent="0.25">
      <c r="A17967" s="53" t="s">
        <v>6029</v>
      </c>
      <c r="B17967" s="55" t="s">
        <v>3183</v>
      </c>
      <c r="C17967" s="62" t="s">
        <v>440</v>
      </c>
      <c r="D17967" s="450">
        <v>0</v>
      </c>
      <c r="E17967" s="454">
        <v>5.8959999999999999</v>
      </c>
      <c r="F17967" s="454">
        <v>1081.5830000000001</v>
      </c>
    </row>
    <row r="17968" spans="1:6" ht="17.399999999999999" x14ac:dyDescent="0.25">
      <c r="A17968" s="52" t="s">
        <v>6030</v>
      </c>
      <c r="B17968" s="54" t="s">
        <v>2617</v>
      </c>
      <c r="C17968" s="61" t="s">
        <v>443</v>
      </c>
      <c r="D17968" s="449">
        <v>0</v>
      </c>
      <c r="E17968" s="453">
        <v>239.547</v>
      </c>
      <c r="F17968" s="453">
        <v>43715.508000000002</v>
      </c>
    </row>
    <row r="17969" spans="1:6" ht="17.399999999999999" x14ac:dyDescent="0.25">
      <c r="A17969" s="53" t="s">
        <v>6030</v>
      </c>
      <c r="B17969" s="55" t="s">
        <v>2617</v>
      </c>
      <c r="C17969" s="62" t="s">
        <v>442</v>
      </c>
      <c r="D17969" s="450">
        <v>0</v>
      </c>
      <c r="E17969" s="454">
        <v>121.61199999999999</v>
      </c>
      <c r="F17969" s="454">
        <v>26584.286</v>
      </c>
    </row>
    <row r="17970" spans="1:6" ht="17.399999999999999" x14ac:dyDescent="0.25">
      <c r="A17970" s="52" t="s">
        <v>6030</v>
      </c>
      <c r="B17970" s="54" t="s">
        <v>2617</v>
      </c>
      <c r="C17970" s="61" t="s">
        <v>477</v>
      </c>
      <c r="D17970" s="449">
        <v>0</v>
      </c>
      <c r="E17970" s="453">
        <v>63.424999999999997</v>
      </c>
      <c r="F17970" s="453">
        <v>13556.14</v>
      </c>
    </row>
    <row r="17971" spans="1:6" ht="17.399999999999999" x14ac:dyDescent="0.25">
      <c r="A17971" s="59" t="s">
        <v>6030</v>
      </c>
      <c r="B17971" s="57" t="s">
        <v>2617</v>
      </c>
      <c r="C17971" s="143" t="s">
        <v>441</v>
      </c>
      <c r="D17971" s="451">
        <v>0</v>
      </c>
      <c r="E17971" s="455">
        <v>173.07300000000001</v>
      </c>
      <c r="F17971" s="455">
        <v>7172.92</v>
      </c>
    </row>
    <row r="17972" spans="1:6" ht="17.399999999999999" x14ac:dyDescent="0.25">
      <c r="A17972" s="58" t="s">
        <v>6030</v>
      </c>
      <c r="B17972" s="56" t="s">
        <v>2617</v>
      </c>
      <c r="C17972" s="142" t="s">
        <v>439</v>
      </c>
      <c r="D17972" s="452">
        <v>0</v>
      </c>
      <c r="E17972" s="456">
        <v>41.058999999999997</v>
      </c>
      <c r="F17972" s="456">
        <v>7119.1319999999996</v>
      </c>
    </row>
    <row r="17973" spans="1:6" ht="17.399999999999999" x14ac:dyDescent="0.25">
      <c r="A17973" s="53" t="s">
        <v>6030</v>
      </c>
      <c r="B17973" s="55" t="s">
        <v>2617</v>
      </c>
      <c r="C17973" s="62" t="s">
        <v>444</v>
      </c>
      <c r="D17973" s="450">
        <v>0</v>
      </c>
      <c r="E17973" s="454">
        <v>20.927</v>
      </c>
      <c r="F17973" s="454">
        <v>5271.7920000000004</v>
      </c>
    </row>
    <row r="17974" spans="1:6" ht="17.399999999999999" x14ac:dyDescent="0.25">
      <c r="A17974" s="52" t="s">
        <v>6030</v>
      </c>
      <c r="B17974" s="54" t="s">
        <v>2617</v>
      </c>
      <c r="C17974" s="61" t="s">
        <v>445</v>
      </c>
      <c r="D17974" s="449">
        <v>0</v>
      </c>
      <c r="E17974" s="453">
        <v>26.885000000000002</v>
      </c>
      <c r="F17974" s="453">
        <v>2756.1390000000001</v>
      </c>
    </row>
    <row r="17975" spans="1:6" ht="17.399999999999999" x14ac:dyDescent="0.25">
      <c r="A17975" s="59" t="s">
        <v>6030</v>
      </c>
      <c r="B17975" s="57" t="s">
        <v>2617</v>
      </c>
      <c r="C17975" s="143" t="s">
        <v>447</v>
      </c>
      <c r="D17975" s="451">
        <v>0</v>
      </c>
      <c r="E17975" s="455">
        <v>25.420999999999999</v>
      </c>
      <c r="F17975" s="455">
        <v>1980.1769999999999</v>
      </c>
    </row>
    <row r="17976" spans="1:6" ht="17.399999999999999" x14ac:dyDescent="0.25">
      <c r="A17976" s="52" t="s">
        <v>6030</v>
      </c>
      <c r="B17976" s="54" t="s">
        <v>2617</v>
      </c>
      <c r="C17976" s="61" t="s">
        <v>473</v>
      </c>
      <c r="D17976" s="449">
        <v>0</v>
      </c>
      <c r="E17976" s="453">
        <v>22.108000000000001</v>
      </c>
      <c r="F17976" s="453">
        <v>1666.2249999999999</v>
      </c>
    </row>
    <row r="17977" spans="1:6" ht="17.399999999999999" x14ac:dyDescent="0.25">
      <c r="A17977" s="59" t="s">
        <v>6030</v>
      </c>
      <c r="B17977" s="57" t="s">
        <v>2617</v>
      </c>
      <c r="C17977" s="143" t="s">
        <v>461</v>
      </c>
      <c r="D17977" s="451">
        <v>0</v>
      </c>
      <c r="E17977" s="455">
        <v>0.76100000000000001</v>
      </c>
      <c r="F17977" s="455">
        <v>1156.4549999999999</v>
      </c>
    </row>
    <row r="17978" spans="1:6" ht="17.399999999999999" x14ac:dyDescent="0.25">
      <c r="A17978" s="58" t="s">
        <v>6030</v>
      </c>
      <c r="B17978" s="56" t="s">
        <v>2617</v>
      </c>
      <c r="C17978" s="142" t="s">
        <v>464</v>
      </c>
      <c r="D17978" s="452">
        <v>0</v>
      </c>
      <c r="E17978" s="456">
        <v>7.4359999999999999</v>
      </c>
      <c r="F17978" s="456">
        <v>1123.7190000000001</v>
      </c>
    </row>
    <row r="17979" spans="1:6" ht="17.399999999999999" x14ac:dyDescent="0.25">
      <c r="A17979" s="53" t="s">
        <v>6030</v>
      </c>
      <c r="B17979" s="55" t="s">
        <v>2617</v>
      </c>
      <c r="C17979" s="62" t="s">
        <v>489</v>
      </c>
      <c r="D17979" s="450">
        <v>0</v>
      </c>
      <c r="E17979" s="454">
        <v>17.244</v>
      </c>
      <c r="F17979" s="454">
        <v>1053.153</v>
      </c>
    </row>
    <row r="17980" spans="1:6" ht="17.399999999999999" x14ac:dyDescent="0.25">
      <c r="A17980" s="58" t="s">
        <v>6030</v>
      </c>
      <c r="B17980" s="56" t="s">
        <v>2617</v>
      </c>
      <c r="C17980" s="142" t="s">
        <v>440</v>
      </c>
      <c r="D17980" s="452">
        <v>0</v>
      </c>
      <c r="E17980" s="456">
        <v>37.212000000000003</v>
      </c>
      <c r="F17980" s="456">
        <v>3857.623</v>
      </c>
    </row>
    <row r="17981" spans="1:6" ht="17.399999999999999" x14ac:dyDescent="0.25">
      <c r="A17981" s="53" t="s">
        <v>6031</v>
      </c>
      <c r="B17981" s="55" t="s">
        <v>3675</v>
      </c>
      <c r="C17981" s="62" t="s">
        <v>443</v>
      </c>
      <c r="D17981" s="450">
        <v>0</v>
      </c>
      <c r="E17981" s="454">
        <v>32.972000000000001</v>
      </c>
      <c r="F17981" s="454">
        <v>14911.388000000001</v>
      </c>
    </row>
    <row r="17982" spans="1:6" ht="17.399999999999999" x14ac:dyDescent="0.25">
      <c r="A17982" s="52" t="s">
        <v>6031</v>
      </c>
      <c r="B17982" s="54" t="s">
        <v>3675</v>
      </c>
      <c r="C17982" s="61" t="s">
        <v>440</v>
      </c>
      <c r="D17982" s="449">
        <v>0</v>
      </c>
      <c r="E17982" s="453">
        <v>173.20400000000001</v>
      </c>
      <c r="F17982" s="453">
        <v>3506.63</v>
      </c>
    </row>
    <row r="17983" spans="1:6" ht="17.399999999999999" x14ac:dyDescent="0.25">
      <c r="A17983" s="53" t="s">
        <v>2618</v>
      </c>
      <c r="B17983" s="55" t="s">
        <v>2619</v>
      </c>
      <c r="C17983" s="62" t="s">
        <v>444</v>
      </c>
      <c r="D17983" s="450">
        <v>0</v>
      </c>
      <c r="E17983" s="454">
        <v>525.49099999999999</v>
      </c>
      <c r="F17983" s="454">
        <v>82111.194000000003</v>
      </c>
    </row>
    <row r="17984" spans="1:6" ht="17.399999999999999" x14ac:dyDescent="0.25">
      <c r="A17984" s="58" t="s">
        <v>2618</v>
      </c>
      <c r="B17984" s="56" t="s">
        <v>2619</v>
      </c>
      <c r="C17984" s="142" t="s">
        <v>443</v>
      </c>
      <c r="D17984" s="452">
        <v>0</v>
      </c>
      <c r="E17984" s="456">
        <v>231.24299999999999</v>
      </c>
      <c r="F17984" s="456">
        <v>57296.942999999999</v>
      </c>
    </row>
    <row r="17985" spans="1:6" ht="17.399999999999999" x14ac:dyDescent="0.25">
      <c r="A17985" s="59" t="s">
        <v>2618</v>
      </c>
      <c r="B17985" s="57" t="s">
        <v>2619</v>
      </c>
      <c r="C17985" s="143" t="s">
        <v>442</v>
      </c>
      <c r="D17985" s="451">
        <v>0</v>
      </c>
      <c r="E17985" s="455">
        <v>147.42699999999999</v>
      </c>
      <c r="F17985" s="455">
        <v>47726.392999999996</v>
      </c>
    </row>
    <row r="17986" spans="1:6" ht="17.399999999999999" x14ac:dyDescent="0.25">
      <c r="A17986" s="52" t="s">
        <v>2618</v>
      </c>
      <c r="B17986" s="54" t="s">
        <v>2619</v>
      </c>
      <c r="C17986" s="61" t="s">
        <v>455</v>
      </c>
      <c r="D17986" s="449">
        <v>0</v>
      </c>
      <c r="E17986" s="453">
        <v>856.202</v>
      </c>
      <c r="F17986" s="453">
        <v>45245.527999999998</v>
      </c>
    </row>
    <row r="17987" spans="1:6" ht="17.399999999999999" x14ac:dyDescent="0.25">
      <c r="A17987" s="53" t="s">
        <v>2618</v>
      </c>
      <c r="B17987" s="55" t="s">
        <v>2619</v>
      </c>
      <c r="C17987" s="62" t="s">
        <v>463</v>
      </c>
      <c r="D17987" s="450">
        <v>0</v>
      </c>
      <c r="E17987" s="454">
        <v>302.57</v>
      </c>
      <c r="F17987" s="454">
        <v>33356.351000000002</v>
      </c>
    </row>
    <row r="17988" spans="1:6" ht="17.399999999999999" x14ac:dyDescent="0.25">
      <c r="A17988" s="52" t="s">
        <v>2618</v>
      </c>
      <c r="B17988" s="54" t="s">
        <v>2619</v>
      </c>
      <c r="C17988" s="61" t="s">
        <v>924</v>
      </c>
      <c r="D17988" s="449">
        <v>0</v>
      </c>
      <c r="E17988" s="453">
        <v>49.628</v>
      </c>
      <c r="F17988" s="453">
        <v>24433.898000000001</v>
      </c>
    </row>
    <row r="17989" spans="1:6" ht="17.399999999999999" x14ac:dyDescent="0.25">
      <c r="A17989" s="53" t="s">
        <v>2618</v>
      </c>
      <c r="B17989" s="55" t="s">
        <v>2619</v>
      </c>
      <c r="C17989" s="62" t="s">
        <v>477</v>
      </c>
      <c r="D17989" s="450">
        <v>0</v>
      </c>
      <c r="E17989" s="454">
        <v>82.757999999999996</v>
      </c>
      <c r="F17989" s="454">
        <v>21675.069</v>
      </c>
    </row>
    <row r="17990" spans="1:6" ht="17.399999999999999" x14ac:dyDescent="0.25">
      <c r="A17990" s="58" t="s">
        <v>2618</v>
      </c>
      <c r="B17990" s="56" t="s">
        <v>2619</v>
      </c>
      <c r="C17990" s="142" t="s">
        <v>447</v>
      </c>
      <c r="D17990" s="452">
        <v>0</v>
      </c>
      <c r="E17990" s="456">
        <v>235.346</v>
      </c>
      <c r="F17990" s="456">
        <v>20175.287</v>
      </c>
    </row>
    <row r="17991" spans="1:6" ht="17.399999999999999" x14ac:dyDescent="0.25">
      <c r="A17991" s="53" t="s">
        <v>2618</v>
      </c>
      <c r="B17991" s="55" t="s">
        <v>2619</v>
      </c>
      <c r="C17991" s="62" t="s">
        <v>498</v>
      </c>
      <c r="D17991" s="450">
        <v>0</v>
      </c>
      <c r="E17991" s="454">
        <v>27.879000000000001</v>
      </c>
      <c r="F17991" s="454">
        <v>19023.887999999999</v>
      </c>
    </row>
    <row r="17992" spans="1:6" ht="17.399999999999999" x14ac:dyDescent="0.25">
      <c r="A17992" s="58" t="s">
        <v>2618</v>
      </c>
      <c r="B17992" s="56" t="s">
        <v>2619</v>
      </c>
      <c r="C17992" s="142" t="s">
        <v>441</v>
      </c>
      <c r="D17992" s="452">
        <v>0</v>
      </c>
      <c r="E17992" s="456">
        <v>65.542000000000002</v>
      </c>
      <c r="F17992" s="456">
        <v>10822.873</v>
      </c>
    </row>
    <row r="17993" spans="1:6" ht="17.399999999999999" x14ac:dyDescent="0.25">
      <c r="A17993" s="53" t="s">
        <v>2618</v>
      </c>
      <c r="B17993" s="55" t="s">
        <v>2619</v>
      </c>
      <c r="C17993" s="62" t="s">
        <v>439</v>
      </c>
      <c r="D17993" s="450">
        <v>0</v>
      </c>
      <c r="E17993" s="454">
        <v>52.515000000000001</v>
      </c>
      <c r="F17993" s="454">
        <v>9639.366</v>
      </c>
    </row>
    <row r="17994" spans="1:6" ht="17.399999999999999" x14ac:dyDescent="0.25">
      <c r="A17994" s="58" t="s">
        <v>2618</v>
      </c>
      <c r="B17994" s="56" t="s">
        <v>2619</v>
      </c>
      <c r="C17994" s="142" t="s">
        <v>488</v>
      </c>
      <c r="D17994" s="452">
        <v>0</v>
      </c>
      <c r="E17994" s="456">
        <v>50.835000000000001</v>
      </c>
      <c r="F17994" s="456">
        <v>7419.8379999999997</v>
      </c>
    </row>
    <row r="17995" spans="1:6" ht="17.399999999999999" x14ac:dyDescent="0.25">
      <c r="A17995" s="53" t="s">
        <v>2618</v>
      </c>
      <c r="B17995" s="55" t="s">
        <v>2619</v>
      </c>
      <c r="C17995" s="62" t="s">
        <v>445</v>
      </c>
      <c r="D17995" s="450">
        <v>0</v>
      </c>
      <c r="E17995" s="454">
        <v>34.343000000000004</v>
      </c>
      <c r="F17995" s="454">
        <v>6119.3379999999997</v>
      </c>
    </row>
    <row r="17996" spans="1:6" ht="17.399999999999999" x14ac:dyDescent="0.25">
      <c r="A17996" s="52" t="s">
        <v>2618</v>
      </c>
      <c r="B17996" s="54" t="s">
        <v>2619</v>
      </c>
      <c r="C17996" s="61" t="s">
        <v>487</v>
      </c>
      <c r="D17996" s="449">
        <v>0</v>
      </c>
      <c r="E17996" s="453">
        <v>26.981999999999999</v>
      </c>
      <c r="F17996" s="453">
        <v>5083.3140000000003</v>
      </c>
    </row>
    <row r="17997" spans="1:6" ht="17.399999999999999" x14ac:dyDescent="0.25">
      <c r="A17997" s="53" t="s">
        <v>2618</v>
      </c>
      <c r="B17997" s="55" t="s">
        <v>2619</v>
      </c>
      <c r="C17997" s="62" t="s">
        <v>470</v>
      </c>
      <c r="D17997" s="450">
        <v>0</v>
      </c>
      <c r="E17997" s="454">
        <v>71.777000000000001</v>
      </c>
      <c r="F17997" s="454">
        <v>4518.7139999999999</v>
      </c>
    </row>
    <row r="17998" spans="1:6" ht="17.399999999999999" x14ac:dyDescent="0.25">
      <c r="A17998" s="52" t="s">
        <v>2618</v>
      </c>
      <c r="B17998" s="54" t="s">
        <v>2619</v>
      </c>
      <c r="C17998" s="61" t="s">
        <v>490</v>
      </c>
      <c r="D17998" s="449">
        <v>0</v>
      </c>
      <c r="E17998" s="453">
        <v>11.446999999999999</v>
      </c>
      <c r="F17998" s="453">
        <v>3757.7910000000002</v>
      </c>
    </row>
    <row r="17999" spans="1:6" ht="17.399999999999999" x14ac:dyDescent="0.25">
      <c r="A17999" s="59" t="s">
        <v>2618</v>
      </c>
      <c r="B17999" s="57" t="s">
        <v>2619</v>
      </c>
      <c r="C17999" s="143" t="s">
        <v>464</v>
      </c>
      <c r="D17999" s="451">
        <v>0</v>
      </c>
      <c r="E17999" s="455">
        <v>17.850000000000001</v>
      </c>
      <c r="F17999" s="455">
        <v>2470.1559999999999</v>
      </c>
    </row>
    <row r="18000" spans="1:6" ht="17.399999999999999" x14ac:dyDescent="0.25">
      <c r="A18000" s="52" t="s">
        <v>2618</v>
      </c>
      <c r="B18000" s="54" t="s">
        <v>2619</v>
      </c>
      <c r="C18000" s="61" t="s">
        <v>483</v>
      </c>
      <c r="D18000" s="449">
        <v>0</v>
      </c>
      <c r="E18000" s="453">
        <v>10.154</v>
      </c>
      <c r="F18000" s="453">
        <v>1810.3979999999999</v>
      </c>
    </row>
    <row r="18001" spans="1:6" ht="17.399999999999999" x14ac:dyDescent="0.25">
      <c r="A18001" s="59" t="s">
        <v>2618</v>
      </c>
      <c r="B18001" s="57" t="s">
        <v>2619</v>
      </c>
      <c r="C18001" s="143" t="s">
        <v>457</v>
      </c>
      <c r="D18001" s="451">
        <v>0</v>
      </c>
      <c r="E18001" s="455">
        <v>1.944</v>
      </c>
      <c r="F18001" s="455">
        <v>1615.7380000000001</v>
      </c>
    </row>
    <row r="18002" spans="1:6" ht="17.399999999999999" x14ac:dyDescent="0.25">
      <c r="A18002" s="52" t="s">
        <v>2618</v>
      </c>
      <c r="B18002" s="54" t="s">
        <v>2619</v>
      </c>
      <c r="C18002" s="61" t="s">
        <v>469</v>
      </c>
      <c r="D18002" s="449">
        <v>0</v>
      </c>
      <c r="E18002" s="453">
        <v>23.244</v>
      </c>
      <c r="F18002" s="453">
        <v>1529.7339999999999</v>
      </c>
    </row>
    <row r="18003" spans="1:6" ht="17.399999999999999" x14ac:dyDescent="0.25">
      <c r="A18003" s="59" t="s">
        <v>2618</v>
      </c>
      <c r="B18003" s="57" t="s">
        <v>2619</v>
      </c>
      <c r="C18003" s="143" t="s">
        <v>440</v>
      </c>
      <c r="D18003" s="451">
        <v>0</v>
      </c>
      <c r="E18003" s="455">
        <v>71.188000000000002</v>
      </c>
      <c r="F18003" s="455">
        <v>7079.826</v>
      </c>
    </row>
    <row r="18004" spans="1:6" ht="17.399999999999999" x14ac:dyDescent="0.25">
      <c r="A18004" s="58" t="s">
        <v>3492</v>
      </c>
      <c r="B18004" s="56" t="s">
        <v>2620</v>
      </c>
      <c r="C18004" s="142" t="s">
        <v>443</v>
      </c>
      <c r="D18004" s="452">
        <v>0</v>
      </c>
      <c r="E18004" s="456">
        <v>627.33000000000004</v>
      </c>
      <c r="F18004" s="456">
        <v>94917.274000000005</v>
      </c>
    </row>
    <row r="18005" spans="1:6" ht="17.399999999999999" x14ac:dyDescent="0.25">
      <c r="A18005" s="53" t="s">
        <v>3492</v>
      </c>
      <c r="B18005" s="55" t="s">
        <v>2620</v>
      </c>
      <c r="C18005" s="62" t="s">
        <v>477</v>
      </c>
      <c r="D18005" s="450">
        <v>0</v>
      </c>
      <c r="E18005" s="454">
        <v>304.41000000000003</v>
      </c>
      <c r="F18005" s="454">
        <v>74227.585999999996</v>
      </c>
    </row>
    <row r="18006" spans="1:6" ht="17.399999999999999" x14ac:dyDescent="0.25">
      <c r="A18006" s="52" t="s">
        <v>3492</v>
      </c>
      <c r="B18006" s="54" t="s">
        <v>2620</v>
      </c>
      <c r="C18006" s="61" t="s">
        <v>455</v>
      </c>
      <c r="D18006" s="449">
        <v>0</v>
      </c>
      <c r="E18006" s="453">
        <v>897.68799999999999</v>
      </c>
      <c r="F18006" s="453">
        <v>49461.618000000002</v>
      </c>
    </row>
    <row r="18007" spans="1:6" ht="17.399999999999999" x14ac:dyDescent="0.25">
      <c r="A18007" s="59" t="s">
        <v>3492</v>
      </c>
      <c r="B18007" s="57" t="s">
        <v>2620</v>
      </c>
      <c r="C18007" s="143" t="s">
        <v>444</v>
      </c>
      <c r="D18007" s="451">
        <v>0</v>
      </c>
      <c r="E18007" s="455">
        <v>136.91300000000001</v>
      </c>
      <c r="F18007" s="455">
        <v>28675.345000000001</v>
      </c>
    </row>
    <row r="18008" spans="1:6" ht="17.399999999999999" x14ac:dyDescent="0.25">
      <c r="A18008" s="58" t="s">
        <v>3492</v>
      </c>
      <c r="B18008" s="56" t="s">
        <v>2620</v>
      </c>
      <c r="C18008" s="142" t="s">
        <v>498</v>
      </c>
      <c r="D18008" s="452">
        <v>0</v>
      </c>
      <c r="E18008" s="456">
        <v>134.92699999999999</v>
      </c>
      <c r="F18008" s="456">
        <v>24844.587</v>
      </c>
    </row>
    <row r="18009" spans="1:6" ht="17.399999999999999" x14ac:dyDescent="0.25">
      <c r="A18009" s="53" t="s">
        <v>3492</v>
      </c>
      <c r="B18009" s="55" t="s">
        <v>2620</v>
      </c>
      <c r="C18009" s="62" t="s">
        <v>439</v>
      </c>
      <c r="D18009" s="450">
        <v>0</v>
      </c>
      <c r="E18009" s="454">
        <v>91.968000000000004</v>
      </c>
      <c r="F18009" s="454">
        <v>20916.439999999999</v>
      </c>
    </row>
    <row r="18010" spans="1:6" ht="17.399999999999999" x14ac:dyDescent="0.25">
      <c r="A18010" s="58" t="s">
        <v>3492</v>
      </c>
      <c r="B18010" s="56" t="s">
        <v>2620</v>
      </c>
      <c r="C18010" s="142" t="s">
        <v>447</v>
      </c>
      <c r="D18010" s="452">
        <v>0</v>
      </c>
      <c r="E18010" s="456">
        <v>372.113</v>
      </c>
      <c r="F18010" s="456">
        <v>20380.8</v>
      </c>
    </row>
    <row r="18011" spans="1:6" ht="17.399999999999999" x14ac:dyDescent="0.25">
      <c r="A18011" s="59" t="s">
        <v>3492</v>
      </c>
      <c r="B18011" s="57" t="s">
        <v>2620</v>
      </c>
      <c r="C18011" s="143" t="s">
        <v>923</v>
      </c>
      <c r="D18011" s="451">
        <v>0</v>
      </c>
      <c r="E18011" s="455">
        <v>87.129000000000005</v>
      </c>
      <c r="F18011" s="455">
        <v>17663.727999999999</v>
      </c>
    </row>
    <row r="18012" spans="1:6" ht="17.399999999999999" x14ac:dyDescent="0.25">
      <c r="A18012" s="52" t="s">
        <v>3492</v>
      </c>
      <c r="B18012" s="54" t="s">
        <v>2620</v>
      </c>
      <c r="C18012" s="61" t="s">
        <v>457</v>
      </c>
      <c r="D18012" s="449">
        <v>0</v>
      </c>
      <c r="E18012" s="453">
        <v>124.08</v>
      </c>
      <c r="F18012" s="453">
        <v>15985.138999999999</v>
      </c>
    </row>
    <row r="18013" spans="1:6" ht="17.399999999999999" x14ac:dyDescent="0.25">
      <c r="A18013" s="59" t="s">
        <v>3492</v>
      </c>
      <c r="B18013" s="57" t="s">
        <v>2620</v>
      </c>
      <c r="C18013" s="143" t="s">
        <v>470</v>
      </c>
      <c r="D18013" s="451">
        <v>0</v>
      </c>
      <c r="E18013" s="455">
        <v>339.19099999999997</v>
      </c>
      <c r="F18013" s="455">
        <v>13396.231</v>
      </c>
    </row>
    <row r="18014" spans="1:6" ht="17.399999999999999" x14ac:dyDescent="0.25">
      <c r="A18014" s="52" t="s">
        <v>3492</v>
      </c>
      <c r="B18014" s="54" t="s">
        <v>2620</v>
      </c>
      <c r="C18014" s="61" t="s">
        <v>442</v>
      </c>
      <c r="D18014" s="449">
        <v>0</v>
      </c>
      <c r="E18014" s="453">
        <v>53.823999999999998</v>
      </c>
      <c r="F18014" s="453">
        <v>13185.11</v>
      </c>
    </row>
    <row r="18015" spans="1:6" ht="17.399999999999999" x14ac:dyDescent="0.25">
      <c r="A18015" s="59" t="s">
        <v>3492</v>
      </c>
      <c r="B18015" s="57" t="s">
        <v>2620</v>
      </c>
      <c r="C18015" s="143" t="s">
        <v>464</v>
      </c>
      <c r="D18015" s="451">
        <v>0</v>
      </c>
      <c r="E18015" s="455">
        <v>76.637</v>
      </c>
      <c r="F18015" s="455">
        <v>12594.048000000001</v>
      </c>
    </row>
    <row r="18016" spans="1:6" ht="17.399999999999999" x14ac:dyDescent="0.25">
      <c r="A18016" s="58" t="s">
        <v>3492</v>
      </c>
      <c r="B18016" s="56" t="s">
        <v>2620</v>
      </c>
      <c r="C18016" s="142" t="s">
        <v>463</v>
      </c>
      <c r="D18016" s="452">
        <v>0</v>
      </c>
      <c r="E18016" s="456">
        <v>199.19499999999999</v>
      </c>
      <c r="F18016" s="456">
        <v>10324.677</v>
      </c>
    </row>
    <row r="18017" spans="1:6" ht="17.399999999999999" x14ac:dyDescent="0.25">
      <c r="A18017" s="59" t="s">
        <v>3492</v>
      </c>
      <c r="B18017" s="57" t="s">
        <v>2620</v>
      </c>
      <c r="C18017" s="143" t="s">
        <v>481</v>
      </c>
      <c r="D18017" s="451">
        <v>0</v>
      </c>
      <c r="E18017" s="455">
        <v>53.704000000000001</v>
      </c>
      <c r="F18017" s="455">
        <v>9275.5930000000008</v>
      </c>
    </row>
    <row r="18018" spans="1:6" ht="17.399999999999999" x14ac:dyDescent="0.25">
      <c r="A18018" s="58" t="s">
        <v>3492</v>
      </c>
      <c r="B18018" s="56" t="s">
        <v>2620</v>
      </c>
      <c r="C18018" s="142" t="s">
        <v>511</v>
      </c>
      <c r="D18018" s="452">
        <v>0</v>
      </c>
      <c r="E18018" s="456">
        <v>5.7530000000000001</v>
      </c>
      <c r="F18018" s="456">
        <v>4485.3909999999996</v>
      </c>
    </row>
    <row r="18019" spans="1:6" ht="17.399999999999999" x14ac:dyDescent="0.25">
      <c r="A18019" s="53" t="s">
        <v>3492</v>
      </c>
      <c r="B18019" s="55" t="s">
        <v>2620</v>
      </c>
      <c r="C18019" s="62" t="s">
        <v>445</v>
      </c>
      <c r="D18019" s="450">
        <v>0</v>
      </c>
      <c r="E18019" s="454">
        <v>12.11</v>
      </c>
      <c r="F18019" s="454">
        <v>4147.7389999999996</v>
      </c>
    </row>
    <row r="18020" spans="1:6" ht="17.399999999999999" x14ac:dyDescent="0.25">
      <c r="A18020" s="58" t="s">
        <v>3492</v>
      </c>
      <c r="B18020" s="56" t="s">
        <v>2620</v>
      </c>
      <c r="C18020" s="142" t="s">
        <v>907</v>
      </c>
      <c r="D18020" s="452">
        <v>0</v>
      </c>
      <c r="E18020" s="456">
        <v>39.552999999999997</v>
      </c>
      <c r="F18020" s="456">
        <v>4067.3649999999998</v>
      </c>
    </row>
    <row r="18021" spans="1:6" ht="17.399999999999999" x14ac:dyDescent="0.25">
      <c r="A18021" s="59" t="s">
        <v>3492</v>
      </c>
      <c r="B18021" s="57" t="s">
        <v>2620</v>
      </c>
      <c r="C18021" s="143" t="s">
        <v>487</v>
      </c>
      <c r="D18021" s="451">
        <v>0</v>
      </c>
      <c r="E18021" s="455">
        <v>8.9909999999999997</v>
      </c>
      <c r="F18021" s="455">
        <v>3323.547</v>
      </c>
    </row>
    <row r="18022" spans="1:6" ht="17.399999999999999" x14ac:dyDescent="0.25">
      <c r="A18022" s="52" t="s">
        <v>3492</v>
      </c>
      <c r="B18022" s="54" t="s">
        <v>2620</v>
      </c>
      <c r="C18022" s="61" t="s">
        <v>465</v>
      </c>
      <c r="D18022" s="449">
        <v>0</v>
      </c>
      <c r="E18022" s="453">
        <v>28.085999999999999</v>
      </c>
      <c r="F18022" s="453">
        <v>3174.5030000000002</v>
      </c>
    </row>
    <row r="18023" spans="1:6" ht="17.399999999999999" x14ac:dyDescent="0.25">
      <c r="A18023" s="53" t="s">
        <v>3492</v>
      </c>
      <c r="B18023" s="55" t="s">
        <v>2620</v>
      </c>
      <c r="C18023" s="62" t="s">
        <v>473</v>
      </c>
      <c r="D18023" s="450">
        <v>0</v>
      </c>
      <c r="E18023" s="454">
        <v>14.228</v>
      </c>
      <c r="F18023" s="454">
        <v>2384.0079999999998</v>
      </c>
    </row>
    <row r="18024" spans="1:6" ht="17.399999999999999" x14ac:dyDescent="0.25">
      <c r="A18024" s="52" t="s">
        <v>3492</v>
      </c>
      <c r="B18024" s="54" t="s">
        <v>2620</v>
      </c>
      <c r="C18024" s="61" t="s">
        <v>488</v>
      </c>
      <c r="D18024" s="449">
        <v>0</v>
      </c>
      <c r="E18024" s="453">
        <v>11.702999999999999</v>
      </c>
      <c r="F18024" s="453">
        <v>1870.6669999999999</v>
      </c>
    </row>
    <row r="18025" spans="1:6" ht="17.399999999999999" x14ac:dyDescent="0.25">
      <c r="A18025" s="59" t="s">
        <v>3492</v>
      </c>
      <c r="B18025" s="57" t="s">
        <v>2620</v>
      </c>
      <c r="C18025" s="143" t="s">
        <v>483</v>
      </c>
      <c r="D18025" s="451">
        <v>0</v>
      </c>
      <c r="E18025" s="455">
        <v>9.8290000000000006</v>
      </c>
      <c r="F18025" s="455">
        <v>1867.23</v>
      </c>
    </row>
    <row r="18026" spans="1:6" ht="17.399999999999999" x14ac:dyDescent="0.25">
      <c r="A18026" s="58" t="s">
        <v>3492</v>
      </c>
      <c r="B18026" s="56" t="s">
        <v>2620</v>
      </c>
      <c r="C18026" s="142" t="s">
        <v>913</v>
      </c>
      <c r="D18026" s="452">
        <v>0</v>
      </c>
      <c r="E18026" s="456">
        <v>35.317999999999998</v>
      </c>
      <c r="F18026" s="456">
        <v>1842.5909999999999</v>
      </c>
    </row>
    <row r="18027" spans="1:6" ht="17.399999999999999" x14ac:dyDescent="0.25">
      <c r="A18027" s="53" t="s">
        <v>3492</v>
      </c>
      <c r="B18027" s="55" t="s">
        <v>2620</v>
      </c>
      <c r="C18027" s="62" t="s">
        <v>490</v>
      </c>
      <c r="D18027" s="450">
        <v>0</v>
      </c>
      <c r="E18027" s="454">
        <v>5.673</v>
      </c>
      <c r="F18027" s="454">
        <v>1788.239</v>
      </c>
    </row>
    <row r="18028" spans="1:6" ht="17.399999999999999" x14ac:dyDescent="0.25">
      <c r="A18028" s="58" t="s">
        <v>3492</v>
      </c>
      <c r="B18028" s="56" t="s">
        <v>2620</v>
      </c>
      <c r="C18028" s="142" t="s">
        <v>446</v>
      </c>
      <c r="D18028" s="452">
        <v>0</v>
      </c>
      <c r="E18028" s="456">
        <v>7.78</v>
      </c>
      <c r="F18028" s="456">
        <v>1607.7760000000001</v>
      </c>
    </row>
    <row r="18029" spans="1:6" ht="17.399999999999999" x14ac:dyDescent="0.25">
      <c r="A18029" s="59" t="s">
        <v>3492</v>
      </c>
      <c r="B18029" s="57" t="s">
        <v>2620</v>
      </c>
      <c r="C18029" s="143" t="s">
        <v>870</v>
      </c>
      <c r="D18029" s="451">
        <v>0</v>
      </c>
      <c r="E18029" s="455">
        <v>1.8680000000000001</v>
      </c>
      <c r="F18029" s="455">
        <v>1441.5350000000001</v>
      </c>
    </row>
    <row r="18030" spans="1:6" ht="17.399999999999999" x14ac:dyDescent="0.25">
      <c r="A18030" s="58" t="s">
        <v>3492</v>
      </c>
      <c r="B18030" s="56" t="s">
        <v>2620</v>
      </c>
      <c r="C18030" s="142" t="s">
        <v>917</v>
      </c>
      <c r="D18030" s="452">
        <v>0</v>
      </c>
      <c r="E18030" s="456">
        <v>9.7550000000000008</v>
      </c>
      <c r="F18030" s="456">
        <v>1356.1690000000001</v>
      </c>
    </row>
    <row r="18031" spans="1:6" ht="17.399999999999999" x14ac:dyDescent="0.25">
      <c r="A18031" s="53" t="s">
        <v>3492</v>
      </c>
      <c r="B18031" s="55" t="s">
        <v>2620</v>
      </c>
      <c r="C18031" s="62" t="s">
        <v>489</v>
      </c>
      <c r="D18031" s="450">
        <v>0</v>
      </c>
      <c r="E18031" s="454">
        <v>16.896000000000001</v>
      </c>
      <c r="F18031" s="454">
        <v>1316.7919999999999</v>
      </c>
    </row>
    <row r="18032" spans="1:6" ht="17.399999999999999" x14ac:dyDescent="0.25">
      <c r="A18032" s="52" t="s">
        <v>3492</v>
      </c>
      <c r="B18032" s="54" t="s">
        <v>2620</v>
      </c>
      <c r="C18032" s="61" t="s">
        <v>461</v>
      </c>
      <c r="D18032" s="449">
        <v>0</v>
      </c>
      <c r="E18032" s="453">
        <v>6.3710000000000004</v>
      </c>
      <c r="F18032" s="453">
        <v>1009.54</v>
      </c>
    </row>
    <row r="18033" spans="1:6" ht="17.399999999999999" x14ac:dyDescent="0.25">
      <c r="A18033" s="59" t="s">
        <v>3492</v>
      </c>
      <c r="B18033" s="57" t="s">
        <v>2620</v>
      </c>
      <c r="C18033" s="143" t="s">
        <v>440</v>
      </c>
      <c r="D18033" s="451">
        <v>0</v>
      </c>
      <c r="E18033" s="455">
        <v>27.391999999999999</v>
      </c>
      <c r="F18033" s="455">
        <v>5004.2049999999999</v>
      </c>
    </row>
    <row r="18034" spans="1:6" ht="17.399999999999999" x14ac:dyDescent="0.25">
      <c r="A18034" s="52" t="s">
        <v>3839</v>
      </c>
      <c r="B18034" s="54" t="s">
        <v>2621</v>
      </c>
      <c r="C18034" s="61" t="s">
        <v>447</v>
      </c>
      <c r="D18034" s="449">
        <v>0</v>
      </c>
      <c r="E18034" s="453">
        <v>609.45799999999997</v>
      </c>
      <c r="F18034" s="453">
        <v>15526.79</v>
      </c>
    </row>
    <row r="18035" spans="1:6" ht="17.399999999999999" x14ac:dyDescent="0.25">
      <c r="A18035" s="53" t="s">
        <v>3839</v>
      </c>
      <c r="B18035" s="55" t="s">
        <v>2621</v>
      </c>
      <c r="C18035" s="62" t="s">
        <v>444</v>
      </c>
      <c r="D18035" s="450">
        <v>0</v>
      </c>
      <c r="E18035" s="454">
        <v>283.16500000000002</v>
      </c>
      <c r="F18035" s="454">
        <v>9532.6749999999993</v>
      </c>
    </row>
    <row r="18036" spans="1:6" ht="17.399999999999999" x14ac:dyDescent="0.25">
      <c r="A18036" s="52" t="s">
        <v>3839</v>
      </c>
      <c r="B18036" s="54" t="s">
        <v>2621</v>
      </c>
      <c r="C18036" s="61" t="s">
        <v>481</v>
      </c>
      <c r="D18036" s="449">
        <v>0</v>
      </c>
      <c r="E18036" s="453">
        <v>419.86599999999999</v>
      </c>
      <c r="F18036" s="453">
        <v>7945.3459999999995</v>
      </c>
    </row>
    <row r="18037" spans="1:6" ht="17.399999999999999" x14ac:dyDescent="0.25">
      <c r="A18037" s="53" t="s">
        <v>3839</v>
      </c>
      <c r="B18037" s="55" t="s">
        <v>2621</v>
      </c>
      <c r="C18037" s="62" t="s">
        <v>455</v>
      </c>
      <c r="D18037" s="450">
        <v>0</v>
      </c>
      <c r="E18037" s="454">
        <v>164.76499999999999</v>
      </c>
      <c r="F18037" s="454">
        <v>3891.848</v>
      </c>
    </row>
    <row r="18038" spans="1:6" ht="17.399999999999999" x14ac:dyDescent="0.25">
      <c r="A18038" s="52" t="s">
        <v>3839</v>
      </c>
      <c r="B18038" s="54" t="s">
        <v>2621</v>
      </c>
      <c r="C18038" s="61" t="s">
        <v>463</v>
      </c>
      <c r="D18038" s="449">
        <v>0</v>
      </c>
      <c r="E18038" s="453">
        <v>324.33699999999999</v>
      </c>
      <c r="F18038" s="453">
        <v>3161.895</v>
      </c>
    </row>
    <row r="18039" spans="1:6" ht="17.399999999999999" x14ac:dyDescent="0.25">
      <c r="A18039" s="59" t="s">
        <v>3839</v>
      </c>
      <c r="B18039" s="57" t="s">
        <v>2621</v>
      </c>
      <c r="C18039" s="143" t="s">
        <v>443</v>
      </c>
      <c r="D18039" s="451">
        <v>0</v>
      </c>
      <c r="E18039" s="455">
        <v>78.152000000000001</v>
      </c>
      <c r="F18039" s="455">
        <v>2907.4279999999999</v>
      </c>
    </row>
    <row r="18040" spans="1:6" ht="17.399999999999999" x14ac:dyDescent="0.25">
      <c r="A18040" s="58" t="s">
        <v>3839</v>
      </c>
      <c r="B18040" s="56" t="s">
        <v>2621</v>
      </c>
      <c r="C18040" s="142" t="s">
        <v>459</v>
      </c>
      <c r="D18040" s="452">
        <v>0</v>
      </c>
      <c r="E18040" s="456">
        <v>62.128</v>
      </c>
      <c r="F18040" s="456">
        <v>1522.934</v>
      </c>
    </row>
    <row r="18041" spans="1:6" ht="17.399999999999999" x14ac:dyDescent="0.25">
      <c r="A18041" s="53" t="s">
        <v>3839</v>
      </c>
      <c r="B18041" s="55" t="s">
        <v>2621</v>
      </c>
      <c r="C18041" s="62" t="s">
        <v>440</v>
      </c>
      <c r="D18041" s="450">
        <v>0</v>
      </c>
      <c r="E18041" s="454">
        <v>175.154</v>
      </c>
      <c r="F18041" s="454">
        <v>2066.864</v>
      </c>
    </row>
    <row r="18042" spans="1:6" ht="17.399999999999999" x14ac:dyDescent="0.25">
      <c r="A18042" s="58" t="s">
        <v>272</v>
      </c>
      <c r="B18042" s="56" t="s">
        <v>1448</v>
      </c>
      <c r="C18042" s="142" t="s">
        <v>455</v>
      </c>
      <c r="D18042" s="452">
        <v>0</v>
      </c>
      <c r="E18042" s="456">
        <v>1948.2760000000001</v>
      </c>
      <c r="F18042" s="456">
        <v>50519.851999999999</v>
      </c>
    </row>
    <row r="18043" spans="1:6" ht="17.399999999999999" x14ac:dyDescent="0.25">
      <c r="A18043" s="53" t="s">
        <v>272</v>
      </c>
      <c r="B18043" s="55" t="s">
        <v>1448</v>
      </c>
      <c r="C18043" s="62" t="s">
        <v>444</v>
      </c>
      <c r="D18043" s="450">
        <v>0</v>
      </c>
      <c r="E18043" s="454">
        <v>272.45400000000001</v>
      </c>
      <c r="F18043" s="454">
        <v>27757.404999999999</v>
      </c>
    </row>
    <row r="18044" spans="1:6" ht="17.399999999999999" x14ac:dyDescent="0.25">
      <c r="A18044" s="58" t="s">
        <v>272</v>
      </c>
      <c r="B18044" s="56" t="s">
        <v>1448</v>
      </c>
      <c r="C18044" s="142" t="s">
        <v>911</v>
      </c>
      <c r="D18044" s="452">
        <v>0</v>
      </c>
      <c r="E18044" s="456">
        <v>25.059000000000001</v>
      </c>
      <c r="F18044" s="456">
        <v>19587.285</v>
      </c>
    </row>
    <row r="18045" spans="1:6" ht="17.399999999999999" x14ac:dyDescent="0.25">
      <c r="A18045" s="53" t="s">
        <v>272</v>
      </c>
      <c r="B18045" s="55" t="s">
        <v>1448</v>
      </c>
      <c r="C18045" s="62" t="s">
        <v>487</v>
      </c>
      <c r="D18045" s="450">
        <v>0</v>
      </c>
      <c r="E18045" s="454">
        <v>20.651</v>
      </c>
      <c r="F18045" s="454">
        <v>18002.224999999999</v>
      </c>
    </row>
    <row r="18046" spans="1:6" ht="17.399999999999999" x14ac:dyDescent="0.25">
      <c r="A18046" s="58" t="s">
        <v>272</v>
      </c>
      <c r="B18046" s="56" t="s">
        <v>1448</v>
      </c>
      <c r="C18046" s="142" t="s">
        <v>447</v>
      </c>
      <c r="D18046" s="452">
        <v>0</v>
      </c>
      <c r="E18046" s="456">
        <v>18.260999999999999</v>
      </c>
      <c r="F18046" s="456">
        <v>6731.1450000000004</v>
      </c>
    </row>
    <row r="18047" spans="1:6" ht="17.399999999999999" x14ac:dyDescent="0.25">
      <c r="A18047" s="59" t="s">
        <v>272</v>
      </c>
      <c r="B18047" s="57" t="s">
        <v>1448</v>
      </c>
      <c r="C18047" s="143" t="s">
        <v>479</v>
      </c>
      <c r="D18047" s="451">
        <v>0</v>
      </c>
      <c r="E18047" s="455">
        <v>53.116999999999997</v>
      </c>
      <c r="F18047" s="455">
        <v>5376.5940000000001</v>
      </c>
    </row>
    <row r="18048" spans="1:6" ht="17.399999999999999" x14ac:dyDescent="0.25">
      <c r="A18048" s="52" t="s">
        <v>272</v>
      </c>
      <c r="B18048" s="54" t="s">
        <v>1448</v>
      </c>
      <c r="C18048" s="61" t="s">
        <v>463</v>
      </c>
      <c r="D18048" s="449">
        <v>0</v>
      </c>
      <c r="E18048" s="453">
        <v>61.395000000000003</v>
      </c>
      <c r="F18048" s="453">
        <v>4926.18</v>
      </c>
    </row>
    <row r="18049" spans="1:6" ht="17.399999999999999" x14ac:dyDescent="0.25">
      <c r="A18049" s="59" t="s">
        <v>272</v>
      </c>
      <c r="B18049" s="57" t="s">
        <v>1448</v>
      </c>
      <c r="C18049" s="143" t="s">
        <v>445</v>
      </c>
      <c r="D18049" s="451">
        <v>0</v>
      </c>
      <c r="E18049" s="455">
        <v>18.887</v>
      </c>
      <c r="F18049" s="455">
        <v>3303.5540000000001</v>
      </c>
    </row>
    <row r="18050" spans="1:6" ht="17.399999999999999" x14ac:dyDescent="0.25">
      <c r="A18050" s="52" t="s">
        <v>272</v>
      </c>
      <c r="B18050" s="54" t="s">
        <v>1448</v>
      </c>
      <c r="C18050" s="61" t="s">
        <v>441</v>
      </c>
      <c r="D18050" s="449">
        <v>0</v>
      </c>
      <c r="E18050" s="453">
        <v>5.3559999999999999</v>
      </c>
      <c r="F18050" s="453">
        <v>1722.636</v>
      </c>
    </row>
    <row r="18051" spans="1:6" ht="17.399999999999999" x14ac:dyDescent="0.25">
      <c r="A18051" s="59" t="s">
        <v>272</v>
      </c>
      <c r="B18051" s="57" t="s">
        <v>1448</v>
      </c>
      <c r="C18051" s="143" t="s">
        <v>910</v>
      </c>
      <c r="D18051" s="451">
        <v>0</v>
      </c>
      <c r="E18051" s="455">
        <v>11.618</v>
      </c>
      <c r="F18051" s="455">
        <v>1291.2739999999999</v>
      </c>
    </row>
    <row r="18052" spans="1:6" ht="17.399999999999999" x14ac:dyDescent="0.25">
      <c r="A18052" s="52" t="s">
        <v>272</v>
      </c>
      <c r="B18052" s="54" t="s">
        <v>1448</v>
      </c>
      <c r="C18052" s="61" t="s">
        <v>457</v>
      </c>
      <c r="D18052" s="449">
        <v>0</v>
      </c>
      <c r="E18052" s="453">
        <v>2.7410000000000001</v>
      </c>
      <c r="F18052" s="453">
        <v>1216.72</v>
      </c>
    </row>
    <row r="18053" spans="1:6" ht="17.399999999999999" x14ac:dyDescent="0.25">
      <c r="A18053" s="59" t="s">
        <v>272</v>
      </c>
      <c r="B18053" s="57" t="s">
        <v>1448</v>
      </c>
      <c r="C18053" s="143" t="s">
        <v>442</v>
      </c>
      <c r="D18053" s="451">
        <v>0</v>
      </c>
      <c r="E18053" s="455">
        <v>7.24</v>
      </c>
      <c r="F18053" s="455">
        <v>1183.6790000000001</v>
      </c>
    </row>
    <row r="18054" spans="1:6" ht="17.399999999999999" x14ac:dyDescent="0.25">
      <c r="A18054" s="58" t="s">
        <v>272</v>
      </c>
      <c r="B18054" s="56" t="s">
        <v>1448</v>
      </c>
      <c r="C18054" s="142" t="s">
        <v>440</v>
      </c>
      <c r="D18054" s="452">
        <v>0</v>
      </c>
      <c r="E18054" s="456">
        <v>40.384999999999998</v>
      </c>
      <c r="F18054" s="456">
        <v>5676.8249999999998</v>
      </c>
    </row>
    <row r="18055" spans="1:6" ht="17.399999999999999" x14ac:dyDescent="0.25">
      <c r="A18055" s="59" t="s">
        <v>6032</v>
      </c>
      <c r="B18055" s="57" t="s">
        <v>2622</v>
      </c>
      <c r="C18055" s="143" t="s">
        <v>455</v>
      </c>
      <c r="D18055" s="451">
        <v>0</v>
      </c>
      <c r="E18055" s="455">
        <v>150.88999999999999</v>
      </c>
      <c r="F18055" s="455">
        <v>5577.3069999999998</v>
      </c>
    </row>
    <row r="18056" spans="1:6" ht="17.399999999999999" x14ac:dyDescent="0.25">
      <c r="A18056" s="52" t="s">
        <v>6032</v>
      </c>
      <c r="B18056" s="54" t="s">
        <v>2622</v>
      </c>
      <c r="C18056" s="61" t="s">
        <v>447</v>
      </c>
      <c r="D18056" s="449">
        <v>0</v>
      </c>
      <c r="E18056" s="453">
        <v>11.016</v>
      </c>
      <c r="F18056" s="453">
        <v>4717.7089999999998</v>
      </c>
    </row>
    <row r="18057" spans="1:6" ht="17.399999999999999" x14ac:dyDescent="0.25">
      <c r="A18057" s="53" t="s">
        <v>6032</v>
      </c>
      <c r="B18057" s="55" t="s">
        <v>2622</v>
      </c>
      <c r="C18057" s="62" t="s">
        <v>463</v>
      </c>
      <c r="D18057" s="450">
        <v>0</v>
      </c>
      <c r="E18057" s="454">
        <v>18.143999999999998</v>
      </c>
      <c r="F18057" s="454">
        <v>2230.1640000000002</v>
      </c>
    </row>
    <row r="18058" spans="1:6" ht="17.399999999999999" x14ac:dyDescent="0.25">
      <c r="A18058" s="58" t="s">
        <v>6032</v>
      </c>
      <c r="B18058" s="56" t="s">
        <v>2622</v>
      </c>
      <c r="C18058" s="142" t="s">
        <v>444</v>
      </c>
      <c r="D18058" s="452">
        <v>0</v>
      </c>
      <c r="E18058" s="456">
        <v>3.2919999999999998</v>
      </c>
      <c r="F18058" s="456">
        <v>1935.2909999999999</v>
      </c>
    </row>
    <row r="18059" spans="1:6" ht="17.399999999999999" x14ac:dyDescent="0.25">
      <c r="A18059" s="53" t="s">
        <v>6032</v>
      </c>
      <c r="B18059" s="55" t="s">
        <v>2622</v>
      </c>
      <c r="C18059" s="62" t="s">
        <v>443</v>
      </c>
      <c r="D18059" s="450">
        <v>0</v>
      </c>
      <c r="E18059" s="454">
        <v>2.1949999999999998</v>
      </c>
      <c r="F18059" s="454">
        <v>1492.616</v>
      </c>
    </row>
    <row r="18060" spans="1:6" ht="17.399999999999999" x14ac:dyDescent="0.25">
      <c r="A18060" s="52" t="s">
        <v>6032</v>
      </c>
      <c r="B18060" s="54" t="s">
        <v>2622</v>
      </c>
      <c r="C18060" s="61" t="s">
        <v>479</v>
      </c>
      <c r="D18060" s="449">
        <v>0</v>
      </c>
      <c r="E18060" s="453">
        <v>11.573</v>
      </c>
      <c r="F18060" s="453">
        <v>1189.5740000000001</v>
      </c>
    </row>
    <row r="18061" spans="1:6" ht="17.399999999999999" x14ac:dyDescent="0.25">
      <c r="A18061" s="53" t="s">
        <v>6032</v>
      </c>
      <c r="B18061" s="55" t="s">
        <v>2622</v>
      </c>
      <c r="C18061" s="62" t="s">
        <v>440</v>
      </c>
      <c r="D18061" s="450">
        <v>0</v>
      </c>
      <c r="E18061" s="454">
        <v>21.709</v>
      </c>
      <c r="F18061" s="454">
        <v>3496.3980000000001</v>
      </c>
    </row>
    <row r="18062" spans="1:6" ht="17.399999999999999" x14ac:dyDescent="0.25">
      <c r="A18062" s="58" t="s">
        <v>3523</v>
      </c>
      <c r="B18062" s="56" t="s">
        <v>1031</v>
      </c>
      <c r="C18062" s="142" t="s">
        <v>447</v>
      </c>
      <c r="D18062" s="452">
        <v>0</v>
      </c>
      <c r="E18062" s="456">
        <v>3672.221</v>
      </c>
      <c r="F18062" s="456">
        <v>224122.14300000001</v>
      </c>
    </row>
    <row r="18063" spans="1:6" ht="17.399999999999999" x14ac:dyDescent="0.25">
      <c r="A18063" s="53" t="s">
        <v>3523</v>
      </c>
      <c r="B18063" s="55" t="s">
        <v>1031</v>
      </c>
      <c r="C18063" s="62" t="s">
        <v>917</v>
      </c>
      <c r="D18063" s="450">
        <v>0</v>
      </c>
      <c r="E18063" s="454">
        <v>319.01499999999999</v>
      </c>
      <c r="F18063" s="454">
        <v>64626.334000000003</v>
      </c>
    </row>
    <row r="18064" spans="1:6" ht="17.399999999999999" x14ac:dyDescent="0.25">
      <c r="A18064" s="52" t="s">
        <v>3523</v>
      </c>
      <c r="B18064" s="54" t="s">
        <v>1031</v>
      </c>
      <c r="C18064" s="61" t="s">
        <v>443</v>
      </c>
      <c r="D18064" s="449">
        <v>0</v>
      </c>
      <c r="E18064" s="453">
        <v>276.911</v>
      </c>
      <c r="F18064" s="453">
        <v>36340.517</v>
      </c>
    </row>
    <row r="18065" spans="1:6" ht="17.399999999999999" x14ac:dyDescent="0.25">
      <c r="A18065" s="59" t="s">
        <v>3523</v>
      </c>
      <c r="B18065" s="57" t="s">
        <v>1031</v>
      </c>
      <c r="C18065" s="143" t="s">
        <v>473</v>
      </c>
      <c r="D18065" s="451">
        <v>0</v>
      </c>
      <c r="E18065" s="455">
        <v>102.087</v>
      </c>
      <c r="F18065" s="455">
        <v>34844.714</v>
      </c>
    </row>
    <row r="18066" spans="1:6" ht="17.399999999999999" x14ac:dyDescent="0.25">
      <c r="A18066" s="58" t="s">
        <v>3523</v>
      </c>
      <c r="B18066" s="56" t="s">
        <v>1031</v>
      </c>
      <c r="C18066" s="142" t="s">
        <v>463</v>
      </c>
      <c r="D18066" s="452">
        <v>0</v>
      </c>
      <c r="E18066" s="456">
        <v>577.53899999999999</v>
      </c>
      <c r="F18066" s="456">
        <v>24597.807000000001</v>
      </c>
    </row>
    <row r="18067" spans="1:6" ht="17.399999999999999" x14ac:dyDescent="0.25">
      <c r="A18067" s="53" t="s">
        <v>3523</v>
      </c>
      <c r="B18067" s="55" t="s">
        <v>1031</v>
      </c>
      <c r="C18067" s="62" t="s">
        <v>439</v>
      </c>
      <c r="D18067" s="450">
        <v>0</v>
      </c>
      <c r="E18067" s="454">
        <v>225.39400000000001</v>
      </c>
      <c r="F18067" s="454">
        <v>23432.344000000001</v>
      </c>
    </row>
    <row r="18068" spans="1:6" ht="17.399999999999999" x14ac:dyDescent="0.25">
      <c r="A18068" s="52" t="s">
        <v>3523</v>
      </c>
      <c r="B18068" s="54" t="s">
        <v>1031</v>
      </c>
      <c r="C18068" s="61" t="s">
        <v>488</v>
      </c>
      <c r="D18068" s="449">
        <v>0</v>
      </c>
      <c r="E18068" s="453">
        <v>369.86099999999999</v>
      </c>
      <c r="F18068" s="453">
        <v>23219.781999999999</v>
      </c>
    </row>
    <row r="18069" spans="1:6" ht="17.399999999999999" x14ac:dyDescent="0.25">
      <c r="A18069" s="59" t="s">
        <v>3523</v>
      </c>
      <c r="B18069" s="57" t="s">
        <v>1031</v>
      </c>
      <c r="C18069" s="143" t="s">
        <v>444</v>
      </c>
      <c r="D18069" s="451">
        <v>0</v>
      </c>
      <c r="E18069" s="455">
        <v>66.084000000000003</v>
      </c>
      <c r="F18069" s="455">
        <v>20183.249</v>
      </c>
    </row>
    <row r="18070" spans="1:6" ht="17.399999999999999" x14ac:dyDescent="0.25">
      <c r="A18070" s="52" t="s">
        <v>3523</v>
      </c>
      <c r="B18070" s="54" t="s">
        <v>1031</v>
      </c>
      <c r="C18070" s="61" t="s">
        <v>477</v>
      </c>
      <c r="D18070" s="449">
        <v>0</v>
      </c>
      <c r="E18070" s="453">
        <v>68.78</v>
      </c>
      <c r="F18070" s="453">
        <v>19861.464</v>
      </c>
    </row>
    <row r="18071" spans="1:6" ht="17.399999999999999" x14ac:dyDescent="0.25">
      <c r="A18071" s="53" t="s">
        <v>3523</v>
      </c>
      <c r="B18071" s="55" t="s">
        <v>1031</v>
      </c>
      <c r="C18071" s="62" t="s">
        <v>455</v>
      </c>
      <c r="D18071" s="450">
        <v>0</v>
      </c>
      <c r="E18071" s="454">
        <v>228.55500000000001</v>
      </c>
      <c r="F18071" s="454">
        <v>16991.973999999998</v>
      </c>
    </row>
    <row r="18072" spans="1:6" ht="17.399999999999999" x14ac:dyDescent="0.25">
      <c r="A18072" s="58" t="s">
        <v>3523</v>
      </c>
      <c r="B18072" s="56" t="s">
        <v>1031</v>
      </c>
      <c r="C18072" s="142" t="s">
        <v>498</v>
      </c>
      <c r="D18072" s="452">
        <v>0</v>
      </c>
      <c r="E18072" s="456">
        <v>147.89599999999999</v>
      </c>
      <c r="F18072" s="456">
        <v>12075.839</v>
      </c>
    </row>
    <row r="18073" spans="1:6" ht="17.399999999999999" x14ac:dyDescent="0.25">
      <c r="A18073" s="53" t="s">
        <v>3523</v>
      </c>
      <c r="B18073" s="55" t="s">
        <v>1031</v>
      </c>
      <c r="C18073" s="62" t="s">
        <v>445</v>
      </c>
      <c r="D18073" s="450">
        <v>0</v>
      </c>
      <c r="E18073" s="454">
        <v>33.764000000000003</v>
      </c>
      <c r="F18073" s="454">
        <v>8714.7900000000009</v>
      </c>
    </row>
    <row r="18074" spans="1:6" ht="17.399999999999999" x14ac:dyDescent="0.25">
      <c r="A18074" s="52" t="s">
        <v>3523</v>
      </c>
      <c r="B18074" s="54" t="s">
        <v>1031</v>
      </c>
      <c r="C18074" s="61" t="s">
        <v>442</v>
      </c>
      <c r="D18074" s="449">
        <v>0</v>
      </c>
      <c r="E18074" s="453">
        <v>75.882000000000005</v>
      </c>
      <c r="F18074" s="453">
        <v>7779.93</v>
      </c>
    </row>
    <row r="18075" spans="1:6" ht="17.399999999999999" x14ac:dyDescent="0.25">
      <c r="A18075" s="53" t="s">
        <v>3523</v>
      </c>
      <c r="B18075" s="55" t="s">
        <v>1031</v>
      </c>
      <c r="C18075" s="62" t="s">
        <v>3254</v>
      </c>
      <c r="D18075" s="450">
        <v>0</v>
      </c>
      <c r="E18075" s="454">
        <v>54.597999999999999</v>
      </c>
      <c r="F18075" s="454">
        <v>7138.0290000000005</v>
      </c>
    </row>
    <row r="18076" spans="1:6" ht="17.399999999999999" x14ac:dyDescent="0.25">
      <c r="A18076" s="52" t="s">
        <v>3523</v>
      </c>
      <c r="B18076" s="54" t="s">
        <v>1031</v>
      </c>
      <c r="C18076" s="61" t="s">
        <v>446</v>
      </c>
      <c r="D18076" s="449">
        <v>0</v>
      </c>
      <c r="E18076" s="453">
        <v>79.070999999999998</v>
      </c>
      <c r="F18076" s="453">
        <v>6409.2089999999998</v>
      </c>
    </row>
    <row r="18077" spans="1:6" ht="17.399999999999999" x14ac:dyDescent="0.25">
      <c r="A18077" s="53" t="s">
        <v>3523</v>
      </c>
      <c r="B18077" s="55" t="s">
        <v>1031</v>
      </c>
      <c r="C18077" s="62" t="s">
        <v>490</v>
      </c>
      <c r="D18077" s="450">
        <v>0</v>
      </c>
      <c r="E18077" s="454">
        <v>18.66</v>
      </c>
      <c r="F18077" s="454">
        <v>4822.1850000000004</v>
      </c>
    </row>
    <row r="18078" spans="1:6" ht="17.399999999999999" x14ac:dyDescent="0.25">
      <c r="A18078" s="58" t="s">
        <v>3523</v>
      </c>
      <c r="B18078" s="56" t="s">
        <v>1031</v>
      </c>
      <c r="C18078" s="142" t="s">
        <v>511</v>
      </c>
      <c r="D18078" s="452">
        <v>0</v>
      </c>
      <c r="E18078" s="456">
        <v>26.847000000000001</v>
      </c>
      <c r="F18078" s="456">
        <v>4477.9629999999997</v>
      </c>
    </row>
    <row r="18079" spans="1:6" ht="17.399999999999999" x14ac:dyDescent="0.25">
      <c r="A18079" s="53" t="s">
        <v>3523</v>
      </c>
      <c r="B18079" s="55" t="s">
        <v>1031</v>
      </c>
      <c r="C18079" s="62" t="s">
        <v>457</v>
      </c>
      <c r="D18079" s="450">
        <v>0</v>
      </c>
      <c r="E18079" s="454">
        <v>12.222</v>
      </c>
      <c r="F18079" s="454">
        <v>3061.8130000000001</v>
      </c>
    </row>
    <row r="18080" spans="1:6" ht="17.399999999999999" x14ac:dyDescent="0.25">
      <c r="A18080" s="52" t="s">
        <v>3523</v>
      </c>
      <c r="B18080" s="54" t="s">
        <v>1031</v>
      </c>
      <c r="C18080" s="61" t="s">
        <v>441</v>
      </c>
      <c r="D18080" s="449">
        <v>0</v>
      </c>
      <c r="E18080" s="453">
        <v>29.757000000000001</v>
      </c>
      <c r="F18080" s="453">
        <v>2827.8519999999999</v>
      </c>
    </row>
    <row r="18081" spans="1:6" ht="17.399999999999999" x14ac:dyDescent="0.25">
      <c r="A18081" s="59" t="s">
        <v>3523</v>
      </c>
      <c r="B18081" s="57" t="s">
        <v>1031</v>
      </c>
      <c r="C18081" s="143" t="s">
        <v>487</v>
      </c>
      <c r="D18081" s="451">
        <v>0</v>
      </c>
      <c r="E18081" s="455">
        <v>29.454999999999998</v>
      </c>
      <c r="F18081" s="455">
        <v>2376.4340000000002</v>
      </c>
    </row>
    <row r="18082" spans="1:6" ht="17.399999999999999" x14ac:dyDescent="0.25">
      <c r="A18082" s="52" t="s">
        <v>3523</v>
      </c>
      <c r="B18082" s="54" t="s">
        <v>1031</v>
      </c>
      <c r="C18082" s="61" t="s">
        <v>481</v>
      </c>
      <c r="D18082" s="449">
        <v>0</v>
      </c>
      <c r="E18082" s="453">
        <v>12.346</v>
      </c>
      <c r="F18082" s="453">
        <v>2255.2379999999998</v>
      </c>
    </row>
    <row r="18083" spans="1:6" ht="17.399999999999999" x14ac:dyDescent="0.25">
      <c r="A18083" s="59" t="s">
        <v>3523</v>
      </c>
      <c r="B18083" s="57" t="s">
        <v>1031</v>
      </c>
      <c r="C18083" s="143" t="s">
        <v>465</v>
      </c>
      <c r="D18083" s="451">
        <v>0</v>
      </c>
      <c r="E18083" s="455">
        <v>19.206</v>
      </c>
      <c r="F18083" s="455">
        <v>1840.6079999999999</v>
      </c>
    </row>
    <row r="18084" spans="1:6" ht="17.399999999999999" x14ac:dyDescent="0.25">
      <c r="A18084" s="58" t="s">
        <v>3523</v>
      </c>
      <c r="B18084" s="56" t="s">
        <v>1031</v>
      </c>
      <c r="C18084" s="142" t="s">
        <v>491</v>
      </c>
      <c r="D18084" s="452">
        <v>0</v>
      </c>
      <c r="E18084" s="456">
        <v>4.9459999999999997</v>
      </c>
      <c r="F18084" s="456">
        <v>1819.34</v>
      </c>
    </row>
    <row r="18085" spans="1:6" ht="17.399999999999999" x14ac:dyDescent="0.25">
      <c r="A18085" s="59" t="s">
        <v>3523</v>
      </c>
      <c r="B18085" s="57" t="s">
        <v>1031</v>
      </c>
      <c r="C18085" s="143" t="s">
        <v>440</v>
      </c>
      <c r="D18085" s="451">
        <v>0</v>
      </c>
      <c r="E18085" s="455">
        <v>36.630000000000003</v>
      </c>
      <c r="F18085" s="455">
        <v>3734.652</v>
      </c>
    </row>
    <row r="18086" spans="1:6" ht="17.399999999999999" x14ac:dyDescent="0.25">
      <c r="A18086" s="52" t="s">
        <v>6033</v>
      </c>
      <c r="B18086" s="54" t="s">
        <v>2623</v>
      </c>
      <c r="C18086" s="61" t="s">
        <v>444</v>
      </c>
      <c r="D18086" s="449">
        <v>0</v>
      </c>
      <c r="E18086" s="453">
        <v>98.239000000000004</v>
      </c>
      <c r="F18086" s="453">
        <v>18529.52</v>
      </c>
    </row>
    <row r="18087" spans="1:6" ht="17.399999999999999" x14ac:dyDescent="0.25">
      <c r="A18087" s="53" t="s">
        <v>6033</v>
      </c>
      <c r="B18087" s="55" t="s">
        <v>2623</v>
      </c>
      <c r="C18087" s="62" t="s">
        <v>443</v>
      </c>
      <c r="D18087" s="450">
        <v>0</v>
      </c>
      <c r="E18087" s="454">
        <v>66.117999999999995</v>
      </c>
      <c r="F18087" s="454">
        <v>17844.864000000001</v>
      </c>
    </row>
    <row r="18088" spans="1:6" ht="17.399999999999999" x14ac:dyDescent="0.25">
      <c r="A18088" s="52" t="s">
        <v>6033</v>
      </c>
      <c r="B18088" s="54" t="s">
        <v>2623</v>
      </c>
      <c r="C18088" s="61" t="s">
        <v>477</v>
      </c>
      <c r="D18088" s="449">
        <v>0</v>
      </c>
      <c r="E18088" s="453">
        <v>24.518000000000001</v>
      </c>
      <c r="F18088" s="453">
        <v>7338.6930000000002</v>
      </c>
    </row>
    <row r="18089" spans="1:6" ht="17.399999999999999" x14ac:dyDescent="0.25">
      <c r="A18089" s="53" t="s">
        <v>6033</v>
      </c>
      <c r="B18089" s="55" t="s">
        <v>2623</v>
      </c>
      <c r="C18089" s="62" t="s">
        <v>447</v>
      </c>
      <c r="D18089" s="450">
        <v>0</v>
      </c>
      <c r="E18089" s="454">
        <v>33.082000000000001</v>
      </c>
      <c r="F18089" s="454">
        <v>5269.5169999999998</v>
      </c>
    </row>
    <row r="18090" spans="1:6" ht="17.399999999999999" x14ac:dyDescent="0.25">
      <c r="A18090" s="58" t="s">
        <v>6033</v>
      </c>
      <c r="B18090" s="56" t="s">
        <v>2623</v>
      </c>
      <c r="C18090" s="142" t="s">
        <v>458</v>
      </c>
      <c r="D18090" s="452">
        <v>0</v>
      </c>
      <c r="E18090" s="456">
        <v>22.158999999999999</v>
      </c>
      <c r="F18090" s="456">
        <v>5045.2359999999999</v>
      </c>
    </row>
    <row r="18091" spans="1:6" ht="17.399999999999999" x14ac:dyDescent="0.25">
      <c r="A18091" s="59" t="s">
        <v>6033</v>
      </c>
      <c r="B18091" s="57" t="s">
        <v>2623</v>
      </c>
      <c r="C18091" s="143" t="s">
        <v>455</v>
      </c>
      <c r="D18091" s="451">
        <v>0</v>
      </c>
      <c r="E18091" s="455">
        <v>44.125</v>
      </c>
      <c r="F18091" s="455">
        <v>4590.8180000000002</v>
      </c>
    </row>
    <row r="18092" spans="1:6" ht="17.399999999999999" x14ac:dyDescent="0.25">
      <c r="A18092" s="58" t="s">
        <v>6033</v>
      </c>
      <c r="B18092" s="56" t="s">
        <v>2623</v>
      </c>
      <c r="C18092" s="142" t="s">
        <v>439</v>
      </c>
      <c r="D18092" s="452">
        <v>0</v>
      </c>
      <c r="E18092" s="456">
        <v>16.870999999999999</v>
      </c>
      <c r="F18092" s="456">
        <v>4398.5919999999996</v>
      </c>
    </row>
    <row r="18093" spans="1:6" ht="17.399999999999999" x14ac:dyDescent="0.25">
      <c r="A18093" s="53" t="s">
        <v>6033</v>
      </c>
      <c r="B18093" s="55" t="s">
        <v>2623</v>
      </c>
      <c r="C18093" s="62" t="s">
        <v>489</v>
      </c>
      <c r="D18093" s="450">
        <v>0</v>
      </c>
      <c r="E18093" s="454">
        <v>20.937999999999999</v>
      </c>
      <c r="F18093" s="454">
        <v>3190.681</v>
      </c>
    </row>
    <row r="18094" spans="1:6" ht="17.399999999999999" x14ac:dyDescent="0.25">
      <c r="A18094" s="58" t="s">
        <v>6033</v>
      </c>
      <c r="B18094" s="56" t="s">
        <v>2623</v>
      </c>
      <c r="C18094" s="142" t="s">
        <v>442</v>
      </c>
      <c r="D18094" s="452">
        <v>0</v>
      </c>
      <c r="E18094" s="456">
        <v>14.786</v>
      </c>
      <c r="F18094" s="456">
        <v>3131.5920000000001</v>
      </c>
    </row>
    <row r="18095" spans="1:6" ht="17.399999999999999" x14ac:dyDescent="0.25">
      <c r="A18095" s="59" t="s">
        <v>6033</v>
      </c>
      <c r="B18095" s="57" t="s">
        <v>2623</v>
      </c>
      <c r="C18095" s="143" t="s">
        <v>487</v>
      </c>
      <c r="D18095" s="451">
        <v>0</v>
      </c>
      <c r="E18095" s="455">
        <v>40.146999999999998</v>
      </c>
      <c r="F18095" s="455">
        <v>3130.1680000000001</v>
      </c>
    </row>
    <row r="18096" spans="1:6" ht="17.399999999999999" x14ac:dyDescent="0.25">
      <c r="A18096" s="58" t="s">
        <v>6033</v>
      </c>
      <c r="B18096" s="56" t="s">
        <v>2623</v>
      </c>
      <c r="C18096" s="142" t="s">
        <v>491</v>
      </c>
      <c r="D18096" s="452">
        <v>0</v>
      </c>
      <c r="E18096" s="456">
        <v>6.3810000000000002</v>
      </c>
      <c r="F18096" s="456">
        <v>2073.2539999999999</v>
      </c>
    </row>
    <row r="18097" spans="1:6" ht="17.399999999999999" x14ac:dyDescent="0.25">
      <c r="A18097" s="59" t="s">
        <v>6033</v>
      </c>
      <c r="B18097" s="57" t="s">
        <v>2623</v>
      </c>
      <c r="C18097" s="143" t="s">
        <v>511</v>
      </c>
      <c r="D18097" s="451">
        <v>0</v>
      </c>
      <c r="E18097" s="455">
        <v>52.552999999999997</v>
      </c>
      <c r="F18097" s="455">
        <v>1918.501</v>
      </c>
    </row>
    <row r="18098" spans="1:6" ht="17.399999999999999" x14ac:dyDescent="0.25">
      <c r="A18098" s="58" t="s">
        <v>6033</v>
      </c>
      <c r="B18098" s="56" t="s">
        <v>2623</v>
      </c>
      <c r="C18098" s="142" t="s">
        <v>457</v>
      </c>
      <c r="D18098" s="452">
        <v>0</v>
      </c>
      <c r="E18098" s="456">
        <v>2.8679999999999999</v>
      </c>
      <c r="F18098" s="456">
        <v>1385.278</v>
      </c>
    </row>
    <row r="18099" spans="1:6" ht="17.399999999999999" x14ac:dyDescent="0.25">
      <c r="A18099" s="59" t="s">
        <v>6033</v>
      </c>
      <c r="B18099" s="57" t="s">
        <v>2623</v>
      </c>
      <c r="C18099" s="143" t="s">
        <v>481</v>
      </c>
      <c r="D18099" s="451">
        <v>0</v>
      </c>
      <c r="E18099" s="455">
        <v>5.7060000000000004</v>
      </c>
      <c r="F18099" s="455">
        <v>1349.163</v>
      </c>
    </row>
    <row r="18100" spans="1:6" ht="17.399999999999999" x14ac:dyDescent="0.25">
      <c r="A18100" s="52" t="s">
        <v>6033</v>
      </c>
      <c r="B18100" s="54" t="s">
        <v>2623</v>
      </c>
      <c r="C18100" s="61" t="s">
        <v>488</v>
      </c>
      <c r="D18100" s="449">
        <v>0</v>
      </c>
      <c r="E18100" s="453">
        <v>6.056</v>
      </c>
      <c r="F18100" s="453">
        <v>1327.769</v>
      </c>
    </row>
    <row r="18101" spans="1:6" ht="17.399999999999999" x14ac:dyDescent="0.25">
      <c r="A18101" s="59" t="s">
        <v>6033</v>
      </c>
      <c r="B18101" s="57" t="s">
        <v>2623</v>
      </c>
      <c r="C18101" s="143" t="s">
        <v>470</v>
      </c>
      <c r="D18101" s="451">
        <v>0</v>
      </c>
      <c r="E18101" s="455">
        <v>5.42</v>
      </c>
      <c r="F18101" s="455">
        <v>1049.424</v>
      </c>
    </row>
    <row r="18102" spans="1:6" ht="17.399999999999999" x14ac:dyDescent="0.25">
      <c r="A18102" s="58" t="s">
        <v>6033</v>
      </c>
      <c r="B18102" s="56" t="s">
        <v>2623</v>
      </c>
      <c r="C18102" s="142" t="s">
        <v>498</v>
      </c>
      <c r="D18102" s="452">
        <v>0</v>
      </c>
      <c r="E18102" s="456">
        <v>2.8</v>
      </c>
      <c r="F18102" s="456">
        <v>1043.3510000000001</v>
      </c>
    </row>
    <row r="18103" spans="1:6" ht="17.399999999999999" x14ac:dyDescent="0.25">
      <c r="A18103" s="59" t="s">
        <v>6033</v>
      </c>
      <c r="B18103" s="57" t="s">
        <v>2623</v>
      </c>
      <c r="C18103" s="143" t="s">
        <v>440</v>
      </c>
      <c r="D18103" s="451">
        <v>0</v>
      </c>
      <c r="E18103" s="455">
        <v>52.168999999999997</v>
      </c>
      <c r="F18103" s="455">
        <v>5957.9660000000003</v>
      </c>
    </row>
    <row r="18104" spans="1:6" ht="17.399999999999999" x14ac:dyDescent="0.25">
      <c r="A18104" s="58" t="s">
        <v>6034</v>
      </c>
      <c r="B18104" s="56" t="s">
        <v>2624</v>
      </c>
      <c r="C18104" s="142" t="s">
        <v>444</v>
      </c>
      <c r="D18104" s="452">
        <v>0</v>
      </c>
      <c r="E18104" s="456">
        <v>330.072</v>
      </c>
      <c r="F18104" s="456">
        <v>52979.103999999999</v>
      </c>
    </row>
    <row r="18105" spans="1:6" ht="17.399999999999999" x14ac:dyDescent="0.25">
      <c r="A18105" s="59" t="s">
        <v>6034</v>
      </c>
      <c r="B18105" s="57" t="s">
        <v>2624</v>
      </c>
      <c r="C18105" s="143" t="s">
        <v>447</v>
      </c>
      <c r="D18105" s="451">
        <v>0</v>
      </c>
      <c r="E18105" s="455">
        <v>670.44399999999996</v>
      </c>
      <c r="F18105" s="455">
        <v>45260.574000000001</v>
      </c>
    </row>
    <row r="18106" spans="1:6" ht="17.399999999999999" x14ac:dyDescent="0.25">
      <c r="A18106" s="58" t="s">
        <v>6034</v>
      </c>
      <c r="B18106" s="56" t="s">
        <v>2624</v>
      </c>
      <c r="C18106" s="142" t="s">
        <v>443</v>
      </c>
      <c r="D18106" s="452">
        <v>0</v>
      </c>
      <c r="E18106" s="456">
        <v>199.964</v>
      </c>
      <c r="F18106" s="456">
        <v>31096.993999999999</v>
      </c>
    </row>
    <row r="18107" spans="1:6" ht="17.399999999999999" x14ac:dyDescent="0.25">
      <c r="A18107" s="59" t="s">
        <v>6034</v>
      </c>
      <c r="B18107" s="57" t="s">
        <v>2624</v>
      </c>
      <c r="C18107" s="143" t="s">
        <v>455</v>
      </c>
      <c r="D18107" s="451">
        <v>0</v>
      </c>
      <c r="E18107" s="455">
        <v>651.67100000000005</v>
      </c>
      <c r="F18107" s="455">
        <v>22462.963</v>
      </c>
    </row>
    <row r="18108" spans="1:6" ht="17.399999999999999" x14ac:dyDescent="0.25">
      <c r="A18108" s="52" t="s">
        <v>6034</v>
      </c>
      <c r="B18108" s="54" t="s">
        <v>2624</v>
      </c>
      <c r="C18108" s="61" t="s">
        <v>439</v>
      </c>
      <c r="D18108" s="449">
        <v>0</v>
      </c>
      <c r="E18108" s="453">
        <v>110.521</v>
      </c>
      <c r="F18108" s="453">
        <v>12832.945</v>
      </c>
    </row>
    <row r="18109" spans="1:6" ht="17.399999999999999" x14ac:dyDescent="0.25">
      <c r="A18109" s="53" t="s">
        <v>6034</v>
      </c>
      <c r="B18109" s="55" t="s">
        <v>2624</v>
      </c>
      <c r="C18109" s="62" t="s">
        <v>488</v>
      </c>
      <c r="D18109" s="450">
        <v>0</v>
      </c>
      <c r="E18109" s="454">
        <v>186.54300000000001</v>
      </c>
      <c r="F18109" s="454">
        <v>10331.474</v>
      </c>
    </row>
    <row r="18110" spans="1:6" ht="17.399999999999999" x14ac:dyDescent="0.25">
      <c r="A18110" s="52" t="s">
        <v>6034</v>
      </c>
      <c r="B18110" s="54" t="s">
        <v>2624</v>
      </c>
      <c r="C18110" s="61" t="s">
        <v>442</v>
      </c>
      <c r="D18110" s="449">
        <v>0</v>
      </c>
      <c r="E18110" s="453">
        <v>125.128</v>
      </c>
      <c r="F18110" s="453">
        <v>9076.9779999999992</v>
      </c>
    </row>
    <row r="18111" spans="1:6" ht="17.399999999999999" x14ac:dyDescent="0.25">
      <c r="A18111" s="53" t="s">
        <v>6034</v>
      </c>
      <c r="B18111" s="55" t="s">
        <v>2624</v>
      </c>
      <c r="C18111" s="62" t="s">
        <v>463</v>
      </c>
      <c r="D18111" s="450">
        <v>0</v>
      </c>
      <c r="E18111" s="454">
        <v>133.679</v>
      </c>
      <c r="F18111" s="454">
        <v>7552.1570000000002</v>
      </c>
    </row>
    <row r="18112" spans="1:6" ht="17.399999999999999" x14ac:dyDescent="0.25">
      <c r="A18112" s="52" t="s">
        <v>6034</v>
      </c>
      <c r="B18112" s="54" t="s">
        <v>2624</v>
      </c>
      <c r="C18112" s="61" t="s">
        <v>445</v>
      </c>
      <c r="D18112" s="449">
        <v>0</v>
      </c>
      <c r="E18112" s="453">
        <v>16.364999999999998</v>
      </c>
      <c r="F18112" s="453">
        <v>4487.0110000000004</v>
      </c>
    </row>
    <row r="18113" spans="1:6" ht="17.399999999999999" x14ac:dyDescent="0.25">
      <c r="A18113" s="59" t="s">
        <v>6034</v>
      </c>
      <c r="B18113" s="57" t="s">
        <v>2624</v>
      </c>
      <c r="C18113" s="143" t="s">
        <v>481</v>
      </c>
      <c r="D18113" s="451">
        <v>0</v>
      </c>
      <c r="E18113" s="455">
        <v>29.295000000000002</v>
      </c>
      <c r="F18113" s="455">
        <v>4242.75</v>
      </c>
    </row>
    <row r="18114" spans="1:6" ht="17.399999999999999" x14ac:dyDescent="0.25">
      <c r="A18114" s="58" t="s">
        <v>6034</v>
      </c>
      <c r="B18114" s="56" t="s">
        <v>2624</v>
      </c>
      <c r="C18114" s="142" t="s">
        <v>907</v>
      </c>
      <c r="D18114" s="452">
        <v>0</v>
      </c>
      <c r="E18114" s="456">
        <v>25.472999999999999</v>
      </c>
      <c r="F18114" s="456">
        <v>3394.9630000000002</v>
      </c>
    </row>
    <row r="18115" spans="1:6" ht="17.399999999999999" x14ac:dyDescent="0.25">
      <c r="A18115" s="53" t="s">
        <v>6034</v>
      </c>
      <c r="B18115" s="55" t="s">
        <v>2624</v>
      </c>
      <c r="C18115" s="62" t="s">
        <v>511</v>
      </c>
      <c r="D18115" s="450">
        <v>0</v>
      </c>
      <c r="E18115" s="454">
        <v>16.815000000000001</v>
      </c>
      <c r="F18115" s="454">
        <v>2900.3040000000001</v>
      </c>
    </row>
    <row r="18116" spans="1:6" ht="17.399999999999999" x14ac:dyDescent="0.25">
      <c r="A18116" s="52" t="s">
        <v>6034</v>
      </c>
      <c r="B18116" s="54" t="s">
        <v>2624</v>
      </c>
      <c r="C18116" s="61" t="s">
        <v>498</v>
      </c>
      <c r="D18116" s="449">
        <v>0</v>
      </c>
      <c r="E18116" s="453">
        <v>2.9849999999999999</v>
      </c>
      <c r="F18116" s="453">
        <v>2702.431</v>
      </c>
    </row>
    <row r="18117" spans="1:6" ht="17.399999999999999" x14ac:dyDescent="0.25">
      <c r="A18117" s="59" t="s">
        <v>6034</v>
      </c>
      <c r="B18117" s="57" t="s">
        <v>2624</v>
      </c>
      <c r="C18117" s="143" t="s">
        <v>473</v>
      </c>
      <c r="D18117" s="451">
        <v>0</v>
      </c>
      <c r="E18117" s="455">
        <v>7.0000000000000007E-2</v>
      </c>
      <c r="F18117" s="455">
        <v>2202.9070000000002</v>
      </c>
    </row>
    <row r="18118" spans="1:6" ht="17.399999999999999" x14ac:dyDescent="0.25">
      <c r="A18118" s="52" t="s">
        <v>6034</v>
      </c>
      <c r="B18118" s="54" t="s">
        <v>2624</v>
      </c>
      <c r="C18118" s="61" t="s">
        <v>446</v>
      </c>
      <c r="D18118" s="449">
        <v>0</v>
      </c>
      <c r="E18118" s="453">
        <v>9.3640000000000008</v>
      </c>
      <c r="F18118" s="453">
        <v>2079.0520000000001</v>
      </c>
    </row>
    <row r="18119" spans="1:6" ht="17.399999999999999" x14ac:dyDescent="0.25">
      <c r="A18119" s="53" t="s">
        <v>6034</v>
      </c>
      <c r="B18119" s="55" t="s">
        <v>2624</v>
      </c>
      <c r="C18119" s="62" t="s">
        <v>487</v>
      </c>
      <c r="D18119" s="450">
        <v>0</v>
      </c>
      <c r="E18119" s="454">
        <v>93.337999999999994</v>
      </c>
      <c r="F18119" s="454">
        <v>2071.7809999999999</v>
      </c>
    </row>
    <row r="18120" spans="1:6" ht="17.399999999999999" x14ac:dyDescent="0.25">
      <c r="A18120" s="58" t="s">
        <v>6034</v>
      </c>
      <c r="B18120" s="56" t="s">
        <v>2624</v>
      </c>
      <c r="C18120" s="142" t="s">
        <v>457</v>
      </c>
      <c r="D18120" s="452">
        <v>0</v>
      </c>
      <c r="E18120" s="456">
        <v>56.869</v>
      </c>
      <c r="F18120" s="456">
        <v>1905.307</v>
      </c>
    </row>
    <row r="18121" spans="1:6" ht="17.399999999999999" x14ac:dyDescent="0.25">
      <c r="A18121" s="53" t="s">
        <v>6034</v>
      </c>
      <c r="B18121" s="55" t="s">
        <v>2624</v>
      </c>
      <c r="C18121" s="62" t="s">
        <v>490</v>
      </c>
      <c r="D18121" s="450">
        <v>0</v>
      </c>
      <c r="E18121" s="454">
        <v>2.2149999999999999</v>
      </c>
      <c r="F18121" s="454">
        <v>1299.2270000000001</v>
      </c>
    </row>
    <row r="18122" spans="1:6" ht="17.399999999999999" x14ac:dyDescent="0.25">
      <c r="A18122" s="52" t="s">
        <v>6034</v>
      </c>
      <c r="B18122" s="54" t="s">
        <v>2624</v>
      </c>
      <c r="C18122" s="61" t="s">
        <v>440</v>
      </c>
      <c r="D18122" s="449">
        <v>0</v>
      </c>
      <c r="E18122" s="453">
        <v>48.595999999999997</v>
      </c>
      <c r="F18122" s="453">
        <v>5720.5159999999996</v>
      </c>
    </row>
    <row r="18123" spans="1:6" ht="17.399999999999999" x14ac:dyDescent="0.25">
      <c r="A18123" s="59" t="s">
        <v>273</v>
      </c>
      <c r="B18123" s="57" t="s">
        <v>1377</v>
      </c>
      <c r="C18123" s="143" t="s">
        <v>447</v>
      </c>
      <c r="D18123" s="451">
        <v>0</v>
      </c>
      <c r="E18123" s="455">
        <v>2424.66</v>
      </c>
      <c r="F18123" s="455">
        <v>159612.16399999999</v>
      </c>
    </row>
    <row r="18124" spans="1:6" ht="17.399999999999999" x14ac:dyDescent="0.25">
      <c r="A18124" s="58" t="s">
        <v>273</v>
      </c>
      <c r="B18124" s="56" t="s">
        <v>1377</v>
      </c>
      <c r="C18124" s="142" t="s">
        <v>443</v>
      </c>
      <c r="D18124" s="452">
        <v>0</v>
      </c>
      <c r="E18124" s="456">
        <v>1252.912</v>
      </c>
      <c r="F18124" s="456">
        <v>124199.57</v>
      </c>
    </row>
    <row r="18125" spans="1:6" ht="17.399999999999999" x14ac:dyDescent="0.25">
      <c r="A18125" s="53" t="s">
        <v>273</v>
      </c>
      <c r="B18125" s="55" t="s">
        <v>1377</v>
      </c>
      <c r="C18125" s="62" t="s">
        <v>442</v>
      </c>
      <c r="D18125" s="450">
        <v>0</v>
      </c>
      <c r="E18125" s="454">
        <v>323.91699999999997</v>
      </c>
      <c r="F18125" s="454">
        <v>90403.259000000005</v>
      </c>
    </row>
    <row r="18126" spans="1:6" ht="17.399999999999999" x14ac:dyDescent="0.25">
      <c r="A18126" s="58" t="s">
        <v>273</v>
      </c>
      <c r="B18126" s="56" t="s">
        <v>1377</v>
      </c>
      <c r="C18126" s="142" t="s">
        <v>455</v>
      </c>
      <c r="D18126" s="452">
        <v>0</v>
      </c>
      <c r="E18126" s="456">
        <v>1659.1379999999999</v>
      </c>
      <c r="F18126" s="456">
        <v>70242.755000000005</v>
      </c>
    </row>
    <row r="18127" spans="1:6" ht="17.399999999999999" x14ac:dyDescent="0.25">
      <c r="A18127" s="53" t="s">
        <v>273</v>
      </c>
      <c r="B18127" s="55" t="s">
        <v>1377</v>
      </c>
      <c r="C18127" s="62" t="s">
        <v>488</v>
      </c>
      <c r="D18127" s="450">
        <v>0</v>
      </c>
      <c r="E18127" s="454">
        <v>891.44299999999998</v>
      </c>
      <c r="F18127" s="454">
        <v>62255.663999999997</v>
      </c>
    </row>
    <row r="18128" spans="1:6" ht="17.399999999999999" x14ac:dyDescent="0.25">
      <c r="A18128" s="58" t="s">
        <v>273</v>
      </c>
      <c r="B18128" s="56" t="s">
        <v>1377</v>
      </c>
      <c r="C18128" s="142" t="s">
        <v>444</v>
      </c>
      <c r="D18128" s="452">
        <v>0</v>
      </c>
      <c r="E18128" s="456">
        <v>426.029</v>
      </c>
      <c r="F18128" s="456">
        <v>44117.097000000002</v>
      </c>
    </row>
    <row r="18129" spans="1:6" ht="17.399999999999999" x14ac:dyDescent="0.25">
      <c r="A18129" s="59" t="s">
        <v>273</v>
      </c>
      <c r="B18129" s="57" t="s">
        <v>1377</v>
      </c>
      <c r="C18129" s="143" t="s">
        <v>439</v>
      </c>
      <c r="D18129" s="451">
        <v>0</v>
      </c>
      <c r="E18129" s="455">
        <v>255.99299999999999</v>
      </c>
      <c r="F18129" s="455">
        <v>26388.960999999999</v>
      </c>
    </row>
    <row r="18130" spans="1:6" ht="17.399999999999999" x14ac:dyDescent="0.25">
      <c r="A18130" s="58" t="s">
        <v>273</v>
      </c>
      <c r="B18130" s="56" t="s">
        <v>1377</v>
      </c>
      <c r="C18130" s="142" t="s">
        <v>457</v>
      </c>
      <c r="D18130" s="452">
        <v>0</v>
      </c>
      <c r="E18130" s="456">
        <v>146.029</v>
      </c>
      <c r="F18130" s="456">
        <v>17626.71</v>
      </c>
    </row>
    <row r="18131" spans="1:6" ht="17.399999999999999" x14ac:dyDescent="0.25">
      <c r="A18131" s="59" t="s">
        <v>273</v>
      </c>
      <c r="B18131" s="57" t="s">
        <v>1377</v>
      </c>
      <c r="C18131" s="143" t="s">
        <v>477</v>
      </c>
      <c r="D18131" s="451">
        <v>0</v>
      </c>
      <c r="E18131" s="455">
        <v>43.697000000000003</v>
      </c>
      <c r="F18131" s="455">
        <v>12832.29</v>
      </c>
    </row>
    <row r="18132" spans="1:6" ht="17.399999999999999" x14ac:dyDescent="0.25">
      <c r="A18132" s="52" t="s">
        <v>273</v>
      </c>
      <c r="B18132" s="54" t="s">
        <v>1377</v>
      </c>
      <c r="C18132" s="61" t="s">
        <v>463</v>
      </c>
      <c r="D18132" s="449">
        <v>0</v>
      </c>
      <c r="E18132" s="453">
        <v>242.44</v>
      </c>
      <c r="F18132" s="453">
        <v>11098.528</v>
      </c>
    </row>
    <row r="18133" spans="1:6" ht="17.399999999999999" x14ac:dyDescent="0.25">
      <c r="A18133" s="59" t="s">
        <v>273</v>
      </c>
      <c r="B18133" s="57" t="s">
        <v>1377</v>
      </c>
      <c r="C18133" s="143" t="s">
        <v>464</v>
      </c>
      <c r="D18133" s="451">
        <v>0</v>
      </c>
      <c r="E18133" s="455">
        <v>34.795000000000002</v>
      </c>
      <c r="F18133" s="455">
        <v>8670.2000000000007</v>
      </c>
    </row>
    <row r="18134" spans="1:6" ht="17.399999999999999" x14ac:dyDescent="0.25">
      <c r="A18134" s="52" t="s">
        <v>273</v>
      </c>
      <c r="B18134" s="54" t="s">
        <v>1377</v>
      </c>
      <c r="C18134" s="61" t="s">
        <v>511</v>
      </c>
      <c r="D18134" s="449">
        <v>0</v>
      </c>
      <c r="E18134" s="453">
        <v>33.938000000000002</v>
      </c>
      <c r="F18134" s="453">
        <v>7506.4610000000002</v>
      </c>
    </row>
    <row r="18135" spans="1:6" ht="17.399999999999999" x14ac:dyDescent="0.25">
      <c r="A18135" s="53" t="s">
        <v>273</v>
      </c>
      <c r="B18135" s="55" t="s">
        <v>1377</v>
      </c>
      <c r="C18135" s="62" t="s">
        <v>487</v>
      </c>
      <c r="D18135" s="450">
        <v>0</v>
      </c>
      <c r="E18135" s="454">
        <v>46.622</v>
      </c>
      <c r="F18135" s="454">
        <v>5458.3059999999996</v>
      </c>
    </row>
    <row r="18136" spans="1:6" ht="17.399999999999999" x14ac:dyDescent="0.25">
      <c r="A18136" s="52" t="s">
        <v>273</v>
      </c>
      <c r="B18136" s="54" t="s">
        <v>1377</v>
      </c>
      <c r="C18136" s="61" t="s">
        <v>445</v>
      </c>
      <c r="D18136" s="449">
        <v>0</v>
      </c>
      <c r="E18136" s="453">
        <v>14.659000000000001</v>
      </c>
      <c r="F18136" s="453">
        <v>5230.0169999999998</v>
      </c>
    </row>
    <row r="18137" spans="1:6" ht="17.399999999999999" x14ac:dyDescent="0.25">
      <c r="A18137" s="59" t="s">
        <v>273</v>
      </c>
      <c r="B18137" s="57" t="s">
        <v>1377</v>
      </c>
      <c r="C18137" s="143" t="s">
        <v>490</v>
      </c>
      <c r="D18137" s="451">
        <v>0</v>
      </c>
      <c r="E18137" s="455">
        <v>7.3239999999999998</v>
      </c>
      <c r="F18137" s="455">
        <v>4961.5640000000003</v>
      </c>
    </row>
    <row r="18138" spans="1:6" ht="17.399999999999999" x14ac:dyDescent="0.25">
      <c r="A18138" s="58" t="s">
        <v>273</v>
      </c>
      <c r="B18138" s="56" t="s">
        <v>1377</v>
      </c>
      <c r="C18138" s="142" t="s">
        <v>481</v>
      </c>
      <c r="D18138" s="452">
        <v>0</v>
      </c>
      <c r="E18138" s="456">
        <v>56.895000000000003</v>
      </c>
      <c r="F18138" s="456">
        <v>4847.5590000000002</v>
      </c>
    </row>
    <row r="18139" spans="1:6" ht="17.399999999999999" x14ac:dyDescent="0.25">
      <c r="A18139" s="53" t="s">
        <v>273</v>
      </c>
      <c r="B18139" s="55" t="s">
        <v>1377</v>
      </c>
      <c r="C18139" s="62" t="s">
        <v>446</v>
      </c>
      <c r="D18139" s="450">
        <v>0</v>
      </c>
      <c r="E18139" s="454">
        <v>44.621000000000002</v>
      </c>
      <c r="F18139" s="454">
        <v>4376.5320000000002</v>
      </c>
    </row>
    <row r="18140" spans="1:6" ht="17.399999999999999" x14ac:dyDescent="0.25">
      <c r="A18140" s="58" t="s">
        <v>273</v>
      </c>
      <c r="B18140" s="56" t="s">
        <v>1377</v>
      </c>
      <c r="C18140" s="142" t="s">
        <v>491</v>
      </c>
      <c r="D18140" s="452">
        <v>0</v>
      </c>
      <c r="E18140" s="456">
        <v>168.381</v>
      </c>
      <c r="F18140" s="456">
        <v>4331.4780000000001</v>
      </c>
    </row>
    <row r="18141" spans="1:6" ht="17.399999999999999" x14ac:dyDescent="0.25">
      <c r="A18141" s="59" t="s">
        <v>273</v>
      </c>
      <c r="B18141" s="57" t="s">
        <v>1377</v>
      </c>
      <c r="C18141" s="143" t="s">
        <v>489</v>
      </c>
      <c r="D18141" s="451">
        <v>0</v>
      </c>
      <c r="E18141" s="455">
        <v>12.468999999999999</v>
      </c>
      <c r="F18141" s="455">
        <v>3751.828</v>
      </c>
    </row>
    <row r="18142" spans="1:6" ht="17.399999999999999" x14ac:dyDescent="0.25">
      <c r="A18142" s="52" t="s">
        <v>273</v>
      </c>
      <c r="B18142" s="54" t="s">
        <v>1377</v>
      </c>
      <c r="C18142" s="61" t="s">
        <v>917</v>
      </c>
      <c r="D18142" s="449">
        <v>0</v>
      </c>
      <c r="E18142" s="453">
        <v>19.923999999999999</v>
      </c>
      <c r="F18142" s="453">
        <v>3251.0120000000002</v>
      </c>
    </row>
    <row r="18143" spans="1:6" ht="17.399999999999999" x14ac:dyDescent="0.25">
      <c r="A18143" s="53" t="s">
        <v>273</v>
      </c>
      <c r="B18143" s="55" t="s">
        <v>1377</v>
      </c>
      <c r="C18143" s="62" t="s">
        <v>479</v>
      </c>
      <c r="D18143" s="450">
        <v>0</v>
      </c>
      <c r="E18143" s="454">
        <v>58.512999999999998</v>
      </c>
      <c r="F18143" s="454">
        <v>2599.3719999999998</v>
      </c>
    </row>
    <row r="18144" spans="1:6" ht="17.399999999999999" x14ac:dyDescent="0.25">
      <c r="A18144" s="52" t="s">
        <v>273</v>
      </c>
      <c r="B18144" s="54" t="s">
        <v>1377</v>
      </c>
      <c r="C18144" s="61" t="s">
        <v>470</v>
      </c>
      <c r="D18144" s="449">
        <v>0</v>
      </c>
      <c r="E18144" s="453">
        <v>6.5759999999999996</v>
      </c>
      <c r="F18144" s="453">
        <v>2563.5610000000001</v>
      </c>
    </row>
    <row r="18145" spans="1:6" ht="17.399999999999999" x14ac:dyDescent="0.25">
      <c r="A18145" s="53" t="s">
        <v>273</v>
      </c>
      <c r="B18145" s="55" t="s">
        <v>1377</v>
      </c>
      <c r="C18145" s="62" t="s">
        <v>473</v>
      </c>
      <c r="D18145" s="450">
        <v>0</v>
      </c>
      <c r="E18145" s="454">
        <v>0.46600000000000003</v>
      </c>
      <c r="F18145" s="454">
        <v>2562.9299999999998</v>
      </c>
    </row>
    <row r="18146" spans="1:6" ht="17.399999999999999" x14ac:dyDescent="0.25">
      <c r="A18146" s="58" t="s">
        <v>273</v>
      </c>
      <c r="B18146" s="56" t="s">
        <v>1377</v>
      </c>
      <c r="C18146" s="142" t="s">
        <v>467</v>
      </c>
      <c r="D18146" s="452">
        <v>0</v>
      </c>
      <c r="E18146" s="456">
        <v>0.52800000000000002</v>
      </c>
      <c r="F18146" s="456">
        <v>2285.8560000000002</v>
      </c>
    </row>
    <row r="18147" spans="1:6" ht="17.399999999999999" x14ac:dyDescent="0.25">
      <c r="A18147" s="53" t="s">
        <v>273</v>
      </c>
      <c r="B18147" s="55" t="s">
        <v>1377</v>
      </c>
      <c r="C18147" s="62" t="s">
        <v>498</v>
      </c>
      <c r="D18147" s="450">
        <v>0</v>
      </c>
      <c r="E18147" s="454">
        <v>13.747</v>
      </c>
      <c r="F18147" s="454">
        <v>1694.9449999999999</v>
      </c>
    </row>
    <row r="18148" spans="1:6" ht="17.399999999999999" x14ac:dyDescent="0.25">
      <c r="A18148" s="52" t="s">
        <v>273</v>
      </c>
      <c r="B18148" s="54" t="s">
        <v>1377</v>
      </c>
      <c r="C18148" s="61" t="s">
        <v>465</v>
      </c>
      <c r="D18148" s="449">
        <v>0</v>
      </c>
      <c r="E18148" s="453">
        <v>10.003</v>
      </c>
      <c r="F18148" s="453">
        <v>1649.3009999999999</v>
      </c>
    </row>
    <row r="18149" spans="1:6" ht="17.399999999999999" x14ac:dyDescent="0.25">
      <c r="A18149" s="59" t="s">
        <v>273</v>
      </c>
      <c r="B18149" s="57" t="s">
        <v>1377</v>
      </c>
      <c r="C18149" s="143" t="s">
        <v>440</v>
      </c>
      <c r="D18149" s="451">
        <v>0</v>
      </c>
      <c r="E18149" s="455">
        <v>52.125999999999998</v>
      </c>
      <c r="F18149" s="455">
        <v>4659.3429999999998</v>
      </c>
    </row>
    <row r="18150" spans="1:6" ht="17.399999999999999" x14ac:dyDescent="0.25">
      <c r="A18150" s="58" t="s">
        <v>6035</v>
      </c>
      <c r="B18150" s="56" t="s">
        <v>2625</v>
      </c>
      <c r="C18150" s="142" t="s">
        <v>443</v>
      </c>
      <c r="D18150" s="452">
        <v>0</v>
      </c>
      <c r="E18150" s="456">
        <v>73.814999999999998</v>
      </c>
      <c r="F18150" s="456">
        <v>23165.674999999999</v>
      </c>
    </row>
    <row r="18151" spans="1:6" ht="17.399999999999999" x14ac:dyDescent="0.25">
      <c r="A18151" s="59" t="s">
        <v>6035</v>
      </c>
      <c r="B18151" s="57" t="s">
        <v>2625</v>
      </c>
      <c r="C18151" s="143" t="s">
        <v>455</v>
      </c>
      <c r="D18151" s="451">
        <v>0</v>
      </c>
      <c r="E18151" s="455">
        <v>112.864</v>
      </c>
      <c r="F18151" s="455">
        <v>9464.8220000000001</v>
      </c>
    </row>
    <row r="18152" spans="1:6" ht="17.399999999999999" x14ac:dyDescent="0.25">
      <c r="A18152" s="58" t="s">
        <v>6035</v>
      </c>
      <c r="B18152" s="56" t="s">
        <v>2625</v>
      </c>
      <c r="C18152" s="142" t="s">
        <v>444</v>
      </c>
      <c r="D18152" s="452">
        <v>0</v>
      </c>
      <c r="E18152" s="456">
        <v>17.731999999999999</v>
      </c>
      <c r="F18152" s="456">
        <v>7178.3450000000003</v>
      </c>
    </row>
    <row r="18153" spans="1:6" ht="17.399999999999999" x14ac:dyDescent="0.25">
      <c r="A18153" s="53" t="s">
        <v>6035</v>
      </c>
      <c r="B18153" s="55" t="s">
        <v>2625</v>
      </c>
      <c r="C18153" s="62" t="s">
        <v>442</v>
      </c>
      <c r="D18153" s="450">
        <v>0</v>
      </c>
      <c r="E18153" s="454">
        <v>11.257</v>
      </c>
      <c r="F18153" s="454">
        <v>5701.4390000000003</v>
      </c>
    </row>
    <row r="18154" spans="1:6" ht="17.399999999999999" x14ac:dyDescent="0.25">
      <c r="A18154" s="58" t="s">
        <v>6035</v>
      </c>
      <c r="B18154" s="56" t="s">
        <v>2625</v>
      </c>
      <c r="C18154" s="142" t="s">
        <v>447</v>
      </c>
      <c r="D18154" s="452">
        <v>0</v>
      </c>
      <c r="E18154" s="456">
        <v>21.277999999999999</v>
      </c>
      <c r="F18154" s="456">
        <v>5480.8919999999998</v>
      </c>
    </row>
    <row r="18155" spans="1:6" ht="17.399999999999999" x14ac:dyDescent="0.25">
      <c r="A18155" s="53" t="s">
        <v>6035</v>
      </c>
      <c r="B18155" s="55" t="s">
        <v>2625</v>
      </c>
      <c r="C18155" s="62" t="s">
        <v>457</v>
      </c>
      <c r="D18155" s="450">
        <v>0</v>
      </c>
      <c r="E18155" s="454">
        <v>7.5810000000000004</v>
      </c>
      <c r="F18155" s="454">
        <v>3995.549</v>
      </c>
    </row>
    <row r="18156" spans="1:6" ht="17.399999999999999" x14ac:dyDescent="0.25">
      <c r="A18156" s="52" t="s">
        <v>6035</v>
      </c>
      <c r="B18156" s="54" t="s">
        <v>2625</v>
      </c>
      <c r="C18156" s="61" t="s">
        <v>511</v>
      </c>
      <c r="D18156" s="449">
        <v>0</v>
      </c>
      <c r="E18156" s="453">
        <v>13.340999999999999</v>
      </c>
      <c r="F18156" s="453">
        <v>3775.1849999999999</v>
      </c>
    </row>
    <row r="18157" spans="1:6" ht="17.399999999999999" x14ac:dyDescent="0.25">
      <c r="A18157" s="59" t="s">
        <v>6035</v>
      </c>
      <c r="B18157" s="57" t="s">
        <v>2625</v>
      </c>
      <c r="C18157" s="143" t="s">
        <v>439</v>
      </c>
      <c r="D18157" s="451">
        <v>0</v>
      </c>
      <c r="E18157" s="455">
        <v>8.48</v>
      </c>
      <c r="F18157" s="455">
        <v>3140.5169999999998</v>
      </c>
    </row>
    <row r="18158" spans="1:6" ht="17.399999999999999" x14ac:dyDescent="0.25">
      <c r="A18158" s="58" t="s">
        <v>6035</v>
      </c>
      <c r="B18158" s="56" t="s">
        <v>2625</v>
      </c>
      <c r="C18158" s="142" t="s">
        <v>481</v>
      </c>
      <c r="D18158" s="452">
        <v>0</v>
      </c>
      <c r="E18158" s="456">
        <v>17.637</v>
      </c>
      <c r="F18158" s="456">
        <v>2853.1970000000001</v>
      </c>
    </row>
    <row r="18159" spans="1:6" ht="17.399999999999999" x14ac:dyDescent="0.25">
      <c r="A18159" s="53" t="s">
        <v>6035</v>
      </c>
      <c r="B18159" s="55" t="s">
        <v>2625</v>
      </c>
      <c r="C18159" s="62" t="s">
        <v>487</v>
      </c>
      <c r="D18159" s="450">
        <v>0</v>
      </c>
      <c r="E18159" s="454">
        <v>56.354999999999997</v>
      </c>
      <c r="F18159" s="454">
        <v>2763.0810000000001</v>
      </c>
    </row>
    <row r="18160" spans="1:6" ht="17.399999999999999" x14ac:dyDescent="0.25">
      <c r="A18160" s="52" t="s">
        <v>6035</v>
      </c>
      <c r="B18160" s="54" t="s">
        <v>2625</v>
      </c>
      <c r="C18160" s="61" t="s">
        <v>498</v>
      </c>
      <c r="D18160" s="449">
        <v>0</v>
      </c>
      <c r="E18160" s="453">
        <v>4.3070000000000004</v>
      </c>
      <c r="F18160" s="453">
        <v>2694.9789999999998</v>
      </c>
    </row>
    <row r="18161" spans="1:6" ht="17.399999999999999" x14ac:dyDescent="0.25">
      <c r="A18161" s="53" t="s">
        <v>6035</v>
      </c>
      <c r="B18161" s="55" t="s">
        <v>2625</v>
      </c>
      <c r="C18161" s="62" t="s">
        <v>463</v>
      </c>
      <c r="D18161" s="450">
        <v>0</v>
      </c>
      <c r="E18161" s="454">
        <v>24.891999999999999</v>
      </c>
      <c r="F18161" s="454">
        <v>2265.9009999999998</v>
      </c>
    </row>
    <row r="18162" spans="1:6" ht="17.399999999999999" x14ac:dyDescent="0.25">
      <c r="A18162" s="52" t="s">
        <v>6035</v>
      </c>
      <c r="B18162" s="54" t="s">
        <v>2625</v>
      </c>
      <c r="C18162" s="61" t="s">
        <v>445</v>
      </c>
      <c r="D18162" s="449">
        <v>0</v>
      </c>
      <c r="E18162" s="453">
        <v>3.411</v>
      </c>
      <c r="F18162" s="453">
        <v>1395.4159999999999</v>
      </c>
    </row>
    <row r="18163" spans="1:6" ht="17.399999999999999" x14ac:dyDescent="0.25">
      <c r="A18163" s="59" t="s">
        <v>6035</v>
      </c>
      <c r="B18163" s="57" t="s">
        <v>2625</v>
      </c>
      <c r="C18163" s="143" t="s">
        <v>917</v>
      </c>
      <c r="D18163" s="451">
        <v>0</v>
      </c>
      <c r="E18163" s="455">
        <v>6.9980000000000002</v>
      </c>
      <c r="F18163" s="455">
        <v>1356.7629999999999</v>
      </c>
    </row>
    <row r="18164" spans="1:6" ht="17.399999999999999" x14ac:dyDescent="0.25">
      <c r="A18164" s="52" t="s">
        <v>6035</v>
      </c>
      <c r="B18164" s="54" t="s">
        <v>2625</v>
      </c>
      <c r="C18164" s="61" t="s">
        <v>441</v>
      </c>
      <c r="D18164" s="449">
        <v>0</v>
      </c>
      <c r="E18164" s="453">
        <v>5.8879999999999999</v>
      </c>
      <c r="F18164" s="453">
        <v>1203.422</v>
      </c>
    </row>
    <row r="18165" spans="1:6" ht="17.399999999999999" x14ac:dyDescent="0.25">
      <c r="A18165" s="59" t="s">
        <v>6035</v>
      </c>
      <c r="B18165" s="57" t="s">
        <v>2625</v>
      </c>
      <c r="C18165" s="143" t="s">
        <v>477</v>
      </c>
      <c r="D18165" s="451">
        <v>0</v>
      </c>
      <c r="E18165" s="455">
        <v>2.3479999999999999</v>
      </c>
      <c r="F18165" s="455">
        <v>1104.059</v>
      </c>
    </row>
    <row r="18166" spans="1:6" ht="17.399999999999999" x14ac:dyDescent="0.25">
      <c r="A18166" s="58" t="s">
        <v>6035</v>
      </c>
      <c r="B18166" s="56" t="s">
        <v>2625</v>
      </c>
      <c r="C18166" s="142" t="s">
        <v>464</v>
      </c>
      <c r="D18166" s="452">
        <v>0</v>
      </c>
      <c r="E18166" s="456">
        <v>3.5489999999999999</v>
      </c>
      <c r="F18166" s="456">
        <v>1068.7059999999999</v>
      </c>
    </row>
    <row r="18167" spans="1:6" ht="17.399999999999999" x14ac:dyDescent="0.25">
      <c r="A18167" s="59" t="s">
        <v>6035</v>
      </c>
      <c r="B18167" s="57" t="s">
        <v>2625</v>
      </c>
      <c r="C18167" s="143" t="s">
        <v>440</v>
      </c>
      <c r="D18167" s="451">
        <v>0</v>
      </c>
      <c r="E18167" s="455">
        <v>22.248999999999999</v>
      </c>
      <c r="F18167" s="455">
        <v>5110.1890000000003</v>
      </c>
    </row>
    <row r="18168" spans="1:6" ht="17.399999999999999" x14ac:dyDescent="0.25">
      <c r="A18168" s="52" t="s">
        <v>6036</v>
      </c>
      <c r="B18168" s="54" t="s">
        <v>3676</v>
      </c>
      <c r="C18168" s="61" t="s">
        <v>463</v>
      </c>
      <c r="D18168" s="449">
        <v>0</v>
      </c>
      <c r="E18168" s="453">
        <v>102.86</v>
      </c>
      <c r="F18168" s="453">
        <v>3658.3530000000001</v>
      </c>
    </row>
    <row r="18169" spans="1:6" ht="17.399999999999999" x14ac:dyDescent="0.25">
      <c r="A18169" s="59" t="s">
        <v>6036</v>
      </c>
      <c r="B18169" s="57" t="s">
        <v>3676</v>
      </c>
      <c r="C18169" s="143" t="s">
        <v>443</v>
      </c>
      <c r="D18169" s="451">
        <v>0</v>
      </c>
      <c r="E18169" s="455">
        <v>16.391999999999999</v>
      </c>
      <c r="F18169" s="455">
        <v>1502.53</v>
      </c>
    </row>
    <row r="18170" spans="1:6" ht="17.399999999999999" x14ac:dyDescent="0.25">
      <c r="A18170" s="58" t="s">
        <v>6036</v>
      </c>
      <c r="B18170" s="56" t="s">
        <v>3676</v>
      </c>
      <c r="C18170" s="142" t="s">
        <v>447</v>
      </c>
      <c r="D18170" s="452">
        <v>0</v>
      </c>
      <c r="E18170" s="456">
        <v>23.212</v>
      </c>
      <c r="F18170" s="456">
        <v>1297.5989999999999</v>
      </c>
    </row>
    <row r="18171" spans="1:6" ht="17.399999999999999" x14ac:dyDescent="0.25">
      <c r="A18171" s="53" t="s">
        <v>6036</v>
      </c>
      <c r="B18171" s="55" t="s">
        <v>3676</v>
      </c>
      <c r="C18171" s="62" t="s">
        <v>498</v>
      </c>
      <c r="D18171" s="450">
        <v>0</v>
      </c>
      <c r="E18171" s="454">
        <v>17.324999999999999</v>
      </c>
      <c r="F18171" s="454">
        <v>1039.1969999999999</v>
      </c>
    </row>
    <row r="18172" spans="1:6" ht="17.399999999999999" x14ac:dyDescent="0.25">
      <c r="A18172" s="52" t="s">
        <v>6036</v>
      </c>
      <c r="B18172" s="54" t="s">
        <v>3676</v>
      </c>
      <c r="C18172" s="61" t="s">
        <v>440</v>
      </c>
      <c r="D18172" s="449">
        <v>0</v>
      </c>
      <c r="E18172" s="453">
        <v>133.501</v>
      </c>
      <c r="F18172" s="453">
        <v>4712.0609999999997</v>
      </c>
    </row>
    <row r="18173" spans="1:6" ht="17.399999999999999" x14ac:dyDescent="0.25">
      <c r="A18173" s="53" t="s">
        <v>6037</v>
      </c>
      <c r="B18173" s="55" t="s">
        <v>2626</v>
      </c>
      <c r="C18173" s="62" t="s">
        <v>463</v>
      </c>
      <c r="D18173" s="450">
        <v>0</v>
      </c>
      <c r="E18173" s="454">
        <v>773.27800000000002</v>
      </c>
      <c r="F18173" s="454">
        <v>42765.658000000003</v>
      </c>
    </row>
    <row r="18174" spans="1:6" ht="17.399999999999999" x14ac:dyDescent="0.25">
      <c r="A18174" s="58" t="s">
        <v>6037</v>
      </c>
      <c r="B18174" s="56" t="s">
        <v>2626</v>
      </c>
      <c r="C18174" s="142" t="s">
        <v>447</v>
      </c>
      <c r="D18174" s="452">
        <v>0</v>
      </c>
      <c r="E18174" s="456">
        <v>449.91</v>
      </c>
      <c r="F18174" s="456">
        <v>21545.487000000001</v>
      </c>
    </row>
    <row r="18175" spans="1:6" ht="17.399999999999999" x14ac:dyDescent="0.25">
      <c r="A18175" s="53" t="s">
        <v>6037</v>
      </c>
      <c r="B18175" s="55" t="s">
        <v>2626</v>
      </c>
      <c r="C18175" s="62" t="s">
        <v>443</v>
      </c>
      <c r="D18175" s="450">
        <v>0</v>
      </c>
      <c r="E18175" s="454">
        <v>55.128999999999998</v>
      </c>
      <c r="F18175" s="454">
        <v>8423.7960000000003</v>
      </c>
    </row>
    <row r="18176" spans="1:6" ht="17.399999999999999" x14ac:dyDescent="0.25">
      <c r="A18176" s="52" t="s">
        <v>6037</v>
      </c>
      <c r="B18176" s="54" t="s">
        <v>2626</v>
      </c>
      <c r="C18176" s="61" t="s">
        <v>455</v>
      </c>
      <c r="D18176" s="449">
        <v>0</v>
      </c>
      <c r="E18176" s="453">
        <v>52.798000000000002</v>
      </c>
      <c r="F18176" s="453">
        <v>6416.933</v>
      </c>
    </row>
    <row r="18177" spans="1:6" ht="17.399999999999999" x14ac:dyDescent="0.25">
      <c r="A18177" s="53" t="s">
        <v>6037</v>
      </c>
      <c r="B18177" s="55" t="s">
        <v>2626</v>
      </c>
      <c r="C18177" s="62" t="s">
        <v>917</v>
      </c>
      <c r="D18177" s="450">
        <v>0</v>
      </c>
      <c r="E18177" s="454">
        <v>25.314</v>
      </c>
      <c r="F18177" s="454">
        <v>1631.2059999999999</v>
      </c>
    </row>
    <row r="18178" spans="1:6" ht="17.399999999999999" x14ac:dyDescent="0.25">
      <c r="A18178" s="52" t="s">
        <v>6037</v>
      </c>
      <c r="B18178" s="54" t="s">
        <v>2626</v>
      </c>
      <c r="C18178" s="61" t="s">
        <v>444</v>
      </c>
      <c r="D18178" s="449">
        <v>0</v>
      </c>
      <c r="E18178" s="453">
        <v>2.3809999999999998</v>
      </c>
      <c r="F18178" s="453">
        <v>1039.8240000000001</v>
      </c>
    </row>
    <row r="18179" spans="1:6" ht="17.399999999999999" x14ac:dyDescent="0.25">
      <c r="A18179" s="59" t="s">
        <v>6037</v>
      </c>
      <c r="B18179" s="57" t="s">
        <v>2626</v>
      </c>
      <c r="C18179" s="143" t="s">
        <v>440</v>
      </c>
      <c r="D18179" s="451">
        <v>0</v>
      </c>
      <c r="E18179" s="455">
        <v>37.758000000000003</v>
      </c>
      <c r="F18179" s="455">
        <v>3796.6849999999999</v>
      </c>
    </row>
    <row r="18180" spans="1:6" ht="17.399999999999999" x14ac:dyDescent="0.25">
      <c r="A18180" s="58" t="s">
        <v>3855</v>
      </c>
      <c r="B18180" s="56" t="s">
        <v>2627</v>
      </c>
      <c r="C18180" s="142" t="s">
        <v>447</v>
      </c>
      <c r="D18180" s="452">
        <v>0</v>
      </c>
      <c r="E18180" s="456">
        <v>6386.14</v>
      </c>
      <c r="F18180" s="456">
        <v>323785.375</v>
      </c>
    </row>
    <row r="18181" spans="1:6" ht="17.399999999999999" x14ac:dyDescent="0.25">
      <c r="A18181" s="59" t="s">
        <v>3855</v>
      </c>
      <c r="B18181" s="57" t="s">
        <v>2627</v>
      </c>
      <c r="C18181" s="143" t="s">
        <v>443</v>
      </c>
      <c r="D18181" s="451">
        <v>0</v>
      </c>
      <c r="E18181" s="455">
        <v>1018.9829999999999</v>
      </c>
      <c r="F18181" s="455">
        <v>121835.561</v>
      </c>
    </row>
    <row r="18182" spans="1:6" ht="17.399999999999999" x14ac:dyDescent="0.25">
      <c r="A18182" s="58" t="s">
        <v>3855</v>
      </c>
      <c r="B18182" s="56" t="s">
        <v>2627</v>
      </c>
      <c r="C18182" s="142" t="s">
        <v>455</v>
      </c>
      <c r="D18182" s="452">
        <v>0</v>
      </c>
      <c r="E18182" s="456">
        <v>5793.7910000000002</v>
      </c>
      <c r="F18182" s="456">
        <v>118464.341</v>
      </c>
    </row>
    <row r="18183" spans="1:6" ht="17.399999999999999" x14ac:dyDescent="0.25">
      <c r="A18183" s="53" t="s">
        <v>3855</v>
      </c>
      <c r="B18183" s="55" t="s">
        <v>2627</v>
      </c>
      <c r="C18183" s="62" t="s">
        <v>463</v>
      </c>
      <c r="D18183" s="450">
        <v>0</v>
      </c>
      <c r="E18183" s="454">
        <v>1484.0550000000001</v>
      </c>
      <c r="F18183" s="454">
        <v>83757.402000000002</v>
      </c>
    </row>
    <row r="18184" spans="1:6" ht="17.399999999999999" x14ac:dyDescent="0.25">
      <c r="A18184" s="52" t="s">
        <v>3855</v>
      </c>
      <c r="B18184" s="54" t="s">
        <v>2627</v>
      </c>
      <c r="C18184" s="61" t="s">
        <v>477</v>
      </c>
      <c r="D18184" s="449">
        <v>0</v>
      </c>
      <c r="E18184" s="453">
        <v>316.702</v>
      </c>
      <c r="F18184" s="453">
        <v>79323.494000000006</v>
      </c>
    </row>
    <row r="18185" spans="1:6" ht="17.399999999999999" x14ac:dyDescent="0.25">
      <c r="A18185" s="53" t="s">
        <v>3855</v>
      </c>
      <c r="B18185" s="55" t="s">
        <v>2627</v>
      </c>
      <c r="C18185" s="62" t="s">
        <v>444</v>
      </c>
      <c r="D18185" s="450">
        <v>0</v>
      </c>
      <c r="E18185" s="454">
        <v>1420.018</v>
      </c>
      <c r="F18185" s="454">
        <v>75794.233999999997</v>
      </c>
    </row>
    <row r="18186" spans="1:6" ht="17.399999999999999" x14ac:dyDescent="0.25">
      <c r="A18186" s="52" t="s">
        <v>3855</v>
      </c>
      <c r="B18186" s="54" t="s">
        <v>2627</v>
      </c>
      <c r="C18186" s="61" t="s">
        <v>488</v>
      </c>
      <c r="D18186" s="449">
        <v>0</v>
      </c>
      <c r="E18186" s="453">
        <v>985.56600000000003</v>
      </c>
      <c r="F18186" s="453">
        <v>66220.114000000001</v>
      </c>
    </row>
    <row r="18187" spans="1:6" ht="17.399999999999999" x14ac:dyDescent="0.25">
      <c r="A18187" s="53" t="s">
        <v>3855</v>
      </c>
      <c r="B18187" s="55" t="s">
        <v>2627</v>
      </c>
      <c r="C18187" s="62" t="s">
        <v>439</v>
      </c>
      <c r="D18187" s="450">
        <v>0</v>
      </c>
      <c r="E18187" s="454">
        <v>677.53800000000001</v>
      </c>
      <c r="F18187" s="454">
        <v>56675.51</v>
      </c>
    </row>
    <row r="18188" spans="1:6" ht="17.399999999999999" x14ac:dyDescent="0.25">
      <c r="A18188" s="52" t="s">
        <v>3855</v>
      </c>
      <c r="B18188" s="54" t="s">
        <v>2627</v>
      </c>
      <c r="C18188" s="61" t="s">
        <v>457</v>
      </c>
      <c r="D18188" s="449">
        <v>0</v>
      </c>
      <c r="E18188" s="453">
        <v>265.76600000000002</v>
      </c>
      <c r="F18188" s="453">
        <v>46210.553999999996</v>
      </c>
    </row>
    <row r="18189" spans="1:6" ht="17.399999999999999" x14ac:dyDescent="0.25">
      <c r="A18189" s="59" t="s">
        <v>3855</v>
      </c>
      <c r="B18189" s="57" t="s">
        <v>2627</v>
      </c>
      <c r="C18189" s="143" t="s">
        <v>917</v>
      </c>
      <c r="D18189" s="451">
        <v>0</v>
      </c>
      <c r="E18189" s="455">
        <v>210.584</v>
      </c>
      <c r="F18189" s="455">
        <v>34788.248</v>
      </c>
    </row>
    <row r="18190" spans="1:6" ht="17.399999999999999" x14ac:dyDescent="0.25">
      <c r="A18190" s="52" t="s">
        <v>3855</v>
      </c>
      <c r="B18190" s="54" t="s">
        <v>2627</v>
      </c>
      <c r="C18190" s="61" t="s">
        <v>445</v>
      </c>
      <c r="D18190" s="449">
        <v>0</v>
      </c>
      <c r="E18190" s="453">
        <v>153.13499999999999</v>
      </c>
      <c r="F18190" s="453">
        <v>20408.282999999999</v>
      </c>
    </row>
    <row r="18191" spans="1:6" ht="17.399999999999999" x14ac:dyDescent="0.25">
      <c r="A18191" s="53" t="s">
        <v>3855</v>
      </c>
      <c r="B18191" s="55" t="s">
        <v>2627</v>
      </c>
      <c r="C18191" s="62" t="s">
        <v>481</v>
      </c>
      <c r="D18191" s="450">
        <v>0</v>
      </c>
      <c r="E18191" s="454">
        <v>261.02999999999997</v>
      </c>
      <c r="F18191" s="454">
        <v>17020.726999999999</v>
      </c>
    </row>
    <row r="18192" spans="1:6" ht="17.399999999999999" x14ac:dyDescent="0.25">
      <c r="A18192" s="58" t="s">
        <v>3855</v>
      </c>
      <c r="B18192" s="56" t="s">
        <v>2627</v>
      </c>
      <c r="C18192" s="142" t="s">
        <v>487</v>
      </c>
      <c r="D18192" s="452">
        <v>0</v>
      </c>
      <c r="E18192" s="456">
        <v>120.128</v>
      </c>
      <c r="F18192" s="456">
        <v>12152.616</v>
      </c>
    </row>
    <row r="18193" spans="1:6" ht="17.399999999999999" x14ac:dyDescent="0.25">
      <c r="A18193" s="53" t="s">
        <v>3855</v>
      </c>
      <c r="B18193" s="55" t="s">
        <v>2627</v>
      </c>
      <c r="C18193" s="62" t="s">
        <v>498</v>
      </c>
      <c r="D18193" s="450">
        <v>0</v>
      </c>
      <c r="E18193" s="454">
        <v>111.28400000000001</v>
      </c>
      <c r="F18193" s="454">
        <v>11785.673000000001</v>
      </c>
    </row>
    <row r="18194" spans="1:6" ht="17.399999999999999" x14ac:dyDescent="0.25">
      <c r="A18194" s="52" t="s">
        <v>3855</v>
      </c>
      <c r="B18194" s="54" t="s">
        <v>2627</v>
      </c>
      <c r="C18194" s="61" t="s">
        <v>511</v>
      </c>
      <c r="D18194" s="449">
        <v>0</v>
      </c>
      <c r="E18194" s="453">
        <v>53.618000000000002</v>
      </c>
      <c r="F18194" s="453">
        <v>7930.375</v>
      </c>
    </row>
    <row r="18195" spans="1:6" ht="17.399999999999999" x14ac:dyDescent="0.25">
      <c r="A18195" s="59" t="s">
        <v>3855</v>
      </c>
      <c r="B18195" s="57" t="s">
        <v>2627</v>
      </c>
      <c r="C18195" s="143" t="s">
        <v>442</v>
      </c>
      <c r="D18195" s="451">
        <v>0</v>
      </c>
      <c r="E18195" s="455">
        <v>87.037000000000006</v>
      </c>
      <c r="F18195" s="455">
        <v>6893.1490000000003</v>
      </c>
    </row>
    <row r="18196" spans="1:6" ht="17.399999999999999" x14ac:dyDescent="0.25">
      <c r="A18196" s="52" t="s">
        <v>3855</v>
      </c>
      <c r="B18196" s="54" t="s">
        <v>2627</v>
      </c>
      <c r="C18196" s="61" t="s">
        <v>490</v>
      </c>
      <c r="D18196" s="449">
        <v>0</v>
      </c>
      <c r="E18196" s="453">
        <v>224.953</v>
      </c>
      <c r="F18196" s="453">
        <v>5804.0429999999997</v>
      </c>
    </row>
    <row r="18197" spans="1:6" ht="17.399999999999999" x14ac:dyDescent="0.25">
      <c r="A18197" s="59" t="s">
        <v>3855</v>
      </c>
      <c r="B18197" s="57" t="s">
        <v>2627</v>
      </c>
      <c r="C18197" s="143" t="s">
        <v>491</v>
      </c>
      <c r="D18197" s="451">
        <v>0</v>
      </c>
      <c r="E18197" s="455">
        <v>53.701999999999998</v>
      </c>
      <c r="F18197" s="455">
        <v>5736.1890000000003</v>
      </c>
    </row>
    <row r="18198" spans="1:6" ht="17.399999999999999" x14ac:dyDescent="0.25">
      <c r="A18198" s="58" t="s">
        <v>3855</v>
      </c>
      <c r="B18198" s="56" t="s">
        <v>2627</v>
      </c>
      <c r="C18198" s="142" t="s">
        <v>482</v>
      </c>
      <c r="D18198" s="452">
        <v>0</v>
      </c>
      <c r="E18198" s="456">
        <v>37.255000000000003</v>
      </c>
      <c r="F18198" s="456">
        <v>5193.0219999999999</v>
      </c>
    </row>
    <row r="18199" spans="1:6" ht="17.399999999999999" x14ac:dyDescent="0.25">
      <c r="A18199" s="53" t="s">
        <v>3855</v>
      </c>
      <c r="B18199" s="55" t="s">
        <v>2627</v>
      </c>
      <c r="C18199" s="62" t="s">
        <v>464</v>
      </c>
      <c r="D18199" s="450">
        <v>0</v>
      </c>
      <c r="E18199" s="454">
        <v>35.875999999999998</v>
      </c>
      <c r="F18199" s="454">
        <v>4684.9610000000002</v>
      </c>
    </row>
    <row r="18200" spans="1:6" ht="17.399999999999999" x14ac:dyDescent="0.25">
      <c r="A18200" s="58" t="s">
        <v>3855</v>
      </c>
      <c r="B18200" s="56" t="s">
        <v>2627</v>
      </c>
      <c r="C18200" s="142" t="s">
        <v>907</v>
      </c>
      <c r="D18200" s="452">
        <v>0</v>
      </c>
      <c r="E18200" s="456">
        <v>32.850999999999999</v>
      </c>
      <c r="F18200" s="456">
        <v>4581.0990000000002</v>
      </c>
    </row>
    <row r="18201" spans="1:6" ht="17.399999999999999" x14ac:dyDescent="0.25">
      <c r="A18201" s="59" t="s">
        <v>3855</v>
      </c>
      <c r="B18201" s="57" t="s">
        <v>2627</v>
      </c>
      <c r="C18201" s="143" t="s">
        <v>465</v>
      </c>
      <c r="D18201" s="451">
        <v>0</v>
      </c>
      <c r="E18201" s="455">
        <v>47.188000000000002</v>
      </c>
      <c r="F18201" s="455">
        <v>4262.9679999999998</v>
      </c>
    </row>
    <row r="18202" spans="1:6" ht="17.399999999999999" x14ac:dyDescent="0.25">
      <c r="A18202" s="52" t="s">
        <v>3855</v>
      </c>
      <c r="B18202" s="54" t="s">
        <v>2627</v>
      </c>
      <c r="C18202" s="61" t="s">
        <v>489</v>
      </c>
      <c r="D18202" s="449">
        <v>0</v>
      </c>
      <c r="E18202" s="453">
        <v>53.244</v>
      </c>
      <c r="F18202" s="453">
        <v>2318.6019999999999</v>
      </c>
    </row>
    <row r="18203" spans="1:6" ht="17.399999999999999" x14ac:dyDescent="0.25">
      <c r="A18203" s="53" t="s">
        <v>3855</v>
      </c>
      <c r="B18203" s="55" t="s">
        <v>2627</v>
      </c>
      <c r="C18203" s="62" t="s">
        <v>479</v>
      </c>
      <c r="D18203" s="450">
        <v>0</v>
      </c>
      <c r="E18203" s="454">
        <v>31.72</v>
      </c>
      <c r="F18203" s="454">
        <v>2181.1060000000002</v>
      </c>
    </row>
    <row r="18204" spans="1:6" ht="17.399999999999999" x14ac:dyDescent="0.25">
      <c r="A18204" s="52" t="s">
        <v>3855</v>
      </c>
      <c r="B18204" s="54" t="s">
        <v>2627</v>
      </c>
      <c r="C18204" s="61" t="s">
        <v>492</v>
      </c>
      <c r="D18204" s="449">
        <v>0</v>
      </c>
      <c r="E18204" s="453">
        <v>10.935</v>
      </c>
      <c r="F18204" s="453">
        <v>1636.94</v>
      </c>
    </row>
    <row r="18205" spans="1:6" ht="17.399999999999999" x14ac:dyDescent="0.25">
      <c r="A18205" s="59" t="s">
        <v>3855</v>
      </c>
      <c r="B18205" s="57" t="s">
        <v>2627</v>
      </c>
      <c r="C18205" s="143" t="s">
        <v>916</v>
      </c>
      <c r="D18205" s="451">
        <v>0</v>
      </c>
      <c r="E18205" s="455">
        <v>6.6790000000000003</v>
      </c>
      <c r="F18205" s="455">
        <v>1498.973</v>
      </c>
    </row>
    <row r="18206" spans="1:6" ht="17.399999999999999" x14ac:dyDescent="0.25">
      <c r="A18206" s="58" t="s">
        <v>3855</v>
      </c>
      <c r="B18206" s="56" t="s">
        <v>2627</v>
      </c>
      <c r="C18206" s="142" t="s">
        <v>483</v>
      </c>
      <c r="D18206" s="452">
        <v>0</v>
      </c>
      <c r="E18206" s="456">
        <v>13.455</v>
      </c>
      <c r="F18206" s="456">
        <v>1252.171</v>
      </c>
    </row>
    <row r="18207" spans="1:6" ht="17.399999999999999" x14ac:dyDescent="0.25">
      <c r="A18207" s="53" t="s">
        <v>3855</v>
      </c>
      <c r="B18207" s="55" t="s">
        <v>2627</v>
      </c>
      <c r="C18207" s="62" t="s">
        <v>467</v>
      </c>
      <c r="D18207" s="450">
        <v>0</v>
      </c>
      <c r="E18207" s="454">
        <v>13.282999999999999</v>
      </c>
      <c r="F18207" s="454">
        <v>1193.3530000000001</v>
      </c>
    </row>
    <row r="18208" spans="1:6" ht="17.399999999999999" x14ac:dyDescent="0.25">
      <c r="A18208" s="52" t="s">
        <v>3855</v>
      </c>
      <c r="B18208" s="54" t="s">
        <v>2627</v>
      </c>
      <c r="C18208" s="61" t="s">
        <v>440</v>
      </c>
      <c r="D18208" s="449">
        <v>0</v>
      </c>
      <c r="E18208" s="453">
        <v>156.39099999999999</v>
      </c>
      <c r="F18208" s="453">
        <v>7791.3180000000002</v>
      </c>
    </row>
    <row r="18209" spans="1:6" ht="17.399999999999999" x14ac:dyDescent="0.25">
      <c r="A18209" s="53" t="s">
        <v>6038</v>
      </c>
      <c r="B18209" s="55" t="s">
        <v>2628</v>
      </c>
      <c r="C18209" s="62" t="s">
        <v>443</v>
      </c>
      <c r="D18209" s="450">
        <v>0</v>
      </c>
      <c r="E18209" s="454">
        <v>239.05699999999999</v>
      </c>
      <c r="F18209" s="454">
        <v>13976.748</v>
      </c>
    </row>
    <row r="18210" spans="1:6" ht="17.399999999999999" x14ac:dyDescent="0.25">
      <c r="A18210" s="52" t="s">
        <v>6038</v>
      </c>
      <c r="B18210" s="54" t="s">
        <v>2628</v>
      </c>
      <c r="C18210" s="61" t="s">
        <v>455</v>
      </c>
      <c r="D18210" s="449">
        <v>0</v>
      </c>
      <c r="E18210" s="453">
        <v>887.01700000000005</v>
      </c>
      <c r="F18210" s="453">
        <v>13171.112999999999</v>
      </c>
    </row>
    <row r="18211" spans="1:6" ht="17.399999999999999" x14ac:dyDescent="0.25">
      <c r="A18211" s="59" t="s">
        <v>6038</v>
      </c>
      <c r="B18211" s="57" t="s">
        <v>2628</v>
      </c>
      <c r="C18211" s="143" t="s">
        <v>444</v>
      </c>
      <c r="D18211" s="451">
        <v>0</v>
      </c>
      <c r="E18211" s="455">
        <v>14.084</v>
      </c>
      <c r="F18211" s="455">
        <v>5487.8029999999999</v>
      </c>
    </row>
    <row r="18212" spans="1:6" ht="17.399999999999999" x14ac:dyDescent="0.25">
      <c r="A18212" s="58" t="s">
        <v>6038</v>
      </c>
      <c r="B18212" s="56" t="s">
        <v>2628</v>
      </c>
      <c r="C18212" s="142" t="s">
        <v>439</v>
      </c>
      <c r="D18212" s="452">
        <v>0</v>
      </c>
      <c r="E18212" s="456">
        <v>37.415999999999997</v>
      </c>
      <c r="F18212" s="456">
        <v>3527.402</v>
      </c>
    </row>
    <row r="18213" spans="1:6" ht="17.399999999999999" x14ac:dyDescent="0.25">
      <c r="A18213" s="53" t="s">
        <v>6038</v>
      </c>
      <c r="B18213" s="55" t="s">
        <v>2628</v>
      </c>
      <c r="C18213" s="62" t="s">
        <v>447</v>
      </c>
      <c r="D18213" s="450">
        <v>0</v>
      </c>
      <c r="E18213" s="454">
        <v>62.578000000000003</v>
      </c>
      <c r="F18213" s="454">
        <v>3321.8620000000001</v>
      </c>
    </row>
    <row r="18214" spans="1:6" ht="17.399999999999999" x14ac:dyDescent="0.25">
      <c r="A18214" s="52" t="s">
        <v>6038</v>
      </c>
      <c r="B18214" s="54" t="s">
        <v>2628</v>
      </c>
      <c r="C18214" s="61" t="s">
        <v>457</v>
      </c>
      <c r="D18214" s="449">
        <v>0</v>
      </c>
      <c r="E18214" s="453">
        <v>9.7729999999999997</v>
      </c>
      <c r="F18214" s="453">
        <v>2803.9</v>
      </c>
    </row>
    <row r="18215" spans="1:6" ht="17.399999999999999" x14ac:dyDescent="0.25">
      <c r="A18215" s="59" t="s">
        <v>6038</v>
      </c>
      <c r="B18215" s="57" t="s">
        <v>2628</v>
      </c>
      <c r="C18215" s="143" t="s">
        <v>907</v>
      </c>
      <c r="D18215" s="451">
        <v>0</v>
      </c>
      <c r="E18215" s="455">
        <v>15.814</v>
      </c>
      <c r="F18215" s="455">
        <v>2579.4499999999998</v>
      </c>
    </row>
    <row r="18216" spans="1:6" ht="17.399999999999999" x14ac:dyDescent="0.25">
      <c r="A18216" s="52" t="s">
        <v>6038</v>
      </c>
      <c r="B18216" s="54" t="s">
        <v>2628</v>
      </c>
      <c r="C18216" s="61" t="s">
        <v>487</v>
      </c>
      <c r="D18216" s="449">
        <v>0</v>
      </c>
      <c r="E18216" s="453">
        <v>18.393000000000001</v>
      </c>
      <c r="F18216" s="453">
        <v>1820.31</v>
      </c>
    </row>
    <row r="18217" spans="1:6" ht="17.399999999999999" x14ac:dyDescent="0.25">
      <c r="A18217" s="53" t="s">
        <v>6038</v>
      </c>
      <c r="B18217" s="55" t="s">
        <v>2628</v>
      </c>
      <c r="C18217" s="62" t="s">
        <v>442</v>
      </c>
      <c r="D18217" s="450">
        <v>0</v>
      </c>
      <c r="E18217" s="454">
        <v>90.768000000000001</v>
      </c>
      <c r="F18217" s="454">
        <v>1676.241</v>
      </c>
    </row>
    <row r="18218" spans="1:6" ht="17.399999999999999" x14ac:dyDescent="0.25">
      <c r="A18218" s="58" t="s">
        <v>6038</v>
      </c>
      <c r="B18218" s="56" t="s">
        <v>2628</v>
      </c>
      <c r="C18218" s="142" t="s">
        <v>440</v>
      </c>
      <c r="D18218" s="452">
        <v>0</v>
      </c>
      <c r="E18218" s="456">
        <v>52.256</v>
      </c>
      <c r="F18218" s="456">
        <v>2195.451</v>
      </c>
    </row>
    <row r="18219" spans="1:6" ht="17.399999999999999" x14ac:dyDescent="0.25">
      <c r="A18219" s="59" t="s">
        <v>3889</v>
      </c>
      <c r="B18219" s="57" t="s">
        <v>2629</v>
      </c>
      <c r="C18219" s="143" t="s">
        <v>447</v>
      </c>
      <c r="D18219" s="451">
        <v>0</v>
      </c>
      <c r="E18219" s="455">
        <v>2954.8069999999998</v>
      </c>
      <c r="F18219" s="455">
        <v>104263.329</v>
      </c>
    </row>
    <row r="18220" spans="1:6" ht="17.399999999999999" x14ac:dyDescent="0.25">
      <c r="A18220" s="58" t="s">
        <v>3889</v>
      </c>
      <c r="B18220" s="56" t="s">
        <v>2629</v>
      </c>
      <c r="C18220" s="142" t="s">
        <v>444</v>
      </c>
      <c r="D18220" s="452">
        <v>0</v>
      </c>
      <c r="E18220" s="456">
        <v>1666.3130000000001</v>
      </c>
      <c r="F18220" s="456">
        <v>51224.24</v>
      </c>
    </row>
    <row r="18221" spans="1:6" ht="17.399999999999999" x14ac:dyDescent="0.25">
      <c r="A18221" s="53" t="s">
        <v>3889</v>
      </c>
      <c r="B18221" s="55" t="s">
        <v>2629</v>
      </c>
      <c r="C18221" s="62" t="s">
        <v>455</v>
      </c>
      <c r="D18221" s="450">
        <v>0</v>
      </c>
      <c r="E18221" s="454">
        <v>1874.403</v>
      </c>
      <c r="F18221" s="454">
        <v>35564.148999999998</v>
      </c>
    </row>
    <row r="18222" spans="1:6" ht="17.399999999999999" x14ac:dyDescent="0.25">
      <c r="A18222" s="58" t="s">
        <v>3889</v>
      </c>
      <c r="B18222" s="56" t="s">
        <v>2629</v>
      </c>
      <c r="C18222" s="142" t="s">
        <v>443</v>
      </c>
      <c r="D18222" s="452">
        <v>0</v>
      </c>
      <c r="E18222" s="456">
        <v>220.249</v>
      </c>
      <c r="F18222" s="456">
        <v>21292.598000000002</v>
      </c>
    </row>
    <row r="18223" spans="1:6" ht="17.399999999999999" x14ac:dyDescent="0.25">
      <c r="A18223" s="59" t="s">
        <v>3889</v>
      </c>
      <c r="B18223" s="57" t="s">
        <v>2629</v>
      </c>
      <c r="C18223" s="143" t="s">
        <v>439</v>
      </c>
      <c r="D18223" s="451">
        <v>0</v>
      </c>
      <c r="E18223" s="455">
        <v>509.34100000000001</v>
      </c>
      <c r="F18223" s="455">
        <v>19630.442999999999</v>
      </c>
    </row>
    <row r="18224" spans="1:6" ht="17.399999999999999" x14ac:dyDescent="0.25">
      <c r="A18224" s="58" t="s">
        <v>3889</v>
      </c>
      <c r="B18224" s="56" t="s">
        <v>2629</v>
      </c>
      <c r="C18224" s="142" t="s">
        <v>488</v>
      </c>
      <c r="D18224" s="452">
        <v>0</v>
      </c>
      <c r="E18224" s="456">
        <v>585.40800000000002</v>
      </c>
      <c r="F18224" s="456">
        <v>17317.364000000001</v>
      </c>
    </row>
    <row r="18225" spans="1:6" ht="17.399999999999999" x14ac:dyDescent="0.25">
      <c r="A18225" s="59" t="s">
        <v>3889</v>
      </c>
      <c r="B18225" s="57" t="s">
        <v>2629</v>
      </c>
      <c r="C18225" s="143" t="s">
        <v>498</v>
      </c>
      <c r="D18225" s="451">
        <v>0</v>
      </c>
      <c r="E18225" s="455">
        <v>120.79600000000001</v>
      </c>
      <c r="F18225" s="455">
        <v>9852.4470000000001</v>
      </c>
    </row>
    <row r="18226" spans="1:6" ht="17.399999999999999" x14ac:dyDescent="0.25">
      <c r="A18226" s="52" t="s">
        <v>3889</v>
      </c>
      <c r="B18226" s="54" t="s">
        <v>2629</v>
      </c>
      <c r="C18226" s="61" t="s">
        <v>917</v>
      </c>
      <c r="D18226" s="449">
        <v>0</v>
      </c>
      <c r="E18226" s="453">
        <v>44.124000000000002</v>
      </c>
      <c r="F18226" s="453">
        <v>4002.3809999999999</v>
      </c>
    </row>
    <row r="18227" spans="1:6" ht="17.399999999999999" x14ac:dyDescent="0.25">
      <c r="A18227" s="59" t="s">
        <v>3889</v>
      </c>
      <c r="B18227" s="57" t="s">
        <v>2629</v>
      </c>
      <c r="C18227" s="143" t="s">
        <v>463</v>
      </c>
      <c r="D18227" s="451">
        <v>0</v>
      </c>
      <c r="E18227" s="455">
        <v>93.504000000000005</v>
      </c>
      <c r="F18227" s="455">
        <v>3140.2049999999999</v>
      </c>
    </row>
    <row r="18228" spans="1:6" ht="17.399999999999999" x14ac:dyDescent="0.25">
      <c r="A18228" s="58" t="s">
        <v>3889</v>
      </c>
      <c r="B18228" s="56" t="s">
        <v>2629</v>
      </c>
      <c r="C18228" s="142" t="s">
        <v>481</v>
      </c>
      <c r="D18228" s="452">
        <v>0</v>
      </c>
      <c r="E18228" s="456">
        <v>31.933</v>
      </c>
      <c r="F18228" s="456">
        <v>1803.403</v>
      </c>
    </row>
    <row r="18229" spans="1:6" ht="17.399999999999999" x14ac:dyDescent="0.25">
      <c r="A18229" s="53" t="s">
        <v>3889</v>
      </c>
      <c r="B18229" s="55" t="s">
        <v>2629</v>
      </c>
      <c r="C18229" s="62" t="s">
        <v>491</v>
      </c>
      <c r="D18229" s="450">
        <v>0</v>
      </c>
      <c r="E18229" s="454">
        <v>21.271000000000001</v>
      </c>
      <c r="F18229" s="454">
        <v>1743.3989999999999</v>
      </c>
    </row>
    <row r="18230" spans="1:6" ht="17.399999999999999" x14ac:dyDescent="0.25">
      <c r="A18230" s="58" t="s">
        <v>3889</v>
      </c>
      <c r="B18230" s="56" t="s">
        <v>2629</v>
      </c>
      <c r="C18230" s="142" t="s">
        <v>511</v>
      </c>
      <c r="D18230" s="452">
        <v>0</v>
      </c>
      <c r="E18230" s="456">
        <v>7.7670000000000003</v>
      </c>
      <c r="F18230" s="456">
        <v>1707.586</v>
      </c>
    </row>
    <row r="18231" spans="1:6" ht="17.399999999999999" x14ac:dyDescent="0.25">
      <c r="A18231" s="59" t="s">
        <v>3889</v>
      </c>
      <c r="B18231" s="57" t="s">
        <v>2629</v>
      </c>
      <c r="C18231" s="143" t="s">
        <v>479</v>
      </c>
      <c r="D18231" s="451">
        <v>0</v>
      </c>
      <c r="E18231" s="455">
        <v>41.613</v>
      </c>
      <c r="F18231" s="455">
        <v>1657.5260000000001</v>
      </c>
    </row>
    <row r="18232" spans="1:6" ht="17.399999999999999" x14ac:dyDescent="0.25">
      <c r="A18232" s="52" t="s">
        <v>3889</v>
      </c>
      <c r="B18232" s="54" t="s">
        <v>2629</v>
      </c>
      <c r="C18232" s="61" t="s">
        <v>457</v>
      </c>
      <c r="D18232" s="449">
        <v>0</v>
      </c>
      <c r="E18232" s="453">
        <v>7.5410000000000004</v>
      </c>
      <c r="F18232" s="453">
        <v>1180.588</v>
      </c>
    </row>
    <row r="18233" spans="1:6" ht="17.399999999999999" x14ac:dyDescent="0.25">
      <c r="A18233" s="53" t="s">
        <v>3889</v>
      </c>
      <c r="B18233" s="55" t="s">
        <v>2629</v>
      </c>
      <c r="C18233" s="62" t="s">
        <v>471</v>
      </c>
      <c r="D18233" s="450">
        <v>0</v>
      </c>
      <c r="E18233" s="454">
        <v>16.78</v>
      </c>
      <c r="F18233" s="454">
        <v>1001.6180000000001</v>
      </c>
    </row>
    <row r="18234" spans="1:6" ht="17.399999999999999" x14ac:dyDescent="0.25">
      <c r="A18234" s="52" t="s">
        <v>3889</v>
      </c>
      <c r="B18234" s="54" t="s">
        <v>2629</v>
      </c>
      <c r="C18234" s="61" t="s">
        <v>440</v>
      </c>
      <c r="D18234" s="449">
        <v>0</v>
      </c>
      <c r="E18234" s="453">
        <v>188.084</v>
      </c>
      <c r="F18234" s="453">
        <v>6350.8540000000003</v>
      </c>
    </row>
    <row r="18235" spans="1:6" ht="17.399999999999999" x14ac:dyDescent="0.25">
      <c r="A18235" s="53" t="s">
        <v>274</v>
      </c>
      <c r="B18235" s="55" t="s">
        <v>1419</v>
      </c>
      <c r="C18235" s="62" t="s">
        <v>444</v>
      </c>
      <c r="D18235" s="450">
        <v>0</v>
      </c>
      <c r="E18235" s="454">
        <v>1045.097</v>
      </c>
      <c r="F18235" s="454">
        <v>72865.252999999997</v>
      </c>
    </row>
    <row r="18236" spans="1:6" ht="17.399999999999999" x14ac:dyDescent="0.25">
      <c r="A18236" s="52" t="s">
        <v>274</v>
      </c>
      <c r="B18236" s="54" t="s">
        <v>1419</v>
      </c>
      <c r="C18236" s="61" t="s">
        <v>455</v>
      </c>
      <c r="D18236" s="449">
        <v>0</v>
      </c>
      <c r="E18236" s="453">
        <v>3000.7950000000001</v>
      </c>
      <c r="F18236" s="453">
        <v>57912.286</v>
      </c>
    </row>
    <row r="18237" spans="1:6" ht="17.399999999999999" x14ac:dyDescent="0.25">
      <c r="A18237" s="59" t="s">
        <v>274</v>
      </c>
      <c r="B18237" s="57" t="s">
        <v>1419</v>
      </c>
      <c r="C18237" s="143" t="s">
        <v>488</v>
      </c>
      <c r="D18237" s="451">
        <v>0</v>
      </c>
      <c r="E18237" s="455">
        <v>695.08</v>
      </c>
      <c r="F18237" s="455">
        <v>29774.74</v>
      </c>
    </row>
    <row r="18238" spans="1:6" ht="17.399999999999999" x14ac:dyDescent="0.25">
      <c r="A18238" s="58" t="s">
        <v>274</v>
      </c>
      <c r="B18238" s="56" t="s">
        <v>1419</v>
      </c>
      <c r="C18238" s="142" t="s">
        <v>447</v>
      </c>
      <c r="D18238" s="452">
        <v>0</v>
      </c>
      <c r="E18238" s="456">
        <v>576.88800000000003</v>
      </c>
      <c r="F18238" s="456">
        <v>24033.647000000001</v>
      </c>
    </row>
    <row r="18239" spans="1:6" ht="17.399999999999999" x14ac:dyDescent="0.25">
      <c r="A18239" s="53" t="s">
        <v>274</v>
      </c>
      <c r="B18239" s="55" t="s">
        <v>1419</v>
      </c>
      <c r="C18239" s="62" t="s">
        <v>443</v>
      </c>
      <c r="D18239" s="450">
        <v>0</v>
      </c>
      <c r="E18239" s="454">
        <v>44.677999999999997</v>
      </c>
      <c r="F18239" s="454">
        <v>6648.5069999999996</v>
      </c>
    </row>
    <row r="18240" spans="1:6" ht="17.399999999999999" x14ac:dyDescent="0.25">
      <c r="A18240" s="58" t="s">
        <v>274</v>
      </c>
      <c r="B18240" s="56" t="s">
        <v>1419</v>
      </c>
      <c r="C18240" s="142" t="s">
        <v>477</v>
      </c>
      <c r="D18240" s="452">
        <v>0</v>
      </c>
      <c r="E18240" s="456">
        <v>21.009</v>
      </c>
      <c r="F18240" s="456">
        <v>4998.5349999999999</v>
      </c>
    </row>
    <row r="18241" spans="1:6" ht="17.399999999999999" x14ac:dyDescent="0.25">
      <c r="A18241" s="59" t="s">
        <v>274</v>
      </c>
      <c r="B18241" s="57" t="s">
        <v>1419</v>
      </c>
      <c r="C18241" s="143" t="s">
        <v>471</v>
      </c>
      <c r="D18241" s="451">
        <v>0</v>
      </c>
      <c r="E18241" s="455">
        <v>53.475000000000001</v>
      </c>
      <c r="F18241" s="455">
        <v>3633.1819999999998</v>
      </c>
    </row>
    <row r="18242" spans="1:6" ht="17.399999999999999" x14ac:dyDescent="0.25">
      <c r="A18242" s="58" t="s">
        <v>274</v>
      </c>
      <c r="B18242" s="56" t="s">
        <v>1419</v>
      </c>
      <c r="C18242" s="142" t="s">
        <v>910</v>
      </c>
      <c r="D18242" s="452">
        <v>0</v>
      </c>
      <c r="E18242" s="456">
        <v>41.476999999999997</v>
      </c>
      <c r="F18242" s="456">
        <v>2907.482</v>
      </c>
    </row>
    <row r="18243" spans="1:6" ht="17.399999999999999" x14ac:dyDescent="0.25">
      <c r="A18243" s="59" t="s">
        <v>274</v>
      </c>
      <c r="B18243" s="57" t="s">
        <v>1419</v>
      </c>
      <c r="C18243" s="143" t="s">
        <v>460</v>
      </c>
      <c r="D18243" s="451">
        <v>0</v>
      </c>
      <c r="E18243" s="455">
        <v>107.37</v>
      </c>
      <c r="F18243" s="455">
        <v>1160.5719999999999</v>
      </c>
    </row>
    <row r="18244" spans="1:6" ht="17.399999999999999" x14ac:dyDescent="0.25">
      <c r="A18244" s="58" t="s">
        <v>274</v>
      </c>
      <c r="B18244" s="56" t="s">
        <v>1419</v>
      </c>
      <c r="C18244" s="142" t="s">
        <v>457</v>
      </c>
      <c r="D18244" s="452">
        <v>0</v>
      </c>
      <c r="E18244" s="456">
        <v>6.9509999999999996</v>
      </c>
      <c r="F18244" s="456">
        <v>1099.9369999999999</v>
      </c>
    </row>
    <row r="18245" spans="1:6" ht="17.399999999999999" x14ac:dyDescent="0.25">
      <c r="A18245" s="59" t="s">
        <v>274</v>
      </c>
      <c r="B18245" s="57" t="s">
        <v>1419</v>
      </c>
      <c r="C18245" s="143" t="s">
        <v>440</v>
      </c>
      <c r="D18245" s="451">
        <v>0</v>
      </c>
      <c r="E18245" s="455">
        <v>33.936</v>
      </c>
      <c r="F18245" s="455">
        <v>3361.4409999999998</v>
      </c>
    </row>
    <row r="18246" spans="1:6" ht="17.399999999999999" x14ac:dyDescent="0.25">
      <c r="A18246" s="52" t="s">
        <v>6039</v>
      </c>
      <c r="B18246" s="54" t="s">
        <v>3184</v>
      </c>
      <c r="C18246" s="61" t="s">
        <v>447</v>
      </c>
      <c r="D18246" s="449">
        <v>0</v>
      </c>
      <c r="E18246" s="453">
        <v>211.602</v>
      </c>
      <c r="F18246" s="453">
        <v>13556.764999999999</v>
      </c>
    </row>
    <row r="18247" spans="1:6" ht="17.399999999999999" x14ac:dyDescent="0.25">
      <c r="A18247" s="53" t="s">
        <v>6039</v>
      </c>
      <c r="B18247" s="55" t="s">
        <v>3184</v>
      </c>
      <c r="C18247" s="62" t="s">
        <v>439</v>
      </c>
      <c r="D18247" s="450">
        <v>0</v>
      </c>
      <c r="E18247" s="454">
        <v>55.613</v>
      </c>
      <c r="F18247" s="454">
        <v>4810.0280000000002</v>
      </c>
    </row>
    <row r="18248" spans="1:6" ht="17.399999999999999" x14ac:dyDescent="0.25">
      <c r="A18248" s="58" t="s">
        <v>6039</v>
      </c>
      <c r="B18248" s="56" t="s">
        <v>3184</v>
      </c>
      <c r="C18248" s="142" t="s">
        <v>444</v>
      </c>
      <c r="D18248" s="452">
        <v>0</v>
      </c>
      <c r="E18248" s="456">
        <v>55.378999999999998</v>
      </c>
      <c r="F18248" s="456">
        <v>4377.6959999999999</v>
      </c>
    </row>
    <row r="18249" spans="1:6" ht="17.399999999999999" x14ac:dyDescent="0.25">
      <c r="A18249" s="53" t="s">
        <v>6039</v>
      </c>
      <c r="B18249" s="55" t="s">
        <v>3184</v>
      </c>
      <c r="C18249" s="62" t="s">
        <v>488</v>
      </c>
      <c r="D18249" s="450">
        <v>0</v>
      </c>
      <c r="E18249" s="454">
        <v>120.15300000000001</v>
      </c>
      <c r="F18249" s="454">
        <v>4225.1080000000002</v>
      </c>
    </row>
    <row r="18250" spans="1:6" ht="17.399999999999999" x14ac:dyDescent="0.25">
      <c r="A18250" s="52" t="s">
        <v>6039</v>
      </c>
      <c r="B18250" s="54" t="s">
        <v>3184</v>
      </c>
      <c r="C18250" s="61" t="s">
        <v>445</v>
      </c>
      <c r="D18250" s="449">
        <v>0</v>
      </c>
      <c r="E18250" s="453">
        <v>28.018999999999998</v>
      </c>
      <c r="F18250" s="453">
        <v>2472.7150000000001</v>
      </c>
    </row>
    <row r="18251" spans="1:6" ht="17.399999999999999" x14ac:dyDescent="0.25">
      <c r="A18251" s="59" t="s">
        <v>6039</v>
      </c>
      <c r="B18251" s="57" t="s">
        <v>3184</v>
      </c>
      <c r="C18251" s="143" t="s">
        <v>443</v>
      </c>
      <c r="D18251" s="451">
        <v>0</v>
      </c>
      <c r="E18251" s="455">
        <v>7.7</v>
      </c>
      <c r="F18251" s="455">
        <v>2226.14</v>
      </c>
    </row>
    <row r="18252" spans="1:6" ht="17.399999999999999" x14ac:dyDescent="0.25">
      <c r="A18252" s="52" t="s">
        <v>6039</v>
      </c>
      <c r="B18252" s="54" t="s">
        <v>3184</v>
      </c>
      <c r="C18252" s="61" t="s">
        <v>440</v>
      </c>
      <c r="D18252" s="449">
        <v>0</v>
      </c>
      <c r="E18252" s="453">
        <v>22.367999999999999</v>
      </c>
      <c r="F18252" s="453">
        <v>4090.4140000000002</v>
      </c>
    </row>
    <row r="18253" spans="1:6" ht="17.399999999999999" x14ac:dyDescent="0.25">
      <c r="A18253" s="53" t="s">
        <v>275</v>
      </c>
      <c r="B18253" s="55" t="s">
        <v>276</v>
      </c>
      <c r="C18253" s="62" t="s">
        <v>447</v>
      </c>
      <c r="D18253" s="450">
        <v>0</v>
      </c>
      <c r="E18253" s="454">
        <v>10489.54</v>
      </c>
      <c r="F18253" s="454">
        <v>571809.12199999997</v>
      </c>
    </row>
    <row r="18254" spans="1:6" ht="17.399999999999999" x14ac:dyDescent="0.25">
      <c r="A18254" s="52" t="s">
        <v>275</v>
      </c>
      <c r="B18254" s="54" t="s">
        <v>276</v>
      </c>
      <c r="C18254" s="61" t="s">
        <v>444</v>
      </c>
      <c r="D18254" s="449">
        <v>0</v>
      </c>
      <c r="E18254" s="453">
        <v>2814.701</v>
      </c>
      <c r="F18254" s="453">
        <v>207464.31599999999</v>
      </c>
    </row>
    <row r="18255" spans="1:6" ht="17.399999999999999" x14ac:dyDescent="0.25">
      <c r="A18255" s="53" t="s">
        <v>275</v>
      </c>
      <c r="B18255" s="55" t="s">
        <v>276</v>
      </c>
      <c r="C18255" s="62" t="s">
        <v>455</v>
      </c>
      <c r="D18255" s="450">
        <v>0</v>
      </c>
      <c r="E18255" s="454">
        <v>8987.6470000000008</v>
      </c>
      <c r="F18255" s="454">
        <v>201716.79699999999</v>
      </c>
    </row>
    <row r="18256" spans="1:6" ht="17.399999999999999" x14ac:dyDescent="0.25">
      <c r="A18256" s="52" t="s">
        <v>275</v>
      </c>
      <c r="B18256" s="54" t="s">
        <v>276</v>
      </c>
      <c r="C18256" s="61" t="s">
        <v>443</v>
      </c>
      <c r="D18256" s="449">
        <v>0</v>
      </c>
      <c r="E18256" s="453">
        <v>429.52199999999999</v>
      </c>
      <c r="F18256" s="453">
        <v>172533.272</v>
      </c>
    </row>
    <row r="18257" spans="1:6" ht="17.399999999999999" x14ac:dyDescent="0.25">
      <c r="A18257" s="53" t="s">
        <v>275</v>
      </c>
      <c r="B18257" s="55" t="s">
        <v>276</v>
      </c>
      <c r="C18257" s="62" t="s">
        <v>463</v>
      </c>
      <c r="D18257" s="450">
        <v>0</v>
      </c>
      <c r="E18257" s="454">
        <v>433.10199999999998</v>
      </c>
      <c r="F18257" s="454">
        <v>40223.750999999997</v>
      </c>
    </row>
    <row r="18258" spans="1:6" ht="17.399999999999999" x14ac:dyDescent="0.25">
      <c r="A18258" s="52" t="s">
        <v>275</v>
      </c>
      <c r="B18258" s="54" t="s">
        <v>276</v>
      </c>
      <c r="C18258" s="61" t="s">
        <v>488</v>
      </c>
      <c r="D18258" s="449">
        <v>0</v>
      </c>
      <c r="E18258" s="453">
        <v>687.62800000000004</v>
      </c>
      <c r="F18258" s="453">
        <v>33584.385999999999</v>
      </c>
    </row>
    <row r="18259" spans="1:6" ht="17.399999999999999" x14ac:dyDescent="0.25">
      <c r="A18259" s="53" t="s">
        <v>275</v>
      </c>
      <c r="B18259" s="55" t="s">
        <v>276</v>
      </c>
      <c r="C18259" s="62" t="s">
        <v>439</v>
      </c>
      <c r="D18259" s="450">
        <v>0</v>
      </c>
      <c r="E18259" s="454">
        <v>265.62299999999999</v>
      </c>
      <c r="F18259" s="454">
        <v>30756.298999999999</v>
      </c>
    </row>
    <row r="18260" spans="1:6" ht="17.399999999999999" x14ac:dyDescent="0.25">
      <c r="A18260" s="52" t="s">
        <v>275</v>
      </c>
      <c r="B18260" s="54" t="s">
        <v>276</v>
      </c>
      <c r="C18260" s="61" t="s">
        <v>471</v>
      </c>
      <c r="D18260" s="449">
        <v>0</v>
      </c>
      <c r="E18260" s="453">
        <v>262.36</v>
      </c>
      <c r="F18260" s="453">
        <v>27214.87</v>
      </c>
    </row>
    <row r="18261" spans="1:6" ht="17.399999999999999" x14ac:dyDescent="0.25">
      <c r="A18261" s="53" t="s">
        <v>275</v>
      </c>
      <c r="B18261" s="55" t="s">
        <v>276</v>
      </c>
      <c r="C18261" s="62" t="s">
        <v>442</v>
      </c>
      <c r="D18261" s="450">
        <v>0</v>
      </c>
      <c r="E18261" s="454">
        <v>187.827</v>
      </c>
      <c r="F18261" s="454">
        <v>25833.32</v>
      </c>
    </row>
    <row r="18262" spans="1:6" ht="17.399999999999999" x14ac:dyDescent="0.25">
      <c r="A18262" s="58" t="s">
        <v>275</v>
      </c>
      <c r="B18262" s="56" t="s">
        <v>276</v>
      </c>
      <c r="C18262" s="142" t="s">
        <v>481</v>
      </c>
      <c r="D18262" s="452">
        <v>0</v>
      </c>
      <c r="E18262" s="456">
        <v>564.28700000000003</v>
      </c>
      <c r="F18262" s="456">
        <v>23702.704000000002</v>
      </c>
    </row>
    <row r="18263" spans="1:6" ht="17.399999999999999" x14ac:dyDescent="0.25">
      <c r="A18263" s="59" t="s">
        <v>275</v>
      </c>
      <c r="B18263" s="57" t="s">
        <v>276</v>
      </c>
      <c r="C18263" s="143" t="s">
        <v>916</v>
      </c>
      <c r="D18263" s="451">
        <v>0</v>
      </c>
      <c r="E18263" s="455">
        <v>246.185</v>
      </c>
      <c r="F18263" s="455">
        <v>17385.277999999998</v>
      </c>
    </row>
    <row r="18264" spans="1:6" ht="17.399999999999999" x14ac:dyDescent="0.25">
      <c r="A18264" s="52" t="s">
        <v>275</v>
      </c>
      <c r="B18264" s="54" t="s">
        <v>276</v>
      </c>
      <c r="C18264" s="61" t="s">
        <v>457</v>
      </c>
      <c r="D18264" s="449">
        <v>0</v>
      </c>
      <c r="E18264" s="453">
        <v>48.819000000000003</v>
      </c>
      <c r="F18264" s="453">
        <v>16312.383</v>
      </c>
    </row>
    <row r="18265" spans="1:6" ht="17.399999999999999" x14ac:dyDescent="0.25">
      <c r="A18265" s="53" t="s">
        <v>275</v>
      </c>
      <c r="B18265" s="55" t="s">
        <v>276</v>
      </c>
      <c r="C18265" s="62" t="s">
        <v>441</v>
      </c>
      <c r="D18265" s="450">
        <v>0</v>
      </c>
      <c r="E18265" s="454">
        <v>143.08500000000001</v>
      </c>
      <c r="F18265" s="454">
        <v>14553.083000000001</v>
      </c>
    </row>
    <row r="18266" spans="1:6" ht="17.399999999999999" x14ac:dyDescent="0.25">
      <c r="A18266" s="52" t="s">
        <v>275</v>
      </c>
      <c r="B18266" s="54" t="s">
        <v>276</v>
      </c>
      <c r="C18266" s="61" t="s">
        <v>511</v>
      </c>
      <c r="D18266" s="449">
        <v>0</v>
      </c>
      <c r="E18266" s="453">
        <v>67.715000000000003</v>
      </c>
      <c r="F18266" s="453">
        <v>14283.317999999999</v>
      </c>
    </row>
    <row r="18267" spans="1:6" ht="17.399999999999999" x14ac:dyDescent="0.25">
      <c r="A18267" s="59" t="s">
        <v>275</v>
      </c>
      <c r="B18267" s="57" t="s">
        <v>276</v>
      </c>
      <c r="C18267" s="143" t="s">
        <v>498</v>
      </c>
      <c r="D18267" s="451">
        <v>0</v>
      </c>
      <c r="E18267" s="455">
        <v>42.286999999999999</v>
      </c>
      <c r="F18267" s="455">
        <v>12056.931</v>
      </c>
    </row>
    <row r="18268" spans="1:6" ht="17.399999999999999" x14ac:dyDescent="0.25">
      <c r="A18268" s="58" t="s">
        <v>275</v>
      </c>
      <c r="B18268" s="56" t="s">
        <v>276</v>
      </c>
      <c r="C18268" s="142" t="s">
        <v>917</v>
      </c>
      <c r="D18268" s="452">
        <v>0</v>
      </c>
      <c r="E18268" s="456">
        <v>68.741</v>
      </c>
      <c r="F18268" s="456">
        <v>11648.83</v>
      </c>
    </row>
    <row r="18269" spans="1:6" ht="17.399999999999999" x14ac:dyDescent="0.25">
      <c r="A18269" s="59" t="s">
        <v>275</v>
      </c>
      <c r="B18269" s="57" t="s">
        <v>276</v>
      </c>
      <c r="C18269" s="143" t="s">
        <v>479</v>
      </c>
      <c r="D18269" s="451">
        <v>0</v>
      </c>
      <c r="E18269" s="455">
        <v>96.403999999999996</v>
      </c>
      <c r="F18269" s="455">
        <v>9145.7350000000006</v>
      </c>
    </row>
    <row r="18270" spans="1:6" ht="17.399999999999999" x14ac:dyDescent="0.25">
      <c r="A18270" s="58" t="s">
        <v>275</v>
      </c>
      <c r="B18270" s="56" t="s">
        <v>276</v>
      </c>
      <c r="C18270" s="142" t="s">
        <v>482</v>
      </c>
      <c r="D18270" s="452">
        <v>0</v>
      </c>
      <c r="E18270" s="456">
        <v>104.706</v>
      </c>
      <c r="F18270" s="456">
        <v>9065.5059999999994</v>
      </c>
    </row>
    <row r="18271" spans="1:6" ht="17.399999999999999" x14ac:dyDescent="0.25">
      <c r="A18271" s="59" t="s">
        <v>275</v>
      </c>
      <c r="B18271" s="57" t="s">
        <v>276</v>
      </c>
      <c r="C18271" s="143" t="s">
        <v>910</v>
      </c>
      <c r="D18271" s="451">
        <v>0</v>
      </c>
      <c r="E18271" s="455">
        <v>95.78</v>
      </c>
      <c r="F18271" s="455">
        <v>8862.3629999999994</v>
      </c>
    </row>
    <row r="18272" spans="1:6" ht="17.399999999999999" x14ac:dyDescent="0.25">
      <c r="A18272" s="58" t="s">
        <v>275</v>
      </c>
      <c r="B18272" s="56" t="s">
        <v>276</v>
      </c>
      <c r="C18272" s="142" t="s">
        <v>461</v>
      </c>
      <c r="D18272" s="452">
        <v>0</v>
      </c>
      <c r="E18272" s="456">
        <v>44.692</v>
      </c>
      <c r="F18272" s="456">
        <v>7749.6180000000004</v>
      </c>
    </row>
    <row r="18273" spans="1:6" ht="17.399999999999999" x14ac:dyDescent="0.25">
      <c r="A18273" s="53" t="s">
        <v>275</v>
      </c>
      <c r="B18273" s="55" t="s">
        <v>276</v>
      </c>
      <c r="C18273" s="62" t="s">
        <v>445</v>
      </c>
      <c r="D18273" s="450">
        <v>0</v>
      </c>
      <c r="E18273" s="454">
        <v>35.735999999999997</v>
      </c>
      <c r="F18273" s="454">
        <v>7534.1390000000001</v>
      </c>
    </row>
    <row r="18274" spans="1:6" ht="17.399999999999999" x14ac:dyDescent="0.25">
      <c r="A18274" s="58" t="s">
        <v>275</v>
      </c>
      <c r="B18274" s="56" t="s">
        <v>276</v>
      </c>
      <c r="C18274" s="142" t="s">
        <v>907</v>
      </c>
      <c r="D18274" s="452">
        <v>0</v>
      </c>
      <c r="E18274" s="456">
        <v>17.692</v>
      </c>
      <c r="F18274" s="456">
        <v>6880.1760000000004</v>
      </c>
    </row>
    <row r="18275" spans="1:6" ht="17.399999999999999" x14ac:dyDescent="0.25">
      <c r="A18275" s="53" t="s">
        <v>275</v>
      </c>
      <c r="B18275" s="55" t="s">
        <v>276</v>
      </c>
      <c r="C18275" s="62" t="s">
        <v>487</v>
      </c>
      <c r="D18275" s="450">
        <v>0</v>
      </c>
      <c r="E18275" s="454">
        <v>20.172999999999998</v>
      </c>
      <c r="F18275" s="454">
        <v>5930.7</v>
      </c>
    </row>
    <row r="18276" spans="1:6" ht="17.399999999999999" x14ac:dyDescent="0.25">
      <c r="A18276" s="58" t="s">
        <v>275</v>
      </c>
      <c r="B18276" s="56" t="s">
        <v>276</v>
      </c>
      <c r="C18276" s="142" t="s">
        <v>470</v>
      </c>
      <c r="D18276" s="452">
        <v>0</v>
      </c>
      <c r="E18276" s="456">
        <v>69.363</v>
      </c>
      <c r="F18276" s="456">
        <v>5304.8559999999998</v>
      </c>
    </row>
    <row r="18277" spans="1:6" ht="17.399999999999999" x14ac:dyDescent="0.25">
      <c r="A18277" s="53" t="s">
        <v>275</v>
      </c>
      <c r="B18277" s="55" t="s">
        <v>276</v>
      </c>
      <c r="C18277" s="62" t="s">
        <v>489</v>
      </c>
      <c r="D18277" s="450">
        <v>0</v>
      </c>
      <c r="E18277" s="454">
        <v>79.043000000000006</v>
      </c>
      <c r="F18277" s="454">
        <v>5145.68</v>
      </c>
    </row>
    <row r="18278" spans="1:6" ht="17.399999999999999" x14ac:dyDescent="0.25">
      <c r="A18278" s="58" t="s">
        <v>275</v>
      </c>
      <c r="B18278" s="56" t="s">
        <v>276</v>
      </c>
      <c r="C18278" s="142" t="s">
        <v>446</v>
      </c>
      <c r="D18278" s="452">
        <v>0</v>
      </c>
      <c r="E18278" s="456">
        <v>15.763999999999999</v>
      </c>
      <c r="F18278" s="456">
        <v>4169.4319999999998</v>
      </c>
    </row>
    <row r="18279" spans="1:6" ht="17.399999999999999" x14ac:dyDescent="0.25">
      <c r="A18279" s="59" t="s">
        <v>275</v>
      </c>
      <c r="B18279" s="57" t="s">
        <v>276</v>
      </c>
      <c r="C18279" s="143" t="s">
        <v>465</v>
      </c>
      <c r="D18279" s="451">
        <v>0</v>
      </c>
      <c r="E18279" s="455">
        <v>20.423999999999999</v>
      </c>
      <c r="F18279" s="455">
        <v>3426.5819999999999</v>
      </c>
    </row>
    <row r="18280" spans="1:6" ht="17.399999999999999" x14ac:dyDescent="0.25">
      <c r="A18280" s="52" t="s">
        <v>275</v>
      </c>
      <c r="B18280" s="54" t="s">
        <v>276</v>
      </c>
      <c r="C18280" s="61" t="s">
        <v>451</v>
      </c>
      <c r="D18280" s="449">
        <v>0</v>
      </c>
      <c r="E18280" s="453">
        <v>66.55</v>
      </c>
      <c r="F18280" s="453">
        <v>3258.201</v>
      </c>
    </row>
    <row r="18281" spans="1:6" ht="17.399999999999999" x14ac:dyDescent="0.25">
      <c r="A18281" s="59" t="s">
        <v>275</v>
      </c>
      <c r="B18281" s="57" t="s">
        <v>276</v>
      </c>
      <c r="C18281" s="143" t="s">
        <v>459</v>
      </c>
      <c r="D18281" s="451">
        <v>0</v>
      </c>
      <c r="E18281" s="455">
        <v>66.992000000000004</v>
      </c>
      <c r="F18281" s="455">
        <v>2948.087</v>
      </c>
    </row>
    <row r="18282" spans="1:6" ht="17.399999999999999" x14ac:dyDescent="0.25">
      <c r="A18282" s="52" t="s">
        <v>275</v>
      </c>
      <c r="B18282" s="54" t="s">
        <v>276</v>
      </c>
      <c r="C18282" s="61" t="s">
        <v>460</v>
      </c>
      <c r="D18282" s="449">
        <v>0</v>
      </c>
      <c r="E18282" s="453">
        <v>194.59299999999999</v>
      </c>
      <c r="F18282" s="453">
        <v>2265.4969999999998</v>
      </c>
    </row>
    <row r="18283" spans="1:6" ht="17.399999999999999" x14ac:dyDescent="0.25">
      <c r="A18283" s="59" t="s">
        <v>275</v>
      </c>
      <c r="B18283" s="57" t="s">
        <v>276</v>
      </c>
      <c r="C18283" s="143" t="s">
        <v>464</v>
      </c>
      <c r="D18283" s="451">
        <v>0</v>
      </c>
      <c r="E18283" s="455">
        <v>10.577</v>
      </c>
      <c r="F18283" s="455">
        <v>1888.5509999999999</v>
      </c>
    </row>
    <row r="18284" spans="1:6" ht="17.399999999999999" x14ac:dyDescent="0.25">
      <c r="A18284" s="58" t="s">
        <v>275</v>
      </c>
      <c r="B18284" s="56" t="s">
        <v>276</v>
      </c>
      <c r="C18284" s="142" t="s">
        <v>491</v>
      </c>
      <c r="D18284" s="452">
        <v>0</v>
      </c>
      <c r="E18284" s="456">
        <v>20.963000000000001</v>
      </c>
      <c r="F18284" s="456">
        <v>1521.201</v>
      </c>
    </row>
    <row r="18285" spans="1:6" ht="17.399999999999999" x14ac:dyDescent="0.25">
      <c r="A18285" s="59" t="s">
        <v>275</v>
      </c>
      <c r="B18285" s="57" t="s">
        <v>276</v>
      </c>
      <c r="C18285" s="143" t="s">
        <v>477</v>
      </c>
      <c r="D18285" s="451">
        <v>0</v>
      </c>
      <c r="E18285" s="455">
        <v>19.690999999999999</v>
      </c>
      <c r="F18285" s="455">
        <v>1446.143</v>
      </c>
    </row>
    <row r="18286" spans="1:6" ht="17.399999999999999" x14ac:dyDescent="0.25">
      <c r="A18286" s="52" t="s">
        <v>275</v>
      </c>
      <c r="B18286" s="54" t="s">
        <v>276</v>
      </c>
      <c r="C18286" s="61" t="s">
        <v>490</v>
      </c>
      <c r="D18286" s="449">
        <v>0</v>
      </c>
      <c r="E18286" s="453">
        <v>6.5209999999999999</v>
      </c>
      <c r="F18286" s="453">
        <v>1263.9870000000001</v>
      </c>
    </row>
    <row r="18287" spans="1:6" ht="17.399999999999999" x14ac:dyDescent="0.25">
      <c r="A18287" s="53" t="s">
        <v>275</v>
      </c>
      <c r="B18287" s="55" t="s">
        <v>276</v>
      </c>
      <c r="C18287" s="62" t="s">
        <v>440</v>
      </c>
      <c r="D18287" s="450">
        <v>0</v>
      </c>
      <c r="E18287" s="454">
        <v>75.233000000000004</v>
      </c>
      <c r="F18287" s="454">
        <v>5818.2719999999999</v>
      </c>
    </row>
    <row r="18288" spans="1:6" ht="17.399999999999999" x14ac:dyDescent="0.25">
      <c r="A18288" s="58" t="s">
        <v>6040</v>
      </c>
      <c r="B18288" s="56" t="s">
        <v>2630</v>
      </c>
      <c r="C18288" s="142" t="s">
        <v>443</v>
      </c>
      <c r="D18288" s="452">
        <v>0</v>
      </c>
      <c r="E18288" s="456">
        <v>566.71600000000001</v>
      </c>
      <c r="F18288" s="456">
        <v>168898.16399999999</v>
      </c>
    </row>
    <row r="18289" spans="1:6" ht="17.399999999999999" x14ac:dyDescent="0.25">
      <c r="A18289" s="59" t="s">
        <v>6040</v>
      </c>
      <c r="B18289" s="57" t="s">
        <v>2630</v>
      </c>
      <c r="C18289" s="143" t="s">
        <v>444</v>
      </c>
      <c r="D18289" s="451">
        <v>0</v>
      </c>
      <c r="E18289" s="455">
        <v>742.70500000000004</v>
      </c>
      <c r="F18289" s="455">
        <v>104476.511</v>
      </c>
    </row>
    <row r="18290" spans="1:6" ht="17.399999999999999" x14ac:dyDescent="0.25">
      <c r="A18290" s="52" t="s">
        <v>6040</v>
      </c>
      <c r="B18290" s="54" t="s">
        <v>2630</v>
      </c>
      <c r="C18290" s="61" t="s">
        <v>455</v>
      </c>
      <c r="D18290" s="449">
        <v>0</v>
      </c>
      <c r="E18290" s="453">
        <v>3168.924</v>
      </c>
      <c r="F18290" s="453">
        <v>87865.596000000005</v>
      </c>
    </row>
    <row r="18291" spans="1:6" ht="17.399999999999999" x14ac:dyDescent="0.25">
      <c r="A18291" s="53" t="s">
        <v>6040</v>
      </c>
      <c r="B18291" s="55" t="s">
        <v>2630</v>
      </c>
      <c r="C18291" s="62" t="s">
        <v>447</v>
      </c>
      <c r="D18291" s="450">
        <v>0</v>
      </c>
      <c r="E18291" s="454">
        <v>752.73699999999997</v>
      </c>
      <c r="F18291" s="454">
        <v>62330.127</v>
      </c>
    </row>
    <row r="18292" spans="1:6" ht="17.399999999999999" x14ac:dyDescent="0.25">
      <c r="A18292" s="52" t="s">
        <v>6040</v>
      </c>
      <c r="B18292" s="54" t="s">
        <v>2630</v>
      </c>
      <c r="C18292" s="61" t="s">
        <v>457</v>
      </c>
      <c r="D18292" s="449">
        <v>0</v>
      </c>
      <c r="E18292" s="453">
        <v>179.995</v>
      </c>
      <c r="F18292" s="453">
        <v>53228.373</v>
      </c>
    </row>
    <row r="18293" spans="1:6" ht="17.399999999999999" x14ac:dyDescent="0.25">
      <c r="A18293" s="53" t="s">
        <v>6040</v>
      </c>
      <c r="B18293" s="55" t="s">
        <v>2630</v>
      </c>
      <c r="C18293" s="62" t="s">
        <v>463</v>
      </c>
      <c r="D18293" s="450">
        <v>0</v>
      </c>
      <c r="E18293" s="454">
        <v>371.90100000000001</v>
      </c>
      <c r="F18293" s="454">
        <v>35226.048999999999</v>
      </c>
    </row>
    <row r="18294" spans="1:6" ht="17.399999999999999" x14ac:dyDescent="0.25">
      <c r="A18294" s="58" t="s">
        <v>6040</v>
      </c>
      <c r="B18294" s="56" t="s">
        <v>2630</v>
      </c>
      <c r="C18294" s="142" t="s">
        <v>439</v>
      </c>
      <c r="D18294" s="452">
        <v>0</v>
      </c>
      <c r="E18294" s="456">
        <v>221.13800000000001</v>
      </c>
      <c r="F18294" s="456">
        <v>22858.522000000001</v>
      </c>
    </row>
    <row r="18295" spans="1:6" ht="17.399999999999999" x14ac:dyDescent="0.25">
      <c r="A18295" s="53" t="s">
        <v>6040</v>
      </c>
      <c r="B18295" s="55" t="s">
        <v>2630</v>
      </c>
      <c r="C18295" s="62" t="s">
        <v>477</v>
      </c>
      <c r="D18295" s="450">
        <v>0</v>
      </c>
      <c r="E18295" s="454">
        <v>73.587000000000003</v>
      </c>
      <c r="F18295" s="454">
        <v>19806.541000000001</v>
      </c>
    </row>
    <row r="18296" spans="1:6" ht="17.399999999999999" x14ac:dyDescent="0.25">
      <c r="A18296" s="52" t="s">
        <v>6040</v>
      </c>
      <c r="B18296" s="54" t="s">
        <v>2630</v>
      </c>
      <c r="C18296" s="61" t="s">
        <v>917</v>
      </c>
      <c r="D18296" s="449">
        <v>0</v>
      </c>
      <c r="E18296" s="453">
        <v>64.120999999999995</v>
      </c>
      <c r="F18296" s="453">
        <v>19530.823</v>
      </c>
    </row>
    <row r="18297" spans="1:6" ht="17.399999999999999" x14ac:dyDescent="0.25">
      <c r="A18297" s="53" t="s">
        <v>6040</v>
      </c>
      <c r="B18297" s="55" t="s">
        <v>2630</v>
      </c>
      <c r="C18297" s="62" t="s">
        <v>511</v>
      </c>
      <c r="D18297" s="450">
        <v>0</v>
      </c>
      <c r="E18297" s="454">
        <v>23.885000000000002</v>
      </c>
      <c r="F18297" s="454">
        <v>19345.397000000001</v>
      </c>
    </row>
    <row r="18298" spans="1:6" ht="17.399999999999999" x14ac:dyDescent="0.25">
      <c r="A18298" s="52" t="s">
        <v>6040</v>
      </c>
      <c r="B18298" s="54" t="s">
        <v>2630</v>
      </c>
      <c r="C18298" s="61" t="s">
        <v>442</v>
      </c>
      <c r="D18298" s="449">
        <v>0</v>
      </c>
      <c r="E18298" s="453">
        <v>60.35</v>
      </c>
      <c r="F18298" s="453">
        <v>12010.708000000001</v>
      </c>
    </row>
    <row r="18299" spans="1:6" ht="17.399999999999999" x14ac:dyDescent="0.25">
      <c r="A18299" s="53" t="s">
        <v>6040</v>
      </c>
      <c r="B18299" s="55" t="s">
        <v>2630</v>
      </c>
      <c r="C18299" s="62" t="s">
        <v>445</v>
      </c>
      <c r="D18299" s="450">
        <v>0</v>
      </c>
      <c r="E18299" s="454">
        <v>23.228999999999999</v>
      </c>
      <c r="F18299" s="454">
        <v>11013.804</v>
      </c>
    </row>
    <row r="18300" spans="1:6" ht="17.399999999999999" x14ac:dyDescent="0.25">
      <c r="A18300" s="52" t="s">
        <v>6040</v>
      </c>
      <c r="B18300" s="54" t="s">
        <v>2630</v>
      </c>
      <c r="C18300" s="61" t="s">
        <v>907</v>
      </c>
      <c r="D18300" s="449">
        <v>0</v>
      </c>
      <c r="E18300" s="453">
        <v>10.122999999999999</v>
      </c>
      <c r="F18300" s="453">
        <v>8570.9950000000008</v>
      </c>
    </row>
    <row r="18301" spans="1:6" ht="17.399999999999999" x14ac:dyDescent="0.25">
      <c r="A18301" s="53" t="s">
        <v>6040</v>
      </c>
      <c r="B18301" s="55" t="s">
        <v>2630</v>
      </c>
      <c r="C18301" s="62" t="s">
        <v>481</v>
      </c>
      <c r="D18301" s="450">
        <v>0</v>
      </c>
      <c r="E18301" s="454">
        <v>31.884</v>
      </c>
      <c r="F18301" s="454">
        <v>6981.5140000000001</v>
      </c>
    </row>
    <row r="18302" spans="1:6" ht="17.399999999999999" x14ac:dyDescent="0.25">
      <c r="A18302" s="52" t="s">
        <v>6040</v>
      </c>
      <c r="B18302" s="54" t="s">
        <v>2630</v>
      </c>
      <c r="C18302" s="61" t="s">
        <v>498</v>
      </c>
      <c r="D18302" s="449">
        <v>0</v>
      </c>
      <c r="E18302" s="453">
        <v>25.402000000000001</v>
      </c>
      <c r="F18302" s="453">
        <v>6700.1080000000002</v>
      </c>
    </row>
    <row r="18303" spans="1:6" ht="17.399999999999999" x14ac:dyDescent="0.25">
      <c r="A18303" s="53" t="s">
        <v>6040</v>
      </c>
      <c r="B18303" s="55" t="s">
        <v>2630</v>
      </c>
      <c r="C18303" s="62" t="s">
        <v>465</v>
      </c>
      <c r="D18303" s="450">
        <v>0</v>
      </c>
      <c r="E18303" s="454">
        <v>110.066</v>
      </c>
      <c r="F18303" s="454">
        <v>6293.2839999999997</v>
      </c>
    </row>
    <row r="18304" spans="1:6" ht="17.399999999999999" x14ac:dyDescent="0.25">
      <c r="A18304" s="58" t="s">
        <v>6040</v>
      </c>
      <c r="B18304" s="56" t="s">
        <v>2630</v>
      </c>
      <c r="C18304" s="142" t="s">
        <v>487</v>
      </c>
      <c r="D18304" s="452">
        <v>0</v>
      </c>
      <c r="E18304" s="456">
        <v>46.401000000000003</v>
      </c>
      <c r="F18304" s="456">
        <v>4741.2809999999999</v>
      </c>
    </row>
    <row r="18305" spans="1:6" ht="17.399999999999999" x14ac:dyDescent="0.25">
      <c r="A18305" s="59" t="s">
        <v>6040</v>
      </c>
      <c r="B18305" s="57" t="s">
        <v>2630</v>
      </c>
      <c r="C18305" s="143" t="s">
        <v>488</v>
      </c>
      <c r="D18305" s="451">
        <v>0</v>
      </c>
      <c r="E18305" s="455">
        <v>60.101999999999997</v>
      </c>
      <c r="F18305" s="455">
        <v>4590.2719999999999</v>
      </c>
    </row>
    <row r="18306" spans="1:6" ht="17.399999999999999" x14ac:dyDescent="0.25">
      <c r="A18306" s="52" t="s">
        <v>6040</v>
      </c>
      <c r="B18306" s="54" t="s">
        <v>2630</v>
      </c>
      <c r="C18306" s="61" t="s">
        <v>464</v>
      </c>
      <c r="D18306" s="449">
        <v>0</v>
      </c>
      <c r="E18306" s="453">
        <v>9.1129999999999995</v>
      </c>
      <c r="F18306" s="453">
        <v>3331.8789999999999</v>
      </c>
    </row>
    <row r="18307" spans="1:6" ht="17.399999999999999" x14ac:dyDescent="0.25">
      <c r="A18307" s="59" t="s">
        <v>6040</v>
      </c>
      <c r="B18307" s="57" t="s">
        <v>2630</v>
      </c>
      <c r="C18307" s="143" t="s">
        <v>471</v>
      </c>
      <c r="D18307" s="451">
        <v>0</v>
      </c>
      <c r="E18307" s="455">
        <v>28.286999999999999</v>
      </c>
      <c r="F18307" s="455">
        <v>3314.7429999999999</v>
      </c>
    </row>
    <row r="18308" spans="1:6" ht="17.399999999999999" x14ac:dyDescent="0.25">
      <c r="A18308" s="52" t="s">
        <v>6040</v>
      </c>
      <c r="B18308" s="54" t="s">
        <v>2630</v>
      </c>
      <c r="C18308" s="61" t="s">
        <v>461</v>
      </c>
      <c r="D18308" s="449">
        <v>0</v>
      </c>
      <c r="E18308" s="453">
        <v>17.196000000000002</v>
      </c>
      <c r="F18308" s="453">
        <v>2435.4009999999998</v>
      </c>
    </row>
    <row r="18309" spans="1:6" ht="17.399999999999999" x14ac:dyDescent="0.25">
      <c r="A18309" s="59" t="s">
        <v>6040</v>
      </c>
      <c r="B18309" s="57" t="s">
        <v>2630</v>
      </c>
      <c r="C18309" s="143" t="s">
        <v>490</v>
      </c>
      <c r="D18309" s="451">
        <v>0</v>
      </c>
      <c r="E18309" s="455">
        <v>1.474</v>
      </c>
      <c r="F18309" s="455">
        <v>1777.9680000000001</v>
      </c>
    </row>
    <row r="18310" spans="1:6" ht="17.399999999999999" x14ac:dyDescent="0.25">
      <c r="A18310" s="58" t="s">
        <v>6040</v>
      </c>
      <c r="B18310" s="56" t="s">
        <v>2630</v>
      </c>
      <c r="C18310" s="142" t="s">
        <v>489</v>
      </c>
      <c r="D18310" s="452">
        <v>0</v>
      </c>
      <c r="E18310" s="456">
        <v>67.686999999999998</v>
      </c>
      <c r="F18310" s="456">
        <v>1594.941</v>
      </c>
    </row>
    <row r="18311" spans="1:6" ht="17.399999999999999" x14ac:dyDescent="0.25">
      <c r="A18311" s="53" t="s">
        <v>6040</v>
      </c>
      <c r="B18311" s="55" t="s">
        <v>2630</v>
      </c>
      <c r="C18311" s="62" t="s">
        <v>446</v>
      </c>
      <c r="D18311" s="450">
        <v>0</v>
      </c>
      <c r="E18311" s="454">
        <v>8.0549999999999997</v>
      </c>
      <c r="F18311" s="454">
        <v>1536.8309999999999</v>
      </c>
    </row>
    <row r="18312" spans="1:6" ht="17.399999999999999" x14ac:dyDescent="0.25">
      <c r="A18312" s="52" t="s">
        <v>6040</v>
      </c>
      <c r="B18312" s="54" t="s">
        <v>2630</v>
      </c>
      <c r="C18312" s="61" t="s">
        <v>479</v>
      </c>
      <c r="D18312" s="449">
        <v>0</v>
      </c>
      <c r="E18312" s="453">
        <v>26.015999999999998</v>
      </c>
      <c r="F18312" s="453">
        <v>1032.049</v>
      </c>
    </row>
    <row r="18313" spans="1:6" ht="17.399999999999999" x14ac:dyDescent="0.25">
      <c r="A18313" s="53" t="s">
        <v>6040</v>
      </c>
      <c r="B18313" s="55" t="s">
        <v>2630</v>
      </c>
      <c r="C18313" s="62" t="s">
        <v>440</v>
      </c>
      <c r="D18313" s="450">
        <v>0</v>
      </c>
      <c r="E18313" s="454">
        <v>69.221999999999994</v>
      </c>
      <c r="F18313" s="454">
        <v>7383.9009999999998</v>
      </c>
    </row>
    <row r="18314" spans="1:6" ht="17.399999999999999" x14ac:dyDescent="0.25">
      <c r="A18314" s="58" t="s">
        <v>6041</v>
      </c>
      <c r="B18314" s="56" t="s">
        <v>2631</v>
      </c>
      <c r="C18314" s="142" t="s">
        <v>511</v>
      </c>
      <c r="D18314" s="452">
        <v>0</v>
      </c>
      <c r="E18314" s="456">
        <v>375.50400000000002</v>
      </c>
      <c r="F18314" s="456">
        <v>35421.805999999997</v>
      </c>
    </row>
    <row r="18315" spans="1:6" ht="17.399999999999999" x14ac:dyDescent="0.25">
      <c r="A18315" s="59" t="s">
        <v>6041</v>
      </c>
      <c r="B18315" s="57" t="s">
        <v>2631</v>
      </c>
      <c r="C18315" s="143" t="s">
        <v>443</v>
      </c>
      <c r="D18315" s="451">
        <v>0</v>
      </c>
      <c r="E18315" s="455">
        <v>74.234999999999999</v>
      </c>
      <c r="F18315" s="455">
        <v>25283.831999999999</v>
      </c>
    </row>
    <row r="18316" spans="1:6" ht="17.399999999999999" x14ac:dyDescent="0.25">
      <c r="A18316" s="52" t="s">
        <v>6041</v>
      </c>
      <c r="B18316" s="54" t="s">
        <v>2631</v>
      </c>
      <c r="C18316" s="61" t="s">
        <v>444</v>
      </c>
      <c r="D18316" s="449">
        <v>0</v>
      </c>
      <c r="E18316" s="453">
        <v>90.813000000000002</v>
      </c>
      <c r="F18316" s="453">
        <v>14971.466</v>
      </c>
    </row>
    <row r="18317" spans="1:6" ht="17.399999999999999" x14ac:dyDescent="0.25">
      <c r="A18317" s="53" t="s">
        <v>6041</v>
      </c>
      <c r="B18317" s="55" t="s">
        <v>2631</v>
      </c>
      <c r="C18317" s="62" t="s">
        <v>447</v>
      </c>
      <c r="D18317" s="450">
        <v>0</v>
      </c>
      <c r="E18317" s="454">
        <v>74.298000000000002</v>
      </c>
      <c r="F18317" s="454">
        <v>11051.102000000001</v>
      </c>
    </row>
    <row r="18318" spans="1:6" ht="17.399999999999999" x14ac:dyDescent="0.25">
      <c r="A18318" s="58" t="s">
        <v>6041</v>
      </c>
      <c r="B18318" s="56" t="s">
        <v>2631</v>
      </c>
      <c r="C18318" s="142" t="s">
        <v>455</v>
      </c>
      <c r="D18318" s="452">
        <v>0</v>
      </c>
      <c r="E18318" s="456">
        <v>318.64999999999998</v>
      </c>
      <c r="F18318" s="456">
        <v>10124.831</v>
      </c>
    </row>
    <row r="18319" spans="1:6" ht="17.399999999999999" x14ac:dyDescent="0.25">
      <c r="A18319" s="53" t="s">
        <v>6041</v>
      </c>
      <c r="B18319" s="55" t="s">
        <v>2631</v>
      </c>
      <c r="C18319" s="62" t="s">
        <v>445</v>
      </c>
      <c r="D18319" s="450">
        <v>0</v>
      </c>
      <c r="E18319" s="454">
        <v>5.7779999999999996</v>
      </c>
      <c r="F18319" s="454">
        <v>6824.5119999999997</v>
      </c>
    </row>
    <row r="18320" spans="1:6" ht="17.399999999999999" x14ac:dyDescent="0.25">
      <c r="A18320" s="58" t="s">
        <v>6041</v>
      </c>
      <c r="B18320" s="56" t="s">
        <v>2631</v>
      </c>
      <c r="C18320" s="142" t="s">
        <v>457</v>
      </c>
      <c r="D18320" s="452">
        <v>0</v>
      </c>
      <c r="E18320" s="456">
        <v>52.84</v>
      </c>
      <c r="F18320" s="456">
        <v>6404.2030000000004</v>
      </c>
    </row>
    <row r="18321" spans="1:6" ht="17.399999999999999" x14ac:dyDescent="0.25">
      <c r="A18321" s="59" t="s">
        <v>6041</v>
      </c>
      <c r="B18321" s="57" t="s">
        <v>2631</v>
      </c>
      <c r="C18321" s="143" t="s">
        <v>490</v>
      </c>
      <c r="D18321" s="451">
        <v>0</v>
      </c>
      <c r="E18321" s="455">
        <v>37.648000000000003</v>
      </c>
      <c r="F18321" s="455">
        <v>4973.0010000000002</v>
      </c>
    </row>
    <row r="18322" spans="1:6" ht="17.399999999999999" x14ac:dyDescent="0.25">
      <c r="A18322" s="58" t="s">
        <v>6041</v>
      </c>
      <c r="B18322" s="56" t="s">
        <v>2631</v>
      </c>
      <c r="C18322" s="142" t="s">
        <v>471</v>
      </c>
      <c r="D18322" s="452">
        <v>0</v>
      </c>
      <c r="E18322" s="456">
        <v>64.41</v>
      </c>
      <c r="F18322" s="456">
        <v>4607.3869999999997</v>
      </c>
    </row>
    <row r="18323" spans="1:6" ht="17.399999999999999" x14ac:dyDescent="0.25">
      <c r="A18323" s="59" t="s">
        <v>6041</v>
      </c>
      <c r="B18323" s="57" t="s">
        <v>2631</v>
      </c>
      <c r="C18323" s="143" t="s">
        <v>463</v>
      </c>
      <c r="D18323" s="451">
        <v>0</v>
      </c>
      <c r="E18323" s="455">
        <v>41.115000000000002</v>
      </c>
      <c r="F18323" s="455">
        <v>4533.2560000000003</v>
      </c>
    </row>
    <row r="18324" spans="1:6" ht="17.399999999999999" x14ac:dyDescent="0.25">
      <c r="A18324" s="58" t="s">
        <v>6041</v>
      </c>
      <c r="B18324" s="56" t="s">
        <v>2631</v>
      </c>
      <c r="C18324" s="142" t="s">
        <v>446</v>
      </c>
      <c r="D18324" s="452">
        <v>0</v>
      </c>
      <c r="E18324" s="456">
        <v>11.398</v>
      </c>
      <c r="F18324" s="456">
        <v>4023.2629999999999</v>
      </c>
    </row>
    <row r="18325" spans="1:6" ht="17.399999999999999" x14ac:dyDescent="0.25">
      <c r="A18325" s="59" t="s">
        <v>6041</v>
      </c>
      <c r="B18325" s="57" t="s">
        <v>2631</v>
      </c>
      <c r="C18325" s="143" t="s">
        <v>481</v>
      </c>
      <c r="D18325" s="451">
        <v>0</v>
      </c>
      <c r="E18325" s="455">
        <v>53.822000000000003</v>
      </c>
      <c r="F18325" s="455">
        <v>3894.9580000000001</v>
      </c>
    </row>
    <row r="18326" spans="1:6" ht="17.399999999999999" x14ac:dyDescent="0.25">
      <c r="A18326" s="52" t="s">
        <v>6041</v>
      </c>
      <c r="B18326" s="54" t="s">
        <v>2631</v>
      </c>
      <c r="C18326" s="61" t="s">
        <v>439</v>
      </c>
      <c r="D18326" s="449">
        <v>0</v>
      </c>
      <c r="E18326" s="453">
        <v>10.475</v>
      </c>
      <c r="F18326" s="453">
        <v>3609.7020000000002</v>
      </c>
    </row>
    <row r="18327" spans="1:6" ht="17.399999999999999" x14ac:dyDescent="0.25">
      <c r="A18327" s="53" t="s">
        <v>6041</v>
      </c>
      <c r="B18327" s="55" t="s">
        <v>2631</v>
      </c>
      <c r="C18327" s="62" t="s">
        <v>442</v>
      </c>
      <c r="D18327" s="450">
        <v>0</v>
      </c>
      <c r="E18327" s="454">
        <v>5.5679999999999996</v>
      </c>
      <c r="F18327" s="454">
        <v>2706.239</v>
      </c>
    </row>
    <row r="18328" spans="1:6" ht="17.399999999999999" x14ac:dyDescent="0.25">
      <c r="A18328" s="52" t="s">
        <v>6041</v>
      </c>
      <c r="B18328" s="54" t="s">
        <v>2631</v>
      </c>
      <c r="C18328" s="61" t="s">
        <v>483</v>
      </c>
      <c r="D18328" s="449">
        <v>0</v>
      </c>
      <c r="E18328" s="453">
        <v>10.215999999999999</v>
      </c>
      <c r="F18328" s="453">
        <v>1902.963</v>
      </c>
    </row>
    <row r="18329" spans="1:6" ht="17.399999999999999" x14ac:dyDescent="0.25">
      <c r="A18329" s="53" t="s">
        <v>6041</v>
      </c>
      <c r="B18329" s="55" t="s">
        <v>2631</v>
      </c>
      <c r="C18329" s="62" t="s">
        <v>464</v>
      </c>
      <c r="D18329" s="450">
        <v>0</v>
      </c>
      <c r="E18329" s="454">
        <v>6.3360000000000003</v>
      </c>
      <c r="F18329" s="454">
        <v>1411.873</v>
      </c>
    </row>
    <row r="18330" spans="1:6" ht="17.399999999999999" x14ac:dyDescent="0.25">
      <c r="A18330" s="58" t="s">
        <v>6041</v>
      </c>
      <c r="B18330" s="56" t="s">
        <v>2631</v>
      </c>
      <c r="C18330" s="142" t="s">
        <v>498</v>
      </c>
      <c r="D18330" s="452">
        <v>0</v>
      </c>
      <c r="E18330" s="456">
        <v>12.156000000000001</v>
      </c>
      <c r="F18330" s="456">
        <v>1268.107</v>
      </c>
    </row>
    <row r="18331" spans="1:6" ht="17.399999999999999" x14ac:dyDescent="0.25">
      <c r="A18331" s="59" t="s">
        <v>6041</v>
      </c>
      <c r="B18331" s="57" t="s">
        <v>2631</v>
      </c>
      <c r="C18331" s="143" t="s">
        <v>487</v>
      </c>
      <c r="D18331" s="451">
        <v>0</v>
      </c>
      <c r="E18331" s="455">
        <v>2.4649999999999999</v>
      </c>
      <c r="F18331" s="455">
        <v>1155.308</v>
      </c>
    </row>
    <row r="18332" spans="1:6" ht="17.399999999999999" x14ac:dyDescent="0.25">
      <c r="A18332" s="52" t="s">
        <v>6041</v>
      </c>
      <c r="B18332" s="54" t="s">
        <v>2631</v>
      </c>
      <c r="C18332" s="61" t="s">
        <v>917</v>
      </c>
      <c r="D18332" s="449">
        <v>0</v>
      </c>
      <c r="E18332" s="453">
        <v>11.06</v>
      </c>
      <c r="F18332" s="453">
        <v>1000.578</v>
      </c>
    </row>
    <row r="18333" spans="1:6" ht="17.399999999999999" x14ac:dyDescent="0.25">
      <c r="A18333" s="59" t="s">
        <v>6041</v>
      </c>
      <c r="B18333" s="57" t="s">
        <v>2631</v>
      </c>
      <c r="C18333" s="143" t="s">
        <v>440</v>
      </c>
      <c r="D18333" s="451">
        <v>0</v>
      </c>
      <c r="E18333" s="455">
        <v>87.522999999999996</v>
      </c>
      <c r="F18333" s="455">
        <v>7930.348</v>
      </c>
    </row>
    <row r="18334" spans="1:6" ht="17.399999999999999" x14ac:dyDescent="0.25">
      <c r="A18334" s="52" t="s">
        <v>6042</v>
      </c>
      <c r="B18334" s="54" t="s">
        <v>2632</v>
      </c>
      <c r="C18334" s="61" t="s">
        <v>511</v>
      </c>
      <c r="D18334" s="449">
        <v>0</v>
      </c>
      <c r="E18334" s="453">
        <v>93.388000000000005</v>
      </c>
      <c r="F18334" s="453">
        <v>6570.11</v>
      </c>
    </row>
    <row r="18335" spans="1:6" ht="17.399999999999999" x14ac:dyDescent="0.25">
      <c r="A18335" s="59" t="s">
        <v>6042</v>
      </c>
      <c r="B18335" s="57" t="s">
        <v>2632</v>
      </c>
      <c r="C18335" s="143" t="s">
        <v>443</v>
      </c>
      <c r="D18335" s="451">
        <v>0</v>
      </c>
      <c r="E18335" s="455">
        <v>42.307000000000002</v>
      </c>
      <c r="F18335" s="455">
        <v>5249.0709999999999</v>
      </c>
    </row>
    <row r="18336" spans="1:6" ht="17.399999999999999" x14ac:dyDescent="0.25">
      <c r="A18336" s="52" t="s">
        <v>6042</v>
      </c>
      <c r="B18336" s="54" t="s">
        <v>2632</v>
      </c>
      <c r="C18336" s="61" t="s">
        <v>463</v>
      </c>
      <c r="D18336" s="449">
        <v>0</v>
      </c>
      <c r="E18336" s="453">
        <v>147.29900000000001</v>
      </c>
      <c r="F18336" s="453">
        <v>4336.2150000000001</v>
      </c>
    </row>
    <row r="18337" spans="1:6" ht="17.399999999999999" x14ac:dyDescent="0.25">
      <c r="A18337" s="59" t="s">
        <v>6042</v>
      </c>
      <c r="B18337" s="57" t="s">
        <v>2632</v>
      </c>
      <c r="C18337" s="143" t="s">
        <v>444</v>
      </c>
      <c r="D18337" s="451">
        <v>0</v>
      </c>
      <c r="E18337" s="455">
        <v>124.794</v>
      </c>
      <c r="F18337" s="455">
        <v>3552.4659999999999</v>
      </c>
    </row>
    <row r="18338" spans="1:6" ht="17.399999999999999" x14ac:dyDescent="0.25">
      <c r="A18338" s="58" t="s">
        <v>6042</v>
      </c>
      <c r="B18338" s="56" t="s">
        <v>2632</v>
      </c>
      <c r="C18338" s="142" t="s">
        <v>447</v>
      </c>
      <c r="D18338" s="452">
        <v>0</v>
      </c>
      <c r="E18338" s="456">
        <v>60.997999999999998</v>
      </c>
      <c r="F18338" s="456">
        <v>3313.6709999999998</v>
      </c>
    </row>
    <row r="18339" spans="1:6" ht="17.399999999999999" x14ac:dyDescent="0.25">
      <c r="A18339" s="53" t="s">
        <v>6042</v>
      </c>
      <c r="B18339" s="55" t="s">
        <v>2632</v>
      </c>
      <c r="C18339" s="62" t="s">
        <v>455</v>
      </c>
      <c r="D18339" s="450">
        <v>0</v>
      </c>
      <c r="E18339" s="454">
        <v>198.78899999999999</v>
      </c>
      <c r="F18339" s="454">
        <v>3054.3290000000002</v>
      </c>
    </row>
    <row r="18340" spans="1:6" ht="17.399999999999999" x14ac:dyDescent="0.25">
      <c r="A18340" s="58" t="s">
        <v>6042</v>
      </c>
      <c r="B18340" s="56" t="s">
        <v>2632</v>
      </c>
      <c r="C18340" s="142" t="s">
        <v>488</v>
      </c>
      <c r="D18340" s="452">
        <v>0</v>
      </c>
      <c r="E18340" s="456">
        <v>53.118000000000002</v>
      </c>
      <c r="F18340" s="456">
        <v>1897.03</v>
      </c>
    </row>
    <row r="18341" spans="1:6" ht="17.399999999999999" x14ac:dyDescent="0.25">
      <c r="A18341" s="59" t="s">
        <v>6042</v>
      </c>
      <c r="B18341" s="57" t="s">
        <v>2632</v>
      </c>
      <c r="C18341" s="143" t="s">
        <v>917</v>
      </c>
      <c r="D18341" s="451">
        <v>0</v>
      </c>
      <c r="E18341" s="455">
        <v>14.516999999999999</v>
      </c>
      <c r="F18341" s="455">
        <v>1191.5350000000001</v>
      </c>
    </row>
    <row r="18342" spans="1:6" ht="17.399999999999999" x14ac:dyDescent="0.25">
      <c r="A18342" s="58" t="s">
        <v>6042</v>
      </c>
      <c r="B18342" s="56" t="s">
        <v>2632</v>
      </c>
      <c r="C18342" s="142" t="s">
        <v>461</v>
      </c>
      <c r="D18342" s="452">
        <v>0</v>
      </c>
      <c r="E18342" s="456">
        <v>13.456</v>
      </c>
      <c r="F18342" s="456">
        <v>1171.3430000000001</v>
      </c>
    </row>
    <row r="18343" spans="1:6" ht="17.399999999999999" x14ac:dyDescent="0.25">
      <c r="A18343" s="53" t="s">
        <v>6042</v>
      </c>
      <c r="B18343" s="55" t="s">
        <v>2632</v>
      </c>
      <c r="C18343" s="62" t="s">
        <v>457</v>
      </c>
      <c r="D18343" s="450">
        <v>0</v>
      </c>
      <c r="E18343" s="454">
        <v>39.591999999999999</v>
      </c>
      <c r="F18343" s="454">
        <v>1104.2190000000001</v>
      </c>
    </row>
    <row r="18344" spans="1:6" ht="17.399999999999999" x14ac:dyDescent="0.25">
      <c r="A18344" s="52" t="s">
        <v>6042</v>
      </c>
      <c r="B18344" s="54" t="s">
        <v>2632</v>
      </c>
      <c r="C18344" s="61" t="s">
        <v>440</v>
      </c>
      <c r="D18344" s="449">
        <v>0</v>
      </c>
      <c r="E18344" s="453">
        <v>98.114999999999995</v>
      </c>
      <c r="F18344" s="453">
        <v>3727.6880000000001</v>
      </c>
    </row>
    <row r="18345" spans="1:6" ht="17.399999999999999" x14ac:dyDescent="0.25">
      <c r="A18345" s="53" t="s">
        <v>6043</v>
      </c>
      <c r="B18345" s="55" t="s">
        <v>2633</v>
      </c>
      <c r="C18345" s="62" t="s">
        <v>511</v>
      </c>
      <c r="D18345" s="450">
        <v>0</v>
      </c>
      <c r="E18345" s="454">
        <v>137.923</v>
      </c>
      <c r="F18345" s="454">
        <v>13360.679</v>
      </c>
    </row>
    <row r="18346" spans="1:6" ht="17.399999999999999" x14ac:dyDescent="0.25">
      <c r="A18346" s="58" t="s">
        <v>6043</v>
      </c>
      <c r="B18346" s="56" t="s">
        <v>2633</v>
      </c>
      <c r="C18346" s="142" t="s">
        <v>483</v>
      </c>
      <c r="D18346" s="452">
        <v>0</v>
      </c>
      <c r="E18346" s="456">
        <v>84.266000000000005</v>
      </c>
      <c r="F18346" s="456">
        <v>8860.5020000000004</v>
      </c>
    </row>
    <row r="18347" spans="1:6" ht="17.399999999999999" x14ac:dyDescent="0.25">
      <c r="A18347" s="59" t="s">
        <v>6043</v>
      </c>
      <c r="B18347" s="57" t="s">
        <v>2633</v>
      </c>
      <c r="C18347" s="143" t="s">
        <v>444</v>
      </c>
      <c r="D18347" s="451">
        <v>0</v>
      </c>
      <c r="E18347" s="455">
        <v>28.155000000000001</v>
      </c>
      <c r="F18347" s="455">
        <v>6789.7719999999999</v>
      </c>
    </row>
    <row r="18348" spans="1:6" ht="17.399999999999999" x14ac:dyDescent="0.25">
      <c r="A18348" s="52" t="s">
        <v>6043</v>
      </c>
      <c r="B18348" s="54" t="s">
        <v>2633</v>
      </c>
      <c r="C18348" s="61" t="s">
        <v>443</v>
      </c>
      <c r="D18348" s="449">
        <v>0</v>
      </c>
      <c r="E18348" s="453">
        <v>34.091000000000001</v>
      </c>
      <c r="F18348" s="453">
        <v>6463.7370000000001</v>
      </c>
    </row>
    <row r="18349" spans="1:6" ht="17.399999999999999" x14ac:dyDescent="0.25">
      <c r="A18349" s="59" t="s">
        <v>6043</v>
      </c>
      <c r="B18349" s="57" t="s">
        <v>2633</v>
      </c>
      <c r="C18349" s="143" t="s">
        <v>455</v>
      </c>
      <c r="D18349" s="451">
        <v>0</v>
      </c>
      <c r="E18349" s="455">
        <v>184.34100000000001</v>
      </c>
      <c r="F18349" s="455">
        <v>5542.8739999999998</v>
      </c>
    </row>
    <row r="18350" spans="1:6" ht="17.399999999999999" x14ac:dyDescent="0.25">
      <c r="A18350" s="58" t="s">
        <v>6043</v>
      </c>
      <c r="B18350" s="56" t="s">
        <v>2633</v>
      </c>
      <c r="C18350" s="142" t="s">
        <v>471</v>
      </c>
      <c r="D18350" s="452">
        <v>0</v>
      </c>
      <c r="E18350" s="456">
        <v>53.27</v>
      </c>
      <c r="F18350" s="456">
        <v>4211.7979999999998</v>
      </c>
    </row>
    <row r="18351" spans="1:6" ht="17.399999999999999" x14ac:dyDescent="0.25">
      <c r="A18351" s="59" t="s">
        <v>6043</v>
      </c>
      <c r="B18351" s="57" t="s">
        <v>2633</v>
      </c>
      <c r="C18351" s="143" t="s">
        <v>481</v>
      </c>
      <c r="D18351" s="451">
        <v>0</v>
      </c>
      <c r="E18351" s="455">
        <v>13.718</v>
      </c>
      <c r="F18351" s="455">
        <v>2179.5259999999998</v>
      </c>
    </row>
    <row r="18352" spans="1:6" ht="17.399999999999999" x14ac:dyDescent="0.25">
      <c r="A18352" s="52" t="s">
        <v>6043</v>
      </c>
      <c r="B18352" s="54" t="s">
        <v>2633</v>
      </c>
      <c r="C18352" s="61" t="s">
        <v>439</v>
      </c>
      <c r="D18352" s="449">
        <v>0</v>
      </c>
      <c r="E18352" s="453">
        <v>30.484999999999999</v>
      </c>
      <c r="F18352" s="453">
        <v>2132.9340000000002</v>
      </c>
    </row>
    <row r="18353" spans="1:6" ht="17.399999999999999" x14ac:dyDescent="0.25">
      <c r="A18353" s="53" t="s">
        <v>6043</v>
      </c>
      <c r="B18353" s="55" t="s">
        <v>2633</v>
      </c>
      <c r="C18353" s="62" t="s">
        <v>463</v>
      </c>
      <c r="D18353" s="450">
        <v>0</v>
      </c>
      <c r="E18353" s="454">
        <v>6.0460000000000003</v>
      </c>
      <c r="F18353" s="454">
        <v>1764.039</v>
      </c>
    </row>
    <row r="18354" spans="1:6" ht="17.399999999999999" x14ac:dyDescent="0.25">
      <c r="A18354" s="58" t="s">
        <v>6043</v>
      </c>
      <c r="B18354" s="56" t="s">
        <v>2633</v>
      </c>
      <c r="C18354" s="142" t="s">
        <v>447</v>
      </c>
      <c r="D18354" s="452">
        <v>0</v>
      </c>
      <c r="E18354" s="456">
        <v>4.8780000000000001</v>
      </c>
      <c r="F18354" s="456">
        <v>1021.082</v>
      </c>
    </row>
    <row r="18355" spans="1:6" ht="17.399999999999999" x14ac:dyDescent="0.25">
      <c r="A18355" s="53" t="s">
        <v>6043</v>
      </c>
      <c r="B18355" s="55" t="s">
        <v>2633</v>
      </c>
      <c r="C18355" s="62" t="s">
        <v>457</v>
      </c>
      <c r="D18355" s="450">
        <v>0</v>
      </c>
      <c r="E18355" s="454">
        <v>3.2389999999999999</v>
      </c>
      <c r="F18355" s="454">
        <v>1009.75</v>
      </c>
    </row>
    <row r="18356" spans="1:6" ht="17.399999999999999" x14ac:dyDescent="0.25">
      <c r="A18356" s="52" t="s">
        <v>6043</v>
      </c>
      <c r="B18356" s="54" t="s">
        <v>2633</v>
      </c>
      <c r="C18356" s="61" t="s">
        <v>440</v>
      </c>
      <c r="D18356" s="449">
        <v>0</v>
      </c>
      <c r="E18356" s="453">
        <v>61.695</v>
      </c>
      <c r="F18356" s="453">
        <v>6833.8440000000001</v>
      </c>
    </row>
    <row r="18357" spans="1:6" ht="17.399999999999999" x14ac:dyDescent="0.25">
      <c r="A18357" s="53" t="s">
        <v>6044</v>
      </c>
      <c r="B18357" s="55" t="s">
        <v>2634</v>
      </c>
      <c r="C18357" s="62" t="s">
        <v>444</v>
      </c>
      <c r="D18357" s="450">
        <v>0</v>
      </c>
      <c r="E18357" s="454">
        <v>86.513999999999996</v>
      </c>
      <c r="F18357" s="454">
        <v>15313.206</v>
      </c>
    </row>
    <row r="18358" spans="1:6" ht="17.399999999999999" x14ac:dyDescent="0.25">
      <c r="A18358" s="58" t="s">
        <v>6044</v>
      </c>
      <c r="B18358" s="56" t="s">
        <v>2634</v>
      </c>
      <c r="C18358" s="142" t="s">
        <v>455</v>
      </c>
      <c r="D18358" s="452">
        <v>0</v>
      </c>
      <c r="E18358" s="456">
        <v>260.76499999999999</v>
      </c>
      <c r="F18358" s="456">
        <v>5754.9120000000003</v>
      </c>
    </row>
    <row r="18359" spans="1:6" ht="17.399999999999999" x14ac:dyDescent="0.25">
      <c r="A18359" s="53" t="s">
        <v>6044</v>
      </c>
      <c r="B18359" s="55" t="s">
        <v>2634</v>
      </c>
      <c r="C18359" s="62" t="s">
        <v>490</v>
      </c>
      <c r="D18359" s="450">
        <v>0</v>
      </c>
      <c r="E18359" s="454">
        <v>34.463000000000001</v>
      </c>
      <c r="F18359" s="454">
        <v>2741.2</v>
      </c>
    </row>
    <row r="18360" spans="1:6" ht="17.399999999999999" x14ac:dyDescent="0.25">
      <c r="A18360" s="52" t="s">
        <v>6044</v>
      </c>
      <c r="B18360" s="54" t="s">
        <v>2634</v>
      </c>
      <c r="C18360" s="61" t="s">
        <v>443</v>
      </c>
      <c r="D18360" s="449">
        <v>0</v>
      </c>
      <c r="E18360" s="453">
        <v>14.667</v>
      </c>
      <c r="F18360" s="453">
        <v>2618.4870000000001</v>
      </c>
    </row>
    <row r="18361" spans="1:6" ht="17.399999999999999" x14ac:dyDescent="0.25">
      <c r="A18361" s="53" t="s">
        <v>6044</v>
      </c>
      <c r="B18361" s="55" t="s">
        <v>2634</v>
      </c>
      <c r="C18361" s="62" t="s">
        <v>917</v>
      </c>
      <c r="D18361" s="450">
        <v>0</v>
      </c>
      <c r="E18361" s="454">
        <v>8.0850000000000009</v>
      </c>
      <c r="F18361" s="454">
        <v>2516.2510000000002</v>
      </c>
    </row>
    <row r="18362" spans="1:6" ht="17.399999999999999" x14ac:dyDescent="0.25">
      <c r="A18362" s="52" t="s">
        <v>6044</v>
      </c>
      <c r="B18362" s="54" t="s">
        <v>2634</v>
      </c>
      <c r="C18362" s="61" t="s">
        <v>447</v>
      </c>
      <c r="D18362" s="449">
        <v>0</v>
      </c>
      <c r="E18362" s="453">
        <v>18.026</v>
      </c>
      <c r="F18362" s="453">
        <v>2016.2270000000001</v>
      </c>
    </row>
    <row r="18363" spans="1:6" ht="17.399999999999999" x14ac:dyDescent="0.25">
      <c r="A18363" s="53" t="s">
        <v>6044</v>
      </c>
      <c r="B18363" s="55" t="s">
        <v>2634</v>
      </c>
      <c r="C18363" s="62" t="s">
        <v>511</v>
      </c>
      <c r="D18363" s="450">
        <v>0</v>
      </c>
      <c r="E18363" s="454">
        <v>9.0150000000000006</v>
      </c>
      <c r="F18363" s="454">
        <v>1725.518</v>
      </c>
    </row>
    <row r="18364" spans="1:6" ht="17.399999999999999" x14ac:dyDescent="0.25">
      <c r="A18364" s="52" t="s">
        <v>6044</v>
      </c>
      <c r="B18364" s="54" t="s">
        <v>2634</v>
      </c>
      <c r="C18364" s="61" t="s">
        <v>439</v>
      </c>
      <c r="D18364" s="449">
        <v>0</v>
      </c>
      <c r="E18364" s="453">
        <v>13.456</v>
      </c>
      <c r="F18364" s="453">
        <v>1394.271</v>
      </c>
    </row>
    <row r="18365" spans="1:6" ht="17.399999999999999" x14ac:dyDescent="0.25">
      <c r="A18365" s="59" t="s">
        <v>6044</v>
      </c>
      <c r="B18365" s="57" t="s">
        <v>2634</v>
      </c>
      <c r="C18365" s="143" t="s">
        <v>440</v>
      </c>
      <c r="D18365" s="451">
        <v>0</v>
      </c>
      <c r="E18365" s="455">
        <v>58.81</v>
      </c>
      <c r="F18365" s="455">
        <v>6485.3779999999997</v>
      </c>
    </row>
    <row r="18366" spans="1:6" ht="17.399999999999999" x14ac:dyDescent="0.25">
      <c r="A18366" s="58" t="s">
        <v>6045</v>
      </c>
      <c r="B18366" s="56" t="s">
        <v>2635</v>
      </c>
      <c r="C18366" s="142" t="s">
        <v>447</v>
      </c>
      <c r="D18366" s="452">
        <v>0</v>
      </c>
      <c r="E18366" s="456">
        <v>284.173</v>
      </c>
      <c r="F18366" s="456">
        <v>30100.977999999999</v>
      </c>
    </row>
    <row r="18367" spans="1:6" ht="17.399999999999999" x14ac:dyDescent="0.25">
      <c r="A18367" s="59" t="s">
        <v>6045</v>
      </c>
      <c r="B18367" s="57" t="s">
        <v>2635</v>
      </c>
      <c r="C18367" s="143" t="s">
        <v>488</v>
      </c>
      <c r="D18367" s="451">
        <v>0</v>
      </c>
      <c r="E18367" s="455">
        <v>317.928</v>
      </c>
      <c r="F18367" s="455">
        <v>19272.463</v>
      </c>
    </row>
    <row r="18368" spans="1:6" ht="17.399999999999999" x14ac:dyDescent="0.25">
      <c r="A18368" s="52" t="s">
        <v>6045</v>
      </c>
      <c r="B18368" s="54" t="s">
        <v>2635</v>
      </c>
      <c r="C18368" s="61" t="s">
        <v>511</v>
      </c>
      <c r="D18368" s="449">
        <v>0</v>
      </c>
      <c r="E18368" s="453">
        <v>33.625999999999998</v>
      </c>
      <c r="F18368" s="453">
        <v>9090.1460000000006</v>
      </c>
    </row>
    <row r="18369" spans="1:6" ht="17.399999999999999" x14ac:dyDescent="0.25">
      <c r="A18369" s="53" t="s">
        <v>6045</v>
      </c>
      <c r="B18369" s="55" t="s">
        <v>2635</v>
      </c>
      <c r="C18369" s="62" t="s">
        <v>443</v>
      </c>
      <c r="D18369" s="450">
        <v>0</v>
      </c>
      <c r="E18369" s="454">
        <v>57.436</v>
      </c>
      <c r="F18369" s="454">
        <v>8335.2939999999999</v>
      </c>
    </row>
    <row r="18370" spans="1:6" ht="17.399999999999999" x14ac:dyDescent="0.25">
      <c r="A18370" s="52" t="s">
        <v>6045</v>
      </c>
      <c r="B18370" s="54" t="s">
        <v>2635</v>
      </c>
      <c r="C18370" s="61" t="s">
        <v>455</v>
      </c>
      <c r="D18370" s="449">
        <v>0</v>
      </c>
      <c r="E18370" s="453">
        <v>139.11600000000001</v>
      </c>
      <c r="F18370" s="453">
        <v>7634.116</v>
      </c>
    </row>
    <row r="18371" spans="1:6" ht="17.399999999999999" x14ac:dyDescent="0.25">
      <c r="A18371" s="59" t="s">
        <v>6045</v>
      </c>
      <c r="B18371" s="57" t="s">
        <v>2635</v>
      </c>
      <c r="C18371" s="143" t="s">
        <v>444</v>
      </c>
      <c r="D18371" s="451">
        <v>0</v>
      </c>
      <c r="E18371" s="455">
        <v>35.969000000000001</v>
      </c>
      <c r="F18371" s="455">
        <v>5849.0640000000003</v>
      </c>
    </row>
    <row r="18372" spans="1:6" ht="17.399999999999999" x14ac:dyDescent="0.25">
      <c r="A18372" s="52" t="s">
        <v>6045</v>
      </c>
      <c r="B18372" s="54" t="s">
        <v>2635</v>
      </c>
      <c r="C18372" s="61" t="s">
        <v>481</v>
      </c>
      <c r="D18372" s="449">
        <v>0</v>
      </c>
      <c r="E18372" s="453">
        <v>13.558</v>
      </c>
      <c r="F18372" s="453">
        <v>1475.7280000000001</v>
      </c>
    </row>
    <row r="18373" spans="1:6" ht="17.399999999999999" x14ac:dyDescent="0.25">
      <c r="A18373" s="53" t="s">
        <v>6045</v>
      </c>
      <c r="B18373" s="55" t="s">
        <v>2635</v>
      </c>
      <c r="C18373" s="62" t="s">
        <v>489</v>
      </c>
      <c r="D18373" s="450">
        <v>0</v>
      </c>
      <c r="E18373" s="454">
        <v>21.835000000000001</v>
      </c>
      <c r="F18373" s="454">
        <v>1325.895</v>
      </c>
    </row>
    <row r="18374" spans="1:6" ht="17.399999999999999" x14ac:dyDescent="0.25">
      <c r="A18374" s="58" t="s">
        <v>6045</v>
      </c>
      <c r="B18374" s="56" t="s">
        <v>2635</v>
      </c>
      <c r="C18374" s="142" t="s">
        <v>440</v>
      </c>
      <c r="D18374" s="452">
        <v>0</v>
      </c>
      <c r="E18374" s="456">
        <v>150.072</v>
      </c>
      <c r="F18374" s="456">
        <v>7626.6270000000004</v>
      </c>
    </row>
    <row r="18375" spans="1:6" ht="17.399999999999999" x14ac:dyDescent="0.25">
      <c r="A18375" s="59" t="s">
        <v>6046</v>
      </c>
      <c r="B18375" s="57" t="s">
        <v>3677</v>
      </c>
      <c r="C18375" s="143" t="s">
        <v>443</v>
      </c>
      <c r="D18375" s="451">
        <v>0</v>
      </c>
      <c r="E18375" s="455">
        <v>12.978</v>
      </c>
      <c r="F18375" s="455">
        <v>3523.3310000000001</v>
      </c>
    </row>
    <row r="18376" spans="1:6" ht="17.399999999999999" x14ac:dyDescent="0.25">
      <c r="A18376" s="58" t="s">
        <v>6046</v>
      </c>
      <c r="B18376" s="56" t="s">
        <v>3677</v>
      </c>
      <c r="C18376" s="142" t="s">
        <v>464</v>
      </c>
      <c r="D18376" s="452">
        <v>0</v>
      </c>
      <c r="E18376" s="456">
        <v>23.251000000000001</v>
      </c>
      <c r="F18376" s="456">
        <v>3103.9360000000001</v>
      </c>
    </row>
    <row r="18377" spans="1:6" ht="17.399999999999999" x14ac:dyDescent="0.25">
      <c r="A18377" s="53" t="s">
        <v>6046</v>
      </c>
      <c r="B18377" s="55" t="s">
        <v>3677</v>
      </c>
      <c r="C18377" s="62" t="s">
        <v>511</v>
      </c>
      <c r="D18377" s="450">
        <v>0</v>
      </c>
      <c r="E18377" s="454">
        <v>2.407</v>
      </c>
      <c r="F18377" s="454">
        <v>1943.9480000000001</v>
      </c>
    </row>
    <row r="18378" spans="1:6" ht="17.399999999999999" x14ac:dyDescent="0.25">
      <c r="A18378" s="58" t="s">
        <v>6046</v>
      </c>
      <c r="B18378" s="56" t="s">
        <v>3677</v>
      </c>
      <c r="C18378" s="142" t="s">
        <v>444</v>
      </c>
      <c r="D18378" s="452">
        <v>0</v>
      </c>
      <c r="E18378" s="456">
        <v>8.0530000000000008</v>
      </c>
      <c r="F18378" s="456">
        <v>1013.987</v>
      </c>
    </row>
    <row r="18379" spans="1:6" ht="17.399999999999999" x14ac:dyDescent="0.25">
      <c r="A18379" s="59" t="s">
        <v>6046</v>
      </c>
      <c r="B18379" s="57" t="s">
        <v>3677</v>
      </c>
      <c r="C18379" s="143" t="s">
        <v>440</v>
      </c>
      <c r="D18379" s="451">
        <v>0</v>
      </c>
      <c r="E18379" s="455">
        <v>25.012</v>
      </c>
      <c r="F18379" s="455">
        <v>3513.2620000000002</v>
      </c>
    </row>
    <row r="18380" spans="1:6" ht="17.399999999999999" x14ac:dyDescent="0.25">
      <c r="A18380" s="52" t="s">
        <v>6047</v>
      </c>
      <c r="B18380" s="54" t="s">
        <v>2636</v>
      </c>
      <c r="C18380" s="61" t="s">
        <v>443</v>
      </c>
      <c r="D18380" s="449">
        <v>0</v>
      </c>
      <c r="E18380" s="453">
        <v>69.296999999999997</v>
      </c>
      <c r="F18380" s="453">
        <v>11504.285</v>
      </c>
    </row>
    <row r="18381" spans="1:6" ht="17.399999999999999" x14ac:dyDescent="0.25">
      <c r="A18381" s="53" t="s">
        <v>6047</v>
      </c>
      <c r="B18381" s="55" t="s">
        <v>2636</v>
      </c>
      <c r="C18381" s="62" t="s">
        <v>444</v>
      </c>
      <c r="D18381" s="450">
        <v>0</v>
      </c>
      <c r="E18381" s="454">
        <v>24.472999999999999</v>
      </c>
      <c r="F18381" s="454">
        <v>5719.14</v>
      </c>
    </row>
    <row r="18382" spans="1:6" ht="17.399999999999999" x14ac:dyDescent="0.25">
      <c r="A18382" s="52" t="s">
        <v>6047</v>
      </c>
      <c r="B18382" s="54" t="s">
        <v>2636</v>
      </c>
      <c r="C18382" s="61" t="s">
        <v>439</v>
      </c>
      <c r="D18382" s="449">
        <v>0</v>
      </c>
      <c r="E18382" s="453">
        <v>8.3130000000000006</v>
      </c>
      <c r="F18382" s="453">
        <v>3309.712</v>
      </c>
    </row>
    <row r="18383" spans="1:6" ht="17.399999999999999" x14ac:dyDescent="0.25">
      <c r="A18383" s="53" t="s">
        <v>6047</v>
      </c>
      <c r="B18383" s="55" t="s">
        <v>2636</v>
      </c>
      <c r="C18383" s="62" t="s">
        <v>447</v>
      </c>
      <c r="D18383" s="450">
        <v>0</v>
      </c>
      <c r="E18383" s="454">
        <v>14.250999999999999</v>
      </c>
      <c r="F18383" s="454">
        <v>2926.8180000000002</v>
      </c>
    </row>
    <row r="18384" spans="1:6" ht="17.399999999999999" x14ac:dyDescent="0.25">
      <c r="A18384" s="58" t="s">
        <v>6047</v>
      </c>
      <c r="B18384" s="56" t="s">
        <v>2636</v>
      </c>
      <c r="C18384" s="142" t="s">
        <v>446</v>
      </c>
      <c r="D18384" s="452">
        <v>0</v>
      </c>
      <c r="E18384" s="456">
        <v>9.5939999999999994</v>
      </c>
      <c r="F18384" s="456">
        <v>2683.8989999999999</v>
      </c>
    </row>
    <row r="18385" spans="1:6" ht="17.399999999999999" x14ac:dyDescent="0.25">
      <c r="A18385" s="59" t="s">
        <v>6047</v>
      </c>
      <c r="B18385" s="57" t="s">
        <v>2636</v>
      </c>
      <c r="C18385" s="143" t="s">
        <v>511</v>
      </c>
      <c r="D18385" s="451">
        <v>0</v>
      </c>
      <c r="E18385" s="455">
        <v>3.6619999999999999</v>
      </c>
      <c r="F18385" s="455">
        <v>2397.0729999999999</v>
      </c>
    </row>
    <row r="18386" spans="1:6" ht="17.399999999999999" x14ac:dyDescent="0.25">
      <c r="A18386" s="52" t="s">
        <v>6047</v>
      </c>
      <c r="B18386" s="54" t="s">
        <v>2636</v>
      </c>
      <c r="C18386" s="61" t="s">
        <v>455</v>
      </c>
      <c r="D18386" s="449">
        <v>0</v>
      </c>
      <c r="E18386" s="453">
        <v>37.954000000000001</v>
      </c>
      <c r="F18386" s="453">
        <v>1701.711</v>
      </c>
    </row>
    <row r="18387" spans="1:6" ht="17.399999999999999" x14ac:dyDescent="0.25">
      <c r="A18387" s="53" t="s">
        <v>6047</v>
      </c>
      <c r="B18387" s="55" t="s">
        <v>2636</v>
      </c>
      <c r="C18387" s="62" t="s">
        <v>458</v>
      </c>
      <c r="D18387" s="450">
        <v>0</v>
      </c>
      <c r="E18387" s="454">
        <v>5.85</v>
      </c>
      <c r="F18387" s="454">
        <v>1588.288</v>
      </c>
    </row>
    <row r="18388" spans="1:6" ht="17.399999999999999" x14ac:dyDescent="0.25">
      <c r="A18388" s="58" t="s">
        <v>6047</v>
      </c>
      <c r="B18388" s="56" t="s">
        <v>2636</v>
      </c>
      <c r="C18388" s="142" t="s">
        <v>457</v>
      </c>
      <c r="D18388" s="452">
        <v>0</v>
      </c>
      <c r="E18388" s="456">
        <v>9.4039999999999999</v>
      </c>
      <c r="F18388" s="456">
        <v>1452.3679999999999</v>
      </c>
    </row>
    <row r="18389" spans="1:6" ht="17.399999999999999" x14ac:dyDescent="0.25">
      <c r="A18389" s="59" t="s">
        <v>6047</v>
      </c>
      <c r="B18389" s="57" t="s">
        <v>2636</v>
      </c>
      <c r="C18389" s="143" t="s">
        <v>463</v>
      </c>
      <c r="D18389" s="451">
        <v>0</v>
      </c>
      <c r="E18389" s="455">
        <v>7.8380000000000001</v>
      </c>
      <c r="F18389" s="455">
        <v>1424.1130000000001</v>
      </c>
    </row>
    <row r="18390" spans="1:6" ht="17.399999999999999" x14ac:dyDescent="0.25">
      <c r="A18390" s="52" t="s">
        <v>6047</v>
      </c>
      <c r="B18390" s="54" t="s">
        <v>2636</v>
      </c>
      <c r="C18390" s="61" t="s">
        <v>440</v>
      </c>
      <c r="D18390" s="449">
        <v>0</v>
      </c>
      <c r="E18390" s="453">
        <v>25.295000000000002</v>
      </c>
      <c r="F18390" s="453">
        <v>4898.3950000000004</v>
      </c>
    </row>
    <row r="18391" spans="1:6" ht="17.399999999999999" x14ac:dyDescent="0.25">
      <c r="A18391" s="53" t="s">
        <v>6048</v>
      </c>
      <c r="B18391" s="55" t="s">
        <v>2637</v>
      </c>
      <c r="C18391" s="62" t="s">
        <v>511</v>
      </c>
      <c r="D18391" s="450">
        <v>0</v>
      </c>
      <c r="E18391" s="454">
        <v>172.70400000000001</v>
      </c>
      <c r="F18391" s="454">
        <v>47297.14</v>
      </c>
    </row>
    <row r="18392" spans="1:6" ht="17.399999999999999" x14ac:dyDescent="0.25">
      <c r="A18392" s="58" t="s">
        <v>6048</v>
      </c>
      <c r="B18392" s="56" t="s">
        <v>2637</v>
      </c>
      <c r="C18392" s="142" t="s">
        <v>444</v>
      </c>
      <c r="D18392" s="452">
        <v>0</v>
      </c>
      <c r="E18392" s="456">
        <v>398.81599999999997</v>
      </c>
      <c r="F18392" s="456">
        <v>42405.731</v>
      </c>
    </row>
    <row r="18393" spans="1:6" ht="17.399999999999999" x14ac:dyDescent="0.25">
      <c r="A18393" s="53" t="s">
        <v>6048</v>
      </c>
      <c r="B18393" s="55" t="s">
        <v>2637</v>
      </c>
      <c r="C18393" s="62" t="s">
        <v>3115</v>
      </c>
      <c r="D18393" s="450">
        <v>0</v>
      </c>
      <c r="E18393" s="454">
        <v>11.83</v>
      </c>
      <c r="F18393" s="454">
        <v>36483.69</v>
      </c>
    </row>
    <row r="18394" spans="1:6" ht="17.399999999999999" x14ac:dyDescent="0.25">
      <c r="A18394" s="52" t="s">
        <v>6048</v>
      </c>
      <c r="B18394" s="54" t="s">
        <v>2637</v>
      </c>
      <c r="C18394" s="61" t="s">
        <v>443</v>
      </c>
      <c r="D18394" s="449">
        <v>0</v>
      </c>
      <c r="E18394" s="453">
        <v>105.89</v>
      </c>
      <c r="F18394" s="453">
        <v>22001.118999999999</v>
      </c>
    </row>
    <row r="18395" spans="1:6" ht="17.399999999999999" x14ac:dyDescent="0.25">
      <c r="A18395" s="59" t="s">
        <v>6048</v>
      </c>
      <c r="B18395" s="57" t="s">
        <v>2637</v>
      </c>
      <c r="C18395" s="143" t="s">
        <v>447</v>
      </c>
      <c r="D18395" s="451">
        <v>0</v>
      </c>
      <c r="E18395" s="455">
        <v>119.331</v>
      </c>
      <c r="F18395" s="455">
        <v>13070.266</v>
      </c>
    </row>
    <row r="18396" spans="1:6" ht="17.399999999999999" x14ac:dyDescent="0.25">
      <c r="A18396" s="52" t="s">
        <v>6048</v>
      </c>
      <c r="B18396" s="54" t="s">
        <v>2637</v>
      </c>
      <c r="C18396" s="61" t="s">
        <v>455</v>
      </c>
      <c r="D18396" s="449">
        <v>0</v>
      </c>
      <c r="E18396" s="453">
        <v>519.35</v>
      </c>
      <c r="F18396" s="453">
        <v>12960.286</v>
      </c>
    </row>
    <row r="18397" spans="1:6" ht="17.399999999999999" x14ac:dyDescent="0.25">
      <c r="A18397" s="59" t="s">
        <v>6048</v>
      </c>
      <c r="B18397" s="57" t="s">
        <v>2637</v>
      </c>
      <c r="C18397" s="143" t="s">
        <v>439</v>
      </c>
      <c r="D18397" s="451">
        <v>0</v>
      </c>
      <c r="E18397" s="455">
        <v>21.02</v>
      </c>
      <c r="F18397" s="455">
        <v>6532.0010000000002</v>
      </c>
    </row>
    <row r="18398" spans="1:6" ht="17.399999999999999" x14ac:dyDescent="0.25">
      <c r="A18398" s="52" t="s">
        <v>6048</v>
      </c>
      <c r="B18398" s="54" t="s">
        <v>2637</v>
      </c>
      <c r="C18398" s="61" t="s">
        <v>445</v>
      </c>
      <c r="D18398" s="449">
        <v>0</v>
      </c>
      <c r="E18398" s="453">
        <v>7.0439999999999996</v>
      </c>
      <c r="F18398" s="453">
        <v>4590.2209999999995</v>
      </c>
    </row>
    <row r="18399" spans="1:6" ht="17.399999999999999" x14ac:dyDescent="0.25">
      <c r="A18399" s="59" t="s">
        <v>6048</v>
      </c>
      <c r="B18399" s="57" t="s">
        <v>2637</v>
      </c>
      <c r="C18399" s="143" t="s">
        <v>457</v>
      </c>
      <c r="D18399" s="451">
        <v>0</v>
      </c>
      <c r="E18399" s="455">
        <v>47.003999999999998</v>
      </c>
      <c r="F18399" s="455">
        <v>4232.18</v>
      </c>
    </row>
    <row r="18400" spans="1:6" ht="17.399999999999999" x14ac:dyDescent="0.25">
      <c r="A18400" s="58" t="s">
        <v>6048</v>
      </c>
      <c r="B18400" s="56" t="s">
        <v>2637</v>
      </c>
      <c r="C18400" s="142" t="s">
        <v>446</v>
      </c>
      <c r="D18400" s="452">
        <v>0</v>
      </c>
      <c r="E18400" s="456">
        <v>18.286999999999999</v>
      </c>
      <c r="F18400" s="456">
        <v>3217.6260000000002</v>
      </c>
    </row>
    <row r="18401" spans="1:6" ht="17.399999999999999" x14ac:dyDescent="0.25">
      <c r="A18401" s="53" t="s">
        <v>6048</v>
      </c>
      <c r="B18401" s="55" t="s">
        <v>2637</v>
      </c>
      <c r="C18401" s="62" t="s">
        <v>488</v>
      </c>
      <c r="D18401" s="450">
        <v>0</v>
      </c>
      <c r="E18401" s="454">
        <v>66.647000000000006</v>
      </c>
      <c r="F18401" s="454">
        <v>2896.7629999999999</v>
      </c>
    </row>
    <row r="18402" spans="1:6" ht="17.399999999999999" x14ac:dyDescent="0.25">
      <c r="A18402" s="58" t="s">
        <v>6048</v>
      </c>
      <c r="B18402" s="56" t="s">
        <v>2637</v>
      </c>
      <c r="C18402" s="142" t="s">
        <v>463</v>
      </c>
      <c r="D18402" s="452">
        <v>0</v>
      </c>
      <c r="E18402" s="456">
        <v>24.491</v>
      </c>
      <c r="F18402" s="456">
        <v>1784.81</v>
      </c>
    </row>
    <row r="18403" spans="1:6" ht="17.399999999999999" x14ac:dyDescent="0.25">
      <c r="A18403" s="53" t="s">
        <v>6048</v>
      </c>
      <c r="B18403" s="55" t="s">
        <v>2637</v>
      </c>
      <c r="C18403" s="62" t="s">
        <v>491</v>
      </c>
      <c r="D18403" s="450">
        <v>0</v>
      </c>
      <c r="E18403" s="454">
        <v>47.488</v>
      </c>
      <c r="F18403" s="454">
        <v>1592.19</v>
      </c>
    </row>
    <row r="18404" spans="1:6" ht="17.399999999999999" x14ac:dyDescent="0.25">
      <c r="A18404" s="52" t="s">
        <v>6048</v>
      </c>
      <c r="B18404" s="54" t="s">
        <v>2637</v>
      </c>
      <c r="C18404" s="61" t="s">
        <v>487</v>
      </c>
      <c r="D18404" s="449">
        <v>0</v>
      </c>
      <c r="E18404" s="453">
        <v>1.7470000000000001</v>
      </c>
      <c r="F18404" s="453">
        <v>1266.49</v>
      </c>
    </row>
    <row r="18405" spans="1:6" ht="17.399999999999999" x14ac:dyDescent="0.25">
      <c r="A18405" s="53" t="s">
        <v>6048</v>
      </c>
      <c r="B18405" s="55" t="s">
        <v>2637</v>
      </c>
      <c r="C18405" s="62" t="s">
        <v>498</v>
      </c>
      <c r="D18405" s="450">
        <v>0</v>
      </c>
      <c r="E18405" s="454">
        <v>13.007</v>
      </c>
      <c r="F18405" s="454">
        <v>1190.155</v>
      </c>
    </row>
    <row r="18406" spans="1:6" ht="17.399999999999999" x14ac:dyDescent="0.25">
      <c r="A18406" s="52" t="s">
        <v>6048</v>
      </c>
      <c r="B18406" s="54" t="s">
        <v>2637</v>
      </c>
      <c r="C18406" s="61" t="s">
        <v>479</v>
      </c>
      <c r="D18406" s="449">
        <v>0</v>
      </c>
      <c r="E18406" s="453">
        <v>20.385000000000002</v>
      </c>
      <c r="F18406" s="453">
        <v>1180.1610000000001</v>
      </c>
    </row>
    <row r="18407" spans="1:6" ht="17.399999999999999" x14ac:dyDescent="0.25">
      <c r="A18407" s="53" t="s">
        <v>6048</v>
      </c>
      <c r="B18407" s="55" t="s">
        <v>2637</v>
      </c>
      <c r="C18407" s="62" t="s">
        <v>464</v>
      </c>
      <c r="D18407" s="450">
        <v>0</v>
      </c>
      <c r="E18407" s="454">
        <v>7.5410000000000004</v>
      </c>
      <c r="F18407" s="454">
        <v>1121.634</v>
      </c>
    </row>
    <row r="18408" spans="1:6" ht="17.399999999999999" x14ac:dyDescent="0.25">
      <c r="A18408" s="58" t="s">
        <v>6048</v>
      </c>
      <c r="B18408" s="56" t="s">
        <v>2637</v>
      </c>
      <c r="C18408" s="142" t="s">
        <v>481</v>
      </c>
      <c r="D18408" s="452">
        <v>0</v>
      </c>
      <c r="E18408" s="456">
        <v>10.923</v>
      </c>
      <c r="F18408" s="456">
        <v>1024.8340000000001</v>
      </c>
    </row>
    <row r="18409" spans="1:6" ht="17.399999999999999" x14ac:dyDescent="0.25">
      <c r="A18409" s="59" t="s">
        <v>6048</v>
      </c>
      <c r="B18409" s="57" t="s">
        <v>2637</v>
      </c>
      <c r="C18409" s="143" t="s">
        <v>490</v>
      </c>
      <c r="D18409" s="451">
        <v>0</v>
      </c>
      <c r="E18409" s="455">
        <v>5.8339999999999996</v>
      </c>
      <c r="F18409" s="455">
        <v>1009.183</v>
      </c>
    </row>
    <row r="18410" spans="1:6" ht="17.399999999999999" x14ac:dyDescent="0.25">
      <c r="A18410" s="52" t="s">
        <v>6048</v>
      </c>
      <c r="B18410" s="54" t="s">
        <v>2637</v>
      </c>
      <c r="C18410" s="61" t="s">
        <v>440</v>
      </c>
      <c r="D18410" s="449">
        <v>0</v>
      </c>
      <c r="E18410" s="453">
        <v>59.87</v>
      </c>
      <c r="F18410" s="453">
        <v>6226.0860000000002</v>
      </c>
    </row>
    <row r="18411" spans="1:6" ht="17.399999999999999" x14ac:dyDescent="0.25">
      <c r="A18411" s="59" t="s">
        <v>6049</v>
      </c>
      <c r="B18411" s="57" t="s">
        <v>2638</v>
      </c>
      <c r="C18411" s="143" t="s">
        <v>444</v>
      </c>
      <c r="D18411" s="451">
        <v>0</v>
      </c>
      <c r="E18411" s="455">
        <v>170.673</v>
      </c>
      <c r="F18411" s="455">
        <v>43513.377</v>
      </c>
    </row>
    <row r="18412" spans="1:6" ht="17.399999999999999" x14ac:dyDescent="0.25">
      <c r="A18412" s="58" t="s">
        <v>6049</v>
      </c>
      <c r="B18412" s="56" t="s">
        <v>2638</v>
      </c>
      <c r="C18412" s="142" t="s">
        <v>443</v>
      </c>
      <c r="D18412" s="452">
        <v>0</v>
      </c>
      <c r="E18412" s="456">
        <v>30.306999999999999</v>
      </c>
      <c r="F18412" s="456">
        <v>5719.2619999999997</v>
      </c>
    </row>
    <row r="18413" spans="1:6" ht="17.399999999999999" x14ac:dyDescent="0.25">
      <c r="A18413" s="53" t="s">
        <v>6049</v>
      </c>
      <c r="B18413" s="55" t="s">
        <v>2638</v>
      </c>
      <c r="C18413" s="62" t="s">
        <v>455</v>
      </c>
      <c r="D18413" s="450">
        <v>0</v>
      </c>
      <c r="E18413" s="454">
        <v>128.47800000000001</v>
      </c>
      <c r="F18413" s="454">
        <v>2149.2060000000001</v>
      </c>
    </row>
    <row r="18414" spans="1:6" ht="17.399999999999999" x14ac:dyDescent="0.25">
      <c r="A18414" s="58" t="s">
        <v>6049</v>
      </c>
      <c r="B18414" s="56" t="s">
        <v>2638</v>
      </c>
      <c r="C18414" s="142" t="s">
        <v>511</v>
      </c>
      <c r="D18414" s="452">
        <v>0</v>
      </c>
      <c r="E18414" s="456">
        <v>87.143000000000001</v>
      </c>
      <c r="F18414" s="456">
        <v>1898.4380000000001</v>
      </c>
    </row>
    <row r="18415" spans="1:6" ht="17.399999999999999" x14ac:dyDescent="0.25">
      <c r="A18415" s="59" t="s">
        <v>6049</v>
      </c>
      <c r="B18415" s="57" t="s">
        <v>2638</v>
      </c>
      <c r="C18415" s="143" t="s">
        <v>439</v>
      </c>
      <c r="D18415" s="451">
        <v>0</v>
      </c>
      <c r="E18415" s="455">
        <v>2.1629999999999998</v>
      </c>
      <c r="F18415" s="455">
        <v>1503.645</v>
      </c>
    </row>
    <row r="18416" spans="1:6" ht="17.399999999999999" x14ac:dyDescent="0.25">
      <c r="A18416" s="58" t="s">
        <v>6049</v>
      </c>
      <c r="B18416" s="56" t="s">
        <v>2638</v>
      </c>
      <c r="C18416" s="142" t="s">
        <v>447</v>
      </c>
      <c r="D18416" s="452">
        <v>0</v>
      </c>
      <c r="E18416" s="456">
        <v>11.47</v>
      </c>
      <c r="F18416" s="456">
        <v>1238.883</v>
      </c>
    </row>
    <row r="18417" spans="1:6" ht="17.399999999999999" x14ac:dyDescent="0.25">
      <c r="A18417" s="59" t="s">
        <v>6049</v>
      </c>
      <c r="B18417" s="57" t="s">
        <v>2638</v>
      </c>
      <c r="C18417" s="143" t="s">
        <v>440</v>
      </c>
      <c r="D18417" s="451">
        <v>0</v>
      </c>
      <c r="E18417" s="455">
        <v>134.87</v>
      </c>
      <c r="F18417" s="455">
        <v>4085.9670000000001</v>
      </c>
    </row>
    <row r="18418" spans="1:6" ht="17.399999999999999" x14ac:dyDescent="0.25">
      <c r="A18418" s="58" t="s">
        <v>6050</v>
      </c>
      <c r="B18418" s="56" t="s">
        <v>2639</v>
      </c>
      <c r="C18418" s="142" t="s">
        <v>444</v>
      </c>
      <c r="D18418" s="452">
        <v>0</v>
      </c>
      <c r="E18418" s="456">
        <v>114.316</v>
      </c>
      <c r="F18418" s="456">
        <v>27575.468000000001</v>
      </c>
    </row>
    <row r="18419" spans="1:6" ht="17.399999999999999" x14ac:dyDescent="0.25">
      <c r="A18419" s="53" t="s">
        <v>6050</v>
      </c>
      <c r="B18419" s="55" t="s">
        <v>2639</v>
      </c>
      <c r="C18419" s="62" t="s">
        <v>443</v>
      </c>
      <c r="D18419" s="450">
        <v>0</v>
      </c>
      <c r="E18419" s="454">
        <v>132.27099999999999</v>
      </c>
      <c r="F18419" s="454">
        <v>26258.93</v>
      </c>
    </row>
    <row r="18420" spans="1:6" ht="17.399999999999999" x14ac:dyDescent="0.25">
      <c r="A18420" s="58" t="s">
        <v>6050</v>
      </c>
      <c r="B18420" s="56" t="s">
        <v>2639</v>
      </c>
      <c r="C18420" s="142" t="s">
        <v>489</v>
      </c>
      <c r="D18420" s="452">
        <v>0</v>
      </c>
      <c r="E18420" s="456">
        <v>230.607</v>
      </c>
      <c r="F18420" s="456">
        <v>10933.944</v>
      </c>
    </row>
    <row r="18421" spans="1:6" ht="17.399999999999999" x14ac:dyDescent="0.25">
      <c r="A18421" s="53" t="s">
        <v>6050</v>
      </c>
      <c r="B18421" s="55" t="s">
        <v>2639</v>
      </c>
      <c r="C18421" s="62" t="s">
        <v>511</v>
      </c>
      <c r="D18421" s="450">
        <v>0</v>
      </c>
      <c r="E18421" s="454">
        <v>81.879000000000005</v>
      </c>
      <c r="F18421" s="454">
        <v>8053.1289999999999</v>
      </c>
    </row>
    <row r="18422" spans="1:6" ht="17.399999999999999" x14ac:dyDescent="0.25">
      <c r="A18422" s="52" t="s">
        <v>6050</v>
      </c>
      <c r="B18422" s="54" t="s">
        <v>2639</v>
      </c>
      <c r="C18422" s="61" t="s">
        <v>455</v>
      </c>
      <c r="D18422" s="449">
        <v>0</v>
      </c>
      <c r="E18422" s="453">
        <v>55.17</v>
      </c>
      <c r="F18422" s="453">
        <v>4586.6400000000003</v>
      </c>
    </row>
    <row r="18423" spans="1:6" ht="17.399999999999999" x14ac:dyDescent="0.25">
      <c r="A18423" s="59" t="s">
        <v>6050</v>
      </c>
      <c r="B18423" s="57" t="s">
        <v>2639</v>
      </c>
      <c r="C18423" s="143" t="s">
        <v>498</v>
      </c>
      <c r="D18423" s="451">
        <v>0</v>
      </c>
      <c r="E18423" s="455">
        <v>12.852</v>
      </c>
      <c r="F18423" s="455">
        <v>3996.5790000000002</v>
      </c>
    </row>
    <row r="18424" spans="1:6" ht="17.399999999999999" x14ac:dyDescent="0.25">
      <c r="A18424" s="58" t="s">
        <v>6050</v>
      </c>
      <c r="B18424" s="56" t="s">
        <v>2639</v>
      </c>
      <c r="C18424" s="142" t="s">
        <v>439</v>
      </c>
      <c r="D18424" s="452">
        <v>0</v>
      </c>
      <c r="E18424" s="456">
        <v>7.3109999999999999</v>
      </c>
      <c r="F18424" s="456">
        <v>3404.9940000000001</v>
      </c>
    </row>
    <row r="18425" spans="1:6" ht="17.399999999999999" x14ac:dyDescent="0.25">
      <c r="A18425" s="53" t="s">
        <v>6050</v>
      </c>
      <c r="B18425" s="55" t="s">
        <v>2639</v>
      </c>
      <c r="C18425" s="62" t="s">
        <v>447</v>
      </c>
      <c r="D18425" s="450">
        <v>0</v>
      </c>
      <c r="E18425" s="454">
        <v>18.783000000000001</v>
      </c>
      <c r="F18425" s="454">
        <v>3255.4029999999998</v>
      </c>
    </row>
    <row r="18426" spans="1:6" ht="17.399999999999999" x14ac:dyDescent="0.25">
      <c r="A18426" s="58" t="s">
        <v>6050</v>
      </c>
      <c r="B18426" s="56" t="s">
        <v>2639</v>
      </c>
      <c r="C18426" s="142" t="s">
        <v>463</v>
      </c>
      <c r="D18426" s="452">
        <v>0</v>
      </c>
      <c r="E18426" s="456">
        <v>51.783000000000001</v>
      </c>
      <c r="F18426" s="456">
        <v>2903.8589999999999</v>
      </c>
    </row>
    <row r="18427" spans="1:6" ht="17.399999999999999" x14ac:dyDescent="0.25">
      <c r="A18427" s="53" t="s">
        <v>6050</v>
      </c>
      <c r="B18427" s="55" t="s">
        <v>2639</v>
      </c>
      <c r="C18427" s="62" t="s">
        <v>457</v>
      </c>
      <c r="D18427" s="450">
        <v>0</v>
      </c>
      <c r="E18427" s="454">
        <v>52.576999999999998</v>
      </c>
      <c r="F18427" s="454">
        <v>2659.826</v>
      </c>
    </row>
    <row r="18428" spans="1:6" ht="17.399999999999999" x14ac:dyDescent="0.25">
      <c r="A18428" s="52" t="s">
        <v>6050</v>
      </c>
      <c r="B18428" s="54" t="s">
        <v>2639</v>
      </c>
      <c r="C18428" s="61" t="s">
        <v>490</v>
      </c>
      <c r="D18428" s="449">
        <v>0</v>
      </c>
      <c r="E18428" s="453">
        <v>42.314999999999998</v>
      </c>
      <c r="F18428" s="453">
        <v>2641.172</v>
      </c>
    </row>
    <row r="18429" spans="1:6" ht="17.399999999999999" x14ac:dyDescent="0.25">
      <c r="A18429" s="59" t="s">
        <v>6050</v>
      </c>
      <c r="B18429" s="57" t="s">
        <v>2639</v>
      </c>
      <c r="C18429" s="143" t="s">
        <v>442</v>
      </c>
      <c r="D18429" s="451">
        <v>0</v>
      </c>
      <c r="E18429" s="455">
        <v>3.9289999999999998</v>
      </c>
      <c r="F18429" s="455">
        <v>2140.4450000000002</v>
      </c>
    </row>
    <row r="18430" spans="1:6" ht="17.399999999999999" x14ac:dyDescent="0.25">
      <c r="A18430" s="52" t="s">
        <v>6050</v>
      </c>
      <c r="B18430" s="54" t="s">
        <v>2639</v>
      </c>
      <c r="C18430" s="61" t="s">
        <v>483</v>
      </c>
      <c r="D18430" s="449">
        <v>0</v>
      </c>
      <c r="E18430" s="453">
        <v>34.512</v>
      </c>
      <c r="F18430" s="453">
        <v>1614.3920000000001</v>
      </c>
    </row>
    <row r="18431" spans="1:6" ht="17.399999999999999" x14ac:dyDescent="0.25">
      <c r="A18431" s="59" t="s">
        <v>6050</v>
      </c>
      <c r="B18431" s="57" t="s">
        <v>2639</v>
      </c>
      <c r="C18431" s="143" t="s">
        <v>488</v>
      </c>
      <c r="D18431" s="451">
        <v>0</v>
      </c>
      <c r="E18431" s="455">
        <v>8.5139999999999993</v>
      </c>
      <c r="F18431" s="455">
        <v>1480.6279999999999</v>
      </c>
    </row>
    <row r="18432" spans="1:6" ht="17.399999999999999" x14ac:dyDescent="0.25">
      <c r="A18432" s="52" t="s">
        <v>6050</v>
      </c>
      <c r="B18432" s="54" t="s">
        <v>2639</v>
      </c>
      <c r="C18432" s="61" t="s">
        <v>464</v>
      </c>
      <c r="D18432" s="449">
        <v>0</v>
      </c>
      <c r="E18432" s="453">
        <v>5.6280000000000001</v>
      </c>
      <c r="F18432" s="453">
        <v>1459.0119999999999</v>
      </c>
    </row>
    <row r="18433" spans="1:6" ht="17.399999999999999" x14ac:dyDescent="0.25">
      <c r="A18433" s="59" t="s">
        <v>6050</v>
      </c>
      <c r="B18433" s="57" t="s">
        <v>2639</v>
      </c>
      <c r="C18433" s="143" t="s">
        <v>445</v>
      </c>
      <c r="D18433" s="451">
        <v>0</v>
      </c>
      <c r="E18433" s="455">
        <v>3.5920000000000001</v>
      </c>
      <c r="F18433" s="455">
        <v>1202.384</v>
      </c>
    </row>
    <row r="18434" spans="1:6" ht="17.399999999999999" x14ac:dyDescent="0.25">
      <c r="A18434" s="52" t="s">
        <v>6050</v>
      </c>
      <c r="B18434" s="54" t="s">
        <v>2639</v>
      </c>
      <c r="C18434" s="61" t="s">
        <v>458</v>
      </c>
      <c r="D18434" s="449">
        <v>0</v>
      </c>
      <c r="E18434" s="453">
        <v>35.756</v>
      </c>
      <c r="F18434" s="453">
        <v>1131.556</v>
      </c>
    </row>
    <row r="18435" spans="1:6" ht="17.399999999999999" x14ac:dyDescent="0.25">
      <c r="A18435" s="59" t="s">
        <v>6050</v>
      </c>
      <c r="B18435" s="57" t="s">
        <v>2639</v>
      </c>
      <c r="C18435" s="143" t="s">
        <v>487</v>
      </c>
      <c r="D18435" s="451">
        <v>0</v>
      </c>
      <c r="E18435" s="455">
        <v>2.0139999999999998</v>
      </c>
      <c r="F18435" s="455">
        <v>1108.2370000000001</v>
      </c>
    </row>
    <row r="18436" spans="1:6" ht="17.399999999999999" x14ac:dyDescent="0.25">
      <c r="A18436" s="58" t="s">
        <v>6050</v>
      </c>
      <c r="B18436" s="56" t="s">
        <v>2639</v>
      </c>
      <c r="C18436" s="142" t="s">
        <v>440</v>
      </c>
      <c r="D18436" s="452">
        <v>0</v>
      </c>
      <c r="E18436" s="456">
        <v>140.917</v>
      </c>
      <c r="F18436" s="456">
        <v>7672.2910000000002</v>
      </c>
    </row>
    <row r="18437" spans="1:6" ht="17.399999999999999" x14ac:dyDescent="0.25">
      <c r="A18437" s="59" t="s">
        <v>6051</v>
      </c>
      <c r="B18437" s="57" t="s">
        <v>2640</v>
      </c>
      <c r="C18437" s="143" t="s">
        <v>455</v>
      </c>
      <c r="D18437" s="451">
        <v>0</v>
      </c>
      <c r="E18437" s="455">
        <v>4910.7910000000002</v>
      </c>
      <c r="F18437" s="455">
        <v>60125.076999999997</v>
      </c>
    </row>
    <row r="18438" spans="1:6" ht="17.399999999999999" x14ac:dyDescent="0.25">
      <c r="A18438" s="58" t="s">
        <v>6051</v>
      </c>
      <c r="B18438" s="56" t="s">
        <v>2640</v>
      </c>
      <c r="C18438" s="142" t="s">
        <v>444</v>
      </c>
      <c r="D18438" s="452">
        <v>0</v>
      </c>
      <c r="E18438" s="456">
        <v>476.31099999999998</v>
      </c>
      <c r="F18438" s="456">
        <v>51166.065000000002</v>
      </c>
    </row>
    <row r="18439" spans="1:6" ht="17.399999999999999" x14ac:dyDescent="0.25">
      <c r="A18439" s="53" t="s">
        <v>6051</v>
      </c>
      <c r="B18439" s="55" t="s">
        <v>2640</v>
      </c>
      <c r="C18439" s="62" t="s">
        <v>443</v>
      </c>
      <c r="D18439" s="450">
        <v>0</v>
      </c>
      <c r="E18439" s="454">
        <v>304.58499999999998</v>
      </c>
      <c r="F18439" s="454">
        <v>31487.182000000001</v>
      </c>
    </row>
    <row r="18440" spans="1:6" ht="17.399999999999999" x14ac:dyDescent="0.25">
      <c r="A18440" s="52" t="s">
        <v>6051</v>
      </c>
      <c r="B18440" s="54" t="s">
        <v>2640</v>
      </c>
      <c r="C18440" s="61" t="s">
        <v>447</v>
      </c>
      <c r="D18440" s="449">
        <v>0</v>
      </c>
      <c r="E18440" s="453">
        <v>128.71899999999999</v>
      </c>
      <c r="F18440" s="453">
        <v>14328.029</v>
      </c>
    </row>
    <row r="18441" spans="1:6" ht="17.399999999999999" x14ac:dyDescent="0.25">
      <c r="A18441" s="53" t="s">
        <v>6051</v>
      </c>
      <c r="B18441" s="55" t="s">
        <v>2640</v>
      </c>
      <c r="C18441" s="62" t="s">
        <v>907</v>
      </c>
      <c r="D18441" s="450">
        <v>0</v>
      </c>
      <c r="E18441" s="454">
        <v>15.787000000000001</v>
      </c>
      <c r="F18441" s="454">
        <v>7465.4340000000002</v>
      </c>
    </row>
    <row r="18442" spans="1:6" ht="17.399999999999999" x14ac:dyDescent="0.25">
      <c r="A18442" s="58" t="s">
        <v>6051</v>
      </c>
      <c r="B18442" s="56" t="s">
        <v>2640</v>
      </c>
      <c r="C18442" s="142" t="s">
        <v>463</v>
      </c>
      <c r="D18442" s="452">
        <v>0</v>
      </c>
      <c r="E18442" s="456">
        <v>155.03299999999999</v>
      </c>
      <c r="F18442" s="456">
        <v>7021.098</v>
      </c>
    </row>
    <row r="18443" spans="1:6" ht="17.399999999999999" x14ac:dyDescent="0.25">
      <c r="A18443" s="53" t="s">
        <v>6051</v>
      </c>
      <c r="B18443" s="55" t="s">
        <v>2640</v>
      </c>
      <c r="C18443" s="62" t="s">
        <v>446</v>
      </c>
      <c r="D18443" s="450">
        <v>0</v>
      </c>
      <c r="E18443" s="454">
        <v>42.241</v>
      </c>
      <c r="F18443" s="454">
        <v>5901.2889999999998</v>
      </c>
    </row>
    <row r="18444" spans="1:6" ht="17.399999999999999" x14ac:dyDescent="0.25">
      <c r="A18444" s="58" t="s">
        <v>6051</v>
      </c>
      <c r="B18444" s="56" t="s">
        <v>2640</v>
      </c>
      <c r="C18444" s="142" t="s">
        <v>439</v>
      </c>
      <c r="D18444" s="452">
        <v>0</v>
      </c>
      <c r="E18444" s="456">
        <v>61.338999999999999</v>
      </c>
      <c r="F18444" s="456">
        <v>5522.5649999999996</v>
      </c>
    </row>
    <row r="18445" spans="1:6" ht="17.399999999999999" x14ac:dyDescent="0.25">
      <c r="A18445" s="59" t="s">
        <v>6051</v>
      </c>
      <c r="B18445" s="57" t="s">
        <v>2640</v>
      </c>
      <c r="C18445" s="143" t="s">
        <v>511</v>
      </c>
      <c r="D18445" s="451">
        <v>0</v>
      </c>
      <c r="E18445" s="455">
        <v>12.067</v>
      </c>
      <c r="F18445" s="455">
        <v>5058.7129999999997</v>
      </c>
    </row>
    <row r="18446" spans="1:6" ht="17.399999999999999" x14ac:dyDescent="0.25">
      <c r="A18446" s="52" t="s">
        <v>6051</v>
      </c>
      <c r="B18446" s="54" t="s">
        <v>2640</v>
      </c>
      <c r="C18446" s="61" t="s">
        <v>489</v>
      </c>
      <c r="D18446" s="449">
        <v>0</v>
      </c>
      <c r="E18446" s="453">
        <v>86.814999999999998</v>
      </c>
      <c r="F18446" s="453">
        <v>4545.2860000000001</v>
      </c>
    </row>
    <row r="18447" spans="1:6" ht="17.399999999999999" x14ac:dyDescent="0.25">
      <c r="A18447" s="59" t="s">
        <v>6051</v>
      </c>
      <c r="B18447" s="57" t="s">
        <v>2640</v>
      </c>
      <c r="C18447" s="143" t="s">
        <v>488</v>
      </c>
      <c r="D18447" s="451">
        <v>0</v>
      </c>
      <c r="E18447" s="455">
        <v>47.53</v>
      </c>
      <c r="F18447" s="455">
        <v>4540.2759999999998</v>
      </c>
    </row>
    <row r="18448" spans="1:6" ht="17.399999999999999" x14ac:dyDescent="0.25">
      <c r="A18448" s="58" t="s">
        <v>6051</v>
      </c>
      <c r="B18448" s="56" t="s">
        <v>2640</v>
      </c>
      <c r="C18448" s="142" t="s">
        <v>445</v>
      </c>
      <c r="D18448" s="452">
        <v>0</v>
      </c>
      <c r="E18448" s="456">
        <v>75.995000000000005</v>
      </c>
      <c r="F18448" s="456">
        <v>4113.4219999999996</v>
      </c>
    </row>
    <row r="18449" spans="1:6" ht="17.399999999999999" x14ac:dyDescent="0.25">
      <c r="A18449" s="59" t="s">
        <v>6051</v>
      </c>
      <c r="B18449" s="57" t="s">
        <v>2640</v>
      </c>
      <c r="C18449" s="143" t="s">
        <v>481</v>
      </c>
      <c r="D18449" s="451">
        <v>0</v>
      </c>
      <c r="E18449" s="455">
        <v>67.078999999999994</v>
      </c>
      <c r="F18449" s="455">
        <v>3604.2809999999999</v>
      </c>
    </row>
    <row r="18450" spans="1:6" ht="17.399999999999999" x14ac:dyDescent="0.25">
      <c r="A18450" s="58" t="s">
        <v>6051</v>
      </c>
      <c r="B18450" s="56" t="s">
        <v>2640</v>
      </c>
      <c r="C18450" s="142" t="s">
        <v>457</v>
      </c>
      <c r="D18450" s="452">
        <v>0</v>
      </c>
      <c r="E18450" s="456">
        <v>19.13</v>
      </c>
      <c r="F18450" s="456">
        <v>3344.1080000000002</v>
      </c>
    </row>
    <row r="18451" spans="1:6" ht="17.399999999999999" x14ac:dyDescent="0.25">
      <c r="A18451" s="53" t="s">
        <v>6051</v>
      </c>
      <c r="B18451" s="55" t="s">
        <v>2640</v>
      </c>
      <c r="C18451" s="62" t="s">
        <v>487</v>
      </c>
      <c r="D18451" s="450">
        <v>0</v>
      </c>
      <c r="E18451" s="454">
        <v>5.7140000000000004</v>
      </c>
      <c r="F18451" s="454">
        <v>1690.354</v>
      </c>
    </row>
    <row r="18452" spans="1:6" ht="17.399999999999999" x14ac:dyDescent="0.25">
      <c r="A18452" s="52" t="s">
        <v>6051</v>
      </c>
      <c r="B18452" s="54" t="s">
        <v>2640</v>
      </c>
      <c r="C18452" s="61" t="s">
        <v>464</v>
      </c>
      <c r="D18452" s="449">
        <v>0</v>
      </c>
      <c r="E18452" s="453">
        <v>5.2610000000000001</v>
      </c>
      <c r="F18452" s="453">
        <v>1167.857</v>
      </c>
    </row>
    <row r="18453" spans="1:6" ht="17.399999999999999" x14ac:dyDescent="0.25">
      <c r="A18453" s="59" t="s">
        <v>6051</v>
      </c>
      <c r="B18453" s="57" t="s">
        <v>2640</v>
      </c>
      <c r="C18453" s="143" t="s">
        <v>440</v>
      </c>
      <c r="D18453" s="451">
        <v>0</v>
      </c>
      <c r="E18453" s="455">
        <v>85.412999999999997</v>
      </c>
      <c r="F18453" s="455">
        <v>5845.2790000000005</v>
      </c>
    </row>
    <row r="18454" spans="1:6" ht="17.399999999999999" x14ac:dyDescent="0.25">
      <c r="A18454" s="52" t="s">
        <v>6052</v>
      </c>
      <c r="B18454" s="54" t="s">
        <v>2641</v>
      </c>
      <c r="C18454" s="61" t="s">
        <v>444</v>
      </c>
      <c r="D18454" s="449">
        <v>0</v>
      </c>
      <c r="E18454" s="453">
        <v>147.73599999999999</v>
      </c>
      <c r="F18454" s="453">
        <v>10089.549999999999</v>
      </c>
    </row>
    <row r="18455" spans="1:6" ht="17.399999999999999" x14ac:dyDescent="0.25">
      <c r="A18455" s="53" t="s">
        <v>6052</v>
      </c>
      <c r="B18455" s="55" t="s">
        <v>2641</v>
      </c>
      <c r="C18455" s="62" t="s">
        <v>443</v>
      </c>
      <c r="D18455" s="450">
        <v>0</v>
      </c>
      <c r="E18455" s="454">
        <v>179.489</v>
      </c>
      <c r="F18455" s="454">
        <v>5604.4390000000003</v>
      </c>
    </row>
    <row r="18456" spans="1:6" ht="17.399999999999999" x14ac:dyDescent="0.25">
      <c r="A18456" s="52" t="s">
        <v>6052</v>
      </c>
      <c r="B18456" s="54" t="s">
        <v>2641</v>
      </c>
      <c r="C18456" s="61" t="s">
        <v>455</v>
      </c>
      <c r="D18456" s="449">
        <v>0</v>
      </c>
      <c r="E18456" s="453">
        <v>402.82100000000003</v>
      </c>
      <c r="F18456" s="453">
        <v>5227.9740000000002</v>
      </c>
    </row>
    <row r="18457" spans="1:6" ht="17.399999999999999" x14ac:dyDescent="0.25">
      <c r="A18457" s="59" t="s">
        <v>6052</v>
      </c>
      <c r="B18457" s="57" t="s">
        <v>2641</v>
      </c>
      <c r="C18457" s="143" t="s">
        <v>447</v>
      </c>
      <c r="D18457" s="451">
        <v>0</v>
      </c>
      <c r="E18457" s="455">
        <v>42.514000000000003</v>
      </c>
      <c r="F18457" s="455">
        <v>3435.7809999999999</v>
      </c>
    </row>
    <row r="18458" spans="1:6" ht="17.399999999999999" x14ac:dyDescent="0.25">
      <c r="A18458" s="52" t="s">
        <v>6052</v>
      </c>
      <c r="B18458" s="54" t="s">
        <v>2641</v>
      </c>
      <c r="C18458" s="61" t="s">
        <v>498</v>
      </c>
      <c r="D18458" s="449">
        <v>0</v>
      </c>
      <c r="E18458" s="453">
        <v>56.115000000000002</v>
      </c>
      <c r="F18458" s="453">
        <v>3303.058</v>
      </c>
    </row>
    <row r="18459" spans="1:6" ht="17.399999999999999" x14ac:dyDescent="0.25">
      <c r="A18459" s="53" t="s">
        <v>6052</v>
      </c>
      <c r="B18459" s="55" t="s">
        <v>2641</v>
      </c>
      <c r="C18459" s="62" t="s">
        <v>458</v>
      </c>
      <c r="D18459" s="450">
        <v>0</v>
      </c>
      <c r="E18459" s="454">
        <v>45.194000000000003</v>
      </c>
      <c r="F18459" s="454">
        <v>1795.2249999999999</v>
      </c>
    </row>
    <row r="18460" spans="1:6" ht="17.399999999999999" x14ac:dyDescent="0.25">
      <c r="A18460" s="58" t="s">
        <v>6052</v>
      </c>
      <c r="B18460" s="56" t="s">
        <v>2641</v>
      </c>
      <c r="C18460" s="142" t="s">
        <v>463</v>
      </c>
      <c r="D18460" s="452">
        <v>0</v>
      </c>
      <c r="E18460" s="456">
        <v>52.716000000000001</v>
      </c>
      <c r="F18460" s="456">
        <v>1279.924</v>
      </c>
    </row>
    <row r="18461" spans="1:6" ht="17.399999999999999" x14ac:dyDescent="0.25">
      <c r="A18461" s="53" t="s">
        <v>6052</v>
      </c>
      <c r="B18461" s="55" t="s">
        <v>2641</v>
      </c>
      <c r="C18461" s="62" t="s">
        <v>481</v>
      </c>
      <c r="D18461" s="450">
        <v>0</v>
      </c>
      <c r="E18461" s="454">
        <v>15.193</v>
      </c>
      <c r="F18461" s="454">
        <v>1278.673</v>
      </c>
    </row>
    <row r="18462" spans="1:6" ht="17.399999999999999" x14ac:dyDescent="0.25">
      <c r="A18462" s="58" t="s">
        <v>6052</v>
      </c>
      <c r="B18462" s="56" t="s">
        <v>2641</v>
      </c>
      <c r="C18462" s="142" t="s">
        <v>442</v>
      </c>
      <c r="D18462" s="452">
        <v>0</v>
      </c>
      <c r="E18462" s="456">
        <v>17.661999999999999</v>
      </c>
      <c r="F18462" s="456">
        <v>1108.7449999999999</v>
      </c>
    </row>
    <row r="18463" spans="1:6" ht="17.399999999999999" x14ac:dyDescent="0.25">
      <c r="A18463" s="59" t="s">
        <v>6052</v>
      </c>
      <c r="B18463" s="57" t="s">
        <v>2641</v>
      </c>
      <c r="C18463" s="143" t="s">
        <v>457</v>
      </c>
      <c r="D18463" s="451">
        <v>0</v>
      </c>
      <c r="E18463" s="455">
        <v>6.7590000000000003</v>
      </c>
      <c r="F18463" s="455">
        <v>1106.595</v>
      </c>
    </row>
    <row r="18464" spans="1:6" ht="17.399999999999999" x14ac:dyDescent="0.25">
      <c r="A18464" s="58" t="s">
        <v>6052</v>
      </c>
      <c r="B18464" s="56" t="s">
        <v>2641</v>
      </c>
      <c r="C18464" s="142" t="s">
        <v>511</v>
      </c>
      <c r="D18464" s="452">
        <v>0</v>
      </c>
      <c r="E18464" s="456">
        <v>17.065000000000001</v>
      </c>
      <c r="F18464" s="456">
        <v>1057.4000000000001</v>
      </c>
    </row>
    <row r="18465" spans="1:6" ht="17.399999999999999" x14ac:dyDescent="0.25">
      <c r="A18465" s="59" t="s">
        <v>6052</v>
      </c>
      <c r="B18465" s="57" t="s">
        <v>2641</v>
      </c>
      <c r="C18465" s="143" t="s">
        <v>440</v>
      </c>
      <c r="D18465" s="451">
        <v>0</v>
      </c>
      <c r="E18465" s="455">
        <v>97.403000000000006</v>
      </c>
      <c r="F18465" s="455">
        <v>7276.7669999999998</v>
      </c>
    </row>
    <row r="18466" spans="1:6" ht="17.399999999999999" x14ac:dyDescent="0.25">
      <c r="A18466" s="58" t="s">
        <v>6053</v>
      </c>
      <c r="B18466" s="56" t="s">
        <v>2642</v>
      </c>
      <c r="C18466" s="142" t="s">
        <v>444</v>
      </c>
      <c r="D18466" s="452">
        <v>0</v>
      </c>
      <c r="E18466" s="456">
        <v>183.47</v>
      </c>
      <c r="F18466" s="456">
        <v>13381.925999999999</v>
      </c>
    </row>
    <row r="18467" spans="1:6" ht="17.399999999999999" x14ac:dyDescent="0.25">
      <c r="A18467" s="53" t="s">
        <v>6053</v>
      </c>
      <c r="B18467" s="55" t="s">
        <v>2642</v>
      </c>
      <c r="C18467" s="62" t="s">
        <v>443</v>
      </c>
      <c r="D18467" s="450">
        <v>0</v>
      </c>
      <c r="E18467" s="454">
        <v>42.533999999999999</v>
      </c>
      <c r="F18467" s="454">
        <v>11169.017</v>
      </c>
    </row>
    <row r="18468" spans="1:6" ht="17.399999999999999" x14ac:dyDescent="0.25">
      <c r="A18468" s="52" t="s">
        <v>6053</v>
      </c>
      <c r="B18468" s="54" t="s">
        <v>2642</v>
      </c>
      <c r="C18468" s="61" t="s">
        <v>511</v>
      </c>
      <c r="D18468" s="449">
        <v>0</v>
      </c>
      <c r="E18468" s="453">
        <v>83.254999999999995</v>
      </c>
      <c r="F18468" s="453">
        <v>6028.308</v>
      </c>
    </row>
    <row r="18469" spans="1:6" ht="17.399999999999999" x14ac:dyDescent="0.25">
      <c r="A18469" s="53" t="s">
        <v>6053</v>
      </c>
      <c r="B18469" s="55" t="s">
        <v>2642</v>
      </c>
      <c r="C18469" s="62" t="s">
        <v>447</v>
      </c>
      <c r="D18469" s="450">
        <v>0</v>
      </c>
      <c r="E18469" s="454">
        <v>62.389000000000003</v>
      </c>
      <c r="F18469" s="454">
        <v>5224.4009999999998</v>
      </c>
    </row>
    <row r="18470" spans="1:6" ht="17.399999999999999" x14ac:dyDescent="0.25">
      <c r="A18470" s="58" t="s">
        <v>6053</v>
      </c>
      <c r="B18470" s="56" t="s">
        <v>2642</v>
      </c>
      <c r="C18470" s="142" t="s">
        <v>455</v>
      </c>
      <c r="D18470" s="452">
        <v>0</v>
      </c>
      <c r="E18470" s="456">
        <v>123.108</v>
      </c>
      <c r="F18470" s="456">
        <v>3862.1080000000002</v>
      </c>
    </row>
    <row r="18471" spans="1:6" ht="17.399999999999999" x14ac:dyDescent="0.25">
      <c r="A18471" s="53" t="s">
        <v>6053</v>
      </c>
      <c r="B18471" s="55" t="s">
        <v>2642</v>
      </c>
      <c r="C18471" s="62" t="s">
        <v>457</v>
      </c>
      <c r="D18471" s="450">
        <v>0</v>
      </c>
      <c r="E18471" s="454">
        <v>23</v>
      </c>
      <c r="F18471" s="454">
        <v>2923.13</v>
      </c>
    </row>
    <row r="18472" spans="1:6" ht="17.399999999999999" x14ac:dyDescent="0.25">
      <c r="A18472" s="52" t="s">
        <v>6053</v>
      </c>
      <c r="B18472" s="54" t="s">
        <v>2642</v>
      </c>
      <c r="C18472" s="61" t="s">
        <v>445</v>
      </c>
      <c r="D18472" s="449">
        <v>0</v>
      </c>
      <c r="E18472" s="453">
        <v>22.013000000000002</v>
      </c>
      <c r="F18472" s="453">
        <v>2253.5509999999999</v>
      </c>
    </row>
    <row r="18473" spans="1:6" ht="17.399999999999999" x14ac:dyDescent="0.25">
      <c r="A18473" s="59" t="s">
        <v>6053</v>
      </c>
      <c r="B18473" s="57" t="s">
        <v>2642</v>
      </c>
      <c r="C18473" s="143" t="s">
        <v>463</v>
      </c>
      <c r="D18473" s="451">
        <v>0</v>
      </c>
      <c r="E18473" s="455">
        <v>58.997</v>
      </c>
      <c r="F18473" s="455">
        <v>2242.0079999999998</v>
      </c>
    </row>
    <row r="18474" spans="1:6" ht="17.399999999999999" x14ac:dyDescent="0.25">
      <c r="A18474" s="52" t="s">
        <v>6053</v>
      </c>
      <c r="B18474" s="54" t="s">
        <v>2642</v>
      </c>
      <c r="C18474" s="61" t="s">
        <v>483</v>
      </c>
      <c r="D18474" s="449">
        <v>0</v>
      </c>
      <c r="E18474" s="453">
        <v>63.003</v>
      </c>
      <c r="F18474" s="453">
        <v>1977.751</v>
      </c>
    </row>
    <row r="18475" spans="1:6" ht="17.399999999999999" x14ac:dyDescent="0.25">
      <c r="A18475" s="59" t="s">
        <v>6053</v>
      </c>
      <c r="B18475" s="57" t="s">
        <v>2642</v>
      </c>
      <c r="C18475" s="143" t="s">
        <v>439</v>
      </c>
      <c r="D18475" s="451">
        <v>0</v>
      </c>
      <c r="E18475" s="455">
        <v>4.4169999999999998</v>
      </c>
      <c r="F18475" s="455">
        <v>1687.3</v>
      </c>
    </row>
    <row r="18476" spans="1:6" ht="17.399999999999999" x14ac:dyDescent="0.25">
      <c r="A18476" s="58" t="s">
        <v>6053</v>
      </c>
      <c r="B18476" s="56" t="s">
        <v>2642</v>
      </c>
      <c r="C18476" s="142" t="s">
        <v>488</v>
      </c>
      <c r="D18476" s="452">
        <v>0</v>
      </c>
      <c r="E18476" s="456">
        <v>7.0460000000000003</v>
      </c>
      <c r="F18476" s="456">
        <v>1048.951</v>
      </c>
    </row>
    <row r="18477" spans="1:6" ht="17.399999999999999" x14ac:dyDescent="0.25">
      <c r="A18477" s="59" t="s">
        <v>6053</v>
      </c>
      <c r="B18477" s="57" t="s">
        <v>2642</v>
      </c>
      <c r="C18477" s="143" t="s">
        <v>440</v>
      </c>
      <c r="D18477" s="451">
        <v>0</v>
      </c>
      <c r="E18477" s="455">
        <v>86.688999999999993</v>
      </c>
      <c r="F18477" s="455">
        <v>6020.9849999999997</v>
      </c>
    </row>
    <row r="18478" spans="1:6" ht="17.399999999999999" x14ac:dyDescent="0.25">
      <c r="A18478" s="52" t="s">
        <v>6054</v>
      </c>
      <c r="B18478" s="54" t="s">
        <v>2643</v>
      </c>
      <c r="C18478" s="61" t="s">
        <v>444</v>
      </c>
      <c r="D18478" s="449">
        <v>0</v>
      </c>
      <c r="E18478" s="453">
        <v>478.71699999999998</v>
      </c>
      <c r="F18478" s="453">
        <v>53807.466999999997</v>
      </c>
    </row>
    <row r="18479" spans="1:6" ht="17.399999999999999" x14ac:dyDescent="0.25">
      <c r="A18479" s="59" t="s">
        <v>6054</v>
      </c>
      <c r="B18479" s="57" t="s">
        <v>2643</v>
      </c>
      <c r="C18479" s="143" t="s">
        <v>443</v>
      </c>
      <c r="D18479" s="451">
        <v>0</v>
      </c>
      <c r="E18479" s="455">
        <v>111.52500000000001</v>
      </c>
      <c r="F18479" s="455">
        <v>30333.388999999999</v>
      </c>
    </row>
    <row r="18480" spans="1:6" ht="17.399999999999999" x14ac:dyDescent="0.25">
      <c r="A18480" s="52" t="s">
        <v>6054</v>
      </c>
      <c r="B18480" s="54" t="s">
        <v>2643</v>
      </c>
      <c r="C18480" s="61" t="s">
        <v>511</v>
      </c>
      <c r="D18480" s="449">
        <v>0</v>
      </c>
      <c r="E18480" s="453">
        <v>271.17200000000003</v>
      </c>
      <c r="F18480" s="453">
        <v>19496.919000000002</v>
      </c>
    </row>
    <row r="18481" spans="1:6" ht="17.399999999999999" x14ac:dyDescent="0.25">
      <c r="A18481" s="53" t="s">
        <v>6054</v>
      </c>
      <c r="B18481" s="55" t="s">
        <v>2643</v>
      </c>
      <c r="C18481" s="62" t="s">
        <v>447</v>
      </c>
      <c r="D18481" s="450">
        <v>0</v>
      </c>
      <c r="E18481" s="454">
        <v>410.06900000000002</v>
      </c>
      <c r="F18481" s="454">
        <v>14387.918</v>
      </c>
    </row>
    <row r="18482" spans="1:6" ht="17.399999999999999" x14ac:dyDescent="0.25">
      <c r="A18482" s="52" t="s">
        <v>6054</v>
      </c>
      <c r="B18482" s="54" t="s">
        <v>2643</v>
      </c>
      <c r="C18482" s="61" t="s">
        <v>455</v>
      </c>
      <c r="D18482" s="449">
        <v>0</v>
      </c>
      <c r="E18482" s="453">
        <v>506.77600000000001</v>
      </c>
      <c r="F18482" s="453">
        <v>12087.182000000001</v>
      </c>
    </row>
    <row r="18483" spans="1:6" ht="17.399999999999999" x14ac:dyDescent="0.25">
      <c r="A18483" s="53" t="s">
        <v>6054</v>
      </c>
      <c r="B18483" s="55" t="s">
        <v>2643</v>
      </c>
      <c r="C18483" s="62" t="s">
        <v>464</v>
      </c>
      <c r="D18483" s="450">
        <v>0</v>
      </c>
      <c r="E18483" s="454">
        <v>80.043999999999997</v>
      </c>
      <c r="F18483" s="454">
        <v>9696.2459999999992</v>
      </c>
    </row>
    <row r="18484" spans="1:6" ht="17.399999999999999" x14ac:dyDescent="0.25">
      <c r="A18484" s="58" t="s">
        <v>6054</v>
      </c>
      <c r="B18484" s="56" t="s">
        <v>2643</v>
      </c>
      <c r="C18484" s="142" t="s">
        <v>439</v>
      </c>
      <c r="D18484" s="452">
        <v>0</v>
      </c>
      <c r="E18484" s="456">
        <v>12.661</v>
      </c>
      <c r="F18484" s="456">
        <v>6555.8689999999997</v>
      </c>
    </row>
    <row r="18485" spans="1:6" ht="17.399999999999999" x14ac:dyDescent="0.25">
      <c r="A18485" s="53" t="s">
        <v>6054</v>
      </c>
      <c r="B18485" s="55" t="s">
        <v>2643</v>
      </c>
      <c r="C18485" s="62" t="s">
        <v>457</v>
      </c>
      <c r="D18485" s="450">
        <v>0</v>
      </c>
      <c r="E18485" s="454">
        <v>13.003</v>
      </c>
      <c r="F18485" s="454">
        <v>5046.7370000000001</v>
      </c>
    </row>
    <row r="18486" spans="1:6" ht="17.399999999999999" x14ac:dyDescent="0.25">
      <c r="A18486" s="52" t="s">
        <v>6054</v>
      </c>
      <c r="B18486" s="54" t="s">
        <v>2643</v>
      </c>
      <c r="C18486" s="61" t="s">
        <v>488</v>
      </c>
      <c r="D18486" s="449">
        <v>0</v>
      </c>
      <c r="E18486" s="453">
        <v>46.249000000000002</v>
      </c>
      <c r="F18486" s="453">
        <v>3689.8040000000001</v>
      </c>
    </row>
    <row r="18487" spans="1:6" ht="17.399999999999999" x14ac:dyDescent="0.25">
      <c r="A18487" s="59" t="s">
        <v>6054</v>
      </c>
      <c r="B18487" s="57" t="s">
        <v>2643</v>
      </c>
      <c r="C18487" s="143" t="s">
        <v>490</v>
      </c>
      <c r="D18487" s="451">
        <v>0</v>
      </c>
      <c r="E18487" s="455">
        <v>31.488</v>
      </c>
      <c r="F18487" s="455">
        <v>2858.7379999999998</v>
      </c>
    </row>
    <row r="18488" spans="1:6" ht="17.399999999999999" x14ac:dyDescent="0.25">
      <c r="A18488" s="58" t="s">
        <v>6054</v>
      </c>
      <c r="B18488" s="56" t="s">
        <v>2643</v>
      </c>
      <c r="C18488" s="142" t="s">
        <v>445</v>
      </c>
      <c r="D18488" s="452">
        <v>0</v>
      </c>
      <c r="E18488" s="456">
        <v>8.9649999999999999</v>
      </c>
      <c r="F18488" s="456">
        <v>2737.5650000000001</v>
      </c>
    </row>
    <row r="18489" spans="1:6" ht="17.399999999999999" x14ac:dyDescent="0.25">
      <c r="A18489" s="53" t="s">
        <v>6054</v>
      </c>
      <c r="B18489" s="55" t="s">
        <v>2643</v>
      </c>
      <c r="C18489" s="62" t="s">
        <v>470</v>
      </c>
      <c r="D18489" s="450">
        <v>0</v>
      </c>
      <c r="E18489" s="454">
        <v>41.405999999999999</v>
      </c>
      <c r="F18489" s="454">
        <v>2164.4899999999998</v>
      </c>
    </row>
    <row r="18490" spans="1:6" ht="17.399999999999999" x14ac:dyDescent="0.25">
      <c r="A18490" s="58" t="s">
        <v>6054</v>
      </c>
      <c r="B18490" s="56" t="s">
        <v>2643</v>
      </c>
      <c r="C18490" s="142" t="s">
        <v>481</v>
      </c>
      <c r="D18490" s="452">
        <v>0</v>
      </c>
      <c r="E18490" s="456">
        <v>41.436999999999998</v>
      </c>
      <c r="F18490" s="456">
        <v>2069.5839999999998</v>
      </c>
    </row>
    <row r="18491" spans="1:6" ht="17.399999999999999" x14ac:dyDescent="0.25">
      <c r="A18491" s="53" t="s">
        <v>6054</v>
      </c>
      <c r="B18491" s="55" t="s">
        <v>2643</v>
      </c>
      <c r="C18491" s="62" t="s">
        <v>446</v>
      </c>
      <c r="D18491" s="450">
        <v>0</v>
      </c>
      <c r="E18491" s="454">
        <v>9.6760000000000002</v>
      </c>
      <c r="F18491" s="454">
        <v>2064.2330000000002</v>
      </c>
    </row>
    <row r="18492" spans="1:6" ht="17.399999999999999" x14ac:dyDescent="0.25">
      <c r="A18492" s="52" t="s">
        <v>6054</v>
      </c>
      <c r="B18492" s="54" t="s">
        <v>2643</v>
      </c>
      <c r="C18492" s="61" t="s">
        <v>487</v>
      </c>
      <c r="D18492" s="449">
        <v>0</v>
      </c>
      <c r="E18492" s="453">
        <v>7.0620000000000003</v>
      </c>
      <c r="F18492" s="453">
        <v>1872.328</v>
      </c>
    </row>
    <row r="18493" spans="1:6" ht="17.399999999999999" x14ac:dyDescent="0.25">
      <c r="A18493" s="59" t="s">
        <v>6054</v>
      </c>
      <c r="B18493" s="57" t="s">
        <v>2643</v>
      </c>
      <c r="C18493" s="143" t="s">
        <v>463</v>
      </c>
      <c r="D18493" s="451">
        <v>0</v>
      </c>
      <c r="E18493" s="455">
        <v>67.867000000000004</v>
      </c>
      <c r="F18493" s="455">
        <v>1788.8879999999999</v>
      </c>
    </row>
    <row r="18494" spans="1:6" ht="17.399999999999999" x14ac:dyDescent="0.25">
      <c r="A18494" s="52" t="s">
        <v>6054</v>
      </c>
      <c r="B18494" s="54" t="s">
        <v>2643</v>
      </c>
      <c r="C18494" s="61" t="s">
        <v>458</v>
      </c>
      <c r="D18494" s="449">
        <v>0</v>
      </c>
      <c r="E18494" s="453">
        <v>26.077000000000002</v>
      </c>
      <c r="F18494" s="453">
        <v>1639.22</v>
      </c>
    </row>
    <row r="18495" spans="1:6" ht="17.399999999999999" x14ac:dyDescent="0.25">
      <c r="A18495" s="53" t="s">
        <v>6054</v>
      </c>
      <c r="B18495" s="55" t="s">
        <v>2643</v>
      </c>
      <c r="C18495" s="62" t="s">
        <v>440</v>
      </c>
      <c r="D18495" s="450">
        <v>0</v>
      </c>
      <c r="E18495" s="454">
        <v>61.951000000000001</v>
      </c>
      <c r="F18495" s="454">
        <v>8229.3439999999991</v>
      </c>
    </row>
    <row r="18496" spans="1:6" ht="17.399999999999999" x14ac:dyDescent="0.25">
      <c r="A18496" s="52" t="s">
        <v>6055</v>
      </c>
      <c r="B18496" s="54" t="s">
        <v>2644</v>
      </c>
      <c r="C18496" s="61" t="s">
        <v>443</v>
      </c>
      <c r="D18496" s="449">
        <v>0</v>
      </c>
      <c r="E18496" s="453">
        <v>211.81200000000001</v>
      </c>
      <c r="F18496" s="453">
        <v>34384.298999999999</v>
      </c>
    </row>
    <row r="18497" spans="1:6" ht="17.399999999999999" x14ac:dyDescent="0.25">
      <c r="A18497" s="59" t="s">
        <v>6055</v>
      </c>
      <c r="B18497" s="57" t="s">
        <v>2644</v>
      </c>
      <c r="C18497" s="143" t="s">
        <v>511</v>
      </c>
      <c r="D18497" s="451">
        <v>0</v>
      </c>
      <c r="E18497" s="455">
        <v>231.67099999999999</v>
      </c>
      <c r="F18497" s="455">
        <v>29102.327000000001</v>
      </c>
    </row>
    <row r="18498" spans="1:6" ht="17.399999999999999" x14ac:dyDescent="0.25">
      <c r="A18498" s="52" t="s">
        <v>6055</v>
      </c>
      <c r="B18498" s="54" t="s">
        <v>2644</v>
      </c>
      <c r="C18498" s="61" t="s">
        <v>444</v>
      </c>
      <c r="D18498" s="449">
        <v>0</v>
      </c>
      <c r="E18498" s="453">
        <v>76.331999999999994</v>
      </c>
      <c r="F18498" s="453">
        <v>17063.900000000001</v>
      </c>
    </row>
    <row r="18499" spans="1:6" ht="17.399999999999999" x14ac:dyDescent="0.25">
      <c r="A18499" s="53" t="s">
        <v>6055</v>
      </c>
      <c r="B18499" s="55" t="s">
        <v>2644</v>
      </c>
      <c r="C18499" s="62" t="s">
        <v>463</v>
      </c>
      <c r="D18499" s="450">
        <v>0</v>
      </c>
      <c r="E18499" s="454">
        <v>214.98</v>
      </c>
      <c r="F18499" s="454">
        <v>14154.369000000001</v>
      </c>
    </row>
    <row r="18500" spans="1:6" ht="17.399999999999999" x14ac:dyDescent="0.25">
      <c r="A18500" s="58" t="s">
        <v>6055</v>
      </c>
      <c r="B18500" s="56" t="s">
        <v>2644</v>
      </c>
      <c r="C18500" s="142" t="s">
        <v>447</v>
      </c>
      <c r="D18500" s="452">
        <v>0</v>
      </c>
      <c r="E18500" s="456">
        <v>60.72</v>
      </c>
      <c r="F18500" s="456">
        <v>11811.402</v>
      </c>
    </row>
    <row r="18501" spans="1:6" ht="17.399999999999999" x14ac:dyDescent="0.25">
      <c r="A18501" s="59" t="s">
        <v>6055</v>
      </c>
      <c r="B18501" s="57" t="s">
        <v>2644</v>
      </c>
      <c r="C18501" s="143" t="s">
        <v>455</v>
      </c>
      <c r="D18501" s="451">
        <v>0</v>
      </c>
      <c r="E18501" s="455">
        <v>299.76499999999999</v>
      </c>
      <c r="F18501" s="455">
        <v>10199.700000000001</v>
      </c>
    </row>
    <row r="18502" spans="1:6" ht="17.399999999999999" x14ac:dyDescent="0.25">
      <c r="A18502" s="52" t="s">
        <v>6055</v>
      </c>
      <c r="B18502" s="54" t="s">
        <v>2644</v>
      </c>
      <c r="C18502" s="61" t="s">
        <v>445</v>
      </c>
      <c r="D18502" s="449">
        <v>0</v>
      </c>
      <c r="E18502" s="453">
        <v>16.422000000000001</v>
      </c>
      <c r="F18502" s="453">
        <v>8117.0690000000004</v>
      </c>
    </row>
    <row r="18503" spans="1:6" ht="17.399999999999999" x14ac:dyDescent="0.25">
      <c r="A18503" s="53" t="s">
        <v>6055</v>
      </c>
      <c r="B18503" s="55" t="s">
        <v>2644</v>
      </c>
      <c r="C18503" s="62" t="s">
        <v>439</v>
      </c>
      <c r="D18503" s="450">
        <v>0</v>
      </c>
      <c r="E18503" s="454">
        <v>112.893</v>
      </c>
      <c r="F18503" s="454">
        <v>7570.4129999999996</v>
      </c>
    </row>
    <row r="18504" spans="1:6" ht="17.399999999999999" x14ac:dyDescent="0.25">
      <c r="A18504" s="58" t="s">
        <v>6055</v>
      </c>
      <c r="B18504" s="56" t="s">
        <v>2644</v>
      </c>
      <c r="C18504" s="142" t="s">
        <v>477</v>
      </c>
      <c r="D18504" s="452">
        <v>0</v>
      </c>
      <c r="E18504" s="456">
        <v>5.2549999999999999</v>
      </c>
      <c r="F18504" s="456">
        <v>4807.5860000000002</v>
      </c>
    </row>
    <row r="18505" spans="1:6" ht="17.399999999999999" x14ac:dyDescent="0.25">
      <c r="A18505" s="53" t="s">
        <v>6055</v>
      </c>
      <c r="B18505" s="55" t="s">
        <v>2644</v>
      </c>
      <c r="C18505" s="62" t="s">
        <v>481</v>
      </c>
      <c r="D18505" s="450">
        <v>0</v>
      </c>
      <c r="E18505" s="454">
        <v>35.636000000000003</v>
      </c>
      <c r="F18505" s="454">
        <v>3926.567</v>
      </c>
    </row>
    <row r="18506" spans="1:6" ht="17.399999999999999" x14ac:dyDescent="0.25">
      <c r="A18506" s="58" t="s">
        <v>6055</v>
      </c>
      <c r="B18506" s="56" t="s">
        <v>2644</v>
      </c>
      <c r="C18506" s="142" t="s">
        <v>442</v>
      </c>
      <c r="D18506" s="452">
        <v>0</v>
      </c>
      <c r="E18506" s="456">
        <v>50.584000000000003</v>
      </c>
      <c r="F18506" s="456">
        <v>3343.605</v>
      </c>
    </row>
    <row r="18507" spans="1:6" ht="17.399999999999999" x14ac:dyDescent="0.25">
      <c r="A18507" s="59" t="s">
        <v>6055</v>
      </c>
      <c r="B18507" s="57" t="s">
        <v>2644</v>
      </c>
      <c r="C18507" s="143" t="s">
        <v>471</v>
      </c>
      <c r="D18507" s="451">
        <v>0</v>
      </c>
      <c r="E18507" s="455">
        <v>34.527000000000001</v>
      </c>
      <c r="F18507" s="455">
        <v>2424.712</v>
      </c>
    </row>
    <row r="18508" spans="1:6" ht="17.399999999999999" x14ac:dyDescent="0.25">
      <c r="A18508" s="52" t="s">
        <v>6055</v>
      </c>
      <c r="B18508" s="54" t="s">
        <v>2644</v>
      </c>
      <c r="C18508" s="61" t="s">
        <v>498</v>
      </c>
      <c r="D18508" s="449">
        <v>0</v>
      </c>
      <c r="E18508" s="453">
        <v>35.506</v>
      </c>
      <c r="F18508" s="453">
        <v>2399.3609999999999</v>
      </c>
    </row>
    <row r="18509" spans="1:6" ht="17.399999999999999" x14ac:dyDescent="0.25">
      <c r="A18509" s="53" t="s">
        <v>6055</v>
      </c>
      <c r="B18509" s="55" t="s">
        <v>2644</v>
      </c>
      <c r="C18509" s="62" t="s">
        <v>446</v>
      </c>
      <c r="D18509" s="450">
        <v>0</v>
      </c>
      <c r="E18509" s="454">
        <v>6.5629999999999997</v>
      </c>
      <c r="F18509" s="454">
        <v>2281.4070000000002</v>
      </c>
    </row>
    <row r="18510" spans="1:6" ht="17.399999999999999" x14ac:dyDescent="0.25">
      <c r="A18510" s="52" t="s">
        <v>6055</v>
      </c>
      <c r="B18510" s="54" t="s">
        <v>2644</v>
      </c>
      <c r="C18510" s="61" t="s">
        <v>457</v>
      </c>
      <c r="D18510" s="449">
        <v>0</v>
      </c>
      <c r="E18510" s="453">
        <v>10.555999999999999</v>
      </c>
      <c r="F18510" s="453">
        <v>1971.5619999999999</v>
      </c>
    </row>
    <row r="18511" spans="1:6" ht="17.399999999999999" x14ac:dyDescent="0.25">
      <c r="A18511" s="59" t="s">
        <v>6055</v>
      </c>
      <c r="B18511" s="57" t="s">
        <v>2644</v>
      </c>
      <c r="C18511" s="143" t="s">
        <v>490</v>
      </c>
      <c r="D18511" s="451">
        <v>0</v>
      </c>
      <c r="E18511" s="455">
        <v>7.07</v>
      </c>
      <c r="F18511" s="455">
        <v>1553.4970000000001</v>
      </c>
    </row>
    <row r="18512" spans="1:6" ht="17.399999999999999" x14ac:dyDescent="0.25">
      <c r="A18512" s="58" t="s">
        <v>6055</v>
      </c>
      <c r="B18512" s="56" t="s">
        <v>2644</v>
      </c>
      <c r="C18512" s="142" t="s">
        <v>482</v>
      </c>
      <c r="D18512" s="452">
        <v>0</v>
      </c>
      <c r="E18512" s="456">
        <v>24.771000000000001</v>
      </c>
      <c r="F18512" s="456">
        <v>1430.97</v>
      </c>
    </row>
    <row r="18513" spans="1:6" ht="17.399999999999999" x14ac:dyDescent="0.25">
      <c r="A18513" s="53" t="s">
        <v>6055</v>
      </c>
      <c r="B18513" s="55" t="s">
        <v>2644</v>
      </c>
      <c r="C18513" s="62" t="s">
        <v>487</v>
      </c>
      <c r="D18513" s="450">
        <v>0</v>
      </c>
      <c r="E18513" s="454">
        <v>2.371</v>
      </c>
      <c r="F18513" s="454">
        <v>1328.479</v>
      </c>
    </row>
    <row r="18514" spans="1:6" ht="17.399999999999999" x14ac:dyDescent="0.25">
      <c r="A18514" s="52" t="s">
        <v>6055</v>
      </c>
      <c r="B18514" s="54" t="s">
        <v>2644</v>
      </c>
      <c r="C18514" s="61" t="s">
        <v>440</v>
      </c>
      <c r="D18514" s="449">
        <v>0</v>
      </c>
      <c r="E18514" s="453">
        <v>146.37799999999999</v>
      </c>
      <c r="F18514" s="453">
        <v>8628.9539999999997</v>
      </c>
    </row>
    <row r="18515" spans="1:6" ht="17.399999999999999" x14ac:dyDescent="0.25">
      <c r="A18515" s="59" t="s">
        <v>6056</v>
      </c>
      <c r="B18515" s="57" t="s">
        <v>2645</v>
      </c>
      <c r="C18515" s="143" t="s">
        <v>444</v>
      </c>
      <c r="D18515" s="451">
        <v>0</v>
      </c>
      <c r="E18515" s="455">
        <v>124.508</v>
      </c>
      <c r="F18515" s="455">
        <v>37839.985999999997</v>
      </c>
    </row>
    <row r="18516" spans="1:6" ht="17.399999999999999" x14ac:dyDescent="0.25">
      <c r="A18516" s="52" t="s">
        <v>6056</v>
      </c>
      <c r="B18516" s="54" t="s">
        <v>2645</v>
      </c>
      <c r="C18516" s="61" t="s">
        <v>443</v>
      </c>
      <c r="D18516" s="449">
        <v>0</v>
      </c>
      <c r="E18516" s="453">
        <v>72.753</v>
      </c>
      <c r="F18516" s="453">
        <v>21944.71</v>
      </c>
    </row>
    <row r="18517" spans="1:6" ht="17.399999999999999" x14ac:dyDescent="0.25">
      <c r="A18517" s="53" t="s">
        <v>6056</v>
      </c>
      <c r="B18517" s="55" t="s">
        <v>2645</v>
      </c>
      <c r="C18517" s="62" t="s">
        <v>511</v>
      </c>
      <c r="D18517" s="450">
        <v>0</v>
      </c>
      <c r="E18517" s="454">
        <v>8.8550000000000004</v>
      </c>
      <c r="F18517" s="454">
        <v>18480.053</v>
      </c>
    </row>
    <row r="18518" spans="1:6" ht="17.399999999999999" x14ac:dyDescent="0.25">
      <c r="A18518" s="52" t="s">
        <v>6056</v>
      </c>
      <c r="B18518" s="54" t="s">
        <v>2645</v>
      </c>
      <c r="C18518" s="61" t="s">
        <v>439</v>
      </c>
      <c r="D18518" s="449">
        <v>0</v>
      </c>
      <c r="E18518" s="453">
        <v>16.870999999999999</v>
      </c>
      <c r="F18518" s="453">
        <v>14625.431</v>
      </c>
    </row>
    <row r="18519" spans="1:6" ht="17.399999999999999" x14ac:dyDescent="0.25">
      <c r="A18519" s="53" t="s">
        <v>6056</v>
      </c>
      <c r="B18519" s="55" t="s">
        <v>2645</v>
      </c>
      <c r="C18519" s="62" t="s">
        <v>445</v>
      </c>
      <c r="D18519" s="450">
        <v>0</v>
      </c>
      <c r="E18519" s="454">
        <v>9.6959999999999997</v>
      </c>
      <c r="F18519" s="454">
        <v>12132.208000000001</v>
      </c>
    </row>
    <row r="18520" spans="1:6" ht="17.399999999999999" x14ac:dyDescent="0.25">
      <c r="A18520" s="52" t="s">
        <v>6056</v>
      </c>
      <c r="B18520" s="54" t="s">
        <v>2645</v>
      </c>
      <c r="C18520" s="61" t="s">
        <v>491</v>
      </c>
      <c r="D18520" s="449">
        <v>0</v>
      </c>
      <c r="E18520" s="453">
        <v>11.135999999999999</v>
      </c>
      <c r="F18520" s="453">
        <v>5825.1570000000002</v>
      </c>
    </row>
    <row r="18521" spans="1:6" ht="17.399999999999999" x14ac:dyDescent="0.25">
      <c r="A18521" s="53" t="s">
        <v>6056</v>
      </c>
      <c r="B18521" s="55" t="s">
        <v>2645</v>
      </c>
      <c r="C18521" s="62" t="s">
        <v>455</v>
      </c>
      <c r="D18521" s="450">
        <v>0</v>
      </c>
      <c r="E18521" s="454">
        <v>49.884999999999998</v>
      </c>
      <c r="F18521" s="454">
        <v>5514.7709999999997</v>
      </c>
    </row>
    <row r="18522" spans="1:6" ht="17.399999999999999" x14ac:dyDescent="0.25">
      <c r="A18522" s="58" t="s">
        <v>6056</v>
      </c>
      <c r="B18522" s="56" t="s">
        <v>2645</v>
      </c>
      <c r="C18522" s="142" t="s">
        <v>463</v>
      </c>
      <c r="D18522" s="452">
        <v>0</v>
      </c>
      <c r="E18522" s="456">
        <v>17.824999999999999</v>
      </c>
      <c r="F18522" s="456">
        <v>4985.8410000000003</v>
      </c>
    </row>
    <row r="18523" spans="1:6" ht="17.399999999999999" x14ac:dyDescent="0.25">
      <c r="A18523" s="59" t="s">
        <v>6056</v>
      </c>
      <c r="B18523" s="57" t="s">
        <v>2645</v>
      </c>
      <c r="C18523" s="143" t="s">
        <v>447</v>
      </c>
      <c r="D18523" s="451">
        <v>0</v>
      </c>
      <c r="E18523" s="455">
        <v>14.958</v>
      </c>
      <c r="F18523" s="455">
        <v>4205.9440000000004</v>
      </c>
    </row>
    <row r="18524" spans="1:6" ht="17.399999999999999" x14ac:dyDescent="0.25">
      <c r="A18524" s="52" t="s">
        <v>6056</v>
      </c>
      <c r="B18524" s="54" t="s">
        <v>2645</v>
      </c>
      <c r="C18524" s="61" t="s">
        <v>481</v>
      </c>
      <c r="D18524" s="449">
        <v>0</v>
      </c>
      <c r="E18524" s="453">
        <v>3.496</v>
      </c>
      <c r="F18524" s="453">
        <v>2838.4609999999998</v>
      </c>
    </row>
    <row r="18525" spans="1:6" ht="17.399999999999999" x14ac:dyDescent="0.25">
      <c r="A18525" s="59" t="s">
        <v>6056</v>
      </c>
      <c r="B18525" s="57" t="s">
        <v>2645</v>
      </c>
      <c r="C18525" s="143" t="s">
        <v>457</v>
      </c>
      <c r="D18525" s="451">
        <v>0</v>
      </c>
      <c r="E18525" s="455">
        <v>5.7569999999999997</v>
      </c>
      <c r="F18525" s="455">
        <v>2234.7869999999998</v>
      </c>
    </row>
    <row r="18526" spans="1:6" ht="17.399999999999999" x14ac:dyDescent="0.25">
      <c r="A18526" s="58" t="s">
        <v>6056</v>
      </c>
      <c r="B18526" s="56" t="s">
        <v>2645</v>
      </c>
      <c r="C18526" s="142" t="s">
        <v>907</v>
      </c>
      <c r="D18526" s="452">
        <v>0</v>
      </c>
      <c r="E18526" s="456">
        <v>18.04</v>
      </c>
      <c r="F18526" s="456">
        <v>1646.0840000000001</v>
      </c>
    </row>
    <row r="18527" spans="1:6" ht="17.399999999999999" x14ac:dyDescent="0.25">
      <c r="A18527" s="53" t="s">
        <v>6056</v>
      </c>
      <c r="B18527" s="55" t="s">
        <v>2645</v>
      </c>
      <c r="C18527" s="62" t="s">
        <v>442</v>
      </c>
      <c r="D18527" s="450">
        <v>0</v>
      </c>
      <c r="E18527" s="454">
        <v>3.1469999999999998</v>
      </c>
      <c r="F18527" s="454">
        <v>1567.761</v>
      </c>
    </row>
    <row r="18528" spans="1:6" ht="17.399999999999999" x14ac:dyDescent="0.25">
      <c r="A18528" s="58" t="s">
        <v>6056</v>
      </c>
      <c r="B18528" s="56" t="s">
        <v>2645</v>
      </c>
      <c r="C18528" s="142" t="s">
        <v>440</v>
      </c>
      <c r="D18528" s="452">
        <v>0</v>
      </c>
      <c r="E18528" s="456">
        <v>113.14700000000001</v>
      </c>
      <c r="F18528" s="456">
        <v>10103.276</v>
      </c>
    </row>
    <row r="18529" spans="1:6" ht="17.399999999999999" x14ac:dyDescent="0.25">
      <c r="A18529" s="53" t="s">
        <v>6057</v>
      </c>
      <c r="B18529" s="55" t="s">
        <v>2646</v>
      </c>
      <c r="C18529" s="62" t="s">
        <v>444</v>
      </c>
      <c r="D18529" s="450">
        <v>0</v>
      </c>
      <c r="E18529" s="454">
        <v>91.923000000000002</v>
      </c>
      <c r="F18529" s="454">
        <v>34559.012000000002</v>
      </c>
    </row>
    <row r="18530" spans="1:6" ht="17.399999999999999" x14ac:dyDescent="0.25">
      <c r="A18530" s="58" t="s">
        <v>6057</v>
      </c>
      <c r="B18530" s="56" t="s">
        <v>2646</v>
      </c>
      <c r="C18530" s="142" t="s">
        <v>443</v>
      </c>
      <c r="D18530" s="452">
        <v>0</v>
      </c>
      <c r="E18530" s="456">
        <v>100.51</v>
      </c>
      <c r="F18530" s="456">
        <v>25253.646000000001</v>
      </c>
    </row>
    <row r="18531" spans="1:6" ht="17.399999999999999" x14ac:dyDescent="0.25">
      <c r="A18531" s="59" t="s">
        <v>6057</v>
      </c>
      <c r="B18531" s="57" t="s">
        <v>2646</v>
      </c>
      <c r="C18531" s="143" t="s">
        <v>455</v>
      </c>
      <c r="D18531" s="451">
        <v>0</v>
      </c>
      <c r="E18531" s="455">
        <v>225.767</v>
      </c>
      <c r="F18531" s="455">
        <v>8494.5640000000003</v>
      </c>
    </row>
    <row r="18532" spans="1:6" ht="17.399999999999999" x14ac:dyDescent="0.25">
      <c r="A18532" s="52" t="s">
        <v>6057</v>
      </c>
      <c r="B18532" s="54" t="s">
        <v>2646</v>
      </c>
      <c r="C18532" s="61" t="s">
        <v>463</v>
      </c>
      <c r="D18532" s="449">
        <v>0</v>
      </c>
      <c r="E18532" s="453">
        <v>93.257000000000005</v>
      </c>
      <c r="F18532" s="453">
        <v>7215.152</v>
      </c>
    </row>
    <row r="18533" spans="1:6" ht="17.399999999999999" x14ac:dyDescent="0.25">
      <c r="A18533" s="53" t="s">
        <v>6057</v>
      </c>
      <c r="B18533" s="55" t="s">
        <v>2646</v>
      </c>
      <c r="C18533" s="62" t="s">
        <v>447</v>
      </c>
      <c r="D18533" s="450">
        <v>0</v>
      </c>
      <c r="E18533" s="454">
        <v>22.974</v>
      </c>
      <c r="F18533" s="454">
        <v>6136.875</v>
      </c>
    </row>
    <row r="18534" spans="1:6" ht="17.399999999999999" x14ac:dyDescent="0.25">
      <c r="A18534" s="52" t="s">
        <v>6057</v>
      </c>
      <c r="B18534" s="54" t="s">
        <v>2646</v>
      </c>
      <c r="C18534" s="61" t="s">
        <v>511</v>
      </c>
      <c r="D18534" s="449">
        <v>0</v>
      </c>
      <c r="E18534" s="453">
        <v>41.158999999999999</v>
      </c>
      <c r="F18534" s="453">
        <v>6068.8490000000002</v>
      </c>
    </row>
    <row r="18535" spans="1:6" ht="17.399999999999999" x14ac:dyDescent="0.25">
      <c r="A18535" s="59" t="s">
        <v>6057</v>
      </c>
      <c r="B18535" s="57" t="s">
        <v>2646</v>
      </c>
      <c r="C18535" s="143" t="s">
        <v>487</v>
      </c>
      <c r="D18535" s="451">
        <v>0</v>
      </c>
      <c r="E18535" s="455">
        <v>3.1040000000000001</v>
      </c>
      <c r="F18535" s="455">
        <v>3457.6089999999999</v>
      </c>
    </row>
    <row r="18536" spans="1:6" ht="17.399999999999999" x14ac:dyDescent="0.25">
      <c r="A18536" s="52" t="s">
        <v>6057</v>
      </c>
      <c r="B18536" s="54" t="s">
        <v>2646</v>
      </c>
      <c r="C18536" s="61" t="s">
        <v>457</v>
      </c>
      <c r="D18536" s="449">
        <v>0</v>
      </c>
      <c r="E18536" s="453">
        <v>6.8890000000000002</v>
      </c>
      <c r="F18536" s="453">
        <v>2706.7330000000002</v>
      </c>
    </row>
    <row r="18537" spans="1:6" ht="17.399999999999999" x14ac:dyDescent="0.25">
      <c r="A18537" s="53" t="s">
        <v>6057</v>
      </c>
      <c r="B18537" s="55" t="s">
        <v>2646</v>
      </c>
      <c r="C18537" s="62" t="s">
        <v>446</v>
      </c>
      <c r="D18537" s="450">
        <v>0</v>
      </c>
      <c r="E18537" s="454">
        <v>5.32</v>
      </c>
      <c r="F18537" s="454">
        <v>2158.652</v>
      </c>
    </row>
    <row r="18538" spans="1:6" ht="17.399999999999999" x14ac:dyDescent="0.25">
      <c r="A18538" s="58" t="s">
        <v>6057</v>
      </c>
      <c r="B18538" s="56" t="s">
        <v>2646</v>
      </c>
      <c r="C18538" s="142" t="s">
        <v>442</v>
      </c>
      <c r="D18538" s="452">
        <v>0</v>
      </c>
      <c r="E18538" s="456">
        <v>9.8339999999999996</v>
      </c>
      <c r="F18538" s="456">
        <v>1979.684</v>
      </c>
    </row>
    <row r="18539" spans="1:6" ht="17.399999999999999" x14ac:dyDescent="0.25">
      <c r="A18539" s="53" t="s">
        <v>6057</v>
      </c>
      <c r="B18539" s="55" t="s">
        <v>2646</v>
      </c>
      <c r="C18539" s="62" t="s">
        <v>439</v>
      </c>
      <c r="D18539" s="450">
        <v>0</v>
      </c>
      <c r="E18539" s="454">
        <v>6.8049999999999997</v>
      </c>
      <c r="F18539" s="454">
        <v>1884.2070000000001</v>
      </c>
    </row>
    <row r="18540" spans="1:6" ht="17.399999999999999" x14ac:dyDescent="0.25">
      <c r="A18540" s="52" t="s">
        <v>6057</v>
      </c>
      <c r="B18540" s="54" t="s">
        <v>2646</v>
      </c>
      <c r="C18540" s="61" t="s">
        <v>481</v>
      </c>
      <c r="D18540" s="449">
        <v>0</v>
      </c>
      <c r="E18540" s="453">
        <v>12.398</v>
      </c>
      <c r="F18540" s="453">
        <v>1578.75</v>
      </c>
    </row>
    <row r="18541" spans="1:6" ht="17.399999999999999" x14ac:dyDescent="0.25">
      <c r="A18541" s="53" t="s">
        <v>6057</v>
      </c>
      <c r="B18541" s="55" t="s">
        <v>2646</v>
      </c>
      <c r="C18541" s="62" t="s">
        <v>445</v>
      </c>
      <c r="D18541" s="450">
        <v>0</v>
      </c>
      <c r="E18541" s="454">
        <v>2.9409999999999998</v>
      </c>
      <c r="F18541" s="454">
        <v>1253.0160000000001</v>
      </c>
    </row>
    <row r="18542" spans="1:6" ht="17.399999999999999" x14ac:dyDescent="0.25">
      <c r="A18542" s="52" t="s">
        <v>6057</v>
      </c>
      <c r="B18542" s="54" t="s">
        <v>2646</v>
      </c>
      <c r="C18542" s="61" t="s">
        <v>477</v>
      </c>
      <c r="D18542" s="449">
        <v>0</v>
      </c>
      <c r="E18542" s="453">
        <v>1.5680000000000001</v>
      </c>
      <c r="F18542" s="453">
        <v>1217.6099999999999</v>
      </c>
    </row>
    <row r="18543" spans="1:6" ht="17.399999999999999" x14ac:dyDescent="0.25">
      <c r="A18543" s="53" t="s">
        <v>6057</v>
      </c>
      <c r="B18543" s="55" t="s">
        <v>2646</v>
      </c>
      <c r="C18543" s="62" t="s">
        <v>440</v>
      </c>
      <c r="D18543" s="450">
        <v>0</v>
      </c>
      <c r="E18543" s="454">
        <v>48.850999999999999</v>
      </c>
      <c r="F18543" s="454">
        <v>7186.152</v>
      </c>
    </row>
    <row r="18544" spans="1:6" ht="17.399999999999999" x14ac:dyDescent="0.25">
      <c r="A18544" s="52" t="s">
        <v>7513</v>
      </c>
      <c r="B18544" s="54" t="s">
        <v>3384</v>
      </c>
      <c r="C18544" s="61" t="s">
        <v>443</v>
      </c>
      <c r="D18544" s="449">
        <v>0</v>
      </c>
      <c r="E18544" s="453">
        <v>0.24399999999999999</v>
      </c>
      <c r="F18544" s="453">
        <v>6238.1660000000002</v>
      </c>
    </row>
    <row r="18545" spans="1:6" ht="17.399999999999999" x14ac:dyDescent="0.25">
      <c r="A18545" s="59" t="s">
        <v>7513</v>
      </c>
      <c r="B18545" s="57" t="s">
        <v>3384</v>
      </c>
      <c r="C18545" s="143" t="s">
        <v>439</v>
      </c>
      <c r="D18545" s="451">
        <v>0</v>
      </c>
      <c r="E18545" s="455">
        <v>6.2759999999999998</v>
      </c>
      <c r="F18545" s="455">
        <v>5775.6450000000004</v>
      </c>
    </row>
    <row r="18546" spans="1:6" ht="17.399999999999999" x14ac:dyDescent="0.25">
      <c r="A18546" s="58" t="s">
        <v>7513</v>
      </c>
      <c r="B18546" s="56" t="s">
        <v>3384</v>
      </c>
      <c r="C18546" s="142" t="s">
        <v>444</v>
      </c>
      <c r="D18546" s="452">
        <v>0</v>
      </c>
      <c r="E18546" s="456">
        <v>9.3019999999999996</v>
      </c>
      <c r="F18546" s="456">
        <v>2515.1959999999999</v>
      </c>
    </row>
    <row r="18547" spans="1:6" ht="17.399999999999999" x14ac:dyDescent="0.25">
      <c r="A18547" s="59" t="s">
        <v>7513</v>
      </c>
      <c r="B18547" s="57" t="s">
        <v>3384</v>
      </c>
      <c r="C18547" s="143" t="s">
        <v>3115</v>
      </c>
      <c r="D18547" s="451">
        <v>0</v>
      </c>
      <c r="E18547" s="455">
        <v>4.8230000000000004</v>
      </c>
      <c r="F18547" s="455">
        <v>1804.721</v>
      </c>
    </row>
    <row r="18548" spans="1:6" ht="17.399999999999999" x14ac:dyDescent="0.25">
      <c r="A18548" s="58" t="s">
        <v>7513</v>
      </c>
      <c r="B18548" s="56" t="s">
        <v>3384</v>
      </c>
      <c r="C18548" s="142" t="s">
        <v>491</v>
      </c>
      <c r="D18548" s="452">
        <v>0</v>
      </c>
      <c r="E18548" s="456">
        <v>57.941000000000003</v>
      </c>
      <c r="F18548" s="456">
        <v>1229.9000000000001</v>
      </c>
    </row>
    <row r="18549" spans="1:6" ht="17.399999999999999" x14ac:dyDescent="0.25">
      <c r="A18549" s="53" t="s">
        <v>7513</v>
      </c>
      <c r="B18549" s="55" t="s">
        <v>3384</v>
      </c>
      <c r="C18549" s="62" t="s">
        <v>440</v>
      </c>
      <c r="D18549" s="450">
        <v>0</v>
      </c>
      <c r="E18549" s="454">
        <v>0.86899999999999999</v>
      </c>
      <c r="F18549" s="454">
        <v>575.27700000000004</v>
      </c>
    </row>
    <row r="18550" spans="1:6" ht="17.399999999999999" x14ac:dyDescent="0.25">
      <c r="A18550" s="52" t="s">
        <v>6058</v>
      </c>
      <c r="B18550" s="54" t="s">
        <v>1454</v>
      </c>
      <c r="C18550" s="61" t="s">
        <v>441</v>
      </c>
      <c r="D18550" s="449">
        <v>0</v>
      </c>
      <c r="E18550" s="453">
        <v>6254.442</v>
      </c>
      <c r="F18550" s="453">
        <v>65508.375</v>
      </c>
    </row>
    <row r="18551" spans="1:6" ht="17.399999999999999" x14ac:dyDescent="0.25">
      <c r="A18551" s="53" t="s">
        <v>6058</v>
      </c>
      <c r="B18551" s="55" t="s">
        <v>1454</v>
      </c>
      <c r="C18551" s="62" t="s">
        <v>442</v>
      </c>
      <c r="D18551" s="450">
        <v>0</v>
      </c>
      <c r="E18551" s="454">
        <v>2303.6819999999998</v>
      </c>
      <c r="F18551" s="454">
        <v>29731.079000000002</v>
      </c>
    </row>
    <row r="18552" spans="1:6" ht="17.399999999999999" x14ac:dyDescent="0.25">
      <c r="A18552" s="52" t="s">
        <v>6058</v>
      </c>
      <c r="B18552" s="54" t="s">
        <v>1454</v>
      </c>
      <c r="C18552" s="61" t="s">
        <v>443</v>
      </c>
      <c r="D18552" s="449">
        <v>0</v>
      </c>
      <c r="E18552" s="453">
        <v>42.390999999999998</v>
      </c>
      <c r="F18552" s="453">
        <v>13188.132</v>
      </c>
    </row>
    <row r="18553" spans="1:6" ht="17.399999999999999" x14ac:dyDescent="0.25">
      <c r="A18553" s="53" t="s">
        <v>6058</v>
      </c>
      <c r="B18553" s="55" t="s">
        <v>1454</v>
      </c>
      <c r="C18553" s="62" t="s">
        <v>444</v>
      </c>
      <c r="D18553" s="450">
        <v>0</v>
      </c>
      <c r="E18553" s="454">
        <v>44.432000000000002</v>
      </c>
      <c r="F18553" s="454">
        <v>8228.8989999999994</v>
      </c>
    </row>
    <row r="18554" spans="1:6" ht="17.399999999999999" x14ac:dyDescent="0.25">
      <c r="A18554" s="58" t="s">
        <v>6058</v>
      </c>
      <c r="B18554" s="56" t="s">
        <v>1454</v>
      </c>
      <c r="C18554" s="142" t="s">
        <v>511</v>
      </c>
      <c r="D18554" s="452">
        <v>0</v>
      </c>
      <c r="E18554" s="456">
        <v>12.433</v>
      </c>
      <c r="F18554" s="456">
        <v>4703.3509999999997</v>
      </c>
    </row>
    <row r="18555" spans="1:6" ht="17.399999999999999" x14ac:dyDescent="0.25">
      <c r="A18555" s="53" t="s">
        <v>6058</v>
      </c>
      <c r="B18555" s="55" t="s">
        <v>1454</v>
      </c>
      <c r="C18555" s="62" t="s">
        <v>447</v>
      </c>
      <c r="D18555" s="450">
        <v>0</v>
      </c>
      <c r="E18555" s="454">
        <v>18.472000000000001</v>
      </c>
      <c r="F18555" s="454">
        <v>4103.625</v>
      </c>
    </row>
    <row r="18556" spans="1:6" ht="17.399999999999999" x14ac:dyDescent="0.25">
      <c r="A18556" s="52" t="s">
        <v>6058</v>
      </c>
      <c r="B18556" s="54" t="s">
        <v>1454</v>
      </c>
      <c r="C18556" s="61" t="s">
        <v>464</v>
      </c>
      <c r="D18556" s="449">
        <v>0</v>
      </c>
      <c r="E18556" s="453">
        <v>69.537000000000006</v>
      </c>
      <c r="F18556" s="453">
        <v>3752.0810000000001</v>
      </c>
    </row>
    <row r="18557" spans="1:6" ht="17.399999999999999" x14ac:dyDescent="0.25">
      <c r="A18557" s="53" t="s">
        <v>6058</v>
      </c>
      <c r="B18557" s="55" t="s">
        <v>1454</v>
      </c>
      <c r="C18557" s="62" t="s">
        <v>455</v>
      </c>
      <c r="D18557" s="450">
        <v>0</v>
      </c>
      <c r="E18557" s="454">
        <v>79.555000000000007</v>
      </c>
      <c r="F18557" s="454">
        <v>3480.3319999999999</v>
      </c>
    </row>
    <row r="18558" spans="1:6" ht="17.399999999999999" x14ac:dyDescent="0.25">
      <c r="A18558" s="58" t="s">
        <v>6058</v>
      </c>
      <c r="B18558" s="56" t="s">
        <v>1454</v>
      </c>
      <c r="C18558" s="142" t="s">
        <v>463</v>
      </c>
      <c r="D18558" s="452">
        <v>0</v>
      </c>
      <c r="E18558" s="456">
        <v>323.464</v>
      </c>
      <c r="F18558" s="456">
        <v>3454.4279999999999</v>
      </c>
    </row>
    <row r="18559" spans="1:6" ht="17.399999999999999" x14ac:dyDescent="0.25">
      <c r="A18559" s="59" t="s">
        <v>6058</v>
      </c>
      <c r="B18559" s="57" t="s">
        <v>1454</v>
      </c>
      <c r="C18559" s="143" t="s">
        <v>490</v>
      </c>
      <c r="D18559" s="451">
        <v>0</v>
      </c>
      <c r="E18559" s="455">
        <v>146.935</v>
      </c>
      <c r="F18559" s="455">
        <v>3200.6619999999998</v>
      </c>
    </row>
    <row r="18560" spans="1:6" ht="17.399999999999999" x14ac:dyDescent="0.25">
      <c r="A18560" s="52" t="s">
        <v>6058</v>
      </c>
      <c r="B18560" s="54" t="s">
        <v>1454</v>
      </c>
      <c r="C18560" s="61" t="s">
        <v>446</v>
      </c>
      <c r="D18560" s="449">
        <v>0</v>
      </c>
      <c r="E18560" s="453">
        <v>6.931</v>
      </c>
      <c r="F18560" s="453">
        <v>1865.442</v>
      </c>
    </row>
    <row r="18561" spans="1:6" ht="17.399999999999999" x14ac:dyDescent="0.25">
      <c r="A18561" s="59" t="s">
        <v>6058</v>
      </c>
      <c r="B18561" s="57" t="s">
        <v>1454</v>
      </c>
      <c r="C18561" s="143" t="s">
        <v>439</v>
      </c>
      <c r="D18561" s="451">
        <v>0</v>
      </c>
      <c r="E18561" s="455">
        <v>29.140999999999998</v>
      </c>
      <c r="F18561" s="455">
        <v>1614.64</v>
      </c>
    </row>
    <row r="18562" spans="1:6" ht="17.399999999999999" x14ac:dyDescent="0.25">
      <c r="A18562" s="58" t="s">
        <v>6058</v>
      </c>
      <c r="B18562" s="56" t="s">
        <v>1454</v>
      </c>
      <c r="C18562" s="142" t="s">
        <v>479</v>
      </c>
      <c r="D18562" s="452">
        <v>0</v>
      </c>
      <c r="E18562" s="456">
        <v>14.114000000000001</v>
      </c>
      <c r="F18562" s="456">
        <v>1518.799</v>
      </c>
    </row>
    <row r="18563" spans="1:6" ht="17.399999999999999" x14ac:dyDescent="0.25">
      <c r="A18563" s="59" t="s">
        <v>6058</v>
      </c>
      <c r="B18563" s="57" t="s">
        <v>1454</v>
      </c>
      <c r="C18563" s="143" t="s">
        <v>3115</v>
      </c>
      <c r="D18563" s="451">
        <v>0</v>
      </c>
      <c r="E18563" s="455">
        <v>0.29599999999999999</v>
      </c>
      <c r="F18563" s="455">
        <v>1516.086</v>
      </c>
    </row>
    <row r="18564" spans="1:6" ht="17.399999999999999" x14ac:dyDescent="0.25">
      <c r="A18564" s="52" t="s">
        <v>6058</v>
      </c>
      <c r="B18564" s="54" t="s">
        <v>1454</v>
      </c>
      <c r="C18564" s="61" t="s">
        <v>488</v>
      </c>
      <c r="D18564" s="449">
        <v>0</v>
      </c>
      <c r="E18564" s="453">
        <v>14.898</v>
      </c>
      <c r="F18564" s="453">
        <v>1373.5419999999999</v>
      </c>
    </row>
    <row r="18565" spans="1:6" ht="17.399999999999999" x14ac:dyDescent="0.25">
      <c r="A18565" s="53" t="s">
        <v>6058</v>
      </c>
      <c r="B18565" s="55" t="s">
        <v>1454</v>
      </c>
      <c r="C18565" s="62" t="s">
        <v>487</v>
      </c>
      <c r="D18565" s="450">
        <v>0</v>
      </c>
      <c r="E18565" s="454">
        <v>1.444</v>
      </c>
      <c r="F18565" s="454">
        <v>1112.748</v>
      </c>
    </row>
    <row r="18566" spans="1:6" ht="17.399999999999999" x14ac:dyDescent="0.25">
      <c r="A18566" s="58" t="s">
        <v>6058</v>
      </c>
      <c r="B18566" s="56" t="s">
        <v>1454</v>
      </c>
      <c r="C18566" s="142" t="s">
        <v>483</v>
      </c>
      <c r="D18566" s="452">
        <v>0</v>
      </c>
      <c r="E18566" s="456">
        <v>1.214</v>
      </c>
      <c r="F18566" s="456">
        <v>1005.7569999999999</v>
      </c>
    </row>
    <row r="18567" spans="1:6" ht="17.399999999999999" x14ac:dyDescent="0.25">
      <c r="A18567" s="59" t="s">
        <v>6058</v>
      </c>
      <c r="B18567" s="57" t="s">
        <v>1454</v>
      </c>
      <c r="C18567" s="143" t="s">
        <v>440</v>
      </c>
      <c r="D18567" s="451">
        <v>0</v>
      </c>
      <c r="E18567" s="455">
        <v>46.365000000000002</v>
      </c>
      <c r="F18567" s="455">
        <v>5903.3440000000001</v>
      </c>
    </row>
    <row r="18568" spans="1:6" ht="17.399999999999999" x14ac:dyDescent="0.25">
      <c r="A18568" s="52" t="s">
        <v>6059</v>
      </c>
      <c r="B18568" s="54" t="s">
        <v>2647</v>
      </c>
      <c r="C18568" s="61" t="s">
        <v>444</v>
      </c>
      <c r="D18568" s="449">
        <v>0</v>
      </c>
      <c r="E18568" s="453">
        <v>34.045999999999999</v>
      </c>
      <c r="F18568" s="453">
        <v>8866.49</v>
      </c>
    </row>
    <row r="18569" spans="1:6" ht="17.399999999999999" x14ac:dyDescent="0.25">
      <c r="A18569" s="59" t="s">
        <v>6059</v>
      </c>
      <c r="B18569" s="57" t="s">
        <v>2647</v>
      </c>
      <c r="C18569" s="143" t="s">
        <v>443</v>
      </c>
      <c r="D18569" s="451">
        <v>0</v>
      </c>
      <c r="E18569" s="455">
        <v>61.773000000000003</v>
      </c>
      <c r="F18569" s="455">
        <v>8299.0720000000001</v>
      </c>
    </row>
    <row r="18570" spans="1:6" ht="17.399999999999999" x14ac:dyDescent="0.25">
      <c r="A18570" s="58" t="s">
        <v>6059</v>
      </c>
      <c r="B18570" s="56" t="s">
        <v>2647</v>
      </c>
      <c r="C18570" s="142" t="s">
        <v>447</v>
      </c>
      <c r="D18570" s="452">
        <v>0</v>
      </c>
      <c r="E18570" s="456">
        <v>205.51900000000001</v>
      </c>
      <c r="F18570" s="456">
        <v>7265.8469999999998</v>
      </c>
    </row>
    <row r="18571" spans="1:6" ht="17.399999999999999" x14ac:dyDescent="0.25">
      <c r="A18571" s="53" t="s">
        <v>6059</v>
      </c>
      <c r="B18571" s="55" t="s">
        <v>2647</v>
      </c>
      <c r="C18571" s="62" t="s">
        <v>455</v>
      </c>
      <c r="D18571" s="450">
        <v>0</v>
      </c>
      <c r="E18571" s="454">
        <v>223.988</v>
      </c>
      <c r="F18571" s="454">
        <v>6891.5730000000003</v>
      </c>
    </row>
    <row r="18572" spans="1:6" ht="17.399999999999999" x14ac:dyDescent="0.25">
      <c r="A18572" s="58" t="s">
        <v>6059</v>
      </c>
      <c r="B18572" s="56" t="s">
        <v>2647</v>
      </c>
      <c r="C18572" s="142" t="s">
        <v>487</v>
      </c>
      <c r="D18572" s="452">
        <v>0</v>
      </c>
      <c r="E18572" s="456">
        <v>36.637</v>
      </c>
      <c r="F18572" s="456">
        <v>5533.13</v>
      </c>
    </row>
    <row r="18573" spans="1:6" ht="17.399999999999999" x14ac:dyDescent="0.25">
      <c r="A18573" s="59" t="s">
        <v>6059</v>
      </c>
      <c r="B18573" s="57" t="s">
        <v>2647</v>
      </c>
      <c r="C18573" s="143" t="s">
        <v>481</v>
      </c>
      <c r="D18573" s="451">
        <v>0</v>
      </c>
      <c r="E18573" s="455">
        <v>141.852</v>
      </c>
      <c r="F18573" s="455">
        <v>4944.9620000000004</v>
      </c>
    </row>
    <row r="18574" spans="1:6" ht="17.399999999999999" x14ac:dyDescent="0.25">
      <c r="A18574" s="52" t="s">
        <v>6059</v>
      </c>
      <c r="B18574" s="54" t="s">
        <v>2647</v>
      </c>
      <c r="C18574" s="61" t="s">
        <v>907</v>
      </c>
      <c r="D18574" s="449">
        <v>0</v>
      </c>
      <c r="E18574" s="453">
        <v>3.5329999999999999</v>
      </c>
      <c r="F18574" s="453">
        <v>4387.0730000000003</v>
      </c>
    </row>
    <row r="18575" spans="1:6" ht="17.399999999999999" x14ac:dyDescent="0.25">
      <c r="A18575" s="53" t="s">
        <v>6059</v>
      </c>
      <c r="B18575" s="55" t="s">
        <v>2647</v>
      </c>
      <c r="C18575" s="62" t="s">
        <v>445</v>
      </c>
      <c r="D18575" s="450">
        <v>0</v>
      </c>
      <c r="E18575" s="454">
        <v>1.2370000000000001</v>
      </c>
      <c r="F18575" s="454">
        <v>4207.2430000000004</v>
      </c>
    </row>
    <row r="18576" spans="1:6" ht="17.399999999999999" x14ac:dyDescent="0.25">
      <c r="A18576" s="58" t="s">
        <v>6059</v>
      </c>
      <c r="B18576" s="56" t="s">
        <v>2647</v>
      </c>
      <c r="C18576" s="142" t="s">
        <v>511</v>
      </c>
      <c r="D18576" s="452">
        <v>0</v>
      </c>
      <c r="E18576" s="456">
        <v>22.21</v>
      </c>
      <c r="F18576" s="456">
        <v>3447.32</v>
      </c>
    </row>
    <row r="18577" spans="1:6" ht="17.399999999999999" x14ac:dyDescent="0.25">
      <c r="A18577" s="53" t="s">
        <v>6059</v>
      </c>
      <c r="B18577" s="55" t="s">
        <v>2647</v>
      </c>
      <c r="C18577" s="62" t="s">
        <v>492</v>
      </c>
      <c r="D18577" s="450">
        <v>0</v>
      </c>
      <c r="E18577" s="454">
        <v>8.593</v>
      </c>
      <c r="F18577" s="454">
        <v>1338.271</v>
      </c>
    </row>
    <row r="18578" spans="1:6" ht="17.399999999999999" x14ac:dyDescent="0.25">
      <c r="A18578" s="52" t="s">
        <v>6059</v>
      </c>
      <c r="B18578" s="54" t="s">
        <v>2647</v>
      </c>
      <c r="C18578" s="61" t="s">
        <v>439</v>
      </c>
      <c r="D18578" s="449">
        <v>0</v>
      </c>
      <c r="E18578" s="453">
        <v>1.3440000000000001</v>
      </c>
      <c r="F18578" s="453">
        <v>1333.8489999999999</v>
      </c>
    </row>
    <row r="18579" spans="1:6" ht="17.399999999999999" x14ac:dyDescent="0.25">
      <c r="A18579" s="59" t="s">
        <v>6059</v>
      </c>
      <c r="B18579" s="57" t="s">
        <v>2647</v>
      </c>
      <c r="C18579" s="143" t="s">
        <v>498</v>
      </c>
      <c r="D18579" s="451">
        <v>0</v>
      </c>
      <c r="E18579" s="455">
        <v>10.484999999999999</v>
      </c>
      <c r="F18579" s="455">
        <v>1329.76</v>
      </c>
    </row>
    <row r="18580" spans="1:6" ht="17.399999999999999" x14ac:dyDescent="0.25">
      <c r="A18580" s="58" t="s">
        <v>6059</v>
      </c>
      <c r="B18580" s="56" t="s">
        <v>2647</v>
      </c>
      <c r="C18580" s="142" t="s">
        <v>463</v>
      </c>
      <c r="D18580" s="452">
        <v>0</v>
      </c>
      <c r="E18580" s="456">
        <v>41.362000000000002</v>
      </c>
      <c r="F18580" s="456">
        <v>1111.7080000000001</v>
      </c>
    </row>
    <row r="18581" spans="1:6" ht="17.399999999999999" x14ac:dyDescent="0.25">
      <c r="A18581" s="59" t="s">
        <v>6059</v>
      </c>
      <c r="B18581" s="57" t="s">
        <v>2647</v>
      </c>
      <c r="C18581" s="143" t="s">
        <v>440</v>
      </c>
      <c r="D18581" s="451">
        <v>0</v>
      </c>
      <c r="E18581" s="455">
        <v>30.114999999999998</v>
      </c>
      <c r="F18581" s="455">
        <v>3903.529</v>
      </c>
    </row>
    <row r="18582" spans="1:6" ht="17.399999999999999" x14ac:dyDescent="0.25">
      <c r="A18582" s="58" t="s">
        <v>6061</v>
      </c>
      <c r="B18582" s="56" t="s">
        <v>1519</v>
      </c>
      <c r="C18582" s="142" t="s">
        <v>455</v>
      </c>
      <c r="D18582" s="452">
        <v>0</v>
      </c>
      <c r="E18582" s="456">
        <v>1576.3869999999999</v>
      </c>
      <c r="F18582" s="456">
        <v>42352.343999999997</v>
      </c>
    </row>
    <row r="18583" spans="1:6" ht="17.399999999999999" x14ac:dyDescent="0.25">
      <c r="A18583" s="59" t="s">
        <v>6061</v>
      </c>
      <c r="B18583" s="57" t="s">
        <v>1519</v>
      </c>
      <c r="C18583" s="143" t="s">
        <v>463</v>
      </c>
      <c r="D18583" s="451">
        <v>0</v>
      </c>
      <c r="E18583" s="455">
        <v>1218.4069999999999</v>
      </c>
      <c r="F18583" s="455">
        <v>22811.735000000001</v>
      </c>
    </row>
    <row r="18584" spans="1:6" ht="17.399999999999999" x14ac:dyDescent="0.25">
      <c r="A18584" s="52" t="s">
        <v>6061</v>
      </c>
      <c r="B18584" s="54" t="s">
        <v>1519</v>
      </c>
      <c r="C18584" s="61" t="s">
        <v>481</v>
      </c>
      <c r="D18584" s="449">
        <v>0</v>
      </c>
      <c r="E18584" s="453">
        <v>360.85899999999998</v>
      </c>
      <c r="F18584" s="453">
        <v>9446.5910000000003</v>
      </c>
    </row>
    <row r="18585" spans="1:6" ht="17.399999999999999" x14ac:dyDescent="0.25">
      <c r="A18585" s="59" t="s">
        <v>6061</v>
      </c>
      <c r="B18585" s="57" t="s">
        <v>1519</v>
      </c>
      <c r="C18585" s="143" t="s">
        <v>444</v>
      </c>
      <c r="D18585" s="451">
        <v>0</v>
      </c>
      <c r="E18585" s="455">
        <v>11.728</v>
      </c>
      <c r="F18585" s="455">
        <v>8659.8279999999995</v>
      </c>
    </row>
    <row r="18586" spans="1:6" ht="17.399999999999999" x14ac:dyDescent="0.25">
      <c r="A18586" s="58" t="s">
        <v>6061</v>
      </c>
      <c r="B18586" s="56" t="s">
        <v>1519</v>
      </c>
      <c r="C18586" s="142" t="s">
        <v>471</v>
      </c>
      <c r="D18586" s="452">
        <v>0</v>
      </c>
      <c r="E18586" s="456">
        <v>127.51900000000001</v>
      </c>
      <c r="F18586" s="456">
        <v>5037.7129999999997</v>
      </c>
    </row>
    <row r="18587" spans="1:6" ht="17.399999999999999" x14ac:dyDescent="0.25">
      <c r="A18587" s="59" t="s">
        <v>6061</v>
      </c>
      <c r="B18587" s="57" t="s">
        <v>1519</v>
      </c>
      <c r="C18587" s="143" t="s">
        <v>443</v>
      </c>
      <c r="D18587" s="451">
        <v>0</v>
      </c>
      <c r="E18587" s="455">
        <v>26.056999999999999</v>
      </c>
      <c r="F18587" s="455">
        <v>4176.8919999999998</v>
      </c>
    </row>
    <row r="18588" spans="1:6" ht="17.399999999999999" x14ac:dyDescent="0.25">
      <c r="A18588" s="58" t="s">
        <v>6061</v>
      </c>
      <c r="B18588" s="56" t="s">
        <v>1519</v>
      </c>
      <c r="C18588" s="142" t="s">
        <v>439</v>
      </c>
      <c r="D18588" s="452">
        <v>0</v>
      </c>
      <c r="E18588" s="456">
        <v>17.061</v>
      </c>
      <c r="F18588" s="456">
        <v>4065.9609999999998</v>
      </c>
    </row>
    <row r="18589" spans="1:6" ht="17.399999999999999" x14ac:dyDescent="0.25">
      <c r="A18589" s="53" t="s">
        <v>6061</v>
      </c>
      <c r="B18589" s="55" t="s">
        <v>1519</v>
      </c>
      <c r="C18589" s="62" t="s">
        <v>498</v>
      </c>
      <c r="D18589" s="450">
        <v>0</v>
      </c>
      <c r="E18589" s="454">
        <v>71.503</v>
      </c>
      <c r="F18589" s="454">
        <v>2469.9470000000001</v>
      </c>
    </row>
    <row r="18590" spans="1:6" ht="17.399999999999999" x14ac:dyDescent="0.25">
      <c r="A18590" s="58" t="s">
        <v>6061</v>
      </c>
      <c r="B18590" s="56" t="s">
        <v>1519</v>
      </c>
      <c r="C18590" s="142" t="s">
        <v>447</v>
      </c>
      <c r="D18590" s="452">
        <v>0</v>
      </c>
      <c r="E18590" s="456">
        <v>51.726999999999997</v>
      </c>
      <c r="F18590" s="456">
        <v>1887.51</v>
      </c>
    </row>
    <row r="18591" spans="1:6" ht="17.399999999999999" x14ac:dyDescent="0.25">
      <c r="A18591" s="59" t="s">
        <v>6061</v>
      </c>
      <c r="B18591" s="57" t="s">
        <v>1519</v>
      </c>
      <c r="C18591" s="143" t="s">
        <v>511</v>
      </c>
      <c r="D18591" s="451">
        <v>0</v>
      </c>
      <c r="E18591" s="455">
        <v>16.501000000000001</v>
      </c>
      <c r="F18591" s="455">
        <v>1049.7809999999999</v>
      </c>
    </row>
    <row r="18592" spans="1:6" ht="17.399999999999999" x14ac:dyDescent="0.25">
      <c r="A18592" s="58" t="s">
        <v>6061</v>
      </c>
      <c r="B18592" s="56" t="s">
        <v>1519</v>
      </c>
      <c r="C18592" s="142" t="s">
        <v>478</v>
      </c>
      <c r="D18592" s="452">
        <v>0</v>
      </c>
      <c r="E18592" s="456">
        <v>35.81</v>
      </c>
      <c r="F18592" s="456">
        <v>1019.046</v>
      </c>
    </row>
    <row r="18593" spans="1:6" ht="17.399999999999999" x14ac:dyDescent="0.25">
      <c r="A18593" s="59" t="s">
        <v>6061</v>
      </c>
      <c r="B18593" s="57" t="s">
        <v>1519</v>
      </c>
      <c r="C18593" s="143" t="s">
        <v>440</v>
      </c>
      <c r="D18593" s="451">
        <v>0</v>
      </c>
      <c r="E18593" s="455">
        <v>36.042999999999999</v>
      </c>
      <c r="F18593" s="455">
        <v>3136.165</v>
      </c>
    </row>
    <row r="18594" spans="1:6" ht="17.399999999999999" x14ac:dyDescent="0.25">
      <c r="A18594" s="58" t="s">
        <v>6062</v>
      </c>
      <c r="B18594" s="56" t="s">
        <v>2649</v>
      </c>
      <c r="C18594" s="142" t="s">
        <v>455</v>
      </c>
      <c r="D18594" s="452">
        <v>0</v>
      </c>
      <c r="E18594" s="456">
        <v>774.33299999999997</v>
      </c>
      <c r="F18594" s="456">
        <v>17549.632000000001</v>
      </c>
    </row>
    <row r="18595" spans="1:6" ht="17.399999999999999" x14ac:dyDescent="0.25">
      <c r="A18595" s="53" t="s">
        <v>6062</v>
      </c>
      <c r="B18595" s="55" t="s">
        <v>2649</v>
      </c>
      <c r="C18595" s="62" t="s">
        <v>447</v>
      </c>
      <c r="D18595" s="450">
        <v>0</v>
      </c>
      <c r="E18595" s="454">
        <v>270.31099999999998</v>
      </c>
      <c r="F18595" s="454">
        <v>6063.28</v>
      </c>
    </row>
    <row r="18596" spans="1:6" ht="17.399999999999999" x14ac:dyDescent="0.25">
      <c r="A18596" s="58" t="s">
        <v>6062</v>
      </c>
      <c r="B18596" s="56" t="s">
        <v>2649</v>
      </c>
      <c r="C18596" s="142" t="s">
        <v>443</v>
      </c>
      <c r="D18596" s="452">
        <v>0</v>
      </c>
      <c r="E18596" s="456">
        <v>219.102</v>
      </c>
      <c r="F18596" s="456">
        <v>5491.6149999999998</v>
      </c>
    </row>
    <row r="18597" spans="1:6" ht="17.399999999999999" x14ac:dyDescent="0.25">
      <c r="A18597" s="59" t="s">
        <v>6062</v>
      </c>
      <c r="B18597" s="57" t="s">
        <v>2649</v>
      </c>
      <c r="C18597" s="143" t="s">
        <v>498</v>
      </c>
      <c r="D18597" s="451">
        <v>0</v>
      </c>
      <c r="E18597" s="455">
        <v>59.07</v>
      </c>
      <c r="F18597" s="455">
        <v>2476.9290000000001</v>
      </c>
    </row>
    <row r="18598" spans="1:6" ht="17.399999999999999" x14ac:dyDescent="0.25">
      <c r="A18598" s="52" t="s">
        <v>6062</v>
      </c>
      <c r="B18598" s="54" t="s">
        <v>2649</v>
      </c>
      <c r="C18598" s="61" t="s">
        <v>444</v>
      </c>
      <c r="D18598" s="449">
        <v>0</v>
      </c>
      <c r="E18598" s="453">
        <v>12.647</v>
      </c>
      <c r="F18598" s="453">
        <v>1661.0440000000001</v>
      </c>
    </row>
    <row r="18599" spans="1:6" ht="17.399999999999999" x14ac:dyDescent="0.25">
      <c r="A18599" s="53" t="s">
        <v>6062</v>
      </c>
      <c r="B18599" s="55" t="s">
        <v>2649</v>
      </c>
      <c r="C18599" s="62" t="s">
        <v>463</v>
      </c>
      <c r="D18599" s="450">
        <v>0</v>
      </c>
      <c r="E18599" s="454">
        <v>46.091999999999999</v>
      </c>
      <c r="F18599" s="454">
        <v>1616.1679999999999</v>
      </c>
    </row>
    <row r="18600" spans="1:6" ht="17.399999999999999" x14ac:dyDescent="0.25">
      <c r="A18600" s="52" t="s">
        <v>6062</v>
      </c>
      <c r="B18600" s="54" t="s">
        <v>2649</v>
      </c>
      <c r="C18600" s="61" t="s">
        <v>481</v>
      </c>
      <c r="D18600" s="449">
        <v>0</v>
      </c>
      <c r="E18600" s="453">
        <v>17.79</v>
      </c>
      <c r="F18600" s="453">
        <v>1250.3630000000001</v>
      </c>
    </row>
    <row r="18601" spans="1:6" ht="17.399999999999999" x14ac:dyDescent="0.25">
      <c r="A18601" s="59" t="s">
        <v>6062</v>
      </c>
      <c r="B18601" s="57" t="s">
        <v>2649</v>
      </c>
      <c r="C18601" s="143" t="s">
        <v>457</v>
      </c>
      <c r="D18601" s="451">
        <v>0</v>
      </c>
      <c r="E18601" s="455">
        <v>29.042000000000002</v>
      </c>
      <c r="F18601" s="455">
        <v>1133.819</v>
      </c>
    </row>
    <row r="18602" spans="1:6" ht="17.399999999999999" x14ac:dyDescent="0.25">
      <c r="A18602" s="52" t="s">
        <v>6062</v>
      </c>
      <c r="B18602" s="54" t="s">
        <v>2649</v>
      </c>
      <c r="C18602" s="61" t="s">
        <v>440</v>
      </c>
      <c r="D18602" s="449">
        <v>0</v>
      </c>
      <c r="E18602" s="453">
        <v>66.204999999999998</v>
      </c>
      <c r="F18602" s="453">
        <v>4284.1170000000002</v>
      </c>
    </row>
    <row r="18603" spans="1:6" ht="17.399999999999999" x14ac:dyDescent="0.25">
      <c r="A18603" s="59" t="s">
        <v>6063</v>
      </c>
      <c r="B18603" s="57" t="s">
        <v>2650</v>
      </c>
      <c r="C18603" s="143" t="s">
        <v>444</v>
      </c>
      <c r="D18603" s="451">
        <v>0</v>
      </c>
      <c r="E18603" s="455">
        <v>65.733999999999995</v>
      </c>
      <c r="F18603" s="455">
        <v>10542.023999999999</v>
      </c>
    </row>
    <row r="18604" spans="1:6" ht="17.399999999999999" x14ac:dyDescent="0.25">
      <c r="A18604" s="58" t="s">
        <v>6063</v>
      </c>
      <c r="B18604" s="56" t="s">
        <v>2650</v>
      </c>
      <c r="C18604" s="142" t="s">
        <v>455</v>
      </c>
      <c r="D18604" s="452">
        <v>0</v>
      </c>
      <c r="E18604" s="456">
        <v>142.97800000000001</v>
      </c>
      <c r="F18604" s="456">
        <v>5574.3760000000002</v>
      </c>
    </row>
    <row r="18605" spans="1:6" ht="17.399999999999999" x14ac:dyDescent="0.25">
      <c r="A18605" s="53" t="s">
        <v>6063</v>
      </c>
      <c r="B18605" s="55" t="s">
        <v>2650</v>
      </c>
      <c r="C18605" s="62" t="s">
        <v>440</v>
      </c>
      <c r="D18605" s="450">
        <v>0</v>
      </c>
      <c r="E18605" s="454">
        <v>91.177999999999997</v>
      </c>
      <c r="F18605" s="454">
        <v>4809.7889999999998</v>
      </c>
    </row>
    <row r="18606" spans="1:6" ht="17.399999999999999" x14ac:dyDescent="0.25">
      <c r="A18606" s="58" t="s">
        <v>6064</v>
      </c>
      <c r="B18606" s="56" t="s">
        <v>2651</v>
      </c>
      <c r="C18606" s="142" t="s">
        <v>447</v>
      </c>
      <c r="D18606" s="452">
        <v>0</v>
      </c>
      <c r="E18606" s="456">
        <v>239.62200000000001</v>
      </c>
      <c r="F18606" s="456">
        <v>8707.7420000000002</v>
      </c>
    </row>
    <row r="18607" spans="1:6" ht="17.399999999999999" x14ac:dyDescent="0.25">
      <c r="A18607" s="59" t="s">
        <v>6064</v>
      </c>
      <c r="B18607" s="57" t="s">
        <v>2651</v>
      </c>
      <c r="C18607" s="143" t="s">
        <v>455</v>
      </c>
      <c r="D18607" s="451">
        <v>0</v>
      </c>
      <c r="E18607" s="455">
        <v>144.58699999999999</v>
      </c>
      <c r="F18607" s="455">
        <v>7293.6670000000004</v>
      </c>
    </row>
    <row r="18608" spans="1:6" ht="17.399999999999999" x14ac:dyDescent="0.25">
      <c r="A18608" s="58" t="s">
        <v>6064</v>
      </c>
      <c r="B18608" s="56" t="s">
        <v>2651</v>
      </c>
      <c r="C18608" s="142" t="s">
        <v>490</v>
      </c>
      <c r="D18608" s="452">
        <v>0</v>
      </c>
      <c r="E18608" s="456">
        <v>97.265000000000001</v>
      </c>
      <c r="F18608" s="456">
        <v>3803.933</v>
      </c>
    </row>
    <row r="18609" spans="1:6" ht="17.399999999999999" x14ac:dyDescent="0.25">
      <c r="A18609" s="59" t="s">
        <v>6064</v>
      </c>
      <c r="B18609" s="57" t="s">
        <v>2651</v>
      </c>
      <c r="C18609" s="143" t="s">
        <v>444</v>
      </c>
      <c r="D18609" s="451">
        <v>0</v>
      </c>
      <c r="E18609" s="455">
        <v>12.805999999999999</v>
      </c>
      <c r="F18609" s="455">
        <v>1046.527</v>
      </c>
    </row>
    <row r="18610" spans="1:6" ht="17.399999999999999" x14ac:dyDescent="0.25">
      <c r="A18610" s="52" t="s">
        <v>6064</v>
      </c>
      <c r="B18610" s="54" t="s">
        <v>2651</v>
      </c>
      <c r="C18610" s="61" t="s">
        <v>440</v>
      </c>
      <c r="D18610" s="449">
        <v>0</v>
      </c>
      <c r="E18610" s="453">
        <v>76.319999999999993</v>
      </c>
      <c r="F18610" s="453">
        <v>3109.0320000000002</v>
      </c>
    </row>
    <row r="18611" spans="1:6" ht="17.399999999999999" x14ac:dyDescent="0.25">
      <c r="A18611" s="53" t="s">
        <v>277</v>
      </c>
      <c r="B18611" s="55" t="s">
        <v>1234</v>
      </c>
      <c r="C18611" s="62" t="s">
        <v>455</v>
      </c>
      <c r="D18611" s="450">
        <v>0</v>
      </c>
      <c r="E18611" s="454">
        <v>2776.4490000000001</v>
      </c>
      <c r="F18611" s="454">
        <v>41809.995999999999</v>
      </c>
    </row>
    <row r="18612" spans="1:6" ht="17.399999999999999" x14ac:dyDescent="0.25">
      <c r="A18612" s="52" t="s">
        <v>277</v>
      </c>
      <c r="B18612" s="54" t="s">
        <v>1234</v>
      </c>
      <c r="C18612" s="61" t="s">
        <v>497</v>
      </c>
      <c r="D18612" s="449">
        <v>0</v>
      </c>
      <c r="E18612" s="453">
        <v>178.16300000000001</v>
      </c>
      <c r="F18612" s="453">
        <v>28817.34</v>
      </c>
    </row>
    <row r="18613" spans="1:6" ht="17.399999999999999" x14ac:dyDescent="0.25">
      <c r="A18613" s="53" t="s">
        <v>277</v>
      </c>
      <c r="B18613" s="55" t="s">
        <v>1234</v>
      </c>
      <c r="C18613" s="62" t="s">
        <v>463</v>
      </c>
      <c r="D18613" s="450">
        <v>0</v>
      </c>
      <c r="E18613" s="454">
        <v>1096.7070000000001</v>
      </c>
      <c r="F18613" s="454">
        <v>18219.811000000002</v>
      </c>
    </row>
    <row r="18614" spans="1:6" ht="17.399999999999999" x14ac:dyDescent="0.25">
      <c r="A18614" s="52" t="s">
        <v>277</v>
      </c>
      <c r="B18614" s="54" t="s">
        <v>1234</v>
      </c>
      <c r="C18614" s="61" t="s">
        <v>447</v>
      </c>
      <c r="D18614" s="449">
        <v>0</v>
      </c>
      <c r="E18614" s="453">
        <v>410.76499999999999</v>
      </c>
      <c r="F18614" s="453">
        <v>16269.534</v>
      </c>
    </row>
    <row r="18615" spans="1:6" ht="17.399999999999999" x14ac:dyDescent="0.25">
      <c r="A18615" s="53" t="s">
        <v>277</v>
      </c>
      <c r="B18615" s="55" t="s">
        <v>1234</v>
      </c>
      <c r="C18615" s="62" t="s">
        <v>489</v>
      </c>
      <c r="D18615" s="450">
        <v>0</v>
      </c>
      <c r="E18615" s="454">
        <v>90.697999999999993</v>
      </c>
      <c r="F18615" s="454">
        <v>10324.780000000001</v>
      </c>
    </row>
    <row r="18616" spans="1:6" ht="17.399999999999999" x14ac:dyDescent="0.25">
      <c r="A18616" s="58" t="s">
        <v>277</v>
      </c>
      <c r="B18616" s="56" t="s">
        <v>1234</v>
      </c>
      <c r="C18616" s="142" t="s">
        <v>498</v>
      </c>
      <c r="D18616" s="452">
        <v>0</v>
      </c>
      <c r="E18616" s="456">
        <v>220.864</v>
      </c>
      <c r="F18616" s="456">
        <v>8005.0050000000001</v>
      </c>
    </row>
    <row r="18617" spans="1:6" ht="17.399999999999999" x14ac:dyDescent="0.25">
      <c r="A18617" s="59" t="s">
        <v>277</v>
      </c>
      <c r="B18617" s="57" t="s">
        <v>1234</v>
      </c>
      <c r="C18617" s="143" t="s">
        <v>471</v>
      </c>
      <c r="D18617" s="451">
        <v>0</v>
      </c>
      <c r="E18617" s="455">
        <v>256.87799999999999</v>
      </c>
      <c r="F18617" s="455">
        <v>5902.308</v>
      </c>
    </row>
    <row r="18618" spans="1:6" ht="17.399999999999999" x14ac:dyDescent="0.25">
      <c r="A18618" s="58" t="s">
        <v>277</v>
      </c>
      <c r="B18618" s="56" t="s">
        <v>1234</v>
      </c>
      <c r="C18618" s="142" t="s">
        <v>457</v>
      </c>
      <c r="D18618" s="452">
        <v>0</v>
      </c>
      <c r="E18618" s="456">
        <v>21.102</v>
      </c>
      <c r="F18618" s="456">
        <v>4555.9799999999996</v>
      </c>
    </row>
    <row r="18619" spans="1:6" ht="17.399999999999999" x14ac:dyDescent="0.25">
      <c r="A18619" s="53" t="s">
        <v>277</v>
      </c>
      <c r="B18619" s="55" t="s">
        <v>1234</v>
      </c>
      <c r="C18619" s="62" t="s">
        <v>443</v>
      </c>
      <c r="D18619" s="450">
        <v>0</v>
      </c>
      <c r="E18619" s="454">
        <v>39.726999999999997</v>
      </c>
      <c r="F18619" s="454">
        <v>3273.7890000000002</v>
      </c>
    </row>
    <row r="18620" spans="1:6" ht="17.399999999999999" x14ac:dyDescent="0.25">
      <c r="A18620" s="52" t="s">
        <v>277</v>
      </c>
      <c r="B18620" s="54" t="s">
        <v>1234</v>
      </c>
      <c r="C18620" s="61" t="s">
        <v>467</v>
      </c>
      <c r="D18620" s="449">
        <v>0</v>
      </c>
      <c r="E18620" s="453">
        <v>174.71100000000001</v>
      </c>
      <c r="F18620" s="453">
        <v>3005.1019999999999</v>
      </c>
    </row>
    <row r="18621" spans="1:6" ht="17.399999999999999" x14ac:dyDescent="0.25">
      <c r="A18621" s="59" t="s">
        <v>277</v>
      </c>
      <c r="B18621" s="57" t="s">
        <v>1234</v>
      </c>
      <c r="C18621" s="143" t="s">
        <v>444</v>
      </c>
      <c r="D18621" s="451">
        <v>0</v>
      </c>
      <c r="E18621" s="455">
        <v>23.663</v>
      </c>
      <c r="F18621" s="455">
        <v>2012.65</v>
      </c>
    </row>
    <row r="18622" spans="1:6" ht="17.399999999999999" x14ac:dyDescent="0.25">
      <c r="A18622" s="58" t="s">
        <v>277</v>
      </c>
      <c r="B18622" s="56" t="s">
        <v>1234</v>
      </c>
      <c r="C18622" s="142" t="s">
        <v>491</v>
      </c>
      <c r="D18622" s="452">
        <v>0</v>
      </c>
      <c r="E18622" s="456">
        <v>27.92</v>
      </c>
      <c r="F18622" s="456">
        <v>1167.903</v>
      </c>
    </row>
    <row r="18623" spans="1:6" ht="17.399999999999999" x14ac:dyDescent="0.25">
      <c r="A18623" s="59" t="s">
        <v>277</v>
      </c>
      <c r="B18623" s="57" t="s">
        <v>1234</v>
      </c>
      <c r="C18623" s="143" t="s">
        <v>440</v>
      </c>
      <c r="D18623" s="451">
        <v>0</v>
      </c>
      <c r="E18623" s="455">
        <v>16.574999999999999</v>
      </c>
      <c r="F18623" s="455">
        <v>1848.4649999999999</v>
      </c>
    </row>
    <row r="18624" spans="1:6" ht="17.399999999999999" x14ac:dyDescent="0.25">
      <c r="A18624" s="58" t="s">
        <v>6065</v>
      </c>
      <c r="B18624" s="56" t="s">
        <v>2652</v>
      </c>
      <c r="C18624" s="142" t="s">
        <v>444</v>
      </c>
      <c r="D18624" s="452">
        <v>0</v>
      </c>
      <c r="E18624" s="456">
        <v>76.994</v>
      </c>
      <c r="F18624" s="456">
        <v>17734.937000000002</v>
      </c>
    </row>
    <row r="18625" spans="1:6" ht="17.399999999999999" x14ac:dyDescent="0.25">
      <c r="A18625" s="53" t="s">
        <v>6065</v>
      </c>
      <c r="B18625" s="55" t="s">
        <v>2652</v>
      </c>
      <c r="C18625" s="62" t="s">
        <v>498</v>
      </c>
      <c r="D18625" s="450">
        <v>0</v>
      </c>
      <c r="E18625" s="454">
        <v>133.25800000000001</v>
      </c>
      <c r="F18625" s="454">
        <v>10053.513000000001</v>
      </c>
    </row>
    <row r="18626" spans="1:6" ht="17.399999999999999" x14ac:dyDescent="0.25">
      <c r="A18626" s="58" t="s">
        <v>6065</v>
      </c>
      <c r="B18626" s="56" t="s">
        <v>2652</v>
      </c>
      <c r="C18626" s="142" t="s">
        <v>481</v>
      </c>
      <c r="D18626" s="452">
        <v>0</v>
      </c>
      <c r="E18626" s="456">
        <v>288.505</v>
      </c>
      <c r="F18626" s="456">
        <v>8897.3709999999992</v>
      </c>
    </row>
    <row r="18627" spans="1:6" ht="17.399999999999999" x14ac:dyDescent="0.25">
      <c r="A18627" s="59" t="s">
        <v>6065</v>
      </c>
      <c r="B18627" s="57" t="s">
        <v>2652</v>
      </c>
      <c r="C18627" s="143" t="s">
        <v>462</v>
      </c>
      <c r="D18627" s="451">
        <v>0</v>
      </c>
      <c r="E18627" s="455">
        <v>115.246</v>
      </c>
      <c r="F18627" s="455">
        <v>8222.7729999999992</v>
      </c>
    </row>
    <row r="18628" spans="1:6" ht="17.399999999999999" x14ac:dyDescent="0.25">
      <c r="A18628" s="52" t="s">
        <v>6065</v>
      </c>
      <c r="B18628" s="54" t="s">
        <v>2652</v>
      </c>
      <c r="C18628" s="61" t="s">
        <v>443</v>
      </c>
      <c r="D18628" s="449">
        <v>0</v>
      </c>
      <c r="E18628" s="453">
        <v>42.27</v>
      </c>
      <c r="F18628" s="453">
        <v>3378.9050000000002</v>
      </c>
    </row>
    <row r="18629" spans="1:6" ht="17.399999999999999" x14ac:dyDescent="0.25">
      <c r="A18629" s="59" t="s">
        <v>6065</v>
      </c>
      <c r="B18629" s="57" t="s">
        <v>2652</v>
      </c>
      <c r="C18629" s="143" t="s">
        <v>491</v>
      </c>
      <c r="D18629" s="451">
        <v>0</v>
      </c>
      <c r="E18629" s="455">
        <v>109.325</v>
      </c>
      <c r="F18629" s="455">
        <v>3167.5819999999999</v>
      </c>
    </row>
    <row r="18630" spans="1:6" ht="17.399999999999999" x14ac:dyDescent="0.25">
      <c r="A18630" s="58" t="s">
        <v>6065</v>
      </c>
      <c r="B18630" s="56" t="s">
        <v>2652</v>
      </c>
      <c r="C18630" s="142" t="s">
        <v>455</v>
      </c>
      <c r="D18630" s="452">
        <v>0</v>
      </c>
      <c r="E18630" s="456">
        <v>99.471999999999994</v>
      </c>
      <c r="F18630" s="456">
        <v>2857.712</v>
      </c>
    </row>
    <row r="18631" spans="1:6" ht="17.399999999999999" x14ac:dyDescent="0.25">
      <c r="A18631" s="59" t="s">
        <v>6065</v>
      </c>
      <c r="B18631" s="57" t="s">
        <v>2652</v>
      </c>
      <c r="C18631" s="143" t="s">
        <v>447</v>
      </c>
      <c r="D18631" s="451">
        <v>0</v>
      </c>
      <c r="E18631" s="455">
        <v>45.122</v>
      </c>
      <c r="F18631" s="455">
        <v>2406.748</v>
      </c>
    </row>
    <row r="18632" spans="1:6" ht="17.399999999999999" x14ac:dyDescent="0.25">
      <c r="A18632" s="52" t="s">
        <v>6065</v>
      </c>
      <c r="B18632" s="54" t="s">
        <v>2652</v>
      </c>
      <c r="C18632" s="61" t="s">
        <v>439</v>
      </c>
      <c r="D18632" s="449">
        <v>0</v>
      </c>
      <c r="E18632" s="453">
        <v>5.2489999999999997</v>
      </c>
      <c r="F18632" s="453">
        <v>1444.578</v>
      </c>
    </row>
    <row r="18633" spans="1:6" ht="17.399999999999999" x14ac:dyDescent="0.25">
      <c r="A18633" s="59" t="s">
        <v>6065</v>
      </c>
      <c r="B18633" s="57" t="s">
        <v>2652</v>
      </c>
      <c r="C18633" s="143" t="s">
        <v>457</v>
      </c>
      <c r="D18633" s="451">
        <v>0</v>
      </c>
      <c r="E18633" s="455">
        <v>10.816000000000001</v>
      </c>
      <c r="F18633" s="455">
        <v>1383.8889999999999</v>
      </c>
    </row>
    <row r="18634" spans="1:6" ht="17.399999999999999" x14ac:dyDescent="0.25">
      <c r="A18634" s="58" t="s">
        <v>6065</v>
      </c>
      <c r="B18634" s="56" t="s">
        <v>2652</v>
      </c>
      <c r="C18634" s="142" t="s">
        <v>440</v>
      </c>
      <c r="D18634" s="452">
        <v>0</v>
      </c>
      <c r="E18634" s="456">
        <v>111.991</v>
      </c>
      <c r="F18634" s="456">
        <v>5157.1130000000003</v>
      </c>
    </row>
    <row r="18635" spans="1:6" ht="17.399999999999999" x14ac:dyDescent="0.25">
      <c r="A18635" s="59" t="s">
        <v>6066</v>
      </c>
      <c r="B18635" s="57" t="s">
        <v>1562</v>
      </c>
      <c r="C18635" s="143" t="s">
        <v>463</v>
      </c>
      <c r="D18635" s="451">
        <v>0</v>
      </c>
      <c r="E18635" s="455">
        <v>1512.634</v>
      </c>
      <c r="F18635" s="455">
        <v>31603.428</v>
      </c>
    </row>
    <row r="18636" spans="1:6" ht="17.399999999999999" x14ac:dyDescent="0.25">
      <c r="A18636" s="58" t="s">
        <v>6066</v>
      </c>
      <c r="B18636" s="56" t="s">
        <v>1562</v>
      </c>
      <c r="C18636" s="142" t="s">
        <v>444</v>
      </c>
      <c r="D18636" s="452">
        <v>0</v>
      </c>
      <c r="E18636" s="456">
        <v>216.214</v>
      </c>
      <c r="F18636" s="456">
        <v>24067.264999999999</v>
      </c>
    </row>
    <row r="18637" spans="1:6" ht="17.399999999999999" x14ac:dyDescent="0.25">
      <c r="A18637" s="53" t="s">
        <v>6066</v>
      </c>
      <c r="B18637" s="55" t="s">
        <v>1562</v>
      </c>
      <c r="C18637" s="62" t="s">
        <v>455</v>
      </c>
      <c r="D18637" s="450">
        <v>0</v>
      </c>
      <c r="E18637" s="454">
        <v>1192.203</v>
      </c>
      <c r="F18637" s="454">
        <v>13132.772999999999</v>
      </c>
    </row>
    <row r="18638" spans="1:6" ht="17.399999999999999" x14ac:dyDescent="0.25">
      <c r="A18638" s="58" t="s">
        <v>6066</v>
      </c>
      <c r="B18638" s="56" t="s">
        <v>1562</v>
      </c>
      <c r="C18638" s="142" t="s">
        <v>467</v>
      </c>
      <c r="D18638" s="452">
        <v>0</v>
      </c>
      <c r="E18638" s="456">
        <v>572.673</v>
      </c>
      <c r="F18638" s="456">
        <v>11486.904</v>
      </c>
    </row>
    <row r="18639" spans="1:6" ht="17.399999999999999" x14ac:dyDescent="0.25">
      <c r="A18639" s="59" t="s">
        <v>6066</v>
      </c>
      <c r="B18639" s="57" t="s">
        <v>1562</v>
      </c>
      <c r="C18639" s="143" t="s">
        <v>447</v>
      </c>
      <c r="D18639" s="451">
        <v>0</v>
      </c>
      <c r="E18639" s="455">
        <v>258.98599999999999</v>
      </c>
      <c r="F18639" s="455">
        <v>8764.8279999999995</v>
      </c>
    </row>
    <row r="18640" spans="1:6" ht="17.399999999999999" x14ac:dyDescent="0.25">
      <c r="A18640" s="52" t="s">
        <v>6066</v>
      </c>
      <c r="B18640" s="54" t="s">
        <v>1562</v>
      </c>
      <c r="C18640" s="61" t="s">
        <v>481</v>
      </c>
      <c r="D18640" s="449">
        <v>0</v>
      </c>
      <c r="E18640" s="453">
        <v>125.907</v>
      </c>
      <c r="F18640" s="453">
        <v>4604.317</v>
      </c>
    </row>
    <row r="18641" spans="1:6" ht="17.399999999999999" x14ac:dyDescent="0.25">
      <c r="A18641" s="59" t="s">
        <v>6066</v>
      </c>
      <c r="B18641" s="57" t="s">
        <v>1562</v>
      </c>
      <c r="C18641" s="143" t="s">
        <v>443</v>
      </c>
      <c r="D18641" s="451">
        <v>0</v>
      </c>
      <c r="E18641" s="455">
        <v>67.647000000000006</v>
      </c>
      <c r="F18641" s="455">
        <v>4245.2569999999996</v>
      </c>
    </row>
    <row r="18642" spans="1:6" ht="17.399999999999999" x14ac:dyDescent="0.25">
      <c r="A18642" s="58" t="s">
        <v>6066</v>
      </c>
      <c r="B18642" s="56" t="s">
        <v>1562</v>
      </c>
      <c r="C18642" s="142" t="s">
        <v>457</v>
      </c>
      <c r="D18642" s="452">
        <v>0</v>
      </c>
      <c r="E18642" s="456">
        <v>117.604</v>
      </c>
      <c r="F18642" s="456">
        <v>3455.942</v>
      </c>
    </row>
    <row r="18643" spans="1:6" ht="17.399999999999999" x14ac:dyDescent="0.25">
      <c r="A18643" s="53" t="s">
        <v>6066</v>
      </c>
      <c r="B18643" s="55" t="s">
        <v>1562</v>
      </c>
      <c r="C18643" s="62" t="s">
        <v>487</v>
      </c>
      <c r="D18643" s="450">
        <v>0</v>
      </c>
      <c r="E18643" s="454">
        <v>68.372</v>
      </c>
      <c r="F18643" s="454">
        <v>3437.4389999999999</v>
      </c>
    </row>
    <row r="18644" spans="1:6" ht="17.399999999999999" x14ac:dyDescent="0.25">
      <c r="A18644" s="52" t="s">
        <v>6066</v>
      </c>
      <c r="B18644" s="54" t="s">
        <v>1562</v>
      </c>
      <c r="C18644" s="61" t="s">
        <v>488</v>
      </c>
      <c r="D18644" s="449">
        <v>0</v>
      </c>
      <c r="E18644" s="453">
        <v>118.495</v>
      </c>
      <c r="F18644" s="453">
        <v>3165.299</v>
      </c>
    </row>
    <row r="18645" spans="1:6" ht="17.399999999999999" x14ac:dyDescent="0.25">
      <c r="A18645" s="59" t="s">
        <v>6066</v>
      </c>
      <c r="B18645" s="57" t="s">
        <v>1562</v>
      </c>
      <c r="C18645" s="143" t="s">
        <v>491</v>
      </c>
      <c r="D18645" s="451">
        <v>0</v>
      </c>
      <c r="E18645" s="455">
        <v>55.006999999999998</v>
      </c>
      <c r="F18645" s="455">
        <v>2952.364</v>
      </c>
    </row>
    <row r="18646" spans="1:6" ht="17.399999999999999" x14ac:dyDescent="0.25">
      <c r="A18646" s="52" t="s">
        <v>6066</v>
      </c>
      <c r="B18646" s="54" t="s">
        <v>1562</v>
      </c>
      <c r="C18646" s="61" t="s">
        <v>472</v>
      </c>
      <c r="D18646" s="449">
        <v>0</v>
      </c>
      <c r="E18646" s="453">
        <v>160.66399999999999</v>
      </c>
      <c r="F18646" s="453">
        <v>2929.8820000000001</v>
      </c>
    </row>
    <row r="18647" spans="1:6" ht="17.399999999999999" x14ac:dyDescent="0.25">
      <c r="A18647" s="53" t="s">
        <v>6066</v>
      </c>
      <c r="B18647" s="55" t="s">
        <v>1562</v>
      </c>
      <c r="C18647" s="62" t="s">
        <v>907</v>
      </c>
      <c r="D18647" s="450">
        <v>0</v>
      </c>
      <c r="E18647" s="454">
        <v>71.486999999999995</v>
      </c>
      <c r="F18647" s="454">
        <v>2687.567</v>
      </c>
    </row>
    <row r="18648" spans="1:6" ht="17.399999999999999" x14ac:dyDescent="0.25">
      <c r="A18648" s="58" t="s">
        <v>6066</v>
      </c>
      <c r="B18648" s="56" t="s">
        <v>1562</v>
      </c>
      <c r="C18648" s="142" t="s">
        <v>511</v>
      </c>
      <c r="D18648" s="452">
        <v>0</v>
      </c>
      <c r="E18648" s="456">
        <v>45.997</v>
      </c>
      <c r="F18648" s="456">
        <v>2585.759</v>
      </c>
    </row>
    <row r="18649" spans="1:6" ht="17.399999999999999" x14ac:dyDescent="0.25">
      <c r="A18649" s="53" t="s">
        <v>6066</v>
      </c>
      <c r="B18649" s="55" t="s">
        <v>1562</v>
      </c>
      <c r="C18649" s="62" t="s">
        <v>498</v>
      </c>
      <c r="D18649" s="450">
        <v>0</v>
      </c>
      <c r="E18649" s="454">
        <v>45.218000000000004</v>
      </c>
      <c r="F18649" s="454">
        <v>2148.643</v>
      </c>
    </row>
    <row r="18650" spans="1:6" ht="17.399999999999999" x14ac:dyDescent="0.25">
      <c r="A18650" s="52" t="s">
        <v>6066</v>
      </c>
      <c r="B18650" s="54" t="s">
        <v>1562</v>
      </c>
      <c r="C18650" s="61" t="s">
        <v>439</v>
      </c>
      <c r="D18650" s="449">
        <v>0</v>
      </c>
      <c r="E18650" s="453">
        <v>3.7879999999999998</v>
      </c>
      <c r="F18650" s="453">
        <v>1151.9639999999999</v>
      </c>
    </row>
    <row r="18651" spans="1:6" ht="17.399999999999999" x14ac:dyDescent="0.25">
      <c r="A18651" s="59" t="s">
        <v>6066</v>
      </c>
      <c r="B18651" s="57" t="s">
        <v>1562</v>
      </c>
      <c r="C18651" s="143" t="s">
        <v>489</v>
      </c>
      <c r="D18651" s="451">
        <v>0</v>
      </c>
      <c r="E18651" s="455">
        <v>6.8490000000000002</v>
      </c>
      <c r="F18651" s="455">
        <v>1104.982</v>
      </c>
    </row>
    <row r="18652" spans="1:6" ht="17.399999999999999" x14ac:dyDescent="0.25">
      <c r="A18652" s="58" t="s">
        <v>6066</v>
      </c>
      <c r="B18652" s="56" t="s">
        <v>1562</v>
      </c>
      <c r="C18652" s="142" t="s">
        <v>442</v>
      </c>
      <c r="D18652" s="452">
        <v>0</v>
      </c>
      <c r="E18652" s="456">
        <v>20.725000000000001</v>
      </c>
      <c r="F18652" s="456">
        <v>1026.5070000000001</v>
      </c>
    </row>
    <row r="18653" spans="1:6" ht="17.399999999999999" x14ac:dyDescent="0.25">
      <c r="A18653" s="53" t="s">
        <v>6066</v>
      </c>
      <c r="B18653" s="55" t="s">
        <v>1562</v>
      </c>
      <c r="C18653" s="62" t="s">
        <v>440</v>
      </c>
      <c r="D18653" s="450">
        <v>0</v>
      </c>
      <c r="E18653" s="454">
        <v>84.772000000000006</v>
      </c>
      <c r="F18653" s="454">
        <v>3623.4479999999999</v>
      </c>
    </row>
    <row r="18654" spans="1:6" ht="17.399999999999999" x14ac:dyDescent="0.25">
      <c r="A18654" s="52" t="s">
        <v>3494</v>
      </c>
      <c r="B18654" s="54" t="s">
        <v>1339</v>
      </c>
      <c r="C18654" s="61" t="s">
        <v>483</v>
      </c>
      <c r="D18654" s="449">
        <v>0</v>
      </c>
      <c r="E18654" s="453">
        <v>1506.3869999999999</v>
      </c>
      <c r="F18654" s="453">
        <v>102266.766</v>
      </c>
    </row>
    <row r="18655" spans="1:6" ht="17.399999999999999" x14ac:dyDescent="0.25">
      <c r="A18655" s="59" t="s">
        <v>3494</v>
      </c>
      <c r="B18655" s="57" t="s">
        <v>1339</v>
      </c>
      <c r="C18655" s="143" t="s">
        <v>467</v>
      </c>
      <c r="D18655" s="451">
        <v>0</v>
      </c>
      <c r="E18655" s="455">
        <v>746.65800000000002</v>
      </c>
      <c r="F18655" s="455">
        <v>46463.927000000003</v>
      </c>
    </row>
    <row r="18656" spans="1:6" ht="17.399999999999999" x14ac:dyDescent="0.25">
      <c r="A18656" s="58" t="s">
        <v>3494</v>
      </c>
      <c r="B18656" s="56" t="s">
        <v>1339</v>
      </c>
      <c r="C18656" s="142" t="s">
        <v>447</v>
      </c>
      <c r="D18656" s="452">
        <v>0</v>
      </c>
      <c r="E18656" s="456">
        <v>1165.9880000000001</v>
      </c>
      <c r="F18656" s="456">
        <v>44097.025999999998</v>
      </c>
    </row>
    <row r="18657" spans="1:6" ht="17.399999999999999" x14ac:dyDescent="0.25">
      <c r="A18657" s="53" t="s">
        <v>3494</v>
      </c>
      <c r="B18657" s="55" t="s">
        <v>1339</v>
      </c>
      <c r="C18657" s="62" t="s">
        <v>907</v>
      </c>
      <c r="D18657" s="450">
        <v>0</v>
      </c>
      <c r="E18657" s="454">
        <v>381.392</v>
      </c>
      <c r="F18657" s="454">
        <v>18738.837</v>
      </c>
    </row>
    <row r="18658" spans="1:6" ht="17.399999999999999" x14ac:dyDescent="0.25">
      <c r="A18658" s="58" t="s">
        <v>3494</v>
      </c>
      <c r="B18658" s="56" t="s">
        <v>1339</v>
      </c>
      <c r="C18658" s="142" t="s">
        <v>443</v>
      </c>
      <c r="D18658" s="452">
        <v>0</v>
      </c>
      <c r="E18658" s="456">
        <v>193.78100000000001</v>
      </c>
      <c r="F18658" s="456">
        <v>18431.465</v>
      </c>
    </row>
    <row r="18659" spans="1:6" ht="17.399999999999999" x14ac:dyDescent="0.25">
      <c r="A18659" s="53" t="s">
        <v>3494</v>
      </c>
      <c r="B18659" s="55" t="s">
        <v>1339</v>
      </c>
      <c r="C18659" s="62" t="s">
        <v>444</v>
      </c>
      <c r="D18659" s="450">
        <v>0</v>
      </c>
      <c r="E18659" s="454">
        <v>347.97399999999999</v>
      </c>
      <c r="F18659" s="454">
        <v>17800.555</v>
      </c>
    </row>
    <row r="18660" spans="1:6" ht="17.399999999999999" x14ac:dyDescent="0.25">
      <c r="A18660" s="52" t="s">
        <v>3494</v>
      </c>
      <c r="B18660" s="54" t="s">
        <v>1339</v>
      </c>
      <c r="C18660" s="61" t="s">
        <v>511</v>
      </c>
      <c r="D18660" s="449">
        <v>0</v>
      </c>
      <c r="E18660" s="453">
        <v>385.03399999999999</v>
      </c>
      <c r="F18660" s="453">
        <v>17069.121999999999</v>
      </c>
    </row>
    <row r="18661" spans="1:6" ht="17.399999999999999" x14ac:dyDescent="0.25">
      <c r="A18661" s="53" t="s">
        <v>3494</v>
      </c>
      <c r="B18661" s="55" t="s">
        <v>1339</v>
      </c>
      <c r="C18661" s="62" t="s">
        <v>487</v>
      </c>
      <c r="D18661" s="450">
        <v>0</v>
      </c>
      <c r="E18661" s="454">
        <v>294.67099999999999</v>
      </c>
      <c r="F18661" s="454">
        <v>13384.406999999999</v>
      </c>
    </row>
    <row r="18662" spans="1:6" ht="17.399999999999999" x14ac:dyDescent="0.25">
      <c r="A18662" s="52" t="s">
        <v>3494</v>
      </c>
      <c r="B18662" s="54" t="s">
        <v>1339</v>
      </c>
      <c r="C18662" s="61" t="s">
        <v>479</v>
      </c>
      <c r="D18662" s="449">
        <v>0</v>
      </c>
      <c r="E18662" s="453">
        <v>300.48500000000001</v>
      </c>
      <c r="F18662" s="453">
        <v>12033.507</v>
      </c>
    </row>
    <row r="18663" spans="1:6" ht="17.399999999999999" x14ac:dyDescent="0.25">
      <c r="A18663" s="53" t="s">
        <v>3494</v>
      </c>
      <c r="B18663" s="55" t="s">
        <v>1339</v>
      </c>
      <c r="C18663" s="62" t="s">
        <v>481</v>
      </c>
      <c r="D18663" s="450">
        <v>0</v>
      </c>
      <c r="E18663" s="454">
        <v>354.81599999999997</v>
      </c>
      <c r="F18663" s="454">
        <v>11917.472</v>
      </c>
    </row>
    <row r="18664" spans="1:6" ht="17.399999999999999" x14ac:dyDescent="0.25">
      <c r="A18664" s="58" t="s">
        <v>3494</v>
      </c>
      <c r="B18664" s="56" t="s">
        <v>1339</v>
      </c>
      <c r="C18664" s="142" t="s">
        <v>498</v>
      </c>
      <c r="D18664" s="452">
        <v>0</v>
      </c>
      <c r="E18664" s="456">
        <v>261.87900000000002</v>
      </c>
      <c r="F18664" s="456">
        <v>11080.029</v>
      </c>
    </row>
    <row r="18665" spans="1:6" ht="17.399999999999999" x14ac:dyDescent="0.25">
      <c r="A18665" s="53" t="s">
        <v>3494</v>
      </c>
      <c r="B18665" s="55" t="s">
        <v>1339</v>
      </c>
      <c r="C18665" s="62" t="s">
        <v>455</v>
      </c>
      <c r="D18665" s="450">
        <v>0</v>
      </c>
      <c r="E18665" s="454">
        <v>557.09</v>
      </c>
      <c r="F18665" s="454">
        <v>10034.906000000001</v>
      </c>
    </row>
    <row r="18666" spans="1:6" ht="17.399999999999999" x14ac:dyDescent="0.25">
      <c r="A18666" s="52" t="s">
        <v>3494</v>
      </c>
      <c r="B18666" s="54" t="s">
        <v>1339</v>
      </c>
      <c r="C18666" s="61" t="s">
        <v>462</v>
      </c>
      <c r="D18666" s="449">
        <v>0</v>
      </c>
      <c r="E18666" s="453">
        <v>91.436999999999998</v>
      </c>
      <c r="F18666" s="453">
        <v>6594.991</v>
      </c>
    </row>
    <row r="18667" spans="1:6" ht="17.399999999999999" x14ac:dyDescent="0.25">
      <c r="A18667" s="59" t="s">
        <v>3494</v>
      </c>
      <c r="B18667" s="57" t="s">
        <v>1339</v>
      </c>
      <c r="C18667" s="143" t="s">
        <v>463</v>
      </c>
      <c r="D18667" s="451">
        <v>0</v>
      </c>
      <c r="E18667" s="455">
        <v>193.488</v>
      </c>
      <c r="F18667" s="455">
        <v>4284.5060000000003</v>
      </c>
    </row>
    <row r="18668" spans="1:6" ht="17.399999999999999" x14ac:dyDescent="0.25">
      <c r="A18668" s="58" t="s">
        <v>3494</v>
      </c>
      <c r="B18668" s="56" t="s">
        <v>1339</v>
      </c>
      <c r="C18668" s="142" t="s">
        <v>502</v>
      </c>
      <c r="D18668" s="452">
        <v>0</v>
      </c>
      <c r="E18668" s="456">
        <v>36.481000000000002</v>
      </c>
      <c r="F18668" s="456">
        <v>2961.8850000000002</v>
      </c>
    </row>
    <row r="18669" spans="1:6" ht="17.399999999999999" x14ac:dyDescent="0.25">
      <c r="A18669" s="59" t="s">
        <v>3494</v>
      </c>
      <c r="B18669" s="57" t="s">
        <v>1339</v>
      </c>
      <c r="C18669" s="143" t="s">
        <v>457</v>
      </c>
      <c r="D18669" s="451">
        <v>0</v>
      </c>
      <c r="E18669" s="455">
        <v>21.140999999999998</v>
      </c>
      <c r="F18669" s="455">
        <v>2801.6350000000002</v>
      </c>
    </row>
    <row r="18670" spans="1:6" ht="17.399999999999999" x14ac:dyDescent="0.25">
      <c r="A18670" s="58" t="s">
        <v>3494</v>
      </c>
      <c r="B18670" s="56" t="s">
        <v>1339</v>
      </c>
      <c r="C18670" s="142" t="s">
        <v>491</v>
      </c>
      <c r="D18670" s="452">
        <v>0</v>
      </c>
      <c r="E18670" s="456">
        <v>54.209000000000003</v>
      </c>
      <c r="F18670" s="456">
        <v>2534.8620000000001</v>
      </c>
    </row>
    <row r="18671" spans="1:6" ht="17.399999999999999" x14ac:dyDescent="0.25">
      <c r="A18671" s="59" t="s">
        <v>3494</v>
      </c>
      <c r="B18671" s="57" t="s">
        <v>1339</v>
      </c>
      <c r="C18671" s="143" t="s">
        <v>490</v>
      </c>
      <c r="D18671" s="451">
        <v>0</v>
      </c>
      <c r="E18671" s="455">
        <v>30.151</v>
      </c>
      <c r="F18671" s="455">
        <v>2398.3829999999998</v>
      </c>
    </row>
    <row r="18672" spans="1:6" ht="17.399999999999999" x14ac:dyDescent="0.25">
      <c r="A18672" s="52" t="s">
        <v>3494</v>
      </c>
      <c r="B18672" s="54" t="s">
        <v>1339</v>
      </c>
      <c r="C18672" s="61" t="s">
        <v>469</v>
      </c>
      <c r="D18672" s="449">
        <v>0</v>
      </c>
      <c r="E18672" s="453">
        <v>131.76</v>
      </c>
      <c r="F18672" s="453">
        <v>1700.569</v>
      </c>
    </row>
    <row r="18673" spans="1:6" ht="17.399999999999999" x14ac:dyDescent="0.25">
      <c r="A18673" s="59" t="s">
        <v>3494</v>
      </c>
      <c r="B18673" s="57" t="s">
        <v>1339</v>
      </c>
      <c r="C18673" s="143" t="s">
        <v>488</v>
      </c>
      <c r="D18673" s="451">
        <v>0</v>
      </c>
      <c r="E18673" s="455">
        <v>48.606000000000002</v>
      </c>
      <c r="F18673" s="455">
        <v>1337.8779999999999</v>
      </c>
    </row>
    <row r="18674" spans="1:6" ht="17.399999999999999" x14ac:dyDescent="0.25">
      <c r="A18674" s="58" t="s">
        <v>3494</v>
      </c>
      <c r="B18674" s="56" t="s">
        <v>1339</v>
      </c>
      <c r="C18674" s="142" t="s">
        <v>489</v>
      </c>
      <c r="D18674" s="452">
        <v>0</v>
      </c>
      <c r="E18674" s="456">
        <v>17.783000000000001</v>
      </c>
      <c r="F18674" s="456">
        <v>1163.0360000000001</v>
      </c>
    </row>
    <row r="18675" spans="1:6" ht="17.399999999999999" x14ac:dyDescent="0.25">
      <c r="A18675" s="59" t="s">
        <v>3494</v>
      </c>
      <c r="B18675" s="57" t="s">
        <v>1339</v>
      </c>
      <c r="C18675" s="143" t="s">
        <v>440</v>
      </c>
      <c r="D18675" s="451">
        <v>0</v>
      </c>
      <c r="E18675" s="455">
        <v>36.222999999999999</v>
      </c>
      <c r="F18675" s="455">
        <v>2724.5329999999999</v>
      </c>
    </row>
    <row r="18676" spans="1:6" ht="17.399999999999999" x14ac:dyDescent="0.25">
      <c r="A18676" s="58" t="s">
        <v>6067</v>
      </c>
      <c r="B18676" s="56" t="s">
        <v>2653</v>
      </c>
      <c r="C18676" s="142" t="s">
        <v>488</v>
      </c>
      <c r="D18676" s="452">
        <v>0</v>
      </c>
      <c r="E18676" s="456">
        <v>163.524</v>
      </c>
      <c r="F18676" s="456">
        <v>6232.5590000000002</v>
      </c>
    </row>
    <row r="18677" spans="1:6" ht="17.399999999999999" x14ac:dyDescent="0.25">
      <c r="A18677" s="59" t="s">
        <v>6067</v>
      </c>
      <c r="B18677" s="57" t="s">
        <v>2653</v>
      </c>
      <c r="C18677" s="143" t="s">
        <v>443</v>
      </c>
      <c r="D18677" s="451">
        <v>0</v>
      </c>
      <c r="E18677" s="455">
        <v>6.8209999999999997</v>
      </c>
      <c r="F18677" s="455">
        <v>4030.9340000000002</v>
      </c>
    </row>
    <row r="18678" spans="1:6" ht="17.399999999999999" x14ac:dyDescent="0.25">
      <c r="A18678" s="58" t="s">
        <v>6067</v>
      </c>
      <c r="B18678" s="56" t="s">
        <v>2653</v>
      </c>
      <c r="C18678" s="142" t="s">
        <v>457</v>
      </c>
      <c r="D18678" s="452">
        <v>0</v>
      </c>
      <c r="E18678" s="456">
        <v>11.882999999999999</v>
      </c>
      <c r="F18678" s="456">
        <v>2414.5720000000001</v>
      </c>
    </row>
    <row r="18679" spans="1:6" ht="17.399999999999999" x14ac:dyDescent="0.25">
      <c r="A18679" s="59" t="s">
        <v>6067</v>
      </c>
      <c r="B18679" s="57" t="s">
        <v>2653</v>
      </c>
      <c r="C18679" s="143" t="s">
        <v>491</v>
      </c>
      <c r="D18679" s="451">
        <v>0</v>
      </c>
      <c r="E18679" s="455">
        <v>75.165000000000006</v>
      </c>
      <c r="F18679" s="455">
        <v>1774.114</v>
      </c>
    </row>
    <row r="18680" spans="1:6" ht="17.399999999999999" x14ac:dyDescent="0.25">
      <c r="A18680" s="52" t="s">
        <v>6067</v>
      </c>
      <c r="B18680" s="54" t="s">
        <v>2653</v>
      </c>
      <c r="C18680" s="61" t="s">
        <v>444</v>
      </c>
      <c r="D18680" s="449">
        <v>0</v>
      </c>
      <c r="E18680" s="453">
        <v>7.468</v>
      </c>
      <c r="F18680" s="453">
        <v>1284.5930000000001</v>
      </c>
    </row>
    <row r="18681" spans="1:6" ht="17.399999999999999" x14ac:dyDescent="0.25">
      <c r="A18681" s="53" t="s">
        <v>6067</v>
      </c>
      <c r="B18681" s="55" t="s">
        <v>2653</v>
      </c>
      <c r="C18681" s="62" t="s">
        <v>440</v>
      </c>
      <c r="D18681" s="450">
        <v>0</v>
      </c>
      <c r="E18681" s="454">
        <v>141.18899999999999</v>
      </c>
      <c r="F18681" s="454">
        <v>2792.319</v>
      </c>
    </row>
    <row r="18682" spans="1:6" ht="17.399999999999999" x14ac:dyDescent="0.25">
      <c r="A18682" s="52" t="s">
        <v>6068</v>
      </c>
      <c r="B18682" s="54" t="s">
        <v>2654</v>
      </c>
      <c r="C18682" s="61" t="s">
        <v>457</v>
      </c>
      <c r="D18682" s="449">
        <v>0</v>
      </c>
      <c r="E18682" s="453">
        <v>57.826000000000001</v>
      </c>
      <c r="F18682" s="453">
        <v>5102.0600000000004</v>
      </c>
    </row>
    <row r="18683" spans="1:6" ht="17.399999999999999" x14ac:dyDescent="0.25">
      <c r="A18683" s="59" t="s">
        <v>6068</v>
      </c>
      <c r="B18683" s="57" t="s">
        <v>2654</v>
      </c>
      <c r="C18683" s="143" t="s">
        <v>491</v>
      </c>
      <c r="D18683" s="451">
        <v>0</v>
      </c>
      <c r="E18683" s="455">
        <v>115.914</v>
      </c>
      <c r="F18683" s="455">
        <v>2310.7489999999998</v>
      </c>
    </row>
    <row r="18684" spans="1:6" ht="17.399999999999999" x14ac:dyDescent="0.25">
      <c r="A18684" s="58" t="s">
        <v>6068</v>
      </c>
      <c r="B18684" s="56" t="s">
        <v>2654</v>
      </c>
      <c r="C18684" s="142" t="s">
        <v>444</v>
      </c>
      <c r="D18684" s="452">
        <v>0</v>
      </c>
      <c r="E18684" s="456">
        <v>23.41</v>
      </c>
      <c r="F18684" s="456">
        <v>2076.2330000000002</v>
      </c>
    </row>
    <row r="18685" spans="1:6" ht="17.399999999999999" x14ac:dyDescent="0.25">
      <c r="A18685" s="53" t="s">
        <v>6068</v>
      </c>
      <c r="B18685" s="55" t="s">
        <v>2654</v>
      </c>
      <c r="C18685" s="62" t="s">
        <v>455</v>
      </c>
      <c r="D18685" s="450">
        <v>0</v>
      </c>
      <c r="E18685" s="454">
        <v>161.84200000000001</v>
      </c>
      <c r="F18685" s="454">
        <v>1893.1279999999999</v>
      </c>
    </row>
    <row r="18686" spans="1:6" ht="17.399999999999999" x14ac:dyDescent="0.25">
      <c r="A18686" s="52" t="s">
        <v>6068</v>
      </c>
      <c r="B18686" s="54" t="s">
        <v>2654</v>
      </c>
      <c r="C18686" s="61" t="s">
        <v>440</v>
      </c>
      <c r="D18686" s="449">
        <v>0</v>
      </c>
      <c r="E18686" s="453">
        <v>97.129000000000005</v>
      </c>
      <c r="F18686" s="453">
        <v>2795.45</v>
      </c>
    </row>
    <row r="18687" spans="1:6" ht="17.399999999999999" x14ac:dyDescent="0.25">
      <c r="A18687" s="53" t="s">
        <v>6070</v>
      </c>
      <c r="B18687" s="55" t="s">
        <v>1424</v>
      </c>
      <c r="C18687" s="62" t="s">
        <v>444</v>
      </c>
      <c r="D18687" s="450">
        <v>0</v>
      </c>
      <c r="E18687" s="454">
        <v>212.70400000000001</v>
      </c>
      <c r="F18687" s="454">
        <v>14823.535</v>
      </c>
    </row>
    <row r="18688" spans="1:6" ht="17.399999999999999" x14ac:dyDescent="0.25">
      <c r="A18688" s="52" t="s">
        <v>6070</v>
      </c>
      <c r="B18688" s="54" t="s">
        <v>1424</v>
      </c>
      <c r="C18688" s="61" t="s">
        <v>511</v>
      </c>
      <c r="D18688" s="449">
        <v>0</v>
      </c>
      <c r="E18688" s="453">
        <v>26.536000000000001</v>
      </c>
      <c r="F18688" s="453">
        <v>6296.26</v>
      </c>
    </row>
    <row r="18689" spans="1:6" ht="17.399999999999999" x14ac:dyDescent="0.25">
      <c r="A18689" s="53" t="s">
        <v>6070</v>
      </c>
      <c r="B18689" s="55" t="s">
        <v>1424</v>
      </c>
      <c r="C18689" s="62" t="s">
        <v>443</v>
      </c>
      <c r="D18689" s="450">
        <v>0</v>
      </c>
      <c r="E18689" s="454">
        <v>67.018000000000001</v>
      </c>
      <c r="F18689" s="454">
        <v>3418.9290000000001</v>
      </c>
    </row>
    <row r="18690" spans="1:6" ht="17.399999999999999" x14ac:dyDescent="0.25">
      <c r="A18690" s="52" t="s">
        <v>6070</v>
      </c>
      <c r="B18690" s="54" t="s">
        <v>1424</v>
      </c>
      <c r="C18690" s="61" t="s">
        <v>907</v>
      </c>
      <c r="D18690" s="449">
        <v>0</v>
      </c>
      <c r="E18690" s="453">
        <v>12.153</v>
      </c>
      <c r="F18690" s="453">
        <v>3283.9189999999999</v>
      </c>
    </row>
    <row r="18691" spans="1:6" ht="17.399999999999999" x14ac:dyDescent="0.25">
      <c r="A18691" s="53" t="s">
        <v>6070</v>
      </c>
      <c r="B18691" s="55" t="s">
        <v>1424</v>
      </c>
      <c r="C18691" s="62" t="s">
        <v>455</v>
      </c>
      <c r="D18691" s="450">
        <v>0</v>
      </c>
      <c r="E18691" s="454">
        <v>106.89400000000001</v>
      </c>
      <c r="F18691" s="454">
        <v>2682.4319999999998</v>
      </c>
    </row>
    <row r="18692" spans="1:6" ht="17.399999999999999" x14ac:dyDescent="0.25">
      <c r="A18692" s="52" t="s">
        <v>6070</v>
      </c>
      <c r="B18692" s="54" t="s">
        <v>1424</v>
      </c>
      <c r="C18692" s="61" t="s">
        <v>442</v>
      </c>
      <c r="D18692" s="449">
        <v>0</v>
      </c>
      <c r="E18692" s="453">
        <v>75</v>
      </c>
      <c r="F18692" s="453">
        <v>1367.3579999999999</v>
      </c>
    </row>
    <row r="18693" spans="1:6" ht="17.399999999999999" x14ac:dyDescent="0.25">
      <c r="A18693" s="53" t="s">
        <v>6070</v>
      </c>
      <c r="B18693" s="55" t="s">
        <v>1424</v>
      </c>
      <c r="C18693" s="62" t="s">
        <v>481</v>
      </c>
      <c r="D18693" s="450">
        <v>0</v>
      </c>
      <c r="E18693" s="454">
        <v>43.204999999999998</v>
      </c>
      <c r="F18693" s="454">
        <v>1349.8040000000001</v>
      </c>
    </row>
    <row r="18694" spans="1:6" ht="17.399999999999999" x14ac:dyDescent="0.25">
      <c r="A18694" s="58" t="s">
        <v>6070</v>
      </c>
      <c r="B18694" s="56" t="s">
        <v>1424</v>
      </c>
      <c r="C18694" s="142" t="s">
        <v>457</v>
      </c>
      <c r="D18694" s="452">
        <v>0</v>
      </c>
      <c r="E18694" s="456">
        <v>60.877000000000002</v>
      </c>
      <c r="F18694" s="456">
        <v>1278.221</v>
      </c>
    </row>
    <row r="18695" spans="1:6" ht="17.399999999999999" x14ac:dyDescent="0.25">
      <c r="A18695" s="59" t="s">
        <v>6070</v>
      </c>
      <c r="B18695" s="57" t="s">
        <v>1424</v>
      </c>
      <c r="C18695" s="143" t="s">
        <v>440</v>
      </c>
      <c r="D18695" s="451">
        <v>0</v>
      </c>
      <c r="E18695" s="455">
        <v>129.46299999999999</v>
      </c>
      <c r="F18695" s="455">
        <v>2938.498</v>
      </c>
    </row>
    <row r="18696" spans="1:6" ht="17.399999999999999" x14ac:dyDescent="0.25">
      <c r="A18696" s="52" t="s">
        <v>6071</v>
      </c>
      <c r="B18696" s="54" t="s">
        <v>2655</v>
      </c>
      <c r="C18696" s="61" t="s">
        <v>455</v>
      </c>
      <c r="D18696" s="449">
        <v>0</v>
      </c>
      <c r="E18696" s="453">
        <v>1587.454</v>
      </c>
      <c r="F18696" s="453">
        <v>37517.514999999999</v>
      </c>
    </row>
    <row r="18697" spans="1:6" ht="17.399999999999999" x14ac:dyDescent="0.25">
      <c r="A18697" s="53" t="s">
        <v>6071</v>
      </c>
      <c r="B18697" s="55" t="s">
        <v>2655</v>
      </c>
      <c r="C18697" s="62" t="s">
        <v>478</v>
      </c>
      <c r="D18697" s="450">
        <v>0</v>
      </c>
      <c r="E18697" s="454">
        <v>450.81299999999999</v>
      </c>
      <c r="F18697" s="454">
        <v>18316.003000000001</v>
      </c>
    </row>
    <row r="18698" spans="1:6" ht="17.399999999999999" x14ac:dyDescent="0.25">
      <c r="A18698" s="52" t="s">
        <v>6071</v>
      </c>
      <c r="B18698" s="54" t="s">
        <v>2655</v>
      </c>
      <c r="C18698" s="61" t="s">
        <v>494</v>
      </c>
      <c r="D18698" s="449">
        <v>0</v>
      </c>
      <c r="E18698" s="453">
        <v>686.34</v>
      </c>
      <c r="F18698" s="453">
        <v>17260.577000000001</v>
      </c>
    </row>
    <row r="18699" spans="1:6" ht="17.399999999999999" x14ac:dyDescent="0.25">
      <c r="A18699" s="59" t="s">
        <v>6071</v>
      </c>
      <c r="B18699" s="57" t="s">
        <v>2655</v>
      </c>
      <c r="C18699" s="143" t="s">
        <v>511</v>
      </c>
      <c r="D18699" s="451">
        <v>0</v>
      </c>
      <c r="E18699" s="455">
        <v>472.036</v>
      </c>
      <c r="F18699" s="455">
        <v>16057.759</v>
      </c>
    </row>
    <row r="18700" spans="1:6" ht="17.399999999999999" x14ac:dyDescent="0.25">
      <c r="A18700" s="58" t="s">
        <v>6071</v>
      </c>
      <c r="B18700" s="56" t="s">
        <v>2655</v>
      </c>
      <c r="C18700" s="142" t="s">
        <v>447</v>
      </c>
      <c r="D18700" s="452">
        <v>0</v>
      </c>
      <c r="E18700" s="456">
        <v>358.76499999999999</v>
      </c>
      <c r="F18700" s="456">
        <v>14712.2</v>
      </c>
    </row>
    <row r="18701" spans="1:6" ht="17.399999999999999" x14ac:dyDescent="0.25">
      <c r="A18701" s="59" t="s">
        <v>6071</v>
      </c>
      <c r="B18701" s="57" t="s">
        <v>2655</v>
      </c>
      <c r="C18701" s="143" t="s">
        <v>463</v>
      </c>
      <c r="D18701" s="451">
        <v>0</v>
      </c>
      <c r="E18701" s="455">
        <v>492.82299999999998</v>
      </c>
      <c r="F18701" s="455">
        <v>10076.214</v>
      </c>
    </row>
    <row r="18702" spans="1:6" ht="17.399999999999999" x14ac:dyDescent="0.25">
      <c r="A18702" s="58" t="s">
        <v>6071</v>
      </c>
      <c r="B18702" s="56" t="s">
        <v>2655</v>
      </c>
      <c r="C18702" s="142" t="s">
        <v>439</v>
      </c>
      <c r="D18702" s="452">
        <v>0</v>
      </c>
      <c r="E18702" s="456">
        <v>436.15</v>
      </c>
      <c r="F18702" s="456">
        <v>9621.8089999999993</v>
      </c>
    </row>
    <row r="18703" spans="1:6" ht="17.399999999999999" x14ac:dyDescent="0.25">
      <c r="A18703" s="59" t="s">
        <v>6071</v>
      </c>
      <c r="B18703" s="57" t="s">
        <v>2655</v>
      </c>
      <c r="C18703" s="143" t="s">
        <v>443</v>
      </c>
      <c r="D18703" s="451">
        <v>0</v>
      </c>
      <c r="E18703" s="455">
        <v>382.66899999999998</v>
      </c>
      <c r="F18703" s="455">
        <v>9063.4009999999998</v>
      </c>
    </row>
    <row r="18704" spans="1:6" ht="17.399999999999999" x14ac:dyDescent="0.25">
      <c r="A18704" s="58" t="s">
        <v>6071</v>
      </c>
      <c r="B18704" s="56" t="s">
        <v>2655</v>
      </c>
      <c r="C18704" s="142" t="s">
        <v>442</v>
      </c>
      <c r="D18704" s="452">
        <v>0</v>
      </c>
      <c r="E18704" s="456">
        <v>259.28899999999999</v>
      </c>
      <c r="F18704" s="456">
        <v>7387.3819999999996</v>
      </c>
    </row>
    <row r="18705" spans="1:6" ht="17.399999999999999" x14ac:dyDescent="0.25">
      <c r="A18705" s="53" t="s">
        <v>6071</v>
      </c>
      <c r="B18705" s="55" t="s">
        <v>2655</v>
      </c>
      <c r="C18705" s="62" t="s">
        <v>464</v>
      </c>
      <c r="D18705" s="450">
        <v>0</v>
      </c>
      <c r="E18705" s="454">
        <v>86.587000000000003</v>
      </c>
      <c r="F18705" s="454">
        <v>4971.4219999999996</v>
      </c>
    </row>
    <row r="18706" spans="1:6" ht="17.399999999999999" x14ac:dyDescent="0.25">
      <c r="A18706" s="52" t="s">
        <v>6071</v>
      </c>
      <c r="B18706" s="54" t="s">
        <v>2655</v>
      </c>
      <c r="C18706" s="61" t="s">
        <v>457</v>
      </c>
      <c r="D18706" s="449">
        <v>0</v>
      </c>
      <c r="E18706" s="453">
        <v>120.02200000000001</v>
      </c>
      <c r="F18706" s="453">
        <v>3723.6880000000001</v>
      </c>
    </row>
    <row r="18707" spans="1:6" ht="17.399999999999999" x14ac:dyDescent="0.25">
      <c r="A18707" s="59" t="s">
        <v>6071</v>
      </c>
      <c r="B18707" s="57" t="s">
        <v>2655</v>
      </c>
      <c r="C18707" s="143" t="s">
        <v>467</v>
      </c>
      <c r="D18707" s="451">
        <v>0</v>
      </c>
      <c r="E18707" s="455">
        <v>60.451999999999998</v>
      </c>
      <c r="F18707" s="455">
        <v>1539.9739999999999</v>
      </c>
    </row>
    <row r="18708" spans="1:6" ht="17.399999999999999" x14ac:dyDescent="0.25">
      <c r="A18708" s="58" t="s">
        <v>6071</v>
      </c>
      <c r="B18708" s="56" t="s">
        <v>2655</v>
      </c>
      <c r="C18708" s="142" t="s">
        <v>482</v>
      </c>
      <c r="D18708" s="452">
        <v>0</v>
      </c>
      <c r="E18708" s="456">
        <v>42.89</v>
      </c>
      <c r="F18708" s="456">
        <v>1304.914</v>
      </c>
    </row>
    <row r="18709" spans="1:6" ht="17.399999999999999" x14ac:dyDescent="0.25">
      <c r="A18709" s="53" t="s">
        <v>6071</v>
      </c>
      <c r="B18709" s="55" t="s">
        <v>2655</v>
      </c>
      <c r="C18709" s="62" t="s">
        <v>481</v>
      </c>
      <c r="D18709" s="450">
        <v>0</v>
      </c>
      <c r="E18709" s="454">
        <v>35.802</v>
      </c>
      <c r="F18709" s="454">
        <v>1175.2449999999999</v>
      </c>
    </row>
    <row r="18710" spans="1:6" ht="17.399999999999999" x14ac:dyDescent="0.25">
      <c r="A18710" s="52" t="s">
        <v>6071</v>
      </c>
      <c r="B18710" s="54" t="s">
        <v>2655</v>
      </c>
      <c r="C18710" s="61" t="s">
        <v>440</v>
      </c>
      <c r="D18710" s="449">
        <v>0</v>
      </c>
      <c r="E18710" s="453">
        <v>41.393000000000001</v>
      </c>
      <c r="F18710" s="453">
        <v>919.46500000000003</v>
      </c>
    </row>
    <row r="18711" spans="1:6" ht="17.399999999999999" x14ac:dyDescent="0.25">
      <c r="A18711" s="53" t="s">
        <v>6072</v>
      </c>
      <c r="B18711" s="55" t="s">
        <v>956</v>
      </c>
      <c r="C18711" s="62" t="s">
        <v>455</v>
      </c>
      <c r="D18711" s="450">
        <v>0</v>
      </c>
      <c r="E18711" s="454">
        <v>973.26</v>
      </c>
      <c r="F18711" s="454">
        <v>34868.421999999999</v>
      </c>
    </row>
    <row r="18712" spans="1:6" ht="17.399999999999999" x14ac:dyDescent="0.25">
      <c r="A18712" s="58" t="s">
        <v>6072</v>
      </c>
      <c r="B18712" s="56" t="s">
        <v>956</v>
      </c>
      <c r="C18712" s="142" t="s">
        <v>463</v>
      </c>
      <c r="D18712" s="452">
        <v>0</v>
      </c>
      <c r="E18712" s="456">
        <v>674.476</v>
      </c>
      <c r="F18712" s="456">
        <v>15948.831</v>
      </c>
    </row>
    <row r="18713" spans="1:6" ht="17.399999999999999" x14ac:dyDescent="0.25">
      <c r="A18713" s="59" t="s">
        <v>6072</v>
      </c>
      <c r="B18713" s="57" t="s">
        <v>956</v>
      </c>
      <c r="C18713" s="143" t="s">
        <v>439</v>
      </c>
      <c r="D18713" s="451">
        <v>0</v>
      </c>
      <c r="E18713" s="455">
        <v>562.90599999999995</v>
      </c>
      <c r="F18713" s="455">
        <v>11659.069</v>
      </c>
    </row>
    <row r="18714" spans="1:6" ht="17.399999999999999" x14ac:dyDescent="0.25">
      <c r="A18714" s="58" t="s">
        <v>6072</v>
      </c>
      <c r="B18714" s="56" t="s">
        <v>956</v>
      </c>
      <c r="C18714" s="142" t="s">
        <v>457</v>
      </c>
      <c r="D18714" s="452">
        <v>0</v>
      </c>
      <c r="E18714" s="456">
        <v>183.07</v>
      </c>
      <c r="F18714" s="456">
        <v>9022.01</v>
      </c>
    </row>
    <row r="18715" spans="1:6" ht="17.399999999999999" x14ac:dyDescent="0.25">
      <c r="A18715" s="53" t="s">
        <v>6072</v>
      </c>
      <c r="B18715" s="55" t="s">
        <v>956</v>
      </c>
      <c r="C18715" s="62" t="s">
        <v>467</v>
      </c>
      <c r="D18715" s="450">
        <v>0</v>
      </c>
      <c r="E18715" s="454">
        <v>243.78899999999999</v>
      </c>
      <c r="F18715" s="454">
        <v>8218.8760000000002</v>
      </c>
    </row>
    <row r="18716" spans="1:6" ht="17.399999999999999" x14ac:dyDescent="0.25">
      <c r="A18716" s="52" t="s">
        <v>6072</v>
      </c>
      <c r="B18716" s="54" t="s">
        <v>956</v>
      </c>
      <c r="C18716" s="61" t="s">
        <v>442</v>
      </c>
      <c r="D18716" s="449">
        <v>0</v>
      </c>
      <c r="E18716" s="453">
        <v>249.88499999999999</v>
      </c>
      <c r="F18716" s="453">
        <v>7597.0129999999999</v>
      </c>
    </row>
    <row r="18717" spans="1:6" ht="17.399999999999999" x14ac:dyDescent="0.25">
      <c r="A18717" s="59" t="s">
        <v>6072</v>
      </c>
      <c r="B18717" s="57" t="s">
        <v>956</v>
      </c>
      <c r="C18717" s="143" t="s">
        <v>470</v>
      </c>
      <c r="D18717" s="451">
        <v>0</v>
      </c>
      <c r="E18717" s="455">
        <v>281.71800000000002</v>
      </c>
      <c r="F18717" s="455">
        <v>7064.6360000000004</v>
      </c>
    </row>
    <row r="18718" spans="1:6" ht="17.399999999999999" x14ac:dyDescent="0.25">
      <c r="A18718" s="52" t="s">
        <v>6072</v>
      </c>
      <c r="B18718" s="54" t="s">
        <v>956</v>
      </c>
      <c r="C18718" s="61" t="s">
        <v>443</v>
      </c>
      <c r="D18718" s="449">
        <v>0</v>
      </c>
      <c r="E18718" s="453">
        <v>219.036</v>
      </c>
      <c r="F18718" s="453">
        <v>6323.384</v>
      </c>
    </row>
    <row r="18719" spans="1:6" ht="17.399999999999999" x14ac:dyDescent="0.25">
      <c r="A18719" s="53" t="s">
        <v>6072</v>
      </c>
      <c r="B18719" s="55" t="s">
        <v>956</v>
      </c>
      <c r="C18719" s="62" t="s">
        <v>494</v>
      </c>
      <c r="D18719" s="450">
        <v>0</v>
      </c>
      <c r="E18719" s="454">
        <v>167.84899999999999</v>
      </c>
      <c r="F18719" s="454">
        <v>3367.3969999999999</v>
      </c>
    </row>
    <row r="18720" spans="1:6" ht="17.399999999999999" x14ac:dyDescent="0.25">
      <c r="A18720" s="58" t="s">
        <v>6072</v>
      </c>
      <c r="B18720" s="56" t="s">
        <v>956</v>
      </c>
      <c r="C18720" s="142" t="s">
        <v>488</v>
      </c>
      <c r="D18720" s="452">
        <v>0</v>
      </c>
      <c r="E18720" s="456">
        <v>123.998</v>
      </c>
      <c r="F18720" s="456">
        <v>2235.7399999999998</v>
      </c>
    </row>
    <row r="18721" spans="1:6" ht="17.399999999999999" x14ac:dyDescent="0.25">
      <c r="A18721" s="59" t="s">
        <v>6072</v>
      </c>
      <c r="B18721" s="57" t="s">
        <v>956</v>
      </c>
      <c r="C18721" s="143" t="s">
        <v>447</v>
      </c>
      <c r="D18721" s="451">
        <v>0</v>
      </c>
      <c r="E18721" s="455">
        <v>63.204999999999998</v>
      </c>
      <c r="F18721" s="455">
        <v>1830.0830000000001</v>
      </c>
    </row>
    <row r="18722" spans="1:6" ht="17.399999999999999" x14ac:dyDescent="0.25">
      <c r="A18722" s="52" t="s">
        <v>6072</v>
      </c>
      <c r="B18722" s="54" t="s">
        <v>956</v>
      </c>
      <c r="C18722" s="61" t="s">
        <v>440</v>
      </c>
      <c r="D18722" s="449">
        <v>0</v>
      </c>
      <c r="E18722" s="453">
        <v>96.849000000000004</v>
      </c>
      <c r="F18722" s="453">
        <v>1974.2149999999999</v>
      </c>
    </row>
    <row r="18723" spans="1:6" ht="17.399999999999999" x14ac:dyDescent="0.25">
      <c r="A18723" s="59" t="s">
        <v>278</v>
      </c>
      <c r="B18723" s="57" t="s">
        <v>1453</v>
      </c>
      <c r="C18723" s="143" t="s">
        <v>455</v>
      </c>
      <c r="D18723" s="451">
        <v>0</v>
      </c>
      <c r="E18723" s="455">
        <v>2782.6379999999999</v>
      </c>
      <c r="F18723" s="455">
        <v>110737.925</v>
      </c>
    </row>
    <row r="18724" spans="1:6" ht="17.399999999999999" x14ac:dyDescent="0.25">
      <c r="A18724" s="58" t="s">
        <v>278</v>
      </c>
      <c r="B18724" s="56" t="s">
        <v>1453</v>
      </c>
      <c r="C18724" s="142" t="s">
        <v>443</v>
      </c>
      <c r="D18724" s="452">
        <v>0</v>
      </c>
      <c r="E18724" s="456">
        <v>1803.049</v>
      </c>
      <c r="F18724" s="456">
        <v>109813.16</v>
      </c>
    </row>
    <row r="18725" spans="1:6" ht="17.399999999999999" x14ac:dyDescent="0.25">
      <c r="A18725" s="53" t="s">
        <v>278</v>
      </c>
      <c r="B18725" s="55" t="s">
        <v>1453</v>
      </c>
      <c r="C18725" s="62" t="s">
        <v>439</v>
      </c>
      <c r="D18725" s="450">
        <v>0</v>
      </c>
      <c r="E18725" s="454">
        <v>3380.9</v>
      </c>
      <c r="F18725" s="454">
        <v>93195.516000000003</v>
      </c>
    </row>
    <row r="18726" spans="1:6" ht="17.399999999999999" x14ac:dyDescent="0.25">
      <c r="A18726" s="58" t="s">
        <v>278</v>
      </c>
      <c r="B18726" s="56" t="s">
        <v>1453</v>
      </c>
      <c r="C18726" s="142" t="s">
        <v>463</v>
      </c>
      <c r="D18726" s="452">
        <v>0</v>
      </c>
      <c r="E18726" s="456">
        <v>853.12800000000004</v>
      </c>
      <c r="F18726" s="456">
        <v>24977.001</v>
      </c>
    </row>
    <row r="18727" spans="1:6" ht="17.399999999999999" x14ac:dyDescent="0.25">
      <c r="A18727" s="53" t="s">
        <v>278</v>
      </c>
      <c r="B18727" s="55" t="s">
        <v>1453</v>
      </c>
      <c r="C18727" s="62" t="s">
        <v>447</v>
      </c>
      <c r="D18727" s="450">
        <v>0</v>
      </c>
      <c r="E18727" s="454">
        <v>393.80799999999999</v>
      </c>
      <c r="F18727" s="454">
        <v>10814.272999999999</v>
      </c>
    </row>
    <row r="18728" spans="1:6" ht="17.399999999999999" x14ac:dyDescent="0.25">
      <c r="A18728" s="52" t="s">
        <v>278</v>
      </c>
      <c r="B18728" s="54" t="s">
        <v>1453</v>
      </c>
      <c r="C18728" s="61" t="s">
        <v>457</v>
      </c>
      <c r="D18728" s="449">
        <v>0</v>
      </c>
      <c r="E18728" s="453">
        <v>202.315</v>
      </c>
      <c r="F18728" s="453">
        <v>10545.517</v>
      </c>
    </row>
    <row r="18729" spans="1:6" ht="17.399999999999999" x14ac:dyDescent="0.25">
      <c r="A18729" s="59" t="s">
        <v>278</v>
      </c>
      <c r="B18729" s="57" t="s">
        <v>1453</v>
      </c>
      <c r="C18729" s="143" t="s">
        <v>470</v>
      </c>
      <c r="D18729" s="451">
        <v>0</v>
      </c>
      <c r="E18729" s="455">
        <v>298.2</v>
      </c>
      <c r="F18729" s="455">
        <v>10349.648999999999</v>
      </c>
    </row>
    <row r="18730" spans="1:6" ht="17.399999999999999" x14ac:dyDescent="0.25">
      <c r="A18730" s="52" t="s">
        <v>278</v>
      </c>
      <c r="B18730" s="54" t="s">
        <v>1453</v>
      </c>
      <c r="C18730" s="61" t="s">
        <v>442</v>
      </c>
      <c r="D18730" s="449">
        <v>0</v>
      </c>
      <c r="E18730" s="453">
        <v>319.94799999999998</v>
      </c>
      <c r="F18730" s="453">
        <v>9908.1139999999996</v>
      </c>
    </row>
    <row r="18731" spans="1:6" ht="17.399999999999999" x14ac:dyDescent="0.25">
      <c r="A18731" s="59" t="s">
        <v>278</v>
      </c>
      <c r="B18731" s="57" t="s">
        <v>1453</v>
      </c>
      <c r="C18731" s="143" t="s">
        <v>467</v>
      </c>
      <c r="D18731" s="451">
        <v>0</v>
      </c>
      <c r="E18731" s="455">
        <v>110.244</v>
      </c>
      <c r="F18731" s="455">
        <v>4459.6880000000001</v>
      </c>
    </row>
    <row r="18732" spans="1:6" ht="17.399999999999999" x14ac:dyDescent="0.25">
      <c r="A18732" s="58" t="s">
        <v>278</v>
      </c>
      <c r="B18732" s="56" t="s">
        <v>1453</v>
      </c>
      <c r="C18732" s="142" t="s">
        <v>477</v>
      </c>
      <c r="D18732" s="452">
        <v>0</v>
      </c>
      <c r="E18732" s="456">
        <v>382.47800000000001</v>
      </c>
      <c r="F18732" s="456">
        <v>3815.384</v>
      </c>
    </row>
    <row r="18733" spans="1:6" ht="17.399999999999999" x14ac:dyDescent="0.25">
      <c r="A18733" s="59" t="s">
        <v>278</v>
      </c>
      <c r="B18733" s="57" t="s">
        <v>1453</v>
      </c>
      <c r="C18733" s="143" t="s">
        <v>488</v>
      </c>
      <c r="D18733" s="451">
        <v>0</v>
      </c>
      <c r="E18733" s="455">
        <v>82.356999999999999</v>
      </c>
      <c r="F18733" s="455">
        <v>3300.944</v>
      </c>
    </row>
    <row r="18734" spans="1:6" ht="17.399999999999999" x14ac:dyDescent="0.25">
      <c r="A18734" s="58" t="s">
        <v>278</v>
      </c>
      <c r="B18734" s="56" t="s">
        <v>1453</v>
      </c>
      <c r="C18734" s="142" t="s">
        <v>494</v>
      </c>
      <c r="D18734" s="452">
        <v>0</v>
      </c>
      <c r="E18734" s="456">
        <v>141.113</v>
      </c>
      <c r="F18734" s="456">
        <v>3135.53</v>
      </c>
    </row>
    <row r="18735" spans="1:6" ht="17.399999999999999" x14ac:dyDescent="0.25">
      <c r="A18735" s="59" t="s">
        <v>278</v>
      </c>
      <c r="B18735" s="57" t="s">
        <v>1453</v>
      </c>
      <c r="C18735" s="143" t="s">
        <v>446</v>
      </c>
      <c r="D18735" s="451">
        <v>0</v>
      </c>
      <c r="E18735" s="455">
        <v>26.542000000000002</v>
      </c>
      <c r="F18735" s="455">
        <v>3129.6350000000002</v>
      </c>
    </row>
    <row r="18736" spans="1:6" ht="17.399999999999999" x14ac:dyDescent="0.25">
      <c r="A18736" s="58" t="s">
        <v>278</v>
      </c>
      <c r="B18736" s="56" t="s">
        <v>1453</v>
      </c>
      <c r="C18736" s="142" t="s">
        <v>483</v>
      </c>
      <c r="D18736" s="452">
        <v>0</v>
      </c>
      <c r="E18736" s="456">
        <v>15</v>
      </c>
      <c r="F18736" s="456">
        <v>2666.6379999999999</v>
      </c>
    </row>
    <row r="18737" spans="1:6" ht="17.399999999999999" x14ac:dyDescent="0.25">
      <c r="A18737" s="53" t="s">
        <v>278</v>
      </c>
      <c r="B18737" s="55" t="s">
        <v>1453</v>
      </c>
      <c r="C18737" s="62" t="s">
        <v>440</v>
      </c>
      <c r="D18737" s="450">
        <v>0</v>
      </c>
      <c r="E18737" s="454">
        <v>156.416</v>
      </c>
      <c r="F18737" s="454">
        <v>2065.6999999999998</v>
      </c>
    </row>
    <row r="18738" spans="1:6" ht="17.399999999999999" x14ac:dyDescent="0.25">
      <c r="A18738" s="52" t="s">
        <v>6073</v>
      </c>
      <c r="B18738" s="54" t="s">
        <v>2656</v>
      </c>
      <c r="C18738" s="61" t="s">
        <v>455</v>
      </c>
      <c r="D18738" s="449">
        <v>0</v>
      </c>
      <c r="E18738" s="453">
        <v>1648.2550000000001</v>
      </c>
      <c r="F18738" s="453">
        <v>27233.255000000001</v>
      </c>
    </row>
    <row r="18739" spans="1:6" ht="17.399999999999999" x14ac:dyDescent="0.25">
      <c r="A18739" s="53" t="s">
        <v>6073</v>
      </c>
      <c r="B18739" s="55" t="s">
        <v>2656</v>
      </c>
      <c r="C18739" s="62" t="s">
        <v>511</v>
      </c>
      <c r="D18739" s="450">
        <v>0</v>
      </c>
      <c r="E18739" s="454">
        <v>110.595</v>
      </c>
      <c r="F18739" s="454">
        <v>2417.6210000000001</v>
      </c>
    </row>
    <row r="18740" spans="1:6" ht="17.399999999999999" x14ac:dyDescent="0.25">
      <c r="A18740" s="52" t="s">
        <v>6073</v>
      </c>
      <c r="B18740" s="54" t="s">
        <v>2656</v>
      </c>
      <c r="C18740" s="61" t="s">
        <v>488</v>
      </c>
      <c r="D18740" s="449">
        <v>0</v>
      </c>
      <c r="E18740" s="453">
        <v>20</v>
      </c>
      <c r="F18740" s="453">
        <v>2278.4140000000002</v>
      </c>
    </row>
    <row r="18741" spans="1:6" ht="17.399999999999999" x14ac:dyDescent="0.25">
      <c r="A18741" s="53" t="s">
        <v>6073</v>
      </c>
      <c r="B18741" s="55" t="s">
        <v>2656</v>
      </c>
      <c r="C18741" s="62" t="s">
        <v>440</v>
      </c>
      <c r="D18741" s="450">
        <v>0</v>
      </c>
      <c r="E18741" s="454">
        <v>184.97499999999999</v>
      </c>
      <c r="F18741" s="454">
        <v>815.45299999999997</v>
      </c>
    </row>
    <row r="18742" spans="1:6" ht="17.399999999999999" x14ac:dyDescent="0.25">
      <c r="A18742" s="52" t="s">
        <v>6074</v>
      </c>
      <c r="B18742" s="54" t="s">
        <v>4240</v>
      </c>
      <c r="C18742" s="61" t="s">
        <v>446</v>
      </c>
      <c r="D18742" s="449">
        <v>0</v>
      </c>
      <c r="E18742" s="453">
        <v>463.2</v>
      </c>
      <c r="F18742" s="453">
        <v>31921.617999999999</v>
      </c>
    </row>
    <row r="18743" spans="1:6" ht="17.399999999999999" x14ac:dyDescent="0.25">
      <c r="A18743" s="59" t="s">
        <v>6074</v>
      </c>
      <c r="B18743" s="57" t="s">
        <v>4240</v>
      </c>
      <c r="C18743" s="143" t="s">
        <v>455</v>
      </c>
      <c r="D18743" s="451">
        <v>0</v>
      </c>
      <c r="E18743" s="455">
        <v>66.278000000000006</v>
      </c>
      <c r="F18743" s="455">
        <v>4217.4759999999997</v>
      </c>
    </row>
    <row r="18744" spans="1:6" ht="17.399999999999999" x14ac:dyDescent="0.25">
      <c r="A18744" s="58" t="s">
        <v>6074</v>
      </c>
      <c r="B18744" s="56" t="s">
        <v>4240</v>
      </c>
      <c r="C18744" s="142" t="s">
        <v>443</v>
      </c>
      <c r="D18744" s="452">
        <v>0</v>
      </c>
      <c r="E18744" s="456">
        <v>35.838999999999999</v>
      </c>
      <c r="F18744" s="456">
        <v>2830.2460000000001</v>
      </c>
    </row>
    <row r="18745" spans="1:6" ht="17.399999999999999" x14ac:dyDescent="0.25">
      <c r="A18745" s="53" t="s">
        <v>6074</v>
      </c>
      <c r="B18745" s="55" t="s">
        <v>4240</v>
      </c>
      <c r="C18745" s="62" t="s">
        <v>440</v>
      </c>
      <c r="D18745" s="450">
        <v>0</v>
      </c>
      <c r="E18745" s="454">
        <v>15.542</v>
      </c>
      <c r="F18745" s="454">
        <v>1147.2270000000001</v>
      </c>
    </row>
    <row r="18746" spans="1:6" ht="17.399999999999999" x14ac:dyDescent="0.25">
      <c r="A18746" s="58" t="s">
        <v>6076</v>
      </c>
      <c r="B18746" s="56" t="s">
        <v>1494</v>
      </c>
      <c r="C18746" s="142" t="s">
        <v>443</v>
      </c>
      <c r="D18746" s="452">
        <v>0</v>
      </c>
      <c r="E18746" s="456">
        <v>201.48500000000001</v>
      </c>
      <c r="F18746" s="456">
        <v>24070.268</v>
      </c>
    </row>
    <row r="18747" spans="1:6" ht="17.399999999999999" x14ac:dyDescent="0.25">
      <c r="A18747" s="53" t="s">
        <v>6076</v>
      </c>
      <c r="B18747" s="55" t="s">
        <v>1494</v>
      </c>
      <c r="C18747" s="62" t="s">
        <v>483</v>
      </c>
      <c r="D18747" s="450">
        <v>0</v>
      </c>
      <c r="E18747" s="454">
        <v>320.77999999999997</v>
      </c>
      <c r="F18747" s="454">
        <v>23333.414000000001</v>
      </c>
    </row>
    <row r="18748" spans="1:6" ht="17.399999999999999" x14ac:dyDescent="0.25">
      <c r="A18748" s="58" t="s">
        <v>6076</v>
      </c>
      <c r="B18748" s="56" t="s">
        <v>1494</v>
      </c>
      <c r="C18748" s="142" t="s">
        <v>455</v>
      </c>
      <c r="D18748" s="452">
        <v>0</v>
      </c>
      <c r="E18748" s="456">
        <v>534.27300000000002</v>
      </c>
      <c r="F18748" s="456">
        <v>18312.37</v>
      </c>
    </row>
    <row r="18749" spans="1:6" ht="17.399999999999999" x14ac:dyDescent="0.25">
      <c r="A18749" s="53" t="s">
        <v>6076</v>
      </c>
      <c r="B18749" s="55" t="s">
        <v>1494</v>
      </c>
      <c r="C18749" s="62" t="s">
        <v>481</v>
      </c>
      <c r="D18749" s="450">
        <v>0</v>
      </c>
      <c r="E18749" s="454">
        <v>70.197000000000003</v>
      </c>
      <c r="F18749" s="454">
        <v>14269.832</v>
      </c>
    </row>
    <row r="18750" spans="1:6" ht="17.399999999999999" x14ac:dyDescent="0.25">
      <c r="A18750" s="52" t="s">
        <v>6076</v>
      </c>
      <c r="B18750" s="54" t="s">
        <v>1494</v>
      </c>
      <c r="C18750" s="61" t="s">
        <v>511</v>
      </c>
      <c r="D18750" s="449">
        <v>0</v>
      </c>
      <c r="E18750" s="453">
        <v>137.50800000000001</v>
      </c>
      <c r="F18750" s="453">
        <v>13346.659</v>
      </c>
    </row>
    <row r="18751" spans="1:6" ht="17.399999999999999" x14ac:dyDescent="0.25">
      <c r="A18751" s="53" t="s">
        <v>6076</v>
      </c>
      <c r="B18751" s="55" t="s">
        <v>1494</v>
      </c>
      <c r="C18751" s="62" t="s">
        <v>457</v>
      </c>
      <c r="D18751" s="450">
        <v>0</v>
      </c>
      <c r="E18751" s="454">
        <v>87.084999999999994</v>
      </c>
      <c r="F18751" s="454">
        <v>10426.636</v>
      </c>
    </row>
    <row r="18752" spans="1:6" ht="17.399999999999999" x14ac:dyDescent="0.25">
      <c r="A18752" s="52" t="s">
        <v>6076</v>
      </c>
      <c r="B18752" s="54" t="s">
        <v>1494</v>
      </c>
      <c r="C18752" s="61" t="s">
        <v>444</v>
      </c>
      <c r="D18752" s="449">
        <v>0</v>
      </c>
      <c r="E18752" s="453">
        <v>35.194000000000003</v>
      </c>
      <c r="F18752" s="453">
        <v>10274.191999999999</v>
      </c>
    </row>
    <row r="18753" spans="1:6" ht="17.399999999999999" x14ac:dyDescent="0.25">
      <c r="A18753" s="59" t="s">
        <v>6076</v>
      </c>
      <c r="B18753" s="57" t="s">
        <v>1494</v>
      </c>
      <c r="C18753" s="143" t="s">
        <v>447</v>
      </c>
      <c r="D18753" s="451">
        <v>0</v>
      </c>
      <c r="E18753" s="455">
        <v>76.599999999999994</v>
      </c>
      <c r="F18753" s="455">
        <v>8259.2170000000006</v>
      </c>
    </row>
    <row r="18754" spans="1:6" ht="17.399999999999999" x14ac:dyDescent="0.25">
      <c r="A18754" s="58" t="s">
        <v>6076</v>
      </c>
      <c r="B18754" s="56" t="s">
        <v>1494</v>
      </c>
      <c r="C18754" s="142" t="s">
        <v>442</v>
      </c>
      <c r="D18754" s="452">
        <v>0</v>
      </c>
      <c r="E18754" s="456">
        <v>477.05200000000002</v>
      </c>
      <c r="F18754" s="456">
        <v>6469.817</v>
      </c>
    </row>
    <row r="18755" spans="1:6" ht="17.399999999999999" x14ac:dyDescent="0.25">
      <c r="A18755" s="53" t="s">
        <v>6076</v>
      </c>
      <c r="B18755" s="55" t="s">
        <v>1494</v>
      </c>
      <c r="C18755" s="62" t="s">
        <v>439</v>
      </c>
      <c r="D18755" s="450">
        <v>0</v>
      </c>
      <c r="E18755" s="454">
        <v>17.806000000000001</v>
      </c>
      <c r="F18755" s="454">
        <v>6093.4359999999997</v>
      </c>
    </row>
    <row r="18756" spans="1:6" ht="17.399999999999999" x14ac:dyDescent="0.25">
      <c r="A18756" s="52" t="s">
        <v>6076</v>
      </c>
      <c r="B18756" s="54" t="s">
        <v>1494</v>
      </c>
      <c r="C18756" s="61" t="s">
        <v>488</v>
      </c>
      <c r="D18756" s="449">
        <v>0</v>
      </c>
      <c r="E18756" s="453">
        <v>42.265000000000001</v>
      </c>
      <c r="F18756" s="453">
        <v>5820.0379999999996</v>
      </c>
    </row>
    <row r="18757" spans="1:6" ht="17.399999999999999" x14ac:dyDescent="0.25">
      <c r="A18757" s="53" t="s">
        <v>6076</v>
      </c>
      <c r="B18757" s="55" t="s">
        <v>1494</v>
      </c>
      <c r="C18757" s="62" t="s">
        <v>463</v>
      </c>
      <c r="D18757" s="450">
        <v>0</v>
      </c>
      <c r="E18757" s="454">
        <v>84.394999999999996</v>
      </c>
      <c r="F18757" s="454">
        <v>5665.1149999999998</v>
      </c>
    </row>
    <row r="18758" spans="1:6" ht="17.399999999999999" x14ac:dyDescent="0.25">
      <c r="A18758" s="52" t="s">
        <v>6076</v>
      </c>
      <c r="B18758" s="54" t="s">
        <v>1494</v>
      </c>
      <c r="C18758" s="61" t="s">
        <v>479</v>
      </c>
      <c r="D18758" s="449">
        <v>0</v>
      </c>
      <c r="E18758" s="453">
        <v>126.569</v>
      </c>
      <c r="F18758" s="453">
        <v>4393.9930000000004</v>
      </c>
    </row>
    <row r="18759" spans="1:6" ht="17.399999999999999" x14ac:dyDescent="0.25">
      <c r="A18759" s="59" t="s">
        <v>6076</v>
      </c>
      <c r="B18759" s="57" t="s">
        <v>1494</v>
      </c>
      <c r="C18759" s="143" t="s">
        <v>487</v>
      </c>
      <c r="D18759" s="451">
        <v>0</v>
      </c>
      <c r="E18759" s="455">
        <v>6.5780000000000003</v>
      </c>
      <c r="F18759" s="455">
        <v>3675.4360000000001</v>
      </c>
    </row>
    <row r="18760" spans="1:6" ht="17.399999999999999" x14ac:dyDescent="0.25">
      <c r="A18760" s="52" t="s">
        <v>6076</v>
      </c>
      <c r="B18760" s="54" t="s">
        <v>1494</v>
      </c>
      <c r="C18760" s="61" t="s">
        <v>445</v>
      </c>
      <c r="D18760" s="449">
        <v>0</v>
      </c>
      <c r="E18760" s="453">
        <v>24.521000000000001</v>
      </c>
      <c r="F18760" s="453">
        <v>1873.4169999999999</v>
      </c>
    </row>
    <row r="18761" spans="1:6" ht="17.399999999999999" x14ac:dyDescent="0.25">
      <c r="A18761" s="53" t="s">
        <v>6076</v>
      </c>
      <c r="B18761" s="55" t="s">
        <v>1494</v>
      </c>
      <c r="C18761" s="62" t="s">
        <v>490</v>
      </c>
      <c r="D18761" s="450">
        <v>0</v>
      </c>
      <c r="E18761" s="454">
        <v>6.87</v>
      </c>
      <c r="F18761" s="454">
        <v>1841.4490000000001</v>
      </c>
    </row>
    <row r="18762" spans="1:6" ht="17.399999999999999" x14ac:dyDescent="0.25">
      <c r="A18762" s="58" t="s">
        <v>6076</v>
      </c>
      <c r="B18762" s="56" t="s">
        <v>1494</v>
      </c>
      <c r="C18762" s="142" t="s">
        <v>498</v>
      </c>
      <c r="D18762" s="452">
        <v>0</v>
      </c>
      <c r="E18762" s="456">
        <v>2.4750000000000001</v>
      </c>
      <c r="F18762" s="456">
        <v>1346.7940000000001</v>
      </c>
    </row>
    <row r="18763" spans="1:6" ht="17.399999999999999" x14ac:dyDescent="0.25">
      <c r="A18763" s="59" t="s">
        <v>6076</v>
      </c>
      <c r="B18763" s="57" t="s">
        <v>1494</v>
      </c>
      <c r="C18763" s="143" t="s">
        <v>494</v>
      </c>
      <c r="D18763" s="451">
        <v>0</v>
      </c>
      <c r="E18763" s="455">
        <v>132.577</v>
      </c>
      <c r="F18763" s="455">
        <v>1344.357</v>
      </c>
    </row>
    <row r="18764" spans="1:6" ht="17.399999999999999" x14ac:dyDescent="0.25">
      <c r="A18764" s="52" t="s">
        <v>6076</v>
      </c>
      <c r="B18764" s="54" t="s">
        <v>1494</v>
      </c>
      <c r="C18764" s="61" t="s">
        <v>491</v>
      </c>
      <c r="D18764" s="449">
        <v>0</v>
      </c>
      <c r="E18764" s="453">
        <v>23.122</v>
      </c>
      <c r="F18764" s="453">
        <v>1298.056</v>
      </c>
    </row>
    <row r="18765" spans="1:6" ht="17.399999999999999" x14ac:dyDescent="0.25">
      <c r="A18765" s="59" t="s">
        <v>6076</v>
      </c>
      <c r="B18765" s="57" t="s">
        <v>1494</v>
      </c>
      <c r="C18765" s="143" t="s">
        <v>440</v>
      </c>
      <c r="D18765" s="451">
        <v>0</v>
      </c>
      <c r="E18765" s="455">
        <v>132.81399999999999</v>
      </c>
      <c r="F18765" s="455">
        <v>7863.7190000000001</v>
      </c>
    </row>
    <row r="18766" spans="1:6" ht="17.399999999999999" x14ac:dyDescent="0.25">
      <c r="A18766" s="58" t="s">
        <v>3902</v>
      </c>
      <c r="B18766" s="56" t="s">
        <v>1509</v>
      </c>
      <c r="C18766" s="142" t="s">
        <v>455</v>
      </c>
      <c r="D18766" s="452">
        <v>0</v>
      </c>
      <c r="E18766" s="456">
        <v>523.91800000000001</v>
      </c>
      <c r="F18766" s="456">
        <v>23384.373</v>
      </c>
    </row>
    <row r="18767" spans="1:6" ht="17.399999999999999" x14ac:dyDescent="0.25">
      <c r="A18767" s="59" t="s">
        <v>3902</v>
      </c>
      <c r="B18767" s="57" t="s">
        <v>1509</v>
      </c>
      <c r="C18767" s="143" t="s">
        <v>481</v>
      </c>
      <c r="D18767" s="451">
        <v>0</v>
      </c>
      <c r="E18767" s="455">
        <v>27.062000000000001</v>
      </c>
      <c r="F18767" s="455">
        <v>2261.7339999999999</v>
      </c>
    </row>
    <row r="18768" spans="1:6" ht="17.399999999999999" x14ac:dyDescent="0.25">
      <c r="A18768" s="52" t="s">
        <v>3902</v>
      </c>
      <c r="B18768" s="54" t="s">
        <v>1509</v>
      </c>
      <c r="C18768" s="61" t="s">
        <v>515</v>
      </c>
      <c r="D18768" s="449">
        <v>0</v>
      </c>
      <c r="E18768" s="453">
        <v>15.058999999999999</v>
      </c>
      <c r="F18768" s="453">
        <v>2211.4760000000001</v>
      </c>
    </row>
    <row r="18769" spans="1:6" ht="17.399999999999999" x14ac:dyDescent="0.25">
      <c r="A18769" s="53" t="s">
        <v>3902</v>
      </c>
      <c r="B18769" s="55" t="s">
        <v>1509</v>
      </c>
      <c r="C18769" s="62" t="s">
        <v>439</v>
      </c>
      <c r="D18769" s="450">
        <v>0</v>
      </c>
      <c r="E18769" s="454">
        <v>7.843</v>
      </c>
      <c r="F18769" s="454">
        <v>2207.598</v>
      </c>
    </row>
    <row r="18770" spans="1:6" ht="17.399999999999999" x14ac:dyDescent="0.25">
      <c r="A18770" s="58" t="s">
        <v>3902</v>
      </c>
      <c r="B18770" s="56" t="s">
        <v>1509</v>
      </c>
      <c r="C18770" s="142" t="s">
        <v>490</v>
      </c>
      <c r="D18770" s="452">
        <v>0</v>
      </c>
      <c r="E18770" s="456">
        <v>10.308</v>
      </c>
      <c r="F18770" s="456">
        <v>1776.615</v>
      </c>
    </row>
    <row r="18771" spans="1:6" ht="17.399999999999999" x14ac:dyDescent="0.25">
      <c r="A18771" s="59" t="s">
        <v>3902</v>
      </c>
      <c r="B18771" s="57" t="s">
        <v>1509</v>
      </c>
      <c r="C18771" s="143" t="s">
        <v>498</v>
      </c>
      <c r="D18771" s="451">
        <v>0</v>
      </c>
      <c r="E18771" s="455">
        <v>39.088999999999999</v>
      </c>
      <c r="F18771" s="455">
        <v>1769.049</v>
      </c>
    </row>
    <row r="18772" spans="1:6" ht="17.399999999999999" x14ac:dyDescent="0.25">
      <c r="A18772" s="52" t="s">
        <v>3902</v>
      </c>
      <c r="B18772" s="54" t="s">
        <v>1509</v>
      </c>
      <c r="C18772" s="61" t="s">
        <v>444</v>
      </c>
      <c r="D18772" s="449">
        <v>0</v>
      </c>
      <c r="E18772" s="453">
        <v>199.19200000000001</v>
      </c>
      <c r="F18772" s="453">
        <v>1662.0640000000001</v>
      </c>
    </row>
    <row r="18773" spans="1:6" ht="17.399999999999999" x14ac:dyDescent="0.25">
      <c r="A18773" s="53" t="s">
        <v>3902</v>
      </c>
      <c r="B18773" s="55" t="s">
        <v>1509</v>
      </c>
      <c r="C18773" s="62" t="s">
        <v>916</v>
      </c>
      <c r="D18773" s="450">
        <v>0</v>
      </c>
      <c r="E18773" s="454">
        <v>120.14</v>
      </c>
      <c r="F18773" s="454">
        <v>1575.8009999999999</v>
      </c>
    </row>
    <row r="18774" spans="1:6" ht="17.399999999999999" x14ac:dyDescent="0.25">
      <c r="A18774" s="58" t="s">
        <v>3902</v>
      </c>
      <c r="B18774" s="56" t="s">
        <v>1509</v>
      </c>
      <c r="C18774" s="142" t="s">
        <v>443</v>
      </c>
      <c r="D18774" s="452">
        <v>0</v>
      </c>
      <c r="E18774" s="456">
        <v>11.667999999999999</v>
      </c>
      <c r="F18774" s="456">
        <v>1473.5139999999999</v>
      </c>
    </row>
    <row r="18775" spans="1:6" ht="17.399999999999999" x14ac:dyDescent="0.25">
      <c r="A18775" s="59" t="s">
        <v>3902</v>
      </c>
      <c r="B18775" s="57" t="s">
        <v>1509</v>
      </c>
      <c r="C18775" s="143" t="s">
        <v>447</v>
      </c>
      <c r="D18775" s="451">
        <v>0</v>
      </c>
      <c r="E18775" s="455">
        <v>10.01</v>
      </c>
      <c r="F18775" s="455">
        <v>1357.155</v>
      </c>
    </row>
    <row r="18776" spans="1:6" ht="17.399999999999999" x14ac:dyDescent="0.25">
      <c r="A18776" s="58" t="s">
        <v>3902</v>
      </c>
      <c r="B18776" s="56" t="s">
        <v>1509</v>
      </c>
      <c r="C18776" s="142" t="s">
        <v>489</v>
      </c>
      <c r="D18776" s="452">
        <v>0</v>
      </c>
      <c r="E18776" s="456">
        <v>74.22</v>
      </c>
      <c r="F18776" s="456">
        <v>1205.752</v>
      </c>
    </row>
    <row r="18777" spans="1:6" ht="17.399999999999999" x14ac:dyDescent="0.25">
      <c r="A18777" s="59" t="s">
        <v>3902</v>
      </c>
      <c r="B18777" s="57" t="s">
        <v>1509</v>
      </c>
      <c r="C18777" s="143" t="s">
        <v>492</v>
      </c>
      <c r="D18777" s="451">
        <v>0</v>
      </c>
      <c r="E18777" s="455">
        <v>6.7809999999999997</v>
      </c>
      <c r="F18777" s="455">
        <v>1043.472</v>
      </c>
    </row>
    <row r="18778" spans="1:6" ht="17.399999999999999" x14ac:dyDescent="0.25">
      <c r="A18778" s="52" t="s">
        <v>3902</v>
      </c>
      <c r="B18778" s="54" t="s">
        <v>1509</v>
      </c>
      <c r="C18778" s="61" t="s">
        <v>463</v>
      </c>
      <c r="D18778" s="449">
        <v>0</v>
      </c>
      <c r="E18778" s="453">
        <v>9.6999999999999993</v>
      </c>
      <c r="F18778" s="453">
        <v>1021.9829999999999</v>
      </c>
    </row>
    <row r="18779" spans="1:6" ht="17.399999999999999" x14ac:dyDescent="0.25">
      <c r="A18779" s="53" t="s">
        <v>3902</v>
      </c>
      <c r="B18779" s="55" t="s">
        <v>1509</v>
      </c>
      <c r="C18779" s="62" t="s">
        <v>440</v>
      </c>
      <c r="D18779" s="450">
        <v>0</v>
      </c>
      <c r="E18779" s="454">
        <v>11.443</v>
      </c>
      <c r="F18779" s="454">
        <v>965.13199999999995</v>
      </c>
    </row>
    <row r="18780" spans="1:6" ht="17.399999999999999" x14ac:dyDescent="0.25">
      <c r="A18780" s="58" t="s">
        <v>6077</v>
      </c>
      <c r="B18780" s="56" t="s">
        <v>2657</v>
      </c>
      <c r="C18780" s="142" t="s">
        <v>455</v>
      </c>
      <c r="D18780" s="452">
        <v>0</v>
      </c>
      <c r="E18780" s="456">
        <v>199.11199999999999</v>
      </c>
      <c r="F18780" s="456">
        <v>7757.3959999999997</v>
      </c>
    </row>
    <row r="18781" spans="1:6" ht="17.399999999999999" x14ac:dyDescent="0.25">
      <c r="A18781" s="59" t="s">
        <v>6077</v>
      </c>
      <c r="B18781" s="57" t="s">
        <v>2657</v>
      </c>
      <c r="C18781" s="143" t="s">
        <v>481</v>
      </c>
      <c r="D18781" s="451">
        <v>0</v>
      </c>
      <c r="E18781" s="455">
        <v>142.983</v>
      </c>
      <c r="F18781" s="455">
        <v>7242.2550000000001</v>
      </c>
    </row>
    <row r="18782" spans="1:6" ht="17.399999999999999" x14ac:dyDescent="0.25">
      <c r="A18782" s="58" t="s">
        <v>6077</v>
      </c>
      <c r="B18782" s="56" t="s">
        <v>2657</v>
      </c>
      <c r="C18782" s="142" t="s">
        <v>457</v>
      </c>
      <c r="D18782" s="452">
        <v>0</v>
      </c>
      <c r="E18782" s="456">
        <v>48.249000000000002</v>
      </c>
      <c r="F18782" s="456">
        <v>2870.6</v>
      </c>
    </row>
    <row r="18783" spans="1:6" ht="17.399999999999999" x14ac:dyDescent="0.25">
      <c r="A18783" s="53" t="s">
        <v>6077</v>
      </c>
      <c r="B18783" s="55" t="s">
        <v>2657</v>
      </c>
      <c r="C18783" s="62" t="s">
        <v>443</v>
      </c>
      <c r="D18783" s="450">
        <v>0</v>
      </c>
      <c r="E18783" s="454">
        <v>27.968</v>
      </c>
      <c r="F18783" s="454">
        <v>2316.2359999999999</v>
      </c>
    </row>
    <row r="18784" spans="1:6" ht="17.399999999999999" x14ac:dyDescent="0.25">
      <c r="A18784" s="52" t="s">
        <v>6077</v>
      </c>
      <c r="B18784" s="54" t="s">
        <v>2657</v>
      </c>
      <c r="C18784" s="61" t="s">
        <v>447</v>
      </c>
      <c r="D18784" s="449">
        <v>0</v>
      </c>
      <c r="E18784" s="453">
        <v>54.293999999999997</v>
      </c>
      <c r="F18784" s="453">
        <v>2212.5479999999998</v>
      </c>
    </row>
    <row r="18785" spans="1:6" ht="17.399999999999999" x14ac:dyDescent="0.25">
      <c r="A18785" s="59" t="s">
        <v>6077</v>
      </c>
      <c r="B18785" s="57" t="s">
        <v>2657</v>
      </c>
      <c r="C18785" s="143" t="s">
        <v>463</v>
      </c>
      <c r="D18785" s="451">
        <v>0</v>
      </c>
      <c r="E18785" s="455">
        <v>57.469000000000001</v>
      </c>
      <c r="F18785" s="455">
        <v>2097.0250000000001</v>
      </c>
    </row>
    <row r="18786" spans="1:6" ht="17.399999999999999" x14ac:dyDescent="0.25">
      <c r="A18786" s="52" t="s">
        <v>6077</v>
      </c>
      <c r="B18786" s="54" t="s">
        <v>2657</v>
      </c>
      <c r="C18786" s="61" t="s">
        <v>466</v>
      </c>
      <c r="D18786" s="449">
        <v>0</v>
      </c>
      <c r="E18786" s="453">
        <v>92.87</v>
      </c>
      <c r="F18786" s="453">
        <v>1358.1679999999999</v>
      </c>
    </row>
    <row r="18787" spans="1:6" ht="17.399999999999999" x14ac:dyDescent="0.25">
      <c r="A18787" s="53" t="s">
        <v>6077</v>
      </c>
      <c r="B18787" s="55" t="s">
        <v>2657</v>
      </c>
      <c r="C18787" s="62" t="s">
        <v>488</v>
      </c>
      <c r="D18787" s="450">
        <v>0</v>
      </c>
      <c r="E18787" s="454">
        <v>64.938999999999993</v>
      </c>
      <c r="F18787" s="454">
        <v>1214.8489999999999</v>
      </c>
    </row>
    <row r="18788" spans="1:6" ht="17.399999999999999" x14ac:dyDescent="0.25">
      <c r="A18788" s="58" t="s">
        <v>6077</v>
      </c>
      <c r="B18788" s="56" t="s">
        <v>2657</v>
      </c>
      <c r="C18788" s="142" t="s">
        <v>918</v>
      </c>
      <c r="D18788" s="452">
        <v>0</v>
      </c>
      <c r="E18788" s="456">
        <v>5.1849999999999996</v>
      </c>
      <c r="F18788" s="456">
        <v>1046.25</v>
      </c>
    </row>
    <row r="18789" spans="1:6" ht="17.399999999999999" x14ac:dyDescent="0.25">
      <c r="A18789" s="59" t="s">
        <v>6077</v>
      </c>
      <c r="B18789" s="57" t="s">
        <v>2657</v>
      </c>
      <c r="C18789" s="143" t="s">
        <v>440</v>
      </c>
      <c r="D18789" s="451">
        <v>0</v>
      </c>
      <c r="E18789" s="455">
        <v>27.84</v>
      </c>
      <c r="F18789" s="455">
        <v>1170.021</v>
      </c>
    </row>
    <row r="18790" spans="1:6" ht="17.399999999999999" x14ac:dyDescent="0.25">
      <c r="A18790" s="52" t="s">
        <v>6078</v>
      </c>
      <c r="B18790" s="54" t="s">
        <v>2658</v>
      </c>
      <c r="C18790" s="61" t="s">
        <v>447</v>
      </c>
      <c r="D18790" s="449">
        <v>0</v>
      </c>
      <c r="E18790" s="453">
        <v>110.35299999999999</v>
      </c>
      <c r="F18790" s="453">
        <v>7816.3649999999998</v>
      </c>
    </row>
    <row r="18791" spans="1:6" ht="17.399999999999999" x14ac:dyDescent="0.25">
      <c r="A18791" s="59" t="s">
        <v>6078</v>
      </c>
      <c r="B18791" s="57" t="s">
        <v>2658</v>
      </c>
      <c r="C18791" s="143" t="s">
        <v>481</v>
      </c>
      <c r="D18791" s="451">
        <v>0</v>
      </c>
      <c r="E18791" s="455">
        <v>240.739</v>
      </c>
      <c r="F18791" s="455">
        <v>6376.1440000000002</v>
      </c>
    </row>
    <row r="18792" spans="1:6" ht="17.399999999999999" x14ac:dyDescent="0.25">
      <c r="A18792" s="52" t="s">
        <v>6078</v>
      </c>
      <c r="B18792" s="54" t="s">
        <v>2658</v>
      </c>
      <c r="C18792" s="61" t="s">
        <v>442</v>
      </c>
      <c r="D18792" s="449">
        <v>0</v>
      </c>
      <c r="E18792" s="453">
        <v>278.64499999999998</v>
      </c>
      <c r="F18792" s="453">
        <v>6160.393</v>
      </c>
    </row>
    <row r="18793" spans="1:6" ht="17.399999999999999" x14ac:dyDescent="0.25">
      <c r="A18793" s="59" t="s">
        <v>6078</v>
      </c>
      <c r="B18793" s="57" t="s">
        <v>2658</v>
      </c>
      <c r="C18793" s="143" t="s">
        <v>467</v>
      </c>
      <c r="D18793" s="451">
        <v>0</v>
      </c>
      <c r="E18793" s="455">
        <v>226.6</v>
      </c>
      <c r="F18793" s="455">
        <v>4132.0420000000004</v>
      </c>
    </row>
    <row r="18794" spans="1:6" ht="17.399999999999999" x14ac:dyDescent="0.25">
      <c r="A18794" s="58" t="s">
        <v>6078</v>
      </c>
      <c r="B18794" s="56" t="s">
        <v>2658</v>
      </c>
      <c r="C18794" s="142" t="s">
        <v>469</v>
      </c>
      <c r="D18794" s="452">
        <v>0</v>
      </c>
      <c r="E18794" s="456">
        <v>155.44</v>
      </c>
      <c r="F18794" s="456">
        <v>3051.77</v>
      </c>
    </row>
    <row r="18795" spans="1:6" ht="17.399999999999999" x14ac:dyDescent="0.25">
      <c r="A18795" s="53" t="s">
        <v>6078</v>
      </c>
      <c r="B18795" s="55" t="s">
        <v>2658</v>
      </c>
      <c r="C18795" s="62" t="s">
        <v>459</v>
      </c>
      <c r="D18795" s="450">
        <v>0</v>
      </c>
      <c r="E18795" s="454">
        <v>111.092</v>
      </c>
      <c r="F18795" s="454">
        <v>2253.3209999999999</v>
      </c>
    </row>
    <row r="18796" spans="1:6" ht="17.399999999999999" x14ac:dyDescent="0.25">
      <c r="A18796" s="58" t="s">
        <v>6078</v>
      </c>
      <c r="B18796" s="56" t="s">
        <v>2658</v>
      </c>
      <c r="C18796" s="142" t="s">
        <v>443</v>
      </c>
      <c r="D18796" s="452">
        <v>0</v>
      </c>
      <c r="E18796" s="456">
        <v>55.457000000000001</v>
      </c>
      <c r="F18796" s="456">
        <v>1981.625</v>
      </c>
    </row>
    <row r="18797" spans="1:6" ht="17.399999999999999" x14ac:dyDescent="0.25">
      <c r="A18797" s="59" t="s">
        <v>6078</v>
      </c>
      <c r="B18797" s="57" t="s">
        <v>2658</v>
      </c>
      <c r="C18797" s="143" t="s">
        <v>455</v>
      </c>
      <c r="D18797" s="451">
        <v>0</v>
      </c>
      <c r="E18797" s="455">
        <v>32.093000000000004</v>
      </c>
      <c r="F18797" s="455">
        <v>1100.76</v>
      </c>
    </row>
    <row r="18798" spans="1:6" ht="17.399999999999999" x14ac:dyDescent="0.25">
      <c r="A18798" s="58" t="s">
        <v>6078</v>
      </c>
      <c r="B18798" s="56" t="s">
        <v>2658</v>
      </c>
      <c r="C18798" s="142" t="s">
        <v>440</v>
      </c>
      <c r="D18798" s="452">
        <v>0</v>
      </c>
      <c r="E18798" s="456">
        <v>159.13399999999999</v>
      </c>
      <c r="F18798" s="456">
        <v>4436.8720000000003</v>
      </c>
    </row>
    <row r="18799" spans="1:6" ht="17.399999999999999" x14ac:dyDescent="0.25">
      <c r="A18799" s="59" t="s">
        <v>279</v>
      </c>
      <c r="B18799" s="57" t="s">
        <v>280</v>
      </c>
      <c r="C18799" s="143" t="s">
        <v>481</v>
      </c>
      <c r="D18799" s="451">
        <v>0</v>
      </c>
      <c r="E18799" s="455">
        <v>6743.0659999999998</v>
      </c>
      <c r="F18799" s="455">
        <v>222214.28899999999</v>
      </c>
    </row>
    <row r="18800" spans="1:6" ht="17.399999999999999" x14ac:dyDescent="0.25">
      <c r="A18800" s="52" t="s">
        <v>279</v>
      </c>
      <c r="B18800" s="54" t="s">
        <v>280</v>
      </c>
      <c r="C18800" s="61" t="s">
        <v>469</v>
      </c>
      <c r="D18800" s="449">
        <v>0</v>
      </c>
      <c r="E18800" s="453">
        <v>4457.4250000000002</v>
      </c>
      <c r="F18800" s="453">
        <v>106284.31600000001</v>
      </c>
    </row>
    <row r="18801" spans="1:6" ht="17.399999999999999" x14ac:dyDescent="0.25">
      <c r="A18801" s="53" t="s">
        <v>279</v>
      </c>
      <c r="B18801" s="55" t="s">
        <v>280</v>
      </c>
      <c r="C18801" s="62" t="s">
        <v>447</v>
      </c>
      <c r="D18801" s="450">
        <v>0</v>
      </c>
      <c r="E18801" s="454">
        <v>776.50099999999998</v>
      </c>
      <c r="F18801" s="454">
        <v>24744.298999999999</v>
      </c>
    </row>
    <row r="18802" spans="1:6" ht="17.399999999999999" x14ac:dyDescent="0.25">
      <c r="A18802" s="58" t="s">
        <v>279</v>
      </c>
      <c r="B18802" s="56" t="s">
        <v>280</v>
      </c>
      <c r="C18802" s="142" t="s">
        <v>493</v>
      </c>
      <c r="D18802" s="452">
        <v>0</v>
      </c>
      <c r="E18802" s="456">
        <v>496.68</v>
      </c>
      <c r="F18802" s="456">
        <v>10862.25</v>
      </c>
    </row>
    <row r="18803" spans="1:6" ht="17.399999999999999" x14ac:dyDescent="0.25">
      <c r="A18803" s="53" t="s">
        <v>279</v>
      </c>
      <c r="B18803" s="55" t="s">
        <v>280</v>
      </c>
      <c r="C18803" s="62" t="s">
        <v>459</v>
      </c>
      <c r="D18803" s="450">
        <v>0</v>
      </c>
      <c r="E18803" s="454">
        <v>213.17</v>
      </c>
      <c r="F18803" s="454">
        <v>4877.2430000000004</v>
      </c>
    </row>
    <row r="18804" spans="1:6" ht="17.399999999999999" x14ac:dyDescent="0.25">
      <c r="A18804" s="58" t="s">
        <v>279</v>
      </c>
      <c r="B18804" s="56" t="s">
        <v>280</v>
      </c>
      <c r="C18804" s="142" t="s">
        <v>451</v>
      </c>
      <c r="D18804" s="452">
        <v>0</v>
      </c>
      <c r="E18804" s="456">
        <v>207</v>
      </c>
      <c r="F18804" s="456">
        <v>3641.6419999999998</v>
      </c>
    </row>
    <row r="18805" spans="1:6" ht="17.399999999999999" x14ac:dyDescent="0.25">
      <c r="A18805" s="59" t="s">
        <v>279</v>
      </c>
      <c r="B18805" s="57" t="s">
        <v>280</v>
      </c>
      <c r="C18805" s="143" t="s">
        <v>467</v>
      </c>
      <c r="D18805" s="451">
        <v>0</v>
      </c>
      <c r="E18805" s="455">
        <v>65.430999999999997</v>
      </c>
      <c r="F18805" s="455">
        <v>1695.375</v>
      </c>
    </row>
    <row r="18806" spans="1:6" ht="17.399999999999999" x14ac:dyDescent="0.25">
      <c r="A18806" s="52" t="s">
        <v>279</v>
      </c>
      <c r="B18806" s="54" t="s">
        <v>280</v>
      </c>
      <c r="C18806" s="61" t="s">
        <v>440</v>
      </c>
      <c r="D18806" s="449">
        <v>0</v>
      </c>
      <c r="E18806" s="453">
        <v>102.01600000000001</v>
      </c>
      <c r="F18806" s="453">
        <v>2973.5140000000001</v>
      </c>
    </row>
    <row r="18807" spans="1:6" ht="17.399999999999999" x14ac:dyDescent="0.25">
      <c r="A18807" s="53" t="s">
        <v>3922</v>
      </c>
      <c r="B18807" s="55" t="s">
        <v>1549</v>
      </c>
      <c r="C18807" s="62" t="s">
        <v>443</v>
      </c>
      <c r="D18807" s="450">
        <v>0</v>
      </c>
      <c r="E18807" s="454">
        <v>241.98500000000001</v>
      </c>
      <c r="F18807" s="454">
        <v>17424.312000000002</v>
      </c>
    </row>
    <row r="18808" spans="1:6" ht="17.399999999999999" x14ac:dyDescent="0.25">
      <c r="A18808" s="52" t="s">
        <v>3922</v>
      </c>
      <c r="B18808" s="54" t="s">
        <v>1549</v>
      </c>
      <c r="C18808" s="61" t="s">
        <v>491</v>
      </c>
      <c r="D18808" s="449">
        <v>0</v>
      </c>
      <c r="E18808" s="453">
        <v>250.78399999999999</v>
      </c>
      <c r="F18808" s="453">
        <v>14274.788</v>
      </c>
    </row>
    <row r="18809" spans="1:6" ht="17.399999999999999" x14ac:dyDescent="0.25">
      <c r="A18809" s="53" t="s">
        <v>3922</v>
      </c>
      <c r="B18809" s="55" t="s">
        <v>1549</v>
      </c>
      <c r="C18809" s="62" t="s">
        <v>447</v>
      </c>
      <c r="D18809" s="450">
        <v>0</v>
      </c>
      <c r="E18809" s="454">
        <v>312.798</v>
      </c>
      <c r="F18809" s="454">
        <v>11066.906999999999</v>
      </c>
    </row>
    <row r="18810" spans="1:6" ht="17.399999999999999" x14ac:dyDescent="0.25">
      <c r="A18810" s="52" t="s">
        <v>3922</v>
      </c>
      <c r="B18810" s="54" t="s">
        <v>1549</v>
      </c>
      <c r="C18810" s="61" t="s">
        <v>444</v>
      </c>
      <c r="D18810" s="449">
        <v>0</v>
      </c>
      <c r="E18810" s="453">
        <v>103.82899999999999</v>
      </c>
      <c r="F18810" s="453">
        <v>9452.43</v>
      </c>
    </row>
    <row r="18811" spans="1:6" ht="17.399999999999999" x14ac:dyDescent="0.25">
      <c r="A18811" s="59" t="s">
        <v>3922</v>
      </c>
      <c r="B18811" s="57" t="s">
        <v>1549</v>
      </c>
      <c r="C18811" s="143" t="s">
        <v>488</v>
      </c>
      <c r="D18811" s="451">
        <v>0</v>
      </c>
      <c r="E18811" s="455">
        <v>307.99</v>
      </c>
      <c r="F18811" s="455">
        <v>9201.1190000000006</v>
      </c>
    </row>
    <row r="18812" spans="1:6" ht="17.399999999999999" x14ac:dyDescent="0.25">
      <c r="A18812" s="52" t="s">
        <v>3922</v>
      </c>
      <c r="B18812" s="54" t="s">
        <v>1549</v>
      </c>
      <c r="C18812" s="61" t="s">
        <v>455</v>
      </c>
      <c r="D18812" s="449">
        <v>0</v>
      </c>
      <c r="E18812" s="453">
        <v>176.773</v>
      </c>
      <c r="F18812" s="453">
        <v>8643.4959999999992</v>
      </c>
    </row>
    <row r="18813" spans="1:6" ht="17.399999999999999" x14ac:dyDescent="0.25">
      <c r="A18813" s="53" t="s">
        <v>3922</v>
      </c>
      <c r="B18813" s="55" t="s">
        <v>1549</v>
      </c>
      <c r="C18813" s="62" t="s">
        <v>463</v>
      </c>
      <c r="D18813" s="450">
        <v>0</v>
      </c>
      <c r="E18813" s="454">
        <v>258.84500000000003</v>
      </c>
      <c r="F18813" s="454">
        <v>6386.3029999999999</v>
      </c>
    </row>
    <row r="18814" spans="1:6" ht="17.399999999999999" x14ac:dyDescent="0.25">
      <c r="A18814" s="52" t="s">
        <v>3922</v>
      </c>
      <c r="B18814" s="54" t="s">
        <v>1549</v>
      </c>
      <c r="C18814" s="61" t="s">
        <v>515</v>
      </c>
      <c r="D18814" s="449">
        <v>0</v>
      </c>
      <c r="E18814" s="453">
        <v>17.687000000000001</v>
      </c>
      <c r="F18814" s="453">
        <v>5952.6409999999996</v>
      </c>
    </row>
    <row r="18815" spans="1:6" ht="17.399999999999999" x14ac:dyDescent="0.25">
      <c r="A18815" s="53" t="s">
        <v>3922</v>
      </c>
      <c r="B18815" s="55" t="s">
        <v>1549</v>
      </c>
      <c r="C18815" s="62" t="s">
        <v>907</v>
      </c>
      <c r="D18815" s="450">
        <v>0</v>
      </c>
      <c r="E18815" s="454">
        <v>126.336</v>
      </c>
      <c r="F18815" s="454">
        <v>4988.2960000000003</v>
      </c>
    </row>
    <row r="18816" spans="1:6" ht="17.399999999999999" x14ac:dyDescent="0.25">
      <c r="A18816" s="58" t="s">
        <v>3922</v>
      </c>
      <c r="B18816" s="56" t="s">
        <v>1549</v>
      </c>
      <c r="C18816" s="142" t="s">
        <v>511</v>
      </c>
      <c r="D18816" s="452">
        <v>0</v>
      </c>
      <c r="E18816" s="456">
        <v>194.59299999999999</v>
      </c>
      <c r="F18816" s="456">
        <v>4015.0509999999999</v>
      </c>
    </row>
    <row r="18817" spans="1:6" ht="17.399999999999999" x14ac:dyDescent="0.25">
      <c r="A18817" s="59" t="s">
        <v>3922</v>
      </c>
      <c r="B18817" s="57" t="s">
        <v>1549</v>
      </c>
      <c r="C18817" s="143" t="s">
        <v>923</v>
      </c>
      <c r="D18817" s="451">
        <v>0</v>
      </c>
      <c r="E18817" s="455">
        <v>61.426000000000002</v>
      </c>
      <c r="F18817" s="455">
        <v>2530.0059999999999</v>
      </c>
    </row>
    <row r="18818" spans="1:6" ht="17.399999999999999" x14ac:dyDescent="0.25">
      <c r="A18818" s="58" t="s">
        <v>3922</v>
      </c>
      <c r="B18818" s="56" t="s">
        <v>1549</v>
      </c>
      <c r="C18818" s="142" t="s">
        <v>481</v>
      </c>
      <c r="D18818" s="452">
        <v>0</v>
      </c>
      <c r="E18818" s="456">
        <v>20.545000000000002</v>
      </c>
      <c r="F18818" s="456">
        <v>1641.328</v>
      </c>
    </row>
    <row r="18819" spans="1:6" ht="17.399999999999999" x14ac:dyDescent="0.25">
      <c r="A18819" s="53" t="s">
        <v>3922</v>
      </c>
      <c r="B18819" s="55" t="s">
        <v>1549</v>
      </c>
      <c r="C18819" s="62" t="s">
        <v>498</v>
      </c>
      <c r="D18819" s="450">
        <v>0</v>
      </c>
      <c r="E18819" s="454">
        <v>18.305</v>
      </c>
      <c r="F18819" s="454">
        <v>1274.9870000000001</v>
      </c>
    </row>
    <row r="18820" spans="1:6" ht="17.399999999999999" x14ac:dyDescent="0.25">
      <c r="A18820" s="52" t="s">
        <v>3922</v>
      </c>
      <c r="B18820" s="54" t="s">
        <v>1549</v>
      </c>
      <c r="C18820" s="61" t="s">
        <v>457</v>
      </c>
      <c r="D18820" s="449">
        <v>0</v>
      </c>
      <c r="E18820" s="453">
        <v>14.909000000000001</v>
      </c>
      <c r="F18820" s="453">
        <v>1109.9570000000001</v>
      </c>
    </row>
    <row r="18821" spans="1:6" ht="17.399999999999999" x14ac:dyDescent="0.25">
      <c r="A18821" s="59" t="s">
        <v>3922</v>
      </c>
      <c r="B18821" s="57" t="s">
        <v>1549</v>
      </c>
      <c r="C18821" s="143" t="s">
        <v>439</v>
      </c>
      <c r="D18821" s="451">
        <v>0</v>
      </c>
      <c r="E18821" s="455">
        <v>13.407999999999999</v>
      </c>
      <c r="F18821" s="455">
        <v>1044.2360000000001</v>
      </c>
    </row>
    <row r="18822" spans="1:6" ht="17.399999999999999" x14ac:dyDescent="0.25">
      <c r="A18822" s="58" t="s">
        <v>3922</v>
      </c>
      <c r="B18822" s="56" t="s">
        <v>1549</v>
      </c>
      <c r="C18822" s="142" t="s">
        <v>440</v>
      </c>
      <c r="D18822" s="452">
        <v>0</v>
      </c>
      <c r="E18822" s="456">
        <v>75.340999999999994</v>
      </c>
      <c r="F18822" s="456">
        <v>6098.549</v>
      </c>
    </row>
    <row r="18823" spans="1:6" ht="17.399999999999999" x14ac:dyDescent="0.25">
      <c r="A18823" s="53" t="s">
        <v>3905</v>
      </c>
      <c r="B18823" s="55" t="s">
        <v>1470</v>
      </c>
      <c r="C18823" s="62" t="s">
        <v>488</v>
      </c>
      <c r="D18823" s="450">
        <v>0</v>
      </c>
      <c r="E18823" s="454">
        <v>265.553</v>
      </c>
      <c r="F18823" s="454">
        <v>2827.337</v>
      </c>
    </row>
    <row r="18824" spans="1:6" ht="17.399999999999999" x14ac:dyDescent="0.25">
      <c r="A18824" s="52" t="s">
        <v>3905</v>
      </c>
      <c r="B18824" s="54" t="s">
        <v>1470</v>
      </c>
      <c r="C18824" s="61" t="s">
        <v>455</v>
      </c>
      <c r="D18824" s="449">
        <v>0</v>
      </c>
      <c r="E18824" s="453">
        <v>61.771999999999998</v>
      </c>
      <c r="F18824" s="453">
        <v>2389.38</v>
      </c>
    </row>
    <row r="18825" spans="1:6" ht="17.399999999999999" x14ac:dyDescent="0.25">
      <c r="A18825" s="53" t="s">
        <v>3905</v>
      </c>
      <c r="B18825" s="55" t="s">
        <v>1470</v>
      </c>
      <c r="C18825" s="62" t="s">
        <v>444</v>
      </c>
      <c r="D18825" s="450">
        <v>0</v>
      </c>
      <c r="E18825" s="454">
        <v>7.9050000000000002</v>
      </c>
      <c r="F18825" s="454">
        <v>1217.673</v>
      </c>
    </row>
    <row r="18826" spans="1:6" ht="17.399999999999999" x14ac:dyDescent="0.25">
      <c r="A18826" s="58" t="s">
        <v>3905</v>
      </c>
      <c r="B18826" s="56" t="s">
        <v>1470</v>
      </c>
      <c r="C18826" s="142" t="s">
        <v>443</v>
      </c>
      <c r="D18826" s="452">
        <v>0</v>
      </c>
      <c r="E18826" s="456">
        <v>9.6329999999999991</v>
      </c>
      <c r="F18826" s="456">
        <v>1056.2080000000001</v>
      </c>
    </row>
    <row r="18827" spans="1:6" ht="17.399999999999999" x14ac:dyDescent="0.25">
      <c r="A18827" s="59" t="s">
        <v>3905</v>
      </c>
      <c r="B18827" s="57" t="s">
        <v>1470</v>
      </c>
      <c r="C18827" s="143" t="s">
        <v>440</v>
      </c>
      <c r="D18827" s="451">
        <v>0</v>
      </c>
      <c r="E18827" s="455">
        <v>66.951999999999998</v>
      </c>
      <c r="F18827" s="455">
        <v>4146.66</v>
      </c>
    </row>
    <row r="18828" spans="1:6" ht="17.399999999999999" x14ac:dyDescent="0.25">
      <c r="A18828" s="58" t="s">
        <v>6079</v>
      </c>
      <c r="B18828" s="56" t="s">
        <v>1559</v>
      </c>
      <c r="C18828" s="142" t="s">
        <v>488</v>
      </c>
      <c r="D18828" s="452">
        <v>0</v>
      </c>
      <c r="E18828" s="456">
        <v>644.43200000000002</v>
      </c>
      <c r="F18828" s="456">
        <v>12977.200999999999</v>
      </c>
    </row>
    <row r="18829" spans="1:6" ht="17.399999999999999" x14ac:dyDescent="0.25">
      <c r="A18829" s="59" t="s">
        <v>6079</v>
      </c>
      <c r="B18829" s="57" t="s">
        <v>1559</v>
      </c>
      <c r="C18829" s="143" t="s">
        <v>481</v>
      </c>
      <c r="D18829" s="451">
        <v>0</v>
      </c>
      <c r="E18829" s="455">
        <v>300.07600000000002</v>
      </c>
      <c r="F18829" s="455">
        <v>8518.6059999999998</v>
      </c>
    </row>
    <row r="18830" spans="1:6" ht="17.399999999999999" x14ac:dyDescent="0.25">
      <c r="A18830" s="58" t="s">
        <v>6079</v>
      </c>
      <c r="B18830" s="56" t="s">
        <v>1559</v>
      </c>
      <c r="C18830" s="142" t="s">
        <v>443</v>
      </c>
      <c r="D18830" s="452">
        <v>0</v>
      </c>
      <c r="E18830" s="456">
        <v>76.037000000000006</v>
      </c>
      <c r="F18830" s="456">
        <v>7722.7780000000002</v>
      </c>
    </row>
    <row r="18831" spans="1:6" ht="17.399999999999999" x14ac:dyDescent="0.25">
      <c r="A18831" s="59" t="s">
        <v>6079</v>
      </c>
      <c r="B18831" s="57" t="s">
        <v>1559</v>
      </c>
      <c r="C18831" s="143" t="s">
        <v>447</v>
      </c>
      <c r="D18831" s="451">
        <v>0</v>
      </c>
      <c r="E18831" s="455">
        <v>116.846</v>
      </c>
      <c r="F18831" s="455">
        <v>5460.8209999999999</v>
      </c>
    </row>
    <row r="18832" spans="1:6" ht="17.399999999999999" x14ac:dyDescent="0.25">
      <c r="A18832" s="52" t="s">
        <v>6079</v>
      </c>
      <c r="B18832" s="54" t="s">
        <v>1559</v>
      </c>
      <c r="C18832" s="61" t="s">
        <v>444</v>
      </c>
      <c r="D18832" s="449">
        <v>0</v>
      </c>
      <c r="E18832" s="453">
        <v>38.651000000000003</v>
      </c>
      <c r="F18832" s="453">
        <v>4416.0190000000002</v>
      </c>
    </row>
    <row r="18833" spans="1:6" ht="17.399999999999999" x14ac:dyDescent="0.25">
      <c r="A18833" s="59" t="s">
        <v>6079</v>
      </c>
      <c r="B18833" s="57" t="s">
        <v>1559</v>
      </c>
      <c r="C18833" s="143" t="s">
        <v>465</v>
      </c>
      <c r="D18833" s="451">
        <v>0</v>
      </c>
      <c r="E18833" s="455">
        <v>50.951000000000001</v>
      </c>
      <c r="F18833" s="455">
        <v>3752.739</v>
      </c>
    </row>
    <row r="18834" spans="1:6" ht="17.399999999999999" x14ac:dyDescent="0.25">
      <c r="A18834" s="58" t="s">
        <v>6079</v>
      </c>
      <c r="B18834" s="56" t="s">
        <v>1559</v>
      </c>
      <c r="C18834" s="142" t="s">
        <v>498</v>
      </c>
      <c r="D18834" s="452">
        <v>0</v>
      </c>
      <c r="E18834" s="456">
        <v>25.850999999999999</v>
      </c>
      <c r="F18834" s="456">
        <v>1281.9559999999999</v>
      </c>
    </row>
    <row r="18835" spans="1:6" ht="17.399999999999999" x14ac:dyDescent="0.25">
      <c r="A18835" s="59" t="s">
        <v>6079</v>
      </c>
      <c r="B18835" s="57" t="s">
        <v>1559</v>
      </c>
      <c r="C18835" s="143" t="s">
        <v>457</v>
      </c>
      <c r="D18835" s="451">
        <v>0</v>
      </c>
      <c r="E18835" s="455">
        <v>10.19</v>
      </c>
      <c r="F18835" s="455">
        <v>1259.3869999999999</v>
      </c>
    </row>
    <row r="18836" spans="1:6" ht="17.399999999999999" x14ac:dyDescent="0.25">
      <c r="A18836" s="58" t="s">
        <v>6079</v>
      </c>
      <c r="B18836" s="56" t="s">
        <v>1559</v>
      </c>
      <c r="C18836" s="142" t="s">
        <v>440</v>
      </c>
      <c r="D18836" s="452">
        <v>0</v>
      </c>
      <c r="E18836" s="456">
        <v>122.89</v>
      </c>
      <c r="F18836" s="456">
        <v>5337.5150000000003</v>
      </c>
    </row>
    <row r="18837" spans="1:6" ht="17.399999999999999" x14ac:dyDescent="0.25">
      <c r="A18837" s="59" t="s">
        <v>6080</v>
      </c>
      <c r="B18837" s="57" t="s">
        <v>957</v>
      </c>
      <c r="C18837" s="143" t="s">
        <v>455</v>
      </c>
      <c r="D18837" s="451">
        <v>0</v>
      </c>
      <c r="E18837" s="455">
        <v>267.38</v>
      </c>
      <c r="F18837" s="455">
        <v>11172.034</v>
      </c>
    </row>
    <row r="18838" spans="1:6" ht="17.399999999999999" x14ac:dyDescent="0.25">
      <c r="A18838" s="58" t="s">
        <v>6080</v>
      </c>
      <c r="B18838" s="56" t="s">
        <v>957</v>
      </c>
      <c r="C18838" s="142" t="s">
        <v>446</v>
      </c>
      <c r="D18838" s="452">
        <v>0</v>
      </c>
      <c r="E18838" s="456">
        <v>136.63999999999999</v>
      </c>
      <c r="F18838" s="456">
        <v>5011.1149999999998</v>
      </c>
    </row>
    <row r="18839" spans="1:6" ht="17.399999999999999" x14ac:dyDescent="0.25">
      <c r="A18839" s="59" t="s">
        <v>6080</v>
      </c>
      <c r="B18839" s="57" t="s">
        <v>957</v>
      </c>
      <c r="C18839" s="143" t="s">
        <v>488</v>
      </c>
      <c r="D18839" s="451">
        <v>0</v>
      </c>
      <c r="E18839" s="455">
        <v>123.312</v>
      </c>
      <c r="F18839" s="455">
        <v>3284.8760000000002</v>
      </c>
    </row>
    <row r="18840" spans="1:6" ht="17.399999999999999" x14ac:dyDescent="0.25">
      <c r="A18840" s="52" t="s">
        <v>6080</v>
      </c>
      <c r="B18840" s="54" t="s">
        <v>957</v>
      </c>
      <c r="C18840" s="61" t="s">
        <v>457</v>
      </c>
      <c r="D18840" s="449">
        <v>0</v>
      </c>
      <c r="E18840" s="453">
        <v>123.101</v>
      </c>
      <c r="F18840" s="453">
        <v>3164.5940000000001</v>
      </c>
    </row>
    <row r="18841" spans="1:6" ht="17.399999999999999" x14ac:dyDescent="0.25">
      <c r="A18841" s="53" t="s">
        <v>6080</v>
      </c>
      <c r="B18841" s="55" t="s">
        <v>957</v>
      </c>
      <c r="C18841" s="62" t="s">
        <v>447</v>
      </c>
      <c r="D18841" s="450">
        <v>0</v>
      </c>
      <c r="E18841" s="454">
        <v>64.483000000000004</v>
      </c>
      <c r="F18841" s="454">
        <v>2378.3820000000001</v>
      </c>
    </row>
    <row r="18842" spans="1:6" ht="17.399999999999999" x14ac:dyDescent="0.25">
      <c r="A18842" s="58" t="s">
        <v>6080</v>
      </c>
      <c r="B18842" s="56" t="s">
        <v>957</v>
      </c>
      <c r="C18842" s="142" t="s">
        <v>442</v>
      </c>
      <c r="D18842" s="452">
        <v>0</v>
      </c>
      <c r="E18842" s="456">
        <v>104.825</v>
      </c>
      <c r="F18842" s="456">
        <v>2342.5949999999998</v>
      </c>
    </row>
    <row r="18843" spans="1:6" ht="17.399999999999999" x14ac:dyDescent="0.25">
      <c r="A18843" s="53" t="s">
        <v>6080</v>
      </c>
      <c r="B18843" s="55" t="s">
        <v>957</v>
      </c>
      <c r="C18843" s="62" t="s">
        <v>443</v>
      </c>
      <c r="D18843" s="450">
        <v>0</v>
      </c>
      <c r="E18843" s="454">
        <v>39.86</v>
      </c>
      <c r="F18843" s="454">
        <v>1911.644</v>
      </c>
    </row>
    <row r="18844" spans="1:6" ht="17.399999999999999" x14ac:dyDescent="0.25">
      <c r="A18844" s="52" t="s">
        <v>6080</v>
      </c>
      <c r="B18844" s="54" t="s">
        <v>957</v>
      </c>
      <c r="C18844" s="61" t="s">
        <v>481</v>
      </c>
      <c r="D18844" s="449">
        <v>0</v>
      </c>
      <c r="E18844" s="453">
        <v>79.034000000000006</v>
      </c>
      <c r="F18844" s="453">
        <v>1879.357</v>
      </c>
    </row>
    <row r="18845" spans="1:6" ht="17.399999999999999" x14ac:dyDescent="0.25">
      <c r="A18845" s="53" t="s">
        <v>6080</v>
      </c>
      <c r="B18845" s="55" t="s">
        <v>957</v>
      </c>
      <c r="C18845" s="62" t="s">
        <v>440</v>
      </c>
      <c r="D18845" s="450">
        <v>0</v>
      </c>
      <c r="E18845" s="454">
        <v>96.573999999999998</v>
      </c>
      <c r="F18845" s="454">
        <v>2891.97</v>
      </c>
    </row>
    <row r="18846" spans="1:6" ht="17.399999999999999" x14ac:dyDescent="0.25">
      <c r="A18846" s="52" t="s">
        <v>2659</v>
      </c>
      <c r="B18846" s="54" t="s">
        <v>2660</v>
      </c>
      <c r="C18846" s="61" t="s">
        <v>455</v>
      </c>
      <c r="D18846" s="449">
        <v>0</v>
      </c>
      <c r="E18846" s="453">
        <v>1026.134</v>
      </c>
      <c r="F18846" s="453">
        <v>57078.211000000003</v>
      </c>
    </row>
    <row r="18847" spans="1:6" ht="17.399999999999999" x14ac:dyDescent="0.25">
      <c r="A18847" s="59" t="s">
        <v>2659</v>
      </c>
      <c r="B18847" s="57" t="s">
        <v>2660</v>
      </c>
      <c r="C18847" s="143" t="s">
        <v>924</v>
      </c>
      <c r="D18847" s="451">
        <v>0</v>
      </c>
      <c r="E18847" s="455">
        <v>38.319000000000003</v>
      </c>
      <c r="F18847" s="455">
        <v>4998.5200000000004</v>
      </c>
    </row>
    <row r="18848" spans="1:6" ht="17.399999999999999" x14ac:dyDescent="0.25">
      <c r="A18848" s="58" t="s">
        <v>2659</v>
      </c>
      <c r="B18848" s="56" t="s">
        <v>2660</v>
      </c>
      <c r="C18848" s="142" t="s">
        <v>443</v>
      </c>
      <c r="D18848" s="452">
        <v>0</v>
      </c>
      <c r="E18848" s="456">
        <v>5.7370000000000001</v>
      </c>
      <c r="F18848" s="456">
        <v>4436.3029999999999</v>
      </c>
    </row>
    <row r="18849" spans="1:6" ht="17.399999999999999" x14ac:dyDescent="0.25">
      <c r="A18849" s="53" t="s">
        <v>2659</v>
      </c>
      <c r="B18849" s="55" t="s">
        <v>2660</v>
      </c>
      <c r="C18849" s="62" t="s">
        <v>447</v>
      </c>
      <c r="D18849" s="450">
        <v>0</v>
      </c>
      <c r="E18849" s="454">
        <v>25.832999999999998</v>
      </c>
      <c r="F18849" s="454">
        <v>3537.2640000000001</v>
      </c>
    </row>
    <row r="18850" spans="1:6" ht="17.399999999999999" x14ac:dyDescent="0.25">
      <c r="A18850" s="52" t="s">
        <v>2659</v>
      </c>
      <c r="B18850" s="54" t="s">
        <v>2660</v>
      </c>
      <c r="C18850" s="61" t="s">
        <v>444</v>
      </c>
      <c r="D18850" s="449">
        <v>0</v>
      </c>
      <c r="E18850" s="453">
        <v>5.6349999999999998</v>
      </c>
      <c r="F18850" s="453">
        <v>3015.0129999999999</v>
      </c>
    </row>
    <row r="18851" spans="1:6" ht="17.399999999999999" x14ac:dyDescent="0.25">
      <c r="A18851" s="59" t="s">
        <v>2659</v>
      </c>
      <c r="B18851" s="57" t="s">
        <v>2660</v>
      </c>
      <c r="C18851" s="143" t="s">
        <v>478</v>
      </c>
      <c r="D18851" s="451">
        <v>0</v>
      </c>
      <c r="E18851" s="455">
        <v>11.162000000000001</v>
      </c>
      <c r="F18851" s="455">
        <v>2719.51</v>
      </c>
    </row>
    <row r="18852" spans="1:6" ht="17.399999999999999" x14ac:dyDescent="0.25">
      <c r="A18852" s="58" t="s">
        <v>2659</v>
      </c>
      <c r="B18852" s="56" t="s">
        <v>2660</v>
      </c>
      <c r="C18852" s="142" t="s">
        <v>457</v>
      </c>
      <c r="D18852" s="452">
        <v>0</v>
      </c>
      <c r="E18852" s="456">
        <v>14.728</v>
      </c>
      <c r="F18852" s="456">
        <v>2354.3409999999999</v>
      </c>
    </row>
    <row r="18853" spans="1:6" ht="17.399999999999999" x14ac:dyDescent="0.25">
      <c r="A18853" s="53" t="s">
        <v>2659</v>
      </c>
      <c r="B18853" s="55" t="s">
        <v>2660</v>
      </c>
      <c r="C18853" s="62" t="s">
        <v>470</v>
      </c>
      <c r="D18853" s="450">
        <v>0</v>
      </c>
      <c r="E18853" s="454">
        <v>21.599</v>
      </c>
      <c r="F18853" s="454">
        <v>1596.0329999999999</v>
      </c>
    </row>
    <row r="18854" spans="1:6" ht="17.399999999999999" x14ac:dyDescent="0.25">
      <c r="A18854" s="52" t="s">
        <v>2659</v>
      </c>
      <c r="B18854" s="54" t="s">
        <v>2660</v>
      </c>
      <c r="C18854" s="61" t="s">
        <v>446</v>
      </c>
      <c r="D18854" s="449">
        <v>0</v>
      </c>
      <c r="E18854" s="453">
        <v>0.69699999999999995</v>
      </c>
      <c r="F18854" s="453">
        <v>1534.0429999999999</v>
      </c>
    </row>
    <row r="18855" spans="1:6" ht="17.399999999999999" x14ac:dyDescent="0.25">
      <c r="A18855" s="53" t="s">
        <v>2659</v>
      </c>
      <c r="B18855" s="55" t="s">
        <v>2660</v>
      </c>
      <c r="C18855" s="62" t="s">
        <v>442</v>
      </c>
      <c r="D18855" s="450">
        <v>0</v>
      </c>
      <c r="E18855" s="454">
        <v>1.9610000000000001</v>
      </c>
      <c r="F18855" s="454">
        <v>1291.4690000000001</v>
      </c>
    </row>
    <row r="18856" spans="1:6" ht="17.399999999999999" x14ac:dyDescent="0.25">
      <c r="A18856" s="52" t="s">
        <v>2659</v>
      </c>
      <c r="B18856" s="54" t="s">
        <v>2660</v>
      </c>
      <c r="C18856" s="61" t="s">
        <v>439</v>
      </c>
      <c r="D18856" s="449">
        <v>0</v>
      </c>
      <c r="E18856" s="453">
        <v>3.298</v>
      </c>
      <c r="F18856" s="453">
        <v>1274.0840000000001</v>
      </c>
    </row>
    <row r="18857" spans="1:6" ht="17.399999999999999" x14ac:dyDescent="0.25">
      <c r="A18857" s="59" t="s">
        <v>2659</v>
      </c>
      <c r="B18857" s="57" t="s">
        <v>2660</v>
      </c>
      <c r="C18857" s="143" t="s">
        <v>463</v>
      </c>
      <c r="D18857" s="451">
        <v>0</v>
      </c>
      <c r="E18857" s="455">
        <v>10.336</v>
      </c>
      <c r="F18857" s="455">
        <v>1194.6510000000001</v>
      </c>
    </row>
    <row r="18858" spans="1:6" ht="17.399999999999999" x14ac:dyDescent="0.25">
      <c r="A18858" s="58" t="s">
        <v>2659</v>
      </c>
      <c r="B18858" s="56" t="s">
        <v>2660</v>
      </c>
      <c r="C18858" s="142" t="s">
        <v>440</v>
      </c>
      <c r="D18858" s="452">
        <v>0</v>
      </c>
      <c r="E18858" s="456">
        <v>21.498999999999999</v>
      </c>
      <c r="F18858" s="456">
        <v>7178.4989999999998</v>
      </c>
    </row>
    <row r="18859" spans="1:6" ht="17.399999999999999" x14ac:dyDescent="0.25">
      <c r="A18859" s="59" t="s">
        <v>7514</v>
      </c>
      <c r="B18859" s="57" t="s">
        <v>7597</v>
      </c>
      <c r="C18859" s="143" t="s">
        <v>455</v>
      </c>
      <c r="D18859" s="451">
        <v>0</v>
      </c>
      <c r="E18859" s="455">
        <v>909.97799999999995</v>
      </c>
      <c r="F18859" s="455">
        <v>45778.65</v>
      </c>
    </row>
    <row r="18860" spans="1:6" ht="17.399999999999999" x14ac:dyDescent="0.25">
      <c r="A18860" s="52" t="s">
        <v>7514</v>
      </c>
      <c r="B18860" s="54" t="s">
        <v>7597</v>
      </c>
      <c r="C18860" s="61" t="s">
        <v>478</v>
      </c>
      <c r="D18860" s="449">
        <v>0</v>
      </c>
      <c r="E18860" s="453">
        <v>9.1890000000000001</v>
      </c>
      <c r="F18860" s="453">
        <v>2203.7269999999999</v>
      </c>
    </row>
    <row r="18861" spans="1:6" ht="17.399999999999999" x14ac:dyDescent="0.25">
      <c r="A18861" s="53" t="s">
        <v>7514</v>
      </c>
      <c r="B18861" s="55" t="s">
        <v>7597</v>
      </c>
      <c r="C18861" s="62" t="s">
        <v>444</v>
      </c>
      <c r="D18861" s="450">
        <v>0</v>
      </c>
      <c r="E18861" s="454">
        <v>1.252</v>
      </c>
      <c r="F18861" s="454">
        <v>1344.8779999999999</v>
      </c>
    </row>
    <row r="18862" spans="1:6" ht="17.399999999999999" x14ac:dyDescent="0.25">
      <c r="A18862" s="58" t="s">
        <v>7514</v>
      </c>
      <c r="B18862" s="56" t="s">
        <v>7597</v>
      </c>
      <c r="C18862" s="142" t="s">
        <v>440</v>
      </c>
      <c r="D18862" s="452">
        <v>0</v>
      </c>
      <c r="E18862" s="456">
        <v>24.588000000000001</v>
      </c>
      <c r="F18862" s="456">
        <v>5239.1379999999999</v>
      </c>
    </row>
    <row r="18863" spans="1:6" ht="17.399999999999999" x14ac:dyDescent="0.25">
      <c r="A18863" s="53" t="s">
        <v>7515</v>
      </c>
      <c r="B18863" s="55" t="s">
        <v>7598</v>
      </c>
      <c r="C18863" s="62" t="s">
        <v>455</v>
      </c>
      <c r="D18863" s="450">
        <v>0</v>
      </c>
      <c r="E18863" s="454">
        <v>74.31</v>
      </c>
      <c r="F18863" s="454">
        <v>45473.337</v>
      </c>
    </row>
    <row r="18864" spans="1:6" ht="17.399999999999999" x14ac:dyDescent="0.25">
      <c r="A18864" s="52" t="s">
        <v>7515</v>
      </c>
      <c r="B18864" s="54" t="s">
        <v>7598</v>
      </c>
      <c r="C18864" s="61" t="s">
        <v>440</v>
      </c>
      <c r="D18864" s="449">
        <v>0</v>
      </c>
      <c r="E18864" s="453">
        <v>8.0429999999999993</v>
      </c>
      <c r="F18864" s="453">
        <v>3264.212</v>
      </c>
    </row>
    <row r="18865" spans="1:6" ht="17.399999999999999" x14ac:dyDescent="0.25">
      <c r="A18865" s="59" t="s">
        <v>7516</v>
      </c>
      <c r="B18865" s="57" t="s">
        <v>7599</v>
      </c>
      <c r="C18865" s="143" t="s">
        <v>455</v>
      </c>
      <c r="D18865" s="451">
        <v>0</v>
      </c>
      <c r="E18865" s="455">
        <v>280.71100000000001</v>
      </c>
      <c r="F18865" s="455">
        <v>16019.069</v>
      </c>
    </row>
    <row r="18866" spans="1:6" ht="17.399999999999999" x14ac:dyDescent="0.25">
      <c r="A18866" s="52" t="s">
        <v>7516</v>
      </c>
      <c r="B18866" s="54" t="s">
        <v>7599</v>
      </c>
      <c r="C18866" s="61" t="s">
        <v>924</v>
      </c>
      <c r="D18866" s="449">
        <v>0</v>
      </c>
      <c r="E18866" s="453">
        <v>26.712</v>
      </c>
      <c r="F18866" s="453">
        <v>3180.627</v>
      </c>
    </row>
    <row r="18867" spans="1:6" ht="17.399999999999999" x14ac:dyDescent="0.25">
      <c r="A18867" s="53" t="s">
        <v>7516</v>
      </c>
      <c r="B18867" s="55" t="s">
        <v>7599</v>
      </c>
      <c r="C18867" s="62" t="s">
        <v>467</v>
      </c>
      <c r="D18867" s="450">
        <v>0</v>
      </c>
      <c r="E18867" s="454">
        <v>29.61</v>
      </c>
      <c r="F18867" s="454">
        <v>2248.4059999999999</v>
      </c>
    </row>
    <row r="18868" spans="1:6" ht="17.399999999999999" x14ac:dyDescent="0.25">
      <c r="A18868" s="58" t="s">
        <v>7516</v>
      </c>
      <c r="B18868" s="56" t="s">
        <v>7599</v>
      </c>
      <c r="C18868" s="142" t="s">
        <v>447</v>
      </c>
      <c r="D18868" s="452">
        <v>0</v>
      </c>
      <c r="E18868" s="456">
        <v>25.934999999999999</v>
      </c>
      <c r="F18868" s="456">
        <v>1697.712</v>
      </c>
    </row>
    <row r="18869" spans="1:6" ht="17.399999999999999" x14ac:dyDescent="0.25">
      <c r="A18869" s="59" t="s">
        <v>7516</v>
      </c>
      <c r="B18869" s="57" t="s">
        <v>7599</v>
      </c>
      <c r="C18869" s="143" t="s">
        <v>470</v>
      </c>
      <c r="D18869" s="451">
        <v>0</v>
      </c>
      <c r="E18869" s="455">
        <v>0.88800000000000001</v>
      </c>
      <c r="F18869" s="455">
        <v>1634.106</v>
      </c>
    </row>
    <row r="18870" spans="1:6" ht="17.399999999999999" x14ac:dyDescent="0.25">
      <c r="A18870" s="58" t="s">
        <v>7516</v>
      </c>
      <c r="B18870" s="56" t="s">
        <v>7599</v>
      </c>
      <c r="C18870" s="142" t="s">
        <v>440</v>
      </c>
      <c r="D18870" s="452">
        <v>0</v>
      </c>
      <c r="E18870" s="456">
        <v>40.299999999999997</v>
      </c>
      <c r="F18870" s="456">
        <v>4018.7370000000001</v>
      </c>
    </row>
    <row r="18871" spans="1:6" ht="17.399999999999999" x14ac:dyDescent="0.25">
      <c r="A18871" s="53" t="s">
        <v>7203</v>
      </c>
      <c r="B18871" s="55" t="s">
        <v>3537</v>
      </c>
      <c r="C18871" s="62" t="s">
        <v>455</v>
      </c>
      <c r="D18871" s="450">
        <v>0</v>
      </c>
      <c r="E18871" s="454">
        <v>2037.2950000000001</v>
      </c>
      <c r="F18871" s="454">
        <v>188135.83199999999</v>
      </c>
    </row>
    <row r="18872" spans="1:6" ht="17.399999999999999" x14ac:dyDescent="0.25">
      <c r="A18872" s="52" t="s">
        <v>7203</v>
      </c>
      <c r="B18872" s="54" t="s">
        <v>3537</v>
      </c>
      <c r="C18872" s="61" t="s">
        <v>503</v>
      </c>
      <c r="D18872" s="449">
        <v>0</v>
      </c>
      <c r="E18872" s="453">
        <v>225.82300000000001</v>
      </c>
      <c r="F18872" s="453">
        <v>19208.436000000002</v>
      </c>
    </row>
    <row r="18873" spans="1:6" ht="17.399999999999999" x14ac:dyDescent="0.25">
      <c r="A18873" s="53" t="s">
        <v>7203</v>
      </c>
      <c r="B18873" s="55" t="s">
        <v>3537</v>
      </c>
      <c r="C18873" s="62" t="s">
        <v>443</v>
      </c>
      <c r="D18873" s="450">
        <v>0</v>
      </c>
      <c r="E18873" s="454">
        <v>57.829000000000001</v>
      </c>
      <c r="F18873" s="454">
        <v>15968.478999999999</v>
      </c>
    </row>
    <row r="18874" spans="1:6" ht="17.399999999999999" x14ac:dyDescent="0.25">
      <c r="A18874" s="58" t="s">
        <v>7203</v>
      </c>
      <c r="B18874" s="56" t="s">
        <v>3537</v>
      </c>
      <c r="C18874" s="142" t="s">
        <v>487</v>
      </c>
      <c r="D18874" s="452">
        <v>0</v>
      </c>
      <c r="E18874" s="456">
        <v>53.591999999999999</v>
      </c>
      <c r="F18874" s="456">
        <v>15211.464</v>
      </c>
    </row>
    <row r="18875" spans="1:6" ht="17.399999999999999" x14ac:dyDescent="0.25">
      <c r="A18875" s="53" t="s">
        <v>7203</v>
      </c>
      <c r="B18875" s="55" t="s">
        <v>3537</v>
      </c>
      <c r="C18875" s="62" t="s">
        <v>447</v>
      </c>
      <c r="D18875" s="450">
        <v>0</v>
      </c>
      <c r="E18875" s="454">
        <v>304.13499999999999</v>
      </c>
      <c r="F18875" s="454">
        <v>13034.871999999999</v>
      </c>
    </row>
    <row r="18876" spans="1:6" ht="17.399999999999999" x14ac:dyDescent="0.25">
      <c r="A18876" s="52" t="s">
        <v>7203</v>
      </c>
      <c r="B18876" s="54" t="s">
        <v>3537</v>
      </c>
      <c r="C18876" s="61" t="s">
        <v>467</v>
      </c>
      <c r="D18876" s="449">
        <v>0</v>
      </c>
      <c r="E18876" s="453">
        <v>97.861999999999995</v>
      </c>
      <c r="F18876" s="453">
        <v>7865.3</v>
      </c>
    </row>
    <row r="18877" spans="1:6" ht="17.399999999999999" x14ac:dyDescent="0.25">
      <c r="A18877" s="59" t="s">
        <v>7203</v>
      </c>
      <c r="B18877" s="57" t="s">
        <v>3537</v>
      </c>
      <c r="C18877" s="143" t="s">
        <v>457</v>
      </c>
      <c r="D18877" s="451">
        <v>0</v>
      </c>
      <c r="E18877" s="455">
        <v>81.885000000000005</v>
      </c>
      <c r="F18877" s="455">
        <v>7560.2749999999996</v>
      </c>
    </row>
    <row r="18878" spans="1:6" ht="17.399999999999999" x14ac:dyDescent="0.25">
      <c r="A18878" s="52" t="s">
        <v>7203</v>
      </c>
      <c r="B18878" s="54" t="s">
        <v>3537</v>
      </c>
      <c r="C18878" s="61" t="s">
        <v>463</v>
      </c>
      <c r="D18878" s="449">
        <v>0</v>
      </c>
      <c r="E18878" s="453">
        <v>53.255000000000003</v>
      </c>
      <c r="F18878" s="453">
        <v>7291.22</v>
      </c>
    </row>
    <row r="18879" spans="1:6" ht="17.399999999999999" x14ac:dyDescent="0.25">
      <c r="A18879" s="53" t="s">
        <v>7203</v>
      </c>
      <c r="B18879" s="55" t="s">
        <v>3537</v>
      </c>
      <c r="C18879" s="62" t="s">
        <v>444</v>
      </c>
      <c r="D18879" s="450">
        <v>0</v>
      </c>
      <c r="E18879" s="454">
        <v>46.622</v>
      </c>
      <c r="F18879" s="454">
        <v>4756.0820000000003</v>
      </c>
    </row>
    <row r="18880" spans="1:6" ht="17.399999999999999" x14ac:dyDescent="0.25">
      <c r="A18880" s="52" t="s">
        <v>7203</v>
      </c>
      <c r="B18880" s="54" t="s">
        <v>3537</v>
      </c>
      <c r="C18880" s="61" t="s">
        <v>907</v>
      </c>
      <c r="D18880" s="449">
        <v>0</v>
      </c>
      <c r="E18880" s="453">
        <v>24.324999999999999</v>
      </c>
      <c r="F18880" s="453">
        <v>4538.6750000000002</v>
      </c>
    </row>
    <row r="18881" spans="1:6" ht="17.399999999999999" x14ac:dyDescent="0.25">
      <c r="A18881" s="59" t="s">
        <v>7203</v>
      </c>
      <c r="B18881" s="57" t="s">
        <v>3537</v>
      </c>
      <c r="C18881" s="143" t="s">
        <v>481</v>
      </c>
      <c r="D18881" s="451">
        <v>0</v>
      </c>
      <c r="E18881" s="455">
        <v>23.774000000000001</v>
      </c>
      <c r="F18881" s="455">
        <v>3535.1559999999999</v>
      </c>
    </row>
    <row r="18882" spans="1:6" ht="17.399999999999999" x14ac:dyDescent="0.25">
      <c r="A18882" s="58" t="s">
        <v>7203</v>
      </c>
      <c r="B18882" s="56" t="s">
        <v>3537</v>
      </c>
      <c r="C18882" s="142" t="s">
        <v>439</v>
      </c>
      <c r="D18882" s="452">
        <v>0</v>
      </c>
      <c r="E18882" s="456">
        <v>14.971</v>
      </c>
      <c r="F18882" s="456">
        <v>3066.2979999999998</v>
      </c>
    </row>
    <row r="18883" spans="1:6" ht="17.399999999999999" x14ac:dyDescent="0.25">
      <c r="A18883" s="53" t="s">
        <v>7203</v>
      </c>
      <c r="B18883" s="55" t="s">
        <v>3537</v>
      </c>
      <c r="C18883" s="62" t="s">
        <v>489</v>
      </c>
      <c r="D18883" s="450">
        <v>0</v>
      </c>
      <c r="E18883" s="454">
        <v>27.736999999999998</v>
      </c>
      <c r="F18883" s="454">
        <v>2919.4679999999998</v>
      </c>
    </row>
    <row r="18884" spans="1:6" ht="17.399999999999999" x14ac:dyDescent="0.25">
      <c r="A18884" s="52" t="s">
        <v>7203</v>
      </c>
      <c r="B18884" s="54" t="s">
        <v>3537</v>
      </c>
      <c r="C18884" s="61" t="s">
        <v>471</v>
      </c>
      <c r="D18884" s="449">
        <v>0</v>
      </c>
      <c r="E18884" s="453">
        <v>5.6959999999999997</v>
      </c>
      <c r="F18884" s="453">
        <v>2774.9560000000001</v>
      </c>
    </row>
    <row r="18885" spans="1:6" ht="17.399999999999999" x14ac:dyDescent="0.25">
      <c r="A18885" s="59" t="s">
        <v>7203</v>
      </c>
      <c r="B18885" s="57" t="s">
        <v>3537</v>
      </c>
      <c r="C18885" s="143" t="s">
        <v>924</v>
      </c>
      <c r="D18885" s="451">
        <v>0</v>
      </c>
      <c r="E18885" s="455">
        <v>21.029</v>
      </c>
      <c r="F18885" s="455">
        <v>1755.6869999999999</v>
      </c>
    </row>
    <row r="18886" spans="1:6" ht="17.399999999999999" x14ac:dyDescent="0.25">
      <c r="A18886" s="58" t="s">
        <v>7203</v>
      </c>
      <c r="B18886" s="56" t="s">
        <v>3537</v>
      </c>
      <c r="C18886" s="142" t="s">
        <v>479</v>
      </c>
      <c r="D18886" s="452">
        <v>0</v>
      </c>
      <c r="E18886" s="456">
        <v>32.761000000000003</v>
      </c>
      <c r="F18886" s="456">
        <v>1345.3589999999999</v>
      </c>
    </row>
    <row r="18887" spans="1:6" ht="17.399999999999999" x14ac:dyDescent="0.25">
      <c r="A18887" s="59" t="s">
        <v>7203</v>
      </c>
      <c r="B18887" s="57" t="s">
        <v>3537</v>
      </c>
      <c r="C18887" s="143" t="s">
        <v>498</v>
      </c>
      <c r="D18887" s="451">
        <v>0</v>
      </c>
      <c r="E18887" s="455">
        <v>4.6689999999999996</v>
      </c>
      <c r="F18887" s="455">
        <v>1182.462</v>
      </c>
    </row>
    <row r="18888" spans="1:6" ht="17.399999999999999" x14ac:dyDescent="0.25">
      <c r="A18888" s="58" t="s">
        <v>7203</v>
      </c>
      <c r="B18888" s="56" t="s">
        <v>3537</v>
      </c>
      <c r="C18888" s="142" t="s">
        <v>440</v>
      </c>
      <c r="D18888" s="452">
        <v>0</v>
      </c>
      <c r="E18888" s="456">
        <v>67.837000000000003</v>
      </c>
      <c r="F18888" s="456">
        <v>7534.96</v>
      </c>
    </row>
    <row r="18889" spans="1:6" ht="17.399999999999999" x14ac:dyDescent="0.25">
      <c r="A18889" s="59" t="s">
        <v>281</v>
      </c>
      <c r="B18889" s="57" t="s">
        <v>1203</v>
      </c>
      <c r="C18889" s="143" t="s">
        <v>455</v>
      </c>
      <c r="D18889" s="451">
        <v>0</v>
      </c>
      <c r="E18889" s="455">
        <v>1762.5360000000001</v>
      </c>
      <c r="F18889" s="455">
        <v>190259.193</v>
      </c>
    </row>
    <row r="18890" spans="1:6" ht="17.399999999999999" x14ac:dyDescent="0.25">
      <c r="A18890" s="58" t="s">
        <v>281</v>
      </c>
      <c r="B18890" s="56" t="s">
        <v>1203</v>
      </c>
      <c r="C18890" s="142" t="s">
        <v>489</v>
      </c>
      <c r="D18890" s="452">
        <v>0</v>
      </c>
      <c r="E18890" s="456">
        <v>450.57100000000003</v>
      </c>
      <c r="F18890" s="456">
        <v>33997.618999999999</v>
      </c>
    </row>
    <row r="18891" spans="1:6" ht="17.399999999999999" x14ac:dyDescent="0.25">
      <c r="A18891" s="59" t="s">
        <v>281</v>
      </c>
      <c r="B18891" s="57" t="s">
        <v>1203</v>
      </c>
      <c r="C18891" s="143" t="s">
        <v>443</v>
      </c>
      <c r="D18891" s="451">
        <v>0</v>
      </c>
      <c r="E18891" s="455">
        <v>123.223</v>
      </c>
      <c r="F18891" s="455">
        <v>30382.199000000001</v>
      </c>
    </row>
    <row r="18892" spans="1:6" ht="17.399999999999999" x14ac:dyDescent="0.25">
      <c r="A18892" s="58" t="s">
        <v>281</v>
      </c>
      <c r="B18892" s="56" t="s">
        <v>1203</v>
      </c>
      <c r="C18892" s="142" t="s">
        <v>447</v>
      </c>
      <c r="D18892" s="452">
        <v>0</v>
      </c>
      <c r="E18892" s="456">
        <v>399.613</v>
      </c>
      <c r="F18892" s="456">
        <v>28514.373</v>
      </c>
    </row>
    <row r="18893" spans="1:6" ht="17.399999999999999" x14ac:dyDescent="0.25">
      <c r="A18893" s="59" t="s">
        <v>281</v>
      </c>
      <c r="B18893" s="57" t="s">
        <v>1203</v>
      </c>
      <c r="C18893" s="143" t="s">
        <v>457</v>
      </c>
      <c r="D18893" s="451">
        <v>0</v>
      </c>
      <c r="E18893" s="455">
        <v>158.36000000000001</v>
      </c>
      <c r="F18893" s="455">
        <v>18787.905999999999</v>
      </c>
    </row>
    <row r="18894" spans="1:6" ht="17.399999999999999" x14ac:dyDescent="0.25">
      <c r="A18894" s="52" t="s">
        <v>281</v>
      </c>
      <c r="B18894" s="54" t="s">
        <v>1203</v>
      </c>
      <c r="C18894" s="61" t="s">
        <v>503</v>
      </c>
      <c r="D18894" s="449">
        <v>0</v>
      </c>
      <c r="E18894" s="453">
        <v>217.81899999999999</v>
      </c>
      <c r="F18894" s="453">
        <v>17004.069</v>
      </c>
    </row>
    <row r="18895" spans="1:6" ht="17.399999999999999" x14ac:dyDescent="0.25">
      <c r="A18895" s="53" t="s">
        <v>281</v>
      </c>
      <c r="B18895" s="55" t="s">
        <v>1203</v>
      </c>
      <c r="C18895" s="62" t="s">
        <v>444</v>
      </c>
      <c r="D18895" s="450">
        <v>0</v>
      </c>
      <c r="E18895" s="454">
        <v>79.28</v>
      </c>
      <c r="F18895" s="454">
        <v>15001.539000000001</v>
      </c>
    </row>
    <row r="18896" spans="1:6" ht="17.399999999999999" x14ac:dyDescent="0.25">
      <c r="A18896" s="58" t="s">
        <v>281</v>
      </c>
      <c r="B18896" s="56" t="s">
        <v>1203</v>
      </c>
      <c r="C18896" s="142" t="s">
        <v>439</v>
      </c>
      <c r="D18896" s="452">
        <v>0</v>
      </c>
      <c r="E18896" s="456">
        <v>51.152000000000001</v>
      </c>
      <c r="F18896" s="456">
        <v>13112.938</v>
      </c>
    </row>
    <row r="18897" spans="1:6" ht="17.399999999999999" x14ac:dyDescent="0.25">
      <c r="A18897" s="59" t="s">
        <v>281</v>
      </c>
      <c r="B18897" s="57" t="s">
        <v>1203</v>
      </c>
      <c r="C18897" s="143" t="s">
        <v>481</v>
      </c>
      <c r="D18897" s="451">
        <v>0</v>
      </c>
      <c r="E18897" s="455">
        <v>110.47799999999999</v>
      </c>
      <c r="F18897" s="455">
        <v>12831.758</v>
      </c>
    </row>
    <row r="18898" spans="1:6" ht="17.399999999999999" x14ac:dyDescent="0.25">
      <c r="A18898" s="52" t="s">
        <v>281</v>
      </c>
      <c r="B18898" s="54" t="s">
        <v>1203</v>
      </c>
      <c r="C18898" s="61" t="s">
        <v>467</v>
      </c>
      <c r="D18898" s="449">
        <v>0</v>
      </c>
      <c r="E18898" s="453">
        <v>173.142</v>
      </c>
      <c r="F18898" s="453">
        <v>12530.96</v>
      </c>
    </row>
    <row r="18899" spans="1:6" ht="17.399999999999999" x14ac:dyDescent="0.25">
      <c r="A18899" s="53" t="s">
        <v>281</v>
      </c>
      <c r="B18899" s="55" t="s">
        <v>1203</v>
      </c>
      <c r="C18899" s="62" t="s">
        <v>487</v>
      </c>
      <c r="D18899" s="450">
        <v>0</v>
      </c>
      <c r="E18899" s="454">
        <v>92.510999999999996</v>
      </c>
      <c r="F18899" s="454">
        <v>9195.7800000000007</v>
      </c>
    </row>
    <row r="18900" spans="1:6" ht="17.399999999999999" x14ac:dyDescent="0.25">
      <c r="A18900" s="52" t="s">
        <v>281</v>
      </c>
      <c r="B18900" s="54" t="s">
        <v>1203</v>
      </c>
      <c r="C18900" s="61" t="s">
        <v>907</v>
      </c>
      <c r="D18900" s="449">
        <v>0</v>
      </c>
      <c r="E18900" s="453">
        <v>42.097000000000001</v>
      </c>
      <c r="F18900" s="453">
        <v>6707.81</v>
      </c>
    </row>
    <row r="18901" spans="1:6" ht="17.399999999999999" x14ac:dyDescent="0.25">
      <c r="A18901" s="53" t="s">
        <v>281</v>
      </c>
      <c r="B18901" s="55" t="s">
        <v>1203</v>
      </c>
      <c r="C18901" s="62" t="s">
        <v>464</v>
      </c>
      <c r="D18901" s="450">
        <v>0</v>
      </c>
      <c r="E18901" s="454">
        <v>37.311999999999998</v>
      </c>
      <c r="F18901" s="454">
        <v>6104.1809999999996</v>
      </c>
    </row>
    <row r="18902" spans="1:6" ht="17.399999999999999" x14ac:dyDescent="0.25">
      <c r="A18902" s="52" t="s">
        <v>281</v>
      </c>
      <c r="B18902" s="54" t="s">
        <v>1203</v>
      </c>
      <c r="C18902" s="61" t="s">
        <v>463</v>
      </c>
      <c r="D18902" s="449">
        <v>0</v>
      </c>
      <c r="E18902" s="453">
        <v>58.618000000000002</v>
      </c>
      <c r="F18902" s="453">
        <v>6025.8469999999998</v>
      </c>
    </row>
    <row r="18903" spans="1:6" ht="17.399999999999999" x14ac:dyDescent="0.25">
      <c r="A18903" s="59" t="s">
        <v>281</v>
      </c>
      <c r="B18903" s="57" t="s">
        <v>1203</v>
      </c>
      <c r="C18903" s="143" t="s">
        <v>924</v>
      </c>
      <c r="D18903" s="451">
        <v>0</v>
      </c>
      <c r="E18903" s="455">
        <v>85.078000000000003</v>
      </c>
      <c r="F18903" s="455">
        <v>5701.1639999999998</v>
      </c>
    </row>
    <row r="18904" spans="1:6" ht="17.399999999999999" x14ac:dyDescent="0.25">
      <c r="A18904" s="58" t="s">
        <v>281</v>
      </c>
      <c r="B18904" s="56" t="s">
        <v>1203</v>
      </c>
      <c r="C18904" s="142" t="s">
        <v>478</v>
      </c>
      <c r="D18904" s="452">
        <v>0</v>
      </c>
      <c r="E18904" s="456">
        <v>13.996</v>
      </c>
      <c r="F18904" s="456">
        <v>4923.9210000000003</v>
      </c>
    </row>
    <row r="18905" spans="1:6" ht="17.399999999999999" x14ac:dyDescent="0.25">
      <c r="A18905" s="53" t="s">
        <v>281</v>
      </c>
      <c r="B18905" s="55" t="s">
        <v>1203</v>
      </c>
      <c r="C18905" s="62" t="s">
        <v>490</v>
      </c>
      <c r="D18905" s="450">
        <v>0</v>
      </c>
      <c r="E18905" s="454">
        <v>15.680999999999999</v>
      </c>
      <c r="F18905" s="454">
        <v>3788.0030000000002</v>
      </c>
    </row>
    <row r="18906" spans="1:6" ht="17.399999999999999" x14ac:dyDescent="0.25">
      <c r="A18906" s="52" t="s">
        <v>281</v>
      </c>
      <c r="B18906" s="54" t="s">
        <v>1203</v>
      </c>
      <c r="C18906" s="61" t="s">
        <v>471</v>
      </c>
      <c r="D18906" s="449">
        <v>0</v>
      </c>
      <c r="E18906" s="453">
        <v>10.247999999999999</v>
      </c>
      <c r="F18906" s="453">
        <v>3550.1210000000001</v>
      </c>
    </row>
    <row r="18907" spans="1:6" ht="17.399999999999999" x14ac:dyDescent="0.25">
      <c r="A18907" s="53" t="s">
        <v>281</v>
      </c>
      <c r="B18907" s="55" t="s">
        <v>1203</v>
      </c>
      <c r="C18907" s="62" t="s">
        <v>442</v>
      </c>
      <c r="D18907" s="450">
        <v>0</v>
      </c>
      <c r="E18907" s="454">
        <v>6.2110000000000003</v>
      </c>
      <c r="F18907" s="454">
        <v>3101.0210000000002</v>
      </c>
    </row>
    <row r="18908" spans="1:6" ht="17.399999999999999" x14ac:dyDescent="0.25">
      <c r="A18908" s="58" t="s">
        <v>281</v>
      </c>
      <c r="B18908" s="56" t="s">
        <v>1203</v>
      </c>
      <c r="C18908" s="142" t="s">
        <v>479</v>
      </c>
      <c r="D18908" s="452">
        <v>0</v>
      </c>
      <c r="E18908" s="456">
        <v>22.327000000000002</v>
      </c>
      <c r="F18908" s="456">
        <v>2833.0140000000001</v>
      </c>
    </row>
    <row r="18909" spans="1:6" ht="17.399999999999999" x14ac:dyDescent="0.25">
      <c r="A18909" s="53" t="s">
        <v>281</v>
      </c>
      <c r="B18909" s="55" t="s">
        <v>1203</v>
      </c>
      <c r="C18909" s="62" t="s">
        <v>465</v>
      </c>
      <c r="D18909" s="450">
        <v>0</v>
      </c>
      <c r="E18909" s="454">
        <v>10.032999999999999</v>
      </c>
      <c r="F18909" s="454">
        <v>2608.8290000000002</v>
      </c>
    </row>
    <row r="18910" spans="1:6" ht="17.399999999999999" x14ac:dyDescent="0.25">
      <c r="A18910" s="52" t="s">
        <v>281</v>
      </c>
      <c r="B18910" s="54" t="s">
        <v>1203</v>
      </c>
      <c r="C18910" s="61" t="s">
        <v>498</v>
      </c>
      <c r="D18910" s="449">
        <v>0</v>
      </c>
      <c r="E18910" s="453">
        <v>5.4480000000000004</v>
      </c>
      <c r="F18910" s="453">
        <v>2503.5459999999998</v>
      </c>
    </row>
    <row r="18911" spans="1:6" ht="17.399999999999999" x14ac:dyDescent="0.25">
      <c r="A18911" s="53" t="s">
        <v>281</v>
      </c>
      <c r="B18911" s="55" t="s">
        <v>1203</v>
      </c>
      <c r="C18911" s="62" t="s">
        <v>470</v>
      </c>
      <c r="D18911" s="450">
        <v>0</v>
      </c>
      <c r="E18911" s="454">
        <v>5.5720000000000001</v>
      </c>
      <c r="F18911" s="454">
        <v>2047.633</v>
      </c>
    </row>
    <row r="18912" spans="1:6" ht="17.399999999999999" x14ac:dyDescent="0.25">
      <c r="A18912" s="52" t="s">
        <v>281</v>
      </c>
      <c r="B18912" s="54" t="s">
        <v>1203</v>
      </c>
      <c r="C18912" s="61" t="s">
        <v>488</v>
      </c>
      <c r="D18912" s="449">
        <v>0</v>
      </c>
      <c r="E18912" s="453">
        <v>16.096</v>
      </c>
      <c r="F18912" s="453">
        <v>1809.4970000000001</v>
      </c>
    </row>
    <row r="18913" spans="1:6" ht="17.399999999999999" x14ac:dyDescent="0.25">
      <c r="A18913" s="59" t="s">
        <v>281</v>
      </c>
      <c r="B18913" s="57" t="s">
        <v>1203</v>
      </c>
      <c r="C18913" s="143" t="s">
        <v>482</v>
      </c>
      <c r="D18913" s="451">
        <v>0</v>
      </c>
      <c r="E18913" s="455">
        <v>11.422000000000001</v>
      </c>
      <c r="F18913" s="455">
        <v>1638.6479999999999</v>
      </c>
    </row>
    <row r="18914" spans="1:6" ht="17.399999999999999" x14ac:dyDescent="0.25">
      <c r="A18914" s="58" t="s">
        <v>281</v>
      </c>
      <c r="B18914" s="56" t="s">
        <v>1203</v>
      </c>
      <c r="C18914" s="142" t="s">
        <v>511</v>
      </c>
      <c r="D18914" s="452">
        <v>0</v>
      </c>
      <c r="E18914" s="456">
        <v>5.8579999999999997</v>
      </c>
      <c r="F18914" s="456">
        <v>1328.8</v>
      </c>
    </row>
    <row r="18915" spans="1:6" ht="17.399999999999999" x14ac:dyDescent="0.25">
      <c r="A18915" s="53" t="s">
        <v>281</v>
      </c>
      <c r="B18915" s="55" t="s">
        <v>1203</v>
      </c>
      <c r="C18915" s="62" t="s">
        <v>491</v>
      </c>
      <c r="D18915" s="450">
        <v>0</v>
      </c>
      <c r="E18915" s="454">
        <v>1.288</v>
      </c>
      <c r="F18915" s="454">
        <v>1224.961</v>
      </c>
    </row>
    <row r="18916" spans="1:6" ht="17.399999999999999" x14ac:dyDescent="0.25">
      <c r="A18916" s="58" t="s">
        <v>281</v>
      </c>
      <c r="B18916" s="56" t="s">
        <v>1203</v>
      </c>
      <c r="C18916" s="142" t="s">
        <v>483</v>
      </c>
      <c r="D18916" s="452">
        <v>0</v>
      </c>
      <c r="E18916" s="456">
        <v>6.53</v>
      </c>
      <c r="F18916" s="456">
        <v>1222.7940000000001</v>
      </c>
    </row>
    <row r="18917" spans="1:6" ht="17.399999999999999" x14ac:dyDescent="0.25">
      <c r="A18917" s="53" t="s">
        <v>281</v>
      </c>
      <c r="B18917" s="55" t="s">
        <v>1203</v>
      </c>
      <c r="C18917" s="62" t="s">
        <v>445</v>
      </c>
      <c r="D18917" s="450">
        <v>0</v>
      </c>
      <c r="E18917" s="454">
        <v>1.3580000000000001</v>
      </c>
      <c r="F18917" s="454">
        <v>1099.9480000000001</v>
      </c>
    </row>
    <row r="18918" spans="1:6" ht="17.399999999999999" x14ac:dyDescent="0.25">
      <c r="A18918" s="52" t="s">
        <v>281</v>
      </c>
      <c r="B18918" s="54" t="s">
        <v>1203</v>
      </c>
      <c r="C18918" s="61" t="s">
        <v>918</v>
      </c>
      <c r="D18918" s="449">
        <v>0</v>
      </c>
      <c r="E18918" s="453">
        <v>7.77</v>
      </c>
      <c r="F18918" s="453">
        <v>1084.0730000000001</v>
      </c>
    </row>
    <row r="18919" spans="1:6" ht="17.399999999999999" x14ac:dyDescent="0.25">
      <c r="A18919" s="59" t="s">
        <v>281</v>
      </c>
      <c r="B18919" s="57" t="s">
        <v>1203</v>
      </c>
      <c r="C18919" s="143" t="s">
        <v>440</v>
      </c>
      <c r="D18919" s="451">
        <v>0</v>
      </c>
      <c r="E18919" s="455">
        <v>30.771999999999998</v>
      </c>
      <c r="F18919" s="455">
        <v>4374.8720000000003</v>
      </c>
    </row>
    <row r="18920" spans="1:6" ht="17.399999999999999" x14ac:dyDescent="0.25">
      <c r="A18920" s="58" t="s">
        <v>3777</v>
      </c>
      <c r="B18920" s="56" t="s">
        <v>2661</v>
      </c>
      <c r="C18920" s="142" t="s">
        <v>455</v>
      </c>
      <c r="D18920" s="452">
        <v>0</v>
      </c>
      <c r="E18920" s="456">
        <v>129.773</v>
      </c>
      <c r="F18920" s="456">
        <v>15974.589</v>
      </c>
    </row>
    <row r="18921" spans="1:6" ht="17.399999999999999" x14ac:dyDescent="0.25">
      <c r="A18921" s="59" t="s">
        <v>3777</v>
      </c>
      <c r="B18921" s="57" t="s">
        <v>2661</v>
      </c>
      <c r="C18921" s="143" t="s">
        <v>447</v>
      </c>
      <c r="D18921" s="451">
        <v>0</v>
      </c>
      <c r="E18921" s="455">
        <v>174.131</v>
      </c>
      <c r="F18921" s="455">
        <v>11125.474</v>
      </c>
    </row>
    <row r="18922" spans="1:6" ht="17.399999999999999" x14ac:dyDescent="0.25">
      <c r="A18922" s="52" t="s">
        <v>3777</v>
      </c>
      <c r="B18922" s="54" t="s">
        <v>2661</v>
      </c>
      <c r="C18922" s="61" t="s">
        <v>481</v>
      </c>
      <c r="D18922" s="449">
        <v>0</v>
      </c>
      <c r="E18922" s="453">
        <v>255.75700000000001</v>
      </c>
      <c r="F18922" s="453">
        <v>8681.241</v>
      </c>
    </row>
    <row r="18923" spans="1:6" ht="17.399999999999999" x14ac:dyDescent="0.25">
      <c r="A18923" s="53" t="s">
        <v>3777</v>
      </c>
      <c r="B18923" s="55" t="s">
        <v>2661</v>
      </c>
      <c r="C18923" s="62" t="s">
        <v>488</v>
      </c>
      <c r="D18923" s="450">
        <v>0</v>
      </c>
      <c r="E18923" s="454">
        <v>29.507000000000001</v>
      </c>
      <c r="F18923" s="454">
        <v>4799.701</v>
      </c>
    </row>
    <row r="18924" spans="1:6" ht="17.399999999999999" x14ac:dyDescent="0.25">
      <c r="A18924" s="58" t="s">
        <v>3777</v>
      </c>
      <c r="B18924" s="56" t="s">
        <v>2661</v>
      </c>
      <c r="C18924" s="142" t="s">
        <v>924</v>
      </c>
      <c r="D18924" s="452">
        <v>0</v>
      </c>
      <c r="E18924" s="456">
        <v>36.755000000000003</v>
      </c>
      <c r="F18924" s="456">
        <v>3781.748</v>
      </c>
    </row>
    <row r="18925" spans="1:6" ht="17.399999999999999" x14ac:dyDescent="0.25">
      <c r="A18925" s="59" t="s">
        <v>3777</v>
      </c>
      <c r="B18925" s="57" t="s">
        <v>2661</v>
      </c>
      <c r="C18925" s="143" t="s">
        <v>470</v>
      </c>
      <c r="D18925" s="451">
        <v>0</v>
      </c>
      <c r="E18925" s="455">
        <v>25.350999999999999</v>
      </c>
      <c r="F18925" s="455">
        <v>1910.296</v>
      </c>
    </row>
    <row r="18926" spans="1:6" ht="17.399999999999999" x14ac:dyDescent="0.25">
      <c r="A18926" s="52" t="s">
        <v>3777</v>
      </c>
      <c r="B18926" s="54" t="s">
        <v>2661</v>
      </c>
      <c r="C18926" s="61" t="s">
        <v>443</v>
      </c>
      <c r="D18926" s="449">
        <v>0</v>
      </c>
      <c r="E18926" s="453">
        <v>4.9669999999999996</v>
      </c>
      <c r="F18926" s="453">
        <v>1731.079</v>
      </c>
    </row>
    <row r="18927" spans="1:6" ht="17.399999999999999" x14ac:dyDescent="0.25">
      <c r="A18927" s="59" t="s">
        <v>3777</v>
      </c>
      <c r="B18927" s="57" t="s">
        <v>2661</v>
      </c>
      <c r="C18927" s="143" t="s">
        <v>457</v>
      </c>
      <c r="D18927" s="451">
        <v>0</v>
      </c>
      <c r="E18927" s="455">
        <v>9.9220000000000006</v>
      </c>
      <c r="F18927" s="455">
        <v>1605.0550000000001</v>
      </c>
    </row>
    <row r="18928" spans="1:6" ht="17.399999999999999" x14ac:dyDescent="0.25">
      <c r="A18928" s="58" t="s">
        <v>3777</v>
      </c>
      <c r="B18928" s="56" t="s">
        <v>2661</v>
      </c>
      <c r="C18928" s="142" t="s">
        <v>439</v>
      </c>
      <c r="D18928" s="452">
        <v>0</v>
      </c>
      <c r="E18928" s="456">
        <v>6.5730000000000004</v>
      </c>
      <c r="F18928" s="456">
        <v>1342.278</v>
      </c>
    </row>
    <row r="18929" spans="1:6" ht="17.399999999999999" x14ac:dyDescent="0.25">
      <c r="A18929" s="59" t="s">
        <v>3777</v>
      </c>
      <c r="B18929" s="57" t="s">
        <v>2661</v>
      </c>
      <c r="C18929" s="143" t="s">
        <v>487</v>
      </c>
      <c r="D18929" s="451">
        <v>0</v>
      </c>
      <c r="E18929" s="455">
        <v>9.0790000000000006</v>
      </c>
      <c r="F18929" s="455">
        <v>1336.7080000000001</v>
      </c>
    </row>
    <row r="18930" spans="1:6" ht="17.399999999999999" x14ac:dyDescent="0.25">
      <c r="A18930" s="58" t="s">
        <v>3777</v>
      </c>
      <c r="B18930" s="56" t="s">
        <v>2661</v>
      </c>
      <c r="C18930" s="142" t="s">
        <v>511</v>
      </c>
      <c r="D18930" s="452">
        <v>0</v>
      </c>
      <c r="E18930" s="456">
        <v>1.6619999999999999</v>
      </c>
      <c r="F18930" s="456">
        <v>1167.252</v>
      </c>
    </row>
    <row r="18931" spans="1:6" ht="17.399999999999999" x14ac:dyDescent="0.25">
      <c r="A18931" s="53" t="s">
        <v>3777</v>
      </c>
      <c r="B18931" s="55" t="s">
        <v>2661</v>
      </c>
      <c r="C18931" s="62" t="s">
        <v>440</v>
      </c>
      <c r="D18931" s="450">
        <v>0</v>
      </c>
      <c r="E18931" s="454">
        <v>31.893000000000001</v>
      </c>
      <c r="F18931" s="454">
        <v>5337.0870000000004</v>
      </c>
    </row>
    <row r="18932" spans="1:6" ht="17.399999999999999" x14ac:dyDescent="0.25">
      <c r="A18932" s="58" t="s">
        <v>6081</v>
      </c>
      <c r="B18932" s="56" t="s">
        <v>1311</v>
      </c>
      <c r="C18932" s="142" t="s">
        <v>481</v>
      </c>
      <c r="D18932" s="452">
        <v>0</v>
      </c>
      <c r="E18932" s="456">
        <v>1626.0519999999999</v>
      </c>
      <c r="F18932" s="456">
        <v>49921.71</v>
      </c>
    </row>
    <row r="18933" spans="1:6" ht="17.399999999999999" x14ac:dyDescent="0.25">
      <c r="A18933" s="59" t="s">
        <v>6081</v>
      </c>
      <c r="B18933" s="57" t="s">
        <v>1311</v>
      </c>
      <c r="C18933" s="143" t="s">
        <v>455</v>
      </c>
      <c r="D18933" s="451">
        <v>0</v>
      </c>
      <c r="E18933" s="455">
        <v>319.529</v>
      </c>
      <c r="F18933" s="455">
        <v>28440.463</v>
      </c>
    </row>
    <row r="18934" spans="1:6" ht="17.399999999999999" x14ac:dyDescent="0.25">
      <c r="A18934" s="58" t="s">
        <v>6081</v>
      </c>
      <c r="B18934" s="56" t="s">
        <v>1311</v>
      </c>
      <c r="C18934" s="142" t="s">
        <v>443</v>
      </c>
      <c r="D18934" s="452">
        <v>0</v>
      </c>
      <c r="E18934" s="456">
        <v>17.673999999999999</v>
      </c>
      <c r="F18934" s="456">
        <v>7912.7060000000001</v>
      </c>
    </row>
    <row r="18935" spans="1:6" ht="17.399999999999999" x14ac:dyDescent="0.25">
      <c r="A18935" s="53" t="s">
        <v>6081</v>
      </c>
      <c r="B18935" s="55" t="s">
        <v>1311</v>
      </c>
      <c r="C18935" s="62" t="s">
        <v>444</v>
      </c>
      <c r="D18935" s="450">
        <v>0</v>
      </c>
      <c r="E18935" s="454">
        <v>13.901</v>
      </c>
      <c r="F18935" s="454">
        <v>5608.2740000000003</v>
      </c>
    </row>
    <row r="18936" spans="1:6" ht="17.399999999999999" x14ac:dyDescent="0.25">
      <c r="A18936" s="58" t="s">
        <v>6081</v>
      </c>
      <c r="B18936" s="56" t="s">
        <v>1311</v>
      </c>
      <c r="C18936" s="142" t="s">
        <v>490</v>
      </c>
      <c r="D18936" s="452">
        <v>0</v>
      </c>
      <c r="E18936" s="456">
        <v>38.814</v>
      </c>
      <c r="F18936" s="456">
        <v>4091.8110000000001</v>
      </c>
    </row>
    <row r="18937" spans="1:6" ht="17.399999999999999" x14ac:dyDescent="0.25">
      <c r="A18937" s="59" t="s">
        <v>6081</v>
      </c>
      <c r="B18937" s="57" t="s">
        <v>1311</v>
      </c>
      <c r="C18937" s="143" t="s">
        <v>464</v>
      </c>
      <c r="D18937" s="451">
        <v>0</v>
      </c>
      <c r="E18937" s="455">
        <v>27.643000000000001</v>
      </c>
      <c r="F18937" s="455">
        <v>2327.8939999999998</v>
      </c>
    </row>
    <row r="18938" spans="1:6" ht="17.399999999999999" x14ac:dyDescent="0.25">
      <c r="A18938" s="52" t="s">
        <v>6081</v>
      </c>
      <c r="B18938" s="54" t="s">
        <v>1311</v>
      </c>
      <c r="C18938" s="61" t="s">
        <v>457</v>
      </c>
      <c r="D18938" s="449">
        <v>0</v>
      </c>
      <c r="E18938" s="453">
        <v>10.499000000000001</v>
      </c>
      <c r="F18938" s="453">
        <v>2015.1990000000001</v>
      </c>
    </row>
    <row r="18939" spans="1:6" ht="17.399999999999999" x14ac:dyDescent="0.25">
      <c r="A18939" s="59" t="s">
        <v>6081</v>
      </c>
      <c r="B18939" s="57" t="s">
        <v>1311</v>
      </c>
      <c r="C18939" s="143" t="s">
        <v>442</v>
      </c>
      <c r="D18939" s="451">
        <v>0</v>
      </c>
      <c r="E18939" s="455">
        <v>18.448</v>
      </c>
      <c r="F18939" s="455">
        <v>1934.5119999999999</v>
      </c>
    </row>
    <row r="18940" spans="1:6" ht="17.399999999999999" x14ac:dyDescent="0.25">
      <c r="A18940" s="52" t="s">
        <v>6081</v>
      </c>
      <c r="B18940" s="54" t="s">
        <v>1311</v>
      </c>
      <c r="C18940" s="61" t="s">
        <v>461</v>
      </c>
      <c r="D18940" s="449">
        <v>0</v>
      </c>
      <c r="E18940" s="453">
        <v>53.722000000000001</v>
      </c>
      <c r="F18940" s="453">
        <v>1913.51</v>
      </c>
    </row>
    <row r="18941" spans="1:6" ht="17.399999999999999" x14ac:dyDescent="0.25">
      <c r="A18941" s="59" t="s">
        <v>6081</v>
      </c>
      <c r="B18941" s="57" t="s">
        <v>1311</v>
      </c>
      <c r="C18941" s="143" t="s">
        <v>439</v>
      </c>
      <c r="D18941" s="451">
        <v>0</v>
      </c>
      <c r="E18941" s="455">
        <v>15.737</v>
      </c>
      <c r="F18941" s="455">
        <v>1711.27</v>
      </c>
    </row>
    <row r="18942" spans="1:6" ht="17.399999999999999" x14ac:dyDescent="0.25">
      <c r="A18942" s="58" t="s">
        <v>6081</v>
      </c>
      <c r="B18942" s="56" t="s">
        <v>1311</v>
      </c>
      <c r="C18942" s="142" t="s">
        <v>491</v>
      </c>
      <c r="D18942" s="452">
        <v>0</v>
      </c>
      <c r="E18942" s="456">
        <v>16.213999999999999</v>
      </c>
      <c r="F18942" s="456">
        <v>1572.067</v>
      </c>
    </row>
    <row r="18943" spans="1:6" ht="17.399999999999999" x14ac:dyDescent="0.25">
      <c r="A18943" s="59" t="s">
        <v>6081</v>
      </c>
      <c r="B18943" s="57" t="s">
        <v>1311</v>
      </c>
      <c r="C18943" s="143" t="s">
        <v>463</v>
      </c>
      <c r="D18943" s="451">
        <v>0</v>
      </c>
      <c r="E18943" s="455">
        <v>35.220999999999997</v>
      </c>
      <c r="F18943" s="455">
        <v>1472.829</v>
      </c>
    </row>
    <row r="18944" spans="1:6" ht="17.399999999999999" x14ac:dyDescent="0.25">
      <c r="A18944" s="58" t="s">
        <v>6081</v>
      </c>
      <c r="B18944" s="56" t="s">
        <v>1311</v>
      </c>
      <c r="C18944" s="142" t="s">
        <v>445</v>
      </c>
      <c r="D18944" s="452">
        <v>0</v>
      </c>
      <c r="E18944" s="456">
        <v>0.498</v>
      </c>
      <c r="F18944" s="456">
        <v>1406.0550000000001</v>
      </c>
    </row>
    <row r="18945" spans="1:6" ht="17.399999999999999" x14ac:dyDescent="0.25">
      <c r="A18945" s="59" t="s">
        <v>6081</v>
      </c>
      <c r="B18945" s="57" t="s">
        <v>1311</v>
      </c>
      <c r="C18945" s="143" t="s">
        <v>907</v>
      </c>
      <c r="D18945" s="451">
        <v>0</v>
      </c>
      <c r="E18945" s="455">
        <v>2.4209999999999998</v>
      </c>
      <c r="F18945" s="455">
        <v>1031.1110000000001</v>
      </c>
    </row>
    <row r="18946" spans="1:6" ht="17.399999999999999" x14ac:dyDescent="0.25">
      <c r="A18946" s="58" t="s">
        <v>6081</v>
      </c>
      <c r="B18946" s="56" t="s">
        <v>1311</v>
      </c>
      <c r="C18946" s="142" t="s">
        <v>447</v>
      </c>
      <c r="D18946" s="452">
        <v>0</v>
      </c>
      <c r="E18946" s="456">
        <v>7.3330000000000002</v>
      </c>
      <c r="F18946" s="456">
        <v>1015.474</v>
      </c>
    </row>
    <row r="18947" spans="1:6" ht="17.399999999999999" x14ac:dyDescent="0.25">
      <c r="A18947" s="53" t="s">
        <v>6081</v>
      </c>
      <c r="B18947" s="55" t="s">
        <v>1311</v>
      </c>
      <c r="C18947" s="62" t="s">
        <v>440</v>
      </c>
      <c r="D18947" s="450">
        <v>0</v>
      </c>
      <c r="E18947" s="454">
        <v>130.59299999999999</v>
      </c>
      <c r="F18947" s="454">
        <v>5567.1980000000003</v>
      </c>
    </row>
    <row r="18948" spans="1:6" ht="17.399999999999999" x14ac:dyDescent="0.25">
      <c r="A18948" s="52" t="s">
        <v>282</v>
      </c>
      <c r="B18948" s="54" t="s">
        <v>1187</v>
      </c>
      <c r="C18948" s="61" t="s">
        <v>463</v>
      </c>
      <c r="D18948" s="449">
        <v>0</v>
      </c>
      <c r="E18948" s="453">
        <v>3730.5189999999998</v>
      </c>
      <c r="F18948" s="453">
        <v>43805.35</v>
      </c>
    </row>
    <row r="18949" spans="1:6" ht="17.399999999999999" x14ac:dyDescent="0.25">
      <c r="A18949" s="53" t="s">
        <v>282</v>
      </c>
      <c r="B18949" s="55" t="s">
        <v>1187</v>
      </c>
      <c r="C18949" s="62" t="s">
        <v>455</v>
      </c>
      <c r="D18949" s="450">
        <v>0</v>
      </c>
      <c r="E18949" s="454">
        <v>1736.13</v>
      </c>
      <c r="F18949" s="454">
        <v>42489.226999999999</v>
      </c>
    </row>
    <row r="18950" spans="1:6" ht="17.399999999999999" x14ac:dyDescent="0.25">
      <c r="A18950" s="58" t="s">
        <v>282</v>
      </c>
      <c r="B18950" s="56" t="s">
        <v>1187</v>
      </c>
      <c r="C18950" s="142" t="s">
        <v>481</v>
      </c>
      <c r="D18950" s="452">
        <v>0</v>
      </c>
      <c r="E18950" s="456">
        <v>1805.912</v>
      </c>
      <c r="F18950" s="456">
        <v>42061.45</v>
      </c>
    </row>
    <row r="18951" spans="1:6" ht="17.399999999999999" x14ac:dyDescent="0.25">
      <c r="A18951" s="59" t="s">
        <v>282</v>
      </c>
      <c r="B18951" s="57" t="s">
        <v>1187</v>
      </c>
      <c r="C18951" s="143" t="s">
        <v>443</v>
      </c>
      <c r="D18951" s="451">
        <v>0</v>
      </c>
      <c r="E18951" s="455">
        <v>213.01300000000001</v>
      </c>
      <c r="F18951" s="455">
        <v>34565.050999999999</v>
      </c>
    </row>
    <row r="18952" spans="1:6" ht="17.399999999999999" x14ac:dyDescent="0.25">
      <c r="A18952" s="58" t="s">
        <v>282</v>
      </c>
      <c r="B18952" s="56" t="s">
        <v>1187</v>
      </c>
      <c r="C18952" s="142" t="s">
        <v>442</v>
      </c>
      <c r="D18952" s="452">
        <v>0</v>
      </c>
      <c r="E18952" s="456">
        <v>2936.3209999999999</v>
      </c>
      <c r="F18952" s="456">
        <v>30745.026000000002</v>
      </c>
    </row>
    <row r="18953" spans="1:6" ht="17.399999999999999" x14ac:dyDescent="0.25">
      <c r="A18953" s="53" t="s">
        <v>282</v>
      </c>
      <c r="B18953" s="55" t="s">
        <v>1187</v>
      </c>
      <c r="C18953" s="62" t="s">
        <v>447</v>
      </c>
      <c r="D18953" s="450">
        <v>0</v>
      </c>
      <c r="E18953" s="454">
        <v>419.91300000000001</v>
      </c>
      <c r="F18953" s="454">
        <v>22340.411</v>
      </c>
    </row>
    <row r="18954" spans="1:6" ht="17.399999999999999" x14ac:dyDescent="0.25">
      <c r="A18954" s="52" t="s">
        <v>282</v>
      </c>
      <c r="B18954" s="54" t="s">
        <v>1187</v>
      </c>
      <c r="C18954" s="61" t="s">
        <v>444</v>
      </c>
      <c r="D18954" s="449">
        <v>0</v>
      </c>
      <c r="E18954" s="453">
        <v>119.59099999999999</v>
      </c>
      <c r="F18954" s="453">
        <v>18146.294999999998</v>
      </c>
    </row>
    <row r="18955" spans="1:6" ht="17.399999999999999" x14ac:dyDescent="0.25">
      <c r="A18955" s="59" t="s">
        <v>282</v>
      </c>
      <c r="B18955" s="57" t="s">
        <v>1187</v>
      </c>
      <c r="C18955" s="143" t="s">
        <v>479</v>
      </c>
      <c r="D18955" s="451">
        <v>0</v>
      </c>
      <c r="E18955" s="455">
        <v>20.981000000000002</v>
      </c>
      <c r="F18955" s="455">
        <v>8415.0859999999993</v>
      </c>
    </row>
    <row r="18956" spans="1:6" ht="17.399999999999999" x14ac:dyDescent="0.25">
      <c r="A18956" s="52" t="s">
        <v>282</v>
      </c>
      <c r="B18956" s="54" t="s">
        <v>1187</v>
      </c>
      <c r="C18956" s="61" t="s">
        <v>923</v>
      </c>
      <c r="D18956" s="449">
        <v>0</v>
      </c>
      <c r="E18956" s="453">
        <v>74.174000000000007</v>
      </c>
      <c r="F18956" s="453">
        <v>8345.8369999999995</v>
      </c>
    </row>
    <row r="18957" spans="1:6" ht="17.399999999999999" x14ac:dyDescent="0.25">
      <c r="A18957" s="59" t="s">
        <v>282</v>
      </c>
      <c r="B18957" s="57" t="s">
        <v>1187</v>
      </c>
      <c r="C18957" s="143" t="s">
        <v>457</v>
      </c>
      <c r="D18957" s="451">
        <v>0</v>
      </c>
      <c r="E18957" s="455">
        <v>47.167999999999999</v>
      </c>
      <c r="F18957" s="455">
        <v>7976.4660000000003</v>
      </c>
    </row>
    <row r="18958" spans="1:6" ht="17.399999999999999" x14ac:dyDescent="0.25">
      <c r="A18958" s="52" t="s">
        <v>282</v>
      </c>
      <c r="B18958" s="54" t="s">
        <v>1187</v>
      </c>
      <c r="C18958" s="61" t="s">
        <v>487</v>
      </c>
      <c r="D18958" s="449">
        <v>0</v>
      </c>
      <c r="E18958" s="453">
        <v>31.704999999999998</v>
      </c>
      <c r="F18958" s="453">
        <v>6697.8050000000003</v>
      </c>
    </row>
    <row r="18959" spans="1:6" ht="17.399999999999999" x14ac:dyDescent="0.25">
      <c r="A18959" s="53" t="s">
        <v>282</v>
      </c>
      <c r="B18959" s="55" t="s">
        <v>1187</v>
      </c>
      <c r="C18959" s="62" t="s">
        <v>451</v>
      </c>
      <c r="D18959" s="450">
        <v>0</v>
      </c>
      <c r="E18959" s="454">
        <v>51.359000000000002</v>
      </c>
      <c r="F18959" s="454">
        <v>6162.5680000000002</v>
      </c>
    </row>
    <row r="18960" spans="1:6" ht="17.399999999999999" x14ac:dyDescent="0.25">
      <c r="A18960" s="52" t="s">
        <v>282</v>
      </c>
      <c r="B18960" s="54" t="s">
        <v>1187</v>
      </c>
      <c r="C18960" s="61" t="s">
        <v>907</v>
      </c>
      <c r="D18960" s="449">
        <v>0</v>
      </c>
      <c r="E18960" s="453">
        <v>41.917000000000002</v>
      </c>
      <c r="F18960" s="453">
        <v>3475.2330000000002</v>
      </c>
    </row>
    <row r="18961" spans="1:6" ht="17.399999999999999" x14ac:dyDescent="0.25">
      <c r="A18961" s="53" t="s">
        <v>282</v>
      </c>
      <c r="B18961" s="55" t="s">
        <v>1187</v>
      </c>
      <c r="C18961" s="62" t="s">
        <v>439</v>
      </c>
      <c r="D18961" s="450">
        <v>0</v>
      </c>
      <c r="E18961" s="454">
        <v>5.2869999999999999</v>
      </c>
      <c r="F18961" s="454">
        <v>2369.71</v>
      </c>
    </row>
    <row r="18962" spans="1:6" ht="17.399999999999999" x14ac:dyDescent="0.25">
      <c r="A18962" s="58" t="s">
        <v>282</v>
      </c>
      <c r="B18962" s="56" t="s">
        <v>1187</v>
      </c>
      <c r="C18962" s="142" t="s">
        <v>924</v>
      </c>
      <c r="D18962" s="452">
        <v>0</v>
      </c>
      <c r="E18962" s="456">
        <v>16.044</v>
      </c>
      <c r="F18962" s="456">
        <v>2179.1170000000002</v>
      </c>
    </row>
    <row r="18963" spans="1:6" ht="17.399999999999999" x14ac:dyDescent="0.25">
      <c r="A18963" s="53" t="s">
        <v>282</v>
      </c>
      <c r="B18963" s="55" t="s">
        <v>1187</v>
      </c>
      <c r="C18963" s="62" t="s">
        <v>503</v>
      </c>
      <c r="D18963" s="450">
        <v>0</v>
      </c>
      <c r="E18963" s="454">
        <v>18.666</v>
      </c>
      <c r="F18963" s="454">
        <v>1485.3140000000001</v>
      </c>
    </row>
    <row r="18964" spans="1:6" ht="17.399999999999999" x14ac:dyDescent="0.25">
      <c r="A18964" s="58" t="s">
        <v>282</v>
      </c>
      <c r="B18964" s="56" t="s">
        <v>1187</v>
      </c>
      <c r="C18964" s="142" t="s">
        <v>511</v>
      </c>
      <c r="D18964" s="452">
        <v>0</v>
      </c>
      <c r="E18964" s="456">
        <v>2.9940000000000002</v>
      </c>
      <c r="F18964" s="456">
        <v>1364.43</v>
      </c>
    </row>
    <row r="18965" spans="1:6" ht="17.399999999999999" x14ac:dyDescent="0.25">
      <c r="A18965" s="59" t="s">
        <v>282</v>
      </c>
      <c r="B18965" s="57" t="s">
        <v>1187</v>
      </c>
      <c r="C18965" s="143" t="s">
        <v>483</v>
      </c>
      <c r="D18965" s="451">
        <v>0</v>
      </c>
      <c r="E18965" s="455">
        <v>14.292</v>
      </c>
      <c r="F18965" s="455">
        <v>1296.1849999999999</v>
      </c>
    </row>
    <row r="18966" spans="1:6" ht="17.399999999999999" x14ac:dyDescent="0.25">
      <c r="A18966" s="52" t="s">
        <v>282</v>
      </c>
      <c r="B18966" s="54" t="s">
        <v>1187</v>
      </c>
      <c r="C18966" s="61" t="s">
        <v>440</v>
      </c>
      <c r="D18966" s="449">
        <v>0</v>
      </c>
      <c r="E18966" s="453">
        <v>123.337</v>
      </c>
      <c r="F18966" s="453">
        <v>9931.7990000000009</v>
      </c>
    </row>
    <row r="18967" spans="1:6" ht="17.399999999999999" x14ac:dyDescent="0.25">
      <c r="A18967" s="59" t="s">
        <v>6082</v>
      </c>
      <c r="B18967" s="57" t="s">
        <v>4241</v>
      </c>
      <c r="C18967" s="143" t="s">
        <v>444</v>
      </c>
      <c r="D18967" s="451">
        <v>0</v>
      </c>
      <c r="E18967" s="455">
        <v>9.32</v>
      </c>
      <c r="F18967" s="455">
        <v>5274.3440000000001</v>
      </c>
    </row>
    <row r="18968" spans="1:6" ht="17.399999999999999" x14ac:dyDescent="0.25">
      <c r="A18968" s="52" t="s">
        <v>6082</v>
      </c>
      <c r="B18968" s="54" t="s">
        <v>4241</v>
      </c>
      <c r="C18968" s="61" t="s">
        <v>455</v>
      </c>
      <c r="D18968" s="449">
        <v>0</v>
      </c>
      <c r="E18968" s="453">
        <v>135.49600000000001</v>
      </c>
      <c r="F18968" s="453">
        <v>3852.54</v>
      </c>
    </row>
    <row r="18969" spans="1:6" ht="17.399999999999999" x14ac:dyDescent="0.25">
      <c r="A18969" s="53" t="s">
        <v>6082</v>
      </c>
      <c r="B18969" s="55" t="s">
        <v>4241</v>
      </c>
      <c r="C18969" s="62" t="s">
        <v>447</v>
      </c>
      <c r="D18969" s="450">
        <v>0</v>
      </c>
      <c r="E18969" s="454">
        <v>58.73</v>
      </c>
      <c r="F18969" s="454">
        <v>1588.1479999999999</v>
      </c>
    </row>
    <row r="18970" spans="1:6" ht="17.399999999999999" x14ac:dyDescent="0.25">
      <c r="A18970" s="58" t="s">
        <v>6082</v>
      </c>
      <c r="B18970" s="56" t="s">
        <v>4241</v>
      </c>
      <c r="C18970" s="142" t="s">
        <v>440</v>
      </c>
      <c r="D18970" s="452">
        <v>0</v>
      </c>
      <c r="E18970" s="456">
        <v>63.332000000000001</v>
      </c>
      <c r="F18970" s="456">
        <v>4146.4160000000002</v>
      </c>
    </row>
    <row r="18971" spans="1:6" ht="17.399999999999999" x14ac:dyDescent="0.25">
      <c r="A18971" s="53" t="s">
        <v>6083</v>
      </c>
      <c r="B18971" s="55" t="s">
        <v>6911</v>
      </c>
      <c r="C18971" s="62" t="s">
        <v>444</v>
      </c>
      <c r="D18971" s="450">
        <v>0</v>
      </c>
      <c r="E18971" s="454">
        <v>11.904</v>
      </c>
      <c r="F18971" s="454">
        <v>4071.2420000000002</v>
      </c>
    </row>
    <row r="18972" spans="1:6" ht="17.399999999999999" x14ac:dyDescent="0.25">
      <c r="A18972" s="58" t="s">
        <v>6083</v>
      </c>
      <c r="B18972" s="56" t="s">
        <v>6911</v>
      </c>
      <c r="C18972" s="142" t="s">
        <v>443</v>
      </c>
      <c r="D18972" s="452">
        <v>0</v>
      </c>
      <c r="E18972" s="456">
        <v>9.6950000000000003</v>
      </c>
      <c r="F18972" s="456">
        <v>1649.6980000000001</v>
      </c>
    </row>
    <row r="18973" spans="1:6" ht="17.399999999999999" x14ac:dyDescent="0.25">
      <c r="A18973" s="59" t="s">
        <v>6083</v>
      </c>
      <c r="B18973" s="57" t="s">
        <v>6911</v>
      </c>
      <c r="C18973" s="143" t="s">
        <v>455</v>
      </c>
      <c r="D18973" s="451">
        <v>0</v>
      </c>
      <c r="E18973" s="455">
        <v>43.481999999999999</v>
      </c>
      <c r="F18973" s="455">
        <v>1434.8440000000001</v>
      </c>
    </row>
    <row r="18974" spans="1:6" ht="17.399999999999999" x14ac:dyDescent="0.25">
      <c r="A18974" s="58" t="s">
        <v>6083</v>
      </c>
      <c r="B18974" s="56" t="s">
        <v>6911</v>
      </c>
      <c r="C18974" s="142" t="s">
        <v>447</v>
      </c>
      <c r="D18974" s="452">
        <v>0</v>
      </c>
      <c r="E18974" s="456">
        <v>17.812999999999999</v>
      </c>
      <c r="F18974" s="456">
        <v>1198.1669999999999</v>
      </c>
    </row>
    <row r="18975" spans="1:6" ht="17.399999999999999" x14ac:dyDescent="0.25">
      <c r="A18975" s="59" t="s">
        <v>6083</v>
      </c>
      <c r="B18975" s="57" t="s">
        <v>6911</v>
      </c>
      <c r="C18975" s="143" t="s">
        <v>440</v>
      </c>
      <c r="D18975" s="451">
        <v>0</v>
      </c>
      <c r="E18975" s="455">
        <v>45.445999999999998</v>
      </c>
      <c r="F18975" s="455">
        <v>4354.9719999999998</v>
      </c>
    </row>
    <row r="18976" spans="1:6" ht="17.399999999999999" x14ac:dyDescent="0.25">
      <c r="A18976" s="52" t="s">
        <v>6084</v>
      </c>
      <c r="B18976" s="54" t="s">
        <v>3185</v>
      </c>
      <c r="C18976" s="61" t="s">
        <v>455</v>
      </c>
      <c r="D18976" s="449">
        <v>0</v>
      </c>
      <c r="E18976" s="453">
        <v>123.816</v>
      </c>
      <c r="F18976" s="453">
        <v>3413.2020000000002</v>
      </c>
    </row>
    <row r="18977" spans="1:6" ht="17.399999999999999" x14ac:dyDescent="0.25">
      <c r="A18977" s="53" t="s">
        <v>6084</v>
      </c>
      <c r="B18977" s="55" t="s">
        <v>3185</v>
      </c>
      <c r="C18977" s="62" t="s">
        <v>443</v>
      </c>
      <c r="D18977" s="450">
        <v>0</v>
      </c>
      <c r="E18977" s="454">
        <v>20.164000000000001</v>
      </c>
      <c r="F18977" s="454">
        <v>3185.58</v>
      </c>
    </row>
    <row r="18978" spans="1:6" ht="17.399999999999999" x14ac:dyDescent="0.25">
      <c r="A18978" s="58" t="s">
        <v>6084</v>
      </c>
      <c r="B18978" s="56" t="s">
        <v>3185</v>
      </c>
      <c r="C18978" s="142" t="s">
        <v>444</v>
      </c>
      <c r="D18978" s="452">
        <v>0</v>
      </c>
      <c r="E18978" s="456">
        <v>10.558999999999999</v>
      </c>
      <c r="F18978" s="456">
        <v>2726.886</v>
      </c>
    </row>
    <row r="18979" spans="1:6" ht="17.399999999999999" x14ac:dyDescent="0.25">
      <c r="A18979" s="59" t="s">
        <v>6084</v>
      </c>
      <c r="B18979" s="57" t="s">
        <v>3185</v>
      </c>
      <c r="C18979" s="143" t="s">
        <v>457</v>
      </c>
      <c r="D18979" s="451">
        <v>0</v>
      </c>
      <c r="E18979" s="455">
        <v>6.2990000000000004</v>
      </c>
      <c r="F18979" s="455">
        <v>2245.9760000000001</v>
      </c>
    </row>
    <row r="18980" spans="1:6" ht="17.399999999999999" x14ac:dyDescent="0.25">
      <c r="A18980" s="58" t="s">
        <v>6084</v>
      </c>
      <c r="B18980" s="56" t="s">
        <v>3185</v>
      </c>
      <c r="C18980" s="142" t="s">
        <v>463</v>
      </c>
      <c r="D18980" s="452">
        <v>0</v>
      </c>
      <c r="E18980" s="456">
        <v>38.728999999999999</v>
      </c>
      <c r="F18980" s="456">
        <v>1119.6279999999999</v>
      </c>
    </row>
    <row r="18981" spans="1:6" ht="17.399999999999999" x14ac:dyDescent="0.25">
      <c r="A18981" s="59" t="s">
        <v>6084</v>
      </c>
      <c r="B18981" s="57" t="s">
        <v>3185</v>
      </c>
      <c r="C18981" s="143" t="s">
        <v>481</v>
      </c>
      <c r="D18981" s="451">
        <v>0</v>
      </c>
      <c r="E18981" s="455">
        <v>16.390999999999998</v>
      </c>
      <c r="F18981" s="455">
        <v>1049.7739999999999</v>
      </c>
    </row>
    <row r="18982" spans="1:6" ht="17.399999999999999" x14ac:dyDescent="0.25">
      <c r="A18982" s="52" t="s">
        <v>6084</v>
      </c>
      <c r="B18982" s="54" t="s">
        <v>3185</v>
      </c>
      <c r="C18982" s="61" t="s">
        <v>440</v>
      </c>
      <c r="D18982" s="449">
        <v>0</v>
      </c>
      <c r="E18982" s="453">
        <v>80.424000000000007</v>
      </c>
      <c r="F18982" s="453">
        <v>5212.4480000000003</v>
      </c>
    </row>
    <row r="18983" spans="1:6" ht="17.399999999999999" x14ac:dyDescent="0.25">
      <c r="A18983" s="53" t="s">
        <v>6085</v>
      </c>
      <c r="B18983" s="55" t="s">
        <v>2662</v>
      </c>
      <c r="C18983" s="62" t="s">
        <v>455</v>
      </c>
      <c r="D18983" s="450">
        <v>0</v>
      </c>
      <c r="E18983" s="454">
        <v>2196.413</v>
      </c>
      <c r="F18983" s="454">
        <v>46718.845999999998</v>
      </c>
    </row>
    <row r="18984" spans="1:6" ht="17.399999999999999" x14ac:dyDescent="0.25">
      <c r="A18984" s="58" t="s">
        <v>6085</v>
      </c>
      <c r="B18984" s="56" t="s">
        <v>2662</v>
      </c>
      <c r="C18984" s="142" t="s">
        <v>446</v>
      </c>
      <c r="D18984" s="452">
        <v>0</v>
      </c>
      <c r="E18984" s="456">
        <v>53.048999999999999</v>
      </c>
      <c r="F18984" s="456">
        <v>4551.0439999999999</v>
      </c>
    </row>
    <row r="18985" spans="1:6" ht="17.399999999999999" x14ac:dyDescent="0.25">
      <c r="A18985" s="59" t="s">
        <v>6085</v>
      </c>
      <c r="B18985" s="57" t="s">
        <v>2662</v>
      </c>
      <c r="C18985" s="143" t="s">
        <v>482</v>
      </c>
      <c r="D18985" s="451">
        <v>0</v>
      </c>
      <c r="E18985" s="455">
        <v>245.50700000000001</v>
      </c>
      <c r="F18985" s="455">
        <v>3593.29</v>
      </c>
    </row>
    <row r="18986" spans="1:6" ht="17.399999999999999" x14ac:dyDescent="0.25">
      <c r="A18986" s="52" t="s">
        <v>6085</v>
      </c>
      <c r="B18986" s="54" t="s">
        <v>2662</v>
      </c>
      <c r="C18986" s="61" t="s">
        <v>477</v>
      </c>
      <c r="D18986" s="449">
        <v>0</v>
      </c>
      <c r="E18986" s="453">
        <v>26.401</v>
      </c>
      <c r="F18986" s="453">
        <v>2193.076</v>
      </c>
    </row>
    <row r="18987" spans="1:6" ht="17.399999999999999" x14ac:dyDescent="0.25">
      <c r="A18987" s="59" t="s">
        <v>6085</v>
      </c>
      <c r="B18987" s="57" t="s">
        <v>2662</v>
      </c>
      <c r="C18987" s="143" t="s">
        <v>443</v>
      </c>
      <c r="D18987" s="451">
        <v>0</v>
      </c>
      <c r="E18987" s="455">
        <v>41.344000000000001</v>
      </c>
      <c r="F18987" s="455">
        <v>1602.104</v>
      </c>
    </row>
    <row r="18988" spans="1:6" ht="17.399999999999999" x14ac:dyDescent="0.25">
      <c r="A18988" s="58" t="s">
        <v>6085</v>
      </c>
      <c r="B18988" s="56" t="s">
        <v>2662</v>
      </c>
      <c r="C18988" s="142" t="s">
        <v>470</v>
      </c>
      <c r="D18988" s="452">
        <v>0</v>
      </c>
      <c r="E18988" s="456">
        <v>31.177</v>
      </c>
      <c r="F18988" s="456">
        <v>1567.364</v>
      </c>
    </row>
    <row r="18989" spans="1:6" ht="17.399999999999999" x14ac:dyDescent="0.25">
      <c r="A18989" s="53" t="s">
        <v>6085</v>
      </c>
      <c r="B18989" s="55" t="s">
        <v>2662</v>
      </c>
      <c r="C18989" s="62" t="s">
        <v>459</v>
      </c>
      <c r="D18989" s="450">
        <v>0</v>
      </c>
      <c r="E18989" s="454">
        <v>86.242999999999995</v>
      </c>
      <c r="F18989" s="454">
        <v>1223.327</v>
      </c>
    </row>
    <row r="18990" spans="1:6" ht="17.399999999999999" x14ac:dyDescent="0.25">
      <c r="A18990" s="52" t="s">
        <v>6085</v>
      </c>
      <c r="B18990" s="54" t="s">
        <v>2662</v>
      </c>
      <c r="C18990" s="61" t="s">
        <v>440</v>
      </c>
      <c r="D18990" s="449">
        <v>0</v>
      </c>
      <c r="E18990" s="453">
        <v>33.374000000000002</v>
      </c>
      <c r="F18990" s="453">
        <v>1054.568</v>
      </c>
    </row>
    <row r="18991" spans="1:6" ht="17.399999999999999" x14ac:dyDescent="0.25">
      <c r="A18991" s="53" t="s">
        <v>6087</v>
      </c>
      <c r="B18991" s="55" t="s">
        <v>2663</v>
      </c>
      <c r="C18991" s="62" t="s">
        <v>443</v>
      </c>
      <c r="D18991" s="450">
        <v>0</v>
      </c>
      <c r="E18991" s="454">
        <v>5.1710000000000003</v>
      </c>
      <c r="F18991" s="454">
        <v>3347.451</v>
      </c>
    </row>
    <row r="18992" spans="1:6" ht="17.399999999999999" x14ac:dyDescent="0.25">
      <c r="A18992" s="52" t="s">
        <v>6087</v>
      </c>
      <c r="B18992" s="54" t="s">
        <v>2663</v>
      </c>
      <c r="C18992" s="61" t="s">
        <v>482</v>
      </c>
      <c r="D18992" s="449">
        <v>0</v>
      </c>
      <c r="E18992" s="453">
        <v>200.19900000000001</v>
      </c>
      <c r="F18992" s="453">
        <v>2939.0230000000001</v>
      </c>
    </row>
    <row r="18993" spans="1:6" ht="17.399999999999999" x14ac:dyDescent="0.25">
      <c r="A18993" s="59" t="s">
        <v>6087</v>
      </c>
      <c r="B18993" s="57" t="s">
        <v>2663</v>
      </c>
      <c r="C18993" s="143" t="s">
        <v>455</v>
      </c>
      <c r="D18993" s="451">
        <v>0</v>
      </c>
      <c r="E18993" s="455">
        <v>61.762</v>
      </c>
      <c r="F18993" s="455">
        <v>1877.721</v>
      </c>
    </row>
    <row r="18994" spans="1:6" ht="17.399999999999999" x14ac:dyDescent="0.25">
      <c r="A18994" s="58" t="s">
        <v>6087</v>
      </c>
      <c r="B18994" s="56" t="s">
        <v>2663</v>
      </c>
      <c r="C18994" s="142" t="s">
        <v>440</v>
      </c>
      <c r="D18994" s="452">
        <v>0</v>
      </c>
      <c r="E18994" s="456">
        <v>29.443999999999999</v>
      </c>
      <c r="F18994" s="456">
        <v>2740.3589999999999</v>
      </c>
    </row>
    <row r="18995" spans="1:6" ht="17.399999999999999" x14ac:dyDescent="0.25">
      <c r="A18995" s="59" t="s">
        <v>6088</v>
      </c>
      <c r="B18995" s="57" t="s">
        <v>2664</v>
      </c>
      <c r="C18995" s="143" t="s">
        <v>443</v>
      </c>
      <c r="D18995" s="451">
        <v>0</v>
      </c>
      <c r="E18995" s="455">
        <v>9.9779999999999998</v>
      </c>
      <c r="F18995" s="455">
        <v>10762.215</v>
      </c>
    </row>
    <row r="18996" spans="1:6" ht="17.399999999999999" x14ac:dyDescent="0.25">
      <c r="A18996" s="52" t="s">
        <v>6088</v>
      </c>
      <c r="B18996" s="54" t="s">
        <v>2664</v>
      </c>
      <c r="C18996" s="61" t="s">
        <v>447</v>
      </c>
      <c r="D18996" s="449">
        <v>0</v>
      </c>
      <c r="E18996" s="453">
        <v>6.33</v>
      </c>
      <c r="F18996" s="453">
        <v>4576.1080000000002</v>
      </c>
    </row>
    <row r="18997" spans="1:6" ht="17.399999999999999" x14ac:dyDescent="0.25">
      <c r="A18997" s="53" t="s">
        <v>6088</v>
      </c>
      <c r="B18997" s="55" t="s">
        <v>2664</v>
      </c>
      <c r="C18997" s="62" t="s">
        <v>455</v>
      </c>
      <c r="D18997" s="450">
        <v>0</v>
      </c>
      <c r="E18997" s="454">
        <v>17.998000000000001</v>
      </c>
      <c r="F18997" s="454">
        <v>3638.2950000000001</v>
      </c>
    </row>
    <row r="18998" spans="1:6" ht="17.399999999999999" x14ac:dyDescent="0.25">
      <c r="A18998" s="58" t="s">
        <v>6088</v>
      </c>
      <c r="B18998" s="56" t="s">
        <v>2664</v>
      </c>
      <c r="C18998" s="142" t="s">
        <v>439</v>
      </c>
      <c r="D18998" s="452">
        <v>0</v>
      </c>
      <c r="E18998" s="456">
        <v>3.7829999999999999</v>
      </c>
      <c r="F18998" s="456">
        <v>2753.3870000000002</v>
      </c>
    </row>
    <row r="18999" spans="1:6" ht="17.399999999999999" x14ac:dyDescent="0.25">
      <c r="A18999" s="53" t="s">
        <v>6088</v>
      </c>
      <c r="B18999" s="55" t="s">
        <v>2664</v>
      </c>
      <c r="C18999" s="62" t="s">
        <v>440</v>
      </c>
      <c r="D18999" s="450">
        <v>0</v>
      </c>
      <c r="E18999" s="454">
        <v>4.202</v>
      </c>
      <c r="F18999" s="454">
        <v>1864.7080000000001</v>
      </c>
    </row>
    <row r="19000" spans="1:6" ht="17.399999999999999" x14ac:dyDescent="0.25">
      <c r="A19000" s="52" t="s">
        <v>283</v>
      </c>
      <c r="B19000" s="54" t="s">
        <v>1041</v>
      </c>
      <c r="C19000" s="61" t="s">
        <v>481</v>
      </c>
      <c r="D19000" s="449">
        <v>0</v>
      </c>
      <c r="E19000" s="453">
        <v>29391.143</v>
      </c>
      <c r="F19000" s="453">
        <v>191078.56899999999</v>
      </c>
    </row>
    <row r="19001" spans="1:6" ht="17.399999999999999" x14ac:dyDescent="0.25">
      <c r="A19001" s="59" t="s">
        <v>283</v>
      </c>
      <c r="B19001" s="57" t="s">
        <v>1041</v>
      </c>
      <c r="C19001" s="143" t="s">
        <v>455</v>
      </c>
      <c r="D19001" s="451">
        <v>0</v>
      </c>
      <c r="E19001" s="455">
        <v>14945.673000000001</v>
      </c>
      <c r="F19001" s="455">
        <v>93146.55</v>
      </c>
    </row>
    <row r="19002" spans="1:6" ht="17.399999999999999" x14ac:dyDescent="0.25">
      <c r="A19002" s="58" t="s">
        <v>283</v>
      </c>
      <c r="B19002" s="56" t="s">
        <v>1041</v>
      </c>
      <c r="C19002" s="142" t="s">
        <v>488</v>
      </c>
      <c r="D19002" s="452">
        <v>0</v>
      </c>
      <c r="E19002" s="456">
        <v>11737.859</v>
      </c>
      <c r="F19002" s="456">
        <v>90861.899000000005</v>
      </c>
    </row>
    <row r="19003" spans="1:6" ht="17.399999999999999" x14ac:dyDescent="0.25">
      <c r="A19003" s="59" t="s">
        <v>283</v>
      </c>
      <c r="B19003" s="57" t="s">
        <v>1041</v>
      </c>
      <c r="C19003" s="143" t="s">
        <v>463</v>
      </c>
      <c r="D19003" s="451">
        <v>0</v>
      </c>
      <c r="E19003" s="455">
        <v>8153.2979999999998</v>
      </c>
      <c r="F19003" s="455">
        <v>62363.851000000002</v>
      </c>
    </row>
    <row r="19004" spans="1:6" ht="17.399999999999999" x14ac:dyDescent="0.25">
      <c r="A19004" s="52" t="s">
        <v>283</v>
      </c>
      <c r="B19004" s="54" t="s">
        <v>1041</v>
      </c>
      <c r="C19004" s="61" t="s">
        <v>470</v>
      </c>
      <c r="D19004" s="449">
        <v>0</v>
      </c>
      <c r="E19004" s="453">
        <v>8490.5949999999993</v>
      </c>
      <c r="F19004" s="453">
        <v>50733.256000000001</v>
      </c>
    </row>
    <row r="19005" spans="1:6" ht="17.399999999999999" x14ac:dyDescent="0.25">
      <c r="A19005" s="53" t="s">
        <v>283</v>
      </c>
      <c r="B19005" s="55" t="s">
        <v>1041</v>
      </c>
      <c r="C19005" s="62" t="s">
        <v>478</v>
      </c>
      <c r="D19005" s="450">
        <v>0</v>
      </c>
      <c r="E19005" s="454">
        <v>6760.1350000000002</v>
      </c>
      <c r="F19005" s="454">
        <v>37039.660000000003</v>
      </c>
    </row>
    <row r="19006" spans="1:6" ht="17.399999999999999" x14ac:dyDescent="0.25">
      <c r="A19006" s="52" t="s">
        <v>283</v>
      </c>
      <c r="B19006" s="54" t="s">
        <v>1041</v>
      </c>
      <c r="C19006" s="61" t="s">
        <v>922</v>
      </c>
      <c r="D19006" s="449">
        <v>0</v>
      </c>
      <c r="E19006" s="453">
        <v>4256.55</v>
      </c>
      <c r="F19006" s="453">
        <v>34742.052000000003</v>
      </c>
    </row>
    <row r="19007" spans="1:6" ht="17.399999999999999" x14ac:dyDescent="0.25">
      <c r="A19007" s="53" t="s">
        <v>283</v>
      </c>
      <c r="B19007" s="55" t="s">
        <v>1041</v>
      </c>
      <c r="C19007" s="62" t="s">
        <v>916</v>
      </c>
      <c r="D19007" s="450">
        <v>0</v>
      </c>
      <c r="E19007" s="454">
        <v>5825.3119999999999</v>
      </c>
      <c r="F19007" s="454">
        <v>34132.148000000001</v>
      </c>
    </row>
    <row r="19008" spans="1:6" ht="17.399999999999999" x14ac:dyDescent="0.25">
      <c r="A19008" s="52" t="s">
        <v>283</v>
      </c>
      <c r="B19008" s="54" t="s">
        <v>1041</v>
      </c>
      <c r="C19008" s="61" t="s">
        <v>451</v>
      </c>
      <c r="D19008" s="449">
        <v>0</v>
      </c>
      <c r="E19008" s="453">
        <v>3139.2179999999998</v>
      </c>
      <c r="F19008" s="453">
        <v>31002.346000000001</v>
      </c>
    </row>
    <row r="19009" spans="1:6" ht="17.399999999999999" x14ac:dyDescent="0.25">
      <c r="A19009" s="59" t="s">
        <v>283</v>
      </c>
      <c r="B19009" s="57" t="s">
        <v>1041</v>
      </c>
      <c r="C19009" s="143" t="s">
        <v>459</v>
      </c>
      <c r="D19009" s="451">
        <v>0</v>
      </c>
      <c r="E19009" s="455">
        <v>3233.6849999999999</v>
      </c>
      <c r="F19009" s="455">
        <v>23879.315999999999</v>
      </c>
    </row>
    <row r="19010" spans="1:6" ht="17.399999999999999" x14ac:dyDescent="0.25">
      <c r="A19010" s="58" t="s">
        <v>283</v>
      </c>
      <c r="B19010" s="56" t="s">
        <v>1041</v>
      </c>
      <c r="C19010" s="142" t="s">
        <v>444</v>
      </c>
      <c r="D19010" s="452">
        <v>0</v>
      </c>
      <c r="E19010" s="456">
        <v>1087.002</v>
      </c>
      <c r="F19010" s="456">
        <v>21954.240000000002</v>
      </c>
    </row>
    <row r="19011" spans="1:6" ht="17.399999999999999" x14ac:dyDescent="0.25">
      <c r="A19011" s="59" t="s">
        <v>283</v>
      </c>
      <c r="B19011" s="57" t="s">
        <v>1041</v>
      </c>
      <c r="C19011" s="143" t="s">
        <v>489</v>
      </c>
      <c r="D19011" s="451">
        <v>0</v>
      </c>
      <c r="E19011" s="455">
        <v>1084.43</v>
      </c>
      <c r="F19011" s="455">
        <v>12849.031999999999</v>
      </c>
    </row>
    <row r="19012" spans="1:6" ht="17.399999999999999" x14ac:dyDescent="0.25">
      <c r="A19012" s="52" t="s">
        <v>283</v>
      </c>
      <c r="B19012" s="54" t="s">
        <v>1041</v>
      </c>
      <c r="C19012" s="61" t="s">
        <v>464</v>
      </c>
      <c r="D19012" s="449">
        <v>0</v>
      </c>
      <c r="E19012" s="453">
        <v>4.0830000000000002</v>
      </c>
      <c r="F19012" s="453">
        <v>11225.279</v>
      </c>
    </row>
    <row r="19013" spans="1:6" ht="17.399999999999999" x14ac:dyDescent="0.25">
      <c r="A19013" s="53" t="s">
        <v>283</v>
      </c>
      <c r="B19013" s="55" t="s">
        <v>1041</v>
      </c>
      <c r="C19013" s="62" t="s">
        <v>443</v>
      </c>
      <c r="D19013" s="450">
        <v>0</v>
      </c>
      <c r="E19013" s="454">
        <v>422.82499999999999</v>
      </c>
      <c r="F19013" s="454">
        <v>9668.3029999999999</v>
      </c>
    </row>
    <row r="19014" spans="1:6" ht="17.399999999999999" x14ac:dyDescent="0.25">
      <c r="A19014" s="52" t="s">
        <v>283</v>
      </c>
      <c r="B19014" s="54" t="s">
        <v>1041</v>
      </c>
      <c r="C19014" s="61" t="s">
        <v>447</v>
      </c>
      <c r="D19014" s="449">
        <v>0</v>
      </c>
      <c r="E19014" s="453">
        <v>518.57500000000005</v>
      </c>
      <c r="F19014" s="453">
        <v>7682.1769999999997</v>
      </c>
    </row>
    <row r="19015" spans="1:6" ht="17.399999999999999" x14ac:dyDescent="0.25">
      <c r="A19015" s="53" t="s">
        <v>283</v>
      </c>
      <c r="B19015" s="55" t="s">
        <v>1041</v>
      </c>
      <c r="C19015" s="62" t="s">
        <v>471</v>
      </c>
      <c r="D19015" s="450">
        <v>0</v>
      </c>
      <c r="E19015" s="454">
        <v>762.75099999999998</v>
      </c>
      <c r="F19015" s="454">
        <v>7553.3850000000002</v>
      </c>
    </row>
    <row r="19016" spans="1:6" ht="17.399999999999999" x14ac:dyDescent="0.25">
      <c r="A19016" s="58" t="s">
        <v>283</v>
      </c>
      <c r="B19016" s="56" t="s">
        <v>1041</v>
      </c>
      <c r="C19016" s="142" t="s">
        <v>476</v>
      </c>
      <c r="D19016" s="452">
        <v>0</v>
      </c>
      <c r="E19016" s="456">
        <v>805.27300000000002</v>
      </c>
      <c r="F19016" s="456">
        <v>6836.7960000000003</v>
      </c>
    </row>
    <row r="19017" spans="1:6" ht="17.399999999999999" x14ac:dyDescent="0.25">
      <c r="A19017" s="53" t="s">
        <v>283</v>
      </c>
      <c r="B19017" s="55" t="s">
        <v>1041</v>
      </c>
      <c r="C19017" s="62" t="s">
        <v>509</v>
      </c>
      <c r="D19017" s="450">
        <v>0</v>
      </c>
      <c r="E19017" s="454">
        <v>831.976</v>
      </c>
      <c r="F19017" s="454">
        <v>6509.4709999999995</v>
      </c>
    </row>
    <row r="19018" spans="1:6" ht="17.399999999999999" x14ac:dyDescent="0.25">
      <c r="A19018" s="58" t="s">
        <v>283</v>
      </c>
      <c r="B19018" s="56" t="s">
        <v>1041</v>
      </c>
      <c r="C19018" s="142" t="s">
        <v>511</v>
      </c>
      <c r="D19018" s="452">
        <v>0</v>
      </c>
      <c r="E19018" s="456">
        <v>494.66199999999998</v>
      </c>
      <c r="F19018" s="456">
        <v>5910.0039999999999</v>
      </c>
    </row>
    <row r="19019" spans="1:6" ht="17.399999999999999" x14ac:dyDescent="0.25">
      <c r="A19019" s="53" t="s">
        <v>283</v>
      </c>
      <c r="B19019" s="55" t="s">
        <v>1041</v>
      </c>
      <c r="C19019" s="62" t="s">
        <v>498</v>
      </c>
      <c r="D19019" s="450">
        <v>0</v>
      </c>
      <c r="E19019" s="454">
        <v>470.08300000000003</v>
      </c>
      <c r="F19019" s="454">
        <v>5786.1469999999999</v>
      </c>
    </row>
    <row r="19020" spans="1:6" ht="17.399999999999999" x14ac:dyDescent="0.25">
      <c r="A19020" s="58" t="s">
        <v>283</v>
      </c>
      <c r="B19020" s="56" t="s">
        <v>1041</v>
      </c>
      <c r="C19020" s="142" t="s">
        <v>479</v>
      </c>
      <c r="D19020" s="452">
        <v>0</v>
      </c>
      <c r="E19020" s="456">
        <v>532.774</v>
      </c>
      <c r="F19020" s="456">
        <v>5346.2089999999998</v>
      </c>
    </row>
    <row r="19021" spans="1:6" ht="17.399999999999999" x14ac:dyDescent="0.25">
      <c r="A19021" s="53" t="s">
        <v>283</v>
      </c>
      <c r="B19021" s="55" t="s">
        <v>1041</v>
      </c>
      <c r="C19021" s="62" t="s">
        <v>491</v>
      </c>
      <c r="D19021" s="450">
        <v>0</v>
      </c>
      <c r="E19021" s="454">
        <v>505.947</v>
      </c>
      <c r="F19021" s="454">
        <v>3329.683</v>
      </c>
    </row>
    <row r="19022" spans="1:6" ht="17.399999999999999" x14ac:dyDescent="0.25">
      <c r="A19022" s="52" t="s">
        <v>283</v>
      </c>
      <c r="B19022" s="54" t="s">
        <v>1041</v>
      </c>
      <c r="C19022" s="61" t="s">
        <v>482</v>
      </c>
      <c r="D19022" s="449">
        <v>0</v>
      </c>
      <c r="E19022" s="453">
        <v>271.52</v>
      </c>
      <c r="F19022" s="453">
        <v>2860.5659999999998</v>
      </c>
    </row>
    <row r="19023" spans="1:6" ht="17.399999999999999" x14ac:dyDescent="0.25">
      <c r="A19023" s="53" t="s">
        <v>283</v>
      </c>
      <c r="B19023" s="55" t="s">
        <v>1041</v>
      </c>
      <c r="C19023" s="62" t="s">
        <v>483</v>
      </c>
      <c r="D19023" s="450">
        <v>0</v>
      </c>
      <c r="E19023" s="454">
        <v>92.789000000000001</v>
      </c>
      <c r="F19023" s="454">
        <v>1880.7729999999999</v>
      </c>
    </row>
    <row r="19024" spans="1:6" ht="17.399999999999999" x14ac:dyDescent="0.25">
      <c r="A19024" s="52" t="s">
        <v>283</v>
      </c>
      <c r="B19024" s="54" t="s">
        <v>1041</v>
      </c>
      <c r="C19024" s="61" t="s">
        <v>521</v>
      </c>
      <c r="D19024" s="449">
        <v>0</v>
      </c>
      <c r="E19024" s="453">
        <v>138.77099999999999</v>
      </c>
      <c r="F19024" s="453">
        <v>1152.356</v>
      </c>
    </row>
    <row r="19025" spans="1:6" ht="17.399999999999999" x14ac:dyDescent="0.25">
      <c r="A19025" s="59" t="s">
        <v>283</v>
      </c>
      <c r="B19025" s="57" t="s">
        <v>1041</v>
      </c>
      <c r="C19025" s="143" t="s">
        <v>440</v>
      </c>
      <c r="D19025" s="451">
        <v>0</v>
      </c>
      <c r="E19025" s="455">
        <v>99.042000000000002</v>
      </c>
      <c r="F19025" s="455">
        <v>2702.4409999999998</v>
      </c>
    </row>
    <row r="19026" spans="1:6" ht="17.399999999999999" x14ac:dyDescent="0.25">
      <c r="A19026" s="58" t="s">
        <v>2665</v>
      </c>
      <c r="B19026" s="56" t="s">
        <v>2666</v>
      </c>
      <c r="C19026" s="142" t="s">
        <v>455</v>
      </c>
      <c r="D19026" s="452">
        <v>0</v>
      </c>
      <c r="E19026" s="456">
        <v>4833.1869999999999</v>
      </c>
      <c r="F19026" s="456">
        <v>66166.141000000003</v>
      </c>
    </row>
    <row r="19027" spans="1:6" ht="17.399999999999999" x14ac:dyDescent="0.25">
      <c r="A19027" s="59" t="s">
        <v>2665</v>
      </c>
      <c r="B19027" s="57" t="s">
        <v>2666</v>
      </c>
      <c r="C19027" s="143" t="s">
        <v>459</v>
      </c>
      <c r="D19027" s="451">
        <v>0</v>
      </c>
      <c r="E19027" s="455">
        <v>4502.3100000000004</v>
      </c>
      <c r="F19027" s="455">
        <v>33481.377</v>
      </c>
    </row>
    <row r="19028" spans="1:6" ht="17.399999999999999" x14ac:dyDescent="0.25">
      <c r="A19028" s="52" t="s">
        <v>2665</v>
      </c>
      <c r="B19028" s="54" t="s">
        <v>2666</v>
      </c>
      <c r="C19028" s="61" t="s">
        <v>478</v>
      </c>
      <c r="D19028" s="449">
        <v>0</v>
      </c>
      <c r="E19028" s="453">
        <v>3186.9059999999999</v>
      </c>
      <c r="F19028" s="453">
        <v>29216.782999999999</v>
      </c>
    </row>
    <row r="19029" spans="1:6" ht="17.399999999999999" x14ac:dyDescent="0.25">
      <c r="A19029" s="59" t="s">
        <v>2665</v>
      </c>
      <c r="B19029" s="57" t="s">
        <v>2666</v>
      </c>
      <c r="C19029" s="143" t="s">
        <v>444</v>
      </c>
      <c r="D19029" s="451">
        <v>0</v>
      </c>
      <c r="E19029" s="455">
        <v>1410.586</v>
      </c>
      <c r="F19029" s="455">
        <v>25746.914000000001</v>
      </c>
    </row>
    <row r="19030" spans="1:6" ht="17.399999999999999" x14ac:dyDescent="0.25">
      <c r="A19030" s="58" t="s">
        <v>2665</v>
      </c>
      <c r="B19030" s="56" t="s">
        <v>2666</v>
      </c>
      <c r="C19030" s="142" t="s">
        <v>443</v>
      </c>
      <c r="D19030" s="452">
        <v>0</v>
      </c>
      <c r="E19030" s="456">
        <v>1122.913</v>
      </c>
      <c r="F19030" s="456">
        <v>25731.744999999999</v>
      </c>
    </row>
    <row r="19031" spans="1:6" ht="17.399999999999999" x14ac:dyDescent="0.25">
      <c r="A19031" s="53" t="s">
        <v>2665</v>
      </c>
      <c r="B19031" s="55" t="s">
        <v>2666</v>
      </c>
      <c r="C19031" s="62" t="s">
        <v>910</v>
      </c>
      <c r="D19031" s="450">
        <v>0</v>
      </c>
      <c r="E19031" s="454">
        <v>1623.617</v>
      </c>
      <c r="F19031" s="454">
        <v>24386.175999999999</v>
      </c>
    </row>
    <row r="19032" spans="1:6" ht="17.399999999999999" x14ac:dyDescent="0.25">
      <c r="A19032" s="52" t="s">
        <v>2665</v>
      </c>
      <c r="B19032" s="54" t="s">
        <v>2666</v>
      </c>
      <c r="C19032" s="61" t="s">
        <v>457</v>
      </c>
      <c r="D19032" s="449">
        <v>0</v>
      </c>
      <c r="E19032" s="453">
        <v>983.63599999999997</v>
      </c>
      <c r="F19032" s="453">
        <v>21472.114000000001</v>
      </c>
    </row>
    <row r="19033" spans="1:6" ht="17.399999999999999" x14ac:dyDescent="0.25">
      <c r="A19033" s="53" t="s">
        <v>2665</v>
      </c>
      <c r="B19033" s="55" t="s">
        <v>2666</v>
      </c>
      <c r="C19033" s="62" t="s">
        <v>447</v>
      </c>
      <c r="D19033" s="450">
        <v>0</v>
      </c>
      <c r="E19033" s="454">
        <v>652.63699999999994</v>
      </c>
      <c r="F19033" s="454">
        <v>11925.927</v>
      </c>
    </row>
    <row r="19034" spans="1:6" ht="17.399999999999999" x14ac:dyDescent="0.25">
      <c r="A19034" s="58" t="s">
        <v>2665</v>
      </c>
      <c r="B19034" s="56" t="s">
        <v>2666</v>
      </c>
      <c r="C19034" s="142" t="s">
        <v>503</v>
      </c>
      <c r="D19034" s="452">
        <v>0</v>
      </c>
      <c r="E19034" s="456">
        <v>330.68</v>
      </c>
      <c r="F19034" s="456">
        <v>11229.661</v>
      </c>
    </row>
    <row r="19035" spans="1:6" ht="17.399999999999999" x14ac:dyDescent="0.25">
      <c r="A19035" s="59" t="s">
        <v>2665</v>
      </c>
      <c r="B19035" s="57" t="s">
        <v>2666</v>
      </c>
      <c r="C19035" s="143" t="s">
        <v>489</v>
      </c>
      <c r="D19035" s="451">
        <v>0</v>
      </c>
      <c r="E19035" s="455">
        <v>646.97400000000005</v>
      </c>
      <c r="F19035" s="455">
        <v>9484.35</v>
      </c>
    </row>
    <row r="19036" spans="1:6" ht="17.399999999999999" x14ac:dyDescent="0.25">
      <c r="A19036" s="52" t="s">
        <v>2665</v>
      </c>
      <c r="B19036" s="54" t="s">
        <v>2666</v>
      </c>
      <c r="C19036" s="61" t="s">
        <v>442</v>
      </c>
      <c r="D19036" s="449">
        <v>0</v>
      </c>
      <c r="E19036" s="453">
        <v>649.96500000000003</v>
      </c>
      <c r="F19036" s="453">
        <v>7463.0060000000003</v>
      </c>
    </row>
    <row r="19037" spans="1:6" ht="17.399999999999999" x14ac:dyDescent="0.25">
      <c r="A19037" s="53" t="s">
        <v>2665</v>
      </c>
      <c r="B19037" s="55" t="s">
        <v>2666</v>
      </c>
      <c r="C19037" s="62" t="s">
        <v>439</v>
      </c>
      <c r="D19037" s="450">
        <v>0</v>
      </c>
      <c r="E19037" s="454">
        <v>299.57600000000002</v>
      </c>
      <c r="F19037" s="454">
        <v>6581.7979999999998</v>
      </c>
    </row>
    <row r="19038" spans="1:6" ht="17.399999999999999" x14ac:dyDescent="0.25">
      <c r="A19038" s="58" t="s">
        <v>2665</v>
      </c>
      <c r="B19038" s="56" t="s">
        <v>2666</v>
      </c>
      <c r="C19038" s="142" t="s">
        <v>922</v>
      </c>
      <c r="D19038" s="452">
        <v>0</v>
      </c>
      <c r="E19038" s="456">
        <v>337.84100000000001</v>
      </c>
      <c r="F19038" s="456">
        <v>3809.3249999999998</v>
      </c>
    </row>
    <row r="19039" spans="1:6" ht="17.399999999999999" x14ac:dyDescent="0.25">
      <c r="A19039" s="59" t="s">
        <v>2665</v>
      </c>
      <c r="B19039" s="57" t="s">
        <v>2666</v>
      </c>
      <c r="C19039" s="143" t="s">
        <v>479</v>
      </c>
      <c r="D19039" s="451">
        <v>0</v>
      </c>
      <c r="E19039" s="455">
        <v>163.11500000000001</v>
      </c>
      <c r="F19039" s="455">
        <v>2955.067</v>
      </c>
    </row>
    <row r="19040" spans="1:6" ht="17.399999999999999" x14ac:dyDescent="0.25">
      <c r="A19040" s="52" t="s">
        <v>2665</v>
      </c>
      <c r="B19040" s="54" t="s">
        <v>2666</v>
      </c>
      <c r="C19040" s="61" t="s">
        <v>498</v>
      </c>
      <c r="D19040" s="449">
        <v>0</v>
      </c>
      <c r="E19040" s="453">
        <v>119.35599999999999</v>
      </c>
      <c r="F19040" s="453">
        <v>2799.933</v>
      </c>
    </row>
    <row r="19041" spans="1:6" ht="17.399999999999999" x14ac:dyDescent="0.25">
      <c r="A19041" s="59" t="s">
        <v>2665</v>
      </c>
      <c r="B19041" s="57" t="s">
        <v>2666</v>
      </c>
      <c r="C19041" s="143" t="s">
        <v>472</v>
      </c>
      <c r="D19041" s="451">
        <v>0</v>
      </c>
      <c r="E19041" s="455">
        <v>138.816</v>
      </c>
      <c r="F19041" s="455">
        <v>2507.8989999999999</v>
      </c>
    </row>
    <row r="19042" spans="1:6" ht="17.399999999999999" x14ac:dyDescent="0.25">
      <c r="A19042" s="58" t="s">
        <v>2665</v>
      </c>
      <c r="B19042" s="56" t="s">
        <v>2666</v>
      </c>
      <c r="C19042" s="142" t="s">
        <v>488</v>
      </c>
      <c r="D19042" s="452">
        <v>0</v>
      </c>
      <c r="E19042" s="456">
        <v>110.16</v>
      </c>
      <c r="F19042" s="456">
        <v>2342.683</v>
      </c>
    </row>
    <row r="19043" spans="1:6" ht="17.399999999999999" x14ac:dyDescent="0.25">
      <c r="A19043" s="59" t="s">
        <v>2665</v>
      </c>
      <c r="B19043" s="57" t="s">
        <v>2666</v>
      </c>
      <c r="C19043" s="143" t="s">
        <v>463</v>
      </c>
      <c r="D19043" s="451">
        <v>0</v>
      </c>
      <c r="E19043" s="455">
        <v>149.07300000000001</v>
      </c>
      <c r="F19043" s="455">
        <v>1360.69</v>
      </c>
    </row>
    <row r="19044" spans="1:6" ht="17.399999999999999" x14ac:dyDescent="0.25">
      <c r="A19044" s="58" t="s">
        <v>2665</v>
      </c>
      <c r="B19044" s="56" t="s">
        <v>2666</v>
      </c>
      <c r="C19044" s="142" t="s">
        <v>440</v>
      </c>
      <c r="D19044" s="452">
        <v>0</v>
      </c>
      <c r="E19044" s="456">
        <v>114.101</v>
      </c>
      <c r="F19044" s="456">
        <v>2177.2449999999999</v>
      </c>
    </row>
    <row r="19045" spans="1:6" ht="17.399999999999999" x14ac:dyDescent="0.25">
      <c r="A19045" s="53" t="s">
        <v>6090</v>
      </c>
      <c r="B19045" s="55" t="s">
        <v>1392</v>
      </c>
      <c r="C19045" s="62" t="s">
        <v>483</v>
      </c>
      <c r="D19045" s="450">
        <v>0</v>
      </c>
      <c r="E19045" s="454">
        <v>421.04599999999999</v>
      </c>
      <c r="F19045" s="454">
        <v>18501.281999999999</v>
      </c>
    </row>
    <row r="19046" spans="1:6" ht="17.399999999999999" x14ac:dyDescent="0.25">
      <c r="A19046" s="52" t="s">
        <v>6090</v>
      </c>
      <c r="B19046" s="54" t="s">
        <v>1392</v>
      </c>
      <c r="C19046" s="61" t="s">
        <v>444</v>
      </c>
      <c r="D19046" s="449">
        <v>0</v>
      </c>
      <c r="E19046" s="453">
        <v>163.64699999999999</v>
      </c>
      <c r="F19046" s="453">
        <v>6329.625</v>
      </c>
    </row>
    <row r="19047" spans="1:6" ht="17.399999999999999" x14ac:dyDescent="0.25">
      <c r="A19047" s="53" t="s">
        <v>6090</v>
      </c>
      <c r="B19047" s="55" t="s">
        <v>1392</v>
      </c>
      <c r="C19047" s="62" t="s">
        <v>463</v>
      </c>
      <c r="D19047" s="450">
        <v>0</v>
      </c>
      <c r="E19047" s="454">
        <v>93.186000000000007</v>
      </c>
      <c r="F19047" s="454">
        <v>4694.7020000000002</v>
      </c>
    </row>
    <row r="19048" spans="1:6" ht="17.399999999999999" x14ac:dyDescent="0.25">
      <c r="A19048" s="52" t="s">
        <v>6090</v>
      </c>
      <c r="B19048" s="54" t="s">
        <v>1392</v>
      </c>
      <c r="C19048" s="61" t="s">
        <v>443</v>
      </c>
      <c r="D19048" s="449">
        <v>0</v>
      </c>
      <c r="E19048" s="453">
        <v>3.1419999999999999</v>
      </c>
      <c r="F19048" s="453">
        <v>4444.0929999999998</v>
      </c>
    </row>
    <row r="19049" spans="1:6" ht="17.399999999999999" x14ac:dyDescent="0.25">
      <c r="A19049" s="59" t="s">
        <v>6090</v>
      </c>
      <c r="B19049" s="57" t="s">
        <v>1392</v>
      </c>
      <c r="C19049" s="143" t="s">
        <v>457</v>
      </c>
      <c r="D19049" s="451">
        <v>0</v>
      </c>
      <c r="E19049" s="455">
        <v>7.7480000000000002</v>
      </c>
      <c r="F19049" s="455">
        <v>1388.4549999999999</v>
      </c>
    </row>
    <row r="19050" spans="1:6" ht="17.399999999999999" x14ac:dyDescent="0.25">
      <c r="A19050" s="58" t="s">
        <v>6090</v>
      </c>
      <c r="B19050" s="56" t="s">
        <v>1392</v>
      </c>
      <c r="C19050" s="142" t="s">
        <v>440</v>
      </c>
      <c r="D19050" s="452">
        <v>0</v>
      </c>
      <c r="E19050" s="456">
        <v>19.855</v>
      </c>
      <c r="F19050" s="456">
        <v>1631.691</v>
      </c>
    </row>
    <row r="19051" spans="1:6" ht="17.399999999999999" x14ac:dyDescent="0.25">
      <c r="A19051" s="59" t="s">
        <v>6091</v>
      </c>
      <c r="B19051" s="57" t="s">
        <v>2667</v>
      </c>
      <c r="C19051" s="143" t="s">
        <v>455</v>
      </c>
      <c r="D19051" s="451">
        <v>0</v>
      </c>
      <c r="E19051" s="455">
        <v>2148.348</v>
      </c>
      <c r="F19051" s="455">
        <v>157561.93400000001</v>
      </c>
    </row>
    <row r="19052" spans="1:6" ht="17.399999999999999" x14ac:dyDescent="0.25">
      <c r="A19052" s="52" t="s">
        <v>6091</v>
      </c>
      <c r="B19052" s="54" t="s">
        <v>2667</v>
      </c>
      <c r="C19052" s="61" t="s">
        <v>498</v>
      </c>
      <c r="D19052" s="449">
        <v>0</v>
      </c>
      <c r="E19052" s="453">
        <v>86.4</v>
      </c>
      <c r="F19052" s="453">
        <v>8447.7579999999998</v>
      </c>
    </row>
    <row r="19053" spans="1:6" ht="17.399999999999999" x14ac:dyDescent="0.25">
      <c r="A19053" s="59" t="s">
        <v>6091</v>
      </c>
      <c r="B19053" s="57" t="s">
        <v>2667</v>
      </c>
      <c r="C19053" s="143" t="s">
        <v>457</v>
      </c>
      <c r="D19053" s="451">
        <v>0</v>
      </c>
      <c r="E19053" s="455">
        <v>3.1970000000000001</v>
      </c>
      <c r="F19053" s="455">
        <v>6747.43</v>
      </c>
    </row>
    <row r="19054" spans="1:6" ht="17.399999999999999" x14ac:dyDescent="0.25">
      <c r="A19054" s="52" t="s">
        <v>6091</v>
      </c>
      <c r="B19054" s="54" t="s">
        <v>2667</v>
      </c>
      <c r="C19054" s="61" t="s">
        <v>443</v>
      </c>
      <c r="D19054" s="449">
        <v>0</v>
      </c>
      <c r="E19054" s="453">
        <v>6.2160000000000002</v>
      </c>
      <c r="F19054" s="453">
        <v>3556.4569999999999</v>
      </c>
    </row>
    <row r="19055" spans="1:6" ht="17.399999999999999" x14ac:dyDescent="0.25">
      <c r="A19055" s="53" t="s">
        <v>6091</v>
      </c>
      <c r="B19055" s="55" t="s">
        <v>2667</v>
      </c>
      <c r="C19055" s="62" t="s">
        <v>444</v>
      </c>
      <c r="D19055" s="450">
        <v>0</v>
      </c>
      <c r="E19055" s="454">
        <v>16.623000000000001</v>
      </c>
      <c r="F19055" s="454">
        <v>2702.0610000000001</v>
      </c>
    </row>
    <row r="19056" spans="1:6" ht="17.399999999999999" x14ac:dyDescent="0.25">
      <c r="A19056" s="58" t="s">
        <v>6091</v>
      </c>
      <c r="B19056" s="56" t="s">
        <v>2667</v>
      </c>
      <c r="C19056" s="142" t="s">
        <v>470</v>
      </c>
      <c r="D19056" s="452">
        <v>0</v>
      </c>
      <c r="E19056" s="456">
        <v>12.448</v>
      </c>
      <c r="F19056" s="456">
        <v>2594.2689999999998</v>
      </c>
    </row>
    <row r="19057" spans="1:6" ht="17.399999999999999" x14ac:dyDescent="0.25">
      <c r="A19057" s="53" t="s">
        <v>6091</v>
      </c>
      <c r="B19057" s="55" t="s">
        <v>2667</v>
      </c>
      <c r="C19057" s="62" t="s">
        <v>489</v>
      </c>
      <c r="D19057" s="450">
        <v>0</v>
      </c>
      <c r="E19057" s="454">
        <v>8.6170000000000009</v>
      </c>
      <c r="F19057" s="454">
        <v>1050.7349999999999</v>
      </c>
    </row>
    <row r="19058" spans="1:6" ht="17.399999999999999" x14ac:dyDescent="0.25">
      <c r="A19058" s="58" t="s">
        <v>6091</v>
      </c>
      <c r="B19058" s="56" t="s">
        <v>2667</v>
      </c>
      <c r="C19058" s="142" t="s">
        <v>440</v>
      </c>
      <c r="D19058" s="452">
        <v>0</v>
      </c>
      <c r="E19058" s="456">
        <v>36.627000000000002</v>
      </c>
      <c r="F19058" s="456">
        <v>4522.0510000000004</v>
      </c>
    </row>
    <row r="19059" spans="1:6" ht="17.399999999999999" x14ac:dyDescent="0.25">
      <c r="A19059" s="59" t="s">
        <v>6092</v>
      </c>
      <c r="B19059" s="57" t="s">
        <v>2667</v>
      </c>
      <c r="C19059" s="143" t="s">
        <v>455</v>
      </c>
      <c r="D19059" s="451">
        <v>0</v>
      </c>
      <c r="E19059" s="455">
        <v>271.81299999999999</v>
      </c>
      <c r="F19059" s="455">
        <v>9789.8310000000001</v>
      </c>
    </row>
    <row r="19060" spans="1:6" ht="17.399999999999999" x14ac:dyDescent="0.25">
      <c r="A19060" s="52" t="s">
        <v>6092</v>
      </c>
      <c r="B19060" s="54" t="s">
        <v>2667</v>
      </c>
      <c r="C19060" s="61" t="s">
        <v>463</v>
      </c>
      <c r="D19060" s="449">
        <v>0</v>
      </c>
      <c r="E19060" s="453">
        <v>441.91899999999998</v>
      </c>
      <c r="F19060" s="453">
        <v>5132.625</v>
      </c>
    </row>
    <row r="19061" spans="1:6" ht="17.399999999999999" x14ac:dyDescent="0.25">
      <c r="A19061" s="59" t="s">
        <v>6092</v>
      </c>
      <c r="B19061" s="57" t="s">
        <v>2667</v>
      </c>
      <c r="C19061" s="143" t="s">
        <v>443</v>
      </c>
      <c r="D19061" s="451">
        <v>0</v>
      </c>
      <c r="E19061" s="455">
        <v>134.40199999999999</v>
      </c>
      <c r="F19061" s="455">
        <v>4764.4570000000003</v>
      </c>
    </row>
    <row r="19062" spans="1:6" ht="17.399999999999999" x14ac:dyDescent="0.25">
      <c r="A19062" s="52" t="s">
        <v>6092</v>
      </c>
      <c r="B19062" s="54" t="s">
        <v>2667</v>
      </c>
      <c r="C19062" s="61" t="s">
        <v>444</v>
      </c>
      <c r="D19062" s="449">
        <v>0</v>
      </c>
      <c r="E19062" s="453">
        <v>203.215</v>
      </c>
      <c r="F19062" s="453">
        <v>3334.5830000000001</v>
      </c>
    </row>
    <row r="19063" spans="1:6" ht="17.399999999999999" x14ac:dyDescent="0.25">
      <c r="A19063" s="53" t="s">
        <v>6092</v>
      </c>
      <c r="B19063" s="55" t="s">
        <v>2667</v>
      </c>
      <c r="C19063" s="62" t="s">
        <v>478</v>
      </c>
      <c r="D19063" s="450">
        <v>0</v>
      </c>
      <c r="E19063" s="454">
        <v>396.154</v>
      </c>
      <c r="F19063" s="454">
        <v>2983.4180000000001</v>
      </c>
    </row>
    <row r="19064" spans="1:6" ht="17.399999999999999" x14ac:dyDescent="0.25">
      <c r="A19064" s="58" t="s">
        <v>6092</v>
      </c>
      <c r="B19064" s="56" t="s">
        <v>2667</v>
      </c>
      <c r="C19064" s="142" t="s">
        <v>487</v>
      </c>
      <c r="D19064" s="452">
        <v>0</v>
      </c>
      <c r="E19064" s="456">
        <v>20.486999999999998</v>
      </c>
      <c r="F19064" s="456">
        <v>2969.3560000000002</v>
      </c>
    </row>
    <row r="19065" spans="1:6" ht="17.399999999999999" x14ac:dyDescent="0.25">
      <c r="A19065" s="53" t="s">
        <v>6092</v>
      </c>
      <c r="B19065" s="55" t="s">
        <v>2667</v>
      </c>
      <c r="C19065" s="62" t="s">
        <v>447</v>
      </c>
      <c r="D19065" s="450">
        <v>0</v>
      </c>
      <c r="E19065" s="454">
        <v>10.071</v>
      </c>
      <c r="F19065" s="454">
        <v>2513.9690000000001</v>
      </c>
    </row>
    <row r="19066" spans="1:6" ht="17.399999999999999" x14ac:dyDescent="0.25">
      <c r="A19066" s="52" t="s">
        <v>6092</v>
      </c>
      <c r="B19066" s="54" t="s">
        <v>2667</v>
      </c>
      <c r="C19066" s="61" t="s">
        <v>460</v>
      </c>
      <c r="D19066" s="449">
        <v>0</v>
      </c>
      <c r="E19066" s="453">
        <v>173.208</v>
      </c>
      <c r="F19066" s="453">
        <v>1633.7829999999999</v>
      </c>
    </row>
    <row r="19067" spans="1:6" ht="17.399999999999999" x14ac:dyDescent="0.25">
      <c r="A19067" s="53" t="s">
        <v>6092</v>
      </c>
      <c r="B19067" s="55" t="s">
        <v>2667</v>
      </c>
      <c r="C19067" s="62" t="s">
        <v>511</v>
      </c>
      <c r="D19067" s="450">
        <v>0</v>
      </c>
      <c r="E19067" s="454">
        <v>9.8330000000000002</v>
      </c>
      <c r="F19067" s="454">
        <v>1181.6500000000001</v>
      </c>
    </row>
    <row r="19068" spans="1:6" ht="17.399999999999999" x14ac:dyDescent="0.25">
      <c r="A19068" s="58" t="s">
        <v>6092</v>
      </c>
      <c r="B19068" s="56" t="s">
        <v>2667</v>
      </c>
      <c r="C19068" s="142" t="s">
        <v>439</v>
      </c>
      <c r="D19068" s="452">
        <v>0</v>
      </c>
      <c r="E19068" s="456">
        <v>98.616</v>
      </c>
      <c r="F19068" s="456">
        <v>1012.992</v>
      </c>
    </row>
    <row r="19069" spans="1:6" ht="17.399999999999999" x14ac:dyDescent="0.25">
      <c r="A19069" s="53" t="s">
        <v>6092</v>
      </c>
      <c r="B19069" s="55" t="s">
        <v>2667</v>
      </c>
      <c r="C19069" s="62" t="s">
        <v>440</v>
      </c>
      <c r="D19069" s="450">
        <v>0</v>
      </c>
      <c r="E19069" s="454">
        <v>23.518999999999998</v>
      </c>
      <c r="F19069" s="454">
        <v>2790.5189999999998</v>
      </c>
    </row>
    <row r="19070" spans="1:6" ht="17.399999999999999" x14ac:dyDescent="0.25">
      <c r="A19070" s="52" t="s">
        <v>6093</v>
      </c>
      <c r="B19070" s="54" t="s">
        <v>2668</v>
      </c>
      <c r="C19070" s="61" t="s">
        <v>439</v>
      </c>
      <c r="D19070" s="449">
        <v>0</v>
      </c>
      <c r="E19070" s="453">
        <v>313.41300000000001</v>
      </c>
      <c r="F19070" s="453">
        <v>6020.3810000000003</v>
      </c>
    </row>
    <row r="19071" spans="1:6" ht="17.399999999999999" x14ac:dyDescent="0.25">
      <c r="A19071" s="59" t="s">
        <v>6093</v>
      </c>
      <c r="B19071" s="57" t="s">
        <v>2668</v>
      </c>
      <c r="C19071" s="143" t="s">
        <v>482</v>
      </c>
      <c r="D19071" s="451">
        <v>0</v>
      </c>
      <c r="E19071" s="455">
        <v>306.22800000000001</v>
      </c>
      <c r="F19071" s="455">
        <v>4458.3360000000002</v>
      </c>
    </row>
    <row r="19072" spans="1:6" ht="17.399999999999999" x14ac:dyDescent="0.25">
      <c r="A19072" s="52" t="s">
        <v>6093</v>
      </c>
      <c r="B19072" s="54" t="s">
        <v>2668</v>
      </c>
      <c r="C19072" s="61" t="s">
        <v>447</v>
      </c>
      <c r="D19072" s="449">
        <v>0</v>
      </c>
      <c r="E19072" s="453">
        <v>256.65499999999997</v>
      </c>
      <c r="F19072" s="453">
        <v>3972.3789999999999</v>
      </c>
    </row>
    <row r="19073" spans="1:6" ht="17.399999999999999" x14ac:dyDescent="0.25">
      <c r="A19073" s="53" t="s">
        <v>6093</v>
      </c>
      <c r="B19073" s="55" t="s">
        <v>2668</v>
      </c>
      <c r="C19073" s="62" t="s">
        <v>457</v>
      </c>
      <c r="D19073" s="450">
        <v>0</v>
      </c>
      <c r="E19073" s="454">
        <v>72.382999999999996</v>
      </c>
      <c r="F19073" s="454">
        <v>2955.39</v>
      </c>
    </row>
    <row r="19074" spans="1:6" ht="17.399999999999999" x14ac:dyDescent="0.25">
      <c r="A19074" s="58" t="s">
        <v>6093</v>
      </c>
      <c r="B19074" s="56" t="s">
        <v>2668</v>
      </c>
      <c r="C19074" s="142" t="s">
        <v>455</v>
      </c>
      <c r="D19074" s="452">
        <v>0</v>
      </c>
      <c r="E19074" s="456">
        <v>48.731000000000002</v>
      </c>
      <c r="F19074" s="456">
        <v>2292.44</v>
      </c>
    </row>
    <row r="19075" spans="1:6" ht="17.399999999999999" x14ac:dyDescent="0.25">
      <c r="A19075" s="59" t="s">
        <v>6093</v>
      </c>
      <c r="B19075" s="57" t="s">
        <v>2668</v>
      </c>
      <c r="C19075" s="143" t="s">
        <v>470</v>
      </c>
      <c r="D19075" s="451">
        <v>0</v>
      </c>
      <c r="E19075" s="455">
        <v>106.633</v>
      </c>
      <c r="F19075" s="455">
        <v>1945.4590000000001</v>
      </c>
    </row>
    <row r="19076" spans="1:6" ht="17.399999999999999" x14ac:dyDescent="0.25">
      <c r="A19076" s="58" t="s">
        <v>6093</v>
      </c>
      <c r="B19076" s="56" t="s">
        <v>2668</v>
      </c>
      <c r="C19076" s="142" t="s">
        <v>443</v>
      </c>
      <c r="D19076" s="452">
        <v>0</v>
      </c>
      <c r="E19076" s="456">
        <v>32.567999999999998</v>
      </c>
      <c r="F19076" s="456">
        <v>1928.0650000000001</v>
      </c>
    </row>
    <row r="19077" spans="1:6" ht="17.399999999999999" x14ac:dyDescent="0.25">
      <c r="A19077" s="53" t="s">
        <v>6093</v>
      </c>
      <c r="B19077" s="55" t="s">
        <v>2668</v>
      </c>
      <c r="C19077" s="62" t="s">
        <v>440</v>
      </c>
      <c r="D19077" s="450">
        <v>0</v>
      </c>
      <c r="E19077" s="454">
        <v>25.04</v>
      </c>
      <c r="F19077" s="454">
        <v>995.71500000000003</v>
      </c>
    </row>
    <row r="19078" spans="1:6" ht="17.399999999999999" x14ac:dyDescent="0.25">
      <c r="A19078" s="52" t="s">
        <v>6094</v>
      </c>
      <c r="B19078" s="54" t="s">
        <v>7863</v>
      </c>
      <c r="C19078" s="61" t="s">
        <v>455</v>
      </c>
      <c r="D19078" s="449">
        <v>0</v>
      </c>
      <c r="E19078" s="453">
        <v>3695.489</v>
      </c>
      <c r="F19078" s="453">
        <v>134963.93400000001</v>
      </c>
    </row>
    <row r="19079" spans="1:6" ht="17.399999999999999" x14ac:dyDescent="0.25">
      <c r="A19079" s="53" t="s">
        <v>6094</v>
      </c>
      <c r="B19079" s="55" t="s">
        <v>7863</v>
      </c>
      <c r="C19079" s="62" t="s">
        <v>470</v>
      </c>
      <c r="D19079" s="450">
        <v>0</v>
      </c>
      <c r="E19079" s="454">
        <v>203.15799999999999</v>
      </c>
      <c r="F19079" s="454">
        <v>28252.446</v>
      </c>
    </row>
    <row r="19080" spans="1:6" ht="17.399999999999999" x14ac:dyDescent="0.25">
      <c r="A19080" s="58" t="s">
        <v>6094</v>
      </c>
      <c r="B19080" s="56" t="s">
        <v>7863</v>
      </c>
      <c r="C19080" s="142" t="s">
        <v>443</v>
      </c>
      <c r="D19080" s="452">
        <v>0</v>
      </c>
      <c r="E19080" s="456">
        <v>61.817</v>
      </c>
      <c r="F19080" s="456">
        <v>9741.8909999999996</v>
      </c>
    </row>
    <row r="19081" spans="1:6" ht="17.399999999999999" x14ac:dyDescent="0.25">
      <c r="A19081" s="53" t="s">
        <v>6094</v>
      </c>
      <c r="B19081" s="55" t="s">
        <v>7863</v>
      </c>
      <c r="C19081" s="62" t="s">
        <v>917</v>
      </c>
      <c r="D19081" s="450">
        <v>0</v>
      </c>
      <c r="E19081" s="454">
        <v>88.366</v>
      </c>
      <c r="F19081" s="454">
        <v>3082.3409999999999</v>
      </c>
    </row>
    <row r="19082" spans="1:6" ht="17.399999999999999" x14ac:dyDescent="0.25">
      <c r="A19082" s="52" t="s">
        <v>6094</v>
      </c>
      <c r="B19082" s="54" t="s">
        <v>7863</v>
      </c>
      <c r="C19082" s="61" t="s">
        <v>471</v>
      </c>
      <c r="D19082" s="449">
        <v>0</v>
      </c>
      <c r="E19082" s="453">
        <v>27.884</v>
      </c>
      <c r="F19082" s="453">
        <v>1135.088</v>
      </c>
    </row>
    <row r="19083" spans="1:6" ht="17.399999999999999" x14ac:dyDescent="0.25">
      <c r="A19083" s="59" t="s">
        <v>6094</v>
      </c>
      <c r="B19083" s="57" t="s">
        <v>7863</v>
      </c>
      <c r="C19083" s="143" t="s">
        <v>447</v>
      </c>
      <c r="D19083" s="451">
        <v>0</v>
      </c>
      <c r="E19083" s="455">
        <v>20.582999999999998</v>
      </c>
      <c r="F19083" s="455">
        <v>1103.575</v>
      </c>
    </row>
    <row r="19084" spans="1:6" ht="17.399999999999999" x14ac:dyDescent="0.25">
      <c r="A19084" s="52" t="s">
        <v>6094</v>
      </c>
      <c r="B19084" s="54" t="s">
        <v>7863</v>
      </c>
      <c r="C19084" s="61" t="s">
        <v>440</v>
      </c>
      <c r="D19084" s="449">
        <v>0</v>
      </c>
      <c r="E19084" s="453">
        <v>23.748999999999999</v>
      </c>
      <c r="F19084" s="453">
        <v>1775.819</v>
      </c>
    </row>
    <row r="19085" spans="1:6" ht="17.399999999999999" x14ac:dyDescent="0.25">
      <c r="A19085" s="53" t="s">
        <v>6095</v>
      </c>
      <c r="B19085" s="55" t="s">
        <v>7864</v>
      </c>
      <c r="C19085" s="62" t="s">
        <v>471</v>
      </c>
      <c r="D19085" s="450">
        <v>0</v>
      </c>
      <c r="E19085" s="454">
        <v>1277.1969999999999</v>
      </c>
      <c r="F19085" s="454">
        <v>30199.522000000001</v>
      </c>
    </row>
    <row r="19086" spans="1:6" ht="17.399999999999999" x14ac:dyDescent="0.25">
      <c r="A19086" s="58" t="s">
        <v>6095</v>
      </c>
      <c r="B19086" s="56" t="s">
        <v>7864</v>
      </c>
      <c r="C19086" s="142" t="s">
        <v>455</v>
      </c>
      <c r="D19086" s="452">
        <v>0</v>
      </c>
      <c r="E19086" s="456">
        <v>1521.607</v>
      </c>
      <c r="F19086" s="456">
        <v>26118.55</v>
      </c>
    </row>
    <row r="19087" spans="1:6" ht="17.399999999999999" x14ac:dyDescent="0.25">
      <c r="A19087" s="59" t="s">
        <v>6095</v>
      </c>
      <c r="B19087" s="57" t="s">
        <v>7864</v>
      </c>
      <c r="C19087" s="143" t="s">
        <v>470</v>
      </c>
      <c r="D19087" s="451">
        <v>0</v>
      </c>
      <c r="E19087" s="455">
        <v>227.203</v>
      </c>
      <c r="F19087" s="455">
        <v>7458.2950000000001</v>
      </c>
    </row>
    <row r="19088" spans="1:6" ht="17.399999999999999" x14ac:dyDescent="0.25">
      <c r="A19088" s="52" t="s">
        <v>6095</v>
      </c>
      <c r="B19088" s="54" t="s">
        <v>7864</v>
      </c>
      <c r="C19088" s="61" t="s">
        <v>511</v>
      </c>
      <c r="D19088" s="449">
        <v>0</v>
      </c>
      <c r="E19088" s="453">
        <v>105.074</v>
      </c>
      <c r="F19088" s="453">
        <v>5341.4260000000004</v>
      </c>
    </row>
    <row r="19089" spans="1:6" ht="17.399999999999999" x14ac:dyDescent="0.25">
      <c r="A19089" s="59" t="s">
        <v>6095</v>
      </c>
      <c r="B19089" s="57" t="s">
        <v>7864</v>
      </c>
      <c r="C19089" s="143" t="s">
        <v>447</v>
      </c>
      <c r="D19089" s="451">
        <v>0</v>
      </c>
      <c r="E19089" s="455">
        <v>32.567</v>
      </c>
      <c r="F19089" s="455">
        <v>1698.9469999999999</v>
      </c>
    </row>
    <row r="19090" spans="1:6" ht="17.399999999999999" x14ac:dyDescent="0.25">
      <c r="A19090" s="58" t="s">
        <v>6095</v>
      </c>
      <c r="B19090" s="56" t="s">
        <v>7864</v>
      </c>
      <c r="C19090" s="142" t="s">
        <v>440</v>
      </c>
      <c r="D19090" s="452">
        <v>0</v>
      </c>
      <c r="E19090" s="456">
        <v>57.488999999999997</v>
      </c>
      <c r="F19090" s="456">
        <v>1845.5889999999999</v>
      </c>
    </row>
    <row r="19091" spans="1:6" ht="17.399999999999999" x14ac:dyDescent="0.25">
      <c r="A19091" s="53" t="s">
        <v>7517</v>
      </c>
      <c r="B19091" s="55" t="s">
        <v>7865</v>
      </c>
      <c r="C19091" s="62" t="s">
        <v>455</v>
      </c>
      <c r="D19091" s="450">
        <v>0</v>
      </c>
      <c r="E19091" s="454">
        <v>1649.6410000000001</v>
      </c>
      <c r="F19091" s="454">
        <v>29623.719000000001</v>
      </c>
    </row>
    <row r="19092" spans="1:6" ht="17.399999999999999" x14ac:dyDescent="0.25">
      <c r="A19092" s="58" t="s">
        <v>7517</v>
      </c>
      <c r="B19092" s="56" t="s">
        <v>7865</v>
      </c>
      <c r="C19092" s="142" t="s">
        <v>471</v>
      </c>
      <c r="D19092" s="452">
        <v>0</v>
      </c>
      <c r="E19092" s="456">
        <v>614.33900000000006</v>
      </c>
      <c r="F19092" s="456">
        <v>15721.061</v>
      </c>
    </row>
    <row r="19093" spans="1:6" ht="17.399999999999999" x14ac:dyDescent="0.25">
      <c r="A19093" s="59" t="s">
        <v>7517</v>
      </c>
      <c r="B19093" s="57" t="s">
        <v>7865</v>
      </c>
      <c r="C19093" s="143" t="s">
        <v>470</v>
      </c>
      <c r="D19093" s="451">
        <v>0</v>
      </c>
      <c r="E19093" s="455">
        <v>188.55099999999999</v>
      </c>
      <c r="F19093" s="455">
        <v>7781.54</v>
      </c>
    </row>
    <row r="19094" spans="1:6" ht="17.399999999999999" x14ac:dyDescent="0.25">
      <c r="A19094" s="52" t="s">
        <v>7517</v>
      </c>
      <c r="B19094" s="54" t="s">
        <v>7865</v>
      </c>
      <c r="C19094" s="61" t="s">
        <v>511</v>
      </c>
      <c r="D19094" s="449">
        <v>0</v>
      </c>
      <c r="E19094" s="453">
        <v>93.215999999999994</v>
      </c>
      <c r="F19094" s="453">
        <v>5244.509</v>
      </c>
    </row>
    <row r="19095" spans="1:6" ht="17.399999999999999" x14ac:dyDescent="0.25">
      <c r="A19095" s="59" t="s">
        <v>7517</v>
      </c>
      <c r="B19095" s="57" t="s">
        <v>7865</v>
      </c>
      <c r="C19095" s="143" t="s">
        <v>917</v>
      </c>
      <c r="D19095" s="451">
        <v>0</v>
      </c>
      <c r="E19095" s="455">
        <v>45.253</v>
      </c>
      <c r="F19095" s="455">
        <v>1735.8979999999999</v>
      </c>
    </row>
    <row r="19096" spans="1:6" ht="17.399999999999999" x14ac:dyDescent="0.25">
      <c r="A19096" s="58" t="s">
        <v>7517</v>
      </c>
      <c r="B19096" s="56" t="s">
        <v>7865</v>
      </c>
      <c r="C19096" s="142" t="s">
        <v>440</v>
      </c>
      <c r="D19096" s="452">
        <v>0</v>
      </c>
      <c r="E19096" s="456">
        <v>47.329000000000001</v>
      </c>
      <c r="F19096" s="456">
        <v>2219.9670000000001</v>
      </c>
    </row>
    <row r="19097" spans="1:6" ht="17.399999999999999" x14ac:dyDescent="0.25">
      <c r="A19097" s="53" t="s">
        <v>6096</v>
      </c>
      <c r="B19097" s="55" t="s">
        <v>2669</v>
      </c>
      <c r="C19097" s="62" t="s">
        <v>455</v>
      </c>
      <c r="D19097" s="450">
        <v>0</v>
      </c>
      <c r="E19097" s="454">
        <v>858.22199999999998</v>
      </c>
      <c r="F19097" s="454">
        <v>16160.48</v>
      </c>
    </row>
    <row r="19098" spans="1:6" ht="17.399999999999999" x14ac:dyDescent="0.25">
      <c r="A19098" s="52" t="s">
        <v>6096</v>
      </c>
      <c r="B19098" s="54" t="s">
        <v>2669</v>
      </c>
      <c r="C19098" s="61" t="s">
        <v>447</v>
      </c>
      <c r="D19098" s="449">
        <v>0</v>
      </c>
      <c r="E19098" s="453">
        <v>52.348999999999997</v>
      </c>
      <c r="F19098" s="453">
        <v>2974.9949999999999</v>
      </c>
    </row>
    <row r="19099" spans="1:6" ht="17.399999999999999" x14ac:dyDescent="0.25">
      <c r="A19099" s="53" t="s">
        <v>6096</v>
      </c>
      <c r="B19099" s="55" t="s">
        <v>2669</v>
      </c>
      <c r="C19099" s="62" t="s">
        <v>440</v>
      </c>
      <c r="D19099" s="450">
        <v>0</v>
      </c>
      <c r="E19099" s="454">
        <v>70.638999999999996</v>
      </c>
      <c r="F19099" s="454">
        <v>1756.5989999999999</v>
      </c>
    </row>
    <row r="19100" spans="1:6" ht="17.399999999999999" x14ac:dyDescent="0.25">
      <c r="A19100" s="52" t="s">
        <v>3925</v>
      </c>
      <c r="B19100" s="54" t="s">
        <v>1553</v>
      </c>
      <c r="C19100" s="61" t="s">
        <v>455</v>
      </c>
      <c r="D19100" s="449">
        <v>0</v>
      </c>
      <c r="E19100" s="453">
        <v>15222.237999999999</v>
      </c>
      <c r="F19100" s="453">
        <v>402771.32799999998</v>
      </c>
    </row>
    <row r="19101" spans="1:6" ht="17.399999999999999" x14ac:dyDescent="0.25">
      <c r="A19101" s="59" t="s">
        <v>3925</v>
      </c>
      <c r="B19101" s="57" t="s">
        <v>1553</v>
      </c>
      <c r="C19101" s="143" t="s">
        <v>457</v>
      </c>
      <c r="D19101" s="451">
        <v>0</v>
      </c>
      <c r="E19101" s="455">
        <v>556.63800000000003</v>
      </c>
      <c r="F19101" s="455">
        <v>25619.79</v>
      </c>
    </row>
    <row r="19102" spans="1:6" ht="17.399999999999999" x14ac:dyDescent="0.25">
      <c r="A19102" s="52" t="s">
        <v>3925</v>
      </c>
      <c r="B19102" s="54" t="s">
        <v>1553</v>
      </c>
      <c r="C19102" s="61" t="s">
        <v>463</v>
      </c>
      <c r="D19102" s="449">
        <v>0</v>
      </c>
      <c r="E19102" s="453">
        <v>651.54700000000003</v>
      </c>
      <c r="F19102" s="453">
        <v>13280.548000000001</v>
      </c>
    </row>
    <row r="19103" spans="1:6" ht="17.399999999999999" x14ac:dyDescent="0.25">
      <c r="A19103" s="59" t="s">
        <v>3925</v>
      </c>
      <c r="B19103" s="57" t="s">
        <v>1553</v>
      </c>
      <c r="C19103" s="143" t="s">
        <v>511</v>
      </c>
      <c r="D19103" s="451">
        <v>0</v>
      </c>
      <c r="E19103" s="455">
        <v>98.944000000000003</v>
      </c>
      <c r="F19103" s="455">
        <v>6735.7449999999999</v>
      </c>
    </row>
    <row r="19104" spans="1:6" ht="17.399999999999999" x14ac:dyDescent="0.25">
      <c r="A19104" s="58" t="s">
        <v>3925</v>
      </c>
      <c r="B19104" s="56" t="s">
        <v>1553</v>
      </c>
      <c r="C19104" s="142" t="s">
        <v>917</v>
      </c>
      <c r="D19104" s="452">
        <v>0</v>
      </c>
      <c r="E19104" s="456">
        <v>82.265000000000001</v>
      </c>
      <c r="F19104" s="456">
        <v>5645.2730000000001</v>
      </c>
    </row>
    <row r="19105" spans="1:6" ht="17.399999999999999" x14ac:dyDescent="0.25">
      <c r="A19105" s="59" t="s">
        <v>3925</v>
      </c>
      <c r="B19105" s="57" t="s">
        <v>1553</v>
      </c>
      <c r="C19105" s="143" t="s">
        <v>443</v>
      </c>
      <c r="D19105" s="451">
        <v>0</v>
      </c>
      <c r="E19105" s="455">
        <v>55.192999999999998</v>
      </c>
      <c r="F19105" s="455">
        <v>4421.5290000000005</v>
      </c>
    </row>
    <row r="19106" spans="1:6" ht="17.399999999999999" x14ac:dyDescent="0.25">
      <c r="A19106" s="58" t="s">
        <v>3925</v>
      </c>
      <c r="B19106" s="56" t="s">
        <v>1553</v>
      </c>
      <c r="C19106" s="142" t="s">
        <v>481</v>
      </c>
      <c r="D19106" s="452">
        <v>0</v>
      </c>
      <c r="E19106" s="456">
        <v>68.644000000000005</v>
      </c>
      <c r="F19106" s="456">
        <v>3720.3119999999999</v>
      </c>
    </row>
    <row r="19107" spans="1:6" ht="17.399999999999999" x14ac:dyDescent="0.25">
      <c r="A19107" s="59" t="s">
        <v>3925</v>
      </c>
      <c r="B19107" s="57" t="s">
        <v>1553</v>
      </c>
      <c r="C19107" s="143" t="s">
        <v>470</v>
      </c>
      <c r="D19107" s="451">
        <v>0</v>
      </c>
      <c r="E19107" s="455">
        <v>21.623999999999999</v>
      </c>
      <c r="F19107" s="455">
        <v>1313.16</v>
      </c>
    </row>
    <row r="19108" spans="1:6" ht="17.399999999999999" x14ac:dyDescent="0.25">
      <c r="A19108" s="58" t="s">
        <v>3925</v>
      </c>
      <c r="B19108" s="56" t="s">
        <v>1553</v>
      </c>
      <c r="C19108" s="142" t="s">
        <v>467</v>
      </c>
      <c r="D19108" s="452">
        <v>0</v>
      </c>
      <c r="E19108" s="456">
        <v>36.659999999999997</v>
      </c>
      <c r="F19108" s="456">
        <v>1186.9000000000001</v>
      </c>
    </row>
    <row r="19109" spans="1:6" ht="17.399999999999999" x14ac:dyDescent="0.25">
      <c r="A19109" s="53" t="s">
        <v>3925</v>
      </c>
      <c r="B19109" s="55" t="s">
        <v>1553</v>
      </c>
      <c r="C19109" s="62" t="s">
        <v>459</v>
      </c>
      <c r="D19109" s="450">
        <v>0</v>
      </c>
      <c r="E19109" s="454">
        <v>37.805</v>
      </c>
      <c r="F19109" s="454">
        <v>1109.443</v>
      </c>
    </row>
    <row r="19110" spans="1:6" ht="17.399999999999999" x14ac:dyDescent="0.25">
      <c r="A19110" s="58" t="s">
        <v>3925</v>
      </c>
      <c r="B19110" s="56" t="s">
        <v>1553</v>
      </c>
      <c r="C19110" s="142" t="s">
        <v>440</v>
      </c>
      <c r="D19110" s="452">
        <v>0</v>
      </c>
      <c r="E19110" s="456">
        <v>74.837000000000003</v>
      </c>
      <c r="F19110" s="456">
        <v>2553.37</v>
      </c>
    </row>
    <row r="19111" spans="1:6" ht="17.399999999999999" x14ac:dyDescent="0.25">
      <c r="A19111" s="53" t="s">
        <v>6097</v>
      </c>
      <c r="B19111" s="55" t="s">
        <v>2670</v>
      </c>
      <c r="C19111" s="62" t="s">
        <v>455</v>
      </c>
      <c r="D19111" s="450">
        <v>0</v>
      </c>
      <c r="E19111" s="454">
        <v>539.10699999999997</v>
      </c>
      <c r="F19111" s="454">
        <v>14755.753000000001</v>
      </c>
    </row>
    <row r="19112" spans="1:6" ht="17.399999999999999" x14ac:dyDescent="0.25">
      <c r="A19112" s="58" t="s">
        <v>6097</v>
      </c>
      <c r="B19112" s="56" t="s">
        <v>2670</v>
      </c>
      <c r="C19112" s="142" t="s">
        <v>457</v>
      </c>
      <c r="D19112" s="452">
        <v>0</v>
      </c>
      <c r="E19112" s="456">
        <v>84.498000000000005</v>
      </c>
      <c r="F19112" s="456">
        <v>6217.6189999999997</v>
      </c>
    </row>
    <row r="19113" spans="1:6" ht="17.399999999999999" x14ac:dyDescent="0.25">
      <c r="A19113" s="59" t="s">
        <v>6097</v>
      </c>
      <c r="B19113" s="57" t="s">
        <v>2670</v>
      </c>
      <c r="C19113" s="143" t="s">
        <v>447</v>
      </c>
      <c r="D19113" s="451">
        <v>0</v>
      </c>
      <c r="E19113" s="455">
        <v>19.954999999999998</v>
      </c>
      <c r="F19113" s="455">
        <v>1156.0930000000001</v>
      </c>
    </row>
    <row r="19114" spans="1:6" ht="17.399999999999999" x14ac:dyDescent="0.25">
      <c r="A19114" s="52" t="s">
        <v>6097</v>
      </c>
      <c r="B19114" s="54" t="s">
        <v>2670</v>
      </c>
      <c r="C19114" s="61" t="s">
        <v>445</v>
      </c>
      <c r="D19114" s="449">
        <v>0</v>
      </c>
      <c r="E19114" s="453">
        <v>2.5</v>
      </c>
      <c r="F19114" s="453">
        <v>1118.874</v>
      </c>
    </row>
    <row r="19115" spans="1:6" ht="17.399999999999999" x14ac:dyDescent="0.25">
      <c r="A19115" s="53" t="s">
        <v>6097</v>
      </c>
      <c r="B19115" s="55" t="s">
        <v>2670</v>
      </c>
      <c r="C19115" s="62" t="s">
        <v>440</v>
      </c>
      <c r="D19115" s="450">
        <v>0</v>
      </c>
      <c r="E19115" s="454">
        <v>14.935</v>
      </c>
      <c r="F19115" s="454">
        <v>680.43</v>
      </c>
    </row>
    <row r="19116" spans="1:6" ht="17.399999999999999" x14ac:dyDescent="0.25">
      <c r="A19116" s="52" t="s">
        <v>7266</v>
      </c>
      <c r="B19116" s="54" t="s">
        <v>7866</v>
      </c>
      <c r="C19116" s="61" t="s">
        <v>492</v>
      </c>
      <c r="D19116" s="449">
        <v>0</v>
      </c>
      <c r="E19116" s="453">
        <v>72.837000000000003</v>
      </c>
      <c r="F19116" s="453">
        <v>19343.14</v>
      </c>
    </row>
    <row r="19117" spans="1:6" ht="17.399999999999999" x14ac:dyDescent="0.25">
      <c r="A19117" s="59" t="s">
        <v>7266</v>
      </c>
      <c r="B19117" s="57" t="s">
        <v>7866</v>
      </c>
      <c r="C19117" s="143" t="s">
        <v>455</v>
      </c>
      <c r="D19117" s="451">
        <v>0</v>
      </c>
      <c r="E19117" s="455">
        <v>143.51900000000001</v>
      </c>
      <c r="F19117" s="455">
        <v>16589.173999999999</v>
      </c>
    </row>
    <row r="19118" spans="1:6" ht="17.399999999999999" x14ac:dyDescent="0.25">
      <c r="A19118" s="58" t="s">
        <v>7266</v>
      </c>
      <c r="B19118" s="56" t="s">
        <v>7866</v>
      </c>
      <c r="C19118" s="142" t="s">
        <v>444</v>
      </c>
      <c r="D19118" s="452">
        <v>0</v>
      </c>
      <c r="E19118" s="456">
        <v>5.6660000000000004</v>
      </c>
      <c r="F19118" s="456">
        <v>1422.606</v>
      </c>
    </row>
    <row r="19119" spans="1:6" ht="17.399999999999999" x14ac:dyDescent="0.25">
      <c r="A19119" s="53" t="s">
        <v>7266</v>
      </c>
      <c r="B19119" s="55" t="s">
        <v>7866</v>
      </c>
      <c r="C19119" s="62" t="s">
        <v>440</v>
      </c>
      <c r="D19119" s="450">
        <v>0</v>
      </c>
      <c r="E19119" s="454">
        <v>2.996</v>
      </c>
      <c r="F19119" s="454">
        <v>846.08900000000006</v>
      </c>
    </row>
    <row r="19120" spans="1:6" ht="17.399999999999999" x14ac:dyDescent="0.25">
      <c r="A19120" s="52" t="s">
        <v>6098</v>
      </c>
      <c r="B19120" s="54" t="s">
        <v>2671</v>
      </c>
      <c r="C19120" s="61" t="s">
        <v>455</v>
      </c>
      <c r="D19120" s="449">
        <v>0</v>
      </c>
      <c r="E19120" s="453">
        <v>1732.7139999999999</v>
      </c>
      <c r="F19120" s="453">
        <v>74653.97</v>
      </c>
    </row>
    <row r="19121" spans="1:6" ht="17.399999999999999" x14ac:dyDescent="0.25">
      <c r="A19121" s="53" t="s">
        <v>6098</v>
      </c>
      <c r="B19121" s="55" t="s">
        <v>2671</v>
      </c>
      <c r="C19121" s="62" t="s">
        <v>447</v>
      </c>
      <c r="D19121" s="450">
        <v>0</v>
      </c>
      <c r="E19121" s="454">
        <v>45.381</v>
      </c>
      <c r="F19121" s="454">
        <v>3140.2759999999998</v>
      </c>
    </row>
    <row r="19122" spans="1:6" ht="17.399999999999999" x14ac:dyDescent="0.25">
      <c r="A19122" s="52" t="s">
        <v>6098</v>
      </c>
      <c r="B19122" s="54" t="s">
        <v>2671</v>
      </c>
      <c r="C19122" s="61" t="s">
        <v>917</v>
      </c>
      <c r="D19122" s="449">
        <v>0</v>
      </c>
      <c r="E19122" s="453">
        <v>45.716999999999999</v>
      </c>
      <c r="F19122" s="453">
        <v>1902.402</v>
      </c>
    </row>
    <row r="19123" spans="1:6" ht="17.399999999999999" x14ac:dyDescent="0.25">
      <c r="A19123" s="59" t="s">
        <v>6098</v>
      </c>
      <c r="B19123" s="57" t="s">
        <v>2671</v>
      </c>
      <c r="C19123" s="143" t="s">
        <v>492</v>
      </c>
      <c r="D19123" s="451">
        <v>0</v>
      </c>
      <c r="E19123" s="455">
        <v>37.89</v>
      </c>
      <c r="F19123" s="455">
        <v>1472.626</v>
      </c>
    </row>
    <row r="19124" spans="1:6" ht="17.399999999999999" x14ac:dyDescent="0.25">
      <c r="A19124" s="58" t="s">
        <v>6098</v>
      </c>
      <c r="B19124" s="56" t="s">
        <v>2671</v>
      </c>
      <c r="C19124" s="142" t="s">
        <v>443</v>
      </c>
      <c r="D19124" s="452">
        <v>0</v>
      </c>
      <c r="E19124" s="456">
        <v>17.350999999999999</v>
      </c>
      <c r="F19124" s="456">
        <v>1427.579</v>
      </c>
    </row>
    <row r="19125" spans="1:6" ht="17.399999999999999" x14ac:dyDescent="0.25">
      <c r="A19125" s="53" t="s">
        <v>6098</v>
      </c>
      <c r="B19125" s="55" t="s">
        <v>2671</v>
      </c>
      <c r="C19125" s="62" t="s">
        <v>440</v>
      </c>
      <c r="D19125" s="450">
        <v>0</v>
      </c>
      <c r="E19125" s="454">
        <v>22.859000000000002</v>
      </c>
      <c r="F19125" s="454">
        <v>3184.3890000000001</v>
      </c>
    </row>
    <row r="19126" spans="1:6" ht="17.399999999999999" x14ac:dyDescent="0.25">
      <c r="A19126" s="52" t="s">
        <v>6099</v>
      </c>
      <c r="B19126" s="54" t="s">
        <v>1554</v>
      </c>
      <c r="C19126" s="61" t="s">
        <v>455</v>
      </c>
      <c r="D19126" s="449">
        <v>0</v>
      </c>
      <c r="E19126" s="453">
        <v>265.3</v>
      </c>
      <c r="F19126" s="453">
        <v>10597.352999999999</v>
      </c>
    </row>
    <row r="19127" spans="1:6" ht="17.399999999999999" x14ac:dyDescent="0.25">
      <c r="A19127" s="59" t="s">
        <v>6099</v>
      </c>
      <c r="B19127" s="57" t="s">
        <v>1554</v>
      </c>
      <c r="C19127" s="143" t="s">
        <v>482</v>
      </c>
      <c r="D19127" s="451">
        <v>0</v>
      </c>
      <c r="E19127" s="455">
        <v>6.7460000000000004</v>
      </c>
      <c r="F19127" s="455">
        <v>2624.3409999999999</v>
      </c>
    </row>
    <row r="19128" spans="1:6" ht="17.399999999999999" x14ac:dyDescent="0.25">
      <c r="A19128" s="58" t="s">
        <v>6099</v>
      </c>
      <c r="B19128" s="56" t="s">
        <v>1554</v>
      </c>
      <c r="C19128" s="142" t="s">
        <v>444</v>
      </c>
      <c r="D19128" s="452">
        <v>0</v>
      </c>
      <c r="E19128" s="456">
        <v>21.411999999999999</v>
      </c>
      <c r="F19128" s="456">
        <v>1646.5940000000001</v>
      </c>
    </row>
    <row r="19129" spans="1:6" ht="17.399999999999999" x14ac:dyDescent="0.25">
      <c r="A19129" s="53" t="s">
        <v>6099</v>
      </c>
      <c r="B19129" s="55" t="s">
        <v>1554</v>
      </c>
      <c r="C19129" s="62" t="s">
        <v>511</v>
      </c>
      <c r="D19129" s="450">
        <v>0</v>
      </c>
      <c r="E19129" s="454">
        <v>67.429000000000002</v>
      </c>
      <c r="F19129" s="454">
        <v>1242.0519999999999</v>
      </c>
    </row>
    <row r="19130" spans="1:6" ht="17.399999999999999" x14ac:dyDescent="0.25">
      <c r="A19130" s="52" t="s">
        <v>6099</v>
      </c>
      <c r="B19130" s="54" t="s">
        <v>1554</v>
      </c>
      <c r="C19130" s="61" t="s">
        <v>440</v>
      </c>
      <c r="D19130" s="449">
        <v>0</v>
      </c>
      <c r="E19130" s="453">
        <v>6.9329999999999998</v>
      </c>
      <c r="F19130" s="453">
        <v>1009.452</v>
      </c>
    </row>
    <row r="19131" spans="1:6" ht="17.399999999999999" x14ac:dyDescent="0.25">
      <c r="A19131" s="53" t="s">
        <v>6100</v>
      </c>
      <c r="B19131" s="55" t="s">
        <v>2672</v>
      </c>
      <c r="C19131" s="62" t="s">
        <v>455</v>
      </c>
      <c r="D19131" s="450">
        <v>0</v>
      </c>
      <c r="E19131" s="454">
        <v>749.80399999999997</v>
      </c>
      <c r="F19131" s="454">
        <v>43884.684000000001</v>
      </c>
    </row>
    <row r="19132" spans="1:6" ht="17.399999999999999" x14ac:dyDescent="0.25">
      <c r="A19132" s="52" t="s">
        <v>6100</v>
      </c>
      <c r="B19132" s="54" t="s">
        <v>2672</v>
      </c>
      <c r="C19132" s="61" t="s">
        <v>511</v>
      </c>
      <c r="D19132" s="449">
        <v>0</v>
      </c>
      <c r="E19132" s="453">
        <v>63.158999999999999</v>
      </c>
      <c r="F19132" s="453">
        <v>13493.014999999999</v>
      </c>
    </row>
    <row r="19133" spans="1:6" ht="17.399999999999999" x14ac:dyDescent="0.25">
      <c r="A19133" s="53" t="s">
        <v>6100</v>
      </c>
      <c r="B19133" s="55" t="s">
        <v>2672</v>
      </c>
      <c r="C19133" s="62" t="s">
        <v>482</v>
      </c>
      <c r="D19133" s="450">
        <v>0</v>
      </c>
      <c r="E19133" s="454">
        <v>20.324000000000002</v>
      </c>
      <c r="F19133" s="454">
        <v>12519.724</v>
      </c>
    </row>
    <row r="19134" spans="1:6" ht="17.399999999999999" x14ac:dyDescent="0.25">
      <c r="A19134" s="52" t="s">
        <v>6100</v>
      </c>
      <c r="B19134" s="54" t="s">
        <v>2672</v>
      </c>
      <c r="C19134" s="61" t="s">
        <v>443</v>
      </c>
      <c r="D19134" s="449">
        <v>0</v>
      </c>
      <c r="E19134" s="453">
        <v>52.472999999999999</v>
      </c>
      <c r="F19134" s="453">
        <v>7090.25</v>
      </c>
    </row>
    <row r="19135" spans="1:6" ht="17.399999999999999" x14ac:dyDescent="0.25">
      <c r="A19135" s="59" t="s">
        <v>6100</v>
      </c>
      <c r="B19135" s="57" t="s">
        <v>2672</v>
      </c>
      <c r="C19135" s="143" t="s">
        <v>492</v>
      </c>
      <c r="D19135" s="451">
        <v>0</v>
      </c>
      <c r="E19135" s="455">
        <v>23.292999999999999</v>
      </c>
      <c r="F19135" s="455">
        <v>2976.3270000000002</v>
      </c>
    </row>
    <row r="19136" spans="1:6" ht="17.399999999999999" x14ac:dyDescent="0.25">
      <c r="A19136" s="58" t="s">
        <v>6100</v>
      </c>
      <c r="B19136" s="56" t="s">
        <v>2672</v>
      </c>
      <c r="C19136" s="142" t="s">
        <v>444</v>
      </c>
      <c r="D19136" s="452">
        <v>0</v>
      </c>
      <c r="E19136" s="456">
        <v>17.969000000000001</v>
      </c>
      <c r="F19136" s="456">
        <v>2356.3530000000001</v>
      </c>
    </row>
    <row r="19137" spans="1:6" ht="17.399999999999999" x14ac:dyDescent="0.25">
      <c r="A19137" s="53" t="s">
        <v>6100</v>
      </c>
      <c r="B19137" s="55" t="s">
        <v>2672</v>
      </c>
      <c r="C19137" s="62" t="s">
        <v>440</v>
      </c>
      <c r="D19137" s="450">
        <v>0</v>
      </c>
      <c r="E19137" s="454">
        <v>1.776</v>
      </c>
      <c r="F19137" s="454">
        <v>280.262</v>
      </c>
    </row>
    <row r="19138" spans="1:6" ht="17.399999999999999" x14ac:dyDescent="0.25">
      <c r="A19138" s="58" t="s">
        <v>2673</v>
      </c>
      <c r="B19138" s="56" t="s">
        <v>2674</v>
      </c>
      <c r="C19138" s="142" t="s">
        <v>444</v>
      </c>
      <c r="D19138" s="452">
        <v>0</v>
      </c>
      <c r="E19138" s="456">
        <v>49.052999999999997</v>
      </c>
      <c r="F19138" s="456">
        <v>16825.985000000001</v>
      </c>
    </row>
    <row r="19139" spans="1:6" ht="17.399999999999999" x14ac:dyDescent="0.25">
      <c r="A19139" s="59" t="s">
        <v>2673</v>
      </c>
      <c r="B19139" s="57" t="s">
        <v>2674</v>
      </c>
      <c r="C19139" s="143" t="s">
        <v>455</v>
      </c>
      <c r="D19139" s="451">
        <v>0</v>
      </c>
      <c r="E19139" s="455">
        <v>118.687</v>
      </c>
      <c r="F19139" s="455">
        <v>9426.5869999999995</v>
      </c>
    </row>
    <row r="19140" spans="1:6" ht="17.399999999999999" x14ac:dyDescent="0.25">
      <c r="A19140" s="52" t="s">
        <v>2673</v>
      </c>
      <c r="B19140" s="54" t="s">
        <v>2674</v>
      </c>
      <c r="C19140" s="61" t="s">
        <v>439</v>
      </c>
      <c r="D19140" s="449">
        <v>0</v>
      </c>
      <c r="E19140" s="453">
        <v>14.478</v>
      </c>
      <c r="F19140" s="453">
        <v>5800.8379999999997</v>
      </c>
    </row>
    <row r="19141" spans="1:6" ht="17.399999999999999" x14ac:dyDescent="0.25">
      <c r="A19141" s="53" t="s">
        <v>2673</v>
      </c>
      <c r="B19141" s="55" t="s">
        <v>2674</v>
      </c>
      <c r="C19141" s="62" t="s">
        <v>440</v>
      </c>
      <c r="D19141" s="450">
        <v>0</v>
      </c>
      <c r="E19141" s="454">
        <v>8.8780000000000001</v>
      </c>
      <c r="F19141" s="454">
        <v>2480.62</v>
      </c>
    </row>
    <row r="19142" spans="1:6" ht="17.399999999999999" x14ac:dyDescent="0.25">
      <c r="A19142" s="52" t="s">
        <v>6101</v>
      </c>
      <c r="B19142" s="54" t="s">
        <v>2675</v>
      </c>
      <c r="C19142" s="61" t="s">
        <v>511</v>
      </c>
      <c r="D19142" s="449">
        <v>0</v>
      </c>
      <c r="E19142" s="453">
        <v>805.76700000000005</v>
      </c>
      <c r="F19142" s="453">
        <v>67754.948999999993</v>
      </c>
    </row>
    <row r="19143" spans="1:6" ht="17.399999999999999" x14ac:dyDescent="0.25">
      <c r="A19143" s="59" t="s">
        <v>6101</v>
      </c>
      <c r="B19143" s="57" t="s">
        <v>2675</v>
      </c>
      <c r="C19143" s="143" t="s">
        <v>443</v>
      </c>
      <c r="D19143" s="451">
        <v>0</v>
      </c>
      <c r="E19143" s="455">
        <v>209.982</v>
      </c>
      <c r="F19143" s="455">
        <v>15765.555</v>
      </c>
    </row>
    <row r="19144" spans="1:6" ht="17.399999999999999" x14ac:dyDescent="0.25">
      <c r="A19144" s="58" t="s">
        <v>6101</v>
      </c>
      <c r="B19144" s="56" t="s">
        <v>2675</v>
      </c>
      <c r="C19144" s="142" t="s">
        <v>482</v>
      </c>
      <c r="D19144" s="452">
        <v>0</v>
      </c>
      <c r="E19144" s="456">
        <v>114.27200000000001</v>
      </c>
      <c r="F19144" s="456">
        <v>8408.9310000000005</v>
      </c>
    </row>
    <row r="19145" spans="1:6" ht="17.399999999999999" x14ac:dyDescent="0.25">
      <c r="A19145" s="53" t="s">
        <v>6101</v>
      </c>
      <c r="B19145" s="55" t="s">
        <v>2675</v>
      </c>
      <c r="C19145" s="62" t="s">
        <v>498</v>
      </c>
      <c r="D19145" s="450">
        <v>0</v>
      </c>
      <c r="E19145" s="454">
        <v>262.565</v>
      </c>
      <c r="F19145" s="454">
        <v>7817.7889999999998</v>
      </c>
    </row>
    <row r="19146" spans="1:6" ht="17.399999999999999" x14ac:dyDescent="0.25">
      <c r="A19146" s="58" t="s">
        <v>6101</v>
      </c>
      <c r="B19146" s="56" t="s">
        <v>2675</v>
      </c>
      <c r="C19146" s="142" t="s">
        <v>481</v>
      </c>
      <c r="D19146" s="452">
        <v>0</v>
      </c>
      <c r="E19146" s="456">
        <v>83.789000000000001</v>
      </c>
      <c r="F19146" s="456">
        <v>6589.5060000000003</v>
      </c>
    </row>
    <row r="19147" spans="1:6" ht="17.399999999999999" x14ac:dyDescent="0.25">
      <c r="A19147" s="53" t="s">
        <v>6101</v>
      </c>
      <c r="B19147" s="55" t="s">
        <v>2675</v>
      </c>
      <c r="C19147" s="62" t="s">
        <v>455</v>
      </c>
      <c r="D19147" s="450">
        <v>0</v>
      </c>
      <c r="E19147" s="454">
        <v>52.228000000000002</v>
      </c>
      <c r="F19147" s="454">
        <v>2812.8470000000002</v>
      </c>
    </row>
    <row r="19148" spans="1:6" ht="17.399999999999999" x14ac:dyDescent="0.25">
      <c r="A19148" s="52" t="s">
        <v>6101</v>
      </c>
      <c r="B19148" s="54" t="s">
        <v>2675</v>
      </c>
      <c r="C19148" s="61" t="s">
        <v>444</v>
      </c>
      <c r="D19148" s="449">
        <v>0</v>
      </c>
      <c r="E19148" s="453">
        <v>20.655999999999999</v>
      </c>
      <c r="F19148" s="453">
        <v>1721.7460000000001</v>
      </c>
    </row>
    <row r="19149" spans="1:6" ht="17.399999999999999" x14ac:dyDescent="0.25">
      <c r="A19149" s="59" t="s">
        <v>6101</v>
      </c>
      <c r="B19149" s="57" t="s">
        <v>2675</v>
      </c>
      <c r="C19149" s="143" t="s">
        <v>440</v>
      </c>
      <c r="D19149" s="451">
        <v>0</v>
      </c>
      <c r="E19149" s="455">
        <v>44.978999999999999</v>
      </c>
      <c r="F19149" s="455">
        <v>3221.1759999999999</v>
      </c>
    </row>
    <row r="19150" spans="1:6" ht="17.399999999999999" x14ac:dyDescent="0.25">
      <c r="A19150" s="52" t="s">
        <v>6102</v>
      </c>
      <c r="B19150" s="54" t="s">
        <v>2676</v>
      </c>
      <c r="C19150" s="61" t="s">
        <v>511</v>
      </c>
      <c r="D19150" s="449">
        <v>0</v>
      </c>
      <c r="E19150" s="453">
        <v>269.43599999999998</v>
      </c>
      <c r="F19150" s="453">
        <v>16545.152999999998</v>
      </c>
    </row>
    <row r="19151" spans="1:6" ht="17.399999999999999" x14ac:dyDescent="0.25">
      <c r="A19151" s="53" t="s">
        <v>6102</v>
      </c>
      <c r="B19151" s="55" t="s">
        <v>2676</v>
      </c>
      <c r="C19151" s="62" t="s">
        <v>470</v>
      </c>
      <c r="D19151" s="450">
        <v>0</v>
      </c>
      <c r="E19151" s="454">
        <v>166.16399999999999</v>
      </c>
      <c r="F19151" s="454">
        <v>3732.9960000000001</v>
      </c>
    </row>
    <row r="19152" spans="1:6" ht="17.399999999999999" x14ac:dyDescent="0.25">
      <c r="A19152" s="52" t="s">
        <v>6102</v>
      </c>
      <c r="B19152" s="54" t="s">
        <v>2676</v>
      </c>
      <c r="C19152" s="61" t="s">
        <v>471</v>
      </c>
      <c r="D19152" s="449">
        <v>0</v>
      </c>
      <c r="E19152" s="453">
        <v>23.411000000000001</v>
      </c>
      <c r="F19152" s="453">
        <v>1824.2429999999999</v>
      </c>
    </row>
    <row r="19153" spans="1:6" ht="17.399999999999999" x14ac:dyDescent="0.25">
      <c r="A19153" s="59" t="s">
        <v>6102</v>
      </c>
      <c r="B19153" s="57" t="s">
        <v>2676</v>
      </c>
      <c r="C19153" s="143" t="s">
        <v>455</v>
      </c>
      <c r="D19153" s="451">
        <v>0</v>
      </c>
      <c r="E19153" s="455">
        <v>49.018000000000001</v>
      </c>
      <c r="F19153" s="455">
        <v>1664.5239999999999</v>
      </c>
    </row>
    <row r="19154" spans="1:6" ht="17.399999999999999" x14ac:dyDescent="0.25">
      <c r="A19154" s="52" t="s">
        <v>6102</v>
      </c>
      <c r="B19154" s="54" t="s">
        <v>2676</v>
      </c>
      <c r="C19154" s="61" t="s">
        <v>481</v>
      </c>
      <c r="D19154" s="449">
        <v>0</v>
      </c>
      <c r="E19154" s="453">
        <v>43.103000000000002</v>
      </c>
      <c r="F19154" s="453">
        <v>1487.9939999999999</v>
      </c>
    </row>
    <row r="19155" spans="1:6" ht="17.399999999999999" x14ac:dyDescent="0.25">
      <c r="A19155" s="53" t="s">
        <v>6102</v>
      </c>
      <c r="B19155" s="55" t="s">
        <v>2676</v>
      </c>
      <c r="C19155" s="62" t="s">
        <v>443</v>
      </c>
      <c r="D19155" s="450">
        <v>0</v>
      </c>
      <c r="E19155" s="454">
        <v>16.344999999999999</v>
      </c>
      <c r="F19155" s="454">
        <v>1261.106</v>
      </c>
    </row>
    <row r="19156" spans="1:6" ht="17.399999999999999" x14ac:dyDescent="0.25">
      <c r="A19156" s="58" t="s">
        <v>6102</v>
      </c>
      <c r="B19156" s="56" t="s">
        <v>2676</v>
      </c>
      <c r="C19156" s="142" t="s">
        <v>440</v>
      </c>
      <c r="D19156" s="452">
        <v>0</v>
      </c>
      <c r="E19156" s="456">
        <v>35.582000000000001</v>
      </c>
      <c r="F19156" s="456">
        <v>2704.7669999999998</v>
      </c>
    </row>
    <row r="19157" spans="1:6" ht="17.399999999999999" x14ac:dyDescent="0.25">
      <c r="A19157" s="53" t="s">
        <v>6103</v>
      </c>
      <c r="B19157" s="55" t="s">
        <v>3386</v>
      </c>
      <c r="C19157" s="62" t="s">
        <v>511</v>
      </c>
      <c r="D19157" s="450">
        <v>0</v>
      </c>
      <c r="E19157" s="454">
        <v>215.422</v>
      </c>
      <c r="F19157" s="454">
        <v>16162.538</v>
      </c>
    </row>
    <row r="19158" spans="1:6" ht="17.399999999999999" x14ac:dyDescent="0.25">
      <c r="A19158" s="58" t="s">
        <v>6103</v>
      </c>
      <c r="B19158" s="56" t="s">
        <v>3386</v>
      </c>
      <c r="C19158" s="142" t="s">
        <v>455</v>
      </c>
      <c r="D19158" s="452">
        <v>0</v>
      </c>
      <c r="E19158" s="456">
        <v>54.604999999999997</v>
      </c>
      <c r="F19158" s="456">
        <v>8284.8649999999998</v>
      </c>
    </row>
    <row r="19159" spans="1:6" ht="17.399999999999999" x14ac:dyDescent="0.25">
      <c r="A19159" s="59" t="s">
        <v>6103</v>
      </c>
      <c r="B19159" s="57" t="s">
        <v>3386</v>
      </c>
      <c r="C19159" s="143" t="s">
        <v>481</v>
      </c>
      <c r="D19159" s="451">
        <v>0</v>
      </c>
      <c r="E19159" s="455">
        <v>16.361999999999998</v>
      </c>
      <c r="F19159" s="455">
        <v>1527.847</v>
      </c>
    </row>
    <row r="19160" spans="1:6" ht="17.399999999999999" x14ac:dyDescent="0.25">
      <c r="A19160" s="52" t="s">
        <v>6103</v>
      </c>
      <c r="B19160" s="54" t="s">
        <v>3386</v>
      </c>
      <c r="C19160" s="61" t="s">
        <v>443</v>
      </c>
      <c r="D19160" s="449">
        <v>0</v>
      </c>
      <c r="E19160" s="453">
        <v>17.736999999999998</v>
      </c>
      <c r="F19160" s="453">
        <v>1154.078</v>
      </c>
    </row>
    <row r="19161" spans="1:6" ht="17.399999999999999" x14ac:dyDescent="0.25">
      <c r="A19161" s="53" t="s">
        <v>6103</v>
      </c>
      <c r="B19161" s="55" t="s">
        <v>3386</v>
      </c>
      <c r="C19161" s="62" t="s">
        <v>482</v>
      </c>
      <c r="D19161" s="450">
        <v>0</v>
      </c>
      <c r="E19161" s="454">
        <v>21.100999999999999</v>
      </c>
      <c r="F19161" s="454">
        <v>1109.923</v>
      </c>
    </row>
    <row r="19162" spans="1:6" ht="17.399999999999999" x14ac:dyDescent="0.25">
      <c r="A19162" s="52" t="s">
        <v>6103</v>
      </c>
      <c r="B19162" s="54" t="s">
        <v>3386</v>
      </c>
      <c r="C19162" s="61" t="s">
        <v>440</v>
      </c>
      <c r="D19162" s="449">
        <v>0</v>
      </c>
      <c r="E19162" s="453">
        <v>39.6</v>
      </c>
      <c r="F19162" s="453">
        <v>2898.3240000000001</v>
      </c>
    </row>
    <row r="19163" spans="1:6" ht="17.399999999999999" x14ac:dyDescent="0.25">
      <c r="A19163" s="53" t="s">
        <v>6104</v>
      </c>
      <c r="B19163" s="55" t="s">
        <v>2677</v>
      </c>
      <c r="C19163" s="62" t="s">
        <v>511</v>
      </c>
      <c r="D19163" s="450">
        <v>0</v>
      </c>
      <c r="E19163" s="454">
        <v>600.64599999999996</v>
      </c>
      <c r="F19163" s="454">
        <v>18113.258000000002</v>
      </c>
    </row>
    <row r="19164" spans="1:6" ht="17.399999999999999" x14ac:dyDescent="0.25">
      <c r="A19164" s="58" t="s">
        <v>6104</v>
      </c>
      <c r="B19164" s="56" t="s">
        <v>2677</v>
      </c>
      <c r="C19164" s="142" t="s">
        <v>444</v>
      </c>
      <c r="D19164" s="452">
        <v>0</v>
      </c>
      <c r="E19164" s="456">
        <v>77.869</v>
      </c>
      <c r="F19164" s="456">
        <v>16339.437</v>
      </c>
    </row>
    <row r="19165" spans="1:6" ht="17.399999999999999" x14ac:dyDescent="0.25">
      <c r="A19165" s="59" t="s">
        <v>6104</v>
      </c>
      <c r="B19165" s="57" t="s">
        <v>2677</v>
      </c>
      <c r="C19165" s="143" t="s">
        <v>470</v>
      </c>
      <c r="D19165" s="451">
        <v>0</v>
      </c>
      <c r="E19165" s="455">
        <v>629.33699999999999</v>
      </c>
      <c r="F19165" s="455">
        <v>12583.735000000001</v>
      </c>
    </row>
    <row r="19166" spans="1:6" ht="17.399999999999999" x14ac:dyDescent="0.25">
      <c r="A19166" s="52" t="s">
        <v>6104</v>
      </c>
      <c r="B19166" s="54" t="s">
        <v>2677</v>
      </c>
      <c r="C19166" s="61" t="s">
        <v>443</v>
      </c>
      <c r="D19166" s="449">
        <v>0</v>
      </c>
      <c r="E19166" s="453">
        <v>66.072000000000003</v>
      </c>
      <c r="F19166" s="453">
        <v>10762.812</v>
      </c>
    </row>
    <row r="19167" spans="1:6" ht="17.399999999999999" x14ac:dyDescent="0.25">
      <c r="A19167" s="53" t="s">
        <v>6104</v>
      </c>
      <c r="B19167" s="55" t="s">
        <v>2677</v>
      </c>
      <c r="C19167" s="62" t="s">
        <v>455</v>
      </c>
      <c r="D19167" s="450">
        <v>0</v>
      </c>
      <c r="E19167" s="454">
        <v>326.5</v>
      </c>
      <c r="F19167" s="454">
        <v>10496.009</v>
      </c>
    </row>
    <row r="19168" spans="1:6" ht="17.399999999999999" x14ac:dyDescent="0.25">
      <c r="A19168" s="58" t="s">
        <v>6104</v>
      </c>
      <c r="B19168" s="56" t="s">
        <v>2677</v>
      </c>
      <c r="C19168" s="142" t="s">
        <v>481</v>
      </c>
      <c r="D19168" s="452">
        <v>0</v>
      </c>
      <c r="E19168" s="456">
        <v>151.86199999999999</v>
      </c>
      <c r="F19168" s="456">
        <v>3900.4180000000001</v>
      </c>
    </row>
    <row r="19169" spans="1:6" ht="17.399999999999999" x14ac:dyDescent="0.25">
      <c r="A19169" s="59" t="s">
        <v>6104</v>
      </c>
      <c r="B19169" s="57" t="s">
        <v>2677</v>
      </c>
      <c r="C19169" s="143" t="s">
        <v>473</v>
      </c>
      <c r="D19169" s="451">
        <v>0</v>
      </c>
      <c r="E19169" s="455">
        <v>49.5</v>
      </c>
      <c r="F19169" s="455">
        <v>3370.76</v>
      </c>
    </row>
    <row r="19170" spans="1:6" ht="17.399999999999999" x14ac:dyDescent="0.25">
      <c r="A19170" s="52" t="s">
        <v>6104</v>
      </c>
      <c r="B19170" s="54" t="s">
        <v>2677</v>
      </c>
      <c r="C19170" s="61" t="s">
        <v>498</v>
      </c>
      <c r="D19170" s="449">
        <v>0</v>
      </c>
      <c r="E19170" s="453">
        <v>30.004000000000001</v>
      </c>
      <c r="F19170" s="453">
        <v>2186.8580000000002</v>
      </c>
    </row>
    <row r="19171" spans="1:6" ht="17.399999999999999" x14ac:dyDescent="0.25">
      <c r="A19171" s="53" t="s">
        <v>6104</v>
      </c>
      <c r="B19171" s="55" t="s">
        <v>2677</v>
      </c>
      <c r="C19171" s="62" t="s">
        <v>463</v>
      </c>
      <c r="D19171" s="450">
        <v>0</v>
      </c>
      <c r="E19171" s="454">
        <v>15.125999999999999</v>
      </c>
      <c r="F19171" s="454">
        <v>1969.7819999999999</v>
      </c>
    </row>
    <row r="19172" spans="1:6" ht="17.399999999999999" x14ac:dyDescent="0.25">
      <c r="A19172" s="58" t="s">
        <v>6104</v>
      </c>
      <c r="B19172" s="56" t="s">
        <v>2677</v>
      </c>
      <c r="C19172" s="142" t="s">
        <v>439</v>
      </c>
      <c r="D19172" s="452">
        <v>0</v>
      </c>
      <c r="E19172" s="456">
        <v>1.417</v>
      </c>
      <c r="F19172" s="456">
        <v>1154.721</v>
      </c>
    </row>
    <row r="19173" spans="1:6" ht="17.399999999999999" x14ac:dyDescent="0.25">
      <c r="A19173" s="59" t="s">
        <v>6104</v>
      </c>
      <c r="B19173" s="57" t="s">
        <v>2677</v>
      </c>
      <c r="C19173" s="143" t="s">
        <v>440</v>
      </c>
      <c r="D19173" s="451">
        <v>0</v>
      </c>
      <c r="E19173" s="455">
        <v>63.593000000000004</v>
      </c>
      <c r="F19173" s="455">
        <v>4711.25</v>
      </c>
    </row>
    <row r="19174" spans="1:6" ht="17.399999999999999" x14ac:dyDescent="0.25">
      <c r="A19174" s="58" t="s">
        <v>6105</v>
      </c>
      <c r="B19174" s="56" t="s">
        <v>2678</v>
      </c>
      <c r="C19174" s="142" t="s">
        <v>511</v>
      </c>
      <c r="D19174" s="452">
        <v>0</v>
      </c>
      <c r="E19174" s="456">
        <v>404.86</v>
      </c>
      <c r="F19174" s="456">
        <v>11760.486000000001</v>
      </c>
    </row>
    <row r="19175" spans="1:6" ht="17.399999999999999" x14ac:dyDescent="0.25">
      <c r="A19175" s="59" t="s">
        <v>6105</v>
      </c>
      <c r="B19175" s="57" t="s">
        <v>2678</v>
      </c>
      <c r="C19175" s="143" t="s">
        <v>488</v>
      </c>
      <c r="D19175" s="451">
        <v>0</v>
      </c>
      <c r="E19175" s="455">
        <v>97.822000000000003</v>
      </c>
      <c r="F19175" s="455">
        <v>7664.3590000000004</v>
      </c>
    </row>
    <row r="19176" spans="1:6" ht="17.399999999999999" x14ac:dyDescent="0.25">
      <c r="A19176" s="58" t="s">
        <v>6105</v>
      </c>
      <c r="B19176" s="56" t="s">
        <v>2678</v>
      </c>
      <c r="C19176" s="142" t="s">
        <v>455</v>
      </c>
      <c r="D19176" s="452">
        <v>0</v>
      </c>
      <c r="E19176" s="456">
        <v>173.584</v>
      </c>
      <c r="F19176" s="456">
        <v>4251.2669999999998</v>
      </c>
    </row>
    <row r="19177" spans="1:6" ht="17.399999999999999" x14ac:dyDescent="0.25">
      <c r="A19177" s="59" t="s">
        <v>6105</v>
      </c>
      <c r="B19177" s="57" t="s">
        <v>2678</v>
      </c>
      <c r="C19177" s="143" t="s">
        <v>443</v>
      </c>
      <c r="D19177" s="451">
        <v>0</v>
      </c>
      <c r="E19177" s="455">
        <v>86.844999999999999</v>
      </c>
      <c r="F19177" s="455">
        <v>4225.8490000000002</v>
      </c>
    </row>
    <row r="19178" spans="1:6" ht="17.399999999999999" x14ac:dyDescent="0.25">
      <c r="A19178" s="58" t="s">
        <v>6105</v>
      </c>
      <c r="B19178" s="56" t="s">
        <v>2678</v>
      </c>
      <c r="C19178" s="142" t="s">
        <v>470</v>
      </c>
      <c r="D19178" s="452">
        <v>0</v>
      </c>
      <c r="E19178" s="456">
        <v>213.86600000000001</v>
      </c>
      <c r="F19178" s="456">
        <v>3604.1889999999999</v>
      </c>
    </row>
    <row r="19179" spans="1:6" ht="17.399999999999999" x14ac:dyDescent="0.25">
      <c r="A19179" s="59" t="s">
        <v>6105</v>
      </c>
      <c r="B19179" s="57" t="s">
        <v>2678</v>
      </c>
      <c r="C19179" s="143" t="s">
        <v>473</v>
      </c>
      <c r="D19179" s="451">
        <v>0</v>
      </c>
      <c r="E19179" s="455">
        <v>44.515999999999998</v>
      </c>
      <c r="F19179" s="455">
        <v>2728.1149999999998</v>
      </c>
    </row>
    <row r="19180" spans="1:6" ht="17.399999999999999" x14ac:dyDescent="0.25">
      <c r="A19180" s="52" t="s">
        <v>6105</v>
      </c>
      <c r="B19180" s="54" t="s">
        <v>2678</v>
      </c>
      <c r="C19180" s="61" t="s">
        <v>444</v>
      </c>
      <c r="D19180" s="449">
        <v>0</v>
      </c>
      <c r="E19180" s="453">
        <v>39.72</v>
      </c>
      <c r="F19180" s="453">
        <v>2686.9639999999999</v>
      </c>
    </row>
    <row r="19181" spans="1:6" ht="17.399999999999999" x14ac:dyDescent="0.25">
      <c r="A19181" s="53" t="s">
        <v>6105</v>
      </c>
      <c r="B19181" s="55" t="s">
        <v>2678</v>
      </c>
      <c r="C19181" s="62" t="s">
        <v>481</v>
      </c>
      <c r="D19181" s="450">
        <v>0</v>
      </c>
      <c r="E19181" s="454">
        <v>115.544</v>
      </c>
      <c r="F19181" s="454">
        <v>2091.701</v>
      </c>
    </row>
    <row r="19182" spans="1:6" ht="17.399999999999999" x14ac:dyDescent="0.25">
      <c r="A19182" s="52" t="s">
        <v>6105</v>
      </c>
      <c r="B19182" s="54" t="s">
        <v>2678</v>
      </c>
      <c r="C19182" s="61" t="s">
        <v>498</v>
      </c>
      <c r="D19182" s="449">
        <v>0</v>
      </c>
      <c r="E19182" s="453">
        <v>33.081000000000003</v>
      </c>
      <c r="F19182" s="453">
        <v>2078.4319999999998</v>
      </c>
    </row>
    <row r="19183" spans="1:6" ht="17.399999999999999" x14ac:dyDescent="0.25">
      <c r="A19183" s="53" t="s">
        <v>6105</v>
      </c>
      <c r="B19183" s="55" t="s">
        <v>2678</v>
      </c>
      <c r="C19183" s="62" t="s">
        <v>440</v>
      </c>
      <c r="D19183" s="450">
        <v>0</v>
      </c>
      <c r="E19183" s="454">
        <v>141.876</v>
      </c>
      <c r="F19183" s="454">
        <v>3923.04</v>
      </c>
    </row>
    <row r="19184" spans="1:6" ht="17.399999999999999" x14ac:dyDescent="0.25">
      <c r="A19184" s="58" t="s">
        <v>6106</v>
      </c>
      <c r="B19184" s="56" t="s">
        <v>2679</v>
      </c>
      <c r="C19184" s="142" t="s">
        <v>443</v>
      </c>
      <c r="D19184" s="452">
        <v>0</v>
      </c>
      <c r="E19184" s="456">
        <v>1343.723</v>
      </c>
      <c r="F19184" s="456">
        <v>23332.101999999999</v>
      </c>
    </row>
    <row r="19185" spans="1:6" ht="17.399999999999999" x14ac:dyDescent="0.25">
      <c r="A19185" s="59" t="s">
        <v>6106</v>
      </c>
      <c r="B19185" s="57" t="s">
        <v>2679</v>
      </c>
      <c r="C19185" s="143" t="s">
        <v>511</v>
      </c>
      <c r="D19185" s="451">
        <v>0</v>
      </c>
      <c r="E19185" s="455">
        <v>15.513999999999999</v>
      </c>
      <c r="F19185" s="455">
        <v>1767.9939999999999</v>
      </c>
    </row>
    <row r="19186" spans="1:6" ht="17.399999999999999" x14ac:dyDescent="0.25">
      <c r="A19186" s="52" t="s">
        <v>6106</v>
      </c>
      <c r="B19186" s="54" t="s">
        <v>2679</v>
      </c>
      <c r="C19186" s="61" t="s">
        <v>455</v>
      </c>
      <c r="D19186" s="449">
        <v>0</v>
      </c>
      <c r="E19186" s="453">
        <v>73.662999999999997</v>
      </c>
      <c r="F19186" s="453">
        <v>1384.3320000000001</v>
      </c>
    </row>
    <row r="19187" spans="1:6" ht="17.399999999999999" x14ac:dyDescent="0.25">
      <c r="A19187" s="59" t="s">
        <v>6106</v>
      </c>
      <c r="B19187" s="57" t="s">
        <v>2679</v>
      </c>
      <c r="C19187" s="143" t="s">
        <v>463</v>
      </c>
      <c r="D19187" s="451">
        <v>0</v>
      </c>
      <c r="E19187" s="455">
        <v>5.3280000000000003</v>
      </c>
      <c r="F19187" s="455">
        <v>1383.7149999999999</v>
      </c>
    </row>
    <row r="19188" spans="1:6" ht="17.399999999999999" x14ac:dyDescent="0.25">
      <c r="A19188" s="58" t="s">
        <v>6106</v>
      </c>
      <c r="B19188" s="56" t="s">
        <v>2679</v>
      </c>
      <c r="C19188" s="142" t="s">
        <v>440</v>
      </c>
      <c r="D19188" s="452">
        <v>0</v>
      </c>
      <c r="E19188" s="456">
        <v>45.529000000000003</v>
      </c>
      <c r="F19188" s="456">
        <v>2329.3009999999999</v>
      </c>
    </row>
    <row r="19189" spans="1:6" ht="17.399999999999999" x14ac:dyDescent="0.25">
      <c r="A19189" s="53" t="s">
        <v>6107</v>
      </c>
      <c r="B19189" s="55" t="s">
        <v>2680</v>
      </c>
      <c r="C19189" s="62" t="s">
        <v>444</v>
      </c>
      <c r="D19189" s="450">
        <v>0</v>
      </c>
      <c r="E19189" s="454">
        <v>34.213999999999999</v>
      </c>
      <c r="F19189" s="454">
        <v>16985.755000000001</v>
      </c>
    </row>
    <row r="19190" spans="1:6" ht="17.399999999999999" x14ac:dyDescent="0.25">
      <c r="A19190" s="52" t="s">
        <v>6107</v>
      </c>
      <c r="B19190" s="54" t="s">
        <v>2680</v>
      </c>
      <c r="C19190" s="61" t="s">
        <v>443</v>
      </c>
      <c r="D19190" s="449">
        <v>0</v>
      </c>
      <c r="E19190" s="453">
        <v>30.437000000000001</v>
      </c>
      <c r="F19190" s="453">
        <v>11466.608</v>
      </c>
    </row>
    <row r="19191" spans="1:6" ht="17.399999999999999" x14ac:dyDescent="0.25">
      <c r="A19191" s="59" t="s">
        <v>6107</v>
      </c>
      <c r="B19191" s="57" t="s">
        <v>2680</v>
      </c>
      <c r="C19191" s="143" t="s">
        <v>481</v>
      </c>
      <c r="D19191" s="451">
        <v>0</v>
      </c>
      <c r="E19191" s="455">
        <v>21.193999999999999</v>
      </c>
      <c r="F19191" s="455">
        <v>1016.0069999999999</v>
      </c>
    </row>
    <row r="19192" spans="1:6" ht="17.399999999999999" x14ac:dyDescent="0.25">
      <c r="A19192" s="58" t="s">
        <v>6107</v>
      </c>
      <c r="B19192" s="56" t="s">
        <v>2680</v>
      </c>
      <c r="C19192" s="142" t="s">
        <v>440</v>
      </c>
      <c r="D19192" s="452">
        <v>0</v>
      </c>
      <c r="E19192" s="456">
        <v>157.90700000000001</v>
      </c>
      <c r="F19192" s="456">
        <v>3625.9250000000002</v>
      </c>
    </row>
    <row r="19193" spans="1:6" ht="17.399999999999999" x14ac:dyDescent="0.25">
      <c r="A19193" s="59" t="s">
        <v>3764</v>
      </c>
      <c r="B19193" s="57" t="s">
        <v>2681</v>
      </c>
      <c r="C19193" s="143" t="s">
        <v>455</v>
      </c>
      <c r="D19193" s="451">
        <v>0</v>
      </c>
      <c r="E19193" s="455">
        <v>3902.48</v>
      </c>
      <c r="F19193" s="455">
        <v>101327.57799999999</v>
      </c>
    </row>
    <row r="19194" spans="1:6" ht="17.399999999999999" x14ac:dyDescent="0.25">
      <c r="A19194" s="58" t="s">
        <v>3764</v>
      </c>
      <c r="B19194" s="56" t="s">
        <v>2681</v>
      </c>
      <c r="C19194" s="142" t="s">
        <v>479</v>
      </c>
      <c r="D19194" s="452">
        <v>0</v>
      </c>
      <c r="E19194" s="456">
        <v>2335.6950000000002</v>
      </c>
      <c r="F19194" s="456">
        <v>82707.267000000007</v>
      </c>
    </row>
    <row r="19195" spans="1:6" ht="17.399999999999999" x14ac:dyDescent="0.25">
      <c r="A19195" s="53" t="s">
        <v>3764</v>
      </c>
      <c r="B19195" s="55" t="s">
        <v>2681</v>
      </c>
      <c r="C19195" s="62" t="s">
        <v>511</v>
      </c>
      <c r="D19195" s="450">
        <v>0</v>
      </c>
      <c r="E19195" s="454">
        <v>195.90799999999999</v>
      </c>
      <c r="F19195" s="454">
        <v>17740.596000000001</v>
      </c>
    </row>
    <row r="19196" spans="1:6" ht="17.399999999999999" x14ac:dyDescent="0.25">
      <c r="A19196" s="52" t="s">
        <v>3764</v>
      </c>
      <c r="B19196" s="54" t="s">
        <v>2681</v>
      </c>
      <c r="C19196" s="61" t="s">
        <v>471</v>
      </c>
      <c r="D19196" s="449">
        <v>0</v>
      </c>
      <c r="E19196" s="453">
        <v>718.45</v>
      </c>
      <c r="F19196" s="453">
        <v>14874.911</v>
      </c>
    </row>
    <row r="19197" spans="1:6" ht="17.399999999999999" x14ac:dyDescent="0.25">
      <c r="A19197" s="59" t="s">
        <v>3764</v>
      </c>
      <c r="B19197" s="57" t="s">
        <v>2681</v>
      </c>
      <c r="C19197" s="143" t="s">
        <v>444</v>
      </c>
      <c r="D19197" s="451">
        <v>0</v>
      </c>
      <c r="E19197" s="455">
        <v>241.14</v>
      </c>
      <c r="F19197" s="455">
        <v>9412.4590000000007</v>
      </c>
    </row>
    <row r="19198" spans="1:6" ht="17.399999999999999" x14ac:dyDescent="0.25">
      <c r="A19198" s="52" t="s">
        <v>3764</v>
      </c>
      <c r="B19198" s="54" t="s">
        <v>2681</v>
      </c>
      <c r="C19198" s="61" t="s">
        <v>481</v>
      </c>
      <c r="D19198" s="449">
        <v>0</v>
      </c>
      <c r="E19198" s="453">
        <v>100.80800000000001</v>
      </c>
      <c r="F19198" s="453">
        <v>8199.5390000000007</v>
      </c>
    </row>
    <row r="19199" spans="1:6" ht="17.399999999999999" x14ac:dyDescent="0.25">
      <c r="A19199" s="53" t="s">
        <v>3764</v>
      </c>
      <c r="B19199" s="55" t="s">
        <v>2681</v>
      </c>
      <c r="C19199" s="62" t="s">
        <v>443</v>
      </c>
      <c r="D19199" s="450">
        <v>0</v>
      </c>
      <c r="E19199" s="454">
        <v>54.296999999999997</v>
      </c>
      <c r="F19199" s="454">
        <v>6590.58</v>
      </c>
    </row>
    <row r="19200" spans="1:6" ht="17.399999999999999" x14ac:dyDescent="0.25">
      <c r="A19200" s="58" t="s">
        <v>3764</v>
      </c>
      <c r="B19200" s="56" t="s">
        <v>2681</v>
      </c>
      <c r="C19200" s="142" t="s">
        <v>470</v>
      </c>
      <c r="D19200" s="452">
        <v>0</v>
      </c>
      <c r="E19200" s="456">
        <v>179.291</v>
      </c>
      <c r="F19200" s="456">
        <v>3020.1930000000002</v>
      </c>
    </row>
    <row r="19201" spans="1:6" ht="17.399999999999999" x14ac:dyDescent="0.25">
      <c r="A19201" s="53" t="s">
        <v>3764</v>
      </c>
      <c r="B19201" s="55" t="s">
        <v>2681</v>
      </c>
      <c r="C19201" s="62" t="s">
        <v>498</v>
      </c>
      <c r="D19201" s="450">
        <v>0</v>
      </c>
      <c r="E19201" s="454">
        <v>22.518999999999998</v>
      </c>
      <c r="F19201" s="454">
        <v>2880.2730000000001</v>
      </c>
    </row>
    <row r="19202" spans="1:6" ht="17.399999999999999" x14ac:dyDescent="0.25">
      <c r="A19202" s="58" t="s">
        <v>3764</v>
      </c>
      <c r="B19202" s="56" t="s">
        <v>2681</v>
      </c>
      <c r="C19202" s="142" t="s">
        <v>917</v>
      </c>
      <c r="D19202" s="452">
        <v>0</v>
      </c>
      <c r="E19202" s="456">
        <v>6.4020000000000001</v>
      </c>
      <c r="F19202" s="456">
        <v>2442.0309999999999</v>
      </c>
    </row>
    <row r="19203" spans="1:6" ht="17.399999999999999" x14ac:dyDescent="0.25">
      <c r="A19203" s="53" t="s">
        <v>3764</v>
      </c>
      <c r="B19203" s="55" t="s">
        <v>2681</v>
      </c>
      <c r="C19203" s="62" t="s">
        <v>459</v>
      </c>
      <c r="D19203" s="450">
        <v>0</v>
      </c>
      <c r="E19203" s="454">
        <v>121.925</v>
      </c>
      <c r="F19203" s="454">
        <v>2273.9929999999999</v>
      </c>
    </row>
    <row r="19204" spans="1:6" ht="17.399999999999999" x14ac:dyDescent="0.25">
      <c r="A19204" s="52" t="s">
        <v>3764</v>
      </c>
      <c r="B19204" s="54" t="s">
        <v>2681</v>
      </c>
      <c r="C19204" s="61" t="s">
        <v>463</v>
      </c>
      <c r="D19204" s="449">
        <v>0</v>
      </c>
      <c r="E19204" s="453">
        <v>42.506999999999998</v>
      </c>
      <c r="F19204" s="453">
        <v>1752.645</v>
      </c>
    </row>
    <row r="19205" spans="1:6" ht="17.399999999999999" x14ac:dyDescent="0.25">
      <c r="A19205" s="53" t="s">
        <v>3764</v>
      </c>
      <c r="B19205" s="55" t="s">
        <v>2681</v>
      </c>
      <c r="C19205" s="62" t="s">
        <v>457</v>
      </c>
      <c r="D19205" s="450">
        <v>0</v>
      </c>
      <c r="E19205" s="454">
        <v>46.423000000000002</v>
      </c>
      <c r="F19205" s="454">
        <v>1232.1769999999999</v>
      </c>
    </row>
    <row r="19206" spans="1:6" ht="17.399999999999999" x14ac:dyDescent="0.25">
      <c r="A19206" s="58" t="s">
        <v>3764</v>
      </c>
      <c r="B19206" s="56" t="s">
        <v>2681</v>
      </c>
      <c r="C19206" s="142" t="s">
        <v>447</v>
      </c>
      <c r="D19206" s="452">
        <v>0</v>
      </c>
      <c r="E19206" s="456">
        <v>69.605999999999995</v>
      </c>
      <c r="F19206" s="456">
        <v>1106.046</v>
      </c>
    </row>
    <row r="19207" spans="1:6" ht="17.399999999999999" x14ac:dyDescent="0.25">
      <c r="A19207" s="59" t="s">
        <v>3764</v>
      </c>
      <c r="B19207" s="57" t="s">
        <v>2681</v>
      </c>
      <c r="C19207" s="143" t="s">
        <v>924</v>
      </c>
      <c r="D19207" s="451">
        <v>0</v>
      </c>
      <c r="E19207" s="455">
        <v>8.6069999999999993</v>
      </c>
      <c r="F19207" s="455">
        <v>1077.58</v>
      </c>
    </row>
    <row r="19208" spans="1:6" ht="17.399999999999999" x14ac:dyDescent="0.25">
      <c r="A19208" s="52" t="s">
        <v>3764</v>
      </c>
      <c r="B19208" s="54" t="s">
        <v>2681</v>
      </c>
      <c r="C19208" s="61" t="s">
        <v>464</v>
      </c>
      <c r="D19208" s="449">
        <v>0</v>
      </c>
      <c r="E19208" s="453">
        <v>5.2830000000000004</v>
      </c>
      <c r="F19208" s="453">
        <v>1049.8230000000001</v>
      </c>
    </row>
    <row r="19209" spans="1:6" ht="17.399999999999999" x14ac:dyDescent="0.25">
      <c r="A19209" s="59" t="s">
        <v>3764</v>
      </c>
      <c r="B19209" s="57" t="s">
        <v>2681</v>
      </c>
      <c r="C19209" s="143" t="s">
        <v>440</v>
      </c>
      <c r="D19209" s="451">
        <v>0</v>
      </c>
      <c r="E19209" s="455">
        <v>175.14099999999999</v>
      </c>
      <c r="F19209" s="455">
        <v>4933.6899999999996</v>
      </c>
    </row>
    <row r="19210" spans="1:6" ht="17.399999999999999" x14ac:dyDescent="0.25">
      <c r="A19210" s="52" t="s">
        <v>6108</v>
      </c>
      <c r="B19210" s="54" t="s">
        <v>4244</v>
      </c>
      <c r="C19210" s="61" t="s">
        <v>455</v>
      </c>
      <c r="D19210" s="449">
        <v>0</v>
      </c>
      <c r="E19210" s="453">
        <v>69.245999999999995</v>
      </c>
      <c r="F19210" s="453">
        <v>3940.627</v>
      </c>
    </row>
    <row r="19211" spans="1:6" ht="17.399999999999999" x14ac:dyDescent="0.25">
      <c r="A19211" s="53" t="s">
        <v>6108</v>
      </c>
      <c r="B19211" s="55" t="s">
        <v>4244</v>
      </c>
      <c r="C19211" s="62" t="s">
        <v>482</v>
      </c>
      <c r="D19211" s="450">
        <v>0</v>
      </c>
      <c r="E19211" s="454">
        <v>25.606999999999999</v>
      </c>
      <c r="F19211" s="454">
        <v>3104.6260000000002</v>
      </c>
    </row>
    <row r="19212" spans="1:6" ht="17.399999999999999" x14ac:dyDescent="0.25">
      <c r="A19212" s="52" t="s">
        <v>6108</v>
      </c>
      <c r="B19212" s="54" t="s">
        <v>4244</v>
      </c>
      <c r="C19212" s="61" t="s">
        <v>511</v>
      </c>
      <c r="D19212" s="449">
        <v>0</v>
      </c>
      <c r="E19212" s="453">
        <v>27.795000000000002</v>
      </c>
      <c r="F19212" s="453">
        <v>1907.241</v>
      </c>
    </row>
    <row r="19213" spans="1:6" ht="17.399999999999999" x14ac:dyDescent="0.25">
      <c r="A19213" s="53" t="s">
        <v>6108</v>
      </c>
      <c r="B19213" s="55" t="s">
        <v>4244</v>
      </c>
      <c r="C19213" s="62" t="s">
        <v>440</v>
      </c>
      <c r="D19213" s="450">
        <v>0</v>
      </c>
      <c r="E19213" s="454">
        <v>53.713999999999999</v>
      </c>
      <c r="F19213" s="454">
        <v>3324.1239999999998</v>
      </c>
    </row>
    <row r="19214" spans="1:6" ht="17.399999999999999" x14ac:dyDescent="0.25">
      <c r="A19214" s="58" t="s">
        <v>6109</v>
      </c>
      <c r="B19214" s="56" t="s">
        <v>3387</v>
      </c>
      <c r="C19214" s="142" t="s">
        <v>455</v>
      </c>
      <c r="D19214" s="452">
        <v>0</v>
      </c>
      <c r="E19214" s="456">
        <v>359.00200000000001</v>
      </c>
      <c r="F19214" s="456">
        <v>4223.7560000000003</v>
      </c>
    </row>
    <row r="19215" spans="1:6" ht="17.399999999999999" x14ac:dyDescent="0.25">
      <c r="A19215" s="59" t="s">
        <v>6109</v>
      </c>
      <c r="B19215" s="57" t="s">
        <v>3387</v>
      </c>
      <c r="C19215" s="143" t="s">
        <v>470</v>
      </c>
      <c r="D19215" s="451">
        <v>0</v>
      </c>
      <c r="E19215" s="455">
        <v>116.767</v>
      </c>
      <c r="F19215" s="455">
        <v>2547.585</v>
      </c>
    </row>
    <row r="19216" spans="1:6" ht="17.399999999999999" x14ac:dyDescent="0.25">
      <c r="A19216" s="58" t="s">
        <v>6109</v>
      </c>
      <c r="B19216" s="56" t="s">
        <v>3387</v>
      </c>
      <c r="C19216" s="142" t="s">
        <v>511</v>
      </c>
      <c r="D19216" s="452">
        <v>0</v>
      </c>
      <c r="E19216" s="456">
        <v>48.853000000000002</v>
      </c>
      <c r="F19216" s="456">
        <v>2298.4850000000001</v>
      </c>
    </row>
    <row r="19217" spans="1:6" ht="17.399999999999999" x14ac:dyDescent="0.25">
      <c r="A19217" s="59" t="s">
        <v>6109</v>
      </c>
      <c r="B19217" s="57" t="s">
        <v>3387</v>
      </c>
      <c r="C19217" s="143" t="s">
        <v>498</v>
      </c>
      <c r="D19217" s="451">
        <v>0</v>
      </c>
      <c r="E19217" s="455">
        <v>54.232999999999997</v>
      </c>
      <c r="F19217" s="455">
        <v>2093.0340000000001</v>
      </c>
    </row>
    <row r="19218" spans="1:6" ht="17.399999999999999" x14ac:dyDescent="0.25">
      <c r="A19218" s="52" t="s">
        <v>6109</v>
      </c>
      <c r="B19218" s="54" t="s">
        <v>3387</v>
      </c>
      <c r="C19218" s="61" t="s">
        <v>443</v>
      </c>
      <c r="D19218" s="449">
        <v>0</v>
      </c>
      <c r="E19218" s="453">
        <v>31.401</v>
      </c>
      <c r="F19218" s="453">
        <v>2088.6590000000001</v>
      </c>
    </row>
    <row r="19219" spans="1:6" ht="17.399999999999999" x14ac:dyDescent="0.25">
      <c r="A19219" s="53" t="s">
        <v>6109</v>
      </c>
      <c r="B19219" s="55" t="s">
        <v>3387</v>
      </c>
      <c r="C19219" s="62" t="s">
        <v>440</v>
      </c>
      <c r="D19219" s="450">
        <v>0</v>
      </c>
      <c r="E19219" s="454">
        <v>56.542999999999999</v>
      </c>
      <c r="F19219" s="454">
        <v>2431.4940000000001</v>
      </c>
    </row>
    <row r="19220" spans="1:6" ht="17.399999999999999" x14ac:dyDescent="0.25">
      <c r="A19220" s="52" t="s">
        <v>6110</v>
      </c>
      <c r="B19220" s="54" t="s">
        <v>2682</v>
      </c>
      <c r="C19220" s="61" t="s">
        <v>511</v>
      </c>
      <c r="D19220" s="449">
        <v>0</v>
      </c>
      <c r="E19220" s="453">
        <v>556.13400000000001</v>
      </c>
      <c r="F19220" s="453">
        <v>50202.883000000002</v>
      </c>
    </row>
    <row r="19221" spans="1:6" ht="17.399999999999999" x14ac:dyDescent="0.25">
      <c r="A19221" s="53" t="s">
        <v>6110</v>
      </c>
      <c r="B19221" s="55" t="s">
        <v>2682</v>
      </c>
      <c r="C19221" s="62" t="s">
        <v>455</v>
      </c>
      <c r="D19221" s="450">
        <v>0</v>
      </c>
      <c r="E19221" s="454">
        <v>314.80599999999998</v>
      </c>
      <c r="F19221" s="454">
        <v>19588.204000000002</v>
      </c>
    </row>
    <row r="19222" spans="1:6" ht="17.399999999999999" x14ac:dyDescent="0.25">
      <c r="A19222" s="52" t="s">
        <v>6110</v>
      </c>
      <c r="B19222" s="54" t="s">
        <v>2682</v>
      </c>
      <c r="C19222" s="61" t="s">
        <v>471</v>
      </c>
      <c r="D19222" s="449">
        <v>0</v>
      </c>
      <c r="E19222" s="453">
        <v>149.96600000000001</v>
      </c>
      <c r="F19222" s="453">
        <v>11646.021000000001</v>
      </c>
    </row>
    <row r="19223" spans="1:6" ht="17.399999999999999" x14ac:dyDescent="0.25">
      <c r="A19223" s="53" t="s">
        <v>6110</v>
      </c>
      <c r="B19223" s="55" t="s">
        <v>2682</v>
      </c>
      <c r="C19223" s="62" t="s">
        <v>470</v>
      </c>
      <c r="D19223" s="450">
        <v>0</v>
      </c>
      <c r="E19223" s="454">
        <v>119.687</v>
      </c>
      <c r="F19223" s="454">
        <v>11493.561</v>
      </c>
    </row>
    <row r="19224" spans="1:6" ht="17.399999999999999" x14ac:dyDescent="0.25">
      <c r="A19224" s="58" t="s">
        <v>6110</v>
      </c>
      <c r="B19224" s="56" t="s">
        <v>2682</v>
      </c>
      <c r="C19224" s="142" t="s">
        <v>482</v>
      </c>
      <c r="D19224" s="452">
        <v>0</v>
      </c>
      <c r="E19224" s="456">
        <v>143.77799999999999</v>
      </c>
      <c r="F19224" s="456">
        <v>8737.77</v>
      </c>
    </row>
    <row r="19225" spans="1:6" ht="17.399999999999999" x14ac:dyDescent="0.25">
      <c r="A19225" s="59" t="s">
        <v>6110</v>
      </c>
      <c r="B19225" s="57" t="s">
        <v>2682</v>
      </c>
      <c r="C19225" s="143" t="s">
        <v>444</v>
      </c>
      <c r="D19225" s="451">
        <v>0</v>
      </c>
      <c r="E19225" s="455">
        <v>296.16699999999997</v>
      </c>
      <c r="F19225" s="455">
        <v>7428.86</v>
      </c>
    </row>
    <row r="19226" spans="1:6" ht="17.399999999999999" x14ac:dyDescent="0.25">
      <c r="A19226" s="58" t="s">
        <v>6110</v>
      </c>
      <c r="B19226" s="56" t="s">
        <v>2682</v>
      </c>
      <c r="C19226" s="142" t="s">
        <v>443</v>
      </c>
      <c r="D19226" s="452">
        <v>0</v>
      </c>
      <c r="E19226" s="456">
        <v>76.59</v>
      </c>
      <c r="F19226" s="456">
        <v>7254.9960000000001</v>
      </c>
    </row>
    <row r="19227" spans="1:6" ht="17.399999999999999" x14ac:dyDescent="0.25">
      <c r="A19227" s="59" t="s">
        <v>6110</v>
      </c>
      <c r="B19227" s="57" t="s">
        <v>2682</v>
      </c>
      <c r="C19227" s="143" t="s">
        <v>479</v>
      </c>
      <c r="D19227" s="451">
        <v>0</v>
      </c>
      <c r="E19227" s="455">
        <v>99.180999999999997</v>
      </c>
      <c r="F19227" s="455">
        <v>6025.49</v>
      </c>
    </row>
    <row r="19228" spans="1:6" ht="17.399999999999999" x14ac:dyDescent="0.25">
      <c r="A19228" s="58" t="s">
        <v>6110</v>
      </c>
      <c r="B19228" s="56" t="s">
        <v>2682</v>
      </c>
      <c r="C19228" s="142" t="s">
        <v>481</v>
      </c>
      <c r="D19228" s="452">
        <v>0</v>
      </c>
      <c r="E19228" s="456">
        <v>83.052000000000007</v>
      </c>
      <c r="F19228" s="456">
        <v>3927.0839999999998</v>
      </c>
    </row>
    <row r="19229" spans="1:6" ht="17.399999999999999" x14ac:dyDescent="0.25">
      <c r="A19229" s="53" t="s">
        <v>6110</v>
      </c>
      <c r="B19229" s="55" t="s">
        <v>2682</v>
      </c>
      <c r="C19229" s="62" t="s">
        <v>461</v>
      </c>
      <c r="D19229" s="450">
        <v>0</v>
      </c>
      <c r="E19229" s="454">
        <v>31.291</v>
      </c>
      <c r="F19229" s="454">
        <v>3055.61</v>
      </c>
    </row>
    <row r="19230" spans="1:6" ht="17.399999999999999" x14ac:dyDescent="0.25">
      <c r="A19230" s="52" t="s">
        <v>6110</v>
      </c>
      <c r="B19230" s="54" t="s">
        <v>2682</v>
      </c>
      <c r="C19230" s="61" t="s">
        <v>478</v>
      </c>
      <c r="D19230" s="449">
        <v>0</v>
      </c>
      <c r="E19230" s="453">
        <v>43.695</v>
      </c>
      <c r="F19230" s="453">
        <v>2492.076</v>
      </c>
    </row>
    <row r="19231" spans="1:6" ht="17.399999999999999" x14ac:dyDescent="0.25">
      <c r="A19231" s="59" t="s">
        <v>6110</v>
      </c>
      <c r="B19231" s="57" t="s">
        <v>2682</v>
      </c>
      <c r="C19231" s="143" t="s">
        <v>498</v>
      </c>
      <c r="D19231" s="451">
        <v>0</v>
      </c>
      <c r="E19231" s="455">
        <v>15.756</v>
      </c>
      <c r="F19231" s="455">
        <v>1580.6980000000001</v>
      </c>
    </row>
    <row r="19232" spans="1:6" ht="17.399999999999999" x14ac:dyDescent="0.25">
      <c r="A19232" s="52" t="s">
        <v>6110</v>
      </c>
      <c r="B19232" s="54" t="s">
        <v>2682</v>
      </c>
      <c r="C19232" s="61" t="s">
        <v>490</v>
      </c>
      <c r="D19232" s="449">
        <v>0</v>
      </c>
      <c r="E19232" s="453">
        <v>3.5590000000000002</v>
      </c>
      <c r="F19232" s="453">
        <v>1317.203</v>
      </c>
    </row>
    <row r="19233" spans="1:6" ht="17.399999999999999" x14ac:dyDescent="0.25">
      <c r="A19233" s="53" t="s">
        <v>6110</v>
      </c>
      <c r="B19233" s="55" t="s">
        <v>2682</v>
      </c>
      <c r="C19233" s="62" t="s">
        <v>440</v>
      </c>
      <c r="D19233" s="450">
        <v>0</v>
      </c>
      <c r="E19233" s="454">
        <v>58.953000000000003</v>
      </c>
      <c r="F19233" s="454">
        <v>4981.0259999999998</v>
      </c>
    </row>
    <row r="19234" spans="1:6" ht="17.399999999999999" x14ac:dyDescent="0.25">
      <c r="A19234" s="52" t="s">
        <v>6111</v>
      </c>
      <c r="B19234" s="54" t="s">
        <v>2683</v>
      </c>
      <c r="C19234" s="61" t="s">
        <v>455</v>
      </c>
      <c r="D19234" s="449">
        <v>0</v>
      </c>
      <c r="E19234" s="453">
        <v>2708.8049999999998</v>
      </c>
      <c r="F19234" s="453">
        <v>70038.008000000002</v>
      </c>
    </row>
    <row r="19235" spans="1:6" ht="17.399999999999999" x14ac:dyDescent="0.25">
      <c r="A19235" s="59" t="s">
        <v>6111</v>
      </c>
      <c r="B19235" s="57" t="s">
        <v>2683</v>
      </c>
      <c r="C19235" s="143" t="s">
        <v>443</v>
      </c>
      <c r="D19235" s="451">
        <v>0</v>
      </c>
      <c r="E19235" s="455">
        <v>44.290999999999997</v>
      </c>
      <c r="F19235" s="455">
        <v>6518.6289999999999</v>
      </c>
    </row>
    <row r="19236" spans="1:6" ht="17.399999999999999" x14ac:dyDescent="0.25">
      <c r="A19236" s="52" t="s">
        <v>6111</v>
      </c>
      <c r="B19236" s="54" t="s">
        <v>2683</v>
      </c>
      <c r="C19236" s="61" t="s">
        <v>444</v>
      </c>
      <c r="D19236" s="449">
        <v>0</v>
      </c>
      <c r="E19236" s="453">
        <v>108.087</v>
      </c>
      <c r="F19236" s="453">
        <v>2037.932</v>
      </c>
    </row>
    <row r="19237" spans="1:6" ht="17.399999999999999" x14ac:dyDescent="0.25">
      <c r="A19237" s="59" t="s">
        <v>6111</v>
      </c>
      <c r="B19237" s="57" t="s">
        <v>2683</v>
      </c>
      <c r="C19237" s="143" t="s">
        <v>498</v>
      </c>
      <c r="D19237" s="451">
        <v>0</v>
      </c>
      <c r="E19237" s="455">
        <v>22.911999999999999</v>
      </c>
      <c r="F19237" s="455">
        <v>1728.364</v>
      </c>
    </row>
    <row r="19238" spans="1:6" ht="17.399999999999999" x14ac:dyDescent="0.25">
      <c r="A19238" s="58" t="s">
        <v>6111</v>
      </c>
      <c r="B19238" s="56" t="s">
        <v>2683</v>
      </c>
      <c r="C19238" s="142" t="s">
        <v>481</v>
      </c>
      <c r="D19238" s="452">
        <v>0</v>
      </c>
      <c r="E19238" s="456">
        <v>28.055</v>
      </c>
      <c r="F19238" s="456">
        <v>1482.521</v>
      </c>
    </row>
    <row r="19239" spans="1:6" ht="17.399999999999999" x14ac:dyDescent="0.25">
      <c r="A19239" s="53" t="s">
        <v>6111</v>
      </c>
      <c r="B19239" s="55" t="s">
        <v>2683</v>
      </c>
      <c r="C19239" s="62" t="s">
        <v>439</v>
      </c>
      <c r="D19239" s="450">
        <v>0</v>
      </c>
      <c r="E19239" s="454">
        <v>10.845000000000001</v>
      </c>
      <c r="F19239" s="454">
        <v>1255.701</v>
      </c>
    </row>
    <row r="19240" spans="1:6" ht="17.399999999999999" x14ac:dyDescent="0.25">
      <c r="A19240" s="58" t="s">
        <v>6111</v>
      </c>
      <c r="B19240" s="56" t="s">
        <v>2683</v>
      </c>
      <c r="C19240" s="142" t="s">
        <v>440</v>
      </c>
      <c r="D19240" s="452">
        <v>0</v>
      </c>
      <c r="E19240" s="456">
        <v>252.77</v>
      </c>
      <c r="F19240" s="456">
        <v>6370.5360000000001</v>
      </c>
    </row>
    <row r="19241" spans="1:6" ht="17.399999999999999" x14ac:dyDescent="0.25">
      <c r="A19241" s="59" t="s">
        <v>6112</v>
      </c>
      <c r="B19241" s="57" t="s">
        <v>2684</v>
      </c>
      <c r="C19241" s="143" t="s">
        <v>455</v>
      </c>
      <c r="D19241" s="451">
        <v>0</v>
      </c>
      <c r="E19241" s="455">
        <v>2178.44</v>
      </c>
      <c r="F19241" s="455">
        <v>22160.53</v>
      </c>
    </row>
    <row r="19242" spans="1:6" ht="17.399999999999999" x14ac:dyDescent="0.25">
      <c r="A19242" s="52" t="s">
        <v>6112</v>
      </c>
      <c r="B19242" s="54" t="s">
        <v>2684</v>
      </c>
      <c r="C19242" s="61" t="s">
        <v>447</v>
      </c>
      <c r="D19242" s="449">
        <v>0</v>
      </c>
      <c r="E19242" s="453">
        <v>256.54199999999997</v>
      </c>
      <c r="F19242" s="453">
        <v>15699.273999999999</v>
      </c>
    </row>
    <row r="19243" spans="1:6" ht="17.399999999999999" x14ac:dyDescent="0.25">
      <c r="A19243" s="59" t="s">
        <v>6112</v>
      </c>
      <c r="B19243" s="57" t="s">
        <v>2684</v>
      </c>
      <c r="C19243" s="143" t="s">
        <v>490</v>
      </c>
      <c r="D19243" s="451">
        <v>0</v>
      </c>
      <c r="E19243" s="455">
        <v>19.05</v>
      </c>
      <c r="F19243" s="455">
        <v>2994.748</v>
      </c>
    </row>
    <row r="19244" spans="1:6" ht="17.399999999999999" x14ac:dyDescent="0.25">
      <c r="A19244" s="58" t="s">
        <v>6112</v>
      </c>
      <c r="B19244" s="56" t="s">
        <v>2684</v>
      </c>
      <c r="C19244" s="142" t="s">
        <v>444</v>
      </c>
      <c r="D19244" s="452">
        <v>0</v>
      </c>
      <c r="E19244" s="456">
        <v>10.172000000000001</v>
      </c>
      <c r="F19244" s="456">
        <v>1932.6610000000001</v>
      </c>
    </row>
    <row r="19245" spans="1:6" ht="17.399999999999999" x14ac:dyDescent="0.25">
      <c r="A19245" s="53" t="s">
        <v>6112</v>
      </c>
      <c r="B19245" s="55" t="s">
        <v>2684</v>
      </c>
      <c r="C19245" s="62" t="s">
        <v>463</v>
      </c>
      <c r="D19245" s="450">
        <v>0</v>
      </c>
      <c r="E19245" s="454">
        <v>249.05600000000001</v>
      </c>
      <c r="F19245" s="454">
        <v>1584.7280000000001</v>
      </c>
    </row>
    <row r="19246" spans="1:6" ht="17.399999999999999" x14ac:dyDescent="0.25">
      <c r="A19246" s="58" t="s">
        <v>6112</v>
      </c>
      <c r="B19246" s="56" t="s">
        <v>2684</v>
      </c>
      <c r="C19246" s="142" t="s">
        <v>443</v>
      </c>
      <c r="D19246" s="452">
        <v>0</v>
      </c>
      <c r="E19246" s="456">
        <v>11.2</v>
      </c>
      <c r="F19246" s="456">
        <v>1474.3019999999999</v>
      </c>
    </row>
    <row r="19247" spans="1:6" ht="17.399999999999999" x14ac:dyDescent="0.25">
      <c r="A19247" s="53" t="s">
        <v>6112</v>
      </c>
      <c r="B19247" s="55" t="s">
        <v>2684</v>
      </c>
      <c r="C19247" s="62" t="s">
        <v>439</v>
      </c>
      <c r="D19247" s="450">
        <v>0</v>
      </c>
      <c r="E19247" s="454">
        <v>12.201000000000001</v>
      </c>
      <c r="F19247" s="454">
        <v>1401.2339999999999</v>
      </c>
    </row>
    <row r="19248" spans="1:6" ht="17.399999999999999" x14ac:dyDescent="0.25">
      <c r="A19248" s="52" t="s">
        <v>6112</v>
      </c>
      <c r="B19248" s="54" t="s">
        <v>2684</v>
      </c>
      <c r="C19248" s="61" t="s">
        <v>457</v>
      </c>
      <c r="D19248" s="449">
        <v>0</v>
      </c>
      <c r="E19248" s="453">
        <v>11.183</v>
      </c>
      <c r="F19248" s="453">
        <v>1062.7270000000001</v>
      </c>
    </row>
    <row r="19249" spans="1:6" ht="17.399999999999999" x14ac:dyDescent="0.25">
      <c r="A19249" s="53" t="s">
        <v>6112</v>
      </c>
      <c r="B19249" s="55" t="s">
        <v>2684</v>
      </c>
      <c r="C19249" s="62" t="s">
        <v>440</v>
      </c>
      <c r="D19249" s="450">
        <v>0</v>
      </c>
      <c r="E19249" s="454">
        <v>72.718999999999994</v>
      </c>
      <c r="F19249" s="454">
        <v>2300.9690000000001</v>
      </c>
    </row>
    <row r="19250" spans="1:6" ht="17.399999999999999" x14ac:dyDescent="0.25">
      <c r="A19250" s="52" t="s">
        <v>6671</v>
      </c>
      <c r="B19250" s="54" t="s">
        <v>3388</v>
      </c>
      <c r="C19250" s="61" t="s">
        <v>481</v>
      </c>
      <c r="D19250" s="449">
        <v>0</v>
      </c>
      <c r="E19250" s="453">
        <v>13.808999999999999</v>
      </c>
      <c r="F19250" s="453">
        <v>3516.2379999999998</v>
      </c>
    </row>
    <row r="19251" spans="1:6" ht="17.399999999999999" x14ac:dyDescent="0.25">
      <c r="A19251" s="59" t="s">
        <v>6671</v>
      </c>
      <c r="B19251" s="57" t="s">
        <v>3388</v>
      </c>
      <c r="C19251" s="143" t="s">
        <v>444</v>
      </c>
      <c r="D19251" s="451">
        <v>0</v>
      </c>
      <c r="E19251" s="455">
        <v>20.152999999999999</v>
      </c>
      <c r="F19251" s="455">
        <v>2526.6239999999998</v>
      </c>
    </row>
    <row r="19252" spans="1:6" ht="17.399999999999999" x14ac:dyDescent="0.25">
      <c r="A19252" s="52" t="s">
        <v>6671</v>
      </c>
      <c r="B19252" s="54" t="s">
        <v>3388</v>
      </c>
      <c r="C19252" s="61" t="s">
        <v>447</v>
      </c>
      <c r="D19252" s="449">
        <v>0</v>
      </c>
      <c r="E19252" s="453">
        <v>21.427</v>
      </c>
      <c r="F19252" s="453">
        <v>1648.828</v>
      </c>
    </row>
    <row r="19253" spans="1:6" ht="17.399999999999999" x14ac:dyDescent="0.25">
      <c r="A19253" s="53" t="s">
        <v>6671</v>
      </c>
      <c r="B19253" s="55" t="s">
        <v>3388</v>
      </c>
      <c r="C19253" s="62" t="s">
        <v>443</v>
      </c>
      <c r="D19253" s="450">
        <v>0</v>
      </c>
      <c r="E19253" s="454">
        <v>9.2040000000000006</v>
      </c>
      <c r="F19253" s="454">
        <v>1306.8869999999999</v>
      </c>
    </row>
    <row r="19254" spans="1:6" ht="17.399999999999999" x14ac:dyDescent="0.25">
      <c r="A19254" s="58" t="s">
        <v>6671</v>
      </c>
      <c r="B19254" s="56" t="s">
        <v>3388</v>
      </c>
      <c r="C19254" s="142" t="s">
        <v>440</v>
      </c>
      <c r="D19254" s="452">
        <v>0</v>
      </c>
      <c r="E19254" s="456">
        <v>49.868000000000002</v>
      </c>
      <c r="F19254" s="456">
        <v>2072.8380000000002</v>
      </c>
    </row>
    <row r="19255" spans="1:6" ht="17.399999999999999" x14ac:dyDescent="0.25">
      <c r="A19255" s="53" t="s">
        <v>6113</v>
      </c>
      <c r="B19255" s="55" t="s">
        <v>3389</v>
      </c>
      <c r="C19255" s="62" t="s">
        <v>447</v>
      </c>
      <c r="D19255" s="450">
        <v>0</v>
      </c>
      <c r="E19255" s="454">
        <v>95.305999999999997</v>
      </c>
      <c r="F19255" s="454">
        <v>7536.0069999999996</v>
      </c>
    </row>
    <row r="19256" spans="1:6" ht="17.399999999999999" x14ac:dyDescent="0.25">
      <c r="A19256" s="52" t="s">
        <v>6113</v>
      </c>
      <c r="B19256" s="54" t="s">
        <v>3389</v>
      </c>
      <c r="C19256" s="61" t="s">
        <v>463</v>
      </c>
      <c r="D19256" s="449">
        <v>0</v>
      </c>
      <c r="E19256" s="453">
        <v>190.19</v>
      </c>
      <c r="F19256" s="453">
        <v>3497.2510000000002</v>
      </c>
    </row>
    <row r="19257" spans="1:6" ht="17.399999999999999" x14ac:dyDescent="0.25">
      <c r="A19257" s="53" t="s">
        <v>6113</v>
      </c>
      <c r="B19257" s="55" t="s">
        <v>3389</v>
      </c>
      <c r="C19257" s="62" t="s">
        <v>490</v>
      </c>
      <c r="D19257" s="450">
        <v>0</v>
      </c>
      <c r="E19257" s="454">
        <v>10.145</v>
      </c>
      <c r="F19257" s="454">
        <v>2048.0880000000002</v>
      </c>
    </row>
    <row r="19258" spans="1:6" ht="17.399999999999999" x14ac:dyDescent="0.25">
      <c r="A19258" s="52" t="s">
        <v>6113</v>
      </c>
      <c r="B19258" s="54" t="s">
        <v>3389</v>
      </c>
      <c r="C19258" s="61" t="s">
        <v>440</v>
      </c>
      <c r="D19258" s="449">
        <v>0</v>
      </c>
      <c r="E19258" s="453">
        <v>127.212</v>
      </c>
      <c r="F19258" s="453">
        <v>4082.1979999999999</v>
      </c>
    </row>
    <row r="19259" spans="1:6" ht="17.399999999999999" x14ac:dyDescent="0.25">
      <c r="A19259" s="59" t="s">
        <v>6114</v>
      </c>
      <c r="B19259" s="57" t="s">
        <v>2685</v>
      </c>
      <c r="C19259" s="143" t="s">
        <v>446</v>
      </c>
      <c r="D19259" s="451">
        <v>0</v>
      </c>
      <c r="E19259" s="455">
        <v>44.695999999999998</v>
      </c>
      <c r="F19259" s="455">
        <v>8055.93</v>
      </c>
    </row>
    <row r="19260" spans="1:6" ht="17.399999999999999" x14ac:dyDescent="0.25">
      <c r="A19260" s="58" t="s">
        <v>6114</v>
      </c>
      <c r="B19260" s="56" t="s">
        <v>2685</v>
      </c>
      <c r="C19260" s="142" t="s">
        <v>439</v>
      </c>
      <c r="D19260" s="452">
        <v>0</v>
      </c>
      <c r="E19260" s="456">
        <v>8.49</v>
      </c>
      <c r="F19260" s="456">
        <v>6658.2089999999998</v>
      </c>
    </row>
    <row r="19261" spans="1:6" ht="17.399999999999999" x14ac:dyDescent="0.25">
      <c r="A19261" s="59" t="s">
        <v>6114</v>
      </c>
      <c r="B19261" s="57" t="s">
        <v>2685</v>
      </c>
      <c r="C19261" s="143" t="s">
        <v>443</v>
      </c>
      <c r="D19261" s="451">
        <v>0</v>
      </c>
      <c r="E19261" s="455">
        <v>34.476999999999997</v>
      </c>
      <c r="F19261" s="455">
        <v>3375.8760000000002</v>
      </c>
    </row>
    <row r="19262" spans="1:6" ht="17.399999999999999" x14ac:dyDescent="0.25">
      <c r="A19262" s="52" t="s">
        <v>6114</v>
      </c>
      <c r="B19262" s="54" t="s">
        <v>2685</v>
      </c>
      <c r="C19262" s="61" t="s">
        <v>447</v>
      </c>
      <c r="D19262" s="449">
        <v>0</v>
      </c>
      <c r="E19262" s="453">
        <v>31.021999999999998</v>
      </c>
      <c r="F19262" s="453">
        <v>3334.26</v>
      </c>
    </row>
    <row r="19263" spans="1:6" ht="17.399999999999999" x14ac:dyDescent="0.25">
      <c r="A19263" s="53" t="s">
        <v>6114</v>
      </c>
      <c r="B19263" s="55" t="s">
        <v>2685</v>
      </c>
      <c r="C19263" s="62" t="s">
        <v>455</v>
      </c>
      <c r="D19263" s="450">
        <v>0</v>
      </c>
      <c r="E19263" s="454">
        <v>71.132000000000005</v>
      </c>
      <c r="F19263" s="454">
        <v>2409.373</v>
      </c>
    </row>
    <row r="19264" spans="1:6" ht="17.399999999999999" x14ac:dyDescent="0.25">
      <c r="A19264" s="58" t="s">
        <v>6114</v>
      </c>
      <c r="B19264" s="56" t="s">
        <v>2685</v>
      </c>
      <c r="C19264" s="142" t="s">
        <v>488</v>
      </c>
      <c r="D19264" s="452">
        <v>0</v>
      </c>
      <c r="E19264" s="456">
        <v>92.108999999999995</v>
      </c>
      <c r="F19264" s="456">
        <v>1430.4970000000001</v>
      </c>
    </row>
    <row r="19265" spans="1:6" ht="17.399999999999999" x14ac:dyDescent="0.25">
      <c r="A19265" s="53" t="s">
        <v>6114</v>
      </c>
      <c r="B19265" s="55" t="s">
        <v>2685</v>
      </c>
      <c r="C19265" s="62" t="s">
        <v>444</v>
      </c>
      <c r="D19265" s="450">
        <v>0</v>
      </c>
      <c r="E19265" s="454">
        <v>31.466000000000001</v>
      </c>
      <c r="F19265" s="454">
        <v>1403.18</v>
      </c>
    </row>
    <row r="19266" spans="1:6" ht="17.399999999999999" x14ac:dyDescent="0.25">
      <c r="A19266" s="52" t="s">
        <v>6114</v>
      </c>
      <c r="B19266" s="54" t="s">
        <v>2685</v>
      </c>
      <c r="C19266" s="61" t="s">
        <v>440</v>
      </c>
      <c r="D19266" s="449">
        <v>0</v>
      </c>
      <c r="E19266" s="453">
        <v>9.7029999999999994</v>
      </c>
      <c r="F19266" s="453">
        <v>1362.0070000000001</v>
      </c>
    </row>
    <row r="19267" spans="1:6" ht="17.399999999999999" x14ac:dyDescent="0.25">
      <c r="A19267" s="53" t="s">
        <v>6115</v>
      </c>
      <c r="B19267" s="55" t="s">
        <v>2686</v>
      </c>
      <c r="C19267" s="62" t="s">
        <v>463</v>
      </c>
      <c r="D19267" s="450">
        <v>0</v>
      </c>
      <c r="E19267" s="454">
        <v>136.54599999999999</v>
      </c>
      <c r="F19267" s="454">
        <v>6070.3119999999999</v>
      </c>
    </row>
    <row r="19268" spans="1:6" ht="17.399999999999999" x14ac:dyDescent="0.25">
      <c r="A19268" s="52" t="s">
        <v>6115</v>
      </c>
      <c r="B19268" s="54" t="s">
        <v>2686</v>
      </c>
      <c r="C19268" s="61" t="s">
        <v>455</v>
      </c>
      <c r="D19268" s="449">
        <v>0</v>
      </c>
      <c r="E19268" s="453">
        <v>298.46899999999999</v>
      </c>
      <c r="F19268" s="453">
        <v>4851.5919999999996</v>
      </c>
    </row>
    <row r="19269" spans="1:6" ht="17.399999999999999" x14ac:dyDescent="0.25">
      <c r="A19269" s="59" t="s">
        <v>6115</v>
      </c>
      <c r="B19269" s="57" t="s">
        <v>2686</v>
      </c>
      <c r="C19269" s="143" t="s">
        <v>443</v>
      </c>
      <c r="D19269" s="451">
        <v>0</v>
      </c>
      <c r="E19269" s="455">
        <v>12.634</v>
      </c>
      <c r="F19269" s="455">
        <v>2680.1930000000002</v>
      </c>
    </row>
    <row r="19270" spans="1:6" ht="17.399999999999999" x14ac:dyDescent="0.25">
      <c r="A19270" s="52" t="s">
        <v>6115</v>
      </c>
      <c r="B19270" s="54" t="s">
        <v>2686</v>
      </c>
      <c r="C19270" s="61" t="s">
        <v>447</v>
      </c>
      <c r="D19270" s="449">
        <v>0</v>
      </c>
      <c r="E19270" s="453">
        <v>5.34</v>
      </c>
      <c r="F19270" s="453">
        <v>1433.14</v>
      </c>
    </row>
    <row r="19271" spans="1:6" ht="17.399999999999999" x14ac:dyDescent="0.25">
      <c r="A19271" s="53" t="s">
        <v>6115</v>
      </c>
      <c r="B19271" s="55" t="s">
        <v>2686</v>
      </c>
      <c r="C19271" s="62" t="s">
        <v>444</v>
      </c>
      <c r="D19271" s="450">
        <v>0</v>
      </c>
      <c r="E19271" s="454">
        <v>10.938000000000001</v>
      </c>
      <c r="F19271" s="454">
        <v>1425.692</v>
      </c>
    </row>
    <row r="19272" spans="1:6" ht="17.399999999999999" x14ac:dyDescent="0.25">
      <c r="A19272" s="58" t="s">
        <v>6115</v>
      </c>
      <c r="B19272" s="56" t="s">
        <v>2686</v>
      </c>
      <c r="C19272" s="142" t="s">
        <v>459</v>
      </c>
      <c r="D19272" s="452">
        <v>0</v>
      </c>
      <c r="E19272" s="456">
        <v>256.565</v>
      </c>
      <c r="F19272" s="456">
        <v>1285.4780000000001</v>
      </c>
    </row>
    <row r="19273" spans="1:6" ht="17.399999999999999" x14ac:dyDescent="0.25">
      <c r="A19273" s="53" t="s">
        <v>6115</v>
      </c>
      <c r="B19273" s="55" t="s">
        <v>2686</v>
      </c>
      <c r="C19273" s="62" t="s">
        <v>439</v>
      </c>
      <c r="D19273" s="450">
        <v>0</v>
      </c>
      <c r="E19273" s="454">
        <v>13.318</v>
      </c>
      <c r="F19273" s="454">
        <v>1251.5640000000001</v>
      </c>
    </row>
    <row r="19274" spans="1:6" ht="17.399999999999999" x14ac:dyDescent="0.25">
      <c r="A19274" s="52" t="s">
        <v>6115</v>
      </c>
      <c r="B19274" s="54" t="s">
        <v>2686</v>
      </c>
      <c r="C19274" s="61" t="s">
        <v>440</v>
      </c>
      <c r="D19274" s="449">
        <v>0</v>
      </c>
      <c r="E19274" s="453">
        <v>42.773000000000003</v>
      </c>
      <c r="F19274" s="453">
        <v>3335.5540000000001</v>
      </c>
    </row>
    <row r="19275" spans="1:6" ht="17.399999999999999" x14ac:dyDescent="0.25">
      <c r="A19275" s="59" t="s">
        <v>6116</v>
      </c>
      <c r="B19275" s="57" t="s">
        <v>6912</v>
      </c>
      <c r="C19275" s="143" t="s">
        <v>490</v>
      </c>
      <c r="D19275" s="451">
        <v>0</v>
      </c>
      <c r="E19275" s="455">
        <v>154.48699999999999</v>
      </c>
      <c r="F19275" s="455">
        <v>14449.851000000001</v>
      </c>
    </row>
    <row r="19276" spans="1:6" ht="17.399999999999999" x14ac:dyDescent="0.25">
      <c r="A19276" s="52" t="s">
        <v>6116</v>
      </c>
      <c r="B19276" s="54" t="s">
        <v>6912</v>
      </c>
      <c r="C19276" s="61" t="s">
        <v>455</v>
      </c>
      <c r="D19276" s="449">
        <v>0</v>
      </c>
      <c r="E19276" s="453">
        <v>304.69200000000001</v>
      </c>
      <c r="F19276" s="453">
        <v>6444.0569999999998</v>
      </c>
    </row>
    <row r="19277" spans="1:6" ht="17.399999999999999" x14ac:dyDescent="0.25">
      <c r="A19277" s="53" t="s">
        <v>6116</v>
      </c>
      <c r="B19277" s="55" t="s">
        <v>6912</v>
      </c>
      <c r="C19277" s="62" t="s">
        <v>463</v>
      </c>
      <c r="D19277" s="450">
        <v>0</v>
      </c>
      <c r="E19277" s="454">
        <v>25.234999999999999</v>
      </c>
      <c r="F19277" s="454">
        <v>3109.826</v>
      </c>
    </row>
    <row r="19278" spans="1:6" ht="17.399999999999999" x14ac:dyDescent="0.25">
      <c r="A19278" s="58" t="s">
        <v>6116</v>
      </c>
      <c r="B19278" s="56" t="s">
        <v>6912</v>
      </c>
      <c r="C19278" s="142" t="s">
        <v>487</v>
      </c>
      <c r="D19278" s="452">
        <v>0</v>
      </c>
      <c r="E19278" s="456">
        <v>5.35</v>
      </c>
      <c r="F19278" s="456">
        <v>2718.8690000000001</v>
      </c>
    </row>
    <row r="19279" spans="1:6" ht="17.399999999999999" x14ac:dyDescent="0.25">
      <c r="A19279" s="53" t="s">
        <v>6116</v>
      </c>
      <c r="B19279" s="55" t="s">
        <v>6912</v>
      </c>
      <c r="C19279" s="62" t="s">
        <v>481</v>
      </c>
      <c r="D19279" s="450">
        <v>0</v>
      </c>
      <c r="E19279" s="454">
        <v>17.689</v>
      </c>
      <c r="F19279" s="454">
        <v>2502.8890000000001</v>
      </c>
    </row>
    <row r="19280" spans="1:6" ht="17.399999999999999" x14ac:dyDescent="0.25">
      <c r="A19280" s="58" t="s">
        <v>6116</v>
      </c>
      <c r="B19280" s="56" t="s">
        <v>6912</v>
      </c>
      <c r="C19280" s="142" t="s">
        <v>443</v>
      </c>
      <c r="D19280" s="452">
        <v>0</v>
      </c>
      <c r="E19280" s="456">
        <v>37.561999999999998</v>
      </c>
      <c r="F19280" s="456">
        <v>1212.9659999999999</v>
      </c>
    </row>
    <row r="19281" spans="1:6" ht="17.399999999999999" x14ac:dyDescent="0.25">
      <c r="A19281" s="59" t="s">
        <v>6116</v>
      </c>
      <c r="B19281" s="57" t="s">
        <v>6912</v>
      </c>
      <c r="C19281" s="143" t="s">
        <v>440</v>
      </c>
      <c r="D19281" s="451">
        <v>0</v>
      </c>
      <c r="E19281" s="455">
        <v>17.242999999999999</v>
      </c>
      <c r="F19281" s="455">
        <v>1292.9380000000001</v>
      </c>
    </row>
    <row r="19282" spans="1:6" ht="17.399999999999999" x14ac:dyDescent="0.25">
      <c r="A19282" s="58" t="s">
        <v>6117</v>
      </c>
      <c r="B19282" s="56" t="s">
        <v>2687</v>
      </c>
      <c r="C19282" s="142" t="s">
        <v>481</v>
      </c>
      <c r="D19282" s="452">
        <v>0</v>
      </c>
      <c r="E19282" s="456">
        <v>783.94100000000003</v>
      </c>
      <c r="F19282" s="456">
        <v>47164.186999999998</v>
      </c>
    </row>
    <row r="19283" spans="1:6" ht="17.399999999999999" x14ac:dyDescent="0.25">
      <c r="A19283" s="59" t="s">
        <v>6117</v>
      </c>
      <c r="B19283" s="57" t="s">
        <v>2687</v>
      </c>
      <c r="C19283" s="143" t="s">
        <v>455</v>
      </c>
      <c r="D19283" s="451">
        <v>0</v>
      </c>
      <c r="E19283" s="455">
        <v>442.93799999999999</v>
      </c>
      <c r="F19283" s="455">
        <v>11753.128000000001</v>
      </c>
    </row>
    <row r="19284" spans="1:6" ht="17.399999999999999" x14ac:dyDescent="0.25">
      <c r="A19284" s="52" t="s">
        <v>6117</v>
      </c>
      <c r="B19284" s="54" t="s">
        <v>2687</v>
      </c>
      <c r="C19284" s="61" t="s">
        <v>443</v>
      </c>
      <c r="D19284" s="449">
        <v>0</v>
      </c>
      <c r="E19284" s="453">
        <v>68.906999999999996</v>
      </c>
      <c r="F19284" s="453">
        <v>7008.1329999999998</v>
      </c>
    </row>
    <row r="19285" spans="1:6" ht="17.399999999999999" x14ac:dyDescent="0.25">
      <c r="A19285" s="53" t="s">
        <v>6117</v>
      </c>
      <c r="B19285" s="55" t="s">
        <v>2687</v>
      </c>
      <c r="C19285" s="62" t="s">
        <v>490</v>
      </c>
      <c r="D19285" s="450">
        <v>0</v>
      </c>
      <c r="E19285" s="454">
        <v>46.076000000000001</v>
      </c>
      <c r="F19285" s="454">
        <v>5489.7929999999997</v>
      </c>
    </row>
    <row r="19286" spans="1:6" ht="17.399999999999999" x14ac:dyDescent="0.25">
      <c r="A19286" s="52" t="s">
        <v>6117</v>
      </c>
      <c r="B19286" s="54" t="s">
        <v>2687</v>
      </c>
      <c r="C19286" s="61" t="s">
        <v>457</v>
      </c>
      <c r="D19286" s="449">
        <v>0</v>
      </c>
      <c r="E19286" s="453">
        <v>7.2050000000000001</v>
      </c>
      <c r="F19286" s="453">
        <v>2417.8519999999999</v>
      </c>
    </row>
    <row r="19287" spans="1:6" ht="17.399999999999999" x14ac:dyDescent="0.25">
      <c r="A19287" s="59" t="s">
        <v>6117</v>
      </c>
      <c r="B19287" s="57" t="s">
        <v>2687</v>
      </c>
      <c r="C19287" s="143" t="s">
        <v>447</v>
      </c>
      <c r="D19287" s="451">
        <v>0</v>
      </c>
      <c r="E19287" s="455">
        <v>16.393999999999998</v>
      </c>
      <c r="F19287" s="455">
        <v>1294.8920000000001</v>
      </c>
    </row>
    <row r="19288" spans="1:6" ht="17.399999999999999" x14ac:dyDescent="0.25">
      <c r="A19288" s="58" t="s">
        <v>6117</v>
      </c>
      <c r="B19288" s="56" t="s">
        <v>2687</v>
      </c>
      <c r="C19288" s="142" t="s">
        <v>440</v>
      </c>
      <c r="D19288" s="452">
        <v>0</v>
      </c>
      <c r="E19288" s="456">
        <v>87.528000000000006</v>
      </c>
      <c r="F19288" s="456">
        <v>4777.5519999999997</v>
      </c>
    </row>
    <row r="19289" spans="1:6" ht="17.399999999999999" x14ac:dyDescent="0.25">
      <c r="A19289" s="59" t="s">
        <v>6118</v>
      </c>
      <c r="B19289" s="57" t="s">
        <v>2688</v>
      </c>
      <c r="C19289" s="143" t="s">
        <v>443</v>
      </c>
      <c r="D19289" s="451">
        <v>0</v>
      </c>
      <c r="E19289" s="455">
        <v>189.33</v>
      </c>
      <c r="F19289" s="455">
        <v>14500.543</v>
      </c>
    </row>
    <row r="19290" spans="1:6" ht="17.399999999999999" x14ac:dyDescent="0.25">
      <c r="A19290" s="58" t="s">
        <v>6118</v>
      </c>
      <c r="B19290" s="56" t="s">
        <v>2688</v>
      </c>
      <c r="C19290" s="142" t="s">
        <v>455</v>
      </c>
      <c r="D19290" s="452">
        <v>0</v>
      </c>
      <c r="E19290" s="456">
        <v>710.85199999999998</v>
      </c>
      <c r="F19290" s="456">
        <v>14385.501</v>
      </c>
    </row>
    <row r="19291" spans="1:6" ht="17.399999999999999" x14ac:dyDescent="0.25">
      <c r="A19291" s="53" t="s">
        <v>6118</v>
      </c>
      <c r="B19291" s="55" t="s">
        <v>2688</v>
      </c>
      <c r="C19291" s="62" t="s">
        <v>489</v>
      </c>
      <c r="D19291" s="450">
        <v>0</v>
      </c>
      <c r="E19291" s="454">
        <v>58.901000000000003</v>
      </c>
      <c r="F19291" s="454">
        <v>2246.34</v>
      </c>
    </row>
    <row r="19292" spans="1:6" ht="17.399999999999999" x14ac:dyDescent="0.25">
      <c r="A19292" s="52" t="s">
        <v>6118</v>
      </c>
      <c r="B19292" s="54" t="s">
        <v>2688</v>
      </c>
      <c r="C19292" s="61" t="s">
        <v>447</v>
      </c>
      <c r="D19292" s="449">
        <v>0</v>
      </c>
      <c r="E19292" s="453">
        <v>24.835999999999999</v>
      </c>
      <c r="F19292" s="453">
        <v>1188.9680000000001</v>
      </c>
    </row>
    <row r="19293" spans="1:6" ht="17.399999999999999" x14ac:dyDescent="0.25">
      <c r="A19293" s="53" t="s">
        <v>6118</v>
      </c>
      <c r="B19293" s="55" t="s">
        <v>2688</v>
      </c>
      <c r="C19293" s="62" t="s">
        <v>440</v>
      </c>
      <c r="D19293" s="450">
        <v>0</v>
      </c>
      <c r="E19293" s="454">
        <v>40.999000000000002</v>
      </c>
      <c r="F19293" s="454">
        <v>2256.261</v>
      </c>
    </row>
    <row r="19294" spans="1:6" ht="17.399999999999999" x14ac:dyDescent="0.25">
      <c r="A19294" s="58" t="s">
        <v>6119</v>
      </c>
      <c r="B19294" s="56" t="s">
        <v>2689</v>
      </c>
      <c r="C19294" s="142" t="s">
        <v>455</v>
      </c>
      <c r="D19294" s="452">
        <v>0</v>
      </c>
      <c r="E19294" s="456">
        <v>312.49099999999999</v>
      </c>
      <c r="F19294" s="456">
        <v>9810.9459999999999</v>
      </c>
    </row>
    <row r="19295" spans="1:6" ht="17.399999999999999" x14ac:dyDescent="0.25">
      <c r="A19295" s="53" t="s">
        <v>6119</v>
      </c>
      <c r="B19295" s="55" t="s">
        <v>2689</v>
      </c>
      <c r="C19295" s="62" t="s">
        <v>447</v>
      </c>
      <c r="D19295" s="450">
        <v>0</v>
      </c>
      <c r="E19295" s="454">
        <v>55.173000000000002</v>
      </c>
      <c r="F19295" s="454">
        <v>7056.143</v>
      </c>
    </row>
    <row r="19296" spans="1:6" ht="17.399999999999999" x14ac:dyDescent="0.25">
      <c r="A19296" s="52" t="s">
        <v>6119</v>
      </c>
      <c r="B19296" s="54" t="s">
        <v>2689</v>
      </c>
      <c r="C19296" s="61" t="s">
        <v>443</v>
      </c>
      <c r="D19296" s="449">
        <v>0</v>
      </c>
      <c r="E19296" s="453">
        <v>23.719000000000001</v>
      </c>
      <c r="F19296" s="453">
        <v>4274.3770000000004</v>
      </c>
    </row>
    <row r="19297" spans="1:6" ht="17.399999999999999" x14ac:dyDescent="0.25">
      <c r="A19297" s="53" t="s">
        <v>6119</v>
      </c>
      <c r="B19297" s="55" t="s">
        <v>2689</v>
      </c>
      <c r="C19297" s="62" t="s">
        <v>511</v>
      </c>
      <c r="D19297" s="450">
        <v>0</v>
      </c>
      <c r="E19297" s="454">
        <v>30.68</v>
      </c>
      <c r="F19297" s="454">
        <v>3486.8560000000002</v>
      </c>
    </row>
    <row r="19298" spans="1:6" ht="17.399999999999999" x14ac:dyDescent="0.25">
      <c r="A19298" s="52" t="s">
        <v>6119</v>
      </c>
      <c r="B19298" s="54" t="s">
        <v>2689</v>
      </c>
      <c r="C19298" s="61" t="s">
        <v>481</v>
      </c>
      <c r="D19298" s="449">
        <v>0</v>
      </c>
      <c r="E19298" s="453">
        <v>97.781999999999996</v>
      </c>
      <c r="F19298" s="453">
        <v>2543.3409999999999</v>
      </c>
    </row>
    <row r="19299" spans="1:6" ht="17.399999999999999" x14ac:dyDescent="0.25">
      <c r="A19299" s="59" t="s">
        <v>6119</v>
      </c>
      <c r="B19299" s="57" t="s">
        <v>2689</v>
      </c>
      <c r="C19299" s="143" t="s">
        <v>487</v>
      </c>
      <c r="D19299" s="451">
        <v>0</v>
      </c>
      <c r="E19299" s="455">
        <v>3.371</v>
      </c>
      <c r="F19299" s="455">
        <v>1641.4349999999999</v>
      </c>
    </row>
    <row r="19300" spans="1:6" ht="17.399999999999999" x14ac:dyDescent="0.25">
      <c r="A19300" s="58" t="s">
        <v>6119</v>
      </c>
      <c r="B19300" s="56" t="s">
        <v>2689</v>
      </c>
      <c r="C19300" s="142" t="s">
        <v>444</v>
      </c>
      <c r="D19300" s="452">
        <v>0</v>
      </c>
      <c r="E19300" s="456">
        <v>8.2029999999999994</v>
      </c>
      <c r="F19300" s="456">
        <v>1597.6969999999999</v>
      </c>
    </row>
    <row r="19301" spans="1:6" ht="17.399999999999999" x14ac:dyDescent="0.25">
      <c r="A19301" s="59" t="s">
        <v>6119</v>
      </c>
      <c r="B19301" s="57" t="s">
        <v>2689</v>
      </c>
      <c r="C19301" s="143" t="s">
        <v>463</v>
      </c>
      <c r="D19301" s="451">
        <v>0</v>
      </c>
      <c r="E19301" s="455">
        <v>130.90799999999999</v>
      </c>
      <c r="F19301" s="455">
        <v>1142.7550000000001</v>
      </c>
    </row>
    <row r="19302" spans="1:6" ht="17.399999999999999" x14ac:dyDescent="0.25">
      <c r="A19302" s="52" t="s">
        <v>6119</v>
      </c>
      <c r="B19302" s="54" t="s">
        <v>2689</v>
      </c>
      <c r="C19302" s="61" t="s">
        <v>440</v>
      </c>
      <c r="D19302" s="449">
        <v>0</v>
      </c>
      <c r="E19302" s="453">
        <v>46.332000000000001</v>
      </c>
      <c r="F19302" s="453">
        <v>2315.2559999999999</v>
      </c>
    </row>
    <row r="19303" spans="1:6" ht="17.399999999999999" x14ac:dyDescent="0.25">
      <c r="A19303" s="53" t="s">
        <v>6120</v>
      </c>
      <c r="B19303" s="55" t="s">
        <v>2690</v>
      </c>
      <c r="C19303" s="62" t="s">
        <v>443</v>
      </c>
      <c r="D19303" s="450">
        <v>0</v>
      </c>
      <c r="E19303" s="454">
        <v>57.357999999999997</v>
      </c>
      <c r="F19303" s="454">
        <v>6921.8209999999999</v>
      </c>
    </row>
    <row r="19304" spans="1:6" ht="17.399999999999999" x14ac:dyDescent="0.25">
      <c r="A19304" s="58" t="s">
        <v>6120</v>
      </c>
      <c r="B19304" s="56" t="s">
        <v>2690</v>
      </c>
      <c r="C19304" s="142" t="s">
        <v>444</v>
      </c>
      <c r="D19304" s="452">
        <v>0</v>
      </c>
      <c r="E19304" s="456">
        <v>16.745999999999999</v>
      </c>
      <c r="F19304" s="456">
        <v>4295.7979999999998</v>
      </c>
    </row>
    <row r="19305" spans="1:6" ht="17.399999999999999" x14ac:dyDescent="0.25">
      <c r="A19305" s="59" t="s">
        <v>6120</v>
      </c>
      <c r="B19305" s="57" t="s">
        <v>2690</v>
      </c>
      <c r="C19305" s="143" t="s">
        <v>455</v>
      </c>
      <c r="D19305" s="451">
        <v>0</v>
      </c>
      <c r="E19305" s="455">
        <v>105.206</v>
      </c>
      <c r="F19305" s="455">
        <v>3859.7179999999998</v>
      </c>
    </row>
    <row r="19306" spans="1:6" ht="17.399999999999999" x14ac:dyDescent="0.25">
      <c r="A19306" s="58" t="s">
        <v>6120</v>
      </c>
      <c r="B19306" s="56" t="s">
        <v>2690</v>
      </c>
      <c r="C19306" s="142" t="s">
        <v>445</v>
      </c>
      <c r="D19306" s="452">
        <v>0</v>
      </c>
      <c r="E19306" s="456">
        <v>1.679</v>
      </c>
      <c r="F19306" s="456">
        <v>2898.127</v>
      </c>
    </row>
    <row r="19307" spans="1:6" ht="17.399999999999999" x14ac:dyDescent="0.25">
      <c r="A19307" s="59" t="s">
        <v>6120</v>
      </c>
      <c r="B19307" s="57" t="s">
        <v>2690</v>
      </c>
      <c r="C19307" s="143" t="s">
        <v>498</v>
      </c>
      <c r="D19307" s="451">
        <v>0</v>
      </c>
      <c r="E19307" s="455">
        <v>23.766999999999999</v>
      </c>
      <c r="F19307" s="455">
        <v>2411.3710000000001</v>
      </c>
    </row>
    <row r="19308" spans="1:6" ht="17.399999999999999" x14ac:dyDescent="0.25">
      <c r="A19308" s="52" t="s">
        <v>6120</v>
      </c>
      <c r="B19308" s="54" t="s">
        <v>2690</v>
      </c>
      <c r="C19308" s="61" t="s">
        <v>447</v>
      </c>
      <c r="D19308" s="449">
        <v>0</v>
      </c>
      <c r="E19308" s="453">
        <v>24.847999999999999</v>
      </c>
      <c r="F19308" s="453">
        <v>2264.768</v>
      </c>
    </row>
    <row r="19309" spans="1:6" ht="17.399999999999999" x14ac:dyDescent="0.25">
      <c r="A19309" s="53" t="s">
        <v>6120</v>
      </c>
      <c r="B19309" s="55" t="s">
        <v>2690</v>
      </c>
      <c r="C19309" s="62" t="s">
        <v>487</v>
      </c>
      <c r="D19309" s="450">
        <v>0</v>
      </c>
      <c r="E19309" s="454">
        <v>1.61</v>
      </c>
      <c r="F19309" s="454">
        <v>2133.855</v>
      </c>
    </row>
    <row r="19310" spans="1:6" ht="17.399999999999999" x14ac:dyDescent="0.25">
      <c r="A19310" s="58" t="s">
        <v>6120</v>
      </c>
      <c r="B19310" s="56" t="s">
        <v>2690</v>
      </c>
      <c r="C19310" s="142" t="s">
        <v>457</v>
      </c>
      <c r="D19310" s="452">
        <v>0</v>
      </c>
      <c r="E19310" s="456">
        <v>4.6970000000000001</v>
      </c>
      <c r="F19310" s="456">
        <v>1980.365</v>
      </c>
    </row>
    <row r="19311" spans="1:6" ht="17.399999999999999" x14ac:dyDescent="0.25">
      <c r="A19311" s="59" t="s">
        <v>6120</v>
      </c>
      <c r="B19311" s="57" t="s">
        <v>2690</v>
      </c>
      <c r="C19311" s="143" t="s">
        <v>439</v>
      </c>
      <c r="D19311" s="451">
        <v>0</v>
      </c>
      <c r="E19311" s="455">
        <v>6.0979999999999999</v>
      </c>
      <c r="F19311" s="455">
        <v>1781.2560000000001</v>
      </c>
    </row>
    <row r="19312" spans="1:6" ht="17.399999999999999" x14ac:dyDescent="0.25">
      <c r="A19312" s="58" t="s">
        <v>6120</v>
      </c>
      <c r="B19312" s="56" t="s">
        <v>2690</v>
      </c>
      <c r="C19312" s="142" t="s">
        <v>490</v>
      </c>
      <c r="D19312" s="452">
        <v>0</v>
      </c>
      <c r="E19312" s="456">
        <v>2.952</v>
      </c>
      <c r="F19312" s="456">
        <v>1753.45</v>
      </c>
    </row>
    <row r="19313" spans="1:6" ht="17.399999999999999" x14ac:dyDescent="0.25">
      <c r="A19313" s="59" t="s">
        <v>6120</v>
      </c>
      <c r="B19313" s="57" t="s">
        <v>2690</v>
      </c>
      <c r="C19313" s="143" t="s">
        <v>481</v>
      </c>
      <c r="D19313" s="451">
        <v>0</v>
      </c>
      <c r="E19313" s="455">
        <v>30.405999999999999</v>
      </c>
      <c r="F19313" s="455">
        <v>1173.4829999999999</v>
      </c>
    </row>
    <row r="19314" spans="1:6" ht="17.399999999999999" x14ac:dyDescent="0.25">
      <c r="A19314" s="52" t="s">
        <v>6120</v>
      </c>
      <c r="B19314" s="54" t="s">
        <v>2690</v>
      </c>
      <c r="C19314" s="61" t="s">
        <v>440</v>
      </c>
      <c r="D19314" s="449">
        <v>0</v>
      </c>
      <c r="E19314" s="453">
        <v>96.313999999999993</v>
      </c>
      <c r="F19314" s="453">
        <v>4168.3919999999998</v>
      </c>
    </row>
    <row r="19315" spans="1:6" ht="17.399999999999999" x14ac:dyDescent="0.25">
      <c r="A19315" s="53" t="s">
        <v>6121</v>
      </c>
      <c r="B19315" s="55" t="s">
        <v>2691</v>
      </c>
      <c r="C19315" s="62" t="s">
        <v>447</v>
      </c>
      <c r="D19315" s="450">
        <v>75359</v>
      </c>
      <c r="E19315" s="454">
        <v>1156.7139999999999</v>
      </c>
      <c r="F19315" s="454">
        <v>22021.109</v>
      </c>
    </row>
    <row r="19316" spans="1:6" ht="17.399999999999999" x14ac:dyDescent="0.25">
      <c r="A19316" s="52" t="s">
        <v>6121</v>
      </c>
      <c r="B19316" s="54" t="s">
        <v>2691</v>
      </c>
      <c r="C19316" s="61" t="s">
        <v>443</v>
      </c>
      <c r="D19316" s="449">
        <v>14728</v>
      </c>
      <c r="E19316" s="453">
        <v>938.01400000000001</v>
      </c>
      <c r="F19316" s="453">
        <v>19408.547999999999</v>
      </c>
    </row>
    <row r="19317" spans="1:6" ht="17.399999999999999" x14ac:dyDescent="0.25">
      <c r="A19317" s="59" t="s">
        <v>6121</v>
      </c>
      <c r="B19317" s="57" t="s">
        <v>2691</v>
      </c>
      <c r="C19317" s="143" t="s">
        <v>442</v>
      </c>
      <c r="D19317" s="451">
        <v>68813</v>
      </c>
      <c r="E19317" s="455">
        <v>957.43499999999995</v>
      </c>
      <c r="F19317" s="455">
        <v>11915.009</v>
      </c>
    </row>
    <row r="19318" spans="1:6" ht="17.399999999999999" x14ac:dyDescent="0.25">
      <c r="A19318" s="58" t="s">
        <v>6121</v>
      </c>
      <c r="B19318" s="56" t="s">
        <v>2691</v>
      </c>
      <c r="C19318" s="142" t="s">
        <v>498</v>
      </c>
      <c r="D19318" s="452">
        <v>12455</v>
      </c>
      <c r="E19318" s="456">
        <v>689.68399999999997</v>
      </c>
      <c r="F19318" s="456">
        <v>9374.232</v>
      </c>
    </row>
    <row r="19319" spans="1:6" ht="17.399999999999999" x14ac:dyDescent="0.25">
      <c r="A19319" s="53" t="s">
        <v>6121</v>
      </c>
      <c r="B19319" s="55" t="s">
        <v>2691</v>
      </c>
      <c r="C19319" s="62" t="s">
        <v>455</v>
      </c>
      <c r="D19319" s="450">
        <v>32844</v>
      </c>
      <c r="E19319" s="454">
        <v>128.941</v>
      </c>
      <c r="F19319" s="454">
        <v>6414.5330000000004</v>
      </c>
    </row>
    <row r="19320" spans="1:6" ht="17.399999999999999" x14ac:dyDescent="0.25">
      <c r="A19320" s="58" t="s">
        <v>6121</v>
      </c>
      <c r="B19320" s="56" t="s">
        <v>2691</v>
      </c>
      <c r="C19320" s="142" t="s">
        <v>441</v>
      </c>
      <c r="D19320" s="452">
        <v>16693</v>
      </c>
      <c r="E19320" s="456">
        <v>298.28300000000002</v>
      </c>
      <c r="F19320" s="456">
        <v>5194.0010000000002</v>
      </c>
    </row>
    <row r="19321" spans="1:6" ht="17.399999999999999" x14ac:dyDescent="0.25">
      <c r="A19321" s="59" t="s">
        <v>6121</v>
      </c>
      <c r="B19321" s="57" t="s">
        <v>2691</v>
      </c>
      <c r="C19321" s="143" t="s">
        <v>444</v>
      </c>
      <c r="D19321" s="451">
        <v>1983</v>
      </c>
      <c r="E19321" s="455">
        <v>4.2590000000000003</v>
      </c>
      <c r="F19321" s="455">
        <v>1215.3109999999999</v>
      </c>
    </row>
    <row r="19322" spans="1:6" ht="17.399999999999999" x14ac:dyDescent="0.25">
      <c r="A19322" s="52" t="s">
        <v>6121</v>
      </c>
      <c r="B19322" s="54" t="s">
        <v>2691</v>
      </c>
      <c r="C19322" s="61" t="s">
        <v>440</v>
      </c>
      <c r="D19322" s="449">
        <v>8918</v>
      </c>
      <c r="E19322" s="453">
        <v>74.998999999999995</v>
      </c>
      <c r="F19322" s="453">
        <v>3702.5929999999998</v>
      </c>
    </row>
    <row r="19323" spans="1:6" ht="17.399999999999999" x14ac:dyDescent="0.25">
      <c r="A19323" s="53" t="s">
        <v>7518</v>
      </c>
      <c r="B19323" s="55" t="s">
        <v>7867</v>
      </c>
      <c r="C19323" s="62" t="s">
        <v>447</v>
      </c>
      <c r="D19323" s="450">
        <v>62392</v>
      </c>
      <c r="E19323" s="454">
        <v>895.17</v>
      </c>
      <c r="F19323" s="454">
        <v>19030.179</v>
      </c>
    </row>
    <row r="19324" spans="1:6" ht="17.399999999999999" x14ac:dyDescent="0.25">
      <c r="A19324" s="52" t="s">
        <v>7518</v>
      </c>
      <c r="B19324" s="54" t="s">
        <v>7867</v>
      </c>
      <c r="C19324" s="61" t="s">
        <v>498</v>
      </c>
      <c r="D19324" s="449">
        <v>13226</v>
      </c>
      <c r="E19324" s="453">
        <v>899.82500000000005</v>
      </c>
      <c r="F19324" s="453">
        <v>11760.028</v>
      </c>
    </row>
    <row r="19325" spans="1:6" ht="17.399999999999999" x14ac:dyDescent="0.25">
      <c r="A19325" s="53" t="s">
        <v>7518</v>
      </c>
      <c r="B19325" s="55" t="s">
        <v>7867</v>
      </c>
      <c r="C19325" s="62" t="s">
        <v>478</v>
      </c>
      <c r="D19325" s="450">
        <v>40400</v>
      </c>
      <c r="E19325" s="454">
        <v>91.394000000000005</v>
      </c>
      <c r="F19325" s="454">
        <v>8245.2839999999997</v>
      </c>
    </row>
    <row r="19326" spans="1:6" ht="17.399999999999999" x14ac:dyDescent="0.25">
      <c r="A19326" s="58" t="s">
        <v>7518</v>
      </c>
      <c r="B19326" s="56" t="s">
        <v>7867</v>
      </c>
      <c r="C19326" s="142" t="s">
        <v>443</v>
      </c>
      <c r="D19326" s="452">
        <v>4162</v>
      </c>
      <c r="E19326" s="456">
        <v>303.03899999999999</v>
      </c>
      <c r="F19326" s="456">
        <v>7421.2870000000003</v>
      </c>
    </row>
    <row r="19327" spans="1:6" ht="17.399999999999999" x14ac:dyDescent="0.25">
      <c r="A19327" s="59" t="s">
        <v>7518</v>
      </c>
      <c r="B19327" s="57" t="s">
        <v>7867</v>
      </c>
      <c r="C19327" s="143" t="s">
        <v>455</v>
      </c>
      <c r="D19327" s="451">
        <v>25874</v>
      </c>
      <c r="E19327" s="455">
        <v>64.951999999999998</v>
      </c>
      <c r="F19327" s="455">
        <v>4812.3710000000001</v>
      </c>
    </row>
    <row r="19328" spans="1:6" ht="17.399999999999999" x14ac:dyDescent="0.25">
      <c r="A19328" s="58" t="s">
        <v>7518</v>
      </c>
      <c r="B19328" s="56" t="s">
        <v>7867</v>
      </c>
      <c r="C19328" s="142" t="s">
        <v>441</v>
      </c>
      <c r="D19328" s="452">
        <v>15444</v>
      </c>
      <c r="E19328" s="456">
        <v>252.45</v>
      </c>
      <c r="F19328" s="456">
        <v>3478.5230000000001</v>
      </c>
    </row>
    <row r="19329" spans="1:6" ht="17.399999999999999" x14ac:dyDescent="0.25">
      <c r="A19329" s="59" t="s">
        <v>7518</v>
      </c>
      <c r="B19329" s="57" t="s">
        <v>7867</v>
      </c>
      <c r="C19329" s="143" t="s">
        <v>442</v>
      </c>
      <c r="D19329" s="451">
        <v>10100</v>
      </c>
      <c r="E19329" s="455">
        <v>136.339</v>
      </c>
      <c r="F19329" s="455">
        <v>2055.4630000000002</v>
      </c>
    </row>
    <row r="19330" spans="1:6" ht="17.399999999999999" x14ac:dyDescent="0.25">
      <c r="A19330" s="52" t="s">
        <v>7518</v>
      </c>
      <c r="B19330" s="54" t="s">
        <v>7867</v>
      </c>
      <c r="C19330" s="61" t="s">
        <v>440</v>
      </c>
      <c r="D19330" s="449">
        <v>5379</v>
      </c>
      <c r="E19330" s="453">
        <v>33.33</v>
      </c>
      <c r="F19330" s="453">
        <v>2358.34</v>
      </c>
    </row>
    <row r="19331" spans="1:6" ht="17.399999999999999" x14ac:dyDescent="0.25">
      <c r="A19331" s="59" t="s">
        <v>7519</v>
      </c>
      <c r="B19331" s="57" t="s">
        <v>7868</v>
      </c>
      <c r="C19331" s="143" t="s">
        <v>443</v>
      </c>
      <c r="D19331" s="451">
        <v>9933</v>
      </c>
      <c r="E19331" s="455">
        <v>724.48099999999999</v>
      </c>
      <c r="F19331" s="455">
        <v>14303.823</v>
      </c>
    </row>
    <row r="19332" spans="1:6" ht="17.399999999999999" x14ac:dyDescent="0.25">
      <c r="A19332" s="58" t="s">
        <v>7519</v>
      </c>
      <c r="B19332" s="56" t="s">
        <v>7868</v>
      </c>
      <c r="C19332" s="142" t="s">
        <v>498</v>
      </c>
      <c r="D19332" s="452">
        <v>3450</v>
      </c>
      <c r="E19332" s="456">
        <v>241.74299999999999</v>
      </c>
      <c r="F19332" s="456">
        <v>3110.712</v>
      </c>
    </row>
    <row r="19333" spans="1:6" ht="17.399999999999999" x14ac:dyDescent="0.25">
      <c r="A19333" s="53" t="s">
        <v>7519</v>
      </c>
      <c r="B19333" s="55" t="s">
        <v>7868</v>
      </c>
      <c r="C19333" s="62" t="s">
        <v>442</v>
      </c>
      <c r="D19333" s="450">
        <v>1928</v>
      </c>
      <c r="E19333" s="454">
        <v>96.063999999999993</v>
      </c>
      <c r="F19333" s="454">
        <v>1743.0060000000001</v>
      </c>
    </row>
    <row r="19334" spans="1:6" ht="17.399999999999999" x14ac:dyDescent="0.25">
      <c r="A19334" s="52" t="s">
        <v>7519</v>
      </c>
      <c r="B19334" s="54" t="s">
        <v>7868</v>
      </c>
      <c r="C19334" s="61" t="s">
        <v>440</v>
      </c>
      <c r="D19334" s="449">
        <v>1072</v>
      </c>
      <c r="E19334" s="453">
        <v>8.6639999999999997</v>
      </c>
      <c r="F19334" s="453">
        <v>443.03800000000001</v>
      </c>
    </row>
    <row r="19335" spans="1:6" ht="17.399999999999999" x14ac:dyDescent="0.25">
      <c r="A19335" s="53" t="s">
        <v>6122</v>
      </c>
      <c r="B19335" s="55" t="s">
        <v>2692</v>
      </c>
      <c r="C19335" s="62" t="s">
        <v>455</v>
      </c>
      <c r="D19335" s="450">
        <v>1081752</v>
      </c>
      <c r="E19335" s="454">
        <v>6258.8549999999996</v>
      </c>
      <c r="F19335" s="454">
        <v>87153.922999999995</v>
      </c>
    </row>
    <row r="19336" spans="1:6" ht="17.399999999999999" x14ac:dyDescent="0.25">
      <c r="A19336" s="52" t="s">
        <v>6122</v>
      </c>
      <c r="B19336" s="54" t="s">
        <v>2692</v>
      </c>
      <c r="C19336" s="61" t="s">
        <v>444</v>
      </c>
      <c r="D19336" s="449">
        <v>28237</v>
      </c>
      <c r="E19336" s="453">
        <v>515.90200000000004</v>
      </c>
      <c r="F19336" s="453">
        <v>8218.732</v>
      </c>
    </row>
    <row r="19337" spans="1:6" ht="17.399999999999999" x14ac:dyDescent="0.25">
      <c r="A19337" s="53" t="s">
        <v>6122</v>
      </c>
      <c r="B19337" s="55" t="s">
        <v>2692</v>
      </c>
      <c r="C19337" s="62" t="s">
        <v>440</v>
      </c>
      <c r="D19337" s="450">
        <v>5925</v>
      </c>
      <c r="E19337" s="454">
        <v>43.713000000000001</v>
      </c>
      <c r="F19337" s="454">
        <v>1359.684</v>
      </c>
    </row>
    <row r="19338" spans="1:6" ht="17.399999999999999" x14ac:dyDescent="0.25">
      <c r="A19338" s="52" t="s">
        <v>6123</v>
      </c>
      <c r="B19338" s="54" t="s">
        <v>2693</v>
      </c>
      <c r="C19338" s="61" t="s">
        <v>455</v>
      </c>
      <c r="D19338" s="449">
        <v>0</v>
      </c>
      <c r="E19338" s="453">
        <v>1442.0250000000001</v>
      </c>
      <c r="F19338" s="453">
        <v>26833.385999999999</v>
      </c>
    </row>
    <row r="19339" spans="1:6" ht="17.399999999999999" x14ac:dyDescent="0.25">
      <c r="A19339" s="59" t="s">
        <v>6123</v>
      </c>
      <c r="B19339" s="57" t="s">
        <v>2693</v>
      </c>
      <c r="C19339" s="143" t="s">
        <v>443</v>
      </c>
      <c r="D19339" s="451">
        <v>0</v>
      </c>
      <c r="E19339" s="455">
        <v>43.575000000000003</v>
      </c>
      <c r="F19339" s="455">
        <v>1735.144</v>
      </c>
    </row>
    <row r="19340" spans="1:6" ht="17.399999999999999" x14ac:dyDescent="0.25">
      <c r="A19340" s="58" t="s">
        <v>6123</v>
      </c>
      <c r="B19340" s="56" t="s">
        <v>2693</v>
      </c>
      <c r="C19340" s="142" t="s">
        <v>444</v>
      </c>
      <c r="D19340" s="452">
        <v>0</v>
      </c>
      <c r="E19340" s="456">
        <v>5.4740000000000002</v>
      </c>
      <c r="F19340" s="456">
        <v>1288.665</v>
      </c>
    </row>
    <row r="19341" spans="1:6" ht="17.399999999999999" x14ac:dyDescent="0.25">
      <c r="A19341" s="53" t="s">
        <v>6123</v>
      </c>
      <c r="B19341" s="55" t="s">
        <v>2693</v>
      </c>
      <c r="C19341" s="62" t="s">
        <v>464</v>
      </c>
      <c r="D19341" s="450">
        <v>0</v>
      </c>
      <c r="E19341" s="454">
        <v>4.577</v>
      </c>
      <c r="F19341" s="454">
        <v>1188.2429999999999</v>
      </c>
    </row>
    <row r="19342" spans="1:6" ht="17.399999999999999" x14ac:dyDescent="0.25">
      <c r="A19342" s="52" t="s">
        <v>6123</v>
      </c>
      <c r="B19342" s="54" t="s">
        <v>2693</v>
      </c>
      <c r="C19342" s="61" t="s">
        <v>440</v>
      </c>
      <c r="D19342" s="449">
        <v>0</v>
      </c>
      <c r="E19342" s="453">
        <v>111.624</v>
      </c>
      <c r="F19342" s="453">
        <v>3342.1909999999998</v>
      </c>
    </row>
    <row r="19343" spans="1:6" ht="17.399999999999999" x14ac:dyDescent="0.25">
      <c r="A19343" s="59" t="s">
        <v>6124</v>
      </c>
      <c r="B19343" s="57" t="s">
        <v>2694</v>
      </c>
      <c r="C19343" s="143" t="s">
        <v>455</v>
      </c>
      <c r="D19343" s="451">
        <v>0</v>
      </c>
      <c r="E19343" s="455">
        <v>1267.0999999999999</v>
      </c>
      <c r="F19343" s="455">
        <v>37849.978999999999</v>
      </c>
    </row>
    <row r="19344" spans="1:6" ht="17.399999999999999" x14ac:dyDescent="0.25">
      <c r="A19344" s="52" t="s">
        <v>6124</v>
      </c>
      <c r="B19344" s="54" t="s">
        <v>2694</v>
      </c>
      <c r="C19344" s="61" t="s">
        <v>447</v>
      </c>
      <c r="D19344" s="449">
        <v>0</v>
      </c>
      <c r="E19344" s="453">
        <v>53.712000000000003</v>
      </c>
      <c r="F19344" s="453">
        <v>5556.4840000000004</v>
      </c>
    </row>
    <row r="19345" spans="1:6" ht="17.399999999999999" x14ac:dyDescent="0.25">
      <c r="A19345" s="53" t="s">
        <v>6124</v>
      </c>
      <c r="B19345" s="55" t="s">
        <v>2694</v>
      </c>
      <c r="C19345" s="62" t="s">
        <v>511</v>
      </c>
      <c r="D19345" s="450">
        <v>0</v>
      </c>
      <c r="E19345" s="454">
        <v>18.399999999999999</v>
      </c>
      <c r="F19345" s="454">
        <v>1896.586</v>
      </c>
    </row>
    <row r="19346" spans="1:6" ht="17.399999999999999" x14ac:dyDescent="0.25">
      <c r="A19346" s="58" t="s">
        <v>6124</v>
      </c>
      <c r="B19346" s="56" t="s">
        <v>2694</v>
      </c>
      <c r="C19346" s="142" t="s">
        <v>470</v>
      </c>
      <c r="D19346" s="452">
        <v>0</v>
      </c>
      <c r="E19346" s="456">
        <v>5.7649999999999997</v>
      </c>
      <c r="F19346" s="456">
        <v>1809.9780000000001</v>
      </c>
    </row>
    <row r="19347" spans="1:6" ht="17.399999999999999" x14ac:dyDescent="0.25">
      <c r="A19347" s="53" t="s">
        <v>6124</v>
      </c>
      <c r="B19347" s="55" t="s">
        <v>2694</v>
      </c>
      <c r="C19347" s="62" t="s">
        <v>440</v>
      </c>
      <c r="D19347" s="450">
        <v>0</v>
      </c>
      <c r="E19347" s="454">
        <v>11.39</v>
      </c>
      <c r="F19347" s="454">
        <v>1015.5170000000001</v>
      </c>
    </row>
    <row r="19348" spans="1:6" ht="17.399999999999999" x14ac:dyDescent="0.25">
      <c r="A19348" s="52" t="s">
        <v>6125</v>
      </c>
      <c r="B19348" s="54" t="s">
        <v>2695</v>
      </c>
      <c r="C19348" s="61" t="s">
        <v>455</v>
      </c>
      <c r="D19348" s="449">
        <v>0</v>
      </c>
      <c r="E19348" s="453">
        <v>2745.3519999999999</v>
      </c>
      <c r="F19348" s="453">
        <v>113604.541</v>
      </c>
    </row>
    <row r="19349" spans="1:6" ht="17.399999999999999" x14ac:dyDescent="0.25">
      <c r="A19349" s="53" t="s">
        <v>6125</v>
      </c>
      <c r="B19349" s="55" t="s">
        <v>2695</v>
      </c>
      <c r="C19349" s="62" t="s">
        <v>470</v>
      </c>
      <c r="D19349" s="450">
        <v>0</v>
      </c>
      <c r="E19349" s="454">
        <v>41.238999999999997</v>
      </c>
      <c r="F19349" s="454">
        <v>10875.893</v>
      </c>
    </row>
    <row r="19350" spans="1:6" ht="17.399999999999999" x14ac:dyDescent="0.25">
      <c r="A19350" s="52" t="s">
        <v>6125</v>
      </c>
      <c r="B19350" s="54" t="s">
        <v>2695</v>
      </c>
      <c r="C19350" s="61" t="s">
        <v>471</v>
      </c>
      <c r="D19350" s="449">
        <v>0</v>
      </c>
      <c r="E19350" s="453">
        <v>23.591000000000001</v>
      </c>
      <c r="F19350" s="453">
        <v>2085.0479999999998</v>
      </c>
    </row>
    <row r="19351" spans="1:6" ht="17.399999999999999" x14ac:dyDescent="0.25">
      <c r="A19351" s="53" t="s">
        <v>6125</v>
      </c>
      <c r="B19351" s="55" t="s">
        <v>2695</v>
      </c>
      <c r="C19351" s="62" t="s">
        <v>440</v>
      </c>
      <c r="D19351" s="450">
        <v>0</v>
      </c>
      <c r="E19351" s="454">
        <v>4.9589999999999996</v>
      </c>
      <c r="F19351" s="454">
        <v>582.81500000000005</v>
      </c>
    </row>
    <row r="19352" spans="1:6" ht="17.399999999999999" x14ac:dyDescent="0.25">
      <c r="A19352" s="52" t="s">
        <v>6126</v>
      </c>
      <c r="B19352" s="54" t="s">
        <v>2696</v>
      </c>
      <c r="C19352" s="61" t="s">
        <v>455</v>
      </c>
      <c r="D19352" s="449">
        <v>0</v>
      </c>
      <c r="E19352" s="453">
        <v>3507.808</v>
      </c>
      <c r="F19352" s="453">
        <v>78240.983999999997</v>
      </c>
    </row>
    <row r="19353" spans="1:6" ht="17.399999999999999" x14ac:dyDescent="0.25">
      <c r="A19353" s="59" t="s">
        <v>6126</v>
      </c>
      <c r="B19353" s="57" t="s">
        <v>2696</v>
      </c>
      <c r="C19353" s="143" t="s">
        <v>482</v>
      </c>
      <c r="D19353" s="451">
        <v>0</v>
      </c>
      <c r="E19353" s="455">
        <v>127.613</v>
      </c>
      <c r="F19353" s="455">
        <v>4228.0439999999999</v>
      </c>
    </row>
    <row r="19354" spans="1:6" ht="17.399999999999999" x14ac:dyDescent="0.25">
      <c r="A19354" s="58" t="s">
        <v>6126</v>
      </c>
      <c r="B19354" s="56" t="s">
        <v>2696</v>
      </c>
      <c r="C19354" s="142" t="s">
        <v>457</v>
      </c>
      <c r="D19354" s="452">
        <v>0</v>
      </c>
      <c r="E19354" s="456">
        <v>40.487000000000002</v>
      </c>
      <c r="F19354" s="456">
        <v>2203.1669999999999</v>
      </c>
    </row>
    <row r="19355" spans="1:6" ht="17.399999999999999" x14ac:dyDescent="0.25">
      <c r="A19355" s="53" t="s">
        <v>6126</v>
      </c>
      <c r="B19355" s="55" t="s">
        <v>2696</v>
      </c>
      <c r="C19355" s="62" t="s">
        <v>511</v>
      </c>
      <c r="D19355" s="450">
        <v>0</v>
      </c>
      <c r="E19355" s="454">
        <v>92.576999999999998</v>
      </c>
      <c r="F19355" s="454">
        <v>1277.171</v>
      </c>
    </row>
    <row r="19356" spans="1:6" ht="17.399999999999999" x14ac:dyDescent="0.25">
      <c r="A19356" s="52" t="s">
        <v>6126</v>
      </c>
      <c r="B19356" s="54" t="s">
        <v>2696</v>
      </c>
      <c r="C19356" s="61" t="s">
        <v>440</v>
      </c>
      <c r="D19356" s="449">
        <v>0</v>
      </c>
      <c r="E19356" s="453">
        <v>16.382999999999999</v>
      </c>
      <c r="F19356" s="453">
        <v>1180.08</v>
      </c>
    </row>
    <row r="19357" spans="1:6" ht="17.399999999999999" x14ac:dyDescent="0.25">
      <c r="A19357" s="53" t="s">
        <v>6127</v>
      </c>
      <c r="B19357" s="55" t="s">
        <v>2697</v>
      </c>
      <c r="C19357" s="62" t="s">
        <v>455</v>
      </c>
      <c r="D19357" s="450">
        <v>665712</v>
      </c>
      <c r="E19357" s="454">
        <v>9912.5529999999999</v>
      </c>
      <c r="F19357" s="454">
        <v>146045.587</v>
      </c>
    </row>
    <row r="19358" spans="1:6" ht="17.399999999999999" x14ac:dyDescent="0.25">
      <c r="A19358" s="52" t="s">
        <v>6127</v>
      </c>
      <c r="B19358" s="54" t="s">
        <v>2697</v>
      </c>
      <c r="C19358" s="61" t="s">
        <v>440</v>
      </c>
      <c r="D19358" s="449">
        <v>2945</v>
      </c>
      <c r="E19358" s="453">
        <v>67.375</v>
      </c>
      <c r="F19358" s="453">
        <v>2440.9580000000001</v>
      </c>
    </row>
    <row r="19359" spans="1:6" ht="17.399999999999999" x14ac:dyDescent="0.25">
      <c r="A19359" s="59" t="s">
        <v>284</v>
      </c>
      <c r="B19359" s="57" t="s">
        <v>1462</v>
      </c>
      <c r="C19359" s="143" t="s">
        <v>455</v>
      </c>
      <c r="D19359" s="451">
        <v>5619837</v>
      </c>
      <c r="E19359" s="455">
        <v>21403.18</v>
      </c>
      <c r="F19359" s="455">
        <v>409541.48200000002</v>
      </c>
    </row>
    <row r="19360" spans="1:6" ht="17.399999999999999" x14ac:dyDescent="0.25">
      <c r="A19360" s="52" t="s">
        <v>284</v>
      </c>
      <c r="B19360" s="54" t="s">
        <v>1462</v>
      </c>
      <c r="C19360" s="61" t="s">
        <v>447</v>
      </c>
      <c r="D19360" s="449">
        <v>227018</v>
      </c>
      <c r="E19360" s="453">
        <v>6074.1890000000003</v>
      </c>
      <c r="F19360" s="453">
        <v>177877.30100000001</v>
      </c>
    </row>
    <row r="19361" spans="1:6" ht="17.399999999999999" x14ac:dyDescent="0.25">
      <c r="A19361" s="53" t="s">
        <v>284</v>
      </c>
      <c r="B19361" s="55" t="s">
        <v>1462</v>
      </c>
      <c r="C19361" s="62" t="s">
        <v>498</v>
      </c>
      <c r="D19361" s="450">
        <v>24121</v>
      </c>
      <c r="E19361" s="454">
        <v>1985.7670000000001</v>
      </c>
      <c r="F19361" s="454">
        <v>51034.714999999997</v>
      </c>
    </row>
    <row r="19362" spans="1:6" ht="17.399999999999999" x14ac:dyDescent="0.25">
      <c r="A19362" s="52" t="s">
        <v>284</v>
      </c>
      <c r="B19362" s="54" t="s">
        <v>1462</v>
      </c>
      <c r="C19362" s="61" t="s">
        <v>443</v>
      </c>
      <c r="D19362" s="449">
        <v>14337</v>
      </c>
      <c r="E19362" s="453">
        <v>848.07</v>
      </c>
      <c r="F19362" s="453">
        <v>20214.578000000001</v>
      </c>
    </row>
    <row r="19363" spans="1:6" ht="17.399999999999999" x14ac:dyDescent="0.25">
      <c r="A19363" s="53" t="s">
        <v>284</v>
      </c>
      <c r="B19363" s="55" t="s">
        <v>1462</v>
      </c>
      <c r="C19363" s="62" t="s">
        <v>459</v>
      </c>
      <c r="D19363" s="450">
        <v>10114</v>
      </c>
      <c r="E19363" s="454">
        <v>698.11</v>
      </c>
      <c r="F19363" s="454">
        <v>11796.023999999999</v>
      </c>
    </row>
    <row r="19364" spans="1:6" ht="17.399999999999999" x14ac:dyDescent="0.25">
      <c r="A19364" s="58" t="s">
        <v>284</v>
      </c>
      <c r="B19364" s="56" t="s">
        <v>1462</v>
      </c>
      <c r="C19364" s="142" t="s">
        <v>489</v>
      </c>
      <c r="D19364" s="452">
        <v>16495</v>
      </c>
      <c r="E19364" s="456">
        <v>237.67500000000001</v>
      </c>
      <c r="F19364" s="456">
        <v>5911.1109999999999</v>
      </c>
    </row>
    <row r="19365" spans="1:6" ht="17.399999999999999" x14ac:dyDescent="0.25">
      <c r="A19365" s="53" t="s">
        <v>284</v>
      </c>
      <c r="B19365" s="55" t="s">
        <v>1462</v>
      </c>
      <c r="C19365" s="62" t="s">
        <v>444</v>
      </c>
      <c r="D19365" s="450">
        <v>3288</v>
      </c>
      <c r="E19365" s="454">
        <v>52.744</v>
      </c>
      <c r="F19365" s="454">
        <v>3395.3380000000002</v>
      </c>
    </row>
    <row r="19366" spans="1:6" ht="17.399999999999999" x14ac:dyDescent="0.25">
      <c r="A19366" s="52" t="s">
        <v>284</v>
      </c>
      <c r="B19366" s="54" t="s">
        <v>1462</v>
      </c>
      <c r="C19366" s="61" t="s">
        <v>922</v>
      </c>
      <c r="D19366" s="449">
        <v>3308</v>
      </c>
      <c r="E19366" s="453">
        <v>45.527999999999999</v>
      </c>
      <c r="F19366" s="453">
        <v>1929.7860000000001</v>
      </c>
    </row>
    <row r="19367" spans="1:6" ht="17.399999999999999" x14ac:dyDescent="0.25">
      <c r="A19367" s="59" t="s">
        <v>284</v>
      </c>
      <c r="B19367" s="57" t="s">
        <v>1462</v>
      </c>
      <c r="C19367" s="143" t="s">
        <v>463</v>
      </c>
      <c r="D19367" s="451">
        <v>26993</v>
      </c>
      <c r="E19367" s="455">
        <v>92.686999999999998</v>
      </c>
      <c r="F19367" s="455">
        <v>1883.6030000000001</v>
      </c>
    </row>
    <row r="19368" spans="1:6" ht="17.399999999999999" x14ac:dyDescent="0.25">
      <c r="A19368" s="58" t="s">
        <v>284</v>
      </c>
      <c r="B19368" s="56" t="s">
        <v>1462</v>
      </c>
      <c r="C19368" s="142" t="s">
        <v>439</v>
      </c>
      <c r="D19368" s="452">
        <v>1071</v>
      </c>
      <c r="E19368" s="456">
        <v>7.4889999999999999</v>
      </c>
      <c r="F19368" s="456">
        <v>1164.896</v>
      </c>
    </row>
    <row r="19369" spans="1:6" ht="17.399999999999999" x14ac:dyDescent="0.25">
      <c r="A19369" s="53" t="s">
        <v>284</v>
      </c>
      <c r="B19369" s="55" t="s">
        <v>1462</v>
      </c>
      <c r="C19369" s="62" t="s">
        <v>440</v>
      </c>
      <c r="D19369" s="450">
        <v>22382</v>
      </c>
      <c r="E19369" s="454">
        <v>125.55500000000001</v>
      </c>
      <c r="F19369" s="454">
        <v>5108.0600000000004</v>
      </c>
    </row>
    <row r="19370" spans="1:6" ht="17.399999999999999" x14ac:dyDescent="0.25">
      <c r="A19370" s="58" t="s">
        <v>285</v>
      </c>
      <c r="B19370" s="56" t="s">
        <v>1501</v>
      </c>
      <c r="C19370" s="142" t="s">
        <v>455</v>
      </c>
      <c r="D19370" s="452">
        <v>0</v>
      </c>
      <c r="E19370" s="456">
        <v>4400.6760000000004</v>
      </c>
      <c r="F19370" s="456">
        <v>182688.49900000001</v>
      </c>
    </row>
    <row r="19371" spans="1:6" ht="17.399999999999999" x14ac:dyDescent="0.25">
      <c r="A19371" s="53" t="s">
        <v>285</v>
      </c>
      <c r="B19371" s="55" t="s">
        <v>1501</v>
      </c>
      <c r="C19371" s="62" t="s">
        <v>447</v>
      </c>
      <c r="D19371" s="450">
        <v>0</v>
      </c>
      <c r="E19371" s="454">
        <v>328.22</v>
      </c>
      <c r="F19371" s="454">
        <v>57888.889000000003</v>
      </c>
    </row>
    <row r="19372" spans="1:6" ht="17.399999999999999" x14ac:dyDescent="0.25">
      <c r="A19372" s="52" t="s">
        <v>285</v>
      </c>
      <c r="B19372" s="54" t="s">
        <v>1501</v>
      </c>
      <c r="C19372" s="61" t="s">
        <v>493</v>
      </c>
      <c r="D19372" s="449">
        <v>0</v>
      </c>
      <c r="E19372" s="453">
        <v>120.48099999999999</v>
      </c>
      <c r="F19372" s="453">
        <v>18839.358</v>
      </c>
    </row>
    <row r="19373" spans="1:6" ht="17.399999999999999" x14ac:dyDescent="0.25">
      <c r="A19373" s="59" t="s">
        <v>285</v>
      </c>
      <c r="B19373" s="57" t="s">
        <v>1501</v>
      </c>
      <c r="C19373" s="143" t="s">
        <v>870</v>
      </c>
      <c r="D19373" s="451">
        <v>0</v>
      </c>
      <c r="E19373" s="455">
        <v>114.238</v>
      </c>
      <c r="F19373" s="455">
        <v>12949.503000000001</v>
      </c>
    </row>
    <row r="19374" spans="1:6" ht="17.399999999999999" x14ac:dyDescent="0.25">
      <c r="A19374" s="58" t="s">
        <v>285</v>
      </c>
      <c r="B19374" s="56" t="s">
        <v>1501</v>
      </c>
      <c r="C19374" s="142" t="s">
        <v>482</v>
      </c>
      <c r="D19374" s="452">
        <v>0</v>
      </c>
      <c r="E19374" s="456">
        <v>170.131</v>
      </c>
      <c r="F19374" s="456">
        <v>8748.1740000000009</v>
      </c>
    </row>
    <row r="19375" spans="1:6" ht="17.399999999999999" x14ac:dyDescent="0.25">
      <c r="A19375" s="53" t="s">
        <v>285</v>
      </c>
      <c r="B19375" s="55" t="s">
        <v>1501</v>
      </c>
      <c r="C19375" s="62" t="s">
        <v>444</v>
      </c>
      <c r="D19375" s="450">
        <v>0</v>
      </c>
      <c r="E19375" s="454">
        <v>25.875</v>
      </c>
      <c r="F19375" s="454">
        <v>7496.6670000000004</v>
      </c>
    </row>
    <row r="19376" spans="1:6" ht="17.399999999999999" x14ac:dyDescent="0.25">
      <c r="A19376" s="58" t="s">
        <v>285</v>
      </c>
      <c r="B19376" s="56" t="s">
        <v>1501</v>
      </c>
      <c r="C19376" s="142" t="s">
        <v>917</v>
      </c>
      <c r="D19376" s="452">
        <v>0</v>
      </c>
      <c r="E19376" s="456">
        <v>53.494999999999997</v>
      </c>
      <c r="F19376" s="456">
        <v>5162.2659999999996</v>
      </c>
    </row>
    <row r="19377" spans="1:6" ht="17.399999999999999" x14ac:dyDescent="0.25">
      <c r="A19377" s="53" t="s">
        <v>285</v>
      </c>
      <c r="B19377" s="55" t="s">
        <v>1501</v>
      </c>
      <c r="C19377" s="62" t="s">
        <v>443</v>
      </c>
      <c r="D19377" s="450">
        <v>0</v>
      </c>
      <c r="E19377" s="454">
        <v>26.734999999999999</v>
      </c>
      <c r="F19377" s="454">
        <v>4914.7430000000004</v>
      </c>
    </row>
    <row r="19378" spans="1:6" ht="17.399999999999999" x14ac:dyDescent="0.25">
      <c r="A19378" s="52" t="s">
        <v>285</v>
      </c>
      <c r="B19378" s="54" t="s">
        <v>1501</v>
      </c>
      <c r="C19378" s="61" t="s">
        <v>492</v>
      </c>
      <c r="D19378" s="449">
        <v>0</v>
      </c>
      <c r="E19378" s="453">
        <v>23.824999999999999</v>
      </c>
      <c r="F19378" s="453">
        <v>4774.8239999999996</v>
      </c>
    </row>
    <row r="19379" spans="1:6" ht="17.399999999999999" x14ac:dyDescent="0.25">
      <c r="A19379" s="59" t="s">
        <v>285</v>
      </c>
      <c r="B19379" s="57" t="s">
        <v>1501</v>
      </c>
      <c r="C19379" s="143" t="s">
        <v>487</v>
      </c>
      <c r="D19379" s="451">
        <v>0</v>
      </c>
      <c r="E19379" s="455">
        <v>14.911</v>
      </c>
      <c r="F19379" s="455">
        <v>4218.5079999999998</v>
      </c>
    </row>
    <row r="19380" spans="1:6" ht="17.399999999999999" x14ac:dyDescent="0.25">
      <c r="A19380" s="52" t="s">
        <v>285</v>
      </c>
      <c r="B19380" s="54" t="s">
        <v>1501</v>
      </c>
      <c r="C19380" s="61" t="s">
        <v>457</v>
      </c>
      <c r="D19380" s="449">
        <v>0</v>
      </c>
      <c r="E19380" s="453">
        <v>21.832999999999998</v>
      </c>
      <c r="F19380" s="453">
        <v>3863.364</v>
      </c>
    </row>
    <row r="19381" spans="1:6" ht="17.399999999999999" x14ac:dyDescent="0.25">
      <c r="A19381" s="53" t="s">
        <v>285</v>
      </c>
      <c r="B19381" s="55" t="s">
        <v>1501</v>
      </c>
      <c r="C19381" s="62" t="s">
        <v>461</v>
      </c>
      <c r="D19381" s="450">
        <v>0</v>
      </c>
      <c r="E19381" s="454">
        <v>12.324999999999999</v>
      </c>
      <c r="F19381" s="454">
        <v>1680.5609999999999</v>
      </c>
    </row>
    <row r="19382" spans="1:6" ht="17.399999999999999" x14ac:dyDescent="0.25">
      <c r="A19382" s="52" t="s">
        <v>285</v>
      </c>
      <c r="B19382" s="54" t="s">
        <v>1501</v>
      </c>
      <c r="C19382" s="61" t="s">
        <v>442</v>
      </c>
      <c r="D19382" s="449">
        <v>0</v>
      </c>
      <c r="E19382" s="453">
        <v>6.6040000000000001</v>
      </c>
      <c r="F19382" s="453">
        <v>1307.9580000000001</v>
      </c>
    </row>
    <row r="19383" spans="1:6" ht="17.399999999999999" x14ac:dyDescent="0.25">
      <c r="A19383" s="59" t="s">
        <v>285</v>
      </c>
      <c r="B19383" s="57" t="s">
        <v>1501</v>
      </c>
      <c r="C19383" s="143" t="s">
        <v>440</v>
      </c>
      <c r="D19383" s="451">
        <v>0</v>
      </c>
      <c r="E19383" s="455">
        <v>31.47</v>
      </c>
      <c r="F19383" s="455">
        <v>2875.7350000000001</v>
      </c>
    </row>
    <row r="19384" spans="1:6" ht="17.399999999999999" x14ac:dyDescent="0.25">
      <c r="A19384" s="52" t="s">
        <v>6128</v>
      </c>
      <c r="B19384" s="54" t="s">
        <v>2698</v>
      </c>
      <c r="C19384" s="61" t="s">
        <v>455</v>
      </c>
      <c r="D19384" s="449">
        <v>0</v>
      </c>
      <c r="E19384" s="453">
        <v>2513.7469999999998</v>
      </c>
      <c r="F19384" s="453">
        <v>54209.951000000001</v>
      </c>
    </row>
    <row r="19385" spans="1:6" ht="17.399999999999999" x14ac:dyDescent="0.25">
      <c r="A19385" s="53" t="s">
        <v>6128</v>
      </c>
      <c r="B19385" s="55" t="s">
        <v>2698</v>
      </c>
      <c r="C19385" s="62" t="s">
        <v>440</v>
      </c>
      <c r="D19385" s="450">
        <v>0</v>
      </c>
      <c r="E19385" s="454">
        <v>2.754</v>
      </c>
      <c r="F19385" s="454">
        <v>141.767</v>
      </c>
    </row>
    <row r="19386" spans="1:6" ht="17.399999999999999" x14ac:dyDescent="0.25">
      <c r="A19386" s="52" t="s">
        <v>6129</v>
      </c>
      <c r="B19386" s="54" t="s">
        <v>3186</v>
      </c>
      <c r="C19386" s="61" t="s">
        <v>455</v>
      </c>
      <c r="D19386" s="449">
        <v>0</v>
      </c>
      <c r="E19386" s="453">
        <v>853.80100000000004</v>
      </c>
      <c r="F19386" s="453">
        <v>34932.637999999999</v>
      </c>
    </row>
    <row r="19387" spans="1:6" ht="17.399999999999999" x14ac:dyDescent="0.25">
      <c r="A19387" s="53" t="s">
        <v>6129</v>
      </c>
      <c r="B19387" s="55" t="s">
        <v>3186</v>
      </c>
      <c r="C19387" s="62" t="s">
        <v>447</v>
      </c>
      <c r="D19387" s="450">
        <v>0</v>
      </c>
      <c r="E19387" s="454">
        <v>48.66</v>
      </c>
      <c r="F19387" s="454">
        <v>11486.496999999999</v>
      </c>
    </row>
    <row r="19388" spans="1:6" ht="17.399999999999999" x14ac:dyDescent="0.25">
      <c r="A19388" s="52" t="s">
        <v>6129</v>
      </c>
      <c r="B19388" s="54" t="s">
        <v>3186</v>
      </c>
      <c r="C19388" s="61" t="s">
        <v>443</v>
      </c>
      <c r="D19388" s="449">
        <v>0</v>
      </c>
      <c r="E19388" s="453">
        <v>10.074999999999999</v>
      </c>
      <c r="F19388" s="453">
        <v>1555.2570000000001</v>
      </c>
    </row>
    <row r="19389" spans="1:6" ht="17.399999999999999" x14ac:dyDescent="0.25">
      <c r="A19389" s="53" t="s">
        <v>6129</v>
      </c>
      <c r="B19389" s="55" t="s">
        <v>3186</v>
      </c>
      <c r="C19389" s="62" t="s">
        <v>445</v>
      </c>
      <c r="D19389" s="450">
        <v>0</v>
      </c>
      <c r="E19389" s="454">
        <v>6.7</v>
      </c>
      <c r="F19389" s="454">
        <v>1051.8679999999999</v>
      </c>
    </row>
    <row r="19390" spans="1:6" ht="17.399999999999999" x14ac:dyDescent="0.25">
      <c r="A19390" s="52" t="s">
        <v>6129</v>
      </c>
      <c r="B19390" s="54" t="s">
        <v>3186</v>
      </c>
      <c r="C19390" s="61" t="s">
        <v>440</v>
      </c>
      <c r="D19390" s="449">
        <v>0</v>
      </c>
      <c r="E19390" s="453">
        <v>51.499000000000002</v>
      </c>
      <c r="F19390" s="453">
        <v>1966.98</v>
      </c>
    </row>
    <row r="19391" spans="1:6" ht="17.399999999999999" x14ac:dyDescent="0.25">
      <c r="A19391" s="53" t="s">
        <v>6130</v>
      </c>
      <c r="B19391" s="55" t="s">
        <v>3187</v>
      </c>
      <c r="C19391" s="62" t="s">
        <v>455</v>
      </c>
      <c r="D19391" s="450">
        <v>0</v>
      </c>
      <c r="E19391" s="454">
        <v>490.52699999999999</v>
      </c>
      <c r="F19391" s="454">
        <v>29932.566999999999</v>
      </c>
    </row>
    <row r="19392" spans="1:6" ht="17.399999999999999" x14ac:dyDescent="0.25">
      <c r="A19392" s="52" t="s">
        <v>6130</v>
      </c>
      <c r="B19392" s="54" t="s">
        <v>3187</v>
      </c>
      <c r="C19392" s="61" t="s">
        <v>482</v>
      </c>
      <c r="D19392" s="449">
        <v>0</v>
      </c>
      <c r="E19392" s="453">
        <v>27.946999999999999</v>
      </c>
      <c r="F19392" s="453">
        <v>1908.8630000000001</v>
      </c>
    </row>
    <row r="19393" spans="1:6" ht="17.399999999999999" x14ac:dyDescent="0.25">
      <c r="A19393" s="53" t="s">
        <v>6130</v>
      </c>
      <c r="B19393" s="55" t="s">
        <v>3187</v>
      </c>
      <c r="C19393" s="62" t="s">
        <v>440</v>
      </c>
      <c r="D19393" s="450">
        <v>0</v>
      </c>
      <c r="E19393" s="454">
        <v>10.762</v>
      </c>
      <c r="F19393" s="454">
        <v>856.28599999999994</v>
      </c>
    </row>
    <row r="19394" spans="1:6" ht="17.399999999999999" x14ac:dyDescent="0.25">
      <c r="A19394" s="52" t="s">
        <v>6131</v>
      </c>
      <c r="B19394" s="54" t="s">
        <v>2699</v>
      </c>
      <c r="C19394" s="61" t="s">
        <v>455</v>
      </c>
      <c r="D19394" s="449">
        <v>0</v>
      </c>
      <c r="E19394" s="453">
        <v>5846.8320000000003</v>
      </c>
      <c r="F19394" s="453">
        <v>149713.28899999999</v>
      </c>
    </row>
    <row r="19395" spans="1:6" ht="17.399999999999999" x14ac:dyDescent="0.25">
      <c r="A19395" s="59" t="s">
        <v>6131</v>
      </c>
      <c r="B19395" s="57" t="s">
        <v>2699</v>
      </c>
      <c r="C19395" s="143" t="s">
        <v>439</v>
      </c>
      <c r="D19395" s="451">
        <v>0</v>
      </c>
      <c r="E19395" s="455">
        <v>21.119</v>
      </c>
      <c r="F19395" s="455">
        <v>3200.473</v>
      </c>
    </row>
    <row r="19396" spans="1:6" ht="17.399999999999999" x14ac:dyDescent="0.25">
      <c r="A19396" s="52" t="s">
        <v>6131</v>
      </c>
      <c r="B19396" s="54" t="s">
        <v>2699</v>
      </c>
      <c r="C19396" s="61" t="s">
        <v>447</v>
      </c>
      <c r="D19396" s="449">
        <v>0</v>
      </c>
      <c r="E19396" s="453">
        <v>29.044</v>
      </c>
      <c r="F19396" s="453">
        <v>1922.4159999999999</v>
      </c>
    </row>
    <row r="19397" spans="1:6" ht="17.399999999999999" x14ac:dyDescent="0.25">
      <c r="A19397" s="53" t="s">
        <v>6131</v>
      </c>
      <c r="B19397" s="55" t="s">
        <v>2699</v>
      </c>
      <c r="C19397" s="62" t="s">
        <v>443</v>
      </c>
      <c r="D19397" s="450">
        <v>0</v>
      </c>
      <c r="E19397" s="454">
        <v>5.2169999999999996</v>
      </c>
      <c r="F19397" s="454">
        <v>1458.9480000000001</v>
      </c>
    </row>
    <row r="19398" spans="1:6" ht="17.399999999999999" x14ac:dyDescent="0.25">
      <c r="A19398" s="58" t="s">
        <v>6131</v>
      </c>
      <c r="B19398" s="56" t="s">
        <v>2699</v>
      </c>
      <c r="C19398" s="142" t="s">
        <v>440</v>
      </c>
      <c r="D19398" s="452">
        <v>0</v>
      </c>
      <c r="E19398" s="456">
        <v>77.531000000000006</v>
      </c>
      <c r="F19398" s="456">
        <v>4349.1400000000003</v>
      </c>
    </row>
    <row r="19399" spans="1:6" ht="17.399999999999999" x14ac:dyDescent="0.25">
      <c r="A19399" s="53" t="s">
        <v>6132</v>
      </c>
      <c r="B19399" s="55" t="s">
        <v>2700</v>
      </c>
      <c r="C19399" s="62" t="s">
        <v>447</v>
      </c>
      <c r="D19399" s="450">
        <v>0</v>
      </c>
      <c r="E19399" s="454">
        <v>725.91600000000005</v>
      </c>
      <c r="F19399" s="454">
        <v>43784.555</v>
      </c>
    </row>
    <row r="19400" spans="1:6" ht="17.399999999999999" x14ac:dyDescent="0.25">
      <c r="A19400" s="52" t="s">
        <v>6132</v>
      </c>
      <c r="B19400" s="54" t="s">
        <v>2700</v>
      </c>
      <c r="C19400" s="61" t="s">
        <v>455</v>
      </c>
      <c r="D19400" s="449">
        <v>0</v>
      </c>
      <c r="E19400" s="453">
        <v>81.882999999999996</v>
      </c>
      <c r="F19400" s="453">
        <v>4835.3819999999996</v>
      </c>
    </row>
    <row r="19401" spans="1:6" ht="17.399999999999999" x14ac:dyDescent="0.25">
      <c r="A19401" s="53" t="s">
        <v>6132</v>
      </c>
      <c r="B19401" s="55" t="s">
        <v>2700</v>
      </c>
      <c r="C19401" s="62" t="s">
        <v>443</v>
      </c>
      <c r="D19401" s="450">
        <v>0</v>
      </c>
      <c r="E19401" s="454">
        <v>20.065000000000001</v>
      </c>
      <c r="F19401" s="454">
        <v>4285.5969999999998</v>
      </c>
    </row>
    <row r="19402" spans="1:6" ht="17.399999999999999" x14ac:dyDescent="0.25">
      <c r="A19402" s="52" t="s">
        <v>6132</v>
      </c>
      <c r="B19402" s="54" t="s">
        <v>2700</v>
      </c>
      <c r="C19402" s="61" t="s">
        <v>444</v>
      </c>
      <c r="D19402" s="449">
        <v>0</v>
      </c>
      <c r="E19402" s="453">
        <v>11.534000000000001</v>
      </c>
      <c r="F19402" s="453">
        <v>3856.3110000000001</v>
      </c>
    </row>
    <row r="19403" spans="1:6" ht="17.399999999999999" x14ac:dyDescent="0.25">
      <c r="A19403" s="53" t="s">
        <v>6132</v>
      </c>
      <c r="B19403" s="55" t="s">
        <v>2700</v>
      </c>
      <c r="C19403" s="62" t="s">
        <v>487</v>
      </c>
      <c r="D19403" s="450">
        <v>0</v>
      </c>
      <c r="E19403" s="454">
        <v>9.6999999999999993</v>
      </c>
      <c r="F19403" s="454">
        <v>2875.143</v>
      </c>
    </row>
    <row r="19404" spans="1:6" ht="17.399999999999999" x14ac:dyDescent="0.25">
      <c r="A19404" s="52" t="s">
        <v>6132</v>
      </c>
      <c r="B19404" s="54" t="s">
        <v>2700</v>
      </c>
      <c r="C19404" s="61" t="s">
        <v>439</v>
      </c>
      <c r="D19404" s="449">
        <v>0</v>
      </c>
      <c r="E19404" s="453">
        <v>4.5039999999999996</v>
      </c>
      <c r="F19404" s="453">
        <v>1856.482</v>
      </c>
    </row>
    <row r="19405" spans="1:6" ht="17.399999999999999" x14ac:dyDescent="0.25">
      <c r="A19405" s="59" t="s">
        <v>6132</v>
      </c>
      <c r="B19405" s="57" t="s">
        <v>2700</v>
      </c>
      <c r="C19405" s="143" t="s">
        <v>498</v>
      </c>
      <c r="D19405" s="451">
        <v>0</v>
      </c>
      <c r="E19405" s="455">
        <v>38.335999999999999</v>
      </c>
      <c r="F19405" s="455">
        <v>1115.8810000000001</v>
      </c>
    </row>
    <row r="19406" spans="1:6" ht="17.399999999999999" x14ac:dyDescent="0.25">
      <c r="A19406" s="58" t="s">
        <v>6132</v>
      </c>
      <c r="B19406" s="56" t="s">
        <v>2700</v>
      </c>
      <c r="C19406" s="142" t="s">
        <v>440</v>
      </c>
      <c r="D19406" s="452">
        <v>0</v>
      </c>
      <c r="E19406" s="456">
        <v>125.64700000000001</v>
      </c>
      <c r="F19406" s="456">
        <v>9533.7819999999992</v>
      </c>
    </row>
    <row r="19407" spans="1:6" ht="17.399999999999999" x14ac:dyDescent="0.25">
      <c r="A19407" s="53" t="s">
        <v>6133</v>
      </c>
      <c r="B19407" s="55" t="s">
        <v>2701</v>
      </c>
      <c r="C19407" s="62" t="s">
        <v>447</v>
      </c>
      <c r="D19407" s="450">
        <v>0</v>
      </c>
      <c r="E19407" s="454">
        <v>147.56299999999999</v>
      </c>
      <c r="F19407" s="454">
        <v>8409.61</v>
      </c>
    </row>
    <row r="19408" spans="1:6" ht="17.399999999999999" x14ac:dyDescent="0.25">
      <c r="A19408" s="52" t="s">
        <v>6133</v>
      </c>
      <c r="B19408" s="54" t="s">
        <v>2701</v>
      </c>
      <c r="C19408" s="61" t="s">
        <v>511</v>
      </c>
      <c r="D19408" s="449">
        <v>0</v>
      </c>
      <c r="E19408" s="453">
        <v>9.6639999999999997</v>
      </c>
      <c r="F19408" s="453">
        <v>4718.942</v>
      </c>
    </row>
    <row r="19409" spans="1:6" ht="17.399999999999999" x14ac:dyDescent="0.25">
      <c r="A19409" s="59" t="s">
        <v>6133</v>
      </c>
      <c r="B19409" s="57" t="s">
        <v>2701</v>
      </c>
      <c r="C19409" s="143" t="s">
        <v>443</v>
      </c>
      <c r="D19409" s="451">
        <v>0</v>
      </c>
      <c r="E19409" s="455">
        <v>20.561</v>
      </c>
      <c r="F19409" s="455">
        <v>4389.8760000000002</v>
      </c>
    </row>
    <row r="19410" spans="1:6" ht="17.399999999999999" x14ac:dyDescent="0.25">
      <c r="A19410" s="58" t="s">
        <v>6133</v>
      </c>
      <c r="B19410" s="56" t="s">
        <v>2701</v>
      </c>
      <c r="C19410" s="142" t="s">
        <v>455</v>
      </c>
      <c r="D19410" s="452">
        <v>0</v>
      </c>
      <c r="E19410" s="456">
        <v>108.873</v>
      </c>
      <c r="F19410" s="456">
        <v>3733.2510000000002</v>
      </c>
    </row>
    <row r="19411" spans="1:6" ht="17.399999999999999" x14ac:dyDescent="0.25">
      <c r="A19411" s="53" t="s">
        <v>6133</v>
      </c>
      <c r="B19411" s="55" t="s">
        <v>2701</v>
      </c>
      <c r="C19411" s="62" t="s">
        <v>498</v>
      </c>
      <c r="D19411" s="450">
        <v>0</v>
      </c>
      <c r="E19411" s="454">
        <v>72.811000000000007</v>
      </c>
      <c r="F19411" s="454">
        <v>3158.7669999999998</v>
      </c>
    </row>
    <row r="19412" spans="1:6" ht="17.399999999999999" x14ac:dyDescent="0.25">
      <c r="A19412" s="52" t="s">
        <v>6133</v>
      </c>
      <c r="B19412" s="54" t="s">
        <v>2701</v>
      </c>
      <c r="C19412" s="61" t="s">
        <v>440</v>
      </c>
      <c r="D19412" s="449">
        <v>0</v>
      </c>
      <c r="E19412" s="453">
        <v>58.97</v>
      </c>
      <c r="F19412" s="453">
        <v>4398.9399999999996</v>
      </c>
    </row>
    <row r="19413" spans="1:6" ht="17.399999999999999" x14ac:dyDescent="0.25">
      <c r="A19413" s="59" t="s">
        <v>286</v>
      </c>
      <c r="B19413" s="57" t="s">
        <v>680</v>
      </c>
      <c r="C19413" s="143" t="s">
        <v>455</v>
      </c>
      <c r="D19413" s="451">
        <v>10179610</v>
      </c>
      <c r="E19413" s="455">
        <v>5006.7510000000002</v>
      </c>
      <c r="F19413" s="455">
        <v>15546298.438999999</v>
      </c>
    </row>
    <row r="19414" spans="1:6" ht="17.399999999999999" x14ac:dyDescent="0.25">
      <c r="A19414" s="58" t="s">
        <v>286</v>
      </c>
      <c r="B19414" s="56" t="s">
        <v>680</v>
      </c>
      <c r="C19414" s="142" t="s">
        <v>478</v>
      </c>
      <c r="D19414" s="452">
        <v>4408537</v>
      </c>
      <c r="E19414" s="456">
        <v>1478.86</v>
      </c>
      <c r="F19414" s="456">
        <v>2138814.8629999999</v>
      </c>
    </row>
    <row r="19415" spans="1:6" ht="17.399999999999999" x14ac:dyDescent="0.25">
      <c r="A19415" s="59" t="s">
        <v>286</v>
      </c>
      <c r="B19415" s="57" t="s">
        <v>680</v>
      </c>
      <c r="C19415" s="143" t="s">
        <v>463</v>
      </c>
      <c r="D19415" s="451">
        <v>1950643</v>
      </c>
      <c r="E19415" s="455">
        <v>732.00099999999998</v>
      </c>
      <c r="F19415" s="455">
        <v>988002.397</v>
      </c>
    </row>
    <row r="19416" spans="1:6" ht="17.399999999999999" x14ac:dyDescent="0.25">
      <c r="A19416" s="58" t="s">
        <v>286</v>
      </c>
      <c r="B19416" s="56" t="s">
        <v>680</v>
      </c>
      <c r="C19416" s="142" t="s">
        <v>481</v>
      </c>
      <c r="D19416" s="452">
        <v>21643</v>
      </c>
      <c r="E19416" s="456">
        <v>20.574000000000002</v>
      </c>
      <c r="F19416" s="456">
        <v>46806.358999999997</v>
      </c>
    </row>
    <row r="19417" spans="1:6" ht="17.399999999999999" x14ac:dyDescent="0.25">
      <c r="A19417" s="59" t="s">
        <v>286</v>
      </c>
      <c r="B19417" s="57" t="s">
        <v>680</v>
      </c>
      <c r="C19417" s="143" t="s">
        <v>443</v>
      </c>
      <c r="D19417" s="451">
        <v>28008</v>
      </c>
      <c r="E19417" s="455">
        <v>12.766999999999999</v>
      </c>
      <c r="F19417" s="455">
        <v>37309.546999999999</v>
      </c>
    </row>
    <row r="19418" spans="1:6" ht="17.399999999999999" x14ac:dyDescent="0.25">
      <c r="A19418" s="52" t="s">
        <v>286</v>
      </c>
      <c r="B19418" s="54" t="s">
        <v>680</v>
      </c>
      <c r="C19418" s="61" t="s">
        <v>442</v>
      </c>
      <c r="D19418" s="449">
        <v>4180</v>
      </c>
      <c r="E19418" s="453">
        <v>1.512</v>
      </c>
      <c r="F19418" s="453">
        <v>2416.7469999999998</v>
      </c>
    </row>
    <row r="19419" spans="1:6" ht="17.399999999999999" x14ac:dyDescent="0.25">
      <c r="A19419" s="53" t="s">
        <v>286</v>
      </c>
      <c r="B19419" s="55" t="s">
        <v>680</v>
      </c>
      <c r="C19419" s="62" t="s">
        <v>444</v>
      </c>
      <c r="D19419" s="450">
        <v>727</v>
      </c>
      <c r="E19419" s="454">
        <v>0.64400000000000002</v>
      </c>
      <c r="F19419" s="454">
        <v>1808.5429999999999</v>
      </c>
    </row>
    <row r="19420" spans="1:6" ht="17.399999999999999" x14ac:dyDescent="0.25">
      <c r="A19420" s="58" t="s">
        <v>286</v>
      </c>
      <c r="B19420" s="56" t="s">
        <v>680</v>
      </c>
      <c r="C19420" s="142" t="s">
        <v>440</v>
      </c>
      <c r="D19420" s="452">
        <v>7761</v>
      </c>
      <c r="E19420" s="456">
        <v>2.8109999999999999</v>
      </c>
      <c r="F19420" s="456">
        <v>4635.0640000000003</v>
      </c>
    </row>
    <row r="19421" spans="1:6" ht="17.399999999999999" x14ac:dyDescent="0.25">
      <c r="A19421" s="59" t="s">
        <v>3760</v>
      </c>
      <c r="B19421" s="57" t="s">
        <v>2702</v>
      </c>
      <c r="C19421" s="143" t="s">
        <v>455</v>
      </c>
      <c r="D19421" s="451">
        <v>0</v>
      </c>
      <c r="E19421" s="455">
        <v>302.48700000000002</v>
      </c>
      <c r="F19421" s="455">
        <v>78049.820999999996</v>
      </c>
    </row>
    <row r="19422" spans="1:6" ht="17.399999999999999" x14ac:dyDescent="0.25">
      <c r="A19422" s="58" t="s">
        <v>3760</v>
      </c>
      <c r="B19422" s="56" t="s">
        <v>2702</v>
      </c>
      <c r="C19422" s="142" t="s">
        <v>478</v>
      </c>
      <c r="D19422" s="452">
        <v>0</v>
      </c>
      <c r="E19422" s="456">
        <v>55.896999999999998</v>
      </c>
      <c r="F19422" s="456">
        <v>71919.694000000003</v>
      </c>
    </row>
    <row r="19423" spans="1:6" ht="17.399999999999999" x14ac:dyDescent="0.25">
      <c r="A19423" s="53" t="s">
        <v>3760</v>
      </c>
      <c r="B19423" s="55" t="s">
        <v>2702</v>
      </c>
      <c r="C19423" s="62" t="s">
        <v>463</v>
      </c>
      <c r="D19423" s="450">
        <v>0</v>
      </c>
      <c r="E19423" s="454">
        <v>25.294</v>
      </c>
      <c r="F19423" s="454">
        <v>27579.885999999999</v>
      </c>
    </row>
    <row r="19424" spans="1:6" ht="17.399999999999999" x14ac:dyDescent="0.25">
      <c r="A19424" s="58" t="s">
        <v>3760</v>
      </c>
      <c r="B19424" s="56" t="s">
        <v>2702</v>
      </c>
      <c r="C19424" s="142" t="s">
        <v>443</v>
      </c>
      <c r="D19424" s="452">
        <v>0</v>
      </c>
      <c r="E19424" s="456">
        <v>2.2389999999999999</v>
      </c>
      <c r="F19424" s="456">
        <v>3677.4450000000002</v>
      </c>
    </row>
    <row r="19425" spans="1:6" ht="17.399999999999999" x14ac:dyDescent="0.25">
      <c r="A19425" s="53" t="s">
        <v>3760</v>
      </c>
      <c r="B19425" s="55" t="s">
        <v>2702</v>
      </c>
      <c r="C19425" s="62" t="s">
        <v>470</v>
      </c>
      <c r="D19425" s="450">
        <v>0</v>
      </c>
      <c r="E19425" s="454">
        <v>50.216000000000001</v>
      </c>
      <c r="F19425" s="454">
        <v>3318.143</v>
      </c>
    </row>
    <row r="19426" spans="1:6" ht="17.399999999999999" x14ac:dyDescent="0.25">
      <c r="A19426" s="52" t="s">
        <v>3760</v>
      </c>
      <c r="B19426" s="54" t="s">
        <v>2702</v>
      </c>
      <c r="C19426" s="61" t="s">
        <v>444</v>
      </c>
      <c r="D19426" s="449">
        <v>0</v>
      </c>
      <c r="E19426" s="453">
        <v>3.4159999999999999</v>
      </c>
      <c r="F19426" s="453">
        <v>2045.8219999999999</v>
      </c>
    </row>
    <row r="19427" spans="1:6" ht="17.399999999999999" x14ac:dyDescent="0.25">
      <c r="A19427" s="59" t="s">
        <v>3760</v>
      </c>
      <c r="B19427" s="57" t="s">
        <v>2702</v>
      </c>
      <c r="C19427" s="143" t="s">
        <v>457</v>
      </c>
      <c r="D19427" s="451">
        <v>0</v>
      </c>
      <c r="E19427" s="455">
        <v>2.5470000000000002</v>
      </c>
      <c r="F19427" s="455">
        <v>1924.626</v>
      </c>
    </row>
    <row r="19428" spans="1:6" ht="17.399999999999999" x14ac:dyDescent="0.25">
      <c r="A19428" s="58" t="s">
        <v>3760</v>
      </c>
      <c r="B19428" s="56" t="s">
        <v>2702</v>
      </c>
      <c r="C19428" s="142" t="s">
        <v>447</v>
      </c>
      <c r="D19428" s="452">
        <v>0</v>
      </c>
      <c r="E19428" s="456">
        <v>0.77300000000000002</v>
      </c>
      <c r="F19428" s="456">
        <v>1912.3969999999999</v>
      </c>
    </row>
    <row r="19429" spans="1:6" ht="17.399999999999999" x14ac:dyDescent="0.25">
      <c r="A19429" s="59" t="s">
        <v>3760</v>
      </c>
      <c r="B19429" s="57" t="s">
        <v>2702</v>
      </c>
      <c r="C19429" s="143" t="s">
        <v>440</v>
      </c>
      <c r="D19429" s="451">
        <v>0</v>
      </c>
      <c r="E19429" s="455">
        <v>10.388</v>
      </c>
      <c r="F19429" s="455">
        <v>5346.6949999999997</v>
      </c>
    </row>
    <row r="19430" spans="1:6" ht="17.399999999999999" x14ac:dyDescent="0.25">
      <c r="A19430" s="52" t="s">
        <v>6658</v>
      </c>
      <c r="B19430" s="54" t="s">
        <v>1520</v>
      </c>
      <c r="C19430" s="61" t="s">
        <v>455</v>
      </c>
      <c r="D19430" s="449">
        <v>0</v>
      </c>
      <c r="E19430" s="453">
        <v>13.138</v>
      </c>
      <c r="F19430" s="453">
        <v>7386.7610000000004</v>
      </c>
    </row>
    <row r="19431" spans="1:6" ht="17.399999999999999" x14ac:dyDescent="0.25">
      <c r="A19431" s="53" t="s">
        <v>6658</v>
      </c>
      <c r="B19431" s="55" t="s">
        <v>1520</v>
      </c>
      <c r="C19431" s="62" t="s">
        <v>491</v>
      </c>
      <c r="D19431" s="450">
        <v>0</v>
      </c>
      <c r="E19431" s="454">
        <v>0.76500000000000001</v>
      </c>
      <c r="F19431" s="454">
        <v>4084.6280000000002</v>
      </c>
    </row>
    <row r="19432" spans="1:6" ht="17.399999999999999" x14ac:dyDescent="0.25">
      <c r="A19432" s="52" t="s">
        <v>6658</v>
      </c>
      <c r="B19432" s="54" t="s">
        <v>1520</v>
      </c>
      <c r="C19432" s="61" t="s">
        <v>446</v>
      </c>
      <c r="D19432" s="449">
        <v>0</v>
      </c>
      <c r="E19432" s="453">
        <v>0.97199999999999998</v>
      </c>
      <c r="F19432" s="453">
        <v>1950.3240000000001</v>
      </c>
    </row>
    <row r="19433" spans="1:6" ht="17.399999999999999" x14ac:dyDescent="0.25">
      <c r="A19433" s="59" t="s">
        <v>6658</v>
      </c>
      <c r="B19433" s="57" t="s">
        <v>1520</v>
      </c>
      <c r="C19433" s="143" t="s">
        <v>443</v>
      </c>
      <c r="D19433" s="451">
        <v>0</v>
      </c>
      <c r="E19433" s="455">
        <v>0.21199999999999999</v>
      </c>
      <c r="F19433" s="455">
        <v>1409.741</v>
      </c>
    </row>
    <row r="19434" spans="1:6" ht="17.399999999999999" x14ac:dyDescent="0.25">
      <c r="A19434" s="58" t="s">
        <v>6658</v>
      </c>
      <c r="B19434" s="56" t="s">
        <v>1520</v>
      </c>
      <c r="C19434" s="142" t="s">
        <v>440</v>
      </c>
      <c r="D19434" s="452">
        <v>0</v>
      </c>
      <c r="E19434" s="456">
        <v>1.92</v>
      </c>
      <c r="F19434" s="456">
        <v>1614.665</v>
      </c>
    </row>
    <row r="19435" spans="1:6" ht="17.399999999999999" x14ac:dyDescent="0.25">
      <c r="A19435" s="59" t="s">
        <v>2703</v>
      </c>
      <c r="B19435" s="57" t="s">
        <v>2704</v>
      </c>
      <c r="C19435" s="143" t="s">
        <v>455</v>
      </c>
      <c r="D19435" s="451">
        <v>0</v>
      </c>
      <c r="E19435" s="455">
        <v>84.450999999999993</v>
      </c>
      <c r="F19435" s="455">
        <v>56721.438000000002</v>
      </c>
    </row>
    <row r="19436" spans="1:6" ht="17.399999999999999" x14ac:dyDescent="0.25">
      <c r="A19436" s="58" t="s">
        <v>2703</v>
      </c>
      <c r="B19436" s="56" t="s">
        <v>2704</v>
      </c>
      <c r="C19436" s="142" t="s">
        <v>477</v>
      </c>
      <c r="D19436" s="452">
        <v>0</v>
      </c>
      <c r="E19436" s="456">
        <v>38.719000000000001</v>
      </c>
      <c r="F19436" s="456">
        <v>27678.379000000001</v>
      </c>
    </row>
    <row r="19437" spans="1:6" ht="17.399999999999999" x14ac:dyDescent="0.25">
      <c r="A19437" s="59" t="s">
        <v>2703</v>
      </c>
      <c r="B19437" s="57" t="s">
        <v>2704</v>
      </c>
      <c r="C19437" s="143" t="s">
        <v>443</v>
      </c>
      <c r="D19437" s="451">
        <v>0</v>
      </c>
      <c r="E19437" s="455">
        <v>20.492999999999999</v>
      </c>
      <c r="F19437" s="455">
        <v>22855.506000000001</v>
      </c>
    </row>
    <row r="19438" spans="1:6" ht="17.399999999999999" x14ac:dyDescent="0.25">
      <c r="A19438" s="58" t="s">
        <v>2703</v>
      </c>
      <c r="B19438" s="56" t="s">
        <v>2704</v>
      </c>
      <c r="C19438" s="142" t="s">
        <v>479</v>
      </c>
      <c r="D19438" s="452">
        <v>0</v>
      </c>
      <c r="E19438" s="456">
        <v>8.6010000000000009</v>
      </c>
      <c r="F19438" s="456">
        <v>10708.218000000001</v>
      </c>
    </row>
    <row r="19439" spans="1:6" ht="17.399999999999999" x14ac:dyDescent="0.25">
      <c r="A19439" s="59" t="s">
        <v>2703</v>
      </c>
      <c r="B19439" s="57" t="s">
        <v>2704</v>
      </c>
      <c r="C19439" s="143" t="s">
        <v>444</v>
      </c>
      <c r="D19439" s="451">
        <v>0</v>
      </c>
      <c r="E19439" s="455">
        <v>28.161000000000001</v>
      </c>
      <c r="F19439" s="455">
        <v>10507.876</v>
      </c>
    </row>
    <row r="19440" spans="1:6" ht="17.399999999999999" x14ac:dyDescent="0.25">
      <c r="A19440" s="58" t="s">
        <v>2703</v>
      </c>
      <c r="B19440" s="56" t="s">
        <v>2704</v>
      </c>
      <c r="C19440" s="142" t="s">
        <v>471</v>
      </c>
      <c r="D19440" s="452">
        <v>0</v>
      </c>
      <c r="E19440" s="456">
        <v>2.1779999999999999</v>
      </c>
      <c r="F19440" s="456">
        <v>8676.4580000000005</v>
      </c>
    </row>
    <row r="19441" spans="1:6" ht="17.399999999999999" x14ac:dyDescent="0.25">
      <c r="A19441" s="53" t="s">
        <v>2703</v>
      </c>
      <c r="B19441" s="55" t="s">
        <v>2704</v>
      </c>
      <c r="C19441" s="62" t="s">
        <v>491</v>
      </c>
      <c r="D19441" s="450">
        <v>0</v>
      </c>
      <c r="E19441" s="454">
        <v>2.44</v>
      </c>
      <c r="F19441" s="454">
        <v>6380.2060000000001</v>
      </c>
    </row>
    <row r="19442" spans="1:6" ht="17.399999999999999" x14ac:dyDescent="0.25">
      <c r="A19442" s="52" t="s">
        <v>2703</v>
      </c>
      <c r="B19442" s="54" t="s">
        <v>2704</v>
      </c>
      <c r="C19442" s="61" t="s">
        <v>482</v>
      </c>
      <c r="D19442" s="449">
        <v>0</v>
      </c>
      <c r="E19442" s="453">
        <v>3.2080000000000002</v>
      </c>
      <c r="F19442" s="453">
        <v>5871.3590000000004</v>
      </c>
    </row>
    <row r="19443" spans="1:6" ht="17.399999999999999" x14ac:dyDescent="0.25">
      <c r="A19443" s="53" t="s">
        <v>2703</v>
      </c>
      <c r="B19443" s="55" t="s">
        <v>2704</v>
      </c>
      <c r="C19443" s="62" t="s">
        <v>441</v>
      </c>
      <c r="D19443" s="450">
        <v>0</v>
      </c>
      <c r="E19443" s="454">
        <v>4.3</v>
      </c>
      <c r="F19443" s="454">
        <v>4266.4340000000002</v>
      </c>
    </row>
    <row r="19444" spans="1:6" ht="17.399999999999999" x14ac:dyDescent="0.25">
      <c r="A19444" s="58" t="s">
        <v>2703</v>
      </c>
      <c r="B19444" s="56" t="s">
        <v>2704</v>
      </c>
      <c r="C19444" s="142" t="s">
        <v>446</v>
      </c>
      <c r="D19444" s="452">
        <v>0</v>
      </c>
      <c r="E19444" s="456">
        <v>1.552</v>
      </c>
      <c r="F19444" s="456">
        <v>3878.172</v>
      </c>
    </row>
    <row r="19445" spans="1:6" ht="17.399999999999999" x14ac:dyDescent="0.25">
      <c r="A19445" s="59" t="s">
        <v>2703</v>
      </c>
      <c r="B19445" s="57" t="s">
        <v>2704</v>
      </c>
      <c r="C19445" s="143" t="s">
        <v>439</v>
      </c>
      <c r="D19445" s="451">
        <v>0</v>
      </c>
      <c r="E19445" s="455">
        <v>1.988</v>
      </c>
      <c r="F19445" s="455">
        <v>3871.944</v>
      </c>
    </row>
    <row r="19446" spans="1:6" ht="17.399999999999999" x14ac:dyDescent="0.25">
      <c r="A19446" s="58" t="s">
        <v>2703</v>
      </c>
      <c r="B19446" s="56" t="s">
        <v>2704</v>
      </c>
      <c r="C19446" s="142" t="s">
        <v>498</v>
      </c>
      <c r="D19446" s="452">
        <v>0</v>
      </c>
      <c r="E19446" s="456">
        <v>4.0010000000000003</v>
      </c>
      <c r="F19446" s="456">
        <v>3763.4569999999999</v>
      </c>
    </row>
    <row r="19447" spans="1:6" ht="17.399999999999999" x14ac:dyDescent="0.25">
      <c r="A19447" s="53" t="s">
        <v>2703</v>
      </c>
      <c r="B19447" s="55" t="s">
        <v>2704</v>
      </c>
      <c r="C19447" s="62" t="s">
        <v>442</v>
      </c>
      <c r="D19447" s="450">
        <v>0</v>
      </c>
      <c r="E19447" s="454">
        <v>3.0070000000000001</v>
      </c>
      <c r="F19447" s="454">
        <v>3555.1770000000001</v>
      </c>
    </row>
    <row r="19448" spans="1:6" ht="17.399999999999999" x14ac:dyDescent="0.25">
      <c r="A19448" s="52" t="s">
        <v>2703</v>
      </c>
      <c r="B19448" s="54" t="s">
        <v>2704</v>
      </c>
      <c r="C19448" s="61" t="s">
        <v>470</v>
      </c>
      <c r="D19448" s="449">
        <v>0</v>
      </c>
      <c r="E19448" s="453">
        <v>4.0570000000000004</v>
      </c>
      <c r="F19448" s="453">
        <v>2355.306</v>
      </c>
    </row>
    <row r="19449" spans="1:6" ht="17.399999999999999" x14ac:dyDescent="0.25">
      <c r="A19449" s="59" t="s">
        <v>2703</v>
      </c>
      <c r="B19449" s="57" t="s">
        <v>2704</v>
      </c>
      <c r="C19449" s="143" t="s">
        <v>478</v>
      </c>
      <c r="D19449" s="451">
        <v>0</v>
      </c>
      <c r="E19449" s="455">
        <v>23.629000000000001</v>
      </c>
      <c r="F19449" s="455">
        <v>2280.5219999999999</v>
      </c>
    </row>
    <row r="19450" spans="1:6" ht="17.399999999999999" x14ac:dyDescent="0.25">
      <c r="A19450" s="58" t="s">
        <v>2703</v>
      </c>
      <c r="B19450" s="56" t="s">
        <v>2704</v>
      </c>
      <c r="C19450" s="142" t="s">
        <v>445</v>
      </c>
      <c r="D19450" s="452">
        <v>0</v>
      </c>
      <c r="E19450" s="456">
        <v>0.79300000000000004</v>
      </c>
      <c r="F19450" s="456">
        <v>2102.5940000000001</v>
      </c>
    </row>
    <row r="19451" spans="1:6" ht="17.399999999999999" x14ac:dyDescent="0.25">
      <c r="A19451" s="53" t="s">
        <v>2703</v>
      </c>
      <c r="B19451" s="55" t="s">
        <v>2704</v>
      </c>
      <c r="C19451" s="62" t="s">
        <v>481</v>
      </c>
      <c r="D19451" s="450">
        <v>0</v>
      </c>
      <c r="E19451" s="454">
        <v>0.78600000000000003</v>
      </c>
      <c r="F19451" s="454">
        <v>1465.4760000000001</v>
      </c>
    </row>
    <row r="19452" spans="1:6" ht="17.399999999999999" x14ac:dyDescent="0.25">
      <c r="A19452" s="52" t="s">
        <v>2703</v>
      </c>
      <c r="B19452" s="54" t="s">
        <v>2704</v>
      </c>
      <c r="C19452" s="61" t="s">
        <v>457</v>
      </c>
      <c r="D19452" s="449">
        <v>0</v>
      </c>
      <c r="E19452" s="453">
        <v>1.0820000000000001</v>
      </c>
      <c r="F19452" s="453">
        <v>1448.527</v>
      </c>
    </row>
    <row r="19453" spans="1:6" ht="17.399999999999999" x14ac:dyDescent="0.25">
      <c r="A19453" s="59" t="s">
        <v>2703</v>
      </c>
      <c r="B19453" s="57" t="s">
        <v>2704</v>
      </c>
      <c r="C19453" s="143" t="s">
        <v>866</v>
      </c>
      <c r="D19453" s="451">
        <v>0</v>
      </c>
      <c r="E19453" s="455">
        <v>0.36899999999999999</v>
      </c>
      <c r="F19453" s="455">
        <v>1292.192</v>
      </c>
    </row>
    <row r="19454" spans="1:6" ht="17.399999999999999" x14ac:dyDescent="0.25">
      <c r="A19454" s="52" t="s">
        <v>2703</v>
      </c>
      <c r="B19454" s="54" t="s">
        <v>2704</v>
      </c>
      <c r="C19454" s="61" t="s">
        <v>483</v>
      </c>
      <c r="D19454" s="449">
        <v>0</v>
      </c>
      <c r="E19454" s="453">
        <v>0.69</v>
      </c>
      <c r="F19454" s="453">
        <v>1161.8309999999999</v>
      </c>
    </row>
    <row r="19455" spans="1:6" ht="17.399999999999999" x14ac:dyDescent="0.25">
      <c r="A19455" s="53" t="s">
        <v>2703</v>
      </c>
      <c r="B19455" s="55" t="s">
        <v>2704</v>
      </c>
      <c r="C19455" s="62" t="s">
        <v>907</v>
      </c>
      <c r="D19455" s="450">
        <v>0</v>
      </c>
      <c r="E19455" s="454">
        <v>2.6739999999999999</v>
      </c>
      <c r="F19455" s="454">
        <v>1069.2809999999999</v>
      </c>
    </row>
    <row r="19456" spans="1:6" ht="17.399999999999999" x14ac:dyDescent="0.25">
      <c r="A19456" s="52" t="s">
        <v>2703</v>
      </c>
      <c r="B19456" s="54" t="s">
        <v>2704</v>
      </c>
      <c r="C19456" s="61" t="s">
        <v>440</v>
      </c>
      <c r="D19456" s="449">
        <v>0</v>
      </c>
      <c r="E19456" s="453">
        <v>9.6199999999999992</v>
      </c>
      <c r="F19456" s="453">
        <v>6206.6109999999999</v>
      </c>
    </row>
    <row r="19457" spans="1:6" ht="17.399999999999999" x14ac:dyDescent="0.25">
      <c r="A19457" s="59" t="s">
        <v>287</v>
      </c>
      <c r="B19457" s="57" t="s">
        <v>1117</v>
      </c>
      <c r="C19457" s="143" t="s">
        <v>455</v>
      </c>
      <c r="D19457" s="451">
        <v>0</v>
      </c>
      <c r="E19457" s="455">
        <v>2569.9929999999999</v>
      </c>
      <c r="F19457" s="455">
        <v>1239367.513</v>
      </c>
    </row>
    <row r="19458" spans="1:6" ht="17.399999999999999" x14ac:dyDescent="0.25">
      <c r="A19458" s="52" t="s">
        <v>287</v>
      </c>
      <c r="B19458" s="54" t="s">
        <v>1117</v>
      </c>
      <c r="C19458" s="61" t="s">
        <v>443</v>
      </c>
      <c r="D19458" s="449">
        <v>0</v>
      </c>
      <c r="E19458" s="453">
        <v>54.079000000000001</v>
      </c>
      <c r="F19458" s="453">
        <v>183429.61</v>
      </c>
    </row>
    <row r="19459" spans="1:6" ht="17.399999999999999" x14ac:dyDescent="0.25">
      <c r="A19459" s="59" t="s">
        <v>287</v>
      </c>
      <c r="B19459" s="57" t="s">
        <v>1117</v>
      </c>
      <c r="C19459" s="143" t="s">
        <v>470</v>
      </c>
      <c r="D19459" s="451">
        <v>0</v>
      </c>
      <c r="E19459" s="455">
        <v>78.471000000000004</v>
      </c>
      <c r="F19459" s="455">
        <v>147990.886</v>
      </c>
    </row>
    <row r="19460" spans="1:6" ht="17.399999999999999" x14ac:dyDescent="0.25">
      <c r="A19460" s="58" t="s">
        <v>287</v>
      </c>
      <c r="B19460" s="56" t="s">
        <v>1117</v>
      </c>
      <c r="C19460" s="142" t="s">
        <v>479</v>
      </c>
      <c r="D19460" s="452">
        <v>0</v>
      </c>
      <c r="E19460" s="456">
        <v>79.656999999999996</v>
      </c>
      <c r="F19460" s="456">
        <v>142160.78099999999</v>
      </c>
    </row>
    <row r="19461" spans="1:6" ht="17.399999999999999" x14ac:dyDescent="0.25">
      <c r="A19461" s="59" t="s">
        <v>287</v>
      </c>
      <c r="B19461" s="57" t="s">
        <v>1117</v>
      </c>
      <c r="C19461" s="143" t="s">
        <v>498</v>
      </c>
      <c r="D19461" s="451">
        <v>0</v>
      </c>
      <c r="E19461" s="455">
        <v>26.413</v>
      </c>
      <c r="F19461" s="455">
        <v>75693.119999999995</v>
      </c>
    </row>
    <row r="19462" spans="1:6" ht="17.399999999999999" x14ac:dyDescent="0.25">
      <c r="A19462" s="58" t="s">
        <v>287</v>
      </c>
      <c r="B19462" s="56" t="s">
        <v>1117</v>
      </c>
      <c r="C19462" s="142" t="s">
        <v>471</v>
      </c>
      <c r="D19462" s="452">
        <v>0</v>
      </c>
      <c r="E19462" s="456">
        <v>4.2089999999999996</v>
      </c>
      <c r="F19462" s="456">
        <v>34345.078999999998</v>
      </c>
    </row>
    <row r="19463" spans="1:6" ht="17.399999999999999" x14ac:dyDescent="0.25">
      <c r="A19463" s="59" t="s">
        <v>287</v>
      </c>
      <c r="B19463" s="57" t="s">
        <v>1117</v>
      </c>
      <c r="C19463" s="143" t="s">
        <v>444</v>
      </c>
      <c r="D19463" s="451">
        <v>0</v>
      </c>
      <c r="E19463" s="455">
        <v>20.99</v>
      </c>
      <c r="F19463" s="455">
        <v>27180.148000000001</v>
      </c>
    </row>
    <row r="19464" spans="1:6" ht="17.399999999999999" x14ac:dyDescent="0.25">
      <c r="A19464" s="52" t="s">
        <v>287</v>
      </c>
      <c r="B19464" s="54" t="s">
        <v>1117</v>
      </c>
      <c r="C19464" s="61" t="s">
        <v>491</v>
      </c>
      <c r="D19464" s="449">
        <v>0</v>
      </c>
      <c r="E19464" s="453">
        <v>7.2149999999999999</v>
      </c>
      <c r="F19464" s="453">
        <v>22455.224999999999</v>
      </c>
    </row>
    <row r="19465" spans="1:6" ht="17.399999999999999" x14ac:dyDescent="0.25">
      <c r="A19465" s="53" t="s">
        <v>287</v>
      </c>
      <c r="B19465" s="55" t="s">
        <v>1117</v>
      </c>
      <c r="C19465" s="62" t="s">
        <v>442</v>
      </c>
      <c r="D19465" s="450">
        <v>0</v>
      </c>
      <c r="E19465" s="454">
        <v>10.08</v>
      </c>
      <c r="F19465" s="454">
        <v>21080.411</v>
      </c>
    </row>
    <row r="19466" spans="1:6" ht="17.399999999999999" x14ac:dyDescent="0.25">
      <c r="A19466" s="52" t="s">
        <v>287</v>
      </c>
      <c r="B19466" s="54" t="s">
        <v>1117</v>
      </c>
      <c r="C19466" s="61" t="s">
        <v>492</v>
      </c>
      <c r="D19466" s="449">
        <v>0</v>
      </c>
      <c r="E19466" s="453">
        <v>1.694</v>
      </c>
      <c r="F19466" s="453">
        <v>9993.598</v>
      </c>
    </row>
    <row r="19467" spans="1:6" ht="17.399999999999999" x14ac:dyDescent="0.25">
      <c r="A19467" s="59" t="s">
        <v>287</v>
      </c>
      <c r="B19467" s="57" t="s">
        <v>1117</v>
      </c>
      <c r="C19467" s="143" t="s">
        <v>465</v>
      </c>
      <c r="D19467" s="451">
        <v>0</v>
      </c>
      <c r="E19467" s="455">
        <v>8.3859999999999992</v>
      </c>
      <c r="F19467" s="455">
        <v>9488.7649999999994</v>
      </c>
    </row>
    <row r="19468" spans="1:6" ht="17.399999999999999" x14ac:dyDescent="0.25">
      <c r="A19468" s="58" t="s">
        <v>287</v>
      </c>
      <c r="B19468" s="56" t="s">
        <v>1117</v>
      </c>
      <c r="C19468" s="142" t="s">
        <v>464</v>
      </c>
      <c r="D19468" s="452">
        <v>0</v>
      </c>
      <c r="E19468" s="456">
        <v>3.4289999999999998</v>
      </c>
      <c r="F19468" s="456">
        <v>5268.1220000000003</v>
      </c>
    </row>
    <row r="19469" spans="1:6" ht="17.399999999999999" x14ac:dyDescent="0.25">
      <c r="A19469" s="53" t="s">
        <v>287</v>
      </c>
      <c r="B19469" s="55" t="s">
        <v>1117</v>
      </c>
      <c r="C19469" s="62" t="s">
        <v>439</v>
      </c>
      <c r="D19469" s="450">
        <v>0</v>
      </c>
      <c r="E19469" s="454">
        <v>3.5819999999999999</v>
      </c>
      <c r="F19469" s="454">
        <v>4820.2969999999996</v>
      </c>
    </row>
    <row r="19470" spans="1:6" ht="17.399999999999999" x14ac:dyDescent="0.25">
      <c r="A19470" s="52" t="s">
        <v>287</v>
      </c>
      <c r="B19470" s="54" t="s">
        <v>1117</v>
      </c>
      <c r="C19470" s="61" t="s">
        <v>489</v>
      </c>
      <c r="D19470" s="449">
        <v>0</v>
      </c>
      <c r="E19470" s="453">
        <v>1.3520000000000001</v>
      </c>
      <c r="F19470" s="453">
        <v>3796.95</v>
      </c>
    </row>
    <row r="19471" spans="1:6" ht="17.399999999999999" x14ac:dyDescent="0.25">
      <c r="A19471" s="53" t="s">
        <v>287</v>
      </c>
      <c r="B19471" s="55" t="s">
        <v>1117</v>
      </c>
      <c r="C19471" s="62" t="s">
        <v>462</v>
      </c>
      <c r="D19471" s="450">
        <v>0</v>
      </c>
      <c r="E19471" s="454">
        <v>1.361</v>
      </c>
      <c r="F19471" s="454">
        <v>3536.9079999999999</v>
      </c>
    </row>
    <row r="19472" spans="1:6" ht="17.399999999999999" x14ac:dyDescent="0.25">
      <c r="A19472" s="58" t="s">
        <v>287</v>
      </c>
      <c r="B19472" s="56" t="s">
        <v>1117</v>
      </c>
      <c r="C19472" s="142" t="s">
        <v>461</v>
      </c>
      <c r="D19472" s="452">
        <v>0</v>
      </c>
      <c r="E19472" s="456">
        <v>0.29199999999999998</v>
      </c>
      <c r="F19472" s="456">
        <v>3282.66</v>
      </c>
    </row>
    <row r="19473" spans="1:6" ht="17.399999999999999" x14ac:dyDescent="0.25">
      <c r="A19473" s="53" t="s">
        <v>287</v>
      </c>
      <c r="B19473" s="55" t="s">
        <v>1117</v>
      </c>
      <c r="C19473" s="62" t="s">
        <v>446</v>
      </c>
      <c r="D19473" s="450">
        <v>0</v>
      </c>
      <c r="E19473" s="454">
        <v>1.46</v>
      </c>
      <c r="F19473" s="454">
        <v>2987.71</v>
      </c>
    </row>
    <row r="19474" spans="1:6" ht="17.399999999999999" x14ac:dyDescent="0.25">
      <c r="A19474" s="58" t="s">
        <v>287</v>
      </c>
      <c r="B19474" s="56" t="s">
        <v>1117</v>
      </c>
      <c r="C19474" s="142" t="s">
        <v>511</v>
      </c>
      <c r="D19474" s="452">
        <v>0</v>
      </c>
      <c r="E19474" s="456">
        <v>1.1319999999999999</v>
      </c>
      <c r="F19474" s="456">
        <v>1376.454</v>
      </c>
    </row>
    <row r="19475" spans="1:6" ht="17.399999999999999" x14ac:dyDescent="0.25">
      <c r="A19475" s="59" t="s">
        <v>287</v>
      </c>
      <c r="B19475" s="57" t="s">
        <v>1117</v>
      </c>
      <c r="C19475" s="143" t="s">
        <v>477</v>
      </c>
      <c r="D19475" s="451">
        <v>0</v>
      </c>
      <c r="E19475" s="455">
        <v>1.0269999999999999</v>
      </c>
      <c r="F19475" s="455">
        <v>1123.864</v>
      </c>
    </row>
    <row r="19476" spans="1:6" ht="17.399999999999999" x14ac:dyDescent="0.25">
      <c r="A19476" s="58" t="s">
        <v>287</v>
      </c>
      <c r="B19476" s="56" t="s">
        <v>1117</v>
      </c>
      <c r="C19476" s="142" t="s">
        <v>917</v>
      </c>
      <c r="D19476" s="452">
        <v>0</v>
      </c>
      <c r="E19476" s="456">
        <v>1.7450000000000001</v>
      </c>
      <c r="F19476" s="456">
        <v>1091.152</v>
      </c>
    </row>
    <row r="19477" spans="1:6" ht="17.399999999999999" x14ac:dyDescent="0.25">
      <c r="A19477" s="53" t="s">
        <v>287</v>
      </c>
      <c r="B19477" s="55" t="s">
        <v>1117</v>
      </c>
      <c r="C19477" s="62" t="s">
        <v>487</v>
      </c>
      <c r="D19477" s="450">
        <v>0</v>
      </c>
      <c r="E19477" s="454">
        <v>1.845</v>
      </c>
      <c r="F19477" s="454">
        <v>1089.682</v>
      </c>
    </row>
    <row r="19478" spans="1:6" ht="17.399999999999999" x14ac:dyDescent="0.25">
      <c r="A19478" s="58" t="s">
        <v>287</v>
      </c>
      <c r="B19478" s="56" t="s">
        <v>1117</v>
      </c>
      <c r="C19478" s="142" t="s">
        <v>463</v>
      </c>
      <c r="D19478" s="452">
        <v>0</v>
      </c>
      <c r="E19478" s="456">
        <v>3.3359999999999999</v>
      </c>
      <c r="F19478" s="456">
        <v>1078.28</v>
      </c>
    </row>
    <row r="19479" spans="1:6" ht="17.399999999999999" x14ac:dyDescent="0.25">
      <c r="A19479" s="59" t="s">
        <v>287</v>
      </c>
      <c r="B19479" s="57" t="s">
        <v>1117</v>
      </c>
      <c r="C19479" s="143" t="s">
        <v>440</v>
      </c>
      <c r="D19479" s="451">
        <v>0</v>
      </c>
      <c r="E19479" s="455">
        <v>9.7210000000000001</v>
      </c>
      <c r="F19479" s="455">
        <v>7769.7920000000004</v>
      </c>
    </row>
    <row r="19480" spans="1:6" ht="17.399999999999999" x14ac:dyDescent="0.25">
      <c r="A19480" s="52" t="s">
        <v>7520</v>
      </c>
      <c r="B19480" s="54" t="s">
        <v>7600</v>
      </c>
      <c r="C19480" s="61" t="s">
        <v>455</v>
      </c>
      <c r="D19480" s="449">
        <v>0</v>
      </c>
      <c r="E19480" s="453">
        <v>9.1950000000000003</v>
      </c>
      <c r="F19480" s="453">
        <v>3675.0360000000001</v>
      </c>
    </row>
    <row r="19481" spans="1:6" ht="17.399999999999999" x14ac:dyDescent="0.25">
      <c r="A19481" s="53" t="s">
        <v>7520</v>
      </c>
      <c r="B19481" s="55" t="s">
        <v>7600</v>
      </c>
      <c r="C19481" s="62" t="s">
        <v>479</v>
      </c>
      <c r="D19481" s="450">
        <v>0</v>
      </c>
      <c r="E19481" s="454">
        <v>2.9260000000000002</v>
      </c>
      <c r="F19481" s="454">
        <v>3552.4839999999999</v>
      </c>
    </row>
    <row r="19482" spans="1:6" ht="17.399999999999999" x14ac:dyDescent="0.25">
      <c r="A19482" s="52" t="s">
        <v>7520</v>
      </c>
      <c r="B19482" s="54" t="s">
        <v>7600</v>
      </c>
      <c r="C19482" s="61" t="s">
        <v>440</v>
      </c>
      <c r="D19482" s="449">
        <v>0</v>
      </c>
      <c r="E19482" s="453">
        <v>9.3740000000000006</v>
      </c>
      <c r="F19482" s="453">
        <v>2775.3470000000002</v>
      </c>
    </row>
    <row r="19483" spans="1:6" ht="17.399999999999999" x14ac:dyDescent="0.25">
      <c r="A19483" s="53" t="s">
        <v>7199</v>
      </c>
      <c r="B19483" s="55" t="s">
        <v>7198</v>
      </c>
      <c r="C19483" s="62" t="s">
        <v>455</v>
      </c>
      <c r="D19483" s="450">
        <v>0</v>
      </c>
      <c r="E19483" s="454">
        <v>793.25800000000004</v>
      </c>
      <c r="F19483" s="454">
        <v>525034.81900000002</v>
      </c>
    </row>
    <row r="19484" spans="1:6" ht="17.399999999999999" x14ac:dyDescent="0.25">
      <c r="A19484" s="52" t="s">
        <v>7199</v>
      </c>
      <c r="B19484" s="54" t="s">
        <v>7198</v>
      </c>
      <c r="C19484" s="61" t="s">
        <v>443</v>
      </c>
      <c r="D19484" s="449">
        <v>0</v>
      </c>
      <c r="E19484" s="453">
        <v>1.147</v>
      </c>
      <c r="F19484" s="453">
        <v>3575.3449999999998</v>
      </c>
    </row>
    <row r="19485" spans="1:6" ht="17.399999999999999" x14ac:dyDescent="0.25">
      <c r="A19485" s="53" t="s">
        <v>7199</v>
      </c>
      <c r="B19485" s="55" t="s">
        <v>7198</v>
      </c>
      <c r="C19485" s="62" t="s">
        <v>444</v>
      </c>
      <c r="D19485" s="450">
        <v>0</v>
      </c>
      <c r="E19485" s="454">
        <v>2.0680000000000001</v>
      </c>
      <c r="F19485" s="454">
        <v>1627.2249999999999</v>
      </c>
    </row>
    <row r="19486" spans="1:6" ht="17.399999999999999" x14ac:dyDescent="0.25">
      <c r="A19486" s="58" t="s">
        <v>7199</v>
      </c>
      <c r="B19486" s="56" t="s">
        <v>7198</v>
      </c>
      <c r="C19486" s="142" t="s">
        <v>457</v>
      </c>
      <c r="D19486" s="452">
        <v>0</v>
      </c>
      <c r="E19486" s="456">
        <v>3.1520000000000001</v>
      </c>
      <c r="F19486" s="456">
        <v>1412.0709999999999</v>
      </c>
    </row>
    <row r="19487" spans="1:6" ht="17.399999999999999" x14ac:dyDescent="0.25">
      <c r="A19487" s="59" t="s">
        <v>7199</v>
      </c>
      <c r="B19487" s="57" t="s">
        <v>7198</v>
      </c>
      <c r="C19487" s="143" t="s">
        <v>470</v>
      </c>
      <c r="D19487" s="451">
        <v>0</v>
      </c>
      <c r="E19487" s="455">
        <v>1.9710000000000001</v>
      </c>
      <c r="F19487" s="455">
        <v>1191.7750000000001</v>
      </c>
    </row>
    <row r="19488" spans="1:6" ht="17.399999999999999" x14ac:dyDescent="0.25">
      <c r="A19488" s="52" t="s">
        <v>7199</v>
      </c>
      <c r="B19488" s="54" t="s">
        <v>7198</v>
      </c>
      <c r="C19488" s="61" t="s">
        <v>471</v>
      </c>
      <c r="D19488" s="449">
        <v>0</v>
      </c>
      <c r="E19488" s="453">
        <v>3.7749999999999999</v>
      </c>
      <c r="F19488" s="453">
        <v>1086.731</v>
      </c>
    </row>
    <row r="19489" spans="1:6" ht="17.399999999999999" x14ac:dyDescent="0.25">
      <c r="A19489" s="53" t="s">
        <v>7199</v>
      </c>
      <c r="B19489" s="55" t="s">
        <v>7198</v>
      </c>
      <c r="C19489" s="62" t="s">
        <v>440</v>
      </c>
      <c r="D19489" s="450">
        <v>0</v>
      </c>
      <c r="E19489" s="454">
        <v>7.7679999999999998</v>
      </c>
      <c r="F19489" s="454">
        <v>2497.002</v>
      </c>
    </row>
    <row r="19490" spans="1:6" ht="17.399999999999999" x14ac:dyDescent="0.25">
      <c r="A19490" s="52" t="s">
        <v>7521</v>
      </c>
      <c r="B19490" s="54" t="s">
        <v>7601</v>
      </c>
      <c r="C19490" s="61" t="s">
        <v>455</v>
      </c>
      <c r="D19490" s="449">
        <v>0</v>
      </c>
      <c r="E19490" s="453">
        <v>18.942</v>
      </c>
      <c r="F19490" s="453">
        <v>20101.917000000001</v>
      </c>
    </row>
    <row r="19491" spans="1:6" ht="17.399999999999999" x14ac:dyDescent="0.25">
      <c r="A19491" s="53" t="s">
        <v>7521</v>
      </c>
      <c r="B19491" s="55" t="s">
        <v>7601</v>
      </c>
      <c r="C19491" s="62" t="s">
        <v>470</v>
      </c>
      <c r="D19491" s="450">
        <v>0</v>
      </c>
      <c r="E19491" s="454">
        <v>3.1640000000000001</v>
      </c>
      <c r="F19491" s="454">
        <v>8589.2870000000003</v>
      </c>
    </row>
    <row r="19492" spans="1:6" ht="17.399999999999999" x14ac:dyDescent="0.25">
      <c r="A19492" s="52" t="s">
        <v>7521</v>
      </c>
      <c r="B19492" s="54" t="s">
        <v>7601</v>
      </c>
      <c r="C19492" s="61" t="s">
        <v>471</v>
      </c>
      <c r="D19492" s="449">
        <v>0</v>
      </c>
      <c r="E19492" s="453">
        <v>0.23899999999999999</v>
      </c>
      <c r="F19492" s="453">
        <v>4105.9290000000001</v>
      </c>
    </row>
    <row r="19493" spans="1:6" ht="17.399999999999999" x14ac:dyDescent="0.25">
      <c r="A19493" s="59" t="s">
        <v>7521</v>
      </c>
      <c r="B19493" s="57" t="s">
        <v>7601</v>
      </c>
      <c r="C19493" s="143" t="s">
        <v>443</v>
      </c>
      <c r="D19493" s="451">
        <v>0</v>
      </c>
      <c r="E19493" s="455">
        <v>1.4730000000000001</v>
      </c>
      <c r="F19493" s="455">
        <v>2482.5990000000002</v>
      </c>
    </row>
    <row r="19494" spans="1:6" ht="17.399999999999999" x14ac:dyDescent="0.25">
      <c r="A19494" s="58" t="s">
        <v>7521</v>
      </c>
      <c r="B19494" s="56" t="s">
        <v>7601</v>
      </c>
      <c r="C19494" s="142" t="s">
        <v>479</v>
      </c>
      <c r="D19494" s="452">
        <v>0</v>
      </c>
      <c r="E19494" s="456">
        <v>0.36199999999999999</v>
      </c>
      <c r="F19494" s="456">
        <v>2092.7829999999999</v>
      </c>
    </row>
    <row r="19495" spans="1:6" ht="17.399999999999999" x14ac:dyDescent="0.25">
      <c r="A19495" s="53" t="s">
        <v>7521</v>
      </c>
      <c r="B19495" s="55" t="s">
        <v>7601</v>
      </c>
      <c r="C19495" s="62" t="s">
        <v>445</v>
      </c>
      <c r="D19495" s="450">
        <v>0</v>
      </c>
      <c r="E19495" s="454">
        <v>0.5</v>
      </c>
      <c r="F19495" s="454">
        <v>1249.8040000000001</v>
      </c>
    </row>
    <row r="19496" spans="1:6" ht="17.399999999999999" x14ac:dyDescent="0.25">
      <c r="A19496" s="52" t="s">
        <v>7521</v>
      </c>
      <c r="B19496" s="54" t="s">
        <v>7601</v>
      </c>
      <c r="C19496" s="61" t="s">
        <v>498</v>
      </c>
      <c r="D19496" s="449">
        <v>0</v>
      </c>
      <c r="E19496" s="453">
        <v>0.71799999999999997</v>
      </c>
      <c r="F19496" s="453">
        <v>1137.8800000000001</v>
      </c>
    </row>
    <row r="19497" spans="1:6" ht="17.399999999999999" x14ac:dyDescent="0.25">
      <c r="A19497" s="53" t="s">
        <v>7521</v>
      </c>
      <c r="B19497" s="55" t="s">
        <v>7601</v>
      </c>
      <c r="C19497" s="62" t="s">
        <v>440</v>
      </c>
      <c r="D19497" s="450">
        <v>0</v>
      </c>
      <c r="E19497" s="454">
        <v>1.984</v>
      </c>
      <c r="F19497" s="454">
        <v>2102.4189999999999</v>
      </c>
    </row>
    <row r="19498" spans="1:6" ht="17.399999999999999" x14ac:dyDescent="0.25">
      <c r="A19498" s="52" t="s">
        <v>288</v>
      </c>
      <c r="B19498" s="54" t="s">
        <v>289</v>
      </c>
      <c r="C19498" s="61" t="s">
        <v>455</v>
      </c>
      <c r="D19498" s="449">
        <v>0</v>
      </c>
      <c r="E19498" s="453">
        <v>2267.268</v>
      </c>
      <c r="F19498" s="453">
        <v>2250174.6230000001</v>
      </c>
    </row>
    <row r="19499" spans="1:6" ht="17.399999999999999" x14ac:dyDescent="0.25">
      <c r="A19499" s="59" t="s">
        <v>288</v>
      </c>
      <c r="B19499" s="57" t="s">
        <v>289</v>
      </c>
      <c r="C19499" s="143" t="s">
        <v>907</v>
      </c>
      <c r="D19499" s="451">
        <v>0</v>
      </c>
      <c r="E19499" s="455">
        <v>167.66499999999999</v>
      </c>
      <c r="F19499" s="455">
        <v>278874.37699999998</v>
      </c>
    </row>
    <row r="19500" spans="1:6" ht="17.399999999999999" x14ac:dyDescent="0.25">
      <c r="A19500" s="52" t="s">
        <v>288</v>
      </c>
      <c r="B19500" s="54" t="s">
        <v>289</v>
      </c>
      <c r="C19500" s="61" t="s">
        <v>443</v>
      </c>
      <c r="D19500" s="449">
        <v>0</v>
      </c>
      <c r="E19500" s="453">
        <v>66.248999999999995</v>
      </c>
      <c r="F19500" s="453">
        <v>175746.378</v>
      </c>
    </row>
    <row r="19501" spans="1:6" ht="17.399999999999999" x14ac:dyDescent="0.25">
      <c r="A19501" s="53" t="s">
        <v>288</v>
      </c>
      <c r="B19501" s="55" t="s">
        <v>289</v>
      </c>
      <c r="C19501" s="62" t="s">
        <v>478</v>
      </c>
      <c r="D19501" s="450">
        <v>0</v>
      </c>
      <c r="E19501" s="454">
        <v>96.070999999999998</v>
      </c>
      <c r="F19501" s="454">
        <v>146705.375</v>
      </c>
    </row>
    <row r="19502" spans="1:6" ht="17.399999999999999" x14ac:dyDescent="0.25">
      <c r="A19502" s="52" t="s">
        <v>288</v>
      </c>
      <c r="B19502" s="54" t="s">
        <v>289</v>
      </c>
      <c r="C19502" s="61" t="s">
        <v>498</v>
      </c>
      <c r="D19502" s="449">
        <v>0</v>
      </c>
      <c r="E19502" s="453">
        <v>12.601000000000001</v>
      </c>
      <c r="F19502" s="453">
        <v>141319.58799999999</v>
      </c>
    </row>
    <row r="19503" spans="1:6" ht="17.399999999999999" x14ac:dyDescent="0.25">
      <c r="A19503" s="59" t="s">
        <v>288</v>
      </c>
      <c r="B19503" s="57" t="s">
        <v>289</v>
      </c>
      <c r="C19503" s="143" t="s">
        <v>444</v>
      </c>
      <c r="D19503" s="451">
        <v>0</v>
      </c>
      <c r="E19503" s="455">
        <v>87.731999999999999</v>
      </c>
      <c r="F19503" s="455">
        <v>85954.376999999993</v>
      </c>
    </row>
    <row r="19504" spans="1:6" ht="17.399999999999999" x14ac:dyDescent="0.25">
      <c r="A19504" s="58" t="s">
        <v>288</v>
      </c>
      <c r="B19504" s="56" t="s">
        <v>289</v>
      </c>
      <c r="C19504" s="142" t="s">
        <v>470</v>
      </c>
      <c r="D19504" s="452">
        <v>0</v>
      </c>
      <c r="E19504" s="456">
        <v>36.951999999999998</v>
      </c>
      <c r="F19504" s="456">
        <v>77506.001000000004</v>
      </c>
    </row>
    <row r="19505" spans="1:6" ht="17.399999999999999" x14ac:dyDescent="0.25">
      <c r="A19505" s="59" t="s">
        <v>288</v>
      </c>
      <c r="B19505" s="57" t="s">
        <v>289</v>
      </c>
      <c r="C19505" s="143" t="s">
        <v>471</v>
      </c>
      <c r="D19505" s="451">
        <v>0</v>
      </c>
      <c r="E19505" s="455">
        <v>96.215999999999994</v>
      </c>
      <c r="F19505" s="455">
        <v>72928.437000000005</v>
      </c>
    </row>
    <row r="19506" spans="1:6" ht="17.399999999999999" x14ac:dyDescent="0.25">
      <c r="A19506" s="58" t="s">
        <v>288</v>
      </c>
      <c r="B19506" s="56" t="s">
        <v>289</v>
      </c>
      <c r="C19506" s="142" t="s">
        <v>917</v>
      </c>
      <c r="D19506" s="452">
        <v>0</v>
      </c>
      <c r="E19506" s="456">
        <v>19.004000000000001</v>
      </c>
      <c r="F19506" s="456">
        <v>71268.585999999996</v>
      </c>
    </row>
    <row r="19507" spans="1:6" ht="17.399999999999999" x14ac:dyDescent="0.25">
      <c r="A19507" s="59" t="s">
        <v>288</v>
      </c>
      <c r="B19507" s="57" t="s">
        <v>289</v>
      </c>
      <c r="C19507" s="143" t="s">
        <v>442</v>
      </c>
      <c r="D19507" s="451">
        <v>0</v>
      </c>
      <c r="E19507" s="455">
        <v>46.396000000000001</v>
      </c>
      <c r="F19507" s="455">
        <v>45467.285000000003</v>
      </c>
    </row>
    <row r="19508" spans="1:6" ht="17.399999999999999" x14ac:dyDescent="0.25">
      <c r="A19508" s="58" t="s">
        <v>288</v>
      </c>
      <c r="B19508" s="56" t="s">
        <v>289</v>
      </c>
      <c r="C19508" s="142" t="s">
        <v>479</v>
      </c>
      <c r="D19508" s="452">
        <v>0</v>
      </c>
      <c r="E19508" s="456">
        <v>47.959000000000003</v>
      </c>
      <c r="F19508" s="456">
        <v>44023.455999999998</v>
      </c>
    </row>
    <row r="19509" spans="1:6" ht="17.399999999999999" x14ac:dyDescent="0.25">
      <c r="A19509" s="53" t="s">
        <v>288</v>
      </c>
      <c r="B19509" s="55" t="s">
        <v>289</v>
      </c>
      <c r="C19509" s="62" t="s">
        <v>489</v>
      </c>
      <c r="D19509" s="450">
        <v>0</v>
      </c>
      <c r="E19509" s="454">
        <v>68.313999999999993</v>
      </c>
      <c r="F19509" s="454">
        <v>32561.936000000002</v>
      </c>
    </row>
    <row r="19510" spans="1:6" ht="17.399999999999999" x14ac:dyDescent="0.25">
      <c r="A19510" s="52" t="s">
        <v>288</v>
      </c>
      <c r="B19510" s="54" t="s">
        <v>289</v>
      </c>
      <c r="C19510" s="61" t="s">
        <v>457</v>
      </c>
      <c r="D19510" s="449">
        <v>0</v>
      </c>
      <c r="E19510" s="453">
        <v>6.2050000000000001</v>
      </c>
      <c r="F19510" s="453">
        <v>28810.866999999998</v>
      </c>
    </row>
    <row r="19511" spans="1:6" ht="17.399999999999999" x14ac:dyDescent="0.25">
      <c r="A19511" s="53" t="s">
        <v>288</v>
      </c>
      <c r="B19511" s="55" t="s">
        <v>289</v>
      </c>
      <c r="C19511" s="62" t="s">
        <v>463</v>
      </c>
      <c r="D19511" s="450">
        <v>0</v>
      </c>
      <c r="E19511" s="454">
        <v>133.59200000000001</v>
      </c>
      <c r="F19511" s="454">
        <v>25274.032999999999</v>
      </c>
    </row>
    <row r="19512" spans="1:6" ht="17.399999999999999" x14ac:dyDescent="0.25">
      <c r="A19512" s="58" t="s">
        <v>288</v>
      </c>
      <c r="B19512" s="56" t="s">
        <v>289</v>
      </c>
      <c r="C19512" s="142" t="s">
        <v>439</v>
      </c>
      <c r="D19512" s="452">
        <v>0</v>
      </c>
      <c r="E19512" s="456">
        <v>14.332000000000001</v>
      </c>
      <c r="F19512" s="456">
        <v>16880.625</v>
      </c>
    </row>
    <row r="19513" spans="1:6" ht="17.399999999999999" x14ac:dyDescent="0.25">
      <c r="A19513" s="59" t="s">
        <v>288</v>
      </c>
      <c r="B19513" s="57" t="s">
        <v>289</v>
      </c>
      <c r="C19513" s="143" t="s">
        <v>495</v>
      </c>
      <c r="D19513" s="451">
        <v>0</v>
      </c>
      <c r="E19513" s="455">
        <v>15.853999999999999</v>
      </c>
      <c r="F19513" s="455">
        <v>15217.531999999999</v>
      </c>
    </row>
    <row r="19514" spans="1:6" ht="17.399999999999999" x14ac:dyDescent="0.25">
      <c r="A19514" s="58" t="s">
        <v>288</v>
      </c>
      <c r="B19514" s="56" t="s">
        <v>289</v>
      </c>
      <c r="C19514" s="142" t="s">
        <v>447</v>
      </c>
      <c r="D19514" s="452">
        <v>0</v>
      </c>
      <c r="E19514" s="456">
        <v>4.4429999999999996</v>
      </c>
      <c r="F19514" s="456">
        <v>15054.599</v>
      </c>
    </row>
    <row r="19515" spans="1:6" ht="17.399999999999999" x14ac:dyDescent="0.25">
      <c r="A19515" s="59" t="s">
        <v>288</v>
      </c>
      <c r="B19515" s="57" t="s">
        <v>289</v>
      </c>
      <c r="C19515" s="143" t="s">
        <v>492</v>
      </c>
      <c r="D19515" s="451">
        <v>0</v>
      </c>
      <c r="E19515" s="455">
        <v>38.295999999999999</v>
      </c>
      <c r="F19515" s="455">
        <v>14224.085999999999</v>
      </c>
    </row>
    <row r="19516" spans="1:6" ht="17.399999999999999" x14ac:dyDescent="0.25">
      <c r="A19516" s="52" t="s">
        <v>288</v>
      </c>
      <c r="B19516" s="54" t="s">
        <v>289</v>
      </c>
      <c r="C19516" s="61" t="s">
        <v>511</v>
      </c>
      <c r="D19516" s="449">
        <v>0</v>
      </c>
      <c r="E19516" s="453">
        <v>14.02</v>
      </c>
      <c r="F19516" s="453">
        <v>11476.383</v>
      </c>
    </row>
    <row r="19517" spans="1:6" ht="17.399999999999999" x14ac:dyDescent="0.25">
      <c r="A19517" s="53" t="s">
        <v>288</v>
      </c>
      <c r="B19517" s="55" t="s">
        <v>289</v>
      </c>
      <c r="C19517" s="62" t="s">
        <v>445</v>
      </c>
      <c r="D19517" s="450">
        <v>0</v>
      </c>
      <c r="E19517" s="454">
        <v>11.797000000000001</v>
      </c>
      <c r="F19517" s="454">
        <v>8827.7070000000003</v>
      </c>
    </row>
    <row r="19518" spans="1:6" ht="17.399999999999999" x14ac:dyDescent="0.25">
      <c r="A19518" s="52" t="s">
        <v>288</v>
      </c>
      <c r="B19518" s="54" t="s">
        <v>289</v>
      </c>
      <c r="C19518" s="61" t="s">
        <v>491</v>
      </c>
      <c r="D19518" s="449">
        <v>0</v>
      </c>
      <c r="E19518" s="453">
        <v>15.827999999999999</v>
      </c>
      <c r="F19518" s="453">
        <v>8505.2260000000006</v>
      </c>
    </row>
    <row r="19519" spans="1:6" ht="17.399999999999999" x14ac:dyDescent="0.25">
      <c r="A19519" s="53" t="s">
        <v>288</v>
      </c>
      <c r="B19519" s="55" t="s">
        <v>289</v>
      </c>
      <c r="C19519" s="62" t="s">
        <v>462</v>
      </c>
      <c r="D19519" s="450">
        <v>0</v>
      </c>
      <c r="E19519" s="454">
        <v>7.5060000000000002</v>
      </c>
      <c r="F19519" s="454">
        <v>6896.5640000000003</v>
      </c>
    </row>
    <row r="19520" spans="1:6" ht="17.399999999999999" x14ac:dyDescent="0.25">
      <c r="A19520" s="58" t="s">
        <v>288</v>
      </c>
      <c r="B19520" s="56" t="s">
        <v>289</v>
      </c>
      <c r="C19520" s="142" t="s">
        <v>481</v>
      </c>
      <c r="D19520" s="452">
        <v>0</v>
      </c>
      <c r="E19520" s="456">
        <v>7.5359999999999996</v>
      </c>
      <c r="F19520" s="456">
        <v>6098.527</v>
      </c>
    </row>
    <row r="19521" spans="1:6" ht="17.399999999999999" x14ac:dyDescent="0.25">
      <c r="A19521" s="53" t="s">
        <v>288</v>
      </c>
      <c r="B19521" s="55" t="s">
        <v>289</v>
      </c>
      <c r="C19521" s="62" t="s">
        <v>464</v>
      </c>
      <c r="D19521" s="450">
        <v>0</v>
      </c>
      <c r="E19521" s="454">
        <v>3.8069999999999999</v>
      </c>
      <c r="F19521" s="454">
        <v>5812.5820000000003</v>
      </c>
    </row>
    <row r="19522" spans="1:6" ht="17.399999999999999" x14ac:dyDescent="0.25">
      <c r="A19522" s="58" t="s">
        <v>288</v>
      </c>
      <c r="B19522" s="56" t="s">
        <v>289</v>
      </c>
      <c r="C19522" s="142" t="s">
        <v>493</v>
      </c>
      <c r="D19522" s="452">
        <v>0</v>
      </c>
      <c r="E19522" s="456">
        <v>18.84</v>
      </c>
      <c r="F19522" s="456">
        <v>3904.165</v>
      </c>
    </row>
    <row r="19523" spans="1:6" ht="17.399999999999999" x14ac:dyDescent="0.25">
      <c r="A19523" s="53" t="s">
        <v>288</v>
      </c>
      <c r="B19523" s="55" t="s">
        <v>289</v>
      </c>
      <c r="C19523" s="62" t="s">
        <v>870</v>
      </c>
      <c r="D19523" s="450">
        <v>0</v>
      </c>
      <c r="E19523" s="454">
        <v>4.4649999999999999</v>
      </c>
      <c r="F19523" s="454">
        <v>2966.3850000000002</v>
      </c>
    </row>
    <row r="19524" spans="1:6" ht="17.399999999999999" x14ac:dyDescent="0.25">
      <c r="A19524" s="52" t="s">
        <v>288</v>
      </c>
      <c r="B19524" s="54" t="s">
        <v>289</v>
      </c>
      <c r="C19524" s="61" t="s">
        <v>458</v>
      </c>
      <c r="D19524" s="449">
        <v>0</v>
      </c>
      <c r="E19524" s="453">
        <v>8.0359999999999996</v>
      </c>
      <c r="F19524" s="453">
        <v>2695.7530000000002</v>
      </c>
    </row>
    <row r="19525" spans="1:6" ht="17.399999999999999" x14ac:dyDescent="0.25">
      <c r="A19525" s="53" t="s">
        <v>288</v>
      </c>
      <c r="B19525" s="55" t="s">
        <v>289</v>
      </c>
      <c r="C19525" s="62" t="s">
        <v>918</v>
      </c>
      <c r="D19525" s="450">
        <v>0</v>
      </c>
      <c r="E19525" s="454">
        <v>14.936</v>
      </c>
      <c r="F19525" s="454">
        <v>2688.1190000000001</v>
      </c>
    </row>
    <row r="19526" spans="1:6" ht="17.399999999999999" x14ac:dyDescent="0.25">
      <c r="A19526" s="52" t="s">
        <v>288</v>
      </c>
      <c r="B19526" s="54" t="s">
        <v>289</v>
      </c>
      <c r="C19526" s="61" t="s">
        <v>446</v>
      </c>
      <c r="D19526" s="449">
        <v>0</v>
      </c>
      <c r="E19526" s="453">
        <v>0.80800000000000005</v>
      </c>
      <c r="F19526" s="453">
        <v>2544.9209999999998</v>
      </c>
    </row>
    <row r="19527" spans="1:6" ht="17.399999999999999" x14ac:dyDescent="0.25">
      <c r="A19527" s="59" t="s">
        <v>288</v>
      </c>
      <c r="B19527" s="57" t="s">
        <v>289</v>
      </c>
      <c r="C19527" s="143" t="s">
        <v>500</v>
      </c>
      <c r="D19527" s="451">
        <v>0</v>
      </c>
      <c r="E19527" s="455">
        <v>0.123</v>
      </c>
      <c r="F19527" s="455">
        <v>2250.8130000000001</v>
      </c>
    </row>
    <row r="19528" spans="1:6" ht="17.399999999999999" x14ac:dyDescent="0.25">
      <c r="A19528" s="52" t="s">
        <v>288</v>
      </c>
      <c r="B19528" s="54" t="s">
        <v>289</v>
      </c>
      <c r="C19528" s="61" t="s">
        <v>487</v>
      </c>
      <c r="D19528" s="449">
        <v>0</v>
      </c>
      <c r="E19528" s="453">
        <v>0.65900000000000003</v>
      </c>
      <c r="F19528" s="453">
        <v>1871.3820000000001</v>
      </c>
    </row>
    <row r="19529" spans="1:6" ht="17.399999999999999" x14ac:dyDescent="0.25">
      <c r="A19529" s="59" t="s">
        <v>288</v>
      </c>
      <c r="B19529" s="57" t="s">
        <v>289</v>
      </c>
      <c r="C19529" s="143" t="s">
        <v>477</v>
      </c>
      <c r="D19529" s="451">
        <v>0</v>
      </c>
      <c r="E19529" s="455">
        <v>0.58899999999999997</v>
      </c>
      <c r="F19529" s="455">
        <v>1792.2550000000001</v>
      </c>
    </row>
    <row r="19530" spans="1:6" ht="17.399999999999999" x14ac:dyDescent="0.25">
      <c r="A19530" s="52" t="s">
        <v>288</v>
      </c>
      <c r="B19530" s="54" t="s">
        <v>289</v>
      </c>
      <c r="C19530" s="61" t="s">
        <v>483</v>
      </c>
      <c r="D19530" s="449">
        <v>0</v>
      </c>
      <c r="E19530" s="453">
        <v>3.4929999999999999</v>
      </c>
      <c r="F19530" s="453">
        <v>1749.575</v>
      </c>
    </row>
    <row r="19531" spans="1:6" ht="17.399999999999999" x14ac:dyDescent="0.25">
      <c r="A19531" s="53" t="s">
        <v>288</v>
      </c>
      <c r="B19531" s="55" t="s">
        <v>289</v>
      </c>
      <c r="C19531" s="62" t="s">
        <v>490</v>
      </c>
      <c r="D19531" s="450">
        <v>0</v>
      </c>
      <c r="E19531" s="454">
        <v>1.1419999999999999</v>
      </c>
      <c r="F19531" s="454">
        <v>1554.2919999999999</v>
      </c>
    </row>
    <row r="19532" spans="1:6" ht="17.399999999999999" x14ac:dyDescent="0.25">
      <c r="A19532" s="58" t="s">
        <v>288</v>
      </c>
      <c r="B19532" s="56" t="s">
        <v>289</v>
      </c>
      <c r="C19532" s="142" t="s">
        <v>920</v>
      </c>
      <c r="D19532" s="452">
        <v>0</v>
      </c>
      <c r="E19532" s="456">
        <v>2.214</v>
      </c>
      <c r="F19532" s="456">
        <v>1397.184</v>
      </c>
    </row>
    <row r="19533" spans="1:6" ht="17.399999999999999" x14ac:dyDescent="0.25">
      <c r="A19533" s="53" t="s">
        <v>288</v>
      </c>
      <c r="B19533" s="55" t="s">
        <v>289</v>
      </c>
      <c r="C19533" s="62" t="s">
        <v>488</v>
      </c>
      <c r="D19533" s="450">
        <v>0</v>
      </c>
      <c r="E19533" s="454">
        <v>2.4079999999999999</v>
      </c>
      <c r="F19533" s="454">
        <v>1350.576</v>
      </c>
    </row>
    <row r="19534" spans="1:6" ht="17.399999999999999" x14ac:dyDescent="0.25">
      <c r="A19534" s="52" t="s">
        <v>288</v>
      </c>
      <c r="B19534" s="54" t="s">
        <v>289</v>
      </c>
      <c r="C19534" s="61" t="s">
        <v>467</v>
      </c>
      <c r="D19534" s="449">
        <v>0</v>
      </c>
      <c r="E19534" s="453">
        <v>3.302</v>
      </c>
      <c r="F19534" s="453">
        <v>1159.019</v>
      </c>
    </row>
    <row r="19535" spans="1:6" ht="17.399999999999999" x14ac:dyDescent="0.25">
      <c r="A19535" s="53" t="s">
        <v>288</v>
      </c>
      <c r="B19535" s="55" t="s">
        <v>289</v>
      </c>
      <c r="C19535" s="62" t="s">
        <v>440</v>
      </c>
      <c r="D19535" s="450">
        <v>0</v>
      </c>
      <c r="E19535" s="454">
        <v>14.802</v>
      </c>
      <c r="F19535" s="454">
        <v>6377.2280000000001</v>
      </c>
    </row>
    <row r="19536" spans="1:6" ht="17.399999999999999" x14ac:dyDescent="0.25">
      <c r="A19536" s="58" t="s">
        <v>6134</v>
      </c>
      <c r="B19536" s="56" t="s">
        <v>7869</v>
      </c>
      <c r="C19536" s="142" t="s">
        <v>443</v>
      </c>
      <c r="D19536" s="452">
        <v>0</v>
      </c>
      <c r="E19536" s="456">
        <v>6.3769999999999998</v>
      </c>
      <c r="F19536" s="456">
        <v>6354.1980000000003</v>
      </c>
    </row>
    <row r="19537" spans="1:6" ht="17.399999999999999" x14ac:dyDescent="0.25">
      <c r="A19537" s="53" t="s">
        <v>6134</v>
      </c>
      <c r="B19537" s="55" t="s">
        <v>7869</v>
      </c>
      <c r="C19537" s="62" t="s">
        <v>444</v>
      </c>
      <c r="D19537" s="450">
        <v>0</v>
      </c>
      <c r="E19537" s="454">
        <v>4.9580000000000002</v>
      </c>
      <c r="F19537" s="454">
        <v>6165.2430000000004</v>
      </c>
    </row>
    <row r="19538" spans="1:6" ht="17.399999999999999" x14ac:dyDescent="0.25">
      <c r="A19538" s="52" t="s">
        <v>6134</v>
      </c>
      <c r="B19538" s="54" t="s">
        <v>7869</v>
      </c>
      <c r="C19538" s="61" t="s">
        <v>455</v>
      </c>
      <c r="D19538" s="449">
        <v>0</v>
      </c>
      <c r="E19538" s="453">
        <v>15.321</v>
      </c>
      <c r="F19538" s="453">
        <v>4581.3500000000004</v>
      </c>
    </row>
    <row r="19539" spans="1:6" ht="17.399999999999999" x14ac:dyDescent="0.25">
      <c r="A19539" s="59" t="s">
        <v>6134</v>
      </c>
      <c r="B19539" s="57" t="s">
        <v>7869</v>
      </c>
      <c r="C19539" s="143" t="s">
        <v>491</v>
      </c>
      <c r="D19539" s="451">
        <v>0</v>
      </c>
      <c r="E19539" s="455">
        <v>4.7619999999999996</v>
      </c>
      <c r="F19539" s="455">
        <v>1814.903</v>
      </c>
    </row>
    <row r="19540" spans="1:6" ht="17.399999999999999" x14ac:dyDescent="0.25">
      <c r="A19540" s="58" t="s">
        <v>6134</v>
      </c>
      <c r="B19540" s="56" t="s">
        <v>7869</v>
      </c>
      <c r="C19540" s="142" t="s">
        <v>465</v>
      </c>
      <c r="D19540" s="452">
        <v>0</v>
      </c>
      <c r="E19540" s="456">
        <v>3.4420000000000002</v>
      </c>
      <c r="F19540" s="456">
        <v>1624.278</v>
      </c>
    </row>
    <row r="19541" spans="1:6" ht="17.399999999999999" x14ac:dyDescent="0.25">
      <c r="A19541" s="59" t="s">
        <v>6134</v>
      </c>
      <c r="B19541" s="57" t="s">
        <v>7869</v>
      </c>
      <c r="C19541" s="143" t="s">
        <v>447</v>
      </c>
      <c r="D19541" s="451">
        <v>0</v>
      </c>
      <c r="E19541" s="455">
        <v>0.78300000000000003</v>
      </c>
      <c r="F19541" s="455">
        <v>1282.4690000000001</v>
      </c>
    </row>
    <row r="19542" spans="1:6" ht="17.399999999999999" x14ac:dyDescent="0.25">
      <c r="A19542" s="52" t="s">
        <v>6134</v>
      </c>
      <c r="B19542" s="54" t="s">
        <v>7869</v>
      </c>
      <c r="C19542" s="61" t="s">
        <v>440</v>
      </c>
      <c r="D19542" s="449">
        <v>0</v>
      </c>
      <c r="E19542" s="453">
        <v>9.6549999999999994</v>
      </c>
      <c r="F19542" s="453">
        <v>4231.4750000000004</v>
      </c>
    </row>
    <row r="19543" spans="1:6" ht="17.399999999999999" x14ac:dyDescent="0.25">
      <c r="A19543" s="53" t="s">
        <v>6135</v>
      </c>
      <c r="B19543" s="55" t="s">
        <v>1384</v>
      </c>
      <c r="C19543" s="62" t="s">
        <v>455</v>
      </c>
      <c r="D19543" s="450">
        <v>0</v>
      </c>
      <c r="E19543" s="454">
        <v>249.56899999999999</v>
      </c>
      <c r="F19543" s="454">
        <v>62459.716999999997</v>
      </c>
    </row>
    <row r="19544" spans="1:6" ht="17.399999999999999" x14ac:dyDescent="0.25">
      <c r="A19544" s="58" t="s">
        <v>6135</v>
      </c>
      <c r="B19544" s="56" t="s">
        <v>1384</v>
      </c>
      <c r="C19544" s="142" t="s">
        <v>481</v>
      </c>
      <c r="D19544" s="452">
        <v>0</v>
      </c>
      <c r="E19544" s="456">
        <v>186.31399999999999</v>
      </c>
      <c r="F19544" s="456">
        <v>21506.066999999999</v>
      </c>
    </row>
    <row r="19545" spans="1:6" ht="17.399999999999999" x14ac:dyDescent="0.25">
      <c r="A19545" s="59" t="s">
        <v>6135</v>
      </c>
      <c r="B19545" s="57" t="s">
        <v>1384</v>
      </c>
      <c r="C19545" s="143" t="s">
        <v>478</v>
      </c>
      <c r="D19545" s="451">
        <v>0</v>
      </c>
      <c r="E19545" s="455">
        <v>44.664000000000001</v>
      </c>
      <c r="F19545" s="455">
        <v>15871.349</v>
      </c>
    </row>
    <row r="19546" spans="1:6" ht="17.399999999999999" x14ac:dyDescent="0.25">
      <c r="A19546" s="52" t="s">
        <v>6135</v>
      </c>
      <c r="B19546" s="54" t="s">
        <v>1384</v>
      </c>
      <c r="C19546" s="61" t="s">
        <v>491</v>
      </c>
      <c r="D19546" s="449">
        <v>0</v>
      </c>
      <c r="E19546" s="453">
        <v>35.776000000000003</v>
      </c>
      <c r="F19546" s="453">
        <v>12864.093000000001</v>
      </c>
    </row>
    <row r="19547" spans="1:6" ht="17.399999999999999" x14ac:dyDescent="0.25">
      <c r="A19547" s="59" t="s">
        <v>6135</v>
      </c>
      <c r="B19547" s="57" t="s">
        <v>1384</v>
      </c>
      <c r="C19547" s="143" t="s">
        <v>447</v>
      </c>
      <c r="D19547" s="451">
        <v>0</v>
      </c>
      <c r="E19547" s="455">
        <v>85.213999999999999</v>
      </c>
      <c r="F19547" s="455">
        <v>8433.3649999999998</v>
      </c>
    </row>
    <row r="19548" spans="1:6" ht="17.399999999999999" x14ac:dyDescent="0.25">
      <c r="A19548" s="58" t="s">
        <v>6135</v>
      </c>
      <c r="B19548" s="56" t="s">
        <v>1384</v>
      </c>
      <c r="C19548" s="142" t="s">
        <v>457</v>
      </c>
      <c r="D19548" s="452">
        <v>0</v>
      </c>
      <c r="E19548" s="456">
        <v>1.9750000000000001</v>
      </c>
      <c r="F19548" s="456">
        <v>5517.232</v>
      </c>
    </row>
    <row r="19549" spans="1:6" ht="17.399999999999999" x14ac:dyDescent="0.25">
      <c r="A19549" s="53" t="s">
        <v>6135</v>
      </c>
      <c r="B19549" s="55" t="s">
        <v>1384</v>
      </c>
      <c r="C19549" s="62" t="s">
        <v>443</v>
      </c>
      <c r="D19549" s="450">
        <v>0</v>
      </c>
      <c r="E19549" s="454">
        <v>9.0809999999999995</v>
      </c>
      <c r="F19549" s="454">
        <v>5299.3069999999998</v>
      </c>
    </row>
    <row r="19550" spans="1:6" ht="17.399999999999999" x14ac:dyDescent="0.25">
      <c r="A19550" s="52" t="s">
        <v>6135</v>
      </c>
      <c r="B19550" s="54" t="s">
        <v>1384</v>
      </c>
      <c r="C19550" s="61" t="s">
        <v>498</v>
      </c>
      <c r="D19550" s="449">
        <v>0</v>
      </c>
      <c r="E19550" s="453">
        <v>10.670999999999999</v>
      </c>
      <c r="F19550" s="453">
        <v>5212.924</v>
      </c>
    </row>
    <row r="19551" spans="1:6" ht="17.399999999999999" x14ac:dyDescent="0.25">
      <c r="A19551" s="53" t="s">
        <v>6135</v>
      </c>
      <c r="B19551" s="55" t="s">
        <v>1384</v>
      </c>
      <c r="C19551" s="62" t="s">
        <v>439</v>
      </c>
      <c r="D19551" s="450">
        <v>0</v>
      </c>
      <c r="E19551" s="454">
        <v>6.2869999999999999</v>
      </c>
      <c r="F19551" s="454">
        <v>4456.098</v>
      </c>
    </row>
    <row r="19552" spans="1:6" ht="17.399999999999999" x14ac:dyDescent="0.25">
      <c r="A19552" s="52" t="s">
        <v>6135</v>
      </c>
      <c r="B19552" s="54" t="s">
        <v>1384</v>
      </c>
      <c r="C19552" s="61" t="s">
        <v>479</v>
      </c>
      <c r="D19552" s="449">
        <v>0</v>
      </c>
      <c r="E19552" s="453">
        <v>15.292</v>
      </c>
      <c r="F19552" s="453">
        <v>3644.7669999999998</v>
      </c>
    </row>
    <row r="19553" spans="1:6" ht="17.399999999999999" x14ac:dyDescent="0.25">
      <c r="A19553" s="59" t="s">
        <v>6135</v>
      </c>
      <c r="B19553" s="57" t="s">
        <v>1384</v>
      </c>
      <c r="C19553" s="143" t="s">
        <v>444</v>
      </c>
      <c r="D19553" s="451">
        <v>0</v>
      </c>
      <c r="E19553" s="455">
        <v>6.3929999999999998</v>
      </c>
      <c r="F19553" s="455">
        <v>3084.83</v>
      </c>
    </row>
    <row r="19554" spans="1:6" ht="17.399999999999999" x14ac:dyDescent="0.25">
      <c r="A19554" s="52" t="s">
        <v>6135</v>
      </c>
      <c r="B19554" s="54" t="s">
        <v>1384</v>
      </c>
      <c r="C19554" s="61" t="s">
        <v>489</v>
      </c>
      <c r="D19554" s="449">
        <v>0</v>
      </c>
      <c r="E19554" s="453">
        <v>2.0499999999999998</v>
      </c>
      <c r="F19554" s="453">
        <v>2433.136</v>
      </c>
    </row>
    <row r="19555" spans="1:6" ht="17.399999999999999" x14ac:dyDescent="0.25">
      <c r="A19555" s="53" t="s">
        <v>6135</v>
      </c>
      <c r="B19555" s="55" t="s">
        <v>1384</v>
      </c>
      <c r="C19555" s="62" t="s">
        <v>445</v>
      </c>
      <c r="D19555" s="450">
        <v>0</v>
      </c>
      <c r="E19555" s="454">
        <v>0.65200000000000002</v>
      </c>
      <c r="F19555" s="454">
        <v>2355.8380000000002</v>
      </c>
    </row>
    <row r="19556" spans="1:6" ht="17.399999999999999" x14ac:dyDescent="0.25">
      <c r="A19556" s="58" t="s">
        <v>6135</v>
      </c>
      <c r="B19556" s="56" t="s">
        <v>1384</v>
      </c>
      <c r="C19556" s="142" t="s">
        <v>463</v>
      </c>
      <c r="D19556" s="452">
        <v>0</v>
      </c>
      <c r="E19556" s="456">
        <v>1.2569999999999999</v>
      </c>
      <c r="F19556" s="456">
        <v>1023.394</v>
      </c>
    </row>
    <row r="19557" spans="1:6" ht="17.399999999999999" x14ac:dyDescent="0.25">
      <c r="A19557" s="53" t="s">
        <v>6135</v>
      </c>
      <c r="B19557" s="55" t="s">
        <v>1384</v>
      </c>
      <c r="C19557" s="62" t="s">
        <v>440</v>
      </c>
      <c r="D19557" s="450">
        <v>0</v>
      </c>
      <c r="E19557" s="454">
        <v>8.0370000000000008</v>
      </c>
      <c r="F19557" s="454">
        <v>5709.8670000000002</v>
      </c>
    </row>
    <row r="19558" spans="1:6" ht="17.399999999999999" x14ac:dyDescent="0.25">
      <c r="A19558" s="52" t="s">
        <v>290</v>
      </c>
      <c r="B19558" s="54" t="s">
        <v>683</v>
      </c>
      <c r="C19558" s="61" t="s">
        <v>455</v>
      </c>
      <c r="D19558" s="449">
        <v>0</v>
      </c>
      <c r="E19558" s="453">
        <v>1787.808</v>
      </c>
      <c r="F19558" s="453">
        <v>229407.74600000001</v>
      </c>
    </row>
    <row r="19559" spans="1:6" ht="17.399999999999999" x14ac:dyDescent="0.25">
      <c r="A19559" s="53" t="s">
        <v>290</v>
      </c>
      <c r="B19559" s="55" t="s">
        <v>683</v>
      </c>
      <c r="C19559" s="62" t="s">
        <v>443</v>
      </c>
      <c r="D19559" s="450">
        <v>0</v>
      </c>
      <c r="E19559" s="454">
        <v>47.460999999999999</v>
      </c>
      <c r="F19559" s="454">
        <v>121022.095</v>
      </c>
    </row>
    <row r="19560" spans="1:6" ht="17.399999999999999" x14ac:dyDescent="0.25">
      <c r="A19560" s="58" t="s">
        <v>290</v>
      </c>
      <c r="B19560" s="56" t="s">
        <v>683</v>
      </c>
      <c r="C19560" s="142" t="s">
        <v>498</v>
      </c>
      <c r="D19560" s="452">
        <v>0</v>
      </c>
      <c r="E19560" s="456">
        <v>16.228000000000002</v>
      </c>
      <c r="F19560" s="456">
        <v>25652.66</v>
      </c>
    </row>
    <row r="19561" spans="1:6" ht="17.399999999999999" x14ac:dyDescent="0.25">
      <c r="A19561" s="53" t="s">
        <v>290</v>
      </c>
      <c r="B19561" s="55" t="s">
        <v>683</v>
      </c>
      <c r="C19561" s="62" t="s">
        <v>457</v>
      </c>
      <c r="D19561" s="450">
        <v>0</v>
      </c>
      <c r="E19561" s="454">
        <v>61.139000000000003</v>
      </c>
      <c r="F19561" s="454">
        <v>23668.892</v>
      </c>
    </row>
    <row r="19562" spans="1:6" ht="17.399999999999999" x14ac:dyDescent="0.25">
      <c r="A19562" s="52" t="s">
        <v>290</v>
      </c>
      <c r="B19562" s="54" t="s">
        <v>683</v>
      </c>
      <c r="C19562" s="61" t="s">
        <v>461</v>
      </c>
      <c r="D19562" s="449">
        <v>0</v>
      </c>
      <c r="E19562" s="453">
        <v>1.595</v>
      </c>
      <c r="F19562" s="453">
        <v>10192.861000000001</v>
      </c>
    </row>
    <row r="19563" spans="1:6" ht="17.399999999999999" x14ac:dyDescent="0.25">
      <c r="A19563" s="59" t="s">
        <v>290</v>
      </c>
      <c r="B19563" s="57" t="s">
        <v>683</v>
      </c>
      <c r="C19563" s="143" t="s">
        <v>442</v>
      </c>
      <c r="D19563" s="451">
        <v>0</v>
      </c>
      <c r="E19563" s="455">
        <v>51</v>
      </c>
      <c r="F19563" s="455">
        <v>9436.8359999999993</v>
      </c>
    </row>
    <row r="19564" spans="1:6" ht="17.399999999999999" x14ac:dyDescent="0.25">
      <c r="A19564" s="58" t="s">
        <v>290</v>
      </c>
      <c r="B19564" s="56" t="s">
        <v>683</v>
      </c>
      <c r="C19564" s="142" t="s">
        <v>511</v>
      </c>
      <c r="D19564" s="452">
        <v>0</v>
      </c>
      <c r="E19564" s="456">
        <v>17.437000000000001</v>
      </c>
      <c r="F19564" s="456">
        <v>9187.6560000000009</v>
      </c>
    </row>
    <row r="19565" spans="1:6" ht="17.399999999999999" x14ac:dyDescent="0.25">
      <c r="A19565" s="53" t="s">
        <v>290</v>
      </c>
      <c r="B19565" s="55" t="s">
        <v>683</v>
      </c>
      <c r="C19565" s="62" t="s">
        <v>470</v>
      </c>
      <c r="D19565" s="450">
        <v>0</v>
      </c>
      <c r="E19565" s="454">
        <v>9.1259999999999994</v>
      </c>
      <c r="F19565" s="454">
        <v>9043.8359999999993</v>
      </c>
    </row>
    <row r="19566" spans="1:6" ht="17.399999999999999" x14ac:dyDescent="0.25">
      <c r="A19566" s="52" t="s">
        <v>290</v>
      </c>
      <c r="B19566" s="54" t="s">
        <v>683</v>
      </c>
      <c r="C19566" s="61" t="s">
        <v>477</v>
      </c>
      <c r="D19566" s="449">
        <v>0</v>
      </c>
      <c r="E19566" s="453">
        <v>1.1419999999999999</v>
      </c>
      <c r="F19566" s="453">
        <v>8913.3860000000004</v>
      </c>
    </row>
    <row r="19567" spans="1:6" ht="17.399999999999999" x14ac:dyDescent="0.25">
      <c r="A19567" s="59" t="s">
        <v>290</v>
      </c>
      <c r="B19567" s="57" t="s">
        <v>683</v>
      </c>
      <c r="C19567" s="143" t="s">
        <v>444</v>
      </c>
      <c r="D19567" s="451">
        <v>0</v>
      </c>
      <c r="E19567" s="455">
        <v>7.1029999999999998</v>
      </c>
      <c r="F19567" s="455">
        <v>8756.9959999999992</v>
      </c>
    </row>
    <row r="19568" spans="1:6" ht="17.399999999999999" x14ac:dyDescent="0.25">
      <c r="A19568" s="52" t="s">
        <v>290</v>
      </c>
      <c r="B19568" s="54" t="s">
        <v>683</v>
      </c>
      <c r="C19568" s="61" t="s">
        <v>481</v>
      </c>
      <c r="D19568" s="449">
        <v>0</v>
      </c>
      <c r="E19568" s="453">
        <v>8.4659999999999993</v>
      </c>
      <c r="F19568" s="453">
        <v>8083.3119999999999</v>
      </c>
    </row>
    <row r="19569" spans="1:6" ht="17.399999999999999" x14ac:dyDescent="0.25">
      <c r="A19569" s="59" t="s">
        <v>290</v>
      </c>
      <c r="B19569" s="57" t="s">
        <v>683</v>
      </c>
      <c r="C19569" s="143" t="s">
        <v>479</v>
      </c>
      <c r="D19569" s="451">
        <v>0</v>
      </c>
      <c r="E19569" s="455">
        <v>11.227</v>
      </c>
      <c r="F19569" s="455">
        <v>6123.3860000000004</v>
      </c>
    </row>
    <row r="19570" spans="1:6" ht="17.399999999999999" x14ac:dyDescent="0.25">
      <c r="A19570" s="58" t="s">
        <v>290</v>
      </c>
      <c r="B19570" s="56" t="s">
        <v>683</v>
      </c>
      <c r="C19570" s="142" t="s">
        <v>917</v>
      </c>
      <c r="D19570" s="452">
        <v>0</v>
      </c>
      <c r="E19570" s="456">
        <v>3.0470000000000002</v>
      </c>
      <c r="F19570" s="456">
        <v>5951.7669999999998</v>
      </c>
    </row>
    <row r="19571" spans="1:6" ht="17.399999999999999" x14ac:dyDescent="0.25">
      <c r="A19571" s="53" t="s">
        <v>290</v>
      </c>
      <c r="B19571" s="55" t="s">
        <v>683</v>
      </c>
      <c r="C19571" s="62" t="s">
        <v>439</v>
      </c>
      <c r="D19571" s="450">
        <v>0</v>
      </c>
      <c r="E19571" s="454">
        <v>35.847000000000001</v>
      </c>
      <c r="F19571" s="454">
        <v>5478.4290000000001</v>
      </c>
    </row>
    <row r="19572" spans="1:6" ht="17.399999999999999" x14ac:dyDescent="0.25">
      <c r="A19572" s="52" t="s">
        <v>290</v>
      </c>
      <c r="B19572" s="54" t="s">
        <v>683</v>
      </c>
      <c r="C19572" s="61" t="s">
        <v>489</v>
      </c>
      <c r="D19572" s="449">
        <v>0</v>
      </c>
      <c r="E19572" s="453">
        <v>3.1869999999999998</v>
      </c>
      <c r="F19572" s="453">
        <v>4610.2619999999997</v>
      </c>
    </row>
    <row r="19573" spans="1:6" ht="17.399999999999999" x14ac:dyDescent="0.25">
      <c r="A19573" s="53" t="s">
        <v>290</v>
      </c>
      <c r="B19573" s="55" t="s">
        <v>683</v>
      </c>
      <c r="C19573" s="62" t="s">
        <v>445</v>
      </c>
      <c r="D19573" s="450">
        <v>0</v>
      </c>
      <c r="E19573" s="454">
        <v>1.0549999999999999</v>
      </c>
      <c r="F19573" s="454">
        <v>3859.1579999999999</v>
      </c>
    </row>
    <row r="19574" spans="1:6" ht="17.399999999999999" x14ac:dyDescent="0.25">
      <c r="A19574" s="58" t="s">
        <v>290</v>
      </c>
      <c r="B19574" s="56" t="s">
        <v>683</v>
      </c>
      <c r="C19574" s="142" t="s">
        <v>471</v>
      </c>
      <c r="D19574" s="452">
        <v>0</v>
      </c>
      <c r="E19574" s="456">
        <v>4.0359999999999996</v>
      </c>
      <c r="F19574" s="456">
        <v>3698.0680000000002</v>
      </c>
    </row>
    <row r="19575" spans="1:6" ht="17.399999999999999" x14ac:dyDescent="0.25">
      <c r="A19575" s="59" t="s">
        <v>290</v>
      </c>
      <c r="B19575" s="57" t="s">
        <v>683</v>
      </c>
      <c r="C19575" s="143" t="s">
        <v>447</v>
      </c>
      <c r="D19575" s="451">
        <v>0</v>
      </c>
      <c r="E19575" s="455">
        <v>7.133</v>
      </c>
      <c r="F19575" s="455">
        <v>3696.84</v>
      </c>
    </row>
    <row r="19576" spans="1:6" ht="17.399999999999999" x14ac:dyDescent="0.25">
      <c r="A19576" s="52" t="s">
        <v>290</v>
      </c>
      <c r="B19576" s="54" t="s">
        <v>683</v>
      </c>
      <c r="C19576" s="61" t="s">
        <v>491</v>
      </c>
      <c r="D19576" s="449">
        <v>0</v>
      </c>
      <c r="E19576" s="453">
        <v>2.8460000000000001</v>
      </c>
      <c r="F19576" s="453">
        <v>2082.7640000000001</v>
      </c>
    </row>
    <row r="19577" spans="1:6" ht="17.399999999999999" x14ac:dyDescent="0.25">
      <c r="A19577" s="59" t="s">
        <v>290</v>
      </c>
      <c r="B19577" s="57" t="s">
        <v>683</v>
      </c>
      <c r="C19577" s="143" t="s">
        <v>464</v>
      </c>
      <c r="D19577" s="451">
        <v>0</v>
      </c>
      <c r="E19577" s="455">
        <v>1.4530000000000001</v>
      </c>
      <c r="F19577" s="455">
        <v>1856.2850000000001</v>
      </c>
    </row>
    <row r="19578" spans="1:6" ht="17.399999999999999" x14ac:dyDescent="0.25">
      <c r="A19578" s="52" t="s">
        <v>290</v>
      </c>
      <c r="B19578" s="54" t="s">
        <v>683</v>
      </c>
      <c r="C19578" s="61" t="s">
        <v>487</v>
      </c>
      <c r="D19578" s="449">
        <v>0</v>
      </c>
      <c r="E19578" s="453">
        <v>0.90100000000000002</v>
      </c>
      <c r="F19578" s="453">
        <v>1765.423</v>
      </c>
    </row>
    <row r="19579" spans="1:6" ht="17.399999999999999" x14ac:dyDescent="0.25">
      <c r="A19579" s="59" t="s">
        <v>290</v>
      </c>
      <c r="B19579" s="57" t="s">
        <v>683</v>
      </c>
      <c r="C19579" s="143" t="s">
        <v>478</v>
      </c>
      <c r="D19579" s="451">
        <v>0</v>
      </c>
      <c r="E19579" s="455">
        <v>10.414999999999999</v>
      </c>
      <c r="F19579" s="455">
        <v>1722.7529999999999</v>
      </c>
    </row>
    <row r="19580" spans="1:6" ht="17.399999999999999" x14ac:dyDescent="0.25">
      <c r="A19580" s="58" t="s">
        <v>290</v>
      </c>
      <c r="B19580" s="56" t="s">
        <v>683</v>
      </c>
      <c r="C19580" s="142" t="s">
        <v>492</v>
      </c>
      <c r="D19580" s="452">
        <v>0</v>
      </c>
      <c r="E19580" s="456">
        <v>6.4370000000000003</v>
      </c>
      <c r="F19580" s="456">
        <v>1690.0930000000001</v>
      </c>
    </row>
    <row r="19581" spans="1:6" ht="17.399999999999999" x14ac:dyDescent="0.25">
      <c r="A19581" s="59" t="s">
        <v>290</v>
      </c>
      <c r="B19581" s="57" t="s">
        <v>683</v>
      </c>
      <c r="C19581" s="143" t="s">
        <v>3115</v>
      </c>
      <c r="D19581" s="451">
        <v>0</v>
      </c>
      <c r="E19581" s="455">
        <v>0.16700000000000001</v>
      </c>
      <c r="F19581" s="455">
        <v>1510.9459999999999</v>
      </c>
    </row>
    <row r="19582" spans="1:6" ht="17.399999999999999" x14ac:dyDescent="0.25">
      <c r="A19582" s="58" t="s">
        <v>290</v>
      </c>
      <c r="B19582" s="56" t="s">
        <v>683</v>
      </c>
      <c r="C19582" s="142" t="s">
        <v>490</v>
      </c>
      <c r="D19582" s="452">
        <v>0</v>
      </c>
      <c r="E19582" s="456">
        <v>0.60399999999999998</v>
      </c>
      <c r="F19582" s="456">
        <v>1081.2449999999999</v>
      </c>
    </row>
    <row r="19583" spans="1:6" ht="17.399999999999999" x14ac:dyDescent="0.25">
      <c r="A19583" s="53" t="s">
        <v>290</v>
      </c>
      <c r="B19583" s="55" t="s">
        <v>683</v>
      </c>
      <c r="C19583" s="62" t="s">
        <v>463</v>
      </c>
      <c r="D19583" s="450">
        <v>0</v>
      </c>
      <c r="E19583" s="454">
        <v>5.6890000000000001</v>
      </c>
      <c r="F19583" s="454">
        <v>1043.7909999999999</v>
      </c>
    </row>
    <row r="19584" spans="1:6" ht="17.399999999999999" x14ac:dyDescent="0.25">
      <c r="A19584" s="58" t="s">
        <v>290</v>
      </c>
      <c r="B19584" s="56" t="s">
        <v>683</v>
      </c>
      <c r="C19584" s="142" t="s">
        <v>440</v>
      </c>
      <c r="D19584" s="452">
        <v>0</v>
      </c>
      <c r="E19584" s="456">
        <v>42.584000000000003</v>
      </c>
      <c r="F19584" s="456">
        <v>9035.3289999999997</v>
      </c>
    </row>
    <row r="19585" spans="1:6" ht="17.399999999999999" x14ac:dyDescent="0.25">
      <c r="A19585" s="53" t="s">
        <v>6136</v>
      </c>
      <c r="B19585" s="55" t="s">
        <v>3188</v>
      </c>
      <c r="C19585" s="62" t="s">
        <v>455</v>
      </c>
      <c r="D19585" s="450">
        <v>0</v>
      </c>
      <c r="E19585" s="454">
        <v>76.489999999999995</v>
      </c>
      <c r="F19585" s="454">
        <v>6105.1989999999996</v>
      </c>
    </row>
    <row r="19586" spans="1:6" ht="17.399999999999999" x14ac:dyDescent="0.25">
      <c r="A19586" s="58" t="s">
        <v>6136</v>
      </c>
      <c r="B19586" s="56" t="s">
        <v>3188</v>
      </c>
      <c r="C19586" s="142" t="s">
        <v>444</v>
      </c>
      <c r="D19586" s="452">
        <v>0</v>
      </c>
      <c r="E19586" s="456">
        <v>1.651</v>
      </c>
      <c r="F19586" s="456">
        <v>2027.173</v>
      </c>
    </row>
    <row r="19587" spans="1:6" ht="17.399999999999999" x14ac:dyDescent="0.25">
      <c r="A19587" s="59" t="s">
        <v>6136</v>
      </c>
      <c r="B19587" s="57" t="s">
        <v>3188</v>
      </c>
      <c r="C19587" s="143" t="s">
        <v>440</v>
      </c>
      <c r="D19587" s="451">
        <v>0</v>
      </c>
      <c r="E19587" s="455">
        <v>9.0619999999999994</v>
      </c>
      <c r="F19587" s="455">
        <v>3551.4560000000001</v>
      </c>
    </row>
    <row r="19588" spans="1:6" ht="17.399999999999999" x14ac:dyDescent="0.25">
      <c r="A19588" s="52" t="s">
        <v>6137</v>
      </c>
      <c r="B19588" s="54" t="s">
        <v>2705</v>
      </c>
      <c r="C19588" s="61" t="s">
        <v>455</v>
      </c>
      <c r="D19588" s="449">
        <v>0</v>
      </c>
      <c r="E19588" s="453">
        <v>63.86</v>
      </c>
      <c r="F19588" s="453">
        <v>9590.9269999999997</v>
      </c>
    </row>
    <row r="19589" spans="1:6" ht="17.399999999999999" x14ac:dyDescent="0.25">
      <c r="A19589" s="53" t="s">
        <v>6137</v>
      </c>
      <c r="B19589" s="55" t="s">
        <v>2705</v>
      </c>
      <c r="C19589" s="62" t="s">
        <v>440</v>
      </c>
      <c r="D19589" s="450">
        <v>0</v>
      </c>
      <c r="E19589" s="454">
        <v>16.006</v>
      </c>
      <c r="F19589" s="454">
        <v>3598.53</v>
      </c>
    </row>
    <row r="19590" spans="1:6" ht="17.399999999999999" x14ac:dyDescent="0.25">
      <c r="A19590" s="58" t="s">
        <v>6138</v>
      </c>
      <c r="B19590" s="56" t="s">
        <v>2706</v>
      </c>
      <c r="C19590" s="142" t="s">
        <v>455</v>
      </c>
      <c r="D19590" s="452">
        <v>0</v>
      </c>
      <c r="E19590" s="456">
        <v>1721.3889999999999</v>
      </c>
      <c r="F19590" s="456">
        <v>40422.552000000003</v>
      </c>
    </row>
    <row r="19591" spans="1:6" ht="17.399999999999999" x14ac:dyDescent="0.25">
      <c r="A19591" s="59" t="s">
        <v>6138</v>
      </c>
      <c r="B19591" s="57" t="s">
        <v>2706</v>
      </c>
      <c r="C19591" s="143" t="s">
        <v>443</v>
      </c>
      <c r="D19591" s="451">
        <v>0</v>
      </c>
      <c r="E19591" s="455">
        <v>53.148000000000003</v>
      </c>
      <c r="F19591" s="455">
        <v>25252.235000000001</v>
      </c>
    </row>
    <row r="19592" spans="1:6" ht="17.399999999999999" x14ac:dyDescent="0.25">
      <c r="A19592" s="52" t="s">
        <v>6138</v>
      </c>
      <c r="B19592" s="54" t="s">
        <v>2706</v>
      </c>
      <c r="C19592" s="61" t="s">
        <v>498</v>
      </c>
      <c r="D19592" s="449">
        <v>0</v>
      </c>
      <c r="E19592" s="453">
        <v>15.199</v>
      </c>
      <c r="F19592" s="453">
        <v>3878.14</v>
      </c>
    </row>
    <row r="19593" spans="1:6" ht="17.399999999999999" x14ac:dyDescent="0.25">
      <c r="A19593" s="53" t="s">
        <v>6138</v>
      </c>
      <c r="B19593" s="55" t="s">
        <v>2706</v>
      </c>
      <c r="C19593" s="62" t="s">
        <v>482</v>
      </c>
      <c r="D19593" s="450">
        <v>0</v>
      </c>
      <c r="E19593" s="454">
        <v>26.632999999999999</v>
      </c>
      <c r="F19593" s="454">
        <v>1388.258</v>
      </c>
    </row>
    <row r="19594" spans="1:6" ht="17.399999999999999" x14ac:dyDescent="0.25">
      <c r="A19594" s="58" t="s">
        <v>6138</v>
      </c>
      <c r="B19594" s="56" t="s">
        <v>2706</v>
      </c>
      <c r="C19594" s="142" t="s">
        <v>478</v>
      </c>
      <c r="D19594" s="452">
        <v>0</v>
      </c>
      <c r="E19594" s="456">
        <v>23.292999999999999</v>
      </c>
      <c r="F19594" s="456">
        <v>1326.7339999999999</v>
      </c>
    </row>
    <row r="19595" spans="1:6" ht="17.399999999999999" x14ac:dyDescent="0.25">
      <c r="A19595" s="59" t="s">
        <v>6138</v>
      </c>
      <c r="B19595" s="57" t="s">
        <v>2706</v>
      </c>
      <c r="C19595" s="143" t="s">
        <v>511</v>
      </c>
      <c r="D19595" s="451">
        <v>0</v>
      </c>
      <c r="E19595" s="455">
        <v>15.898999999999999</v>
      </c>
      <c r="F19595" s="455">
        <v>1242.268</v>
      </c>
    </row>
    <row r="19596" spans="1:6" ht="17.399999999999999" x14ac:dyDescent="0.25">
      <c r="A19596" s="52" t="s">
        <v>6138</v>
      </c>
      <c r="B19596" s="54" t="s">
        <v>2706</v>
      </c>
      <c r="C19596" s="61" t="s">
        <v>440</v>
      </c>
      <c r="D19596" s="449">
        <v>0</v>
      </c>
      <c r="E19596" s="453">
        <v>88.394000000000005</v>
      </c>
      <c r="F19596" s="453">
        <v>6046.4579999999996</v>
      </c>
    </row>
    <row r="19597" spans="1:6" ht="17.399999999999999" x14ac:dyDescent="0.25">
      <c r="A19597" s="59" t="s">
        <v>6139</v>
      </c>
      <c r="B19597" s="57" t="s">
        <v>2707</v>
      </c>
      <c r="C19597" s="143" t="s">
        <v>455</v>
      </c>
      <c r="D19597" s="451">
        <v>0</v>
      </c>
      <c r="E19597" s="455">
        <v>1072.011</v>
      </c>
      <c r="F19597" s="455">
        <v>53247.025999999998</v>
      </c>
    </row>
    <row r="19598" spans="1:6" ht="17.399999999999999" x14ac:dyDescent="0.25">
      <c r="A19598" s="58" t="s">
        <v>6139</v>
      </c>
      <c r="B19598" s="56" t="s">
        <v>2707</v>
      </c>
      <c r="C19598" s="142" t="s">
        <v>491</v>
      </c>
      <c r="D19598" s="452">
        <v>0</v>
      </c>
      <c r="E19598" s="456">
        <v>16.221</v>
      </c>
      <c r="F19598" s="456">
        <v>3705.2829999999999</v>
      </c>
    </row>
    <row r="19599" spans="1:6" ht="17.399999999999999" x14ac:dyDescent="0.25">
      <c r="A19599" s="59" t="s">
        <v>6139</v>
      </c>
      <c r="B19599" s="57" t="s">
        <v>2707</v>
      </c>
      <c r="C19599" s="143" t="s">
        <v>444</v>
      </c>
      <c r="D19599" s="451">
        <v>0</v>
      </c>
      <c r="E19599" s="455">
        <v>9.1549999999999994</v>
      </c>
      <c r="F19599" s="455">
        <v>3530.5880000000002</v>
      </c>
    </row>
    <row r="19600" spans="1:6" ht="17.399999999999999" x14ac:dyDescent="0.25">
      <c r="A19600" s="58" t="s">
        <v>6139</v>
      </c>
      <c r="B19600" s="56" t="s">
        <v>2707</v>
      </c>
      <c r="C19600" s="142" t="s">
        <v>482</v>
      </c>
      <c r="D19600" s="452">
        <v>0</v>
      </c>
      <c r="E19600" s="456">
        <v>47.424999999999997</v>
      </c>
      <c r="F19600" s="456">
        <v>3234.4870000000001</v>
      </c>
    </row>
    <row r="19601" spans="1:6" ht="17.399999999999999" x14ac:dyDescent="0.25">
      <c r="A19601" s="53" t="s">
        <v>6139</v>
      </c>
      <c r="B19601" s="55" t="s">
        <v>2707</v>
      </c>
      <c r="C19601" s="62" t="s">
        <v>461</v>
      </c>
      <c r="D19601" s="450">
        <v>0</v>
      </c>
      <c r="E19601" s="454">
        <v>35.895000000000003</v>
      </c>
      <c r="F19601" s="454">
        <v>3135.4229999999998</v>
      </c>
    </row>
    <row r="19602" spans="1:6" ht="17.399999999999999" x14ac:dyDescent="0.25">
      <c r="A19602" s="52" t="s">
        <v>6139</v>
      </c>
      <c r="B19602" s="54" t="s">
        <v>2707</v>
      </c>
      <c r="C19602" s="61" t="s">
        <v>470</v>
      </c>
      <c r="D19602" s="449">
        <v>0</v>
      </c>
      <c r="E19602" s="453">
        <v>26.353999999999999</v>
      </c>
      <c r="F19602" s="453">
        <v>3083.7350000000001</v>
      </c>
    </row>
    <row r="19603" spans="1:6" ht="17.399999999999999" x14ac:dyDescent="0.25">
      <c r="A19603" s="53" t="s">
        <v>6139</v>
      </c>
      <c r="B19603" s="55" t="s">
        <v>2707</v>
      </c>
      <c r="C19603" s="62" t="s">
        <v>498</v>
      </c>
      <c r="D19603" s="450">
        <v>0</v>
      </c>
      <c r="E19603" s="454">
        <v>14.45</v>
      </c>
      <c r="F19603" s="454">
        <v>2426.2170000000001</v>
      </c>
    </row>
    <row r="19604" spans="1:6" ht="17.399999999999999" x14ac:dyDescent="0.25">
      <c r="A19604" s="52" t="s">
        <v>6139</v>
      </c>
      <c r="B19604" s="54" t="s">
        <v>2707</v>
      </c>
      <c r="C19604" s="61" t="s">
        <v>443</v>
      </c>
      <c r="D19604" s="449">
        <v>0</v>
      </c>
      <c r="E19604" s="453">
        <v>26.018999999999998</v>
      </c>
      <c r="F19604" s="453">
        <v>2418.6120000000001</v>
      </c>
    </row>
    <row r="19605" spans="1:6" ht="17.399999999999999" x14ac:dyDescent="0.25">
      <c r="A19605" s="53" t="s">
        <v>6139</v>
      </c>
      <c r="B19605" s="55" t="s">
        <v>2707</v>
      </c>
      <c r="C19605" s="62" t="s">
        <v>457</v>
      </c>
      <c r="D19605" s="450">
        <v>0</v>
      </c>
      <c r="E19605" s="454">
        <v>11.196</v>
      </c>
      <c r="F19605" s="454">
        <v>1911.9290000000001</v>
      </c>
    </row>
    <row r="19606" spans="1:6" ht="17.399999999999999" x14ac:dyDescent="0.25">
      <c r="A19606" s="52" t="s">
        <v>6139</v>
      </c>
      <c r="B19606" s="54" t="s">
        <v>2707</v>
      </c>
      <c r="C19606" s="61" t="s">
        <v>447</v>
      </c>
      <c r="D19606" s="449">
        <v>0</v>
      </c>
      <c r="E19606" s="453">
        <v>17.981999999999999</v>
      </c>
      <c r="F19606" s="453">
        <v>1814.0909999999999</v>
      </c>
    </row>
    <row r="19607" spans="1:6" ht="17.399999999999999" x14ac:dyDescent="0.25">
      <c r="A19607" s="53" t="s">
        <v>6139</v>
      </c>
      <c r="B19607" s="55" t="s">
        <v>2707</v>
      </c>
      <c r="C19607" s="62" t="s">
        <v>440</v>
      </c>
      <c r="D19607" s="450">
        <v>0</v>
      </c>
      <c r="E19607" s="454">
        <v>74.070999999999998</v>
      </c>
      <c r="F19607" s="454">
        <v>4696.4880000000003</v>
      </c>
    </row>
    <row r="19608" spans="1:6" ht="17.399999999999999" x14ac:dyDescent="0.25">
      <c r="A19608" s="58" t="s">
        <v>6140</v>
      </c>
      <c r="B19608" s="56" t="s">
        <v>3678</v>
      </c>
      <c r="C19608" s="142" t="s">
        <v>455</v>
      </c>
      <c r="D19608" s="452">
        <v>0</v>
      </c>
      <c r="E19608" s="456">
        <v>366.06200000000001</v>
      </c>
      <c r="F19608" s="456">
        <v>10196.791999999999</v>
      </c>
    </row>
    <row r="19609" spans="1:6" ht="17.399999999999999" x14ac:dyDescent="0.25">
      <c r="A19609" s="59" t="s">
        <v>6140</v>
      </c>
      <c r="B19609" s="57" t="s">
        <v>3678</v>
      </c>
      <c r="C19609" s="143" t="s">
        <v>478</v>
      </c>
      <c r="D19609" s="451">
        <v>0</v>
      </c>
      <c r="E19609" s="455">
        <v>147.63200000000001</v>
      </c>
      <c r="F19609" s="455">
        <v>6068.3530000000001</v>
      </c>
    </row>
    <row r="19610" spans="1:6" ht="17.399999999999999" x14ac:dyDescent="0.25">
      <c r="A19610" s="52" t="s">
        <v>6140</v>
      </c>
      <c r="B19610" s="54" t="s">
        <v>3678</v>
      </c>
      <c r="C19610" s="61" t="s">
        <v>440</v>
      </c>
      <c r="D19610" s="449">
        <v>0</v>
      </c>
      <c r="E19610" s="453">
        <v>11.749000000000001</v>
      </c>
      <c r="F19610" s="453">
        <v>1478.5229999999999</v>
      </c>
    </row>
    <row r="19611" spans="1:6" ht="17.399999999999999" x14ac:dyDescent="0.25">
      <c r="A19611" s="59" t="s">
        <v>6141</v>
      </c>
      <c r="B19611" s="57" t="s">
        <v>3189</v>
      </c>
      <c r="C19611" s="143" t="s">
        <v>455</v>
      </c>
      <c r="D19611" s="451">
        <v>0</v>
      </c>
      <c r="E19611" s="455">
        <v>1062.376</v>
      </c>
      <c r="F19611" s="455">
        <v>69001.998000000007</v>
      </c>
    </row>
    <row r="19612" spans="1:6" ht="17.399999999999999" x14ac:dyDescent="0.25">
      <c r="A19612" s="58" t="s">
        <v>6141</v>
      </c>
      <c r="B19612" s="56" t="s">
        <v>3189</v>
      </c>
      <c r="C19612" s="142" t="s">
        <v>478</v>
      </c>
      <c r="D19612" s="452">
        <v>0</v>
      </c>
      <c r="E19612" s="456">
        <v>37.698999999999998</v>
      </c>
      <c r="F19612" s="456">
        <v>8613.5959999999995</v>
      </c>
    </row>
    <row r="19613" spans="1:6" ht="17.399999999999999" x14ac:dyDescent="0.25">
      <c r="A19613" s="53" t="s">
        <v>6141</v>
      </c>
      <c r="B19613" s="55" t="s">
        <v>3189</v>
      </c>
      <c r="C19613" s="62" t="s">
        <v>443</v>
      </c>
      <c r="D19613" s="450">
        <v>0</v>
      </c>
      <c r="E19613" s="454">
        <v>4.577</v>
      </c>
      <c r="F19613" s="454">
        <v>2630.9180000000001</v>
      </c>
    </row>
    <row r="19614" spans="1:6" ht="17.399999999999999" x14ac:dyDescent="0.25">
      <c r="A19614" s="58" t="s">
        <v>6141</v>
      </c>
      <c r="B19614" s="56" t="s">
        <v>3189</v>
      </c>
      <c r="C19614" s="142" t="s">
        <v>498</v>
      </c>
      <c r="D19614" s="452">
        <v>0</v>
      </c>
      <c r="E19614" s="456">
        <v>2.8250000000000002</v>
      </c>
      <c r="F19614" s="456">
        <v>2098.3000000000002</v>
      </c>
    </row>
    <row r="19615" spans="1:6" ht="17.399999999999999" x14ac:dyDescent="0.25">
      <c r="A19615" s="59" t="s">
        <v>6141</v>
      </c>
      <c r="B19615" s="57" t="s">
        <v>3189</v>
      </c>
      <c r="C19615" s="143" t="s">
        <v>440</v>
      </c>
      <c r="D19615" s="451">
        <v>0</v>
      </c>
      <c r="E19615" s="455">
        <v>10.510999999999999</v>
      </c>
      <c r="F19615" s="455">
        <v>2367.1350000000002</v>
      </c>
    </row>
    <row r="19616" spans="1:6" ht="17.399999999999999" x14ac:dyDescent="0.25">
      <c r="A19616" s="58" t="s">
        <v>3450</v>
      </c>
      <c r="B19616" s="56" t="s">
        <v>2708</v>
      </c>
      <c r="C19616" s="142" t="s">
        <v>455</v>
      </c>
      <c r="D19616" s="452">
        <v>0</v>
      </c>
      <c r="E19616" s="456">
        <v>2038.518</v>
      </c>
      <c r="F19616" s="456">
        <v>273898.00599999999</v>
      </c>
    </row>
    <row r="19617" spans="1:6" ht="17.399999999999999" x14ac:dyDescent="0.25">
      <c r="A19617" s="59" t="s">
        <v>3450</v>
      </c>
      <c r="B19617" s="57" t="s">
        <v>2708</v>
      </c>
      <c r="C19617" s="143" t="s">
        <v>478</v>
      </c>
      <c r="D19617" s="451">
        <v>0</v>
      </c>
      <c r="E19617" s="455">
        <v>131.11600000000001</v>
      </c>
      <c r="F19617" s="455">
        <v>74425.320000000007</v>
      </c>
    </row>
    <row r="19618" spans="1:6" ht="17.399999999999999" x14ac:dyDescent="0.25">
      <c r="A19618" s="58" t="s">
        <v>3450</v>
      </c>
      <c r="B19618" s="56" t="s">
        <v>2708</v>
      </c>
      <c r="C19618" s="142" t="s">
        <v>470</v>
      </c>
      <c r="D19618" s="452">
        <v>0</v>
      </c>
      <c r="E19618" s="456">
        <v>13.651</v>
      </c>
      <c r="F19618" s="456">
        <v>11082.967000000001</v>
      </c>
    </row>
    <row r="19619" spans="1:6" ht="17.399999999999999" x14ac:dyDescent="0.25">
      <c r="A19619" s="53" t="s">
        <v>3450</v>
      </c>
      <c r="B19619" s="55" t="s">
        <v>2708</v>
      </c>
      <c r="C19619" s="62" t="s">
        <v>443</v>
      </c>
      <c r="D19619" s="450">
        <v>0</v>
      </c>
      <c r="E19619" s="454">
        <v>8.3510000000000009</v>
      </c>
      <c r="F19619" s="454">
        <v>3121.692</v>
      </c>
    </row>
    <row r="19620" spans="1:6" ht="17.399999999999999" x14ac:dyDescent="0.25">
      <c r="A19620" s="52" t="s">
        <v>3450</v>
      </c>
      <c r="B19620" s="54" t="s">
        <v>2708</v>
      </c>
      <c r="C19620" s="61" t="s">
        <v>498</v>
      </c>
      <c r="D19620" s="449">
        <v>0</v>
      </c>
      <c r="E19620" s="453">
        <v>0.88400000000000001</v>
      </c>
      <c r="F19620" s="453">
        <v>2384.6559999999999</v>
      </c>
    </row>
    <row r="19621" spans="1:6" ht="17.399999999999999" x14ac:dyDescent="0.25">
      <c r="A19621" s="53" t="s">
        <v>3450</v>
      </c>
      <c r="B19621" s="55" t="s">
        <v>2708</v>
      </c>
      <c r="C19621" s="62" t="s">
        <v>442</v>
      </c>
      <c r="D19621" s="450">
        <v>0</v>
      </c>
      <c r="E19621" s="454">
        <v>3.2879999999999998</v>
      </c>
      <c r="F19621" s="454">
        <v>1940.818</v>
      </c>
    </row>
    <row r="19622" spans="1:6" ht="17.399999999999999" x14ac:dyDescent="0.25">
      <c r="A19622" s="52" t="s">
        <v>3450</v>
      </c>
      <c r="B19622" s="54" t="s">
        <v>2708</v>
      </c>
      <c r="C19622" s="61" t="s">
        <v>444</v>
      </c>
      <c r="D19622" s="449">
        <v>0</v>
      </c>
      <c r="E19622" s="453">
        <v>1.986</v>
      </c>
      <c r="F19622" s="453">
        <v>1472.9760000000001</v>
      </c>
    </row>
    <row r="19623" spans="1:6" ht="17.399999999999999" x14ac:dyDescent="0.25">
      <c r="A19623" s="59" t="s">
        <v>3450</v>
      </c>
      <c r="B19623" s="57" t="s">
        <v>2708</v>
      </c>
      <c r="C19623" s="143" t="s">
        <v>440</v>
      </c>
      <c r="D19623" s="451">
        <v>0</v>
      </c>
      <c r="E19623" s="455">
        <v>27.882999999999999</v>
      </c>
      <c r="F19623" s="455">
        <v>6296.8339999999998</v>
      </c>
    </row>
    <row r="19624" spans="1:6" ht="17.399999999999999" x14ac:dyDescent="0.25">
      <c r="A19624" s="52" t="s">
        <v>6142</v>
      </c>
      <c r="B19624" s="54" t="s">
        <v>2709</v>
      </c>
      <c r="C19624" s="61" t="s">
        <v>455</v>
      </c>
      <c r="D19624" s="449">
        <v>0</v>
      </c>
      <c r="E19624" s="453">
        <v>65.843999999999994</v>
      </c>
      <c r="F19624" s="453">
        <v>7067.0640000000003</v>
      </c>
    </row>
    <row r="19625" spans="1:6" ht="17.399999999999999" x14ac:dyDescent="0.25">
      <c r="A19625" s="59" t="s">
        <v>6142</v>
      </c>
      <c r="B19625" s="57" t="s">
        <v>2709</v>
      </c>
      <c r="C19625" s="143" t="s">
        <v>444</v>
      </c>
      <c r="D19625" s="451">
        <v>0</v>
      </c>
      <c r="E19625" s="455">
        <v>7.3639999999999999</v>
      </c>
      <c r="F19625" s="455">
        <v>2987.9029999999998</v>
      </c>
    </row>
    <row r="19626" spans="1:6" ht="17.399999999999999" x14ac:dyDescent="0.25">
      <c r="A19626" s="58" t="s">
        <v>6142</v>
      </c>
      <c r="B19626" s="56" t="s">
        <v>2709</v>
      </c>
      <c r="C19626" s="142" t="s">
        <v>479</v>
      </c>
      <c r="D19626" s="452">
        <v>0</v>
      </c>
      <c r="E19626" s="456">
        <v>3.0219999999999998</v>
      </c>
      <c r="F19626" s="456">
        <v>1589.26</v>
      </c>
    </row>
    <row r="19627" spans="1:6" ht="17.399999999999999" x14ac:dyDescent="0.25">
      <c r="A19627" s="53" t="s">
        <v>6142</v>
      </c>
      <c r="B19627" s="55" t="s">
        <v>2709</v>
      </c>
      <c r="C19627" s="62" t="s">
        <v>498</v>
      </c>
      <c r="D19627" s="450">
        <v>0</v>
      </c>
      <c r="E19627" s="454">
        <v>2.8130000000000002</v>
      </c>
      <c r="F19627" s="454">
        <v>1139.559</v>
      </c>
    </row>
    <row r="19628" spans="1:6" ht="17.399999999999999" x14ac:dyDescent="0.25">
      <c r="A19628" s="52" t="s">
        <v>6142</v>
      </c>
      <c r="B19628" s="54" t="s">
        <v>2709</v>
      </c>
      <c r="C19628" s="61" t="s">
        <v>440</v>
      </c>
      <c r="D19628" s="449">
        <v>0</v>
      </c>
      <c r="E19628" s="453">
        <v>44.539000000000001</v>
      </c>
      <c r="F19628" s="453">
        <v>4155.6229999999996</v>
      </c>
    </row>
    <row r="19629" spans="1:6" ht="17.399999999999999" x14ac:dyDescent="0.25">
      <c r="A19629" s="53" t="s">
        <v>6143</v>
      </c>
      <c r="B19629" s="55" t="s">
        <v>2710</v>
      </c>
      <c r="C19629" s="62" t="s">
        <v>455</v>
      </c>
      <c r="D19629" s="450">
        <v>0</v>
      </c>
      <c r="E19629" s="454">
        <v>48.886000000000003</v>
      </c>
      <c r="F19629" s="454">
        <v>4005.7930000000001</v>
      </c>
    </row>
    <row r="19630" spans="1:6" ht="17.399999999999999" x14ac:dyDescent="0.25">
      <c r="A19630" s="58" t="s">
        <v>6143</v>
      </c>
      <c r="B19630" s="56" t="s">
        <v>2710</v>
      </c>
      <c r="C19630" s="142" t="s">
        <v>439</v>
      </c>
      <c r="D19630" s="452">
        <v>0</v>
      </c>
      <c r="E19630" s="456">
        <v>3.4409999999999998</v>
      </c>
      <c r="F19630" s="456">
        <v>2307.7280000000001</v>
      </c>
    </row>
    <row r="19631" spans="1:6" ht="17.399999999999999" x14ac:dyDescent="0.25">
      <c r="A19631" s="59" t="s">
        <v>6143</v>
      </c>
      <c r="B19631" s="57" t="s">
        <v>2710</v>
      </c>
      <c r="C19631" s="143" t="s">
        <v>444</v>
      </c>
      <c r="D19631" s="451">
        <v>0</v>
      </c>
      <c r="E19631" s="455">
        <v>9.641</v>
      </c>
      <c r="F19631" s="455">
        <v>1352.711</v>
      </c>
    </row>
    <row r="19632" spans="1:6" ht="17.399999999999999" x14ac:dyDescent="0.25">
      <c r="A19632" s="58" t="s">
        <v>6143</v>
      </c>
      <c r="B19632" s="56" t="s">
        <v>2710</v>
      </c>
      <c r="C19632" s="142" t="s">
        <v>443</v>
      </c>
      <c r="D19632" s="452">
        <v>0</v>
      </c>
      <c r="E19632" s="456">
        <v>4.8570000000000002</v>
      </c>
      <c r="F19632" s="456">
        <v>1305.9580000000001</v>
      </c>
    </row>
    <row r="19633" spans="1:6" ht="17.399999999999999" x14ac:dyDescent="0.25">
      <c r="A19633" s="59" t="s">
        <v>6143</v>
      </c>
      <c r="B19633" s="57" t="s">
        <v>2710</v>
      </c>
      <c r="C19633" s="143" t="s">
        <v>440</v>
      </c>
      <c r="D19633" s="451">
        <v>0</v>
      </c>
      <c r="E19633" s="455">
        <v>37.765999999999998</v>
      </c>
      <c r="F19633" s="455">
        <v>3299.7089999999998</v>
      </c>
    </row>
    <row r="19634" spans="1:6" ht="17.399999999999999" x14ac:dyDescent="0.25">
      <c r="A19634" s="52" t="s">
        <v>6144</v>
      </c>
      <c r="B19634" s="54" t="s">
        <v>1159</v>
      </c>
      <c r="C19634" s="61" t="s">
        <v>455</v>
      </c>
      <c r="D19634" s="449">
        <v>0</v>
      </c>
      <c r="E19634" s="453">
        <v>83.772000000000006</v>
      </c>
      <c r="F19634" s="453">
        <v>37684.841999999997</v>
      </c>
    </row>
    <row r="19635" spans="1:6" ht="17.399999999999999" x14ac:dyDescent="0.25">
      <c r="A19635" s="59" t="s">
        <v>6144</v>
      </c>
      <c r="B19635" s="57" t="s">
        <v>1159</v>
      </c>
      <c r="C19635" s="143" t="s">
        <v>481</v>
      </c>
      <c r="D19635" s="451">
        <v>0</v>
      </c>
      <c r="E19635" s="455">
        <v>61.366</v>
      </c>
      <c r="F19635" s="455">
        <v>15435.915000000001</v>
      </c>
    </row>
    <row r="19636" spans="1:6" ht="17.399999999999999" x14ac:dyDescent="0.25">
      <c r="A19636" s="58" t="s">
        <v>6144</v>
      </c>
      <c r="B19636" s="56" t="s">
        <v>1159</v>
      </c>
      <c r="C19636" s="142" t="s">
        <v>479</v>
      </c>
      <c r="D19636" s="452">
        <v>0</v>
      </c>
      <c r="E19636" s="456">
        <v>20.329000000000001</v>
      </c>
      <c r="F19636" s="456">
        <v>10466.448</v>
      </c>
    </row>
    <row r="19637" spans="1:6" ht="17.399999999999999" x14ac:dyDescent="0.25">
      <c r="A19637" s="53" t="s">
        <v>6144</v>
      </c>
      <c r="B19637" s="55" t="s">
        <v>1159</v>
      </c>
      <c r="C19637" s="62" t="s">
        <v>440</v>
      </c>
      <c r="D19637" s="450">
        <v>0</v>
      </c>
      <c r="E19637" s="454">
        <v>2.0049999999999999</v>
      </c>
      <c r="F19637" s="454">
        <v>356.142</v>
      </c>
    </row>
    <row r="19638" spans="1:6" ht="17.399999999999999" x14ac:dyDescent="0.25">
      <c r="A19638" s="58" t="s">
        <v>6145</v>
      </c>
      <c r="B19638" s="56" t="s">
        <v>3679</v>
      </c>
      <c r="C19638" s="142" t="s">
        <v>444</v>
      </c>
      <c r="D19638" s="452">
        <v>0</v>
      </c>
      <c r="E19638" s="456">
        <v>7.8460000000000001</v>
      </c>
      <c r="F19638" s="456">
        <v>12279.771000000001</v>
      </c>
    </row>
    <row r="19639" spans="1:6" ht="17.399999999999999" x14ac:dyDescent="0.25">
      <c r="A19639" s="59" t="s">
        <v>6145</v>
      </c>
      <c r="B19639" s="57" t="s">
        <v>3679</v>
      </c>
      <c r="C19639" s="143" t="s">
        <v>455</v>
      </c>
      <c r="D19639" s="451">
        <v>0</v>
      </c>
      <c r="E19639" s="455">
        <v>56.81</v>
      </c>
      <c r="F19639" s="455">
        <v>1121.1690000000001</v>
      </c>
    </row>
    <row r="19640" spans="1:6" ht="17.399999999999999" x14ac:dyDescent="0.25">
      <c r="A19640" s="52" t="s">
        <v>6145</v>
      </c>
      <c r="B19640" s="54" t="s">
        <v>3679</v>
      </c>
      <c r="C19640" s="61" t="s">
        <v>440</v>
      </c>
      <c r="D19640" s="449">
        <v>0</v>
      </c>
      <c r="E19640" s="453">
        <v>23.123999999999999</v>
      </c>
      <c r="F19640" s="453">
        <v>2220.2820000000002</v>
      </c>
    </row>
    <row r="19641" spans="1:6" ht="17.399999999999999" x14ac:dyDescent="0.25">
      <c r="A19641" s="53" t="s">
        <v>6146</v>
      </c>
      <c r="B19641" s="55" t="s">
        <v>2711</v>
      </c>
      <c r="C19641" s="62" t="s">
        <v>455</v>
      </c>
      <c r="D19641" s="450">
        <v>35974</v>
      </c>
      <c r="E19641" s="454">
        <v>169.279</v>
      </c>
      <c r="F19641" s="454">
        <v>16889.866000000002</v>
      </c>
    </row>
    <row r="19642" spans="1:6" ht="17.399999999999999" x14ac:dyDescent="0.25">
      <c r="A19642" s="58" t="s">
        <v>6146</v>
      </c>
      <c r="B19642" s="56" t="s">
        <v>2711</v>
      </c>
      <c r="C19642" s="142" t="s">
        <v>443</v>
      </c>
      <c r="D19642" s="452">
        <v>736</v>
      </c>
      <c r="E19642" s="456">
        <v>1.71</v>
      </c>
      <c r="F19642" s="456">
        <v>1606.6469999999999</v>
      </c>
    </row>
    <row r="19643" spans="1:6" ht="17.399999999999999" x14ac:dyDescent="0.25">
      <c r="A19643" s="59" t="s">
        <v>6146</v>
      </c>
      <c r="B19643" s="57" t="s">
        <v>2711</v>
      </c>
      <c r="C19643" s="143" t="s">
        <v>440</v>
      </c>
      <c r="D19643" s="451">
        <v>3836</v>
      </c>
      <c r="E19643" s="455">
        <v>13.436999999999999</v>
      </c>
      <c r="F19643" s="455">
        <v>2235.1219999999998</v>
      </c>
    </row>
    <row r="19644" spans="1:6" ht="17.399999999999999" x14ac:dyDescent="0.25">
      <c r="A19644" s="58" t="s">
        <v>6147</v>
      </c>
      <c r="B19644" s="56" t="s">
        <v>2712</v>
      </c>
      <c r="C19644" s="142" t="s">
        <v>455</v>
      </c>
      <c r="D19644" s="452">
        <v>270119</v>
      </c>
      <c r="E19644" s="456">
        <v>571.56299999999999</v>
      </c>
      <c r="F19644" s="456">
        <v>67959.038</v>
      </c>
    </row>
    <row r="19645" spans="1:6" ht="17.399999999999999" x14ac:dyDescent="0.25">
      <c r="A19645" s="53" t="s">
        <v>6147</v>
      </c>
      <c r="B19645" s="55" t="s">
        <v>2712</v>
      </c>
      <c r="C19645" s="62" t="s">
        <v>481</v>
      </c>
      <c r="D19645" s="450">
        <v>6818</v>
      </c>
      <c r="E19645" s="454">
        <v>25.427</v>
      </c>
      <c r="F19645" s="454">
        <v>8936.1509999999998</v>
      </c>
    </row>
    <row r="19646" spans="1:6" ht="17.399999999999999" x14ac:dyDescent="0.25">
      <c r="A19646" s="52" t="s">
        <v>6147</v>
      </c>
      <c r="B19646" s="54" t="s">
        <v>2712</v>
      </c>
      <c r="C19646" s="61" t="s">
        <v>445</v>
      </c>
      <c r="D19646" s="449">
        <v>748</v>
      </c>
      <c r="E19646" s="453">
        <v>6.35</v>
      </c>
      <c r="F19646" s="453">
        <v>3885.8409999999999</v>
      </c>
    </row>
    <row r="19647" spans="1:6" ht="17.399999999999999" x14ac:dyDescent="0.25">
      <c r="A19647" s="59" t="s">
        <v>6147</v>
      </c>
      <c r="B19647" s="57" t="s">
        <v>2712</v>
      </c>
      <c r="C19647" s="143" t="s">
        <v>498</v>
      </c>
      <c r="D19647" s="451">
        <v>56</v>
      </c>
      <c r="E19647" s="455">
        <v>3.0720000000000001</v>
      </c>
      <c r="F19647" s="455">
        <v>2098.6379999999999</v>
      </c>
    </row>
    <row r="19648" spans="1:6" ht="17.399999999999999" x14ac:dyDescent="0.25">
      <c r="A19648" s="52" t="s">
        <v>6147</v>
      </c>
      <c r="B19648" s="54" t="s">
        <v>2712</v>
      </c>
      <c r="C19648" s="61" t="s">
        <v>443</v>
      </c>
      <c r="D19648" s="449">
        <v>406</v>
      </c>
      <c r="E19648" s="453">
        <v>3.6349999999999998</v>
      </c>
      <c r="F19648" s="453">
        <v>1548.222</v>
      </c>
    </row>
    <row r="19649" spans="1:6" ht="17.399999999999999" x14ac:dyDescent="0.25">
      <c r="A19649" s="53" t="s">
        <v>6147</v>
      </c>
      <c r="B19649" s="55" t="s">
        <v>2712</v>
      </c>
      <c r="C19649" s="62" t="s">
        <v>479</v>
      </c>
      <c r="D19649" s="450">
        <v>1810</v>
      </c>
      <c r="E19649" s="454">
        <v>4.5709999999999997</v>
      </c>
      <c r="F19649" s="454">
        <v>1319.22</v>
      </c>
    </row>
    <row r="19650" spans="1:6" ht="17.399999999999999" x14ac:dyDescent="0.25">
      <c r="A19650" s="52" t="s">
        <v>6147</v>
      </c>
      <c r="B19650" s="54" t="s">
        <v>2712</v>
      </c>
      <c r="C19650" s="61" t="s">
        <v>444</v>
      </c>
      <c r="D19650" s="449">
        <v>2240</v>
      </c>
      <c r="E19650" s="453">
        <v>5.202</v>
      </c>
      <c r="F19650" s="453">
        <v>1317.992</v>
      </c>
    </row>
    <row r="19651" spans="1:6" ht="17.399999999999999" x14ac:dyDescent="0.25">
      <c r="A19651" s="53" t="s">
        <v>6147</v>
      </c>
      <c r="B19651" s="55" t="s">
        <v>2712</v>
      </c>
      <c r="C19651" s="62" t="s">
        <v>511</v>
      </c>
      <c r="D19651" s="450">
        <v>508</v>
      </c>
      <c r="E19651" s="454">
        <v>6.3860000000000001</v>
      </c>
      <c r="F19651" s="454">
        <v>1193.182</v>
      </c>
    </row>
    <row r="19652" spans="1:6" ht="17.399999999999999" x14ac:dyDescent="0.25">
      <c r="A19652" s="52" t="s">
        <v>6147</v>
      </c>
      <c r="B19652" s="54" t="s">
        <v>2712</v>
      </c>
      <c r="C19652" s="61" t="s">
        <v>489</v>
      </c>
      <c r="D19652" s="449">
        <v>90</v>
      </c>
      <c r="E19652" s="453">
        <v>0.92300000000000004</v>
      </c>
      <c r="F19652" s="453">
        <v>1080.0709999999999</v>
      </c>
    </row>
    <row r="19653" spans="1:6" ht="17.399999999999999" x14ac:dyDescent="0.25">
      <c r="A19653" s="53" t="s">
        <v>6147</v>
      </c>
      <c r="B19653" s="55" t="s">
        <v>2712</v>
      </c>
      <c r="C19653" s="62" t="s">
        <v>478</v>
      </c>
      <c r="D19653" s="450">
        <v>1451</v>
      </c>
      <c r="E19653" s="454">
        <v>10.661</v>
      </c>
      <c r="F19653" s="454">
        <v>1068.8119999999999</v>
      </c>
    </row>
    <row r="19654" spans="1:6" ht="17.399999999999999" x14ac:dyDescent="0.25">
      <c r="A19654" s="52" t="s">
        <v>6147</v>
      </c>
      <c r="B19654" s="54" t="s">
        <v>2712</v>
      </c>
      <c r="C19654" s="61" t="s">
        <v>440</v>
      </c>
      <c r="D19654" s="449">
        <v>2580</v>
      </c>
      <c r="E19654" s="453">
        <v>31.631</v>
      </c>
      <c r="F19654" s="453">
        <v>3078.462</v>
      </c>
    </row>
    <row r="19655" spans="1:6" ht="17.399999999999999" x14ac:dyDescent="0.25">
      <c r="A19655" s="59" t="s">
        <v>6148</v>
      </c>
      <c r="B19655" s="57" t="s">
        <v>3390</v>
      </c>
      <c r="C19655" s="143" t="s">
        <v>511</v>
      </c>
      <c r="D19655" s="451">
        <v>0</v>
      </c>
      <c r="E19655" s="455">
        <v>6.7969999999999997</v>
      </c>
      <c r="F19655" s="455">
        <v>8250.107</v>
      </c>
    </row>
    <row r="19656" spans="1:6" ht="17.399999999999999" x14ac:dyDescent="0.25">
      <c r="A19656" s="52" t="s">
        <v>6148</v>
      </c>
      <c r="B19656" s="54" t="s">
        <v>3390</v>
      </c>
      <c r="C19656" s="61" t="s">
        <v>498</v>
      </c>
      <c r="D19656" s="449">
        <v>0</v>
      </c>
      <c r="E19656" s="453">
        <v>2.125</v>
      </c>
      <c r="F19656" s="453">
        <v>5733.6319999999996</v>
      </c>
    </row>
    <row r="19657" spans="1:6" ht="17.399999999999999" x14ac:dyDescent="0.25">
      <c r="A19657" s="53" t="s">
        <v>6148</v>
      </c>
      <c r="B19657" s="55" t="s">
        <v>3390</v>
      </c>
      <c r="C19657" s="62" t="s">
        <v>443</v>
      </c>
      <c r="D19657" s="450">
        <v>0</v>
      </c>
      <c r="E19657" s="454">
        <v>3.2229999999999999</v>
      </c>
      <c r="F19657" s="454">
        <v>5573.7560000000003</v>
      </c>
    </row>
    <row r="19658" spans="1:6" ht="17.399999999999999" x14ac:dyDescent="0.25">
      <c r="A19658" s="58" t="s">
        <v>6148</v>
      </c>
      <c r="B19658" s="56" t="s">
        <v>3390</v>
      </c>
      <c r="C19658" s="142" t="s">
        <v>441</v>
      </c>
      <c r="D19658" s="452">
        <v>0</v>
      </c>
      <c r="E19658" s="456">
        <v>1.341</v>
      </c>
      <c r="F19658" s="456">
        <v>1476.9190000000001</v>
      </c>
    </row>
    <row r="19659" spans="1:6" ht="17.399999999999999" x14ac:dyDescent="0.25">
      <c r="A19659" s="53" t="s">
        <v>6148</v>
      </c>
      <c r="B19659" s="55" t="s">
        <v>3390</v>
      </c>
      <c r="C19659" s="62" t="s">
        <v>440</v>
      </c>
      <c r="D19659" s="450">
        <v>0</v>
      </c>
      <c r="E19659" s="454">
        <v>2.718</v>
      </c>
      <c r="F19659" s="454">
        <v>1628.5840000000001</v>
      </c>
    </row>
    <row r="19660" spans="1:6" ht="17.399999999999999" x14ac:dyDescent="0.25">
      <c r="A19660" s="52" t="s">
        <v>291</v>
      </c>
      <c r="B19660" s="54" t="s">
        <v>1385</v>
      </c>
      <c r="C19660" s="61" t="s">
        <v>490</v>
      </c>
      <c r="D19660" s="449">
        <v>0</v>
      </c>
      <c r="E19660" s="453">
        <v>63.744</v>
      </c>
      <c r="F19660" s="453">
        <v>38037.624000000003</v>
      </c>
    </row>
    <row r="19661" spans="1:6" ht="17.399999999999999" x14ac:dyDescent="0.25">
      <c r="A19661" s="59" t="s">
        <v>291</v>
      </c>
      <c r="B19661" s="57" t="s">
        <v>1385</v>
      </c>
      <c r="C19661" s="143" t="s">
        <v>461</v>
      </c>
      <c r="D19661" s="451">
        <v>0</v>
      </c>
      <c r="E19661" s="455">
        <v>12.302</v>
      </c>
      <c r="F19661" s="455">
        <v>9908.2900000000009</v>
      </c>
    </row>
    <row r="19662" spans="1:6" ht="17.399999999999999" x14ac:dyDescent="0.25">
      <c r="A19662" s="52" t="s">
        <v>291</v>
      </c>
      <c r="B19662" s="54" t="s">
        <v>1385</v>
      </c>
      <c r="C19662" s="61" t="s">
        <v>511</v>
      </c>
      <c r="D19662" s="449">
        <v>0</v>
      </c>
      <c r="E19662" s="453">
        <v>4.0430000000000001</v>
      </c>
      <c r="F19662" s="453">
        <v>7109.6909999999998</v>
      </c>
    </row>
    <row r="19663" spans="1:6" ht="17.399999999999999" x14ac:dyDescent="0.25">
      <c r="A19663" s="59" t="s">
        <v>291</v>
      </c>
      <c r="B19663" s="57" t="s">
        <v>1385</v>
      </c>
      <c r="C19663" s="143" t="s">
        <v>442</v>
      </c>
      <c r="D19663" s="451">
        <v>0</v>
      </c>
      <c r="E19663" s="455">
        <v>0.68300000000000005</v>
      </c>
      <c r="F19663" s="455">
        <v>3151.239</v>
      </c>
    </row>
    <row r="19664" spans="1:6" ht="17.399999999999999" x14ac:dyDescent="0.25">
      <c r="A19664" s="52" t="s">
        <v>291</v>
      </c>
      <c r="B19664" s="54" t="s">
        <v>1385</v>
      </c>
      <c r="C19664" s="61" t="s">
        <v>443</v>
      </c>
      <c r="D19664" s="449">
        <v>0</v>
      </c>
      <c r="E19664" s="453">
        <v>5.4589999999999996</v>
      </c>
      <c r="F19664" s="453">
        <v>3001.36</v>
      </c>
    </row>
    <row r="19665" spans="1:6" ht="17.399999999999999" x14ac:dyDescent="0.25">
      <c r="A19665" s="53" t="s">
        <v>291</v>
      </c>
      <c r="B19665" s="55" t="s">
        <v>1385</v>
      </c>
      <c r="C19665" s="62" t="s">
        <v>444</v>
      </c>
      <c r="D19665" s="450">
        <v>0</v>
      </c>
      <c r="E19665" s="454">
        <v>4.1420000000000003</v>
      </c>
      <c r="F19665" s="454">
        <v>2966.7640000000001</v>
      </c>
    </row>
    <row r="19666" spans="1:6" ht="17.399999999999999" x14ac:dyDescent="0.25">
      <c r="A19666" s="58" t="s">
        <v>291</v>
      </c>
      <c r="B19666" s="56" t="s">
        <v>1385</v>
      </c>
      <c r="C19666" s="142" t="s">
        <v>481</v>
      </c>
      <c r="D19666" s="452">
        <v>0</v>
      </c>
      <c r="E19666" s="456">
        <v>31.321000000000002</v>
      </c>
      <c r="F19666" s="456">
        <v>2383.011</v>
      </c>
    </row>
    <row r="19667" spans="1:6" ht="17.399999999999999" x14ac:dyDescent="0.25">
      <c r="A19667" s="53" t="s">
        <v>291</v>
      </c>
      <c r="B19667" s="55" t="s">
        <v>1385</v>
      </c>
      <c r="C19667" s="62" t="s">
        <v>907</v>
      </c>
      <c r="D19667" s="450">
        <v>0</v>
      </c>
      <c r="E19667" s="454">
        <v>0.38600000000000001</v>
      </c>
      <c r="F19667" s="454">
        <v>2145.8209999999999</v>
      </c>
    </row>
    <row r="19668" spans="1:6" ht="17.399999999999999" x14ac:dyDescent="0.25">
      <c r="A19668" s="58" t="s">
        <v>291</v>
      </c>
      <c r="B19668" s="56" t="s">
        <v>1385</v>
      </c>
      <c r="C19668" s="142" t="s">
        <v>491</v>
      </c>
      <c r="D19668" s="452">
        <v>0</v>
      </c>
      <c r="E19668" s="456">
        <v>0.70799999999999996</v>
      </c>
      <c r="F19668" s="456">
        <v>1594.4480000000001</v>
      </c>
    </row>
    <row r="19669" spans="1:6" ht="17.399999999999999" x14ac:dyDescent="0.25">
      <c r="A19669" s="53" t="s">
        <v>291</v>
      </c>
      <c r="B19669" s="55" t="s">
        <v>1385</v>
      </c>
      <c r="C19669" s="62" t="s">
        <v>439</v>
      </c>
      <c r="D19669" s="450">
        <v>0</v>
      </c>
      <c r="E19669" s="454">
        <v>1.2</v>
      </c>
      <c r="F19669" s="454">
        <v>1426.884</v>
      </c>
    </row>
    <row r="19670" spans="1:6" ht="17.399999999999999" x14ac:dyDescent="0.25">
      <c r="A19670" s="52" t="s">
        <v>291</v>
      </c>
      <c r="B19670" s="54" t="s">
        <v>1385</v>
      </c>
      <c r="C19670" s="61" t="s">
        <v>455</v>
      </c>
      <c r="D19670" s="449">
        <v>0</v>
      </c>
      <c r="E19670" s="453">
        <v>7.09</v>
      </c>
      <c r="F19670" s="453">
        <v>1426.3420000000001</v>
      </c>
    </row>
    <row r="19671" spans="1:6" ht="17.399999999999999" x14ac:dyDescent="0.25">
      <c r="A19671" s="59" t="s">
        <v>291</v>
      </c>
      <c r="B19671" s="57" t="s">
        <v>1385</v>
      </c>
      <c r="C19671" s="143" t="s">
        <v>518</v>
      </c>
      <c r="D19671" s="451">
        <v>0</v>
      </c>
      <c r="E19671" s="455">
        <v>0.158</v>
      </c>
      <c r="F19671" s="455">
        <v>1380.748</v>
      </c>
    </row>
    <row r="19672" spans="1:6" ht="17.399999999999999" x14ac:dyDescent="0.25">
      <c r="A19672" s="52" t="s">
        <v>291</v>
      </c>
      <c r="B19672" s="54" t="s">
        <v>1385</v>
      </c>
      <c r="C19672" s="61" t="s">
        <v>503</v>
      </c>
      <c r="D19672" s="449">
        <v>0</v>
      </c>
      <c r="E19672" s="453">
        <v>0.34</v>
      </c>
      <c r="F19672" s="453">
        <v>1358.5070000000001</v>
      </c>
    </row>
    <row r="19673" spans="1:6" ht="17.399999999999999" x14ac:dyDescent="0.25">
      <c r="A19673" s="53" t="s">
        <v>291</v>
      </c>
      <c r="B19673" s="55" t="s">
        <v>1385</v>
      </c>
      <c r="C19673" s="62" t="s">
        <v>477</v>
      </c>
      <c r="D19673" s="450">
        <v>0</v>
      </c>
      <c r="E19673" s="454">
        <v>0.28499999999999998</v>
      </c>
      <c r="F19673" s="454">
        <v>1165.92</v>
      </c>
    </row>
    <row r="19674" spans="1:6" ht="17.399999999999999" x14ac:dyDescent="0.25">
      <c r="A19674" s="58" t="s">
        <v>291</v>
      </c>
      <c r="B19674" s="56" t="s">
        <v>1385</v>
      </c>
      <c r="C19674" s="142" t="s">
        <v>440</v>
      </c>
      <c r="D19674" s="452">
        <v>0</v>
      </c>
      <c r="E19674" s="456">
        <v>38.893999999999998</v>
      </c>
      <c r="F19674" s="456">
        <v>3901.7379999999998</v>
      </c>
    </row>
    <row r="19675" spans="1:6" ht="17.399999999999999" x14ac:dyDescent="0.25">
      <c r="A19675" s="53" t="s">
        <v>2714</v>
      </c>
      <c r="B19675" s="55" t="s">
        <v>2715</v>
      </c>
      <c r="C19675" s="62" t="s">
        <v>455</v>
      </c>
      <c r="D19675" s="450">
        <v>0</v>
      </c>
      <c r="E19675" s="454">
        <v>91.366</v>
      </c>
      <c r="F19675" s="454">
        <v>66132.270999999993</v>
      </c>
    </row>
    <row r="19676" spans="1:6" ht="17.399999999999999" x14ac:dyDescent="0.25">
      <c r="A19676" s="58" t="s">
        <v>2714</v>
      </c>
      <c r="B19676" s="56" t="s">
        <v>2715</v>
      </c>
      <c r="C19676" s="142" t="s">
        <v>445</v>
      </c>
      <c r="D19676" s="452">
        <v>0</v>
      </c>
      <c r="E19676" s="456">
        <v>0.32700000000000001</v>
      </c>
      <c r="F19676" s="456">
        <v>51744.167999999998</v>
      </c>
    </row>
    <row r="19677" spans="1:6" ht="17.399999999999999" x14ac:dyDescent="0.25">
      <c r="A19677" s="59" t="s">
        <v>2714</v>
      </c>
      <c r="B19677" s="57" t="s">
        <v>2715</v>
      </c>
      <c r="C19677" s="143" t="s">
        <v>479</v>
      </c>
      <c r="D19677" s="451">
        <v>0</v>
      </c>
      <c r="E19677" s="455">
        <v>17.943000000000001</v>
      </c>
      <c r="F19677" s="455">
        <v>19500.419999999998</v>
      </c>
    </row>
    <row r="19678" spans="1:6" ht="17.399999999999999" x14ac:dyDescent="0.25">
      <c r="A19678" s="52" t="s">
        <v>2714</v>
      </c>
      <c r="B19678" s="54" t="s">
        <v>2715</v>
      </c>
      <c r="C19678" s="61" t="s">
        <v>462</v>
      </c>
      <c r="D19678" s="449">
        <v>0</v>
      </c>
      <c r="E19678" s="453">
        <v>6.3620000000000001</v>
      </c>
      <c r="F19678" s="453">
        <v>16763.557000000001</v>
      </c>
    </row>
    <row r="19679" spans="1:6" ht="17.399999999999999" x14ac:dyDescent="0.25">
      <c r="A19679" s="53" t="s">
        <v>2714</v>
      </c>
      <c r="B19679" s="55" t="s">
        <v>2715</v>
      </c>
      <c r="C19679" s="62" t="s">
        <v>470</v>
      </c>
      <c r="D19679" s="450">
        <v>0</v>
      </c>
      <c r="E19679" s="454">
        <v>11.787000000000001</v>
      </c>
      <c r="F19679" s="454">
        <v>15580.663</v>
      </c>
    </row>
    <row r="19680" spans="1:6" ht="17.399999999999999" x14ac:dyDescent="0.25">
      <c r="A19680" s="58" t="s">
        <v>2714</v>
      </c>
      <c r="B19680" s="56" t="s">
        <v>2715</v>
      </c>
      <c r="C19680" s="142" t="s">
        <v>481</v>
      </c>
      <c r="D19680" s="452">
        <v>0</v>
      </c>
      <c r="E19680" s="456">
        <v>16.038</v>
      </c>
      <c r="F19680" s="456">
        <v>9213.8050000000003</v>
      </c>
    </row>
    <row r="19681" spans="1:6" ht="17.399999999999999" x14ac:dyDescent="0.25">
      <c r="A19681" s="59" t="s">
        <v>2714</v>
      </c>
      <c r="B19681" s="57" t="s">
        <v>2715</v>
      </c>
      <c r="C19681" s="143" t="s">
        <v>511</v>
      </c>
      <c r="D19681" s="451">
        <v>0</v>
      </c>
      <c r="E19681" s="455">
        <v>13.898999999999999</v>
      </c>
      <c r="F19681" s="455">
        <v>7884.5749999999998</v>
      </c>
    </row>
    <row r="19682" spans="1:6" ht="17.399999999999999" x14ac:dyDescent="0.25">
      <c r="A19682" s="52" t="s">
        <v>2714</v>
      </c>
      <c r="B19682" s="54" t="s">
        <v>2715</v>
      </c>
      <c r="C19682" s="61" t="s">
        <v>444</v>
      </c>
      <c r="D19682" s="449">
        <v>0</v>
      </c>
      <c r="E19682" s="453">
        <v>3.37</v>
      </c>
      <c r="F19682" s="453">
        <v>6553.6350000000002</v>
      </c>
    </row>
    <row r="19683" spans="1:6" ht="17.399999999999999" x14ac:dyDescent="0.25">
      <c r="A19683" s="53" t="s">
        <v>2714</v>
      </c>
      <c r="B19683" s="55" t="s">
        <v>2715</v>
      </c>
      <c r="C19683" s="62" t="s">
        <v>498</v>
      </c>
      <c r="D19683" s="450">
        <v>0</v>
      </c>
      <c r="E19683" s="454">
        <v>1.8440000000000001</v>
      </c>
      <c r="F19683" s="454">
        <v>4951.6409999999996</v>
      </c>
    </row>
    <row r="19684" spans="1:6" ht="17.399999999999999" x14ac:dyDescent="0.25">
      <c r="A19684" s="52" t="s">
        <v>2714</v>
      </c>
      <c r="B19684" s="54" t="s">
        <v>2715</v>
      </c>
      <c r="C19684" s="61" t="s">
        <v>443</v>
      </c>
      <c r="D19684" s="449">
        <v>0</v>
      </c>
      <c r="E19684" s="453">
        <v>8.8849999999999998</v>
      </c>
      <c r="F19684" s="453">
        <v>4908.0860000000002</v>
      </c>
    </row>
    <row r="19685" spans="1:6" ht="17.399999999999999" x14ac:dyDescent="0.25">
      <c r="A19685" s="59" t="s">
        <v>2714</v>
      </c>
      <c r="B19685" s="57" t="s">
        <v>2715</v>
      </c>
      <c r="C19685" s="143" t="s">
        <v>471</v>
      </c>
      <c r="D19685" s="451">
        <v>0</v>
      </c>
      <c r="E19685" s="455">
        <v>3.65</v>
      </c>
      <c r="F19685" s="455">
        <v>3574.319</v>
      </c>
    </row>
    <row r="19686" spans="1:6" ht="17.399999999999999" x14ac:dyDescent="0.25">
      <c r="A19686" s="52" t="s">
        <v>2714</v>
      </c>
      <c r="B19686" s="54" t="s">
        <v>2715</v>
      </c>
      <c r="C19686" s="61" t="s">
        <v>442</v>
      </c>
      <c r="D19686" s="449">
        <v>0</v>
      </c>
      <c r="E19686" s="453">
        <v>1.585</v>
      </c>
      <c r="F19686" s="453">
        <v>1999.472</v>
      </c>
    </row>
    <row r="19687" spans="1:6" ht="17.399999999999999" x14ac:dyDescent="0.25">
      <c r="A19687" s="53" t="s">
        <v>2714</v>
      </c>
      <c r="B19687" s="55" t="s">
        <v>2715</v>
      </c>
      <c r="C19687" s="62" t="s">
        <v>477</v>
      </c>
      <c r="D19687" s="450">
        <v>0</v>
      </c>
      <c r="E19687" s="454">
        <v>1.03</v>
      </c>
      <c r="F19687" s="454">
        <v>1816.404</v>
      </c>
    </row>
    <row r="19688" spans="1:6" ht="17.399999999999999" x14ac:dyDescent="0.25">
      <c r="A19688" s="52" t="s">
        <v>2714</v>
      </c>
      <c r="B19688" s="54" t="s">
        <v>2715</v>
      </c>
      <c r="C19688" s="61" t="s">
        <v>916</v>
      </c>
      <c r="D19688" s="449">
        <v>0</v>
      </c>
      <c r="E19688" s="453">
        <v>0.57799999999999996</v>
      </c>
      <c r="F19688" s="453">
        <v>1272.2360000000001</v>
      </c>
    </row>
    <row r="19689" spans="1:6" ht="17.399999999999999" x14ac:dyDescent="0.25">
      <c r="A19689" s="59" t="s">
        <v>2714</v>
      </c>
      <c r="B19689" s="57" t="s">
        <v>2715</v>
      </c>
      <c r="C19689" s="143" t="s">
        <v>491</v>
      </c>
      <c r="D19689" s="451">
        <v>0</v>
      </c>
      <c r="E19689" s="455">
        <v>0.42199999999999999</v>
      </c>
      <c r="F19689" s="455">
        <v>1185.06</v>
      </c>
    </row>
    <row r="19690" spans="1:6" ht="17.399999999999999" x14ac:dyDescent="0.25">
      <c r="A19690" s="58" t="s">
        <v>2714</v>
      </c>
      <c r="B19690" s="56" t="s">
        <v>2715</v>
      </c>
      <c r="C19690" s="142" t="s">
        <v>503</v>
      </c>
      <c r="D19690" s="452">
        <v>0</v>
      </c>
      <c r="E19690" s="456">
        <v>0.309</v>
      </c>
      <c r="F19690" s="456">
        <v>1042.893</v>
      </c>
    </row>
    <row r="19691" spans="1:6" ht="17.399999999999999" x14ac:dyDescent="0.25">
      <c r="A19691" s="53" t="s">
        <v>2714</v>
      </c>
      <c r="B19691" s="55" t="s">
        <v>2715</v>
      </c>
      <c r="C19691" s="62" t="s">
        <v>490</v>
      </c>
      <c r="D19691" s="450">
        <v>0</v>
      </c>
      <c r="E19691" s="454">
        <v>5.8999999999999997E-2</v>
      </c>
      <c r="F19691" s="454">
        <v>1004.9589999999999</v>
      </c>
    </row>
    <row r="19692" spans="1:6" ht="17.399999999999999" x14ac:dyDescent="0.25">
      <c r="A19692" s="58" t="s">
        <v>2714</v>
      </c>
      <c r="B19692" s="56" t="s">
        <v>2715</v>
      </c>
      <c r="C19692" s="142" t="s">
        <v>440</v>
      </c>
      <c r="D19692" s="452">
        <v>0</v>
      </c>
      <c r="E19692" s="456">
        <v>16.283000000000001</v>
      </c>
      <c r="F19692" s="456">
        <v>4434.9309999999996</v>
      </c>
    </row>
    <row r="19693" spans="1:6" ht="17.399999999999999" x14ac:dyDescent="0.25">
      <c r="A19693" s="59" t="s">
        <v>292</v>
      </c>
      <c r="B19693" s="57" t="s">
        <v>7197</v>
      </c>
      <c r="C19693" s="143" t="s">
        <v>477</v>
      </c>
      <c r="D19693" s="451">
        <v>0</v>
      </c>
      <c r="E19693" s="455">
        <v>77.215000000000003</v>
      </c>
      <c r="F19693" s="455">
        <v>58696.741000000002</v>
      </c>
    </row>
    <row r="19694" spans="1:6" ht="17.399999999999999" x14ac:dyDescent="0.25">
      <c r="A19694" s="58" t="s">
        <v>292</v>
      </c>
      <c r="B19694" s="56" t="s">
        <v>7197</v>
      </c>
      <c r="C19694" s="142" t="s">
        <v>455</v>
      </c>
      <c r="D19694" s="452">
        <v>0</v>
      </c>
      <c r="E19694" s="456">
        <v>91.753</v>
      </c>
      <c r="F19694" s="456">
        <v>32772.457999999999</v>
      </c>
    </row>
    <row r="19695" spans="1:6" ht="17.399999999999999" x14ac:dyDescent="0.25">
      <c r="A19695" s="53" t="s">
        <v>292</v>
      </c>
      <c r="B19695" s="55" t="s">
        <v>7197</v>
      </c>
      <c r="C19695" s="62" t="s">
        <v>489</v>
      </c>
      <c r="D19695" s="450">
        <v>0</v>
      </c>
      <c r="E19695" s="454">
        <v>11.451000000000001</v>
      </c>
      <c r="F19695" s="454">
        <v>30816.348999999998</v>
      </c>
    </row>
    <row r="19696" spans="1:6" ht="17.399999999999999" x14ac:dyDescent="0.25">
      <c r="A19696" s="52" t="s">
        <v>292</v>
      </c>
      <c r="B19696" s="54" t="s">
        <v>7197</v>
      </c>
      <c r="C19696" s="61" t="s">
        <v>443</v>
      </c>
      <c r="D19696" s="449">
        <v>0</v>
      </c>
      <c r="E19696" s="453">
        <v>2.7290000000000001</v>
      </c>
      <c r="F19696" s="453">
        <v>4761.1329999999998</v>
      </c>
    </row>
    <row r="19697" spans="1:6" ht="17.399999999999999" x14ac:dyDescent="0.25">
      <c r="A19697" s="59" t="s">
        <v>292</v>
      </c>
      <c r="B19697" s="57" t="s">
        <v>7197</v>
      </c>
      <c r="C19697" s="143" t="s">
        <v>498</v>
      </c>
      <c r="D19697" s="451">
        <v>0</v>
      </c>
      <c r="E19697" s="455">
        <v>13.739000000000001</v>
      </c>
      <c r="F19697" s="455">
        <v>4426.0690000000004</v>
      </c>
    </row>
    <row r="19698" spans="1:6" ht="17.399999999999999" x14ac:dyDescent="0.25">
      <c r="A19698" s="58" t="s">
        <v>292</v>
      </c>
      <c r="B19698" s="56" t="s">
        <v>7197</v>
      </c>
      <c r="C19698" s="142" t="s">
        <v>463</v>
      </c>
      <c r="D19698" s="452">
        <v>0</v>
      </c>
      <c r="E19698" s="456">
        <v>20.666</v>
      </c>
      <c r="F19698" s="456">
        <v>3088.7919999999999</v>
      </c>
    </row>
    <row r="19699" spans="1:6" ht="17.399999999999999" x14ac:dyDescent="0.25">
      <c r="A19699" s="59" t="s">
        <v>292</v>
      </c>
      <c r="B19699" s="57" t="s">
        <v>7197</v>
      </c>
      <c r="C19699" s="143" t="s">
        <v>442</v>
      </c>
      <c r="D19699" s="451">
        <v>0</v>
      </c>
      <c r="E19699" s="455">
        <v>26.201000000000001</v>
      </c>
      <c r="F19699" s="455">
        <v>2805.875</v>
      </c>
    </row>
    <row r="19700" spans="1:6" ht="17.399999999999999" x14ac:dyDescent="0.25">
      <c r="A19700" s="58" t="s">
        <v>292</v>
      </c>
      <c r="B19700" s="56" t="s">
        <v>7197</v>
      </c>
      <c r="C19700" s="142" t="s">
        <v>470</v>
      </c>
      <c r="D19700" s="452">
        <v>0</v>
      </c>
      <c r="E19700" s="456">
        <v>1.2210000000000001</v>
      </c>
      <c r="F19700" s="456">
        <v>2096.2440000000001</v>
      </c>
    </row>
    <row r="19701" spans="1:6" ht="17.399999999999999" x14ac:dyDescent="0.25">
      <c r="A19701" s="53" t="s">
        <v>292</v>
      </c>
      <c r="B19701" s="55" t="s">
        <v>7197</v>
      </c>
      <c r="C19701" s="62" t="s">
        <v>462</v>
      </c>
      <c r="D19701" s="450">
        <v>0</v>
      </c>
      <c r="E19701" s="454">
        <v>0.28699999999999998</v>
      </c>
      <c r="F19701" s="454">
        <v>1097.78</v>
      </c>
    </row>
    <row r="19702" spans="1:6" ht="17.399999999999999" x14ac:dyDescent="0.25">
      <c r="A19702" s="52" t="s">
        <v>292</v>
      </c>
      <c r="B19702" s="54" t="s">
        <v>7197</v>
      </c>
      <c r="C19702" s="61" t="s">
        <v>440</v>
      </c>
      <c r="D19702" s="449">
        <v>0</v>
      </c>
      <c r="E19702" s="453">
        <v>10.045999999999999</v>
      </c>
      <c r="F19702" s="453">
        <v>5787.3050000000003</v>
      </c>
    </row>
    <row r="19703" spans="1:6" ht="17.399999999999999" x14ac:dyDescent="0.25">
      <c r="A19703" s="59" t="s">
        <v>6150</v>
      </c>
      <c r="B19703" s="57" t="s">
        <v>6913</v>
      </c>
      <c r="C19703" s="143" t="s">
        <v>445</v>
      </c>
      <c r="D19703" s="451">
        <v>0</v>
      </c>
      <c r="E19703" s="455">
        <v>4.5999999999999999E-2</v>
      </c>
      <c r="F19703" s="455">
        <v>46836.597000000002</v>
      </c>
    </row>
    <row r="19704" spans="1:6" ht="17.399999999999999" x14ac:dyDescent="0.25">
      <c r="A19704" s="58" t="s">
        <v>6150</v>
      </c>
      <c r="B19704" s="56" t="s">
        <v>6913</v>
      </c>
      <c r="C19704" s="142" t="s">
        <v>442</v>
      </c>
      <c r="D19704" s="452">
        <v>0</v>
      </c>
      <c r="E19704" s="456">
        <v>2.8290000000000002</v>
      </c>
      <c r="F19704" s="456">
        <v>1545.94</v>
      </c>
    </row>
    <row r="19705" spans="1:6" ht="17.399999999999999" x14ac:dyDescent="0.25">
      <c r="A19705" s="53" t="s">
        <v>6150</v>
      </c>
      <c r="B19705" s="55" t="s">
        <v>6913</v>
      </c>
      <c r="C19705" s="62" t="s">
        <v>440</v>
      </c>
      <c r="D19705" s="450">
        <v>0</v>
      </c>
      <c r="E19705" s="454">
        <v>4.4429999999999996</v>
      </c>
      <c r="F19705" s="454">
        <v>3195.3330000000001</v>
      </c>
    </row>
    <row r="19706" spans="1:6" ht="17.399999999999999" x14ac:dyDescent="0.25">
      <c r="A19706" s="58" t="s">
        <v>7522</v>
      </c>
      <c r="B19706" s="56" t="s">
        <v>7870</v>
      </c>
      <c r="C19706" s="142" t="s">
        <v>444</v>
      </c>
      <c r="D19706" s="452">
        <v>0</v>
      </c>
      <c r="E19706" s="456">
        <v>0.124</v>
      </c>
      <c r="F19706" s="456">
        <v>9872.893</v>
      </c>
    </row>
    <row r="19707" spans="1:6" ht="17.399999999999999" x14ac:dyDescent="0.25">
      <c r="A19707" s="59" t="s">
        <v>7522</v>
      </c>
      <c r="B19707" s="57" t="s">
        <v>7870</v>
      </c>
      <c r="C19707" s="143" t="s">
        <v>511</v>
      </c>
      <c r="D19707" s="451">
        <v>0</v>
      </c>
      <c r="E19707" s="455">
        <v>1.7270000000000001</v>
      </c>
      <c r="F19707" s="455">
        <v>2596.982</v>
      </c>
    </row>
    <row r="19708" spans="1:6" ht="17.399999999999999" x14ac:dyDescent="0.25">
      <c r="A19708" s="58" t="s">
        <v>7522</v>
      </c>
      <c r="B19708" s="56" t="s">
        <v>7870</v>
      </c>
      <c r="C19708" s="142" t="s">
        <v>502</v>
      </c>
      <c r="D19708" s="452">
        <v>0</v>
      </c>
      <c r="E19708" s="456">
        <v>2.5670000000000002</v>
      </c>
      <c r="F19708" s="456">
        <v>1121.223</v>
      </c>
    </row>
    <row r="19709" spans="1:6" ht="17.399999999999999" x14ac:dyDescent="0.25">
      <c r="A19709" s="59" t="s">
        <v>7522</v>
      </c>
      <c r="B19709" s="57" t="s">
        <v>7870</v>
      </c>
      <c r="C19709" s="143" t="s">
        <v>440</v>
      </c>
      <c r="D19709" s="451">
        <v>0</v>
      </c>
      <c r="E19709" s="455">
        <v>8.6780000000000008</v>
      </c>
      <c r="F19709" s="455">
        <v>2558.422</v>
      </c>
    </row>
    <row r="19710" spans="1:6" ht="17.399999999999999" x14ac:dyDescent="0.25">
      <c r="A19710" s="52" t="s">
        <v>7523</v>
      </c>
      <c r="B19710" s="54" t="s">
        <v>7871</v>
      </c>
      <c r="C19710" s="61" t="s">
        <v>443</v>
      </c>
      <c r="D19710" s="449">
        <v>0</v>
      </c>
      <c r="E19710" s="453">
        <v>1.228</v>
      </c>
      <c r="F19710" s="453">
        <v>7162.6859999999997</v>
      </c>
    </row>
    <row r="19711" spans="1:6" ht="17.399999999999999" x14ac:dyDescent="0.25">
      <c r="A19711" s="59" t="s">
        <v>7523</v>
      </c>
      <c r="B19711" s="57" t="s">
        <v>7871</v>
      </c>
      <c r="C19711" s="143" t="s">
        <v>457</v>
      </c>
      <c r="D19711" s="451">
        <v>0</v>
      </c>
      <c r="E19711" s="455">
        <v>1.1930000000000001</v>
      </c>
      <c r="F19711" s="455">
        <v>2015.1959999999999</v>
      </c>
    </row>
    <row r="19712" spans="1:6" ht="17.399999999999999" x14ac:dyDescent="0.25">
      <c r="A19712" s="58" t="s">
        <v>7523</v>
      </c>
      <c r="B19712" s="56" t="s">
        <v>7871</v>
      </c>
      <c r="C19712" s="142" t="s">
        <v>440</v>
      </c>
      <c r="D19712" s="452">
        <v>0</v>
      </c>
      <c r="E19712" s="456">
        <v>7.7110000000000003</v>
      </c>
      <c r="F19712" s="456">
        <v>2332.0129999999999</v>
      </c>
    </row>
    <row r="19713" spans="1:6" ht="17.399999999999999" x14ac:dyDescent="0.25">
      <c r="A19713" s="53" t="s">
        <v>3792</v>
      </c>
      <c r="B19713" s="55" t="s">
        <v>2716</v>
      </c>
      <c r="C19713" s="62" t="s">
        <v>444</v>
      </c>
      <c r="D19713" s="450">
        <v>0</v>
      </c>
      <c r="E19713" s="454">
        <v>105.497</v>
      </c>
      <c r="F19713" s="454">
        <v>77957.376999999993</v>
      </c>
    </row>
    <row r="19714" spans="1:6" ht="17.399999999999999" x14ac:dyDescent="0.25">
      <c r="A19714" s="58" t="s">
        <v>3792</v>
      </c>
      <c r="B19714" s="56" t="s">
        <v>2716</v>
      </c>
      <c r="C19714" s="142" t="s">
        <v>455</v>
      </c>
      <c r="D19714" s="452">
        <v>0</v>
      </c>
      <c r="E19714" s="456">
        <v>39.774999999999999</v>
      </c>
      <c r="F19714" s="456">
        <v>39835.042000000001</v>
      </c>
    </row>
    <row r="19715" spans="1:6" ht="17.399999999999999" x14ac:dyDescent="0.25">
      <c r="A19715" s="53" t="s">
        <v>3792</v>
      </c>
      <c r="B19715" s="55" t="s">
        <v>2716</v>
      </c>
      <c r="C19715" s="62" t="s">
        <v>443</v>
      </c>
      <c r="D19715" s="450">
        <v>0</v>
      </c>
      <c r="E19715" s="454">
        <v>3.5550000000000002</v>
      </c>
      <c r="F19715" s="454">
        <v>12608.088</v>
      </c>
    </row>
    <row r="19716" spans="1:6" ht="17.399999999999999" x14ac:dyDescent="0.25">
      <c r="A19716" s="52" t="s">
        <v>3792</v>
      </c>
      <c r="B19716" s="54" t="s">
        <v>2716</v>
      </c>
      <c r="C19716" s="61" t="s">
        <v>457</v>
      </c>
      <c r="D19716" s="449">
        <v>0</v>
      </c>
      <c r="E19716" s="453">
        <v>1.9119999999999999</v>
      </c>
      <c r="F19716" s="453">
        <v>7679.02</v>
      </c>
    </row>
    <row r="19717" spans="1:6" ht="17.399999999999999" x14ac:dyDescent="0.25">
      <c r="A19717" s="59" t="s">
        <v>3792</v>
      </c>
      <c r="B19717" s="57" t="s">
        <v>2716</v>
      </c>
      <c r="C19717" s="143" t="s">
        <v>445</v>
      </c>
      <c r="D19717" s="451">
        <v>0</v>
      </c>
      <c r="E19717" s="455">
        <v>2.6680000000000001</v>
      </c>
      <c r="F19717" s="455">
        <v>6101.2560000000003</v>
      </c>
    </row>
    <row r="19718" spans="1:6" ht="17.399999999999999" x14ac:dyDescent="0.25">
      <c r="A19718" s="58" t="s">
        <v>3792</v>
      </c>
      <c r="B19718" s="56" t="s">
        <v>2716</v>
      </c>
      <c r="C19718" s="142" t="s">
        <v>439</v>
      </c>
      <c r="D19718" s="452">
        <v>0</v>
      </c>
      <c r="E19718" s="456">
        <v>1.466</v>
      </c>
      <c r="F19718" s="456">
        <v>5698.4229999999998</v>
      </c>
    </row>
    <row r="19719" spans="1:6" ht="17.399999999999999" x14ac:dyDescent="0.25">
      <c r="A19719" s="53" t="s">
        <v>3792</v>
      </c>
      <c r="B19719" s="55" t="s">
        <v>2716</v>
      </c>
      <c r="C19719" s="62" t="s">
        <v>470</v>
      </c>
      <c r="D19719" s="450">
        <v>0</v>
      </c>
      <c r="E19719" s="454">
        <v>1.593</v>
      </c>
      <c r="F19719" s="454">
        <v>2782.0770000000002</v>
      </c>
    </row>
    <row r="19720" spans="1:6" ht="17.399999999999999" x14ac:dyDescent="0.25">
      <c r="A19720" s="52" t="s">
        <v>3792</v>
      </c>
      <c r="B19720" s="54" t="s">
        <v>2716</v>
      </c>
      <c r="C19720" s="61" t="s">
        <v>511</v>
      </c>
      <c r="D19720" s="449">
        <v>0</v>
      </c>
      <c r="E19720" s="453">
        <v>18.899000000000001</v>
      </c>
      <c r="F19720" s="453">
        <v>2602.9029999999998</v>
      </c>
    </row>
    <row r="19721" spans="1:6" ht="17.399999999999999" x14ac:dyDescent="0.25">
      <c r="A19721" s="53" t="s">
        <v>3792</v>
      </c>
      <c r="B19721" s="55" t="s">
        <v>2716</v>
      </c>
      <c r="C19721" s="62" t="s">
        <v>487</v>
      </c>
      <c r="D19721" s="450">
        <v>0</v>
      </c>
      <c r="E19721" s="454">
        <v>0.161</v>
      </c>
      <c r="F19721" s="454">
        <v>2220.451</v>
      </c>
    </row>
    <row r="19722" spans="1:6" ht="17.399999999999999" x14ac:dyDescent="0.25">
      <c r="A19722" s="58" t="s">
        <v>3792</v>
      </c>
      <c r="B19722" s="56" t="s">
        <v>2716</v>
      </c>
      <c r="C19722" s="142" t="s">
        <v>481</v>
      </c>
      <c r="D19722" s="452">
        <v>0</v>
      </c>
      <c r="E19722" s="456">
        <v>9.8000000000000004E-2</v>
      </c>
      <c r="F19722" s="456">
        <v>2135.759</v>
      </c>
    </row>
    <row r="19723" spans="1:6" ht="17.399999999999999" x14ac:dyDescent="0.25">
      <c r="A19723" s="59" t="s">
        <v>3792</v>
      </c>
      <c r="B19723" s="57" t="s">
        <v>2716</v>
      </c>
      <c r="C19723" s="143" t="s">
        <v>461</v>
      </c>
      <c r="D19723" s="451">
        <v>0</v>
      </c>
      <c r="E19723" s="455">
        <v>0.83</v>
      </c>
      <c r="F19723" s="455">
        <v>2085.6759999999999</v>
      </c>
    </row>
    <row r="19724" spans="1:6" ht="17.399999999999999" x14ac:dyDescent="0.25">
      <c r="A19724" s="52" t="s">
        <v>3792</v>
      </c>
      <c r="B19724" s="54" t="s">
        <v>2716</v>
      </c>
      <c r="C19724" s="61" t="s">
        <v>471</v>
      </c>
      <c r="D19724" s="449">
        <v>0</v>
      </c>
      <c r="E19724" s="453">
        <v>1.6870000000000001</v>
      </c>
      <c r="F19724" s="453">
        <v>1549.597</v>
      </c>
    </row>
    <row r="19725" spans="1:6" ht="17.399999999999999" x14ac:dyDescent="0.25">
      <c r="A19725" s="53" t="s">
        <v>3792</v>
      </c>
      <c r="B19725" s="55" t="s">
        <v>2716</v>
      </c>
      <c r="C19725" s="62" t="s">
        <v>490</v>
      </c>
      <c r="D19725" s="450">
        <v>0</v>
      </c>
      <c r="E19725" s="454">
        <v>5.69</v>
      </c>
      <c r="F19725" s="454">
        <v>1466.076</v>
      </c>
    </row>
    <row r="19726" spans="1:6" ht="17.399999999999999" x14ac:dyDescent="0.25">
      <c r="A19726" s="52" t="s">
        <v>3792</v>
      </c>
      <c r="B19726" s="54" t="s">
        <v>2716</v>
      </c>
      <c r="C19726" s="61" t="s">
        <v>907</v>
      </c>
      <c r="D19726" s="449">
        <v>0</v>
      </c>
      <c r="E19726" s="453">
        <v>6.0049999999999999</v>
      </c>
      <c r="F19726" s="453">
        <v>1132.51</v>
      </c>
    </row>
    <row r="19727" spans="1:6" ht="17.399999999999999" x14ac:dyDescent="0.25">
      <c r="A19727" s="59" t="s">
        <v>3792</v>
      </c>
      <c r="B19727" s="57" t="s">
        <v>2716</v>
      </c>
      <c r="C19727" s="143" t="s">
        <v>440</v>
      </c>
      <c r="D19727" s="451">
        <v>0</v>
      </c>
      <c r="E19727" s="455">
        <v>2.94</v>
      </c>
      <c r="F19727" s="455">
        <v>3754.5030000000002</v>
      </c>
    </row>
    <row r="19728" spans="1:6" ht="17.399999999999999" x14ac:dyDescent="0.25">
      <c r="A19728" s="52" t="s">
        <v>6152</v>
      </c>
      <c r="B19728" s="54" t="s">
        <v>1160</v>
      </c>
      <c r="C19728" s="61" t="s">
        <v>455</v>
      </c>
      <c r="D19728" s="449">
        <v>0</v>
      </c>
      <c r="E19728" s="453">
        <v>82.653999999999996</v>
      </c>
      <c r="F19728" s="453">
        <v>35867.057999999997</v>
      </c>
    </row>
    <row r="19729" spans="1:6" ht="17.399999999999999" x14ac:dyDescent="0.25">
      <c r="A19729" s="59" t="s">
        <v>6152</v>
      </c>
      <c r="B19729" s="57" t="s">
        <v>1160</v>
      </c>
      <c r="C19729" s="143" t="s">
        <v>481</v>
      </c>
      <c r="D19729" s="451">
        <v>0</v>
      </c>
      <c r="E19729" s="455">
        <v>27.776</v>
      </c>
      <c r="F19729" s="455">
        <v>15318.885</v>
      </c>
    </row>
    <row r="19730" spans="1:6" ht="17.399999999999999" x14ac:dyDescent="0.25">
      <c r="A19730" s="52" t="s">
        <v>6152</v>
      </c>
      <c r="B19730" s="54" t="s">
        <v>1160</v>
      </c>
      <c r="C19730" s="61" t="s">
        <v>443</v>
      </c>
      <c r="D19730" s="449">
        <v>0</v>
      </c>
      <c r="E19730" s="453">
        <v>9.5830000000000002</v>
      </c>
      <c r="F19730" s="453">
        <v>8711.116</v>
      </c>
    </row>
    <row r="19731" spans="1:6" ht="17.399999999999999" x14ac:dyDescent="0.25">
      <c r="A19731" s="59" t="s">
        <v>6152</v>
      </c>
      <c r="B19731" s="57" t="s">
        <v>1160</v>
      </c>
      <c r="C19731" s="143" t="s">
        <v>511</v>
      </c>
      <c r="D19731" s="451">
        <v>0</v>
      </c>
      <c r="E19731" s="455">
        <v>4.8559999999999999</v>
      </c>
      <c r="F19731" s="455">
        <v>6786.4650000000001</v>
      </c>
    </row>
    <row r="19732" spans="1:6" ht="17.399999999999999" x14ac:dyDescent="0.25">
      <c r="A19732" s="58" t="s">
        <v>6152</v>
      </c>
      <c r="B19732" s="56" t="s">
        <v>1160</v>
      </c>
      <c r="C19732" s="142" t="s">
        <v>471</v>
      </c>
      <c r="D19732" s="452">
        <v>0</v>
      </c>
      <c r="E19732" s="456">
        <v>2.7909999999999999</v>
      </c>
      <c r="F19732" s="456">
        <v>5347.5249999999996</v>
      </c>
    </row>
    <row r="19733" spans="1:6" ht="17.399999999999999" x14ac:dyDescent="0.25">
      <c r="A19733" s="53" t="s">
        <v>6152</v>
      </c>
      <c r="B19733" s="55" t="s">
        <v>1160</v>
      </c>
      <c r="C19733" s="62" t="s">
        <v>479</v>
      </c>
      <c r="D19733" s="450">
        <v>0</v>
      </c>
      <c r="E19733" s="454">
        <v>6.0780000000000003</v>
      </c>
      <c r="F19733" s="454">
        <v>4546.8159999999998</v>
      </c>
    </row>
    <row r="19734" spans="1:6" ht="17.399999999999999" x14ac:dyDescent="0.25">
      <c r="A19734" s="58" t="s">
        <v>6152</v>
      </c>
      <c r="B19734" s="56" t="s">
        <v>1160</v>
      </c>
      <c r="C19734" s="142" t="s">
        <v>444</v>
      </c>
      <c r="D19734" s="452">
        <v>0</v>
      </c>
      <c r="E19734" s="456">
        <v>2.0179999999999998</v>
      </c>
      <c r="F19734" s="456">
        <v>2878.7860000000001</v>
      </c>
    </row>
    <row r="19735" spans="1:6" ht="17.399999999999999" x14ac:dyDescent="0.25">
      <c r="A19735" s="53" t="s">
        <v>6152</v>
      </c>
      <c r="B19735" s="55" t="s">
        <v>1160</v>
      </c>
      <c r="C19735" s="62" t="s">
        <v>447</v>
      </c>
      <c r="D19735" s="450">
        <v>0</v>
      </c>
      <c r="E19735" s="454">
        <v>1.7450000000000001</v>
      </c>
      <c r="F19735" s="454">
        <v>2434.6889999999999</v>
      </c>
    </row>
    <row r="19736" spans="1:6" ht="17.399999999999999" x14ac:dyDescent="0.25">
      <c r="A19736" s="58" t="s">
        <v>6152</v>
      </c>
      <c r="B19736" s="56" t="s">
        <v>1160</v>
      </c>
      <c r="C19736" s="142" t="s">
        <v>442</v>
      </c>
      <c r="D19736" s="452">
        <v>0</v>
      </c>
      <c r="E19736" s="456">
        <v>1.518</v>
      </c>
      <c r="F19736" s="456">
        <v>1769.759</v>
      </c>
    </row>
    <row r="19737" spans="1:6" ht="17.399999999999999" x14ac:dyDescent="0.25">
      <c r="A19737" s="59" t="s">
        <v>6152</v>
      </c>
      <c r="B19737" s="57" t="s">
        <v>1160</v>
      </c>
      <c r="C19737" s="143" t="s">
        <v>439</v>
      </c>
      <c r="D19737" s="451">
        <v>0</v>
      </c>
      <c r="E19737" s="455">
        <v>1.17</v>
      </c>
      <c r="F19737" s="455">
        <v>1535.9190000000001</v>
      </c>
    </row>
    <row r="19738" spans="1:6" ht="17.399999999999999" x14ac:dyDescent="0.25">
      <c r="A19738" s="52" t="s">
        <v>6152</v>
      </c>
      <c r="B19738" s="54" t="s">
        <v>1160</v>
      </c>
      <c r="C19738" s="61" t="s">
        <v>440</v>
      </c>
      <c r="D19738" s="449">
        <v>0</v>
      </c>
      <c r="E19738" s="453">
        <v>13.47</v>
      </c>
      <c r="F19738" s="453">
        <v>7491.08</v>
      </c>
    </row>
    <row r="19739" spans="1:6" ht="17.399999999999999" x14ac:dyDescent="0.25">
      <c r="A19739" s="53" t="s">
        <v>6153</v>
      </c>
      <c r="B19739" s="55" t="s">
        <v>7602</v>
      </c>
      <c r="C19739" s="62" t="s">
        <v>455</v>
      </c>
      <c r="D19739" s="450">
        <v>0</v>
      </c>
      <c r="E19739" s="454">
        <v>142.566</v>
      </c>
      <c r="F19739" s="454">
        <v>35682.146000000001</v>
      </c>
    </row>
    <row r="19740" spans="1:6" ht="17.399999999999999" x14ac:dyDescent="0.25">
      <c r="A19740" s="52" t="s">
        <v>6153</v>
      </c>
      <c r="B19740" s="54" t="s">
        <v>7602</v>
      </c>
      <c r="C19740" s="61" t="s">
        <v>511</v>
      </c>
      <c r="D19740" s="449">
        <v>0</v>
      </c>
      <c r="E19740" s="453">
        <v>39.884</v>
      </c>
      <c r="F19740" s="453">
        <v>25847.948</v>
      </c>
    </row>
    <row r="19741" spans="1:6" ht="17.399999999999999" x14ac:dyDescent="0.25">
      <c r="A19741" s="59" t="s">
        <v>6153</v>
      </c>
      <c r="B19741" s="57" t="s">
        <v>7602</v>
      </c>
      <c r="C19741" s="143" t="s">
        <v>479</v>
      </c>
      <c r="D19741" s="451">
        <v>0</v>
      </c>
      <c r="E19741" s="455">
        <v>15.45</v>
      </c>
      <c r="F19741" s="455">
        <v>17782.577000000001</v>
      </c>
    </row>
    <row r="19742" spans="1:6" ht="17.399999999999999" x14ac:dyDescent="0.25">
      <c r="A19742" s="58" t="s">
        <v>6153</v>
      </c>
      <c r="B19742" s="56" t="s">
        <v>7602</v>
      </c>
      <c r="C19742" s="142" t="s">
        <v>443</v>
      </c>
      <c r="D19742" s="452">
        <v>0</v>
      </c>
      <c r="E19742" s="456">
        <v>10.662000000000001</v>
      </c>
      <c r="F19742" s="456">
        <v>14266.371999999999</v>
      </c>
    </row>
    <row r="19743" spans="1:6" ht="17.399999999999999" x14ac:dyDescent="0.25">
      <c r="A19743" s="53" t="s">
        <v>6153</v>
      </c>
      <c r="B19743" s="55" t="s">
        <v>7602</v>
      </c>
      <c r="C19743" s="62" t="s">
        <v>442</v>
      </c>
      <c r="D19743" s="450">
        <v>0</v>
      </c>
      <c r="E19743" s="454">
        <v>4.274</v>
      </c>
      <c r="F19743" s="454">
        <v>10706.571</v>
      </c>
    </row>
    <row r="19744" spans="1:6" ht="17.399999999999999" x14ac:dyDescent="0.25">
      <c r="A19744" s="52" t="s">
        <v>6153</v>
      </c>
      <c r="B19744" s="54" t="s">
        <v>7602</v>
      </c>
      <c r="C19744" s="61" t="s">
        <v>471</v>
      </c>
      <c r="D19744" s="449">
        <v>0</v>
      </c>
      <c r="E19744" s="453">
        <v>1.5369999999999999</v>
      </c>
      <c r="F19744" s="453">
        <v>3487.4650000000001</v>
      </c>
    </row>
    <row r="19745" spans="1:6" ht="17.399999999999999" x14ac:dyDescent="0.25">
      <c r="A19745" s="59" t="s">
        <v>6153</v>
      </c>
      <c r="B19745" s="57" t="s">
        <v>7602</v>
      </c>
      <c r="C19745" s="143" t="s">
        <v>481</v>
      </c>
      <c r="D19745" s="451">
        <v>0</v>
      </c>
      <c r="E19745" s="455">
        <v>1.4610000000000001</v>
      </c>
      <c r="F19745" s="455">
        <v>1941.357</v>
      </c>
    </row>
    <row r="19746" spans="1:6" ht="17.399999999999999" x14ac:dyDescent="0.25">
      <c r="A19746" s="58" t="s">
        <v>6153</v>
      </c>
      <c r="B19746" s="56" t="s">
        <v>7602</v>
      </c>
      <c r="C19746" s="142" t="s">
        <v>444</v>
      </c>
      <c r="D19746" s="452">
        <v>0</v>
      </c>
      <c r="E19746" s="456">
        <v>1.048</v>
      </c>
      <c r="F19746" s="456">
        <v>1611.5129999999999</v>
      </c>
    </row>
    <row r="19747" spans="1:6" ht="17.399999999999999" x14ac:dyDescent="0.25">
      <c r="A19747" s="59" t="s">
        <v>6153</v>
      </c>
      <c r="B19747" s="57" t="s">
        <v>7602</v>
      </c>
      <c r="C19747" s="143" t="s">
        <v>439</v>
      </c>
      <c r="D19747" s="451">
        <v>0</v>
      </c>
      <c r="E19747" s="455">
        <v>0.85599999999999998</v>
      </c>
      <c r="F19747" s="455">
        <v>1397.261</v>
      </c>
    </row>
    <row r="19748" spans="1:6" ht="17.399999999999999" x14ac:dyDescent="0.25">
      <c r="A19748" s="58" t="s">
        <v>6153</v>
      </c>
      <c r="B19748" s="56" t="s">
        <v>7602</v>
      </c>
      <c r="C19748" s="142" t="s">
        <v>440</v>
      </c>
      <c r="D19748" s="452">
        <v>0</v>
      </c>
      <c r="E19748" s="456">
        <v>12.066000000000001</v>
      </c>
      <c r="F19748" s="456">
        <v>7992.4759999999997</v>
      </c>
    </row>
    <row r="19749" spans="1:6" ht="17.399999999999999" x14ac:dyDescent="0.25">
      <c r="A19749" s="59" t="s">
        <v>6154</v>
      </c>
      <c r="B19749" s="57" t="s">
        <v>1186</v>
      </c>
      <c r="C19749" s="143" t="s">
        <v>455</v>
      </c>
      <c r="D19749" s="451">
        <v>0</v>
      </c>
      <c r="E19749" s="455">
        <v>747.72799999999995</v>
      </c>
      <c r="F19749" s="455">
        <v>118639.33</v>
      </c>
    </row>
    <row r="19750" spans="1:6" ht="17.399999999999999" x14ac:dyDescent="0.25">
      <c r="A19750" s="58" t="s">
        <v>6154</v>
      </c>
      <c r="B19750" s="56" t="s">
        <v>1186</v>
      </c>
      <c r="C19750" s="142" t="s">
        <v>443</v>
      </c>
      <c r="D19750" s="452">
        <v>0</v>
      </c>
      <c r="E19750" s="456">
        <v>6.1859999999999999</v>
      </c>
      <c r="F19750" s="456">
        <v>10116.472</v>
      </c>
    </row>
    <row r="19751" spans="1:6" ht="17.399999999999999" x14ac:dyDescent="0.25">
      <c r="A19751" s="59" t="s">
        <v>6154</v>
      </c>
      <c r="B19751" s="57" t="s">
        <v>1186</v>
      </c>
      <c r="C19751" s="143" t="s">
        <v>481</v>
      </c>
      <c r="D19751" s="451">
        <v>0</v>
      </c>
      <c r="E19751" s="455">
        <v>10.477</v>
      </c>
      <c r="F19751" s="455">
        <v>4954.6509999999998</v>
      </c>
    </row>
    <row r="19752" spans="1:6" ht="17.399999999999999" x14ac:dyDescent="0.25">
      <c r="A19752" s="58" t="s">
        <v>6154</v>
      </c>
      <c r="B19752" s="56" t="s">
        <v>1186</v>
      </c>
      <c r="C19752" s="142" t="s">
        <v>489</v>
      </c>
      <c r="D19752" s="452">
        <v>0</v>
      </c>
      <c r="E19752" s="456">
        <v>4.1230000000000002</v>
      </c>
      <c r="F19752" s="456">
        <v>3772.652</v>
      </c>
    </row>
    <row r="19753" spans="1:6" ht="17.399999999999999" x14ac:dyDescent="0.25">
      <c r="A19753" s="59" t="s">
        <v>6154</v>
      </c>
      <c r="B19753" s="57" t="s">
        <v>1186</v>
      </c>
      <c r="C19753" s="143" t="s">
        <v>491</v>
      </c>
      <c r="D19753" s="451">
        <v>0</v>
      </c>
      <c r="E19753" s="455">
        <v>1.579</v>
      </c>
      <c r="F19753" s="455">
        <v>2695.895</v>
      </c>
    </row>
    <row r="19754" spans="1:6" ht="17.399999999999999" x14ac:dyDescent="0.25">
      <c r="A19754" s="58" t="s">
        <v>6154</v>
      </c>
      <c r="B19754" s="56" t="s">
        <v>1186</v>
      </c>
      <c r="C19754" s="142" t="s">
        <v>444</v>
      </c>
      <c r="D19754" s="452">
        <v>0</v>
      </c>
      <c r="E19754" s="456">
        <v>1.5189999999999999</v>
      </c>
      <c r="F19754" s="456">
        <v>2288.9490000000001</v>
      </c>
    </row>
    <row r="19755" spans="1:6" ht="17.399999999999999" x14ac:dyDescent="0.25">
      <c r="A19755" s="53" t="s">
        <v>6154</v>
      </c>
      <c r="B19755" s="55" t="s">
        <v>1186</v>
      </c>
      <c r="C19755" s="62" t="s">
        <v>461</v>
      </c>
      <c r="D19755" s="450">
        <v>0</v>
      </c>
      <c r="E19755" s="454">
        <v>0.113</v>
      </c>
      <c r="F19755" s="454">
        <v>2201.8939999999998</v>
      </c>
    </row>
    <row r="19756" spans="1:6" ht="17.399999999999999" x14ac:dyDescent="0.25">
      <c r="A19756" s="52" t="s">
        <v>6154</v>
      </c>
      <c r="B19756" s="54" t="s">
        <v>1186</v>
      </c>
      <c r="C19756" s="61" t="s">
        <v>471</v>
      </c>
      <c r="D19756" s="449">
        <v>0</v>
      </c>
      <c r="E19756" s="453">
        <v>1.633</v>
      </c>
      <c r="F19756" s="453">
        <v>2042.886</v>
      </c>
    </row>
    <row r="19757" spans="1:6" ht="17.399999999999999" x14ac:dyDescent="0.25">
      <c r="A19757" s="53" t="s">
        <v>6154</v>
      </c>
      <c r="B19757" s="55" t="s">
        <v>1186</v>
      </c>
      <c r="C19757" s="62" t="s">
        <v>483</v>
      </c>
      <c r="D19757" s="450">
        <v>0</v>
      </c>
      <c r="E19757" s="454">
        <v>0.83</v>
      </c>
      <c r="F19757" s="454">
        <v>1904.3420000000001</v>
      </c>
    </row>
    <row r="19758" spans="1:6" ht="17.399999999999999" x14ac:dyDescent="0.25">
      <c r="A19758" s="52" t="s">
        <v>6154</v>
      </c>
      <c r="B19758" s="54" t="s">
        <v>1186</v>
      </c>
      <c r="C19758" s="61" t="s">
        <v>445</v>
      </c>
      <c r="D19758" s="449">
        <v>0</v>
      </c>
      <c r="E19758" s="453">
        <v>1.889</v>
      </c>
      <c r="F19758" s="453">
        <v>1285.547</v>
      </c>
    </row>
    <row r="19759" spans="1:6" ht="17.399999999999999" x14ac:dyDescent="0.25">
      <c r="A19759" s="59" t="s">
        <v>6154</v>
      </c>
      <c r="B19759" s="57" t="s">
        <v>1186</v>
      </c>
      <c r="C19759" s="143" t="s">
        <v>447</v>
      </c>
      <c r="D19759" s="451">
        <v>0</v>
      </c>
      <c r="E19759" s="455">
        <v>1.0529999999999999</v>
      </c>
      <c r="F19759" s="455">
        <v>1071.5309999999999</v>
      </c>
    </row>
    <row r="19760" spans="1:6" ht="17.399999999999999" x14ac:dyDescent="0.25">
      <c r="A19760" s="58" t="s">
        <v>6154</v>
      </c>
      <c r="B19760" s="56" t="s">
        <v>1186</v>
      </c>
      <c r="C19760" s="142" t="s">
        <v>440</v>
      </c>
      <c r="D19760" s="452">
        <v>0</v>
      </c>
      <c r="E19760" s="456">
        <v>5.87</v>
      </c>
      <c r="F19760" s="456">
        <v>6163.9359999999997</v>
      </c>
    </row>
    <row r="19761" spans="1:6" ht="17.399999999999999" x14ac:dyDescent="0.25">
      <c r="A19761" s="59" t="s">
        <v>7524</v>
      </c>
      <c r="B19761" s="57" t="s">
        <v>7603</v>
      </c>
      <c r="C19761" s="143" t="s">
        <v>455</v>
      </c>
      <c r="D19761" s="451">
        <v>0</v>
      </c>
      <c r="E19761" s="455">
        <v>868.63900000000001</v>
      </c>
      <c r="F19761" s="455">
        <v>171047.96400000001</v>
      </c>
    </row>
    <row r="19762" spans="1:6" ht="17.399999999999999" x14ac:dyDescent="0.25">
      <c r="A19762" s="58" t="s">
        <v>7524</v>
      </c>
      <c r="B19762" s="56" t="s">
        <v>7603</v>
      </c>
      <c r="C19762" s="142" t="s">
        <v>443</v>
      </c>
      <c r="D19762" s="452">
        <v>0</v>
      </c>
      <c r="E19762" s="456">
        <v>9.6120000000000001</v>
      </c>
      <c r="F19762" s="456">
        <v>29960.045999999998</v>
      </c>
    </row>
    <row r="19763" spans="1:6" ht="17.399999999999999" x14ac:dyDescent="0.25">
      <c r="A19763" s="59" t="s">
        <v>7524</v>
      </c>
      <c r="B19763" s="57" t="s">
        <v>7603</v>
      </c>
      <c r="C19763" s="143" t="s">
        <v>481</v>
      </c>
      <c r="D19763" s="451">
        <v>0</v>
      </c>
      <c r="E19763" s="455">
        <v>41.231999999999999</v>
      </c>
      <c r="F19763" s="455">
        <v>22509.829000000002</v>
      </c>
    </row>
    <row r="19764" spans="1:6" ht="17.399999999999999" x14ac:dyDescent="0.25">
      <c r="A19764" s="52" t="s">
        <v>7524</v>
      </c>
      <c r="B19764" s="54" t="s">
        <v>7603</v>
      </c>
      <c r="C19764" s="61" t="s">
        <v>489</v>
      </c>
      <c r="D19764" s="449">
        <v>0</v>
      </c>
      <c r="E19764" s="453">
        <v>8.2279999999999998</v>
      </c>
      <c r="F19764" s="453">
        <v>11462.653</v>
      </c>
    </row>
    <row r="19765" spans="1:6" ht="17.399999999999999" x14ac:dyDescent="0.25">
      <c r="A19765" s="53" t="s">
        <v>7524</v>
      </c>
      <c r="B19765" s="55" t="s">
        <v>7603</v>
      </c>
      <c r="C19765" s="62" t="s">
        <v>479</v>
      </c>
      <c r="D19765" s="450">
        <v>0</v>
      </c>
      <c r="E19765" s="454">
        <v>10.324</v>
      </c>
      <c r="F19765" s="454">
        <v>5556.5739999999996</v>
      </c>
    </row>
    <row r="19766" spans="1:6" ht="17.399999999999999" x14ac:dyDescent="0.25">
      <c r="A19766" s="58" t="s">
        <v>7524</v>
      </c>
      <c r="B19766" s="56" t="s">
        <v>7603</v>
      </c>
      <c r="C19766" s="142" t="s">
        <v>471</v>
      </c>
      <c r="D19766" s="452">
        <v>0</v>
      </c>
      <c r="E19766" s="456">
        <v>1.722</v>
      </c>
      <c r="F19766" s="456">
        <v>2052.9290000000001</v>
      </c>
    </row>
    <row r="19767" spans="1:6" ht="17.399999999999999" x14ac:dyDescent="0.25">
      <c r="A19767" s="53" t="s">
        <v>7524</v>
      </c>
      <c r="B19767" s="55" t="s">
        <v>7603</v>
      </c>
      <c r="C19767" s="62" t="s">
        <v>444</v>
      </c>
      <c r="D19767" s="450">
        <v>0</v>
      </c>
      <c r="E19767" s="454">
        <v>6.92</v>
      </c>
      <c r="F19767" s="454">
        <v>1989.838</v>
      </c>
    </row>
    <row r="19768" spans="1:6" ht="17.399999999999999" x14ac:dyDescent="0.25">
      <c r="A19768" s="52" t="s">
        <v>7524</v>
      </c>
      <c r="B19768" s="54" t="s">
        <v>7603</v>
      </c>
      <c r="C19768" s="61" t="s">
        <v>910</v>
      </c>
      <c r="D19768" s="449">
        <v>0</v>
      </c>
      <c r="E19768" s="453">
        <v>2.762</v>
      </c>
      <c r="F19768" s="453">
        <v>1765.3040000000001</v>
      </c>
    </row>
    <row r="19769" spans="1:6" ht="17.399999999999999" x14ac:dyDescent="0.25">
      <c r="A19769" s="53" t="s">
        <v>7524</v>
      </c>
      <c r="B19769" s="55" t="s">
        <v>7603</v>
      </c>
      <c r="C19769" s="62" t="s">
        <v>447</v>
      </c>
      <c r="D19769" s="450">
        <v>0</v>
      </c>
      <c r="E19769" s="454">
        <v>3.214</v>
      </c>
      <c r="F19769" s="454">
        <v>1704.6489999999999</v>
      </c>
    </row>
    <row r="19770" spans="1:6" ht="17.399999999999999" x14ac:dyDescent="0.25">
      <c r="A19770" s="58" t="s">
        <v>7524</v>
      </c>
      <c r="B19770" s="56" t="s">
        <v>7603</v>
      </c>
      <c r="C19770" s="142" t="s">
        <v>457</v>
      </c>
      <c r="D19770" s="452">
        <v>0</v>
      </c>
      <c r="E19770" s="456">
        <v>0.17399999999999999</v>
      </c>
      <c r="F19770" s="456">
        <v>1633.634</v>
      </c>
    </row>
    <row r="19771" spans="1:6" ht="17.399999999999999" x14ac:dyDescent="0.25">
      <c r="A19771" s="59" t="s">
        <v>7524</v>
      </c>
      <c r="B19771" s="57" t="s">
        <v>7603</v>
      </c>
      <c r="C19771" s="143" t="s">
        <v>498</v>
      </c>
      <c r="D19771" s="451">
        <v>0</v>
      </c>
      <c r="E19771" s="455">
        <v>1.764</v>
      </c>
      <c r="F19771" s="455">
        <v>1346.038</v>
      </c>
    </row>
    <row r="19772" spans="1:6" ht="17.399999999999999" x14ac:dyDescent="0.25">
      <c r="A19772" s="52" t="s">
        <v>7524</v>
      </c>
      <c r="B19772" s="54" t="s">
        <v>7603</v>
      </c>
      <c r="C19772" s="61" t="s">
        <v>445</v>
      </c>
      <c r="D19772" s="449">
        <v>0</v>
      </c>
      <c r="E19772" s="453">
        <v>1.976</v>
      </c>
      <c r="F19772" s="453">
        <v>1187.846</v>
      </c>
    </row>
    <row r="19773" spans="1:6" ht="17.399999999999999" x14ac:dyDescent="0.25">
      <c r="A19773" s="53" t="s">
        <v>7524</v>
      </c>
      <c r="B19773" s="55" t="s">
        <v>7603</v>
      </c>
      <c r="C19773" s="62" t="s">
        <v>440</v>
      </c>
      <c r="D19773" s="450">
        <v>0</v>
      </c>
      <c r="E19773" s="454">
        <v>6.1040000000000001</v>
      </c>
      <c r="F19773" s="454">
        <v>3199.538</v>
      </c>
    </row>
    <row r="19774" spans="1:6" ht="17.399999999999999" x14ac:dyDescent="0.25">
      <c r="A19774" s="58" t="s">
        <v>7525</v>
      </c>
      <c r="B19774" s="56" t="s">
        <v>7604</v>
      </c>
      <c r="C19774" s="142" t="s">
        <v>455</v>
      </c>
      <c r="D19774" s="452">
        <v>0</v>
      </c>
      <c r="E19774" s="456">
        <v>201.06100000000001</v>
      </c>
      <c r="F19774" s="456">
        <v>40932.654999999999</v>
      </c>
    </row>
    <row r="19775" spans="1:6" ht="17.399999999999999" x14ac:dyDescent="0.25">
      <c r="A19775" s="53" t="s">
        <v>7525</v>
      </c>
      <c r="B19775" s="55" t="s">
        <v>7604</v>
      </c>
      <c r="C19775" s="62" t="s">
        <v>443</v>
      </c>
      <c r="D19775" s="450">
        <v>0</v>
      </c>
      <c r="E19775" s="454">
        <v>9.8320000000000007</v>
      </c>
      <c r="F19775" s="454">
        <v>7462.5330000000004</v>
      </c>
    </row>
    <row r="19776" spans="1:6" ht="17.399999999999999" x14ac:dyDescent="0.25">
      <c r="A19776" s="58" t="s">
        <v>7525</v>
      </c>
      <c r="B19776" s="56" t="s">
        <v>7604</v>
      </c>
      <c r="C19776" s="142" t="s">
        <v>447</v>
      </c>
      <c r="D19776" s="452">
        <v>0</v>
      </c>
      <c r="E19776" s="456">
        <v>24.52</v>
      </c>
      <c r="F19776" s="456">
        <v>4353.4769999999999</v>
      </c>
    </row>
    <row r="19777" spans="1:6" ht="17.399999999999999" x14ac:dyDescent="0.25">
      <c r="A19777" s="59" t="s">
        <v>7525</v>
      </c>
      <c r="B19777" s="57" t="s">
        <v>7604</v>
      </c>
      <c r="C19777" s="143" t="s">
        <v>439</v>
      </c>
      <c r="D19777" s="451">
        <v>0</v>
      </c>
      <c r="E19777" s="455">
        <v>13.45</v>
      </c>
      <c r="F19777" s="455">
        <v>3699.3809999999999</v>
      </c>
    </row>
    <row r="19778" spans="1:6" ht="17.399999999999999" x14ac:dyDescent="0.25">
      <c r="A19778" s="58" t="s">
        <v>7525</v>
      </c>
      <c r="B19778" s="56" t="s">
        <v>7604</v>
      </c>
      <c r="C19778" s="142" t="s">
        <v>471</v>
      </c>
      <c r="D19778" s="452">
        <v>0</v>
      </c>
      <c r="E19778" s="456">
        <v>13.045</v>
      </c>
      <c r="F19778" s="456">
        <v>2365.3159999999998</v>
      </c>
    </row>
    <row r="19779" spans="1:6" ht="17.399999999999999" x14ac:dyDescent="0.25">
      <c r="A19779" s="59" t="s">
        <v>7525</v>
      </c>
      <c r="B19779" s="57" t="s">
        <v>7604</v>
      </c>
      <c r="C19779" s="143" t="s">
        <v>444</v>
      </c>
      <c r="D19779" s="451">
        <v>0</v>
      </c>
      <c r="E19779" s="455">
        <v>10.819000000000001</v>
      </c>
      <c r="F19779" s="455">
        <v>2258.6570000000002</v>
      </c>
    </row>
    <row r="19780" spans="1:6" ht="17.399999999999999" x14ac:dyDescent="0.25">
      <c r="A19780" s="52" t="s">
        <v>7525</v>
      </c>
      <c r="B19780" s="54" t="s">
        <v>7604</v>
      </c>
      <c r="C19780" s="61" t="s">
        <v>511</v>
      </c>
      <c r="D19780" s="449">
        <v>0</v>
      </c>
      <c r="E19780" s="453">
        <v>5.2770000000000001</v>
      </c>
      <c r="F19780" s="453">
        <v>1164.779</v>
      </c>
    </row>
    <row r="19781" spans="1:6" ht="17.399999999999999" x14ac:dyDescent="0.25">
      <c r="A19781" s="59" t="s">
        <v>7525</v>
      </c>
      <c r="B19781" s="57" t="s">
        <v>7604</v>
      </c>
      <c r="C19781" s="143" t="s">
        <v>440</v>
      </c>
      <c r="D19781" s="451">
        <v>0</v>
      </c>
      <c r="E19781" s="455">
        <v>11.936</v>
      </c>
      <c r="F19781" s="455">
        <v>5350.5360000000001</v>
      </c>
    </row>
    <row r="19782" spans="1:6" ht="17.399999999999999" x14ac:dyDescent="0.25">
      <c r="A19782" s="52" t="s">
        <v>293</v>
      </c>
      <c r="B19782" s="54" t="s">
        <v>294</v>
      </c>
      <c r="C19782" s="61" t="s">
        <v>457</v>
      </c>
      <c r="D19782" s="449">
        <v>0</v>
      </c>
      <c r="E19782" s="453">
        <v>78.016000000000005</v>
      </c>
      <c r="F19782" s="453">
        <v>138787.83799999999</v>
      </c>
    </row>
    <row r="19783" spans="1:6" ht="17.399999999999999" x14ac:dyDescent="0.25">
      <c r="A19783" s="59" t="s">
        <v>293</v>
      </c>
      <c r="B19783" s="57" t="s">
        <v>294</v>
      </c>
      <c r="C19783" s="143" t="s">
        <v>444</v>
      </c>
      <c r="D19783" s="451">
        <v>0</v>
      </c>
      <c r="E19783" s="455">
        <v>139.875</v>
      </c>
      <c r="F19783" s="455">
        <v>117983.409</v>
      </c>
    </row>
    <row r="19784" spans="1:6" ht="17.399999999999999" x14ac:dyDescent="0.25">
      <c r="A19784" s="58" t="s">
        <v>293</v>
      </c>
      <c r="B19784" s="56" t="s">
        <v>294</v>
      </c>
      <c r="C19784" s="142" t="s">
        <v>445</v>
      </c>
      <c r="D19784" s="452">
        <v>0</v>
      </c>
      <c r="E19784" s="456">
        <v>19.238</v>
      </c>
      <c r="F19784" s="456">
        <v>42551.466999999997</v>
      </c>
    </row>
    <row r="19785" spans="1:6" ht="17.399999999999999" x14ac:dyDescent="0.25">
      <c r="A19785" s="59" t="s">
        <v>293</v>
      </c>
      <c r="B19785" s="57" t="s">
        <v>294</v>
      </c>
      <c r="C19785" s="143" t="s">
        <v>471</v>
      </c>
      <c r="D19785" s="451">
        <v>0</v>
      </c>
      <c r="E19785" s="455">
        <v>27.67</v>
      </c>
      <c r="F19785" s="455">
        <v>13976.893</v>
      </c>
    </row>
    <row r="19786" spans="1:6" ht="17.399999999999999" x14ac:dyDescent="0.25">
      <c r="A19786" s="58" t="s">
        <v>293</v>
      </c>
      <c r="B19786" s="56" t="s">
        <v>294</v>
      </c>
      <c r="C19786" s="142" t="s">
        <v>464</v>
      </c>
      <c r="D19786" s="452">
        <v>0</v>
      </c>
      <c r="E19786" s="456">
        <v>1.298</v>
      </c>
      <c r="F19786" s="456">
        <v>9497.9189999999999</v>
      </c>
    </row>
    <row r="19787" spans="1:6" ht="17.399999999999999" x14ac:dyDescent="0.25">
      <c r="A19787" s="59" t="s">
        <v>293</v>
      </c>
      <c r="B19787" s="57" t="s">
        <v>294</v>
      </c>
      <c r="C19787" s="143" t="s">
        <v>443</v>
      </c>
      <c r="D19787" s="451">
        <v>0</v>
      </c>
      <c r="E19787" s="455">
        <v>0.84299999999999997</v>
      </c>
      <c r="F19787" s="455">
        <v>9336.9</v>
      </c>
    </row>
    <row r="19788" spans="1:6" ht="17.399999999999999" x14ac:dyDescent="0.25">
      <c r="A19788" s="58" t="s">
        <v>293</v>
      </c>
      <c r="B19788" s="56" t="s">
        <v>294</v>
      </c>
      <c r="C19788" s="142" t="s">
        <v>455</v>
      </c>
      <c r="D19788" s="452">
        <v>0</v>
      </c>
      <c r="E19788" s="456">
        <v>3.226</v>
      </c>
      <c r="F19788" s="456">
        <v>1345.941</v>
      </c>
    </row>
    <row r="19789" spans="1:6" ht="17.399999999999999" x14ac:dyDescent="0.25">
      <c r="A19789" s="53" t="s">
        <v>293</v>
      </c>
      <c r="B19789" s="55" t="s">
        <v>294</v>
      </c>
      <c r="C19789" s="62" t="s">
        <v>440</v>
      </c>
      <c r="D19789" s="450">
        <v>0</v>
      </c>
      <c r="E19789" s="454">
        <v>32.012</v>
      </c>
      <c r="F19789" s="454">
        <v>4422.9610000000002</v>
      </c>
    </row>
    <row r="19790" spans="1:6" ht="17.399999999999999" x14ac:dyDescent="0.25">
      <c r="A19790" s="58" t="s">
        <v>6155</v>
      </c>
      <c r="B19790" s="56" t="s">
        <v>2717</v>
      </c>
      <c r="C19790" s="142" t="s">
        <v>443</v>
      </c>
      <c r="D19790" s="452">
        <v>0</v>
      </c>
      <c r="E19790" s="456">
        <v>12.065</v>
      </c>
      <c r="F19790" s="456">
        <v>9371.36</v>
      </c>
    </row>
    <row r="19791" spans="1:6" ht="17.399999999999999" x14ac:dyDescent="0.25">
      <c r="A19791" s="53" t="s">
        <v>6155</v>
      </c>
      <c r="B19791" s="55" t="s">
        <v>2717</v>
      </c>
      <c r="C19791" s="62" t="s">
        <v>498</v>
      </c>
      <c r="D19791" s="450">
        <v>0</v>
      </c>
      <c r="E19791" s="454">
        <v>2.56</v>
      </c>
      <c r="F19791" s="454">
        <v>4171.8040000000001</v>
      </c>
    </row>
    <row r="19792" spans="1:6" ht="17.399999999999999" x14ac:dyDescent="0.25">
      <c r="A19792" s="52" t="s">
        <v>6155</v>
      </c>
      <c r="B19792" s="54" t="s">
        <v>2717</v>
      </c>
      <c r="C19792" s="61" t="s">
        <v>470</v>
      </c>
      <c r="D19792" s="449">
        <v>0</v>
      </c>
      <c r="E19792" s="453">
        <v>2.9470000000000001</v>
      </c>
      <c r="F19792" s="453">
        <v>3380.9450000000002</v>
      </c>
    </row>
    <row r="19793" spans="1:6" ht="17.399999999999999" x14ac:dyDescent="0.25">
      <c r="A19793" s="59" t="s">
        <v>6155</v>
      </c>
      <c r="B19793" s="57" t="s">
        <v>2717</v>
      </c>
      <c r="C19793" s="143" t="s">
        <v>455</v>
      </c>
      <c r="D19793" s="451">
        <v>0</v>
      </c>
      <c r="E19793" s="455">
        <v>28.373999999999999</v>
      </c>
      <c r="F19793" s="455">
        <v>3123.4769999999999</v>
      </c>
    </row>
    <row r="19794" spans="1:6" ht="17.399999999999999" x14ac:dyDescent="0.25">
      <c r="A19794" s="58" t="s">
        <v>6155</v>
      </c>
      <c r="B19794" s="56" t="s">
        <v>2717</v>
      </c>
      <c r="C19794" s="142" t="s">
        <v>495</v>
      </c>
      <c r="D19794" s="452">
        <v>0</v>
      </c>
      <c r="E19794" s="456">
        <v>1.3420000000000001</v>
      </c>
      <c r="F19794" s="456">
        <v>1728.4010000000001</v>
      </c>
    </row>
    <row r="19795" spans="1:6" ht="17.399999999999999" x14ac:dyDescent="0.25">
      <c r="A19795" s="53" t="s">
        <v>6155</v>
      </c>
      <c r="B19795" s="55" t="s">
        <v>2717</v>
      </c>
      <c r="C19795" s="62" t="s">
        <v>479</v>
      </c>
      <c r="D19795" s="450">
        <v>0</v>
      </c>
      <c r="E19795" s="454">
        <v>6.8090000000000002</v>
      </c>
      <c r="F19795" s="454">
        <v>1473.567</v>
      </c>
    </row>
    <row r="19796" spans="1:6" ht="17.399999999999999" x14ac:dyDescent="0.25">
      <c r="A19796" s="52" t="s">
        <v>6155</v>
      </c>
      <c r="B19796" s="54" t="s">
        <v>2717</v>
      </c>
      <c r="C19796" s="61" t="s">
        <v>439</v>
      </c>
      <c r="D19796" s="449">
        <v>0</v>
      </c>
      <c r="E19796" s="453">
        <v>1.659</v>
      </c>
      <c r="F19796" s="453">
        <v>1404.027</v>
      </c>
    </row>
    <row r="19797" spans="1:6" ht="17.399999999999999" x14ac:dyDescent="0.25">
      <c r="A19797" s="59" t="s">
        <v>6155</v>
      </c>
      <c r="B19797" s="57" t="s">
        <v>2717</v>
      </c>
      <c r="C19797" s="143" t="s">
        <v>464</v>
      </c>
      <c r="D19797" s="451">
        <v>0</v>
      </c>
      <c r="E19797" s="455">
        <v>0.58499999999999996</v>
      </c>
      <c r="F19797" s="455">
        <v>1125.6210000000001</v>
      </c>
    </row>
    <row r="19798" spans="1:6" ht="17.399999999999999" x14ac:dyDescent="0.25">
      <c r="A19798" s="52" t="s">
        <v>6155</v>
      </c>
      <c r="B19798" s="54" t="s">
        <v>2717</v>
      </c>
      <c r="C19798" s="61" t="s">
        <v>440</v>
      </c>
      <c r="D19798" s="449">
        <v>0</v>
      </c>
      <c r="E19798" s="453">
        <v>4.2519999999999998</v>
      </c>
      <c r="F19798" s="453">
        <v>3447.3270000000002</v>
      </c>
    </row>
    <row r="19799" spans="1:6" ht="17.399999999999999" x14ac:dyDescent="0.25">
      <c r="A19799" s="53" t="s">
        <v>6156</v>
      </c>
      <c r="B19799" s="55" t="s">
        <v>3190</v>
      </c>
      <c r="C19799" s="62" t="s">
        <v>455</v>
      </c>
      <c r="D19799" s="450">
        <v>0</v>
      </c>
      <c r="E19799" s="454">
        <v>8.1720000000000006</v>
      </c>
      <c r="F19799" s="454">
        <v>5113.8710000000001</v>
      </c>
    </row>
    <row r="19800" spans="1:6" ht="17.399999999999999" x14ac:dyDescent="0.25">
      <c r="A19800" s="58" t="s">
        <v>6156</v>
      </c>
      <c r="B19800" s="56" t="s">
        <v>3190</v>
      </c>
      <c r="C19800" s="142" t="s">
        <v>443</v>
      </c>
      <c r="D19800" s="452">
        <v>0</v>
      </c>
      <c r="E19800" s="456">
        <v>1.58</v>
      </c>
      <c r="F19800" s="456">
        <v>3661.9859999999999</v>
      </c>
    </row>
    <row r="19801" spans="1:6" ht="17.399999999999999" x14ac:dyDescent="0.25">
      <c r="A19801" s="59" t="s">
        <v>6156</v>
      </c>
      <c r="B19801" s="57" t="s">
        <v>3190</v>
      </c>
      <c r="C19801" s="143" t="s">
        <v>440</v>
      </c>
      <c r="D19801" s="451">
        <v>0</v>
      </c>
      <c r="E19801" s="455">
        <v>16.201000000000001</v>
      </c>
      <c r="F19801" s="455">
        <v>4203.6490000000003</v>
      </c>
    </row>
    <row r="19802" spans="1:6" ht="17.399999999999999" x14ac:dyDescent="0.25">
      <c r="A19802" s="52" t="s">
        <v>6158</v>
      </c>
      <c r="B19802" s="54" t="s">
        <v>2718</v>
      </c>
      <c r="C19802" s="61" t="s">
        <v>471</v>
      </c>
      <c r="D19802" s="449">
        <v>22220</v>
      </c>
      <c r="E19802" s="453">
        <v>47.218000000000004</v>
      </c>
      <c r="F19802" s="453">
        <v>14330.755999999999</v>
      </c>
    </row>
    <row r="19803" spans="1:6" ht="17.399999999999999" x14ac:dyDescent="0.25">
      <c r="A19803" s="53" t="s">
        <v>6158</v>
      </c>
      <c r="B19803" s="55" t="s">
        <v>2718</v>
      </c>
      <c r="C19803" s="62" t="s">
        <v>455</v>
      </c>
      <c r="D19803" s="450">
        <v>87591</v>
      </c>
      <c r="E19803" s="454">
        <v>142.58099999999999</v>
      </c>
      <c r="F19803" s="454">
        <v>10670.197</v>
      </c>
    </row>
    <row r="19804" spans="1:6" ht="17.399999999999999" x14ac:dyDescent="0.25">
      <c r="A19804" s="52" t="s">
        <v>6158</v>
      </c>
      <c r="B19804" s="54" t="s">
        <v>2718</v>
      </c>
      <c r="C19804" s="61" t="s">
        <v>482</v>
      </c>
      <c r="D19804" s="449">
        <v>5814</v>
      </c>
      <c r="E19804" s="453">
        <v>7.8920000000000003</v>
      </c>
      <c r="F19804" s="453">
        <v>1275.3979999999999</v>
      </c>
    </row>
    <row r="19805" spans="1:6" ht="17.399999999999999" x14ac:dyDescent="0.25">
      <c r="A19805" s="53" t="s">
        <v>6158</v>
      </c>
      <c r="B19805" s="55" t="s">
        <v>2718</v>
      </c>
      <c r="C19805" s="62" t="s">
        <v>440</v>
      </c>
      <c r="D19805" s="450">
        <v>706</v>
      </c>
      <c r="E19805" s="454">
        <v>4.0679999999999996</v>
      </c>
      <c r="F19805" s="454">
        <v>476.98899999999998</v>
      </c>
    </row>
    <row r="19806" spans="1:6" ht="17.399999999999999" x14ac:dyDescent="0.25">
      <c r="A19806" s="58" t="s">
        <v>7526</v>
      </c>
      <c r="B19806" s="56" t="s">
        <v>7872</v>
      </c>
      <c r="C19806" s="142" t="s">
        <v>455</v>
      </c>
      <c r="D19806" s="452">
        <v>0</v>
      </c>
      <c r="E19806" s="456">
        <v>658.42700000000002</v>
      </c>
      <c r="F19806" s="456">
        <v>15392.777</v>
      </c>
    </row>
    <row r="19807" spans="1:6" ht="17.399999999999999" x14ac:dyDescent="0.25">
      <c r="A19807" s="59" t="s">
        <v>7526</v>
      </c>
      <c r="B19807" s="57" t="s">
        <v>7872</v>
      </c>
      <c r="C19807" s="143" t="s">
        <v>470</v>
      </c>
      <c r="D19807" s="451">
        <v>0</v>
      </c>
      <c r="E19807" s="455">
        <v>79.346000000000004</v>
      </c>
      <c r="F19807" s="455">
        <v>5412.5110000000004</v>
      </c>
    </row>
    <row r="19808" spans="1:6" ht="17.399999999999999" x14ac:dyDescent="0.25">
      <c r="A19808" s="58" t="s">
        <v>7526</v>
      </c>
      <c r="B19808" s="56" t="s">
        <v>7872</v>
      </c>
      <c r="C19808" s="142" t="s">
        <v>482</v>
      </c>
      <c r="D19808" s="452">
        <v>0</v>
      </c>
      <c r="E19808" s="456">
        <v>17.835000000000001</v>
      </c>
      <c r="F19808" s="456">
        <v>1107.0129999999999</v>
      </c>
    </row>
    <row r="19809" spans="1:6" ht="17.399999999999999" x14ac:dyDescent="0.25">
      <c r="A19809" s="59" t="s">
        <v>7526</v>
      </c>
      <c r="B19809" s="57" t="s">
        <v>7872</v>
      </c>
      <c r="C19809" s="143" t="s">
        <v>440</v>
      </c>
      <c r="D19809" s="451">
        <v>0</v>
      </c>
      <c r="E19809" s="455">
        <v>10.722</v>
      </c>
      <c r="F19809" s="455">
        <v>2365.9589999999998</v>
      </c>
    </row>
    <row r="19810" spans="1:6" ht="17.399999999999999" x14ac:dyDescent="0.25">
      <c r="A19810" s="52" t="s">
        <v>6159</v>
      </c>
      <c r="B19810" s="54" t="s">
        <v>3680</v>
      </c>
      <c r="C19810" s="61" t="s">
        <v>455</v>
      </c>
      <c r="D19810" s="449">
        <v>0</v>
      </c>
      <c r="E19810" s="453">
        <v>448.10500000000002</v>
      </c>
      <c r="F19810" s="453">
        <v>13460.706</v>
      </c>
    </row>
    <row r="19811" spans="1:6" ht="17.399999999999999" x14ac:dyDescent="0.25">
      <c r="A19811" s="53" t="s">
        <v>6159</v>
      </c>
      <c r="B19811" s="55" t="s">
        <v>3680</v>
      </c>
      <c r="C19811" s="62" t="s">
        <v>440</v>
      </c>
      <c r="D19811" s="450">
        <v>0</v>
      </c>
      <c r="E19811" s="454">
        <v>13.269</v>
      </c>
      <c r="F19811" s="454">
        <v>685.01300000000003</v>
      </c>
    </row>
    <row r="19812" spans="1:6" ht="17.399999999999999" x14ac:dyDescent="0.25">
      <c r="A19812" s="52" t="s">
        <v>7527</v>
      </c>
      <c r="B19812" s="54" t="s">
        <v>7204</v>
      </c>
      <c r="C19812" s="61" t="s">
        <v>455</v>
      </c>
      <c r="D19812" s="449">
        <v>0</v>
      </c>
      <c r="E19812" s="453">
        <v>188.559</v>
      </c>
      <c r="F19812" s="453">
        <v>19432.391</v>
      </c>
    </row>
    <row r="19813" spans="1:6" ht="17.399999999999999" x14ac:dyDescent="0.25">
      <c r="A19813" s="53" t="s">
        <v>7527</v>
      </c>
      <c r="B19813" s="55" t="s">
        <v>7204</v>
      </c>
      <c r="C19813" s="62" t="s">
        <v>446</v>
      </c>
      <c r="D19813" s="450">
        <v>0</v>
      </c>
      <c r="E19813" s="454">
        <v>8.1869999999999994</v>
      </c>
      <c r="F19813" s="454">
        <v>2085.9189999999999</v>
      </c>
    </row>
    <row r="19814" spans="1:6" ht="17.399999999999999" x14ac:dyDescent="0.25">
      <c r="A19814" s="52" t="s">
        <v>7527</v>
      </c>
      <c r="B19814" s="54" t="s">
        <v>7204</v>
      </c>
      <c r="C19814" s="61" t="s">
        <v>440</v>
      </c>
      <c r="D19814" s="449">
        <v>0</v>
      </c>
      <c r="E19814" s="453">
        <v>1.613</v>
      </c>
      <c r="F19814" s="453">
        <v>1064.3209999999999</v>
      </c>
    </row>
    <row r="19815" spans="1:6" ht="17.399999999999999" x14ac:dyDescent="0.25">
      <c r="A19815" s="53" t="s">
        <v>6160</v>
      </c>
      <c r="B19815" s="55" t="s">
        <v>1188</v>
      </c>
      <c r="C19815" s="62" t="s">
        <v>455</v>
      </c>
      <c r="D19815" s="450">
        <v>0</v>
      </c>
      <c r="E19815" s="454">
        <v>238.30799999999999</v>
      </c>
      <c r="F19815" s="454">
        <v>18220.002</v>
      </c>
    </row>
    <row r="19816" spans="1:6" ht="17.399999999999999" x14ac:dyDescent="0.25">
      <c r="A19816" s="52" t="s">
        <v>6160</v>
      </c>
      <c r="B19816" s="54" t="s">
        <v>1188</v>
      </c>
      <c r="C19816" s="61" t="s">
        <v>440</v>
      </c>
      <c r="D19816" s="449">
        <v>0</v>
      </c>
      <c r="E19816" s="453">
        <v>4.468</v>
      </c>
      <c r="F19816" s="453">
        <v>1562.3440000000001</v>
      </c>
    </row>
    <row r="19817" spans="1:6" ht="17.399999999999999" x14ac:dyDescent="0.25">
      <c r="A19817" s="53" t="s">
        <v>7528</v>
      </c>
      <c r="B19817" s="55" t="s">
        <v>7204</v>
      </c>
      <c r="C19817" s="62" t="s">
        <v>455</v>
      </c>
      <c r="D19817" s="450">
        <v>0</v>
      </c>
      <c r="E19817" s="454">
        <v>2091.346</v>
      </c>
      <c r="F19817" s="454">
        <v>261401.19099999999</v>
      </c>
    </row>
    <row r="19818" spans="1:6" ht="17.399999999999999" x14ac:dyDescent="0.25">
      <c r="A19818" s="52" t="s">
        <v>7528</v>
      </c>
      <c r="B19818" s="54" t="s">
        <v>7204</v>
      </c>
      <c r="C19818" s="61" t="s">
        <v>478</v>
      </c>
      <c r="D19818" s="449">
        <v>0</v>
      </c>
      <c r="E19818" s="453">
        <v>201.148</v>
      </c>
      <c r="F19818" s="453">
        <v>26596.102999999999</v>
      </c>
    </row>
    <row r="19819" spans="1:6" ht="17.399999999999999" x14ac:dyDescent="0.25">
      <c r="A19819" s="59" t="s">
        <v>7528</v>
      </c>
      <c r="B19819" s="57" t="s">
        <v>7204</v>
      </c>
      <c r="C19819" s="143" t="s">
        <v>463</v>
      </c>
      <c r="D19819" s="451">
        <v>0</v>
      </c>
      <c r="E19819" s="455">
        <v>9.4179999999999993</v>
      </c>
      <c r="F19819" s="455">
        <v>2933.6579999999999</v>
      </c>
    </row>
    <row r="19820" spans="1:6" ht="17.399999999999999" x14ac:dyDescent="0.25">
      <c r="A19820" s="58" t="s">
        <v>7528</v>
      </c>
      <c r="B19820" s="56" t="s">
        <v>7204</v>
      </c>
      <c r="C19820" s="142" t="s">
        <v>443</v>
      </c>
      <c r="D19820" s="452">
        <v>0</v>
      </c>
      <c r="E19820" s="456">
        <v>8.0139999999999993</v>
      </c>
      <c r="F19820" s="456">
        <v>2409.56</v>
      </c>
    </row>
    <row r="19821" spans="1:6" ht="17.399999999999999" x14ac:dyDescent="0.25">
      <c r="A19821" s="59" t="s">
        <v>7528</v>
      </c>
      <c r="B19821" s="57" t="s">
        <v>7204</v>
      </c>
      <c r="C19821" s="143" t="s">
        <v>479</v>
      </c>
      <c r="D19821" s="451">
        <v>0</v>
      </c>
      <c r="E19821" s="455">
        <v>6.0910000000000002</v>
      </c>
      <c r="F19821" s="455">
        <v>1979.5830000000001</v>
      </c>
    </row>
    <row r="19822" spans="1:6" ht="17.399999999999999" x14ac:dyDescent="0.25">
      <c r="A19822" s="52" t="s">
        <v>7528</v>
      </c>
      <c r="B19822" s="54" t="s">
        <v>7204</v>
      </c>
      <c r="C19822" s="61" t="s">
        <v>511</v>
      </c>
      <c r="D19822" s="449">
        <v>0</v>
      </c>
      <c r="E19822" s="453">
        <v>3.3929999999999998</v>
      </c>
      <c r="F19822" s="453">
        <v>1666.3510000000001</v>
      </c>
    </row>
    <row r="19823" spans="1:6" ht="17.399999999999999" x14ac:dyDescent="0.25">
      <c r="A19823" s="53" t="s">
        <v>7528</v>
      </c>
      <c r="B19823" s="55" t="s">
        <v>7204</v>
      </c>
      <c r="C19823" s="62" t="s">
        <v>488</v>
      </c>
      <c r="D19823" s="450">
        <v>0</v>
      </c>
      <c r="E19823" s="454">
        <v>2.6179999999999999</v>
      </c>
      <c r="F19823" s="454">
        <v>1595.1679999999999</v>
      </c>
    </row>
    <row r="19824" spans="1:6" ht="17.399999999999999" x14ac:dyDescent="0.25">
      <c r="A19824" s="58" t="s">
        <v>7528</v>
      </c>
      <c r="B19824" s="56" t="s">
        <v>7204</v>
      </c>
      <c r="C19824" s="142" t="s">
        <v>440</v>
      </c>
      <c r="D19824" s="452">
        <v>0</v>
      </c>
      <c r="E19824" s="456">
        <v>16.079000000000001</v>
      </c>
      <c r="F19824" s="456">
        <v>4712.4639999999999</v>
      </c>
    </row>
    <row r="19825" spans="1:6" ht="17.399999999999999" x14ac:dyDescent="0.25">
      <c r="A19825" s="53" t="s">
        <v>3451</v>
      </c>
      <c r="B19825" s="55" t="s">
        <v>2719</v>
      </c>
      <c r="C19825" s="62" t="s">
        <v>455</v>
      </c>
      <c r="D19825" s="450">
        <v>0</v>
      </c>
      <c r="E19825" s="454">
        <v>2960.3560000000002</v>
      </c>
      <c r="F19825" s="454">
        <v>261863.86300000001</v>
      </c>
    </row>
    <row r="19826" spans="1:6" ht="17.399999999999999" x14ac:dyDescent="0.25">
      <c r="A19826" s="52" t="s">
        <v>3451</v>
      </c>
      <c r="B19826" s="54" t="s">
        <v>2719</v>
      </c>
      <c r="C19826" s="61" t="s">
        <v>478</v>
      </c>
      <c r="D19826" s="449">
        <v>0</v>
      </c>
      <c r="E19826" s="453">
        <v>286.81900000000002</v>
      </c>
      <c r="F19826" s="453">
        <v>33852.767</v>
      </c>
    </row>
    <row r="19827" spans="1:6" ht="17.399999999999999" x14ac:dyDescent="0.25">
      <c r="A19827" s="53" t="s">
        <v>3451</v>
      </c>
      <c r="B19827" s="55" t="s">
        <v>2719</v>
      </c>
      <c r="C19827" s="62" t="s">
        <v>443</v>
      </c>
      <c r="D19827" s="450">
        <v>0</v>
      </c>
      <c r="E19827" s="454">
        <v>23.044</v>
      </c>
      <c r="F19827" s="454">
        <v>5453.2020000000002</v>
      </c>
    </row>
    <row r="19828" spans="1:6" ht="17.399999999999999" x14ac:dyDescent="0.25">
      <c r="A19828" s="58" t="s">
        <v>3451</v>
      </c>
      <c r="B19828" s="56" t="s">
        <v>2719</v>
      </c>
      <c r="C19828" s="142" t="s">
        <v>482</v>
      </c>
      <c r="D19828" s="452">
        <v>0</v>
      </c>
      <c r="E19828" s="456">
        <v>70.998999999999995</v>
      </c>
      <c r="F19828" s="456">
        <v>3927.2559999999999</v>
      </c>
    </row>
    <row r="19829" spans="1:6" ht="17.399999999999999" x14ac:dyDescent="0.25">
      <c r="A19829" s="53" t="s">
        <v>3451</v>
      </c>
      <c r="B19829" s="55" t="s">
        <v>2719</v>
      </c>
      <c r="C19829" s="62" t="s">
        <v>463</v>
      </c>
      <c r="D19829" s="450">
        <v>0</v>
      </c>
      <c r="E19829" s="454">
        <v>6.8209999999999997</v>
      </c>
      <c r="F19829" s="454">
        <v>3597.1509999999998</v>
      </c>
    </row>
    <row r="19830" spans="1:6" ht="17.399999999999999" x14ac:dyDescent="0.25">
      <c r="A19830" s="58" t="s">
        <v>3451</v>
      </c>
      <c r="B19830" s="56" t="s">
        <v>2719</v>
      </c>
      <c r="C19830" s="142" t="s">
        <v>479</v>
      </c>
      <c r="D19830" s="452">
        <v>0</v>
      </c>
      <c r="E19830" s="456">
        <v>10.016999999999999</v>
      </c>
      <c r="F19830" s="456">
        <v>3516.4430000000002</v>
      </c>
    </row>
    <row r="19831" spans="1:6" ht="17.399999999999999" x14ac:dyDescent="0.25">
      <c r="A19831" s="59" t="s">
        <v>3451</v>
      </c>
      <c r="B19831" s="57" t="s">
        <v>2719</v>
      </c>
      <c r="C19831" s="143" t="s">
        <v>511</v>
      </c>
      <c r="D19831" s="451">
        <v>0</v>
      </c>
      <c r="E19831" s="455">
        <v>5.5460000000000003</v>
      </c>
      <c r="F19831" s="455">
        <v>2700.7260000000001</v>
      </c>
    </row>
    <row r="19832" spans="1:6" ht="17.399999999999999" x14ac:dyDescent="0.25">
      <c r="A19832" s="52" t="s">
        <v>3451</v>
      </c>
      <c r="B19832" s="54" t="s">
        <v>2719</v>
      </c>
      <c r="C19832" s="61" t="s">
        <v>459</v>
      </c>
      <c r="D19832" s="449">
        <v>0</v>
      </c>
      <c r="E19832" s="453">
        <v>33.021000000000001</v>
      </c>
      <c r="F19832" s="453">
        <v>2144.8229999999999</v>
      </c>
    </row>
    <row r="19833" spans="1:6" ht="17.399999999999999" x14ac:dyDescent="0.25">
      <c r="A19833" s="59" t="s">
        <v>3451</v>
      </c>
      <c r="B19833" s="57" t="s">
        <v>2719</v>
      </c>
      <c r="C19833" s="143" t="s">
        <v>488</v>
      </c>
      <c r="D19833" s="451">
        <v>0</v>
      </c>
      <c r="E19833" s="455">
        <v>4.25</v>
      </c>
      <c r="F19833" s="455">
        <v>1806.087</v>
      </c>
    </row>
    <row r="19834" spans="1:6" ht="17.399999999999999" x14ac:dyDescent="0.25">
      <c r="A19834" s="52" t="s">
        <v>3451</v>
      </c>
      <c r="B19834" s="54" t="s">
        <v>2719</v>
      </c>
      <c r="C19834" s="61" t="s">
        <v>444</v>
      </c>
      <c r="D19834" s="449">
        <v>0</v>
      </c>
      <c r="E19834" s="453">
        <v>1.7230000000000001</v>
      </c>
      <c r="F19834" s="453">
        <v>1486.8589999999999</v>
      </c>
    </row>
    <row r="19835" spans="1:6" ht="17.399999999999999" x14ac:dyDescent="0.25">
      <c r="A19835" s="53" t="s">
        <v>3451</v>
      </c>
      <c r="B19835" s="55" t="s">
        <v>2719</v>
      </c>
      <c r="C19835" s="62" t="s">
        <v>481</v>
      </c>
      <c r="D19835" s="450">
        <v>0</v>
      </c>
      <c r="E19835" s="454">
        <v>6.7060000000000004</v>
      </c>
      <c r="F19835" s="454">
        <v>1457.75</v>
      </c>
    </row>
    <row r="19836" spans="1:6" ht="17.399999999999999" x14ac:dyDescent="0.25">
      <c r="A19836" s="58" t="s">
        <v>3451</v>
      </c>
      <c r="B19836" s="56" t="s">
        <v>2719</v>
      </c>
      <c r="C19836" s="142" t="s">
        <v>445</v>
      </c>
      <c r="D19836" s="452">
        <v>0</v>
      </c>
      <c r="E19836" s="456">
        <v>0.442</v>
      </c>
      <c r="F19836" s="456">
        <v>1298.278</v>
      </c>
    </row>
    <row r="19837" spans="1:6" ht="17.399999999999999" x14ac:dyDescent="0.25">
      <c r="A19837" s="59" t="s">
        <v>3451</v>
      </c>
      <c r="B19837" s="57" t="s">
        <v>2719</v>
      </c>
      <c r="C19837" s="143" t="s">
        <v>462</v>
      </c>
      <c r="D19837" s="451">
        <v>0</v>
      </c>
      <c r="E19837" s="455">
        <v>12.409000000000001</v>
      </c>
      <c r="F19837" s="455">
        <v>1297.5039999999999</v>
      </c>
    </row>
    <row r="19838" spans="1:6" ht="17.399999999999999" x14ac:dyDescent="0.25">
      <c r="A19838" s="52" t="s">
        <v>3451</v>
      </c>
      <c r="B19838" s="54" t="s">
        <v>2719</v>
      </c>
      <c r="C19838" s="61" t="s">
        <v>439</v>
      </c>
      <c r="D19838" s="449">
        <v>0</v>
      </c>
      <c r="E19838" s="453">
        <v>19.640999999999998</v>
      </c>
      <c r="F19838" s="453">
        <v>1236.43</v>
      </c>
    </row>
    <row r="19839" spans="1:6" ht="17.399999999999999" x14ac:dyDescent="0.25">
      <c r="A19839" s="53" t="s">
        <v>3451</v>
      </c>
      <c r="B19839" s="55" t="s">
        <v>2719</v>
      </c>
      <c r="C19839" s="62" t="s">
        <v>440</v>
      </c>
      <c r="D19839" s="450">
        <v>0</v>
      </c>
      <c r="E19839" s="454">
        <v>22.702999999999999</v>
      </c>
      <c r="F19839" s="454">
        <v>5631.45</v>
      </c>
    </row>
    <row r="19840" spans="1:6" ht="17.399999999999999" x14ac:dyDescent="0.25">
      <c r="A19840" s="52" t="s">
        <v>7205</v>
      </c>
      <c r="B19840" s="54" t="s">
        <v>7204</v>
      </c>
      <c r="C19840" s="61" t="s">
        <v>455</v>
      </c>
      <c r="D19840" s="449">
        <v>0</v>
      </c>
      <c r="E19840" s="453">
        <v>124.777</v>
      </c>
      <c r="F19840" s="453">
        <v>21678.241000000002</v>
      </c>
    </row>
    <row r="19841" spans="1:6" ht="17.399999999999999" x14ac:dyDescent="0.25">
      <c r="A19841" s="53" t="s">
        <v>7205</v>
      </c>
      <c r="B19841" s="55" t="s">
        <v>7204</v>
      </c>
      <c r="C19841" s="62" t="s">
        <v>503</v>
      </c>
      <c r="D19841" s="450">
        <v>0</v>
      </c>
      <c r="E19841" s="454">
        <v>15.694000000000001</v>
      </c>
      <c r="F19841" s="454">
        <v>5983.0439999999999</v>
      </c>
    </row>
    <row r="19842" spans="1:6" ht="17.399999999999999" x14ac:dyDescent="0.25">
      <c r="A19842" s="58" t="s">
        <v>7205</v>
      </c>
      <c r="B19842" s="56" t="s">
        <v>7204</v>
      </c>
      <c r="C19842" s="142" t="s">
        <v>446</v>
      </c>
      <c r="D19842" s="452">
        <v>0</v>
      </c>
      <c r="E19842" s="456">
        <v>4.0789999999999997</v>
      </c>
      <c r="F19842" s="456">
        <v>5795.4880000000003</v>
      </c>
    </row>
    <row r="19843" spans="1:6" ht="17.399999999999999" x14ac:dyDescent="0.25">
      <c r="A19843" s="59" t="s">
        <v>7205</v>
      </c>
      <c r="B19843" s="57" t="s">
        <v>7204</v>
      </c>
      <c r="C19843" s="143" t="s">
        <v>443</v>
      </c>
      <c r="D19843" s="451">
        <v>0</v>
      </c>
      <c r="E19843" s="455">
        <v>0.89400000000000002</v>
      </c>
      <c r="F19843" s="455">
        <v>2805.6790000000001</v>
      </c>
    </row>
    <row r="19844" spans="1:6" ht="17.399999999999999" x14ac:dyDescent="0.25">
      <c r="A19844" s="52" t="s">
        <v>7205</v>
      </c>
      <c r="B19844" s="54" t="s">
        <v>7204</v>
      </c>
      <c r="C19844" s="61" t="s">
        <v>440</v>
      </c>
      <c r="D19844" s="449">
        <v>0</v>
      </c>
      <c r="E19844" s="453">
        <v>12.603999999999999</v>
      </c>
      <c r="F19844" s="453">
        <v>2835.61</v>
      </c>
    </row>
    <row r="19845" spans="1:6" ht="17.399999999999999" x14ac:dyDescent="0.25">
      <c r="A19845" s="53" t="s">
        <v>295</v>
      </c>
      <c r="B19845" s="55" t="s">
        <v>1401</v>
      </c>
      <c r="C19845" s="62" t="s">
        <v>455</v>
      </c>
      <c r="D19845" s="450">
        <v>0</v>
      </c>
      <c r="E19845" s="454">
        <v>190.279</v>
      </c>
      <c r="F19845" s="454">
        <v>29783.008000000002</v>
      </c>
    </row>
    <row r="19846" spans="1:6" ht="17.399999999999999" x14ac:dyDescent="0.25">
      <c r="A19846" s="58" t="s">
        <v>295</v>
      </c>
      <c r="B19846" s="56" t="s">
        <v>1401</v>
      </c>
      <c r="C19846" s="142" t="s">
        <v>446</v>
      </c>
      <c r="D19846" s="452">
        <v>0</v>
      </c>
      <c r="E19846" s="456">
        <v>5.5469999999999997</v>
      </c>
      <c r="F19846" s="456">
        <v>5766.634</v>
      </c>
    </row>
    <row r="19847" spans="1:6" ht="17.399999999999999" x14ac:dyDescent="0.25">
      <c r="A19847" s="59" t="s">
        <v>295</v>
      </c>
      <c r="B19847" s="57" t="s">
        <v>1401</v>
      </c>
      <c r="C19847" s="143" t="s">
        <v>464</v>
      </c>
      <c r="D19847" s="451">
        <v>0</v>
      </c>
      <c r="E19847" s="455">
        <v>1.722</v>
      </c>
      <c r="F19847" s="455">
        <v>2552.2550000000001</v>
      </c>
    </row>
    <row r="19848" spans="1:6" ht="17.399999999999999" x14ac:dyDescent="0.25">
      <c r="A19848" s="58" t="s">
        <v>295</v>
      </c>
      <c r="B19848" s="56" t="s">
        <v>1401</v>
      </c>
      <c r="C19848" s="142" t="s">
        <v>503</v>
      </c>
      <c r="D19848" s="452">
        <v>0</v>
      </c>
      <c r="E19848" s="456">
        <v>5.5670000000000002</v>
      </c>
      <c r="F19848" s="456">
        <v>2211.6790000000001</v>
      </c>
    </row>
    <row r="19849" spans="1:6" ht="17.399999999999999" x14ac:dyDescent="0.25">
      <c r="A19849" s="53" t="s">
        <v>295</v>
      </c>
      <c r="B19849" s="55" t="s">
        <v>1401</v>
      </c>
      <c r="C19849" s="62" t="s">
        <v>443</v>
      </c>
      <c r="D19849" s="450">
        <v>0</v>
      </c>
      <c r="E19849" s="454">
        <v>2.8490000000000002</v>
      </c>
      <c r="F19849" s="454">
        <v>1869.71</v>
      </c>
    </row>
    <row r="19850" spans="1:6" ht="17.399999999999999" x14ac:dyDescent="0.25">
      <c r="A19850" s="52" t="s">
        <v>295</v>
      </c>
      <c r="B19850" s="54" t="s">
        <v>1401</v>
      </c>
      <c r="C19850" s="61" t="s">
        <v>511</v>
      </c>
      <c r="D19850" s="449">
        <v>0</v>
      </c>
      <c r="E19850" s="453">
        <v>0.57999999999999996</v>
      </c>
      <c r="F19850" s="453">
        <v>1594.204</v>
      </c>
    </row>
    <row r="19851" spans="1:6" ht="17.399999999999999" x14ac:dyDescent="0.25">
      <c r="A19851" s="59" t="s">
        <v>295</v>
      </c>
      <c r="B19851" s="57" t="s">
        <v>1401</v>
      </c>
      <c r="C19851" s="143" t="s">
        <v>444</v>
      </c>
      <c r="D19851" s="451">
        <v>0</v>
      </c>
      <c r="E19851" s="455">
        <v>0.88100000000000001</v>
      </c>
      <c r="F19851" s="455">
        <v>1325.8</v>
      </c>
    </row>
    <row r="19852" spans="1:6" ht="17.399999999999999" x14ac:dyDescent="0.25">
      <c r="A19852" s="52" t="s">
        <v>295</v>
      </c>
      <c r="B19852" s="54" t="s">
        <v>1401</v>
      </c>
      <c r="C19852" s="61" t="s">
        <v>440</v>
      </c>
      <c r="D19852" s="449">
        <v>0</v>
      </c>
      <c r="E19852" s="453">
        <v>17.329999999999998</v>
      </c>
      <c r="F19852" s="453">
        <v>5181.451</v>
      </c>
    </row>
    <row r="19853" spans="1:6" ht="17.399999999999999" x14ac:dyDescent="0.25">
      <c r="A19853" s="53" t="s">
        <v>6161</v>
      </c>
      <c r="B19853" s="55" t="s">
        <v>6915</v>
      </c>
      <c r="C19853" s="62" t="s">
        <v>482</v>
      </c>
      <c r="D19853" s="450">
        <v>9259</v>
      </c>
      <c r="E19853" s="454">
        <v>295.83100000000002</v>
      </c>
      <c r="F19853" s="454">
        <v>24121.877</v>
      </c>
    </row>
    <row r="19854" spans="1:6" ht="17.399999999999999" x14ac:dyDescent="0.25">
      <c r="A19854" s="52" t="s">
        <v>6161</v>
      </c>
      <c r="B19854" s="54" t="s">
        <v>6915</v>
      </c>
      <c r="C19854" s="61" t="s">
        <v>455</v>
      </c>
      <c r="D19854" s="449">
        <v>91401</v>
      </c>
      <c r="E19854" s="453">
        <v>71.762</v>
      </c>
      <c r="F19854" s="453">
        <v>15193.391</v>
      </c>
    </row>
    <row r="19855" spans="1:6" ht="17.399999999999999" x14ac:dyDescent="0.25">
      <c r="A19855" s="59" t="s">
        <v>6161</v>
      </c>
      <c r="B19855" s="57" t="s">
        <v>6915</v>
      </c>
      <c r="C19855" s="143" t="s">
        <v>459</v>
      </c>
      <c r="D19855" s="451">
        <v>6451</v>
      </c>
      <c r="E19855" s="455">
        <v>121.789</v>
      </c>
      <c r="F19855" s="455">
        <v>9380.8160000000007</v>
      </c>
    </row>
    <row r="19856" spans="1:6" ht="17.399999999999999" x14ac:dyDescent="0.25">
      <c r="A19856" s="58" t="s">
        <v>6161</v>
      </c>
      <c r="B19856" s="56" t="s">
        <v>6915</v>
      </c>
      <c r="C19856" s="142" t="s">
        <v>471</v>
      </c>
      <c r="D19856" s="452">
        <v>6498</v>
      </c>
      <c r="E19856" s="456">
        <v>4.0960000000000001</v>
      </c>
      <c r="F19856" s="456">
        <v>1874.7270000000001</v>
      </c>
    </row>
    <row r="19857" spans="1:6" ht="17.399999999999999" x14ac:dyDescent="0.25">
      <c r="A19857" s="53" t="s">
        <v>6161</v>
      </c>
      <c r="B19857" s="55" t="s">
        <v>6915</v>
      </c>
      <c r="C19857" s="62" t="s">
        <v>440</v>
      </c>
      <c r="D19857" s="450">
        <v>2768</v>
      </c>
      <c r="E19857" s="454">
        <v>8.0350000000000001</v>
      </c>
      <c r="F19857" s="454">
        <v>1855.557</v>
      </c>
    </row>
    <row r="19858" spans="1:6" ht="17.399999999999999" x14ac:dyDescent="0.25">
      <c r="A19858" s="58" t="s">
        <v>7529</v>
      </c>
      <c r="B19858" s="56" t="s">
        <v>7605</v>
      </c>
      <c r="C19858" s="142" t="s">
        <v>455</v>
      </c>
      <c r="D19858" s="452">
        <v>0</v>
      </c>
      <c r="E19858" s="456">
        <v>450.19299999999998</v>
      </c>
      <c r="F19858" s="456">
        <v>40159.879000000001</v>
      </c>
    </row>
    <row r="19859" spans="1:6" ht="17.399999999999999" x14ac:dyDescent="0.25">
      <c r="A19859" s="59" t="s">
        <v>7529</v>
      </c>
      <c r="B19859" s="57" t="s">
        <v>7605</v>
      </c>
      <c r="C19859" s="143" t="s">
        <v>471</v>
      </c>
      <c r="D19859" s="451">
        <v>0</v>
      </c>
      <c r="E19859" s="455">
        <v>148.17699999999999</v>
      </c>
      <c r="F19859" s="455">
        <v>8516.5810000000001</v>
      </c>
    </row>
    <row r="19860" spans="1:6" ht="17.399999999999999" x14ac:dyDescent="0.25">
      <c r="A19860" s="52" t="s">
        <v>7529</v>
      </c>
      <c r="B19860" s="54" t="s">
        <v>7605</v>
      </c>
      <c r="C19860" s="61" t="s">
        <v>440</v>
      </c>
      <c r="D19860" s="449">
        <v>0</v>
      </c>
      <c r="E19860" s="453">
        <v>37.835999999999999</v>
      </c>
      <c r="F19860" s="453">
        <v>1685.797</v>
      </c>
    </row>
    <row r="19861" spans="1:6" ht="17.399999999999999" x14ac:dyDescent="0.25">
      <c r="A19861" s="59" t="s">
        <v>6162</v>
      </c>
      <c r="B19861" s="57" t="s">
        <v>7873</v>
      </c>
      <c r="C19861" s="143" t="s">
        <v>455</v>
      </c>
      <c r="D19861" s="451">
        <v>706417</v>
      </c>
      <c r="E19861" s="455">
        <v>389.93099999999998</v>
      </c>
      <c r="F19861" s="455">
        <v>40315.421999999999</v>
      </c>
    </row>
    <row r="19862" spans="1:6" ht="17.399999999999999" x14ac:dyDescent="0.25">
      <c r="A19862" s="58" t="s">
        <v>6162</v>
      </c>
      <c r="B19862" s="56" t="s">
        <v>7873</v>
      </c>
      <c r="C19862" s="142" t="s">
        <v>471</v>
      </c>
      <c r="D19862" s="452">
        <v>18750</v>
      </c>
      <c r="E19862" s="456">
        <v>23.452999999999999</v>
      </c>
      <c r="F19862" s="456">
        <v>3735.308</v>
      </c>
    </row>
    <row r="19863" spans="1:6" ht="17.399999999999999" x14ac:dyDescent="0.25">
      <c r="A19863" s="53" t="s">
        <v>6162</v>
      </c>
      <c r="B19863" s="55" t="s">
        <v>7873</v>
      </c>
      <c r="C19863" s="62" t="s">
        <v>440</v>
      </c>
      <c r="D19863" s="450">
        <v>65333</v>
      </c>
      <c r="E19863" s="454">
        <v>36.698999999999998</v>
      </c>
      <c r="F19863" s="454">
        <v>989.30200000000002</v>
      </c>
    </row>
    <row r="19864" spans="1:6" ht="17.399999999999999" x14ac:dyDescent="0.25">
      <c r="A19864" s="52" t="s">
        <v>7208</v>
      </c>
      <c r="B19864" s="54" t="s">
        <v>7207</v>
      </c>
      <c r="C19864" s="61" t="s">
        <v>455</v>
      </c>
      <c r="D19864" s="449">
        <v>0</v>
      </c>
      <c r="E19864" s="453">
        <v>3057.761</v>
      </c>
      <c r="F19864" s="453">
        <v>174615.481</v>
      </c>
    </row>
    <row r="19865" spans="1:6" ht="17.399999999999999" x14ac:dyDescent="0.25">
      <c r="A19865" s="53" t="s">
        <v>7208</v>
      </c>
      <c r="B19865" s="55" t="s">
        <v>7207</v>
      </c>
      <c r="C19865" s="62" t="s">
        <v>459</v>
      </c>
      <c r="D19865" s="450">
        <v>0</v>
      </c>
      <c r="E19865" s="454">
        <v>1944.5920000000001</v>
      </c>
      <c r="F19865" s="454">
        <v>169019.03099999999</v>
      </c>
    </row>
    <row r="19866" spans="1:6" ht="17.399999999999999" x14ac:dyDescent="0.25">
      <c r="A19866" s="52" t="s">
        <v>7208</v>
      </c>
      <c r="B19866" s="54" t="s">
        <v>7207</v>
      </c>
      <c r="C19866" s="61" t="s">
        <v>482</v>
      </c>
      <c r="D19866" s="449">
        <v>0</v>
      </c>
      <c r="E19866" s="453">
        <v>1042.095</v>
      </c>
      <c r="F19866" s="453">
        <v>118922.675</v>
      </c>
    </row>
    <row r="19867" spans="1:6" ht="17.399999999999999" x14ac:dyDescent="0.25">
      <c r="A19867" s="53" t="s">
        <v>7208</v>
      </c>
      <c r="B19867" s="55" t="s">
        <v>7207</v>
      </c>
      <c r="C19867" s="62" t="s">
        <v>481</v>
      </c>
      <c r="D19867" s="450">
        <v>0</v>
      </c>
      <c r="E19867" s="454">
        <v>16.024999999999999</v>
      </c>
      <c r="F19867" s="454">
        <v>3718.96</v>
      </c>
    </row>
    <row r="19868" spans="1:6" ht="17.399999999999999" x14ac:dyDescent="0.25">
      <c r="A19868" s="52" t="s">
        <v>7208</v>
      </c>
      <c r="B19868" s="54" t="s">
        <v>7207</v>
      </c>
      <c r="C19868" s="61" t="s">
        <v>440</v>
      </c>
      <c r="D19868" s="449">
        <v>0</v>
      </c>
      <c r="E19868" s="453">
        <v>9.5009999999999994</v>
      </c>
      <c r="F19868" s="453">
        <v>698.95699999999999</v>
      </c>
    </row>
    <row r="19869" spans="1:6" ht="17.399999999999999" x14ac:dyDescent="0.25">
      <c r="A19869" s="53" t="s">
        <v>2720</v>
      </c>
      <c r="B19869" s="55" t="s">
        <v>2721</v>
      </c>
      <c r="C19869" s="62" t="s">
        <v>455</v>
      </c>
      <c r="D19869" s="450">
        <v>0</v>
      </c>
      <c r="E19869" s="454">
        <v>7314.37</v>
      </c>
      <c r="F19869" s="454">
        <v>501843.76899999997</v>
      </c>
    </row>
    <row r="19870" spans="1:6" ht="17.399999999999999" x14ac:dyDescent="0.25">
      <c r="A19870" s="58" t="s">
        <v>2720</v>
      </c>
      <c r="B19870" s="56" t="s">
        <v>2721</v>
      </c>
      <c r="C19870" s="142" t="s">
        <v>470</v>
      </c>
      <c r="D19870" s="452">
        <v>0</v>
      </c>
      <c r="E19870" s="456">
        <v>2144.8739999999998</v>
      </c>
      <c r="F19870" s="456">
        <v>234897.94899999999</v>
      </c>
    </row>
    <row r="19871" spans="1:6" ht="17.399999999999999" x14ac:dyDescent="0.25">
      <c r="A19871" s="53" t="s">
        <v>2720</v>
      </c>
      <c r="B19871" s="55" t="s">
        <v>2721</v>
      </c>
      <c r="C19871" s="62" t="s">
        <v>459</v>
      </c>
      <c r="D19871" s="450">
        <v>0</v>
      </c>
      <c r="E19871" s="454">
        <v>1715.2180000000001</v>
      </c>
      <c r="F19871" s="454">
        <v>134165.35699999999</v>
      </c>
    </row>
    <row r="19872" spans="1:6" ht="17.399999999999999" x14ac:dyDescent="0.25">
      <c r="A19872" s="52" t="s">
        <v>2720</v>
      </c>
      <c r="B19872" s="54" t="s">
        <v>2721</v>
      </c>
      <c r="C19872" s="61" t="s">
        <v>482</v>
      </c>
      <c r="D19872" s="449">
        <v>0</v>
      </c>
      <c r="E19872" s="453">
        <v>719.11500000000001</v>
      </c>
      <c r="F19872" s="453">
        <v>80352.021999999997</v>
      </c>
    </row>
    <row r="19873" spans="1:6" ht="17.399999999999999" x14ac:dyDescent="0.25">
      <c r="A19873" s="53" t="s">
        <v>2720</v>
      </c>
      <c r="B19873" s="55" t="s">
        <v>2721</v>
      </c>
      <c r="C19873" s="62" t="s">
        <v>511</v>
      </c>
      <c r="D19873" s="450">
        <v>0</v>
      </c>
      <c r="E19873" s="454">
        <v>34.777999999999999</v>
      </c>
      <c r="F19873" s="454">
        <v>6662.63</v>
      </c>
    </row>
    <row r="19874" spans="1:6" ht="17.399999999999999" x14ac:dyDescent="0.25">
      <c r="A19874" s="52" t="s">
        <v>2720</v>
      </c>
      <c r="B19874" s="54" t="s">
        <v>2721</v>
      </c>
      <c r="C19874" s="61" t="s">
        <v>481</v>
      </c>
      <c r="D19874" s="449">
        <v>0</v>
      </c>
      <c r="E19874" s="453">
        <v>27.577000000000002</v>
      </c>
      <c r="F19874" s="453">
        <v>3816.9830000000002</v>
      </c>
    </row>
    <row r="19875" spans="1:6" ht="17.399999999999999" x14ac:dyDescent="0.25">
      <c r="A19875" s="59" t="s">
        <v>2720</v>
      </c>
      <c r="B19875" s="57" t="s">
        <v>2721</v>
      </c>
      <c r="C19875" s="143" t="s">
        <v>478</v>
      </c>
      <c r="D19875" s="451">
        <v>0</v>
      </c>
      <c r="E19875" s="455">
        <v>19.795999999999999</v>
      </c>
      <c r="F19875" s="455">
        <v>1737.49</v>
      </c>
    </row>
    <row r="19876" spans="1:6" ht="17.399999999999999" x14ac:dyDescent="0.25">
      <c r="A19876" s="52" t="s">
        <v>2720</v>
      </c>
      <c r="B19876" s="54" t="s">
        <v>2721</v>
      </c>
      <c r="C19876" s="61" t="s">
        <v>440</v>
      </c>
      <c r="D19876" s="449">
        <v>0</v>
      </c>
      <c r="E19876" s="453">
        <v>5.8259999999999996</v>
      </c>
      <c r="F19876" s="453">
        <v>750.37099999999998</v>
      </c>
    </row>
    <row r="19877" spans="1:6" ht="17.399999999999999" x14ac:dyDescent="0.25">
      <c r="A19877" s="59" t="s">
        <v>296</v>
      </c>
      <c r="B19877" s="57" t="s">
        <v>1118</v>
      </c>
      <c r="C19877" s="143" t="s">
        <v>455</v>
      </c>
      <c r="D19877" s="451">
        <v>0</v>
      </c>
      <c r="E19877" s="455">
        <v>3588.7570000000001</v>
      </c>
      <c r="F19877" s="455">
        <v>210191.033</v>
      </c>
    </row>
    <row r="19878" spans="1:6" ht="17.399999999999999" x14ac:dyDescent="0.25">
      <c r="A19878" s="58" t="s">
        <v>296</v>
      </c>
      <c r="B19878" s="56" t="s">
        <v>1118</v>
      </c>
      <c r="C19878" s="142" t="s">
        <v>470</v>
      </c>
      <c r="D19878" s="452">
        <v>0</v>
      </c>
      <c r="E19878" s="456">
        <v>16.879000000000001</v>
      </c>
      <c r="F19878" s="456">
        <v>1216.53</v>
      </c>
    </row>
    <row r="19879" spans="1:6" ht="17.399999999999999" x14ac:dyDescent="0.25">
      <c r="A19879" s="53" t="s">
        <v>296</v>
      </c>
      <c r="B19879" s="55" t="s">
        <v>1118</v>
      </c>
      <c r="C19879" s="62" t="s">
        <v>440</v>
      </c>
      <c r="D19879" s="450">
        <v>0</v>
      </c>
      <c r="E19879" s="454">
        <v>0.53900000000000003</v>
      </c>
      <c r="F19879" s="454">
        <v>85.584000000000003</v>
      </c>
    </row>
    <row r="19880" spans="1:6" ht="17.399999999999999" x14ac:dyDescent="0.25">
      <c r="A19880" s="52" t="s">
        <v>6163</v>
      </c>
      <c r="B19880" s="54" t="s">
        <v>1280</v>
      </c>
      <c r="C19880" s="61" t="s">
        <v>455</v>
      </c>
      <c r="D19880" s="449">
        <v>0</v>
      </c>
      <c r="E19880" s="453">
        <v>129.24199999999999</v>
      </c>
      <c r="F19880" s="453">
        <v>19326.495999999999</v>
      </c>
    </row>
    <row r="19881" spans="1:6" ht="17.399999999999999" x14ac:dyDescent="0.25">
      <c r="A19881" s="59" t="s">
        <v>6163</v>
      </c>
      <c r="B19881" s="57" t="s">
        <v>1280</v>
      </c>
      <c r="C19881" s="143" t="s">
        <v>443</v>
      </c>
      <c r="D19881" s="451">
        <v>0</v>
      </c>
      <c r="E19881" s="455">
        <v>2.9809999999999999</v>
      </c>
      <c r="F19881" s="455">
        <v>4040.6770000000001</v>
      </c>
    </row>
    <row r="19882" spans="1:6" ht="17.399999999999999" x14ac:dyDescent="0.25">
      <c r="A19882" s="52" t="s">
        <v>6163</v>
      </c>
      <c r="B19882" s="54" t="s">
        <v>1280</v>
      </c>
      <c r="C19882" s="61" t="s">
        <v>502</v>
      </c>
      <c r="D19882" s="449">
        <v>0</v>
      </c>
      <c r="E19882" s="453">
        <v>1.5</v>
      </c>
      <c r="F19882" s="453">
        <v>2187.6669999999999</v>
      </c>
    </row>
    <row r="19883" spans="1:6" ht="17.399999999999999" x14ac:dyDescent="0.25">
      <c r="A19883" s="53" t="s">
        <v>6163</v>
      </c>
      <c r="B19883" s="55" t="s">
        <v>1280</v>
      </c>
      <c r="C19883" s="62" t="s">
        <v>479</v>
      </c>
      <c r="D19883" s="450">
        <v>0</v>
      </c>
      <c r="E19883" s="454">
        <v>29.079000000000001</v>
      </c>
      <c r="F19883" s="454">
        <v>1428.191</v>
      </c>
    </row>
    <row r="19884" spans="1:6" ht="17.399999999999999" x14ac:dyDescent="0.25">
      <c r="A19884" s="58" t="s">
        <v>6163</v>
      </c>
      <c r="B19884" s="56" t="s">
        <v>1280</v>
      </c>
      <c r="C19884" s="142" t="s">
        <v>440</v>
      </c>
      <c r="D19884" s="452">
        <v>0</v>
      </c>
      <c r="E19884" s="456">
        <v>7.6459999999999999</v>
      </c>
      <c r="F19884" s="456">
        <v>2251.962</v>
      </c>
    </row>
    <row r="19885" spans="1:6" ht="17.399999999999999" x14ac:dyDescent="0.25">
      <c r="A19885" s="53" t="s">
        <v>3917</v>
      </c>
      <c r="B19885" s="55" t="s">
        <v>1521</v>
      </c>
      <c r="C19885" s="62" t="s">
        <v>455</v>
      </c>
      <c r="D19885" s="450">
        <v>0</v>
      </c>
      <c r="E19885" s="454">
        <v>854.73099999999999</v>
      </c>
      <c r="F19885" s="454">
        <v>20267.695</v>
      </c>
    </row>
    <row r="19886" spans="1:6" ht="17.399999999999999" x14ac:dyDescent="0.25">
      <c r="A19886" s="52" t="s">
        <v>3917</v>
      </c>
      <c r="B19886" s="54" t="s">
        <v>1521</v>
      </c>
      <c r="C19886" s="61" t="s">
        <v>443</v>
      </c>
      <c r="D19886" s="449">
        <v>0</v>
      </c>
      <c r="E19886" s="453">
        <v>5.1550000000000002</v>
      </c>
      <c r="F19886" s="453">
        <v>5588.7280000000001</v>
      </c>
    </row>
    <row r="19887" spans="1:6" ht="17.399999999999999" x14ac:dyDescent="0.25">
      <c r="A19887" s="53" t="s">
        <v>3917</v>
      </c>
      <c r="B19887" s="55" t="s">
        <v>1521</v>
      </c>
      <c r="C19887" s="62" t="s">
        <v>479</v>
      </c>
      <c r="D19887" s="450">
        <v>0</v>
      </c>
      <c r="E19887" s="454">
        <v>8.6110000000000007</v>
      </c>
      <c r="F19887" s="454">
        <v>3899.549</v>
      </c>
    </row>
    <row r="19888" spans="1:6" ht="17.399999999999999" x14ac:dyDescent="0.25">
      <c r="A19888" s="52" t="s">
        <v>3917</v>
      </c>
      <c r="B19888" s="54" t="s">
        <v>1521</v>
      </c>
      <c r="C19888" s="61" t="s">
        <v>481</v>
      </c>
      <c r="D19888" s="449">
        <v>0</v>
      </c>
      <c r="E19888" s="453">
        <v>60.244</v>
      </c>
      <c r="F19888" s="453">
        <v>1654.566</v>
      </c>
    </row>
    <row r="19889" spans="1:6" ht="17.399999999999999" x14ac:dyDescent="0.25">
      <c r="A19889" s="53" t="s">
        <v>3917</v>
      </c>
      <c r="B19889" s="55" t="s">
        <v>1521</v>
      </c>
      <c r="C19889" s="62" t="s">
        <v>440</v>
      </c>
      <c r="D19889" s="450">
        <v>0</v>
      </c>
      <c r="E19889" s="454">
        <v>39.354999999999997</v>
      </c>
      <c r="F19889" s="454">
        <v>4759.1580000000004</v>
      </c>
    </row>
    <row r="19890" spans="1:6" ht="17.399999999999999" x14ac:dyDescent="0.25">
      <c r="A19890" s="58" t="s">
        <v>3907</v>
      </c>
      <c r="B19890" s="56" t="s">
        <v>7606</v>
      </c>
      <c r="C19890" s="142" t="s">
        <v>457</v>
      </c>
      <c r="D19890" s="452">
        <v>0</v>
      </c>
      <c r="E19890" s="456">
        <v>13.54</v>
      </c>
      <c r="F19890" s="456">
        <v>31168.892</v>
      </c>
    </row>
    <row r="19891" spans="1:6" ht="17.399999999999999" x14ac:dyDescent="0.25">
      <c r="A19891" s="59" t="s">
        <v>3907</v>
      </c>
      <c r="B19891" s="57" t="s">
        <v>7606</v>
      </c>
      <c r="C19891" s="143" t="s">
        <v>455</v>
      </c>
      <c r="D19891" s="451">
        <v>0</v>
      </c>
      <c r="E19891" s="455">
        <v>276.791</v>
      </c>
      <c r="F19891" s="455">
        <v>21027.580999999998</v>
      </c>
    </row>
    <row r="19892" spans="1:6" ht="17.399999999999999" x14ac:dyDescent="0.25">
      <c r="A19892" s="58" t="s">
        <v>3907</v>
      </c>
      <c r="B19892" s="56" t="s">
        <v>7606</v>
      </c>
      <c r="C19892" s="142" t="s">
        <v>443</v>
      </c>
      <c r="D19892" s="452">
        <v>0</v>
      </c>
      <c r="E19892" s="456">
        <v>8.2669999999999995</v>
      </c>
      <c r="F19892" s="456">
        <v>9755.1260000000002</v>
      </c>
    </row>
    <row r="19893" spans="1:6" ht="17.399999999999999" x14ac:dyDescent="0.25">
      <c r="A19893" s="53" t="s">
        <v>3907</v>
      </c>
      <c r="B19893" s="55" t="s">
        <v>7606</v>
      </c>
      <c r="C19893" s="62" t="s">
        <v>917</v>
      </c>
      <c r="D19893" s="450">
        <v>0</v>
      </c>
      <c r="E19893" s="454">
        <v>0.25800000000000001</v>
      </c>
      <c r="F19893" s="454">
        <v>2211.2420000000002</v>
      </c>
    </row>
    <row r="19894" spans="1:6" ht="17.399999999999999" x14ac:dyDescent="0.25">
      <c r="A19894" s="52" t="s">
        <v>3907</v>
      </c>
      <c r="B19894" s="54" t="s">
        <v>7606</v>
      </c>
      <c r="C19894" s="61" t="s">
        <v>498</v>
      </c>
      <c r="D19894" s="449">
        <v>0</v>
      </c>
      <c r="E19894" s="453">
        <v>1.3380000000000001</v>
      </c>
      <c r="F19894" s="453">
        <v>1024.45</v>
      </c>
    </row>
    <row r="19895" spans="1:6" ht="17.399999999999999" x14ac:dyDescent="0.25">
      <c r="A19895" s="59" t="s">
        <v>3907</v>
      </c>
      <c r="B19895" s="57" t="s">
        <v>7606</v>
      </c>
      <c r="C19895" s="143" t="s">
        <v>440</v>
      </c>
      <c r="D19895" s="451">
        <v>0</v>
      </c>
      <c r="E19895" s="455">
        <v>64.037000000000006</v>
      </c>
      <c r="F19895" s="455">
        <v>6224.5309999999999</v>
      </c>
    </row>
    <row r="19896" spans="1:6" ht="17.399999999999999" x14ac:dyDescent="0.25">
      <c r="A19896" s="52" t="s">
        <v>6164</v>
      </c>
      <c r="B19896" s="54" t="s">
        <v>7874</v>
      </c>
      <c r="C19896" s="61" t="s">
        <v>455</v>
      </c>
      <c r="D19896" s="449">
        <v>0</v>
      </c>
      <c r="E19896" s="453">
        <v>93.293000000000006</v>
      </c>
      <c r="F19896" s="453">
        <v>16890.047999999999</v>
      </c>
    </row>
    <row r="19897" spans="1:6" ht="17.399999999999999" x14ac:dyDescent="0.25">
      <c r="A19897" s="53" t="s">
        <v>6164</v>
      </c>
      <c r="B19897" s="55" t="s">
        <v>7874</v>
      </c>
      <c r="C19897" s="62" t="s">
        <v>443</v>
      </c>
      <c r="D19897" s="450">
        <v>0</v>
      </c>
      <c r="E19897" s="454">
        <v>2.274</v>
      </c>
      <c r="F19897" s="454">
        <v>3132.2649999999999</v>
      </c>
    </row>
    <row r="19898" spans="1:6" ht="17.399999999999999" x14ac:dyDescent="0.25">
      <c r="A19898" s="52" t="s">
        <v>6164</v>
      </c>
      <c r="B19898" s="54" t="s">
        <v>7874</v>
      </c>
      <c r="C19898" s="61" t="s">
        <v>481</v>
      </c>
      <c r="D19898" s="449">
        <v>0</v>
      </c>
      <c r="E19898" s="453">
        <v>22.727</v>
      </c>
      <c r="F19898" s="453">
        <v>2170.3649999999998</v>
      </c>
    </row>
    <row r="19899" spans="1:6" ht="17.399999999999999" x14ac:dyDescent="0.25">
      <c r="A19899" s="53" t="s">
        <v>6164</v>
      </c>
      <c r="B19899" s="55" t="s">
        <v>7874</v>
      </c>
      <c r="C19899" s="62" t="s">
        <v>444</v>
      </c>
      <c r="D19899" s="450">
        <v>0</v>
      </c>
      <c r="E19899" s="454">
        <v>2.9649999999999999</v>
      </c>
      <c r="F19899" s="454">
        <v>2081.5909999999999</v>
      </c>
    </row>
    <row r="19900" spans="1:6" ht="17.399999999999999" x14ac:dyDescent="0.25">
      <c r="A19900" s="58" t="s">
        <v>6164</v>
      </c>
      <c r="B19900" s="56" t="s">
        <v>7874</v>
      </c>
      <c r="C19900" s="142" t="s">
        <v>457</v>
      </c>
      <c r="D19900" s="452">
        <v>0</v>
      </c>
      <c r="E19900" s="456">
        <v>0.17899999999999999</v>
      </c>
      <c r="F19900" s="456">
        <v>1584.1410000000001</v>
      </c>
    </row>
    <row r="19901" spans="1:6" ht="17.399999999999999" x14ac:dyDescent="0.25">
      <c r="A19901" s="59" t="s">
        <v>6164</v>
      </c>
      <c r="B19901" s="57" t="s">
        <v>7874</v>
      </c>
      <c r="C19901" s="143" t="s">
        <v>440</v>
      </c>
      <c r="D19901" s="451">
        <v>0</v>
      </c>
      <c r="E19901" s="455">
        <v>64.158000000000001</v>
      </c>
      <c r="F19901" s="455">
        <v>8454.07</v>
      </c>
    </row>
    <row r="19902" spans="1:6" ht="17.399999999999999" x14ac:dyDescent="0.25">
      <c r="A19902" s="52" t="s">
        <v>6702</v>
      </c>
      <c r="B19902" s="54" t="s">
        <v>1474</v>
      </c>
      <c r="C19902" s="61" t="s">
        <v>444</v>
      </c>
      <c r="D19902" s="449">
        <v>0</v>
      </c>
      <c r="E19902" s="453">
        <v>289.82100000000003</v>
      </c>
      <c r="F19902" s="453">
        <v>66305.209000000003</v>
      </c>
    </row>
    <row r="19903" spans="1:6" ht="17.399999999999999" x14ac:dyDescent="0.25">
      <c r="A19903" s="53" t="s">
        <v>6702</v>
      </c>
      <c r="B19903" s="55" t="s">
        <v>1474</v>
      </c>
      <c r="C19903" s="62" t="s">
        <v>439</v>
      </c>
      <c r="D19903" s="450">
        <v>0</v>
      </c>
      <c r="E19903" s="454">
        <v>0.11600000000000001</v>
      </c>
      <c r="F19903" s="454">
        <v>2372.3330000000001</v>
      </c>
    </row>
    <row r="19904" spans="1:6" ht="17.399999999999999" x14ac:dyDescent="0.25">
      <c r="A19904" s="52" t="s">
        <v>6702</v>
      </c>
      <c r="B19904" s="54" t="s">
        <v>1474</v>
      </c>
      <c r="C19904" s="61" t="s">
        <v>440</v>
      </c>
      <c r="D19904" s="449">
        <v>0</v>
      </c>
      <c r="E19904" s="453">
        <v>7.22</v>
      </c>
      <c r="F19904" s="453">
        <v>1716.749</v>
      </c>
    </row>
    <row r="19905" spans="1:6" ht="17.399999999999999" x14ac:dyDescent="0.25">
      <c r="A19905" s="59" t="s">
        <v>6165</v>
      </c>
      <c r="B19905" s="57" t="s">
        <v>2722</v>
      </c>
      <c r="C19905" s="143" t="s">
        <v>443</v>
      </c>
      <c r="D19905" s="451">
        <v>0</v>
      </c>
      <c r="E19905" s="455">
        <v>32.197000000000003</v>
      </c>
      <c r="F19905" s="455">
        <v>12719.598</v>
      </c>
    </row>
    <row r="19906" spans="1:6" ht="17.399999999999999" x14ac:dyDescent="0.25">
      <c r="A19906" s="58" t="s">
        <v>6165</v>
      </c>
      <c r="B19906" s="56" t="s">
        <v>2722</v>
      </c>
      <c r="C19906" s="142" t="s">
        <v>498</v>
      </c>
      <c r="D19906" s="452">
        <v>0</v>
      </c>
      <c r="E19906" s="456">
        <v>27.460999999999999</v>
      </c>
      <c r="F19906" s="456">
        <v>7118.4849999999997</v>
      </c>
    </row>
    <row r="19907" spans="1:6" ht="17.399999999999999" x14ac:dyDescent="0.25">
      <c r="A19907" s="59" t="s">
        <v>6165</v>
      </c>
      <c r="B19907" s="57" t="s">
        <v>2722</v>
      </c>
      <c r="C19907" s="143" t="s">
        <v>446</v>
      </c>
      <c r="D19907" s="451">
        <v>0</v>
      </c>
      <c r="E19907" s="455">
        <v>25.452000000000002</v>
      </c>
      <c r="F19907" s="455">
        <v>5581.4660000000003</v>
      </c>
    </row>
    <row r="19908" spans="1:6" ht="17.399999999999999" x14ac:dyDescent="0.25">
      <c r="A19908" s="58" t="s">
        <v>6165</v>
      </c>
      <c r="B19908" s="56" t="s">
        <v>2722</v>
      </c>
      <c r="C19908" s="142" t="s">
        <v>907</v>
      </c>
      <c r="D19908" s="452">
        <v>0</v>
      </c>
      <c r="E19908" s="456">
        <v>26.989000000000001</v>
      </c>
      <c r="F19908" s="456">
        <v>3661.0210000000002</v>
      </c>
    </row>
    <row r="19909" spans="1:6" ht="17.399999999999999" x14ac:dyDescent="0.25">
      <c r="A19909" s="59" t="s">
        <v>6165</v>
      </c>
      <c r="B19909" s="57" t="s">
        <v>2722</v>
      </c>
      <c r="C19909" s="143" t="s">
        <v>447</v>
      </c>
      <c r="D19909" s="451">
        <v>0</v>
      </c>
      <c r="E19909" s="455">
        <v>17.984999999999999</v>
      </c>
      <c r="F19909" s="455">
        <v>2910.28</v>
      </c>
    </row>
    <row r="19910" spans="1:6" ht="17.399999999999999" x14ac:dyDescent="0.25">
      <c r="A19910" s="58" t="s">
        <v>6165</v>
      </c>
      <c r="B19910" s="56" t="s">
        <v>2722</v>
      </c>
      <c r="C19910" s="142" t="s">
        <v>924</v>
      </c>
      <c r="D19910" s="452">
        <v>0</v>
      </c>
      <c r="E19910" s="456">
        <v>0.79800000000000004</v>
      </c>
      <c r="F19910" s="456">
        <v>2541.7370000000001</v>
      </c>
    </row>
    <row r="19911" spans="1:6" ht="17.399999999999999" x14ac:dyDescent="0.25">
      <c r="A19911" s="59" t="s">
        <v>6165</v>
      </c>
      <c r="B19911" s="57" t="s">
        <v>2722</v>
      </c>
      <c r="C19911" s="143" t="s">
        <v>490</v>
      </c>
      <c r="D19911" s="451">
        <v>0</v>
      </c>
      <c r="E19911" s="455">
        <v>19.882999999999999</v>
      </c>
      <c r="F19911" s="455">
        <v>2463.2840000000001</v>
      </c>
    </row>
    <row r="19912" spans="1:6" ht="17.399999999999999" x14ac:dyDescent="0.25">
      <c r="A19912" s="52" t="s">
        <v>6165</v>
      </c>
      <c r="B19912" s="54" t="s">
        <v>2722</v>
      </c>
      <c r="C19912" s="61" t="s">
        <v>455</v>
      </c>
      <c r="D19912" s="449">
        <v>0</v>
      </c>
      <c r="E19912" s="453">
        <v>69.325000000000003</v>
      </c>
      <c r="F19912" s="453">
        <v>2393.355</v>
      </c>
    </row>
    <row r="19913" spans="1:6" ht="17.399999999999999" x14ac:dyDescent="0.25">
      <c r="A19913" s="53" t="s">
        <v>6165</v>
      </c>
      <c r="B19913" s="55" t="s">
        <v>2722</v>
      </c>
      <c r="C19913" s="62" t="s">
        <v>444</v>
      </c>
      <c r="D19913" s="450">
        <v>0</v>
      </c>
      <c r="E19913" s="454">
        <v>27.722999999999999</v>
      </c>
      <c r="F19913" s="454">
        <v>2254.2089999999998</v>
      </c>
    </row>
    <row r="19914" spans="1:6" ht="17.399999999999999" x14ac:dyDescent="0.25">
      <c r="A19914" s="58" t="s">
        <v>6165</v>
      </c>
      <c r="B19914" s="56" t="s">
        <v>2722</v>
      </c>
      <c r="C19914" s="142" t="s">
        <v>483</v>
      </c>
      <c r="D19914" s="452">
        <v>0</v>
      </c>
      <c r="E19914" s="456">
        <v>7.15</v>
      </c>
      <c r="F19914" s="456">
        <v>1791.3789999999999</v>
      </c>
    </row>
    <row r="19915" spans="1:6" ht="17.399999999999999" x14ac:dyDescent="0.25">
      <c r="A19915" s="53" t="s">
        <v>6165</v>
      </c>
      <c r="B19915" s="55" t="s">
        <v>2722</v>
      </c>
      <c r="C19915" s="62" t="s">
        <v>440</v>
      </c>
      <c r="D19915" s="450">
        <v>0</v>
      </c>
      <c r="E19915" s="454">
        <v>74.057000000000002</v>
      </c>
      <c r="F19915" s="454">
        <v>4799.9880000000003</v>
      </c>
    </row>
    <row r="19916" spans="1:6" ht="17.399999999999999" x14ac:dyDescent="0.25">
      <c r="A19916" s="58" t="s">
        <v>6166</v>
      </c>
      <c r="B19916" s="56" t="s">
        <v>2723</v>
      </c>
      <c r="C19916" s="142" t="s">
        <v>446</v>
      </c>
      <c r="D19916" s="452">
        <v>0</v>
      </c>
      <c r="E19916" s="456">
        <v>19.818999999999999</v>
      </c>
      <c r="F19916" s="456">
        <v>9752.8709999999992</v>
      </c>
    </row>
    <row r="19917" spans="1:6" ht="17.399999999999999" x14ac:dyDescent="0.25">
      <c r="A19917" s="59" t="s">
        <v>6166</v>
      </c>
      <c r="B19917" s="57" t="s">
        <v>2723</v>
      </c>
      <c r="C19917" s="143" t="s">
        <v>444</v>
      </c>
      <c r="D19917" s="451">
        <v>0</v>
      </c>
      <c r="E19917" s="455">
        <v>10.002000000000001</v>
      </c>
      <c r="F19917" s="455">
        <v>7304.8130000000001</v>
      </c>
    </row>
    <row r="19918" spans="1:6" ht="17.399999999999999" x14ac:dyDescent="0.25">
      <c r="A19918" s="58" t="s">
        <v>6166</v>
      </c>
      <c r="B19918" s="56" t="s">
        <v>2723</v>
      </c>
      <c r="C19918" s="142" t="s">
        <v>481</v>
      </c>
      <c r="D19918" s="452">
        <v>0</v>
      </c>
      <c r="E19918" s="456">
        <v>19.576000000000001</v>
      </c>
      <c r="F19918" s="456">
        <v>4121.8770000000004</v>
      </c>
    </row>
    <row r="19919" spans="1:6" ht="17.399999999999999" x14ac:dyDescent="0.25">
      <c r="A19919" s="59" t="s">
        <v>6166</v>
      </c>
      <c r="B19919" s="57" t="s">
        <v>2723</v>
      </c>
      <c r="C19919" s="143" t="s">
        <v>443</v>
      </c>
      <c r="D19919" s="451">
        <v>0</v>
      </c>
      <c r="E19919" s="455">
        <v>3.6920000000000002</v>
      </c>
      <c r="F19919" s="455">
        <v>1507.7560000000001</v>
      </c>
    </row>
    <row r="19920" spans="1:6" ht="17.399999999999999" x14ac:dyDescent="0.25">
      <c r="A19920" s="52" t="s">
        <v>6166</v>
      </c>
      <c r="B19920" s="54" t="s">
        <v>2723</v>
      </c>
      <c r="C19920" s="61" t="s">
        <v>471</v>
      </c>
      <c r="D19920" s="449">
        <v>0</v>
      </c>
      <c r="E19920" s="453">
        <v>0.79200000000000004</v>
      </c>
      <c r="F19920" s="453">
        <v>1208.3009999999999</v>
      </c>
    </row>
    <row r="19921" spans="1:6" ht="17.399999999999999" x14ac:dyDescent="0.25">
      <c r="A19921" s="59" t="s">
        <v>6166</v>
      </c>
      <c r="B19921" s="57" t="s">
        <v>2723</v>
      </c>
      <c r="C19921" s="143" t="s">
        <v>483</v>
      </c>
      <c r="D19921" s="451">
        <v>0</v>
      </c>
      <c r="E19921" s="455">
        <v>0.46100000000000002</v>
      </c>
      <c r="F19921" s="455">
        <v>1156.03</v>
      </c>
    </row>
    <row r="19922" spans="1:6" ht="17.399999999999999" x14ac:dyDescent="0.25">
      <c r="A19922" s="58" t="s">
        <v>6166</v>
      </c>
      <c r="B19922" s="56" t="s">
        <v>2723</v>
      </c>
      <c r="C19922" s="142" t="s">
        <v>440</v>
      </c>
      <c r="D19922" s="452">
        <v>0</v>
      </c>
      <c r="E19922" s="456">
        <v>23.672000000000001</v>
      </c>
      <c r="F19922" s="456">
        <v>2219.17</v>
      </c>
    </row>
    <row r="19923" spans="1:6" ht="17.399999999999999" x14ac:dyDescent="0.25">
      <c r="A19923" s="59" t="s">
        <v>297</v>
      </c>
      <c r="B19923" s="57" t="s">
        <v>1407</v>
      </c>
      <c r="C19923" s="143" t="s">
        <v>443</v>
      </c>
      <c r="D19923" s="451">
        <v>0</v>
      </c>
      <c r="E19923" s="455">
        <v>135.49299999999999</v>
      </c>
      <c r="F19923" s="455">
        <v>37558.019999999997</v>
      </c>
    </row>
    <row r="19924" spans="1:6" ht="17.399999999999999" x14ac:dyDescent="0.25">
      <c r="A19924" s="58" t="s">
        <v>297</v>
      </c>
      <c r="B19924" s="56" t="s">
        <v>1407</v>
      </c>
      <c r="C19924" s="142" t="s">
        <v>439</v>
      </c>
      <c r="D19924" s="452">
        <v>0</v>
      </c>
      <c r="E19924" s="456">
        <v>190.93700000000001</v>
      </c>
      <c r="F19924" s="456">
        <v>32380.002</v>
      </c>
    </row>
    <row r="19925" spans="1:6" ht="17.399999999999999" x14ac:dyDescent="0.25">
      <c r="A19925" s="59" t="s">
        <v>297</v>
      </c>
      <c r="B19925" s="57" t="s">
        <v>1407</v>
      </c>
      <c r="C19925" s="143" t="s">
        <v>455</v>
      </c>
      <c r="D19925" s="451">
        <v>0</v>
      </c>
      <c r="E19925" s="455">
        <v>311.38900000000001</v>
      </c>
      <c r="F19925" s="455">
        <v>21120.022000000001</v>
      </c>
    </row>
    <row r="19926" spans="1:6" ht="17.399999999999999" x14ac:dyDescent="0.25">
      <c r="A19926" s="52" t="s">
        <v>297</v>
      </c>
      <c r="B19926" s="54" t="s">
        <v>1407</v>
      </c>
      <c r="C19926" s="61" t="s">
        <v>498</v>
      </c>
      <c r="D19926" s="449">
        <v>0</v>
      </c>
      <c r="E19926" s="453">
        <v>84.188000000000002</v>
      </c>
      <c r="F19926" s="453">
        <v>15410.111999999999</v>
      </c>
    </row>
    <row r="19927" spans="1:6" ht="17.399999999999999" x14ac:dyDescent="0.25">
      <c r="A19927" s="53" t="s">
        <v>297</v>
      </c>
      <c r="B19927" s="55" t="s">
        <v>1407</v>
      </c>
      <c r="C19927" s="62" t="s">
        <v>917</v>
      </c>
      <c r="D19927" s="450">
        <v>0</v>
      </c>
      <c r="E19927" s="454">
        <v>39.04</v>
      </c>
      <c r="F19927" s="454">
        <v>11597.296</v>
      </c>
    </row>
    <row r="19928" spans="1:6" ht="17.399999999999999" x14ac:dyDescent="0.25">
      <c r="A19928" s="52" t="s">
        <v>297</v>
      </c>
      <c r="B19928" s="54" t="s">
        <v>1407</v>
      </c>
      <c r="C19928" s="61" t="s">
        <v>447</v>
      </c>
      <c r="D19928" s="449">
        <v>0</v>
      </c>
      <c r="E19928" s="453">
        <v>18.777000000000001</v>
      </c>
      <c r="F19928" s="453">
        <v>5614.8630000000003</v>
      </c>
    </row>
    <row r="19929" spans="1:6" ht="17.399999999999999" x14ac:dyDescent="0.25">
      <c r="A19929" s="53" t="s">
        <v>297</v>
      </c>
      <c r="B19929" s="55" t="s">
        <v>1407</v>
      </c>
      <c r="C19929" s="62" t="s">
        <v>479</v>
      </c>
      <c r="D19929" s="450">
        <v>0</v>
      </c>
      <c r="E19929" s="454">
        <v>73.826999999999998</v>
      </c>
      <c r="F19929" s="454">
        <v>3934.7779999999998</v>
      </c>
    </row>
    <row r="19930" spans="1:6" ht="17.399999999999999" x14ac:dyDescent="0.25">
      <c r="A19930" s="58" t="s">
        <v>297</v>
      </c>
      <c r="B19930" s="56" t="s">
        <v>1407</v>
      </c>
      <c r="C19930" s="142" t="s">
        <v>444</v>
      </c>
      <c r="D19930" s="452">
        <v>0</v>
      </c>
      <c r="E19930" s="456">
        <v>9.8420000000000005</v>
      </c>
      <c r="F19930" s="456">
        <v>3870.6</v>
      </c>
    </row>
    <row r="19931" spans="1:6" ht="17.399999999999999" x14ac:dyDescent="0.25">
      <c r="A19931" s="59" t="s">
        <v>297</v>
      </c>
      <c r="B19931" s="57" t="s">
        <v>1407</v>
      </c>
      <c r="C19931" s="143" t="s">
        <v>457</v>
      </c>
      <c r="D19931" s="451">
        <v>0</v>
      </c>
      <c r="E19931" s="455">
        <v>4.9829999999999997</v>
      </c>
      <c r="F19931" s="455">
        <v>2823.2869999999998</v>
      </c>
    </row>
    <row r="19932" spans="1:6" ht="17.399999999999999" x14ac:dyDescent="0.25">
      <c r="A19932" s="52" t="s">
        <v>297</v>
      </c>
      <c r="B19932" s="54" t="s">
        <v>1407</v>
      </c>
      <c r="C19932" s="61" t="s">
        <v>916</v>
      </c>
      <c r="D19932" s="449">
        <v>0</v>
      </c>
      <c r="E19932" s="453">
        <v>24.428000000000001</v>
      </c>
      <c r="F19932" s="453">
        <v>2509.1779999999999</v>
      </c>
    </row>
    <row r="19933" spans="1:6" ht="17.399999999999999" x14ac:dyDescent="0.25">
      <c r="A19933" s="59" t="s">
        <v>297</v>
      </c>
      <c r="B19933" s="57" t="s">
        <v>1407</v>
      </c>
      <c r="C19933" s="143" t="s">
        <v>489</v>
      </c>
      <c r="D19933" s="451">
        <v>0</v>
      </c>
      <c r="E19933" s="455">
        <v>3.9580000000000002</v>
      </c>
      <c r="F19933" s="455">
        <v>1859.421</v>
      </c>
    </row>
    <row r="19934" spans="1:6" ht="17.399999999999999" x14ac:dyDescent="0.25">
      <c r="A19934" s="58" t="s">
        <v>297</v>
      </c>
      <c r="B19934" s="56" t="s">
        <v>1407</v>
      </c>
      <c r="C19934" s="142" t="s">
        <v>914</v>
      </c>
      <c r="D19934" s="452">
        <v>0</v>
      </c>
      <c r="E19934" s="456">
        <v>29.164000000000001</v>
      </c>
      <c r="F19934" s="456">
        <v>1727.1489999999999</v>
      </c>
    </row>
    <row r="19935" spans="1:6" ht="17.399999999999999" x14ac:dyDescent="0.25">
      <c r="A19935" s="59" t="s">
        <v>297</v>
      </c>
      <c r="B19935" s="57" t="s">
        <v>1407</v>
      </c>
      <c r="C19935" s="143" t="s">
        <v>464</v>
      </c>
      <c r="D19935" s="451">
        <v>0</v>
      </c>
      <c r="E19935" s="455">
        <v>5.1890000000000001</v>
      </c>
      <c r="F19935" s="455">
        <v>1455.454</v>
      </c>
    </row>
    <row r="19936" spans="1:6" ht="17.399999999999999" x14ac:dyDescent="0.25">
      <c r="A19936" s="58" t="s">
        <v>297</v>
      </c>
      <c r="B19936" s="56" t="s">
        <v>1407</v>
      </c>
      <c r="C19936" s="142" t="s">
        <v>487</v>
      </c>
      <c r="D19936" s="452">
        <v>0</v>
      </c>
      <c r="E19936" s="456">
        <v>7.52</v>
      </c>
      <c r="F19936" s="456">
        <v>1409.317</v>
      </c>
    </row>
    <row r="19937" spans="1:6" ht="17.399999999999999" x14ac:dyDescent="0.25">
      <c r="A19937" s="53" t="s">
        <v>297</v>
      </c>
      <c r="B19937" s="55" t="s">
        <v>1407</v>
      </c>
      <c r="C19937" s="62" t="s">
        <v>463</v>
      </c>
      <c r="D19937" s="450">
        <v>0</v>
      </c>
      <c r="E19937" s="454">
        <v>29.859000000000002</v>
      </c>
      <c r="F19937" s="454">
        <v>1240.0329999999999</v>
      </c>
    </row>
    <row r="19938" spans="1:6" ht="17.399999999999999" x14ac:dyDescent="0.25">
      <c r="A19938" s="58" t="s">
        <v>297</v>
      </c>
      <c r="B19938" s="56" t="s">
        <v>1407</v>
      </c>
      <c r="C19938" s="142" t="s">
        <v>440</v>
      </c>
      <c r="D19938" s="452">
        <v>0</v>
      </c>
      <c r="E19938" s="456">
        <v>35.04</v>
      </c>
      <c r="F19938" s="456">
        <v>7819.152</v>
      </c>
    </row>
    <row r="19939" spans="1:6" ht="17.399999999999999" x14ac:dyDescent="0.25">
      <c r="A19939" s="59" t="s">
        <v>6167</v>
      </c>
      <c r="B19939" s="57" t="s">
        <v>2724</v>
      </c>
      <c r="C19939" s="143" t="s">
        <v>455</v>
      </c>
      <c r="D19939" s="451">
        <v>0</v>
      </c>
      <c r="E19939" s="455">
        <v>382.166</v>
      </c>
      <c r="F19939" s="455">
        <v>40618.874000000003</v>
      </c>
    </row>
    <row r="19940" spans="1:6" ht="17.399999999999999" x14ac:dyDescent="0.25">
      <c r="A19940" s="52" t="s">
        <v>6167</v>
      </c>
      <c r="B19940" s="54" t="s">
        <v>2724</v>
      </c>
      <c r="C19940" s="61" t="s">
        <v>439</v>
      </c>
      <c r="D19940" s="449">
        <v>0</v>
      </c>
      <c r="E19940" s="453">
        <v>69.174999999999997</v>
      </c>
      <c r="F19940" s="453">
        <v>8039.5649999999996</v>
      </c>
    </row>
    <row r="19941" spans="1:6" ht="17.399999999999999" x14ac:dyDescent="0.25">
      <c r="A19941" s="59" t="s">
        <v>6167</v>
      </c>
      <c r="B19941" s="57" t="s">
        <v>2724</v>
      </c>
      <c r="C19941" s="143" t="s">
        <v>443</v>
      </c>
      <c r="D19941" s="451">
        <v>0</v>
      </c>
      <c r="E19941" s="455">
        <v>15.260999999999999</v>
      </c>
      <c r="F19941" s="455">
        <v>5168.45</v>
      </c>
    </row>
    <row r="19942" spans="1:6" ht="17.399999999999999" x14ac:dyDescent="0.25">
      <c r="A19942" s="52" t="s">
        <v>6167</v>
      </c>
      <c r="B19942" s="54" t="s">
        <v>2724</v>
      </c>
      <c r="C19942" s="61" t="s">
        <v>447</v>
      </c>
      <c r="D19942" s="449">
        <v>0</v>
      </c>
      <c r="E19942" s="453">
        <v>23.47</v>
      </c>
      <c r="F19942" s="453">
        <v>3103.252</v>
      </c>
    </row>
    <row r="19943" spans="1:6" ht="17.399999999999999" x14ac:dyDescent="0.25">
      <c r="A19943" s="53" t="s">
        <v>6167</v>
      </c>
      <c r="B19943" s="55" t="s">
        <v>2724</v>
      </c>
      <c r="C19943" s="62" t="s">
        <v>479</v>
      </c>
      <c r="D19943" s="450">
        <v>0</v>
      </c>
      <c r="E19943" s="454">
        <v>24.745000000000001</v>
      </c>
      <c r="F19943" s="454">
        <v>2565.761</v>
      </c>
    </row>
    <row r="19944" spans="1:6" ht="17.399999999999999" x14ac:dyDescent="0.25">
      <c r="A19944" s="58" t="s">
        <v>6167</v>
      </c>
      <c r="B19944" s="56" t="s">
        <v>2724</v>
      </c>
      <c r="C19944" s="142" t="s">
        <v>444</v>
      </c>
      <c r="D19944" s="452">
        <v>0</v>
      </c>
      <c r="E19944" s="456">
        <v>4.88</v>
      </c>
      <c r="F19944" s="456">
        <v>1708.172</v>
      </c>
    </row>
    <row r="19945" spans="1:6" ht="17.399999999999999" x14ac:dyDescent="0.25">
      <c r="A19945" s="53" t="s">
        <v>6167</v>
      </c>
      <c r="B19945" s="55" t="s">
        <v>2724</v>
      </c>
      <c r="C19945" s="62" t="s">
        <v>442</v>
      </c>
      <c r="D19945" s="450">
        <v>0</v>
      </c>
      <c r="E19945" s="454">
        <v>3.4209999999999998</v>
      </c>
      <c r="F19945" s="454">
        <v>1352.2929999999999</v>
      </c>
    </row>
    <row r="19946" spans="1:6" ht="17.399999999999999" x14ac:dyDescent="0.25">
      <c r="A19946" s="58" t="s">
        <v>6167</v>
      </c>
      <c r="B19946" s="56" t="s">
        <v>2724</v>
      </c>
      <c r="C19946" s="142" t="s">
        <v>440</v>
      </c>
      <c r="D19946" s="452">
        <v>0</v>
      </c>
      <c r="E19946" s="456">
        <v>32.549999999999997</v>
      </c>
      <c r="F19946" s="456">
        <v>4765.9269999999997</v>
      </c>
    </row>
    <row r="19947" spans="1:6" ht="17.399999999999999" x14ac:dyDescent="0.25">
      <c r="A19947" s="53" t="s">
        <v>6168</v>
      </c>
      <c r="B19947" s="55" t="s">
        <v>2725</v>
      </c>
      <c r="C19947" s="62" t="s">
        <v>455</v>
      </c>
      <c r="D19947" s="450">
        <v>0</v>
      </c>
      <c r="E19947" s="454">
        <v>336.78399999999999</v>
      </c>
      <c r="F19947" s="454">
        <v>26659.251</v>
      </c>
    </row>
    <row r="19948" spans="1:6" ht="17.399999999999999" x14ac:dyDescent="0.25">
      <c r="A19948" s="52" t="s">
        <v>6168</v>
      </c>
      <c r="B19948" s="54" t="s">
        <v>2725</v>
      </c>
      <c r="C19948" s="61" t="s">
        <v>443</v>
      </c>
      <c r="D19948" s="449">
        <v>0</v>
      </c>
      <c r="E19948" s="453">
        <v>3.5550000000000002</v>
      </c>
      <c r="F19948" s="453">
        <v>2448.5149999999999</v>
      </c>
    </row>
    <row r="19949" spans="1:6" ht="17.399999999999999" x14ac:dyDescent="0.25">
      <c r="A19949" s="53" t="s">
        <v>6168</v>
      </c>
      <c r="B19949" s="55" t="s">
        <v>2725</v>
      </c>
      <c r="C19949" s="62" t="s">
        <v>440</v>
      </c>
      <c r="D19949" s="450">
        <v>0</v>
      </c>
      <c r="E19949" s="454">
        <v>9.0649999999999995</v>
      </c>
      <c r="F19949" s="454">
        <v>1773.568</v>
      </c>
    </row>
    <row r="19950" spans="1:6" ht="17.399999999999999" x14ac:dyDescent="0.25">
      <c r="A19950" s="58" t="s">
        <v>6169</v>
      </c>
      <c r="B19950" s="56" t="s">
        <v>8135</v>
      </c>
      <c r="C19950" s="142" t="s">
        <v>479</v>
      </c>
      <c r="D19950" s="452">
        <v>0</v>
      </c>
      <c r="E19950" s="456">
        <v>96.899000000000001</v>
      </c>
      <c r="F19950" s="456">
        <v>7966.8119999999999</v>
      </c>
    </row>
    <row r="19951" spans="1:6" ht="17.399999999999999" x14ac:dyDescent="0.25">
      <c r="A19951" s="53" t="s">
        <v>6169</v>
      </c>
      <c r="B19951" s="55" t="s">
        <v>8135</v>
      </c>
      <c r="C19951" s="62" t="s">
        <v>439</v>
      </c>
      <c r="D19951" s="450">
        <v>0</v>
      </c>
      <c r="E19951" s="454">
        <v>15.55</v>
      </c>
      <c r="F19951" s="454">
        <v>7498.2349999999997</v>
      </c>
    </row>
    <row r="19952" spans="1:6" ht="17.399999999999999" x14ac:dyDescent="0.25">
      <c r="A19952" s="52" t="s">
        <v>6169</v>
      </c>
      <c r="B19952" s="54" t="s">
        <v>8135</v>
      </c>
      <c r="C19952" s="61" t="s">
        <v>920</v>
      </c>
      <c r="D19952" s="449">
        <v>0</v>
      </c>
      <c r="E19952" s="453">
        <v>5.4459999999999997</v>
      </c>
      <c r="F19952" s="453">
        <v>3465.6729999999998</v>
      </c>
    </row>
    <row r="19953" spans="1:6" ht="17.399999999999999" x14ac:dyDescent="0.25">
      <c r="A19953" s="59" t="s">
        <v>6169</v>
      </c>
      <c r="B19953" s="57" t="s">
        <v>8135</v>
      </c>
      <c r="C19953" s="143" t="s">
        <v>455</v>
      </c>
      <c r="D19953" s="451">
        <v>0</v>
      </c>
      <c r="E19953" s="455">
        <v>44.625</v>
      </c>
      <c r="F19953" s="455">
        <v>3193.915</v>
      </c>
    </row>
    <row r="19954" spans="1:6" ht="17.399999999999999" x14ac:dyDescent="0.25">
      <c r="A19954" s="58" t="s">
        <v>6169</v>
      </c>
      <c r="B19954" s="56" t="s">
        <v>8135</v>
      </c>
      <c r="C19954" s="142" t="s">
        <v>917</v>
      </c>
      <c r="D19954" s="452">
        <v>0</v>
      </c>
      <c r="E19954" s="456">
        <v>7.1660000000000004</v>
      </c>
      <c r="F19954" s="456">
        <v>2056.3270000000002</v>
      </c>
    </row>
    <row r="19955" spans="1:6" ht="17.399999999999999" x14ac:dyDescent="0.25">
      <c r="A19955" s="53" t="s">
        <v>6169</v>
      </c>
      <c r="B19955" s="55" t="s">
        <v>8135</v>
      </c>
      <c r="C19955" s="62" t="s">
        <v>443</v>
      </c>
      <c r="D19955" s="450">
        <v>0</v>
      </c>
      <c r="E19955" s="454">
        <v>7.0819999999999999</v>
      </c>
      <c r="F19955" s="454">
        <v>1627.5619999999999</v>
      </c>
    </row>
    <row r="19956" spans="1:6" ht="17.399999999999999" x14ac:dyDescent="0.25">
      <c r="A19956" s="52" t="s">
        <v>6169</v>
      </c>
      <c r="B19956" s="54" t="s">
        <v>8135</v>
      </c>
      <c r="C19956" s="61" t="s">
        <v>465</v>
      </c>
      <c r="D19956" s="449">
        <v>0</v>
      </c>
      <c r="E19956" s="453">
        <v>3.8359999999999999</v>
      </c>
      <c r="F19956" s="453">
        <v>1413.5429999999999</v>
      </c>
    </row>
    <row r="19957" spans="1:6" ht="17.399999999999999" x14ac:dyDescent="0.25">
      <c r="A19957" s="53" t="s">
        <v>6169</v>
      </c>
      <c r="B19957" s="55" t="s">
        <v>8135</v>
      </c>
      <c r="C19957" s="62" t="s">
        <v>444</v>
      </c>
      <c r="D19957" s="450">
        <v>0</v>
      </c>
      <c r="E19957" s="454">
        <v>2.012</v>
      </c>
      <c r="F19957" s="454">
        <v>1408.5530000000001</v>
      </c>
    </row>
    <row r="19958" spans="1:6" ht="17.399999999999999" x14ac:dyDescent="0.25">
      <c r="A19958" s="52" t="s">
        <v>6169</v>
      </c>
      <c r="B19958" s="54" t="s">
        <v>8135</v>
      </c>
      <c r="C19958" s="61" t="s">
        <v>488</v>
      </c>
      <c r="D19958" s="449">
        <v>0</v>
      </c>
      <c r="E19958" s="453">
        <v>1.883</v>
      </c>
      <c r="F19958" s="453">
        <v>1020.567</v>
      </c>
    </row>
    <row r="19959" spans="1:6" ht="17.399999999999999" x14ac:dyDescent="0.25">
      <c r="A19959" s="59" t="s">
        <v>6169</v>
      </c>
      <c r="B19959" s="57" t="s">
        <v>8135</v>
      </c>
      <c r="C19959" s="143" t="s">
        <v>440</v>
      </c>
      <c r="D19959" s="451">
        <v>0</v>
      </c>
      <c r="E19959" s="455">
        <v>10.512</v>
      </c>
      <c r="F19959" s="455">
        <v>2842.5819999999999</v>
      </c>
    </row>
    <row r="19960" spans="1:6" ht="17.399999999999999" x14ac:dyDescent="0.25">
      <c r="A19960" s="58" t="s">
        <v>6170</v>
      </c>
      <c r="B19960" s="56" t="s">
        <v>8237</v>
      </c>
      <c r="C19960" s="142" t="s">
        <v>443</v>
      </c>
      <c r="D19960" s="452">
        <v>0</v>
      </c>
      <c r="E19960" s="456">
        <v>19.434999999999999</v>
      </c>
      <c r="F19960" s="456">
        <v>6502.8789999999999</v>
      </c>
    </row>
    <row r="19961" spans="1:6" ht="17.399999999999999" x14ac:dyDescent="0.25">
      <c r="A19961" s="59" t="s">
        <v>6170</v>
      </c>
      <c r="B19961" s="57" t="s">
        <v>8237</v>
      </c>
      <c r="C19961" s="143" t="s">
        <v>455</v>
      </c>
      <c r="D19961" s="451">
        <v>0</v>
      </c>
      <c r="E19961" s="455">
        <v>130.119</v>
      </c>
      <c r="F19961" s="455">
        <v>5841.53</v>
      </c>
    </row>
    <row r="19962" spans="1:6" ht="17.399999999999999" x14ac:dyDescent="0.25">
      <c r="A19962" s="58" t="s">
        <v>6170</v>
      </c>
      <c r="B19962" s="56" t="s">
        <v>8237</v>
      </c>
      <c r="C19962" s="142" t="s">
        <v>444</v>
      </c>
      <c r="D19962" s="452">
        <v>0</v>
      </c>
      <c r="E19962" s="456">
        <v>4.4210000000000003</v>
      </c>
      <c r="F19962" s="456">
        <v>3472.2820000000002</v>
      </c>
    </row>
    <row r="19963" spans="1:6" ht="17.399999999999999" x14ac:dyDescent="0.25">
      <c r="A19963" s="59" t="s">
        <v>6170</v>
      </c>
      <c r="B19963" s="57" t="s">
        <v>8237</v>
      </c>
      <c r="C19963" s="143" t="s">
        <v>498</v>
      </c>
      <c r="D19963" s="451">
        <v>0</v>
      </c>
      <c r="E19963" s="455">
        <v>16.693000000000001</v>
      </c>
      <c r="F19963" s="455">
        <v>3127.7469999999998</v>
      </c>
    </row>
    <row r="19964" spans="1:6" ht="17.399999999999999" x14ac:dyDescent="0.25">
      <c r="A19964" s="52" t="s">
        <v>6170</v>
      </c>
      <c r="B19964" s="54" t="s">
        <v>8237</v>
      </c>
      <c r="C19964" s="61" t="s">
        <v>457</v>
      </c>
      <c r="D19964" s="449">
        <v>0</v>
      </c>
      <c r="E19964" s="453">
        <v>12.403</v>
      </c>
      <c r="F19964" s="453">
        <v>1190.79</v>
      </c>
    </row>
    <row r="19965" spans="1:6" ht="17.399999999999999" x14ac:dyDescent="0.25">
      <c r="A19965" s="53" t="s">
        <v>6170</v>
      </c>
      <c r="B19965" s="55" t="s">
        <v>8237</v>
      </c>
      <c r="C19965" s="62" t="s">
        <v>439</v>
      </c>
      <c r="D19965" s="450">
        <v>0</v>
      </c>
      <c r="E19965" s="454">
        <v>5.7409999999999997</v>
      </c>
      <c r="F19965" s="454">
        <v>1121.7349999999999</v>
      </c>
    </row>
    <row r="19966" spans="1:6" ht="17.399999999999999" x14ac:dyDescent="0.25">
      <c r="A19966" s="52" t="s">
        <v>6170</v>
      </c>
      <c r="B19966" s="54" t="s">
        <v>8237</v>
      </c>
      <c r="C19966" s="61" t="s">
        <v>440</v>
      </c>
      <c r="D19966" s="449">
        <v>0</v>
      </c>
      <c r="E19966" s="453">
        <v>39.101999999999997</v>
      </c>
      <c r="F19966" s="453">
        <v>2971.8380000000002</v>
      </c>
    </row>
    <row r="19967" spans="1:6" ht="17.399999999999999" x14ac:dyDescent="0.25">
      <c r="A19967" s="59" t="s">
        <v>6171</v>
      </c>
      <c r="B19967" s="57" t="s">
        <v>2726</v>
      </c>
      <c r="C19967" s="143" t="s">
        <v>498</v>
      </c>
      <c r="D19967" s="451">
        <v>0</v>
      </c>
      <c r="E19967" s="455">
        <v>43.046999999999997</v>
      </c>
      <c r="F19967" s="455">
        <v>9221.6959999999999</v>
      </c>
    </row>
    <row r="19968" spans="1:6" ht="17.399999999999999" x14ac:dyDescent="0.25">
      <c r="A19968" s="58" t="s">
        <v>6171</v>
      </c>
      <c r="B19968" s="56" t="s">
        <v>2726</v>
      </c>
      <c r="C19968" s="142" t="s">
        <v>455</v>
      </c>
      <c r="D19968" s="452">
        <v>0</v>
      </c>
      <c r="E19968" s="456">
        <v>68.471999999999994</v>
      </c>
      <c r="F19968" s="456">
        <v>4041.3380000000002</v>
      </c>
    </row>
    <row r="19969" spans="1:6" ht="17.399999999999999" x14ac:dyDescent="0.25">
      <c r="A19969" s="53" t="s">
        <v>6171</v>
      </c>
      <c r="B19969" s="55" t="s">
        <v>2726</v>
      </c>
      <c r="C19969" s="62" t="s">
        <v>443</v>
      </c>
      <c r="D19969" s="450">
        <v>0</v>
      </c>
      <c r="E19969" s="454">
        <v>22.119</v>
      </c>
      <c r="F19969" s="454">
        <v>3870.7550000000001</v>
      </c>
    </row>
    <row r="19970" spans="1:6" ht="17.399999999999999" x14ac:dyDescent="0.25">
      <c r="A19970" s="58" t="s">
        <v>6171</v>
      </c>
      <c r="B19970" s="56" t="s">
        <v>2726</v>
      </c>
      <c r="C19970" s="142" t="s">
        <v>488</v>
      </c>
      <c r="D19970" s="452">
        <v>0</v>
      </c>
      <c r="E19970" s="456">
        <v>0.91700000000000004</v>
      </c>
      <c r="F19970" s="456">
        <v>2717.1869999999999</v>
      </c>
    </row>
    <row r="19971" spans="1:6" ht="17.399999999999999" x14ac:dyDescent="0.25">
      <c r="A19971" s="53" t="s">
        <v>6171</v>
      </c>
      <c r="B19971" s="55" t="s">
        <v>2726</v>
      </c>
      <c r="C19971" s="62" t="s">
        <v>917</v>
      </c>
      <c r="D19971" s="450">
        <v>0</v>
      </c>
      <c r="E19971" s="454">
        <v>4.4020000000000001</v>
      </c>
      <c r="F19971" s="454">
        <v>2076.1579999999999</v>
      </c>
    </row>
    <row r="19972" spans="1:6" ht="17.399999999999999" x14ac:dyDescent="0.25">
      <c r="A19972" s="52" t="s">
        <v>6171</v>
      </c>
      <c r="B19972" s="54" t="s">
        <v>2726</v>
      </c>
      <c r="C19972" s="61" t="s">
        <v>439</v>
      </c>
      <c r="D19972" s="449">
        <v>0</v>
      </c>
      <c r="E19972" s="453">
        <v>6.0010000000000003</v>
      </c>
      <c r="F19972" s="453">
        <v>1960.1189999999999</v>
      </c>
    </row>
    <row r="19973" spans="1:6" ht="17.399999999999999" x14ac:dyDescent="0.25">
      <c r="A19973" s="59" t="s">
        <v>6171</v>
      </c>
      <c r="B19973" s="57" t="s">
        <v>2726</v>
      </c>
      <c r="C19973" s="143" t="s">
        <v>445</v>
      </c>
      <c r="D19973" s="451">
        <v>0</v>
      </c>
      <c r="E19973" s="455">
        <v>2.8460000000000001</v>
      </c>
      <c r="F19973" s="455">
        <v>1800.451</v>
      </c>
    </row>
    <row r="19974" spans="1:6" ht="17.399999999999999" x14ac:dyDescent="0.25">
      <c r="A19974" s="58" t="s">
        <v>6171</v>
      </c>
      <c r="B19974" s="56" t="s">
        <v>2726</v>
      </c>
      <c r="C19974" s="142" t="s">
        <v>481</v>
      </c>
      <c r="D19974" s="452">
        <v>0</v>
      </c>
      <c r="E19974" s="456">
        <v>4.6870000000000003</v>
      </c>
      <c r="F19974" s="456">
        <v>1503.943</v>
      </c>
    </row>
    <row r="19975" spans="1:6" ht="17.399999999999999" x14ac:dyDescent="0.25">
      <c r="A19975" s="59" t="s">
        <v>6171</v>
      </c>
      <c r="B19975" s="57" t="s">
        <v>2726</v>
      </c>
      <c r="C19975" s="143" t="s">
        <v>440</v>
      </c>
      <c r="D19975" s="451">
        <v>0</v>
      </c>
      <c r="E19975" s="455">
        <v>51.014000000000003</v>
      </c>
      <c r="F19975" s="455">
        <v>3844.9290000000001</v>
      </c>
    </row>
    <row r="19976" spans="1:6" ht="17.399999999999999" x14ac:dyDescent="0.25">
      <c r="A19976" s="58" t="s">
        <v>6172</v>
      </c>
      <c r="B19976" s="56" t="s">
        <v>7875</v>
      </c>
      <c r="C19976" s="142" t="s">
        <v>498</v>
      </c>
      <c r="D19976" s="452">
        <v>0</v>
      </c>
      <c r="E19976" s="456">
        <v>36.594999999999999</v>
      </c>
      <c r="F19976" s="456">
        <v>7380.0919999999996</v>
      </c>
    </row>
    <row r="19977" spans="1:6" ht="17.399999999999999" x14ac:dyDescent="0.25">
      <c r="A19977" s="59" t="s">
        <v>6172</v>
      </c>
      <c r="B19977" s="57" t="s">
        <v>7875</v>
      </c>
      <c r="C19977" s="143" t="s">
        <v>443</v>
      </c>
      <c r="D19977" s="451">
        <v>0</v>
      </c>
      <c r="E19977" s="455">
        <v>34.78</v>
      </c>
      <c r="F19977" s="455">
        <v>5713.2079999999996</v>
      </c>
    </row>
    <row r="19978" spans="1:6" ht="17.399999999999999" x14ac:dyDescent="0.25">
      <c r="A19978" s="58" t="s">
        <v>6172</v>
      </c>
      <c r="B19978" s="56" t="s">
        <v>7875</v>
      </c>
      <c r="C19978" s="142" t="s">
        <v>439</v>
      </c>
      <c r="D19978" s="452">
        <v>0</v>
      </c>
      <c r="E19978" s="456">
        <v>20.407</v>
      </c>
      <c r="F19978" s="456">
        <v>5071.7610000000004</v>
      </c>
    </row>
    <row r="19979" spans="1:6" ht="17.399999999999999" x14ac:dyDescent="0.25">
      <c r="A19979" s="59" t="s">
        <v>6172</v>
      </c>
      <c r="B19979" s="57" t="s">
        <v>7875</v>
      </c>
      <c r="C19979" s="143" t="s">
        <v>455</v>
      </c>
      <c r="D19979" s="451">
        <v>0</v>
      </c>
      <c r="E19979" s="455">
        <v>28.768000000000001</v>
      </c>
      <c r="F19979" s="455">
        <v>4168.3810000000003</v>
      </c>
    </row>
    <row r="19980" spans="1:6" ht="17.399999999999999" x14ac:dyDescent="0.25">
      <c r="A19980" s="58" t="s">
        <v>6172</v>
      </c>
      <c r="B19980" s="56" t="s">
        <v>7875</v>
      </c>
      <c r="C19980" s="142" t="s">
        <v>479</v>
      </c>
      <c r="D19980" s="452">
        <v>0</v>
      </c>
      <c r="E19980" s="456">
        <v>9.0869999999999997</v>
      </c>
      <c r="F19980" s="456">
        <v>2210.1419999999998</v>
      </c>
    </row>
    <row r="19981" spans="1:6" ht="17.399999999999999" x14ac:dyDescent="0.25">
      <c r="A19981" s="53" t="s">
        <v>6172</v>
      </c>
      <c r="B19981" s="55" t="s">
        <v>7875</v>
      </c>
      <c r="C19981" s="62" t="s">
        <v>445</v>
      </c>
      <c r="D19981" s="450">
        <v>0</v>
      </c>
      <c r="E19981" s="454">
        <v>7.74</v>
      </c>
      <c r="F19981" s="454">
        <v>2095.0720000000001</v>
      </c>
    </row>
    <row r="19982" spans="1:6" ht="17.399999999999999" x14ac:dyDescent="0.25">
      <c r="A19982" s="52" t="s">
        <v>6172</v>
      </c>
      <c r="B19982" s="54" t="s">
        <v>7875</v>
      </c>
      <c r="C19982" s="61" t="s">
        <v>917</v>
      </c>
      <c r="D19982" s="449">
        <v>0</v>
      </c>
      <c r="E19982" s="453">
        <v>5.4139999999999997</v>
      </c>
      <c r="F19982" s="453">
        <v>2019.107</v>
      </c>
    </row>
    <row r="19983" spans="1:6" ht="17.399999999999999" x14ac:dyDescent="0.25">
      <c r="A19983" s="59" t="s">
        <v>6172</v>
      </c>
      <c r="B19983" s="57" t="s">
        <v>7875</v>
      </c>
      <c r="C19983" s="143" t="s">
        <v>440</v>
      </c>
      <c r="D19983" s="451">
        <v>0</v>
      </c>
      <c r="E19983" s="455">
        <v>13.618</v>
      </c>
      <c r="F19983" s="455">
        <v>2870.84</v>
      </c>
    </row>
    <row r="19984" spans="1:6" ht="17.399999999999999" x14ac:dyDescent="0.25">
      <c r="A19984" s="52" t="s">
        <v>6173</v>
      </c>
      <c r="B19984" s="54" t="s">
        <v>1386</v>
      </c>
      <c r="C19984" s="61" t="s">
        <v>455</v>
      </c>
      <c r="D19984" s="449">
        <v>0</v>
      </c>
      <c r="E19984" s="453">
        <v>267.947</v>
      </c>
      <c r="F19984" s="453">
        <v>14127.200999999999</v>
      </c>
    </row>
    <row r="19985" spans="1:6" ht="17.399999999999999" x14ac:dyDescent="0.25">
      <c r="A19985" s="53" t="s">
        <v>6173</v>
      </c>
      <c r="B19985" s="55" t="s">
        <v>1386</v>
      </c>
      <c r="C19985" s="62" t="s">
        <v>447</v>
      </c>
      <c r="D19985" s="450">
        <v>0</v>
      </c>
      <c r="E19985" s="454">
        <v>88.900999999999996</v>
      </c>
      <c r="F19985" s="454">
        <v>9096.5550000000003</v>
      </c>
    </row>
    <row r="19986" spans="1:6" ht="17.399999999999999" x14ac:dyDescent="0.25">
      <c r="A19986" s="58" t="s">
        <v>6173</v>
      </c>
      <c r="B19986" s="56" t="s">
        <v>1386</v>
      </c>
      <c r="C19986" s="142" t="s">
        <v>443</v>
      </c>
      <c r="D19986" s="452">
        <v>0</v>
      </c>
      <c r="E19986" s="456">
        <v>107.236</v>
      </c>
      <c r="F19986" s="456">
        <v>7065.8980000000001</v>
      </c>
    </row>
    <row r="19987" spans="1:6" ht="17.399999999999999" x14ac:dyDescent="0.25">
      <c r="A19987" s="59" t="s">
        <v>6173</v>
      </c>
      <c r="B19987" s="57" t="s">
        <v>1386</v>
      </c>
      <c r="C19987" s="143" t="s">
        <v>457</v>
      </c>
      <c r="D19987" s="451">
        <v>0</v>
      </c>
      <c r="E19987" s="455">
        <v>27.108000000000001</v>
      </c>
      <c r="F19987" s="455">
        <v>6909.3919999999998</v>
      </c>
    </row>
    <row r="19988" spans="1:6" ht="17.399999999999999" x14ac:dyDescent="0.25">
      <c r="A19988" s="52" t="s">
        <v>6173</v>
      </c>
      <c r="B19988" s="54" t="s">
        <v>1386</v>
      </c>
      <c r="C19988" s="61" t="s">
        <v>461</v>
      </c>
      <c r="D19988" s="449">
        <v>0</v>
      </c>
      <c r="E19988" s="453">
        <v>84.52</v>
      </c>
      <c r="F19988" s="453">
        <v>5084.25</v>
      </c>
    </row>
    <row r="19989" spans="1:6" ht="17.399999999999999" x14ac:dyDescent="0.25">
      <c r="A19989" s="59" t="s">
        <v>6173</v>
      </c>
      <c r="B19989" s="57" t="s">
        <v>1386</v>
      </c>
      <c r="C19989" s="143" t="s">
        <v>439</v>
      </c>
      <c r="D19989" s="451">
        <v>0</v>
      </c>
      <c r="E19989" s="455">
        <v>65.853999999999999</v>
      </c>
      <c r="F19989" s="455">
        <v>3282.2570000000001</v>
      </c>
    </row>
    <row r="19990" spans="1:6" ht="17.399999999999999" x14ac:dyDescent="0.25">
      <c r="A19990" s="58" t="s">
        <v>6173</v>
      </c>
      <c r="B19990" s="56" t="s">
        <v>1386</v>
      </c>
      <c r="C19990" s="142" t="s">
        <v>481</v>
      </c>
      <c r="D19990" s="452">
        <v>0</v>
      </c>
      <c r="E19990" s="456">
        <v>62.957999999999998</v>
      </c>
      <c r="F19990" s="456">
        <v>2122.02</v>
      </c>
    </row>
    <row r="19991" spans="1:6" ht="17.399999999999999" x14ac:dyDescent="0.25">
      <c r="A19991" s="53" t="s">
        <v>6173</v>
      </c>
      <c r="B19991" s="55" t="s">
        <v>1386</v>
      </c>
      <c r="C19991" s="62" t="s">
        <v>916</v>
      </c>
      <c r="D19991" s="450">
        <v>0</v>
      </c>
      <c r="E19991" s="454">
        <v>21.350999999999999</v>
      </c>
      <c r="F19991" s="454">
        <v>1664.104</v>
      </c>
    </row>
    <row r="19992" spans="1:6" ht="17.399999999999999" x14ac:dyDescent="0.25">
      <c r="A19992" s="58" t="s">
        <v>6173</v>
      </c>
      <c r="B19992" s="56" t="s">
        <v>1386</v>
      </c>
      <c r="C19992" s="142" t="s">
        <v>487</v>
      </c>
      <c r="D19992" s="452">
        <v>0</v>
      </c>
      <c r="E19992" s="456">
        <v>11.064</v>
      </c>
      <c r="F19992" s="456">
        <v>1575.9459999999999</v>
      </c>
    </row>
    <row r="19993" spans="1:6" ht="17.399999999999999" x14ac:dyDescent="0.25">
      <c r="A19993" s="59" t="s">
        <v>6173</v>
      </c>
      <c r="B19993" s="57" t="s">
        <v>1386</v>
      </c>
      <c r="C19993" s="143" t="s">
        <v>488</v>
      </c>
      <c r="D19993" s="451">
        <v>0</v>
      </c>
      <c r="E19993" s="455">
        <v>16.228999999999999</v>
      </c>
      <c r="F19993" s="455">
        <v>1107.7190000000001</v>
      </c>
    </row>
    <row r="19994" spans="1:6" ht="17.399999999999999" x14ac:dyDescent="0.25">
      <c r="A19994" s="52" t="s">
        <v>6173</v>
      </c>
      <c r="B19994" s="54" t="s">
        <v>1386</v>
      </c>
      <c r="C19994" s="61" t="s">
        <v>440</v>
      </c>
      <c r="D19994" s="449">
        <v>0</v>
      </c>
      <c r="E19994" s="453">
        <v>47.524999999999999</v>
      </c>
      <c r="F19994" s="453">
        <v>4644.4120000000003</v>
      </c>
    </row>
    <row r="19995" spans="1:6" ht="17.399999999999999" x14ac:dyDescent="0.25">
      <c r="A19995" s="59" t="s">
        <v>6174</v>
      </c>
      <c r="B19995" s="57" t="s">
        <v>6916</v>
      </c>
      <c r="C19995" s="143" t="s">
        <v>481</v>
      </c>
      <c r="D19995" s="451">
        <v>0</v>
      </c>
      <c r="E19995" s="455">
        <v>133.119</v>
      </c>
      <c r="F19995" s="455">
        <v>5114.1930000000002</v>
      </c>
    </row>
    <row r="19996" spans="1:6" ht="17.399999999999999" x14ac:dyDescent="0.25">
      <c r="A19996" s="58" t="s">
        <v>6174</v>
      </c>
      <c r="B19996" s="56" t="s">
        <v>6916</v>
      </c>
      <c r="C19996" s="142" t="s">
        <v>455</v>
      </c>
      <c r="D19996" s="452">
        <v>0</v>
      </c>
      <c r="E19996" s="456">
        <v>146.81299999999999</v>
      </c>
      <c r="F19996" s="456">
        <v>4706.8159999999998</v>
      </c>
    </row>
    <row r="19997" spans="1:6" ht="17.399999999999999" x14ac:dyDescent="0.25">
      <c r="A19997" s="59" t="s">
        <v>6174</v>
      </c>
      <c r="B19997" s="57" t="s">
        <v>6916</v>
      </c>
      <c r="C19997" s="143" t="s">
        <v>447</v>
      </c>
      <c r="D19997" s="451">
        <v>0</v>
      </c>
      <c r="E19997" s="455">
        <v>39.021000000000001</v>
      </c>
      <c r="F19997" s="455">
        <v>1858.7470000000001</v>
      </c>
    </row>
    <row r="19998" spans="1:6" ht="17.399999999999999" x14ac:dyDescent="0.25">
      <c r="A19998" s="58" t="s">
        <v>6174</v>
      </c>
      <c r="B19998" s="56" t="s">
        <v>6916</v>
      </c>
      <c r="C19998" s="142" t="s">
        <v>440</v>
      </c>
      <c r="D19998" s="452">
        <v>0</v>
      </c>
      <c r="E19998" s="456">
        <v>65.135000000000005</v>
      </c>
      <c r="F19998" s="456">
        <v>2223.4650000000001</v>
      </c>
    </row>
    <row r="19999" spans="1:6" ht="17.399999999999999" x14ac:dyDescent="0.25">
      <c r="A19999" s="59" t="s">
        <v>6175</v>
      </c>
      <c r="B19999" s="57" t="s">
        <v>3681</v>
      </c>
      <c r="C19999" s="143" t="s">
        <v>455</v>
      </c>
      <c r="D19999" s="451">
        <v>0</v>
      </c>
      <c r="E19999" s="455">
        <v>23.491</v>
      </c>
      <c r="F19999" s="455">
        <v>2882.11</v>
      </c>
    </row>
    <row r="20000" spans="1:6" ht="17.399999999999999" x14ac:dyDescent="0.25">
      <c r="A20000" s="52" t="s">
        <v>6175</v>
      </c>
      <c r="B20000" s="54" t="s">
        <v>3681</v>
      </c>
      <c r="C20000" s="61" t="s">
        <v>488</v>
      </c>
      <c r="D20000" s="449">
        <v>0</v>
      </c>
      <c r="E20000" s="453">
        <v>47.292000000000002</v>
      </c>
      <c r="F20000" s="453">
        <v>2741.953</v>
      </c>
    </row>
    <row r="20001" spans="1:6" ht="17.399999999999999" x14ac:dyDescent="0.25">
      <c r="A20001" s="53" t="s">
        <v>6175</v>
      </c>
      <c r="B20001" s="55" t="s">
        <v>3681</v>
      </c>
      <c r="C20001" s="62" t="s">
        <v>481</v>
      </c>
      <c r="D20001" s="450">
        <v>0</v>
      </c>
      <c r="E20001" s="454">
        <v>41.095999999999997</v>
      </c>
      <c r="F20001" s="454">
        <v>1434.3789999999999</v>
      </c>
    </row>
    <row r="20002" spans="1:6" ht="17.399999999999999" x14ac:dyDescent="0.25">
      <c r="A20002" s="58" t="s">
        <v>6175</v>
      </c>
      <c r="B20002" s="56" t="s">
        <v>3681</v>
      </c>
      <c r="C20002" s="142" t="s">
        <v>463</v>
      </c>
      <c r="D20002" s="452">
        <v>0</v>
      </c>
      <c r="E20002" s="456">
        <v>27.684999999999999</v>
      </c>
      <c r="F20002" s="456">
        <v>1049.4059999999999</v>
      </c>
    </row>
    <row r="20003" spans="1:6" ht="17.399999999999999" x14ac:dyDescent="0.25">
      <c r="A20003" s="53" t="s">
        <v>6175</v>
      </c>
      <c r="B20003" s="55" t="s">
        <v>3681</v>
      </c>
      <c r="C20003" s="62" t="s">
        <v>440</v>
      </c>
      <c r="D20003" s="450">
        <v>0</v>
      </c>
      <c r="E20003" s="454">
        <v>18.64</v>
      </c>
      <c r="F20003" s="454">
        <v>2506.2939999999999</v>
      </c>
    </row>
    <row r="20004" spans="1:6" ht="17.399999999999999" x14ac:dyDescent="0.25">
      <c r="A20004" s="58" t="s">
        <v>6176</v>
      </c>
      <c r="B20004" s="56" t="s">
        <v>6917</v>
      </c>
      <c r="C20004" s="142" t="s">
        <v>443</v>
      </c>
      <c r="D20004" s="452">
        <v>0</v>
      </c>
      <c r="E20004" s="456">
        <v>10.141999999999999</v>
      </c>
      <c r="F20004" s="456">
        <v>4750.518</v>
      </c>
    </row>
    <row r="20005" spans="1:6" ht="17.399999999999999" x14ac:dyDescent="0.25">
      <c r="A20005" s="53" t="s">
        <v>6176</v>
      </c>
      <c r="B20005" s="55" t="s">
        <v>6917</v>
      </c>
      <c r="C20005" s="62" t="s">
        <v>444</v>
      </c>
      <c r="D20005" s="450">
        <v>0</v>
      </c>
      <c r="E20005" s="454">
        <v>9.1929999999999996</v>
      </c>
      <c r="F20005" s="454">
        <v>1965.53</v>
      </c>
    </row>
    <row r="20006" spans="1:6" ht="17.399999999999999" x14ac:dyDescent="0.25">
      <c r="A20006" s="52" t="s">
        <v>6176</v>
      </c>
      <c r="B20006" s="54" t="s">
        <v>6917</v>
      </c>
      <c r="C20006" s="61" t="s">
        <v>455</v>
      </c>
      <c r="D20006" s="449">
        <v>0</v>
      </c>
      <c r="E20006" s="453">
        <v>39.932000000000002</v>
      </c>
      <c r="F20006" s="453">
        <v>1620.213</v>
      </c>
    </row>
    <row r="20007" spans="1:6" ht="17.399999999999999" x14ac:dyDescent="0.25">
      <c r="A20007" s="59" t="s">
        <v>6176</v>
      </c>
      <c r="B20007" s="57" t="s">
        <v>6917</v>
      </c>
      <c r="C20007" s="143" t="s">
        <v>440</v>
      </c>
      <c r="D20007" s="451">
        <v>0</v>
      </c>
      <c r="E20007" s="455">
        <v>54.292000000000002</v>
      </c>
      <c r="F20007" s="455">
        <v>4566.3630000000003</v>
      </c>
    </row>
    <row r="20008" spans="1:6" ht="17.399999999999999" x14ac:dyDescent="0.25">
      <c r="A20008" s="52" t="s">
        <v>3876</v>
      </c>
      <c r="B20008" s="54" t="s">
        <v>2727</v>
      </c>
      <c r="C20008" s="61" t="s">
        <v>455</v>
      </c>
      <c r="D20008" s="449">
        <v>0</v>
      </c>
      <c r="E20008" s="453">
        <v>91.043000000000006</v>
      </c>
      <c r="F20008" s="453">
        <v>10943.566999999999</v>
      </c>
    </row>
    <row r="20009" spans="1:6" ht="17.399999999999999" x14ac:dyDescent="0.25">
      <c r="A20009" s="59" t="s">
        <v>3876</v>
      </c>
      <c r="B20009" s="57" t="s">
        <v>2727</v>
      </c>
      <c r="C20009" s="143" t="s">
        <v>910</v>
      </c>
      <c r="D20009" s="451">
        <v>0</v>
      </c>
      <c r="E20009" s="455">
        <v>26.785</v>
      </c>
      <c r="F20009" s="455">
        <v>7865.8620000000001</v>
      </c>
    </row>
    <row r="20010" spans="1:6" ht="17.399999999999999" x14ac:dyDescent="0.25">
      <c r="A20010" s="58" t="s">
        <v>3876</v>
      </c>
      <c r="B20010" s="56" t="s">
        <v>2727</v>
      </c>
      <c r="C20010" s="142" t="s">
        <v>443</v>
      </c>
      <c r="D20010" s="452">
        <v>0</v>
      </c>
      <c r="E20010" s="456">
        <v>3.508</v>
      </c>
      <c r="F20010" s="456">
        <v>6284.7460000000001</v>
      </c>
    </row>
    <row r="20011" spans="1:6" ht="17.399999999999999" x14ac:dyDescent="0.25">
      <c r="A20011" s="53" t="s">
        <v>3876</v>
      </c>
      <c r="B20011" s="55" t="s">
        <v>2727</v>
      </c>
      <c r="C20011" s="62" t="s">
        <v>444</v>
      </c>
      <c r="D20011" s="450">
        <v>0</v>
      </c>
      <c r="E20011" s="454">
        <v>5.5069999999999997</v>
      </c>
      <c r="F20011" s="454">
        <v>4455.8230000000003</v>
      </c>
    </row>
    <row r="20012" spans="1:6" ht="17.399999999999999" x14ac:dyDescent="0.25">
      <c r="A20012" s="58" t="s">
        <v>3876</v>
      </c>
      <c r="B20012" s="56" t="s">
        <v>2727</v>
      </c>
      <c r="C20012" s="142" t="s">
        <v>447</v>
      </c>
      <c r="D20012" s="452">
        <v>0</v>
      </c>
      <c r="E20012" s="456">
        <v>1.595</v>
      </c>
      <c r="F20012" s="456">
        <v>3558.52</v>
      </c>
    </row>
    <row r="20013" spans="1:6" ht="17.399999999999999" x14ac:dyDescent="0.25">
      <c r="A20013" s="53" t="s">
        <v>3876</v>
      </c>
      <c r="B20013" s="55" t="s">
        <v>2727</v>
      </c>
      <c r="C20013" s="62" t="s">
        <v>457</v>
      </c>
      <c r="D20013" s="450">
        <v>0</v>
      </c>
      <c r="E20013" s="454">
        <v>5.0110000000000001</v>
      </c>
      <c r="F20013" s="454">
        <v>3234.3879999999999</v>
      </c>
    </row>
    <row r="20014" spans="1:6" ht="17.399999999999999" x14ac:dyDescent="0.25">
      <c r="A20014" s="52" t="s">
        <v>3876</v>
      </c>
      <c r="B20014" s="54" t="s">
        <v>2727</v>
      </c>
      <c r="C20014" s="61" t="s">
        <v>488</v>
      </c>
      <c r="D20014" s="449">
        <v>0</v>
      </c>
      <c r="E20014" s="453">
        <v>5.82</v>
      </c>
      <c r="F20014" s="453">
        <v>2343.261</v>
      </c>
    </row>
    <row r="20015" spans="1:6" ht="17.399999999999999" x14ac:dyDescent="0.25">
      <c r="A20015" s="59" t="s">
        <v>3876</v>
      </c>
      <c r="B20015" s="57" t="s">
        <v>2727</v>
      </c>
      <c r="C20015" s="143" t="s">
        <v>440</v>
      </c>
      <c r="D20015" s="451">
        <v>0</v>
      </c>
      <c r="E20015" s="455">
        <v>12.196</v>
      </c>
      <c r="F20015" s="455">
        <v>7314.7950000000001</v>
      </c>
    </row>
    <row r="20016" spans="1:6" ht="17.399999999999999" x14ac:dyDescent="0.25">
      <c r="A20016" s="52" t="s">
        <v>6178</v>
      </c>
      <c r="B20016" s="54" t="s">
        <v>3391</v>
      </c>
      <c r="C20016" s="61" t="s">
        <v>455</v>
      </c>
      <c r="D20016" s="449">
        <v>0</v>
      </c>
      <c r="E20016" s="453">
        <v>1549.364</v>
      </c>
      <c r="F20016" s="453">
        <v>27152.407999999999</v>
      </c>
    </row>
    <row r="20017" spans="1:6" ht="17.399999999999999" x14ac:dyDescent="0.25">
      <c r="A20017" s="59" t="s">
        <v>6178</v>
      </c>
      <c r="B20017" s="57" t="s">
        <v>3391</v>
      </c>
      <c r="C20017" s="143" t="s">
        <v>498</v>
      </c>
      <c r="D20017" s="451">
        <v>0</v>
      </c>
      <c r="E20017" s="455">
        <v>18.088999999999999</v>
      </c>
      <c r="F20017" s="455">
        <v>1367.329</v>
      </c>
    </row>
    <row r="20018" spans="1:6" ht="17.399999999999999" x14ac:dyDescent="0.25">
      <c r="A20018" s="58" t="s">
        <v>6178</v>
      </c>
      <c r="B20018" s="56" t="s">
        <v>3391</v>
      </c>
      <c r="C20018" s="142" t="s">
        <v>440</v>
      </c>
      <c r="D20018" s="452">
        <v>0</v>
      </c>
      <c r="E20018" s="456">
        <v>56.747999999999998</v>
      </c>
      <c r="F20018" s="456">
        <v>2866.47</v>
      </c>
    </row>
    <row r="20019" spans="1:6" ht="17.399999999999999" x14ac:dyDescent="0.25">
      <c r="A20019" s="53" t="s">
        <v>3887</v>
      </c>
      <c r="B20019" s="55" t="s">
        <v>2728</v>
      </c>
      <c r="C20019" s="62" t="s">
        <v>442</v>
      </c>
      <c r="D20019" s="450">
        <v>0</v>
      </c>
      <c r="E20019" s="454">
        <v>3225.3209999999999</v>
      </c>
      <c r="F20019" s="454">
        <v>207108.908</v>
      </c>
    </row>
    <row r="20020" spans="1:6" ht="17.399999999999999" x14ac:dyDescent="0.25">
      <c r="A20020" s="52" t="s">
        <v>3887</v>
      </c>
      <c r="B20020" s="54" t="s">
        <v>2728</v>
      </c>
      <c r="C20020" s="61" t="s">
        <v>447</v>
      </c>
      <c r="D20020" s="449">
        <v>0</v>
      </c>
      <c r="E20020" s="453">
        <v>1322.221</v>
      </c>
      <c r="F20020" s="453">
        <v>78742.058999999994</v>
      </c>
    </row>
    <row r="20021" spans="1:6" ht="17.399999999999999" x14ac:dyDescent="0.25">
      <c r="A20021" s="53" t="s">
        <v>3887</v>
      </c>
      <c r="B20021" s="55" t="s">
        <v>2728</v>
      </c>
      <c r="C20021" s="62" t="s">
        <v>457</v>
      </c>
      <c r="D20021" s="450">
        <v>0</v>
      </c>
      <c r="E20021" s="454">
        <v>534.63</v>
      </c>
      <c r="F20021" s="454">
        <v>60966.904999999999</v>
      </c>
    </row>
    <row r="20022" spans="1:6" ht="17.399999999999999" x14ac:dyDescent="0.25">
      <c r="A20022" s="58" t="s">
        <v>3887</v>
      </c>
      <c r="B20022" s="56" t="s">
        <v>2728</v>
      </c>
      <c r="C20022" s="142" t="s">
        <v>481</v>
      </c>
      <c r="D20022" s="452">
        <v>0</v>
      </c>
      <c r="E20022" s="456">
        <v>699.36</v>
      </c>
      <c r="F20022" s="456">
        <v>48896.332000000002</v>
      </c>
    </row>
    <row r="20023" spans="1:6" ht="17.399999999999999" x14ac:dyDescent="0.25">
      <c r="A20023" s="53" t="s">
        <v>3887</v>
      </c>
      <c r="B20023" s="55" t="s">
        <v>2728</v>
      </c>
      <c r="C20023" s="62" t="s">
        <v>443</v>
      </c>
      <c r="D20023" s="450">
        <v>0</v>
      </c>
      <c r="E20023" s="454">
        <v>95.873000000000005</v>
      </c>
      <c r="F20023" s="454">
        <v>7711.57</v>
      </c>
    </row>
    <row r="20024" spans="1:6" ht="17.399999999999999" x14ac:dyDescent="0.25">
      <c r="A20024" s="52" t="s">
        <v>3887</v>
      </c>
      <c r="B20024" s="54" t="s">
        <v>2728</v>
      </c>
      <c r="C20024" s="61" t="s">
        <v>461</v>
      </c>
      <c r="D20024" s="449">
        <v>0</v>
      </c>
      <c r="E20024" s="453">
        <v>96.614000000000004</v>
      </c>
      <c r="F20024" s="453">
        <v>6929.0630000000001</v>
      </c>
    </row>
    <row r="20025" spans="1:6" ht="17.399999999999999" x14ac:dyDescent="0.25">
      <c r="A20025" s="53" t="s">
        <v>3887</v>
      </c>
      <c r="B20025" s="55" t="s">
        <v>2728</v>
      </c>
      <c r="C20025" s="62" t="s">
        <v>455</v>
      </c>
      <c r="D20025" s="450">
        <v>0</v>
      </c>
      <c r="E20025" s="454">
        <v>102.334</v>
      </c>
      <c r="F20025" s="454">
        <v>3711.1379999999999</v>
      </c>
    </row>
    <row r="20026" spans="1:6" ht="17.399999999999999" x14ac:dyDescent="0.25">
      <c r="A20026" s="52" t="s">
        <v>3887</v>
      </c>
      <c r="B20026" s="54" t="s">
        <v>2728</v>
      </c>
      <c r="C20026" s="61" t="s">
        <v>470</v>
      </c>
      <c r="D20026" s="449">
        <v>0</v>
      </c>
      <c r="E20026" s="453">
        <v>58.691000000000003</v>
      </c>
      <c r="F20026" s="453">
        <v>3620.8989999999999</v>
      </c>
    </row>
    <row r="20027" spans="1:6" ht="17.399999999999999" x14ac:dyDescent="0.25">
      <c r="A20027" s="59" t="s">
        <v>3887</v>
      </c>
      <c r="B20027" s="57" t="s">
        <v>2728</v>
      </c>
      <c r="C20027" s="143" t="s">
        <v>444</v>
      </c>
      <c r="D20027" s="451">
        <v>0</v>
      </c>
      <c r="E20027" s="455">
        <v>13</v>
      </c>
      <c r="F20027" s="455">
        <v>2490.3409999999999</v>
      </c>
    </row>
    <row r="20028" spans="1:6" ht="17.399999999999999" x14ac:dyDescent="0.25">
      <c r="A20028" s="52" t="s">
        <v>3887</v>
      </c>
      <c r="B20028" s="54" t="s">
        <v>2728</v>
      </c>
      <c r="C20028" s="61" t="s">
        <v>489</v>
      </c>
      <c r="D20028" s="449">
        <v>0</v>
      </c>
      <c r="E20028" s="453">
        <v>13.526</v>
      </c>
      <c r="F20028" s="453">
        <v>2360.7829999999999</v>
      </c>
    </row>
    <row r="20029" spans="1:6" ht="17.399999999999999" x14ac:dyDescent="0.25">
      <c r="A20029" s="53" t="s">
        <v>3887</v>
      </c>
      <c r="B20029" s="55" t="s">
        <v>2728</v>
      </c>
      <c r="C20029" s="62" t="s">
        <v>479</v>
      </c>
      <c r="D20029" s="450">
        <v>0</v>
      </c>
      <c r="E20029" s="454">
        <v>49.241</v>
      </c>
      <c r="F20029" s="454">
        <v>1818.9580000000001</v>
      </c>
    </row>
    <row r="20030" spans="1:6" ht="17.399999999999999" x14ac:dyDescent="0.25">
      <c r="A20030" s="52" t="s">
        <v>3887</v>
      </c>
      <c r="B20030" s="54" t="s">
        <v>2728</v>
      </c>
      <c r="C20030" s="61" t="s">
        <v>907</v>
      </c>
      <c r="D20030" s="449">
        <v>0</v>
      </c>
      <c r="E20030" s="453">
        <v>19.745999999999999</v>
      </c>
      <c r="F20030" s="453">
        <v>1405.222</v>
      </c>
    </row>
    <row r="20031" spans="1:6" ht="17.399999999999999" x14ac:dyDescent="0.25">
      <c r="A20031" s="59" t="s">
        <v>3887</v>
      </c>
      <c r="B20031" s="57" t="s">
        <v>2728</v>
      </c>
      <c r="C20031" s="143" t="s">
        <v>910</v>
      </c>
      <c r="D20031" s="451">
        <v>0</v>
      </c>
      <c r="E20031" s="455">
        <v>6.3179999999999996</v>
      </c>
      <c r="F20031" s="455">
        <v>1030.521</v>
      </c>
    </row>
    <row r="20032" spans="1:6" ht="17.399999999999999" x14ac:dyDescent="0.25">
      <c r="A20032" s="58" t="s">
        <v>3887</v>
      </c>
      <c r="B20032" s="56" t="s">
        <v>2728</v>
      </c>
      <c r="C20032" s="142" t="s">
        <v>440</v>
      </c>
      <c r="D20032" s="452">
        <v>0</v>
      </c>
      <c r="E20032" s="456">
        <v>31.715</v>
      </c>
      <c r="F20032" s="456">
        <v>2882.9140000000002</v>
      </c>
    </row>
    <row r="20033" spans="1:6" ht="17.399999999999999" x14ac:dyDescent="0.25">
      <c r="A20033" s="53" t="s">
        <v>298</v>
      </c>
      <c r="B20033" s="55" t="s">
        <v>1189</v>
      </c>
      <c r="C20033" s="62" t="s">
        <v>442</v>
      </c>
      <c r="D20033" s="450">
        <v>0</v>
      </c>
      <c r="E20033" s="454">
        <v>6960.3649999999998</v>
      </c>
      <c r="F20033" s="454">
        <v>235284.00700000001</v>
      </c>
    </row>
    <row r="20034" spans="1:6" ht="17.399999999999999" x14ac:dyDescent="0.25">
      <c r="A20034" s="58" t="s">
        <v>298</v>
      </c>
      <c r="B20034" s="56" t="s">
        <v>1189</v>
      </c>
      <c r="C20034" s="142" t="s">
        <v>481</v>
      </c>
      <c r="D20034" s="452">
        <v>0</v>
      </c>
      <c r="E20034" s="456">
        <v>2045.021</v>
      </c>
      <c r="F20034" s="456">
        <v>148393.88099999999</v>
      </c>
    </row>
    <row r="20035" spans="1:6" ht="17.399999999999999" x14ac:dyDescent="0.25">
      <c r="A20035" s="53" t="s">
        <v>298</v>
      </c>
      <c r="B20035" s="55" t="s">
        <v>1189</v>
      </c>
      <c r="C20035" s="62" t="s">
        <v>457</v>
      </c>
      <c r="D20035" s="450">
        <v>0</v>
      </c>
      <c r="E20035" s="454">
        <v>908.27599999999995</v>
      </c>
      <c r="F20035" s="454">
        <v>56739.639000000003</v>
      </c>
    </row>
    <row r="20036" spans="1:6" ht="17.399999999999999" x14ac:dyDescent="0.25">
      <c r="A20036" s="52" t="s">
        <v>298</v>
      </c>
      <c r="B20036" s="54" t="s">
        <v>1189</v>
      </c>
      <c r="C20036" s="61" t="s">
        <v>487</v>
      </c>
      <c r="D20036" s="449">
        <v>0</v>
      </c>
      <c r="E20036" s="453">
        <v>231.40299999999999</v>
      </c>
      <c r="F20036" s="453">
        <v>49141.786999999997</v>
      </c>
    </row>
    <row r="20037" spans="1:6" ht="17.399999999999999" x14ac:dyDescent="0.25">
      <c r="A20037" s="59" t="s">
        <v>298</v>
      </c>
      <c r="B20037" s="57" t="s">
        <v>1189</v>
      </c>
      <c r="C20037" s="143" t="s">
        <v>447</v>
      </c>
      <c r="D20037" s="451">
        <v>0</v>
      </c>
      <c r="E20037" s="455">
        <v>366.5</v>
      </c>
      <c r="F20037" s="455">
        <v>12677.615</v>
      </c>
    </row>
    <row r="20038" spans="1:6" ht="17.399999999999999" x14ac:dyDescent="0.25">
      <c r="A20038" s="58" t="s">
        <v>298</v>
      </c>
      <c r="B20038" s="56" t="s">
        <v>1189</v>
      </c>
      <c r="C20038" s="142" t="s">
        <v>483</v>
      </c>
      <c r="D20038" s="452">
        <v>0</v>
      </c>
      <c r="E20038" s="456">
        <v>17.582000000000001</v>
      </c>
      <c r="F20038" s="456">
        <v>3989.4070000000002</v>
      </c>
    </row>
    <row r="20039" spans="1:6" ht="17.399999999999999" x14ac:dyDescent="0.25">
      <c r="A20039" s="59" t="s">
        <v>298</v>
      </c>
      <c r="B20039" s="57" t="s">
        <v>1189</v>
      </c>
      <c r="C20039" s="143" t="s">
        <v>443</v>
      </c>
      <c r="D20039" s="451">
        <v>0</v>
      </c>
      <c r="E20039" s="455">
        <v>10.115</v>
      </c>
      <c r="F20039" s="455">
        <v>2694.549</v>
      </c>
    </row>
    <row r="20040" spans="1:6" ht="17.399999999999999" x14ac:dyDescent="0.25">
      <c r="A20040" s="52" t="s">
        <v>298</v>
      </c>
      <c r="B20040" s="54" t="s">
        <v>1189</v>
      </c>
      <c r="C20040" s="61" t="s">
        <v>455</v>
      </c>
      <c r="D20040" s="449">
        <v>0</v>
      </c>
      <c r="E20040" s="453">
        <v>57.069000000000003</v>
      </c>
      <c r="F20040" s="453">
        <v>2232.7249999999999</v>
      </c>
    </row>
    <row r="20041" spans="1:6" ht="17.399999999999999" x14ac:dyDescent="0.25">
      <c r="A20041" s="53" t="s">
        <v>298</v>
      </c>
      <c r="B20041" s="55" t="s">
        <v>1189</v>
      </c>
      <c r="C20041" s="62" t="s">
        <v>440</v>
      </c>
      <c r="D20041" s="450">
        <v>0</v>
      </c>
      <c r="E20041" s="454">
        <v>11.231999999999999</v>
      </c>
      <c r="F20041" s="454">
        <v>1616.7819999999999</v>
      </c>
    </row>
    <row r="20042" spans="1:6" ht="17.399999999999999" x14ac:dyDescent="0.25">
      <c r="A20042" s="52" t="s">
        <v>3499</v>
      </c>
      <c r="B20042" s="54" t="s">
        <v>1050</v>
      </c>
      <c r="C20042" s="61" t="s">
        <v>487</v>
      </c>
      <c r="D20042" s="449">
        <v>0</v>
      </c>
      <c r="E20042" s="453">
        <v>2725.8270000000002</v>
      </c>
      <c r="F20042" s="453">
        <v>252957.43400000001</v>
      </c>
    </row>
    <row r="20043" spans="1:6" ht="17.399999999999999" x14ac:dyDescent="0.25">
      <c r="A20043" s="59" t="s">
        <v>3499</v>
      </c>
      <c r="B20043" s="57" t="s">
        <v>1050</v>
      </c>
      <c r="C20043" s="143" t="s">
        <v>442</v>
      </c>
      <c r="D20043" s="451">
        <v>0</v>
      </c>
      <c r="E20043" s="455">
        <v>1370.3889999999999</v>
      </c>
      <c r="F20043" s="455">
        <v>39811.714</v>
      </c>
    </row>
    <row r="20044" spans="1:6" ht="17.399999999999999" x14ac:dyDescent="0.25">
      <c r="A20044" s="52" t="s">
        <v>3499</v>
      </c>
      <c r="B20044" s="54" t="s">
        <v>1050</v>
      </c>
      <c r="C20044" s="61" t="s">
        <v>454</v>
      </c>
      <c r="D20044" s="449">
        <v>0</v>
      </c>
      <c r="E20044" s="453">
        <v>1089.6859999999999</v>
      </c>
      <c r="F20044" s="453">
        <v>27357.030999999999</v>
      </c>
    </row>
    <row r="20045" spans="1:6" ht="17.399999999999999" x14ac:dyDescent="0.25">
      <c r="A20045" s="59" t="s">
        <v>3499</v>
      </c>
      <c r="B20045" s="57" t="s">
        <v>1050</v>
      </c>
      <c r="C20045" s="143" t="s">
        <v>443</v>
      </c>
      <c r="D20045" s="451">
        <v>0</v>
      </c>
      <c r="E20045" s="455">
        <v>203.601</v>
      </c>
      <c r="F20045" s="455">
        <v>24011.574000000001</v>
      </c>
    </row>
    <row r="20046" spans="1:6" ht="17.399999999999999" x14ac:dyDescent="0.25">
      <c r="A20046" s="58" t="s">
        <v>3499</v>
      </c>
      <c r="B20046" s="56" t="s">
        <v>1050</v>
      </c>
      <c r="C20046" s="142" t="s">
        <v>450</v>
      </c>
      <c r="D20046" s="452">
        <v>0</v>
      </c>
      <c r="E20046" s="456">
        <v>1107.6959999999999</v>
      </c>
      <c r="F20046" s="456">
        <v>16968.737000000001</v>
      </c>
    </row>
    <row r="20047" spans="1:6" ht="17.399999999999999" x14ac:dyDescent="0.25">
      <c r="A20047" s="53" t="s">
        <v>3499</v>
      </c>
      <c r="B20047" s="55" t="s">
        <v>1050</v>
      </c>
      <c r="C20047" s="62" t="s">
        <v>455</v>
      </c>
      <c r="D20047" s="450">
        <v>0</v>
      </c>
      <c r="E20047" s="454">
        <v>274.88299999999998</v>
      </c>
      <c r="F20047" s="454">
        <v>13261.056</v>
      </c>
    </row>
    <row r="20048" spans="1:6" ht="17.399999999999999" x14ac:dyDescent="0.25">
      <c r="A20048" s="52" t="s">
        <v>3499</v>
      </c>
      <c r="B20048" s="54" t="s">
        <v>1050</v>
      </c>
      <c r="C20048" s="61" t="s">
        <v>447</v>
      </c>
      <c r="D20048" s="449">
        <v>0</v>
      </c>
      <c r="E20048" s="453">
        <v>50.832000000000001</v>
      </c>
      <c r="F20048" s="453">
        <v>3947.1060000000002</v>
      </c>
    </row>
    <row r="20049" spans="1:6" ht="17.399999999999999" x14ac:dyDescent="0.25">
      <c r="A20049" s="53" t="s">
        <v>3499</v>
      </c>
      <c r="B20049" s="55" t="s">
        <v>1050</v>
      </c>
      <c r="C20049" s="62" t="s">
        <v>444</v>
      </c>
      <c r="D20049" s="450">
        <v>0</v>
      </c>
      <c r="E20049" s="454">
        <v>9.2430000000000003</v>
      </c>
      <c r="F20049" s="454">
        <v>2014.31</v>
      </c>
    </row>
    <row r="20050" spans="1:6" ht="17.399999999999999" x14ac:dyDescent="0.25">
      <c r="A20050" s="58" t="s">
        <v>3499</v>
      </c>
      <c r="B20050" s="56" t="s">
        <v>1050</v>
      </c>
      <c r="C20050" s="142" t="s">
        <v>498</v>
      </c>
      <c r="D20050" s="452">
        <v>0</v>
      </c>
      <c r="E20050" s="456">
        <v>42.076000000000001</v>
      </c>
      <c r="F20050" s="456">
        <v>1918.4190000000001</v>
      </c>
    </row>
    <row r="20051" spans="1:6" ht="17.399999999999999" x14ac:dyDescent="0.25">
      <c r="A20051" s="53" t="s">
        <v>3499</v>
      </c>
      <c r="B20051" s="55" t="s">
        <v>1050</v>
      </c>
      <c r="C20051" s="62" t="s">
        <v>439</v>
      </c>
      <c r="D20051" s="450">
        <v>0</v>
      </c>
      <c r="E20051" s="454">
        <v>16.727</v>
      </c>
      <c r="F20051" s="454">
        <v>1424.5070000000001</v>
      </c>
    </row>
    <row r="20052" spans="1:6" ht="17.399999999999999" x14ac:dyDescent="0.25">
      <c r="A20052" s="52" t="s">
        <v>3499</v>
      </c>
      <c r="B20052" s="54" t="s">
        <v>1050</v>
      </c>
      <c r="C20052" s="61" t="s">
        <v>440</v>
      </c>
      <c r="D20052" s="449">
        <v>0</v>
      </c>
      <c r="E20052" s="453">
        <v>38.206000000000003</v>
      </c>
      <c r="F20052" s="453">
        <v>4026.9960000000001</v>
      </c>
    </row>
    <row r="20053" spans="1:6" ht="17.399999999999999" x14ac:dyDescent="0.25">
      <c r="A20053" s="53" t="s">
        <v>6179</v>
      </c>
      <c r="B20053" s="55" t="s">
        <v>2729</v>
      </c>
      <c r="C20053" s="62" t="s">
        <v>455</v>
      </c>
      <c r="D20053" s="450">
        <v>0</v>
      </c>
      <c r="E20053" s="454">
        <v>1346.7460000000001</v>
      </c>
      <c r="F20053" s="454">
        <v>44048.680999999997</v>
      </c>
    </row>
    <row r="20054" spans="1:6" ht="17.399999999999999" x14ac:dyDescent="0.25">
      <c r="A20054" s="52" t="s">
        <v>6179</v>
      </c>
      <c r="B20054" s="54" t="s">
        <v>2729</v>
      </c>
      <c r="C20054" s="61" t="s">
        <v>481</v>
      </c>
      <c r="D20054" s="449">
        <v>0</v>
      </c>
      <c r="E20054" s="453">
        <v>477.17700000000002</v>
      </c>
      <c r="F20054" s="453">
        <v>42753.519</v>
      </c>
    </row>
    <row r="20055" spans="1:6" ht="17.399999999999999" x14ac:dyDescent="0.25">
      <c r="A20055" s="59" t="s">
        <v>6179</v>
      </c>
      <c r="B20055" s="57" t="s">
        <v>2729</v>
      </c>
      <c r="C20055" s="143" t="s">
        <v>443</v>
      </c>
      <c r="D20055" s="451">
        <v>0</v>
      </c>
      <c r="E20055" s="455">
        <v>949.96500000000003</v>
      </c>
      <c r="F20055" s="455">
        <v>26170.205000000002</v>
      </c>
    </row>
    <row r="20056" spans="1:6" ht="17.399999999999999" x14ac:dyDescent="0.25">
      <c r="A20056" s="52" t="s">
        <v>6179</v>
      </c>
      <c r="B20056" s="54" t="s">
        <v>2729</v>
      </c>
      <c r="C20056" s="61" t="s">
        <v>444</v>
      </c>
      <c r="D20056" s="449">
        <v>0</v>
      </c>
      <c r="E20056" s="453">
        <v>196.90799999999999</v>
      </c>
      <c r="F20056" s="453">
        <v>11631.036</v>
      </c>
    </row>
    <row r="20057" spans="1:6" ht="17.399999999999999" x14ac:dyDescent="0.25">
      <c r="A20057" s="53" t="s">
        <v>6179</v>
      </c>
      <c r="B20057" s="55" t="s">
        <v>2729</v>
      </c>
      <c r="C20057" s="62" t="s">
        <v>487</v>
      </c>
      <c r="D20057" s="450">
        <v>0</v>
      </c>
      <c r="E20057" s="454">
        <v>9.7940000000000005</v>
      </c>
      <c r="F20057" s="454">
        <v>4316.5870000000004</v>
      </c>
    </row>
    <row r="20058" spans="1:6" ht="17.399999999999999" x14ac:dyDescent="0.25">
      <c r="A20058" s="58" t="s">
        <v>6179</v>
      </c>
      <c r="B20058" s="56" t="s">
        <v>2729</v>
      </c>
      <c r="C20058" s="142" t="s">
        <v>463</v>
      </c>
      <c r="D20058" s="452">
        <v>0</v>
      </c>
      <c r="E20058" s="456">
        <v>137.649</v>
      </c>
      <c r="F20058" s="456">
        <v>2618.346</v>
      </c>
    </row>
    <row r="20059" spans="1:6" ht="17.399999999999999" x14ac:dyDescent="0.25">
      <c r="A20059" s="53" t="s">
        <v>6179</v>
      </c>
      <c r="B20059" s="55" t="s">
        <v>2729</v>
      </c>
      <c r="C20059" s="62" t="s">
        <v>511</v>
      </c>
      <c r="D20059" s="450">
        <v>0</v>
      </c>
      <c r="E20059" s="454">
        <v>22.391999999999999</v>
      </c>
      <c r="F20059" s="454">
        <v>2589.0909999999999</v>
      </c>
    </row>
    <row r="20060" spans="1:6" ht="17.399999999999999" x14ac:dyDescent="0.25">
      <c r="A20060" s="58" t="s">
        <v>6179</v>
      </c>
      <c r="B20060" s="56" t="s">
        <v>2729</v>
      </c>
      <c r="C20060" s="142" t="s">
        <v>457</v>
      </c>
      <c r="D20060" s="452">
        <v>0</v>
      </c>
      <c r="E20060" s="456">
        <v>47.268000000000001</v>
      </c>
      <c r="F20060" s="456">
        <v>1764.23</v>
      </c>
    </row>
    <row r="20061" spans="1:6" ht="17.399999999999999" x14ac:dyDescent="0.25">
      <c r="A20061" s="59" t="s">
        <v>6179</v>
      </c>
      <c r="B20061" s="57" t="s">
        <v>2729</v>
      </c>
      <c r="C20061" s="143" t="s">
        <v>498</v>
      </c>
      <c r="D20061" s="451">
        <v>0</v>
      </c>
      <c r="E20061" s="455">
        <v>48.551000000000002</v>
      </c>
      <c r="F20061" s="455">
        <v>1694.308</v>
      </c>
    </row>
    <row r="20062" spans="1:6" ht="17.399999999999999" x14ac:dyDescent="0.25">
      <c r="A20062" s="52" t="s">
        <v>6179</v>
      </c>
      <c r="B20062" s="54" t="s">
        <v>2729</v>
      </c>
      <c r="C20062" s="61" t="s">
        <v>471</v>
      </c>
      <c r="D20062" s="449">
        <v>0</v>
      </c>
      <c r="E20062" s="453">
        <v>35.935000000000002</v>
      </c>
      <c r="F20062" s="453">
        <v>1513.8620000000001</v>
      </c>
    </row>
    <row r="20063" spans="1:6" ht="17.399999999999999" x14ac:dyDescent="0.25">
      <c r="A20063" s="59" t="s">
        <v>6179</v>
      </c>
      <c r="B20063" s="57" t="s">
        <v>2729</v>
      </c>
      <c r="C20063" s="143" t="s">
        <v>464</v>
      </c>
      <c r="D20063" s="451">
        <v>0</v>
      </c>
      <c r="E20063" s="455">
        <v>6.1920000000000002</v>
      </c>
      <c r="F20063" s="455">
        <v>1475.5360000000001</v>
      </c>
    </row>
    <row r="20064" spans="1:6" ht="17.399999999999999" x14ac:dyDescent="0.25">
      <c r="A20064" s="58" t="s">
        <v>6179</v>
      </c>
      <c r="B20064" s="56" t="s">
        <v>2729</v>
      </c>
      <c r="C20064" s="142" t="s">
        <v>439</v>
      </c>
      <c r="D20064" s="452">
        <v>0</v>
      </c>
      <c r="E20064" s="456">
        <v>54.994</v>
      </c>
      <c r="F20064" s="456">
        <v>1474.915</v>
      </c>
    </row>
    <row r="20065" spans="1:6" ht="17.399999999999999" x14ac:dyDescent="0.25">
      <c r="A20065" s="53" t="s">
        <v>6179</v>
      </c>
      <c r="B20065" s="55" t="s">
        <v>2729</v>
      </c>
      <c r="C20065" s="62" t="s">
        <v>440</v>
      </c>
      <c r="D20065" s="450">
        <v>0</v>
      </c>
      <c r="E20065" s="454">
        <v>89.492000000000004</v>
      </c>
      <c r="F20065" s="454">
        <v>4438.9260000000004</v>
      </c>
    </row>
    <row r="20066" spans="1:6" ht="17.399999999999999" x14ac:dyDescent="0.25">
      <c r="A20066" s="58" t="s">
        <v>3872</v>
      </c>
      <c r="B20066" s="56" t="s">
        <v>1274</v>
      </c>
      <c r="C20066" s="142" t="s">
        <v>444</v>
      </c>
      <c r="D20066" s="452">
        <v>0</v>
      </c>
      <c r="E20066" s="456">
        <v>964.59699999999998</v>
      </c>
      <c r="F20066" s="456">
        <v>118399.05499999999</v>
      </c>
    </row>
    <row r="20067" spans="1:6" ht="17.399999999999999" x14ac:dyDescent="0.25">
      <c r="A20067" s="53" t="s">
        <v>3872</v>
      </c>
      <c r="B20067" s="55" t="s">
        <v>1274</v>
      </c>
      <c r="C20067" s="62" t="s">
        <v>455</v>
      </c>
      <c r="D20067" s="450">
        <v>0</v>
      </c>
      <c r="E20067" s="454">
        <v>1937.66</v>
      </c>
      <c r="F20067" s="454">
        <v>76547.828999999998</v>
      </c>
    </row>
    <row r="20068" spans="1:6" ht="17.399999999999999" x14ac:dyDescent="0.25">
      <c r="A20068" s="52" t="s">
        <v>3872</v>
      </c>
      <c r="B20068" s="54" t="s">
        <v>1274</v>
      </c>
      <c r="C20068" s="61" t="s">
        <v>487</v>
      </c>
      <c r="D20068" s="449">
        <v>0</v>
      </c>
      <c r="E20068" s="453">
        <v>3199.9839999999999</v>
      </c>
      <c r="F20068" s="453">
        <v>65718.543000000005</v>
      </c>
    </row>
    <row r="20069" spans="1:6" ht="17.399999999999999" x14ac:dyDescent="0.25">
      <c r="A20069" s="53" t="s">
        <v>3872</v>
      </c>
      <c r="B20069" s="55" t="s">
        <v>1274</v>
      </c>
      <c r="C20069" s="62" t="s">
        <v>443</v>
      </c>
      <c r="D20069" s="450">
        <v>0</v>
      </c>
      <c r="E20069" s="454">
        <v>264.79199999999997</v>
      </c>
      <c r="F20069" s="454">
        <v>27019.433000000001</v>
      </c>
    </row>
    <row r="20070" spans="1:6" ht="17.399999999999999" x14ac:dyDescent="0.25">
      <c r="A20070" s="58" t="s">
        <v>3872</v>
      </c>
      <c r="B20070" s="56" t="s">
        <v>1274</v>
      </c>
      <c r="C20070" s="142" t="s">
        <v>439</v>
      </c>
      <c r="D20070" s="452">
        <v>0</v>
      </c>
      <c r="E20070" s="456">
        <v>514.01900000000001</v>
      </c>
      <c r="F20070" s="456">
        <v>22754.401000000002</v>
      </c>
    </row>
    <row r="20071" spans="1:6" ht="17.399999999999999" x14ac:dyDescent="0.25">
      <c r="A20071" s="59" t="s">
        <v>3872</v>
      </c>
      <c r="B20071" s="57" t="s">
        <v>1274</v>
      </c>
      <c r="C20071" s="143" t="s">
        <v>490</v>
      </c>
      <c r="D20071" s="451">
        <v>0</v>
      </c>
      <c r="E20071" s="455">
        <v>1066.3399999999999</v>
      </c>
      <c r="F20071" s="455">
        <v>21968.032999999999</v>
      </c>
    </row>
    <row r="20072" spans="1:6" ht="17.399999999999999" x14ac:dyDescent="0.25">
      <c r="A20072" s="52" t="s">
        <v>3872</v>
      </c>
      <c r="B20072" s="54" t="s">
        <v>1274</v>
      </c>
      <c r="C20072" s="61" t="s">
        <v>457</v>
      </c>
      <c r="D20072" s="449">
        <v>0</v>
      </c>
      <c r="E20072" s="453">
        <v>269.53300000000002</v>
      </c>
      <c r="F20072" s="453">
        <v>20119.507000000001</v>
      </c>
    </row>
    <row r="20073" spans="1:6" ht="17.399999999999999" x14ac:dyDescent="0.25">
      <c r="A20073" s="53" t="s">
        <v>3872</v>
      </c>
      <c r="B20073" s="55" t="s">
        <v>1274</v>
      </c>
      <c r="C20073" s="62" t="s">
        <v>463</v>
      </c>
      <c r="D20073" s="450">
        <v>0</v>
      </c>
      <c r="E20073" s="454">
        <v>569.96500000000003</v>
      </c>
      <c r="F20073" s="454">
        <v>19899.079000000002</v>
      </c>
    </row>
    <row r="20074" spans="1:6" ht="17.399999999999999" x14ac:dyDescent="0.25">
      <c r="A20074" s="58" t="s">
        <v>3872</v>
      </c>
      <c r="B20074" s="56" t="s">
        <v>1274</v>
      </c>
      <c r="C20074" s="142" t="s">
        <v>481</v>
      </c>
      <c r="D20074" s="452">
        <v>0</v>
      </c>
      <c r="E20074" s="456">
        <v>377.07600000000002</v>
      </c>
      <c r="F20074" s="456">
        <v>18971.439999999999</v>
      </c>
    </row>
    <row r="20075" spans="1:6" ht="17.399999999999999" x14ac:dyDescent="0.25">
      <c r="A20075" s="53" t="s">
        <v>3872</v>
      </c>
      <c r="B20075" s="55" t="s">
        <v>1274</v>
      </c>
      <c r="C20075" s="62" t="s">
        <v>447</v>
      </c>
      <c r="D20075" s="450">
        <v>0</v>
      </c>
      <c r="E20075" s="454">
        <v>275.18400000000003</v>
      </c>
      <c r="F20075" s="454">
        <v>10519.394</v>
      </c>
    </row>
    <row r="20076" spans="1:6" ht="17.399999999999999" x14ac:dyDescent="0.25">
      <c r="A20076" s="52" t="s">
        <v>3872</v>
      </c>
      <c r="B20076" s="54" t="s">
        <v>1274</v>
      </c>
      <c r="C20076" s="61" t="s">
        <v>446</v>
      </c>
      <c r="D20076" s="449">
        <v>0</v>
      </c>
      <c r="E20076" s="453">
        <v>42.267000000000003</v>
      </c>
      <c r="F20076" s="453">
        <v>8813.6710000000003</v>
      </c>
    </row>
    <row r="20077" spans="1:6" ht="17.399999999999999" x14ac:dyDescent="0.25">
      <c r="A20077" s="59" t="s">
        <v>3872</v>
      </c>
      <c r="B20077" s="57" t="s">
        <v>1274</v>
      </c>
      <c r="C20077" s="143" t="s">
        <v>502</v>
      </c>
      <c r="D20077" s="451">
        <v>0</v>
      </c>
      <c r="E20077" s="455">
        <v>558.61199999999997</v>
      </c>
      <c r="F20077" s="455">
        <v>7743.4849999999997</v>
      </c>
    </row>
    <row r="20078" spans="1:6" ht="17.399999999999999" x14ac:dyDescent="0.25">
      <c r="A20078" s="58" t="s">
        <v>3872</v>
      </c>
      <c r="B20078" s="56" t="s">
        <v>1274</v>
      </c>
      <c r="C20078" s="142" t="s">
        <v>498</v>
      </c>
      <c r="D20078" s="452">
        <v>0</v>
      </c>
      <c r="E20078" s="456">
        <v>66.893000000000001</v>
      </c>
      <c r="F20078" s="456">
        <v>5076.6049999999996</v>
      </c>
    </row>
    <row r="20079" spans="1:6" ht="17.399999999999999" x14ac:dyDescent="0.25">
      <c r="A20079" s="59" t="s">
        <v>3872</v>
      </c>
      <c r="B20079" s="57" t="s">
        <v>1274</v>
      </c>
      <c r="C20079" s="143" t="s">
        <v>511</v>
      </c>
      <c r="D20079" s="451">
        <v>0</v>
      </c>
      <c r="E20079" s="455">
        <v>33.079000000000001</v>
      </c>
      <c r="F20079" s="455">
        <v>4850.2730000000001</v>
      </c>
    </row>
    <row r="20080" spans="1:6" ht="17.399999999999999" x14ac:dyDescent="0.25">
      <c r="A20080" s="52" t="s">
        <v>3872</v>
      </c>
      <c r="B20080" s="54" t="s">
        <v>1274</v>
      </c>
      <c r="C20080" s="61" t="s">
        <v>442</v>
      </c>
      <c r="D20080" s="449">
        <v>0</v>
      </c>
      <c r="E20080" s="453">
        <v>103.70399999999999</v>
      </c>
      <c r="F20080" s="453">
        <v>4402.4960000000001</v>
      </c>
    </row>
    <row r="20081" spans="1:6" ht="17.399999999999999" x14ac:dyDescent="0.25">
      <c r="A20081" s="59" t="s">
        <v>3872</v>
      </c>
      <c r="B20081" s="57" t="s">
        <v>1274</v>
      </c>
      <c r="C20081" s="143" t="s">
        <v>489</v>
      </c>
      <c r="D20081" s="451">
        <v>0</v>
      </c>
      <c r="E20081" s="455">
        <v>38.084000000000003</v>
      </c>
      <c r="F20081" s="455">
        <v>3345.163</v>
      </c>
    </row>
    <row r="20082" spans="1:6" ht="17.399999999999999" x14ac:dyDescent="0.25">
      <c r="A20082" s="58" t="s">
        <v>3872</v>
      </c>
      <c r="B20082" s="56" t="s">
        <v>1274</v>
      </c>
      <c r="C20082" s="142" t="s">
        <v>488</v>
      </c>
      <c r="D20082" s="452">
        <v>0</v>
      </c>
      <c r="E20082" s="456">
        <v>47.805999999999997</v>
      </c>
      <c r="F20082" s="456">
        <v>2751.4960000000001</v>
      </c>
    </row>
    <row r="20083" spans="1:6" ht="17.399999999999999" x14ac:dyDescent="0.25">
      <c r="A20083" s="59" t="s">
        <v>3872</v>
      </c>
      <c r="B20083" s="57" t="s">
        <v>1274</v>
      </c>
      <c r="C20083" s="143" t="s">
        <v>910</v>
      </c>
      <c r="D20083" s="451">
        <v>0</v>
      </c>
      <c r="E20083" s="455">
        <v>72.066999999999993</v>
      </c>
      <c r="F20083" s="455">
        <v>2698.1289999999999</v>
      </c>
    </row>
    <row r="20084" spans="1:6" ht="17.399999999999999" x14ac:dyDescent="0.25">
      <c r="A20084" s="58" t="s">
        <v>3872</v>
      </c>
      <c r="B20084" s="56" t="s">
        <v>1274</v>
      </c>
      <c r="C20084" s="142" t="s">
        <v>483</v>
      </c>
      <c r="D20084" s="452">
        <v>0</v>
      </c>
      <c r="E20084" s="456">
        <v>24.706</v>
      </c>
      <c r="F20084" s="456">
        <v>2024.088</v>
      </c>
    </row>
    <row r="20085" spans="1:6" ht="17.399999999999999" x14ac:dyDescent="0.25">
      <c r="A20085" s="53" t="s">
        <v>3872</v>
      </c>
      <c r="B20085" s="55" t="s">
        <v>1274</v>
      </c>
      <c r="C20085" s="62" t="s">
        <v>479</v>
      </c>
      <c r="D20085" s="450">
        <v>0</v>
      </c>
      <c r="E20085" s="454">
        <v>32.808999999999997</v>
      </c>
      <c r="F20085" s="454">
        <v>2019.623</v>
      </c>
    </row>
    <row r="20086" spans="1:6" ht="17.399999999999999" x14ac:dyDescent="0.25">
      <c r="A20086" s="52" t="s">
        <v>3872</v>
      </c>
      <c r="B20086" s="54" t="s">
        <v>1274</v>
      </c>
      <c r="C20086" s="61" t="s">
        <v>461</v>
      </c>
      <c r="D20086" s="449">
        <v>0</v>
      </c>
      <c r="E20086" s="453">
        <v>72.084000000000003</v>
      </c>
      <c r="F20086" s="453">
        <v>1927.9480000000001</v>
      </c>
    </row>
    <row r="20087" spans="1:6" ht="17.399999999999999" x14ac:dyDescent="0.25">
      <c r="A20087" s="59" t="s">
        <v>3872</v>
      </c>
      <c r="B20087" s="57" t="s">
        <v>1274</v>
      </c>
      <c r="C20087" s="143" t="s">
        <v>492</v>
      </c>
      <c r="D20087" s="451">
        <v>0</v>
      </c>
      <c r="E20087" s="455">
        <v>113.89</v>
      </c>
      <c r="F20087" s="455">
        <v>1642.979</v>
      </c>
    </row>
    <row r="20088" spans="1:6" ht="17.399999999999999" x14ac:dyDescent="0.25">
      <c r="A20088" s="52" t="s">
        <v>3872</v>
      </c>
      <c r="B20088" s="54" t="s">
        <v>1274</v>
      </c>
      <c r="C20088" s="61" t="s">
        <v>924</v>
      </c>
      <c r="D20088" s="449">
        <v>0</v>
      </c>
      <c r="E20088" s="453">
        <v>22.451000000000001</v>
      </c>
      <c r="F20088" s="453">
        <v>1326.9739999999999</v>
      </c>
    </row>
    <row r="20089" spans="1:6" ht="17.399999999999999" x14ac:dyDescent="0.25">
      <c r="A20089" s="59" t="s">
        <v>3872</v>
      </c>
      <c r="B20089" s="57" t="s">
        <v>1274</v>
      </c>
      <c r="C20089" s="143" t="s">
        <v>923</v>
      </c>
      <c r="D20089" s="451">
        <v>0</v>
      </c>
      <c r="E20089" s="455">
        <v>45.399000000000001</v>
      </c>
      <c r="F20089" s="455">
        <v>1295.4590000000001</v>
      </c>
    </row>
    <row r="20090" spans="1:6" ht="17.399999999999999" x14ac:dyDescent="0.25">
      <c r="A20090" s="58" t="s">
        <v>3872</v>
      </c>
      <c r="B20090" s="56" t="s">
        <v>1274</v>
      </c>
      <c r="C20090" s="142" t="s">
        <v>496</v>
      </c>
      <c r="D20090" s="452">
        <v>0</v>
      </c>
      <c r="E20090" s="456">
        <v>3.1160000000000001</v>
      </c>
      <c r="F20090" s="456">
        <v>1237.479</v>
      </c>
    </row>
    <row r="20091" spans="1:6" ht="17.399999999999999" x14ac:dyDescent="0.25">
      <c r="A20091" s="53" t="s">
        <v>3872</v>
      </c>
      <c r="B20091" s="55" t="s">
        <v>1274</v>
      </c>
      <c r="C20091" s="62" t="s">
        <v>470</v>
      </c>
      <c r="D20091" s="450">
        <v>0</v>
      </c>
      <c r="E20091" s="454">
        <v>46.308</v>
      </c>
      <c r="F20091" s="454">
        <v>1059.309</v>
      </c>
    </row>
    <row r="20092" spans="1:6" ht="17.399999999999999" x14ac:dyDescent="0.25">
      <c r="A20092" s="52" t="s">
        <v>3872</v>
      </c>
      <c r="B20092" s="54" t="s">
        <v>1274</v>
      </c>
      <c r="C20092" s="61" t="s">
        <v>491</v>
      </c>
      <c r="D20092" s="449">
        <v>0</v>
      </c>
      <c r="E20092" s="453">
        <v>13.954000000000001</v>
      </c>
      <c r="F20092" s="453">
        <v>1013.899</v>
      </c>
    </row>
    <row r="20093" spans="1:6" ht="17.399999999999999" x14ac:dyDescent="0.25">
      <c r="A20093" s="53" t="s">
        <v>3872</v>
      </c>
      <c r="B20093" s="55" t="s">
        <v>1274</v>
      </c>
      <c r="C20093" s="62" t="s">
        <v>440</v>
      </c>
      <c r="D20093" s="450">
        <v>0</v>
      </c>
      <c r="E20093" s="454">
        <v>80.778000000000006</v>
      </c>
      <c r="F20093" s="454">
        <v>7611.7420000000002</v>
      </c>
    </row>
    <row r="20094" spans="1:6" ht="17.399999999999999" x14ac:dyDescent="0.25">
      <c r="A20094" s="52" t="s">
        <v>6180</v>
      </c>
      <c r="B20094" s="54" t="s">
        <v>1316</v>
      </c>
      <c r="C20094" s="61" t="s">
        <v>463</v>
      </c>
      <c r="D20094" s="449">
        <v>0</v>
      </c>
      <c r="E20094" s="453">
        <v>227.92400000000001</v>
      </c>
      <c r="F20094" s="453">
        <v>5642.1660000000002</v>
      </c>
    </row>
    <row r="20095" spans="1:6" ht="17.399999999999999" x14ac:dyDescent="0.25">
      <c r="A20095" s="53" t="s">
        <v>6180</v>
      </c>
      <c r="B20095" s="55" t="s">
        <v>1316</v>
      </c>
      <c r="C20095" s="62" t="s">
        <v>443</v>
      </c>
      <c r="D20095" s="450">
        <v>0</v>
      </c>
      <c r="E20095" s="454">
        <v>12.629</v>
      </c>
      <c r="F20095" s="454">
        <v>2401.9389999999999</v>
      </c>
    </row>
    <row r="20096" spans="1:6" ht="17.399999999999999" x14ac:dyDescent="0.25">
      <c r="A20096" s="52" t="s">
        <v>6180</v>
      </c>
      <c r="B20096" s="54" t="s">
        <v>1316</v>
      </c>
      <c r="C20096" s="61" t="s">
        <v>916</v>
      </c>
      <c r="D20096" s="449">
        <v>0</v>
      </c>
      <c r="E20096" s="453">
        <v>98.608999999999995</v>
      </c>
      <c r="F20096" s="453">
        <v>2130.0419999999999</v>
      </c>
    </row>
    <row r="20097" spans="1:6" ht="17.399999999999999" x14ac:dyDescent="0.25">
      <c r="A20097" s="59" t="s">
        <v>6180</v>
      </c>
      <c r="B20097" s="57" t="s">
        <v>1316</v>
      </c>
      <c r="C20097" s="143" t="s">
        <v>455</v>
      </c>
      <c r="D20097" s="451">
        <v>0</v>
      </c>
      <c r="E20097" s="455">
        <v>56.249000000000002</v>
      </c>
      <c r="F20097" s="455">
        <v>1730.5340000000001</v>
      </c>
    </row>
    <row r="20098" spans="1:6" ht="17.399999999999999" x14ac:dyDescent="0.25">
      <c r="A20098" s="58" t="s">
        <v>6180</v>
      </c>
      <c r="B20098" s="56" t="s">
        <v>1316</v>
      </c>
      <c r="C20098" s="142" t="s">
        <v>498</v>
      </c>
      <c r="D20098" s="452">
        <v>0</v>
      </c>
      <c r="E20098" s="456">
        <v>11.122</v>
      </c>
      <c r="F20098" s="456">
        <v>1398.7560000000001</v>
      </c>
    </row>
    <row r="20099" spans="1:6" ht="17.399999999999999" x14ac:dyDescent="0.25">
      <c r="A20099" s="53" t="s">
        <v>6180</v>
      </c>
      <c r="B20099" s="55" t="s">
        <v>1316</v>
      </c>
      <c r="C20099" s="62" t="s">
        <v>440</v>
      </c>
      <c r="D20099" s="450">
        <v>0</v>
      </c>
      <c r="E20099" s="454">
        <v>64.176000000000002</v>
      </c>
      <c r="F20099" s="454">
        <v>4766.4380000000001</v>
      </c>
    </row>
    <row r="20100" spans="1:6" ht="17.399999999999999" x14ac:dyDescent="0.25">
      <c r="A20100" s="52" t="s">
        <v>299</v>
      </c>
      <c r="B20100" s="54" t="s">
        <v>1272</v>
      </c>
      <c r="C20100" s="61" t="s">
        <v>455</v>
      </c>
      <c r="D20100" s="449">
        <v>0</v>
      </c>
      <c r="E20100" s="453">
        <v>1339.154</v>
      </c>
      <c r="F20100" s="453">
        <v>88854.294999999998</v>
      </c>
    </row>
    <row r="20101" spans="1:6" ht="17.399999999999999" x14ac:dyDescent="0.25">
      <c r="A20101" s="53" t="s">
        <v>299</v>
      </c>
      <c r="B20101" s="55" t="s">
        <v>1272</v>
      </c>
      <c r="C20101" s="62" t="s">
        <v>447</v>
      </c>
      <c r="D20101" s="450">
        <v>0</v>
      </c>
      <c r="E20101" s="454">
        <v>231.654</v>
      </c>
      <c r="F20101" s="454">
        <v>32260.31</v>
      </c>
    </row>
    <row r="20102" spans="1:6" ht="17.399999999999999" x14ac:dyDescent="0.25">
      <c r="A20102" s="58" t="s">
        <v>299</v>
      </c>
      <c r="B20102" s="56" t="s">
        <v>1272</v>
      </c>
      <c r="C20102" s="142" t="s">
        <v>463</v>
      </c>
      <c r="D20102" s="452">
        <v>0</v>
      </c>
      <c r="E20102" s="456">
        <v>331.22</v>
      </c>
      <c r="F20102" s="456">
        <v>22793.74</v>
      </c>
    </row>
    <row r="20103" spans="1:6" ht="17.399999999999999" x14ac:dyDescent="0.25">
      <c r="A20103" s="53" t="s">
        <v>299</v>
      </c>
      <c r="B20103" s="55" t="s">
        <v>1272</v>
      </c>
      <c r="C20103" s="62" t="s">
        <v>511</v>
      </c>
      <c r="D20103" s="450">
        <v>0</v>
      </c>
      <c r="E20103" s="454">
        <v>109.461</v>
      </c>
      <c r="F20103" s="454">
        <v>18197.626</v>
      </c>
    </row>
    <row r="20104" spans="1:6" ht="17.399999999999999" x14ac:dyDescent="0.25">
      <c r="A20104" s="52" t="s">
        <v>299</v>
      </c>
      <c r="B20104" s="54" t="s">
        <v>1272</v>
      </c>
      <c r="C20104" s="61" t="s">
        <v>916</v>
      </c>
      <c r="D20104" s="449">
        <v>0</v>
      </c>
      <c r="E20104" s="453">
        <v>111.267</v>
      </c>
      <c r="F20104" s="453">
        <v>15985.968999999999</v>
      </c>
    </row>
    <row r="20105" spans="1:6" ht="17.399999999999999" x14ac:dyDescent="0.25">
      <c r="A20105" s="59" t="s">
        <v>299</v>
      </c>
      <c r="B20105" s="57" t="s">
        <v>1272</v>
      </c>
      <c r="C20105" s="143" t="s">
        <v>457</v>
      </c>
      <c r="D20105" s="451">
        <v>0</v>
      </c>
      <c r="E20105" s="455">
        <v>100.482</v>
      </c>
      <c r="F20105" s="455">
        <v>15927.817999999999</v>
      </c>
    </row>
    <row r="20106" spans="1:6" ht="17.399999999999999" x14ac:dyDescent="0.25">
      <c r="A20106" s="58" t="s">
        <v>299</v>
      </c>
      <c r="B20106" s="56" t="s">
        <v>1272</v>
      </c>
      <c r="C20106" s="142" t="s">
        <v>491</v>
      </c>
      <c r="D20106" s="452">
        <v>0</v>
      </c>
      <c r="E20106" s="456">
        <v>102.286</v>
      </c>
      <c r="F20106" s="456">
        <v>13731.428</v>
      </c>
    </row>
    <row r="20107" spans="1:6" ht="17.399999999999999" x14ac:dyDescent="0.25">
      <c r="A20107" s="53" t="s">
        <v>299</v>
      </c>
      <c r="B20107" s="55" t="s">
        <v>1272</v>
      </c>
      <c r="C20107" s="62" t="s">
        <v>443</v>
      </c>
      <c r="D20107" s="450">
        <v>0</v>
      </c>
      <c r="E20107" s="454">
        <v>91.45</v>
      </c>
      <c r="F20107" s="454">
        <v>13000.044</v>
      </c>
    </row>
    <row r="20108" spans="1:6" ht="17.399999999999999" x14ac:dyDescent="0.25">
      <c r="A20108" s="58" t="s">
        <v>299</v>
      </c>
      <c r="B20108" s="56" t="s">
        <v>1272</v>
      </c>
      <c r="C20108" s="142" t="s">
        <v>444</v>
      </c>
      <c r="D20108" s="452">
        <v>0</v>
      </c>
      <c r="E20108" s="456">
        <v>101.94799999999999</v>
      </c>
      <c r="F20108" s="456">
        <v>12520.379000000001</v>
      </c>
    </row>
    <row r="20109" spans="1:6" ht="17.399999999999999" x14ac:dyDescent="0.25">
      <c r="A20109" s="53" t="s">
        <v>299</v>
      </c>
      <c r="B20109" s="55" t="s">
        <v>1272</v>
      </c>
      <c r="C20109" s="62" t="s">
        <v>479</v>
      </c>
      <c r="D20109" s="450">
        <v>0</v>
      </c>
      <c r="E20109" s="454">
        <v>361.77800000000002</v>
      </c>
      <c r="F20109" s="454">
        <v>12455.657999999999</v>
      </c>
    </row>
    <row r="20110" spans="1:6" ht="17.399999999999999" x14ac:dyDescent="0.25">
      <c r="A20110" s="52" t="s">
        <v>299</v>
      </c>
      <c r="B20110" s="54" t="s">
        <v>1272</v>
      </c>
      <c r="C20110" s="61" t="s">
        <v>471</v>
      </c>
      <c r="D20110" s="449">
        <v>0</v>
      </c>
      <c r="E20110" s="453">
        <v>87.387</v>
      </c>
      <c r="F20110" s="453">
        <v>11302.064</v>
      </c>
    </row>
    <row r="20111" spans="1:6" ht="17.399999999999999" x14ac:dyDescent="0.25">
      <c r="A20111" s="53" t="s">
        <v>299</v>
      </c>
      <c r="B20111" s="55" t="s">
        <v>1272</v>
      </c>
      <c r="C20111" s="62" t="s">
        <v>917</v>
      </c>
      <c r="D20111" s="450">
        <v>0</v>
      </c>
      <c r="E20111" s="454">
        <v>96.602000000000004</v>
      </c>
      <c r="F20111" s="454">
        <v>7349.6040000000003</v>
      </c>
    </row>
    <row r="20112" spans="1:6" ht="17.399999999999999" x14ac:dyDescent="0.25">
      <c r="A20112" s="52" t="s">
        <v>299</v>
      </c>
      <c r="B20112" s="54" t="s">
        <v>1272</v>
      </c>
      <c r="C20112" s="61" t="s">
        <v>481</v>
      </c>
      <c r="D20112" s="449">
        <v>0</v>
      </c>
      <c r="E20112" s="453">
        <v>139.63999999999999</v>
      </c>
      <c r="F20112" s="453">
        <v>7085.1120000000001</v>
      </c>
    </row>
    <row r="20113" spans="1:6" ht="17.399999999999999" x14ac:dyDescent="0.25">
      <c r="A20113" s="53" t="s">
        <v>299</v>
      </c>
      <c r="B20113" s="55" t="s">
        <v>1272</v>
      </c>
      <c r="C20113" s="62" t="s">
        <v>489</v>
      </c>
      <c r="D20113" s="450">
        <v>0</v>
      </c>
      <c r="E20113" s="454">
        <v>63.110999999999997</v>
      </c>
      <c r="F20113" s="454">
        <v>6802.4809999999998</v>
      </c>
    </row>
    <row r="20114" spans="1:6" ht="17.399999999999999" x14ac:dyDescent="0.25">
      <c r="A20114" s="58" t="s">
        <v>299</v>
      </c>
      <c r="B20114" s="56" t="s">
        <v>1272</v>
      </c>
      <c r="C20114" s="142" t="s">
        <v>470</v>
      </c>
      <c r="D20114" s="452">
        <v>0</v>
      </c>
      <c r="E20114" s="456">
        <v>29.11</v>
      </c>
      <c r="F20114" s="456">
        <v>4105.8810000000003</v>
      </c>
    </row>
    <row r="20115" spans="1:6" ht="17.399999999999999" x14ac:dyDescent="0.25">
      <c r="A20115" s="59" t="s">
        <v>299</v>
      </c>
      <c r="B20115" s="57" t="s">
        <v>1272</v>
      </c>
      <c r="C20115" s="143" t="s">
        <v>488</v>
      </c>
      <c r="D20115" s="451">
        <v>0</v>
      </c>
      <c r="E20115" s="455">
        <v>22.939</v>
      </c>
      <c r="F20115" s="455">
        <v>2434.9960000000001</v>
      </c>
    </row>
    <row r="20116" spans="1:6" ht="17.399999999999999" x14ac:dyDescent="0.25">
      <c r="A20116" s="52" t="s">
        <v>299</v>
      </c>
      <c r="B20116" s="54" t="s">
        <v>1272</v>
      </c>
      <c r="C20116" s="61" t="s">
        <v>893</v>
      </c>
      <c r="D20116" s="449">
        <v>0</v>
      </c>
      <c r="E20116" s="453">
        <v>6.47</v>
      </c>
      <c r="F20116" s="453">
        <v>1939.8869999999999</v>
      </c>
    </row>
    <row r="20117" spans="1:6" ht="17.399999999999999" x14ac:dyDescent="0.25">
      <c r="A20117" s="59" t="s">
        <v>299</v>
      </c>
      <c r="B20117" s="57" t="s">
        <v>1272</v>
      </c>
      <c r="C20117" s="143" t="s">
        <v>897</v>
      </c>
      <c r="D20117" s="451">
        <v>0</v>
      </c>
      <c r="E20117" s="455">
        <v>10.471</v>
      </c>
      <c r="F20117" s="455">
        <v>1879.2339999999999</v>
      </c>
    </row>
    <row r="20118" spans="1:6" ht="17.399999999999999" x14ac:dyDescent="0.25">
      <c r="A20118" s="58" t="s">
        <v>299</v>
      </c>
      <c r="B20118" s="56" t="s">
        <v>1272</v>
      </c>
      <c r="C20118" s="142" t="s">
        <v>922</v>
      </c>
      <c r="D20118" s="452">
        <v>0</v>
      </c>
      <c r="E20118" s="456">
        <v>9.4499999999999993</v>
      </c>
      <c r="F20118" s="456">
        <v>1782.5409999999999</v>
      </c>
    </row>
    <row r="20119" spans="1:6" ht="17.399999999999999" x14ac:dyDescent="0.25">
      <c r="A20119" s="59" t="s">
        <v>299</v>
      </c>
      <c r="B20119" s="57" t="s">
        <v>1272</v>
      </c>
      <c r="C20119" s="143" t="s">
        <v>442</v>
      </c>
      <c r="D20119" s="451">
        <v>0</v>
      </c>
      <c r="E20119" s="455">
        <v>8.0489999999999995</v>
      </c>
      <c r="F20119" s="455">
        <v>1625.1</v>
      </c>
    </row>
    <row r="20120" spans="1:6" ht="17.399999999999999" x14ac:dyDescent="0.25">
      <c r="A20120" s="52" t="s">
        <v>299</v>
      </c>
      <c r="B20120" s="54" t="s">
        <v>1272</v>
      </c>
      <c r="C20120" s="61" t="s">
        <v>497</v>
      </c>
      <c r="D20120" s="449">
        <v>0</v>
      </c>
      <c r="E20120" s="453">
        <v>4.415</v>
      </c>
      <c r="F20120" s="453">
        <v>1456.614</v>
      </c>
    </row>
    <row r="20121" spans="1:6" ht="17.399999999999999" x14ac:dyDescent="0.25">
      <c r="A20121" s="59" t="s">
        <v>299</v>
      </c>
      <c r="B20121" s="57" t="s">
        <v>1272</v>
      </c>
      <c r="C20121" s="143" t="s">
        <v>467</v>
      </c>
      <c r="D20121" s="451">
        <v>0</v>
      </c>
      <c r="E20121" s="455">
        <v>16.309000000000001</v>
      </c>
      <c r="F20121" s="455">
        <v>1248.258</v>
      </c>
    </row>
    <row r="20122" spans="1:6" ht="17.399999999999999" x14ac:dyDescent="0.25">
      <c r="A20122" s="52" t="s">
        <v>299</v>
      </c>
      <c r="B20122" s="54" t="s">
        <v>1272</v>
      </c>
      <c r="C20122" s="61" t="s">
        <v>440</v>
      </c>
      <c r="D20122" s="449">
        <v>0</v>
      </c>
      <c r="E20122" s="453">
        <v>29.47</v>
      </c>
      <c r="F20122" s="453">
        <v>3829.36</v>
      </c>
    </row>
    <row r="20123" spans="1:6" ht="17.399999999999999" x14ac:dyDescent="0.25">
      <c r="A20123" s="59" t="s">
        <v>6181</v>
      </c>
      <c r="B20123" s="57" t="s">
        <v>1513</v>
      </c>
      <c r="C20123" s="143" t="s">
        <v>481</v>
      </c>
      <c r="D20123" s="451">
        <v>0</v>
      </c>
      <c r="E20123" s="455">
        <v>129.11199999999999</v>
      </c>
      <c r="F20123" s="455">
        <v>23373.359</v>
      </c>
    </row>
    <row r="20124" spans="1:6" ht="17.399999999999999" x14ac:dyDescent="0.25">
      <c r="A20124" s="52" t="s">
        <v>6181</v>
      </c>
      <c r="B20124" s="54" t="s">
        <v>1513</v>
      </c>
      <c r="C20124" s="61" t="s">
        <v>444</v>
      </c>
      <c r="D20124" s="449">
        <v>0</v>
      </c>
      <c r="E20124" s="453">
        <v>55.420999999999999</v>
      </c>
      <c r="F20124" s="453">
        <v>22483.938999999998</v>
      </c>
    </row>
    <row r="20125" spans="1:6" ht="17.399999999999999" x14ac:dyDescent="0.25">
      <c r="A20125" s="53" t="s">
        <v>6181</v>
      </c>
      <c r="B20125" s="55" t="s">
        <v>1513</v>
      </c>
      <c r="C20125" s="62" t="s">
        <v>439</v>
      </c>
      <c r="D20125" s="450">
        <v>0</v>
      </c>
      <c r="E20125" s="454">
        <v>40.061999999999998</v>
      </c>
      <c r="F20125" s="454">
        <v>17308.373</v>
      </c>
    </row>
    <row r="20126" spans="1:6" ht="17.399999999999999" x14ac:dyDescent="0.25">
      <c r="A20126" s="58" t="s">
        <v>6181</v>
      </c>
      <c r="B20126" s="56" t="s">
        <v>1513</v>
      </c>
      <c r="C20126" s="142" t="s">
        <v>443</v>
      </c>
      <c r="D20126" s="452">
        <v>0</v>
      </c>
      <c r="E20126" s="456">
        <v>156.04400000000001</v>
      </c>
      <c r="F20126" s="456">
        <v>14693.843999999999</v>
      </c>
    </row>
    <row r="20127" spans="1:6" ht="17.399999999999999" x14ac:dyDescent="0.25">
      <c r="A20127" s="53" t="s">
        <v>6181</v>
      </c>
      <c r="B20127" s="55" t="s">
        <v>1513</v>
      </c>
      <c r="C20127" s="62" t="s">
        <v>463</v>
      </c>
      <c r="D20127" s="450">
        <v>0</v>
      </c>
      <c r="E20127" s="454">
        <v>1088.1320000000001</v>
      </c>
      <c r="F20127" s="454">
        <v>9512.8310000000001</v>
      </c>
    </row>
    <row r="20128" spans="1:6" ht="17.399999999999999" x14ac:dyDescent="0.25">
      <c r="A20128" s="58" t="s">
        <v>6181</v>
      </c>
      <c r="B20128" s="56" t="s">
        <v>1513</v>
      </c>
      <c r="C20128" s="142" t="s">
        <v>455</v>
      </c>
      <c r="D20128" s="452">
        <v>0</v>
      </c>
      <c r="E20128" s="456">
        <v>141.88499999999999</v>
      </c>
      <c r="F20128" s="456">
        <v>8588.7330000000002</v>
      </c>
    </row>
    <row r="20129" spans="1:6" ht="17.399999999999999" x14ac:dyDescent="0.25">
      <c r="A20129" s="59" t="s">
        <v>6181</v>
      </c>
      <c r="B20129" s="57" t="s">
        <v>1513</v>
      </c>
      <c r="C20129" s="143" t="s">
        <v>457</v>
      </c>
      <c r="D20129" s="451">
        <v>0</v>
      </c>
      <c r="E20129" s="455">
        <v>55.368000000000002</v>
      </c>
      <c r="F20129" s="455">
        <v>5849.4709999999995</v>
      </c>
    </row>
    <row r="20130" spans="1:6" ht="17.399999999999999" x14ac:dyDescent="0.25">
      <c r="A20130" s="52" t="s">
        <v>6181</v>
      </c>
      <c r="B20130" s="54" t="s">
        <v>1513</v>
      </c>
      <c r="C20130" s="61" t="s">
        <v>447</v>
      </c>
      <c r="D20130" s="449">
        <v>0</v>
      </c>
      <c r="E20130" s="453">
        <v>32.481999999999999</v>
      </c>
      <c r="F20130" s="453">
        <v>5694.4409999999998</v>
      </c>
    </row>
    <row r="20131" spans="1:6" ht="17.399999999999999" x14ac:dyDescent="0.25">
      <c r="A20131" s="53" t="s">
        <v>6181</v>
      </c>
      <c r="B20131" s="55" t="s">
        <v>1513</v>
      </c>
      <c r="C20131" s="62" t="s">
        <v>498</v>
      </c>
      <c r="D20131" s="450">
        <v>0</v>
      </c>
      <c r="E20131" s="454">
        <v>103.47799999999999</v>
      </c>
      <c r="F20131" s="454">
        <v>5179.8010000000004</v>
      </c>
    </row>
    <row r="20132" spans="1:6" ht="17.399999999999999" x14ac:dyDescent="0.25">
      <c r="A20132" s="52" t="s">
        <v>6181</v>
      </c>
      <c r="B20132" s="54" t="s">
        <v>1513</v>
      </c>
      <c r="C20132" s="61" t="s">
        <v>488</v>
      </c>
      <c r="D20132" s="449">
        <v>0</v>
      </c>
      <c r="E20132" s="453">
        <v>108.282</v>
      </c>
      <c r="F20132" s="453">
        <v>4120.7169999999996</v>
      </c>
    </row>
    <row r="20133" spans="1:6" ht="17.399999999999999" x14ac:dyDescent="0.25">
      <c r="A20133" s="59" t="s">
        <v>6181</v>
      </c>
      <c r="B20133" s="57" t="s">
        <v>1513</v>
      </c>
      <c r="C20133" s="143" t="s">
        <v>483</v>
      </c>
      <c r="D20133" s="451">
        <v>0</v>
      </c>
      <c r="E20133" s="455">
        <v>2.3660000000000001</v>
      </c>
      <c r="F20133" s="455">
        <v>3688.1819999999998</v>
      </c>
    </row>
    <row r="20134" spans="1:6" ht="17.399999999999999" x14ac:dyDescent="0.25">
      <c r="A20134" s="58" t="s">
        <v>6181</v>
      </c>
      <c r="B20134" s="56" t="s">
        <v>1513</v>
      </c>
      <c r="C20134" s="142" t="s">
        <v>917</v>
      </c>
      <c r="D20134" s="452">
        <v>0</v>
      </c>
      <c r="E20134" s="456">
        <v>32.741</v>
      </c>
      <c r="F20134" s="456">
        <v>3038.9059999999999</v>
      </c>
    </row>
    <row r="20135" spans="1:6" ht="17.399999999999999" x14ac:dyDescent="0.25">
      <c r="A20135" s="53" t="s">
        <v>6181</v>
      </c>
      <c r="B20135" s="55" t="s">
        <v>1513</v>
      </c>
      <c r="C20135" s="62" t="s">
        <v>470</v>
      </c>
      <c r="D20135" s="450">
        <v>0</v>
      </c>
      <c r="E20135" s="454">
        <v>21.39</v>
      </c>
      <c r="F20135" s="454">
        <v>2878.7339999999999</v>
      </c>
    </row>
    <row r="20136" spans="1:6" ht="17.399999999999999" x14ac:dyDescent="0.25">
      <c r="A20136" s="52" t="s">
        <v>6181</v>
      </c>
      <c r="B20136" s="54" t="s">
        <v>1513</v>
      </c>
      <c r="C20136" s="61" t="s">
        <v>489</v>
      </c>
      <c r="D20136" s="449">
        <v>0</v>
      </c>
      <c r="E20136" s="453">
        <v>7.484</v>
      </c>
      <c r="F20136" s="453">
        <v>1324.444</v>
      </c>
    </row>
    <row r="20137" spans="1:6" ht="17.399999999999999" x14ac:dyDescent="0.25">
      <c r="A20137" s="53" t="s">
        <v>6181</v>
      </c>
      <c r="B20137" s="55" t="s">
        <v>1513</v>
      </c>
      <c r="C20137" s="62" t="s">
        <v>916</v>
      </c>
      <c r="D20137" s="450">
        <v>0</v>
      </c>
      <c r="E20137" s="454">
        <v>9.3940000000000001</v>
      </c>
      <c r="F20137" s="454">
        <v>1030.547</v>
      </c>
    </row>
    <row r="20138" spans="1:6" ht="17.399999999999999" x14ac:dyDescent="0.25">
      <c r="A20138" s="52" t="s">
        <v>6181</v>
      </c>
      <c r="B20138" s="54" t="s">
        <v>1513</v>
      </c>
      <c r="C20138" s="61" t="s">
        <v>440</v>
      </c>
      <c r="D20138" s="449">
        <v>0</v>
      </c>
      <c r="E20138" s="453">
        <v>89.885999999999996</v>
      </c>
      <c r="F20138" s="453">
        <v>5970.607</v>
      </c>
    </row>
    <row r="20139" spans="1:6" ht="17.399999999999999" x14ac:dyDescent="0.25">
      <c r="A20139" s="59" t="s">
        <v>6182</v>
      </c>
      <c r="B20139" s="57" t="s">
        <v>2730</v>
      </c>
      <c r="C20139" s="143" t="s">
        <v>443</v>
      </c>
      <c r="D20139" s="451">
        <v>0</v>
      </c>
      <c r="E20139" s="455">
        <v>7.492</v>
      </c>
      <c r="F20139" s="455">
        <v>3652.2840000000001</v>
      </c>
    </row>
    <row r="20140" spans="1:6" ht="17.399999999999999" x14ac:dyDescent="0.25">
      <c r="A20140" s="52" t="s">
        <v>6182</v>
      </c>
      <c r="B20140" s="54" t="s">
        <v>2730</v>
      </c>
      <c r="C20140" s="61" t="s">
        <v>455</v>
      </c>
      <c r="D20140" s="449">
        <v>0</v>
      </c>
      <c r="E20140" s="453">
        <v>65.766000000000005</v>
      </c>
      <c r="F20140" s="453">
        <v>3432.55</v>
      </c>
    </row>
    <row r="20141" spans="1:6" ht="17.399999999999999" x14ac:dyDescent="0.25">
      <c r="A20141" s="59" t="s">
        <v>6182</v>
      </c>
      <c r="B20141" s="57" t="s">
        <v>2730</v>
      </c>
      <c r="C20141" s="143" t="s">
        <v>444</v>
      </c>
      <c r="D20141" s="451">
        <v>0</v>
      </c>
      <c r="E20141" s="455">
        <v>12.914999999999999</v>
      </c>
      <c r="F20141" s="455">
        <v>2746.1550000000002</v>
      </c>
    </row>
    <row r="20142" spans="1:6" ht="17.399999999999999" x14ac:dyDescent="0.25">
      <c r="A20142" s="52" t="s">
        <v>6182</v>
      </c>
      <c r="B20142" s="54" t="s">
        <v>2730</v>
      </c>
      <c r="C20142" s="61" t="s">
        <v>447</v>
      </c>
      <c r="D20142" s="449">
        <v>0</v>
      </c>
      <c r="E20142" s="453">
        <v>8.0779999999999994</v>
      </c>
      <c r="F20142" s="453">
        <v>2443.3310000000001</v>
      </c>
    </row>
    <row r="20143" spans="1:6" ht="17.399999999999999" x14ac:dyDescent="0.25">
      <c r="A20143" s="53" t="s">
        <v>6182</v>
      </c>
      <c r="B20143" s="55" t="s">
        <v>2730</v>
      </c>
      <c r="C20143" s="62" t="s">
        <v>439</v>
      </c>
      <c r="D20143" s="450">
        <v>0</v>
      </c>
      <c r="E20143" s="454">
        <v>2.0649999999999999</v>
      </c>
      <c r="F20143" s="454">
        <v>2330.3539999999998</v>
      </c>
    </row>
    <row r="20144" spans="1:6" ht="17.399999999999999" x14ac:dyDescent="0.25">
      <c r="A20144" s="58" t="s">
        <v>6182</v>
      </c>
      <c r="B20144" s="56" t="s">
        <v>2730</v>
      </c>
      <c r="C20144" s="142" t="s">
        <v>457</v>
      </c>
      <c r="D20144" s="452">
        <v>0</v>
      </c>
      <c r="E20144" s="456">
        <v>7.8109999999999999</v>
      </c>
      <c r="F20144" s="456">
        <v>1589.0989999999999</v>
      </c>
    </row>
    <row r="20145" spans="1:6" ht="17.399999999999999" x14ac:dyDescent="0.25">
      <c r="A20145" s="59" t="s">
        <v>6182</v>
      </c>
      <c r="B20145" s="57" t="s">
        <v>2730</v>
      </c>
      <c r="C20145" s="143" t="s">
        <v>463</v>
      </c>
      <c r="D20145" s="451">
        <v>0</v>
      </c>
      <c r="E20145" s="455">
        <v>5.117</v>
      </c>
      <c r="F20145" s="455">
        <v>1457.2329999999999</v>
      </c>
    </row>
    <row r="20146" spans="1:6" ht="17.399999999999999" x14ac:dyDescent="0.25">
      <c r="A20146" s="58" t="s">
        <v>6182</v>
      </c>
      <c r="B20146" s="56" t="s">
        <v>2730</v>
      </c>
      <c r="C20146" s="142" t="s">
        <v>481</v>
      </c>
      <c r="D20146" s="452">
        <v>0</v>
      </c>
      <c r="E20146" s="456">
        <v>19.472999999999999</v>
      </c>
      <c r="F20146" s="456">
        <v>1172.8009999999999</v>
      </c>
    </row>
    <row r="20147" spans="1:6" ht="17.399999999999999" x14ac:dyDescent="0.25">
      <c r="A20147" s="53" t="s">
        <v>6182</v>
      </c>
      <c r="B20147" s="55" t="s">
        <v>2730</v>
      </c>
      <c r="C20147" s="62" t="s">
        <v>464</v>
      </c>
      <c r="D20147" s="450">
        <v>0</v>
      </c>
      <c r="E20147" s="454">
        <v>0.79400000000000004</v>
      </c>
      <c r="F20147" s="454">
        <v>1111.5050000000001</v>
      </c>
    </row>
    <row r="20148" spans="1:6" ht="17.399999999999999" x14ac:dyDescent="0.25">
      <c r="A20148" s="58" t="s">
        <v>6182</v>
      </c>
      <c r="B20148" s="56" t="s">
        <v>2730</v>
      </c>
      <c r="C20148" s="142" t="s">
        <v>440</v>
      </c>
      <c r="D20148" s="452">
        <v>0</v>
      </c>
      <c r="E20148" s="456">
        <v>76.366</v>
      </c>
      <c r="F20148" s="456">
        <v>8580.83</v>
      </c>
    </row>
    <row r="20149" spans="1:6" ht="17.399999999999999" x14ac:dyDescent="0.25">
      <c r="A20149" s="53" t="s">
        <v>3829</v>
      </c>
      <c r="B20149" s="55" t="s">
        <v>1387</v>
      </c>
      <c r="C20149" s="62" t="s">
        <v>488</v>
      </c>
      <c r="D20149" s="450">
        <v>0</v>
      </c>
      <c r="E20149" s="454">
        <v>106.44199999999999</v>
      </c>
      <c r="F20149" s="454">
        <v>35766.68</v>
      </c>
    </row>
    <row r="20150" spans="1:6" ht="17.399999999999999" x14ac:dyDescent="0.25">
      <c r="A20150" s="52" t="s">
        <v>3829</v>
      </c>
      <c r="B20150" s="54" t="s">
        <v>1387</v>
      </c>
      <c r="C20150" s="61" t="s">
        <v>439</v>
      </c>
      <c r="D20150" s="449">
        <v>0</v>
      </c>
      <c r="E20150" s="453">
        <v>24.542000000000002</v>
      </c>
      <c r="F20150" s="453">
        <v>17562.848000000002</v>
      </c>
    </row>
    <row r="20151" spans="1:6" ht="17.399999999999999" x14ac:dyDescent="0.25">
      <c r="A20151" s="53" t="s">
        <v>3829</v>
      </c>
      <c r="B20151" s="55" t="s">
        <v>1387</v>
      </c>
      <c r="C20151" s="62" t="s">
        <v>443</v>
      </c>
      <c r="D20151" s="450">
        <v>0</v>
      </c>
      <c r="E20151" s="454">
        <v>33.203000000000003</v>
      </c>
      <c r="F20151" s="454">
        <v>16746.489000000001</v>
      </c>
    </row>
    <row r="20152" spans="1:6" ht="17.399999999999999" x14ac:dyDescent="0.25">
      <c r="A20152" s="58" t="s">
        <v>3829</v>
      </c>
      <c r="B20152" s="56" t="s">
        <v>1387</v>
      </c>
      <c r="C20152" s="142" t="s">
        <v>444</v>
      </c>
      <c r="D20152" s="452">
        <v>0</v>
      </c>
      <c r="E20152" s="456">
        <v>44.866</v>
      </c>
      <c r="F20152" s="456">
        <v>15257.123</v>
      </c>
    </row>
    <row r="20153" spans="1:6" ht="17.399999999999999" x14ac:dyDescent="0.25">
      <c r="A20153" s="53" t="s">
        <v>3829</v>
      </c>
      <c r="B20153" s="55" t="s">
        <v>1387</v>
      </c>
      <c r="C20153" s="62" t="s">
        <v>457</v>
      </c>
      <c r="D20153" s="450">
        <v>0</v>
      </c>
      <c r="E20153" s="454">
        <v>52.506999999999998</v>
      </c>
      <c r="F20153" s="454">
        <v>13114.575999999999</v>
      </c>
    </row>
    <row r="20154" spans="1:6" ht="17.399999999999999" x14ac:dyDescent="0.25">
      <c r="A20154" s="52" t="s">
        <v>3829</v>
      </c>
      <c r="B20154" s="54" t="s">
        <v>1387</v>
      </c>
      <c r="C20154" s="61" t="s">
        <v>490</v>
      </c>
      <c r="D20154" s="449">
        <v>0</v>
      </c>
      <c r="E20154" s="453">
        <v>11.824</v>
      </c>
      <c r="F20154" s="453">
        <v>13114.194</v>
      </c>
    </row>
    <row r="20155" spans="1:6" ht="17.399999999999999" x14ac:dyDescent="0.25">
      <c r="A20155" s="53" t="s">
        <v>3829</v>
      </c>
      <c r="B20155" s="55" t="s">
        <v>1387</v>
      </c>
      <c r="C20155" s="62" t="s">
        <v>481</v>
      </c>
      <c r="D20155" s="450">
        <v>0</v>
      </c>
      <c r="E20155" s="454">
        <v>240.172</v>
      </c>
      <c r="F20155" s="454">
        <v>12326.938</v>
      </c>
    </row>
    <row r="20156" spans="1:6" ht="17.399999999999999" x14ac:dyDescent="0.25">
      <c r="A20156" s="52" t="s">
        <v>3829</v>
      </c>
      <c r="B20156" s="54" t="s">
        <v>1387</v>
      </c>
      <c r="C20156" s="61" t="s">
        <v>483</v>
      </c>
      <c r="D20156" s="449">
        <v>0</v>
      </c>
      <c r="E20156" s="453">
        <v>14.691000000000001</v>
      </c>
      <c r="F20156" s="453">
        <v>11006.186</v>
      </c>
    </row>
    <row r="20157" spans="1:6" ht="17.399999999999999" x14ac:dyDescent="0.25">
      <c r="A20157" s="59" t="s">
        <v>3829</v>
      </c>
      <c r="B20157" s="57" t="s">
        <v>1387</v>
      </c>
      <c r="C20157" s="143" t="s">
        <v>511</v>
      </c>
      <c r="D20157" s="451">
        <v>0</v>
      </c>
      <c r="E20157" s="455">
        <v>73.998000000000005</v>
      </c>
      <c r="F20157" s="455">
        <v>10830.341</v>
      </c>
    </row>
    <row r="20158" spans="1:6" ht="17.399999999999999" x14ac:dyDescent="0.25">
      <c r="A20158" s="58" t="s">
        <v>3829</v>
      </c>
      <c r="B20158" s="56" t="s">
        <v>1387</v>
      </c>
      <c r="C20158" s="142" t="s">
        <v>463</v>
      </c>
      <c r="D20158" s="452">
        <v>0</v>
      </c>
      <c r="E20158" s="456">
        <v>43.948999999999998</v>
      </c>
      <c r="F20158" s="456">
        <v>7964.9740000000002</v>
      </c>
    </row>
    <row r="20159" spans="1:6" ht="17.399999999999999" x14ac:dyDescent="0.25">
      <c r="A20159" s="59" t="s">
        <v>3829</v>
      </c>
      <c r="B20159" s="57" t="s">
        <v>1387</v>
      </c>
      <c r="C20159" s="143" t="s">
        <v>455</v>
      </c>
      <c r="D20159" s="451">
        <v>0</v>
      </c>
      <c r="E20159" s="455">
        <v>189.68799999999999</v>
      </c>
      <c r="F20159" s="455">
        <v>7441.4380000000001</v>
      </c>
    </row>
    <row r="20160" spans="1:6" ht="17.399999999999999" x14ac:dyDescent="0.25">
      <c r="A20160" s="52" t="s">
        <v>3829</v>
      </c>
      <c r="B20160" s="54" t="s">
        <v>1387</v>
      </c>
      <c r="C20160" s="61" t="s">
        <v>491</v>
      </c>
      <c r="D20160" s="449">
        <v>0</v>
      </c>
      <c r="E20160" s="453">
        <v>30.181000000000001</v>
      </c>
      <c r="F20160" s="453">
        <v>6932.2950000000001</v>
      </c>
    </row>
    <row r="20161" spans="1:6" ht="17.399999999999999" x14ac:dyDescent="0.25">
      <c r="A20161" s="53" t="s">
        <v>3829</v>
      </c>
      <c r="B20161" s="55" t="s">
        <v>1387</v>
      </c>
      <c r="C20161" s="62" t="s">
        <v>907</v>
      </c>
      <c r="D20161" s="450">
        <v>0</v>
      </c>
      <c r="E20161" s="454">
        <v>7.2859999999999996</v>
      </c>
      <c r="F20161" s="454">
        <v>6746.4530000000004</v>
      </c>
    </row>
    <row r="20162" spans="1:6" ht="17.399999999999999" x14ac:dyDescent="0.25">
      <c r="A20162" s="58" t="s">
        <v>3829</v>
      </c>
      <c r="B20162" s="56" t="s">
        <v>1387</v>
      </c>
      <c r="C20162" s="142" t="s">
        <v>482</v>
      </c>
      <c r="D20162" s="452">
        <v>0</v>
      </c>
      <c r="E20162" s="456">
        <v>38.959000000000003</v>
      </c>
      <c r="F20162" s="456">
        <v>4653.9560000000001</v>
      </c>
    </row>
    <row r="20163" spans="1:6" ht="17.399999999999999" x14ac:dyDescent="0.25">
      <c r="A20163" s="53" t="s">
        <v>3829</v>
      </c>
      <c r="B20163" s="55" t="s">
        <v>1387</v>
      </c>
      <c r="C20163" s="62" t="s">
        <v>447</v>
      </c>
      <c r="D20163" s="450">
        <v>0</v>
      </c>
      <c r="E20163" s="454">
        <v>11.465999999999999</v>
      </c>
      <c r="F20163" s="454">
        <v>2481.0749999999998</v>
      </c>
    </row>
    <row r="20164" spans="1:6" ht="17.399999999999999" x14ac:dyDescent="0.25">
      <c r="A20164" s="52" t="s">
        <v>3829</v>
      </c>
      <c r="B20164" s="54" t="s">
        <v>1387</v>
      </c>
      <c r="C20164" s="61" t="s">
        <v>489</v>
      </c>
      <c r="D20164" s="449">
        <v>0</v>
      </c>
      <c r="E20164" s="453">
        <v>15.253</v>
      </c>
      <c r="F20164" s="453">
        <v>2255.0920000000001</v>
      </c>
    </row>
    <row r="20165" spans="1:6" ht="17.399999999999999" x14ac:dyDescent="0.25">
      <c r="A20165" s="59" t="s">
        <v>3829</v>
      </c>
      <c r="B20165" s="57" t="s">
        <v>1387</v>
      </c>
      <c r="C20165" s="143" t="s">
        <v>498</v>
      </c>
      <c r="D20165" s="451">
        <v>0</v>
      </c>
      <c r="E20165" s="455">
        <v>8.391</v>
      </c>
      <c r="F20165" s="455">
        <v>1788.492</v>
      </c>
    </row>
    <row r="20166" spans="1:6" ht="17.399999999999999" x14ac:dyDescent="0.25">
      <c r="A20166" s="52" t="s">
        <v>3829</v>
      </c>
      <c r="B20166" s="54" t="s">
        <v>1387</v>
      </c>
      <c r="C20166" s="61" t="s">
        <v>461</v>
      </c>
      <c r="D20166" s="449">
        <v>0</v>
      </c>
      <c r="E20166" s="453">
        <v>2.0659999999999998</v>
      </c>
      <c r="F20166" s="453">
        <v>1728.9</v>
      </c>
    </row>
    <row r="20167" spans="1:6" ht="17.399999999999999" x14ac:dyDescent="0.25">
      <c r="A20167" s="59" t="s">
        <v>3829</v>
      </c>
      <c r="B20167" s="57" t="s">
        <v>1387</v>
      </c>
      <c r="C20167" s="143" t="s">
        <v>487</v>
      </c>
      <c r="D20167" s="451">
        <v>0</v>
      </c>
      <c r="E20167" s="455">
        <v>2.927</v>
      </c>
      <c r="F20167" s="455">
        <v>1274.662</v>
      </c>
    </row>
    <row r="20168" spans="1:6" ht="17.399999999999999" x14ac:dyDescent="0.25">
      <c r="A20168" s="58" t="s">
        <v>3829</v>
      </c>
      <c r="B20168" s="56" t="s">
        <v>1387</v>
      </c>
      <c r="C20168" s="142" t="s">
        <v>916</v>
      </c>
      <c r="D20168" s="452">
        <v>0</v>
      </c>
      <c r="E20168" s="456">
        <v>3.544</v>
      </c>
      <c r="F20168" s="456">
        <v>1043.768</v>
      </c>
    </row>
    <row r="20169" spans="1:6" ht="17.399999999999999" x14ac:dyDescent="0.25">
      <c r="A20169" s="53" t="s">
        <v>3829</v>
      </c>
      <c r="B20169" s="55" t="s">
        <v>1387</v>
      </c>
      <c r="C20169" s="62" t="s">
        <v>440</v>
      </c>
      <c r="D20169" s="450">
        <v>0</v>
      </c>
      <c r="E20169" s="454">
        <v>80.382000000000005</v>
      </c>
      <c r="F20169" s="454">
        <v>5896.942</v>
      </c>
    </row>
    <row r="20170" spans="1:6" ht="17.399999999999999" x14ac:dyDescent="0.25">
      <c r="A20170" s="52" t="s">
        <v>6183</v>
      </c>
      <c r="B20170" s="54" t="s">
        <v>7876</v>
      </c>
      <c r="C20170" s="61" t="s">
        <v>455</v>
      </c>
      <c r="D20170" s="449">
        <v>0</v>
      </c>
      <c r="E20170" s="453">
        <v>705.56100000000004</v>
      </c>
      <c r="F20170" s="453">
        <v>30498.332999999999</v>
      </c>
    </row>
    <row r="20171" spans="1:6" ht="17.399999999999999" x14ac:dyDescent="0.25">
      <c r="A20171" s="59" t="s">
        <v>6183</v>
      </c>
      <c r="B20171" s="57" t="s">
        <v>7876</v>
      </c>
      <c r="C20171" s="143" t="s">
        <v>443</v>
      </c>
      <c r="D20171" s="451">
        <v>0</v>
      </c>
      <c r="E20171" s="455">
        <v>80.947000000000003</v>
      </c>
      <c r="F20171" s="455">
        <v>13883.821</v>
      </c>
    </row>
    <row r="20172" spans="1:6" ht="17.399999999999999" x14ac:dyDescent="0.25">
      <c r="A20172" s="52" t="s">
        <v>6183</v>
      </c>
      <c r="B20172" s="54" t="s">
        <v>7876</v>
      </c>
      <c r="C20172" s="61" t="s">
        <v>444</v>
      </c>
      <c r="D20172" s="449">
        <v>0</v>
      </c>
      <c r="E20172" s="453">
        <v>115.617</v>
      </c>
      <c r="F20172" s="453">
        <v>13039.281999999999</v>
      </c>
    </row>
    <row r="20173" spans="1:6" ht="17.399999999999999" x14ac:dyDescent="0.25">
      <c r="A20173" s="53" t="s">
        <v>6183</v>
      </c>
      <c r="B20173" s="55" t="s">
        <v>7876</v>
      </c>
      <c r="C20173" s="62" t="s">
        <v>439</v>
      </c>
      <c r="D20173" s="450">
        <v>0</v>
      </c>
      <c r="E20173" s="454">
        <v>69.364999999999995</v>
      </c>
      <c r="F20173" s="454">
        <v>7355.09</v>
      </c>
    </row>
    <row r="20174" spans="1:6" ht="17.399999999999999" x14ac:dyDescent="0.25">
      <c r="A20174" s="58" t="s">
        <v>6183</v>
      </c>
      <c r="B20174" s="56" t="s">
        <v>7876</v>
      </c>
      <c r="C20174" s="142" t="s">
        <v>498</v>
      </c>
      <c r="D20174" s="452">
        <v>0</v>
      </c>
      <c r="E20174" s="456">
        <v>60.835999999999999</v>
      </c>
      <c r="F20174" s="456">
        <v>5579.3509999999997</v>
      </c>
    </row>
    <row r="20175" spans="1:6" ht="17.399999999999999" x14ac:dyDescent="0.25">
      <c r="A20175" s="53" t="s">
        <v>6183</v>
      </c>
      <c r="B20175" s="55" t="s">
        <v>7876</v>
      </c>
      <c r="C20175" s="62" t="s">
        <v>488</v>
      </c>
      <c r="D20175" s="450">
        <v>0</v>
      </c>
      <c r="E20175" s="454">
        <v>48.552999999999997</v>
      </c>
      <c r="F20175" s="454">
        <v>4207.0200000000004</v>
      </c>
    </row>
    <row r="20176" spans="1:6" ht="17.399999999999999" x14ac:dyDescent="0.25">
      <c r="A20176" s="52" t="s">
        <v>6183</v>
      </c>
      <c r="B20176" s="54" t="s">
        <v>7876</v>
      </c>
      <c r="C20176" s="61" t="s">
        <v>489</v>
      </c>
      <c r="D20176" s="449">
        <v>0</v>
      </c>
      <c r="E20176" s="453">
        <v>11.278</v>
      </c>
      <c r="F20176" s="453">
        <v>3451.2170000000001</v>
      </c>
    </row>
    <row r="20177" spans="1:6" ht="17.399999999999999" x14ac:dyDescent="0.25">
      <c r="A20177" s="53" t="s">
        <v>6183</v>
      </c>
      <c r="B20177" s="55" t="s">
        <v>7876</v>
      </c>
      <c r="C20177" s="62" t="s">
        <v>447</v>
      </c>
      <c r="D20177" s="450">
        <v>0</v>
      </c>
      <c r="E20177" s="454">
        <v>41.35</v>
      </c>
      <c r="F20177" s="454">
        <v>2948.1880000000001</v>
      </c>
    </row>
    <row r="20178" spans="1:6" ht="17.399999999999999" x14ac:dyDescent="0.25">
      <c r="A20178" s="58" t="s">
        <v>6183</v>
      </c>
      <c r="B20178" s="56" t="s">
        <v>7876</v>
      </c>
      <c r="C20178" s="142" t="s">
        <v>483</v>
      </c>
      <c r="D20178" s="452">
        <v>0</v>
      </c>
      <c r="E20178" s="456">
        <v>4.7220000000000004</v>
      </c>
      <c r="F20178" s="456">
        <v>2478.0079999999998</v>
      </c>
    </row>
    <row r="20179" spans="1:6" ht="17.399999999999999" x14ac:dyDescent="0.25">
      <c r="A20179" s="59" t="s">
        <v>6183</v>
      </c>
      <c r="B20179" s="57" t="s">
        <v>7876</v>
      </c>
      <c r="C20179" s="143" t="s">
        <v>463</v>
      </c>
      <c r="D20179" s="451">
        <v>0</v>
      </c>
      <c r="E20179" s="455">
        <v>42.155000000000001</v>
      </c>
      <c r="F20179" s="455">
        <v>2258.538</v>
      </c>
    </row>
    <row r="20180" spans="1:6" ht="17.399999999999999" x14ac:dyDescent="0.25">
      <c r="A20180" s="58" t="s">
        <v>6183</v>
      </c>
      <c r="B20180" s="56" t="s">
        <v>7876</v>
      </c>
      <c r="C20180" s="142" t="s">
        <v>479</v>
      </c>
      <c r="D20180" s="452">
        <v>0</v>
      </c>
      <c r="E20180" s="456">
        <v>29.236000000000001</v>
      </c>
      <c r="F20180" s="456">
        <v>1829.183</v>
      </c>
    </row>
    <row r="20181" spans="1:6" ht="17.399999999999999" x14ac:dyDescent="0.25">
      <c r="A20181" s="53" t="s">
        <v>6183</v>
      </c>
      <c r="B20181" s="55" t="s">
        <v>7876</v>
      </c>
      <c r="C20181" s="62" t="s">
        <v>511</v>
      </c>
      <c r="D20181" s="450">
        <v>0</v>
      </c>
      <c r="E20181" s="454">
        <v>11.865</v>
      </c>
      <c r="F20181" s="454">
        <v>1600.5129999999999</v>
      </c>
    </row>
    <row r="20182" spans="1:6" ht="17.399999999999999" x14ac:dyDescent="0.25">
      <c r="A20182" s="58" t="s">
        <v>6183</v>
      </c>
      <c r="B20182" s="56" t="s">
        <v>7876</v>
      </c>
      <c r="C20182" s="142" t="s">
        <v>481</v>
      </c>
      <c r="D20182" s="452">
        <v>0</v>
      </c>
      <c r="E20182" s="456">
        <v>27.06</v>
      </c>
      <c r="F20182" s="456">
        <v>1552.355</v>
      </c>
    </row>
    <row r="20183" spans="1:6" ht="17.399999999999999" x14ac:dyDescent="0.25">
      <c r="A20183" s="59" t="s">
        <v>6183</v>
      </c>
      <c r="B20183" s="57" t="s">
        <v>7876</v>
      </c>
      <c r="C20183" s="143" t="s">
        <v>916</v>
      </c>
      <c r="D20183" s="451">
        <v>0</v>
      </c>
      <c r="E20183" s="455">
        <v>4.2050000000000001</v>
      </c>
      <c r="F20183" s="455">
        <v>1451.6479999999999</v>
      </c>
    </row>
    <row r="20184" spans="1:6" ht="17.399999999999999" x14ac:dyDescent="0.25">
      <c r="A20184" s="52" t="s">
        <v>6183</v>
      </c>
      <c r="B20184" s="54" t="s">
        <v>7876</v>
      </c>
      <c r="C20184" s="61" t="s">
        <v>442</v>
      </c>
      <c r="D20184" s="449">
        <v>0</v>
      </c>
      <c r="E20184" s="453">
        <v>17.734000000000002</v>
      </c>
      <c r="F20184" s="453">
        <v>1423.2650000000001</v>
      </c>
    </row>
    <row r="20185" spans="1:6" ht="17.399999999999999" x14ac:dyDescent="0.25">
      <c r="A20185" s="59" t="s">
        <v>6183</v>
      </c>
      <c r="B20185" s="57" t="s">
        <v>7876</v>
      </c>
      <c r="C20185" s="143" t="s">
        <v>487</v>
      </c>
      <c r="D20185" s="451">
        <v>0</v>
      </c>
      <c r="E20185" s="455">
        <v>2.4470000000000001</v>
      </c>
      <c r="F20185" s="455">
        <v>1181.4659999999999</v>
      </c>
    </row>
    <row r="20186" spans="1:6" ht="17.399999999999999" x14ac:dyDescent="0.25">
      <c r="A20186" s="58" t="s">
        <v>6183</v>
      </c>
      <c r="B20186" s="56" t="s">
        <v>7876</v>
      </c>
      <c r="C20186" s="142" t="s">
        <v>457</v>
      </c>
      <c r="D20186" s="452">
        <v>0</v>
      </c>
      <c r="E20186" s="456">
        <v>4.7110000000000003</v>
      </c>
      <c r="F20186" s="456">
        <v>1119.4079999999999</v>
      </c>
    </row>
    <row r="20187" spans="1:6" ht="17.399999999999999" x14ac:dyDescent="0.25">
      <c r="A20187" s="59" t="s">
        <v>6183</v>
      </c>
      <c r="B20187" s="57" t="s">
        <v>7876</v>
      </c>
      <c r="C20187" s="143" t="s">
        <v>440</v>
      </c>
      <c r="D20187" s="451">
        <v>0</v>
      </c>
      <c r="E20187" s="455">
        <v>129.71899999999999</v>
      </c>
      <c r="F20187" s="455">
        <v>10558.514999999999</v>
      </c>
    </row>
    <row r="20188" spans="1:6" ht="17.399999999999999" x14ac:dyDescent="0.25">
      <c r="A20188" s="52" t="s">
        <v>6184</v>
      </c>
      <c r="B20188" s="54" t="s">
        <v>3191</v>
      </c>
      <c r="C20188" s="61" t="s">
        <v>455</v>
      </c>
      <c r="D20188" s="449">
        <v>0</v>
      </c>
      <c r="E20188" s="453">
        <v>68.656000000000006</v>
      </c>
      <c r="F20188" s="453">
        <v>4421.6909999999998</v>
      </c>
    </row>
    <row r="20189" spans="1:6" ht="17.399999999999999" x14ac:dyDescent="0.25">
      <c r="A20189" s="59" t="s">
        <v>6184</v>
      </c>
      <c r="B20189" s="57" t="s">
        <v>3191</v>
      </c>
      <c r="C20189" s="143" t="s">
        <v>444</v>
      </c>
      <c r="D20189" s="451">
        <v>0</v>
      </c>
      <c r="E20189" s="455">
        <v>29.067</v>
      </c>
      <c r="F20189" s="455">
        <v>2999.462</v>
      </c>
    </row>
    <row r="20190" spans="1:6" ht="17.399999999999999" x14ac:dyDescent="0.25">
      <c r="A20190" s="52" t="s">
        <v>6184</v>
      </c>
      <c r="B20190" s="54" t="s">
        <v>3191</v>
      </c>
      <c r="C20190" s="61" t="s">
        <v>443</v>
      </c>
      <c r="D20190" s="449">
        <v>0</v>
      </c>
      <c r="E20190" s="453">
        <v>14.023</v>
      </c>
      <c r="F20190" s="453">
        <v>1570.6120000000001</v>
      </c>
    </row>
    <row r="20191" spans="1:6" ht="17.399999999999999" x14ac:dyDescent="0.25">
      <c r="A20191" s="53" t="s">
        <v>6184</v>
      </c>
      <c r="B20191" s="55" t="s">
        <v>3191</v>
      </c>
      <c r="C20191" s="62" t="s">
        <v>439</v>
      </c>
      <c r="D20191" s="450">
        <v>0</v>
      </c>
      <c r="E20191" s="454">
        <v>11.342000000000001</v>
      </c>
      <c r="F20191" s="454">
        <v>1394.4849999999999</v>
      </c>
    </row>
    <row r="20192" spans="1:6" ht="17.399999999999999" x14ac:dyDescent="0.25">
      <c r="A20192" s="58" t="s">
        <v>6184</v>
      </c>
      <c r="B20192" s="56" t="s">
        <v>3191</v>
      </c>
      <c r="C20192" s="142" t="s">
        <v>440</v>
      </c>
      <c r="D20192" s="452">
        <v>0</v>
      </c>
      <c r="E20192" s="456">
        <v>26.826000000000001</v>
      </c>
      <c r="F20192" s="456">
        <v>2437.0459999999998</v>
      </c>
    </row>
    <row r="20193" spans="1:6" ht="17.399999999999999" x14ac:dyDescent="0.25">
      <c r="A20193" s="53" t="s">
        <v>6185</v>
      </c>
      <c r="B20193" s="55" t="s">
        <v>6919</v>
      </c>
      <c r="C20193" s="62" t="s">
        <v>455</v>
      </c>
      <c r="D20193" s="450">
        <v>0</v>
      </c>
      <c r="E20193" s="454">
        <v>103.986</v>
      </c>
      <c r="F20193" s="454">
        <v>4823.8630000000003</v>
      </c>
    </row>
    <row r="20194" spans="1:6" ht="17.399999999999999" x14ac:dyDescent="0.25">
      <c r="A20194" s="58" t="s">
        <v>6185</v>
      </c>
      <c r="B20194" s="56" t="s">
        <v>6919</v>
      </c>
      <c r="C20194" s="142" t="s">
        <v>443</v>
      </c>
      <c r="D20194" s="452">
        <v>0</v>
      </c>
      <c r="E20194" s="456">
        <v>18.451000000000001</v>
      </c>
      <c r="F20194" s="456">
        <v>2996.9830000000002</v>
      </c>
    </row>
    <row r="20195" spans="1:6" ht="17.399999999999999" x14ac:dyDescent="0.25">
      <c r="A20195" s="53" t="s">
        <v>6185</v>
      </c>
      <c r="B20195" s="55" t="s">
        <v>6919</v>
      </c>
      <c r="C20195" s="62" t="s">
        <v>444</v>
      </c>
      <c r="D20195" s="450">
        <v>0</v>
      </c>
      <c r="E20195" s="454">
        <v>8.1690000000000005</v>
      </c>
      <c r="F20195" s="454">
        <v>1850.615</v>
      </c>
    </row>
    <row r="20196" spans="1:6" ht="17.399999999999999" x14ac:dyDescent="0.25">
      <c r="A20196" s="58" t="s">
        <v>6185</v>
      </c>
      <c r="B20196" s="56" t="s">
        <v>6919</v>
      </c>
      <c r="C20196" s="142" t="s">
        <v>479</v>
      </c>
      <c r="D20196" s="452">
        <v>0</v>
      </c>
      <c r="E20196" s="456">
        <v>52.308</v>
      </c>
      <c r="F20196" s="456">
        <v>1846.277</v>
      </c>
    </row>
    <row r="20197" spans="1:6" ht="17.399999999999999" x14ac:dyDescent="0.25">
      <c r="A20197" s="59" t="s">
        <v>6185</v>
      </c>
      <c r="B20197" s="57" t="s">
        <v>6919</v>
      </c>
      <c r="C20197" s="143" t="s">
        <v>439</v>
      </c>
      <c r="D20197" s="451">
        <v>0</v>
      </c>
      <c r="E20197" s="455">
        <v>27.821999999999999</v>
      </c>
      <c r="F20197" s="455">
        <v>1380.482</v>
      </c>
    </row>
    <row r="20198" spans="1:6" ht="17.399999999999999" x14ac:dyDescent="0.25">
      <c r="A20198" s="52" t="s">
        <v>6185</v>
      </c>
      <c r="B20198" s="54" t="s">
        <v>6919</v>
      </c>
      <c r="C20198" s="61" t="s">
        <v>498</v>
      </c>
      <c r="D20198" s="449">
        <v>0</v>
      </c>
      <c r="E20198" s="453">
        <v>11.599</v>
      </c>
      <c r="F20198" s="453">
        <v>1104.758</v>
      </c>
    </row>
    <row r="20199" spans="1:6" ht="17.399999999999999" x14ac:dyDescent="0.25">
      <c r="A20199" s="59" t="s">
        <v>6185</v>
      </c>
      <c r="B20199" s="57" t="s">
        <v>6919</v>
      </c>
      <c r="C20199" s="143" t="s">
        <v>440</v>
      </c>
      <c r="D20199" s="451">
        <v>0</v>
      </c>
      <c r="E20199" s="455">
        <v>76.088999999999999</v>
      </c>
      <c r="F20199" s="455">
        <v>3181.2939999999999</v>
      </c>
    </row>
    <row r="20200" spans="1:6" ht="17.399999999999999" x14ac:dyDescent="0.25">
      <c r="A20200" s="58" t="s">
        <v>3515</v>
      </c>
      <c r="B20200" s="56" t="s">
        <v>1265</v>
      </c>
      <c r="C20200" s="142" t="s">
        <v>455</v>
      </c>
      <c r="D20200" s="452">
        <v>0</v>
      </c>
      <c r="E20200" s="456">
        <v>3039.2359999999999</v>
      </c>
      <c r="F20200" s="456">
        <v>133817.26</v>
      </c>
    </row>
    <row r="20201" spans="1:6" ht="17.399999999999999" x14ac:dyDescent="0.25">
      <c r="A20201" s="59" t="s">
        <v>3515</v>
      </c>
      <c r="B20201" s="57" t="s">
        <v>1265</v>
      </c>
      <c r="C20201" s="143" t="s">
        <v>471</v>
      </c>
      <c r="D20201" s="451">
        <v>0</v>
      </c>
      <c r="E20201" s="455">
        <v>341.22</v>
      </c>
      <c r="F20201" s="455">
        <v>27810.984</v>
      </c>
    </row>
    <row r="20202" spans="1:6" ht="17.399999999999999" x14ac:dyDescent="0.25">
      <c r="A20202" s="52" t="s">
        <v>3515</v>
      </c>
      <c r="B20202" s="54" t="s">
        <v>1265</v>
      </c>
      <c r="C20202" s="61" t="s">
        <v>443</v>
      </c>
      <c r="D20202" s="449">
        <v>0</v>
      </c>
      <c r="E20202" s="453">
        <v>181.935</v>
      </c>
      <c r="F20202" s="453">
        <v>21352.524000000001</v>
      </c>
    </row>
    <row r="20203" spans="1:6" ht="17.399999999999999" x14ac:dyDescent="0.25">
      <c r="A20203" s="53" t="s">
        <v>3515</v>
      </c>
      <c r="B20203" s="55" t="s">
        <v>1265</v>
      </c>
      <c r="C20203" s="62" t="s">
        <v>439</v>
      </c>
      <c r="D20203" s="450">
        <v>0</v>
      </c>
      <c r="E20203" s="454">
        <v>69.622</v>
      </c>
      <c r="F20203" s="454">
        <v>12783.968999999999</v>
      </c>
    </row>
    <row r="20204" spans="1:6" ht="17.399999999999999" x14ac:dyDescent="0.25">
      <c r="A20204" s="52" t="s">
        <v>3515</v>
      </c>
      <c r="B20204" s="54" t="s">
        <v>1265</v>
      </c>
      <c r="C20204" s="61" t="s">
        <v>444</v>
      </c>
      <c r="D20204" s="449">
        <v>0</v>
      </c>
      <c r="E20204" s="453">
        <v>91.608999999999995</v>
      </c>
      <c r="F20204" s="453">
        <v>12293.21</v>
      </c>
    </row>
    <row r="20205" spans="1:6" ht="17.399999999999999" x14ac:dyDescent="0.25">
      <c r="A20205" s="53" t="s">
        <v>3515</v>
      </c>
      <c r="B20205" s="55" t="s">
        <v>1265</v>
      </c>
      <c r="C20205" s="62" t="s">
        <v>457</v>
      </c>
      <c r="D20205" s="450">
        <v>0</v>
      </c>
      <c r="E20205" s="454">
        <v>28.891999999999999</v>
      </c>
      <c r="F20205" s="454">
        <v>3603.0889999999999</v>
      </c>
    </row>
    <row r="20206" spans="1:6" ht="17.399999999999999" x14ac:dyDescent="0.25">
      <c r="A20206" s="52" t="s">
        <v>3515</v>
      </c>
      <c r="B20206" s="54" t="s">
        <v>1265</v>
      </c>
      <c r="C20206" s="61" t="s">
        <v>478</v>
      </c>
      <c r="D20206" s="449">
        <v>0</v>
      </c>
      <c r="E20206" s="453">
        <v>43.585000000000001</v>
      </c>
      <c r="F20206" s="453">
        <v>3488.125</v>
      </c>
    </row>
    <row r="20207" spans="1:6" ht="17.399999999999999" x14ac:dyDescent="0.25">
      <c r="A20207" s="59" t="s">
        <v>3515</v>
      </c>
      <c r="B20207" s="57" t="s">
        <v>1265</v>
      </c>
      <c r="C20207" s="143" t="s">
        <v>907</v>
      </c>
      <c r="D20207" s="451">
        <v>0</v>
      </c>
      <c r="E20207" s="455">
        <v>26.504000000000001</v>
      </c>
      <c r="F20207" s="455">
        <v>2813.268</v>
      </c>
    </row>
    <row r="20208" spans="1:6" ht="17.399999999999999" x14ac:dyDescent="0.25">
      <c r="A20208" s="52" t="s">
        <v>3515</v>
      </c>
      <c r="B20208" s="54" t="s">
        <v>1265</v>
      </c>
      <c r="C20208" s="61" t="s">
        <v>447</v>
      </c>
      <c r="D20208" s="449">
        <v>0</v>
      </c>
      <c r="E20208" s="453">
        <v>29.515000000000001</v>
      </c>
      <c r="F20208" s="453">
        <v>2499.4850000000001</v>
      </c>
    </row>
    <row r="20209" spans="1:6" ht="17.399999999999999" x14ac:dyDescent="0.25">
      <c r="A20209" s="53" t="s">
        <v>3515</v>
      </c>
      <c r="B20209" s="55" t="s">
        <v>1265</v>
      </c>
      <c r="C20209" s="62" t="s">
        <v>498</v>
      </c>
      <c r="D20209" s="450">
        <v>0</v>
      </c>
      <c r="E20209" s="454">
        <v>39.03</v>
      </c>
      <c r="F20209" s="454">
        <v>2380.2049999999999</v>
      </c>
    </row>
    <row r="20210" spans="1:6" ht="17.399999999999999" x14ac:dyDescent="0.25">
      <c r="A20210" s="58" t="s">
        <v>3515</v>
      </c>
      <c r="B20210" s="56" t="s">
        <v>1265</v>
      </c>
      <c r="C20210" s="142" t="s">
        <v>470</v>
      </c>
      <c r="D20210" s="452">
        <v>0</v>
      </c>
      <c r="E20210" s="456">
        <v>85.83</v>
      </c>
      <c r="F20210" s="456">
        <v>2156.2910000000002</v>
      </c>
    </row>
    <row r="20211" spans="1:6" ht="17.399999999999999" x14ac:dyDescent="0.25">
      <c r="A20211" s="53" t="s">
        <v>3515</v>
      </c>
      <c r="B20211" s="55" t="s">
        <v>1265</v>
      </c>
      <c r="C20211" s="62" t="s">
        <v>916</v>
      </c>
      <c r="D20211" s="450">
        <v>0</v>
      </c>
      <c r="E20211" s="454">
        <v>4.5780000000000003</v>
      </c>
      <c r="F20211" s="454">
        <v>1954.914</v>
      </c>
    </row>
    <row r="20212" spans="1:6" ht="17.399999999999999" x14ac:dyDescent="0.25">
      <c r="A20212" s="58" t="s">
        <v>3515</v>
      </c>
      <c r="B20212" s="56" t="s">
        <v>1265</v>
      </c>
      <c r="C20212" s="142" t="s">
        <v>487</v>
      </c>
      <c r="D20212" s="452">
        <v>0</v>
      </c>
      <c r="E20212" s="456">
        <v>16.491</v>
      </c>
      <c r="F20212" s="456">
        <v>1542.7370000000001</v>
      </c>
    </row>
    <row r="20213" spans="1:6" ht="17.399999999999999" x14ac:dyDescent="0.25">
      <c r="A20213" s="53" t="s">
        <v>3515</v>
      </c>
      <c r="B20213" s="55" t="s">
        <v>1265</v>
      </c>
      <c r="C20213" s="62" t="s">
        <v>463</v>
      </c>
      <c r="D20213" s="450">
        <v>0</v>
      </c>
      <c r="E20213" s="454">
        <v>51.055</v>
      </c>
      <c r="F20213" s="454">
        <v>1399.299</v>
      </c>
    </row>
    <row r="20214" spans="1:6" ht="17.399999999999999" x14ac:dyDescent="0.25">
      <c r="A20214" s="58" t="s">
        <v>3515</v>
      </c>
      <c r="B20214" s="56" t="s">
        <v>1265</v>
      </c>
      <c r="C20214" s="142" t="s">
        <v>442</v>
      </c>
      <c r="D20214" s="452">
        <v>0</v>
      </c>
      <c r="E20214" s="456">
        <v>3.3919999999999999</v>
      </c>
      <c r="F20214" s="456">
        <v>1324.1869999999999</v>
      </c>
    </row>
    <row r="20215" spans="1:6" ht="17.399999999999999" x14ac:dyDescent="0.25">
      <c r="A20215" s="59" t="s">
        <v>3515</v>
      </c>
      <c r="B20215" s="57" t="s">
        <v>1265</v>
      </c>
      <c r="C20215" s="143" t="s">
        <v>511</v>
      </c>
      <c r="D20215" s="451">
        <v>0</v>
      </c>
      <c r="E20215" s="455">
        <v>39.966999999999999</v>
      </c>
      <c r="F20215" s="455">
        <v>1280.204</v>
      </c>
    </row>
    <row r="20216" spans="1:6" ht="17.399999999999999" x14ac:dyDescent="0.25">
      <c r="A20216" s="58" t="s">
        <v>3515</v>
      </c>
      <c r="B20216" s="56" t="s">
        <v>1265</v>
      </c>
      <c r="C20216" s="142" t="s">
        <v>488</v>
      </c>
      <c r="D20216" s="452">
        <v>0</v>
      </c>
      <c r="E20216" s="456">
        <v>11.499000000000001</v>
      </c>
      <c r="F20216" s="456">
        <v>1161.73</v>
      </c>
    </row>
    <row r="20217" spans="1:6" ht="17.399999999999999" x14ac:dyDescent="0.25">
      <c r="A20217" s="59" t="s">
        <v>3515</v>
      </c>
      <c r="B20217" s="57" t="s">
        <v>1265</v>
      </c>
      <c r="C20217" s="143" t="s">
        <v>491</v>
      </c>
      <c r="D20217" s="451">
        <v>0</v>
      </c>
      <c r="E20217" s="455">
        <v>13.125</v>
      </c>
      <c r="F20217" s="455">
        <v>1088.299</v>
      </c>
    </row>
    <row r="20218" spans="1:6" ht="17.399999999999999" x14ac:dyDescent="0.25">
      <c r="A20218" s="52" t="s">
        <v>3515</v>
      </c>
      <c r="B20218" s="54" t="s">
        <v>1265</v>
      </c>
      <c r="C20218" s="61" t="s">
        <v>479</v>
      </c>
      <c r="D20218" s="449">
        <v>0</v>
      </c>
      <c r="E20218" s="453">
        <v>13.489000000000001</v>
      </c>
      <c r="F20218" s="453">
        <v>1076.1569999999999</v>
      </c>
    </row>
    <row r="20219" spans="1:6" ht="17.399999999999999" x14ac:dyDescent="0.25">
      <c r="A20219" s="59" t="s">
        <v>3515</v>
      </c>
      <c r="B20219" s="57" t="s">
        <v>1265</v>
      </c>
      <c r="C20219" s="143" t="s">
        <v>440</v>
      </c>
      <c r="D20219" s="451">
        <v>0</v>
      </c>
      <c r="E20219" s="455">
        <v>62.249000000000002</v>
      </c>
      <c r="F20219" s="455">
        <v>7977.3050000000003</v>
      </c>
    </row>
    <row r="20220" spans="1:6" ht="17.399999999999999" x14ac:dyDescent="0.25">
      <c r="A20220" s="58" t="s">
        <v>6186</v>
      </c>
      <c r="B20220" s="56" t="s">
        <v>1170</v>
      </c>
      <c r="C20220" s="142" t="s">
        <v>455</v>
      </c>
      <c r="D20220" s="452">
        <v>0</v>
      </c>
      <c r="E20220" s="456">
        <v>620.71</v>
      </c>
      <c r="F20220" s="456">
        <v>21307.362000000001</v>
      </c>
    </row>
    <row r="20221" spans="1:6" ht="17.399999999999999" x14ac:dyDescent="0.25">
      <c r="A20221" s="53" t="s">
        <v>6186</v>
      </c>
      <c r="B20221" s="55" t="s">
        <v>1170</v>
      </c>
      <c r="C20221" s="62" t="s">
        <v>447</v>
      </c>
      <c r="D20221" s="450">
        <v>0</v>
      </c>
      <c r="E20221" s="454">
        <v>73.762</v>
      </c>
      <c r="F20221" s="454">
        <v>7383.0950000000003</v>
      </c>
    </row>
    <row r="20222" spans="1:6" ht="17.399999999999999" x14ac:dyDescent="0.25">
      <c r="A20222" s="52" t="s">
        <v>6186</v>
      </c>
      <c r="B20222" s="54" t="s">
        <v>1170</v>
      </c>
      <c r="C20222" s="61" t="s">
        <v>443</v>
      </c>
      <c r="D20222" s="449">
        <v>0</v>
      </c>
      <c r="E20222" s="453">
        <v>13.138</v>
      </c>
      <c r="F20222" s="453">
        <v>6943.83</v>
      </c>
    </row>
    <row r="20223" spans="1:6" ht="17.399999999999999" x14ac:dyDescent="0.25">
      <c r="A20223" s="59" t="s">
        <v>6186</v>
      </c>
      <c r="B20223" s="57" t="s">
        <v>1170</v>
      </c>
      <c r="C20223" s="143" t="s">
        <v>444</v>
      </c>
      <c r="D20223" s="451">
        <v>0</v>
      </c>
      <c r="E20223" s="455">
        <v>20.166</v>
      </c>
      <c r="F20223" s="455">
        <v>2223.2930000000001</v>
      </c>
    </row>
    <row r="20224" spans="1:6" ht="17.399999999999999" x14ac:dyDescent="0.25">
      <c r="A20224" s="52" t="s">
        <v>6186</v>
      </c>
      <c r="B20224" s="54" t="s">
        <v>1170</v>
      </c>
      <c r="C20224" s="61" t="s">
        <v>439</v>
      </c>
      <c r="D20224" s="449">
        <v>0</v>
      </c>
      <c r="E20224" s="453">
        <v>8.9329999999999998</v>
      </c>
      <c r="F20224" s="453">
        <v>1653.19</v>
      </c>
    </row>
    <row r="20225" spans="1:6" ht="17.399999999999999" x14ac:dyDescent="0.25">
      <c r="A20225" s="53" t="s">
        <v>6186</v>
      </c>
      <c r="B20225" s="55" t="s">
        <v>1170</v>
      </c>
      <c r="C20225" s="62" t="s">
        <v>457</v>
      </c>
      <c r="D20225" s="450">
        <v>0</v>
      </c>
      <c r="E20225" s="454">
        <v>6.5060000000000002</v>
      </c>
      <c r="F20225" s="454">
        <v>1478.59</v>
      </c>
    </row>
    <row r="20226" spans="1:6" ht="17.399999999999999" x14ac:dyDescent="0.25">
      <c r="A20226" s="52" t="s">
        <v>6186</v>
      </c>
      <c r="B20226" s="54" t="s">
        <v>1170</v>
      </c>
      <c r="C20226" s="61" t="s">
        <v>442</v>
      </c>
      <c r="D20226" s="449">
        <v>0</v>
      </c>
      <c r="E20226" s="453">
        <v>2.613</v>
      </c>
      <c r="F20226" s="453">
        <v>1325.829</v>
      </c>
    </row>
    <row r="20227" spans="1:6" ht="17.399999999999999" x14ac:dyDescent="0.25">
      <c r="A20227" s="59" t="s">
        <v>6186</v>
      </c>
      <c r="B20227" s="57" t="s">
        <v>1170</v>
      </c>
      <c r="C20227" s="143" t="s">
        <v>498</v>
      </c>
      <c r="D20227" s="451">
        <v>0</v>
      </c>
      <c r="E20227" s="455">
        <v>10.369</v>
      </c>
      <c r="F20227" s="455">
        <v>1181.415</v>
      </c>
    </row>
    <row r="20228" spans="1:6" ht="17.399999999999999" x14ac:dyDescent="0.25">
      <c r="A20228" s="58" t="s">
        <v>6186</v>
      </c>
      <c r="B20228" s="56" t="s">
        <v>1170</v>
      </c>
      <c r="C20228" s="142" t="s">
        <v>440</v>
      </c>
      <c r="D20228" s="452">
        <v>0</v>
      </c>
      <c r="E20228" s="456">
        <v>41.912999999999997</v>
      </c>
      <c r="F20228" s="456">
        <v>5667.4870000000001</v>
      </c>
    </row>
    <row r="20229" spans="1:6" ht="17.399999999999999" x14ac:dyDescent="0.25">
      <c r="A20229" s="59" t="s">
        <v>7530</v>
      </c>
      <c r="B20229" s="57" t="s">
        <v>7607</v>
      </c>
      <c r="C20229" s="143" t="s">
        <v>455</v>
      </c>
      <c r="D20229" s="451">
        <v>0</v>
      </c>
      <c r="E20229" s="455">
        <v>1045.1289999999999</v>
      </c>
      <c r="F20229" s="455">
        <v>30777.887999999999</v>
      </c>
    </row>
    <row r="20230" spans="1:6" ht="17.399999999999999" x14ac:dyDescent="0.25">
      <c r="A20230" s="58" t="s">
        <v>7530</v>
      </c>
      <c r="B20230" s="56" t="s">
        <v>7607</v>
      </c>
      <c r="C20230" s="142" t="s">
        <v>471</v>
      </c>
      <c r="D20230" s="452">
        <v>0</v>
      </c>
      <c r="E20230" s="456">
        <v>280.82499999999999</v>
      </c>
      <c r="F20230" s="456">
        <v>16439.019</v>
      </c>
    </row>
    <row r="20231" spans="1:6" ht="17.399999999999999" x14ac:dyDescent="0.25">
      <c r="A20231" s="53" t="s">
        <v>7530</v>
      </c>
      <c r="B20231" s="55" t="s">
        <v>7607</v>
      </c>
      <c r="C20231" s="62" t="s">
        <v>439</v>
      </c>
      <c r="D20231" s="450">
        <v>0</v>
      </c>
      <c r="E20231" s="454">
        <v>16.562999999999999</v>
      </c>
      <c r="F20231" s="454">
        <v>6086.2560000000003</v>
      </c>
    </row>
    <row r="20232" spans="1:6" ht="17.399999999999999" x14ac:dyDescent="0.25">
      <c r="A20232" s="58" t="s">
        <v>7530</v>
      </c>
      <c r="B20232" s="56" t="s">
        <v>7607</v>
      </c>
      <c r="C20232" s="142" t="s">
        <v>443</v>
      </c>
      <c r="D20232" s="452">
        <v>0</v>
      </c>
      <c r="E20232" s="456">
        <v>6.0869999999999997</v>
      </c>
      <c r="F20232" s="456">
        <v>3983.8130000000001</v>
      </c>
    </row>
    <row r="20233" spans="1:6" ht="17.399999999999999" x14ac:dyDescent="0.25">
      <c r="A20233" s="59" t="s">
        <v>7530</v>
      </c>
      <c r="B20233" s="57" t="s">
        <v>7607</v>
      </c>
      <c r="C20233" s="143" t="s">
        <v>478</v>
      </c>
      <c r="D20233" s="451">
        <v>0</v>
      </c>
      <c r="E20233" s="455">
        <v>28.635000000000002</v>
      </c>
      <c r="F20233" s="455">
        <v>2111.9780000000001</v>
      </c>
    </row>
    <row r="20234" spans="1:6" ht="17.399999999999999" x14ac:dyDescent="0.25">
      <c r="A20234" s="58" t="s">
        <v>7530</v>
      </c>
      <c r="B20234" s="56" t="s">
        <v>7607</v>
      </c>
      <c r="C20234" s="142" t="s">
        <v>470</v>
      </c>
      <c r="D20234" s="452">
        <v>0</v>
      </c>
      <c r="E20234" s="456">
        <v>61.67</v>
      </c>
      <c r="F20234" s="456">
        <v>1583.8150000000001</v>
      </c>
    </row>
    <row r="20235" spans="1:6" ht="17.399999999999999" x14ac:dyDescent="0.25">
      <c r="A20235" s="59" t="s">
        <v>7530</v>
      </c>
      <c r="B20235" s="57" t="s">
        <v>7607</v>
      </c>
      <c r="C20235" s="143" t="s">
        <v>444</v>
      </c>
      <c r="D20235" s="451">
        <v>0</v>
      </c>
      <c r="E20235" s="455">
        <v>4.54</v>
      </c>
      <c r="F20235" s="455">
        <v>1064.577</v>
      </c>
    </row>
    <row r="20236" spans="1:6" ht="17.399999999999999" x14ac:dyDescent="0.25">
      <c r="A20236" s="52" t="s">
        <v>7530</v>
      </c>
      <c r="B20236" s="54" t="s">
        <v>7607</v>
      </c>
      <c r="C20236" s="61" t="s">
        <v>440</v>
      </c>
      <c r="D20236" s="449">
        <v>0</v>
      </c>
      <c r="E20236" s="453">
        <v>21.291</v>
      </c>
      <c r="F20236" s="453">
        <v>3520.0140000000001</v>
      </c>
    </row>
    <row r="20237" spans="1:6" ht="17.399999999999999" x14ac:dyDescent="0.25">
      <c r="A20237" s="59" t="s">
        <v>6187</v>
      </c>
      <c r="B20237" s="57" t="s">
        <v>2731</v>
      </c>
      <c r="C20237" s="143" t="s">
        <v>455</v>
      </c>
      <c r="D20237" s="451">
        <v>0</v>
      </c>
      <c r="E20237" s="455">
        <v>2019.297</v>
      </c>
      <c r="F20237" s="455">
        <v>45367.86</v>
      </c>
    </row>
    <row r="20238" spans="1:6" ht="17.399999999999999" x14ac:dyDescent="0.25">
      <c r="A20238" s="58" t="s">
        <v>6187</v>
      </c>
      <c r="B20238" s="56" t="s">
        <v>2731</v>
      </c>
      <c r="C20238" s="142" t="s">
        <v>471</v>
      </c>
      <c r="D20238" s="452">
        <v>0</v>
      </c>
      <c r="E20238" s="456">
        <v>196.756</v>
      </c>
      <c r="F20238" s="456">
        <v>9807.5450000000001</v>
      </c>
    </row>
    <row r="20239" spans="1:6" ht="17.399999999999999" x14ac:dyDescent="0.25">
      <c r="A20239" s="59" t="s">
        <v>6187</v>
      </c>
      <c r="B20239" s="57" t="s">
        <v>2731</v>
      </c>
      <c r="C20239" s="143" t="s">
        <v>439</v>
      </c>
      <c r="D20239" s="451">
        <v>0</v>
      </c>
      <c r="E20239" s="455">
        <v>32.555999999999997</v>
      </c>
      <c r="F20239" s="455">
        <v>7357.1</v>
      </c>
    </row>
    <row r="20240" spans="1:6" ht="17.399999999999999" x14ac:dyDescent="0.25">
      <c r="A20240" s="58" t="s">
        <v>6187</v>
      </c>
      <c r="B20240" s="56" t="s">
        <v>2731</v>
      </c>
      <c r="C20240" s="142" t="s">
        <v>443</v>
      </c>
      <c r="D20240" s="452">
        <v>0</v>
      </c>
      <c r="E20240" s="456">
        <v>4.2359999999999998</v>
      </c>
      <c r="F20240" s="456">
        <v>3479.9720000000002</v>
      </c>
    </row>
    <row r="20241" spans="1:6" ht="17.399999999999999" x14ac:dyDescent="0.25">
      <c r="A20241" s="53" t="s">
        <v>6187</v>
      </c>
      <c r="B20241" s="55" t="s">
        <v>2731</v>
      </c>
      <c r="C20241" s="62" t="s">
        <v>470</v>
      </c>
      <c r="D20241" s="450">
        <v>0</v>
      </c>
      <c r="E20241" s="454">
        <v>61.845999999999997</v>
      </c>
      <c r="F20241" s="454">
        <v>1528.1880000000001</v>
      </c>
    </row>
    <row r="20242" spans="1:6" ht="17.399999999999999" x14ac:dyDescent="0.25">
      <c r="A20242" s="52" t="s">
        <v>6187</v>
      </c>
      <c r="B20242" s="54" t="s">
        <v>2731</v>
      </c>
      <c r="C20242" s="61" t="s">
        <v>478</v>
      </c>
      <c r="D20242" s="449">
        <v>0</v>
      </c>
      <c r="E20242" s="453">
        <v>11.97</v>
      </c>
      <c r="F20242" s="453">
        <v>1058.268</v>
      </c>
    </row>
    <row r="20243" spans="1:6" ht="17.399999999999999" x14ac:dyDescent="0.25">
      <c r="A20243" s="53" t="s">
        <v>6187</v>
      </c>
      <c r="B20243" s="55" t="s">
        <v>2731</v>
      </c>
      <c r="C20243" s="62" t="s">
        <v>440</v>
      </c>
      <c r="D20243" s="450">
        <v>0</v>
      </c>
      <c r="E20243" s="454">
        <v>21.33</v>
      </c>
      <c r="F20243" s="454">
        <v>3923.0390000000002</v>
      </c>
    </row>
    <row r="20244" spans="1:6" ht="17.399999999999999" x14ac:dyDescent="0.25">
      <c r="A20244" s="52" t="s">
        <v>6188</v>
      </c>
      <c r="B20244" s="54" t="s">
        <v>1327</v>
      </c>
      <c r="C20244" s="61" t="s">
        <v>455</v>
      </c>
      <c r="D20244" s="449">
        <v>0</v>
      </c>
      <c r="E20244" s="453">
        <v>558.54</v>
      </c>
      <c r="F20244" s="453">
        <v>16287.352999999999</v>
      </c>
    </row>
    <row r="20245" spans="1:6" ht="17.399999999999999" x14ac:dyDescent="0.25">
      <c r="A20245" s="59" t="s">
        <v>6188</v>
      </c>
      <c r="B20245" s="57" t="s">
        <v>1327</v>
      </c>
      <c r="C20245" s="143" t="s">
        <v>463</v>
      </c>
      <c r="D20245" s="451">
        <v>0</v>
      </c>
      <c r="E20245" s="455">
        <v>63.862000000000002</v>
      </c>
      <c r="F20245" s="455">
        <v>9074.0319999999992</v>
      </c>
    </row>
    <row r="20246" spans="1:6" ht="17.399999999999999" x14ac:dyDescent="0.25">
      <c r="A20246" s="52" t="s">
        <v>6188</v>
      </c>
      <c r="B20246" s="54" t="s">
        <v>1327</v>
      </c>
      <c r="C20246" s="61" t="s">
        <v>489</v>
      </c>
      <c r="D20246" s="449">
        <v>0</v>
      </c>
      <c r="E20246" s="453">
        <v>24.614999999999998</v>
      </c>
      <c r="F20246" s="453">
        <v>3165.11</v>
      </c>
    </row>
    <row r="20247" spans="1:6" ht="17.399999999999999" x14ac:dyDescent="0.25">
      <c r="A20247" s="53" t="s">
        <v>6188</v>
      </c>
      <c r="B20247" s="55" t="s">
        <v>1327</v>
      </c>
      <c r="C20247" s="62" t="s">
        <v>498</v>
      </c>
      <c r="D20247" s="450">
        <v>0</v>
      </c>
      <c r="E20247" s="454">
        <v>23.748999999999999</v>
      </c>
      <c r="F20247" s="454">
        <v>2576.7730000000001</v>
      </c>
    </row>
    <row r="20248" spans="1:6" ht="17.399999999999999" x14ac:dyDescent="0.25">
      <c r="A20248" s="52" t="s">
        <v>6188</v>
      </c>
      <c r="B20248" s="54" t="s">
        <v>1327</v>
      </c>
      <c r="C20248" s="61" t="s">
        <v>443</v>
      </c>
      <c r="D20248" s="449">
        <v>0</v>
      </c>
      <c r="E20248" s="453">
        <v>21.779</v>
      </c>
      <c r="F20248" s="453">
        <v>2527.08</v>
      </c>
    </row>
    <row r="20249" spans="1:6" ht="17.399999999999999" x14ac:dyDescent="0.25">
      <c r="A20249" s="53" t="s">
        <v>6188</v>
      </c>
      <c r="B20249" s="55" t="s">
        <v>1327</v>
      </c>
      <c r="C20249" s="62" t="s">
        <v>470</v>
      </c>
      <c r="D20249" s="450">
        <v>0</v>
      </c>
      <c r="E20249" s="454">
        <v>2.109</v>
      </c>
      <c r="F20249" s="454">
        <v>1407.2439999999999</v>
      </c>
    </row>
    <row r="20250" spans="1:6" ht="17.399999999999999" x14ac:dyDescent="0.25">
      <c r="A20250" s="58" t="s">
        <v>6188</v>
      </c>
      <c r="B20250" s="56" t="s">
        <v>1327</v>
      </c>
      <c r="C20250" s="142" t="s">
        <v>444</v>
      </c>
      <c r="D20250" s="452">
        <v>0</v>
      </c>
      <c r="E20250" s="456">
        <v>5.5860000000000003</v>
      </c>
      <c r="F20250" s="456">
        <v>1322.665</v>
      </c>
    </row>
    <row r="20251" spans="1:6" ht="17.399999999999999" x14ac:dyDescent="0.25">
      <c r="A20251" s="53" t="s">
        <v>6188</v>
      </c>
      <c r="B20251" s="55" t="s">
        <v>1327</v>
      </c>
      <c r="C20251" s="62" t="s">
        <v>447</v>
      </c>
      <c r="D20251" s="450">
        <v>0</v>
      </c>
      <c r="E20251" s="454">
        <v>7.6779999999999999</v>
      </c>
      <c r="F20251" s="454">
        <v>1189.3150000000001</v>
      </c>
    </row>
    <row r="20252" spans="1:6" ht="17.399999999999999" x14ac:dyDescent="0.25">
      <c r="A20252" s="52" t="s">
        <v>6188</v>
      </c>
      <c r="B20252" s="54" t="s">
        <v>1327</v>
      </c>
      <c r="C20252" s="61" t="s">
        <v>440</v>
      </c>
      <c r="D20252" s="449">
        <v>0</v>
      </c>
      <c r="E20252" s="453">
        <v>208.02600000000001</v>
      </c>
      <c r="F20252" s="453">
        <v>8191.8180000000002</v>
      </c>
    </row>
    <row r="20253" spans="1:6" ht="17.399999999999999" x14ac:dyDescent="0.25">
      <c r="A20253" s="53" t="s">
        <v>2732</v>
      </c>
      <c r="B20253" s="55" t="s">
        <v>2733</v>
      </c>
      <c r="C20253" s="62" t="s">
        <v>455</v>
      </c>
      <c r="D20253" s="450">
        <v>0</v>
      </c>
      <c r="E20253" s="454">
        <v>2230.299</v>
      </c>
      <c r="F20253" s="454">
        <v>85359.642999999996</v>
      </c>
    </row>
    <row r="20254" spans="1:6" ht="17.399999999999999" x14ac:dyDescent="0.25">
      <c r="A20254" s="58" t="s">
        <v>2732</v>
      </c>
      <c r="B20254" s="56" t="s">
        <v>2733</v>
      </c>
      <c r="C20254" s="142" t="s">
        <v>463</v>
      </c>
      <c r="D20254" s="452">
        <v>0</v>
      </c>
      <c r="E20254" s="456">
        <v>3667.4430000000002</v>
      </c>
      <c r="F20254" s="456">
        <v>62238.148999999998</v>
      </c>
    </row>
    <row r="20255" spans="1:6" ht="17.399999999999999" x14ac:dyDescent="0.25">
      <c r="A20255" s="53" t="s">
        <v>2732</v>
      </c>
      <c r="B20255" s="55" t="s">
        <v>2733</v>
      </c>
      <c r="C20255" s="62" t="s">
        <v>491</v>
      </c>
      <c r="D20255" s="450">
        <v>0</v>
      </c>
      <c r="E20255" s="454">
        <v>987.68899999999996</v>
      </c>
      <c r="F20255" s="454">
        <v>42306.171999999999</v>
      </c>
    </row>
    <row r="20256" spans="1:6" ht="17.399999999999999" x14ac:dyDescent="0.25">
      <c r="A20256" s="52" t="s">
        <v>2732</v>
      </c>
      <c r="B20256" s="54" t="s">
        <v>2733</v>
      </c>
      <c r="C20256" s="61" t="s">
        <v>444</v>
      </c>
      <c r="D20256" s="449">
        <v>0</v>
      </c>
      <c r="E20256" s="453">
        <v>298.54500000000002</v>
      </c>
      <c r="F20256" s="453">
        <v>39818.504000000001</v>
      </c>
    </row>
    <row r="20257" spans="1:6" ht="17.399999999999999" x14ac:dyDescent="0.25">
      <c r="A20257" s="59" t="s">
        <v>2732</v>
      </c>
      <c r="B20257" s="57" t="s">
        <v>2733</v>
      </c>
      <c r="C20257" s="143" t="s">
        <v>442</v>
      </c>
      <c r="D20257" s="451">
        <v>0</v>
      </c>
      <c r="E20257" s="455">
        <v>1392.4259999999999</v>
      </c>
      <c r="F20257" s="455">
        <v>29774.198</v>
      </c>
    </row>
    <row r="20258" spans="1:6" ht="17.399999999999999" x14ac:dyDescent="0.25">
      <c r="A20258" s="58" t="s">
        <v>2732</v>
      </c>
      <c r="B20258" s="56" t="s">
        <v>2733</v>
      </c>
      <c r="C20258" s="142" t="s">
        <v>439</v>
      </c>
      <c r="D20258" s="452">
        <v>0</v>
      </c>
      <c r="E20258" s="456">
        <v>129.93799999999999</v>
      </c>
      <c r="F20258" s="456">
        <v>26954.512999999999</v>
      </c>
    </row>
    <row r="20259" spans="1:6" ht="17.399999999999999" x14ac:dyDescent="0.25">
      <c r="A20259" s="59" t="s">
        <v>2732</v>
      </c>
      <c r="B20259" s="57" t="s">
        <v>2733</v>
      </c>
      <c r="C20259" s="143" t="s">
        <v>457</v>
      </c>
      <c r="D20259" s="451">
        <v>0</v>
      </c>
      <c r="E20259" s="455">
        <v>117.175</v>
      </c>
      <c r="F20259" s="455">
        <v>22899.057000000001</v>
      </c>
    </row>
    <row r="20260" spans="1:6" ht="17.399999999999999" x14ac:dyDescent="0.25">
      <c r="A20260" s="58" t="s">
        <v>2732</v>
      </c>
      <c r="B20260" s="56" t="s">
        <v>2733</v>
      </c>
      <c r="C20260" s="142" t="s">
        <v>443</v>
      </c>
      <c r="D20260" s="452">
        <v>0</v>
      </c>
      <c r="E20260" s="456">
        <v>88.393000000000001</v>
      </c>
      <c r="F20260" s="456">
        <v>19070.606</v>
      </c>
    </row>
    <row r="20261" spans="1:6" ht="17.399999999999999" x14ac:dyDescent="0.25">
      <c r="A20261" s="53" t="s">
        <v>2732</v>
      </c>
      <c r="B20261" s="55" t="s">
        <v>2733</v>
      </c>
      <c r="C20261" s="62" t="s">
        <v>447</v>
      </c>
      <c r="D20261" s="450">
        <v>0</v>
      </c>
      <c r="E20261" s="454">
        <v>211.297</v>
      </c>
      <c r="F20261" s="454">
        <v>15172.665000000001</v>
      </c>
    </row>
    <row r="20262" spans="1:6" ht="17.399999999999999" x14ac:dyDescent="0.25">
      <c r="A20262" s="52" t="s">
        <v>2732</v>
      </c>
      <c r="B20262" s="54" t="s">
        <v>2733</v>
      </c>
      <c r="C20262" s="61" t="s">
        <v>481</v>
      </c>
      <c r="D20262" s="449">
        <v>0</v>
      </c>
      <c r="E20262" s="453">
        <v>235.47200000000001</v>
      </c>
      <c r="F20262" s="453">
        <v>9364.598</v>
      </c>
    </row>
    <row r="20263" spans="1:6" ht="17.399999999999999" x14ac:dyDescent="0.25">
      <c r="A20263" s="53" t="s">
        <v>2732</v>
      </c>
      <c r="B20263" s="55" t="s">
        <v>2733</v>
      </c>
      <c r="C20263" s="62" t="s">
        <v>498</v>
      </c>
      <c r="D20263" s="450">
        <v>0</v>
      </c>
      <c r="E20263" s="454">
        <v>64.563000000000002</v>
      </c>
      <c r="F20263" s="454">
        <v>6227.8739999999998</v>
      </c>
    </row>
    <row r="20264" spans="1:6" ht="17.399999999999999" x14ac:dyDescent="0.25">
      <c r="A20264" s="52" t="s">
        <v>2732</v>
      </c>
      <c r="B20264" s="54" t="s">
        <v>2733</v>
      </c>
      <c r="C20264" s="61" t="s">
        <v>488</v>
      </c>
      <c r="D20264" s="449">
        <v>0</v>
      </c>
      <c r="E20264" s="453">
        <v>77.162000000000006</v>
      </c>
      <c r="F20264" s="453">
        <v>5285.2470000000003</v>
      </c>
    </row>
    <row r="20265" spans="1:6" ht="17.399999999999999" x14ac:dyDescent="0.25">
      <c r="A20265" s="59" t="s">
        <v>2732</v>
      </c>
      <c r="B20265" s="57" t="s">
        <v>2733</v>
      </c>
      <c r="C20265" s="143" t="s">
        <v>489</v>
      </c>
      <c r="D20265" s="451">
        <v>0</v>
      </c>
      <c r="E20265" s="455">
        <v>21.265000000000001</v>
      </c>
      <c r="F20265" s="455">
        <v>4533.4690000000001</v>
      </c>
    </row>
    <row r="20266" spans="1:6" ht="17.399999999999999" x14ac:dyDescent="0.25">
      <c r="A20266" s="58" t="s">
        <v>2732</v>
      </c>
      <c r="B20266" s="56" t="s">
        <v>2733</v>
      </c>
      <c r="C20266" s="142" t="s">
        <v>470</v>
      </c>
      <c r="D20266" s="452">
        <v>0</v>
      </c>
      <c r="E20266" s="456">
        <v>6.9569999999999999</v>
      </c>
      <c r="F20266" s="456">
        <v>3885.2170000000001</v>
      </c>
    </row>
    <row r="20267" spans="1:6" ht="17.399999999999999" x14ac:dyDescent="0.25">
      <c r="A20267" s="53" t="s">
        <v>2732</v>
      </c>
      <c r="B20267" s="55" t="s">
        <v>2733</v>
      </c>
      <c r="C20267" s="62" t="s">
        <v>479</v>
      </c>
      <c r="D20267" s="450">
        <v>0</v>
      </c>
      <c r="E20267" s="454">
        <v>60.906999999999996</v>
      </c>
      <c r="F20267" s="454">
        <v>3246.9659999999999</v>
      </c>
    </row>
    <row r="20268" spans="1:6" ht="17.399999999999999" x14ac:dyDescent="0.25">
      <c r="A20268" s="52" t="s">
        <v>2732</v>
      </c>
      <c r="B20268" s="54" t="s">
        <v>2733</v>
      </c>
      <c r="C20268" s="61" t="s">
        <v>471</v>
      </c>
      <c r="D20268" s="449">
        <v>0</v>
      </c>
      <c r="E20268" s="453">
        <v>5.8719999999999999</v>
      </c>
      <c r="F20268" s="453">
        <v>2933.3380000000002</v>
      </c>
    </row>
    <row r="20269" spans="1:6" ht="17.399999999999999" x14ac:dyDescent="0.25">
      <c r="A20269" s="59" t="s">
        <v>2732</v>
      </c>
      <c r="B20269" s="57" t="s">
        <v>2733</v>
      </c>
      <c r="C20269" s="143" t="s">
        <v>916</v>
      </c>
      <c r="D20269" s="451">
        <v>0</v>
      </c>
      <c r="E20269" s="455">
        <v>8.0269999999999992</v>
      </c>
      <c r="F20269" s="455">
        <v>2640.5810000000001</v>
      </c>
    </row>
    <row r="20270" spans="1:6" ht="17.399999999999999" x14ac:dyDescent="0.25">
      <c r="A20270" s="52" t="s">
        <v>2732</v>
      </c>
      <c r="B20270" s="54" t="s">
        <v>2733</v>
      </c>
      <c r="C20270" s="61" t="s">
        <v>487</v>
      </c>
      <c r="D20270" s="449">
        <v>0</v>
      </c>
      <c r="E20270" s="453">
        <v>37.631999999999998</v>
      </c>
      <c r="F20270" s="453">
        <v>2507.2020000000002</v>
      </c>
    </row>
    <row r="20271" spans="1:6" ht="17.399999999999999" x14ac:dyDescent="0.25">
      <c r="A20271" s="59" t="s">
        <v>2732</v>
      </c>
      <c r="B20271" s="57" t="s">
        <v>2733</v>
      </c>
      <c r="C20271" s="143" t="s">
        <v>511</v>
      </c>
      <c r="D20271" s="451">
        <v>0</v>
      </c>
      <c r="E20271" s="455">
        <v>19.149000000000001</v>
      </c>
      <c r="F20271" s="455">
        <v>2240.1010000000001</v>
      </c>
    </row>
    <row r="20272" spans="1:6" ht="17.399999999999999" x14ac:dyDescent="0.25">
      <c r="A20272" s="52" t="s">
        <v>2732</v>
      </c>
      <c r="B20272" s="54" t="s">
        <v>2733</v>
      </c>
      <c r="C20272" s="61" t="s">
        <v>490</v>
      </c>
      <c r="D20272" s="449">
        <v>0</v>
      </c>
      <c r="E20272" s="453">
        <v>37.362000000000002</v>
      </c>
      <c r="F20272" s="453">
        <v>2125.5680000000002</v>
      </c>
    </row>
    <row r="20273" spans="1:6" ht="17.399999999999999" x14ac:dyDescent="0.25">
      <c r="A20273" s="53" t="s">
        <v>2732</v>
      </c>
      <c r="B20273" s="55" t="s">
        <v>2733</v>
      </c>
      <c r="C20273" s="62" t="s">
        <v>441</v>
      </c>
      <c r="D20273" s="450">
        <v>0</v>
      </c>
      <c r="E20273" s="454">
        <v>4.5789999999999997</v>
      </c>
      <c r="F20273" s="454">
        <v>1484.134</v>
      </c>
    </row>
    <row r="20274" spans="1:6" ht="17.399999999999999" x14ac:dyDescent="0.25">
      <c r="A20274" s="58" t="s">
        <v>2732</v>
      </c>
      <c r="B20274" s="56" t="s">
        <v>2733</v>
      </c>
      <c r="C20274" s="142" t="s">
        <v>446</v>
      </c>
      <c r="D20274" s="452">
        <v>0</v>
      </c>
      <c r="E20274" s="456">
        <v>6.407</v>
      </c>
      <c r="F20274" s="456">
        <v>1392.684</v>
      </c>
    </row>
    <row r="20275" spans="1:6" ht="17.399999999999999" x14ac:dyDescent="0.25">
      <c r="A20275" s="59" t="s">
        <v>2732</v>
      </c>
      <c r="B20275" s="57" t="s">
        <v>2733</v>
      </c>
      <c r="C20275" s="143" t="s">
        <v>445</v>
      </c>
      <c r="D20275" s="451">
        <v>0</v>
      </c>
      <c r="E20275" s="455">
        <v>46.029000000000003</v>
      </c>
      <c r="F20275" s="455">
        <v>1148.7</v>
      </c>
    </row>
    <row r="20276" spans="1:6" ht="17.399999999999999" x14ac:dyDescent="0.25">
      <c r="A20276" s="58" t="s">
        <v>2732</v>
      </c>
      <c r="B20276" s="56" t="s">
        <v>2733</v>
      </c>
      <c r="C20276" s="142" t="s">
        <v>478</v>
      </c>
      <c r="D20276" s="452">
        <v>0</v>
      </c>
      <c r="E20276" s="456">
        <v>5.5940000000000003</v>
      </c>
      <c r="F20276" s="456">
        <v>1145.4590000000001</v>
      </c>
    </row>
    <row r="20277" spans="1:6" ht="17.399999999999999" x14ac:dyDescent="0.25">
      <c r="A20277" s="59" t="s">
        <v>2732</v>
      </c>
      <c r="B20277" s="57" t="s">
        <v>2733</v>
      </c>
      <c r="C20277" s="143" t="s">
        <v>907</v>
      </c>
      <c r="D20277" s="451">
        <v>0</v>
      </c>
      <c r="E20277" s="455">
        <v>12.394</v>
      </c>
      <c r="F20277" s="455">
        <v>1087.7629999999999</v>
      </c>
    </row>
    <row r="20278" spans="1:6" ht="17.399999999999999" x14ac:dyDescent="0.25">
      <c r="A20278" s="58" t="s">
        <v>2732</v>
      </c>
      <c r="B20278" s="56" t="s">
        <v>2733</v>
      </c>
      <c r="C20278" s="142" t="s">
        <v>440</v>
      </c>
      <c r="D20278" s="452">
        <v>0</v>
      </c>
      <c r="E20278" s="456">
        <v>82.915999999999997</v>
      </c>
      <c r="F20278" s="456">
        <v>9493.5229999999992</v>
      </c>
    </row>
    <row r="20279" spans="1:6" ht="17.399999999999999" x14ac:dyDescent="0.25">
      <c r="A20279" s="53" t="s">
        <v>6189</v>
      </c>
      <c r="B20279" s="55" t="s">
        <v>3682</v>
      </c>
      <c r="C20279" s="62" t="s">
        <v>455</v>
      </c>
      <c r="D20279" s="450">
        <v>0</v>
      </c>
      <c r="E20279" s="454">
        <v>137.84800000000001</v>
      </c>
      <c r="F20279" s="454">
        <v>5146.97</v>
      </c>
    </row>
    <row r="20280" spans="1:6" ht="17.399999999999999" x14ac:dyDescent="0.25">
      <c r="A20280" s="52" t="s">
        <v>6189</v>
      </c>
      <c r="B20280" s="54" t="s">
        <v>3682</v>
      </c>
      <c r="C20280" s="61" t="s">
        <v>439</v>
      </c>
      <c r="D20280" s="449">
        <v>0</v>
      </c>
      <c r="E20280" s="453">
        <v>119.482</v>
      </c>
      <c r="F20280" s="453">
        <v>4854.8019999999997</v>
      </c>
    </row>
    <row r="20281" spans="1:6" ht="17.399999999999999" x14ac:dyDescent="0.25">
      <c r="A20281" s="59" t="s">
        <v>6189</v>
      </c>
      <c r="B20281" s="57" t="s">
        <v>3682</v>
      </c>
      <c r="C20281" s="143" t="s">
        <v>502</v>
      </c>
      <c r="D20281" s="451">
        <v>0</v>
      </c>
      <c r="E20281" s="455">
        <v>105.53700000000001</v>
      </c>
      <c r="F20281" s="455">
        <v>4751.91</v>
      </c>
    </row>
    <row r="20282" spans="1:6" ht="17.399999999999999" x14ac:dyDescent="0.25">
      <c r="A20282" s="58" t="s">
        <v>6189</v>
      </c>
      <c r="B20282" s="56" t="s">
        <v>3682</v>
      </c>
      <c r="C20282" s="142" t="s">
        <v>443</v>
      </c>
      <c r="D20282" s="452">
        <v>0</v>
      </c>
      <c r="E20282" s="456">
        <v>12.567</v>
      </c>
      <c r="F20282" s="456">
        <v>4640.5609999999997</v>
      </c>
    </row>
    <row r="20283" spans="1:6" ht="17.399999999999999" x14ac:dyDescent="0.25">
      <c r="A20283" s="53" t="s">
        <v>6189</v>
      </c>
      <c r="B20283" s="55" t="s">
        <v>3682</v>
      </c>
      <c r="C20283" s="62" t="s">
        <v>447</v>
      </c>
      <c r="D20283" s="450">
        <v>0</v>
      </c>
      <c r="E20283" s="454">
        <v>71.451999999999998</v>
      </c>
      <c r="F20283" s="454">
        <v>3617.105</v>
      </c>
    </row>
    <row r="20284" spans="1:6" ht="17.399999999999999" x14ac:dyDescent="0.25">
      <c r="A20284" s="58" t="s">
        <v>6189</v>
      </c>
      <c r="B20284" s="56" t="s">
        <v>3682</v>
      </c>
      <c r="C20284" s="142" t="s">
        <v>444</v>
      </c>
      <c r="D20284" s="452">
        <v>0</v>
      </c>
      <c r="E20284" s="456">
        <v>22.35</v>
      </c>
      <c r="F20284" s="456">
        <v>2498.5909999999999</v>
      </c>
    </row>
    <row r="20285" spans="1:6" ht="17.399999999999999" x14ac:dyDescent="0.25">
      <c r="A20285" s="53" t="s">
        <v>6189</v>
      </c>
      <c r="B20285" s="55" t="s">
        <v>3682</v>
      </c>
      <c r="C20285" s="62" t="s">
        <v>488</v>
      </c>
      <c r="D20285" s="450">
        <v>0</v>
      </c>
      <c r="E20285" s="454">
        <v>45.814999999999998</v>
      </c>
      <c r="F20285" s="454">
        <v>2398.7060000000001</v>
      </c>
    </row>
    <row r="20286" spans="1:6" ht="17.399999999999999" x14ac:dyDescent="0.25">
      <c r="A20286" s="52" t="s">
        <v>6189</v>
      </c>
      <c r="B20286" s="54" t="s">
        <v>3682</v>
      </c>
      <c r="C20286" s="61" t="s">
        <v>463</v>
      </c>
      <c r="D20286" s="449">
        <v>0</v>
      </c>
      <c r="E20286" s="453">
        <v>23.254999999999999</v>
      </c>
      <c r="F20286" s="453">
        <v>2156.85</v>
      </c>
    </row>
    <row r="20287" spans="1:6" ht="17.399999999999999" x14ac:dyDescent="0.25">
      <c r="A20287" s="53" t="s">
        <v>6189</v>
      </c>
      <c r="B20287" s="55" t="s">
        <v>3682</v>
      </c>
      <c r="C20287" s="62" t="s">
        <v>471</v>
      </c>
      <c r="D20287" s="450">
        <v>0</v>
      </c>
      <c r="E20287" s="454">
        <v>21.494</v>
      </c>
      <c r="F20287" s="454">
        <v>1801.8810000000001</v>
      </c>
    </row>
    <row r="20288" spans="1:6" ht="17.399999999999999" x14ac:dyDescent="0.25">
      <c r="A20288" s="52" t="s">
        <v>6189</v>
      </c>
      <c r="B20288" s="54" t="s">
        <v>3682</v>
      </c>
      <c r="C20288" s="61" t="s">
        <v>511</v>
      </c>
      <c r="D20288" s="449">
        <v>0</v>
      </c>
      <c r="E20288" s="453">
        <v>47.63</v>
      </c>
      <c r="F20288" s="453">
        <v>1650.5119999999999</v>
      </c>
    </row>
    <row r="20289" spans="1:6" ht="17.399999999999999" x14ac:dyDescent="0.25">
      <c r="A20289" s="59" t="s">
        <v>6189</v>
      </c>
      <c r="B20289" s="57" t="s">
        <v>3682</v>
      </c>
      <c r="C20289" s="143" t="s">
        <v>489</v>
      </c>
      <c r="D20289" s="451">
        <v>0</v>
      </c>
      <c r="E20289" s="455">
        <v>8.8520000000000003</v>
      </c>
      <c r="F20289" s="455">
        <v>1532.279</v>
      </c>
    </row>
    <row r="20290" spans="1:6" ht="17.399999999999999" x14ac:dyDescent="0.25">
      <c r="A20290" s="58" t="s">
        <v>6189</v>
      </c>
      <c r="B20290" s="56" t="s">
        <v>3682</v>
      </c>
      <c r="C20290" s="142" t="s">
        <v>498</v>
      </c>
      <c r="D20290" s="452">
        <v>0</v>
      </c>
      <c r="E20290" s="456">
        <v>24.34</v>
      </c>
      <c r="F20290" s="456">
        <v>1101.9749999999999</v>
      </c>
    </row>
    <row r="20291" spans="1:6" ht="17.399999999999999" x14ac:dyDescent="0.25">
      <c r="A20291" s="59" t="s">
        <v>6189</v>
      </c>
      <c r="B20291" s="57" t="s">
        <v>3682</v>
      </c>
      <c r="C20291" s="143" t="s">
        <v>440</v>
      </c>
      <c r="D20291" s="451">
        <v>0</v>
      </c>
      <c r="E20291" s="455">
        <v>51.201000000000001</v>
      </c>
      <c r="F20291" s="455">
        <v>3528.5549999999998</v>
      </c>
    </row>
    <row r="20292" spans="1:6" ht="17.399999999999999" x14ac:dyDescent="0.25">
      <c r="A20292" s="58" t="s">
        <v>6190</v>
      </c>
      <c r="B20292" s="56" t="s">
        <v>1328</v>
      </c>
      <c r="C20292" s="142" t="s">
        <v>455</v>
      </c>
      <c r="D20292" s="452">
        <v>0</v>
      </c>
      <c r="E20292" s="456">
        <v>107.30200000000001</v>
      </c>
      <c r="F20292" s="456">
        <v>4867.7340000000004</v>
      </c>
    </row>
    <row r="20293" spans="1:6" ht="17.399999999999999" x14ac:dyDescent="0.25">
      <c r="A20293" s="59" t="s">
        <v>6190</v>
      </c>
      <c r="B20293" s="57" t="s">
        <v>1328</v>
      </c>
      <c r="C20293" s="143" t="s">
        <v>443</v>
      </c>
      <c r="D20293" s="451">
        <v>0</v>
      </c>
      <c r="E20293" s="455">
        <v>10.220000000000001</v>
      </c>
      <c r="F20293" s="455">
        <v>2865.8649999999998</v>
      </c>
    </row>
    <row r="20294" spans="1:6" ht="17.399999999999999" x14ac:dyDescent="0.25">
      <c r="A20294" s="58" t="s">
        <v>6190</v>
      </c>
      <c r="B20294" s="56" t="s">
        <v>1328</v>
      </c>
      <c r="C20294" s="142" t="s">
        <v>439</v>
      </c>
      <c r="D20294" s="452">
        <v>0</v>
      </c>
      <c r="E20294" s="456">
        <v>2.8969999999999998</v>
      </c>
      <c r="F20294" s="456">
        <v>1782.0940000000001</v>
      </c>
    </row>
    <row r="20295" spans="1:6" ht="17.399999999999999" x14ac:dyDescent="0.25">
      <c r="A20295" s="53" t="s">
        <v>6190</v>
      </c>
      <c r="B20295" s="55" t="s">
        <v>1328</v>
      </c>
      <c r="C20295" s="62" t="s">
        <v>457</v>
      </c>
      <c r="D20295" s="450">
        <v>0</v>
      </c>
      <c r="E20295" s="454">
        <v>3.1629999999999998</v>
      </c>
      <c r="F20295" s="454">
        <v>1675.643</v>
      </c>
    </row>
    <row r="20296" spans="1:6" ht="17.399999999999999" x14ac:dyDescent="0.25">
      <c r="A20296" s="52" t="s">
        <v>6190</v>
      </c>
      <c r="B20296" s="54" t="s">
        <v>1328</v>
      </c>
      <c r="C20296" s="61" t="s">
        <v>444</v>
      </c>
      <c r="D20296" s="449">
        <v>0</v>
      </c>
      <c r="E20296" s="453">
        <v>5.1890000000000001</v>
      </c>
      <c r="F20296" s="453">
        <v>1271.375</v>
      </c>
    </row>
    <row r="20297" spans="1:6" ht="17.399999999999999" x14ac:dyDescent="0.25">
      <c r="A20297" s="59" t="s">
        <v>6190</v>
      </c>
      <c r="B20297" s="57" t="s">
        <v>1328</v>
      </c>
      <c r="C20297" s="143" t="s">
        <v>440</v>
      </c>
      <c r="D20297" s="451">
        <v>0</v>
      </c>
      <c r="E20297" s="455">
        <v>73.596000000000004</v>
      </c>
      <c r="F20297" s="455">
        <v>5524.7290000000003</v>
      </c>
    </row>
    <row r="20298" spans="1:6" ht="17.399999999999999" x14ac:dyDescent="0.25">
      <c r="A20298" s="58" t="s">
        <v>7531</v>
      </c>
      <c r="B20298" s="56" t="s">
        <v>3537</v>
      </c>
      <c r="C20298" s="142" t="s">
        <v>439</v>
      </c>
      <c r="D20298" s="452">
        <v>0</v>
      </c>
      <c r="E20298" s="456">
        <v>15.086</v>
      </c>
      <c r="F20298" s="456">
        <v>5245.52</v>
      </c>
    </row>
    <row r="20299" spans="1:6" ht="17.399999999999999" x14ac:dyDescent="0.25">
      <c r="A20299" s="53" t="s">
        <v>7531</v>
      </c>
      <c r="B20299" s="55" t="s">
        <v>3537</v>
      </c>
      <c r="C20299" s="62" t="s">
        <v>470</v>
      </c>
      <c r="D20299" s="450">
        <v>0</v>
      </c>
      <c r="E20299" s="454">
        <v>132.03899999999999</v>
      </c>
      <c r="F20299" s="454">
        <v>4928.0929999999998</v>
      </c>
    </row>
    <row r="20300" spans="1:6" ht="17.399999999999999" x14ac:dyDescent="0.25">
      <c r="A20300" s="52" t="s">
        <v>7531</v>
      </c>
      <c r="B20300" s="54" t="s">
        <v>3537</v>
      </c>
      <c r="C20300" s="61" t="s">
        <v>455</v>
      </c>
      <c r="D20300" s="449">
        <v>0</v>
      </c>
      <c r="E20300" s="453">
        <v>29.765999999999998</v>
      </c>
      <c r="F20300" s="453">
        <v>4088.28</v>
      </c>
    </row>
    <row r="20301" spans="1:6" ht="17.399999999999999" x14ac:dyDescent="0.25">
      <c r="A20301" s="59" t="s">
        <v>7531</v>
      </c>
      <c r="B20301" s="57" t="s">
        <v>3537</v>
      </c>
      <c r="C20301" s="143" t="s">
        <v>457</v>
      </c>
      <c r="D20301" s="451">
        <v>0</v>
      </c>
      <c r="E20301" s="455">
        <v>17.199000000000002</v>
      </c>
      <c r="F20301" s="455">
        <v>3447.6419999999998</v>
      </c>
    </row>
    <row r="20302" spans="1:6" ht="17.399999999999999" x14ac:dyDescent="0.25">
      <c r="A20302" s="52" t="s">
        <v>7531</v>
      </c>
      <c r="B20302" s="54" t="s">
        <v>3537</v>
      </c>
      <c r="C20302" s="61" t="s">
        <v>444</v>
      </c>
      <c r="D20302" s="449">
        <v>0</v>
      </c>
      <c r="E20302" s="453">
        <v>17.949000000000002</v>
      </c>
      <c r="F20302" s="453">
        <v>2856.2959999999998</v>
      </c>
    </row>
    <row r="20303" spans="1:6" ht="17.399999999999999" x14ac:dyDescent="0.25">
      <c r="A20303" s="59" t="s">
        <v>7531</v>
      </c>
      <c r="B20303" s="57" t="s">
        <v>3537</v>
      </c>
      <c r="C20303" s="143" t="s">
        <v>443</v>
      </c>
      <c r="D20303" s="451">
        <v>0</v>
      </c>
      <c r="E20303" s="455">
        <v>7.5659999999999998</v>
      </c>
      <c r="F20303" s="455">
        <v>2345.6410000000001</v>
      </c>
    </row>
    <row r="20304" spans="1:6" ht="17.399999999999999" x14ac:dyDescent="0.25">
      <c r="A20304" s="58" t="s">
        <v>7531</v>
      </c>
      <c r="B20304" s="56" t="s">
        <v>3537</v>
      </c>
      <c r="C20304" s="142" t="s">
        <v>463</v>
      </c>
      <c r="D20304" s="452">
        <v>0</v>
      </c>
      <c r="E20304" s="456">
        <v>23.138000000000002</v>
      </c>
      <c r="F20304" s="456">
        <v>1980.434</v>
      </c>
    </row>
    <row r="20305" spans="1:6" ht="17.399999999999999" x14ac:dyDescent="0.25">
      <c r="A20305" s="59" t="s">
        <v>7531</v>
      </c>
      <c r="B20305" s="57" t="s">
        <v>3537</v>
      </c>
      <c r="C20305" s="143" t="s">
        <v>447</v>
      </c>
      <c r="D20305" s="451">
        <v>0</v>
      </c>
      <c r="E20305" s="455">
        <v>4.8540000000000001</v>
      </c>
      <c r="F20305" s="455">
        <v>1051.758</v>
      </c>
    </row>
    <row r="20306" spans="1:6" ht="17.399999999999999" x14ac:dyDescent="0.25">
      <c r="A20306" s="58" t="s">
        <v>7531</v>
      </c>
      <c r="B20306" s="56" t="s">
        <v>3537</v>
      </c>
      <c r="C20306" s="142" t="s">
        <v>440</v>
      </c>
      <c r="D20306" s="452">
        <v>0</v>
      </c>
      <c r="E20306" s="456">
        <v>27.46</v>
      </c>
      <c r="F20306" s="456">
        <v>3669.8719999999998</v>
      </c>
    </row>
    <row r="20307" spans="1:6" ht="17.399999999999999" x14ac:dyDescent="0.25">
      <c r="A20307" s="59" t="s">
        <v>300</v>
      </c>
      <c r="B20307" s="57" t="s">
        <v>1368</v>
      </c>
      <c r="C20307" s="143" t="s">
        <v>455</v>
      </c>
      <c r="D20307" s="451">
        <v>0</v>
      </c>
      <c r="E20307" s="455">
        <v>3709.6669999999999</v>
      </c>
      <c r="F20307" s="455">
        <v>177027.625</v>
      </c>
    </row>
    <row r="20308" spans="1:6" ht="17.399999999999999" x14ac:dyDescent="0.25">
      <c r="A20308" s="52" t="s">
        <v>300</v>
      </c>
      <c r="B20308" s="54" t="s">
        <v>1368</v>
      </c>
      <c r="C20308" s="61" t="s">
        <v>443</v>
      </c>
      <c r="D20308" s="449">
        <v>0</v>
      </c>
      <c r="E20308" s="453">
        <v>714.08699999999999</v>
      </c>
      <c r="F20308" s="453">
        <v>126739.698</v>
      </c>
    </row>
    <row r="20309" spans="1:6" ht="17.399999999999999" x14ac:dyDescent="0.25">
      <c r="A20309" s="59" t="s">
        <v>300</v>
      </c>
      <c r="B20309" s="57" t="s">
        <v>1368</v>
      </c>
      <c r="C20309" s="143" t="s">
        <v>444</v>
      </c>
      <c r="D20309" s="451">
        <v>0</v>
      </c>
      <c r="E20309" s="455">
        <v>350.82299999999998</v>
      </c>
      <c r="F20309" s="455">
        <v>91167.884999999995</v>
      </c>
    </row>
    <row r="20310" spans="1:6" ht="17.399999999999999" x14ac:dyDescent="0.25">
      <c r="A20310" s="58" t="s">
        <v>300</v>
      </c>
      <c r="B20310" s="56" t="s">
        <v>1368</v>
      </c>
      <c r="C20310" s="142" t="s">
        <v>442</v>
      </c>
      <c r="D20310" s="452">
        <v>0</v>
      </c>
      <c r="E20310" s="456">
        <v>971.16300000000001</v>
      </c>
      <c r="F20310" s="456">
        <v>50603.298999999999</v>
      </c>
    </row>
    <row r="20311" spans="1:6" ht="17.399999999999999" x14ac:dyDescent="0.25">
      <c r="A20311" s="53" t="s">
        <v>300</v>
      </c>
      <c r="B20311" s="55" t="s">
        <v>1368</v>
      </c>
      <c r="C20311" s="62" t="s">
        <v>488</v>
      </c>
      <c r="D20311" s="450">
        <v>0</v>
      </c>
      <c r="E20311" s="454">
        <v>184.131</v>
      </c>
      <c r="F20311" s="454">
        <v>37182.290999999997</v>
      </c>
    </row>
    <row r="20312" spans="1:6" ht="17.399999999999999" x14ac:dyDescent="0.25">
      <c r="A20312" s="52" t="s">
        <v>300</v>
      </c>
      <c r="B20312" s="54" t="s">
        <v>1368</v>
      </c>
      <c r="C20312" s="61" t="s">
        <v>463</v>
      </c>
      <c r="D20312" s="449">
        <v>0</v>
      </c>
      <c r="E20312" s="453">
        <v>250.50800000000001</v>
      </c>
      <c r="F20312" s="453">
        <v>30996.831999999999</v>
      </c>
    </row>
    <row r="20313" spans="1:6" ht="17.399999999999999" x14ac:dyDescent="0.25">
      <c r="A20313" s="53" t="s">
        <v>300</v>
      </c>
      <c r="B20313" s="55" t="s">
        <v>1368</v>
      </c>
      <c r="C20313" s="62" t="s">
        <v>498</v>
      </c>
      <c r="D20313" s="450">
        <v>0</v>
      </c>
      <c r="E20313" s="454">
        <v>353.60500000000002</v>
      </c>
      <c r="F20313" s="454">
        <v>29750.343000000001</v>
      </c>
    </row>
    <row r="20314" spans="1:6" ht="17.399999999999999" x14ac:dyDescent="0.25">
      <c r="A20314" s="58" t="s">
        <v>300</v>
      </c>
      <c r="B20314" s="56" t="s">
        <v>1368</v>
      </c>
      <c r="C20314" s="142" t="s">
        <v>439</v>
      </c>
      <c r="D20314" s="452">
        <v>0</v>
      </c>
      <c r="E20314" s="456">
        <v>214.10900000000001</v>
      </c>
      <c r="F20314" s="456">
        <v>23576.794999999998</v>
      </c>
    </row>
    <row r="20315" spans="1:6" ht="17.399999999999999" x14ac:dyDescent="0.25">
      <c r="A20315" s="53" t="s">
        <v>300</v>
      </c>
      <c r="B20315" s="55" t="s">
        <v>1368</v>
      </c>
      <c r="C20315" s="62" t="s">
        <v>447</v>
      </c>
      <c r="D20315" s="450">
        <v>0</v>
      </c>
      <c r="E20315" s="454">
        <v>161.529</v>
      </c>
      <c r="F20315" s="454">
        <v>18502.848999999998</v>
      </c>
    </row>
    <row r="20316" spans="1:6" ht="17.399999999999999" x14ac:dyDescent="0.25">
      <c r="A20316" s="52" t="s">
        <v>300</v>
      </c>
      <c r="B20316" s="54" t="s">
        <v>1368</v>
      </c>
      <c r="C20316" s="61" t="s">
        <v>457</v>
      </c>
      <c r="D20316" s="449">
        <v>0</v>
      </c>
      <c r="E20316" s="453">
        <v>79.617000000000004</v>
      </c>
      <c r="F20316" s="453">
        <v>16898.723000000002</v>
      </c>
    </row>
    <row r="20317" spans="1:6" ht="17.399999999999999" x14ac:dyDescent="0.25">
      <c r="A20317" s="53" t="s">
        <v>300</v>
      </c>
      <c r="B20317" s="55" t="s">
        <v>1368</v>
      </c>
      <c r="C20317" s="62" t="s">
        <v>511</v>
      </c>
      <c r="D20317" s="450">
        <v>0</v>
      </c>
      <c r="E20317" s="454">
        <v>93.373999999999995</v>
      </c>
      <c r="F20317" s="454">
        <v>14002.955</v>
      </c>
    </row>
    <row r="20318" spans="1:6" ht="17.399999999999999" x14ac:dyDescent="0.25">
      <c r="A20318" s="58" t="s">
        <v>300</v>
      </c>
      <c r="B20318" s="56" t="s">
        <v>1368</v>
      </c>
      <c r="C20318" s="142" t="s">
        <v>477</v>
      </c>
      <c r="D20318" s="452">
        <v>0</v>
      </c>
      <c r="E20318" s="456">
        <v>22.809000000000001</v>
      </c>
      <c r="F20318" s="456">
        <v>11824.681</v>
      </c>
    </row>
    <row r="20319" spans="1:6" ht="17.399999999999999" x14ac:dyDescent="0.25">
      <c r="A20319" s="53" t="s">
        <v>300</v>
      </c>
      <c r="B20319" s="55" t="s">
        <v>1368</v>
      </c>
      <c r="C20319" s="62" t="s">
        <v>464</v>
      </c>
      <c r="D20319" s="450">
        <v>0</v>
      </c>
      <c r="E20319" s="454">
        <v>102.167</v>
      </c>
      <c r="F20319" s="454">
        <v>11088.358</v>
      </c>
    </row>
    <row r="20320" spans="1:6" ht="17.399999999999999" x14ac:dyDescent="0.25">
      <c r="A20320" s="52" t="s">
        <v>300</v>
      </c>
      <c r="B20320" s="54" t="s">
        <v>1368</v>
      </c>
      <c r="C20320" s="61" t="s">
        <v>487</v>
      </c>
      <c r="D20320" s="449">
        <v>0</v>
      </c>
      <c r="E20320" s="453">
        <v>13.125</v>
      </c>
      <c r="F20320" s="453">
        <v>9149.8220000000001</v>
      </c>
    </row>
    <row r="20321" spans="1:6" ht="17.399999999999999" x14ac:dyDescent="0.25">
      <c r="A20321" s="59" t="s">
        <v>300</v>
      </c>
      <c r="B20321" s="57" t="s">
        <v>1368</v>
      </c>
      <c r="C20321" s="143" t="s">
        <v>917</v>
      </c>
      <c r="D20321" s="451">
        <v>0</v>
      </c>
      <c r="E20321" s="455">
        <v>56.155999999999999</v>
      </c>
      <c r="F20321" s="455">
        <v>8450.3179999999993</v>
      </c>
    </row>
    <row r="20322" spans="1:6" ht="17.399999999999999" x14ac:dyDescent="0.25">
      <c r="A20322" s="52" t="s">
        <v>300</v>
      </c>
      <c r="B20322" s="54" t="s">
        <v>1368</v>
      </c>
      <c r="C20322" s="61" t="s">
        <v>907</v>
      </c>
      <c r="D20322" s="449">
        <v>0</v>
      </c>
      <c r="E20322" s="453">
        <v>46.375</v>
      </c>
      <c r="F20322" s="453">
        <v>6569.2520000000004</v>
      </c>
    </row>
    <row r="20323" spans="1:6" ht="17.399999999999999" x14ac:dyDescent="0.25">
      <c r="A20323" s="59" t="s">
        <v>300</v>
      </c>
      <c r="B20323" s="57" t="s">
        <v>1368</v>
      </c>
      <c r="C20323" s="143" t="s">
        <v>489</v>
      </c>
      <c r="D20323" s="451">
        <v>0</v>
      </c>
      <c r="E20323" s="455">
        <v>75.527000000000001</v>
      </c>
      <c r="F20323" s="455">
        <v>6354.4859999999999</v>
      </c>
    </row>
    <row r="20324" spans="1:6" ht="17.399999999999999" x14ac:dyDescent="0.25">
      <c r="A20324" s="52" t="s">
        <v>300</v>
      </c>
      <c r="B20324" s="54" t="s">
        <v>1368</v>
      </c>
      <c r="C20324" s="61" t="s">
        <v>503</v>
      </c>
      <c r="D20324" s="449">
        <v>0</v>
      </c>
      <c r="E20324" s="453">
        <v>76.337999999999994</v>
      </c>
      <c r="F20324" s="453">
        <v>6203.2089999999998</v>
      </c>
    </row>
    <row r="20325" spans="1:6" ht="17.399999999999999" x14ac:dyDescent="0.25">
      <c r="A20325" s="59" t="s">
        <v>300</v>
      </c>
      <c r="B20325" s="57" t="s">
        <v>1368</v>
      </c>
      <c r="C20325" s="143" t="s">
        <v>491</v>
      </c>
      <c r="D20325" s="451">
        <v>0</v>
      </c>
      <c r="E20325" s="455">
        <v>35.771999999999998</v>
      </c>
      <c r="F20325" s="455">
        <v>5375.4669999999996</v>
      </c>
    </row>
    <row r="20326" spans="1:6" ht="17.399999999999999" x14ac:dyDescent="0.25">
      <c r="A20326" s="52" t="s">
        <v>300</v>
      </c>
      <c r="B20326" s="54" t="s">
        <v>1368</v>
      </c>
      <c r="C20326" s="61" t="s">
        <v>490</v>
      </c>
      <c r="D20326" s="449">
        <v>0</v>
      </c>
      <c r="E20326" s="453">
        <v>18.713999999999999</v>
      </c>
      <c r="F20326" s="453">
        <v>5214.12</v>
      </c>
    </row>
    <row r="20327" spans="1:6" ht="17.399999999999999" x14ac:dyDescent="0.25">
      <c r="A20327" s="53" t="s">
        <v>300</v>
      </c>
      <c r="B20327" s="55" t="s">
        <v>1368</v>
      </c>
      <c r="C20327" s="62" t="s">
        <v>459</v>
      </c>
      <c r="D20327" s="450">
        <v>0</v>
      </c>
      <c r="E20327" s="454">
        <v>88.521000000000001</v>
      </c>
      <c r="F20327" s="454">
        <v>5119.88</v>
      </c>
    </row>
    <row r="20328" spans="1:6" ht="17.399999999999999" x14ac:dyDescent="0.25">
      <c r="A20328" s="52" t="s">
        <v>300</v>
      </c>
      <c r="B20328" s="54" t="s">
        <v>1368</v>
      </c>
      <c r="C20328" s="61" t="s">
        <v>482</v>
      </c>
      <c r="D20328" s="449">
        <v>0</v>
      </c>
      <c r="E20328" s="453">
        <v>3.597</v>
      </c>
      <c r="F20328" s="453">
        <v>4955.1610000000001</v>
      </c>
    </row>
    <row r="20329" spans="1:6" ht="17.399999999999999" x14ac:dyDescent="0.25">
      <c r="A20329" s="53" t="s">
        <v>300</v>
      </c>
      <c r="B20329" s="55" t="s">
        <v>1368</v>
      </c>
      <c r="C20329" s="62" t="s">
        <v>445</v>
      </c>
      <c r="D20329" s="450">
        <v>0</v>
      </c>
      <c r="E20329" s="454">
        <v>34.850999999999999</v>
      </c>
      <c r="F20329" s="454">
        <v>4408.067</v>
      </c>
    </row>
    <row r="20330" spans="1:6" ht="17.399999999999999" x14ac:dyDescent="0.25">
      <c r="A20330" s="58" t="s">
        <v>300</v>
      </c>
      <c r="B20330" s="56" t="s">
        <v>1368</v>
      </c>
      <c r="C20330" s="142" t="s">
        <v>470</v>
      </c>
      <c r="D20330" s="452">
        <v>0</v>
      </c>
      <c r="E20330" s="456">
        <v>158.94800000000001</v>
      </c>
      <c r="F20330" s="456">
        <v>4135.7749999999996</v>
      </c>
    </row>
    <row r="20331" spans="1:6" ht="17.399999999999999" x14ac:dyDescent="0.25">
      <c r="A20331" s="59" t="s">
        <v>300</v>
      </c>
      <c r="B20331" s="57" t="s">
        <v>1368</v>
      </c>
      <c r="C20331" s="143" t="s">
        <v>473</v>
      </c>
      <c r="D20331" s="451">
        <v>0</v>
      </c>
      <c r="E20331" s="455">
        <v>3.613</v>
      </c>
      <c r="F20331" s="455">
        <v>4132.7719999999999</v>
      </c>
    </row>
    <row r="20332" spans="1:6" ht="17.399999999999999" x14ac:dyDescent="0.25">
      <c r="A20332" s="52" t="s">
        <v>300</v>
      </c>
      <c r="B20332" s="54" t="s">
        <v>1368</v>
      </c>
      <c r="C20332" s="61" t="s">
        <v>471</v>
      </c>
      <c r="D20332" s="449">
        <v>0</v>
      </c>
      <c r="E20332" s="453">
        <v>28.49</v>
      </c>
      <c r="F20332" s="453">
        <v>3498.4780000000001</v>
      </c>
    </row>
    <row r="20333" spans="1:6" ht="17.399999999999999" x14ac:dyDescent="0.25">
      <c r="A20333" s="53" t="s">
        <v>300</v>
      </c>
      <c r="B20333" s="55" t="s">
        <v>1368</v>
      </c>
      <c r="C20333" s="62" t="s">
        <v>469</v>
      </c>
      <c r="D20333" s="450">
        <v>0</v>
      </c>
      <c r="E20333" s="454">
        <v>55.369</v>
      </c>
      <c r="F20333" s="454">
        <v>2856.1770000000001</v>
      </c>
    </row>
    <row r="20334" spans="1:6" ht="17.399999999999999" x14ac:dyDescent="0.25">
      <c r="A20334" s="52" t="s">
        <v>300</v>
      </c>
      <c r="B20334" s="54" t="s">
        <v>1368</v>
      </c>
      <c r="C20334" s="61" t="s">
        <v>465</v>
      </c>
      <c r="D20334" s="449">
        <v>0</v>
      </c>
      <c r="E20334" s="453">
        <v>14.88</v>
      </c>
      <c r="F20334" s="453">
        <v>2712.26</v>
      </c>
    </row>
    <row r="20335" spans="1:6" ht="17.399999999999999" x14ac:dyDescent="0.25">
      <c r="A20335" s="53" t="s">
        <v>300</v>
      </c>
      <c r="B20335" s="55" t="s">
        <v>1368</v>
      </c>
      <c r="C20335" s="62" t="s">
        <v>483</v>
      </c>
      <c r="D20335" s="450">
        <v>0</v>
      </c>
      <c r="E20335" s="454">
        <v>4.024</v>
      </c>
      <c r="F20335" s="454">
        <v>2560.4969999999998</v>
      </c>
    </row>
    <row r="20336" spans="1:6" ht="17.399999999999999" x14ac:dyDescent="0.25">
      <c r="A20336" s="58" t="s">
        <v>300</v>
      </c>
      <c r="B20336" s="56" t="s">
        <v>1368</v>
      </c>
      <c r="C20336" s="142" t="s">
        <v>479</v>
      </c>
      <c r="D20336" s="452">
        <v>0</v>
      </c>
      <c r="E20336" s="456">
        <v>15.266999999999999</v>
      </c>
      <c r="F20336" s="456">
        <v>2526.1219999999998</v>
      </c>
    </row>
    <row r="20337" spans="1:6" ht="17.399999999999999" x14ac:dyDescent="0.25">
      <c r="A20337" s="53" t="s">
        <v>300</v>
      </c>
      <c r="B20337" s="55" t="s">
        <v>1368</v>
      </c>
      <c r="C20337" s="62" t="s">
        <v>481</v>
      </c>
      <c r="D20337" s="450">
        <v>0</v>
      </c>
      <c r="E20337" s="454">
        <v>52.231999999999999</v>
      </c>
      <c r="F20337" s="454">
        <v>2498.1799999999998</v>
      </c>
    </row>
    <row r="20338" spans="1:6" ht="17.399999999999999" x14ac:dyDescent="0.25">
      <c r="A20338" s="52" t="s">
        <v>300</v>
      </c>
      <c r="B20338" s="54" t="s">
        <v>1368</v>
      </c>
      <c r="C20338" s="61" t="s">
        <v>461</v>
      </c>
      <c r="D20338" s="449">
        <v>0</v>
      </c>
      <c r="E20338" s="453">
        <v>12.167999999999999</v>
      </c>
      <c r="F20338" s="453">
        <v>2367.8710000000001</v>
      </c>
    </row>
    <row r="20339" spans="1:6" ht="17.399999999999999" x14ac:dyDescent="0.25">
      <c r="A20339" s="53" t="s">
        <v>300</v>
      </c>
      <c r="B20339" s="55" t="s">
        <v>1368</v>
      </c>
      <c r="C20339" s="62" t="s">
        <v>920</v>
      </c>
      <c r="D20339" s="450">
        <v>0</v>
      </c>
      <c r="E20339" s="454">
        <v>6.7670000000000003</v>
      </c>
      <c r="F20339" s="454">
        <v>2240.346</v>
      </c>
    </row>
    <row r="20340" spans="1:6" ht="17.399999999999999" x14ac:dyDescent="0.25">
      <c r="A20340" s="58" t="s">
        <v>300</v>
      </c>
      <c r="B20340" s="56" t="s">
        <v>1368</v>
      </c>
      <c r="C20340" s="142" t="s">
        <v>446</v>
      </c>
      <c r="D20340" s="452">
        <v>0</v>
      </c>
      <c r="E20340" s="456">
        <v>28.097999999999999</v>
      </c>
      <c r="F20340" s="456">
        <v>2200.0100000000002</v>
      </c>
    </row>
    <row r="20341" spans="1:6" ht="17.399999999999999" x14ac:dyDescent="0.25">
      <c r="A20341" s="59" t="s">
        <v>300</v>
      </c>
      <c r="B20341" s="57" t="s">
        <v>1368</v>
      </c>
      <c r="C20341" s="143" t="s">
        <v>441</v>
      </c>
      <c r="D20341" s="451">
        <v>0</v>
      </c>
      <c r="E20341" s="455">
        <v>34.280999999999999</v>
      </c>
      <c r="F20341" s="455">
        <v>1979.133</v>
      </c>
    </row>
    <row r="20342" spans="1:6" ht="17.399999999999999" x14ac:dyDescent="0.25">
      <c r="A20342" s="52" t="s">
        <v>300</v>
      </c>
      <c r="B20342" s="54" t="s">
        <v>1368</v>
      </c>
      <c r="C20342" s="61" t="s">
        <v>454</v>
      </c>
      <c r="D20342" s="449">
        <v>0</v>
      </c>
      <c r="E20342" s="453">
        <v>25.279</v>
      </c>
      <c r="F20342" s="453">
        <v>1920.739</v>
      </c>
    </row>
    <row r="20343" spans="1:6" ht="17.399999999999999" x14ac:dyDescent="0.25">
      <c r="A20343" s="53" t="s">
        <v>300</v>
      </c>
      <c r="B20343" s="55" t="s">
        <v>1368</v>
      </c>
      <c r="C20343" s="62" t="s">
        <v>467</v>
      </c>
      <c r="D20343" s="450">
        <v>0</v>
      </c>
      <c r="E20343" s="454">
        <v>25.265999999999998</v>
      </c>
      <c r="F20343" s="454">
        <v>1572.4349999999999</v>
      </c>
    </row>
    <row r="20344" spans="1:6" ht="17.399999999999999" x14ac:dyDescent="0.25">
      <c r="A20344" s="52" t="s">
        <v>300</v>
      </c>
      <c r="B20344" s="54" t="s">
        <v>1368</v>
      </c>
      <c r="C20344" s="61" t="s">
        <v>916</v>
      </c>
      <c r="D20344" s="449">
        <v>0</v>
      </c>
      <c r="E20344" s="453">
        <v>1.546</v>
      </c>
      <c r="F20344" s="453">
        <v>1460.3820000000001</v>
      </c>
    </row>
    <row r="20345" spans="1:6" ht="17.399999999999999" x14ac:dyDescent="0.25">
      <c r="A20345" s="53" t="s">
        <v>300</v>
      </c>
      <c r="B20345" s="55" t="s">
        <v>1368</v>
      </c>
      <c r="C20345" s="62" t="s">
        <v>924</v>
      </c>
      <c r="D20345" s="450">
        <v>0</v>
      </c>
      <c r="E20345" s="454">
        <v>6.72</v>
      </c>
      <c r="F20345" s="454">
        <v>1077.76</v>
      </c>
    </row>
    <row r="20346" spans="1:6" ht="17.399999999999999" x14ac:dyDescent="0.25">
      <c r="A20346" s="58" t="s">
        <v>300</v>
      </c>
      <c r="B20346" s="56" t="s">
        <v>1368</v>
      </c>
      <c r="C20346" s="142" t="s">
        <v>440</v>
      </c>
      <c r="D20346" s="452">
        <v>0</v>
      </c>
      <c r="E20346" s="456">
        <v>112.33199999999999</v>
      </c>
      <c r="F20346" s="456">
        <v>7593.9350000000004</v>
      </c>
    </row>
    <row r="20347" spans="1:6" ht="17.399999999999999" x14ac:dyDescent="0.25">
      <c r="A20347" s="59" t="s">
        <v>301</v>
      </c>
      <c r="B20347" s="57" t="s">
        <v>1427</v>
      </c>
      <c r="C20347" s="143" t="s">
        <v>455</v>
      </c>
      <c r="D20347" s="451">
        <v>0</v>
      </c>
      <c r="E20347" s="455">
        <v>1893.3309999999999</v>
      </c>
      <c r="F20347" s="455">
        <v>117691.141</v>
      </c>
    </row>
    <row r="20348" spans="1:6" ht="17.399999999999999" x14ac:dyDescent="0.25">
      <c r="A20348" s="58" t="s">
        <v>301</v>
      </c>
      <c r="B20348" s="56" t="s">
        <v>1427</v>
      </c>
      <c r="C20348" s="142" t="s">
        <v>447</v>
      </c>
      <c r="D20348" s="452">
        <v>0</v>
      </c>
      <c r="E20348" s="456">
        <v>378.05599999999998</v>
      </c>
      <c r="F20348" s="456">
        <v>28770.082999999999</v>
      </c>
    </row>
    <row r="20349" spans="1:6" ht="17.399999999999999" x14ac:dyDescent="0.25">
      <c r="A20349" s="59" t="s">
        <v>301</v>
      </c>
      <c r="B20349" s="57" t="s">
        <v>1427</v>
      </c>
      <c r="C20349" s="143" t="s">
        <v>444</v>
      </c>
      <c r="D20349" s="451">
        <v>0</v>
      </c>
      <c r="E20349" s="455">
        <v>211.64500000000001</v>
      </c>
      <c r="F20349" s="455">
        <v>27070.169000000002</v>
      </c>
    </row>
    <row r="20350" spans="1:6" ht="17.399999999999999" x14ac:dyDescent="0.25">
      <c r="A20350" s="58" t="s">
        <v>301</v>
      </c>
      <c r="B20350" s="56" t="s">
        <v>1427</v>
      </c>
      <c r="C20350" s="142" t="s">
        <v>443</v>
      </c>
      <c r="D20350" s="452">
        <v>0</v>
      </c>
      <c r="E20350" s="456">
        <v>81.8</v>
      </c>
      <c r="F20350" s="456">
        <v>13923.592000000001</v>
      </c>
    </row>
    <row r="20351" spans="1:6" ht="17.399999999999999" x14ac:dyDescent="0.25">
      <c r="A20351" s="53" t="s">
        <v>301</v>
      </c>
      <c r="B20351" s="55" t="s">
        <v>1427</v>
      </c>
      <c r="C20351" s="62" t="s">
        <v>459</v>
      </c>
      <c r="D20351" s="450">
        <v>0</v>
      </c>
      <c r="E20351" s="454">
        <v>281.57400000000001</v>
      </c>
      <c r="F20351" s="454">
        <v>12731.554</v>
      </c>
    </row>
    <row r="20352" spans="1:6" ht="17.399999999999999" x14ac:dyDescent="0.25">
      <c r="A20352" s="58" t="s">
        <v>301</v>
      </c>
      <c r="B20352" s="56" t="s">
        <v>1427</v>
      </c>
      <c r="C20352" s="142" t="s">
        <v>487</v>
      </c>
      <c r="D20352" s="452">
        <v>0</v>
      </c>
      <c r="E20352" s="456">
        <v>15.667999999999999</v>
      </c>
      <c r="F20352" s="456">
        <v>11494.492</v>
      </c>
    </row>
    <row r="20353" spans="1:6" ht="17.399999999999999" x14ac:dyDescent="0.25">
      <c r="A20353" s="59" t="s">
        <v>301</v>
      </c>
      <c r="B20353" s="57" t="s">
        <v>1427</v>
      </c>
      <c r="C20353" s="143" t="s">
        <v>442</v>
      </c>
      <c r="D20353" s="451">
        <v>0</v>
      </c>
      <c r="E20353" s="455">
        <v>107.88</v>
      </c>
      <c r="F20353" s="455">
        <v>11240.234</v>
      </c>
    </row>
    <row r="20354" spans="1:6" ht="17.399999999999999" x14ac:dyDescent="0.25">
      <c r="A20354" s="58" t="s">
        <v>301</v>
      </c>
      <c r="B20354" s="56" t="s">
        <v>1427</v>
      </c>
      <c r="C20354" s="142" t="s">
        <v>463</v>
      </c>
      <c r="D20354" s="452">
        <v>0</v>
      </c>
      <c r="E20354" s="456">
        <v>138.48599999999999</v>
      </c>
      <c r="F20354" s="456">
        <v>7905.62</v>
      </c>
    </row>
    <row r="20355" spans="1:6" ht="17.399999999999999" x14ac:dyDescent="0.25">
      <c r="A20355" s="59" t="s">
        <v>301</v>
      </c>
      <c r="B20355" s="57" t="s">
        <v>1427</v>
      </c>
      <c r="C20355" s="143" t="s">
        <v>488</v>
      </c>
      <c r="D20355" s="451">
        <v>0</v>
      </c>
      <c r="E20355" s="455">
        <v>106.66200000000001</v>
      </c>
      <c r="F20355" s="455">
        <v>6017.5649999999996</v>
      </c>
    </row>
    <row r="20356" spans="1:6" ht="17.399999999999999" x14ac:dyDescent="0.25">
      <c r="A20356" s="58" t="s">
        <v>301</v>
      </c>
      <c r="B20356" s="56" t="s">
        <v>1427</v>
      </c>
      <c r="C20356" s="142" t="s">
        <v>439</v>
      </c>
      <c r="D20356" s="452">
        <v>0</v>
      </c>
      <c r="E20356" s="456">
        <v>59.591000000000001</v>
      </c>
      <c r="F20356" s="456">
        <v>4788.9859999999999</v>
      </c>
    </row>
    <row r="20357" spans="1:6" ht="17.399999999999999" x14ac:dyDescent="0.25">
      <c r="A20357" s="59" t="s">
        <v>301</v>
      </c>
      <c r="B20357" s="57" t="s">
        <v>1427</v>
      </c>
      <c r="C20357" s="143" t="s">
        <v>511</v>
      </c>
      <c r="D20357" s="451">
        <v>0</v>
      </c>
      <c r="E20357" s="455">
        <v>12.826000000000001</v>
      </c>
      <c r="F20357" s="455">
        <v>4174.5680000000002</v>
      </c>
    </row>
    <row r="20358" spans="1:6" ht="17.399999999999999" x14ac:dyDescent="0.25">
      <c r="A20358" s="52" t="s">
        <v>301</v>
      </c>
      <c r="B20358" s="54" t="s">
        <v>1427</v>
      </c>
      <c r="C20358" s="61" t="s">
        <v>481</v>
      </c>
      <c r="D20358" s="449">
        <v>0</v>
      </c>
      <c r="E20358" s="453">
        <v>7.8410000000000002</v>
      </c>
      <c r="F20358" s="453">
        <v>3426.8780000000002</v>
      </c>
    </row>
    <row r="20359" spans="1:6" ht="17.399999999999999" x14ac:dyDescent="0.25">
      <c r="A20359" s="53" t="s">
        <v>301</v>
      </c>
      <c r="B20359" s="55" t="s">
        <v>1427</v>
      </c>
      <c r="C20359" s="62" t="s">
        <v>498</v>
      </c>
      <c r="D20359" s="450">
        <v>0</v>
      </c>
      <c r="E20359" s="454">
        <v>13.276</v>
      </c>
      <c r="F20359" s="454">
        <v>3013.3409999999999</v>
      </c>
    </row>
    <row r="20360" spans="1:6" ht="17.399999999999999" x14ac:dyDescent="0.25">
      <c r="A20360" s="52" t="s">
        <v>301</v>
      </c>
      <c r="B20360" s="54" t="s">
        <v>1427</v>
      </c>
      <c r="C20360" s="61" t="s">
        <v>454</v>
      </c>
      <c r="D20360" s="449">
        <v>0</v>
      </c>
      <c r="E20360" s="453">
        <v>30.452000000000002</v>
      </c>
      <c r="F20360" s="453">
        <v>2403.52</v>
      </c>
    </row>
    <row r="20361" spans="1:6" ht="17.399999999999999" x14ac:dyDescent="0.25">
      <c r="A20361" s="53" t="s">
        <v>301</v>
      </c>
      <c r="B20361" s="55" t="s">
        <v>1427</v>
      </c>
      <c r="C20361" s="62" t="s">
        <v>469</v>
      </c>
      <c r="D20361" s="450">
        <v>0</v>
      </c>
      <c r="E20361" s="454">
        <v>29.584</v>
      </c>
      <c r="F20361" s="454">
        <v>2167.134</v>
      </c>
    </row>
    <row r="20362" spans="1:6" ht="17.399999999999999" x14ac:dyDescent="0.25">
      <c r="A20362" s="52" t="s">
        <v>301</v>
      </c>
      <c r="B20362" s="54" t="s">
        <v>1427</v>
      </c>
      <c r="C20362" s="61" t="s">
        <v>464</v>
      </c>
      <c r="D20362" s="449">
        <v>0</v>
      </c>
      <c r="E20362" s="453">
        <v>5.258</v>
      </c>
      <c r="F20362" s="453">
        <v>2054.6439999999998</v>
      </c>
    </row>
    <row r="20363" spans="1:6" ht="17.399999999999999" x14ac:dyDescent="0.25">
      <c r="A20363" s="59" t="s">
        <v>301</v>
      </c>
      <c r="B20363" s="57" t="s">
        <v>1427</v>
      </c>
      <c r="C20363" s="143" t="s">
        <v>916</v>
      </c>
      <c r="D20363" s="451">
        <v>0</v>
      </c>
      <c r="E20363" s="455">
        <v>17.89</v>
      </c>
      <c r="F20363" s="455">
        <v>1970.6849999999999</v>
      </c>
    </row>
    <row r="20364" spans="1:6" ht="17.399999999999999" x14ac:dyDescent="0.25">
      <c r="A20364" s="52" t="s">
        <v>301</v>
      </c>
      <c r="B20364" s="54" t="s">
        <v>1427</v>
      </c>
      <c r="C20364" s="61" t="s">
        <v>917</v>
      </c>
      <c r="D20364" s="449">
        <v>0</v>
      </c>
      <c r="E20364" s="453">
        <v>19.779</v>
      </c>
      <c r="F20364" s="453">
        <v>1880.6949999999999</v>
      </c>
    </row>
    <row r="20365" spans="1:6" ht="17.399999999999999" x14ac:dyDescent="0.25">
      <c r="A20365" s="53" t="s">
        <v>301</v>
      </c>
      <c r="B20365" s="55" t="s">
        <v>1427</v>
      </c>
      <c r="C20365" s="62" t="s">
        <v>467</v>
      </c>
      <c r="D20365" s="450">
        <v>0</v>
      </c>
      <c r="E20365" s="454">
        <v>13.435</v>
      </c>
      <c r="F20365" s="454">
        <v>1454.1</v>
      </c>
    </row>
    <row r="20366" spans="1:6" ht="17.399999999999999" x14ac:dyDescent="0.25">
      <c r="A20366" s="58" t="s">
        <v>301</v>
      </c>
      <c r="B20366" s="56" t="s">
        <v>1427</v>
      </c>
      <c r="C20366" s="142" t="s">
        <v>445</v>
      </c>
      <c r="D20366" s="452">
        <v>0</v>
      </c>
      <c r="E20366" s="456">
        <v>13.49</v>
      </c>
      <c r="F20366" s="456">
        <v>1190.8330000000001</v>
      </c>
    </row>
    <row r="20367" spans="1:6" ht="17.399999999999999" x14ac:dyDescent="0.25">
      <c r="A20367" s="53" t="s">
        <v>301</v>
      </c>
      <c r="B20367" s="55" t="s">
        <v>1427</v>
      </c>
      <c r="C20367" s="62" t="s">
        <v>458</v>
      </c>
      <c r="D20367" s="450">
        <v>0</v>
      </c>
      <c r="E20367" s="454">
        <v>36.25</v>
      </c>
      <c r="F20367" s="454">
        <v>1061.4780000000001</v>
      </c>
    </row>
    <row r="20368" spans="1:6" ht="17.399999999999999" x14ac:dyDescent="0.25">
      <c r="A20368" s="52" t="s">
        <v>301</v>
      </c>
      <c r="B20368" s="54" t="s">
        <v>1427</v>
      </c>
      <c r="C20368" s="61" t="s">
        <v>440</v>
      </c>
      <c r="D20368" s="449">
        <v>0</v>
      </c>
      <c r="E20368" s="453">
        <v>114.49</v>
      </c>
      <c r="F20368" s="453">
        <v>7696.6679999999997</v>
      </c>
    </row>
    <row r="20369" spans="1:6" ht="17.399999999999999" x14ac:dyDescent="0.25">
      <c r="A20369" s="53" t="s">
        <v>3798</v>
      </c>
      <c r="B20369" s="55" t="s">
        <v>2734</v>
      </c>
      <c r="C20369" s="62" t="s">
        <v>455</v>
      </c>
      <c r="D20369" s="450">
        <v>0</v>
      </c>
      <c r="E20369" s="454">
        <v>6573.1710000000003</v>
      </c>
      <c r="F20369" s="454">
        <v>214976.11600000001</v>
      </c>
    </row>
    <row r="20370" spans="1:6" ht="17.399999999999999" x14ac:dyDescent="0.25">
      <c r="A20370" s="58" t="s">
        <v>3798</v>
      </c>
      <c r="B20370" s="56" t="s">
        <v>2734</v>
      </c>
      <c r="C20370" s="142" t="s">
        <v>463</v>
      </c>
      <c r="D20370" s="452">
        <v>0</v>
      </c>
      <c r="E20370" s="456">
        <v>1971.9549999999999</v>
      </c>
      <c r="F20370" s="456">
        <v>77758.982999999993</v>
      </c>
    </row>
    <row r="20371" spans="1:6" ht="17.399999999999999" x14ac:dyDescent="0.25">
      <c r="A20371" s="53" t="s">
        <v>3798</v>
      </c>
      <c r="B20371" s="55" t="s">
        <v>2734</v>
      </c>
      <c r="C20371" s="62" t="s">
        <v>444</v>
      </c>
      <c r="D20371" s="450">
        <v>0</v>
      </c>
      <c r="E20371" s="454">
        <v>576.13599999999997</v>
      </c>
      <c r="F20371" s="454">
        <v>68374.817999999999</v>
      </c>
    </row>
    <row r="20372" spans="1:6" ht="17.399999999999999" x14ac:dyDescent="0.25">
      <c r="A20372" s="52" t="s">
        <v>3798</v>
      </c>
      <c r="B20372" s="54" t="s">
        <v>2734</v>
      </c>
      <c r="C20372" s="61" t="s">
        <v>442</v>
      </c>
      <c r="D20372" s="449">
        <v>0</v>
      </c>
      <c r="E20372" s="453">
        <v>2000.615</v>
      </c>
      <c r="F20372" s="453">
        <v>49738.021000000001</v>
      </c>
    </row>
    <row r="20373" spans="1:6" ht="17.399999999999999" x14ac:dyDescent="0.25">
      <c r="A20373" s="59" t="s">
        <v>3798</v>
      </c>
      <c r="B20373" s="57" t="s">
        <v>2734</v>
      </c>
      <c r="C20373" s="143" t="s">
        <v>457</v>
      </c>
      <c r="D20373" s="451">
        <v>0</v>
      </c>
      <c r="E20373" s="455">
        <v>574.09900000000005</v>
      </c>
      <c r="F20373" s="455">
        <v>43830.711000000003</v>
      </c>
    </row>
    <row r="20374" spans="1:6" ht="17.399999999999999" x14ac:dyDescent="0.25">
      <c r="A20374" s="58" t="s">
        <v>3798</v>
      </c>
      <c r="B20374" s="56" t="s">
        <v>2734</v>
      </c>
      <c r="C20374" s="142" t="s">
        <v>443</v>
      </c>
      <c r="D20374" s="452">
        <v>0</v>
      </c>
      <c r="E20374" s="456">
        <v>291.53800000000001</v>
      </c>
      <c r="F20374" s="456">
        <v>43223.353000000003</v>
      </c>
    </row>
    <row r="20375" spans="1:6" ht="17.399999999999999" x14ac:dyDescent="0.25">
      <c r="A20375" s="53" t="s">
        <v>3798</v>
      </c>
      <c r="B20375" s="55" t="s">
        <v>2734</v>
      </c>
      <c r="C20375" s="62" t="s">
        <v>439</v>
      </c>
      <c r="D20375" s="450">
        <v>0</v>
      </c>
      <c r="E20375" s="454">
        <v>256.40300000000002</v>
      </c>
      <c r="F20375" s="454">
        <v>31992.645</v>
      </c>
    </row>
    <row r="20376" spans="1:6" ht="17.399999999999999" x14ac:dyDescent="0.25">
      <c r="A20376" s="58" t="s">
        <v>3798</v>
      </c>
      <c r="B20376" s="56" t="s">
        <v>2734</v>
      </c>
      <c r="C20376" s="142" t="s">
        <v>447</v>
      </c>
      <c r="D20376" s="452">
        <v>0</v>
      </c>
      <c r="E20376" s="456">
        <v>647.41700000000003</v>
      </c>
      <c r="F20376" s="456">
        <v>25556.235000000001</v>
      </c>
    </row>
    <row r="20377" spans="1:6" ht="17.399999999999999" x14ac:dyDescent="0.25">
      <c r="A20377" s="59" t="s">
        <v>3798</v>
      </c>
      <c r="B20377" s="57" t="s">
        <v>2734</v>
      </c>
      <c r="C20377" s="143" t="s">
        <v>488</v>
      </c>
      <c r="D20377" s="451">
        <v>0</v>
      </c>
      <c r="E20377" s="455">
        <v>712.32799999999997</v>
      </c>
      <c r="F20377" s="455">
        <v>25516.465</v>
      </c>
    </row>
    <row r="20378" spans="1:6" ht="17.399999999999999" x14ac:dyDescent="0.25">
      <c r="A20378" s="58" t="s">
        <v>3798</v>
      </c>
      <c r="B20378" s="56" t="s">
        <v>2734</v>
      </c>
      <c r="C20378" s="142" t="s">
        <v>481</v>
      </c>
      <c r="D20378" s="452">
        <v>0</v>
      </c>
      <c r="E20378" s="456">
        <v>320.416</v>
      </c>
      <c r="F20378" s="456">
        <v>15317.744000000001</v>
      </c>
    </row>
    <row r="20379" spans="1:6" ht="17.399999999999999" x14ac:dyDescent="0.25">
      <c r="A20379" s="59" t="s">
        <v>3798</v>
      </c>
      <c r="B20379" s="57" t="s">
        <v>2734</v>
      </c>
      <c r="C20379" s="143" t="s">
        <v>477</v>
      </c>
      <c r="D20379" s="451">
        <v>0</v>
      </c>
      <c r="E20379" s="455">
        <v>11.478</v>
      </c>
      <c r="F20379" s="455">
        <v>14094.837</v>
      </c>
    </row>
    <row r="20380" spans="1:6" ht="17.399999999999999" x14ac:dyDescent="0.25">
      <c r="A20380" s="58" t="s">
        <v>3798</v>
      </c>
      <c r="B20380" s="56" t="s">
        <v>2734</v>
      </c>
      <c r="C20380" s="142" t="s">
        <v>498</v>
      </c>
      <c r="D20380" s="452">
        <v>0</v>
      </c>
      <c r="E20380" s="456">
        <v>80.328999999999994</v>
      </c>
      <c r="F20380" s="456">
        <v>13409.088</v>
      </c>
    </row>
    <row r="20381" spans="1:6" ht="17.399999999999999" x14ac:dyDescent="0.25">
      <c r="A20381" s="59" t="s">
        <v>3798</v>
      </c>
      <c r="B20381" s="57" t="s">
        <v>2734</v>
      </c>
      <c r="C20381" s="143" t="s">
        <v>490</v>
      </c>
      <c r="D20381" s="451">
        <v>0</v>
      </c>
      <c r="E20381" s="455">
        <v>143.55000000000001</v>
      </c>
      <c r="F20381" s="455">
        <v>12796.161</v>
      </c>
    </row>
    <row r="20382" spans="1:6" ht="17.399999999999999" x14ac:dyDescent="0.25">
      <c r="A20382" s="52" t="s">
        <v>3798</v>
      </c>
      <c r="B20382" s="54" t="s">
        <v>2734</v>
      </c>
      <c r="C20382" s="61" t="s">
        <v>445</v>
      </c>
      <c r="D20382" s="449">
        <v>0</v>
      </c>
      <c r="E20382" s="453">
        <v>39.485999999999997</v>
      </c>
      <c r="F20382" s="453">
        <v>12609.239</v>
      </c>
    </row>
    <row r="20383" spans="1:6" ht="17.399999999999999" x14ac:dyDescent="0.25">
      <c r="A20383" s="59" t="s">
        <v>3798</v>
      </c>
      <c r="B20383" s="57" t="s">
        <v>2734</v>
      </c>
      <c r="C20383" s="143" t="s">
        <v>491</v>
      </c>
      <c r="D20383" s="451">
        <v>0</v>
      </c>
      <c r="E20383" s="455">
        <v>277.88900000000001</v>
      </c>
      <c r="F20383" s="455">
        <v>10996.432000000001</v>
      </c>
    </row>
    <row r="20384" spans="1:6" ht="17.399999999999999" x14ac:dyDescent="0.25">
      <c r="A20384" s="58" t="s">
        <v>3798</v>
      </c>
      <c r="B20384" s="56" t="s">
        <v>2734</v>
      </c>
      <c r="C20384" s="142" t="s">
        <v>470</v>
      </c>
      <c r="D20384" s="452">
        <v>0</v>
      </c>
      <c r="E20384" s="456">
        <v>156.904</v>
      </c>
      <c r="F20384" s="456">
        <v>9907.8269999999993</v>
      </c>
    </row>
    <row r="20385" spans="1:6" ht="17.399999999999999" x14ac:dyDescent="0.25">
      <c r="A20385" s="53" t="s">
        <v>3798</v>
      </c>
      <c r="B20385" s="55" t="s">
        <v>2734</v>
      </c>
      <c r="C20385" s="62" t="s">
        <v>917</v>
      </c>
      <c r="D20385" s="450">
        <v>0</v>
      </c>
      <c r="E20385" s="454">
        <v>354.178</v>
      </c>
      <c r="F20385" s="454">
        <v>9828.6769999999997</v>
      </c>
    </row>
    <row r="20386" spans="1:6" ht="17.399999999999999" x14ac:dyDescent="0.25">
      <c r="A20386" s="52" t="s">
        <v>3798</v>
      </c>
      <c r="B20386" s="54" t="s">
        <v>2734</v>
      </c>
      <c r="C20386" s="61" t="s">
        <v>511</v>
      </c>
      <c r="D20386" s="449">
        <v>0</v>
      </c>
      <c r="E20386" s="453">
        <v>44.704000000000001</v>
      </c>
      <c r="F20386" s="453">
        <v>8805.0759999999991</v>
      </c>
    </row>
    <row r="20387" spans="1:6" ht="17.399999999999999" x14ac:dyDescent="0.25">
      <c r="A20387" s="59" t="s">
        <v>3798</v>
      </c>
      <c r="B20387" s="57" t="s">
        <v>2734</v>
      </c>
      <c r="C20387" s="143" t="s">
        <v>487</v>
      </c>
      <c r="D20387" s="451">
        <v>0</v>
      </c>
      <c r="E20387" s="455">
        <v>19.657</v>
      </c>
      <c r="F20387" s="455">
        <v>8771.91</v>
      </c>
    </row>
    <row r="20388" spans="1:6" ht="17.399999999999999" x14ac:dyDescent="0.25">
      <c r="A20388" s="58" t="s">
        <v>3798</v>
      </c>
      <c r="B20388" s="56" t="s">
        <v>2734</v>
      </c>
      <c r="C20388" s="142" t="s">
        <v>482</v>
      </c>
      <c r="D20388" s="452">
        <v>0</v>
      </c>
      <c r="E20388" s="456">
        <v>101.94</v>
      </c>
      <c r="F20388" s="456">
        <v>7699.8789999999999</v>
      </c>
    </row>
    <row r="20389" spans="1:6" ht="17.399999999999999" x14ac:dyDescent="0.25">
      <c r="A20389" s="59" t="s">
        <v>3798</v>
      </c>
      <c r="B20389" s="57" t="s">
        <v>2734</v>
      </c>
      <c r="C20389" s="143" t="s">
        <v>483</v>
      </c>
      <c r="D20389" s="451">
        <v>0</v>
      </c>
      <c r="E20389" s="455">
        <v>52.424999999999997</v>
      </c>
      <c r="F20389" s="455">
        <v>5845.607</v>
      </c>
    </row>
    <row r="20390" spans="1:6" ht="17.399999999999999" x14ac:dyDescent="0.25">
      <c r="A20390" s="52" t="s">
        <v>3798</v>
      </c>
      <c r="B20390" s="54" t="s">
        <v>2734</v>
      </c>
      <c r="C20390" s="61" t="s">
        <v>489</v>
      </c>
      <c r="D20390" s="449">
        <v>0</v>
      </c>
      <c r="E20390" s="453">
        <v>43.893999999999998</v>
      </c>
      <c r="F20390" s="453">
        <v>5694.0029999999997</v>
      </c>
    </row>
    <row r="20391" spans="1:6" ht="17.399999999999999" x14ac:dyDescent="0.25">
      <c r="A20391" s="53" t="s">
        <v>3798</v>
      </c>
      <c r="B20391" s="55" t="s">
        <v>2734</v>
      </c>
      <c r="C20391" s="62" t="s">
        <v>479</v>
      </c>
      <c r="D20391" s="450">
        <v>0</v>
      </c>
      <c r="E20391" s="454">
        <v>102.087</v>
      </c>
      <c r="F20391" s="454">
        <v>4950.0770000000002</v>
      </c>
    </row>
    <row r="20392" spans="1:6" ht="17.399999999999999" x14ac:dyDescent="0.25">
      <c r="A20392" s="52" t="s">
        <v>3798</v>
      </c>
      <c r="B20392" s="54" t="s">
        <v>2734</v>
      </c>
      <c r="C20392" s="61" t="s">
        <v>464</v>
      </c>
      <c r="D20392" s="449">
        <v>0</v>
      </c>
      <c r="E20392" s="453">
        <v>37.131999999999998</v>
      </c>
      <c r="F20392" s="453">
        <v>3564.1930000000002</v>
      </c>
    </row>
    <row r="20393" spans="1:6" ht="17.399999999999999" x14ac:dyDescent="0.25">
      <c r="A20393" s="59" t="s">
        <v>3798</v>
      </c>
      <c r="B20393" s="57" t="s">
        <v>2734</v>
      </c>
      <c r="C20393" s="143" t="s">
        <v>461</v>
      </c>
      <c r="D20393" s="451">
        <v>0</v>
      </c>
      <c r="E20393" s="455">
        <v>33.603000000000002</v>
      </c>
      <c r="F20393" s="455">
        <v>3083.1559999999999</v>
      </c>
    </row>
    <row r="20394" spans="1:6" ht="17.399999999999999" x14ac:dyDescent="0.25">
      <c r="A20394" s="52" t="s">
        <v>3798</v>
      </c>
      <c r="B20394" s="54" t="s">
        <v>2734</v>
      </c>
      <c r="C20394" s="61" t="s">
        <v>910</v>
      </c>
      <c r="D20394" s="449">
        <v>0</v>
      </c>
      <c r="E20394" s="453">
        <v>17.065000000000001</v>
      </c>
      <c r="F20394" s="453">
        <v>2197.9879999999998</v>
      </c>
    </row>
    <row r="20395" spans="1:6" ht="17.399999999999999" x14ac:dyDescent="0.25">
      <c r="A20395" s="53" t="s">
        <v>3798</v>
      </c>
      <c r="B20395" s="55" t="s">
        <v>2734</v>
      </c>
      <c r="C20395" s="62" t="s">
        <v>494</v>
      </c>
      <c r="D20395" s="450">
        <v>0</v>
      </c>
      <c r="E20395" s="454">
        <v>42.4</v>
      </c>
      <c r="F20395" s="454">
        <v>2014.307</v>
      </c>
    </row>
    <row r="20396" spans="1:6" ht="17.399999999999999" x14ac:dyDescent="0.25">
      <c r="A20396" s="58" t="s">
        <v>3798</v>
      </c>
      <c r="B20396" s="56" t="s">
        <v>2734</v>
      </c>
      <c r="C20396" s="142" t="s">
        <v>471</v>
      </c>
      <c r="D20396" s="452">
        <v>0</v>
      </c>
      <c r="E20396" s="456">
        <v>40.786000000000001</v>
      </c>
      <c r="F20396" s="456">
        <v>1956.675</v>
      </c>
    </row>
    <row r="20397" spans="1:6" ht="17.399999999999999" x14ac:dyDescent="0.25">
      <c r="A20397" s="59" t="s">
        <v>3798</v>
      </c>
      <c r="B20397" s="57" t="s">
        <v>2734</v>
      </c>
      <c r="C20397" s="143" t="s">
        <v>922</v>
      </c>
      <c r="D20397" s="451">
        <v>0</v>
      </c>
      <c r="E20397" s="455">
        <v>75.433000000000007</v>
      </c>
      <c r="F20397" s="455">
        <v>1877.4860000000001</v>
      </c>
    </row>
    <row r="20398" spans="1:6" ht="17.399999999999999" x14ac:dyDescent="0.25">
      <c r="A20398" s="52" t="s">
        <v>3798</v>
      </c>
      <c r="B20398" s="54" t="s">
        <v>2734</v>
      </c>
      <c r="C20398" s="61" t="s">
        <v>450</v>
      </c>
      <c r="D20398" s="449">
        <v>0</v>
      </c>
      <c r="E20398" s="453">
        <v>75.891000000000005</v>
      </c>
      <c r="F20398" s="453">
        <v>1698.4849999999999</v>
      </c>
    </row>
    <row r="20399" spans="1:6" ht="17.399999999999999" x14ac:dyDescent="0.25">
      <c r="A20399" s="59" t="s">
        <v>3798</v>
      </c>
      <c r="B20399" s="57" t="s">
        <v>2734</v>
      </c>
      <c r="C20399" s="143" t="s">
        <v>907</v>
      </c>
      <c r="D20399" s="451">
        <v>0</v>
      </c>
      <c r="E20399" s="455">
        <v>14.015000000000001</v>
      </c>
      <c r="F20399" s="455">
        <v>1489.059</v>
      </c>
    </row>
    <row r="20400" spans="1:6" ht="17.399999999999999" x14ac:dyDescent="0.25">
      <c r="A20400" s="58" t="s">
        <v>3798</v>
      </c>
      <c r="B20400" s="56" t="s">
        <v>2734</v>
      </c>
      <c r="C20400" s="142" t="s">
        <v>441</v>
      </c>
      <c r="D20400" s="452">
        <v>0</v>
      </c>
      <c r="E20400" s="456">
        <v>8.1349999999999998</v>
      </c>
      <c r="F20400" s="456">
        <v>1423.2080000000001</v>
      </c>
    </row>
    <row r="20401" spans="1:6" ht="17.399999999999999" x14ac:dyDescent="0.25">
      <c r="A20401" s="53" t="s">
        <v>3798</v>
      </c>
      <c r="B20401" s="55" t="s">
        <v>2734</v>
      </c>
      <c r="C20401" s="62" t="s">
        <v>502</v>
      </c>
      <c r="D20401" s="450">
        <v>0</v>
      </c>
      <c r="E20401" s="454">
        <v>49.262999999999998</v>
      </c>
      <c r="F20401" s="454">
        <v>1392.221</v>
      </c>
    </row>
    <row r="20402" spans="1:6" ht="17.399999999999999" x14ac:dyDescent="0.25">
      <c r="A20402" s="58" t="s">
        <v>3798</v>
      </c>
      <c r="B20402" s="56" t="s">
        <v>2734</v>
      </c>
      <c r="C20402" s="142" t="s">
        <v>462</v>
      </c>
      <c r="D20402" s="452">
        <v>0</v>
      </c>
      <c r="E20402" s="456">
        <v>15.222</v>
      </c>
      <c r="F20402" s="456">
        <v>1344.4590000000001</v>
      </c>
    </row>
    <row r="20403" spans="1:6" ht="17.399999999999999" x14ac:dyDescent="0.25">
      <c r="A20403" s="59" t="s">
        <v>3798</v>
      </c>
      <c r="B20403" s="57" t="s">
        <v>2734</v>
      </c>
      <c r="C20403" s="143" t="s">
        <v>503</v>
      </c>
      <c r="D20403" s="451">
        <v>0</v>
      </c>
      <c r="E20403" s="455">
        <v>0.61299999999999999</v>
      </c>
      <c r="F20403" s="455">
        <v>1321.634</v>
      </c>
    </row>
    <row r="20404" spans="1:6" ht="17.399999999999999" x14ac:dyDescent="0.25">
      <c r="A20404" s="58" t="s">
        <v>3798</v>
      </c>
      <c r="B20404" s="56" t="s">
        <v>2734</v>
      </c>
      <c r="C20404" s="142" t="s">
        <v>465</v>
      </c>
      <c r="D20404" s="452">
        <v>0</v>
      </c>
      <c r="E20404" s="456">
        <v>12.244</v>
      </c>
      <c r="F20404" s="456">
        <v>1202.2739999999999</v>
      </c>
    </row>
    <row r="20405" spans="1:6" ht="17.399999999999999" x14ac:dyDescent="0.25">
      <c r="A20405" s="53" t="s">
        <v>3798</v>
      </c>
      <c r="B20405" s="55" t="s">
        <v>2734</v>
      </c>
      <c r="C20405" s="62" t="s">
        <v>916</v>
      </c>
      <c r="D20405" s="450">
        <v>0</v>
      </c>
      <c r="E20405" s="454">
        <v>18.428999999999998</v>
      </c>
      <c r="F20405" s="454">
        <v>1112.0840000000001</v>
      </c>
    </row>
    <row r="20406" spans="1:6" ht="17.399999999999999" x14ac:dyDescent="0.25">
      <c r="A20406" s="52" t="s">
        <v>3798</v>
      </c>
      <c r="B20406" s="54" t="s">
        <v>2734</v>
      </c>
      <c r="C20406" s="61" t="s">
        <v>497</v>
      </c>
      <c r="D20406" s="449">
        <v>0</v>
      </c>
      <c r="E20406" s="453">
        <v>21.36</v>
      </c>
      <c r="F20406" s="453">
        <v>1111.423</v>
      </c>
    </row>
    <row r="20407" spans="1:6" ht="17.399999999999999" x14ac:dyDescent="0.25">
      <c r="A20407" s="53" t="s">
        <v>3798</v>
      </c>
      <c r="B20407" s="55" t="s">
        <v>2734</v>
      </c>
      <c r="C20407" s="62" t="s">
        <v>440</v>
      </c>
      <c r="D20407" s="450">
        <v>0</v>
      </c>
      <c r="E20407" s="454">
        <v>171.55799999999999</v>
      </c>
      <c r="F20407" s="454">
        <v>7886.4</v>
      </c>
    </row>
    <row r="20408" spans="1:6" ht="17.399999999999999" x14ac:dyDescent="0.25">
      <c r="A20408" s="52" t="s">
        <v>6191</v>
      </c>
      <c r="B20408" s="54" t="s">
        <v>6920</v>
      </c>
      <c r="C20408" s="61" t="s">
        <v>455</v>
      </c>
      <c r="D20408" s="449">
        <v>0</v>
      </c>
      <c r="E20408" s="453">
        <v>785.07899999999995</v>
      </c>
      <c r="F20408" s="453">
        <v>27948.2</v>
      </c>
    </row>
    <row r="20409" spans="1:6" ht="17.399999999999999" x14ac:dyDescent="0.25">
      <c r="A20409" s="53" t="s">
        <v>6191</v>
      </c>
      <c r="B20409" s="55" t="s">
        <v>6920</v>
      </c>
      <c r="C20409" s="62" t="s">
        <v>443</v>
      </c>
      <c r="D20409" s="450">
        <v>0</v>
      </c>
      <c r="E20409" s="454">
        <v>35.552</v>
      </c>
      <c r="F20409" s="454">
        <v>10291.433000000001</v>
      </c>
    </row>
    <row r="20410" spans="1:6" ht="17.399999999999999" x14ac:dyDescent="0.25">
      <c r="A20410" s="52" t="s">
        <v>6191</v>
      </c>
      <c r="B20410" s="54" t="s">
        <v>6920</v>
      </c>
      <c r="C20410" s="61" t="s">
        <v>463</v>
      </c>
      <c r="D20410" s="449">
        <v>0</v>
      </c>
      <c r="E20410" s="453">
        <v>236.17400000000001</v>
      </c>
      <c r="F20410" s="453">
        <v>7929.4269999999997</v>
      </c>
    </row>
    <row r="20411" spans="1:6" ht="17.399999999999999" x14ac:dyDescent="0.25">
      <c r="A20411" s="59" t="s">
        <v>6191</v>
      </c>
      <c r="B20411" s="57" t="s">
        <v>6920</v>
      </c>
      <c r="C20411" s="143" t="s">
        <v>498</v>
      </c>
      <c r="D20411" s="451">
        <v>0</v>
      </c>
      <c r="E20411" s="455">
        <v>12.106</v>
      </c>
      <c r="F20411" s="455">
        <v>6146.0240000000003</v>
      </c>
    </row>
    <row r="20412" spans="1:6" ht="17.399999999999999" x14ac:dyDescent="0.25">
      <c r="A20412" s="58" t="s">
        <v>6191</v>
      </c>
      <c r="B20412" s="56" t="s">
        <v>6920</v>
      </c>
      <c r="C20412" s="142" t="s">
        <v>444</v>
      </c>
      <c r="D20412" s="452">
        <v>0</v>
      </c>
      <c r="E20412" s="456">
        <v>20.597000000000001</v>
      </c>
      <c r="F20412" s="456">
        <v>6082.18</v>
      </c>
    </row>
    <row r="20413" spans="1:6" ht="17.399999999999999" x14ac:dyDescent="0.25">
      <c r="A20413" s="53" t="s">
        <v>6191</v>
      </c>
      <c r="B20413" s="55" t="s">
        <v>6920</v>
      </c>
      <c r="C20413" s="62" t="s">
        <v>457</v>
      </c>
      <c r="D20413" s="450">
        <v>0</v>
      </c>
      <c r="E20413" s="454">
        <v>76.58</v>
      </c>
      <c r="F20413" s="454">
        <v>5993.0910000000003</v>
      </c>
    </row>
    <row r="20414" spans="1:6" ht="17.399999999999999" x14ac:dyDescent="0.25">
      <c r="A20414" s="58" t="s">
        <v>6191</v>
      </c>
      <c r="B20414" s="56" t="s">
        <v>6920</v>
      </c>
      <c r="C20414" s="142" t="s">
        <v>487</v>
      </c>
      <c r="D20414" s="452">
        <v>0</v>
      </c>
      <c r="E20414" s="456">
        <v>11.664</v>
      </c>
      <c r="F20414" s="456">
        <v>3199.5210000000002</v>
      </c>
    </row>
    <row r="20415" spans="1:6" ht="17.399999999999999" x14ac:dyDescent="0.25">
      <c r="A20415" s="59" t="s">
        <v>6191</v>
      </c>
      <c r="B20415" s="57" t="s">
        <v>6920</v>
      </c>
      <c r="C20415" s="143" t="s">
        <v>447</v>
      </c>
      <c r="D20415" s="451">
        <v>0</v>
      </c>
      <c r="E20415" s="455">
        <v>19.722000000000001</v>
      </c>
      <c r="F20415" s="455">
        <v>3052.2269999999999</v>
      </c>
    </row>
    <row r="20416" spans="1:6" ht="17.399999999999999" x14ac:dyDescent="0.25">
      <c r="A20416" s="52" t="s">
        <v>6191</v>
      </c>
      <c r="B20416" s="54" t="s">
        <v>6920</v>
      </c>
      <c r="C20416" s="61" t="s">
        <v>439</v>
      </c>
      <c r="D20416" s="449">
        <v>0</v>
      </c>
      <c r="E20416" s="453">
        <v>53.747</v>
      </c>
      <c r="F20416" s="453">
        <v>2627.08</v>
      </c>
    </row>
    <row r="20417" spans="1:6" ht="17.399999999999999" x14ac:dyDescent="0.25">
      <c r="A20417" s="59" t="s">
        <v>6191</v>
      </c>
      <c r="B20417" s="57" t="s">
        <v>6920</v>
      </c>
      <c r="C20417" s="143" t="s">
        <v>470</v>
      </c>
      <c r="D20417" s="451">
        <v>0</v>
      </c>
      <c r="E20417" s="455">
        <v>16.297000000000001</v>
      </c>
      <c r="F20417" s="455">
        <v>1536.848</v>
      </c>
    </row>
    <row r="20418" spans="1:6" ht="17.399999999999999" x14ac:dyDescent="0.25">
      <c r="A20418" s="58" t="s">
        <v>6191</v>
      </c>
      <c r="B20418" s="56" t="s">
        <v>6920</v>
      </c>
      <c r="C20418" s="142" t="s">
        <v>503</v>
      </c>
      <c r="D20418" s="452">
        <v>0</v>
      </c>
      <c r="E20418" s="456">
        <v>0.43</v>
      </c>
      <c r="F20418" s="456">
        <v>1190.971</v>
      </c>
    </row>
    <row r="20419" spans="1:6" ht="17.399999999999999" x14ac:dyDescent="0.25">
      <c r="A20419" s="59" t="s">
        <v>6191</v>
      </c>
      <c r="B20419" s="57" t="s">
        <v>6920</v>
      </c>
      <c r="C20419" s="143" t="s">
        <v>481</v>
      </c>
      <c r="D20419" s="451">
        <v>0</v>
      </c>
      <c r="E20419" s="455">
        <v>7.9450000000000003</v>
      </c>
      <c r="F20419" s="455">
        <v>1152.364</v>
      </c>
    </row>
    <row r="20420" spans="1:6" ht="17.399999999999999" x14ac:dyDescent="0.25">
      <c r="A20420" s="58" t="s">
        <v>6191</v>
      </c>
      <c r="B20420" s="56" t="s">
        <v>6920</v>
      </c>
      <c r="C20420" s="142" t="s">
        <v>482</v>
      </c>
      <c r="D20420" s="452">
        <v>0</v>
      </c>
      <c r="E20420" s="456">
        <v>7.0890000000000004</v>
      </c>
      <c r="F20420" s="456">
        <v>1041.4280000000001</v>
      </c>
    </row>
    <row r="20421" spans="1:6" ht="17.399999999999999" x14ac:dyDescent="0.25">
      <c r="A20421" s="53" t="s">
        <v>6191</v>
      </c>
      <c r="B20421" s="55" t="s">
        <v>6920</v>
      </c>
      <c r="C20421" s="62" t="s">
        <v>440</v>
      </c>
      <c r="D20421" s="450">
        <v>0</v>
      </c>
      <c r="E20421" s="454">
        <v>124.751</v>
      </c>
      <c r="F20421" s="454">
        <v>10965.541999999999</v>
      </c>
    </row>
    <row r="20422" spans="1:6" ht="17.399999999999999" x14ac:dyDescent="0.25">
      <c r="A20422" s="52" t="s">
        <v>6659</v>
      </c>
      <c r="B20422" s="54" t="s">
        <v>3683</v>
      </c>
      <c r="C20422" s="61" t="s">
        <v>444</v>
      </c>
      <c r="D20422" s="449">
        <v>0</v>
      </c>
      <c r="E20422" s="453">
        <v>58.128999999999998</v>
      </c>
      <c r="F20422" s="453">
        <v>5199.3010000000004</v>
      </c>
    </row>
    <row r="20423" spans="1:6" ht="17.399999999999999" x14ac:dyDescent="0.25">
      <c r="A20423" s="59" t="s">
        <v>6659</v>
      </c>
      <c r="B20423" s="57" t="s">
        <v>3683</v>
      </c>
      <c r="C20423" s="143" t="s">
        <v>481</v>
      </c>
      <c r="D20423" s="451">
        <v>0</v>
      </c>
      <c r="E20423" s="455">
        <v>25.518999999999998</v>
      </c>
      <c r="F20423" s="455">
        <v>2985.212</v>
      </c>
    </row>
    <row r="20424" spans="1:6" ht="17.399999999999999" x14ac:dyDescent="0.25">
      <c r="A20424" s="58" t="s">
        <v>6659</v>
      </c>
      <c r="B20424" s="56" t="s">
        <v>3683</v>
      </c>
      <c r="C20424" s="142" t="s">
        <v>443</v>
      </c>
      <c r="D20424" s="452">
        <v>0</v>
      </c>
      <c r="E20424" s="456">
        <v>11.337</v>
      </c>
      <c r="F20424" s="456">
        <v>1301.9269999999999</v>
      </c>
    </row>
    <row r="20425" spans="1:6" ht="17.399999999999999" x14ac:dyDescent="0.25">
      <c r="A20425" s="53" t="s">
        <v>6659</v>
      </c>
      <c r="B20425" s="55" t="s">
        <v>3683</v>
      </c>
      <c r="C20425" s="62" t="s">
        <v>440</v>
      </c>
      <c r="D20425" s="450">
        <v>0</v>
      </c>
      <c r="E20425" s="454">
        <v>54.59</v>
      </c>
      <c r="F20425" s="454">
        <v>2481.096</v>
      </c>
    </row>
    <row r="20426" spans="1:6" ht="17.399999999999999" x14ac:dyDescent="0.25">
      <c r="A20426" s="52" t="s">
        <v>6193</v>
      </c>
      <c r="B20426" s="54" t="s">
        <v>1258</v>
      </c>
      <c r="C20426" s="61" t="s">
        <v>455</v>
      </c>
      <c r="D20426" s="449">
        <v>0</v>
      </c>
      <c r="E20426" s="453">
        <v>1260.1859999999999</v>
      </c>
      <c r="F20426" s="453">
        <v>15726.237999999999</v>
      </c>
    </row>
    <row r="20427" spans="1:6" ht="17.399999999999999" x14ac:dyDescent="0.25">
      <c r="A20427" s="53" t="s">
        <v>6193</v>
      </c>
      <c r="B20427" s="55" t="s">
        <v>1258</v>
      </c>
      <c r="C20427" s="62" t="s">
        <v>489</v>
      </c>
      <c r="D20427" s="450">
        <v>0</v>
      </c>
      <c r="E20427" s="454">
        <v>449.09199999999998</v>
      </c>
      <c r="F20427" s="454">
        <v>4831.5510000000004</v>
      </c>
    </row>
    <row r="20428" spans="1:6" ht="17.399999999999999" x14ac:dyDescent="0.25">
      <c r="A20428" s="52" t="s">
        <v>6193</v>
      </c>
      <c r="B20428" s="54" t="s">
        <v>1258</v>
      </c>
      <c r="C20428" s="61" t="s">
        <v>463</v>
      </c>
      <c r="D20428" s="449">
        <v>0</v>
      </c>
      <c r="E20428" s="453">
        <v>217.00899999999999</v>
      </c>
      <c r="F20428" s="453">
        <v>1611.2049999999999</v>
      </c>
    </row>
    <row r="20429" spans="1:6" ht="17.399999999999999" x14ac:dyDescent="0.25">
      <c r="A20429" s="53" t="s">
        <v>6193</v>
      </c>
      <c r="B20429" s="55" t="s">
        <v>1258</v>
      </c>
      <c r="C20429" s="62" t="s">
        <v>461</v>
      </c>
      <c r="D20429" s="450">
        <v>0</v>
      </c>
      <c r="E20429" s="454">
        <v>4.8620000000000001</v>
      </c>
      <c r="F20429" s="454">
        <v>1364.328</v>
      </c>
    </row>
    <row r="20430" spans="1:6" ht="17.399999999999999" x14ac:dyDescent="0.25">
      <c r="A20430" s="58" t="s">
        <v>6193</v>
      </c>
      <c r="B20430" s="56" t="s">
        <v>1258</v>
      </c>
      <c r="C20430" s="142" t="s">
        <v>471</v>
      </c>
      <c r="D20430" s="452">
        <v>0</v>
      </c>
      <c r="E20430" s="456">
        <v>31.228000000000002</v>
      </c>
      <c r="F20430" s="456">
        <v>1265.23</v>
      </c>
    </row>
    <row r="20431" spans="1:6" ht="17.399999999999999" x14ac:dyDescent="0.25">
      <c r="A20431" s="59" t="s">
        <v>6193</v>
      </c>
      <c r="B20431" s="57" t="s">
        <v>1258</v>
      </c>
      <c r="C20431" s="143" t="s">
        <v>443</v>
      </c>
      <c r="D20431" s="451">
        <v>0</v>
      </c>
      <c r="E20431" s="455">
        <v>3.1840000000000002</v>
      </c>
      <c r="F20431" s="455">
        <v>1172.289</v>
      </c>
    </row>
    <row r="20432" spans="1:6" ht="17.399999999999999" x14ac:dyDescent="0.25">
      <c r="A20432" s="52" t="s">
        <v>6193</v>
      </c>
      <c r="B20432" s="54" t="s">
        <v>1258</v>
      </c>
      <c r="C20432" s="61" t="s">
        <v>440</v>
      </c>
      <c r="D20432" s="449">
        <v>0</v>
      </c>
      <c r="E20432" s="453">
        <v>4.1859999999999999</v>
      </c>
      <c r="F20432" s="453">
        <v>681.47799999999995</v>
      </c>
    </row>
    <row r="20433" spans="1:6" ht="17.399999999999999" x14ac:dyDescent="0.25">
      <c r="A20433" s="53" t="s">
        <v>6194</v>
      </c>
      <c r="B20433" s="55" t="s">
        <v>3392</v>
      </c>
      <c r="C20433" s="62" t="s">
        <v>455</v>
      </c>
      <c r="D20433" s="450">
        <v>0</v>
      </c>
      <c r="E20433" s="454">
        <v>4013.7739999999999</v>
      </c>
      <c r="F20433" s="454">
        <v>78628.236000000004</v>
      </c>
    </row>
    <row r="20434" spans="1:6" ht="17.399999999999999" x14ac:dyDescent="0.25">
      <c r="A20434" s="58" t="s">
        <v>6194</v>
      </c>
      <c r="B20434" s="56" t="s">
        <v>3392</v>
      </c>
      <c r="C20434" s="142" t="s">
        <v>443</v>
      </c>
      <c r="D20434" s="452">
        <v>0</v>
      </c>
      <c r="E20434" s="456">
        <v>4.1470000000000002</v>
      </c>
      <c r="F20434" s="456">
        <v>1841.3330000000001</v>
      </c>
    </row>
    <row r="20435" spans="1:6" ht="17.399999999999999" x14ac:dyDescent="0.25">
      <c r="A20435" s="53" t="s">
        <v>6194</v>
      </c>
      <c r="B20435" s="55" t="s">
        <v>3392</v>
      </c>
      <c r="C20435" s="62" t="s">
        <v>439</v>
      </c>
      <c r="D20435" s="450">
        <v>0</v>
      </c>
      <c r="E20435" s="454">
        <v>0.56399999999999995</v>
      </c>
      <c r="F20435" s="454">
        <v>1448.482</v>
      </c>
    </row>
    <row r="20436" spans="1:6" ht="17.399999999999999" x14ac:dyDescent="0.25">
      <c r="A20436" s="52" t="s">
        <v>6194</v>
      </c>
      <c r="B20436" s="54" t="s">
        <v>3392</v>
      </c>
      <c r="C20436" s="61" t="s">
        <v>481</v>
      </c>
      <c r="D20436" s="449">
        <v>0</v>
      </c>
      <c r="E20436" s="453">
        <v>19.492000000000001</v>
      </c>
      <c r="F20436" s="453">
        <v>1184.596</v>
      </c>
    </row>
    <row r="20437" spans="1:6" ht="17.399999999999999" x14ac:dyDescent="0.25">
      <c r="A20437" s="59" t="s">
        <v>6194</v>
      </c>
      <c r="B20437" s="57" t="s">
        <v>3392</v>
      </c>
      <c r="C20437" s="143" t="s">
        <v>440</v>
      </c>
      <c r="D20437" s="451">
        <v>0</v>
      </c>
      <c r="E20437" s="455">
        <v>13.305</v>
      </c>
      <c r="F20437" s="455">
        <v>2052.0239999999999</v>
      </c>
    </row>
    <row r="20438" spans="1:6" ht="17.399999999999999" x14ac:dyDescent="0.25">
      <c r="A20438" s="52" t="s">
        <v>6195</v>
      </c>
      <c r="B20438" s="54" t="s">
        <v>1171</v>
      </c>
      <c r="C20438" s="61" t="s">
        <v>455</v>
      </c>
      <c r="D20438" s="449">
        <v>0</v>
      </c>
      <c r="E20438" s="453">
        <v>1802.4829999999999</v>
      </c>
      <c r="F20438" s="453">
        <v>33672.095000000001</v>
      </c>
    </row>
    <row r="20439" spans="1:6" ht="17.399999999999999" x14ac:dyDescent="0.25">
      <c r="A20439" s="59" t="s">
        <v>6195</v>
      </c>
      <c r="B20439" s="57" t="s">
        <v>1171</v>
      </c>
      <c r="C20439" s="143" t="s">
        <v>443</v>
      </c>
      <c r="D20439" s="451">
        <v>0</v>
      </c>
      <c r="E20439" s="455">
        <v>4.3419999999999996</v>
      </c>
      <c r="F20439" s="455">
        <v>1402.4010000000001</v>
      </c>
    </row>
    <row r="20440" spans="1:6" ht="17.399999999999999" x14ac:dyDescent="0.25">
      <c r="A20440" s="52" t="s">
        <v>6195</v>
      </c>
      <c r="B20440" s="54" t="s">
        <v>1171</v>
      </c>
      <c r="C20440" s="61" t="s">
        <v>481</v>
      </c>
      <c r="D20440" s="449">
        <v>0</v>
      </c>
      <c r="E20440" s="453">
        <v>16.751999999999999</v>
      </c>
      <c r="F20440" s="453">
        <v>1206.3119999999999</v>
      </c>
    </row>
    <row r="20441" spans="1:6" ht="17.399999999999999" x14ac:dyDescent="0.25">
      <c r="A20441" s="53" t="s">
        <v>6195</v>
      </c>
      <c r="B20441" s="55" t="s">
        <v>1171</v>
      </c>
      <c r="C20441" s="62" t="s">
        <v>444</v>
      </c>
      <c r="D20441" s="450">
        <v>0</v>
      </c>
      <c r="E20441" s="454">
        <v>6.1779999999999999</v>
      </c>
      <c r="F20441" s="454">
        <v>1022.633</v>
      </c>
    </row>
    <row r="20442" spans="1:6" ht="17.399999999999999" x14ac:dyDescent="0.25">
      <c r="A20442" s="58" t="s">
        <v>6195</v>
      </c>
      <c r="B20442" s="56" t="s">
        <v>1171</v>
      </c>
      <c r="C20442" s="142" t="s">
        <v>440</v>
      </c>
      <c r="D20442" s="452">
        <v>0</v>
      </c>
      <c r="E20442" s="456">
        <v>40.792999999999999</v>
      </c>
      <c r="F20442" s="456">
        <v>5376.4449999999997</v>
      </c>
    </row>
    <row r="20443" spans="1:6" ht="17.399999999999999" x14ac:dyDescent="0.25">
      <c r="A20443" s="53" t="s">
        <v>7532</v>
      </c>
      <c r="B20443" s="55" t="s">
        <v>7877</v>
      </c>
      <c r="C20443" s="62" t="s">
        <v>455</v>
      </c>
      <c r="D20443" s="450">
        <v>0</v>
      </c>
      <c r="E20443" s="454">
        <v>707.12199999999996</v>
      </c>
      <c r="F20443" s="454">
        <v>22758.754000000001</v>
      </c>
    </row>
    <row r="20444" spans="1:6" ht="17.399999999999999" x14ac:dyDescent="0.25">
      <c r="A20444" s="52" t="s">
        <v>7532</v>
      </c>
      <c r="B20444" s="54" t="s">
        <v>7877</v>
      </c>
      <c r="C20444" s="61" t="s">
        <v>481</v>
      </c>
      <c r="D20444" s="449">
        <v>0</v>
      </c>
      <c r="E20444" s="453">
        <v>17.905000000000001</v>
      </c>
      <c r="F20444" s="453">
        <v>1596.8309999999999</v>
      </c>
    </row>
    <row r="20445" spans="1:6" ht="17.399999999999999" x14ac:dyDescent="0.25">
      <c r="A20445" s="53" t="s">
        <v>7532</v>
      </c>
      <c r="B20445" s="55" t="s">
        <v>7877</v>
      </c>
      <c r="C20445" s="62" t="s">
        <v>440</v>
      </c>
      <c r="D20445" s="450">
        <v>0</v>
      </c>
      <c r="E20445" s="454">
        <v>51.451000000000001</v>
      </c>
      <c r="F20445" s="454">
        <v>1493.8579999999999</v>
      </c>
    </row>
    <row r="20446" spans="1:6" ht="17.399999999999999" x14ac:dyDescent="0.25">
      <c r="A20446" s="52" t="s">
        <v>6196</v>
      </c>
      <c r="B20446" s="54" t="s">
        <v>2735</v>
      </c>
      <c r="C20446" s="61" t="s">
        <v>455</v>
      </c>
      <c r="D20446" s="449">
        <v>0</v>
      </c>
      <c r="E20446" s="453">
        <v>340.47800000000001</v>
      </c>
      <c r="F20446" s="453">
        <v>6948.2120000000004</v>
      </c>
    </row>
    <row r="20447" spans="1:6" ht="17.399999999999999" x14ac:dyDescent="0.25">
      <c r="A20447" s="53" t="s">
        <v>6196</v>
      </c>
      <c r="B20447" s="55" t="s">
        <v>2735</v>
      </c>
      <c r="C20447" s="62" t="s">
        <v>447</v>
      </c>
      <c r="D20447" s="450">
        <v>0</v>
      </c>
      <c r="E20447" s="454">
        <v>37.844000000000001</v>
      </c>
      <c r="F20447" s="454">
        <v>3065.7179999999998</v>
      </c>
    </row>
    <row r="20448" spans="1:6" ht="17.399999999999999" x14ac:dyDescent="0.25">
      <c r="A20448" s="58" t="s">
        <v>6196</v>
      </c>
      <c r="B20448" s="56" t="s">
        <v>2735</v>
      </c>
      <c r="C20448" s="142" t="s">
        <v>442</v>
      </c>
      <c r="D20448" s="452">
        <v>0</v>
      </c>
      <c r="E20448" s="456">
        <v>6.6130000000000004</v>
      </c>
      <c r="F20448" s="456">
        <v>1928.1990000000001</v>
      </c>
    </row>
    <row r="20449" spans="1:6" ht="17.399999999999999" x14ac:dyDescent="0.25">
      <c r="A20449" s="59" t="s">
        <v>6196</v>
      </c>
      <c r="B20449" s="57" t="s">
        <v>2735</v>
      </c>
      <c r="C20449" s="143" t="s">
        <v>481</v>
      </c>
      <c r="D20449" s="451">
        <v>0</v>
      </c>
      <c r="E20449" s="455">
        <v>57.758000000000003</v>
      </c>
      <c r="F20449" s="455">
        <v>1750.327</v>
      </c>
    </row>
    <row r="20450" spans="1:6" ht="17.399999999999999" x14ac:dyDescent="0.25">
      <c r="A20450" s="52" t="s">
        <v>6196</v>
      </c>
      <c r="B20450" s="54" t="s">
        <v>2735</v>
      </c>
      <c r="C20450" s="61" t="s">
        <v>440</v>
      </c>
      <c r="D20450" s="449">
        <v>0</v>
      </c>
      <c r="E20450" s="453">
        <v>117.873</v>
      </c>
      <c r="F20450" s="453">
        <v>7185.2659999999996</v>
      </c>
    </row>
    <row r="20451" spans="1:6" ht="17.399999999999999" x14ac:dyDescent="0.25">
      <c r="A20451" s="59" t="s">
        <v>6197</v>
      </c>
      <c r="B20451" s="57" t="s">
        <v>3684</v>
      </c>
      <c r="C20451" s="143" t="s">
        <v>444</v>
      </c>
      <c r="D20451" s="451">
        <v>0</v>
      </c>
      <c r="E20451" s="455">
        <v>29.95</v>
      </c>
      <c r="F20451" s="455">
        <v>3970.4250000000002</v>
      </c>
    </row>
    <row r="20452" spans="1:6" ht="17.399999999999999" x14ac:dyDescent="0.25">
      <c r="A20452" s="58" t="s">
        <v>6197</v>
      </c>
      <c r="B20452" s="56" t="s">
        <v>3684</v>
      </c>
      <c r="C20452" s="142" t="s">
        <v>443</v>
      </c>
      <c r="D20452" s="452">
        <v>0</v>
      </c>
      <c r="E20452" s="456">
        <v>24.774999999999999</v>
      </c>
      <c r="F20452" s="456">
        <v>3615.011</v>
      </c>
    </row>
    <row r="20453" spans="1:6" ht="17.399999999999999" x14ac:dyDescent="0.25">
      <c r="A20453" s="59" t="s">
        <v>6197</v>
      </c>
      <c r="B20453" s="57" t="s">
        <v>3684</v>
      </c>
      <c r="C20453" s="143" t="s">
        <v>455</v>
      </c>
      <c r="D20453" s="451">
        <v>0</v>
      </c>
      <c r="E20453" s="455">
        <v>49.006999999999998</v>
      </c>
      <c r="F20453" s="455">
        <v>1820.8209999999999</v>
      </c>
    </row>
    <row r="20454" spans="1:6" ht="17.399999999999999" x14ac:dyDescent="0.25">
      <c r="A20454" s="58" t="s">
        <v>6197</v>
      </c>
      <c r="B20454" s="56" t="s">
        <v>3684</v>
      </c>
      <c r="C20454" s="142" t="s">
        <v>440</v>
      </c>
      <c r="D20454" s="452">
        <v>0</v>
      </c>
      <c r="E20454" s="456">
        <v>186.88499999999999</v>
      </c>
      <c r="F20454" s="456">
        <v>5829.3280000000004</v>
      </c>
    </row>
    <row r="20455" spans="1:6" ht="17.399999999999999" x14ac:dyDescent="0.25">
      <c r="A20455" s="59" t="s">
        <v>6198</v>
      </c>
      <c r="B20455" s="57" t="s">
        <v>2736</v>
      </c>
      <c r="C20455" s="143" t="s">
        <v>455</v>
      </c>
      <c r="D20455" s="451">
        <v>0</v>
      </c>
      <c r="E20455" s="455">
        <v>5001.3760000000002</v>
      </c>
      <c r="F20455" s="455">
        <v>121673.85400000001</v>
      </c>
    </row>
    <row r="20456" spans="1:6" ht="17.399999999999999" x14ac:dyDescent="0.25">
      <c r="A20456" s="52" t="s">
        <v>6198</v>
      </c>
      <c r="B20456" s="54" t="s">
        <v>2736</v>
      </c>
      <c r="C20456" s="61" t="s">
        <v>447</v>
      </c>
      <c r="D20456" s="449">
        <v>0</v>
      </c>
      <c r="E20456" s="453">
        <v>163.80600000000001</v>
      </c>
      <c r="F20456" s="453">
        <v>17490.608</v>
      </c>
    </row>
    <row r="20457" spans="1:6" ht="17.399999999999999" x14ac:dyDescent="0.25">
      <c r="A20457" s="53" t="s">
        <v>6198</v>
      </c>
      <c r="B20457" s="55" t="s">
        <v>2736</v>
      </c>
      <c r="C20457" s="62" t="s">
        <v>492</v>
      </c>
      <c r="D20457" s="450">
        <v>0</v>
      </c>
      <c r="E20457" s="454">
        <v>12.734999999999999</v>
      </c>
      <c r="F20457" s="454">
        <v>7530.5709999999999</v>
      </c>
    </row>
    <row r="20458" spans="1:6" ht="17.399999999999999" x14ac:dyDescent="0.25">
      <c r="A20458" s="58" t="s">
        <v>6198</v>
      </c>
      <c r="B20458" s="56" t="s">
        <v>2736</v>
      </c>
      <c r="C20458" s="142" t="s">
        <v>443</v>
      </c>
      <c r="D20458" s="452">
        <v>0</v>
      </c>
      <c r="E20458" s="456">
        <v>8.4290000000000003</v>
      </c>
      <c r="F20458" s="456">
        <v>4427.5929999999998</v>
      </c>
    </row>
    <row r="20459" spans="1:6" ht="17.399999999999999" x14ac:dyDescent="0.25">
      <c r="A20459" s="53" t="s">
        <v>6198</v>
      </c>
      <c r="B20459" s="55" t="s">
        <v>2736</v>
      </c>
      <c r="C20459" s="62" t="s">
        <v>444</v>
      </c>
      <c r="D20459" s="450">
        <v>0</v>
      </c>
      <c r="E20459" s="454">
        <v>3.86</v>
      </c>
      <c r="F20459" s="454">
        <v>2385.5070000000001</v>
      </c>
    </row>
    <row r="20460" spans="1:6" ht="17.399999999999999" x14ac:dyDescent="0.25">
      <c r="A20460" s="58" t="s">
        <v>6198</v>
      </c>
      <c r="B20460" s="56" t="s">
        <v>2736</v>
      </c>
      <c r="C20460" s="142" t="s">
        <v>463</v>
      </c>
      <c r="D20460" s="452">
        <v>0</v>
      </c>
      <c r="E20460" s="456">
        <v>93.623999999999995</v>
      </c>
      <c r="F20460" s="456">
        <v>1963.7860000000001</v>
      </c>
    </row>
    <row r="20461" spans="1:6" ht="17.399999999999999" x14ac:dyDescent="0.25">
      <c r="A20461" s="53" t="s">
        <v>6198</v>
      </c>
      <c r="B20461" s="55" t="s">
        <v>2736</v>
      </c>
      <c r="C20461" s="62" t="s">
        <v>916</v>
      </c>
      <c r="D20461" s="450">
        <v>0</v>
      </c>
      <c r="E20461" s="454">
        <v>5.109</v>
      </c>
      <c r="F20461" s="454">
        <v>1716.559</v>
      </c>
    </row>
    <row r="20462" spans="1:6" ht="17.399999999999999" x14ac:dyDescent="0.25">
      <c r="A20462" s="52" t="s">
        <v>6198</v>
      </c>
      <c r="B20462" s="54" t="s">
        <v>2736</v>
      </c>
      <c r="C20462" s="61" t="s">
        <v>464</v>
      </c>
      <c r="D20462" s="449">
        <v>0</v>
      </c>
      <c r="E20462" s="453">
        <v>0.99099999999999999</v>
      </c>
      <c r="F20462" s="453">
        <v>1643.4390000000001</v>
      </c>
    </row>
    <row r="20463" spans="1:6" ht="17.399999999999999" x14ac:dyDescent="0.25">
      <c r="A20463" s="59" t="s">
        <v>6198</v>
      </c>
      <c r="B20463" s="57" t="s">
        <v>2736</v>
      </c>
      <c r="C20463" s="143" t="s">
        <v>440</v>
      </c>
      <c r="D20463" s="451">
        <v>0</v>
      </c>
      <c r="E20463" s="455">
        <v>50.085000000000001</v>
      </c>
      <c r="F20463" s="455">
        <v>5589.9440000000004</v>
      </c>
    </row>
    <row r="20464" spans="1:6" ht="17.399999999999999" x14ac:dyDescent="0.25">
      <c r="A20464" s="52" t="s">
        <v>3910</v>
      </c>
      <c r="B20464" s="54" t="s">
        <v>3393</v>
      </c>
      <c r="C20464" s="61" t="s">
        <v>489</v>
      </c>
      <c r="D20464" s="449">
        <v>0</v>
      </c>
      <c r="E20464" s="453">
        <v>112.976</v>
      </c>
      <c r="F20464" s="453">
        <v>14975.949000000001</v>
      </c>
    </row>
    <row r="20465" spans="1:6" ht="17.399999999999999" x14ac:dyDescent="0.25">
      <c r="A20465" s="53" t="s">
        <v>3910</v>
      </c>
      <c r="B20465" s="55" t="s">
        <v>3393</v>
      </c>
      <c r="C20465" s="62" t="s">
        <v>440</v>
      </c>
      <c r="D20465" s="450">
        <v>0</v>
      </c>
      <c r="E20465" s="454">
        <v>70.707999999999998</v>
      </c>
      <c r="F20465" s="454">
        <v>2848.877</v>
      </c>
    </row>
    <row r="20466" spans="1:6" ht="17.399999999999999" x14ac:dyDescent="0.25">
      <c r="A20466" s="58" t="s">
        <v>6199</v>
      </c>
      <c r="B20466" s="56" t="s">
        <v>2737</v>
      </c>
      <c r="C20466" s="142" t="s">
        <v>455</v>
      </c>
      <c r="D20466" s="452">
        <v>0</v>
      </c>
      <c r="E20466" s="456">
        <v>134.619</v>
      </c>
      <c r="F20466" s="456">
        <v>4885.3959999999997</v>
      </c>
    </row>
    <row r="20467" spans="1:6" ht="17.399999999999999" x14ac:dyDescent="0.25">
      <c r="A20467" s="53" t="s">
        <v>6199</v>
      </c>
      <c r="B20467" s="55" t="s">
        <v>2737</v>
      </c>
      <c r="C20467" s="62" t="s">
        <v>443</v>
      </c>
      <c r="D20467" s="450">
        <v>0</v>
      </c>
      <c r="E20467" s="454">
        <v>5.19</v>
      </c>
      <c r="F20467" s="454">
        <v>1559.3710000000001</v>
      </c>
    </row>
    <row r="20468" spans="1:6" ht="17.399999999999999" x14ac:dyDescent="0.25">
      <c r="A20468" s="58" t="s">
        <v>6199</v>
      </c>
      <c r="B20468" s="56" t="s">
        <v>2737</v>
      </c>
      <c r="C20468" s="142" t="s">
        <v>444</v>
      </c>
      <c r="D20468" s="452">
        <v>0</v>
      </c>
      <c r="E20468" s="456">
        <v>36.661000000000001</v>
      </c>
      <c r="F20468" s="456">
        <v>1335.4870000000001</v>
      </c>
    </row>
    <row r="20469" spans="1:6" ht="17.399999999999999" x14ac:dyDescent="0.25">
      <c r="A20469" s="59" t="s">
        <v>6199</v>
      </c>
      <c r="B20469" s="57" t="s">
        <v>2737</v>
      </c>
      <c r="C20469" s="143" t="s">
        <v>463</v>
      </c>
      <c r="D20469" s="451">
        <v>0</v>
      </c>
      <c r="E20469" s="455">
        <v>117.74</v>
      </c>
      <c r="F20469" s="455">
        <v>1260.7850000000001</v>
      </c>
    </row>
    <row r="20470" spans="1:6" ht="17.399999999999999" x14ac:dyDescent="0.25">
      <c r="A20470" s="52" t="s">
        <v>6199</v>
      </c>
      <c r="B20470" s="54" t="s">
        <v>2737</v>
      </c>
      <c r="C20470" s="61" t="s">
        <v>511</v>
      </c>
      <c r="D20470" s="449">
        <v>0</v>
      </c>
      <c r="E20470" s="453">
        <v>0.2</v>
      </c>
      <c r="F20470" s="453">
        <v>1143.181</v>
      </c>
    </row>
    <row r="20471" spans="1:6" ht="17.399999999999999" x14ac:dyDescent="0.25">
      <c r="A20471" s="59" t="s">
        <v>6199</v>
      </c>
      <c r="B20471" s="57" t="s">
        <v>2737</v>
      </c>
      <c r="C20471" s="143" t="s">
        <v>440</v>
      </c>
      <c r="D20471" s="451">
        <v>0</v>
      </c>
      <c r="E20471" s="455">
        <v>81.42</v>
      </c>
      <c r="F20471" s="455">
        <v>5212.2290000000003</v>
      </c>
    </row>
    <row r="20472" spans="1:6" ht="17.399999999999999" x14ac:dyDescent="0.25">
      <c r="A20472" s="58" t="s">
        <v>3454</v>
      </c>
      <c r="B20472" s="56" t="s">
        <v>2738</v>
      </c>
      <c r="C20472" s="142" t="s">
        <v>455</v>
      </c>
      <c r="D20472" s="452">
        <v>0</v>
      </c>
      <c r="E20472" s="456">
        <v>402.62099999999998</v>
      </c>
      <c r="F20472" s="456">
        <v>86362.258000000002</v>
      </c>
    </row>
    <row r="20473" spans="1:6" ht="17.399999999999999" x14ac:dyDescent="0.25">
      <c r="A20473" s="59" t="s">
        <v>3454</v>
      </c>
      <c r="B20473" s="57" t="s">
        <v>2738</v>
      </c>
      <c r="C20473" s="143" t="s">
        <v>444</v>
      </c>
      <c r="D20473" s="451">
        <v>0</v>
      </c>
      <c r="E20473" s="455">
        <v>47.454000000000001</v>
      </c>
      <c r="F20473" s="455">
        <v>42289.019</v>
      </c>
    </row>
    <row r="20474" spans="1:6" ht="17.399999999999999" x14ac:dyDescent="0.25">
      <c r="A20474" s="52" t="s">
        <v>3454</v>
      </c>
      <c r="B20474" s="54" t="s">
        <v>2738</v>
      </c>
      <c r="C20474" s="61" t="s">
        <v>470</v>
      </c>
      <c r="D20474" s="449">
        <v>0</v>
      </c>
      <c r="E20474" s="453">
        <v>19.577000000000002</v>
      </c>
      <c r="F20474" s="453">
        <v>33842.892999999996</v>
      </c>
    </row>
    <row r="20475" spans="1:6" ht="17.399999999999999" x14ac:dyDescent="0.25">
      <c r="A20475" s="59" t="s">
        <v>3454</v>
      </c>
      <c r="B20475" s="57" t="s">
        <v>2738</v>
      </c>
      <c r="C20475" s="143" t="s">
        <v>443</v>
      </c>
      <c r="D20475" s="451">
        <v>0</v>
      </c>
      <c r="E20475" s="455">
        <v>39.398000000000003</v>
      </c>
      <c r="F20475" s="455">
        <v>24630.263999999999</v>
      </c>
    </row>
    <row r="20476" spans="1:6" ht="17.399999999999999" x14ac:dyDescent="0.25">
      <c r="A20476" s="58" t="s">
        <v>3454</v>
      </c>
      <c r="B20476" s="56" t="s">
        <v>2738</v>
      </c>
      <c r="C20476" s="142" t="s">
        <v>477</v>
      </c>
      <c r="D20476" s="452">
        <v>0</v>
      </c>
      <c r="E20476" s="456">
        <v>1.329</v>
      </c>
      <c r="F20476" s="456">
        <v>13531.084999999999</v>
      </c>
    </row>
    <row r="20477" spans="1:6" ht="17.399999999999999" x14ac:dyDescent="0.25">
      <c r="A20477" s="53" t="s">
        <v>3454</v>
      </c>
      <c r="B20477" s="55" t="s">
        <v>2738</v>
      </c>
      <c r="C20477" s="62" t="s">
        <v>490</v>
      </c>
      <c r="D20477" s="450">
        <v>0</v>
      </c>
      <c r="E20477" s="454">
        <v>14.895</v>
      </c>
      <c r="F20477" s="454">
        <v>10350.197</v>
      </c>
    </row>
    <row r="20478" spans="1:6" ht="17.399999999999999" x14ac:dyDescent="0.25">
      <c r="A20478" s="52" t="s">
        <v>3454</v>
      </c>
      <c r="B20478" s="54" t="s">
        <v>2738</v>
      </c>
      <c r="C20478" s="61" t="s">
        <v>478</v>
      </c>
      <c r="D20478" s="449">
        <v>0</v>
      </c>
      <c r="E20478" s="453">
        <v>7.7919999999999998</v>
      </c>
      <c r="F20478" s="453">
        <v>9572.2999999999993</v>
      </c>
    </row>
    <row r="20479" spans="1:6" ht="17.399999999999999" x14ac:dyDescent="0.25">
      <c r="A20479" s="59" t="s">
        <v>3454</v>
      </c>
      <c r="B20479" s="57" t="s">
        <v>2738</v>
      </c>
      <c r="C20479" s="143" t="s">
        <v>439</v>
      </c>
      <c r="D20479" s="451">
        <v>0</v>
      </c>
      <c r="E20479" s="455">
        <v>9.8780000000000001</v>
      </c>
      <c r="F20479" s="455">
        <v>9370.884</v>
      </c>
    </row>
    <row r="20480" spans="1:6" ht="17.399999999999999" x14ac:dyDescent="0.25">
      <c r="A20480" s="52" t="s">
        <v>3454</v>
      </c>
      <c r="B20480" s="54" t="s">
        <v>2738</v>
      </c>
      <c r="C20480" s="61" t="s">
        <v>457</v>
      </c>
      <c r="D20480" s="449">
        <v>0</v>
      </c>
      <c r="E20480" s="453">
        <v>4.7350000000000003</v>
      </c>
      <c r="F20480" s="453">
        <v>4798.1310000000003</v>
      </c>
    </row>
    <row r="20481" spans="1:6" ht="17.399999999999999" x14ac:dyDescent="0.25">
      <c r="A20481" s="53" t="s">
        <v>3454</v>
      </c>
      <c r="B20481" s="55" t="s">
        <v>2738</v>
      </c>
      <c r="C20481" s="62" t="s">
        <v>870</v>
      </c>
      <c r="D20481" s="450">
        <v>0</v>
      </c>
      <c r="E20481" s="454">
        <v>2.5249999999999999</v>
      </c>
      <c r="F20481" s="454">
        <v>4053.1190000000001</v>
      </c>
    </row>
    <row r="20482" spans="1:6" ht="17.399999999999999" x14ac:dyDescent="0.25">
      <c r="A20482" s="58" t="s">
        <v>3454</v>
      </c>
      <c r="B20482" s="56" t="s">
        <v>2738</v>
      </c>
      <c r="C20482" s="142" t="s">
        <v>498</v>
      </c>
      <c r="D20482" s="452">
        <v>0</v>
      </c>
      <c r="E20482" s="456">
        <v>4.6280000000000001</v>
      </c>
      <c r="F20482" s="456">
        <v>3740.518</v>
      </c>
    </row>
    <row r="20483" spans="1:6" ht="17.399999999999999" x14ac:dyDescent="0.25">
      <c r="A20483" s="53" t="s">
        <v>3454</v>
      </c>
      <c r="B20483" s="55" t="s">
        <v>2738</v>
      </c>
      <c r="C20483" s="62" t="s">
        <v>442</v>
      </c>
      <c r="D20483" s="450">
        <v>0</v>
      </c>
      <c r="E20483" s="454">
        <v>3.9710000000000001</v>
      </c>
      <c r="F20483" s="454">
        <v>3401.3490000000002</v>
      </c>
    </row>
    <row r="20484" spans="1:6" ht="17.399999999999999" x14ac:dyDescent="0.25">
      <c r="A20484" s="52" t="s">
        <v>3454</v>
      </c>
      <c r="B20484" s="54" t="s">
        <v>2738</v>
      </c>
      <c r="C20484" s="61" t="s">
        <v>447</v>
      </c>
      <c r="D20484" s="449">
        <v>0</v>
      </c>
      <c r="E20484" s="453">
        <v>17.190999999999999</v>
      </c>
      <c r="F20484" s="453">
        <v>2777.348</v>
      </c>
    </row>
    <row r="20485" spans="1:6" ht="17.399999999999999" x14ac:dyDescent="0.25">
      <c r="A20485" s="59" t="s">
        <v>3454</v>
      </c>
      <c r="B20485" s="57" t="s">
        <v>2738</v>
      </c>
      <c r="C20485" s="143" t="s">
        <v>461</v>
      </c>
      <c r="D20485" s="451">
        <v>0</v>
      </c>
      <c r="E20485" s="455">
        <v>7.75</v>
      </c>
      <c r="F20485" s="455">
        <v>2760.67</v>
      </c>
    </row>
    <row r="20486" spans="1:6" ht="17.399999999999999" x14ac:dyDescent="0.25">
      <c r="A20486" s="58" t="s">
        <v>3454</v>
      </c>
      <c r="B20486" s="56" t="s">
        <v>2738</v>
      </c>
      <c r="C20486" s="142" t="s">
        <v>463</v>
      </c>
      <c r="D20486" s="452">
        <v>0</v>
      </c>
      <c r="E20486" s="456">
        <v>11.797000000000001</v>
      </c>
      <c r="F20486" s="456">
        <v>2125.7739999999999</v>
      </c>
    </row>
    <row r="20487" spans="1:6" ht="17.399999999999999" x14ac:dyDescent="0.25">
      <c r="A20487" s="53" t="s">
        <v>3454</v>
      </c>
      <c r="B20487" s="55" t="s">
        <v>2738</v>
      </c>
      <c r="C20487" s="62" t="s">
        <v>488</v>
      </c>
      <c r="D20487" s="450">
        <v>0</v>
      </c>
      <c r="E20487" s="454">
        <v>2.7919999999999998</v>
      </c>
      <c r="F20487" s="454">
        <v>1980.7170000000001</v>
      </c>
    </row>
    <row r="20488" spans="1:6" ht="17.399999999999999" x14ac:dyDescent="0.25">
      <c r="A20488" s="58" t="s">
        <v>3454</v>
      </c>
      <c r="B20488" s="56" t="s">
        <v>2738</v>
      </c>
      <c r="C20488" s="142" t="s">
        <v>481</v>
      </c>
      <c r="D20488" s="452">
        <v>0</v>
      </c>
      <c r="E20488" s="456">
        <v>14.932</v>
      </c>
      <c r="F20488" s="456">
        <v>1693.039</v>
      </c>
    </row>
    <row r="20489" spans="1:6" ht="17.399999999999999" x14ac:dyDescent="0.25">
      <c r="A20489" s="59" t="s">
        <v>3454</v>
      </c>
      <c r="B20489" s="57" t="s">
        <v>2738</v>
      </c>
      <c r="C20489" s="143" t="s">
        <v>446</v>
      </c>
      <c r="D20489" s="451">
        <v>0</v>
      </c>
      <c r="E20489" s="455">
        <v>1.109</v>
      </c>
      <c r="F20489" s="455">
        <v>1593.068</v>
      </c>
    </row>
    <row r="20490" spans="1:6" ht="17.399999999999999" x14ac:dyDescent="0.25">
      <c r="A20490" s="58" t="s">
        <v>3454</v>
      </c>
      <c r="B20490" s="56" t="s">
        <v>2738</v>
      </c>
      <c r="C20490" s="142" t="s">
        <v>473</v>
      </c>
      <c r="D20490" s="452">
        <v>0</v>
      </c>
      <c r="E20490" s="456">
        <v>1.486</v>
      </c>
      <c r="F20490" s="456">
        <v>1551.809</v>
      </c>
    </row>
    <row r="20491" spans="1:6" ht="17.399999999999999" x14ac:dyDescent="0.25">
      <c r="A20491" s="59" t="s">
        <v>3454</v>
      </c>
      <c r="B20491" s="57" t="s">
        <v>2738</v>
      </c>
      <c r="C20491" s="143" t="s">
        <v>492</v>
      </c>
      <c r="D20491" s="451">
        <v>0</v>
      </c>
      <c r="E20491" s="455">
        <v>0.45200000000000001</v>
      </c>
      <c r="F20491" s="455">
        <v>1336.7</v>
      </c>
    </row>
    <row r="20492" spans="1:6" ht="17.399999999999999" x14ac:dyDescent="0.25">
      <c r="A20492" s="52" t="s">
        <v>3454</v>
      </c>
      <c r="B20492" s="54" t="s">
        <v>2738</v>
      </c>
      <c r="C20492" s="61" t="s">
        <v>479</v>
      </c>
      <c r="D20492" s="449">
        <v>0</v>
      </c>
      <c r="E20492" s="453">
        <v>27.292999999999999</v>
      </c>
      <c r="F20492" s="453">
        <v>1190.1980000000001</v>
      </c>
    </row>
    <row r="20493" spans="1:6" ht="17.399999999999999" x14ac:dyDescent="0.25">
      <c r="A20493" s="59" t="s">
        <v>3454</v>
      </c>
      <c r="B20493" s="57" t="s">
        <v>2738</v>
      </c>
      <c r="C20493" s="143" t="s">
        <v>491</v>
      </c>
      <c r="D20493" s="451">
        <v>0</v>
      </c>
      <c r="E20493" s="455">
        <v>0.8</v>
      </c>
      <c r="F20493" s="455">
        <v>1109.71</v>
      </c>
    </row>
    <row r="20494" spans="1:6" ht="17.399999999999999" x14ac:dyDescent="0.25">
      <c r="A20494" s="58" t="s">
        <v>3454</v>
      </c>
      <c r="B20494" s="56" t="s">
        <v>2738</v>
      </c>
      <c r="C20494" s="142" t="s">
        <v>440</v>
      </c>
      <c r="D20494" s="452">
        <v>0</v>
      </c>
      <c r="E20494" s="456">
        <v>20.838999999999999</v>
      </c>
      <c r="F20494" s="456">
        <v>7055.9009999999998</v>
      </c>
    </row>
    <row r="20495" spans="1:6" ht="17.399999999999999" x14ac:dyDescent="0.25">
      <c r="A20495" s="59" t="s">
        <v>6200</v>
      </c>
      <c r="B20495" s="57" t="s">
        <v>2739</v>
      </c>
      <c r="C20495" s="143" t="s">
        <v>455</v>
      </c>
      <c r="D20495" s="451">
        <v>0</v>
      </c>
      <c r="E20495" s="455">
        <v>74.587000000000003</v>
      </c>
      <c r="F20495" s="455">
        <v>21634.858</v>
      </c>
    </row>
    <row r="20496" spans="1:6" ht="17.399999999999999" x14ac:dyDescent="0.25">
      <c r="A20496" s="58" t="s">
        <v>6200</v>
      </c>
      <c r="B20496" s="56" t="s">
        <v>2739</v>
      </c>
      <c r="C20496" s="142" t="s">
        <v>477</v>
      </c>
      <c r="D20496" s="452">
        <v>0</v>
      </c>
      <c r="E20496" s="456">
        <v>0.86799999999999999</v>
      </c>
      <c r="F20496" s="456">
        <v>8431.8790000000008</v>
      </c>
    </row>
    <row r="20497" spans="1:6" ht="17.399999999999999" x14ac:dyDescent="0.25">
      <c r="A20497" s="59" t="s">
        <v>6200</v>
      </c>
      <c r="B20497" s="57" t="s">
        <v>2739</v>
      </c>
      <c r="C20497" s="143" t="s">
        <v>481</v>
      </c>
      <c r="D20497" s="451">
        <v>0</v>
      </c>
      <c r="E20497" s="455">
        <v>7.181</v>
      </c>
      <c r="F20497" s="455">
        <v>5811.7150000000001</v>
      </c>
    </row>
    <row r="20498" spans="1:6" ht="17.399999999999999" x14ac:dyDescent="0.25">
      <c r="A20498" s="52" t="s">
        <v>6200</v>
      </c>
      <c r="B20498" s="54" t="s">
        <v>2739</v>
      </c>
      <c r="C20498" s="61" t="s">
        <v>443</v>
      </c>
      <c r="D20498" s="449">
        <v>0</v>
      </c>
      <c r="E20498" s="453">
        <v>2.2349999999999999</v>
      </c>
      <c r="F20498" s="453">
        <v>2284.9029999999998</v>
      </c>
    </row>
    <row r="20499" spans="1:6" ht="17.399999999999999" x14ac:dyDescent="0.25">
      <c r="A20499" s="53" t="s">
        <v>6200</v>
      </c>
      <c r="B20499" s="55" t="s">
        <v>2739</v>
      </c>
      <c r="C20499" s="62" t="s">
        <v>479</v>
      </c>
      <c r="D20499" s="450">
        <v>0</v>
      </c>
      <c r="E20499" s="454">
        <v>3.0659999999999998</v>
      </c>
      <c r="F20499" s="454">
        <v>1728.479</v>
      </c>
    </row>
    <row r="20500" spans="1:6" ht="17.399999999999999" x14ac:dyDescent="0.25">
      <c r="A20500" s="58" t="s">
        <v>6200</v>
      </c>
      <c r="B20500" s="56" t="s">
        <v>2739</v>
      </c>
      <c r="C20500" s="142" t="s">
        <v>440</v>
      </c>
      <c r="D20500" s="452">
        <v>0</v>
      </c>
      <c r="E20500" s="456">
        <v>18.222000000000001</v>
      </c>
      <c r="F20500" s="456">
        <v>3285.527</v>
      </c>
    </row>
    <row r="20501" spans="1:6" ht="17.399999999999999" x14ac:dyDescent="0.25">
      <c r="A20501" s="53" t="s">
        <v>6201</v>
      </c>
      <c r="B20501" s="55" t="s">
        <v>2740</v>
      </c>
      <c r="C20501" s="62" t="s">
        <v>444</v>
      </c>
      <c r="D20501" s="450">
        <v>0</v>
      </c>
      <c r="E20501" s="454">
        <v>8.6180000000000003</v>
      </c>
      <c r="F20501" s="454">
        <v>7687.6220000000003</v>
      </c>
    </row>
    <row r="20502" spans="1:6" ht="17.399999999999999" x14ac:dyDescent="0.25">
      <c r="A20502" s="52" t="s">
        <v>6201</v>
      </c>
      <c r="B20502" s="54" t="s">
        <v>2740</v>
      </c>
      <c r="C20502" s="61" t="s">
        <v>455</v>
      </c>
      <c r="D20502" s="449">
        <v>0</v>
      </c>
      <c r="E20502" s="453">
        <v>22.838000000000001</v>
      </c>
      <c r="F20502" s="453">
        <v>4744.509</v>
      </c>
    </row>
    <row r="20503" spans="1:6" ht="17.399999999999999" x14ac:dyDescent="0.25">
      <c r="A20503" s="53" t="s">
        <v>6201</v>
      </c>
      <c r="B20503" s="55" t="s">
        <v>2740</v>
      </c>
      <c r="C20503" s="62" t="s">
        <v>443</v>
      </c>
      <c r="D20503" s="450">
        <v>0</v>
      </c>
      <c r="E20503" s="454">
        <v>5.6740000000000004</v>
      </c>
      <c r="F20503" s="454">
        <v>2196.2109999999998</v>
      </c>
    </row>
    <row r="20504" spans="1:6" ht="17.399999999999999" x14ac:dyDescent="0.25">
      <c r="A20504" s="52" t="s">
        <v>6201</v>
      </c>
      <c r="B20504" s="54" t="s">
        <v>2740</v>
      </c>
      <c r="C20504" s="61" t="s">
        <v>440</v>
      </c>
      <c r="D20504" s="449">
        <v>0</v>
      </c>
      <c r="E20504" s="453">
        <v>26.677</v>
      </c>
      <c r="F20504" s="453">
        <v>5221.4809999999998</v>
      </c>
    </row>
    <row r="20505" spans="1:6" ht="17.399999999999999" x14ac:dyDescent="0.25">
      <c r="A20505" s="53" t="s">
        <v>6202</v>
      </c>
      <c r="B20505" s="55" t="s">
        <v>2741</v>
      </c>
      <c r="C20505" s="62" t="s">
        <v>439</v>
      </c>
      <c r="D20505" s="450">
        <v>0</v>
      </c>
      <c r="E20505" s="454">
        <v>4.4180000000000001</v>
      </c>
      <c r="F20505" s="454">
        <v>11207.123</v>
      </c>
    </row>
    <row r="20506" spans="1:6" ht="17.399999999999999" x14ac:dyDescent="0.25">
      <c r="A20506" s="52" t="s">
        <v>6202</v>
      </c>
      <c r="B20506" s="54" t="s">
        <v>2741</v>
      </c>
      <c r="C20506" s="61" t="s">
        <v>455</v>
      </c>
      <c r="D20506" s="449">
        <v>0</v>
      </c>
      <c r="E20506" s="453">
        <v>48.005000000000003</v>
      </c>
      <c r="F20506" s="453">
        <v>8351.9650000000001</v>
      </c>
    </row>
    <row r="20507" spans="1:6" ht="17.399999999999999" x14ac:dyDescent="0.25">
      <c r="A20507" s="59" t="s">
        <v>6202</v>
      </c>
      <c r="B20507" s="57" t="s">
        <v>2741</v>
      </c>
      <c r="C20507" s="143" t="s">
        <v>443</v>
      </c>
      <c r="D20507" s="451">
        <v>0</v>
      </c>
      <c r="E20507" s="455">
        <v>6.9130000000000003</v>
      </c>
      <c r="F20507" s="455">
        <v>6697.8670000000002</v>
      </c>
    </row>
    <row r="20508" spans="1:6" ht="17.399999999999999" x14ac:dyDescent="0.25">
      <c r="A20508" s="58" t="s">
        <v>6202</v>
      </c>
      <c r="B20508" s="56" t="s">
        <v>2741</v>
      </c>
      <c r="C20508" s="142" t="s">
        <v>442</v>
      </c>
      <c r="D20508" s="452">
        <v>0</v>
      </c>
      <c r="E20508" s="456">
        <v>6.3040000000000003</v>
      </c>
      <c r="F20508" s="456">
        <v>5816.0959999999995</v>
      </c>
    </row>
    <row r="20509" spans="1:6" ht="17.399999999999999" x14ac:dyDescent="0.25">
      <c r="A20509" s="53" t="s">
        <v>6202</v>
      </c>
      <c r="B20509" s="55" t="s">
        <v>2741</v>
      </c>
      <c r="C20509" s="62" t="s">
        <v>444</v>
      </c>
      <c r="D20509" s="450">
        <v>0</v>
      </c>
      <c r="E20509" s="454">
        <v>5.1529999999999996</v>
      </c>
      <c r="F20509" s="454">
        <v>4134.6660000000002</v>
      </c>
    </row>
    <row r="20510" spans="1:6" ht="17.399999999999999" x14ac:dyDescent="0.25">
      <c r="A20510" s="58" t="s">
        <v>6202</v>
      </c>
      <c r="B20510" s="56" t="s">
        <v>2741</v>
      </c>
      <c r="C20510" s="142" t="s">
        <v>470</v>
      </c>
      <c r="D20510" s="452">
        <v>0</v>
      </c>
      <c r="E20510" s="456">
        <v>0.51</v>
      </c>
      <c r="F20510" s="456">
        <v>1963.5219999999999</v>
      </c>
    </row>
    <row r="20511" spans="1:6" ht="17.399999999999999" x14ac:dyDescent="0.25">
      <c r="A20511" s="53" t="s">
        <v>6202</v>
      </c>
      <c r="B20511" s="55" t="s">
        <v>2741</v>
      </c>
      <c r="C20511" s="62" t="s">
        <v>481</v>
      </c>
      <c r="D20511" s="450">
        <v>0</v>
      </c>
      <c r="E20511" s="454">
        <v>1.77</v>
      </c>
      <c r="F20511" s="454">
        <v>1923.7090000000001</v>
      </c>
    </row>
    <row r="20512" spans="1:6" ht="17.399999999999999" x14ac:dyDescent="0.25">
      <c r="A20512" s="52" t="s">
        <v>6202</v>
      </c>
      <c r="B20512" s="54" t="s">
        <v>2741</v>
      </c>
      <c r="C20512" s="61" t="s">
        <v>445</v>
      </c>
      <c r="D20512" s="449">
        <v>0</v>
      </c>
      <c r="E20512" s="453">
        <v>1.2310000000000001</v>
      </c>
      <c r="F20512" s="453">
        <v>1790.1479999999999</v>
      </c>
    </row>
    <row r="20513" spans="1:6" ht="17.399999999999999" x14ac:dyDescent="0.25">
      <c r="A20513" s="59" t="s">
        <v>6202</v>
      </c>
      <c r="B20513" s="57" t="s">
        <v>2741</v>
      </c>
      <c r="C20513" s="143" t="s">
        <v>479</v>
      </c>
      <c r="D20513" s="451">
        <v>0</v>
      </c>
      <c r="E20513" s="455">
        <v>5.53</v>
      </c>
      <c r="F20513" s="455">
        <v>1711.461</v>
      </c>
    </row>
    <row r="20514" spans="1:6" ht="17.399999999999999" x14ac:dyDescent="0.25">
      <c r="A20514" s="58" t="s">
        <v>6202</v>
      </c>
      <c r="B20514" s="56" t="s">
        <v>2741</v>
      </c>
      <c r="C20514" s="142" t="s">
        <v>463</v>
      </c>
      <c r="D20514" s="452">
        <v>0</v>
      </c>
      <c r="E20514" s="456">
        <v>2.5369999999999999</v>
      </c>
      <c r="F20514" s="456">
        <v>1370.1510000000001</v>
      </c>
    </row>
    <row r="20515" spans="1:6" ht="17.399999999999999" x14ac:dyDescent="0.25">
      <c r="A20515" s="59" t="s">
        <v>6202</v>
      </c>
      <c r="B20515" s="57" t="s">
        <v>2741</v>
      </c>
      <c r="C20515" s="143" t="s">
        <v>447</v>
      </c>
      <c r="D20515" s="451">
        <v>0</v>
      </c>
      <c r="E20515" s="455">
        <v>17.007000000000001</v>
      </c>
      <c r="F20515" s="455">
        <v>1092.58</v>
      </c>
    </row>
    <row r="20516" spans="1:6" ht="17.399999999999999" x14ac:dyDescent="0.25">
      <c r="A20516" s="52" t="s">
        <v>6202</v>
      </c>
      <c r="B20516" s="54" t="s">
        <v>2741</v>
      </c>
      <c r="C20516" s="61" t="s">
        <v>920</v>
      </c>
      <c r="D20516" s="449">
        <v>0</v>
      </c>
      <c r="E20516" s="453">
        <v>0.81599999999999995</v>
      </c>
      <c r="F20516" s="453">
        <v>1064.3599999999999</v>
      </c>
    </row>
    <row r="20517" spans="1:6" ht="17.399999999999999" x14ac:dyDescent="0.25">
      <c r="A20517" s="53" t="s">
        <v>6202</v>
      </c>
      <c r="B20517" s="55" t="s">
        <v>2741</v>
      </c>
      <c r="C20517" s="62" t="s">
        <v>464</v>
      </c>
      <c r="D20517" s="450">
        <v>0</v>
      </c>
      <c r="E20517" s="454">
        <v>1.167</v>
      </c>
      <c r="F20517" s="454">
        <v>1021.059</v>
      </c>
    </row>
    <row r="20518" spans="1:6" ht="17.399999999999999" x14ac:dyDescent="0.25">
      <c r="A20518" s="52" t="s">
        <v>6202</v>
      </c>
      <c r="B20518" s="54" t="s">
        <v>2741</v>
      </c>
      <c r="C20518" s="61" t="s">
        <v>440</v>
      </c>
      <c r="D20518" s="449">
        <v>0</v>
      </c>
      <c r="E20518" s="453">
        <v>16.739000000000001</v>
      </c>
      <c r="F20518" s="453">
        <v>6981.9539999999997</v>
      </c>
    </row>
    <row r="20519" spans="1:6" ht="17.399999999999999" x14ac:dyDescent="0.25">
      <c r="A20519" s="59" t="s">
        <v>6203</v>
      </c>
      <c r="B20519" s="57" t="s">
        <v>2742</v>
      </c>
      <c r="C20519" s="143" t="s">
        <v>443</v>
      </c>
      <c r="D20519" s="451">
        <v>0</v>
      </c>
      <c r="E20519" s="455">
        <v>80.251999999999995</v>
      </c>
      <c r="F20519" s="455">
        <v>3970.277</v>
      </c>
    </row>
    <row r="20520" spans="1:6" ht="17.399999999999999" x14ac:dyDescent="0.25">
      <c r="A20520" s="58" t="s">
        <v>6203</v>
      </c>
      <c r="B20520" s="56" t="s">
        <v>2742</v>
      </c>
      <c r="C20520" s="142" t="s">
        <v>455</v>
      </c>
      <c r="D20520" s="452">
        <v>0</v>
      </c>
      <c r="E20520" s="456">
        <v>133.916</v>
      </c>
      <c r="F20520" s="456">
        <v>2957.21</v>
      </c>
    </row>
    <row r="20521" spans="1:6" ht="17.399999999999999" x14ac:dyDescent="0.25">
      <c r="A20521" s="59" t="s">
        <v>6203</v>
      </c>
      <c r="B20521" s="57" t="s">
        <v>2742</v>
      </c>
      <c r="C20521" s="143" t="s">
        <v>444</v>
      </c>
      <c r="D20521" s="451">
        <v>0</v>
      </c>
      <c r="E20521" s="455">
        <v>8.9190000000000005</v>
      </c>
      <c r="F20521" s="455">
        <v>2237.011</v>
      </c>
    </row>
    <row r="20522" spans="1:6" ht="17.399999999999999" x14ac:dyDescent="0.25">
      <c r="A20522" s="52" t="s">
        <v>6203</v>
      </c>
      <c r="B20522" s="54" t="s">
        <v>2742</v>
      </c>
      <c r="C20522" s="61" t="s">
        <v>439</v>
      </c>
      <c r="D20522" s="449">
        <v>0</v>
      </c>
      <c r="E20522" s="453">
        <v>12.965999999999999</v>
      </c>
      <c r="F20522" s="453">
        <v>1064.2840000000001</v>
      </c>
    </row>
    <row r="20523" spans="1:6" ht="17.399999999999999" x14ac:dyDescent="0.25">
      <c r="A20523" s="53" t="s">
        <v>6203</v>
      </c>
      <c r="B20523" s="55" t="s">
        <v>2742</v>
      </c>
      <c r="C20523" s="62" t="s">
        <v>470</v>
      </c>
      <c r="D20523" s="450">
        <v>0</v>
      </c>
      <c r="E20523" s="454">
        <v>6.25</v>
      </c>
      <c r="F20523" s="454">
        <v>1042.8109999999999</v>
      </c>
    </row>
    <row r="20524" spans="1:6" ht="17.399999999999999" x14ac:dyDescent="0.25">
      <c r="A20524" s="58" t="s">
        <v>6203</v>
      </c>
      <c r="B20524" s="56" t="s">
        <v>2742</v>
      </c>
      <c r="C20524" s="142" t="s">
        <v>440</v>
      </c>
      <c r="D20524" s="452">
        <v>0</v>
      </c>
      <c r="E20524" s="456">
        <v>58.628999999999998</v>
      </c>
      <c r="F20524" s="456">
        <v>5255.3739999999998</v>
      </c>
    </row>
    <row r="20525" spans="1:6" ht="17.399999999999999" x14ac:dyDescent="0.25">
      <c r="A20525" s="53" t="s">
        <v>6204</v>
      </c>
      <c r="B20525" s="55" t="s">
        <v>3394</v>
      </c>
      <c r="C20525" s="62" t="s">
        <v>447</v>
      </c>
      <c r="D20525" s="450">
        <v>0</v>
      </c>
      <c r="E20525" s="454">
        <v>380.89400000000001</v>
      </c>
      <c r="F20525" s="454">
        <v>45931.014999999999</v>
      </c>
    </row>
    <row r="20526" spans="1:6" ht="17.399999999999999" x14ac:dyDescent="0.25">
      <c r="A20526" s="58" t="s">
        <v>6204</v>
      </c>
      <c r="B20526" s="56" t="s">
        <v>3394</v>
      </c>
      <c r="C20526" s="142" t="s">
        <v>455</v>
      </c>
      <c r="D20526" s="452">
        <v>0</v>
      </c>
      <c r="E20526" s="456">
        <v>86.224999999999994</v>
      </c>
      <c r="F20526" s="456">
        <v>5455.1419999999998</v>
      </c>
    </row>
    <row r="20527" spans="1:6" ht="17.399999999999999" x14ac:dyDescent="0.25">
      <c r="A20527" s="59" t="s">
        <v>6204</v>
      </c>
      <c r="B20527" s="57" t="s">
        <v>3394</v>
      </c>
      <c r="C20527" s="143" t="s">
        <v>443</v>
      </c>
      <c r="D20527" s="451">
        <v>0</v>
      </c>
      <c r="E20527" s="455">
        <v>9.7959999999999994</v>
      </c>
      <c r="F20527" s="455">
        <v>3163.89</v>
      </c>
    </row>
    <row r="20528" spans="1:6" ht="17.399999999999999" x14ac:dyDescent="0.25">
      <c r="A20528" s="52" t="s">
        <v>6204</v>
      </c>
      <c r="B20528" s="54" t="s">
        <v>3394</v>
      </c>
      <c r="C20528" s="61" t="s">
        <v>440</v>
      </c>
      <c r="D20528" s="449">
        <v>0</v>
      </c>
      <c r="E20528" s="453">
        <v>33.706000000000003</v>
      </c>
      <c r="F20528" s="453">
        <v>2419.7280000000001</v>
      </c>
    </row>
    <row r="20529" spans="1:6" ht="17.399999999999999" x14ac:dyDescent="0.25">
      <c r="A20529" s="59" t="s">
        <v>6205</v>
      </c>
      <c r="B20529" s="57" t="s">
        <v>3192</v>
      </c>
      <c r="C20529" s="143" t="s">
        <v>455</v>
      </c>
      <c r="D20529" s="451">
        <v>0</v>
      </c>
      <c r="E20529" s="455">
        <v>11.212999999999999</v>
      </c>
      <c r="F20529" s="455">
        <v>7090.2089999999998</v>
      </c>
    </row>
    <row r="20530" spans="1:6" ht="17.399999999999999" x14ac:dyDescent="0.25">
      <c r="A20530" s="52" t="s">
        <v>6205</v>
      </c>
      <c r="B20530" s="54" t="s">
        <v>3192</v>
      </c>
      <c r="C20530" s="61" t="s">
        <v>444</v>
      </c>
      <c r="D20530" s="449">
        <v>0</v>
      </c>
      <c r="E20530" s="453">
        <v>4.7690000000000001</v>
      </c>
      <c r="F20530" s="453">
        <v>5021.6980000000003</v>
      </c>
    </row>
    <row r="20531" spans="1:6" ht="17.399999999999999" x14ac:dyDescent="0.25">
      <c r="A20531" s="59" t="s">
        <v>6205</v>
      </c>
      <c r="B20531" s="57" t="s">
        <v>3192</v>
      </c>
      <c r="C20531" s="143" t="s">
        <v>443</v>
      </c>
      <c r="D20531" s="451">
        <v>0</v>
      </c>
      <c r="E20531" s="455">
        <v>3.4369999999999998</v>
      </c>
      <c r="F20531" s="455">
        <v>4628.7550000000001</v>
      </c>
    </row>
    <row r="20532" spans="1:6" ht="17.399999999999999" x14ac:dyDescent="0.25">
      <c r="A20532" s="58" t="s">
        <v>6205</v>
      </c>
      <c r="B20532" s="56" t="s">
        <v>3192</v>
      </c>
      <c r="C20532" s="142" t="s">
        <v>481</v>
      </c>
      <c r="D20532" s="452">
        <v>0</v>
      </c>
      <c r="E20532" s="456">
        <v>7.3150000000000004</v>
      </c>
      <c r="F20532" s="456">
        <v>1716.9359999999999</v>
      </c>
    </row>
    <row r="20533" spans="1:6" ht="17.399999999999999" x14ac:dyDescent="0.25">
      <c r="A20533" s="53" t="s">
        <v>6205</v>
      </c>
      <c r="B20533" s="55" t="s">
        <v>3192</v>
      </c>
      <c r="C20533" s="62" t="s">
        <v>439</v>
      </c>
      <c r="D20533" s="450">
        <v>0</v>
      </c>
      <c r="E20533" s="454">
        <v>0.82699999999999996</v>
      </c>
      <c r="F20533" s="454">
        <v>1405.4159999999999</v>
      </c>
    </row>
    <row r="20534" spans="1:6" ht="17.399999999999999" x14ac:dyDescent="0.25">
      <c r="A20534" s="52" t="s">
        <v>6205</v>
      </c>
      <c r="B20534" s="54" t="s">
        <v>3192</v>
      </c>
      <c r="C20534" s="61" t="s">
        <v>442</v>
      </c>
      <c r="D20534" s="449">
        <v>0</v>
      </c>
      <c r="E20534" s="453">
        <v>0.76</v>
      </c>
      <c r="F20534" s="453">
        <v>1167.789</v>
      </c>
    </row>
    <row r="20535" spans="1:6" ht="17.399999999999999" x14ac:dyDescent="0.25">
      <c r="A20535" s="53" t="s">
        <v>6205</v>
      </c>
      <c r="B20535" s="55" t="s">
        <v>3192</v>
      </c>
      <c r="C20535" s="62" t="s">
        <v>445</v>
      </c>
      <c r="D20535" s="450">
        <v>0</v>
      </c>
      <c r="E20535" s="454">
        <v>0.72899999999999998</v>
      </c>
      <c r="F20535" s="454">
        <v>1056.5450000000001</v>
      </c>
    </row>
    <row r="20536" spans="1:6" ht="17.399999999999999" x14ac:dyDescent="0.25">
      <c r="A20536" s="58" t="s">
        <v>6205</v>
      </c>
      <c r="B20536" s="56" t="s">
        <v>3192</v>
      </c>
      <c r="C20536" s="142" t="s">
        <v>464</v>
      </c>
      <c r="D20536" s="452">
        <v>0</v>
      </c>
      <c r="E20536" s="456">
        <v>0.99199999999999999</v>
      </c>
      <c r="F20536" s="456">
        <v>1056.117</v>
      </c>
    </row>
    <row r="20537" spans="1:6" ht="17.399999999999999" x14ac:dyDescent="0.25">
      <c r="A20537" s="53" t="s">
        <v>6205</v>
      </c>
      <c r="B20537" s="55" t="s">
        <v>3192</v>
      </c>
      <c r="C20537" s="62" t="s">
        <v>440</v>
      </c>
      <c r="D20537" s="450">
        <v>0</v>
      </c>
      <c r="E20537" s="454">
        <v>6.782</v>
      </c>
      <c r="F20537" s="454">
        <v>3447.2669999999998</v>
      </c>
    </row>
    <row r="20538" spans="1:6" ht="17.399999999999999" x14ac:dyDescent="0.25">
      <c r="A20538" s="52" t="s">
        <v>6206</v>
      </c>
      <c r="B20538" s="54" t="s">
        <v>2725</v>
      </c>
      <c r="C20538" s="61" t="s">
        <v>482</v>
      </c>
      <c r="D20538" s="449">
        <v>0</v>
      </c>
      <c r="E20538" s="453">
        <v>100.34399999999999</v>
      </c>
      <c r="F20538" s="453">
        <v>15783.025</v>
      </c>
    </row>
    <row r="20539" spans="1:6" ht="17.399999999999999" x14ac:dyDescent="0.25">
      <c r="A20539" s="59" t="s">
        <v>6206</v>
      </c>
      <c r="B20539" s="57" t="s">
        <v>2725</v>
      </c>
      <c r="C20539" s="143" t="s">
        <v>455</v>
      </c>
      <c r="D20539" s="451">
        <v>0</v>
      </c>
      <c r="E20539" s="455">
        <v>174.756</v>
      </c>
      <c r="F20539" s="455">
        <v>15754.987999999999</v>
      </c>
    </row>
    <row r="20540" spans="1:6" ht="17.399999999999999" x14ac:dyDescent="0.25">
      <c r="A20540" s="58" t="s">
        <v>6206</v>
      </c>
      <c r="B20540" s="56" t="s">
        <v>2725</v>
      </c>
      <c r="C20540" s="142" t="s">
        <v>446</v>
      </c>
      <c r="D20540" s="452">
        <v>0</v>
      </c>
      <c r="E20540" s="456">
        <v>22.247</v>
      </c>
      <c r="F20540" s="456">
        <v>2839.1210000000001</v>
      </c>
    </row>
    <row r="20541" spans="1:6" ht="17.399999999999999" x14ac:dyDescent="0.25">
      <c r="A20541" s="53" t="s">
        <v>6206</v>
      </c>
      <c r="B20541" s="55" t="s">
        <v>2725</v>
      </c>
      <c r="C20541" s="62" t="s">
        <v>481</v>
      </c>
      <c r="D20541" s="450">
        <v>0</v>
      </c>
      <c r="E20541" s="454">
        <v>16.286999999999999</v>
      </c>
      <c r="F20541" s="454">
        <v>2474.2979999999998</v>
      </c>
    </row>
    <row r="20542" spans="1:6" ht="17.399999999999999" x14ac:dyDescent="0.25">
      <c r="A20542" s="52" t="s">
        <v>6206</v>
      </c>
      <c r="B20542" s="54" t="s">
        <v>2725</v>
      </c>
      <c r="C20542" s="61" t="s">
        <v>440</v>
      </c>
      <c r="D20542" s="449">
        <v>0</v>
      </c>
      <c r="E20542" s="453">
        <v>4.4320000000000004</v>
      </c>
      <c r="F20542" s="453">
        <v>1126.8109999999999</v>
      </c>
    </row>
    <row r="20543" spans="1:6" ht="17.399999999999999" x14ac:dyDescent="0.25">
      <c r="A20543" s="53" t="s">
        <v>6207</v>
      </c>
      <c r="B20543" s="55" t="s">
        <v>3685</v>
      </c>
      <c r="C20543" s="62" t="s">
        <v>455</v>
      </c>
      <c r="D20543" s="450">
        <v>0</v>
      </c>
      <c r="E20543" s="454">
        <v>145.005</v>
      </c>
      <c r="F20543" s="454">
        <v>18192.524000000001</v>
      </c>
    </row>
    <row r="20544" spans="1:6" ht="17.399999999999999" x14ac:dyDescent="0.25">
      <c r="A20544" s="52" t="s">
        <v>6207</v>
      </c>
      <c r="B20544" s="54" t="s">
        <v>3685</v>
      </c>
      <c r="C20544" s="61" t="s">
        <v>440</v>
      </c>
      <c r="D20544" s="449">
        <v>0</v>
      </c>
      <c r="E20544" s="453">
        <v>0.73799999999999999</v>
      </c>
      <c r="F20544" s="453">
        <v>88.162000000000006</v>
      </c>
    </row>
    <row r="20545" spans="1:6" ht="17.399999999999999" x14ac:dyDescent="0.25">
      <c r="A20545" s="53" t="s">
        <v>7533</v>
      </c>
      <c r="B20545" s="55" t="s">
        <v>7608</v>
      </c>
      <c r="C20545" s="62" t="s">
        <v>455</v>
      </c>
      <c r="D20545" s="450">
        <v>0</v>
      </c>
      <c r="E20545" s="454">
        <v>168.52600000000001</v>
      </c>
      <c r="F20545" s="454">
        <v>13844.834000000001</v>
      </c>
    </row>
    <row r="20546" spans="1:6" ht="17.399999999999999" x14ac:dyDescent="0.25">
      <c r="A20546" s="52" t="s">
        <v>7533</v>
      </c>
      <c r="B20546" s="54" t="s">
        <v>7608</v>
      </c>
      <c r="C20546" s="61" t="s">
        <v>440</v>
      </c>
      <c r="D20546" s="449">
        <v>0</v>
      </c>
      <c r="E20546" s="453">
        <v>0.97399999999999998</v>
      </c>
      <c r="F20546" s="453">
        <v>51.792000000000002</v>
      </c>
    </row>
    <row r="20547" spans="1:6" ht="17.399999999999999" x14ac:dyDescent="0.25">
      <c r="A20547" s="59" t="s">
        <v>6208</v>
      </c>
      <c r="B20547" s="57" t="s">
        <v>2743</v>
      </c>
      <c r="C20547" s="143" t="s">
        <v>455</v>
      </c>
      <c r="D20547" s="451">
        <v>0</v>
      </c>
      <c r="E20547" s="455">
        <v>1203.76</v>
      </c>
      <c r="F20547" s="455">
        <v>45920.546000000002</v>
      </c>
    </row>
    <row r="20548" spans="1:6" ht="17.399999999999999" x14ac:dyDescent="0.25">
      <c r="A20548" s="58" t="s">
        <v>6208</v>
      </c>
      <c r="B20548" s="56" t="s">
        <v>2743</v>
      </c>
      <c r="C20548" s="142" t="s">
        <v>443</v>
      </c>
      <c r="D20548" s="452">
        <v>0</v>
      </c>
      <c r="E20548" s="456">
        <v>60.597999999999999</v>
      </c>
      <c r="F20548" s="456">
        <v>40653.726999999999</v>
      </c>
    </row>
    <row r="20549" spans="1:6" ht="17.399999999999999" x14ac:dyDescent="0.25">
      <c r="A20549" s="59" t="s">
        <v>6208</v>
      </c>
      <c r="B20549" s="57" t="s">
        <v>2743</v>
      </c>
      <c r="C20549" s="143" t="s">
        <v>444</v>
      </c>
      <c r="D20549" s="451">
        <v>0</v>
      </c>
      <c r="E20549" s="455">
        <v>70.352000000000004</v>
      </c>
      <c r="F20549" s="455">
        <v>20584.62</v>
      </c>
    </row>
    <row r="20550" spans="1:6" ht="17.399999999999999" x14ac:dyDescent="0.25">
      <c r="A20550" s="52" t="s">
        <v>6208</v>
      </c>
      <c r="B20550" s="54" t="s">
        <v>2743</v>
      </c>
      <c r="C20550" s="61" t="s">
        <v>439</v>
      </c>
      <c r="D20550" s="449">
        <v>0</v>
      </c>
      <c r="E20550" s="453">
        <v>30.344000000000001</v>
      </c>
      <c r="F20550" s="453">
        <v>10340.272000000001</v>
      </c>
    </row>
    <row r="20551" spans="1:6" ht="17.399999999999999" x14ac:dyDescent="0.25">
      <c r="A20551" s="59" t="s">
        <v>6208</v>
      </c>
      <c r="B20551" s="57" t="s">
        <v>2743</v>
      </c>
      <c r="C20551" s="143" t="s">
        <v>447</v>
      </c>
      <c r="D20551" s="451">
        <v>0</v>
      </c>
      <c r="E20551" s="455">
        <v>63.491</v>
      </c>
      <c r="F20551" s="455">
        <v>8238.2690000000002</v>
      </c>
    </row>
    <row r="20552" spans="1:6" ht="17.399999999999999" x14ac:dyDescent="0.25">
      <c r="A20552" s="58" t="s">
        <v>6208</v>
      </c>
      <c r="B20552" s="56" t="s">
        <v>2743</v>
      </c>
      <c r="C20552" s="142" t="s">
        <v>442</v>
      </c>
      <c r="D20552" s="452">
        <v>0</v>
      </c>
      <c r="E20552" s="456">
        <v>4.0199999999999996</v>
      </c>
      <c r="F20552" s="456">
        <v>4019.9859999999999</v>
      </c>
    </row>
    <row r="20553" spans="1:6" ht="17.399999999999999" x14ac:dyDescent="0.25">
      <c r="A20553" s="53" t="s">
        <v>6208</v>
      </c>
      <c r="B20553" s="55" t="s">
        <v>2743</v>
      </c>
      <c r="C20553" s="62" t="s">
        <v>470</v>
      </c>
      <c r="D20553" s="450">
        <v>0</v>
      </c>
      <c r="E20553" s="454">
        <v>41.48</v>
      </c>
      <c r="F20553" s="454">
        <v>3523.5830000000001</v>
      </c>
    </row>
    <row r="20554" spans="1:6" ht="17.399999999999999" x14ac:dyDescent="0.25">
      <c r="A20554" s="58" t="s">
        <v>6208</v>
      </c>
      <c r="B20554" s="56" t="s">
        <v>2743</v>
      </c>
      <c r="C20554" s="142" t="s">
        <v>457</v>
      </c>
      <c r="D20554" s="452">
        <v>0</v>
      </c>
      <c r="E20554" s="456">
        <v>7.9989999999999997</v>
      </c>
      <c r="F20554" s="456">
        <v>3459.259</v>
      </c>
    </row>
    <row r="20555" spans="1:6" ht="17.399999999999999" x14ac:dyDescent="0.25">
      <c r="A20555" s="53" t="s">
        <v>6208</v>
      </c>
      <c r="B20555" s="55" t="s">
        <v>2743</v>
      </c>
      <c r="C20555" s="62" t="s">
        <v>464</v>
      </c>
      <c r="D20555" s="450">
        <v>0</v>
      </c>
      <c r="E20555" s="454">
        <v>11.38</v>
      </c>
      <c r="F20555" s="454">
        <v>3441.8310000000001</v>
      </c>
    </row>
    <row r="20556" spans="1:6" ht="17.399999999999999" x14ac:dyDescent="0.25">
      <c r="A20556" s="52" t="s">
        <v>6208</v>
      </c>
      <c r="B20556" s="54" t="s">
        <v>2743</v>
      </c>
      <c r="C20556" s="61" t="s">
        <v>488</v>
      </c>
      <c r="D20556" s="449">
        <v>0</v>
      </c>
      <c r="E20556" s="453">
        <v>11.321</v>
      </c>
      <c r="F20556" s="453">
        <v>2882.6129999999998</v>
      </c>
    </row>
    <row r="20557" spans="1:6" ht="17.399999999999999" x14ac:dyDescent="0.25">
      <c r="A20557" s="59" t="s">
        <v>6208</v>
      </c>
      <c r="B20557" s="57" t="s">
        <v>2743</v>
      </c>
      <c r="C20557" s="143" t="s">
        <v>445</v>
      </c>
      <c r="D20557" s="451">
        <v>0</v>
      </c>
      <c r="E20557" s="455">
        <v>4.1660000000000004</v>
      </c>
      <c r="F20557" s="455">
        <v>2756.9380000000001</v>
      </c>
    </row>
    <row r="20558" spans="1:6" ht="17.399999999999999" x14ac:dyDescent="0.25">
      <c r="A20558" s="58" t="s">
        <v>6208</v>
      </c>
      <c r="B20558" s="56" t="s">
        <v>2743</v>
      </c>
      <c r="C20558" s="142" t="s">
        <v>463</v>
      </c>
      <c r="D20558" s="452">
        <v>0</v>
      </c>
      <c r="E20558" s="456">
        <v>77.11</v>
      </c>
      <c r="F20558" s="456">
        <v>2468.1779999999999</v>
      </c>
    </row>
    <row r="20559" spans="1:6" ht="17.399999999999999" x14ac:dyDescent="0.25">
      <c r="A20559" s="59" t="s">
        <v>6208</v>
      </c>
      <c r="B20559" s="57" t="s">
        <v>2743</v>
      </c>
      <c r="C20559" s="143" t="s">
        <v>481</v>
      </c>
      <c r="D20559" s="451">
        <v>0</v>
      </c>
      <c r="E20559" s="455">
        <v>22.77</v>
      </c>
      <c r="F20559" s="455">
        <v>2312.009</v>
      </c>
    </row>
    <row r="20560" spans="1:6" ht="17.399999999999999" x14ac:dyDescent="0.25">
      <c r="A20560" s="52" t="s">
        <v>6208</v>
      </c>
      <c r="B20560" s="54" t="s">
        <v>2743</v>
      </c>
      <c r="C20560" s="61" t="s">
        <v>479</v>
      </c>
      <c r="D20560" s="449">
        <v>0</v>
      </c>
      <c r="E20560" s="453">
        <v>11.164999999999999</v>
      </c>
      <c r="F20560" s="453">
        <v>1425.1289999999999</v>
      </c>
    </row>
    <row r="20561" spans="1:6" ht="17.399999999999999" x14ac:dyDescent="0.25">
      <c r="A20561" s="53" t="s">
        <v>6208</v>
      </c>
      <c r="B20561" s="55" t="s">
        <v>2743</v>
      </c>
      <c r="C20561" s="62" t="s">
        <v>462</v>
      </c>
      <c r="D20561" s="450">
        <v>0</v>
      </c>
      <c r="E20561" s="454">
        <v>0.68200000000000005</v>
      </c>
      <c r="F20561" s="454">
        <v>1352.684</v>
      </c>
    </row>
    <row r="20562" spans="1:6" ht="17.399999999999999" x14ac:dyDescent="0.25">
      <c r="A20562" s="52" t="s">
        <v>6208</v>
      </c>
      <c r="B20562" s="54" t="s">
        <v>2743</v>
      </c>
      <c r="C20562" s="61" t="s">
        <v>472</v>
      </c>
      <c r="D20562" s="449">
        <v>0</v>
      </c>
      <c r="E20562" s="453">
        <v>0.73499999999999999</v>
      </c>
      <c r="F20562" s="453">
        <v>1337.309</v>
      </c>
    </row>
    <row r="20563" spans="1:6" ht="17.399999999999999" x14ac:dyDescent="0.25">
      <c r="A20563" s="53" t="s">
        <v>6208</v>
      </c>
      <c r="B20563" s="55" t="s">
        <v>2743</v>
      </c>
      <c r="C20563" s="62" t="s">
        <v>477</v>
      </c>
      <c r="D20563" s="450">
        <v>0</v>
      </c>
      <c r="E20563" s="454">
        <v>14.448</v>
      </c>
      <c r="F20563" s="454">
        <v>1299.0070000000001</v>
      </c>
    </row>
    <row r="20564" spans="1:6" ht="17.399999999999999" x14ac:dyDescent="0.25">
      <c r="A20564" s="52" t="s">
        <v>6208</v>
      </c>
      <c r="B20564" s="54" t="s">
        <v>2743</v>
      </c>
      <c r="C20564" s="61" t="s">
        <v>478</v>
      </c>
      <c r="D20564" s="449">
        <v>0</v>
      </c>
      <c r="E20564" s="453">
        <v>10.949</v>
      </c>
      <c r="F20564" s="453">
        <v>1116.9190000000001</v>
      </c>
    </row>
    <row r="20565" spans="1:6" ht="17.399999999999999" x14ac:dyDescent="0.25">
      <c r="A20565" s="53" t="s">
        <v>6208</v>
      </c>
      <c r="B20565" s="55" t="s">
        <v>2743</v>
      </c>
      <c r="C20565" s="62" t="s">
        <v>498</v>
      </c>
      <c r="D20565" s="450">
        <v>0</v>
      </c>
      <c r="E20565" s="454">
        <v>42.561</v>
      </c>
      <c r="F20565" s="454">
        <v>1101.2170000000001</v>
      </c>
    </row>
    <row r="20566" spans="1:6" ht="17.399999999999999" x14ac:dyDescent="0.25">
      <c r="A20566" s="58" t="s">
        <v>6208</v>
      </c>
      <c r="B20566" s="56" t="s">
        <v>2743</v>
      </c>
      <c r="C20566" s="142" t="s">
        <v>487</v>
      </c>
      <c r="D20566" s="452">
        <v>0</v>
      </c>
      <c r="E20566" s="456">
        <v>2.9969999999999999</v>
      </c>
      <c r="F20566" s="456">
        <v>1024.99</v>
      </c>
    </row>
    <row r="20567" spans="1:6" ht="17.399999999999999" x14ac:dyDescent="0.25">
      <c r="A20567" s="53" t="s">
        <v>6208</v>
      </c>
      <c r="B20567" s="55" t="s">
        <v>2743</v>
      </c>
      <c r="C20567" s="62" t="s">
        <v>440</v>
      </c>
      <c r="D20567" s="450">
        <v>0</v>
      </c>
      <c r="E20567" s="454">
        <v>70.537000000000006</v>
      </c>
      <c r="F20567" s="454">
        <v>7284.3950000000004</v>
      </c>
    </row>
    <row r="20568" spans="1:6" ht="17.399999999999999" x14ac:dyDescent="0.25">
      <c r="A20568" s="52" t="s">
        <v>6209</v>
      </c>
      <c r="B20568" s="54" t="s">
        <v>3395</v>
      </c>
      <c r="C20568" s="61" t="s">
        <v>444</v>
      </c>
      <c r="D20568" s="449">
        <v>0</v>
      </c>
      <c r="E20568" s="453">
        <v>5.5869999999999997</v>
      </c>
      <c r="F20568" s="453">
        <v>5241.2089999999998</v>
      </c>
    </row>
    <row r="20569" spans="1:6" ht="17.399999999999999" x14ac:dyDescent="0.25">
      <c r="A20569" s="53" t="s">
        <v>6209</v>
      </c>
      <c r="B20569" s="55" t="s">
        <v>3395</v>
      </c>
      <c r="C20569" s="62" t="s">
        <v>443</v>
      </c>
      <c r="D20569" s="450">
        <v>0</v>
      </c>
      <c r="E20569" s="454">
        <v>2.7280000000000002</v>
      </c>
      <c r="F20569" s="454">
        <v>4391.9639999999999</v>
      </c>
    </row>
    <row r="20570" spans="1:6" ht="17.399999999999999" x14ac:dyDescent="0.25">
      <c r="A20570" s="52" t="s">
        <v>6209</v>
      </c>
      <c r="B20570" s="54" t="s">
        <v>3395</v>
      </c>
      <c r="C20570" s="61" t="s">
        <v>439</v>
      </c>
      <c r="D20570" s="449">
        <v>0</v>
      </c>
      <c r="E20570" s="453">
        <v>2.7429999999999999</v>
      </c>
      <c r="F20570" s="453">
        <v>2481.8960000000002</v>
      </c>
    </row>
    <row r="20571" spans="1:6" ht="17.399999999999999" x14ac:dyDescent="0.25">
      <c r="A20571" s="53" t="s">
        <v>6209</v>
      </c>
      <c r="B20571" s="55" t="s">
        <v>3395</v>
      </c>
      <c r="C20571" s="62" t="s">
        <v>446</v>
      </c>
      <c r="D20571" s="450">
        <v>0</v>
      </c>
      <c r="E20571" s="454">
        <v>0.186</v>
      </c>
      <c r="F20571" s="454">
        <v>2007.684</v>
      </c>
    </row>
    <row r="20572" spans="1:6" ht="17.399999999999999" x14ac:dyDescent="0.25">
      <c r="A20572" s="52" t="s">
        <v>6209</v>
      </c>
      <c r="B20572" s="54" t="s">
        <v>3395</v>
      </c>
      <c r="C20572" s="61" t="s">
        <v>511</v>
      </c>
      <c r="D20572" s="449">
        <v>0</v>
      </c>
      <c r="E20572" s="453">
        <v>3.7719999999999998</v>
      </c>
      <c r="F20572" s="453">
        <v>1613.548</v>
      </c>
    </row>
    <row r="20573" spans="1:6" ht="17.399999999999999" x14ac:dyDescent="0.25">
      <c r="A20573" s="53" t="s">
        <v>6209</v>
      </c>
      <c r="B20573" s="55" t="s">
        <v>3395</v>
      </c>
      <c r="C20573" s="62" t="s">
        <v>455</v>
      </c>
      <c r="D20573" s="450">
        <v>0</v>
      </c>
      <c r="E20573" s="454">
        <v>19.814</v>
      </c>
      <c r="F20573" s="454">
        <v>1456.6420000000001</v>
      </c>
    </row>
    <row r="20574" spans="1:6" ht="17.399999999999999" x14ac:dyDescent="0.25">
      <c r="A20574" s="52" t="s">
        <v>6209</v>
      </c>
      <c r="B20574" s="54" t="s">
        <v>3395</v>
      </c>
      <c r="C20574" s="61" t="s">
        <v>440</v>
      </c>
      <c r="D20574" s="449">
        <v>0</v>
      </c>
      <c r="E20574" s="453">
        <v>14.847</v>
      </c>
      <c r="F20574" s="453">
        <v>5903.3050000000003</v>
      </c>
    </row>
    <row r="20575" spans="1:6" ht="17.399999999999999" x14ac:dyDescent="0.25">
      <c r="A20575" s="53" t="s">
        <v>6210</v>
      </c>
      <c r="B20575" s="55" t="s">
        <v>2744</v>
      </c>
      <c r="C20575" s="62" t="s">
        <v>444</v>
      </c>
      <c r="D20575" s="450">
        <v>0</v>
      </c>
      <c r="E20575" s="454">
        <v>195.41</v>
      </c>
      <c r="F20575" s="454">
        <v>48352.358</v>
      </c>
    </row>
    <row r="20576" spans="1:6" ht="17.399999999999999" x14ac:dyDescent="0.25">
      <c r="A20576" s="52" t="s">
        <v>6210</v>
      </c>
      <c r="B20576" s="54" t="s">
        <v>2744</v>
      </c>
      <c r="C20576" s="61" t="s">
        <v>443</v>
      </c>
      <c r="D20576" s="449">
        <v>0</v>
      </c>
      <c r="E20576" s="453">
        <v>33.558</v>
      </c>
      <c r="F20576" s="453">
        <v>21044.182000000001</v>
      </c>
    </row>
    <row r="20577" spans="1:6" ht="17.399999999999999" x14ac:dyDescent="0.25">
      <c r="A20577" s="53" t="s">
        <v>6210</v>
      </c>
      <c r="B20577" s="55" t="s">
        <v>2744</v>
      </c>
      <c r="C20577" s="62" t="s">
        <v>455</v>
      </c>
      <c r="D20577" s="450">
        <v>0</v>
      </c>
      <c r="E20577" s="454">
        <v>105.221</v>
      </c>
      <c r="F20577" s="454">
        <v>8913.2270000000008</v>
      </c>
    </row>
    <row r="20578" spans="1:6" ht="17.399999999999999" x14ac:dyDescent="0.25">
      <c r="A20578" s="52" t="s">
        <v>6210</v>
      </c>
      <c r="B20578" s="54" t="s">
        <v>2744</v>
      </c>
      <c r="C20578" s="61" t="s">
        <v>439</v>
      </c>
      <c r="D20578" s="449">
        <v>0</v>
      </c>
      <c r="E20578" s="453">
        <v>11.805</v>
      </c>
      <c r="F20578" s="453">
        <v>3384.2550000000001</v>
      </c>
    </row>
    <row r="20579" spans="1:6" ht="17.399999999999999" x14ac:dyDescent="0.25">
      <c r="A20579" s="59" t="s">
        <v>6210</v>
      </c>
      <c r="B20579" s="57" t="s">
        <v>2744</v>
      </c>
      <c r="C20579" s="143" t="s">
        <v>447</v>
      </c>
      <c r="D20579" s="451">
        <v>0</v>
      </c>
      <c r="E20579" s="455">
        <v>12.34</v>
      </c>
      <c r="F20579" s="455">
        <v>1469.548</v>
      </c>
    </row>
    <row r="20580" spans="1:6" ht="17.399999999999999" x14ac:dyDescent="0.25">
      <c r="A20580" s="58" t="s">
        <v>6210</v>
      </c>
      <c r="B20580" s="56" t="s">
        <v>2744</v>
      </c>
      <c r="C20580" s="142" t="s">
        <v>440</v>
      </c>
      <c r="D20580" s="452">
        <v>0</v>
      </c>
      <c r="E20580" s="456">
        <v>12.99</v>
      </c>
      <c r="F20580" s="456">
        <v>2232.569</v>
      </c>
    </row>
    <row r="20581" spans="1:6" ht="17.399999999999999" x14ac:dyDescent="0.25">
      <c r="A20581" s="53" t="s">
        <v>7534</v>
      </c>
      <c r="B20581" s="55" t="s">
        <v>8238</v>
      </c>
      <c r="C20581" s="62" t="s">
        <v>444</v>
      </c>
      <c r="D20581" s="450">
        <v>0</v>
      </c>
      <c r="E20581" s="454">
        <v>350.39499999999998</v>
      </c>
      <c r="F20581" s="454">
        <v>88323.813999999998</v>
      </c>
    </row>
    <row r="20582" spans="1:6" ht="17.399999999999999" x14ac:dyDescent="0.25">
      <c r="A20582" s="58" t="s">
        <v>7534</v>
      </c>
      <c r="B20582" s="56" t="s">
        <v>8238</v>
      </c>
      <c r="C20582" s="142" t="s">
        <v>439</v>
      </c>
      <c r="D20582" s="452">
        <v>0</v>
      </c>
      <c r="E20582" s="456">
        <v>12.583</v>
      </c>
      <c r="F20582" s="456">
        <v>5642.6710000000003</v>
      </c>
    </row>
    <row r="20583" spans="1:6" ht="17.399999999999999" x14ac:dyDescent="0.25">
      <c r="A20583" s="59" t="s">
        <v>7534</v>
      </c>
      <c r="B20583" s="57" t="s">
        <v>8238</v>
      </c>
      <c r="C20583" s="143" t="s">
        <v>443</v>
      </c>
      <c r="D20583" s="451">
        <v>0</v>
      </c>
      <c r="E20583" s="455">
        <v>3.6669999999999998</v>
      </c>
      <c r="F20583" s="455">
        <v>5385.03</v>
      </c>
    </row>
    <row r="20584" spans="1:6" ht="17.399999999999999" x14ac:dyDescent="0.25">
      <c r="A20584" s="52" t="s">
        <v>7534</v>
      </c>
      <c r="B20584" s="54" t="s">
        <v>8238</v>
      </c>
      <c r="C20584" s="61" t="s">
        <v>447</v>
      </c>
      <c r="D20584" s="449">
        <v>0</v>
      </c>
      <c r="E20584" s="453">
        <v>18.177</v>
      </c>
      <c r="F20584" s="453">
        <v>4750.6689999999999</v>
      </c>
    </row>
    <row r="20585" spans="1:6" ht="17.399999999999999" x14ac:dyDescent="0.25">
      <c r="A20585" s="53" t="s">
        <v>7534</v>
      </c>
      <c r="B20585" s="55" t="s">
        <v>8238</v>
      </c>
      <c r="C20585" s="62" t="s">
        <v>455</v>
      </c>
      <c r="D20585" s="450">
        <v>0</v>
      </c>
      <c r="E20585" s="454">
        <v>63.325000000000003</v>
      </c>
      <c r="F20585" s="454">
        <v>3902.7449999999999</v>
      </c>
    </row>
    <row r="20586" spans="1:6" ht="17.399999999999999" x14ac:dyDescent="0.25">
      <c r="A20586" s="58" t="s">
        <v>7534</v>
      </c>
      <c r="B20586" s="56" t="s">
        <v>8238</v>
      </c>
      <c r="C20586" s="142" t="s">
        <v>446</v>
      </c>
      <c r="D20586" s="452">
        <v>0</v>
      </c>
      <c r="E20586" s="456">
        <v>20.227</v>
      </c>
      <c r="F20586" s="456">
        <v>3005.0680000000002</v>
      </c>
    </row>
    <row r="20587" spans="1:6" ht="17.399999999999999" x14ac:dyDescent="0.25">
      <c r="A20587" s="59" t="s">
        <v>7534</v>
      </c>
      <c r="B20587" s="57" t="s">
        <v>8238</v>
      </c>
      <c r="C20587" s="143" t="s">
        <v>440</v>
      </c>
      <c r="D20587" s="451">
        <v>0</v>
      </c>
      <c r="E20587" s="455">
        <v>25.672000000000001</v>
      </c>
      <c r="F20587" s="455">
        <v>4079.6379999999999</v>
      </c>
    </row>
    <row r="20588" spans="1:6" ht="17.399999999999999" x14ac:dyDescent="0.25">
      <c r="A20588" s="52" t="s">
        <v>6211</v>
      </c>
      <c r="B20588" s="54" t="s">
        <v>2745</v>
      </c>
      <c r="C20588" s="61" t="s">
        <v>443</v>
      </c>
      <c r="D20588" s="449">
        <v>0</v>
      </c>
      <c r="E20588" s="453">
        <v>635.68200000000002</v>
      </c>
      <c r="F20588" s="453">
        <v>30442.194</v>
      </c>
    </row>
    <row r="20589" spans="1:6" ht="17.399999999999999" x14ac:dyDescent="0.25">
      <c r="A20589" s="59" t="s">
        <v>6211</v>
      </c>
      <c r="B20589" s="57" t="s">
        <v>2745</v>
      </c>
      <c r="C20589" s="143" t="s">
        <v>463</v>
      </c>
      <c r="D20589" s="451">
        <v>0</v>
      </c>
      <c r="E20589" s="455">
        <v>193.45099999999999</v>
      </c>
      <c r="F20589" s="455">
        <v>7189.2860000000001</v>
      </c>
    </row>
    <row r="20590" spans="1:6" ht="17.399999999999999" x14ac:dyDescent="0.25">
      <c r="A20590" s="58" t="s">
        <v>6211</v>
      </c>
      <c r="B20590" s="56" t="s">
        <v>2745</v>
      </c>
      <c r="C20590" s="142" t="s">
        <v>489</v>
      </c>
      <c r="D20590" s="452">
        <v>0</v>
      </c>
      <c r="E20590" s="456">
        <v>139.81899999999999</v>
      </c>
      <c r="F20590" s="456">
        <v>5116.4040000000005</v>
      </c>
    </row>
    <row r="20591" spans="1:6" ht="17.399999999999999" x14ac:dyDescent="0.25">
      <c r="A20591" s="59" t="s">
        <v>6211</v>
      </c>
      <c r="B20591" s="57" t="s">
        <v>2745</v>
      </c>
      <c r="C20591" s="143" t="s">
        <v>472</v>
      </c>
      <c r="D20591" s="451">
        <v>0</v>
      </c>
      <c r="E20591" s="455">
        <v>100.764</v>
      </c>
      <c r="F20591" s="455">
        <v>3985.2339999999999</v>
      </c>
    </row>
    <row r="20592" spans="1:6" ht="17.399999999999999" x14ac:dyDescent="0.25">
      <c r="A20592" s="58" t="s">
        <v>6211</v>
      </c>
      <c r="B20592" s="56" t="s">
        <v>2745</v>
      </c>
      <c r="C20592" s="142" t="s">
        <v>455</v>
      </c>
      <c r="D20592" s="452">
        <v>0</v>
      </c>
      <c r="E20592" s="456">
        <v>106.066</v>
      </c>
      <c r="F20592" s="456">
        <v>2724.306</v>
      </c>
    </row>
    <row r="20593" spans="1:6" ht="17.399999999999999" x14ac:dyDescent="0.25">
      <c r="A20593" s="53" t="s">
        <v>6211</v>
      </c>
      <c r="B20593" s="55" t="s">
        <v>2745</v>
      </c>
      <c r="C20593" s="62" t="s">
        <v>488</v>
      </c>
      <c r="D20593" s="450">
        <v>0</v>
      </c>
      <c r="E20593" s="454">
        <v>65.245999999999995</v>
      </c>
      <c r="F20593" s="454">
        <v>2387.4540000000002</v>
      </c>
    </row>
    <row r="20594" spans="1:6" ht="17.399999999999999" x14ac:dyDescent="0.25">
      <c r="A20594" s="52" t="s">
        <v>6211</v>
      </c>
      <c r="B20594" s="54" t="s">
        <v>2745</v>
      </c>
      <c r="C20594" s="61" t="s">
        <v>440</v>
      </c>
      <c r="D20594" s="449">
        <v>0</v>
      </c>
      <c r="E20594" s="453">
        <v>90.197999999999993</v>
      </c>
      <c r="F20594" s="453">
        <v>4334.4939999999997</v>
      </c>
    </row>
    <row r="20595" spans="1:6" ht="17.399999999999999" x14ac:dyDescent="0.25">
      <c r="A20595" s="59" t="s">
        <v>6212</v>
      </c>
      <c r="B20595" s="57" t="s">
        <v>2746</v>
      </c>
      <c r="C20595" s="143" t="s">
        <v>455</v>
      </c>
      <c r="D20595" s="451">
        <v>0</v>
      </c>
      <c r="E20595" s="455">
        <v>1656.174</v>
      </c>
      <c r="F20595" s="455">
        <v>27132.111000000001</v>
      </c>
    </row>
    <row r="20596" spans="1:6" ht="17.399999999999999" x14ac:dyDescent="0.25">
      <c r="A20596" s="58" t="s">
        <v>6212</v>
      </c>
      <c r="B20596" s="56" t="s">
        <v>2746</v>
      </c>
      <c r="C20596" s="142" t="s">
        <v>447</v>
      </c>
      <c r="D20596" s="452">
        <v>0</v>
      </c>
      <c r="E20596" s="456">
        <v>537.93499999999995</v>
      </c>
      <c r="F20596" s="456">
        <v>24682.424999999999</v>
      </c>
    </row>
    <row r="20597" spans="1:6" ht="17.399999999999999" x14ac:dyDescent="0.25">
      <c r="A20597" s="59" t="s">
        <v>6212</v>
      </c>
      <c r="B20597" s="57" t="s">
        <v>2746</v>
      </c>
      <c r="C20597" s="143" t="s">
        <v>463</v>
      </c>
      <c r="D20597" s="451">
        <v>0</v>
      </c>
      <c r="E20597" s="455">
        <v>449.86900000000003</v>
      </c>
      <c r="F20597" s="455">
        <v>15908.308000000001</v>
      </c>
    </row>
    <row r="20598" spans="1:6" ht="17.399999999999999" x14ac:dyDescent="0.25">
      <c r="A20598" s="58" t="s">
        <v>6212</v>
      </c>
      <c r="B20598" s="56" t="s">
        <v>2746</v>
      </c>
      <c r="C20598" s="142" t="s">
        <v>444</v>
      </c>
      <c r="D20598" s="452">
        <v>0</v>
      </c>
      <c r="E20598" s="456">
        <v>275.68200000000002</v>
      </c>
      <c r="F20598" s="456">
        <v>5141.5600000000004</v>
      </c>
    </row>
    <row r="20599" spans="1:6" ht="17.399999999999999" x14ac:dyDescent="0.25">
      <c r="A20599" s="53" t="s">
        <v>6212</v>
      </c>
      <c r="B20599" s="55" t="s">
        <v>2746</v>
      </c>
      <c r="C20599" s="62" t="s">
        <v>443</v>
      </c>
      <c r="D20599" s="450">
        <v>0</v>
      </c>
      <c r="E20599" s="454">
        <v>240.69499999999999</v>
      </c>
      <c r="F20599" s="454">
        <v>3365.0970000000002</v>
      </c>
    </row>
    <row r="20600" spans="1:6" ht="17.399999999999999" x14ac:dyDescent="0.25">
      <c r="A20600" s="52" t="s">
        <v>6212</v>
      </c>
      <c r="B20600" s="54" t="s">
        <v>2746</v>
      </c>
      <c r="C20600" s="61" t="s">
        <v>442</v>
      </c>
      <c r="D20600" s="449">
        <v>0</v>
      </c>
      <c r="E20600" s="453">
        <v>187.36500000000001</v>
      </c>
      <c r="F20600" s="453">
        <v>2830.8319999999999</v>
      </c>
    </row>
    <row r="20601" spans="1:6" ht="17.399999999999999" x14ac:dyDescent="0.25">
      <c r="A20601" s="53" t="s">
        <v>6212</v>
      </c>
      <c r="B20601" s="55" t="s">
        <v>2746</v>
      </c>
      <c r="C20601" s="62" t="s">
        <v>470</v>
      </c>
      <c r="D20601" s="450">
        <v>0</v>
      </c>
      <c r="E20601" s="454">
        <v>84.350999999999999</v>
      </c>
      <c r="F20601" s="454">
        <v>2451.1089999999999</v>
      </c>
    </row>
    <row r="20602" spans="1:6" ht="17.399999999999999" x14ac:dyDescent="0.25">
      <c r="A20602" s="58" t="s">
        <v>6212</v>
      </c>
      <c r="B20602" s="56" t="s">
        <v>2746</v>
      </c>
      <c r="C20602" s="142" t="s">
        <v>487</v>
      </c>
      <c r="D20602" s="452">
        <v>0</v>
      </c>
      <c r="E20602" s="456">
        <v>2.9319999999999999</v>
      </c>
      <c r="F20602" s="456">
        <v>1354.9359999999999</v>
      </c>
    </row>
    <row r="20603" spans="1:6" ht="17.399999999999999" x14ac:dyDescent="0.25">
      <c r="A20603" s="59" t="s">
        <v>6212</v>
      </c>
      <c r="B20603" s="57" t="s">
        <v>2746</v>
      </c>
      <c r="C20603" s="143" t="s">
        <v>439</v>
      </c>
      <c r="D20603" s="451">
        <v>0</v>
      </c>
      <c r="E20603" s="455">
        <v>3.5979999999999999</v>
      </c>
      <c r="F20603" s="455">
        <v>1099.588</v>
      </c>
    </row>
    <row r="20604" spans="1:6" ht="17.399999999999999" x14ac:dyDescent="0.25">
      <c r="A20604" s="52" t="s">
        <v>6212</v>
      </c>
      <c r="B20604" s="54" t="s">
        <v>2746</v>
      </c>
      <c r="C20604" s="61" t="s">
        <v>440</v>
      </c>
      <c r="D20604" s="449">
        <v>0</v>
      </c>
      <c r="E20604" s="453">
        <v>143.172</v>
      </c>
      <c r="F20604" s="453">
        <v>3169.7539999999999</v>
      </c>
    </row>
    <row r="20605" spans="1:6" ht="17.399999999999999" x14ac:dyDescent="0.25">
      <c r="A20605" s="53" t="s">
        <v>6213</v>
      </c>
      <c r="B20605" s="55" t="s">
        <v>1032</v>
      </c>
      <c r="C20605" s="62" t="s">
        <v>454</v>
      </c>
      <c r="D20605" s="450">
        <v>0</v>
      </c>
      <c r="E20605" s="454">
        <v>3590.6219999999998</v>
      </c>
      <c r="F20605" s="454">
        <v>31505.919000000002</v>
      </c>
    </row>
    <row r="20606" spans="1:6" ht="17.399999999999999" x14ac:dyDescent="0.25">
      <c r="A20606" s="52" t="s">
        <v>6213</v>
      </c>
      <c r="B20606" s="54" t="s">
        <v>1032</v>
      </c>
      <c r="C20606" s="61" t="s">
        <v>442</v>
      </c>
      <c r="D20606" s="449">
        <v>0</v>
      </c>
      <c r="E20606" s="453">
        <v>2865.473</v>
      </c>
      <c r="F20606" s="453">
        <v>20643.525000000001</v>
      </c>
    </row>
    <row r="20607" spans="1:6" ht="17.399999999999999" x14ac:dyDescent="0.25">
      <c r="A20607" s="53" t="s">
        <v>6213</v>
      </c>
      <c r="B20607" s="55" t="s">
        <v>1032</v>
      </c>
      <c r="C20607" s="62" t="s">
        <v>455</v>
      </c>
      <c r="D20607" s="450">
        <v>0</v>
      </c>
      <c r="E20607" s="454">
        <v>1035.6679999999999</v>
      </c>
      <c r="F20607" s="454">
        <v>12361.168</v>
      </c>
    </row>
    <row r="20608" spans="1:6" ht="17.399999999999999" x14ac:dyDescent="0.25">
      <c r="A20608" s="58" t="s">
        <v>6213</v>
      </c>
      <c r="B20608" s="56" t="s">
        <v>1032</v>
      </c>
      <c r="C20608" s="142" t="s">
        <v>443</v>
      </c>
      <c r="D20608" s="452">
        <v>0</v>
      </c>
      <c r="E20608" s="456">
        <v>13.077999999999999</v>
      </c>
      <c r="F20608" s="456">
        <v>1908.8789999999999</v>
      </c>
    </row>
    <row r="20609" spans="1:6" ht="17.399999999999999" x14ac:dyDescent="0.25">
      <c r="A20609" s="53" t="s">
        <v>6213</v>
      </c>
      <c r="B20609" s="55" t="s">
        <v>1032</v>
      </c>
      <c r="C20609" s="62" t="s">
        <v>447</v>
      </c>
      <c r="D20609" s="450">
        <v>0</v>
      </c>
      <c r="E20609" s="454">
        <v>10.877000000000001</v>
      </c>
      <c r="F20609" s="454">
        <v>1224.6980000000001</v>
      </c>
    </row>
    <row r="20610" spans="1:6" ht="17.399999999999999" x14ac:dyDescent="0.25">
      <c r="A20610" s="52" t="s">
        <v>6213</v>
      </c>
      <c r="B20610" s="54" t="s">
        <v>1032</v>
      </c>
      <c r="C20610" s="61" t="s">
        <v>459</v>
      </c>
      <c r="D20610" s="449">
        <v>0</v>
      </c>
      <c r="E20610" s="453">
        <v>46.048999999999999</v>
      </c>
      <c r="F20610" s="453">
        <v>1181.518</v>
      </c>
    </row>
    <row r="20611" spans="1:6" ht="17.399999999999999" x14ac:dyDescent="0.25">
      <c r="A20611" s="59" t="s">
        <v>6213</v>
      </c>
      <c r="B20611" s="57" t="s">
        <v>1032</v>
      </c>
      <c r="C20611" s="143" t="s">
        <v>440</v>
      </c>
      <c r="D20611" s="451">
        <v>0</v>
      </c>
      <c r="E20611" s="455">
        <v>524.98400000000004</v>
      </c>
      <c r="F20611" s="455">
        <v>2500.16</v>
      </c>
    </row>
    <row r="20612" spans="1:6" ht="17.399999999999999" x14ac:dyDescent="0.25">
      <c r="A20612" s="58" t="s">
        <v>6214</v>
      </c>
      <c r="B20612" s="56" t="s">
        <v>3396</v>
      </c>
      <c r="C20612" s="142" t="s">
        <v>455</v>
      </c>
      <c r="D20612" s="452">
        <v>0</v>
      </c>
      <c r="E20612" s="456">
        <v>384.84199999999998</v>
      </c>
      <c r="F20612" s="456">
        <v>14115.379000000001</v>
      </c>
    </row>
    <row r="20613" spans="1:6" ht="17.399999999999999" x14ac:dyDescent="0.25">
      <c r="A20613" s="59" t="s">
        <v>6214</v>
      </c>
      <c r="B20613" s="57" t="s">
        <v>3396</v>
      </c>
      <c r="C20613" s="143" t="s">
        <v>442</v>
      </c>
      <c r="D20613" s="451">
        <v>0</v>
      </c>
      <c r="E20613" s="455">
        <v>84.116</v>
      </c>
      <c r="F20613" s="455">
        <v>2447.98</v>
      </c>
    </row>
    <row r="20614" spans="1:6" ht="17.399999999999999" x14ac:dyDescent="0.25">
      <c r="A20614" s="52" t="s">
        <v>6214</v>
      </c>
      <c r="B20614" s="54" t="s">
        <v>3396</v>
      </c>
      <c r="C20614" s="61" t="s">
        <v>440</v>
      </c>
      <c r="D20614" s="449">
        <v>0</v>
      </c>
      <c r="E20614" s="453">
        <v>37.078000000000003</v>
      </c>
      <c r="F20614" s="453">
        <v>940.83199999999999</v>
      </c>
    </row>
    <row r="20615" spans="1:6" ht="17.399999999999999" x14ac:dyDescent="0.25">
      <c r="A20615" s="59" t="s">
        <v>6215</v>
      </c>
      <c r="B20615" s="57" t="s">
        <v>970</v>
      </c>
      <c r="C20615" s="143" t="s">
        <v>455</v>
      </c>
      <c r="D20615" s="451">
        <v>0</v>
      </c>
      <c r="E20615" s="455">
        <v>2116.3620000000001</v>
      </c>
      <c r="F20615" s="455">
        <v>22902.183000000001</v>
      </c>
    </row>
    <row r="20616" spans="1:6" ht="17.399999999999999" x14ac:dyDescent="0.25">
      <c r="A20616" s="52" t="s">
        <v>6215</v>
      </c>
      <c r="B20616" s="54" t="s">
        <v>970</v>
      </c>
      <c r="C20616" s="61" t="s">
        <v>454</v>
      </c>
      <c r="D20616" s="449">
        <v>0</v>
      </c>
      <c r="E20616" s="453">
        <v>94.281000000000006</v>
      </c>
      <c r="F20616" s="453">
        <v>2215.6660000000002</v>
      </c>
    </row>
    <row r="20617" spans="1:6" ht="17.399999999999999" x14ac:dyDescent="0.25">
      <c r="A20617" s="53" t="s">
        <v>6215</v>
      </c>
      <c r="B20617" s="55" t="s">
        <v>970</v>
      </c>
      <c r="C20617" s="62" t="s">
        <v>457</v>
      </c>
      <c r="D20617" s="450">
        <v>0</v>
      </c>
      <c r="E20617" s="454">
        <v>26.684000000000001</v>
      </c>
      <c r="F20617" s="454">
        <v>1136.075</v>
      </c>
    </row>
    <row r="20618" spans="1:6" ht="17.399999999999999" x14ac:dyDescent="0.25">
      <c r="A20618" s="58" t="s">
        <v>6215</v>
      </c>
      <c r="B20618" s="56" t="s">
        <v>970</v>
      </c>
      <c r="C20618" s="142" t="s">
        <v>440</v>
      </c>
      <c r="D20618" s="452">
        <v>0</v>
      </c>
      <c r="E20618" s="456">
        <v>98.024000000000001</v>
      </c>
      <c r="F20618" s="456">
        <v>6366.326</v>
      </c>
    </row>
    <row r="20619" spans="1:6" ht="17.399999999999999" x14ac:dyDescent="0.25">
      <c r="A20619" s="53" t="s">
        <v>6216</v>
      </c>
      <c r="B20619" s="55" t="s">
        <v>1204</v>
      </c>
      <c r="C20619" s="62" t="s">
        <v>498</v>
      </c>
      <c r="D20619" s="450">
        <v>0</v>
      </c>
      <c r="E20619" s="454">
        <v>156.97300000000001</v>
      </c>
      <c r="F20619" s="454">
        <v>18216.746999999999</v>
      </c>
    </row>
    <row r="20620" spans="1:6" ht="17.399999999999999" x14ac:dyDescent="0.25">
      <c r="A20620" s="58" t="s">
        <v>6216</v>
      </c>
      <c r="B20620" s="56" t="s">
        <v>1204</v>
      </c>
      <c r="C20620" s="142" t="s">
        <v>511</v>
      </c>
      <c r="D20620" s="452">
        <v>0</v>
      </c>
      <c r="E20620" s="456">
        <v>176.02799999999999</v>
      </c>
      <c r="F20620" s="456">
        <v>13957.075000000001</v>
      </c>
    </row>
    <row r="20621" spans="1:6" ht="17.399999999999999" x14ac:dyDescent="0.25">
      <c r="A20621" s="53" t="s">
        <v>6216</v>
      </c>
      <c r="B20621" s="55" t="s">
        <v>1204</v>
      </c>
      <c r="C20621" s="62" t="s">
        <v>443</v>
      </c>
      <c r="D20621" s="450">
        <v>0</v>
      </c>
      <c r="E20621" s="454">
        <v>34.744</v>
      </c>
      <c r="F20621" s="454">
        <v>6084.8379999999997</v>
      </c>
    </row>
    <row r="20622" spans="1:6" ht="17.399999999999999" x14ac:dyDescent="0.25">
      <c r="A20622" s="58" t="s">
        <v>6216</v>
      </c>
      <c r="B20622" s="56" t="s">
        <v>1204</v>
      </c>
      <c r="C20622" s="142" t="s">
        <v>503</v>
      </c>
      <c r="D20622" s="452">
        <v>0</v>
      </c>
      <c r="E20622" s="456">
        <v>61.582999999999998</v>
      </c>
      <c r="F20622" s="456">
        <v>4892.1379999999999</v>
      </c>
    </row>
    <row r="20623" spans="1:6" ht="17.399999999999999" x14ac:dyDescent="0.25">
      <c r="A20623" s="59" t="s">
        <v>6216</v>
      </c>
      <c r="B20623" s="57" t="s">
        <v>1204</v>
      </c>
      <c r="C20623" s="143" t="s">
        <v>455</v>
      </c>
      <c r="D20623" s="451">
        <v>0</v>
      </c>
      <c r="E20623" s="455">
        <v>138.11799999999999</v>
      </c>
      <c r="F20623" s="455">
        <v>4333.2730000000001</v>
      </c>
    </row>
    <row r="20624" spans="1:6" ht="17.399999999999999" x14ac:dyDescent="0.25">
      <c r="A20624" s="58" t="s">
        <v>6216</v>
      </c>
      <c r="B20624" s="56" t="s">
        <v>1204</v>
      </c>
      <c r="C20624" s="142" t="s">
        <v>471</v>
      </c>
      <c r="D20624" s="452">
        <v>0</v>
      </c>
      <c r="E20624" s="456">
        <v>51.936999999999998</v>
      </c>
      <c r="F20624" s="456">
        <v>3209.6060000000002</v>
      </c>
    </row>
    <row r="20625" spans="1:6" ht="17.399999999999999" x14ac:dyDescent="0.25">
      <c r="A20625" s="59" t="s">
        <v>6216</v>
      </c>
      <c r="B20625" s="57" t="s">
        <v>1204</v>
      </c>
      <c r="C20625" s="143" t="s">
        <v>464</v>
      </c>
      <c r="D20625" s="451">
        <v>0</v>
      </c>
      <c r="E20625" s="455">
        <v>1.115</v>
      </c>
      <c r="F20625" s="455">
        <v>3128.2840000000001</v>
      </c>
    </row>
    <row r="20626" spans="1:6" ht="17.399999999999999" x14ac:dyDescent="0.25">
      <c r="A20626" s="52" t="s">
        <v>6216</v>
      </c>
      <c r="B20626" s="54" t="s">
        <v>1204</v>
      </c>
      <c r="C20626" s="61" t="s">
        <v>483</v>
      </c>
      <c r="D20626" s="449">
        <v>0</v>
      </c>
      <c r="E20626" s="453">
        <v>100.65</v>
      </c>
      <c r="F20626" s="453">
        <v>2544.942</v>
      </c>
    </row>
    <row r="20627" spans="1:6" ht="17.399999999999999" x14ac:dyDescent="0.25">
      <c r="A20627" s="59" t="s">
        <v>6216</v>
      </c>
      <c r="B20627" s="57" t="s">
        <v>1204</v>
      </c>
      <c r="C20627" s="143" t="s">
        <v>481</v>
      </c>
      <c r="D20627" s="451">
        <v>0</v>
      </c>
      <c r="E20627" s="455">
        <v>35.857999999999997</v>
      </c>
      <c r="F20627" s="455">
        <v>2251.1930000000002</v>
      </c>
    </row>
    <row r="20628" spans="1:6" ht="17.399999999999999" x14ac:dyDescent="0.25">
      <c r="A20628" s="52" t="s">
        <v>6216</v>
      </c>
      <c r="B20628" s="54" t="s">
        <v>1204</v>
      </c>
      <c r="C20628" s="61" t="s">
        <v>444</v>
      </c>
      <c r="D20628" s="449">
        <v>0</v>
      </c>
      <c r="E20628" s="453">
        <v>147.53</v>
      </c>
      <c r="F20628" s="453">
        <v>2220.886</v>
      </c>
    </row>
    <row r="20629" spans="1:6" ht="17.399999999999999" x14ac:dyDescent="0.25">
      <c r="A20629" s="53" t="s">
        <v>6216</v>
      </c>
      <c r="B20629" s="55" t="s">
        <v>1204</v>
      </c>
      <c r="C20629" s="62" t="s">
        <v>463</v>
      </c>
      <c r="D20629" s="450">
        <v>0</v>
      </c>
      <c r="E20629" s="454">
        <v>114.443</v>
      </c>
      <c r="F20629" s="454">
        <v>2103.5039999999999</v>
      </c>
    </row>
    <row r="20630" spans="1:6" ht="17.399999999999999" x14ac:dyDescent="0.25">
      <c r="A20630" s="58" t="s">
        <v>6216</v>
      </c>
      <c r="B20630" s="56" t="s">
        <v>1204</v>
      </c>
      <c r="C20630" s="142" t="s">
        <v>457</v>
      </c>
      <c r="D20630" s="452">
        <v>0</v>
      </c>
      <c r="E20630" s="456">
        <v>39.936999999999998</v>
      </c>
      <c r="F20630" s="456">
        <v>1938.425</v>
      </c>
    </row>
    <row r="20631" spans="1:6" ht="17.399999999999999" x14ac:dyDescent="0.25">
      <c r="A20631" s="59" t="s">
        <v>6216</v>
      </c>
      <c r="B20631" s="57" t="s">
        <v>1204</v>
      </c>
      <c r="C20631" s="143" t="s">
        <v>440</v>
      </c>
      <c r="D20631" s="451">
        <v>0</v>
      </c>
      <c r="E20631" s="455">
        <v>93.792000000000002</v>
      </c>
      <c r="F20631" s="455">
        <v>5432.13</v>
      </c>
    </row>
    <row r="20632" spans="1:6" ht="17.399999999999999" x14ac:dyDescent="0.25">
      <c r="A20632" s="58" t="s">
        <v>7535</v>
      </c>
      <c r="B20632" s="56" t="s">
        <v>7609</v>
      </c>
      <c r="C20632" s="142" t="s">
        <v>455</v>
      </c>
      <c r="D20632" s="452">
        <v>0</v>
      </c>
      <c r="E20632" s="456">
        <v>91.097999999999999</v>
      </c>
      <c r="F20632" s="456">
        <v>4299.91</v>
      </c>
    </row>
    <row r="20633" spans="1:6" ht="17.399999999999999" x14ac:dyDescent="0.25">
      <c r="A20633" s="59" t="s">
        <v>7535</v>
      </c>
      <c r="B20633" s="57" t="s">
        <v>7609</v>
      </c>
      <c r="C20633" s="143" t="s">
        <v>470</v>
      </c>
      <c r="D20633" s="451">
        <v>0</v>
      </c>
      <c r="E20633" s="455">
        <v>6.7000000000000004E-2</v>
      </c>
      <c r="F20633" s="455">
        <v>2880.8710000000001</v>
      </c>
    </row>
    <row r="20634" spans="1:6" ht="17.399999999999999" x14ac:dyDescent="0.25">
      <c r="A20634" s="52" t="s">
        <v>7535</v>
      </c>
      <c r="B20634" s="54" t="s">
        <v>7609</v>
      </c>
      <c r="C20634" s="61" t="s">
        <v>443</v>
      </c>
      <c r="D20634" s="449">
        <v>0</v>
      </c>
      <c r="E20634" s="453">
        <v>4.4260000000000002</v>
      </c>
      <c r="F20634" s="453">
        <v>1466.098</v>
      </c>
    </row>
    <row r="20635" spans="1:6" ht="17.399999999999999" x14ac:dyDescent="0.25">
      <c r="A20635" s="53" t="s">
        <v>7535</v>
      </c>
      <c r="B20635" s="55" t="s">
        <v>7609</v>
      </c>
      <c r="C20635" s="62" t="s">
        <v>459</v>
      </c>
      <c r="D20635" s="450">
        <v>0</v>
      </c>
      <c r="E20635" s="454">
        <v>21.928999999999998</v>
      </c>
      <c r="F20635" s="454">
        <v>1001.1369999999999</v>
      </c>
    </row>
    <row r="20636" spans="1:6" ht="17.399999999999999" x14ac:dyDescent="0.25">
      <c r="A20636" s="52" t="s">
        <v>7535</v>
      </c>
      <c r="B20636" s="54" t="s">
        <v>7609</v>
      </c>
      <c r="C20636" s="61" t="s">
        <v>440</v>
      </c>
      <c r="D20636" s="449">
        <v>0</v>
      </c>
      <c r="E20636" s="453">
        <v>23.11</v>
      </c>
      <c r="F20636" s="453">
        <v>3034.002</v>
      </c>
    </row>
    <row r="20637" spans="1:6" ht="17.399999999999999" x14ac:dyDescent="0.25">
      <c r="A20637" s="53" t="s">
        <v>6217</v>
      </c>
      <c r="B20637" s="55" t="s">
        <v>1502</v>
      </c>
      <c r="C20637" s="62" t="s">
        <v>443</v>
      </c>
      <c r="D20637" s="450">
        <v>0</v>
      </c>
      <c r="E20637" s="454">
        <v>1.929</v>
      </c>
      <c r="F20637" s="454">
        <v>8115.5879999999997</v>
      </c>
    </row>
    <row r="20638" spans="1:6" ht="17.399999999999999" x14ac:dyDescent="0.25">
      <c r="A20638" s="52" t="s">
        <v>6217</v>
      </c>
      <c r="B20638" s="54" t="s">
        <v>1502</v>
      </c>
      <c r="C20638" s="61" t="s">
        <v>440</v>
      </c>
      <c r="D20638" s="449">
        <v>0</v>
      </c>
      <c r="E20638" s="453">
        <v>29.343</v>
      </c>
      <c r="F20638" s="453">
        <v>2551.172</v>
      </c>
    </row>
    <row r="20639" spans="1:6" ht="17.399999999999999" x14ac:dyDescent="0.25">
      <c r="A20639" s="53" t="s">
        <v>7536</v>
      </c>
      <c r="B20639" s="55" t="s">
        <v>7610</v>
      </c>
      <c r="C20639" s="62" t="s">
        <v>444</v>
      </c>
      <c r="D20639" s="450">
        <v>0</v>
      </c>
      <c r="E20639" s="454">
        <v>160.95699999999999</v>
      </c>
      <c r="F20639" s="454">
        <v>8050.7030000000004</v>
      </c>
    </row>
    <row r="20640" spans="1:6" ht="17.399999999999999" x14ac:dyDescent="0.25">
      <c r="A20640" s="52" t="s">
        <v>7536</v>
      </c>
      <c r="B20640" s="54" t="s">
        <v>7610</v>
      </c>
      <c r="C20640" s="61" t="s">
        <v>443</v>
      </c>
      <c r="D20640" s="449">
        <v>0</v>
      </c>
      <c r="E20640" s="453">
        <v>1.6779999999999999</v>
      </c>
      <c r="F20640" s="453">
        <v>3622.2220000000002</v>
      </c>
    </row>
    <row r="20641" spans="1:6" ht="17.399999999999999" x14ac:dyDescent="0.25">
      <c r="A20641" s="53" t="s">
        <v>7536</v>
      </c>
      <c r="B20641" s="55" t="s">
        <v>7610</v>
      </c>
      <c r="C20641" s="62" t="s">
        <v>455</v>
      </c>
      <c r="D20641" s="450">
        <v>0</v>
      </c>
      <c r="E20641" s="454">
        <v>66.031999999999996</v>
      </c>
      <c r="F20641" s="454">
        <v>2619.8009999999999</v>
      </c>
    </row>
    <row r="20642" spans="1:6" ht="17.399999999999999" x14ac:dyDescent="0.25">
      <c r="A20642" s="52" t="s">
        <v>7536</v>
      </c>
      <c r="B20642" s="54" t="s">
        <v>7610</v>
      </c>
      <c r="C20642" s="61" t="s">
        <v>440</v>
      </c>
      <c r="D20642" s="449">
        <v>0</v>
      </c>
      <c r="E20642" s="453">
        <v>5.7610000000000001</v>
      </c>
      <c r="F20642" s="453">
        <v>1114.32</v>
      </c>
    </row>
    <row r="20643" spans="1:6" ht="17.399999999999999" x14ac:dyDescent="0.25">
      <c r="A20643" s="53" t="s">
        <v>6218</v>
      </c>
      <c r="B20643" s="55" t="s">
        <v>3020</v>
      </c>
      <c r="C20643" s="62" t="s">
        <v>455</v>
      </c>
      <c r="D20643" s="450">
        <v>0</v>
      </c>
      <c r="E20643" s="454">
        <v>181.226</v>
      </c>
      <c r="F20643" s="454">
        <v>10696.261</v>
      </c>
    </row>
    <row r="20644" spans="1:6" ht="17.399999999999999" x14ac:dyDescent="0.25">
      <c r="A20644" s="52" t="s">
        <v>6218</v>
      </c>
      <c r="B20644" s="54" t="s">
        <v>3020</v>
      </c>
      <c r="C20644" s="61" t="s">
        <v>443</v>
      </c>
      <c r="D20644" s="449">
        <v>0</v>
      </c>
      <c r="E20644" s="453">
        <v>393.84199999999998</v>
      </c>
      <c r="F20644" s="453">
        <v>5461.4859999999999</v>
      </c>
    </row>
    <row r="20645" spans="1:6" ht="17.399999999999999" x14ac:dyDescent="0.25">
      <c r="A20645" s="53" t="s">
        <v>6218</v>
      </c>
      <c r="B20645" s="55" t="s">
        <v>3020</v>
      </c>
      <c r="C20645" s="62" t="s">
        <v>444</v>
      </c>
      <c r="D20645" s="450">
        <v>0</v>
      </c>
      <c r="E20645" s="454">
        <v>5.5259999999999998</v>
      </c>
      <c r="F20645" s="454">
        <v>1644.28</v>
      </c>
    </row>
    <row r="20646" spans="1:6" ht="17.399999999999999" x14ac:dyDescent="0.25">
      <c r="A20646" s="58" t="s">
        <v>6218</v>
      </c>
      <c r="B20646" s="56" t="s">
        <v>3020</v>
      </c>
      <c r="C20646" s="142" t="s">
        <v>917</v>
      </c>
      <c r="D20646" s="452">
        <v>0</v>
      </c>
      <c r="E20646" s="456">
        <v>1.496</v>
      </c>
      <c r="F20646" s="456">
        <v>1048.9390000000001</v>
      </c>
    </row>
    <row r="20647" spans="1:6" ht="17.399999999999999" x14ac:dyDescent="0.25">
      <c r="A20647" s="59" t="s">
        <v>6218</v>
      </c>
      <c r="B20647" s="57" t="s">
        <v>3020</v>
      </c>
      <c r="C20647" s="143" t="s">
        <v>440</v>
      </c>
      <c r="D20647" s="451">
        <v>0</v>
      </c>
      <c r="E20647" s="455">
        <v>71.233000000000004</v>
      </c>
      <c r="F20647" s="455">
        <v>3651.886</v>
      </c>
    </row>
    <row r="20648" spans="1:6" ht="17.399999999999999" x14ac:dyDescent="0.25">
      <c r="A20648" s="52" t="s">
        <v>6219</v>
      </c>
      <c r="B20648" s="54" t="s">
        <v>2749</v>
      </c>
      <c r="C20648" s="61" t="s">
        <v>455</v>
      </c>
      <c r="D20648" s="449">
        <v>0</v>
      </c>
      <c r="E20648" s="453">
        <v>699.47400000000005</v>
      </c>
      <c r="F20648" s="453">
        <v>30046.646000000001</v>
      </c>
    </row>
    <row r="20649" spans="1:6" ht="17.399999999999999" x14ac:dyDescent="0.25">
      <c r="A20649" s="53" t="s">
        <v>6219</v>
      </c>
      <c r="B20649" s="55" t="s">
        <v>2749</v>
      </c>
      <c r="C20649" s="62" t="s">
        <v>479</v>
      </c>
      <c r="D20649" s="450">
        <v>0</v>
      </c>
      <c r="E20649" s="454">
        <v>731.78499999999997</v>
      </c>
      <c r="F20649" s="454">
        <v>20579.436000000002</v>
      </c>
    </row>
    <row r="20650" spans="1:6" ht="17.399999999999999" x14ac:dyDescent="0.25">
      <c r="A20650" s="58" t="s">
        <v>6219</v>
      </c>
      <c r="B20650" s="56" t="s">
        <v>2749</v>
      </c>
      <c r="C20650" s="142" t="s">
        <v>478</v>
      </c>
      <c r="D20650" s="452">
        <v>0</v>
      </c>
      <c r="E20650" s="456">
        <v>50.405999999999999</v>
      </c>
      <c r="F20650" s="456">
        <v>12021.807000000001</v>
      </c>
    </row>
    <row r="20651" spans="1:6" ht="17.399999999999999" x14ac:dyDescent="0.25">
      <c r="A20651" s="53" t="s">
        <v>6219</v>
      </c>
      <c r="B20651" s="55" t="s">
        <v>2749</v>
      </c>
      <c r="C20651" s="62" t="s">
        <v>462</v>
      </c>
      <c r="D20651" s="450">
        <v>0</v>
      </c>
      <c r="E20651" s="454">
        <v>114.239</v>
      </c>
      <c r="F20651" s="454">
        <v>7290.5240000000003</v>
      </c>
    </row>
    <row r="20652" spans="1:6" ht="17.399999999999999" x14ac:dyDescent="0.25">
      <c r="A20652" s="52" t="s">
        <v>6219</v>
      </c>
      <c r="B20652" s="54" t="s">
        <v>2749</v>
      </c>
      <c r="C20652" s="61" t="s">
        <v>917</v>
      </c>
      <c r="D20652" s="449">
        <v>0</v>
      </c>
      <c r="E20652" s="453">
        <v>15.76</v>
      </c>
      <c r="F20652" s="453">
        <v>1726.867</v>
      </c>
    </row>
    <row r="20653" spans="1:6" ht="17.399999999999999" x14ac:dyDescent="0.25">
      <c r="A20653" s="53" t="s">
        <v>6219</v>
      </c>
      <c r="B20653" s="55" t="s">
        <v>2749</v>
      </c>
      <c r="C20653" s="62" t="s">
        <v>443</v>
      </c>
      <c r="D20653" s="450">
        <v>0</v>
      </c>
      <c r="E20653" s="454">
        <v>15.124000000000001</v>
      </c>
      <c r="F20653" s="454">
        <v>1443.76</v>
      </c>
    </row>
    <row r="20654" spans="1:6" ht="17.399999999999999" x14ac:dyDescent="0.25">
      <c r="A20654" s="52" t="s">
        <v>6219</v>
      </c>
      <c r="B20654" s="54" t="s">
        <v>2749</v>
      </c>
      <c r="C20654" s="61" t="s">
        <v>442</v>
      </c>
      <c r="D20654" s="449">
        <v>0</v>
      </c>
      <c r="E20654" s="453">
        <v>16.661999999999999</v>
      </c>
      <c r="F20654" s="453">
        <v>1089.223</v>
      </c>
    </row>
    <row r="20655" spans="1:6" ht="17.399999999999999" x14ac:dyDescent="0.25">
      <c r="A20655" s="59" t="s">
        <v>6219</v>
      </c>
      <c r="B20655" s="57" t="s">
        <v>2749</v>
      </c>
      <c r="C20655" s="143" t="s">
        <v>440</v>
      </c>
      <c r="D20655" s="451">
        <v>0</v>
      </c>
      <c r="E20655" s="455">
        <v>18.899999999999999</v>
      </c>
      <c r="F20655" s="455">
        <v>1526.6379999999999</v>
      </c>
    </row>
    <row r="20656" spans="1:6" ht="17.399999999999999" x14ac:dyDescent="0.25">
      <c r="A20656" s="52" t="s">
        <v>6220</v>
      </c>
      <c r="B20656" s="54" t="s">
        <v>1525</v>
      </c>
      <c r="C20656" s="61" t="s">
        <v>443</v>
      </c>
      <c r="D20656" s="449">
        <v>0</v>
      </c>
      <c r="E20656" s="453">
        <v>14.978999999999999</v>
      </c>
      <c r="F20656" s="453">
        <v>16071.815000000001</v>
      </c>
    </row>
    <row r="20657" spans="1:6" ht="17.399999999999999" x14ac:dyDescent="0.25">
      <c r="A20657" s="53" t="s">
        <v>6220</v>
      </c>
      <c r="B20657" s="55" t="s">
        <v>1525</v>
      </c>
      <c r="C20657" s="62" t="s">
        <v>455</v>
      </c>
      <c r="D20657" s="450">
        <v>0</v>
      </c>
      <c r="E20657" s="454">
        <v>157.54300000000001</v>
      </c>
      <c r="F20657" s="454">
        <v>13705.369000000001</v>
      </c>
    </row>
    <row r="20658" spans="1:6" ht="17.399999999999999" x14ac:dyDescent="0.25">
      <c r="A20658" s="58" t="s">
        <v>6220</v>
      </c>
      <c r="B20658" s="56" t="s">
        <v>1525</v>
      </c>
      <c r="C20658" s="142" t="s">
        <v>444</v>
      </c>
      <c r="D20658" s="452">
        <v>0</v>
      </c>
      <c r="E20658" s="456">
        <v>26.311</v>
      </c>
      <c r="F20658" s="456">
        <v>7439.3789999999999</v>
      </c>
    </row>
    <row r="20659" spans="1:6" ht="17.399999999999999" x14ac:dyDescent="0.25">
      <c r="A20659" s="53" t="s">
        <v>6220</v>
      </c>
      <c r="B20659" s="55" t="s">
        <v>1525</v>
      </c>
      <c r="C20659" s="62" t="s">
        <v>478</v>
      </c>
      <c r="D20659" s="450">
        <v>0</v>
      </c>
      <c r="E20659" s="454">
        <v>8.9600000000000009</v>
      </c>
      <c r="F20659" s="454">
        <v>2737.82</v>
      </c>
    </row>
    <row r="20660" spans="1:6" ht="17.399999999999999" x14ac:dyDescent="0.25">
      <c r="A20660" s="52" t="s">
        <v>6220</v>
      </c>
      <c r="B20660" s="54" t="s">
        <v>1525</v>
      </c>
      <c r="C20660" s="61" t="s">
        <v>488</v>
      </c>
      <c r="D20660" s="449">
        <v>0</v>
      </c>
      <c r="E20660" s="453">
        <v>72.105000000000004</v>
      </c>
      <c r="F20660" s="453">
        <v>1548.13</v>
      </c>
    </row>
    <row r="20661" spans="1:6" ht="17.399999999999999" x14ac:dyDescent="0.25">
      <c r="A20661" s="59" t="s">
        <v>6220</v>
      </c>
      <c r="B20661" s="57" t="s">
        <v>1525</v>
      </c>
      <c r="C20661" s="143" t="s">
        <v>447</v>
      </c>
      <c r="D20661" s="451">
        <v>0</v>
      </c>
      <c r="E20661" s="455">
        <v>60.271999999999998</v>
      </c>
      <c r="F20661" s="455">
        <v>1405.5119999999999</v>
      </c>
    </row>
    <row r="20662" spans="1:6" ht="17.399999999999999" x14ac:dyDescent="0.25">
      <c r="A20662" s="58" t="s">
        <v>6220</v>
      </c>
      <c r="B20662" s="56" t="s">
        <v>1525</v>
      </c>
      <c r="C20662" s="142" t="s">
        <v>439</v>
      </c>
      <c r="D20662" s="452">
        <v>0</v>
      </c>
      <c r="E20662" s="456">
        <v>32.024999999999999</v>
      </c>
      <c r="F20662" s="456">
        <v>1101.5650000000001</v>
      </c>
    </row>
    <row r="20663" spans="1:6" ht="17.399999999999999" x14ac:dyDescent="0.25">
      <c r="A20663" s="59" t="s">
        <v>6220</v>
      </c>
      <c r="B20663" s="57" t="s">
        <v>1525</v>
      </c>
      <c r="C20663" s="143" t="s">
        <v>440</v>
      </c>
      <c r="D20663" s="451">
        <v>0</v>
      </c>
      <c r="E20663" s="455">
        <v>62.097000000000001</v>
      </c>
      <c r="F20663" s="455">
        <v>6457.6769999999997</v>
      </c>
    </row>
    <row r="20664" spans="1:6" ht="17.399999999999999" x14ac:dyDescent="0.25">
      <c r="A20664" s="52" t="s">
        <v>7537</v>
      </c>
      <c r="B20664" s="54" t="s">
        <v>7611</v>
      </c>
      <c r="C20664" s="61" t="s">
        <v>444</v>
      </c>
      <c r="D20664" s="449">
        <v>0</v>
      </c>
      <c r="E20664" s="453">
        <v>87.085999999999999</v>
      </c>
      <c r="F20664" s="453">
        <v>4918.5060000000003</v>
      </c>
    </row>
    <row r="20665" spans="1:6" ht="17.399999999999999" x14ac:dyDescent="0.25">
      <c r="A20665" s="59" t="s">
        <v>7537</v>
      </c>
      <c r="B20665" s="57" t="s">
        <v>7611</v>
      </c>
      <c r="C20665" s="143" t="s">
        <v>443</v>
      </c>
      <c r="D20665" s="451">
        <v>0</v>
      </c>
      <c r="E20665" s="455">
        <v>13.262</v>
      </c>
      <c r="F20665" s="455">
        <v>3322.326</v>
      </c>
    </row>
    <row r="20666" spans="1:6" ht="17.399999999999999" x14ac:dyDescent="0.25">
      <c r="A20666" s="58" t="s">
        <v>7537</v>
      </c>
      <c r="B20666" s="56" t="s">
        <v>7611</v>
      </c>
      <c r="C20666" s="142" t="s">
        <v>455</v>
      </c>
      <c r="D20666" s="452">
        <v>0</v>
      </c>
      <c r="E20666" s="456">
        <v>55.264000000000003</v>
      </c>
      <c r="F20666" s="456">
        <v>3228.8249999999998</v>
      </c>
    </row>
    <row r="20667" spans="1:6" ht="17.399999999999999" x14ac:dyDescent="0.25">
      <c r="A20667" s="59" t="s">
        <v>7537</v>
      </c>
      <c r="B20667" s="57" t="s">
        <v>7611</v>
      </c>
      <c r="C20667" s="143" t="s">
        <v>439</v>
      </c>
      <c r="D20667" s="451">
        <v>0</v>
      </c>
      <c r="E20667" s="455">
        <v>9.3109999999999999</v>
      </c>
      <c r="F20667" s="455">
        <v>2326.3609999999999</v>
      </c>
    </row>
    <row r="20668" spans="1:6" ht="17.399999999999999" x14ac:dyDescent="0.25">
      <c r="A20668" s="58" t="s">
        <v>7537</v>
      </c>
      <c r="B20668" s="56" t="s">
        <v>7611</v>
      </c>
      <c r="C20668" s="142" t="s">
        <v>440</v>
      </c>
      <c r="D20668" s="452">
        <v>0</v>
      </c>
      <c r="E20668" s="456">
        <v>68.551000000000002</v>
      </c>
      <c r="F20668" s="456">
        <v>6634.03</v>
      </c>
    </row>
    <row r="20669" spans="1:6" ht="17.399999999999999" x14ac:dyDescent="0.25">
      <c r="A20669" s="53" t="s">
        <v>7538</v>
      </c>
      <c r="B20669" s="55" t="s">
        <v>3537</v>
      </c>
      <c r="C20669" s="62" t="s">
        <v>455</v>
      </c>
      <c r="D20669" s="450">
        <v>0</v>
      </c>
      <c r="E20669" s="454">
        <v>141.21700000000001</v>
      </c>
      <c r="F20669" s="454">
        <v>13660.58</v>
      </c>
    </row>
    <row r="20670" spans="1:6" ht="17.399999999999999" x14ac:dyDescent="0.25">
      <c r="A20670" s="58" t="s">
        <v>7538</v>
      </c>
      <c r="B20670" s="56" t="s">
        <v>3537</v>
      </c>
      <c r="C20670" s="142" t="s">
        <v>442</v>
      </c>
      <c r="D20670" s="452">
        <v>0</v>
      </c>
      <c r="E20670" s="456">
        <v>155.303</v>
      </c>
      <c r="F20670" s="456">
        <v>6032.49</v>
      </c>
    </row>
    <row r="20671" spans="1:6" ht="17.399999999999999" x14ac:dyDescent="0.25">
      <c r="A20671" s="59" t="s">
        <v>7538</v>
      </c>
      <c r="B20671" s="57" t="s">
        <v>3537</v>
      </c>
      <c r="C20671" s="143" t="s">
        <v>444</v>
      </c>
      <c r="D20671" s="451">
        <v>0</v>
      </c>
      <c r="E20671" s="455">
        <v>29.027000000000001</v>
      </c>
      <c r="F20671" s="455">
        <v>2346.337</v>
      </c>
    </row>
    <row r="20672" spans="1:6" ht="17.399999999999999" x14ac:dyDescent="0.25">
      <c r="A20672" s="58" t="s">
        <v>7538</v>
      </c>
      <c r="B20672" s="56" t="s">
        <v>3537</v>
      </c>
      <c r="C20672" s="142" t="s">
        <v>443</v>
      </c>
      <c r="D20672" s="452">
        <v>0</v>
      </c>
      <c r="E20672" s="456">
        <v>12.459</v>
      </c>
      <c r="F20672" s="456">
        <v>2250.0479999999998</v>
      </c>
    </row>
    <row r="20673" spans="1:6" ht="17.399999999999999" x14ac:dyDescent="0.25">
      <c r="A20673" s="59" t="s">
        <v>7538</v>
      </c>
      <c r="B20673" s="57" t="s">
        <v>3537</v>
      </c>
      <c r="C20673" s="143" t="s">
        <v>478</v>
      </c>
      <c r="D20673" s="451">
        <v>0</v>
      </c>
      <c r="E20673" s="455">
        <v>5.9509999999999996</v>
      </c>
      <c r="F20673" s="455">
        <v>1951.915</v>
      </c>
    </row>
    <row r="20674" spans="1:6" ht="17.399999999999999" x14ac:dyDescent="0.25">
      <c r="A20674" s="52" t="s">
        <v>7538</v>
      </c>
      <c r="B20674" s="54" t="s">
        <v>3537</v>
      </c>
      <c r="C20674" s="61" t="s">
        <v>440</v>
      </c>
      <c r="D20674" s="449">
        <v>0</v>
      </c>
      <c r="E20674" s="453">
        <v>57.295999999999999</v>
      </c>
      <c r="F20674" s="453">
        <v>5606.8130000000001</v>
      </c>
    </row>
    <row r="20675" spans="1:6" ht="17.399999999999999" x14ac:dyDescent="0.25">
      <c r="A20675" s="53" t="s">
        <v>6221</v>
      </c>
      <c r="B20675" s="55" t="s">
        <v>1033</v>
      </c>
      <c r="C20675" s="62" t="s">
        <v>455</v>
      </c>
      <c r="D20675" s="450">
        <v>0</v>
      </c>
      <c r="E20675" s="454">
        <v>913.48699999999997</v>
      </c>
      <c r="F20675" s="454">
        <v>75068.56</v>
      </c>
    </row>
    <row r="20676" spans="1:6" ht="17.399999999999999" x14ac:dyDescent="0.25">
      <c r="A20676" s="52" t="s">
        <v>6221</v>
      </c>
      <c r="B20676" s="54" t="s">
        <v>1033</v>
      </c>
      <c r="C20676" s="61" t="s">
        <v>443</v>
      </c>
      <c r="D20676" s="449">
        <v>0</v>
      </c>
      <c r="E20676" s="453">
        <v>572.76300000000003</v>
      </c>
      <c r="F20676" s="453">
        <v>23503.564999999999</v>
      </c>
    </row>
    <row r="20677" spans="1:6" ht="17.399999999999999" x14ac:dyDescent="0.25">
      <c r="A20677" s="59" t="s">
        <v>6221</v>
      </c>
      <c r="B20677" s="57" t="s">
        <v>1033</v>
      </c>
      <c r="C20677" s="143" t="s">
        <v>442</v>
      </c>
      <c r="D20677" s="451">
        <v>0</v>
      </c>
      <c r="E20677" s="455">
        <v>840.95600000000002</v>
      </c>
      <c r="F20677" s="455">
        <v>21680.028999999999</v>
      </c>
    </row>
    <row r="20678" spans="1:6" ht="17.399999999999999" x14ac:dyDescent="0.25">
      <c r="A20678" s="52" t="s">
        <v>6221</v>
      </c>
      <c r="B20678" s="54" t="s">
        <v>1033</v>
      </c>
      <c r="C20678" s="61" t="s">
        <v>492</v>
      </c>
      <c r="D20678" s="449">
        <v>0</v>
      </c>
      <c r="E20678" s="453">
        <v>181.136</v>
      </c>
      <c r="F20678" s="453">
        <v>9797.65</v>
      </c>
    </row>
    <row r="20679" spans="1:6" ht="17.399999999999999" x14ac:dyDescent="0.25">
      <c r="A20679" s="59" t="s">
        <v>6221</v>
      </c>
      <c r="B20679" s="57" t="s">
        <v>1033</v>
      </c>
      <c r="C20679" s="143" t="s">
        <v>439</v>
      </c>
      <c r="D20679" s="451">
        <v>0</v>
      </c>
      <c r="E20679" s="455">
        <v>223.94499999999999</v>
      </c>
      <c r="F20679" s="455">
        <v>7830.5870000000004</v>
      </c>
    </row>
    <row r="20680" spans="1:6" ht="17.399999999999999" x14ac:dyDescent="0.25">
      <c r="A20680" s="58" t="s">
        <v>6221</v>
      </c>
      <c r="B20680" s="56" t="s">
        <v>1033</v>
      </c>
      <c r="C20680" s="142" t="s">
        <v>488</v>
      </c>
      <c r="D20680" s="452">
        <v>0</v>
      </c>
      <c r="E20680" s="456">
        <v>256.77100000000002</v>
      </c>
      <c r="F20680" s="456">
        <v>7505.2389999999996</v>
      </c>
    </row>
    <row r="20681" spans="1:6" ht="17.399999999999999" x14ac:dyDescent="0.25">
      <c r="A20681" s="53" t="s">
        <v>6221</v>
      </c>
      <c r="B20681" s="55" t="s">
        <v>1033</v>
      </c>
      <c r="C20681" s="62" t="s">
        <v>457</v>
      </c>
      <c r="D20681" s="450">
        <v>0</v>
      </c>
      <c r="E20681" s="454">
        <v>164.74199999999999</v>
      </c>
      <c r="F20681" s="454">
        <v>6276.0990000000002</v>
      </c>
    </row>
    <row r="20682" spans="1:6" ht="17.399999999999999" x14ac:dyDescent="0.25">
      <c r="A20682" s="58" t="s">
        <v>6221</v>
      </c>
      <c r="B20682" s="56" t="s">
        <v>1033</v>
      </c>
      <c r="C20682" s="142" t="s">
        <v>445</v>
      </c>
      <c r="D20682" s="452">
        <v>0</v>
      </c>
      <c r="E20682" s="456">
        <v>169.60900000000001</v>
      </c>
      <c r="F20682" s="456">
        <v>5544.0659999999998</v>
      </c>
    </row>
    <row r="20683" spans="1:6" ht="17.399999999999999" x14ac:dyDescent="0.25">
      <c r="A20683" s="59" t="s">
        <v>6221</v>
      </c>
      <c r="B20683" s="57" t="s">
        <v>1033</v>
      </c>
      <c r="C20683" s="143" t="s">
        <v>447</v>
      </c>
      <c r="D20683" s="451">
        <v>0</v>
      </c>
      <c r="E20683" s="455">
        <v>75.629000000000005</v>
      </c>
      <c r="F20683" s="455">
        <v>2039.559</v>
      </c>
    </row>
    <row r="20684" spans="1:6" ht="17.399999999999999" x14ac:dyDescent="0.25">
      <c r="A20684" s="52" t="s">
        <v>6221</v>
      </c>
      <c r="B20684" s="54" t="s">
        <v>1033</v>
      </c>
      <c r="C20684" s="61" t="s">
        <v>498</v>
      </c>
      <c r="D20684" s="449">
        <v>0</v>
      </c>
      <c r="E20684" s="453">
        <v>31.736000000000001</v>
      </c>
      <c r="F20684" s="453">
        <v>1827.4290000000001</v>
      </c>
    </row>
    <row r="20685" spans="1:6" ht="17.399999999999999" x14ac:dyDescent="0.25">
      <c r="A20685" s="53" t="s">
        <v>6221</v>
      </c>
      <c r="B20685" s="55" t="s">
        <v>1033</v>
      </c>
      <c r="C20685" s="62" t="s">
        <v>491</v>
      </c>
      <c r="D20685" s="450">
        <v>0</v>
      </c>
      <c r="E20685" s="454">
        <v>76.117999999999995</v>
      </c>
      <c r="F20685" s="454">
        <v>1584.2919999999999</v>
      </c>
    </row>
    <row r="20686" spans="1:6" ht="17.399999999999999" x14ac:dyDescent="0.25">
      <c r="A20686" s="58" t="s">
        <v>6221</v>
      </c>
      <c r="B20686" s="56" t="s">
        <v>1033</v>
      </c>
      <c r="C20686" s="142" t="s">
        <v>451</v>
      </c>
      <c r="D20686" s="452">
        <v>0</v>
      </c>
      <c r="E20686" s="456">
        <v>86.7</v>
      </c>
      <c r="F20686" s="456">
        <v>1359.4369999999999</v>
      </c>
    </row>
    <row r="20687" spans="1:6" ht="17.399999999999999" x14ac:dyDescent="0.25">
      <c r="A20687" s="53" t="s">
        <v>6221</v>
      </c>
      <c r="B20687" s="55" t="s">
        <v>1033</v>
      </c>
      <c r="C20687" s="62" t="s">
        <v>444</v>
      </c>
      <c r="D20687" s="450">
        <v>0</v>
      </c>
      <c r="E20687" s="454">
        <v>30.648</v>
      </c>
      <c r="F20687" s="454">
        <v>1333.258</v>
      </c>
    </row>
    <row r="20688" spans="1:6" ht="17.399999999999999" x14ac:dyDescent="0.25">
      <c r="A20688" s="52" t="s">
        <v>6221</v>
      </c>
      <c r="B20688" s="54" t="s">
        <v>1033</v>
      </c>
      <c r="C20688" s="61" t="s">
        <v>440</v>
      </c>
      <c r="D20688" s="449">
        <v>0</v>
      </c>
      <c r="E20688" s="453">
        <v>94.183999999999997</v>
      </c>
      <c r="F20688" s="453">
        <v>2877.0650000000001</v>
      </c>
    </row>
    <row r="20689" spans="1:6" ht="17.399999999999999" x14ac:dyDescent="0.25">
      <c r="A20689" s="53" t="s">
        <v>6222</v>
      </c>
      <c r="B20689" s="55" t="s">
        <v>1502</v>
      </c>
      <c r="C20689" s="62" t="s">
        <v>455</v>
      </c>
      <c r="D20689" s="450">
        <v>0</v>
      </c>
      <c r="E20689" s="454">
        <v>288.29599999999999</v>
      </c>
      <c r="F20689" s="454">
        <v>13403.868</v>
      </c>
    </row>
    <row r="20690" spans="1:6" ht="17.399999999999999" x14ac:dyDescent="0.25">
      <c r="A20690" s="58" t="s">
        <v>6222</v>
      </c>
      <c r="B20690" s="56" t="s">
        <v>1502</v>
      </c>
      <c r="C20690" s="142" t="s">
        <v>462</v>
      </c>
      <c r="D20690" s="452">
        <v>0</v>
      </c>
      <c r="E20690" s="456">
        <v>89.802000000000007</v>
      </c>
      <c r="F20690" s="456">
        <v>4971.8050000000003</v>
      </c>
    </row>
    <row r="20691" spans="1:6" ht="17.399999999999999" x14ac:dyDescent="0.25">
      <c r="A20691" s="59" t="s">
        <v>6222</v>
      </c>
      <c r="B20691" s="57" t="s">
        <v>1502</v>
      </c>
      <c r="C20691" s="143" t="s">
        <v>439</v>
      </c>
      <c r="D20691" s="451">
        <v>0</v>
      </c>
      <c r="E20691" s="455">
        <v>47.253999999999998</v>
      </c>
      <c r="F20691" s="455">
        <v>2704.5659999999998</v>
      </c>
    </row>
    <row r="20692" spans="1:6" ht="17.399999999999999" x14ac:dyDescent="0.25">
      <c r="A20692" s="58" t="s">
        <v>6222</v>
      </c>
      <c r="B20692" s="56" t="s">
        <v>1502</v>
      </c>
      <c r="C20692" s="142" t="s">
        <v>469</v>
      </c>
      <c r="D20692" s="452">
        <v>0</v>
      </c>
      <c r="E20692" s="456">
        <v>12.430999999999999</v>
      </c>
      <c r="F20692" s="456">
        <v>2287.1759999999999</v>
      </c>
    </row>
    <row r="20693" spans="1:6" ht="17.399999999999999" x14ac:dyDescent="0.25">
      <c r="A20693" s="59" t="s">
        <v>6222</v>
      </c>
      <c r="B20693" s="57" t="s">
        <v>1502</v>
      </c>
      <c r="C20693" s="143" t="s">
        <v>444</v>
      </c>
      <c r="D20693" s="451">
        <v>0</v>
      </c>
      <c r="E20693" s="455">
        <v>42.774999999999999</v>
      </c>
      <c r="F20693" s="455">
        <v>2136.625</v>
      </c>
    </row>
    <row r="20694" spans="1:6" ht="17.399999999999999" x14ac:dyDescent="0.25">
      <c r="A20694" s="52" t="s">
        <v>6222</v>
      </c>
      <c r="B20694" s="54" t="s">
        <v>1502</v>
      </c>
      <c r="C20694" s="61" t="s">
        <v>924</v>
      </c>
      <c r="D20694" s="449">
        <v>0</v>
      </c>
      <c r="E20694" s="453">
        <v>46.442</v>
      </c>
      <c r="F20694" s="453">
        <v>1284.6179999999999</v>
      </c>
    </row>
    <row r="20695" spans="1:6" ht="17.399999999999999" x14ac:dyDescent="0.25">
      <c r="A20695" s="53" t="s">
        <v>6222</v>
      </c>
      <c r="B20695" s="55" t="s">
        <v>1502</v>
      </c>
      <c r="C20695" s="62" t="s">
        <v>443</v>
      </c>
      <c r="D20695" s="450">
        <v>0</v>
      </c>
      <c r="E20695" s="454">
        <v>14.183</v>
      </c>
      <c r="F20695" s="454">
        <v>1189.306</v>
      </c>
    </row>
    <row r="20696" spans="1:6" ht="17.399999999999999" x14ac:dyDescent="0.25">
      <c r="A20696" s="52" t="s">
        <v>6222</v>
      </c>
      <c r="B20696" s="54" t="s">
        <v>1502</v>
      </c>
      <c r="C20696" s="61" t="s">
        <v>440</v>
      </c>
      <c r="D20696" s="449">
        <v>0</v>
      </c>
      <c r="E20696" s="453">
        <v>70.356999999999999</v>
      </c>
      <c r="F20696" s="453">
        <v>3152.0039999999999</v>
      </c>
    </row>
    <row r="20697" spans="1:6" ht="17.399999999999999" x14ac:dyDescent="0.25">
      <c r="A20697" s="53" t="s">
        <v>6223</v>
      </c>
      <c r="B20697" s="55" t="s">
        <v>1502</v>
      </c>
      <c r="C20697" s="62" t="s">
        <v>492</v>
      </c>
      <c r="D20697" s="450">
        <v>0</v>
      </c>
      <c r="E20697" s="454">
        <v>248.09100000000001</v>
      </c>
      <c r="F20697" s="454">
        <v>18203.761999999999</v>
      </c>
    </row>
    <row r="20698" spans="1:6" ht="17.399999999999999" x14ac:dyDescent="0.25">
      <c r="A20698" s="52" t="s">
        <v>6223</v>
      </c>
      <c r="B20698" s="54" t="s">
        <v>1502</v>
      </c>
      <c r="C20698" s="61" t="s">
        <v>455</v>
      </c>
      <c r="D20698" s="449">
        <v>0</v>
      </c>
      <c r="E20698" s="453">
        <v>485.98899999999998</v>
      </c>
      <c r="F20698" s="453">
        <v>9713.42</v>
      </c>
    </row>
    <row r="20699" spans="1:6" ht="17.399999999999999" x14ac:dyDescent="0.25">
      <c r="A20699" s="53" t="s">
        <v>6223</v>
      </c>
      <c r="B20699" s="55" t="s">
        <v>1502</v>
      </c>
      <c r="C20699" s="62" t="s">
        <v>443</v>
      </c>
      <c r="D20699" s="450">
        <v>0</v>
      </c>
      <c r="E20699" s="454">
        <v>104.99</v>
      </c>
      <c r="F20699" s="454">
        <v>7139.6809999999996</v>
      </c>
    </row>
    <row r="20700" spans="1:6" ht="17.399999999999999" x14ac:dyDescent="0.25">
      <c r="A20700" s="52" t="s">
        <v>6223</v>
      </c>
      <c r="B20700" s="54" t="s">
        <v>1502</v>
      </c>
      <c r="C20700" s="61" t="s">
        <v>498</v>
      </c>
      <c r="D20700" s="449">
        <v>0</v>
      </c>
      <c r="E20700" s="453">
        <v>92.951999999999998</v>
      </c>
      <c r="F20700" s="453">
        <v>4753.4709999999995</v>
      </c>
    </row>
    <row r="20701" spans="1:6" ht="17.399999999999999" x14ac:dyDescent="0.25">
      <c r="A20701" s="59" t="s">
        <v>6223</v>
      </c>
      <c r="B20701" s="57" t="s">
        <v>1502</v>
      </c>
      <c r="C20701" s="143" t="s">
        <v>445</v>
      </c>
      <c r="D20701" s="451">
        <v>0</v>
      </c>
      <c r="E20701" s="455">
        <v>159.03200000000001</v>
      </c>
      <c r="F20701" s="455">
        <v>3636.7649999999999</v>
      </c>
    </row>
    <row r="20702" spans="1:6" ht="17.399999999999999" x14ac:dyDescent="0.25">
      <c r="A20702" s="52" t="s">
        <v>6223</v>
      </c>
      <c r="B20702" s="54" t="s">
        <v>1502</v>
      </c>
      <c r="C20702" s="61" t="s">
        <v>478</v>
      </c>
      <c r="D20702" s="449">
        <v>0</v>
      </c>
      <c r="E20702" s="453">
        <v>11.4</v>
      </c>
      <c r="F20702" s="453">
        <v>3143.556</v>
      </c>
    </row>
    <row r="20703" spans="1:6" ht="17.399999999999999" x14ac:dyDescent="0.25">
      <c r="A20703" s="53" t="s">
        <v>6223</v>
      </c>
      <c r="B20703" s="55" t="s">
        <v>1502</v>
      </c>
      <c r="C20703" s="62" t="s">
        <v>444</v>
      </c>
      <c r="D20703" s="450">
        <v>0</v>
      </c>
      <c r="E20703" s="454">
        <v>29.954000000000001</v>
      </c>
      <c r="F20703" s="454">
        <v>2959.0720000000001</v>
      </c>
    </row>
    <row r="20704" spans="1:6" ht="17.399999999999999" x14ac:dyDescent="0.25">
      <c r="A20704" s="58" t="s">
        <v>6223</v>
      </c>
      <c r="B20704" s="56" t="s">
        <v>1502</v>
      </c>
      <c r="C20704" s="142" t="s">
        <v>447</v>
      </c>
      <c r="D20704" s="452">
        <v>0</v>
      </c>
      <c r="E20704" s="456">
        <v>70.617999999999995</v>
      </c>
      <c r="F20704" s="456">
        <v>2336.8040000000001</v>
      </c>
    </row>
    <row r="20705" spans="1:6" ht="17.399999999999999" x14ac:dyDescent="0.25">
      <c r="A20705" s="59" t="s">
        <v>6223</v>
      </c>
      <c r="B20705" s="57" t="s">
        <v>1502</v>
      </c>
      <c r="C20705" s="143" t="s">
        <v>439</v>
      </c>
      <c r="D20705" s="451">
        <v>0</v>
      </c>
      <c r="E20705" s="455">
        <v>43.731000000000002</v>
      </c>
      <c r="F20705" s="455">
        <v>1976.307</v>
      </c>
    </row>
    <row r="20706" spans="1:6" ht="17.399999999999999" x14ac:dyDescent="0.25">
      <c r="A20706" s="58" t="s">
        <v>6223</v>
      </c>
      <c r="B20706" s="56" t="s">
        <v>1502</v>
      </c>
      <c r="C20706" s="142" t="s">
        <v>440</v>
      </c>
      <c r="D20706" s="452">
        <v>0</v>
      </c>
      <c r="E20706" s="456">
        <v>141.34</v>
      </c>
      <c r="F20706" s="456">
        <v>4527.1890000000003</v>
      </c>
    </row>
    <row r="20707" spans="1:6" ht="17.399999999999999" x14ac:dyDescent="0.25">
      <c r="A20707" s="53" t="s">
        <v>6224</v>
      </c>
      <c r="B20707" s="55" t="s">
        <v>2749</v>
      </c>
      <c r="C20707" s="62" t="s">
        <v>462</v>
      </c>
      <c r="D20707" s="450">
        <v>0</v>
      </c>
      <c r="E20707" s="454">
        <v>140.80600000000001</v>
      </c>
      <c r="F20707" s="454">
        <v>9926.6669999999995</v>
      </c>
    </row>
    <row r="20708" spans="1:6" ht="17.399999999999999" x14ac:dyDescent="0.25">
      <c r="A20708" s="58" t="s">
        <v>6224</v>
      </c>
      <c r="B20708" s="56" t="s">
        <v>2749</v>
      </c>
      <c r="C20708" s="142" t="s">
        <v>455</v>
      </c>
      <c r="D20708" s="452">
        <v>0</v>
      </c>
      <c r="E20708" s="456">
        <v>297.40300000000002</v>
      </c>
      <c r="F20708" s="456">
        <v>6641.7569999999996</v>
      </c>
    </row>
    <row r="20709" spans="1:6" ht="17.399999999999999" x14ac:dyDescent="0.25">
      <c r="A20709" s="59" t="s">
        <v>6224</v>
      </c>
      <c r="B20709" s="57" t="s">
        <v>2749</v>
      </c>
      <c r="C20709" s="143" t="s">
        <v>443</v>
      </c>
      <c r="D20709" s="451">
        <v>0</v>
      </c>
      <c r="E20709" s="455">
        <v>85.960999999999999</v>
      </c>
      <c r="F20709" s="455">
        <v>3877.9459999999999</v>
      </c>
    </row>
    <row r="20710" spans="1:6" ht="17.399999999999999" x14ac:dyDescent="0.25">
      <c r="A20710" s="52" t="s">
        <v>6224</v>
      </c>
      <c r="B20710" s="54" t="s">
        <v>2749</v>
      </c>
      <c r="C20710" s="61" t="s">
        <v>487</v>
      </c>
      <c r="D20710" s="449">
        <v>0</v>
      </c>
      <c r="E20710" s="453">
        <v>23.744</v>
      </c>
      <c r="F20710" s="453">
        <v>1629.5840000000001</v>
      </c>
    </row>
    <row r="20711" spans="1:6" ht="17.399999999999999" x14ac:dyDescent="0.25">
      <c r="A20711" s="53" t="s">
        <v>6224</v>
      </c>
      <c r="B20711" s="55" t="s">
        <v>2749</v>
      </c>
      <c r="C20711" s="62" t="s">
        <v>457</v>
      </c>
      <c r="D20711" s="450">
        <v>0</v>
      </c>
      <c r="E20711" s="454">
        <v>46.46</v>
      </c>
      <c r="F20711" s="454">
        <v>1359.896</v>
      </c>
    </row>
    <row r="20712" spans="1:6" ht="17.399999999999999" x14ac:dyDescent="0.25">
      <c r="A20712" s="52" t="s">
        <v>6224</v>
      </c>
      <c r="B20712" s="54" t="s">
        <v>2749</v>
      </c>
      <c r="C20712" s="61" t="s">
        <v>440</v>
      </c>
      <c r="D20712" s="449">
        <v>0</v>
      </c>
      <c r="E20712" s="453">
        <v>26.983000000000001</v>
      </c>
      <c r="F20712" s="453">
        <v>1162.317</v>
      </c>
    </row>
    <row r="20713" spans="1:6" ht="17.399999999999999" x14ac:dyDescent="0.25">
      <c r="A20713" s="59" t="s">
        <v>6225</v>
      </c>
      <c r="B20713" s="57" t="s">
        <v>2747</v>
      </c>
      <c r="C20713" s="143" t="s">
        <v>443</v>
      </c>
      <c r="D20713" s="451">
        <v>0</v>
      </c>
      <c r="E20713" s="455">
        <v>90.795000000000002</v>
      </c>
      <c r="F20713" s="455">
        <v>7574.4059999999999</v>
      </c>
    </row>
    <row r="20714" spans="1:6" ht="17.399999999999999" x14ac:dyDescent="0.25">
      <c r="A20714" s="52" t="s">
        <v>6225</v>
      </c>
      <c r="B20714" s="54" t="s">
        <v>2747</v>
      </c>
      <c r="C20714" s="61" t="s">
        <v>447</v>
      </c>
      <c r="D20714" s="449">
        <v>0</v>
      </c>
      <c r="E20714" s="453">
        <v>307.411</v>
      </c>
      <c r="F20714" s="453">
        <v>5991.4380000000001</v>
      </c>
    </row>
    <row r="20715" spans="1:6" ht="17.399999999999999" x14ac:dyDescent="0.25">
      <c r="A20715" s="53" t="s">
        <v>6225</v>
      </c>
      <c r="B20715" s="55" t="s">
        <v>2747</v>
      </c>
      <c r="C20715" s="62" t="s">
        <v>455</v>
      </c>
      <c r="D20715" s="450">
        <v>0</v>
      </c>
      <c r="E20715" s="454">
        <v>215.80699999999999</v>
      </c>
      <c r="F20715" s="454">
        <v>3413.9879999999998</v>
      </c>
    </row>
    <row r="20716" spans="1:6" ht="17.399999999999999" x14ac:dyDescent="0.25">
      <c r="A20716" s="58" t="s">
        <v>6225</v>
      </c>
      <c r="B20716" s="56" t="s">
        <v>2747</v>
      </c>
      <c r="C20716" s="142" t="s">
        <v>907</v>
      </c>
      <c r="D20716" s="452">
        <v>0</v>
      </c>
      <c r="E20716" s="456">
        <v>39.328000000000003</v>
      </c>
      <c r="F20716" s="456">
        <v>1245.2059999999999</v>
      </c>
    </row>
    <row r="20717" spans="1:6" ht="17.399999999999999" x14ac:dyDescent="0.25">
      <c r="A20717" s="53" t="s">
        <v>6225</v>
      </c>
      <c r="B20717" s="55" t="s">
        <v>2747</v>
      </c>
      <c r="C20717" s="62" t="s">
        <v>440</v>
      </c>
      <c r="D20717" s="450">
        <v>0</v>
      </c>
      <c r="E20717" s="454">
        <v>10.297000000000001</v>
      </c>
      <c r="F20717" s="454">
        <v>992.57399999999996</v>
      </c>
    </row>
    <row r="20718" spans="1:6" ht="17.399999999999999" x14ac:dyDescent="0.25">
      <c r="A20718" s="58" t="s">
        <v>6226</v>
      </c>
      <c r="B20718" s="56" t="s">
        <v>2748</v>
      </c>
      <c r="C20718" s="142" t="s">
        <v>455</v>
      </c>
      <c r="D20718" s="452">
        <v>0</v>
      </c>
      <c r="E20718" s="456">
        <v>998.32600000000002</v>
      </c>
      <c r="F20718" s="456">
        <v>34210.894</v>
      </c>
    </row>
    <row r="20719" spans="1:6" ht="17.399999999999999" x14ac:dyDescent="0.25">
      <c r="A20719" s="53" t="s">
        <v>6226</v>
      </c>
      <c r="B20719" s="55" t="s">
        <v>2748</v>
      </c>
      <c r="C20719" s="62" t="s">
        <v>462</v>
      </c>
      <c r="D20719" s="450">
        <v>0</v>
      </c>
      <c r="E20719" s="454">
        <v>172.892</v>
      </c>
      <c r="F20719" s="454">
        <v>18481.576000000001</v>
      </c>
    </row>
    <row r="20720" spans="1:6" ht="17.399999999999999" x14ac:dyDescent="0.25">
      <c r="A20720" s="52" t="s">
        <v>6226</v>
      </c>
      <c r="B20720" s="54" t="s">
        <v>2748</v>
      </c>
      <c r="C20720" s="61" t="s">
        <v>478</v>
      </c>
      <c r="D20720" s="449">
        <v>0</v>
      </c>
      <c r="E20720" s="453">
        <v>24.170999999999999</v>
      </c>
      <c r="F20720" s="453">
        <v>6325.3770000000004</v>
      </c>
    </row>
    <row r="20721" spans="1:6" ht="17.399999999999999" x14ac:dyDescent="0.25">
      <c r="A20721" s="53" t="s">
        <v>6226</v>
      </c>
      <c r="B20721" s="55" t="s">
        <v>2748</v>
      </c>
      <c r="C20721" s="62" t="s">
        <v>445</v>
      </c>
      <c r="D20721" s="450">
        <v>0</v>
      </c>
      <c r="E20721" s="454">
        <v>69.944999999999993</v>
      </c>
      <c r="F20721" s="454">
        <v>5695.5410000000002</v>
      </c>
    </row>
    <row r="20722" spans="1:6" ht="17.399999999999999" x14ac:dyDescent="0.25">
      <c r="A20722" s="52" t="s">
        <v>6226</v>
      </c>
      <c r="B20722" s="54" t="s">
        <v>2748</v>
      </c>
      <c r="C20722" s="61" t="s">
        <v>443</v>
      </c>
      <c r="D20722" s="449">
        <v>0</v>
      </c>
      <c r="E20722" s="453">
        <v>38.600999999999999</v>
      </c>
      <c r="F20722" s="453">
        <v>4022.3580000000002</v>
      </c>
    </row>
    <row r="20723" spans="1:6" ht="17.399999999999999" x14ac:dyDescent="0.25">
      <c r="A20723" s="53" t="s">
        <v>6226</v>
      </c>
      <c r="B20723" s="55" t="s">
        <v>2748</v>
      </c>
      <c r="C20723" s="62" t="s">
        <v>492</v>
      </c>
      <c r="D20723" s="450">
        <v>0</v>
      </c>
      <c r="E20723" s="454">
        <v>80.308999999999997</v>
      </c>
      <c r="F20723" s="454">
        <v>3330.2460000000001</v>
      </c>
    </row>
    <row r="20724" spans="1:6" ht="17.399999999999999" x14ac:dyDescent="0.25">
      <c r="A20724" s="52" t="s">
        <v>6226</v>
      </c>
      <c r="B20724" s="54" t="s">
        <v>2748</v>
      </c>
      <c r="C20724" s="61" t="s">
        <v>487</v>
      </c>
      <c r="D20724" s="449">
        <v>0</v>
      </c>
      <c r="E20724" s="453">
        <v>85.727000000000004</v>
      </c>
      <c r="F20724" s="453">
        <v>3127.0990000000002</v>
      </c>
    </row>
    <row r="20725" spans="1:6" ht="17.399999999999999" x14ac:dyDescent="0.25">
      <c r="A20725" s="59" t="s">
        <v>6226</v>
      </c>
      <c r="B20725" s="57" t="s">
        <v>2748</v>
      </c>
      <c r="C20725" s="143" t="s">
        <v>439</v>
      </c>
      <c r="D20725" s="451">
        <v>0</v>
      </c>
      <c r="E20725" s="455">
        <v>18.925999999999998</v>
      </c>
      <c r="F20725" s="455">
        <v>1044.8810000000001</v>
      </c>
    </row>
    <row r="20726" spans="1:6" ht="17.399999999999999" x14ac:dyDescent="0.25">
      <c r="A20726" s="52" t="s">
        <v>6226</v>
      </c>
      <c r="B20726" s="54" t="s">
        <v>2748</v>
      </c>
      <c r="C20726" s="61" t="s">
        <v>440</v>
      </c>
      <c r="D20726" s="449">
        <v>0</v>
      </c>
      <c r="E20726" s="453">
        <v>55.795999999999999</v>
      </c>
      <c r="F20726" s="453">
        <v>2147.192</v>
      </c>
    </row>
    <row r="20727" spans="1:6" ht="17.399999999999999" x14ac:dyDescent="0.25">
      <c r="A20727" s="53" t="s">
        <v>6227</v>
      </c>
      <c r="B20727" s="55" t="s">
        <v>2749</v>
      </c>
      <c r="C20727" s="62" t="s">
        <v>455</v>
      </c>
      <c r="D20727" s="450">
        <v>0</v>
      </c>
      <c r="E20727" s="454">
        <v>1431.53</v>
      </c>
      <c r="F20727" s="454">
        <v>7578.9740000000002</v>
      </c>
    </row>
    <row r="20728" spans="1:6" ht="17.399999999999999" x14ac:dyDescent="0.25">
      <c r="A20728" s="58" t="s">
        <v>6227</v>
      </c>
      <c r="B20728" s="56" t="s">
        <v>2749</v>
      </c>
      <c r="C20728" s="142" t="s">
        <v>488</v>
      </c>
      <c r="D20728" s="452">
        <v>0</v>
      </c>
      <c r="E20728" s="456">
        <v>67.903999999999996</v>
      </c>
      <c r="F20728" s="456">
        <v>1448.067</v>
      </c>
    </row>
    <row r="20729" spans="1:6" ht="17.399999999999999" x14ac:dyDescent="0.25">
      <c r="A20729" s="59" t="s">
        <v>6227</v>
      </c>
      <c r="B20729" s="57" t="s">
        <v>2749</v>
      </c>
      <c r="C20729" s="143" t="s">
        <v>444</v>
      </c>
      <c r="D20729" s="451">
        <v>0</v>
      </c>
      <c r="E20729" s="455">
        <v>2.6269999999999998</v>
      </c>
      <c r="F20729" s="455">
        <v>1110.94</v>
      </c>
    </row>
    <row r="20730" spans="1:6" ht="17.399999999999999" x14ac:dyDescent="0.25">
      <c r="A20730" s="58" t="s">
        <v>6227</v>
      </c>
      <c r="B20730" s="56" t="s">
        <v>2749</v>
      </c>
      <c r="C20730" s="142" t="s">
        <v>443</v>
      </c>
      <c r="D20730" s="452">
        <v>0</v>
      </c>
      <c r="E20730" s="456">
        <v>24.266999999999999</v>
      </c>
      <c r="F20730" s="456">
        <v>1103.931</v>
      </c>
    </row>
    <row r="20731" spans="1:6" ht="17.399999999999999" x14ac:dyDescent="0.25">
      <c r="A20731" s="59" t="s">
        <v>6227</v>
      </c>
      <c r="B20731" s="57" t="s">
        <v>2749</v>
      </c>
      <c r="C20731" s="143" t="s">
        <v>440</v>
      </c>
      <c r="D20731" s="451">
        <v>0</v>
      </c>
      <c r="E20731" s="455">
        <v>87.019000000000005</v>
      </c>
      <c r="F20731" s="455">
        <v>2108.54</v>
      </c>
    </row>
    <row r="20732" spans="1:6" ht="17.399999999999999" x14ac:dyDescent="0.25">
      <c r="A20732" s="52" t="s">
        <v>6228</v>
      </c>
      <c r="B20732" s="54" t="s">
        <v>2750</v>
      </c>
      <c r="C20732" s="61" t="s">
        <v>455</v>
      </c>
      <c r="D20732" s="449">
        <v>0</v>
      </c>
      <c r="E20732" s="453">
        <v>1053.645</v>
      </c>
      <c r="F20732" s="453">
        <v>40220.769</v>
      </c>
    </row>
    <row r="20733" spans="1:6" ht="17.399999999999999" x14ac:dyDescent="0.25">
      <c r="A20733" s="53" t="s">
        <v>6228</v>
      </c>
      <c r="B20733" s="55" t="s">
        <v>2750</v>
      </c>
      <c r="C20733" s="62" t="s">
        <v>492</v>
      </c>
      <c r="D20733" s="450">
        <v>0</v>
      </c>
      <c r="E20733" s="454">
        <v>324.10199999999998</v>
      </c>
      <c r="F20733" s="454">
        <v>22881.870999999999</v>
      </c>
    </row>
    <row r="20734" spans="1:6" ht="17.399999999999999" x14ac:dyDescent="0.25">
      <c r="A20734" s="58" t="s">
        <v>6228</v>
      </c>
      <c r="B20734" s="56" t="s">
        <v>2750</v>
      </c>
      <c r="C20734" s="142" t="s">
        <v>439</v>
      </c>
      <c r="D20734" s="452">
        <v>0</v>
      </c>
      <c r="E20734" s="456">
        <v>195.98500000000001</v>
      </c>
      <c r="F20734" s="456">
        <v>7064.8710000000001</v>
      </c>
    </row>
    <row r="20735" spans="1:6" ht="17.399999999999999" x14ac:dyDescent="0.25">
      <c r="A20735" s="59" t="s">
        <v>6228</v>
      </c>
      <c r="B20735" s="57" t="s">
        <v>2750</v>
      </c>
      <c r="C20735" s="143" t="s">
        <v>445</v>
      </c>
      <c r="D20735" s="451">
        <v>0</v>
      </c>
      <c r="E20735" s="455">
        <v>183.358</v>
      </c>
      <c r="F20735" s="455">
        <v>4748.326</v>
      </c>
    </row>
    <row r="20736" spans="1:6" ht="17.399999999999999" x14ac:dyDescent="0.25">
      <c r="A20736" s="52" t="s">
        <v>6228</v>
      </c>
      <c r="B20736" s="54" t="s">
        <v>2750</v>
      </c>
      <c r="C20736" s="61" t="s">
        <v>457</v>
      </c>
      <c r="D20736" s="449">
        <v>0</v>
      </c>
      <c r="E20736" s="453">
        <v>56.17</v>
      </c>
      <c r="F20736" s="453">
        <v>2784.2260000000001</v>
      </c>
    </row>
    <row r="20737" spans="1:6" ht="17.399999999999999" x14ac:dyDescent="0.25">
      <c r="A20737" s="59" t="s">
        <v>6228</v>
      </c>
      <c r="B20737" s="57" t="s">
        <v>2750</v>
      </c>
      <c r="C20737" s="143" t="s">
        <v>443</v>
      </c>
      <c r="D20737" s="451">
        <v>0</v>
      </c>
      <c r="E20737" s="455">
        <v>15.529</v>
      </c>
      <c r="F20737" s="455">
        <v>2105.886</v>
      </c>
    </row>
    <row r="20738" spans="1:6" ht="17.399999999999999" x14ac:dyDescent="0.25">
      <c r="A20738" s="58" t="s">
        <v>6228</v>
      </c>
      <c r="B20738" s="56" t="s">
        <v>2750</v>
      </c>
      <c r="C20738" s="142" t="s">
        <v>498</v>
      </c>
      <c r="D20738" s="452">
        <v>0</v>
      </c>
      <c r="E20738" s="456">
        <v>12.853999999999999</v>
      </c>
      <c r="F20738" s="456">
        <v>1584.481</v>
      </c>
    </row>
    <row r="20739" spans="1:6" ht="17.399999999999999" x14ac:dyDescent="0.25">
      <c r="A20739" s="59" t="s">
        <v>6228</v>
      </c>
      <c r="B20739" s="57" t="s">
        <v>2750</v>
      </c>
      <c r="C20739" s="143" t="s">
        <v>444</v>
      </c>
      <c r="D20739" s="451">
        <v>0</v>
      </c>
      <c r="E20739" s="455">
        <v>22.89</v>
      </c>
      <c r="F20739" s="455">
        <v>1428.5170000000001</v>
      </c>
    </row>
    <row r="20740" spans="1:6" ht="17.399999999999999" x14ac:dyDescent="0.25">
      <c r="A20740" s="58" t="s">
        <v>6228</v>
      </c>
      <c r="B20740" s="56" t="s">
        <v>2750</v>
      </c>
      <c r="C20740" s="142" t="s">
        <v>440</v>
      </c>
      <c r="D20740" s="452">
        <v>0</v>
      </c>
      <c r="E20740" s="456">
        <v>87.147000000000006</v>
      </c>
      <c r="F20740" s="456">
        <v>3747.1570000000002</v>
      </c>
    </row>
    <row r="20741" spans="1:6" ht="17.399999999999999" x14ac:dyDescent="0.25">
      <c r="A20741" s="59" t="s">
        <v>6229</v>
      </c>
      <c r="B20741" s="57" t="s">
        <v>2750</v>
      </c>
      <c r="C20741" s="143" t="s">
        <v>455</v>
      </c>
      <c r="D20741" s="451">
        <v>0</v>
      </c>
      <c r="E20741" s="455">
        <v>494.23099999999999</v>
      </c>
      <c r="F20741" s="455">
        <v>11512.753000000001</v>
      </c>
    </row>
    <row r="20742" spans="1:6" ht="17.399999999999999" x14ac:dyDescent="0.25">
      <c r="A20742" s="58" t="s">
        <v>6229</v>
      </c>
      <c r="B20742" s="56" t="s">
        <v>2750</v>
      </c>
      <c r="C20742" s="142" t="s">
        <v>447</v>
      </c>
      <c r="D20742" s="452">
        <v>0</v>
      </c>
      <c r="E20742" s="456">
        <v>227.69800000000001</v>
      </c>
      <c r="F20742" s="456">
        <v>8160.0320000000002</v>
      </c>
    </row>
    <row r="20743" spans="1:6" ht="17.399999999999999" x14ac:dyDescent="0.25">
      <c r="A20743" s="53" t="s">
        <v>6229</v>
      </c>
      <c r="B20743" s="55" t="s">
        <v>2750</v>
      </c>
      <c r="C20743" s="62" t="s">
        <v>439</v>
      </c>
      <c r="D20743" s="450">
        <v>0</v>
      </c>
      <c r="E20743" s="454">
        <v>72.647000000000006</v>
      </c>
      <c r="F20743" s="454">
        <v>4181.8339999999998</v>
      </c>
    </row>
    <row r="20744" spans="1:6" ht="17.399999999999999" x14ac:dyDescent="0.25">
      <c r="A20744" s="58" t="s">
        <v>6229</v>
      </c>
      <c r="B20744" s="56" t="s">
        <v>2750</v>
      </c>
      <c r="C20744" s="142" t="s">
        <v>444</v>
      </c>
      <c r="D20744" s="452">
        <v>0</v>
      </c>
      <c r="E20744" s="456">
        <v>62.874000000000002</v>
      </c>
      <c r="F20744" s="456">
        <v>4165.8530000000001</v>
      </c>
    </row>
    <row r="20745" spans="1:6" ht="17.399999999999999" x14ac:dyDescent="0.25">
      <c r="A20745" s="59" t="s">
        <v>6229</v>
      </c>
      <c r="B20745" s="57" t="s">
        <v>2750</v>
      </c>
      <c r="C20745" s="143" t="s">
        <v>457</v>
      </c>
      <c r="D20745" s="451">
        <v>0</v>
      </c>
      <c r="E20745" s="455">
        <v>120.194</v>
      </c>
      <c r="F20745" s="455">
        <v>4049.078</v>
      </c>
    </row>
    <row r="20746" spans="1:6" ht="17.399999999999999" x14ac:dyDescent="0.25">
      <c r="A20746" s="52" t="s">
        <v>6229</v>
      </c>
      <c r="B20746" s="54" t="s">
        <v>2750</v>
      </c>
      <c r="C20746" s="61" t="s">
        <v>492</v>
      </c>
      <c r="D20746" s="449">
        <v>0</v>
      </c>
      <c r="E20746" s="453">
        <v>115.48399999999999</v>
      </c>
      <c r="F20746" s="453">
        <v>3190.4969999999998</v>
      </c>
    </row>
    <row r="20747" spans="1:6" ht="17.399999999999999" x14ac:dyDescent="0.25">
      <c r="A20747" s="59" t="s">
        <v>6229</v>
      </c>
      <c r="B20747" s="57" t="s">
        <v>2750</v>
      </c>
      <c r="C20747" s="143" t="s">
        <v>443</v>
      </c>
      <c r="D20747" s="451">
        <v>0</v>
      </c>
      <c r="E20747" s="455">
        <v>23.405999999999999</v>
      </c>
      <c r="F20747" s="455">
        <v>2725.8719999999998</v>
      </c>
    </row>
    <row r="20748" spans="1:6" ht="17.399999999999999" x14ac:dyDescent="0.25">
      <c r="A20748" s="52" t="s">
        <v>6229</v>
      </c>
      <c r="B20748" s="54" t="s">
        <v>2750</v>
      </c>
      <c r="C20748" s="61" t="s">
        <v>922</v>
      </c>
      <c r="D20748" s="449">
        <v>0</v>
      </c>
      <c r="E20748" s="453">
        <v>66.361000000000004</v>
      </c>
      <c r="F20748" s="453">
        <v>1994.942</v>
      </c>
    </row>
    <row r="20749" spans="1:6" ht="17.399999999999999" x14ac:dyDescent="0.25">
      <c r="A20749" s="53" t="s">
        <v>6229</v>
      </c>
      <c r="B20749" s="55" t="s">
        <v>2750</v>
      </c>
      <c r="C20749" s="62" t="s">
        <v>924</v>
      </c>
      <c r="D20749" s="450">
        <v>0</v>
      </c>
      <c r="E20749" s="454">
        <v>54.39</v>
      </c>
      <c r="F20749" s="454">
        <v>1973.0619999999999</v>
      </c>
    </row>
    <row r="20750" spans="1:6" ht="17.399999999999999" x14ac:dyDescent="0.25">
      <c r="A20750" s="52" t="s">
        <v>6229</v>
      </c>
      <c r="B20750" s="54" t="s">
        <v>2750</v>
      </c>
      <c r="C20750" s="61" t="s">
        <v>459</v>
      </c>
      <c r="D20750" s="449">
        <v>0</v>
      </c>
      <c r="E20750" s="453">
        <v>76.099000000000004</v>
      </c>
      <c r="F20750" s="453">
        <v>1659.809</v>
      </c>
    </row>
    <row r="20751" spans="1:6" ht="17.399999999999999" x14ac:dyDescent="0.25">
      <c r="A20751" s="53" t="s">
        <v>6229</v>
      </c>
      <c r="B20751" s="55" t="s">
        <v>2750</v>
      </c>
      <c r="C20751" s="62" t="s">
        <v>478</v>
      </c>
      <c r="D20751" s="450">
        <v>0</v>
      </c>
      <c r="E20751" s="454">
        <v>59.793999999999997</v>
      </c>
      <c r="F20751" s="454">
        <v>1533.5170000000001</v>
      </c>
    </row>
    <row r="20752" spans="1:6" ht="17.399999999999999" x14ac:dyDescent="0.25">
      <c r="A20752" s="58" t="s">
        <v>6229</v>
      </c>
      <c r="B20752" s="56" t="s">
        <v>2750</v>
      </c>
      <c r="C20752" s="142" t="s">
        <v>498</v>
      </c>
      <c r="D20752" s="452">
        <v>0</v>
      </c>
      <c r="E20752" s="456">
        <v>17.902000000000001</v>
      </c>
      <c r="F20752" s="456">
        <v>1108.2429999999999</v>
      </c>
    </row>
    <row r="20753" spans="1:6" ht="17.399999999999999" x14ac:dyDescent="0.25">
      <c r="A20753" s="53" t="s">
        <v>6229</v>
      </c>
      <c r="B20753" s="55" t="s">
        <v>2750</v>
      </c>
      <c r="C20753" s="62" t="s">
        <v>440</v>
      </c>
      <c r="D20753" s="450">
        <v>0</v>
      </c>
      <c r="E20753" s="454">
        <v>85.08</v>
      </c>
      <c r="F20753" s="454">
        <v>4987.0550000000003</v>
      </c>
    </row>
    <row r="20754" spans="1:6" ht="17.399999999999999" x14ac:dyDescent="0.25">
      <c r="A20754" s="58" t="s">
        <v>6230</v>
      </c>
      <c r="B20754" s="56" t="s">
        <v>1042</v>
      </c>
      <c r="C20754" s="142" t="s">
        <v>511</v>
      </c>
      <c r="D20754" s="452">
        <v>0</v>
      </c>
      <c r="E20754" s="456">
        <v>4376.6239999999998</v>
      </c>
      <c r="F20754" s="456">
        <v>93785.024999999994</v>
      </c>
    </row>
    <row r="20755" spans="1:6" ht="17.399999999999999" x14ac:dyDescent="0.25">
      <c r="A20755" s="59" t="s">
        <v>6230</v>
      </c>
      <c r="B20755" s="57" t="s">
        <v>1042</v>
      </c>
      <c r="C20755" s="143" t="s">
        <v>451</v>
      </c>
      <c r="D20755" s="451">
        <v>0</v>
      </c>
      <c r="E20755" s="455">
        <v>7196.4040000000005</v>
      </c>
      <c r="F20755" s="455">
        <v>62248.841999999997</v>
      </c>
    </row>
    <row r="20756" spans="1:6" ht="17.399999999999999" x14ac:dyDescent="0.25">
      <c r="A20756" s="52" t="s">
        <v>6230</v>
      </c>
      <c r="B20756" s="54" t="s">
        <v>1042</v>
      </c>
      <c r="C20756" s="61" t="s">
        <v>459</v>
      </c>
      <c r="D20756" s="449">
        <v>0</v>
      </c>
      <c r="E20756" s="453">
        <v>1663.5719999999999</v>
      </c>
      <c r="F20756" s="453">
        <v>35045.161</v>
      </c>
    </row>
    <row r="20757" spans="1:6" ht="17.399999999999999" x14ac:dyDescent="0.25">
      <c r="A20757" s="59" t="s">
        <v>6230</v>
      </c>
      <c r="B20757" s="57" t="s">
        <v>1042</v>
      </c>
      <c r="C20757" s="143" t="s">
        <v>467</v>
      </c>
      <c r="D20757" s="451">
        <v>0</v>
      </c>
      <c r="E20757" s="455">
        <v>364.91500000000002</v>
      </c>
      <c r="F20757" s="455">
        <v>21201.181</v>
      </c>
    </row>
    <row r="20758" spans="1:6" ht="17.399999999999999" x14ac:dyDescent="0.25">
      <c r="A20758" s="52" t="s">
        <v>6230</v>
      </c>
      <c r="B20758" s="54" t="s">
        <v>1042</v>
      </c>
      <c r="C20758" s="61" t="s">
        <v>457</v>
      </c>
      <c r="D20758" s="449">
        <v>0</v>
      </c>
      <c r="E20758" s="453">
        <v>299.74700000000001</v>
      </c>
      <c r="F20758" s="453">
        <v>20796.062999999998</v>
      </c>
    </row>
    <row r="20759" spans="1:6" ht="17.399999999999999" x14ac:dyDescent="0.25">
      <c r="A20759" s="53" t="s">
        <v>6230</v>
      </c>
      <c r="B20759" s="55" t="s">
        <v>1042</v>
      </c>
      <c r="C20759" s="62" t="s">
        <v>443</v>
      </c>
      <c r="D20759" s="450">
        <v>0</v>
      </c>
      <c r="E20759" s="454">
        <v>144.43</v>
      </c>
      <c r="F20759" s="454">
        <v>15654.295</v>
      </c>
    </row>
    <row r="20760" spans="1:6" ht="17.399999999999999" x14ac:dyDescent="0.25">
      <c r="A20760" s="58" t="s">
        <v>6230</v>
      </c>
      <c r="B20760" s="56" t="s">
        <v>1042</v>
      </c>
      <c r="C20760" s="142" t="s">
        <v>455</v>
      </c>
      <c r="D20760" s="452">
        <v>0</v>
      </c>
      <c r="E20760" s="456">
        <v>604.90300000000002</v>
      </c>
      <c r="F20760" s="456">
        <v>13789.45</v>
      </c>
    </row>
    <row r="20761" spans="1:6" ht="17.399999999999999" x14ac:dyDescent="0.25">
      <c r="A20761" s="59" t="s">
        <v>6230</v>
      </c>
      <c r="B20761" s="57" t="s">
        <v>1042</v>
      </c>
      <c r="C20761" s="143" t="s">
        <v>481</v>
      </c>
      <c r="D20761" s="451">
        <v>0</v>
      </c>
      <c r="E20761" s="455">
        <v>403.94900000000001</v>
      </c>
      <c r="F20761" s="455">
        <v>9202.9979999999996</v>
      </c>
    </row>
    <row r="20762" spans="1:6" ht="17.399999999999999" x14ac:dyDescent="0.25">
      <c r="A20762" s="58" t="s">
        <v>6230</v>
      </c>
      <c r="B20762" s="56" t="s">
        <v>1042</v>
      </c>
      <c r="C20762" s="142" t="s">
        <v>439</v>
      </c>
      <c r="D20762" s="452">
        <v>0</v>
      </c>
      <c r="E20762" s="456">
        <v>98.147999999999996</v>
      </c>
      <c r="F20762" s="456">
        <v>5418.4970000000003</v>
      </c>
    </row>
    <row r="20763" spans="1:6" ht="17.399999999999999" x14ac:dyDescent="0.25">
      <c r="A20763" s="59" t="s">
        <v>6230</v>
      </c>
      <c r="B20763" s="57" t="s">
        <v>1042</v>
      </c>
      <c r="C20763" s="143" t="s">
        <v>447</v>
      </c>
      <c r="D20763" s="451">
        <v>0</v>
      </c>
      <c r="E20763" s="455">
        <v>137.75399999999999</v>
      </c>
      <c r="F20763" s="455">
        <v>4254.78</v>
      </c>
    </row>
    <row r="20764" spans="1:6" ht="17.399999999999999" x14ac:dyDescent="0.25">
      <c r="A20764" s="58" t="s">
        <v>6230</v>
      </c>
      <c r="B20764" s="56" t="s">
        <v>1042</v>
      </c>
      <c r="C20764" s="142" t="s">
        <v>498</v>
      </c>
      <c r="D20764" s="452">
        <v>0</v>
      </c>
      <c r="E20764" s="456">
        <v>71.218000000000004</v>
      </c>
      <c r="F20764" s="456">
        <v>4178.4260000000004</v>
      </c>
    </row>
    <row r="20765" spans="1:6" ht="17.399999999999999" x14ac:dyDescent="0.25">
      <c r="A20765" s="53" t="s">
        <v>6230</v>
      </c>
      <c r="B20765" s="55" t="s">
        <v>1042</v>
      </c>
      <c r="C20765" s="62" t="s">
        <v>442</v>
      </c>
      <c r="D20765" s="450">
        <v>0</v>
      </c>
      <c r="E20765" s="454">
        <v>310.13400000000001</v>
      </c>
      <c r="F20765" s="454">
        <v>4101.2740000000003</v>
      </c>
    </row>
    <row r="20766" spans="1:6" ht="17.399999999999999" x14ac:dyDescent="0.25">
      <c r="A20766" s="58" t="s">
        <v>6230</v>
      </c>
      <c r="B20766" s="56" t="s">
        <v>1042</v>
      </c>
      <c r="C20766" s="142" t="s">
        <v>488</v>
      </c>
      <c r="D20766" s="452">
        <v>0</v>
      </c>
      <c r="E20766" s="456">
        <v>84.75</v>
      </c>
      <c r="F20766" s="456">
        <v>3348.7579999999998</v>
      </c>
    </row>
    <row r="20767" spans="1:6" ht="17.399999999999999" x14ac:dyDescent="0.25">
      <c r="A20767" s="59" t="s">
        <v>6230</v>
      </c>
      <c r="B20767" s="57" t="s">
        <v>1042</v>
      </c>
      <c r="C20767" s="143" t="s">
        <v>444</v>
      </c>
      <c r="D20767" s="451">
        <v>0</v>
      </c>
      <c r="E20767" s="455">
        <v>91.27</v>
      </c>
      <c r="F20767" s="455">
        <v>2853.3490000000002</v>
      </c>
    </row>
    <row r="20768" spans="1:6" ht="17.399999999999999" x14ac:dyDescent="0.25">
      <c r="A20768" s="52" t="s">
        <v>6230</v>
      </c>
      <c r="B20768" s="54" t="s">
        <v>1042</v>
      </c>
      <c r="C20768" s="61" t="s">
        <v>924</v>
      </c>
      <c r="D20768" s="449">
        <v>0</v>
      </c>
      <c r="E20768" s="453">
        <v>85.533000000000001</v>
      </c>
      <c r="F20768" s="453">
        <v>1906.347</v>
      </c>
    </row>
    <row r="20769" spans="1:6" ht="17.399999999999999" x14ac:dyDescent="0.25">
      <c r="A20769" s="53" t="s">
        <v>6230</v>
      </c>
      <c r="B20769" s="55" t="s">
        <v>1042</v>
      </c>
      <c r="C20769" s="62" t="s">
        <v>463</v>
      </c>
      <c r="D20769" s="450">
        <v>0</v>
      </c>
      <c r="E20769" s="454">
        <v>36.521000000000001</v>
      </c>
      <c r="F20769" s="454">
        <v>1203.345</v>
      </c>
    </row>
    <row r="20770" spans="1:6" ht="17.399999999999999" x14ac:dyDescent="0.25">
      <c r="A20770" s="52" t="s">
        <v>6230</v>
      </c>
      <c r="B20770" s="54" t="s">
        <v>1042</v>
      </c>
      <c r="C20770" s="61" t="s">
        <v>440</v>
      </c>
      <c r="D20770" s="449">
        <v>0</v>
      </c>
      <c r="E20770" s="453">
        <v>141.62100000000001</v>
      </c>
      <c r="F20770" s="453">
        <v>4606.8689999999997</v>
      </c>
    </row>
    <row r="20771" spans="1:6" ht="17.399999999999999" x14ac:dyDescent="0.25">
      <c r="A20771" s="53" t="s">
        <v>6231</v>
      </c>
      <c r="B20771" s="55" t="s">
        <v>2751</v>
      </c>
      <c r="C20771" s="62" t="s">
        <v>443</v>
      </c>
      <c r="D20771" s="450">
        <v>0</v>
      </c>
      <c r="E20771" s="454">
        <v>1129.3409999999999</v>
      </c>
      <c r="F20771" s="454">
        <v>47477.821000000004</v>
      </c>
    </row>
    <row r="20772" spans="1:6" ht="17.399999999999999" x14ac:dyDescent="0.25">
      <c r="A20772" s="52" t="s">
        <v>6231</v>
      </c>
      <c r="B20772" s="54" t="s">
        <v>2751</v>
      </c>
      <c r="C20772" s="61" t="s">
        <v>459</v>
      </c>
      <c r="D20772" s="449">
        <v>0</v>
      </c>
      <c r="E20772" s="453">
        <v>1157.1279999999999</v>
      </c>
      <c r="F20772" s="453">
        <v>30996.445</v>
      </c>
    </row>
    <row r="20773" spans="1:6" ht="17.399999999999999" x14ac:dyDescent="0.25">
      <c r="A20773" s="53" t="s">
        <v>6231</v>
      </c>
      <c r="B20773" s="55" t="s">
        <v>2751</v>
      </c>
      <c r="C20773" s="62" t="s">
        <v>455</v>
      </c>
      <c r="D20773" s="450">
        <v>0</v>
      </c>
      <c r="E20773" s="454">
        <v>243.71700000000001</v>
      </c>
      <c r="F20773" s="454">
        <v>7444.6180000000004</v>
      </c>
    </row>
    <row r="20774" spans="1:6" ht="17.399999999999999" x14ac:dyDescent="0.25">
      <c r="A20774" s="58" t="s">
        <v>6231</v>
      </c>
      <c r="B20774" s="56" t="s">
        <v>2751</v>
      </c>
      <c r="C20774" s="142" t="s">
        <v>447</v>
      </c>
      <c r="D20774" s="452">
        <v>0</v>
      </c>
      <c r="E20774" s="456">
        <v>14.52</v>
      </c>
      <c r="F20774" s="456">
        <v>2740.65</v>
      </c>
    </row>
    <row r="20775" spans="1:6" ht="17.399999999999999" x14ac:dyDescent="0.25">
      <c r="A20775" s="59" t="s">
        <v>6231</v>
      </c>
      <c r="B20775" s="57" t="s">
        <v>2751</v>
      </c>
      <c r="C20775" s="143" t="s">
        <v>511</v>
      </c>
      <c r="D20775" s="451">
        <v>0</v>
      </c>
      <c r="E20775" s="455">
        <v>48.521000000000001</v>
      </c>
      <c r="F20775" s="455">
        <v>2287.4589999999998</v>
      </c>
    </row>
    <row r="20776" spans="1:6" ht="17.399999999999999" x14ac:dyDescent="0.25">
      <c r="A20776" s="58" t="s">
        <v>6231</v>
      </c>
      <c r="B20776" s="56" t="s">
        <v>2751</v>
      </c>
      <c r="C20776" s="142" t="s">
        <v>454</v>
      </c>
      <c r="D20776" s="452">
        <v>0</v>
      </c>
      <c r="E20776" s="456">
        <v>63.264000000000003</v>
      </c>
      <c r="F20776" s="456">
        <v>1823.635</v>
      </c>
    </row>
    <row r="20777" spans="1:6" ht="17.399999999999999" x14ac:dyDescent="0.25">
      <c r="A20777" s="53" t="s">
        <v>6231</v>
      </c>
      <c r="B20777" s="55" t="s">
        <v>2751</v>
      </c>
      <c r="C20777" s="62" t="s">
        <v>463</v>
      </c>
      <c r="D20777" s="450">
        <v>0</v>
      </c>
      <c r="E20777" s="454">
        <v>44.195999999999998</v>
      </c>
      <c r="F20777" s="454">
        <v>1744.6479999999999</v>
      </c>
    </row>
    <row r="20778" spans="1:6" ht="17.399999999999999" x14ac:dyDescent="0.25">
      <c r="A20778" s="52" t="s">
        <v>6231</v>
      </c>
      <c r="B20778" s="54" t="s">
        <v>2751</v>
      </c>
      <c r="C20778" s="61" t="s">
        <v>457</v>
      </c>
      <c r="D20778" s="449">
        <v>0</v>
      </c>
      <c r="E20778" s="453">
        <v>4.8570000000000002</v>
      </c>
      <c r="F20778" s="453">
        <v>1367.1030000000001</v>
      </c>
    </row>
    <row r="20779" spans="1:6" ht="17.399999999999999" x14ac:dyDescent="0.25">
      <c r="A20779" s="53" t="s">
        <v>6231</v>
      </c>
      <c r="B20779" s="55" t="s">
        <v>2751</v>
      </c>
      <c r="C20779" s="62" t="s">
        <v>444</v>
      </c>
      <c r="D20779" s="450">
        <v>0</v>
      </c>
      <c r="E20779" s="454">
        <v>32.348999999999997</v>
      </c>
      <c r="F20779" s="454">
        <v>1339.318</v>
      </c>
    </row>
    <row r="20780" spans="1:6" ht="17.399999999999999" x14ac:dyDescent="0.25">
      <c r="A20780" s="52" t="s">
        <v>6231</v>
      </c>
      <c r="B20780" s="54" t="s">
        <v>2751</v>
      </c>
      <c r="C20780" s="61" t="s">
        <v>481</v>
      </c>
      <c r="D20780" s="449">
        <v>0</v>
      </c>
      <c r="E20780" s="453">
        <v>65.885999999999996</v>
      </c>
      <c r="F20780" s="453">
        <v>1162.6679999999999</v>
      </c>
    </row>
    <row r="20781" spans="1:6" ht="17.399999999999999" x14ac:dyDescent="0.25">
      <c r="A20781" s="59" t="s">
        <v>6231</v>
      </c>
      <c r="B20781" s="57" t="s">
        <v>2751</v>
      </c>
      <c r="C20781" s="143" t="s">
        <v>440</v>
      </c>
      <c r="D20781" s="451">
        <v>0</v>
      </c>
      <c r="E20781" s="455">
        <v>38.844999999999999</v>
      </c>
      <c r="F20781" s="455">
        <v>3034.5349999999999</v>
      </c>
    </row>
    <row r="20782" spans="1:6" ht="17.399999999999999" x14ac:dyDescent="0.25">
      <c r="A20782" s="58" t="s">
        <v>6232</v>
      </c>
      <c r="B20782" s="56" t="s">
        <v>2752</v>
      </c>
      <c r="C20782" s="142" t="s">
        <v>511</v>
      </c>
      <c r="D20782" s="452">
        <v>0</v>
      </c>
      <c r="E20782" s="456">
        <v>1001.25</v>
      </c>
      <c r="F20782" s="456">
        <v>35381.633999999998</v>
      </c>
    </row>
    <row r="20783" spans="1:6" ht="17.399999999999999" x14ac:dyDescent="0.25">
      <c r="A20783" s="59" t="s">
        <v>6232</v>
      </c>
      <c r="B20783" s="57" t="s">
        <v>2752</v>
      </c>
      <c r="C20783" s="143" t="s">
        <v>443</v>
      </c>
      <c r="D20783" s="451">
        <v>0</v>
      </c>
      <c r="E20783" s="455">
        <v>216.71100000000001</v>
      </c>
      <c r="F20783" s="455">
        <v>14524.641</v>
      </c>
    </row>
    <row r="20784" spans="1:6" ht="17.399999999999999" x14ac:dyDescent="0.25">
      <c r="A20784" s="52" t="s">
        <v>6232</v>
      </c>
      <c r="B20784" s="54" t="s">
        <v>2752</v>
      </c>
      <c r="C20784" s="61" t="s">
        <v>481</v>
      </c>
      <c r="D20784" s="449">
        <v>0</v>
      </c>
      <c r="E20784" s="453">
        <v>310.22000000000003</v>
      </c>
      <c r="F20784" s="453">
        <v>10851.055</v>
      </c>
    </row>
    <row r="20785" spans="1:6" ht="17.399999999999999" x14ac:dyDescent="0.25">
      <c r="A20785" s="53" t="s">
        <v>6232</v>
      </c>
      <c r="B20785" s="55" t="s">
        <v>2752</v>
      </c>
      <c r="C20785" s="62" t="s">
        <v>447</v>
      </c>
      <c r="D20785" s="450">
        <v>0</v>
      </c>
      <c r="E20785" s="454">
        <v>20.940999999999999</v>
      </c>
      <c r="F20785" s="454">
        <v>4710.768</v>
      </c>
    </row>
    <row r="20786" spans="1:6" ht="17.399999999999999" x14ac:dyDescent="0.25">
      <c r="A20786" s="58" t="s">
        <v>6232</v>
      </c>
      <c r="B20786" s="56" t="s">
        <v>2752</v>
      </c>
      <c r="C20786" s="142" t="s">
        <v>444</v>
      </c>
      <c r="D20786" s="452">
        <v>0</v>
      </c>
      <c r="E20786" s="456">
        <v>40.75</v>
      </c>
      <c r="F20786" s="456">
        <v>2898.509</v>
      </c>
    </row>
    <row r="20787" spans="1:6" ht="17.399999999999999" x14ac:dyDescent="0.25">
      <c r="A20787" s="59" t="s">
        <v>6232</v>
      </c>
      <c r="B20787" s="57" t="s">
        <v>2752</v>
      </c>
      <c r="C20787" s="143" t="s">
        <v>455</v>
      </c>
      <c r="D20787" s="451">
        <v>0</v>
      </c>
      <c r="E20787" s="455">
        <v>94.838999999999999</v>
      </c>
      <c r="F20787" s="455">
        <v>2823.7570000000001</v>
      </c>
    </row>
    <row r="20788" spans="1:6" ht="17.399999999999999" x14ac:dyDescent="0.25">
      <c r="A20788" s="58" t="s">
        <v>6232</v>
      </c>
      <c r="B20788" s="56" t="s">
        <v>2752</v>
      </c>
      <c r="C20788" s="142" t="s">
        <v>488</v>
      </c>
      <c r="D20788" s="452">
        <v>0</v>
      </c>
      <c r="E20788" s="456">
        <v>12.968</v>
      </c>
      <c r="F20788" s="456">
        <v>2537.1190000000001</v>
      </c>
    </row>
    <row r="20789" spans="1:6" ht="17.399999999999999" x14ac:dyDescent="0.25">
      <c r="A20789" s="59" t="s">
        <v>6232</v>
      </c>
      <c r="B20789" s="57" t="s">
        <v>2752</v>
      </c>
      <c r="C20789" s="143" t="s">
        <v>498</v>
      </c>
      <c r="D20789" s="451">
        <v>0</v>
      </c>
      <c r="E20789" s="455">
        <v>39.112000000000002</v>
      </c>
      <c r="F20789" s="455">
        <v>2281.125</v>
      </c>
    </row>
    <row r="20790" spans="1:6" ht="17.399999999999999" x14ac:dyDescent="0.25">
      <c r="A20790" s="58" t="s">
        <v>6232</v>
      </c>
      <c r="B20790" s="56" t="s">
        <v>2752</v>
      </c>
      <c r="C20790" s="142" t="s">
        <v>457</v>
      </c>
      <c r="D20790" s="452">
        <v>0</v>
      </c>
      <c r="E20790" s="456">
        <v>41.402000000000001</v>
      </c>
      <c r="F20790" s="456">
        <v>1885.9970000000001</v>
      </c>
    </row>
    <row r="20791" spans="1:6" ht="17.399999999999999" x14ac:dyDescent="0.25">
      <c r="A20791" s="59" t="s">
        <v>6232</v>
      </c>
      <c r="B20791" s="57" t="s">
        <v>2752</v>
      </c>
      <c r="C20791" s="143" t="s">
        <v>439</v>
      </c>
      <c r="D20791" s="451">
        <v>0</v>
      </c>
      <c r="E20791" s="455">
        <v>7.4589999999999996</v>
      </c>
      <c r="F20791" s="455">
        <v>1300.933</v>
      </c>
    </row>
    <row r="20792" spans="1:6" ht="17.399999999999999" x14ac:dyDescent="0.25">
      <c r="A20792" s="58" t="s">
        <v>6232</v>
      </c>
      <c r="B20792" s="56" t="s">
        <v>2752</v>
      </c>
      <c r="C20792" s="142" t="s">
        <v>463</v>
      </c>
      <c r="D20792" s="452">
        <v>0</v>
      </c>
      <c r="E20792" s="456">
        <v>47.790999999999997</v>
      </c>
      <c r="F20792" s="456">
        <v>1205.07</v>
      </c>
    </row>
    <row r="20793" spans="1:6" ht="17.399999999999999" x14ac:dyDescent="0.25">
      <c r="A20793" s="59" t="s">
        <v>6232</v>
      </c>
      <c r="B20793" s="57" t="s">
        <v>2752</v>
      </c>
      <c r="C20793" s="143" t="s">
        <v>440</v>
      </c>
      <c r="D20793" s="451">
        <v>0</v>
      </c>
      <c r="E20793" s="455">
        <v>103.651</v>
      </c>
      <c r="F20793" s="455">
        <v>3453.5</v>
      </c>
    </row>
    <row r="20794" spans="1:6" ht="17.399999999999999" x14ac:dyDescent="0.25">
      <c r="A20794" s="58" t="s">
        <v>6233</v>
      </c>
      <c r="B20794" s="56" t="s">
        <v>1402</v>
      </c>
      <c r="C20794" s="142" t="s">
        <v>455</v>
      </c>
      <c r="D20794" s="452">
        <v>0</v>
      </c>
      <c r="E20794" s="456">
        <v>2928.7020000000002</v>
      </c>
      <c r="F20794" s="456">
        <v>74308.646999999997</v>
      </c>
    </row>
    <row r="20795" spans="1:6" ht="17.399999999999999" x14ac:dyDescent="0.25">
      <c r="A20795" s="59" t="s">
        <v>6233</v>
      </c>
      <c r="B20795" s="57" t="s">
        <v>1402</v>
      </c>
      <c r="C20795" s="143" t="s">
        <v>443</v>
      </c>
      <c r="D20795" s="451">
        <v>0</v>
      </c>
      <c r="E20795" s="455">
        <v>182.05699999999999</v>
      </c>
      <c r="F20795" s="455">
        <v>22250.737000000001</v>
      </c>
    </row>
    <row r="20796" spans="1:6" ht="17.399999999999999" x14ac:dyDescent="0.25">
      <c r="A20796" s="52" t="s">
        <v>6233</v>
      </c>
      <c r="B20796" s="54" t="s">
        <v>1402</v>
      </c>
      <c r="C20796" s="61" t="s">
        <v>463</v>
      </c>
      <c r="D20796" s="449">
        <v>0</v>
      </c>
      <c r="E20796" s="453">
        <v>156.35599999999999</v>
      </c>
      <c r="F20796" s="453">
        <v>17920.758000000002</v>
      </c>
    </row>
    <row r="20797" spans="1:6" ht="17.399999999999999" x14ac:dyDescent="0.25">
      <c r="A20797" s="53" t="s">
        <v>6233</v>
      </c>
      <c r="B20797" s="55" t="s">
        <v>1402</v>
      </c>
      <c r="C20797" s="62" t="s">
        <v>489</v>
      </c>
      <c r="D20797" s="450">
        <v>0</v>
      </c>
      <c r="E20797" s="454">
        <v>306.62299999999999</v>
      </c>
      <c r="F20797" s="454">
        <v>14176.852000000001</v>
      </c>
    </row>
    <row r="20798" spans="1:6" ht="17.399999999999999" x14ac:dyDescent="0.25">
      <c r="A20798" s="52" t="s">
        <v>6233</v>
      </c>
      <c r="B20798" s="54" t="s">
        <v>1402</v>
      </c>
      <c r="C20798" s="61" t="s">
        <v>439</v>
      </c>
      <c r="D20798" s="449">
        <v>0</v>
      </c>
      <c r="E20798" s="453">
        <v>179.04599999999999</v>
      </c>
      <c r="F20798" s="453">
        <v>12238.339</v>
      </c>
    </row>
    <row r="20799" spans="1:6" ht="17.399999999999999" x14ac:dyDescent="0.25">
      <c r="A20799" s="59" t="s">
        <v>6233</v>
      </c>
      <c r="B20799" s="57" t="s">
        <v>1402</v>
      </c>
      <c r="C20799" s="143" t="s">
        <v>462</v>
      </c>
      <c r="D20799" s="451">
        <v>0</v>
      </c>
      <c r="E20799" s="455">
        <v>107.712</v>
      </c>
      <c r="F20799" s="455">
        <v>7530.5429999999997</v>
      </c>
    </row>
    <row r="20800" spans="1:6" ht="17.399999999999999" x14ac:dyDescent="0.25">
      <c r="A20800" s="58" t="s">
        <v>6233</v>
      </c>
      <c r="B20800" s="56" t="s">
        <v>1402</v>
      </c>
      <c r="C20800" s="142" t="s">
        <v>481</v>
      </c>
      <c r="D20800" s="452">
        <v>0</v>
      </c>
      <c r="E20800" s="456">
        <v>192.61099999999999</v>
      </c>
      <c r="F20800" s="456">
        <v>7328.5370000000003</v>
      </c>
    </row>
    <row r="20801" spans="1:6" ht="17.399999999999999" x14ac:dyDescent="0.25">
      <c r="A20801" s="59" t="s">
        <v>6233</v>
      </c>
      <c r="B20801" s="57" t="s">
        <v>1402</v>
      </c>
      <c r="C20801" s="143" t="s">
        <v>491</v>
      </c>
      <c r="D20801" s="451">
        <v>0</v>
      </c>
      <c r="E20801" s="455">
        <v>51.7</v>
      </c>
      <c r="F20801" s="455">
        <v>7014.9949999999999</v>
      </c>
    </row>
    <row r="20802" spans="1:6" ht="17.399999999999999" x14ac:dyDescent="0.25">
      <c r="A20802" s="58" t="s">
        <v>6233</v>
      </c>
      <c r="B20802" s="56" t="s">
        <v>1402</v>
      </c>
      <c r="C20802" s="142" t="s">
        <v>488</v>
      </c>
      <c r="D20802" s="452">
        <v>0</v>
      </c>
      <c r="E20802" s="456">
        <v>240.26900000000001</v>
      </c>
      <c r="F20802" s="456">
        <v>6905.1629999999996</v>
      </c>
    </row>
    <row r="20803" spans="1:6" ht="17.399999999999999" x14ac:dyDescent="0.25">
      <c r="A20803" s="59" t="s">
        <v>6233</v>
      </c>
      <c r="B20803" s="57" t="s">
        <v>1402</v>
      </c>
      <c r="C20803" s="143" t="s">
        <v>444</v>
      </c>
      <c r="D20803" s="451">
        <v>0</v>
      </c>
      <c r="E20803" s="455">
        <v>97.137</v>
      </c>
      <c r="F20803" s="455">
        <v>5746.8879999999999</v>
      </c>
    </row>
    <row r="20804" spans="1:6" ht="17.399999999999999" x14ac:dyDescent="0.25">
      <c r="A20804" s="52" t="s">
        <v>6233</v>
      </c>
      <c r="B20804" s="54" t="s">
        <v>1402</v>
      </c>
      <c r="C20804" s="61" t="s">
        <v>457</v>
      </c>
      <c r="D20804" s="449">
        <v>0</v>
      </c>
      <c r="E20804" s="453">
        <v>9.6739999999999995</v>
      </c>
      <c r="F20804" s="453">
        <v>4477.9049999999997</v>
      </c>
    </row>
    <row r="20805" spans="1:6" ht="17.399999999999999" x14ac:dyDescent="0.25">
      <c r="A20805" s="53" t="s">
        <v>6233</v>
      </c>
      <c r="B20805" s="55" t="s">
        <v>1402</v>
      </c>
      <c r="C20805" s="62" t="s">
        <v>487</v>
      </c>
      <c r="D20805" s="450">
        <v>0</v>
      </c>
      <c r="E20805" s="454">
        <v>91.242999999999995</v>
      </c>
      <c r="F20805" s="454">
        <v>4358.8969999999999</v>
      </c>
    </row>
    <row r="20806" spans="1:6" ht="17.399999999999999" x14ac:dyDescent="0.25">
      <c r="A20806" s="58" t="s">
        <v>6233</v>
      </c>
      <c r="B20806" s="56" t="s">
        <v>1402</v>
      </c>
      <c r="C20806" s="142" t="s">
        <v>445</v>
      </c>
      <c r="D20806" s="452">
        <v>0</v>
      </c>
      <c r="E20806" s="456">
        <v>141.256</v>
      </c>
      <c r="F20806" s="456">
        <v>3900.9789999999998</v>
      </c>
    </row>
    <row r="20807" spans="1:6" ht="17.399999999999999" x14ac:dyDescent="0.25">
      <c r="A20807" s="53" t="s">
        <v>6233</v>
      </c>
      <c r="B20807" s="55" t="s">
        <v>1402</v>
      </c>
      <c r="C20807" s="62" t="s">
        <v>917</v>
      </c>
      <c r="D20807" s="450">
        <v>0</v>
      </c>
      <c r="E20807" s="454">
        <v>7.9139999999999997</v>
      </c>
      <c r="F20807" s="454">
        <v>3349.1610000000001</v>
      </c>
    </row>
    <row r="20808" spans="1:6" ht="17.399999999999999" x14ac:dyDescent="0.25">
      <c r="A20808" s="52" t="s">
        <v>6233</v>
      </c>
      <c r="B20808" s="54" t="s">
        <v>1402</v>
      </c>
      <c r="C20808" s="61" t="s">
        <v>511</v>
      </c>
      <c r="D20808" s="449">
        <v>0</v>
      </c>
      <c r="E20808" s="453">
        <v>17.661999999999999</v>
      </c>
      <c r="F20808" s="453">
        <v>2305.7359999999999</v>
      </c>
    </row>
    <row r="20809" spans="1:6" ht="17.399999999999999" x14ac:dyDescent="0.25">
      <c r="A20809" s="53" t="s">
        <v>6233</v>
      </c>
      <c r="B20809" s="55" t="s">
        <v>1402</v>
      </c>
      <c r="C20809" s="62" t="s">
        <v>498</v>
      </c>
      <c r="D20809" s="450">
        <v>0</v>
      </c>
      <c r="E20809" s="454">
        <v>31.76</v>
      </c>
      <c r="F20809" s="454">
        <v>1263.771</v>
      </c>
    </row>
    <row r="20810" spans="1:6" ht="17.399999999999999" x14ac:dyDescent="0.25">
      <c r="A20810" s="58" t="s">
        <v>6233</v>
      </c>
      <c r="B20810" s="56" t="s">
        <v>1402</v>
      </c>
      <c r="C20810" s="142" t="s">
        <v>924</v>
      </c>
      <c r="D20810" s="452">
        <v>0</v>
      </c>
      <c r="E20810" s="456">
        <v>18.399000000000001</v>
      </c>
      <c r="F20810" s="456">
        <v>1139.2439999999999</v>
      </c>
    </row>
    <row r="20811" spans="1:6" ht="17.399999999999999" x14ac:dyDescent="0.25">
      <c r="A20811" s="59" t="s">
        <v>6233</v>
      </c>
      <c r="B20811" s="57" t="s">
        <v>1402</v>
      </c>
      <c r="C20811" s="143" t="s">
        <v>440</v>
      </c>
      <c r="D20811" s="451">
        <v>0</v>
      </c>
      <c r="E20811" s="455">
        <v>105.354</v>
      </c>
      <c r="F20811" s="455">
        <v>7374.51</v>
      </c>
    </row>
    <row r="20812" spans="1:6" ht="17.399999999999999" x14ac:dyDescent="0.25">
      <c r="A20812" s="58" t="s">
        <v>6234</v>
      </c>
      <c r="B20812" s="56" t="s">
        <v>2753</v>
      </c>
      <c r="C20812" s="142" t="s">
        <v>455</v>
      </c>
      <c r="D20812" s="452">
        <v>0</v>
      </c>
      <c r="E20812" s="456">
        <v>2557.038</v>
      </c>
      <c r="F20812" s="456">
        <v>34253.235999999997</v>
      </c>
    </row>
    <row r="20813" spans="1:6" ht="17.399999999999999" x14ac:dyDescent="0.25">
      <c r="A20813" s="59" t="s">
        <v>6234</v>
      </c>
      <c r="B20813" s="57" t="s">
        <v>2753</v>
      </c>
      <c r="C20813" s="143" t="s">
        <v>463</v>
      </c>
      <c r="D20813" s="451">
        <v>0</v>
      </c>
      <c r="E20813" s="455">
        <v>1959.9659999999999</v>
      </c>
      <c r="F20813" s="455">
        <v>27700.659</v>
      </c>
    </row>
    <row r="20814" spans="1:6" ht="17.399999999999999" x14ac:dyDescent="0.25">
      <c r="A20814" s="58" t="s">
        <v>6234</v>
      </c>
      <c r="B20814" s="56" t="s">
        <v>2753</v>
      </c>
      <c r="C20814" s="142" t="s">
        <v>488</v>
      </c>
      <c r="D20814" s="452">
        <v>0</v>
      </c>
      <c r="E20814" s="456">
        <v>867.97799999999995</v>
      </c>
      <c r="F20814" s="456">
        <v>23434.226999999999</v>
      </c>
    </row>
    <row r="20815" spans="1:6" ht="17.399999999999999" x14ac:dyDescent="0.25">
      <c r="A20815" s="59" t="s">
        <v>6234</v>
      </c>
      <c r="B20815" s="57" t="s">
        <v>2753</v>
      </c>
      <c r="C20815" s="143" t="s">
        <v>502</v>
      </c>
      <c r="D20815" s="451">
        <v>0</v>
      </c>
      <c r="E20815" s="455">
        <v>571.36</v>
      </c>
      <c r="F20815" s="455">
        <v>8649.9410000000007</v>
      </c>
    </row>
    <row r="20816" spans="1:6" ht="17.399999999999999" x14ac:dyDescent="0.25">
      <c r="A20816" s="52" t="s">
        <v>6234</v>
      </c>
      <c r="B20816" s="54" t="s">
        <v>2753</v>
      </c>
      <c r="C20816" s="61" t="s">
        <v>511</v>
      </c>
      <c r="D20816" s="449">
        <v>0</v>
      </c>
      <c r="E20816" s="453">
        <v>537.81399999999996</v>
      </c>
      <c r="F20816" s="453">
        <v>7689.6859999999997</v>
      </c>
    </row>
    <row r="20817" spans="1:6" ht="17.399999999999999" x14ac:dyDescent="0.25">
      <c r="A20817" s="53" t="s">
        <v>6234</v>
      </c>
      <c r="B20817" s="55" t="s">
        <v>2753</v>
      </c>
      <c r="C20817" s="62" t="s">
        <v>440</v>
      </c>
      <c r="D20817" s="450">
        <v>0</v>
      </c>
      <c r="E20817" s="454">
        <v>19.312000000000001</v>
      </c>
      <c r="F20817" s="454">
        <v>1306.252</v>
      </c>
    </row>
    <row r="20818" spans="1:6" ht="17.399999999999999" x14ac:dyDescent="0.25">
      <c r="A20818" s="52" t="s">
        <v>6235</v>
      </c>
      <c r="B20818" s="54" t="s">
        <v>2754</v>
      </c>
      <c r="C20818" s="61" t="s">
        <v>443</v>
      </c>
      <c r="D20818" s="449">
        <v>0</v>
      </c>
      <c r="E20818" s="453">
        <v>77.111000000000004</v>
      </c>
      <c r="F20818" s="453">
        <v>14522.683000000001</v>
      </c>
    </row>
    <row r="20819" spans="1:6" ht="17.399999999999999" x14ac:dyDescent="0.25">
      <c r="A20819" s="53" t="s">
        <v>6235</v>
      </c>
      <c r="B20819" s="55" t="s">
        <v>2754</v>
      </c>
      <c r="C20819" s="62" t="s">
        <v>511</v>
      </c>
      <c r="D20819" s="450">
        <v>0</v>
      </c>
      <c r="E20819" s="454">
        <v>310.483</v>
      </c>
      <c r="F20819" s="454">
        <v>5647.3180000000002</v>
      </c>
    </row>
    <row r="20820" spans="1:6" ht="17.399999999999999" x14ac:dyDescent="0.25">
      <c r="A20820" s="52" t="s">
        <v>6235</v>
      </c>
      <c r="B20820" s="54" t="s">
        <v>2754</v>
      </c>
      <c r="C20820" s="61" t="s">
        <v>502</v>
      </c>
      <c r="D20820" s="449">
        <v>0</v>
      </c>
      <c r="E20820" s="453">
        <v>279.60300000000001</v>
      </c>
      <c r="F20820" s="453">
        <v>2737.366</v>
      </c>
    </row>
    <row r="20821" spans="1:6" ht="17.399999999999999" x14ac:dyDescent="0.25">
      <c r="A20821" s="53" t="s">
        <v>6235</v>
      </c>
      <c r="B20821" s="55" t="s">
        <v>2754</v>
      </c>
      <c r="C20821" s="62" t="s">
        <v>455</v>
      </c>
      <c r="D20821" s="450">
        <v>0</v>
      </c>
      <c r="E20821" s="454">
        <v>197.738</v>
      </c>
      <c r="F20821" s="454">
        <v>1527.1690000000001</v>
      </c>
    </row>
    <row r="20822" spans="1:6" ht="17.399999999999999" x14ac:dyDescent="0.25">
      <c r="A20822" s="52" t="s">
        <v>6235</v>
      </c>
      <c r="B20822" s="54" t="s">
        <v>2754</v>
      </c>
      <c r="C20822" s="61" t="s">
        <v>457</v>
      </c>
      <c r="D20822" s="449">
        <v>0</v>
      </c>
      <c r="E20822" s="453">
        <v>97.402000000000001</v>
      </c>
      <c r="F20822" s="453">
        <v>1513.1020000000001</v>
      </c>
    </row>
    <row r="20823" spans="1:6" ht="17.399999999999999" x14ac:dyDescent="0.25">
      <c r="A20823" s="59" t="s">
        <v>6235</v>
      </c>
      <c r="B20823" s="57" t="s">
        <v>2754</v>
      </c>
      <c r="C20823" s="143" t="s">
        <v>483</v>
      </c>
      <c r="D20823" s="451">
        <v>0</v>
      </c>
      <c r="E20823" s="455">
        <v>23.885999999999999</v>
      </c>
      <c r="F20823" s="455">
        <v>1171.7670000000001</v>
      </c>
    </row>
    <row r="20824" spans="1:6" ht="17.399999999999999" x14ac:dyDescent="0.25">
      <c r="A20824" s="58" t="s">
        <v>6235</v>
      </c>
      <c r="B20824" s="56" t="s">
        <v>2754</v>
      </c>
      <c r="C20824" s="142" t="s">
        <v>440</v>
      </c>
      <c r="D20824" s="452">
        <v>0</v>
      </c>
      <c r="E20824" s="456">
        <v>310.61399999999998</v>
      </c>
      <c r="F20824" s="456">
        <v>4899.4080000000004</v>
      </c>
    </row>
    <row r="20825" spans="1:6" ht="17.399999999999999" x14ac:dyDescent="0.25">
      <c r="A20825" s="59" t="s">
        <v>6236</v>
      </c>
      <c r="B20825" s="57" t="s">
        <v>2755</v>
      </c>
      <c r="C20825" s="143" t="s">
        <v>488</v>
      </c>
      <c r="D20825" s="451">
        <v>0</v>
      </c>
      <c r="E20825" s="455">
        <v>3533.88</v>
      </c>
      <c r="F20825" s="455">
        <v>56150.748</v>
      </c>
    </row>
    <row r="20826" spans="1:6" ht="17.399999999999999" x14ac:dyDescent="0.25">
      <c r="A20826" s="58" t="s">
        <v>6236</v>
      </c>
      <c r="B20826" s="56" t="s">
        <v>2755</v>
      </c>
      <c r="C20826" s="142" t="s">
        <v>463</v>
      </c>
      <c r="D20826" s="452">
        <v>0</v>
      </c>
      <c r="E20826" s="456">
        <v>2289.915</v>
      </c>
      <c r="F20826" s="456">
        <v>35244.489000000001</v>
      </c>
    </row>
    <row r="20827" spans="1:6" ht="17.399999999999999" x14ac:dyDescent="0.25">
      <c r="A20827" s="53" t="s">
        <v>6236</v>
      </c>
      <c r="B20827" s="55" t="s">
        <v>2755</v>
      </c>
      <c r="C20827" s="62" t="s">
        <v>455</v>
      </c>
      <c r="D20827" s="450">
        <v>0</v>
      </c>
      <c r="E20827" s="454">
        <v>503.31299999999999</v>
      </c>
      <c r="F20827" s="454">
        <v>5221.24</v>
      </c>
    </row>
    <row r="20828" spans="1:6" ht="17.399999999999999" x14ac:dyDescent="0.25">
      <c r="A20828" s="58" t="s">
        <v>6236</v>
      </c>
      <c r="B20828" s="56" t="s">
        <v>2755</v>
      </c>
      <c r="C20828" s="142" t="s">
        <v>470</v>
      </c>
      <c r="D20828" s="452">
        <v>0</v>
      </c>
      <c r="E20828" s="456">
        <v>183.23500000000001</v>
      </c>
      <c r="F20828" s="456">
        <v>2500.692</v>
      </c>
    </row>
    <row r="20829" spans="1:6" ht="17.399999999999999" x14ac:dyDescent="0.25">
      <c r="A20829" s="59" t="s">
        <v>6236</v>
      </c>
      <c r="B20829" s="57" t="s">
        <v>2755</v>
      </c>
      <c r="C20829" s="143" t="s">
        <v>440</v>
      </c>
      <c r="D20829" s="451">
        <v>0</v>
      </c>
      <c r="E20829" s="455">
        <v>27.695</v>
      </c>
      <c r="F20829" s="455">
        <v>3740.0259999999998</v>
      </c>
    </row>
    <row r="20830" spans="1:6" ht="17.399999999999999" x14ac:dyDescent="0.25">
      <c r="A20830" s="52" t="s">
        <v>6604</v>
      </c>
      <c r="B20830" s="54" t="s">
        <v>3397</v>
      </c>
      <c r="C20830" s="61" t="s">
        <v>502</v>
      </c>
      <c r="D20830" s="449">
        <v>0</v>
      </c>
      <c r="E20830" s="453">
        <v>9829.0349999999999</v>
      </c>
      <c r="F20830" s="453">
        <v>57285.334999999999</v>
      </c>
    </row>
    <row r="20831" spans="1:6" ht="17.399999999999999" x14ac:dyDescent="0.25">
      <c r="A20831" s="53" t="s">
        <v>6604</v>
      </c>
      <c r="B20831" s="55" t="s">
        <v>3397</v>
      </c>
      <c r="C20831" s="62" t="s">
        <v>488</v>
      </c>
      <c r="D20831" s="450">
        <v>0</v>
      </c>
      <c r="E20831" s="454">
        <v>2945.846</v>
      </c>
      <c r="F20831" s="454">
        <v>20638.541000000001</v>
      </c>
    </row>
    <row r="20832" spans="1:6" ht="17.399999999999999" x14ac:dyDescent="0.25">
      <c r="A20832" s="52" t="s">
        <v>6604</v>
      </c>
      <c r="B20832" s="54" t="s">
        <v>3397</v>
      </c>
      <c r="C20832" s="61" t="s">
        <v>455</v>
      </c>
      <c r="D20832" s="449">
        <v>0</v>
      </c>
      <c r="E20832" s="453">
        <v>177.98599999999999</v>
      </c>
      <c r="F20832" s="453">
        <v>2384.1590000000001</v>
      </c>
    </row>
    <row r="20833" spans="1:6" ht="17.399999999999999" x14ac:dyDescent="0.25">
      <c r="A20833" s="53" t="s">
        <v>6604</v>
      </c>
      <c r="B20833" s="55" t="s">
        <v>3397</v>
      </c>
      <c r="C20833" s="62" t="s">
        <v>440</v>
      </c>
      <c r="D20833" s="450">
        <v>0</v>
      </c>
      <c r="E20833" s="454">
        <v>69.951999999999998</v>
      </c>
      <c r="F20833" s="454">
        <v>1776.1659999999999</v>
      </c>
    </row>
    <row r="20834" spans="1:6" ht="17.399999999999999" x14ac:dyDescent="0.25">
      <c r="A20834" s="58" t="s">
        <v>7539</v>
      </c>
      <c r="B20834" s="56" t="s">
        <v>7878</v>
      </c>
      <c r="C20834" s="142" t="s">
        <v>444</v>
      </c>
      <c r="D20834" s="452">
        <v>0</v>
      </c>
      <c r="E20834" s="456">
        <v>2188.402</v>
      </c>
      <c r="F20834" s="456">
        <v>32410.276999999998</v>
      </c>
    </row>
    <row r="20835" spans="1:6" ht="17.399999999999999" x14ac:dyDescent="0.25">
      <c r="A20835" s="59" t="s">
        <v>7539</v>
      </c>
      <c r="B20835" s="57" t="s">
        <v>7878</v>
      </c>
      <c r="C20835" s="143" t="s">
        <v>455</v>
      </c>
      <c r="D20835" s="451">
        <v>0</v>
      </c>
      <c r="E20835" s="455">
        <v>302.15300000000002</v>
      </c>
      <c r="F20835" s="455">
        <v>6560.3630000000003</v>
      </c>
    </row>
    <row r="20836" spans="1:6" ht="17.399999999999999" x14ac:dyDescent="0.25">
      <c r="A20836" s="52" t="s">
        <v>7539</v>
      </c>
      <c r="B20836" s="54" t="s">
        <v>7878</v>
      </c>
      <c r="C20836" s="61" t="s">
        <v>487</v>
      </c>
      <c r="D20836" s="449">
        <v>0</v>
      </c>
      <c r="E20836" s="453">
        <v>42.487000000000002</v>
      </c>
      <c r="F20836" s="453">
        <v>4007.431</v>
      </c>
    </row>
    <row r="20837" spans="1:6" ht="17.399999999999999" x14ac:dyDescent="0.25">
      <c r="A20837" s="53" t="s">
        <v>7539</v>
      </c>
      <c r="B20837" s="55" t="s">
        <v>7878</v>
      </c>
      <c r="C20837" s="62" t="s">
        <v>470</v>
      </c>
      <c r="D20837" s="450">
        <v>0</v>
      </c>
      <c r="E20837" s="454">
        <v>66.91</v>
      </c>
      <c r="F20837" s="454">
        <v>1954.7919999999999</v>
      </c>
    </row>
    <row r="20838" spans="1:6" ht="17.399999999999999" x14ac:dyDescent="0.25">
      <c r="A20838" s="52" t="s">
        <v>7539</v>
      </c>
      <c r="B20838" s="54" t="s">
        <v>7878</v>
      </c>
      <c r="C20838" s="61" t="s">
        <v>463</v>
      </c>
      <c r="D20838" s="449">
        <v>0</v>
      </c>
      <c r="E20838" s="453">
        <v>55.582000000000001</v>
      </c>
      <c r="F20838" s="453">
        <v>1448.249</v>
      </c>
    </row>
    <row r="20839" spans="1:6" ht="17.399999999999999" x14ac:dyDescent="0.25">
      <c r="A20839" s="53" t="s">
        <v>7539</v>
      </c>
      <c r="B20839" s="55" t="s">
        <v>7878</v>
      </c>
      <c r="C20839" s="62" t="s">
        <v>447</v>
      </c>
      <c r="D20839" s="450">
        <v>0</v>
      </c>
      <c r="E20839" s="454">
        <v>28.867000000000001</v>
      </c>
      <c r="F20839" s="454">
        <v>1189.829</v>
      </c>
    </row>
    <row r="20840" spans="1:6" ht="17.399999999999999" x14ac:dyDescent="0.25">
      <c r="A20840" s="52" t="s">
        <v>7539</v>
      </c>
      <c r="B20840" s="54" t="s">
        <v>7878</v>
      </c>
      <c r="C20840" s="61" t="s">
        <v>481</v>
      </c>
      <c r="D20840" s="449">
        <v>0</v>
      </c>
      <c r="E20840" s="453">
        <v>29.448</v>
      </c>
      <c r="F20840" s="453">
        <v>1030.8720000000001</v>
      </c>
    </row>
    <row r="20841" spans="1:6" ht="17.399999999999999" x14ac:dyDescent="0.25">
      <c r="A20841" s="53" t="s">
        <v>7539</v>
      </c>
      <c r="B20841" s="55" t="s">
        <v>7878</v>
      </c>
      <c r="C20841" s="62" t="s">
        <v>440</v>
      </c>
      <c r="D20841" s="450">
        <v>0</v>
      </c>
      <c r="E20841" s="454">
        <v>23.324999999999999</v>
      </c>
      <c r="F20841" s="454">
        <v>1296.848</v>
      </c>
    </row>
    <row r="20842" spans="1:6" ht="17.399999999999999" x14ac:dyDescent="0.25">
      <c r="A20842" s="52" t="s">
        <v>6237</v>
      </c>
      <c r="B20842" s="54" t="s">
        <v>2756</v>
      </c>
      <c r="C20842" s="61" t="s">
        <v>447</v>
      </c>
      <c r="D20842" s="449">
        <v>0</v>
      </c>
      <c r="E20842" s="453">
        <v>2528.9189999999999</v>
      </c>
      <c r="F20842" s="453">
        <v>56571.720999999998</v>
      </c>
    </row>
    <row r="20843" spans="1:6" ht="17.399999999999999" x14ac:dyDescent="0.25">
      <c r="A20843" s="53" t="s">
        <v>6237</v>
      </c>
      <c r="B20843" s="55" t="s">
        <v>2756</v>
      </c>
      <c r="C20843" s="62" t="s">
        <v>443</v>
      </c>
      <c r="D20843" s="450">
        <v>0</v>
      </c>
      <c r="E20843" s="454">
        <v>449.65699999999998</v>
      </c>
      <c r="F20843" s="454">
        <v>50843.360000000001</v>
      </c>
    </row>
    <row r="20844" spans="1:6" ht="17.399999999999999" x14ac:dyDescent="0.25">
      <c r="A20844" s="52" t="s">
        <v>6237</v>
      </c>
      <c r="B20844" s="54" t="s">
        <v>2756</v>
      </c>
      <c r="C20844" s="61" t="s">
        <v>444</v>
      </c>
      <c r="D20844" s="449">
        <v>0</v>
      </c>
      <c r="E20844" s="453">
        <v>724.88400000000001</v>
      </c>
      <c r="F20844" s="453">
        <v>38823.466</v>
      </c>
    </row>
    <row r="20845" spans="1:6" ht="17.399999999999999" x14ac:dyDescent="0.25">
      <c r="A20845" s="59" t="s">
        <v>6237</v>
      </c>
      <c r="B20845" s="57" t="s">
        <v>2756</v>
      </c>
      <c r="C20845" s="143" t="s">
        <v>481</v>
      </c>
      <c r="D20845" s="451">
        <v>0</v>
      </c>
      <c r="E20845" s="455">
        <v>1918.761</v>
      </c>
      <c r="F20845" s="455">
        <v>36542.034</v>
      </c>
    </row>
    <row r="20846" spans="1:6" ht="17.399999999999999" x14ac:dyDescent="0.25">
      <c r="A20846" s="58" t="s">
        <v>6237</v>
      </c>
      <c r="B20846" s="56" t="s">
        <v>2756</v>
      </c>
      <c r="C20846" s="142" t="s">
        <v>463</v>
      </c>
      <c r="D20846" s="452">
        <v>0</v>
      </c>
      <c r="E20846" s="456">
        <v>850.49400000000003</v>
      </c>
      <c r="F20846" s="456">
        <v>23726.278999999999</v>
      </c>
    </row>
    <row r="20847" spans="1:6" ht="17.399999999999999" x14ac:dyDescent="0.25">
      <c r="A20847" s="59" t="s">
        <v>6237</v>
      </c>
      <c r="B20847" s="57" t="s">
        <v>2756</v>
      </c>
      <c r="C20847" s="143" t="s">
        <v>498</v>
      </c>
      <c r="D20847" s="451">
        <v>0</v>
      </c>
      <c r="E20847" s="455">
        <v>160.72</v>
      </c>
      <c r="F20847" s="455">
        <v>12593.065000000001</v>
      </c>
    </row>
    <row r="20848" spans="1:6" ht="17.399999999999999" x14ac:dyDescent="0.25">
      <c r="A20848" s="58" t="s">
        <v>6237</v>
      </c>
      <c r="B20848" s="56" t="s">
        <v>2756</v>
      </c>
      <c r="C20848" s="142" t="s">
        <v>439</v>
      </c>
      <c r="D20848" s="452">
        <v>0</v>
      </c>
      <c r="E20848" s="456">
        <v>548.68200000000002</v>
      </c>
      <c r="F20848" s="456">
        <v>11444.880999999999</v>
      </c>
    </row>
    <row r="20849" spans="1:6" ht="17.399999999999999" x14ac:dyDescent="0.25">
      <c r="A20849" s="53" t="s">
        <v>6237</v>
      </c>
      <c r="B20849" s="55" t="s">
        <v>2756</v>
      </c>
      <c r="C20849" s="62" t="s">
        <v>455</v>
      </c>
      <c r="D20849" s="450">
        <v>0</v>
      </c>
      <c r="E20849" s="454">
        <v>491.28500000000003</v>
      </c>
      <c r="F20849" s="454">
        <v>10055.824000000001</v>
      </c>
    </row>
    <row r="20850" spans="1:6" ht="17.399999999999999" x14ac:dyDescent="0.25">
      <c r="A20850" s="58" t="s">
        <v>6237</v>
      </c>
      <c r="B20850" s="56" t="s">
        <v>2756</v>
      </c>
      <c r="C20850" s="142" t="s">
        <v>487</v>
      </c>
      <c r="D20850" s="452">
        <v>0</v>
      </c>
      <c r="E20850" s="456">
        <v>124.277</v>
      </c>
      <c r="F20850" s="456">
        <v>4947.41</v>
      </c>
    </row>
    <row r="20851" spans="1:6" ht="17.399999999999999" x14ac:dyDescent="0.25">
      <c r="A20851" s="59" t="s">
        <v>6237</v>
      </c>
      <c r="B20851" s="57" t="s">
        <v>2756</v>
      </c>
      <c r="C20851" s="143" t="s">
        <v>442</v>
      </c>
      <c r="D20851" s="451">
        <v>0</v>
      </c>
      <c r="E20851" s="455">
        <v>122.271</v>
      </c>
      <c r="F20851" s="455">
        <v>4186.4210000000003</v>
      </c>
    </row>
    <row r="20852" spans="1:6" ht="17.399999999999999" x14ac:dyDescent="0.25">
      <c r="A20852" s="58" t="s">
        <v>6237</v>
      </c>
      <c r="B20852" s="56" t="s">
        <v>2756</v>
      </c>
      <c r="C20852" s="142" t="s">
        <v>471</v>
      </c>
      <c r="D20852" s="452">
        <v>0</v>
      </c>
      <c r="E20852" s="456">
        <v>89.649000000000001</v>
      </c>
      <c r="F20852" s="456">
        <v>3208.1289999999999</v>
      </c>
    </row>
    <row r="20853" spans="1:6" ht="17.399999999999999" x14ac:dyDescent="0.25">
      <c r="A20853" s="59" t="s">
        <v>6237</v>
      </c>
      <c r="B20853" s="57" t="s">
        <v>2756</v>
      </c>
      <c r="C20853" s="143" t="s">
        <v>440</v>
      </c>
      <c r="D20853" s="451">
        <v>0</v>
      </c>
      <c r="E20853" s="455">
        <v>121.032</v>
      </c>
      <c r="F20853" s="455">
        <v>3688.2660000000001</v>
      </c>
    </row>
    <row r="20854" spans="1:6" ht="17.399999999999999" x14ac:dyDescent="0.25">
      <c r="A20854" s="58" t="s">
        <v>6238</v>
      </c>
      <c r="B20854" s="56" t="s">
        <v>2757</v>
      </c>
      <c r="C20854" s="142" t="s">
        <v>463</v>
      </c>
      <c r="D20854" s="452">
        <v>0</v>
      </c>
      <c r="E20854" s="456">
        <v>344.084</v>
      </c>
      <c r="F20854" s="456">
        <v>13143.671</v>
      </c>
    </row>
    <row r="20855" spans="1:6" ht="17.399999999999999" x14ac:dyDescent="0.25">
      <c r="A20855" s="59" t="s">
        <v>6238</v>
      </c>
      <c r="B20855" s="57" t="s">
        <v>2757</v>
      </c>
      <c r="C20855" s="143" t="s">
        <v>455</v>
      </c>
      <c r="D20855" s="451">
        <v>0</v>
      </c>
      <c r="E20855" s="455">
        <v>481.10399999999998</v>
      </c>
      <c r="F20855" s="455">
        <v>8652.9439999999995</v>
      </c>
    </row>
    <row r="20856" spans="1:6" ht="17.399999999999999" x14ac:dyDescent="0.25">
      <c r="A20856" s="58" t="s">
        <v>6238</v>
      </c>
      <c r="B20856" s="56" t="s">
        <v>2757</v>
      </c>
      <c r="C20856" s="142" t="s">
        <v>481</v>
      </c>
      <c r="D20856" s="452">
        <v>0</v>
      </c>
      <c r="E20856" s="456">
        <v>123.503</v>
      </c>
      <c r="F20856" s="456">
        <v>6160.7160000000003</v>
      </c>
    </row>
    <row r="20857" spans="1:6" ht="17.399999999999999" x14ac:dyDescent="0.25">
      <c r="A20857" s="59" t="s">
        <v>6238</v>
      </c>
      <c r="B20857" s="57" t="s">
        <v>2757</v>
      </c>
      <c r="C20857" s="143" t="s">
        <v>442</v>
      </c>
      <c r="D20857" s="451">
        <v>0</v>
      </c>
      <c r="E20857" s="455">
        <v>82.323999999999998</v>
      </c>
      <c r="F20857" s="455">
        <v>2541.58</v>
      </c>
    </row>
    <row r="20858" spans="1:6" ht="17.399999999999999" x14ac:dyDescent="0.25">
      <c r="A20858" s="52" t="s">
        <v>6238</v>
      </c>
      <c r="B20858" s="54" t="s">
        <v>2757</v>
      </c>
      <c r="C20858" s="61" t="s">
        <v>443</v>
      </c>
      <c r="D20858" s="449">
        <v>0</v>
      </c>
      <c r="E20858" s="453">
        <v>41.398000000000003</v>
      </c>
      <c r="F20858" s="453">
        <v>2246.8130000000001</v>
      </c>
    </row>
    <row r="20859" spans="1:6" ht="17.399999999999999" x14ac:dyDescent="0.25">
      <c r="A20859" s="53" t="s">
        <v>6238</v>
      </c>
      <c r="B20859" s="55" t="s">
        <v>2757</v>
      </c>
      <c r="C20859" s="62" t="s">
        <v>444</v>
      </c>
      <c r="D20859" s="450">
        <v>0</v>
      </c>
      <c r="E20859" s="454">
        <v>14.754</v>
      </c>
      <c r="F20859" s="454">
        <v>1728.0830000000001</v>
      </c>
    </row>
    <row r="20860" spans="1:6" ht="17.399999999999999" x14ac:dyDescent="0.25">
      <c r="A20860" s="52" t="s">
        <v>6238</v>
      </c>
      <c r="B20860" s="54" t="s">
        <v>2757</v>
      </c>
      <c r="C20860" s="61" t="s">
        <v>459</v>
      </c>
      <c r="D20860" s="449">
        <v>0</v>
      </c>
      <c r="E20860" s="453">
        <v>26.035</v>
      </c>
      <c r="F20860" s="453">
        <v>1658.595</v>
      </c>
    </row>
    <row r="20861" spans="1:6" ht="17.399999999999999" x14ac:dyDescent="0.25">
      <c r="A20861" s="59" t="s">
        <v>6238</v>
      </c>
      <c r="B20861" s="57" t="s">
        <v>2757</v>
      </c>
      <c r="C20861" s="143" t="s">
        <v>447</v>
      </c>
      <c r="D20861" s="451">
        <v>0</v>
      </c>
      <c r="E20861" s="455">
        <v>28.515999999999998</v>
      </c>
      <c r="F20861" s="455">
        <v>1009.3339999999999</v>
      </c>
    </row>
    <row r="20862" spans="1:6" ht="17.399999999999999" x14ac:dyDescent="0.25">
      <c r="A20862" s="58" t="s">
        <v>6238</v>
      </c>
      <c r="B20862" s="56" t="s">
        <v>2757</v>
      </c>
      <c r="C20862" s="142" t="s">
        <v>440</v>
      </c>
      <c r="D20862" s="452">
        <v>0</v>
      </c>
      <c r="E20862" s="456">
        <v>79.146000000000001</v>
      </c>
      <c r="F20862" s="456">
        <v>4344.7939999999999</v>
      </c>
    </row>
    <row r="20863" spans="1:6" ht="17.399999999999999" x14ac:dyDescent="0.25">
      <c r="A20863" s="53" t="s">
        <v>6239</v>
      </c>
      <c r="B20863" s="55" t="s">
        <v>2758</v>
      </c>
      <c r="C20863" s="62" t="s">
        <v>471</v>
      </c>
      <c r="D20863" s="450">
        <v>0</v>
      </c>
      <c r="E20863" s="454">
        <v>6825.0810000000001</v>
      </c>
      <c r="F20863" s="454">
        <v>37510.866000000002</v>
      </c>
    </row>
    <row r="20864" spans="1:6" ht="17.399999999999999" x14ac:dyDescent="0.25">
      <c r="A20864" s="52" t="s">
        <v>6239</v>
      </c>
      <c r="B20864" s="54" t="s">
        <v>2758</v>
      </c>
      <c r="C20864" s="61" t="s">
        <v>463</v>
      </c>
      <c r="D20864" s="449">
        <v>0</v>
      </c>
      <c r="E20864" s="453">
        <v>672.68200000000002</v>
      </c>
      <c r="F20864" s="453">
        <v>35663.860999999997</v>
      </c>
    </row>
    <row r="20865" spans="1:6" ht="17.399999999999999" x14ac:dyDescent="0.25">
      <c r="A20865" s="59" t="s">
        <v>6239</v>
      </c>
      <c r="B20865" s="57" t="s">
        <v>2758</v>
      </c>
      <c r="C20865" s="143" t="s">
        <v>455</v>
      </c>
      <c r="D20865" s="451">
        <v>0</v>
      </c>
      <c r="E20865" s="455">
        <v>1206.2339999999999</v>
      </c>
      <c r="F20865" s="455">
        <v>15643.147999999999</v>
      </c>
    </row>
    <row r="20866" spans="1:6" ht="17.399999999999999" x14ac:dyDescent="0.25">
      <c r="A20866" s="58" t="s">
        <v>6239</v>
      </c>
      <c r="B20866" s="56" t="s">
        <v>2758</v>
      </c>
      <c r="C20866" s="142" t="s">
        <v>443</v>
      </c>
      <c r="D20866" s="452">
        <v>0</v>
      </c>
      <c r="E20866" s="456">
        <v>351.87299999999999</v>
      </c>
      <c r="F20866" s="456">
        <v>9525.1959999999999</v>
      </c>
    </row>
    <row r="20867" spans="1:6" ht="17.399999999999999" x14ac:dyDescent="0.25">
      <c r="A20867" s="59" t="s">
        <v>6239</v>
      </c>
      <c r="B20867" s="57" t="s">
        <v>2758</v>
      </c>
      <c r="C20867" s="143" t="s">
        <v>447</v>
      </c>
      <c r="D20867" s="451">
        <v>0</v>
      </c>
      <c r="E20867" s="455">
        <v>119.045</v>
      </c>
      <c r="F20867" s="455">
        <v>6715.2039999999997</v>
      </c>
    </row>
    <row r="20868" spans="1:6" ht="17.399999999999999" x14ac:dyDescent="0.25">
      <c r="A20868" s="58" t="s">
        <v>6239</v>
      </c>
      <c r="B20868" s="56" t="s">
        <v>2758</v>
      </c>
      <c r="C20868" s="142" t="s">
        <v>442</v>
      </c>
      <c r="D20868" s="452">
        <v>0</v>
      </c>
      <c r="E20868" s="456">
        <v>363.96899999999999</v>
      </c>
      <c r="F20868" s="456">
        <v>5047.933</v>
      </c>
    </row>
    <row r="20869" spans="1:6" ht="17.399999999999999" x14ac:dyDescent="0.25">
      <c r="A20869" s="53" t="s">
        <v>6239</v>
      </c>
      <c r="B20869" s="55" t="s">
        <v>2758</v>
      </c>
      <c r="C20869" s="62" t="s">
        <v>444</v>
      </c>
      <c r="D20869" s="450">
        <v>0</v>
      </c>
      <c r="E20869" s="454">
        <v>44.265000000000001</v>
      </c>
      <c r="F20869" s="454">
        <v>4869.982</v>
      </c>
    </row>
    <row r="20870" spans="1:6" ht="17.399999999999999" x14ac:dyDescent="0.25">
      <c r="A20870" s="58" t="s">
        <v>6239</v>
      </c>
      <c r="B20870" s="56" t="s">
        <v>2758</v>
      </c>
      <c r="C20870" s="142" t="s">
        <v>498</v>
      </c>
      <c r="D20870" s="452">
        <v>0</v>
      </c>
      <c r="E20870" s="456">
        <v>19.977</v>
      </c>
      <c r="F20870" s="456">
        <v>1008.797</v>
      </c>
    </row>
    <row r="20871" spans="1:6" ht="17.399999999999999" x14ac:dyDescent="0.25">
      <c r="A20871" s="59" t="s">
        <v>6239</v>
      </c>
      <c r="B20871" s="57" t="s">
        <v>2758</v>
      </c>
      <c r="C20871" s="143" t="s">
        <v>440</v>
      </c>
      <c r="D20871" s="451">
        <v>0</v>
      </c>
      <c r="E20871" s="455">
        <v>86.106999999999999</v>
      </c>
      <c r="F20871" s="455">
        <v>3905.4870000000001</v>
      </c>
    </row>
    <row r="20872" spans="1:6" ht="17.399999999999999" x14ac:dyDescent="0.25">
      <c r="A20872" s="52" t="s">
        <v>2759</v>
      </c>
      <c r="B20872" s="54" t="s">
        <v>7879</v>
      </c>
      <c r="C20872" s="61" t="s">
        <v>455</v>
      </c>
      <c r="D20872" s="449">
        <v>0</v>
      </c>
      <c r="E20872" s="453">
        <v>372.57299999999998</v>
      </c>
      <c r="F20872" s="453">
        <v>7983.4870000000001</v>
      </c>
    </row>
    <row r="20873" spans="1:6" ht="17.399999999999999" x14ac:dyDescent="0.25">
      <c r="A20873" s="53" t="s">
        <v>2759</v>
      </c>
      <c r="B20873" s="55" t="s">
        <v>7879</v>
      </c>
      <c r="C20873" s="62" t="s">
        <v>443</v>
      </c>
      <c r="D20873" s="450">
        <v>0</v>
      </c>
      <c r="E20873" s="454">
        <v>46.64</v>
      </c>
      <c r="F20873" s="454">
        <v>2852.4589999999998</v>
      </c>
    </row>
    <row r="20874" spans="1:6" ht="17.399999999999999" x14ac:dyDescent="0.25">
      <c r="A20874" s="52" t="s">
        <v>2759</v>
      </c>
      <c r="B20874" s="54" t="s">
        <v>7879</v>
      </c>
      <c r="C20874" s="61" t="s">
        <v>440</v>
      </c>
      <c r="D20874" s="449">
        <v>0</v>
      </c>
      <c r="E20874" s="453">
        <v>91.995000000000005</v>
      </c>
      <c r="F20874" s="453">
        <v>2351.62</v>
      </c>
    </row>
    <row r="20875" spans="1:6" ht="17.399999999999999" x14ac:dyDescent="0.25">
      <c r="A20875" s="53" t="s">
        <v>6240</v>
      </c>
      <c r="B20875" s="55" t="s">
        <v>3687</v>
      </c>
      <c r="C20875" s="62" t="s">
        <v>447</v>
      </c>
      <c r="D20875" s="450">
        <v>0</v>
      </c>
      <c r="E20875" s="454">
        <v>59.444000000000003</v>
      </c>
      <c r="F20875" s="454">
        <v>14305.87</v>
      </c>
    </row>
    <row r="20876" spans="1:6" ht="17.399999999999999" x14ac:dyDescent="0.25">
      <c r="A20876" s="52" t="s">
        <v>6240</v>
      </c>
      <c r="B20876" s="54" t="s">
        <v>3687</v>
      </c>
      <c r="C20876" s="61" t="s">
        <v>490</v>
      </c>
      <c r="D20876" s="449">
        <v>0</v>
      </c>
      <c r="E20876" s="453">
        <v>106.5</v>
      </c>
      <c r="F20876" s="453">
        <v>4810.91</v>
      </c>
    </row>
    <row r="20877" spans="1:6" ht="17.399999999999999" x14ac:dyDescent="0.25">
      <c r="A20877" s="59" t="s">
        <v>6240</v>
      </c>
      <c r="B20877" s="57" t="s">
        <v>3687</v>
      </c>
      <c r="C20877" s="143" t="s">
        <v>488</v>
      </c>
      <c r="D20877" s="451">
        <v>0</v>
      </c>
      <c r="E20877" s="455">
        <v>26.521000000000001</v>
      </c>
      <c r="F20877" s="455">
        <v>2658.5839999999998</v>
      </c>
    </row>
    <row r="20878" spans="1:6" ht="17.399999999999999" x14ac:dyDescent="0.25">
      <c r="A20878" s="58" t="s">
        <v>6240</v>
      </c>
      <c r="B20878" s="56" t="s">
        <v>3687</v>
      </c>
      <c r="C20878" s="142" t="s">
        <v>455</v>
      </c>
      <c r="D20878" s="452">
        <v>0</v>
      </c>
      <c r="E20878" s="456">
        <v>129.012</v>
      </c>
      <c r="F20878" s="456">
        <v>2482.174</v>
      </c>
    </row>
    <row r="20879" spans="1:6" ht="17.399999999999999" x14ac:dyDescent="0.25">
      <c r="A20879" s="53" t="s">
        <v>6240</v>
      </c>
      <c r="B20879" s="55" t="s">
        <v>3687</v>
      </c>
      <c r="C20879" s="62" t="s">
        <v>440</v>
      </c>
      <c r="D20879" s="450">
        <v>0</v>
      </c>
      <c r="E20879" s="454">
        <v>20.224</v>
      </c>
      <c r="F20879" s="454">
        <v>1628.4110000000001</v>
      </c>
    </row>
    <row r="20880" spans="1:6" ht="17.399999999999999" x14ac:dyDescent="0.25">
      <c r="A20880" s="52" t="s">
        <v>6241</v>
      </c>
      <c r="B20880" s="54" t="s">
        <v>4246</v>
      </c>
      <c r="C20880" s="61" t="s">
        <v>498</v>
      </c>
      <c r="D20880" s="449">
        <v>0</v>
      </c>
      <c r="E20880" s="453">
        <v>926.25</v>
      </c>
      <c r="F20880" s="453">
        <v>16607.25</v>
      </c>
    </row>
    <row r="20881" spans="1:6" ht="17.399999999999999" x14ac:dyDescent="0.25">
      <c r="A20881" s="53" t="s">
        <v>6241</v>
      </c>
      <c r="B20881" s="55" t="s">
        <v>4246</v>
      </c>
      <c r="C20881" s="62" t="s">
        <v>444</v>
      </c>
      <c r="D20881" s="450">
        <v>0</v>
      </c>
      <c r="E20881" s="454">
        <v>297.02199999999999</v>
      </c>
      <c r="F20881" s="454">
        <v>1077.4290000000001</v>
      </c>
    </row>
    <row r="20882" spans="1:6" ht="17.399999999999999" x14ac:dyDescent="0.25">
      <c r="A20882" s="52" t="s">
        <v>6241</v>
      </c>
      <c r="B20882" s="54" t="s">
        <v>4246</v>
      </c>
      <c r="C20882" s="61" t="s">
        <v>440</v>
      </c>
      <c r="D20882" s="449">
        <v>0</v>
      </c>
      <c r="E20882" s="453">
        <v>87.113</v>
      </c>
      <c r="F20882" s="453">
        <v>353.86599999999999</v>
      </c>
    </row>
    <row r="20883" spans="1:6" ht="17.399999999999999" x14ac:dyDescent="0.25">
      <c r="A20883" s="53" t="s">
        <v>3856</v>
      </c>
      <c r="B20883" s="55" t="s">
        <v>7880</v>
      </c>
      <c r="C20883" s="62" t="s">
        <v>498</v>
      </c>
      <c r="D20883" s="450">
        <v>0</v>
      </c>
      <c r="E20883" s="454">
        <v>741</v>
      </c>
      <c r="F20883" s="454">
        <v>19113.75</v>
      </c>
    </row>
    <row r="20884" spans="1:6" ht="17.399999999999999" x14ac:dyDescent="0.25">
      <c r="A20884" s="52" t="s">
        <v>3856</v>
      </c>
      <c r="B20884" s="54" t="s">
        <v>7880</v>
      </c>
      <c r="C20884" s="61" t="s">
        <v>440</v>
      </c>
      <c r="D20884" s="449">
        <v>0</v>
      </c>
      <c r="E20884" s="453">
        <v>0.80200000000000005</v>
      </c>
      <c r="F20884" s="453">
        <v>13.45</v>
      </c>
    </row>
    <row r="20885" spans="1:6" ht="17.399999999999999" x14ac:dyDescent="0.25">
      <c r="A20885" s="59" t="s">
        <v>3913</v>
      </c>
      <c r="B20885" s="57" t="s">
        <v>1359</v>
      </c>
      <c r="C20885" s="143" t="s">
        <v>443</v>
      </c>
      <c r="D20885" s="451">
        <v>0</v>
      </c>
      <c r="E20885" s="455">
        <v>139.488</v>
      </c>
      <c r="F20885" s="455">
        <v>33051.385000000002</v>
      </c>
    </row>
    <row r="20886" spans="1:6" ht="17.399999999999999" x14ac:dyDescent="0.25">
      <c r="A20886" s="52" t="s">
        <v>3913</v>
      </c>
      <c r="B20886" s="54" t="s">
        <v>1359</v>
      </c>
      <c r="C20886" s="61" t="s">
        <v>488</v>
      </c>
      <c r="D20886" s="449">
        <v>0</v>
      </c>
      <c r="E20886" s="453">
        <v>63.026000000000003</v>
      </c>
      <c r="F20886" s="453">
        <v>8968.9979999999996</v>
      </c>
    </row>
    <row r="20887" spans="1:6" ht="17.399999999999999" x14ac:dyDescent="0.25">
      <c r="A20887" s="59" t="s">
        <v>3913</v>
      </c>
      <c r="B20887" s="57" t="s">
        <v>1359</v>
      </c>
      <c r="C20887" s="143" t="s">
        <v>444</v>
      </c>
      <c r="D20887" s="451">
        <v>0</v>
      </c>
      <c r="E20887" s="455">
        <v>23.405999999999999</v>
      </c>
      <c r="F20887" s="455">
        <v>7806.74</v>
      </c>
    </row>
    <row r="20888" spans="1:6" ht="17.399999999999999" x14ac:dyDescent="0.25">
      <c r="A20888" s="52" t="s">
        <v>3913</v>
      </c>
      <c r="B20888" s="54" t="s">
        <v>1359</v>
      </c>
      <c r="C20888" s="61" t="s">
        <v>462</v>
      </c>
      <c r="D20888" s="449">
        <v>0</v>
      </c>
      <c r="E20888" s="453">
        <v>237.78200000000001</v>
      </c>
      <c r="F20888" s="453">
        <v>5540.7640000000001</v>
      </c>
    </row>
    <row r="20889" spans="1:6" ht="17.399999999999999" x14ac:dyDescent="0.25">
      <c r="A20889" s="53" t="s">
        <v>3913</v>
      </c>
      <c r="B20889" s="55" t="s">
        <v>1359</v>
      </c>
      <c r="C20889" s="62" t="s">
        <v>455</v>
      </c>
      <c r="D20889" s="450">
        <v>0</v>
      </c>
      <c r="E20889" s="454">
        <v>53.435000000000002</v>
      </c>
      <c r="F20889" s="454">
        <v>2457.212</v>
      </c>
    </row>
    <row r="20890" spans="1:6" ht="17.399999999999999" x14ac:dyDescent="0.25">
      <c r="A20890" s="58" t="s">
        <v>3913</v>
      </c>
      <c r="B20890" s="56" t="s">
        <v>1359</v>
      </c>
      <c r="C20890" s="142" t="s">
        <v>447</v>
      </c>
      <c r="D20890" s="452">
        <v>0</v>
      </c>
      <c r="E20890" s="456">
        <v>47.058</v>
      </c>
      <c r="F20890" s="456">
        <v>2214.172</v>
      </c>
    </row>
    <row r="20891" spans="1:6" ht="17.399999999999999" x14ac:dyDescent="0.25">
      <c r="A20891" s="53" t="s">
        <v>3913</v>
      </c>
      <c r="B20891" s="55" t="s">
        <v>1359</v>
      </c>
      <c r="C20891" s="62" t="s">
        <v>493</v>
      </c>
      <c r="D20891" s="450">
        <v>0</v>
      </c>
      <c r="E20891" s="454">
        <v>341.66699999999997</v>
      </c>
      <c r="F20891" s="454">
        <v>2190.3670000000002</v>
      </c>
    </row>
    <row r="20892" spans="1:6" ht="17.399999999999999" x14ac:dyDescent="0.25">
      <c r="A20892" s="58" t="s">
        <v>3913</v>
      </c>
      <c r="B20892" s="56" t="s">
        <v>1359</v>
      </c>
      <c r="C20892" s="142" t="s">
        <v>457</v>
      </c>
      <c r="D20892" s="452">
        <v>0</v>
      </c>
      <c r="E20892" s="456">
        <v>5.0259999999999998</v>
      </c>
      <c r="F20892" s="456">
        <v>1588.806</v>
      </c>
    </row>
    <row r="20893" spans="1:6" ht="17.399999999999999" x14ac:dyDescent="0.25">
      <c r="A20893" s="59" t="s">
        <v>3913</v>
      </c>
      <c r="B20893" s="57" t="s">
        <v>1359</v>
      </c>
      <c r="C20893" s="143" t="s">
        <v>439</v>
      </c>
      <c r="D20893" s="451">
        <v>0</v>
      </c>
      <c r="E20893" s="455">
        <v>17.396000000000001</v>
      </c>
      <c r="F20893" s="455">
        <v>1218.0940000000001</v>
      </c>
    </row>
    <row r="20894" spans="1:6" ht="17.399999999999999" x14ac:dyDescent="0.25">
      <c r="A20894" s="58" t="s">
        <v>3913</v>
      </c>
      <c r="B20894" s="56" t="s">
        <v>1359</v>
      </c>
      <c r="C20894" s="142" t="s">
        <v>440</v>
      </c>
      <c r="D20894" s="452">
        <v>0</v>
      </c>
      <c r="E20894" s="456">
        <v>137.13900000000001</v>
      </c>
      <c r="F20894" s="456">
        <v>5555.4939999999997</v>
      </c>
    </row>
    <row r="20895" spans="1:6" ht="17.399999999999999" x14ac:dyDescent="0.25">
      <c r="A20895" s="59" t="s">
        <v>6243</v>
      </c>
      <c r="B20895" s="57" t="s">
        <v>2760</v>
      </c>
      <c r="C20895" s="143" t="s">
        <v>443</v>
      </c>
      <c r="D20895" s="451">
        <v>0</v>
      </c>
      <c r="E20895" s="455">
        <v>88.096999999999994</v>
      </c>
      <c r="F20895" s="455">
        <v>15928.901</v>
      </c>
    </row>
    <row r="20896" spans="1:6" ht="17.399999999999999" x14ac:dyDescent="0.25">
      <c r="A20896" s="58" t="s">
        <v>6243</v>
      </c>
      <c r="B20896" s="56" t="s">
        <v>2760</v>
      </c>
      <c r="C20896" s="142" t="s">
        <v>455</v>
      </c>
      <c r="D20896" s="452">
        <v>0</v>
      </c>
      <c r="E20896" s="456">
        <v>111.227</v>
      </c>
      <c r="F20896" s="456">
        <v>11346.803</v>
      </c>
    </row>
    <row r="20897" spans="1:6" ht="17.399999999999999" x14ac:dyDescent="0.25">
      <c r="A20897" s="59" t="s">
        <v>6243</v>
      </c>
      <c r="B20897" s="57" t="s">
        <v>2760</v>
      </c>
      <c r="C20897" s="143" t="s">
        <v>488</v>
      </c>
      <c r="D20897" s="451">
        <v>0</v>
      </c>
      <c r="E20897" s="455">
        <v>72.48</v>
      </c>
      <c r="F20897" s="455">
        <v>10903.273999999999</v>
      </c>
    </row>
    <row r="20898" spans="1:6" ht="17.399999999999999" x14ac:dyDescent="0.25">
      <c r="A20898" s="58" t="s">
        <v>6243</v>
      </c>
      <c r="B20898" s="56" t="s">
        <v>2760</v>
      </c>
      <c r="C20898" s="142" t="s">
        <v>444</v>
      </c>
      <c r="D20898" s="452">
        <v>0</v>
      </c>
      <c r="E20898" s="456">
        <v>32.366999999999997</v>
      </c>
      <c r="F20898" s="456">
        <v>5124.6360000000004</v>
      </c>
    </row>
    <row r="20899" spans="1:6" ht="17.399999999999999" x14ac:dyDescent="0.25">
      <c r="A20899" s="53" t="s">
        <v>6243</v>
      </c>
      <c r="B20899" s="55" t="s">
        <v>2760</v>
      </c>
      <c r="C20899" s="62" t="s">
        <v>447</v>
      </c>
      <c r="D20899" s="450">
        <v>0</v>
      </c>
      <c r="E20899" s="454">
        <v>21.71</v>
      </c>
      <c r="F20899" s="454">
        <v>3206.6959999999999</v>
      </c>
    </row>
    <row r="20900" spans="1:6" ht="17.399999999999999" x14ac:dyDescent="0.25">
      <c r="A20900" s="58" t="s">
        <v>6243</v>
      </c>
      <c r="B20900" s="56" t="s">
        <v>2760</v>
      </c>
      <c r="C20900" s="142" t="s">
        <v>457</v>
      </c>
      <c r="D20900" s="452">
        <v>0</v>
      </c>
      <c r="E20900" s="456">
        <v>9.4489999999999998</v>
      </c>
      <c r="F20900" s="456">
        <v>1398.74</v>
      </c>
    </row>
    <row r="20901" spans="1:6" ht="17.399999999999999" x14ac:dyDescent="0.25">
      <c r="A20901" s="59" t="s">
        <v>6243</v>
      </c>
      <c r="B20901" s="57" t="s">
        <v>2760</v>
      </c>
      <c r="C20901" s="143" t="s">
        <v>440</v>
      </c>
      <c r="D20901" s="451">
        <v>0</v>
      </c>
      <c r="E20901" s="455">
        <v>24.373999999999999</v>
      </c>
      <c r="F20901" s="455">
        <v>2793.5160000000001</v>
      </c>
    </row>
    <row r="20902" spans="1:6" ht="17.399999999999999" x14ac:dyDescent="0.25">
      <c r="A20902" s="58" t="s">
        <v>6244</v>
      </c>
      <c r="B20902" s="56" t="s">
        <v>2761</v>
      </c>
      <c r="C20902" s="142" t="s">
        <v>464</v>
      </c>
      <c r="D20902" s="452">
        <v>0</v>
      </c>
      <c r="E20902" s="456">
        <v>33.807000000000002</v>
      </c>
      <c r="F20902" s="456">
        <v>8944.6970000000001</v>
      </c>
    </row>
    <row r="20903" spans="1:6" ht="17.399999999999999" x14ac:dyDescent="0.25">
      <c r="A20903" s="59" t="s">
        <v>6244</v>
      </c>
      <c r="B20903" s="57" t="s">
        <v>2761</v>
      </c>
      <c r="C20903" s="143" t="s">
        <v>443</v>
      </c>
      <c r="D20903" s="451">
        <v>0</v>
      </c>
      <c r="E20903" s="455">
        <v>71.587000000000003</v>
      </c>
      <c r="F20903" s="455">
        <v>7219.835</v>
      </c>
    </row>
    <row r="20904" spans="1:6" ht="17.399999999999999" x14ac:dyDescent="0.25">
      <c r="A20904" s="52" t="s">
        <v>6244</v>
      </c>
      <c r="B20904" s="54" t="s">
        <v>2761</v>
      </c>
      <c r="C20904" s="61" t="s">
        <v>444</v>
      </c>
      <c r="D20904" s="449">
        <v>0</v>
      </c>
      <c r="E20904" s="453">
        <v>19.771999999999998</v>
      </c>
      <c r="F20904" s="453">
        <v>2489.7449999999999</v>
      </c>
    </row>
    <row r="20905" spans="1:6" ht="17.399999999999999" x14ac:dyDescent="0.25">
      <c r="A20905" s="59" t="s">
        <v>6244</v>
      </c>
      <c r="B20905" s="57" t="s">
        <v>2761</v>
      </c>
      <c r="C20905" s="143" t="s">
        <v>488</v>
      </c>
      <c r="D20905" s="451">
        <v>0</v>
      </c>
      <c r="E20905" s="455">
        <v>35.134999999999998</v>
      </c>
      <c r="F20905" s="455">
        <v>2028.5450000000001</v>
      </c>
    </row>
    <row r="20906" spans="1:6" ht="17.399999999999999" x14ac:dyDescent="0.25">
      <c r="A20906" s="58" t="s">
        <v>6244</v>
      </c>
      <c r="B20906" s="56" t="s">
        <v>2761</v>
      </c>
      <c r="C20906" s="142" t="s">
        <v>440</v>
      </c>
      <c r="D20906" s="452">
        <v>0</v>
      </c>
      <c r="E20906" s="456">
        <v>79.876999999999995</v>
      </c>
      <c r="F20906" s="456">
        <v>3000.4569999999999</v>
      </c>
    </row>
    <row r="20907" spans="1:6" ht="17.399999999999999" x14ac:dyDescent="0.25">
      <c r="A20907" s="53" t="s">
        <v>6245</v>
      </c>
      <c r="B20907" s="55" t="s">
        <v>2762</v>
      </c>
      <c r="C20907" s="62" t="s">
        <v>444</v>
      </c>
      <c r="D20907" s="450">
        <v>0</v>
      </c>
      <c r="E20907" s="454">
        <v>376.05200000000002</v>
      </c>
      <c r="F20907" s="454">
        <v>17795.88</v>
      </c>
    </row>
    <row r="20908" spans="1:6" ht="17.399999999999999" x14ac:dyDescent="0.25">
      <c r="A20908" s="52" t="s">
        <v>6245</v>
      </c>
      <c r="B20908" s="54" t="s">
        <v>2762</v>
      </c>
      <c r="C20908" s="61" t="s">
        <v>447</v>
      </c>
      <c r="D20908" s="449">
        <v>0</v>
      </c>
      <c r="E20908" s="453">
        <v>218.333</v>
      </c>
      <c r="F20908" s="453">
        <v>14834.43</v>
      </c>
    </row>
    <row r="20909" spans="1:6" ht="17.399999999999999" x14ac:dyDescent="0.25">
      <c r="A20909" s="59" t="s">
        <v>6245</v>
      </c>
      <c r="B20909" s="57" t="s">
        <v>2762</v>
      </c>
      <c r="C20909" s="143" t="s">
        <v>455</v>
      </c>
      <c r="D20909" s="451">
        <v>0</v>
      </c>
      <c r="E20909" s="455">
        <v>389.51299999999998</v>
      </c>
      <c r="F20909" s="455">
        <v>13044.656000000001</v>
      </c>
    </row>
    <row r="20910" spans="1:6" ht="17.399999999999999" x14ac:dyDescent="0.25">
      <c r="A20910" s="52" t="s">
        <v>6245</v>
      </c>
      <c r="B20910" s="54" t="s">
        <v>2762</v>
      </c>
      <c r="C20910" s="61" t="s">
        <v>917</v>
      </c>
      <c r="D20910" s="449">
        <v>0</v>
      </c>
      <c r="E20910" s="453">
        <v>805.45299999999997</v>
      </c>
      <c r="F20910" s="453">
        <v>7620.2910000000002</v>
      </c>
    </row>
    <row r="20911" spans="1:6" ht="17.399999999999999" x14ac:dyDescent="0.25">
      <c r="A20911" s="59" t="s">
        <v>6245</v>
      </c>
      <c r="B20911" s="57" t="s">
        <v>2762</v>
      </c>
      <c r="C20911" s="143" t="s">
        <v>493</v>
      </c>
      <c r="D20911" s="451">
        <v>0</v>
      </c>
      <c r="E20911" s="455">
        <v>340.63</v>
      </c>
      <c r="F20911" s="455">
        <v>4847.83</v>
      </c>
    </row>
    <row r="20912" spans="1:6" ht="17.399999999999999" x14ac:dyDescent="0.25">
      <c r="A20912" s="58" t="s">
        <v>6245</v>
      </c>
      <c r="B20912" s="56" t="s">
        <v>2762</v>
      </c>
      <c r="C20912" s="142" t="s">
        <v>490</v>
      </c>
      <c r="D20912" s="452">
        <v>0</v>
      </c>
      <c r="E20912" s="456">
        <v>28.617000000000001</v>
      </c>
      <c r="F20912" s="456">
        <v>4748.3789999999999</v>
      </c>
    </row>
    <row r="20913" spans="1:6" ht="17.399999999999999" x14ac:dyDescent="0.25">
      <c r="A20913" s="59" t="s">
        <v>6245</v>
      </c>
      <c r="B20913" s="57" t="s">
        <v>2762</v>
      </c>
      <c r="C20913" s="143" t="s">
        <v>469</v>
      </c>
      <c r="D20913" s="451">
        <v>0</v>
      </c>
      <c r="E20913" s="455">
        <v>249.53800000000001</v>
      </c>
      <c r="F20913" s="455">
        <v>4213.0929999999998</v>
      </c>
    </row>
    <row r="20914" spans="1:6" ht="17.399999999999999" x14ac:dyDescent="0.25">
      <c r="A20914" s="58" t="s">
        <v>6245</v>
      </c>
      <c r="B20914" s="56" t="s">
        <v>2762</v>
      </c>
      <c r="C20914" s="142" t="s">
        <v>443</v>
      </c>
      <c r="D20914" s="452">
        <v>0</v>
      </c>
      <c r="E20914" s="456">
        <v>100.203</v>
      </c>
      <c r="F20914" s="456">
        <v>3562.1109999999999</v>
      </c>
    </row>
    <row r="20915" spans="1:6" ht="17.399999999999999" x14ac:dyDescent="0.25">
      <c r="A20915" s="59" t="s">
        <v>6245</v>
      </c>
      <c r="B20915" s="57" t="s">
        <v>2762</v>
      </c>
      <c r="C20915" s="143" t="s">
        <v>488</v>
      </c>
      <c r="D20915" s="451">
        <v>0</v>
      </c>
      <c r="E20915" s="455">
        <v>17.439</v>
      </c>
      <c r="F20915" s="455">
        <v>3227.1729999999998</v>
      </c>
    </row>
    <row r="20916" spans="1:6" ht="17.399999999999999" x14ac:dyDescent="0.25">
      <c r="A20916" s="52" t="s">
        <v>6245</v>
      </c>
      <c r="B20916" s="54" t="s">
        <v>2762</v>
      </c>
      <c r="C20916" s="61" t="s">
        <v>439</v>
      </c>
      <c r="D20916" s="449">
        <v>0</v>
      </c>
      <c r="E20916" s="453">
        <v>67.37</v>
      </c>
      <c r="F20916" s="453">
        <v>3225.049</v>
      </c>
    </row>
    <row r="20917" spans="1:6" ht="17.399999999999999" x14ac:dyDescent="0.25">
      <c r="A20917" s="59" t="s">
        <v>6245</v>
      </c>
      <c r="B20917" s="57" t="s">
        <v>2762</v>
      </c>
      <c r="C20917" s="143" t="s">
        <v>479</v>
      </c>
      <c r="D20917" s="451">
        <v>0</v>
      </c>
      <c r="E20917" s="455">
        <v>106.16500000000001</v>
      </c>
      <c r="F20917" s="455">
        <v>2777.4450000000002</v>
      </c>
    </row>
    <row r="20918" spans="1:6" ht="17.399999999999999" x14ac:dyDescent="0.25">
      <c r="A20918" s="58" t="s">
        <v>6245</v>
      </c>
      <c r="B20918" s="56" t="s">
        <v>2762</v>
      </c>
      <c r="C20918" s="142" t="s">
        <v>457</v>
      </c>
      <c r="D20918" s="452">
        <v>0</v>
      </c>
      <c r="E20918" s="456">
        <v>5.524</v>
      </c>
      <c r="F20918" s="456">
        <v>2775.9349999999999</v>
      </c>
    </row>
    <row r="20919" spans="1:6" ht="17.399999999999999" x14ac:dyDescent="0.25">
      <c r="A20919" s="53" t="s">
        <v>6245</v>
      </c>
      <c r="B20919" s="55" t="s">
        <v>2762</v>
      </c>
      <c r="C20919" s="62" t="s">
        <v>916</v>
      </c>
      <c r="D20919" s="450">
        <v>0</v>
      </c>
      <c r="E20919" s="454">
        <v>31.771000000000001</v>
      </c>
      <c r="F20919" s="454">
        <v>1976.7809999999999</v>
      </c>
    </row>
    <row r="20920" spans="1:6" ht="17.399999999999999" x14ac:dyDescent="0.25">
      <c r="A20920" s="58" t="s">
        <v>6245</v>
      </c>
      <c r="B20920" s="56" t="s">
        <v>2762</v>
      </c>
      <c r="C20920" s="142" t="s">
        <v>442</v>
      </c>
      <c r="D20920" s="452">
        <v>0</v>
      </c>
      <c r="E20920" s="456">
        <v>164.49799999999999</v>
      </c>
      <c r="F20920" s="456">
        <v>1933.079</v>
      </c>
    </row>
    <row r="20921" spans="1:6" ht="17.399999999999999" x14ac:dyDescent="0.25">
      <c r="A20921" s="53" t="s">
        <v>6245</v>
      </c>
      <c r="B20921" s="55" t="s">
        <v>2762</v>
      </c>
      <c r="C20921" s="62" t="s">
        <v>498</v>
      </c>
      <c r="D20921" s="450">
        <v>0</v>
      </c>
      <c r="E20921" s="454">
        <v>12.271000000000001</v>
      </c>
      <c r="F20921" s="454">
        <v>1821.181</v>
      </c>
    </row>
    <row r="20922" spans="1:6" ht="17.399999999999999" x14ac:dyDescent="0.25">
      <c r="A20922" s="58" t="s">
        <v>6245</v>
      </c>
      <c r="B20922" s="56" t="s">
        <v>2762</v>
      </c>
      <c r="C20922" s="142" t="s">
        <v>440</v>
      </c>
      <c r="D20922" s="452">
        <v>0</v>
      </c>
      <c r="E20922" s="456">
        <v>124.76900000000001</v>
      </c>
      <c r="F20922" s="456">
        <v>5165.4709999999995</v>
      </c>
    </row>
    <row r="20923" spans="1:6" ht="17.399999999999999" x14ac:dyDescent="0.25">
      <c r="A20923" s="53" t="s">
        <v>302</v>
      </c>
      <c r="B20923" s="55" t="s">
        <v>990</v>
      </c>
      <c r="C20923" s="62" t="s">
        <v>3254</v>
      </c>
      <c r="D20923" s="450">
        <v>0</v>
      </c>
      <c r="E20923" s="454">
        <v>50346</v>
      </c>
      <c r="F20923" s="454">
        <v>111880</v>
      </c>
    </row>
    <row r="20924" spans="1:6" ht="17.399999999999999" x14ac:dyDescent="0.25">
      <c r="A20924" s="58" t="s">
        <v>302</v>
      </c>
      <c r="B20924" s="56" t="s">
        <v>990</v>
      </c>
      <c r="C20924" s="142" t="s">
        <v>443</v>
      </c>
      <c r="D20924" s="452">
        <v>0</v>
      </c>
      <c r="E20924" s="456">
        <v>69125.592999999993</v>
      </c>
      <c r="F20924" s="456">
        <v>100455.249</v>
      </c>
    </row>
    <row r="20925" spans="1:6" ht="17.399999999999999" x14ac:dyDescent="0.25">
      <c r="A20925" s="59" t="s">
        <v>302</v>
      </c>
      <c r="B20925" s="57" t="s">
        <v>990</v>
      </c>
      <c r="C20925" s="143" t="s">
        <v>459</v>
      </c>
      <c r="D20925" s="451">
        <v>0</v>
      </c>
      <c r="E20925" s="455">
        <v>36730.78</v>
      </c>
      <c r="F20925" s="455">
        <v>91674.144</v>
      </c>
    </row>
    <row r="20926" spans="1:6" ht="17.399999999999999" x14ac:dyDescent="0.25">
      <c r="A20926" s="58" t="s">
        <v>302</v>
      </c>
      <c r="B20926" s="56" t="s">
        <v>990</v>
      </c>
      <c r="C20926" s="142" t="s">
        <v>455</v>
      </c>
      <c r="D20926" s="452">
        <v>0</v>
      </c>
      <c r="E20926" s="456">
        <v>51295.336000000003</v>
      </c>
      <c r="F20926" s="456">
        <v>72992.739000000001</v>
      </c>
    </row>
    <row r="20927" spans="1:6" ht="17.399999999999999" x14ac:dyDescent="0.25">
      <c r="A20927" s="53" t="s">
        <v>302</v>
      </c>
      <c r="B20927" s="55" t="s">
        <v>990</v>
      </c>
      <c r="C20927" s="62" t="s">
        <v>447</v>
      </c>
      <c r="D20927" s="450">
        <v>0</v>
      </c>
      <c r="E20927" s="454">
        <v>27283.595000000001</v>
      </c>
      <c r="F20927" s="454">
        <v>67804.589000000007</v>
      </c>
    </row>
    <row r="20928" spans="1:6" ht="17.399999999999999" x14ac:dyDescent="0.25">
      <c r="A20928" s="52" t="s">
        <v>302</v>
      </c>
      <c r="B20928" s="54" t="s">
        <v>990</v>
      </c>
      <c r="C20928" s="61" t="s">
        <v>442</v>
      </c>
      <c r="D20928" s="449">
        <v>0</v>
      </c>
      <c r="E20928" s="453">
        <v>50817.218000000001</v>
      </c>
      <c r="F20928" s="453">
        <v>48414.319000000003</v>
      </c>
    </row>
    <row r="20929" spans="1:6" ht="17.399999999999999" x14ac:dyDescent="0.25">
      <c r="A20929" s="53" t="s">
        <v>302</v>
      </c>
      <c r="B20929" s="55" t="s">
        <v>990</v>
      </c>
      <c r="C20929" s="62" t="s">
        <v>475</v>
      </c>
      <c r="D20929" s="450">
        <v>0</v>
      </c>
      <c r="E20929" s="454">
        <v>11601</v>
      </c>
      <c r="F20929" s="454">
        <v>22951.5</v>
      </c>
    </row>
    <row r="20930" spans="1:6" ht="17.399999999999999" x14ac:dyDescent="0.25">
      <c r="A20930" s="52" t="s">
        <v>302</v>
      </c>
      <c r="B20930" s="54" t="s">
        <v>990</v>
      </c>
      <c r="C20930" s="61" t="s">
        <v>457</v>
      </c>
      <c r="D20930" s="449">
        <v>0</v>
      </c>
      <c r="E20930" s="453">
        <v>10253.849</v>
      </c>
      <c r="F20930" s="453">
        <v>16310.683000000001</v>
      </c>
    </row>
    <row r="20931" spans="1:6" ht="17.399999999999999" x14ac:dyDescent="0.25">
      <c r="A20931" s="59" t="s">
        <v>302</v>
      </c>
      <c r="B20931" s="57" t="s">
        <v>990</v>
      </c>
      <c r="C20931" s="143" t="s">
        <v>450</v>
      </c>
      <c r="D20931" s="451">
        <v>0</v>
      </c>
      <c r="E20931" s="455">
        <v>5810.16</v>
      </c>
      <c r="F20931" s="455">
        <v>12360</v>
      </c>
    </row>
    <row r="20932" spans="1:6" ht="17.399999999999999" x14ac:dyDescent="0.25">
      <c r="A20932" s="52" t="s">
        <v>302</v>
      </c>
      <c r="B20932" s="54" t="s">
        <v>990</v>
      </c>
      <c r="C20932" s="61" t="s">
        <v>445</v>
      </c>
      <c r="D20932" s="449">
        <v>0</v>
      </c>
      <c r="E20932" s="453">
        <v>6133.8710000000001</v>
      </c>
      <c r="F20932" s="453">
        <v>6554.5360000000001</v>
      </c>
    </row>
    <row r="20933" spans="1:6" ht="17.399999999999999" x14ac:dyDescent="0.25">
      <c r="A20933" s="53" t="s">
        <v>302</v>
      </c>
      <c r="B20933" s="55" t="s">
        <v>990</v>
      </c>
      <c r="C20933" s="62" t="s">
        <v>471</v>
      </c>
      <c r="D20933" s="450">
        <v>0</v>
      </c>
      <c r="E20933" s="454">
        <v>138.41</v>
      </c>
      <c r="F20933" s="454">
        <v>4767.3819999999996</v>
      </c>
    </row>
    <row r="20934" spans="1:6" ht="17.399999999999999" x14ac:dyDescent="0.25">
      <c r="A20934" s="52" t="s">
        <v>302</v>
      </c>
      <c r="B20934" s="54" t="s">
        <v>990</v>
      </c>
      <c r="C20934" s="61" t="s">
        <v>456</v>
      </c>
      <c r="D20934" s="449">
        <v>0</v>
      </c>
      <c r="E20934" s="453">
        <v>1486.19</v>
      </c>
      <c r="F20934" s="453">
        <v>3434</v>
      </c>
    </row>
    <row r="20935" spans="1:6" ht="17.399999999999999" x14ac:dyDescent="0.25">
      <c r="A20935" s="53" t="s">
        <v>302</v>
      </c>
      <c r="B20935" s="55" t="s">
        <v>990</v>
      </c>
      <c r="C20935" s="62" t="s">
        <v>444</v>
      </c>
      <c r="D20935" s="450">
        <v>0</v>
      </c>
      <c r="E20935" s="454">
        <v>157.37899999999999</v>
      </c>
      <c r="F20935" s="454">
        <v>3258.7</v>
      </c>
    </row>
    <row r="20936" spans="1:6" ht="17.399999999999999" x14ac:dyDescent="0.25">
      <c r="A20936" s="58" t="s">
        <v>302</v>
      </c>
      <c r="B20936" s="56" t="s">
        <v>990</v>
      </c>
      <c r="C20936" s="142" t="s">
        <v>449</v>
      </c>
      <c r="D20936" s="452">
        <v>0</v>
      </c>
      <c r="E20936" s="456">
        <v>6191.52</v>
      </c>
      <c r="F20936" s="456">
        <v>2626.5050000000001</v>
      </c>
    </row>
    <row r="20937" spans="1:6" ht="17.399999999999999" x14ac:dyDescent="0.25">
      <c r="A20937" s="59" t="s">
        <v>302</v>
      </c>
      <c r="B20937" s="57" t="s">
        <v>990</v>
      </c>
      <c r="C20937" s="143" t="s">
        <v>473</v>
      </c>
      <c r="D20937" s="451">
        <v>0</v>
      </c>
      <c r="E20937" s="455">
        <v>20.300999999999998</v>
      </c>
      <c r="F20937" s="455">
        <v>2459.297</v>
      </c>
    </row>
    <row r="20938" spans="1:6" ht="17.399999999999999" x14ac:dyDescent="0.25">
      <c r="A20938" s="52" t="s">
        <v>302</v>
      </c>
      <c r="B20938" s="54" t="s">
        <v>990</v>
      </c>
      <c r="C20938" s="61" t="s">
        <v>477</v>
      </c>
      <c r="D20938" s="449">
        <v>0</v>
      </c>
      <c r="E20938" s="453">
        <v>2592.0010000000002</v>
      </c>
      <c r="F20938" s="453">
        <v>2221.3139999999999</v>
      </c>
    </row>
    <row r="20939" spans="1:6" ht="17.399999999999999" x14ac:dyDescent="0.25">
      <c r="A20939" s="59" t="s">
        <v>302</v>
      </c>
      <c r="B20939" s="57" t="s">
        <v>990</v>
      </c>
      <c r="C20939" s="143" t="s">
        <v>454</v>
      </c>
      <c r="D20939" s="451">
        <v>0</v>
      </c>
      <c r="E20939" s="455">
        <v>6585.06</v>
      </c>
      <c r="F20939" s="455">
        <v>1458.21</v>
      </c>
    </row>
    <row r="20940" spans="1:6" ht="17.399999999999999" x14ac:dyDescent="0.25">
      <c r="A20940" s="58" t="s">
        <v>302</v>
      </c>
      <c r="B20940" s="56" t="s">
        <v>990</v>
      </c>
      <c r="C20940" s="142" t="s">
        <v>439</v>
      </c>
      <c r="D20940" s="452">
        <v>0</v>
      </c>
      <c r="E20940" s="456">
        <v>485.68299999999999</v>
      </c>
      <c r="F20940" s="456">
        <v>1395.0139999999999</v>
      </c>
    </row>
    <row r="20941" spans="1:6" ht="17.399999999999999" x14ac:dyDescent="0.25">
      <c r="A20941" s="53" t="s">
        <v>302</v>
      </c>
      <c r="B20941" s="55" t="s">
        <v>990</v>
      </c>
      <c r="C20941" s="62" t="s">
        <v>441</v>
      </c>
      <c r="D20941" s="450">
        <v>0</v>
      </c>
      <c r="E20941" s="454">
        <v>534.25599999999997</v>
      </c>
      <c r="F20941" s="454">
        <v>1080.298</v>
      </c>
    </row>
    <row r="20942" spans="1:6" ht="17.399999999999999" x14ac:dyDescent="0.25">
      <c r="A20942" s="52" t="s">
        <v>302</v>
      </c>
      <c r="B20942" s="54" t="s">
        <v>990</v>
      </c>
      <c r="C20942" s="61" t="s">
        <v>440</v>
      </c>
      <c r="D20942" s="449">
        <v>0</v>
      </c>
      <c r="E20942" s="453">
        <v>3215.3159999999998</v>
      </c>
      <c r="F20942" s="453">
        <v>3666.6570000000002</v>
      </c>
    </row>
    <row r="20943" spans="1:6" ht="17.399999999999999" x14ac:dyDescent="0.25">
      <c r="A20943" s="59" t="s">
        <v>6246</v>
      </c>
      <c r="B20943" s="57" t="s">
        <v>8239</v>
      </c>
      <c r="C20943" s="143" t="s">
        <v>444</v>
      </c>
      <c r="D20943" s="451">
        <v>78</v>
      </c>
      <c r="E20943" s="455">
        <v>803.44899999999996</v>
      </c>
      <c r="F20943" s="455">
        <v>21448.39</v>
      </c>
    </row>
    <row r="20944" spans="1:6" ht="17.399999999999999" x14ac:dyDescent="0.25">
      <c r="A20944" s="52" t="s">
        <v>6246</v>
      </c>
      <c r="B20944" s="54" t="s">
        <v>8239</v>
      </c>
      <c r="C20944" s="61" t="s">
        <v>511</v>
      </c>
      <c r="D20944" s="449">
        <v>229</v>
      </c>
      <c r="E20944" s="453">
        <v>3736.11</v>
      </c>
      <c r="F20944" s="453">
        <v>15795.737999999999</v>
      </c>
    </row>
    <row r="20945" spans="1:6" ht="17.399999999999999" x14ac:dyDescent="0.25">
      <c r="A20945" s="59" t="s">
        <v>6246</v>
      </c>
      <c r="B20945" s="57" t="s">
        <v>8239</v>
      </c>
      <c r="C20945" s="143" t="s">
        <v>455</v>
      </c>
      <c r="D20945" s="451">
        <v>104</v>
      </c>
      <c r="E20945" s="455">
        <v>1389.664</v>
      </c>
      <c r="F20945" s="455">
        <v>14270.857</v>
      </c>
    </row>
    <row r="20946" spans="1:6" ht="17.399999999999999" x14ac:dyDescent="0.25">
      <c r="A20946" s="58" t="s">
        <v>6246</v>
      </c>
      <c r="B20946" s="56" t="s">
        <v>8239</v>
      </c>
      <c r="C20946" s="142" t="s">
        <v>443</v>
      </c>
      <c r="D20946" s="452">
        <v>101</v>
      </c>
      <c r="E20946" s="456">
        <v>1835.739</v>
      </c>
      <c r="F20946" s="456">
        <v>10450.679</v>
      </c>
    </row>
    <row r="20947" spans="1:6" ht="17.399999999999999" x14ac:dyDescent="0.25">
      <c r="A20947" s="53" t="s">
        <v>6246</v>
      </c>
      <c r="B20947" s="55" t="s">
        <v>8239</v>
      </c>
      <c r="C20947" s="62" t="s">
        <v>457</v>
      </c>
      <c r="D20947" s="450">
        <v>8</v>
      </c>
      <c r="E20947" s="454">
        <v>122.38200000000001</v>
      </c>
      <c r="F20947" s="454">
        <v>6691.0569999999998</v>
      </c>
    </row>
    <row r="20948" spans="1:6" ht="17.399999999999999" x14ac:dyDescent="0.25">
      <c r="A20948" s="52" t="s">
        <v>6246</v>
      </c>
      <c r="B20948" s="54" t="s">
        <v>8239</v>
      </c>
      <c r="C20948" s="61" t="s">
        <v>439</v>
      </c>
      <c r="D20948" s="449">
        <v>42</v>
      </c>
      <c r="E20948" s="453">
        <v>485.28800000000001</v>
      </c>
      <c r="F20948" s="453">
        <v>5044.1570000000002</v>
      </c>
    </row>
    <row r="20949" spans="1:6" ht="17.399999999999999" x14ac:dyDescent="0.25">
      <c r="A20949" s="53" t="s">
        <v>6246</v>
      </c>
      <c r="B20949" s="55" t="s">
        <v>8239</v>
      </c>
      <c r="C20949" s="62" t="s">
        <v>481</v>
      </c>
      <c r="D20949" s="450">
        <v>28</v>
      </c>
      <c r="E20949" s="454">
        <v>627.01</v>
      </c>
      <c r="F20949" s="454">
        <v>4075.7919999999999</v>
      </c>
    </row>
    <row r="20950" spans="1:6" ht="17.399999999999999" x14ac:dyDescent="0.25">
      <c r="A20950" s="58" t="s">
        <v>6246</v>
      </c>
      <c r="B20950" s="56" t="s">
        <v>8239</v>
      </c>
      <c r="C20950" s="142" t="s">
        <v>463</v>
      </c>
      <c r="D20950" s="452">
        <v>64</v>
      </c>
      <c r="E20950" s="456">
        <v>238.57</v>
      </c>
      <c r="F20950" s="456">
        <v>3617.5569999999998</v>
      </c>
    </row>
    <row r="20951" spans="1:6" ht="17.399999999999999" x14ac:dyDescent="0.25">
      <c r="A20951" s="53" t="s">
        <v>6246</v>
      </c>
      <c r="B20951" s="55" t="s">
        <v>8239</v>
      </c>
      <c r="C20951" s="62" t="s">
        <v>490</v>
      </c>
      <c r="D20951" s="450">
        <v>3</v>
      </c>
      <c r="E20951" s="454">
        <v>309.27</v>
      </c>
      <c r="F20951" s="454">
        <v>3233.4569999999999</v>
      </c>
    </row>
    <row r="20952" spans="1:6" ht="17.399999999999999" x14ac:dyDescent="0.25">
      <c r="A20952" s="52" t="s">
        <v>6246</v>
      </c>
      <c r="B20952" s="54" t="s">
        <v>8239</v>
      </c>
      <c r="C20952" s="61" t="s">
        <v>467</v>
      </c>
      <c r="D20952" s="449">
        <v>32</v>
      </c>
      <c r="E20952" s="453">
        <v>241.52</v>
      </c>
      <c r="F20952" s="453">
        <v>2847.73</v>
      </c>
    </row>
    <row r="20953" spans="1:6" ht="17.399999999999999" x14ac:dyDescent="0.25">
      <c r="A20953" s="53" t="s">
        <v>6246</v>
      </c>
      <c r="B20953" s="55" t="s">
        <v>8239</v>
      </c>
      <c r="C20953" s="62" t="s">
        <v>446</v>
      </c>
      <c r="D20953" s="450">
        <v>16</v>
      </c>
      <c r="E20953" s="454">
        <v>415.98200000000003</v>
      </c>
      <c r="F20953" s="454">
        <v>1992.335</v>
      </c>
    </row>
    <row r="20954" spans="1:6" ht="17.399999999999999" x14ac:dyDescent="0.25">
      <c r="A20954" s="58" t="s">
        <v>6246</v>
      </c>
      <c r="B20954" s="56" t="s">
        <v>8239</v>
      </c>
      <c r="C20954" s="142" t="s">
        <v>447</v>
      </c>
      <c r="D20954" s="452">
        <v>88</v>
      </c>
      <c r="E20954" s="456">
        <v>93.283000000000001</v>
      </c>
      <c r="F20954" s="456">
        <v>1001.566</v>
      </c>
    </row>
    <row r="20955" spans="1:6" ht="17.399999999999999" x14ac:dyDescent="0.25">
      <c r="A20955" s="59" t="s">
        <v>6246</v>
      </c>
      <c r="B20955" s="57" t="s">
        <v>8239</v>
      </c>
      <c r="C20955" s="143" t="s">
        <v>440</v>
      </c>
      <c r="D20955" s="451">
        <v>31</v>
      </c>
      <c r="E20955" s="455">
        <v>225.89099999999999</v>
      </c>
      <c r="F20955" s="455">
        <v>1870.183</v>
      </c>
    </row>
    <row r="20956" spans="1:6" ht="17.399999999999999" x14ac:dyDescent="0.25">
      <c r="A20956" s="52" t="s">
        <v>3495</v>
      </c>
      <c r="B20956" s="54" t="s">
        <v>1393</v>
      </c>
      <c r="C20956" s="61" t="s">
        <v>444</v>
      </c>
      <c r="D20956" s="449">
        <v>6941</v>
      </c>
      <c r="E20956" s="453">
        <v>53618.796000000002</v>
      </c>
      <c r="F20956" s="453">
        <v>515642.19699999999</v>
      </c>
    </row>
    <row r="20957" spans="1:6" ht="17.399999999999999" x14ac:dyDescent="0.25">
      <c r="A20957" s="53" t="s">
        <v>3495</v>
      </c>
      <c r="B20957" s="55" t="s">
        <v>1393</v>
      </c>
      <c r="C20957" s="62" t="s">
        <v>445</v>
      </c>
      <c r="D20957" s="450">
        <v>270</v>
      </c>
      <c r="E20957" s="454">
        <v>2402.7750000000001</v>
      </c>
      <c r="F20957" s="454">
        <v>72004.524999999994</v>
      </c>
    </row>
    <row r="20958" spans="1:6" ht="17.399999999999999" x14ac:dyDescent="0.25">
      <c r="A20958" s="58" t="s">
        <v>3495</v>
      </c>
      <c r="B20958" s="56" t="s">
        <v>1393</v>
      </c>
      <c r="C20958" s="142" t="s">
        <v>471</v>
      </c>
      <c r="D20958" s="452">
        <v>237</v>
      </c>
      <c r="E20958" s="456">
        <v>1546.2950000000001</v>
      </c>
      <c r="F20958" s="456">
        <v>40605</v>
      </c>
    </row>
    <row r="20959" spans="1:6" ht="17.399999999999999" x14ac:dyDescent="0.25">
      <c r="A20959" s="59" t="s">
        <v>3495</v>
      </c>
      <c r="B20959" s="57" t="s">
        <v>1393</v>
      </c>
      <c r="C20959" s="143" t="s">
        <v>463</v>
      </c>
      <c r="D20959" s="451">
        <v>261</v>
      </c>
      <c r="E20959" s="455">
        <v>1870.4949999999999</v>
      </c>
      <c r="F20959" s="455">
        <v>34064.709000000003</v>
      </c>
    </row>
    <row r="20960" spans="1:6" ht="17.399999999999999" x14ac:dyDescent="0.25">
      <c r="A20960" s="52" t="s">
        <v>3495</v>
      </c>
      <c r="B20960" s="54" t="s">
        <v>1393</v>
      </c>
      <c r="C20960" s="61" t="s">
        <v>455</v>
      </c>
      <c r="D20960" s="449">
        <v>359</v>
      </c>
      <c r="E20960" s="453">
        <v>1523.1469999999999</v>
      </c>
      <c r="F20960" s="453">
        <v>26833.302</v>
      </c>
    </row>
    <row r="20961" spans="1:6" ht="17.399999999999999" x14ac:dyDescent="0.25">
      <c r="A20961" s="59" t="s">
        <v>3495</v>
      </c>
      <c r="B20961" s="57" t="s">
        <v>1393</v>
      </c>
      <c r="C20961" s="143" t="s">
        <v>483</v>
      </c>
      <c r="D20961" s="451">
        <v>189</v>
      </c>
      <c r="E20961" s="455">
        <v>1417.1220000000001</v>
      </c>
      <c r="F20961" s="455">
        <v>12082.832</v>
      </c>
    </row>
    <row r="20962" spans="1:6" ht="17.399999999999999" x14ac:dyDescent="0.25">
      <c r="A20962" s="52" t="s">
        <v>3495</v>
      </c>
      <c r="B20962" s="54" t="s">
        <v>1393</v>
      </c>
      <c r="C20962" s="61" t="s">
        <v>488</v>
      </c>
      <c r="D20962" s="449">
        <v>114</v>
      </c>
      <c r="E20962" s="453">
        <v>907.19899999999996</v>
      </c>
      <c r="F20962" s="453">
        <v>11820.82</v>
      </c>
    </row>
    <row r="20963" spans="1:6" ht="17.399999999999999" x14ac:dyDescent="0.25">
      <c r="A20963" s="59" t="s">
        <v>3495</v>
      </c>
      <c r="B20963" s="57" t="s">
        <v>1393</v>
      </c>
      <c r="C20963" s="143" t="s">
        <v>443</v>
      </c>
      <c r="D20963" s="451">
        <v>17</v>
      </c>
      <c r="E20963" s="455">
        <v>172.32400000000001</v>
      </c>
      <c r="F20963" s="455">
        <v>6784.0529999999999</v>
      </c>
    </row>
    <row r="20964" spans="1:6" ht="17.399999999999999" x14ac:dyDescent="0.25">
      <c r="A20964" s="52" t="s">
        <v>3495</v>
      </c>
      <c r="B20964" s="54" t="s">
        <v>1393</v>
      </c>
      <c r="C20964" s="61" t="s">
        <v>457</v>
      </c>
      <c r="D20964" s="449">
        <v>35</v>
      </c>
      <c r="E20964" s="453">
        <v>289.91899999999998</v>
      </c>
      <c r="F20964" s="453">
        <v>5219.8159999999998</v>
      </c>
    </row>
    <row r="20965" spans="1:6" ht="17.399999999999999" x14ac:dyDescent="0.25">
      <c r="A20965" s="53" t="s">
        <v>3495</v>
      </c>
      <c r="B20965" s="55" t="s">
        <v>1393</v>
      </c>
      <c r="C20965" s="62" t="s">
        <v>489</v>
      </c>
      <c r="D20965" s="450">
        <v>17</v>
      </c>
      <c r="E20965" s="454">
        <v>155.61000000000001</v>
      </c>
      <c r="F20965" s="454">
        <v>4382.3249999999998</v>
      </c>
    </row>
    <row r="20966" spans="1:6" ht="17.399999999999999" x14ac:dyDescent="0.25">
      <c r="A20966" s="58" t="s">
        <v>3495</v>
      </c>
      <c r="B20966" s="56" t="s">
        <v>1393</v>
      </c>
      <c r="C20966" s="142" t="s">
        <v>447</v>
      </c>
      <c r="D20966" s="452">
        <v>23</v>
      </c>
      <c r="E20966" s="456">
        <v>157.16800000000001</v>
      </c>
      <c r="F20966" s="456">
        <v>4233.1360000000004</v>
      </c>
    </row>
    <row r="20967" spans="1:6" ht="17.399999999999999" x14ac:dyDescent="0.25">
      <c r="A20967" s="53" t="s">
        <v>3495</v>
      </c>
      <c r="B20967" s="55" t="s">
        <v>1393</v>
      </c>
      <c r="C20967" s="62" t="s">
        <v>490</v>
      </c>
      <c r="D20967" s="450">
        <v>19</v>
      </c>
      <c r="E20967" s="454">
        <v>118.12</v>
      </c>
      <c r="F20967" s="454">
        <v>3877.652</v>
      </c>
    </row>
    <row r="20968" spans="1:6" ht="17.399999999999999" x14ac:dyDescent="0.25">
      <c r="A20968" s="58" t="s">
        <v>3495</v>
      </c>
      <c r="B20968" s="56" t="s">
        <v>1393</v>
      </c>
      <c r="C20968" s="142" t="s">
        <v>481</v>
      </c>
      <c r="D20968" s="452">
        <v>12</v>
      </c>
      <c r="E20968" s="456">
        <v>98.194999999999993</v>
      </c>
      <c r="F20968" s="456">
        <v>1769.585</v>
      </c>
    </row>
    <row r="20969" spans="1:6" ht="17.399999999999999" x14ac:dyDescent="0.25">
      <c r="A20969" s="53" t="s">
        <v>3495</v>
      </c>
      <c r="B20969" s="55" t="s">
        <v>1393</v>
      </c>
      <c r="C20969" s="62" t="s">
        <v>467</v>
      </c>
      <c r="D20969" s="450">
        <v>9</v>
      </c>
      <c r="E20969" s="454">
        <v>45.576000000000001</v>
      </c>
      <c r="F20969" s="454">
        <v>1569.105</v>
      </c>
    </row>
    <row r="20970" spans="1:6" ht="17.399999999999999" x14ac:dyDescent="0.25">
      <c r="A20970" s="52" t="s">
        <v>3495</v>
      </c>
      <c r="B20970" s="54" t="s">
        <v>1393</v>
      </c>
      <c r="C20970" s="61" t="s">
        <v>440</v>
      </c>
      <c r="D20970" s="449">
        <v>27</v>
      </c>
      <c r="E20970" s="453">
        <v>139.51400000000001</v>
      </c>
      <c r="F20970" s="453">
        <v>1431.662</v>
      </c>
    </row>
    <row r="20971" spans="1:6" ht="17.399999999999999" x14ac:dyDescent="0.25">
      <c r="A20971" s="59" t="s">
        <v>6247</v>
      </c>
      <c r="B20971" s="57" t="s">
        <v>3688</v>
      </c>
      <c r="C20971" s="143" t="s">
        <v>455</v>
      </c>
      <c r="D20971" s="451">
        <v>64</v>
      </c>
      <c r="E20971" s="455">
        <v>1820.271</v>
      </c>
      <c r="F20971" s="455">
        <v>9706.4150000000009</v>
      </c>
    </row>
    <row r="20972" spans="1:6" ht="17.399999999999999" x14ac:dyDescent="0.25">
      <c r="A20972" s="58" t="s">
        <v>6247</v>
      </c>
      <c r="B20972" s="56" t="s">
        <v>3688</v>
      </c>
      <c r="C20972" s="142" t="s">
        <v>443</v>
      </c>
      <c r="D20972" s="452">
        <v>36</v>
      </c>
      <c r="E20972" s="456">
        <v>1235.528</v>
      </c>
      <c r="F20972" s="456">
        <v>7420.6360000000004</v>
      </c>
    </row>
    <row r="20973" spans="1:6" ht="17.399999999999999" x14ac:dyDescent="0.25">
      <c r="A20973" s="59" t="s">
        <v>6247</v>
      </c>
      <c r="B20973" s="57" t="s">
        <v>3688</v>
      </c>
      <c r="C20973" s="143" t="s">
        <v>511</v>
      </c>
      <c r="D20973" s="451">
        <v>47</v>
      </c>
      <c r="E20973" s="455">
        <v>852.21199999999999</v>
      </c>
      <c r="F20973" s="455">
        <v>4280.6559999999999</v>
      </c>
    </row>
    <row r="20974" spans="1:6" ht="17.399999999999999" x14ac:dyDescent="0.25">
      <c r="A20974" s="52" t="s">
        <v>6247</v>
      </c>
      <c r="B20974" s="54" t="s">
        <v>3688</v>
      </c>
      <c r="C20974" s="61" t="s">
        <v>439</v>
      </c>
      <c r="D20974" s="449">
        <v>80</v>
      </c>
      <c r="E20974" s="453">
        <v>807.71600000000001</v>
      </c>
      <c r="F20974" s="453">
        <v>3645.1489999999999</v>
      </c>
    </row>
    <row r="20975" spans="1:6" ht="17.399999999999999" x14ac:dyDescent="0.25">
      <c r="A20975" s="53" t="s">
        <v>6247</v>
      </c>
      <c r="B20975" s="55" t="s">
        <v>3688</v>
      </c>
      <c r="C20975" s="62" t="s">
        <v>444</v>
      </c>
      <c r="D20975" s="450">
        <v>34</v>
      </c>
      <c r="E20975" s="454">
        <v>494.12400000000002</v>
      </c>
      <c r="F20975" s="454">
        <v>3528.3470000000002</v>
      </c>
    </row>
    <row r="20976" spans="1:6" ht="17.399999999999999" x14ac:dyDescent="0.25">
      <c r="A20976" s="52" t="s">
        <v>6247</v>
      </c>
      <c r="B20976" s="54" t="s">
        <v>3688</v>
      </c>
      <c r="C20976" s="61" t="s">
        <v>467</v>
      </c>
      <c r="D20976" s="449">
        <v>20</v>
      </c>
      <c r="E20976" s="453">
        <v>653.93299999999999</v>
      </c>
      <c r="F20976" s="453">
        <v>3151.902</v>
      </c>
    </row>
    <row r="20977" spans="1:6" ht="17.399999999999999" x14ac:dyDescent="0.25">
      <c r="A20977" s="53" t="s">
        <v>6247</v>
      </c>
      <c r="B20977" s="55" t="s">
        <v>3688</v>
      </c>
      <c r="C20977" s="62" t="s">
        <v>481</v>
      </c>
      <c r="D20977" s="450">
        <v>30</v>
      </c>
      <c r="E20977" s="454">
        <v>489.065</v>
      </c>
      <c r="F20977" s="454">
        <v>2248.7040000000002</v>
      </c>
    </row>
    <row r="20978" spans="1:6" ht="17.399999999999999" x14ac:dyDescent="0.25">
      <c r="A20978" s="58" t="s">
        <v>6247</v>
      </c>
      <c r="B20978" s="56" t="s">
        <v>3688</v>
      </c>
      <c r="C20978" s="142" t="s">
        <v>463</v>
      </c>
      <c r="D20978" s="452">
        <v>18</v>
      </c>
      <c r="E20978" s="456">
        <v>120.24</v>
      </c>
      <c r="F20978" s="456">
        <v>1363.739</v>
      </c>
    </row>
    <row r="20979" spans="1:6" ht="17.399999999999999" x14ac:dyDescent="0.25">
      <c r="A20979" s="53" t="s">
        <v>6247</v>
      </c>
      <c r="B20979" s="55" t="s">
        <v>3688</v>
      </c>
      <c r="C20979" s="62" t="s">
        <v>440</v>
      </c>
      <c r="D20979" s="450">
        <v>26</v>
      </c>
      <c r="E20979" s="454">
        <v>200.70099999999999</v>
      </c>
      <c r="F20979" s="454">
        <v>1840.028</v>
      </c>
    </row>
    <row r="20980" spans="1:6" ht="17.399999999999999" x14ac:dyDescent="0.25">
      <c r="A20980" s="52" t="s">
        <v>303</v>
      </c>
      <c r="B20980" s="54" t="s">
        <v>1420</v>
      </c>
      <c r="C20980" s="61" t="s">
        <v>455</v>
      </c>
      <c r="D20980" s="449">
        <v>623</v>
      </c>
      <c r="E20980" s="453">
        <v>7163.741</v>
      </c>
      <c r="F20980" s="453">
        <v>171914.65400000001</v>
      </c>
    </row>
    <row r="20981" spans="1:6" ht="17.399999999999999" x14ac:dyDescent="0.25">
      <c r="A20981" s="59" t="s">
        <v>303</v>
      </c>
      <c r="B20981" s="57" t="s">
        <v>1420</v>
      </c>
      <c r="C20981" s="143" t="s">
        <v>442</v>
      </c>
      <c r="D20981" s="451">
        <v>292</v>
      </c>
      <c r="E20981" s="455">
        <v>2390.79</v>
      </c>
      <c r="F20981" s="455">
        <v>44005.883999999998</v>
      </c>
    </row>
    <row r="20982" spans="1:6" ht="17.399999999999999" x14ac:dyDescent="0.25">
      <c r="A20982" s="58" t="s">
        <v>303</v>
      </c>
      <c r="B20982" s="56" t="s">
        <v>1420</v>
      </c>
      <c r="C20982" s="142" t="s">
        <v>463</v>
      </c>
      <c r="D20982" s="452">
        <v>346</v>
      </c>
      <c r="E20982" s="456">
        <v>3111.72</v>
      </c>
      <c r="F20982" s="456">
        <v>37266.752</v>
      </c>
    </row>
    <row r="20983" spans="1:6" ht="17.399999999999999" x14ac:dyDescent="0.25">
      <c r="A20983" s="59" t="s">
        <v>303</v>
      </c>
      <c r="B20983" s="57" t="s">
        <v>1420</v>
      </c>
      <c r="C20983" s="143" t="s">
        <v>511</v>
      </c>
      <c r="D20983" s="451">
        <v>329</v>
      </c>
      <c r="E20983" s="455">
        <v>845.428</v>
      </c>
      <c r="F20983" s="455">
        <v>27290.274000000001</v>
      </c>
    </row>
    <row r="20984" spans="1:6" ht="17.399999999999999" x14ac:dyDescent="0.25">
      <c r="A20984" s="52" t="s">
        <v>303</v>
      </c>
      <c r="B20984" s="54" t="s">
        <v>1420</v>
      </c>
      <c r="C20984" s="61" t="s">
        <v>444</v>
      </c>
      <c r="D20984" s="449">
        <v>138</v>
      </c>
      <c r="E20984" s="453">
        <v>569.25300000000004</v>
      </c>
      <c r="F20984" s="453">
        <v>25937.498</v>
      </c>
    </row>
    <row r="20985" spans="1:6" ht="17.399999999999999" x14ac:dyDescent="0.25">
      <c r="A20985" s="53" t="s">
        <v>303</v>
      </c>
      <c r="B20985" s="55" t="s">
        <v>1420</v>
      </c>
      <c r="C20985" s="62" t="s">
        <v>481</v>
      </c>
      <c r="D20985" s="450">
        <v>369</v>
      </c>
      <c r="E20985" s="454">
        <v>684.58900000000006</v>
      </c>
      <c r="F20985" s="454">
        <v>19410.202000000001</v>
      </c>
    </row>
    <row r="20986" spans="1:6" ht="17.399999999999999" x14ac:dyDescent="0.25">
      <c r="A20986" s="58" t="s">
        <v>303</v>
      </c>
      <c r="B20986" s="56" t="s">
        <v>1420</v>
      </c>
      <c r="C20986" s="142" t="s">
        <v>459</v>
      </c>
      <c r="D20986" s="452">
        <v>16</v>
      </c>
      <c r="E20986" s="456">
        <v>150.5</v>
      </c>
      <c r="F20986" s="456">
        <v>6242.0630000000001</v>
      </c>
    </row>
    <row r="20987" spans="1:6" ht="17.399999999999999" x14ac:dyDescent="0.25">
      <c r="A20987" s="53" t="s">
        <v>303</v>
      </c>
      <c r="B20987" s="55" t="s">
        <v>1420</v>
      </c>
      <c r="C20987" s="62" t="s">
        <v>489</v>
      </c>
      <c r="D20987" s="450">
        <v>1</v>
      </c>
      <c r="E20987" s="454">
        <v>14.593999999999999</v>
      </c>
      <c r="F20987" s="454">
        <v>1439.175</v>
      </c>
    </row>
    <row r="20988" spans="1:6" ht="17.399999999999999" x14ac:dyDescent="0.25">
      <c r="A20988" s="52" t="s">
        <v>303</v>
      </c>
      <c r="B20988" s="54" t="s">
        <v>1420</v>
      </c>
      <c r="C20988" s="61" t="s">
        <v>440</v>
      </c>
      <c r="D20988" s="449">
        <v>10</v>
      </c>
      <c r="E20988" s="453">
        <v>29.7</v>
      </c>
      <c r="F20988" s="453">
        <v>528.29999999999995</v>
      </c>
    </row>
    <row r="20989" spans="1:6" ht="17.399999999999999" x14ac:dyDescent="0.25">
      <c r="A20989" s="53" t="s">
        <v>304</v>
      </c>
      <c r="B20989" s="55" t="s">
        <v>1195</v>
      </c>
      <c r="C20989" s="62" t="s">
        <v>511</v>
      </c>
      <c r="D20989" s="450">
        <v>1626</v>
      </c>
      <c r="E20989" s="454">
        <v>4422.32</v>
      </c>
      <c r="F20989" s="454">
        <v>174100.07800000001</v>
      </c>
    </row>
    <row r="20990" spans="1:6" ht="17.399999999999999" x14ac:dyDescent="0.25">
      <c r="A20990" s="58" t="s">
        <v>304</v>
      </c>
      <c r="B20990" s="56" t="s">
        <v>1195</v>
      </c>
      <c r="C20990" s="142" t="s">
        <v>455</v>
      </c>
      <c r="D20990" s="452">
        <v>76</v>
      </c>
      <c r="E20990" s="456">
        <v>435.74</v>
      </c>
      <c r="F20990" s="456">
        <v>56379.574999999997</v>
      </c>
    </row>
    <row r="20991" spans="1:6" ht="17.399999999999999" x14ac:dyDescent="0.25">
      <c r="A20991" s="53" t="s">
        <v>304</v>
      </c>
      <c r="B20991" s="55" t="s">
        <v>1195</v>
      </c>
      <c r="C20991" s="62" t="s">
        <v>442</v>
      </c>
      <c r="D20991" s="450">
        <v>340</v>
      </c>
      <c r="E20991" s="454">
        <v>2883.95</v>
      </c>
      <c r="F20991" s="454">
        <v>55064.870999999999</v>
      </c>
    </row>
    <row r="20992" spans="1:6" ht="17.399999999999999" x14ac:dyDescent="0.25">
      <c r="A20992" s="52" t="s">
        <v>304</v>
      </c>
      <c r="B20992" s="54" t="s">
        <v>1195</v>
      </c>
      <c r="C20992" s="61" t="s">
        <v>488</v>
      </c>
      <c r="D20992" s="449">
        <v>42</v>
      </c>
      <c r="E20992" s="453">
        <v>90.814999999999998</v>
      </c>
      <c r="F20992" s="453">
        <v>5750.9660000000003</v>
      </c>
    </row>
    <row r="20993" spans="1:6" ht="17.399999999999999" x14ac:dyDescent="0.25">
      <c r="A20993" s="53" t="s">
        <v>304</v>
      </c>
      <c r="B20993" s="55" t="s">
        <v>1195</v>
      </c>
      <c r="C20993" s="62" t="s">
        <v>457</v>
      </c>
      <c r="D20993" s="450">
        <v>10</v>
      </c>
      <c r="E20993" s="454">
        <v>20.763999999999999</v>
      </c>
      <c r="F20993" s="454">
        <v>5632.1180000000004</v>
      </c>
    </row>
    <row r="20994" spans="1:6" ht="17.399999999999999" x14ac:dyDescent="0.25">
      <c r="A20994" s="52" t="s">
        <v>304</v>
      </c>
      <c r="B20994" s="54" t="s">
        <v>1195</v>
      </c>
      <c r="C20994" s="61" t="s">
        <v>481</v>
      </c>
      <c r="D20994" s="449">
        <v>60</v>
      </c>
      <c r="E20994" s="453">
        <v>112.164</v>
      </c>
      <c r="F20994" s="453">
        <v>3262.8969999999999</v>
      </c>
    </row>
    <row r="20995" spans="1:6" ht="17.399999999999999" x14ac:dyDescent="0.25">
      <c r="A20995" s="59" t="s">
        <v>304</v>
      </c>
      <c r="B20995" s="57" t="s">
        <v>1195</v>
      </c>
      <c r="C20995" s="143" t="s">
        <v>463</v>
      </c>
      <c r="D20995" s="451">
        <v>28</v>
      </c>
      <c r="E20995" s="455">
        <v>255.9</v>
      </c>
      <c r="F20995" s="455">
        <v>1729.559</v>
      </c>
    </row>
    <row r="20996" spans="1:6" ht="17.399999999999999" x14ac:dyDescent="0.25">
      <c r="A20996" s="52" t="s">
        <v>304</v>
      </c>
      <c r="B20996" s="54" t="s">
        <v>1195</v>
      </c>
      <c r="C20996" s="61" t="s">
        <v>445</v>
      </c>
      <c r="D20996" s="449">
        <v>1</v>
      </c>
      <c r="E20996" s="453">
        <v>4.5</v>
      </c>
      <c r="F20996" s="453">
        <v>1107.402</v>
      </c>
    </row>
    <row r="20997" spans="1:6" ht="17.399999999999999" x14ac:dyDescent="0.25">
      <c r="A20997" s="53" t="s">
        <v>304</v>
      </c>
      <c r="B20997" s="55" t="s">
        <v>1195</v>
      </c>
      <c r="C20997" s="62" t="s">
        <v>440</v>
      </c>
      <c r="D20997" s="450">
        <v>6</v>
      </c>
      <c r="E20997" s="454">
        <v>15.865</v>
      </c>
      <c r="F20997" s="454">
        <v>638.83199999999999</v>
      </c>
    </row>
    <row r="20998" spans="1:6" ht="17.399999999999999" x14ac:dyDescent="0.25">
      <c r="A20998" s="52" t="s">
        <v>6248</v>
      </c>
      <c r="B20998" s="54" t="s">
        <v>2763</v>
      </c>
      <c r="C20998" s="61" t="s">
        <v>457</v>
      </c>
      <c r="D20998" s="449">
        <v>230</v>
      </c>
      <c r="E20998" s="453">
        <v>320.005</v>
      </c>
      <c r="F20998" s="453">
        <v>35377.964999999997</v>
      </c>
    </row>
    <row r="20999" spans="1:6" ht="17.399999999999999" x14ac:dyDescent="0.25">
      <c r="A20999" s="59" t="s">
        <v>6248</v>
      </c>
      <c r="B20999" s="57" t="s">
        <v>2763</v>
      </c>
      <c r="C20999" s="143" t="s">
        <v>444</v>
      </c>
      <c r="D20999" s="451">
        <v>50</v>
      </c>
      <c r="E20999" s="455">
        <v>222</v>
      </c>
      <c r="F20999" s="455">
        <v>14236.7</v>
      </c>
    </row>
    <row r="21000" spans="1:6" ht="17.399999999999999" x14ac:dyDescent="0.25">
      <c r="A21000" s="52" t="s">
        <v>6248</v>
      </c>
      <c r="B21000" s="54" t="s">
        <v>2763</v>
      </c>
      <c r="C21000" s="61" t="s">
        <v>488</v>
      </c>
      <c r="D21000" s="449">
        <v>53</v>
      </c>
      <c r="E21000" s="453">
        <v>207</v>
      </c>
      <c r="F21000" s="453">
        <v>10653.047</v>
      </c>
    </row>
    <row r="21001" spans="1:6" ht="17.399999999999999" x14ac:dyDescent="0.25">
      <c r="A21001" s="59" t="s">
        <v>6248</v>
      </c>
      <c r="B21001" s="57" t="s">
        <v>2763</v>
      </c>
      <c r="C21001" s="143" t="s">
        <v>511</v>
      </c>
      <c r="D21001" s="451">
        <v>29</v>
      </c>
      <c r="E21001" s="455">
        <v>308.2</v>
      </c>
      <c r="F21001" s="455">
        <v>9301.3009999999995</v>
      </c>
    </row>
    <row r="21002" spans="1:6" ht="17.399999999999999" x14ac:dyDescent="0.25">
      <c r="A21002" s="58" t="s">
        <v>6248</v>
      </c>
      <c r="B21002" s="56" t="s">
        <v>2763</v>
      </c>
      <c r="C21002" s="142" t="s">
        <v>447</v>
      </c>
      <c r="D21002" s="452">
        <v>60</v>
      </c>
      <c r="E21002" s="456">
        <v>220.32400000000001</v>
      </c>
      <c r="F21002" s="456">
        <v>7249.0879999999997</v>
      </c>
    </row>
    <row r="21003" spans="1:6" ht="17.399999999999999" x14ac:dyDescent="0.25">
      <c r="A21003" s="59" t="s">
        <v>6248</v>
      </c>
      <c r="B21003" s="57" t="s">
        <v>2763</v>
      </c>
      <c r="C21003" s="143" t="s">
        <v>471</v>
      </c>
      <c r="D21003" s="451">
        <v>4</v>
      </c>
      <c r="E21003" s="455">
        <v>16.434999999999999</v>
      </c>
      <c r="F21003" s="455">
        <v>7120.0910000000003</v>
      </c>
    </row>
    <row r="21004" spans="1:6" ht="17.399999999999999" x14ac:dyDescent="0.25">
      <c r="A21004" s="58" t="s">
        <v>6248</v>
      </c>
      <c r="B21004" s="56" t="s">
        <v>2763</v>
      </c>
      <c r="C21004" s="142" t="s">
        <v>491</v>
      </c>
      <c r="D21004" s="452">
        <v>19</v>
      </c>
      <c r="E21004" s="456">
        <v>207</v>
      </c>
      <c r="F21004" s="456">
        <v>5796.085</v>
      </c>
    </row>
    <row r="21005" spans="1:6" ht="17.399999999999999" x14ac:dyDescent="0.25">
      <c r="A21005" s="53" t="s">
        <v>6248</v>
      </c>
      <c r="B21005" s="55" t="s">
        <v>2763</v>
      </c>
      <c r="C21005" s="62" t="s">
        <v>439</v>
      </c>
      <c r="D21005" s="450">
        <v>31</v>
      </c>
      <c r="E21005" s="454">
        <v>207</v>
      </c>
      <c r="F21005" s="454">
        <v>5668.107</v>
      </c>
    </row>
    <row r="21006" spans="1:6" ht="17.399999999999999" x14ac:dyDescent="0.25">
      <c r="A21006" s="52" t="s">
        <v>6248</v>
      </c>
      <c r="B21006" s="54" t="s">
        <v>2763</v>
      </c>
      <c r="C21006" s="61" t="s">
        <v>502</v>
      </c>
      <c r="D21006" s="449">
        <v>23</v>
      </c>
      <c r="E21006" s="453">
        <v>211</v>
      </c>
      <c r="F21006" s="453">
        <v>4485.817</v>
      </c>
    </row>
    <row r="21007" spans="1:6" ht="17.399999999999999" x14ac:dyDescent="0.25">
      <c r="A21007" s="53" t="s">
        <v>6248</v>
      </c>
      <c r="B21007" s="55" t="s">
        <v>2763</v>
      </c>
      <c r="C21007" s="62" t="s">
        <v>487</v>
      </c>
      <c r="D21007" s="450">
        <v>16</v>
      </c>
      <c r="E21007" s="454">
        <v>207.03200000000001</v>
      </c>
      <c r="F21007" s="454">
        <v>4252.134</v>
      </c>
    </row>
    <row r="21008" spans="1:6" ht="17.399999999999999" x14ac:dyDescent="0.25">
      <c r="A21008" s="58" t="s">
        <v>6248</v>
      </c>
      <c r="B21008" s="56" t="s">
        <v>2763</v>
      </c>
      <c r="C21008" s="142" t="s">
        <v>445</v>
      </c>
      <c r="D21008" s="452">
        <v>18</v>
      </c>
      <c r="E21008" s="456">
        <v>170</v>
      </c>
      <c r="F21008" s="456">
        <v>3259.3380000000002</v>
      </c>
    </row>
    <row r="21009" spans="1:6" ht="17.399999999999999" x14ac:dyDescent="0.25">
      <c r="A21009" s="53" t="s">
        <v>6248</v>
      </c>
      <c r="B21009" s="55" t="s">
        <v>2763</v>
      </c>
      <c r="C21009" s="62" t="s">
        <v>495</v>
      </c>
      <c r="D21009" s="450">
        <v>6</v>
      </c>
      <c r="E21009" s="454">
        <v>170</v>
      </c>
      <c r="F21009" s="454">
        <v>2376.306</v>
      </c>
    </row>
    <row r="21010" spans="1:6" ht="17.399999999999999" x14ac:dyDescent="0.25">
      <c r="A21010" s="52" t="s">
        <v>6248</v>
      </c>
      <c r="B21010" s="54" t="s">
        <v>2763</v>
      </c>
      <c r="C21010" s="61" t="s">
        <v>465</v>
      </c>
      <c r="D21010" s="449">
        <v>23</v>
      </c>
      <c r="E21010" s="453">
        <v>15.84</v>
      </c>
      <c r="F21010" s="453">
        <v>2168.491</v>
      </c>
    </row>
    <row r="21011" spans="1:6" ht="17.399999999999999" x14ac:dyDescent="0.25">
      <c r="A21011" s="53" t="s">
        <v>6248</v>
      </c>
      <c r="B21011" s="55" t="s">
        <v>2763</v>
      </c>
      <c r="C21011" s="62" t="s">
        <v>455</v>
      </c>
      <c r="D21011" s="450">
        <v>107</v>
      </c>
      <c r="E21011" s="454">
        <v>70.430999999999997</v>
      </c>
      <c r="F21011" s="454">
        <v>2110.0569999999998</v>
      </c>
    </row>
    <row r="21012" spans="1:6" ht="17.399999999999999" x14ac:dyDescent="0.25">
      <c r="A21012" s="52" t="s">
        <v>6248</v>
      </c>
      <c r="B21012" s="54" t="s">
        <v>2763</v>
      </c>
      <c r="C21012" s="61" t="s">
        <v>446</v>
      </c>
      <c r="D21012" s="449">
        <v>6</v>
      </c>
      <c r="E21012" s="453">
        <v>170</v>
      </c>
      <c r="F21012" s="453">
        <v>2060.491</v>
      </c>
    </row>
    <row r="21013" spans="1:6" ht="17.399999999999999" x14ac:dyDescent="0.25">
      <c r="A21013" s="59" t="s">
        <v>6248</v>
      </c>
      <c r="B21013" s="57" t="s">
        <v>2763</v>
      </c>
      <c r="C21013" s="143" t="s">
        <v>443</v>
      </c>
      <c r="D21013" s="451">
        <v>26</v>
      </c>
      <c r="E21013" s="455">
        <v>40.646999999999998</v>
      </c>
      <c r="F21013" s="455">
        <v>1272.2529999999999</v>
      </c>
    </row>
    <row r="21014" spans="1:6" ht="17.399999999999999" x14ac:dyDescent="0.25">
      <c r="A21014" s="58" t="s">
        <v>6248</v>
      </c>
      <c r="B21014" s="56" t="s">
        <v>2763</v>
      </c>
      <c r="C21014" s="142" t="s">
        <v>440</v>
      </c>
      <c r="D21014" s="452">
        <v>38</v>
      </c>
      <c r="E21014" s="456">
        <v>37.664000000000001</v>
      </c>
      <c r="F21014" s="456">
        <v>1767.626</v>
      </c>
    </row>
    <row r="21015" spans="1:6" ht="17.399999999999999" x14ac:dyDescent="0.25">
      <c r="A21015" s="53" t="s">
        <v>305</v>
      </c>
      <c r="B21015" s="55" t="s">
        <v>306</v>
      </c>
      <c r="C21015" s="62" t="s">
        <v>455</v>
      </c>
      <c r="D21015" s="450">
        <v>75617</v>
      </c>
      <c r="E21015" s="454">
        <v>112712.16800000001</v>
      </c>
      <c r="F21015" s="454">
        <v>4203482.4919999996</v>
      </c>
    </row>
    <row r="21016" spans="1:6" ht="17.399999999999999" x14ac:dyDescent="0.25">
      <c r="A21016" s="58" t="s">
        <v>305</v>
      </c>
      <c r="B21016" s="56" t="s">
        <v>306</v>
      </c>
      <c r="C21016" s="142" t="s">
        <v>443</v>
      </c>
      <c r="D21016" s="452">
        <v>26716</v>
      </c>
      <c r="E21016" s="456">
        <v>53682.885999999999</v>
      </c>
      <c r="F21016" s="456">
        <v>3442816.07</v>
      </c>
    </row>
    <row r="21017" spans="1:6" ht="17.399999999999999" x14ac:dyDescent="0.25">
      <c r="A21017" s="59" t="s">
        <v>305</v>
      </c>
      <c r="B21017" s="57" t="s">
        <v>306</v>
      </c>
      <c r="C21017" s="143" t="s">
        <v>481</v>
      </c>
      <c r="D21017" s="451">
        <v>20848</v>
      </c>
      <c r="E21017" s="455">
        <v>33050.722999999998</v>
      </c>
      <c r="F21017" s="455">
        <v>1522886.405</v>
      </c>
    </row>
    <row r="21018" spans="1:6" ht="17.399999999999999" x14ac:dyDescent="0.25">
      <c r="A21018" s="58" t="s">
        <v>305</v>
      </c>
      <c r="B21018" s="56" t="s">
        <v>306</v>
      </c>
      <c r="C21018" s="142" t="s">
        <v>511</v>
      </c>
      <c r="D21018" s="452">
        <v>13796</v>
      </c>
      <c r="E21018" s="456">
        <v>28372.46</v>
      </c>
      <c r="F21018" s="456">
        <v>1402858.7150000001</v>
      </c>
    </row>
    <row r="21019" spans="1:6" ht="17.399999999999999" x14ac:dyDescent="0.25">
      <c r="A21019" s="53" t="s">
        <v>305</v>
      </c>
      <c r="B21019" s="55" t="s">
        <v>306</v>
      </c>
      <c r="C21019" s="62" t="s">
        <v>463</v>
      </c>
      <c r="D21019" s="450">
        <v>19850</v>
      </c>
      <c r="E21019" s="454">
        <v>21759.137999999999</v>
      </c>
      <c r="F21019" s="454">
        <v>784876.87800000003</v>
      </c>
    </row>
    <row r="21020" spans="1:6" ht="17.399999999999999" x14ac:dyDescent="0.25">
      <c r="A21020" s="52" t="s">
        <v>305</v>
      </c>
      <c r="B21020" s="54" t="s">
        <v>306</v>
      </c>
      <c r="C21020" s="61" t="s">
        <v>444</v>
      </c>
      <c r="D21020" s="449">
        <v>2368</v>
      </c>
      <c r="E21020" s="453">
        <v>4412.2120000000004</v>
      </c>
      <c r="F21020" s="453">
        <v>533136.54</v>
      </c>
    </row>
    <row r="21021" spans="1:6" ht="17.399999999999999" x14ac:dyDescent="0.25">
      <c r="A21021" s="53" t="s">
        <v>305</v>
      </c>
      <c r="B21021" s="55" t="s">
        <v>306</v>
      </c>
      <c r="C21021" s="62" t="s">
        <v>498</v>
      </c>
      <c r="D21021" s="450">
        <v>7402</v>
      </c>
      <c r="E21021" s="454">
        <v>9592.7549999999992</v>
      </c>
      <c r="F21021" s="454">
        <v>465045.29499999998</v>
      </c>
    </row>
    <row r="21022" spans="1:6" ht="17.399999999999999" x14ac:dyDescent="0.25">
      <c r="A21022" s="52" t="s">
        <v>305</v>
      </c>
      <c r="B21022" s="54" t="s">
        <v>306</v>
      </c>
      <c r="C21022" s="61" t="s">
        <v>464</v>
      </c>
      <c r="D21022" s="449">
        <v>2775</v>
      </c>
      <c r="E21022" s="453">
        <v>5090.0990000000002</v>
      </c>
      <c r="F21022" s="453">
        <v>323459.86</v>
      </c>
    </row>
    <row r="21023" spans="1:6" ht="17.399999999999999" x14ac:dyDescent="0.25">
      <c r="A21023" s="59" t="s">
        <v>305</v>
      </c>
      <c r="B21023" s="57" t="s">
        <v>306</v>
      </c>
      <c r="C21023" s="143" t="s">
        <v>924</v>
      </c>
      <c r="D21023" s="451">
        <v>2240</v>
      </c>
      <c r="E21023" s="455">
        <v>3878.52</v>
      </c>
      <c r="F21023" s="455">
        <v>298330.37300000002</v>
      </c>
    </row>
    <row r="21024" spans="1:6" ht="17.399999999999999" x14ac:dyDescent="0.25">
      <c r="A21024" s="52" t="s">
        <v>305</v>
      </c>
      <c r="B21024" s="54" t="s">
        <v>306</v>
      </c>
      <c r="C21024" s="61" t="s">
        <v>471</v>
      </c>
      <c r="D21024" s="449">
        <v>4475</v>
      </c>
      <c r="E21024" s="453">
        <v>6362.3890000000001</v>
      </c>
      <c r="F21024" s="453">
        <v>259399.79300000001</v>
      </c>
    </row>
    <row r="21025" spans="1:6" ht="17.399999999999999" x14ac:dyDescent="0.25">
      <c r="A21025" s="53" t="s">
        <v>305</v>
      </c>
      <c r="B21025" s="55" t="s">
        <v>306</v>
      </c>
      <c r="C21025" s="62" t="s">
        <v>439</v>
      </c>
      <c r="D21025" s="450">
        <v>180</v>
      </c>
      <c r="E21025" s="454">
        <v>420.92200000000003</v>
      </c>
      <c r="F21025" s="454">
        <v>151625.87700000001</v>
      </c>
    </row>
    <row r="21026" spans="1:6" ht="17.399999999999999" x14ac:dyDescent="0.25">
      <c r="A21026" s="58" t="s">
        <v>305</v>
      </c>
      <c r="B21026" s="56" t="s">
        <v>306</v>
      </c>
      <c r="C21026" s="142" t="s">
        <v>447</v>
      </c>
      <c r="D21026" s="452">
        <v>331</v>
      </c>
      <c r="E21026" s="456">
        <v>562.36</v>
      </c>
      <c r="F21026" s="456">
        <v>146195.86799999999</v>
      </c>
    </row>
    <row r="21027" spans="1:6" ht="17.399999999999999" x14ac:dyDescent="0.25">
      <c r="A21027" s="53" t="s">
        <v>305</v>
      </c>
      <c r="B21027" s="55" t="s">
        <v>306</v>
      </c>
      <c r="C21027" s="62" t="s">
        <v>491</v>
      </c>
      <c r="D21027" s="450">
        <v>1358</v>
      </c>
      <c r="E21027" s="454">
        <v>2448.9</v>
      </c>
      <c r="F21027" s="454">
        <v>100584.29</v>
      </c>
    </row>
    <row r="21028" spans="1:6" ht="17.399999999999999" x14ac:dyDescent="0.25">
      <c r="A21028" s="58" t="s">
        <v>305</v>
      </c>
      <c r="B21028" s="56" t="s">
        <v>306</v>
      </c>
      <c r="C21028" s="142" t="s">
        <v>496</v>
      </c>
      <c r="D21028" s="452">
        <v>2879</v>
      </c>
      <c r="E21028" s="456">
        <v>3398.741</v>
      </c>
      <c r="F21028" s="456">
        <v>95481.017000000007</v>
      </c>
    </row>
    <row r="21029" spans="1:6" ht="17.399999999999999" x14ac:dyDescent="0.25">
      <c r="A21029" s="53" t="s">
        <v>305</v>
      </c>
      <c r="B21029" s="55" t="s">
        <v>306</v>
      </c>
      <c r="C21029" s="62" t="s">
        <v>492</v>
      </c>
      <c r="D21029" s="450">
        <v>412</v>
      </c>
      <c r="E21029" s="454">
        <v>665.75800000000004</v>
      </c>
      <c r="F21029" s="454">
        <v>62193.894</v>
      </c>
    </row>
    <row r="21030" spans="1:6" ht="17.399999999999999" x14ac:dyDescent="0.25">
      <c r="A21030" s="52" t="s">
        <v>305</v>
      </c>
      <c r="B21030" s="54" t="s">
        <v>306</v>
      </c>
      <c r="C21030" s="61" t="s">
        <v>457</v>
      </c>
      <c r="D21030" s="449">
        <v>608</v>
      </c>
      <c r="E21030" s="453">
        <v>1230.6369999999999</v>
      </c>
      <c r="F21030" s="453">
        <v>53576.915999999997</v>
      </c>
    </row>
    <row r="21031" spans="1:6" ht="17.399999999999999" x14ac:dyDescent="0.25">
      <c r="A21031" s="59" t="s">
        <v>305</v>
      </c>
      <c r="B21031" s="57" t="s">
        <v>306</v>
      </c>
      <c r="C21031" s="143" t="s">
        <v>482</v>
      </c>
      <c r="D21031" s="451">
        <v>1154</v>
      </c>
      <c r="E21031" s="455">
        <v>1441.075</v>
      </c>
      <c r="F21031" s="455">
        <v>52827.658000000003</v>
      </c>
    </row>
    <row r="21032" spans="1:6" ht="17.399999999999999" x14ac:dyDescent="0.25">
      <c r="A21032" s="52" t="s">
        <v>305</v>
      </c>
      <c r="B21032" s="54" t="s">
        <v>306</v>
      </c>
      <c r="C21032" s="61" t="s">
        <v>910</v>
      </c>
      <c r="D21032" s="449">
        <v>490</v>
      </c>
      <c r="E21032" s="453">
        <v>709.41800000000001</v>
      </c>
      <c r="F21032" s="453">
        <v>36073.175000000003</v>
      </c>
    </row>
    <row r="21033" spans="1:6" ht="17.399999999999999" x14ac:dyDescent="0.25">
      <c r="A21033" s="59" t="s">
        <v>305</v>
      </c>
      <c r="B21033" s="57" t="s">
        <v>306</v>
      </c>
      <c r="C21033" s="143" t="s">
        <v>489</v>
      </c>
      <c r="D21033" s="451">
        <v>530</v>
      </c>
      <c r="E21033" s="455">
        <v>540.03099999999995</v>
      </c>
      <c r="F21033" s="455">
        <v>31002.014999999999</v>
      </c>
    </row>
    <row r="21034" spans="1:6" ht="17.399999999999999" x14ac:dyDescent="0.25">
      <c r="A21034" s="58" t="s">
        <v>305</v>
      </c>
      <c r="B21034" s="56" t="s">
        <v>306</v>
      </c>
      <c r="C21034" s="142" t="s">
        <v>488</v>
      </c>
      <c r="D21034" s="452">
        <v>158</v>
      </c>
      <c r="E21034" s="456">
        <v>341.42899999999997</v>
      </c>
      <c r="F21034" s="456">
        <v>23324.528999999999</v>
      </c>
    </row>
    <row r="21035" spans="1:6" ht="17.399999999999999" x14ac:dyDescent="0.25">
      <c r="A21035" s="53" t="s">
        <v>305</v>
      </c>
      <c r="B21035" s="55" t="s">
        <v>306</v>
      </c>
      <c r="C21035" s="62" t="s">
        <v>490</v>
      </c>
      <c r="D21035" s="450">
        <v>37</v>
      </c>
      <c r="E21035" s="454">
        <v>91.536000000000001</v>
      </c>
      <c r="F21035" s="454">
        <v>17719.273000000001</v>
      </c>
    </row>
    <row r="21036" spans="1:6" ht="17.399999999999999" x14ac:dyDescent="0.25">
      <c r="A21036" s="52" t="s">
        <v>305</v>
      </c>
      <c r="B21036" s="54" t="s">
        <v>306</v>
      </c>
      <c r="C21036" s="61" t="s">
        <v>458</v>
      </c>
      <c r="D21036" s="449">
        <v>73</v>
      </c>
      <c r="E21036" s="453">
        <v>111.83</v>
      </c>
      <c r="F21036" s="453">
        <v>11954.398999999999</v>
      </c>
    </row>
    <row r="21037" spans="1:6" ht="17.399999999999999" x14ac:dyDescent="0.25">
      <c r="A21037" s="59" t="s">
        <v>305</v>
      </c>
      <c r="B21037" s="57" t="s">
        <v>306</v>
      </c>
      <c r="C21037" s="143" t="s">
        <v>917</v>
      </c>
      <c r="D21037" s="451">
        <v>60</v>
      </c>
      <c r="E21037" s="455">
        <v>84.54</v>
      </c>
      <c r="F21037" s="455">
        <v>2736.78</v>
      </c>
    </row>
    <row r="21038" spans="1:6" ht="17.399999999999999" x14ac:dyDescent="0.25">
      <c r="A21038" s="52" t="s">
        <v>305</v>
      </c>
      <c r="B21038" s="54" t="s">
        <v>306</v>
      </c>
      <c r="C21038" s="61" t="s">
        <v>469</v>
      </c>
      <c r="D21038" s="449">
        <v>18</v>
      </c>
      <c r="E21038" s="453">
        <v>22.864000000000001</v>
      </c>
      <c r="F21038" s="453">
        <v>1081.1079999999999</v>
      </c>
    </row>
    <row r="21039" spans="1:6" ht="17.399999999999999" x14ac:dyDescent="0.25">
      <c r="A21039" s="53" t="s">
        <v>305</v>
      </c>
      <c r="B21039" s="55" t="s">
        <v>306</v>
      </c>
      <c r="C21039" s="62" t="s">
        <v>440</v>
      </c>
      <c r="D21039" s="450">
        <v>4</v>
      </c>
      <c r="E21039" s="454">
        <v>6.7320000000000002</v>
      </c>
      <c r="F21039" s="454">
        <v>890.58500000000004</v>
      </c>
    </row>
    <row r="21040" spans="1:6" ht="17.399999999999999" x14ac:dyDescent="0.25">
      <c r="A21040" s="58" t="s">
        <v>307</v>
      </c>
      <c r="B21040" s="56" t="s">
        <v>1369</v>
      </c>
      <c r="C21040" s="142" t="s">
        <v>511</v>
      </c>
      <c r="D21040" s="452">
        <v>36060</v>
      </c>
      <c r="E21040" s="456">
        <v>57494.853999999999</v>
      </c>
      <c r="F21040" s="456">
        <v>2559375.17</v>
      </c>
    </row>
    <row r="21041" spans="1:6" ht="17.399999999999999" x14ac:dyDescent="0.25">
      <c r="A21041" s="59" t="s">
        <v>307</v>
      </c>
      <c r="B21041" s="57" t="s">
        <v>1369</v>
      </c>
      <c r="C21041" s="143" t="s">
        <v>444</v>
      </c>
      <c r="D21041" s="451">
        <v>3704</v>
      </c>
      <c r="E21041" s="455">
        <v>6469.424</v>
      </c>
      <c r="F21041" s="455">
        <v>518213.04700000002</v>
      </c>
    </row>
    <row r="21042" spans="1:6" ht="17.399999999999999" x14ac:dyDescent="0.25">
      <c r="A21042" s="58" t="s">
        <v>307</v>
      </c>
      <c r="B21042" s="56" t="s">
        <v>1369</v>
      </c>
      <c r="C21042" s="142" t="s">
        <v>443</v>
      </c>
      <c r="D21042" s="452">
        <v>6283</v>
      </c>
      <c r="E21042" s="456">
        <v>10431.948</v>
      </c>
      <c r="F21042" s="456">
        <v>428821.17099999997</v>
      </c>
    </row>
    <row r="21043" spans="1:6" ht="17.399999999999999" x14ac:dyDescent="0.25">
      <c r="A21043" s="53" t="s">
        <v>307</v>
      </c>
      <c r="B21043" s="55" t="s">
        <v>1369</v>
      </c>
      <c r="C21043" s="62" t="s">
        <v>471</v>
      </c>
      <c r="D21043" s="450">
        <v>3232</v>
      </c>
      <c r="E21043" s="454">
        <v>5494.0159999999996</v>
      </c>
      <c r="F21043" s="454">
        <v>142467.77100000001</v>
      </c>
    </row>
    <row r="21044" spans="1:6" ht="17.399999999999999" x14ac:dyDescent="0.25">
      <c r="A21044" s="52" t="s">
        <v>307</v>
      </c>
      <c r="B21044" s="54" t="s">
        <v>1369</v>
      </c>
      <c r="C21044" s="61" t="s">
        <v>481</v>
      </c>
      <c r="D21044" s="449">
        <v>3904</v>
      </c>
      <c r="E21044" s="453">
        <v>6329.2650000000003</v>
      </c>
      <c r="F21044" s="453">
        <v>105418.944</v>
      </c>
    </row>
    <row r="21045" spans="1:6" ht="17.399999999999999" x14ac:dyDescent="0.25">
      <c r="A21045" s="59" t="s">
        <v>307</v>
      </c>
      <c r="B21045" s="57" t="s">
        <v>1369</v>
      </c>
      <c r="C21045" s="143" t="s">
        <v>439</v>
      </c>
      <c r="D21045" s="451">
        <v>643</v>
      </c>
      <c r="E21045" s="455">
        <v>1183.5350000000001</v>
      </c>
      <c r="F21045" s="455">
        <v>97586.565000000002</v>
      </c>
    </row>
    <row r="21046" spans="1:6" ht="17.399999999999999" x14ac:dyDescent="0.25">
      <c r="A21046" s="52" t="s">
        <v>307</v>
      </c>
      <c r="B21046" s="54" t="s">
        <v>1369</v>
      </c>
      <c r="C21046" s="61" t="s">
        <v>455</v>
      </c>
      <c r="D21046" s="449">
        <v>1366</v>
      </c>
      <c r="E21046" s="453">
        <v>2173.7249999999999</v>
      </c>
      <c r="F21046" s="453">
        <v>52150.49</v>
      </c>
    </row>
    <row r="21047" spans="1:6" ht="17.399999999999999" x14ac:dyDescent="0.25">
      <c r="A21047" s="53" t="s">
        <v>307</v>
      </c>
      <c r="B21047" s="55" t="s">
        <v>1369</v>
      </c>
      <c r="C21047" s="62" t="s">
        <v>490</v>
      </c>
      <c r="D21047" s="450">
        <v>166</v>
      </c>
      <c r="E21047" s="454">
        <v>320.11799999999999</v>
      </c>
      <c r="F21047" s="454">
        <v>48150.572999999997</v>
      </c>
    </row>
    <row r="21048" spans="1:6" ht="17.399999999999999" x14ac:dyDescent="0.25">
      <c r="A21048" s="52" t="s">
        <v>307</v>
      </c>
      <c r="B21048" s="54" t="s">
        <v>1369</v>
      </c>
      <c r="C21048" s="61" t="s">
        <v>461</v>
      </c>
      <c r="D21048" s="449">
        <v>1119</v>
      </c>
      <c r="E21048" s="453">
        <v>1573.489</v>
      </c>
      <c r="F21048" s="453">
        <v>26087.751</v>
      </c>
    </row>
    <row r="21049" spans="1:6" ht="17.399999999999999" x14ac:dyDescent="0.25">
      <c r="A21049" s="59" t="s">
        <v>307</v>
      </c>
      <c r="B21049" s="57" t="s">
        <v>1369</v>
      </c>
      <c r="C21049" s="143" t="s">
        <v>464</v>
      </c>
      <c r="D21049" s="451">
        <v>493</v>
      </c>
      <c r="E21049" s="455">
        <v>801.72799999999995</v>
      </c>
      <c r="F21049" s="455">
        <v>21377.485000000001</v>
      </c>
    </row>
    <row r="21050" spans="1:6" ht="17.399999999999999" x14ac:dyDescent="0.25">
      <c r="A21050" s="52" t="s">
        <v>307</v>
      </c>
      <c r="B21050" s="54" t="s">
        <v>1369</v>
      </c>
      <c r="C21050" s="61" t="s">
        <v>924</v>
      </c>
      <c r="D21050" s="449">
        <v>137</v>
      </c>
      <c r="E21050" s="453">
        <v>243.68700000000001</v>
      </c>
      <c r="F21050" s="453">
        <v>14506.504999999999</v>
      </c>
    </row>
    <row r="21051" spans="1:6" ht="17.399999999999999" x14ac:dyDescent="0.25">
      <c r="A21051" s="53" t="s">
        <v>307</v>
      </c>
      <c r="B21051" s="55" t="s">
        <v>1369</v>
      </c>
      <c r="C21051" s="62" t="s">
        <v>498</v>
      </c>
      <c r="D21051" s="450">
        <v>328</v>
      </c>
      <c r="E21051" s="454">
        <v>522.33799999999997</v>
      </c>
      <c r="F21051" s="454">
        <v>14170.210999999999</v>
      </c>
    </row>
    <row r="21052" spans="1:6" ht="17.399999999999999" x14ac:dyDescent="0.25">
      <c r="A21052" s="58" t="s">
        <v>307</v>
      </c>
      <c r="B21052" s="56" t="s">
        <v>1369</v>
      </c>
      <c r="C21052" s="142" t="s">
        <v>492</v>
      </c>
      <c r="D21052" s="452">
        <v>127</v>
      </c>
      <c r="E21052" s="456">
        <v>202.50200000000001</v>
      </c>
      <c r="F21052" s="456">
        <v>12889.888000000001</v>
      </c>
    </row>
    <row r="21053" spans="1:6" ht="17.399999999999999" x14ac:dyDescent="0.25">
      <c r="A21053" s="53" t="s">
        <v>307</v>
      </c>
      <c r="B21053" s="55" t="s">
        <v>1369</v>
      </c>
      <c r="C21053" s="62" t="s">
        <v>458</v>
      </c>
      <c r="D21053" s="450">
        <v>205</v>
      </c>
      <c r="E21053" s="454">
        <v>313.77699999999999</v>
      </c>
      <c r="F21053" s="454">
        <v>11871.295</v>
      </c>
    </row>
    <row r="21054" spans="1:6" ht="17.399999999999999" x14ac:dyDescent="0.25">
      <c r="A21054" s="58" t="s">
        <v>307</v>
      </c>
      <c r="B21054" s="56" t="s">
        <v>1369</v>
      </c>
      <c r="C21054" s="142" t="s">
        <v>479</v>
      </c>
      <c r="D21054" s="452">
        <v>376</v>
      </c>
      <c r="E21054" s="456">
        <v>497.166</v>
      </c>
      <c r="F21054" s="456">
        <v>9376.4879999999994</v>
      </c>
    </row>
    <row r="21055" spans="1:6" ht="17.399999999999999" x14ac:dyDescent="0.25">
      <c r="A21055" s="53" t="s">
        <v>307</v>
      </c>
      <c r="B21055" s="55" t="s">
        <v>1369</v>
      </c>
      <c r="C21055" s="62" t="s">
        <v>457</v>
      </c>
      <c r="D21055" s="450">
        <v>162</v>
      </c>
      <c r="E21055" s="454">
        <v>300.37900000000002</v>
      </c>
      <c r="F21055" s="454">
        <v>7651.6149999999998</v>
      </c>
    </row>
    <row r="21056" spans="1:6" ht="17.399999999999999" x14ac:dyDescent="0.25">
      <c r="A21056" s="52" t="s">
        <v>307</v>
      </c>
      <c r="B21056" s="54" t="s">
        <v>1369</v>
      </c>
      <c r="C21056" s="61" t="s">
        <v>482</v>
      </c>
      <c r="D21056" s="449">
        <v>213</v>
      </c>
      <c r="E21056" s="453">
        <v>359.61399999999998</v>
      </c>
      <c r="F21056" s="453">
        <v>7555.2330000000002</v>
      </c>
    </row>
    <row r="21057" spans="1:6" ht="17.399999999999999" x14ac:dyDescent="0.25">
      <c r="A21057" s="59" t="s">
        <v>307</v>
      </c>
      <c r="B21057" s="57" t="s">
        <v>1369</v>
      </c>
      <c r="C21057" s="143" t="s">
        <v>463</v>
      </c>
      <c r="D21057" s="451">
        <v>267</v>
      </c>
      <c r="E21057" s="455">
        <v>384.14</v>
      </c>
      <c r="F21057" s="455">
        <v>7254.817</v>
      </c>
    </row>
    <row r="21058" spans="1:6" ht="17.399999999999999" x14ac:dyDescent="0.25">
      <c r="A21058" s="52" t="s">
        <v>307</v>
      </c>
      <c r="B21058" s="54" t="s">
        <v>1369</v>
      </c>
      <c r="C21058" s="61" t="s">
        <v>447</v>
      </c>
      <c r="D21058" s="449">
        <v>35</v>
      </c>
      <c r="E21058" s="453">
        <v>58.076000000000001</v>
      </c>
      <c r="F21058" s="453">
        <v>7067.8440000000001</v>
      </c>
    </row>
    <row r="21059" spans="1:6" ht="17.399999999999999" x14ac:dyDescent="0.25">
      <c r="A21059" s="53" t="s">
        <v>307</v>
      </c>
      <c r="B21059" s="55" t="s">
        <v>1369</v>
      </c>
      <c r="C21059" s="62" t="s">
        <v>488</v>
      </c>
      <c r="D21059" s="450">
        <v>123</v>
      </c>
      <c r="E21059" s="454">
        <v>162.18600000000001</v>
      </c>
      <c r="F21059" s="454">
        <v>4894.4639999999999</v>
      </c>
    </row>
    <row r="21060" spans="1:6" ht="17.399999999999999" x14ac:dyDescent="0.25">
      <c r="A21060" s="58" t="s">
        <v>307</v>
      </c>
      <c r="B21060" s="56" t="s">
        <v>1369</v>
      </c>
      <c r="C21060" s="142" t="s">
        <v>445</v>
      </c>
      <c r="D21060" s="452">
        <v>42</v>
      </c>
      <c r="E21060" s="456">
        <v>74.885000000000005</v>
      </c>
      <c r="F21060" s="456">
        <v>3253.7220000000002</v>
      </c>
    </row>
    <row r="21061" spans="1:6" ht="17.399999999999999" x14ac:dyDescent="0.25">
      <c r="A21061" s="59" t="s">
        <v>307</v>
      </c>
      <c r="B21061" s="57" t="s">
        <v>1369</v>
      </c>
      <c r="C21061" s="143" t="s">
        <v>7253</v>
      </c>
      <c r="D21061" s="451">
        <v>22</v>
      </c>
      <c r="E21061" s="455">
        <v>39.81</v>
      </c>
      <c r="F21061" s="455">
        <v>2970.3159999999998</v>
      </c>
    </row>
    <row r="21062" spans="1:6" ht="17.399999999999999" x14ac:dyDescent="0.25">
      <c r="A21062" s="52" t="s">
        <v>307</v>
      </c>
      <c r="B21062" s="54" t="s">
        <v>1369</v>
      </c>
      <c r="C21062" s="61" t="s">
        <v>917</v>
      </c>
      <c r="D21062" s="449">
        <v>62</v>
      </c>
      <c r="E21062" s="453">
        <v>93.444000000000003</v>
      </c>
      <c r="F21062" s="453">
        <v>2175.134</v>
      </c>
    </row>
    <row r="21063" spans="1:6" ht="17.399999999999999" x14ac:dyDescent="0.25">
      <c r="A21063" s="53" t="s">
        <v>307</v>
      </c>
      <c r="B21063" s="55" t="s">
        <v>1369</v>
      </c>
      <c r="C21063" s="62" t="s">
        <v>491</v>
      </c>
      <c r="D21063" s="450">
        <v>84</v>
      </c>
      <c r="E21063" s="454">
        <v>136.64400000000001</v>
      </c>
      <c r="F21063" s="454">
        <v>2030.104</v>
      </c>
    </row>
    <row r="21064" spans="1:6" ht="17.399999999999999" x14ac:dyDescent="0.25">
      <c r="A21064" s="58" t="s">
        <v>307</v>
      </c>
      <c r="B21064" s="56" t="s">
        <v>1369</v>
      </c>
      <c r="C21064" s="142" t="s">
        <v>489</v>
      </c>
      <c r="D21064" s="452">
        <v>40</v>
      </c>
      <c r="E21064" s="456">
        <v>51.6</v>
      </c>
      <c r="F21064" s="456">
        <v>1628.8489999999999</v>
      </c>
    </row>
    <row r="21065" spans="1:6" ht="17.399999999999999" x14ac:dyDescent="0.25">
      <c r="A21065" s="59" t="s">
        <v>307</v>
      </c>
      <c r="B21065" s="57" t="s">
        <v>1369</v>
      </c>
      <c r="C21065" s="143" t="s">
        <v>440</v>
      </c>
      <c r="D21065" s="451">
        <v>46</v>
      </c>
      <c r="E21065" s="455">
        <v>88.51</v>
      </c>
      <c r="F21065" s="455">
        <v>1894.098</v>
      </c>
    </row>
    <row r="21066" spans="1:6" ht="17.399999999999999" x14ac:dyDescent="0.25">
      <c r="A21066" s="58" t="s">
        <v>2764</v>
      </c>
      <c r="B21066" s="56" t="s">
        <v>2765</v>
      </c>
      <c r="C21066" s="142" t="s">
        <v>511</v>
      </c>
      <c r="D21066" s="452">
        <v>3700</v>
      </c>
      <c r="E21066" s="456">
        <v>7630.6469999999999</v>
      </c>
      <c r="F21066" s="456">
        <v>485918.22100000002</v>
      </c>
    </row>
    <row r="21067" spans="1:6" ht="17.399999999999999" x14ac:dyDescent="0.25">
      <c r="A21067" s="53" t="s">
        <v>2764</v>
      </c>
      <c r="B21067" s="55" t="s">
        <v>2765</v>
      </c>
      <c r="C21067" s="62" t="s">
        <v>443</v>
      </c>
      <c r="D21067" s="450">
        <v>3724</v>
      </c>
      <c r="E21067" s="454">
        <v>7659.6509999999998</v>
      </c>
      <c r="F21067" s="454">
        <v>426540.85800000001</v>
      </c>
    </row>
    <row r="21068" spans="1:6" ht="17.399999999999999" x14ac:dyDescent="0.25">
      <c r="A21068" s="52" t="s">
        <v>2764</v>
      </c>
      <c r="B21068" s="54" t="s">
        <v>2765</v>
      </c>
      <c r="C21068" s="61" t="s">
        <v>464</v>
      </c>
      <c r="D21068" s="449">
        <v>1531</v>
      </c>
      <c r="E21068" s="453">
        <v>2729.7249999999999</v>
      </c>
      <c r="F21068" s="453">
        <v>148486.00899999999</v>
      </c>
    </row>
    <row r="21069" spans="1:6" ht="17.399999999999999" x14ac:dyDescent="0.25">
      <c r="A21069" s="59" t="s">
        <v>2764</v>
      </c>
      <c r="B21069" s="57" t="s">
        <v>2765</v>
      </c>
      <c r="C21069" s="143" t="s">
        <v>455</v>
      </c>
      <c r="D21069" s="451">
        <v>1437</v>
      </c>
      <c r="E21069" s="455">
        <v>2497.828</v>
      </c>
      <c r="F21069" s="455">
        <v>111899.007</v>
      </c>
    </row>
    <row r="21070" spans="1:6" ht="17.399999999999999" x14ac:dyDescent="0.25">
      <c r="A21070" s="58" t="s">
        <v>2764</v>
      </c>
      <c r="B21070" s="56" t="s">
        <v>2765</v>
      </c>
      <c r="C21070" s="142" t="s">
        <v>444</v>
      </c>
      <c r="D21070" s="452">
        <v>558</v>
      </c>
      <c r="E21070" s="456">
        <v>1009.811</v>
      </c>
      <c r="F21070" s="456">
        <v>81415.957999999999</v>
      </c>
    </row>
    <row r="21071" spans="1:6" ht="17.399999999999999" x14ac:dyDescent="0.25">
      <c r="A21071" s="53" t="s">
        <v>2764</v>
      </c>
      <c r="B21071" s="55" t="s">
        <v>2765</v>
      </c>
      <c r="C21071" s="62" t="s">
        <v>471</v>
      </c>
      <c r="D21071" s="450">
        <v>700</v>
      </c>
      <c r="E21071" s="454">
        <v>1332.4860000000001</v>
      </c>
      <c r="F21071" s="454">
        <v>44844.946000000004</v>
      </c>
    </row>
    <row r="21072" spans="1:6" ht="17.399999999999999" x14ac:dyDescent="0.25">
      <c r="A21072" s="52" t="s">
        <v>2764</v>
      </c>
      <c r="B21072" s="54" t="s">
        <v>2765</v>
      </c>
      <c r="C21072" s="61" t="s">
        <v>482</v>
      </c>
      <c r="D21072" s="449">
        <v>353</v>
      </c>
      <c r="E21072" s="453">
        <v>733.79499999999996</v>
      </c>
      <c r="F21072" s="453">
        <v>35830.487000000001</v>
      </c>
    </row>
    <row r="21073" spans="1:6" ht="17.399999999999999" x14ac:dyDescent="0.25">
      <c r="A21073" s="59" t="s">
        <v>2764</v>
      </c>
      <c r="B21073" s="57" t="s">
        <v>2765</v>
      </c>
      <c r="C21073" s="143" t="s">
        <v>481</v>
      </c>
      <c r="D21073" s="451">
        <v>518</v>
      </c>
      <c r="E21073" s="455">
        <v>807.07399999999996</v>
      </c>
      <c r="F21073" s="455">
        <v>20148.562999999998</v>
      </c>
    </row>
    <row r="21074" spans="1:6" ht="17.399999999999999" x14ac:dyDescent="0.25">
      <c r="A21074" s="52" t="s">
        <v>2764</v>
      </c>
      <c r="B21074" s="54" t="s">
        <v>2765</v>
      </c>
      <c r="C21074" s="61" t="s">
        <v>439</v>
      </c>
      <c r="D21074" s="449">
        <v>71</v>
      </c>
      <c r="E21074" s="453">
        <v>128.547</v>
      </c>
      <c r="F21074" s="453">
        <v>17112.476999999999</v>
      </c>
    </row>
    <row r="21075" spans="1:6" ht="17.399999999999999" x14ac:dyDescent="0.25">
      <c r="A21075" s="53" t="s">
        <v>2764</v>
      </c>
      <c r="B21075" s="55" t="s">
        <v>2765</v>
      </c>
      <c r="C21075" s="62" t="s">
        <v>458</v>
      </c>
      <c r="D21075" s="450">
        <v>116</v>
      </c>
      <c r="E21075" s="454">
        <v>172.90199999999999</v>
      </c>
      <c r="F21075" s="454">
        <v>12944.269</v>
      </c>
    </row>
    <row r="21076" spans="1:6" ht="17.399999999999999" x14ac:dyDescent="0.25">
      <c r="A21076" s="58" t="s">
        <v>2764</v>
      </c>
      <c r="B21076" s="56" t="s">
        <v>2765</v>
      </c>
      <c r="C21076" s="142" t="s">
        <v>479</v>
      </c>
      <c r="D21076" s="452">
        <v>180</v>
      </c>
      <c r="E21076" s="456">
        <v>235.52600000000001</v>
      </c>
      <c r="F21076" s="456">
        <v>9243.4989999999998</v>
      </c>
    </row>
    <row r="21077" spans="1:6" ht="17.399999999999999" x14ac:dyDescent="0.25">
      <c r="A21077" s="59" t="s">
        <v>2764</v>
      </c>
      <c r="B21077" s="57" t="s">
        <v>2765</v>
      </c>
      <c r="C21077" s="143" t="s">
        <v>490</v>
      </c>
      <c r="D21077" s="451">
        <v>16</v>
      </c>
      <c r="E21077" s="455">
        <v>36.29</v>
      </c>
      <c r="F21077" s="455">
        <v>6805.5730000000003</v>
      </c>
    </row>
    <row r="21078" spans="1:6" ht="17.399999999999999" x14ac:dyDescent="0.25">
      <c r="A21078" s="58" t="s">
        <v>2764</v>
      </c>
      <c r="B21078" s="56" t="s">
        <v>2765</v>
      </c>
      <c r="C21078" s="142" t="s">
        <v>924</v>
      </c>
      <c r="D21078" s="452">
        <v>49</v>
      </c>
      <c r="E21078" s="456">
        <v>80.966999999999999</v>
      </c>
      <c r="F21078" s="456">
        <v>3982.7919999999999</v>
      </c>
    </row>
    <row r="21079" spans="1:6" ht="17.399999999999999" x14ac:dyDescent="0.25">
      <c r="A21079" s="59" t="s">
        <v>2764</v>
      </c>
      <c r="B21079" s="57" t="s">
        <v>2765</v>
      </c>
      <c r="C21079" s="143" t="s">
        <v>463</v>
      </c>
      <c r="D21079" s="451">
        <v>142</v>
      </c>
      <c r="E21079" s="455">
        <v>164.27799999999999</v>
      </c>
      <c r="F21079" s="455">
        <v>3922.9050000000002</v>
      </c>
    </row>
    <row r="21080" spans="1:6" ht="17.399999999999999" x14ac:dyDescent="0.25">
      <c r="A21080" s="58" t="s">
        <v>2764</v>
      </c>
      <c r="B21080" s="56" t="s">
        <v>2765</v>
      </c>
      <c r="C21080" s="142" t="s">
        <v>447</v>
      </c>
      <c r="D21080" s="452">
        <v>15</v>
      </c>
      <c r="E21080" s="456">
        <v>27.215</v>
      </c>
      <c r="F21080" s="456">
        <v>3017.1280000000002</v>
      </c>
    </row>
    <row r="21081" spans="1:6" ht="17.399999999999999" x14ac:dyDescent="0.25">
      <c r="A21081" s="59" t="s">
        <v>2764</v>
      </c>
      <c r="B21081" s="57" t="s">
        <v>2765</v>
      </c>
      <c r="C21081" s="143" t="s">
        <v>489</v>
      </c>
      <c r="D21081" s="451">
        <v>37</v>
      </c>
      <c r="E21081" s="455">
        <v>39.256999999999998</v>
      </c>
      <c r="F21081" s="455">
        <v>2064.683</v>
      </c>
    </row>
    <row r="21082" spans="1:6" ht="17.399999999999999" x14ac:dyDescent="0.25">
      <c r="A21082" s="52" t="s">
        <v>2764</v>
      </c>
      <c r="B21082" s="54" t="s">
        <v>2765</v>
      </c>
      <c r="C21082" s="61" t="s">
        <v>461</v>
      </c>
      <c r="D21082" s="449">
        <v>86</v>
      </c>
      <c r="E21082" s="453">
        <v>121.50700000000001</v>
      </c>
      <c r="F21082" s="453">
        <v>1932.059</v>
      </c>
    </row>
    <row r="21083" spans="1:6" ht="17.399999999999999" x14ac:dyDescent="0.25">
      <c r="A21083" s="59" t="s">
        <v>2764</v>
      </c>
      <c r="B21083" s="57" t="s">
        <v>2765</v>
      </c>
      <c r="C21083" s="143" t="s">
        <v>498</v>
      </c>
      <c r="D21083" s="451">
        <v>51</v>
      </c>
      <c r="E21083" s="455">
        <v>78.894000000000005</v>
      </c>
      <c r="F21083" s="455">
        <v>1790.9459999999999</v>
      </c>
    </row>
    <row r="21084" spans="1:6" ht="17.399999999999999" x14ac:dyDescent="0.25">
      <c r="A21084" s="58" t="s">
        <v>2764</v>
      </c>
      <c r="B21084" s="56" t="s">
        <v>2765</v>
      </c>
      <c r="C21084" s="142" t="s">
        <v>440</v>
      </c>
      <c r="D21084" s="452">
        <v>41</v>
      </c>
      <c r="E21084" s="456">
        <v>69.784999999999997</v>
      </c>
      <c r="F21084" s="456">
        <v>2790.1860000000001</v>
      </c>
    </row>
    <row r="21085" spans="1:6" ht="17.399999999999999" x14ac:dyDescent="0.25">
      <c r="A21085" s="53" t="s">
        <v>6249</v>
      </c>
      <c r="B21085" s="55" t="s">
        <v>2766</v>
      </c>
      <c r="C21085" s="62" t="s">
        <v>443</v>
      </c>
      <c r="D21085" s="450">
        <v>515</v>
      </c>
      <c r="E21085" s="454">
        <v>939.35699999999997</v>
      </c>
      <c r="F21085" s="454">
        <v>46805.243999999999</v>
      </c>
    </row>
    <row r="21086" spans="1:6" ht="17.399999999999999" x14ac:dyDescent="0.25">
      <c r="A21086" s="58" t="s">
        <v>6249</v>
      </c>
      <c r="B21086" s="56" t="s">
        <v>2766</v>
      </c>
      <c r="C21086" s="142" t="s">
        <v>444</v>
      </c>
      <c r="D21086" s="452">
        <v>129</v>
      </c>
      <c r="E21086" s="456">
        <v>270</v>
      </c>
      <c r="F21086" s="456">
        <v>26934.078000000001</v>
      </c>
    </row>
    <row r="21087" spans="1:6" ht="17.399999999999999" x14ac:dyDescent="0.25">
      <c r="A21087" s="59" t="s">
        <v>6249</v>
      </c>
      <c r="B21087" s="57" t="s">
        <v>2766</v>
      </c>
      <c r="C21087" s="143" t="s">
        <v>439</v>
      </c>
      <c r="D21087" s="451">
        <v>38</v>
      </c>
      <c r="E21087" s="455">
        <v>81.603999999999999</v>
      </c>
      <c r="F21087" s="455">
        <v>25148.280999999999</v>
      </c>
    </row>
    <row r="21088" spans="1:6" ht="17.399999999999999" x14ac:dyDescent="0.25">
      <c r="A21088" s="52" t="s">
        <v>6249</v>
      </c>
      <c r="B21088" s="54" t="s">
        <v>2766</v>
      </c>
      <c r="C21088" s="61" t="s">
        <v>511</v>
      </c>
      <c r="D21088" s="449">
        <v>212</v>
      </c>
      <c r="E21088" s="453">
        <v>414.71600000000001</v>
      </c>
      <c r="F21088" s="453">
        <v>15930.877</v>
      </c>
    </row>
    <row r="21089" spans="1:6" ht="17.399999999999999" x14ac:dyDescent="0.25">
      <c r="A21089" s="53" t="s">
        <v>6249</v>
      </c>
      <c r="B21089" s="55" t="s">
        <v>2766</v>
      </c>
      <c r="C21089" s="62" t="s">
        <v>481</v>
      </c>
      <c r="D21089" s="450">
        <v>398</v>
      </c>
      <c r="E21089" s="454">
        <v>641.45100000000002</v>
      </c>
      <c r="F21089" s="454">
        <v>15380.934999999999</v>
      </c>
    </row>
    <row r="21090" spans="1:6" ht="17.399999999999999" x14ac:dyDescent="0.25">
      <c r="A21090" s="52" t="s">
        <v>6249</v>
      </c>
      <c r="B21090" s="54" t="s">
        <v>2766</v>
      </c>
      <c r="C21090" s="61" t="s">
        <v>447</v>
      </c>
      <c r="D21090" s="449">
        <v>39</v>
      </c>
      <c r="E21090" s="453">
        <v>79.518000000000001</v>
      </c>
      <c r="F21090" s="453">
        <v>13344.302</v>
      </c>
    </row>
    <row r="21091" spans="1:6" ht="17.399999999999999" x14ac:dyDescent="0.25">
      <c r="A21091" s="53" t="s">
        <v>6249</v>
      </c>
      <c r="B21091" s="55" t="s">
        <v>2766</v>
      </c>
      <c r="C21091" s="62" t="s">
        <v>457</v>
      </c>
      <c r="D21091" s="450">
        <v>5</v>
      </c>
      <c r="E21091" s="454">
        <v>9.5820000000000007</v>
      </c>
      <c r="F21091" s="454">
        <v>8409.3680000000004</v>
      </c>
    </row>
    <row r="21092" spans="1:6" ht="17.399999999999999" x14ac:dyDescent="0.25">
      <c r="A21092" s="58" t="s">
        <v>6249</v>
      </c>
      <c r="B21092" s="56" t="s">
        <v>2766</v>
      </c>
      <c r="C21092" s="142" t="s">
        <v>463</v>
      </c>
      <c r="D21092" s="452">
        <v>59</v>
      </c>
      <c r="E21092" s="456">
        <v>71.978999999999999</v>
      </c>
      <c r="F21092" s="456">
        <v>2749.7919999999999</v>
      </c>
    </row>
    <row r="21093" spans="1:6" ht="17.399999999999999" x14ac:dyDescent="0.25">
      <c r="A21093" s="53" t="s">
        <v>6249</v>
      </c>
      <c r="B21093" s="55" t="s">
        <v>2766</v>
      </c>
      <c r="C21093" s="62" t="s">
        <v>471</v>
      </c>
      <c r="D21093" s="450">
        <v>50</v>
      </c>
      <c r="E21093" s="454">
        <v>76.697000000000003</v>
      </c>
      <c r="F21093" s="454">
        <v>2482.473</v>
      </c>
    </row>
    <row r="21094" spans="1:6" ht="17.399999999999999" x14ac:dyDescent="0.25">
      <c r="A21094" s="52" t="s">
        <v>6249</v>
      </c>
      <c r="B21094" s="54" t="s">
        <v>2766</v>
      </c>
      <c r="C21094" s="61" t="s">
        <v>464</v>
      </c>
      <c r="D21094" s="449">
        <v>21</v>
      </c>
      <c r="E21094" s="453">
        <v>44.555</v>
      </c>
      <c r="F21094" s="453">
        <v>1706.335</v>
      </c>
    </row>
    <row r="21095" spans="1:6" ht="17.399999999999999" x14ac:dyDescent="0.25">
      <c r="A21095" s="59" t="s">
        <v>6249</v>
      </c>
      <c r="B21095" s="57" t="s">
        <v>2766</v>
      </c>
      <c r="C21095" s="143" t="s">
        <v>440</v>
      </c>
      <c r="D21095" s="451">
        <v>37</v>
      </c>
      <c r="E21095" s="455">
        <v>65.724000000000004</v>
      </c>
      <c r="F21095" s="455">
        <v>3026.107</v>
      </c>
    </row>
    <row r="21096" spans="1:6" ht="17.399999999999999" x14ac:dyDescent="0.25">
      <c r="A21096" s="58" t="s">
        <v>308</v>
      </c>
      <c r="B21096" s="56" t="s">
        <v>309</v>
      </c>
      <c r="C21096" s="142" t="s">
        <v>511</v>
      </c>
      <c r="D21096" s="452">
        <v>34099</v>
      </c>
      <c r="E21096" s="456">
        <v>54600.843999999997</v>
      </c>
      <c r="F21096" s="456">
        <v>2960100.1749999998</v>
      </c>
    </row>
    <row r="21097" spans="1:6" ht="17.399999999999999" x14ac:dyDescent="0.25">
      <c r="A21097" s="53" t="s">
        <v>308</v>
      </c>
      <c r="B21097" s="55" t="s">
        <v>309</v>
      </c>
      <c r="C21097" s="62" t="s">
        <v>471</v>
      </c>
      <c r="D21097" s="450">
        <v>24043</v>
      </c>
      <c r="E21097" s="454">
        <v>46494.682999999997</v>
      </c>
      <c r="F21097" s="454">
        <v>1918919.338</v>
      </c>
    </row>
    <row r="21098" spans="1:6" ht="17.399999999999999" x14ac:dyDescent="0.25">
      <c r="A21098" s="52" t="s">
        <v>308</v>
      </c>
      <c r="B21098" s="54" t="s">
        <v>309</v>
      </c>
      <c r="C21098" s="61" t="s">
        <v>482</v>
      </c>
      <c r="D21098" s="449">
        <v>37128</v>
      </c>
      <c r="E21098" s="453">
        <v>48005.11</v>
      </c>
      <c r="F21098" s="453">
        <v>1742958.682</v>
      </c>
    </row>
    <row r="21099" spans="1:6" ht="17.399999999999999" x14ac:dyDescent="0.25">
      <c r="A21099" s="59" t="s">
        <v>308</v>
      </c>
      <c r="B21099" s="57" t="s">
        <v>309</v>
      </c>
      <c r="C21099" s="143" t="s">
        <v>443</v>
      </c>
      <c r="D21099" s="451">
        <v>8965</v>
      </c>
      <c r="E21099" s="455">
        <v>16977.455999999998</v>
      </c>
      <c r="F21099" s="455">
        <v>1192170.736</v>
      </c>
    </row>
    <row r="21100" spans="1:6" ht="17.399999999999999" x14ac:dyDescent="0.25">
      <c r="A21100" s="58" t="s">
        <v>308</v>
      </c>
      <c r="B21100" s="56" t="s">
        <v>309</v>
      </c>
      <c r="C21100" s="142" t="s">
        <v>479</v>
      </c>
      <c r="D21100" s="452">
        <v>17844</v>
      </c>
      <c r="E21100" s="456">
        <v>23363.866000000002</v>
      </c>
      <c r="F21100" s="456">
        <v>947343.95</v>
      </c>
    </row>
    <row r="21101" spans="1:6" ht="17.399999999999999" x14ac:dyDescent="0.25">
      <c r="A21101" s="59" t="s">
        <v>308</v>
      </c>
      <c r="B21101" s="57" t="s">
        <v>309</v>
      </c>
      <c r="C21101" s="143" t="s">
        <v>481</v>
      </c>
      <c r="D21101" s="451">
        <v>12364</v>
      </c>
      <c r="E21101" s="455">
        <v>18229.191999999999</v>
      </c>
      <c r="F21101" s="455">
        <v>859933.90300000005</v>
      </c>
    </row>
    <row r="21102" spans="1:6" ht="17.399999999999999" x14ac:dyDescent="0.25">
      <c r="A21102" s="52" t="s">
        <v>308</v>
      </c>
      <c r="B21102" s="54" t="s">
        <v>309</v>
      </c>
      <c r="C21102" s="61" t="s">
        <v>455</v>
      </c>
      <c r="D21102" s="449">
        <v>13049</v>
      </c>
      <c r="E21102" s="453">
        <v>19406.365000000002</v>
      </c>
      <c r="F21102" s="453">
        <v>737099.18400000001</v>
      </c>
    </row>
    <row r="21103" spans="1:6" ht="17.399999999999999" x14ac:dyDescent="0.25">
      <c r="A21103" s="59" t="s">
        <v>308</v>
      </c>
      <c r="B21103" s="57" t="s">
        <v>309</v>
      </c>
      <c r="C21103" s="143" t="s">
        <v>463</v>
      </c>
      <c r="D21103" s="451">
        <v>15651</v>
      </c>
      <c r="E21103" s="455">
        <v>19818.841</v>
      </c>
      <c r="F21103" s="455">
        <v>683635.86</v>
      </c>
    </row>
    <row r="21104" spans="1:6" ht="17.399999999999999" x14ac:dyDescent="0.25">
      <c r="A21104" s="52" t="s">
        <v>308</v>
      </c>
      <c r="B21104" s="54" t="s">
        <v>309</v>
      </c>
      <c r="C21104" s="61" t="s">
        <v>444</v>
      </c>
      <c r="D21104" s="449">
        <v>1700</v>
      </c>
      <c r="E21104" s="453">
        <v>3024.7570000000001</v>
      </c>
      <c r="F21104" s="453">
        <v>380662.82199999999</v>
      </c>
    </row>
    <row r="21105" spans="1:6" ht="17.399999999999999" x14ac:dyDescent="0.25">
      <c r="A21105" s="59" t="s">
        <v>308</v>
      </c>
      <c r="B21105" s="57" t="s">
        <v>309</v>
      </c>
      <c r="C21105" s="143" t="s">
        <v>439</v>
      </c>
      <c r="D21105" s="451">
        <v>1148</v>
      </c>
      <c r="E21105" s="455">
        <v>2363.3440000000001</v>
      </c>
      <c r="F21105" s="455">
        <v>377811.01400000002</v>
      </c>
    </row>
    <row r="21106" spans="1:6" ht="17.399999999999999" x14ac:dyDescent="0.25">
      <c r="A21106" s="58" t="s">
        <v>308</v>
      </c>
      <c r="B21106" s="56" t="s">
        <v>309</v>
      </c>
      <c r="C21106" s="142" t="s">
        <v>924</v>
      </c>
      <c r="D21106" s="452">
        <v>424</v>
      </c>
      <c r="E21106" s="456">
        <v>1017.338</v>
      </c>
      <c r="F21106" s="456">
        <v>109349.66</v>
      </c>
    </row>
    <row r="21107" spans="1:6" ht="17.399999999999999" x14ac:dyDescent="0.25">
      <c r="A21107" s="59" t="s">
        <v>308</v>
      </c>
      <c r="B21107" s="57" t="s">
        <v>309</v>
      </c>
      <c r="C21107" s="143" t="s">
        <v>491</v>
      </c>
      <c r="D21107" s="451">
        <v>1433</v>
      </c>
      <c r="E21107" s="455">
        <v>2573.692</v>
      </c>
      <c r="F21107" s="455">
        <v>102225.765</v>
      </c>
    </row>
    <row r="21108" spans="1:6" ht="17.399999999999999" x14ac:dyDescent="0.25">
      <c r="A21108" s="58" t="s">
        <v>308</v>
      </c>
      <c r="B21108" s="56" t="s">
        <v>309</v>
      </c>
      <c r="C21108" s="142" t="s">
        <v>490</v>
      </c>
      <c r="D21108" s="452">
        <v>280</v>
      </c>
      <c r="E21108" s="456">
        <v>475.983</v>
      </c>
      <c r="F21108" s="456">
        <v>47562.951999999997</v>
      </c>
    </row>
    <row r="21109" spans="1:6" ht="17.399999999999999" x14ac:dyDescent="0.25">
      <c r="A21109" s="59" t="s">
        <v>308</v>
      </c>
      <c r="B21109" s="57" t="s">
        <v>309</v>
      </c>
      <c r="C21109" s="143" t="s">
        <v>498</v>
      </c>
      <c r="D21109" s="451">
        <v>336</v>
      </c>
      <c r="E21109" s="455">
        <v>527.57799999999997</v>
      </c>
      <c r="F21109" s="455">
        <v>43838.837</v>
      </c>
    </row>
    <row r="21110" spans="1:6" ht="17.399999999999999" x14ac:dyDescent="0.25">
      <c r="A21110" s="58" t="s">
        <v>308</v>
      </c>
      <c r="B21110" s="56" t="s">
        <v>309</v>
      </c>
      <c r="C21110" s="142" t="s">
        <v>458</v>
      </c>
      <c r="D21110" s="452">
        <v>249</v>
      </c>
      <c r="E21110" s="456">
        <v>414.697</v>
      </c>
      <c r="F21110" s="456">
        <v>37644.652999999998</v>
      </c>
    </row>
    <row r="21111" spans="1:6" ht="17.399999999999999" x14ac:dyDescent="0.25">
      <c r="A21111" s="53" t="s">
        <v>308</v>
      </c>
      <c r="B21111" s="55" t="s">
        <v>309</v>
      </c>
      <c r="C21111" s="62" t="s">
        <v>445</v>
      </c>
      <c r="D21111" s="450">
        <v>132</v>
      </c>
      <c r="E21111" s="454">
        <v>204.09299999999999</v>
      </c>
      <c r="F21111" s="454">
        <v>15025.985000000001</v>
      </c>
    </row>
    <row r="21112" spans="1:6" ht="17.399999999999999" x14ac:dyDescent="0.25">
      <c r="A21112" s="58" t="s">
        <v>308</v>
      </c>
      <c r="B21112" s="56" t="s">
        <v>309</v>
      </c>
      <c r="C21112" s="142" t="s">
        <v>492</v>
      </c>
      <c r="D21112" s="452">
        <v>76</v>
      </c>
      <c r="E21112" s="456">
        <v>98.18</v>
      </c>
      <c r="F21112" s="456">
        <v>7189.7860000000001</v>
      </c>
    </row>
    <row r="21113" spans="1:6" ht="17.399999999999999" x14ac:dyDescent="0.25">
      <c r="A21113" s="53" t="s">
        <v>308</v>
      </c>
      <c r="B21113" s="55" t="s">
        <v>309</v>
      </c>
      <c r="C21113" s="62" t="s">
        <v>447</v>
      </c>
      <c r="D21113" s="450">
        <v>1</v>
      </c>
      <c r="E21113" s="454">
        <v>1.91</v>
      </c>
      <c r="F21113" s="454">
        <v>6018.0929999999998</v>
      </c>
    </row>
    <row r="21114" spans="1:6" ht="17.399999999999999" x14ac:dyDescent="0.25">
      <c r="A21114" s="58" t="s">
        <v>308</v>
      </c>
      <c r="B21114" s="56" t="s">
        <v>309</v>
      </c>
      <c r="C21114" s="142" t="s">
        <v>464</v>
      </c>
      <c r="D21114" s="452">
        <v>24</v>
      </c>
      <c r="E21114" s="456">
        <v>45.88</v>
      </c>
      <c r="F21114" s="456">
        <v>2977.2440000000001</v>
      </c>
    </row>
    <row r="21115" spans="1:6" ht="17.399999999999999" x14ac:dyDescent="0.25">
      <c r="A21115" s="59" t="s">
        <v>308</v>
      </c>
      <c r="B21115" s="57" t="s">
        <v>309</v>
      </c>
      <c r="C21115" s="143" t="s">
        <v>489</v>
      </c>
      <c r="D21115" s="451">
        <v>37</v>
      </c>
      <c r="E21115" s="455">
        <v>38.088000000000001</v>
      </c>
      <c r="F21115" s="455">
        <v>1905.643</v>
      </c>
    </row>
    <row r="21116" spans="1:6" ht="17.399999999999999" x14ac:dyDescent="0.25">
      <c r="A21116" s="52" t="s">
        <v>308</v>
      </c>
      <c r="B21116" s="54" t="s">
        <v>309</v>
      </c>
      <c r="C21116" s="61" t="s">
        <v>440</v>
      </c>
      <c r="D21116" s="449">
        <v>1</v>
      </c>
      <c r="E21116" s="453">
        <v>2.37</v>
      </c>
      <c r="F21116" s="453">
        <v>883.46299999999997</v>
      </c>
    </row>
    <row r="21117" spans="1:6" ht="17.399999999999999" x14ac:dyDescent="0.25">
      <c r="A21117" s="53" t="s">
        <v>2767</v>
      </c>
      <c r="B21117" s="55" t="s">
        <v>2768</v>
      </c>
      <c r="C21117" s="62" t="s">
        <v>455</v>
      </c>
      <c r="D21117" s="450">
        <v>31099</v>
      </c>
      <c r="E21117" s="454">
        <v>48466.586000000003</v>
      </c>
      <c r="F21117" s="454">
        <v>1668078.031</v>
      </c>
    </row>
    <row r="21118" spans="1:6" ht="17.399999999999999" x14ac:dyDescent="0.25">
      <c r="A21118" s="52" t="s">
        <v>2767</v>
      </c>
      <c r="B21118" s="54" t="s">
        <v>2768</v>
      </c>
      <c r="C21118" s="61" t="s">
        <v>481</v>
      </c>
      <c r="D21118" s="449">
        <v>19276</v>
      </c>
      <c r="E21118" s="453">
        <v>28922.444</v>
      </c>
      <c r="F21118" s="453">
        <v>1083853.111</v>
      </c>
    </row>
    <row r="21119" spans="1:6" ht="17.399999999999999" x14ac:dyDescent="0.25">
      <c r="A21119" s="53" t="s">
        <v>2767</v>
      </c>
      <c r="B21119" s="55" t="s">
        <v>2768</v>
      </c>
      <c r="C21119" s="62" t="s">
        <v>463</v>
      </c>
      <c r="D21119" s="450">
        <v>8848</v>
      </c>
      <c r="E21119" s="454">
        <v>9463.8349999999991</v>
      </c>
      <c r="F21119" s="454">
        <v>338017.01299999998</v>
      </c>
    </row>
    <row r="21120" spans="1:6" ht="17.399999999999999" x14ac:dyDescent="0.25">
      <c r="A21120" s="58" t="s">
        <v>2767</v>
      </c>
      <c r="B21120" s="56" t="s">
        <v>2768</v>
      </c>
      <c r="C21120" s="142" t="s">
        <v>443</v>
      </c>
      <c r="D21120" s="452">
        <v>2285</v>
      </c>
      <c r="E21120" s="456">
        <v>4094.319</v>
      </c>
      <c r="F21120" s="456">
        <v>150136.45600000001</v>
      </c>
    </row>
    <row r="21121" spans="1:6" ht="17.399999999999999" x14ac:dyDescent="0.25">
      <c r="A21121" s="59" t="s">
        <v>2767</v>
      </c>
      <c r="B21121" s="57" t="s">
        <v>2768</v>
      </c>
      <c r="C21121" s="143" t="s">
        <v>457</v>
      </c>
      <c r="D21121" s="451">
        <v>1549</v>
      </c>
      <c r="E21121" s="455">
        <v>2580.3820000000001</v>
      </c>
      <c r="F21121" s="455">
        <v>127368.848</v>
      </c>
    </row>
    <row r="21122" spans="1:6" ht="17.399999999999999" x14ac:dyDescent="0.25">
      <c r="A21122" s="52" t="s">
        <v>2767</v>
      </c>
      <c r="B21122" s="54" t="s">
        <v>2768</v>
      </c>
      <c r="C21122" s="61" t="s">
        <v>444</v>
      </c>
      <c r="D21122" s="449">
        <v>609</v>
      </c>
      <c r="E21122" s="453">
        <v>1169.8240000000001</v>
      </c>
      <c r="F21122" s="453">
        <v>119444.705</v>
      </c>
    </row>
    <row r="21123" spans="1:6" ht="17.399999999999999" x14ac:dyDescent="0.25">
      <c r="A21123" s="53" t="s">
        <v>2767</v>
      </c>
      <c r="B21123" s="55" t="s">
        <v>2768</v>
      </c>
      <c r="C21123" s="62" t="s">
        <v>491</v>
      </c>
      <c r="D21123" s="450">
        <v>1156</v>
      </c>
      <c r="E21123" s="454">
        <v>2054.886</v>
      </c>
      <c r="F21123" s="454">
        <v>84616.850999999995</v>
      </c>
    </row>
    <row r="21124" spans="1:6" ht="17.399999999999999" x14ac:dyDescent="0.25">
      <c r="A21124" s="58" t="s">
        <v>2767</v>
      </c>
      <c r="B21124" s="56" t="s">
        <v>2768</v>
      </c>
      <c r="C21124" s="142" t="s">
        <v>511</v>
      </c>
      <c r="D21124" s="452">
        <v>885</v>
      </c>
      <c r="E21124" s="456">
        <v>1991.5360000000001</v>
      </c>
      <c r="F21124" s="456">
        <v>74837.725999999995</v>
      </c>
    </row>
    <row r="21125" spans="1:6" ht="17.399999999999999" x14ac:dyDescent="0.25">
      <c r="A21125" s="59" t="s">
        <v>2767</v>
      </c>
      <c r="B21125" s="57" t="s">
        <v>2768</v>
      </c>
      <c r="C21125" s="143" t="s">
        <v>488</v>
      </c>
      <c r="D21125" s="451">
        <v>1943</v>
      </c>
      <c r="E21125" s="455">
        <v>1764.85</v>
      </c>
      <c r="F21125" s="455">
        <v>73408.070999999996</v>
      </c>
    </row>
    <row r="21126" spans="1:6" ht="17.399999999999999" x14ac:dyDescent="0.25">
      <c r="A21126" s="58" t="s">
        <v>2767</v>
      </c>
      <c r="B21126" s="56" t="s">
        <v>2768</v>
      </c>
      <c r="C21126" s="142" t="s">
        <v>447</v>
      </c>
      <c r="D21126" s="452">
        <v>863</v>
      </c>
      <c r="E21126" s="456">
        <v>1715.1869999999999</v>
      </c>
      <c r="F21126" s="456">
        <v>69408.228000000003</v>
      </c>
    </row>
    <row r="21127" spans="1:6" ht="17.399999999999999" x14ac:dyDescent="0.25">
      <c r="A21127" s="59" t="s">
        <v>2767</v>
      </c>
      <c r="B21127" s="57" t="s">
        <v>2768</v>
      </c>
      <c r="C21127" s="143" t="s">
        <v>464</v>
      </c>
      <c r="D21127" s="451">
        <v>231</v>
      </c>
      <c r="E21127" s="455">
        <v>463.28500000000003</v>
      </c>
      <c r="F21127" s="455">
        <v>20624.888999999999</v>
      </c>
    </row>
    <row r="21128" spans="1:6" ht="17.399999999999999" x14ac:dyDescent="0.25">
      <c r="A21128" s="58" t="s">
        <v>2767</v>
      </c>
      <c r="B21128" s="56" t="s">
        <v>2768</v>
      </c>
      <c r="C21128" s="142" t="s">
        <v>498</v>
      </c>
      <c r="D21128" s="452">
        <v>173</v>
      </c>
      <c r="E21128" s="456">
        <v>171.40700000000001</v>
      </c>
      <c r="F21128" s="456">
        <v>12607.334000000001</v>
      </c>
    </row>
    <row r="21129" spans="1:6" ht="17.399999999999999" x14ac:dyDescent="0.25">
      <c r="A21129" s="53" t="s">
        <v>2767</v>
      </c>
      <c r="B21129" s="55" t="s">
        <v>2768</v>
      </c>
      <c r="C21129" s="62" t="s">
        <v>439</v>
      </c>
      <c r="D21129" s="450">
        <v>52</v>
      </c>
      <c r="E21129" s="454">
        <v>108.69799999999999</v>
      </c>
      <c r="F21129" s="454">
        <v>9407.0990000000002</v>
      </c>
    </row>
    <row r="21130" spans="1:6" ht="17.399999999999999" x14ac:dyDescent="0.25">
      <c r="A21130" s="52" t="s">
        <v>2767</v>
      </c>
      <c r="B21130" s="54" t="s">
        <v>2768</v>
      </c>
      <c r="C21130" s="61" t="s">
        <v>924</v>
      </c>
      <c r="D21130" s="449">
        <v>26</v>
      </c>
      <c r="E21130" s="453">
        <v>50.747999999999998</v>
      </c>
      <c r="F21130" s="453">
        <v>3815.5709999999999</v>
      </c>
    </row>
    <row r="21131" spans="1:6" ht="17.399999999999999" x14ac:dyDescent="0.25">
      <c r="A21131" s="53" t="s">
        <v>2767</v>
      </c>
      <c r="B21131" s="55" t="s">
        <v>2768</v>
      </c>
      <c r="C21131" s="62" t="s">
        <v>461</v>
      </c>
      <c r="D21131" s="450">
        <v>75</v>
      </c>
      <c r="E21131" s="454">
        <v>123.593</v>
      </c>
      <c r="F21131" s="454">
        <v>1913.0609999999999</v>
      </c>
    </row>
    <row r="21132" spans="1:6" ht="17.399999999999999" x14ac:dyDescent="0.25">
      <c r="A21132" s="52" t="s">
        <v>2767</v>
      </c>
      <c r="B21132" s="54" t="s">
        <v>2768</v>
      </c>
      <c r="C21132" s="61" t="s">
        <v>471</v>
      </c>
      <c r="D21132" s="449">
        <v>49</v>
      </c>
      <c r="E21132" s="453">
        <v>82.221000000000004</v>
      </c>
      <c r="F21132" s="453">
        <v>1333.1320000000001</v>
      </c>
    </row>
    <row r="21133" spans="1:6" ht="17.399999999999999" x14ac:dyDescent="0.25">
      <c r="A21133" s="59" t="s">
        <v>2767</v>
      </c>
      <c r="B21133" s="57" t="s">
        <v>2768</v>
      </c>
      <c r="C21133" s="143" t="s">
        <v>440</v>
      </c>
      <c r="D21133" s="451">
        <v>52</v>
      </c>
      <c r="E21133" s="455">
        <v>90.174000000000007</v>
      </c>
      <c r="F21133" s="455">
        <v>2383.52</v>
      </c>
    </row>
    <row r="21134" spans="1:6" ht="17.399999999999999" x14ac:dyDescent="0.25">
      <c r="A21134" s="58" t="s">
        <v>2769</v>
      </c>
      <c r="B21134" s="56" t="s">
        <v>2770</v>
      </c>
      <c r="C21134" s="142" t="s">
        <v>511</v>
      </c>
      <c r="D21134" s="452">
        <v>30328</v>
      </c>
      <c r="E21134" s="456">
        <v>60973.061000000002</v>
      </c>
      <c r="F21134" s="456">
        <v>3856211.7379999999</v>
      </c>
    </row>
    <row r="21135" spans="1:6" ht="17.399999999999999" x14ac:dyDescent="0.25">
      <c r="A21135" s="53" t="s">
        <v>2769</v>
      </c>
      <c r="B21135" s="55" t="s">
        <v>2770</v>
      </c>
      <c r="C21135" s="62" t="s">
        <v>444</v>
      </c>
      <c r="D21135" s="450">
        <v>1909</v>
      </c>
      <c r="E21135" s="454">
        <v>4181.8599999999997</v>
      </c>
      <c r="F21135" s="454">
        <v>943317.96200000006</v>
      </c>
    </row>
    <row r="21136" spans="1:6" ht="17.399999999999999" x14ac:dyDescent="0.25">
      <c r="A21136" s="52" t="s">
        <v>2769</v>
      </c>
      <c r="B21136" s="54" t="s">
        <v>2770</v>
      </c>
      <c r="C21136" s="61" t="s">
        <v>482</v>
      </c>
      <c r="D21136" s="449">
        <v>7087</v>
      </c>
      <c r="E21136" s="453">
        <v>12858.21</v>
      </c>
      <c r="F21136" s="453">
        <v>591437</v>
      </c>
    </row>
    <row r="21137" spans="1:6" ht="17.399999999999999" x14ac:dyDescent="0.25">
      <c r="A21137" s="59" t="s">
        <v>2769</v>
      </c>
      <c r="B21137" s="57" t="s">
        <v>2770</v>
      </c>
      <c r="C21137" s="143" t="s">
        <v>443</v>
      </c>
      <c r="D21137" s="451">
        <v>1594</v>
      </c>
      <c r="E21137" s="455">
        <v>3438.3359999999998</v>
      </c>
      <c r="F21137" s="455">
        <v>353111.82299999997</v>
      </c>
    </row>
    <row r="21138" spans="1:6" ht="17.399999999999999" x14ac:dyDescent="0.25">
      <c r="A21138" s="52" t="s">
        <v>2769</v>
      </c>
      <c r="B21138" s="54" t="s">
        <v>2770</v>
      </c>
      <c r="C21138" s="61" t="s">
        <v>490</v>
      </c>
      <c r="D21138" s="449">
        <v>270</v>
      </c>
      <c r="E21138" s="453">
        <v>697.6</v>
      </c>
      <c r="F21138" s="453">
        <v>172758.897</v>
      </c>
    </row>
    <row r="21139" spans="1:6" ht="17.399999999999999" x14ac:dyDescent="0.25">
      <c r="A21139" s="53" t="s">
        <v>2769</v>
      </c>
      <c r="B21139" s="55" t="s">
        <v>2770</v>
      </c>
      <c r="C21139" s="62" t="s">
        <v>7237</v>
      </c>
      <c r="D21139" s="450">
        <v>963</v>
      </c>
      <c r="E21139" s="454">
        <v>1625.95</v>
      </c>
      <c r="F21139" s="454">
        <v>81300.808999999994</v>
      </c>
    </row>
    <row r="21140" spans="1:6" ht="17.399999999999999" x14ac:dyDescent="0.25">
      <c r="A21140" s="52" t="s">
        <v>2769</v>
      </c>
      <c r="B21140" s="54" t="s">
        <v>2770</v>
      </c>
      <c r="C21140" s="61" t="s">
        <v>471</v>
      </c>
      <c r="D21140" s="449">
        <v>657</v>
      </c>
      <c r="E21140" s="453">
        <v>1291.27</v>
      </c>
      <c r="F21140" s="453">
        <v>60282.582000000002</v>
      </c>
    </row>
    <row r="21141" spans="1:6" ht="17.399999999999999" x14ac:dyDescent="0.25">
      <c r="A21141" s="53" t="s">
        <v>2769</v>
      </c>
      <c r="B21141" s="55" t="s">
        <v>2770</v>
      </c>
      <c r="C21141" s="62" t="s">
        <v>455</v>
      </c>
      <c r="D21141" s="450">
        <v>344</v>
      </c>
      <c r="E21141" s="454">
        <v>554.91</v>
      </c>
      <c r="F21141" s="454">
        <v>19614.705000000002</v>
      </c>
    </row>
    <row r="21142" spans="1:6" ht="17.399999999999999" x14ac:dyDescent="0.25">
      <c r="A21142" s="52" t="s">
        <v>2769</v>
      </c>
      <c r="B21142" s="54" t="s">
        <v>2770</v>
      </c>
      <c r="C21142" s="61" t="s">
        <v>479</v>
      </c>
      <c r="D21142" s="449">
        <v>95</v>
      </c>
      <c r="E21142" s="453">
        <v>135.46</v>
      </c>
      <c r="F21142" s="453">
        <v>7160.2730000000001</v>
      </c>
    </row>
    <row r="21143" spans="1:6" ht="17.399999999999999" x14ac:dyDescent="0.25">
      <c r="A21143" s="53" t="s">
        <v>2769</v>
      </c>
      <c r="B21143" s="55" t="s">
        <v>2770</v>
      </c>
      <c r="C21143" s="62" t="s">
        <v>492</v>
      </c>
      <c r="D21143" s="450">
        <v>16</v>
      </c>
      <c r="E21143" s="454">
        <v>26.805</v>
      </c>
      <c r="F21143" s="454">
        <v>3330.203</v>
      </c>
    </row>
    <row r="21144" spans="1:6" ht="17.399999999999999" x14ac:dyDescent="0.25">
      <c r="A21144" s="52" t="s">
        <v>2769</v>
      </c>
      <c r="B21144" s="54" t="s">
        <v>2770</v>
      </c>
      <c r="C21144" s="61" t="s">
        <v>447</v>
      </c>
      <c r="D21144" s="449">
        <v>1</v>
      </c>
      <c r="E21144" s="453">
        <v>1.6</v>
      </c>
      <c r="F21144" s="453">
        <v>2449.0479999999998</v>
      </c>
    </row>
    <row r="21145" spans="1:6" ht="17.399999999999999" x14ac:dyDescent="0.25">
      <c r="A21145" s="53" t="s">
        <v>2769</v>
      </c>
      <c r="B21145" s="55" t="s">
        <v>2770</v>
      </c>
      <c r="C21145" s="62" t="s">
        <v>498</v>
      </c>
      <c r="D21145" s="450">
        <v>7</v>
      </c>
      <c r="E21145" s="454">
        <v>11.85</v>
      </c>
      <c r="F21145" s="454">
        <v>1309.0229999999999</v>
      </c>
    </row>
    <row r="21146" spans="1:6" ht="17.399999999999999" x14ac:dyDescent="0.25">
      <c r="A21146" s="52" t="s">
        <v>2769</v>
      </c>
      <c r="B21146" s="54" t="s">
        <v>2770</v>
      </c>
      <c r="C21146" s="61" t="s">
        <v>440</v>
      </c>
      <c r="D21146" s="449">
        <v>8</v>
      </c>
      <c r="E21146" s="453">
        <v>15.673</v>
      </c>
      <c r="F21146" s="453">
        <v>972.05799999999999</v>
      </c>
    </row>
    <row r="21147" spans="1:6" ht="17.399999999999999" x14ac:dyDescent="0.25">
      <c r="A21147" s="53" t="s">
        <v>6251</v>
      </c>
      <c r="B21147" s="55" t="s">
        <v>3193</v>
      </c>
      <c r="C21147" s="62" t="s">
        <v>481</v>
      </c>
      <c r="D21147" s="450">
        <v>408</v>
      </c>
      <c r="E21147" s="454">
        <v>600.29999999999995</v>
      </c>
      <c r="F21147" s="454">
        <v>19957.732</v>
      </c>
    </row>
    <row r="21148" spans="1:6" ht="17.399999999999999" x14ac:dyDescent="0.25">
      <c r="A21148" s="58" t="s">
        <v>6251</v>
      </c>
      <c r="B21148" s="56" t="s">
        <v>3193</v>
      </c>
      <c r="C21148" s="142" t="s">
        <v>471</v>
      </c>
      <c r="D21148" s="452">
        <v>168</v>
      </c>
      <c r="E21148" s="456">
        <v>347.18</v>
      </c>
      <c r="F21148" s="456">
        <v>14143.853999999999</v>
      </c>
    </row>
    <row r="21149" spans="1:6" ht="17.399999999999999" x14ac:dyDescent="0.25">
      <c r="A21149" s="59" t="s">
        <v>6251</v>
      </c>
      <c r="B21149" s="57" t="s">
        <v>3193</v>
      </c>
      <c r="C21149" s="143" t="s">
        <v>455</v>
      </c>
      <c r="D21149" s="451">
        <v>295</v>
      </c>
      <c r="E21149" s="455">
        <v>456.185</v>
      </c>
      <c r="F21149" s="455">
        <v>13183.929</v>
      </c>
    </row>
    <row r="21150" spans="1:6" ht="17.399999999999999" x14ac:dyDescent="0.25">
      <c r="A21150" s="52" t="s">
        <v>6251</v>
      </c>
      <c r="B21150" s="54" t="s">
        <v>3193</v>
      </c>
      <c r="C21150" s="61" t="s">
        <v>443</v>
      </c>
      <c r="D21150" s="449">
        <v>38</v>
      </c>
      <c r="E21150" s="453">
        <v>69.652000000000001</v>
      </c>
      <c r="F21150" s="453">
        <v>2563.4639999999999</v>
      </c>
    </row>
    <row r="21151" spans="1:6" ht="17.399999999999999" x14ac:dyDescent="0.25">
      <c r="A21151" s="53" t="s">
        <v>6251</v>
      </c>
      <c r="B21151" s="55" t="s">
        <v>3193</v>
      </c>
      <c r="C21151" s="62" t="s">
        <v>444</v>
      </c>
      <c r="D21151" s="450">
        <v>12</v>
      </c>
      <c r="E21151" s="454">
        <v>20.766999999999999</v>
      </c>
      <c r="F21151" s="454">
        <v>2096.4479999999999</v>
      </c>
    </row>
    <row r="21152" spans="1:6" ht="17.399999999999999" x14ac:dyDescent="0.25">
      <c r="A21152" s="52" t="s">
        <v>6251</v>
      </c>
      <c r="B21152" s="54" t="s">
        <v>3193</v>
      </c>
      <c r="C21152" s="61" t="s">
        <v>440</v>
      </c>
      <c r="D21152" s="449">
        <v>27</v>
      </c>
      <c r="E21152" s="453">
        <v>32.353000000000002</v>
      </c>
      <c r="F21152" s="453">
        <v>1831.346</v>
      </c>
    </row>
    <row r="21153" spans="1:6" ht="17.399999999999999" x14ac:dyDescent="0.25">
      <c r="A21153" s="59" t="s">
        <v>310</v>
      </c>
      <c r="B21153" s="57" t="s">
        <v>311</v>
      </c>
      <c r="C21153" s="143" t="s">
        <v>443</v>
      </c>
      <c r="D21153" s="451">
        <v>895</v>
      </c>
      <c r="E21153" s="455">
        <v>1606.02</v>
      </c>
      <c r="F21153" s="455">
        <v>107804.095</v>
      </c>
    </row>
    <row r="21154" spans="1:6" ht="17.399999999999999" x14ac:dyDescent="0.25">
      <c r="A21154" s="58" t="s">
        <v>310</v>
      </c>
      <c r="B21154" s="56" t="s">
        <v>311</v>
      </c>
      <c r="C21154" s="142" t="s">
        <v>444</v>
      </c>
      <c r="D21154" s="452">
        <v>460</v>
      </c>
      <c r="E21154" s="456">
        <v>808.178</v>
      </c>
      <c r="F21154" s="456">
        <v>106722.314</v>
      </c>
    </row>
    <row r="21155" spans="1:6" ht="17.399999999999999" x14ac:dyDescent="0.25">
      <c r="A21155" s="59" t="s">
        <v>310</v>
      </c>
      <c r="B21155" s="57" t="s">
        <v>311</v>
      </c>
      <c r="C21155" s="143" t="s">
        <v>511</v>
      </c>
      <c r="D21155" s="451">
        <v>611</v>
      </c>
      <c r="E21155" s="455">
        <v>1003.056</v>
      </c>
      <c r="F21155" s="455">
        <v>74116.042000000001</v>
      </c>
    </row>
    <row r="21156" spans="1:6" ht="17.399999999999999" x14ac:dyDescent="0.25">
      <c r="A21156" s="58" t="s">
        <v>310</v>
      </c>
      <c r="B21156" s="56" t="s">
        <v>311</v>
      </c>
      <c r="C21156" s="142" t="s">
        <v>481</v>
      </c>
      <c r="D21156" s="452">
        <v>558</v>
      </c>
      <c r="E21156" s="456">
        <v>909.13</v>
      </c>
      <c r="F21156" s="456">
        <v>46999.985000000001</v>
      </c>
    </row>
    <row r="21157" spans="1:6" ht="17.399999999999999" x14ac:dyDescent="0.25">
      <c r="A21157" s="53" t="s">
        <v>310</v>
      </c>
      <c r="B21157" s="55" t="s">
        <v>311</v>
      </c>
      <c r="C21157" s="62" t="s">
        <v>493</v>
      </c>
      <c r="D21157" s="450">
        <v>20</v>
      </c>
      <c r="E21157" s="454">
        <v>194.04</v>
      </c>
      <c r="F21157" s="454">
        <v>21750</v>
      </c>
    </row>
    <row r="21158" spans="1:6" ht="17.399999999999999" x14ac:dyDescent="0.25">
      <c r="A21158" s="58" t="s">
        <v>310</v>
      </c>
      <c r="B21158" s="56" t="s">
        <v>311</v>
      </c>
      <c r="C21158" s="142" t="s">
        <v>482</v>
      </c>
      <c r="D21158" s="452">
        <v>283</v>
      </c>
      <c r="E21158" s="456">
        <v>468.30500000000001</v>
      </c>
      <c r="F21158" s="456">
        <v>20220.385999999999</v>
      </c>
    </row>
    <row r="21159" spans="1:6" ht="17.399999999999999" x14ac:dyDescent="0.25">
      <c r="A21159" s="59" t="s">
        <v>310</v>
      </c>
      <c r="B21159" s="57" t="s">
        <v>311</v>
      </c>
      <c r="C21159" s="143" t="s">
        <v>498</v>
      </c>
      <c r="D21159" s="451">
        <v>142</v>
      </c>
      <c r="E21159" s="455">
        <v>235.62899999999999</v>
      </c>
      <c r="F21159" s="455">
        <v>14806.455</v>
      </c>
    </row>
    <row r="21160" spans="1:6" ht="17.399999999999999" x14ac:dyDescent="0.25">
      <c r="A21160" s="52" t="s">
        <v>310</v>
      </c>
      <c r="B21160" s="54" t="s">
        <v>311</v>
      </c>
      <c r="C21160" s="61" t="s">
        <v>458</v>
      </c>
      <c r="D21160" s="449">
        <v>54</v>
      </c>
      <c r="E21160" s="453">
        <v>89.582999999999998</v>
      </c>
      <c r="F21160" s="453">
        <v>14414.632</v>
      </c>
    </row>
    <row r="21161" spans="1:6" ht="17.399999999999999" x14ac:dyDescent="0.25">
      <c r="A21161" s="53" t="s">
        <v>310</v>
      </c>
      <c r="B21161" s="55" t="s">
        <v>311</v>
      </c>
      <c r="C21161" s="62" t="s">
        <v>463</v>
      </c>
      <c r="D21161" s="450">
        <v>322</v>
      </c>
      <c r="E21161" s="454">
        <v>351.95800000000003</v>
      </c>
      <c r="F21161" s="454">
        <v>14269.744000000001</v>
      </c>
    </row>
    <row r="21162" spans="1:6" ht="17.399999999999999" x14ac:dyDescent="0.25">
      <c r="A21162" s="52" t="s">
        <v>310</v>
      </c>
      <c r="B21162" s="54" t="s">
        <v>311</v>
      </c>
      <c r="C21162" s="61" t="s">
        <v>471</v>
      </c>
      <c r="D21162" s="449">
        <v>133</v>
      </c>
      <c r="E21162" s="453">
        <v>223.74299999999999</v>
      </c>
      <c r="F21162" s="453">
        <v>9509.7039999999997</v>
      </c>
    </row>
    <row r="21163" spans="1:6" ht="17.399999999999999" x14ac:dyDescent="0.25">
      <c r="A21163" s="59" t="s">
        <v>310</v>
      </c>
      <c r="B21163" s="57" t="s">
        <v>311</v>
      </c>
      <c r="C21163" s="143" t="s">
        <v>492</v>
      </c>
      <c r="D21163" s="451">
        <v>64</v>
      </c>
      <c r="E21163" s="455">
        <v>105.461</v>
      </c>
      <c r="F21163" s="455">
        <v>9338.7350000000006</v>
      </c>
    </row>
    <row r="21164" spans="1:6" ht="17.399999999999999" x14ac:dyDescent="0.25">
      <c r="A21164" s="58" t="s">
        <v>310</v>
      </c>
      <c r="B21164" s="56" t="s">
        <v>311</v>
      </c>
      <c r="C21164" s="142" t="s">
        <v>924</v>
      </c>
      <c r="D21164" s="452">
        <v>33</v>
      </c>
      <c r="E21164" s="456">
        <v>58.03</v>
      </c>
      <c r="F21164" s="456">
        <v>8667.2540000000008</v>
      </c>
    </row>
    <row r="21165" spans="1:6" ht="17.399999999999999" x14ac:dyDescent="0.25">
      <c r="A21165" s="59" t="s">
        <v>310</v>
      </c>
      <c r="B21165" s="57" t="s">
        <v>311</v>
      </c>
      <c r="C21165" s="143" t="s">
        <v>491</v>
      </c>
      <c r="D21165" s="451">
        <v>100</v>
      </c>
      <c r="E21165" s="455">
        <v>180.339</v>
      </c>
      <c r="F21165" s="455">
        <v>7680.5379999999996</v>
      </c>
    </row>
    <row r="21166" spans="1:6" ht="17.399999999999999" x14ac:dyDescent="0.25">
      <c r="A21166" s="58" t="s">
        <v>310</v>
      </c>
      <c r="B21166" s="56" t="s">
        <v>311</v>
      </c>
      <c r="C21166" s="142" t="s">
        <v>455</v>
      </c>
      <c r="D21166" s="452">
        <v>97</v>
      </c>
      <c r="E21166" s="456">
        <v>170.93799999999999</v>
      </c>
      <c r="F21166" s="456">
        <v>6723.8609999999999</v>
      </c>
    </row>
    <row r="21167" spans="1:6" ht="17.399999999999999" x14ac:dyDescent="0.25">
      <c r="A21167" s="53" t="s">
        <v>310</v>
      </c>
      <c r="B21167" s="55" t="s">
        <v>311</v>
      </c>
      <c r="C21167" s="62" t="s">
        <v>439</v>
      </c>
      <c r="D21167" s="450">
        <v>21</v>
      </c>
      <c r="E21167" s="454">
        <v>36.72</v>
      </c>
      <c r="F21167" s="454">
        <v>6281.6490000000003</v>
      </c>
    </row>
    <row r="21168" spans="1:6" ht="17.399999999999999" x14ac:dyDescent="0.25">
      <c r="A21168" s="52" t="s">
        <v>310</v>
      </c>
      <c r="B21168" s="54" t="s">
        <v>311</v>
      </c>
      <c r="C21168" s="61" t="s">
        <v>490</v>
      </c>
      <c r="D21168" s="449">
        <v>29</v>
      </c>
      <c r="E21168" s="453">
        <v>49.65</v>
      </c>
      <c r="F21168" s="453">
        <v>5388.1270000000004</v>
      </c>
    </row>
    <row r="21169" spans="1:6" ht="17.399999999999999" x14ac:dyDescent="0.25">
      <c r="A21169" s="59" t="s">
        <v>310</v>
      </c>
      <c r="B21169" s="57" t="s">
        <v>311</v>
      </c>
      <c r="C21169" s="143" t="s">
        <v>445</v>
      </c>
      <c r="D21169" s="451">
        <v>41</v>
      </c>
      <c r="E21169" s="455">
        <v>60.722000000000001</v>
      </c>
      <c r="F21169" s="455">
        <v>4803.7560000000003</v>
      </c>
    </row>
    <row r="21170" spans="1:6" ht="17.399999999999999" x14ac:dyDescent="0.25">
      <c r="A21170" s="52" t="s">
        <v>310</v>
      </c>
      <c r="B21170" s="54" t="s">
        <v>311</v>
      </c>
      <c r="C21170" s="61" t="s">
        <v>479</v>
      </c>
      <c r="D21170" s="449">
        <v>55</v>
      </c>
      <c r="E21170" s="453">
        <v>77.430000000000007</v>
      </c>
      <c r="F21170" s="453">
        <v>4045.0070000000001</v>
      </c>
    </row>
    <row r="21171" spans="1:6" ht="17.399999999999999" x14ac:dyDescent="0.25">
      <c r="A21171" s="53" t="s">
        <v>310</v>
      </c>
      <c r="B21171" s="55" t="s">
        <v>311</v>
      </c>
      <c r="C21171" s="62" t="s">
        <v>910</v>
      </c>
      <c r="D21171" s="450">
        <v>43</v>
      </c>
      <c r="E21171" s="454">
        <v>60.991999999999997</v>
      </c>
      <c r="F21171" s="454">
        <v>3296.596</v>
      </c>
    </row>
    <row r="21172" spans="1:6" ht="17.399999999999999" x14ac:dyDescent="0.25">
      <c r="A21172" s="58" t="s">
        <v>310</v>
      </c>
      <c r="B21172" s="56" t="s">
        <v>311</v>
      </c>
      <c r="C21172" s="142" t="s">
        <v>488</v>
      </c>
      <c r="D21172" s="452">
        <v>15</v>
      </c>
      <c r="E21172" s="456">
        <v>27.669</v>
      </c>
      <c r="F21172" s="456">
        <v>2874.279</v>
      </c>
    </row>
    <row r="21173" spans="1:6" ht="17.399999999999999" x14ac:dyDescent="0.25">
      <c r="A21173" s="59" t="s">
        <v>310</v>
      </c>
      <c r="B21173" s="57" t="s">
        <v>311</v>
      </c>
      <c r="C21173" s="143" t="s">
        <v>447</v>
      </c>
      <c r="D21173" s="451">
        <v>5</v>
      </c>
      <c r="E21173" s="455">
        <v>8.8610000000000007</v>
      </c>
      <c r="F21173" s="455">
        <v>2216.85</v>
      </c>
    </row>
    <row r="21174" spans="1:6" ht="17.399999999999999" x14ac:dyDescent="0.25">
      <c r="A21174" s="58" t="s">
        <v>310</v>
      </c>
      <c r="B21174" s="56" t="s">
        <v>311</v>
      </c>
      <c r="C21174" s="142" t="s">
        <v>464</v>
      </c>
      <c r="D21174" s="452">
        <v>13</v>
      </c>
      <c r="E21174" s="456">
        <v>19.952999999999999</v>
      </c>
      <c r="F21174" s="456">
        <v>1372.1969999999999</v>
      </c>
    </row>
    <row r="21175" spans="1:6" ht="17.399999999999999" x14ac:dyDescent="0.25">
      <c r="A21175" s="53" t="s">
        <v>310</v>
      </c>
      <c r="B21175" s="55" t="s">
        <v>311</v>
      </c>
      <c r="C21175" s="62" t="s">
        <v>7237</v>
      </c>
      <c r="D21175" s="450">
        <v>12</v>
      </c>
      <c r="E21175" s="454">
        <v>18.96</v>
      </c>
      <c r="F21175" s="454">
        <v>1108.682</v>
      </c>
    </row>
    <row r="21176" spans="1:6" ht="17.399999999999999" x14ac:dyDescent="0.25">
      <c r="A21176" s="52" t="s">
        <v>310</v>
      </c>
      <c r="B21176" s="54" t="s">
        <v>311</v>
      </c>
      <c r="C21176" s="61" t="s">
        <v>440</v>
      </c>
      <c r="D21176" s="449">
        <v>7</v>
      </c>
      <c r="E21176" s="453">
        <v>10.117000000000001</v>
      </c>
      <c r="F21176" s="453">
        <v>564.27300000000002</v>
      </c>
    </row>
    <row r="21177" spans="1:6" ht="17.399999999999999" x14ac:dyDescent="0.25">
      <c r="A21177" s="53" t="s">
        <v>6253</v>
      </c>
      <c r="B21177" s="55" t="s">
        <v>1196</v>
      </c>
      <c r="C21177" s="62" t="s">
        <v>511</v>
      </c>
      <c r="D21177" s="450">
        <v>931</v>
      </c>
      <c r="E21177" s="454">
        <v>1387.913</v>
      </c>
      <c r="F21177" s="454">
        <v>49384.644</v>
      </c>
    </row>
    <row r="21178" spans="1:6" ht="17.399999999999999" x14ac:dyDescent="0.25">
      <c r="A21178" s="52" t="s">
        <v>6253</v>
      </c>
      <c r="B21178" s="54" t="s">
        <v>1196</v>
      </c>
      <c r="C21178" s="61" t="s">
        <v>481</v>
      </c>
      <c r="D21178" s="449">
        <v>1294</v>
      </c>
      <c r="E21178" s="453">
        <v>1941.825</v>
      </c>
      <c r="F21178" s="453">
        <v>48445.069000000003</v>
      </c>
    </row>
    <row r="21179" spans="1:6" ht="17.399999999999999" x14ac:dyDescent="0.25">
      <c r="A21179" s="59" t="s">
        <v>6253</v>
      </c>
      <c r="B21179" s="57" t="s">
        <v>1196</v>
      </c>
      <c r="C21179" s="143" t="s">
        <v>444</v>
      </c>
      <c r="D21179" s="451">
        <v>334</v>
      </c>
      <c r="E21179" s="455">
        <v>554.69299999999998</v>
      </c>
      <c r="F21179" s="455">
        <v>47574.925000000003</v>
      </c>
    </row>
    <row r="21180" spans="1:6" ht="17.399999999999999" x14ac:dyDescent="0.25">
      <c r="A21180" s="58" t="s">
        <v>6253</v>
      </c>
      <c r="B21180" s="56" t="s">
        <v>1196</v>
      </c>
      <c r="C21180" s="142" t="s">
        <v>443</v>
      </c>
      <c r="D21180" s="452">
        <v>645</v>
      </c>
      <c r="E21180" s="456">
        <v>1032.414</v>
      </c>
      <c r="F21180" s="456">
        <v>41029.900999999998</v>
      </c>
    </row>
    <row r="21181" spans="1:6" ht="17.399999999999999" x14ac:dyDescent="0.25">
      <c r="A21181" s="53" t="s">
        <v>6253</v>
      </c>
      <c r="B21181" s="55" t="s">
        <v>1196</v>
      </c>
      <c r="C21181" s="62" t="s">
        <v>439</v>
      </c>
      <c r="D21181" s="450">
        <v>55</v>
      </c>
      <c r="E21181" s="454">
        <v>64.641000000000005</v>
      </c>
      <c r="F21181" s="454">
        <v>17860.873</v>
      </c>
    </row>
    <row r="21182" spans="1:6" ht="17.399999999999999" x14ac:dyDescent="0.25">
      <c r="A21182" s="58" t="s">
        <v>6253</v>
      </c>
      <c r="B21182" s="56" t="s">
        <v>1196</v>
      </c>
      <c r="C21182" s="142" t="s">
        <v>463</v>
      </c>
      <c r="D21182" s="452">
        <v>140</v>
      </c>
      <c r="E21182" s="456">
        <v>164.28899999999999</v>
      </c>
      <c r="F21182" s="456">
        <v>5616.7219999999998</v>
      </c>
    </row>
    <row r="21183" spans="1:6" ht="17.399999999999999" x14ac:dyDescent="0.25">
      <c r="A21183" s="59" t="s">
        <v>6253</v>
      </c>
      <c r="B21183" s="57" t="s">
        <v>1196</v>
      </c>
      <c r="C21183" s="143" t="s">
        <v>464</v>
      </c>
      <c r="D21183" s="451">
        <v>74</v>
      </c>
      <c r="E21183" s="455">
        <v>126.604</v>
      </c>
      <c r="F21183" s="455">
        <v>4826.4589999999998</v>
      </c>
    </row>
    <row r="21184" spans="1:6" ht="17.399999999999999" x14ac:dyDescent="0.25">
      <c r="A21184" s="58" t="s">
        <v>6253</v>
      </c>
      <c r="B21184" s="56" t="s">
        <v>1196</v>
      </c>
      <c r="C21184" s="142" t="s">
        <v>490</v>
      </c>
      <c r="D21184" s="452">
        <v>10</v>
      </c>
      <c r="E21184" s="456">
        <v>22.904</v>
      </c>
      <c r="F21184" s="456">
        <v>4453.2920000000004</v>
      </c>
    </row>
    <row r="21185" spans="1:6" ht="17.399999999999999" x14ac:dyDescent="0.25">
      <c r="A21185" s="59" t="s">
        <v>6253</v>
      </c>
      <c r="B21185" s="57" t="s">
        <v>1196</v>
      </c>
      <c r="C21185" s="143" t="s">
        <v>471</v>
      </c>
      <c r="D21185" s="451">
        <v>97</v>
      </c>
      <c r="E21185" s="455">
        <v>157.185</v>
      </c>
      <c r="F21185" s="455">
        <v>4287.5200000000004</v>
      </c>
    </row>
    <row r="21186" spans="1:6" ht="17.399999999999999" x14ac:dyDescent="0.25">
      <c r="A21186" s="52" t="s">
        <v>6253</v>
      </c>
      <c r="B21186" s="54" t="s">
        <v>1196</v>
      </c>
      <c r="C21186" s="61" t="s">
        <v>457</v>
      </c>
      <c r="D21186" s="449">
        <v>45</v>
      </c>
      <c r="E21186" s="453">
        <v>82.352999999999994</v>
      </c>
      <c r="F21186" s="453">
        <v>4003.8359999999998</v>
      </c>
    </row>
    <row r="21187" spans="1:6" ht="17.399999999999999" x14ac:dyDescent="0.25">
      <c r="A21187" s="53" t="s">
        <v>6253</v>
      </c>
      <c r="B21187" s="55" t="s">
        <v>1196</v>
      </c>
      <c r="C21187" s="62" t="s">
        <v>455</v>
      </c>
      <c r="D21187" s="450">
        <v>80</v>
      </c>
      <c r="E21187" s="454">
        <v>138.00800000000001</v>
      </c>
      <c r="F21187" s="454">
        <v>3751.8180000000002</v>
      </c>
    </row>
    <row r="21188" spans="1:6" ht="17.399999999999999" x14ac:dyDescent="0.25">
      <c r="A21188" s="58" t="s">
        <v>6253</v>
      </c>
      <c r="B21188" s="56" t="s">
        <v>1196</v>
      </c>
      <c r="C21188" s="142" t="s">
        <v>486</v>
      </c>
      <c r="D21188" s="452">
        <v>37</v>
      </c>
      <c r="E21188" s="456">
        <v>57.982999999999997</v>
      </c>
      <c r="F21188" s="456">
        <v>2976.5340000000001</v>
      </c>
    </row>
    <row r="21189" spans="1:6" ht="17.399999999999999" x14ac:dyDescent="0.25">
      <c r="A21189" s="53" t="s">
        <v>6253</v>
      </c>
      <c r="B21189" s="55" t="s">
        <v>1196</v>
      </c>
      <c r="C21189" s="62" t="s">
        <v>461</v>
      </c>
      <c r="D21189" s="450">
        <v>114</v>
      </c>
      <c r="E21189" s="454">
        <v>166.578</v>
      </c>
      <c r="F21189" s="454">
        <v>2642.6309999999999</v>
      </c>
    </row>
    <row r="21190" spans="1:6" ht="17.399999999999999" x14ac:dyDescent="0.25">
      <c r="A21190" s="52" t="s">
        <v>6253</v>
      </c>
      <c r="B21190" s="54" t="s">
        <v>1196</v>
      </c>
      <c r="C21190" s="61" t="s">
        <v>498</v>
      </c>
      <c r="D21190" s="449">
        <v>33</v>
      </c>
      <c r="E21190" s="453">
        <v>50.686</v>
      </c>
      <c r="F21190" s="453">
        <v>2239.223</v>
      </c>
    </row>
    <row r="21191" spans="1:6" ht="17.399999999999999" x14ac:dyDescent="0.25">
      <c r="A21191" s="59" t="s">
        <v>6253</v>
      </c>
      <c r="B21191" s="57" t="s">
        <v>1196</v>
      </c>
      <c r="C21191" s="143" t="s">
        <v>488</v>
      </c>
      <c r="D21191" s="451">
        <v>23</v>
      </c>
      <c r="E21191" s="455">
        <v>29.457999999999998</v>
      </c>
      <c r="F21191" s="455">
        <v>1386.848</v>
      </c>
    </row>
    <row r="21192" spans="1:6" ht="17.399999999999999" x14ac:dyDescent="0.25">
      <c r="A21192" s="52" t="s">
        <v>6253</v>
      </c>
      <c r="B21192" s="54" t="s">
        <v>1196</v>
      </c>
      <c r="C21192" s="61" t="s">
        <v>447</v>
      </c>
      <c r="D21192" s="449">
        <v>12</v>
      </c>
      <c r="E21192" s="453">
        <v>19.050999999999998</v>
      </c>
      <c r="F21192" s="453">
        <v>1087.2180000000001</v>
      </c>
    </row>
    <row r="21193" spans="1:6" ht="17.399999999999999" x14ac:dyDescent="0.25">
      <c r="A21193" s="53" t="s">
        <v>6253</v>
      </c>
      <c r="B21193" s="55" t="s">
        <v>1196</v>
      </c>
      <c r="C21193" s="62" t="s">
        <v>440</v>
      </c>
      <c r="D21193" s="450">
        <v>72</v>
      </c>
      <c r="E21193" s="454">
        <v>107.887</v>
      </c>
      <c r="F21193" s="454">
        <v>3485.547</v>
      </c>
    </row>
    <row r="21194" spans="1:6" ht="17.399999999999999" x14ac:dyDescent="0.25">
      <c r="A21194" s="58" t="s">
        <v>312</v>
      </c>
      <c r="B21194" s="56" t="s">
        <v>313</v>
      </c>
      <c r="C21194" s="142" t="s">
        <v>511</v>
      </c>
      <c r="D21194" s="452">
        <v>1154</v>
      </c>
      <c r="E21194" s="456">
        <v>2022.7449999999999</v>
      </c>
      <c r="F21194" s="456">
        <v>133218.06899999999</v>
      </c>
    </row>
    <row r="21195" spans="1:6" ht="17.399999999999999" x14ac:dyDescent="0.25">
      <c r="A21195" s="53" t="s">
        <v>312</v>
      </c>
      <c r="B21195" s="55" t="s">
        <v>313</v>
      </c>
      <c r="C21195" s="62" t="s">
        <v>443</v>
      </c>
      <c r="D21195" s="450">
        <v>195</v>
      </c>
      <c r="E21195" s="454">
        <v>386.13400000000001</v>
      </c>
      <c r="F21195" s="454">
        <v>33455.661999999997</v>
      </c>
    </row>
    <row r="21196" spans="1:6" ht="17.399999999999999" x14ac:dyDescent="0.25">
      <c r="A21196" s="52" t="s">
        <v>312</v>
      </c>
      <c r="B21196" s="54" t="s">
        <v>313</v>
      </c>
      <c r="C21196" s="61" t="s">
        <v>444</v>
      </c>
      <c r="D21196" s="449">
        <v>105</v>
      </c>
      <c r="E21196" s="453">
        <v>208.18</v>
      </c>
      <c r="F21196" s="453">
        <v>26997.543000000001</v>
      </c>
    </row>
    <row r="21197" spans="1:6" ht="17.399999999999999" x14ac:dyDescent="0.25">
      <c r="A21197" s="59" t="s">
        <v>312</v>
      </c>
      <c r="B21197" s="57" t="s">
        <v>313</v>
      </c>
      <c r="C21197" s="143" t="s">
        <v>482</v>
      </c>
      <c r="D21197" s="451">
        <v>181</v>
      </c>
      <c r="E21197" s="455">
        <v>370.25</v>
      </c>
      <c r="F21197" s="455">
        <v>17890.258999999998</v>
      </c>
    </row>
    <row r="21198" spans="1:6" ht="17.399999999999999" x14ac:dyDescent="0.25">
      <c r="A21198" s="58" t="s">
        <v>312</v>
      </c>
      <c r="B21198" s="56" t="s">
        <v>313</v>
      </c>
      <c r="C21198" s="142" t="s">
        <v>458</v>
      </c>
      <c r="D21198" s="452">
        <v>7</v>
      </c>
      <c r="E21198" s="456">
        <v>79.86</v>
      </c>
      <c r="F21198" s="456">
        <v>14651.212</v>
      </c>
    </row>
    <row r="21199" spans="1:6" ht="17.399999999999999" x14ac:dyDescent="0.25">
      <c r="A21199" s="59" t="s">
        <v>312</v>
      </c>
      <c r="B21199" s="57" t="s">
        <v>313</v>
      </c>
      <c r="C21199" s="143" t="s">
        <v>471</v>
      </c>
      <c r="D21199" s="451">
        <v>155</v>
      </c>
      <c r="E21199" s="455">
        <v>305.15499999999997</v>
      </c>
      <c r="F21199" s="455">
        <v>13302.594999999999</v>
      </c>
    </row>
    <row r="21200" spans="1:6" ht="17.399999999999999" x14ac:dyDescent="0.25">
      <c r="A21200" s="58" t="s">
        <v>312</v>
      </c>
      <c r="B21200" s="56" t="s">
        <v>313</v>
      </c>
      <c r="C21200" s="142" t="s">
        <v>924</v>
      </c>
      <c r="D21200" s="452">
        <v>24</v>
      </c>
      <c r="E21200" s="456">
        <v>55.866</v>
      </c>
      <c r="F21200" s="456">
        <v>6930.5969999999998</v>
      </c>
    </row>
    <row r="21201" spans="1:6" ht="17.399999999999999" x14ac:dyDescent="0.25">
      <c r="A21201" s="59" t="s">
        <v>312</v>
      </c>
      <c r="B21201" s="57" t="s">
        <v>313</v>
      </c>
      <c r="C21201" s="143" t="s">
        <v>481</v>
      </c>
      <c r="D21201" s="451">
        <v>65</v>
      </c>
      <c r="E21201" s="455">
        <v>127.70699999999999</v>
      </c>
      <c r="F21201" s="455">
        <v>6734.93</v>
      </c>
    </row>
    <row r="21202" spans="1:6" ht="17.399999999999999" x14ac:dyDescent="0.25">
      <c r="A21202" s="58" t="s">
        <v>312</v>
      </c>
      <c r="B21202" s="56" t="s">
        <v>313</v>
      </c>
      <c r="C21202" s="142" t="s">
        <v>439</v>
      </c>
      <c r="D21202" s="452">
        <v>19</v>
      </c>
      <c r="E21202" s="456">
        <v>37.506999999999998</v>
      </c>
      <c r="F21202" s="456">
        <v>5331.6660000000002</v>
      </c>
    </row>
    <row r="21203" spans="1:6" ht="17.399999999999999" x14ac:dyDescent="0.25">
      <c r="A21203" s="53" t="s">
        <v>312</v>
      </c>
      <c r="B21203" s="55" t="s">
        <v>313</v>
      </c>
      <c r="C21203" s="62" t="s">
        <v>455</v>
      </c>
      <c r="D21203" s="450">
        <v>48</v>
      </c>
      <c r="E21203" s="454">
        <v>93.436000000000007</v>
      </c>
      <c r="F21203" s="454">
        <v>3809.5520000000001</v>
      </c>
    </row>
    <row r="21204" spans="1:6" ht="17.399999999999999" x14ac:dyDescent="0.25">
      <c r="A21204" s="52" t="s">
        <v>312</v>
      </c>
      <c r="B21204" s="54" t="s">
        <v>313</v>
      </c>
      <c r="C21204" s="61" t="s">
        <v>7237</v>
      </c>
      <c r="D21204" s="449">
        <v>29</v>
      </c>
      <c r="E21204" s="453">
        <v>47.37</v>
      </c>
      <c r="F21204" s="453">
        <v>2852.9380000000001</v>
      </c>
    </row>
    <row r="21205" spans="1:6" ht="17.399999999999999" x14ac:dyDescent="0.25">
      <c r="A21205" s="59" t="s">
        <v>312</v>
      </c>
      <c r="B21205" s="57" t="s">
        <v>313</v>
      </c>
      <c r="C21205" s="143" t="s">
        <v>498</v>
      </c>
      <c r="D21205" s="451">
        <v>12</v>
      </c>
      <c r="E21205" s="455">
        <v>21.762</v>
      </c>
      <c r="F21205" s="455">
        <v>1782.461</v>
      </c>
    </row>
    <row r="21206" spans="1:6" ht="17.399999999999999" x14ac:dyDescent="0.25">
      <c r="A21206" s="52" t="s">
        <v>312</v>
      </c>
      <c r="B21206" s="54" t="s">
        <v>313</v>
      </c>
      <c r="C21206" s="61" t="s">
        <v>491</v>
      </c>
      <c r="D21206" s="449">
        <v>19</v>
      </c>
      <c r="E21206" s="453">
        <v>33.805999999999997</v>
      </c>
      <c r="F21206" s="453">
        <v>1398.5160000000001</v>
      </c>
    </row>
    <row r="21207" spans="1:6" ht="17.399999999999999" x14ac:dyDescent="0.25">
      <c r="A21207" s="59" t="s">
        <v>312</v>
      </c>
      <c r="B21207" s="57" t="s">
        <v>313</v>
      </c>
      <c r="C21207" s="143" t="s">
        <v>490</v>
      </c>
      <c r="D21207" s="451">
        <v>2</v>
      </c>
      <c r="E21207" s="455">
        <v>4.54</v>
      </c>
      <c r="F21207" s="455">
        <v>1041.808</v>
      </c>
    </row>
    <row r="21208" spans="1:6" ht="17.399999999999999" x14ac:dyDescent="0.25">
      <c r="A21208" s="58" t="s">
        <v>312</v>
      </c>
      <c r="B21208" s="56" t="s">
        <v>313</v>
      </c>
      <c r="C21208" s="142" t="s">
        <v>440</v>
      </c>
      <c r="D21208" s="452">
        <v>19</v>
      </c>
      <c r="E21208" s="456">
        <v>34.311</v>
      </c>
      <c r="F21208" s="456">
        <v>2138.5</v>
      </c>
    </row>
    <row r="21209" spans="1:6" ht="17.399999999999999" x14ac:dyDescent="0.25">
      <c r="A21209" s="59" t="s">
        <v>6254</v>
      </c>
      <c r="B21209" s="57" t="s">
        <v>3689</v>
      </c>
      <c r="C21209" s="143" t="s">
        <v>481</v>
      </c>
      <c r="D21209" s="451">
        <v>362</v>
      </c>
      <c r="E21209" s="455">
        <v>599.21100000000001</v>
      </c>
      <c r="F21209" s="455">
        <v>17464.921999999999</v>
      </c>
    </row>
    <row r="21210" spans="1:6" ht="17.399999999999999" x14ac:dyDescent="0.25">
      <c r="A21210" s="58" t="s">
        <v>6254</v>
      </c>
      <c r="B21210" s="56" t="s">
        <v>3689</v>
      </c>
      <c r="C21210" s="142" t="s">
        <v>511</v>
      </c>
      <c r="D21210" s="452">
        <v>191</v>
      </c>
      <c r="E21210" s="456">
        <v>330.16399999999999</v>
      </c>
      <c r="F21210" s="456">
        <v>11323.688</v>
      </c>
    </row>
    <row r="21211" spans="1:6" ht="17.399999999999999" x14ac:dyDescent="0.25">
      <c r="A21211" s="53" t="s">
        <v>6254</v>
      </c>
      <c r="B21211" s="55" t="s">
        <v>3689</v>
      </c>
      <c r="C21211" s="62" t="s">
        <v>443</v>
      </c>
      <c r="D21211" s="450">
        <v>65</v>
      </c>
      <c r="E21211" s="454">
        <v>126.864</v>
      </c>
      <c r="F21211" s="454">
        <v>6432.8720000000003</v>
      </c>
    </row>
    <row r="21212" spans="1:6" ht="17.399999999999999" x14ac:dyDescent="0.25">
      <c r="A21212" s="58" t="s">
        <v>6254</v>
      </c>
      <c r="B21212" s="56" t="s">
        <v>3689</v>
      </c>
      <c r="C21212" s="142" t="s">
        <v>444</v>
      </c>
      <c r="D21212" s="452">
        <v>28</v>
      </c>
      <c r="E21212" s="456">
        <v>57.603999999999999</v>
      </c>
      <c r="F21212" s="456">
        <v>5390.1959999999999</v>
      </c>
    </row>
    <row r="21213" spans="1:6" ht="17.399999999999999" x14ac:dyDescent="0.25">
      <c r="A21213" s="53" t="s">
        <v>6254</v>
      </c>
      <c r="B21213" s="55" t="s">
        <v>3689</v>
      </c>
      <c r="C21213" s="62" t="s">
        <v>457</v>
      </c>
      <c r="D21213" s="450">
        <v>31</v>
      </c>
      <c r="E21213" s="454">
        <v>58.061999999999998</v>
      </c>
      <c r="F21213" s="454">
        <v>2852.7449999999999</v>
      </c>
    </row>
    <row r="21214" spans="1:6" ht="17.399999999999999" x14ac:dyDescent="0.25">
      <c r="A21214" s="58" t="s">
        <v>6254</v>
      </c>
      <c r="B21214" s="56" t="s">
        <v>3689</v>
      </c>
      <c r="C21214" s="142" t="s">
        <v>455</v>
      </c>
      <c r="D21214" s="452">
        <v>51</v>
      </c>
      <c r="E21214" s="456">
        <v>106.10899999999999</v>
      </c>
      <c r="F21214" s="456">
        <v>2691.9839999999999</v>
      </c>
    </row>
    <row r="21215" spans="1:6" ht="17.399999999999999" x14ac:dyDescent="0.25">
      <c r="A21215" s="59" t="s">
        <v>6254</v>
      </c>
      <c r="B21215" s="57" t="s">
        <v>3689</v>
      </c>
      <c r="C21215" s="143" t="s">
        <v>482</v>
      </c>
      <c r="D21215" s="451">
        <v>15</v>
      </c>
      <c r="E21215" s="455">
        <v>29.951000000000001</v>
      </c>
      <c r="F21215" s="455">
        <v>1468.5340000000001</v>
      </c>
    </row>
    <row r="21216" spans="1:6" ht="17.399999999999999" x14ac:dyDescent="0.25">
      <c r="A21216" s="52" t="s">
        <v>6254</v>
      </c>
      <c r="B21216" s="54" t="s">
        <v>3689</v>
      </c>
      <c r="C21216" s="61" t="s">
        <v>439</v>
      </c>
      <c r="D21216" s="449">
        <v>12</v>
      </c>
      <c r="E21216" s="453">
        <v>22.867999999999999</v>
      </c>
      <c r="F21216" s="453">
        <v>1189.454</v>
      </c>
    </row>
    <row r="21217" spans="1:6" ht="17.399999999999999" x14ac:dyDescent="0.25">
      <c r="A21217" s="59" t="s">
        <v>6254</v>
      </c>
      <c r="B21217" s="57" t="s">
        <v>3689</v>
      </c>
      <c r="C21217" s="143" t="s">
        <v>464</v>
      </c>
      <c r="D21217" s="451">
        <v>14</v>
      </c>
      <c r="E21217" s="455">
        <v>27.446000000000002</v>
      </c>
      <c r="F21217" s="455">
        <v>1039.7339999999999</v>
      </c>
    </row>
    <row r="21218" spans="1:6" ht="17.399999999999999" x14ac:dyDescent="0.25">
      <c r="A21218" s="52" t="s">
        <v>6254</v>
      </c>
      <c r="B21218" s="54" t="s">
        <v>3689</v>
      </c>
      <c r="C21218" s="61" t="s">
        <v>440</v>
      </c>
      <c r="D21218" s="449">
        <v>33</v>
      </c>
      <c r="E21218" s="453">
        <v>58.828000000000003</v>
      </c>
      <c r="F21218" s="453">
        <v>2424.17</v>
      </c>
    </row>
    <row r="21219" spans="1:6" ht="17.399999999999999" x14ac:dyDescent="0.25">
      <c r="A21219" s="59" t="s">
        <v>6255</v>
      </c>
      <c r="B21219" s="57" t="s">
        <v>3999</v>
      </c>
      <c r="C21219" s="143" t="s">
        <v>447</v>
      </c>
      <c r="D21219" s="451">
        <v>32</v>
      </c>
      <c r="E21219" s="455">
        <v>42.860999999999997</v>
      </c>
      <c r="F21219" s="455">
        <v>14421.919</v>
      </c>
    </row>
    <row r="21220" spans="1:6" ht="17.399999999999999" x14ac:dyDescent="0.25">
      <c r="A21220" s="58" t="s">
        <v>6255</v>
      </c>
      <c r="B21220" s="56" t="s">
        <v>3999</v>
      </c>
      <c r="C21220" s="142" t="s">
        <v>439</v>
      </c>
      <c r="D21220" s="452">
        <v>13</v>
      </c>
      <c r="E21220" s="456">
        <v>14.834</v>
      </c>
      <c r="F21220" s="456">
        <v>9995.9079999999994</v>
      </c>
    </row>
    <row r="21221" spans="1:6" ht="17.399999999999999" x14ac:dyDescent="0.25">
      <c r="A21221" s="53" t="s">
        <v>6255</v>
      </c>
      <c r="B21221" s="55" t="s">
        <v>3999</v>
      </c>
      <c r="C21221" s="62" t="s">
        <v>440</v>
      </c>
      <c r="D21221" s="450">
        <v>10</v>
      </c>
      <c r="E21221" s="454">
        <v>16.123999999999999</v>
      </c>
      <c r="F21221" s="454">
        <v>624.54999999999995</v>
      </c>
    </row>
    <row r="21222" spans="1:6" ht="17.399999999999999" x14ac:dyDescent="0.25">
      <c r="A21222" s="52" t="s">
        <v>314</v>
      </c>
      <c r="B21222" s="54" t="s">
        <v>315</v>
      </c>
      <c r="C21222" s="61" t="s">
        <v>444</v>
      </c>
      <c r="D21222" s="449">
        <v>347</v>
      </c>
      <c r="E21222" s="453">
        <v>704.48</v>
      </c>
      <c r="F21222" s="453">
        <v>124265.30100000001</v>
      </c>
    </row>
    <row r="21223" spans="1:6" ht="17.399999999999999" x14ac:dyDescent="0.25">
      <c r="A21223" s="53" t="s">
        <v>314</v>
      </c>
      <c r="B21223" s="55" t="s">
        <v>315</v>
      </c>
      <c r="C21223" s="62" t="s">
        <v>447</v>
      </c>
      <c r="D21223" s="450">
        <v>66</v>
      </c>
      <c r="E21223" s="454">
        <v>136.715</v>
      </c>
      <c r="F21223" s="454">
        <v>82939.319000000003</v>
      </c>
    </row>
    <row r="21224" spans="1:6" ht="17.399999999999999" x14ac:dyDescent="0.25">
      <c r="A21224" s="58" t="s">
        <v>314</v>
      </c>
      <c r="B21224" s="56" t="s">
        <v>315</v>
      </c>
      <c r="C21224" s="142" t="s">
        <v>924</v>
      </c>
      <c r="D21224" s="452">
        <v>166</v>
      </c>
      <c r="E21224" s="456">
        <v>357.15499999999997</v>
      </c>
      <c r="F21224" s="456">
        <v>54230.451000000001</v>
      </c>
    </row>
    <row r="21225" spans="1:6" ht="17.399999999999999" x14ac:dyDescent="0.25">
      <c r="A21225" s="53" t="s">
        <v>314</v>
      </c>
      <c r="B21225" s="55" t="s">
        <v>315</v>
      </c>
      <c r="C21225" s="62" t="s">
        <v>439</v>
      </c>
      <c r="D21225" s="450">
        <v>42</v>
      </c>
      <c r="E21225" s="454">
        <v>92.051000000000002</v>
      </c>
      <c r="F21225" s="454">
        <v>33724.771999999997</v>
      </c>
    </row>
    <row r="21226" spans="1:6" ht="17.399999999999999" x14ac:dyDescent="0.25">
      <c r="A21226" s="52" t="s">
        <v>314</v>
      </c>
      <c r="B21226" s="54" t="s">
        <v>315</v>
      </c>
      <c r="C21226" s="61" t="s">
        <v>457</v>
      </c>
      <c r="D21226" s="449">
        <v>2</v>
      </c>
      <c r="E21226" s="453">
        <v>3.93</v>
      </c>
      <c r="F21226" s="453">
        <v>23299.039000000001</v>
      </c>
    </row>
    <row r="21227" spans="1:6" ht="17.399999999999999" x14ac:dyDescent="0.25">
      <c r="A21227" s="53" t="s">
        <v>314</v>
      </c>
      <c r="B21227" s="55" t="s">
        <v>315</v>
      </c>
      <c r="C21227" s="62" t="s">
        <v>511</v>
      </c>
      <c r="D21227" s="450">
        <v>147</v>
      </c>
      <c r="E21227" s="454">
        <v>248.12899999999999</v>
      </c>
      <c r="F21227" s="454">
        <v>22241.802</v>
      </c>
    </row>
    <row r="21228" spans="1:6" ht="17.399999999999999" x14ac:dyDescent="0.25">
      <c r="A21228" s="52" t="s">
        <v>314</v>
      </c>
      <c r="B21228" s="54" t="s">
        <v>315</v>
      </c>
      <c r="C21228" s="61" t="s">
        <v>443</v>
      </c>
      <c r="D21228" s="449">
        <v>136</v>
      </c>
      <c r="E21228" s="453">
        <v>224.05199999999999</v>
      </c>
      <c r="F21228" s="453">
        <v>20643.646000000001</v>
      </c>
    </row>
    <row r="21229" spans="1:6" ht="17.399999999999999" x14ac:dyDescent="0.25">
      <c r="A21229" s="53" t="s">
        <v>314</v>
      </c>
      <c r="B21229" s="55" t="s">
        <v>315</v>
      </c>
      <c r="C21229" s="62" t="s">
        <v>464</v>
      </c>
      <c r="D21229" s="450">
        <v>58</v>
      </c>
      <c r="E21229" s="454">
        <v>108.967</v>
      </c>
      <c r="F21229" s="454">
        <v>6733.9160000000002</v>
      </c>
    </row>
    <row r="21230" spans="1:6" ht="17.399999999999999" x14ac:dyDescent="0.25">
      <c r="A21230" s="52" t="s">
        <v>314</v>
      </c>
      <c r="B21230" s="54" t="s">
        <v>315</v>
      </c>
      <c r="C21230" s="61" t="s">
        <v>492</v>
      </c>
      <c r="D21230" s="449">
        <v>32</v>
      </c>
      <c r="E21230" s="453">
        <v>55.13</v>
      </c>
      <c r="F21230" s="453">
        <v>4536.4229999999998</v>
      </c>
    </row>
    <row r="21231" spans="1:6" ht="17.399999999999999" x14ac:dyDescent="0.25">
      <c r="A21231" s="59" t="s">
        <v>314</v>
      </c>
      <c r="B21231" s="57" t="s">
        <v>315</v>
      </c>
      <c r="C21231" s="143" t="s">
        <v>481</v>
      </c>
      <c r="D21231" s="451">
        <v>24</v>
      </c>
      <c r="E21231" s="455">
        <v>47.726999999999997</v>
      </c>
      <c r="F21231" s="455">
        <v>2852.2559999999999</v>
      </c>
    </row>
    <row r="21232" spans="1:6" ht="17.399999999999999" x14ac:dyDescent="0.25">
      <c r="A21232" s="52" t="s">
        <v>314</v>
      </c>
      <c r="B21232" s="54" t="s">
        <v>315</v>
      </c>
      <c r="C21232" s="61" t="s">
        <v>910</v>
      </c>
      <c r="D21232" s="449">
        <v>37</v>
      </c>
      <c r="E21232" s="453">
        <v>53.115000000000002</v>
      </c>
      <c r="F21232" s="453">
        <v>2519.1379999999999</v>
      </c>
    </row>
    <row r="21233" spans="1:6" ht="17.399999999999999" x14ac:dyDescent="0.25">
      <c r="A21233" s="59" t="s">
        <v>314</v>
      </c>
      <c r="B21233" s="57" t="s">
        <v>315</v>
      </c>
      <c r="C21233" s="143" t="s">
        <v>490</v>
      </c>
      <c r="D21233" s="451">
        <v>5</v>
      </c>
      <c r="E21233" s="455">
        <v>10.43</v>
      </c>
      <c r="F21233" s="455">
        <v>1466.18</v>
      </c>
    </row>
    <row r="21234" spans="1:6" ht="17.399999999999999" x14ac:dyDescent="0.25">
      <c r="A21234" s="58" t="s">
        <v>314</v>
      </c>
      <c r="B21234" s="56" t="s">
        <v>315</v>
      </c>
      <c r="C21234" s="142" t="s">
        <v>440</v>
      </c>
      <c r="D21234" s="452">
        <v>26</v>
      </c>
      <c r="E21234" s="456">
        <v>44.81</v>
      </c>
      <c r="F21234" s="456">
        <v>2781.625</v>
      </c>
    </row>
    <row r="21235" spans="1:6" ht="17.399999999999999" x14ac:dyDescent="0.25">
      <c r="A21235" s="59" t="s">
        <v>6256</v>
      </c>
      <c r="B21235" s="57" t="s">
        <v>3690</v>
      </c>
      <c r="C21235" s="143" t="s">
        <v>444</v>
      </c>
      <c r="D21235" s="451">
        <v>30</v>
      </c>
      <c r="E21235" s="455">
        <v>50.895000000000003</v>
      </c>
      <c r="F21235" s="455">
        <v>6260.1180000000004</v>
      </c>
    </row>
    <row r="21236" spans="1:6" ht="17.399999999999999" x14ac:dyDescent="0.25">
      <c r="A21236" s="52" t="s">
        <v>6256</v>
      </c>
      <c r="B21236" s="54" t="s">
        <v>3690</v>
      </c>
      <c r="C21236" s="61" t="s">
        <v>443</v>
      </c>
      <c r="D21236" s="449">
        <v>46</v>
      </c>
      <c r="E21236" s="453">
        <v>80.412000000000006</v>
      </c>
      <c r="F21236" s="453">
        <v>4863.8370000000004</v>
      </c>
    </row>
    <row r="21237" spans="1:6" ht="17.399999999999999" x14ac:dyDescent="0.25">
      <c r="A21237" s="53" t="s">
        <v>6256</v>
      </c>
      <c r="B21237" s="55" t="s">
        <v>3690</v>
      </c>
      <c r="C21237" s="62" t="s">
        <v>439</v>
      </c>
      <c r="D21237" s="450">
        <v>9</v>
      </c>
      <c r="E21237" s="454">
        <v>13.933999999999999</v>
      </c>
      <c r="F21237" s="454">
        <v>4009.8409999999999</v>
      </c>
    </row>
    <row r="21238" spans="1:6" ht="17.399999999999999" x14ac:dyDescent="0.25">
      <c r="A21238" s="58" t="s">
        <v>6256</v>
      </c>
      <c r="B21238" s="56" t="s">
        <v>3690</v>
      </c>
      <c r="C21238" s="142" t="s">
        <v>481</v>
      </c>
      <c r="D21238" s="452">
        <v>21</v>
      </c>
      <c r="E21238" s="456">
        <v>33.67</v>
      </c>
      <c r="F21238" s="456">
        <v>2791.6590000000001</v>
      </c>
    </row>
    <row r="21239" spans="1:6" ht="17.399999999999999" x14ac:dyDescent="0.25">
      <c r="A21239" s="53" t="s">
        <v>6256</v>
      </c>
      <c r="B21239" s="55" t="s">
        <v>3690</v>
      </c>
      <c r="C21239" s="62" t="s">
        <v>464</v>
      </c>
      <c r="D21239" s="450">
        <v>19</v>
      </c>
      <c r="E21239" s="454">
        <v>35.679000000000002</v>
      </c>
      <c r="F21239" s="454">
        <v>1543.681</v>
      </c>
    </row>
    <row r="21240" spans="1:6" ht="17.399999999999999" x14ac:dyDescent="0.25">
      <c r="A21240" s="58" t="s">
        <v>6256</v>
      </c>
      <c r="B21240" s="56" t="s">
        <v>3690</v>
      </c>
      <c r="C21240" s="142" t="s">
        <v>447</v>
      </c>
      <c r="D21240" s="452">
        <v>6</v>
      </c>
      <c r="E21240" s="456">
        <v>9.5909999999999993</v>
      </c>
      <c r="F21240" s="456">
        <v>1078.4059999999999</v>
      </c>
    </row>
    <row r="21241" spans="1:6" ht="17.399999999999999" x14ac:dyDescent="0.25">
      <c r="A21241" s="59" t="s">
        <v>6256</v>
      </c>
      <c r="B21241" s="57" t="s">
        <v>3690</v>
      </c>
      <c r="C21241" s="143" t="s">
        <v>440</v>
      </c>
      <c r="D21241" s="451">
        <v>16</v>
      </c>
      <c r="E21241" s="455">
        <v>28.584</v>
      </c>
      <c r="F21241" s="455">
        <v>1254.4559999999999</v>
      </c>
    </row>
    <row r="21242" spans="1:6" ht="17.399999999999999" x14ac:dyDescent="0.25">
      <c r="A21242" s="52" t="s">
        <v>316</v>
      </c>
      <c r="B21242" s="54" t="s">
        <v>317</v>
      </c>
      <c r="C21242" s="61" t="s">
        <v>511</v>
      </c>
      <c r="D21242" s="449">
        <v>2965</v>
      </c>
      <c r="E21242" s="453">
        <v>7031.7420000000002</v>
      </c>
      <c r="F21242" s="453">
        <v>512751.57</v>
      </c>
    </row>
    <row r="21243" spans="1:6" ht="17.399999999999999" x14ac:dyDescent="0.25">
      <c r="A21243" s="53" t="s">
        <v>316</v>
      </c>
      <c r="B21243" s="55" t="s">
        <v>317</v>
      </c>
      <c r="C21243" s="62" t="s">
        <v>443</v>
      </c>
      <c r="D21243" s="450">
        <v>1436</v>
      </c>
      <c r="E21243" s="454">
        <v>3327.5</v>
      </c>
      <c r="F21243" s="454">
        <v>248658.54300000001</v>
      </c>
    </row>
    <row r="21244" spans="1:6" ht="17.399999999999999" x14ac:dyDescent="0.25">
      <c r="A21244" s="58" t="s">
        <v>316</v>
      </c>
      <c r="B21244" s="56" t="s">
        <v>317</v>
      </c>
      <c r="C21244" s="142" t="s">
        <v>439</v>
      </c>
      <c r="D21244" s="452">
        <v>219</v>
      </c>
      <c r="E21244" s="456">
        <v>471.81599999999997</v>
      </c>
      <c r="F21244" s="456">
        <v>91320.903000000006</v>
      </c>
    </row>
    <row r="21245" spans="1:6" ht="17.399999999999999" x14ac:dyDescent="0.25">
      <c r="A21245" s="53" t="s">
        <v>316</v>
      </c>
      <c r="B21245" s="55" t="s">
        <v>317</v>
      </c>
      <c r="C21245" s="62" t="s">
        <v>490</v>
      </c>
      <c r="D21245" s="450">
        <v>47</v>
      </c>
      <c r="E21245" s="454">
        <v>118.73</v>
      </c>
      <c r="F21245" s="454">
        <v>28306.002</v>
      </c>
    </row>
    <row r="21246" spans="1:6" ht="17.399999999999999" x14ac:dyDescent="0.25">
      <c r="A21246" s="52" t="s">
        <v>316</v>
      </c>
      <c r="B21246" s="54" t="s">
        <v>317</v>
      </c>
      <c r="C21246" s="61" t="s">
        <v>444</v>
      </c>
      <c r="D21246" s="449">
        <v>74</v>
      </c>
      <c r="E21246" s="453">
        <v>165.661</v>
      </c>
      <c r="F21246" s="453">
        <v>24027.432000000001</v>
      </c>
    </row>
    <row r="21247" spans="1:6" ht="17.399999999999999" x14ac:dyDescent="0.25">
      <c r="A21247" s="59" t="s">
        <v>316</v>
      </c>
      <c r="B21247" s="57" t="s">
        <v>317</v>
      </c>
      <c r="C21247" s="143" t="s">
        <v>447</v>
      </c>
      <c r="D21247" s="451">
        <v>18</v>
      </c>
      <c r="E21247" s="455">
        <v>40.090000000000003</v>
      </c>
      <c r="F21247" s="455">
        <v>15004.013999999999</v>
      </c>
    </row>
    <row r="21248" spans="1:6" ht="17.399999999999999" x14ac:dyDescent="0.25">
      <c r="A21248" s="58" t="s">
        <v>316</v>
      </c>
      <c r="B21248" s="56" t="s">
        <v>317</v>
      </c>
      <c r="C21248" s="142" t="s">
        <v>924</v>
      </c>
      <c r="D21248" s="452">
        <v>52</v>
      </c>
      <c r="E21248" s="456">
        <v>119.505</v>
      </c>
      <c r="F21248" s="456">
        <v>13623.637000000001</v>
      </c>
    </row>
    <row r="21249" spans="1:6" ht="17.399999999999999" x14ac:dyDescent="0.25">
      <c r="A21249" s="59" t="s">
        <v>316</v>
      </c>
      <c r="B21249" s="57" t="s">
        <v>317</v>
      </c>
      <c r="C21249" s="143" t="s">
        <v>498</v>
      </c>
      <c r="D21249" s="451">
        <v>47</v>
      </c>
      <c r="E21249" s="455">
        <v>94.725999999999999</v>
      </c>
      <c r="F21249" s="455">
        <v>5845.0510000000004</v>
      </c>
    </row>
    <row r="21250" spans="1:6" ht="17.399999999999999" x14ac:dyDescent="0.25">
      <c r="A21250" s="58" t="s">
        <v>316</v>
      </c>
      <c r="B21250" s="56" t="s">
        <v>317</v>
      </c>
      <c r="C21250" s="142" t="s">
        <v>482</v>
      </c>
      <c r="D21250" s="452">
        <v>31</v>
      </c>
      <c r="E21250" s="456">
        <v>68.680000000000007</v>
      </c>
      <c r="F21250" s="456">
        <v>3042.51</v>
      </c>
    </row>
    <row r="21251" spans="1:6" ht="17.399999999999999" x14ac:dyDescent="0.25">
      <c r="A21251" s="59" t="s">
        <v>316</v>
      </c>
      <c r="B21251" s="57" t="s">
        <v>317</v>
      </c>
      <c r="C21251" s="143" t="s">
        <v>7237</v>
      </c>
      <c r="D21251" s="451">
        <v>13</v>
      </c>
      <c r="E21251" s="455">
        <v>33.270000000000003</v>
      </c>
      <c r="F21251" s="455">
        <v>2432.6590000000001</v>
      </c>
    </row>
    <row r="21252" spans="1:6" ht="17.399999999999999" x14ac:dyDescent="0.25">
      <c r="A21252" s="52" t="s">
        <v>316</v>
      </c>
      <c r="B21252" s="54" t="s">
        <v>317</v>
      </c>
      <c r="C21252" s="61" t="s">
        <v>471</v>
      </c>
      <c r="D21252" s="449">
        <v>21</v>
      </c>
      <c r="E21252" s="453">
        <v>41.359000000000002</v>
      </c>
      <c r="F21252" s="453">
        <v>2151.5300000000002</v>
      </c>
    </row>
    <row r="21253" spans="1:6" ht="17.399999999999999" x14ac:dyDescent="0.25">
      <c r="A21253" s="59" t="s">
        <v>316</v>
      </c>
      <c r="B21253" s="57" t="s">
        <v>317</v>
      </c>
      <c r="C21253" s="143" t="s">
        <v>481</v>
      </c>
      <c r="D21253" s="451">
        <v>12</v>
      </c>
      <c r="E21253" s="455">
        <v>28.495000000000001</v>
      </c>
      <c r="F21253" s="455">
        <v>1428.8520000000001</v>
      </c>
    </row>
    <row r="21254" spans="1:6" ht="17.399999999999999" x14ac:dyDescent="0.25">
      <c r="A21254" s="58" t="s">
        <v>316</v>
      </c>
      <c r="B21254" s="56" t="s">
        <v>317</v>
      </c>
      <c r="C21254" s="142" t="s">
        <v>440</v>
      </c>
      <c r="D21254" s="452">
        <v>17</v>
      </c>
      <c r="E21254" s="456">
        <v>29.52</v>
      </c>
      <c r="F21254" s="456">
        <v>1599.722</v>
      </c>
    </row>
    <row r="21255" spans="1:6" ht="17.399999999999999" x14ac:dyDescent="0.25">
      <c r="A21255" s="53" t="s">
        <v>6257</v>
      </c>
      <c r="B21255" s="55" t="s">
        <v>3691</v>
      </c>
      <c r="C21255" s="62" t="s">
        <v>511</v>
      </c>
      <c r="D21255" s="450">
        <v>297</v>
      </c>
      <c r="E21255" s="454">
        <v>628.60799999999995</v>
      </c>
      <c r="F21255" s="454">
        <v>29628.806</v>
      </c>
    </row>
    <row r="21256" spans="1:6" ht="17.399999999999999" x14ac:dyDescent="0.25">
      <c r="A21256" s="52" t="s">
        <v>6257</v>
      </c>
      <c r="B21256" s="54" t="s">
        <v>3691</v>
      </c>
      <c r="C21256" s="61" t="s">
        <v>443</v>
      </c>
      <c r="D21256" s="449">
        <v>226</v>
      </c>
      <c r="E21256" s="453">
        <v>460.08199999999999</v>
      </c>
      <c r="F21256" s="453">
        <v>18348.7</v>
      </c>
    </row>
    <row r="21257" spans="1:6" ht="17.399999999999999" x14ac:dyDescent="0.25">
      <c r="A21257" s="53" t="s">
        <v>6257</v>
      </c>
      <c r="B21257" s="55" t="s">
        <v>3691</v>
      </c>
      <c r="C21257" s="62" t="s">
        <v>439</v>
      </c>
      <c r="D21257" s="450">
        <v>56</v>
      </c>
      <c r="E21257" s="454">
        <v>116.239</v>
      </c>
      <c r="F21257" s="454">
        <v>15443.85</v>
      </c>
    </row>
    <row r="21258" spans="1:6" ht="17.399999999999999" x14ac:dyDescent="0.25">
      <c r="A21258" s="52" t="s">
        <v>6257</v>
      </c>
      <c r="B21258" s="54" t="s">
        <v>3691</v>
      </c>
      <c r="C21258" s="61" t="s">
        <v>444</v>
      </c>
      <c r="D21258" s="449">
        <v>20</v>
      </c>
      <c r="E21258" s="453">
        <v>42.91</v>
      </c>
      <c r="F21258" s="453">
        <v>5467.3879999999999</v>
      </c>
    </row>
    <row r="21259" spans="1:6" ht="17.399999999999999" x14ac:dyDescent="0.25">
      <c r="A21259" s="53" t="s">
        <v>6257</v>
      </c>
      <c r="B21259" s="55" t="s">
        <v>3691</v>
      </c>
      <c r="C21259" s="62" t="s">
        <v>490</v>
      </c>
      <c r="D21259" s="450">
        <v>5</v>
      </c>
      <c r="E21259" s="454">
        <v>12.36</v>
      </c>
      <c r="F21259" s="454">
        <v>3205.0279999999998</v>
      </c>
    </row>
    <row r="21260" spans="1:6" ht="17.399999999999999" x14ac:dyDescent="0.25">
      <c r="A21260" s="58" t="s">
        <v>6257</v>
      </c>
      <c r="B21260" s="56" t="s">
        <v>3691</v>
      </c>
      <c r="C21260" s="142" t="s">
        <v>924</v>
      </c>
      <c r="D21260" s="452">
        <v>8</v>
      </c>
      <c r="E21260" s="456">
        <v>14.891</v>
      </c>
      <c r="F21260" s="456">
        <v>1354.2159999999999</v>
      </c>
    </row>
    <row r="21261" spans="1:6" ht="17.399999999999999" x14ac:dyDescent="0.25">
      <c r="A21261" s="59" t="s">
        <v>6257</v>
      </c>
      <c r="B21261" s="57" t="s">
        <v>3691</v>
      </c>
      <c r="C21261" s="143" t="s">
        <v>440</v>
      </c>
      <c r="D21261" s="451">
        <v>18</v>
      </c>
      <c r="E21261" s="455">
        <v>32.902000000000001</v>
      </c>
      <c r="F21261" s="455">
        <v>1367.884</v>
      </c>
    </row>
    <row r="21262" spans="1:6" ht="17.399999999999999" x14ac:dyDescent="0.25">
      <c r="A21262" s="52" t="s">
        <v>7540</v>
      </c>
      <c r="B21262" s="54" t="s">
        <v>7881</v>
      </c>
      <c r="C21262" s="61" t="s">
        <v>443</v>
      </c>
      <c r="D21262" s="449">
        <v>118</v>
      </c>
      <c r="E21262" s="453">
        <v>490.08600000000001</v>
      </c>
      <c r="F21262" s="453">
        <v>30973.092000000001</v>
      </c>
    </row>
    <row r="21263" spans="1:6" ht="17.399999999999999" x14ac:dyDescent="0.25">
      <c r="A21263" s="59" t="s">
        <v>7540</v>
      </c>
      <c r="B21263" s="57" t="s">
        <v>7881</v>
      </c>
      <c r="C21263" s="143" t="s">
        <v>455</v>
      </c>
      <c r="D21263" s="451">
        <v>6</v>
      </c>
      <c r="E21263" s="455">
        <v>84</v>
      </c>
      <c r="F21263" s="455">
        <v>7137.87</v>
      </c>
    </row>
    <row r="21264" spans="1:6" ht="17.399999999999999" x14ac:dyDescent="0.25">
      <c r="A21264" s="58" t="s">
        <v>7540</v>
      </c>
      <c r="B21264" s="56" t="s">
        <v>7881</v>
      </c>
      <c r="C21264" s="142" t="s">
        <v>511</v>
      </c>
      <c r="D21264" s="452">
        <v>25</v>
      </c>
      <c r="E21264" s="456">
        <v>77.856999999999999</v>
      </c>
      <c r="F21264" s="456">
        <v>4212.509</v>
      </c>
    </row>
    <row r="21265" spans="1:6" ht="17.399999999999999" x14ac:dyDescent="0.25">
      <c r="A21265" s="53" t="s">
        <v>7540</v>
      </c>
      <c r="B21265" s="55" t="s">
        <v>7881</v>
      </c>
      <c r="C21265" s="62" t="s">
        <v>440</v>
      </c>
      <c r="D21265" s="450">
        <v>1</v>
      </c>
      <c r="E21265" s="454">
        <v>3.25</v>
      </c>
      <c r="F21265" s="454">
        <v>529.404</v>
      </c>
    </row>
    <row r="21266" spans="1:6" ht="17.399999999999999" x14ac:dyDescent="0.25">
      <c r="A21266" s="52" t="s">
        <v>6258</v>
      </c>
      <c r="B21266" s="54" t="s">
        <v>2771</v>
      </c>
      <c r="C21266" s="61" t="s">
        <v>444</v>
      </c>
      <c r="D21266" s="449">
        <v>15</v>
      </c>
      <c r="E21266" s="453">
        <v>28.632999999999999</v>
      </c>
      <c r="F21266" s="453">
        <v>6080.6909999999998</v>
      </c>
    </row>
    <row r="21267" spans="1:6" ht="17.399999999999999" x14ac:dyDescent="0.25">
      <c r="A21267" s="59" t="s">
        <v>6258</v>
      </c>
      <c r="B21267" s="57" t="s">
        <v>2771</v>
      </c>
      <c r="C21267" s="143" t="s">
        <v>447</v>
      </c>
      <c r="D21267" s="451">
        <v>2</v>
      </c>
      <c r="E21267" s="455">
        <v>2.7</v>
      </c>
      <c r="F21267" s="455">
        <v>1931.8630000000001</v>
      </c>
    </row>
    <row r="21268" spans="1:6" ht="17.399999999999999" x14ac:dyDescent="0.25">
      <c r="A21268" s="58" t="s">
        <v>6258</v>
      </c>
      <c r="B21268" s="56" t="s">
        <v>2771</v>
      </c>
      <c r="C21268" s="142" t="s">
        <v>439</v>
      </c>
      <c r="D21268" s="452">
        <v>3</v>
      </c>
      <c r="E21268" s="456">
        <v>4.5999999999999996</v>
      </c>
      <c r="F21268" s="456">
        <v>1694.011</v>
      </c>
    </row>
    <row r="21269" spans="1:6" ht="17.399999999999999" x14ac:dyDescent="0.25">
      <c r="A21269" s="53" t="s">
        <v>6258</v>
      </c>
      <c r="B21269" s="55" t="s">
        <v>2771</v>
      </c>
      <c r="C21269" s="62" t="s">
        <v>440</v>
      </c>
      <c r="D21269" s="450">
        <v>32</v>
      </c>
      <c r="E21269" s="454">
        <v>56.417000000000002</v>
      </c>
      <c r="F21269" s="454">
        <v>943.92</v>
      </c>
    </row>
    <row r="21270" spans="1:6" ht="17.399999999999999" x14ac:dyDescent="0.25">
      <c r="A21270" s="58" t="s">
        <v>6259</v>
      </c>
      <c r="B21270" s="56" t="s">
        <v>6923</v>
      </c>
      <c r="C21270" s="142" t="s">
        <v>486</v>
      </c>
      <c r="D21270" s="452">
        <v>53</v>
      </c>
      <c r="E21270" s="456">
        <v>92.311000000000007</v>
      </c>
      <c r="F21270" s="456">
        <v>5665.4920000000002</v>
      </c>
    </row>
    <row r="21271" spans="1:6" ht="17.399999999999999" x14ac:dyDescent="0.25">
      <c r="A21271" s="59" t="s">
        <v>6259</v>
      </c>
      <c r="B21271" s="57" t="s">
        <v>6923</v>
      </c>
      <c r="C21271" s="143" t="s">
        <v>444</v>
      </c>
      <c r="D21271" s="451">
        <v>10</v>
      </c>
      <c r="E21271" s="455">
        <v>27.12</v>
      </c>
      <c r="F21271" s="455">
        <v>2696.4470000000001</v>
      </c>
    </row>
    <row r="21272" spans="1:6" ht="17.399999999999999" x14ac:dyDescent="0.25">
      <c r="A21272" s="52" t="s">
        <v>6259</v>
      </c>
      <c r="B21272" s="54" t="s">
        <v>6923</v>
      </c>
      <c r="C21272" s="61" t="s">
        <v>455</v>
      </c>
      <c r="D21272" s="449">
        <v>106</v>
      </c>
      <c r="E21272" s="453">
        <v>69.484999999999999</v>
      </c>
      <c r="F21272" s="453">
        <v>2421.0259999999998</v>
      </c>
    </row>
    <row r="21273" spans="1:6" ht="17.399999999999999" x14ac:dyDescent="0.25">
      <c r="A21273" s="53" t="s">
        <v>6259</v>
      </c>
      <c r="B21273" s="55" t="s">
        <v>6923</v>
      </c>
      <c r="C21273" s="62" t="s">
        <v>439</v>
      </c>
      <c r="D21273" s="450">
        <v>36</v>
      </c>
      <c r="E21273" s="454">
        <v>31.541</v>
      </c>
      <c r="F21273" s="454">
        <v>1716.6130000000001</v>
      </c>
    </row>
    <row r="21274" spans="1:6" ht="17.399999999999999" x14ac:dyDescent="0.25">
      <c r="A21274" s="58" t="s">
        <v>6259</v>
      </c>
      <c r="B21274" s="56" t="s">
        <v>6923</v>
      </c>
      <c r="C21274" s="142" t="s">
        <v>457</v>
      </c>
      <c r="D21274" s="452">
        <v>3</v>
      </c>
      <c r="E21274" s="456">
        <v>5.34</v>
      </c>
      <c r="F21274" s="456">
        <v>1407.2760000000001</v>
      </c>
    </row>
    <row r="21275" spans="1:6" ht="17.399999999999999" x14ac:dyDescent="0.25">
      <c r="A21275" s="59" t="s">
        <v>6259</v>
      </c>
      <c r="B21275" s="57" t="s">
        <v>6923</v>
      </c>
      <c r="C21275" s="143" t="s">
        <v>440</v>
      </c>
      <c r="D21275" s="451">
        <v>39</v>
      </c>
      <c r="E21275" s="455">
        <v>35.369999999999997</v>
      </c>
      <c r="F21275" s="455">
        <v>2403.761</v>
      </c>
    </row>
    <row r="21276" spans="1:6" ht="17.399999999999999" x14ac:dyDescent="0.25">
      <c r="A21276" s="58" t="s">
        <v>3866</v>
      </c>
      <c r="B21276" s="56" t="s">
        <v>1388</v>
      </c>
      <c r="C21276" s="142" t="s">
        <v>439</v>
      </c>
      <c r="D21276" s="452">
        <v>20</v>
      </c>
      <c r="E21276" s="456">
        <v>746.43200000000002</v>
      </c>
      <c r="F21276" s="456">
        <v>32738.892</v>
      </c>
    </row>
    <row r="21277" spans="1:6" ht="17.399999999999999" x14ac:dyDescent="0.25">
      <c r="A21277" s="53" t="s">
        <v>3866</v>
      </c>
      <c r="B21277" s="55" t="s">
        <v>1388</v>
      </c>
      <c r="C21277" s="62" t="s">
        <v>511</v>
      </c>
      <c r="D21277" s="450">
        <v>26</v>
      </c>
      <c r="E21277" s="454">
        <v>897.37</v>
      </c>
      <c r="F21277" s="454">
        <v>29011.402999999998</v>
      </c>
    </row>
    <row r="21278" spans="1:6" ht="17.399999999999999" x14ac:dyDescent="0.25">
      <c r="A21278" s="52" t="s">
        <v>3866</v>
      </c>
      <c r="B21278" s="54" t="s">
        <v>1388</v>
      </c>
      <c r="C21278" s="61" t="s">
        <v>443</v>
      </c>
      <c r="D21278" s="449">
        <v>24</v>
      </c>
      <c r="E21278" s="453">
        <v>872.83900000000006</v>
      </c>
      <c r="F21278" s="453">
        <v>28191.416000000001</v>
      </c>
    </row>
    <row r="21279" spans="1:6" ht="17.399999999999999" x14ac:dyDescent="0.25">
      <c r="A21279" s="59" t="s">
        <v>3866</v>
      </c>
      <c r="B21279" s="57" t="s">
        <v>1388</v>
      </c>
      <c r="C21279" s="143" t="s">
        <v>483</v>
      </c>
      <c r="D21279" s="451">
        <v>26</v>
      </c>
      <c r="E21279" s="455">
        <v>804.68399999999997</v>
      </c>
      <c r="F21279" s="455">
        <v>26884.272000000001</v>
      </c>
    </row>
    <row r="21280" spans="1:6" ht="17.399999999999999" x14ac:dyDescent="0.25">
      <c r="A21280" s="52" t="s">
        <v>3866</v>
      </c>
      <c r="B21280" s="54" t="s">
        <v>1388</v>
      </c>
      <c r="C21280" s="61" t="s">
        <v>463</v>
      </c>
      <c r="D21280" s="449">
        <v>13</v>
      </c>
      <c r="E21280" s="453">
        <v>560.80999999999995</v>
      </c>
      <c r="F21280" s="453">
        <v>13399.119000000001</v>
      </c>
    </row>
    <row r="21281" spans="1:6" ht="17.399999999999999" x14ac:dyDescent="0.25">
      <c r="A21281" s="53" t="s">
        <v>3866</v>
      </c>
      <c r="B21281" s="55" t="s">
        <v>1388</v>
      </c>
      <c r="C21281" s="62" t="s">
        <v>907</v>
      </c>
      <c r="D21281" s="450">
        <v>3</v>
      </c>
      <c r="E21281" s="454">
        <v>152.02000000000001</v>
      </c>
      <c r="F21281" s="454">
        <v>12817.571</v>
      </c>
    </row>
    <row r="21282" spans="1:6" ht="17.399999999999999" x14ac:dyDescent="0.25">
      <c r="A21282" s="58" t="s">
        <v>3866</v>
      </c>
      <c r="B21282" s="56" t="s">
        <v>1388</v>
      </c>
      <c r="C21282" s="142" t="s">
        <v>471</v>
      </c>
      <c r="D21282" s="452">
        <v>1</v>
      </c>
      <c r="E21282" s="456">
        <v>48.107999999999997</v>
      </c>
      <c r="F21282" s="456">
        <v>2957.585</v>
      </c>
    </row>
    <row r="21283" spans="1:6" ht="17.399999999999999" x14ac:dyDescent="0.25">
      <c r="A21283" s="59" t="s">
        <v>3866</v>
      </c>
      <c r="B21283" s="57" t="s">
        <v>1388</v>
      </c>
      <c r="C21283" s="143" t="s">
        <v>455</v>
      </c>
      <c r="D21283" s="451">
        <v>2</v>
      </c>
      <c r="E21283" s="455">
        <v>39.162999999999997</v>
      </c>
      <c r="F21283" s="455">
        <v>1231.4659999999999</v>
      </c>
    </row>
    <row r="21284" spans="1:6" ht="17.399999999999999" x14ac:dyDescent="0.25">
      <c r="A21284" s="52" t="s">
        <v>3866</v>
      </c>
      <c r="B21284" s="54" t="s">
        <v>1388</v>
      </c>
      <c r="C21284" s="61" t="s">
        <v>440</v>
      </c>
      <c r="D21284" s="449">
        <v>6</v>
      </c>
      <c r="E21284" s="453">
        <v>71.022000000000006</v>
      </c>
      <c r="F21284" s="453">
        <v>746.55899999999997</v>
      </c>
    </row>
    <row r="21285" spans="1:6" ht="17.399999999999999" x14ac:dyDescent="0.25">
      <c r="A21285" s="59" t="s">
        <v>318</v>
      </c>
      <c r="B21285" s="57" t="s">
        <v>319</v>
      </c>
      <c r="C21285" s="143" t="s">
        <v>471</v>
      </c>
      <c r="D21285" s="451">
        <v>6476</v>
      </c>
      <c r="E21285" s="455">
        <v>11516.628000000001</v>
      </c>
      <c r="F21285" s="455">
        <v>391697.86099999998</v>
      </c>
    </row>
    <row r="21286" spans="1:6" ht="17.399999999999999" x14ac:dyDescent="0.25">
      <c r="A21286" s="58" t="s">
        <v>318</v>
      </c>
      <c r="B21286" s="56" t="s">
        <v>319</v>
      </c>
      <c r="C21286" s="142" t="s">
        <v>463</v>
      </c>
      <c r="D21286" s="452">
        <v>2272</v>
      </c>
      <c r="E21286" s="456">
        <v>4141.1170000000002</v>
      </c>
      <c r="F21286" s="456">
        <v>115450.277</v>
      </c>
    </row>
    <row r="21287" spans="1:6" ht="17.399999999999999" x14ac:dyDescent="0.25">
      <c r="A21287" s="59" t="s">
        <v>318</v>
      </c>
      <c r="B21287" s="57" t="s">
        <v>319</v>
      </c>
      <c r="C21287" s="143" t="s">
        <v>443</v>
      </c>
      <c r="D21287" s="451">
        <v>122</v>
      </c>
      <c r="E21287" s="455">
        <v>267.24400000000003</v>
      </c>
      <c r="F21287" s="455">
        <v>17002.001</v>
      </c>
    </row>
    <row r="21288" spans="1:6" ht="17.399999999999999" x14ac:dyDescent="0.25">
      <c r="A21288" s="52" t="s">
        <v>318</v>
      </c>
      <c r="B21288" s="54" t="s">
        <v>319</v>
      </c>
      <c r="C21288" s="61" t="s">
        <v>481</v>
      </c>
      <c r="D21288" s="449">
        <v>151</v>
      </c>
      <c r="E21288" s="453">
        <v>296.69</v>
      </c>
      <c r="F21288" s="453">
        <v>7474.1440000000002</v>
      </c>
    </row>
    <row r="21289" spans="1:6" ht="17.399999999999999" x14ac:dyDescent="0.25">
      <c r="A21289" s="53" t="s">
        <v>318</v>
      </c>
      <c r="B21289" s="55" t="s">
        <v>319</v>
      </c>
      <c r="C21289" s="62" t="s">
        <v>455</v>
      </c>
      <c r="D21289" s="450">
        <v>166</v>
      </c>
      <c r="E21289" s="454">
        <v>274.47300000000001</v>
      </c>
      <c r="F21289" s="454">
        <v>6488.5690000000004</v>
      </c>
    </row>
    <row r="21290" spans="1:6" ht="17.399999999999999" x14ac:dyDescent="0.25">
      <c r="A21290" s="58" t="s">
        <v>318</v>
      </c>
      <c r="B21290" s="56" t="s">
        <v>319</v>
      </c>
      <c r="C21290" s="142" t="s">
        <v>488</v>
      </c>
      <c r="D21290" s="452">
        <v>92</v>
      </c>
      <c r="E21290" s="456">
        <v>171.13800000000001</v>
      </c>
      <c r="F21290" s="456">
        <v>6124.3680000000004</v>
      </c>
    </row>
    <row r="21291" spans="1:6" ht="17.399999999999999" x14ac:dyDescent="0.25">
      <c r="A21291" s="53" t="s">
        <v>318</v>
      </c>
      <c r="B21291" s="55" t="s">
        <v>319</v>
      </c>
      <c r="C21291" s="62" t="s">
        <v>511</v>
      </c>
      <c r="D21291" s="450">
        <v>113</v>
      </c>
      <c r="E21291" s="454">
        <v>232.322</v>
      </c>
      <c r="F21291" s="454">
        <v>4910.9669999999996</v>
      </c>
    </row>
    <row r="21292" spans="1:6" ht="17.399999999999999" x14ac:dyDescent="0.25">
      <c r="A21292" s="52" t="s">
        <v>318</v>
      </c>
      <c r="B21292" s="54" t="s">
        <v>319</v>
      </c>
      <c r="C21292" s="61" t="s">
        <v>440</v>
      </c>
      <c r="D21292" s="449">
        <v>13</v>
      </c>
      <c r="E21292" s="453">
        <v>25.661999999999999</v>
      </c>
      <c r="F21292" s="453">
        <v>1090.7570000000001</v>
      </c>
    </row>
    <row r="21293" spans="1:6" ht="17.399999999999999" x14ac:dyDescent="0.25">
      <c r="A21293" s="59" t="s">
        <v>7541</v>
      </c>
      <c r="B21293" s="57" t="s">
        <v>7882</v>
      </c>
      <c r="C21293" s="143" t="s">
        <v>511</v>
      </c>
      <c r="D21293" s="451">
        <v>1687</v>
      </c>
      <c r="E21293" s="455">
        <v>4389.6289999999999</v>
      </c>
      <c r="F21293" s="455">
        <v>119047.137</v>
      </c>
    </row>
    <row r="21294" spans="1:6" ht="17.399999999999999" x14ac:dyDescent="0.25">
      <c r="A21294" s="58" t="s">
        <v>7541</v>
      </c>
      <c r="B21294" s="56" t="s">
        <v>7882</v>
      </c>
      <c r="C21294" s="142" t="s">
        <v>444</v>
      </c>
      <c r="D21294" s="452">
        <v>791</v>
      </c>
      <c r="E21294" s="456">
        <v>1437.7619999999999</v>
      </c>
      <c r="F21294" s="456">
        <v>27227.787</v>
      </c>
    </row>
    <row r="21295" spans="1:6" ht="17.399999999999999" x14ac:dyDescent="0.25">
      <c r="A21295" s="53" t="s">
        <v>7541</v>
      </c>
      <c r="B21295" s="55" t="s">
        <v>7882</v>
      </c>
      <c r="C21295" s="62" t="s">
        <v>463</v>
      </c>
      <c r="D21295" s="450">
        <v>210</v>
      </c>
      <c r="E21295" s="454">
        <v>858.66099999999994</v>
      </c>
      <c r="F21295" s="454">
        <v>18396.517</v>
      </c>
    </row>
    <row r="21296" spans="1:6" ht="17.399999999999999" x14ac:dyDescent="0.25">
      <c r="A21296" s="52" t="s">
        <v>7541</v>
      </c>
      <c r="B21296" s="54" t="s">
        <v>7882</v>
      </c>
      <c r="C21296" s="61" t="s">
        <v>457</v>
      </c>
      <c r="D21296" s="449">
        <v>1</v>
      </c>
      <c r="E21296" s="453">
        <v>12.8</v>
      </c>
      <c r="F21296" s="453">
        <v>17179.09</v>
      </c>
    </row>
    <row r="21297" spans="1:6" ht="17.399999999999999" x14ac:dyDescent="0.25">
      <c r="A21297" s="53" t="s">
        <v>7541</v>
      </c>
      <c r="B21297" s="55" t="s">
        <v>7882</v>
      </c>
      <c r="C21297" s="62" t="s">
        <v>481</v>
      </c>
      <c r="D21297" s="450">
        <v>239</v>
      </c>
      <c r="E21297" s="454">
        <v>654.53499999999997</v>
      </c>
      <c r="F21297" s="454">
        <v>17107.059000000001</v>
      </c>
    </row>
    <row r="21298" spans="1:6" ht="17.399999999999999" x14ac:dyDescent="0.25">
      <c r="A21298" s="52" t="s">
        <v>7541</v>
      </c>
      <c r="B21298" s="54" t="s">
        <v>7882</v>
      </c>
      <c r="C21298" s="61" t="s">
        <v>455</v>
      </c>
      <c r="D21298" s="449">
        <v>123</v>
      </c>
      <c r="E21298" s="453">
        <v>319.04399999999998</v>
      </c>
      <c r="F21298" s="453">
        <v>5946.6189999999997</v>
      </c>
    </row>
    <row r="21299" spans="1:6" ht="17.399999999999999" x14ac:dyDescent="0.25">
      <c r="A21299" s="53" t="s">
        <v>7541</v>
      </c>
      <c r="B21299" s="55" t="s">
        <v>7882</v>
      </c>
      <c r="C21299" s="62" t="s">
        <v>440</v>
      </c>
      <c r="D21299" s="450">
        <v>14</v>
      </c>
      <c r="E21299" s="454">
        <v>35.93</v>
      </c>
      <c r="F21299" s="454">
        <v>736.73199999999997</v>
      </c>
    </row>
    <row r="21300" spans="1:6" ht="17.399999999999999" x14ac:dyDescent="0.25">
      <c r="A21300" s="58" t="s">
        <v>3773</v>
      </c>
      <c r="B21300" s="56" t="s">
        <v>3692</v>
      </c>
      <c r="C21300" s="142" t="s">
        <v>511</v>
      </c>
      <c r="D21300" s="452">
        <v>1997</v>
      </c>
      <c r="E21300" s="456">
        <v>5100.6499999999996</v>
      </c>
      <c r="F21300" s="456">
        <v>144224.62</v>
      </c>
    </row>
    <row r="21301" spans="1:6" ht="17.399999999999999" x14ac:dyDescent="0.25">
      <c r="A21301" s="59" t="s">
        <v>3773</v>
      </c>
      <c r="B21301" s="57" t="s">
        <v>3692</v>
      </c>
      <c r="C21301" s="143" t="s">
        <v>463</v>
      </c>
      <c r="D21301" s="451">
        <v>252</v>
      </c>
      <c r="E21301" s="455">
        <v>1016.625</v>
      </c>
      <c r="F21301" s="455">
        <v>22263.145</v>
      </c>
    </row>
    <row r="21302" spans="1:6" ht="17.399999999999999" x14ac:dyDescent="0.25">
      <c r="A21302" s="58" t="s">
        <v>3773</v>
      </c>
      <c r="B21302" s="56" t="s">
        <v>3692</v>
      </c>
      <c r="C21302" s="142" t="s">
        <v>444</v>
      </c>
      <c r="D21302" s="452">
        <v>611</v>
      </c>
      <c r="E21302" s="456">
        <v>808.46699999999998</v>
      </c>
      <c r="F21302" s="456">
        <v>11118.415000000001</v>
      </c>
    </row>
    <row r="21303" spans="1:6" ht="17.399999999999999" x14ac:dyDescent="0.25">
      <c r="A21303" s="53" t="s">
        <v>3773</v>
      </c>
      <c r="B21303" s="55" t="s">
        <v>3692</v>
      </c>
      <c r="C21303" s="62" t="s">
        <v>455</v>
      </c>
      <c r="D21303" s="450">
        <v>193</v>
      </c>
      <c r="E21303" s="454">
        <v>623.78599999999994</v>
      </c>
      <c r="F21303" s="454">
        <v>9872.8880000000008</v>
      </c>
    </row>
    <row r="21304" spans="1:6" ht="17.399999999999999" x14ac:dyDescent="0.25">
      <c r="A21304" s="52" t="s">
        <v>3773</v>
      </c>
      <c r="B21304" s="54" t="s">
        <v>3692</v>
      </c>
      <c r="C21304" s="61" t="s">
        <v>481</v>
      </c>
      <c r="D21304" s="449">
        <v>96</v>
      </c>
      <c r="E21304" s="453">
        <v>426.05500000000001</v>
      </c>
      <c r="F21304" s="453">
        <v>9687.3259999999991</v>
      </c>
    </row>
    <row r="21305" spans="1:6" ht="17.399999999999999" x14ac:dyDescent="0.25">
      <c r="A21305" s="59" t="s">
        <v>3773</v>
      </c>
      <c r="B21305" s="57" t="s">
        <v>3692</v>
      </c>
      <c r="C21305" s="143" t="s">
        <v>443</v>
      </c>
      <c r="D21305" s="451">
        <v>6</v>
      </c>
      <c r="E21305" s="455">
        <v>19.512</v>
      </c>
      <c r="F21305" s="455">
        <v>1093.45</v>
      </c>
    </row>
    <row r="21306" spans="1:6" ht="17.399999999999999" x14ac:dyDescent="0.25">
      <c r="A21306" s="52" t="s">
        <v>3773</v>
      </c>
      <c r="B21306" s="54" t="s">
        <v>3692</v>
      </c>
      <c r="C21306" s="61" t="s">
        <v>440</v>
      </c>
      <c r="D21306" s="449">
        <v>2</v>
      </c>
      <c r="E21306" s="453">
        <v>12</v>
      </c>
      <c r="F21306" s="453">
        <v>12</v>
      </c>
    </row>
    <row r="21307" spans="1:6" ht="17.399999999999999" x14ac:dyDescent="0.25">
      <c r="A21307" s="59" t="s">
        <v>6261</v>
      </c>
      <c r="B21307" s="57" t="s">
        <v>3398</v>
      </c>
      <c r="C21307" s="143" t="s">
        <v>472</v>
      </c>
      <c r="D21307" s="451">
        <v>2</v>
      </c>
      <c r="E21307" s="455">
        <v>50</v>
      </c>
      <c r="F21307" s="455">
        <v>29163.75</v>
      </c>
    </row>
    <row r="21308" spans="1:6" ht="17.399999999999999" x14ac:dyDescent="0.25">
      <c r="A21308" s="52" t="s">
        <v>6261</v>
      </c>
      <c r="B21308" s="54" t="s">
        <v>3398</v>
      </c>
      <c r="C21308" s="61" t="s">
        <v>444</v>
      </c>
      <c r="D21308" s="449">
        <v>75</v>
      </c>
      <c r="E21308" s="453">
        <v>774.31600000000003</v>
      </c>
      <c r="F21308" s="453">
        <v>5527.835</v>
      </c>
    </row>
    <row r="21309" spans="1:6" ht="17.399999999999999" x14ac:dyDescent="0.25">
      <c r="A21309" s="53" t="s">
        <v>6261</v>
      </c>
      <c r="B21309" s="55" t="s">
        <v>3398</v>
      </c>
      <c r="C21309" s="62" t="s">
        <v>445</v>
      </c>
      <c r="D21309" s="450">
        <v>3</v>
      </c>
      <c r="E21309" s="454">
        <v>64.5</v>
      </c>
      <c r="F21309" s="454">
        <v>4617.2349999999997</v>
      </c>
    </row>
    <row r="21310" spans="1:6" ht="17.399999999999999" x14ac:dyDescent="0.25">
      <c r="A21310" s="58" t="s">
        <v>6261</v>
      </c>
      <c r="B21310" s="56" t="s">
        <v>3398</v>
      </c>
      <c r="C21310" s="142" t="s">
        <v>479</v>
      </c>
      <c r="D21310" s="452">
        <v>58</v>
      </c>
      <c r="E21310" s="456">
        <v>91.097999999999999</v>
      </c>
      <c r="F21310" s="456">
        <v>3053.0250000000001</v>
      </c>
    </row>
    <row r="21311" spans="1:6" ht="17.399999999999999" x14ac:dyDescent="0.25">
      <c r="A21311" s="53" t="s">
        <v>6261</v>
      </c>
      <c r="B21311" s="55" t="s">
        <v>3398</v>
      </c>
      <c r="C21311" s="62" t="s">
        <v>440</v>
      </c>
      <c r="D21311" s="450">
        <v>17</v>
      </c>
      <c r="E21311" s="454">
        <v>31.113</v>
      </c>
      <c r="F21311" s="454">
        <v>703.01300000000003</v>
      </c>
    </row>
    <row r="21312" spans="1:6" ht="17.399999999999999" x14ac:dyDescent="0.25">
      <c r="A21312" s="58" t="s">
        <v>7202</v>
      </c>
      <c r="B21312" s="56" t="s">
        <v>7201</v>
      </c>
      <c r="C21312" s="142" t="s">
        <v>511</v>
      </c>
      <c r="D21312" s="452">
        <v>4800</v>
      </c>
      <c r="E21312" s="456">
        <v>12540.896000000001</v>
      </c>
      <c r="F21312" s="456">
        <v>353106.91200000001</v>
      </c>
    </row>
    <row r="21313" spans="1:6" ht="17.399999999999999" x14ac:dyDescent="0.25">
      <c r="A21313" s="53" t="s">
        <v>7202</v>
      </c>
      <c r="B21313" s="55" t="s">
        <v>7201</v>
      </c>
      <c r="C21313" s="62" t="s">
        <v>455</v>
      </c>
      <c r="D21313" s="450">
        <v>193</v>
      </c>
      <c r="E21313" s="454">
        <v>609.01099999999997</v>
      </c>
      <c r="F21313" s="454">
        <v>13991.349</v>
      </c>
    </row>
    <row r="21314" spans="1:6" ht="17.399999999999999" x14ac:dyDescent="0.25">
      <c r="A21314" s="52" t="s">
        <v>7202</v>
      </c>
      <c r="B21314" s="54" t="s">
        <v>7201</v>
      </c>
      <c r="C21314" s="61" t="s">
        <v>481</v>
      </c>
      <c r="D21314" s="449">
        <v>94</v>
      </c>
      <c r="E21314" s="453">
        <v>227.72499999999999</v>
      </c>
      <c r="F21314" s="453">
        <v>5734.3469999999998</v>
      </c>
    </row>
    <row r="21315" spans="1:6" ht="17.399999999999999" x14ac:dyDescent="0.25">
      <c r="A21315" s="59" t="s">
        <v>7202</v>
      </c>
      <c r="B21315" s="57" t="s">
        <v>7201</v>
      </c>
      <c r="C21315" s="143" t="s">
        <v>444</v>
      </c>
      <c r="D21315" s="451">
        <v>136</v>
      </c>
      <c r="E21315" s="455">
        <v>580.36900000000003</v>
      </c>
      <c r="F21315" s="455">
        <v>3075.672</v>
      </c>
    </row>
    <row r="21316" spans="1:6" ht="17.399999999999999" x14ac:dyDescent="0.25">
      <c r="A21316" s="52" t="s">
        <v>7202</v>
      </c>
      <c r="B21316" s="54" t="s">
        <v>7201</v>
      </c>
      <c r="C21316" s="61" t="s">
        <v>463</v>
      </c>
      <c r="D21316" s="449">
        <v>38</v>
      </c>
      <c r="E21316" s="453">
        <v>130.69</v>
      </c>
      <c r="F21316" s="453">
        <v>2241.1750000000002</v>
      </c>
    </row>
    <row r="21317" spans="1:6" ht="17.399999999999999" x14ac:dyDescent="0.25">
      <c r="A21317" s="53" t="s">
        <v>7202</v>
      </c>
      <c r="B21317" s="55" t="s">
        <v>7201</v>
      </c>
      <c r="C21317" s="62" t="s">
        <v>440</v>
      </c>
      <c r="D21317" s="450">
        <v>8</v>
      </c>
      <c r="E21317" s="454">
        <v>15.4</v>
      </c>
      <c r="F21317" s="454">
        <v>295.935</v>
      </c>
    </row>
    <row r="21318" spans="1:6" ht="17.399999999999999" x14ac:dyDescent="0.25">
      <c r="A21318" s="52" t="s">
        <v>6262</v>
      </c>
      <c r="B21318" s="54" t="s">
        <v>3693</v>
      </c>
      <c r="C21318" s="61" t="s">
        <v>511</v>
      </c>
      <c r="D21318" s="449">
        <v>950</v>
      </c>
      <c r="E21318" s="453">
        <v>2419.1309999999999</v>
      </c>
      <c r="F21318" s="453">
        <v>69136.145000000004</v>
      </c>
    </row>
    <row r="21319" spans="1:6" ht="17.399999999999999" x14ac:dyDescent="0.25">
      <c r="A21319" s="53" t="s">
        <v>6262</v>
      </c>
      <c r="B21319" s="55" t="s">
        <v>3693</v>
      </c>
      <c r="C21319" s="62" t="s">
        <v>491</v>
      </c>
      <c r="D21319" s="450">
        <v>2</v>
      </c>
      <c r="E21319" s="454">
        <v>7.5</v>
      </c>
      <c r="F21319" s="454">
        <v>7460.9889999999996</v>
      </c>
    </row>
    <row r="21320" spans="1:6" ht="17.399999999999999" x14ac:dyDescent="0.25">
      <c r="A21320" s="58" t="s">
        <v>6262</v>
      </c>
      <c r="B21320" s="56" t="s">
        <v>3693</v>
      </c>
      <c r="C21320" s="142" t="s">
        <v>481</v>
      </c>
      <c r="D21320" s="452">
        <v>22</v>
      </c>
      <c r="E21320" s="456">
        <v>92.587999999999994</v>
      </c>
      <c r="F21320" s="456">
        <v>3398.3009999999999</v>
      </c>
    </row>
    <row r="21321" spans="1:6" ht="17.399999999999999" x14ac:dyDescent="0.25">
      <c r="A21321" s="53" t="s">
        <v>6262</v>
      </c>
      <c r="B21321" s="55" t="s">
        <v>3693</v>
      </c>
      <c r="C21321" s="62" t="s">
        <v>444</v>
      </c>
      <c r="D21321" s="450">
        <v>246</v>
      </c>
      <c r="E21321" s="454">
        <v>720.34299999999996</v>
      </c>
      <c r="F21321" s="454">
        <v>2930.7330000000002</v>
      </c>
    </row>
    <row r="21322" spans="1:6" ht="17.399999999999999" x14ac:dyDescent="0.25">
      <c r="A21322" s="52" t="s">
        <v>6262</v>
      </c>
      <c r="B21322" s="54" t="s">
        <v>3693</v>
      </c>
      <c r="C21322" s="61" t="s">
        <v>455</v>
      </c>
      <c r="D21322" s="449">
        <v>28</v>
      </c>
      <c r="E21322" s="453">
        <v>184.01300000000001</v>
      </c>
      <c r="F21322" s="453">
        <v>2405.1750000000002</v>
      </c>
    </row>
    <row r="21323" spans="1:6" ht="17.399999999999999" x14ac:dyDescent="0.25">
      <c r="A21323" s="59" t="s">
        <v>6262</v>
      </c>
      <c r="B21323" s="57" t="s">
        <v>3693</v>
      </c>
      <c r="C21323" s="143" t="s">
        <v>469</v>
      </c>
      <c r="D21323" s="451">
        <v>5</v>
      </c>
      <c r="E21323" s="455">
        <v>48.787999999999997</v>
      </c>
      <c r="F21323" s="455">
        <v>1134.69</v>
      </c>
    </row>
    <row r="21324" spans="1:6" ht="17.399999999999999" x14ac:dyDescent="0.25">
      <c r="A21324" s="52" t="s">
        <v>6262</v>
      </c>
      <c r="B21324" s="54" t="s">
        <v>3693</v>
      </c>
      <c r="C21324" s="61" t="s">
        <v>440</v>
      </c>
      <c r="D21324" s="449">
        <v>5</v>
      </c>
      <c r="E21324" s="453">
        <v>26.78</v>
      </c>
      <c r="F21324" s="453">
        <v>127.738</v>
      </c>
    </row>
    <row r="21325" spans="1:6" ht="17.399999999999999" x14ac:dyDescent="0.25">
      <c r="A21325" s="59" t="s">
        <v>6263</v>
      </c>
      <c r="B21325" s="57" t="s">
        <v>7883</v>
      </c>
      <c r="C21325" s="143" t="s">
        <v>444</v>
      </c>
      <c r="D21325" s="451">
        <v>225</v>
      </c>
      <c r="E21325" s="455">
        <v>2286.4699999999998</v>
      </c>
      <c r="F21325" s="455">
        <v>12427.901</v>
      </c>
    </row>
    <row r="21326" spans="1:6" ht="17.399999999999999" x14ac:dyDescent="0.25">
      <c r="A21326" s="58" t="s">
        <v>6263</v>
      </c>
      <c r="B21326" s="56" t="s">
        <v>7883</v>
      </c>
      <c r="C21326" s="142" t="s">
        <v>455</v>
      </c>
      <c r="D21326" s="452">
        <v>5</v>
      </c>
      <c r="E21326" s="456">
        <v>78.849999999999994</v>
      </c>
      <c r="F21326" s="456">
        <v>1306.875</v>
      </c>
    </row>
    <row r="21327" spans="1:6" ht="17.399999999999999" x14ac:dyDescent="0.25">
      <c r="A21327" s="53" t="s">
        <v>6263</v>
      </c>
      <c r="B21327" s="55" t="s">
        <v>7883</v>
      </c>
      <c r="C21327" s="62" t="s">
        <v>440</v>
      </c>
      <c r="D21327" s="450">
        <v>1</v>
      </c>
      <c r="E21327" s="454">
        <v>11.58</v>
      </c>
      <c r="F21327" s="454">
        <v>54.927999999999997</v>
      </c>
    </row>
    <row r="21328" spans="1:6" ht="17.399999999999999" x14ac:dyDescent="0.25">
      <c r="A21328" s="58" t="s">
        <v>7214</v>
      </c>
      <c r="B21328" s="56" t="s">
        <v>7213</v>
      </c>
      <c r="C21328" s="142" t="s">
        <v>511</v>
      </c>
      <c r="D21328" s="452">
        <v>75</v>
      </c>
      <c r="E21328" s="456">
        <v>629.01599999999996</v>
      </c>
      <c r="F21328" s="456">
        <v>28051.884999999998</v>
      </c>
    </row>
    <row r="21329" spans="1:6" ht="17.399999999999999" x14ac:dyDescent="0.25">
      <c r="A21329" s="53" t="s">
        <v>7214</v>
      </c>
      <c r="B21329" s="55" t="s">
        <v>7213</v>
      </c>
      <c r="C21329" s="62" t="s">
        <v>457</v>
      </c>
      <c r="D21329" s="450">
        <v>157</v>
      </c>
      <c r="E21329" s="454">
        <v>312.13099999999997</v>
      </c>
      <c r="F21329" s="454">
        <v>26891.617999999999</v>
      </c>
    </row>
    <row r="21330" spans="1:6" ht="17.399999999999999" x14ac:dyDescent="0.25">
      <c r="A21330" s="58" t="s">
        <v>7214</v>
      </c>
      <c r="B21330" s="56" t="s">
        <v>7213</v>
      </c>
      <c r="C21330" s="142" t="s">
        <v>444</v>
      </c>
      <c r="D21330" s="452">
        <v>116</v>
      </c>
      <c r="E21330" s="456">
        <v>1317.5740000000001</v>
      </c>
      <c r="F21330" s="456">
        <v>17637.091</v>
      </c>
    </row>
    <row r="21331" spans="1:6" ht="17.399999999999999" x14ac:dyDescent="0.25">
      <c r="A21331" s="53" t="s">
        <v>7214</v>
      </c>
      <c r="B21331" s="55" t="s">
        <v>7213</v>
      </c>
      <c r="C21331" s="62" t="s">
        <v>488</v>
      </c>
      <c r="D21331" s="450">
        <v>32</v>
      </c>
      <c r="E21331" s="454">
        <v>216.29599999999999</v>
      </c>
      <c r="F21331" s="454">
        <v>16029.641</v>
      </c>
    </row>
    <row r="21332" spans="1:6" ht="17.399999999999999" x14ac:dyDescent="0.25">
      <c r="A21332" s="58" t="s">
        <v>7214</v>
      </c>
      <c r="B21332" s="56" t="s">
        <v>7213</v>
      </c>
      <c r="C21332" s="142" t="s">
        <v>491</v>
      </c>
      <c r="D21332" s="452">
        <v>23</v>
      </c>
      <c r="E21332" s="456">
        <v>45.2</v>
      </c>
      <c r="F21332" s="456">
        <v>12815.351000000001</v>
      </c>
    </row>
    <row r="21333" spans="1:6" ht="17.399999999999999" x14ac:dyDescent="0.25">
      <c r="A21333" s="59" t="s">
        <v>7214</v>
      </c>
      <c r="B21333" s="57" t="s">
        <v>7213</v>
      </c>
      <c r="C21333" s="143" t="s">
        <v>439</v>
      </c>
      <c r="D21333" s="451">
        <v>27</v>
      </c>
      <c r="E21333" s="455">
        <v>227.291</v>
      </c>
      <c r="F21333" s="455">
        <v>9563.9130000000005</v>
      </c>
    </row>
    <row r="21334" spans="1:6" ht="17.399999999999999" x14ac:dyDescent="0.25">
      <c r="A21334" s="52" t="s">
        <v>7214</v>
      </c>
      <c r="B21334" s="54" t="s">
        <v>7213</v>
      </c>
      <c r="C21334" s="61" t="s">
        <v>447</v>
      </c>
      <c r="D21334" s="449">
        <v>38</v>
      </c>
      <c r="E21334" s="453">
        <v>226.23099999999999</v>
      </c>
      <c r="F21334" s="453">
        <v>8277.3520000000008</v>
      </c>
    </row>
    <row r="21335" spans="1:6" ht="17.399999999999999" x14ac:dyDescent="0.25">
      <c r="A21335" s="59" t="s">
        <v>7214</v>
      </c>
      <c r="B21335" s="57" t="s">
        <v>7213</v>
      </c>
      <c r="C21335" s="143" t="s">
        <v>445</v>
      </c>
      <c r="D21335" s="451">
        <v>19</v>
      </c>
      <c r="E21335" s="455">
        <v>211.23099999999999</v>
      </c>
      <c r="F21335" s="455">
        <v>7885.5219999999999</v>
      </c>
    </row>
    <row r="21336" spans="1:6" ht="17.399999999999999" x14ac:dyDescent="0.25">
      <c r="A21336" s="52" t="s">
        <v>7214</v>
      </c>
      <c r="B21336" s="54" t="s">
        <v>7213</v>
      </c>
      <c r="C21336" s="61" t="s">
        <v>481</v>
      </c>
      <c r="D21336" s="449">
        <v>45</v>
      </c>
      <c r="E21336" s="453">
        <v>323.24599999999998</v>
      </c>
      <c r="F21336" s="453">
        <v>7262.8</v>
      </c>
    </row>
    <row r="21337" spans="1:6" ht="17.399999999999999" x14ac:dyDescent="0.25">
      <c r="A21337" s="53" t="s">
        <v>7214</v>
      </c>
      <c r="B21337" s="55" t="s">
        <v>7213</v>
      </c>
      <c r="C21337" s="62" t="s">
        <v>446</v>
      </c>
      <c r="D21337" s="450">
        <v>10</v>
      </c>
      <c r="E21337" s="454">
        <v>174.23099999999999</v>
      </c>
      <c r="F21337" s="454">
        <v>5133.4780000000001</v>
      </c>
    </row>
    <row r="21338" spans="1:6" ht="17.399999999999999" x14ac:dyDescent="0.25">
      <c r="A21338" s="52" t="s">
        <v>7214</v>
      </c>
      <c r="B21338" s="54" t="s">
        <v>7213</v>
      </c>
      <c r="C21338" s="61" t="s">
        <v>455</v>
      </c>
      <c r="D21338" s="449">
        <v>32</v>
      </c>
      <c r="E21338" s="453">
        <v>170.06899999999999</v>
      </c>
      <c r="F21338" s="453">
        <v>4600.6580000000004</v>
      </c>
    </row>
    <row r="21339" spans="1:6" ht="17.399999999999999" x14ac:dyDescent="0.25">
      <c r="A21339" s="59" t="s">
        <v>7214</v>
      </c>
      <c r="B21339" s="57" t="s">
        <v>7213</v>
      </c>
      <c r="C21339" s="143" t="s">
        <v>876</v>
      </c>
      <c r="D21339" s="451">
        <v>5</v>
      </c>
      <c r="E21339" s="455">
        <v>4.0999999999999996</v>
      </c>
      <c r="F21339" s="455">
        <v>1912.732</v>
      </c>
    </row>
    <row r="21340" spans="1:6" ht="17.399999999999999" x14ac:dyDescent="0.25">
      <c r="A21340" s="52" t="s">
        <v>7214</v>
      </c>
      <c r="B21340" s="54" t="s">
        <v>7213</v>
      </c>
      <c r="C21340" s="61" t="s">
        <v>479</v>
      </c>
      <c r="D21340" s="449">
        <v>11</v>
      </c>
      <c r="E21340" s="453">
        <v>4.0999999999999996</v>
      </c>
      <c r="F21340" s="453">
        <v>1530.1859999999999</v>
      </c>
    </row>
    <row r="21341" spans="1:6" ht="17.399999999999999" x14ac:dyDescent="0.25">
      <c r="A21341" s="53" t="s">
        <v>7214</v>
      </c>
      <c r="B21341" s="55" t="s">
        <v>7213</v>
      </c>
      <c r="C21341" s="62" t="s">
        <v>502</v>
      </c>
      <c r="D21341" s="450">
        <v>13</v>
      </c>
      <c r="E21341" s="454">
        <v>24.75</v>
      </c>
      <c r="F21341" s="454">
        <v>1213.2639999999999</v>
      </c>
    </row>
    <row r="21342" spans="1:6" ht="17.399999999999999" x14ac:dyDescent="0.25">
      <c r="A21342" s="52" t="s">
        <v>7214</v>
      </c>
      <c r="B21342" s="54" t="s">
        <v>7213</v>
      </c>
      <c r="C21342" s="61" t="s">
        <v>440</v>
      </c>
      <c r="D21342" s="449">
        <v>45</v>
      </c>
      <c r="E21342" s="453">
        <v>158.75200000000001</v>
      </c>
      <c r="F21342" s="453">
        <v>3007.6990000000001</v>
      </c>
    </row>
    <row r="21343" spans="1:6" ht="17.399999999999999" x14ac:dyDescent="0.25">
      <c r="A21343" s="59" t="s">
        <v>6265</v>
      </c>
      <c r="B21343" s="57" t="s">
        <v>7884</v>
      </c>
      <c r="C21343" s="143" t="s">
        <v>444</v>
      </c>
      <c r="D21343" s="451">
        <v>333</v>
      </c>
      <c r="E21343" s="455">
        <v>6984.03</v>
      </c>
      <c r="F21343" s="455">
        <v>247551.64300000001</v>
      </c>
    </row>
    <row r="21344" spans="1:6" ht="17.399999999999999" x14ac:dyDescent="0.25">
      <c r="A21344" s="58" t="s">
        <v>6265</v>
      </c>
      <c r="B21344" s="56" t="s">
        <v>7884</v>
      </c>
      <c r="C21344" s="142" t="s">
        <v>455</v>
      </c>
      <c r="D21344" s="452">
        <v>9</v>
      </c>
      <c r="E21344" s="456">
        <v>307.58499999999998</v>
      </c>
      <c r="F21344" s="456">
        <v>5233.9639999999999</v>
      </c>
    </row>
    <row r="21345" spans="1:6" ht="17.399999999999999" x14ac:dyDescent="0.25">
      <c r="A21345" s="53" t="s">
        <v>6265</v>
      </c>
      <c r="B21345" s="55" t="s">
        <v>7884</v>
      </c>
      <c r="C21345" s="62" t="s">
        <v>3115</v>
      </c>
      <c r="D21345" s="450">
        <v>2</v>
      </c>
      <c r="E21345" s="454">
        <v>40.68</v>
      </c>
      <c r="F21345" s="454">
        <v>1055.8699999999999</v>
      </c>
    </row>
    <row r="21346" spans="1:6" ht="17.399999999999999" x14ac:dyDescent="0.25">
      <c r="A21346" s="52" t="s">
        <v>6265</v>
      </c>
      <c r="B21346" s="54" t="s">
        <v>7884</v>
      </c>
      <c r="C21346" s="61" t="s">
        <v>440</v>
      </c>
      <c r="D21346" s="449">
        <v>2</v>
      </c>
      <c r="E21346" s="453">
        <v>39.799999999999997</v>
      </c>
      <c r="F21346" s="453">
        <v>389.93099999999998</v>
      </c>
    </row>
    <row r="21347" spans="1:6" ht="17.399999999999999" x14ac:dyDescent="0.25">
      <c r="A21347" s="59" t="s">
        <v>6266</v>
      </c>
      <c r="B21347" s="57" t="s">
        <v>7885</v>
      </c>
      <c r="C21347" s="143" t="s">
        <v>444</v>
      </c>
      <c r="D21347" s="451">
        <v>3</v>
      </c>
      <c r="E21347" s="455">
        <v>163.69</v>
      </c>
      <c r="F21347" s="455">
        <v>9500.3019999999997</v>
      </c>
    </row>
    <row r="21348" spans="1:6" ht="17.399999999999999" x14ac:dyDescent="0.25">
      <c r="A21348" s="58" t="s">
        <v>6266</v>
      </c>
      <c r="B21348" s="56" t="s">
        <v>7885</v>
      </c>
      <c r="C21348" s="142" t="s">
        <v>455</v>
      </c>
      <c r="D21348" s="452">
        <v>1</v>
      </c>
      <c r="E21348" s="456">
        <v>72.406000000000006</v>
      </c>
      <c r="F21348" s="456">
        <v>1104.375</v>
      </c>
    </row>
    <row r="21349" spans="1:6" ht="17.399999999999999" x14ac:dyDescent="0.25">
      <c r="A21349" s="53" t="s">
        <v>6266</v>
      </c>
      <c r="B21349" s="55" t="s">
        <v>7885</v>
      </c>
      <c r="C21349" s="62" t="s">
        <v>440</v>
      </c>
      <c r="D21349" s="450">
        <v>6</v>
      </c>
      <c r="E21349" s="454">
        <v>12.205</v>
      </c>
      <c r="F21349" s="454">
        <v>619.74800000000005</v>
      </c>
    </row>
    <row r="21350" spans="1:6" ht="17.399999999999999" x14ac:dyDescent="0.25">
      <c r="A21350" s="52" t="s">
        <v>320</v>
      </c>
      <c r="B21350" s="54" t="s">
        <v>7886</v>
      </c>
      <c r="C21350" s="61" t="s">
        <v>443</v>
      </c>
      <c r="D21350" s="449">
        <v>537</v>
      </c>
      <c r="E21350" s="453">
        <v>1255.452</v>
      </c>
      <c r="F21350" s="453">
        <v>78420.251000000004</v>
      </c>
    </row>
    <row r="21351" spans="1:6" ht="17.399999999999999" x14ac:dyDescent="0.25">
      <c r="A21351" s="53" t="s">
        <v>320</v>
      </c>
      <c r="B21351" s="55" t="s">
        <v>7886</v>
      </c>
      <c r="C21351" s="62" t="s">
        <v>498</v>
      </c>
      <c r="D21351" s="450">
        <v>213</v>
      </c>
      <c r="E21351" s="454">
        <v>466.697</v>
      </c>
      <c r="F21351" s="454">
        <v>29425.581999999999</v>
      </c>
    </row>
    <row r="21352" spans="1:6" ht="17.399999999999999" x14ac:dyDescent="0.25">
      <c r="A21352" s="58" t="s">
        <v>320</v>
      </c>
      <c r="B21352" s="56" t="s">
        <v>7886</v>
      </c>
      <c r="C21352" s="142" t="s">
        <v>471</v>
      </c>
      <c r="D21352" s="452">
        <v>397</v>
      </c>
      <c r="E21352" s="456">
        <v>700.18600000000004</v>
      </c>
      <c r="F21352" s="456">
        <v>22109.569</v>
      </c>
    </row>
    <row r="21353" spans="1:6" ht="17.399999999999999" x14ac:dyDescent="0.25">
      <c r="A21353" s="59" t="s">
        <v>320</v>
      </c>
      <c r="B21353" s="57" t="s">
        <v>7886</v>
      </c>
      <c r="C21353" s="143" t="s">
        <v>463</v>
      </c>
      <c r="D21353" s="451">
        <v>218</v>
      </c>
      <c r="E21353" s="455">
        <v>374.88900000000001</v>
      </c>
      <c r="F21353" s="455">
        <v>11546.048000000001</v>
      </c>
    </row>
    <row r="21354" spans="1:6" ht="17.399999999999999" x14ac:dyDescent="0.25">
      <c r="A21354" s="52" t="s">
        <v>320</v>
      </c>
      <c r="B21354" s="54" t="s">
        <v>7886</v>
      </c>
      <c r="C21354" s="61" t="s">
        <v>455</v>
      </c>
      <c r="D21354" s="449">
        <v>182</v>
      </c>
      <c r="E21354" s="453">
        <v>374.34300000000002</v>
      </c>
      <c r="F21354" s="453">
        <v>5298.5259999999998</v>
      </c>
    </row>
    <row r="21355" spans="1:6" ht="17.399999999999999" x14ac:dyDescent="0.25">
      <c r="A21355" s="53" t="s">
        <v>320</v>
      </c>
      <c r="B21355" s="55" t="s">
        <v>7886</v>
      </c>
      <c r="C21355" s="62" t="s">
        <v>511</v>
      </c>
      <c r="D21355" s="450">
        <v>50</v>
      </c>
      <c r="E21355" s="454">
        <v>102.396</v>
      </c>
      <c r="F21355" s="454">
        <v>4319.8310000000001</v>
      </c>
    </row>
    <row r="21356" spans="1:6" ht="17.399999999999999" x14ac:dyDescent="0.25">
      <c r="A21356" s="52" t="s">
        <v>320</v>
      </c>
      <c r="B21356" s="54" t="s">
        <v>7886</v>
      </c>
      <c r="C21356" s="61" t="s">
        <v>440</v>
      </c>
      <c r="D21356" s="449">
        <v>3</v>
      </c>
      <c r="E21356" s="453">
        <v>4.54</v>
      </c>
      <c r="F21356" s="453">
        <v>82.677000000000007</v>
      </c>
    </row>
    <row r="21357" spans="1:6" ht="17.399999999999999" x14ac:dyDescent="0.25">
      <c r="A21357" s="53" t="s">
        <v>321</v>
      </c>
      <c r="B21357" s="55" t="s">
        <v>7887</v>
      </c>
      <c r="C21357" s="62" t="s">
        <v>455</v>
      </c>
      <c r="D21357" s="450">
        <v>6054</v>
      </c>
      <c r="E21357" s="454">
        <v>11544.084999999999</v>
      </c>
      <c r="F21357" s="454">
        <v>309481.96100000001</v>
      </c>
    </row>
    <row r="21358" spans="1:6" ht="17.399999999999999" x14ac:dyDescent="0.25">
      <c r="A21358" s="52" t="s">
        <v>321</v>
      </c>
      <c r="B21358" s="54" t="s">
        <v>7887</v>
      </c>
      <c r="C21358" s="61" t="s">
        <v>471</v>
      </c>
      <c r="D21358" s="449">
        <v>3165</v>
      </c>
      <c r="E21358" s="453">
        <v>6008.442</v>
      </c>
      <c r="F21358" s="453">
        <v>234894.73300000001</v>
      </c>
    </row>
    <row r="21359" spans="1:6" ht="17.399999999999999" x14ac:dyDescent="0.25">
      <c r="A21359" s="59" t="s">
        <v>321</v>
      </c>
      <c r="B21359" s="57" t="s">
        <v>7887</v>
      </c>
      <c r="C21359" s="143" t="s">
        <v>443</v>
      </c>
      <c r="D21359" s="451">
        <v>672</v>
      </c>
      <c r="E21359" s="455">
        <v>1513.373</v>
      </c>
      <c r="F21359" s="455">
        <v>110360.467</v>
      </c>
    </row>
    <row r="21360" spans="1:6" ht="17.399999999999999" x14ac:dyDescent="0.25">
      <c r="A21360" s="52" t="s">
        <v>321</v>
      </c>
      <c r="B21360" s="54" t="s">
        <v>7887</v>
      </c>
      <c r="C21360" s="61" t="s">
        <v>511</v>
      </c>
      <c r="D21360" s="449">
        <v>1532</v>
      </c>
      <c r="E21360" s="453">
        <v>2925.2530000000002</v>
      </c>
      <c r="F21360" s="453">
        <v>89490.288</v>
      </c>
    </row>
    <row r="21361" spans="1:6" ht="17.399999999999999" x14ac:dyDescent="0.25">
      <c r="A21361" s="53" t="s">
        <v>321</v>
      </c>
      <c r="B21361" s="55" t="s">
        <v>7887</v>
      </c>
      <c r="C21361" s="62" t="s">
        <v>458</v>
      </c>
      <c r="D21361" s="450">
        <v>942</v>
      </c>
      <c r="E21361" s="454">
        <v>2098.788</v>
      </c>
      <c r="F21361" s="454">
        <v>72558.713000000003</v>
      </c>
    </row>
    <row r="21362" spans="1:6" ht="17.399999999999999" x14ac:dyDescent="0.25">
      <c r="A21362" s="58" t="s">
        <v>321</v>
      </c>
      <c r="B21362" s="56" t="s">
        <v>7887</v>
      </c>
      <c r="C21362" s="142" t="s">
        <v>498</v>
      </c>
      <c r="D21362" s="452">
        <v>213</v>
      </c>
      <c r="E21362" s="456">
        <v>462.73899999999998</v>
      </c>
      <c r="F21362" s="456">
        <v>27913.5</v>
      </c>
    </row>
    <row r="21363" spans="1:6" ht="17.399999999999999" x14ac:dyDescent="0.25">
      <c r="A21363" s="59" t="s">
        <v>321</v>
      </c>
      <c r="B21363" s="57" t="s">
        <v>7887</v>
      </c>
      <c r="C21363" s="143" t="s">
        <v>488</v>
      </c>
      <c r="D21363" s="451">
        <v>312</v>
      </c>
      <c r="E21363" s="455">
        <v>582.82500000000005</v>
      </c>
      <c r="F21363" s="455">
        <v>20748.54</v>
      </c>
    </row>
    <row r="21364" spans="1:6" ht="17.399999999999999" x14ac:dyDescent="0.25">
      <c r="A21364" s="58" t="s">
        <v>321</v>
      </c>
      <c r="B21364" s="56" t="s">
        <v>7887</v>
      </c>
      <c r="C21364" s="142" t="s">
        <v>463</v>
      </c>
      <c r="D21364" s="452">
        <v>84</v>
      </c>
      <c r="E21364" s="456">
        <v>158.03800000000001</v>
      </c>
      <c r="F21364" s="456">
        <v>4468.6970000000001</v>
      </c>
    </row>
    <row r="21365" spans="1:6" ht="17.399999999999999" x14ac:dyDescent="0.25">
      <c r="A21365" s="53" t="s">
        <v>321</v>
      </c>
      <c r="B21365" s="55" t="s">
        <v>7887</v>
      </c>
      <c r="C21365" s="62" t="s">
        <v>440</v>
      </c>
      <c r="D21365" s="450">
        <v>3</v>
      </c>
      <c r="E21365" s="454">
        <v>5.0999999999999996</v>
      </c>
      <c r="F21365" s="454">
        <v>120.14</v>
      </c>
    </row>
    <row r="21366" spans="1:6" ht="17.399999999999999" x14ac:dyDescent="0.25">
      <c r="A21366" s="58" t="s">
        <v>6267</v>
      </c>
      <c r="B21366" s="56" t="s">
        <v>7888</v>
      </c>
      <c r="C21366" s="142" t="s">
        <v>511</v>
      </c>
      <c r="D21366" s="452">
        <v>1316</v>
      </c>
      <c r="E21366" s="456">
        <v>3084.259</v>
      </c>
      <c r="F21366" s="456">
        <v>82413.099000000002</v>
      </c>
    </row>
    <row r="21367" spans="1:6" ht="17.399999999999999" x14ac:dyDescent="0.25">
      <c r="A21367" s="59" t="s">
        <v>6267</v>
      </c>
      <c r="B21367" s="57" t="s">
        <v>7888</v>
      </c>
      <c r="C21367" s="143" t="s">
        <v>457</v>
      </c>
      <c r="D21367" s="451">
        <v>40</v>
      </c>
      <c r="E21367" s="455">
        <v>1262</v>
      </c>
      <c r="F21367" s="455">
        <v>62641.574999999997</v>
      </c>
    </row>
    <row r="21368" spans="1:6" ht="17.399999999999999" x14ac:dyDescent="0.25">
      <c r="A21368" s="52" t="s">
        <v>6267</v>
      </c>
      <c r="B21368" s="54" t="s">
        <v>7888</v>
      </c>
      <c r="C21368" s="61" t="s">
        <v>463</v>
      </c>
      <c r="D21368" s="449">
        <v>501</v>
      </c>
      <c r="E21368" s="453">
        <v>1774.9970000000001</v>
      </c>
      <c r="F21368" s="453">
        <v>42513.635000000002</v>
      </c>
    </row>
    <row r="21369" spans="1:6" ht="17.399999999999999" x14ac:dyDescent="0.25">
      <c r="A21369" s="53" t="s">
        <v>6267</v>
      </c>
      <c r="B21369" s="55" t="s">
        <v>7888</v>
      </c>
      <c r="C21369" s="62" t="s">
        <v>440</v>
      </c>
      <c r="D21369" s="450">
        <v>4</v>
      </c>
      <c r="E21369" s="454">
        <v>15.544</v>
      </c>
      <c r="F21369" s="454">
        <v>364.51900000000001</v>
      </c>
    </row>
    <row r="21370" spans="1:6" ht="17.399999999999999" x14ac:dyDescent="0.25">
      <c r="A21370" s="52" t="s">
        <v>3774</v>
      </c>
      <c r="B21370" s="54" t="s">
        <v>3399</v>
      </c>
      <c r="C21370" s="61" t="s">
        <v>511</v>
      </c>
      <c r="D21370" s="449">
        <v>4722</v>
      </c>
      <c r="E21370" s="453">
        <v>10666.71</v>
      </c>
      <c r="F21370" s="453">
        <v>407474.15399999998</v>
      </c>
    </row>
    <row r="21371" spans="1:6" ht="17.399999999999999" x14ac:dyDescent="0.25">
      <c r="A21371" s="53" t="s">
        <v>3774</v>
      </c>
      <c r="B21371" s="55" t="s">
        <v>3399</v>
      </c>
      <c r="C21371" s="62" t="s">
        <v>7237</v>
      </c>
      <c r="D21371" s="450">
        <v>127</v>
      </c>
      <c r="E21371" s="454">
        <v>284.45999999999998</v>
      </c>
      <c r="F21371" s="454">
        <v>10877.427</v>
      </c>
    </row>
    <row r="21372" spans="1:6" ht="17.399999999999999" x14ac:dyDescent="0.25">
      <c r="A21372" s="52" t="s">
        <v>3774</v>
      </c>
      <c r="B21372" s="54" t="s">
        <v>3399</v>
      </c>
      <c r="C21372" s="61" t="s">
        <v>440</v>
      </c>
      <c r="D21372" s="449">
        <v>15</v>
      </c>
      <c r="E21372" s="453">
        <v>103.39100000000001</v>
      </c>
      <c r="F21372" s="453">
        <v>312.78100000000001</v>
      </c>
    </row>
    <row r="21373" spans="1:6" ht="17.399999999999999" x14ac:dyDescent="0.25">
      <c r="A21373" s="59" t="s">
        <v>3934</v>
      </c>
      <c r="B21373" s="57" t="s">
        <v>2772</v>
      </c>
      <c r="C21373" s="143" t="s">
        <v>491</v>
      </c>
      <c r="D21373" s="451">
        <v>47</v>
      </c>
      <c r="E21373" s="455">
        <v>735.14</v>
      </c>
      <c r="F21373" s="455">
        <v>69953.264999999999</v>
      </c>
    </row>
    <row r="21374" spans="1:6" ht="17.399999999999999" x14ac:dyDescent="0.25">
      <c r="A21374" s="58" t="s">
        <v>3934</v>
      </c>
      <c r="B21374" s="56" t="s">
        <v>2772</v>
      </c>
      <c r="C21374" s="142" t="s">
        <v>455</v>
      </c>
      <c r="D21374" s="452">
        <v>35</v>
      </c>
      <c r="E21374" s="456">
        <v>1299.0150000000001</v>
      </c>
      <c r="F21374" s="456">
        <v>21406.999</v>
      </c>
    </row>
    <row r="21375" spans="1:6" ht="17.399999999999999" x14ac:dyDescent="0.25">
      <c r="A21375" s="53" t="s">
        <v>3934</v>
      </c>
      <c r="B21375" s="55" t="s">
        <v>2772</v>
      </c>
      <c r="C21375" s="62" t="s">
        <v>443</v>
      </c>
      <c r="D21375" s="450">
        <v>3</v>
      </c>
      <c r="E21375" s="454">
        <v>52.38</v>
      </c>
      <c r="F21375" s="454">
        <v>3278.181</v>
      </c>
    </row>
    <row r="21376" spans="1:6" ht="17.399999999999999" x14ac:dyDescent="0.25">
      <c r="A21376" s="52" t="s">
        <v>3934</v>
      </c>
      <c r="B21376" s="54" t="s">
        <v>2772</v>
      </c>
      <c r="C21376" s="61" t="s">
        <v>444</v>
      </c>
      <c r="D21376" s="449">
        <v>5</v>
      </c>
      <c r="E21376" s="453">
        <v>85.784999999999997</v>
      </c>
      <c r="F21376" s="453">
        <v>2160.056</v>
      </c>
    </row>
    <row r="21377" spans="1:6" ht="17.399999999999999" x14ac:dyDescent="0.25">
      <c r="A21377" s="53" t="s">
        <v>3934</v>
      </c>
      <c r="B21377" s="55" t="s">
        <v>2772</v>
      </c>
      <c r="C21377" s="62" t="s">
        <v>447</v>
      </c>
      <c r="D21377" s="450">
        <v>7</v>
      </c>
      <c r="E21377" s="454">
        <v>89.68</v>
      </c>
      <c r="F21377" s="454">
        <v>2155.8809999999999</v>
      </c>
    </row>
    <row r="21378" spans="1:6" ht="17.399999999999999" x14ac:dyDescent="0.25">
      <c r="A21378" s="52" t="s">
        <v>3934</v>
      </c>
      <c r="B21378" s="54" t="s">
        <v>2772</v>
      </c>
      <c r="C21378" s="61" t="s">
        <v>481</v>
      </c>
      <c r="D21378" s="449">
        <v>6</v>
      </c>
      <c r="E21378" s="453">
        <v>81.522000000000006</v>
      </c>
      <c r="F21378" s="453">
        <v>1063.759</v>
      </c>
    </row>
    <row r="21379" spans="1:6" ht="17.399999999999999" x14ac:dyDescent="0.25">
      <c r="A21379" s="53" t="s">
        <v>3934</v>
      </c>
      <c r="B21379" s="55" t="s">
        <v>2772</v>
      </c>
      <c r="C21379" s="62" t="s">
        <v>440</v>
      </c>
      <c r="D21379" s="450">
        <v>2</v>
      </c>
      <c r="E21379" s="454">
        <v>21.68</v>
      </c>
      <c r="F21379" s="454">
        <v>781.45299999999997</v>
      </c>
    </row>
    <row r="21380" spans="1:6" ht="17.399999999999999" x14ac:dyDescent="0.25">
      <c r="A21380" s="58" t="s">
        <v>322</v>
      </c>
      <c r="B21380" s="56" t="s">
        <v>1425</v>
      </c>
      <c r="C21380" s="142" t="s">
        <v>490</v>
      </c>
      <c r="D21380" s="452">
        <v>64</v>
      </c>
      <c r="E21380" s="456">
        <v>1057.4000000000001</v>
      </c>
      <c r="F21380" s="456">
        <v>137119.01300000001</v>
      </c>
    </row>
    <row r="21381" spans="1:6" ht="17.399999999999999" x14ac:dyDescent="0.25">
      <c r="A21381" s="59" t="s">
        <v>322</v>
      </c>
      <c r="B21381" s="57" t="s">
        <v>1425</v>
      </c>
      <c r="C21381" s="143" t="s">
        <v>443</v>
      </c>
      <c r="D21381" s="451">
        <v>43</v>
      </c>
      <c r="E21381" s="455">
        <v>372.40100000000001</v>
      </c>
      <c r="F21381" s="455">
        <v>54412.978999999999</v>
      </c>
    </row>
    <row r="21382" spans="1:6" ht="17.399999999999999" x14ac:dyDescent="0.25">
      <c r="A21382" s="52" t="s">
        <v>322</v>
      </c>
      <c r="B21382" s="54" t="s">
        <v>1425</v>
      </c>
      <c r="C21382" s="61" t="s">
        <v>444</v>
      </c>
      <c r="D21382" s="449">
        <v>13</v>
      </c>
      <c r="E21382" s="453">
        <v>266.45999999999998</v>
      </c>
      <c r="F21382" s="453">
        <v>34309.64</v>
      </c>
    </row>
    <row r="21383" spans="1:6" ht="17.399999999999999" x14ac:dyDescent="0.25">
      <c r="A21383" s="53" t="s">
        <v>322</v>
      </c>
      <c r="B21383" s="55" t="s">
        <v>1425</v>
      </c>
      <c r="C21383" s="62" t="s">
        <v>3115</v>
      </c>
      <c r="D21383" s="450">
        <v>4</v>
      </c>
      <c r="E21383" s="454">
        <v>80.5</v>
      </c>
      <c r="F21383" s="454">
        <v>10242</v>
      </c>
    </row>
    <row r="21384" spans="1:6" ht="17.399999999999999" x14ac:dyDescent="0.25">
      <c r="A21384" s="52" t="s">
        <v>322</v>
      </c>
      <c r="B21384" s="54" t="s">
        <v>1425</v>
      </c>
      <c r="C21384" s="61" t="s">
        <v>440</v>
      </c>
      <c r="D21384" s="449">
        <v>4</v>
      </c>
      <c r="E21384" s="453">
        <v>25.1</v>
      </c>
      <c r="F21384" s="453">
        <v>1305.558</v>
      </c>
    </row>
    <row r="21385" spans="1:6" ht="17.399999999999999" x14ac:dyDescent="0.25">
      <c r="A21385" s="53" t="s">
        <v>6270</v>
      </c>
      <c r="B21385" s="55" t="s">
        <v>2773</v>
      </c>
      <c r="C21385" s="62" t="s">
        <v>444</v>
      </c>
      <c r="D21385" s="450">
        <v>183</v>
      </c>
      <c r="E21385" s="454">
        <v>2707.7220000000002</v>
      </c>
      <c r="F21385" s="454">
        <v>34808.639000000003</v>
      </c>
    </row>
    <row r="21386" spans="1:6" ht="17.399999999999999" x14ac:dyDescent="0.25">
      <c r="A21386" s="58" t="s">
        <v>6270</v>
      </c>
      <c r="B21386" s="56" t="s">
        <v>2773</v>
      </c>
      <c r="C21386" s="142" t="s">
        <v>455</v>
      </c>
      <c r="D21386" s="452">
        <v>129</v>
      </c>
      <c r="E21386" s="456">
        <v>2106.5940000000001</v>
      </c>
      <c r="F21386" s="456">
        <v>31701.308000000001</v>
      </c>
    </row>
    <row r="21387" spans="1:6" ht="17.399999999999999" x14ac:dyDescent="0.25">
      <c r="A21387" s="59" t="s">
        <v>6270</v>
      </c>
      <c r="B21387" s="57" t="s">
        <v>2773</v>
      </c>
      <c r="C21387" s="143" t="s">
        <v>445</v>
      </c>
      <c r="D21387" s="451">
        <v>43</v>
      </c>
      <c r="E21387" s="455">
        <v>712.91499999999996</v>
      </c>
      <c r="F21387" s="455">
        <v>16833.151000000002</v>
      </c>
    </row>
    <row r="21388" spans="1:6" ht="17.399999999999999" x14ac:dyDescent="0.25">
      <c r="A21388" s="52" t="s">
        <v>6270</v>
      </c>
      <c r="B21388" s="54" t="s">
        <v>2773</v>
      </c>
      <c r="C21388" s="61" t="s">
        <v>481</v>
      </c>
      <c r="D21388" s="449">
        <v>24</v>
      </c>
      <c r="E21388" s="453">
        <v>405.16500000000002</v>
      </c>
      <c r="F21388" s="453">
        <v>7825.9269999999997</v>
      </c>
    </row>
    <row r="21389" spans="1:6" ht="17.399999999999999" x14ac:dyDescent="0.25">
      <c r="A21389" s="59" t="s">
        <v>6270</v>
      </c>
      <c r="B21389" s="57" t="s">
        <v>2773</v>
      </c>
      <c r="C21389" s="143" t="s">
        <v>483</v>
      </c>
      <c r="D21389" s="451">
        <v>5</v>
      </c>
      <c r="E21389" s="455">
        <v>90.95</v>
      </c>
      <c r="F21389" s="455">
        <v>1980.866</v>
      </c>
    </row>
    <row r="21390" spans="1:6" ht="17.399999999999999" x14ac:dyDescent="0.25">
      <c r="A21390" s="52" t="s">
        <v>6270</v>
      </c>
      <c r="B21390" s="54" t="s">
        <v>2773</v>
      </c>
      <c r="C21390" s="61" t="s">
        <v>447</v>
      </c>
      <c r="D21390" s="449">
        <v>11</v>
      </c>
      <c r="E21390" s="453">
        <v>152.625</v>
      </c>
      <c r="F21390" s="453">
        <v>1947.8009999999999</v>
      </c>
    </row>
    <row r="21391" spans="1:6" ht="17.399999999999999" x14ac:dyDescent="0.25">
      <c r="A21391" s="53" t="s">
        <v>6270</v>
      </c>
      <c r="B21391" s="55" t="s">
        <v>2773</v>
      </c>
      <c r="C21391" s="62" t="s">
        <v>457</v>
      </c>
      <c r="D21391" s="450">
        <v>4</v>
      </c>
      <c r="E21391" s="454">
        <v>67.400000000000006</v>
      </c>
      <c r="F21391" s="454">
        <v>1613.008</v>
      </c>
    </row>
    <row r="21392" spans="1:6" ht="17.399999999999999" x14ac:dyDescent="0.25">
      <c r="A21392" s="58" t="s">
        <v>6270</v>
      </c>
      <c r="B21392" s="56" t="s">
        <v>2773</v>
      </c>
      <c r="C21392" s="142" t="s">
        <v>443</v>
      </c>
      <c r="D21392" s="452">
        <v>14</v>
      </c>
      <c r="E21392" s="456">
        <v>148.62200000000001</v>
      </c>
      <c r="F21392" s="456">
        <v>1427.011</v>
      </c>
    </row>
    <row r="21393" spans="1:6" ht="17.399999999999999" x14ac:dyDescent="0.25">
      <c r="A21393" s="53" t="s">
        <v>6271</v>
      </c>
      <c r="B21393" s="55" t="s">
        <v>3021</v>
      </c>
      <c r="C21393" s="62" t="s">
        <v>443</v>
      </c>
      <c r="D21393" s="450">
        <v>15</v>
      </c>
      <c r="E21393" s="454">
        <v>204.65600000000001</v>
      </c>
      <c r="F21393" s="454">
        <v>9099.9220000000005</v>
      </c>
    </row>
    <row r="21394" spans="1:6" ht="17.399999999999999" x14ac:dyDescent="0.25">
      <c r="A21394" s="52" t="s">
        <v>6271</v>
      </c>
      <c r="B21394" s="54" t="s">
        <v>3021</v>
      </c>
      <c r="C21394" s="61" t="s">
        <v>440</v>
      </c>
      <c r="D21394" s="449">
        <v>5</v>
      </c>
      <c r="E21394" s="453">
        <v>86.1</v>
      </c>
      <c r="F21394" s="453">
        <v>1743.68</v>
      </c>
    </row>
    <row r="21395" spans="1:6" ht="17.399999999999999" x14ac:dyDescent="0.25">
      <c r="A21395" s="53" t="s">
        <v>7542</v>
      </c>
      <c r="B21395" s="55" t="s">
        <v>7889</v>
      </c>
      <c r="C21395" s="62" t="s">
        <v>443</v>
      </c>
      <c r="D21395" s="450">
        <v>10</v>
      </c>
      <c r="E21395" s="454">
        <v>139.548</v>
      </c>
      <c r="F21395" s="454">
        <v>12631.433999999999</v>
      </c>
    </row>
    <row r="21396" spans="1:6" ht="17.399999999999999" x14ac:dyDescent="0.25">
      <c r="A21396" s="52" t="s">
        <v>7542</v>
      </c>
      <c r="B21396" s="54" t="s">
        <v>7889</v>
      </c>
      <c r="C21396" s="61" t="s">
        <v>440</v>
      </c>
      <c r="D21396" s="449">
        <v>1</v>
      </c>
      <c r="E21396" s="453">
        <v>2.8</v>
      </c>
      <c r="F21396" s="453">
        <v>77.156999999999996</v>
      </c>
    </row>
    <row r="21397" spans="1:6" ht="17.399999999999999" x14ac:dyDescent="0.25">
      <c r="A21397" s="53" t="s">
        <v>6272</v>
      </c>
      <c r="B21397" s="55" t="s">
        <v>2774</v>
      </c>
      <c r="C21397" s="62" t="s">
        <v>444</v>
      </c>
      <c r="D21397" s="450">
        <v>130</v>
      </c>
      <c r="E21397" s="454">
        <v>155.303</v>
      </c>
      <c r="F21397" s="454">
        <v>7588.3990000000003</v>
      </c>
    </row>
    <row r="21398" spans="1:6" ht="17.399999999999999" x14ac:dyDescent="0.25">
      <c r="A21398" s="58" t="s">
        <v>6272</v>
      </c>
      <c r="B21398" s="56" t="s">
        <v>2774</v>
      </c>
      <c r="C21398" s="142" t="s">
        <v>443</v>
      </c>
      <c r="D21398" s="452">
        <v>15</v>
      </c>
      <c r="E21398" s="456">
        <v>82.265000000000001</v>
      </c>
      <c r="F21398" s="456">
        <v>5776.5110000000004</v>
      </c>
    </row>
    <row r="21399" spans="1:6" ht="17.399999999999999" x14ac:dyDescent="0.25">
      <c r="A21399" s="59" t="s">
        <v>6272</v>
      </c>
      <c r="B21399" s="57" t="s">
        <v>2774</v>
      </c>
      <c r="C21399" s="143" t="s">
        <v>447</v>
      </c>
      <c r="D21399" s="451">
        <v>9</v>
      </c>
      <c r="E21399" s="455">
        <v>88.58</v>
      </c>
      <c r="F21399" s="455">
        <v>5548.6639999999998</v>
      </c>
    </row>
    <row r="21400" spans="1:6" ht="17.399999999999999" x14ac:dyDescent="0.25">
      <c r="A21400" s="52" t="s">
        <v>6272</v>
      </c>
      <c r="B21400" s="54" t="s">
        <v>2774</v>
      </c>
      <c r="C21400" s="61" t="s">
        <v>465</v>
      </c>
      <c r="D21400" s="449">
        <v>1</v>
      </c>
      <c r="E21400" s="453">
        <v>18.57</v>
      </c>
      <c r="F21400" s="453">
        <v>2486.7350000000001</v>
      </c>
    </row>
    <row r="21401" spans="1:6" ht="17.399999999999999" x14ac:dyDescent="0.25">
      <c r="A21401" s="53" t="s">
        <v>6272</v>
      </c>
      <c r="B21401" s="55" t="s">
        <v>2774</v>
      </c>
      <c r="C21401" s="62" t="s">
        <v>488</v>
      </c>
      <c r="D21401" s="450">
        <v>9</v>
      </c>
      <c r="E21401" s="454">
        <v>28.2</v>
      </c>
      <c r="F21401" s="454">
        <v>1450.4870000000001</v>
      </c>
    </row>
    <row r="21402" spans="1:6" ht="17.399999999999999" x14ac:dyDescent="0.25">
      <c r="A21402" s="52" t="s">
        <v>6272</v>
      </c>
      <c r="B21402" s="54" t="s">
        <v>2774</v>
      </c>
      <c r="C21402" s="61" t="s">
        <v>489</v>
      </c>
      <c r="D21402" s="449">
        <v>5</v>
      </c>
      <c r="E21402" s="453">
        <v>19.25</v>
      </c>
      <c r="F21402" s="453">
        <v>1068.011</v>
      </c>
    </row>
    <row r="21403" spans="1:6" ht="17.399999999999999" x14ac:dyDescent="0.25">
      <c r="A21403" s="53" t="s">
        <v>6272</v>
      </c>
      <c r="B21403" s="55" t="s">
        <v>2774</v>
      </c>
      <c r="C21403" s="62" t="s">
        <v>440</v>
      </c>
      <c r="D21403" s="450">
        <v>4</v>
      </c>
      <c r="E21403" s="454">
        <v>31.26</v>
      </c>
      <c r="F21403" s="454">
        <v>393.78899999999999</v>
      </c>
    </row>
    <row r="21404" spans="1:6" ht="17.399999999999999" x14ac:dyDescent="0.25">
      <c r="A21404" s="52" t="s">
        <v>7543</v>
      </c>
      <c r="B21404" s="54" t="s">
        <v>7890</v>
      </c>
      <c r="C21404" s="61" t="s">
        <v>443</v>
      </c>
      <c r="D21404" s="449">
        <v>3</v>
      </c>
      <c r="E21404" s="453">
        <v>37.149000000000001</v>
      </c>
      <c r="F21404" s="453">
        <v>3465.5630000000001</v>
      </c>
    </row>
    <row r="21405" spans="1:6" ht="17.399999999999999" x14ac:dyDescent="0.25">
      <c r="A21405" s="53" t="s">
        <v>7543</v>
      </c>
      <c r="B21405" s="55" t="s">
        <v>7890</v>
      </c>
      <c r="C21405" s="62" t="s">
        <v>511</v>
      </c>
      <c r="D21405" s="450">
        <v>4</v>
      </c>
      <c r="E21405" s="454">
        <v>15.044</v>
      </c>
      <c r="F21405" s="454">
        <v>3444.9050000000002</v>
      </c>
    </row>
    <row r="21406" spans="1:6" ht="17.399999999999999" x14ac:dyDescent="0.25">
      <c r="A21406" s="58" t="s">
        <v>7543</v>
      </c>
      <c r="B21406" s="56" t="s">
        <v>7890</v>
      </c>
      <c r="C21406" s="142" t="s">
        <v>457</v>
      </c>
      <c r="D21406" s="452">
        <v>6</v>
      </c>
      <c r="E21406" s="456">
        <v>39.35</v>
      </c>
      <c r="F21406" s="456">
        <v>2814.8029999999999</v>
      </c>
    </row>
    <row r="21407" spans="1:6" ht="17.399999999999999" x14ac:dyDescent="0.25">
      <c r="A21407" s="59" t="s">
        <v>7543</v>
      </c>
      <c r="B21407" s="57" t="s">
        <v>7890</v>
      </c>
      <c r="C21407" s="143" t="s">
        <v>455</v>
      </c>
      <c r="D21407" s="451">
        <v>4</v>
      </c>
      <c r="E21407" s="455">
        <v>14.58</v>
      </c>
      <c r="F21407" s="455">
        <v>1665.212</v>
      </c>
    </row>
    <row r="21408" spans="1:6" ht="17.399999999999999" x14ac:dyDescent="0.25">
      <c r="A21408" s="52" t="s">
        <v>7544</v>
      </c>
      <c r="B21408" s="54" t="s">
        <v>7891</v>
      </c>
      <c r="C21408" s="61" t="s">
        <v>3115</v>
      </c>
      <c r="D21408" s="449">
        <v>39</v>
      </c>
      <c r="E21408" s="453">
        <v>565.5</v>
      </c>
      <c r="F21408" s="453">
        <v>28214.258000000002</v>
      </c>
    </row>
    <row r="21409" spans="1:6" ht="17.399999999999999" x14ac:dyDescent="0.25">
      <c r="A21409" s="53" t="s">
        <v>7544</v>
      </c>
      <c r="B21409" s="55" t="s">
        <v>7891</v>
      </c>
      <c r="C21409" s="62" t="s">
        <v>445</v>
      </c>
      <c r="D21409" s="450">
        <v>1</v>
      </c>
      <c r="E21409" s="454">
        <v>41.274999999999999</v>
      </c>
      <c r="F21409" s="454">
        <v>8633.19</v>
      </c>
    </row>
    <row r="21410" spans="1:6" ht="17.399999999999999" x14ac:dyDescent="0.25">
      <c r="A21410" s="52" t="s">
        <v>7544</v>
      </c>
      <c r="B21410" s="54" t="s">
        <v>7891</v>
      </c>
      <c r="C21410" s="61" t="s">
        <v>511</v>
      </c>
      <c r="D21410" s="449">
        <v>1</v>
      </c>
      <c r="E21410" s="453">
        <v>38</v>
      </c>
      <c r="F21410" s="453">
        <v>3954.2890000000002</v>
      </c>
    </row>
    <row r="21411" spans="1:6" ht="17.399999999999999" x14ac:dyDescent="0.25">
      <c r="A21411" s="59" t="s">
        <v>6273</v>
      </c>
      <c r="B21411" s="57" t="s">
        <v>6925</v>
      </c>
      <c r="C21411" s="143" t="s">
        <v>443</v>
      </c>
      <c r="D21411" s="451">
        <v>6</v>
      </c>
      <c r="E21411" s="455">
        <v>153.65199999999999</v>
      </c>
      <c r="F21411" s="455">
        <v>4582.8760000000002</v>
      </c>
    </row>
    <row r="21412" spans="1:6" ht="17.399999999999999" x14ac:dyDescent="0.25">
      <c r="A21412" s="58" t="s">
        <v>6273</v>
      </c>
      <c r="B21412" s="56" t="s">
        <v>6925</v>
      </c>
      <c r="C21412" s="142" t="s">
        <v>464</v>
      </c>
      <c r="D21412" s="452">
        <v>2</v>
      </c>
      <c r="E21412" s="456">
        <v>30.54</v>
      </c>
      <c r="F21412" s="456">
        <v>3030</v>
      </c>
    </row>
    <row r="21413" spans="1:6" ht="17.399999999999999" x14ac:dyDescent="0.25">
      <c r="A21413" s="53" t="s">
        <v>6273</v>
      </c>
      <c r="B21413" s="55" t="s">
        <v>6925</v>
      </c>
      <c r="C21413" s="62" t="s">
        <v>442</v>
      </c>
      <c r="D21413" s="450">
        <v>1</v>
      </c>
      <c r="E21413" s="454">
        <v>35</v>
      </c>
      <c r="F21413" s="454">
        <v>1870.8</v>
      </c>
    </row>
    <row r="21414" spans="1:6" ht="17.399999999999999" x14ac:dyDescent="0.25">
      <c r="A21414" s="52" t="s">
        <v>6273</v>
      </c>
      <c r="B21414" s="54" t="s">
        <v>6925</v>
      </c>
      <c r="C21414" s="61" t="s">
        <v>440</v>
      </c>
      <c r="D21414" s="449">
        <v>7</v>
      </c>
      <c r="E21414" s="453">
        <v>133.5</v>
      </c>
      <c r="F21414" s="453">
        <v>709.19799999999998</v>
      </c>
    </row>
    <row r="21415" spans="1:6" ht="17.399999999999999" x14ac:dyDescent="0.25">
      <c r="A21415" s="53" t="s">
        <v>6274</v>
      </c>
      <c r="B21415" s="55" t="s">
        <v>2775</v>
      </c>
      <c r="C21415" s="62" t="s">
        <v>444</v>
      </c>
      <c r="D21415" s="450">
        <v>17</v>
      </c>
      <c r="E21415" s="454">
        <v>280.36</v>
      </c>
      <c r="F21415" s="454">
        <v>24114.094000000001</v>
      </c>
    </row>
    <row r="21416" spans="1:6" ht="17.399999999999999" x14ac:dyDescent="0.25">
      <c r="A21416" s="52" t="s">
        <v>6274</v>
      </c>
      <c r="B21416" s="54" t="s">
        <v>2775</v>
      </c>
      <c r="C21416" s="61" t="s">
        <v>445</v>
      </c>
      <c r="D21416" s="449">
        <v>8</v>
      </c>
      <c r="E21416" s="453">
        <v>139.69999999999999</v>
      </c>
      <c r="F21416" s="453">
        <v>10199.68</v>
      </c>
    </row>
    <row r="21417" spans="1:6" ht="17.399999999999999" x14ac:dyDescent="0.25">
      <c r="A21417" s="53" t="s">
        <v>6274</v>
      </c>
      <c r="B21417" s="55" t="s">
        <v>2775</v>
      </c>
      <c r="C21417" s="62" t="s">
        <v>440</v>
      </c>
      <c r="D21417" s="450">
        <v>10</v>
      </c>
      <c r="E21417" s="454">
        <v>98.334999999999994</v>
      </c>
      <c r="F21417" s="454">
        <v>1570.5889999999999</v>
      </c>
    </row>
    <row r="21418" spans="1:6" ht="17.399999999999999" x14ac:dyDescent="0.25">
      <c r="A21418" s="58" t="s">
        <v>6275</v>
      </c>
      <c r="B21418" s="56" t="s">
        <v>1426</v>
      </c>
      <c r="C21418" s="142" t="s">
        <v>457</v>
      </c>
      <c r="D21418" s="452">
        <v>86</v>
      </c>
      <c r="E21418" s="456">
        <v>2698.18</v>
      </c>
      <c r="F21418" s="456">
        <v>158119.52499999999</v>
      </c>
    </row>
    <row r="21419" spans="1:6" ht="17.399999999999999" x14ac:dyDescent="0.25">
      <c r="A21419" s="59" t="s">
        <v>6275</v>
      </c>
      <c r="B21419" s="57" t="s">
        <v>1426</v>
      </c>
      <c r="C21419" s="143" t="s">
        <v>443</v>
      </c>
      <c r="D21419" s="451">
        <v>378</v>
      </c>
      <c r="E21419" s="455">
        <v>2046.84</v>
      </c>
      <c r="F21419" s="455">
        <v>124949.47199999999</v>
      </c>
    </row>
    <row r="21420" spans="1:6" ht="17.399999999999999" x14ac:dyDescent="0.25">
      <c r="A21420" s="52" t="s">
        <v>6275</v>
      </c>
      <c r="B21420" s="54" t="s">
        <v>1426</v>
      </c>
      <c r="C21420" s="61" t="s">
        <v>455</v>
      </c>
      <c r="D21420" s="449">
        <v>99</v>
      </c>
      <c r="E21420" s="453">
        <v>1943.797</v>
      </c>
      <c r="F21420" s="453">
        <v>37879.510999999999</v>
      </c>
    </row>
    <row r="21421" spans="1:6" ht="17.399999999999999" x14ac:dyDescent="0.25">
      <c r="A21421" s="53" t="s">
        <v>6275</v>
      </c>
      <c r="B21421" s="55" t="s">
        <v>1426</v>
      </c>
      <c r="C21421" s="62" t="s">
        <v>481</v>
      </c>
      <c r="D21421" s="450">
        <v>30</v>
      </c>
      <c r="E21421" s="454">
        <v>1025.7850000000001</v>
      </c>
      <c r="F21421" s="454">
        <v>35099.358999999997</v>
      </c>
    </row>
    <row r="21422" spans="1:6" ht="17.399999999999999" x14ac:dyDescent="0.25">
      <c r="A21422" s="52" t="s">
        <v>6275</v>
      </c>
      <c r="B21422" s="54" t="s">
        <v>1426</v>
      </c>
      <c r="C21422" s="61" t="s">
        <v>439</v>
      </c>
      <c r="D21422" s="449">
        <v>27</v>
      </c>
      <c r="E21422" s="453">
        <v>403.262</v>
      </c>
      <c r="F21422" s="453">
        <v>32360.664000000001</v>
      </c>
    </row>
    <row r="21423" spans="1:6" ht="17.399999999999999" x14ac:dyDescent="0.25">
      <c r="A21423" s="59" t="s">
        <v>6275</v>
      </c>
      <c r="B21423" s="57" t="s">
        <v>1426</v>
      </c>
      <c r="C21423" s="143" t="s">
        <v>444</v>
      </c>
      <c r="D21423" s="451">
        <v>73</v>
      </c>
      <c r="E21423" s="455">
        <v>267.11700000000002</v>
      </c>
      <c r="F21423" s="455">
        <v>24053.292000000001</v>
      </c>
    </row>
    <row r="21424" spans="1:6" ht="17.399999999999999" x14ac:dyDescent="0.25">
      <c r="A21424" s="52" t="s">
        <v>6275</v>
      </c>
      <c r="B21424" s="54" t="s">
        <v>1426</v>
      </c>
      <c r="C21424" s="61" t="s">
        <v>447</v>
      </c>
      <c r="D21424" s="449">
        <v>88</v>
      </c>
      <c r="E21424" s="453">
        <v>470.786</v>
      </c>
      <c r="F21424" s="453">
        <v>20697.237000000001</v>
      </c>
    </row>
    <row r="21425" spans="1:6" ht="17.399999999999999" x14ac:dyDescent="0.25">
      <c r="A21425" s="53" t="s">
        <v>6275</v>
      </c>
      <c r="B21425" s="55" t="s">
        <v>1426</v>
      </c>
      <c r="C21425" s="62" t="s">
        <v>911</v>
      </c>
      <c r="D21425" s="450">
        <v>2</v>
      </c>
      <c r="E21425" s="454">
        <v>16.95</v>
      </c>
      <c r="F21425" s="454">
        <v>2661.2939999999999</v>
      </c>
    </row>
    <row r="21426" spans="1:6" ht="17.399999999999999" x14ac:dyDescent="0.25">
      <c r="A21426" s="58" t="s">
        <v>6275</v>
      </c>
      <c r="B21426" s="56" t="s">
        <v>1426</v>
      </c>
      <c r="C21426" s="142" t="s">
        <v>490</v>
      </c>
      <c r="D21426" s="452">
        <v>2</v>
      </c>
      <c r="E21426" s="456">
        <v>7.66</v>
      </c>
      <c r="F21426" s="456">
        <v>2055.6590000000001</v>
      </c>
    </row>
    <row r="21427" spans="1:6" ht="17.399999999999999" x14ac:dyDescent="0.25">
      <c r="A21427" s="53" t="s">
        <v>6275</v>
      </c>
      <c r="B21427" s="55" t="s">
        <v>1426</v>
      </c>
      <c r="C21427" s="62" t="s">
        <v>440</v>
      </c>
      <c r="D21427" s="450">
        <v>14</v>
      </c>
      <c r="E21427" s="454">
        <v>33.026000000000003</v>
      </c>
      <c r="F21427" s="454">
        <v>1782.057</v>
      </c>
    </row>
    <row r="21428" spans="1:6" ht="17.399999999999999" x14ac:dyDescent="0.25">
      <c r="A21428" s="52" t="s">
        <v>6607</v>
      </c>
      <c r="B21428" s="54" t="s">
        <v>2776</v>
      </c>
      <c r="C21428" s="61" t="s">
        <v>444</v>
      </c>
      <c r="D21428" s="449">
        <v>0</v>
      </c>
      <c r="E21428" s="453">
        <v>222.08500000000001</v>
      </c>
      <c r="F21428" s="453">
        <v>41536.764000000003</v>
      </c>
    </row>
    <row r="21429" spans="1:6" ht="17.399999999999999" x14ac:dyDescent="0.25">
      <c r="A21429" s="59" t="s">
        <v>6607</v>
      </c>
      <c r="B21429" s="57" t="s">
        <v>2776</v>
      </c>
      <c r="C21429" s="143" t="s">
        <v>467</v>
      </c>
      <c r="D21429" s="451">
        <v>0</v>
      </c>
      <c r="E21429" s="455">
        <v>445.62599999999998</v>
      </c>
      <c r="F21429" s="455">
        <v>5020.085</v>
      </c>
    </row>
    <row r="21430" spans="1:6" ht="17.399999999999999" x14ac:dyDescent="0.25">
      <c r="A21430" s="52" t="s">
        <v>6607</v>
      </c>
      <c r="B21430" s="54" t="s">
        <v>2776</v>
      </c>
      <c r="C21430" s="61" t="s">
        <v>511</v>
      </c>
      <c r="D21430" s="449">
        <v>0</v>
      </c>
      <c r="E21430" s="453">
        <v>140.82900000000001</v>
      </c>
      <c r="F21430" s="453">
        <v>3004.2359999999999</v>
      </c>
    </row>
    <row r="21431" spans="1:6" ht="17.399999999999999" x14ac:dyDescent="0.25">
      <c r="A21431" s="53" t="s">
        <v>6607</v>
      </c>
      <c r="B21431" s="55" t="s">
        <v>2776</v>
      </c>
      <c r="C21431" s="62" t="s">
        <v>457</v>
      </c>
      <c r="D21431" s="450">
        <v>0</v>
      </c>
      <c r="E21431" s="454">
        <v>35.200000000000003</v>
      </c>
      <c r="F21431" s="454">
        <v>2405.9580000000001</v>
      </c>
    </row>
    <row r="21432" spans="1:6" ht="17.399999999999999" x14ac:dyDescent="0.25">
      <c r="A21432" s="58" t="s">
        <v>6607</v>
      </c>
      <c r="B21432" s="56" t="s">
        <v>2776</v>
      </c>
      <c r="C21432" s="142" t="s">
        <v>483</v>
      </c>
      <c r="D21432" s="452">
        <v>0</v>
      </c>
      <c r="E21432" s="456">
        <v>77.37</v>
      </c>
      <c r="F21432" s="456">
        <v>1068.588</v>
      </c>
    </row>
    <row r="21433" spans="1:6" ht="17.399999999999999" x14ac:dyDescent="0.25">
      <c r="A21433" s="53" t="s">
        <v>6607</v>
      </c>
      <c r="B21433" s="55" t="s">
        <v>2776</v>
      </c>
      <c r="C21433" s="62" t="s">
        <v>471</v>
      </c>
      <c r="D21433" s="450">
        <v>0</v>
      </c>
      <c r="E21433" s="454">
        <v>97.89</v>
      </c>
      <c r="F21433" s="454">
        <v>1027.931</v>
      </c>
    </row>
    <row r="21434" spans="1:6" ht="17.399999999999999" x14ac:dyDescent="0.25">
      <c r="A21434" s="52" t="s">
        <v>6607</v>
      </c>
      <c r="B21434" s="54" t="s">
        <v>2776</v>
      </c>
      <c r="C21434" s="61" t="s">
        <v>440</v>
      </c>
      <c r="D21434" s="449">
        <v>0</v>
      </c>
      <c r="E21434" s="453">
        <v>173.053</v>
      </c>
      <c r="F21434" s="453">
        <v>3750.1669999999999</v>
      </c>
    </row>
    <row r="21435" spans="1:6" ht="17.399999999999999" x14ac:dyDescent="0.25">
      <c r="A21435" s="53" t="s">
        <v>6280</v>
      </c>
      <c r="B21435" s="55" t="s">
        <v>2777</v>
      </c>
      <c r="C21435" s="62" t="s">
        <v>511</v>
      </c>
      <c r="D21435" s="450">
        <v>0</v>
      </c>
      <c r="E21435" s="454">
        <v>14.378</v>
      </c>
      <c r="F21435" s="454">
        <v>28813.544000000002</v>
      </c>
    </row>
    <row r="21436" spans="1:6" ht="17.399999999999999" x14ac:dyDescent="0.25">
      <c r="A21436" s="52" t="s">
        <v>6280</v>
      </c>
      <c r="B21436" s="54" t="s">
        <v>2777</v>
      </c>
      <c r="C21436" s="61" t="s">
        <v>444</v>
      </c>
      <c r="D21436" s="449">
        <v>0</v>
      </c>
      <c r="E21436" s="453">
        <v>6.2050000000000001</v>
      </c>
      <c r="F21436" s="453">
        <v>5376.1419999999998</v>
      </c>
    </row>
    <row r="21437" spans="1:6" ht="17.399999999999999" x14ac:dyDescent="0.25">
      <c r="A21437" s="53" t="s">
        <v>6280</v>
      </c>
      <c r="B21437" s="55" t="s">
        <v>2777</v>
      </c>
      <c r="C21437" s="62" t="s">
        <v>440</v>
      </c>
      <c r="D21437" s="450">
        <v>0</v>
      </c>
      <c r="E21437" s="454">
        <v>34.249000000000002</v>
      </c>
      <c r="F21437" s="454">
        <v>1530.3409999999999</v>
      </c>
    </row>
    <row r="21438" spans="1:6" ht="17.399999999999999" x14ac:dyDescent="0.25">
      <c r="A21438" s="58" t="s">
        <v>6281</v>
      </c>
      <c r="B21438" s="56" t="s">
        <v>2778</v>
      </c>
      <c r="C21438" s="142" t="s">
        <v>471</v>
      </c>
      <c r="D21438" s="452">
        <v>0</v>
      </c>
      <c r="E21438" s="456">
        <v>2649.4580000000001</v>
      </c>
      <c r="F21438" s="456">
        <v>64543.353999999999</v>
      </c>
    </row>
    <row r="21439" spans="1:6" ht="17.399999999999999" x14ac:dyDescent="0.25">
      <c r="A21439" s="53" t="s">
        <v>6281</v>
      </c>
      <c r="B21439" s="55" t="s">
        <v>2778</v>
      </c>
      <c r="C21439" s="62" t="s">
        <v>511</v>
      </c>
      <c r="D21439" s="450">
        <v>0</v>
      </c>
      <c r="E21439" s="454">
        <v>734.351</v>
      </c>
      <c r="F21439" s="454">
        <v>59769.934000000001</v>
      </c>
    </row>
    <row r="21440" spans="1:6" ht="17.399999999999999" x14ac:dyDescent="0.25">
      <c r="A21440" s="58" t="s">
        <v>6281</v>
      </c>
      <c r="B21440" s="56" t="s">
        <v>2778</v>
      </c>
      <c r="C21440" s="142" t="s">
        <v>479</v>
      </c>
      <c r="D21440" s="452">
        <v>0</v>
      </c>
      <c r="E21440" s="456">
        <v>1483.3969999999999</v>
      </c>
      <c r="F21440" s="456">
        <v>37762.688000000002</v>
      </c>
    </row>
    <row r="21441" spans="1:6" ht="17.399999999999999" x14ac:dyDescent="0.25">
      <c r="A21441" s="59" t="s">
        <v>6281</v>
      </c>
      <c r="B21441" s="57" t="s">
        <v>2778</v>
      </c>
      <c r="C21441" s="143" t="s">
        <v>455</v>
      </c>
      <c r="D21441" s="451">
        <v>0</v>
      </c>
      <c r="E21441" s="455">
        <v>1375.2070000000001</v>
      </c>
      <c r="F21441" s="455">
        <v>31368.343000000001</v>
      </c>
    </row>
    <row r="21442" spans="1:6" ht="17.399999999999999" x14ac:dyDescent="0.25">
      <c r="A21442" s="52" t="s">
        <v>6281</v>
      </c>
      <c r="B21442" s="54" t="s">
        <v>2778</v>
      </c>
      <c r="C21442" s="61" t="s">
        <v>443</v>
      </c>
      <c r="D21442" s="449">
        <v>0</v>
      </c>
      <c r="E21442" s="453">
        <v>345.23700000000002</v>
      </c>
      <c r="F21442" s="453">
        <v>26987.147000000001</v>
      </c>
    </row>
    <row r="21443" spans="1:6" ht="17.399999999999999" x14ac:dyDescent="0.25">
      <c r="A21443" s="53" t="s">
        <v>6281</v>
      </c>
      <c r="B21443" s="55" t="s">
        <v>2778</v>
      </c>
      <c r="C21443" s="62" t="s">
        <v>444</v>
      </c>
      <c r="D21443" s="450">
        <v>0</v>
      </c>
      <c r="E21443" s="454">
        <v>365.34800000000001</v>
      </c>
      <c r="F21443" s="454">
        <v>17150.134999999998</v>
      </c>
    </row>
    <row r="21444" spans="1:6" ht="17.399999999999999" x14ac:dyDescent="0.25">
      <c r="A21444" s="52" t="s">
        <v>6281</v>
      </c>
      <c r="B21444" s="54" t="s">
        <v>2778</v>
      </c>
      <c r="C21444" s="61" t="s">
        <v>481</v>
      </c>
      <c r="D21444" s="449">
        <v>0</v>
      </c>
      <c r="E21444" s="453">
        <v>257.16800000000001</v>
      </c>
      <c r="F21444" s="453">
        <v>10555.387000000001</v>
      </c>
    </row>
    <row r="21445" spans="1:6" ht="17.399999999999999" x14ac:dyDescent="0.25">
      <c r="A21445" s="59" t="s">
        <v>6281</v>
      </c>
      <c r="B21445" s="57" t="s">
        <v>2778</v>
      </c>
      <c r="C21445" s="143" t="s">
        <v>482</v>
      </c>
      <c r="D21445" s="451">
        <v>0</v>
      </c>
      <c r="E21445" s="455">
        <v>141.14699999999999</v>
      </c>
      <c r="F21445" s="455">
        <v>7234.3860000000004</v>
      </c>
    </row>
    <row r="21446" spans="1:6" ht="17.399999999999999" x14ac:dyDescent="0.25">
      <c r="A21446" s="58" t="s">
        <v>6281</v>
      </c>
      <c r="B21446" s="56" t="s">
        <v>2778</v>
      </c>
      <c r="C21446" s="142" t="s">
        <v>461</v>
      </c>
      <c r="D21446" s="452">
        <v>0</v>
      </c>
      <c r="E21446" s="456">
        <v>47.256</v>
      </c>
      <c r="F21446" s="456">
        <v>5846.1509999999998</v>
      </c>
    </row>
    <row r="21447" spans="1:6" ht="17.399999999999999" x14ac:dyDescent="0.25">
      <c r="A21447" s="53" t="s">
        <v>6281</v>
      </c>
      <c r="B21447" s="55" t="s">
        <v>2778</v>
      </c>
      <c r="C21447" s="62" t="s">
        <v>457</v>
      </c>
      <c r="D21447" s="450">
        <v>0</v>
      </c>
      <c r="E21447" s="454">
        <v>90.134</v>
      </c>
      <c r="F21447" s="454">
        <v>4430.5810000000001</v>
      </c>
    </row>
    <row r="21448" spans="1:6" ht="17.399999999999999" x14ac:dyDescent="0.25">
      <c r="A21448" s="58" t="s">
        <v>6281</v>
      </c>
      <c r="B21448" s="56" t="s">
        <v>2778</v>
      </c>
      <c r="C21448" s="142" t="s">
        <v>439</v>
      </c>
      <c r="D21448" s="452">
        <v>0</v>
      </c>
      <c r="E21448" s="456">
        <v>17.814</v>
      </c>
      <c r="F21448" s="456">
        <v>3878.0030000000002</v>
      </c>
    </row>
    <row r="21449" spans="1:6" ht="17.399999999999999" x14ac:dyDescent="0.25">
      <c r="A21449" s="59" t="s">
        <v>6281</v>
      </c>
      <c r="B21449" s="57" t="s">
        <v>2778</v>
      </c>
      <c r="C21449" s="143" t="s">
        <v>907</v>
      </c>
      <c r="D21449" s="451">
        <v>0</v>
      </c>
      <c r="E21449" s="455">
        <v>2.161</v>
      </c>
      <c r="F21449" s="455">
        <v>3857.0619999999999</v>
      </c>
    </row>
    <row r="21450" spans="1:6" ht="17.399999999999999" x14ac:dyDescent="0.25">
      <c r="A21450" s="58" t="s">
        <v>6281</v>
      </c>
      <c r="B21450" s="56" t="s">
        <v>2778</v>
      </c>
      <c r="C21450" s="142" t="s">
        <v>454</v>
      </c>
      <c r="D21450" s="452">
        <v>0</v>
      </c>
      <c r="E21450" s="456">
        <v>88.733999999999995</v>
      </c>
      <c r="F21450" s="456">
        <v>3449.1640000000002</v>
      </c>
    </row>
    <row r="21451" spans="1:6" ht="17.399999999999999" x14ac:dyDescent="0.25">
      <c r="A21451" s="59" t="s">
        <v>6281</v>
      </c>
      <c r="B21451" s="57" t="s">
        <v>2778</v>
      </c>
      <c r="C21451" s="143" t="s">
        <v>483</v>
      </c>
      <c r="D21451" s="451">
        <v>0</v>
      </c>
      <c r="E21451" s="455">
        <v>63.679000000000002</v>
      </c>
      <c r="F21451" s="455">
        <v>3431.54</v>
      </c>
    </row>
    <row r="21452" spans="1:6" ht="17.399999999999999" x14ac:dyDescent="0.25">
      <c r="A21452" s="52" t="s">
        <v>6281</v>
      </c>
      <c r="B21452" s="54" t="s">
        <v>2778</v>
      </c>
      <c r="C21452" s="61" t="s">
        <v>464</v>
      </c>
      <c r="D21452" s="449">
        <v>0</v>
      </c>
      <c r="E21452" s="453">
        <v>54.91</v>
      </c>
      <c r="F21452" s="453">
        <v>2586.9160000000002</v>
      </c>
    </row>
    <row r="21453" spans="1:6" ht="17.399999999999999" x14ac:dyDescent="0.25">
      <c r="A21453" s="53" t="s">
        <v>6281</v>
      </c>
      <c r="B21453" s="55" t="s">
        <v>2778</v>
      </c>
      <c r="C21453" s="62" t="s">
        <v>447</v>
      </c>
      <c r="D21453" s="450">
        <v>0</v>
      </c>
      <c r="E21453" s="454">
        <v>27.827000000000002</v>
      </c>
      <c r="F21453" s="454">
        <v>2584.2040000000002</v>
      </c>
    </row>
    <row r="21454" spans="1:6" ht="17.399999999999999" x14ac:dyDescent="0.25">
      <c r="A21454" s="52" t="s">
        <v>6281</v>
      </c>
      <c r="B21454" s="54" t="s">
        <v>2778</v>
      </c>
      <c r="C21454" s="61" t="s">
        <v>498</v>
      </c>
      <c r="D21454" s="449">
        <v>0</v>
      </c>
      <c r="E21454" s="453">
        <v>59.002000000000002</v>
      </c>
      <c r="F21454" s="453">
        <v>1866.88</v>
      </c>
    </row>
    <row r="21455" spans="1:6" ht="17.399999999999999" x14ac:dyDescent="0.25">
      <c r="A21455" s="59" t="s">
        <v>6281</v>
      </c>
      <c r="B21455" s="57" t="s">
        <v>2778</v>
      </c>
      <c r="C21455" s="143" t="s">
        <v>442</v>
      </c>
      <c r="D21455" s="451">
        <v>0</v>
      </c>
      <c r="E21455" s="455">
        <v>9.5879999999999992</v>
      </c>
      <c r="F21455" s="455">
        <v>1631.51</v>
      </c>
    </row>
    <row r="21456" spans="1:6" ht="17.399999999999999" x14ac:dyDescent="0.25">
      <c r="A21456" s="58" t="s">
        <v>6281</v>
      </c>
      <c r="B21456" s="56" t="s">
        <v>2778</v>
      </c>
      <c r="C21456" s="142" t="s">
        <v>924</v>
      </c>
      <c r="D21456" s="452">
        <v>0</v>
      </c>
      <c r="E21456" s="456">
        <v>18.239000000000001</v>
      </c>
      <c r="F21456" s="456">
        <v>1267.4949999999999</v>
      </c>
    </row>
    <row r="21457" spans="1:6" ht="17.399999999999999" x14ac:dyDescent="0.25">
      <c r="A21457" s="59" t="s">
        <v>6281</v>
      </c>
      <c r="B21457" s="57" t="s">
        <v>2778</v>
      </c>
      <c r="C21457" s="143" t="s">
        <v>488</v>
      </c>
      <c r="D21457" s="451">
        <v>0</v>
      </c>
      <c r="E21457" s="455">
        <v>46.042000000000002</v>
      </c>
      <c r="F21457" s="455">
        <v>1236.4000000000001</v>
      </c>
    </row>
    <row r="21458" spans="1:6" ht="17.399999999999999" x14ac:dyDescent="0.25">
      <c r="A21458" s="58" t="s">
        <v>6281</v>
      </c>
      <c r="B21458" s="56" t="s">
        <v>2778</v>
      </c>
      <c r="C21458" s="142" t="s">
        <v>463</v>
      </c>
      <c r="D21458" s="452">
        <v>0</v>
      </c>
      <c r="E21458" s="456">
        <v>60.968000000000004</v>
      </c>
      <c r="F21458" s="456">
        <v>1229.1569999999999</v>
      </c>
    </row>
    <row r="21459" spans="1:6" ht="17.399999999999999" x14ac:dyDescent="0.25">
      <c r="A21459" s="59" t="s">
        <v>6281</v>
      </c>
      <c r="B21459" s="57" t="s">
        <v>2778</v>
      </c>
      <c r="C21459" s="143" t="s">
        <v>440</v>
      </c>
      <c r="D21459" s="451">
        <v>0</v>
      </c>
      <c r="E21459" s="455">
        <v>142.124</v>
      </c>
      <c r="F21459" s="455">
        <v>5299.3190000000004</v>
      </c>
    </row>
    <row r="21460" spans="1:6" ht="17.399999999999999" x14ac:dyDescent="0.25">
      <c r="A21460" s="52" t="s">
        <v>6282</v>
      </c>
      <c r="B21460" s="54" t="s">
        <v>3400</v>
      </c>
      <c r="C21460" s="61" t="s">
        <v>479</v>
      </c>
      <c r="D21460" s="449">
        <v>0</v>
      </c>
      <c r="E21460" s="453">
        <v>243.89400000000001</v>
      </c>
      <c r="F21460" s="453">
        <v>6195.0420000000004</v>
      </c>
    </row>
    <row r="21461" spans="1:6" ht="17.399999999999999" x14ac:dyDescent="0.25">
      <c r="A21461" s="53" t="s">
        <v>6282</v>
      </c>
      <c r="B21461" s="55" t="s">
        <v>3400</v>
      </c>
      <c r="C21461" s="62" t="s">
        <v>455</v>
      </c>
      <c r="D21461" s="450">
        <v>0</v>
      </c>
      <c r="E21461" s="454">
        <v>238.083</v>
      </c>
      <c r="F21461" s="454">
        <v>4257.3789999999999</v>
      </c>
    </row>
    <row r="21462" spans="1:6" ht="17.399999999999999" x14ac:dyDescent="0.25">
      <c r="A21462" s="58" t="s">
        <v>6282</v>
      </c>
      <c r="B21462" s="56" t="s">
        <v>3400</v>
      </c>
      <c r="C21462" s="142" t="s">
        <v>443</v>
      </c>
      <c r="D21462" s="452">
        <v>0</v>
      </c>
      <c r="E21462" s="456">
        <v>87.498000000000005</v>
      </c>
      <c r="F21462" s="456">
        <v>3401.1120000000001</v>
      </c>
    </row>
    <row r="21463" spans="1:6" ht="17.399999999999999" x14ac:dyDescent="0.25">
      <c r="A21463" s="59" t="s">
        <v>6282</v>
      </c>
      <c r="B21463" s="57" t="s">
        <v>3400</v>
      </c>
      <c r="C21463" s="143" t="s">
        <v>471</v>
      </c>
      <c r="D21463" s="451">
        <v>0</v>
      </c>
      <c r="E21463" s="455">
        <v>207.184</v>
      </c>
      <c r="F21463" s="455">
        <v>1529.11</v>
      </c>
    </row>
    <row r="21464" spans="1:6" ht="17.399999999999999" x14ac:dyDescent="0.25">
      <c r="A21464" s="52" t="s">
        <v>6282</v>
      </c>
      <c r="B21464" s="54" t="s">
        <v>3400</v>
      </c>
      <c r="C21464" s="61" t="s">
        <v>511</v>
      </c>
      <c r="D21464" s="449">
        <v>0</v>
      </c>
      <c r="E21464" s="453">
        <v>8.7469999999999999</v>
      </c>
      <c r="F21464" s="453">
        <v>1109.598</v>
      </c>
    </row>
    <row r="21465" spans="1:6" ht="17.399999999999999" x14ac:dyDescent="0.25">
      <c r="A21465" s="53" t="s">
        <v>6282</v>
      </c>
      <c r="B21465" s="55" t="s">
        <v>3400</v>
      </c>
      <c r="C21465" s="62" t="s">
        <v>440</v>
      </c>
      <c r="D21465" s="450">
        <v>0</v>
      </c>
      <c r="E21465" s="454">
        <v>90.078000000000003</v>
      </c>
      <c r="F21465" s="454">
        <v>4506.433</v>
      </c>
    </row>
    <row r="21466" spans="1:6" ht="17.399999999999999" x14ac:dyDescent="0.25">
      <c r="A21466" s="58" t="s">
        <v>323</v>
      </c>
      <c r="B21466" s="56" t="s">
        <v>1161</v>
      </c>
      <c r="C21466" s="142" t="s">
        <v>439</v>
      </c>
      <c r="D21466" s="452">
        <v>0</v>
      </c>
      <c r="E21466" s="456">
        <v>66.42</v>
      </c>
      <c r="F21466" s="456">
        <v>64637.46</v>
      </c>
    </row>
    <row r="21467" spans="1:6" ht="17.399999999999999" x14ac:dyDescent="0.25">
      <c r="A21467" s="59" t="s">
        <v>323</v>
      </c>
      <c r="B21467" s="57" t="s">
        <v>1161</v>
      </c>
      <c r="C21467" s="143" t="s">
        <v>511</v>
      </c>
      <c r="D21467" s="451">
        <v>0</v>
      </c>
      <c r="E21467" s="455">
        <v>492.44299999999998</v>
      </c>
      <c r="F21467" s="455">
        <v>46227.385000000002</v>
      </c>
    </row>
    <row r="21468" spans="1:6" ht="17.399999999999999" x14ac:dyDescent="0.25">
      <c r="A21468" s="58" t="s">
        <v>323</v>
      </c>
      <c r="B21468" s="56" t="s">
        <v>1161</v>
      </c>
      <c r="C21468" s="142" t="s">
        <v>455</v>
      </c>
      <c r="D21468" s="452">
        <v>0</v>
      </c>
      <c r="E21468" s="456">
        <v>1556.807</v>
      </c>
      <c r="F21468" s="456">
        <v>35657.379999999997</v>
      </c>
    </row>
    <row r="21469" spans="1:6" ht="17.399999999999999" x14ac:dyDescent="0.25">
      <c r="A21469" s="59" t="s">
        <v>323</v>
      </c>
      <c r="B21469" s="57" t="s">
        <v>1161</v>
      </c>
      <c r="C21469" s="143" t="s">
        <v>479</v>
      </c>
      <c r="D21469" s="451">
        <v>0</v>
      </c>
      <c r="E21469" s="455">
        <v>1996.136</v>
      </c>
      <c r="F21469" s="455">
        <v>31883.091</v>
      </c>
    </row>
    <row r="21470" spans="1:6" ht="17.399999999999999" x14ac:dyDescent="0.25">
      <c r="A21470" s="58" t="s">
        <v>323</v>
      </c>
      <c r="B21470" s="56" t="s">
        <v>1161</v>
      </c>
      <c r="C21470" s="142" t="s">
        <v>464</v>
      </c>
      <c r="D21470" s="452">
        <v>0</v>
      </c>
      <c r="E21470" s="456">
        <v>111.958</v>
      </c>
      <c r="F21470" s="456">
        <v>17100.419000000002</v>
      </c>
    </row>
    <row r="21471" spans="1:6" ht="17.399999999999999" x14ac:dyDescent="0.25">
      <c r="A21471" s="59" t="s">
        <v>323</v>
      </c>
      <c r="B21471" s="57" t="s">
        <v>1161</v>
      </c>
      <c r="C21471" s="143" t="s">
        <v>443</v>
      </c>
      <c r="D21471" s="451">
        <v>0</v>
      </c>
      <c r="E21471" s="455">
        <v>136.64599999999999</v>
      </c>
      <c r="F21471" s="455">
        <v>16806.742999999999</v>
      </c>
    </row>
    <row r="21472" spans="1:6" ht="17.399999999999999" x14ac:dyDescent="0.25">
      <c r="A21472" s="52" t="s">
        <v>323</v>
      </c>
      <c r="B21472" s="54" t="s">
        <v>1161</v>
      </c>
      <c r="C21472" s="61" t="s">
        <v>444</v>
      </c>
      <c r="D21472" s="449">
        <v>0</v>
      </c>
      <c r="E21472" s="453">
        <v>199.679</v>
      </c>
      <c r="F21472" s="453">
        <v>13680.76</v>
      </c>
    </row>
    <row r="21473" spans="1:6" ht="17.399999999999999" x14ac:dyDescent="0.25">
      <c r="A21473" s="53" t="s">
        <v>323</v>
      </c>
      <c r="B21473" s="55" t="s">
        <v>1161</v>
      </c>
      <c r="C21473" s="62" t="s">
        <v>471</v>
      </c>
      <c r="D21473" s="450">
        <v>0</v>
      </c>
      <c r="E21473" s="454">
        <v>659.12199999999996</v>
      </c>
      <c r="F21473" s="454">
        <v>13549.526</v>
      </c>
    </row>
    <row r="21474" spans="1:6" ht="17.399999999999999" x14ac:dyDescent="0.25">
      <c r="A21474" s="58" t="s">
        <v>323</v>
      </c>
      <c r="B21474" s="56" t="s">
        <v>1161</v>
      </c>
      <c r="C21474" s="142" t="s">
        <v>447</v>
      </c>
      <c r="D21474" s="452">
        <v>0</v>
      </c>
      <c r="E21474" s="456">
        <v>28.183</v>
      </c>
      <c r="F21474" s="456">
        <v>11797.468000000001</v>
      </c>
    </row>
    <row r="21475" spans="1:6" ht="17.399999999999999" x14ac:dyDescent="0.25">
      <c r="A21475" s="53" t="s">
        <v>323</v>
      </c>
      <c r="B21475" s="55" t="s">
        <v>1161</v>
      </c>
      <c r="C21475" s="62" t="s">
        <v>481</v>
      </c>
      <c r="D21475" s="450">
        <v>0</v>
      </c>
      <c r="E21475" s="454">
        <v>158.93</v>
      </c>
      <c r="F21475" s="454">
        <v>8282.9339999999993</v>
      </c>
    </row>
    <row r="21476" spans="1:6" ht="17.399999999999999" x14ac:dyDescent="0.25">
      <c r="A21476" s="52" t="s">
        <v>323</v>
      </c>
      <c r="B21476" s="54" t="s">
        <v>1161</v>
      </c>
      <c r="C21476" s="61" t="s">
        <v>457</v>
      </c>
      <c r="D21476" s="449">
        <v>0</v>
      </c>
      <c r="E21476" s="453">
        <v>41.915999999999997</v>
      </c>
      <c r="F21476" s="453">
        <v>8085.3389999999999</v>
      </c>
    </row>
    <row r="21477" spans="1:6" ht="17.399999999999999" x14ac:dyDescent="0.25">
      <c r="A21477" s="53" t="s">
        <v>323</v>
      </c>
      <c r="B21477" s="55" t="s">
        <v>1161</v>
      </c>
      <c r="C21477" s="62" t="s">
        <v>459</v>
      </c>
      <c r="D21477" s="450">
        <v>0</v>
      </c>
      <c r="E21477" s="454">
        <v>732.10900000000004</v>
      </c>
      <c r="F21477" s="454">
        <v>6718.9750000000004</v>
      </c>
    </row>
    <row r="21478" spans="1:6" ht="17.399999999999999" x14ac:dyDescent="0.25">
      <c r="A21478" s="52" t="s">
        <v>323</v>
      </c>
      <c r="B21478" s="54" t="s">
        <v>1161</v>
      </c>
      <c r="C21478" s="61" t="s">
        <v>498</v>
      </c>
      <c r="D21478" s="449">
        <v>0</v>
      </c>
      <c r="E21478" s="453">
        <v>51.183999999999997</v>
      </c>
      <c r="F21478" s="453">
        <v>4260.134</v>
      </c>
    </row>
    <row r="21479" spans="1:6" ht="17.399999999999999" x14ac:dyDescent="0.25">
      <c r="A21479" s="59" t="s">
        <v>323</v>
      </c>
      <c r="B21479" s="57" t="s">
        <v>1161</v>
      </c>
      <c r="C21479" s="143" t="s">
        <v>483</v>
      </c>
      <c r="D21479" s="451">
        <v>0</v>
      </c>
      <c r="E21479" s="455">
        <v>93.32</v>
      </c>
      <c r="F21479" s="455">
        <v>4092.51</v>
      </c>
    </row>
    <row r="21480" spans="1:6" ht="17.399999999999999" x14ac:dyDescent="0.25">
      <c r="A21480" s="58" t="s">
        <v>323</v>
      </c>
      <c r="B21480" s="56" t="s">
        <v>1161</v>
      </c>
      <c r="C21480" s="142" t="s">
        <v>470</v>
      </c>
      <c r="D21480" s="452">
        <v>0</v>
      </c>
      <c r="E21480" s="456">
        <v>380.89100000000002</v>
      </c>
      <c r="F21480" s="456">
        <v>3786.748</v>
      </c>
    </row>
    <row r="21481" spans="1:6" ht="17.399999999999999" x14ac:dyDescent="0.25">
      <c r="A21481" s="59" t="s">
        <v>323</v>
      </c>
      <c r="B21481" s="57" t="s">
        <v>1161</v>
      </c>
      <c r="C21481" s="143" t="s">
        <v>463</v>
      </c>
      <c r="D21481" s="451">
        <v>0</v>
      </c>
      <c r="E21481" s="455">
        <v>146.59100000000001</v>
      </c>
      <c r="F21481" s="455">
        <v>3235.5279999999998</v>
      </c>
    </row>
    <row r="21482" spans="1:6" ht="17.399999999999999" x14ac:dyDescent="0.25">
      <c r="A21482" s="52" t="s">
        <v>323</v>
      </c>
      <c r="B21482" s="54" t="s">
        <v>1161</v>
      </c>
      <c r="C21482" s="61" t="s">
        <v>489</v>
      </c>
      <c r="D21482" s="449">
        <v>0</v>
      </c>
      <c r="E21482" s="453">
        <v>10.702999999999999</v>
      </c>
      <c r="F21482" s="453">
        <v>1385.941</v>
      </c>
    </row>
    <row r="21483" spans="1:6" ht="17.399999999999999" x14ac:dyDescent="0.25">
      <c r="A21483" s="59" t="s">
        <v>323</v>
      </c>
      <c r="B21483" s="57" t="s">
        <v>1161</v>
      </c>
      <c r="C21483" s="143" t="s">
        <v>924</v>
      </c>
      <c r="D21483" s="451">
        <v>0</v>
      </c>
      <c r="E21483" s="455">
        <v>12.85</v>
      </c>
      <c r="F21483" s="455">
        <v>1332.6420000000001</v>
      </c>
    </row>
    <row r="21484" spans="1:6" ht="17.399999999999999" x14ac:dyDescent="0.25">
      <c r="A21484" s="58" t="s">
        <v>323</v>
      </c>
      <c r="B21484" s="56" t="s">
        <v>1161</v>
      </c>
      <c r="C21484" s="142" t="s">
        <v>490</v>
      </c>
      <c r="D21484" s="452">
        <v>0</v>
      </c>
      <c r="E21484" s="456">
        <v>15.475</v>
      </c>
      <c r="F21484" s="456">
        <v>1263.713</v>
      </c>
    </row>
    <row r="21485" spans="1:6" ht="17.399999999999999" x14ac:dyDescent="0.25">
      <c r="A21485" s="53" t="s">
        <v>323</v>
      </c>
      <c r="B21485" s="55" t="s">
        <v>1161</v>
      </c>
      <c r="C21485" s="62" t="s">
        <v>473</v>
      </c>
      <c r="D21485" s="450">
        <v>0</v>
      </c>
      <c r="E21485" s="454">
        <v>36.834000000000003</v>
      </c>
      <c r="F21485" s="454">
        <v>1202.539</v>
      </c>
    </row>
    <row r="21486" spans="1:6" ht="17.399999999999999" x14ac:dyDescent="0.25">
      <c r="A21486" s="52" t="s">
        <v>323</v>
      </c>
      <c r="B21486" s="54" t="s">
        <v>1161</v>
      </c>
      <c r="C21486" s="61" t="s">
        <v>440</v>
      </c>
      <c r="D21486" s="449">
        <v>0</v>
      </c>
      <c r="E21486" s="453">
        <v>81.516000000000005</v>
      </c>
      <c r="F21486" s="453">
        <v>6431.5129999999999</v>
      </c>
    </row>
    <row r="21487" spans="1:6" ht="17.399999999999999" x14ac:dyDescent="0.25">
      <c r="A21487" s="59" t="s">
        <v>6283</v>
      </c>
      <c r="B21487" s="57" t="s">
        <v>1370</v>
      </c>
      <c r="C21487" s="143" t="s">
        <v>511</v>
      </c>
      <c r="D21487" s="451">
        <v>0</v>
      </c>
      <c r="E21487" s="455">
        <v>4161.6869999999999</v>
      </c>
      <c r="F21487" s="455">
        <v>171022.111</v>
      </c>
    </row>
    <row r="21488" spans="1:6" ht="17.399999999999999" x14ac:dyDescent="0.25">
      <c r="A21488" s="58" t="s">
        <v>6283</v>
      </c>
      <c r="B21488" s="56" t="s">
        <v>1370</v>
      </c>
      <c r="C21488" s="142" t="s">
        <v>471</v>
      </c>
      <c r="D21488" s="452">
        <v>0</v>
      </c>
      <c r="E21488" s="456">
        <v>1230.325</v>
      </c>
      <c r="F21488" s="456">
        <v>63226.523999999998</v>
      </c>
    </row>
    <row r="21489" spans="1:6" ht="17.399999999999999" x14ac:dyDescent="0.25">
      <c r="A21489" s="53" t="s">
        <v>6283</v>
      </c>
      <c r="B21489" s="55" t="s">
        <v>1370</v>
      </c>
      <c r="C21489" s="62" t="s">
        <v>444</v>
      </c>
      <c r="D21489" s="450">
        <v>0</v>
      </c>
      <c r="E21489" s="454">
        <v>2015.711</v>
      </c>
      <c r="F21489" s="454">
        <v>52483.228000000003</v>
      </c>
    </row>
    <row r="21490" spans="1:6" ht="17.399999999999999" x14ac:dyDescent="0.25">
      <c r="A21490" s="58" t="s">
        <v>6283</v>
      </c>
      <c r="B21490" s="56" t="s">
        <v>1370</v>
      </c>
      <c r="C21490" s="142" t="s">
        <v>455</v>
      </c>
      <c r="D21490" s="452">
        <v>0</v>
      </c>
      <c r="E21490" s="456">
        <v>3447.1509999999998</v>
      </c>
      <c r="F21490" s="456">
        <v>49808.131000000001</v>
      </c>
    </row>
    <row r="21491" spans="1:6" ht="17.399999999999999" x14ac:dyDescent="0.25">
      <c r="A21491" s="53" t="s">
        <v>6283</v>
      </c>
      <c r="B21491" s="55" t="s">
        <v>1370</v>
      </c>
      <c r="C21491" s="62" t="s">
        <v>443</v>
      </c>
      <c r="D21491" s="450">
        <v>0</v>
      </c>
      <c r="E21491" s="454">
        <v>379.83300000000003</v>
      </c>
      <c r="F21491" s="454">
        <v>43670.29</v>
      </c>
    </row>
    <row r="21492" spans="1:6" ht="17.399999999999999" x14ac:dyDescent="0.25">
      <c r="A21492" s="58" t="s">
        <v>6283</v>
      </c>
      <c r="B21492" s="56" t="s">
        <v>1370</v>
      </c>
      <c r="C21492" s="142" t="s">
        <v>481</v>
      </c>
      <c r="D21492" s="452">
        <v>0</v>
      </c>
      <c r="E21492" s="456">
        <v>950.12800000000004</v>
      </c>
      <c r="F21492" s="456">
        <v>22431.687999999998</v>
      </c>
    </row>
    <row r="21493" spans="1:6" ht="17.399999999999999" x14ac:dyDescent="0.25">
      <c r="A21493" s="59" t="s">
        <v>6283</v>
      </c>
      <c r="B21493" s="57" t="s">
        <v>1370</v>
      </c>
      <c r="C21493" s="143" t="s">
        <v>470</v>
      </c>
      <c r="D21493" s="451">
        <v>0</v>
      </c>
      <c r="E21493" s="455">
        <v>1356.0129999999999</v>
      </c>
      <c r="F21493" s="455">
        <v>16949.939999999999</v>
      </c>
    </row>
    <row r="21494" spans="1:6" ht="17.399999999999999" x14ac:dyDescent="0.25">
      <c r="A21494" s="52" t="s">
        <v>6283</v>
      </c>
      <c r="B21494" s="54" t="s">
        <v>1370</v>
      </c>
      <c r="C21494" s="61" t="s">
        <v>489</v>
      </c>
      <c r="D21494" s="449">
        <v>0</v>
      </c>
      <c r="E21494" s="453">
        <v>146.899</v>
      </c>
      <c r="F21494" s="453">
        <v>16628.633000000002</v>
      </c>
    </row>
    <row r="21495" spans="1:6" ht="17.399999999999999" x14ac:dyDescent="0.25">
      <c r="A21495" s="53" t="s">
        <v>6283</v>
      </c>
      <c r="B21495" s="55" t="s">
        <v>1370</v>
      </c>
      <c r="C21495" s="62" t="s">
        <v>498</v>
      </c>
      <c r="D21495" s="450">
        <v>0</v>
      </c>
      <c r="E21495" s="454">
        <v>225.67500000000001</v>
      </c>
      <c r="F21495" s="454">
        <v>16239.495999999999</v>
      </c>
    </row>
    <row r="21496" spans="1:6" ht="17.399999999999999" x14ac:dyDescent="0.25">
      <c r="A21496" s="52" t="s">
        <v>6283</v>
      </c>
      <c r="B21496" s="54" t="s">
        <v>1370</v>
      </c>
      <c r="C21496" s="61" t="s">
        <v>447</v>
      </c>
      <c r="D21496" s="449">
        <v>0</v>
      </c>
      <c r="E21496" s="453">
        <v>152.30600000000001</v>
      </c>
      <c r="F21496" s="453">
        <v>14600.413</v>
      </c>
    </row>
    <row r="21497" spans="1:6" ht="17.399999999999999" x14ac:dyDescent="0.25">
      <c r="A21497" s="59" t="s">
        <v>6283</v>
      </c>
      <c r="B21497" s="57" t="s">
        <v>1370</v>
      </c>
      <c r="C21497" s="143" t="s">
        <v>463</v>
      </c>
      <c r="D21497" s="451">
        <v>0</v>
      </c>
      <c r="E21497" s="455">
        <v>928.68499999999995</v>
      </c>
      <c r="F21497" s="455">
        <v>8998.7219999999998</v>
      </c>
    </row>
    <row r="21498" spans="1:6" ht="17.399999999999999" x14ac:dyDescent="0.25">
      <c r="A21498" s="58" t="s">
        <v>6283</v>
      </c>
      <c r="B21498" s="56" t="s">
        <v>1370</v>
      </c>
      <c r="C21498" s="142" t="s">
        <v>488</v>
      </c>
      <c r="D21498" s="452">
        <v>0</v>
      </c>
      <c r="E21498" s="456">
        <v>176.89400000000001</v>
      </c>
      <c r="F21498" s="456">
        <v>8019.6559999999999</v>
      </c>
    </row>
    <row r="21499" spans="1:6" ht="17.399999999999999" x14ac:dyDescent="0.25">
      <c r="A21499" s="59" t="s">
        <v>6283</v>
      </c>
      <c r="B21499" s="57" t="s">
        <v>1370</v>
      </c>
      <c r="C21499" s="143" t="s">
        <v>461</v>
      </c>
      <c r="D21499" s="451">
        <v>0</v>
      </c>
      <c r="E21499" s="455">
        <v>96.355999999999995</v>
      </c>
      <c r="F21499" s="455">
        <v>7541.7110000000002</v>
      </c>
    </row>
    <row r="21500" spans="1:6" ht="17.399999999999999" x14ac:dyDescent="0.25">
      <c r="A21500" s="58" t="s">
        <v>6283</v>
      </c>
      <c r="B21500" s="56" t="s">
        <v>1370</v>
      </c>
      <c r="C21500" s="142" t="s">
        <v>439</v>
      </c>
      <c r="D21500" s="452">
        <v>0</v>
      </c>
      <c r="E21500" s="456">
        <v>170.89400000000001</v>
      </c>
      <c r="F21500" s="456">
        <v>4413.4489999999996</v>
      </c>
    </row>
    <row r="21501" spans="1:6" ht="17.399999999999999" x14ac:dyDescent="0.25">
      <c r="A21501" s="59" t="s">
        <v>6283</v>
      </c>
      <c r="B21501" s="57" t="s">
        <v>1370</v>
      </c>
      <c r="C21501" s="143" t="s">
        <v>482</v>
      </c>
      <c r="D21501" s="451">
        <v>0</v>
      </c>
      <c r="E21501" s="455">
        <v>106.637</v>
      </c>
      <c r="F21501" s="455">
        <v>4222.5050000000001</v>
      </c>
    </row>
    <row r="21502" spans="1:6" ht="17.399999999999999" x14ac:dyDescent="0.25">
      <c r="A21502" s="58" t="s">
        <v>6283</v>
      </c>
      <c r="B21502" s="56" t="s">
        <v>1370</v>
      </c>
      <c r="C21502" s="142" t="s">
        <v>870</v>
      </c>
      <c r="D21502" s="452">
        <v>0</v>
      </c>
      <c r="E21502" s="456">
        <v>48.473999999999997</v>
      </c>
      <c r="F21502" s="456">
        <v>3149.4549999999999</v>
      </c>
    </row>
    <row r="21503" spans="1:6" ht="17.399999999999999" x14ac:dyDescent="0.25">
      <c r="A21503" s="59" t="s">
        <v>6283</v>
      </c>
      <c r="B21503" s="57" t="s">
        <v>1370</v>
      </c>
      <c r="C21503" s="143" t="s">
        <v>457</v>
      </c>
      <c r="D21503" s="451">
        <v>0</v>
      </c>
      <c r="E21503" s="455">
        <v>63.494</v>
      </c>
      <c r="F21503" s="455">
        <v>2749.46</v>
      </c>
    </row>
    <row r="21504" spans="1:6" ht="17.399999999999999" x14ac:dyDescent="0.25">
      <c r="A21504" s="58" t="s">
        <v>6283</v>
      </c>
      <c r="B21504" s="56" t="s">
        <v>1370</v>
      </c>
      <c r="C21504" s="142" t="s">
        <v>467</v>
      </c>
      <c r="D21504" s="452">
        <v>0</v>
      </c>
      <c r="E21504" s="456">
        <v>79.516000000000005</v>
      </c>
      <c r="F21504" s="456">
        <v>1764.2650000000001</v>
      </c>
    </row>
    <row r="21505" spans="1:6" ht="17.399999999999999" x14ac:dyDescent="0.25">
      <c r="A21505" s="59" t="s">
        <v>6283</v>
      </c>
      <c r="B21505" s="57" t="s">
        <v>1370</v>
      </c>
      <c r="C21505" s="143" t="s">
        <v>483</v>
      </c>
      <c r="D21505" s="451">
        <v>0</v>
      </c>
      <c r="E21505" s="455">
        <v>84.91</v>
      </c>
      <c r="F21505" s="455">
        <v>1475.6769999999999</v>
      </c>
    </row>
    <row r="21506" spans="1:6" ht="17.399999999999999" x14ac:dyDescent="0.25">
      <c r="A21506" s="52" t="s">
        <v>6283</v>
      </c>
      <c r="B21506" s="54" t="s">
        <v>1370</v>
      </c>
      <c r="C21506" s="61" t="s">
        <v>491</v>
      </c>
      <c r="D21506" s="449">
        <v>0</v>
      </c>
      <c r="E21506" s="453">
        <v>87.870999999999995</v>
      </c>
      <c r="F21506" s="453">
        <v>1394.489</v>
      </c>
    </row>
    <row r="21507" spans="1:6" ht="17.399999999999999" x14ac:dyDescent="0.25">
      <c r="A21507" s="59" t="s">
        <v>6283</v>
      </c>
      <c r="B21507" s="57" t="s">
        <v>1370</v>
      </c>
      <c r="C21507" s="143" t="s">
        <v>917</v>
      </c>
      <c r="D21507" s="451">
        <v>0</v>
      </c>
      <c r="E21507" s="455">
        <v>27.033999999999999</v>
      </c>
      <c r="F21507" s="455">
        <v>1071.8630000000001</v>
      </c>
    </row>
    <row r="21508" spans="1:6" ht="17.399999999999999" x14ac:dyDescent="0.25">
      <c r="A21508" s="58" t="s">
        <v>6283</v>
      </c>
      <c r="B21508" s="56" t="s">
        <v>1370</v>
      </c>
      <c r="C21508" s="142" t="s">
        <v>441</v>
      </c>
      <c r="D21508" s="452">
        <v>0</v>
      </c>
      <c r="E21508" s="456">
        <v>1.266</v>
      </c>
      <c r="F21508" s="456">
        <v>1037.44</v>
      </c>
    </row>
    <row r="21509" spans="1:6" ht="17.399999999999999" x14ac:dyDescent="0.25">
      <c r="A21509" s="53" t="s">
        <v>6283</v>
      </c>
      <c r="B21509" s="55" t="s">
        <v>1370</v>
      </c>
      <c r="C21509" s="62" t="s">
        <v>440</v>
      </c>
      <c r="D21509" s="450">
        <v>0</v>
      </c>
      <c r="E21509" s="454">
        <v>266.65300000000002</v>
      </c>
      <c r="F21509" s="454">
        <v>5288.6459999999997</v>
      </c>
    </row>
    <row r="21510" spans="1:6" ht="17.399999999999999" x14ac:dyDescent="0.25">
      <c r="A21510" s="52" t="s">
        <v>3867</v>
      </c>
      <c r="B21510" s="54" t="s">
        <v>1394</v>
      </c>
      <c r="C21510" s="61" t="s">
        <v>481</v>
      </c>
      <c r="D21510" s="449">
        <v>0</v>
      </c>
      <c r="E21510" s="453">
        <v>9454.8680000000004</v>
      </c>
      <c r="F21510" s="453">
        <v>468848.35200000001</v>
      </c>
    </row>
    <row r="21511" spans="1:6" ht="17.399999999999999" x14ac:dyDescent="0.25">
      <c r="A21511" s="53" t="s">
        <v>3867</v>
      </c>
      <c r="B21511" s="55" t="s">
        <v>1394</v>
      </c>
      <c r="C21511" s="62" t="s">
        <v>511</v>
      </c>
      <c r="D21511" s="450">
        <v>0</v>
      </c>
      <c r="E21511" s="454">
        <v>7904.4279999999999</v>
      </c>
      <c r="F21511" s="454">
        <v>148758.788</v>
      </c>
    </row>
    <row r="21512" spans="1:6" ht="17.399999999999999" x14ac:dyDescent="0.25">
      <c r="A21512" s="52" t="s">
        <v>3867</v>
      </c>
      <c r="B21512" s="54" t="s">
        <v>1394</v>
      </c>
      <c r="C21512" s="61" t="s">
        <v>439</v>
      </c>
      <c r="D21512" s="449">
        <v>0</v>
      </c>
      <c r="E21512" s="453">
        <v>82.781000000000006</v>
      </c>
      <c r="F21512" s="453">
        <v>109070.62699999999</v>
      </c>
    </row>
    <row r="21513" spans="1:6" ht="17.399999999999999" x14ac:dyDescent="0.25">
      <c r="A21513" s="59" t="s">
        <v>3867</v>
      </c>
      <c r="B21513" s="57" t="s">
        <v>1394</v>
      </c>
      <c r="C21513" s="143" t="s">
        <v>455</v>
      </c>
      <c r="D21513" s="451">
        <v>0</v>
      </c>
      <c r="E21513" s="455">
        <v>4311.1170000000002</v>
      </c>
      <c r="F21513" s="455">
        <v>93359.156000000003</v>
      </c>
    </row>
    <row r="21514" spans="1:6" ht="17.399999999999999" x14ac:dyDescent="0.25">
      <c r="A21514" s="52" t="s">
        <v>3867</v>
      </c>
      <c r="B21514" s="54" t="s">
        <v>1394</v>
      </c>
      <c r="C21514" s="61" t="s">
        <v>443</v>
      </c>
      <c r="D21514" s="449">
        <v>0</v>
      </c>
      <c r="E21514" s="453">
        <v>2313.9949999999999</v>
      </c>
      <c r="F21514" s="453">
        <v>83864.645000000004</v>
      </c>
    </row>
    <row r="21515" spans="1:6" ht="17.399999999999999" x14ac:dyDescent="0.25">
      <c r="A21515" s="59" t="s">
        <v>3867</v>
      </c>
      <c r="B21515" s="57" t="s">
        <v>1394</v>
      </c>
      <c r="C21515" s="143" t="s">
        <v>447</v>
      </c>
      <c r="D21515" s="451">
        <v>0</v>
      </c>
      <c r="E21515" s="455">
        <v>954.19799999999998</v>
      </c>
      <c r="F21515" s="455">
        <v>62257.525999999998</v>
      </c>
    </row>
    <row r="21516" spans="1:6" ht="17.399999999999999" x14ac:dyDescent="0.25">
      <c r="A21516" s="58" t="s">
        <v>3867</v>
      </c>
      <c r="B21516" s="56" t="s">
        <v>1394</v>
      </c>
      <c r="C21516" s="142" t="s">
        <v>444</v>
      </c>
      <c r="D21516" s="452">
        <v>0</v>
      </c>
      <c r="E21516" s="456">
        <v>2252.4490000000001</v>
      </c>
      <c r="F21516" s="456">
        <v>46312.534</v>
      </c>
    </row>
    <row r="21517" spans="1:6" ht="17.399999999999999" x14ac:dyDescent="0.25">
      <c r="A21517" s="53" t="s">
        <v>3867</v>
      </c>
      <c r="B21517" s="55" t="s">
        <v>1394</v>
      </c>
      <c r="C21517" s="62" t="s">
        <v>471</v>
      </c>
      <c r="D21517" s="450">
        <v>0</v>
      </c>
      <c r="E21517" s="454">
        <v>532.85699999999997</v>
      </c>
      <c r="F21517" s="454">
        <v>19278.976999999999</v>
      </c>
    </row>
    <row r="21518" spans="1:6" ht="17.399999999999999" x14ac:dyDescent="0.25">
      <c r="A21518" s="52" t="s">
        <v>3867</v>
      </c>
      <c r="B21518" s="54" t="s">
        <v>1394</v>
      </c>
      <c r="C21518" s="61" t="s">
        <v>498</v>
      </c>
      <c r="D21518" s="449">
        <v>0</v>
      </c>
      <c r="E21518" s="453">
        <v>272.17899999999997</v>
      </c>
      <c r="F21518" s="453">
        <v>18147.252</v>
      </c>
    </row>
    <row r="21519" spans="1:6" ht="17.399999999999999" x14ac:dyDescent="0.25">
      <c r="A21519" s="53" t="s">
        <v>3867</v>
      </c>
      <c r="B21519" s="55" t="s">
        <v>1394</v>
      </c>
      <c r="C21519" s="62" t="s">
        <v>479</v>
      </c>
      <c r="D21519" s="450">
        <v>0</v>
      </c>
      <c r="E21519" s="454">
        <v>666.98199999999997</v>
      </c>
      <c r="F21519" s="454">
        <v>15548.036</v>
      </c>
    </row>
    <row r="21520" spans="1:6" ht="17.399999999999999" x14ac:dyDescent="0.25">
      <c r="A21520" s="58" t="s">
        <v>3867</v>
      </c>
      <c r="B21520" s="56" t="s">
        <v>1394</v>
      </c>
      <c r="C21520" s="142" t="s">
        <v>457</v>
      </c>
      <c r="D21520" s="452">
        <v>0</v>
      </c>
      <c r="E21520" s="456">
        <v>119.789</v>
      </c>
      <c r="F21520" s="456">
        <v>10097.821</v>
      </c>
    </row>
    <row r="21521" spans="1:6" ht="17.399999999999999" x14ac:dyDescent="0.25">
      <c r="A21521" s="53" t="s">
        <v>3867</v>
      </c>
      <c r="B21521" s="55" t="s">
        <v>1394</v>
      </c>
      <c r="C21521" s="62" t="s">
        <v>463</v>
      </c>
      <c r="D21521" s="450">
        <v>0</v>
      </c>
      <c r="E21521" s="454">
        <v>391.50900000000001</v>
      </c>
      <c r="F21521" s="454">
        <v>7673.1689999999999</v>
      </c>
    </row>
    <row r="21522" spans="1:6" ht="17.399999999999999" x14ac:dyDescent="0.25">
      <c r="A21522" s="52" t="s">
        <v>3867</v>
      </c>
      <c r="B21522" s="54" t="s">
        <v>1394</v>
      </c>
      <c r="C21522" s="61" t="s">
        <v>473</v>
      </c>
      <c r="D21522" s="449">
        <v>0</v>
      </c>
      <c r="E21522" s="453">
        <v>107.961</v>
      </c>
      <c r="F21522" s="453">
        <v>7200.4849999999997</v>
      </c>
    </row>
    <row r="21523" spans="1:6" ht="17.399999999999999" x14ac:dyDescent="0.25">
      <c r="A21523" s="53" t="s">
        <v>3867</v>
      </c>
      <c r="B21523" s="55" t="s">
        <v>1394</v>
      </c>
      <c r="C21523" s="62" t="s">
        <v>464</v>
      </c>
      <c r="D21523" s="450">
        <v>0</v>
      </c>
      <c r="E21523" s="454">
        <v>184.761</v>
      </c>
      <c r="F21523" s="454">
        <v>6777.8620000000001</v>
      </c>
    </row>
    <row r="21524" spans="1:6" ht="17.399999999999999" x14ac:dyDescent="0.25">
      <c r="A21524" s="58" t="s">
        <v>3867</v>
      </c>
      <c r="B21524" s="56" t="s">
        <v>1394</v>
      </c>
      <c r="C21524" s="142" t="s">
        <v>483</v>
      </c>
      <c r="D21524" s="452">
        <v>0</v>
      </c>
      <c r="E21524" s="456">
        <v>1179.9359999999999</v>
      </c>
      <c r="F21524" s="456">
        <v>5407.0309999999999</v>
      </c>
    </row>
    <row r="21525" spans="1:6" ht="17.399999999999999" x14ac:dyDescent="0.25">
      <c r="A21525" s="59" t="s">
        <v>3867</v>
      </c>
      <c r="B21525" s="57" t="s">
        <v>1394</v>
      </c>
      <c r="C21525" s="143" t="s">
        <v>489</v>
      </c>
      <c r="D21525" s="451">
        <v>0</v>
      </c>
      <c r="E21525" s="455">
        <v>97.671000000000006</v>
      </c>
      <c r="F21525" s="455">
        <v>4920.8609999999999</v>
      </c>
    </row>
    <row r="21526" spans="1:6" ht="17.399999999999999" x14ac:dyDescent="0.25">
      <c r="A21526" s="52" t="s">
        <v>3867</v>
      </c>
      <c r="B21526" s="54" t="s">
        <v>1394</v>
      </c>
      <c r="C21526" s="61" t="s">
        <v>491</v>
      </c>
      <c r="D21526" s="449">
        <v>0</v>
      </c>
      <c r="E21526" s="453">
        <v>32.113</v>
      </c>
      <c r="F21526" s="453">
        <v>2646.1959999999999</v>
      </c>
    </row>
    <row r="21527" spans="1:6" ht="17.399999999999999" x14ac:dyDescent="0.25">
      <c r="A21527" s="53" t="s">
        <v>3867</v>
      </c>
      <c r="B21527" s="55" t="s">
        <v>1394</v>
      </c>
      <c r="C21527" s="62" t="s">
        <v>924</v>
      </c>
      <c r="D21527" s="450">
        <v>0</v>
      </c>
      <c r="E21527" s="454">
        <v>23.504000000000001</v>
      </c>
      <c r="F21527" s="454">
        <v>2539.6619999999998</v>
      </c>
    </row>
    <row r="21528" spans="1:6" ht="17.399999999999999" x14ac:dyDescent="0.25">
      <c r="A21528" s="52" t="s">
        <v>3867</v>
      </c>
      <c r="B21528" s="54" t="s">
        <v>1394</v>
      </c>
      <c r="C21528" s="61" t="s">
        <v>470</v>
      </c>
      <c r="D21528" s="449">
        <v>0</v>
      </c>
      <c r="E21528" s="453">
        <v>106.946</v>
      </c>
      <c r="F21528" s="453">
        <v>2068.4380000000001</v>
      </c>
    </row>
    <row r="21529" spans="1:6" ht="17.399999999999999" x14ac:dyDescent="0.25">
      <c r="A21529" s="59" t="s">
        <v>3867</v>
      </c>
      <c r="B21529" s="57" t="s">
        <v>1394</v>
      </c>
      <c r="C21529" s="143" t="s">
        <v>488</v>
      </c>
      <c r="D21529" s="451">
        <v>0</v>
      </c>
      <c r="E21529" s="455">
        <v>32.521000000000001</v>
      </c>
      <c r="F21529" s="455">
        <v>1673.355</v>
      </c>
    </row>
    <row r="21530" spans="1:6" ht="17.399999999999999" x14ac:dyDescent="0.25">
      <c r="A21530" s="58" t="s">
        <v>3867</v>
      </c>
      <c r="B21530" s="56" t="s">
        <v>1394</v>
      </c>
      <c r="C21530" s="142" t="s">
        <v>487</v>
      </c>
      <c r="D21530" s="452">
        <v>0</v>
      </c>
      <c r="E21530" s="456">
        <v>5.851</v>
      </c>
      <c r="F21530" s="456">
        <v>1635.941</v>
      </c>
    </row>
    <row r="21531" spans="1:6" ht="17.399999999999999" x14ac:dyDescent="0.25">
      <c r="A21531" s="59" t="s">
        <v>3867</v>
      </c>
      <c r="B21531" s="57" t="s">
        <v>1394</v>
      </c>
      <c r="C21531" s="143" t="s">
        <v>482</v>
      </c>
      <c r="D21531" s="451">
        <v>0</v>
      </c>
      <c r="E21531" s="455">
        <v>27.084</v>
      </c>
      <c r="F21531" s="455">
        <v>1556.232</v>
      </c>
    </row>
    <row r="21532" spans="1:6" ht="17.399999999999999" x14ac:dyDescent="0.25">
      <c r="A21532" s="52" t="s">
        <v>3867</v>
      </c>
      <c r="B21532" s="54" t="s">
        <v>1394</v>
      </c>
      <c r="C21532" s="61" t="s">
        <v>461</v>
      </c>
      <c r="D21532" s="449">
        <v>0</v>
      </c>
      <c r="E21532" s="453">
        <v>25.077000000000002</v>
      </c>
      <c r="F21532" s="453">
        <v>1442.1089999999999</v>
      </c>
    </row>
    <row r="21533" spans="1:6" ht="17.399999999999999" x14ac:dyDescent="0.25">
      <c r="A21533" s="53" t="s">
        <v>3867</v>
      </c>
      <c r="B21533" s="55" t="s">
        <v>1394</v>
      </c>
      <c r="C21533" s="62" t="s">
        <v>492</v>
      </c>
      <c r="D21533" s="450">
        <v>0</v>
      </c>
      <c r="E21533" s="454">
        <v>13.818</v>
      </c>
      <c r="F21533" s="454">
        <v>1206.7719999999999</v>
      </c>
    </row>
    <row r="21534" spans="1:6" ht="17.399999999999999" x14ac:dyDescent="0.25">
      <c r="A21534" s="58" t="s">
        <v>3867</v>
      </c>
      <c r="B21534" s="56" t="s">
        <v>1394</v>
      </c>
      <c r="C21534" s="142" t="s">
        <v>917</v>
      </c>
      <c r="D21534" s="452">
        <v>0</v>
      </c>
      <c r="E21534" s="456">
        <v>17.812000000000001</v>
      </c>
      <c r="F21534" s="456">
        <v>1118.8879999999999</v>
      </c>
    </row>
    <row r="21535" spans="1:6" ht="17.399999999999999" x14ac:dyDescent="0.25">
      <c r="A21535" s="59" t="s">
        <v>3867</v>
      </c>
      <c r="B21535" s="57" t="s">
        <v>1394</v>
      </c>
      <c r="C21535" s="143" t="s">
        <v>478</v>
      </c>
      <c r="D21535" s="451">
        <v>0</v>
      </c>
      <c r="E21535" s="455">
        <v>25.103999999999999</v>
      </c>
      <c r="F21535" s="455">
        <v>1005.114</v>
      </c>
    </row>
    <row r="21536" spans="1:6" ht="17.399999999999999" x14ac:dyDescent="0.25">
      <c r="A21536" s="58" t="s">
        <v>3867</v>
      </c>
      <c r="B21536" s="56" t="s">
        <v>1394</v>
      </c>
      <c r="C21536" s="142" t="s">
        <v>907</v>
      </c>
      <c r="D21536" s="452">
        <v>0</v>
      </c>
      <c r="E21536" s="456">
        <v>5.3869999999999996</v>
      </c>
      <c r="F21536" s="456">
        <v>1003.533</v>
      </c>
    </row>
    <row r="21537" spans="1:6" ht="17.399999999999999" x14ac:dyDescent="0.25">
      <c r="A21537" s="53" t="s">
        <v>3867</v>
      </c>
      <c r="B21537" s="55" t="s">
        <v>1394</v>
      </c>
      <c r="C21537" s="62" t="s">
        <v>440</v>
      </c>
      <c r="D21537" s="450">
        <v>0</v>
      </c>
      <c r="E21537" s="454">
        <v>324.23200000000003</v>
      </c>
      <c r="F21537" s="454">
        <v>10145.245000000001</v>
      </c>
    </row>
    <row r="21538" spans="1:6" ht="17.399999999999999" x14ac:dyDescent="0.25">
      <c r="A21538" s="58" t="s">
        <v>324</v>
      </c>
      <c r="B21538" s="56" t="s">
        <v>1395</v>
      </c>
      <c r="C21538" s="142" t="s">
        <v>511</v>
      </c>
      <c r="D21538" s="452">
        <v>0</v>
      </c>
      <c r="E21538" s="456">
        <v>1931.7260000000001</v>
      </c>
      <c r="F21538" s="456">
        <v>42622.112999999998</v>
      </c>
    </row>
    <row r="21539" spans="1:6" ht="17.399999999999999" x14ac:dyDescent="0.25">
      <c r="A21539" s="53" t="s">
        <v>324</v>
      </c>
      <c r="B21539" s="55" t="s">
        <v>1395</v>
      </c>
      <c r="C21539" s="62" t="s">
        <v>483</v>
      </c>
      <c r="D21539" s="450">
        <v>0</v>
      </c>
      <c r="E21539" s="454">
        <v>1029.7639999999999</v>
      </c>
      <c r="F21539" s="454">
        <v>26566.684000000001</v>
      </c>
    </row>
    <row r="21540" spans="1:6" ht="17.399999999999999" x14ac:dyDescent="0.25">
      <c r="A21540" s="58" t="s">
        <v>324</v>
      </c>
      <c r="B21540" s="56" t="s">
        <v>1395</v>
      </c>
      <c r="C21540" s="142" t="s">
        <v>455</v>
      </c>
      <c r="D21540" s="452">
        <v>0</v>
      </c>
      <c r="E21540" s="456">
        <v>2188.6179999999999</v>
      </c>
      <c r="F21540" s="456">
        <v>14506.221</v>
      </c>
    </row>
    <row r="21541" spans="1:6" ht="17.399999999999999" x14ac:dyDescent="0.25">
      <c r="A21541" s="59" t="s">
        <v>324</v>
      </c>
      <c r="B21541" s="57" t="s">
        <v>1395</v>
      </c>
      <c r="C21541" s="143" t="s">
        <v>457</v>
      </c>
      <c r="D21541" s="451">
        <v>0</v>
      </c>
      <c r="E21541" s="455">
        <v>151.077</v>
      </c>
      <c r="F21541" s="455">
        <v>13094.717000000001</v>
      </c>
    </row>
    <row r="21542" spans="1:6" ht="17.399999999999999" x14ac:dyDescent="0.25">
      <c r="A21542" s="52" t="s">
        <v>324</v>
      </c>
      <c r="B21542" s="54" t="s">
        <v>1395</v>
      </c>
      <c r="C21542" s="61" t="s">
        <v>443</v>
      </c>
      <c r="D21542" s="449">
        <v>0</v>
      </c>
      <c r="E21542" s="453">
        <v>187.46700000000001</v>
      </c>
      <c r="F21542" s="453">
        <v>13088.562</v>
      </c>
    </row>
    <row r="21543" spans="1:6" ht="17.399999999999999" x14ac:dyDescent="0.25">
      <c r="A21543" s="53" t="s">
        <v>324</v>
      </c>
      <c r="B21543" s="55" t="s">
        <v>1395</v>
      </c>
      <c r="C21543" s="62" t="s">
        <v>447</v>
      </c>
      <c r="D21543" s="450">
        <v>0</v>
      </c>
      <c r="E21543" s="454">
        <v>136.33500000000001</v>
      </c>
      <c r="F21543" s="454">
        <v>8018.1970000000001</v>
      </c>
    </row>
    <row r="21544" spans="1:6" ht="17.399999999999999" x14ac:dyDescent="0.25">
      <c r="A21544" s="52" t="s">
        <v>324</v>
      </c>
      <c r="B21544" s="54" t="s">
        <v>1395</v>
      </c>
      <c r="C21544" s="61" t="s">
        <v>471</v>
      </c>
      <c r="D21544" s="449">
        <v>0</v>
      </c>
      <c r="E21544" s="453">
        <v>184.82900000000001</v>
      </c>
      <c r="F21544" s="453">
        <v>7952.0469999999996</v>
      </c>
    </row>
    <row r="21545" spans="1:6" ht="17.399999999999999" x14ac:dyDescent="0.25">
      <c r="A21545" s="59" t="s">
        <v>324</v>
      </c>
      <c r="B21545" s="57" t="s">
        <v>1395</v>
      </c>
      <c r="C21545" s="143" t="s">
        <v>492</v>
      </c>
      <c r="D21545" s="451">
        <v>0</v>
      </c>
      <c r="E21545" s="455">
        <v>755.48900000000003</v>
      </c>
      <c r="F21545" s="455">
        <v>7498.2569999999996</v>
      </c>
    </row>
    <row r="21546" spans="1:6" ht="17.399999999999999" x14ac:dyDescent="0.25">
      <c r="A21546" s="52" t="s">
        <v>324</v>
      </c>
      <c r="B21546" s="54" t="s">
        <v>1395</v>
      </c>
      <c r="C21546" s="61" t="s">
        <v>444</v>
      </c>
      <c r="D21546" s="449">
        <v>0</v>
      </c>
      <c r="E21546" s="453">
        <v>286.33600000000001</v>
      </c>
      <c r="F21546" s="453">
        <v>6445.7290000000003</v>
      </c>
    </row>
    <row r="21547" spans="1:6" ht="17.399999999999999" x14ac:dyDescent="0.25">
      <c r="A21547" s="53" t="s">
        <v>324</v>
      </c>
      <c r="B21547" s="55" t="s">
        <v>1395</v>
      </c>
      <c r="C21547" s="62" t="s">
        <v>473</v>
      </c>
      <c r="D21547" s="450">
        <v>0</v>
      </c>
      <c r="E21547" s="454">
        <v>30.614999999999998</v>
      </c>
      <c r="F21547" s="454">
        <v>3880.5619999999999</v>
      </c>
    </row>
    <row r="21548" spans="1:6" ht="17.399999999999999" x14ac:dyDescent="0.25">
      <c r="A21548" s="52" t="s">
        <v>324</v>
      </c>
      <c r="B21548" s="54" t="s">
        <v>1395</v>
      </c>
      <c r="C21548" s="61" t="s">
        <v>481</v>
      </c>
      <c r="D21548" s="449">
        <v>0</v>
      </c>
      <c r="E21548" s="453">
        <v>43.927</v>
      </c>
      <c r="F21548" s="453">
        <v>2830.873</v>
      </c>
    </row>
    <row r="21549" spans="1:6" ht="17.399999999999999" x14ac:dyDescent="0.25">
      <c r="A21549" s="59" t="s">
        <v>324</v>
      </c>
      <c r="B21549" s="57" t="s">
        <v>1395</v>
      </c>
      <c r="C21549" s="143" t="s">
        <v>498</v>
      </c>
      <c r="D21549" s="451">
        <v>0</v>
      </c>
      <c r="E21549" s="455">
        <v>81.116</v>
      </c>
      <c r="F21549" s="455">
        <v>2492.17</v>
      </c>
    </row>
    <row r="21550" spans="1:6" ht="17.399999999999999" x14ac:dyDescent="0.25">
      <c r="A21550" s="52" t="s">
        <v>324</v>
      </c>
      <c r="B21550" s="54" t="s">
        <v>1395</v>
      </c>
      <c r="C21550" s="61" t="s">
        <v>490</v>
      </c>
      <c r="D21550" s="449">
        <v>0</v>
      </c>
      <c r="E21550" s="453">
        <v>8.6470000000000002</v>
      </c>
      <c r="F21550" s="453">
        <v>1894.902</v>
      </c>
    </row>
    <row r="21551" spans="1:6" ht="17.399999999999999" x14ac:dyDescent="0.25">
      <c r="A21551" s="53" t="s">
        <v>324</v>
      </c>
      <c r="B21551" s="55" t="s">
        <v>1395</v>
      </c>
      <c r="C21551" s="62" t="s">
        <v>464</v>
      </c>
      <c r="D21551" s="450">
        <v>0</v>
      </c>
      <c r="E21551" s="454">
        <v>34.011000000000003</v>
      </c>
      <c r="F21551" s="454">
        <v>1188.789</v>
      </c>
    </row>
    <row r="21552" spans="1:6" ht="17.399999999999999" x14ac:dyDescent="0.25">
      <c r="A21552" s="58" t="s">
        <v>324</v>
      </c>
      <c r="B21552" s="56" t="s">
        <v>1395</v>
      </c>
      <c r="C21552" s="142" t="s">
        <v>911</v>
      </c>
      <c r="D21552" s="452">
        <v>0</v>
      </c>
      <c r="E21552" s="456">
        <v>4</v>
      </c>
      <c r="F21552" s="456">
        <v>1179.8610000000001</v>
      </c>
    </row>
    <row r="21553" spans="1:6" ht="17.399999999999999" x14ac:dyDescent="0.25">
      <c r="A21553" s="53" t="s">
        <v>324</v>
      </c>
      <c r="B21553" s="55" t="s">
        <v>1395</v>
      </c>
      <c r="C21553" s="62" t="s">
        <v>440</v>
      </c>
      <c r="D21553" s="450">
        <v>0</v>
      </c>
      <c r="E21553" s="454">
        <v>147.251</v>
      </c>
      <c r="F21553" s="454">
        <v>6017.402</v>
      </c>
    </row>
    <row r="21554" spans="1:6" ht="17.399999999999999" x14ac:dyDescent="0.25">
      <c r="A21554" s="58" t="s">
        <v>6284</v>
      </c>
      <c r="B21554" s="56" t="s">
        <v>7612</v>
      </c>
      <c r="C21554" s="142" t="s">
        <v>511</v>
      </c>
      <c r="D21554" s="452">
        <v>0</v>
      </c>
      <c r="E21554" s="456">
        <v>1129.6990000000001</v>
      </c>
      <c r="F21554" s="456">
        <v>54168.675999999999</v>
      </c>
    </row>
    <row r="21555" spans="1:6" ht="17.399999999999999" x14ac:dyDescent="0.25">
      <c r="A21555" s="53" t="s">
        <v>6284</v>
      </c>
      <c r="B21555" s="55" t="s">
        <v>7612</v>
      </c>
      <c r="C21555" s="62" t="s">
        <v>444</v>
      </c>
      <c r="D21555" s="450">
        <v>0</v>
      </c>
      <c r="E21555" s="454">
        <v>1010.346</v>
      </c>
      <c r="F21555" s="454">
        <v>45065.972999999998</v>
      </c>
    </row>
    <row r="21556" spans="1:6" ht="17.399999999999999" x14ac:dyDescent="0.25">
      <c r="A21556" s="52" t="s">
        <v>6284</v>
      </c>
      <c r="B21556" s="54" t="s">
        <v>7612</v>
      </c>
      <c r="C21556" s="61" t="s">
        <v>455</v>
      </c>
      <c r="D21556" s="449">
        <v>0</v>
      </c>
      <c r="E21556" s="453">
        <v>3039.203</v>
      </c>
      <c r="F21556" s="453">
        <v>29267.183000000001</v>
      </c>
    </row>
    <row r="21557" spans="1:6" ht="17.399999999999999" x14ac:dyDescent="0.25">
      <c r="A21557" s="53" t="s">
        <v>6284</v>
      </c>
      <c r="B21557" s="55" t="s">
        <v>7612</v>
      </c>
      <c r="C21557" s="62" t="s">
        <v>471</v>
      </c>
      <c r="D21557" s="450">
        <v>0</v>
      </c>
      <c r="E21557" s="454">
        <v>113.2</v>
      </c>
      <c r="F21557" s="454">
        <v>8103.0240000000003</v>
      </c>
    </row>
    <row r="21558" spans="1:6" ht="17.399999999999999" x14ac:dyDescent="0.25">
      <c r="A21558" s="58" t="s">
        <v>6284</v>
      </c>
      <c r="B21558" s="56" t="s">
        <v>7612</v>
      </c>
      <c r="C21558" s="142" t="s">
        <v>443</v>
      </c>
      <c r="D21558" s="452">
        <v>0</v>
      </c>
      <c r="E21558" s="456">
        <v>134.565</v>
      </c>
      <c r="F21558" s="456">
        <v>7096.8040000000001</v>
      </c>
    </row>
    <row r="21559" spans="1:6" ht="17.399999999999999" x14ac:dyDescent="0.25">
      <c r="A21559" s="59" t="s">
        <v>6284</v>
      </c>
      <c r="B21559" s="57" t="s">
        <v>7612</v>
      </c>
      <c r="C21559" s="143" t="s">
        <v>447</v>
      </c>
      <c r="D21559" s="451">
        <v>0</v>
      </c>
      <c r="E21559" s="455">
        <v>178.80500000000001</v>
      </c>
      <c r="F21559" s="455">
        <v>6097.2060000000001</v>
      </c>
    </row>
    <row r="21560" spans="1:6" ht="17.399999999999999" x14ac:dyDescent="0.25">
      <c r="A21560" s="52" t="s">
        <v>6284</v>
      </c>
      <c r="B21560" s="54" t="s">
        <v>7612</v>
      </c>
      <c r="C21560" s="61" t="s">
        <v>492</v>
      </c>
      <c r="D21560" s="449">
        <v>0</v>
      </c>
      <c r="E21560" s="453">
        <v>267.08199999999999</v>
      </c>
      <c r="F21560" s="453">
        <v>4723.1959999999999</v>
      </c>
    </row>
    <row r="21561" spans="1:6" ht="17.399999999999999" x14ac:dyDescent="0.25">
      <c r="A21561" s="53" t="s">
        <v>6284</v>
      </c>
      <c r="B21561" s="55" t="s">
        <v>7612</v>
      </c>
      <c r="C21561" s="62" t="s">
        <v>481</v>
      </c>
      <c r="D21561" s="450">
        <v>0</v>
      </c>
      <c r="E21561" s="454">
        <v>88.284000000000006</v>
      </c>
      <c r="F21561" s="454">
        <v>3401.7579999999998</v>
      </c>
    </row>
    <row r="21562" spans="1:6" ht="17.399999999999999" x14ac:dyDescent="0.25">
      <c r="A21562" s="52" t="s">
        <v>6284</v>
      </c>
      <c r="B21562" s="54" t="s">
        <v>7612</v>
      </c>
      <c r="C21562" s="61" t="s">
        <v>479</v>
      </c>
      <c r="D21562" s="449">
        <v>0</v>
      </c>
      <c r="E21562" s="453">
        <v>126.568</v>
      </c>
      <c r="F21562" s="453">
        <v>2094.848</v>
      </c>
    </row>
    <row r="21563" spans="1:6" ht="17.399999999999999" x14ac:dyDescent="0.25">
      <c r="A21563" s="53" t="s">
        <v>6284</v>
      </c>
      <c r="B21563" s="55" t="s">
        <v>7612</v>
      </c>
      <c r="C21563" s="62" t="s">
        <v>463</v>
      </c>
      <c r="D21563" s="450">
        <v>0</v>
      </c>
      <c r="E21563" s="454">
        <v>133.661</v>
      </c>
      <c r="F21563" s="454">
        <v>1705.0060000000001</v>
      </c>
    </row>
    <row r="21564" spans="1:6" ht="17.399999999999999" x14ac:dyDescent="0.25">
      <c r="A21564" s="52" t="s">
        <v>6284</v>
      </c>
      <c r="B21564" s="54" t="s">
        <v>7612</v>
      </c>
      <c r="C21564" s="61" t="s">
        <v>498</v>
      </c>
      <c r="D21564" s="449">
        <v>0</v>
      </c>
      <c r="E21564" s="453">
        <v>38.933</v>
      </c>
      <c r="F21564" s="453">
        <v>1643.816</v>
      </c>
    </row>
    <row r="21565" spans="1:6" ht="17.399999999999999" x14ac:dyDescent="0.25">
      <c r="A21565" s="59" t="s">
        <v>6284</v>
      </c>
      <c r="B21565" s="57" t="s">
        <v>7612</v>
      </c>
      <c r="C21565" s="143" t="s">
        <v>482</v>
      </c>
      <c r="D21565" s="451">
        <v>0</v>
      </c>
      <c r="E21565" s="455">
        <v>35.155999999999999</v>
      </c>
      <c r="F21565" s="455">
        <v>1563.9010000000001</v>
      </c>
    </row>
    <row r="21566" spans="1:6" ht="17.399999999999999" x14ac:dyDescent="0.25">
      <c r="A21566" s="52" t="s">
        <v>6284</v>
      </c>
      <c r="B21566" s="54" t="s">
        <v>7612</v>
      </c>
      <c r="C21566" s="61" t="s">
        <v>440</v>
      </c>
      <c r="D21566" s="449">
        <v>0</v>
      </c>
      <c r="E21566" s="453">
        <v>201.625</v>
      </c>
      <c r="F21566" s="453">
        <v>6615.0259999999998</v>
      </c>
    </row>
    <row r="21567" spans="1:6" ht="17.399999999999999" x14ac:dyDescent="0.25">
      <c r="A21567" s="59" t="s">
        <v>3868</v>
      </c>
      <c r="B21567" s="57" t="s">
        <v>2779</v>
      </c>
      <c r="C21567" s="143" t="s">
        <v>455</v>
      </c>
      <c r="D21567" s="451">
        <v>0</v>
      </c>
      <c r="E21567" s="455">
        <v>10037.620000000001</v>
      </c>
      <c r="F21567" s="455">
        <v>60778.745999999999</v>
      </c>
    </row>
    <row r="21568" spans="1:6" ht="17.399999999999999" x14ac:dyDescent="0.25">
      <c r="A21568" s="58" t="s">
        <v>3868</v>
      </c>
      <c r="B21568" s="56" t="s">
        <v>2779</v>
      </c>
      <c r="C21568" s="142" t="s">
        <v>471</v>
      </c>
      <c r="D21568" s="452">
        <v>0</v>
      </c>
      <c r="E21568" s="456">
        <v>1154.654</v>
      </c>
      <c r="F21568" s="456">
        <v>25706.403999999999</v>
      </c>
    </row>
    <row r="21569" spans="1:6" ht="17.399999999999999" x14ac:dyDescent="0.25">
      <c r="A21569" s="53" t="s">
        <v>3868</v>
      </c>
      <c r="B21569" s="55" t="s">
        <v>2779</v>
      </c>
      <c r="C21569" s="62" t="s">
        <v>447</v>
      </c>
      <c r="D21569" s="450">
        <v>0</v>
      </c>
      <c r="E21569" s="454">
        <v>461.28300000000002</v>
      </c>
      <c r="F21569" s="454">
        <v>12726.682000000001</v>
      </c>
    </row>
    <row r="21570" spans="1:6" ht="17.399999999999999" x14ac:dyDescent="0.25">
      <c r="A21570" s="58" t="s">
        <v>3868</v>
      </c>
      <c r="B21570" s="56" t="s">
        <v>2779</v>
      </c>
      <c r="C21570" s="142" t="s">
        <v>511</v>
      </c>
      <c r="D21570" s="452">
        <v>0</v>
      </c>
      <c r="E21570" s="456">
        <v>152.072</v>
      </c>
      <c r="F21570" s="456">
        <v>11602.543</v>
      </c>
    </row>
    <row r="21571" spans="1:6" ht="17.399999999999999" x14ac:dyDescent="0.25">
      <c r="A21571" s="59" t="s">
        <v>3868</v>
      </c>
      <c r="B21571" s="57" t="s">
        <v>2779</v>
      </c>
      <c r="C21571" s="143" t="s">
        <v>444</v>
      </c>
      <c r="D21571" s="451">
        <v>0</v>
      </c>
      <c r="E21571" s="455">
        <v>509.57600000000002</v>
      </c>
      <c r="F21571" s="455">
        <v>9629.4169999999995</v>
      </c>
    </row>
    <row r="21572" spans="1:6" ht="17.399999999999999" x14ac:dyDescent="0.25">
      <c r="A21572" s="52" t="s">
        <v>3868</v>
      </c>
      <c r="B21572" s="54" t="s">
        <v>2779</v>
      </c>
      <c r="C21572" s="61" t="s">
        <v>443</v>
      </c>
      <c r="D21572" s="449">
        <v>0</v>
      </c>
      <c r="E21572" s="453">
        <v>64.671000000000006</v>
      </c>
      <c r="F21572" s="453">
        <v>6795.0659999999998</v>
      </c>
    </row>
    <row r="21573" spans="1:6" ht="17.399999999999999" x14ac:dyDescent="0.25">
      <c r="A21573" s="59" t="s">
        <v>3868</v>
      </c>
      <c r="B21573" s="57" t="s">
        <v>2779</v>
      </c>
      <c r="C21573" s="143" t="s">
        <v>473</v>
      </c>
      <c r="D21573" s="451">
        <v>0</v>
      </c>
      <c r="E21573" s="455">
        <v>218.233</v>
      </c>
      <c r="F21573" s="455">
        <v>6079.7790000000005</v>
      </c>
    </row>
    <row r="21574" spans="1:6" ht="17.399999999999999" x14ac:dyDescent="0.25">
      <c r="A21574" s="58" t="s">
        <v>3868</v>
      </c>
      <c r="B21574" s="56" t="s">
        <v>2779</v>
      </c>
      <c r="C21574" s="142" t="s">
        <v>483</v>
      </c>
      <c r="D21574" s="452">
        <v>0</v>
      </c>
      <c r="E21574" s="456">
        <v>249.97800000000001</v>
      </c>
      <c r="F21574" s="456">
        <v>4659.1689999999999</v>
      </c>
    </row>
    <row r="21575" spans="1:6" ht="17.399999999999999" x14ac:dyDescent="0.25">
      <c r="A21575" s="53" t="s">
        <v>3868</v>
      </c>
      <c r="B21575" s="55" t="s">
        <v>2779</v>
      </c>
      <c r="C21575" s="62" t="s">
        <v>481</v>
      </c>
      <c r="D21575" s="450">
        <v>0</v>
      </c>
      <c r="E21575" s="454">
        <v>54.192</v>
      </c>
      <c r="F21575" s="454">
        <v>2395.4160000000002</v>
      </c>
    </row>
    <row r="21576" spans="1:6" ht="17.399999999999999" x14ac:dyDescent="0.25">
      <c r="A21576" s="52" t="s">
        <v>3868</v>
      </c>
      <c r="B21576" s="54" t="s">
        <v>2779</v>
      </c>
      <c r="C21576" s="61" t="s">
        <v>492</v>
      </c>
      <c r="D21576" s="449">
        <v>0</v>
      </c>
      <c r="E21576" s="453">
        <v>159.28399999999999</v>
      </c>
      <c r="F21576" s="453">
        <v>1451.4449999999999</v>
      </c>
    </row>
    <row r="21577" spans="1:6" ht="17.399999999999999" x14ac:dyDescent="0.25">
      <c r="A21577" s="59" t="s">
        <v>3868</v>
      </c>
      <c r="B21577" s="57" t="s">
        <v>2779</v>
      </c>
      <c r="C21577" s="143" t="s">
        <v>457</v>
      </c>
      <c r="D21577" s="451">
        <v>0</v>
      </c>
      <c r="E21577" s="455">
        <v>55.945999999999998</v>
      </c>
      <c r="F21577" s="455">
        <v>1379.43</v>
      </c>
    </row>
    <row r="21578" spans="1:6" ht="17.399999999999999" x14ac:dyDescent="0.25">
      <c r="A21578" s="52" t="s">
        <v>3868</v>
      </c>
      <c r="B21578" s="54" t="s">
        <v>2779</v>
      </c>
      <c r="C21578" s="61" t="s">
        <v>439</v>
      </c>
      <c r="D21578" s="449">
        <v>0</v>
      </c>
      <c r="E21578" s="453">
        <v>19.628</v>
      </c>
      <c r="F21578" s="453">
        <v>1150.6030000000001</v>
      </c>
    </row>
    <row r="21579" spans="1:6" ht="17.399999999999999" x14ac:dyDescent="0.25">
      <c r="A21579" s="53" t="s">
        <v>3868</v>
      </c>
      <c r="B21579" s="55" t="s">
        <v>2779</v>
      </c>
      <c r="C21579" s="62" t="s">
        <v>490</v>
      </c>
      <c r="D21579" s="450">
        <v>0</v>
      </c>
      <c r="E21579" s="454">
        <v>35.814999999999998</v>
      </c>
      <c r="F21579" s="454">
        <v>1129.308</v>
      </c>
    </row>
    <row r="21580" spans="1:6" ht="17.399999999999999" x14ac:dyDescent="0.25">
      <c r="A21580" s="58" t="s">
        <v>3868</v>
      </c>
      <c r="B21580" s="56" t="s">
        <v>2779</v>
      </c>
      <c r="C21580" s="142" t="s">
        <v>479</v>
      </c>
      <c r="D21580" s="452">
        <v>0</v>
      </c>
      <c r="E21580" s="456">
        <v>12.507999999999999</v>
      </c>
      <c r="F21580" s="456">
        <v>1086.5419999999999</v>
      </c>
    </row>
    <row r="21581" spans="1:6" ht="17.399999999999999" x14ac:dyDescent="0.25">
      <c r="A21581" s="53" t="s">
        <v>3868</v>
      </c>
      <c r="B21581" s="55" t="s">
        <v>2779</v>
      </c>
      <c r="C21581" s="62" t="s">
        <v>440</v>
      </c>
      <c r="D21581" s="450">
        <v>0</v>
      </c>
      <c r="E21581" s="454">
        <v>268.74599999999998</v>
      </c>
      <c r="F21581" s="454">
        <v>5219.5119999999997</v>
      </c>
    </row>
    <row r="21582" spans="1:6" ht="17.399999999999999" x14ac:dyDescent="0.25">
      <c r="A21582" s="52" t="s">
        <v>436</v>
      </c>
      <c r="B21582" s="54" t="s">
        <v>1371</v>
      </c>
      <c r="C21582" s="61" t="s">
        <v>511</v>
      </c>
      <c r="D21582" s="449">
        <v>0</v>
      </c>
      <c r="E21582" s="453">
        <v>5182.8280000000004</v>
      </c>
      <c r="F21582" s="453">
        <v>309028.84899999999</v>
      </c>
    </row>
    <row r="21583" spans="1:6" ht="17.399999999999999" x14ac:dyDescent="0.25">
      <c r="A21583" s="53" t="s">
        <v>436</v>
      </c>
      <c r="B21583" s="55" t="s">
        <v>1371</v>
      </c>
      <c r="C21583" s="62" t="s">
        <v>444</v>
      </c>
      <c r="D21583" s="450">
        <v>0</v>
      </c>
      <c r="E21583" s="454">
        <v>2710.4259999999999</v>
      </c>
      <c r="F21583" s="454">
        <v>138700.08199999999</v>
      </c>
    </row>
    <row r="21584" spans="1:6" ht="17.399999999999999" x14ac:dyDescent="0.25">
      <c r="A21584" s="52" t="s">
        <v>436</v>
      </c>
      <c r="B21584" s="54" t="s">
        <v>1371</v>
      </c>
      <c r="C21584" s="61" t="s">
        <v>443</v>
      </c>
      <c r="D21584" s="449">
        <v>0</v>
      </c>
      <c r="E21584" s="453">
        <v>1364.0840000000001</v>
      </c>
      <c r="F21584" s="453">
        <v>88578.331000000006</v>
      </c>
    </row>
    <row r="21585" spans="1:6" ht="17.399999999999999" x14ac:dyDescent="0.25">
      <c r="A21585" s="53" t="s">
        <v>436</v>
      </c>
      <c r="B21585" s="55" t="s">
        <v>1371</v>
      </c>
      <c r="C21585" s="62" t="s">
        <v>471</v>
      </c>
      <c r="D21585" s="450">
        <v>0</v>
      </c>
      <c r="E21585" s="454">
        <v>914.673</v>
      </c>
      <c r="F21585" s="454">
        <v>56708.099000000002</v>
      </c>
    </row>
    <row r="21586" spans="1:6" ht="17.399999999999999" x14ac:dyDescent="0.25">
      <c r="A21586" s="58" t="s">
        <v>436</v>
      </c>
      <c r="B21586" s="56" t="s">
        <v>1371</v>
      </c>
      <c r="C21586" s="142" t="s">
        <v>481</v>
      </c>
      <c r="D21586" s="452">
        <v>0</v>
      </c>
      <c r="E21586" s="456">
        <v>1877.232</v>
      </c>
      <c r="F21586" s="456">
        <v>38209.322</v>
      </c>
    </row>
    <row r="21587" spans="1:6" ht="17.399999999999999" x14ac:dyDescent="0.25">
      <c r="A21587" s="59" t="s">
        <v>436</v>
      </c>
      <c r="B21587" s="57" t="s">
        <v>1371</v>
      </c>
      <c r="C21587" s="143" t="s">
        <v>498</v>
      </c>
      <c r="D21587" s="451">
        <v>0</v>
      </c>
      <c r="E21587" s="455">
        <v>756.81500000000005</v>
      </c>
      <c r="F21587" s="455">
        <v>36099.233999999997</v>
      </c>
    </row>
    <row r="21588" spans="1:6" ht="17.399999999999999" x14ac:dyDescent="0.25">
      <c r="A21588" s="58" t="s">
        <v>436</v>
      </c>
      <c r="B21588" s="56" t="s">
        <v>1371</v>
      </c>
      <c r="C21588" s="142" t="s">
        <v>455</v>
      </c>
      <c r="D21588" s="452">
        <v>0</v>
      </c>
      <c r="E21588" s="456">
        <v>2917.21</v>
      </c>
      <c r="F21588" s="456">
        <v>35490.574000000001</v>
      </c>
    </row>
    <row r="21589" spans="1:6" ht="17.399999999999999" x14ac:dyDescent="0.25">
      <c r="A21589" s="59" t="s">
        <v>436</v>
      </c>
      <c r="B21589" s="57" t="s">
        <v>1371</v>
      </c>
      <c r="C21589" s="143" t="s">
        <v>479</v>
      </c>
      <c r="D21589" s="451">
        <v>0</v>
      </c>
      <c r="E21589" s="455">
        <v>525.19399999999996</v>
      </c>
      <c r="F21589" s="455">
        <v>14880.798000000001</v>
      </c>
    </row>
    <row r="21590" spans="1:6" ht="17.399999999999999" x14ac:dyDescent="0.25">
      <c r="A21590" s="52" t="s">
        <v>436</v>
      </c>
      <c r="B21590" s="54" t="s">
        <v>1371</v>
      </c>
      <c r="C21590" s="61" t="s">
        <v>463</v>
      </c>
      <c r="D21590" s="449">
        <v>0</v>
      </c>
      <c r="E21590" s="453">
        <v>1626.807</v>
      </c>
      <c r="F21590" s="453">
        <v>14387.329</v>
      </c>
    </row>
    <row r="21591" spans="1:6" ht="17.399999999999999" x14ac:dyDescent="0.25">
      <c r="A21591" s="53" t="s">
        <v>436</v>
      </c>
      <c r="B21591" s="55" t="s">
        <v>1371</v>
      </c>
      <c r="C21591" s="62" t="s">
        <v>464</v>
      </c>
      <c r="D21591" s="450">
        <v>0</v>
      </c>
      <c r="E21591" s="454">
        <v>108.384</v>
      </c>
      <c r="F21591" s="454">
        <v>10245.324000000001</v>
      </c>
    </row>
    <row r="21592" spans="1:6" ht="17.399999999999999" x14ac:dyDescent="0.25">
      <c r="A21592" s="58" t="s">
        <v>436</v>
      </c>
      <c r="B21592" s="56" t="s">
        <v>1371</v>
      </c>
      <c r="C21592" s="142" t="s">
        <v>439</v>
      </c>
      <c r="D21592" s="452">
        <v>0</v>
      </c>
      <c r="E21592" s="456">
        <v>221.13300000000001</v>
      </c>
      <c r="F21592" s="456">
        <v>7986.9009999999998</v>
      </c>
    </row>
    <row r="21593" spans="1:6" ht="17.399999999999999" x14ac:dyDescent="0.25">
      <c r="A21593" s="59" t="s">
        <v>436</v>
      </c>
      <c r="B21593" s="57" t="s">
        <v>1371</v>
      </c>
      <c r="C21593" s="143" t="s">
        <v>489</v>
      </c>
      <c r="D21593" s="451">
        <v>0</v>
      </c>
      <c r="E21593" s="455">
        <v>137.74600000000001</v>
      </c>
      <c r="F21593" s="455">
        <v>7758.7730000000001</v>
      </c>
    </row>
    <row r="21594" spans="1:6" ht="17.399999999999999" x14ac:dyDescent="0.25">
      <c r="A21594" s="58" t="s">
        <v>436</v>
      </c>
      <c r="B21594" s="56" t="s">
        <v>1371</v>
      </c>
      <c r="C21594" s="142" t="s">
        <v>482</v>
      </c>
      <c r="D21594" s="452">
        <v>0</v>
      </c>
      <c r="E21594" s="456">
        <v>111.10599999999999</v>
      </c>
      <c r="F21594" s="456">
        <v>6441.8090000000002</v>
      </c>
    </row>
    <row r="21595" spans="1:6" ht="17.399999999999999" x14ac:dyDescent="0.25">
      <c r="A21595" s="53" t="s">
        <v>436</v>
      </c>
      <c r="B21595" s="55" t="s">
        <v>1371</v>
      </c>
      <c r="C21595" s="62" t="s">
        <v>461</v>
      </c>
      <c r="D21595" s="450">
        <v>0</v>
      </c>
      <c r="E21595" s="454">
        <v>119.667</v>
      </c>
      <c r="F21595" s="454">
        <v>5926.067</v>
      </c>
    </row>
    <row r="21596" spans="1:6" ht="17.399999999999999" x14ac:dyDescent="0.25">
      <c r="A21596" s="52" t="s">
        <v>436</v>
      </c>
      <c r="B21596" s="54" t="s">
        <v>1371</v>
      </c>
      <c r="C21596" s="61" t="s">
        <v>470</v>
      </c>
      <c r="D21596" s="449">
        <v>0</v>
      </c>
      <c r="E21596" s="453">
        <v>263.99400000000003</v>
      </c>
      <c r="F21596" s="453">
        <v>5670.0410000000002</v>
      </c>
    </row>
    <row r="21597" spans="1:6" ht="17.399999999999999" x14ac:dyDescent="0.25">
      <c r="A21597" s="59" t="s">
        <v>436</v>
      </c>
      <c r="B21597" s="57" t="s">
        <v>1371</v>
      </c>
      <c r="C21597" s="143" t="s">
        <v>447</v>
      </c>
      <c r="D21597" s="451">
        <v>0</v>
      </c>
      <c r="E21597" s="455">
        <v>110.53100000000001</v>
      </c>
      <c r="F21597" s="455">
        <v>5140.6729999999998</v>
      </c>
    </row>
    <row r="21598" spans="1:6" ht="17.399999999999999" x14ac:dyDescent="0.25">
      <c r="A21598" s="52" t="s">
        <v>436</v>
      </c>
      <c r="B21598" s="54" t="s">
        <v>1371</v>
      </c>
      <c r="C21598" s="61" t="s">
        <v>488</v>
      </c>
      <c r="D21598" s="449">
        <v>0</v>
      </c>
      <c r="E21598" s="453">
        <v>141.77000000000001</v>
      </c>
      <c r="F21598" s="453">
        <v>3176.683</v>
      </c>
    </row>
    <row r="21599" spans="1:6" ht="17.399999999999999" x14ac:dyDescent="0.25">
      <c r="A21599" s="53" t="s">
        <v>436</v>
      </c>
      <c r="B21599" s="55" t="s">
        <v>1371</v>
      </c>
      <c r="C21599" s="62" t="s">
        <v>458</v>
      </c>
      <c r="D21599" s="450">
        <v>0</v>
      </c>
      <c r="E21599" s="454">
        <v>138.184</v>
      </c>
      <c r="F21599" s="454">
        <v>2690.0259999999998</v>
      </c>
    </row>
    <row r="21600" spans="1:6" ht="17.399999999999999" x14ac:dyDescent="0.25">
      <c r="A21600" s="52" t="s">
        <v>436</v>
      </c>
      <c r="B21600" s="54" t="s">
        <v>1371</v>
      </c>
      <c r="C21600" s="61" t="s">
        <v>446</v>
      </c>
      <c r="D21600" s="449">
        <v>0</v>
      </c>
      <c r="E21600" s="453">
        <v>35.551000000000002</v>
      </c>
      <c r="F21600" s="453">
        <v>2472.971</v>
      </c>
    </row>
    <row r="21601" spans="1:6" ht="17.399999999999999" x14ac:dyDescent="0.25">
      <c r="A21601" s="59" t="s">
        <v>436</v>
      </c>
      <c r="B21601" s="57" t="s">
        <v>1371</v>
      </c>
      <c r="C21601" s="143" t="s">
        <v>491</v>
      </c>
      <c r="D21601" s="451">
        <v>0</v>
      </c>
      <c r="E21601" s="455">
        <v>43.473999999999997</v>
      </c>
      <c r="F21601" s="455">
        <v>1630.933</v>
      </c>
    </row>
    <row r="21602" spans="1:6" ht="17.399999999999999" x14ac:dyDescent="0.25">
      <c r="A21602" s="58" t="s">
        <v>436</v>
      </c>
      <c r="B21602" s="56" t="s">
        <v>1371</v>
      </c>
      <c r="C21602" s="142" t="s">
        <v>440</v>
      </c>
      <c r="D21602" s="452">
        <v>0</v>
      </c>
      <c r="E21602" s="456">
        <v>373.98099999999999</v>
      </c>
      <c r="F21602" s="456">
        <v>4612.7439999999997</v>
      </c>
    </row>
    <row r="21603" spans="1:6" ht="17.399999999999999" x14ac:dyDescent="0.25">
      <c r="A21603" s="53" t="s">
        <v>6285</v>
      </c>
      <c r="B21603" s="55" t="s">
        <v>2780</v>
      </c>
      <c r="C21603" s="62" t="s">
        <v>454</v>
      </c>
      <c r="D21603" s="450">
        <v>0</v>
      </c>
      <c r="E21603" s="454">
        <v>507.98200000000003</v>
      </c>
      <c r="F21603" s="454">
        <v>21185.755000000001</v>
      </c>
    </row>
    <row r="21604" spans="1:6" ht="17.399999999999999" x14ac:dyDescent="0.25">
      <c r="A21604" s="58" t="s">
        <v>6285</v>
      </c>
      <c r="B21604" s="56" t="s">
        <v>2780</v>
      </c>
      <c r="C21604" s="142" t="s">
        <v>455</v>
      </c>
      <c r="D21604" s="452">
        <v>0</v>
      </c>
      <c r="E21604" s="456">
        <v>1188.865</v>
      </c>
      <c r="F21604" s="456">
        <v>20881.897000000001</v>
      </c>
    </row>
    <row r="21605" spans="1:6" ht="17.399999999999999" x14ac:dyDescent="0.25">
      <c r="A21605" s="59" t="s">
        <v>6285</v>
      </c>
      <c r="B21605" s="57" t="s">
        <v>2780</v>
      </c>
      <c r="C21605" s="143" t="s">
        <v>511</v>
      </c>
      <c r="D21605" s="451">
        <v>0</v>
      </c>
      <c r="E21605" s="455">
        <v>180.72</v>
      </c>
      <c r="F21605" s="455">
        <v>15962.858</v>
      </c>
    </row>
    <row r="21606" spans="1:6" ht="17.399999999999999" x14ac:dyDescent="0.25">
      <c r="A21606" s="52" t="s">
        <v>6285</v>
      </c>
      <c r="B21606" s="54" t="s">
        <v>2780</v>
      </c>
      <c r="C21606" s="61" t="s">
        <v>443</v>
      </c>
      <c r="D21606" s="449">
        <v>0</v>
      </c>
      <c r="E21606" s="453">
        <v>173.65299999999999</v>
      </c>
      <c r="F21606" s="453">
        <v>9301.7749999999996</v>
      </c>
    </row>
    <row r="21607" spans="1:6" ht="17.399999999999999" x14ac:dyDescent="0.25">
      <c r="A21607" s="53" t="s">
        <v>6285</v>
      </c>
      <c r="B21607" s="55" t="s">
        <v>2780</v>
      </c>
      <c r="C21607" s="62" t="s">
        <v>481</v>
      </c>
      <c r="D21607" s="450">
        <v>0</v>
      </c>
      <c r="E21607" s="454">
        <v>253.79499999999999</v>
      </c>
      <c r="F21607" s="454">
        <v>6517.982</v>
      </c>
    </row>
    <row r="21608" spans="1:6" ht="17.399999999999999" x14ac:dyDescent="0.25">
      <c r="A21608" s="58" t="s">
        <v>6285</v>
      </c>
      <c r="B21608" s="56" t="s">
        <v>2780</v>
      </c>
      <c r="C21608" s="142" t="s">
        <v>444</v>
      </c>
      <c r="D21608" s="452">
        <v>0</v>
      </c>
      <c r="E21608" s="456">
        <v>104.684</v>
      </c>
      <c r="F21608" s="456">
        <v>4787.8729999999996</v>
      </c>
    </row>
    <row r="21609" spans="1:6" ht="17.399999999999999" x14ac:dyDescent="0.25">
      <c r="A21609" s="59" t="s">
        <v>6285</v>
      </c>
      <c r="B21609" s="57" t="s">
        <v>2780</v>
      </c>
      <c r="C21609" s="143" t="s">
        <v>471</v>
      </c>
      <c r="D21609" s="451">
        <v>0</v>
      </c>
      <c r="E21609" s="455">
        <v>115.845</v>
      </c>
      <c r="F21609" s="455">
        <v>3026.665</v>
      </c>
    </row>
    <row r="21610" spans="1:6" ht="17.399999999999999" x14ac:dyDescent="0.25">
      <c r="A21610" s="52" t="s">
        <v>6285</v>
      </c>
      <c r="B21610" s="54" t="s">
        <v>2780</v>
      </c>
      <c r="C21610" s="61" t="s">
        <v>442</v>
      </c>
      <c r="D21610" s="449">
        <v>0</v>
      </c>
      <c r="E21610" s="453">
        <v>104.536</v>
      </c>
      <c r="F21610" s="453">
        <v>3005.2950000000001</v>
      </c>
    </row>
    <row r="21611" spans="1:6" ht="17.399999999999999" x14ac:dyDescent="0.25">
      <c r="A21611" s="59" t="s">
        <v>6285</v>
      </c>
      <c r="B21611" s="57" t="s">
        <v>2780</v>
      </c>
      <c r="C21611" s="143" t="s">
        <v>479</v>
      </c>
      <c r="D21611" s="451">
        <v>0</v>
      </c>
      <c r="E21611" s="455">
        <v>71.525000000000006</v>
      </c>
      <c r="F21611" s="455">
        <v>2618.2660000000001</v>
      </c>
    </row>
    <row r="21612" spans="1:6" ht="17.399999999999999" x14ac:dyDescent="0.25">
      <c r="A21612" s="52" t="s">
        <v>6285</v>
      </c>
      <c r="B21612" s="54" t="s">
        <v>2780</v>
      </c>
      <c r="C21612" s="61" t="s">
        <v>463</v>
      </c>
      <c r="D21612" s="449">
        <v>0</v>
      </c>
      <c r="E21612" s="453">
        <v>70.272000000000006</v>
      </c>
      <c r="F21612" s="453">
        <v>2158.4989999999998</v>
      </c>
    </row>
    <row r="21613" spans="1:6" ht="17.399999999999999" x14ac:dyDescent="0.25">
      <c r="A21613" s="53" t="s">
        <v>6285</v>
      </c>
      <c r="B21613" s="55" t="s">
        <v>2780</v>
      </c>
      <c r="C21613" s="62" t="s">
        <v>498</v>
      </c>
      <c r="D21613" s="450">
        <v>0</v>
      </c>
      <c r="E21613" s="454">
        <v>51.223999999999997</v>
      </c>
      <c r="F21613" s="454">
        <v>2039.1079999999999</v>
      </c>
    </row>
    <row r="21614" spans="1:6" ht="17.399999999999999" x14ac:dyDescent="0.25">
      <c r="A21614" s="58" t="s">
        <v>6285</v>
      </c>
      <c r="B21614" s="56" t="s">
        <v>2780</v>
      </c>
      <c r="C21614" s="142" t="s">
        <v>482</v>
      </c>
      <c r="D21614" s="452">
        <v>0</v>
      </c>
      <c r="E21614" s="456">
        <v>50.243000000000002</v>
      </c>
      <c r="F21614" s="456">
        <v>1800.8620000000001</v>
      </c>
    </row>
    <row r="21615" spans="1:6" ht="17.399999999999999" x14ac:dyDescent="0.25">
      <c r="A21615" s="53" t="s">
        <v>6285</v>
      </c>
      <c r="B21615" s="55" t="s">
        <v>2780</v>
      </c>
      <c r="C21615" s="62" t="s">
        <v>440</v>
      </c>
      <c r="D21615" s="450">
        <v>0</v>
      </c>
      <c r="E21615" s="454">
        <v>223.26599999999999</v>
      </c>
      <c r="F21615" s="454">
        <v>7556.424</v>
      </c>
    </row>
    <row r="21616" spans="1:6" ht="17.399999999999999" x14ac:dyDescent="0.25">
      <c r="A21616" s="58" t="s">
        <v>7545</v>
      </c>
      <c r="B21616" s="56" t="s">
        <v>7613</v>
      </c>
      <c r="C21616" s="142" t="s">
        <v>455</v>
      </c>
      <c r="D21616" s="452">
        <v>0</v>
      </c>
      <c r="E21616" s="456">
        <v>986.07500000000005</v>
      </c>
      <c r="F21616" s="456">
        <v>16707.192999999999</v>
      </c>
    </row>
    <row r="21617" spans="1:6" ht="17.399999999999999" x14ac:dyDescent="0.25">
      <c r="A21617" s="59" t="s">
        <v>7545</v>
      </c>
      <c r="B21617" s="57" t="s">
        <v>7613</v>
      </c>
      <c r="C21617" s="143" t="s">
        <v>454</v>
      </c>
      <c r="D21617" s="451">
        <v>0</v>
      </c>
      <c r="E21617" s="455">
        <v>333.85700000000003</v>
      </c>
      <c r="F21617" s="455">
        <v>15401.528</v>
      </c>
    </row>
    <row r="21618" spans="1:6" ht="17.399999999999999" x14ac:dyDescent="0.25">
      <c r="A21618" s="52" t="s">
        <v>7545</v>
      </c>
      <c r="B21618" s="54" t="s">
        <v>7613</v>
      </c>
      <c r="C21618" s="61" t="s">
        <v>511</v>
      </c>
      <c r="D21618" s="449">
        <v>0</v>
      </c>
      <c r="E21618" s="453">
        <v>128.84899999999999</v>
      </c>
      <c r="F21618" s="453">
        <v>11397.684999999999</v>
      </c>
    </row>
    <row r="21619" spans="1:6" ht="17.399999999999999" x14ac:dyDescent="0.25">
      <c r="A21619" s="53" t="s">
        <v>7545</v>
      </c>
      <c r="B21619" s="55" t="s">
        <v>7613</v>
      </c>
      <c r="C21619" s="62" t="s">
        <v>481</v>
      </c>
      <c r="D21619" s="450">
        <v>0</v>
      </c>
      <c r="E21619" s="454">
        <v>272.40699999999998</v>
      </c>
      <c r="F21619" s="454">
        <v>9187.1959999999999</v>
      </c>
    </row>
    <row r="21620" spans="1:6" ht="17.399999999999999" x14ac:dyDescent="0.25">
      <c r="A21620" s="58" t="s">
        <v>7545</v>
      </c>
      <c r="B21620" s="56" t="s">
        <v>7613</v>
      </c>
      <c r="C21620" s="142" t="s">
        <v>443</v>
      </c>
      <c r="D21620" s="452">
        <v>0</v>
      </c>
      <c r="E21620" s="456">
        <v>129.392</v>
      </c>
      <c r="F21620" s="456">
        <v>7464.9930000000004</v>
      </c>
    </row>
    <row r="21621" spans="1:6" ht="17.399999999999999" x14ac:dyDescent="0.25">
      <c r="A21621" s="53" t="s">
        <v>7545</v>
      </c>
      <c r="B21621" s="55" t="s">
        <v>7613</v>
      </c>
      <c r="C21621" s="62" t="s">
        <v>439</v>
      </c>
      <c r="D21621" s="450">
        <v>0</v>
      </c>
      <c r="E21621" s="454">
        <v>11.782</v>
      </c>
      <c r="F21621" s="454">
        <v>4705.7139999999999</v>
      </c>
    </row>
    <row r="21622" spans="1:6" ht="17.399999999999999" x14ac:dyDescent="0.25">
      <c r="A21622" s="52" t="s">
        <v>7545</v>
      </c>
      <c r="B21622" s="54" t="s">
        <v>7613</v>
      </c>
      <c r="C21622" s="61" t="s">
        <v>471</v>
      </c>
      <c r="D21622" s="449">
        <v>0</v>
      </c>
      <c r="E21622" s="453">
        <v>86.302999999999997</v>
      </c>
      <c r="F21622" s="453">
        <v>2863.4560000000001</v>
      </c>
    </row>
    <row r="21623" spans="1:6" ht="17.399999999999999" x14ac:dyDescent="0.25">
      <c r="A21623" s="59" t="s">
        <v>7545</v>
      </c>
      <c r="B21623" s="57" t="s">
        <v>7613</v>
      </c>
      <c r="C21623" s="143" t="s">
        <v>479</v>
      </c>
      <c r="D21623" s="451">
        <v>0</v>
      </c>
      <c r="E21623" s="455">
        <v>59.207999999999998</v>
      </c>
      <c r="F21623" s="455">
        <v>2371.8330000000001</v>
      </c>
    </row>
    <row r="21624" spans="1:6" ht="17.399999999999999" x14ac:dyDescent="0.25">
      <c r="A21624" s="52" t="s">
        <v>7545</v>
      </c>
      <c r="B21624" s="54" t="s">
        <v>7613</v>
      </c>
      <c r="C21624" s="61" t="s">
        <v>442</v>
      </c>
      <c r="D21624" s="449">
        <v>0</v>
      </c>
      <c r="E21624" s="453">
        <v>64.296999999999997</v>
      </c>
      <c r="F21624" s="453">
        <v>2010.1410000000001</v>
      </c>
    </row>
    <row r="21625" spans="1:6" ht="17.399999999999999" x14ac:dyDescent="0.25">
      <c r="A21625" s="53" t="s">
        <v>7545</v>
      </c>
      <c r="B21625" s="55" t="s">
        <v>7613</v>
      </c>
      <c r="C21625" s="62" t="s">
        <v>498</v>
      </c>
      <c r="D21625" s="450">
        <v>0</v>
      </c>
      <c r="E21625" s="454">
        <v>34.659999999999997</v>
      </c>
      <c r="F21625" s="454">
        <v>1964.925</v>
      </c>
    </row>
    <row r="21626" spans="1:6" ht="17.399999999999999" x14ac:dyDescent="0.25">
      <c r="A21626" s="52" t="s">
        <v>7545</v>
      </c>
      <c r="B21626" s="54" t="s">
        <v>7613</v>
      </c>
      <c r="C21626" s="61" t="s">
        <v>444</v>
      </c>
      <c r="D21626" s="449">
        <v>0</v>
      </c>
      <c r="E21626" s="453">
        <v>48.488999999999997</v>
      </c>
      <c r="F21626" s="453">
        <v>1540.691</v>
      </c>
    </row>
    <row r="21627" spans="1:6" ht="17.399999999999999" x14ac:dyDescent="0.25">
      <c r="A21627" s="53" t="s">
        <v>7545</v>
      </c>
      <c r="B21627" s="55" t="s">
        <v>7613</v>
      </c>
      <c r="C21627" s="62" t="s">
        <v>440</v>
      </c>
      <c r="D21627" s="450">
        <v>0</v>
      </c>
      <c r="E21627" s="454">
        <v>222.15899999999999</v>
      </c>
      <c r="F21627" s="454">
        <v>7555.4380000000001</v>
      </c>
    </row>
    <row r="21628" spans="1:6" ht="17.399999999999999" x14ac:dyDescent="0.25">
      <c r="A21628" s="52" t="s">
        <v>6286</v>
      </c>
      <c r="B21628" s="54" t="s">
        <v>2781</v>
      </c>
      <c r="C21628" s="61" t="s">
        <v>511</v>
      </c>
      <c r="D21628" s="449">
        <v>0</v>
      </c>
      <c r="E21628" s="453">
        <v>65.045000000000002</v>
      </c>
      <c r="F21628" s="453">
        <v>3967.6080000000002</v>
      </c>
    </row>
    <row r="21629" spans="1:6" ht="17.399999999999999" x14ac:dyDescent="0.25">
      <c r="A21629" s="53" t="s">
        <v>6286</v>
      </c>
      <c r="B21629" s="55" t="s">
        <v>2781</v>
      </c>
      <c r="C21629" s="62" t="s">
        <v>443</v>
      </c>
      <c r="D21629" s="450">
        <v>0</v>
      </c>
      <c r="E21629" s="454">
        <v>80.878</v>
      </c>
      <c r="F21629" s="454">
        <v>3706.875</v>
      </c>
    </row>
    <row r="21630" spans="1:6" ht="17.399999999999999" x14ac:dyDescent="0.25">
      <c r="A21630" s="52" t="s">
        <v>6286</v>
      </c>
      <c r="B21630" s="54" t="s">
        <v>2781</v>
      </c>
      <c r="C21630" s="61" t="s">
        <v>444</v>
      </c>
      <c r="D21630" s="449">
        <v>0</v>
      </c>
      <c r="E21630" s="453">
        <v>134.494</v>
      </c>
      <c r="F21630" s="453">
        <v>2085.672</v>
      </c>
    </row>
    <row r="21631" spans="1:6" ht="17.399999999999999" x14ac:dyDescent="0.25">
      <c r="A21631" s="53" t="s">
        <v>6286</v>
      </c>
      <c r="B21631" s="55" t="s">
        <v>2781</v>
      </c>
      <c r="C21631" s="62" t="s">
        <v>455</v>
      </c>
      <c r="D21631" s="450">
        <v>0</v>
      </c>
      <c r="E21631" s="454">
        <v>111.673</v>
      </c>
      <c r="F21631" s="454">
        <v>1561.9570000000001</v>
      </c>
    </row>
    <row r="21632" spans="1:6" ht="17.399999999999999" x14ac:dyDescent="0.25">
      <c r="A21632" s="52" t="s">
        <v>6286</v>
      </c>
      <c r="B21632" s="54" t="s">
        <v>2781</v>
      </c>
      <c r="C21632" s="61" t="s">
        <v>440</v>
      </c>
      <c r="D21632" s="449">
        <v>0</v>
      </c>
      <c r="E21632" s="453">
        <v>425.5</v>
      </c>
      <c r="F21632" s="453">
        <v>7295.009</v>
      </c>
    </row>
    <row r="21633" spans="1:6" ht="17.399999999999999" x14ac:dyDescent="0.25">
      <c r="A21633" s="59" t="s">
        <v>7546</v>
      </c>
      <c r="B21633" s="57" t="s">
        <v>7614</v>
      </c>
      <c r="C21633" s="143" t="s">
        <v>455</v>
      </c>
      <c r="D21633" s="451">
        <v>0</v>
      </c>
      <c r="E21633" s="455">
        <v>136.18</v>
      </c>
      <c r="F21633" s="455">
        <v>2062.1179999999999</v>
      </c>
    </row>
    <row r="21634" spans="1:6" ht="17.399999999999999" x14ac:dyDescent="0.25">
      <c r="A21634" s="58" t="s">
        <v>7546</v>
      </c>
      <c r="B21634" s="56" t="s">
        <v>7614</v>
      </c>
      <c r="C21634" s="142" t="s">
        <v>511</v>
      </c>
      <c r="D21634" s="452">
        <v>0</v>
      </c>
      <c r="E21634" s="456">
        <v>27.937000000000001</v>
      </c>
      <c r="F21634" s="456">
        <v>1340.2460000000001</v>
      </c>
    </row>
    <row r="21635" spans="1:6" ht="17.399999999999999" x14ac:dyDescent="0.25">
      <c r="A21635" s="59" t="s">
        <v>7546</v>
      </c>
      <c r="B21635" s="57" t="s">
        <v>7614</v>
      </c>
      <c r="C21635" s="143" t="s">
        <v>443</v>
      </c>
      <c r="D21635" s="451">
        <v>0</v>
      </c>
      <c r="E21635" s="455">
        <v>39.247</v>
      </c>
      <c r="F21635" s="455">
        <v>1075.116</v>
      </c>
    </row>
    <row r="21636" spans="1:6" ht="17.399999999999999" x14ac:dyDescent="0.25">
      <c r="A21636" s="58" t="s">
        <v>7546</v>
      </c>
      <c r="B21636" s="56" t="s">
        <v>7614</v>
      </c>
      <c r="C21636" s="142" t="s">
        <v>440</v>
      </c>
      <c r="D21636" s="452">
        <v>0</v>
      </c>
      <c r="E21636" s="456">
        <v>393.33600000000001</v>
      </c>
      <c r="F21636" s="456">
        <v>6262.9750000000004</v>
      </c>
    </row>
    <row r="21637" spans="1:6" ht="17.399999999999999" x14ac:dyDescent="0.25">
      <c r="A21637" s="59" t="s">
        <v>2782</v>
      </c>
      <c r="B21637" s="57" t="s">
        <v>2783</v>
      </c>
      <c r="C21637" s="143" t="s">
        <v>511</v>
      </c>
      <c r="D21637" s="451">
        <v>0</v>
      </c>
      <c r="E21637" s="455">
        <v>2680.6979999999999</v>
      </c>
      <c r="F21637" s="455">
        <v>155941.321</v>
      </c>
    </row>
    <row r="21638" spans="1:6" ht="17.399999999999999" x14ac:dyDescent="0.25">
      <c r="A21638" s="58" t="s">
        <v>2782</v>
      </c>
      <c r="B21638" s="56" t="s">
        <v>2783</v>
      </c>
      <c r="C21638" s="142" t="s">
        <v>444</v>
      </c>
      <c r="D21638" s="452">
        <v>0</v>
      </c>
      <c r="E21638" s="456">
        <v>2845.5810000000001</v>
      </c>
      <c r="F21638" s="456">
        <v>129539.073</v>
      </c>
    </row>
    <row r="21639" spans="1:6" ht="17.399999999999999" x14ac:dyDescent="0.25">
      <c r="A21639" s="53" t="s">
        <v>2782</v>
      </c>
      <c r="B21639" s="55" t="s">
        <v>2783</v>
      </c>
      <c r="C21639" s="62" t="s">
        <v>455</v>
      </c>
      <c r="D21639" s="450">
        <v>0</v>
      </c>
      <c r="E21639" s="454">
        <v>1190.4190000000001</v>
      </c>
      <c r="F21639" s="454">
        <v>34714.675999999999</v>
      </c>
    </row>
    <row r="21640" spans="1:6" ht="17.399999999999999" x14ac:dyDescent="0.25">
      <c r="A21640" s="58" t="s">
        <v>2782</v>
      </c>
      <c r="B21640" s="56" t="s">
        <v>2783</v>
      </c>
      <c r="C21640" s="142" t="s">
        <v>481</v>
      </c>
      <c r="D21640" s="452">
        <v>0</v>
      </c>
      <c r="E21640" s="456">
        <v>593.49</v>
      </c>
      <c r="F21640" s="456">
        <v>32832.69</v>
      </c>
    </row>
    <row r="21641" spans="1:6" ht="17.399999999999999" x14ac:dyDescent="0.25">
      <c r="A21641" s="53" t="s">
        <v>2782</v>
      </c>
      <c r="B21641" s="55" t="s">
        <v>2783</v>
      </c>
      <c r="C21641" s="62" t="s">
        <v>443</v>
      </c>
      <c r="D21641" s="450">
        <v>0</v>
      </c>
      <c r="E21641" s="454">
        <v>324.33999999999997</v>
      </c>
      <c r="F21641" s="454">
        <v>29416.992999999999</v>
      </c>
    </row>
    <row r="21642" spans="1:6" ht="17.399999999999999" x14ac:dyDescent="0.25">
      <c r="A21642" s="52" t="s">
        <v>2782</v>
      </c>
      <c r="B21642" s="54" t="s">
        <v>2783</v>
      </c>
      <c r="C21642" s="61" t="s">
        <v>471</v>
      </c>
      <c r="D21642" s="449">
        <v>0</v>
      </c>
      <c r="E21642" s="453">
        <v>732.53300000000002</v>
      </c>
      <c r="F21642" s="453">
        <v>25916.663</v>
      </c>
    </row>
    <row r="21643" spans="1:6" ht="17.399999999999999" x14ac:dyDescent="0.25">
      <c r="A21643" s="59" t="s">
        <v>2782</v>
      </c>
      <c r="B21643" s="57" t="s">
        <v>2783</v>
      </c>
      <c r="C21643" s="143" t="s">
        <v>439</v>
      </c>
      <c r="D21643" s="451">
        <v>0</v>
      </c>
      <c r="E21643" s="455">
        <v>90.388000000000005</v>
      </c>
      <c r="F21643" s="455">
        <v>18804.633999999998</v>
      </c>
    </row>
    <row r="21644" spans="1:6" ht="17.399999999999999" x14ac:dyDescent="0.25">
      <c r="A21644" s="52" t="s">
        <v>2782</v>
      </c>
      <c r="B21644" s="54" t="s">
        <v>2783</v>
      </c>
      <c r="C21644" s="61" t="s">
        <v>442</v>
      </c>
      <c r="D21644" s="449">
        <v>0</v>
      </c>
      <c r="E21644" s="453">
        <v>90.325999999999993</v>
      </c>
      <c r="F21644" s="453">
        <v>14157.973</v>
      </c>
    </row>
    <row r="21645" spans="1:6" ht="17.399999999999999" x14ac:dyDescent="0.25">
      <c r="A21645" s="53" t="s">
        <v>2782</v>
      </c>
      <c r="B21645" s="55" t="s">
        <v>2783</v>
      </c>
      <c r="C21645" s="62" t="s">
        <v>482</v>
      </c>
      <c r="D21645" s="450">
        <v>0</v>
      </c>
      <c r="E21645" s="454">
        <v>232.55500000000001</v>
      </c>
      <c r="F21645" s="454">
        <v>12254.885</v>
      </c>
    </row>
    <row r="21646" spans="1:6" ht="17.399999999999999" x14ac:dyDescent="0.25">
      <c r="A21646" s="52" t="s">
        <v>2782</v>
      </c>
      <c r="B21646" s="54" t="s">
        <v>2783</v>
      </c>
      <c r="C21646" s="61" t="s">
        <v>479</v>
      </c>
      <c r="D21646" s="449">
        <v>0</v>
      </c>
      <c r="E21646" s="453">
        <v>410.87299999999999</v>
      </c>
      <c r="F21646" s="453">
        <v>11964.603999999999</v>
      </c>
    </row>
    <row r="21647" spans="1:6" ht="17.399999999999999" x14ac:dyDescent="0.25">
      <c r="A21647" s="53" t="s">
        <v>2782</v>
      </c>
      <c r="B21647" s="55" t="s">
        <v>2783</v>
      </c>
      <c r="C21647" s="62" t="s">
        <v>457</v>
      </c>
      <c r="D21647" s="450">
        <v>0</v>
      </c>
      <c r="E21647" s="454">
        <v>249.33500000000001</v>
      </c>
      <c r="F21647" s="454">
        <v>11110.129000000001</v>
      </c>
    </row>
    <row r="21648" spans="1:6" ht="17.399999999999999" x14ac:dyDescent="0.25">
      <c r="A21648" s="58" t="s">
        <v>2782</v>
      </c>
      <c r="B21648" s="56" t="s">
        <v>2783</v>
      </c>
      <c r="C21648" s="142" t="s">
        <v>463</v>
      </c>
      <c r="D21648" s="452">
        <v>0</v>
      </c>
      <c r="E21648" s="456">
        <v>243.61699999999999</v>
      </c>
      <c r="F21648" s="456">
        <v>10625.72</v>
      </c>
    </row>
    <row r="21649" spans="1:6" ht="17.399999999999999" x14ac:dyDescent="0.25">
      <c r="A21649" s="59" t="s">
        <v>2782</v>
      </c>
      <c r="B21649" s="57" t="s">
        <v>2783</v>
      </c>
      <c r="C21649" s="143" t="s">
        <v>447</v>
      </c>
      <c r="D21649" s="451">
        <v>0</v>
      </c>
      <c r="E21649" s="455">
        <v>130.43</v>
      </c>
      <c r="F21649" s="455">
        <v>9989.2980000000007</v>
      </c>
    </row>
    <row r="21650" spans="1:6" ht="17.399999999999999" x14ac:dyDescent="0.25">
      <c r="A21650" s="52" t="s">
        <v>2782</v>
      </c>
      <c r="B21650" s="54" t="s">
        <v>2783</v>
      </c>
      <c r="C21650" s="61" t="s">
        <v>483</v>
      </c>
      <c r="D21650" s="449">
        <v>0</v>
      </c>
      <c r="E21650" s="453">
        <v>131.71100000000001</v>
      </c>
      <c r="F21650" s="453">
        <v>5867.7139999999999</v>
      </c>
    </row>
    <row r="21651" spans="1:6" ht="17.399999999999999" x14ac:dyDescent="0.25">
      <c r="A21651" s="53" t="s">
        <v>2782</v>
      </c>
      <c r="B21651" s="55" t="s">
        <v>2783</v>
      </c>
      <c r="C21651" s="62" t="s">
        <v>521</v>
      </c>
      <c r="D21651" s="450">
        <v>0</v>
      </c>
      <c r="E21651" s="454">
        <v>215.291</v>
      </c>
      <c r="F21651" s="454">
        <v>5740.2470000000003</v>
      </c>
    </row>
    <row r="21652" spans="1:6" ht="17.399999999999999" x14ac:dyDescent="0.25">
      <c r="A21652" s="58" t="s">
        <v>2782</v>
      </c>
      <c r="B21652" s="56" t="s">
        <v>2783</v>
      </c>
      <c r="C21652" s="142" t="s">
        <v>498</v>
      </c>
      <c r="D21652" s="452">
        <v>0</v>
      </c>
      <c r="E21652" s="456">
        <v>65.272000000000006</v>
      </c>
      <c r="F21652" s="456">
        <v>4708.3459999999995</v>
      </c>
    </row>
    <row r="21653" spans="1:6" ht="17.399999999999999" x14ac:dyDescent="0.25">
      <c r="A21653" s="59" t="s">
        <v>2782</v>
      </c>
      <c r="B21653" s="57" t="s">
        <v>2783</v>
      </c>
      <c r="C21653" s="143" t="s">
        <v>461</v>
      </c>
      <c r="D21653" s="451">
        <v>0</v>
      </c>
      <c r="E21653" s="455">
        <v>51.567999999999998</v>
      </c>
      <c r="F21653" s="455">
        <v>4629.3280000000004</v>
      </c>
    </row>
    <row r="21654" spans="1:6" ht="17.399999999999999" x14ac:dyDescent="0.25">
      <c r="A21654" s="52" t="s">
        <v>2782</v>
      </c>
      <c r="B21654" s="54" t="s">
        <v>2783</v>
      </c>
      <c r="C21654" s="61" t="s">
        <v>491</v>
      </c>
      <c r="D21654" s="449">
        <v>0</v>
      </c>
      <c r="E21654" s="453">
        <v>103.508</v>
      </c>
      <c r="F21654" s="453">
        <v>3768.28</v>
      </c>
    </row>
    <row r="21655" spans="1:6" ht="17.399999999999999" x14ac:dyDescent="0.25">
      <c r="A21655" s="59" t="s">
        <v>2782</v>
      </c>
      <c r="B21655" s="57" t="s">
        <v>2783</v>
      </c>
      <c r="C21655" s="143" t="s">
        <v>489</v>
      </c>
      <c r="D21655" s="451">
        <v>0</v>
      </c>
      <c r="E21655" s="455">
        <v>94.367999999999995</v>
      </c>
      <c r="F21655" s="455">
        <v>3351.2649999999999</v>
      </c>
    </row>
    <row r="21656" spans="1:6" ht="17.399999999999999" x14ac:dyDescent="0.25">
      <c r="A21656" s="58" t="s">
        <v>2782</v>
      </c>
      <c r="B21656" s="56" t="s">
        <v>2783</v>
      </c>
      <c r="C21656" s="142" t="s">
        <v>446</v>
      </c>
      <c r="D21656" s="452">
        <v>0</v>
      </c>
      <c r="E21656" s="456">
        <v>12.96</v>
      </c>
      <c r="F21656" s="456">
        <v>2518.13</v>
      </c>
    </row>
    <row r="21657" spans="1:6" ht="17.399999999999999" x14ac:dyDescent="0.25">
      <c r="A21657" s="53" t="s">
        <v>2782</v>
      </c>
      <c r="B21657" s="55" t="s">
        <v>2783</v>
      </c>
      <c r="C21657" s="62" t="s">
        <v>464</v>
      </c>
      <c r="D21657" s="450">
        <v>0</v>
      </c>
      <c r="E21657" s="454">
        <v>39.054000000000002</v>
      </c>
      <c r="F21657" s="454">
        <v>2281.6979999999999</v>
      </c>
    </row>
    <row r="21658" spans="1:6" ht="17.399999999999999" x14ac:dyDescent="0.25">
      <c r="A21658" s="52" t="s">
        <v>2782</v>
      </c>
      <c r="B21658" s="54" t="s">
        <v>2783</v>
      </c>
      <c r="C21658" s="61" t="s">
        <v>441</v>
      </c>
      <c r="D21658" s="449">
        <v>0</v>
      </c>
      <c r="E21658" s="453">
        <v>31.449000000000002</v>
      </c>
      <c r="F21658" s="453">
        <v>2164.7359999999999</v>
      </c>
    </row>
    <row r="21659" spans="1:6" ht="17.399999999999999" x14ac:dyDescent="0.25">
      <c r="A21659" s="53" t="s">
        <v>2782</v>
      </c>
      <c r="B21659" s="55" t="s">
        <v>2783</v>
      </c>
      <c r="C21659" s="62" t="s">
        <v>467</v>
      </c>
      <c r="D21659" s="450">
        <v>0</v>
      </c>
      <c r="E21659" s="454">
        <v>21.7</v>
      </c>
      <c r="F21659" s="454">
        <v>1778.1289999999999</v>
      </c>
    </row>
    <row r="21660" spans="1:6" ht="17.399999999999999" x14ac:dyDescent="0.25">
      <c r="A21660" s="58" t="s">
        <v>2782</v>
      </c>
      <c r="B21660" s="56" t="s">
        <v>2783</v>
      </c>
      <c r="C21660" s="142" t="s">
        <v>473</v>
      </c>
      <c r="D21660" s="452">
        <v>0</v>
      </c>
      <c r="E21660" s="456">
        <v>26.85</v>
      </c>
      <c r="F21660" s="456">
        <v>1249.3910000000001</v>
      </c>
    </row>
    <row r="21661" spans="1:6" ht="17.399999999999999" x14ac:dyDescent="0.25">
      <c r="A21661" s="59" t="s">
        <v>2782</v>
      </c>
      <c r="B21661" s="57" t="s">
        <v>2783</v>
      </c>
      <c r="C21661" s="143" t="s">
        <v>445</v>
      </c>
      <c r="D21661" s="451">
        <v>0</v>
      </c>
      <c r="E21661" s="455">
        <v>26.347999999999999</v>
      </c>
      <c r="F21661" s="455">
        <v>1115.48</v>
      </c>
    </row>
    <row r="21662" spans="1:6" ht="17.399999999999999" x14ac:dyDescent="0.25">
      <c r="A21662" s="52" t="s">
        <v>2782</v>
      </c>
      <c r="B21662" s="54" t="s">
        <v>2783</v>
      </c>
      <c r="C21662" s="61" t="s">
        <v>440</v>
      </c>
      <c r="D21662" s="449">
        <v>0</v>
      </c>
      <c r="E21662" s="453">
        <v>178.65799999999999</v>
      </c>
      <c r="F21662" s="453">
        <v>8673.5869999999995</v>
      </c>
    </row>
    <row r="21663" spans="1:6" ht="17.399999999999999" x14ac:dyDescent="0.25">
      <c r="A21663" s="59" t="s">
        <v>6287</v>
      </c>
      <c r="B21663" s="57" t="s">
        <v>1483</v>
      </c>
      <c r="C21663" s="143" t="s">
        <v>511</v>
      </c>
      <c r="D21663" s="451">
        <v>0</v>
      </c>
      <c r="E21663" s="455">
        <v>542.19399999999996</v>
      </c>
      <c r="F21663" s="455">
        <v>34740.161999999997</v>
      </c>
    </row>
    <row r="21664" spans="1:6" ht="17.399999999999999" x14ac:dyDescent="0.25">
      <c r="A21664" s="52" t="s">
        <v>6287</v>
      </c>
      <c r="B21664" s="54" t="s">
        <v>1483</v>
      </c>
      <c r="C21664" s="61" t="s">
        <v>444</v>
      </c>
      <c r="D21664" s="449">
        <v>0</v>
      </c>
      <c r="E21664" s="453">
        <v>269.27100000000002</v>
      </c>
      <c r="F21664" s="453">
        <v>14452.672</v>
      </c>
    </row>
    <row r="21665" spans="1:6" ht="17.399999999999999" x14ac:dyDescent="0.25">
      <c r="A21665" s="59" t="s">
        <v>6287</v>
      </c>
      <c r="B21665" s="57" t="s">
        <v>1483</v>
      </c>
      <c r="C21665" s="143" t="s">
        <v>455</v>
      </c>
      <c r="D21665" s="451">
        <v>0</v>
      </c>
      <c r="E21665" s="455">
        <v>1045.4169999999999</v>
      </c>
      <c r="F21665" s="455">
        <v>10539.744000000001</v>
      </c>
    </row>
    <row r="21666" spans="1:6" ht="17.399999999999999" x14ac:dyDescent="0.25">
      <c r="A21666" s="58" t="s">
        <v>6287</v>
      </c>
      <c r="B21666" s="56" t="s">
        <v>1483</v>
      </c>
      <c r="C21666" s="142" t="s">
        <v>443</v>
      </c>
      <c r="D21666" s="452">
        <v>0</v>
      </c>
      <c r="E21666" s="456">
        <v>55.631999999999998</v>
      </c>
      <c r="F21666" s="456">
        <v>4245.4210000000003</v>
      </c>
    </row>
    <row r="21667" spans="1:6" ht="17.399999999999999" x14ac:dyDescent="0.25">
      <c r="A21667" s="53" t="s">
        <v>6287</v>
      </c>
      <c r="B21667" s="55" t="s">
        <v>1483</v>
      </c>
      <c r="C21667" s="62" t="s">
        <v>481</v>
      </c>
      <c r="D21667" s="450">
        <v>0</v>
      </c>
      <c r="E21667" s="454">
        <v>90.27</v>
      </c>
      <c r="F21667" s="454">
        <v>4023.16</v>
      </c>
    </row>
    <row r="21668" spans="1:6" ht="17.399999999999999" x14ac:dyDescent="0.25">
      <c r="A21668" s="52" t="s">
        <v>6287</v>
      </c>
      <c r="B21668" s="54" t="s">
        <v>1483</v>
      </c>
      <c r="C21668" s="61" t="s">
        <v>471</v>
      </c>
      <c r="D21668" s="449">
        <v>0</v>
      </c>
      <c r="E21668" s="453">
        <v>49.475000000000001</v>
      </c>
      <c r="F21668" s="453">
        <v>3356.739</v>
      </c>
    </row>
    <row r="21669" spans="1:6" ht="17.399999999999999" x14ac:dyDescent="0.25">
      <c r="A21669" s="53" t="s">
        <v>6287</v>
      </c>
      <c r="B21669" s="55" t="s">
        <v>1483</v>
      </c>
      <c r="C21669" s="62" t="s">
        <v>483</v>
      </c>
      <c r="D21669" s="450">
        <v>0</v>
      </c>
      <c r="E21669" s="454">
        <v>31.849</v>
      </c>
      <c r="F21669" s="454">
        <v>2868.7640000000001</v>
      </c>
    </row>
    <row r="21670" spans="1:6" ht="17.399999999999999" x14ac:dyDescent="0.25">
      <c r="A21670" s="52" t="s">
        <v>6287</v>
      </c>
      <c r="B21670" s="54" t="s">
        <v>1483</v>
      </c>
      <c r="C21670" s="61" t="s">
        <v>464</v>
      </c>
      <c r="D21670" s="449">
        <v>0</v>
      </c>
      <c r="E21670" s="453">
        <v>16.936</v>
      </c>
      <c r="F21670" s="453">
        <v>2131.3780000000002</v>
      </c>
    </row>
    <row r="21671" spans="1:6" ht="17.399999999999999" x14ac:dyDescent="0.25">
      <c r="A21671" s="59" t="s">
        <v>6287</v>
      </c>
      <c r="B21671" s="57" t="s">
        <v>1483</v>
      </c>
      <c r="C21671" s="143" t="s">
        <v>498</v>
      </c>
      <c r="D21671" s="451">
        <v>0</v>
      </c>
      <c r="E21671" s="455">
        <v>27.318999999999999</v>
      </c>
      <c r="F21671" s="455">
        <v>1822.587</v>
      </c>
    </row>
    <row r="21672" spans="1:6" ht="17.399999999999999" x14ac:dyDescent="0.25">
      <c r="A21672" s="58" t="s">
        <v>6287</v>
      </c>
      <c r="B21672" s="56" t="s">
        <v>1483</v>
      </c>
      <c r="C21672" s="142" t="s">
        <v>457</v>
      </c>
      <c r="D21672" s="452">
        <v>0</v>
      </c>
      <c r="E21672" s="456">
        <v>22.491</v>
      </c>
      <c r="F21672" s="456">
        <v>1609.3209999999999</v>
      </c>
    </row>
    <row r="21673" spans="1:6" ht="17.399999999999999" x14ac:dyDescent="0.25">
      <c r="A21673" s="53" t="s">
        <v>6287</v>
      </c>
      <c r="B21673" s="55" t="s">
        <v>1483</v>
      </c>
      <c r="C21673" s="62" t="s">
        <v>473</v>
      </c>
      <c r="D21673" s="450">
        <v>0</v>
      </c>
      <c r="E21673" s="454">
        <v>14.5</v>
      </c>
      <c r="F21673" s="454">
        <v>1152.5319999999999</v>
      </c>
    </row>
    <row r="21674" spans="1:6" ht="17.399999999999999" x14ac:dyDescent="0.25">
      <c r="A21674" s="58" t="s">
        <v>6287</v>
      </c>
      <c r="B21674" s="56" t="s">
        <v>1483</v>
      </c>
      <c r="C21674" s="142" t="s">
        <v>440</v>
      </c>
      <c r="D21674" s="452">
        <v>0</v>
      </c>
      <c r="E21674" s="456">
        <v>89.328999999999994</v>
      </c>
      <c r="F21674" s="456">
        <v>3592.5010000000002</v>
      </c>
    </row>
    <row r="21675" spans="1:6" ht="17.399999999999999" x14ac:dyDescent="0.25">
      <c r="A21675" s="59" t="s">
        <v>7547</v>
      </c>
      <c r="B21675" s="57" t="s">
        <v>7615</v>
      </c>
      <c r="C21675" s="143" t="s">
        <v>511</v>
      </c>
      <c r="D21675" s="451">
        <v>0</v>
      </c>
      <c r="E21675" s="455">
        <v>335.72500000000002</v>
      </c>
      <c r="F21675" s="455">
        <v>22281.781999999999</v>
      </c>
    </row>
    <row r="21676" spans="1:6" ht="17.399999999999999" x14ac:dyDescent="0.25">
      <c r="A21676" s="52" t="s">
        <v>7547</v>
      </c>
      <c r="B21676" s="54" t="s">
        <v>7615</v>
      </c>
      <c r="C21676" s="61" t="s">
        <v>455</v>
      </c>
      <c r="D21676" s="449">
        <v>0</v>
      </c>
      <c r="E21676" s="453">
        <v>394.97399999999999</v>
      </c>
      <c r="F21676" s="453">
        <v>5788.5959999999995</v>
      </c>
    </row>
    <row r="21677" spans="1:6" ht="17.399999999999999" x14ac:dyDescent="0.25">
      <c r="A21677" s="59" t="s">
        <v>7547</v>
      </c>
      <c r="B21677" s="57" t="s">
        <v>7615</v>
      </c>
      <c r="C21677" s="143" t="s">
        <v>439</v>
      </c>
      <c r="D21677" s="451">
        <v>0</v>
      </c>
      <c r="E21677" s="455">
        <v>52.814999999999998</v>
      </c>
      <c r="F21677" s="455">
        <v>5129.8860000000004</v>
      </c>
    </row>
    <row r="21678" spans="1:6" ht="17.399999999999999" x14ac:dyDescent="0.25">
      <c r="A21678" s="52" t="s">
        <v>7547</v>
      </c>
      <c r="B21678" s="54" t="s">
        <v>7615</v>
      </c>
      <c r="C21678" s="61" t="s">
        <v>471</v>
      </c>
      <c r="D21678" s="449">
        <v>0</v>
      </c>
      <c r="E21678" s="453">
        <v>79.831000000000003</v>
      </c>
      <c r="F21678" s="453">
        <v>4995.3599999999997</v>
      </c>
    </row>
    <row r="21679" spans="1:6" ht="17.399999999999999" x14ac:dyDescent="0.25">
      <c r="A21679" s="53" t="s">
        <v>7547</v>
      </c>
      <c r="B21679" s="55" t="s">
        <v>7615</v>
      </c>
      <c r="C21679" s="62" t="s">
        <v>481</v>
      </c>
      <c r="D21679" s="450">
        <v>0</v>
      </c>
      <c r="E21679" s="454">
        <v>109.702</v>
      </c>
      <c r="F21679" s="454">
        <v>4604.8310000000001</v>
      </c>
    </row>
    <row r="21680" spans="1:6" ht="17.399999999999999" x14ac:dyDescent="0.25">
      <c r="A21680" s="58" t="s">
        <v>7547</v>
      </c>
      <c r="B21680" s="56" t="s">
        <v>7615</v>
      </c>
      <c r="C21680" s="142" t="s">
        <v>444</v>
      </c>
      <c r="D21680" s="452">
        <v>0</v>
      </c>
      <c r="E21680" s="456">
        <v>87.091999999999999</v>
      </c>
      <c r="F21680" s="456">
        <v>4593.3770000000004</v>
      </c>
    </row>
    <row r="21681" spans="1:6" ht="17.399999999999999" x14ac:dyDescent="0.25">
      <c r="A21681" s="53" t="s">
        <v>7547</v>
      </c>
      <c r="B21681" s="55" t="s">
        <v>7615</v>
      </c>
      <c r="C21681" s="62" t="s">
        <v>443</v>
      </c>
      <c r="D21681" s="450">
        <v>0</v>
      </c>
      <c r="E21681" s="454">
        <v>48.207000000000001</v>
      </c>
      <c r="F21681" s="454">
        <v>4187.7650000000003</v>
      </c>
    </row>
    <row r="21682" spans="1:6" ht="17.399999999999999" x14ac:dyDescent="0.25">
      <c r="A21682" s="58" t="s">
        <v>7547</v>
      </c>
      <c r="B21682" s="56" t="s">
        <v>7615</v>
      </c>
      <c r="C21682" s="142" t="s">
        <v>483</v>
      </c>
      <c r="D21682" s="452">
        <v>0</v>
      </c>
      <c r="E21682" s="456">
        <v>23.199000000000002</v>
      </c>
      <c r="F21682" s="456">
        <v>4027.4290000000001</v>
      </c>
    </row>
    <row r="21683" spans="1:6" ht="17.399999999999999" x14ac:dyDescent="0.25">
      <c r="A21683" s="59" t="s">
        <v>7547</v>
      </c>
      <c r="B21683" s="57" t="s">
        <v>7615</v>
      </c>
      <c r="C21683" s="143" t="s">
        <v>457</v>
      </c>
      <c r="D21683" s="451">
        <v>0</v>
      </c>
      <c r="E21683" s="455">
        <v>41.908999999999999</v>
      </c>
      <c r="F21683" s="455">
        <v>2067.511</v>
      </c>
    </row>
    <row r="21684" spans="1:6" ht="17.399999999999999" x14ac:dyDescent="0.25">
      <c r="A21684" s="58" t="s">
        <v>7547</v>
      </c>
      <c r="B21684" s="56" t="s">
        <v>7615</v>
      </c>
      <c r="C21684" s="142" t="s">
        <v>440</v>
      </c>
      <c r="D21684" s="452">
        <v>0</v>
      </c>
      <c r="E21684" s="456">
        <v>94.334999999999994</v>
      </c>
      <c r="F21684" s="456">
        <v>5380.85</v>
      </c>
    </row>
    <row r="21685" spans="1:6" ht="17.399999999999999" x14ac:dyDescent="0.25">
      <c r="A21685" s="53" t="s">
        <v>6288</v>
      </c>
      <c r="B21685" s="55" t="s">
        <v>3401</v>
      </c>
      <c r="C21685" s="62" t="s">
        <v>511</v>
      </c>
      <c r="D21685" s="450">
        <v>0</v>
      </c>
      <c r="E21685" s="454">
        <v>598.52300000000002</v>
      </c>
      <c r="F21685" s="454">
        <v>21008.448</v>
      </c>
    </row>
    <row r="21686" spans="1:6" ht="17.399999999999999" x14ac:dyDescent="0.25">
      <c r="A21686" s="52" t="s">
        <v>6288</v>
      </c>
      <c r="B21686" s="54" t="s">
        <v>3401</v>
      </c>
      <c r="C21686" s="61" t="s">
        <v>498</v>
      </c>
      <c r="D21686" s="449">
        <v>0</v>
      </c>
      <c r="E21686" s="453">
        <v>6.3979999999999997</v>
      </c>
      <c r="F21686" s="453">
        <v>2430.085</v>
      </c>
    </row>
    <row r="21687" spans="1:6" ht="17.399999999999999" x14ac:dyDescent="0.25">
      <c r="A21687" s="53" t="s">
        <v>6288</v>
      </c>
      <c r="B21687" s="55" t="s">
        <v>3401</v>
      </c>
      <c r="C21687" s="62" t="s">
        <v>443</v>
      </c>
      <c r="D21687" s="450">
        <v>0</v>
      </c>
      <c r="E21687" s="454">
        <v>17.923999999999999</v>
      </c>
      <c r="F21687" s="454">
        <v>2066.75</v>
      </c>
    </row>
    <row r="21688" spans="1:6" ht="17.399999999999999" x14ac:dyDescent="0.25">
      <c r="A21688" s="52" t="s">
        <v>6288</v>
      </c>
      <c r="B21688" s="54" t="s">
        <v>3401</v>
      </c>
      <c r="C21688" s="61" t="s">
        <v>440</v>
      </c>
      <c r="D21688" s="449">
        <v>0</v>
      </c>
      <c r="E21688" s="453">
        <v>63.834000000000003</v>
      </c>
      <c r="F21688" s="453">
        <v>4440.38</v>
      </c>
    </row>
    <row r="21689" spans="1:6" ht="17.399999999999999" x14ac:dyDescent="0.25">
      <c r="A21689" s="53" t="s">
        <v>6289</v>
      </c>
      <c r="B21689" s="55" t="s">
        <v>7892</v>
      </c>
      <c r="C21689" s="62" t="s">
        <v>447</v>
      </c>
      <c r="D21689" s="450">
        <v>0</v>
      </c>
      <c r="E21689" s="454">
        <v>65.203999999999994</v>
      </c>
      <c r="F21689" s="454">
        <v>39420.521999999997</v>
      </c>
    </row>
    <row r="21690" spans="1:6" ht="17.399999999999999" x14ac:dyDescent="0.25">
      <c r="A21690" s="58" t="s">
        <v>6289</v>
      </c>
      <c r="B21690" s="56" t="s">
        <v>7892</v>
      </c>
      <c r="C21690" s="142" t="s">
        <v>439</v>
      </c>
      <c r="D21690" s="452">
        <v>0</v>
      </c>
      <c r="E21690" s="456">
        <v>46.780999999999999</v>
      </c>
      <c r="F21690" s="456">
        <v>38864.154999999999</v>
      </c>
    </row>
    <row r="21691" spans="1:6" ht="17.399999999999999" x14ac:dyDescent="0.25">
      <c r="A21691" s="53" t="s">
        <v>6289</v>
      </c>
      <c r="B21691" s="55" t="s">
        <v>7892</v>
      </c>
      <c r="C21691" s="62" t="s">
        <v>443</v>
      </c>
      <c r="D21691" s="450">
        <v>0</v>
      </c>
      <c r="E21691" s="454">
        <v>65.509</v>
      </c>
      <c r="F21691" s="454">
        <v>13358.355</v>
      </c>
    </row>
    <row r="21692" spans="1:6" ht="17.399999999999999" x14ac:dyDescent="0.25">
      <c r="A21692" s="58" t="s">
        <v>6289</v>
      </c>
      <c r="B21692" s="56" t="s">
        <v>7892</v>
      </c>
      <c r="C21692" s="142" t="s">
        <v>481</v>
      </c>
      <c r="D21692" s="452">
        <v>0</v>
      </c>
      <c r="E21692" s="456">
        <v>149.048</v>
      </c>
      <c r="F21692" s="456">
        <v>6764.402</v>
      </c>
    </row>
    <row r="21693" spans="1:6" ht="17.399999999999999" x14ac:dyDescent="0.25">
      <c r="A21693" s="53" t="s">
        <v>6289</v>
      </c>
      <c r="B21693" s="55" t="s">
        <v>7892</v>
      </c>
      <c r="C21693" s="62" t="s">
        <v>455</v>
      </c>
      <c r="D21693" s="450">
        <v>0</v>
      </c>
      <c r="E21693" s="454">
        <v>211.44300000000001</v>
      </c>
      <c r="F21693" s="454">
        <v>5661.9160000000002</v>
      </c>
    </row>
    <row r="21694" spans="1:6" ht="17.399999999999999" x14ac:dyDescent="0.25">
      <c r="A21694" s="52" t="s">
        <v>6289</v>
      </c>
      <c r="B21694" s="54" t="s">
        <v>7892</v>
      </c>
      <c r="C21694" s="61" t="s">
        <v>444</v>
      </c>
      <c r="D21694" s="449">
        <v>0</v>
      </c>
      <c r="E21694" s="453">
        <v>59.734999999999999</v>
      </c>
      <c r="F21694" s="453">
        <v>5210.1660000000002</v>
      </c>
    </row>
    <row r="21695" spans="1:6" ht="17.399999999999999" x14ac:dyDescent="0.25">
      <c r="A21695" s="59" t="s">
        <v>6289</v>
      </c>
      <c r="B21695" s="57" t="s">
        <v>7892</v>
      </c>
      <c r="C21695" s="143" t="s">
        <v>511</v>
      </c>
      <c r="D21695" s="451">
        <v>0</v>
      </c>
      <c r="E21695" s="455">
        <v>32.874000000000002</v>
      </c>
      <c r="F21695" s="455">
        <v>3243.567</v>
      </c>
    </row>
    <row r="21696" spans="1:6" ht="17.399999999999999" x14ac:dyDescent="0.25">
      <c r="A21696" s="52" t="s">
        <v>6289</v>
      </c>
      <c r="B21696" s="54" t="s">
        <v>7892</v>
      </c>
      <c r="C21696" s="61" t="s">
        <v>479</v>
      </c>
      <c r="D21696" s="449">
        <v>0</v>
      </c>
      <c r="E21696" s="453">
        <v>87.67</v>
      </c>
      <c r="F21696" s="453">
        <v>1286.346</v>
      </c>
    </row>
    <row r="21697" spans="1:6" ht="17.399999999999999" x14ac:dyDescent="0.25">
      <c r="A21697" s="59" t="s">
        <v>6289</v>
      </c>
      <c r="B21697" s="57" t="s">
        <v>7892</v>
      </c>
      <c r="C21697" s="143" t="s">
        <v>457</v>
      </c>
      <c r="D21697" s="451">
        <v>0</v>
      </c>
      <c r="E21697" s="455">
        <v>5.3140000000000001</v>
      </c>
      <c r="F21697" s="455">
        <v>1207.7360000000001</v>
      </c>
    </row>
    <row r="21698" spans="1:6" ht="17.399999999999999" x14ac:dyDescent="0.25">
      <c r="A21698" s="52" t="s">
        <v>6289</v>
      </c>
      <c r="B21698" s="54" t="s">
        <v>7892</v>
      </c>
      <c r="C21698" s="61" t="s">
        <v>440</v>
      </c>
      <c r="D21698" s="449">
        <v>0</v>
      </c>
      <c r="E21698" s="453">
        <v>96.245000000000005</v>
      </c>
      <c r="F21698" s="453">
        <v>5276.5379999999996</v>
      </c>
    </row>
    <row r="21699" spans="1:6" ht="17.399999999999999" x14ac:dyDescent="0.25">
      <c r="A21699" s="53" t="s">
        <v>6290</v>
      </c>
      <c r="B21699" s="55" t="s">
        <v>3402</v>
      </c>
      <c r="C21699" s="62" t="s">
        <v>457</v>
      </c>
      <c r="D21699" s="450">
        <v>34</v>
      </c>
      <c r="E21699" s="454">
        <v>159.739</v>
      </c>
      <c r="F21699" s="454">
        <v>16519.252</v>
      </c>
    </row>
    <row r="21700" spans="1:6" ht="17.399999999999999" x14ac:dyDescent="0.25">
      <c r="A21700" s="58" t="s">
        <v>6290</v>
      </c>
      <c r="B21700" s="56" t="s">
        <v>3402</v>
      </c>
      <c r="C21700" s="142" t="s">
        <v>455</v>
      </c>
      <c r="D21700" s="452">
        <v>3960</v>
      </c>
      <c r="E21700" s="456">
        <v>421.41300000000001</v>
      </c>
      <c r="F21700" s="456">
        <v>13745.746999999999</v>
      </c>
    </row>
    <row r="21701" spans="1:6" ht="17.399999999999999" x14ac:dyDescent="0.25">
      <c r="A21701" s="59" t="s">
        <v>6290</v>
      </c>
      <c r="B21701" s="57" t="s">
        <v>3402</v>
      </c>
      <c r="C21701" s="143" t="s">
        <v>443</v>
      </c>
      <c r="D21701" s="451">
        <v>7103</v>
      </c>
      <c r="E21701" s="455">
        <v>30.96</v>
      </c>
      <c r="F21701" s="455">
        <v>2004.4280000000001</v>
      </c>
    </row>
    <row r="21702" spans="1:6" ht="17.399999999999999" x14ac:dyDescent="0.25">
      <c r="A21702" s="58" t="s">
        <v>6290</v>
      </c>
      <c r="B21702" s="56" t="s">
        <v>3402</v>
      </c>
      <c r="C21702" s="142" t="s">
        <v>465</v>
      </c>
      <c r="D21702" s="452">
        <v>16</v>
      </c>
      <c r="E21702" s="456">
        <v>10.7</v>
      </c>
      <c r="F21702" s="456">
        <v>1385.789</v>
      </c>
    </row>
    <row r="21703" spans="1:6" ht="17.399999999999999" x14ac:dyDescent="0.25">
      <c r="A21703" s="59" t="s">
        <v>6290</v>
      </c>
      <c r="B21703" s="57" t="s">
        <v>3402</v>
      </c>
      <c r="C21703" s="143" t="s">
        <v>511</v>
      </c>
      <c r="D21703" s="451">
        <v>44749</v>
      </c>
      <c r="E21703" s="455">
        <v>17.297000000000001</v>
      </c>
      <c r="F21703" s="455">
        <v>1295.521</v>
      </c>
    </row>
    <row r="21704" spans="1:6" ht="17.399999999999999" x14ac:dyDescent="0.25">
      <c r="A21704" s="52" t="s">
        <v>6290</v>
      </c>
      <c r="B21704" s="54" t="s">
        <v>3402</v>
      </c>
      <c r="C21704" s="61" t="s">
        <v>440</v>
      </c>
      <c r="D21704" s="449">
        <v>49803</v>
      </c>
      <c r="E21704" s="453">
        <v>45.908999999999999</v>
      </c>
      <c r="F21704" s="453">
        <v>2278.9430000000002</v>
      </c>
    </row>
    <row r="21705" spans="1:6" ht="17.399999999999999" x14ac:dyDescent="0.25">
      <c r="A21705" s="53" t="s">
        <v>3893</v>
      </c>
      <c r="B21705" s="55" t="s">
        <v>2784</v>
      </c>
      <c r="C21705" s="62" t="s">
        <v>455</v>
      </c>
      <c r="D21705" s="450">
        <v>224</v>
      </c>
      <c r="E21705" s="454">
        <v>212.73599999999999</v>
      </c>
      <c r="F21705" s="454">
        <v>7788.8360000000002</v>
      </c>
    </row>
    <row r="21706" spans="1:6" ht="17.399999999999999" x14ac:dyDescent="0.25">
      <c r="A21706" s="52" t="s">
        <v>3893</v>
      </c>
      <c r="B21706" s="54" t="s">
        <v>2784</v>
      </c>
      <c r="C21706" s="61" t="s">
        <v>443</v>
      </c>
      <c r="D21706" s="449">
        <v>377</v>
      </c>
      <c r="E21706" s="453">
        <v>88.605000000000004</v>
      </c>
      <c r="F21706" s="453">
        <v>6512.5</v>
      </c>
    </row>
    <row r="21707" spans="1:6" ht="17.399999999999999" x14ac:dyDescent="0.25">
      <c r="A21707" s="59" t="s">
        <v>3893</v>
      </c>
      <c r="B21707" s="57" t="s">
        <v>2784</v>
      </c>
      <c r="C21707" s="143" t="s">
        <v>447</v>
      </c>
      <c r="D21707" s="451">
        <v>6</v>
      </c>
      <c r="E21707" s="455">
        <v>94.63</v>
      </c>
      <c r="F21707" s="455">
        <v>5023.6779999999999</v>
      </c>
    </row>
    <row r="21708" spans="1:6" ht="17.399999999999999" x14ac:dyDescent="0.25">
      <c r="A21708" s="58" t="s">
        <v>3893</v>
      </c>
      <c r="B21708" s="56" t="s">
        <v>2784</v>
      </c>
      <c r="C21708" s="142" t="s">
        <v>444</v>
      </c>
      <c r="D21708" s="452">
        <v>42</v>
      </c>
      <c r="E21708" s="456">
        <v>43.116</v>
      </c>
      <c r="F21708" s="456">
        <v>3125.68</v>
      </c>
    </row>
    <row r="21709" spans="1:6" ht="17.399999999999999" x14ac:dyDescent="0.25">
      <c r="A21709" s="53" t="s">
        <v>3893</v>
      </c>
      <c r="B21709" s="55" t="s">
        <v>2784</v>
      </c>
      <c r="C21709" s="62" t="s">
        <v>440</v>
      </c>
      <c r="D21709" s="450">
        <v>163</v>
      </c>
      <c r="E21709" s="454">
        <v>9.0090000000000003</v>
      </c>
      <c r="F21709" s="454">
        <v>815.12099999999998</v>
      </c>
    </row>
    <row r="21710" spans="1:6" ht="17.399999999999999" x14ac:dyDescent="0.25">
      <c r="A21710" s="58" t="s">
        <v>6291</v>
      </c>
      <c r="B21710" s="56" t="s">
        <v>2785</v>
      </c>
      <c r="C21710" s="142" t="s">
        <v>455</v>
      </c>
      <c r="D21710" s="452">
        <v>9938</v>
      </c>
      <c r="E21710" s="456">
        <v>1155.4110000000001</v>
      </c>
      <c r="F21710" s="456">
        <v>10314.67</v>
      </c>
    </row>
    <row r="21711" spans="1:6" ht="17.399999999999999" x14ac:dyDescent="0.25">
      <c r="A21711" s="59" t="s">
        <v>6291</v>
      </c>
      <c r="B21711" s="57" t="s">
        <v>2785</v>
      </c>
      <c r="C21711" s="143" t="s">
        <v>479</v>
      </c>
      <c r="D21711" s="451">
        <v>2788</v>
      </c>
      <c r="E21711" s="455">
        <v>386.03199999999998</v>
      </c>
      <c r="F21711" s="455">
        <v>7454.6949999999997</v>
      </c>
    </row>
    <row r="21712" spans="1:6" ht="17.399999999999999" x14ac:dyDescent="0.25">
      <c r="A21712" s="52" t="s">
        <v>6291</v>
      </c>
      <c r="B21712" s="54" t="s">
        <v>2785</v>
      </c>
      <c r="C21712" s="61" t="s">
        <v>463</v>
      </c>
      <c r="D21712" s="449">
        <v>1755</v>
      </c>
      <c r="E21712" s="453">
        <v>214.971</v>
      </c>
      <c r="F21712" s="453">
        <v>5120.1130000000003</v>
      </c>
    </row>
    <row r="21713" spans="1:6" ht="17.399999999999999" x14ac:dyDescent="0.25">
      <c r="A21713" s="53" t="s">
        <v>6291</v>
      </c>
      <c r="B21713" s="55" t="s">
        <v>2785</v>
      </c>
      <c r="C21713" s="62" t="s">
        <v>511</v>
      </c>
      <c r="D21713" s="450">
        <v>3490</v>
      </c>
      <c r="E21713" s="454">
        <v>272.91800000000001</v>
      </c>
      <c r="F21713" s="454">
        <v>1306.2249999999999</v>
      </c>
    </row>
    <row r="21714" spans="1:6" ht="17.399999999999999" x14ac:dyDescent="0.25">
      <c r="A21714" s="52" t="s">
        <v>6291</v>
      </c>
      <c r="B21714" s="54" t="s">
        <v>2785</v>
      </c>
      <c r="C21714" s="61" t="s">
        <v>440</v>
      </c>
      <c r="D21714" s="449">
        <v>26</v>
      </c>
      <c r="E21714" s="453">
        <v>9.6560000000000006</v>
      </c>
      <c r="F21714" s="453">
        <v>328.32900000000001</v>
      </c>
    </row>
    <row r="21715" spans="1:6" ht="17.399999999999999" x14ac:dyDescent="0.25">
      <c r="A21715" s="53" t="s">
        <v>6292</v>
      </c>
      <c r="B21715" s="55" t="s">
        <v>2786</v>
      </c>
      <c r="C21715" s="62" t="s">
        <v>444</v>
      </c>
      <c r="D21715" s="450">
        <v>180</v>
      </c>
      <c r="E21715" s="454">
        <v>65.569999999999993</v>
      </c>
      <c r="F21715" s="454">
        <v>11197.835999999999</v>
      </c>
    </row>
    <row r="21716" spans="1:6" ht="17.399999999999999" x14ac:dyDescent="0.25">
      <c r="A21716" s="52" t="s">
        <v>6292</v>
      </c>
      <c r="B21716" s="54" t="s">
        <v>2786</v>
      </c>
      <c r="C21716" s="61" t="s">
        <v>443</v>
      </c>
      <c r="D21716" s="449">
        <v>405</v>
      </c>
      <c r="E21716" s="453">
        <v>202.63399999999999</v>
      </c>
      <c r="F21716" s="453">
        <v>6420.5469999999996</v>
      </c>
    </row>
    <row r="21717" spans="1:6" ht="17.399999999999999" x14ac:dyDescent="0.25">
      <c r="A21717" s="53" t="s">
        <v>6292</v>
      </c>
      <c r="B21717" s="55" t="s">
        <v>2786</v>
      </c>
      <c r="C21717" s="62" t="s">
        <v>511</v>
      </c>
      <c r="D21717" s="450">
        <v>186</v>
      </c>
      <c r="E21717" s="454">
        <v>76.015000000000001</v>
      </c>
      <c r="F21717" s="454">
        <v>2848.1959999999999</v>
      </c>
    </row>
    <row r="21718" spans="1:6" ht="17.399999999999999" x14ac:dyDescent="0.25">
      <c r="A21718" s="58" t="s">
        <v>6292</v>
      </c>
      <c r="B21718" s="56" t="s">
        <v>2786</v>
      </c>
      <c r="C21718" s="142" t="s">
        <v>463</v>
      </c>
      <c r="D21718" s="452">
        <v>221</v>
      </c>
      <c r="E21718" s="456">
        <v>38.954000000000001</v>
      </c>
      <c r="F21718" s="456">
        <v>2079.268</v>
      </c>
    </row>
    <row r="21719" spans="1:6" ht="17.399999999999999" x14ac:dyDescent="0.25">
      <c r="A21719" s="53" t="s">
        <v>6292</v>
      </c>
      <c r="B21719" s="55" t="s">
        <v>2786</v>
      </c>
      <c r="C21719" s="62" t="s">
        <v>455</v>
      </c>
      <c r="D21719" s="450">
        <v>739</v>
      </c>
      <c r="E21719" s="454">
        <v>76.206000000000003</v>
      </c>
      <c r="F21719" s="454">
        <v>1633.261</v>
      </c>
    </row>
    <row r="21720" spans="1:6" ht="17.399999999999999" x14ac:dyDescent="0.25">
      <c r="A21720" s="52" t="s">
        <v>6292</v>
      </c>
      <c r="B21720" s="54" t="s">
        <v>2786</v>
      </c>
      <c r="C21720" s="61" t="s">
        <v>447</v>
      </c>
      <c r="D21720" s="449">
        <v>34</v>
      </c>
      <c r="E21720" s="453">
        <v>6.8410000000000002</v>
      </c>
      <c r="F21720" s="453">
        <v>1382.4549999999999</v>
      </c>
    </row>
    <row r="21721" spans="1:6" ht="17.399999999999999" x14ac:dyDescent="0.25">
      <c r="A21721" s="59" t="s">
        <v>6292</v>
      </c>
      <c r="B21721" s="57" t="s">
        <v>2786</v>
      </c>
      <c r="C21721" s="143" t="s">
        <v>440</v>
      </c>
      <c r="D21721" s="451">
        <v>149</v>
      </c>
      <c r="E21721" s="455">
        <v>64.177999999999997</v>
      </c>
      <c r="F21721" s="455">
        <v>2141.4259999999999</v>
      </c>
    </row>
    <row r="21722" spans="1:6" ht="17.399999999999999" x14ac:dyDescent="0.25">
      <c r="A21722" s="58" t="s">
        <v>6293</v>
      </c>
      <c r="B21722" s="56" t="s">
        <v>2787</v>
      </c>
      <c r="C21722" s="142" t="s">
        <v>511</v>
      </c>
      <c r="D21722" s="452">
        <v>618</v>
      </c>
      <c r="E21722" s="456">
        <v>116.68600000000001</v>
      </c>
      <c r="F21722" s="456">
        <v>16683.758000000002</v>
      </c>
    </row>
    <row r="21723" spans="1:6" ht="17.399999999999999" x14ac:dyDescent="0.25">
      <c r="A21723" s="59" t="s">
        <v>6293</v>
      </c>
      <c r="B21723" s="57" t="s">
        <v>2787</v>
      </c>
      <c r="C21723" s="143" t="s">
        <v>443</v>
      </c>
      <c r="D21723" s="451">
        <v>494</v>
      </c>
      <c r="E21723" s="455">
        <v>251.142</v>
      </c>
      <c r="F21723" s="455">
        <v>5879.48</v>
      </c>
    </row>
    <row r="21724" spans="1:6" ht="17.399999999999999" x14ac:dyDescent="0.25">
      <c r="A21724" s="52" t="s">
        <v>6293</v>
      </c>
      <c r="B21724" s="54" t="s">
        <v>2787</v>
      </c>
      <c r="C21724" s="61" t="s">
        <v>463</v>
      </c>
      <c r="D21724" s="449">
        <v>608</v>
      </c>
      <c r="E21724" s="453">
        <v>90.513000000000005</v>
      </c>
      <c r="F21724" s="453">
        <v>3926.8670000000002</v>
      </c>
    </row>
    <row r="21725" spans="1:6" ht="17.399999999999999" x14ac:dyDescent="0.25">
      <c r="A21725" s="53" t="s">
        <v>6293</v>
      </c>
      <c r="B21725" s="55" t="s">
        <v>2787</v>
      </c>
      <c r="C21725" s="62" t="s">
        <v>464</v>
      </c>
      <c r="D21725" s="450">
        <v>59</v>
      </c>
      <c r="E21725" s="454">
        <v>52.338999999999999</v>
      </c>
      <c r="F21725" s="454">
        <v>1272.1079999999999</v>
      </c>
    </row>
    <row r="21726" spans="1:6" ht="17.399999999999999" x14ac:dyDescent="0.25">
      <c r="A21726" s="52" t="s">
        <v>6293</v>
      </c>
      <c r="B21726" s="54" t="s">
        <v>2787</v>
      </c>
      <c r="C21726" s="61" t="s">
        <v>440</v>
      </c>
      <c r="D21726" s="449">
        <v>507</v>
      </c>
      <c r="E21726" s="453">
        <v>63.741999999999997</v>
      </c>
      <c r="F21726" s="453">
        <v>810.63800000000003</v>
      </c>
    </row>
    <row r="21727" spans="1:6" ht="17.399999999999999" x14ac:dyDescent="0.25">
      <c r="A21727" s="53" t="s">
        <v>6294</v>
      </c>
      <c r="B21727" s="55" t="s">
        <v>2788</v>
      </c>
      <c r="C21727" s="62" t="s">
        <v>443</v>
      </c>
      <c r="D21727" s="450">
        <v>898</v>
      </c>
      <c r="E21727" s="454">
        <v>552.07500000000005</v>
      </c>
      <c r="F21727" s="454">
        <v>23682.7</v>
      </c>
    </row>
    <row r="21728" spans="1:6" ht="17.399999999999999" x14ac:dyDescent="0.25">
      <c r="A21728" s="52" t="s">
        <v>6294</v>
      </c>
      <c r="B21728" s="54" t="s">
        <v>2788</v>
      </c>
      <c r="C21728" s="61" t="s">
        <v>511</v>
      </c>
      <c r="D21728" s="449">
        <v>364</v>
      </c>
      <c r="E21728" s="453">
        <v>137.006</v>
      </c>
      <c r="F21728" s="453">
        <v>8075.09</v>
      </c>
    </row>
    <row r="21729" spans="1:6" ht="17.399999999999999" x14ac:dyDescent="0.25">
      <c r="A21729" s="53" t="s">
        <v>6294</v>
      </c>
      <c r="B21729" s="55" t="s">
        <v>2788</v>
      </c>
      <c r="C21729" s="62" t="s">
        <v>455</v>
      </c>
      <c r="D21729" s="450">
        <v>54</v>
      </c>
      <c r="E21729" s="454">
        <v>31.654</v>
      </c>
      <c r="F21729" s="454">
        <v>1169.367</v>
      </c>
    </row>
    <row r="21730" spans="1:6" ht="17.399999999999999" x14ac:dyDescent="0.25">
      <c r="A21730" s="58" t="s">
        <v>6294</v>
      </c>
      <c r="B21730" s="56" t="s">
        <v>2788</v>
      </c>
      <c r="C21730" s="142" t="s">
        <v>447</v>
      </c>
      <c r="D21730" s="452">
        <v>18</v>
      </c>
      <c r="E21730" s="456">
        <v>3.7130000000000001</v>
      </c>
      <c r="F21730" s="456">
        <v>1032.519</v>
      </c>
    </row>
    <row r="21731" spans="1:6" ht="17.399999999999999" x14ac:dyDescent="0.25">
      <c r="A21731" s="59" t="s">
        <v>6294</v>
      </c>
      <c r="B21731" s="57" t="s">
        <v>2788</v>
      </c>
      <c r="C21731" s="143" t="s">
        <v>440</v>
      </c>
      <c r="D21731" s="451">
        <v>67</v>
      </c>
      <c r="E21731" s="455">
        <v>27.609000000000002</v>
      </c>
      <c r="F21731" s="455">
        <v>1771.556</v>
      </c>
    </row>
    <row r="21732" spans="1:6" ht="17.399999999999999" x14ac:dyDescent="0.25">
      <c r="A21732" s="58" t="s">
        <v>6296</v>
      </c>
      <c r="B21732" s="56" t="s">
        <v>2789</v>
      </c>
      <c r="C21732" s="142" t="s">
        <v>455</v>
      </c>
      <c r="D21732" s="452">
        <v>1844173</v>
      </c>
      <c r="E21732" s="456">
        <v>16787.464</v>
      </c>
      <c r="F21732" s="456">
        <v>215558.595</v>
      </c>
    </row>
    <row r="21733" spans="1:6" ht="17.399999999999999" x14ac:dyDescent="0.25">
      <c r="A21733" s="53" t="s">
        <v>6296</v>
      </c>
      <c r="B21733" s="55" t="s">
        <v>2789</v>
      </c>
      <c r="C21733" s="62" t="s">
        <v>910</v>
      </c>
      <c r="D21733" s="450">
        <v>4099</v>
      </c>
      <c r="E21733" s="454">
        <v>33.689</v>
      </c>
      <c r="F21733" s="454">
        <v>3526.152</v>
      </c>
    </row>
    <row r="21734" spans="1:6" ht="17.399999999999999" x14ac:dyDescent="0.25">
      <c r="A21734" s="58" t="s">
        <v>6296</v>
      </c>
      <c r="B21734" s="56" t="s">
        <v>2789</v>
      </c>
      <c r="C21734" s="142" t="s">
        <v>479</v>
      </c>
      <c r="D21734" s="452">
        <v>1881</v>
      </c>
      <c r="E21734" s="456">
        <v>33.655999999999999</v>
      </c>
      <c r="F21734" s="456">
        <v>2442.0250000000001</v>
      </c>
    </row>
    <row r="21735" spans="1:6" ht="17.399999999999999" x14ac:dyDescent="0.25">
      <c r="A21735" s="59" t="s">
        <v>6296</v>
      </c>
      <c r="B21735" s="57" t="s">
        <v>2789</v>
      </c>
      <c r="C21735" s="143" t="s">
        <v>463</v>
      </c>
      <c r="D21735" s="451">
        <v>7063</v>
      </c>
      <c r="E21735" s="455">
        <v>151.142</v>
      </c>
      <c r="F21735" s="455">
        <v>1396.3240000000001</v>
      </c>
    </row>
    <row r="21736" spans="1:6" ht="17.399999999999999" x14ac:dyDescent="0.25">
      <c r="A21736" s="52" t="s">
        <v>6296</v>
      </c>
      <c r="B21736" s="54" t="s">
        <v>2789</v>
      </c>
      <c r="C21736" s="61" t="s">
        <v>444</v>
      </c>
      <c r="D21736" s="449">
        <v>154</v>
      </c>
      <c r="E21736" s="453">
        <v>2.9769999999999999</v>
      </c>
      <c r="F21736" s="453">
        <v>1359.5070000000001</v>
      </c>
    </row>
    <row r="21737" spans="1:6" ht="17.399999999999999" x14ac:dyDescent="0.25">
      <c r="A21737" s="59" t="s">
        <v>6296</v>
      </c>
      <c r="B21737" s="57" t="s">
        <v>2789</v>
      </c>
      <c r="C21737" s="143" t="s">
        <v>440</v>
      </c>
      <c r="D21737" s="451">
        <v>2329</v>
      </c>
      <c r="E21737" s="455">
        <v>27.542999999999999</v>
      </c>
      <c r="F21737" s="455">
        <v>2641.9160000000002</v>
      </c>
    </row>
    <row r="21738" spans="1:6" ht="17.399999999999999" x14ac:dyDescent="0.25">
      <c r="A21738" s="52" t="s">
        <v>6297</v>
      </c>
      <c r="B21738" s="54" t="s">
        <v>2790</v>
      </c>
      <c r="C21738" s="61" t="s">
        <v>455</v>
      </c>
      <c r="D21738" s="449">
        <v>112607</v>
      </c>
      <c r="E21738" s="453">
        <v>1113.8779999999999</v>
      </c>
      <c r="F21738" s="453">
        <v>26313.391</v>
      </c>
    </row>
    <row r="21739" spans="1:6" ht="17.399999999999999" x14ac:dyDescent="0.25">
      <c r="A21739" s="59" t="s">
        <v>6297</v>
      </c>
      <c r="B21739" s="57" t="s">
        <v>2790</v>
      </c>
      <c r="C21739" s="143" t="s">
        <v>444</v>
      </c>
      <c r="D21739" s="451">
        <v>581</v>
      </c>
      <c r="E21739" s="455">
        <v>10.416</v>
      </c>
      <c r="F21739" s="455">
        <v>1311.92</v>
      </c>
    </row>
    <row r="21740" spans="1:6" ht="17.399999999999999" x14ac:dyDescent="0.25">
      <c r="A21740" s="58" t="s">
        <v>6297</v>
      </c>
      <c r="B21740" s="56" t="s">
        <v>2790</v>
      </c>
      <c r="C21740" s="142" t="s">
        <v>440</v>
      </c>
      <c r="D21740" s="452">
        <v>5719</v>
      </c>
      <c r="E21740" s="456">
        <v>122.623</v>
      </c>
      <c r="F21740" s="456">
        <v>7954.0540000000001</v>
      </c>
    </row>
    <row r="21741" spans="1:6" ht="17.399999999999999" x14ac:dyDescent="0.25">
      <c r="A21741" s="53" t="s">
        <v>6608</v>
      </c>
      <c r="B21741" s="55" t="s">
        <v>2791</v>
      </c>
      <c r="C21741" s="62" t="s">
        <v>455</v>
      </c>
      <c r="D21741" s="450">
        <v>35390</v>
      </c>
      <c r="E21741" s="454">
        <v>453.32900000000001</v>
      </c>
      <c r="F21741" s="454">
        <v>14320.351000000001</v>
      </c>
    </row>
    <row r="21742" spans="1:6" ht="17.399999999999999" x14ac:dyDescent="0.25">
      <c r="A21742" s="58" t="s">
        <v>6608</v>
      </c>
      <c r="B21742" s="56" t="s">
        <v>2791</v>
      </c>
      <c r="C21742" s="142" t="s">
        <v>447</v>
      </c>
      <c r="D21742" s="452">
        <v>575</v>
      </c>
      <c r="E21742" s="456">
        <v>9.8770000000000007</v>
      </c>
      <c r="F21742" s="456">
        <v>1057.885</v>
      </c>
    </row>
    <row r="21743" spans="1:6" ht="17.399999999999999" x14ac:dyDescent="0.25">
      <c r="A21743" s="59" t="s">
        <v>6608</v>
      </c>
      <c r="B21743" s="57" t="s">
        <v>2791</v>
      </c>
      <c r="C21743" s="143" t="s">
        <v>440</v>
      </c>
      <c r="D21743" s="451">
        <v>1386</v>
      </c>
      <c r="E21743" s="455">
        <v>32.334000000000003</v>
      </c>
      <c r="F21743" s="455">
        <v>2338.3530000000001</v>
      </c>
    </row>
    <row r="21744" spans="1:6" ht="17.399999999999999" x14ac:dyDescent="0.25">
      <c r="A21744" s="58" t="s">
        <v>6298</v>
      </c>
      <c r="B21744" s="56" t="s">
        <v>3695</v>
      </c>
      <c r="C21744" s="142" t="s">
        <v>511</v>
      </c>
      <c r="D21744" s="452">
        <v>0</v>
      </c>
      <c r="E21744" s="456">
        <v>70.816000000000003</v>
      </c>
      <c r="F21744" s="456">
        <v>6054.0320000000002</v>
      </c>
    </row>
    <row r="21745" spans="1:6" ht="17.399999999999999" x14ac:dyDescent="0.25">
      <c r="A21745" s="53" t="s">
        <v>6298</v>
      </c>
      <c r="B21745" s="55" t="s">
        <v>3695</v>
      </c>
      <c r="C21745" s="62" t="s">
        <v>455</v>
      </c>
      <c r="D21745" s="450">
        <v>0</v>
      </c>
      <c r="E21745" s="454">
        <v>389.02199999999999</v>
      </c>
      <c r="F21745" s="454">
        <v>4605.5339999999997</v>
      </c>
    </row>
    <row r="21746" spans="1:6" ht="17.399999999999999" x14ac:dyDescent="0.25">
      <c r="A21746" s="52" t="s">
        <v>6298</v>
      </c>
      <c r="B21746" s="54" t="s">
        <v>3695</v>
      </c>
      <c r="C21746" s="61" t="s">
        <v>443</v>
      </c>
      <c r="D21746" s="449">
        <v>0</v>
      </c>
      <c r="E21746" s="453">
        <v>20.902000000000001</v>
      </c>
      <c r="F21746" s="453">
        <v>3370.1590000000001</v>
      </c>
    </row>
    <row r="21747" spans="1:6" ht="17.399999999999999" x14ac:dyDescent="0.25">
      <c r="A21747" s="53" t="s">
        <v>6298</v>
      </c>
      <c r="B21747" s="55" t="s">
        <v>3695</v>
      </c>
      <c r="C21747" s="62" t="s">
        <v>463</v>
      </c>
      <c r="D21747" s="450">
        <v>0</v>
      </c>
      <c r="E21747" s="454">
        <v>48.468000000000004</v>
      </c>
      <c r="F21747" s="454">
        <v>1875.6289999999999</v>
      </c>
    </row>
    <row r="21748" spans="1:6" ht="17.399999999999999" x14ac:dyDescent="0.25">
      <c r="A21748" s="52" t="s">
        <v>6298</v>
      </c>
      <c r="B21748" s="54" t="s">
        <v>3695</v>
      </c>
      <c r="C21748" s="61" t="s">
        <v>479</v>
      </c>
      <c r="D21748" s="449">
        <v>0</v>
      </c>
      <c r="E21748" s="453">
        <v>74.864000000000004</v>
      </c>
      <c r="F21748" s="453">
        <v>1229.96</v>
      </c>
    </row>
    <row r="21749" spans="1:6" ht="17.399999999999999" x14ac:dyDescent="0.25">
      <c r="A21749" s="59" t="s">
        <v>6298</v>
      </c>
      <c r="B21749" s="57" t="s">
        <v>3695</v>
      </c>
      <c r="C21749" s="143" t="s">
        <v>440</v>
      </c>
      <c r="D21749" s="451">
        <v>0</v>
      </c>
      <c r="E21749" s="455">
        <v>16.132000000000001</v>
      </c>
      <c r="F21749" s="455">
        <v>2428.9670000000001</v>
      </c>
    </row>
    <row r="21750" spans="1:6" ht="17.399999999999999" x14ac:dyDescent="0.25">
      <c r="A21750" s="52" t="s">
        <v>6299</v>
      </c>
      <c r="B21750" s="54" t="s">
        <v>6928</v>
      </c>
      <c r="C21750" s="61" t="s">
        <v>455</v>
      </c>
      <c r="D21750" s="449">
        <v>0</v>
      </c>
      <c r="E21750" s="453">
        <v>257.24</v>
      </c>
      <c r="F21750" s="453">
        <v>4571.45</v>
      </c>
    </row>
    <row r="21751" spans="1:6" ht="17.399999999999999" x14ac:dyDescent="0.25">
      <c r="A21751" s="53" t="s">
        <v>6299</v>
      </c>
      <c r="B21751" s="55" t="s">
        <v>6928</v>
      </c>
      <c r="C21751" s="62" t="s">
        <v>483</v>
      </c>
      <c r="D21751" s="450">
        <v>0</v>
      </c>
      <c r="E21751" s="454">
        <v>16.684000000000001</v>
      </c>
      <c r="F21751" s="454">
        <v>2078.355</v>
      </c>
    </row>
    <row r="21752" spans="1:6" ht="17.399999999999999" x14ac:dyDescent="0.25">
      <c r="A21752" s="52" t="s">
        <v>6299</v>
      </c>
      <c r="B21752" s="54" t="s">
        <v>6928</v>
      </c>
      <c r="C21752" s="61" t="s">
        <v>443</v>
      </c>
      <c r="D21752" s="449">
        <v>0</v>
      </c>
      <c r="E21752" s="453">
        <v>15.294</v>
      </c>
      <c r="F21752" s="453">
        <v>1365.7270000000001</v>
      </c>
    </row>
    <row r="21753" spans="1:6" ht="17.399999999999999" x14ac:dyDescent="0.25">
      <c r="A21753" s="53" t="s">
        <v>6299</v>
      </c>
      <c r="B21753" s="55" t="s">
        <v>6928</v>
      </c>
      <c r="C21753" s="62" t="s">
        <v>440</v>
      </c>
      <c r="D21753" s="450">
        <v>0</v>
      </c>
      <c r="E21753" s="454">
        <v>22.274999999999999</v>
      </c>
      <c r="F21753" s="454">
        <v>2202.3820000000001</v>
      </c>
    </row>
    <row r="21754" spans="1:6" ht="17.399999999999999" x14ac:dyDescent="0.25">
      <c r="A21754" s="52" t="s">
        <v>6300</v>
      </c>
      <c r="B21754" s="54" t="s">
        <v>4252</v>
      </c>
      <c r="C21754" s="61" t="s">
        <v>455</v>
      </c>
      <c r="D21754" s="449">
        <v>0</v>
      </c>
      <c r="E21754" s="453">
        <v>1426.0350000000001</v>
      </c>
      <c r="F21754" s="453">
        <v>6349.8770000000004</v>
      </c>
    </row>
    <row r="21755" spans="1:6" ht="17.399999999999999" x14ac:dyDescent="0.25">
      <c r="A21755" s="59" t="s">
        <v>6300</v>
      </c>
      <c r="B21755" s="57" t="s">
        <v>4252</v>
      </c>
      <c r="C21755" s="143" t="s">
        <v>443</v>
      </c>
      <c r="D21755" s="451">
        <v>0</v>
      </c>
      <c r="E21755" s="455">
        <v>28.024999999999999</v>
      </c>
      <c r="F21755" s="455">
        <v>1189.7049999999999</v>
      </c>
    </row>
    <row r="21756" spans="1:6" ht="17.399999999999999" x14ac:dyDescent="0.25">
      <c r="A21756" s="58" t="s">
        <v>6300</v>
      </c>
      <c r="B21756" s="56" t="s">
        <v>4252</v>
      </c>
      <c r="C21756" s="142" t="s">
        <v>440</v>
      </c>
      <c r="D21756" s="452">
        <v>0</v>
      </c>
      <c r="E21756" s="456">
        <v>394.99900000000002</v>
      </c>
      <c r="F21756" s="456">
        <v>4422.4070000000002</v>
      </c>
    </row>
    <row r="21757" spans="1:6" ht="17.399999999999999" x14ac:dyDescent="0.25">
      <c r="A21757" s="53" t="s">
        <v>6301</v>
      </c>
      <c r="B21757" s="55" t="s">
        <v>6929</v>
      </c>
      <c r="C21757" s="62" t="s">
        <v>455</v>
      </c>
      <c r="D21757" s="450">
        <v>0</v>
      </c>
      <c r="E21757" s="454">
        <v>984.25800000000004</v>
      </c>
      <c r="F21757" s="454">
        <v>2951.866</v>
      </c>
    </row>
    <row r="21758" spans="1:6" ht="17.399999999999999" x14ac:dyDescent="0.25">
      <c r="A21758" s="58" t="s">
        <v>6301</v>
      </c>
      <c r="B21758" s="56" t="s">
        <v>6929</v>
      </c>
      <c r="C21758" s="142" t="s">
        <v>490</v>
      </c>
      <c r="D21758" s="452">
        <v>0</v>
      </c>
      <c r="E21758" s="456">
        <v>9.6150000000000002</v>
      </c>
      <c r="F21758" s="456">
        <v>2458.7910000000002</v>
      </c>
    </row>
    <row r="21759" spans="1:6" ht="17.399999999999999" x14ac:dyDescent="0.25">
      <c r="A21759" s="53" t="s">
        <v>6301</v>
      </c>
      <c r="B21759" s="55" t="s">
        <v>6929</v>
      </c>
      <c r="C21759" s="62" t="s">
        <v>443</v>
      </c>
      <c r="D21759" s="450">
        <v>0</v>
      </c>
      <c r="E21759" s="454">
        <v>23.120999999999999</v>
      </c>
      <c r="F21759" s="454">
        <v>1435.0039999999999</v>
      </c>
    </row>
    <row r="21760" spans="1:6" ht="17.399999999999999" x14ac:dyDescent="0.25">
      <c r="A21760" s="52" t="s">
        <v>6301</v>
      </c>
      <c r="B21760" s="54" t="s">
        <v>6929</v>
      </c>
      <c r="C21760" s="61" t="s">
        <v>444</v>
      </c>
      <c r="D21760" s="449">
        <v>0</v>
      </c>
      <c r="E21760" s="453">
        <v>7.234</v>
      </c>
      <c r="F21760" s="453">
        <v>1220.249</v>
      </c>
    </row>
    <row r="21761" spans="1:6" ht="17.399999999999999" x14ac:dyDescent="0.25">
      <c r="A21761" s="59" t="s">
        <v>6301</v>
      </c>
      <c r="B21761" s="57" t="s">
        <v>6929</v>
      </c>
      <c r="C21761" s="143" t="s">
        <v>440</v>
      </c>
      <c r="D21761" s="451">
        <v>0</v>
      </c>
      <c r="E21761" s="455">
        <v>89.3</v>
      </c>
      <c r="F21761" s="455">
        <v>3280.509</v>
      </c>
    </row>
    <row r="21762" spans="1:6" ht="17.399999999999999" x14ac:dyDescent="0.25">
      <c r="A21762" s="52" t="s">
        <v>6302</v>
      </c>
      <c r="B21762" s="54" t="s">
        <v>3696</v>
      </c>
      <c r="C21762" s="61" t="s">
        <v>443</v>
      </c>
      <c r="D21762" s="449">
        <v>0</v>
      </c>
      <c r="E21762" s="453">
        <v>96.69</v>
      </c>
      <c r="F21762" s="453">
        <v>6239.6580000000004</v>
      </c>
    </row>
    <row r="21763" spans="1:6" ht="17.399999999999999" x14ac:dyDescent="0.25">
      <c r="A21763" s="53" t="s">
        <v>6302</v>
      </c>
      <c r="B21763" s="55" t="s">
        <v>3696</v>
      </c>
      <c r="C21763" s="62" t="s">
        <v>455</v>
      </c>
      <c r="D21763" s="450">
        <v>0</v>
      </c>
      <c r="E21763" s="454">
        <v>431.45299999999997</v>
      </c>
      <c r="F21763" s="454">
        <v>5665.22</v>
      </c>
    </row>
    <row r="21764" spans="1:6" ht="17.399999999999999" x14ac:dyDescent="0.25">
      <c r="A21764" s="58" t="s">
        <v>6302</v>
      </c>
      <c r="B21764" s="56" t="s">
        <v>3696</v>
      </c>
      <c r="C21764" s="142" t="s">
        <v>498</v>
      </c>
      <c r="D21764" s="452">
        <v>0</v>
      </c>
      <c r="E21764" s="456">
        <v>80.013999999999996</v>
      </c>
      <c r="F21764" s="456">
        <v>5082.808</v>
      </c>
    </row>
    <row r="21765" spans="1:6" ht="17.399999999999999" x14ac:dyDescent="0.25">
      <c r="A21765" s="53" t="s">
        <v>6302</v>
      </c>
      <c r="B21765" s="55" t="s">
        <v>3696</v>
      </c>
      <c r="C21765" s="62" t="s">
        <v>481</v>
      </c>
      <c r="D21765" s="450">
        <v>0</v>
      </c>
      <c r="E21765" s="454">
        <v>110.91500000000001</v>
      </c>
      <c r="F21765" s="454">
        <v>3854.19</v>
      </c>
    </row>
    <row r="21766" spans="1:6" ht="17.399999999999999" x14ac:dyDescent="0.25">
      <c r="A21766" s="52" t="s">
        <v>6302</v>
      </c>
      <c r="B21766" s="54" t="s">
        <v>3696</v>
      </c>
      <c r="C21766" s="61" t="s">
        <v>511</v>
      </c>
      <c r="D21766" s="449">
        <v>0</v>
      </c>
      <c r="E21766" s="453">
        <v>83.507999999999996</v>
      </c>
      <c r="F21766" s="453">
        <v>3105.6770000000001</v>
      </c>
    </row>
    <row r="21767" spans="1:6" ht="17.399999999999999" x14ac:dyDescent="0.25">
      <c r="A21767" s="53" t="s">
        <v>6302</v>
      </c>
      <c r="B21767" s="55" t="s">
        <v>3696</v>
      </c>
      <c r="C21767" s="62" t="s">
        <v>447</v>
      </c>
      <c r="D21767" s="450">
        <v>0</v>
      </c>
      <c r="E21767" s="454">
        <v>18.029</v>
      </c>
      <c r="F21767" s="454">
        <v>1427.847</v>
      </c>
    </row>
    <row r="21768" spans="1:6" ht="17.399999999999999" x14ac:dyDescent="0.25">
      <c r="A21768" s="52" t="s">
        <v>6302</v>
      </c>
      <c r="B21768" s="54" t="s">
        <v>3696</v>
      </c>
      <c r="C21768" s="61" t="s">
        <v>463</v>
      </c>
      <c r="D21768" s="449">
        <v>0</v>
      </c>
      <c r="E21768" s="453">
        <v>46.073</v>
      </c>
      <c r="F21768" s="453">
        <v>1291.672</v>
      </c>
    </row>
    <row r="21769" spans="1:6" ht="17.399999999999999" x14ac:dyDescent="0.25">
      <c r="A21769" s="59" t="s">
        <v>6302</v>
      </c>
      <c r="B21769" s="57" t="s">
        <v>3696</v>
      </c>
      <c r="C21769" s="143" t="s">
        <v>440</v>
      </c>
      <c r="D21769" s="451">
        <v>0</v>
      </c>
      <c r="E21769" s="455">
        <v>127.861</v>
      </c>
      <c r="F21769" s="455">
        <v>4108.4080000000004</v>
      </c>
    </row>
    <row r="21770" spans="1:6" ht="17.399999999999999" x14ac:dyDescent="0.25">
      <c r="A21770" s="58" t="s">
        <v>3935</v>
      </c>
      <c r="B21770" s="56" t="s">
        <v>2792</v>
      </c>
      <c r="C21770" s="142" t="s">
        <v>481</v>
      </c>
      <c r="D21770" s="452">
        <v>0</v>
      </c>
      <c r="E21770" s="456">
        <v>846.70699999999999</v>
      </c>
      <c r="F21770" s="456">
        <v>108752.38499999999</v>
      </c>
    </row>
    <row r="21771" spans="1:6" ht="17.399999999999999" x14ac:dyDescent="0.25">
      <c r="A21771" s="53" t="s">
        <v>3935</v>
      </c>
      <c r="B21771" s="55" t="s">
        <v>2792</v>
      </c>
      <c r="C21771" s="62" t="s">
        <v>455</v>
      </c>
      <c r="D21771" s="450">
        <v>0</v>
      </c>
      <c r="E21771" s="454">
        <v>1111.223</v>
      </c>
      <c r="F21771" s="454">
        <v>37221.438999999998</v>
      </c>
    </row>
    <row r="21772" spans="1:6" ht="17.399999999999999" x14ac:dyDescent="0.25">
      <c r="A21772" s="52" t="s">
        <v>3935</v>
      </c>
      <c r="B21772" s="54" t="s">
        <v>2792</v>
      </c>
      <c r="C21772" s="61" t="s">
        <v>463</v>
      </c>
      <c r="D21772" s="449">
        <v>0</v>
      </c>
      <c r="E21772" s="453">
        <v>778.96900000000005</v>
      </c>
      <c r="F21772" s="453">
        <v>20963.387999999999</v>
      </c>
    </row>
    <row r="21773" spans="1:6" ht="17.399999999999999" x14ac:dyDescent="0.25">
      <c r="A21773" s="59" t="s">
        <v>3935</v>
      </c>
      <c r="B21773" s="57" t="s">
        <v>2792</v>
      </c>
      <c r="C21773" s="143" t="s">
        <v>458</v>
      </c>
      <c r="D21773" s="451">
        <v>0</v>
      </c>
      <c r="E21773" s="455">
        <v>133.60300000000001</v>
      </c>
      <c r="F21773" s="455">
        <v>7294.9660000000003</v>
      </c>
    </row>
    <row r="21774" spans="1:6" ht="17.399999999999999" x14ac:dyDescent="0.25">
      <c r="A21774" s="52" t="s">
        <v>3935</v>
      </c>
      <c r="B21774" s="54" t="s">
        <v>2792</v>
      </c>
      <c r="C21774" s="61" t="s">
        <v>491</v>
      </c>
      <c r="D21774" s="449">
        <v>0</v>
      </c>
      <c r="E21774" s="453">
        <v>148.47499999999999</v>
      </c>
      <c r="F21774" s="453">
        <v>7085.3670000000002</v>
      </c>
    </row>
    <row r="21775" spans="1:6" ht="17.399999999999999" x14ac:dyDescent="0.25">
      <c r="A21775" s="53" t="s">
        <v>3935</v>
      </c>
      <c r="B21775" s="55" t="s">
        <v>2792</v>
      </c>
      <c r="C21775" s="62" t="s">
        <v>443</v>
      </c>
      <c r="D21775" s="450">
        <v>0</v>
      </c>
      <c r="E21775" s="454">
        <v>193.88200000000001</v>
      </c>
      <c r="F21775" s="454">
        <v>4421.2860000000001</v>
      </c>
    </row>
    <row r="21776" spans="1:6" ht="17.399999999999999" x14ac:dyDescent="0.25">
      <c r="A21776" s="58" t="s">
        <v>3935</v>
      </c>
      <c r="B21776" s="56" t="s">
        <v>2792</v>
      </c>
      <c r="C21776" s="142" t="s">
        <v>469</v>
      </c>
      <c r="D21776" s="452">
        <v>0</v>
      </c>
      <c r="E21776" s="456">
        <v>5.0350000000000001</v>
      </c>
      <c r="F21776" s="456">
        <v>3087.0219999999999</v>
      </c>
    </row>
    <row r="21777" spans="1:6" ht="17.399999999999999" x14ac:dyDescent="0.25">
      <c r="A21777" s="53" t="s">
        <v>3935</v>
      </c>
      <c r="B21777" s="55" t="s">
        <v>2792</v>
      </c>
      <c r="C21777" s="62" t="s">
        <v>479</v>
      </c>
      <c r="D21777" s="450">
        <v>0</v>
      </c>
      <c r="E21777" s="454">
        <v>56.863</v>
      </c>
      <c r="F21777" s="454">
        <v>1735.633</v>
      </c>
    </row>
    <row r="21778" spans="1:6" ht="17.399999999999999" x14ac:dyDescent="0.25">
      <c r="A21778" s="52" t="s">
        <v>3935</v>
      </c>
      <c r="B21778" s="54" t="s">
        <v>2792</v>
      </c>
      <c r="C21778" s="61" t="s">
        <v>457</v>
      </c>
      <c r="D21778" s="449">
        <v>0</v>
      </c>
      <c r="E21778" s="453">
        <v>37.052</v>
      </c>
      <c r="F21778" s="453">
        <v>1233.5329999999999</v>
      </c>
    </row>
    <row r="21779" spans="1:6" ht="17.399999999999999" x14ac:dyDescent="0.25">
      <c r="A21779" s="59" t="s">
        <v>3935</v>
      </c>
      <c r="B21779" s="57" t="s">
        <v>2792</v>
      </c>
      <c r="C21779" s="143" t="s">
        <v>440</v>
      </c>
      <c r="D21779" s="451">
        <v>0</v>
      </c>
      <c r="E21779" s="455">
        <v>225.952</v>
      </c>
      <c r="F21779" s="455">
        <v>5273.5190000000002</v>
      </c>
    </row>
    <row r="21780" spans="1:6" ht="17.399999999999999" x14ac:dyDescent="0.25">
      <c r="A21780" s="52" t="s">
        <v>6303</v>
      </c>
      <c r="B21780" s="54" t="s">
        <v>2793</v>
      </c>
      <c r="C21780" s="61" t="s">
        <v>455</v>
      </c>
      <c r="D21780" s="449">
        <v>0</v>
      </c>
      <c r="E21780" s="453">
        <v>2979.5070000000001</v>
      </c>
      <c r="F21780" s="453">
        <v>61117.678</v>
      </c>
    </row>
    <row r="21781" spans="1:6" ht="17.399999999999999" x14ac:dyDescent="0.25">
      <c r="A21781" s="53" t="s">
        <v>6303</v>
      </c>
      <c r="B21781" s="55" t="s">
        <v>2793</v>
      </c>
      <c r="C21781" s="62" t="s">
        <v>440</v>
      </c>
      <c r="D21781" s="450">
        <v>0</v>
      </c>
      <c r="E21781" s="454">
        <v>49.725000000000001</v>
      </c>
      <c r="F21781" s="454">
        <v>2138.1779999999999</v>
      </c>
    </row>
    <row r="21782" spans="1:6" ht="17.399999999999999" x14ac:dyDescent="0.25">
      <c r="A21782" s="52" t="s">
        <v>6304</v>
      </c>
      <c r="B21782" s="54" t="s">
        <v>2794</v>
      </c>
      <c r="C21782" s="61" t="s">
        <v>443</v>
      </c>
      <c r="D21782" s="449">
        <v>0</v>
      </c>
      <c r="E21782" s="453">
        <v>452.35500000000002</v>
      </c>
      <c r="F21782" s="453">
        <v>12278.492</v>
      </c>
    </row>
    <row r="21783" spans="1:6" ht="17.399999999999999" x14ac:dyDescent="0.25">
      <c r="A21783" s="59" t="s">
        <v>6304</v>
      </c>
      <c r="B21783" s="57" t="s">
        <v>2794</v>
      </c>
      <c r="C21783" s="143" t="s">
        <v>442</v>
      </c>
      <c r="D21783" s="451">
        <v>0</v>
      </c>
      <c r="E21783" s="455">
        <v>486.2</v>
      </c>
      <c r="F21783" s="455">
        <v>5827.317</v>
      </c>
    </row>
    <row r="21784" spans="1:6" ht="17.399999999999999" x14ac:dyDescent="0.25">
      <c r="A21784" s="58" t="s">
        <v>6304</v>
      </c>
      <c r="B21784" s="56" t="s">
        <v>2794</v>
      </c>
      <c r="C21784" s="142" t="s">
        <v>444</v>
      </c>
      <c r="D21784" s="452">
        <v>0</v>
      </c>
      <c r="E21784" s="456">
        <v>86.45</v>
      </c>
      <c r="F21784" s="456">
        <v>1667.423</v>
      </c>
    </row>
    <row r="21785" spans="1:6" ht="17.399999999999999" x14ac:dyDescent="0.25">
      <c r="A21785" s="59" t="s">
        <v>6304</v>
      </c>
      <c r="B21785" s="57" t="s">
        <v>2794</v>
      </c>
      <c r="C21785" s="143" t="s">
        <v>439</v>
      </c>
      <c r="D21785" s="451">
        <v>0</v>
      </c>
      <c r="E21785" s="455">
        <v>283.85899999999998</v>
      </c>
      <c r="F21785" s="455">
        <v>1508.1969999999999</v>
      </c>
    </row>
    <row r="21786" spans="1:6" ht="17.399999999999999" x14ac:dyDescent="0.25">
      <c r="A21786" s="58" t="s">
        <v>6304</v>
      </c>
      <c r="B21786" s="56" t="s">
        <v>2794</v>
      </c>
      <c r="C21786" s="142" t="s">
        <v>461</v>
      </c>
      <c r="D21786" s="452">
        <v>0</v>
      </c>
      <c r="E21786" s="456">
        <v>2.4500000000000002</v>
      </c>
      <c r="F21786" s="456">
        <v>1137.3009999999999</v>
      </c>
    </row>
    <row r="21787" spans="1:6" ht="17.399999999999999" x14ac:dyDescent="0.25">
      <c r="A21787" s="53" t="s">
        <v>6304</v>
      </c>
      <c r="B21787" s="55" t="s">
        <v>2794</v>
      </c>
      <c r="C21787" s="62" t="s">
        <v>440</v>
      </c>
      <c r="D21787" s="450">
        <v>0</v>
      </c>
      <c r="E21787" s="454">
        <v>340.13200000000001</v>
      </c>
      <c r="F21787" s="454">
        <v>1428.374</v>
      </c>
    </row>
    <row r="21788" spans="1:6" ht="17.399999999999999" x14ac:dyDescent="0.25">
      <c r="A21788" s="52" t="s">
        <v>6305</v>
      </c>
      <c r="B21788" s="54" t="s">
        <v>2795</v>
      </c>
      <c r="C21788" s="61" t="s">
        <v>455</v>
      </c>
      <c r="D21788" s="449">
        <v>0</v>
      </c>
      <c r="E21788" s="453">
        <v>1164.0619999999999</v>
      </c>
      <c r="F21788" s="453">
        <v>26950.652999999998</v>
      </c>
    </row>
    <row r="21789" spans="1:6" ht="17.399999999999999" x14ac:dyDescent="0.25">
      <c r="A21789" s="53" t="s">
        <v>6305</v>
      </c>
      <c r="B21789" s="55" t="s">
        <v>2795</v>
      </c>
      <c r="C21789" s="62" t="s">
        <v>442</v>
      </c>
      <c r="D21789" s="450">
        <v>0</v>
      </c>
      <c r="E21789" s="454">
        <v>733.6</v>
      </c>
      <c r="F21789" s="454">
        <v>10799.875</v>
      </c>
    </row>
    <row r="21790" spans="1:6" ht="17.399999999999999" x14ac:dyDescent="0.25">
      <c r="A21790" s="52" t="s">
        <v>6305</v>
      </c>
      <c r="B21790" s="54" t="s">
        <v>2795</v>
      </c>
      <c r="C21790" s="61" t="s">
        <v>441</v>
      </c>
      <c r="D21790" s="449">
        <v>0</v>
      </c>
      <c r="E21790" s="453">
        <v>241.44</v>
      </c>
      <c r="F21790" s="453">
        <v>7849.9250000000002</v>
      </c>
    </row>
    <row r="21791" spans="1:6" ht="17.399999999999999" x14ac:dyDescent="0.25">
      <c r="A21791" s="59" t="s">
        <v>6305</v>
      </c>
      <c r="B21791" s="57" t="s">
        <v>2795</v>
      </c>
      <c r="C21791" s="143" t="s">
        <v>911</v>
      </c>
      <c r="D21791" s="451">
        <v>0</v>
      </c>
      <c r="E21791" s="455">
        <v>167.2</v>
      </c>
      <c r="F21791" s="455">
        <v>1854.8150000000001</v>
      </c>
    </row>
    <row r="21792" spans="1:6" ht="17.399999999999999" x14ac:dyDescent="0.25">
      <c r="A21792" s="58" t="s">
        <v>6305</v>
      </c>
      <c r="B21792" s="56" t="s">
        <v>2795</v>
      </c>
      <c r="C21792" s="142" t="s">
        <v>440</v>
      </c>
      <c r="D21792" s="452">
        <v>0</v>
      </c>
      <c r="E21792" s="456">
        <v>543.18700000000001</v>
      </c>
      <c r="F21792" s="456">
        <v>2832.1849999999999</v>
      </c>
    </row>
    <row r="21793" spans="1:6" ht="17.399999999999999" x14ac:dyDescent="0.25">
      <c r="A21793" s="53" t="s">
        <v>3885</v>
      </c>
      <c r="B21793" s="55" t="s">
        <v>2796</v>
      </c>
      <c r="C21793" s="62" t="s">
        <v>443</v>
      </c>
      <c r="D21793" s="450">
        <v>0</v>
      </c>
      <c r="E21793" s="454">
        <v>204.47800000000001</v>
      </c>
      <c r="F21793" s="454">
        <v>18483.43</v>
      </c>
    </row>
    <row r="21794" spans="1:6" ht="17.399999999999999" x14ac:dyDescent="0.25">
      <c r="A21794" s="52" t="s">
        <v>3885</v>
      </c>
      <c r="B21794" s="54" t="s">
        <v>2796</v>
      </c>
      <c r="C21794" s="61" t="s">
        <v>911</v>
      </c>
      <c r="D21794" s="449">
        <v>0</v>
      </c>
      <c r="E21794" s="453">
        <v>406</v>
      </c>
      <c r="F21794" s="453">
        <v>6241.08</v>
      </c>
    </row>
    <row r="21795" spans="1:6" ht="17.399999999999999" x14ac:dyDescent="0.25">
      <c r="A21795" s="59" t="s">
        <v>3885</v>
      </c>
      <c r="B21795" s="57" t="s">
        <v>2796</v>
      </c>
      <c r="C21795" s="143" t="s">
        <v>439</v>
      </c>
      <c r="D21795" s="451">
        <v>0</v>
      </c>
      <c r="E21795" s="455">
        <v>48.585999999999999</v>
      </c>
      <c r="F21795" s="455">
        <v>1300.3789999999999</v>
      </c>
    </row>
    <row r="21796" spans="1:6" ht="17.399999999999999" x14ac:dyDescent="0.25">
      <c r="A21796" s="58" t="s">
        <v>3885</v>
      </c>
      <c r="B21796" s="56" t="s">
        <v>2796</v>
      </c>
      <c r="C21796" s="142" t="s">
        <v>440</v>
      </c>
      <c r="D21796" s="452">
        <v>0</v>
      </c>
      <c r="E21796" s="456">
        <v>749.69600000000003</v>
      </c>
      <c r="F21796" s="456">
        <v>2399.7939999999999</v>
      </c>
    </row>
    <row r="21797" spans="1:6" ht="17.399999999999999" x14ac:dyDescent="0.25">
      <c r="A21797" s="53" t="s">
        <v>6306</v>
      </c>
      <c r="B21797" s="55" t="s">
        <v>2797</v>
      </c>
      <c r="C21797" s="62" t="s">
        <v>442</v>
      </c>
      <c r="D21797" s="450">
        <v>0</v>
      </c>
      <c r="E21797" s="454">
        <v>790</v>
      </c>
      <c r="F21797" s="454">
        <v>18353.362000000001</v>
      </c>
    </row>
    <row r="21798" spans="1:6" ht="17.399999999999999" x14ac:dyDescent="0.25">
      <c r="A21798" s="58" t="s">
        <v>6306</v>
      </c>
      <c r="B21798" s="56" t="s">
        <v>2797</v>
      </c>
      <c r="C21798" s="142" t="s">
        <v>444</v>
      </c>
      <c r="D21798" s="452">
        <v>0</v>
      </c>
      <c r="E21798" s="456">
        <v>3425.31</v>
      </c>
      <c r="F21798" s="456">
        <v>15303.392</v>
      </c>
    </row>
    <row r="21799" spans="1:6" ht="17.399999999999999" x14ac:dyDescent="0.25">
      <c r="A21799" s="59" t="s">
        <v>6306</v>
      </c>
      <c r="B21799" s="57" t="s">
        <v>2797</v>
      </c>
      <c r="C21799" s="143" t="s">
        <v>457</v>
      </c>
      <c r="D21799" s="451">
        <v>0</v>
      </c>
      <c r="E21799" s="455">
        <v>1938.9649999999999</v>
      </c>
      <c r="F21799" s="455">
        <v>9836.2929999999997</v>
      </c>
    </row>
    <row r="21800" spans="1:6" ht="17.399999999999999" x14ac:dyDescent="0.25">
      <c r="A21800" s="52" t="s">
        <v>6306</v>
      </c>
      <c r="B21800" s="54" t="s">
        <v>2797</v>
      </c>
      <c r="C21800" s="61" t="s">
        <v>459</v>
      </c>
      <c r="D21800" s="449">
        <v>0</v>
      </c>
      <c r="E21800" s="453">
        <v>160</v>
      </c>
      <c r="F21800" s="453">
        <v>1917.635</v>
      </c>
    </row>
    <row r="21801" spans="1:6" ht="17.399999999999999" x14ac:dyDescent="0.25">
      <c r="A21801" s="59" t="s">
        <v>6306</v>
      </c>
      <c r="B21801" s="57" t="s">
        <v>2797</v>
      </c>
      <c r="C21801" s="143" t="s">
        <v>488</v>
      </c>
      <c r="D21801" s="451">
        <v>0</v>
      </c>
      <c r="E21801" s="455">
        <v>58.988</v>
      </c>
      <c r="F21801" s="455">
        <v>1762.5260000000001</v>
      </c>
    </row>
    <row r="21802" spans="1:6" ht="17.399999999999999" x14ac:dyDescent="0.25">
      <c r="A21802" s="58" t="s">
        <v>6306</v>
      </c>
      <c r="B21802" s="56" t="s">
        <v>2797</v>
      </c>
      <c r="C21802" s="142" t="s">
        <v>440</v>
      </c>
      <c r="D21802" s="452">
        <v>0</v>
      </c>
      <c r="E21802" s="456">
        <v>314.65499999999997</v>
      </c>
      <c r="F21802" s="456">
        <v>2988.0140000000001</v>
      </c>
    </row>
    <row r="21803" spans="1:6" ht="17.399999999999999" x14ac:dyDescent="0.25">
      <c r="A21803" s="53" t="s">
        <v>6308</v>
      </c>
      <c r="B21803" s="55" t="s">
        <v>2798</v>
      </c>
      <c r="C21803" s="62" t="s">
        <v>455</v>
      </c>
      <c r="D21803" s="450">
        <v>0</v>
      </c>
      <c r="E21803" s="454">
        <v>175.86</v>
      </c>
      <c r="F21803" s="454">
        <v>15848.25</v>
      </c>
    </row>
    <row r="21804" spans="1:6" ht="17.399999999999999" x14ac:dyDescent="0.25">
      <c r="A21804" s="52" t="s">
        <v>6308</v>
      </c>
      <c r="B21804" s="54" t="s">
        <v>2798</v>
      </c>
      <c r="C21804" s="61" t="s">
        <v>440</v>
      </c>
      <c r="D21804" s="449">
        <v>0</v>
      </c>
      <c r="E21804" s="453">
        <v>48.771000000000001</v>
      </c>
      <c r="F21804" s="453">
        <v>842.99599999999998</v>
      </c>
    </row>
    <row r="21805" spans="1:6" ht="17.399999999999999" x14ac:dyDescent="0.25">
      <c r="A21805" s="53" t="s">
        <v>6309</v>
      </c>
      <c r="B21805" s="55" t="s">
        <v>2799</v>
      </c>
      <c r="C21805" s="62" t="s">
        <v>443</v>
      </c>
      <c r="D21805" s="450">
        <v>0</v>
      </c>
      <c r="E21805" s="454">
        <v>9679.8649999999998</v>
      </c>
      <c r="F21805" s="454">
        <v>39452.707999999999</v>
      </c>
    </row>
    <row r="21806" spans="1:6" ht="17.399999999999999" x14ac:dyDescent="0.25">
      <c r="A21806" s="58" t="s">
        <v>6309</v>
      </c>
      <c r="B21806" s="56" t="s">
        <v>2799</v>
      </c>
      <c r="C21806" s="142" t="s">
        <v>442</v>
      </c>
      <c r="D21806" s="452">
        <v>0</v>
      </c>
      <c r="E21806" s="456">
        <v>2036.6279999999999</v>
      </c>
      <c r="F21806" s="456">
        <v>32253.883999999998</v>
      </c>
    </row>
    <row r="21807" spans="1:6" ht="17.399999999999999" x14ac:dyDescent="0.25">
      <c r="A21807" s="59" t="s">
        <v>6309</v>
      </c>
      <c r="B21807" s="57" t="s">
        <v>2799</v>
      </c>
      <c r="C21807" s="143" t="s">
        <v>444</v>
      </c>
      <c r="D21807" s="451">
        <v>0</v>
      </c>
      <c r="E21807" s="455">
        <v>8232.6319999999996</v>
      </c>
      <c r="F21807" s="455">
        <v>30201.152999999998</v>
      </c>
    </row>
    <row r="21808" spans="1:6" ht="17.399999999999999" x14ac:dyDescent="0.25">
      <c r="A21808" s="52" t="s">
        <v>6309</v>
      </c>
      <c r="B21808" s="54" t="s">
        <v>2799</v>
      </c>
      <c r="C21808" s="61" t="s">
        <v>455</v>
      </c>
      <c r="D21808" s="449">
        <v>0</v>
      </c>
      <c r="E21808" s="453">
        <v>776.04600000000005</v>
      </c>
      <c r="F21808" s="453">
        <v>26433.920999999998</v>
      </c>
    </row>
    <row r="21809" spans="1:6" ht="17.399999999999999" x14ac:dyDescent="0.25">
      <c r="A21809" s="53" t="s">
        <v>6309</v>
      </c>
      <c r="B21809" s="55" t="s">
        <v>2799</v>
      </c>
      <c r="C21809" s="62" t="s">
        <v>445</v>
      </c>
      <c r="D21809" s="450">
        <v>0</v>
      </c>
      <c r="E21809" s="454">
        <v>139.255</v>
      </c>
      <c r="F21809" s="454">
        <v>2832.9229999999998</v>
      </c>
    </row>
    <row r="21810" spans="1:6" ht="17.399999999999999" x14ac:dyDescent="0.25">
      <c r="A21810" s="58" t="s">
        <v>6309</v>
      </c>
      <c r="B21810" s="56" t="s">
        <v>2799</v>
      </c>
      <c r="C21810" s="142" t="s">
        <v>466</v>
      </c>
      <c r="D21810" s="452">
        <v>0</v>
      </c>
      <c r="E21810" s="456">
        <v>43.113999999999997</v>
      </c>
      <c r="F21810" s="456">
        <v>2216.951</v>
      </c>
    </row>
    <row r="21811" spans="1:6" ht="17.399999999999999" x14ac:dyDescent="0.25">
      <c r="A21811" s="53" t="s">
        <v>6309</v>
      </c>
      <c r="B21811" s="55" t="s">
        <v>2799</v>
      </c>
      <c r="C21811" s="62" t="s">
        <v>464</v>
      </c>
      <c r="D21811" s="450">
        <v>0</v>
      </c>
      <c r="E21811" s="454">
        <v>29.66</v>
      </c>
      <c r="F21811" s="454">
        <v>2148.3310000000001</v>
      </c>
    </row>
    <row r="21812" spans="1:6" ht="17.399999999999999" x14ac:dyDescent="0.25">
      <c r="A21812" s="52" t="s">
        <v>6309</v>
      </c>
      <c r="B21812" s="54" t="s">
        <v>2799</v>
      </c>
      <c r="C21812" s="61" t="s">
        <v>488</v>
      </c>
      <c r="D21812" s="449">
        <v>0</v>
      </c>
      <c r="E21812" s="453">
        <v>385.69600000000003</v>
      </c>
      <c r="F21812" s="453">
        <v>1794.3520000000001</v>
      </c>
    </row>
    <row r="21813" spans="1:6" ht="17.399999999999999" x14ac:dyDescent="0.25">
      <c r="A21813" s="59" t="s">
        <v>6309</v>
      </c>
      <c r="B21813" s="57" t="s">
        <v>2799</v>
      </c>
      <c r="C21813" s="143" t="s">
        <v>440</v>
      </c>
      <c r="D21813" s="451">
        <v>0</v>
      </c>
      <c r="E21813" s="455">
        <v>669.12199999999996</v>
      </c>
      <c r="F21813" s="455">
        <v>4892.5739999999996</v>
      </c>
    </row>
    <row r="21814" spans="1:6" ht="17.399999999999999" x14ac:dyDescent="0.25">
      <c r="A21814" s="58" t="s">
        <v>6310</v>
      </c>
      <c r="B21814" s="56" t="s">
        <v>2800</v>
      </c>
      <c r="C21814" s="142" t="s">
        <v>455</v>
      </c>
      <c r="D21814" s="452">
        <v>0</v>
      </c>
      <c r="E21814" s="456">
        <v>2244.5149999999999</v>
      </c>
      <c r="F21814" s="456">
        <v>56995.677000000003</v>
      </c>
    </row>
    <row r="21815" spans="1:6" ht="17.399999999999999" x14ac:dyDescent="0.25">
      <c r="A21815" s="53" t="s">
        <v>6310</v>
      </c>
      <c r="B21815" s="55" t="s">
        <v>2800</v>
      </c>
      <c r="C21815" s="62" t="s">
        <v>488</v>
      </c>
      <c r="D21815" s="450">
        <v>0</v>
      </c>
      <c r="E21815" s="454">
        <v>322.89100000000002</v>
      </c>
      <c r="F21815" s="454">
        <v>16662.292000000001</v>
      </c>
    </row>
    <row r="21816" spans="1:6" ht="17.399999999999999" x14ac:dyDescent="0.25">
      <c r="A21816" s="52" t="s">
        <v>6310</v>
      </c>
      <c r="B21816" s="54" t="s">
        <v>2800</v>
      </c>
      <c r="C21816" s="61" t="s">
        <v>442</v>
      </c>
      <c r="D21816" s="449">
        <v>0</v>
      </c>
      <c r="E21816" s="453">
        <v>753.58600000000001</v>
      </c>
      <c r="F21816" s="453">
        <v>16133.46</v>
      </c>
    </row>
    <row r="21817" spans="1:6" ht="17.399999999999999" x14ac:dyDescent="0.25">
      <c r="A21817" s="59" t="s">
        <v>6310</v>
      </c>
      <c r="B21817" s="57" t="s">
        <v>2800</v>
      </c>
      <c r="C21817" s="143" t="s">
        <v>444</v>
      </c>
      <c r="D21817" s="451">
        <v>0</v>
      </c>
      <c r="E21817" s="455">
        <v>661.90099999999995</v>
      </c>
      <c r="F21817" s="455">
        <v>14817.735000000001</v>
      </c>
    </row>
    <row r="21818" spans="1:6" ht="17.399999999999999" x14ac:dyDescent="0.25">
      <c r="A21818" s="52" t="s">
        <v>6310</v>
      </c>
      <c r="B21818" s="54" t="s">
        <v>2800</v>
      </c>
      <c r="C21818" s="61" t="s">
        <v>489</v>
      </c>
      <c r="D21818" s="449">
        <v>0</v>
      </c>
      <c r="E21818" s="453">
        <v>16</v>
      </c>
      <c r="F21818" s="453">
        <v>6132.87</v>
      </c>
    </row>
    <row r="21819" spans="1:6" ht="17.399999999999999" x14ac:dyDescent="0.25">
      <c r="A21819" s="59" t="s">
        <v>6310</v>
      </c>
      <c r="B21819" s="57" t="s">
        <v>2800</v>
      </c>
      <c r="C21819" s="143" t="s">
        <v>443</v>
      </c>
      <c r="D21819" s="451">
        <v>0</v>
      </c>
      <c r="E21819" s="455">
        <v>93.224999999999994</v>
      </c>
      <c r="F21819" s="455">
        <v>3881.0320000000002</v>
      </c>
    </row>
    <row r="21820" spans="1:6" ht="17.399999999999999" x14ac:dyDescent="0.25">
      <c r="A21820" s="58" t="s">
        <v>6310</v>
      </c>
      <c r="B21820" s="56" t="s">
        <v>2800</v>
      </c>
      <c r="C21820" s="142" t="s">
        <v>483</v>
      </c>
      <c r="D21820" s="452">
        <v>0</v>
      </c>
      <c r="E21820" s="456">
        <v>9.548</v>
      </c>
      <c r="F21820" s="456">
        <v>3217.17</v>
      </c>
    </row>
    <row r="21821" spans="1:6" ht="17.399999999999999" x14ac:dyDescent="0.25">
      <c r="A21821" s="53" t="s">
        <v>6310</v>
      </c>
      <c r="B21821" s="55" t="s">
        <v>2800</v>
      </c>
      <c r="C21821" s="62" t="s">
        <v>440</v>
      </c>
      <c r="D21821" s="450">
        <v>0</v>
      </c>
      <c r="E21821" s="454">
        <v>178.958</v>
      </c>
      <c r="F21821" s="454">
        <v>2443.1019999999999</v>
      </c>
    </row>
    <row r="21822" spans="1:6" ht="17.399999999999999" x14ac:dyDescent="0.25">
      <c r="A21822" s="52" t="s">
        <v>6311</v>
      </c>
      <c r="B21822" s="54" t="s">
        <v>3403</v>
      </c>
      <c r="C21822" s="61" t="s">
        <v>455</v>
      </c>
      <c r="D21822" s="449">
        <v>158469</v>
      </c>
      <c r="E21822" s="453">
        <v>1264.145</v>
      </c>
      <c r="F21822" s="453">
        <v>8385.3700000000008</v>
      </c>
    </row>
    <row r="21823" spans="1:6" ht="17.399999999999999" x14ac:dyDescent="0.25">
      <c r="A21823" s="53" t="s">
        <v>6311</v>
      </c>
      <c r="B21823" s="55" t="s">
        <v>3403</v>
      </c>
      <c r="C21823" s="62" t="s">
        <v>457</v>
      </c>
      <c r="D21823" s="450">
        <v>76171</v>
      </c>
      <c r="E21823" s="454">
        <v>955.92899999999997</v>
      </c>
      <c r="F21823" s="454">
        <v>4723.9769999999999</v>
      </c>
    </row>
    <row r="21824" spans="1:6" ht="17.399999999999999" x14ac:dyDescent="0.25">
      <c r="A21824" s="52" t="s">
        <v>6311</v>
      </c>
      <c r="B21824" s="54" t="s">
        <v>3403</v>
      </c>
      <c r="C21824" s="61" t="s">
        <v>447</v>
      </c>
      <c r="D21824" s="449">
        <v>3250</v>
      </c>
      <c r="E21824" s="453">
        <v>24.696999999999999</v>
      </c>
      <c r="F21824" s="453">
        <v>1608.489</v>
      </c>
    </row>
    <row r="21825" spans="1:6" ht="17.399999999999999" x14ac:dyDescent="0.25">
      <c r="A21825" s="53" t="s">
        <v>6311</v>
      </c>
      <c r="B21825" s="55" t="s">
        <v>3403</v>
      </c>
      <c r="C21825" s="62" t="s">
        <v>440</v>
      </c>
      <c r="D21825" s="450">
        <v>4684</v>
      </c>
      <c r="E21825" s="454">
        <v>37.731999999999999</v>
      </c>
      <c r="F21825" s="454">
        <v>1478.78</v>
      </c>
    </row>
    <row r="21826" spans="1:6" ht="17.399999999999999" x14ac:dyDescent="0.25">
      <c r="A21826" s="52" t="s">
        <v>6312</v>
      </c>
      <c r="B21826" s="54" t="s">
        <v>3404</v>
      </c>
      <c r="C21826" s="61" t="s">
        <v>455</v>
      </c>
      <c r="D21826" s="449">
        <v>353476</v>
      </c>
      <c r="E21826" s="453">
        <v>885.37599999999998</v>
      </c>
      <c r="F21826" s="453">
        <v>8952.6830000000009</v>
      </c>
    </row>
    <row r="21827" spans="1:6" ht="17.399999999999999" x14ac:dyDescent="0.25">
      <c r="A21827" s="53" t="s">
        <v>6312</v>
      </c>
      <c r="B21827" s="55" t="s">
        <v>3404</v>
      </c>
      <c r="C21827" s="62" t="s">
        <v>440</v>
      </c>
      <c r="D21827" s="450">
        <v>96207</v>
      </c>
      <c r="E21827" s="454">
        <v>167.55600000000001</v>
      </c>
      <c r="F21827" s="454">
        <v>2277.2350000000001</v>
      </c>
    </row>
    <row r="21828" spans="1:6" ht="17.399999999999999" x14ac:dyDescent="0.25">
      <c r="A21828" s="52" t="s">
        <v>6313</v>
      </c>
      <c r="B21828" s="54" t="s">
        <v>2801</v>
      </c>
      <c r="C21828" s="61" t="s">
        <v>455</v>
      </c>
      <c r="D21828" s="449">
        <v>93517</v>
      </c>
      <c r="E21828" s="453">
        <v>2288.1010000000001</v>
      </c>
      <c r="F21828" s="453">
        <v>19778.145</v>
      </c>
    </row>
    <row r="21829" spans="1:6" ht="17.399999999999999" x14ac:dyDescent="0.25">
      <c r="A21829" s="59" t="s">
        <v>6313</v>
      </c>
      <c r="B21829" s="57" t="s">
        <v>2801</v>
      </c>
      <c r="C21829" s="143" t="s">
        <v>457</v>
      </c>
      <c r="D21829" s="451">
        <v>2502</v>
      </c>
      <c r="E21829" s="455">
        <v>65.418000000000006</v>
      </c>
      <c r="F21829" s="455">
        <v>1055.518</v>
      </c>
    </row>
    <row r="21830" spans="1:6" ht="17.399999999999999" x14ac:dyDescent="0.25">
      <c r="A21830" s="58" t="s">
        <v>6313</v>
      </c>
      <c r="B21830" s="56" t="s">
        <v>2801</v>
      </c>
      <c r="C21830" s="142" t="s">
        <v>440</v>
      </c>
      <c r="D21830" s="452">
        <v>7399</v>
      </c>
      <c r="E21830" s="456">
        <v>171.48599999999999</v>
      </c>
      <c r="F21830" s="456">
        <v>2664.1669999999999</v>
      </c>
    </row>
    <row r="21831" spans="1:6" ht="17.399999999999999" x14ac:dyDescent="0.25">
      <c r="A21831" s="53" t="s">
        <v>6314</v>
      </c>
      <c r="B21831" s="55" t="s">
        <v>2802</v>
      </c>
      <c r="C21831" s="62" t="s">
        <v>455</v>
      </c>
      <c r="D21831" s="450">
        <v>199499</v>
      </c>
      <c r="E21831" s="454">
        <v>1851.68</v>
      </c>
      <c r="F21831" s="454">
        <v>18691.291000000001</v>
      </c>
    </row>
    <row r="21832" spans="1:6" ht="17.399999999999999" x14ac:dyDescent="0.25">
      <c r="A21832" s="52" t="s">
        <v>6314</v>
      </c>
      <c r="B21832" s="54" t="s">
        <v>2802</v>
      </c>
      <c r="C21832" s="61" t="s">
        <v>447</v>
      </c>
      <c r="D21832" s="449">
        <v>16476</v>
      </c>
      <c r="E21832" s="453">
        <v>176.77500000000001</v>
      </c>
      <c r="F21832" s="453">
        <v>4636.5550000000003</v>
      </c>
    </row>
    <row r="21833" spans="1:6" ht="17.399999999999999" x14ac:dyDescent="0.25">
      <c r="A21833" s="59" t="s">
        <v>6314</v>
      </c>
      <c r="B21833" s="57" t="s">
        <v>2802</v>
      </c>
      <c r="C21833" s="143" t="s">
        <v>441</v>
      </c>
      <c r="D21833" s="451">
        <v>23</v>
      </c>
      <c r="E21833" s="455">
        <v>50.65</v>
      </c>
      <c r="F21833" s="455">
        <v>2554.3890000000001</v>
      </c>
    </row>
    <row r="21834" spans="1:6" ht="17.399999999999999" x14ac:dyDescent="0.25">
      <c r="A21834" s="58" t="s">
        <v>6314</v>
      </c>
      <c r="B21834" s="56" t="s">
        <v>2802</v>
      </c>
      <c r="C21834" s="142" t="s">
        <v>444</v>
      </c>
      <c r="D21834" s="452">
        <v>13662</v>
      </c>
      <c r="E21834" s="456">
        <v>62.398000000000003</v>
      </c>
      <c r="F21834" s="456">
        <v>2287.5149999999999</v>
      </c>
    </row>
    <row r="21835" spans="1:6" ht="17.399999999999999" x14ac:dyDescent="0.25">
      <c r="A21835" s="59" t="s">
        <v>6314</v>
      </c>
      <c r="B21835" s="57" t="s">
        <v>2802</v>
      </c>
      <c r="C21835" s="143" t="s">
        <v>443</v>
      </c>
      <c r="D21835" s="451">
        <v>1700</v>
      </c>
      <c r="E21835" s="455">
        <v>31.984999999999999</v>
      </c>
      <c r="F21835" s="455">
        <v>2032.84</v>
      </c>
    </row>
    <row r="21836" spans="1:6" ht="17.399999999999999" x14ac:dyDescent="0.25">
      <c r="A21836" s="58" t="s">
        <v>6314</v>
      </c>
      <c r="B21836" s="56" t="s">
        <v>2802</v>
      </c>
      <c r="C21836" s="142" t="s">
        <v>479</v>
      </c>
      <c r="D21836" s="452">
        <v>2408</v>
      </c>
      <c r="E21836" s="456">
        <v>39.378999999999998</v>
      </c>
      <c r="F21836" s="456">
        <v>1927.2439999999999</v>
      </c>
    </row>
    <row r="21837" spans="1:6" ht="17.399999999999999" x14ac:dyDescent="0.25">
      <c r="A21837" s="59" t="s">
        <v>6314</v>
      </c>
      <c r="B21837" s="57" t="s">
        <v>2802</v>
      </c>
      <c r="C21837" s="143" t="s">
        <v>463</v>
      </c>
      <c r="D21837" s="451">
        <v>1854</v>
      </c>
      <c r="E21837" s="455">
        <v>105.447</v>
      </c>
      <c r="F21837" s="455">
        <v>1264.904</v>
      </c>
    </row>
    <row r="21838" spans="1:6" ht="17.399999999999999" x14ac:dyDescent="0.25">
      <c r="A21838" s="52" t="s">
        <v>6314</v>
      </c>
      <c r="B21838" s="54" t="s">
        <v>2802</v>
      </c>
      <c r="C21838" s="61" t="s">
        <v>457</v>
      </c>
      <c r="D21838" s="449">
        <v>254</v>
      </c>
      <c r="E21838" s="453">
        <v>23.111999999999998</v>
      </c>
      <c r="F21838" s="453">
        <v>1092.386</v>
      </c>
    </row>
    <row r="21839" spans="1:6" ht="17.399999999999999" x14ac:dyDescent="0.25">
      <c r="A21839" s="53" t="s">
        <v>6314</v>
      </c>
      <c r="B21839" s="55" t="s">
        <v>2802</v>
      </c>
      <c r="C21839" s="62" t="s">
        <v>488</v>
      </c>
      <c r="D21839" s="450">
        <v>3075</v>
      </c>
      <c r="E21839" s="454">
        <v>16.724</v>
      </c>
      <c r="F21839" s="454">
        <v>1010.74</v>
      </c>
    </row>
    <row r="21840" spans="1:6" ht="17.399999999999999" x14ac:dyDescent="0.25">
      <c r="A21840" s="58" t="s">
        <v>6314</v>
      </c>
      <c r="B21840" s="56" t="s">
        <v>2802</v>
      </c>
      <c r="C21840" s="142" t="s">
        <v>440</v>
      </c>
      <c r="D21840" s="452">
        <v>5659</v>
      </c>
      <c r="E21840" s="456">
        <v>114.709</v>
      </c>
      <c r="F21840" s="456">
        <v>4226.8010000000004</v>
      </c>
    </row>
    <row r="21841" spans="1:6" ht="17.399999999999999" x14ac:dyDescent="0.25">
      <c r="A21841" s="59" t="s">
        <v>6315</v>
      </c>
      <c r="B21841" s="57" t="s">
        <v>2803</v>
      </c>
      <c r="C21841" s="143" t="s">
        <v>443</v>
      </c>
      <c r="D21841" s="451">
        <v>1917</v>
      </c>
      <c r="E21841" s="455">
        <v>33.616</v>
      </c>
      <c r="F21841" s="455">
        <v>12577.972</v>
      </c>
    </row>
    <row r="21842" spans="1:6" ht="17.399999999999999" x14ac:dyDescent="0.25">
      <c r="A21842" s="58" t="s">
        <v>6315</v>
      </c>
      <c r="B21842" s="56" t="s">
        <v>2803</v>
      </c>
      <c r="C21842" s="142" t="s">
        <v>455</v>
      </c>
      <c r="D21842" s="452">
        <v>42194</v>
      </c>
      <c r="E21842" s="456">
        <v>355.90600000000001</v>
      </c>
      <c r="F21842" s="456">
        <v>4139.4459999999999</v>
      </c>
    </row>
    <row r="21843" spans="1:6" ht="17.399999999999999" x14ac:dyDescent="0.25">
      <c r="A21843" s="53" t="s">
        <v>6315</v>
      </c>
      <c r="B21843" s="55" t="s">
        <v>2803</v>
      </c>
      <c r="C21843" s="62" t="s">
        <v>440</v>
      </c>
      <c r="D21843" s="450">
        <v>21087</v>
      </c>
      <c r="E21843" s="454">
        <v>225.542</v>
      </c>
      <c r="F21843" s="454">
        <v>2323.3440000000001</v>
      </c>
    </row>
    <row r="21844" spans="1:6" ht="17.399999999999999" x14ac:dyDescent="0.25">
      <c r="A21844" s="52" t="s">
        <v>6316</v>
      </c>
      <c r="B21844" s="54" t="s">
        <v>3697</v>
      </c>
      <c r="C21844" s="61" t="s">
        <v>455</v>
      </c>
      <c r="D21844" s="449">
        <v>0</v>
      </c>
      <c r="E21844" s="453">
        <v>1964.3679999999999</v>
      </c>
      <c r="F21844" s="453">
        <v>8243.9429999999993</v>
      </c>
    </row>
    <row r="21845" spans="1:6" ht="17.399999999999999" x14ac:dyDescent="0.25">
      <c r="A21845" s="59" t="s">
        <v>6316</v>
      </c>
      <c r="B21845" s="57" t="s">
        <v>3697</v>
      </c>
      <c r="C21845" s="143" t="s">
        <v>439</v>
      </c>
      <c r="D21845" s="451">
        <v>0</v>
      </c>
      <c r="E21845" s="455">
        <v>9.8859999999999992</v>
      </c>
      <c r="F21845" s="455">
        <v>1083.2260000000001</v>
      </c>
    </row>
    <row r="21846" spans="1:6" ht="17.399999999999999" x14ac:dyDescent="0.25">
      <c r="A21846" s="58" t="s">
        <v>6316</v>
      </c>
      <c r="B21846" s="56" t="s">
        <v>3697</v>
      </c>
      <c r="C21846" s="142" t="s">
        <v>440</v>
      </c>
      <c r="D21846" s="452">
        <v>0</v>
      </c>
      <c r="E21846" s="456">
        <v>206.11699999999999</v>
      </c>
      <c r="F21846" s="456">
        <v>2650.491</v>
      </c>
    </row>
    <row r="21847" spans="1:6" ht="17.399999999999999" x14ac:dyDescent="0.25">
      <c r="A21847" s="59" t="s">
        <v>6317</v>
      </c>
      <c r="B21847" s="57" t="s">
        <v>2804</v>
      </c>
      <c r="C21847" s="143" t="s">
        <v>444</v>
      </c>
      <c r="D21847" s="451">
        <v>0</v>
      </c>
      <c r="E21847" s="455">
        <v>3465.01</v>
      </c>
      <c r="F21847" s="455">
        <v>34884.434999999998</v>
      </c>
    </row>
    <row r="21848" spans="1:6" ht="17.399999999999999" x14ac:dyDescent="0.25">
      <c r="A21848" s="52" t="s">
        <v>6317</v>
      </c>
      <c r="B21848" s="54" t="s">
        <v>2804</v>
      </c>
      <c r="C21848" s="61" t="s">
        <v>455</v>
      </c>
      <c r="D21848" s="449">
        <v>0</v>
      </c>
      <c r="E21848" s="453">
        <v>6164.2280000000001</v>
      </c>
      <c r="F21848" s="453">
        <v>33334.608999999997</v>
      </c>
    </row>
    <row r="21849" spans="1:6" ht="17.399999999999999" x14ac:dyDescent="0.25">
      <c r="A21849" s="53" t="s">
        <v>6317</v>
      </c>
      <c r="B21849" s="55" t="s">
        <v>2804</v>
      </c>
      <c r="C21849" s="62" t="s">
        <v>463</v>
      </c>
      <c r="D21849" s="450">
        <v>0</v>
      </c>
      <c r="E21849" s="454">
        <v>930.50699999999995</v>
      </c>
      <c r="F21849" s="454">
        <v>7235.9840000000004</v>
      </c>
    </row>
    <row r="21850" spans="1:6" ht="17.399999999999999" x14ac:dyDescent="0.25">
      <c r="A21850" s="58" t="s">
        <v>6317</v>
      </c>
      <c r="B21850" s="56" t="s">
        <v>2804</v>
      </c>
      <c r="C21850" s="142" t="s">
        <v>492</v>
      </c>
      <c r="D21850" s="452">
        <v>0</v>
      </c>
      <c r="E21850" s="456">
        <v>314.79399999999998</v>
      </c>
      <c r="F21850" s="456">
        <v>5649.1750000000002</v>
      </c>
    </row>
    <row r="21851" spans="1:6" ht="17.399999999999999" x14ac:dyDescent="0.25">
      <c r="A21851" s="59" t="s">
        <v>6317</v>
      </c>
      <c r="B21851" s="57" t="s">
        <v>2804</v>
      </c>
      <c r="C21851" s="143" t="s">
        <v>447</v>
      </c>
      <c r="D21851" s="451">
        <v>0</v>
      </c>
      <c r="E21851" s="455">
        <v>191.13200000000001</v>
      </c>
      <c r="F21851" s="455">
        <v>4755.8459999999995</v>
      </c>
    </row>
    <row r="21852" spans="1:6" ht="17.399999999999999" x14ac:dyDescent="0.25">
      <c r="A21852" s="52" t="s">
        <v>6317</v>
      </c>
      <c r="B21852" s="54" t="s">
        <v>2804</v>
      </c>
      <c r="C21852" s="61" t="s">
        <v>443</v>
      </c>
      <c r="D21852" s="449">
        <v>0</v>
      </c>
      <c r="E21852" s="453">
        <v>72.108999999999995</v>
      </c>
      <c r="F21852" s="453">
        <v>3364.12</v>
      </c>
    </row>
    <row r="21853" spans="1:6" ht="17.399999999999999" x14ac:dyDescent="0.25">
      <c r="A21853" s="53" t="s">
        <v>6317</v>
      </c>
      <c r="B21853" s="55" t="s">
        <v>2804</v>
      </c>
      <c r="C21853" s="62" t="s">
        <v>511</v>
      </c>
      <c r="D21853" s="450">
        <v>0</v>
      </c>
      <c r="E21853" s="454">
        <v>200.11</v>
      </c>
      <c r="F21853" s="454">
        <v>2900.7539999999999</v>
      </c>
    </row>
    <row r="21854" spans="1:6" ht="17.399999999999999" x14ac:dyDescent="0.25">
      <c r="A21854" s="52" t="s">
        <v>6317</v>
      </c>
      <c r="B21854" s="54" t="s">
        <v>2804</v>
      </c>
      <c r="C21854" s="61" t="s">
        <v>439</v>
      </c>
      <c r="D21854" s="449">
        <v>0</v>
      </c>
      <c r="E21854" s="453">
        <v>82.257999999999996</v>
      </c>
      <c r="F21854" s="453">
        <v>2876.26</v>
      </c>
    </row>
    <row r="21855" spans="1:6" ht="17.399999999999999" x14ac:dyDescent="0.25">
      <c r="A21855" s="53" t="s">
        <v>6317</v>
      </c>
      <c r="B21855" s="55" t="s">
        <v>2804</v>
      </c>
      <c r="C21855" s="62" t="s">
        <v>489</v>
      </c>
      <c r="D21855" s="450">
        <v>0</v>
      </c>
      <c r="E21855" s="454">
        <v>86.876000000000005</v>
      </c>
      <c r="F21855" s="454">
        <v>2194.7179999999998</v>
      </c>
    </row>
    <row r="21856" spans="1:6" ht="17.399999999999999" x14ac:dyDescent="0.25">
      <c r="A21856" s="58" t="s">
        <v>6317</v>
      </c>
      <c r="B21856" s="56" t="s">
        <v>2804</v>
      </c>
      <c r="C21856" s="142" t="s">
        <v>481</v>
      </c>
      <c r="D21856" s="452">
        <v>0</v>
      </c>
      <c r="E21856" s="456">
        <v>158.785</v>
      </c>
      <c r="F21856" s="456">
        <v>1903.414</v>
      </c>
    </row>
    <row r="21857" spans="1:6" ht="17.399999999999999" x14ac:dyDescent="0.25">
      <c r="A21857" s="53" t="s">
        <v>6317</v>
      </c>
      <c r="B21857" s="55" t="s">
        <v>2804</v>
      </c>
      <c r="C21857" s="62" t="s">
        <v>440</v>
      </c>
      <c r="D21857" s="450">
        <v>0</v>
      </c>
      <c r="E21857" s="454">
        <v>564.91200000000003</v>
      </c>
      <c r="F21857" s="454">
        <v>8984.9330000000009</v>
      </c>
    </row>
    <row r="21858" spans="1:6" ht="17.399999999999999" x14ac:dyDescent="0.25">
      <c r="A21858" s="58" t="s">
        <v>6703</v>
      </c>
      <c r="B21858" s="56" t="s">
        <v>6998</v>
      </c>
      <c r="C21858" s="142" t="s">
        <v>464</v>
      </c>
      <c r="D21858" s="452">
        <v>0</v>
      </c>
      <c r="E21858" s="456">
        <v>5.4829999999999997</v>
      </c>
      <c r="F21858" s="456">
        <v>79243.459000000003</v>
      </c>
    </row>
    <row r="21859" spans="1:6" ht="17.399999999999999" x14ac:dyDescent="0.25">
      <c r="A21859" s="59" t="s">
        <v>6703</v>
      </c>
      <c r="B21859" s="57" t="s">
        <v>6998</v>
      </c>
      <c r="C21859" s="143" t="s">
        <v>443</v>
      </c>
      <c r="D21859" s="451">
        <v>0</v>
      </c>
      <c r="E21859" s="455">
        <v>4.9400000000000004</v>
      </c>
      <c r="F21859" s="455">
        <v>64887.036999999997</v>
      </c>
    </row>
    <row r="21860" spans="1:6" ht="17.399999999999999" x14ac:dyDescent="0.25">
      <c r="A21860" s="52" t="s">
        <v>6703</v>
      </c>
      <c r="B21860" s="54" t="s">
        <v>6998</v>
      </c>
      <c r="C21860" s="61" t="s">
        <v>493</v>
      </c>
      <c r="D21860" s="449">
        <v>0</v>
      </c>
      <c r="E21860" s="453">
        <v>0.45900000000000002</v>
      </c>
      <c r="F21860" s="453">
        <v>4650.04</v>
      </c>
    </row>
    <row r="21861" spans="1:6" ht="17.399999999999999" x14ac:dyDescent="0.25">
      <c r="A21861" s="53" t="s">
        <v>6703</v>
      </c>
      <c r="B21861" s="55" t="s">
        <v>6998</v>
      </c>
      <c r="C21861" s="62" t="s">
        <v>440</v>
      </c>
      <c r="D21861" s="450">
        <v>0</v>
      </c>
      <c r="E21861" s="454">
        <v>12.179</v>
      </c>
      <c r="F21861" s="454">
        <v>1374.502</v>
      </c>
    </row>
    <row r="21862" spans="1:6" ht="17.399999999999999" x14ac:dyDescent="0.25">
      <c r="A21862" s="58" t="s">
        <v>6672</v>
      </c>
      <c r="B21862" s="56" t="s">
        <v>3022</v>
      </c>
      <c r="C21862" s="142" t="s">
        <v>457</v>
      </c>
      <c r="D21862" s="452">
        <v>0</v>
      </c>
      <c r="E21862" s="456">
        <v>6.5010000000000003</v>
      </c>
      <c r="F21862" s="456">
        <v>40476.137000000002</v>
      </c>
    </row>
    <row r="21863" spans="1:6" ht="17.399999999999999" x14ac:dyDescent="0.25">
      <c r="A21863" s="59" t="s">
        <v>6672</v>
      </c>
      <c r="B21863" s="57" t="s">
        <v>3022</v>
      </c>
      <c r="C21863" s="143" t="s">
        <v>464</v>
      </c>
      <c r="D21863" s="451">
        <v>0</v>
      </c>
      <c r="E21863" s="455">
        <v>1.8</v>
      </c>
      <c r="F21863" s="455">
        <v>3220.7890000000002</v>
      </c>
    </row>
    <row r="21864" spans="1:6" ht="17.399999999999999" x14ac:dyDescent="0.25">
      <c r="A21864" s="52" t="s">
        <v>6672</v>
      </c>
      <c r="B21864" s="54" t="s">
        <v>3022</v>
      </c>
      <c r="C21864" s="61" t="s">
        <v>440</v>
      </c>
      <c r="D21864" s="449">
        <v>0</v>
      </c>
      <c r="E21864" s="453">
        <v>1.9990000000000001</v>
      </c>
      <c r="F21864" s="453">
        <v>324.31299999999999</v>
      </c>
    </row>
    <row r="21865" spans="1:6" ht="17.399999999999999" x14ac:dyDescent="0.25">
      <c r="A21865" s="53" t="s">
        <v>3821</v>
      </c>
      <c r="B21865" s="55" t="s">
        <v>3698</v>
      </c>
      <c r="C21865" s="62" t="s">
        <v>443</v>
      </c>
      <c r="D21865" s="450">
        <v>0</v>
      </c>
      <c r="E21865" s="454">
        <v>195.75399999999999</v>
      </c>
      <c r="F21865" s="454">
        <v>2945905.1860000002</v>
      </c>
    </row>
    <row r="21866" spans="1:6" ht="17.399999999999999" x14ac:dyDescent="0.25">
      <c r="A21866" s="52" t="s">
        <v>3821</v>
      </c>
      <c r="B21866" s="54" t="s">
        <v>3698</v>
      </c>
      <c r="C21866" s="61" t="s">
        <v>457</v>
      </c>
      <c r="D21866" s="449">
        <v>0</v>
      </c>
      <c r="E21866" s="453">
        <v>8</v>
      </c>
      <c r="F21866" s="453">
        <v>35981.091999999997</v>
      </c>
    </row>
    <row r="21867" spans="1:6" ht="17.399999999999999" x14ac:dyDescent="0.25">
      <c r="A21867" s="53" t="s">
        <v>3821</v>
      </c>
      <c r="B21867" s="55" t="s">
        <v>3698</v>
      </c>
      <c r="C21867" s="62" t="s">
        <v>488</v>
      </c>
      <c r="D21867" s="450">
        <v>0</v>
      </c>
      <c r="E21867" s="454">
        <v>1.726</v>
      </c>
      <c r="F21867" s="454">
        <v>3092.9920000000002</v>
      </c>
    </row>
    <row r="21868" spans="1:6" ht="17.399999999999999" x14ac:dyDescent="0.25">
      <c r="A21868" s="52" t="s">
        <v>3821</v>
      </c>
      <c r="B21868" s="54" t="s">
        <v>3698</v>
      </c>
      <c r="C21868" s="61" t="s">
        <v>440</v>
      </c>
      <c r="D21868" s="449">
        <v>0</v>
      </c>
      <c r="E21868" s="453">
        <v>0.01</v>
      </c>
      <c r="F21868" s="453">
        <v>61.58</v>
      </c>
    </row>
    <row r="21869" spans="1:6" ht="17.399999999999999" x14ac:dyDescent="0.25">
      <c r="A21869" s="53" t="s">
        <v>7177</v>
      </c>
      <c r="B21869" s="55" t="s">
        <v>7893</v>
      </c>
      <c r="C21869" s="62" t="s">
        <v>439</v>
      </c>
      <c r="D21869" s="450">
        <v>0</v>
      </c>
      <c r="E21869" s="454">
        <v>325.10399999999998</v>
      </c>
      <c r="F21869" s="454">
        <v>1600192.838</v>
      </c>
    </row>
    <row r="21870" spans="1:6" ht="17.399999999999999" x14ac:dyDescent="0.25">
      <c r="A21870" s="58" t="s">
        <v>7177</v>
      </c>
      <c r="B21870" s="56" t="s">
        <v>7893</v>
      </c>
      <c r="C21870" s="142" t="s">
        <v>443</v>
      </c>
      <c r="D21870" s="452">
        <v>0</v>
      </c>
      <c r="E21870" s="456">
        <v>1532.739</v>
      </c>
      <c r="F21870" s="456">
        <v>1194816.675</v>
      </c>
    </row>
    <row r="21871" spans="1:6" ht="17.399999999999999" x14ac:dyDescent="0.25">
      <c r="A21871" s="53" t="s">
        <v>7177</v>
      </c>
      <c r="B21871" s="55" t="s">
        <v>7893</v>
      </c>
      <c r="C21871" s="62" t="s">
        <v>455</v>
      </c>
      <c r="D21871" s="450">
        <v>0</v>
      </c>
      <c r="E21871" s="454">
        <v>246.821</v>
      </c>
      <c r="F21871" s="454">
        <v>263725.87900000002</v>
      </c>
    </row>
    <row r="21872" spans="1:6" ht="17.399999999999999" x14ac:dyDescent="0.25">
      <c r="A21872" s="58" t="s">
        <v>7177</v>
      </c>
      <c r="B21872" s="56" t="s">
        <v>7893</v>
      </c>
      <c r="C21872" s="142" t="s">
        <v>447</v>
      </c>
      <c r="D21872" s="452">
        <v>0</v>
      </c>
      <c r="E21872" s="456">
        <v>21.352</v>
      </c>
      <c r="F21872" s="456">
        <v>140057.91800000001</v>
      </c>
    </row>
    <row r="21873" spans="1:6" ht="17.399999999999999" x14ac:dyDescent="0.25">
      <c r="A21873" s="53" t="s">
        <v>7177</v>
      </c>
      <c r="B21873" s="55" t="s">
        <v>7893</v>
      </c>
      <c r="C21873" s="62" t="s">
        <v>444</v>
      </c>
      <c r="D21873" s="450">
        <v>0</v>
      </c>
      <c r="E21873" s="454">
        <v>16.047999999999998</v>
      </c>
      <c r="F21873" s="454">
        <v>131542.288</v>
      </c>
    </row>
    <row r="21874" spans="1:6" ht="17.399999999999999" x14ac:dyDescent="0.25">
      <c r="A21874" s="52" t="s">
        <v>7177</v>
      </c>
      <c r="B21874" s="54" t="s">
        <v>7893</v>
      </c>
      <c r="C21874" s="61" t="s">
        <v>457</v>
      </c>
      <c r="D21874" s="449">
        <v>0</v>
      </c>
      <c r="E21874" s="453">
        <v>4.8780000000000001</v>
      </c>
      <c r="F21874" s="453">
        <v>34984.894</v>
      </c>
    </row>
    <row r="21875" spans="1:6" ht="17.399999999999999" x14ac:dyDescent="0.25">
      <c r="A21875" s="53" t="s">
        <v>7177</v>
      </c>
      <c r="B21875" s="55" t="s">
        <v>7893</v>
      </c>
      <c r="C21875" s="62" t="s">
        <v>3115</v>
      </c>
      <c r="D21875" s="450">
        <v>0</v>
      </c>
      <c r="E21875" s="454">
        <v>2.3479999999999999</v>
      </c>
      <c r="F21875" s="454">
        <v>32854.273999999998</v>
      </c>
    </row>
    <row r="21876" spans="1:6" ht="17.399999999999999" x14ac:dyDescent="0.25">
      <c r="A21876" s="52" t="s">
        <v>7177</v>
      </c>
      <c r="B21876" s="54" t="s">
        <v>7893</v>
      </c>
      <c r="C21876" s="61" t="s">
        <v>488</v>
      </c>
      <c r="D21876" s="449">
        <v>0</v>
      </c>
      <c r="E21876" s="453">
        <v>12.435</v>
      </c>
      <c r="F21876" s="453">
        <v>17667.974999999999</v>
      </c>
    </row>
    <row r="21877" spans="1:6" ht="17.399999999999999" x14ac:dyDescent="0.25">
      <c r="A21877" s="59" t="s">
        <v>7177</v>
      </c>
      <c r="B21877" s="57" t="s">
        <v>7893</v>
      </c>
      <c r="C21877" s="143" t="s">
        <v>464</v>
      </c>
      <c r="D21877" s="451">
        <v>0</v>
      </c>
      <c r="E21877" s="455">
        <v>1.8919999999999999</v>
      </c>
      <c r="F21877" s="455">
        <v>15819.255999999999</v>
      </c>
    </row>
    <row r="21878" spans="1:6" ht="17.399999999999999" x14ac:dyDescent="0.25">
      <c r="A21878" s="52" t="s">
        <v>7177</v>
      </c>
      <c r="B21878" s="54" t="s">
        <v>7893</v>
      </c>
      <c r="C21878" s="61" t="s">
        <v>487</v>
      </c>
      <c r="D21878" s="449">
        <v>0</v>
      </c>
      <c r="E21878" s="453">
        <v>2.5579999999999998</v>
      </c>
      <c r="F21878" s="453">
        <v>3528.3980000000001</v>
      </c>
    </row>
    <row r="21879" spans="1:6" ht="17.399999999999999" x14ac:dyDescent="0.25">
      <c r="A21879" s="59" t="s">
        <v>7177</v>
      </c>
      <c r="B21879" s="57" t="s">
        <v>7893</v>
      </c>
      <c r="C21879" s="143" t="s">
        <v>462</v>
      </c>
      <c r="D21879" s="451">
        <v>0</v>
      </c>
      <c r="E21879" s="455">
        <v>8.0039999999999996</v>
      </c>
      <c r="F21879" s="455">
        <v>1943.2049999999999</v>
      </c>
    </row>
    <row r="21880" spans="1:6" ht="17.399999999999999" x14ac:dyDescent="0.25">
      <c r="A21880" s="58" t="s">
        <v>7177</v>
      </c>
      <c r="B21880" s="56" t="s">
        <v>7893</v>
      </c>
      <c r="C21880" s="142" t="s">
        <v>446</v>
      </c>
      <c r="D21880" s="452">
        <v>0</v>
      </c>
      <c r="E21880" s="456">
        <v>0.46800000000000003</v>
      </c>
      <c r="F21880" s="456">
        <v>1806.2280000000001</v>
      </c>
    </row>
    <row r="21881" spans="1:6" ht="17.399999999999999" x14ac:dyDescent="0.25">
      <c r="A21881" s="59" t="s">
        <v>7177</v>
      </c>
      <c r="B21881" s="57" t="s">
        <v>7893</v>
      </c>
      <c r="C21881" s="143" t="s">
        <v>481</v>
      </c>
      <c r="D21881" s="451">
        <v>0</v>
      </c>
      <c r="E21881" s="455">
        <v>3.1150000000000002</v>
      </c>
      <c r="F21881" s="455">
        <v>1098.461</v>
      </c>
    </row>
    <row r="21882" spans="1:6" ht="17.399999999999999" x14ac:dyDescent="0.25">
      <c r="A21882" s="52" t="s">
        <v>7177</v>
      </c>
      <c r="B21882" s="54" t="s">
        <v>7893</v>
      </c>
      <c r="C21882" s="61" t="s">
        <v>440</v>
      </c>
      <c r="D21882" s="449">
        <v>0</v>
      </c>
      <c r="E21882" s="453">
        <v>43.93</v>
      </c>
      <c r="F21882" s="453">
        <v>4251.5129999999999</v>
      </c>
    </row>
    <row r="21883" spans="1:6" ht="17.399999999999999" x14ac:dyDescent="0.25">
      <c r="A21883" s="53" t="s">
        <v>7548</v>
      </c>
      <c r="B21883" s="55" t="s">
        <v>7894</v>
      </c>
      <c r="C21883" s="62" t="s">
        <v>455</v>
      </c>
      <c r="D21883" s="450">
        <v>0</v>
      </c>
      <c r="E21883" s="454">
        <v>81.742999999999995</v>
      </c>
      <c r="F21883" s="454">
        <v>75778.039000000004</v>
      </c>
    </row>
    <row r="21884" spans="1:6" ht="17.399999999999999" x14ac:dyDescent="0.25">
      <c r="A21884" s="52" t="s">
        <v>7548</v>
      </c>
      <c r="B21884" s="54" t="s">
        <v>7894</v>
      </c>
      <c r="C21884" s="61" t="s">
        <v>443</v>
      </c>
      <c r="D21884" s="449">
        <v>0</v>
      </c>
      <c r="E21884" s="453">
        <v>8.6270000000000007</v>
      </c>
      <c r="F21884" s="453">
        <v>12437.995999999999</v>
      </c>
    </row>
    <row r="21885" spans="1:6" ht="17.399999999999999" x14ac:dyDescent="0.25">
      <c r="A21885" s="53" t="s">
        <v>7548</v>
      </c>
      <c r="B21885" s="55" t="s">
        <v>7894</v>
      </c>
      <c r="C21885" s="62" t="s">
        <v>3115</v>
      </c>
      <c r="D21885" s="450">
        <v>0</v>
      </c>
      <c r="E21885" s="454">
        <v>2</v>
      </c>
      <c r="F21885" s="454">
        <v>5625.0249999999996</v>
      </c>
    </row>
    <row r="21886" spans="1:6" ht="17.399999999999999" x14ac:dyDescent="0.25">
      <c r="A21886" s="52" t="s">
        <v>7548</v>
      </c>
      <c r="B21886" s="54" t="s">
        <v>7894</v>
      </c>
      <c r="C21886" s="61" t="s">
        <v>457</v>
      </c>
      <c r="D21886" s="449">
        <v>0</v>
      </c>
      <c r="E21886" s="453">
        <v>5.1130000000000004</v>
      </c>
      <c r="F21886" s="453">
        <v>3015.9810000000002</v>
      </c>
    </row>
    <row r="21887" spans="1:6" ht="17.399999999999999" x14ac:dyDescent="0.25">
      <c r="A21887" s="53" t="s">
        <v>7548</v>
      </c>
      <c r="B21887" s="55" t="s">
        <v>7894</v>
      </c>
      <c r="C21887" s="62" t="s">
        <v>439</v>
      </c>
      <c r="D21887" s="450">
        <v>0</v>
      </c>
      <c r="E21887" s="454">
        <v>0.73699999999999999</v>
      </c>
      <c r="F21887" s="454">
        <v>1603.07</v>
      </c>
    </row>
    <row r="21888" spans="1:6" ht="17.399999999999999" x14ac:dyDescent="0.25">
      <c r="A21888" s="52" t="s">
        <v>7548</v>
      </c>
      <c r="B21888" s="54" t="s">
        <v>7894</v>
      </c>
      <c r="C21888" s="61" t="s">
        <v>440</v>
      </c>
      <c r="D21888" s="449">
        <v>0</v>
      </c>
      <c r="E21888" s="453">
        <v>6.1680000000000001</v>
      </c>
      <c r="F21888" s="453">
        <v>837.08299999999997</v>
      </c>
    </row>
    <row r="21889" spans="1:6" ht="17.399999999999999" x14ac:dyDescent="0.25">
      <c r="A21889" s="53" t="s">
        <v>325</v>
      </c>
      <c r="B21889" s="55" t="s">
        <v>326</v>
      </c>
      <c r="C21889" s="62" t="s">
        <v>443</v>
      </c>
      <c r="D21889" s="450">
        <v>0</v>
      </c>
      <c r="E21889" s="454">
        <v>1395.3009999999999</v>
      </c>
      <c r="F21889" s="454">
        <v>2294686.1779999998</v>
      </c>
    </row>
    <row r="21890" spans="1:6" ht="17.399999999999999" x14ac:dyDescent="0.25">
      <c r="A21890" s="52" t="s">
        <v>325</v>
      </c>
      <c r="B21890" s="54" t="s">
        <v>326</v>
      </c>
      <c r="C21890" s="61" t="s">
        <v>439</v>
      </c>
      <c r="D21890" s="449">
        <v>0</v>
      </c>
      <c r="E21890" s="453">
        <v>203.17699999999999</v>
      </c>
      <c r="F21890" s="453">
        <v>1072782.689</v>
      </c>
    </row>
    <row r="21891" spans="1:6" ht="17.399999999999999" x14ac:dyDescent="0.25">
      <c r="A21891" s="59" t="s">
        <v>325</v>
      </c>
      <c r="B21891" s="57" t="s">
        <v>326</v>
      </c>
      <c r="C21891" s="143" t="s">
        <v>455</v>
      </c>
      <c r="D21891" s="451">
        <v>0</v>
      </c>
      <c r="E21891" s="455">
        <v>122.261</v>
      </c>
      <c r="F21891" s="455">
        <v>385851.43900000001</v>
      </c>
    </row>
    <row r="21892" spans="1:6" ht="17.399999999999999" x14ac:dyDescent="0.25">
      <c r="A21892" s="58" t="s">
        <v>325</v>
      </c>
      <c r="B21892" s="56" t="s">
        <v>326</v>
      </c>
      <c r="C21892" s="142" t="s">
        <v>457</v>
      </c>
      <c r="D21892" s="452">
        <v>0</v>
      </c>
      <c r="E21892" s="456">
        <v>157.31200000000001</v>
      </c>
      <c r="F21892" s="456">
        <v>384153.185</v>
      </c>
    </row>
    <row r="21893" spans="1:6" ht="17.399999999999999" x14ac:dyDescent="0.25">
      <c r="A21893" s="53" t="s">
        <v>325</v>
      </c>
      <c r="B21893" s="55" t="s">
        <v>326</v>
      </c>
      <c r="C21893" s="62" t="s">
        <v>444</v>
      </c>
      <c r="D21893" s="450">
        <v>0</v>
      </c>
      <c r="E21893" s="454">
        <v>50.139000000000003</v>
      </c>
      <c r="F21893" s="454">
        <v>222376.76300000001</v>
      </c>
    </row>
    <row r="21894" spans="1:6" ht="17.399999999999999" x14ac:dyDescent="0.25">
      <c r="A21894" s="52" t="s">
        <v>325</v>
      </c>
      <c r="B21894" s="54" t="s">
        <v>326</v>
      </c>
      <c r="C21894" s="61" t="s">
        <v>445</v>
      </c>
      <c r="D21894" s="449">
        <v>0</v>
      </c>
      <c r="E21894" s="453">
        <v>23.640999999999998</v>
      </c>
      <c r="F21894" s="453">
        <v>104431.54700000001</v>
      </c>
    </row>
    <row r="21895" spans="1:6" ht="17.399999999999999" x14ac:dyDescent="0.25">
      <c r="A21895" s="59" t="s">
        <v>325</v>
      </c>
      <c r="B21895" s="57" t="s">
        <v>326</v>
      </c>
      <c r="C21895" s="143" t="s">
        <v>447</v>
      </c>
      <c r="D21895" s="451">
        <v>0</v>
      </c>
      <c r="E21895" s="455">
        <v>33.869999999999997</v>
      </c>
      <c r="F21895" s="455">
        <v>57858.589</v>
      </c>
    </row>
    <row r="21896" spans="1:6" ht="17.399999999999999" x14ac:dyDescent="0.25">
      <c r="A21896" s="58" t="s">
        <v>325</v>
      </c>
      <c r="B21896" s="56" t="s">
        <v>326</v>
      </c>
      <c r="C21896" s="142" t="s">
        <v>442</v>
      </c>
      <c r="D21896" s="452">
        <v>0</v>
      </c>
      <c r="E21896" s="456">
        <v>13.776999999999999</v>
      </c>
      <c r="F21896" s="456">
        <v>39768.608</v>
      </c>
    </row>
    <row r="21897" spans="1:6" ht="17.399999999999999" x14ac:dyDescent="0.25">
      <c r="A21897" s="53" t="s">
        <v>325</v>
      </c>
      <c r="B21897" s="55" t="s">
        <v>326</v>
      </c>
      <c r="C21897" s="62" t="s">
        <v>487</v>
      </c>
      <c r="D21897" s="450">
        <v>0</v>
      </c>
      <c r="E21897" s="454">
        <v>6.4480000000000004</v>
      </c>
      <c r="F21897" s="454">
        <v>23903.201000000001</v>
      </c>
    </row>
    <row r="21898" spans="1:6" ht="17.399999999999999" x14ac:dyDescent="0.25">
      <c r="A21898" s="58" t="s">
        <v>325</v>
      </c>
      <c r="B21898" s="56" t="s">
        <v>326</v>
      </c>
      <c r="C21898" s="142" t="s">
        <v>488</v>
      </c>
      <c r="D21898" s="452">
        <v>0</v>
      </c>
      <c r="E21898" s="456">
        <v>29.158999999999999</v>
      </c>
      <c r="F21898" s="456">
        <v>20233.02</v>
      </c>
    </row>
    <row r="21899" spans="1:6" ht="17.399999999999999" x14ac:dyDescent="0.25">
      <c r="A21899" s="53" t="s">
        <v>325</v>
      </c>
      <c r="B21899" s="55" t="s">
        <v>326</v>
      </c>
      <c r="C21899" s="62" t="s">
        <v>483</v>
      </c>
      <c r="D21899" s="450">
        <v>0</v>
      </c>
      <c r="E21899" s="454">
        <v>0.13300000000000001</v>
      </c>
      <c r="F21899" s="454">
        <v>17956.118999999999</v>
      </c>
    </row>
    <row r="21900" spans="1:6" ht="17.399999999999999" x14ac:dyDescent="0.25">
      <c r="A21900" s="52" t="s">
        <v>325</v>
      </c>
      <c r="B21900" s="54" t="s">
        <v>326</v>
      </c>
      <c r="C21900" s="61" t="s">
        <v>503</v>
      </c>
      <c r="D21900" s="449">
        <v>0</v>
      </c>
      <c r="E21900" s="453">
        <v>6.2530000000000001</v>
      </c>
      <c r="F21900" s="453">
        <v>17591.216</v>
      </c>
    </row>
    <row r="21901" spans="1:6" ht="17.399999999999999" x14ac:dyDescent="0.25">
      <c r="A21901" s="59" t="s">
        <v>325</v>
      </c>
      <c r="B21901" s="57" t="s">
        <v>326</v>
      </c>
      <c r="C21901" s="143" t="s">
        <v>464</v>
      </c>
      <c r="D21901" s="451">
        <v>0</v>
      </c>
      <c r="E21901" s="455">
        <v>1.7210000000000001</v>
      </c>
      <c r="F21901" s="455">
        <v>16041.614</v>
      </c>
    </row>
    <row r="21902" spans="1:6" ht="17.399999999999999" x14ac:dyDescent="0.25">
      <c r="A21902" s="52" t="s">
        <v>325</v>
      </c>
      <c r="B21902" s="54" t="s">
        <v>326</v>
      </c>
      <c r="C21902" s="61" t="s">
        <v>465</v>
      </c>
      <c r="D21902" s="449">
        <v>0</v>
      </c>
      <c r="E21902" s="453">
        <v>6.67</v>
      </c>
      <c r="F21902" s="453">
        <v>15137.177</v>
      </c>
    </row>
    <row r="21903" spans="1:6" ht="17.399999999999999" x14ac:dyDescent="0.25">
      <c r="A21903" s="59" t="s">
        <v>325</v>
      </c>
      <c r="B21903" s="57" t="s">
        <v>326</v>
      </c>
      <c r="C21903" s="143" t="s">
        <v>477</v>
      </c>
      <c r="D21903" s="451">
        <v>0</v>
      </c>
      <c r="E21903" s="455">
        <v>4.8419999999999996</v>
      </c>
      <c r="F21903" s="455">
        <v>13322.14</v>
      </c>
    </row>
    <row r="21904" spans="1:6" ht="17.399999999999999" x14ac:dyDescent="0.25">
      <c r="A21904" s="52" t="s">
        <v>325</v>
      </c>
      <c r="B21904" s="54" t="s">
        <v>326</v>
      </c>
      <c r="C21904" s="61" t="s">
        <v>490</v>
      </c>
      <c r="D21904" s="449">
        <v>0</v>
      </c>
      <c r="E21904" s="453">
        <v>5.1849999999999996</v>
      </c>
      <c r="F21904" s="453">
        <v>11312.552</v>
      </c>
    </row>
    <row r="21905" spans="1:6" ht="17.399999999999999" x14ac:dyDescent="0.25">
      <c r="A21905" s="53" t="s">
        <v>325</v>
      </c>
      <c r="B21905" s="55" t="s">
        <v>326</v>
      </c>
      <c r="C21905" s="62" t="s">
        <v>511</v>
      </c>
      <c r="D21905" s="450">
        <v>0</v>
      </c>
      <c r="E21905" s="454">
        <v>1.923</v>
      </c>
      <c r="F21905" s="454">
        <v>7538.6580000000004</v>
      </c>
    </row>
    <row r="21906" spans="1:6" ht="17.399999999999999" x14ac:dyDescent="0.25">
      <c r="A21906" s="58" t="s">
        <v>325</v>
      </c>
      <c r="B21906" s="56" t="s">
        <v>326</v>
      </c>
      <c r="C21906" s="142" t="s">
        <v>470</v>
      </c>
      <c r="D21906" s="452">
        <v>0</v>
      </c>
      <c r="E21906" s="456">
        <v>1.9850000000000001</v>
      </c>
      <c r="F21906" s="456">
        <v>7219.4089999999997</v>
      </c>
    </row>
    <row r="21907" spans="1:6" ht="17.399999999999999" x14ac:dyDescent="0.25">
      <c r="A21907" s="53" t="s">
        <v>325</v>
      </c>
      <c r="B21907" s="55" t="s">
        <v>326</v>
      </c>
      <c r="C21907" s="62" t="s">
        <v>481</v>
      </c>
      <c r="D21907" s="450">
        <v>0</v>
      </c>
      <c r="E21907" s="454">
        <v>2.246</v>
      </c>
      <c r="F21907" s="454">
        <v>5179.9870000000001</v>
      </c>
    </row>
    <row r="21908" spans="1:6" ht="17.399999999999999" x14ac:dyDescent="0.25">
      <c r="A21908" s="52" t="s">
        <v>325</v>
      </c>
      <c r="B21908" s="54" t="s">
        <v>326</v>
      </c>
      <c r="C21908" s="61" t="s">
        <v>913</v>
      </c>
      <c r="D21908" s="449">
        <v>0</v>
      </c>
      <c r="E21908" s="453">
        <v>1.0669999999999999</v>
      </c>
      <c r="F21908" s="453">
        <v>4615.1409999999996</v>
      </c>
    </row>
    <row r="21909" spans="1:6" ht="17.399999999999999" x14ac:dyDescent="0.25">
      <c r="A21909" s="59" t="s">
        <v>325</v>
      </c>
      <c r="B21909" s="57" t="s">
        <v>326</v>
      </c>
      <c r="C21909" s="143" t="s">
        <v>446</v>
      </c>
      <c r="D21909" s="451">
        <v>0</v>
      </c>
      <c r="E21909" s="455">
        <v>9.2469999999999999</v>
      </c>
      <c r="F21909" s="455">
        <v>4104.4089999999997</v>
      </c>
    </row>
    <row r="21910" spans="1:6" ht="17.399999999999999" x14ac:dyDescent="0.25">
      <c r="A21910" s="58" t="s">
        <v>325</v>
      </c>
      <c r="B21910" s="56" t="s">
        <v>326</v>
      </c>
      <c r="C21910" s="142" t="s">
        <v>492</v>
      </c>
      <c r="D21910" s="452">
        <v>0</v>
      </c>
      <c r="E21910" s="456">
        <v>1.1890000000000001</v>
      </c>
      <c r="F21910" s="456">
        <v>4035.4859999999999</v>
      </c>
    </row>
    <row r="21911" spans="1:6" ht="17.399999999999999" x14ac:dyDescent="0.25">
      <c r="A21911" s="53" t="s">
        <v>325</v>
      </c>
      <c r="B21911" s="55" t="s">
        <v>326</v>
      </c>
      <c r="C21911" s="62" t="s">
        <v>491</v>
      </c>
      <c r="D21911" s="450">
        <v>0</v>
      </c>
      <c r="E21911" s="454">
        <v>2.1139999999999999</v>
      </c>
      <c r="F21911" s="454">
        <v>2353.7269999999999</v>
      </c>
    </row>
    <row r="21912" spans="1:6" ht="17.399999999999999" x14ac:dyDescent="0.25">
      <c r="A21912" s="52" t="s">
        <v>325</v>
      </c>
      <c r="B21912" s="54" t="s">
        <v>326</v>
      </c>
      <c r="C21912" s="61" t="s">
        <v>462</v>
      </c>
      <c r="D21912" s="449">
        <v>0</v>
      </c>
      <c r="E21912" s="453">
        <v>0.25900000000000001</v>
      </c>
      <c r="F21912" s="453">
        <v>1696.9349999999999</v>
      </c>
    </row>
    <row r="21913" spans="1:6" ht="17.399999999999999" x14ac:dyDescent="0.25">
      <c r="A21913" s="59" t="s">
        <v>325</v>
      </c>
      <c r="B21913" s="57" t="s">
        <v>326</v>
      </c>
      <c r="C21913" s="143" t="s">
        <v>870</v>
      </c>
      <c r="D21913" s="451">
        <v>0</v>
      </c>
      <c r="E21913" s="455">
        <v>1.2689999999999999</v>
      </c>
      <c r="F21913" s="455">
        <v>1559.394</v>
      </c>
    </row>
    <row r="21914" spans="1:6" ht="17.399999999999999" x14ac:dyDescent="0.25">
      <c r="A21914" s="58" t="s">
        <v>325</v>
      </c>
      <c r="B21914" s="56" t="s">
        <v>326</v>
      </c>
      <c r="C21914" s="142" t="s">
        <v>498</v>
      </c>
      <c r="D21914" s="452">
        <v>0</v>
      </c>
      <c r="E21914" s="456">
        <v>1.581</v>
      </c>
      <c r="F21914" s="456">
        <v>1553.78</v>
      </c>
    </row>
    <row r="21915" spans="1:6" ht="17.399999999999999" x14ac:dyDescent="0.25">
      <c r="A21915" s="53" t="s">
        <v>325</v>
      </c>
      <c r="B21915" s="55" t="s">
        <v>326</v>
      </c>
      <c r="C21915" s="62" t="s">
        <v>478</v>
      </c>
      <c r="D21915" s="450">
        <v>0</v>
      </c>
      <c r="E21915" s="454">
        <v>0.22800000000000001</v>
      </c>
      <c r="F21915" s="454">
        <v>1179.027</v>
      </c>
    </row>
    <row r="21916" spans="1:6" ht="17.399999999999999" x14ac:dyDescent="0.25">
      <c r="A21916" s="58" t="s">
        <v>325</v>
      </c>
      <c r="B21916" s="56" t="s">
        <v>326</v>
      </c>
      <c r="C21916" s="142" t="s">
        <v>471</v>
      </c>
      <c r="D21916" s="452">
        <v>0</v>
      </c>
      <c r="E21916" s="456">
        <v>18.78</v>
      </c>
      <c r="F21916" s="456">
        <v>1139.634</v>
      </c>
    </row>
    <row r="21917" spans="1:6" ht="17.399999999999999" x14ac:dyDescent="0.25">
      <c r="A21917" s="59" t="s">
        <v>325</v>
      </c>
      <c r="B21917" s="57" t="s">
        <v>326</v>
      </c>
      <c r="C21917" s="143" t="s">
        <v>440</v>
      </c>
      <c r="D21917" s="451">
        <v>0</v>
      </c>
      <c r="E21917" s="455">
        <v>31.658000000000001</v>
      </c>
      <c r="F21917" s="455">
        <v>7351.1940000000004</v>
      </c>
    </row>
    <row r="21918" spans="1:6" ht="17.399999999999999" x14ac:dyDescent="0.25">
      <c r="A21918" s="52" t="s">
        <v>3822</v>
      </c>
      <c r="B21918" s="54" t="s">
        <v>1306</v>
      </c>
      <c r="C21918" s="61" t="s">
        <v>443</v>
      </c>
      <c r="D21918" s="449">
        <v>0</v>
      </c>
      <c r="E21918" s="453">
        <v>64.45</v>
      </c>
      <c r="F21918" s="453">
        <v>317320.18900000001</v>
      </c>
    </row>
    <row r="21919" spans="1:6" ht="17.399999999999999" x14ac:dyDescent="0.25">
      <c r="A21919" s="59" t="s">
        <v>3822</v>
      </c>
      <c r="B21919" s="57" t="s">
        <v>1306</v>
      </c>
      <c r="C21919" s="143" t="s">
        <v>455</v>
      </c>
      <c r="D21919" s="451">
        <v>0</v>
      </c>
      <c r="E21919" s="455">
        <v>9.1170000000000009</v>
      </c>
      <c r="F21919" s="455">
        <v>204053.01699999999</v>
      </c>
    </row>
    <row r="21920" spans="1:6" ht="17.399999999999999" x14ac:dyDescent="0.25">
      <c r="A21920" s="58" t="s">
        <v>3822</v>
      </c>
      <c r="B21920" s="56" t="s">
        <v>1306</v>
      </c>
      <c r="C21920" s="142" t="s">
        <v>444</v>
      </c>
      <c r="D21920" s="452">
        <v>0</v>
      </c>
      <c r="E21920" s="456">
        <v>2.8279999999999998</v>
      </c>
      <c r="F21920" s="456">
        <v>24417.41</v>
      </c>
    </row>
    <row r="21921" spans="1:6" ht="17.399999999999999" x14ac:dyDescent="0.25">
      <c r="A21921" s="59" t="s">
        <v>3822</v>
      </c>
      <c r="B21921" s="57" t="s">
        <v>1306</v>
      </c>
      <c r="C21921" s="143" t="s">
        <v>487</v>
      </c>
      <c r="D21921" s="451">
        <v>0</v>
      </c>
      <c r="E21921" s="455">
        <v>2.2610000000000001</v>
      </c>
      <c r="F21921" s="455">
        <v>19958.108</v>
      </c>
    </row>
    <row r="21922" spans="1:6" ht="17.399999999999999" x14ac:dyDescent="0.25">
      <c r="A21922" s="58" t="s">
        <v>3822</v>
      </c>
      <c r="B21922" s="56" t="s">
        <v>1306</v>
      </c>
      <c r="C21922" s="142" t="s">
        <v>457</v>
      </c>
      <c r="D21922" s="452">
        <v>0</v>
      </c>
      <c r="E21922" s="456">
        <v>3.6339999999999999</v>
      </c>
      <c r="F21922" s="456">
        <v>16751.879000000001</v>
      </c>
    </row>
    <row r="21923" spans="1:6" ht="17.399999999999999" x14ac:dyDescent="0.25">
      <c r="A21923" s="53" t="s">
        <v>3822</v>
      </c>
      <c r="B21923" s="55" t="s">
        <v>1306</v>
      </c>
      <c r="C21923" s="62" t="s">
        <v>483</v>
      </c>
      <c r="D21923" s="450">
        <v>0</v>
      </c>
      <c r="E21923" s="454">
        <v>16.484999999999999</v>
      </c>
      <c r="F21923" s="454">
        <v>9115.9</v>
      </c>
    </row>
    <row r="21924" spans="1:6" ht="17.399999999999999" x14ac:dyDescent="0.25">
      <c r="A21924" s="52" t="s">
        <v>3822</v>
      </c>
      <c r="B21924" s="54" t="s">
        <v>1306</v>
      </c>
      <c r="C21924" s="61" t="s">
        <v>439</v>
      </c>
      <c r="D21924" s="449">
        <v>0</v>
      </c>
      <c r="E21924" s="453">
        <v>1.026</v>
      </c>
      <c r="F21924" s="453">
        <v>2799.9810000000002</v>
      </c>
    </row>
    <row r="21925" spans="1:6" ht="17.399999999999999" x14ac:dyDescent="0.25">
      <c r="A21925" s="59" t="s">
        <v>3822</v>
      </c>
      <c r="B21925" s="57" t="s">
        <v>1306</v>
      </c>
      <c r="C21925" s="143" t="s">
        <v>458</v>
      </c>
      <c r="D21925" s="451">
        <v>0</v>
      </c>
      <c r="E21925" s="455">
        <v>0.18099999999999999</v>
      </c>
      <c r="F21925" s="455">
        <v>1040.046</v>
      </c>
    </row>
    <row r="21926" spans="1:6" ht="17.399999999999999" x14ac:dyDescent="0.25">
      <c r="A21926" s="58" t="s">
        <v>3822</v>
      </c>
      <c r="B21926" s="56" t="s">
        <v>1306</v>
      </c>
      <c r="C21926" s="142" t="s">
        <v>440</v>
      </c>
      <c r="D21926" s="452">
        <v>0</v>
      </c>
      <c r="E21926" s="456">
        <v>2.2269999999999999</v>
      </c>
      <c r="F21926" s="456">
        <v>1770.395</v>
      </c>
    </row>
    <row r="21927" spans="1:6" ht="17.399999999999999" x14ac:dyDescent="0.25">
      <c r="A21927" s="53" t="s">
        <v>6318</v>
      </c>
      <c r="B21927" s="55" t="s">
        <v>6930</v>
      </c>
      <c r="C21927" s="62" t="s">
        <v>457</v>
      </c>
      <c r="D21927" s="450">
        <v>0</v>
      </c>
      <c r="E21927" s="454">
        <v>0.93</v>
      </c>
      <c r="F21927" s="454">
        <v>12658.638999999999</v>
      </c>
    </row>
    <row r="21928" spans="1:6" ht="17.399999999999999" x14ac:dyDescent="0.25">
      <c r="A21928" s="52" t="s">
        <v>6318</v>
      </c>
      <c r="B21928" s="54" t="s">
        <v>6930</v>
      </c>
      <c r="C21928" s="61" t="s">
        <v>440</v>
      </c>
      <c r="D21928" s="449">
        <v>0</v>
      </c>
      <c r="E21928" s="453">
        <v>4.2000000000000003E-2</v>
      </c>
      <c r="F21928" s="453">
        <v>23.411000000000001</v>
      </c>
    </row>
    <row r="21929" spans="1:6" ht="17.399999999999999" x14ac:dyDescent="0.25">
      <c r="A21929" s="53" t="s">
        <v>6524</v>
      </c>
      <c r="B21929" s="55" t="s">
        <v>3405</v>
      </c>
      <c r="C21929" s="62" t="s">
        <v>439</v>
      </c>
      <c r="D21929" s="450">
        <v>0</v>
      </c>
      <c r="E21929" s="454">
        <v>8.1530000000000005</v>
      </c>
      <c r="F21929" s="454">
        <v>10499.74</v>
      </c>
    </row>
    <row r="21930" spans="1:6" ht="17.399999999999999" x14ac:dyDescent="0.25">
      <c r="A21930" s="58" t="s">
        <v>6524</v>
      </c>
      <c r="B21930" s="56" t="s">
        <v>3405</v>
      </c>
      <c r="C21930" s="142" t="s">
        <v>443</v>
      </c>
      <c r="D21930" s="452">
        <v>0</v>
      </c>
      <c r="E21930" s="456">
        <v>16.196000000000002</v>
      </c>
      <c r="F21930" s="456">
        <v>6684.116</v>
      </c>
    </row>
    <row r="21931" spans="1:6" ht="17.399999999999999" x14ac:dyDescent="0.25">
      <c r="A21931" s="59" t="s">
        <v>6524</v>
      </c>
      <c r="B21931" s="57" t="s">
        <v>3405</v>
      </c>
      <c r="C21931" s="143" t="s">
        <v>490</v>
      </c>
      <c r="D21931" s="451">
        <v>0</v>
      </c>
      <c r="E21931" s="455">
        <v>7.2</v>
      </c>
      <c r="F21931" s="455">
        <v>5249.3469999999998</v>
      </c>
    </row>
    <row r="21932" spans="1:6" ht="17.399999999999999" x14ac:dyDescent="0.25">
      <c r="A21932" s="52" t="s">
        <v>6524</v>
      </c>
      <c r="B21932" s="54" t="s">
        <v>3405</v>
      </c>
      <c r="C21932" s="61" t="s">
        <v>3115</v>
      </c>
      <c r="D21932" s="449">
        <v>0</v>
      </c>
      <c r="E21932" s="453">
        <v>0.3</v>
      </c>
      <c r="F21932" s="453">
        <v>5193.3249999999998</v>
      </c>
    </row>
    <row r="21933" spans="1:6" ht="17.399999999999999" x14ac:dyDescent="0.25">
      <c r="A21933" s="53" t="s">
        <v>6524</v>
      </c>
      <c r="B21933" s="55" t="s">
        <v>3405</v>
      </c>
      <c r="C21933" s="62" t="s">
        <v>440</v>
      </c>
      <c r="D21933" s="450">
        <v>0</v>
      </c>
      <c r="E21933" s="454">
        <v>8.7999999999999995E-2</v>
      </c>
      <c r="F21933" s="454">
        <v>300.21499999999997</v>
      </c>
    </row>
    <row r="21934" spans="1:6" ht="17.399999999999999" x14ac:dyDescent="0.25">
      <c r="A21934" s="58" t="s">
        <v>3890</v>
      </c>
      <c r="B21934" s="56" t="s">
        <v>3531</v>
      </c>
      <c r="C21934" s="142" t="s">
        <v>442</v>
      </c>
      <c r="D21934" s="452">
        <v>42</v>
      </c>
      <c r="E21934" s="456">
        <v>616.94000000000005</v>
      </c>
      <c r="F21934" s="456">
        <v>22115.675999999999</v>
      </c>
    </row>
    <row r="21935" spans="1:6" ht="17.399999999999999" x14ac:dyDescent="0.25">
      <c r="A21935" s="59" t="s">
        <v>3890</v>
      </c>
      <c r="B21935" s="57" t="s">
        <v>3531</v>
      </c>
      <c r="C21935" s="143" t="s">
        <v>459</v>
      </c>
      <c r="D21935" s="451">
        <v>7</v>
      </c>
      <c r="E21935" s="455">
        <v>704.53</v>
      </c>
      <c r="F21935" s="455">
        <v>8883.5</v>
      </c>
    </row>
    <row r="21936" spans="1:6" ht="17.399999999999999" x14ac:dyDescent="0.25">
      <c r="A21936" s="58" t="s">
        <v>3890</v>
      </c>
      <c r="B21936" s="56" t="s">
        <v>3531</v>
      </c>
      <c r="C21936" s="142" t="s">
        <v>445</v>
      </c>
      <c r="D21936" s="452">
        <v>3</v>
      </c>
      <c r="E21936" s="456">
        <v>1557</v>
      </c>
      <c r="F21936" s="456">
        <v>8456.8709999999992</v>
      </c>
    </row>
    <row r="21937" spans="1:6" ht="17.399999999999999" x14ac:dyDescent="0.25">
      <c r="A21937" s="59" t="s">
        <v>3890</v>
      </c>
      <c r="B21937" s="57" t="s">
        <v>3531</v>
      </c>
      <c r="C21937" s="143" t="s">
        <v>441</v>
      </c>
      <c r="D21937" s="451">
        <v>1</v>
      </c>
      <c r="E21937" s="455">
        <v>263</v>
      </c>
      <c r="F21937" s="455">
        <v>2279.886</v>
      </c>
    </row>
    <row r="21938" spans="1:6" ht="17.399999999999999" x14ac:dyDescent="0.25">
      <c r="A21938" s="52" t="s">
        <v>3890</v>
      </c>
      <c r="B21938" s="54" t="s">
        <v>3531</v>
      </c>
      <c r="C21938" s="61" t="s">
        <v>440</v>
      </c>
      <c r="D21938" s="449">
        <v>889</v>
      </c>
      <c r="E21938" s="453">
        <v>190.65899999999999</v>
      </c>
      <c r="F21938" s="453">
        <v>2270.6660000000002</v>
      </c>
    </row>
    <row r="21939" spans="1:6" ht="17.399999999999999" x14ac:dyDescent="0.25">
      <c r="A21939" s="59" t="s">
        <v>6319</v>
      </c>
      <c r="B21939" s="57" t="s">
        <v>3406</v>
      </c>
      <c r="C21939" s="143" t="s">
        <v>477</v>
      </c>
      <c r="D21939" s="451">
        <v>2</v>
      </c>
      <c r="E21939" s="455">
        <v>746</v>
      </c>
      <c r="F21939" s="455">
        <v>9337.5</v>
      </c>
    </row>
    <row r="21940" spans="1:6" ht="17.399999999999999" x14ac:dyDescent="0.25">
      <c r="A21940" s="58" t="s">
        <v>6319</v>
      </c>
      <c r="B21940" s="56" t="s">
        <v>3406</v>
      </c>
      <c r="C21940" s="142" t="s">
        <v>442</v>
      </c>
      <c r="D21940" s="452">
        <v>1</v>
      </c>
      <c r="E21940" s="456">
        <v>38</v>
      </c>
      <c r="F21940" s="456">
        <v>4851.1980000000003</v>
      </c>
    </row>
    <row r="21941" spans="1:6" ht="17.399999999999999" x14ac:dyDescent="0.25">
      <c r="A21941" s="53" t="s">
        <v>6319</v>
      </c>
      <c r="B21941" s="55" t="s">
        <v>3406</v>
      </c>
      <c r="C21941" s="62" t="s">
        <v>455</v>
      </c>
      <c r="D21941" s="450">
        <v>1</v>
      </c>
      <c r="E21941" s="454">
        <v>750</v>
      </c>
      <c r="F21941" s="454">
        <v>1800</v>
      </c>
    </row>
    <row r="21942" spans="1:6" ht="17.399999999999999" x14ac:dyDescent="0.25">
      <c r="A21942" s="52" t="s">
        <v>6319</v>
      </c>
      <c r="B21942" s="54" t="s">
        <v>3406</v>
      </c>
      <c r="C21942" s="61" t="s">
        <v>440</v>
      </c>
      <c r="D21942" s="449">
        <v>2</v>
      </c>
      <c r="E21942" s="453">
        <v>1318</v>
      </c>
      <c r="F21942" s="453">
        <v>1631.25</v>
      </c>
    </row>
    <row r="21943" spans="1:6" ht="17.399999999999999" x14ac:dyDescent="0.25">
      <c r="A21943" s="59" t="s">
        <v>6320</v>
      </c>
      <c r="B21943" s="57" t="s">
        <v>4253</v>
      </c>
      <c r="C21943" s="143" t="s">
        <v>498</v>
      </c>
      <c r="D21943" s="451">
        <v>120</v>
      </c>
      <c r="E21943" s="455">
        <v>48.628999999999998</v>
      </c>
      <c r="F21943" s="455">
        <v>4552.5360000000001</v>
      </c>
    </row>
    <row r="21944" spans="1:6" ht="17.399999999999999" x14ac:dyDescent="0.25">
      <c r="A21944" s="58" t="s">
        <v>6320</v>
      </c>
      <c r="B21944" s="56" t="s">
        <v>4253</v>
      </c>
      <c r="C21944" s="142" t="s">
        <v>447</v>
      </c>
      <c r="D21944" s="452">
        <v>1</v>
      </c>
      <c r="E21944" s="456">
        <v>9</v>
      </c>
      <c r="F21944" s="456">
        <v>3663.422</v>
      </c>
    </row>
    <row r="21945" spans="1:6" ht="17.399999999999999" x14ac:dyDescent="0.25">
      <c r="A21945" s="53" t="s">
        <v>6320</v>
      </c>
      <c r="B21945" s="55" t="s">
        <v>4253</v>
      </c>
      <c r="C21945" s="62" t="s">
        <v>483</v>
      </c>
      <c r="D21945" s="450">
        <v>3</v>
      </c>
      <c r="E21945" s="454">
        <v>9.8000000000000007</v>
      </c>
      <c r="F21945" s="454">
        <v>2939.337</v>
      </c>
    </row>
    <row r="21946" spans="1:6" ht="17.399999999999999" x14ac:dyDescent="0.25">
      <c r="A21946" s="58" t="s">
        <v>6320</v>
      </c>
      <c r="B21946" s="56" t="s">
        <v>4253</v>
      </c>
      <c r="C21946" s="142" t="s">
        <v>442</v>
      </c>
      <c r="D21946" s="452">
        <v>18</v>
      </c>
      <c r="E21946" s="456">
        <v>49.7</v>
      </c>
      <c r="F21946" s="456">
        <v>1503.325</v>
      </c>
    </row>
    <row r="21947" spans="1:6" ht="17.399999999999999" x14ac:dyDescent="0.25">
      <c r="A21947" s="53" t="s">
        <v>6320</v>
      </c>
      <c r="B21947" s="55" t="s">
        <v>4253</v>
      </c>
      <c r="C21947" s="62" t="s">
        <v>445</v>
      </c>
      <c r="D21947" s="450">
        <v>8</v>
      </c>
      <c r="E21947" s="454">
        <v>5.05</v>
      </c>
      <c r="F21947" s="454">
        <v>1421.53</v>
      </c>
    </row>
    <row r="21948" spans="1:6" ht="17.399999999999999" x14ac:dyDescent="0.25">
      <c r="A21948" s="52" t="s">
        <v>6320</v>
      </c>
      <c r="B21948" s="54" t="s">
        <v>4253</v>
      </c>
      <c r="C21948" s="61" t="s">
        <v>488</v>
      </c>
      <c r="D21948" s="449">
        <v>2</v>
      </c>
      <c r="E21948" s="453">
        <v>5.5</v>
      </c>
      <c r="F21948" s="453">
        <v>1164.0229999999999</v>
      </c>
    </row>
    <row r="21949" spans="1:6" ht="17.399999999999999" x14ac:dyDescent="0.25">
      <c r="A21949" s="59" t="s">
        <v>6320</v>
      </c>
      <c r="B21949" s="57" t="s">
        <v>4253</v>
      </c>
      <c r="C21949" s="143" t="s">
        <v>440</v>
      </c>
      <c r="D21949" s="451">
        <v>288</v>
      </c>
      <c r="E21949" s="455">
        <v>193.684</v>
      </c>
      <c r="F21949" s="455">
        <v>2412.7379999999998</v>
      </c>
    </row>
    <row r="21950" spans="1:6" ht="17.399999999999999" x14ac:dyDescent="0.25">
      <c r="A21950" s="58" t="s">
        <v>6321</v>
      </c>
      <c r="B21950" s="56" t="s">
        <v>3407</v>
      </c>
      <c r="C21950" s="142" t="s">
        <v>442</v>
      </c>
      <c r="D21950" s="452">
        <v>0</v>
      </c>
      <c r="E21950" s="456">
        <v>431.67500000000001</v>
      </c>
      <c r="F21950" s="456">
        <v>11230.069</v>
      </c>
    </row>
    <row r="21951" spans="1:6" ht="17.399999999999999" x14ac:dyDescent="0.25">
      <c r="A21951" s="59" t="s">
        <v>6321</v>
      </c>
      <c r="B21951" s="57" t="s">
        <v>3407</v>
      </c>
      <c r="C21951" s="143" t="s">
        <v>441</v>
      </c>
      <c r="D21951" s="451">
        <v>0</v>
      </c>
      <c r="E21951" s="455">
        <v>194.25</v>
      </c>
      <c r="F21951" s="455">
        <v>8551.6190000000006</v>
      </c>
    </row>
    <row r="21952" spans="1:6" ht="17.399999999999999" x14ac:dyDescent="0.25">
      <c r="A21952" s="58" t="s">
        <v>6321</v>
      </c>
      <c r="B21952" s="56" t="s">
        <v>3407</v>
      </c>
      <c r="C21952" s="142" t="s">
        <v>443</v>
      </c>
      <c r="D21952" s="452">
        <v>0</v>
      </c>
      <c r="E21952" s="456">
        <v>98.728999999999999</v>
      </c>
      <c r="F21952" s="456">
        <v>7330.2920000000004</v>
      </c>
    </row>
    <row r="21953" spans="1:6" ht="17.399999999999999" x14ac:dyDescent="0.25">
      <c r="A21953" s="59" t="s">
        <v>6321</v>
      </c>
      <c r="B21953" s="57" t="s">
        <v>3407</v>
      </c>
      <c r="C21953" s="143" t="s">
        <v>455</v>
      </c>
      <c r="D21953" s="451">
        <v>0</v>
      </c>
      <c r="E21953" s="455">
        <v>26.401</v>
      </c>
      <c r="F21953" s="455">
        <v>1643.2719999999999</v>
      </c>
    </row>
    <row r="21954" spans="1:6" ht="17.399999999999999" x14ac:dyDescent="0.25">
      <c r="A21954" s="52" t="s">
        <v>6321</v>
      </c>
      <c r="B21954" s="54" t="s">
        <v>3407</v>
      </c>
      <c r="C21954" s="61" t="s">
        <v>440</v>
      </c>
      <c r="D21954" s="449">
        <v>0</v>
      </c>
      <c r="E21954" s="453">
        <v>59.579000000000001</v>
      </c>
      <c r="F21954" s="453">
        <v>2421.36</v>
      </c>
    </row>
    <row r="21955" spans="1:6" ht="17.399999999999999" x14ac:dyDescent="0.25">
      <c r="A21955" s="53" t="s">
        <v>3433</v>
      </c>
      <c r="B21955" s="55" t="s">
        <v>1128</v>
      </c>
      <c r="C21955" s="62" t="s">
        <v>455</v>
      </c>
      <c r="D21955" s="450">
        <v>2</v>
      </c>
      <c r="E21955" s="454">
        <v>1042</v>
      </c>
      <c r="F21955" s="454">
        <v>59048.478999999999</v>
      </c>
    </row>
    <row r="21956" spans="1:6" ht="17.399999999999999" x14ac:dyDescent="0.25">
      <c r="A21956" s="52" t="s">
        <v>3433</v>
      </c>
      <c r="B21956" s="54" t="s">
        <v>1128</v>
      </c>
      <c r="C21956" s="61" t="s">
        <v>511</v>
      </c>
      <c r="D21956" s="449">
        <v>1</v>
      </c>
      <c r="E21956" s="453">
        <v>149</v>
      </c>
      <c r="F21956" s="453">
        <v>30000</v>
      </c>
    </row>
    <row r="21957" spans="1:6" ht="17.399999999999999" x14ac:dyDescent="0.25">
      <c r="A21957" s="53" t="s">
        <v>3433</v>
      </c>
      <c r="B21957" s="55" t="s">
        <v>1128</v>
      </c>
      <c r="C21957" s="62" t="s">
        <v>470</v>
      </c>
      <c r="D21957" s="450">
        <v>2</v>
      </c>
      <c r="E21957" s="454">
        <v>428</v>
      </c>
      <c r="F21957" s="454">
        <v>7031.25</v>
      </c>
    </row>
    <row r="21958" spans="1:6" ht="17.399999999999999" x14ac:dyDescent="0.25">
      <c r="A21958" s="52" t="s">
        <v>3433</v>
      </c>
      <c r="B21958" s="54" t="s">
        <v>1128</v>
      </c>
      <c r="C21958" s="61" t="s">
        <v>443</v>
      </c>
      <c r="D21958" s="449">
        <v>1</v>
      </c>
      <c r="E21958" s="453">
        <v>131</v>
      </c>
      <c r="F21958" s="453">
        <v>5625</v>
      </c>
    </row>
    <row r="21959" spans="1:6" ht="17.399999999999999" x14ac:dyDescent="0.25">
      <c r="A21959" s="53" t="s">
        <v>3433</v>
      </c>
      <c r="B21959" s="55" t="s">
        <v>1128</v>
      </c>
      <c r="C21959" s="62" t="s">
        <v>445</v>
      </c>
      <c r="D21959" s="450">
        <v>2</v>
      </c>
      <c r="E21959" s="454">
        <v>220</v>
      </c>
      <c r="F21959" s="454">
        <v>3187.5</v>
      </c>
    </row>
    <row r="21960" spans="1:6" ht="17.399999999999999" x14ac:dyDescent="0.25">
      <c r="A21960" s="52" t="s">
        <v>3433</v>
      </c>
      <c r="B21960" s="54" t="s">
        <v>1128</v>
      </c>
      <c r="C21960" s="61" t="s">
        <v>472</v>
      </c>
      <c r="D21960" s="449">
        <v>1</v>
      </c>
      <c r="E21960" s="453">
        <v>185</v>
      </c>
      <c r="F21960" s="453">
        <v>1875</v>
      </c>
    </row>
    <row r="21961" spans="1:6" ht="17.399999999999999" x14ac:dyDescent="0.25">
      <c r="A21961" s="53" t="s">
        <v>3433</v>
      </c>
      <c r="B21961" s="55" t="s">
        <v>1128</v>
      </c>
      <c r="C21961" s="62" t="s">
        <v>482</v>
      </c>
      <c r="D21961" s="450">
        <v>1</v>
      </c>
      <c r="E21961" s="454">
        <v>120</v>
      </c>
      <c r="F21961" s="454">
        <v>1687.5</v>
      </c>
    </row>
    <row r="21962" spans="1:6" ht="17.399999999999999" x14ac:dyDescent="0.25">
      <c r="A21962" s="52" t="s">
        <v>3433</v>
      </c>
      <c r="B21962" s="54" t="s">
        <v>1128</v>
      </c>
      <c r="C21962" s="61" t="s">
        <v>477</v>
      </c>
      <c r="D21962" s="449">
        <v>1</v>
      </c>
      <c r="E21962" s="453">
        <v>262</v>
      </c>
      <c r="F21962" s="453">
        <v>1500</v>
      </c>
    </row>
    <row r="21963" spans="1:6" ht="17.399999999999999" x14ac:dyDescent="0.25">
      <c r="A21963" s="53" t="s">
        <v>3433</v>
      </c>
      <c r="B21963" s="55" t="s">
        <v>1128</v>
      </c>
      <c r="C21963" s="62" t="s">
        <v>440</v>
      </c>
      <c r="D21963" s="450">
        <v>6</v>
      </c>
      <c r="E21963" s="454">
        <v>5034</v>
      </c>
      <c r="F21963" s="454">
        <v>600</v>
      </c>
    </row>
    <row r="21964" spans="1:6" ht="17.399999999999999" x14ac:dyDescent="0.25">
      <c r="A21964" s="58" t="s">
        <v>6323</v>
      </c>
      <c r="B21964" s="56" t="s">
        <v>3994</v>
      </c>
      <c r="C21964" s="142" t="s">
        <v>445</v>
      </c>
      <c r="D21964" s="452">
        <v>1</v>
      </c>
      <c r="E21964" s="456">
        <v>3850</v>
      </c>
      <c r="F21964" s="456">
        <v>37500</v>
      </c>
    </row>
    <row r="21965" spans="1:6" ht="17.399999999999999" x14ac:dyDescent="0.25">
      <c r="A21965" s="59" t="s">
        <v>6323</v>
      </c>
      <c r="B21965" s="57" t="s">
        <v>3994</v>
      </c>
      <c r="C21965" s="143" t="s">
        <v>455</v>
      </c>
      <c r="D21965" s="451">
        <v>1</v>
      </c>
      <c r="E21965" s="455">
        <v>504</v>
      </c>
      <c r="F21965" s="455">
        <v>6675</v>
      </c>
    </row>
    <row r="21966" spans="1:6" ht="17.399999999999999" x14ac:dyDescent="0.25">
      <c r="A21966" s="52" t="s">
        <v>327</v>
      </c>
      <c r="B21966" s="54" t="s">
        <v>1051</v>
      </c>
      <c r="C21966" s="61" t="s">
        <v>442</v>
      </c>
      <c r="D21966" s="449">
        <v>20</v>
      </c>
      <c r="E21966" s="453">
        <v>20271.914000000001</v>
      </c>
      <c r="F21966" s="453">
        <v>794471.24699999997</v>
      </c>
    </row>
    <row r="21967" spans="1:6" ht="17.399999999999999" x14ac:dyDescent="0.25">
      <c r="A21967" s="53" t="s">
        <v>327</v>
      </c>
      <c r="B21967" s="55" t="s">
        <v>1051</v>
      </c>
      <c r="C21967" s="62" t="s">
        <v>463</v>
      </c>
      <c r="D21967" s="450">
        <v>5</v>
      </c>
      <c r="E21967" s="454">
        <v>5416.5780000000004</v>
      </c>
      <c r="F21967" s="454">
        <v>427649.77600000001</v>
      </c>
    </row>
    <row r="21968" spans="1:6" ht="17.399999999999999" x14ac:dyDescent="0.25">
      <c r="A21968" s="52" t="s">
        <v>327</v>
      </c>
      <c r="B21968" s="54" t="s">
        <v>1051</v>
      </c>
      <c r="C21968" s="61" t="s">
        <v>477</v>
      </c>
      <c r="D21968" s="449">
        <v>2</v>
      </c>
      <c r="E21968" s="453">
        <v>3632</v>
      </c>
      <c r="F21968" s="453">
        <v>424856.25</v>
      </c>
    </row>
    <row r="21969" spans="1:6" ht="17.399999999999999" x14ac:dyDescent="0.25">
      <c r="A21969" s="59" t="s">
        <v>327</v>
      </c>
      <c r="B21969" s="57" t="s">
        <v>1051</v>
      </c>
      <c r="C21969" s="143" t="s">
        <v>464</v>
      </c>
      <c r="D21969" s="451">
        <v>19</v>
      </c>
      <c r="E21969" s="455">
        <v>4065.6060000000002</v>
      </c>
      <c r="F21969" s="455">
        <v>322880.38699999999</v>
      </c>
    </row>
    <row r="21970" spans="1:6" ht="17.399999999999999" x14ac:dyDescent="0.25">
      <c r="A21970" s="58" t="s">
        <v>327</v>
      </c>
      <c r="B21970" s="56" t="s">
        <v>1051</v>
      </c>
      <c r="C21970" s="142" t="s">
        <v>443</v>
      </c>
      <c r="D21970" s="452">
        <v>2</v>
      </c>
      <c r="E21970" s="456">
        <v>8171</v>
      </c>
      <c r="F21970" s="456">
        <v>262500</v>
      </c>
    </row>
    <row r="21971" spans="1:6" ht="17.399999999999999" x14ac:dyDescent="0.25">
      <c r="A21971" s="53" t="s">
        <v>327</v>
      </c>
      <c r="B21971" s="55" t="s">
        <v>1051</v>
      </c>
      <c r="C21971" s="62" t="s">
        <v>451</v>
      </c>
      <c r="D21971" s="450">
        <v>7</v>
      </c>
      <c r="E21971" s="454">
        <v>12251.963</v>
      </c>
      <c r="F21971" s="454">
        <v>237967.054</v>
      </c>
    </row>
    <row r="21972" spans="1:6" ht="17.399999999999999" x14ac:dyDescent="0.25">
      <c r="A21972" s="58" t="s">
        <v>327</v>
      </c>
      <c r="B21972" s="56" t="s">
        <v>1051</v>
      </c>
      <c r="C21972" s="142" t="s">
        <v>455</v>
      </c>
      <c r="D21972" s="452">
        <v>407</v>
      </c>
      <c r="E21972" s="456">
        <v>214.50899999999999</v>
      </c>
      <c r="F21972" s="456">
        <v>5208.2079999999996</v>
      </c>
    </row>
    <row r="21973" spans="1:6" ht="17.399999999999999" x14ac:dyDescent="0.25">
      <c r="A21973" s="59" t="s">
        <v>327</v>
      </c>
      <c r="B21973" s="57" t="s">
        <v>1051</v>
      </c>
      <c r="C21973" s="143" t="s">
        <v>482</v>
      </c>
      <c r="D21973" s="451">
        <v>2</v>
      </c>
      <c r="E21973" s="455">
        <v>1734</v>
      </c>
      <c r="F21973" s="455">
        <v>3489.098</v>
      </c>
    </row>
    <row r="21974" spans="1:6" ht="17.399999999999999" x14ac:dyDescent="0.25">
      <c r="A21974" s="52" t="s">
        <v>327</v>
      </c>
      <c r="B21974" s="54" t="s">
        <v>1051</v>
      </c>
      <c r="C21974" s="61" t="s">
        <v>441</v>
      </c>
      <c r="D21974" s="449">
        <v>1</v>
      </c>
      <c r="E21974" s="453">
        <v>79</v>
      </c>
      <c r="F21974" s="453">
        <v>2550</v>
      </c>
    </row>
    <row r="21975" spans="1:6" ht="17.399999999999999" x14ac:dyDescent="0.25">
      <c r="A21975" s="53" t="s">
        <v>3023</v>
      </c>
      <c r="B21975" s="55" t="s">
        <v>3024</v>
      </c>
      <c r="C21975" s="62" t="s">
        <v>455</v>
      </c>
      <c r="D21975" s="450">
        <v>7</v>
      </c>
      <c r="E21975" s="454">
        <v>3870.6</v>
      </c>
      <c r="F21975" s="454">
        <v>139626.446</v>
      </c>
    </row>
    <row r="21976" spans="1:6" ht="17.399999999999999" x14ac:dyDescent="0.25">
      <c r="A21976" s="58" t="s">
        <v>3023</v>
      </c>
      <c r="B21976" s="56" t="s">
        <v>3024</v>
      </c>
      <c r="C21976" s="142" t="s">
        <v>445</v>
      </c>
      <c r="D21976" s="452">
        <v>1</v>
      </c>
      <c r="E21976" s="456">
        <v>560</v>
      </c>
      <c r="F21976" s="456">
        <v>8250</v>
      </c>
    </row>
    <row r="21977" spans="1:6" ht="17.399999999999999" x14ac:dyDescent="0.25">
      <c r="A21977" s="59" t="s">
        <v>3023</v>
      </c>
      <c r="B21977" s="57" t="s">
        <v>3024</v>
      </c>
      <c r="C21977" s="143" t="s">
        <v>482</v>
      </c>
      <c r="D21977" s="451">
        <v>2</v>
      </c>
      <c r="E21977" s="455">
        <v>1088</v>
      </c>
      <c r="F21977" s="455">
        <v>2625</v>
      </c>
    </row>
    <row r="21978" spans="1:6" ht="17.399999999999999" x14ac:dyDescent="0.25">
      <c r="A21978" s="52" t="s">
        <v>3023</v>
      </c>
      <c r="B21978" s="54" t="s">
        <v>3024</v>
      </c>
      <c r="C21978" s="61" t="s">
        <v>440</v>
      </c>
      <c r="D21978" s="449">
        <v>2</v>
      </c>
      <c r="E21978" s="453">
        <v>91</v>
      </c>
      <c r="F21978" s="453">
        <v>674.375</v>
      </c>
    </row>
    <row r="21979" spans="1:6" ht="17.399999999999999" x14ac:dyDescent="0.25">
      <c r="A21979" s="59" t="s">
        <v>328</v>
      </c>
      <c r="B21979" s="57" t="s">
        <v>1088</v>
      </c>
      <c r="C21979" s="143" t="s">
        <v>455</v>
      </c>
      <c r="D21979" s="451">
        <v>0</v>
      </c>
      <c r="E21979" s="455">
        <v>65798.563999999998</v>
      </c>
      <c r="F21979" s="455">
        <v>3227779.9470000002</v>
      </c>
    </row>
    <row r="21980" spans="1:6" ht="17.399999999999999" x14ac:dyDescent="0.25">
      <c r="A21980" s="58" t="s">
        <v>328</v>
      </c>
      <c r="B21980" s="56" t="s">
        <v>1088</v>
      </c>
      <c r="C21980" s="142" t="s">
        <v>3025</v>
      </c>
      <c r="D21980" s="452">
        <v>0</v>
      </c>
      <c r="E21980" s="456">
        <v>2394</v>
      </c>
      <c r="F21980" s="456">
        <v>243750</v>
      </c>
    </row>
    <row r="21981" spans="1:6" ht="17.399999999999999" x14ac:dyDescent="0.25">
      <c r="A21981" s="53" t="s">
        <v>328</v>
      </c>
      <c r="B21981" s="55" t="s">
        <v>1088</v>
      </c>
      <c r="C21981" s="62" t="s">
        <v>473</v>
      </c>
      <c r="D21981" s="450">
        <v>0</v>
      </c>
      <c r="E21981" s="454">
        <v>1910</v>
      </c>
      <c r="F21981" s="454">
        <v>205346.25</v>
      </c>
    </row>
    <row r="21982" spans="1:6" ht="17.399999999999999" x14ac:dyDescent="0.25">
      <c r="A21982" s="58" t="s">
        <v>328</v>
      </c>
      <c r="B21982" s="56" t="s">
        <v>1088</v>
      </c>
      <c r="C21982" s="142" t="s">
        <v>917</v>
      </c>
      <c r="D21982" s="452">
        <v>0</v>
      </c>
      <c r="E21982" s="456">
        <v>13294</v>
      </c>
      <c r="F21982" s="456">
        <v>189843.75</v>
      </c>
    </row>
    <row r="21983" spans="1:6" ht="17.399999999999999" x14ac:dyDescent="0.25">
      <c r="A21983" s="59" t="s">
        <v>328</v>
      </c>
      <c r="B21983" s="57" t="s">
        <v>1088</v>
      </c>
      <c r="C21983" s="143" t="s">
        <v>457</v>
      </c>
      <c r="D21983" s="451">
        <v>0</v>
      </c>
      <c r="E21983" s="455">
        <v>77.322999999999993</v>
      </c>
      <c r="F21983" s="455">
        <v>149432.47200000001</v>
      </c>
    </row>
    <row r="21984" spans="1:6" ht="17.399999999999999" x14ac:dyDescent="0.25">
      <c r="A21984" s="58" t="s">
        <v>328</v>
      </c>
      <c r="B21984" s="56" t="s">
        <v>1088</v>
      </c>
      <c r="C21984" s="142" t="s">
        <v>477</v>
      </c>
      <c r="D21984" s="452">
        <v>0</v>
      </c>
      <c r="E21984" s="456">
        <v>9278</v>
      </c>
      <c r="F21984" s="456">
        <v>122208.75</v>
      </c>
    </row>
    <row r="21985" spans="1:6" ht="17.399999999999999" x14ac:dyDescent="0.25">
      <c r="A21985" s="59" t="s">
        <v>328</v>
      </c>
      <c r="B21985" s="57" t="s">
        <v>1088</v>
      </c>
      <c r="C21985" s="143" t="s">
        <v>470</v>
      </c>
      <c r="D21985" s="451">
        <v>0</v>
      </c>
      <c r="E21985" s="455">
        <v>3234</v>
      </c>
      <c r="F21985" s="455">
        <v>116531.25</v>
      </c>
    </row>
    <row r="21986" spans="1:6" ht="17.399999999999999" x14ac:dyDescent="0.25">
      <c r="A21986" s="52" t="s">
        <v>328</v>
      </c>
      <c r="B21986" s="54" t="s">
        <v>1088</v>
      </c>
      <c r="C21986" s="61" t="s">
        <v>463</v>
      </c>
      <c r="D21986" s="449">
        <v>0</v>
      </c>
      <c r="E21986" s="453">
        <v>1203</v>
      </c>
      <c r="F21986" s="453">
        <v>113129.603</v>
      </c>
    </row>
    <row r="21987" spans="1:6" ht="17.399999999999999" x14ac:dyDescent="0.25">
      <c r="A21987" s="53" t="s">
        <v>328</v>
      </c>
      <c r="B21987" s="55" t="s">
        <v>1088</v>
      </c>
      <c r="C21987" s="62" t="s">
        <v>442</v>
      </c>
      <c r="D21987" s="450">
        <v>0</v>
      </c>
      <c r="E21987" s="454">
        <v>3034</v>
      </c>
      <c r="F21987" s="454">
        <v>61598.883999999998</v>
      </c>
    </row>
    <row r="21988" spans="1:6" ht="17.399999999999999" x14ac:dyDescent="0.25">
      <c r="A21988" s="58" t="s">
        <v>328</v>
      </c>
      <c r="B21988" s="56" t="s">
        <v>1088</v>
      </c>
      <c r="C21988" s="142" t="s">
        <v>445</v>
      </c>
      <c r="D21988" s="452">
        <v>0</v>
      </c>
      <c r="E21988" s="456">
        <v>111.78400000000001</v>
      </c>
      <c r="F21988" s="456">
        <v>41471.065000000002</v>
      </c>
    </row>
    <row r="21989" spans="1:6" ht="17.399999999999999" x14ac:dyDescent="0.25">
      <c r="A21989" s="53" t="s">
        <v>328</v>
      </c>
      <c r="B21989" s="55" t="s">
        <v>1088</v>
      </c>
      <c r="C21989" s="62" t="s">
        <v>471</v>
      </c>
      <c r="D21989" s="450">
        <v>0</v>
      </c>
      <c r="E21989" s="454">
        <v>425</v>
      </c>
      <c r="F21989" s="454">
        <v>28500</v>
      </c>
    </row>
    <row r="21990" spans="1:6" ht="17.399999999999999" x14ac:dyDescent="0.25">
      <c r="A21990" s="52" t="s">
        <v>328</v>
      </c>
      <c r="B21990" s="54" t="s">
        <v>1088</v>
      </c>
      <c r="C21990" s="61" t="s">
        <v>914</v>
      </c>
      <c r="D21990" s="449">
        <v>0</v>
      </c>
      <c r="E21990" s="453">
        <v>2642.62</v>
      </c>
      <c r="F21990" s="453">
        <v>22497.75</v>
      </c>
    </row>
    <row r="21991" spans="1:6" ht="17.399999999999999" x14ac:dyDescent="0.25">
      <c r="A21991" s="59" t="s">
        <v>328</v>
      </c>
      <c r="B21991" s="57" t="s">
        <v>1088</v>
      </c>
      <c r="C21991" s="143" t="s">
        <v>443</v>
      </c>
      <c r="D21991" s="451">
        <v>0</v>
      </c>
      <c r="E21991" s="455">
        <v>439.33600000000001</v>
      </c>
      <c r="F21991" s="455">
        <v>15531.929</v>
      </c>
    </row>
    <row r="21992" spans="1:6" ht="17.399999999999999" x14ac:dyDescent="0.25">
      <c r="A21992" s="52" t="s">
        <v>328</v>
      </c>
      <c r="B21992" s="54" t="s">
        <v>1088</v>
      </c>
      <c r="C21992" s="61" t="s">
        <v>7252</v>
      </c>
      <c r="D21992" s="449">
        <v>0</v>
      </c>
      <c r="E21992" s="453">
        <v>878</v>
      </c>
      <c r="F21992" s="453">
        <v>15070.5</v>
      </c>
    </row>
    <row r="21993" spans="1:6" ht="17.399999999999999" x14ac:dyDescent="0.25">
      <c r="A21993" s="53" t="s">
        <v>328</v>
      </c>
      <c r="B21993" s="55" t="s">
        <v>1088</v>
      </c>
      <c r="C21993" s="62" t="s">
        <v>482</v>
      </c>
      <c r="D21993" s="450">
        <v>0</v>
      </c>
      <c r="E21993" s="454">
        <v>77</v>
      </c>
      <c r="F21993" s="454">
        <v>12375</v>
      </c>
    </row>
    <row r="21994" spans="1:6" ht="17.399999999999999" x14ac:dyDescent="0.25">
      <c r="A21994" s="52" t="s">
        <v>328</v>
      </c>
      <c r="B21994" s="54" t="s">
        <v>1088</v>
      </c>
      <c r="C21994" s="61" t="s">
        <v>444</v>
      </c>
      <c r="D21994" s="449">
        <v>0</v>
      </c>
      <c r="E21994" s="453">
        <v>463.404</v>
      </c>
      <c r="F21994" s="453">
        <v>11070.295</v>
      </c>
    </row>
    <row r="21995" spans="1:6" ht="17.399999999999999" x14ac:dyDescent="0.25">
      <c r="A21995" s="59" t="s">
        <v>328</v>
      </c>
      <c r="B21995" s="57" t="s">
        <v>1088</v>
      </c>
      <c r="C21995" s="143" t="s">
        <v>469</v>
      </c>
      <c r="D21995" s="451">
        <v>0</v>
      </c>
      <c r="E21995" s="455">
        <v>0.53500000000000003</v>
      </c>
      <c r="F21995" s="455">
        <v>1412.1659999999999</v>
      </c>
    </row>
    <row r="21996" spans="1:6" ht="17.399999999999999" x14ac:dyDescent="0.25">
      <c r="A21996" s="52" t="s">
        <v>328</v>
      </c>
      <c r="B21996" s="54" t="s">
        <v>1088</v>
      </c>
      <c r="C21996" s="61" t="s">
        <v>488</v>
      </c>
      <c r="D21996" s="449">
        <v>0</v>
      </c>
      <c r="E21996" s="453">
        <v>17.437000000000001</v>
      </c>
      <c r="F21996" s="453">
        <v>1194.2149999999999</v>
      </c>
    </row>
    <row r="21997" spans="1:6" ht="17.399999999999999" x14ac:dyDescent="0.25">
      <c r="A21997" s="53" t="s">
        <v>328</v>
      </c>
      <c r="B21997" s="55" t="s">
        <v>1088</v>
      </c>
      <c r="C21997" s="62" t="s">
        <v>447</v>
      </c>
      <c r="D21997" s="450">
        <v>0</v>
      </c>
      <c r="E21997" s="454">
        <v>23.68</v>
      </c>
      <c r="F21997" s="454">
        <v>1116.521</v>
      </c>
    </row>
    <row r="21998" spans="1:6" ht="17.399999999999999" x14ac:dyDescent="0.25">
      <c r="A21998" s="58" t="s">
        <v>328</v>
      </c>
      <c r="B21998" s="56" t="s">
        <v>1088</v>
      </c>
      <c r="C21998" s="142" t="s">
        <v>440</v>
      </c>
      <c r="D21998" s="452">
        <v>0</v>
      </c>
      <c r="E21998" s="456">
        <v>20.190000000000001</v>
      </c>
      <c r="F21998" s="456">
        <v>1254.0989999999999</v>
      </c>
    </row>
    <row r="21999" spans="1:6" ht="17.399999999999999" x14ac:dyDescent="0.25">
      <c r="A21999" s="59" t="s">
        <v>6324</v>
      </c>
      <c r="B21999" s="57" t="s">
        <v>6931</v>
      </c>
      <c r="C21999" s="143" t="s">
        <v>443</v>
      </c>
      <c r="D21999" s="451">
        <v>1582</v>
      </c>
      <c r="E21999" s="455">
        <v>6.0449999999999999</v>
      </c>
      <c r="F21999" s="455">
        <v>7398.0370000000003</v>
      </c>
    </row>
    <row r="22000" spans="1:6" ht="17.399999999999999" x14ac:dyDescent="0.25">
      <c r="A22000" s="58" t="s">
        <v>6324</v>
      </c>
      <c r="B22000" s="56" t="s">
        <v>6931</v>
      </c>
      <c r="C22000" s="142" t="s">
        <v>455</v>
      </c>
      <c r="D22000" s="452">
        <v>55413</v>
      </c>
      <c r="E22000" s="456">
        <v>127.44</v>
      </c>
      <c r="F22000" s="456">
        <v>6022.7049999999999</v>
      </c>
    </row>
    <row r="22001" spans="1:6" ht="17.399999999999999" x14ac:dyDescent="0.25">
      <c r="A22001" s="53" t="s">
        <v>6324</v>
      </c>
      <c r="B22001" s="55" t="s">
        <v>6931</v>
      </c>
      <c r="C22001" s="62" t="s">
        <v>439</v>
      </c>
      <c r="D22001" s="450">
        <v>512</v>
      </c>
      <c r="E22001" s="454">
        <v>36.845999999999997</v>
      </c>
      <c r="F22001" s="454">
        <v>2188.491</v>
      </c>
    </row>
    <row r="22002" spans="1:6" ht="17.399999999999999" x14ac:dyDescent="0.25">
      <c r="A22002" s="52" t="s">
        <v>6324</v>
      </c>
      <c r="B22002" s="54" t="s">
        <v>6931</v>
      </c>
      <c r="C22002" s="61" t="s">
        <v>440</v>
      </c>
      <c r="D22002" s="449">
        <v>1499</v>
      </c>
      <c r="E22002" s="453">
        <v>30.286000000000001</v>
      </c>
      <c r="F22002" s="453">
        <v>1335.2950000000001</v>
      </c>
    </row>
    <row r="22003" spans="1:6" ht="17.399999999999999" x14ac:dyDescent="0.25">
      <c r="A22003" s="53" t="s">
        <v>6325</v>
      </c>
      <c r="B22003" s="55" t="s">
        <v>2805</v>
      </c>
      <c r="C22003" s="62" t="s">
        <v>439</v>
      </c>
      <c r="D22003" s="450">
        <v>160120</v>
      </c>
      <c r="E22003" s="454">
        <v>720.63400000000001</v>
      </c>
      <c r="F22003" s="454">
        <v>55580.061999999998</v>
      </c>
    </row>
    <row r="22004" spans="1:6" ht="17.399999999999999" x14ac:dyDescent="0.25">
      <c r="A22004" s="58" t="s">
        <v>6325</v>
      </c>
      <c r="B22004" s="56" t="s">
        <v>2805</v>
      </c>
      <c r="C22004" s="142" t="s">
        <v>442</v>
      </c>
      <c r="D22004" s="452">
        <v>7172</v>
      </c>
      <c r="E22004" s="456">
        <v>1710.702</v>
      </c>
      <c r="F22004" s="456">
        <v>19720.77</v>
      </c>
    </row>
    <row r="22005" spans="1:6" ht="17.399999999999999" x14ac:dyDescent="0.25">
      <c r="A22005" s="59" t="s">
        <v>6325</v>
      </c>
      <c r="B22005" s="57" t="s">
        <v>2805</v>
      </c>
      <c r="C22005" s="143" t="s">
        <v>455</v>
      </c>
      <c r="D22005" s="451">
        <v>40409</v>
      </c>
      <c r="E22005" s="455">
        <v>511.255</v>
      </c>
      <c r="F22005" s="455">
        <v>10107.298000000001</v>
      </c>
    </row>
    <row r="22006" spans="1:6" ht="17.399999999999999" x14ac:dyDescent="0.25">
      <c r="A22006" s="58" t="s">
        <v>6325</v>
      </c>
      <c r="B22006" s="56" t="s">
        <v>2805</v>
      </c>
      <c r="C22006" s="142" t="s">
        <v>447</v>
      </c>
      <c r="D22006" s="452">
        <v>32171</v>
      </c>
      <c r="E22006" s="456">
        <v>165.892</v>
      </c>
      <c r="F22006" s="456">
        <v>5618.9139999999998</v>
      </c>
    </row>
    <row r="22007" spans="1:6" ht="17.399999999999999" x14ac:dyDescent="0.25">
      <c r="A22007" s="53" t="s">
        <v>6325</v>
      </c>
      <c r="B22007" s="55" t="s">
        <v>2805</v>
      </c>
      <c r="C22007" s="62" t="s">
        <v>458</v>
      </c>
      <c r="D22007" s="450">
        <v>544</v>
      </c>
      <c r="E22007" s="454">
        <v>25.8</v>
      </c>
      <c r="F22007" s="454">
        <v>3664.134</v>
      </c>
    </row>
    <row r="22008" spans="1:6" ht="17.399999999999999" x14ac:dyDescent="0.25">
      <c r="A22008" s="58" t="s">
        <v>6325</v>
      </c>
      <c r="B22008" s="56" t="s">
        <v>2805</v>
      </c>
      <c r="C22008" s="142" t="s">
        <v>457</v>
      </c>
      <c r="D22008" s="452">
        <v>148</v>
      </c>
      <c r="E22008" s="456">
        <v>60.835000000000001</v>
      </c>
      <c r="F22008" s="456">
        <v>2877.1849999999999</v>
      </c>
    </row>
    <row r="22009" spans="1:6" ht="17.399999999999999" x14ac:dyDescent="0.25">
      <c r="A22009" s="59" t="s">
        <v>6325</v>
      </c>
      <c r="B22009" s="57" t="s">
        <v>2805</v>
      </c>
      <c r="C22009" s="143" t="s">
        <v>443</v>
      </c>
      <c r="D22009" s="451">
        <v>15155</v>
      </c>
      <c r="E22009" s="455">
        <v>51.485999999999997</v>
      </c>
      <c r="F22009" s="455">
        <v>2811.0810000000001</v>
      </c>
    </row>
    <row r="22010" spans="1:6" ht="17.399999999999999" x14ac:dyDescent="0.25">
      <c r="A22010" s="52" t="s">
        <v>6325</v>
      </c>
      <c r="B22010" s="54" t="s">
        <v>2805</v>
      </c>
      <c r="C22010" s="61" t="s">
        <v>922</v>
      </c>
      <c r="D22010" s="449">
        <v>320</v>
      </c>
      <c r="E22010" s="453">
        <v>42.468000000000004</v>
      </c>
      <c r="F22010" s="453">
        <v>1098.0540000000001</v>
      </c>
    </row>
    <row r="22011" spans="1:6" ht="17.399999999999999" x14ac:dyDescent="0.25">
      <c r="A22011" s="59" t="s">
        <v>6325</v>
      </c>
      <c r="B22011" s="57" t="s">
        <v>2805</v>
      </c>
      <c r="C22011" s="143" t="s">
        <v>440</v>
      </c>
      <c r="D22011" s="451">
        <v>5730</v>
      </c>
      <c r="E22011" s="455">
        <v>165.54300000000001</v>
      </c>
      <c r="F22011" s="455">
        <v>4683.085</v>
      </c>
    </row>
    <row r="22012" spans="1:6" ht="17.399999999999999" x14ac:dyDescent="0.25">
      <c r="A22012" s="52" t="s">
        <v>6326</v>
      </c>
      <c r="B22012" s="54" t="s">
        <v>2806</v>
      </c>
      <c r="C22012" s="61" t="s">
        <v>451</v>
      </c>
      <c r="D22012" s="449">
        <v>0</v>
      </c>
      <c r="E22012" s="453">
        <v>696.98699999999997</v>
      </c>
      <c r="F22012" s="453">
        <v>17555.365000000002</v>
      </c>
    </row>
    <row r="22013" spans="1:6" ht="17.399999999999999" x14ac:dyDescent="0.25">
      <c r="A22013" s="59" t="s">
        <v>6326</v>
      </c>
      <c r="B22013" s="57" t="s">
        <v>2806</v>
      </c>
      <c r="C22013" s="143" t="s">
        <v>511</v>
      </c>
      <c r="D22013" s="451">
        <v>0</v>
      </c>
      <c r="E22013" s="455">
        <v>16.87</v>
      </c>
      <c r="F22013" s="455">
        <v>6215.9750000000004</v>
      </c>
    </row>
    <row r="22014" spans="1:6" ht="17.399999999999999" x14ac:dyDescent="0.25">
      <c r="A22014" s="58" t="s">
        <v>6326</v>
      </c>
      <c r="B22014" s="56" t="s">
        <v>2806</v>
      </c>
      <c r="C22014" s="142" t="s">
        <v>443</v>
      </c>
      <c r="D22014" s="452">
        <v>0</v>
      </c>
      <c r="E22014" s="456">
        <v>8.0329999999999995</v>
      </c>
      <c r="F22014" s="456">
        <v>3415.8560000000002</v>
      </c>
    </row>
    <row r="22015" spans="1:6" ht="17.399999999999999" x14ac:dyDescent="0.25">
      <c r="A22015" s="59" t="s">
        <v>6326</v>
      </c>
      <c r="B22015" s="57" t="s">
        <v>2806</v>
      </c>
      <c r="C22015" s="143" t="s">
        <v>455</v>
      </c>
      <c r="D22015" s="451">
        <v>0</v>
      </c>
      <c r="E22015" s="455">
        <v>146.988</v>
      </c>
      <c r="F22015" s="455">
        <v>3032.5059999999999</v>
      </c>
    </row>
    <row r="22016" spans="1:6" ht="17.399999999999999" x14ac:dyDescent="0.25">
      <c r="A22016" s="58" t="s">
        <v>6326</v>
      </c>
      <c r="B22016" s="56" t="s">
        <v>2806</v>
      </c>
      <c r="C22016" s="142" t="s">
        <v>481</v>
      </c>
      <c r="D22016" s="452">
        <v>0</v>
      </c>
      <c r="E22016" s="456">
        <v>7.6369999999999996</v>
      </c>
      <c r="F22016" s="456">
        <v>2718</v>
      </c>
    </row>
    <row r="22017" spans="1:6" ht="17.399999999999999" x14ac:dyDescent="0.25">
      <c r="A22017" s="53" t="s">
        <v>6326</v>
      </c>
      <c r="B22017" s="55" t="s">
        <v>2806</v>
      </c>
      <c r="C22017" s="62" t="s">
        <v>463</v>
      </c>
      <c r="D22017" s="450">
        <v>0</v>
      </c>
      <c r="E22017" s="454">
        <v>22.594999999999999</v>
      </c>
      <c r="F22017" s="454">
        <v>1751.1120000000001</v>
      </c>
    </row>
    <row r="22018" spans="1:6" ht="17.399999999999999" x14ac:dyDescent="0.25">
      <c r="A22018" s="52" t="s">
        <v>6326</v>
      </c>
      <c r="B22018" s="54" t="s">
        <v>2806</v>
      </c>
      <c r="C22018" s="61" t="s">
        <v>440</v>
      </c>
      <c r="D22018" s="449">
        <v>0</v>
      </c>
      <c r="E22018" s="453">
        <v>6.8819999999999997</v>
      </c>
      <c r="F22018" s="453">
        <v>1561.3710000000001</v>
      </c>
    </row>
    <row r="22019" spans="1:6" ht="17.399999999999999" x14ac:dyDescent="0.25">
      <c r="A22019" s="59" t="s">
        <v>6327</v>
      </c>
      <c r="B22019" s="57" t="s">
        <v>2807</v>
      </c>
      <c r="C22019" s="143" t="s">
        <v>481</v>
      </c>
      <c r="D22019" s="451">
        <v>0</v>
      </c>
      <c r="E22019" s="455">
        <v>285.13299999999998</v>
      </c>
      <c r="F22019" s="455">
        <v>44572.589</v>
      </c>
    </row>
    <row r="22020" spans="1:6" ht="17.399999999999999" x14ac:dyDescent="0.25">
      <c r="A22020" s="58" t="s">
        <v>6327</v>
      </c>
      <c r="B22020" s="56" t="s">
        <v>2807</v>
      </c>
      <c r="C22020" s="142" t="s">
        <v>462</v>
      </c>
      <c r="D22020" s="452">
        <v>0</v>
      </c>
      <c r="E22020" s="456">
        <v>25.236999999999998</v>
      </c>
      <c r="F22020" s="456">
        <v>19100.98</v>
      </c>
    </row>
    <row r="22021" spans="1:6" ht="17.399999999999999" x14ac:dyDescent="0.25">
      <c r="A22021" s="59" t="s">
        <v>6327</v>
      </c>
      <c r="B22021" s="57" t="s">
        <v>2807</v>
      </c>
      <c r="C22021" s="143" t="s">
        <v>443</v>
      </c>
      <c r="D22021" s="451">
        <v>0</v>
      </c>
      <c r="E22021" s="455">
        <v>24.332999999999998</v>
      </c>
      <c r="F22021" s="455">
        <v>17499.128000000001</v>
      </c>
    </row>
    <row r="22022" spans="1:6" ht="17.399999999999999" x14ac:dyDescent="0.25">
      <c r="A22022" s="58" t="s">
        <v>6327</v>
      </c>
      <c r="B22022" s="56" t="s">
        <v>2807</v>
      </c>
      <c r="C22022" s="142" t="s">
        <v>482</v>
      </c>
      <c r="D22022" s="452">
        <v>0</v>
      </c>
      <c r="E22022" s="456">
        <v>8.9960000000000004</v>
      </c>
      <c r="F22022" s="456">
        <v>8421.9500000000007</v>
      </c>
    </row>
    <row r="22023" spans="1:6" ht="17.399999999999999" x14ac:dyDescent="0.25">
      <c r="A22023" s="53" t="s">
        <v>6327</v>
      </c>
      <c r="B22023" s="55" t="s">
        <v>2807</v>
      </c>
      <c r="C22023" s="62" t="s">
        <v>470</v>
      </c>
      <c r="D22023" s="450">
        <v>0</v>
      </c>
      <c r="E22023" s="454">
        <v>4.6989999999999998</v>
      </c>
      <c r="F22023" s="454">
        <v>7249.085</v>
      </c>
    </row>
    <row r="22024" spans="1:6" ht="17.399999999999999" x14ac:dyDescent="0.25">
      <c r="A22024" s="52" t="s">
        <v>6327</v>
      </c>
      <c r="B22024" s="54" t="s">
        <v>2807</v>
      </c>
      <c r="C22024" s="61" t="s">
        <v>444</v>
      </c>
      <c r="D22024" s="449">
        <v>0</v>
      </c>
      <c r="E22024" s="453">
        <v>9.9130000000000003</v>
      </c>
      <c r="F22024" s="453">
        <v>5266.6540000000005</v>
      </c>
    </row>
    <row r="22025" spans="1:6" ht="17.399999999999999" x14ac:dyDescent="0.25">
      <c r="A22025" s="59" t="s">
        <v>6327</v>
      </c>
      <c r="B22025" s="57" t="s">
        <v>2807</v>
      </c>
      <c r="C22025" s="143" t="s">
        <v>477</v>
      </c>
      <c r="D22025" s="451">
        <v>0</v>
      </c>
      <c r="E22025" s="455">
        <v>6.0490000000000004</v>
      </c>
      <c r="F22025" s="455">
        <v>4040.306</v>
      </c>
    </row>
    <row r="22026" spans="1:6" ht="17.399999999999999" x14ac:dyDescent="0.25">
      <c r="A22026" s="58" t="s">
        <v>6327</v>
      </c>
      <c r="B22026" s="56" t="s">
        <v>2807</v>
      </c>
      <c r="C22026" s="142" t="s">
        <v>439</v>
      </c>
      <c r="D22026" s="452">
        <v>0</v>
      </c>
      <c r="E22026" s="456">
        <v>3.6120000000000001</v>
      </c>
      <c r="F22026" s="456">
        <v>3577.2089999999998</v>
      </c>
    </row>
    <row r="22027" spans="1:6" ht="17.399999999999999" x14ac:dyDescent="0.25">
      <c r="A22027" s="59" t="s">
        <v>6327</v>
      </c>
      <c r="B22027" s="57" t="s">
        <v>2807</v>
      </c>
      <c r="C22027" s="143" t="s">
        <v>447</v>
      </c>
      <c r="D22027" s="451">
        <v>0</v>
      </c>
      <c r="E22027" s="455">
        <v>4.399</v>
      </c>
      <c r="F22027" s="455">
        <v>2892.1329999999998</v>
      </c>
    </row>
    <row r="22028" spans="1:6" ht="17.399999999999999" x14ac:dyDescent="0.25">
      <c r="A22028" s="58" t="s">
        <v>6327</v>
      </c>
      <c r="B22028" s="56" t="s">
        <v>2807</v>
      </c>
      <c r="C22028" s="142" t="s">
        <v>455</v>
      </c>
      <c r="D22028" s="452">
        <v>0</v>
      </c>
      <c r="E22028" s="456">
        <v>8.9169999999999998</v>
      </c>
      <c r="F22028" s="456">
        <v>1150.366</v>
      </c>
    </row>
    <row r="22029" spans="1:6" ht="17.399999999999999" x14ac:dyDescent="0.25">
      <c r="A22029" s="53" t="s">
        <v>6327</v>
      </c>
      <c r="B22029" s="55" t="s">
        <v>2807</v>
      </c>
      <c r="C22029" s="62" t="s">
        <v>440</v>
      </c>
      <c r="D22029" s="450">
        <v>0</v>
      </c>
      <c r="E22029" s="454">
        <v>2.3210000000000002</v>
      </c>
      <c r="F22029" s="454">
        <v>1837.501</v>
      </c>
    </row>
    <row r="22030" spans="1:6" ht="17.399999999999999" x14ac:dyDescent="0.25">
      <c r="A22030" s="58" t="s">
        <v>6328</v>
      </c>
      <c r="B22030" s="56" t="s">
        <v>2808</v>
      </c>
      <c r="C22030" s="142" t="s">
        <v>455</v>
      </c>
      <c r="D22030" s="452">
        <v>0</v>
      </c>
      <c r="E22030" s="456">
        <v>195.709</v>
      </c>
      <c r="F22030" s="456">
        <v>25547.204000000002</v>
      </c>
    </row>
    <row r="22031" spans="1:6" ht="17.399999999999999" x14ac:dyDescent="0.25">
      <c r="A22031" s="59" t="s">
        <v>6328</v>
      </c>
      <c r="B22031" s="57" t="s">
        <v>2808</v>
      </c>
      <c r="C22031" s="143" t="s">
        <v>471</v>
      </c>
      <c r="D22031" s="451">
        <v>0</v>
      </c>
      <c r="E22031" s="455">
        <v>15.513999999999999</v>
      </c>
      <c r="F22031" s="455">
        <v>15727.789000000001</v>
      </c>
    </row>
    <row r="22032" spans="1:6" ht="17.399999999999999" x14ac:dyDescent="0.25">
      <c r="A22032" s="52" t="s">
        <v>6328</v>
      </c>
      <c r="B22032" s="54" t="s">
        <v>2808</v>
      </c>
      <c r="C22032" s="61" t="s">
        <v>442</v>
      </c>
      <c r="D22032" s="449">
        <v>0</v>
      </c>
      <c r="E22032" s="453">
        <v>11.465999999999999</v>
      </c>
      <c r="F22032" s="453">
        <v>9669.7749999999996</v>
      </c>
    </row>
    <row r="22033" spans="1:6" ht="17.399999999999999" x14ac:dyDescent="0.25">
      <c r="A22033" s="59" t="s">
        <v>6328</v>
      </c>
      <c r="B22033" s="57" t="s">
        <v>2808</v>
      </c>
      <c r="C22033" s="143" t="s">
        <v>492</v>
      </c>
      <c r="D22033" s="451">
        <v>0</v>
      </c>
      <c r="E22033" s="455">
        <v>4.0510000000000002</v>
      </c>
      <c r="F22033" s="455">
        <v>7853.1149999999998</v>
      </c>
    </row>
    <row r="22034" spans="1:6" ht="17.399999999999999" x14ac:dyDescent="0.25">
      <c r="A22034" s="52" t="s">
        <v>6328</v>
      </c>
      <c r="B22034" s="54" t="s">
        <v>2808</v>
      </c>
      <c r="C22034" s="61" t="s">
        <v>511</v>
      </c>
      <c r="D22034" s="449">
        <v>0</v>
      </c>
      <c r="E22034" s="453">
        <v>7.5670000000000002</v>
      </c>
      <c r="F22034" s="453">
        <v>2059.0360000000001</v>
      </c>
    </row>
    <row r="22035" spans="1:6" ht="17.399999999999999" x14ac:dyDescent="0.25">
      <c r="A22035" s="59" t="s">
        <v>6328</v>
      </c>
      <c r="B22035" s="57" t="s">
        <v>2808</v>
      </c>
      <c r="C22035" s="143" t="s">
        <v>444</v>
      </c>
      <c r="D22035" s="451">
        <v>0</v>
      </c>
      <c r="E22035" s="455">
        <v>2.702</v>
      </c>
      <c r="F22035" s="455">
        <v>1933.787</v>
      </c>
    </row>
    <row r="22036" spans="1:6" ht="17.399999999999999" x14ac:dyDescent="0.25">
      <c r="A22036" s="58" t="s">
        <v>6328</v>
      </c>
      <c r="B22036" s="56" t="s">
        <v>2808</v>
      </c>
      <c r="C22036" s="142" t="s">
        <v>491</v>
      </c>
      <c r="D22036" s="452">
        <v>0</v>
      </c>
      <c r="E22036" s="456">
        <v>2.2919999999999998</v>
      </c>
      <c r="F22036" s="456">
        <v>1703.2729999999999</v>
      </c>
    </row>
    <row r="22037" spans="1:6" ht="17.399999999999999" x14ac:dyDescent="0.25">
      <c r="A22037" s="59" t="s">
        <v>6328</v>
      </c>
      <c r="B22037" s="57" t="s">
        <v>2808</v>
      </c>
      <c r="C22037" s="143" t="s">
        <v>463</v>
      </c>
      <c r="D22037" s="451">
        <v>0</v>
      </c>
      <c r="E22037" s="455">
        <v>10.191000000000001</v>
      </c>
      <c r="F22037" s="455">
        <v>1266.748</v>
      </c>
    </row>
    <row r="22038" spans="1:6" ht="17.399999999999999" x14ac:dyDescent="0.25">
      <c r="A22038" s="58" t="s">
        <v>6328</v>
      </c>
      <c r="B22038" s="56" t="s">
        <v>2808</v>
      </c>
      <c r="C22038" s="142" t="s">
        <v>447</v>
      </c>
      <c r="D22038" s="452">
        <v>0</v>
      </c>
      <c r="E22038" s="456">
        <v>1.752</v>
      </c>
      <c r="F22038" s="456">
        <v>1201.3409999999999</v>
      </c>
    </row>
    <row r="22039" spans="1:6" ht="17.399999999999999" x14ac:dyDescent="0.25">
      <c r="A22039" s="53" t="s">
        <v>6328</v>
      </c>
      <c r="B22039" s="55" t="s">
        <v>2808</v>
      </c>
      <c r="C22039" s="62" t="s">
        <v>503</v>
      </c>
      <c r="D22039" s="450">
        <v>0</v>
      </c>
      <c r="E22039" s="454">
        <v>3.2810000000000001</v>
      </c>
      <c r="F22039" s="454">
        <v>1169.7929999999999</v>
      </c>
    </row>
    <row r="22040" spans="1:6" ht="17.399999999999999" x14ac:dyDescent="0.25">
      <c r="A22040" s="58" t="s">
        <v>6328</v>
      </c>
      <c r="B22040" s="56" t="s">
        <v>2808</v>
      </c>
      <c r="C22040" s="142" t="s">
        <v>440</v>
      </c>
      <c r="D22040" s="452">
        <v>0</v>
      </c>
      <c r="E22040" s="456">
        <v>7.782</v>
      </c>
      <c r="F22040" s="456">
        <v>1674.3510000000001</v>
      </c>
    </row>
    <row r="22041" spans="1:6" ht="17.399999999999999" x14ac:dyDescent="0.25">
      <c r="A22041" s="59" t="s">
        <v>6329</v>
      </c>
      <c r="B22041" s="57" t="s">
        <v>2809</v>
      </c>
      <c r="C22041" s="143" t="s">
        <v>511</v>
      </c>
      <c r="D22041" s="451">
        <v>0</v>
      </c>
      <c r="E22041" s="455">
        <v>23.548999999999999</v>
      </c>
      <c r="F22041" s="455">
        <v>12410.089</v>
      </c>
    </row>
    <row r="22042" spans="1:6" ht="17.399999999999999" x14ac:dyDescent="0.25">
      <c r="A22042" s="52" t="s">
        <v>6329</v>
      </c>
      <c r="B22042" s="54" t="s">
        <v>2809</v>
      </c>
      <c r="C22042" s="61" t="s">
        <v>455</v>
      </c>
      <c r="D22042" s="449">
        <v>0</v>
      </c>
      <c r="E22042" s="453">
        <v>14.521000000000001</v>
      </c>
      <c r="F22042" s="453">
        <v>12185.199000000001</v>
      </c>
    </row>
    <row r="22043" spans="1:6" ht="17.399999999999999" x14ac:dyDescent="0.25">
      <c r="A22043" s="53" t="s">
        <v>6329</v>
      </c>
      <c r="B22043" s="55" t="s">
        <v>2809</v>
      </c>
      <c r="C22043" s="62" t="s">
        <v>442</v>
      </c>
      <c r="D22043" s="450">
        <v>0</v>
      </c>
      <c r="E22043" s="454">
        <v>0.94599999999999995</v>
      </c>
      <c r="F22043" s="454">
        <v>4130.9579999999996</v>
      </c>
    </row>
    <row r="22044" spans="1:6" ht="17.399999999999999" x14ac:dyDescent="0.25">
      <c r="A22044" s="58" t="s">
        <v>6329</v>
      </c>
      <c r="B22044" s="56" t="s">
        <v>2809</v>
      </c>
      <c r="C22044" s="142" t="s">
        <v>458</v>
      </c>
      <c r="D22044" s="452">
        <v>0</v>
      </c>
      <c r="E22044" s="456">
        <v>0.1</v>
      </c>
      <c r="F22044" s="456">
        <v>3170.1880000000001</v>
      </c>
    </row>
    <row r="22045" spans="1:6" ht="17.399999999999999" x14ac:dyDescent="0.25">
      <c r="A22045" s="53" t="s">
        <v>6329</v>
      </c>
      <c r="B22045" s="55" t="s">
        <v>2809</v>
      </c>
      <c r="C22045" s="62" t="s">
        <v>443</v>
      </c>
      <c r="D22045" s="450">
        <v>0</v>
      </c>
      <c r="E22045" s="454">
        <v>2.512</v>
      </c>
      <c r="F22045" s="454">
        <v>2204.7179999999998</v>
      </c>
    </row>
    <row r="22046" spans="1:6" ht="17.399999999999999" x14ac:dyDescent="0.25">
      <c r="A22046" s="52" t="s">
        <v>6329</v>
      </c>
      <c r="B22046" s="54" t="s">
        <v>2809</v>
      </c>
      <c r="C22046" s="61" t="s">
        <v>471</v>
      </c>
      <c r="D22046" s="449">
        <v>0</v>
      </c>
      <c r="E22046" s="453">
        <v>1.5669999999999999</v>
      </c>
      <c r="F22046" s="453">
        <v>2155.4140000000002</v>
      </c>
    </row>
    <row r="22047" spans="1:6" ht="17.399999999999999" x14ac:dyDescent="0.25">
      <c r="A22047" s="59" t="s">
        <v>6329</v>
      </c>
      <c r="B22047" s="57" t="s">
        <v>2809</v>
      </c>
      <c r="C22047" s="143" t="s">
        <v>444</v>
      </c>
      <c r="D22047" s="451">
        <v>0</v>
      </c>
      <c r="E22047" s="455">
        <v>0.92900000000000005</v>
      </c>
      <c r="F22047" s="455">
        <v>1363.82</v>
      </c>
    </row>
    <row r="22048" spans="1:6" ht="17.399999999999999" x14ac:dyDescent="0.25">
      <c r="A22048" s="58" t="s">
        <v>6329</v>
      </c>
      <c r="B22048" s="56" t="s">
        <v>2809</v>
      </c>
      <c r="C22048" s="142" t="s">
        <v>3115</v>
      </c>
      <c r="D22048" s="452">
        <v>0</v>
      </c>
      <c r="E22048" s="456">
        <v>0.16300000000000001</v>
      </c>
      <c r="F22048" s="456">
        <v>1298.6790000000001</v>
      </c>
    </row>
    <row r="22049" spans="1:6" ht="17.399999999999999" x14ac:dyDescent="0.25">
      <c r="A22049" s="59" t="s">
        <v>6329</v>
      </c>
      <c r="B22049" s="57" t="s">
        <v>2809</v>
      </c>
      <c r="C22049" s="143" t="s">
        <v>479</v>
      </c>
      <c r="D22049" s="451">
        <v>0</v>
      </c>
      <c r="E22049" s="455">
        <v>4.8010000000000002</v>
      </c>
      <c r="F22049" s="455">
        <v>1263.336</v>
      </c>
    </row>
    <row r="22050" spans="1:6" ht="17.399999999999999" x14ac:dyDescent="0.25">
      <c r="A22050" s="58" t="s">
        <v>6329</v>
      </c>
      <c r="B22050" s="56" t="s">
        <v>2809</v>
      </c>
      <c r="C22050" s="142" t="s">
        <v>470</v>
      </c>
      <c r="D22050" s="452">
        <v>0</v>
      </c>
      <c r="E22050" s="456">
        <v>4.5910000000000002</v>
      </c>
      <c r="F22050" s="456">
        <v>1188.566</v>
      </c>
    </row>
    <row r="22051" spans="1:6" ht="17.399999999999999" x14ac:dyDescent="0.25">
      <c r="A22051" s="53" t="s">
        <v>6329</v>
      </c>
      <c r="B22051" s="55" t="s">
        <v>2809</v>
      </c>
      <c r="C22051" s="62" t="s">
        <v>440</v>
      </c>
      <c r="D22051" s="450">
        <v>0</v>
      </c>
      <c r="E22051" s="454">
        <v>6.7629999999999999</v>
      </c>
      <c r="F22051" s="454">
        <v>3401.2069999999999</v>
      </c>
    </row>
    <row r="22052" spans="1:6" ht="17.399999999999999" x14ac:dyDescent="0.25">
      <c r="A22052" s="58" t="s">
        <v>6330</v>
      </c>
      <c r="B22052" s="56" t="s">
        <v>3409</v>
      </c>
      <c r="C22052" s="142" t="s">
        <v>511</v>
      </c>
      <c r="D22052" s="452">
        <v>0</v>
      </c>
      <c r="E22052" s="456">
        <v>722.85500000000002</v>
      </c>
      <c r="F22052" s="456">
        <v>43537.913999999997</v>
      </c>
    </row>
    <row r="22053" spans="1:6" ht="17.399999999999999" x14ac:dyDescent="0.25">
      <c r="A22053" s="59" t="s">
        <v>6330</v>
      </c>
      <c r="B22053" s="57" t="s">
        <v>3409</v>
      </c>
      <c r="C22053" s="143" t="s">
        <v>443</v>
      </c>
      <c r="D22053" s="451">
        <v>0</v>
      </c>
      <c r="E22053" s="455">
        <v>475.64600000000002</v>
      </c>
      <c r="F22053" s="455">
        <v>21399.300999999999</v>
      </c>
    </row>
    <row r="22054" spans="1:6" ht="17.399999999999999" x14ac:dyDescent="0.25">
      <c r="A22054" s="52" t="s">
        <v>6330</v>
      </c>
      <c r="B22054" s="54" t="s">
        <v>3409</v>
      </c>
      <c r="C22054" s="61" t="s">
        <v>455</v>
      </c>
      <c r="D22054" s="449">
        <v>0</v>
      </c>
      <c r="E22054" s="453">
        <v>720.16499999999996</v>
      </c>
      <c r="F22054" s="453">
        <v>10487.76</v>
      </c>
    </row>
    <row r="22055" spans="1:6" ht="17.399999999999999" x14ac:dyDescent="0.25">
      <c r="A22055" s="59" t="s">
        <v>6330</v>
      </c>
      <c r="B22055" s="57" t="s">
        <v>3409</v>
      </c>
      <c r="C22055" s="143" t="s">
        <v>481</v>
      </c>
      <c r="D22055" s="451">
        <v>0</v>
      </c>
      <c r="E22055" s="455">
        <v>85.638000000000005</v>
      </c>
      <c r="F22055" s="455">
        <v>7023.7380000000003</v>
      </c>
    </row>
    <row r="22056" spans="1:6" ht="17.399999999999999" x14ac:dyDescent="0.25">
      <c r="A22056" s="52" t="s">
        <v>6330</v>
      </c>
      <c r="B22056" s="54" t="s">
        <v>3409</v>
      </c>
      <c r="C22056" s="61" t="s">
        <v>444</v>
      </c>
      <c r="D22056" s="449">
        <v>0</v>
      </c>
      <c r="E22056" s="453">
        <v>163.12299999999999</v>
      </c>
      <c r="F22056" s="453">
        <v>7022.6909999999998</v>
      </c>
    </row>
    <row r="22057" spans="1:6" ht="17.399999999999999" x14ac:dyDescent="0.25">
      <c r="A22057" s="53" t="s">
        <v>6330</v>
      </c>
      <c r="B22057" s="55" t="s">
        <v>3409</v>
      </c>
      <c r="C22057" s="62" t="s">
        <v>479</v>
      </c>
      <c r="D22057" s="450">
        <v>0</v>
      </c>
      <c r="E22057" s="454">
        <v>259.649</v>
      </c>
      <c r="F22057" s="454">
        <v>4187.2529999999997</v>
      </c>
    </row>
    <row r="22058" spans="1:6" ht="17.399999999999999" x14ac:dyDescent="0.25">
      <c r="A22058" s="58" t="s">
        <v>6330</v>
      </c>
      <c r="B22058" s="56" t="s">
        <v>3409</v>
      </c>
      <c r="C22058" s="142" t="s">
        <v>478</v>
      </c>
      <c r="D22058" s="452">
        <v>0</v>
      </c>
      <c r="E22058" s="456">
        <v>194.70699999999999</v>
      </c>
      <c r="F22058" s="456">
        <v>2517.8330000000001</v>
      </c>
    </row>
    <row r="22059" spans="1:6" ht="17.399999999999999" x14ac:dyDescent="0.25">
      <c r="A22059" s="53" t="s">
        <v>6330</v>
      </c>
      <c r="B22059" s="55" t="s">
        <v>3409</v>
      </c>
      <c r="C22059" s="62" t="s">
        <v>447</v>
      </c>
      <c r="D22059" s="450">
        <v>0</v>
      </c>
      <c r="E22059" s="454">
        <v>34.326000000000001</v>
      </c>
      <c r="F22059" s="454">
        <v>1726.2629999999999</v>
      </c>
    </row>
    <row r="22060" spans="1:6" ht="17.399999999999999" x14ac:dyDescent="0.25">
      <c r="A22060" s="58" t="s">
        <v>6330</v>
      </c>
      <c r="B22060" s="56" t="s">
        <v>3409</v>
      </c>
      <c r="C22060" s="142" t="s">
        <v>488</v>
      </c>
      <c r="D22060" s="452">
        <v>0</v>
      </c>
      <c r="E22060" s="456">
        <v>19.542000000000002</v>
      </c>
      <c r="F22060" s="456">
        <v>1578.8679999999999</v>
      </c>
    </row>
    <row r="22061" spans="1:6" ht="17.399999999999999" x14ac:dyDescent="0.25">
      <c r="A22061" s="59" t="s">
        <v>6330</v>
      </c>
      <c r="B22061" s="57" t="s">
        <v>3409</v>
      </c>
      <c r="C22061" s="143" t="s">
        <v>442</v>
      </c>
      <c r="D22061" s="451">
        <v>0</v>
      </c>
      <c r="E22061" s="455">
        <v>43.023000000000003</v>
      </c>
      <c r="F22061" s="455">
        <v>1125</v>
      </c>
    </row>
    <row r="22062" spans="1:6" ht="17.399999999999999" x14ac:dyDescent="0.25">
      <c r="A22062" s="52" t="s">
        <v>6330</v>
      </c>
      <c r="B22062" s="54" t="s">
        <v>3409</v>
      </c>
      <c r="C22062" s="61" t="s">
        <v>463</v>
      </c>
      <c r="D22062" s="449">
        <v>0</v>
      </c>
      <c r="E22062" s="453">
        <v>30.495999999999999</v>
      </c>
      <c r="F22062" s="453">
        <v>1117.7159999999999</v>
      </c>
    </row>
    <row r="22063" spans="1:6" ht="17.399999999999999" x14ac:dyDescent="0.25">
      <c r="A22063" s="53" t="s">
        <v>6330</v>
      </c>
      <c r="B22063" s="55" t="s">
        <v>3409</v>
      </c>
      <c r="C22063" s="62" t="s">
        <v>483</v>
      </c>
      <c r="D22063" s="450">
        <v>0</v>
      </c>
      <c r="E22063" s="454">
        <v>35.093000000000004</v>
      </c>
      <c r="F22063" s="454">
        <v>1114.5419999999999</v>
      </c>
    </row>
    <row r="22064" spans="1:6" ht="17.399999999999999" x14ac:dyDescent="0.25">
      <c r="A22064" s="58" t="s">
        <v>6330</v>
      </c>
      <c r="B22064" s="56" t="s">
        <v>3409</v>
      </c>
      <c r="C22064" s="142" t="s">
        <v>471</v>
      </c>
      <c r="D22064" s="452">
        <v>0</v>
      </c>
      <c r="E22064" s="456">
        <v>81.959000000000003</v>
      </c>
      <c r="F22064" s="456">
        <v>1019.705</v>
      </c>
    </row>
    <row r="22065" spans="1:6" ht="17.399999999999999" x14ac:dyDescent="0.25">
      <c r="A22065" s="59" t="s">
        <v>6330</v>
      </c>
      <c r="B22065" s="57" t="s">
        <v>3409</v>
      </c>
      <c r="C22065" s="143" t="s">
        <v>440</v>
      </c>
      <c r="D22065" s="451">
        <v>0</v>
      </c>
      <c r="E22065" s="455">
        <v>87.093000000000004</v>
      </c>
      <c r="F22065" s="455">
        <v>6623.61</v>
      </c>
    </row>
    <row r="22066" spans="1:6" ht="17.399999999999999" x14ac:dyDescent="0.25">
      <c r="A22066" s="58" t="s">
        <v>6331</v>
      </c>
      <c r="B22066" s="56" t="s">
        <v>2810</v>
      </c>
      <c r="C22066" s="142" t="s">
        <v>447</v>
      </c>
      <c r="D22066" s="452">
        <v>0</v>
      </c>
      <c r="E22066" s="456">
        <v>23.337</v>
      </c>
      <c r="F22066" s="456">
        <v>24920.808000000001</v>
      </c>
    </row>
    <row r="22067" spans="1:6" ht="17.399999999999999" x14ac:dyDescent="0.25">
      <c r="A22067" s="53" t="s">
        <v>6331</v>
      </c>
      <c r="B22067" s="55" t="s">
        <v>2810</v>
      </c>
      <c r="C22067" s="62" t="s">
        <v>455</v>
      </c>
      <c r="D22067" s="450">
        <v>0</v>
      </c>
      <c r="E22067" s="454">
        <v>56.558999999999997</v>
      </c>
      <c r="F22067" s="454">
        <v>17048.804</v>
      </c>
    </row>
    <row r="22068" spans="1:6" ht="17.399999999999999" x14ac:dyDescent="0.25">
      <c r="A22068" s="52" t="s">
        <v>6331</v>
      </c>
      <c r="B22068" s="54" t="s">
        <v>2810</v>
      </c>
      <c r="C22068" s="61" t="s">
        <v>490</v>
      </c>
      <c r="D22068" s="449">
        <v>0</v>
      </c>
      <c r="E22068" s="453">
        <v>1.605</v>
      </c>
      <c r="F22068" s="453">
        <v>2507.1579999999999</v>
      </c>
    </row>
    <row r="22069" spans="1:6" ht="17.399999999999999" x14ac:dyDescent="0.25">
      <c r="A22069" s="59" t="s">
        <v>6331</v>
      </c>
      <c r="B22069" s="57" t="s">
        <v>2810</v>
      </c>
      <c r="C22069" s="143" t="s">
        <v>442</v>
      </c>
      <c r="D22069" s="451">
        <v>0</v>
      </c>
      <c r="E22069" s="455">
        <v>1.28</v>
      </c>
      <c r="F22069" s="455">
        <v>1159.011</v>
      </c>
    </row>
    <row r="22070" spans="1:6" ht="17.399999999999999" x14ac:dyDescent="0.25">
      <c r="A22070" s="52" t="s">
        <v>6331</v>
      </c>
      <c r="B22070" s="54" t="s">
        <v>2810</v>
      </c>
      <c r="C22070" s="61" t="s">
        <v>440</v>
      </c>
      <c r="D22070" s="449">
        <v>0</v>
      </c>
      <c r="E22070" s="453">
        <v>37</v>
      </c>
      <c r="F22070" s="453">
        <v>4211.085</v>
      </c>
    </row>
    <row r="22071" spans="1:6" ht="17.399999999999999" x14ac:dyDescent="0.25">
      <c r="A22071" s="59" t="s">
        <v>6332</v>
      </c>
      <c r="B22071" s="57" t="s">
        <v>2811</v>
      </c>
      <c r="C22071" s="143" t="s">
        <v>447</v>
      </c>
      <c r="D22071" s="451">
        <v>0</v>
      </c>
      <c r="E22071" s="455">
        <v>25.577999999999999</v>
      </c>
      <c r="F22071" s="455">
        <v>28298.649000000001</v>
      </c>
    </row>
    <row r="22072" spans="1:6" ht="17.399999999999999" x14ac:dyDescent="0.25">
      <c r="A22072" s="52" t="s">
        <v>6332</v>
      </c>
      <c r="B22072" s="54" t="s">
        <v>2811</v>
      </c>
      <c r="C22072" s="61" t="s">
        <v>455</v>
      </c>
      <c r="D22072" s="449">
        <v>0</v>
      </c>
      <c r="E22072" s="453">
        <v>97.79</v>
      </c>
      <c r="F22072" s="453">
        <v>21061.098999999998</v>
      </c>
    </row>
    <row r="22073" spans="1:6" ht="17.399999999999999" x14ac:dyDescent="0.25">
      <c r="A22073" s="53" t="s">
        <v>6332</v>
      </c>
      <c r="B22073" s="55" t="s">
        <v>2811</v>
      </c>
      <c r="C22073" s="62" t="s">
        <v>442</v>
      </c>
      <c r="D22073" s="450">
        <v>0</v>
      </c>
      <c r="E22073" s="454">
        <v>20.007000000000001</v>
      </c>
      <c r="F22073" s="454">
        <v>6188.9880000000003</v>
      </c>
    </row>
    <row r="22074" spans="1:6" ht="17.399999999999999" x14ac:dyDescent="0.25">
      <c r="A22074" s="58" t="s">
        <v>6332</v>
      </c>
      <c r="B22074" s="56" t="s">
        <v>2811</v>
      </c>
      <c r="C22074" s="142" t="s">
        <v>511</v>
      </c>
      <c r="D22074" s="452">
        <v>0</v>
      </c>
      <c r="E22074" s="456">
        <v>2.6269999999999998</v>
      </c>
      <c r="F22074" s="456">
        <v>4366.8959999999997</v>
      </c>
    </row>
    <row r="22075" spans="1:6" ht="17.399999999999999" x14ac:dyDescent="0.25">
      <c r="A22075" s="59" t="s">
        <v>6332</v>
      </c>
      <c r="B22075" s="57" t="s">
        <v>2811</v>
      </c>
      <c r="C22075" s="143" t="s">
        <v>457</v>
      </c>
      <c r="D22075" s="451">
        <v>0</v>
      </c>
      <c r="E22075" s="455">
        <v>0.57199999999999995</v>
      </c>
      <c r="F22075" s="455">
        <v>3354.7820000000002</v>
      </c>
    </row>
    <row r="22076" spans="1:6" ht="17.399999999999999" x14ac:dyDescent="0.25">
      <c r="A22076" s="58" t="s">
        <v>6332</v>
      </c>
      <c r="B22076" s="56" t="s">
        <v>2811</v>
      </c>
      <c r="C22076" s="142" t="s">
        <v>465</v>
      </c>
      <c r="D22076" s="452">
        <v>0</v>
      </c>
      <c r="E22076" s="456">
        <v>0.71299999999999997</v>
      </c>
      <c r="F22076" s="456">
        <v>2979.2020000000002</v>
      </c>
    </row>
    <row r="22077" spans="1:6" ht="17.399999999999999" x14ac:dyDescent="0.25">
      <c r="A22077" s="59" t="s">
        <v>6332</v>
      </c>
      <c r="B22077" s="57" t="s">
        <v>2811</v>
      </c>
      <c r="C22077" s="143" t="s">
        <v>490</v>
      </c>
      <c r="D22077" s="451">
        <v>0</v>
      </c>
      <c r="E22077" s="455">
        <v>4.8899999999999997</v>
      </c>
      <c r="F22077" s="455">
        <v>2087.6370000000002</v>
      </c>
    </row>
    <row r="22078" spans="1:6" ht="17.399999999999999" x14ac:dyDescent="0.25">
      <c r="A22078" s="58" t="s">
        <v>6332</v>
      </c>
      <c r="B22078" s="56" t="s">
        <v>2811</v>
      </c>
      <c r="C22078" s="142" t="s">
        <v>444</v>
      </c>
      <c r="D22078" s="452">
        <v>0</v>
      </c>
      <c r="E22078" s="456">
        <v>3.83</v>
      </c>
      <c r="F22078" s="456">
        <v>2081.7069999999999</v>
      </c>
    </row>
    <row r="22079" spans="1:6" ht="17.399999999999999" x14ac:dyDescent="0.25">
      <c r="A22079" s="59" t="s">
        <v>6332</v>
      </c>
      <c r="B22079" s="57" t="s">
        <v>2811</v>
      </c>
      <c r="C22079" s="143" t="s">
        <v>492</v>
      </c>
      <c r="D22079" s="451">
        <v>0</v>
      </c>
      <c r="E22079" s="455">
        <v>0.26800000000000002</v>
      </c>
      <c r="F22079" s="455">
        <v>1036.463</v>
      </c>
    </row>
    <row r="22080" spans="1:6" ht="17.399999999999999" x14ac:dyDescent="0.25">
      <c r="A22080" s="58" t="s">
        <v>6332</v>
      </c>
      <c r="B22080" s="56" t="s">
        <v>2811</v>
      </c>
      <c r="C22080" s="142" t="s">
        <v>440</v>
      </c>
      <c r="D22080" s="452">
        <v>0</v>
      </c>
      <c r="E22080" s="456">
        <v>9.3770000000000007</v>
      </c>
      <c r="F22080" s="456">
        <v>4116.2280000000001</v>
      </c>
    </row>
    <row r="22081" spans="1:6" ht="17.399999999999999" x14ac:dyDescent="0.25">
      <c r="A22081" s="53" t="s">
        <v>6333</v>
      </c>
      <c r="B22081" s="55" t="s">
        <v>2812</v>
      </c>
      <c r="C22081" s="62" t="s">
        <v>447</v>
      </c>
      <c r="D22081" s="450">
        <v>0</v>
      </c>
      <c r="E22081" s="454">
        <v>62.387</v>
      </c>
      <c r="F22081" s="454">
        <v>88825.319000000003</v>
      </c>
    </row>
    <row r="22082" spans="1:6" ht="17.399999999999999" x14ac:dyDescent="0.25">
      <c r="A22082" s="52" t="s">
        <v>6333</v>
      </c>
      <c r="B22082" s="54" t="s">
        <v>2812</v>
      </c>
      <c r="C22082" s="61" t="s">
        <v>455</v>
      </c>
      <c r="D22082" s="449">
        <v>0</v>
      </c>
      <c r="E22082" s="453">
        <v>276.55200000000002</v>
      </c>
      <c r="F22082" s="453">
        <v>50583.769</v>
      </c>
    </row>
    <row r="22083" spans="1:6" ht="17.399999999999999" x14ac:dyDescent="0.25">
      <c r="A22083" s="53" t="s">
        <v>6333</v>
      </c>
      <c r="B22083" s="55" t="s">
        <v>2812</v>
      </c>
      <c r="C22083" s="62" t="s">
        <v>442</v>
      </c>
      <c r="D22083" s="450">
        <v>0</v>
      </c>
      <c r="E22083" s="454">
        <v>6.3179999999999996</v>
      </c>
      <c r="F22083" s="454">
        <v>17649.853999999999</v>
      </c>
    </row>
    <row r="22084" spans="1:6" ht="17.399999999999999" x14ac:dyDescent="0.25">
      <c r="A22084" s="52" t="s">
        <v>6333</v>
      </c>
      <c r="B22084" s="54" t="s">
        <v>2812</v>
      </c>
      <c r="C22084" s="61" t="s">
        <v>457</v>
      </c>
      <c r="D22084" s="449">
        <v>0</v>
      </c>
      <c r="E22084" s="453">
        <v>1.831</v>
      </c>
      <c r="F22084" s="453">
        <v>7525.03</v>
      </c>
    </row>
    <row r="22085" spans="1:6" ht="17.399999999999999" x14ac:dyDescent="0.25">
      <c r="A22085" s="59" t="s">
        <v>6333</v>
      </c>
      <c r="B22085" s="57" t="s">
        <v>2812</v>
      </c>
      <c r="C22085" s="143" t="s">
        <v>511</v>
      </c>
      <c r="D22085" s="451">
        <v>0</v>
      </c>
      <c r="E22085" s="455">
        <v>2.2309999999999999</v>
      </c>
      <c r="F22085" s="455">
        <v>5491.5230000000001</v>
      </c>
    </row>
    <row r="22086" spans="1:6" ht="17.399999999999999" x14ac:dyDescent="0.25">
      <c r="A22086" s="58" t="s">
        <v>6333</v>
      </c>
      <c r="B22086" s="56" t="s">
        <v>2812</v>
      </c>
      <c r="C22086" s="142" t="s">
        <v>443</v>
      </c>
      <c r="D22086" s="452">
        <v>0</v>
      </c>
      <c r="E22086" s="456">
        <v>4.7149999999999999</v>
      </c>
      <c r="F22086" s="456">
        <v>2567.701</v>
      </c>
    </row>
    <row r="22087" spans="1:6" ht="17.399999999999999" x14ac:dyDescent="0.25">
      <c r="A22087" s="59" t="s">
        <v>6333</v>
      </c>
      <c r="B22087" s="57" t="s">
        <v>2812</v>
      </c>
      <c r="C22087" s="143" t="s">
        <v>444</v>
      </c>
      <c r="D22087" s="451">
        <v>0</v>
      </c>
      <c r="E22087" s="455">
        <v>1.0980000000000001</v>
      </c>
      <c r="F22087" s="455">
        <v>2186.14</v>
      </c>
    </row>
    <row r="22088" spans="1:6" ht="17.399999999999999" x14ac:dyDescent="0.25">
      <c r="A22088" s="52" t="s">
        <v>6333</v>
      </c>
      <c r="B22088" s="54" t="s">
        <v>2812</v>
      </c>
      <c r="C22088" s="61" t="s">
        <v>870</v>
      </c>
      <c r="D22088" s="449">
        <v>0</v>
      </c>
      <c r="E22088" s="453">
        <v>38.216000000000001</v>
      </c>
      <c r="F22088" s="453">
        <v>1853.2550000000001</v>
      </c>
    </row>
    <row r="22089" spans="1:6" ht="17.399999999999999" x14ac:dyDescent="0.25">
      <c r="A22089" s="59" t="s">
        <v>6333</v>
      </c>
      <c r="B22089" s="57" t="s">
        <v>2812</v>
      </c>
      <c r="C22089" s="143" t="s">
        <v>462</v>
      </c>
      <c r="D22089" s="451">
        <v>0</v>
      </c>
      <c r="E22089" s="455">
        <v>0.432</v>
      </c>
      <c r="F22089" s="455">
        <v>1460.365</v>
      </c>
    </row>
    <row r="22090" spans="1:6" ht="17.399999999999999" x14ac:dyDescent="0.25">
      <c r="A22090" s="58" t="s">
        <v>6333</v>
      </c>
      <c r="B22090" s="56" t="s">
        <v>2812</v>
      </c>
      <c r="C22090" s="142" t="s">
        <v>439</v>
      </c>
      <c r="D22090" s="452">
        <v>0</v>
      </c>
      <c r="E22090" s="456">
        <v>0.85</v>
      </c>
      <c r="F22090" s="456">
        <v>1157.0150000000001</v>
      </c>
    </row>
    <row r="22091" spans="1:6" ht="17.399999999999999" x14ac:dyDescent="0.25">
      <c r="A22091" s="53" t="s">
        <v>6333</v>
      </c>
      <c r="B22091" s="55" t="s">
        <v>2812</v>
      </c>
      <c r="C22091" s="62" t="s">
        <v>479</v>
      </c>
      <c r="D22091" s="450">
        <v>0</v>
      </c>
      <c r="E22091" s="454">
        <v>3.726</v>
      </c>
      <c r="F22091" s="454">
        <v>1033.365</v>
      </c>
    </row>
    <row r="22092" spans="1:6" ht="17.399999999999999" x14ac:dyDescent="0.25">
      <c r="A22092" s="58" t="s">
        <v>6333</v>
      </c>
      <c r="B22092" s="56" t="s">
        <v>2812</v>
      </c>
      <c r="C22092" s="142" t="s">
        <v>440</v>
      </c>
      <c r="D22092" s="452">
        <v>0</v>
      </c>
      <c r="E22092" s="456">
        <v>6.9619999999999997</v>
      </c>
      <c r="F22092" s="456">
        <v>5739.4219999999996</v>
      </c>
    </row>
    <row r="22093" spans="1:6" ht="17.399999999999999" x14ac:dyDescent="0.25">
      <c r="A22093" s="53" t="s">
        <v>6334</v>
      </c>
      <c r="B22093" s="55" t="s">
        <v>3699</v>
      </c>
      <c r="C22093" s="62" t="s">
        <v>447</v>
      </c>
      <c r="D22093" s="450">
        <v>0</v>
      </c>
      <c r="E22093" s="454">
        <v>4.9119999999999999</v>
      </c>
      <c r="F22093" s="454">
        <v>6845.9930000000004</v>
      </c>
    </row>
    <row r="22094" spans="1:6" ht="17.399999999999999" x14ac:dyDescent="0.25">
      <c r="A22094" s="52" t="s">
        <v>6334</v>
      </c>
      <c r="B22094" s="54" t="s">
        <v>3699</v>
      </c>
      <c r="C22094" s="61" t="s">
        <v>455</v>
      </c>
      <c r="D22094" s="449">
        <v>0</v>
      </c>
      <c r="E22094" s="453">
        <v>19.271000000000001</v>
      </c>
      <c r="F22094" s="453">
        <v>4920.0510000000004</v>
      </c>
    </row>
    <row r="22095" spans="1:6" ht="17.399999999999999" x14ac:dyDescent="0.25">
      <c r="A22095" s="59" t="s">
        <v>6334</v>
      </c>
      <c r="B22095" s="57" t="s">
        <v>3699</v>
      </c>
      <c r="C22095" s="143" t="s">
        <v>442</v>
      </c>
      <c r="D22095" s="451">
        <v>0</v>
      </c>
      <c r="E22095" s="455">
        <v>0.53100000000000003</v>
      </c>
      <c r="F22095" s="455">
        <v>2012.6790000000001</v>
      </c>
    </row>
    <row r="22096" spans="1:6" ht="17.399999999999999" x14ac:dyDescent="0.25">
      <c r="A22096" s="58" t="s">
        <v>6334</v>
      </c>
      <c r="B22096" s="56" t="s">
        <v>3699</v>
      </c>
      <c r="C22096" s="142" t="s">
        <v>440</v>
      </c>
      <c r="D22096" s="452">
        <v>0</v>
      </c>
      <c r="E22096" s="456">
        <v>2.5369999999999999</v>
      </c>
      <c r="F22096" s="456">
        <v>2621.1689999999999</v>
      </c>
    </row>
    <row r="22097" spans="1:6" ht="17.399999999999999" x14ac:dyDescent="0.25">
      <c r="A22097" s="59" t="s">
        <v>6335</v>
      </c>
      <c r="B22097" s="57" t="s">
        <v>2813</v>
      </c>
      <c r="C22097" s="143" t="s">
        <v>479</v>
      </c>
      <c r="D22097" s="451">
        <v>0</v>
      </c>
      <c r="E22097" s="455">
        <v>106.73099999999999</v>
      </c>
      <c r="F22097" s="455">
        <v>6436.8090000000002</v>
      </c>
    </row>
    <row r="22098" spans="1:6" ht="17.399999999999999" x14ac:dyDescent="0.25">
      <c r="A22098" s="58" t="s">
        <v>6335</v>
      </c>
      <c r="B22098" s="56" t="s">
        <v>2813</v>
      </c>
      <c r="C22098" s="142" t="s">
        <v>455</v>
      </c>
      <c r="D22098" s="452">
        <v>0</v>
      </c>
      <c r="E22098" s="456">
        <v>205.35300000000001</v>
      </c>
      <c r="F22098" s="456">
        <v>4255.4309999999996</v>
      </c>
    </row>
    <row r="22099" spans="1:6" ht="17.399999999999999" x14ac:dyDescent="0.25">
      <c r="A22099" s="59" t="s">
        <v>6335</v>
      </c>
      <c r="B22099" s="57" t="s">
        <v>2813</v>
      </c>
      <c r="C22099" s="143" t="s">
        <v>444</v>
      </c>
      <c r="D22099" s="451">
        <v>0</v>
      </c>
      <c r="E22099" s="455">
        <v>8.3190000000000008</v>
      </c>
      <c r="F22099" s="455">
        <v>1094.2180000000001</v>
      </c>
    </row>
    <row r="22100" spans="1:6" ht="17.399999999999999" x14ac:dyDescent="0.25">
      <c r="A22100" s="58" t="s">
        <v>6335</v>
      </c>
      <c r="B22100" s="56" t="s">
        <v>2813</v>
      </c>
      <c r="C22100" s="142" t="s">
        <v>440</v>
      </c>
      <c r="D22100" s="452">
        <v>0</v>
      </c>
      <c r="E22100" s="456">
        <v>18.079000000000001</v>
      </c>
      <c r="F22100" s="456">
        <v>2145.3989999999999</v>
      </c>
    </row>
    <row r="22101" spans="1:6" ht="17.399999999999999" x14ac:dyDescent="0.25">
      <c r="A22101" s="59" t="s">
        <v>6336</v>
      </c>
      <c r="B22101" s="57" t="s">
        <v>2814</v>
      </c>
      <c r="C22101" s="143" t="s">
        <v>490</v>
      </c>
      <c r="D22101" s="451">
        <v>0</v>
      </c>
      <c r="E22101" s="455">
        <v>0.99299999999999999</v>
      </c>
      <c r="F22101" s="455">
        <v>2548.3919999999998</v>
      </c>
    </row>
    <row r="22102" spans="1:6" ht="17.399999999999999" x14ac:dyDescent="0.25">
      <c r="A22102" s="52" t="s">
        <v>6336</v>
      </c>
      <c r="B22102" s="54" t="s">
        <v>2814</v>
      </c>
      <c r="C22102" s="61" t="s">
        <v>511</v>
      </c>
      <c r="D22102" s="449">
        <v>0</v>
      </c>
      <c r="E22102" s="453">
        <v>12.622</v>
      </c>
      <c r="F22102" s="453">
        <v>2465.3110000000001</v>
      </c>
    </row>
    <row r="22103" spans="1:6" ht="17.399999999999999" x14ac:dyDescent="0.25">
      <c r="A22103" s="53" t="s">
        <v>6336</v>
      </c>
      <c r="B22103" s="55" t="s">
        <v>2814</v>
      </c>
      <c r="C22103" s="62" t="s">
        <v>455</v>
      </c>
      <c r="D22103" s="450">
        <v>0</v>
      </c>
      <c r="E22103" s="454">
        <v>30.727</v>
      </c>
      <c r="F22103" s="454">
        <v>2455.0039999999999</v>
      </c>
    </row>
    <row r="22104" spans="1:6" ht="17.399999999999999" x14ac:dyDescent="0.25">
      <c r="A22104" s="58" t="s">
        <v>6336</v>
      </c>
      <c r="B22104" s="56" t="s">
        <v>2814</v>
      </c>
      <c r="C22104" s="142" t="s">
        <v>443</v>
      </c>
      <c r="D22104" s="452">
        <v>0</v>
      </c>
      <c r="E22104" s="456">
        <v>0.746</v>
      </c>
      <c r="F22104" s="456">
        <v>1448.444</v>
      </c>
    </row>
    <row r="22105" spans="1:6" ht="17.399999999999999" x14ac:dyDescent="0.25">
      <c r="A22105" s="53" t="s">
        <v>6336</v>
      </c>
      <c r="B22105" s="55" t="s">
        <v>2814</v>
      </c>
      <c r="C22105" s="62" t="s">
        <v>444</v>
      </c>
      <c r="D22105" s="450">
        <v>0</v>
      </c>
      <c r="E22105" s="454">
        <v>2.84</v>
      </c>
      <c r="F22105" s="454">
        <v>1028.133</v>
      </c>
    </row>
    <row r="22106" spans="1:6" ht="17.399999999999999" x14ac:dyDescent="0.25">
      <c r="A22106" s="52" t="s">
        <v>6336</v>
      </c>
      <c r="B22106" s="54" t="s">
        <v>2814</v>
      </c>
      <c r="C22106" s="61" t="s">
        <v>440</v>
      </c>
      <c r="D22106" s="449">
        <v>0</v>
      </c>
      <c r="E22106" s="453">
        <v>0.85099999999999998</v>
      </c>
      <c r="F22106" s="453">
        <v>227.48099999999999</v>
      </c>
    </row>
    <row r="22107" spans="1:6" ht="17.399999999999999" x14ac:dyDescent="0.25">
      <c r="A22107" s="59" t="s">
        <v>6337</v>
      </c>
      <c r="B22107" s="57" t="s">
        <v>3700</v>
      </c>
      <c r="C22107" s="143" t="s">
        <v>457</v>
      </c>
      <c r="D22107" s="451">
        <v>0</v>
      </c>
      <c r="E22107" s="455">
        <v>6.9880000000000004</v>
      </c>
      <c r="F22107" s="455">
        <v>41921.250999999997</v>
      </c>
    </row>
    <row r="22108" spans="1:6" ht="17.399999999999999" x14ac:dyDescent="0.25">
      <c r="A22108" s="52" t="s">
        <v>6337</v>
      </c>
      <c r="B22108" s="54" t="s">
        <v>3700</v>
      </c>
      <c r="C22108" s="61" t="s">
        <v>443</v>
      </c>
      <c r="D22108" s="449">
        <v>0</v>
      </c>
      <c r="E22108" s="453">
        <v>35.648000000000003</v>
      </c>
      <c r="F22108" s="453">
        <v>5270.7870000000003</v>
      </c>
    </row>
    <row r="22109" spans="1:6" ht="17.399999999999999" x14ac:dyDescent="0.25">
      <c r="A22109" s="59" t="s">
        <v>6337</v>
      </c>
      <c r="B22109" s="57" t="s">
        <v>3700</v>
      </c>
      <c r="C22109" s="143" t="s">
        <v>447</v>
      </c>
      <c r="D22109" s="451">
        <v>0</v>
      </c>
      <c r="E22109" s="455">
        <v>15.28</v>
      </c>
      <c r="F22109" s="455">
        <v>4784.3310000000001</v>
      </c>
    </row>
    <row r="22110" spans="1:6" ht="17.399999999999999" x14ac:dyDescent="0.25">
      <c r="A22110" s="58" t="s">
        <v>6337</v>
      </c>
      <c r="B22110" s="56" t="s">
        <v>3700</v>
      </c>
      <c r="C22110" s="142" t="s">
        <v>455</v>
      </c>
      <c r="D22110" s="452">
        <v>0</v>
      </c>
      <c r="E22110" s="456">
        <v>295.77999999999997</v>
      </c>
      <c r="F22110" s="456">
        <v>3768.5210000000002</v>
      </c>
    </row>
    <row r="22111" spans="1:6" ht="17.399999999999999" x14ac:dyDescent="0.25">
      <c r="A22111" s="53" t="s">
        <v>6337</v>
      </c>
      <c r="B22111" s="55" t="s">
        <v>3700</v>
      </c>
      <c r="C22111" s="62" t="s">
        <v>498</v>
      </c>
      <c r="D22111" s="450">
        <v>0</v>
      </c>
      <c r="E22111" s="454">
        <v>14.555</v>
      </c>
      <c r="F22111" s="454">
        <v>1826.0930000000001</v>
      </c>
    </row>
    <row r="22112" spans="1:6" ht="17.399999999999999" x14ac:dyDescent="0.25">
      <c r="A22112" s="58" t="s">
        <v>6337</v>
      </c>
      <c r="B22112" s="56" t="s">
        <v>3700</v>
      </c>
      <c r="C22112" s="142" t="s">
        <v>440</v>
      </c>
      <c r="D22112" s="452">
        <v>0</v>
      </c>
      <c r="E22112" s="456">
        <v>111.01600000000001</v>
      </c>
      <c r="F22112" s="456">
        <v>4867.28</v>
      </c>
    </row>
    <row r="22113" spans="1:6" ht="17.399999999999999" x14ac:dyDescent="0.25">
      <c r="A22113" s="59" t="s">
        <v>6338</v>
      </c>
      <c r="B22113" s="57" t="s">
        <v>3026</v>
      </c>
      <c r="C22113" s="143" t="s">
        <v>455</v>
      </c>
      <c r="D22113" s="451">
        <v>0</v>
      </c>
      <c r="E22113" s="455">
        <v>150.72900000000001</v>
      </c>
      <c r="F22113" s="455">
        <v>15299.731</v>
      </c>
    </row>
    <row r="22114" spans="1:6" ht="17.399999999999999" x14ac:dyDescent="0.25">
      <c r="A22114" s="52" t="s">
        <v>6338</v>
      </c>
      <c r="B22114" s="54" t="s">
        <v>3026</v>
      </c>
      <c r="C22114" s="61" t="s">
        <v>442</v>
      </c>
      <c r="D22114" s="449">
        <v>0</v>
      </c>
      <c r="E22114" s="453">
        <v>9.2539999999999996</v>
      </c>
      <c r="F22114" s="453">
        <v>4232.7619999999997</v>
      </c>
    </row>
    <row r="22115" spans="1:6" ht="17.399999999999999" x14ac:dyDescent="0.25">
      <c r="A22115" s="53" t="s">
        <v>6338</v>
      </c>
      <c r="B22115" s="55" t="s">
        <v>3026</v>
      </c>
      <c r="C22115" s="62" t="s">
        <v>443</v>
      </c>
      <c r="D22115" s="450">
        <v>0</v>
      </c>
      <c r="E22115" s="454">
        <v>36.268000000000001</v>
      </c>
      <c r="F22115" s="454">
        <v>2414.0749999999998</v>
      </c>
    </row>
    <row r="22116" spans="1:6" ht="17.399999999999999" x14ac:dyDescent="0.25">
      <c r="A22116" s="58" t="s">
        <v>6338</v>
      </c>
      <c r="B22116" s="56" t="s">
        <v>3026</v>
      </c>
      <c r="C22116" s="142" t="s">
        <v>440</v>
      </c>
      <c r="D22116" s="452">
        <v>0</v>
      </c>
      <c r="E22116" s="456">
        <v>51.314</v>
      </c>
      <c r="F22116" s="456">
        <v>6780.4070000000002</v>
      </c>
    </row>
    <row r="22117" spans="1:6" ht="17.399999999999999" x14ac:dyDescent="0.25">
      <c r="A22117" s="59" t="s">
        <v>6339</v>
      </c>
      <c r="B22117" s="57" t="s">
        <v>3701</v>
      </c>
      <c r="C22117" s="143" t="s">
        <v>455</v>
      </c>
      <c r="D22117" s="451">
        <v>0</v>
      </c>
      <c r="E22117" s="455">
        <v>64.784000000000006</v>
      </c>
      <c r="F22117" s="455">
        <v>10533.971</v>
      </c>
    </row>
    <row r="22118" spans="1:6" ht="17.399999999999999" x14ac:dyDescent="0.25">
      <c r="A22118" s="58" t="s">
        <v>6339</v>
      </c>
      <c r="B22118" s="56" t="s">
        <v>3701</v>
      </c>
      <c r="C22118" s="142" t="s">
        <v>479</v>
      </c>
      <c r="D22118" s="452">
        <v>0</v>
      </c>
      <c r="E22118" s="456">
        <v>17.646000000000001</v>
      </c>
      <c r="F22118" s="456">
        <v>5457.0050000000001</v>
      </c>
    </row>
    <row r="22119" spans="1:6" ht="17.399999999999999" x14ac:dyDescent="0.25">
      <c r="A22119" s="53" t="s">
        <v>6339</v>
      </c>
      <c r="B22119" s="55" t="s">
        <v>3701</v>
      </c>
      <c r="C22119" s="62" t="s">
        <v>470</v>
      </c>
      <c r="D22119" s="450">
        <v>0</v>
      </c>
      <c r="E22119" s="454">
        <v>19.916</v>
      </c>
      <c r="F22119" s="454">
        <v>5045.7160000000003</v>
      </c>
    </row>
    <row r="22120" spans="1:6" ht="17.399999999999999" x14ac:dyDescent="0.25">
      <c r="A22120" s="52" t="s">
        <v>6339</v>
      </c>
      <c r="B22120" s="54" t="s">
        <v>3701</v>
      </c>
      <c r="C22120" s="61" t="s">
        <v>3115</v>
      </c>
      <c r="D22120" s="449">
        <v>0</v>
      </c>
      <c r="E22120" s="453">
        <v>0.1</v>
      </c>
      <c r="F22120" s="453">
        <v>3927.7370000000001</v>
      </c>
    </row>
    <row r="22121" spans="1:6" ht="17.399999999999999" x14ac:dyDescent="0.25">
      <c r="A22121" s="59" t="s">
        <v>6339</v>
      </c>
      <c r="B22121" s="57" t="s">
        <v>3701</v>
      </c>
      <c r="C22121" s="143" t="s">
        <v>481</v>
      </c>
      <c r="D22121" s="451">
        <v>0</v>
      </c>
      <c r="E22121" s="455">
        <v>3.548</v>
      </c>
      <c r="F22121" s="455">
        <v>3608.2249999999999</v>
      </c>
    </row>
    <row r="22122" spans="1:6" ht="17.399999999999999" x14ac:dyDescent="0.25">
      <c r="A22122" s="52" t="s">
        <v>6339</v>
      </c>
      <c r="B22122" s="54" t="s">
        <v>3701</v>
      </c>
      <c r="C22122" s="61" t="s">
        <v>443</v>
      </c>
      <c r="D22122" s="449">
        <v>0</v>
      </c>
      <c r="E22122" s="453">
        <v>2.0859999999999999</v>
      </c>
      <c r="F22122" s="453">
        <v>3366.3960000000002</v>
      </c>
    </row>
    <row r="22123" spans="1:6" ht="17.399999999999999" x14ac:dyDescent="0.25">
      <c r="A22123" s="53" t="s">
        <v>6339</v>
      </c>
      <c r="B22123" s="55" t="s">
        <v>3701</v>
      </c>
      <c r="C22123" s="62" t="s">
        <v>464</v>
      </c>
      <c r="D22123" s="450">
        <v>0</v>
      </c>
      <c r="E22123" s="454">
        <v>0.13</v>
      </c>
      <c r="F22123" s="454">
        <v>2494.3000000000002</v>
      </c>
    </row>
    <row r="22124" spans="1:6" ht="17.399999999999999" x14ac:dyDescent="0.25">
      <c r="A22124" s="58" t="s">
        <v>6339</v>
      </c>
      <c r="B22124" s="56" t="s">
        <v>3701</v>
      </c>
      <c r="C22124" s="142" t="s">
        <v>452</v>
      </c>
      <c r="D22124" s="452">
        <v>0</v>
      </c>
      <c r="E22124" s="456">
        <v>0.28799999999999998</v>
      </c>
      <c r="F22124" s="456">
        <v>1776.4010000000001</v>
      </c>
    </row>
    <row r="22125" spans="1:6" ht="17.399999999999999" x14ac:dyDescent="0.25">
      <c r="A22125" s="53" t="s">
        <v>6339</v>
      </c>
      <c r="B22125" s="55" t="s">
        <v>3701</v>
      </c>
      <c r="C22125" s="62" t="s">
        <v>440</v>
      </c>
      <c r="D22125" s="450">
        <v>0</v>
      </c>
      <c r="E22125" s="454">
        <v>7.048</v>
      </c>
      <c r="F22125" s="454">
        <v>2913.6239999999998</v>
      </c>
    </row>
    <row r="22126" spans="1:6" ht="17.399999999999999" x14ac:dyDescent="0.25">
      <c r="A22126" s="52" t="s">
        <v>6340</v>
      </c>
      <c r="B22126" s="54" t="s">
        <v>3410</v>
      </c>
      <c r="C22126" s="61" t="s">
        <v>444</v>
      </c>
      <c r="D22126" s="449">
        <v>0</v>
      </c>
      <c r="E22126" s="453">
        <v>49.576000000000001</v>
      </c>
      <c r="F22126" s="453">
        <v>9497.2800000000007</v>
      </c>
    </row>
    <row r="22127" spans="1:6" ht="17.399999999999999" x14ac:dyDescent="0.25">
      <c r="A22127" s="53" t="s">
        <v>6340</v>
      </c>
      <c r="B22127" s="55" t="s">
        <v>3410</v>
      </c>
      <c r="C22127" s="62" t="s">
        <v>439</v>
      </c>
      <c r="D22127" s="450">
        <v>0</v>
      </c>
      <c r="E22127" s="454">
        <v>6.8339999999999996</v>
      </c>
      <c r="F22127" s="454">
        <v>5746.6620000000003</v>
      </c>
    </row>
    <row r="22128" spans="1:6" ht="17.399999999999999" x14ac:dyDescent="0.25">
      <c r="A22128" s="52" t="s">
        <v>6340</v>
      </c>
      <c r="B22128" s="54" t="s">
        <v>3410</v>
      </c>
      <c r="C22128" s="61" t="s">
        <v>455</v>
      </c>
      <c r="D22128" s="449">
        <v>0</v>
      </c>
      <c r="E22128" s="453">
        <v>30.097999999999999</v>
      </c>
      <c r="F22128" s="453">
        <v>5320.9970000000003</v>
      </c>
    </row>
    <row r="22129" spans="1:6" ht="17.399999999999999" x14ac:dyDescent="0.25">
      <c r="A22129" s="53" t="s">
        <v>6340</v>
      </c>
      <c r="B22129" s="55" t="s">
        <v>3410</v>
      </c>
      <c r="C22129" s="62" t="s">
        <v>464</v>
      </c>
      <c r="D22129" s="450">
        <v>0</v>
      </c>
      <c r="E22129" s="454">
        <v>2.7010000000000001</v>
      </c>
      <c r="F22129" s="454">
        <v>1943.63</v>
      </c>
    </row>
    <row r="22130" spans="1:6" ht="17.399999999999999" x14ac:dyDescent="0.25">
      <c r="A22130" s="52" t="s">
        <v>6340</v>
      </c>
      <c r="B22130" s="54" t="s">
        <v>3410</v>
      </c>
      <c r="C22130" s="61" t="s">
        <v>440</v>
      </c>
      <c r="D22130" s="449">
        <v>0</v>
      </c>
      <c r="E22130" s="453">
        <v>17.995999999999999</v>
      </c>
      <c r="F22130" s="453">
        <v>1698.04</v>
      </c>
    </row>
    <row r="22131" spans="1:6" ht="17.399999999999999" x14ac:dyDescent="0.25">
      <c r="A22131" s="53" t="s">
        <v>6341</v>
      </c>
      <c r="B22131" s="55" t="s">
        <v>4254</v>
      </c>
      <c r="C22131" s="62" t="s">
        <v>443</v>
      </c>
      <c r="D22131" s="450">
        <v>0</v>
      </c>
      <c r="E22131" s="454">
        <v>6.8049999999999997</v>
      </c>
      <c r="F22131" s="454">
        <v>3219.1289999999999</v>
      </c>
    </row>
    <row r="22132" spans="1:6" ht="17.399999999999999" x14ac:dyDescent="0.25">
      <c r="A22132" s="58" t="s">
        <v>6341</v>
      </c>
      <c r="B22132" s="56" t="s">
        <v>4254</v>
      </c>
      <c r="C22132" s="142" t="s">
        <v>511</v>
      </c>
      <c r="D22132" s="452">
        <v>0</v>
      </c>
      <c r="E22132" s="456">
        <v>7.26</v>
      </c>
      <c r="F22132" s="456">
        <v>2719.0160000000001</v>
      </c>
    </row>
    <row r="22133" spans="1:6" ht="17.399999999999999" x14ac:dyDescent="0.25">
      <c r="A22133" s="59" t="s">
        <v>6341</v>
      </c>
      <c r="B22133" s="57" t="s">
        <v>4254</v>
      </c>
      <c r="C22133" s="143" t="s">
        <v>439</v>
      </c>
      <c r="D22133" s="451">
        <v>0</v>
      </c>
      <c r="E22133" s="455">
        <v>17.818000000000001</v>
      </c>
      <c r="F22133" s="455">
        <v>2576.9670000000001</v>
      </c>
    </row>
    <row r="22134" spans="1:6" ht="17.399999999999999" x14ac:dyDescent="0.25">
      <c r="A22134" s="52" t="s">
        <v>6341</v>
      </c>
      <c r="B22134" s="54" t="s">
        <v>4254</v>
      </c>
      <c r="C22134" s="61" t="s">
        <v>446</v>
      </c>
      <c r="D22134" s="449">
        <v>0</v>
      </c>
      <c r="E22134" s="453">
        <v>0.41699999999999998</v>
      </c>
      <c r="F22134" s="453">
        <v>2570.09</v>
      </c>
    </row>
    <row r="22135" spans="1:6" ht="17.399999999999999" x14ac:dyDescent="0.25">
      <c r="A22135" s="53" t="s">
        <v>6341</v>
      </c>
      <c r="B22135" s="55" t="s">
        <v>4254</v>
      </c>
      <c r="C22135" s="62" t="s">
        <v>444</v>
      </c>
      <c r="D22135" s="450">
        <v>0</v>
      </c>
      <c r="E22135" s="454">
        <v>8.1240000000000006</v>
      </c>
      <c r="F22135" s="454">
        <v>2115.5610000000001</v>
      </c>
    </row>
    <row r="22136" spans="1:6" ht="17.399999999999999" x14ac:dyDescent="0.25">
      <c r="A22136" s="52" t="s">
        <v>6341</v>
      </c>
      <c r="B22136" s="54" t="s">
        <v>4254</v>
      </c>
      <c r="C22136" s="61" t="s">
        <v>455</v>
      </c>
      <c r="D22136" s="449">
        <v>0</v>
      </c>
      <c r="E22136" s="453">
        <v>42.46</v>
      </c>
      <c r="F22136" s="453">
        <v>1494.452</v>
      </c>
    </row>
    <row r="22137" spans="1:6" ht="17.399999999999999" x14ac:dyDescent="0.25">
      <c r="A22137" s="53" t="s">
        <v>6341</v>
      </c>
      <c r="B22137" s="55" t="s">
        <v>4254</v>
      </c>
      <c r="C22137" s="62" t="s">
        <v>440</v>
      </c>
      <c r="D22137" s="450">
        <v>0</v>
      </c>
      <c r="E22137" s="454">
        <v>24.167000000000002</v>
      </c>
      <c r="F22137" s="454">
        <v>4247.0839999999998</v>
      </c>
    </row>
    <row r="22138" spans="1:6" ht="17.399999999999999" x14ac:dyDescent="0.25">
      <c r="A22138" s="52" t="s">
        <v>6342</v>
      </c>
      <c r="B22138" s="54" t="s">
        <v>6932</v>
      </c>
      <c r="C22138" s="61" t="s">
        <v>455</v>
      </c>
      <c r="D22138" s="449">
        <v>0</v>
      </c>
      <c r="E22138" s="453">
        <v>38.889000000000003</v>
      </c>
      <c r="F22138" s="453">
        <v>8968.8130000000001</v>
      </c>
    </row>
    <row r="22139" spans="1:6" ht="17.399999999999999" x14ac:dyDescent="0.25">
      <c r="A22139" s="59" t="s">
        <v>6342</v>
      </c>
      <c r="B22139" s="57" t="s">
        <v>6932</v>
      </c>
      <c r="C22139" s="143" t="s">
        <v>488</v>
      </c>
      <c r="D22139" s="451">
        <v>0</v>
      </c>
      <c r="E22139" s="455">
        <v>10.27</v>
      </c>
      <c r="F22139" s="455">
        <v>2779.64</v>
      </c>
    </row>
    <row r="22140" spans="1:6" ht="17.399999999999999" x14ac:dyDescent="0.25">
      <c r="A22140" s="58" t="s">
        <v>6342</v>
      </c>
      <c r="B22140" s="56" t="s">
        <v>6932</v>
      </c>
      <c r="C22140" s="142" t="s">
        <v>439</v>
      </c>
      <c r="D22140" s="452">
        <v>0</v>
      </c>
      <c r="E22140" s="456">
        <v>3.7240000000000002</v>
      </c>
      <c r="F22140" s="456">
        <v>2212.165</v>
      </c>
    </row>
    <row r="22141" spans="1:6" ht="17.399999999999999" x14ac:dyDescent="0.25">
      <c r="A22141" s="59" t="s">
        <v>6342</v>
      </c>
      <c r="B22141" s="57" t="s">
        <v>6932</v>
      </c>
      <c r="C22141" s="143" t="s">
        <v>443</v>
      </c>
      <c r="D22141" s="451">
        <v>0</v>
      </c>
      <c r="E22141" s="455">
        <v>5.61</v>
      </c>
      <c r="F22141" s="455">
        <v>1055.5119999999999</v>
      </c>
    </row>
    <row r="22142" spans="1:6" ht="17.399999999999999" x14ac:dyDescent="0.25">
      <c r="A22142" s="58" t="s">
        <v>6342</v>
      </c>
      <c r="B22142" s="56" t="s">
        <v>6932</v>
      </c>
      <c r="C22142" s="142" t="s">
        <v>440</v>
      </c>
      <c r="D22142" s="452">
        <v>0</v>
      </c>
      <c r="E22142" s="456">
        <v>13.022</v>
      </c>
      <c r="F22142" s="456">
        <v>2862.3890000000001</v>
      </c>
    </row>
    <row r="22143" spans="1:6" ht="17.399999999999999" x14ac:dyDescent="0.25">
      <c r="A22143" s="53" t="s">
        <v>6344</v>
      </c>
      <c r="B22143" s="55" t="s">
        <v>2815</v>
      </c>
      <c r="C22143" s="62" t="s">
        <v>455</v>
      </c>
      <c r="D22143" s="450">
        <v>0</v>
      </c>
      <c r="E22143" s="454">
        <v>351.52699999999999</v>
      </c>
      <c r="F22143" s="454">
        <v>16978.802</v>
      </c>
    </row>
    <row r="22144" spans="1:6" ht="17.399999999999999" x14ac:dyDescent="0.25">
      <c r="A22144" s="52" t="s">
        <v>6344</v>
      </c>
      <c r="B22144" s="54" t="s">
        <v>2815</v>
      </c>
      <c r="C22144" s="61" t="s">
        <v>443</v>
      </c>
      <c r="D22144" s="449">
        <v>0</v>
      </c>
      <c r="E22144" s="453">
        <v>10.481999999999999</v>
      </c>
      <c r="F22144" s="453">
        <v>3065.7269999999999</v>
      </c>
    </row>
    <row r="22145" spans="1:6" ht="17.399999999999999" x14ac:dyDescent="0.25">
      <c r="A22145" s="59" t="s">
        <v>6344</v>
      </c>
      <c r="B22145" s="57" t="s">
        <v>2815</v>
      </c>
      <c r="C22145" s="143" t="s">
        <v>444</v>
      </c>
      <c r="D22145" s="451">
        <v>0</v>
      </c>
      <c r="E22145" s="455">
        <v>4.4870000000000001</v>
      </c>
      <c r="F22145" s="455">
        <v>1054.961</v>
      </c>
    </row>
    <row r="22146" spans="1:6" ht="17.399999999999999" x14ac:dyDescent="0.25">
      <c r="A22146" s="58" t="s">
        <v>6344</v>
      </c>
      <c r="B22146" s="56" t="s">
        <v>2815</v>
      </c>
      <c r="C22146" s="142" t="s">
        <v>440</v>
      </c>
      <c r="D22146" s="452">
        <v>0</v>
      </c>
      <c r="E22146" s="456">
        <v>39.194000000000003</v>
      </c>
      <c r="F22146" s="456">
        <v>5617.8530000000001</v>
      </c>
    </row>
    <row r="22147" spans="1:6" ht="17.399999999999999" x14ac:dyDescent="0.25">
      <c r="A22147" s="59" t="s">
        <v>6704</v>
      </c>
      <c r="B22147" s="57" t="s">
        <v>6999</v>
      </c>
      <c r="C22147" s="143" t="s">
        <v>444</v>
      </c>
      <c r="D22147" s="451">
        <v>0</v>
      </c>
      <c r="E22147" s="455">
        <v>13.898</v>
      </c>
      <c r="F22147" s="455">
        <v>18961.291000000001</v>
      </c>
    </row>
    <row r="22148" spans="1:6" ht="17.399999999999999" x14ac:dyDescent="0.25">
      <c r="A22148" s="58" t="s">
        <v>6704</v>
      </c>
      <c r="B22148" s="56" t="s">
        <v>6999</v>
      </c>
      <c r="C22148" s="142" t="s">
        <v>477</v>
      </c>
      <c r="D22148" s="452">
        <v>0</v>
      </c>
      <c r="E22148" s="456">
        <v>2.9569999999999999</v>
      </c>
      <c r="F22148" s="456">
        <v>1114.28</v>
      </c>
    </row>
    <row r="22149" spans="1:6" ht="17.399999999999999" x14ac:dyDescent="0.25">
      <c r="A22149" s="53" t="s">
        <v>6704</v>
      </c>
      <c r="B22149" s="55" t="s">
        <v>6999</v>
      </c>
      <c r="C22149" s="62" t="s">
        <v>440</v>
      </c>
      <c r="D22149" s="450">
        <v>0</v>
      </c>
      <c r="E22149" s="454">
        <v>5.3719999999999999</v>
      </c>
      <c r="F22149" s="454">
        <v>1513.5809999999999</v>
      </c>
    </row>
    <row r="22150" spans="1:6" ht="17.399999999999999" x14ac:dyDescent="0.25">
      <c r="A22150" s="58" t="s">
        <v>6609</v>
      </c>
      <c r="B22150" s="56" t="s">
        <v>6976</v>
      </c>
      <c r="C22150" s="142" t="s">
        <v>444</v>
      </c>
      <c r="D22150" s="452">
        <v>0</v>
      </c>
      <c r="E22150" s="456">
        <v>4.6239999999999997</v>
      </c>
      <c r="F22150" s="456">
        <v>4926.7020000000002</v>
      </c>
    </row>
    <row r="22151" spans="1:6" ht="17.399999999999999" x14ac:dyDescent="0.25">
      <c r="A22151" s="59" t="s">
        <v>6609</v>
      </c>
      <c r="B22151" s="57" t="s">
        <v>6976</v>
      </c>
      <c r="C22151" s="143" t="s">
        <v>477</v>
      </c>
      <c r="D22151" s="451">
        <v>0</v>
      </c>
      <c r="E22151" s="455">
        <v>5.0209999999999999</v>
      </c>
      <c r="F22151" s="455">
        <v>2891.5770000000002</v>
      </c>
    </row>
    <row r="22152" spans="1:6" ht="17.399999999999999" x14ac:dyDescent="0.25">
      <c r="A22152" s="52" t="s">
        <v>6609</v>
      </c>
      <c r="B22152" s="54" t="s">
        <v>6976</v>
      </c>
      <c r="C22152" s="61" t="s">
        <v>443</v>
      </c>
      <c r="D22152" s="449">
        <v>0</v>
      </c>
      <c r="E22152" s="453">
        <v>1.474</v>
      </c>
      <c r="F22152" s="453">
        <v>1224.0989999999999</v>
      </c>
    </row>
    <row r="22153" spans="1:6" ht="17.399999999999999" x14ac:dyDescent="0.25">
      <c r="A22153" s="59" t="s">
        <v>6609</v>
      </c>
      <c r="B22153" s="57" t="s">
        <v>6976</v>
      </c>
      <c r="C22153" s="143" t="s">
        <v>511</v>
      </c>
      <c r="D22153" s="451">
        <v>0</v>
      </c>
      <c r="E22153" s="455">
        <v>1.1180000000000001</v>
      </c>
      <c r="F22153" s="455">
        <v>1154.53</v>
      </c>
    </row>
    <row r="22154" spans="1:6" ht="17.399999999999999" x14ac:dyDescent="0.25">
      <c r="A22154" s="58" t="s">
        <v>6609</v>
      </c>
      <c r="B22154" s="56" t="s">
        <v>6976</v>
      </c>
      <c r="C22154" s="142" t="s">
        <v>440</v>
      </c>
      <c r="D22154" s="452">
        <v>0</v>
      </c>
      <c r="E22154" s="456">
        <v>7.25</v>
      </c>
      <c r="F22154" s="456">
        <v>1960.336</v>
      </c>
    </row>
    <row r="22155" spans="1:6" ht="17.399999999999999" x14ac:dyDescent="0.25">
      <c r="A22155" s="53" t="s">
        <v>6705</v>
      </c>
      <c r="B22155" s="55" t="s">
        <v>7000</v>
      </c>
      <c r="C22155" s="62" t="s">
        <v>443</v>
      </c>
      <c r="D22155" s="450">
        <v>0</v>
      </c>
      <c r="E22155" s="454">
        <v>2.464</v>
      </c>
      <c r="F22155" s="454">
        <v>5610.0389999999998</v>
      </c>
    </row>
    <row r="22156" spans="1:6" ht="17.399999999999999" x14ac:dyDescent="0.25">
      <c r="A22156" s="52" t="s">
        <v>6705</v>
      </c>
      <c r="B22156" s="54" t="s">
        <v>7000</v>
      </c>
      <c r="C22156" s="61" t="s">
        <v>472</v>
      </c>
      <c r="D22156" s="449">
        <v>0</v>
      </c>
      <c r="E22156" s="453">
        <v>11.44</v>
      </c>
      <c r="F22156" s="453">
        <v>1286.1590000000001</v>
      </c>
    </row>
    <row r="22157" spans="1:6" ht="17.399999999999999" x14ac:dyDescent="0.25">
      <c r="A22157" s="53" t="s">
        <v>6705</v>
      </c>
      <c r="B22157" s="55" t="s">
        <v>7000</v>
      </c>
      <c r="C22157" s="62" t="s">
        <v>445</v>
      </c>
      <c r="D22157" s="450">
        <v>0</v>
      </c>
      <c r="E22157" s="454">
        <v>0.16400000000000001</v>
      </c>
      <c r="F22157" s="454">
        <v>1056.116</v>
      </c>
    </row>
    <row r="22158" spans="1:6" ht="17.399999999999999" x14ac:dyDescent="0.25">
      <c r="A22158" s="52" t="s">
        <v>6705</v>
      </c>
      <c r="B22158" s="54" t="s">
        <v>7000</v>
      </c>
      <c r="C22158" s="61" t="s">
        <v>440</v>
      </c>
      <c r="D22158" s="449">
        <v>0</v>
      </c>
      <c r="E22158" s="453">
        <v>3.4489999999999998</v>
      </c>
      <c r="F22158" s="453">
        <v>2367.7759999999998</v>
      </c>
    </row>
    <row r="22159" spans="1:6" ht="17.399999999999999" x14ac:dyDescent="0.25">
      <c r="A22159" s="53" t="s">
        <v>6345</v>
      </c>
      <c r="B22159" s="55" t="s">
        <v>1307</v>
      </c>
      <c r="C22159" s="62" t="s">
        <v>443</v>
      </c>
      <c r="D22159" s="450">
        <v>0</v>
      </c>
      <c r="E22159" s="454">
        <v>12.913</v>
      </c>
      <c r="F22159" s="454">
        <v>128310.985</v>
      </c>
    </row>
    <row r="22160" spans="1:6" ht="17.399999999999999" x14ac:dyDescent="0.25">
      <c r="A22160" s="52" t="s">
        <v>6345</v>
      </c>
      <c r="B22160" s="54" t="s">
        <v>1307</v>
      </c>
      <c r="C22160" s="61" t="s">
        <v>439</v>
      </c>
      <c r="D22160" s="449">
        <v>0</v>
      </c>
      <c r="E22160" s="453">
        <v>1.2450000000000001</v>
      </c>
      <c r="F22160" s="453">
        <v>6217.07</v>
      </c>
    </row>
    <row r="22161" spans="1:6" ht="17.399999999999999" x14ac:dyDescent="0.25">
      <c r="A22161" s="53" t="s">
        <v>6345</v>
      </c>
      <c r="B22161" s="55" t="s">
        <v>1307</v>
      </c>
      <c r="C22161" s="62" t="s">
        <v>455</v>
      </c>
      <c r="D22161" s="450">
        <v>0</v>
      </c>
      <c r="E22161" s="454">
        <v>8.8079999999999998</v>
      </c>
      <c r="F22161" s="454">
        <v>2771.8470000000002</v>
      </c>
    </row>
    <row r="22162" spans="1:6" ht="17.399999999999999" x14ac:dyDescent="0.25">
      <c r="A22162" s="58" t="s">
        <v>6345</v>
      </c>
      <c r="B22162" s="56" t="s">
        <v>1307</v>
      </c>
      <c r="C22162" s="142" t="s">
        <v>511</v>
      </c>
      <c r="D22162" s="452">
        <v>0</v>
      </c>
      <c r="E22162" s="456">
        <v>0.48099999999999998</v>
      </c>
      <c r="F22162" s="456">
        <v>1099.1420000000001</v>
      </c>
    </row>
    <row r="22163" spans="1:6" ht="17.399999999999999" x14ac:dyDescent="0.25">
      <c r="A22163" s="59" t="s">
        <v>6345</v>
      </c>
      <c r="B22163" s="57" t="s">
        <v>1307</v>
      </c>
      <c r="C22163" s="143" t="s">
        <v>440</v>
      </c>
      <c r="D22163" s="451">
        <v>0</v>
      </c>
      <c r="E22163" s="455">
        <v>3.9750000000000001</v>
      </c>
      <c r="F22163" s="455">
        <v>2901.0569999999998</v>
      </c>
    </row>
    <row r="22164" spans="1:6" ht="17.399999999999999" x14ac:dyDescent="0.25">
      <c r="A22164" s="52" t="s">
        <v>3793</v>
      </c>
      <c r="B22164" s="54" t="s">
        <v>3195</v>
      </c>
      <c r="C22164" s="61" t="s">
        <v>498</v>
      </c>
      <c r="D22164" s="449">
        <v>0</v>
      </c>
      <c r="E22164" s="453">
        <v>23.253</v>
      </c>
      <c r="F22164" s="453">
        <v>36288.957000000002</v>
      </c>
    </row>
    <row r="22165" spans="1:6" ht="17.399999999999999" x14ac:dyDescent="0.25">
      <c r="A22165" s="53" t="s">
        <v>3793</v>
      </c>
      <c r="B22165" s="55" t="s">
        <v>3195</v>
      </c>
      <c r="C22165" s="62" t="s">
        <v>481</v>
      </c>
      <c r="D22165" s="450">
        <v>0</v>
      </c>
      <c r="E22165" s="454">
        <v>21.579000000000001</v>
      </c>
      <c r="F22165" s="454">
        <v>25665.659</v>
      </c>
    </row>
    <row r="22166" spans="1:6" ht="17.399999999999999" x14ac:dyDescent="0.25">
      <c r="A22166" s="58" t="s">
        <v>3793</v>
      </c>
      <c r="B22166" s="56" t="s">
        <v>3195</v>
      </c>
      <c r="C22166" s="142" t="s">
        <v>447</v>
      </c>
      <c r="D22166" s="452">
        <v>0</v>
      </c>
      <c r="E22166" s="456">
        <v>23.646999999999998</v>
      </c>
      <c r="F22166" s="456">
        <v>19511.154999999999</v>
      </c>
    </row>
    <row r="22167" spans="1:6" ht="17.399999999999999" x14ac:dyDescent="0.25">
      <c r="A22167" s="53" t="s">
        <v>3793</v>
      </c>
      <c r="B22167" s="55" t="s">
        <v>3195</v>
      </c>
      <c r="C22167" s="62" t="s">
        <v>443</v>
      </c>
      <c r="D22167" s="450">
        <v>0</v>
      </c>
      <c r="E22167" s="454">
        <v>11.744999999999999</v>
      </c>
      <c r="F22167" s="454">
        <v>14632.012000000001</v>
      </c>
    </row>
    <row r="22168" spans="1:6" ht="17.399999999999999" x14ac:dyDescent="0.25">
      <c r="A22168" s="58" t="s">
        <v>3793</v>
      </c>
      <c r="B22168" s="56" t="s">
        <v>3195</v>
      </c>
      <c r="C22168" s="142" t="s">
        <v>444</v>
      </c>
      <c r="D22168" s="452">
        <v>0</v>
      </c>
      <c r="E22168" s="456">
        <v>16.053999999999998</v>
      </c>
      <c r="F22168" s="456">
        <v>11673.851000000001</v>
      </c>
    </row>
    <row r="22169" spans="1:6" ht="17.399999999999999" x14ac:dyDescent="0.25">
      <c r="A22169" s="59" t="s">
        <v>3793</v>
      </c>
      <c r="B22169" s="57" t="s">
        <v>3195</v>
      </c>
      <c r="C22169" s="143" t="s">
        <v>455</v>
      </c>
      <c r="D22169" s="451">
        <v>0</v>
      </c>
      <c r="E22169" s="455">
        <v>91.35</v>
      </c>
      <c r="F22169" s="455">
        <v>6381.1009999999997</v>
      </c>
    </row>
    <row r="22170" spans="1:6" ht="17.399999999999999" x14ac:dyDescent="0.25">
      <c r="A22170" s="58" t="s">
        <v>3793</v>
      </c>
      <c r="B22170" s="56" t="s">
        <v>3195</v>
      </c>
      <c r="C22170" s="142" t="s">
        <v>487</v>
      </c>
      <c r="D22170" s="452">
        <v>0</v>
      </c>
      <c r="E22170" s="456">
        <v>19.890999999999998</v>
      </c>
      <c r="F22170" s="456">
        <v>4688.7160000000003</v>
      </c>
    </row>
    <row r="22171" spans="1:6" ht="17.399999999999999" x14ac:dyDescent="0.25">
      <c r="A22171" s="59" t="s">
        <v>3793</v>
      </c>
      <c r="B22171" s="57" t="s">
        <v>3195</v>
      </c>
      <c r="C22171" s="143" t="s">
        <v>876</v>
      </c>
      <c r="D22171" s="451">
        <v>0</v>
      </c>
      <c r="E22171" s="455">
        <v>2.355</v>
      </c>
      <c r="F22171" s="455">
        <v>1906.2090000000001</v>
      </c>
    </row>
    <row r="22172" spans="1:6" ht="17.399999999999999" x14ac:dyDescent="0.25">
      <c r="A22172" s="52" t="s">
        <v>3793</v>
      </c>
      <c r="B22172" s="54" t="s">
        <v>3195</v>
      </c>
      <c r="C22172" s="61" t="s">
        <v>490</v>
      </c>
      <c r="D22172" s="449">
        <v>0</v>
      </c>
      <c r="E22172" s="453">
        <v>1.097</v>
      </c>
      <c r="F22172" s="453">
        <v>1382.7059999999999</v>
      </c>
    </row>
    <row r="22173" spans="1:6" ht="17.399999999999999" x14ac:dyDescent="0.25">
      <c r="A22173" s="59" t="s">
        <v>3793</v>
      </c>
      <c r="B22173" s="57" t="s">
        <v>3195</v>
      </c>
      <c r="C22173" s="143" t="s">
        <v>439</v>
      </c>
      <c r="D22173" s="451">
        <v>0</v>
      </c>
      <c r="E22173" s="455">
        <v>0.58699999999999997</v>
      </c>
      <c r="F22173" s="455">
        <v>1124.9570000000001</v>
      </c>
    </row>
    <row r="22174" spans="1:6" ht="17.399999999999999" x14ac:dyDescent="0.25">
      <c r="A22174" s="52" t="s">
        <v>3793</v>
      </c>
      <c r="B22174" s="54" t="s">
        <v>3195</v>
      </c>
      <c r="C22174" s="61" t="s">
        <v>440</v>
      </c>
      <c r="D22174" s="449">
        <v>0</v>
      </c>
      <c r="E22174" s="453">
        <v>1.8340000000000001</v>
      </c>
      <c r="F22174" s="453">
        <v>2975.0140000000001</v>
      </c>
    </row>
    <row r="22175" spans="1:6" ht="17.399999999999999" x14ac:dyDescent="0.25">
      <c r="A22175" s="53" t="s">
        <v>6346</v>
      </c>
      <c r="B22175" s="55" t="s">
        <v>2725</v>
      </c>
      <c r="C22175" s="62" t="s">
        <v>455</v>
      </c>
      <c r="D22175" s="450">
        <v>0</v>
      </c>
      <c r="E22175" s="454">
        <v>71.528999999999996</v>
      </c>
      <c r="F22175" s="454">
        <v>9046.2019999999993</v>
      </c>
    </row>
    <row r="22176" spans="1:6" ht="17.399999999999999" x14ac:dyDescent="0.25">
      <c r="A22176" s="52" t="s">
        <v>6346</v>
      </c>
      <c r="B22176" s="54" t="s">
        <v>2725</v>
      </c>
      <c r="C22176" s="61" t="s">
        <v>440</v>
      </c>
      <c r="D22176" s="449">
        <v>0</v>
      </c>
      <c r="E22176" s="453">
        <v>5.6550000000000002</v>
      </c>
      <c r="F22176" s="453">
        <v>1723</v>
      </c>
    </row>
    <row r="22177" spans="1:6" ht="17.399999999999999" x14ac:dyDescent="0.25">
      <c r="A22177" s="53" t="s">
        <v>6347</v>
      </c>
      <c r="B22177" s="55" t="s">
        <v>6934</v>
      </c>
      <c r="C22177" s="62" t="s">
        <v>443</v>
      </c>
      <c r="D22177" s="450">
        <v>0</v>
      </c>
      <c r="E22177" s="454">
        <v>4.133</v>
      </c>
      <c r="F22177" s="454">
        <v>14014.243</v>
      </c>
    </row>
    <row r="22178" spans="1:6" ht="17.399999999999999" x14ac:dyDescent="0.25">
      <c r="A22178" s="52" t="s">
        <v>6347</v>
      </c>
      <c r="B22178" s="54" t="s">
        <v>6934</v>
      </c>
      <c r="C22178" s="61" t="s">
        <v>481</v>
      </c>
      <c r="D22178" s="449">
        <v>0</v>
      </c>
      <c r="E22178" s="453">
        <v>0.14099999999999999</v>
      </c>
      <c r="F22178" s="453">
        <v>4475.875</v>
      </c>
    </row>
    <row r="22179" spans="1:6" ht="17.399999999999999" x14ac:dyDescent="0.25">
      <c r="A22179" s="59" t="s">
        <v>6347</v>
      </c>
      <c r="B22179" s="57" t="s">
        <v>6934</v>
      </c>
      <c r="C22179" s="143" t="s">
        <v>483</v>
      </c>
      <c r="D22179" s="451">
        <v>0</v>
      </c>
      <c r="E22179" s="455">
        <v>0.42699999999999999</v>
      </c>
      <c r="F22179" s="455">
        <v>3503.0859999999998</v>
      </c>
    </row>
    <row r="22180" spans="1:6" ht="17.399999999999999" x14ac:dyDescent="0.25">
      <c r="A22180" s="58" t="s">
        <v>6347</v>
      </c>
      <c r="B22180" s="56" t="s">
        <v>6934</v>
      </c>
      <c r="C22180" s="142" t="s">
        <v>455</v>
      </c>
      <c r="D22180" s="452">
        <v>0</v>
      </c>
      <c r="E22180" s="456">
        <v>26.225999999999999</v>
      </c>
      <c r="F22180" s="456">
        <v>2622.4810000000002</v>
      </c>
    </row>
    <row r="22181" spans="1:6" ht="17.399999999999999" x14ac:dyDescent="0.25">
      <c r="A22181" s="53" t="s">
        <v>6347</v>
      </c>
      <c r="B22181" s="55" t="s">
        <v>6934</v>
      </c>
      <c r="C22181" s="62" t="s">
        <v>457</v>
      </c>
      <c r="D22181" s="450">
        <v>0</v>
      </c>
      <c r="E22181" s="454">
        <v>1.133</v>
      </c>
      <c r="F22181" s="454">
        <v>1676.7919999999999</v>
      </c>
    </row>
    <row r="22182" spans="1:6" ht="17.399999999999999" x14ac:dyDescent="0.25">
      <c r="A22182" s="58" t="s">
        <v>6347</v>
      </c>
      <c r="B22182" s="56" t="s">
        <v>6934</v>
      </c>
      <c r="C22182" s="142" t="s">
        <v>488</v>
      </c>
      <c r="D22182" s="452">
        <v>0</v>
      </c>
      <c r="E22182" s="456">
        <v>0.443</v>
      </c>
      <c r="F22182" s="456">
        <v>1422.876</v>
      </c>
    </row>
    <row r="22183" spans="1:6" ht="17.399999999999999" x14ac:dyDescent="0.25">
      <c r="A22183" s="59" t="s">
        <v>6347</v>
      </c>
      <c r="B22183" s="57" t="s">
        <v>6934</v>
      </c>
      <c r="C22183" s="143" t="s">
        <v>440</v>
      </c>
      <c r="D22183" s="451">
        <v>0</v>
      </c>
      <c r="E22183" s="455">
        <v>5.0220000000000002</v>
      </c>
      <c r="F22183" s="455">
        <v>1627.394</v>
      </c>
    </row>
    <row r="22184" spans="1:6" ht="17.399999999999999" x14ac:dyDescent="0.25">
      <c r="A22184" s="52" t="s">
        <v>6348</v>
      </c>
      <c r="B22184" s="54" t="s">
        <v>8240</v>
      </c>
      <c r="C22184" s="61" t="s">
        <v>455</v>
      </c>
      <c r="D22184" s="449">
        <v>0</v>
      </c>
      <c r="E22184" s="453">
        <v>199.87200000000001</v>
      </c>
      <c r="F22184" s="453">
        <v>21953.648000000001</v>
      </c>
    </row>
    <row r="22185" spans="1:6" ht="17.399999999999999" x14ac:dyDescent="0.25">
      <c r="A22185" s="59" t="s">
        <v>6348</v>
      </c>
      <c r="B22185" s="57" t="s">
        <v>8240</v>
      </c>
      <c r="C22185" s="143" t="s">
        <v>446</v>
      </c>
      <c r="D22185" s="451">
        <v>0</v>
      </c>
      <c r="E22185" s="455">
        <v>8.1539999999999999</v>
      </c>
      <c r="F22185" s="455">
        <v>11826.092000000001</v>
      </c>
    </row>
    <row r="22186" spans="1:6" ht="17.399999999999999" x14ac:dyDescent="0.25">
      <c r="A22186" s="58" t="s">
        <v>6348</v>
      </c>
      <c r="B22186" s="56" t="s">
        <v>8240</v>
      </c>
      <c r="C22186" s="142" t="s">
        <v>439</v>
      </c>
      <c r="D22186" s="452">
        <v>0</v>
      </c>
      <c r="E22186" s="456">
        <v>16.158000000000001</v>
      </c>
      <c r="F22186" s="456">
        <v>3467.654</v>
      </c>
    </row>
    <row r="22187" spans="1:6" ht="17.399999999999999" x14ac:dyDescent="0.25">
      <c r="A22187" s="53" t="s">
        <v>6348</v>
      </c>
      <c r="B22187" s="55" t="s">
        <v>8240</v>
      </c>
      <c r="C22187" s="62" t="s">
        <v>464</v>
      </c>
      <c r="D22187" s="450">
        <v>0</v>
      </c>
      <c r="E22187" s="454">
        <v>8.5999999999999993E-2</v>
      </c>
      <c r="F22187" s="454">
        <v>3024.884</v>
      </c>
    </row>
    <row r="22188" spans="1:6" ht="17.399999999999999" x14ac:dyDescent="0.25">
      <c r="A22188" s="58" t="s">
        <v>6348</v>
      </c>
      <c r="B22188" s="56" t="s">
        <v>8240</v>
      </c>
      <c r="C22188" s="142" t="s">
        <v>870</v>
      </c>
      <c r="D22188" s="452">
        <v>0</v>
      </c>
      <c r="E22188" s="456">
        <v>3.3570000000000002</v>
      </c>
      <c r="F22188" s="456">
        <v>1574.6489999999999</v>
      </c>
    </row>
    <row r="22189" spans="1:6" ht="17.399999999999999" x14ac:dyDescent="0.25">
      <c r="A22189" s="53" t="s">
        <v>6348</v>
      </c>
      <c r="B22189" s="55" t="s">
        <v>8240</v>
      </c>
      <c r="C22189" s="62" t="s">
        <v>488</v>
      </c>
      <c r="D22189" s="450">
        <v>0</v>
      </c>
      <c r="E22189" s="454">
        <v>2.6019999999999999</v>
      </c>
      <c r="F22189" s="454">
        <v>1185.4469999999999</v>
      </c>
    </row>
    <row r="22190" spans="1:6" ht="17.399999999999999" x14ac:dyDescent="0.25">
      <c r="A22190" s="52" t="s">
        <v>6348</v>
      </c>
      <c r="B22190" s="54" t="s">
        <v>8240</v>
      </c>
      <c r="C22190" s="61" t="s">
        <v>481</v>
      </c>
      <c r="D22190" s="449">
        <v>0</v>
      </c>
      <c r="E22190" s="453">
        <v>2.581</v>
      </c>
      <c r="F22190" s="453">
        <v>1014.251</v>
      </c>
    </row>
    <row r="22191" spans="1:6" ht="17.399999999999999" x14ac:dyDescent="0.25">
      <c r="A22191" s="59" t="s">
        <v>6348</v>
      </c>
      <c r="B22191" s="57" t="s">
        <v>8240</v>
      </c>
      <c r="C22191" s="143" t="s">
        <v>440</v>
      </c>
      <c r="D22191" s="451">
        <v>0</v>
      </c>
      <c r="E22191" s="455">
        <v>7.68</v>
      </c>
      <c r="F22191" s="455">
        <v>3856.9740000000002</v>
      </c>
    </row>
    <row r="22192" spans="1:6" ht="17.399999999999999" x14ac:dyDescent="0.25">
      <c r="A22192" s="58" t="s">
        <v>6349</v>
      </c>
      <c r="B22192" s="56" t="s">
        <v>8241</v>
      </c>
      <c r="C22192" s="142" t="s">
        <v>443</v>
      </c>
      <c r="D22192" s="452">
        <v>0</v>
      </c>
      <c r="E22192" s="456">
        <v>14.178000000000001</v>
      </c>
      <c r="F22192" s="456">
        <v>17933.096000000001</v>
      </c>
    </row>
    <row r="22193" spans="1:6" ht="17.399999999999999" x14ac:dyDescent="0.25">
      <c r="A22193" s="53" t="s">
        <v>6349</v>
      </c>
      <c r="B22193" s="55" t="s">
        <v>8241</v>
      </c>
      <c r="C22193" s="62" t="s">
        <v>447</v>
      </c>
      <c r="D22193" s="450">
        <v>0</v>
      </c>
      <c r="E22193" s="454">
        <v>114.518</v>
      </c>
      <c r="F22193" s="454">
        <v>8334.0669999999991</v>
      </c>
    </row>
    <row r="22194" spans="1:6" ht="17.399999999999999" x14ac:dyDescent="0.25">
      <c r="A22194" s="52" t="s">
        <v>6349</v>
      </c>
      <c r="B22194" s="54" t="s">
        <v>8241</v>
      </c>
      <c r="C22194" s="61" t="s">
        <v>444</v>
      </c>
      <c r="D22194" s="449">
        <v>0</v>
      </c>
      <c r="E22194" s="453">
        <v>2.8380000000000001</v>
      </c>
      <c r="F22194" s="453">
        <v>4026.7060000000001</v>
      </c>
    </row>
    <row r="22195" spans="1:6" ht="17.399999999999999" x14ac:dyDescent="0.25">
      <c r="A22195" s="59" t="s">
        <v>6349</v>
      </c>
      <c r="B22195" s="57" t="s">
        <v>8241</v>
      </c>
      <c r="C22195" s="143" t="s">
        <v>442</v>
      </c>
      <c r="D22195" s="451">
        <v>0</v>
      </c>
      <c r="E22195" s="455">
        <v>0.45700000000000002</v>
      </c>
      <c r="F22195" s="455">
        <v>3482.2539999999999</v>
      </c>
    </row>
    <row r="22196" spans="1:6" ht="17.399999999999999" x14ac:dyDescent="0.25">
      <c r="A22196" s="52" t="s">
        <v>6349</v>
      </c>
      <c r="B22196" s="54" t="s">
        <v>8241</v>
      </c>
      <c r="C22196" s="61" t="s">
        <v>440</v>
      </c>
      <c r="D22196" s="449">
        <v>0</v>
      </c>
      <c r="E22196" s="453">
        <v>9.218</v>
      </c>
      <c r="F22196" s="453">
        <v>2568.203</v>
      </c>
    </row>
    <row r="22197" spans="1:6" ht="17.399999999999999" x14ac:dyDescent="0.25">
      <c r="A22197" s="53" t="s">
        <v>6610</v>
      </c>
      <c r="B22197" s="55" t="s">
        <v>1475</v>
      </c>
      <c r="C22197" s="62" t="s">
        <v>443</v>
      </c>
      <c r="D22197" s="450">
        <v>0</v>
      </c>
      <c r="E22197" s="454">
        <v>5.9210000000000003</v>
      </c>
      <c r="F22197" s="454">
        <v>53724.961000000003</v>
      </c>
    </row>
    <row r="22198" spans="1:6" ht="17.399999999999999" x14ac:dyDescent="0.25">
      <c r="A22198" s="52" t="s">
        <v>6610</v>
      </c>
      <c r="B22198" s="54" t="s">
        <v>1475</v>
      </c>
      <c r="C22198" s="61" t="s">
        <v>439</v>
      </c>
      <c r="D22198" s="449">
        <v>0</v>
      </c>
      <c r="E22198" s="453">
        <v>0.40600000000000003</v>
      </c>
      <c r="F22198" s="453">
        <v>13133.617</v>
      </c>
    </row>
    <row r="22199" spans="1:6" ht="17.399999999999999" x14ac:dyDescent="0.25">
      <c r="A22199" s="53" t="s">
        <v>6610</v>
      </c>
      <c r="B22199" s="55" t="s">
        <v>1475</v>
      </c>
      <c r="C22199" s="62" t="s">
        <v>457</v>
      </c>
      <c r="D22199" s="450">
        <v>0</v>
      </c>
      <c r="E22199" s="454">
        <v>1.0980000000000001</v>
      </c>
      <c r="F22199" s="454">
        <v>12524.662</v>
      </c>
    </row>
    <row r="22200" spans="1:6" ht="17.399999999999999" x14ac:dyDescent="0.25">
      <c r="A22200" s="58" t="s">
        <v>6610</v>
      </c>
      <c r="B22200" s="56" t="s">
        <v>1475</v>
      </c>
      <c r="C22200" s="142" t="s">
        <v>446</v>
      </c>
      <c r="D22200" s="452">
        <v>0</v>
      </c>
      <c r="E22200" s="456">
        <v>1.0999999999999999E-2</v>
      </c>
      <c r="F22200" s="456">
        <v>1376.1559999999999</v>
      </c>
    </row>
    <row r="22201" spans="1:6" ht="17.399999999999999" x14ac:dyDescent="0.25">
      <c r="A22201" s="53" t="s">
        <v>6610</v>
      </c>
      <c r="B22201" s="55" t="s">
        <v>1475</v>
      </c>
      <c r="C22201" s="62" t="s">
        <v>447</v>
      </c>
      <c r="D22201" s="450">
        <v>0</v>
      </c>
      <c r="E22201" s="454">
        <v>3.2000000000000001E-2</v>
      </c>
      <c r="F22201" s="454">
        <v>1096.979</v>
      </c>
    </row>
    <row r="22202" spans="1:6" ht="17.399999999999999" x14ac:dyDescent="0.25">
      <c r="A22202" s="52" t="s">
        <v>6610</v>
      </c>
      <c r="B22202" s="54" t="s">
        <v>1475</v>
      </c>
      <c r="C22202" s="61" t="s">
        <v>444</v>
      </c>
      <c r="D22202" s="449">
        <v>0</v>
      </c>
      <c r="E22202" s="453">
        <v>0.24199999999999999</v>
      </c>
      <c r="F22202" s="453">
        <v>1048.3489999999999</v>
      </c>
    </row>
    <row r="22203" spans="1:6" ht="17.399999999999999" x14ac:dyDescent="0.25">
      <c r="A22203" s="59" t="s">
        <v>6610</v>
      </c>
      <c r="B22203" s="57" t="s">
        <v>1475</v>
      </c>
      <c r="C22203" s="143" t="s">
        <v>440</v>
      </c>
      <c r="D22203" s="451">
        <v>0</v>
      </c>
      <c r="E22203" s="455">
        <v>0.23100000000000001</v>
      </c>
      <c r="F22203" s="455">
        <v>2673.241</v>
      </c>
    </row>
    <row r="22204" spans="1:6" ht="17.399999999999999" x14ac:dyDescent="0.25">
      <c r="A22204" s="58" t="s">
        <v>6351</v>
      </c>
      <c r="B22204" s="56" t="s">
        <v>2816</v>
      </c>
      <c r="C22204" s="142" t="s">
        <v>439</v>
      </c>
      <c r="D22204" s="452">
        <v>0</v>
      </c>
      <c r="E22204" s="456">
        <v>0.68300000000000005</v>
      </c>
      <c r="F22204" s="456">
        <v>11072.174999999999</v>
      </c>
    </row>
    <row r="22205" spans="1:6" ht="17.399999999999999" x14ac:dyDescent="0.25">
      <c r="A22205" s="59" t="s">
        <v>6351</v>
      </c>
      <c r="B22205" s="57" t="s">
        <v>2816</v>
      </c>
      <c r="C22205" s="143" t="s">
        <v>443</v>
      </c>
      <c r="D22205" s="451">
        <v>0</v>
      </c>
      <c r="E22205" s="455">
        <v>2.2360000000000002</v>
      </c>
      <c r="F22205" s="455">
        <v>5633.5730000000003</v>
      </c>
    </row>
    <row r="22206" spans="1:6" ht="17.399999999999999" x14ac:dyDescent="0.25">
      <c r="A22206" s="58" t="s">
        <v>6351</v>
      </c>
      <c r="B22206" s="56" t="s">
        <v>2816</v>
      </c>
      <c r="C22206" s="142" t="s">
        <v>445</v>
      </c>
      <c r="D22206" s="452">
        <v>0</v>
      </c>
      <c r="E22206" s="456">
        <v>0.61399999999999999</v>
      </c>
      <c r="F22206" s="456">
        <v>2115.9070000000002</v>
      </c>
    </row>
    <row r="22207" spans="1:6" ht="17.399999999999999" x14ac:dyDescent="0.25">
      <c r="A22207" s="59" t="s">
        <v>6351</v>
      </c>
      <c r="B22207" s="57" t="s">
        <v>2816</v>
      </c>
      <c r="C22207" s="143" t="s">
        <v>444</v>
      </c>
      <c r="D22207" s="451">
        <v>0</v>
      </c>
      <c r="E22207" s="455">
        <v>1.089</v>
      </c>
      <c r="F22207" s="455">
        <v>1768.739</v>
      </c>
    </row>
    <row r="22208" spans="1:6" ht="17.399999999999999" x14ac:dyDescent="0.25">
      <c r="A22208" s="58" t="s">
        <v>6351</v>
      </c>
      <c r="B22208" s="56" t="s">
        <v>2816</v>
      </c>
      <c r="C22208" s="142" t="s">
        <v>457</v>
      </c>
      <c r="D22208" s="452">
        <v>0</v>
      </c>
      <c r="E22208" s="456">
        <v>0.17100000000000001</v>
      </c>
      <c r="F22208" s="456">
        <v>1390.654</v>
      </c>
    </row>
    <row r="22209" spans="1:6" ht="17.399999999999999" x14ac:dyDescent="0.25">
      <c r="A22209" s="59" t="s">
        <v>6351</v>
      </c>
      <c r="B22209" s="57" t="s">
        <v>2816</v>
      </c>
      <c r="C22209" s="143" t="s">
        <v>440</v>
      </c>
      <c r="D22209" s="451">
        <v>0</v>
      </c>
      <c r="E22209" s="455">
        <v>9.0340000000000007</v>
      </c>
      <c r="F22209" s="455">
        <v>3505.585</v>
      </c>
    </row>
    <row r="22210" spans="1:6" ht="17.399999999999999" x14ac:dyDescent="0.25">
      <c r="A22210" s="58" t="s">
        <v>6352</v>
      </c>
      <c r="B22210" s="56" t="s">
        <v>6936</v>
      </c>
      <c r="C22210" s="142" t="s">
        <v>457</v>
      </c>
      <c r="D22210" s="452">
        <v>0</v>
      </c>
      <c r="E22210" s="456">
        <v>0.47899999999999998</v>
      </c>
      <c r="F22210" s="456">
        <v>3693.6170000000002</v>
      </c>
    </row>
    <row r="22211" spans="1:6" ht="17.399999999999999" x14ac:dyDescent="0.25">
      <c r="A22211" s="59" t="s">
        <v>6352</v>
      </c>
      <c r="B22211" s="57" t="s">
        <v>6936</v>
      </c>
      <c r="C22211" s="143" t="s">
        <v>444</v>
      </c>
      <c r="D22211" s="451">
        <v>0</v>
      </c>
      <c r="E22211" s="455">
        <v>2.4140000000000001</v>
      </c>
      <c r="F22211" s="455">
        <v>2846.9679999999998</v>
      </c>
    </row>
    <row r="22212" spans="1:6" ht="17.399999999999999" x14ac:dyDescent="0.25">
      <c r="A22212" s="52" t="s">
        <v>6352</v>
      </c>
      <c r="B22212" s="54" t="s">
        <v>6936</v>
      </c>
      <c r="C22212" s="61" t="s">
        <v>443</v>
      </c>
      <c r="D22212" s="449">
        <v>0</v>
      </c>
      <c r="E22212" s="453">
        <v>3.3330000000000002</v>
      </c>
      <c r="F22212" s="453">
        <v>2331.3229999999999</v>
      </c>
    </row>
    <row r="22213" spans="1:6" ht="17.399999999999999" x14ac:dyDescent="0.25">
      <c r="A22213" s="59" t="s">
        <v>6352</v>
      </c>
      <c r="B22213" s="57" t="s">
        <v>6936</v>
      </c>
      <c r="C22213" s="143" t="s">
        <v>487</v>
      </c>
      <c r="D22213" s="451">
        <v>0</v>
      </c>
      <c r="E22213" s="455">
        <v>5.0670000000000002</v>
      </c>
      <c r="F22213" s="455">
        <v>1912.6389999999999</v>
      </c>
    </row>
    <row r="22214" spans="1:6" ht="17.399999999999999" x14ac:dyDescent="0.25">
      <c r="A22214" s="58" t="s">
        <v>6352</v>
      </c>
      <c r="B22214" s="56" t="s">
        <v>6936</v>
      </c>
      <c r="C22214" s="142" t="s">
        <v>470</v>
      </c>
      <c r="D22214" s="452">
        <v>0</v>
      </c>
      <c r="E22214" s="456">
        <v>19.100999999999999</v>
      </c>
      <c r="F22214" s="456">
        <v>1374.5160000000001</v>
      </c>
    </row>
    <row r="22215" spans="1:6" ht="17.399999999999999" x14ac:dyDescent="0.25">
      <c r="A22215" s="59" t="s">
        <v>6352</v>
      </c>
      <c r="B22215" s="57" t="s">
        <v>6936</v>
      </c>
      <c r="C22215" s="143" t="s">
        <v>458</v>
      </c>
      <c r="D22215" s="451">
        <v>0</v>
      </c>
      <c r="E22215" s="455">
        <v>3.6999999999999998E-2</v>
      </c>
      <c r="F22215" s="455">
        <v>1050.7449999999999</v>
      </c>
    </row>
    <row r="22216" spans="1:6" ht="17.399999999999999" x14ac:dyDescent="0.25">
      <c r="A22216" s="58" t="s">
        <v>6352</v>
      </c>
      <c r="B22216" s="56" t="s">
        <v>6936</v>
      </c>
      <c r="C22216" s="142" t="s">
        <v>440</v>
      </c>
      <c r="D22216" s="452">
        <v>0</v>
      </c>
      <c r="E22216" s="456">
        <v>21.443999999999999</v>
      </c>
      <c r="F22216" s="456">
        <v>2070.8939999999998</v>
      </c>
    </row>
    <row r="22217" spans="1:6" ht="17.399999999999999" x14ac:dyDescent="0.25">
      <c r="A22217" s="53" t="s">
        <v>6353</v>
      </c>
      <c r="B22217" s="55" t="s">
        <v>4255</v>
      </c>
      <c r="C22217" s="62" t="s">
        <v>443</v>
      </c>
      <c r="D22217" s="450">
        <v>0</v>
      </c>
      <c r="E22217" s="454">
        <v>4.4269999999999996</v>
      </c>
      <c r="F22217" s="454">
        <v>7334.7839999999997</v>
      </c>
    </row>
    <row r="22218" spans="1:6" ht="17.399999999999999" x14ac:dyDescent="0.25">
      <c r="A22218" s="58" t="s">
        <v>6353</v>
      </c>
      <c r="B22218" s="56" t="s">
        <v>4255</v>
      </c>
      <c r="C22218" s="142" t="s">
        <v>455</v>
      </c>
      <c r="D22218" s="452">
        <v>0</v>
      </c>
      <c r="E22218" s="456">
        <v>13.972</v>
      </c>
      <c r="F22218" s="456">
        <v>5073.8760000000002</v>
      </c>
    </row>
    <row r="22219" spans="1:6" ht="17.399999999999999" x14ac:dyDescent="0.25">
      <c r="A22219" s="59" t="s">
        <v>6353</v>
      </c>
      <c r="B22219" s="57" t="s">
        <v>4255</v>
      </c>
      <c r="C22219" s="143" t="s">
        <v>511</v>
      </c>
      <c r="D22219" s="451">
        <v>0</v>
      </c>
      <c r="E22219" s="455">
        <v>1.03</v>
      </c>
      <c r="F22219" s="455">
        <v>4933.0649999999996</v>
      </c>
    </row>
    <row r="22220" spans="1:6" ht="17.399999999999999" x14ac:dyDescent="0.25">
      <c r="A22220" s="52" t="s">
        <v>6353</v>
      </c>
      <c r="B22220" s="54" t="s">
        <v>4255</v>
      </c>
      <c r="C22220" s="61" t="s">
        <v>440</v>
      </c>
      <c r="D22220" s="449">
        <v>0</v>
      </c>
      <c r="E22220" s="453">
        <v>3.8029999999999999</v>
      </c>
      <c r="F22220" s="453">
        <v>1736.92</v>
      </c>
    </row>
    <row r="22221" spans="1:6" ht="17.399999999999999" x14ac:dyDescent="0.25">
      <c r="A22221" s="59" t="s">
        <v>6354</v>
      </c>
      <c r="B22221" s="57" t="s">
        <v>2817</v>
      </c>
      <c r="C22221" s="143" t="s">
        <v>457</v>
      </c>
      <c r="D22221" s="451">
        <v>0</v>
      </c>
      <c r="E22221" s="455">
        <v>430.51499999999999</v>
      </c>
      <c r="F22221" s="455">
        <v>214694.99799999999</v>
      </c>
    </row>
    <row r="22222" spans="1:6" ht="17.399999999999999" x14ac:dyDescent="0.25">
      <c r="A22222" s="52" t="s">
        <v>6354</v>
      </c>
      <c r="B22222" s="54" t="s">
        <v>2817</v>
      </c>
      <c r="C22222" s="61" t="s">
        <v>455</v>
      </c>
      <c r="D22222" s="449">
        <v>0</v>
      </c>
      <c r="E22222" s="453">
        <v>1720.6759999999999</v>
      </c>
      <c r="F22222" s="453">
        <v>127159.844</v>
      </c>
    </row>
    <row r="22223" spans="1:6" ht="17.399999999999999" x14ac:dyDescent="0.25">
      <c r="A22223" s="59" t="s">
        <v>6354</v>
      </c>
      <c r="B22223" s="57" t="s">
        <v>2817</v>
      </c>
      <c r="C22223" s="143" t="s">
        <v>464</v>
      </c>
      <c r="D22223" s="451">
        <v>0</v>
      </c>
      <c r="E22223" s="455">
        <v>43.811999999999998</v>
      </c>
      <c r="F22223" s="455">
        <v>76709.440000000002</v>
      </c>
    </row>
    <row r="22224" spans="1:6" ht="17.399999999999999" x14ac:dyDescent="0.25">
      <c r="A22224" s="58" t="s">
        <v>6354</v>
      </c>
      <c r="B22224" s="56" t="s">
        <v>2817</v>
      </c>
      <c r="C22224" s="142" t="s">
        <v>444</v>
      </c>
      <c r="D22224" s="452">
        <v>0</v>
      </c>
      <c r="E22224" s="456">
        <v>88.908000000000001</v>
      </c>
      <c r="F22224" s="456">
        <v>59344.961000000003</v>
      </c>
    </row>
    <row r="22225" spans="1:6" ht="17.399999999999999" x14ac:dyDescent="0.25">
      <c r="A22225" s="53" t="s">
        <v>6354</v>
      </c>
      <c r="B22225" s="55" t="s">
        <v>2817</v>
      </c>
      <c r="C22225" s="62" t="s">
        <v>439</v>
      </c>
      <c r="D22225" s="450">
        <v>0</v>
      </c>
      <c r="E22225" s="454">
        <v>81.635999999999996</v>
      </c>
      <c r="F22225" s="454">
        <v>43122.324000000001</v>
      </c>
    </row>
    <row r="22226" spans="1:6" ht="17.399999999999999" x14ac:dyDescent="0.25">
      <c r="A22226" s="58" t="s">
        <v>6354</v>
      </c>
      <c r="B22226" s="56" t="s">
        <v>2817</v>
      </c>
      <c r="C22226" s="142" t="s">
        <v>443</v>
      </c>
      <c r="D22226" s="452">
        <v>0</v>
      </c>
      <c r="E22226" s="456">
        <v>40.627000000000002</v>
      </c>
      <c r="F22226" s="456">
        <v>37195.457000000002</v>
      </c>
    </row>
    <row r="22227" spans="1:6" ht="17.399999999999999" x14ac:dyDescent="0.25">
      <c r="A22227" s="53" t="s">
        <v>6354</v>
      </c>
      <c r="B22227" s="55" t="s">
        <v>2817</v>
      </c>
      <c r="C22227" s="62" t="s">
        <v>907</v>
      </c>
      <c r="D22227" s="450">
        <v>0</v>
      </c>
      <c r="E22227" s="454">
        <v>4.4269999999999996</v>
      </c>
      <c r="F22227" s="454">
        <v>5451.2839999999997</v>
      </c>
    </row>
    <row r="22228" spans="1:6" ht="17.399999999999999" x14ac:dyDescent="0.25">
      <c r="A22228" s="52" t="s">
        <v>6354</v>
      </c>
      <c r="B22228" s="54" t="s">
        <v>2817</v>
      </c>
      <c r="C22228" s="61" t="s">
        <v>488</v>
      </c>
      <c r="D22228" s="449">
        <v>0</v>
      </c>
      <c r="E22228" s="453">
        <v>22.28</v>
      </c>
      <c r="F22228" s="453">
        <v>4842.5330000000004</v>
      </c>
    </row>
    <row r="22229" spans="1:6" ht="17.399999999999999" x14ac:dyDescent="0.25">
      <c r="A22229" s="59" t="s">
        <v>6354</v>
      </c>
      <c r="B22229" s="57" t="s">
        <v>2817</v>
      </c>
      <c r="C22229" s="143" t="s">
        <v>477</v>
      </c>
      <c r="D22229" s="451">
        <v>0</v>
      </c>
      <c r="E22229" s="455">
        <v>1.7549999999999999</v>
      </c>
      <c r="F22229" s="455">
        <v>3507.9609999999998</v>
      </c>
    </row>
    <row r="22230" spans="1:6" ht="17.399999999999999" x14ac:dyDescent="0.25">
      <c r="A22230" s="58" t="s">
        <v>6354</v>
      </c>
      <c r="B22230" s="56" t="s">
        <v>2817</v>
      </c>
      <c r="C22230" s="142" t="s">
        <v>511</v>
      </c>
      <c r="D22230" s="452">
        <v>0</v>
      </c>
      <c r="E22230" s="456">
        <v>10.462999999999999</v>
      </c>
      <c r="F22230" s="456">
        <v>2543.9250000000002</v>
      </c>
    </row>
    <row r="22231" spans="1:6" ht="17.399999999999999" x14ac:dyDescent="0.25">
      <c r="A22231" s="59" t="s">
        <v>6354</v>
      </c>
      <c r="B22231" s="57" t="s">
        <v>2817</v>
      </c>
      <c r="C22231" s="143" t="s">
        <v>490</v>
      </c>
      <c r="D22231" s="451">
        <v>0</v>
      </c>
      <c r="E22231" s="455">
        <v>1.5249999999999999</v>
      </c>
      <c r="F22231" s="455">
        <v>1948.769</v>
      </c>
    </row>
    <row r="22232" spans="1:6" ht="17.399999999999999" x14ac:dyDescent="0.25">
      <c r="A22232" s="52" t="s">
        <v>6354</v>
      </c>
      <c r="B22232" s="54" t="s">
        <v>2817</v>
      </c>
      <c r="C22232" s="61" t="s">
        <v>447</v>
      </c>
      <c r="D22232" s="449">
        <v>0</v>
      </c>
      <c r="E22232" s="453">
        <v>18.469000000000001</v>
      </c>
      <c r="F22232" s="453">
        <v>1919.2950000000001</v>
      </c>
    </row>
    <row r="22233" spans="1:6" ht="17.399999999999999" x14ac:dyDescent="0.25">
      <c r="A22233" s="53" t="s">
        <v>6354</v>
      </c>
      <c r="B22233" s="55" t="s">
        <v>2817</v>
      </c>
      <c r="C22233" s="62" t="s">
        <v>445</v>
      </c>
      <c r="D22233" s="450">
        <v>0</v>
      </c>
      <c r="E22233" s="454">
        <v>11.571999999999999</v>
      </c>
      <c r="F22233" s="454">
        <v>1681.8679999999999</v>
      </c>
    </row>
    <row r="22234" spans="1:6" ht="17.399999999999999" x14ac:dyDescent="0.25">
      <c r="A22234" s="52" t="s">
        <v>6354</v>
      </c>
      <c r="B22234" s="54" t="s">
        <v>2817</v>
      </c>
      <c r="C22234" s="61" t="s">
        <v>924</v>
      </c>
      <c r="D22234" s="449">
        <v>0</v>
      </c>
      <c r="E22234" s="453">
        <v>1.974</v>
      </c>
      <c r="F22234" s="453">
        <v>1472.7249999999999</v>
      </c>
    </row>
    <row r="22235" spans="1:6" ht="17.399999999999999" x14ac:dyDescent="0.25">
      <c r="A22235" s="53" t="s">
        <v>6354</v>
      </c>
      <c r="B22235" s="55" t="s">
        <v>2817</v>
      </c>
      <c r="C22235" s="62" t="s">
        <v>473</v>
      </c>
      <c r="D22235" s="450">
        <v>0</v>
      </c>
      <c r="E22235" s="454">
        <v>5.4569999999999999</v>
      </c>
      <c r="F22235" s="454">
        <v>1471.5840000000001</v>
      </c>
    </row>
    <row r="22236" spans="1:6" ht="17.399999999999999" x14ac:dyDescent="0.25">
      <c r="A22236" s="52" t="s">
        <v>6354</v>
      </c>
      <c r="B22236" s="54" t="s">
        <v>2817</v>
      </c>
      <c r="C22236" s="61" t="s">
        <v>479</v>
      </c>
      <c r="D22236" s="449">
        <v>0</v>
      </c>
      <c r="E22236" s="453">
        <v>3.1760000000000002</v>
      </c>
      <c r="F22236" s="453">
        <v>1318.825</v>
      </c>
    </row>
    <row r="22237" spans="1:6" ht="17.399999999999999" x14ac:dyDescent="0.25">
      <c r="A22237" s="53" t="s">
        <v>6354</v>
      </c>
      <c r="B22237" s="55" t="s">
        <v>2817</v>
      </c>
      <c r="C22237" s="62" t="s">
        <v>458</v>
      </c>
      <c r="D22237" s="450">
        <v>0</v>
      </c>
      <c r="E22237" s="454">
        <v>55.750999999999998</v>
      </c>
      <c r="F22237" s="454">
        <v>1221.3589999999999</v>
      </c>
    </row>
    <row r="22238" spans="1:6" ht="17.399999999999999" x14ac:dyDescent="0.25">
      <c r="A22238" s="58" t="s">
        <v>6354</v>
      </c>
      <c r="B22238" s="56" t="s">
        <v>2817</v>
      </c>
      <c r="C22238" s="142" t="s">
        <v>487</v>
      </c>
      <c r="D22238" s="452">
        <v>0</v>
      </c>
      <c r="E22238" s="456">
        <v>0.93600000000000005</v>
      </c>
      <c r="F22238" s="456">
        <v>1179.7059999999999</v>
      </c>
    </row>
    <row r="22239" spans="1:6" ht="17.399999999999999" x14ac:dyDescent="0.25">
      <c r="A22239" s="53" t="s">
        <v>6354</v>
      </c>
      <c r="B22239" s="55" t="s">
        <v>2817</v>
      </c>
      <c r="C22239" s="62" t="s">
        <v>461</v>
      </c>
      <c r="D22239" s="450">
        <v>0</v>
      </c>
      <c r="E22239" s="454">
        <v>1.08</v>
      </c>
      <c r="F22239" s="454">
        <v>1161.279</v>
      </c>
    </row>
    <row r="22240" spans="1:6" ht="17.399999999999999" x14ac:dyDescent="0.25">
      <c r="A22240" s="52" t="s">
        <v>6354</v>
      </c>
      <c r="B22240" s="54" t="s">
        <v>2817</v>
      </c>
      <c r="C22240" s="61" t="s">
        <v>440</v>
      </c>
      <c r="D22240" s="449">
        <v>0</v>
      </c>
      <c r="E22240" s="453">
        <v>27.866</v>
      </c>
      <c r="F22240" s="453">
        <v>4869.3050000000003</v>
      </c>
    </row>
    <row r="22241" spans="1:6" ht="17.399999999999999" x14ac:dyDescent="0.25">
      <c r="A22241" s="59" t="s">
        <v>329</v>
      </c>
      <c r="B22241" s="57" t="s">
        <v>1119</v>
      </c>
      <c r="C22241" s="143" t="s">
        <v>443</v>
      </c>
      <c r="D22241" s="451">
        <v>0</v>
      </c>
      <c r="E22241" s="455">
        <v>661.81600000000003</v>
      </c>
      <c r="F22241" s="455">
        <v>221721.014</v>
      </c>
    </row>
    <row r="22242" spans="1:6" ht="17.399999999999999" x14ac:dyDescent="0.25">
      <c r="A22242" s="52" t="s">
        <v>329</v>
      </c>
      <c r="B22242" s="54" t="s">
        <v>1119</v>
      </c>
      <c r="C22242" s="61" t="s">
        <v>457</v>
      </c>
      <c r="D22242" s="449">
        <v>0</v>
      </c>
      <c r="E22242" s="453">
        <v>178.25800000000001</v>
      </c>
      <c r="F22242" s="453">
        <v>63340.728000000003</v>
      </c>
    </row>
    <row r="22243" spans="1:6" ht="17.399999999999999" x14ac:dyDescent="0.25">
      <c r="A22243" s="53" t="s">
        <v>329</v>
      </c>
      <c r="B22243" s="55" t="s">
        <v>1119</v>
      </c>
      <c r="C22243" s="62" t="s">
        <v>444</v>
      </c>
      <c r="D22243" s="450">
        <v>0</v>
      </c>
      <c r="E22243" s="454">
        <v>63.064</v>
      </c>
      <c r="F22243" s="454">
        <v>62456.18</v>
      </c>
    </row>
    <row r="22244" spans="1:6" ht="17.399999999999999" x14ac:dyDescent="0.25">
      <c r="A22244" s="58" t="s">
        <v>329</v>
      </c>
      <c r="B22244" s="56" t="s">
        <v>1119</v>
      </c>
      <c r="C22244" s="142" t="s">
        <v>477</v>
      </c>
      <c r="D22244" s="452">
        <v>0</v>
      </c>
      <c r="E22244" s="456">
        <v>17.417000000000002</v>
      </c>
      <c r="F22244" s="456">
        <v>49633.599999999999</v>
      </c>
    </row>
    <row r="22245" spans="1:6" ht="17.399999999999999" x14ac:dyDescent="0.25">
      <c r="A22245" s="53" t="s">
        <v>329</v>
      </c>
      <c r="B22245" s="55" t="s">
        <v>1119</v>
      </c>
      <c r="C22245" s="62" t="s">
        <v>439</v>
      </c>
      <c r="D22245" s="450">
        <v>0</v>
      </c>
      <c r="E22245" s="454">
        <v>68.242000000000004</v>
      </c>
      <c r="F22245" s="454">
        <v>40458.625999999997</v>
      </c>
    </row>
    <row r="22246" spans="1:6" ht="17.399999999999999" x14ac:dyDescent="0.25">
      <c r="A22246" s="52" t="s">
        <v>329</v>
      </c>
      <c r="B22246" s="54" t="s">
        <v>1119</v>
      </c>
      <c r="C22246" s="61" t="s">
        <v>455</v>
      </c>
      <c r="D22246" s="449">
        <v>0</v>
      </c>
      <c r="E22246" s="453">
        <v>206.81299999999999</v>
      </c>
      <c r="F22246" s="453">
        <v>33657.480000000003</v>
      </c>
    </row>
    <row r="22247" spans="1:6" ht="17.399999999999999" x14ac:dyDescent="0.25">
      <c r="A22247" s="59" t="s">
        <v>329</v>
      </c>
      <c r="B22247" s="57" t="s">
        <v>1119</v>
      </c>
      <c r="C22247" s="143" t="s">
        <v>511</v>
      </c>
      <c r="D22247" s="451">
        <v>0</v>
      </c>
      <c r="E22247" s="455">
        <v>24.585999999999999</v>
      </c>
      <c r="F22247" s="455">
        <v>21730.475999999999</v>
      </c>
    </row>
    <row r="22248" spans="1:6" ht="17.399999999999999" x14ac:dyDescent="0.25">
      <c r="A22248" s="58" t="s">
        <v>329</v>
      </c>
      <c r="B22248" s="56" t="s">
        <v>1119</v>
      </c>
      <c r="C22248" s="142" t="s">
        <v>442</v>
      </c>
      <c r="D22248" s="452">
        <v>0</v>
      </c>
      <c r="E22248" s="456">
        <v>215.88</v>
      </c>
      <c r="F22248" s="456">
        <v>19910.187999999998</v>
      </c>
    </row>
    <row r="22249" spans="1:6" ht="17.399999999999999" x14ac:dyDescent="0.25">
      <c r="A22249" s="53" t="s">
        <v>329</v>
      </c>
      <c r="B22249" s="55" t="s">
        <v>1119</v>
      </c>
      <c r="C22249" s="62" t="s">
        <v>464</v>
      </c>
      <c r="D22249" s="450">
        <v>0</v>
      </c>
      <c r="E22249" s="454">
        <v>24.033999999999999</v>
      </c>
      <c r="F22249" s="454">
        <v>8010.35</v>
      </c>
    </row>
    <row r="22250" spans="1:6" ht="17.399999999999999" x14ac:dyDescent="0.25">
      <c r="A22250" s="58" t="s">
        <v>329</v>
      </c>
      <c r="B22250" s="56" t="s">
        <v>1119</v>
      </c>
      <c r="C22250" s="142" t="s">
        <v>490</v>
      </c>
      <c r="D22250" s="452">
        <v>0</v>
      </c>
      <c r="E22250" s="456">
        <v>19.692</v>
      </c>
      <c r="F22250" s="456">
        <v>7228.7669999999998</v>
      </c>
    </row>
    <row r="22251" spans="1:6" ht="17.399999999999999" x14ac:dyDescent="0.25">
      <c r="A22251" s="59" t="s">
        <v>329</v>
      </c>
      <c r="B22251" s="57" t="s">
        <v>1119</v>
      </c>
      <c r="C22251" s="143" t="s">
        <v>461</v>
      </c>
      <c r="D22251" s="451">
        <v>0</v>
      </c>
      <c r="E22251" s="455">
        <v>7.1420000000000003</v>
      </c>
      <c r="F22251" s="455">
        <v>5120.491</v>
      </c>
    </row>
    <row r="22252" spans="1:6" ht="17.399999999999999" x14ac:dyDescent="0.25">
      <c r="A22252" s="58" t="s">
        <v>329</v>
      </c>
      <c r="B22252" s="56" t="s">
        <v>1119</v>
      </c>
      <c r="C22252" s="142" t="s">
        <v>447</v>
      </c>
      <c r="D22252" s="452">
        <v>0</v>
      </c>
      <c r="E22252" s="456">
        <v>84.049000000000007</v>
      </c>
      <c r="F22252" s="456">
        <v>5071.076</v>
      </c>
    </row>
    <row r="22253" spans="1:6" ht="17.399999999999999" x14ac:dyDescent="0.25">
      <c r="A22253" s="53" t="s">
        <v>329</v>
      </c>
      <c r="B22253" s="55" t="s">
        <v>1119</v>
      </c>
      <c r="C22253" s="62" t="s">
        <v>473</v>
      </c>
      <c r="D22253" s="450">
        <v>0</v>
      </c>
      <c r="E22253" s="454">
        <v>16.373999999999999</v>
      </c>
      <c r="F22253" s="454">
        <v>4475.9830000000002</v>
      </c>
    </row>
    <row r="22254" spans="1:6" ht="17.399999999999999" x14ac:dyDescent="0.25">
      <c r="A22254" s="52" t="s">
        <v>329</v>
      </c>
      <c r="B22254" s="54" t="s">
        <v>1119</v>
      </c>
      <c r="C22254" s="61" t="s">
        <v>445</v>
      </c>
      <c r="D22254" s="449">
        <v>0</v>
      </c>
      <c r="E22254" s="453">
        <v>42.16</v>
      </c>
      <c r="F22254" s="453">
        <v>3035.8519999999999</v>
      </c>
    </row>
    <row r="22255" spans="1:6" ht="17.399999999999999" x14ac:dyDescent="0.25">
      <c r="A22255" s="59" t="s">
        <v>329</v>
      </c>
      <c r="B22255" s="57" t="s">
        <v>1119</v>
      </c>
      <c r="C22255" s="143" t="s">
        <v>463</v>
      </c>
      <c r="D22255" s="451">
        <v>0</v>
      </c>
      <c r="E22255" s="455">
        <v>61.133000000000003</v>
      </c>
      <c r="F22255" s="455">
        <v>2550.922</v>
      </c>
    </row>
    <row r="22256" spans="1:6" ht="17.399999999999999" x14ac:dyDescent="0.25">
      <c r="A22256" s="52" t="s">
        <v>329</v>
      </c>
      <c r="B22256" s="54" t="s">
        <v>1119</v>
      </c>
      <c r="C22256" s="61" t="s">
        <v>479</v>
      </c>
      <c r="D22256" s="449">
        <v>0</v>
      </c>
      <c r="E22256" s="453">
        <v>3.7519999999999998</v>
      </c>
      <c r="F22256" s="453">
        <v>2255.6660000000002</v>
      </c>
    </row>
    <row r="22257" spans="1:6" ht="17.399999999999999" x14ac:dyDescent="0.25">
      <c r="A22257" s="53" t="s">
        <v>329</v>
      </c>
      <c r="B22257" s="55" t="s">
        <v>1119</v>
      </c>
      <c r="C22257" s="62" t="s">
        <v>487</v>
      </c>
      <c r="D22257" s="450">
        <v>0</v>
      </c>
      <c r="E22257" s="454">
        <v>1.244</v>
      </c>
      <c r="F22257" s="454">
        <v>1662.6130000000001</v>
      </c>
    </row>
    <row r="22258" spans="1:6" ht="17.399999999999999" x14ac:dyDescent="0.25">
      <c r="A22258" s="58" t="s">
        <v>329</v>
      </c>
      <c r="B22258" s="56" t="s">
        <v>1119</v>
      </c>
      <c r="C22258" s="142" t="s">
        <v>917</v>
      </c>
      <c r="D22258" s="452">
        <v>0</v>
      </c>
      <c r="E22258" s="456">
        <v>11.534000000000001</v>
      </c>
      <c r="F22258" s="456">
        <v>1296.8009999999999</v>
      </c>
    </row>
    <row r="22259" spans="1:6" ht="17.399999999999999" x14ac:dyDescent="0.25">
      <c r="A22259" s="59" t="s">
        <v>329</v>
      </c>
      <c r="B22259" s="57" t="s">
        <v>1119</v>
      </c>
      <c r="C22259" s="143" t="s">
        <v>440</v>
      </c>
      <c r="D22259" s="451">
        <v>0</v>
      </c>
      <c r="E22259" s="455">
        <v>33.322000000000003</v>
      </c>
      <c r="F22259" s="455">
        <v>11212.163</v>
      </c>
    </row>
    <row r="22260" spans="1:6" ht="17.399999999999999" x14ac:dyDescent="0.25">
      <c r="A22260" s="52" t="s">
        <v>6355</v>
      </c>
      <c r="B22260" s="54" t="s">
        <v>3411</v>
      </c>
      <c r="C22260" s="61" t="s">
        <v>455</v>
      </c>
      <c r="D22260" s="449">
        <v>0</v>
      </c>
      <c r="E22260" s="453">
        <v>157.07</v>
      </c>
      <c r="F22260" s="453">
        <v>5363.0119999999997</v>
      </c>
    </row>
    <row r="22261" spans="1:6" ht="17.399999999999999" x14ac:dyDescent="0.25">
      <c r="A22261" s="59" t="s">
        <v>6355</v>
      </c>
      <c r="B22261" s="57" t="s">
        <v>3411</v>
      </c>
      <c r="C22261" s="143" t="s">
        <v>487</v>
      </c>
      <c r="D22261" s="451">
        <v>0</v>
      </c>
      <c r="E22261" s="455">
        <v>1.532</v>
      </c>
      <c r="F22261" s="455">
        <v>2101.0129999999999</v>
      </c>
    </row>
    <row r="22262" spans="1:6" ht="17.399999999999999" x14ac:dyDescent="0.25">
      <c r="A22262" s="52" t="s">
        <v>6355</v>
      </c>
      <c r="B22262" s="54" t="s">
        <v>3411</v>
      </c>
      <c r="C22262" s="61" t="s">
        <v>444</v>
      </c>
      <c r="D22262" s="449">
        <v>0</v>
      </c>
      <c r="E22262" s="453">
        <v>4.2850000000000001</v>
      </c>
      <c r="F22262" s="453">
        <v>1869.152</v>
      </c>
    </row>
    <row r="22263" spans="1:6" ht="17.399999999999999" x14ac:dyDescent="0.25">
      <c r="A22263" s="53" t="s">
        <v>6355</v>
      </c>
      <c r="B22263" s="55" t="s">
        <v>3411</v>
      </c>
      <c r="C22263" s="62" t="s">
        <v>479</v>
      </c>
      <c r="D22263" s="450">
        <v>0</v>
      </c>
      <c r="E22263" s="454">
        <v>3.5430000000000001</v>
      </c>
      <c r="F22263" s="454">
        <v>1687.6669999999999</v>
      </c>
    </row>
    <row r="22264" spans="1:6" ht="17.399999999999999" x14ac:dyDescent="0.25">
      <c r="A22264" s="58" t="s">
        <v>6355</v>
      </c>
      <c r="B22264" s="56" t="s">
        <v>3411</v>
      </c>
      <c r="C22264" s="142" t="s">
        <v>440</v>
      </c>
      <c r="D22264" s="452">
        <v>0</v>
      </c>
      <c r="E22264" s="456">
        <v>20.908999999999999</v>
      </c>
      <c r="F22264" s="456">
        <v>3603.25</v>
      </c>
    </row>
    <row r="22265" spans="1:6" ht="17.399999999999999" x14ac:dyDescent="0.25">
      <c r="A22265" s="53" t="s">
        <v>6356</v>
      </c>
      <c r="B22265" s="55" t="s">
        <v>2818</v>
      </c>
      <c r="C22265" s="62" t="s">
        <v>443</v>
      </c>
      <c r="D22265" s="450">
        <v>0</v>
      </c>
      <c r="E22265" s="454">
        <v>24.648</v>
      </c>
      <c r="F22265" s="454">
        <v>9120.42</v>
      </c>
    </row>
    <row r="22266" spans="1:6" ht="17.399999999999999" x14ac:dyDescent="0.25">
      <c r="A22266" s="52" t="s">
        <v>6356</v>
      </c>
      <c r="B22266" s="54" t="s">
        <v>2818</v>
      </c>
      <c r="C22266" s="61" t="s">
        <v>439</v>
      </c>
      <c r="D22266" s="449">
        <v>0</v>
      </c>
      <c r="E22266" s="453">
        <v>5.78</v>
      </c>
      <c r="F22266" s="453">
        <v>2061.77</v>
      </c>
    </row>
    <row r="22267" spans="1:6" ht="17.399999999999999" x14ac:dyDescent="0.25">
      <c r="A22267" s="53" t="s">
        <v>6356</v>
      </c>
      <c r="B22267" s="55" t="s">
        <v>2818</v>
      </c>
      <c r="C22267" s="62" t="s">
        <v>511</v>
      </c>
      <c r="D22267" s="450">
        <v>0</v>
      </c>
      <c r="E22267" s="454">
        <v>25.89</v>
      </c>
      <c r="F22267" s="454">
        <v>1844.7719999999999</v>
      </c>
    </row>
    <row r="22268" spans="1:6" ht="17.399999999999999" x14ac:dyDescent="0.25">
      <c r="A22268" s="52" t="s">
        <v>6356</v>
      </c>
      <c r="B22268" s="54" t="s">
        <v>2818</v>
      </c>
      <c r="C22268" s="61" t="s">
        <v>498</v>
      </c>
      <c r="D22268" s="449">
        <v>0</v>
      </c>
      <c r="E22268" s="453">
        <v>0.62</v>
      </c>
      <c r="F22268" s="453">
        <v>1425.981</v>
      </c>
    </row>
    <row r="22269" spans="1:6" ht="17.399999999999999" x14ac:dyDescent="0.25">
      <c r="A22269" s="59" t="s">
        <v>6356</v>
      </c>
      <c r="B22269" s="57" t="s">
        <v>2818</v>
      </c>
      <c r="C22269" s="143" t="s">
        <v>455</v>
      </c>
      <c r="D22269" s="451">
        <v>0</v>
      </c>
      <c r="E22269" s="455">
        <v>51.536000000000001</v>
      </c>
      <c r="F22269" s="455">
        <v>1166.9860000000001</v>
      </c>
    </row>
    <row r="22270" spans="1:6" ht="17.399999999999999" x14ac:dyDescent="0.25">
      <c r="A22270" s="58" t="s">
        <v>6356</v>
      </c>
      <c r="B22270" s="56" t="s">
        <v>2818</v>
      </c>
      <c r="C22270" s="142" t="s">
        <v>440</v>
      </c>
      <c r="D22270" s="452">
        <v>0</v>
      </c>
      <c r="E22270" s="456">
        <v>32.051000000000002</v>
      </c>
      <c r="F22270" s="456">
        <v>5515.7139999999999</v>
      </c>
    </row>
    <row r="22271" spans="1:6" ht="17.399999999999999" x14ac:dyDescent="0.25">
      <c r="A22271" s="59" t="s">
        <v>6357</v>
      </c>
      <c r="B22271" s="57" t="s">
        <v>3702</v>
      </c>
      <c r="C22271" s="143" t="s">
        <v>479</v>
      </c>
      <c r="D22271" s="451">
        <v>0</v>
      </c>
      <c r="E22271" s="455">
        <v>424.81400000000002</v>
      </c>
      <c r="F22271" s="455">
        <v>6476.3140000000003</v>
      </c>
    </row>
    <row r="22272" spans="1:6" ht="17.399999999999999" x14ac:dyDescent="0.25">
      <c r="A22272" s="58" t="s">
        <v>6357</v>
      </c>
      <c r="B22272" s="56" t="s">
        <v>3702</v>
      </c>
      <c r="C22272" s="142" t="s">
        <v>455</v>
      </c>
      <c r="D22272" s="452">
        <v>0</v>
      </c>
      <c r="E22272" s="456">
        <v>410.18400000000003</v>
      </c>
      <c r="F22272" s="456">
        <v>5006.0110000000004</v>
      </c>
    </row>
    <row r="22273" spans="1:6" ht="17.399999999999999" x14ac:dyDescent="0.25">
      <c r="A22273" s="53" t="s">
        <v>6357</v>
      </c>
      <c r="B22273" s="55" t="s">
        <v>3702</v>
      </c>
      <c r="C22273" s="62" t="s">
        <v>440</v>
      </c>
      <c r="D22273" s="450">
        <v>0</v>
      </c>
      <c r="E22273" s="454">
        <v>33.865000000000002</v>
      </c>
      <c r="F22273" s="454">
        <v>2132.4169999999999</v>
      </c>
    </row>
    <row r="22274" spans="1:6" ht="17.399999999999999" x14ac:dyDescent="0.25">
      <c r="A22274" s="52" t="s">
        <v>3827</v>
      </c>
      <c r="B22274" s="54" t="s">
        <v>2819</v>
      </c>
      <c r="C22274" s="61" t="s">
        <v>443</v>
      </c>
      <c r="D22274" s="449">
        <v>0</v>
      </c>
      <c r="E22274" s="453">
        <v>24.038</v>
      </c>
      <c r="F22274" s="453">
        <v>11898.186</v>
      </c>
    </row>
    <row r="22275" spans="1:6" ht="17.399999999999999" x14ac:dyDescent="0.25">
      <c r="A22275" s="59" t="s">
        <v>3827</v>
      </c>
      <c r="B22275" s="57" t="s">
        <v>2819</v>
      </c>
      <c r="C22275" s="143" t="s">
        <v>455</v>
      </c>
      <c r="D22275" s="451">
        <v>0</v>
      </c>
      <c r="E22275" s="455">
        <v>24.779</v>
      </c>
      <c r="F22275" s="455">
        <v>7125.7749999999996</v>
      </c>
    </row>
    <row r="22276" spans="1:6" ht="17.399999999999999" x14ac:dyDescent="0.25">
      <c r="A22276" s="52" t="s">
        <v>3827</v>
      </c>
      <c r="B22276" s="54" t="s">
        <v>2819</v>
      </c>
      <c r="C22276" s="61" t="s">
        <v>463</v>
      </c>
      <c r="D22276" s="449">
        <v>0</v>
      </c>
      <c r="E22276" s="453">
        <v>30.69</v>
      </c>
      <c r="F22276" s="453">
        <v>3848.549</v>
      </c>
    </row>
    <row r="22277" spans="1:6" ht="17.399999999999999" x14ac:dyDescent="0.25">
      <c r="A22277" s="53" t="s">
        <v>3827</v>
      </c>
      <c r="B22277" s="55" t="s">
        <v>2819</v>
      </c>
      <c r="C22277" s="62" t="s">
        <v>511</v>
      </c>
      <c r="D22277" s="450">
        <v>0</v>
      </c>
      <c r="E22277" s="454">
        <v>3.5459999999999998</v>
      </c>
      <c r="F22277" s="454">
        <v>3690.3440000000001</v>
      </c>
    </row>
    <row r="22278" spans="1:6" ht="17.399999999999999" x14ac:dyDescent="0.25">
      <c r="A22278" s="58" t="s">
        <v>3827</v>
      </c>
      <c r="B22278" s="56" t="s">
        <v>2819</v>
      </c>
      <c r="C22278" s="142" t="s">
        <v>444</v>
      </c>
      <c r="D22278" s="452">
        <v>0</v>
      </c>
      <c r="E22278" s="456">
        <v>6.351</v>
      </c>
      <c r="F22278" s="456">
        <v>2406.096</v>
      </c>
    </row>
    <row r="22279" spans="1:6" ht="17.399999999999999" x14ac:dyDescent="0.25">
      <c r="A22279" s="59" t="s">
        <v>3827</v>
      </c>
      <c r="B22279" s="57" t="s">
        <v>2819</v>
      </c>
      <c r="C22279" s="143" t="s">
        <v>470</v>
      </c>
      <c r="D22279" s="451">
        <v>0</v>
      </c>
      <c r="E22279" s="455">
        <v>11.129</v>
      </c>
      <c r="F22279" s="455">
        <v>2179.4740000000002</v>
      </c>
    </row>
    <row r="22280" spans="1:6" ht="17.399999999999999" x14ac:dyDescent="0.25">
      <c r="A22280" s="58" t="s">
        <v>3827</v>
      </c>
      <c r="B22280" s="56" t="s">
        <v>2819</v>
      </c>
      <c r="C22280" s="142" t="s">
        <v>498</v>
      </c>
      <c r="D22280" s="452">
        <v>0</v>
      </c>
      <c r="E22280" s="456">
        <v>3.4430000000000001</v>
      </c>
      <c r="F22280" s="456">
        <v>1446.422</v>
      </c>
    </row>
    <row r="22281" spans="1:6" ht="17.399999999999999" x14ac:dyDescent="0.25">
      <c r="A22281" s="53" t="s">
        <v>3827</v>
      </c>
      <c r="B22281" s="55" t="s">
        <v>2819</v>
      </c>
      <c r="C22281" s="62" t="s">
        <v>440</v>
      </c>
      <c r="D22281" s="450">
        <v>0</v>
      </c>
      <c r="E22281" s="454">
        <v>16.306000000000001</v>
      </c>
      <c r="F22281" s="454">
        <v>3572.6060000000002</v>
      </c>
    </row>
    <row r="22282" spans="1:6" ht="17.399999999999999" x14ac:dyDescent="0.25">
      <c r="A22282" s="58" t="s">
        <v>6358</v>
      </c>
      <c r="B22282" s="56" t="s">
        <v>2820</v>
      </c>
      <c r="C22282" s="142" t="s">
        <v>443</v>
      </c>
      <c r="D22282" s="452">
        <v>0</v>
      </c>
      <c r="E22282" s="456">
        <v>26.597999999999999</v>
      </c>
      <c r="F22282" s="456">
        <v>33959.826999999997</v>
      </c>
    </row>
    <row r="22283" spans="1:6" ht="17.399999999999999" x14ac:dyDescent="0.25">
      <c r="A22283" s="53" t="s">
        <v>6358</v>
      </c>
      <c r="B22283" s="55" t="s">
        <v>2820</v>
      </c>
      <c r="C22283" s="62" t="s">
        <v>481</v>
      </c>
      <c r="D22283" s="450">
        <v>0</v>
      </c>
      <c r="E22283" s="454">
        <v>18.879000000000001</v>
      </c>
      <c r="F22283" s="454">
        <v>16441.857</v>
      </c>
    </row>
    <row r="22284" spans="1:6" ht="17.399999999999999" x14ac:dyDescent="0.25">
      <c r="A22284" s="52" t="s">
        <v>6358</v>
      </c>
      <c r="B22284" s="54" t="s">
        <v>2820</v>
      </c>
      <c r="C22284" s="61" t="s">
        <v>455</v>
      </c>
      <c r="D22284" s="449">
        <v>0</v>
      </c>
      <c r="E22284" s="453">
        <v>16.861000000000001</v>
      </c>
      <c r="F22284" s="453">
        <v>6492.6459999999997</v>
      </c>
    </row>
    <row r="22285" spans="1:6" ht="17.399999999999999" x14ac:dyDescent="0.25">
      <c r="A22285" s="59" t="s">
        <v>6358</v>
      </c>
      <c r="B22285" s="57" t="s">
        <v>2820</v>
      </c>
      <c r="C22285" s="143" t="s">
        <v>489</v>
      </c>
      <c r="D22285" s="451">
        <v>0</v>
      </c>
      <c r="E22285" s="455">
        <v>1.6459999999999999</v>
      </c>
      <c r="F22285" s="455">
        <v>3942.7440000000001</v>
      </c>
    </row>
    <row r="22286" spans="1:6" ht="17.399999999999999" x14ac:dyDescent="0.25">
      <c r="A22286" s="58" t="s">
        <v>6358</v>
      </c>
      <c r="B22286" s="56" t="s">
        <v>2820</v>
      </c>
      <c r="C22286" s="142" t="s">
        <v>511</v>
      </c>
      <c r="D22286" s="452">
        <v>0</v>
      </c>
      <c r="E22286" s="456">
        <v>3.629</v>
      </c>
      <c r="F22286" s="456">
        <v>3744.5160000000001</v>
      </c>
    </row>
    <row r="22287" spans="1:6" ht="17.399999999999999" x14ac:dyDescent="0.25">
      <c r="A22287" s="59" t="s">
        <v>6358</v>
      </c>
      <c r="B22287" s="57" t="s">
        <v>2820</v>
      </c>
      <c r="C22287" s="143" t="s">
        <v>465</v>
      </c>
      <c r="D22287" s="451">
        <v>0</v>
      </c>
      <c r="E22287" s="455">
        <v>0.46100000000000002</v>
      </c>
      <c r="F22287" s="455">
        <v>1178.098</v>
      </c>
    </row>
    <row r="22288" spans="1:6" ht="17.399999999999999" x14ac:dyDescent="0.25">
      <c r="A22288" s="52" t="s">
        <v>6358</v>
      </c>
      <c r="B22288" s="54" t="s">
        <v>2820</v>
      </c>
      <c r="C22288" s="61" t="s">
        <v>440</v>
      </c>
      <c r="D22288" s="449">
        <v>0</v>
      </c>
      <c r="E22288" s="453">
        <v>7.1950000000000003</v>
      </c>
      <c r="F22288" s="453">
        <v>5244.5169999999998</v>
      </c>
    </row>
    <row r="22289" spans="1:6" ht="17.399999999999999" x14ac:dyDescent="0.25">
      <c r="A22289" s="59" t="s">
        <v>6706</v>
      </c>
      <c r="B22289" s="57" t="s">
        <v>2821</v>
      </c>
      <c r="C22289" s="143" t="s">
        <v>444</v>
      </c>
      <c r="D22289" s="451">
        <v>0</v>
      </c>
      <c r="E22289" s="455">
        <v>132.04599999999999</v>
      </c>
      <c r="F22289" s="455">
        <v>33915.499000000003</v>
      </c>
    </row>
    <row r="22290" spans="1:6" ht="17.399999999999999" x14ac:dyDescent="0.25">
      <c r="A22290" s="58" t="s">
        <v>6706</v>
      </c>
      <c r="B22290" s="56" t="s">
        <v>2821</v>
      </c>
      <c r="C22290" s="142" t="s">
        <v>443</v>
      </c>
      <c r="D22290" s="452">
        <v>0</v>
      </c>
      <c r="E22290" s="456">
        <v>58.252000000000002</v>
      </c>
      <c r="F22290" s="456">
        <v>13184.191999999999</v>
      </c>
    </row>
    <row r="22291" spans="1:6" ht="17.399999999999999" x14ac:dyDescent="0.25">
      <c r="A22291" s="53" t="s">
        <v>6706</v>
      </c>
      <c r="B22291" s="55" t="s">
        <v>2821</v>
      </c>
      <c r="C22291" s="62" t="s">
        <v>455</v>
      </c>
      <c r="D22291" s="450">
        <v>0</v>
      </c>
      <c r="E22291" s="454">
        <v>45.688000000000002</v>
      </c>
      <c r="F22291" s="454">
        <v>4685.2889999999998</v>
      </c>
    </row>
    <row r="22292" spans="1:6" ht="17.399999999999999" x14ac:dyDescent="0.25">
      <c r="A22292" s="58" t="s">
        <v>6706</v>
      </c>
      <c r="B22292" s="56" t="s">
        <v>2821</v>
      </c>
      <c r="C22292" s="142" t="s">
        <v>445</v>
      </c>
      <c r="D22292" s="452">
        <v>0</v>
      </c>
      <c r="E22292" s="456">
        <v>15.161</v>
      </c>
      <c r="F22292" s="456">
        <v>2892.32</v>
      </c>
    </row>
    <row r="22293" spans="1:6" ht="17.399999999999999" x14ac:dyDescent="0.25">
      <c r="A22293" s="59" t="s">
        <v>6706</v>
      </c>
      <c r="B22293" s="57" t="s">
        <v>2821</v>
      </c>
      <c r="C22293" s="143" t="s">
        <v>511</v>
      </c>
      <c r="D22293" s="451">
        <v>0</v>
      </c>
      <c r="E22293" s="455">
        <v>2.7320000000000002</v>
      </c>
      <c r="F22293" s="455">
        <v>1484.36</v>
      </c>
    </row>
    <row r="22294" spans="1:6" ht="17.399999999999999" x14ac:dyDescent="0.25">
      <c r="A22294" s="52" t="s">
        <v>6706</v>
      </c>
      <c r="B22294" s="54" t="s">
        <v>2821</v>
      </c>
      <c r="C22294" s="61" t="s">
        <v>440</v>
      </c>
      <c r="D22294" s="449">
        <v>0</v>
      </c>
      <c r="E22294" s="453">
        <v>6.1340000000000003</v>
      </c>
      <c r="F22294" s="453">
        <v>782.57799999999997</v>
      </c>
    </row>
    <row r="22295" spans="1:6" ht="17.399999999999999" x14ac:dyDescent="0.25">
      <c r="A22295" s="53" t="s">
        <v>6707</v>
      </c>
      <c r="B22295" s="55" t="s">
        <v>2822</v>
      </c>
      <c r="C22295" s="62" t="s">
        <v>455</v>
      </c>
      <c r="D22295" s="450">
        <v>0</v>
      </c>
      <c r="E22295" s="454">
        <v>159.59100000000001</v>
      </c>
      <c r="F22295" s="454">
        <v>21468.214</v>
      </c>
    </row>
    <row r="22296" spans="1:6" ht="17.399999999999999" x14ac:dyDescent="0.25">
      <c r="A22296" s="58" t="s">
        <v>6707</v>
      </c>
      <c r="B22296" s="56" t="s">
        <v>2822</v>
      </c>
      <c r="C22296" s="142" t="s">
        <v>444</v>
      </c>
      <c r="D22296" s="452">
        <v>0</v>
      </c>
      <c r="E22296" s="456">
        <v>54.71</v>
      </c>
      <c r="F22296" s="456">
        <v>19167.514999999999</v>
      </c>
    </row>
    <row r="22297" spans="1:6" ht="17.399999999999999" x14ac:dyDescent="0.25">
      <c r="A22297" s="59" t="s">
        <v>6707</v>
      </c>
      <c r="B22297" s="57" t="s">
        <v>2822</v>
      </c>
      <c r="C22297" s="143" t="s">
        <v>478</v>
      </c>
      <c r="D22297" s="451">
        <v>0</v>
      </c>
      <c r="E22297" s="455">
        <v>65.673000000000002</v>
      </c>
      <c r="F22297" s="455">
        <v>7785.9449999999997</v>
      </c>
    </row>
    <row r="22298" spans="1:6" ht="17.399999999999999" x14ac:dyDescent="0.25">
      <c r="A22298" s="58" t="s">
        <v>6707</v>
      </c>
      <c r="B22298" s="56" t="s">
        <v>2822</v>
      </c>
      <c r="C22298" s="142" t="s">
        <v>443</v>
      </c>
      <c r="D22298" s="452">
        <v>0</v>
      </c>
      <c r="E22298" s="456">
        <v>4.798</v>
      </c>
      <c r="F22298" s="456">
        <v>6342.2349999999997</v>
      </c>
    </row>
    <row r="22299" spans="1:6" ht="17.399999999999999" x14ac:dyDescent="0.25">
      <c r="A22299" s="53" t="s">
        <v>6707</v>
      </c>
      <c r="B22299" s="55" t="s">
        <v>2822</v>
      </c>
      <c r="C22299" s="62" t="s">
        <v>477</v>
      </c>
      <c r="D22299" s="450">
        <v>0</v>
      </c>
      <c r="E22299" s="454">
        <v>9.2240000000000002</v>
      </c>
      <c r="F22299" s="454">
        <v>3219.06</v>
      </c>
    </row>
    <row r="22300" spans="1:6" ht="17.399999999999999" x14ac:dyDescent="0.25">
      <c r="A22300" s="52" t="s">
        <v>6707</v>
      </c>
      <c r="B22300" s="54" t="s">
        <v>2822</v>
      </c>
      <c r="C22300" s="61" t="s">
        <v>511</v>
      </c>
      <c r="D22300" s="449">
        <v>0</v>
      </c>
      <c r="E22300" s="453">
        <v>18.78</v>
      </c>
      <c r="F22300" s="453">
        <v>2542.366</v>
      </c>
    </row>
    <row r="22301" spans="1:6" ht="17.399999999999999" x14ac:dyDescent="0.25">
      <c r="A22301" s="53" t="s">
        <v>6707</v>
      </c>
      <c r="B22301" s="55" t="s">
        <v>2822</v>
      </c>
      <c r="C22301" s="62" t="s">
        <v>498</v>
      </c>
      <c r="D22301" s="450">
        <v>0</v>
      </c>
      <c r="E22301" s="454">
        <v>5.407</v>
      </c>
      <c r="F22301" s="454">
        <v>1750.53</v>
      </c>
    </row>
    <row r="22302" spans="1:6" ht="17.399999999999999" x14ac:dyDescent="0.25">
      <c r="A22302" s="52" t="s">
        <v>6707</v>
      </c>
      <c r="B22302" s="54" t="s">
        <v>2822</v>
      </c>
      <c r="C22302" s="61" t="s">
        <v>445</v>
      </c>
      <c r="D22302" s="449">
        <v>0</v>
      </c>
      <c r="E22302" s="453">
        <v>0.88100000000000001</v>
      </c>
      <c r="F22302" s="453">
        <v>1071.307</v>
      </c>
    </row>
    <row r="22303" spans="1:6" ht="17.399999999999999" x14ac:dyDescent="0.25">
      <c r="A22303" s="59" t="s">
        <v>6707</v>
      </c>
      <c r="B22303" s="57" t="s">
        <v>2822</v>
      </c>
      <c r="C22303" s="143" t="s">
        <v>440</v>
      </c>
      <c r="D22303" s="451">
        <v>0</v>
      </c>
      <c r="E22303" s="455">
        <v>1.5649999999999999</v>
      </c>
      <c r="F22303" s="455">
        <v>1864.375</v>
      </c>
    </row>
    <row r="22304" spans="1:6" ht="17.399999999999999" x14ac:dyDescent="0.25">
      <c r="A22304" s="58" t="s">
        <v>3861</v>
      </c>
      <c r="B22304" s="56" t="s">
        <v>3027</v>
      </c>
      <c r="C22304" s="142" t="s">
        <v>443</v>
      </c>
      <c r="D22304" s="452">
        <v>0</v>
      </c>
      <c r="E22304" s="456">
        <v>19.803000000000001</v>
      </c>
      <c r="F22304" s="456">
        <v>13539.032999999999</v>
      </c>
    </row>
    <row r="22305" spans="1:6" ht="17.399999999999999" x14ac:dyDescent="0.25">
      <c r="A22305" s="59" t="s">
        <v>3861</v>
      </c>
      <c r="B22305" s="57" t="s">
        <v>3027</v>
      </c>
      <c r="C22305" s="143" t="s">
        <v>498</v>
      </c>
      <c r="D22305" s="451">
        <v>0</v>
      </c>
      <c r="E22305" s="455">
        <v>9.4160000000000004</v>
      </c>
      <c r="F22305" s="455">
        <v>11164.034</v>
      </c>
    </row>
    <row r="22306" spans="1:6" ht="17.399999999999999" x14ac:dyDescent="0.25">
      <c r="A22306" s="58" t="s">
        <v>3861</v>
      </c>
      <c r="B22306" s="56" t="s">
        <v>3027</v>
      </c>
      <c r="C22306" s="142" t="s">
        <v>907</v>
      </c>
      <c r="D22306" s="452">
        <v>0</v>
      </c>
      <c r="E22306" s="456">
        <v>2.9279999999999999</v>
      </c>
      <c r="F22306" s="456">
        <v>5288.518</v>
      </c>
    </row>
    <row r="22307" spans="1:6" ht="17.399999999999999" x14ac:dyDescent="0.25">
      <c r="A22307" s="53" t="s">
        <v>3861</v>
      </c>
      <c r="B22307" s="55" t="s">
        <v>3027</v>
      </c>
      <c r="C22307" s="62" t="s">
        <v>455</v>
      </c>
      <c r="D22307" s="450">
        <v>0</v>
      </c>
      <c r="E22307" s="454">
        <v>12.782999999999999</v>
      </c>
      <c r="F22307" s="454">
        <v>4138.0169999999998</v>
      </c>
    </row>
    <row r="22308" spans="1:6" ht="17.399999999999999" x14ac:dyDescent="0.25">
      <c r="A22308" s="58" t="s">
        <v>3861</v>
      </c>
      <c r="B22308" s="56" t="s">
        <v>3027</v>
      </c>
      <c r="C22308" s="142" t="s">
        <v>444</v>
      </c>
      <c r="D22308" s="452">
        <v>0</v>
      </c>
      <c r="E22308" s="456">
        <v>7.859</v>
      </c>
      <c r="F22308" s="456">
        <v>3836.6239999999998</v>
      </c>
    </row>
    <row r="22309" spans="1:6" ht="17.399999999999999" x14ac:dyDescent="0.25">
      <c r="A22309" s="59" t="s">
        <v>3861</v>
      </c>
      <c r="B22309" s="57" t="s">
        <v>3027</v>
      </c>
      <c r="C22309" s="143" t="s">
        <v>511</v>
      </c>
      <c r="D22309" s="451">
        <v>0</v>
      </c>
      <c r="E22309" s="455">
        <v>2.0609999999999999</v>
      </c>
      <c r="F22309" s="455">
        <v>2517.2660000000001</v>
      </c>
    </row>
    <row r="22310" spans="1:6" ht="17.399999999999999" x14ac:dyDescent="0.25">
      <c r="A22310" s="58" t="s">
        <v>3861</v>
      </c>
      <c r="B22310" s="56" t="s">
        <v>3027</v>
      </c>
      <c r="C22310" s="142" t="s">
        <v>481</v>
      </c>
      <c r="D22310" s="452">
        <v>0</v>
      </c>
      <c r="E22310" s="456">
        <v>4.1139999999999999</v>
      </c>
      <c r="F22310" s="456">
        <v>1839.3440000000001</v>
      </c>
    </row>
    <row r="22311" spans="1:6" ht="17.399999999999999" x14ac:dyDescent="0.25">
      <c r="A22311" s="59" t="s">
        <v>3861</v>
      </c>
      <c r="B22311" s="57" t="s">
        <v>3027</v>
      </c>
      <c r="C22311" s="143" t="s">
        <v>470</v>
      </c>
      <c r="D22311" s="451">
        <v>0</v>
      </c>
      <c r="E22311" s="455">
        <v>1.321</v>
      </c>
      <c r="F22311" s="455">
        <v>1269.7329999999999</v>
      </c>
    </row>
    <row r="22312" spans="1:6" ht="17.399999999999999" x14ac:dyDescent="0.25">
      <c r="A22312" s="52" t="s">
        <v>3861</v>
      </c>
      <c r="B22312" s="54" t="s">
        <v>3027</v>
      </c>
      <c r="C22312" s="61" t="s">
        <v>452</v>
      </c>
      <c r="D22312" s="449">
        <v>0</v>
      </c>
      <c r="E22312" s="453">
        <v>5.2560000000000002</v>
      </c>
      <c r="F22312" s="453">
        <v>1216.6859999999999</v>
      </c>
    </row>
    <row r="22313" spans="1:6" ht="17.399999999999999" x14ac:dyDescent="0.25">
      <c r="A22313" s="59" t="s">
        <v>3861</v>
      </c>
      <c r="B22313" s="57" t="s">
        <v>3027</v>
      </c>
      <c r="C22313" s="143" t="s">
        <v>440</v>
      </c>
      <c r="D22313" s="451">
        <v>0</v>
      </c>
      <c r="E22313" s="455">
        <v>16.984999999999999</v>
      </c>
      <c r="F22313" s="455">
        <v>7587.3280000000004</v>
      </c>
    </row>
    <row r="22314" spans="1:6" ht="17.399999999999999" x14ac:dyDescent="0.25">
      <c r="A22314" s="58" t="s">
        <v>2823</v>
      </c>
      <c r="B22314" s="56" t="s">
        <v>2824</v>
      </c>
      <c r="C22314" s="142" t="s">
        <v>498</v>
      </c>
      <c r="D22314" s="452">
        <v>0</v>
      </c>
      <c r="E22314" s="456">
        <v>40.838999999999999</v>
      </c>
      <c r="F22314" s="456">
        <v>123035.57799999999</v>
      </c>
    </row>
    <row r="22315" spans="1:6" ht="17.399999999999999" x14ac:dyDescent="0.25">
      <c r="A22315" s="59" t="s">
        <v>2823</v>
      </c>
      <c r="B22315" s="57" t="s">
        <v>2824</v>
      </c>
      <c r="C22315" s="143" t="s">
        <v>462</v>
      </c>
      <c r="D22315" s="451">
        <v>0</v>
      </c>
      <c r="E22315" s="455">
        <v>136.464</v>
      </c>
      <c r="F22315" s="455">
        <v>106200.05499999999</v>
      </c>
    </row>
    <row r="22316" spans="1:6" ht="17.399999999999999" x14ac:dyDescent="0.25">
      <c r="A22316" s="52" t="s">
        <v>2823</v>
      </c>
      <c r="B22316" s="54" t="s">
        <v>2824</v>
      </c>
      <c r="C22316" s="61" t="s">
        <v>443</v>
      </c>
      <c r="D22316" s="449">
        <v>0</v>
      </c>
      <c r="E22316" s="453">
        <v>79.408000000000001</v>
      </c>
      <c r="F22316" s="453">
        <v>62230.714999999997</v>
      </c>
    </row>
    <row r="22317" spans="1:6" ht="17.399999999999999" x14ac:dyDescent="0.25">
      <c r="A22317" s="59" t="s">
        <v>2823</v>
      </c>
      <c r="B22317" s="57" t="s">
        <v>2824</v>
      </c>
      <c r="C22317" s="143" t="s">
        <v>455</v>
      </c>
      <c r="D22317" s="451">
        <v>0</v>
      </c>
      <c r="E22317" s="455">
        <v>113.383</v>
      </c>
      <c r="F22317" s="455">
        <v>34001.510999999999</v>
      </c>
    </row>
    <row r="22318" spans="1:6" ht="17.399999999999999" x14ac:dyDescent="0.25">
      <c r="A22318" s="52" t="s">
        <v>2823</v>
      </c>
      <c r="B22318" s="54" t="s">
        <v>2824</v>
      </c>
      <c r="C22318" s="61" t="s">
        <v>444</v>
      </c>
      <c r="D22318" s="449">
        <v>0</v>
      </c>
      <c r="E22318" s="453">
        <v>34.39</v>
      </c>
      <c r="F22318" s="453">
        <v>14313.521000000001</v>
      </c>
    </row>
    <row r="22319" spans="1:6" ht="17.399999999999999" x14ac:dyDescent="0.25">
      <c r="A22319" s="59" t="s">
        <v>2823</v>
      </c>
      <c r="B22319" s="57" t="s">
        <v>2824</v>
      </c>
      <c r="C22319" s="143" t="s">
        <v>481</v>
      </c>
      <c r="D22319" s="451">
        <v>0</v>
      </c>
      <c r="E22319" s="455">
        <v>18.327000000000002</v>
      </c>
      <c r="F22319" s="455">
        <v>7556.4520000000002</v>
      </c>
    </row>
    <row r="22320" spans="1:6" ht="17.399999999999999" x14ac:dyDescent="0.25">
      <c r="A22320" s="58" t="s">
        <v>2823</v>
      </c>
      <c r="B22320" s="56" t="s">
        <v>2824</v>
      </c>
      <c r="C22320" s="142" t="s">
        <v>464</v>
      </c>
      <c r="D22320" s="452">
        <v>0</v>
      </c>
      <c r="E22320" s="456">
        <v>5.0650000000000004</v>
      </c>
      <c r="F22320" s="456">
        <v>7224.0339999999997</v>
      </c>
    </row>
    <row r="22321" spans="1:6" ht="17.399999999999999" x14ac:dyDescent="0.25">
      <c r="A22321" s="53" t="s">
        <v>2823</v>
      </c>
      <c r="B22321" s="55" t="s">
        <v>2824</v>
      </c>
      <c r="C22321" s="62" t="s">
        <v>447</v>
      </c>
      <c r="D22321" s="450">
        <v>0</v>
      </c>
      <c r="E22321" s="454">
        <v>17.047000000000001</v>
      </c>
      <c r="F22321" s="454">
        <v>6215.4210000000003</v>
      </c>
    </row>
    <row r="22322" spans="1:6" ht="17.399999999999999" x14ac:dyDescent="0.25">
      <c r="A22322" s="58" t="s">
        <v>2823</v>
      </c>
      <c r="B22322" s="56" t="s">
        <v>2824</v>
      </c>
      <c r="C22322" s="142" t="s">
        <v>515</v>
      </c>
      <c r="D22322" s="452">
        <v>0</v>
      </c>
      <c r="E22322" s="456">
        <v>54.334000000000003</v>
      </c>
      <c r="F22322" s="456">
        <v>6171.5619999999999</v>
      </c>
    </row>
    <row r="22323" spans="1:6" ht="17.399999999999999" x14ac:dyDescent="0.25">
      <c r="A22323" s="59" t="s">
        <v>2823</v>
      </c>
      <c r="B22323" s="57" t="s">
        <v>2824</v>
      </c>
      <c r="C22323" s="143" t="s">
        <v>439</v>
      </c>
      <c r="D22323" s="451">
        <v>0</v>
      </c>
      <c r="E22323" s="455">
        <v>20.603999999999999</v>
      </c>
      <c r="F22323" s="455">
        <v>5690.6980000000003</v>
      </c>
    </row>
    <row r="22324" spans="1:6" ht="17.399999999999999" x14ac:dyDescent="0.25">
      <c r="A22324" s="58" t="s">
        <v>2823</v>
      </c>
      <c r="B22324" s="56" t="s">
        <v>2824</v>
      </c>
      <c r="C22324" s="142" t="s">
        <v>922</v>
      </c>
      <c r="D22324" s="452">
        <v>0</v>
      </c>
      <c r="E22324" s="456">
        <v>6.7279999999999998</v>
      </c>
      <c r="F22324" s="456">
        <v>5282.6090000000004</v>
      </c>
    </row>
    <row r="22325" spans="1:6" ht="17.399999999999999" x14ac:dyDescent="0.25">
      <c r="A22325" s="59" t="s">
        <v>2823</v>
      </c>
      <c r="B22325" s="57" t="s">
        <v>2824</v>
      </c>
      <c r="C22325" s="143" t="s">
        <v>457</v>
      </c>
      <c r="D22325" s="451">
        <v>0</v>
      </c>
      <c r="E22325" s="455">
        <v>16.835000000000001</v>
      </c>
      <c r="F22325" s="455">
        <v>2817.3470000000002</v>
      </c>
    </row>
    <row r="22326" spans="1:6" ht="17.399999999999999" x14ac:dyDescent="0.25">
      <c r="A22326" s="52" t="s">
        <v>2823</v>
      </c>
      <c r="B22326" s="54" t="s">
        <v>2824</v>
      </c>
      <c r="C22326" s="61" t="s">
        <v>465</v>
      </c>
      <c r="D22326" s="449">
        <v>0</v>
      </c>
      <c r="E22326" s="453">
        <v>3.9569999999999999</v>
      </c>
      <c r="F22326" s="453">
        <v>2576.71</v>
      </c>
    </row>
    <row r="22327" spans="1:6" ht="17.399999999999999" x14ac:dyDescent="0.25">
      <c r="A22327" s="53" t="s">
        <v>2823</v>
      </c>
      <c r="B22327" s="55" t="s">
        <v>2824</v>
      </c>
      <c r="C22327" s="62" t="s">
        <v>501</v>
      </c>
      <c r="D22327" s="450">
        <v>0</v>
      </c>
      <c r="E22327" s="454">
        <v>1.3520000000000001</v>
      </c>
      <c r="F22327" s="454">
        <v>2482.1590000000001</v>
      </c>
    </row>
    <row r="22328" spans="1:6" ht="17.399999999999999" x14ac:dyDescent="0.25">
      <c r="A22328" s="52" t="s">
        <v>2823</v>
      </c>
      <c r="B22328" s="54" t="s">
        <v>2824</v>
      </c>
      <c r="C22328" s="61" t="s">
        <v>487</v>
      </c>
      <c r="D22328" s="449">
        <v>0</v>
      </c>
      <c r="E22328" s="453">
        <v>1.046</v>
      </c>
      <c r="F22328" s="453">
        <v>2129.1080000000002</v>
      </c>
    </row>
    <row r="22329" spans="1:6" ht="17.399999999999999" x14ac:dyDescent="0.25">
      <c r="A22329" s="59" t="s">
        <v>2823</v>
      </c>
      <c r="B22329" s="57" t="s">
        <v>2824</v>
      </c>
      <c r="C22329" s="143" t="s">
        <v>511</v>
      </c>
      <c r="D22329" s="451">
        <v>0</v>
      </c>
      <c r="E22329" s="455">
        <v>4.9450000000000003</v>
      </c>
      <c r="F22329" s="455">
        <v>2106.8679999999999</v>
      </c>
    </row>
    <row r="22330" spans="1:6" ht="17.399999999999999" x14ac:dyDescent="0.25">
      <c r="A22330" s="58" t="s">
        <v>2823</v>
      </c>
      <c r="B22330" s="56" t="s">
        <v>2824</v>
      </c>
      <c r="C22330" s="142" t="s">
        <v>479</v>
      </c>
      <c r="D22330" s="452">
        <v>0</v>
      </c>
      <c r="E22330" s="456">
        <v>3.6179999999999999</v>
      </c>
      <c r="F22330" s="456">
        <v>1894.617</v>
      </c>
    </row>
    <row r="22331" spans="1:6" ht="17.399999999999999" x14ac:dyDescent="0.25">
      <c r="A22331" s="53" t="s">
        <v>2823</v>
      </c>
      <c r="B22331" s="55" t="s">
        <v>2824</v>
      </c>
      <c r="C22331" s="62" t="s">
        <v>490</v>
      </c>
      <c r="D22331" s="450">
        <v>0</v>
      </c>
      <c r="E22331" s="454">
        <v>10.521000000000001</v>
      </c>
      <c r="F22331" s="454">
        <v>1310.8789999999999</v>
      </c>
    </row>
    <row r="22332" spans="1:6" ht="17.399999999999999" x14ac:dyDescent="0.25">
      <c r="A22332" s="58" t="s">
        <v>2823</v>
      </c>
      <c r="B22332" s="56" t="s">
        <v>2824</v>
      </c>
      <c r="C22332" s="142" t="s">
        <v>916</v>
      </c>
      <c r="D22332" s="452">
        <v>0</v>
      </c>
      <c r="E22332" s="456">
        <v>0.873</v>
      </c>
      <c r="F22332" s="456">
        <v>1209.7950000000001</v>
      </c>
    </row>
    <row r="22333" spans="1:6" ht="17.399999999999999" x14ac:dyDescent="0.25">
      <c r="A22333" s="53" t="s">
        <v>2823</v>
      </c>
      <c r="B22333" s="55" t="s">
        <v>2824</v>
      </c>
      <c r="C22333" s="62" t="s">
        <v>489</v>
      </c>
      <c r="D22333" s="450">
        <v>0</v>
      </c>
      <c r="E22333" s="454">
        <v>3.7949999999999999</v>
      </c>
      <c r="F22333" s="454">
        <v>1152.963</v>
      </c>
    </row>
    <row r="22334" spans="1:6" ht="17.399999999999999" x14ac:dyDescent="0.25">
      <c r="A22334" s="52" t="s">
        <v>2823</v>
      </c>
      <c r="B22334" s="54" t="s">
        <v>2824</v>
      </c>
      <c r="C22334" s="61" t="s">
        <v>924</v>
      </c>
      <c r="D22334" s="449">
        <v>0</v>
      </c>
      <c r="E22334" s="453">
        <v>6.9790000000000001</v>
      </c>
      <c r="F22334" s="453">
        <v>1085.5219999999999</v>
      </c>
    </row>
    <row r="22335" spans="1:6" ht="17.399999999999999" x14ac:dyDescent="0.25">
      <c r="A22335" s="53" t="s">
        <v>2823</v>
      </c>
      <c r="B22335" s="55" t="s">
        <v>2824</v>
      </c>
      <c r="C22335" s="62" t="s">
        <v>440</v>
      </c>
      <c r="D22335" s="450">
        <v>0</v>
      </c>
      <c r="E22335" s="454">
        <v>45.823</v>
      </c>
      <c r="F22335" s="454">
        <v>7033.415</v>
      </c>
    </row>
    <row r="22336" spans="1:6" ht="17.399999999999999" x14ac:dyDescent="0.25">
      <c r="A22336" s="52" t="s">
        <v>330</v>
      </c>
      <c r="B22336" s="54" t="s">
        <v>1205</v>
      </c>
      <c r="C22336" s="61" t="s">
        <v>487</v>
      </c>
      <c r="D22336" s="449">
        <v>0</v>
      </c>
      <c r="E22336" s="453">
        <v>6.1619999999999999</v>
      </c>
      <c r="F22336" s="453">
        <v>45484.586000000003</v>
      </c>
    </row>
    <row r="22337" spans="1:6" ht="17.399999999999999" x14ac:dyDescent="0.25">
      <c r="A22337" s="53" t="s">
        <v>330</v>
      </c>
      <c r="B22337" s="55" t="s">
        <v>1205</v>
      </c>
      <c r="C22337" s="62" t="s">
        <v>483</v>
      </c>
      <c r="D22337" s="450">
        <v>0</v>
      </c>
      <c r="E22337" s="454">
        <v>9.8049999999999997</v>
      </c>
      <c r="F22337" s="454">
        <v>44510.714</v>
      </c>
    </row>
    <row r="22338" spans="1:6" ht="17.399999999999999" x14ac:dyDescent="0.25">
      <c r="A22338" s="52" t="s">
        <v>330</v>
      </c>
      <c r="B22338" s="54" t="s">
        <v>1205</v>
      </c>
      <c r="C22338" s="61" t="s">
        <v>443</v>
      </c>
      <c r="D22338" s="449">
        <v>0</v>
      </c>
      <c r="E22338" s="453">
        <v>137.83799999999999</v>
      </c>
      <c r="F22338" s="453">
        <v>12777.814</v>
      </c>
    </row>
    <row r="22339" spans="1:6" ht="17.399999999999999" x14ac:dyDescent="0.25">
      <c r="A22339" s="59" t="s">
        <v>330</v>
      </c>
      <c r="B22339" s="57" t="s">
        <v>1205</v>
      </c>
      <c r="C22339" s="143" t="s">
        <v>489</v>
      </c>
      <c r="D22339" s="451">
        <v>0</v>
      </c>
      <c r="E22339" s="455">
        <v>68.16</v>
      </c>
      <c r="F22339" s="455">
        <v>9110.1769999999997</v>
      </c>
    </row>
    <row r="22340" spans="1:6" ht="17.399999999999999" x14ac:dyDescent="0.25">
      <c r="A22340" s="52" t="s">
        <v>330</v>
      </c>
      <c r="B22340" s="54" t="s">
        <v>1205</v>
      </c>
      <c r="C22340" s="61" t="s">
        <v>455</v>
      </c>
      <c r="D22340" s="449">
        <v>0</v>
      </c>
      <c r="E22340" s="453">
        <v>531.96799999999996</v>
      </c>
      <c r="F22340" s="453">
        <v>8931.2620000000006</v>
      </c>
    </row>
    <row r="22341" spans="1:6" ht="17.399999999999999" x14ac:dyDescent="0.25">
      <c r="A22341" s="53" t="s">
        <v>330</v>
      </c>
      <c r="B22341" s="55" t="s">
        <v>1205</v>
      </c>
      <c r="C22341" s="62" t="s">
        <v>503</v>
      </c>
      <c r="D22341" s="450">
        <v>0</v>
      </c>
      <c r="E22341" s="454">
        <v>187.29</v>
      </c>
      <c r="F22341" s="454">
        <v>6023.0479999999998</v>
      </c>
    </row>
    <row r="22342" spans="1:6" ht="17.399999999999999" x14ac:dyDescent="0.25">
      <c r="A22342" s="52" t="s">
        <v>330</v>
      </c>
      <c r="B22342" s="54" t="s">
        <v>1205</v>
      </c>
      <c r="C22342" s="61" t="s">
        <v>457</v>
      </c>
      <c r="D22342" s="449">
        <v>0</v>
      </c>
      <c r="E22342" s="453">
        <v>2.2389999999999999</v>
      </c>
      <c r="F22342" s="453">
        <v>5564.6490000000003</v>
      </c>
    </row>
    <row r="22343" spans="1:6" ht="17.399999999999999" x14ac:dyDescent="0.25">
      <c r="A22343" s="59" t="s">
        <v>330</v>
      </c>
      <c r="B22343" s="57" t="s">
        <v>1205</v>
      </c>
      <c r="C22343" s="143" t="s">
        <v>511</v>
      </c>
      <c r="D22343" s="451">
        <v>0</v>
      </c>
      <c r="E22343" s="455">
        <v>76.099999999999994</v>
      </c>
      <c r="F22343" s="455">
        <v>3439.64</v>
      </c>
    </row>
    <row r="22344" spans="1:6" ht="17.399999999999999" x14ac:dyDescent="0.25">
      <c r="A22344" s="58" t="s">
        <v>330</v>
      </c>
      <c r="B22344" s="56" t="s">
        <v>1205</v>
      </c>
      <c r="C22344" s="142" t="s">
        <v>488</v>
      </c>
      <c r="D22344" s="452">
        <v>0</v>
      </c>
      <c r="E22344" s="456">
        <v>73.805999999999997</v>
      </c>
      <c r="F22344" s="456">
        <v>1966.673</v>
      </c>
    </row>
    <row r="22345" spans="1:6" ht="17.399999999999999" x14ac:dyDescent="0.25">
      <c r="A22345" s="53" t="s">
        <v>330</v>
      </c>
      <c r="B22345" s="55" t="s">
        <v>1205</v>
      </c>
      <c r="C22345" s="62" t="s">
        <v>439</v>
      </c>
      <c r="D22345" s="450">
        <v>0</v>
      </c>
      <c r="E22345" s="454">
        <v>25.393000000000001</v>
      </c>
      <c r="F22345" s="454">
        <v>1372.6759999999999</v>
      </c>
    </row>
    <row r="22346" spans="1:6" ht="17.399999999999999" x14ac:dyDescent="0.25">
      <c r="A22346" s="58" t="s">
        <v>330</v>
      </c>
      <c r="B22346" s="56" t="s">
        <v>1205</v>
      </c>
      <c r="C22346" s="142" t="s">
        <v>481</v>
      </c>
      <c r="D22346" s="452">
        <v>0</v>
      </c>
      <c r="E22346" s="456">
        <v>58.121000000000002</v>
      </c>
      <c r="F22346" s="456">
        <v>1165.662</v>
      </c>
    </row>
    <row r="22347" spans="1:6" ht="17.399999999999999" x14ac:dyDescent="0.25">
      <c r="A22347" s="53" t="s">
        <v>330</v>
      </c>
      <c r="B22347" s="55" t="s">
        <v>1205</v>
      </c>
      <c r="C22347" s="62" t="s">
        <v>440</v>
      </c>
      <c r="D22347" s="450">
        <v>0</v>
      </c>
      <c r="E22347" s="454">
        <v>73.286000000000001</v>
      </c>
      <c r="F22347" s="454">
        <v>2815.5889999999999</v>
      </c>
    </row>
    <row r="22348" spans="1:6" ht="17.399999999999999" x14ac:dyDescent="0.25">
      <c r="A22348" s="52" t="s">
        <v>6359</v>
      </c>
      <c r="B22348" s="54" t="s">
        <v>2825</v>
      </c>
      <c r="C22348" s="61" t="s">
        <v>487</v>
      </c>
      <c r="D22348" s="449">
        <v>0</v>
      </c>
      <c r="E22348" s="453">
        <v>12.709</v>
      </c>
      <c r="F22348" s="453">
        <v>52656.95</v>
      </c>
    </row>
    <row r="22349" spans="1:6" ht="17.399999999999999" x14ac:dyDescent="0.25">
      <c r="A22349" s="53" t="s">
        <v>6359</v>
      </c>
      <c r="B22349" s="55" t="s">
        <v>2825</v>
      </c>
      <c r="C22349" s="62" t="s">
        <v>455</v>
      </c>
      <c r="D22349" s="450">
        <v>0</v>
      </c>
      <c r="E22349" s="454">
        <v>723.78899999999999</v>
      </c>
      <c r="F22349" s="454">
        <v>18544.276999999998</v>
      </c>
    </row>
    <row r="22350" spans="1:6" ht="17.399999999999999" x14ac:dyDescent="0.25">
      <c r="A22350" s="52" t="s">
        <v>6359</v>
      </c>
      <c r="B22350" s="54" t="s">
        <v>2825</v>
      </c>
      <c r="C22350" s="61" t="s">
        <v>447</v>
      </c>
      <c r="D22350" s="449">
        <v>0</v>
      </c>
      <c r="E22350" s="453">
        <v>13.223000000000001</v>
      </c>
      <c r="F22350" s="453">
        <v>17625.269</v>
      </c>
    </row>
    <row r="22351" spans="1:6" ht="17.399999999999999" x14ac:dyDescent="0.25">
      <c r="A22351" s="53" t="s">
        <v>6359</v>
      </c>
      <c r="B22351" s="55" t="s">
        <v>2825</v>
      </c>
      <c r="C22351" s="62" t="s">
        <v>443</v>
      </c>
      <c r="D22351" s="450">
        <v>0</v>
      </c>
      <c r="E22351" s="454">
        <v>41.313000000000002</v>
      </c>
      <c r="F22351" s="454">
        <v>6704.4340000000002</v>
      </c>
    </row>
    <row r="22352" spans="1:6" ht="17.399999999999999" x14ac:dyDescent="0.25">
      <c r="A22352" s="58" t="s">
        <v>6359</v>
      </c>
      <c r="B22352" s="56" t="s">
        <v>2825</v>
      </c>
      <c r="C22352" s="142" t="s">
        <v>489</v>
      </c>
      <c r="D22352" s="452">
        <v>0</v>
      </c>
      <c r="E22352" s="456">
        <v>39.601999999999997</v>
      </c>
      <c r="F22352" s="456">
        <v>5813.6279999999997</v>
      </c>
    </row>
    <row r="22353" spans="1:6" ht="17.399999999999999" x14ac:dyDescent="0.25">
      <c r="A22353" s="59" t="s">
        <v>6359</v>
      </c>
      <c r="B22353" s="57" t="s">
        <v>2825</v>
      </c>
      <c r="C22353" s="143" t="s">
        <v>481</v>
      </c>
      <c r="D22353" s="451">
        <v>0</v>
      </c>
      <c r="E22353" s="455">
        <v>12.997</v>
      </c>
      <c r="F22353" s="455">
        <v>5177.7460000000001</v>
      </c>
    </row>
    <row r="22354" spans="1:6" ht="17.399999999999999" x14ac:dyDescent="0.25">
      <c r="A22354" s="52" t="s">
        <v>6359</v>
      </c>
      <c r="B22354" s="54" t="s">
        <v>2825</v>
      </c>
      <c r="C22354" s="61" t="s">
        <v>463</v>
      </c>
      <c r="D22354" s="449">
        <v>0</v>
      </c>
      <c r="E22354" s="453">
        <v>90.343999999999994</v>
      </c>
      <c r="F22354" s="453">
        <v>3382.5309999999999</v>
      </c>
    </row>
    <row r="22355" spans="1:6" ht="17.399999999999999" x14ac:dyDescent="0.25">
      <c r="A22355" s="59" t="s">
        <v>6359</v>
      </c>
      <c r="B22355" s="57" t="s">
        <v>2825</v>
      </c>
      <c r="C22355" s="143" t="s">
        <v>444</v>
      </c>
      <c r="D22355" s="451">
        <v>0</v>
      </c>
      <c r="E22355" s="455">
        <v>8.0559999999999992</v>
      </c>
      <c r="F22355" s="455">
        <v>1828.836</v>
      </c>
    </row>
    <row r="22356" spans="1:6" ht="17.399999999999999" x14ac:dyDescent="0.25">
      <c r="A22356" s="58" t="s">
        <v>6359</v>
      </c>
      <c r="B22356" s="56" t="s">
        <v>2825</v>
      </c>
      <c r="C22356" s="142" t="s">
        <v>498</v>
      </c>
      <c r="D22356" s="452">
        <v>0</v>
      </c>
      <c r="E22356" s="456">
        <v>12.621</v>
      </c>
      <c r="F22356" s="456">
        <v>1231.9780000000001</v>
      </c>
    </row>
    <row r="22357" spans="1:6" ht="17.399999999999999" x14ac:dyDescent="0.25">
      <c r="A22357" s="59" t="s">
        <v>6359</v>
      </c>
      <c r="B22357" s="57" t="s">
        <v>2825</v>
      </c>
      <c r="C22357" s="143" t="s">
        <v>465</v>
      </c>
      <c r="D22357" s="451">
        <v>0</v>
      </c>
      <c r="E22357" s="455">
        <v>0.72</v>
      </c>
      <c r="F22357" s="455">
        <v>1149.183</v>
      </c>
    </row>
    <row r="22358" spans="1:6" ht="17.399999999999999" x14ac:dyDescent="0.25">
      <c r="A22358" s="58" t="s">
        <v>6359</v>
      </c>
      <c r="B22358" s="56" t="s">
        <v>2825</v>
      </c>
      <c r="C22358" s="142" t="s">
        <v>440</v>
      </c>
      <c r="D22358" s="452">
        <v>0</v>
      </c>
      <c r="E22358" s="456">
        <v>50.417999999999999</v>
      </c>
      <c r="F22358" s="456">
        <v>3949.2820000000002</v>
      </c>
    </row>
    <row r="22359" spans="1:6" ht="17.399999999999999" x14ac:dyDescent="0.25">
      <c r="A22359" s="53" t="s">
        <v>6360</v>
      </c>
      <c r="B22359" s="55" t="s">
        <v>2826</v>
      </c>
      <c r="C22359" s="62" t="s">
        <v>462</v>
      </c>
      <c r="D22359" s="450">
        <v>0</v>
      </c>
      <c r="E22359" s="454">
        <v>158.36699999999999</v>
      </c>
      <c r="F22359" s="454">
        <v>12180.096</v>
      </c>
    </row>
    <row r="22360" spans="1:6" ht="17.399999999999999" x14ac:dyDescent="0.25">
      <c r="A22360" s="52" t="s">
        <v>6360</v>
      </c>
      <c r="B22360" s="54" t="s">
        <v>2826</v>
      </c>
      <c r="C22360" s="61" t="s">
        <v>455</v>
      </c>
      <c r="D22360" s="449">
        <v>0</v>
      </c>
      <c r="E22360" s="453">
        <v>184.72300000000001</v>
      </c>
      <c r="F22360" s="453">
        <v>5241.8540000000003</v>
      </c>
    </row>
    <row r="22361" spans="1:6" ht="17.399999999999999" x14ac:dyDescent="0.25">
      <c r="A22361" s="59" t="s">
        <v>6360</v>
      </c>
      <c r="B22361" s="57" t="s">
        <v>2826</v>
      </c>
      <c r="C22361" s="143" t="s">
        <v>443</v>
      </c>
      <c r="D22361" s="451">
        <v>0</v>
      </c>
      <c r="E22361" s="455">
        <v>62.844000000000001</v>
      </c>
      <c r="F22361" s="455">
        <v>4754.3119999999999</v>
      </c>
    </row>
    <row r="22362" spans="1:6" ht="17.399999999999999" x14ac:dyDescent="0.25">
      <c r="A22362" s="58" t="s">
        <v>6360</v>
      </c>
      <c r="B22362" s="56" t="s">
        <v>2826</v>
      </c>
      <c r="C22362" s="142" t="s">
        <v>447</v>
      </c>
      <c r="D22362" s="452">
        <v>0</v>
      </c>
      <c r="E22362" s="456">
        <v>23.058</v>
      </c>
      <c r="F22362" s="456">
        <v>2614.364</v>
      </c>
    </row>
    <row r="22363" spans="1:6" ht="17.399999999999999" x14ac:dyDescent="0.25">
      <c r="A22363" s="59" t="s">
        <v>6360</v>
      </c>
      <c r="B22363" s="57" t="s">
        <v>2826</v>
      </c>
      <c r="C22363" s="143" t="s">
        <v>488</v>
      </c>
      <c r="D22363" s="451">
        <v>0</v>
      </c>
      <c r="E22363" s="455">
        <v>71.308999999999997</v>
      </c>
      <c r="F22363" s="455">
        <v>1533.06</v>
      </c>
    </row>
    <row r="22364" spans="1:6" ht="17.399999999999999" x14ac:dyDescent="0.25">
      <c r="A22364" s="58" t="s">
        <v>6360</v>
      </c>
      <c r="B22364" s="56" t="s">
        <v>2826</v>
      </c>
      <c r="C22364" s="142" t="s">
        <v>489</v>
      </c>
      <c r="D22364" s="452">
        <v>0</v>
      </c>
      <c r="E22364" s="456">
        <v>19.315000000000001</v>
      </c>
      <c r="F22364" s="456">
        <v>1255.0930000000001</v>
      </c>
    </row>
    <row r="22365" spans="1:6" ht="17.399999999999999" x14ac:dyDescent="0.25">
      <c r="A22365" s="59" t="s">
        <v>6360</v>
      </c>
      <c r="B22365" s="57" t="s">
        <v>2826</v>
      </c>
      <c r="C22365" s="143" t="s">
        <v>439</v>
      </c>
      <c r="D22365" s="451">
        <v>0</v>
      </c>
      <c r="E22365" s="455">
        <v>27.231999999999999</v>
      </c>
      <c r="F22365" s="455">
        <v>1247.355</v>
      </c>
    </row>
    <row r="22366" spans="1:6" ht="17.399999999999999" x14ac:dyDescent="0.25">
      <c r="A22366" s="52" t="s">
        <v>6360</v>
      </c>
      <c r="B22366" s="54" t="s">
        <v>2826</v>
      </c>
      <c r="C22366" s="61" t="s">
        <v>463</v>
      </c>
      <c r="D22366" s="449">
        <v>0</v>
      </c>
      <c r="E22366" s="453">
        <v>4.0330000000000004</v>
      </c>
      <c r="F22366" s="453">
        <v>1225.3150000000001</v>
      </c>
    </row>
    <row r="22367" spans="1:6" ht="17.399999999999999" x14ac:dyDescent="0.25">
      <c r="A22367" s="53" t="s">
        <v>6360</v>
      </c>
      <c r="B22367" s="55" t="s">
        <v>2826</v>
      </c>
      <c r="C22367" s="62" t="s">
        <v>457</v>
      </c>
      <c r="D22367" s="450">
        <v>0</v>
      </c>
      <c r="E22367" s="454">
        <v>1.859</v>
      </c>
      <c r="F22367" s="454">
        <v>1219.394</v>
      </c>
    </row>
    <row r="22368" spans="1:6" ht="17.399999999999999" x14ac:dyDescent="0.25">
      <c r="A22368" s="58" t="s">
        <v>6360</v>
      </c>
      <c r="B22368" s="56" t="s">
        <v>2826</v>
      </c>
      <c r="C22368" s="142" t="s">
        <v>481</v>
      </c>
      <c r="D22368" s="452">
        <v>0</v>
      </c>
      <c r="E22368" s="456">
        <v>13.374000000000001</v>
      </c>
      <c r="F22368" s="456">
        <v>1049.441</v>
      </c>
    </row>
    <row r="22369" spans="1:6" ht="17.399999999999999" x14ac:dyDescent="0.25">
      <c r="A22369" s="53" t="s">
        <v>6360</v>
      </c>
      <c r="B22369" s="55" t="s">
        <v>2826</v>
      </c>
      <c r="C22369" s="62" t="s">
        <v>440</v>
      </c>
      <c r="D22369" s="450">
        <v>0</v>
      </c>
      <c r="E22369" s="454">
        <v>75.221000000000004</v>
      </c>
      <c r="F22369" s="454">
        <v>4319.4650000000001</v>
      </c>
    </row>
    <row r="22370" spans="1:6" ht="17.399999999999999" x14ac:dyDescent="0.25">
      <c r="A22370" s="52" t="s">
        <v>7245</v>
      </c>
      <c r="B22370" s="54" t="s">
        <v>7895</v>
      </c>
      <c r="C22370" s="61" t="s">
        <v>443</v>
      </c>
      <c r="D22370" s="449">
        <v>0</v>
      </c>
      <c r="E22370" s="453">
        <v>47.048999999999999</v>
      </c>
      <c r="F22370" s="453">
        <v>21575.203000000001</v>
      </c>
    </row>
    <row r="22371" spans="1:6" ht="17.399999999999999" x14ac:dyDescent="0.25">
      <c r="A22371" s="53" t="s">
        <v>7245</v>
      </c>
      <c r="B22371" s="55" t="s">
        <v>7895</v>
      </c>
      <c r="C22371" s="62" t="s">
        <v>444</v>
      </c>
      <c r="D22371" s="450">
        <v>0</v>
      </c>
      <c r="E22371" s="454">
        <v>5.1230000000000002</v>
      </c>
      <c r="F22371" s="454">
        <v>3270.8589999999999</v>
      </c>
    </row>
    <row r="22372" spans="1:6" ht="17.399999999999999" x14ac:dyDescent="0.25">
      <c r="A22372" s="58" t="s">
        <v>7245</v>
      </c>
      <c r="B22372" s="56" t="s">
        <v>7895</v>
      </c>
      <c r="C22372" s="142" t="s">
        <v>462</v>
      </c>
      <c r="D22372" s="452">
        <v>0</v>
      </c>
      <c r="E22372" s="456">
        <v>0.66700000000000004</v>
      </c>
      <c r="F22372" s="456">
        <v>3240.5880000000002</v>
      </c>
    </row>
    <row r="22373" spans="1:6" ht="17.399999999999999" x14ac:dyDescent="0.25">
      <c r="A22373" s="59" t="s">
        <v>7245</v>
      </c>
      <c r="B22373" s="57" t="s">
        <v>7895</v>
      </c>
      <c r="C22373" s="143" t="s">
        <v>445</v>
      </c>
      <c r="D22373" s="451">
        <v>0</v>
      </c>
      <c r="E22373" s="455">
        <v>1.292</v>
      </c>
      <c r="F22373" s="455">
        <v>3146.9079999999999</v>
      </c>
    </row>
    <row r="22374" spans="1:6" ht="17.399999999999999" x14ac:dyDescent="0.25">
      <c r="A22374" s="52" t="s">
        <v>7245</v>
      </c>
      <c r="B22374" s="54" t="s">
        <v>7895</v>
      </c>
      <c r="C22374" s="61" t="s">
        <v>455</v>
      </c>
      <c r="D22374" s="449">
        <v>0</v>
      </c>
      <c r="E22374" s="453">
        <v>19.504999999999999</v>
      </c>
      <c r="F22374" s="453">
        <v>1185.04</v>
      </c>
    </row>
    <row r="22375" spans="1:6" ht="17.399999999999999" x14ac:dyDescent="0.25">
      <c r="A22375" s="53" t="s">
        <v>7245</v>
      </c>
      <c r="B22375" s="55" t="s">
        <v>7895</v>
      </c>
      <c r="C22375" s="62" t="s">
        <v>477</v>
      </c>
      <c r="D22375" s="450">
        <v>0</v>
      </c>
      <c r="E22375" s="454">
        <v>3.9350000000000001</v>
      </c>
      <c r="F22375" s="454">
        <v>1157.6010000000001</v>
      </c>
    </row>
    <row r="22376" spans="1:6" ht="17.399999999999999" x14ac:dyDescent="0.25">
      <c r="A22376" s="52" t="s">
        <v>7245</v>
      </c>
      <c r="B22376" s="54" t="s">
        <v>7895</v>
      </c>
      <c r="C22376" s="61" t="s">
        <v>498</v>
      </c>
      <c r="D22376" s="449">
        <v>0</v>
      </c>
      <c r="E22376" s="453">
        <v>1.169</v>
      </c>
      <c r="F22376" s="453">
        <v>1020.842</v>
      </c>
    </row>
    <row r="22377" spans="1:6" ht="17.399999999999999" x14ac:dyDescent="0.25">
      <c r="A22377" s="53" t="s">
        <v>7245</v>
      </c>
      <c r="B22377" s="55" t="s">
        <v>7895</v>
      </c>
      <c r="C22377" s="62" t="s">
        <v>440</v>
      </c>
      <c r="D22377" s="450">
        <v>0</v>
      </c>
      <c r="E22377" s="454">
        <v>17.535</v>
      </c>
      <c r="F22377" s="454">
        <v>5809.7460000000001</v>
      </c>
    </row>
    <row r="22378" spans="1:6" ht="17.399999999999999" x14ac:dyDescent="0.25">
      <c r="A22378" s="58" t="s">
        <v>3830</v>
      </c>
      <c r="B22378" s="56" t="s">
        <v>1330</v>
      </c>
      <c r="C22378" s="142" t="s">
        <v>511</v>
      </c>
      <c r="D22378" s="452">
        <v>0</v>
      </c>
      <c r="E22378" s="456">
        <v>39.213999999999999</v>
      </c>
      <c r="F22378" s="456">
        <v>13402.502</v>
      </c>
    </row>
    <row r="22379" spans="1:6" ht="17.399999999999999" x14ac:dyDescent="0.25">
      <c r="A22379" s="59" t="s">
        <v>3830</v>
      </c>
      <c r="B22379" s="57" t="s">
        <v>1330</v>
      </c>
      <c r="C22379" s="143" t="s">
        <v>443</v>
      </c>
      <c r="D22379" s="451">
        <v>0</v>
      </c>
      <c r="E22379" s="455">
        <v>6.2649999999999997</v>
      </c>
      <c r="F22379" s="455">
        <v>6878.0569999999998</v>
      </c>
    </row>
    <row r="22380" spans="1:6" ht="17.399999999999999" x14ac:dyDescent="0.25">
      <c r="A22380" s="52" t="s">
        <v>3830</v>
      </c>
      <c r="B22380" s="54" t="s">
        <v>1330</v>
      </c>
      <c r="C22380" s="61" t="s">
        <v>455</v>
      </c>
      <c r="D22380" s="449">
        <v>0</v>
      </c>
      <c r="E22380" s="453">
        <v>72.355999999999995</v>
      </c>
      <c r="F22380" s="453">
        <v>4292.5940000000001</v>
      </c>
    </row>
    <row r="22381" spans="1:6" ht="17.399999999999999" x14ac:dyDescent="0.25">
      <c r="A22381" s="59" t="s">
        <v>3830</v>
      </c>
      <c r="B22381" s="57" t="s">
        <v>1330</v>
      </c>
      <c r="C22381" s="143" t="s">
        <v>498</v>
      </c>
      <c r="D22381" s="451">
        <v>0</v>
      </c>
      <c r="E22381" s="455">
        <v>8.6229999999999993</v>
      </c>
      <c r="F22381" s="455">
        <v>2979.53</v>
      </c>
    </row>
    <row r="22382" spans="1:6" ht="17.399999999999999" x14ac:dyDescent="0.25">
      <c r="A22382" s="52" t="s">
        <v>3830</v>
      </c>
      <c r="B22382" s="54" t="s">
        <v>1330</v>
      </c>
      <c r="C22382" s="61" t="s">
        <v>445</v>
      </c>
      <c r="D22382" s="449">
        <v>0</v>
      </c>
      <c r="E22382" s="453">
        <v>1.748</v>
      </c>
      <c r="F22382" s="453">
        <v>2900.933</v>
      </c>
    </row>
    <row r="22383" spans="1:6" ht="17.399999999999999" x14ac:dyDescent="0.25">
      <c r="A22383" s="59" t="s">
        <v>3830</v>
      </c>
      <c r="B22383" s="57" t="s">
        <v>1330</v>
      </c>
      <c r="C22383" s="143" t="s">
        <v>439</v>
      </c>
      <c r="D22383" s="451">
        <v>0</v>
      </c>
      <c r="E22383" s="455">
        <v>14.388</v>
      </c>
      <c r="F22383" s="455">
        <v>2471.846</v>
      </c>
    </row>
    <row r="22384" spans="1:6" ht="17.399999999999999" x14ac:dyDescent="0.25">
      <c r="A22384" s="58" t="s">
        <v>3830</v>
      </c>
      <c r="B22384" s="56" t="s">
        <v>1330</v>
      </c>
      <c r="C22384" s="142" t="s">
        <v>444</v>
      </c>
      <c r="D22384" s="452">
        <v>0</v>
      </c>
      <c r="E22384" s="456">
        <v>2.032</v>
      </c>
      <c r="F22384" s="456">
        <v>2178.123</v>
      </c>
    </row>
    <row r="22385" spans="1:6" ht="17.399999999999999" x14ac:dyDescent="0.25">
      <c r="A22385" s="53" t="s">
        <v>3830</v>
      </c>
      <c r="B22385" s="55" t="s">
        <v>1330</v>
      </c>
      <c r="C22385" s="62" t="s">
        <v>460</v>
      </c>
      <c r="D22385" s="450">
        <v>0</v>
      </c>
      <c r="E22385" s="454">
        <v>12.218</v>
      </c>
      <c r="F22385" s="454">
        <v>1567.1030000000001</v>
      </c>
    </row>
    <row r="22386" spans="1:6" ht="17.399999999999999" x14ac:dyDescent="0.25">
      <c r="A22386" s="52" t="s">
        <v>3830</v>
      </c>
      <c r="B22386" s="54" t="s">
        <v>1330</v>
      </c>
      <c r="C22386" s="61" t="s">
        <v>501</v>
      </c>
      <c r="D22386" s="449">
        <v>0</v>
      </c>
      <c r="E22386" s="453">
        <v>4.2750000000000004</v>
      </c>
      <c r="F22386" s="453">
        <v>1497.893</v>
      </c>
    </row>
    <row r="22387" spans="1:6" ht="17.399999999999999" x14ac:dyDescent="0.25">
      <c r="A22387" s="53" t="s">
        <v>3830</v>
      </c>
      <c r="B22387" s="55" t="s">
        <v>1330</v>
      </c>
      <c r="C22387" s="62" t="s">
        <v>462</v>
      </c>
      <c r="D22387" s="450">
        <v>0</v>
      </c>
      <c r="E22387" s="454">
        <v>5.6689999999999996</v>
      </c>
      <c r="F22387" s="454">
        <v>1449.9960000000001</v>
      </c>
    </row>
    <row r="22388" spans="1:6" ht="17.399999999999999" x14ac:dyDescent="0.25">
      <c r="A22388" s="58" t="s">
        <v>3830</v>
      </c>
      <c r="B22388" s="56" t="s">
        <v>1330</v>
      </c>
      <c r="C22388" s="142" t="s">
        <v>465</v>
      </c>
      <c r="D22388" s="452">
        <v>0</v>
      </c>
      <c r="E22388" s="456">
        <v>0.30099999999999999</v>
      </c>
      <c r="F22388" s="456">
        <v>1203.317</v>
      </c>
    </row>
    <row r="22389" spans="1:6" ht="17.399999999999999" x14ac:dyDescent="0.25">
      <c r="A22389" s="59" t="s">
        <v>3830</v>
      </c>
      <c r="B22389" s="57" t="s">
        <v>1330</v>
      </c>
      <c r="C22389" s="143" t="s">
        <v>463</v>
      </c>
      <c r="D22389" s="451">
        <v>0</v>
      </c>
      <c r="E22389" s="455">
        <v>17.22</v>
      </c>
      <c r="F22389" s="455">
        <v>1130.0889999999999</v>
      </c>
    </row>
    <row r="22390" spans="1:6" ht="17.399999999999999" x14ac:dyDescent="0.25">
      <c r="A22390" s="58" t="s">
        <v>3830</v>
      </c>
      <c r="B22390" s="56" t="s">
        <v>1330</v>
      </c>
      <c r="C22390" s="142" t="s">
        <v>440</v>
      </c>
      <c r="D22390" s="452">
        <v>0</v>
      </c>
      <c r="E22390" s="456">
        <v>17.282</v>
      </c>
      <c r="F22390" s="456">
        <v>4247.8429999999998</v>
      </c>
    </row>
    <row r="22391" spans="1:6" ht="17.399999999999999" x14ac:dyDescent="0.25">
      <c r="A22391" s="53" t="s">
        <v>437</v>
      </c>
      <c r="B22391" s="55" t="s">
        <v>1331</v>
      </c>
      <c r="C22391" s="62" t="s">
        <v>443</v>
      </c>
      <c r="D22391" s="450">
        <v>0</v>
      </c>
      <c r="E22391" s="454">
        <v>222.56</v>
      </c>
      <c r="F22391" s="454">
        <v>129891.552</v>
      </c>
    </row>
    <row r="22392" spans="1:6" ht="17.399999999999999" x14ac:dyDescent="0.25">
      <c r="A22392" s="58" t="s">
        <v>437</v>
      </c>
      <c r="B22392" s="56" t="s">
        <v>1331</v>
      </c>
      <c r="C22392" s="142" t="s">
        <v>501</v>
      </c>
      <c r="D22392" s="452">
        <v>0</v>
      </c>
      <c r="E22392" s="456">
        <v>15.614000000000001</v>
      </c>
      <c r="F22392" s="456">
        <v>42209.824000000001</v>
      </c>
    </row>
    <row r="22393" spans="1:6" ht="17.399999999999999" x14ac:dyDescent="0.25">
      <c r="A22393" s="53" t="s">
        <v>437</v>
      </c>
      <c r="B22393" s="55" t="s">
        <v>1331</v>
      </c>
      <c r="C22393" s="62" t="s">
        <v>462</v>
      </c>
      <c r="D22393" s="450">
        <v>0</v>
      </c>
      <c r="E22393" s="454">
        <v>58.381999999999998</v>
      </c>
      <c r="F22393" s="454">
        <v>40344.078000000001</v>
      </c>
    </row>
    <row r="22394" spans="1:6" ht="17.399999999999999" x14ac:dyDescent="0.25">
      <c r="A22394" s="52" t="s">
        <v>437</v>
      </c>
      <c r="B22394" s="54" t="s">
        <v>1331</v>
      </c>
      <c r="C22394" s="61" t="s">
        <v>498</v>
      </c>
      <c r="D22394" s="449">
        <v>0</v>
      </c>
      <c r="E22394" s="453">
        <v>103.71599999999999</v>
      </c>
      <c r="F22394" s="453">
        <v>38985.654000000002</v>
      </c>
    </row>
    <row r="22395" spans="1:6" ht="17.399999999999999" x14ac:dyDescent="0.25">
      <c r="A22395" s="53" t="s">
        <v>437</v>
      </c>
      <c r="B22395" s="55" t="s">
        <v>1331</v>
      </c>
      <c r="C22395" s="62" t="s">
        <v>444</v>
      </c>
      <c r="D22395" s="450">
        <v>0</v>
      </c>
      <c r="E22395" s="454">
        <v>29.2</v>
      </c>
      <c r="F22395" s="454">
        <v>20018.687999999998</v>
      </c>
    </row>
    <row r="22396" spans="1:6" ht="17.399999999999999" x14ac:dyDescent="0.25">
      <c r="A22396" s="52" t="s">
        <v>437</v>
      </c>
      <c r="B22396" s="54" t="s">
        <v>1331</v>
      </c>
      <c r="C22396" s="61" t="s">
        <v>439</v>
      </c>
      <c r="D22396" s="449">
        <v>0</v>
      </c>
      <c r="E22396" s="453">
        <v>85.149000000000001</v>
      </c>
      <c r="F22396" s="453">
        <v>18933.531999999999</v>
      </c>
    </row>
    <row r="22397" spans="1:6" ht="17.399999999999999" x14ac:dyDescent="0.25">
      <c r="A22397" s="53" t="s">
        <v>437</v>
      </c>
      <c r="B22397" s="55" t="s">
        <v>1331</v>
      </c>
      <c r="C22397" s="62" t="s">
        <v>455</v>
      </c>
      <c r="D22397" s="450">
        <v>0</v>
      </c>
      <c r="E22397" s="454">
        <v>246.61199999999999</v>
      </c>
      <c r="F22397" s="454">
        <v>12767.39</v>
      </c>
    </row>
    <row r="22398" spans="1:6" ht="17.399999999999999" x14ac:dyDescent="0.25">
      <c r="A22398" s="52" t="s">
        <v>437</v>
      </c>
      <c r="B22398" s="54" t="s">
        <v>1331</v>
      </c>
      <c r="C22398" s="61" t="s">
        <v>511</v>
      </c>
      <c r="D22398" s="449">
        <v>0</v>
      </c>
      <c r="E22398" s="453">
        <v>30.288</v>
      </c>
      <c r="F22398" s="453">
        <v>11723.7</v>
      </c>
    </row>
    <row r="22399" spans="1:6" ht="17.399999999999999" x14ac:dyDescent="0.25">
      <c r="A22399" s="59" t="s">
        <v>437</v>
      </c>
      <c r="B22399" s="57" t="s">
        <v>1331</v>
      </c>
      <c r="C22399" s="143" t="s">
        <v>471</v>
      </c>
      <c r="D22399" s="451">
        <v>0</v>
      </c>
      <c r="E22399" s="455">
        <v>32.036999999999999</v>
      </c>
      <c r="F22399" s="455">
        <v>9055.9009999999998</v>
      </c>
    </row>
    <row r="22400" spans="1:6" ht="17.399999999999999" x14ac:dyDescent="0.25">
      <c r="A22400" s="52" t="s">
        <v>437</v>
      </c>
      <c r="B22400" s="54" t="s">
        <v>1331</v>
      </c>
      <c r="C22400" s="61" t="s">
        <v>477</v>
      </c>
      <c r="D22400" s="449">
        <v>0</v>
      </c>
      <c r="E22400" s="453">
        <v>64.971999999999994</v>
      </c>
      <c r="F22400" s="453">
        <v>8879.4140000000007</v>
      </c>
    </row>
    <row r="22401" spans="1:6" ht="17.399999999999999" x14ac:dyDescent="0.25">
      <c r="A22401" s="53" t="s">
        <v>437</v>
      </c>
      <c r="B22401" s="55" t="s">
        <v>1331</v>
      </c>
      <c r="C22401" s="62" t="s">
        <v>457</v>
      </c>
      <c r="D22401" s="450">
        <v>0</v>
      </c>
      <c r="E22401" s="454">
        <v>11.773999999999999</v>
      </c>
      <c r="F22401" s="454">
        <v>8478.3349999999991</v>
      </c>
    </row>
    <row r="22402" spans="1:6" ht="17.399999999999999" x14ac:dyDescent="0.25">
      <c r="A22402" s="52" t="s">
        <v>437</v>
      </c>
      <c r="B22402" s="54" t="s">
        <v>1331</v>
      </c>
      <c r="C22402" s="61" t="s">
        <v>492</v>
      </c>
      <c r="D22402" s="449">
        <v>0</v>
      </c>
      <c r="E22402" s="453">
        <v>21.393000000000001</v>
      </c>
      <c r="F22402" s="453">
        <v>7095.1369999999997</v>
      </c>
    </row>
    <row r="22403" spans="1:6" ht="17.399999999999999" x14ac:dyDescent="0.25">
      <c r="A22403" s="53" t="s">
        <v>437</v>
      </c>
      <c r="B22403" s="55" t="s">
        <v>1331</v>
      </c>
      <c r="C22403" s="62" t="s">
        <v>446</v>
      </c>
      <c r="D22403" s="450">
        <v>0</v>
      </c>
      <c r="E22403" s="454">
        <v>5.516</v>
      </c>
      <c r="F22403" s="454">
        <v>6323.3559999999998</v>
      </c>
    </row>
    <row r="22404" spans="1:6" ht="17.399999999999999" x14ac:dyDescent="0.25">
      <c r="A22404" s="58" t="s">
        <v>437</v>
      </c>
      <c r="B22404" s="56" t="s">
        <v>1331</v>
      </c>
      <c r="C22404" s="142" t="s">
        <v>489</v>
      </c>
      <c r="D22404" s="452">
        <v>0</v>
      </c>
      <c r="E22404" s="456">
        <v>133.929</v>
      </c>
      <c r="F22404" s="456">
        <v>5707.44</v>
      </c>
    </row>
    <row r="22405" spans="1:6" ht="17.399999999999999" x14ac:dyDescent="0.25">
      <c r="A22405" s="59" t="s">
        <v>437</v>
      </c>
      <c r="B22405" s="57" t="s">
        <v>1331</v>
      </c>
      <c r="C22405" s="143" t="s">
        <v>491</v>
      </c>
      <c r="D22405" s="451">
        <v>0</v>
      </c>
      <c r="E22405" s="455">
        <v>16.13</v>
      </c>
      <c r="F22405" s="455">
        <v>4456.51</v>
      </c>
    </row>
    <row r="22406" spans="1:6" ht="17.399999999999999" x14ac:dyDescent="0.25">
      <c r="A22406" s="58" t="s">
        <v>437</v>
      </c>
      <c r="B22406" s="56" t="s">
        <v>1331</v>
      </c>
      <c r="C22406" s="142" t="s">
        <v>463</v>
      </c>
      <c r="D22406" s="452">
        <v>0</v>
      </c>
      <c r="E22406" s="456">
        <v>85.146000000000001</v>
      </c>
      <c r="F22406" s="456">
        <v>3968.5129999999999</v>
      </c>
    </row>
    <row r="22407" spans="1:6" ht="17.399999999999999" x14ac:dyDescent="0.25">
      <c r="A22407" s="53" t="s">
        <v>437</v>
      </c>
      <c r="B22407" s="55" t="s">
        <v>1331</v>
      </c>
      <c r="C22407" s="62" t="s">
        <v>445</v>
      </c>
      <c r="D22407" s="450">
        <v>0</v>
      </c>
      <c r="E22407" s="454">
        <v>2.1339999999999999</v>
      </c>
      <c r="F22407" s="454">
        <v>2928.0680000000002</v>
      </c>
    </row>
    <row r="22408" spans="1:6" ht="17.399999999999999" x14ac:dyDescent="0.25">
      <c r="A22408" s="52" t="s">
        <v>437</v>
      </c>
      <c r="B22408" s="54" t="s">
        <v>1331</v>
      </c>
      <c r="C22408" s="61" t="s">
        <v>487</v>
      </c>
      <c r="D22408" s="449">
        <v>0</v>
      </c>
      <c r="E22408" s="453">
        <v>2.2869999999999999</v>
      </c>
      <c r="F22408" s="453">
        <v>2754.4740000000002</v>
      </c>
    </row>
    <row r="22409" spans="1:6" ht="17.399999999999999" x14ac:dyDescent="0.25">
      <c r="A22409" s="59" t="s">
        <v>437</v>
      </c>
      <c r="B22409" s="57" t="s">
        <v>1331</v>
      </c>
      <c r="C22409" s="143" t="s">
        <v>447</v>
      </c>
      <c r="D22409" s="451">
        <v>0</v>
      </c>
      <c r="E22409" s="455">
        <v>6.6920000000000002</v>
      </c>
      <c r="F22409" s="455">
        <v>2386.145</v>
      </c>
    </row>
    <row r="22410" spans="1:6" ht="17.399999999999999" x14ac:dyDescent="0.25">
      <c r="A22410" s="52" t="s">
        <v>437</v>
      </c>
      <c r="B22410" s="54" t="s">
        <v>1331</v>
      </c>
      <c r="C22410" s="61" t="s">
        <v>893</v>
      </c>
      <c r="D22410" s="449">
        <v>0</v>
      </c>
      <c r="E22410" s="453">
        <v>1.4359999999999999</v>
      </c>
      <c r="F22410" s="453">
        <v>2212.056</v>
      </c>
    </row>
    <row r="22411" spans="1:6" ht="17.399999999999999" x14ac:dyDescent="0.25">
      <c r="A22411" s="59" t="s">
        <v>437</v>
      </c>
      <c r="B22411" s="57" t="s">
        <v>1331</v>
      </c>
      <c r="C22411" s="143" t="s">
        <v>469</v>
      </c>
      <c r="D22411" s="451">
        <v>0</v>
      </c>
      <c r="E22411" s="455">
        <v>6.1349999999999998</v>
      </c>
      <c r="F22411" s="455">
        <v>1856.6559999999999</v>
      </c>
    </row>
    <row r="22412" spans="1:6" ht="17.399999999999999" x14ac:dyDescent="0.25">
      <c r="A22412" s="58" t="s">
        <v>437</v>
      </c>
      <c r="B22412" s="56" t="s">
        <v>1331</v>
      </c>
      <c r="C22412" s="142" t="s">
        <v>470</v>
      </c>
      <c r="D22412" s="452">
        <v>0</v>
      </c>
      <c r="E22412" s="456">
        <v>6.3120000000000003</v>
      </c>
      <c r="F22412" s="456">
        <v>1788.556</v>
      </c>
    </row>
    <row r="22413" spans="1:6" ht="17.399999999999999" x14ac:dyDescent="0.25">
      <c r="A22413" s="53" t="s">
        <v>437</v>
      </c>
      <c r="B22413" s="55" t="s">
        <v>1331</v>
      </c>
      <c r="C22413" s="62" t="s">
        <v>488</v>
      </c>
      <c r="D22413" s="450">
        <v>0</v>
      </c>
      <c r="E22413" s="454">
        <v>14.37</v>
      </c>
      <c r="F22413" s="454">
        <v>1437.5640000000001</v>
      </c>
    </row>
    <row r="22414" spans="1:6" ht="17.399999999999999" x14ac:dyDescent="0.25">
      <c r="A22414" s="52" t="s">
        <v>437</v>
      </c>
      <c r="B22414" s="54" t="s">
        <v>1331</v>
      </c>
      <c r="C22414" s="61" t="s">
        <v>440</v>
      </c>
      <c r="D22414" s="449">
        <v>0</v>
      </c>
      <c r="E22414" s="453">
        <v>53.631</v>
      </c>
      <c r="F22414" s="453">
        <v>5226.8639999999996</v>
      </c>
    </row>
    <row r="22415" spans="1:6" ht="17.399999999999999" x14ac:dyDescent="0.25">
      <c r="A22415" s="59" t="s">
        <v>331</v>
      </c>
      <c r="B22415" s="57" t="s">
        <v>1317</v>
      </c>
      <c r="C22415" s="143" t="s">
        <v>443</v>
      </c>
      <c r="D22415" s="451">
        <v>0</v>
      </c>
      <c r="E22415" s="455">
        <v>164.95599999999999</v>
      </c>
      <c r="F22415" s="455">
        <v>231480.092</v>
      </c>
    </row>
    <row r="22416" spans="1:6" ht="17.399999999999999" x14ac:dyDescent="0.25">
      <c r="A22416" s="52" t="s">
        <v>331</v>
      </c>
      <c r="B22416" s="54" t="s">
        <v>1317</v>
      </c>
      <c r="C22416" s="61" t="s">
        <v>498</v>
      </c>
      <c r="D22416" s="449">
        <v>0</v>
      </c>
      <c r="E22416" s="453">
        <v>98.828999999999994</v>
      </c>
      <c r="F22416" s="453">
        <v>63632.773000000001</v>
      </c>
    </row>
    <row r="22417" spans="1:6" ht="17.399999999999999" x14ac:dyDescent="0.25">
      <c r="A22417" s="59" t="s">
        <v>331</v>
      </c>
      <c r="B22417" s="57" t="s">
        <v>1317</v>
      </c>
      <c r="C22417" s="143" t="s">
        <v>455</v>
      </c>
      <c r="D22417" s="451">
        <v>0</v>
      </c>
      <c r="E22417" s="455">
        <v>947.96299999999997</v>
      </c>
      <c r="F22417" s="455">
        <v>42912.311999999998</v>
      </c>
    </row>
    <row r="22418" spans="1:6" ht="17.399999999999999" x14ac:dyDescent="0.25">
      <c r="A22418" s="58" t="s">
        <v>331</v>
      </c>
      <c r="B22418" s="56" t="s">
        <v>1317</v>
      </c>
      <c r="C22418" s="142" t="s">
        <v>444</v>
      </c>
      <c r="D22418" s="452">
        <v>0</v>
      </c>
      <c r="E22418" s="456">
        <v>56.603999999999999</v>
      </c>
      <c r="F22418" s="456">
        <v>32609.780999999999</v>
      </c>
    </row>
    <row r="22419" spans="1:6" ht="17.399999999999999" x14ac:dyDescent="0.25">
      <c r="A22419" s="59" t="s">
        <v>331</v>
      </c>
      <c r="B22419" s="57" t="s">
        <v>1317</v>
      </c>
      <c r="C22419" s="143" t="s">
        <v>445</v>
      </c>
      <c r="D22419" s="451">
        <v>0</v>
      </c>
      <c r="E22419" s="455">
        <v>38.161999999999999</v>
      </c>
      <c r="F22419" s="455">
        <v>26665.177</v>
      </c>
    </row>
    <row r="22420" spans="1:6" ht="17.399999999999999" x14ac:dyDescent="0.25">
      <c r="A22420" s="52" t="s">
        <v>331</v>
      </c>
      <c r="B22420" s="54" t="s">
        <v>1317</v>
      </c>
      <c r="C22420" s="61" t="s">
        <v>492</v>
      </c>
      <c r="D22420" s="449">
        <v>0</v>
      </c>
      <c r="E22420" s="453">
        <v>197.297</v>
      </c>
      <c r="F22420" s="453">
        <v>21243.484</v>
      </c>
    </row>
    <row r="22421" spans="1:6" ht="17.399999999999999" x14ac:dyDescent="0.25">
      <c r="A22421" s="59" t="s">
        <v>331</v>
      </c>
      <c r="B22421" s="57" t="s">
        <v>1317</v>
      </c>
      <c r="C22421" s="143" t="s">
        <v>897</v>
      </c>
      <c r="D22421" s="451">
        <v>0</v>
      </c>
      <c r="E22421" s="455">
        <v>34.659999999999997</v>
      </c>
      <c r="F22421" s="455">
        <v>19865.332999999999</v>
      </c>
    </row>
    <row r="22422" spans="1:6" ht="17.399999999999999" x14ac:dyDescent="0.25">
      <c r="A22422" s="58" t="s">
        <v>331</v>
      </c>
      <c r="B22422" s="56" t="s">
        <v>1317</v>
      </c>
      <c r="C22422" s="142" t="s">
        <v>462</v>
      </c>
      <c r="D22422" s="452">
        <v>0</v>
      </c>
      <c r="E22422" s="456">
        <v>48.768000000000001</v>
      </c>
      <c r="F22422" s="456">
        <v>19152.402999999998</v>
      </c>
    </row>
    <row r="22423" spans="1:6" ht="17.399999999999999" x14ac:dyDescent="0.25">
      <c r="A22423" s="53" t="s">
        <v>331</v>
      </c>
      <c r="B22423" s="55" t="s">
        <v>1317</v>
      </c>
      <c r="C22423" s="62" t="s">
        <v>501</v>
      </c>
      <c r="D22423" s="450">
        <v>0</v>
      </c>
      <c r="E22423" s="454">
        <v>60.305</v>
      </c>
      <c r="F22423" s="454">
        <v>18669.531999999999</v>
      </c>
    </row>
    <row r="22424" spans="1:6" ht="17.399999999999999" x14ac:dyDescent="0.25">
      <c r="A22424" s="52" t="s">
        <v>331</v>
      </c>
      <c r="B22424" s="54" t="s">
        <v>1317</v>
      </c>
      <c r="C22424" s="61" t="s">
        <v>447</v>
      </c>
      <c r="D22424" s="449">
        <v>0</v>
      </c>
      <c r="E22424" s="453">
        <v>104.998</v>
      </c>
      <c r="F22424" s="453">
        <v>17459.379000000001</v>
      </c>
    </row>
    <row r="22425" spans="1:6" ht="17.399999999999999" x14ac:dyDescent="0.25">
      <c r="A22425" s="53" t="s">
        <v>331</v>
      </c>
      <c r="B22425" s="55" t="s">
        <v>1317</v>
      </c>
      <c r="C22425" s="62" t="s">
        <v>457</v>
      </c>
      <c r="D22425" s="450">
        <v>0</v>
      </c>
      <c r="E22425" s="454">
        <v>22.916</v>
      </c>
      <c r="F22425" s="454">
        <v>11342.451999999999</v>
      </c>
    </row>
    <row r="22426" spans="1:6" ht="17.399999999999999" x14ac:dyDescent="0.25">
      <c r="A22426" s="58" t="s">
        <v>331</v>
      </c>
      <c r="B22426" s="56" t="s">
        <v>1317</v>
      </c>
      <c r="C22426" s="142" t="s">
        <v>464</v>
      </c>
      <c r="D22426" s="452">
        <v>0</v>
      </c>
      <c r="E22426" s="456">
        <v>1.9990000000000001</v>
      </c>
      <c r="F22426" s="456">
        <v>7972.5249999999996</v>
      </c>
    </row>
    <row r="22427" spans="1:6" ht="17.399999999999999" x14ac:dyDescent="0.25">
      <c r="A22427" s="59" t="s">
        <v>331</v>
      </c>
      <c r="B22427" s="57" t="s">
        <v>1317</v>
      </c>
      <c r="C22427" s="143" t="s">
        <v>487</v>
      </c>
      <c r="D22427" s="451">
        <v>0</v>
      </c>
      <c r="E22427" s="455">
        <v>3.1640000000000001</v>
      </c>
      <c r="F22427" s="455">
        <v>7611.6750000000002</v>
      </c>
    </row>
    <row r="22428" spans="1:6" ht="17.399999999999999" x14ac:dyDescent="0.25">
      <c r="A22428" s="52" t="s">
        <v>331</v>
      </c>
      <c r="B22428" s="54" t="s">
        <v>1317</v>
      </c>
      <c r="C22428" s="61" t="s">
        <v>439</v>
      </c>
      <c r="D22428" s="449">
        <v>0</v>
      </c>
      <c r="E22428" s="453">
        <v>18.510000000000002</v>
      </c>
      <c r="F22428" s="453">
        <v>5719.4070000000002</v>
      </c>
    </row>
    <row r="22429" spans="1:6" ht="17.399999999999999" x14ac:dyDescent="0.25">
      <c r="A22429" s="59" t="s">
        <v>331</v>
      </c>
      <c r="B22429" s="57" t="s">
        <v>1317</v>
      </c>
      <c r="C22429" s="143" t="s">
        <v>442</v>
      </c>
      <c r="D22429" s="451">
        <v>0</v>
      </c>
      <c r="E22429" s="455">
        <v>3.4409999999999998</v>
      </c>
      <c r="F22429" s="455">
        <v>5393.3140000000003</v>
      </c>
    </row>
    <row r="22430" spans="1:6" ht="17.399999999999999" x14ac:dyDescent="0.25">
      <c r="A22430" s="52" t="s">
        <v>331</v>
      </c>
      <c r="B22430" s="54" t="s">
        <v>1317</v>
      </c>
      <c r="C22430" s="61" t="s">
        <v>446</v>
      </c>
      <c r="D22430" s="449">
        <v>0</v>
      </c>
      <c r="E22430" s="453">
        <v>4.6440000000000001</v>
      </c>
      <c r="F22430" s="453">
        <v>5021.9290000000001</v>
      </c>
    </row>
    <row r="22431" spans="1:6" ht="17.399999999999999" x14ac:dyDescent="0.25">
      <c r="A22431" s="53" t="s">
        <v>331</v>
      </c>
      <c r="B22431" s="55" t="s">
        <v>1317</v>
      </c>
      <c r="C22431" s="62" t="s">
        <v>488</v>
      </c>
      <c r="D22431" s="450">
        <v>0</v>
      </c>
      <c r="E22431" s="454">
        <v>2.1779999999999999</v>
      </c>
      <c r="F22431" s="454">
        <v>5016.8549999999996</v>
      </c>
    </row>
    <row r="22432" spans="1:6" ht="17.399999999999999" x14ac:dyDescent="0.25">
      <c r="A22432" s="52" t="s">
        <v>331</v>
      </c>
      <c r="B22432" s="54" t="s">
        <v>1317</v>
      </c>
      <c r="C22432" s="61" t="s">
        <v>477</v>
      </c>
      <c r="D22432" s="449">
        <v>0</v>
      </c>
      <c r="E22432" s="453">
        <v>4.4589999999999996</v>
      </c>
      <c r="F22432" s="453">
        <v>4504.0150000000003</v>
      </c>
    </row>
    <row r="22433" spans="1:6" ht="17.399999999999999" x14ac:dyDescent="0.25">
      <c r="A22433" s="59" t="s">
        <v>331</v>
      </c>
      <c r="B22433" s="57" t="s">
        <v>1317</v>
      </c>
      <c r="C22433" s="143" t="s">
        <v>511</v>
      </c>
      <c r="D22433" s="451">
        <v>0</v>
      </c>
      <c r="E22433" s="455">
        <v>15.124000000000001</v>
      </c>
      <c r="F22433" s="455">
        <v>4120.3919999999998</v>
      </c>
    </row>
    <row r="22434" spans="1:6" ht="17.399999999999999" x14ac:dyDescent="0.25">
      <c r="A22434" s="58" t="s">
        <v>331</v>
      </c>
      <c r="B22434" s="56" t="s">
        <v>1317</v>
      </c>
      <c r="C22434" s="142" t="s">
        <v>479</v>
      </c>
      <c r="D22434" s="452">
        <v>0</v>
      </c>
      <c r="E22434" s="456">
        <v>22.763000000000002</v>
      </c>
      <c r="F22434" s="456">
        <v>3246.7170000000001</v>
      </c>
    </row>
    <row r="22435" spans="1:6" ht="17.399999999999999" x14ac:dyDescent="0.25">
      <c r="A22435" s="53" t="s">
        <v>331</v>
      </c>
      <c r="B22435" s="55" t="s">
        <v>1317</v>
      </c>
      <c r="C22435" s="62" t="s">
        <v>489</v>
      </c>
      <c r="D22435" s="450">
        <v>0</v>
      </c>
      <c r="E22435" s="454">
        <v>3.24</v>
      </c>
      <c r="F22435" s="454">
        <v>2513.9070000000002</v>
      </c>
    </row>
    <row r="22436" spans="1:6" ht="17.399999999999999" x14ac:dyDescent="0.25">
      <c r="A22436" s="58" t="s">
        <v>331</v>
      </c>
      <c r="B22436" s="56" t="s">
        <v>1317</v>
      </c>
      <c r="C22436" s="142" t="s">
        <v>472</v>
      </c>
      <c r="D22436" s="452">
        <v>0</v>
      </c>
      <c r="E22436" s="456">
        <v>3.3439999999999999</v>
      </c>
      <c r="F22436" s="456">
        <v>2218.0610000000001</v>
      </c>
    </row>
    <row r="22437" spans="1:6" ht="17.399999999999999" x14ac:dyDescent="0.25">
      <c r="A22437" s="53" t="s">
        <v>331</v>
      </c>
      <c r="B22437" s="55" t="s">
        <v>1317</v>
      </c>
      <c r="C22437" s="62" t="s">
        <v>481</v>
      </c>
      <c r="D22437" s="450">
        <v>0</v>
      </c>
      <c r="E22437" s="454">
        <v>3.476</v>
      </c>
      <c r="F22437" s="454">
        <v>2149.2289999999998</v>
      </c>
    </row>
    <row r="22438" spans="1:6" ht="17.399999999999999" x14ac:dyDescent="0.25">
      <c r="A22438" s="52" t="s">
        <v>331</v>
      </c>
      <c r="B22438" s="54" t="s">
        <v>1317</v>
      </c>
      <c r="C22438" s="61" t="s">
        <v>515</v>
      </c>
      <c r="D22438" s="449">
        <v>0</v>
      </c>
      <c r="E22438" s="453">
        <v>57.173999999999999</v>
      </c>
      <c r="F22438" s="453">
        <v>2131.4549999999999</v>
      </c>
    </row>
    <row r="22439" spans="1:6" ht="17.399999999999999" x14ac:dyDescent="0.25">
      <c r="A22439" s="53" t="s">
        <v>331</v>
      </c>
      <c r="B22439" s="55" t="s">
        <v>1317</v>
      </c>
      <c r="C22439" s="62" t="s">
        <v>470</v>
      </c>
      <c r="D22439" s="450">
        <v>0</v>
      </c>
      <c r="E22439" s="454">
        <v>6.0129999999999999</v>
      </c>
      <c r="F22439" s="454">
        <v>1875.2819999999999</v>
      </c>
    </row>
    <row r="22440" spans="1:6" ht="17.399999999999999" x14ac:dyDescent="0.25">
      <c r="A22440" s="58" t="s">
        <v>331</v>
      </c>
      <c r="B22440" s="56" t="s">
        <v>1317</v>
      </c>
      <c r="C22440" s="142" t="s">
        <v>463</v>
      </c>
      <c r="D22440" s="452">
        <v>0</v>
      </c>
      <c r="E22440" s="456">
        <v>22.352</v>
      </c>
      <c r="F22440" s="456">
        <v>1866.577</v>
      </c>
    </row>
    <row r="22441" spans="1:6" ht="17.399999999999999" x14ac:dyDescent="0.25">
      <c r="A22441" s="53" t="s">
        <v>331</v>
      </c>
      <c r="B22441" s="55" t="s">
        <v>1317</v>
      </c>
      <c r="C22441" s="62" t="s">
        <v>491</v>
      </c>
      <c r="D22441" s="450">
        <v>0</v>
      </c>
      <c r="E22441" s="454">
        <v>6.907</v>
      </c>
      <c r="F22441" s="454">
        <v>1693.4449999999999</v>
      </c>
    </row>
    <row r="22442" spans="1:6" ht="17.399999999999999" x14ac:dyDescent="0.25">
      <c r="A22442" s="52" t="s">
        <v>331</v>
      </c>
      <c r="B22442" s="54" t="s">
        <v>1317</v>
      </c>
      <c r="C22442" s="61" t="s">
        <v>478</v>
      </c>
      <c r="D22442" s="449">
        <v>0</v>
      </c>
      <c r="E22442" s="453">
        <v>6.0369999999999999</v>
      </c>
      <c r="F22442" s="453">
        <v>1638.229</v>
      </c>
    </row>
    <row r="22443" spans="1:6" ht="17.399999999999999" x14ac:dyDescent="0.25">
      <c r="A22443" s="53" t="s">
        <v>331</v>
      </c>
      <c r="B22443" s="55" t="s">
        <v>1317</v>
      </c>
      <c r="C22443" s="62" t="s">
        <v>471</v>
      </c>
      <c r="D22443" s="450">
        <v>0</v>
      </c>
      <c r="E22443" s="454">
        <v>25.228999999999999</v>
      </c>
      <c r="F22443" s="454">
        <v>1539.5630000000001</v>
      </c>
    </row>
    <row r="22444" spans="1:6" ht="17.399999999999999" x14ac:dyDescent="0.25">
      <c r="A22444" s="52" t="s">
        <v>331</v>
      </c>
      <c r="B22444" s="54" t="s">
        <v>1317</v>
      </c>
      <c r="C22444" s="61" t="s">
        <v>454</v>
      </c>
      <c r="D22444" s="449">
        <v>0</v>
      </c>
      <c r="E22444" s="453">
        <v>0.91300000000000003</v>
      </c>
      <c r="F22444" s="453">
        <v>1377.453</v>
      </c>
    </row>
    <row r="22445" spans="1:6" ht="17.399999999999999" x14ac:dyDescent="0.25">
      <c r="A22445" s="53" t="s">
        <v>331</v>
      </c>
      <c r="B22445" s="55" t="s">
        <v>1317</v>
      </c>
      <c r="C22445" s="62" t="s">
        <v>465</v>
      </c>
      <c r="D22445" s="450">
        <v>0</v>
      </c>
      <c r="E22445" s="454">
        <v>1.968</v>
      </c>
      <c r="F22445" s="454">
        <v>1327.3589999999999</v>
      </c>
    </row>
    <row r="22446" spans="1:6" ht="17.399999999999999" x14ac:dyDescent="0.25">
      <c r="A22446" s="58" t="s">
        <v>331</v>
      </c>
      <c r="B22446" s="56" t="s">
        <v>1317</v>
      </c>
      <c r="C22446" s="142" t="s">
        <v>920</v>
      </c>
      <c r="D22446" s="452">
        <v>0</v>
      </c>
      <c r="E22446" s="456">
        <v>0.621</v>
      </c>
      <c r="F22446" s="456">
        <v>1227.1489999999999</v>
      </c>
    </row>
    <row r="22447" spans="1:6" ht="17.399999999999999" x14ac:dyDescent="0.25">
      <c r="A22447" s="53" t="s">
        <v>331</v>
      </c>
      <c r="B22447" s="55" t="s">
        <v>1317</v>
      </c>
      <c r="C22447" s="62" t="s">
        <v>483</v>
      </c>
      <c r="D22447" s="450">
        <v>0</v>
      </c>
      <c r="E22447" s="454">
        <v>3.661</v>
      </c>
      <c r="F22447" s="454">
        <v>1117.904</v>
      </c>
    </row>
    <row r="22448" spans="1:6" ht="17.399999999999999" x14ac:dyDescent="0.25">
      <c r="A22448" s="52" t="s">
        <v>331</v>
      </c>
      <c r="B22448" s="54" t="s">
        <v>1317</v>
      </c>
      <c r="C22448" s="61" t="s">
        <v>440</v>
      </c>
      <c r="D22448" s="449">
        <v>0</v>
      </c>
      <c r="E22448" s="453">
        <v>61.156999999999996</v>
      </c>
      <c r="F22448" s="453">
        <v>6773.9009999999998</v>
      </c>
    </row>
    <row r="22449" spans="1:6" ht="17.399999999999999" x14ac:dyDescent="0.25">
      <c r="A22449" s="53" t="s">
        <v>7549</v>
      </c>
      <c r="B22449" s="55" t="s">
        <v>7896</v>
      </c>
      <c r="C22449" s="62" t="s">
        <v>487</v>
      </c>
      <c r="D22449" s="450">
        <v>0</v>
      </c>
      <c r="E22449" s="454">
        <v>3.351</v>
      </c>
      <c r="F22449" s="454">
        <v>14855.995999999999</v>
      </c>
    </row>
    <row r="22450" spans="1:6" ht="17.399999999999999" x14ac:dyDescent="0.25">
      <c r="A22450" s="52" t="s">
        <v>7549</v>
      </c>
      <c r="B22450" s="54" t="s">
        <v>7896</v>
      </c>
      <c r="C22450" s="61" t="s">
        <v>511</v>
      </c>
      <c r="D22450" s="449">
        <v>0</v>
      </c>
      <c r="E22450" s="453">
        <v>5.8360000000000003</v>
      </c>
      <c r="F22450" s="453">
        <v>10588.767</v>
      </c>
    </row>
    <row r="22451" spans="1:6" ht="17.399999999999999" x14ac:dyDescent="0.25">
      <c r="A22451" s="53" t="s">
        <v>7549</v>
      </c>
      <c r="B22451" s="55" t="s">
        <v>7896</v>
      </c>
      <c r="C22451" s="62" t="s">
        <v>444</v>
      </c>
      <c r="D22451" s="450">
        <v>0</v>
      </c>
      <c r="E22451" s="454">
        <v>29.946999999999999</v>
      </c>
      <c r="F22451" s="454">
        <v>6749.835</v>
      </c>
    </row>
    <row r="22452" spans="1:6" ht="17.399999999999999" x14ac:dyDescent="0.25">
      <c r="A22452" s="52" t="s">
        <v>7549</v>
      </c>
      <c r="B22452" s="54" t="s">
        <v>7896</v>
      </c>
      <c r="C22452" s="61" t="s">
        <v>907</v>
      </c>
      <c r="D22452" s="449">
        <v>0</v>
      </c>
      <c r="E22452" s="453">
        <v>11.127000000000001</v>
      </c>
      <c r="F22452" s="453">
        <v>4103.8209999999999</v>
      </c>
    </row>
    <row r="22453" spans="1:6" ht="17.399999999999999" x14ac:dyDescent="0.25">
      <c r="A22453" s="53" t="s">
        <v>7549</v>
      </c>
      <c r="B22453" s="55" t="s">
        <v>7896</v>
      </c>
      <c r="C22453" s="62" t="s">
        <v>443</v>
      </c>
      <c r="D22453" s="450">
        <v>0</v>
      </c>
      <c r="E22453" s="454">
        <v>4.5709999999999997</v>
      </c>
      <c r="F22453" s="454">
        <v>2738.4029999999998</v>
      </c>
    </row>
    <row r="22454" spans="1:6" ht="17.399999999999999" x14ac:dyDescent="0.25">
      <c r="A22454" s="58" t="s">
        <v>7549</v>
      </c>
      <c r="B22454" s="56" t="s">
        <v>7896</v>
      </c>
      <c r="C22454" s="142" t="s">
        <v>457</v>
      </c>
      <c r="D22454" s="452">
        <v>0</v>
      </c>
      <c r="E22454" s="456">
        <v>3.2629999999999999</v>
      </c>
      <c r="F22454" s="456">
        <v>1559.5139999999999</v>
      </c>
    </row>
    <row r="22455" spans="1:6" ht="17.399999999999999" x14ac:dyDescent="0.25">
      <c r="A22455" s="59" t="s">
        <v>7549</v>
      </c>
      <c r="B22455" s="57" t="s">
        <v>7896</v>
      </c>
      <c r="C22455" s="143" t="s">
        <v>481</v>
      </c>
      <c r="D22455" s="451">
        <v>0</v>
      </c>
      <c r="E22455" s="455">
        <v>1.2070000000000001</v>
      </c>
      <c r="F22455" s="455">
        <v>1519.3009999999999</v>
      </c>
    </row>
    <row r="22456" spans="1:6" ht="17.399999999999999" x14ac:dyDescent="0.25">
      <c r="A22456" s="58" t="s">
        <v>7549</v>
      </c>
      <c r="B22456" s="56" t="s">
        <v>7896</v>
      </c>
      <c r="C22456" s="142" t="s">
        <v>490</v>
      </c>
      <c r="D22456" s="452">
        <v>0</v>
      </c>
      <c r="E22456" s="456">
        <v>1.196</v>
      </c>
      <c r="F22456" s="456">
        <v>1287.5429999999999</v>
      </c>
    </row>
    <row r="22457" spans="1:6" ht="17.399999999999999" x14ac:dyDescent="0.25">
      <c r="A22457" s="59" t="s">
        <v>7549</v>
      </c>
      <c r="B22457" s="57" t="s">
        <v>7896</v>
      </c>
      <c r="C22457" s="143" t="s">
        <v>440</v>
      </c>
      <c r="D22457" s="451">
        <v>0</v>
      </c>
      <c r="E22457" s="455">
        <v>18.024999999999999</v>
      </c>
      <c r="F22457" s="455">
        <v>2502.1889999999999</v>
      </c>
    </row>
    <row r="22458" spans="1:6" ht="17.399999999999999" x14ac:dyDescent="0.25">
      <c r="A22458" s="58" t="s">
        <v>6632</v>
      </c>
      <c r="B22458" s="56" t="s">
        <v>2827</v>
      </c>
      <c r="C22458" s="142" t="s">
        <v>447</v>
      </c>
      <c r="D22458" s="452">
        <v>0</v>
      </c>
      <c r="E22458" s="456">
        <v>15.409000000000001</v>
      </c>
      <c r="F22458" s="456">
        <v>11409.956</v>
      </c>
    </row>
    <row r="22459" spans="1:6" ht="17.399999999999999" x14ac:dyDescent="0.25">
      <c r="A22459" s="59" t="s">
        <v>6632</v>
      </c>
      <c r="B22459" s="57" t="s">
        <v>2827</v>
      </c>
      <c r="C22459" s="143" t="s">
        <v>444</v>
      </c>
      <c r="D22459" s="451">
        <v>0</v>
      </c>
      <c r="E22459" s="455">
        <v>14.215</v>
      </c>
      <c r="F22459" s="455">
        <v>9129.5619999999999</v>
      </c>
    </row>
    <row r="22460" spans="1:6" ht="17.399999999999999" x14ac:dyDescent="0.25">
      <c r="A22460" s="52" t="s">
        <v>6632</v>
      </c>
      <c r="B22460" s="54" t="s">
        <v>2827</v>
      </c>
      <c r="C22460" s="61" t="s">
        <v>487</v>
      </c>
      <c r="D22460" s="449">
        <v>0</v>
      </c>
      <c r="E22460" s="453">
        <v>3.464</v>
      </c>
      <c r="F22460" s="453">
        <v>7307.9759999999997</v>
      </c>
    </row>
    <row r="22461" spans="1:6" ht="17.399999999999999" x14ac:dyDescent="0.25">
      <c r="A22461" s="53" t="s">
        <v>6632</v>
      </c>
      <c r="B22461" s="55" t="s">
        <v>2827</v>
      </c>
      <c r="C22461" s="62" t="s">
        <v>490</v>
      </c>
      <c r="D22461" s="450">
        <v>0</v>
      </c>
      <c r="E22461" s="454">
        <v>5.1959999999999997</v>
      </c>
      <c r="F22461" s="454">
        <v>6525.65</v>
      </c>
    </row>
    <row r="22462" spans="1:6" ht="17.399999999999999" x14ac:dyDescent="0.25">
      <c r="A22462" s="52" t="s">
        <v>6632</v>
      </c>
      <c r="B22462" s="54" t="s">
        <v>2827</v>
      </c>
      <c r="C22462" s="61" t="s">
        <v>443</v>
      </c>
      <c r="D22462" s="449">
        <v>0</v>
      </c>
      <c r="E22462" s="453">
        <v>9.0969999999999995</v>
      </c>
      <c r="F22462" s="453">
        <v>5696.777</v>
      </c>
    </row>
    <row r="22463" spans="1:6" ht="17.399999999999999" x14ac:dyDescent="0.25">
      <c r="A22463" s="53" t="s">
        <v>6632</v>
      </c>
      <c r="B22463" s="55" t="s">
        <v>2827</v>
      </c>
      <c r="C22463" s="62" t="s">
        <v>498</v>
      </c>
      <c r="D22463" s="450">
        <v>0</v>
      </c>
      <c r="E22463" s="454">
        <v>2.1640000000000001</v>
      </c>
      <c r="F22463" s="454">
        <v>3920.6390000000001</v>
      </c>
    </row>
    <row r="22464" spans="1:6" ht="17.399999999999999" x14ac:dyDescent="0.25">
      <c r="A22464" s="58" t="s">
        <v>6632</v>
      </c>
      <c r="B22464" s="56" t="s">
        <v>2827</v>
      </c>
      <c r="C22464" s="142" t="s">
        <v>455</v>
      </c>
      <c r="D22464" s="452">
        <v>0</v>
      </c>
      <c r="E22464" s="456">
        <v>55.886000000000003</v>
      </c>
      <c r="F22464" s="456">
        <v>2682.239</v>
      </c>
    </row>
    <row r="22465" spans="1:6" ht="17.399999999999999" x14ac:dyDescent="0.25">
      <c r="A22465" s="53" t="s">
        <v>6632</v>
      </c>
      <c r="B22465" s="55" t="s">
        <v>2827</v>
      </c>
      <c r="C22465" s="62" t="s">
        <v>445</v>
      </c>
      <c r="D22465" s="450">
        <v>0</v>
      </c>
      <c r="E22465" s="454">
        <v>3.254</v>
      </c>
      <c r="F22465" s="454">
        <v>1979.78</v>
      </c>
    </row>
    <row r="22466" spans="1:6" ht="17.399999999999999" x14ac:dyDescent="0.25">
      <c r="A22466" s="58" t="s">
        <v>6632</v>
      </c>
      <c r="B22466" s="56" t="s">
        <v>2827</v>
      </c>
      <c r="C22466" s="142" t="s">
        <v>478</v>
      </c>
      <c r="D22466" s="452">
        <v>0</v>
      </c>
      <c r="E22466" s="456">
        <v>1.294</v>
      </c>
      <c r="F22466" s="456">
        <v>1663.0160000000001</v>
      </c>
    </row>
    <row r="22467" spans="1:6" ht="17.399999999999999" x14ac:dyDescent="0.25">
      <c r="A22467" s="59" t="s">
        <v>6632</v>
      </c>
      <c r="B22467" s="57" t="s">
        <v>2827</v>
      </c>
      <c r="C22467" s="143" t="s">
        <v>491</v>
      </c>
      <c r="D22467" s="451">
        <v>0</v>
      </c>
      <c r="E22467" s="455">
        <v>2.0430000000000001</v>
      </c>
      <c r="F22467" s="455">
        <v>1521.8440000000001</v>
      </c>
    </row>
    <row r="22468" spans="1:6" ht="17.399999999999999" x14ac:dyDescent="0.25">
      <c r="A22468" s="52" t="s">
        <v>6632</v>
      </c>
      <c r="B22468" s="54" t="s">
        <v>2827</v>
      </c>
      <c r="C22468" s="61" t="s">
        <v>457</v>
      </c>
      <c r="D22468" s="449">
        <v>0</v>
      </c>
      <c r="E22468" s="453">
        <v>1.6559999999999999</v>
      </c>
      <c r="F22468" s="453">
        <v>1418.6489999999999</v>
      </c>
    </row>
    <row r="22469" spans="1:6" ht="17.399999999999999" x14ac:dyDescent="0.25">
      <c r="A22469" s="59" t="s">
        <v>6632</v>
      </c>
      <c r="B22469" s="57" t="s">
        <v>2827</v>
      </c>
      <c r="C22469" s="143" t="s">
        <v>440</v>
      </c>
      <c r="D22469" s="451">
        <v>0</v>
      </c>
      <c r="E22469" s="455">
        <v>18.594999999999999</v>
      </c>
      <c r="F22469" s="455">
        <v>4897.1760000000004</v>
      </c>
    </row>
    <row r="22470" spans="1:6" ht="17.399999999999999" x14ac:dyDescent="0.25">
      <c r="A22470" s="58" t="s">
        <v>6361</v>
      </c>
      <c r="B22470" s="56" t="s">
        <v>2828</v>
      </c>
      <c r="C22470" s="142" t="s">
        <v>444</v>
      </c>
      <c r="D22470" s="452">
        <v>0</v>
      </c>
      <c r="E22470" s="456">
        <v>145.54499999999999</v>
      </c>
      <c r="F22470" s="456">
        <v>48211.997000000003</v>
      </c>
    </row>
    <row r="22471" spans="1:6" ht="17.399999999999999" x14ac:dyDescent="0.25">
      <c r="A22471" s="59" t="s">
        <v>6361</v>
      </c>
      <c r="B22471" s="57" t="s">
        <v>2828</v>
      </c>
      <c r="C22471" s="143" t="s">
        <v>455</v>
      </c>
      <c r="D22471" s="451">
        <v>0</v>
      </c>
      <c r="E22471" s="455">
        <v>394.37</v>
      </c>
      <c r="F22471" s="455">
        <v>22962.936000000002</v>
      </c>
    </row>
    <row r="22472" spans="1:6" ht="17.399999999999999" x14ac:dyDescent="0.25">
      <c r="A22472" s="52" t="s">
        <v>6361</v>
      </c>
      <c r="B22472" s="54" t="s">
        <v>2828</v>
      </c>
      <c r="C22472" s="61" t="s">
        <v>443</v>
      </c>
      <c r="D22472" s="449">
        <v>0</v>
      </c>
      <c r="E22472" s="453">
        <v>16.664999999999999</v>
      </c>
      <c r="F22472" s="453">
        <v>8246.56</v>
      </c>
    </row>
    <row r="22473" spans="1:6" ht="17.399999999999999" x14ac:dyDescent="0.25">
      <c r="A22473" s="59" t="s">
        <v>6361</v>
      </c>
      <c r="B22473" s="57" t="s">
        <v>2828</v>
      </c>
      <c r="C22473" s="143" t="s">
        <v>490</v>
      </c>
      <c r="D22473" s="451">
        <v>0</v>
      </c>
      <c r="E22473" s="455">
        <v>4.7279999999999998</v>
      </c>
      <c r="F22473" s="455">
        <v>5426.4359999999997</v>
      </c>
    </row>
    <row r="22474" spans="1:6" ht="17.399999999999999" x14ac:dyDescent="0.25">
      <c r="A22474" s="58" t="s">
        <v>6361</v>
      </c>
      <c r="B22474" s="56" t="s">
        <v>2828</v>
      </c>
      <c r="C22474" s="142" t="s">
        <v>487</v>
      </c>
      <c r="D22474" s="452">
        <v>0</v>
      </c>
      <c r="E22474" s="456">
        <v>1.679</v>
      </c>
      <c r="F22474" s="456">
        <v>5094.3490000000002</v>
      </c>
    </row>
    <row r="22475" spans="1:6" ht="17.399999999999999" x14ac:dyDescent="0.25">
      <c r="A22475" s="53" t="s">
        <v>6361</v>
      </c>
      <c r="B22475" s="55" t="s">
        <v>2828</v>
      </c>
      <c r="C22475" s="62" t="s">
        <v>498</v>
      </c>
      <c r="D22475" s="450">
        <v>0</v>
      </c>
      <c r="E22475" s="454">
        <v>2.4470000000000001</v>
      </c>
      <c r="F22475" s="454">
        <v>4922.0929999999998</v>
      </c>
    </row>
    <row r="22476" spans="1:6" ht="17.399999999999999" x14ac:dyDescent="0.25">
      <c r="A22476" s="52" t="s">
        <v>6361</v>
      </c>
      <c r="B22476" s="54" t="s">
        <v>2828</v>
      </c>
      <c r="C22476" s="61" t="s">
        <v>447</v>
      </c>
      <c r="D22476" s="449">
        <v>0</v>
      </c>
      <c r="E22476" s="453">
        <v>29.512</v>
      </c>
      <c r="F22476" s="453">
        <v>4257.5910000000003</v>
      </c>
    </row>
    <row r="22477" spans="1:6" ht="17.399999999999999" x14ac:dyDescent="0.25">
      <c r="A22477" s="53" t="s">
        <v>6361</v>
      </c>
      <c r="B22477" s="55" t="s">
        <v>2828</v>
      </c>
      <c r="C22477" s="62" t="s">
        <v>457</v>
      </c>
      <c r="D22477" s="450">
        <v>0</v>
      </c>
      <c r="E22477" s="454">
        <v>3.42</v>
      </c>
      <c r="F22477" s="454">
        <v>2129.0329999999999</v>
      </c>
    </row>
    <row r="22478" spans="1:6" ht="17.399999999999999" x14ac:dyDescent="0.25">
      <c r="A22478" s="52" t="s">
        <v>6361</v>
      </c>
      <c r="B22478" s="54" t="s">
        <v>2828</v>
      </c>
      <c r="C22478" s="61" t="s">
        <v>465</v>
      </c>
      <c r="D22478" s="449">
        <v>0</v>
      </c>
      <c r="E22478" s="453">
        <v>1.1830000000000001</v>
      </c>
      <c r="F22478" s="453">
        <v>1311.143</v>
      </c>
    </row>
    <row r="22479" spans="1:6" ht="17.399999999999999" x14ac:dyDescent="0.25">
      <c r="A22479" s="59" t="s">
        <v>6361</v>
      </c>
      <c r="B22479" s="57" t="s">
        <v>2828</v>
      </c>
      <c r="C22479" s="143" t="s">
        <v>481</v>
      </c>
      <c r="D22479" s="451">
        <v>0</v>
      </c>
      <c r="E22479" s="455">
        <v>2.3090000000000002</v>
      </c>
      <c r="F22479" s="455">
        <v>1143.5219999999999</v>
      </c>
    </row>
    <row r="22480" spans="1:6" ht="17.399999999999999" x14ac:dyDescent="0.25">
      <c r="A22480" s="58" t="s">
        <v>6361</v>
      </c>
      <c r="B22480" s="56" t="s">
        <v>2828</v>
      </c>
      <c r="C22480" s="142" t="s">
        <v>440</v>
      </c>
      <c r="D22480" s="452">
        <v>0</v>
      </c>
      <c r="E22480" s="456">
        <v>45.418999999999997</v>
      </c>
      <c r="F22480" s="456">
        <v>4701.7960000000003</v>
      </c>
    </row>
    <row r="22481" spans="1:6" ht="17.399999999999999" x14ac:dyDescent="0.25">
      <c r="A22481" s="59" t="s">
        <v>6362</v>
      </c>
      <c r="B22481" s="57" t="s">
        <v>2829</v>
      </c>
      <c r="C22481" s="143" t="s">
        <v>444</v>
      </c>
      <c r="D22481" s="451">
        <v>0</v>
      </c>
      <c r="E22481" s="455">
        <v>5.4390000000000001</v>
      </c>
      <c r="F22481" s="455">
        <v>7426.0619999999999</v>
      </c>
    </row>
    <row r="22482" spans="1:6" ht="17.399999999999999" x14ac:dyDescent="0.25">
      <c r="A22482" s="58" t="s">
        <v>6362</v>
      </c>
      <c r="B22482" s="56" t="s">
        <v>2829</v>
      </c>
      <c r="C22482" s="142" t="s">
        <v>443</v>
      </c>
      <c r="D22482" s="452">
        <v>0</v>
      </c>
      <c r="E22482" s="456">
        <v>4.9390000000000001</v>
      </c>
      <c r="F22482" s="456">
        <v>6108.3059999999996</v>
      </c>
    </row>
    <row r="22483" spans="1:6" ht="17.399999999999999" x14ac:dyDescent="0.25">
      <c r="A22483" s="53" t="s">
        <v>6362</v>
      </c>
      <c r="B22483" s="55" t="s">
        <v>2829</v>
      </c>
      <c r="C22483" s="62" t="s">
        <v>457</v>
      </c>
      <c r="D22483" s="450">
        <v>0</v>
      </c>
      <c r="E22483" s="454">
        <v>2.0419999999999998</v>
      </c>
      <c r="F22483" s="454">
        <v>3904.2739999999999</v>
      </c>
    </row>
    <row r="22484" spans="1:6" ht="17.399999999999999" x14ac:dyDescent="0.25">
      <c r="A22484" s="58" t="s">
        <v>6362</v>
      </c>
      <c r="B22484" s="56" t="s">
        <v>2829</v>
      </c>
      <c r="C22484" s="142" t="s">
        <v>445</v>
      </c>
      <c r="D22484" s="452">
        <v>0</v>
      </c>
      <c r="E22484" s="456">
        <v>2.11</v>
      </c>
      <c r="F22484" s="456">
        <v>3662.9229999999998</v>
      </c>
    </row>
    <row r="22485" spans="1:6" ht="17.399999999999999" x14ac:dyDescent="0.25">
      <c r="A22485" s="59" t="s">
        <v>6362</v>
      </c>
      <c r="B22485" s="57" t="s">
        <v>2829</v>
      </c>
      <c r="C22485" s="143" t="s">
        <v>447</v>
      </c>
      <c r="D22485" s="451">
        <v>0</v>
      </c>
      <c r="E22485" s="455">
        <v>3.6869999999999998</v>
      </c>
      <c r="F22485" s="455">
        <v>3053.0360000000001</v>
      </c>
    </row>
    <row r="22486" spans="1:6" ht="17.399999999999999" x14ac:dyDescent="0.25">
      <c r="A22486" s="58" t="s">
        <v>6362</v>
      </c>
      <c r="B22486" s="56" t="s">
        <v>2829</v>
      </c>
      <c r="C22486" s="142" t="s">
        <v>498</v>
      </c>
      <c r="D22486" s="452">
        <v>0</v>
      </c>
      <c r="E22486" s="456">
        <v>3.351</v>
      </c>
      <c r="F22486" s="456">
        <v>2702.26</v>
      </c>
    </row>
    <row r="22487" spans="1:6" ht="17.399999999999999" x14ac:dyDescent="0.25">
      <c r="A22487" s="59" t="s">
        <v>6362</v>
      </c>
      <c r="B22487" s="57" t="s">
        <v>2829</v>
      </c>
      <c r="C22487" s="143" t="s">
        <v>477</v>
      </c>
      <c r="D22487" s="451">
        <v>0</v>
      </c>
      <c r="E22487" s="455">
        <v>1.54</v>
      </c>
      <c r="F22487" s="455">
        <v>1718.894</v>
      </c>
    </row>
    <row r="22488" spans="1:6" ht="17.399999999999999" x14ac:dyDescent="0.25">
      <c r="A22488" s="58" t="s">
        <v>6362</v>
      </c>
      <c r="B22488" s="56" t="s">
        <v>2829</v>
      </c>
      <c r="C22488" s="142" t="s">
        <v>439</v>
      </c>
      <c r="D22488" s="452">
        <v>0</v>
      </c>
      <c r="E22488" s="456">
        <v>0.92500000000000004</v>
      </c>
      <c r="F22488" s="456">
        <v>1540.165</v>
      </c>
    </row>
    <row r="22489" spans="1:6" ht="17.399999999999999" x14ac:dyDescent="0.25">
      <c r="A22489" s="59" t="s">
        <v>6362</v>
      </c>
      <c r="B22489" s="57" t="s">
        <v>2829</v>
      </c>
      <c r="C22489" s="143" t="s">
        <v>487</v>
      </c>
      <c r="D22489" s="451">
        <v>0</v>
      </c>
      <c r="E22489" s="455">
        <v>0.86099999999999999</v>
      </c>
      <c r="F22489" s="455">
        <v>1449.61</v>
      </c>
    </row>
    <row r="22490" spans="1:6" ht="17.399999999999999" x14ac:dyDescent="0.25">
      <c r="A22490" s="58" t="s">
        <v>6362</v>
      </c>
      <c r="B22490" s="56" t="s">
        <v>2829</v>
      </c>
      <c r="C22490" s="142" t="s">
        <v>511</v>
      </c>
      <c r="D22490" s="452">
        <v>0</v>
      </c>
      <c r="E22490" s="456">
        <v>1.2629999999999999</v>
      </c>
      <c r="F22490" s="456">
        <v>1306.2380000000001</v>
      </c>
    </row>
    <row r="22491" spans="1:6" ht="17.399999999999999" x14ac:dyDescent="0.25">
      <c r="A22491" s="59" t="s">
        <v>6362</v>
      </c>
      <c r="B22491" s="57" t="s">
        <v>2829</v>
      </c>
      <c r="C22491" s="143" t="s">
        <v>440</v>
      </c>
      <c r="D22491" s="451">
        <v>0</v>
      </c>
      <c r="E22491" s="455">
        <v>12.984999999999999</v>
      </c>
      <c r="F22491" s="455">
        <v>2966.7579999999998</v>
      </c>
    </row>
    <row r="22492" spans="1:6" ht="17.399999999999999" x14ac:dyDescent="0.25">
      <c r="A22492" s="52" t="s">
        <v>6674</v>
      </c>
      <c r="B22492" s="54" t="s">
        <v>3412</v>
      </c>
      <c r="C22492" s="61" t="s">
        <v>444</v>
      </c>
      <c r="D22492" s="449">
        <v>0</v>
      </c>
      <c r="E22492" s="453">
        <v>5.6520000000000001</v>
      </c>
      <c r="F22492" s="453">
        <v>5993.9359999999997</v>
      </c>
    </row>
    <row r="22493" spans="1:6" ht="17.399999999999999" x14ac:dyDescent="0.25">
      <c r="A22493" s="59" t="s">
        <v>6674</v>
      </c>
      <c r="B22493" s="57" t="s">
        <v>3412</v>
      </c>
      <c r="C22493" s="143" t="s">
        <v>443</v>
      </c>
      <c r="D22493" s="451">
        <v>0</v>
      </c>
      <c r="E22493" s="455">
        <v>2.8180000000000001</v>
      </c>
      <c r="F22493" s="455">
        <v>4540.6679999999997</v>
      </c>
    </row>
    <row r="22494" spans="1:6" ht="17.399999999999999" x14ac:dyDescent="0.25">
      <c r="A22494" s="58" t="s">
        <v>6674</v>
      </c>
      <c r="B22494" s="56" t="s">
        <v>3412</v>
      </c>
      <c r="C22494" s="142" t="s">
        <v>511</v>
      </c>
      <c r="D22494" s="452">
        <v>0</v>
      </c>
      <c r="E22494" s="456">
        <v>7.8040000000000003</v>
      </c>
      <c r="F22494" s="456">
        <v>3612.8969999999999</v>
      </c>
    </row>
    <row r="22495" spans="1:6" ht="17.399999999999999" x14ac:dyDescent="0.25">
      <c r="A22495" s="59" t="s">
        <v>6674</v>
      </c>
      <c r="B22495" s="57" t="s">
        <v>3412</v>
      </c>
      <c r="C22495" s="143" t="s">
        <v>487</v>
      </c>
      <c r="D22495" s="451">
        <v>0</v>
      </c>
      <c r="E22495" s="455">
        <v>1.6319999999999999</v>
      </c>
      <c r="F22495" s="455">
        <v>1938.7829999999999</v>
      </c>
    </row>
    <row r="22496" spans="1:6" ht="17.399999999999999" x14ac:dyDescent="0.25">
      <c r="A22496" s="58" t="s">
        <v>6674</v>
      </c>
      <c r="B22496" s="56" t="s">
        <v>3412</v>
      </c>
      <c r="C22496" s="142" t="s">
        <v>445</v>
      </c>
      <c r="D22496" s="452">
        <v>0</v>
      </c>
      <c r="E22496" s="456">
        <v>0.55600000000000005</v>
      </c>
      <c r="F22496" s="456">
        <v>1153.104</v>
      </c>
    </row>
    <row r="22497" spans="1:6" ht="17.399999999999999" x14ac:dyDescent="0.25">
      <c r="A22497" s="53" t="s">
        <v>6674</v>
      </c>
      <c r="B22497" s="55" t="s">
        <v>3412</v>
      </c>
      <c r="C22497" s="62" t="s">
        <v>478</v>
      </c>
      <c r="D22497" s="450">
        <v>0</v>
      </c>
      <c r="E22497" s="454">
        <v>1.4259999999999999</v>
      </c>
      <c r="F22497" s="454">
        <v>1119.7360000000001</v>
      </c>
    </row>
    <row r="22498" spans="1:6" ht="17.399999999999999" x14ac:dyDescent="0.25">
      <c r="A22498" s="52" t="s">
        <v>6674</v>
      </c>
      <c r="B22498" s="54" t="s">
        <v>3412</v>
      </c>
      <c r="C22498" s="61" t="s">
        <v>440</v>
      </c>
      <c r="D22498" s="449">
        <v>0</v>
      </c>
      <c r="E22498" s="453">
        <v>5.657</v>
      </c>
      <c r="F22498" s="453">
        <v>2086.71</v>
      </c>
    </row>
    <row r="22499" spans="1:6" ht="17.399999999999999" x14ac:dyDescent="0.25">
      <c r="A22499" s="53" t="s">
        <v>6363</v>
      </c>
      <c r="B22499" s="55" t="s">
        <v>2830</v>
      </c>
      <c r="C22499" s="62" t="s">
        <v>444</v>
      </c>
      <c r="D22499" s="450">
        <v>0</v>
      </c>
      <c r="E22499" s="454">
        <v>41.627000000000002</v>
      </c>
      <c r="F22499" s="454">
        <v>47603.417000000001</v>
      </c>
    </row>
    <row r="22500" spans="1:6" ht="17.399999999999999" x14ac:dyDescent="0.25">
      <c r="A22500" s="58" t="s">
        <v>6363</v>
      </c>
      <c r="B22500" s="56" t="s">
        <v>2830</v>
      </c>
      <c r="C22500" s="142" t="s">
        <v>443</v>
      </c>
      <c r="D22500" s="452">
        <v>0</v>
      </c>
      <c r="E22500" s="456">
        <v>65.363</v>
      </c>
      <c r="F22500" s="456">
        <v>44005.214999999997</v>
      </c>
    </row>
    <row r="22501" spans="1:6" ht="17.399999999999999" x14ac:dyDescent="0.25">
      <c r="A22501" s="59" t="s">
        <v>6363</v>
      </c>
      <c r="B22501" s="57" t="s">
        <v>2830</v>
      </c>
      <c r="C22501" s="143" t="s">
        <v>511</v>
      </c>
      <c r="D22501" s="451">
        <v>0</v>
      </c>
      <c r="E22501" s="455">
        <v>10.557</v>
      </c>
      <c r="F22501" s="455">
        <v>10216.084999999999</v>
      </c>
    </row>
    <row r="22502" spans="1:6" ht="17.399999999999999" x14ac:dyDescent="0.25">
      <c r="A22502" s="52" t="s">
        <v>6363</v>
      </c>
      <c r="B22502" s="54" t="s">
        <v>2830</v>
      </c>
      <c r="C22502" s="61" t="s">
        <v>439</v>
      </c>
      <c r="D22502" s="449">
        <v>0</v>
      </c>
      <c r="E22502" s="453">
        <v>1.1499999999999999</v>
      </c>
      <c r="F22502" s="453">
        <v>3159.3989999999999</v>
      </c>
    </row>
    <row r="22503" spans="1:6" ht="17.399999999999999" x14ac:dyDescent="0.25">
      <c r="A22503" s="59" t="s">
        <v>6363</v>
      </c>
      <c r="B22503" s="57" t="s">
        <v>2830</v>
      </c>
      <c r="C22503" s="143" t="s">
        <v>447</v>
      </c>
      <c r="D22503" s="451">
        <v>0</v>
      </c>
      <c r="E22503" s="455">
        <v>23.227</v>
      </c>
      <c r="F22503" s="455">
        <v>2568.0160000000001</v>
      </c>
    </row>
    <row r="22504" spans="1:6" ht="17.399999999999999" x14ac:dyDescent="0.25">
      <c r="A22504" s="58" t="s">
        <v>6363</v>
      </c>
      <c r="B22504" s="56" t="s">
        <v>2830</v>
      </c>
      <c r="C22504" s="142" t="s">
        <v>446</v>
      </c>
      <c r="D22504" s="452">
        <v>0</v>
      </c>
      <c r="E22504" s="456">
        <v>3.9329999999999998</v>
      </c>
      <c r="F22504" s="456">
        <v>2397.8359999999998</v>
      </c>
    </row>
    <row r="22505" spans="1:6" ht="17.399999999999999" x14ac:dyDescent="0.25">
      <c r="A22505" s="53" t="s">
        <v>6363</v>
      </c>
      <c r="B22505" s="55" t="s">
        <v>2830</v>
      </c>
      <c r="C22505" s="62" t="s">
        <v>481</v>
      </c>
      <c r="D22505" s="450">
        <v>0</v>
      </c>
      <c r="E22505" s="454">
        <v>15.416</v>
      </c>
      <c r="F22505" s="454">
        <v>2323.8989999999999</v>
      </c>
    </row>
    <row r="22506" spans="1:6" ht="17.399999999999999" x14ac:dyDescent="0.25">
      <c r="A22506" s="58" t="s">
        <v>6363</v>
      </c>
      <c r="B22506" s="56" t="s">
        <v>2830</v>
      </c>
      <c r="C22506" s="142" t="s">
        <v>487</v>
      </c>
      <c r="D22506" s="452">
        <v>0</v>
      </c>
      <c r="E22506" s="456">
        <v>2.8170000000000002</v>
      </c>
      <c r="F22506" s="456">
        <v>2267.248</v>
      </c>
    </row>
    <row r="22507" spans="1:6" ht="17.399999999999999" x14ac:dyDescent="0.25">
      <c r="A22507" s="59" t="s">
        <v>6363</v>
      </c>
      <c r="B22507" s="57" t="s">
        <v>2830</v>
      </c>
      <c r="C22507" s="143" t="s">
        <v>445</v>
      </c>
      <c r="D22507" s="451">
        <v>0</v>
      </c>
      <c r="E22507" s="455">
        <v>0.78500000000000003</v>
      </c>
      <c r="F22507" s="455">
        <v>1330.1610000000001</v>
      </c>
    </row>
    <row r="22508" spans="1:6" ht="17.399999999999999" x14ac:dyDescent="0.25">
      <c r="A22508" s="52" t="s">
        <v>6363</v>
      </c>
      <c r="B22508" s="54" t="s">
        <v>2830</v>
      </c>
      <c r="C22508" s="61" t="s">
        <v>440</v>
      </c>
      <c r="D22508" s="449">
        <v>0</v>
      </c>
      <c r="E22508" s="453">
        <v>7.5709999999999997</v>
      </c>
      <c r="F22508" s="453">
        <v>3270.6979999999999</v>
      </c>
    </row>
    <row r="22509" spans="1:6" ht="17.399999999999999" x14ac:dyDescent="0.25">
      <c r="A22509" s="59" t="s">
        <v>7550</v>
      </c>
      <c r="B22509" s="57" t="s">
        <v>7897</v>
      </c>
      <c r="C22509" s="143" t="s">
        <v>443</v>
      </c>
      <c r="D22509" s="451">
        <v>0</v>
      </c>
      <c r="E22509" s="455">
        <v>11.092000000000001</v>
      </c>
      <c r="F22509" s="455">
        <v>15439.370999999999</v>
      </c>
    </row>
    <row r="22510" spans="1:6" ht="17.399999999999999" x14ac:dyDescent="0.25">
      <c r="A22510" s="52" t="s">
        <v>7550</v>
      </c>
      <c r="B22510" s="54" t="s">
        <v>7897</v>
      </c>
      <c r="C22510" s="61" t="s">
        <v>444</v>
      </c>
      <c r="D22510" s="449">
        <v>0</v>
      </c>
      <c r="E22510" s="453">
        <v>6.2370000000000001</v>
      </c>
      <c r="F22510" s="453">
        <v>13854.289000000001</v>
      </c>
    </row>
    <row r="22511" spans="1:6" ht="17.399999999999999" x14ac:dyDescent="0.25">
      <c r="A22511" s="53" t="s">
        <v>7550</v>
      </c>
      <c r="B22511" s="55" t="s">
        <v>7897</v>
      </c>
      <c r="C22511" s="62" t="s">
        <v>445</v>
      </c>
      <c r="D22511" s="450">
        <v>0</v>
      </c>
      <c r="E22511" s="454">
        <v>2.1349999999999998</v>
      </c>
      <c r="F22511" s="454">
        <v>6446.9620000000004</v>
      </c>
    </row>
    <row r="22512" spans="1:6" ht="17.399999999999999" x14ac:dyDescent="0.25">
      <c r="A22512" s="58" t="s">
        <v>7550</v>
      </c>
      <c r="B22512" s="56" t="s">
        <v>7897</v>
      </c>
      <c r="C22512" s="142" t="s">
        <v>488</v>
      </c>
      <c r="D22512" s="452">
        <v>0</v>
      </c>
      <c r="E22512" s="456">
        <v>0.51900000000000002</v>
      </c>
      <c r="F22512" s="456">
        <v>1840.229</v>
      </c>
    </row>
    <row r="22513" spans="1:6" ht="17.399999999999999" x14ac:dyDescent="0.25">
      <c r="A22513" s="59" t="s">
        <v>7550</v>
      </c>
      <c r="B22513" s="57" t="s">
        <v>7897</v>
      </c>
      <c r="C22513" s="143" t="s">
        <v>457</v>
      </c>
      <c r="D22513" s="451">
        <v>0</v>
      </c>
      <c r="E22513" s="455">
        <v>0.73</v>
      </c>
      <c r="F22513" s="455">
        <v>1669.8050000000001</v>
      </c>
    </row>
    <row r="22514" spans="1:6" ht="17.399999999999999" x14ac:dyDescent="0.25">
      <c r="A22514" s="52" t="s">
        <v>7550</v>
      </c>
      <c r="B22514" s="54" t="s">
        <v>7897</v>
      </c>
      <c r="C22514" s="61" t="s">
        <v>442</v>
      </c>
      <c r="D22514" s="449">
        <v>0</v>
      </c>
      <c r="E22514" s="453">
        <v>1.9139999999999999</v>
      </c>
      <c r="F22514" s="453">
        <v>1605.09</v>
      </c>
    </row>
    <row r="22515" spans="1:6" ht="17.399999999999999" x14ac:dyDescent="0.25">
      <c r="A22515" s="53" t="s">
        <v>7550</v>
      </c>
      <c r="B22515" s="55" t="s">
        <v>7897</v>
      </c>
      <c r="C22515" s="62" t="s">
        <v>487</v>
      </c>
      <c r="D22515" s="450">
        <v>0</v>
      </c>
      <c r="E22515" s="454">
        <v>2.298</v>
      </c>
      <c r="F22515" s="454">
        <v>1390.337</v>
      </c>
    </row>
    <row r="22516" spans="1:6" ht="17.399999999999999" x14ac:dyDescent="0.25">
      <c r="A22516" s="58" t="s">
        <v>7550</v>
      </c>
      <c r="B22516" s="56" t="s">
        <v>7897</v>
      </c>
      <c r="C22516" s="142" t="s">
        <v>481</v>
      </c>
      <c r="D22516" s="452">
        <v>0</v>
      </c>
      <c r="E22516" s="456">
        <v>1.5980000000000001</v>
      </c>
      <c r="F22516" s="456">
        <v>1203.7570000000001</v>
      </c>
    </row>
    <row r="22517" spans="1:6" ht="17.399999999999999" x14ac:dyDescent="0.25">
      <c r="A22517" s="59" t="s">
        <v>7550</v>
      </c>
      <c r="B22517" s="57" t="s">
        <v>7897</v>
      </c>
      <c r="C22517" s="143" t="s">
        <v>511</v>
      </c>
      <c r="D22517" s="451">
        <v>0</v>
      </c>
      <c r="E22517" s="455">
        <v>4.556</v>
      </c>
      <c r="F22517" s="455">
        <v>1153.5740000000001</v>
      </c>
    </row>
    <row r="22518" spans="1:6" ht="17.399999999999999" x14ac:dyDescent="0.25">
      <c r="A22518" s="58" t="s">
        <v>7550</v>
      </c>
      <c r="B22518" s="56" t="s">
        <v>7897</v>
      </c>
      <c r="C22518" s="142" t="s">
        <v>447</v>
      </c>
      <c r="D22518" s="452">
        <v>0</v>
      </c>
      <c r="E22518" s="456">
        <v>2.42</v>
      </c>
      <c r="F22518" s="456">
        <v>1113.7439999999999</v>
      </c>
    </row>
    <row r="22519" spans="1:6" ht="17.399999999999999" x14ac:dyDescent="0.25">
      <c r="A22519" s="53" t="s">
        <v>7550</v>
      </c>
      <c r="B22519" s="55" t="s">
        <v>7897</v>
      </c>
      <c r="C22519" s="62" t="s">
        <v>440</v>
      </c>
      <c r="D22519" s="450">
        <v>0</v>
      </c>
      <c r="E22519" s="454">
        <v>12.132999999999999</v>
      </c>
      <c r="F22519" s="454">
        <v>7862.3280000000004</v>
      </c>
    </row>
    <row r="22520" spans="1:6" ht="17.399999999999999" x14ac:dyDescent="0.25">
      <c r="A22520" s="52" t="s">
        <v>6611</v>
      </c>
      <c r="B22520" s="54" t="s">
        <v>2831</v>
      </c>
      <c r="C22520" s="61" t="s">
        <v>444</v>
      </c>
      <c r="D22520" s="449">
        <v>0</v>
      </c>
      <c r="E22520" s="453">
        <v>15.295</v>
      </c>
      <c r="F22520" s="453">
        <v>15812.441000000001</v>
      </c>
    </row>
    <row r="22521" spans="1:6" ht="17.399999999999999" x14ac:dyDescent="0.25">
      <c r="A22521" s="53" t="s">
        <v>6611</v>
      </c>
      <c r="B22521" s="55" t="s">
        <v>2831</v>
      </c>
      <c r="C22521" s="62" t="s">
        <v>487</v>
      </c>
      <c r="D22521" s="450">
        <v>0</v>
      </c>
      <c r="E22521" s="454">
        <v>3.3730000000000002</v>
      </c>
      <c r="F22521" s="454">
        <v>7851.366</v>
      </c>
    </row>
    <row r="22522" spans="1:6" ht="17.399999999999999" x14ac:dyDescent="0.25">
      <c r="A22522" s="52" t="s">
        <v>6611</v>
      </c>
      <c r="B22522" s="54" t="s">
        <v>2831</v>
      </c>
      <c r="C22522" s="61" t="s">
        <v>443</v>
      </c>
      <c r="D22522" s="449">
        <v>0</v>
      </c>
      <c r="E22522" s="453">
        <v>8.391</v>
      </c>
      <c r="F22522" s="453">
        <v>4066.7550000000001</v>
      </c>
    </row>
    <row r="22523" spans="1:6" ht="17.399999999999999" x14ac:dyDescent="0.25">
      <c r="A22523" s="59" t="s">
        <v>6611</v>
      </c>
      <c r="B22523" s="57" t="s">
        <v>2831</v>
      </c>
      <c r="C22523" s="143" t="s">
        <v>455</v>
      </c>
      <c r="D22523" s="451">
        <v>0</v>
      </c>
      <c r="E22523" s="455">
        <v>46.756</v>
      </c>
      <c r="F22523" s="455">
        <v>3447.6350000000002</v>
      </c>
    </row>
    <row r="22524" spans="1:6" ht="17.399999999999999" x14ac:dyDescent="0.25">
      <c r="A22524" s="58" t="s">
        <v>6611</v>
      </c>
      <c r="B22524" s="56" t="s">
        <v>2831</v>
      </c>
      <c r="C22524" s="142" t="s">
        <v>511</v>
      </c>
      <c r="D22524" s="452">
        <v>0</v>
      </c>
      <c r="E22524" s="456">
        <v>0.48599999999999999</v>
      </c>
      <c r="F22524" s="456">
        <v>1825.5039999999999</v>
      </c>
    </row>
    <row r="22525" spans="1:6" ht="17.399999999999999" x14ac:dyDescent="0.25">
      <c r="A22525" s="53" t="s">
        <v>6611</v>
      </c>
      <c r="B22525" s="55" t="s">
        <v>2831</v>
      </c>
      <c r="C22525" s="62" t="s">
        <v>440</v>
      </c>
      <c r="D22525" s="450">
        <v>0</v>
      </c>
      <c r="E22525" s="454">
        <v>18.483000000000001</v>
      </c>
      <c r="F22525" s="454">
        <v>3016.3330000000001</v>
      </c>
    </row>
    <row r="22526" spans="1:6" ht="17.399999999999999" x14ac:dyDescent="0.25">
      <c r="A22526" s="52" t="s">
        <v>3946</v>
      </c>
      <c r="B22526" s="54" t="s">
        <v>3413</v>
      </c>
      <c r="C22526" s="61" t="s">
        <v>447</v>
      </c>
      <c r="D22526" s="449">
        <v>0</v>
      </c>
      <c r="E22526" s="453">
        <v>61.417000000000002</v>
      </c>
      <c r="F22526" s="453">
        <v>10001.119000000001</v>
      </c>
    </row>
    <row r="22527" spans="1:6" ht="17.399999999999999" x14ac:dyDescent="0.25">
      <c r="A22527" s="53" t="s">
        <v>3946</v>
      </c>
      <c r="B22527" s="55" t="s">
        <v>3413</v>
      </c>
      <c r="C22527" s="62" t="s">
        <v>457</v>
      </c>
      <c r="D22527" s="450">
        <v>0</v>
      </c>
      <c r="E22527" s="454">
        <v>11.888999999999999</v>
      </c>
      <c r="F22527" s="454">
        <v>5900.6120000000001</v>
      </c>
    </row>
    <row r="22528" spans="1:6" ht="17.399999999999999" x14ac:dyDescent="0.25">
      <c r="A22528" s="52" t="s">
        <v>3946</v>
      </c>
      <c r="B22528" s="54" t="s">
        <v>3413</v>
      </c>
      <c r="C22528" s="61" t="s">
        <v>455</v>
      </c>
      <c r="D22528" s="449">
        <v>0</v>
      </c>
      <c r="E22528" s="453">
        <v>13.813000000000001</v>
      </c>
      <c r="F22528" s="453">
        <v>3706.7730000000001</v>
      </c>
    </row>
    <row r="22529" spans="1:6" ht="17.399999999999999" x14ac:dyDescent="0.25">
      <c r="A22529" s="59" t="s">
        <v>3946</v>
      </c>
      <c r="B22529" s="57" t="s">
        <v>3413</v>
      </c>
      <c r="C22529" s="143" t="s">
        <v>444</v>
      </c>
      <c r="D22529" s="451">
        <v>0</v>
      </c>
      <c r="E22529" s="455">
        <v>11.706</v>
      </c>
      <c r="F22529" s="455">
        <v>3603.8449999999998</v>
      </c>
    </row>
    <row r="22530" spans="1:6" ht="17.399999999999999" x14ac:dyDescent="0.25">
      <c r="A22530" s="58" t="s">
        <v>3946</v>
      </c>
      <c r="B22530" s="56" t="s">
        <v>3413</v>
      </c>
      <c r="C22530" s="142" t="s">
        <v>443</v>
      </c>
      <c r="D22530" s="452">
        <v>0</v>
      </c>
      <c r="E22530" s="456">
        <v>11.095000000000001</v>
      </c>
      <c r="F22530" s="456">
        <v>1866.896</v>
      </c>
    </row>
    <row r="22531" spans="1:6" ht="17.399999999999999" x14ac:dyDescent="0.25">
      <c r="A22531" s="53" t="s">
        <v>3946</v>
      </c>
      <c r="B22531" s="55" t="s">
        <v>3413</v>
      </c>
      <c r="C22531" s="62" t="s">
        <v>440</v>
      </c>
      <c r="D22531" s="450">
        <v>0</v>
      </c>
      <c r="E22531" s="454">
        <v>71.706000000000003</v>
      </c>
      <c r="F22531" s="454">
        <v>3544.79</v>
      </c>
    </row>
    <row r="22532" spans="1:6" ht="17.399999999999999" x14ac:dyDescent="0.25">
      <c r="A22532" s="58" t="s">
        <v>2832</v>
      </c>
      <c r="B22532" s="56" t="s">
        <v>2833</v>
      </c>
      <c r="C22532" s="142" t="s">
        <v>444</v>
      </c>
      <c r="D22532" s="452">
        <v>0</v>
      </c>
      <c r="E22532" s="456">
        <v>86.441000000000003</v>
      </c>
      <c r="F22532" s="456">
        <v>33089.910000000003</v>
      </c>
    </row>
    <row r="22533" spans="1:6" ht="17.399999999999999" x14ac:dyDescent="0.25">
      <c r="A22533" s="53" t="s">
        <v>2832</v>
      </c>
      <c r="B22533" s="55" t="s">
        <v>2833</v>
      </c>
      <c r="C22533" s="62" t="s">
        <v>477</v>
      </c>
      <c r="D22533" s="450">
        <v>0</v>
      </c>
      <c r="E22533" s="454">
        <v>143.86600000000001</v>
      </c>
      <c r="F22533" s="454">
        <v>21730.607</v>
      </c>
    </row>
    <row r="22534" spans="1:6" ht="17.399999999999999" x14ac:dyDescent="0.25">
      <c r="A22534" s="58" t="s">
        <v>2832</v>
      </c>
      <c r="B22534" s="56" t="s">
        <v>2833</v>
      </c>
      <c r="C22534" s="142" t="s">
        <v>443</v>
      </c>
      <c r="D22534" s="452">
        <v>0</v>
      </c>
      <c r="E22534" s="456">
        <v>136.11000000000001</v>
      </c>
      <c r="F22534" s="456">
        <v>16901.278999999999</v>
      </c>
    </row>
    <row r="22535" spans="1:6" ht="17.399999999999999" x14ac:dyDescent="0.25">
      <c r="A22535" s="59" t="s">
        <v>2832</v>
      </c>
      <c r="B22535" s="57" t="s">
        <v>2833</v>
      </c>
      <c r="C22535" s="143" t="s">
        <v>498</v>
      </c>
      <c r="D22535" s="451">
        <v>0</v>
      </c>
      <c r="E22535" s="455">
        <v>260.85899999999998</v>
      </c>
      <c r="F22535" s="455">
        <v>8865.2739999999994</v>
      </c>
    </row>
    <row r="22536" spans="1:6" ht="17.399999999999999" x14ac:dyDescent="0.25">
      <c r="A22536" s="58" t="s">
        <v>2832</v>
      </c>
      <c r="B22536" s="56" t="s">
        <v>2833</v>
      </c>
      <c r="C22536" s="142" t="s">
        <v>447</v>
      </c>
      <c r="D22536" s="452">
        <v>0</v>
      </c>
      <c r="E22536" s="456">
        <v>16.169</v>
      </c>
      <c r="F22536" s="456">
        <v>8597.2019999999993</v>
      </c>
    </row>
    <row r="22537" spans="1:6" ht="17.399999999999999" x14ac:dyDescent="0.25">
      <c r="A22537" s="59" t="s">
        <v>2832</v>
      </c>
      <c r="B22537" s="57" t="s">
        <v>2833</v>
      </c>
      <c r="C22537" s="143" t="s">
        <v>457</v>
      </c>
      <c r="D22537" s="451">
        <v>0</v>
      </c>
      <c r="E22537" s="455">
        <v>208.946</v>
      </c>
      <c r="F22537" s="455">
        <v>8187.0510000000004</v>
      </c>
    </row>
    <row r="22538" spans="1:6" ht="17.399999999999999" x14ac:dyDescent="0.25">
      <c r="A22538" s="58" t="s">
        <v>2832</v>
      </c>
      <c r="B22538" s="56" t="s">
        <v>2833</v>
      </c>
      <c r="C22538" s="142" t="s">
        <v>462</v>
      </c>
      <c r="D22538" s="452">
        <v>0</v>
      </c>
      <c r="E22538" s="456">
        <v>34.621000000000002</v>
      </c>
      <c r="F22538" s="456">
        <v>5538.62</v>
      </c>
    </row>
    <row r="22539" spans="1:6" ht="17.399999999999999" x14ac:dyDescent="0.25">
      <c r="A22539" s="59" t="s">
        <v>2832</v>
      </c>
      <c r="B22539" s="57" t="s">
        <v>2833</v>
      </c>
      <c r="C22539" s="143" t="s">
        <v>483</v>
      </c>
      <c r="D22539" s="451">
        <v>0</v>
      </c>
      <c r="E22539" s="455">
        <v>5.7009999999999996</v>
      </c>
      <c r="F22539" s="455">
        <v>4071.79</v>
      </c>
    </row>
    <row r="22540" spans="1:6" ht="17.399999999999999" x14ac:dyDescent="0.25">
      <c r="A22540" s="52" t="s">
        <v>2832</v>
      </c>
      <c r="B22540" s="54" t="s">
        <v>2833</v>
      </c>
      <c r="C22540" s="61" t="s">
        <v>455</v>
      </c>
      <c r="D22540" s="449">
        <v>0</v>
      </c>
      <c r="E22540" s="453">
        <v>31.234000000000002</v>
      </c>
      <c r="F22540" s="453">
        <v>3171.0590000000002</v>
      </c>
    </row>
    <row r="22541" spans="1:6" ht="17.399999999999999" x14ac:dyDescent="0.25">
      <c r="A22541" s="59" t="s">
        <v>2832</v>
      </c>
      <c r="B22541" s="57" t="s">
        <v>2833</v>
      </c>
      <c r="C22541" s="143" t="s">
        <v>497</v>
      </c>
      <c r="D22541" s="451">
        <v>0</v>
      </c>
      <c r="E22541" s="455">
        <v>33.246000000000002</v>
      </c>
      <c r="F22541" s="455">
        <v>2145.3470000000002</v>
      </c>
    </row>
    <row r="22542" spans="1:6" ht="17.399999999999999" x14ac:dyDescent="0.25">
      <c r="A22542" s="52" t="s">
        <v>2832</v>
      </c>
      <c r="B22542" s="54" t="s">
        <v>2833</v>
      </c>
      <c r="C22542" s="61" t="s">
        <v>470</v>
      </c>
      <c r="D22542" s="449">
        <v>0</v>
      </c>
      <c r="E22542" s="453">
        <v>35.734999999999999</v>
      </c>
      <c r="F22542" s="453">
        <v>1801.7670000000001</v>
      </c>
    </row>
    <row r="22543" spans="1:6" ht="17.399999999999999" x14ac:dyDescent="0.25">
      <c r="A22543" s="59" t="s">
        <v>2832</v>
      </c>
      <c r="B22543" s="57" t="s">
        <v>2833</v>
      </c>
      <c r="C22543" s="143" t="s">
        <v>511</v>
      </c>
      <c r="D22543" s="451">
        <v>0</v>
      </c>
      <c r="E22543" s="455">
        <v>3.202</v>
      </c>
      <c r="F22543" s="455">
        <v>1097.5440000000001</v>
      </c>
    </row>
    <row r="22544" spans="1:6" ht="17.399999999999999" x14ac:dyDescent="0.25">
      <c r="A22544" s="58" t="s">
        <v>2832</v>
      </c>
      <c r="B22544" s="56" t="s">
        <v>2833</v>
      </c>
      <c r="C22544" s="142" t="s">
        <v>440</v>
      </c>
      <c r="D22544" s="452">
        <v>0</v>
      </c>
      <c r="E22544" s="456">
        <v>19.718</v>
      </c>
      <c r="F22544" s="456">
        <v>2767.43</v>
      </c>
    </row>
    <row r="22545" spans="1:6" ht="17.399999999999999" x14ac:dyDescent="0.25">
      <c r="A22545" s="59" t="s">
        <v>6675</v>
      </c>
      <c r="B22545" s="57" t="s">
        <v>3196</v>
      </c>
      <c r="C22545" s="143" t="s">
        <v>444</v>
      </c>
      <c r="D22545" s="451">
        <v>0</v>
      </c>
      <c r="E22545" s="455">
        <v>16.402999999999999</v>
      </c>
      <c r="F22545" s="455">
        <v>8706.7690000000002</v>
      </c>
    </row>
    <row r="22546" spans="1:6" ht="17.399999999999999" x14ac:dyDescent="0.25">
      <c r="A22546" s="52" t="s">
        <v>6675</v>
      </c>
      <c r="B22546" s="54" t="s">
        <v>3196</v>
      </c>
      <c r="C22546" s="61" t="s">
        <v>457</v>
      </c>
      <c r="D22546" s="449">
        <v>0</v>
      </c>
      <c r="E22546" s="453">
        <v>7.8360000000000003</v>
      </c>
      <c r="F22546" s="453">
        <v>2914.7559999999999</v>
      </c>
    </row>
    <row r="22547" spans="1:6" ht="17.399999999999999" x14ac:dyDescent="0.25">
      <c r="A22547" s="53" t="s">
        <v>6675</v>
      </c>
      <c r="B22547" s="55" t="s">
        <v>3196</v>
      </c>
      <c r="C22547" s="62" t="s">
        <v>439</v>
      </c>
      <c r="D22547" s="450">
        <v>0</v>
      </c>
      <c r="E22547" s="454">
        <v>35.045000000000002</v>
      </c>
      <c r="F22547" s="454">
        <v>2317.3139999999999</v>
      </c>
    </row>
    <row r="22548" spans="1:6" ht="17.399999999999999" x14ac:dyDescent="0.25">
      <c r="A22548" s="58" t="s">
        <v>6675</v>
      </c>
      <c r="B22548" s="56" t="s">
        <v>3196</v>
      </c>
      <c r="C22548" s="142" t="s">
        <v>447</v>
      </c>
      <c r="D22548" s="452">
        <v>0</v>
      </c>
      <c r="E22548" s="456">
        <v>1.411</v>
      </c>
      <c r="F22548" s="456">
        <v>2134.5320000000002</v>
      </c>
    </row>
    <row r="22549" spans="1:6" ht="17.399999999999999" x14ac:dyDescent="0.25">
      <c r="A22549" s="59" t="s">
        <v>6675</v>
      </c>
      <c r="B22549" s="57" t="s">
        <v>3196</v>
      </c>
      <c r="C22549" s="143" t="s">
        <v>492</v>
      </c>
      <c r="D22549" s="451">
        <v>0</v>
      </c>
      <c r="E22549" s="455">
        <v>5.4459999999999997</v>
      </c>
      <c r="F22549" s="455">
        <v>2033.09</v>
      </c>
    </row>
    <row r="22550" spans="1:6" ht="17.399999999999999" x14ac:dyDescent="0.25">
      <c r="A22550" s="58" t="s">
        <v>6675</v>
      </c>
      <c r="B22550" s="56" t="s">
        <v>3196</v>
      </c>
      <c r="C22550" s="142" t="s">
        <v>478</v>
      </c>
      <c r="D22550" s="452">
        <v>0</v>
      </c>
      <c r="E22550" s="456">
        <v>29.789000000000001</v>
      </c>
      <c r="F22550" s="456">
        <v>1531.6790000000001</v>
      </c>
    </row>
    <row r="22551" spans="1:6" ht="17.399999999999999" x14ac:dyDescent="0.25">
      <c r="A22551" s="53" t="s">
        <v>6675</v>
      </c>
      <c r="B22551" s="55" t="s">
        <v>3196</v>
      </c>
      <c r="C22551" s="62" t="s">
        <v>440</v>
      </c>
      <c r="D22551" s="450">
        <v>0</v>
      </c>
      <c r="E22551" s="454">
        <v>13.154999999999999</v>
      </c>
      <c r="F22551" s="454">
        <v>1781.6379999999999</v>
      </c>
    </row>
    <row r="22552" spans="1:6" ht="17.399999999999999" x14ac:dyDescent="0.25">
      <c r="A22552" s="52" t="s">
        <v>2834</v>
      </c>
      <c r="B22552" s="54" t="s">
        <v>2835</v>
      </c>
      <c r="C22552" s="61" t="s">
        <v>498</v>
      </c>
      <c r="D22552" s="449">
        <v>0</v>
      </c>
      <c r="E22552" s="453">
        <v>59.588000000000001</v>
      </c>
      <c r="F22552" s="453">
        <v>94115.782999999996</v>
      </c>
    </row>
    <row r="22553" spans="1:6" ht="17.399999999999999" x14ac:dyDescent="0.25">
      <c r="A22553" s="53" t="s">
        <v>2834</v>
      </c>
      <c r="B22553" s="55" t="s">
        <v>2835</v>
      </c>
      <c r="C22553" s="62" t="s">
        <v>443</v>
      </c>
      <c r="D22553" s="450">
        <v>0</v>
      </c>
      <c r="E22553" s="454">
        <v>25.648</v>
      </c>
      <c r="F22553" s="454">
        <v>22485.59</v>
      </c>
    </row>
    <row r="22554" spans="1:6" ht="17.399999999999999" x14ac:dyDescent="0.25">
      <c r="A22554" s="52" t="s">
        <v>2834</v>
      </c>
      <c r="B22554" s="54" t="s">
        <v>2835</v>
      </c>
      <c r="C22554" s="61" t="s">
        <v>511</v>
      </c>
      <c r="D22554" s="449">
        <v>0</v>
      </c>
      <c r="E22554" s="453">
        <v>3.3769999999999998</v>
      </c>
      <c r="F22554" s="453">
        <v>9788.0429999999997</v>
      </c>
    </row>
    <row r="22555" spans="1:6" ht="17.399999999999999" x14ac:dyDescent="0.25">
      <c r="A22555" s="53" t="s">
        <v>2834</v>
      </c>
      <c r="B22555" s="55" t="s">
        <v>2835</v>
      </c>
      <c r="C22555" s="62" t="s">
        <v>501</v>
      </c>
      <c r="D22555" s="450">
        <v>0</v>
      </c>
      <c r="E22555" s="454">
        <v>1.681</v>
      </c>
      <c r="F22555" s="454">
        <v>5319.2250000000004</v>
      </c>
    </row>
    <row r="22556" spans="1:6" ht="17.399999999999999" x14ac:dyDescent="0.25">
      <c r="A22556" s="58" t="s">
        <v>2834</v>
      </c>
      <c r="B22556" s="56" t="s">
        <v>2835</v>
      </c>
      <c r="C22556" s="142" t="s">
        <v>455</v>
      </c>
      <c r="D22556" s="452">
        <v>0</v>
      </c>
      <c r="E22556" s="456">
        <v>15.786</v>
      </c>
      <c r="F22556" s="456">
        <v>3470.37</v>
      </c>
    </row>
    <row r="22557" spans="1:6" ht="17.399999999999999" x14ac:dyDescent="0.25">
      <c r="A22557" s="53" t="s">
        <v>2834</v>
      </c>
      <c r="B22557" s="55" t="s">
        <v>2835</v>
      </c>
      <c r="C22557" s="62" t="s">
        <v>444</v>
      </c>
      <c r="D22557" s="450">
        <v>0</v>
      </c>
      <c r="E22557" s="454">
        <v>2.9860000000000002</v>
      </c>
      <c r="F22557" s="454">
        <v>1762.2840000000001</v>
      </c>
    </row>
    <row r="22558" spans="1:6" ht="17.399999999999999" x14ac:dyDescent="0.25">
      <c r="A22558" s="58" t="s">
        <v>2834</v>
      </c>
      <c r="B22558" s="56" t="s">
        <v>2835</v>
      </c>
      <c r="C22558" s="142" t="s">
        <v>470</v>
      </c>
      <c r="D22558" s="452">
        <v>0</v>
      </c>
      <c r="E22558" s="456">
        <v>0.71799999999999997</v>
      </c>
      <c r="F22558" s="456">
        <v>1620.2560000000001</v>
      </c>
    </row>
    <row r="22559" spans="1:6" ht="17.399999999999999" x14ac:dyDescent="0.25">
      <c r="A22559" s="59" t="s">
        <v>2834</v>
      </c>
      <c r="B22559" s="57" t="s">
        <v>2835</v>
      </c>
      <c r="C22559" s="143" t="s">
        <v>439</v>
      </c>
      <c r="D22559" s="451">
        <v>0</v>
      </c>
      <c r="E22559" s="455">
        <v>2.125</v>
      </c>
      <c r="F22559" s="455">
        <v>1020.314</v>
      </c>
    </row>
    <row r="22560" spans="1:6" ht="17.399999999999999" x14ac:dyDescent="0.25">
      <c r="A22560" s="52" t="s">
        <v>2834</v>
      </c>
      <c r="B22560" s="54" t="s">
        <v>2835</v>
      </c>
      <c r="C22560" s="61" t="s">
        <v>897</v>
      </c>
      <c r="D22560" s="449">
        <v>0</v>
      </c>
      <c r="E22560" s="453">
        <v>1.127</v>
      </c>
      <c r="F22560" s="453">
        <v>1003.104</v>
      </c>
    </row>
    <row r="22561" spans="1:6" ht="17.399999999999999" x14ac:dyDescent="0.25">
      <c r="A22561" s="59" t="s">
        <v>2834</v>
      </c>
      <c r="B22561" s="57" t="s">
        <v>2835</v>
      </c>
      <c r="C22561" s="143" t="s">
        <v>440</v>
      </c>
      <c r="D22561" s="451">
        <v>0</v>
      </c>
      <c r="E22561" s="455">
        <v>6.4340000000000002</v>
      </c>
      <c r="F22561" s="455">
        <v>2206.4360000000001</v>
      </c>
    </row>
    <row r="22562" spans="1:6" ht="17.399999999999999" x14ac:dyDescent="0.25">
      <c r="A22562" s="58" t="s">
        <v>332</v>
      </c>
      <c r="B22562" s="56" t="s">
        <v>7873</v>
      </c>
      <c r="C22562" s="142" t="s">
        <v>443</v>
      </c>
      <c r="D22562" s="452">
        <v>0</v>
      </c>
      <c r="E22562" s="456">
        <v>188.36699999999999</v>
      </c>
      <c r="F22562" s="456">
        <v>186208.28700000001</v>
      </c>
    </row>
    <row r="22563" spans="1:6" ht="17.399999999999999" x14ac:dyDescent="0.25">
      <c r="A22563" s="53" t="s">
        <v>332</v>
      </c>
      <c r="B22563" s="55" t="s">
        <v>7873</v>
      </c>
      <c r="C22563" s="62" t="s">
        <v>498</v>
      </c>
      <c r="D22563" s="450">
        <v>0</v>
      </c>
      <c r="E22563" s="454">
        <v>62.39</v>
      </c>
      <c r="F22563" s="454">
        <v>75062.676000000007</v>
      </c>
    </row>
    <row r="22564" spans="1:6" ht="17.399999999999999" x14ac:dyDescent="0.25">
      <c r="A22564" s="52" t="s">
        <v>332</v>
      </c>
      <c r="B22564" s="54" t="s">
        <v>7873</v>
      </c>
      <c r="C22564" s="61" t="s">
        <v>444</v>
      </c>
      <c r="D22564" s="449">
        <v>0</v>
      </c>
      <c r="E22564" s="453">
        <v>43.741</v>
      </c>
      <c r="F22564" s="453">
        <v>42539.26</v>
      </c>
    </row>
    <row r="22565" spans="1:6" ht="17.399999999999999" x14ac:dyDescent="0.25">
      <c r="A22565" s="53" t="s">
        <v>332</v>
      </c>
      <c r="B22565" s="55" t="s">
        <v>7873</v>
      </c>
      <c r="C22565" s="62" t="s">
        <v>487</v>
      </c>
      <c r="D22565" s="450">
        <v>0</v>
      </c>
      <c r="E22565" s="454">
        <v>6.3339999999999996</v>
      </c>
      <c r="F22565" s="454">
        <v>16866.895</v>
      </c>
    </row>
    <row r="22566" spans="1:6" ht="17.399999999999999" x14ac:dyDescent="0.25">
      <c r="A22566" s="52" t="s">
        <v>332</v>
      </c>
      <c r="B22566" s="54" t="s">
        <v>7873</v>
      </c>
      <c r="C22566" s="61" t="s">
        <v>455</v>
      </c>
      <c r="D22566" s="449">
        <v>0</v>
      </c>
      <c r="E22566" s="453">
        <v>117.721</v>
      </c>
      <c r="F22566" s="453">
        <v>14681.013000000001</v>
      </c>
    </row>
    <row r="22567" spans="1:6" ht="17.399999999999999" x14ac:dyDescent="0.25">
      <c r="A22567" s="53" t="s">
        <v>332</v>
      </c>
      <c r="B22567" s="55" t="s">
        <v>7873</v>
      </c>
      <c r="C22567" s="62" t="s">
        <v>439</v>
      </c>
      <c r="D22567" s="450">
        <v>0</v>
      </c>
      <c r="E22567" s="454">
        <v>90.488</v>
      </c>
      <c r="F22567" s="454">
        <v>12989.388999999999</v>
      </c>
    </row>
    <row r="22568" spans="1:6" ht="17.399999999999999" x14ac:dyDescent="0.25">
      <c r="A22568" s="52" t="s">
        <v>332</v>
      </c>
      <c r="B22568" s="54" t="s">
        <v>7873</v>
      </c>
      <c r="C22568" s="61" t="s">
        <v>462</v>
      </c>
      <c r="D22568" s="449">
        <v>0</v>
      </c>
      <c r="E22568" s="453">
        <v>8.2620000000000005</v>
      </c>
      <c r="F22568" s="453">
        <v>11153.312</v>
      </c>
    </row>
    <row r="22569" spans="1:6" ht="17.399999999999999" x14ac:dyDescent="0.25">
      <c r="A22569" s="53" t="s">
        <v>332</v>
      </c>
      <c r="B22569" s="55" t="s">
        <v>7873</v>
      </c>
      <c r="C22569" s="62" t="s">
        <v>893</v>
      </c>
      <c r="D22569" s="450">
        <v>0</v>
      </c>
      <c r="E22569" s="454">
        <v>8.5289999999999999</v>
      </c>
      <c r="F22569" s="454">
        <v>10581.316000000001</v>
      </c>
    </row>
    <row r="22570" spans="1:6" ht="17.399999999999999" x14ac:dyDescent="0.25">
      <c r="A22570" s="58" t="s">
        <v>332</v>
      </c>
      <c r="B22570" s="56" t="s">
        <v>7873</v>
      </c>
      <c r="C22570" s="142" t="s">
        <v>447</v>
      </c>
      <c r="D22570" s="452">
        <v>0</v>
      </c>
      <c r="E22570" s="456">
        <v>85.010999999999996</v>
      </c>
      <c r="F22570" s="456">
        <v>10539.143</v>
      </c>
    </row>
    <row r="22571" spans="1:6" ht="17.399999999999999" x14ac:dyDescent="0.25">
      <c r="A22571" s="59" t="s">
        <v>332</v>
      </c>
      <c r="B22571" s="57" t="s">
        <v>7873</v>
      </c>
      <c r="C22571" s="143" t="s">
        <v>501</v>
      </c>
      <c r="D22571" s="451">
        <v>0</v>
      </c>
      <c r="E22571" s="455">
        <v>19.792000000000002</v>
      </c>
      <c r="F22571" s="455">
        <v>9729.5339999999997</v>
      </c>
    </row>
    <row r="22572" spans="1:6" ht="17.399999999999999" x14ac:dyDescent="0.25">
      <c r="A22572" s="52" t="s">
        <v>332</v>
      </c>
      <c r="B22572" s="54" t="s">
        <v>7873</v>
      </c>
      <c r="C22572" s="61" t="s">
        <v>457</v>
      </c>
      <c r="D22572" s="449">
        <v>0</v>
      </c>
      <c r="E22572" s="453">
        <v>35.968000000000004</v>
      </c>
      <c r="F22572" s="453">
        <v>9694.2970000000005</v>
      </c>
    </row>
    <row r="22573" spans="1:6" ht="17.399999999999999" x14ac:dyDescent="0.25">
      <c r="A22573" s="53" t="s">
        <v>332</v>
      </c>
      <c r="B22573" s="55" t="s">
        <v>7873</v>
      </c>
      <c r="C22573" s="62" t="s">
        <v>491</v>
      </c>
      <c r="D22573" s="450">
        <v>0</v>
      </c>
      <c r="E22573" s="454">
        <v>54.436</v>
      </c>
      <c r="F22573" s="454">
        <v>8830.2900000000009</v>
      </c>
    </row>
    <row r="22574" spans="1:6" ht="17.399999999999999" x14ac:dyDescent="0.25">
      <c r="A22574" s="58" t="s">
        <v>332</v>
      </c>
      <c r="B22574" s="56" t="s">
        <v>7873</v>
      </c>
      <c r="C22574" s="142" t="s">
        <v>479</v>
      </c>
      <c r="D22574" s="452">
        <v>0</v>
      </c>
      <c r="E22574" s="456">
        <v>7.1289999999999996</v>
      </c>
      <c r="F22574" s="456">
        <v>3670.21</v>
      </c>
    </row>
    <row r="22575" spans="1:6" ht="17.399999999999999" x14ac:dyDescent="0.25">
      <c r="A22575" s="53" t="s">
        <v>332</v>
      </c>
      <c r="B22575" s="55" t="s">
        <v>7873</v>
      </c>
      <c r="C22575" s="62" t="s">
        <v>511</v>
      </c>
      <c r="D22575" s="450">
        <v>0</v>
      </c>
      <c r="E22575" s="454">
        <v>6.7290000000000001</v>
      </c>
      <c r="F22575" s="454">
        <v>3192.9279999999999</v>
      </c>
    </row>
    <row r="22576" spans="1:6" ht="17.399999999999999" x14ac:dyDescent="0.25">
      <c r="A22576" s="52" t="s">
        <v>332</v>
      </c>
      <c r="B22576" s="54" t="s">
        <v>7873</v>
      </c>
      <c r="C22576" s="61" t="s">
        <v>478</v>
      </c>
      <c r="D22576" s="449">
        <v>0</v>
      </c>
      <c r="E22576" s="453">
        <v>9.6910000000000007</v>
      </c>
      <c r="F22576" s="453">
        <v>1303.2560000000001</v>
      </c>
    </row>
    <row r="22577" spans="1:6" ht="17.399999999999999" x14ac:dyDescent="0.25">
      <c r="A22577" s="53" t="s">
        <v>332</v>
      </c>
      <c r="B22577" s="55" t="s">
        <v>7873</v>
      </c>
      <c r="C22577" s="62" t="s">
        <v>464</v>
      </c>
      <c r="D22577" s="450">
        <v>0</v>
      </c>
      <c r="E22577" s="454">
        <v>1.6870000000000001</v>
      </c>
      <c r="F22577" s="454">
        <v>1237.06</v>
      </c>
    </row>
    <row r="22578" spans="1:6" ht="17.399999999999999" x14ac:dyDescent="0.25">
      <c r="A22578" s="52" t="s">
        <v>332</v>
      </c>
      <c r="B22578" s="54" t="s">
        <v>7873</v>
      </c>
      <c r="C22578" s="61" t="s">
        <v>470</v>
      </c>
      <c r="D22578" s="449">
        <v>0</v>
      </c>
      <c r="E22578" s="453">
        <v>2.9009999999999998</v>
      </c>
      <c r="F22578" s="453">
        <v>1212.6089999999999</v>
      </c>
    </row>
    <row r="22579" spans="1:6" ht="17.399999999999999" x14ac:dyDescent="0.25">
      <c r="A22579" s="59" t="s">
        <v>332</v>
      </c>
      <c r="B22579" s="57" t="s">
        <v>7873</v>
      </c>
      <c r="C22579" s="143" t="s">
        <v>3115</v>
      </c>
      <c r="D22579" s="451">
        <v>0</v>
      </c>
      <c r="E22579" s="455">
        <v>1.3759999999999999</v>
      </c>
      <c r="F22579" s="455">
        <v>1186.596</v>
      </c>
    </row>
    <row r="22580" spans="1:6" ht="17.399999999999999" x14ac:dyDescent="0.25">
      <c r="A22580" s="52" t="s">
        <v>332</v>
      </c>
      <c r="B22580" s="54" t="s">
        <v>7873</v>
      </c>
      <c r="C22580" s="61" t="s">
        <v>460</v>
      </c>
      <c r="D22580" s="449">
        <v>0</v>
      </c>
      <c r="E22580" s="453">
        <v>14.548999999999999</v>
      </c>
      <c r="F22580" s="453">
        <v>1159.0719999999999</v>
      </c>
    </row>
    <row r="22581" spans="1:6" ht="17.399999999999999" x14ac:dyDescent="0.25">
      <c r="A22581" s="59" t="s">
        <v>332</v>
      </c>
      <c r="B22581" s="57" t="s">
        <v>7873</v>
      </c>
      <c r="C22581" s="143" t="s">
        <v>920</v>
      </c>
      <c r="D22581" s="451">
        <v>0</v>
      </c>
      <c r="E22581" s="455">
        <v>0.20399999999999999</v>
      </c>
      <c r="F22581" s="455">
        <v>1103.1859999999999</v>
      </c>
    </row>
    <row r="22582" spans="1:6" ht="17.399999999999999" x14ac:dyDescent="0.25">
      <c r="A22582" s="52" t="s">
        <v>332</v>
      </c>
      <c r="B22582" s="54" t="s">
        <v>7873</v>
      </c>
      <c r="C22582" s="61" t="s">
        <v>463</v>
      </c>
      <c r="D22582" s="449">
        <v>0</v>
      </c>
      <c r="E22582" s="453">
        <v>17.138999999999999</v>
      </c>
      <c r="F22582" s="453">
        <v>1088.422</v>
      </c>
    </row>
    <row r="22583" spans="1:6" ht="17.399999999999999" x14ac:dyDescent="0.25">
      <c r="A22583" s="53" t="s">
        <v>332</v>
      </c>
      <c r="B22583" s="55" t="s">
        <v>7873</v>
      </c>
      <c r="C22583" s="62" t="s">
        <v>440</v>
      </c>
      <c r="D22583" s="450">
        <v>0</v>
      </c>
      <c r="E22583" s="454">
        <v>35.954999999999998</v>
      </c>
      <c r="F22583" s="454">
        <v>8984.27</v>
      </c>
    </row>
    <row r="22584" spans="1:6" ht="17.399999999999999" x14ac:dyDescent="0.25">
      <c r="A22584" s="58" t="s">
        <v>333</v>
      </c>
      <c r="B22584" s="56" t="s">
        <v>1216</v>
      </c>
      <c r="C22584" s="142" t="s">
        <v>443</v>
      </c>
      <c r="D22584" s="452">
        <v>0</v>
      </c>
      <c r="E22584" s="456">
        <v>285.375</v>
      </c>
      <c r="F22584" s="456">
        <v>163227.845</v>
      </c>
    </row>
    <row r="22585" spans="1:6" ht="17.399999999999999" x14ac:dyDescent="0.25">
      <c r="A22585" s="53" t="s">
        <v>333</v>
      </c>
      <c r="B22585" s="55" t="s">
        <v>1216</v>
      </c>
      <c r="C22585" s="62" t="s">
        <v>444</v>
      </c>
      <c r="D22585" s="450">
        <v>0</v>
      </c>
      <c r="E22585" s="454">
        <v>234.369</v>
      </c>
      <c r="F22585" s="454">
        <v>96197.081000000006</v>
      </c>
    </row>
    <row r="22586" spans="1:6" ht="17.399999999999999" x14ac:dyDescent="0.25">
      <c r="A22586" s="52" t="s">
        <v>333</v>
      </c>
      <c r="B22586" s="54" t="s">
        <v>1216</v>
      </c>
      <c r="C22586" s="61" t="s">
        <v>447</v>
      </c>
      <c r="D22586" s="449">
        <v>0</v>
      </c>
      <c r="E22586" s="453">
        <v>216.63300000000001</v>
      </c>
      <c r="F22586" s="453">
        <v>54054.400999999998</v>
      </c>
    </row>
    <row r="22587" spans="1:6" ht="17.399999999999999" x14ac:dyDescent="0.25">
      <c r="A22587" s="59" t="s">
        <v>333</v>
      </c>
      <c r="B22587" s="57" t="s">
        <v>1216</v>
      </c>
      <c r="C22587" s="143" t="s">
        <v>455</v>
      </c>
      <c r="D22587" s="451">
        <v>0</v>
      </c>
      <c r="E22587" s="455">
        <v>682.62400000000002</v>
      </c>
      <c r="F22587" s="455">
        <v>53111.146000000001</v>
      </c>
    </row>
    <row r="22588" spans="1:6" ht="17.399999999999999" x14ac:dyDescent="0.25">
      <c r="A22588" s="58" t="s">
        <v>333</v>
      </c>
      <c r="B22588" s="56" t="s">
        <v>1216</v>
      </c>
      <c r="C22588" s="142" t="s">
        <v>478</v>
      </c>
      <c r="D22588" s="452">
        <v>0</v>
      </c>
      <c r="E22588" s="456">
        <v>142.54599999999999</v>
      </c>
      <c r="F22588" s="456">
        <v>52363.457000000002</v>
      </c>
    </row>
    <row r="22589" spans="1:6" ht="17.399999999999999" x14ac:dyDescent="0.25">
      <c r="A22589" s="53" t="s">
        <v>333</v>
      </c>
      <c r="B22589" s="55" t="s">
        <v>1216</v>
      </c>
      <c r="C22589" s="62" t="s">
        <v>511</v>
      </c>
      <c r="D22589" s="450">
        <v>0</v>
      </c>
      <c r="E22589" s="454">
        <v>70.096999999999994</v>
      </c>
      <c r="F22589" s="454">
        <v>45056.165999999997</v>
      </c>
    </row>
    <row r="22590" spans="1:6" ht="17.399999999999999" x14ac:dyDescent="0.25">
      <c r="A22590" s="52" t="s">
        <v>333</v>
      </c>
      <c r="B22590" s="54" t="s">
        <v>1216</v>
      </c>
      <c r="C22590" s="61" t="s">
        <v>498</v>
      </c>
      <c r="D22590" s="449">
        <v>0</v>
      </c>
      <c r="E22590" s="453">
        <v>179.649</v>
      </c>
      <c r="F22590" s="453">
        <v>42908.112000000001</v>
      </c>
    </row>
    <row r="22591" spans="1:6" ht="17.399999999999999" x14ac:dyDescent="0.25">
      <c r="A22591" s="59" t="s">
        <v>333</v>
      </c>
      <c r="B22591" s="57" t="s">
        <v>1216</v>
      </c>
      <c r="C22591" s="143" t="s">
        <v>439</v>
      </c>
      <c r="D22591" s="451">
        <v>0</v>
      </c>
      <c r="E22591" s="455">
        <v>133.459</v>
      </c>
      <c r="F22591" s="455">
        <v>26392.585999999999</v>
      </c>
    </row>
    <row r="22592" spans="1:6" ht="17.399999999999999" x14ac:dyDescent="0.25">
      <c r="A22592" s="52" t="s">
        <v>333</v>
      </c>
      <c r="B22592" s="54" t="s">
        <v>1216</v>
      </c>
      <c r="C22592" s="61" t="s">
        <v>445</v>
      </c>
      <c r="D22592" s="449">
        <v>0</v>
      </c>
      <c r="E22592" s="453">
        <v>15.007999999999999</v>
      </c>
      <c r="F22592" s="453">
        <v>23009.138999999999</v>
      </c>
    </row>
    <row r="22593" spans="1:6" ht="17.399999999999999" x14ac:dyDescent="0.25">
      <c r="A22593" s="53" t="s">
        <v>333</v>
      </c>
      <c r="B22593" s="55" t="s">
        <v>1216</v>
      </c>
      <c r="C22593" s="62" t="s">
        <v>488</v>
      </c>
      <c r="D22593" s="450">
        <v>0</v>
      </c>
      <c r="E22593" s="454">
        <v>117.739</v>
      </c>
      <c r="F22593" s="454">
        <v>22918.788</v>
      </c>
    </row>
    <row r="22594" spans="1:6" ht="17.399999999999999" x14ac:dyDescent="0.25">
      <c r="A22594" s="52" t="s">
        <v>333</v>
      </c>
      <c r="B22594" s="54" t="s">
        <v>1216</v>
      </c>
      <c r="C22594" s="61" t="s">
        <v>481</v>
      </c>
      <c r="D22594" s="449">
        <v>0</v>
      </c>
      <c r="E22594" s="453">
        <v>49.96</v>
      </c>
      <c r="F22594" s="453">
        <v>22293.212</v>
      </c>
    </row>
    <row r="22595" spans="1:6" ht="17.399999999999999" x14ac:dyDescent="0.25">
      <c r="A22595" s="59" t="s">
        <v>333</v>
      </c>
      <c r="B22595" s="57" t="s">
        <v>1216</v>
      </c>
      <c r="C22595" s="143" t="s">
        <v>442</v>
      </c>
      <c r="D22595" s="451">
        <v>0</v>
      </c>
      <c r="E22595" s="455">
        <v>5.6520000000000001</v>
      </c>
      <c r="F22595" s="455">
        <v>16218.718000000001</v>
      </c>
    </row>
    <row r="22596" spans="1:6" ht="17.399999999999999" x14ac:dyDescent="0.25">
      <c r="A22596" s="58" t="s">
        <v>333</v>
      </c>
      <c r="B22596" s="56" t="s">
        <v>1216</v>
      </c>
      <c r="C22596" s="142" t="s">
        <v>487</v>
      </c>
      <c r="D22596" s="452">
        <v>0</v>
      </c>
      <c r="E22596" s="456">
        <v>36.427</v>
      </c>
      <c r="F22596" s="456">
        <v>15528.583000000001</v>
      </c>
    </row>
    <row r="22597" spans="1:6" ht="17.399999999999999" x14ac:dyDescent="0.25">
      <c r="A22597" s="53" t="s">
        <v>333</v>
      </c>
      <c r="B22597" s="55" t="s">
        <v>1216</v>
      </c>
      <c r="C22597" s="62" t="s">
        <v>462</v>
      </c>
      <c r="D22597" s="450">
        <v>0</v>
      </c>
      <c r="E22597" s="454">
        <v>10.153</v>
      </c>
      <c r="F22597" s="454">
        <v>15360.64</v>
      </c>
    </row>
    <row r="22598" spans="1:6" ht="17.399999999999999" x14ac:dyDescent="0.25">
      <c r="A22598" s="58" t="s">
        <v>333</v>
      </c>
      <c r="B22598" s="56" t="s">
        <v>1216</v>
      </c>
      <c r="C22598" s="142" t="s">
        <v>457</v>
      </c>
      <c r="D22598" s="452">
        <v>0</v>
      </c>
      <c r="E22598" s="456">
        <v>22.937000000000001</v>
      </c>
      <c r="F22598" s="456">
        <v>13404.284</v>
      </c>
    </row>
    <row r="22599" spans="1:6" ht="17.399999999999999" x14ac:dyDescent="0.25">
      <c r="A22599" s="53" t="s">
        <v>333</v>
      </c>
      <c r="B22599" s="55" t="s">
        <v>1216</v>
      </c>
      <c r="C22599" s="62" t="s">
        <v>501</v>
      </c>
      <c r="D22599" s="450">
        <v>0</v>
      </c>
      <c r="E22599" s="454">
        <v>7.8360000000000003</v>
      </c>
      <c r="F22599" s="454">
        <v>8770.8250000000007</v>
      </c>
    </row>
    <row r="22600" spans="1:6" ht="17.399999999999999" x14ac:dyDescent="0.25">
      <c r="A22600" s="58" t="s">
        <v>333</v>
      </c>
      <c r="B22600" s="56" t="s">
        <v>1216</v>
      </c>
      <c r="C22600" s="142" t="s">
        <v>470</v>
      </c>
      <c r="D22600" s="452">
        <v>0</v>
      </c>
      <c r="E22600" s="456">
        <v>19.489999999999998</v>
      </c>
      <c r="F22600" s="456">
        <v>8741.9940000000006</v>
      </c>
    </row>
    <row r="22601" spans="1:6" ht="17.399999999999999" x14ac:dyDescent="0.25">
      <c r="A22601" s="53" t="s">
        <v>333</v>
      </c>
      <c r="B22601" s="55" t="s">
        <v>1216</v>
      </c>
      <c r="C22601" s="62" t="s">
        <v>490</v>
      </c>
      <c r="D22601" s="450">
        <v>0</v>
      </c>
      <c r="E22601" s="454">
        <v>3.5430000000000001</v>
      </c>
      <c r="F22601" s="454">
        <v>7605.16</v>
      </c>
    </row>
    <row r="22602" spans="1:6" ht="17.399999999999999" x14ac:dyDescent="0.25">
      <c r="A22602" s="52" t="s">
        <v>333</v>
      </c>
      <c r="B22602" s="54" t="s">
        <v>1216</v>
      </c>
      <c r="C22602" s="61" t="s">
        <v>464</v>
      </c>
      <c r="D22602" s="449">
        <v>0</v>
      </c>
      <c r="E22602" s="453">
        <v>13.358000000000001</v>
      </c>
      <c r="F22602" s="453">
        <v>7478.0630000000001</v>
      </c>
    </row>
    <row r="22603" spans="1:6" ht="17.399999999999999" x14ac:dyDescent="0.25">
      <c r="A22603" s="59" t="s">
        <v>333</v>
      </c>
      <c r="B22603" s="57" t="s">
        <v>1216</v>
      </c>
      <c r="C22603" s="143" t="s">
        <v>483</v>
      </c>
      <c r="D22603" s="451">
        <v>0</v>
      </c>
      <c r="E22603" s="455">
        <v>2.0529999999999999</v>
      </c>
      <c r="F22603" s="455">
        <v>7017.0720000000001</v>
      </c>
    </row>
    <row r="22604" spans="1:6" ht="17.399999999999999" x14ac:dyDescent="0.25">
      <c r="A22604" s="58" t="s">
        <v>333</v>
      </c>
      <c r="B22604" s="56" t="s">
        <v>1216</v>
      </c>
      <c r="C22604" s="142" t="s">
        <v>907</v>
      </c>
      <c r="D22604" s="452">
        <v>0</v>
      </c>
      <c r="E22604" s="456">
        <v>25.7</v>
      </c>
      <c r="F22604" s="456">
        <v>5803.2430000000004</v>
      </c>
    </row>
    <row r="22605" spans="1:6" ht="17.399999999999999" x14ac:dyDescent="0.25">
      <c r="A22605" s="59" t="s">
        <v>333</v>
      </c>
      <c r="B22605" s="57" t="s">
        <v>1216</v>
      </c>
      <c r="C22605" s="143" t="s">
        <v>479</v>
      </c>
      <c r="D22605" s="451">
        <v>0</v>
      </c>
      <c r="E22605" s="455">
        <v>42.536999999999999</v>
      </c>
      <c r="F22605" s="455">
        <v>5570.1419999999998</v>
      </c>
    </row>
    <row r="22606" spans="1:6" ht="17.399999999999999" x14ac:dyDescent="0.25">
      <c r="A22606" s="58" t="s">
        <v>333</v>
      </c>
      <c r="B22606" s="56" t="s">
        <v>1216</v>
      </c>
      <c r="C22606" s="142" t="s">
        <v>446</v>
      </c>
      <c r="D22606" s="452">
        <v>0</v>
      </c>
      <c r="E22606" s="456">
        <v>4.5449999999999999</v>
      </c>
      <c r="F22606" s="456">
        <v>5448.5479999999998</v>
      </c>
    </row>
    <row r="22607" spans="1:6" ht="17.399999999999999" x14ac:dyDescent="0.25">
      <c r="A22607" s="53" t="s">
        <v>333</v>
      </c>
      <c r="B22607" s="55" t="s">
        <v>1216</v>
      </c>
      <c r="C22607" s="62" t="s">
        <v>489</v>
      </c>
      <c r="D22607" s="450">
        <v>0</v>
      </c>
      <c r="E22607" s="454">
        <v>22.265999999999998</v>
      </c>
      <c r="F22607" s="454">
        <v>3735.145</v>
      </c>
    </row>
    <row r="22608" spans="1:6" ht="17.399999999999999" x14ac:dyDescent="0.25">
      <c r="A22608" s="52" t="s">
        <v>333</v>
      </c>
      <c r="B22608" s="54" t="s">
        <v>1216</v>
      </c>
      <c r="C22608" s="61" t="s">
        <v>463</v>
      </c>
      <c r="D22608" s="449">
        <v>0</v>
      </c>
      <c r="E22608" s="453">
        <v>35.83</v>
      </c>
      <c r="F22608" s="453">
        <v>2883.7489999999998</v>
      </c>
    </row>
    <row r="22609" spans="1:6" ht="17.399999999999999" x14ac:dyDescent="0.25">
      <c r="A22609" s="59" t="s">
        <v>333</v>
      </c>
      <c r="B22609" s="57" t="s">
        <v>1216</v>
      </c>
      <c r="C22609" s="143" t="s">
        <v>465</v>
      </c>
      <c r="D22609" s="451">
        <v>0</v>
      </c>
      <c r="E22609" s="455">
        <v>3.0449999999999999</v>
      </c>
      <c r="F22609" s="455">
        <v>2691.97</v>
      </c>
    </row>
    <row r="22610" spans="1:6" ht="17.399999999999999" x14ac:dyDescent="0.25">
      <c r="A22610" s="52" t="s">
        <v>333</v>
      </c>
      <c r="B22610" s="54" t="s">
        <v>1216</v>
      </c>
      <c r="C22610" s="61" t="s">
        <v>916</v>
      </c>
      <c r="D22610" s="449">
        <v>0</v>
      </c>
      <c r="E22610" s="453">
        <v>1.28</v>
      </c>
      <c r="F22610" s="453">
        <v>2645.2979999999998</v>
      </c>
    </row>
    <row r="22611" spans="1:6" ht="17.399999999999999" x14ac:dyDescent="0.25">
      <c r="A22611" s="53" t="s">
        <v>333</v>
      </c>
      <c r="B22611" s="55" t="s">
        <v>1216</v>
      </c>
      <c r="C22611" s="62" t="s">
        <v>491</v>
      </c>
      <c r="D22611" s="450">
        <v>0</v>
      </c>
      <c r="E22611" s="454">
        <v>7.4290000000000003</v>
      </c>
      <c r="F22611" s="454">
        <v>2523.4470000000001</v>
      </c>
    </row>
    <row r="22612" spans="1:6" ht="17.399999999999999" x14ac:dyDescent="0.25">
      <c r="A22612" s="58" t="s">
        <v>333</v>
      </c>
      <c r="B22612" s="56" t="s">
        <v>1216</v>
      </c>
      <c r="C22612" s="142" t="s">
        <v>917</v>
      </c>
      <c r="D22612" s="452">
        <v>0</v>
      </c>
      <c r="E22612" s="456">
        <v>9.6259999999999994</v>
      </c>
      <c r="F22612" s="456">
        <v>2492.4899999999998</v>
      </c>
    </row>
    <row r="22613" spans="1:6" ht="17.399999999999999" x14ac:dyDescent="0.25">
      <c r="A22613" s="59" t="s">
        <v>333</v>
      </c>
      <c r="B22613" s="57" t="s">
        <v>1216</v>
      </c>
      <c r="C22613" s="143" t="s">
        <v>459</v>
      </c>
      <c r="D22613" s="451">
        <v>0</v>
      </c>
      <c r="E22613" s="455">
        <v>142.273</v>
      </c>
      <c r="F22613" s="455">
        <v>2334.0569999999998</v>
      </c>
    </row>
    <row r="22614" spans="1:6" ht="17.399999999999999" x14ac:dyDescent="0.25">
      <c r="A22614" s="52" t="s">
        <v>333</v>
      </c>
      <c r="B22614" s="54" t="s">
        <v>1216</v>
      </c>
      <c r="C22614" s="61" t="s">
        <v>3115</v>
      </c>
      <c r="D22614" s="449">
        <v>0</v>
      </c>
      <c r="E22614" s="453">
        <v>4.9020000000000001</v>
      </c>
      <c r="F22614" s="453">
        <v>2082.373</v>
      </c>
    </row>
    <row r="22615" spans="1:6" ht="17.399999999999999" x14ac:dyDescent="0.25">
      <c r="A22615" s="59" t="s">
        <v>333</v>
      </c>
      <c r="B22615" s="57" t="s">
        <v>1216</v>
      </c>
      <c r="C22615" s="143" t="s">
        <v>7270</v>
      </c>
      <c r="D22615" s="451">
        <v>0</v>
      </c>
      <c r="E22615" s="455">
        <v>21.207999999999998</v>
      </c>
      <c r="F22615" s="455">
        <v>1602.616</v>
      </c>
    </row>
    <row r="22616" spans="1:6" ht="17.399999999999999" x14ac:dyDescent="0.25">
      <c r="A22616" s="52" t="s">
        <v>333</v>
      </c>
      <c r="B22616" s="54" t="s">
        <v>1216</v>
      </c>
      <c r="C22616" s="61" t="s">
        <v>495</v>
      </c>
      <c r="D22616" s="449">
        <v>0</v>
      </c>
      <c r="E22616" s="453">
        <v>1.631</v>
      </c>
      <c r="F22616" s="453">
        <v>1471.8130000000001</v>
      </c>
    </row>
    <row r="22617" spans="1:6" ht="17.399999999999999" x14ac:dyDescent="0.25">
      <c r="A22617" s="53" t="s">
        <v>333</v>
      </c>
      <c r="B22617" s="55" t="s">
        <v>1216</v>
      </c>
      <c r="C22617" s="62" t="s">
        <v>477</v>
      </c>
      <c r="D22617" s="450">
        <v>0</v>
      </c>
      <c r="E22617" s="454">
        <v>7.9409999999999998</v>
      </c>
      <c r="F22617" s="454">
        <v>1460.2940000000001</v>
      </c>
    </row>
    <row r="22618" spans="1:6" ht="17.399999999999999" x14ac:dyDescent="0.25">
      <c r="A22618" s="52" t="s">
        <v>333</v>
      </c>
      <c r="B22618" s="54" t="s">
        <v>1216</v>
      </c>
      <c r="C22618" s="61" t="s">
        <v>460</v>
      </c>
      <c r="D22618" s="449">
        <v>0</v>
      </c>
      <c r="E22618" s="453">
        <v>10.234</v>
      </c>
      <c r="F22618" s="453">
        <v>1407.4680000000001</v>
      </c>
    </row>
    <row r="22619" spans="1:6" ht="17.399999999999999" x14ac:dyDescent="0.25">
      <c r="A22619" s="53" t="s">
        <v>333</v>
      </c>
      <c r="B22619" s="55" t="s">
        <v>1216</v>
      </c>
      <c r="C22619" s="62" t="s">
        <v>440</v>
      </c>
      <c r="D22619" s="450">
        <v>0</v>
      </c>
      <c r="E22619" s="454">
        <v>66.088999999999999</v>
      </c>
      <c r="F22619" s="454">
        <v>10275.441000000001</v>
      </c>
    </row>
    <row r="22620" spans="1:6" ht="17.399999999999999" x14ac:dyDescent="0.25">
      <c r="A22620" s="52" t="s">
        <v>3484</v>
      </c>
      <c r="B22620" s="54" t="s">
        <v>2836</v>
      </c>
      <c r="C22620" s="61" t="s">
        <v>455</v>
      </c>
      <c r="D22620" s="449">
        <v>0</v>
      </c>
      <c r="E22620" s="453">
        <v>802.01700000000005</v>
      </c>
      <c r="F22620" s="453">
        <v>23753.977999999999</v>
      </c>
    </row>
    <row r="22621" spans="1:6" ht="17.399999999999999" x14ac:dyDescent="0.25">
      <c r="A22621" s="53" t="s">
        <v>3484</v>
      </c>
      <c r="B22621" s="55" t="s">
        <v>2836</v>
      </c>
      <c r="C22621" s="62" t="s">
        <v>501</v>
      </c>
      <c r="D22621" s="450">
        <v>0</v>
      </c>
      <c r="E22621" s="454">
        <v>32.432000000000002</v>
      </c>
      <c r="F22621" s="454">
        <v>5869.0649999999996</v>
      </c>
    </row>
    <row r="22622" spans="1:6" ht="17.399999999999999" x14ac:dyDescent="0.25">
      <c r="A22622" s="52" t="s">
        <v>3484</v>
      </c>
      <c r="B22622" s="54" t="s">
        <v>2836</v>
      </c>
      <c r="C22622" s="61" t="s">
        <v>443</v>
      </c>
      <c r="D22622" s="449">
        <v>0</v>
      </c>
      <c r="E22622" s="453">
        <v>9.5559999999999992</v>
      </c>
      <c r="F22622" s="453">
        <v>3481.721</v>
      </c>
    </row>
    <row r="22623" spans="1:6" ht="17.399999999999999" x14ac:dyDescent="0.25">
      <c r="A22623" s="53" t="s">
        <v>3484</v>
      </c>
      <c r="B22623" s="55" t="s">
        <v>2836</v>
      </c>
      <c r="C22623" s="62" t="s">
        <v>487</v>
      </c>
      <c r="D22623" s="450">
        <v>0</v>
      </c>
      <c r="E22623" s="454">
        <v>3.4790000000000001</v>
      </c>
      <c r="F22623" s="454">
        <v>3037.6129999999998</v>
      </c>
    </row>
    <row r="22624" spans="1:6" ht="17.399999999999999" x14ac:dyDescent="0.25">
      <c r="A22624" s="52" t="s">
        <v>3484</v>
      </c>
      <c r="B22624" s="54" t="s">
        <v>2836</v>
      </c>
      <c r="C22624" s="61" t="s">
        <v>444</v>
      </c>
      <c r="D22624" s="449">
        <v>0</v>
      </c>
      <c r="E22624" s="453">
        <v>12.287000000000001</v>
      </c>
      <c r="F22624" s="453">
        <v>1922.2940000000001</v>
      </c>
    </row>
    <row r="22625" spans="1:6" ht="17.399999999999999" x14ac:dyDescent="0.25">
      <c r="A22625" s="53" t="s">
        <v>3484</v>
      </c>
      <c r="B22625" s="55" t="s">
        <v>2836</v>
      </c>
      <c r="C22625" s="62" t="s">
        <v>479</v>
      </c>
      <c r="D22625" s="450">
        <v>0</v>
      </c>
      <c r="E22625" s="454">
        <v>14.161</v>
      </c>
      <c r="F22625" s="454">
        <v>1756.4359999999999</v>
      </c>
    </row>
    <row r="22626" spans="1:6" ht="17.399999999999999" x14ac:dyDescent="0.25">
      <c r="A22626" s="58" t="s">
        <v>3484</v>
      </c>
      <c r="B22626" s="56" t="s">
        <v>2836</v>
      </c>
      <c r="C22626" s="142" t="s">
        <v>481</v>
      </c>
      <c r="D22626" s="452">
        <v>0</v>
      </c>
      <c r="E22626" s="456">
        <v>18.757999999999999</v>
      </c>
      <c r="F22626" s="456">
        <v>1691.8050000000001</v>
      </c>
    </row>
    <row r="22627" spans="1:6" ht="17.399999999999999" x14ac:dyDescent="0.25">
      <c r="A22627" s="59" t="s">
        <v>3484</v>
      </c>
      <c r="B22627" s="57" t="s">
        <v>2836</v>
      </c>
      <c r="C22627" s="143" t="s">
        <v>498</v>
      </c>
      <c r="D22627" s="451">
        <v>0</v>
      </c>
      <c r="E22627" s="455">
        <v>12.493</v>
      </c>
      <c r="F22627" s="455">
        <v>1635.203</v>
      </c>
    </row>
    <row r="22628" spans="1:6" ht="17.399999999999999" x14ac:dyDescent="0.25">
      <c r="A22628" s="58" t="s">
        <v>3484</v>
      </c>
      <c r="B22628" s="56" t="s">
        <v>2836</v>
      </c>
      <c r="C22628" s="142" t="s">
        <v>447</v>
      </c>
      <c r="D22628" s="452">
        <v>0</v>
      </c>
      <c r="E22628" s="456">
        <v>5.1260000000000003</v>
      </c>
      <c r="F22628" s="456">
        <v>1178.0060000000001</v>
      </c>
    </row>
    <row r="22629" spans="1:6" ht="17.399999999999999" x14ac:dyDescent="0.25">
      <c r="A22629" s="59" t="s">
        <v>3484</v>
      </c>
      <c r="B22629" s="57" t="s">
        <v>2836</v>
      </c>
      <c r="C22629" s="143" t="s">
        <v>440</v>
      </c>
      <c r="D22629" s="451">
        <v>0</v>
      </c>
      <c r="E22629" s="455">
        <v>33.704000000000001</v>
      </c>
      <c r="F22629" s="455">
        <v>6373.3860000000004</v>
      </c>
    </row>
    <row r="22630" spans="1:6" ht="17.399999999999999" x14ac:dyDescent="0.25">
      <c r="A22630" s="58" t="s">
        <v>3516</v>
      </c>
      <c r="B22630" s="56" t="s">
        <v>1527</v>
      </c>
      <c r="C22630" s="142" t="s">
        <v>455</v>
      </c>
      <c r="D22630" s="452">
        <v>0</v>
      </c>
      <c r="E22630" s="456">
        <v>636.38699999999994</v>
      </c>
      <c r="F22630" s="456">
        <v>46758.201000000001</v>
      </c>
    </row>
    <row r="22631" spans="1:6" ht="17.399999999999999" x14ac:dyDescent="0.25">
      <c r="A22631" s="53" t="s">
        <v>3516</v>
      </c>
      <c r="B22631" s="55" t="s">
        <v>1527</v>
      </c>
      <c r="C22631" s="62" t="s">
        <v>444</v>
      </c>
      <c r="D22631" s="450">
        <v>0</v>
      </c>
      <c r="E22631" s="454">
        <v>76.090999999999994</v>
      </c>
      <c r="F22631" s="454">
        <v>36903.851999999999</v>
      </c>
    </row>
    <row r="22632" spans="1:6" ht="17.399999999999999" x14ac:dyDescent="0.25">
      <c r="A22632" s="52" t="s">
        <v>3516</v>
      </c>
      <c r="B22632" s="54" t="s">
        <v>1527</v>
      </c>
      <c r="C22632" s="61" t="s">
        <v>443</v>
      </c>
      <c r="D22632" s="449">
        <v>0</v>
      </c>
      <c r="E22632" s="453">
        <v>139.03800000000001</v>
      </c>
      <c r="F22632" s="453">
        <v>36068.17</v>
      </c>
    </row>
    <row r="22633" spans="1:6" ht="17.399999999999999" x14ac:dyDescent="0.25">
      <c r="A22633" s="59" t="s">
        <v>3516</v>
      </c>
      <c r="B22633" s="57" t="s">
        <v>1527</v>
      </c>
      <c r="C22633" s="143" t="s">
        <v>462</v>
      </c>
      <c r="D22633" s="451">
        <v>0</v>
      </c>
      <c r="E22633" s="455">
        <v>22.658999999999999</v>
      </c>
      <c r="F22633" s="455">
        <v>22983.358</v>
      </c>
    </row>
    <row r="22634" spans="1:6" ht="17.399999999999999" x14ac:dyDescent="0.25">
      <c r="A22634" s="58" t="s">
        <v>3516</v>
      </c>
      <c r="B22634" s="56" t="s">
        <v>1527</v>
      </c>
      <c r="C22634" s="142" t="s">
        <v>452</v>
      </c>
      <c r="D22634" s="452">
        <v>0</v>
      </c>
      <c r="E22634" s="456">
        <v>49.988</v>
      </c>
      <c r="F22634" s="456">
        <v>13634.575999999999</v>
      </c>
    </row>
    <row r="22635" spans="1:6" ht="17.399999999999999" x14ac:dyDescent="0.25">
      <c r="A22635" s="59" t="s">
        <v>3516</v>
      </c>
      <c r="B22635" s="57" t="s">
        <v>1527</v>
      </c>
      <c r="C22635" s="143" t="s">
        <v>439</v>
      </c>
      <c r="D22635" s="451">
        <v>0</v>
      </c>
      <c r="E22635" s="455">
        <v>98.617000000000004</v>
      </c>
      <c r="F22635" s="455">
        <v>10598.045</v>
      </c>
    </row>
    <row r="22636" spans="1:6" ht="17.399999999999999" x14ac:dyDescent="0.25">
      <c r="A22636" s="52" t="s">
        <v>3516</v>
      </c>
      <c r="B22636" s="54" t="s">
        <v>1527</v>
      </c>
      <c r="C22636" s="61" t="s">
        <v>487</v>
      </c>
      <c r="D22636" s="449">
        <v>0</v>
      </c>
      <c r="E22636" s="453">
        <v>15.933999999999999</v>
      </c>
      <c r="F22636" s="453">
        <v>9268.65</v>
      </c>
    </row>
    <row r="22637" spans="1:6" ht="17.399999999999999" x14ac:dyDescent="0.25">
      <c r="A22637" s="53" t="s">
        <v>3516</v>
      </c>
      <c r="B22637" s="55" t="s">
        <v>1527</v>
      </c>
      <c r="C22637" s="62" t="s">
        <v>498</v>
      </c>
      <c r="D22637" s="450">
        <v>0</v>
      </c>
      <c r="E22637" s="454">
        <v>30.356999999999999</v>
      </c>
      <c r="F22637" s="454">
        <v>9024.7240000000002</v>
      </c>
    </row>
    <row r="22638" spans="1:6" ht="17.399999999999999" x14ac:dyDescent="0.25">
      <c r="A22638" s="52" t="s">
        <v>3516</v>
      </c>
      <c r="B22638" s="54" t="s">
        <v>1527</v>
      </c>
      <c r="C22638" s="61" t="s">
        <v>447</v>
      </c>
      <c r="D22638" s="449">
        <v>0</v>
      </c>
      <c r="E22638" s="453">
        <v>50.807000000000002</v>
      </c>
      <c r="F22638" s="453">
        <v>9010.3539999999994</v>
      </c>
    </row>
    <row r="22639" spans="1:6" ht="17.399999999999999" x14ac:dyDescent="0.25">
      <c r="A22639" s="59" t="s">
        <v>3516</v>
      </c>
      <c r="B22639" s="57" t="s">
        <v>1527</v>
      </c>
      <c r="C22639" s="143" t="s">
        <v>461</v>
      </c>
      <c r="D22639" s="451">
        <v>0</v>
      </c>
      <c r="E22639" s="455">
        <v>4.8739999999999997</v>
      </c>
      <c r="F22639" s="455">
        <v>3463.5079999999998</v>
      </c>
    </row>
    <row r="22640" spans="1:6" ht="17.399999999999999" x14ac:dyDescent="0.25">
      <c r="A22640" s="52" t="s">
        <v>3516</v>
      </c>
      <c r="B22640" s="54" t="s">
        <v>1527</v>
      </c>
      <c r="C22640" s="61" t="s">
        <v>483</v>
      </c>
      <c r="D22640" s="449">
        <v>0</v>
      </c>
      <c r="E22640" s="453">
        <v>3.915</v>
      </c>
      <c r="F22640" s="453">
        <v>3362.5810000000001</v>
      </c>
    </row>
    <row r="22641" spans="1:6" ht="17.399999999999999" x14ac:dyDescent="0.25">
      <c r="A22641" s="53" t="s">
        <v>3516</v>
      </c>
      <c r="B22641" s="55" t="s">
        <v>1527</v>
      </c>
      <c r="C22641" s="62" t="s">
        <v>488</v>
      </c>
      <c r="D22641" s="450">
        <v>0</v>
      </c>
      <c r="E22641" s="454">
        <v>41.563000000000002</v>
      </c>
      <c r="F22641" s="454">
        <v>3000.4009999999998</v>
      </c>
    </row>
    <row r="22642" spans="1:6" ht="17.399999999999999" x14ac:dyDescent="0.25">
      <c r="A22642" s="58" t="s">
        <v>3516</v>
      </c>
      <c r="B22642" s="56" t="s">
        <v>1527</v>
      </c>
      <c r="C22642" s="142" t="s">
        <v>463</v>
      </c>
      <c r="D22642" s="452">
        <v>0</v>
      </c>
      <c r="E22642" s="456">
        <v>28.710999999999999</v>
      </c>
      <c r="F22642" s="456">
        <v>1984.3869999999999</v>
      </c>
    </row>
    <row r="22643" spans="1:6" ht="17.399999999999999" x14ac:dyDescent="0.25">
      <c r="A22643" s="59" t="s">
        <v>3516</v>
      </c>
      <c r="B22643" s="57" t="s">
        <v>1527</v>
      </c>
      <c r="C22643" s="143" t="s">
        <v>495</v>
      </c>
      <c r="D22643" s="451">
        <v>0</v>
      </c>
      <c r="E22643" s="455">
        <v>23.734000000000002</v>
      </c>
      <c r="F22643" s="455">
        <v>1651.136</v>
      </c>
    </row>
    <row r="22644" spans="1:6" ht="17.399999999999999" x14ac:dyDescent="0.25">
      <c r="A22644" s="58" t="s">
        <v>3516</v>
      </c>
      <c r="B22644" s="56" t="s">
        <v>1527</v>
      </c>
      <c r="C22644" s="142" t="s">
        <v>479</v>
      </c>
      <c r="D22644" s="452">
        <v>0</v>
      </c>
      <c r="E22644" s="456">
        <v>15.401</v>
      </c>
      <c r="F22644" s="456">
        <v>1631.7840000000001</v>
      </c>
    </row>
    <row r="22645" spans="1:6" ht="17.399999999999999" x14ac:dyDescent="0.25">
      <c r="A22645" s="59" t="s">
        <v>3516</v>
      </c>
      <c r="B22645" s="57" t="s">
        <v>1527</v>
      </c>
      <c r="C22645" s="143" t="s">
        <v>917</v>
      </c>
      <c r="D22645" s="451">
        <v>0</v>
      </c>
      <c r="E22645" s="455">
        <v>2.48</v>
      </c>
      <c r="F22645" s="455">
        <v>1512.5039999999999</v>
      </c>
    </row>
    <row r="22646" spans="1:6" ht="17.399999999999999" x14ac:dyDescent="0.25">
      <c r="A22646" s="52" t="s">
        <v>3516</v>
      </c>
      <c r="B22646" s="54" t="s">
        <v>1527</v>
      </c>
      <c r="C22646" s="61" t="s">
        <v>457</v>
      </c>
      <c r="D22646" s="449">
        <v>0</v>
      </c>
      <c r="E22646" s="453">
        <v>2.3460000000000001</v>
      </c>
      <c r="F22646" s="453">
        <v>1368.539</v>
      </c>
    </row>
    <row r="22647" spans="1:6" ht="17.399999999999999" x14ac:dyDescent="0.25">
      <c r="A22647" s="53" t="s">
        <v>3516</v>
      </c>
      <c r="B22647" s="55" t="s">
        <v>1527</v>
      </c>
      <c r="C22647" s="62" t="s">
        <v>511</v>
      </c>
      <c r="D22647" s="450">
        <v>0</v>
      </c>
      <c r="E22647" s="454">
        <v>6.5640000000000001</v>
      </c>
      <c r="F22647" s="454">
        <v>1039.0519999999999</v>
      </c>
    </row>
    <row r="22648" spans="1:6" ht="17.399999999999999" x14ac:dyDescent="0.25">
      <c r="A22648" s="58" t="s">
        <v>3516</v>
      </c>
      <c r="B22648" s="56" t="s">
        <v>1527</v>
      </c>
      <c r="C22648" s="142" t="s">
        <v>440</v>
      </c>
      <c r="D22648" s="452">
        <v>0</v>
      </c>
      <c r="E22648" s="456">
        <v>33.746000000000002</v>
      </c>
      <c r="F22648" s="456">
        <v>5454.1530000000002</v>
      </c>
    </row>
    <row r="22649" spans="1:6" ht="17.399999999999999" x14ac:dyDescent="0.25">
      <c r="A22649" s="59" t="s">
        <v>6364</v>
      </c>
      <c r="B22649" s="57" t="s">
        <v>1526</v>
      </c>
      <c r="C22649" s="143" t="s">
        <v>439</v>
      </c>
      <c r="D22649" s="451">
        <v>0</v>
      </c>
      <c r="E22649" s="455">
        <v>31.155000000000001</v>
      </c>
      <c r="F22649" s="455">
        <v>14104.021000000001</v>
      </c>
    </row>
    <row r="22650" spans="1:6" ht="17.399999999999999" x14ac:dyDescent="0.25">
      <c r="A22650" s="52" t="s">
        <v>6364</v>
      </c>
      <c r="B22650" s="54" t="s">
        <v>1526</v>
      </c>
      <c r="C22650" s="61" t="s">
        <v>443</v>
      </c>
      <c r="D22650" s="449">
        <v>0</v>
      </c>
      <c r="E22650" s="453">
        <v>42.396000000000001</v>
      </c>
      <c r="F22650" s="453">
        <v>13346.742</v>
      </c>
    </row>
    <row r="22651" spans="1:6" ht="17.399999999999999" x14ac:dyDescent="0.25">
      <c r="A22651" s="53" t="s">
        <v>6364</v>
      </c>
      <c r="B22651" s="55" t="s">
        <v>1526</v>
      </c>
      <c r="C22651" s="62" t="s">
        <v>444</v>
      </c>
      <c r="D22651" s="450">
        <v>0</v>
      </c>
      <c r="E22651" s="454">
        <v>12.122</v>
      </c>
      <c r="F22651" s="454">
        <v>4753.8770000000004</v>
      </c>
    </row>
    <row r="22652" spans="1:6" ht="17.399999999999999" x14ac:dyDescent="0.25">
      <c r="A22652" s="58" t="s">
        <v>6364</v>
      </c>
      <c r="B22652" s="56" t="s">
        <v>1526</v>
      </c>
      <c r="C22652" s="142" t="s">
        <v>455</v>
      </c>
      <c r="D22652" s="452">
        <v>0</v>
      </c>
      <c r="E22652" s="456">
        <v>60.402999999999999</v>
      </c>
      <c r="F22652" s="456">
        <v>1801.72</v>
      </c>
    </row>
    <row r="22653" spans="1:6" ht="17.399999999999999" x14ac:dyDescent="0.25">
      <c r="A22653" s="53" t="s">
        <v>6364</v>
      </c>
      <c r="B22653" s="55" t="s">
        <v>1526</v>
      </c>
      <c r="C22653" s="62" t="s">
        <v>491</v>
      </c>
      <c r="D22653" s="450">
        <v>0</v>
      </c>
      <c r="E22653" s="454">
        <v>3.141</v>
      </c>
      <c r="F22653" s="454">
        <v>1473.8030000000001</v>
      </c>
    </row>
    <row r="22654" spans="1:6" ht="17.399999999999999" x14ac:dyDescent="0.25">
      <c r="A22654" s="52" t="s">
        <v>6364</v>
      </c>
      <c r="B22654" s="54" t="s">
        <v>1526</v>
      </c>
      <c r="C22654" s="61" t="s">
        <v>447</v>
      </c>
      <c r="D22654" s="449">
        <v>0</v>
      </c>
      <c r="E22654" s="453">
        <v>3.0419999999999998</v>
      </c>
      <c r="F22654" s="453">
        <v>1063.396</v>
      </c>
    </row>
    <row r="22655" spans="1:6" ht="17.399999999999999" x14ac:dyDescent="0.25">
      <c r="A22655" s="53" t="s">
        <v>6364</v>
      </c>
      <c r="B22655" s="55" t="s">
        <v>1526</v>
      </c>
      <c r="C22655" s="62" t="s">
        <v>440</v>
      </c>
      <c r="D22655" s="450">
        <v>0</v>
      </c>
      <c r="E22655" s="454">
        <v>36.466000000000001</v>
      </c>
      <c r="F22655" s="454">
        <v>3974.02</v>
      </c>
    </row>
    <row r="22656" spans="1:6" ht="17.399999999999999" x14ac:dyDescent="0.25">
      <c r="A22656" s="52" t="s">
        <v>6365</v>
      </c>
      <c r="B22656" s="54" t="s">
        <v>8128</v>
      </c>
      <c r="C22656" s="61" t="s">
        <v>487</v>
      </c>
      <c r="D22656" s="449">
        <v>0</v>
      </c>
      <c r="E22656" s="453">
        <v>5.2050000000000001</v>
      </c>
      <c r="F22656" s="453">
        <v>48993.076999999997</v>
      </c>
    </row>
    <row r="22657" spans="1:6" ht="17.399999999999999" x14ac:dyDescent="0.25">
      <c r="A22657" s="59" t="s">
        <v>6365</v>
      </c>
      <c r="B22657" s="57" t="s">
        <v>8128</v>
      </c>
      <c r="C22657" s="143" t="s">
        <v>443</v>
      </c>
      <c r="D22657" s="451">
        <v>0</v>
      </c>
      <c r="E22657" s="455">
        <v>12.602</v>
      </c>
      <c r="F22657" s="455">
        <v>30508.06</v>
      </c>
    </row>
    <row r="22658" spans="1:6" ht="17.399999999999999" x14ac:dyDescent="0.25">
      <c r="A22658" s="58" t="s">
        <v>6365</v>
      </c>
      <c r="B22658" s="56" t="s">
        <v>8128</v>
      </c>
      <c r="C22658" s="142" t="s">
        <v>445</v>
      </c>
      <c r="D22658" s="452">
        <v>0</v>
      </c>
      <c r="E22658" s="456">
        <v>5.0869999999999997</v>
      </c>
      <c r="F22658" s="456">
        <v>13163.169</v>
      </c>
    </row>
    <row r="22659" spans="1:6" ht="17.399999999999999" x14ac:dyDescent="0.25">
      <c r="A22659" s="53" t="s">
        <v>6365</v>
      </c>
      <c r="B22659" s="55" t="s">
        <v>8128</v>
      </c>
      <c r="C22659" s="62" t="s">
        <v>498</v>
      </c>
      <c r="D22659" s="450">
        <v>0</v>
      </c>
      <c r="E22659" s="454">
        <v>5.056</v>
      </c>
      <c r="F22659" s="454">
        <v>8893.1329999999998</v>
      </c>
    </row>
    <row r="22660" spans="1:6" ht="17.399999999999999" x14ac:dyDescent="0.25">
      <c r="A22660" s="52" t="s">
        <v>6365</v>
      </c>
      <c r="B22660" s="54" t="s">
        <v>8128</v>
      </c>
      <c r="C22660" s="61" t="s">
        <v>442</v>
      </c>
      <c r="D22660" s="449">
        <v>0</v>
      </c>
      <c r="E22660" s="453">
        <v>2.516</v>
      </c>
      <c r="F22660" s="453">
        <v>7943.1390000000001</v>
      </c>
    </row>
    <row r="22661" spans="1:6" ht="17.399999999999999" x14ac:dyDescent="0.25">
      <c r="A22661" s="59" t="s">
        <v>6365</v>
      </c>
      <c r="B22661" s="57" t="s">
        <v>8128</v>
      </c>
      <c r="C22661" s="143" t="s">
        <v>455</v>
      </c>
      <c r="D22661" s="451">
        <v>0</v>
      </c>
      <c r="E22661" s="455">
        <v>44.78</v>
      </c>
      <c r="F22661" s="455">
        <v>5097.6530000000002</v>
      </c>
    </row>
    <row r="22662" spans="1:6" ht="17.399999999999999" x14ac:dyDescent="0.25">
      <c r="A22662" s="52" t="s">
        <v>6365</v>
      </c>
      <c r="B22662" s="54" t="s">
        <v>8128</v>
      </c>
      <c r="C22662" s="61" t="s">
        <v>444</v>
      </c>
      <c r="D22662" s="449">
        <v>0</v>
      </c>
      <c r="E22662" s="453">
        <v>3.3159999999999998</v>
      </c>
      <c r="F22662" s="453">
        <v>3833.779</v>
      </c>
    </row>
    <row r="22663" spans="1:6" ht="17.399999999999999" x14ac:dyDescent="0.25">
      <c r="A22663" s="59" t="s">
        <v>6365</v>
      </c>
      <c r="B22663" s="57" t="s">
        <v>8128</v>
      </c>
      <c r="C22663" s="143" t="s">
        <v>463</v>
      </c>
      <c r="D22663" s="451">
        <v>0</v>
      </c>
      <c r="E22663" s="455">
        <v>33.948</v>
      </c>
      <c r="F22663" s="455">
        <v>2485.0790000000002</v>
      </c>
    </row>
    <row r="22664" spans="1:6" ht="17.399999999999999" x14ac:dyDescent="0.25">
      <c r="A22664" s="58" t="s">
        <v>6365</v>
      </c>
      <c r="B22664" s="56" t="s">
        <v>8128</v>
      </c>
      <c r="C22664" s="142" t="s">
        <v>910</v>
      </c>
      <c r="D22664" s="452">
        <v>0</v>
      </c>
      <c r="E22664" s="456">
        <v>5.35</v>
      </c>
      <c r="F22664" s="456">
        <v>1653.296</v>
      </c>
    </row>
    <row r="22665" spans="1:6" ht="17.399999999999999" x14ac:dyDescent="0.25">
      <c r="A22665" s="53" t="s">
        <v>6365</v>
      </c>
      <c r="B22665" s="55" t="s">
        <v>8128</v>
      </c>
      <c r="C22665" s="62" t="s">
        <v>457</v>
      </c>
      <c r="D22665" s="450">
        <v>0</v>
      </c>
      <c r="E22665" s="454">
        <v>0.754</v>
      </c>
      <c r="F22665" s="454">
        <v>1472.16</v>
      </c>
    </row>
    <row r="22666" spans="1:6" ht="17.399999999999999" x14ac:dyDescent="0.25">
      <c r="A22666" s="52" t="s">
        <v>6365</v>
      </c>
      <c r="B22666" s="54" t="s">
        <v>8128</v>
      </c>
      <c r="C22666" s="61" t="s">
        <v>488</v>
      </c>
      <c r="D22666" s="449">
        <v>0</v>
      </c>
      <c r="E22666" s="453">
        <v>4.383</v>
      </c>
      <c r="F22666" s="453">
        <v>1307.297</v>
      </c>
    </row>
    <row r="22667" spans="1:6" ht="17.399999999999999" x14ac:dyDescent="0.25">
      <c r="A22667" s="53" t="s">
        <v>6365</v>
      </c>
      <c r="B22667" s="55" t="s">
        <v>8128</v>
      </c>
      <c r="C22667" s="62" t="s">
        <v>479</v>
      </c>
      <c r="D22667" s="450">
        <v>0</v>
      </c>
      <c r="E22667" s="454">
        <v>11.167</v>
      </c>
      <c r="F22667" s="454">
        <v>1211.002</v>
      </c>
    </row>
    <row r="22668" spans="1:6" ht="17.399999999999999" x14ac:dyDescent="0.25">
      <c r="A22668" s="58" t="s">
        <v>6365</v>
      </c>
      <c r="B22668" s="56" t="s">
        <v>8128</v>
      </c>
      <c r="C22668" s="142" t="s">
        <v>440</v>
      </c>
      <c r="D22668" s="452">
        <v>0</v>
      </c>
      <c r="E22668" s="456">
        <v>23.315999999999999</v>
      </c>
      <c r="F22668" s="456">
        <v>4944.1689999999999</v>
      </c>
    </row>
    <row r="22669" spans="1:6" ht="17.399999999999999" x14ac:dyDescent="0.25">
      <c r="A22669" s="59" t="s">
        <v>6366</v>
      </c>
      <c r="B22669" s="57" t="s">
        <v>6937</v>
      </c>
      <c r="C22669" s="143" t="s">
        <v>487</v>
      </c>
      <c r="D22669" s="451">
        <v>0</v>
      </c>
      <c r="E22669" s="455">
        <v>2.0619999999999998</v>
      </c>
      <c r="F22669" s="455">
        <v>7465.6679999999997</v>
      </c>
    </row>
    <row r="22670" spans="1:6" ht="17.399999999999999" x14ac:dyDescent="0.25">
      <c r="A22670" s="58" t="s">
        <v>6366</v>
      </c>
      <c r="B22670" s="56" t="s">
        <v>6937</v>
      </c>
      <c r="C22670" s="142" t="s">
        <v>443</v>
      </c>
      <c r="D22670" s="452">
        <v>0</v>
      </c>
      <c r="E22670" s="456">
        <v>4.0250000000000004</v>
      </c>
      <c r="F22670" s="456">
        <v>2232.4209999999998</v>
      </c>
    </row>
    <row r="22671" spans="1:6" ht="17.399999999999999" x14ac:dyDescent="0.25">
      <c r="A22671" s="53" t="s">
        <v>6366</v>
      </c>
      <c r="B22671" s="55" t="s">
        <v>6937</v>
      </c>
      <c r="C22671" s="62" t="s">
        <v>440</v>
      </c>
      <c r="D22671" s="450">
        <v>0</v>
      </c>
      <c r="E22671" s="454">
        <v>15.648999999999999</v>
      </c>
      <c r="F22671" s="454">
        <v>1799.723</v>
      </c>
    </row>
    <row r="22672" spans="1:6" ht="17.399999999999999" x14ac:dyDescent="0.25">
      <c r="A22672" s="58" t="s">
        <v>6367</v>
      </c>
      <c r="B22672" s="56" t="s">
        <v>3197</v>
      </c>
      <c r="C22672" s="142" t="s">
        <v>443</v>
      </c>
      <c r="D22672" s="452">
        <v>0</v>
      </c>
      <c r="E22672" s="456">
        <v>3.7410000000000001</v>
      </c>
      <c r="F22672" s="456">
        <v>13069.782999999999</v>
      </c>
    </row>
    <row r="22673" spans="1:6" ht="17.399999999999999" x14ac:dyDescent="0.25">
      <c r="A22673" s="59" t="s">
        <v>6367</v>
      </c>
      <c r="B22673" s="57" t="s">
        <v>3197</v>
      </c>
      <c r="C22673" s="143" t="s">
        <v>479</v>
      </c>
      <c r="D22673" s="451">
        <v>0</v>
      </c>
      <c r="E22673" s="455">
        <v>122.693</v>
      </c>
      <c r="F22673" s="455">
        <v>8852.8539999999994</v>
      </c>
    </row>
    <row r="22674" spans="1:6" ht="17.399999999999999" x14ac:dyDescent="0.25">
      <c r="A22674" s="58" t="s">
        <v>6367</v>
      </c>
      <c r="B22674" s="56" t="s">
        <v>3197</v>
      </c>
      <c r="C22674" s="142" t="s">
        <v>444</v>
      </c>
      <c r="D22674" s="452">
        <v>0</v>
      </c>
      <c r="E22674" s="456">
        <v>1.514</v>
      </c>
      <c r="F22674" s="456">
        <v>3661.4290000000001</v>
      </c>
    </row>
    <row r="22675" spans="1:6" ht="17.399999999999999" x14ac:dyDescent="0.25">
      <c r="A22675" s="53" t="s">
        <v>6367</v>
      </c>
      <c r="B22675" s="55" t="s">
        <v>3197</v>
      </c>
      <c r="C22675" s="62" t="s">
        <v>447</v>
      </c>
      <c r="D22675" s="450">
        <v>0</v>
      </c>
      <c r="E22675" s="454">
        <v>0.61499999999999999</v>
      </c>
      <c r="F22675" s="454">
        <v>2700.4810000000002</v>
      </c>
    </row>
    <row r="22676" spans="1:6" ht="17.399999999999999" x14ac:dyDescent="0.25">
      <c r="A22676" s="52" t="s">
        <v>6367</v>
      </c>
      <c r="B22676" s="54" t="s">
        <v>3197</v>
      </c>
      <c r="C22676" s="61" t="s">
        <v>455</v>
      </c>
      <c r="D22676" s="449">
        <v>0</v>
      </c>
      <c r="E22676" s="453">
        <v>4.4390000000000001</v>
      </c>
      <c r="F22676" s="453">
        <v>2317.6610000000001</v>
      </c>
    </row>
    <row r="22677" spans="1:6" ht="17.399999999999999" x14ac:dyDescent="0.25">
      <c r="A22677" s="53" t="s">
        <v>6367</v>
      </c>
      <c r="B22677" s="55" t="s">
        <v>3197</v>
      </c>
      <c r="C22677" s="62" t="s">
        <v>470</v>
      </c>
      <c r="D22677" s="450">
        <v>0</v>
      </c>
      <c r="E22677" s="454">
        <v>0.92800000000000005</v>
      </c>
      <c r="F22677" s="454">
        <v>2313.5909999999999</v>
      </c>
    </row>
    <row r="22678" spans="1:6" ht="17.399999999999999" x14ac:dyDescent="0.25">
      <c r="A22678" s="52" t="s">
        <v>6367</v>
      </c>
      <c r="B22678" s="54" t="s">
        <v>3197</v>
      </c>
      <c r="C22678" s="61" t="s">
        <v>501</v>
      </c>
      <c r="D22678" s="449">
        <v>0</v>
      </c>
      <c r="E22678" s="453">
        <v>0.65700000000000003</v>
      </c>
      <c r="F22678" s="453">
        <v>1065.1479999999999</v>
      </c>
    </row>
    <row r="22679" spans="1:6" ht="17.399999999999999" x14ac:dyDescent="0.25">
      <c r="A22679" s="59" t="s">
        <v>6367</v>
      </c>
      <c r="B22679" s="57" t="s">
        <v>3197</v>
      </c>
      <c r="C22679" s="143" t="s">
        <v>440</v>
      </c>
      <c r="D22679" s="451">
        <v>0</v>
      </c>
      <c r="E22679" s="455">
        <v>11.486000000000001</v>
      </c>
      <c r="F22679" s="455">
        <v>3366.7220000000002</v>
      </c>
    </row>
    <row r="22680" spans="1:6" ht="17.399999999999999" x14ac:dyDescent="0.25">
      <c r="A22680" s="52" t="s">
        <v>3836</v>
      </c>
      <c r="B22680" s="54" t="s">
        <v>2837</v>
      </c>
      <c r="C22680" s="61" t="s">
        <v>444</v>
      </c>
      <c r="D22680" s="449">
        <v>0</v>
      </c>
      <c r="E22680" s="453">
        <v>17.196999999999999</v>
      </c>
      <c r="F22680" s="453">
        <v>27783.065999999999</v>
      </c>
    </row>
    <row r="22681" spans="1:6" ht="17.399999999999999" x14ac:dyDescent="0.25">
      <c r="A22681" s="59" t="s">
        <v>3836</v>
      </c>
      <c r="B22681" s="57" t="s">
        <v>2837</v>
      </c>
      <c r="C22681" s="143" t="s">
        <v>443</v>
      </c>
      <c r="D22681" s="451">
        <v>0</v>
      </c>
      <c r="E22681" s="455">
        <v>15.026</v>
      </c>
      <c r="F22681" s="455">
        <v>20949.732</v>
      </c>
    </row>
    <row r="22682" spans="1:6" ht="17.399999999999999" x14ac:dyDescent="0.25">
      <c r="A22682" s="52" t="s">
        <v>3836</v>
      </c>
      <c r="B22682" s="54" t="s">
        <v>2837</v>
      </c>
      <c r="C22682" s="61" t="s">
        <v>455</v>
      </c>
      <c r="D22682" s="449">
        <v>0</v>
      </c>
      <c r="E22682" s="453">
        <v>150.94800000000001</v>
      </c>
      <c r="F22682" s="453">
        <v>6262.085</v>
      </c>
    </row>
    <row r="22683" spans="1:6" ht="17.399999999999999" x14ac:dyDescent="0.25">
      <c r="A22683" s="53" t="s">
        <v>3836</v>
      </c>
      <c r="B22683" s="55" t="s">
        <v>2837</v>
      </c>
      <c r="C22683" s="62" t="s">
        <v>487</v>
      </c>
      <c r="D22683" s="450">
        <v>0</v>
      </c>
      <c r="E22683" s="454">
        <v>1.8009999999999999</v>
      </c>
      <c r="F22683" s="454">
        <v>6118.33</v>
      </c>
    </row>
    <row r="22684" spans="1:6" ht="17.399999999999999" x14ac:dyDescent="0.25">
      <c r="A22684" s="58" t="s">
        <v>3836</v>
      </c>
      <c r="B22684" s="56" t="s">
        <v>2837</v>
      </c>
      <c r="C22684" s="142" t="s">
        <v>479</v>
      </c>
      <c r="D22684" s="452">
        <v>0</v>
      </c>
      <c r="E22684" s="456">
        <v>79.370999999999995</v>
      </c>
      <c r="F22684" s="456">
        <v>5341.2790000000005</v>
      </c>
    </row>
    <row r="22685" spans="1:6" ht="17.399999999999999" x14ac:dyDescent="0.25">
      <c r="A22685" s="53" t="s">
        <v>3836</v>
      </c>
      <c r="B22685" s="55" t="s">
        <v>2837</v>
      </c>
      <c r="C22685" s="62" t="s">
        <v>457</v>
      </c>
      <c r="D22685" s="450">
        <v>0</v>
      </c>
      <c r="E22685" s="454">
        <v>1.6819999999999999</v>
      </c>
      <c r="F22685" s="454">
        <v>3065.7510000000002</v>
      </c>
    </row>
    <row r="22686" spans="1:6" ht="17.399999999999999" x14ac:dyDescent="0.25">
      <c r="A22686" s="58" t="s">
        <v>3836</v>
      </c>
      <c r="B22686" s="56" t="s">
        <v>2837</v>
      </c>
      <c r="C22686" s="142" t="s">
        <v>445</v>
      </c>
      <c r="D22686" s="452">
        <v>0</v>
      </c>
      <c r="E22686" s="456">
        <v>0.64900000000000002</v>
      </c>
      <c r="F22686" s="456">
        <v>2989.1419999999998</v>
      </c>
    </row>
    <row r="22687" spans="1:6" ht="17.399999999999999" x14ac:dyDescent="0.25">
      <c r="A22687" s="53" t="s">
        <v>3836</v>
      </c>
      <c r="B22687" s="55" t="s">
        <v>2837</v>
      </c>
      <c r="C22687" s="62" t="s">
        <v>441</v>
      </c>
      <c r="D22687" s="450">
        <v>0</v>
      </c>
      <c r="E22687" s="454">
        <v>0.46899999999999997</v>
      </c>
      <c r="F22687" s="454">
        <v>2788.605</v>
      </c>
    </row>
    <row r="22688" spans="1:6" ht="17.399999999999999" x14ac:dyDescent="0.25">
      <c r="A22688" s="52" t="s">
        <v>3836</v>
      </c>
      <c r="B22688" s="54" t="s">
        <v>2837</v>
      </c>
      <c r="C22688" s="61" t="s">
        <v>498</v>
      </c>
      <c r="D22688" s="449">
        <v>0</v>
      </c>
      <c r="E22688" s="453">
        <v>1.8069999999999999</v>
      </c>
      <c r="F22688" s="453">
        <v>2746.8910000000001</v>
      </c>
    </row>
    <row r="22689" spans="1:6" ht="17.399999999999999" x14ac:dyDescent="0.25">
      <c r="A22689" s="59" t="s">
        <v>3836</v>
      </c>
      <c r="B22689" s="57" t="s">
        <v>2837</v>
      </c>
      <c r="C22689" s="143" t="s">
        <v>447</v>
      </c>
      <c r="D22689" s="451">
        <v>0</v>
      </c>
      <c r="E22689" s="455">
        <v>2.125</v>
      </c>
      <c r="F22689" s="455">
        <v>1881.905</v>
      </c>
    </row>
    <row r="22690" spans="1:6" ht="17.399999999999999" x14ac:dyDescent="0.25">
      <c r="A22690" s="52" t="s">
        <v>3836</v>
      </c>
      <c r="B22690" s="54" t="s">
        <v>2837</v>
      </c>
      <c r="C22690" s="61" t="s">
        <v>439</v>
      </c>
      <c r="D22690" s="449">
        <v>0</v>
      </c>
      <c r="E22690" s="453">
        <v>15.824</v>
      </c>
      <c r="F22690" s="453">
        <v>1517.1890000000001</v>
      </c>
    </row>
    <row r="22691" spans="1:6" ht="17.399999999999999" x14ac:dyDescent="0.25">
      <c r="A22691" s="59" t="s">
        <v>3836</v>
      </c>
      <c r="B22691" s="57" t="s">
        <v>2837</v>
      </c>
      <c r="C22691" s="143" t="s">
        <v>470</v>
      </c>
      <c r="D22691" s="451">
        <v>0</v>
      </c>
      <c r="E22691" s="455">
        <v>0.90300000000000002</v>
      </c>
      <c r="F22691" s="455">
        <v>1426.3409999999999</v>
      </c>
    </row>
    <row r="22692" spans="1:6" ht="17.399999999999999" x14ac:dyDescent="0.25">
      <c r="A22692" s="58" t="s">
        <v>3836</v>
      </c>
      <c r="B22692" s="56" t="s">
        <v>2837</v>
      </c>
      <c r="C22692" s="142" t="s">
        <v>464</v>
      </c>
      <c r="D22692" s="452">
        <v>0</v>
      </c>
      <c r="E22692" s="456">
        <v>0.90500000000000003</v>
      </c>
      <c r="F22692" s="456">
        <v>1039.7380000000001</v>
      </c>
    </row>
    <row r="22693" spans="1:6" ht="17.399999999999999" x14ac:dyDescent="0.25">
      <c r="A22693" s="53" t="s">
        <v>3836</v>
      </c>
      <c r="B22693" s="55" t="s">
        <v>2837</v>
      </c>
      <c r="C22693" s="62" t="s">
        <v>440</v>
      </c>
      <c r="D22693" s="450">
        <v>0</v>
      </c>
      <c r="E22693" s="454">
        <v>35.966999999999999</v>
      </c>
      <c r="F22693" s="454">
        <v>6132.1549999999997</v>
      </c>
    </row>
    <row r="22694" spans="1:6" ht="17.399999999999999" x14ac:dyDescent="0.25">
      <c r="A22694" s="52" t="s">
        <v>7551</v>
      </c>
      <c r="B22694" s="54" t="s">
        <v>7898</v>
      </c>
      <c r="C22694" s="61" t="s">
        <v>443</v>
      </c>
      <c r="D22694" s="449">
        <v>0</v>
      </c>
      <c r="E22694" s="453">
        <v>4.0869999999999997</v>
      </c>
      <c r="F22694" s="453">
        <v>27089.985000000001</v>
      </c>
    </row>
    <row r="22695" spans="1:6" ht="17.399999999999999" x14ac:dyDescent="0.25">
      <c r="A22695" s="59" t="s">
        <v>7551</v>
      </c>
      <c r="B22695" s="57" t="s">
        <v>7898</v>
      </c>
      <c r="C22695" s="143" t="s">
        <v>487</v>
      </c>
      <c r="D22695" s="451">
        <v>0</v>
      </c>
      <c r="E22695" s="455">
        <v>1.0960000000000001</v>
      </c>
      <c r="F22695" s="455">
        <v>18945.312999999998</v>
      </c>
    </row>
    <row r="22696" spans="1:6" ht="17.399999999999999" x14ac:dyDescent="0.25">
      <c r="A22696" s="52" t="s">
        <v>7551</v>
      </c>
      <c r="B22696" s="54" t="s">
        <v>7898</v>
      </c>
      <c r="C22696" s="61" t="s">
        <v>444</v>
      </c>
      <c r="D22696" s="449">
        <v>0</v>
      </c>
      <c r="E22696" s="453">
        <v>0.496</v>
      </c>
      <c r="F22696" s="453">
        <v>1860.664</v>
      </c>
    </row>
    <row r="22697" spans="1:6" ht="17.399999999999999" x14ac:dyDescent="0.25">
      <c r="A22697" s="59" t="s">
        <v>7551</v>
      </c>
      <c r="B22697" s="57" t="s">
        <v>7898</v>
      </c>
      <c r="C22697" s="143" t="s">
        <v>490</v>
      </c>
      <c r="D22697" s="451">
        <v>0</v>
      </c>
      <c r="E22697" s="455">
        <v>0.66500000000000004</v>
      </c>
      <c r="F22697" s="455">
        <v>1789.729</v>
      </c>
    </row>
    <row r="22698" spans="1:6" ht="17.399999999999999" x14ac:dyDescent="0.25">
      <c r="A22698" s="58" t="s">
        <v>7551</v>
      </c>
      <c r="B22698" s="56" t="s">
        <v>7898</v>
      </c>
      <c r="C22698" s="142" t="s">
        <v>457</v>
      </c>
      <c r="D22698" s="452">
        <v>0</v>
      </c>
      <c r="E22698" s="456">
        <v>0.16500000000000001</v>
      </c>
      <c r="F22698" s="456">
        <v>1124.99</v>
      </c>
    </row>
    <row r="22699" spans="1:6" ht="17.399999999999999" x14ac:dyDescent="0.25">
      <c r="A22699" s="53" t="s">
        <v>7551</v>
      </c>
      <c r="B22699" s="55" t="s">
        <v>7898</v>
      </c>
      <c r="C22699" s="62" t="s">
        <v>467</v>
      </c>
      <c r="D22699" s="450">
        <v>0</v>
      </c>
      <c r="E22699" s="454">
        <v>0.82</v>
      </c>
      <c r="F22699" s="454">
        <v>1089.8679999999999</v>
      </c>
    </row>
    <row r="22700" spans="1:6" ht="17.399999999999999" x14ac:dyDescent="0.25">
      <c r="A22700" s="58" t="s">
        <v>7551</v>
      </c>
      <c r="B22700" s="56" t="s">
        <v>7898</v>
      </c>
      <c r="C22700" s="142" t="s">
        <v>440</v>
      </c>
      <c r="D22700" s="452">
        <v>0</v>
      </c>
      <c r="E22700" s="456">
        <v>6.2190000000000003</v>
      </c>
      <c r="F22700" s="456">
        <v>2666.4839999999999</v>
      </c>
    </row>
    <row r="22701" spans="1:6" ht="17.399999999999999" x14ac:dyDescent="0.25">
      <c r="A22701" s="59" t="s">
        <v>6676</v>
      </c>
      <c r="B22701" s="57" t="s">
        <v>2838</v>
      </c>
      <c r="C22701" s="143" t="s">
        <v>444</v>
      </c>
      <c r="D22701" s="451">
        <v>0</v>
      </c>
      <c r="E22701" s="455">
        <v>8.5649999999999995</v>
      </c>
      <c r="F22701" s="455">
        <v>34033.192999999999</v>
      </c>
    </row>
    <row r="22702" spans="1:6" ht="17.399999999999999" x14ac:dyDescent="0.25">
      <c r="A22702" s="52" t="s">
        <v>6676</v>
      </c>
      <c r="B22702" s="54" t="s">
        <v>2838</v>
      </c>
      <c r="C22702" s="61" t="s">
        <v>443</v>
      </c>
      <c r="D22702" s="449">
        <v>0</v>
      </c>
      <c r="E22702" s="453">
        <v>13.361000000000001</v>
      </c>
      <c r="F22702" s="453">
        <v>20180.583999999999</v>
      </c>
    </row>
    <row r="22703" spans="1:6" ht="17.399999999999999" x14ac:dyDescent="0.25">
      <c r="A22703" s="53" t="s">
        <v>6676</v>
      </c>
      <c r="B22703" s="55" t="s">
        <v>2838</v>
      </c>
      <c r="C22703" s="62" t="s">
        <v>445</v>
      </c>
      <c r="D22703" s="450">
        <v>0</v>
      </c>
      <c r="E22703" s="454">
        <v>0.81200000000000006</v>
      </c>
      <c r="F22703" s="454">
        <v>9159.5560000000005</v>
      </c>
    </row>
    <row r="22704" spans="1:6" ht="17.399999999999999" x14ac:dyDescent="0.25">
      <c r="A22704" s="52" t="s">
        <v>6676</v>
      </c>
      <c r="B22704" s="54" t="s">
        <v>2838</v>
      </c>
      <c r="C22704" s="61" t="s">
        <v>455</v>
      </c>
      <c r="D22704" s="449">
        <v>0</v>
      </c>
      <c r="E22704" s="453">
        <v>51.206000000000003</v>
      </c>
      <c r="F22704" s="453">
        <v>7609.4639999999999</v>
      </c>
    </row>
    <row r="22705" spans="1:6" ht="17.399999999999999" x14ac:dyDescent="0.25">
      <c r="A22705" s="53" t="s">
        <v>6676</v>
      </c>
      <c r="B22705" s="55" t="s">
        <v>2838</v>
      </c>
      <c r="C22705" s="62" t="s">
        <v>481</v>
      </c>
      <c r="D22705" s="450">
        <v>0</v>
      </c>
      <c r="E22705" s="454">
        <v>4.9210000000000003</v>
      </c>
      <c r="F22705" s="454">
        <v>2671.5839999999998</v>
      </c>
    </row>
    <row r="22706" spans="1:6" ht="17.399999999999999" x14ac:dyDescent="0.25">
      <c r="A22706" s="58" t="s">
        <v>6676</v>
      </c>
      <c r="B22706" s="56" t="s">
        <v>2838</v>
      </c>
      <c r="C22706" s="142" t="s">
        <v>487</v>
      </c>
      <c r="D22706" s="452">
        <v>0</v>
      </c>
      <c r="E22706" s="456">
        <v>1.1060000000000001</v>
      </c>
      <c r="F22706" s="456">
        <v>2324.5250000000001</v>
      </c>
    </row>
    <row r="22707" spans="1:6" ht="17.399999999999999" x14ac:dyDescent="0.25">
      <c r="A22707" s="59" t="s">
        <v>6676</v>
      </c>
      <c r="B22707" s="57" t="s">
        <v>2838</v>
      </c>
      <c r="C22707" s="143" t="s">
        <v>442</v>
      </c>
      <c r="D22707" s="451">
        <v>0</v>
      </c>
      <c r="E22707" s="455">
        <v>0.41199999999999998</v>
      </c>
      <c r="F22707" s="455">
        <v>2233.4009999999998</v>
      </c>
    </row>
    <row r="22708" spans="1:6" ht="17.399999999999999" x14ac:dyDescent="0.25">
      <c r="A22708" s="58" t="s">
        <v>6676</v>
      </c>
      <c r="B22708" s="56" t="s">
        <v>2838</v>
      </c>
      <c r="C22708" s="142" t="s">
        <v>467</v>
      </c>
      <c r="D22708" s="452">
        <v>0</v>
      </c>
      <c r="E22708" s="456">
        <v>1.98</v>
      </c>
      <c r="F22708" s="456">
        <v>2012.865</v>
      </c>
    </row>
    <row r="22709" spans="1:6" ht="17.399999999999999" x14ac:dyDescent="0.25">
      <c r="A22709" s="53" t="s">
        <v>6676</v>
      </c>
      <c r="B22709" s="55" t="s">
        <v>2838</v>
      </c>
      <c r="C22709" s="62" t="s">
        <v>490</v>
      </c>
      <c r="D22709" s="450">
        <v>0</v>
      </c>
      <c r="E22709" s="454">
        <v>0.11</v>
      </c>
      <c r="F22709" s="454">
        <v>1599.479</v>
      </c>
    </row>
    <row r="22710" spans="1:6" ht="17.399999999999999" x14ac:dyDescent="0.25">
      <c r="A22710" s="58" t="s">
        <v>6676</v>
      </c>
      <c r="B22710" s="56" t="s">
        <v>2838</v>
      </c>
      <c r="C22710" s="142" t="s">
        <v>439</v>
      </c>
      <c r="D22710" s="452">
        <v>0</v>
      </c>
      <c r="E22710" s="456">
        <v>0.433</v>
      </c>
      <c r="F22710" s="456">
        <v>1038.0070000000001</v>
      </c>
    </row>
    <row r="22711" spans="1:6" ht="17.399999999999999" x14ac:dyDescent="0.25">
      <c r="A22711" s="59" t="s">
        <v>6676</v>
      </c>
      <c r="B22711" s="57" t="s">
        <v>2838</v>
      </c>
      <c r="C22711" s="143" t="s">
        <v>440</v>
      </c>
      <c r="D22711" s="451">
        <v>0</v>
      </c>
      <c r="E22711" s="455">
        <v>14.092000000000001</v>
      </c>
      <c r="F22711" s="455">
        <v>3654.0479999999998</v>
      </c>
    </row>
    <row r="22712" spans="1:6" ht="17.399999999999999" x14ac:dyDescent="0.25">
      <c r="A22712" s="58" t="s">
        <v>6708</v>
      </c>
      <c r="B22712" s="56" t="s">
        <v>8242</v>
      </c>
      <c r="C22712" s="142" t="s">
        <v>443</v>
      </c>
      <c r="D22712" s="452">
        <v>0</v>
      </c>
      <c r="E22712" s="456">
        <v>7.5780000000000003</v>
      </c>
      <c r="F22712" s="456">
        <v>48659.517</v>
      </c>
    </row>
    <row r="22713" spans="1:6" ht="17.399999999999999" x14ac:dyDescent="0.25">
      <c r="A22713" s="53" t="s">
        <v>6708</v>
      </c>
      <c r="B22713" s="55" t="s">
        <v>8242</v>
      </c>
      <c r="C22713" s="62" t="s">
        <v>444</v>
      </c>
      <c r="D22713" s="450">
        <v>0</v>
      </c>
      <c r="E22713" s="454">
        <v>3.6509999999999998</v>
      </c>
      <c r="F22713" s="454">
        <v>16642.511999999999</v>
      </c>
    </row>
    <row r="22714" spans="1:6" ht="17.399999999999999" x14ac:dyDescent="0.25">
      <c r="A22714" s="52" t="s">
        <v>6708</v>
      </c>
      <c r="B22714" s="54" t="s">
        <v>8242</v>
      </c>
      <c r="C22714" s="61" t="s">
        <v>462</v>
      </c>
      <c r="D22714" s="449">
        <v>0</v>
      </c>
      <c r="E22714" s="453">
        <v>3.6379999999999999</v>
      </c>
      <c r="F22714" s="453">
        <v>14369.661</v>
      </c>
    </row>
    <row r="22715" spans="1:6" ht="17.399999999999999" x14ac:dyDescent="0.25">
      <c r="A22715" s="53" t="s">
        <v>6708</v>
      </c>
      <c r="B22715" s="55" t="s">
        <v>8242</v>
      </c>
      <c r="C22715" s="62" t="s">
        <v>487</v>
      </c>
      <c r="D22715" s="450">
        <v>0</v>
      </c>
      <c r="E22715" s="454">
        <v>2.3140000000000001</v>
      </c>
      <c r="F22715" s="454">
        <v>8730.9590000000007</v>
      </c>
    </row>
    <row r="22716" spans="1:6" ht="17.399999999999999" x14ac:dyDescent="0.25">
      <c r="A22716" s="52" t="s">
        <v>6708</v>
      </c>
      <c r="B22716" s="54" t="s">
        <v>8242</v>
      </c>
      <c r="C22716" s="61" t="s">
        <v>442</v>
      </c>
      <c r="D22716" s="449">
        <v>0</v>
      </c>
      <c r="E22716" s="453">
        <v>0.52200000000000002</v>
      </c>
      <c r="F22716" s="453">
        <v>7288.1840000000002</v>
      </c>
    </row>
    <row r="22717" spans="1:6" ht="17.399999999999999" x14ac:dyDescent="0.25">
      <c r="A22717" s="59" t="s">
        <v>6708</v>
      </c>
      <c r="B22717" s="57" t="s">
        <v>8242</v>
      </c>
      <c r="C22717" s="143" t="s">
        <v>457</v>
      </c>
      <c r="D22717" s="451">
        <v>0</v>
      </c>
      <c r="E22717" s="455">
        <v>1.4590000000000001</v>
      </c>
      <c r="F22717" s="455">
        <v>7060.8019999999997</v>
      </c>
    </row>
    <row r="22718" spans="1:6" ht="17.399999999999999" x14ac:dyDescent="0.25">
      <c r="A22718" s="52" t="s">
        <v>6708</v>
      </c>
      <c r="B22718" s="54" t="s">
        <v>8242</v>
      </c>
      <c r="C22718" s="61" t="s">
        <v>490</v>
      </c>
      <c r="D22718" s="449">
        <v>0</v>
      </c>
      <c r="E22718" s="453">
        <v>0.14099999999999999</v>
      </c>
      <c r="F22718" s="453">
        <v>4675.9920000000002</v>
      </c>
    </row>
    <row r="22719" spans="1:6" ht="17.399999999999999" x14ac:dyDescent="0.25">
      <c r="A22719" s="53" t="s">
        <v>6708</v>
      </c>
      <c r="B22719" s="55" t="s">
        <v>8242</v>
      </c>
      <c r="C22719" s="62" t="s">
        <v>439</v>
      </c>
      <c r="D22719" s="450">
        <v>0</v>
      </c>
      <c r="E22719" s="454">
        <v>0.42</v>
      </c>
      <c r="F22719" s="454">
        <v>2374.194</v>
      </c>
    </row>
    <row r="22720" spans="1:6" ht="17.399999999999999" x14ac:dyDescent="0.25">
      <c r="A22720" s="52" t="s">
        <v>6708</v>
      </c>
      <c r="B22720" s="54" t="s">
        <v>8242</v>
      </c>
      <c r="C22720" s="61" t="s">
        <v>445</v>
      </c>
      <c r="D22720" s="449">
        <v>0</v>
      </c>
      <c r="E22720" s="453">
        <v>0.23899999999999999</v>
      </c>
      <c r="F22720" s="453">
        <v>1859.248</v>
      </c>
    </row>
    <row r="22721" spans="1:6" ht="17.399999999999999" x14ac:dyDescent="0.25">
      <c r="A22721" s="53" t="s">
        <v>6708</v>
      </c>
      <c r="B22721" s="55" t="s">
        <v>8242</v>
      </c>
      <c r="C22721" s="62" t="s">
        <v>440</v>
      </c>
      <c r="D22721" s="450">
        <v>0</v>
      </c>
      <c r="E22721" s="454">
        <v>1.5169999999999999</v>
      </c>
      <c r="F22721" s="454">
        <v>1812.501</v>
      </c>
    </row>
    <row r="22722" spans="1:6" ht="17.399999999999999" x14ac:dyDescent="0.25">
      <c r="A22722" s="52" t="s">
        <v>6709</v>
      </c>
      <c r="B22722" s="54" t="s">
        <v>8243</v>
      </c>
      <c r="C22722" s="61" t="s">
        <v>462</v>
      </c>
      <c r="D22722" s="449">
        <v>0</v>
      </c>
      <c r="E22722" s="453">
        <v>1.8959999999999999</v>
      </c>
      <c r="F22722" s="453">
        <v>9557.2659999999996</v>
      </c>
    </row>
    <row r="22723" spans="1:6" ht="17.399999999999999" x14ac:dyDescent="0.25">
      <c r="A22723" s="53" t="s">
        <v>6709</v>
      </c>
      <c r="B22723" s="55" t="s">
        <v>8243</v>
      </c>
      <c r="C22723" s="62" t="s">
        <v>443</v>
      </c>
      <c r="D22723" s="450">
        <v>0</v>
      </c>
      <c r="E22723" s="454">
        <v>1.948</v>
      </c>
      <c r="F22723" s="454">
        <v>5586.076</v>
      </c>
    </row>
    <row r="22724" spans="1:6" ht="17.399999999999999" x14ac:dyDescent="0.25">
      <c r="A22724" s="52" t="s">
        <v>6709</v>
      </c>
      <c r="B22724" s="54" t="s">
        <v>8243</v>
      </c>
      <c r="C22724" s="61" t="s">
        <v>439</v>
      </c>
      <c r="D22724" s="449">
        <v>0</v>
      </c>
      <c r="E22724" s="453">
        <v>1.7589999999999999</v>
      </c>
      <c r="F22724" s="453">
        <v>4974.5529999999999</v>
      </c>
    </row>
    <row r="22725" spans="1:6" ht="17.399999999999999" x14ac:dyDescent="0.25">
      <c r="A22725" s="59" t="s">
        <v>6709</v>
      </c>
      <c r="B22725" s="57" t="s">
        <v>8243</v>
      </c>
      <c r="C22725" s="143" t="s">
        <v>446</v>
      </c>
      <c r="D22725" s="451">
        <v>0</v>
      </c>
      <c r="E22725" s="455">
        <v>0.54900000000000004</v>
      </c>
      <c r="F22725" s="455">
        <v>2717.982</v>
      </c>
    </row>
    <row r="22726" spans="1:6" ht="17.399999999999999" x14ac:dyDescent="0.25">
      <c r="A22726" s="58" t="s">
        <v>6709</v>
      </c>
      <c r="B22726" s="56" t="s">
        <v>8243</v>
      </c>
      <c r="C22726" s="142" t="s">
        <v>444</v>
      </c>
      <c r="D22726" s="452">
        <v>0</v>
      </c>
      <c r="E22726" s="456">
        <v>0.86399999999999999</v>
      </c>
      <c r="F22726" s="456">
        <v>2201.0059999999999</v>
      </c>
    </row>
    <row r="22727" spans="1:6" ht="17.399999999999999" x14ac:dyDescent="0.25">
      <c r="A22727" s="53" t="s">
        <v>6709</v>
      </c>
      <c r="B22727" s="55" t="s">
        <v>8243</v>
      </c>
      <c r="C22727" s="62" t="s">
        <v>445</v>
      </c>
      <c r="D22727" s="450">
        <v>0</v>
      </c>
      <c r="E22727" s="454">
        <v>0.61599999999999999</v>
      </c>
      <c r="F22727" s="454">
        <v>1907.932</v>
      </c>
    </row>
    <row r="22728" spans="1:6" ht="17.399999999999999" x14ac:dyDescent="0.25">
      <c r="A22728" s="52" t="s">
        <v>6709</v>
      </c>
      <c r="B22728" s="54" t="s">
        <v>8243</v>
      </c>
      <c r="C22728" s="61" t="s">
        <v>447</v>
      </c>
      <c r="D22728" s="449">
        <v>0</v>
      </c>
      <c r="E22728" s="453">
        <v>0.57799999999999996</v>
      </c>
      <c r="F22728" s="453">
        <v>1488.489</v>
      </c>
    </row>
    <row r="22729" spans="1:6" ht="17.399999999999999" x14ac:dyDescent="0.25">
      <c r="A22729" s="53" t="s">
        <v>6709</v>
      </c>
      <c r="B22729" s="55" t="s">
        <v>8243</v>
      </c>
      <c r="C22729" s="62" t="s">
        <v>511</v>
      </c>
      <c r="D22729" s="450">
        <v>0</v>
      </c>
      <c r="E22729" s="454">
        <v>0.52</v>
      </c>
      <c r="F22729" s="454">
        <v>1257.617</v>
      </c>
    </row>
    <row r="22730" spans="1:6" ht="17.399999999999999" x14ac:dyDescent="0.25">
      <c r="A22730" s="52" t="s">
        <v>6709</v>
      </c>
      <c r="B22730" s="54" t="s">
        <v>8243</v>
      </c>
      <c r="C22730" s="61" t="s">
        <v>440</v>
      </c>
      <c r="D22730" s="449">
        <v>0</v>
      </c>
      <c r="E22730" s="453">
        <v>1.1879999999999999</v>
      </c>
      <c r="F22730" s="453">
        <v>3097.308</v>
      </c>
    </row>
    <row r="22731" spans="1:6" ht="17.399999999999999" x14ac:dyDescent="0.25">
      <c r="A22731" s="59" t="s">
        <v>3485</v>
      </c>
      <c r="B22731" s="57" t="s">
        <v>2839</v>
      </c>
      <c r="C22731" s="143" t="s">
        <v>443</v>
      </c>
      <c r="D22731" s="451">
        <v>0</v>
      </c>
      <c r="E22731" s="455">
        <v>19.504000000000001</v>
      </c>
      <c r="F22731" s="455">
        <v>81027.998999999996</v>
      </c>
    </row>
    <row r="22732" spans="1:6" ht="17.399999999999999" x14ac:dyDescent="0.25">
      <c r="A22732" s="58" t="s">
        <v>3485</v>
      </c>
      <c r="B22732" s="56" t="s">
        <v>2839</v>
      </c>
      <c r="C22732" s="142" t="s">
        <v>462</v>
      </c>
      <c r="D22732" s="452">
        <v>0</v>
      </c>
      <c r="E22732" s="456">
        <v>8.7319999999999993</v>
      </c>
      <c r="F22732" s="456">
        <v>73162.176999999996</v>
      </c>
    </row>
    <row r="22733" spans="1:6" ht="17.399999999999999" x14ac:dyDescent="0.25">
      <c r="A22733" s="53" t="s">
        <v>3485</v>
      </c>
      <c r="B22733" s="55" t="s">
        <v>2839</v>
      </c>
      <c r="C22733" s="62" t="s">
        <v>477</v>
      </c>
      <c r="D22733" s="450">
        <v>0</v>
      </c>
      <c r="E22733" s="454">
        <v>2.1019999999999999</v>
      </c>
      <c r="F22733" s="454">
        <v>13190.575999999999</v>
      </c>
    </row>
    <row r="22734" spans="1:6" ht="17.399999999999999" x14ac:dyDescent="0.25">
      <c r="A22734" s="58" t="s">
        <v>3485</v>
      </c>
      <c r="B22734" s="56" t="s">
        <v>2839</v>
      </c>
      <c r="C22734" s="142" t="s">
        <v>501</v>
      </c>
      <c r="D22734" s="452">
        <v>0</v>
      </c>
      <c r="E22734" s="456">
        <v>1.9059999999999999</v>
      </c>
      <c r="F22734" s="456">
        <v>11129.77</v>
      </c>
    </row>
    <row r="22735" spans="1:6" ht="17.399999999999999" x14ac:dyDescent="0.25">
      <c r="A22735" s="59" t="s">
        <v>3485</v>
      </c>
      <c r="B22735" s="57" t="s">
        <v>2839</v>
      </c>
      <c r="C22735" s="143" t="s">
        <v>487</v>
      </c>
      <c r="D22735" s="451">
        <v>0</v>
      </c>
      <c r="E22735" s="455">
        <v>0.45400000000000001</v>
      </c>
      <c r="F22735" s="455">
        <v>8384.8629999999994</v>
      </c>
    </row>
    <row r="22736" spans="1:6" ht="17.399999999999999" x14ac:dyDescent="0.25">
      <c r="A22736" s="52" t="s">
        <v>3485</v>
      </c>
      <c r="B22736" s="54" t="s">
        <v>2839</v>
      </c>
      <c r="C22736" s="61" t="s">
        <v>498</v>
      </c>
      <c r="D22736" s="449">
        <v>0</v>
      </c>
      <c r="E22736" s="453">
        <v>1.7509999999999999</v>
      </c>
      <c r="F22736" s="453">
        <v>7547.0050000000001</v>
      </c>
    </row>
    <row r="22737" spans="1:6" ht="17.399999999999999" x14ac:dyDescent="0.25">
      <c r="A22737" s="53" t="s">
        <v>3485</v>
      </c>
      <c r="B22737" s="55" t="s">
        <v>2839</v>
      </c>
      <c r="C22737" s="62" t="s">
        <v>444</v>
      </c>
      <c r="D22737" s="450">
        <v>0</v>
      </c>
      <c r="E22737" s="454">
        <v>2.855</v>
      </c>
      <c r="F22737" s="454">
        <v>7206.1310000000003</v>
      </c>
    </row>
    <row r="22738" spans="1:6" ht="17.399999999999999" x14ac:dyDescent="0.25">
      <c r="A22738" s="58" t="s">
        <v>3485</v>
      </c>
      <c r="B22738" s="56" t="s">
        <v>2839</v>
      </c>
      <c r="C22738" s="142" t="s">
        <v>457</v>
      </c>
      <c r="D22738" s="452">
        <v>0</v>
      </c>
      <c r="E22738" s="456">
        <v>1.804</v>
      </c>
      <c r="F22738" s="456">
        <v>3175.8029999999999</v>
      </c>
    </row>
    <row r="22739" spans="1:6" ht="17.399999999999999" x14ac:dyDescent="0.25">
      <c r="A22739" s="59" t="s">
        <v>3485</v>
      </c>
      <c r="B22739" s="57" t="s">
        <v>2839</v>
      </c>
      <c r="C22739" s="143" t="s">
        <v>440</v>
      </c>
      <c r="D22739" s="451">
        <v>0</v>
      </c>
      <c r="E22739" s="455">
        <v>4.6989999999999998</v>
      </c>
      <c r="F22739" s="455">
        <v>3812.8409999999999</v>
      </c>
    </row>
    <row r="22740" spans="1:6" ht="17.399999999999999" x14ac:dyDescent="0.25">
      <c r="A22740" s="52" t="s">
        <v>334</v>
      </c>
      <c r="B22740" s="54" t="s">
        <v>1340</v>
      </c>
      <c r="C22740" s="61" t="s">
        <v>443</v>
      </c>
      <c r="D22740" s="449">
        <v>0</v>
      </c>
      <c r="E22740" s="453">
        <v>13.686</v>
      </c>
      <c r="F22740" s="453">
        <v>77918.381999999998</v>
      </c>
    </row>
    <row r="22741" spans="1:6" ht="17.399999999999999" x14ac:dyDescent="0.25">
      <c r="A22741" s="53" t="s">
        <v>334</v>
      </c>
      <c r="B22741" s="55" t="s">
        <v>1340</v>
      </c>
      <c r="C22741" s="62" t="s">
        <v>462</v>
      </c>
      <c r="D22741" s="450">
        <v>0</v>
      </c>
      <c r="E22741" s="454">
        <v>4.5069999999999997</v>
      </c>
      <c r="F22741" s="454">
        <v>29526.258000000002</v>
      </c>
    </row>
    <row r="22742" spans="1:6" ht="17.399999999999999" x14ac:dyDescent="0.25">
      <c r="A22742" s="52" t="s">
        <v>334</v>
      </c>
      <c r="B22742" s="54" t="s">
        <v>1340</v>
      </c>
      <c r="C22742" s="61" t="s">
        <v>444</v>
      </c>
      <c r="D22742" s="449">
        <v>0</v>
      </c>
      <c r="E22742" s="453">
        <v>5.6980000000000004</v>
      </c>
      <c r="F22742" s="453">
        <v>9311.2029999999995</v>
      </c>
    </row>
    <row r="22743" spans="1:6" ht="17.399999999999999" x14ac:dyDescent="0.25">
      <c r="A22743" s="53" t="s">
        <v>334</v>
      </c>
      <c r="B22743" s="55" t="s">
        <v>1340</v>
      </c>
      <c r="C22743" s="62" t="s">
        <v>445</v>
      </c>
      <c r="D22743" s="450">
        <v>0</v>
      </c>
      <c r="E22743" s="454">
        <v>3.8119999999999998</v>
      </c>
      <c r="F22743" s="454">
        <v>7495.9560000000001</v>
      </c>
    </row>
    <row r="22744" spans="1:6" ht="17.399999999999999" x14ac:dyDescent="0.25">
      <c r="A22744" s="52" t="s">
        <v>334</v>
      </c>
      <c r="B22744" s="54" t="s">
        <v>1340</v>
      </c>
      <c r="C22744" s="61" t="s">
        <v>501</v>
      </c>
      <c r="D22744" s="449">
        <v>0</v>
      </c>
      <c r="E22744" s="453">
        <v>4.2759999999999998</v>
      </c>
      <c r="F22744" s="453">
        <v>5498.6130000000003</v>
      </c>
    </row>
    <row r="22745" spans="1:6" ht="17.399999999999999" x14ac:dyDescent="0.25">
      <c r="A22745" s="53" t="s">
        <v>334</v>
      </c>
      <c r="B22745" s="55" t="s">
        <v>1340</v>
      </c>
      <c r="C22745" s="62" t="s">
        <v>439</v>
      </c>
      <c r="D22745" s="450">
        <v>0</v>
      </c>
      <c r="E22745" s="454">
        <v>0.33900000000000002</v>
      </c>
      <c r="F22745" s="454">
        <v>3132.5920000000001</v>
      </c>
    </row>
    <row r="22746" spans="1:6" ht="17.399999999999999" x14ac:dyDescent="0.25">
      <c r="A22746" s="58" t="s">
        <v>334</v>
      </c>
      <c r="B22746" s="56" t="s">
        <v>1340</v>
      </c>
      <c r="C22746" s="142" t="s">
        <v>487</v>
      </c>
      <c r="D22746" s="452">
        <v>0</v>
      </c>
      <c r="E22746" s="456">
        <v>0.36499999999999999</v>
      </c>
      <c r="F22746" s="456">
        <v>2475.6129999999998</v>
      </c>
    </row>
    <row r="22747" spans="1:6" ht="17.399999999999999" x14ac:dyDescent="0.25">
      <c r="A22747" s="59" t="s">
        <v>334</v>
      </c>
      <c r="B22747" s="57" t="s">
        <v>1340</v>
      </c>
      <c r="C22747" s="143" t="s">
        <v>498</v>
      </c>
      <c r="D22747" s="451">
        <v>0</v>
      </c>
      <c r="E22747" s="455">
        <v>1.083</v>
      </c>
      <c r="F22747" s="455">
        <v>2290.864</v>
      </c>
    </row>
    <row r="22748" spans="1:6" ht="17.399999999999999" x14ac:dyDescent="0.25">
      <c r="A22748" s="52" t="s">
        <v>334</v>
      </c>
      <c r="B22748" s="54" t="s">
        <v>1340</v>
      </c>
      <c r="C22748" s="61" t="s">
        <v>447</v>
      </c>
      <c r="D22748" s="449">
        <v>0</v>
      </c>
      <c r="E22748" s="453">
        <v>0.63900000000000001</v>
      </c>
      <c r="F22748" s="453">
        <v>2048.46</v>
      </c>
    </row>
    <row r="22749" spans="1:6" ht="17.399999999999999" x14ac:dyDescent="0.25">
      <c r="A22749" s="53" t="s">
        <v>334</v>
      </c>
      <c r="B22749" s="55" t="s">
        <v>1340</v>
      </c>
      <c r="C22749" s="62" t="s">
        <v>446</v>
      </c>
      <c r="D22749" s="450">
        <v>0</v>
      </c>
      <c r="E22749" s="454">
        <v>0.50700000000000001</v>
      </c>
      <c r="F22749" s="454">
        <v>1949.9190000000001</v>
      </c>
    </row>
    <row r="22750" spans="1:6" ht="17.399999999999999" x14ac:dyDescent="0.25">
      <c r="A22750" s="52" t="s">
        <v>334</v>
      </c>
      <c r="B22750" s="54" t="s">
        <v>1340</v>
      </c>
      <c r="C22750" s="61" t="s">
        <v>490</v>
      </c>
      <c r="D22750" s="449">
        <v>0</v>
      </c>
      <c r="E22750" s="453">
        <v>0.312</v>
      </c>
      <c r="F22750" s="453">
        <v>1614.703</v>
      </c>
    </row>
    <row r="22751" spans="1:6" ht="17.399999999999999" x14ac:dyDescent="0.25">
      <c r="A22751" s="53" t="s">
        <v>334</v>
      </c>
      <c r="B22751" s="55" t="s">
        <v>1340</v>
      </c>
      <c r="C22751" s="62" t="s">
        <v>457</v>
      </c>
      <c r="D22751" s="450">
        <v>0</v>
      </c>
      <c r="E22751" s="454">
        <v>0.441</v>
      </c>
      <c r="F22751" s="454">
        <v>1362.7909999999999</v>
      </c>
    </row>
    <row r="22752" spans="1:6" ht="17.399999999999999" x14ac:dyDescent="0.25">
      <c r="A22752" s="52" t="s">
        <v>334</v>
      </c>
      <c r="B22752" s="54" t="s">
        <v>1340</v>
      </c>
      <c r="C22752" s="61" t="s">
        <v>440</v>
      </c>
      <c r="D22752" s="449">
        <v>0</v>
      </c>
      <c r="E22752" s="453">
        <v>16.776</v>
      </c>
      <c r="F22752" s="453">
        <v>7417.3209999999999</v>
      </c>
    </row>
    <row r="22753" spans="1:6" ht="17.399999999999999" x14ac:dyDescent="0.25">
      <c r="A22753" s="59" t="s">
        <v>6368</v>
      </c>
      <c r="B22753" s="57" t="s">
        <v>2840</v>
      </c>
      <c r="C22753" s="143" t="s">
        <v>461</v>
      </c>
      <c r="D22753" s="451">
        <v>0</v>
      </c>
      <c r="E22753" s="455">
        <v>2.887</v>
      </c>
      <c r="F22753" s="455">
        <v>43708.451000000001</v>
      </c>
    </row>
    <row r="22754" spans="1:6" ht="17.399999999999999" x14ac:dyDescent="0.25">
      <c r="A22754" s="58" t="s">
        <v>6368</v>
      </c>
      <c r="B22754" s="56" t="s">
        <v>2840</v>
      </c>
      <c r="C22754" s="142" t="s">
        <v>443</v>
      </c>
      <c r="D22754" s="452">
        <v>0</v>
      </c>
      <c r="E22754" s="456">
        <v>2.4119999999999999</v>
      </c>
      <c r="F22754" s="456">
        <v>20633.579000000002</v>
      </c>
    </row>
    <row r="22755" spans="1:6" ht="17.399999999999999" x14ac:dyDescent="0.25">
      <c r="A22755" s="59" t="s">
        <v>6368</v>
      </c>
      <c r="B22755" s="57" t="s">
        <v>2840</v>
      </c>
      <c r="C22755" s="143" t="s">
        <v>445</v>
      </c>
      <c r="D22755" s="451">
        <v>0</v>
      </c>
      <c r="E22755" s="455">
        <v>1.9330000000000001</v>
      </c>
      <c r="F22755" s="455">
        <v>16114.379000000001</v>
      </c>
    </row>
    <row r="22756" spans="1:6" ht="17.399999999999999" x14ac:dyDescent="0.25">
      <c r="A22756" s="58" t="s">
        <v>6368</v>
      </c>
      <c r="B22756" s="56" t="s">
        <v>2840</v>
      </c>
      <c r="C22756" s="142" t="s">
        <v>483</v>
      </c>
      <c r="D22756" s="452">
        <v>0</v>
      </c>
      <c r="E22756" s="456">
        <v>1.131</v>
      </c>
      <c r="F22756" s="456">
        <v>11863.555</v>
      </c>
    </row>
    <row r="22757" spans="1:6" ht="17.399999999999999" x14ac:dyDescent="0.25">
      <c r="A22757" s="53" t="s">
        <v>6368</v>
      </c>
      <c r="B22757" s="55" t="s">
        <v>2840</v>
      </c>
      <c r="C22757" s="62" t="s">
        <v>455</v>
      </c>
      <c r="D22757" s="450">
        <v>0</v>
      </c>
      <c r="E22757" s="454">
        <v>1.7350000000000001</v>
      </c>
      <c r="F22757" s="454">
        <v>10582.733</v>
      </c>
    </row>
    <row r="22758" spans="1:6" ht="17.399999999999999" x14ac:dyDescent="0.25">
      <c r="A22758" s="52" t="s">
        <v>6368</v>
      </c>
      <c r="B22758" s="54" t="s">
        <v>2840</v>
      </c>
      <c r="C22758" s="61" t="s">
        <v>465</v>
      </c>
      <c r="D22758" s="449">
        <v>0</v>
      </c>
      <c r="E22758" s="453">
        <v>5.75</v>
      </c>
      <c r="F22758" s="453">
        <v>10394.924999999999</v>
      </c>
    </row>
    <row r="22759" spans="1:6" ht="17.399999999999999" x14ac:dyDescent="0.25">
      <c r="A22759" s="53" t="s">
        <v>6368</v>
      </c>
      <c r="B22759" s="55" t="s">
        <v>2840</v>
      </c>
      <c r="C22759" s="62" t="s">
        <v>439</v>
      </c>
      <c r="D22759" s="450">
        <v>0</v>
      </c>
      <c r="E22759" s="454">
        <v>1.3620000000000001</v>
      </c>
      <c r="F22759" s="454">
        <v>7108.1</v>
      </c>
    </row>
    <row r="22760" spans="1:6" ht="17.399999999999999" x14ac:dyDescent="0.25">
      <c r="A22760" s="52" t="s">
        <v>6368</v>
      </c>
      <c r="B22760" s="54" t="s">
        <v>2840</v>
      </c>
      <c r="C22760" s="61" t="s">
        <v>490</v>
      </c>
      <c r="D22760" s="449">
        <v>0</v>
      </c>
      <c r="E22760" s="453">
        <v>0.90200000000000002</v>
      </c>
      <c r="F22760" s="453">
        <v>6188.3059999999996</v>
      </c>
    </row>
    <row r="22761" spans="1:6" ht="17.399999999999999" x14ac:dyDescent="0.25">
      <c r="A22761" s="59" t="s">
        <v>6368</v>
      </c>
      <c r="B22761" s="57" t="s">
        <v>2840</v>
      </c>
      <c r="C22761" s="143" t="s">
        <v>498</v>
      </c>
      <c r="D22761" s="451">
        <v>0</v>
      </c>
      <c r="E22761" s="455">
        <v>0.52800000000000002</v>
      </c>
      <c r="F22761" s="455">
        <v>4313.9549999999999</v>
      </c>
    </row>
    <row r="22762" spans="1:6" ht="17.399999999999999" x14ac:dyDescent="0.25">
      <c r="A22762" s="58" t="s">
        <v>6368</v>
      </c>
      <c r="B22762" s="56" t="s">
        <v>2840</v>
      </c>
      <c r="C22762" s="142" t="s">
        <v>444</v>
      </c>
      <c r="D22762" s="452">
        <v>0</v>
      </c>
      <c r="E22762" s="456">
        <v>1.2070000000000001</v>
      </c>
      <c r="F22762" s="456">
        <v>4085.56</v>
      </c>
    </row>
    <row r="22763" spans="1:6" ht="17.399999999999999" x14ac:dyDescent="0.25">
      <c r="A22763" s="59" t="s">
        <v>6368</v>
      </c>
      <c r="B22763" s="57" t="s">
        <v>2840</v>
      </c>
      <c r="C22763" s="143" t="s">
        <v>479</v>
      </c>
      <c r="D22763" s="451">
        <v>0</v>
      </c>
      <c r="E22763" s="455">
        <v>0.75700000000000001</v>
      </c>
      <c r="F22763" s="455">
        <v>3978.14</v>
      </c>
    </row>
    <row r="22764" spans="1:6" ht="17.399999999999999" x14ac:dyDescent="0.25">
      <c r="A22764" s="58" t="s">
        <v>6368</v>
      </c>
      <c r="B22764" s="56" t="s">
        <v>2840</v>
      </c>
      <c r="C22764" s="142" t="s">
        <v>471</v>
      </c>
      <c r="D22764" s="452">
        <v>0</v>
      </c>
      <c r="E22764" s="456">
        <v>0.439</v>
      </c>
      <c r="F22764" s="456">
        <v>3797.384</v>
      </c>
    </row>
    <row r="22765" spans="1:6" ht="17.399999999999999" x14ac:dyDescent="0.25">
      <c r="A22765" s="59" t="s">
        <v>6368</v>
      </c>
      <c r="B22765" s="57" t="s">
        <v>2840</v>
      </c>
      <c r="C22765" s="143" t="s">
        <v>470</v>
      </c>
      <c r="D22765" s="451">
        <v>0</v>
      </c>
      <c r="E22765" s="455">
        <v>0.43099999999999999</v>
      </c>
      <c r="F22765" s="455">
        <v>2028.1220000000001</v>
      </c>
    </row>
    <row r="22766" spans="1:6" ht="17.399999999999999" x14ac:dyDescent="0.25">
      <c r="A22766" s="52" t="s">
        <v>6368</v>
      </c>
      <c r="B22766" s="54" t="s">
        <v>2840</v>
      </c>
      <c r="C22766" s="61" t="s">
        <v>511</v>
      </c>
      <c r="D22766" s="449">
        <v>0</v>
      </c>
      <c r="E22766" s="453">
        <v>0.75800000000000001</v>
      </c>
      <c r="F22766" s="453">
        <v>1094.519</v>
      </c>
    </row>
    <row r="22767" spans="1:6" ht="17.399999999999999" x14ac:dyDescent="0.25">
      <c r="A22767" s="53" t="s">
        <v>6368</v>
      </c>
      <c r="B22767" s="55" t="s">
        <v>2840</v>
      </c>
      <c r="C22767" s="62" t="s">
        <v>487</v>
      </c>
      <c r="D22767" s="450">
        <v>0</v>
      </c>
      <c r="E22767" s="454">
        <v>0.13400000000000001</v>
      </c>
      <c r="F22767" s="454">
        <v>1021.956</v>
      </c>
    </row>
    <row r="22768" spans="1:6" ht="17.399999999999999" x14ac:dyDescent="0.25">
      <c r="A22768" s="58" t="s">
        <v>6368</v>
      </c>
      <c r="B22768" s="56" t="s">
        <v>2840</v>
      </c>
      <c r="C22768" s="142" t="s">
        <v>440</v>
      </c>
      <c r="D22768" s="452">
        <v>0</v>
      </c>
      <c r="E22768" s="456">
        <v>0.49399999999999999</v>
      </c>
      <c r="F22768" s="456">
        <v>1372.585</v>
      </c>
    </row>
    <row r="22769" spans="1:6" ht="17.399999999999999" x14ac:dyDescent="0.25">
      <c r="A22769" s="53" t="s">
        <v>438</v>
      </c>
      <c r="B22769" s="55" t="s">
        <v>7899</v>
      </c>
      <c r="C22769" s="62" t="s">
        <v>487</v>
      </c>
      <c r="D22769" s="450">
        <v>0</v>
      </c>
      <c r="E22769" s="454">
        <v>0.53500000000000003</v>
      </c>
      <c r="F22769" s="454">
        <v>17011.151999999998</v>
      </c>
    </row>
    <row r="22770" spans="1:6" ht="17.399999999999999" x14ac:dyDescent="0.25">
      <c r="A22770" s="52" t="s">
        <v>438</v>
      </c>
      <c r="B22770" s="54" t="s">
        <v>7899</v>
      </c>
      <c r="C22770" s="61" t="s">
        <v>443</v>
      </c>
      <c r="D22770" s="449">
        <v>0</v>
      </c>
      <c r="E22770" s="453">
        <v>1.1779999999999999</v>
      </c>
      <c r="F22770" s="453">
        <v>11197.275</v>
      </c>
    </row>
    <row r="22771" spans="1:6" ht="17.399999999999999" x14ac:dyDescent="0.25">
      <c r="A22771" s="59" t="s">
        <v>438</v>
      </c>
      <c r="B22771" s="57" t="s">
        <v>7899</v>
      </c>
      <c r="C22771" s="143" t="s">
        <v>462</v>
      </c>
      <c r="D22771" s="451">
        <v>0</v>
      </c>
      <c r="E22771" s="455">
        <v>0.624</v>
      </c>
      <c r="F22771" s="455">
        <v>10928.982</v>
      </c>
    </row>
    <row r="22772" spans="1:6" ht="17.399999999999999" x14ac:dyDescent="0.25">
      <c r="A22772" s="58" t="s">
        <v>438</v>
      </c>
      <c r="B22772" s="56" t="s">
        <v>7899</v>
      </c>
      <c r="C22772" s="142" t="s">
        <v>518</v>
      </c>
      <c r="D22772" s="452">
        <v>0</v>
      </c>
      <c r="E22772" s="456">
        <v>0.69699999999999995</v>
      </c>
      <c r="F22772" s="456">
        <v>8305.1650000000009</v>
      </c>
    </row>
    <row r="22773" spans="1:6" ht="17.399999999999999" x14ac:dyDescent="0.25">
      <c r="A22773" s="53" t="s">
        <v>438</v>
      </c>
      <c r="B22773" s="55" t="s">
        <v>7899</v>
      </c>
      <c r="C22773" s="62" t="s">
        <v>477</v>
      </c>
      <c r="D22773" s="450">
        <v>0</v>
      </c>
      <c r="E22773" s="454">
        <v>0.41699999999999998</v>
      </c>
      <c r="F22773" s="454">
        <v>4074.4389999999999</v>
      </c>
    </row>
    <row r="22774" spans="1:6" ht="17.399999999999999" x14ac:dyDescent="0.25">
      <c r="A22774" s="58" t="s">
        <v>438</v>
      </c>
      <c r="B22774" s="56" t="s">
        <v>7899</v>
      </c>
      <c r="C22774" s="142" t="s">
        <v>501</v>
      </c>
      <c r="D22774" s="452">
        <v>0</v>
      </c>
      <c r="E22774" s="456">
        <v>0.16</v>
      </c>
      <c r="F22774" s="456">
        <v>1633.7339999999999</v>
      </c>
    </row>
    <row r="22775" spans="1:6" ht="17.399999999999999" x14ac:dyDescent="0.25">
      <c r="A22775" s="59" t="s">
        <v>438</v>
      </c>
      <c r="B22775" s="57" t="s">
        <v>7899</v>
      </c>
      <c r="C22775" s="143" t="s">
        <v>893</v>
      </c>
      <c r="D22775" s="451">
        <v>0</v>
      </c>
      <c r="E22775" s="455">
        <v>0.186</v>
      </c>
      <c r="F22775" s="455">
        <v>1173.605</v>
      </c>
    </row>
    <row r="22776" spans="1:6" ht="17.399999999999999" x14ac:dyDescent="0.25">
      <c r="A22776" s="52" t="s">
        <v>438</v>
      </c>
      <c r="B22776" s="54" t="s">
        <v>7899</v>
      </c>
      <c r="C22776" s="61" t="s">
        <v>440</v>
      </c>
      <c r="D22776" s="449">
        <v>0</v>
      </c>
      <c r="E22776" s="453">
        <v>0.61299999999999999</v>
      </c>
      <c r="F22776" s="453">
        <v>1175.211</v>
      </c>
    </row>
    <row r="22777" spans="1:6" ht="17.399999999999999" x14ac:dyDescent="0.25">
      <c r="A22777" s="53" t="s">
        <v>335</v>
      </c>
      <c r="B22777" s="55" t="s">
        <v>1332</v>
      </c>
      <c r="C22777" s="62" t="s">
        <v>443</v>
      </c>
      <c r="D22777" s="450">
        <v>0</v>
      </c>
      <c r="E22777" s="454">
        <v>7.819</v>
      </c>
      <c r="F22777" s="454">
        <v>26683.228999999999</v>
      </c>
    </row>
    <row r="22778" spans="1:6" ht="17.399999999999999" x14ac:dyDescent="0.25">
      <c r="A22778" s="52" t="s">
        <v>335</v>
      </c>
      <c r="B22778" s="54" t="s">
        <v>1332</v>
      </c>
      <c r="C22778" s="61" t="s">
        <v>444</v>
      </c>
      <c r="D22778" s="449">
        <v>0</v>
      </c>
      <c r="E22778" s="453">
        <v>5.234</v>
      </c>
      <c r="F22778" s="453">
        <v>14666.087</v>
      </c>
    </row>
    <row r="22779" spans="1:6" ht="17.399999999999999" x14ac:dyDescent="0.25">
      <c r="A22779" s="59" t="s">
        <v>335</v>
      </c>
      <c r="B22779" s="57" t="s">
        <v>1332</v>
      </c>
      <c r="C22779" s="143" t="s">
        <v>511</v>
      </c>
      <c r="D22779" s="451">
        <v>0</v>
      </c>
      <c r="E22779" s="455">
        <v>3.4009999999999998</v>
      </c>
      <c r="F22779" s="455">
        <v>14367.968000000001</v>
      </c>
    </row>
    <row r="22780" spans="1:6" ht="17.399999999999999" x14ac:dyDescent="0.25">
      <c r="A22780" s="52" t="s">
        <v>335</v>
      </c>
      <c r="B22780" s="54" t="s">
        <v>1332</v>
      </c>
      <c r="C22780" s="61" t="s">
        <v>462</v>
      </c>
      <c r="D22780" s="449">
        <v>0</v>
      </c>
      <c r="E22780" s="453">
        <v>3.2829999999999999</v>
      </c>
      <c r="F22780" s="453">
        <v>6051.451</v>
      </c>
    </row>
    <row r="22781" spans="1:6" ht="17.399999999999999" x14ac:dyDescent="0.25">
      <c r="A22781" s="59" t="s">
        <v>335</v>
      </c>
      <c r="B22781" s="57" t="s">
        <v>1332</v>
      </c>
      <c r="C22781" s="143" t="s">
        <v>455</v>
      </c>
      <c r="D22781" s="451">
        <v>0</v>
      </c>
      <c r="E22781" s="455">
        <v>64.135999999999996</v>
      </c>
      <c r="F22781" s="455">
        <v>5640.9229999999998</v>
      </c>
    </row>
    <row r="22782" spans="1:6" ht="17.399999999999999" x14ac:dyDescent="0.25">
      <c r="A22782" s="52" t="s">
        <v>335</v>
      </c>
      <c r="B22782" s="54" t="s">
        <v>1332</v>
      </c>
      <c r="C22782" s="61" t="s">
        <v>490</v>
      </c>
      <c r="D22782" s="449">
        <v>0</v>
      </c>
      <c r="E22782" s="453">
        <v>0.68899999999999995</v>
      </c>
      <c r="F22782" s="453">
        <v>5363.0870000000004</v>
      </c>
    </row>
    <row r="22783" spans="1:6" ht="17.399999999999999" x14ac:dyDescent="0.25">
      <c r="A22783" s="53" t="s">
        <v>335</v>
      </c>
      <c r="B22783" s="55" t="s">
        <v>1332</v>
      </c>
      <c r="C22783" s="62" t="s">
        <v>457</v>
      </c>
      <c r="D22783" s="450">
        <v>0</v>
      </c>
      <c r="E22783" s="454">
        <v>5.625</v>
      </c>
      <c r="F22783" s="454">
        <v>4243.6419999999998</v>
      </c>
    </row>
    <row r="22784" spans="1:6" ht="17.399999999999999" x14ac:dyDescent="0.25">
      <c r="A22784" s="52" t="s">
        <v>335</v>
      </c>
      <c r="B22784" s="54" t="s">
        <v>1332</v>
      </c>
      <c r="C22784" s="61" t="s">
        <v>501</v>
      </c>
      <c r="D22784" s="449">
        <v>0</v>
      </c>
      <c r="E22784" s="453">
        <v>0.85899999999999999</v>
      </c>
      <c r="F22784" s="453">
        <v>3965.3980000000001</v>
      </c>
    </row>
    <row r="22785" spans="1:6" ht="17.399999999999999" x14ac:dyDescent="0.25">
      <c r="A22785" s="53" t="s">
        <v>335</v>
      </c>
      <c r="B22785" s="55" t="s">
        <v>1332</v>
      </c>
      <c r="C22785" s="62" t="s">
        <v>470</v>
      </c>
      <c r="D22785" s="450">
        <v>0</v>
      </c>
      <c r="E22785" s="454">
        <v>0.54900000000000004</v>
      </c>
      <c r="F22785" s="454">
        <v>2939.9540000000002</v>
      </c>
    </row>
    <row r="22786" spans="1:6" ht="17.399999999999999" x14ac:dyDescent="0.25">
      <c r="A22786" s="58" t="s">
        <v>335</v>
      </c>
      <c r="B22786" s="56" t="s">
        <v>1332</v>
      </c>
      <c r="C22786" s="142" t="s">
        <v>445</v>
      </c>
      <c r="D22786" s="452">
        <v>0</v>
      </c>
      <c r="E22786" s="456">
        <v>0.53700000000000003</v>
      </c>
      <c r="F22786" s="456">
        <v>2141.5070000000001</v>
      </c>
    </row>
    <row r="22787" spans="1:6" ht="17.399999999999999" x14ac:dyDescent="0.25">
      <c r="A22787" s="53" t="s">
        <v>335</v>
      </c>
      <c r="B22787" s="55" t="s">
        <v>1332</v>
      </c>
      <c r="C22787" s="62" t="s">
        <v>487</v>
      </c>
      <c r="D22787" s="450">
        <v>0</v>
      </c>
      <c r="E22787" s="454">
        <v>0.56799999999999995</v>
      </c>
      <c r="F22787" s="454">
        <v>1546.953</v>
      </c>
    </row>
    <row r="22788" spans="1:6" ht="17.399999999999999" x14ac:dyDescent="0.25">
      <c r="A22788" s="52" t="s">
        <v>335</v>
      </c>
      <c r="B22788" s="54" t="s">
        <v>1332</v>
      </c>
      <c r="C22788" s="61" t="s">
        <v>465</v>
      </c>
      <c r="D22788" s="449">
        <v>0</v>
      </c>
      <c r="E22788" s="453">
        <v>0.60299999999999998</v>
      </c>
      <c r="F22788" s="453">
        <v>1511.96</v>
      </c>
    </row>
    <row r="22789" spans="1:6" ht="17.399999999999999" x14ac:dyDescent="0.25">
      <c r="A22789" s="53" t="s">
        <v>335</v>
      </c>
      <c r="B22789" s="55" t="s">
        <v>1332</v>
      </c>
      <c r="C22789" s="62" t="s">
        <v>481</v>
      </c>
      <c r="D22789" s="450">
        <v>0</v>
      </c>
      <c r="E22789" s="454">
        <v>1.3540000000000001</v>
      </c>
      <c r="F22789" s="454">
        <v>1379.453</v>
      </c>
    </row>
    <row r="22790" spans="1:6" ht="17.399999999999999" x14ac:dyDescent="0.25">
      <c r="A22790" s="58" t="s">
        <v>335</v>
      </c>
      <c r="B22790" s="56" t="s">
        <v>1332</v>
      </c>
      <c r="C22790" s="142" t="s">
        <v>454</v>
      </c>
      <c r="D22790" s="452">
        <v>0</v>
      </c>
      <c r="E22790" s="456">
        <v>0.313</v>
      </c>
      <c r="F22790" s="456">
        <v>1362.8150000000001</v>
      </c>
    </row>
    <row r="22791" spans="1:6" ht="17.399999999999999" x14ac:dyDescent="0.25">
      <c r="A22791" s="53" t="s">
        <v>335</v>
      </c>
      <c r="B22791" s="55" t="s">
        <v>1332</v>
      </c>
      <c r="C22791" s="62" t="s">
        <v>463</v>
      </c>
      <c r="D22791" s="450">
        <v>0</v>
      </c>
      <c r="E22791" s="454">
        <v>0.88900000000000001</v>
      </c>
      <c r="F22791" s="454">
        <v>1217.6120000000001</v>
      </c>
    </row>
    <row r="22792" spans="1:6" ht="17.399999999999999" x14ac:dyDescent="0.25">
      <c r="A22792" s="52" t="s">
        <v>335</v>
      </c>
      <c r="B22792" s="54" t="s">
        <v>1332</v>
      </c>
      <c r="C22792" s="61" t="s">
        <v>447</v>
      </c>
      <c r="D22792" s="449">
        <v>0</v>
      </c>
      <c r="E22792" s="453">
        <v>1.292</v>
      </c>
      <c r="F22792" s="453">
        <v>1190.172</v>
      </c>
    </row>
    <row r="22793" spans="1:6" ht="17.399999999999999" x14ac:dyDescent="0.25">
      <c r="A22793" s="53" t="s">
        <v>335</v>
      </c>
      <c r="B22793" s="55" t="s">
        <v>1332</v>
      </c>
      <c r="C22793" s="62" t="s">
        <v>518</v>
      </c>
      <c r="D22793" s="450">
        <v>0</v>
      </c>
      <c r="E22793" s="454">
        <v>0.127</v>
      </c>
      <c r="F22793" s="454">
        <v>1088.866</v>
      </c>
    </row>
    <row r="22794" spans="1:6" ht="17.399999999999999" x14ac:dyDescent="0.25">
      <c r="A22794" s="52" t="s">
        <v>335</v>
      </c>
      <c r="B22794" s="54" t="s">
        <v>1332</v>
      </c>
      <c r="C22794" s="61" t="s">
        <v>440</v>
      </c>
      <c r="D22794" s="449">
        <v>0</v>
      </c>
      <c r="E22794" s="453">
        <v>16.167000000000002</v>
      </c>
      <c r="F22794" s="453">
        <v>5605.0230000000001</v>
      </c>
    </row>
    <row r="22795" spans="1:6" ht="17.399999999999999" x14ac:dyDescent="0.25">
      <c r="A22795" s="53" t="s">
        <v>6369</v>
      </c>
      <c r="B22795" s="55" t="s">
        <v>2841</v>
      </c>
      <c r="C22795" s="62" t="s">
        <v>444</v>
      </c>
      <c r="D22795" s="450">
        <v>0</v>
      </c>
      <c r="E22795" s="454">
        <v>88.643000000000001</v>
      </c>
      <c r="F22795" s="454">
        <v>34490.368999999999</v>
      </c>
    </row>
    <row r="22796" spans="1:6" ht="17.399999999999999" x14ac:dyDescent="0.25">
      <c r="A22796" s="52" t="s">
        <v>6369</v>
      </c>
      <c r="B22796" s="54" t="s">
        <v>2841</v>
      </c>
      <c r="C22796" s="61" t="s">
        <v>443</v>
      </c>
      <c r="D22796" s="449">
        <v>0</v>
      </c>
      <c r="E22796" s="453">
        <v>76.741</v>
      </c>
      <c r="F22796" s="453">
        <v>25049.710999999999</v>
      </c>
    </row>
    <row r="22797" spans="1:6" ht="17.399999999999999" x14ac:dyDescent="0.25">
      <c r="A22797" s="53" t="s">
        <v>6369</v>
      </c>
      <c r="B22797" s="55" t="s">
        <v>2841</v>
      </c>
      <c r="C22797" s="62" t="s">
        <v>455</v>
      </c>
      <c r="D22797" s="450">
        <v>0</v>
      </c>
      <c r="E22797" s="454">
        <v>81.97</v>
      </c>
      <c r="F22797" s="454">
        <v>19044.05</v>
      </c>
    </row>
    <row r="22798" spans="1:6" ht="17.399999999999999" x14ac:dyDescent="0.25">
      <c r="A22798" s="58" t="s">
        <v>6369</v>
      </c>
      <c r="B22798" s="56" t="s">
        <v>2841</v>
      </c>
      <c r="C22798" s="142" t="s">
        <v>511</v>
      </c>
      <c r="D22798" s="452">
        <v>0</v>
      </c>
      <c r="E22798" s="456">
        <v>41.11</v>
      </c>
      <c r="F22798" s="456">
        <v>10728.361000000001</v>
      </c>
    </row>
    <row r="22799" spans="1:6" ht="17.399999999999999" x14ac:dyDescent="0.25">
      <c r="A22799" s="53" t="s">
        <v>6369</v>
      </c>
      <c r="B22799" s="55" t="s">
        <v>2841</v>
      </c>
      <c r="C22799" s="62" t="s">
        <v>447</v>
      </c>
      <c r="D22799" s="450">
        <v>0</v>
      </c>
      <c r="E22799" s="454">
        <v>11.797000000000001</v>
      </c>
      <c r="F22799" s="454">
        <v>3645.2260000000001</v>
      </c>
    </row>
    <row r="22800" spans="1:6" ht="17.399999999999999" x14ac:dyDescent="0.25">
      <c r="A22800" s="52" t="s">
        <v>6369</v>
      </c>
      <c r="B22800" s="54" t="s">
        <v>2841</v>
      </c>
      <c r="C22800" s="61" t="s">
        <v>481</v>
      </c>
      <c r="D22800" s="449">
        <v>0</v>
      </c>
      <c r="E22800" s="453">
        <v>4.99</v>
      </c>
      <c r="F22800" s="453">
        <v>2040.9590000000001</v>
      </c>
    </row>
    <row r="22801" spans="1:6" ht="17.399999999999999" x14ac:dyDescent="0.25">
      <c r="A22801" s="59" t="s">
        <v>6369</v>
      </c>
      <c r="B22801" s="57" t="s">
        <v>2841</v>
      </c>
      <c r="C22801" s="143" t="s">
        <v>457</v>
      </c>
      <c r="D22801" s="451">
        <v>0</v>
      </c>
      <c r="E22801" s="455">
        <v>6.2309999999999999</v>
      </c>
      <c r="F22801" s="455">
        <v>1503.066</v>
      </c>
    </row>
    <row r="22802" spans="1:6" ht="17.399999999999999" x14ac:dyDescent="0.25">
      <c r="A22802" s="52" t="s">
        <v>6369</v>
      </c>
      <c r="B22802" s="54" t="s">
        <v>2841</v>
      </c>
      <c r="C22802" s="61" t="s">
        <v>440</v>
      </c>
      <c r="D22802" s="449">
        <v>0</v>
      </c>
      <c r="E22802" s="453">
        <v>3.6</v>
      </c>
      <c r="F22802" s="453">
        <v>755.13499999999999</v>
      </c>
    </row>
    <row r="22803" spans="1:6" ht="17.399999999999999" x14ac:dyDescent="0.25">
      <c r="A22803" s="59" t="s">
        <v>6370</v>
      </c>
      <c r="B22803" s="57" t="s">
        <v>2842</v>
      </c>
      <c r="C22803" s="143" t="s">
        <v>444</v>
      </c>
      <c r="D22803" s="451">
        <v>0</v>
      </c>
      <c r="E22803" s="455">
        <v>29.457999999999998</v>
      </c>
      <c r="F22803" s="455">
        <v>7624.7759999999998</v>
      </c>
    </row>
    <row r="22804" spans="1:6" ht="17.399999999999999" x14ac:dyDescent="0.25">
      <c r="A22804" s="52" t="s">
        <v>6370</v>
      </c>
      <c r="B22804" s="54" t="s">
        <v>2842</v>
      </c>
      <c r="C22804" s="61" t="s">
        <v>447</v>
      </c>
      <c r="D22804" s="449">
        <v>0</v>
      </c>
      <c r="E22804" s="453">
        <v>22.402999999999999</v>
      </c>
      <c r="F22804" s="453">
        <v>7507.4260000000004</v>
      </c>
    </row>
    <row r="22805" spans="1:6" ht="17.399999999999999" x14ac:dyDescent="0.25">
      <c r="A22805" s="53" t="s">
        <v>6370</v>
      </c>
      <c r="B22805" s="55" t="s">
        <v>2842</v>
      </c>
      <c r="C22805" s="62" t="s">
        <v>481</v>
      </c>
      <c r="D22805" s="450">
        <v>0</v>
      </c>
      <c r="E22805" s="454">
        <v>17.09</v>
      </c>
      <c r="F22805" s="454">
        <v>6740.1189999999997</v>
      </c>
    </row>
    <row r="22806" spans="1:6" ht="17.399999999999999" x14ac:dyDescent="0.25">
      <c r="A22806" s="58" t="s">
        <v>6370</v>
      </c>
      <c r="B22806" s="56" t="s">
        <v>2842</v>
      </c>
      <c r="C22806" s="142" t="s">
        <v>907</v>
      </c>
      <c r="D22806" s="452">
        <v>0</v>
      </c>
      <c r="E22806" s="456">
        <v>7.5369999999999999</v>
      </c>
      <c r="F22806" s="456">
        <v>4579.0619999999999</v>
      </c>
    </row>
    <row r="22807" spans="1:6" ht="17.399999999999999" x14ac:dyDescent="0.25">
      <c r="A22807" s="59" t="s">
        <v>6370</v>
      </c>
      <c r="B22807" s="57" t="s">
        <v>2842</v>
      </c>
      <c r="C22807" s="143" t="s">
        <v>443</v>
      </c>
      <c r="D22807" s="451">
        <v>0</v>
      </c>
      <c r="E22807" s="455">
        <v>12.281000000000001</v>
      </c>
      <c r="F22807" s="455">
        <v>2276.076</v>
      </c>
    </row>
    <row r="22808" spans="1:6" ht="17.399999999999999" x14ac:dyDescent="0.25">
      <c r="A22808" s="58" t="s">
        <v>6370</v>
      </c>
      <c r="B22808" s="56" t="s">
        <v>2842</v>
      </c>
      <c r="C22808" s="142" t="s">
        <v>457</v>
      </c>
      <c r="D22808" s="452">
        <v>0</v>
      </c>
      <c r="E22808" s="456">
        <v>1.498</v>
      </c>
      <c r="F22808" s="456">
        <v>1258.8979999999999</v>
      </c>
    </row>
    <row r="22809" spans="1:6" ht="17.399999999999999" x14ac:dyDescent="0.25">
      <c r="A22809" s="53" t="s">
        <v>6370</v>
      </c>
      <c r="B22809" s="55" t="s">
        <v>2842</v>
      </c>
      <c r="C22809" s="62" t="s">
        <v>440</v>
      </c>
      <c r="D22809" s="450">
        <v>0</v>
      </c>
      <c r="E22809" s="454">
        <v>25.295999999999999</v>
      </c>
      <c r="F22809" s="454">
        <v>1817.8810000000001</v>
      </c>
    </row>
    <row r="22810" spans="1:6" ht="17.399999999999999" x14ac:dyDescent="0.25">
      <c r="A22810" s="52" t="s">
        <v>6371</v>
      </c>
      <c r="B22810" s="54" t="s">
        <v>2843</v>
      </c>
      <c r="C22810" s="61" t="s">
        <v>444</v>
      </c>
      <c r="D22810" s="449">
        <v>0</v>
      </c>
      <c r="E22810" s="453">
        <v>85.768000000000001</v>
      </c>
      <c r="F22810" s="453">
        <v>33843.065999999999</v>
      </c>
    </row>
    <row r="22811" spans="1:6" ht="17.399999999999999" x14ac:dyDescent="0.25">
      <c r="A22811" s="53" t="s">
        <v>6371</v>
      </c>
      <c r="B22811" s="55" t="s">
        <v>2843</v>
      </c>
      <c r="C22811" s="62" t="s">
        <v>445</v>
      </c>
      <c r="D22811" s="450">
        <v>0</v>
      </c>
      <c r="E22811" s="454">
        <v>86.441000000000003</v>
      </c>
      <c r="F22811" s="454">
        <v>30945.41</v>
      </c>
    </row>
    <row r="22812" spans="1:6" ht="17.399999999999999" x14ac:dyDescent="0.25">
      <c r="A22812" s="58" t="s">
        <v>6371</v>
      </c>
      <c r="B22812" s="56" t="s">
        <v>2843</v>
      </c>
      <c r="C22812" s="142" t="s">
        <v>443</v>
      </c>
      <c r="D22812" s="452">
        <v>0</v>
      </c>
      <c r="E22812" s="456">
        <v>68.06</v>
      </c>
      <c r="F22812" s="456">
        <v>29231.35</v>
      </c>
    </row>
    <row r="22813" spans="1:6" ht="17.399999999999999" x14ac:dyDescent="0.25">
      <c r="A22813" s="59" t="s">
        <v>6371</v>
      </c>
      <c r="B22813" s="57" t="s">
        <v>2843</v>
      </c>
      <c r="C22813" s="143" t="s">
        <v>439</v>
      </c>
      <c r="D22813" s="451">
        <v>0</v>
      </c>
      <c r="E22813" s="455">
        <v>30.138000000000002</v>
      </c>
      <c r="F22813" s="455">
        <v>11913.264999999999</v>
      </c>
    </row>
    <row r="22814" spans="1:6" ht="17.399999999999999" x14ac:dyDescent="0.25">
      <c r="A22814" s="52" t="s">
        <v>6371</v>
      </c>
      <c r="B22814" s="54" t="s">
        <v>2843</v>
      </c>
      <c r="C22814" s="61" t="s">
        <v>511</v>
      </c>
      <c r="D22814" s="449">
        <v>0</v>
      </c>
      <c r="E22814" s="453">
        <v>34.298999999999999</v>
      </c>
      <c r="F22814" s="453">
        <v>10896.546</v>
      </c>
    </row>
    <row r="22815" spans="1:6" ht="17.399999999999999" x14ac:dyDescent="0.25">
      <c r="A22815" s="53" t="s">
        <v>6371</v>
      </c>
      <c r="B22815" s="55" t="s">
        <v>2843</v>
      </c>
      <c r="C22815" s="62" t="s">
        <v>488</v>
      </c>
      <c r="D22815" s="450">
        <v>0</v>
      </c>
      <c r="E22815" s="454">
        <v>17.861000000000001</v>
      </c>
      <c r="F22815" s="454">
        <v>9459.6509999999998</v>
      </c>
    </row>
    <row r="22816" spans="1:6" ht="17.399999999999999" x14ac:dyDescent="0.25">
      <c r="A22816" s="58" t="s">
        <v>6371</v>
      </c>
      <c r="B22816" s="56" t="s">
        <v>2843</v>
      </c>
      <c r="C22816" s="142" t="s">
        <v>481</v>
      </c>
      <c r="D22816" s="452">
        <v>0</v>
      </c>
      <c r="E22816" s="456">
        <v>95.484999999999999</v>
      </c>
      <c r="F22816" s="456">
        <v>9215.1419999999998</v>
      </c>
    </row>
    <row r="22817" spans="1:6" ht="17.399999999999999" x14ac:dyDescent="0.25">
      <c r="A22817" s="59" t="s">
        <v>6371</v>
      </c>
      <c r="B22817" s="57" t="s">
        <v>2843</v>
      </c>
      <c r="C22817" s="143" t="s">
        <v>455</v>
      </c>
      <c r="D22817" s="451">
        <v>0</v>
      </c>
      <c r="E22817" s="455">
        <v>53.267000000000003</v>
      </c>
      <c r="F22817" s="455">
        <v>8903.6370000000006</v>
      </c>
    </row>
    <row r="22818" spans="1:6" ht="17.399999999999999" x14ac:dyDescent="0.25">
      <c r="A22818" s="52" t="s">
        <v>6371</v>
      </c>
      <c r="B22818" s="54" t="s">
        <v>2843</v>
      </c>
      <c r="C22818" s="61" t="s">
        <v>498</v>
      </c>
      <c r="D22818" s="449">
        <v>0</v>
      </c>
      <c r="E22818" s="453">
        <v>8.4559999999999995</v>
      </c>
      <c r="F22818" s="453">
        <v>5270.6949999999997</v>
      </c>
    </row>
    <row r="22819" spans="1:6" ht="17.399999999999999" x14ac:dyDescent="0.25">
      <c r="A22819" s="53" t="s">
        <v>6371</v>
      </c>
      <c r="B22819" s="55" t="s">
        <v>2843</v>
      </c>
      <c r="C22819" s="62" t="s">
        <v>457</v>
      </c>
      <c r="D22819" s="450">
        <v>0</v>
      </c>
      <c r="E22819" s="454">
        <v>6.9969999999999999</v>
      </c>
      <c r="F22819" s="454">
        <v>4430.4799999999996</v>
      </c>
    </row>
    <row r="22820" spans="1:6" ht="17.399999999999999" x14ac:dyDescent="0.25">
      <c r="A22820" s="52" t="s">
        <v>6371</v>
      </c>
      <c r="B22820" s="54" t="s">
        <v>2843</v>
      </c>
      <c r="C22820" s="61" t="s">
        <v>447</v>
      </c>
      <c r="D22820" s="449">
        <v>0</v>
      </c>
      <c r="E22820" s="453">
        <v>8.0239999999999991</v>
      </c>
      <c r="F22820" s="453">
        <v>3507.0540000000001</v>
      </c>
    </row>
    <row r="22821" spans="1:6" ht="17.399999999999999" x14ac:dyDescent="0.25">
      <c r="A22821" s="53" t="s">
        <v>6371</v>
      </c>
      <c r="B22821" s="55" t="s">
        <v>2843</v>
      </c>
      <c r="C22821" s="62" t="s">
        <v>487</v>
      </c>
      <c r="D22821" s="450">
        <v>0</v>
      </c>
      <c r="E22821" s="454">
        <v>2.75</v>
      </c>
      <c r="F22821" s="454">
        <v>2358.4549999999999</v>
      </c>
    </row>
    <row r="22822" spans="1:6" ht="17.399999999999999" x14ac:dyDescent="0.25">
      <c r="A22822" s="52" t="s">
        <v>6371</v>
      </c>
      <c r="B22822" s="54" t="s">
        <v>2843</v>
      </c>
      <c r="C22822" s="61" t="s">
        <v>440</v>
      </c>
      <c r="D22822" s="449">
        <v>0</v>
      </c>
      <c r="E22822" s="453">
        <v>1.2370000000000001</v>
      </c>
      <c r="F22822" s="453">
        <v>631.18200000000002</v>
      </c>
    </row>
    <row r="22823" spans="1:6" ht="17.399999999999999" x14ac:dyDescent="0.25">
      <c r="A22823" s="59" t="s">
        <v>3794</v>
      </c>
      <c r="B22823" s="57" t="s">
        <v>2844</v>
      </c>
      <c r="C22823" s="143" t="s">
        <v>444</v>
      </c>
      <c r="D22823" s="451">
        <v>0</v>
      </c>
      <c r="E22823" s="455">
        <v>158.58099999999999</v>
      </c>
      <c r="F22823" s="455">
        <v>32598.614000000001</v>
      </c>
    </row>
    <row r="22824" spans="1:6" ht="17.399999999999999" x14ac:dyDescent="0.25">
      <c r="A22824" s="58" t="s">
        <v>3794</v>
      </c>
      <c r="B22824" s="56" t="s">
        <v>2844</v>
      </c>
      <c r="C22824" s="142" t="s">
        <v>470</v>
      </c>
      <c r="D22824" s="452">
        <v>0</v>
      </c>
      <c r="E22824" s="456">
        <v>112.518</v>
      </c>
      <c r="F22824" s="456">
        <v>15007.099</v>
      </c>
    </row>
    <row r="22825" spans="1:6" ht="17.399999999999999" x14ac:dyDescent="0.25">
      <c r="A22825" s="53" t="s">
        <v>3794</v>
      </c>
      <c r="B22825" s="55" t="s">
        <v>2844</v>
      </c>
      <c r="C22825" s="62" t="s">
        <v>443</v>
      </c>
      <c r="D22825" s="450">
        <v>0</v>
      </c>
      <c r="E22825" s="454">
        <v>32.624000000000002</v>
      </c>
      <c r="F22825" s="454">
        <v>3284.5740000000001</v>
      </c>
    </row>
    <row r="22826" spans="1:6" ht="17.399999999999999" x14ac:dyDescent="0.25">
      <c r="A22826" s="52" t="s">
        <v>3794</v>
      </c>
      <c r="B22826" s="54" t="s">
        <v>2844</v>
      </c>
      <c r="C22826" s="61" t="s">
        <v>455</v>
      </c>
      <c r="D22826" s="449">
        <v>0</v>
      </c>
      <c r="E22826" s="453">
        <v>50.866</v>
      </c>
      <c r="F22826" s="453">
        <v>1907.914</v>
      </c>
    </row>
    <row r="22827" spans="1:6" ht="17.399999999999999" x14ac:dyDescent="0.25">
      <c r="A22827" s="53" t="s">
        <v>3794</v>
      </c>
      <c r="B22827" s="55" t="s">
        <v>2844</v>
      </c>
      <c r="C22827" s="62" t="s">
        <v>440</v>
      </c>
      <c r="D22827" s="450">
        <v>0</v>
      </c>
      <c r="E22827" s="454">
        <v>1.82</v>
      </c>
      <c r="F22827" s="454">
        <v>583.26499999999999</v>
      </c>
    </row>
    <row r="22828" spans="1:6" ht="17.399999999999999" x14ac:dyDescent="0.25">
      <c r="A22828" s="58" t="s">
        <v>3857</v>
      </c>
      <c r="B22828" s="56" t="s">
        <v>2845</v>
      </c>
      <c r="C22828" s="142" t="s">
        <v>444</v>
      </c>
      <c r="D22828" s="452">
        <v>0</v>
      </c>
      <c r="E22828" s="456">
        <v>10.069000000000001</v>
      </c>
      <c r="F22828" s="456">
        <v>3767.49</v>
      </c>
    </row>
    <row r="22829" spans="1:6" ht="17.399999999999999" x14ac:dyDescent="0.25">
      <c r="A22829" s="59" t="s">
        <v>3857</v>
      </c>
      <c r="B22829" s="57" t="s">
        <v>2845</v>
      </c>
      <c r="C22829" s="143" t="s">
        <v>443</v>
      </c>
      <c r="D22829" s="451">
        <v>0</v>
      </c>
      <c r="E22829" s="455">
        <v>3.0139999999999998</v>
      </c>
      <c r="F22829" s="455">
        <v>3051.7869999999998</v>
      </c>
    </row>
    <row r="22830" spans="1:6" ht="17.399999999999999" x14ac:dyDescent="0.25">
      <c r="A22830" s="58" t="s">
        <v>3857</v>
      </c>
      <c r="B22830" s="56" t="s">
        <v>2845</v>
      </c>
      <c r="C22830" s="142" t="s">
        <v>455</v>
      </c>
      <c r="D22830" s="452">
        <v>0</v>
      </c>
      <c r="E22830" s="456">
        <v>100.756</v>
      </c>
      <c r="F22830" s="456">
        <v>2904.6190000000001</v>
      </c>
    </row>
    <row r="22831" spans="1:6" ht="17.399999999999999" x14ac:dyDescent="0.25">
      <c r="A22831" s="59" t="s">
        <v>3857</v>
      </c>
      <c r="B22831" s="57" t="s">
        <v>2845</v>
      </c>
      <c r="C22831" s="143" t="s">
        <v>476</v>
      </c>
      <c r="D22831" s="451">
        <v>0</v>
      </c>
      <c r="E22831" s="455">
        <v>34.372999999999998</v>
      </c>
      <c r="F22831" s="455">
        <v>1806.5740000000001</v>
      </c>
    </row>
    <row r="22832" spans="1:6" ht="17.399999999999999" x14ac:dyDescent="0.25">
      <c r="A22832" s="52" t="s">
        <v>3857</v>
      </c>
      <c r="B22832" s="54" t="s">
        <v>2845</v>
      </c>
      <c r="C22832" s="61" t="s">
        <v>472</v>
      </c>
      <c r="D22832" s="449">
        <v>0</v>
      </c>
      <c r="E22832" s="453">
        <v>3.8</v>
      </c>
      <c r="F22832" s="453">
        <v>1490.5309999999999</v>
      </c>
    </row>
    <row r="22833" spans="1:6" ht="17.399999999999999" x14ac:dyDescent="0.25">
      <c r="A22833" s="53" t="s">
        <v>3857</v>
      </c>
      <c r="B22833" s="55" t="s">
        <v>2845</v>
      </c>
      <c r="C22833" s="62" t="s">
        <v>439</v>
      </c>
      <c r="D22833" s="450">
        <v>0</v>
      </c>
      <c r="E22833" s="454">
        <v>1.139</v>
      </c>
      <c r="F22833" s="454">
        <v>1180.5229999999999</v>
      </c>
    </row>
    <row r="22834" spans="1:6" ht="17.399999999999999" x14ac:dyDescent="0.25">
      <c r="A22834" s="52" t="s">
        <v>3857</v>
      </c>
      <c r="B22834" s="54" t="s">
        <v>2845</v>
      </c>
      <c r="C22834" s="61" t="s">
        <v>440</v>
      </c>
      <c r="D22834" s="449">
        <v>0</v>
      </c>
      <c r="E22834" s="453">
        <v>15.731</v>
      </c>
      <c r="F22834" s="453">
        <v>2183.915</v>
      </c>
    </row>
    <row r="22835" spans="1:6" ht="17.399999999999999" x14ac:dyDescent="0.25">
      <c r="A22835" s="53" t="s">
        <v>6372</v>
      </c>
      <c r="B22835" s="55" t="s">
        <v>1476</v>
      </c>
      <c r="C22835" s="62" t="s">
        <v>443</v>
      </c>
      <c r="D22835" s="450">
        <v>0</v>
      </c>
      <c r="E22835" s="454">
        <v>19.619</v>
      </c>
      <c r="F22835" s="454">
        <v>13465.397999999999</v>
      </c>
    </row>
    <row r="22836" spans="1:6" ht="17.399999999999999" x14ac:dyDescent="0.25">
      <c r="A22836" s="58" t="s">
        <v>6372</v>
      </c>
      <c r="B22836" s="56" t="s">
        <v>1476</v>
      </c>
      <c r="C22836" s="142" t="s">
        <v>444</v>
      </c>
      <c r="D22836" s="452">
        <v>0</v>
      </c>
      <c r="E22836" s="456">
        <v>5.1669999999999998</v>
      </c>
      <c r="F22836" s="456">
        <v>7805.7690000000002</v>
      </c>
    </row>
    <row r="22837" spans="1:6" ht="17.399999999999999" x14ac:dyDescent="0.25">
      <c r="A22837" s="53" t="s">
        <v>6372</v>
      </c>
      <c r="B22837" s="55" t="s">
        <v>1476</v>
      </c>
      <c r="C22837" s="62" t="s">
        <v>445</v>
      </c>
      <c r="D22837" s="450">
        <v>0</v>
      </c>
      <c r="E22837" s="454">
        <v>7.5549999999999997</v>
      </c>
      <c r="F22837" s="454">
        <v>3849.123</v>
      </c>
    </row>
    <row r="22838" spans="1:6" ht="17.399999999999999" x14ac:dyDescent="0.25">
      <c r="A22838" s="52" t="s">
        <v>6372</v>
      </c>
      <c r="B22838" s="54" t="s">
        <v>1476</v>
      </c>
      <c r="C22838" s="61" t="s">
        <v>477</v>
      </c>
      <c r="D22838" s="449">
        <v>0</v>
      </c>
      <c r="E22838" s="453">
        <v>4.125</v>
      </c>
      <c r="F22838" s="453">
        <v>2649.7779999999998</v>
      </c>
    </row>
    <row r="22839" spans="1:6" ht="17.399999999999999" x14ac:dyDescent="0.25">
      <c r="A22839" s="59" t="s">
        <v>6372</v>
      </c>
      <c r="B22839" s="57" t="s">
        <v>1476</v>
      </c>
      <c r="C22839" s="143" t="s">
        <v>439</v>
      </c>
      <c r="D22839" s="451">
        <v>0</v>
      </c>
      <c r="E22839" s="455">
        <v>4.4169999999999998</v>
      </c>
      <c r="F22839" s="455">
        <v>2141.1909999999998</v>
      </c>
    </row>
    <row r="22840" spans="1:6" ht="17.399999999999999" x14ac:dyDescent="0.25">
      <c r="A22840" s="52" t="s">
        <v>6372</v>
      </c>
      <c r="B22840" s="54" t="s">
        <v>1476</v>
      </c>
      <c r="C22840" s="61" t="s">
        <v>455</v>
      </c>
      <c r="D22840" s="449">
        <v>0</v>
      </c>
      <c r="E22840" s="453">
        <v>10.903</v>
      </c>
      <c r="F22840" s="453">
        <v>1742.9949999999999</v>
      </c>
    </row>
    <row r="22841" spans="1:6" ht="17.399999999999999" x14ac:dyDescent="0.25">
      <c r="A22841" s="53" t="s">
        <v>6372</v>
      </c>
      <c r="B22841" s="55" t="s">
        <v>1476</v>
      </c>
      <c r="C22841" s="62" t="s">
        <v>490</v>
      </c>
      <c r="D22841" s="450">
        <v>0</v>
      </c>
      <c r="E22841" s="454">
        <v>0.28399999999999997</v>
      </c>
      <c r="F22841" s="454">
        <v>1595.6959999999999</v>
      </c>
    </row>
    <row r="22842" spans="1:6" ht="17.399999999999999" x14ac:dyDescent="0.25">
      <c r="A22842" s="52" t="s">
        <v>6372</v>
      </c>
      <c r="B22842" s="54" t="s">
        <v>1476</v>
      </c>
      <c r="C22842" s="61" t="s">
        <v>446</v>
      </c>
      <c r="D22842" s="449">
        <v>0</v>
      </c>
      <c r="E22842" s="453">
        <v>0.68700000000000006</v>
      </c>
      <c r="F22842" s="453">
        <v>1245.723</v>
      </c>
    </row>
    <row r="22843" spans="1:6" ht="17.399999999999999" x14ac:dyDescent="0.25">
      <c r="A22843" s="53" t="s">
        <v>6372</v>
      </c>
      <c r="B22843" s="55" t="s">
        <v>1476</v>
      </c>
      <c r="C22843" s="62" t="s">
        <v>461</v>
      </c>
      <c r="D22843" s="450">
        <v>0</v>
      </c>
      <c r="E22843" s="454">
        <v>8.86</v>
      </c>
      <c r="F22843" s="454">
        <v>1236.5999999999999</v>
      </c>
    </row>
    <row r="22844" spans="1:6" ht="17.399999999999999" x14ac:dyDescent="0.25">
      <c r="A22844" s="52" t="s">
        <v>6372</v>
      </c>
      <c r="B22844" s="54" t="s">
        <v>1476</v>
      </c>
      <c r="C22844" s="61" t="s">
        <v>463</v>
      </c>
      <c r="D22844" s="449">
        <v>0</v>
      </c>
      <c r="E22844" s="453">
        <v>3.5179999999999998</v>
      </c>
      <c r="F22844" s="453">
        <v>1150.4590000000001</v>
      </c>
    </row>
    <row r="22845" spans="1:6" ht="17.399999999999999" x14ac:dyDescent="0.25">
      <c r="A22845" s="53" t="s">
        <v>6372</v>
      </c>
      <c r="B22845" s="55" t="s">
        <v>1476</v>
      </c>
      <c r="C22845" s="62" t="s">
        <v>440</v>
      </c>
      <c r="D22845" s="450">
        <v>0</v>
      </c>
      <c r="E22845" s="454">
        <v>5.9189999999999996</v>
      </c>
      <c r="F22845" s="454">
        <v>4699.5950000000003</v>
      </c>
    </row>
    <row r="22846" spans="1:6" ht="17.399999999999999" x14ac:dyDescent="0.25">
      <c r="A22846" s="52" t="s">
        <v>7552</v>
      </c>
      <c r="B22846" s="54" t="s">
        <v>7900</v>
      </c>
      <c r="C22846" s="61" t="s">
        <v>444</v>
      </c>
      <c r="D22846" s="449">
        <v>0</v>
      </c>
      <c r="E22846" s="453">
        <v>5.5140000000000002</v>
      </c>
      <c r="F22846" s="453">
        <v>8811.9879999999994</v>
      </c>
    </row>
    <row r="22847" spans="1:6" ht="17.399999999999999" x14ac:dyDescent="0.25">
      <c r="A22847" s="53" t="s">
        <v>7552</v>
      </c>
      <c r="B22847" s="55" t="s">
        <v>7900</v>
      </c>
      <c r="C22847" s="62" t="s">
        <v>443</v>
      </c>
      <c r="D22847" s="450">
        <v>0</v>
      </c>
      <c r="E22847" s="454">
        <v>5.7149999999999999</v>
      </c>
      <c r="F22847" s="454">
        <v>7730.57</v>
      </c>
    </row>
    <row r="22848" spans="1:6" ht="17.399999999999999" x14ac:dyDescent="0.25">
      <c r="A22848" s="58" t="s">
        <v>7552</v>
      </c>
      <c r="B22848" s="56" t="s">
        <v>7900</v>
      </c>
      <c r="C22848" s="142" t="s">
        <v>463</v>
      </c>
      <c r="D22848" s="452">
        <v>0</v>
      </c>
      <c r="E22848" s="456">
        <v>4.0229999999999997</v>
      </c>
      <c r="F22848" s="456">
        <v>2133.4650000000001</v>
      </c>
    </row>
    <row r="22849" spans="1:6" ht="17.399999999999999" x14ac:dyDescent="0.25">
      <c r="A22849" s="59" t="s">
        <v>7552</v>
      </c>
      <c r="B22849" s="57" t="s">
        <v>7900</v>
      </c>
      <c r="C22849" s="143" t="s">
        <v>440</v>
      </c>
      <c r="D22849" s="451">
        <v>0</v>
      </c>
      <c r="E22849" s="455">
        <v>5.1340000000000003</v>
      </c>
      <c r="F22849" s="455">
        <v>4445.5510000000004</v>
      </c>
    </row>
    <row r="22850" spans="1:6" ht="17.399999999999999" x14ac:dyDescent="0.25">
      <c r="A22850" s="58" t="s">
        <v>6373</v>
      </c>
      <c r="B22850" s="56" t="s">
        <v>2846</v>
      </c>
      <c r="C22850" s="142" t="s">
        <v>444</v>
      </c>
      <c r="D22850" s="452">
        <v>0</v>
      </c>
      <c r="E22850" s="456">
        <v>14.007</v>
      </c>
      <c r="F22850" s="456">
        <v>8929.9240000000009</v>
      </c>
    </row>
    <row r="22851" spans="1:6" ht="17.399999999999999" x14ac:dyDescent="0.25">
      <c r="A22851" s="59" t="s">
        <v>6373</v>
      </c>
      <c r="B22851" s="57" t="s">
        <v>2846</v>
      </c>
      <c r="C22851" s="143" t="s">
        <v>443</v>
      </c>
      <c r="D22851" s="451">
        <v>0</v>
      </c>
      <c r="E22851" s="455">
        <v>2.0190000000000001</v>
      </c>
      <c r="F22851" s="455">
        <v>3630.6689999999999</v>
      </c>
    </row>
    <row r="22852" spans="1:6" ht="17.399999999999999" x14ac:dyDescent="0.25">
      <c r="A22852" s="52" t="s">
        <v>6373</v>
      </c>
      <c r="B22852" s="54" t="s">
        <v>2846</v>
      </c>
      <c r="C22852" s="61" t="s">
        <v>455</v>
      </c>
      <c r="D22852" s="449">
        <v>0</v>
      </c>
      <c r="E22852" s="453">
        <v>3.0219999999999998</v>
      </c>
      <c r="F22852" s="453">
        <v>1877.2249999999999</v>
      </c>
    </row>
    <row r="22853" spans="1:6" ht="17.399999999999999" x14ac:dyDescent="0.25">
      <c r="A22853" s="59" t="s">
        <v>6373</v>
      </c>
      <c r="B22853" s="57" t="s">
        <v>2846</v>
      </c>
      <c r="C22853" s="143" t="s">
        <v>511</v>
      </c>
      <c r="D22853" s="451">
        <v>0</v>
      </c>
      <c r="E22853" s="455">
        <v>0.46899999999999997</v>
      </c>
      <c r="F22853" s="455">
        <v>1140.6389999999999</v>
      </c>
    </row>
    <row r="22854" spans="1:6" ht="17.399999999999999" x14ac:dyDescent="0.25">
      <c r="A22854" s="58" t="s">
        <v>6373</v>
      </c>
      <c r="B22854" s="56" t="s">
        <v>2846</v>
      </c>
      <c r="C22854" s="142" t="s">
        <v>439</v>
      </c>
      <c r="D22854" s="452">
        <v>0</v>
      </c>
      <c r="E22854" s="456">
        <v>0.59599999999999997</v>
      </c>
      <c r="F22854" s="456">
        <v>1071.809</v>
      </c>
    </row>
    <row r="22855" spans="1:6" ht="17.399999999999999" x14ac:dyDescent="0.25">
      <c r="A22855" s="59" t="s">
        <v>6373</v>
      </c>
      <c r="B22855" s="57" t="s">
        <v>2846</v>
      </c>
      <c r="C22855" s="143" t="s">
        <v>457</v>
      </c>
      <c r="D22855" s="451">
        <v>0</v>
      </c>
      <c r="E22855" s="455">
        <v>0.88500000000000001</v>
      </c>
      <c r="F22855" s="455">
        <v>1047.6849999999999</v>
      </c>
    </row>
    <row r="22856" spans="1:6" ht="17.399999999999999" x14ac:dyDescent="0.25">
      <c r="A22856" s="58" t="s">
        <v>6373</v>
      </c>
      <c r="B22856" s="56" t="s">
        <v>2846</v>
      </c>
      <c r="C22856" s="142" t="s">
        <v>440</v>
      </c>
      <c r="D22856" s="452">
        <v>0</v>
      </c>
      <c r="E22856" s="456">
        <v>3.1139999999999999</v>
      </c>
      <c r="F22856" s="456">
        <v>3857.9430000000002</v>
      </c>
    </row>
    <row r="22857" spans="1:6" ht="17.399999999999999" x14ac:dyDescent="0.25">
      <c r="A22857" s="59" t="s">
        <v>2847</v>
      </c>
      <c r="B22857" s="57" t="s">
        <v>2848</v>
      </c>
      <c r="C22857" s="143" t="s">
        <v>488</v>
      </c>
      <c r="D22857" s="451">
        <v>0</v>
      </c>
      <c r="E22857" s="455">
        <v>14.175000000000001</v>
      </c>
      <c r="F22857" s="455">
        <v>39336.396999999997</v>
      </c>
    </row>
    <row r="22858" spans="1:6" ht="17.399999999999999" x14ac:dyDescent="0.25">
      <c r="A22858" s="52" t="s">
        <v>2847</v>
      </c>
      <c r="B22858" s="54" t="s">
        <v>2848</v>
      </c>
      <c r="C22858" s="61" t="s">
        <v>439</v>
      </c>
      <c r="D22858" s="449">
        <v>0</v>
      </c>
      <c r="E22858" s="453">
        <v>164.18899999999999</v>
      </c>
      <c r="F22858" s="453">
        <v>26234.516</v>
      </c>
    </row>
    <row r="22859" spans="1:6" ht="17.399999999999999" x14ac:dyDescent="0.25">
      <c r="A22859" s="59" t="s">
        <v>2847</v>
      </c>
      <c r="B22859" s="57" t="s">
        <v>2848</v>
      </c>
      <c r="C22859" s="143" t="s">
        <v>443</v>
      </c>
      <c r="D22859" s="451">
        <v>0</v>
      </c>
      <c r="E22859" s="455">
        <v>135.28700000000001</v>
      </c>
      <c r="F22859" s="455">
        <v>22486.832999999999</v>
      </c>
    </row>
    <row r="22860" spans="1:6" ht="17.399999999999999" x14ac:dyDescent="0.25">
      <c r="A22860" s="58" t="s">
        <v>2847</v>
      </c>
      <c r="B22860" s="56" t="s">
        <v>2848</v>
      </c>
      <c r="C22860" s="142" t="s">
        <v>444</v>
      </c>
      <c r="D22860" s="452">
        <v>0</v>
      </c>
      <c r="E22860" s="456">
        <v>114.544</v>
      </c>
      <c r="F22860" s="456">
        <v>20898.723000000002</v>
      </c>
    </row>
    <row r="22861" spans="1:6" ht="17.399999999999999" x14ac:dyDescent="0.25">
      <c r="A22861" s="53" t="s">
        <v>2847</v>
      </c>
      <c r="B22861" s="55" t="s">
        <v>2848</v>
      </c>
      <c r="C22861" s="62" t="s">
        <v>455</v>
      </c>
      <c r="D22861" s="450">
        <v>0</v>
      </c>
      <c r="E22861" s="454">
        <v>845.29499999999996</v>
      </c>
      <c r="F22861" s="454">
        <v>17801.219000000001</v>
      </c>
    </row>
    <row r="22862" spans="1:6" ht="17.399999999999999" x14ac:dyDescent="0.25">
      <c r="A22862" s="52" t="s">
        <v>2847</v>
      </c>
      <c r="B22862" s="54" t="s">
        <v>2848</v>
      </c>
      <c r="C22862" s="61" t="s">
        <v>478</v>
      </c>
      <c r="D22862" s="449">
        <v>0</v>
      </c>
      <c r="E22862" s="453">
        <v>7.423</v>
      </c>
      <c r="F22862" s="453">
        <v>9685.7900000000009</v>
      </c>
    </row>
    <row r="22863" spans="1:6" ht="17.399999999999999" x14ac:dyDescent="0.25">
      <c r="A22863" s="59" t="s">
        <v>2847</v>
      </c>
      <c r="B22863" s="57" t="s">
        <v>2848</v>
      </c>
      <c r="C22863" s="143" t="s">
        <v>465</v>
      </c>
      <c r="D22863" s="451">
        <v>0</v>
      </c>
      <c r="E22863" s="455">
        <v>32.856000000000002</v>
      </c>
      <c r="F22863" s="455">
        <v>9588.4680000000008</v>
      </c>
    </row>
    <row r="22864" spans="1:6" ht="17.399999999999999" x14ac:dyDescent="0.25">
      <c r="A22864" s="58" t="s">
        <v>2847</v>
      </c>
      <c r="B22864" s="56" t="s">
        <v>2848</v>
      </c>
      <c r="C22864" s="142" t="s">
        <v>457</v>
      </c>
      <c r="D22864" s="452">
        <v>0</v>
      </c>
      <c r="E22864" s="456">
        <v>65.150999999999996</v>
      </c>
      <c r="F22864" s="456">
        <v>9220.33</v>
      </c>
    </row>
    <row r="22865" spans="1:6" ht="17.399999999999999" x14ac:dyDescent="0.25">
      <c r="A22865" s="59" t="s">
        <v>2847</v>
      </c>
      <c r="B22865" s="57" t="s">
        <v>2848</v>
      </c>
      <c r="C22865" s="143" t="s">
        <v>445</v>
      </c>
      <c r="D22865" s="451">
        <v>0</v>
      </c>
      <c r="E22865" s="455">
        <v>91.652000000000001</v>
      </c>
      <c r="F22865" s="455">
        <v>8080.4049999999997</v>
      </c>
    </row>
    <row r="22866" spans="1:6" ht="17.399999999999999" x14ac:dyDescent="0.25">
      <c r="A22866" s="52" t="s">
        <v>2847</v>
      </c>
      <c r="B22866" s="54" t="s">
        <v>2848</v>
      </c>
      <c r="C22866" s="61" t="s">
        <v>511</v>
      </c>
      <c r="D22866" s="449">
        <v>0</v>
      </c>
      <c r="E22866" s="453">
        <v>54.445</v>
      </c>
      <c r="F22866" s="453">
        <v>7891.259</v>
      </c>
    </row>
    <row r="22867" spans="1:6" ht="17.399999999999999" x14ac:dyDescent="0.25">
      <c r="A22867" s="53" t="s">
        <v>2847</v>
      </c>
      <c r="B22867" s="55" t="s">
        <v>2848</v>
      </c>
      <c r="C22867" s="62" t="s">
        <v>442</v>
      </c>
      <c r="D22867" s="450">
        <v>0</v>
      </c>
      <c r="E22867" s="454">
        <v>131.785</v>
      </c>
      <c r="F22867" s="454">
        <v>7640.9790000000003</v>
      </c>
    </row>
    <row r="22868" spans="1:6" ht="17.399999999999999" x14ac:dyDescent="0.25">
      <c r="A22868" s="58" t="s">
        <v>2847</v>
      </c>
      <c r="B22868" s="56" t="s">
        <v>2848</v>
      </c>
      <c r="C22868" s="142" t="s">
        <v>481</v>
      </c>
      <c r="D22868" s="452">
        <v>0</v>
      </c>
      <c r="E22868" s="456">
        <v>59.487000000000002</v>
      </c>
      <c r="F22868" s="456">
        <v>6031.7380000000003</v>
      </c>
    </row>
    <row r="22869" spans="1:6" ht="17.399999999999999" x14ac:dyDescent="0.25">
      <c r="A22869" s="53" t="s">
        <v>2847</v>
      </c>
      <c r="B22869" s="55" t="s">
        <v>2848</v>
      </c>
      <c r="C22869" s="62" t="s">
        <v>447</v>
      </c>
      <c r="D22869" s="450">
        <v>0</v>
      </c>
      <c r="E22869" s="454">
        <v>190.602</v>
      </c>
      <c r="F22869" s="454">
        <v>3456.19</v>
      </c>
    </row>
    <row r="22870" spans="1:6" ht="17.399999999999999" x14ac:dyDescent="0.25">
      <c r="A22870" s="52" t="s">
        <v>2847</v>
      </c>
      <c r="B22870" s="54" t="s">
        <v>2848</v>
      </c>
      <c r="C22870" s="61" t="s">
        <v>469</v>
      </c>
      <c r="D22870" s="449">
        <v>0</v>
      </c>
      <c r="E22870" s="453">
        <v>10.173</v>
      </c>
      <c r="F22870" s="453">
        <v>2794.2069999999999</v>
      </c>
    </row>
    <row r="22871" spans="1:6" ht="17.399999999999999" x14ac:dyDescent="0.25">
      <c r="A22871" s="53" t="s">
        <v>2847</v>
      </c>
      <c r="B22871" s="55" t="s">
        <v>2848</v>
      </c>
      <c r="C22871" s="62" t="s">
        <v>464</v>
      </c>
      <c r="D22871" s="450">
        <v>0</v>
      </c>
      <c r="E22871" s="454">
        <v>5.0330000000000004</v>
      </c>
      <c r="F22871" s="454">
        <v>1878.913</v>
      </c>
    </row>
    <row r="22872" spans="1:6" ht="17.399999999999999" x14ac:dyDescent="0.25">
      <c r="A22872" s="58" t="s">
        <v>2847</v>
      </c>
      <c r="B22872" s="56" t="s">
        <v>2848</v>
      </c>
      <c r="C22872" s="142" t="s">
        <v>470</v>
      </c>
      <c r="D22872" s="452">
        <v>0</v>
      </c>
      <c r="E22872" s="456">
        <v>17.594000000000001</v>
      </c>
      <c r="F22872" s="456">
        <v>1847.7670000000001</v>
      </c>
    </row>
    <row r="22873" spans="1:6" ht="17.399999999999999" x14ac:dyDescent="0.25">
      <c r="A22873" s="53" t="s">
        <v>2847</v>
      </c>
      <c r="B22873" s="55" t="s">
        <v>2848</v>
      </c>
      <c r="C22873" s="62" t="s">
        <v>458</v>
      </c>
      <c r="D22873" s="450">
        <v>0</v>
      </c>
      <c r="E22873" s="454">
        <v>144.995</v>
      </c>
      <c r="F22873" s="454">
        <v>1686.518</v>
      </c>
    </row>
    <row r="22874" spans="1:6" ht="17.399999999999999" x14ac:dyDescent="0.25">
      <c r="A22874" s="58" t="s">
        <v>2847</v>
      </c>
      <c r="B22874" s="56" t="s">
        <v>2848</v>
      </c>
      <c r="C22874" s="142" t="s">
        <v>463</v>
      </c>
      <c r="D22874" s="452">
        <v>0</v>
      </c>
      <c r="E22874" s="456">
        <v>59.755000000000003</v>
      </c>
      <c r="F22874" s="456">
        <v>1558.453</v>
      </c>
    </row>
    <row r="22875" spans="1:6" ht="17.399999999999999" x14ac:dyDescent="0.25">
      <c r="A22875" s="59" t="s">
        <v>2847</v>
      </c>
      <c r="B22875" s="57" t="s">
        <v>2848</v>
      </c>
      <c r="C22875" s="143" t="s">
        <v>446</v>
      </c>
      <c r="D22875" s="451">
        <v>0</v>
      </c>
      <c r="E22875" s="455">
        <v>23.373000000000001</v>
      </c>
      <c r="F22875" s="455">
        <v>1528.26</v>
      </c>
    </row>
    <row r="22876" spans="1:6" ht="17.399999999999999" x14ac:dyDescent="0.25">
      <c r="A22876" s="58" t="s">
        <v>2847</v>
      </c>
      <c r="B22876" s="56" t="s">
        <v>2848</v>
      </c>
      <c r="C22876" s="142" t="s">
        <v>479</v>
      </c>
      <c r="D22876" s="452">
        <v>0</v>
      </c>
      <c r="E22876" s="456">
        <v>19.143000000000001</v>
      </c>
      <c r="F22876" s="456">
        <v>1155.0940000000001</v>
      </c>
    </row>
    <row r="22877" spans="1:6" ht="17.399999999999999" x14ac:dyDescent="0.25">
      <c r="A22877" s="59" t="s">
        <v>2847</v>
      </c>
      <c r="B22877" s="57" t="s">
        <v>2848</v>
      </c>
      <c r="C22877" s="143" t="s">
        <v>440</v>
      </c>
      <c r="D22877" s="451">
        <v>0</v>
      </c>
      <c r="E22877" s="455">
        <v>83.546999999999997</v>
      </c>
      <c r="F22877" s="455">
        <v>6975.9870000000001</v>
      </c>
    </row>
    <row r="22878" spans="1:6" ht="17.399999999999999" x14ac:dyDescent="0.25">
      <c r="A22878" s="52" t="s">
        <v>6374</v>
      </c>
      <c r="B22878" s="54" t="s">
        <v>2849</v>
      </c>
      <c r="C22878" s="61" t="s">
        <v>444</v>
      </c>
      <c r="D22878" s="449">
        <v>0</v>
      </c>
      <c r="E22878" s="453">
        <v>63.341000000000001</v>
      </c>
      <c r="F22878" s="453">
        <v>7358.8729999999996</v>
      </c>
    </row>
    <row r="22879" spans="1:6" ht="17.399999999999999" x14ac:dyDescent="0.25">
      <c r="A22879" s="59" t="s">
        <v>6374</v>
      </c>
      <c r="B22879" s="57" t="s">
        <v>2849</v>
      </c>
      <c r="C22879" s="143" t="s">
        <v>443</v>
      </c>
      <c r="D22879" s="451">
        <v>0</v>
      </c>
      <c r="E22879" s="455">
        <v>17.754000000000001</v>
      </c>
      <c r="F22879" s="455">
        <v>3058.1610000000001</v>
      </c>
    </row>
    <row r="22880" spans="1:6" ht="17.399999999999999" x14ac:dyDescent="0.25">
      <c r="A22880" s="58" t="s">
        <v>6374</v>
      </c>
      <c r="B22880" s="56" t="s">
        <v>2849</v>
      </c>
      <c r="C22880" s="142" t="s">
        <v>455</v>
      </c>
      <c r="D22880" s="452">
        <v>0</v>
      </c>
      <c r="E22880" s="456">
        <v>60.901000000000003</v>
      </c>
      <c r="F22880" s="456">
        <v>2959.5129999999999</v>
      </c>
    </row>
    <row r="22881" spans="1:6" ht="17.399999999999999" x14ac:dyDescent="0.25">
      <c r="A22881" s="59" t="s">
        <v>6374</v>
      </c>
      <c r="B22881" s="57" t="s">
        <v>2849</v>
      </c>
      <c r="C22881" s="143" t="s">
        <v>439</v>
      </c>
      <c r="D22881" s="451">
        <v>0</v>
      </c>
      <c r="E22881" s="455">
        <v>25.709</v>
      </c>
      <c r="F22881" s="455">
        <v>2641.5549999999998</v>
      </c>
    </row>
    <row r="22882" spans="1:6" ht="17.399999999999999" x14ac:dyDescent="0.25">
      <c r="A22882" s="58" t="s">
        <v>6374</v>
      </c>
      <c r="B22882" s="56" t="s">
        <v>2849</v>
      </c>
      <c r="C22882" s="142" t="s">
        <v>440</v>
      </c>
      <c r="D22882" s="452">
        <v>0</v>
      </c>
      <c r="E22882" s="456">
        <v>88.716999999999999</v>
      </c>
      <c r="F22882" s="456">
        <v>5277.55</v>
      </c>
    </row>
    <row r="22883" spans="1:6" ht="17.399999999999999" x14ac:dyDescent="0.25">
      <c r="A22883" s="59" t="s">
        <v>6375</v>
      </c>
      <c r="B22883" s="57" t="s">
        <v>2850</v>
      </c>
      <c r="C22883" s="143" t="s">
        <v>443</v>
      </c>
      <c r="D22883" s="451">
        <v>0</v>
      </c>
      <c r="E22883" s="455">
        <v>44.741</v>
      </c>
      <c r="F22883" s="455">
        <v>10249.329</v>
      </c>
    </row>
    <row r="22884" spans="1:6" ht="17.399999999999999" x14ac:dyDescent="0.25">
      <c r="A22884" s="52" t="s">
        <v>6375</v>
      </c>
      <c r="B22884" s="54" t="s">
        <v>2850</v>
      </c>
      <c r="C22884" s="61" t="s">
        <v>455</v>
      </c>
      <c r="D22884" s="449">
        <v>0</v>
      </c>
      <c r="E22884" s="453">
        <v>272.54700000000003</v>
      </c>
      <c r="F22884" s="453">
        <v>8470.99</v>
      </c>
    </row>
    <row r="22885" spans="1:6" ht="17.399999999999999" x14ac:dyDescent="0.25">
      <c r="A22885" s="53" t="s">
        <v>6375</v>
      </c>
      <c r="B22885" s="55" t="s">
        <v>2850</v>
      </c>
      <c r="C22885" s="62" t="s">
        <v>444</v>
      </c>
      <c r="D22885" s="450">
        <v>0</v>
      </c>
      <c r="E22885" s="454">
        <v>43.927</v>
      </c>
      <c r="F22885" s="454">
        <v>7340.6549999999997</v>
      </c>
    </row>
    <row r="22886" spans="1:6" ht="17.399999999999999" x14ac:dyDescent="0.25">
      <c r="A22886" s="58" t="s">
        <v>6375</v>
      </c>
      <c r="B22886" s="56" t="s">
        <v>2850</v>
      </c>
      <c r="C22886" s="142" t="s">
        <v>447</v>
      </c>
      <c r="D22886" s="452">
        <v>0</v>
      </c>
      <c r="E22886" s="456">
        <v>60.688000000000002</v>
      </c>
      <c r="F22886" s="456">
        <v>6216.5529999999999</v>
      </c>
    </row>
    <row r="22887" spans="1:6" ht="17.399999999999999" x14ac:dyDescent="0.25">
      <c r="A22887" s="59" t="s">
        <v>6375</v>
      </c>
      <c r="B22887" s="57" t="s">
        <v>2850</v>
      </c>
      <c r="C22887" s="143" t="s">
        <v>445</v>
      </c>
      <c r="D22887" s="451">
        <v>0</v>
      </c>
      <c r="E22887" s="455">
        <v>4.4459999999999997</v>
      </c>
      <c r="F22887" s="455">
        <v>5746.9359999999997</v>
      </c>
    </row>
    <row r="22888" spans="1:6" ht="17.399999999999999" x14ac:dyDescent="0.25">
      <c r="A22888" s="52" t="s">
        <v>6375</v>
      </c>
      <c r="B22888" s="54" t="s">
        <v>2850</v>
      </c>
      <c r="C22888" s="61" t="s">
        <v>473</v>
      </c>
      <c r="D22888" s="449">
        <v>0</v>
      </c>
      <c r="E22888" s="453">
        <v>7.0419999999999998</v>
      </c>
      <c r="F22888" s="453">
        <v>2456.8780000000002</v>
      </c>
    </row>
    <row r="22889" spans="1:6" ht="17.399999999999999" x14ac:dyDescent="0.25">
      <c r="A22889" s="53" t="s">
        <v>6375</v>
      </c>
      <c r="B22889" s="55" t="s">
        <v>2850</v>
      </c>
      <c r="C22889" s="62" t="s">
        <v>463</v>
      </c>
      <c r="D22889" s="450">
        <v>0</v>
      </c>
      <c r="E22889" s="454">
        <v>51.945999999999998</v>
      </c>
      <c r="F22889" s="454">
        <v>2210.9850000000001</v>
      </c>
    </row>
    <row r="22890" spans="1:6" ht="17.399999999999999" x14ac:dyDescent="0.25">
      <c r="A22890" s="58" t="s">
        <v>6375</v>
      </c>
      <c r="B22890" s="56" t="s">
        <v>2850</v>
      </c>
      <c r="C22890" s="142" t="s">
        <v>446</v>
      </c>
      <c r="D22890" s="452">
        <v>0</v>
      </c>
      <c r="E22890" s="456">
        <v>5.0579999999999998</v>
      </c>
      <c r="F22890" s="456">
        <v>2086.2910000000002</v>
      </c>
    </row>
    <row r="22891" spans="1:6" ht="17.399999999999999" x14ac:dyDescent="0.25">
      <c r="A22891" s="53" t="s">
        <v>6375</v>
      </c>
      <c r="B22891" s="55" t="s">
        <v>2850</v>
      </c>
      <c r="C22891" s="62" t="s">
        <v>439</v>
      </c>
      <c r="D22891" s="450">
        <v>0</v>
      </c>
      <c r="E22891" s="454">
        <v>10.686</v>
      </c>
      <c r="F22891" s="454">
        <v>1641.2760000000001</v>
      </c>
    </row>
    <row r="22892" spans="1:6" ht="17.399999999999999" x14ac:dyDescent="0.25">
      <c r="A22892" s="52" t="s">
        <v>6375</v>
      </c>
      <c r="B22892" s="54" t="s">
        <v>2850</v>
      </c>
      <c r="C22892" s="61" t="s">
        <v>487</v>
      </c>
      <c r="D22892" s="449">
        <v>0</v>
      </c>
      <c r="E22892" s="453">
        <v>23.352</v>
      </c>
      <c r="F22892" s="453">
        <v>1354</v>
      </c>
    </row>
    <row r="22893" spans="1:6" ht="17.399999999999999" x14ac:dyDescent="0.25">
      <c r="A22893" s="59" t="s">
        <v>6375</v>
      </c>
      <c r="B22893" s="57" t="s">
        <v>2850</v>
      </c>
      <c r="C22893" s="143" t="s">
        <v>511</v>
      </c>
      <c r="D22893" s="451">
        <v>0</v>
      </c>
      <c r="E22893" s="455">
        <v>0.623</v>
      </c>
      <c r="F22893" s="455">
        <v>1055.5930000000001</v>
      </c>
    </row>
    <row r="22894" spans="1:6" ht="17.399999999999999" x14ac:dyDescent="0.25">
      <c r="A22894" s="58" t="s">
        <v>6375</v>
      </c>
      <c r="B22894" s="56" t="s">
        <v>2850</v>
      </c>
      <c r="C22894" s="142" t="s">
        <v>440</v>
      </c>
      <c r="D22894" s="452">
        <v>0</v>
      </c>
      <c r="E22894" s="456">
        <v>79.084000000000003</v>
      </c>
      <c r="F22894" s="456">
        <v>4488.6009999999997</v>
      </c>
    </row>
    <row r="22895" spans="1:6" ht="17.399999999999999" x14ac:dyDescent="0.25">
      <c r="A22895" s="53" t="s">
        <v>6376</v>
      </c>
      <c r="B22895" s="55" t="s">
        <v>2851</v>
      </c>
      <c r="C22895" s="62" t="s">
        <v>443</v>
      </c>
      <c r="D22895" s="450">
        <v>0</v>
      </c>
      <c r="E22895" s="454">
        <v>53.780999999999999</v>
      </c>
      <c r="F22895" s="454">
        <v>14343.099</v>
      </c>
    </row>
    <row r="22896" spans="1:6" ht="17.399999999999999" x14ac:dyDescent="0.25">
      <c r="A22896" s="52" t="s">
        <v>6376</v>
      </c>
      <c r="B22896" s="54" t="s">
        <v>2851</v>
      </c>
      <c r="C22896" s="61" t="s">
        <v>444</v>
      </c>
      <c r="D22896" s="449">
        <v>0</v>
      </c>
      <c r="E22896" s="453">
        <v>9.7889999999999997</v>
      </c>
      <c r="F22896" s="453">
        <v>2279.884</v>
      </c>
    </row>
    <row r="22897" spans="1:6" ht="17.399999999999999" x14ac:dyDescent="0.25">
      <c r="A22897" s="53" t="s">
        <v>6376</v>
      </c>
      <c r="B22897" s="55" t="s">
        <v>2851</v>
      </c>
      <c r="C22897" s="62" t="s">
        <v>447</v>
      </c>
      <c r="D22897" s="450">
        <v>0</v>
      </c>
      <c r="E22897" s="454">
        <v>59.860999999999997</v>
      </c>
      <c r="F22897" s="454">
        <v>1537.8420000000001</v>
      </c>
    </row>
    <row r="22898" spans="1:6" ht="17.399999999999999" x14ac:dyDescent="0.25">
      <c r="A22898" s="58" t="s">
        <v>6376</v>
      </c>
      <c r="B22898" s="56" t="s">
        <v>2851</v>
      </c>
      <c r="C22898" s="142" t="s">
        <v>487</v>
      </c>
      <c r="D22898" s="452">
        <v>0</v>
      </c>
      <c r="E22898" s="456">
        <v>1.2989999999999999</v>
      </c>
      <c r="F22898" s="456">
        <v>1386.4069999999999</v>
      </c>
    </row>
    <row r="22899" spans="1:6" ht="17.399999999999999" x14ac:dyDescent="0.25">
      <c r="A22899" s="59" t="s">
        <v>6376</v>
      </c>
      <c r="B22899" s="57" t="s">
        <v>2851</v>
      </c>
      <c r="C22899" s="143" t="s">
        <v>439</v>
      </c>
      <c r="D22899" s="451">
        <v>0</v>
      </c>
      <c r="E22899" s="455">
        <v>6.7350000000000003</v>
      </c>
      <c r="F22899" s="455">
        <v>1169.999</v>
      </c>
    </row>
    <row r="22900" spans="1:6" ht="17.399999999999999" x14ac:dyDescent="0.25">
      <c r="A22900" s="52" t="s">
        <v>6376</v>
      </c>
      <c r="B22900" s="54" t="s">
        <v>2851</v>
      </c>
      <c r="C22900" s="61" t="s">
        <v>440</v>
      </c>
      <c r="D22900" s="449">
        <v>0</v>
      </c>
      <c r="E22900" s="453">
        <v>90.24</v>
      </c>
      <c r="F22900" s="453">
        <v>4119.8900000000003</v>
      </c>
    </row>
    <row r="22901" spans="1:6" ht="17.399999999999999" x14ac:dyDescent="0.25">
      <c r="A22901" s="53" t="s">
        <v>6377</v>
      </c>
      <c r="B22901" s="55" t="s">
        <v>3703</v>
      </c>
      <c r="C22901" s="62" t="s">
        <v>455</v>
      </c>
      <c r="D22901" s="450">
        <v>0</v>
      </c>
      <c r="E22901" s="454">
        <v>33.118000000000002</v>
      </c>
      <c r="F22901" s="454">
        <v>6097.7809999999999</v>
      </c>
    </row>
    <row r="22902" spans="1:6" ht="17.399999999999999" x14ac:dyDescent="0.25">
      <c r="A22902" s="58" t="s">
        <v>6377</v>
      </c>
      <c r="B22902" s="56" t="s">
        <v>3703</v>
      </c>
      <c r="C22902" s="142" t="s">
        <v>481</v>
      </c>
      <c r="D22902" s="452">
        <v>0</v>
      </c>
      <c r="E22902" s="456">
        <v>4.3659999999999997</v>
      </c>
      <c r="F22902" s="456">
        <v>1670.3869999999999</v>
      </c>
    </row>
    <row r="22903" spans="1:6" ht="17.399999999999999" x14ac:dyDescent="0.25">
      <c r="A22903" s="59" t="s">
        <v>6377</v>
      </c>
      <c r="B22903" s="57" t="s">
        <v>3703</v>
      </c>
      <c r="C22903" s="143" t="s">
        <v>443</v>
      </c>
      <c r="D22903" s="451">
        <v>0</v>
      </c>
      <c r="E22903" s="455">
        <v>5.3230000000000004</v>
      </c>
      <c r="F22903" s="455">
        <v>1415.125</v>
      </c>
    </row>
    <row r="22904" spans="1:6" ht="17.399999999999999" x14ac:dyDescent="0.25">
      <c r="A22904" s="58" t="s">
        <v>6377</v>
      </c>
      <c r="B22904" s="56" t="s">
        <v>3703</v>
      </c>
      <c r="C22904" s="142" t="s">
        <v>444</v>
      </c>
      <c r="D22904" s="452">
        <v>0</v>
      </c>
      <c r="E22904" s="456">
        <v>3.7890000000000001</v>
      </c>
      <c r="F22904" s="456">
        <v>1219.1679999999999</v>
      </c>
    </row>
    <row r="22905" spans="1:6" ht="17.399999999999999" x14ac:dyDescent="0.25">
      <c r="A22905" s="59" t="s">
        <v>6377</v>
      </c>
      <c r="B22905" s="57" t="s">
        <v>3703</v>
      </c>
      <c r="C22905" s="143" t="s">
        <v>440</v>
      </c>
      <c r="D22905" s="451">
        <v>0</v>
      </c>
      <c r="E22905" s="455">
        <v>18.042999999999999</v>
      </c>
      <c r="F22905" s="455">
        <v>2652.01</v>
      </c>
    </row>
    <row r="22906" spans="1:6" ht="17.399999999999999" x14ac:dyDescent="0.25">
      <c r="A22906" s="58" t="s">
        <v>6378</v>
      </c>
      <c r="B22906" s="56" t="s">
        <v>2852</v>
      </c>
      <c r="C22906" s="142" t="s">
        <v>455</v>
      </c>
      <c r="D22906" s="452">
        <v>0</v>
      </c>
      <c r="E22906" s="456">
        <v>127.679</v>
      </c>
      <c r="F22906" s="456">
        <v>15653.235000000001</v>
      </c>
    </row>
    <row r="22907" spans="1:6" ht="17.399999999999999" x14ac:dyDescent="0.25">
      <c r="A22907" s="59" t="s">
        <v>6378</v>
      </c>
      <c r="B22907" s="57" t="s">
        <v>2852</v>
      </c>
      <c r="C22907" s="143" t="s">
        <v>498</v>
      </c>
      <c r="D22907" s="451">
        <v>0</v>
      </c>
      <c r="E22907" s="455">
        <v>24.384</v>
      </c>
      <c r="F22907" s="455">
        <v>11185.055</v>
      </c>
    </row>
    <row r="22908" spans="1:6" ht="17.399999999999999" x14ac:dyDescent="0.25">
      <c r="A22908" s="52" t="s">
        <v>6378</v>
      </c>
      <c r="B22908" s="54" t="s">
        <v>2852</v>
      </c>
      <c r="C22908" s="61" t="s">
        <v>444</v>
      </c>
      <c r="D22908" s="449">
        <v>0</v>
      </c>
      <c r="E22908" s="453">
        <v>20.52</v>
      </c>
      <c r="F22908" s="453">
        <v>7082.0010000000002</v>
      </c>
    </row>
    <row r="22909" spans="1:6" ht="17.399999999999999" x14ac:dyDescent="0.25">
      <c r="A22909" s="53" t="s">
        <v>6378</v>
      </c>
      <c r="B22909" s="55" t="s">
        <v>2852</v>
      </c>
      <c r="C22909" s="62" t="s">
        <v>443</v>
      </c>
      <c r="D22909" s="450">
        <v>0</v>
      </c>
      <c r="E22909" s="454">
        <v>21.992000000000001</v>
      </c>
      <c r="F22909" s="454">
        <v>6986.7070000000003</v>
      </c>
    </row>
    <row r="22910" spans="1:6" ht="17.399999999999999" x14ac:dyDescent="0.25">
      <c r="A22910" s="52" t="s">
        <v>6378</v>
      </c>
      <c r="B22910" s="54" t="s">
        <v>2852</v>
      </c>
      <c r="C22910" s="61" t="s">
        <v>463</v>
      </c>
      <c r="D22910" s="449">
        <v>0</v>
      </c>
      <c r="E22910" s="453">
        <v>26.984999999999999</v>
      </c>
      <c r="F22910" s="453">
        <v>1947.855</v>
      </c>
    </row>
    <row r="22911" spans="1:6" ht="17.399999999999999" x14ac:dyDescent="0.25">
      <c r="A22911" s="59" t="s">
        <v>6378</v>
      </c>
      <c r="B22911" s="57" t="s">
        <v>2852</v>
      </c>
      <c r="C22911" s="143" t="s">
        <v>479</v>
      </c>
      <c r="D22911" s="451">
        <v>0</v>
      </c>
      <c r="E22911" s="455">
        <v>5.5940000000000003</v>
      </c>
      <c r="F22911" s="455">
        <v>1157.9870000000001</v>
      </c>
    </row>
    <row r="22912" spans="1:6" ht="17.399999999999999" x14ac:dyDescent="0.25">
      <c r="A22912" s="52" t="s">
        <v>6378</v>
      </c>
      <c r="B22912" s="54" t="s">
        <v>2852</v>
      </c>
      <c r="C22912" s="61" t="s">
        <v>439</v>
      </c>
      <c r="D22912" s="449">
        <v>0</v>
      </c>
      <c r="E22912" s="453">
        <v>1.0569999999999999</v>
      </c>
      <c r="F22912" s="453">
        <v>1116.79</v>
      </c>
    </row>
    <row r="22913" spans="1:6" ht="17.399999999999999" x14ac:dyDescent="0.25">
      <c r="A22913" s="53" t="s">
        <v>6378</v>
      </c>
      <c r="B22913" s="55" t="s">
        <v>2852</v>
      </c>
      <c r="C22913" s="62" t="s">
        <v>487</v>
      </c>
      <c r="D22913" s="450">
        <v>0</v>
      </c>
      <c r="E22913" s="454">
        <v>1.244</v>
      </c>
      <c r="F22913" s="454">
        <v>1036.4380000000001</v>
      </c>
    </row>
    <row r="22914" spans="1:6" ht="17.399999999999999" x14ac:dyDescent="0.25">
      <c r="A22914" s="58" t="s">
        <v>6378</v>
      </c>
      <c r="B22914" s="56" t="s">
        <v>2852</v>
      </c>
      <c r="C22914" s="142" t="s">
        <v>440</v>
      </c>
      <c r="D22914" s="452">
        <v>0</v>
      </c>
      <c r="E22914" s="456">
        <v>16.405999999999999</v>
      </c>
      <c r="F22914" s="456">
        <v>5626.4769999999999</v>
      </c>
    </row>
    <row r="22915" spans="1:6" ht="17.399999999999999" x14ac:dyDescent="0.25">
      <c r="A22915" s="53" t="s">
        <v>6379</v>
      </c>
      <c r="B22915" s="55" t="s">
        <v>3414</v>
      </c>
      <c r="C22915" s="62" t="s">
        <v>443</v>
      </c>
      <c r="D22915" s="450">
        <v>0</v>
      </c>
      <c r="E22915" s="454">
        <v>27.312999999999999</v>
      </c>
      <c r="F22915" s="454">
        <v>2986.8420000000001</v>
      </c>
    </row>
    <row r="22916" spans="1:6" ht="17.399999999999999" x14ac:dyDescent="0.25">
      <c r="A22916" s="52" t="s">
        <v>6379</v>
      </c>
      <c r="B22916" s="54" t="s">
        <v>3414</v>
      </c>
      <c r="C22916" s="61" t="s">
        <v>455</v>
      </c>
      <c r="D22916" s="449">
        <v>0</v>
      </c>
      <c r="E22916" s="453">
        <v>5.85</v>
      </c>
      <c r="F22916" s="453">
        <v>1320.3689999999999</v>
      </c>
    </row>
    <row r="22917" spans="1:6" ht="17.399999999999999" x14ac:dyDescent="0.25">
      <c r="A22917" s="53" t="s">
        <v>6379</v>
      </c>
      <c r="B22917" s="55" t="s">
        <v>3414</v>
      </c>
      <c r="C22917" s="62" t="s">
        <v>440</v>
      </c>
      <c r="D22917" s="450">
        <v>0</v>
      </c>
      <c r="E22917" s="454">
        <v>16.210999999999999</v>
      </c>
      <c r="F22917" s="454">
        <v>6544.7259999999997</v>
      </c>
    </row>
    <row r="22918" spans="1:6" ht="17.399999999999999" x14ac:dyDescent="0.25">
      <c r="A22918" s="58" t="s">
        <v>6380</v>
      </c>
      <c r="B22918" s="56" t="s">
        <v>2853</v>
      </c>
      <c r="C22918" s="142" t="s">
        <v>443</v>
      </c>
      <c r="D22918" s="452">
        <v>0</v>
      </c>
      <c r="E22918" s="456">
        <v>28.382000000000001</v>
      </c>
      <c r="F22918" s="456">
        <v>6772.5730000000003</v>
      </c>
    </row>
    <row r="22919" spans="1:6" ht="17.399999999999999" x14ac:dyDescent="0.25">
      <c r="A22919" s="59" t="s">
        <v>6380</v>
      </c>
      <c r="B22919" s="57" t="s">
        <v>2853</v>
      </c>
      <c r="C22919" s="143" t="s">
        <v>444</v>
      </c>
      <c r="D22919" s="451">
        <v>0</v>
      </c>
      <c r="E22919" s="455">
        <v>7.0869999999999997</v>
      </c>
      <c r="F22919" s="455">
        <v>3995.413</v>
      </c>
    </row>
    <row r="22920" spans="1:6" ht="17.399999999999999" x14ac:dyDescent="0.25">
      <c r="A22920" s="52" t="s">
        <v>6380</v>
      </c>
      <c r="B22920" s="54" t="s">
        <v>2853</v>
      </c>
      <c r="C22920" s="61" t="s">
        <v>455</v>
      </c>
      <c r="D22920" s="449">
        <v>0</v>
      </c>
      <c r="E22920" s="453">
        <v>37.634</v>
      </c>
      <c r="F22920" s="453">
        <v>2148.3040000000001</v>
      </c>
    </row>
    <row r="22921" spans="1:6" ht="17.399999999999999" x14ac:dyDescent="0.25">
      <c r="A22921" s="59" t="s">
        <v>6380</v>
      </c>
      <c r="B22921" s="57" t="s">
        <v>2853</v>
      </c>
      <c r="C22921" s="143" t="s">
        <v>465</v>
      </c>
      <c r="D22921" s="451">
        <v>0</v>
      </c>
      <c r="E22921" s="455">
        <v>3.726</v>
      </c>
      <c r="F22921" s="455">
        <v>1739.4069999999999</v>
      </c>
    </row>
    <row r="22922" spans="1:6" ht="17.399999999999999" x14ac:dyDescent="0.25">
      <c r="A22922" s="52" t="s">
        <v>6380</v>
      </c>
      <c r="B22922" s="54" t="s">
        <v>2853</v>
      </c>
      <c r="C22922" s="61" t="s">
        <v>442</v>
      </c>
      <c r="D22922" s="449">
        <v>0</v>
      </c>
      <c r="E22922" s="453">
        <v>3.3540000000000001</v>
      </c>
      <c r="F22922" s="453">
        <v>1662.684</v>
      </c>
    </row>
    <row r="22923" spans="1:6" ht="17.399999999999999" x14ac:dyDescent="0.25">
      <c r="A22923" s="59" t="s">
        <v>6380</v>
      </c>
      <c r="B22923" s="57" t="s">
        <v>2853</v>
      </c>
      <c r="C22923" s="143" t="s">
        <v>487</v>
      </c>
      <c r="D22923" s="451">
        <v>0</v>
      </c>
      <c r="E22923" s="455">
        <v>3.4630000000000001</v>
      </c>
      <c r="F22923" s="455">
        <v>1511.91</v>
      </c>
    </row>
    <row r="22924" spans="1:6" ht="17.399999999999999" x14ac:dyDescent="0.25">
      <c r="A22924" s="58" t="s">
        <v>6380</v>
      </c>
      <c r="B22924" s="56" t="s">
        <v>2853</v>
      </c>
      <c r="C22924" s="142" t="s">
        <v>463</v>
      </c>
      <c r="D22924" s="452">
        <v>0</v>
      </c>
      <c r="E22924" s="456">
        <v>22.399000000000001</v>
      </c>
      <c r="F22924" s="456">
        <v>1419.33</v>
      </c>
    </row>
    <row r="22925" spans="1:6" ht="17.399999999999999" x14ac:dyDescent="0.25">
      <c r="A22925" s="53" t="s">
        <v>6380</v>
      </c>
      <c r="B22925" s="55" t="s">
        <v>2853</v>
      </c>
      <c r="C22925" s="62" t="s">
        <v>511</v>
      </c>
      <c r="D22925" s="450">
        <v>0</v>
      </c>
      <c r="E22925" s="454">
        <v>1.0529999999999999</v>
      </c>
      <c r="F22925" s="454">
        <v>1218.0039999999999</v>
      </c>
    </row>
    <row r="22926" spans="1:6" ht="17.399999999999999" x14ac:dyDescent="0.25">
      <c r="A22926" s="58" t="s">
        <v>6380</v>
      </c>
      <c r="B22926" s="56" t="s">
        <v>2853</v>
      </c>
      <c r="C22926" s="142" t="s">
        <v>447</v>
      </c>
      <c r="D22926" s="452">
        <v>0</v>
      </c>
      <c r="E22926" s="456">
        <v>6.25</v>
      </c>
      <c r="F22926" s="456">
        <v>1178.0630000000001</v>
      </c>
    </row>
    <row r="22927" spans="1:6" ht="17.399999999999999" x14ac:dyDescent="0.25">
      <c r="A22927" s="53" t="s">
        <v>6380</v>
      </c>
      <c r="B22927" s="55" t="s">
        <v>2853</v>
      </c>
      <c r="C22927" s="62" t="s">
        <v>462</v>
      </c>
      <c r="D22927" s="450">
        <v>0</v>
      </c>
      <c r="E22927" s="454">
        <v>0.71199999999999997</v>
      </c>
      <c r="F22927" s="454">
        <v>1060.6769999999999</v>
      </c>
    </row>
    <row r="22928" spans="1:6" ht="17.399999999999999" x14ac:dyDescent="0.25">
      <c r="A22928" s="58" t="s">
        <v>6380</v>
      </c>
      <c r="B22928" s="56" t="s">
        <v>2853</v>
      </c>
      <c r="C22928" s="142" t="s">
        <v>469</v>
      </c>
      <c r="D22928" s="452">
        <v>0</v>
      </c>
      <c r="E22928" s="456">
        <v>19.651</v>
      </c>
      <c r="F22928" s="456">
        <v>1046.126</v>
      </c>
    </row>
    <row r="22929" spans="1:6" ht="17.399999999999999" x14ac:dyDescent="0.25">
      <c r="A22929" s="59" t="s">
        <v>6380</v>
      </c>
      <c r="B22929" s="57" t="s">
        <v>2853</v>
      </c>
      <c r="C22929" s="143" t="s">
        <v>440</v>
      </c>
      <c r="D22929" s="451">
        <v>0</v>
      </c>
      <c r="E22929" s="455">
        <v>35.405999999999999</v>
      </c>
      <c r="F22929" s="455">
        <v>7217.2920000000004</v>
      </c>
    </row>
    <row r="22930" spans="1:6" ht="17.399999999999999" x14ac:dyDescent="0.25">
      <c r="A22930" s="58" t="s">
        <v>6381</v>
      </c>
      <c r="B22930" s="56" t="s">
        <v>2854</v>
      </c>
      <c r="C22930" s="142" t="s">
        <v>443</v>
      </c>
      <c r="D22930" s="452">
        <v>0</v>
      </c>
      <c r="E22930" s="456">
        <v>16.131</v>
      </c>
      <c r="F22930" s="456">
        <v>8228.9290000000001</v>
      </c>
    </row>
    <row r="22931" spans="1:6" ht="17.399999999999999" x14ac:dyDescent="0.25">
      <c r="A22931" s="53" t="s">
        <v>6381</v>
      </c>
      <c r="B22931" s="55" t="s">
        <v>2854</v>
      </c>
      <c r="C22931" s="62" t="s">
        <v>444</v>
      </c>
      <c r="D22931" s="450">
        <v>0</v>
      </c>
      <c r="E22931" s="454">
        <v>14.987</v>
      </c>
      <c r="F22931" s="454">
        <v>8003.9979999999996</v>
      </c>
    </row>
    <row r="22932" spans="1:6" ht="17.399999999999999" x14ac:dyDescent="0.25">
      <c r="A22932" s="58" t="s">
        <v>6381</v>
      </c>
      <c r="B22932" s="56" t="s">
        <v>2854</v>
      </c>
      <c r="C22932" s="142" t="s">
        <v>455</v>
      </c>
      <c r="D22932" s="452">
        <v>0</v>
      </c>
      <c r="E22932" s="456">
        <v>59.737000000000002</v>
      </c>
      <c r="F22932" s="456">
        <v>4307.799</v>
      </c>
    </row>
    <row r="22933" spans="1:6" ht="17.399999999999999" x14ac:dyDescent="0.25">
      <c r="A22933" s="59" t="s">
        <v>6381</v>
      </c>
      <c r="B22933" s="57" t="s">
        <v>2854</v>
      </c>
      <c r="C22933" s="143" t="s">
        <v>442</v>
      </c>
      <c r="D22933" s="451">
        <v>0</v>
      </c>
      <c r="E22933" s="455">
        <v>3.9790000000000001</v>
      </c>
      <c r="F22933" s="455">
        <v>2878.2190000000001</v>
      </c>
    </row>
    <row r="22934" spans="1:6" ht="17.399999999999999" x14ac:dyDescent="0.25">
      <c r="A22934" s="58" t="s">
        <v>6381</v>
      </c>
      <c r="B22934" s="56" t="s">
        <v>2854</v>
      </c>
      <c r="C22934" s="142" t="s">
        <v>447</v>
      </c>
      <c r="D22934" s="452">
        <v>0</v>
      </c>
      <c r="E22934" s="456">
        <v>43.110999999999997</v>
      </c>
      <c r="F22934" s="456">
        <v>2667.5329999999999</v>
      </c>
    </row>
    <row r="22935" spans="1:6" ht="17.399999999999999" x14ac:dyDescent="0.25">
      <c r="A22935" s="53" t="s">
        <v>6381</v>
      </c>
      <c r="B22935" s="55" t="s">
        <v>2854</v>
      </c>
      <c r="C22935" s="62" t="s">
        <v>498</v>
      </c>
      <c r="D22935" s="450">
        <v>0</v>
      </c>
      <c r="E22935" s="454">
        <v>10.118</v>
      </c>
      <c r="F22935" s="454">
        <v>2417.5659999999998</v>
      </c>
    </row>
    <row r="22936" spans="1:6" ht="17.399999999999999" x14ac:dyDescent="0.25">
      <c r="A22936" s="52" t="s">
        <v>6381</v>
      </c>
      <c r="B22936" s="54" t="s">
        <v>2854</v>
      </c>
      <c r="C22936" s="61" t="s">
        <v>463</v>
      </c>
      <c r="D22936" s="449">
        <v>0</v>
      </c>
      <c r="E22936" s="453">
        <v>207.79900000000001</v>
      </c>
      <c r="F22936" s="453">
        <v>2187.8519999999999</v>
      </c>
    </row>
    <row r="22937" spans="1:6" ht="17.399999999999999" x14ac:dyDescent="0.25">
      <c r="A22937" s="59" t="s">
        <v>6381</v>
      </c>
      <c r="B22937" s="57" t="s">
        <v>2854</v>
      </c>
      <c r="C22937" s="143" t="s">
        <v>511</v>
      </c>
      <c r="D22937" s="451">
        <v>0</v>
      </c>
      <c r="E22937" s="455">
        <v>9.8520000000000003</v>
      </c>
      <c r="F22937" s="455">
        <v>2161.864</v>
      </c>
    </row>
    <row r="22938" spans="1:6" ht="17.399999999999999" x14ac:dyDescent="0.25">
      <c r="A22938" s="52" t="s">
        <v>6381</v>
      </c>
      <c r="B22938" s="54" t="s">
        <v>2854</v>
      </c>
      <c r="C22938" s="61" t="s">
        <v>457</v>
      </c>
      <c r="D22938" s="449">
        <v>0</v>
      </c>
      <c r="E22938" s="453">
        <v>1.3340000000000001</v>
      </c>
      <c r="F22938" s="453">
        <v>1717.9390000000001</v>
      </c>
    </row>
    <row r="22939" spans="1:6" ht="17.399999999999999" x14ac:dyDescent="0.25">
      <c r="A22939" s="59" t="s">
        <v>6381</v>
      </c>
      <c r="B22939" s="57" t="s">
        <v>2854</v>
      </c>
      <c r="C22939" s="143" t="s">
        <v>445</v>
      </c>
      <c r="D22939" s="451">
        <v>0</v>
      </c>
      <c r="E22939" s="455">
        <v>1.33</v>
      </c>
      <c r="F22939" s="455">
        <v>1653.8879999999999</v>
      </c>
    </row>
    <row r="22940" spans="1:6" ht="17.399999999999999" x14ac:dyDescent="0.25">
      <c r="A22940" s="52" t="s">
        <v>6381</v>
      </c>
      <c r="B22940" s="54" t="s">
        <v>2854</v>
      </c>
      <c r="C22940" s="61" t="s">
        <v>439</v>
      </c>
      <c r="D22940" s="449">
        <v>0</v>
      </c>
      <c r="E22940" s="453">
        <v>2.57</v>
      </c>
      <c r="F22940" s="453">
        <v>1608.7249999999999</v>
      </c>
    </row>
    <row r="22941" spans="1:6" ht="17.399999999999999" x14ac:dyDescent="0.25">
      <c r="A22941" s="53" t="s">
        <v>6381</v>
      </c>
      <c r="B22941" s="55" t="s">
        <v>2854</v>
      </c>
      <c r="C22941" s="62" t="s">
        <v>481</v>
      </c>
      <c r="D22941" s="450">
        <v>0</v>
      </c>
      <c r="E22941" s="454">
        <v>26.155000000000001</v>
      </c>
      <c r="F22941" s="454">
        <v>1588.9870000000001</v>
      </c>
    </row>
    <row r="22942" spans="1:6" ht="17.399999999999999" x14ac:dyDescent="0.25">
      <c r="A22942" s="58" t="s">
        <v>6381</v>
      </c>
      <c r="B22942" s="56" t="s">
        <v>2854</v>
      </c>
      <c r="C22942" s="142" t="s">
        <v>477</v>
      </c>
      <c r="D22942" s="452">
        <v>0</v>
      </c>
      <c r="E22942" s="456">
        <v>2.766</v>
      </c>
      <c r="F22942" s="456">
        <v>1403.742</v>
      </c>
    </row>
    <row r="22943" spans="1:6" ht="17.399999999999999" x14ac:dyDescent="0.25">
      <c r="A22943" s="53" t="s">
        <v>6381</v>
      </c>
      <c r="B22943" s="55" t="s">
        <v>2854</v>
      </c>
      <c r="C22943" s="62" t="s">
        <v>453</v>
      </c>
      <c r="D22943" s="450">
        <v>0</v>
      </c>
      <c r="E22943" s="454">
        <v>1.4E-2</v>
      </c>
      <c r="F22943" s="454">
        <v>1074.855</v>
      </c>
    </row>
    <row r="22944" spans="1:6" ht="17.399999999999999" x14ac:dyDescent="0.25">
      <c r="A22944" s="52" t="s">
        <v>6381</v>
      </c>
      <c r="B22944" s="54" t="s">
        <v>2854</v>
      </c>
      <c r="C22944" s="61" t="s">
        <v>489</v>
      </c>
      <c r="D22944" s="449">
        <v>0</v>
      </c>
      <c r="E22944" s="453">
        <v>24.63</v>
      </c>
      <c r="F22944" s="453">
        <v>1001.307</v>
      </c>
    </row>
    <row r="22945" spans="1:6" ht="17.399999999999999" x14ac:dyDescent="0.25">
      <c r="A22945" s="59" t="s">
        <v>6381</v>
      </c>
      <c r="B22945" s="57" t="s">
        <v>2854</v>
      </c>
      <c r="C22945" s="143" t="s">
        <v>440</v>
      </c>
      <c r="D22945" s="451">
        <v>0</v>
      </c>
      <c r="E22945" s="455">
        <v>150.453</v>
      </c>
      <c r="F22945" s="455">
        <v>5756.7330000000002</v>
      </c>
    </row>
    <row r="22946" spans="1:6" ht="17.399999999999999" x14ac:dyDescent="0.25">
      <c r="A22946" s="52" t="s">
        <v>6382</v>
      </c>
      <c r="B22946" s="54" t="s">
        <v>1503</v>
      </c>
      <c r="C22946" s="61" t="s">
        <v>444</v>
      </c>
      <c r="D22946" s="449">
        <v>0</v>
      </c>
      <c r="E22946" s="453">
        <v>343.48200000000003</v>
      </c>
      <c r="F22946" s="453">
        <v>47070.470999999998</v>
      </c>
    </row>
    <row r="22947" spans="1:6" ht="17.399999999999999" x14ac:dyDescent="0.25">
      <c r="A22947" s="59" t="s">
        <v>6382</v>
      </c>
      <c r="B22947" s="57" t="s">
        <v>1503</v>
      </c>
      <c r="C22947" s="143" t="s">
        <v>443</v>
      </c>
      <c r="D22947" s="451">
        <v>0</v>
      </c>
      <c r="E22947" s="455">
        <v>169.52799999999999</v>
      </c>
      <c r="F22947" s="455">
        <v>45619.425999999999</v>
      </c>
    </row>
    <row r="22948" spans="1:6" ht="17.399999999999999" x14ac:dyDescent="0.25">
      <c r="A22948" s="58" t="s">
        <v>6382</v>
      </c>
      <c r="B22948" s="56" t="s">
        <v>1503</v>
      </c>
      <c r="C22948" s="142" t="s">
        <v>455</v>
      </c>
      <c r="D22948" s="452">
        <v>0</v>
      </c>
      <c r="E22948" s="456">
        <v>232.863</v>
      </c>
      <c r="F22948" s="456">
        <v>23055.85</v>
      </c>
    </row>
    <row r="22949" spans="1:6" ht="17.399999999999999" x14ac:dyDescent="0.25">
      <c r="A22949" s="53" t="s">
        <v>6382</v>
      </c>
      <c r="B22949" s="55" t="s">
        <v>1503</v>
      </c>
      <c r="C22949" s="62" t="s">
        <v>445</v>
      </c>
      <c r="D22949" s="450">
        <v>0</v>
      </c>
      <c r="E22949" s="454">
        <v>154.363</v>
      </c>
      <c r="F22949" s="454">
        <v>22961.223999999998</v>
      </c>
    </row>
    <row r="22950" spans="1:6" ht="17.399999999999999" x14ac:dyDescent="0.25">
      <c r="A22950" s="52" t="s">
        <v>6382</v>
      </c>
      <c r="B22950" s="54" t="s">
        <v>1503</v>
      </c>
      <c r="C22950" s="61" t="s">
        <v>457</v>
      </c>
      <c r="D22950" s="449">
        <v>0</v>
      </c>
      <c r="E22950" s="453">
        <v>118.31699999999999</v>
      </c>
      <c r="F22950" s="453">
        <v>20477.923999999999</v>
      </c>
    </row>
    <row r="22951" spans="1:6" ht="17.399999999999999" x14ac:dyDescent="0.25">
      <c r="A22951" s="53" t="s">
        <v>6382</v>
      </c>
      <c r="B22951" s="55" t="s">
        <v>1503</v>
      </c>
      <c r="C22951" s="62" t="s">
        <v>447</v>
      </c>
      <c r="D22951" s="450">
        <v>0</v>
      </c>
      <c r="E22951" s="454">
        <v>221.00700000000001</v>
      </c>
      <c r="F22951" s="454">
        <v>16621.387999999999</v>
      </c>
    </row>
    <row r="22952" spans="1:6" ht="17.399999999999999" x14ac:dyDescent="0.25">
      <c r="A22952" s="52" t="s">
        <v>6382</v>
      </c>
      <c r="B22952" s="54" t="s">
        <v>1503</v>
      </c>
      <c r="C22952" s="61" t="s">
        <v>481</v>
      </c>
      <c r="D22952" s="449">
        <v>0</v>
      </c>
      <c r="E22952" s="453">
        <v>23.867000000000001</v>
      </c>
      <c r="F22952" s="453">
        <v>12973.75</v>
      </c>
    </row>
    <row r="22953" spans="1:6" ht="17.399999999999999" x14ac:dyDescent="0.25">
      <c r="A22953" s="53" t="s">
        <v>6382</v>
      </c>
      <c r="B22953" s="55" t="s">
        <v>1503</v>
      </c>
      <c r="C22953" s="62" t="s">
        <v>439</v>
      </c>
      <c r="D22953" s="450">
        <v>0</v>
      </c>
      <c r="E22953" s="454">
        <v>101.041</v>
      </c>
      <c r="F22953" s="454">
        <v>12964.98</v>
      </c>
    </row>
    <row r="22954" spans="1:6" ht="17.399999999999999" x14ac:dyDescent="0.25">
      <c r="A22954" s="58" t="s">
        <v>6382</v>
      </c>
      <c r="B22954" s="56" t="s">
        <v>1503</v>
      </c>
      <c r="C22954" s="142" t="s">
        <v>462</v>
      </c>
      <c r="D22954" s="452">
        <v>0</v>
      </c>
      <c r="E22954" s="456">
        <v>28.934999999999999</v>
      </c>
      <c r="F22954" s="456">
        <v>10950.848</v>
      </c>
    </row>
    <row r="22955" spans="1:6" ht="17.399999999999999" x14ac:dyDescent="0.25">
      <c r="A22955" s="53" t="s">
        <v>6382</v>
      </c>
      <c r="B22955" s="55" t="s">
        <v>1503</v>
      </c>
      <c r="C22955" s="62" t="s">
        <v>463</v>
      </c>
      <c r="D22955" s="450">
        <v>0</v>
      </c>
      <c r="E22955" s="454">
        <v>90.59</v>
      </c>
      <c r="F22955" s="454">
        <v>9216.7579999999998</v>
      </c>
    </row>
    <row r="22956" spans="1:6" ht="17.399999999999999" x14ac:dyDescent="0.25">
      <c r="A22956" s="52" t="s">
        <v>6382</v>
      </c>
      <c r="B22956" s="54" t="s">
        <v>1503</v>
      </c>
      <c r="C22956" s="61" t="s">
        <v>488</v>
      </c>
      <c r="D22956" s="449">
        <v>0</v>
      </c>
      <c r="E22956" s="453">
        <v>66.245000000000005</v>
      </c>
      <c r="F22956" s="453">
        <v>6084.7640000000001</v>
      </c>
    </row>
    <row r="22957" spans="1:6" ht="17.399999999999999" x14ac:dyDescent="0.25">
      <c r="A22957" s="59" t="s">
        <v>6382</v>
      </c>
      <c r="B22957" s="57" t="s">
        <v>1503</v>
      </c>
      <c r="C22957" s="143" t="s">
        <v>442</v>
      </c>
      <c r="D22957" s="451">
        <v>0</v>
      </c>
      <c r="E22957" s="455">
        <v>30.861000000000001</v>
      </c>
      <c r="F22957" s="455">
        <v>5494.8850000000002</v>
      </c>
    </row>
    <row r="22958" spans="1:6" ht="17.399999999999999" x14ac:dyDescent="0.25">
      <c r="A22958" s="52" t="s">
        <v>6382</v>
      </c>
      <c r="B22958" s="54" t="s">
        <v>1503</v>
      </c>
      <c r="C22958" s="61" t="s">
        <v>917</v>
      </c>
      <c r="D22958" s="449">
        <v>0</v>
      </c>
      <c r="E22958" s="453">
        <v>19.542000000000002</v>
      </c>
      <c r="F22958" s="453">
        <v>5398.5469999999996</v>
      </c>
    </row>
    <row r="22959" spans="1:6" ht="17.399999999999999" x14ac:dyDescent="0.25">
      <c r="A22959" s="59" t="s">
        <v>6382</v>
      </c>
      <c r="B22959" s="57" t="s">
        <v>1503</v>
      </c>
      <c r="C22959" s="143" t="s">
        <v>483</v>
      </c>
      <c r="D22959" s="451">
        <v>0</v>
      </c>
      <c r="E22959" s="455">
        <v>9.8360000000000003</v>
      </c>
      <c r="F22959" s="455">
        <v>5217.1189999999997</v>
      </c>
    </row>
    <row r="22960" spans="1:6" ht="17.399999999999999" x14ac:dyDescent="0.25">
      <c r="A22960" s="58" t="s">
        <v>6382</v>
      </c>
      <c r="B22960" s="56" t="s">
        <v>1503</v>
      </c>
      <c r="C22960" s="142" t="s">
        <v>491</v>
      </c>
      <c r="D22960" s="452">
        <v>0</v>
      </c>
      <c r="E22960" s="456">
        <v>31.356999999999999</v>
      </c>
      <c r="F22960" s="456">
        <v>3818.6930000000002</v>
      </c>
    </row>
    <row r="22961" spans="1:6" ht="17.399999999999999" x14ac:dyDescent="0.25">
      <c r="A22961" s="53" t="s">
        <v>6382</v>
      </c>
      <c r="B22961" s="55" t="s">
        <v>1503</v>
      </c>
      <c r="C22961" s="62" t="s">
        <v>498</v>
      </c>
      <c r="D22961" s="450">
        <v>0</v>
      </c>
      <c r="E22961" s="454">
        <v>64.340999999999994</v>
      </c>
      <c r="F22961" s="454">
        <v>3058.7660000000001</v>
      </c>
    </row>
    <row r="22962" spans="1:6" ht="17.399999999999999" x14ac:dyDescent="0.25">
      <c r="A22962" s="52" t="s">
        <v>6382</v>
      </c>
      <c r="B22962" s="54" t="s">
        <v>1503</v>
      </c>
      <c r="C22962" s="61" t="s">
        <v>489</v>
      </c>
      <c r="D22962" s="449">
        <v>0</v>
      </c>
      <c r="E22962" s="453">
        <v>11.058</v>
      </c>
      <c r="F22962" s="453">
        <v>2986.2890000000002</v>
      </c>
    </row>
    <row r="22963" spans="1:6" ht="17.399999999999999" x14ac:dyDescent="0.25">
      <c r="A22963" s="53" t="s">
        <v>6382</v>
      </c>
      <c r="B22963" s="55" t="s">
        <v>1503</v>
      </c>
      <c r="C22963" s="62" t="s">
        <v>487</v>
      </c>
      <c r="D22963" s="450">
        <v>0</v>
      </c>
      <c r="E22963" s="454">
        <v>5.34</v>
      </c>
      <c r="F22963" s="454">
        <v>2932.971</v>
      </c>
    </row>
    <row r="22964" spans="1:6" ht="17.399999999999999" x14ac:dyDescent="0.25">
      <c r="A22964" s="58" t="s">
        <v>6382</v>
      </c>
      <c r="B22964" s="56" t="s">
        <v>1503</v>
      </c>
      <c r="C22964" s="142" t="s">
        <v>446</v>
      </c>
      <c r="D22964" s="452">
        <v>0</v>
      </c>
      <c r="E22964" s="456">
        <v>8.1010000000000009</v>
      </c>
      <c r="F22964" s="456">
        <v>2888.72</v>
      </c>
    </row>
    <row r="22965" spans="1:6" ht="17.399999999999999" x14ac:dyDescent="0.25">
      <c r="A22965" s="59" t="s">
        <v>6382</v>
      </c>
      <c r="B22965" s="57" t="s">
        <v>1503</v>
      </c>
      <c r="C22965" s="143" t="s">
        <v>511</v>
      </c>
      <c r="D22965" s="451">
        <v>0</v>
      </c>
      <c r="E22965" s="455">
        <v>15.326000000000001</v>
      </c>
      <c r="F22965" s="455">
        <v>2756.616</v>
      </c>
    </row>
    <row r="22966" spans="1:6" ht="17.399999999999999" x14ac:dyDescent="0.25">
      <c r="A22966" s="58" t="s">
        <v>6382</v>
      </c>
      <c r="B22966" s="56" t="s">
        <v>1503</v>
      </c>
      <c r="C22966" s="142" t="s">
        <v>464</v>
      </c>
      <c r="D22966" s="452">
        <v>0</v>
      </c>
      <c r="E22966" s="456">
        <v>5.9690000000000003</v>
      </c>
      <c r="F22966" s="456">
        <v>2086.1849999999999</v>
      </c>
    </row>
    <row r="22967" spans="1:6" ht="17.399999999999999" x14ac:dyDescent="0.25">
      <c r="A22967" s="53" t="s">
        <v>6382</v>
      </c>
      <c r="B22967" s="55" t="s">
        <v>1503</v>
      </c>
      <c r="C22967" s="62" t="s">
        <v>907</v>
      </c>
      <c r="D22967" s="450">
        <v>0</v>
      </c>
      <c r="E22967" s="454">
        <v>13.715999999999999</v>
      </c>
      <c r="F22967" s="454">
        <v>1811.749</v>
      </c>
    </row>
    <row r="22968" spans="1:6" ht="17.399999999999999" x14ac:dyDescent="0.25">
      <c r="A22968" s="52" t="s">
        <v>6382</v>
      </c>
      <c r="B22968" s="54" t="s">
        <v>1503</v>
      </c>
      <c r="C22968" s="61" t="s">
        <v>470</v>
      </c>
      <c r="D22968" s="449">
        <v>0</v>
      </c>
      <c r="E22968" s="453">
        <v>0.36599999999999999</v>
      </c>
      <c r="F22968" s="453">
        <v>1289.991</v>
      </c>
    </row>
    <row r="22969" spans="1:6" ht="17.399999999999999" x14ac:dyDescent="0.25">
      <c r="A22969" s="59" t="s">
        <v>6382</v>
      </c>
      <c r="B22969" s="57" t="s">
        <v>1503</v>
      </c>
      <c r="C22969" s="143" t="s">
        <v>473</v>
      </c>
      <c r="D22969" s="451">
        <v>0</v>
      </c>
      <c r="E22969" s="455">
        <v>2.0590000000000002</v>
      </c>
      <c r="F22969" s="455">
        <v>1000.817</v>
      </c>
    </row>
    <row r="22970" spans="1:6" ht="17.399999999999999" x14ac:dyDescent="0.25">
      <c r="A22970" s="52" t="s">
        <v>6382</v>
      </c>
      <c r="B22970" s="54" t="s">
        <v>1503</v>
      </c>
      <c r="C22970" s="61" t="s">
        <v>440</v>
      </c>
      <c r="D22970" s="449">
        <v>0</v>
      </c>
      <c r="E22970" s="453">
        <v>50.938000000000002</v>
      </c>
      <c r="F22970" s="453">
        <v>5422.19</v>
      </c>
    </row>
    <row r="22971" spans="1:6" ht="17.399999999999999" x14ac:dyDescent="0.25">
      <c r="A22971" s="53" t="s">
        <v>3467</v>
      </c>
      <c r="B22971" s="55" t="s">
        <v>2855</v>
      </c>
      <c r="C22971" s="62" t="s">
        <v>443</v>
      </c>
      <c r="D22971" s="450">
        <v>0</v>
      </c>
      <c r="E22971" s="454">
        <v>167.16399999999999</v>
      </c>
      <c r="F22971" s="454">
        <v>83532.865999999995</v>
      </c>
    </row>
    <row r="22972" spans="1:6" ht="17.399999999999999" x14ac:dyDescent="0.25">
      <c r="A22972" s="58" t="s">
        <v>3467</v>
      </c>
      <c r="B22972" s="56" t="s">
        <v>2855</v>
      </c>
      <c r="C22972" s="142" t="s">
        <v>457</v>
      </c>
      <c r="D22972" s="452">
        <v>0</v>
      </c>
      <c r="E22972" s="456">
        <v>18.391999999999999</v>
      </c>
      <c r="F22972" s="456">
        <v>44962.540999999997</v>
      </c>
    </row>
    <row r="22973" spans="1:6" ht="17.399999999999999" x14ac:dyDescent="0.25">
      <c r="A22973" s="59" t="s">
        <v>3467</v>
      </c>
      <c r="B22973" s="57" t="s">
        <v>2855</v>
      </c>
      <c r="C22973" s="143" t="s">
        <v>444</v>
      </c>
      <c r="D22973" s="451">
        <v>0</v>
      </c>
      <c r="E22973" s="455">
        <v>98.113</v>
      </c>
      <c r="F22973" s="455">
        <v>36685.735999999997</v>
      </c>
    </row>
    <row r="22974" spans="1:6" ht="17.399999999999999" x14ac:dyDescent="0.25">
      <c r="A22974" s="52" t="s">
        <v>3467</v>
      </c>
      <c r="B22974" s="54" t="s">
        <v>2855</v>
      </c>
      <c r="C22974" s="61" t="s">
        <v>455</v>
      </c>
      <c r="D22974" s="449">
        <v>0</v>
      </c>
      <c r="E22974" s="453">
        <v>355.80799999999999</v>
      </c>
      <c r="F22974" s="453">
        <v>21680.326000000001</v>
      </c>
    </row>
    <row r="22975" spans="1:6" ht="17.399999999999999" x14ac:dyDescent="0.25">
      <c r="A22975" s="59" t="s">
        <v>3467</v>
      </c>
      <c r="B22975" s="57" t="s">
        <v>2855</v>
      </c>
      <c r="C22975" s="143" t="s">
        <v>439</v>
      </c>
      <c r="D22975" s="451">
        <v>0</v>
      </c>
      <c r="E22975" s="455">
        <v>65.328999999999994</v>
      </c>
      <c r="F22975" s="455">
        <v>14940.476000000001</v>
      </c>
    </row>
    <row r="22976" spans="1:6" ht="17.399999999999999" x14ac:dyDescent="0.25">
      <c r="A22976" s="52" t="s">
        <v>3467</v>
      </c>
      <c r="B22976" s="54" t="s">
        <v>2855</v>
      </c>
      <c r="C22976" s="61" t="s">
        <v>511</v>
      </c>
      <c r="D22976" s="449">
        <v>0</v>
      </c>
      <c r="E22976" s="453">
        <v>39.017000000000003</v>
      </c>
      <c r="F22976" s="453">
        <v>12287.707</v>
      </c>
    </row>
    <row r="22977" spans="1:6" ht="17.399999999999999" x14ac:dyDescent="0.25">
      <c r="A22977" s="59" t="s">
        <v>3467</v>
      </c>
      <c r="B22977" s="57" t="s">
        <v>2855</v>
      </c>
      <c r="C22977" s="143" t="s">
        <v>447</v>
      </c>
      <c r="D22977" s="451">
        <v>0</v>
      </c>
      <c r="E22977" s="455">
        <v>270.23399999999998</v>
      </c>
      <c r="F22977" s="455">
        <v>10615.281000000001</v>
      </c>
    </row>
    <row r="22978" spans="1:6" ht="17.399999999999999" x14ac:dyDescent="0.25">
      <c r="A22978" s="52" t="s">
        <v>3467</v>
      </c>
      <c r="B22978" s="54" t="s">
        <v>2855</v>
      </c>
      <c r="C22978" s="61" t="s">
        <v>442</v>
      </c>
      <c r="D22978" s="449">
        <v>0</v>
      </c>
      <c r="E22978" s="453">
        <v>16.937000000000001</v>
      </c>
      <c r="F22978" s="453">
        <v>9372.0679999999993</v>
      </c>
    </row>
    <row r="22979" spans="1:6" ht="17.399999999999999" x14ac:dyDescent="0.25">
      <c r="A22979" s="53" t="s">
        <v>3467</v>
      </c>
      <c r="B22979" s="55" t="s">
        <v>2855</v>
      </c>
      <c r="C22979" s="62" t="s">
        <v>463</v>
      </c>
      <c r="D22979" s="450">
        <v>0</v>
      </c>
      <c r="E22979" s="454">
        <v>85.727999999999994</v>
      </c>
      <c r="F22979" s="454">
        <v>9021.6180000000004</v>
      </c>
    </row>
    <row r="22980" spans="1:6" ht="17.399999999999999" x14ac:dyDescent="0.25">
      <c r="A22980" s="58" t="s">
        <v>3467</v>
      </c>
      <c r="B22980" s="56" t="s">
        <v>2855</v>
      </c>
      <c r="C22980" s="142" t="s">
        <v>445</v>
      </c>
      <c r="D22980" s="452">
        <v>0</v>
      </c>
      <c r="E22980" s="456">
        <v>20.067</v>
      </c>
      <c r="F22980" s="456">
        <v>8409.5660000000007</v>
      </c>
    </row>
    <row r="22981" spans="1:6" ht="17.399999999999999" x14ac:dyDescent="0.25">
      <c r="A22981" s="59" t="s">
        <v>3467</v>
      </c>
      <c r="B22981" s="57" t="s">
        <v>2855</v>
      </c>
      <c r="C22981" s="143" t="s">
        <v>477</v>
      </c>
      <c r="D22981" s="451">
        <v>0</v>
      </c>
      <c r="E22981" s="455">
        <v>14.663</v>
      </c>
      <c r="F22981" s="455">
        <v>7480.9669999999996</v>
      </c>
    </row>
    <row r="22982" spans="1:6" ht="17.399999999999999" x14ac:dyDescent="0.25">
      <c r="A22982" s="58" t="s">
        <v>3467</v>
      </c>
      <c r="B22982" s="56" t="s">
        <v>2855</v>
      </c>
      <c r="C22982" s="142" t="s">
        <v>488</v>
      </c>
      <c r="D22982" s="452">
        <v>0</v>
      </c>
      <c r="E22982" s="456">
        <v>74.852999999999994</v>
      </c>
      <c r="F22982" s="456">
        <v>6268.3270000000002</v>
      </c>
    </row>
    <row r="22983" spans="1:6" ht="17.399999999999999" x14ac:dyDescent="0.25">
      <c r="A22983" s="53" t="s">
        <v>3467</v>
      </c>
      <c r="B22983" s="55" t="s">
        <v>2855</v>
      </c>
      <c r="C22983" s="62" t="s">
        <v>481</v>
      </c>
      <c r="D22983" s="450">
        <v>0</v>
      </c>
      <c r="E22983" s="454">
        <v>35.463000000000001</v>
      </c>
      <c r="F22983" s="454">
        <v>4172.067</v>
      </c>
    </row>
    <row r="22984" spans="1:6" ht="17.399999999999999" x14ac:dyDescent="0.25">
      <c r="A22984" s="58" t="s">
        <v>3467</v>
      </c>
      <c r="B22984" s="56" t="s">
        <v>2855</v>
      </c>
      <c r="C22984" s="142" t="s">
        <v>464</v>
      </c>
      <c r="D22984" s="452">
        <v>0</v>
      </c>
      <c r="E22984" s="456">
        <v>11.44</v>
      </c>
      <c r="F22984" s="456">
        <v>4080.1759999999999</v>
      </c>
    </row>
    <row r="22985" spans="1:6" ht="17.399999999999999" x14ac:dyDescent="0.25">
      <c r="A22985" s="59" t="s">
        <v>3467</v>
      </c>
      <c r="B22985" s="57" t="s">
        <v>2855</v>
      </c>
      <c r="C22985" s="143" t="s">
        <v>489</v>
      </c>
      <c r="D22985" s="451">
        <v>0</v>
      </c>
      <c r="E22985" s="455">
        <v>21.65</v>
      </c>
      <c r="F22985" s="455">
        <v>3869.5630000000001</v>
      </c>
    </row>
    <row r="22986" spans="1:6" ht="17.399999999999999" x14ac:dyDescent="0.25">
      <c r="A22986" s="52" t="s">
        <v>3467</v>
      </c>
      <c r="B22986" s="54" t="s">
        <v>2855</v>
      </c>
      <c r="C22986" s="61" t="s">
        <v>498</v>
      </c>
      <c r="D22986" s="449">
        <v>0</v>
      </c>
      <c r="E22986" s="453">
        <v>64.694000000000003</v>
      </c>
      <c r="F22986" s="453">
        <v>3440.701</v>
      </c>
    </row>
    <row r="22987" spans="1:6" ht="17.399999999999999" x14ac:dyDescent="0.25">
      <c r="A22987" s="53" t="s">
        <v>3467</v>
      </c>
      <c r="B22987" s="55" t="s">
        <v>2855</v>
      </c>
      <c r="C22987" s="62" t="s">
        <v>487</v>
      </c>
      <c r="D22987" s="450">
        <v>0</v>
      </c>
      <c r="E22987" s="454">
        <v>7.3070000000000004</v>
      </c>
      <c r="F22987" s="454">
        <v>2768.7359999999999</v>
      </c>
    </row>
    <row r="22988" spans="1:6" ht="17.399999999999999" x14ac:dyDescent="0.25">
      <c r="A22988" s="58" t="s">
        <v>3467</v>
      </c>
      <c r="B22988" s="56" t="s">
        <v>2855</v>
      </c>
      <c r="C22988" s="142" t="s">
        <v>491</v>
      </c>
      <c r="D22988" s="452">
        <v>0</v>
      </c>
      <c r="E22988" s="456">
        <v>8.7409999999999997</v>
      </c>
      <c r="F22988" s="456">
        <v>1941.827</v>
      </c>
    </row>
    <row r="22989" spans="1:6" ht="17.399999999999999" x14ac:dyDescent="0.25">
      <c r="A22989" s="53" t="s">
        <v>3467</v>
      </c>
      <c r="B22989" s="55" t="s">
        <v>2855</v>
      </c>
      <c r="C22989" s="62" t="s">
        <v>441</v>
      </c>
      <c r="D22989" s="450">
        <v>0</v>
      </c>
      <c r="E22989" s="454">
        <v>6.7190000000000003</v>
      </c>
      <c r="F22989" s="454">
        <v>1487.595</v>
      </c>
    </row>
    <row r="22990" spans="1:6" ht="17.399999999999999" x14ac:dyDescent="0.25">
      <c r="A22990" s="58" t="s">
        <v>3467</v>
      </c>
      <c r="B22990" s="56" t="s">
        <v>2855</v>
      </c>
      <c r="C22990" s="142" t="s">
        <v>483</v>
      </c>
      <c r="D22990" s="452">
        <v>0</v>
      </c>
      <c r="E22990" s="456">
        <v>4.109</v>
      </c>
      <c r="F22990" s="456">
        <v>1290.213</v>
      </c>
    </row>
    <row r="22991" spans="1:6" ht="17.399999999999999" x14ac:dyDescent="0.25">
      <c r="A22991" s="59" t="s">
        <v>3467</v>
      </c>
      <c r="B22991" s="57" t="s">
        <v>2855</v>
      </c>
      <c r="C22991" s="143" t="s">
        <v>470</v>
      </c>
      <c r="D22991" s="451">
        <v>0</v>
      </c>
      <c r="E22991" s="455">
        <v>5.5709999999999997</v>
      </c>
      <c r="F22991" s="455">
        <v>1019.328</v>
      </c>
    </row>
    <row r="22992" spans="1:6" ht="17.399999999999999" x14ac:dyDescent="0.25">
      <c r="A22992" s="52" t="s">
        <v>3467</v>
      </c>
      <c r="B22992" s="54" t="s">
        <v>2855</v>
      </c>
      <c r="C22992" s="61" t="s">
        <v>440</v>
      </c>
      <c r="D22992" s="449">
        <v>0</v>
      </c>
      <c r="E22992" s="453">
        <v>48.485999999999997</v>
      </c>
      <c r="F22992" s="453">
        <v>8022.08</v>
      </c>
    </row>
    <row r="22993" spans="1:6" ht="17.399999999999999" x14ac:dyDescent="0.25">
      <c r="A22993" s="59" t="s">
        <v>6383</v>
      </c>
      <c r="B22993" s="57" t="s">
        <v>2856</v>
      </c>
      <c r="C22993" s="143" t="s">
        <v>443</v>
      </c>
      <c r="D22993" s="451">
        <v>0</v>
      </c>
      <c r="E22993" s="455">
        <v>35.819000000000003</v>
      </c>
      <c r="F22993" s="455">
        <v>19207.002</v>
      </c>
    </row>
    <row r="22994" spans="1:6" ht="17.399999999999999" x14ac:dyDescent="0.25">
      <c r="A22994" s="58" t="s">
        <v>6383</v>
      </c>
      <c r="B22994" s="56" t="s">
        <v>2856</v>
      </c>
      <c r="C22994" s="142" t="s">
        <v>444</v>
      </c>
      <c r="D22994" s="452">
        <v>0</v>
      </c>
      <c r="E22994" s="456">
        <v>39.116</v>
      </c>
      <c r="F22994" s="456">
        <v>11511.347</v>
      </c>
    </row>
    <row r="22995" spans="1:6" ht="17.399999999999999" x14ac:dyDescent="0.25">
      <c r="A22995" s="59" t="s">
        <v>6383</v>
      </c>
      <c r="B22995" s="57" t="s">
        <v>2856</v>
      </c>
      <c r="C22995" s="143" t="s">
        <v>442</v>
      </c>
      <c r="D22995" s="451">
        <v>0</v>
      </c>
      <c r="E22995" s="455">
        <v>105.869</v>
      </c>
      <c r="F22995" s="455">
        <v>6338.8810000000003</v>
      </c>
    </row>
    <row r="22996" spans="1:6" ht="17.399999999999999" x14ac:dyDescent="0.25">
      <c r="A22996" s="58" t="s">
        <v>6383</v>
      </c>
      <c r="B22996" s="56" t="s">
        <v>2856</v>
      </c>
      <c r="C22996" s="142" t="s">
        <v>439</v>
      </c>
      <c r="D22996" s="452">
        <v>0</v>
      </c>
      <c r="E22996" s="456">
        <v>14.303000000000001</v>
      </c>
      <c r="F22996" s="456">
        <v>5083.134</v>
      </c>
    </row>
    <row r="22997" spans="1:6" ht="17.399999999999999" x14ac:dyDescent="0.25">
      <c r="A22997" s="53" t="s">
        <v>6383</v>
      </c>
      <c r="B22997" s="55" t="s">
        <v>2856</v>
      </c>
      <c r="C22997" s="62" t="s">
        <v>498</v>
      </c>
      <c r="D22997" s="450">
        <v>0</v>
      </c>
      <c r="E22997" s="454">
        <v>6.5460000000000003</v>
      </c>
      <c r="F22997" s="454">
        <v>4185.7910000000002</v>
      </c>
    </row>
    <row r="22998" spans="1:6" ht="17.399999999999999" x14ac:dyDescent="0.25">
      <c r="A22998" s="58" t="s">
        <v>6383</v>
      </c>
      <c r="B22998" s="56" t="s">
        <v>2856</v>
      </c>
      <c r="C22998" s="142" t="s">
        <v>477</v>
      </c>
      <c r="D22998" s="452">
        <v>0</v>
      </c>
      <c r="E22998" s="456">
        <v>9.2170000000000005</v>
      </c>
      <c r="F22998" s="456">
        <v>3829.4650000000001</v>
      </c>
    </row>
    <row r="22999" spans="1:6" ht="17.399999999999999" x14ac:dyDescent="0.25">
      <c r="A22999" s="53" t="s">
        <v>6383</v>
      </c>
      <c r="B22999" s="55" t="s">
        <v>2856</v>
      </c>
      <c r="C22999" s="62" t="s">
        <v>487</v>
      </c>
      <c r="D22999" s="450">
        <v>0</v>
      </c>
      <c r="E22999" s="454">
        <v>5.0590000000000002</v>
      </c>
      <c r="F22999" s="454">
        <v>3547.5279999999998</v>
      </c>
    </row>
    <row r="23000" spans="1:6" ht="17.399999999999999" x14ac:dyDescent="0.25">
      <c r="A23000" s="52" t="s">
        <v>6383</v>
      </c>
      <c r="B23000" s="54" t="s">
        <v>2856</v>
      </c>
      <c r="C23000" s="61" t="s">
        <v>473</v>
      </c>
      <c r="D23000" s="449">
        <v>0</v>
      </c>
      <c r="E23000" s="453">
        <v>2.3450000000000002</v>
      </c>
      <c r="F23000" s="453">
        <v>2988.143</v>
      </c>
    </row>
    <row r="23001" spans="1:6" ht="17.399999999999999" x14ac:dyDescent="0.25">
      <c r="A23001" s="53" t="s">
        <v>6383</v>
      </c>
      <c r="B23001" s="55" t="s">
        <v>2856</v>
      </c>
      <c r="C23001" s="62" t="s">
        <v>462</v>
      </c>
      <c r="D23001" s="450">
        <v>0</v>
      </c>
      <c r="E23001" s="454">
        <v>1.899</v>
      </c>
      <c r="F23001" s="454">
        <v>2982.424</v>
      </c>
    </row>
    <row r="23002" spans="1:6" ht="17.399999999999999" x14ac:dyDescent="0.25">
      <c r="A23002" s="52" t="s">
        <v>6383</v>
      </c>
      <c r="B23002" s="54" t="s">
        <v>2856</v>
      </c>
      <c r="C23002" s="61" t="s">
        <v>455</v>
      </c>
      <c r="D23002" s="449">
        <v>0</v>
      </c>
      <c r="E23002" s="453">
        <v>34.256</v>
      </c>
      <c r="F23002" s="453">
        <v>2953.442</v>
      </c>
    </row>
    <row r="23003" spans="1:6" ht="17.399999999999999" x14ac:dyDescent="0.25">
      <c r="A23003" s="59" t="s">
        <v>6383</v>
      </c>
      <c r="B23003" s="57" t="s">
        <v>2856</v>
      </c>
      <c r="C23003" s="143" t="s">
        <v>511</v>
      </c>
      <c r="D23003" s="451">
        <v>0</v>
      </c>
      <c r="E23003" s="455">
        <v>7.8079999999999998</v>
      </c>
      <c r="F23003" s="455">
        <v>2123.4029999999998</v>
      </c>
    </row>
    <row r="23004" spans="1:6" ht="17.399999999999999" x14ac:dyDescent="0.25">
      <c r="A23004" s="58" t="s">
        <v>6383</v>
      </c>
      <c r="B23004" s="56" t="s">
        <v>2856</v>
      </c>
      <c r="C23004" s="142" t="s">
        <v>457</v>
      </c>
      <c r="D23004" s="452">
        <v>0</v>
      </c>
      <c r="E23004" s="456">
        <v>3.4329999999999998</v>
      </c>
      <c r="F23004" s="456">
        <v>1729.0070000000001</v>
      </c>
    </row>
    <row r="23005" spans="1:6" ht="17.399999999999999" x14ac:dyDescent="0.25">
      <c r="A23005" s="59" t="s">
        <v>6383</v>
      </c>
      <c r="B23005" s="57" t="s">
        <v>2856</v>
      </c>
      <c r="C23005" s="143" t="s">
        <v>488</v>
      </c>
      <c r="D23005" s="451">
        <v>0</v>
      </c>
      <c r="E23005" s="455">
        <v>8.2759999999999998</v>
      </c>
      <c r="F23005" s="455">
        <v>1672.3520000000001</v>
      </c>
    </row>
    <row r="23006" spans="1:6" ht="17.399999999999999" x14ac:dyDescent="0.25">
      <c r="A23006" s="52" t="s">
        <v>6383</v>
      </c>
      <c r="B23006" s="54" t="s">
        <v>2856</v>
      </c>
      <c r="C23006" s="61" t="s">
        <v>447</v>
      </c>
      <c r="D23006" s="449">
        <v>0</v>
      </c>
      <c r="E23006" s="453">
        <v>12.38</v>
      </c>
      <c r="F23006" s="453">
        <v>1642.521</v>
      </c>
    </row>
    <row r="23007" spans="1:6" ht="17.399999999999999" x14ac:dyDescent="0.25">
      <c r="A23007" s="53" t="s">
        <v>6383</v>
      </c>
      <c r="B23007" s="55" t="s">
        <v>2856</v>
      </c>
      <c r="C23007" s="62" t="s">
        <v>445</v>
      </c>
      <c r="D23007" s="450">
        <v>0</v>
      </c>
      <c r="E23007" s="454">
        <v>4.3179999999999996</v>
      </c>
      <c r="F23007" s="454">
        <v>1504.0039999999999</v>
      </c>
    </row>
    <row r="23008" spans="1:6" ht="17.399999999999999" x14ac:dyDescent="0.25">
      <c r="A23008" s="52" t="s">
        <v>6383</v>
      </c>
      <c r="B23008" s="54" t="s">
        <v>2856</v>
      </c>
      <c r="C23008" s="61" t="s">
        <v>441</v>
      </c>
      <c r="D23008" s="449">
        <v>0</v>
      </c>
      <c r="E23008" s="453">
        <v>1.609</v>
      </c>
      <c r="F23008" s="453">
        <v>1433.6</v>
      </c>
    </row>
    <row r="23009" spans="1:6" ht="17.399999999999999" x14ac:dyDescent="0.25">
      <c r="A23009" s="53" t="s">
        <v>6383</v>
      </c>
      <c r="B23009" s="55" t="s">
        <v>2856</v>
      </c>
      <c r="C23009" s="62" t="s">
        <v>440</v>
      </c>
      <c r="D23009" s="450">
        <v>0</v>
      </c>
      <c r="E23009" s="454">
        <v>17.056999999999999</v>
      </c>
      <c r="F23009" s="454">
        <v>5461.9409999999998</v>
      </c>
    </row>
    <row r="23010" spans="1:6" ht="17.399999999999999" x14ac:dyDescent="0.25">
      <c r="A23010" s="52" t="s">
        <v>6384</v>
      </c>
      <c r="B23010" s="54" t="s">
        <v>1129</v>
      </c>
      <c r="C23010" s="61" t="s">
        <v>443</v>
      </c>
      <c r="D23010" s="449">
        <v>0</v>
      </c>
      <c r="E23010" s="453">
        <v>75.445999999999998</v>
      </c>
      <c r="F23010" s="453">
        <v>60393.195</v>
      </c>
    </row>
    <row r="23011" spans="1:6" ht="17.399999999999999" x14ac:dyDescent="0.25">
      <c r="A23011" s="53" t="s">
        <v>6384</v>
      </c>
      <c r="B23011" s="55" t="s">
        <v>1129</v>
      </c>
      <c r="C23011" s="62" t="s">
        <v>444</v>
      </c>
      <c r="D23011" s="450">
        <v>0</v>
      </c>
      <c r="E23011" s="454">
        <v>134.839</v>
      </c>
      <c r="F23011" s="454">
        <v>17202.245999999999</v>
      </c>
    </row>
    <row r="23012" spans="1:6" ht="17.399999999999999" x14ac:dyDescent="0.25">
      <c r="A23012" s="58" t="s">
        <v>6384</v>
      </c>
      <c r="B23012" s="56" t="s">
        <v>1129</v>
      </c>
      <c r="C23012" s="142" t="s">
        <v>447</v>
      </c>
      <c r="D23012" s="452">
        <v>0</v>
      </c>
      <c r="E23012" s="456">
        <v>129.923</v>
      </c>
      <c r="F23012" s="456">
        <v>16121.236000000001</v>
      </c>
    </row>
    <row r="23013" spans="1:6" ht="17.399999999999999" x14ac:dyDescent="0.25">
      <c r="A23013" s="53" t="s">
        <v>6384</v>
      </c>
      <c r="B23013" s="55" t="s">
        <v>1129</v>
      </c>
      <c r="C23013" s="62" t="s">
        <v>439</v>
      </c>
      <c r="D23013" s="450">
        <v>0</v>
      </c>
      <c r="E23013" s="454">
        <v>25.969000000000001</v>
      </c>
      <c r="F23013" s="454">
        <v>11922.485000000001</v>
      </c>
    </row>
    <row r="23014" spans="1:6" ht="17.399999999999999" x14ac:dyDescent="0.25">
      <c r="A23014" s="58" t="s">
        <v>6384</v>
      </c>
      <c r="B23014" s="56" t="s">
        <v>1129</v>
      </c>
      <c r="C23014" s="142" t="s">
        <v>455</v>
      </c>
      <c r="D23014" s="452">
        <v>0</v>
      </c>
      <c r="E23014" s="456">
        <v>153.94200000000001</v>
      </c>
      <c r="F23014" s="456">
        <v>11495.355</v>
      </c>
    </row>
    <row r="23015" spans="1:6" ht="17.399999999999999" x14ac:dyDescent="0.25">
      <c r="A23015" s="59" t="s">
        <v>6384</v>
      </c>
      <c r="B23015" s="57" t="s">
        <v>1129</v>
      </c>
      <c r="C23015" s="143" t="s">
        <v>477</v>
      </c>
      <c r="D23015" s="451">
        <v>0</v>
      </c>
      <c r="E23015" s="455">
        <v>45.761000000000003</v>
      </c>
      <c r="F23015" s="455">
        <v>9103.3979999999992</v>
      </c>
    </row>
    <row r="23016" spans="1:6" ht="17.399999999999999" x14ac:dyDescent="0.25">
      <c r="A23016" s="52" t="s">
        <v>6384</v>
      </c>
      <c r="B23016" s="54" t="s">
        <v>1129</v>
      </c>
      <c r="C23016" s="61" t="s">
        <v>445</v>
      </c>
      <c r="D23016" s="449">
        <v>0</v>
      </c>
      <c r="E23016" s="453">
        <v>43.548000000000002</v>
      </c>
      <c r="F23016" s="453">
        <v>7114.2719999999999</v>
      </c>
    </row>
    <row r="23017" spans="1:6" ht="17.399999999999999" x14ac:dyDescent="0.25">
      <c r="A23017" s="59" t="s">
        <v>6384</v>
      </c>
      <c r="B23017" s="57" t="s">
        <v>1129</v>
      </c>
      <c r="C23017" s="143" t="s">
        <v>457</v>
      </c>
      <c r="D23017" s="451">
        <v>0</v>
      </c>
      <c r="E23017" s="455">
        <v>27.010999999999999</v>
      </c>
      <c r="F23017" s="455">
        <v>7020.6270000000004</v>
      </c>
    </row>
    <row r="23018" spans="1:6" ht="17.399999999999999" x14ac:dyDescent="0.25">
      <c r="A23018" s="52" t="s">
        <v>6384</v>
      </c>
      <c r="B23018" s="54" t="s">
        <v>1129</v>
      </c>
      <c r="C23018" s="61" t="s">
        <v>463</v>
      </c>
      <c r="D23018" s="449">
        <v>0</v>
      </c>
      <c r="E23018" s="453">
        <v>22.248000000000001</v>
      </c>
      <c r="F23018" s="453">
        <v>6066.2849999999999</v>
      </c>
    </row>
    <row r="23019" spans="1:6" ht="17.399999999999999" x14ac:dyDescent="0.25">
      <c r="A23019" s="53" t="s">
        <v>6384</v>
      </c>
      <c r="B23019" s="55" t="s">
        <v>1129</v>
      </c>
      <c r="C23019" s="62" t="s">
        <v>511</v>
      </c>
      <c r="D23019" s="450">
        <v>0</v>
      </c>
      <c r="E23019" s="454">
        <v>23.507999999999999</v>
      </c>
      <c r="F23019" s="454">
        <v>5287.7349999999997</v>
      </c>
    </row>
    <row r="23020" spans="1:6" ht="17.399999999999999" x14ac:dyDescent="0.25">
      <c r="A23020" s="58" t="s">
        <v>6384</v>
      </c>
      <c r="B23020" s="56" t="s">
        <v>1129</v>
      </c>
      <c r="C23020" s="142" t="s">
        <v>498</v>
      </c>
      <c r="D23020" s="452">
        <v>0</v>
      </c>
      <c r="E23020" s="456">
        <v>17.245000000000001</v>
      </c>
      <c r="F23020" s="456">
        <v>4898.2209999999995</v>
      </c>
    </row>
    <row r="23021" spans="1:6" ht="17.399999999999999" x14ac:dyDescent="0.25">
      <c r="A23021" s="59" t="s">
        <v>6384</v>
      </c>
      <c r="B23021" s="57" t="s">
        <v>1129</v>
      </c>
      <c r="C23021" s="143" t="s">
        <v>481</v>
      </c>
      <c r="D23021" s="451">
        <v>0</v>
      </c>
      <c r="E23021" s="455">
        <v>19.988</v>
      </c>
      <c r="F23021" s="455">
        <v>4288.3649999999998</v>
      </c>
    </row>
    <row r="23022" spans="1:6" ht="17.399999999999999" x14ac:dyDescent="0.25">
      <c r="A23022" s="52" t="s">
        <v>6384</v>
      </c>
      <c r="B23022" s="54" t="s">
        <v>1129</v>
      </c>
      <c r="C23022" s="61" t="s">
        <v>442</v>
      </c>
      <c r="D23022" s="449">
        <v>0</v>
      </c>
      <c r="E23022" s="453">
        <v>10.526</v>
      </c>
      <c r="F23022" s="453">
        <v>2921.4720000000002</v>
      </c>
    </row>
    <row r="23023" spans="1:6" ht="17.399999999999999" x14ac:dyDescent="0.25">
      <c r="A23023" s="59" t="s">
        <v>6384</v>
      </c>
      <c r="B23023" s="57" t="s">
        <v>1129</v>
      </c>
      <c r="C23023" s="143" t="s">
        <v>483</v>
      </c>
      <c r="D23023" s="451">
        <v>0</v>
      </c>
      <c r="E23023" s="455">
        <v>5.2359999999999998</v>
      </c>
      <c r="F23023" s="455">
        <v>2851.819</v>
      </c>
    </row>
    <row r="23024" spans="1:6" ht="17.399999999999999" x14ac:dyDescent="0.25">
      <c r="A23024" s="52" t="s">
        <v>6384</v>
      </c>
      <c r="B23024" s="54" t="s">
        <v>1129</v>
      </c>
      <c r="C23024" s="61" t="s">
        <v>487</v>
      </c>
      <c r="D23024" s="449">
        <v>0</v>
      </c>
      <c r="E23024" s="453">
        <v>10.292</v>
      </c>
      <c r="F23024" s="453">
        <v>2588.864</v>
      </c>
    </row>
    <row r="23025" spans="1:6" ht="17.399999999999999" x14ac:dyDescent="0.25">
      <c r="A23025" s="53" t="s">
        <v>6384</v>
      </c>
      <c r="B23025" s="55" t="s">
        <v>1129</v>
      </c>
      <c r="C23025" s="62" t="s">
        <v>488</v>
      </c>
      <c r="D23025" s="450">
        <v>0</v>
      </c>
      <c r="E23025" s="454">
        <v>6.9690000000000003</v>
      </c>
      <c r="F23025" s="454">
        <v>2515.7620000000002</v>
      </c>
    </row>
    <row r="23026" spans="1:6" ht="17.399999999999999" x14ac:dyDescent="0.25">
      <c r="A23026" s="52" t="s">
        <v>6384</v>
      </c>
      <c r="B23026" s="54" t="s">
        <v>1129</v>
      </c>
      <c r="C23026" s="61" t="s">
        <v>462</v>
      </c>
      <c r="D23026" s="449">
        <v>0</v>
      </c>
      <c r="E23026" s="453">
        <v>0.61399999999999999</v>
      </c>
      <c r="F23026" s="453">
        <v>2088.4870000000001</v>
      </c>
    </row>
    <row r="23027" spans="1:6" ht="17.399999999999999" x14ac:dyDescent="0.25">
      <c r="A23027" s="53" t="s">
        <v>6384</v>
      </c>
      <c r="B23027" s="55" t="s">
        <v>1129</v>
      </c>
      <c r="C23027" s="62" t="s">
        <v>464</v>
      </c>
      <c r="D23027" s="450">
        <v>0</v>
      </c>
      <c r="E23027" s="454">
        <v>1.7889999999999999</v>
      </c>
      <c r="F23027" s="454">
        <v>1525.5170000000001</v>
      </c>
    </row>
    <row r="23028" spans="1:6" ht="17.399999999999999" x14ac:dyDescent="0.25">
      <c r="A23028" s="58" t="s">
        <v>6384</v>
      </c>
      <c r="B23028" s="56" t="s">
        <v>1129</v>
      </c>
      <c r="C23028" s="142" t="s">
        <v>917</v>
      </c>
      <c r="D23028" s="452">
        <v>0</v>
      </c>
      <c r="E23028" s="456">
        <v>3.214</v>
      </c>
      <c r="F23028" s="456">
        <v>1197.777</v>
      </c>
    </row>
    <row r="23029" spans="1:6" ht="17.399999999999999" x14ac:dyDescent="0.25">
      <c r="A23029" s="53" t="s">
        <v>6384</v>
      </c>
      <c r="B23029" s="55" t="s">
        <v>1129</v>
      </c>
      <c r="C23029" s="62" t="s">
        <v>490</v>
      </c>
      <c r="D23029" s="450">
        <v>0</v>
      </c>
      <c r="E23029" s="454">
        <v>5.6159999999999997</v>
      </c>
      <c r="F23029" s="454">
        <v>1059.8140000000001</v>
      </c>
    </row>
    <row r="23030" spans="1:6" ht="17.399999999999999" x14ac:dyDescent="0.25">
      <c r="A23030" s="52" t="s">
        <v>6384</v>
      </c>
      <c r="B23030" s="54" t="s">
        <v>1129</v>
      </c>
      <c r="C23030" s="61" t="s">
        <v>440</v>
      </c>
      <c r="D23030" s="449">
        <v>0</v>
      </c>
      <c r="E23030" s="453">
        <v>42.793999999999997</v>
      </c>
      <c r="F23030" s="453">
        <v>6537.3860000000004</v>
      </c>
    </row>
    <row r="23031" spans="1:6" ht="17.399999999999999" x14ac:dyDescent="0.25">
      <c r="A23031" s="53" t="s">
        <v>6385</v>
      </c>
      <c r="B23031" s="55" t="s">
        <v>2857</v>
      </c>
      <c r="C23031" s="62" t="s">
        <v>443</v>
      </c>
      <c r="D23031" s="450">
        <v>0</v>
      </c>
      <c r="E23031" s="454">
        <v>141.39099999999999</v>
      </c>
      <c r="F23031" s="454">
        <v>75951.872000000003</v>
      </c>
    </row>
    <row r="23032" spans="1:6" ht="17.399999999999999" x14ac:dyDescent="0.25">
      <c r="A23032" s="52" t="s">
        <v>6385</v>
      </c>
      <c r="B23032" s="54" t="s">
        <v>2857</v>
      </c>
      <c r="C23032" s="61" t="s">
        <v>444</v>
      </c>
      <c r="D23032" s="449">
        <v>0</v>
      </c>
      <c r="E23032" s="453">
        <v>36.124000000000002</v>
      </c>
      <c r="F23032" s="453">
        <v>43712.752999999997</v>
      </c>
    </row>
    <row r="23033" spans="1:6" ht="17.399999999999999" x14ac:dyDescent="0.25">
      <c r="A23033" s="53" t="s">
        <v>6385</v>
      </c>
      <c r="B23033" s="55" t="s">
        <v>2857</v>
      </c>
      <c r="C23033" s="62" t="s">
        <v>439</v>
      </c>
      <c r="D23033" s="450">
        <v>0</v>
      </c>
      <c r="E23033" s="454">
        <v>28.564</v>
      </c>
      <c r="F23033" s="454">
        <v>16221.593000000001</v>
      </c>
    </row>
    <row r="23034" spans="1:6" ht="17.399999999999999" x14ac:dyDescent="0.25">
      <c r="A23034" s="52" t="s">
        <v>6385</v>
      </c>
      <c r="B23034" s="54" t="s">
        <v>2857</v>
      </c>
      <c r="C23034" s="61" t="s">
        <v>455</v>
      </c>
      <c r="D23034" s="449">
        <v>0</v>
      </c>
      <c r="E23034" s="453">
        <v>84.783000000000001</v>
      </c>
      <c r="F23034" s="453">
        <v>11859.599</v>
      </c>
    </row>
    <row r="23035" spans="1:6" ht="17.399999999999999" x14ac:dyDescent="0.25">
      <c r="A23035" s="53" t="s">
        <v>6385</v>
      </c>
      <c r="B23035" s="55" t="s">
        <v>2857</v>
      </c>
      <c r="C23035" s="62" t="s">
        <v>498</v>
      </c>
      <c r="D23035" s="450">
        <v>0</v>
      </c>
      <c r="E23035" s="454">
        <v>20.332999999999998</v>
      </c>
      <c r="F23035" s="454">
        <v>9885.5190000000002</v>
      </c>
    </row>
    <row r="23036" spans="1:6" ht="17.399999999999999" x14ac:dyDescent="0.25">
      <c r="A23036" s="52" t="s">
        <v>6385</v>
      </c>
      <c r="B23036" s="54" t="s">
        <v>2857</v>
      </c>
      <c r="C23036" s="61" t="s">
        <v>457</v>
      </c>
      <c r="D23036" s="449">
        <v>0</v>
      </c>
      <c r="E23036" s="453">
        <v>3.331</v>
      </c>
      <c r="F23036" s="453">
        <v>8846.7109999999993</v>
      </c>
    </row>
    <row r="23037" spans="1:6" ht="17.399999999999999" x14ac:dyDescent="0.25">
      <c r="A23037" s="53" t="s">
        <v>6385</v>
      </c>
      <c r="B23037" s="55" t="s">
        <v>2857</v>
      </c>
      <c r="C23037" s="62" t="s">
        <v>442</v>
      </c>
      <c r="D23037" s="450">
        <v>0</v>
      </c>
      <c r="E23037" s="454">
        <v>15.949</v>
      </c>
      <c r="F23037" s="454">
        <v>6845.11</v>
      </c>
    </row>
    <row r="23038" spans="1:6" ht="17.399999999999999" x14ac:dyDescent="0.25">
      <c r="A23038" s="58" t="s">
        <v>6385</v>
      </c>
      <c r="B23038" s="56" t="s">
        <v>2857</v>
      </c>
      <c r="C23038" s="142" t="s">
        <v>447</v>
      </c>
      <c r="D23038" s="452">
        <v>0</v>
      </c>
      <c r="E23038" s="456">
        <v>22.783999999999999</v>
      </c>
      <c r="F23038" s="456">
        <v>6644.87</v>
      </c>
    </row>
    <row r="23039" spans="1:6" ht="17.399999999999999" x14ac:dyDescent="0.25">
      <c r="A23039" s="59" t="s">
        <v>6385</v>
      </c>
      <c r="B23039" s="57" t="s">
        <v>2857</v>
      </c>
      <c r="C23039" s="143" t="s">
        <v>464</v>
      </c>
      <c r="D23039" s="451">
        <v>0</v>
      </c>
      <c r="E23039" s="455">
        <v>4.8680000000000003</v>
      </c>
      <c r="F23039" s="455">
        <v>6606.6149999999998</v>
      </c>
    </row>
    <row r="23040" spans="1:6" ht="17.399999999999999" x14ac:dyDescent="0.25">
      <c r="A23040" s="52" t="s">
        <v>6385</v>
      </c>
      <c r="B23040" s="54" t="s">
        <v>2857</v>
      </c>
      <c r="C23040" s="61" t="s">
        <v>462</v>
      </c>
      <c r="D23040" s="449">
        <v>0</v>
      </c>
      <c r="E23040" s="453">
        <v>2.8140000000000001</v>
      </c>
      <c r="F23040" s="453">
        <v>5555.107</v>
      </c>
    </row>
    <row r="23041" spans="1:6" ht="17.399999999999999" x14ac:dyDescent="0.25">
      <c r="A23041" s="59" t="s">
        <v>6385</v>
      </c>
      <c r="B23041" s="57" t="s">
        <v>2857</v>
      </c>
      <c r="C23041" s="143" t="s">
        <v>481</v>
      </c>
      <c r="D23041" s="451">
        <v>0</v>
      </c>
      <c r="E23041" s="455">
        <v>13.272</v>
      </c>
      <c r="F23041" s="455">
        <v>4873.0020000000004</v>
      </c>
    </row>
    <row r="23042" spans="1:6" ht="17.399999999999999" x14ac:dyDescent="0.25">
      <c r="A23042" s="58" t="s">
        <v>6385</v>
      </c>
      <c r="B23042" s="56" t="s">
        <v>2857</v>
      </c>
      <c r="C23042" s="142" t="s">
        <v>446</v>
      </c>
      <c r="D23042" s="452">
        <v>0</v>
      </c>
      <c r="E23042" s="456">
        <v>4.0229999999999997</v>
      </c>
      <c r="F23042" s="456">
        <v>3129.7710000000002</v>
      </c>
    </row>
    <row r="23043" spans="1:6" ht="17.399999999999999" x14ac:dyDescent="0.25">
      <c r="A23043" s="59" t="s">
        <v>6385</v>
      </c>
      <c r="B23043" s="57" t="s">
        <v>2857</v>
      </c>
      <c r="C23043" s="143" t="s">
        <v>511</v>
      </c>
      <c r="D23043" s="451">
        <v>0</v>
      </c>
      <c r="E23043" s="455">
        <v>15.315</v>
      </c>
      <c r="F23043" s="455">
        <v>2463.4690000000001</v>
      </c>
    </row>
    <row r="23044" spans="1:6" ht="17.399999999999999" x14ac:dyDescent="0.25">
      <c r="A23044" s="52" t="s">
        <v>6385</v>
      </c>
      <c r="B23044" s="54" t="s">
        <v>2857</v>
      </c>
      <c r="C23044" s="61" t="s">
        <v>477</v>
      </c>
      <c r="D23044" s="449">
        <v>0</v>
      </c>
      <c r="E23044" s="453">
        <v>13.315</v>
      </c>
      <c r="F23044" s="453">
        <v>2445.0300000000002</v>
      </c>
    </row>
    <row r="23045" spans="1:6" ht="17.399999999999999" x14ac:dyDescent="0.25">
      <c r="A23045" s="53" t="s">
        <v>6385</v>
      </c>
      <c r="B23045" s="55" t="s">
        <v>2857</v>
      </c>
      <c r="C23045" s="62" t="s">
        <v>465</v>
      </c>
      <c r="D23045" s="450">
        <v>0</v>
      </c>
      <c r="E23045" s="454">
        <v>3.75</v>
      </c>
      <c r="F23045" s="454">
        <v>2229.1579999999999</v>
      </c>
    </row>
    <row r="23046" spans="1:6" ht="17.399999999999999" x14ac:dyDescent="0.25">
      <c r="A23046" s="58" t="s">
        <v>6385</v>
      </c>
      <c r="B23046" s="56" t="s">
        <v>2857</v>
      </c>
      <c r="C23046" s="142" t="s">
        <v>445</v>
      </c>
      <c r="D23046" s="452">
        <v>0</v>
      </c>
      <c r="E23046" s="456">
        <v>0.79800000000000004</v>
      </c>
      <c r="F23046" s="456">
        <v>1539.095</v>
      </c>
    </row>
    <row r="23047" spans="1:6" ht="17.399999999999999" x14ac:dyDescent="0.25">
      <c r="A23047" s="53" t="s">
        <v>6385</v>
      </c>
      <c r="B23047" s="55" t="s">
        <v>2857</v>
      </c>
      <c r="C23047" s="62" t="s">
        <v>463</v>
      </c>
      <c r="D23047" s="450">
        <v>0</v>
      </c>
      <c r="E23047" s="454">
        <v>5.5449999999999999</v>
      </c>
      <c r="F23047" s="454">
        <v>1415.125</v>
      </c>
    </row>
    <row r="23048" spans="1:6" ht="17.399999999999999" x14ac:dyDescent="0.25">
      <c r="A23048" s="52" t="s">
        <v>6385</v>
      </c>
      <c r="B23048" s="54" t="s">
        <v>2857</v>
      </c>
      <c r="C23048" s="61" t="s">
        <v>440</v>
      </c>
      <c r="D23048" s="449">
        <v>0</v>
      </c>
      <c r="E23048" s="453">
        <v>13.592000000000001</v>
      </c>
      <c r="F23048" s="453">
        <v>5077.1390000000001</v>
      </c>
    </row>
    <row r="23049" spans="1:6" ht="17.399999999999999" x14ac:dyDescent="0.25">
      <c r="A23049" s="53" t="s">
        <v>6386</v>
      </c>
      <c r="B23049" s="55" t="s">
        <v>1172</v>
      </c>
      <c r="C23049" s="62" t="s">
        <v>443</v>
      </c>
      <c r="D23049" s="450">
        <v>0</v>
      </c>
      <c r="E23049" s="454">
        <v>22.268000000000001</v>
      </c>
      <c r="F23049" s="454">
        <v>17494.868999999999</v>
      </c>
    </row>
    <row r="23050" spans="1:6" ht="17.399999999999999" x14ac:dyDescent="0.25">
      <c r="A23050" s="58" t="s">
        <v>6386</v>
      </c>
      <c r="B23050" s="56" t="s">
        <v>1172</v>
      </c>
      <c r="C23050" s="142" t="s">
        <v>477</v>
      </c>
      <c r="D23050" s="452">
        <v>0</v>
      </c>
      <c r="E23050" s="456">
        <v>6.6150000000000002</v>
      </c>
      <c r="F23050" s="456">
        <v>8319.7549999999992</v>
      </c>
    </row>
    <row r="23051" spans="1:6" ht="17.399999999999999" x14ac:dyDescent="0.25">
      <c r="A23051" s="59" t="s">
        <v>6386</v>
      </c>
      <c r="B23051" s="57" t="s">
        <v>1172</v>
      </c>
      <c r="C23051" s="143" t="s">
        <v>439</v>
      </c>
      <c r="D23051" s="451">
        <v>0</v>
      </c>
      <c r="E23051" s="455">
        <v>8.5540000000000003</v>
      </c>
      <c r="F23051" s="455">
        <v>6910.2709999999997</v>
      </c>
    </row>
    <row r="23052" spans="1:6" ht="17.399999999999999" x14ac:dyDescent="0.25">
      <c r="A23052" s="52" t="s">
        <v>6386</v>
      </c>
      <c r="B23052" s="54" t="s">
        <v>1172</v>
      </c>
      <c r="C23052" s="61" t="s">
        <v>511</v>
      </c>
      <c r="D23052" s="449">
        <v>0</v>
      </c>
      <c r="E23052" s="453">
        <v>7.8250000000000002</v>
      </c>
      <c r="F23052" s="453">
        <v>6631.0410000000002</v>
      </c>
    </row>
    <row r="23053" spans="1:6" ht="17.399999999999999" x14ac:dyDescent="0.25">
      <c r="A23053" s="59" t="s">
        <v>6386</v>
      </c>
      <c r="B23053" s="57" t="s">
        <v>1172</v>
      </c>
      <c r="C23053" s="143" t="s">
        <v>455</v>
      </c>
      <c r="D23053" s="451">
        <v>0</v>
      </c>
      <c r="E23053" s="455">
        <v>71.509</v>
      </c>
      <c r="F23053" s="455">
        <v>6507.0190000000002</v>
      </c>
    </row>
    <row r="23054" spans="1:6" ht="17.399999999999999" x14ac:dyDescent="0.25">
      <c r="A23054" s="58" t="s">
        <v>6386</v>
      </c>
      <c r="B23054" s="56" t="s">
        <v>1172</v>
      </c>
      <c r="C23054" s="142" t="s">
        <v>445</v>
      </c>
      <c r="D23054" s="452">
        <v>0</v>
      </c>
      <c r="E23054" s="456">
        <v>2.024</v>
      </c>
      <c r="F23054" s="456">
        <v>5904.3940000000002</v>
      </c>
    </row>
    <row r="23055" spans="1:6" ht="17.399999999999999" x14ac:dyDescent="0.25">
      <c r="A23055" s="59" t="s">
        <v>6386</v>
      </c>
      <c r="B23055" s="57" t="s">
        <v>1172</v>
      </c>
      <c r="C23055" s="143" t="s">
        <v>444</v>
      </c>
      <c r="D23055" s="451">
        <v>0</v>
      </c>
      <c r="E23055" s="455">
        <v>5.7919999999999998</v>
      </c>
      <c r="F23055" s="455">
        <v>5402.7740000000003</v>
      </c>
    </row>
    <row r="23056" spans="1:6" ht="17.399999999999999" x14ac:dyDescent="0.25">
      <c r="A23056" s="58" t="s">
        <v>6386</v>
      </c>
      <c r="B23056" s="56" t="s">
        <v>1172</v>
      </c>
      <c r="C23056" s="142" t="s">
        <v>457</v>
      </c>
      <c r="D23056" s="452">
        <v>0</v>
      </c>
      <c r="E23056" s="456">
        <v>2.2490000000000001</v>
      </c>
      <c r="F23056" s="456">
        <v>2851.5070000000001</v>
      </c>
    </row>
    <row r="23057" spans="1:6" ht="17.399999999999999" x14ac:dyDescent="0.25">
      <c r="A23057" s="53" t="s">
        <v>6386</v>
      </c>
      <c r="B23057" s="55" t="s">
        <v>1172</v>
      </c>
      <c r="C23057" s="62" t="s">
        <v>487</v>
      </c>
      <c r="D23057" s="450">
        <v>0</v>
      </c>
      <c r="E23057" s="454">
        <v>0.88400000000000001</v>
      </c>
      <c r="F23057" s="454">
        <v>2047.0519999999999</v>
      </c>
    </row>
    <row r="23058" spans="1:6" ht="17.399999999999999" x14ac:dyDescent="0.25">
      <c r="A23058" s="58" t="s">
        <v>6386</v>
      </c>
      <c r="B23058" s="56" t="s">
        <v>1172</v>
      </c>
      <c r="C23058" s="142" t="s">
        <v>483</v>
      </c>
      <c r="D23058" s="452">
        <v>0</v>
      </c>
      <c r="E23058" s="456">
        <v>0.52500000000000002</v>
      </c>
      <c r="F23058" s="456">
        <v>1292.2670000000001</v>
      </c>
    </row>
    <row r="23059" spans="1:6" ht="17.399999999999999" x14ac:dyDescent="0.25">
      <c r="A23059" s="59" t="s">
        <v>6386</v>
      </c>
      <c r="B23059" s="57" t="s">
        <v>1172</v>
      </c>
      <c r="C23059" s="143" t="s">
        <v>481</v>
      </c>
      <c r="D23059" s="451">
        <v>0</v>
      </c>
      <c r="E23059" s="455">
        <v>7.8449999999999998</v>
      </c>
      <c r="F23059" s="455">
        <v>1087.703</v>
      </c>
    </row>
    <row r="23060" spans="1:6" ht="17.399999999999999" x14ac:dyDescent="0.25">
      <c r="A23060" s="58" t="s">
        <v>6386</v>
      </c>
      <c r="B23060" s="56" t="s">
        <v>1172</v>
      </c>
      <c r="C23060" s="142" t="s">
        <v>488</v>
      </c>
      <c r="D23060" s="452">
        <v>0</v>
      </c>
      <c r="E23060" s="456">
        <v>0.68</v>
      </c>
      <c r="F23060" s="456">
        <v>1006.154</v>
      </c>
    </row>
    <row r="23061" spans="1:6" ht="17.399999999999999" x14ac:dyDescent="0.25">
      <c r="A23061" s="59" t="s">
        <v>6386</v>
      </c>
      <c r="B23061" s="57" t="s">
        <v>1172</v>
      </c>
      <c r="C23061" s="143" t="s">
        <v>440</v>
      </c>
      <c r="D23061" s="451">
        <v>0</v>
      </c>
      <c r="E23061" s="455">
        <v>4.3890000000000002</v>
      </c>
      <c r="F23061" s="455">
        <v>3536.0439999999999</v>
      </c>
    </row>
    <row r="23062" spans="1:6" ht="17.399999999999999" x14ac:dyDescent="0.25">
      <c r="A23062" s="52" t="s">
        <v>6387</v>
      </c>
      <c r="B23062" s="54" t="s">
        <v>2858</v>
      </c>
      <c r="C23062" s="61" t="s">
        <v>444</v>
      </c>
      <c r="D23062" s="449">
        <v>0</v>
      </c>
      <c r="E23062" s="453">
        <v>21.998000000000001</v>
      </c>
      <c r="F23062" s="453">
        <v>25766.614000000001</v>
      </c>
    </row>
    <row r="23063" spans="1:6" ht="17.399999999999999" x14ac:dyDescent="0.25">
      <c r="A23063" s="59" t="s">
        <v>6387</v>
      </c>
      <c r="B23063" s="57" t="s">
        <v>2858</v>
      </c>
      <c r="C23063" s="143" t="s">
        <v>443</v>
      </c>
      <c r="D23063" s="451">
        <v>0</v>
      </c>
      <c r="E23063" s="455">
        <v>10.141999999999999</v>
      </c>
      <c r="F23063" s="455">
        <v>14125.993</v>
      </c>
    </row>
    <row r="23064" spans="1:6" ht="17.399999999999999" x14ac:dyDescent="0.25">
      <c r="A23064" s="58" t="s">
        <v>6387</v>
      </c>
      <c r="B23064" s="56" t="s">
        <v>2858</v>
      </c>
      <c r="C23064" s="142" t="s">
        <v>461</v>
      </c>
      <c r="D23064" s="452">
        <v>0</v>
      </c>
      <c r="E23064" s="456">
        <v>3.0529999999999999</v>
      </c>
      <c r="F23064" s="456">
        <v>10038.817999999999</v>
      </c>
    </row>
    <row r="23065" spans="1:6" ht="17.399999999999999" x14ac:dyDescent="0.25">
      <c r="A23065" s="53" t="s">
        <v>6387</v>
      </c>
      <c r="B23065" s="55" t="s">
        <v>2858</v>
      </c>
      <c r="C23065" s="62" t="s">
        <v>483</v>
      </c>
      <c r="D23065" s="450">
        <v>0</v>
      </c>
      <c r="E23065" s="454">
        <v>9.2859999999999996</v>
      </c>
      <c r="F23065" s="454">
        <v>6938.9350000000004</v>
      </c>
    </row>
    <row r="23066" spans="1:6" ht="17.399999999999999" x14ac:dyDescent="0.25">
      <c r="A23066" s="58" t="s">
        <v>6387</v>
      </c>
      <c r="B23066" s="56" t="s">
        <v>2858</v>
      </c>
      <c r="C23066" s="142" t="s">
        <v>455</v>
      </c>
      <c r="D23066" s="452">
        <v>0</v>
      </c>
      <c r="E23066" s="456">
        <v>18.193999999999999</v>
      </c>
      <c r="F23066" s="456">
        <v>3801.8809999999999</v>
      </c>
    </row>
    <row r="23067" spans="1:6" ht="17.399999999999999" x14ac:dyDescent="0.25">
      <c r="A23067" s="53" t="s">
        <v>6387</v>
      </c>
      <c r="B23067" s="55" t="s">
        <v>2858</v>
      </c>
      <c r="C23067" s="62" t="s">
        <v>439</v>
      </c>
      <c r="D23067" s="450">
        <v>0</v>
      </c>
      <c r="E23067" s="454">
        <v>2.3730000000000002</v>
      </c>
      <c r="F23067" s="454">
        <v>3041.4059999999999</v>
      </c>
    </row>
    <row r="23068" spans="1:6" ht="17.399999999999999" x14ac:dyDescent="0.25">
      <c r="A23068" s="58" t="s">
        <v>6387</v>
      </c>
      <c r="B23068" s="56" t="s">
        <v>2858</v>
      </c>
      <c r="C23068" s="142" t="s">
        <v>490</v>
      </c>
      <c r="D23068" s="452">
        <v>0</v>
      </c>
      <c r="E23068" s="456">
        <v>0.91800000000000004</v>
      </c>
      <c r="F23068" s="456">
        <v>2411.3020000000001</v>
      </c>
    </row>
    <row r="23069" spans="1:6" ht="17.399999999999999" x14ac:dyDescent="0.25">
      <c r="A23069" s="53" t="s">
        <v>6387</v>
      </c>
      <c r="B23069" s="55" t="s">
        <v>2858</v>
      </c>
      <c r="C23069" s="62" t="s">
        <v>477</v>
      </c>
      <c r="D23069" s="450">
        <v>0</v>
      </c>
      <c r="E23069" s="454">
        <v>1.4990000000000001</v>
      </c>
      <c r="F23069" s="454">
        <v>2189.3510000000001</v>
      </c>
    </row>
    <row r="23070" spans="1:6" ht="17.399999999999999" x14ac:dyDescent="0.25">
      <c r="A23070" s="52" t="s">
        <v>6387</v>
      </c>
      <c r="B23070" s="54" t="s">
        <v>2858</v>
      </c>
      <c r="C23070" s="61" t="s">
        <v>511</v>
      </c>
      <c r="D23070" s="449">
        <v>0</v>
      </c>
      <c r="E23070" s="453">
        <v>1.726</v>
      </c>
      <c r="F23070" s="453">
        <v>1892.403</v>
      </c>
    </row>
    <row r="23071" spans="1:6" ht="17.399999999999999" x14ac:dyDescent="0.25">
      <c r="A23071" s="59" t="s">
        <v>6387</v>
      </c>
      <c r="B23071" s="57" t="s">
        <v>2858</v>
      </c>
      <c r="C23071" s="143" t="s">
        <v>457</v>
      </c>
      <c r="D23071" s="451">
        <v>0</v>
      </c>
      <c r="E23071" s="455">
        <v>0.61199999999999999</v>
      </c>
      <c r="F23071" s="455">
        <v>1340.8630000000001</v>
      </c>
    </row>
    <row r="23072" spans="1:6" ht="17.399999999999999" x14ac:dyDescent="0.25">
      <c r="A23072" s="52" t="s">
        <v>6387</v>
      </c>
      <c r="B23072" s="54" t="s">
        <v>2858</v>
      </c>
      <c r="C23072" s="61" t="s">
        <v>487</v>
      </c>
      <c r="D23072" s="449">
        <v>0</v>
      </c>
      <c r="E23072" s="453">
        <v>0.65500000000000003</v>
      </c>
      <c r="F23072" s="453">
        <v>1295.021</v>
      </c>
    </row>
    <row r="23073" spans="1:6" ht="17.399999999999999" x14ac:dyDescent="0.25">
      <c r="A23073" s="59" t="s">
        <v>6387</v>
      </c>
      <c r="B23073" s="57" t="s">
        <v>2858</v>
      </c>
      <c r="C23073" s="143" t="s">
        <v>440</v>
      </c>
      <c r="D23073" s="451">
        <v>0</v>
      </c>
      <c r="E23073" s="455">
        <v>19.236999999999998</v>
      </c>
      <c r="F23073" s="455">
        <v>6507.5460000000003</v>
      </c>
    </row>
    <row r="23074" spans="1:6" ht="17.399999999999999" x14ac:dyDescent="0.25">
      <c r="A23074" s="58" t="s">
        <v>6388</v>
      </c>
      <c r="B23074" s="56" t="s">
        <v>1333</v>
      </c>
      <c r="C23074" s="142" t="s">
        <v>443</v>
      </c>
      <c r="D23074" s="452">
        <v>0</v>
      </c>
      <c r="E23074" s="456">
        <v>92.650999999999996</v>
      </c>
      <c r="F23074" s="456">
        <v>89264.951000000001</v>
      </c>
    </row>
    <row r="23075" spans="1:6" ht="17.399999999999999" x14ac:dyDescent="0.25">
      <c r="A23075" s="59" t="s">
        <v>6388</v>
      </c>
      <c r="B23075" s="57" t="s">
        <v>1333</v>
      </c>
      <c r="C23075" s="143" t="s">
        <v>511</v>
      </c>
      <c r="D23075" s="451">
        <v>0</v>
      </c>
      <c r="E23075" s="455">
        <v>86.828000000000003</v>
      </c>
      <c r="F23075" s="455">
        <v>40905.733</v>
      </c>
    </row>
    <row r="23076" spans="1:6" ht="17.399999999999999" x14ac:dyDescent="0.25">
      <c r="A23076" s="58" t="s">
        <v>6388</v>
      </c>
      <c r="B23076" s="56" t="s">
        <v>1333</v>
      </c>
      <c r="C23076" s="142" t="s">
        <v>444</v>
      </c>
      <c r="D23076" s="452">
        <v>0</v>
      </c>
      <c r="E23076" s="456">
        <v>31.475999999999999</v>
      </c>
      <c r="F23076" s="456">
        <v>24323.486000000001</v>
      </c>
    </row>
    <row r="23077" spans="1:6" ht="17.399999999999999" x14ac:dyDescent="0.25">
      <c r="A23077" s="53" t="s">
        <v>6388</v>
      </c>
      <c r="B23077" s="55" t="s">
        <v>1333</v>
      </c>
      <c r="C23077" s="62" t="s">
        <v>439</v>
      </c>
      <c r="D23077" s="450">
        <v>0</v>
      </c>
      <c r="E23077" s="454">
        <v>9.9049999999999994</v>
      </c>
      <c r="F23077" s="454">
        <v>14566.366</v>
      </c>
    </row>
    <row r="23078" spans="1:6" ht="17.399999999999999" x14ac:dyDescent="0.25">
      <c r="A23078" s="58" t="s">
        <v>6388</v>
      </c>
      <c r="B23078" s="56" t="s">
        <v>1333</v>
      </c>
      <c r="C23078" s="142" t="s">
        <v>455</v>
      </c>
      <c r="D23078" s="452">
        <v>0</v>
      </c>
      <c r="E23078" s="456">
        <v>20.233000000000001</v>
      </c>
      <c r="F23078" s="456">
        <v>9052</v>
      </c>
    </row>
    <row r="23079" spans="1:6" ht="17.399999999999999" x14ac:dyDescent="0.25">
      <c r="A23079" s="59" t="s">
        <v>6388</v>
      </c>
      <c r="B23079" s="57" t="s">
        <v>1333</v>
      </c>
      <c r="C23079" s="143" t="s">
        <v>457</v>
      </c>
      <c r="D23079" s="451">
        <v>0</v>
      </c>
      <c r="E23079" s="455">
        <v>12.544</v>
      </c>
      <c r="F23079" s="455">
        <v>8612.49</v>
      </c>
    </row>
    <row r="23080" spans="1:6" ht="17.399999999999999" x14ac:dyDescent="0.25">
      <c r="A23080" s="52" t="s">
        <v>6388</v>
      </c>
      <c r="B23080" s="54" t="s">
        <v>1333</v>
      </c>
      <c r="C23080" s="61" t="s">
        <v>487</v>
      </c>
      <c r="D23080" s="449">
        <v>0</v>
      </c>
      <c r="E23080" s="453">
        <v>5.73</v>
      </c>
      <c r="F23080" s="453">
        <v>5492.5240000000003</v>
      </c>
    </row>
    <row r="23081" spans="1:6" ht="17.399999999999999" x14ac:dyDescent="0.25">
      <c r="A23081" s="53" t="s">
        <v>6388</v>
      </c>
      <c r="B23081" s="55" t="s">
        <v>1333</v>
      </c>
      <c r="C23081" s="62" t="s">
        <v>445</v>
      </c>
      <c r="D23081" s="450">
        <v>0</v>
      </c>
      <c r="E23081" s="454">
        <v>7.1539999999999999</v>
      </c>
      <c r="F23081" s="454">
        <v>4798.2049999999999</v>
      </c>
    </row>
    <row r="23082" spans="1:6" ht="17.399999999999999" x14ac:dyDescent="0.25">
      <c r="A23082" s="52" t="s">
        <v>6388</v>
      </c>
      <c r="B23082" s="54" t="s">
        <v>1333</v>
      </c>
      <c r="C23082" s="61" t="s">
        <v>483</v>
      </c>
      <c r="D23082" s="449">
        <v>0</v>
      </c>
      <c r="E23082" s="453">
        <v>2.3290000000000002</v>
      </c>
      <c r="F23082" s="453">
        <v>2686.701</v>
      </c>
    </row>
    <row r="23083" spans="1:6" ht="17.399999999999999" x14ac:dyDescent="0.25">
      <c r="A23083" s="53" t="s">
        <v>6388</v>
      </c>
      <c r="B23083" s="55" t="s">
        <v>1333</v>
      </c>
      <c r="C23083" s="62" t="s">
        <v>477</v>
      </c>
      <c r="D23083" s="450">
        <v>0</v>
      </c>
      <c r="E23083" s="454">
        <v>1.8839999999999999</v>
      </c>
      <c r="F23083" s="454">
        <v>2443.09</v>
      </c>
    </row>
    <row r="23084" spans="1:6" ht="17.399999999999999" x14ac:dyDescent="0.25">
      <c r="A23084" s="52" t="s">
        <v>6388</v>
      </c>
      <c r="B23084" s="54" t="s">
        <v>1333</v>
      </c>
      <c r="C23084" s="61" t="s">
        <v>442</v>
      </c>
      <c r="D23084" s="449">
        <v>0</v>
      </c>
      <c r="E23084" s="453">
        <v>5.8230000000000004</v>
      </c>
      <c r="F23084" s="453">
        <v>2394.0639999999999</v>
      </c>
    </row>
    <row r="23085" spans="1:6" ht="17.399999999999999" x14ac:dyDescent="0.25">
      <c r="A23085" s="53" t="s">
        <v>6388</v>
      </c>
      <c r="B23085" s="55" t="s">
        <v>1333</v>
      </c>
      <c r="C23085" s="62" t="s">
        <v>488</v>
      </c>
      <c r="D23085" s="450">
        <v>0</v>
      </c>
      <c r="E23085" s="454">
        <v>18.587</v>
      </c>
      <c r="F23085" s="454">
        <v>2077.884</v>
      </c>
    </row>
    <row r="23086" spans="1:6" ht="17.399999999999999" x14ac:dyDescent="0.25">
      <c r="A23086" s="52" t="s">
        <v>6388</v>
      </c>
      <c r="B23086" s="54" t="s">
        <v>1333</v>
      </c>
      <c r="C23086" s="61" t="s">
        <v>464</v>
      </c>
      <c r="D23086" s="449">
        <v>0</v>
      </c>
      <c r="E23086" s="453">
        <v>1.371</v>
      </c>
      <c r="F23086" s="453">
        <v>1999.0550000000001</v>
      </c>
    </row>
    <row r="23087" spans="1:6" ht="17.399999999999999" x14ac:dyDescent="0.25">
      <c r="A23087" s="59" t="s">
        <v>6388</v>
      </c>
      <c r="B23087" s="57" t="s">
        <v>1333</v>
      </c>
      <c r="C23087" s="143" t="s">
        <v>447</v>
      </c>
      <c r="D23087" s="451">
        <v>0</v>
      </c>
      <c r="E23087" s="455">
        <v>4.5140000000000002</v>
      </c>
      <c r="F23087" s="455">
        <v>1855.0160000000001</v>
      </c>
    </row>
    <row r="23088" spans="1:6" ht="17.399999999999999" x14ac:dyDescent="0.25">
      <c r="A23088" s="58" t="s">
        <v>6388</v>
      </c>
      <c r="B23088" s="56" t="s">
        <v>1333</v>
      </c>
      <c r="C23088" s="142" t="s">
        <v>451</v>
      </c>
      <c r="D23088" s="452">
        <v>0</v>
      </c>
      <c r="E23088" s="456">
        <v>0.85</v>
      </c>
      <c r="F23088" s="456">
        <v>1701.6179999999999</v>
      </c>
    </row>
    <row r="23089" spans="1:6" ht="17.399999999999999" x14ac:dyDescent="0.25">
      <c r="A23089" s="59" t="s">
        <v>6388</v>
      </c>
      <c r="B23089" s="57" t="s">
        <v>1333</v>
      </c>
      <c r="C23089" s="143" t="s">
        <v>465</v>
      </c>
      <c r="D23089" s="451">
        <v>0</v>
      </c>
      <c r="E23089" s="455">
        <v>0.68899999999999995</v>
      </c>
      <c r="F23089" s="455">
        <v>1448.913</v>
      </c>
    </row>
    <row r="23090" spans="1:6" ht="17.399999999999999" x14ac:dyDescent="0.25">
      <c r="A23090" s="52" t="s">
        <v>6388</v>
      </c>
      <c r="B23090" s="54" t="s">
        <v>1333</v>
      </c>
      <c r="C23090" s="61" t="s">
        <v>490</v>
      </c>
      <c r="D23090" s="449">
        <v>0</v>
      </c>
      <c r="E23090" s="453">
        <v>1.1890000000000001</v>
      </c>
      <c r="F23090" s="453">
        <v>1225.395</v>
      </c>
    </row>
    <row r="23091" spans="1:6" ht="17.399999999999999" x14ac:dyDescent="0.25">
      <c r="A23091" s="59" t="s">
        <v>6388</v>
      </c>
      <c r="B23091" s="57" t="s">
        <v>1333</v>
      </c>
      <c r="C23091" s="143" t="s">
        <v>3115</v>
      </c>
      <c r="D23091" s="451">
        <v>0</v>
      </c>
      <c r="E23091" s="455">
        <v>1.597</v>
      </c>
      <c r="F23091" s="455">
        <v>1028.5340000000001</v>
      </c>
    </row>
    <row r="23092" spans="1:6" ht="17.399999999999999" x14ac:dyDescent="0.25">
      <c r="A23092" s="58" t="s">
        <v>6388</v>
      </c>
      <c r="B23092" s="56" t="s">
        <v>1333</v>
      </c>
      <c r="C23092" s="142" t="s">
        <v>440</v>
      </c>
      <c r="D23092" s="452">
        <v>0</v>
      </c>
      <c r="E23092" s="456">
        <v>26.038</v>
      </c>
      <c r="F23092" s="456">
        <v>7262.652</v>
      </c>
    </row>
    <row r="23093" spans="1:6" ht="17.399999999999999" x14ac:dyDescent="0.25">
      <c r="A23093" s="53" t="s">
        <v>3860</v>
      </c>
      <c r="B23093" s="55" t="s">
        <v>2859</v>
      </c>
      <c r="C23093" s="62" t="s">
        <v>443</v>
      </c>
      <c r="D23093" s="450">
        <v>0</v>
      </c>
      <c r="E23093" s="454">
        <v>149.721</v>
      </c>
      <c r="F23093" s="454">
        <v>86913.203999999998</v>
      </c>
    </row>
    <row r="23094" spans="1:6" ht="17.399999999999999" x14ac:dyDescent="0.25">
      <c r="A23094" s="58" t="s">
        <v>3860</v>
      </c>
      <c r="B23094" s="56" t="s">
        <v>2859</v>
      </c>
      <c r="C23094" s="142" t="s">
        <v>455</v>
      </c>
      <c r="D23094" s="452">
        <v>0</v>
      </c>
      <c r="E23094" s="456">
        <v>166.77</v>
      </c>
      <c r="F23094" s="456">
        <v>49375.18</v>
      </c>
    </row>
    <row r="23095" spans="1:6" ht="17.399999999999999" x14ac:dyDescent="0.25">
      <c r="A23095" s="53" t="s">
        <v>3860</v>
      </c>
      <c r="B23095" s="55" t="s">
        <v>2859</v>
      </c>
      <c r="C23095" s="62" t="s">
        <v>444</v>
      </c>
      <c r="D23095" s="450">
        <v>0</v>
      </c>
      <c r="E23095" s="454">
        <v>42.149000000000001</v>
      </c>
      <c r="F23095" s="454">
        <v>31858.677</v>
      </c>
    </row>
    <row r="23096" spans="1:6" ht="17.399999999999999" x14ac:dyDescent="0.25">
      <c r="A23096" s="52" t="s">
        <v>3860</v>
      </c>
      <c r="B23096" s="54" t="s">
        <v>2859</v>
      </c>
      <c r="C23096" s="61" t="s">
        <v>511</v>
      </c>
      <c r="D23096" s="449">
        <v>0</v>
      </c>
      <c r="E23096" s="453">
        <v>31.36</v>
      </c>
      <c r="F23096" s="453">
        <v>16072.918</v>
      </c>
    </row>
    <row r="23097" spans="1:6" ht="17.399999999999999" x14ac:dyDescent="0.25">
      <c r="A23097" s="59" t="s">
        <v>3860</v>
      </c>
      <c r="B23097" s="57" t="s">
        <v>2859</v>
      </c>
      <c r="C23097" s="143" t="s">
        <v>487</v>
      </c>
      <c r="D23097" s="451">
        <v>0</v>
      </c>
      <c r="E23097" s="455">
        <v>25.51</v>
      </c>
      <c r="F23097" s="455">
        <v>14988.532999999999</v>
      </c>
    </row>
    <row r="23098" spans="1:6" ht="17.399999999999999" x14ac:dyDescent="0.25">
      <c r="A23098" s="52" t="s">
        <v>3860</v>
      </c>
      <c r="B23098" s="54" t="s">
        <v>2859</v>
      </c>
      <c r="C23098" s="61" t="s">
        <v>447</v>
      </c>
      <c r="D23098" s="449">
        <v>0</v>
      </c>
      <c r="E23098" s="453">
        <v>12.666</v>
      </c>
      <c r="F23098" s="453">
        <v>13311.496999999999</v>
      </c>
    </row>
    <row r="23099" spans="1:6" ht="17.399999999999999" x14ac:dyDescent="0.25">
      <c r="A23099" s="59" t="s">
        <v>3860</v>
      </c>
      <c r="B23099" s="57" t="s">
        <v>2859</v>
      </c>
      <c r="C23099" s="143" t="s">
        <v>498</v>
      </c>
      <c r="D23099" s="451">
        <v>0</v>
      </c>
      <c r="E23099" s="455">
        <v>21.445</v>
      </c>
      <c r="F23099" s="455">
        <v>8828.7579999999998</v>
      </c>
    </row>
    <row r="23100" spans="1:6" ht="17.399999999999999" x14ac:dyDescent="0.25">
      <c r="A23100" s="52" t="s">
        <v>3860</v>
      </c>
      <c r="B23100" s="54" t="s">
        <v>2859</v>
      </c>
      <c r="C23100" s="61" t="s">
        <v>439</v>
      </c>
      <c r="D23100" s="449">
        <v>0</v>
      </c>
      <c r="E23100" s="453">
        <v>17.498000000000001</v>
      </c>
      <c r="F23100" s="453">
        <v>7081.1040000000003</v>
      </c>
    </row>
    <row r="23101" spans="1:6" ht="17.399999999999999" x14ac:dyDescent="0.25">
      <c r="A23101" s="59" t="s">
        <v>3860</v>
      </c>
      <c r="B23101" s="57" t="s">
        <v>2859</v>
      </c>
      <c r="C23101" s="143" t="s">
        <v>479</v>
      </c>
      <c r="D23101" s="451">
        <v>0</v>
      </c>
      <c r="E23101" s="455">
        <v>25.274999999999999</v>
      </c>
      <c r="F23101" s="455">
        <v>6752.348</v>
      </c>
    </row>
    <row r="23102" spans="1:6" ht="17.399999999999999" x14ac:dyDescent="0.25">
      <c r="A23102" s="52" t="s">
        <v>3860</v>
      </c>
      <c r="B23102" s="54" t="s">
        <v>2859</v>
      </c>
      <c r="C23102" s="61" t="s">
        <v>907</v>
      </c>
      <c r="D23102" s="449">
        <v>0</v>
      </c>
      <c r="E23102" s="453">
        <v>12.135999999999999</v>
      </c>
      <c r="F23102" s="453">
        <v>6410.5410000000002</v>
      </c>
    </row>
    <row r="23103" spans="1:6" ht="17.399999999999999" x14ac:dyDescent="0.25">
      <c r="A23103" s="53" t="s">
        <v>3860</v>
      </c>
      <c r="B23103" s="55" t="s">
        <v>2859</v>
      </c>
      <c r="C23103" s="62" t="s">
        <v>482</v>
      </c>
      <c r="D23103" s="450">
        <v>0</v>
      </c>
      <c r="E23103" s="454">
        <v>24.239000000000001</v>
      </c>
      <c r="F23103" s="454">
        <v>6062.3509999999997</v>
      </c>
    </row>
    <row r="23104" spans="1:6" ht="17.399999999999999" x14ac:dyDescent="0.25">
      <c r="A23104" s="58" t="s">
        <v>3860</v>
      </c>
      <c r="B23104" s="56" t="s">
        <v>2859</v>
      </c>
      <c r="C23104" s="142" t="s">
        <v>457</v>
      </c>
      <c r="D23104" s="452">
        <v>0</v>
      </c>
      <c r="E23104" s="456">
        <v>8.4320000000000004</v>
      </c>
      <c r="F23104" s="456">
        <v>5588.8389999999999</v>
      </c>
    </row>
    <row r="23105" spans="1:6" ht="17.399999999999999" x14ac:dyDescent="0.25">
      <c r="A23105" s="53" t="s">
        <v>3860</v>
      </c>
      <c r="B23105" s="55" t="s">
        <v>2859</v>
      </c>
      <c r="C23105" s="62" t="s">
        <v>465</v>
      </c>
      <c r="D23105" s="450">
        <v>0</v>
      </c>
      <c r="E23105" s="454">
        <v>4.8949999999999996</v>
      </c>
      <c r="F23105" s="454">
        <v>3453.663</v>
      </c>
    </row>
    <row r="23106" spans="1:6" ht="17.399999999999999" x14ac:dyDescent="0.25">
      <c r="A23106" s="58" t="s">
        <v>3860</v>
      </c>
      <c r="B23106" s="56" t="s">
        <v>2859</v>
      </c>
      <c r="C23106" s="142" t="s">
        <v>492</v>
      </c>
      <c r="D23106" s="452">
        <v>0</v>
      </c>
      <c r="E23106" s="456">
        <v>5.2690000000000001</v>
      </c>
      <c r="F23106" s="456">
        <v>3322.7869999999998</v>
      </c>
    </row>
    <row r="23107" spans="1:6" ht="17.399999999999999" x14ac:dyDescent="0.25">
      <c r="A23107" s="59" t="s">
        <v>3860</v>
      </c>
      <c r="B23107" s="57" t="s">
        <v>2859</v>
      </c>
      <c r="C23107" s="143" t="s">
        <v>477</v>
      </c>
      <c r="D23107" s="451">
        <v>0</v>
      </c>
      <c r="E23107" s="455">
        <v>1.478</v>
      </c>
      <c r="F23107" s="455">
        <v>2660.16</v>
      </c>
    </row>
    <row r="23108" spans="1:6" ht="17.399999999999999" x14ac:dyDescent="0.25">
      <c r="A23108" s="52" t="s">
        <v>3860</v>
      </c>
      <c r="B23108" s="54" t="s">
        <v>2859</v>
      </c>
      <c r="C23108" s="61" t="s">
        <v>488</v>
      </c>
      <c r="D23108" s="449">
        <v>0</v>
      </c>
      <c r="E23108" s="453">
        <v>4.8650000000000002</v>
      </c>
      <c r="F23108" s="453">
        <v>2611.9659999999999</v>
      </c>
    </row>
    <row r="23109" spans="1:6" ht="17.399999999999999" x14ac:dyDescent="0.25">
      <c r="A23109" s="53" t="s">
        <v>3860</v>
      </c>
      <c r="B23109" s="55" t="s">
        <v>2859</v>
      </c>
      <c r="C23109" s="62" t="s">
        <v>481</v>
      </c>
      <c r="D23109" s="450">
        <v>0</v>
      </c>
      <c r="E23109" s="454">
        <v>1.8129999999999999</v>
      </c>
      <c r="F23109" s="454">
        <v>2523.7689999999998</v>
      </c>
    </row>
    <row r="23110" spans="1:6" ht="17.399999999999999" x14ac:dyDescent="0.25">
      <c r="A23110" s="58" t="s">
        <v>3860</v>
      </c>
      <c r="B23110" s="56" t="s">
        <v>2859</v>
      </c>
      <c r="C23110" s="142" t="s">
        <v>462</v>
      </c>
      <c r="D23110" s="452">
        <v>0</v>
      </c>
      <c r="E23110" s="456">
        <v>7.7720000000000002</v>
      </c>
      <c r="F23110" s="456">
        <v>2373.6950000000002</v>
      </c>
    </row>
    <row r="23111" spans="1:6" ht="17.399999999999999" x14ac:dyDescent="0.25">
      <c r="A23111" s="53" t="s">
        <v>3860</v>
      </c>
      <c r="B23111" s="55" t="s">
        <v>2859</v>
      </c>
      <c r="C23111" s="62" t="s">
        <v>470</v>
      </c>
      <c r="D23111" s="450">
        <v>0</v>
      </c>
      <c r="E23111" s="454">
        <v>1.4990000000000001</v>
      </c>
      <c r="F23111" s="454">
        <v>2144.1179999999999</v>
      </c>
    </row>
    <row r="23112" spans="1:6" ht="17.399999999999999" x14ac:dyDescent="0.25">
      <c r="A23112" s="58" t="s">
        <v>3860</v>
      </c>
      <c r="B23112" s="56" t="s">
        <v>2859</v>
      </c>
      <c r="C23112" s="142" t="s">
        <v>461</v>
      </c>
      <c r="D23112" s="452">
        <v>0</v>
      </c>
      <c r="E23112" s="456">
        <v>0.38</v>
      </c>
      <c r="F23112" s="456">
        <v>1001.925</v>
      </c>
    </row>
    <row r="23113" spans="1:6" ht="17.399999999999999" x14ac:dyDescent="0.25">
      <c r="A23113" s="59" t="s">
        <v>3860</v>
      </c>
      <c r="B23113" s="57" t="s">
        <v>2859</v>
      </c>
      <c r="C23113" s="143" t="s">
        <v>440</v>
      </c>
      <c r="D23113" s="451">
        <v>0</v>
      </c>
      <c r="E23113" s="455">
        <v>7.7329999999999997</v>
      </c>
      <c r="F23113" s="455">
        <v>3550.9050000000002</v>
      </c>
    </row>
    <row r="23114" spans="1:6" ht="17.399999999999999" x14ac:dyDescent="0.25">
      <c r="A23114" s="58" t="s">
        <v>6389</v>
      </c>
      <c r="B23114" s="56" t="s">
        <v>2860</v>
      </c>
      <c r="C23114" s="142" t="s">
        <v>443</v>
      </c>
      <c r="D23114" s="452">
        <v>0</v>
      </c>
      <c r="E23114" s="456">
        <v>23.895</v>
      </c>
      <c r="F23114" s="456">
        <v>20995.795999999998</v>
      </c>
    </row>
    <row r="23115" spans="1:6" ht="17.399999999999999" x14ac:dyDescent="0.25">
      <c r="A23115" s="53" t="s">
        <v>6389</v>
      </c>
      <c r="B23115" s="55" t="s">
        <v>2860</v>
      </c>
      <c r="C23115" s="62" t="s">
        <v>455</v>
      </c>
      <c r="D23115" s="450">
        <v>0</v>
      </c>
      <c r="E23115" s="454">
        <v>133.02199999999999</v>
      </c>
      <c r="F23115" s="454">
        <v>20223.454000000002</v>
      </c>
    </row>
    <row r="23116" spans="1:6" ht="17.399999999999999" x14ac:dyDescent="0.25">
      <c r="A23116" s="58" t="s">
        <v>6389</v>
      </c>
      <c r="B23116" s="56" t="s">
        <v>2860</v>
      </c>
      <c r="C23116" s="142" t="s">
        <v>444</v>
      </c>
      <c r="D23116" s="452">
        <v>0</v>
      </c>
      <c r="E23116" s="456">
        <v>13.045</v>
      </c>
      <c r="F23116" s="456">
        <v>11519.822</v>
      </c>
    </row>
    <row r="23117" spans="1:6" ht="17.399999999999999" x14ac:dyDescent="0.25">
      <c r="A23117" s="53" t="s">
        <v>6389</v>
      </c>
      <c r="B23117" s="55" t="s">
        <v>2860</v>
      </c>
      <c r="C23117" s="62" t="s">
        <v>439</v>
      </c>
      <c r="D23117" s="450">
        <v>0</v>
      </c>
      <c r="E23117" s="454">
        <v>2.8039999999999998</v>
      </c>
      <c r="F23117" s="454">
        <v>8766.7559999999994</v>
      </c>
    </row>
    <row r="23118" spans="1:6" ht="17.399999999999999" x14ac:dyDescent="0.25">
      <c r="A23118" s="52" t="s">
        <v>6389</v>
      </c>
      <c r="B23118" s="54" t="s">
        <v>2860</v>
      </c>
      <c r="C23118" s="61" t="s">
        <v>479</v>
      </c>
      <c r="D23118" s="449">
        <v>0</v>
      </c>
      <c r="E23118" s="453">
        <v>44.765000000000001</v>
      </c>
      <c r="F23118" s="453">
        <v>8120.6350000000002</v>
      </c>
    </row>
    <row r="23119" spans="1:6" ht="17.399999999999999" x14ac:dyDescent="0.25">
      <c r="A23119" s="59" t="s">
        <v>6389</v>
      </c>
      <c r="B23119" s="57" t="s">
        <v>2860</v>
      </c>
      <c r="C23119" s="143" t="s">
        <v>511</v>
      </c>
      <c r="D23119" s="451">
        <v>0</v>
      </c>
      <c r="E23119" s="455">
        <v>17.683</v>
      </c>
      <c r="F23119" s="455">
        <v>7488.7759999999998</v>
      </c>
    </row>
    <row r="23120" spans="1:6" ht="17.399999999999999" x14ac:dyDescent="0.25">
      <c r="A23120" s="52" t="s">
        <v>6389</v>
      </c>
      <c r="B23120" s="54" t="s">
        <v>2860</v>
      </c>
      <c r="C23120" s="61" t="s">
        <v>481</v>
      </c>
      <c r="D23120" s="449">
        <v>0</v>
      </c>
      <c r="E23120" s="453">
        <v>17.100999999999999</v>
      </c>
      <c r="F23120" s="453">
        <v>2555.1309999999999</v>
      </c>
    </row>
    <row r="23121" spans="1:6" ht="17.399999999999999" x14ac:dyDescent="0.25">
      <c r="A23121" s="53" t="s">
        <v>6389</v>
      </c>
      <c r="B23121" s="55" t="s">
        <v>2860</v>
      </c>
      <c r="C23121" s="62" t="s">
        <v>487</v>
      </c>
      <c r="D23121" s="450">
        <v>0</v>
      </c>
      <c r="E23121" s="454">
        <v>2.218</v>
      </c>
      <c r="F23121" s="454">
        <v>2513.2060000000001</v>
      </c>
    </row>
    <row r="23122" spans="1:6" ht="17.399999999999999" x14ac:dyDescent="0.25">
      <c r="A23122" s="58" t="s">
        <v>6389</v>
      </c>
      <c r="B23122" s="56" t="s">
        <v>2860</v>
      </c>
      <c r="C23122" s="142" t="s">
        <v>462</v>
      </c>
      <c r="D23122" s="452">
        <v>0</v>
      </c>
      <c r="E23122" s="456">
        <v>0.72399999999999998</v>
      </c>
      <c r="F23122" s="456">
        <v>2485.0970000000002</v>
      </c>
    </row>
    <row r="23123" spans="1:6" ht="17.399999999999999" x14ac:dyDescent="0.25">
      <c r="A23123" s="59" t="s">
        <v>6389</v>
      </c>
      <c r="B23123" s="57" t="s">
        <v>2860</v>
      </c>
      <c r="C23123" s="143" t="s">
        <v>477</v>
      </c>
      <c r="D23123" s="451">
        <v>0</v>
      </c>
      <c r="E23123" s="455">
        <v>1.17</v>
      </c>
      <c r="F23123" s="455">
        <v>1728.6510000000001</v>
      </c>
    </row>
    <row r="23124" spans="1:6" ht="17.399999999999999" x14ac:dyDescent="0.25">
      <c r="A23124" s="52" t="s">
        <v>6389</v>
      </c>
      <c r="B23124" s="54" t="s">
        <v>2860</v>
      </c>
      <c r="C23124" s="61" t="s">
        <v>492</v>
      </c>
      <c r="D23124" s="449">
        <v>0</v>
      </c>
      <c r="E23124" s="453">
        <v>3.4260000000000002</v>
      </c>
      <c r="F23124" s="453">
        <v>1646.61</v>
      </c>
    </row>
    <row r="23125" spans="1:6" ht="17.399999999999999" x14ac:dyDescent="0.25">
      <c r="A23125" s="53" t="s">
        <v>6389</v>
      </c>
      <c r="B23125" s="55" t="s">
        <v>2860</v>
      </c>
      <c r="C23125" s="62" t="s">
        <v>447</v>
      </c>
      <c r="D23125" s="450">
        <v>0</v>
      </c>
      <c r="E23125" s="454">
        <v>1.6659999999999999</v>
      </c>
      <c r="F23125" s="454">
        <v>1221.94</v>
      </c>
    </row>
    <row r="23126" spans="1:6" ht="17.399999999999999" x14ac:dyDescent="0.25">
      <c r="A23126" s="52" t="s">
        <v>6389</v>
      </c>
      <c r="B23126" s="54" t="s">
        <v>2860</v>
      </c>
      <c r="C23126" s="61" t="s">
        <v>490</v>
      </c>
      <c r="D23126" s="449">
        <v>0</v>
      </c>
      <c r="E23126" s="453">
        <v>1.7869999999999999</v>
      </c>
      <c r="F23126" s="453">
        <v>1065.4169999999999</v>
      </c>
    </row>
    <row r="23127" spans="1:6" ht="17.399999999999999" x14ac:dyDescent="0.25">
      <c r="A23127" s="59" t="s">
        <v>6389</v>
      </c>
      <c r="B23127" s="57" t="s">
        <v>2860</v>
      </c>
      <c r="C23127" s="143" t="s">
        <v>445</v>
      </c>
      <c r="D23127" s="451">
        <v>0</v>
      </c>
      <c r="E23127" s="455">
        <v>0.7</v>
      </c>
      <c r="F23127" s="455">
        <v>1008.582</v>
      </c>
    </row>
    <row r="23128" spans="1:6" ht="17.399999999999999" x14ac:dyDescent="0.25">
      <c r="A23128" s="52" t="s">
        <v>6389</v>
      </c>
      <c r="B23128" s="54" t="s">
        <v>2860</v>
      </c>
      <c r="C23128" s="61" t="s">
        <v>440</v>
      </c>
      <c r="D23128" s="449">
        <v>0</v>
      </c>
      <c r="E23128" s="453">
        <v>7.7089999999999996</v>
      </c>
      <c r="F23128" s="453">
        <v>3596.7649999999999</v>
      </c>
    </row>
    <row r="23129" spans="1:6" ht="17.399999999999999" x14ac:dyDescent="0.25">
      <c r="A23129" s="59" t="s">
        <v>3497</v>
      </c>
      <c r="B23129" s="57" t="s">
        <v>2861</v>
      </c>
      <c r="C23129" s="143" t="s">
        <v>443</v>
      </c>
      <c r="D23129" s="451">
        <v>0</v>
      </c>
      <c r="E23129" s="455">
        <v>214.26499999999999</v>
      </c>
      <c r="F23129" s="455">
        <v>82785.865999999995</v>
      </c>
    </row>
    <row r="23130" spans="1:6" ht="17.399999999999999" x14ac:dyDescent="0.25">
      <c r="A23130" s="52" t="s">
        <v>3497</v>
      </c>
      <c r="B23130" s="54" t="s">
        <v>2861</v>
      </c>
      <c r="C23130" s="61" t="s">
        <v>444</v>
      </c>
      <c r="D23130" s="449">
        <v>0</v>
      </c>
      <c r="E23130" s="453">
        <v>103.482</v>
      </c>
      <c r="F23130" s="453">
        <v>42141.362000000001</v>
      </c>
    </row>
    <row r="23131" spans="1:6" ht="17.399999999999999" x14ac:dyDescent="0.25">
      <c r="A23131" s="59" t="s">
        <v>3497</v>
      </c>
      <c r="B23131" s="57" t="s">
        <v>2861</v>
      </c>
      <c r="C23131" s="143" t="s">
        <v>465</v>
      </c>
      <c r="D23131" s="451">
        <v>0</v>
      </c>
      <c r="E23131" s="455">
        <v>14.132</v>
      </c>
      <c r="F23131" s="455">
        <v>24615.918000000001</v>
      </c>
    </row>
    <row r="23132" spans="1:6" ht="17.399999999999999" x14ac:dyDescent="0.25">
      <c r="A23132" s="52" t="s">
        <v>3497</v>
      </c>
      <c r="B23132" s="54" t="s">
        <v>2861</v>
      </c>
      <c r="C23132" s="61" t="s">
        <v>511</v>
      </c>
      <c r="D23132" s="449">
        <v>0</v>
      </c>
      <c r="E23132" s="453">
        <v>55.713999999999999</v>
      </c>
      <c r="F23132" s="453">
        <v>24026.563999999998</v>
      </c>
    </row>
    <row r="23133" spans="1:6" ht="17.399999999999999" x14ac:dyDescent="0.25">
      <c r="A23133" s="59" t="s">
        <v>3497</v>
      </c>
      <c r="B23133" s="57" t="s">
        <v>2861</v>
      </c>
      <c r="C23133" s="143" t="s">
        <v>455</v>
      </c>
      <c r="D23133" s="451">
        <v>0</v>
      </c>
      <c r="E23133" s="455">
        <v>140.387</v>
      </c>
      <c r="F23133" s="455">
        <v>18836.710999999999</v>
      </c>
    </row>
    <row r="23134" spans="1:6" ht="17.399999999999999" x14ac:dyDescent="0.25">
      <c r="A23134" s="52" t="s">
        <v>3497</v>
      </c>
      <c r="B23134" s="54" t="s">
        <v>2861</v>
      </c>
      <c r="C23134" s="61" t="s">
        <v>457</v>
      </c>
      <c r="D23134" s="449">
        <v>0</v>
      </c>
      <c r="E23134" s="453">
        <v>13.609</v>
      </c>
      <c r="F23134" s="453">
        <v>13601.165999999999</v>
      </c>
    </row>
    <row r="23135" spans="1:6" ht="17.399999999999999" x14ac:dyDescent="0.25">
      <c r="A23135" s="53" t="s">
        <v>3497</v>
      </c>
      <c r="B23135" s="55" t="s">
        <v>2861</v>
      </c>
      <c r="C23135" s="62" t="s">
        <v>487</v>
      </c>
      <c r="D23135" s="450">
        <v>0</v>
      </c>
      <c r="E23135" s="454">
        <v>17.812999999999999</v>
      </c>
      <c r="F23135" s="454">
        <v>12323.281999999999</v>
      </c>
    </row>
    <row r="23136" spans="1:6" ht="17.399999999999999" x14ac:dyDescent="0.25">
      <c r="A23136" s="58" t="s">
        <v>3497</v>
      </c>
      <c r="B23136" s="56" t="s">
        <v>2861</v>
      </c>
      <c r="C23136" s="142" t="s">
        <v>439</v>
      </c>
      <c r="D23136" s="452">
        <v>0</v>
      </c>
      <c r="E23136" s="456">
        <v>11.811999999999999</v>
      </c>
      <c r="F23136" s="456">
        <v>10368.460999999999</v>
      </c>
    </row>
    <row r="23137" spans="1:6" ht="17.399999999999999" x14ac:dyDescent="0.25">
      <c r="A23137" s="53" t="s">
        <v>3497</v>
      </c>
      <c r="B23137" s="55" t="s">
        <v>2861</v>
      </c>
      <c r="C23137" s="62" t="s">
        <v>445</v>
      </c>
      <c r="D23137" s="450">
        <v>0</v>
      </c>
      <c r="E23137" s="454">
        <v>6.5220000000000002</v>
      </c>
      <c r="F23137" s="454">
        <v>9261.4500000000007</v>
      </c>
    </row>
    <row r="23138" spans="1:6" ht="17.399999999999999" x14ac:dyDescent="0.25">
      <c r="A23138" s="58" t="s">
        <v>3497</v>
      </c>
      <c r="B23138" s="56" t="s">
        <v>2861</v>
      </c>
      <c r="C23138" s="142" t="s">
        <v>477</v>
      </c>
      <c r="D23138" s="452">
        <v>0</v>
      </c>
      <c r="E23138" s="456">
        <v>4.4530000000000003</v>
      </c>
      <c r="F23138" s="456">
        <v>6234.7910000000002</v>
      </c>
    </row>
    <row r="23139" spans="1:6" ht="17.399999999999999" x14ac:dyDescent="0.25">
      <c r="A23139" s="53" t="s">
        <v>3497</v>
      </c>
      <c r="B23139" s="55" t="s">
        <v>2861</v>
      </c>
      <c r="C23139" s="62" t="s">
        <v>442</v>
      </c>
      <c r="D23139" s="450">
        <v>0</v>
      </c>
      <c r="E23139" s="454">
        <v>2.3330000000000002</v>
      </c>
      <c r="F23139" s="454">
        <v>4867.6719999999996</v>
      </c>
    </row>
    <row r="23140" spans="1:6" ht="17.399999999999999" x14ac:dyDescent="0.25">
      <c r="A23140" s="58" t="s">
        <v>3497</v>
      </c>
      <c r="B23140" s="56" t="s">
        <v>2861</v>
      </c>
      <c r="C23140" s="142" t="s">
        <v>462</v>
      </c>
      <c r="D23140" s="452">
        <v>0</v>
      </c>
      <c r="E23140" s="456">
        <v>4.7350000000000003</v>
      </c>
      <c r="F23140" s="456">
        <v>4365.6390000000001</v>
      </c>
    </row>
    <row r="23141" spans="1:6" ht="17.399999999999999" x14ac:dyDescent="0.25">
      <c r="A23141" s="53" t="s">
        <v>3497</v>
      </c>
      <c r="B23141" s="55" t="s">
        <v>2861</v>
      </c>
      <c r="C23141" s="62" t="s">
        <v>907</v>
      </c>
      <c r="D23141" s="450">
        <v>0</v>
      </c>
      <c r="E23141" s="454">
        <v>11.436</v>
      </c>
      <c r="F23141" s="454">
        <v>3585.1350000000002</v>
      </c>
    </row>
    <row r="23142" spans="1:6" ht="17.399999999999999" x14ac:dyDescent="0.25">
      <c r="A23142" s="52" t="s">
        <v>3497</v>
      </c>
      <c r="B23142" s="54" t="s">
        <v>2861</v>
      </c>
      <c r="C23142" s="61" t="s">
        <v>447</v>
      </c>
      <c r="D23142" s="449">
        <v>0</v>
      </c>
      <c r="E23142" s="453">
        <v>22.297999999999998</v>
      </c>
      <c r="F23142" s="453">
        <v>3187.877</v>
      </c>
    </row>
    <row r="23143" spans="1:6" ht="17.399999999999999" x14ac:dyDescent="0.25">
      <c r="A23143" s="53" t="s">
        <v>3497</v>
      </c>
      <c r="B23143" s="55" t="s">
        <v>2861</v>
      </c>
      <c r="C23143" s="62" t="s">
        <v>464</v>
      </c>
      <c r="D23143" s="450">
        <v>0</v>
      </c>
      <c r="E23143" s="454">
        <v>1.262</v>
      </c>
      <c r="F23143" s="454">
        <v>2846.6120000000001</v>
      </c>
    </row>
    <row r="23144" spans="1:6" ht="17.399999999999999" x14ac:dyDescent="0.25">
      <c r="A23144" s="58" t="s">
        <v>3497</v>
      </c>
      <c r="B23144" s="56" t="s">
        <v>2861</v>
      </c>
      <c r="C23144" s="142" t="s">
        <v>481</v>
      </c>
      <c r="D23144" s="452">
        <v>0</v>
      </c>
      <c r="E23144" s="456">
        <v>5.2069999999999999</v>
      </c>
      <c r="F23144" s="456">
        <v>2446.9349999999999</v>
      </c>
    </row>
    <row r="23145" spans="1:6" ht="17.399999999999999" x14ac:dyDescent="0.25">
      <c r="A23145" s="53" t="s">
        <v>3497</v>
      </c>
      <c r="B23145" s="55" t="s">
        <v>2861</v>
      </c>
      <c r="C23145" s="62" t="s">
        <v>498</v>
      </c>
      <c r="D23145" s="450">
        <v>0</v>
      </c>
      <c r="E23145" s="454">
        <v>8.3460000000000001</v>
      </c>
      <c r="F23145" s="454">
        <v>1903.3389999999999</v>
      </c>
    </row>
    <row r="23146" spans="1:6" ht="17.399999999999999" x14ac:dyDescent="0.25">
      <c r="A23146" s="52" t="s">
        <v>3497</v>
      </c>
      <c r="B23146" s="54" t="s">
        <v>2861</v>
      </c>
      <c r="C23146" s="61" t="s">
        <v>488</v>
      </c>
      <c r="D23146" s="449">
        <v>0</v>
      </c>
      <c r="E23146" s="453">
        <v>2.8620000000000001</v>
      </c>
      <c r="F23146" s="453">
        <v>1485.6079999999999</v>
      </c>
    </row>
    <row r="23147" spans="1:6" ht="17.399999999999999" x14ac:dyDescent="0.25">
      <c r="A23147" s="59" t="s">
        <v>3497</v>
      </c>
      <c r="B23147" s="57" t="s">
        <v>2861</v>
      </c>
      <c r="C23147" s="143" t="s">
        <v>446</v>
      </c>
      <c r="D23147" s="451">
        <v>0</v>
      </c>
      <c r="E23147" s="455">
        <v>3.0009999999999999</v>
      </c>
      <c r="F23147" s="455">
        <v>1455.133</v>
      </c>
    </row>
    <row r="23148" spans="1:6" ht="17.399999999999999" x14ac:dyDescent="0.25">
      <c r="A23148" s="52" t="s">
        <v>3497</v>
      </c>
      <c r="B23148" s="54" t="s">
        <v>2861</v>
      </c>
      <c r="C23148" s="61" t="s">
        <v>461</v>
      </c>
      <c r="D23148" s="449">
        <v>0</v>
      </c>
      <c r="E23148" s="453">
        <v>2.1669999999999998</v>
      </c>
      <c r="F23148" s="453">
        <v>1321.5940000000001</v>
      </c>
    </row>
    <row r="23149" spans="1:6" ht="17.399999999999999" x14ac:dyDescent="0.25">
      <c r="A23149" s="53" t="s">
        <v>3497</v>
      </c>
      <c r="B23149" s="55" t="s">
        <v>2861</v>
      </c>
      <c r="C23149" s="62" t="s">
        <v>483</v>
      </c>
      <c r="D23149" s="450">
        <v>0</v>
      </c>
      <c r="E23149" s="454">
        <v>1.5229999999999999</v>
      </c>
      <c r="F23149" s="454">
        <v>1273.692</v>
      </c>
    </row>
    <row r="23150" spans="1:6" ht="17.399999999999999" x14ac:dyDescent="0.25">
      <c r="A23150" s="58" t="s">
        <v>3497</v>
      </c>
      <c r="B23150" s="56" t="s">
        <v>2861</v>
      </c>
      <c r="C23150" s="142" t="s">
        <v>470</v>
      </c>
      <c r="D23150" s="452">
        <v>0</v>
      </c>
      <c r="E23150" s="456">
        <v>4.218</v>
      </c>
      <c r="F23150" s="456">
        <v>1210.537</v>
      </c>
    </row>
    <row r="23151" spans="1:6" ht="17.399999999999999" x14ac:dyDescent="0.25">
      <c r="A23151" s="59" t="s">
        <v>3497</v>
      </c>
      <c r="B23151" s="57" t="s">
        <v>2861</v>
      </c>
      <c r="C23151" s="143" t="s">
        <v>440</v>
      </c>
      <c r="D23151" s="451">
        <v>0</v>
      </c>
      <c r="E23151" s="455">
        <v>50.713000000000001</v>
      </c>
      <c r="F23151" s="455">
        <v>5920.2129999999997</v>
      </c>
    </row>
    <row r="23152" spans="1:6" ht="17.399999999999999" x14ac:dyDescent="0.25">
      <c r="A23152" s="58" t="s">
        <v>6390</v>
      </c>
      <c r="B23152" s="56" t="s">
        <v>1281</v>
      </c>
      <c r="C23152" s="142" t="s">
        <v>443</v>
      </c>
      <c r="D23152" s="452">
        <v>0</v>
      </c>
      <c r="E23152" s="456">
        <v>58.180999999999997</v>
      </c>
      <c r="F23152" s="456">
        <v>74668.823999999993</v>
      </c>
    </row>
    <row r="23153" spans="1:6" ht="17.399999999999999" x14ac:dyDescent="0.25">
      <c r="A23153" s="53" t="s">
        <v>6390</v>
      </c>
      <c r="B23153" s="55" t="s">
        <v>1281</v>
      </c>
      <c r="C23153" s="62" t="s">
        <v>444</v>
      </c>
      <c r="D23153" s="450">
        <v>0</v>
      </c>
      <c r="E23153" s="454">
        <v>24.422999999999998</v>
      </c>
      <c r="F23153" s="454">
        <v>38409.370999999999</v>
      </c>
    </row>
    <row r="23154" spans="1:6" ht="17.399999999999999" x14ac:dyDescent="0.25">
      <c r="A23154" s="52" t="s">
        <v>6390</v>
      </c>
      <c r="B23154" s="54" t="s">
        <v>1281</v>
      </c>
      <c r="C23154" s="61" t="s">
        <v>511</v>
      </c>
      <c r="D23154" s="449">
        <v>0</v>
      </c>
      <c r="E23154" s="453">
        <v>23.533999999999999</v>
      </c>
      <c r="F23154" s="453">
        <v>9234.5779999999995</v>
      </c>
    </row>
    <row r="23155" spans="1:6" ht="17.399999999999999" x14ac:dyDescent="0.25">
      <c r="A23155" s="53" t="s">
        <v>6390</v>
      </c>
      <c r="B23155" s="55" t="s">
        <v>1281</v>
      </c>
      <c r="C23155" s="62" t="s">
        <v>439</v>
      </c>
      <c r="D23155" s="450">
        <v>0</v>
      </c>
      <c r="E23155" s="454">
        <v>6.17</v>
      </c>
      <c r="F23155" s="454">
        <v>9059.2639999999992</v>
      </c>
    </row>
    <row r="23156" spans="1:6" ht="17.399999999999999" x14ac:dyDescent="0.25">
      <c r="A23156" s="52" t="s">
        <v>6390</v>
      </c>
      <c r="B23156" s="54" t="s">
        <v>1281</v>
      </c>
      <c r="C23156" s="61" t="s">
        <v>455</v>
      </c>
      <c r="D23156" s="449">
        <v>0</v>
      </c>
      <c r="E23156" s="453">
        <v>17.184000000000001</v>
      </c>
      <c r="F23156" s="453">
        <v>8449.5339999999997</v>
      </c>
    </row>
    <row r="23157" spans="1:6" ht="17.399999999999999" x14ac:dyDescent="0.25">
      <c r="A23157" s="53" t="s">
        <v>6390</v>
      </c>
      <c r="B23157" s="55" t="s">
        <v>1281</v>
      </c>
      <c r="C23157" s="62" t="s">
        <v>445</v>
      </c>
      <c r="D23157" s="450">
        <v>0</v>
      </c>
      <c r="E23157" s="454">
        <v>4.4669999999999996</v>
      </c>
      <c r="F23157" s="454">
        <v>5566.8509999999997</v>
      </c>
    </row>
    <row r="23158" spans="1:6" ht="17.399999999999999" x14ac:dyDescent="0.25">
      <c r="A23158" s="52" t="s">
        <v>6390</v>
      </c>
      <c r="B23158" s="54" t="s">
        <v>1281</v>
      </c>
      <c r="C23158" s="61" t="s">
        <v>457</v>
      </c>
      <c r="D23158" s="449">
        <v>0</v>
      </c>
      <c r="E23158" s="453">
        <v>4.5419999999999998</v>
      </c>
      <c r="F23158" s="453">
        <v>5218.8739999999998</v>
      </c>
    </row>
    <row r="23159" spans="1:6" ht="17.399999999999999" x14ac:dyDescent="0.25">
      <c r="A23159" s="59" t="s">
        <v>6390</v>
      </c>
      <c r="B23159" s="57" t="s">
        <v>1281</v>
      </c>
      <c r="C23159" s="143" t="s">
        <v>487</v>
      </c>
      <c r="D23159" s="451">
        <v>0</v>
      </c>
      <c r="E23159" s="455">
        <v>4.4740000000000002</v>
      </c>
      <c r="F23159" s="455">
        <v>4267.9979999999996</v>
      </c>
    </row>
    <row r="23160" spans="1:6" ht="17.399999999999999" x14ac:dyDescent="0.25">
      <c r="A23160" s="52" t="s">
        <v>6390</v>
      </c>
      <c r="B23160" s="54" t="s">
        <v>1281</v>
      </c>
      <c r="C23160" s="61" t="s">
        <v>442</v>
      </c>
      <c r="D23160" s="449">
        <v>0</v>
      </c>
      <c r="E23160" s="453">
        <v>7.1379999999999999</v>
      </c>
      <c r="F23160" s="453">
        <v>3833.2020000000002</v>
      </c>
    </row>
    <row r="23161" spans="1:6" ht="17.399999999999999" x14ac:dyDescent="0.25">
      <c r="A23161" s="59" t="s">
        <v>6390</v>
      </c>
      <c r="B23161" s="57" t="s">
        <v>1281</v>
      </c>
      <c r="C23161" s="143" t="s">
        <v>477</v>
      </c>
      <c r="D23161" s="451">
        <v>0</v>
      </c>
      <c r="E23161" s="455">
        <v>3.4980000000000002</v>
      </c>
      <c r="F23161" s="455">
        <v>2677.0070000000001</v>
      </c>
    </row>
    <row r="23162" spans="1:6" ht="17.399999999999999" x14ac:dyDescent="0.25">
      <c r="A23162" s="52" t="s">
        <v>6390</v>
      </c>
      <c r="B23162" s="54" t="s">
        <v>1281</v>
      </c>
      <c r="C23162" s="61" t="s">
        <v>462</v>
      </c>
      <c r="D23162" s="449">
        <v>0</v>
      </c>
      <c r="E23162" s="453">
        <v>1.208</v>
      </c>
      <c r="F23162" s="453">
        <v>2285.4870000000001</v>
      </c>
    </row>
    <row r="23163" spans="1:6" ht="17.399999999999999" x14ac:dyDescent="0.25">
      <c r="A23163" s="59" t="s">
        <v>6390</v>
      </c>
      <c r="B23163" s="57" t="s">
        <v>1281</v>
      </c>
      <c r="C23163" s="143" t="s">
        <v>447</v>
      </c>
      <c r="D23163" s="451">
        <v>0</v>
      </c>
      <c r="E23163" s="455">
        <v>3.4289999999999998</v>
      </c>
      <c r="F23163" s="455">
        <v>2245.9479999999999</v>
      </c>
    </row>
    <row r="23164" spans="1:6" ht="17.399999999999999" x14ac:dyDescent="0.25">
      <c r="A23164" s="58" t="s">
        <v>6390</v>
      </c>
      <c r="B23164" s="56" t="s">
        <v>1281</v>
      </c>
      <c r="C23164" s="142" t="s">
        <v>464</v>
      </c>
      <c r="D23164" s="452">
        <v>0</v>
      </c>
      <c r="E23164" s="456">
        <v>0.59599999999999997</v>
      </c>
      <c r="F23164" s="456">
        <v>2139.9119999999998</v>
      </c>
    </row>
    <row r="23165" spans="1:6" ht="17.399999999999999" x14ac:dyDescent="0.25">
      <c r="A23165" s="59" t="s">
        <v>6390</v>
      </c>
      <c r="B23165" s="57" t="s">
        <v>1281</v>
      </c>
      <c r="C23165" s="143" t="s">
        <v>465</v>
      </c>
      <c r="D23165" s="451">
        <v>0</v>
      </c>
      <c r="E23165" s="455">
        <v>0.48399999999999999</v>
      </c>
      <c r="F23165" s="455">
        <v>1729.277</v>
      </c>
    </row>
    <row r="23166" spans="1:6" ht="17.399999999999999" x14ac:dyDescent="0.25">
      <c r="A23166" s="58" t="s">
        <v>6390</v>
      </c>
      <c r="B23166" s="56" t="s">
        <v>1281</v>
      </c>
      <c r="C23166" s="142" t="s">
        <v>463</v>
      </c>
      <c r="D23166" s="452">
        <v>0</v>
      </c>
      <c r="E23166" s="456">
        <v>3.7410000000000001</v>
      </c>
      <c r="F23166" s="456">
        <v>1421.367</v>
      </c>
    </row>
    <row r="23167" spans="1:6" ht="17.399999999999999" x14ac:dyDescent="0.25">
      <c r="A23167" s="53" t="s">
        <v>6390</v>
      </c>
      <c r="B23167" s="55" t="s">
        <v>1281</v>
      </c>
      <c r="C23167" s="62" t="s">
        <v>498</v>
      </c>
      <c r="D23167" s="450">
        <v>0</v>
      </c>
      <c r="E23167" s="454">
        <v>2.169</v>
      </c>
      <c r="F23167" s="454">
        <v>1105.489</v>
      </c>
    </row>
    <row r="23168" spans="1:6" ht="17.399999999999999" x14ac:dyDescent="0.25">
      <c r="A23168" s="58" t="s">
        <v>6390</v>
      </c>
      <c r="B23168" s="56" t="s">
        <v>1281</v>
      </c>
      <c r="C23168" s="142" t="s">
        <v>440</v>
      </c>
      <c r="D23168" s="452">
        <v>0</v>
      </c>
      <c r="E23168" s="456">
        <v>15.977</v>
      </c>
      <c r="F23168" s="456">
        <v>8512.9210000000003</v>
      </c>
    </row>
    <row r="23169" spans="1:6" ht="17.399999999999999" x14ac:dyDescent="0.25">
      <c r="A23169" s="59" t="s">
        <v>3521</v>
      </c>
      <c r="B23169" s="57" t="s">
        <v>1465</v>
      </c>
      <c r="C23169" s="143" t="s">
        <v>455</v>
      </c>
      <c r="D23169" s="451">
        <v>0</v>
      </c>
      <c r="E23169" s="455">
        <v>523.44200000000001</v>
      </c>
      <c r="F23169" s="455">
        <v>68177.769</v>
      </c>
    </row>
    <row r="23170" spans="1:6" ht="17.399999999999999" x14ac:dyDescent="0.25">
      <c r="A23170" s="58" t="s">
        <v>3521</v>
      </c>
      <c r="B23170" s="56" t="s">
        <v>1465</v>
      </c>
      <c r="C23170" s="142" t="s">
        <v>439</v>
      </c>
      <c r="D23170" s="452">
        <v>0</v>
      </c>
      <c r="E23170" s="456">
        <v>15.084</v>
      </c>
      <c r="F23170" s="456">
        <v>1807.9459999999999</v>
      </c>
    </row>
    <row r="23171" spans="1:6" ht="17.399999999999999" x14ac:dyDescent="0.25">
      <c r="A23171" s="53" t="s">
        <v>3521</v>
      </c>
      <c r="B23171" s="55" t="s">
        <v>1465</v>
      </c>
      <c r="C23171" s="62" t="s">
        <v>463</v>
      </c>
      <c r="D23171" s="450">
        <v>0</v>
      </c>
      <c r="E23171" s="454">
        <v>9.42</v>
      </c>
      <c r="F23171" s="454">
        <v>1409.4549999999999</v>
      </c>
    </row>
    <row r="23172" spans="1:6" ht="17.399999999999999" x14ac:dyDescent="0.25">
      <c r="A23172" s="58" t="s">
        <v>3521</v>
      </c>
      <c r="B23172" s="56" t="s">
        <v>1465</v>
      </c>
      <c r="C23172" s="142" t="s">
        <v>472</v>
      </c>
      <c r="D23172" s="452">
        <v>0</v>
      </c>
      <c r="E23172" s="456">
        <v>0.93899999999999995</v>
      </c>
      <c r="F23172" s="456">
        <v>1275.104</v>
      </c>
    </row>
    <row r="23173" spans="1:6" ht="17.399999999999999" x14ac:dyDescent="0.25">
      <c r="A23173" s="59" t="s">
        <v>3521</v>
      </c>
      <c r="B23173" s="57" t="s">
        <v>1465</v>
      </c>
      <c r="C23173" s="143" t="s">
        <v>440</v>
      </c>
      <c r="D23173" s="451">
        <v>0</v>
      </c>
      <c r="E23173" s="455">
        <v>3.0230000000000001</v>
      </c>
      <c r="F23173" s="455">
        <v>1666.5609999999999</v>
      </c>
    </row>
    <row r="23174" spans="1:6" ht="17.399999999999999" x14ac:dyDescent="0.25">
      <c r="A23174" s="58" t="s">
        <v>6391</v>
      </c>
      <c r="B23174" s="56" t="s">
        <v>1548</v>
      </c>
      <c r="C23174" s="142" t="s">
        <v>455</v>
      </c>
      <c r="D23174" s="452">
        <v>0</v>
      </c>
      <c r="E23174" s="456">
        <v>327.625</v>
      </c>
      <c r="F23174" s="456">
        <v>34090.069000000003</v>
      </c>
    </row>
    <row r="23175" spans="1:6" ht="17.399999999999999" x14ac:dyDescent="0.25">
      <c r="A23175" s="59" t="s">
        <v>6391</v>
      </c>
      <c r="B23175" s="57" t="s">
        <v>1548</v>
      </c>
      <c r="C23175" s="143" t="s">
        <v>489</v>
      </c>
      <c r="D23175" s="451">
        <v>0</v>
      </c>
      <c r="E23175" s="455">
        <v>24.477</v>
      </c>
      <c r="F23175" s="455">
        <v>7272.0119999999997</v>
      </c>
    </row>
    <row r="23176" spans="1:6" ht="17.399999999999999" x14ac:dyDescent="0.25">
      <c r="A23176" s="58" t="s">
        <v>6391</v>
      </c>
      <c r="B23176" s="56" t="s">
        <v>1548</v>
      </c>
      <c r="C23176" s="142" t="s">
        <v>443</v>
      </c>
      <c r="D23176" s="452">
        <v>0</v>
      </c>
      <c r="E23176" s="456">
        <v>16.175999999999998</v>
      </c>
      <c r="F23176" s="456">
        <v>2946.9459999999999</v>
      </c>
    </row>
    <row r="23177" spans="1:6" ht="17.399999999999999" x14ac:dyDescent="0.25">
      <c r="A23177" s="59" t="s">
        <v>6391</v>
      </c>
      <c r="B23177" s="57" t="s">
        <v>1548</v>
      </c>
      <c r="C23177" s="143" t="s">
        <v>442</v>
      </c>
      <c r="D23177" s="451">
        <v>0</v>
      </c>
      <c r="E23177" s="455">
        <v>2.4620000000000002</v>
      </c>
      <c r="F23177" s="455">
        <v>1542.8050000000001</v>
      </c>
    </row>
    <row r="23178" spans="1:6" ht="17.399999999999999" x14ac:dyDescent="0.25">
      <c r="A23178" s="52" t="s">
        <v>6391</v>
      </c>
      <c r="B23178" s="54" t="s">
        <v>1548</v>
      </c>
      <c r="C23178" s="61" t="s">
        <v>444</v>
      </c>
      <c r="D23178" s="449">
        <v>0</v>
      </c>
      <c r="E23178" s="453">
        <v>18.744</v>
      </c>
      <c r="F23178" s="453">
        <v>1115.345</v>
      </c>
    </row>
    <row r="23179" spans="1:6" ht="17.399999999999999" x14ac:dyDescent="0.25">
      <c r="A23179" s="53" t="s">
        <v>6391</v>
      </c>
      <c r="B23179" s="55" t="s">
        <v>1548</v>
      </c>
      <c r="C23179" s="62" t="s">
        <v>440</v>
      </c>
      <c r="D23179" s="450">
        <v>0</v>
      </c>
      <c r="E23179" s="454">
        <v>25.58</v>
      </c>
      <c r="F23179" s="454">
        <v>3712.4009999999998</v>
      </c>
    </row>
    <row r="23180" spans="1:6" ht="17.399999999999999" x14ac:dyDescent="0.25">
      <c r="A23180" s="52" t="s">
        <v>6393</v>
      </c>
      <c r="B23180" s="54" t="s">
        <v>2862</v>
      </c>
      <c r="C23180" s="61" t="s">
        <v>443</v>
      </c>
      <c r="D23180" s="449">
        <v>0</v>
      </c>
      <c r="E23180" s="453">
        <v>62.985999999999997</v>
      </c>
      <c r="F23180" s="453">
        <v>58236.866000000002</v>
      </c>
    </row>
    <row r="23181" spans="1:6" ht="17.399999999999999" x14ac:dyDescent="0.25">
      <c r="A23181" s="59" t="s">
        <v>6393</v>
      </c>
      <c r="B23181" s="57" t="s">
        <v>2862</v>
      </c>
      <c r="C23181" s="143" t="s">
        <v>444</v>
      </c>
      <c r="D23181" s="451">
        <v>0</v>
      </c>
      <c r="E23181" s="455">
        <v>21.904</v>
      </c>
      <c r="F23181" s="455">
        <v>16667.169000000002</v>
      </c>
    </row>
    <row r="23182" spans="1:6" ht="17.399999999999999" x14ac:dyDescent="0.25">
      <c r="A23182" s="58" t="s">
        <v>6393</v>
      </c>
      <c r="B23182" s="56" t="s">
        <v>2862</v>
      </c>
      <c r="C23182" s="142" t="s">
        <v>477</v>
      </c>
      <c r="D23182" s="452">
        <v>0</v>
      </c>
      <c r="E23182" s="456">
        <v>7.04</v>
      </c>
      <c r="F23182" s="456">
        <v>13864.169</v>
      </c>
    </row>
    <row r="23183" spans="1:6" ht="17.399999999999999" x14ac:dyDescent="0.25">
      <c r="A23183" s="59" t="s">
        <v>6393</v>
      </c>
      <c r="B23183" s="57" t="s">
        <v>2862</v>
      </c>
      <c r="C23183" s="143" t="s">
        <v>487</v>
      </c>
      <c r="D23183" s="451">
        <v>0</v>
      </c>
      <c r="E23183" s="455">
        <v>4.7210000000000001</v>
      </c>
      <c r="F23183" s="455">
        <v>3524.076</v>
      </c>
    </row>
    <row r="23184" spans="1:6" ht="17.399999999999999" x14ac:dyDescent="0.25">
      <c r="A23184" s="58" t="s">
        <v>6393</v>
      </c>
      <c r="B23184" s="56" t="s">
        <v>2862</v>
      </c>
      <c r="C23184" s="142" t="s">
        <v>439</v>
      </c>
      <c r="D23184" s="452">
        <v>0</v>
      </c>
      <c r="E23184" s="456">
        <v>2.7290000000000001</v>
      </c>
      <c r="F23184" s="456">
        <v>2255.817</v>
      </c>
    </row>
    <row r="23185" spans="1:6" ht="17.399999999999999" x14ac:dyDescent="0.25">
      <c r="A23185" s="53" t="s">
        <v>6393</v>
      </c>
      <c r="B23185" s="55" t="s">
        <v>2862</v>
      </c>
      <c r="C23185" s="62" t="s">
        <v>483</v>
      </c>
      <c r="D23185" s="450">
        <v>0</v>
      </c>
      <c r="E23185" s="454">
        <v>0.26100000000000001</v>
      </c>
      <c r="F23185" s="454">
        <v>1474.4649999999999</v>
      </c>
    </row>
    <row r="23186" spans="1:6" ht="17.399999999999999" x14ac:dyDescent="0.25">
      <c r="A23186" s="52" t="s">
        <v>6393</v>
      </c>
      <c r="B23186" s="54" t="s">
        <v>2862</v>
      </c>
      <c r="C23186" s="61" t="s">
        <v>907</v>
      </c>
      <c r="D23186" s="449">
        <v>0</v>
      </c>
      <c r="E23186" s="453">
        <v>0.65400000000000003</v>
      </c>
      <c r="F23186" s="453">
        <v>1181.046</v>
      </c>
    </row>
    <row r="23187" spans="1:6" ht="17.399999999999999" x14ac:dyDescent="0.25">
      <c r="A23187" s="53" t="s">
        <v>6393</v>
      </c>
      <c r="B23187" s="55" t="s">
        <v>2862</v>
      </c>
      <c r="C23187" s="62" t="s">
        <v>442</v>
      </c>
      <c r="D23187" s="450">
        <v>0</v>
      </c>
      <c r="E23187" s="454">
        <v>0.317</v>
      </c>
      <c r="F23187" s="454">
        <v>1060.404</v>
      </c>
    </row>
    <row r="23188" spans="1:6" ht="17.399999999999999" x14ac:dyDescent="0.25">
      <c r="A23188" s="52" t="s">
        <v>6393</v>
      </c>
      <c r="B23188" s="54" t="s">
        <v>2862</v>
      </c>
      <c r="C23188" s="61" t="s">
        <v>440</v>
      </c>
      <c r="D23188" s="449">
        <v>0</v>
      </c>
      <c r="E23188" s="453">
        <v>7.1040000000000001</v>
      </c>
      <c r="F23188" s="453">
        <v>4273.1279999999997</v>
      </c>
    </row>
    <row r="23189" spans="1:6" ht="17.399999999999999" x14ac:dyDescent="0.25">
      <c r="A23189" s="53" t="s">
        <v>6394</v>
      </c>
      <c r="B23189" s="55" t="s">
        <v>6938</v>
      </c>
      <c r="C23189" s="62" t="s">
        <v>444</v>
      </c>
      <c r="D23189" s="450">
        <v>0</v>
      </c>
      <c r="E23189" s="454">
        <v>120.351</v>
      </c>
      <c r="F23189" s="454">
        <v>2273.1849999999999</v>
      </c>
    </row>
    <row r="23190" spans="1:6" ht="17.399999999999999" x14ac:dyDescent="0.25">
      <c r="A23190" s="58" t="s">
        <v>6394</v>
      </c>
      <c r="B23190" s="56" t="s">
        <v>6938</v>
      </c>
      <c r="C23190" s="142" t="s">
        <v>455</v>
      </c>
      <c r="D23190" s="452">
        <v>0</v>
      </c>
      <c r="E23190" s="456">
        <v>3.585</v>
      </c>
      <c r="F23190" s="456">
        <v>2170.6190000000001</v>
      </c>
    </row>
    <row r="23191" spans="1:6" ht="17.399999999999999" x14ac:dyDescent="0.25">
      <c r="A23191" s="53" t="s">
        <v>6394</v>
      </c>
      <c r="B23191" s="55" t="s">
        <v>6938</v>
      </c>
      <c r="C23191" s="62" t="s">
        <v>443</v>
      </c>
      <c r="D23191" s="450">
        <v>0</v>
      </c>
      <c r="E23191" s="454">
        <v>1.7549999999999999</v>
      </c>
      <c r="F23191" s="454">
        <v>2167.2660000000001</v>
      </c>
    </row>
    <row r="23192" spans="1:6" ht="17.399999999999999" x14ac:dyDescent="0.25">
      <c r="A23192" s="52" t="s">
        <v>6394</v>
      </c>
      <c r="B23192" s="54" t="s">
        <v>6938</v>
      </c>
      <c r="C23192" s="61" t="s">
        <v>7270</v>
      </c>
      <c r="D23192" s="449">
        <v>0</v>
      </c>
      <c r="E23192" s="453">
        <v>0.17199999999999999</v>
      </c>
      <c r="F23192" s="453">
        <v>1336.4870000000001</v>
      </c>
    </row>
    <row r="23193" spans="1:6" ht="17.399999999999999" x14ac:dyDescent="0.25">
      <c r="A23193" s="59" t="s">
        <v>6394</v>
      </c>
      <c r="B23193" s="57" t="s">
        <v>6938</v>
      </c>
      <c r="C23193" s="143" t="s">
        <v>440</v>
      </c>
      <c r="D23193" s="451">
        <v>0</v>
      </c>
      <c r="E23193" s="455">
        <v>8.7639999999999993</v>
      </c>
      <c r="F23193" s="455">
        <v>2380.3249999999998</v>
      </c>
    </row>
    <row r="23194" spans="1:6" ht="17.399999999999999" x14ac:dyDescent="0.25">
      <c r="A23194" s="58" t="s">
        <v>6395</v>
      </c>
      <c r="B23194" s="56" t="s">
        <v>3028</v>
      </c>
      <c r="C23194" s="142" t="s">
        <v>443</v>
      </c>
      <c r="D23194" s="452">
        <v>0</v>
      </c>
      <c r="E23194" s="456">
        <v>6.7510000000000003</v>
      </c>
      <c r="F23194" s="456">
        <v>2534.8420000000001</v>
      </c>
    </row>
    <row r="23195" spans="1:6" ht="17.399999999999999" x14ac:dyDescent="0.25">
      <c r="A23195" s="53" t="s">
        <v>6395</v>
      </c>
      <c r="B23195" s="55" t="s">
        <v>3028</v>
      </c>
      <c r="C23195" s="62" t="s">
        <v>455</v>
      </c>
      <c r="D23195" s="450">
        <v>0</v>
      </c>
      <c r="E23195" s="454">
        <v>31.722000000000001</v>
      </c>
      <c r="F23195" s="454">
        <v>2020.896</v>
      </c>
    </row>
    <row r="23196" spans="1:6" ht="17.399999999999999" x14ac:dyDescent="0.25">
      <c r="A23196" s="52" t="s">
        <v>6395</v>
      </c>
      <c r="B23196" s="54" t="s">
        <v>3028</v>
      </c>
      <c r="C23196" s="61" t="s">
        <v>439</v>
      </c>
      <c r="D23196" s="449">
        <v>0</v>
      </c>
      <c r="E23196" s="453">
        <v>0.73699999999999999</v>
      </c>
      <c r="F23196" s="453">
        <v>1736.7139999999999</v>
      </c>
    </row>
    <row r="23197" spans="1:6" ht="17.399999999999999" x14ac:dyDescent="0.25">
      <c r="A23197" s="59" t="s">
        <v>6395</v>
      </c>
      <c r="B23197" s="57" t="s">
        <v>3028</v>
      </c>
      <c r="C23197" s="143" t="s">
        <v>440</v>
      </c>
      <c r="D23197" s="451">
        <v>0</v>
      </c>
      <c r="E23197" s="455">
        <v>13.419</v>
      </c>
      <c r="F23197" s="455">
        <v>5761.3029999999999</v>
      </c>
    </row>
    <row r="23198" spans="1:6" ht="17.399999999999999" x14ac:dyDescent="0.25">
      <c r="A23198" s="52" t="s">
        <v>3923</v>
      </c>
      <c r="B23198" s="54" t="s">
        <v>1488</v>
      </c>
      <c r="C23198" s="61" t="s">
        <v>455</v>
      </c>
      <c r="D23198" s="449">
        <v>0</v>
      </c>
      <c r="E23198" s="453">
        <v>52.747999999999998</v>
      </c>
      <c r="F23198" s="453">
        <v>7357.5079999999998</v>
      </c>
    </row>
    <row r="23199" spans="1:6" ht="17.399999999999999" x14ac:dyDescent="0.25">
      <c r="A23199" s="59" t="s">
        <v>3923</v>
      </c>
      <c r="B23199" s="57" t="s">
        <v>1488</v>
      </c>
      <c r="C23199" s="143" t="s">
        <v>443</v>
      </c>
      <c r="D23199" s="451">
        <v>0</v>
      </c>
      <c r="E23199" s="455">
        <v>10.032</v>
      </c>
      <c r="F23199" s="455">
        <v>5820.3119999999999</v>
      </c>
    </row>
    <row r="23200" spans="1:6" ht="17.399999999999999" x14ac:dyDescent="0.25">
      <c r="A23200" s="58" t="s">
        <v>3923</v>
      </c>
      <c r="B23200" s="56" t="s">
        <v>1488</v>
      </c>
      <c r="C23200" s="142" t="s">
        <v>439</v>
      </c>
      <c r="D23200" s="452">
        <v>0</v>
      </c>
      <c r="E23200" s="456">
        <v>1.8129999999999999</v>
      </c>
      <c r="F23200" s="456">
        <v>3250.2710000000002</v>
      </c>
    </row>
    <row r="23201" spans="1:6" ht="17.399999999999999" x14ac:dyDescent="0.25">
      <c r="A23201" s="53" t="s">
        <v>3923</v>
      </c>
      <c r="B23201" s="55" t="s">
        <v>1488</v>
      </c>
      <c r="C23201" s="62" t="s">
        <v>444</v>
      </c>
      <c r="D23201" s="450">
        <v>0</v>
      </c>
      <c r="E23201" s="454">
        <v>3.2730000000000001</v>
      </c>
      <c r="F23201" s="454">
        <v>2909.0039999999999</v>
      </c>
    </row>
    <row r="23202" spans="1:6" ht="17.399999999999999" x14ac:dyDescent="0.25">
      <c r="A23202" s="52" t="s">
        <v>3923</v>
      </c>
      <c r="B23202" s="54" t="s">
        <v>1488</v>
      </c>
      <c r="C23202" s="61" t="s">
        <v>440</v>
      </c>
      <c r="D23202" s="449">
        <v>0</v>
      </c>
      <c r="E23202" s="453">
        <v>22.515999999999998</v>
      </c>
      <c r="F23202" s="453">
        <v>5868.4830000000002</v>
      </c>
    </row>
    <row r="23203" spans="1:6" ht="17.399999999999999" x14ac:dyDescent="0.25">
      <c r="A23203" s="59" t="s">
        <v>3909</v>
      </c>
      <c r="B23203" s="57" t="s">
        <v>2863</v>
      </c>
      <c r="C23203" s="143" t="s">
        <v>444</v>
      </c>
      <c r="D23203" s="451">
        <v>0</v>
      </c>
      <c r="E23203" s="455">
        <v>91.79</v>
      </c>
      <c r="F23203" s="455">
        <v>34328.625</v>
      </c>
    </row>
    <row r="23204" spans="1:6" ht="17.399999999999999" x14ac:dyDescent="0.25">
      <c r="A23204" s="52" t="s">
        <v>3909</v>
      </c>
      <c r="B23204" s="54" t="s">
        <v>2863</v>
      </c>
      <c r="C23204" s="61" t="s">
        <v>443</v>
      </c>
      <c r="D23204" s="449">
        <v>0</v>
      </c>
      <c r="E23204" s="453">
        <v>18.986000000000001</v>
      </c>
      <c r="F23204" s="453">
        <v>11170.76</v>
      </c>
    </row>
    <row r="23205" spans="1:6" ht="17.399999999999999" x14ac:dyDescent="0.25">
      <c r="A23205" s="53" t="s">
        <v>3909</v>
      </c>
      <c r="B23205" s="55" t="s">
        <v>2863</v>
      </c>
      <c r="C23205" s="62" t="s">
        <v>439</v>
      </c>
      <c r="D23205" s="450">
        <v>0</v>
      </c>
      <c r="E23205" s="454">
        <v>15.262</v>
      </c>
      <c r="F23205" s="454">
        <v>6697.8140000000003</v>
      </c>
    </row>
    <row r="23206" spans="1:6" ht="17.399999999999999" x14ac:dyDescent="0.25">
      <c r="A23206" s="52" t="s">
        <v>3909</v>
      </c>
      <c r="B23206" s="54" t="s">
        <v>2863</v>
      </c>
      <c r="C23206" s="61" t="s">
        <v>471</v>
      </c>
      <c r="D23206" s="449">
        <v>0</v>
      </c>
      <c r="E23206" s="453">
        <v>20.343</v>
      </c>
      <c r="F23206" s="453">
        <v>4738.8770000000004</v>
      </c>
    </row>
    <row r="23207" spans="1:6" ht="17.399999999999999" x14ac:dyDescent="0.25">
      <c r="A23207" s="53" t="s">
        <v>3909</v>
      </c>
      <c r="B23207" s="55" t="s">
        <v>2863</v>
      </c>
      <c r="C23207" s="62" t="s">
        <v>457</v>
      </c>
      <c r="D23207" s="450">
        <v>0</v>
      </c>
      <c r="E23207" s="454">
        <v>5.4809999999999999</v>
      </c>
      <c r="F23207" s="454">
        <v>3508.828</v>
      </c>
    </row>
    <row r="23208" spans="1:6" ht="17.399999999999999" x14ac:dyDescent="0.25">
      <c r="A23208" s="52" t="s">
        <v>3909</v>
      </c>
      <c r="B23208" s="54" t="s">
        <v>2863</v>
      </c>
      <c r="C23208" s="61" t="s">
        <v>455</v>
      </c>
      <c r="D23208" s="449">
        <v>0</v>
      </c>
      <c r="E23208" s="453">
        <v>80.558999999999997</v>
      </c>
      <c r="F23208" s="453">
        <v>3456.96</v>
      </c>
    </row>
    <row r="23209" spans="1:6" ht="17.399999999999999" x14ac:dyDescent="0.25">
      <c r="A23209" s="53" t="s">
        <v>3909</v>
      </c>
      <c r="B23209" s="55" t="s">
        <v>2863</v>
      </c>
      <c r="C23209" s="62" t="s">
        <v>483</v>
      </c>
      <c r="D23209" s="450">
        <v>0</v>
      </c>
      <c r="E23209" s="454">
        <v>3.9569999999999999</v>
      </c>
      <c r="F23209" s="454">
        <v>3135.14</v>
      </c>
    </row>
    <row r="23210" spans="1:6" ht="17.399999999999999" x14ac:dyDescent="0.25">
      <c r="A23210" s="52" t="s">
        <v>3909</v>
      </c>
      <c r="B23210" s="54" t="s">
        <v>2863</v>
      </c>
      <c r="C23210" s="61" t="s">
        <v>462</v>
      </c>
      <c r="D23210" s="449">
        <v>0</v>
      </c>
      <c r="E23210" s="453">
        <v>10.552</v>
      </c>
      <c r="F23210" s="453">
        <v>2458.2359999999999</v>
      </c>
    </row>
    <row r="23211" spans="1:6" ht="17.399999999999999" x14ac:dyDescent="0.25">
      <c r="A23211" s="53" t="s">
        <v>3909</v>
      </c>
      <c r="B23211" s="55" t="s">
        <v>2863</v>
      </c>
      <c r="C23211" s="62" t="s">
        <v>463</v>
      </c>
      <c r="D23211" s="450">
        <v>0</v>
      </c>
      <c r="E23211" s="454">
        <v>14.885</v>
      </c>
      <c r="F23211" s="454">
        <v>2411.2249999999999</v>
      </c>
    </row>
    <row r="23212" spans="1:6" ht="17.399999999999999" x14ac:dyDescent="0.25">
      <c r="A23212" s="58" t="s">
        <v>3909</v>
      </c>
      <c r="B23212" s="56" t="s">
        <v>2863</v>
      </c>
      <c r="C23212" s="142" t="s">
        <v>511</v>
      </c>
      <c r="D23212" s="452">
        <v>0</v>
      </c>
      <c r="E23212" s="456">
        <v>5.4</v>
      </c>
      <c r="F23212" s="456">
        <v>1649.0239999999999</v>
      </c>
    </row>
    <row r="23213" spans="1:6" ht="17.399999999999999" x14ac:dyDescent="0.25">
      <c r="A23213" s="53" t="s">
        <v>3909</v>
      </c>
      <c r="B23213" s="55" t="s">
        <v>2863</v>
      </c>
      <c r="C23213" s="62" t="s">
        <v>447</v>
      </c>
      <c r="D23213" s="450">
        <v>0</v>
      </c>
      <c r="E23213" s="454">
        <v>4.2220000000000004</v>
      </c>
      <c r="F23213" s="454">
        <v>1648.999</v>
      </c>
    </row>
    <row r="23214" spans="1:6" ht="17.399999999999999" x14ac:dyDescent="0.25">
      <c r="A23214" s="58" t="s">
        <v>3909</v>
      </c>
      <c r="B23214" s="56" t="s">
        <v>2863</v>
      </c>
      <c r="C23214" s="142" t="s">
        <v>487</v>
      </c>
      <c r="D23214" s="452">
        <v>0</v>
      </c>
      <c r="E23214" s="456">
        <v>1.1499999999999999</v>
      </c>
      <c r="F23214" s="456">
        <v>1567.624</v>
      </c>
    </row>
    <row r="23215" spans="1:6" ht="17.399999999999999" x14ac:dyDescent="0.25">
      <c r="A23215" s="53" t="s">
        <v>3909</v>
      </c>
      <c r="B23215" s="55" t="s">
        <v>2863</v>
      </c>
      <c r="C23215" s="62" t="s">
        <v>488</v>
      </c>
      <c r="D23215" s="450">
        <v>0</v>
      </c>
      <c r="E23215" s="454">
        <v>1.9730000000000001</v>
      </c>
      <c r="F23215" s="454">
        <v>1170.3209999999999</v>
      </c>
    </row>
    <row r="23216" spans="1:6" ht="17.399999999999999" x14ac:dyDescent="0.25">
      <c r="A23216" s="52" t="s">
        <v>3909</v>
      </c>
      <c r="B23216" s="54" t="s">
        <v>2863</v>
      </c>
      <c r="C23216" s="61" t="s">
        <v>479</v>
      </c>
      <c r="D23216" s="449">
        <v>0</v>
      </c>
      <c r="E23216" s="453">
        <v>10.372</v>
      </c>
      <c r="F23216" s="453">
        <v>1054.3150000000001</v>
      </c>
    </row>
    <row r="23217" spans="1:6" ht="17.399999999999999" x14ac:dyDescent="0.25">
      <c r="A23217" s="59" t="s">
        <v>3909</v>
      </c>
      <c r="B23217" s="57" t="s">
        <v>2863</v>
      </c>
      <c r="C23217" s="143" t="s">
        <v>440</v>
      </c>
      <c r="D23217" s="451">
        <v>0</v>
      </c>
      <c r="E23217" s="455">
        <v>22.969000000000001</v>
      </c>
      <c r="F23217" s="455">
        <v>4624.6109999999999</v>
      </c>
    </row>
    <row r="23218" spans="1:6" ht="17.399999999999999" x14ac:dyDescent="0.25">
      <c r="A23218" s="58" t="s">
        <v>6396</v>
      </c>
      <c r="B23218" s="56" t="s">
        <v>2864</v>
      </c>
      <c r="C23218" s="142" t="s">
        <v>444</v>
      </c>
      <c r="D23218" s="452">
        <v>0</v>
      </c>
      <c r="E23218" s="456">
        <v>119.691</v>
      </c>
      <c r="F23218" s="456">
        <v>35218.642999999996</v>
      </c>
    </row>
    <row r="23219" spans="1:6" ht="17.399999999999999" x14ac:dyDescent="0.25">
      <c r="A23219" s="59" t="s">
        <v>6396</v>
      </c>
      <c r="B23219" s="57" t="s">
        <v>2864</v>
      </c>
      <c r="C23219" s="143" t="s">
        <v>439</v>
      </c>
      <c r="D23219" s="451">
        <v>0</v>
      </c>
      <c r="E23219" s="455">
        <v>73.34</v>
      </c>
      <c r="F23219" s="455">
        <v>18197.850999999999</v>
      </c>
    </row>
    <row r="23220" spans="1:6" ht="17.399999999999999" x14ac:dyDescent="0.25">
      <c r="A23220" s="58" t="s">
        <v>6396</v>
      </c>
      <c r="B23220" s="56" t="s">
        <v>2864</v>
      </c>
      <c r="C23220" s="142" t="s">
        <v>443</v>
      </c>
      <c r="D23220" s="452">
        <v>0</v>
      </c>
      <c r="E23220" s="456">
        <v>18.698</v>
      </c>
      <c r="F23220" s="456">
        <v>7098.433</v>
      </c>
    </row>
    <row r="23221" spans="1:6" ht="17.399999999999999" x14ac:dyDescent="0.25">
      <c r="A23221" s="53" t="s">
        <v>6396</v>
      </c>
      <c r="B23221" s="55" t="s">
        <v>2864</v>
      </c>
      <c r="C23221" s="62" t="s">
        <v>469</v>
      </c>
      <c r="D23221" s="450">
        <v>0</v>
      </c>
      <c r="E23221" s="454">
        <v>17.210999999999999</v>
      </c>
      <c r="F23221" s="454">
        <v>5042.1239999999998</v>
      </c>
    </row>
    <row r="23222" spans="1:6" ht="17.399999999999999" x14ac:dyDescent="0.25">
      <c r="A23222" s="52" t="s">
        <v>6396</v>
      </c>
      <c r="B23222" s="54" t="s">
        <v>2864</v>
      </c>
      <c r="C23222" s="61" t="s">
        <v>455</v>
      </c>
      <c r="D23222" s="449">
        <v>0</v>
      </c>
      <c r="E23222" s="453">
        <v>43.365000000000002</v>
      </c>
      <c r="F23222" s="453">
        <v>4105.5829999999996</v>
      </c>
    </row>
    <row r="23223" spans="1:6" ht="17.399999999999999" x14ac:dyDescent="0.25">
      <c r="A23223" s="59" t="s">
        <v>6396</v>
      </c>
      <c r="B23223" s="57" t="s">
        <v>2864</v>
      </c>
      <c r="C23223" s="143" t="s">
        <v>488</v>
      </c>
      <c r="D23223" s="451">
        <v>0</v>
      </c>
      <c r="E23223" s="455">
        <v>5.7839999999999998</v>
      </c>
      <c r="F23223" s="455">
        <v>2878.8560000000002</v>
      </c>
    </row>
    <row r="23224" spans="1:6" ht="17.399999999999999" x14ac:dyDescent="0.25">
      <c r="A23224" s="58" t="s">
        <v>6396</v>
      </c>
      <c r="B23224" s="56" t="s">
        <v>2864</v>
      </c>
      <c r="C23224" s="142" t="s">
        <v>477</v>
      </c>
      <c r="D23224" s="452">
        <v>0</v>
      </c>
      <c r="E23224" s="456">
        <v>2.7839999999999998</v>
      </c>
      <c r="F23224" s="456">
        <v>2299.5169999999998</v>
      </c>
    </row>
    <row r="23225" spans="1:6" ht="17.399999999999999" x14ac:dyDescent="0.25">
      <c r="A23225" s="53" t="s">
        <v>6396</v>
      </c>
      <c r="B23225" s="55" t="s">
        <v>2864</v>
      </c>
      <c r="C23225" s="62" t="s">
        <v>917</v>
      </c>
      <c r="D23225" s="450">
        <v>0</v>
      </c>
      <c r="E23225" s="454">
        <v>0.78300000000000003</v>
      </c>
      <c r="F23225" s="454">
        <v>1712.11</v>
      </c>
    </row>
    <row r="23226" spans="1:6" ht="17.399999999999999" x14ac:dyDescent="0.25">
      <c r="A23226" s="52" t="s">
        <v>6396</v>
      </c>
      <c r="B23226" s="54" t="s">
        <v>2864</v>
      </c>
      <c r="C23226" s="61" t="s">
        <v>464</v>
      </c>
      <c r="D23226" s="449">
        <v>0</v>
      </c>
      <c r="E23226" s="453">
        <v>0.99199999999999999</v>
      </c>
      <c r="F23226" s="453">
        <v>1528.616</v>
      </c>
    </row>
    <row r="23227" spans="1:6" ht="17.399999999999999" x14ac:dyDescent="0.25">
      <c r="A23227" s="59" t="s">
        <v>6396</v>
      </c>
      <c r="B23227" s="57" t="s">
        <v>2864</v>
      </c>
      <c r="C23227" s="143" t="s">
        <v>457</v>
      </c>
      <c r="D23227" s="451">
        <v>0</v>
      </c>
      <c r="E23227" s="455">
        <v>5.2910000000000004</v>
      </c>
      <c r="F23227" s="455">
        <v>1493.009</v>
      </c>
    </row>
    <row r="23228" spans="1:6" ht="17.399999999999999" x14ac:dyDescent="0.25">
      <c r="A23228" s="58" t="s">
        <v>6396</v>
      </c>
      <c r="B23228" s="56" t="s">
        <v>2864</v>
      </c>
      <c r="C23228" s="142" t="s">
        <v>463</v>
      </c>
      <c r="D23228" s="452">
        <v>0</v>
      </c>
      <c r="E23228" s="456">
        <v>6.98</v>
      </c>
      <c r="F23228" s="456">
        <v>1121.117</v>
      </c>
    </row>
    <row r="23229" spans="1:6" ht="17.399999999999999" x14ac:dyDescent="0.25">
      <c r="A23229" s="59" t="s">
        <v>6396</v>
      </c>
      <c r="B23229" s="57" t="s">
        <v>2864</v>
      </c>
      <c r="C23229" s="143" t="s">
        <v>440</v>
      </c>
      <c r="D23229" s="451">
        <v>0</v>
      </c>
      <c r="E23229" s="455">
        <v>16.315000000000001</v>
      </c>
      <c r="F23229" s="455">
        <v>5044.5820000000003</v>
      </c>
    </row>
    <row r="23230" spans="1:6" ht="17.399999999999999" x14ac:dyDescent="0.25">
      <c r="A23230" s="52" t="s">
        <v>6397</v>
      </c>
      <c r="B23230" s="54" t="s">
        <v>2865</v>
      </c>
      <c r="C23230" s="61" t="s">
        <v>443</v>
      </c>
      <c r="D23230" s="449">
        <v>0</v>
      </c>
      <c r="E23230" s="453">
        <v>2.3380000000000001</v>
      </c>
      <c r="F23230" s="453">
        <v>7898.6509999999998</v>
      </c>
    </row>
    <row r="23231" spans="1:6" ht="17.399999999999999" x14ac:dyDescent="0.25">
      <c r="A23231" s="53" t="s">
        <v>6397</v>
      </c>
      <c r="B23231" s="55" t="s">
        <v>2865</v>
      </c>
      <c r="C23231" s="62" t="s">
        <v>455</v>
      </c>
      <c r="D23231" s="450">
        <v>0</v>
      </c>
      <c r="E23231" s="454">
        <v>22.385000000000002</v>
      </c>
      <c r="F23231" s="454">
        <v>2955.9830000000002</v>
      </c>
    </row>
    <row r="23232" spans="1:6" ht="17.399999999999999" x14ac:dyDescent="0.25">
      <c r="A23232" s="58" t="s">
        <v>6397</v>
      </c>
      <c r="B23232" s="56" t="s">
        <v>2865</v>
      </c>
      <c r="C23232" s="142" t="s">
        <v>470</v>
      </c>
      <c r="D23232" s="452">
        <v>0</v>
      </c>
      <c r="E23232" s="456">
        <v>1.3089999999999999</v>
      </c>
      <c r="F23232" s="456">
        <v>2865.8449999999998</v>
      </c>
    </row>
    <row r="23233" spans="1:6" ht="17.399999999999999" x14ac:dyDescent="0.25">
      <c r="A23233" s="59" t="s">
        <v>6397</v>
      </c>
      <c r="B23233" s="57" t="s">
        <v>2865</v>
      </c>
      <c r="C23233" s="143" t="s">
        <v>444</v>
      </c>
      <c r="D23233" s="451">
        <v>0</v>
      </c>
      <c r="E23233" s="455">
        <v>0.88600000000000001</v>
      </c>
      <c r="F23233" s="455">
        <v>2240.7379999999998</v>
      </c>
    </row>
    <row r="23234" spans="1:6" ht="17.399999999999999" x14ac:dyDescent="0.25">
      <c r="A23234" s="58" t="s">
        <v>6397</v>
      </c>
      <c r="B23234" s="56" t="s">
        <v>2865</v>
      </c>
      <c r="C23234" s="142" t="s">
        <v>439</v>
      </c>
      <c r="D23234" s="452">
        <v>0</v>
      </c>
      <c r="E23234" s="456">
        <v>1.601</v>
      </c>
      <c r="F23234" s="456">
        <v>1716.444</v>
      </c>
    </row>
    <row r="23235" spans="1:6" ht="17.399999999999999" x14ac:dyDescent="0.25">
      <c r="A23235" s="59" t="s">
        <v>6397</v>
      </c>
      <c r="B23235" s="57" t="s">
        <v>2865</v>
      </c>
      <c r="C23235" s="143" t="s">
        <v>440</v>
      </c>
      <c r="D23235" s="451">
        <v>0</v>
      </c>
      <c r="E23235" s="455">
        <v>7.1239999999999997</v>
      </c>
      <c r="F23235" s="455">
        <v>5315.26</v>
      </c>
    </row>
    <row r="23236" spans="1:6" ht="17.399999999999999" x14ac:dyDescent="0.25">
      <c r="A23236" s="52" t="s">
        <v>6398</v>
      </c>
      <c r="B23236" s="54" t="s">
        <v>7901</v>
      </c>
      <c r="C23236" s="61" t="s">
        <v>444</v>
      </c>
      <c r="D23236" s="449">
        <v>0</v>
      </c>
      <c r="E23236" s="453">
        <v>173.024</v>
      </c>
      <c r="F23236" s="453">
        <v>21026.002</v>
      </c>
    </row>
    <row r="23237" spans="1:6" ht="17.399999999999999" x14ac:dyDescent="0.25">
      <c r="A23237" s="53" t="s">
        <v>6398</v>
      </c>
      <c r="B23237" s="55" t="s">
        <v>7901</v>
      </c>
      <c r="C23237" s="62" t="s">
        <v>439</v>
      </c>
      <c r="D23237" s="450">
        <v>0</v>
      </c>
      <c r="E23237" s="454">
        <v>5.5940000000000003</v>
      </c>
      <c r="F23237" s="454">
        <v>4543.1639999999998</v>
      </c>
    </row>
    <row r="23238" spans="1:6" ht="17.399999999999999" x14ac:dyDescent="0.25">
      <c r="A23238" s="58" t="s">
        <v>6398</v>
      </c>
      <c r="B23238" s="56" t="s">
        <v>7901</v>
      </c>
      <c r="C23238" s="142" t="s">
        <v>443</v>
      </c>
      <c r="D23238" s="452">
        <v>0</v>
      </c>
      <c r="E23238" s="456">
        <v>1.8220000000000001</v>
      </c>
      <c r="F23238" s="456">
        <v>4172.4740000000002</v>
      </c>
    </row>
    <row r="23239" spans="1:6" ht="17.399999999999999" x14ac:dyDescent="0.25">
      <c r="A23239" s="59" t="s">
        <v>6398</v>
      </c>
      <c r="B23239" s="57" t="s">
        <v>7901</v>
      </c>
      <c r="C23239" s="143" t="s">
        <v>464</v>
      </c>
      <c r="D23239" s="451">
        <v>0</v>
      </c>
      <c r="E23239" s="455">
        <v>1.901</v>
      </c>
      <c r="F23239" s="455">
        <v>2142.1260000000002</v>
      </c>
    </row>
    <row r="23240" spans="1:6" ht="17.399999999999999" x14ac:dyDescent="0.25">
      <c r="A23240" s="52" t="s">
        <v>6398</v>
      </c>
      <c r="B23240" s="54" t="s">
        <v>7901</v>
      </c>
      <c r="C23240" s="61" t="s">
        <v>483</v>
      </c>
      <c r="D23240" s="449">
        <v>0</v>
      </c>
      <c r="E23240" s="453">
        <v>2.169</v>
      </c>
      <c r="F23240" s="453">
        <v>1900.5309999999999</v>
      </c>
    </row>
    <row r="23241" spans="1:6" ht="17.399999999999999" x14ac:dyDescent="0.25">
      <c r="A23241" s="53" t="s">
        <v>6398</v>
      </c>
      <c r="B23241" s="55" t="s">
        <v>7901</v>
      </c>
      <c r="C23241" s="62" t="s">
        <v>455</v>
      </c>
      <c r="D23241" s="450">
        <v>0</v>
      </c>
      <c r="E23241" s="454">
        <v>6.3949999999999996</v>
      </c>
      <c r="F23241" s="454">
        <v>1741.703</v>
      </c>
    </row>
    <row r="23242" spans="1:6" ht="17.399999999999999" x14ac:dyDescent="0.25">
      <c r="A23242" s="52" t="s">
        <v>6398</v>
      </c>
      <c r="B23242" s="54" t="s">
        <v>7901</v>
      </c>
      <c r="C23242" s="61" t="s">
        <v>440</v>
      </c>
      <c r="D23242" s="449">
        <v>0</v>
      </c>
      <c r="E23242" s="453">
        <v>12.052</v>
      </c>
      <c r="F23242" s="453">
        <v>2173.933</v>
      </c>
    </row>
    <row r="23243" spans="1:6" ht="17.399999999999999" x14ac:dyDescent="0.25">
      <c r="A23243" s="59" t="s">
        <v>6399</v>
      </c>
      <c r="B23243" s="57" t="s">
        <v>2866</v>
      </c>
      <c r="C23243" s="143" t="s">
        <v>444</v>
      </c>
      <c r="D23243" s="451">
        <v>0</v>
      </c>
      <c r="E23243" s="455">
        <v>115.18899999999999</v>
      </c>
      <c r="F23243" s="455">
        <v>12243.243</v>
      </c>
    </row>
    <row r="23244" spans="1:6" ht="17.399999999999999" x14ac:dyDescent="0.25">
      <c r="A23244" s="58" t="s">
        <v>6399</v>
      </c>
      <c r="B23244" s="56" t="s">
        <v>2866</v>
      </c>
      <c r="C23244" s="142" t="s">
        <v>443</v>
      </c>
      <c r="D23244" s="452">
        <v>0</v>
      </c>
      <c r="E23244" s="456">
        <v>13.999000000000001</v>
      </c>
      <c r="F23244" s="456">
        <v>6533.8010000000004</v>
      </c>
    </row>
    <row r="23245" spans="1:6" ht="17.399999999999999" x14ac:dyDescent="0.25">
      <c r="A23245" s="59" t="s">
        <v>6399</v>
      </c>
      <c r="B23245" s="57" t="s">
        <v>2866</v>
      </c>
      <c r="C23245" s="143" t="s">
        <v>455</v>
      </c>
      <c r="D23245" s="451">
        <v>0</v>
      </c>
      <c r="E23245" s="455">
        <v>21.010999999999999</v>
      </c>
      <c r="F23245" s="455">
        <v>4716.598</v>
      </c>
    </row>
    <row r="23246" spans="1:6" ht="17.399999999999999" x14ac:dyDescent="0.25">
      <c r="A23246" s="58" t="s">
        <v>6399</v>
      </c>
      <c r="B23246" s="56" t="s">
        <v>2866</v>
      </c>
      <c r="C23246" s="142" t="s">
        <v>490</v>
      </c>
      <c r="D23246" s="452">
        <v>0</v>
      </c>
      <c r="E23246" s="456">
        <v>1.6559999999999999</v>
      </c>
      <c r="F23246" s="456">
        <v>3416.0880000000002</v>
      </c>
    </row>
    <row r="23247" spans="1:6" ht="17.399999999999999" x14ac:dyDescent="0.25">
      <c r="A23247" s="53" t="s">
        <v>6399</v>
      </c>
      <c r="B23247" s="55" t="s">
        <v>2866</v>
      </c>
      <c r="C23247" s="62" t="s">
        <v>457</v>
      </c>
      <c r="D23247" s="450">
        <v>0</v>
      </c>
      <c r="E23247" s="454">
        <v>1.492</v>
      </c>
      <c r="F23247" s="454">
        <v>2153.9749999999999</v>
      </c>
    </row>
    <row r="23248" spans="1:6" ht="17.399999999999999" x14ac:dyDescent="0.25">
      <c r="A23248" s="52" t="s">
        <v>6399</v>
      </c>
      <c r="B23248" s="54" t="s">
        <v>2866</v>
      </c>
      <c r="C23248" s="61" t="s">
        <v>470</v>
      </c>
      <c r="D23248" s="449">
        <v>0</v>
      </c>
      <c r="E23248" s="453">
        <v>2.2810000000000001</v>
      </c>
      <c r="F23248" s="453">
        <v>1589.5050000000001</v>
      </c>
    </row>
    <row r="23249" spans="1:6" ht="17.399999999999999" x14ac:dyDescent="0.25">
      <c r="A23249" s="53" t="s">
        <v>6399</v>
      </c>
      <c r="B23249" s="55" t="s">
        <v>2866</v>
      </c>
      <c r="C23249" s="62" t="s">
        <v>498</v>
      </c>
      <c r="D23249" s="450">
        <v>0</v>
      </c>
      <c r="E23249" s="454">
        <v>0.88300000000000001</v>
      </c>
      <c r="F23249" s="454">
        <v>1340.479</v>
      </c>
    </row>
    <row r="23250" spans="1:6" ht="17.399999999999999" x14ac:dyDescent="0.25">
      <c r="A23250" s="52" t="s">
        <v>6399</v>
      </c>
      <c r="B23250" s="54" t="s">
        <v>2866</v>
      </c>
      <c r="C23250" s="61" t="s">
        <v>440</v>
      </c>
      <c r="D23250" s="449">
        <v>0</v>
      </c>
      <c r="E23250" s="453">
        <v>4.1680000000000001</v>
      </c>
      <c r="F23250" s="453">
        <v>2114.3110000000001</v>
      </c>
    </row>
    <row r="23251" spans="1:6" ht="17.399999999999999" x14ac:dyDescent="0.25">
      <c r="A23251" s="53" t="s">
        <v>6400</v>
      </c>
      <c r="B23251" s="55" t="s">
        <v>2867</v>
      </c>
      <c r="C23251" s="62" t="s">
        <v>490</v>
      </c>
      <c r="D23251" s="450">
        <v>0</v>
      </c>
      <c r="E23251" s="454">
        <v>4.1740000000000004</v>
      </c>
      <c r="F23251" s="454">
        <v>7491.1679999999997</v>
      </c>
    </row>
    <row r="23252" spans="1:6" ht="17.399999999999999" x14ac:dyDescent="0.25">
      <c r="A23252" s="52" t="s">
        <v>6400</v>
      </c>
      <c r="B23252" s="54" t="s">
        <v>2867</v>
      </c>
      <c r="C23252" s="61" t="s">
        <v>444</v>
      </c>
      <c r="D23252" s="449">
        <v>0</v>
      </c>
      <c r="E23252" s="453">
        <v>5.0609999999999999</v>
      </c>
      <c r="F23252" s="453">
        <v>4213.0609999999997</v>
      </c>
    </row>
    <row r="23253" spans="1:6" ht="17.399999999999999" x14ac:dyDescent="0.25">
      <c r="A23253" s="53" t="s">
        <v>6400</v>
      </c>
      <c r="B23253" s="55" t="s">
        <v>2867</v>
      </c>
      <c r="C23253" s="62" t="s">
        <v>443</v>
      </c>
      <c r="D23253" s="450">
        <v>0</v>
      </c>
      <c r="E23253" s="454">
        <v>7.8019999999999996</v>
      </c>
      <c r="F23253" s="454">
        <v>3977.0230000000001</v>
      </c>
    </row>
    <row r="23254" spans="1:6" ht="17.399999999999999" x14ac:dyDescent="0.25">
      <c r="A23254" s="58" t="s">
        <v>6400</v>
      </c>
      <c r="B23254" s="56" t="s">
        <v>2867</v>
      </c>
      <c r="C23254" s="142" t="s">
        <v>477</v>
      </c>
      <c r="D23254" s="452">
        <v>0</v>
      </c>
      <c r="E23254" s="456">
        <v>0.76100000000000001</v>
      </c>
      <c r="F23254" s="456">
        <v>2644.9659999999999</v>
      </c>
    </row>
    <row r="23255" spans="1:6" ht="17.399999999999999" x14ac:dyDescent="0.25">
      <c r="A23255" s="53" t="s">
        <v>6400</v>
      </c>
      <c r="B23255" s="55" t="s">
        <v>2867</v>
      </c>
      <c r="C23255" s="62" t="s">
        <v>455</v>
      </c>
      <c r="D23255" s="450">
        <v>0</v>
      </c>
      <c r="E23255" s="454">
        <v>19.954999999999998</v>
      </c>
      <c r="F23255" s="454">
        <v>2070.2269999999999</v>
      </c>
    </row>
    <row r="23256" spans="1:6" ht="17.399999999999999" x14ac:dyDescent="0.25">
      <c r="A23256" s="52" t="s">
        <v>6400</v>
      </c>
      <c r="B23256" s="54" t="s">
        <v>2867</v>
      </c>
      <c r="C23256" s="61" t="s">
        <v>439</v>
      </c>
      <c r="D23256" s="449">
        <v>0</v>
      </c>
      <c r="E23256" s="453">
        <v>0.59899999999999998</v>
      </c>
      <c r="F23256" s="453">
        <v>1829.241</v>
      </c>
    </row>
    <row r="23257" spans="1:6" ht="17.399999999999999" x14ac:dyDescent="0.25">
      <c r="A23257" s="53" t="s">
        <v>6400</v>
      </c>
      <c r="B23257" s="55" t="s">
        <v>2867</v>
      </c>
      <c r="C23257" s="62" t="s">
        <v>922</v>
      </c>
      <c r="D23257" s="450">
        <v>0</v>
      </c>
      <c r="E23257" s="454">
        <v>3.198</v>
      </c>
      <c r="F23257" s="454">
        <v>1499.19</v>
      </c>
    </row>
    <row r="23258" spans="1:6" ht="17.399999999999999" x14ac:dyDescent="0.25">
      <c r="A23258" s="52" t="s">
        <v>6400</v>
      </c>
      <c r="B23258" s="54" t="s">
        <v>2867</v>
      </c>
      <c r="C23258" s="61" t="s">
        <v>464</v>
      </c>
      <c r="D23258" s="449">
        <v>0</v>
      </c>
      <c r="E23258" s="453">
        <v>0.25800000000000001</v>
      </c>
      <c r="F23258" s="453">
        <v>1295.04</v>
      </c>
    </row>
    <row r="23259" spans="1:6" ht="17.399999999999999" x14ac:dyDescent="0.25">
      <c r="A23259" s="59" t="s">
        <v>6400</v>
      </c>
      <c r="B23259" s="57" t="s">
        <v>2867</v>
      </c>
      <c r="C23259" s="143" t="s">
        <v>440</v>
      </c>
      <c r="D23259" s="451">
        <v>0</v>
      </c>
      <c r="E23259" s="455">
        <v>12.385999999999999</v>
      </c>
      <c r="F23259" s="455">
        <v>4130.4449999999997</v>
      </c>
    </row>
    <row r="23260" spans="1:6" ht="17.399999999999999" x14ac:dyDescent="0.25">
      <c r="A23260" s="58" t="s">
        <v>6401</v>
      </c>
      <c r="B23260" s="56" t="s">
        <v>3029</v>
      </c>
      <c r="C23260" s="142" t="s">
        <v>443</v>
      </c>
      <c r="D23260" s="452">
        <v>0</v>
      </c>
      <c r="E23260" s="456">
        <v>9.1969999999999992</v>
      </c>
      <c r="F23260" s="456">
        <v>9295.5370000000003</v>
      </c>
    </row>
    <row r="23261" spans="1:6" ht="17.399999999999999" x14ac:dyDescent="0.25">
      <c r="A23261" s="53" t="s">
        <v>6401</v>
      </c>
      <c r="B23261" s="55" t="s">
        <v>3029</v>
      </c>
      <c r="C23261" s="62" t="s">
        <v>477</v>
      </c>
      <c r="D23261" s="450">
        <v>0</v>
      </c>
      <c r="E23261" s="454">
        <v>2.8460000000000001</v>
      </c>
      <c r="F23261" s="454">
        <v>7902.7430000000004</v>
      </c>
    </row>
    <row r="23262" spans="1:6" ht="17.399999999999999" x14ac:dyDescent="0.25">
      <c r="A23262" s="58" t="s">
        <v>6401</v>
      </c>
      <c r="B23262" s="56" t="s">
        <v>3029</v>
      </c>
      <c r="C23262" s="142" t="s">
        <v>439</v>
      </c>
      <c r="D23262" s="452">
        <v>0</v>
      </c>
      <c r="E23262" s="456">
        <v>4.0910000000000002</v>
      </c>
      <c r="F23262" s="456">
        <v>3080.6219999999998</v>
      </c>
    </row>
    <row r="23263" spans="1:6" ht="17.399999999999999" x14ac:dyDescent="0.25">
      <c r="A23263" s="53" t="s">
        <v>6401</v>
      </c>
      <c r="B23263" s="55" t="s">
        <v>3029</v>
      </c>
      <c r="C23263" s="62" t="s">
        <v>444</v>
      </c>
      <c r="D23263" s="450">
        <v>0</v>
      </c>
      <c r="E23263" s="454">
        <v>3.2639999999999998</v>
      </c>
      <c r="F23263" s="454">
        <v>2565.0149999999999</v>
      </c>
    </row>
    <row r="23264" spans="1:6" ht="17.399999999999999" x14ac:dyDescent="0.25">
      <c r="A23264" s="52" t="s">
        <v>6401</v>
      </c>
      <c r="B23264" s="54" t="s">
        <v>3029</v>
      </c>
      <c r="C23264" s="61" t="s">
        <v>455</v>
      </c>
      <c r="D23264" s="449">
        <v>0</v>
      </c>
      <c r="E23264" s="453">
        <v>7.734</v>
      </c>
      <c r="F23264" s="453">
        <v>2177.2570000000001</v>
      </c>
    </row>
    <row r="23265" spans="1:6" ht="17.399999999999999" x14ac:dyDescent="0.25">
      <c r="A23265" s="59" t="s">
        <v>6401</v>
      </c>
      <c r="B23265" s="57" t="s">
        <v>3029</v>
      </c>
      <c r="C23265" s="143" t="s">
        <v>442</v>
      </c>
      <c r="D23265" s="451">
        <v>0</v>
      </c>
      <c r="E23265" s="455">
        <v>2.5059999999999998</v>
      </c>
      <c r="F23265" s="455">
        <v>2065.6019999999999</v>
      </c>
    </row>
    <row r="23266" spans="1:6" ht="17.399999999999999" x14ac:dyDescent="0.25">
      <c r="A23266" s="52" t="s">
        <v>6401</v>
      </c>
      <c r="B23266" s="54" t="s">
        <v>3029</v>
      </c>
      <c r="C23266" s="61" t="s">
        <v>457</v>
      </c>
      <c r="D23266" s="449">
        <v>0</v>
      </c>
      <c r="E23266" s="453">
        <v>2.0099999999999998</v>
      </c>
      <c r="F23266" s="453">
        <v>1963.4259999999999</v>
      </c>
    </row>
    <row r="23267" spans="1:6" ht="17.399999999999999" x14ac:dyDescent="0.25">
      <c r="A23267" s="59" t="s">
        <v>6401</v>
      </c>
      <c r="B23267" s="57" t="s">
        <v>3029</v>
      </c>
      <c r="C23267" s="143" t="s">
        <v>440</v>
      </c>
      <c r="D23267" s="451">
        <v>0</v>
      </c>
      <c r="E23267" s="455">
        <v>7.5890000000000004</v>
      </c>
      <c r="F23267" s="455">
        <v>4058.2890000000002</v>
      </c>
    </row>
    <row r="23268" spans="1:6" ht="17.399999999999999" x14ac:dyDescent="0.25">
      <c r="A23268" s="52" t="s">
        <v>6402</v>
      </c>
      <c r="B23268" s="54" t="s">
        <v>2868</v>
      </c>
      <c r="C23268" s="61" t="s">
        <v>443</v>
      </c>
      <c r="D23268" s="449">
        <v>0</v>
      </c>
      <c r="E23268" s="453">
        <v>44.137999999999998</v>
      </c>
      <c r="F23268" s="453">
        <v>48024.652999999998</v>
      </c>
    </row>
    <row r="23269" spans="1:6" ht="17.399999999999999" x14ac:dyDescent="0.25">
      <c r="A23269" s="59" t="s">
        <v>6402</v>
      </c>
      <c r="B23269" s="57" t="s">
        <v>2868</v>
      </c>
      <c r="C23269" s="143" t="s">
        <v>477</v>
      </c>
      <c r="D23269" s="451">
        <v>0</v>
      </c>
      <c r="E23269" s="455">
        <v>16.821000000000002</v>
      </c>
      <c r="F23269" s="455">
        <v>28292.311000000002</v>
      </c>
    </row>
    <row r="23270" spans="1:6" ht="17.399999999999999" x14ac:dyDescent="0.25">
      <c r="A23270" s="58" t="s">
        <v>6402</v>
      </c>
      <c r="B23270" s="56" t="s">
        <v>2868</v>
      </c>
      <c r="C23270" s="142" t="s">
        <v>3115</v>
      </c>
      <c r="D23270" s="452">
        <v>0</v>
      </c>
      <c r="E23270" s="456">
        <v>0.2</v>
      </c>
      <c r="F23270" s="456">
        <v>17307.811000000002</v>
      </c>
    </row>
    <row r="23271" spans="1:6" ht="17.399999999999999" x14ac:dyDescent="0.25">
      <c r="A23271" s="59" t="s">
        <v>6402</v>
      </c>
      <c r="B23271" s="57" t="s">
        <v>2868</v>
      </c>
      <c r="C23271" s="143" t="s">
        <v>439</v>
      </c>
      <c r="D23271" s="451">
        <v>0</v>
      </c>
      <c r="E23271" s="455">
        <v>5.9550000000000001</v>
      </c>
      <c r="F23271" s="455">
        <v>8289.0650000000005</v>
      </c>
    </row>
    <row r="23272" spans="1:6" ht="17.399999999999999" x14ac:dyDescent="0.25">
      <c r="A23272" s="58" t="s">
        <v>6402</v>
      </c>
      <c r="B23272" s="56" t="s">
        <v>2868</v>
      </c>
      <c r="C23272" s="142" t="s">
        <v>444</v>
      </c>
      <c r="D23272" s="452">
        <v>0</v>
      </c>
      <c r="E23272" s="456">
        <v>25.477</v>
      </c>
      <c r="F23272" s="456">
        <v>6578.1220000000003</v>
      </c>
    </row>
    <row r="23273" spans="1:6" ht="17.399999999999999" x14ac:dyDescent="0.25">
      <c r="A23273" s="59" t="s">
        <v>6402</v>
      </c>
      <c r="B23273" s="57" t="s">
        <v>2868</v>
      </c>
      <c r="C23273" s="143" t="s">
        <v>447</v>
      </c>
      <c r="D23273" s="451">
        <v>0</v>
      </c>
      <c r="E23273" s="455">
        <v>0.72099999999999997</v>
      </c>
      <c r="F23273" s="455">
        <v>6130.9679999999998</v>
      </c>
    </row>
    <row r="23274" spans="1:6" ht="17.399999999999999" x14ac:dyDescent="0.25">
      <c r="A23274" s="52" t="s">
        <v>6402</v>
      </c>
      <c r="B23274" s="54" t="s">
        <v>2868</v>
      </c>
      <c r="C23274" s="61" t="s">
        <v>457</v>
      </c>
      <c r="D23274" s="449">
        <v>0</v>
      </c>
      <c r="E23274" s="453">
        <v>3.0579999999999998</v>
      </c>
      <c r="F23274" s="453">
        <v>3374.5050000000001</v>
      </c>
    </row>
    <row r="23275" spans="1:6" ht="17.399999999999999" x14ac:dyDescent="0.25">
      <c r="A23275" s="53" t="s">
        <v>6402</v>
      </c>
      <c r="B23275" s="55" t="s">
        <v>2868</v>
      </c>
      <c r="C23275" s="62" t="s">
        <v>455</v>
      </c>
      <c r="D23275" s="450">
        <v>0</v>
      </c>
      <c r="E23275" s="454">
        <v>13.831</v>
      </c>
      <c r="F23275" s="454">
        <v>1824.59</v>
      </c>
    </row>
    <row r="23276" spans="1:6" ht="17.399999999999999" x14ac:dyDescent="0.25">
      <c r="A23276" s="58" t="s">
        <v>6402</v>
      </c>
      <c r="B23276" s="56" t="s">
        <v>2868</v>
      </c>
      <c r="C23276" s="142" t="s">
        <v>440</v>
      </c>
      <c r="D23276" s="452">
        <v>0</v>
      </c>
      <c r="E23276" s="456">
        <v>7.8760000000000003</v>
      </c>
      <c r="F23276" s="456">
        <v>4175.9340000000002</v>
      </c>
    </row>
    <row r="23277" spans="1:6" ht="17.399999999999999" x14ac:dyDescent="0.25">
      <c r="A23277" s="53" t="s">
        <v>6403</v>
      </c>
      <c r="B23277" s="55" t="s">
        <v>2869</v>
      </c>
      <c r="C23277" s="62" t="s">
        <v>443</v>
      </c>
      <c r="D23277" s="450">
        <v>0</v>
      </c>
      <c r="E23277" s="454">
        <v>64.137</v>
      </c>
      <c r="F23277" s="454">
        <v>7120.3829999999998</v>
      </c>
    </row>
    <row r="23278" spans="1:6" ht="17.399999999999999" x14ac:dyDescent="0.25">
      <c r="A23278" s="52" t="s">
        <v>6403</v>
      </c>
      <c r="B23278" s="54" t="s">
        <v>2869</v>
      </c>
      <c r="C23278" s="61" t="s">
        <v>511</v>
      </c>
      <c r="D23278" s="449">
        <v>0</v>
      </c>
      <c r="E23278" s="453">
        <v>65.896000000000001</v>
      </c>
      <c r="F23278" s="453">
        <v>6567.7219999999998</v>
      </c>
    </row>
    <row r="23279" spans="1:6" ht="17.399999999999999" x14ac:dyDescent="0.25">
      <c r="A23279" s="53" t="s">
        <v>6403</v>
      </c>
      <c r="B23279" s="55" t="s">
        <v>2869</v>
      </c>
      <c r="C23279" s="62" t="s">
        <v>455</v>
      </c>
      <c r="D23279" s="450">
        <v>0</v>
      </c>
      <c r="E23279" s="454">
        <v>200.745</v>
      </c>
      <c r="F23279" s="454">
        <v>6485.08</v>
      </c>
    </row>
    <row r="23280" spans="1:6" ht="17.399999999999999" x14ac:dyDescent="0.25">
      <c r="A23280" s="58" t="s">
        <v>6403</v>
      </c>
      <c r="B23280" s="56" t="s">
        <v>2869</v>
      </c>
      <c r="C23280" s="142" t="s">
        <v>444</v>
      </c>
      <c r="D23280" s="452">
        <v>0</v>
      </c>
      <c r="E23280" s="456">
        <v>21.773</v>
      </c>
      <c r="F23280" s="456">
        <v>4702.6790000000001</v>
      </c>
    </row>
    <row r="23281" spans="1:6" ht="17.399999999999999" x14ac:dyDescent="0.25">
      <c r="A23281" s="53" t="s">
        <v>6403</v>
      </c>
      <c r="B23281" s="55" t="s">
        <v>2869</v>
      </c>
      <c r="C23281" s="62" t="s">
        <v>447</v>
      </c>
      <c r="D23281" s="450">
        <v>0</v>
      </c>
      <c r="E23281" s="454">
        <v>66.88</v>
      </c>
      <c r="F23281" s="454">
        <v>4656.8509999999997</v>
      </c>
    </row>
    <row r="23282" spans="1:6" ht="17.399999999999999" x14ac:dyDescent="0.25">
      <c r="A23282" s="52" t="s">
        <v>6403</v>
      </c>
      <c r="B23282" s="54" t="s">
        <v>2869</v>
      </c>
      <c r="C23282" s="61" t="s">
        <v>465</v>
      </c>
      <c r="D23282" s="449">
        <v>0</v>
      </c>
      <c r="E23282" s="453">
        <v>17.739000000000001</v>
      </c>
      <c r="F23282" s="453">
        <v>1197.45</v>
      </c>
    </row>
    <row r="23283" spans="1:6" ht="17.399999999999999" x14ac:dyDescent="0.25">
      <c r="A23283" s="59" t="s">
        <v>6403</v>
      </c>
      <c r="B23283" s="57" t="s">
        <v>2869</v>
      </c>
      <c r="C23283" s="143" t="s">
        <v>457</v>
      </c>
      <c r="D23283" s="451">
        <v>0</v>
      </c>
      <c r="E23283" s="455">
        <v>2.6989999999999998</v>
      </c>
      <c r="F23283" s="455">
        <v>1155.077</v>
      </c>
    </row>
    <row r="23284" spans="1:6" ht="17.399999999999999" x14ac:dyDescent="0.25">
      <c r="A23284" s="52" t="s">
        <v>6403</v>
      </c>
      <c r="B23284" s="54" t="s">
        <v>2869</v>
      </c>
      <c r="C23284" s="61" t="s">
        <v>440</v>
      </c>
      <c r="D23284" s="449">
        <v>0</v>
      </c>
      <c r="E23284" s="453">
        <v>41.031999999999996</v>
      </c>
      <c r="F23284" s="453">
        <v>4312.8050000000003</v>
      </c>
    </row>
    <row r="23285" spans="1:6" ht="17.399999999999999" x14ac:dyDescent="0.25">
      <c r="A23285" s="59" t="s">
        <v>6404</v>
      </c>
      <c r="B23285" s="57" t="s">
        <v>2870</v>
      </c>
      <c r="C23285" s="143" t="s">
        <v>443</v>
      </c>
      <c r="D23285" s="451">
        <v>0</v>
      </c>
      <c r="E23285" s="455">
        <v>15.21</v>
      </c>
      <c r="F23285" s="455">
        <v>15711.147999999999</v>
      </c>
    </row>
    <row r="23286" spans="1:6" ht="17.399999999999999" x14ac:dyDescent="0.25">
      <c r="A23286" s="58" t="s">
        <v>6404</v>
      </c>
      <c r="B23286" s="56" t="s">
        <v>2870</v>
      </c>
      <c r="C23286" s="142" t="s">
        <v>447</v>
      </c>
      <c r="D23286" s="452">
        <v>0</v>
      </c>
      <c r="E23286" s="456">
        <v>167.48099999999999</v>
      </c>
      <c r="F23286" s="456">
        <v>7517.5150000000003</v>
      </c>
    </row>
    <row r="23287" spans="1:6" ht="17.399999999999999" x14ac:dyDescent="0.25">
      <c r="A23287" s="59" t="s">
        <v>6404</v>
      </c>
      <c r="B23287" s="57" t="s">
        <v>2870</v>
      </c>
      <c r="C23287" s="143" t="s">
        <v>502</v>
      </c>
      <c r="D23287" s="451">
        <v>0</v>
      </c>
      <c r="E23287" s="455">
        <v>57.006</v>
      </c>
      <c r="F23287" s="455">
        <v>5221.8019999999997</v>
      </c>
    </row>
    <row r="23288" spans="1:6" ht="17.399999999999999" x14ac:dyDescent="0.25">
      <c r="A23288" s="58" t="s">
        <v>6404</v>
      </c>
      <c r="B23288" s="56" t="s">
        <v>2870</v>
      </c>
      <c r="C23288" s="142" t="s">
        <v>455</v>
      </c>
      <c r="D23288" s="452">
        <v>0</v>
      </c>
      <c r="E23288" s="456">
        <v>176.87700000000001</v>
      </c>
      <c r="F23288" s="456">
        <v>3594.2150000000001</v>
      </c>
    </row>
    <row r="23289" spans="1:6" ht="17.399999999999999" x14ac:dyDescent="0.25">
      <c r="A23289" s="59" t="s">
        <v>6404</v>
      </c>
      <c r="B23289" s="57" t="s">
        <v>2870</v>
      </c>
      <c r="C23289" s="143" t="s">
        <v>444</v>
      </c>
      <c r="D23289" s="451">
        <v>0</v>
      </c>
      <c r="E23289" s="455">
        <v>13.44</v>
      </c>
      <c r="F23289" s="455">
        <v>2148.5479999999998</v>
      </c>
    </row>
    <row r="23290" spans="1:6" ht="17.399999999999999" x14ac:dyDescent="0.25">
      <c r="A23290" s="58" t="s">
        <v>6404</v>
      </c>
      <c r="B23290" s="56" t="s">
        <v>2870</v>
      </c>
      <c r="C23290" s="142" t="s">
        <v>439</v>
      </c>
      <c r="D23290" s="452">
        <v>0</v>
      </c>
      <c r="E23290" s="456">
        <v>16.690999999999999</v>
      </c>
      <c r="F23290" s="456">
        <v>1633.9369999999999</v>
      </c>
    </row>
    <row r="23291" spans="1:6" ht="17.399999999999999" x14ac:dyDescent="0.25">
      <c r="A23291" s="59" t="s">
        <v>6404</v>
      </c>
      <c r="B23291" s="57" t="s">
        <v>2870</v>
      </c>
      <c r="C23291" s="143" t="s">
        <v>924</v>
      </c>
      <c r="D23291" s="451">
        <v>0</v>
      </c>
      <c r="E23291" s="455">
        <v>4.9000000000000004</v>
      </c>
      <c r="F23291" s="455">
        <v>1589.604</v>
      </c>
    </row>
    <row r="23292" spans="1:6" ht="17.399999999999999" x14ac:dyDescent="0.25">
      <c r="A23292" s="58" t="s">
        <v>6404</v>
      </c>
      <c r="B23292" s="56" t="s">
        <v>2870</v>
      </c>
      <c r="C23292" s="142" t="s">
        <v>440</v>
      </c>
      <c r="D23292" s="452">
        <v>0</v>
      </c>
      <c r="E23292" s="456">
        <v>57.607999999999997</v>
      </c>
      <c r="F23292" s="456">
        <v>3488.7660000000001</v>
      </c>
    </row>
    <row r="23293" spans="1:6" ht="17.399999999999999" x14ac:dyDescent="0.25">
      <c r="A23293" s="53" t="s">
        <v>6405</v>
      </c>
      <c r="B23293" s="55" t="s">
        <v>8244</v>
      </c>
      <c r="C23293" s="62" t="s">
        <v>443</v>
      </c>
      <c r="D23293" s="450">
        <v>0</v>
      </c>
      <c r="E23293" s="454">
        <v>2.2130000000000001</v>
      </c>
      <c r="F23293" s="454">
        <v>2607.6080000000002</v>
      </c>
    </row>
    <row r="23294" spans="1:6" ht="17.399999999999999" x14ac:dyDescent="0.25">
      <c r="A23294" s="52" t="s">
        <v>6405</v>
      </c>
      <c r="B23294" s="54" t="s">
        <v>8244</v>
      </c>
      <c r="C23294" s="61" t="s">
        <v>444</v>
      </c>
      <c r="D23294" s="449">
        <v>0</v>
      </c>
      <c r="E23294" s="453">
        <v>3.74</v>
      </c>
      <c r="F23294" s="453">
        <v>1660.4269999999999</v>
      </c>
    </row>
    <row r="23295" spans="1:6" ht="17.399999999999999" x14ac:dyDescent="0.25">
      <c r="A23295" s="59" t="s">
        <v>6405</v>
      </c>
      <c r="B23295" s="57" t="s">
        <v>8244</v>
      </c>
      <c r="C23295" s="143" t="s">
        <v>489</v>
      </c>
      <c r="D23295" s="451">
        <v>0</v>
      </c>
      <c r="E23295" s="455">
        <v>1.2529999999999999</v>
      </c>
      <c r="F23295" s="455">
        <v>1570.519</v>
      </c>
    </row>
    <row r="23296" spans="1:6" ht="17.399999999999999" x14ac:dyDescent="0.25">
      <c r="A23296" s="58" t="s">
        <v>6405</v>
      </c>
      <c r="B23296" s="56" t="s">
        <v>8244</v>
      </c>
      <c r="C23296" s="142" t="s">
        <v>481</v>
      </c>
      <c r="D23296" s="452">
        <v>0</v>
      </c>
      <c r="E23296" s="456">
        <v>10.162000000000001</v>
      </c>
      <c r="F23296" s="456">
        <v>1324.527</v>
      </c>
    </row>
    <row r="23297" spans="1:6" ht="17.399999999999999" x14ac:dyDescent="0.25">
      <c r="A23297" s="59" t="s">
        <v>6405</v>
      </c>
      <c r="B23297" s="57" t="s">
        <v>8244</v>
      </c>
      <c r="C23297" s="143" t="s">
        <v>455</v>
      </c>
      <c r="D23297" s="451">
        <v>0</v>
      </c>
      <c r="E23297" s="455">
        <v>6.4359999999999999</v>
      </c>
      <c r="F23297" s="455">
        <v>1282.183</v>
      </c>
    </row>
    <row r="23298" spans="1:6" ht="17.399999999999999" x14ac:dyDescent="0.25">
      <c r="A23298" s="58" t="s">
        <v>6405</v>
      </c>
      <c r="B23298" s="56" t="s">
        <v>8244</v>
      </c>
      <c r="C23298" s="142" t="s">
        <v>440</v>
      </c>
      <c r="D23298" s="452">
        <v>0</v>
      </c>
      <c r="E23298" s="456">
        <v>2.5649999999999999</v>
      </c>
      <c r="F23298" s="456">
        <v>2314.4699999999998</v>
      </c>
    </row>
    <row r="23299" spans="1:6" ht="17.399999999999999" x14ac:dyDescent="0.25">
      <c r="A23299" s="59" t="s">
        <v>6710</v>
      </c>
      <c r="B23299" s="57" t="s">
        <v>3705</v>
      </c>
      <c r="C23299" s="143" t="s">
        <v>444</v>
      </c>
      <c r="D23299" s="451">
        <v>0</v>
      </c>
      <c r="E23299" s="455">
        <v>3.86</v>
      </c>
      <c r="F23299" s="455">
        <v>4292.6809999999996</v>
      </c>
    </row>
    <row r="23300" spans="1:6" ht="17.399999999999999" x14ac:dyDescent="0.25">
      <c r="A23300" s="58" t="s">
        <v>6710</v>
      </c>
      <c r="B23300" s="56" t="s">
        <v>3705</v>
      </c>
      <c r="C23300" s="142" t="s">
        <v>443</v>
      </c>
      <c r="D23300" s="452">
        <v>0</v>
      </c>
      <c r="E23300" s="456">
        <v>4.617</v>
      </c>
      <c r="F23300" s="456">
        <v>2877.6320000000001</v>
      </c>
    </row>
    <row r="23301" spans="1:6" ht="17.399999999999999" x14ac:dyDescent="0.25">
      <c r="A23301" s="53" t="s">
        <v>6710</v>
      </c>
      <c r="B23301" s="55" t="s">
        <v>3705</v>
      </c>
      <c r="C23301" s="62" t="s">
        <v>440</v>
      </c>
      <c r="D23301" s="450">
        <v>0</v>
      </c>
      <c r="E23301" s="454">
        <v>8.9819999999999993</v>
      </c>
      <c r="F23301" s="454">
        <v>3645.1210000000001</v>
      </c>
    </row>
    <row r="23302" spans="1:6" ht="17.399999999999999" x14ac:dyDescent="0.25">
      <c r="A23302" s="58" t="s">
        <v>6406</v>
      </c>
      <c r="B23302" s="56" t="s">
        <v>2871</v>
      </c>
      <c r="C23302" s="142" t="s">
        <v>444</v>
      </c>
      <c r="D23302" s="452">
        <v>0</v>
      </c>
      <c r="E23302" s="456">
        <v>8.1690000000000005</v>
      </c>
      <c r="F23302" s="456">
        <v>6665.027</v>
      </c>
    </row>
    <row r="23303" spans="1:6" ht="17.399999999999999" x14ac:dyDescent="0.25">
      <c r="A23303" s="53" t="s">
        <v>6406</v>
      </c>
      <c r="B23303" s="55" t="s">
        <v>2871</v>
      </c>
      <c r="C23303" s="62" t="s">
        <v>443</v>
      </c>
      <c r="D23303" s="450">
        <v>0</v>
      </c>
      <c r="E23303" s="454">
        <v>9.5030000000000001</v>
      </c>
      <c r="F23303" s="454">
        <v>5572.84</v>
      </c>
    </row>
    <row r="23304" spans="1:6" ht="17.399999999999999" x14ac:dyDescent="0.25">
      <c r="A23304" s="52" t="s">
        <v>6406</v>
      </c>
      <c r="B23304" s="54" t="s">
        <v>2871</v>
      </c>
      <c r="C23304" s="61" t="s">
        <v>439</v>
      </c>
      <c r="D23304" s="449">
        <v>0</v>
      </c>
      <c r="E23304" s="453">
        <v>2.266</v>
      </c>
      <c r="F23304" s="453">
        <v>4658.5339999999997</v>
      </c>
    </row>
    <row r="23305" spans="1:6" ht="17.399999999999999" x14ac:dyDescent="0.25">
      <c r="A23305" s="59" t="s">
        <v>6406</v>
      </c>
      <c r="B23305" s="57" t="s">
        <v>2871</v>
      </c>
      <c r="C23305" s="143" t="s">
        <v>481</v>
      </c>
      <c r="D23305" s="451">
        <v>0</v>
      </c>
      <c r="E23305" s="455">
        <v>1.901</v>
      </c>
      <c r="F23305" s="455">
        <v>2844.49</v>
      </c>
    </row>
    <row r="23306" spans="1:6" ht="17.399999999999999" x14ac:dyDescent="0.25">
      <c r="A23306" s="52" t="s">
        <v>6406</v>
      </c>
      <c r="B23306" s="54" t="s">
        <v>2871</v>
      </c>
      <c r="C23306" s="61" t="s">
        <v>464</v>
      </c>
      <c r="D23306" s="449">
        <v>0</v>
      </c>
      <c r="E23306" s="453">
        <v>0.60199999999999998</v>
      </c>
      <c r="F23306" s="453">
        <v>2266.9850000000001</v>
      </c>
    </row>
    <row r="23307" spans="1:6" ht="17.399999999999999" x14ac:dyDescent="0.25">
      <c r="A23307" s="59" t="s">
        <v>6406</v>
      </c>
      <c r="B23307" s="57" t="s">
        <v>2871</v>
      </c>
      <c r="C23307" s="143" t="s">
        <v>457</v>
      </c>
      <c r="D23307" s="451">
        <v>0</v>
      </c>
      <c r="E23307" s="455">
        <v>3.0830000000000002</v>
      </c>
      <c r="F23307" s="455">
        <v>2108.2249999999999</v>
      </c>
    </row>
    <row r="23308" spans="1:6" ht="17.399999999999999" x14ac:dyDescent="0.25">
      <c r="A23308" s="58" t="s">
        <v>6406</v>
      </c>
      <c r="B23308" s="56" t="s">
        <v>2871</v>
      </c>
      <c r="C23308" s="142" t="s">
        <v>488</v>
      </c>
      <c r="D23308" s="452">
        <v>0</v>
      </c>
      <c r="E23308" s="456">
        <v>1.0680000000000001</v>
      </c>
      <c r="F23308" s="456">
        <v>1868.2539999999999</v>
      </c>
    </row>
    <row r="23309" spans="1:6" ht="17.399999999999999" x14ac:dyDescent="0.25">
      <c r="A23309" s="59" t="s">
        <v>6406</v>
      </c>
      <c r="B23309" s="57" t="s">
        <v>2871</v>
      </c>
      <c r="C23309" s="143" t="s">
        <v>455</v>
      </c>
      <c r="D23309" s="451">
        <v>0</v>
      </c>
      <c r="E23309" s="455">
        <v>3.69</v>
      </c>
      <c r="F23309" s="455">
        <v>1766.634</v>
      </c>
    </row>
    <row r="23310" spans="1:6" ht="17.399999999999999" x14ac:dyDescent="0.25">
      <c r="A23310" s="58" t="s">
        <v>6406</v>
      </c>
      <c r="B23310" s="56" t="s">
        <v>2871</v>
      </c>
      <c r="C23310" s="142" t="s">
        <v>442</v>
      </c>
      <c r="D23310" s="452">
        <v>0</v>
      </c>
      <c r="E23310" s="456">
        <v>1.532</v>
      </c>
      <c r="F23310" s="456">
        <v>1344.82</v>
      </c>
    </row>
    <row r="23311" spans="1:6" ht="17.399999999999999" x14ac:dyDescent="0.25">
      <c r="A23311" s="59" t="s">
        <v>6406</v>
      </c>
      <c r="B23311" s="57" t="s">
        <v>2871</v>
      </c>
      <c r="C23311" s="143" t="s">
        <v>502</v>
      </c>
      <c r="D23311" s="451">
        <v>0</v>
      </c>
      <c r="E23311" s="455">
        <v>4.2000000000000003E-2</v>
      </c>
      <c r="F23311" s="455">
        <v>1096.2080000000001</v>
      </c>
    </row>
    <row r="23312" spans="1:6" ht="17.399999999999999" x14ac:dyDescent="0.25">
      <c r="A23312" s="58" t="s">
        <v>6406</v>
      </c>
      <c r="B23312" s="56" t="s">
        <v>2871</v>
      </c>
      <c r="C23312" s="142" t="s">
        <v>440</v>
      </c>
      <c r="D23312" s="452">
        <v>0</v>
      </c>
      <c r="E23312" s="456">
        <v>8.9120000000000008</v>
      </c>
      <c r="F23312" s="456">
        <v>3541.4090000000001</v>
      </c>
    </row>
    <row r="23313" spans="1:6" ht="17.399999999999999" x14ac:dyDescent="0.25">
      <c r="A23313" s="53" t="s">
        <v>6407</v>
      </c>
      <c r="B23313" s="55" t="s">
        <v>2872</v>
      </c>
      <c r="C23313" s="62" t="s">
        <v>443</v>
      </c>
      <c r="D23313" s="450">
        <v>0</v>
      </c>
      <c r="E23313" s="454">
        <v>35.232999999999997</v>
      </c>
      <c r="F23313" s="454">
        <v>11528.58</v>
      </c>
    </row>
    <row r="23314" spans="1:6" ht="17.399999999999999" x14ac:dyDescent="0.25">
      <c r="A23314" s="58" t="s">
        <v>6407</v>
      </c>
      <c r="B23314" s="56" t="s">
        <v>2872</v>
      </c>
      <c r="C23314" s="142" t="s">
        <v>444</v>
      </c>
      <c r="D23314" s="452">
        <v>0</v>
      </c>
      <c r="E23314" s="456">
        <v>53.738999999999997</v>
      </c>
      <c r="F23314" s="456">
        <v>6565.68</v>
      </c>
    </row>
    <row r="23315" spans="1:6" ht="17.399999999999999" x14ac:dyDescent="0.25">
      <c r="A23315" s="59" t="s">
        <v>6407</v>
      </c>
      <c r="B23315" s="57" t="s">
        <v>2872</v>
      </c>
      <c r="C23315" s="143" t="s">
        <v>455</v>
      </c>
      <c r="D23315" s="451">
        <v>0</v>
      </c>
      <c r="E23315" s="455">
        <v>76.927999999999997</v>
      </c>
      <c r="F23315" s="455">
        <v>4014.7330000000002</v>
      </c>
    </row>
    <row r="23316" spans="1:6" ht="17.399999999999999" x14ac:dyDescent="0.25">
      <c r="A23316" s="58" t="s">
        <v>6407</v>
      </c>
      <c r="B23316" s="56" t="s">
        <v>2872</v>
      </c>
      <c r="C23316" s="142" t="s">
        <v>439</v>
      </c>
      <c r="D23316" s="452">
        <v>0</v>
      </c>
      <c r="E23316" s="456">
        <v>5.5209999999999999</v>
      </c>
      <c r="F23316" s="456">
        <v>3980.5390000000002</v>
      </c>
    </row>
    <row r="23317" spans="1:6" ht="17.399999999999999" x14ac:dyDescent="0.25">
      <c r="A23317" s="53" t="s">
        <v>6407</v>
      </c>
      <c r="B23317" s="55" t="s">
        <v>2872</v>
      </c>
      <c r="C23317" s="62" t="s">
        <v>490</v>
      </c>
      <c r="D23317" s="450">
        <v>0</v>
      </c>
      <c r="E23317" s="454">
        <v>1.409</v>
      </c>
      <c r="F23317" s="454">
        <v>2250.4609999999998</v>
      </c>
    </row>
    <row r="23318" spans="1:6" ht="17.399999999999999" x14ac:dyDescent="0.25">
      <c r="A23318" s="58" t="s">
        <v>6407</v>
      </c>
      <c r="B23318" s="56" t="s">
        <v>2872</v>
      </c>
      <c r="C23318" s="142" t="s">
        <v>511</v>
      </c>
      <c r="D23318" s="452">
        <v>0</v>
      </c>
      <c r="E23318" s="456">
        <v>7.2389999999999999</v>
      </c>
      <c r="F23318" s="456">
        <v>1577.5260000000001</v>
      </c>
    </row>
    <row r="23319" spans="1:6" ht="17.399999999999999" x14ac:dyDescent="0.25">
      <c r="A23319" s="59" t="s">
        <v>6407</v>
      </c>
      <c r="B23319" s="57" t="s">
        <v>2872</v>
      </c>
      <c r="C23319" s="143" t="s">
        <v>464</v>
      </c>
      <c r="D23319" s="451">
        <v>0</v>
      </c>
      <c r="E23319" s="455">
        <v>2.6869999999999998</v>
      </c>
      <c r="F23319" s="455">
        <v>1389.213</v>
      </c>
    </row>
    <row r="23320" spans="1:6" ht="17.399999999999999" x14ac:dyDescent="0.25">
      <c r="A23320" s="52" t="s">
        <v>6407</v>
      </c>
      <c r="B23320" s="54" t="s">
        <v>2872</v>
      </c>
      <c r="C23320" s="61" t="s">
        <v>447</v>
      </c>
      <c r="D23320" s="449">
        <v>0</v>
      </c>
      <c r="E23320" s="453">
        <v>8.0670000000000002</v>
      </c>
      <c r="F23320" s="453">
        <v>1175.924</v>
      </c>
    </row>
    <row r="23321" spans="1:6" ht="17.399999999999999" x14ac:dyDescent="0.25">
      <c r="A23321" s="59" t="s">
        <v>6407</v>
      </c>
      <c r="B23321" s="57" t="s">
        <v>2872</v>
      </c>
      <c r="C23321" s="143" t="s">
        <v>440</v>
      </c>
      <c r="D23321" s="451">
        <v>0</v>
      </c>
      <c r="E23321" s="455">
        <v>56.863999999999997</v>
      </c>
      <c r="F23321" s="455">
        <v>8669.5490000000009</v>
      </c>
    </row>
    <row r="23322" spans="1:6" ht="17.399999999999999" x14ac:dyDescent="0.25">
      <c r="A23322" s="52" t="s">
        <v>3468</v>
      </c>
      <c r="B23322" s="54" t="s">
        <v>3030</v>
      </c>
      <c r="C23322" s="61" t="s">
        <v>444</v>
      </c>
      <c r="D23322" s="449">
        <v>0</v>
      </c>
      <c r="E23322" s="453">
        <v>44.88</v>
      </c>
      <c r="F23322" s="453">
        <v>15049.619000000001</v>
      </c>
    </row>
    <row r="23323" spans="1:6" ht="17.399999999999999" x14ac:dyDescent="0.25">
      <c r="A23323" s="53" t="s">
        <v>3468</v>
      </c>
      <c r="B23323" s="55" t="s">
        <v>3030</v>
      </c>
      <c r="C23323" s="62" t="s">
        <v>447</v>
      </c>
      <c r="D23323" s="450">
        <v>0</v>
      </c>
      <c r="E23323" s="454">
        <v>36.904000000000003</v>
      </c>
      <c r="F23323" s="454">
        <v>6576.97</v>
      </c>
    </row>
    <row r="23324" spans="1:6" ht="17.399999999999999" x14ac:dyDescent="0.25">
      <c r="A23324" s="52" t="s">
        <v>3468</v>
      </c>
      <c r="B23324" s="54" t="s">
        <v>3030</v>
      </c>
      <c r="C23324" s="61" t="s">
        <v>443</v>
      </c>
      <c r="D23324" s="449">
        <v>0</v>
      </c>
      <c r="E23324" s="453">
        <v>3.4380000000000002</v>
      </c>
      <c r="F23324" s="453">
        <v>5762.0730000000003</v>
      </c>
    </row>
    <row r="23325" spans="1:6" ht="17.399999999999999" x14ac:dyDescent="0.25">
      <c r="A23325" s="59" t="s">
        <v>3468</v>
      </c>
      <c r="B23325" s="57" t="s">
        <v>3030</v>
      </c>
      <c r="C23325" s="143" t="s">
        <v>455</v>
      </c>
      <c r="D23325" s="451">
        <v>0</v>
      </c>
      <c r="E23325" s="455">
        <v>16.378</v>
      </c>
      <c r="F23325" s="455">
        <v>2649.9749999999999</v>
      </c>
    </row>
    <row r="23326" spans="1:6" ht="17.399999999999999" x14ac:dyDescent="0.25">
      <c r="A23326" s="58" t="s">
        <v>3468</v>
      </c>
      <c r="B23326" s="56" t="s">
        <v>3030</v>
      </c>
      <c r="C23326" s="142" t="s">
        <v>457</v>
      </c>
      <c r="D23326" s="452">
        <v>0</v>
      </c>
      <c r="E23326" s="456">
        <v>1.2130000000000001</v>
      </c>
      <c r="F23326" s="456">
        <v>2306.3310000000001</v>
      </c>
    </row>
    <row r="23327" spans="1:6" ht="17.399999999999999" x14ac:dyDescent="0.25">
      <c r="A23327" s="59" t="s">
        <v>3468</v>
      </c>
      <c r="B23327" s="57" t="s">
        <v>3030</v>
      </c>
      <c r="C23327" s="143" t="s">
        <v>439</v>
      </c>
      <c r="D23327" s="451">
        <v>0</v>
      </c>
      <c r="E23327" s="455">
        <v>1.087</v>
      </c>
      <c r="F23327" s="455">
        <v>1446.192</v>
      </c>
    </row>
    <row r="23328" spans="1:6" ht="17.399999999999999" x14ac:dyDescent="0.25">
      <c r="A23328" s="58" t="s">
        <v>3468</v>
      </c>
      <c r="B23328" s="56" t="s">
        <v>3030</v>
      </c>
      <c r="C23328" s="142" t="s">
        <v>490</v>
      </c>
      <c r="D23328" s="452">
        <v>0</v>
      </c>
      <c r="E23328" s="456">
        <v>7.8129999999999997</v>
      </c>
      <c r="F23328" s="456">
        <v>1357.194</v>
      </c>
    </row>
    <row r="23329" spans="1:6" ht="17.399999999999999" x14ac:dyDescent="0.25">
      <c r="A23329" s="53" t="s">
        <v>3468</v>
      </c>
      <c r="B23329" s="55" t="s">
        <v>3030</v>
      </c>
      <c r="C23329" s="62" t="s">
        <v>463</v>
      </c>
      <c r="D23329" s="450">
        <v>0</v>
      </c>
      <c r="E23329" s="454">
        <v>1.5529999999999999</v>
      </c>
      <c r="F23329" s="454">
        <v>1222.0509999999999</v>
      </c>
    </row>
    <row r="23330" spans="1:6" ht="17.399999999999999" x14ac:dyDescent="0.25">
      <c r="A23330" s="52" t="s">
        <v>3468</v>
      </c>
      <c r="B23330" s="54" t="s">
        <v>3030</v>
      </c>
      <c r="C23330" s="61" t="s">
        <v>440</v>
      </c>
      <c r="D23330" s="449">
        <v>0</v>
      </c>
      <c r="E23330" s="453">
        <v>11.496</v>
      </c>
      <c r="F23330" s="453">
        <v>5494.616</v>
      </c>
    </row>
    <row r="23331" spans="1:6" ht="17.399999999999999" x14ac:dyDescent="0.25">
      <c r="A23331" s="59" t="s">
        <v>6408</v>
      </c>
      <c r="B23331" s="57" t="s">
        <v>2873</v>
      </c>
      <c r="C23331" s="143" t="s">
        <v>443</v>
      </c>
      <c r="D23331" s="451">
        <v>0</v>
      </c>
      <c r="E23331" s="455">
        <v>133.857</v>
      </c>
      <c r="F23331" s="455">
        <v>69279.854999999996</v>
      </c>
    </row>
    <row r="23332" spans="1:6" ht="17.399999999999999" x14ac:dyDescent="0.25">
      <c r="A23332" s="52" t="s">
        <v>6408</v>
      </c>
      <c r="B23332" s="54" t="s">
        <v>2873</v>
      </c>
      <c r="C23332" s="61" t="s">
        <v>455</v>
      </c>
      <c r="D23332" s="449">
        <v>0</v>
      </c>
      <c r="E23332" s="453">
        <v>244.95500000000001</v>
      </c>
      <c r="F23332" s="453">
        <v>32866.588000000003</v>
      </c>
    </row>
    <row r="23333" spans="1:6" ht="17.399999999999999" x14ac:dyDescent="0.25">
      <c r="A23333" s="59" t="s">
        <v>6408</v>
      </c>
      <c r="B23333" s="57" t="s">
        <v>2873</v>
      </c>
      <c r="C23333" s="143" t="s">
        <v>444</v>
      </c>
      <c r="D23333" s="451">
        <v>0</v>
      </c>
      <c r="E23333" s="455">
        <v>179.48699999999999</v>
      </c>
      <c r="F23333" s="455">
        <v>30960.643</v>
      </c>
    </row>
    <row r="23334" spans="1:6" ht="17.399999999999999" x14ac:dyDescent="0.25">
      <c r="A23334" s="52" t="s">
        <v>6408</v>
      </c>
      <c r="B23334" s="54" t="s">
        <v>2873</v>
      </c>
      <c r="C23334" s="61" t="s">
        <v>439</v>
      </c>
      <c r="D23334" s="449">
        <v>0</v>
      </c>
      <c r="E23334" s="453">
        <v>53.945999999999998</v>
      </c>
      <c r="F23334" s="453">
        <v>18634.221000000001</v>
      </c>
    </row>
    <row r="23335" spans="1:6" ht="17.399999999999999" x14ac:dyDescent="0.25">
      <c r="A23335" s="59" t="s">
        <v>6408</v>
      </c>
      <c r="B23335" s="57" t="s">
        <v>2873</v>
      </c>
      <c r="C23335" s="143" t="s">
        <v>907</v>
      </c>
      <c r="D23335" s="451">
        <v>0</v>
      </c>
      <c r="E23335" s="455">
        <v>2.145</v>
      </c>
      <c r="F23335" s="455">
        <v>5616.3869999999997</v>
      </c>
    </row>
    <row r="23336" spans="1:6" ht="17.399999999999999" x14ac:dyDescent="0.25">
      <c r="A23336" s="52" t="s">
        <v>6408</v>
      </c>
      <c r="B23336" s="54" t="s">
        <v>2873</v>
      </c>
      <c r="C23336" s="61" t="s">
        <v>481</v>
      </c>
      <c r="D23336" s="449">
        <v>0</v>
      </c>
      <c r="E23336" s="453">
        <v>17.776</v>
      </c>
      <c r="F23336" s="453">
        <v>5102.5510000000004</v>
      </c>
    </row>
    <row r="23337" spans="1:6" ht="17.399999999999999" x14ac:dyDescent="0.25">
      <c r="A23337" s="53" t="s">
        <v>6408</v>
      </c>
      <c r="B23337" s="55" t="s">
        <v>2873</v>
      </c>
      <c r="C23337" s="62" t="s">
        <v>461</v>
      </c>
      <c r="D23337" s="450">
        <v>0</v>
      </c>
      <c r="E23337" s="454">
        <v>5.7939999999999996</v>
      </c>
      <c r="F23337" s="454">
        <v>4852.933</v>
      </c>
    </row>
    <row r="23338" spans="1:6" ht="17.399999999999999" x14ac:dyDescent="0.25">
      <c r="A23338" s="58" t="s">
        <v>6408</v>
      </c>
      <c r="B23338" s="56" t="s">
        <v>2873</v>
      </c>
      <c r="C23338" s="142" t="s">
        <v>511</v>
      </c>
      <c r="D23338" s="452">
        <v>0</v>
      </c>
      <c r="E23338" s="456">
        <v>6.6950000000000003</v>
      </c>
      <c r="F23338" s="456">
        <v>4250.9560000000001</v>
      </c>
    </row>
    <row r="23339" spans="1:6" ht="17.399999999999999" x14ac:dyDescent="0.25">
      <c r="A23339" s="59" t="s">
        <v>6408</v>
      </c>
      <c r="B23339" s="57" t="s">
        <v>2873</v>
      </c>
      <c r="C23339" s="143" t="s">
        <v>442</v>
      </c>
      <c r="D23339" s="451">
        <v>0</v>
      </c>
      <c r="E23339" s="455">
        <v>11.036</v>
      </c>
      <c r="F23339" s="455">
        <v>4247.366</v>
      </c>
    </row>
    <row r="23340" spans="1:6" ht="17.399999999999999" x14ac:dyDescent="0.25">
      <c r="A23340" s="58" t="s">
        <v>6408</v>
      </c>
      <c r="B23340" s="56" t="s">
        <v>2873</v>
      </c>
      <c r="C23340" s="142" t="s">
        <v>447</v>
      </c>
      <c r="D23340" s="452">
        <v>0</v>
      </c>
      <c r="E23340" s="456">
        <v>18.268000000000001</v>
      </c>
      <c r="F23340" s="456">
        <v>4001.7759999999998</v>
      </c>
    </row>
    <row r="23341" spans="1:6" ht="17.399999999999999" x14ac:dyDescent="0.25">
      <c r="A23341" s="59" t="s">
        <v>6408</v>
      </c>
      <c r="B23341" s="57" t="s">
        <v>2873</v>
      </c>
      <c r="C23341" s="143" t="s">
        <v>464</v>
      </c>
      <c r="D23341" s="451">
        <v>0</v>
      </c>
      <c r="E23341" s="455">
        <v>8.0500000000000007</v>
      </c>
      <c r="F23341" s="455">
        <v>3886.8449999999998</v>
      </c>
    </row>
    <row r="23342" spans="1:6" ht="17.399999999999999" x14ac:dyDescent="0.25">
      <c r="A23342" s="58" t="s">
        <v>6408</v>
      </c>
      <c r="B23342" s="56" t="s">
        <v>2873</v>
      </c>
      <c r="C23342" s="142" t="s">
        <v>463</v>
      </c>
      <c r="D23342" s="452">
        <v>0</v>
      </c>
      <c r="E23342" s="456">
        <v>19.416</v>
      </c>
      <c r="F23342" s="456">
        <v>2720.096</v>
      </c>
    </row>
    <row r="23343" spans="1:6" ht="17.399999999999999" x14ac:dyDescent="0.25">
      <c r="A23343" s="59" t="s">
        <v>6408</v>
      </c>
      <c r="B23343" s="57" t="s">
        <v>2873</v>
      </c>
      <c r="C23343" s="143" t="s">
        <v>445</v>
      </c>
      <c r="D23343" s="451">
        <v>0</v>
      </c>
      <c r="E23343" s="455">
        <v>3.28</v>
      </c>
      <c r="F23343" s="455">
        <v>2379.3539999999998</v>
      </c>
    </row>
    <row r="23344" spans="1:6" ht="17.399999999999999" x14ac:dyDescent="0.25">
      <c r="A23344" s="58" t="s">
        <v>6408</v>
      </c>
      <c r="B23344" s="56" t="s">
        <v>2873</v>
      </c>
      <c r="C23344" s="142" t="s">
        <v>457</v>
      </c>
      <c r="D23344" s="452">
        <v>0</v>
      </c>
      <c r="E23344" s="456">
        <v>3.22</v>
      </c>
      <c r="F23344" s="456">
        <v>2174.77</v>
      </c>
    </row>
    <row r="23345" spans="1:6" ht="17.399999999999999" x14ac:dyDescent="0.25">
      <c r="A23345" s="53" t="s">
        <v>6408</v>
      </c>
      <c r="B23345" s="55" t="s">
        <v>2873</v>
      </c>
      <c r="C23345" s="62" t="s">
        <v>487</v>
      </c>
      <c r="D23345" s="450">
        <v>0</v>
      </c>
      <c r="E23345" s="454">
        <v>5.0549999999999997</v>
      </c>
      <c r="F23345" s="454">
        <v>1601.8130000000001</v>
      </c>
    </row>
    <row r="23346" spans="1:6" ht="17.399999999999999" x14ac:dyDescent="0.25">
      <c r="A23346" s="58" t="s">
        <v>6408</v>
      </c>
      <c r="B23346" s="56" t="s">
        <v>2873</v>
      </c>
      <c r="C23346" s="142" t="s">
        <v>483</v>
      </c>
      <c r="D23346" s="452">
        <v>0</v>
      </c>
      <c r="E23346" s="456">
        <v>4.5839999999999996</v>
      </c>
      <c r="F23346" s="456">
        <v>1160.0139999999999</v>
      </c>
    </row>
    <row r="23347" spans="1:6" ht="17.399999999999999" x14ac:dyDescent="0.25">
      <c r="A23347" s="53" t="s">
        <v>6408</v>
      </c>
      <c r="B23347" s="55" t="s">
        <v>2873</v>
      </c>
      <c r="C23347" s="62" t="s">
        <v>470</v>
      </c>
      <c r="D23347" s="450">
        <v>0</v>
      </c>
      <c r="E23347" s="454">
        <v>1.7110000000000001</v>
      </c>
      <c r="F23347" s="454">
        <v>1082.5319999999999</v>
      </c>
    </row>
    <row r="23348" spans="1:6" ht="17.399999999999999" x14ac:dyDescent="0.25">
      <c r="A23348" s="58" t="s">
        <v>6408</v>
      </c>
      <c r="B23348" s="56" t="s">
        <v>2873</v>
      </c>
      <c r="C23348" s="142" t="s">
        <v>917</v>
      </c>
      <c r="D23348" s="452">
        <v>0</v>
      </c>
      <c r="E23348" s="456">
        <v>1.982</v>
      </c>
      <c r="F23348" s="456">
        <v>1080.9680000000001</v>
      </c>
    </row>
    <row r="23349" spans="1:6" ht="17.399999999999999" x14ac:dyDescent="0.25">
      <c r="A23349" s="53" t="s">
        <v>6408</v>
      </c>
      <c r="B23349" s="55" t="s">
        <v>2873</v>
      </c>
      <c r="C23349" s="62" t="s">
        <v>465</v>
      </c>
      <c r="D23349" s="450">
        <v>0</v>
      </c>
      <c r="E23349" s="454">
        <v>2.63</v>
      </c>
      <c r="F23349" s="454">
        <v>1001.697</v>
      </c>
    </row>
    <row r="23350" spans="1:6" ht="17.399999999999999" x14ac:dyDescent="0.25">
      <c r="A23350" s="52" t="s">
        <v>6408</v>
      </c>
      <c r="B23350" s="54" t="s">
        <v>2873</v>
      </c>
      <c r="C23350" s="61" t="s">
        <v>440</v>
      </c>
      <c r="D23350" s="449">
        <v>0</v>
      </c>
      <c r="E23350" s="453">
        <v>47.387</v>
      </c>
      <c r="F23350" s="453">
        <v>8714.1</v>
      </c>
    </row>
    <row r="23351" spans="1:6" ht="17.399999999999999" x14ac:dyDescent="0.25">
      <c r="A23351" s="53" t="s">
        <v>6409</v>
      </c>
      <c r="B23351" s="55" t="s">
        <v>3415</v>
      </c>
      <c r="C23351" s="62" t="s">
        <v>444</v>
      </c>
      <c r="D23351" s="450">
        <v>0</v>
      </c>
      <c r="E23351" s="454">
        <v>5.5839999999999996</v>
      </c>
      <c r="F23351" s="454">
        <v>5740.6440000000002</v>
      </c>
    </row>
    <row r="23352" spans="1:6" ht="17.399999999999999" x14ac:dyDescent="0.25">
      <c r="A23352" s="52" t="s">
        <v>6409</v>
      </c>
      <c r="B23352" s="54" t="s">
        <v>3415</v>
      </c>
      <c r="C23352" s="61" t="s">
        <v>439</v>
      </c>
      <c r="D23352" s="449">
        <v>0</v>
      </c>
      <c r="E23352" s="453">
        <v>2.0939999999999999</v>
      </c>
      <c r="F23352" s="453">
        <v>3167.6260000000002</v>
      </c>
    </row>
    <row r="23353" spans="1:6" ht="17.399999999999999" x14ac:dyDescent="0.25">
      <c r="A23353" s="59" t="s">
        <v>6409</v>
      </c>
      <c r="B23353" s="57" t="s">
        <v>3415</v>
      </c>
      <c r="C23353" s="143" t="s">
        <v>443</v>
      </c>
      <c r="D23353" s="451">
        <v>0</v>
      </c>
      <c r="E23353" s="455">
        <v>2.2309999999999999</v>
      </c>
      <c r="F23353" s="455">
        <v>3129.3270000000002</v>
      </c>
    </row>
    <row r="23354" spans="1:6" ht="17.399999999999999" x14ac:dyDescent="0.25">
      <c r="A23354" s="52" t="s">
        <v>6409</v>
      </c>
      <c r="B23354" s="54" t="s">
        <v>3415</v>
      </c>
      <c r="C23354" s="61" t="s">
        <v>455</v>
      </c>
      <c r="D23354" s="449">
        <v>0</v>
      </c>
      <c r="E23354" s="453">
        <v>3.419</v>
      </c>
      <c r="F23354" s="453">
        <v>2470.1550000000002</v>
      </c>
    </row>
    <row r="23355" spans="1:6" ht="17.399999999999999" x14ac:dyDescent="0.25">
      <c r="A23355" s="53" t="s">
        <v>6409</v>
      </c>
      <c r="B23355" s="55" t="s">
        <v>3415</v>
      </c>
      <c r="C23355" s="62" t="s">
        <v>447</v>
      </c>
      <c r="D23355" s="450">
        <v>0</v>
      </c>
      <c r="E23355" s="454">
        <v>1.931</v>
      </c>
      <c r="F23355" s="454">
        <v>1149.8699999999999</v>
      </c>
    </row>
    <row r="23356" spans="1:6" ht="17.399999999999999" x14ac:dyDescent="0.25">
      <c r="A23356" s="58" t="s">
        <v>6409</v>
      </c>
      <c r="B23356" s="56" t="s">
        <v>3415</v>
      </c>
      <c r="C23356" s="142" t="s">
        <v>440</v>
      </c>
      <c r="D23356" s="452">
        <v>0</v>
      </c>
      <c r="E23356" s="456">
        <v>8.5510000000000002</v>
      </c>
      <c r="F23356" s="456">
        <v>4970.8469999999998</v>
      </c>
    </row>
    <row r="23357" spans="1:6" ht="17.399999999999999" x14ac:dyDescent="0.25">
      <c r="A23357" s="53" t="s">
        <v>6410</v>
      </c>
      <c r="B23357" s="55" t="s">
        <v>2874</v>
      </c>
      <c r="C23357" s="62" t="s">
        <v>443</v>
      </c>
      <c r="D23357" s="450">
        <v>0</v>
      </c>
      <c r="E23357" s="454">
        <v>26.346</v>
      </c>
      <c r="F23357" s="454">
        <v>26935.29</v>
      </c>
    </row>
    <row r="23358" spans="1:6" ht="17.399999999999999" x14ac:dyDescent="0.25">
      <c r="A23358" s="58" t="s">
        <v>6410</v>
      </c>
      <c r="B23358" s="56" t="s">
        <v>2874</v>
      </c>
      <c r="C23358" s="142" t="s">
        <v>488</v>
      </c>
      <c r="D23358" s="452">
        <v>0</v>
      </c>
      <c r="E23358" s="456">
        <v>60.762999999999998</v>
      </c>
      <c r="F23358" s="456">
        <v>18285.806</v>
      </c>
    </row>
    <row r="23359" spans="1:6" ht="17.399999999999999" x14ac:dyDescent="0.25">
      <c r="A23359" s="59" t="s">
        <v>6410</v>
      </c>
      <c r="B23359" s="57" t="s">
        <v>2874</v>
      </c>
      <c r="C23359" s="143" t="s">
        <v>439</v>
      </c>
      <c r="D23359" s="451">
        <v>0</v>
      </c>
      <c r="E23359" s="455">
        <v>6.2389999999999999</v>
      </c>
      <c r="F23359" s="455">
        <v>10700.347</v>
      </c>
    </row>
    <row r="23360" spans="1:6" ht="17.399999999999999" x14ac:dyDescent="0.25">
      <c r="A23360" s="58" t="s">
        <v>6410</v>
      </c>
      <c r="B23360" s="56" t="s">
        <v>2874</v>
      </c>
      <c r="C23360" s="142" t="s">
        <v>444</v>
      </c>
      <c r="D23360" s="452">
        <v>0</v>
      </c>
      <c r="E23360" s="456">
        <v>25.248000000000001</v>
      </c>
      <c r="F23360" s="456">
        <v>7888.5739999999996</v>
      </c>
    </row>
    <row r="23361" spans="1:6" ht="17.399999999999999" x14ac:dyDescent="0.25">
      <c r="A23361" s="59" t="s">
        <v>6410</v>
      </c>
      <c r="B23361" s="57" t="s">
        <v>2874</v>
      </c>
      <c r="C23361" s="143" t="s">
        <v>481</v>
      </c>
      <c r="D23361" s="451">
        <v>0</v>
      </c>
      <c r="E23361" s="455">
        <v>13.861000000000001</v>
      </c>
      <c r="F23361" s="455">
        <v>2017.1279999999999</v>
      </c>
    </row>
    <row r="23362" spans="1:6" ht="17.399999999999999" x14ac:dyDescent="0.25">
      <c r="A23362" s="52" t="s">
        <v>6410</v>
      </c>
      <c r="B23362" s="54" t="s">
        <v>2874</v>
      </c>
      <c r="C23362" s="61" t="s">
        <v>457</v>
      </c>
      <c r="D23362" s="449">
        <v>0</v>
      </c>
      <c r="E23362" s="453">
        <v>1.7969999999999999</v>
      </c>
      <c r="F23362" s="453">
        <v>1388.691</v>
      </c>
    </row>
    <row r="23363" spans="1:6" ht="17.399999999999999" x14ac:dyDescent="0.25">
      <c r="A23363" s="53" t="s">
        <v>6410</v>
      </c>
      <c r="B23363" s="55" t="s">
        <v>2874</v>
      </c>
      <c r="C23363" s="62" t="s">
        <v>447</v>
      </c>
      <c r="D23363" s="450">
        <v>0</v>
      </c>
      <c r="E23363" s="454">
        <v>14.227</v>
      </c>
      <c r="F23363" s="454">
        <v>1346.3779999999999</v>
      </c>
    </row>
    <row r="23364" spans="1:6" ht="17.399999999999999" x14ac:dyDescent="0.25">
      <c r="A23364" s="52" t="s">
        <v>6410</v>
      </c>
      <c r="B23364" s="54" t="s">
        <v>2874</v>
      </c>
      <c r="C23364" s="61" t="s">
        <v>473</v>
      </c>
      <c r="D23364" s="449">
        <v>0</v>
      </c>
      <c r="E23364" s="453">
        <v>4.57</v>
      </c>
      <c r="F23364" s="453">
        <v>1177.5550000000001</v>
      </c>
    </row>
    <row r="23365" spans="1:6" ht="17.399999999999999" x14ac:dyDescent="0.25">
      <c r="A23365" s="59" t="s">
        <v>6410</v>
      </c>
      <c r="B23365" s="57" t="s">
        <v>2874</v>
      </c>
      <c r="C23365" s="143" t="s">
        <v>455</v>
      </c>
      <c r="D23365" s="451">
        <v>0</v>
      </c>
      <c r="E23365" s="455">
        <v>42.707999999999998</v>
      </c>
      <c r="F23365" s="455">
        <v>1137.329</v>
      </c>
    </row>
    <row r="23366" spans="1:6" ht="17.399999999999999" x14ac:dyDescent="0.25">
      <c r="A23366" s="58" t="s">
        <v>6410</v>
      </c>
      <c r="B23366" s="56" t="s">
        <v>2874</v>
      </c>
      <c r="C23366" s="142" t="s">
        <v>440</v>
      </c>
      <c r="D23366" s="452">
        <v>0</v>
      </c>
      <c r="E23366" s="456">
        <v>12.224</v>
      </c>
      <c r="F23366" s="456">
        <v>5971.7550000000001</v>
      </c>
    </row>
    <row r="23367" spans="1:6" ht="17.399999999999999" x14ac:dyDescent="0.25">
      <c r="A23367" s="59" t="s">
        <v>6411</v>
      </c>
      <c r="B23367" s="57" t="s">
        <v>2875</v>
      </c>
      <c r="C23367" s="143" t="s">
        <v>447</v>
      </c>
      <c r="D23367" s="451">
        <v>0</v>
      </c>
      <c r="E23367" s="455">
        <v>439.87799999999999</v>
      </c>
      <c r="F23367" s="455">
        <v>32770.589999999997</v>
      </c>
    </row>
    <row r="23368" spans="1:6" ht="17.399999999999999" x14ac:dyDescent="0.25">
      <c r="A23368" s="58" t="s">
        <v>6411</v>
      </c>
      <c r="B23368" s="56" t="s">
        <v>2875</v>
      </c>
      <c r="C23368" s="142" t="s">
        <v>455</v>
      </c>
      <c r="D23368" s="452">
        <v>0</v>
      </c>
      <c r="E23368" s="456">
        <v>309.26900000000001</v>
      </c>
      <c r="F23368" s="456">
        <v>12985.455</v>
      </c>
    </row>
    <row r="23369" spans="1:6" ht="17.399999999999999" x14ac:dyDescent="0.25">
      <c r="A23369" s="59" t="s">
        <v>6411</v>
      </c>
      <c r="B23369" s="57" t="s">
        <v>2875</v>
      </c>
      <c r="C23369" s="143" t="s">
        <v>443</v>
      </c>
      <c r="D23369" s="451">
        <v>0</v>
      </c>
      <c r="E23369" s="455">
        <v>85.483000000000004</v>
      </c>
      <c r="F23369" s="455">
        <v>8880.3220000000001</v>
      </c>
    </row>
    <row r="23370" spans="1:6" ht="17.399999999999999" x14ac:dyDescent="0.25">
      <c r="A23370" s="58" t="s">
        <v>6411</v>
      </c>
      <c r="B23370" s="56" t="s">
        <v>2875</v>
      </c>
      <c r="C23370" s="142" t="s">
        <v>457</v>
      </c>
      <c r="D23370" s="452">
        <v>0</v>
      </c>
      <c r="E23370" s="456">
        <v>81.436000000000007</v>
      </c>
      <c r="F23370" s="456">
        <v>8826.35</v>
      </c>
    </row>
    <row r="23371" spans="1:6" ht="17.399999999999999" x14ac:dyDescent="0.25">
      <c r="A23371" s="53" t="s">
        <v>6411</v>
      </c>
      <c r="B23371" s="55" t="s">
        <v>2875</v>
      </c>
      <c r="C23371" s="62" t="s">
        <v>511</v>
      </c>
      <c r="D23371" s="450">
        <v>0</v>
      </c>
      <c r="E23371" s="454">
        <v>193.67</v>
      </c>
      <c r="F23371" s="454">
        <v>8427.2330000000002</v>
      </c>
    </row>
    <row r="23372" spans="1:6" ht="17.399999999999999" x14ac:dyDescent="0.25">
      <c r="A23372" s="58" t="s">
        <v>6411</v>
      </c>
      <c r="B23372" s="56" t="s">
        <v>2875</v>
      </c>
      <c r="C23372" s="142" t="s">
        <v>444</v>
      </c>
      <c r="D23372" s="452">
        <v>0</v>
      </c>
      <c r="E23372" s="456">
        <v>57.585000000000001</v>
      </c>
      <c r="F23372" s="456">
        <v>6331.5460000000003</v>
      </c>
    </row>
    <row r="23373" spans="1:6" ht="17.399999999999999" x14ac:dyDescent="0.25">
      <c r="A23373" s="59" t="s">
        <v>6411</v>
      </c>
      <c r="B23373" s="57" t="s">
        <v>2875</v>
      </c>
      <c r="C23373" s="143" t="s">
        <v>498</v>
      </c>
      <c r="D23373" s="451">
        <v>0</v>
      </c>
      <c r="E23373" s="455">
        <v>29.001999999999999</v>
      </c>
      <c r="F23373" s="455">
        <v>5074.6689999999999</v>
      </c>
    </row>
    <row r="23374" spans="1:6" ht="17.399999999999999" x14ac:dyDescent="0.25">
      <c r="A23374" s="58" t="s">
        <v>6411</v>
      </c>
      <c r="B23374" s="56" t="s">
        <v>2875</v>
      </c>
      <c r="C23374" s="142" t="s">
        <v>481</v>
      </c>
      <c r="D23374" s="452">
        <v>0</v>
      </c>
      <c r="E23374" s="456">
        <v>59.856999999999999</v>
      </c>
      <c r="F23374" s="456">
        <v>2687.5819999999999</v>
      </c>
    </row>
    <row r="23375" spans="1:6" ht="17.399999999999999" x14ac:dyDescent="0.25">
      <c r="A23375" s="59" t="s">
        <v>6411</v>
      </c>
      <c r="B23375" s="57" t="s">
        <v>2875</v>
      </c>
      <c r="C23375" s="143" t="s">
        <v>460</v>
      </c>
      <c r="D23375" s="451">
        <v>0</v>
      </c>
      <c r="E23375" s="455">
        <v>51.274000000000001</v>
      </c>
      <c r="F23375" s="455">
        <v>2229.3789999999999</v>
      </c>
    </row>
    <row r="23376" spans="1:6" ht="17.399999999999999" x14ac:dyDescent="0.25">
      <c r="A23376" s="52" t="s">
        <v>6411</v>
      </c>
      <c r="B23376" s="54" t="s">
        <v>2875</v>
      </c>
      <c r="C23376" s="61" t="s">
        <v>463</v>
      </c>
      <c r="D23376" s="449">
        <v>0</v>
      </c>
      <c r="E23376" s="453">
        <v>21.893000000000001</v>
      </c>
      <c r="F23376" s="453">
        <v>2146.924</v>
      </c>
    </row>
    <row r="23377" spans="1:6" ht="17.399999999999999" x14ac:dyDescent="0.25">
      <c r="A23377" s="53" t="s">
        <v>6411</v>
      </c>
      <c r="B23377" s="55" t="s">
        <v>2875</v>
      </c>
      <c r="C23377" s="62" t="s">
        <v>471</v>
      </c>
      <c r="D23377" s="450">
        <v>0</v>
      </c>
      <c r="E23377" s="454">
        <v>27.265999999999998</v>
      </c>
      <c r="F23377" s="454">
        <v>1580.287</v>
      </c>
    </row>
    <row r="23378" spans="1:6" ht="17.399999999999999" x14ac:dyDescent="0.25">
      <c r="A23378" s="52" t="s">
        <v>6411</v>
      </c>
      <c r="B23378" s="54" t="s">
        <v>2875</v>
      </c>
      <c r="C23378" s="61" t="s">
        <v>439</v>
      </c>
      <c r="D23378" s="449">
        <v>0</v>
      </c>
      <c r="E23378" s="453">
        <v>3.5649999999999999</v>
      </c>
      <c r="F23378" s="453">
        <v>1546.3309999999999</v>
      </c>
    </row>
    <row r="23379" spans="1:6" ht="17.399999999999999" x14ac:dyDescent="0.25">
      <c r="A23379" s="59" t="s">
        <v>6411</v>
      </c>
      <c r="B23379" s="57" t="s">
        <v>2875</v>
      </c>
      <c r="C23379" s="143" t="s">
        <v>445</v>
      </c>
      <c r="D23379" s="451">
        <v>0</v>
      </c>
      <c r="E23379" s="455">
        <v>4.3159999999999998</v>
      </c>
      <c r="F23379" s="455">
        <v>1539.729</v>
      </c>
    </row>
    <row r="23380" spans="1:6" ht="17.399999999999999" x14ac:dyDescent="0.25">
      <c r="A23380" s="58" t="s">
        <v>6411</v>
      </c>
      <c r="B23380" s="56" t="s">
        <v>2875</v>
      </c>
      <c r="C23380" s="142" t="s">
        <v>491</v>
      </c>
      <c r="D23380" s="452">
        <v>0</v>
      </c>
      <c r="E23380" s="456">
        <v>11.14</v>
      </c>
      <c r="F23380" s="456">
        <v>1187.671</v>
      </c>
    </row>
    <row r="23381" spans="1:6" ht="17.399999999999999" x14ac:dyDescent="0.25">
      <c r="A23381" s="59" t="s">
        <v>6411</v>
      </c>
      <c r="B23381" s="57" t="s">
        <v>2875</v>
      </c>
      <c r="C23381" s="143" t="s">
        <v>441</v>
      </c>
      <c r="D23381" s="451">
        <v>0</v>
      </c>
      <c r="E23381" s="455">
        <v>4.4089999999999998</v>
      </c>
      <c r="F23381" s="455">
        <v>1032.789</v>
      </c>
    </row>
    <row r="23382" spans="1:6" ht="17.399999999999999" x14ac:dyDescent="0.25">
      <c r="A23382" s="58" t="s">
        <v>6411</v>
      </c>
      <c r="B23382" s="56" t="s">
        <v>2875</v>
      </c>
      <c r="C23382" s="142" t="s">
        <v>488</v>
      </c>
      <c r="D23382" s="452">
        <v>0</v>
      </c>
      <c r="E23382" s="456">
        <v>3.0640000000000001</v>
      </c>
      <c r="F23382" s="456">
        <v>1029.585</v>
      </c>
    </row>
    <row r="23383" spans="1:6" ht="17.399999999999999" x14ac:dyDescent="0.25">
      <c r="A23383" s="53" t="s">
        <v>6411</v>
      </c>
      <c r="B23383" s="55" t="s">
        <v>2875</v>
      </c>
      <c r="C23383" s="62" t="s">
        <v>440</v>
      </c>
      <c r="D23383" s="450">
        <v>0</v>
      </c>
      <c r="E23383" s="454">
        <v>61.276000000000003</v>
      </c>
      <c r="F23383" s="454">
        <v>6540.5709999999999</v>
      </c>
    </row>
    <row r="23384" spans="1:6" ht="17.399999999999999" x14ac:dyDescent="0.25">
      <c r="A23384" s="52" t="s">
        <v>6412</v>
      </c>
      <c r="B23384" s="54" t="s">
        <v>2876</v>
      </c>
      <c r="C23384" s="61" t="s">
        <v>463</v>
      </c>
      <c r="D23384" s="449">
        <v>0</v>
      </c>
      <c r="E23384" s="453">
        <v>419.69299999999998</v>
      </c>
      <c r="F23384" s="453">
        <v>7771.3280000000004</v>
      </c>
    </row>
    <row r="23385" spans="1:6" ht="17.399999999999999" x14ac:dyDescent="0.25">
      <c r="A23385" s="59" t="s">
        <v>6412</v>
      </c>
      <c r="B23385" s="57" t="s">
        <v>2876</v>
      </c>
      <c r="C23385" s="143" t="s">
        <v>447</v>
      </c>
      <c r="D23385" s="451">
        <v>0</v>
      </c>
      <c r="E23385" s="455">
        <v>71.992000000000004</v>
      </c>
      <c r="F23385" s="455">
        <v>4955.3019999999997</v>
      </c>
    </row>
    <row r="23386" spans="1:6" ht="17.399999999999999" x14ac:dyDescent="0.25">
      <c r="A23386" s="58" t="s">
        <v>6412</v>
      </c>
      <c r="B23386" s="56" t="s">
        <v>2876</v>
      </c>
      <c r="C23386" s="142" t="s">
        <v>443</v>
      </c>
      <c r="D23386" s="452">
        <v>0</v>
      </c>
      <c r="E23386" s="456">
        <v>19.917999999999999</v>
      </c>
      <c r="F23386" s="456">
        <v>2982.5990000000002</v>
      </c>
    </row>
    <row r="23387" spans="1:6" ht="17.399999999999999" x14ac:dyDescent="0.25">
      <c r="A23387" s="53" t="s">
        <v>6412</v>
      </c>
      <c r="B23387" s="55" t="s">
        <v>2876</v>
      </c>
      <c r="C23387" s="62" t="s">
        <v>444</v>
      </c>
      <c r="D23387" s="450">
        <v>0</v>
      </c>
      <c r="E23387" s="454">
        <v>9.8699999999999992</v>
      </c>
      <c r="F23387" s="454">
        <v>1590.2139999999999</v>
      </c>
    </row>
    <row r="23388" spans="1:6" ht="17.399999999999999" x14ac:dyDescent="0.25">
      <c r="A23388" s="52" t="s">
        <v>6412</v>
      </c>
      <c r="B23388" s="54" t="s">
        <v>2876</v>
      </c>
      <c r="C23388" s="61" t="s">
        <v>440</v>
      </c>
      <c r="D23388" s="449">
        <v>0</v>
      </c>
      <c r="E23388" s="453">
        <v>75.347999999999999</v>
      </c>
      <c r="F23388" s="453">
        <v>5873.1440000000002</v>
      </c>
    </row>
    <row r="23389" spans="1:6" ht="17.399999999999999" x14ac:dyDescent="0.25">
      <c r="A23389" s="53" t="s">
        <v>6413</v>
      </c>
      <c r="B23389" s="55" t="s">
        <v>2877</v>
      </c>
      <c r="C23389" s="62" t="s">
        <v>455</v>
      </c>
      <c r="D23389" s="450">
        <v>0</v>
      </c>
      <c r="E23389" s="454">
        <v>501.79300000000001</v>
      </c>
      <c r="F23389" s="454">
        <v>16506.719000000001</v>
      </c>
    </row>
    <row r="23390" spans="1:6" ht="17.399999999999999" x14ac:dyDescent="0.25">
      <c r="A23390" s="58" t="s">
        <v>6413</v>
      </c>
      <c r="B23390" s="56" t="s">
        <v>2877</v>
      </c>
      <c r="C23390" s="142" t="s">
        <v>443</v>
      </c>
      <c r="D23390" s="452">
        <v>0</v>
      </c>
      <c r="E23390" s="456">
        <v>79.489999999999995</v>
      </c>
      <c r="F23390" s="456">
        <v>16306.64</v>
      </c>
    </row>
    <row r="23391" spans="1:6" ht="17.399999999999999" x14ac:dyDescent="0.25">
      <c r="A23391" s="59" t="s">
        <v>6413</v>
      </c>
      <c r="B23391" s="57" t="s">
        <v>2877</v>
      </c>
      <c r="C23391" s="143" t="s">
        <v>444</v>
      </c>
      <c r="D23391" s="451">
        <v>0</v>
      </c>
      <c r="E23391" s="455">
        <v>50.292000000000002</v>
      </c>
      <c r="F23391" s="455">
        <v>8371.7180000000008</v>
      </c>
    </row>
    <row r="23392" spans="1:6" ht="17.399999999999999" x14ac:dyDescent="0.25">
      <c r="A23392" s="58" t="s">
        <v>6413</v>
      </c>
      <c r="B23392" s="56" t="s">
        <v>2877</v>
      </c>
      <c r="C23392" s="142" t="s">
        <v>439</v>
      </c>
      <c r="D23392" s="452">
        <v>0</v>
      </c>
      <c r="E23392" s="456">
        <v>28.73</v>
      </c>
      <c r="F23392" s="456">
        <v>8037.9470000000001</v>
      </c>
    </row>
    <row r="23393" spans="1:6" ht="17.399999999999999" x14ac:dyDescent="0.25">
      <c r="A23393" s="59" t="s">
        <v>6413</v>
      </c>
      <c r="B23393" s="57" t="s">
        <v>2877</v>
      </c>
      <c r="C23393" s="143" t="s">
        <v>447</v>
      </c>
      <c r="D23393" s="451">
        <v>0</v>
      </c>
      <c r="E23393" s="455">
        <v>157.739</v>
      </c>
      <c r="F23393" s="455">
        <v>6336.2190000000001</v>
      </c>
    </row>
    <row r="23394" spans="1:6" ht="17.399999999999999" x14ac:dyDescent="0.25">
      <c r="A23394" s="58" t="s">
        <v>6413</v>
      </c>
      <c r="B23394" s="56" t="s">
        <v>2877</v>
      </c>
      <c r="C23394" s="142" t="s">
        <v>498</v>
      </c>
      <c r="D23394" s="452">
        <v>0</v>
      </c>
      <c r="E23394" s="456">
        <v>16.745999999999999</v>
      </c>
      <c r="F23394" s="456">
        <v>4462.0349999999999</v>
      </c>
    </row>
    <row r="23395" spans="1:6" ht="17.399999999999999" x14ac:dyDescent="0.25">
      <c r="A23395" s="53" t="s">
        <v>6413</v>
      </c>
      <c r="B23395" s="55" t="s">
        <v>2877</v>
      </c>
      <c r="C23395" s="62" t="s">
        <v>511</v>
      </c>
      <c r="D23395" s="450">
        <v>0</v>
      </c>
      <c r="E23395" s="454">
        <v>10.4</v>
      </c>
      <c r="F23395" s="454">
        <v>2438.0610000000001</v>
      </c>
    </row>
    <row r="23396" spans="1:6" ht="17.399999999999999" x14ac:dyDescent="0.25">
      <c r="A23396" s="52" t="s">
        <v>6413</v>
      </c>
      <c r="B23396" s="54" t="s">
        <v>2877</v>
      </c>
      <c r="C23396" s="61" t="s">
        <v>442</v>
      </c>
      <c r="D23396" s="449">
        <v>0</v>
      </c>
      <c r="E23396" s="453">
        <v>14.25</v>
      </c>
      <c r="F23396" s="453">
        <v>2213.576</v>
      </c>
    </row>
    <row r="23397" spans="1:6" ht="17.399999999999999" x14ac:dyDescent="0.25">
      <c r="A23397" s="53" t="s">
        <v>6413</v>
      </c>
      <c r="B23397" s="55" t="s">
        <v>2877</v>
      </c>
      <c r="C23397" s="62" t="s">
        <v>457</v>
      </c>
      <c r="D23397" s="450">
        <v>0</v>
      </c>
      <c r="E23397" s="454">
        <v>2.3570000000000002</v>
      </c>
      <c r="F23397" s="454">
        <v>1500.2670000000001</v>
      </c>
    </row>
    <row r="23398" spans="1:6" ht="17.399999999999999" x14ac:dyDescent="0.25">
      <c r="A23398" s="52" t="s">
        <v>6413</v>
      </c>
      <c r="B23398" s="54" t="s">
        <v>2877</v>
      </c>
      <c r="C23398" s="61" t="s">
        <v>464</v>
      </c>
      <c r="D23398" s="449">
        <v>0</v>
      </c>
      <c r="E23398" s="453">
        <v>4.609</v>
      </c>
      <c r="F23398" s="453">
        <v>1379.0440000000001</v>
      </c>
    </row>
    <row r="23399" spans="1:6" ht="17.399999999999999" x14ac:dyDescent="0.25">
      <c r="A23399" s="59" t="s">
        <v>6413</v>
      </c>
      <c r="B23399" s="57" t="s">
        <v>2877</v>
      </c>
      <c r="C23399" s="143" t="s">
        <v>463</v>
      </c>
      <c r="D23399" s="451">
        <v>0</v>
      </c>
      <c r="E23399" s="455">
        <v>13.77</v>
      </c>
      <c r="F23399" s="455">
        <v>1306.652</v>
      </c>
    </row>
    <row r="23400" spans="1:6" ht="17.399999999999999" x14ac:dyDescent="0.25">
      <c r="A23400" s="52" t="s">
        <v>6413</v>
      </c>
      <c r="B23400" s="54" t="s">
        <v>2877</v>
      </c>
      <c r="C23400" s="61" t="s">
        <v>440</v>
      </c>
      <c r="D23400" s="449">
        <v>0</v>
      </c>
      <c r="E23400" s="453">
        <v>48.649000000000001</v>
      </c>
      <c r="F23400" s="453">
        <v>6459.7889999999998</v>
      </c>
    </row>
    <row r="23401" spans="1:6" ht="17.399999999999999" x14ac:dyDescent="0.25">
      <c r="A23401" s="53" t="s">
        <v>6414</v>
      </c>
      <c r="B23401" s="55" t="s">
        <v>2878</v>
      </c>
      <c r="C23401" s="62" t="s">
        <v>442</v>
      </c>
      <c r="D23401" s="450">
        <v>0</v>
      </c>
      <c r="E23401" s="454">
        <v>2465.29</v>
      </c>
      <c r="F23401" s="454">
        <v>238068.367</v>
      </c>
    </row>
    <row r="23402" spans="1:6" ht="17.399999999999999" x14ac:dyDescent="0.25">
      <c r="A23402" s="52" t="s">
        <v>6414</v>
      </c>
      <c r="B23402" s="54" t="s">
        <v>2878</v>
      </c>
      <c r="C23402" s="61" t="s">
        <v>443</v>
      </c>
      <c r="D23402" s="449">
        <v>0</v>
      </c>
      <c r="E23402" s="453">
        <v>141.08500000000001</v>
      </c>
      <c r="F23402" s="453">
        <v>41790.14</v>
      </c>
    </row>
    <row r="23403" spans="1:6" ht="17.399999999999999" x14ac:dyDescent="0.25">
      <c r="A23403" s="59" t="s">
        <v>6414</v>
      </c>
      <c r="B23403" s="57" t="s">
        <v>2878</v>
      </c>
      <c r="C23403" s="143" t="s">
        <v>444</v>
      </c>
      <c r="D23403" s="451">
        <v>0</v>
      </c>
      <c r="E23403" s="455">
        <v>362.21600000000001</v>
      </c>
      <c r="F23403" s="455">
        <v>34522.85</v>
      </c>
    </row>
    <row r="23404" spans="1:6" ht="17.399999999999999" x14ac:dyDescent="0.25">
      <c r="A23404" s="52" t="s">
        <v>6414</v>
      </c>
      <c r="B23404" s="54" t="s">
        <v>2878</v>
      </c>
      <c r="C23404" s="61" t="s">
        <v>493</v>
      </c>
      <c r="D23404" s="449">
        <v>0</v>
      </c>
      <c r="E23404" s="453">
        <v>256.25400000000002</v>
      </c>
      <c r="F23404" s="453">
        <v>19466.723999999998</v>
      </c>
    </row>
    <row r="23405" spans="1:6" ht="17.399999999999999" x14ac:dyDescent="0.25">
      <c r="A23405" s="53" t="s">
        <v>6414</v>
      </c>
      <c r="B23405" s="55" t="s">
        <v>2878</v>
      </c>
      <c r="C23405" s="62" t="s">
        <v>455</v>
      </c>
      <c r="D23405" s="450">
        <v>0</v>
      </c>
      <c r="E23405" s="454">
        <v>397.71699999999998</v>
      </c>
      <c r="F23405" s="454">
        <v>18273.582999999999</v>
      </c>
    </row>
    <row r="23406" spans="1:6" ht="17.399999999999999" x14ac:dyDescent="0.25">
      <c r="A23406" s="52" t="s">
        <v>6414</v>
      </c>
      <c r="B23406" s="54" t="s">
        <v>2878</v>
      </c>
      <c r="C23406" s="61" t="s">
        <v>463</v>
      </c>
      <c r="D23406" s="449">
        <v>0</v>
      </c>
      <c r="E23406" s="453">
        <v>166.352</v>
      </c>
      <c r="F23406" s="453">
        <v>14335.592000000001</v>
      </c>
    </row>
    <row r="23407" spans="1:6" ht="17.399999999999999" x14ac:dyDescent="0.25">
      <c r="A23407" s="59" t="s">
        <v>6414</v>
      </c>
      <c r="B23407" s="57" t="s">
        <v>2878</v>
      </c>
      <c r="C23407" s="143" t="s">
        <v>439</v>
      </c>
      <c r="D23407" s="451">
        <v>0</v>
      </c>
      <c r="E23407" s="455">
        <v>29.876999999999999</v>
      </c>
      <c r="F23407" s="455">
        <v>13442.554</v>
      </c>
    </row>
    <row r="23408" spans="1:6" ht="17.399999999999999" x14ac:dyDescent="0.25">
      <c r="A23408" s="58" t="s">
        <v>6414</v>
      </c>
      <c r="B23408" s="56" t="s">
        <v>2878</v>
      </c>
      <c r="C23408" s="142" t="s">
        <v>447</v>
      </c>
      <c r="D23408" s="452">
        <v>0</v>
      </c>
      <c r="E23408" s="456">
        <v>108.062</v>
      </c>
      <c r="F23408" s="456">
        <v>8244.8819999999996</v>
      </c>
    </row>
    <row r="23409" spans="1:6" ht="17.399999999999999" x14ac:dyDescent="0.25">
      <c r="A23409" s="59" t="s">
        <v>6414</v>
      </c>
      <c r="B23409" s="57" t="s">
        <v>2878</v>
      </c>
      <c r="C23409" s="143" t="s">
        <v>498</v>
      </c>
      <c r="D23409" s="451">
        <v>0</v>
      </c>
      <c r="E23409" s="455">
        <v>30.385999999999999</v>
      </c>
      <c r="F23409" s="455">
        <v>8213.0300000000007</v>
      </c>
    </row>
    <row r="23410" spans="1:6" ht="17.399999999999999" x14ac:dyDescent="0.25">
      <c r="A23410" s="52" t="s">
        <v>6414</v>
      </c>
      <c r="B23410" s="54" t="s">
        <v>2878</v>
      </c>
      <c r="C23410" s="61" t="s">
        <v>487</v>
      </c>
      <c r="D23410" s="449">
        <v>0</v>
      </c>
      <c r="E23410" s="453">
        <v>6.8920000000000003</v>
      </c>
      <c r="F23410" s="453">
        <v>4664.8980000000001</v>
      </c>
    </row>
    <row r="23411" spans="1:6" ht="17.399999999999999" x14ac:dyDescent="0.25">
      <c r="A23411" s="53" t="s">
        <v>6414</v>
      </c>
      <c r="B23411" s="55" t="s">
        <v>2878</v>
      </c>
      <c r="C23411" s="62" t="s">
        <v>457</v>
      </c>
      <c r="D23411" s="450">
        <v>0</v>
      </c>
      <c r="E23411" s="454">
        <v>59.42</v>
      </c>
      <c r="F23411" s="454">
        <v>3437.94</v>
      </c>
    </row>
    <row r="23412" spans="1:6" ht="17.399999999999999" x14ac:dyDescent="0.25">
      <c r="A23412" s="58" t="s">
        <v>6414</v>
      </c>
      <c r="B23412" s="56" t="s">
        <v>2878</v>
      </c>
      <c r="C23412" s="142" t="s">
        <v>464</v>
      </c>
      <c r="D23412" s="452">
        <v>0</v>
      </c>
      <c r="E23412" s="456">
        <v>23.326000000000001</v>
      </c>
      <c r="F23412" s="456">
        <v>2679.8130000000001</v>
      </c>
    </row>
    <row r="23413" spans="1:6" ht="17.399999999999999" x14ac:dyDescent="0.25">
      <c r="A23413" s="53" t="s">
        <v>6414</v>
      </c>
      <c r="B23413" s="55" t="s">
        <v>2878</v>
      </c>
      <c r="C23413" s="62" t="s">
        <v>491</v>
      </c>
      <c r="D23413" s="450">
        <v>0</v>
      </c>
      <c r="E23413" s="454">
        <v>11.331</v>
      </c>
      <c r="F23413" s="454">
        <v>2542.527</v>
      </c>
    </row>
    <row r="23414" spans="1:6" ht="17.399999999999999" x14ac:dyDescent="0.25">
      <c r="A23414" s="58" t="s">
        <v>6414</v>
      </c>
      <c r="B23414" s="56" t="s">
        <v>2878</v>
      </c>
      <c r="C23414" s="142" t="s">
        <v>483</v>
      </c>
      <c r="D23414" s="452">
        <v>0</v>
      </c>
      <c r="E23414" s="456">
        <v>22.506</v>
      </c>
      <c r="F23414" s="456">
        <v>2010.6079999999999</v>
      </c>
    </row>
    <row r="23415" spans="1:6" ht="17.399999999999999" x14ac:dyDescent="0.25">
      <c r="A23415" s="53" t="s">
        <v>6414</v>
      </c>
      <c r="B23415" s="55" t="s">
        <v>2878</v>
      </c>
      <c r="C23415" s="62" t="s">
        <v>489</v>
      </c>
      <c r="D23415" s="450">
        <v>0</v>
      </c>
      <c r="E23415" s="454">
        <v>12.252000000000001</v>
      </c>
      <c r="F23415" s="454">
        <v>1820.1669999999999</v>
      </c>
    </row>
    <row r="23416" spans="1:6" ht="17.399999999999999" x14ac:dyDescent="0.25">
      <c r="A23416" s="58" t="s">
        <v>6414</v>
      </c>
      <c r="B23416" s="56" t="s">
        <v>2878</v>
      </c>
      <c r="C23416" s="142" t="s">
        <v>511</v>
      </c>
      <c r="D23416" s="452">
        <v>0</v>
      </c>
      <c r="E23416" s="456">
        <v>18.532</v>
      </c>
      <c r="F23416" s="456">
        <v>1310.634</v>
      </c>
    </row>
    <row r="23417" spans="1:6" ht="17.399999999999999" x14ac:dyDescent="0.25">
      <c r="A23417" s="53" t="s">
        <v>6414</v>
      </c>
      <c r="B23417" s="55" t="s">
        <v>2878</v>
      </c>
      <c r="C23417" s="62" t="s">
        <v>7279</v>
      </c>
      <c r="D23417" s="450">
        <v>0</v>
      </c>
      <c r="E23417" s="454">
        <v>0.55800000000000005</v>
      </c>
      <c r="F23417" s="454">
        <v>1270.8789999999999</v>
      </c>
    </row>
    <row r="23418" spans="1:6" ht="17.399999999999999" x14ac:dyDescent="0.25">
      <c r="A23418" s="52" t="s">
        <v>6414</v>
      </c>
      <c r="B23418" s="54" t="s">
        <v>2878</v>
      </c>
      <c r="C23418" s="61" t="s">
        <v>445</v>
      </c>
      <c r="D23418" s="449">
        <v>0</v>
      </c>
      <c r="E23418" s="453">
        <v>1.8180000000000001</v>
      </c>
      <c r="F23418" s="453">
        <v>1173.21</v>
      </c>
    </row>
    <row r="23419" spans="1:6" ht="17.399999999999999" x14ac:dyDescent="0.25">
      <c r="A23419" s="53" t="s">
        <v>6414</v>
      </c>
      <c r="B23419" s="55" t="s">
        <v>2878</v>
      </c>
      <c r="C23419" s="62" t="s">
        <v>481</v>
      </c>
      <c r="D23419" s="450">
        <v>0</v>
      </c>
      <c r="E23419" s="454">
        <v>15.548999999999999</v>
      </c>
      <c r="F23419" s="454">
        <v>1161.086</v>
      </c>
    </row>
    <row r="23420" spans="1:6" ht="17.399999999999999" x14ac:dyDescent="0.25">
      <c r="A23420" s="52" t="s">
        <v>6414</v>
      </c>
      <c r="B23420" s="54" t="s">
        <v>2878</v>
      </c>
      <c r="C23420" s="61" t="s">
        <v>465</v>
      </c>
      <c r="D23420" s="449">
        <v>0</v>
      </c>
      <c r="E23420" s="453">
        <v>3.8180000000000001</v>
      </c>
      <c r="F23420" s="453">
        <v>1140.4469999999999</v>
      </c>
    </row>
    <row r="23421" spans="1:6" ht="17.399999999999999" x14ac:dyDescent="0.25">
      <c r="A23421" s="59" t="s">
        <v>6414</v>
      </c>
      <c r="B23421" s="57" t="s">
        <v>2878</v>
      </c>
      <c r="C23421" s="143" t="s">
        <v>440</v>
      </c>
      <c r="D23421" s="451">
        <v>0</v>
      </c>
      <c r="E23421" s="455">
        <v>93.897000000000006</v>
      </c>
      <c r="F23421" s="455">
        <v>8862.1</v>
      </c>
    </row>
    <row r="23422" spans="1:6" ht="17.399999999999999" x14ac:dyDescent="0.25">
      <c r="A23422" s="52" t="s">
        <v>6415</v>
      </c>
      <c r="B23422" s="54" t="s">
        <v>2879</v>
      </c>
      <c r="C23422" s="61" t="s">
        <v>443</v>
      </c>
      <c r="D23422" s="449">
        <v>0</v>
      </c>
      <c r="E23422" s="453">
        <v>60.536999999999999</v>
      </c>
      <c r="F23422" s="453">
        <v>21112.241999999998</v>
      </c>
    </row>
    <row r="23423" spans="1:6" ht="17.399999999999999" x14ac:dyDescent="0.25">
      <c r="A23423" s="53" t="s">
        <v>6415</v>
      </c>
      <c r="B23423" s="55" t="s">
        <v>2879</v>
      </c>
      <c r="C23423" s="62" t="s">
        <v>442</v>
      </c>
      <c r="D23423" s="450">
        <v>0</v>
      </c>
      <c r="E23423" s="454">
        <v>91.841999999999999</v>
      </c>
      <c r="F23423" s="454">
        <v>14923.91</v>
      </c>
    </row>
    <row r="23424" spans="1:6" ht="17.399999999999999" x14ac:dyDescent="0.25">
      <c r="A23424" s="58" t="s">
        <v>6415</v>
      </c>
      <c r="B23424" s="56" t="s">
        <v>2879</v>
      </c>
      <c r="C23424" s="142" t="s">
        <v>455</v>
      </c>
      <c r="D23424" s="452">
        <v>0</v>
      </c>
      <c r="E23424" s="456">
        <v>238.792</v>
      </c>
      <c r="F23424" s="456">
        <v>11541.851000000001</v>
      </c>
    </row>
    <row r="23425" spans="1:6" ht="17.399999999999999" x14ac:dyDescent="0.25">
      <c r="A23425" s="53" t="s">
        <v>6415</v>
      </c>
      <c r="B23425" s="55" t="s">
        <v>2879</v>
      </c>
      <c r="C23425" s="62" t="s">
        <v>444</v>
      </c>
      <c r="D23425" s="450">
        <v>0</v>
      </c>
      <c r="E23425" s="454">
        <v>51.576999999999998</v>
      </c>
      <c r="F23425" s="454">
        <v>11085.511</v>
      </c>
    </row>
    <row r="23426" spans="1:6" ht="17.399999999999999" x14ac:dyDescent="0.25">
      <c r="A23426" s="58" t="s">
        <v>6415</v>
      </c>
      <c r="B23426" s="56" t="s">
        <v>2879</v>
      </c>
      <c r="C23426" s="142" t="s">
        <v>447</v>
      </c>
      <c r="D23426" s="452">
        <v>0</v>
      </c>
      <c r="E23426" s="456">
        <v>119.181</v>
      </c>
      <c r="F23426" s="456">
        <v>6882.8540000000003</v>
      </c>
    </row>
    <row r="23427" spans="1:6" ht="17.399999999999999" x14ac:dyDescent="0.25">
      <c r="A23427" s="53" t="s">
        <v>6415</v>
      </c>
      <c r="B23427" s="55" t="s">
        <v>2879</v>
      </c>
      <c r="C23427" s="62" t="s">
        <v>439</v>
      </c>
      <c r="D23427" s="450">
        <v>0</v>
      </c>
      <c r="E23427" s="454">
        <v>34.851999999999997</v>
      </c>
      <c r="F23427" s="454">
        <v>5025.3500000000004</v>
      </c>
    </row>
    <row r="23428" spans="1:6" ht="17.399999999999999" x14ac:dyDescent="0.25">
      <c r="A23428" s="58" t="s">
        <v>6415</v>
      </c>
      <c r="B23428" s="56" t="s">
        <v>2879</v>
      </c>
      <c r="C23428" s="142" t="s">
        <v>445</v>
      </c>
      <c r="D23428" s="452">
        <v>0</v>
      </c>
      <c r="E23428" s="456">
        <v>7.1079999999999997</v>
      </c>
      <c r="F23428" s="456">
        <v>4603.6779999999999</v>
      </c>
    </row>
    <row r="23429" spans="1:6" ht="17.399999999999999" x14ac:dyDescent="0.25">
      <c r="A23429" s="59" t="s">
        <v>6415</v>
      </c>
      <c r="B23429" s="57" t="s">
        <v>2879</v>
      </c>
      <c r="C23429" s="143" t="s">
        <v>498</v>
      </c>
      <c r="D23429" s="451">
        <v>0</v>
      </c>
      <c r="E23429" s="455">
        <v>12.606999999999999</v>
      </c>
      <c r="F23429" s="455">
        <v>3456.0949999999998</v>
      </c>
    </row>
    <row r="23430" spans="1:6" ht="17.399999999999999" x14ac:dyDescent="0.25">
      <c r="A23430" s="52" t="s">
        <v>6415</v>
      </c>
      <c r="B23430" s="54" t="s">
        <v>2879</v>
      </c>
      <c r="C23430" s="61" t="s">
        <v>463</v>
      </c>
      <c r="D23430" s="449">
        <v>0</v>
      </c>
      <c r="E23430" s="453">
        <v>54.448</v>
      </c>
      <c r="F23430" s="453">
        <v>3265.625</v>
      </c>
    </row>
    <row r="23431" spans="1:6" ht="17.399999999999999" x14ac:dyDescent="0.25">
      <c r="A23431" s="59" t="s">
        <v>6415</v>
      </c>
      <c r="B23431" s="57" t="s">
        <v>2879</v>
      </c>
      <c r="C23431" s="143" t="s">
        <v>511</v>
      </c>
      <c r="D23431" s="451">
        <v>0</v>
      </c>
      <c r="E23431" s="455">
        <v>19.88</v>
      </c>
      <c r="F23431" s="455">
        <v>2968.5219999999999</v>
      </c>
    </row>
    <row r="23432" spans="1:6" ht="17.399999999999999" x14ac:dyDescent="0.25">
      <c r="A23432" s="58" t="s">
        <v>6415</v>
      </c>
      <c r="B23432" s="56" t="s">
        <v>2879</v>
      </c>
      <c r="C23432" s="142" t="s">
        <v>483</v>
      </c>
      <c r="D23432" s="452">
        <v>0</v>
      </c>
      <c r="E23432" s="456">
        <v>3.327</v>
      </c>
      <c r="F23432" s="456">
        <v>2894.6759999999999</v>
      </c>
    </row>
    <row r="23433" spans="1:6" ht="17.399999999999999" x14ac:dyDescent="0.25">
      <c r="A23433" s="53" t="s">
        <v>6415</v>
      </c>
      <c r="B23433" s="55" t="s">
        <v>2879</v>
      </c>
      <c r="C23433" s="62" t="s">
        <v>457</v>
      </c>
      <c r="D23433" s="450">
        <v>0</v>
      </c>
      <c r="E23433" s="454">
        <v>4.0149999999999997</v>
      </c>
      <c r="F23433" s="454">
        <v>2466.7460000000001</v>
      </c>
    </row>
    <row r="23434" spans="1:6" ht="17.399999999999999" x14ac:dyDescent="0.25">
      <c r="A23434" s="52" t="s">
        <v>6415</v>
      </c>
      <c r="B23434" s="54" t="s">
        <v>2879</v>
      </c>
      <c r="C23434" s="61" t="s">
        <v>441</v>
      </c>
      <c r="D23434" s="449">
        <v>0</v>
      </c>
      <c r="E23434" s="453">
        <v>18.798999999999999</v>
      </c>
      <c r="F23434" s="453">
        <v>2336.5169999999998</v>
      </c>
    </row>
    <row r="23435" spans="1:6" ht="17.399999999999999" x14ac:dyDescent="0.25">
      <c r="A23435" s="59" t="s">
        <v>6415</v>
      </c>
      <c r="B23435" s="57" t="s">
        <v>2879</v>
      </c>
      <c r="C23435" s="143" t="s">
        <v>917</v>
      </c>
      <c r="D23435" s="451">
        <v>0</v>
      </c>
      <c r="E23435" s="455">
        <v>3.0339999999999998</v>
      </c>
      <c r="F23435" s="455">
        <v>2235.5149999999999</v>
      </c>
    </row>
    <row r="23436" spans="1:6" ht="17.399999999999999" x14ac:dyDescent="0.25">
      <c r="A23436" s="52" t="s">
        <v>6415</v>
      </c>
      <c r="B23436" s="54" t="s">
        <v>2879</v>
      </c>
      <c r="C23436" s="61" t="s">
        <v>487</v>
      </c>
      <c r="D23436" s="449">
        <v>0</v>
      </c>
      <c r="E23436" s="453">
        <v>3.5049999999999999</v>
      </c>
      <c r="F23436" s="453">
        <v>1556.329</v>
      </c>
    </row>
    <row r="23437" spans="1:6" ht="17.399999999999999" x14ac:dyDescent="0.25">
      <c r="A23437" s="59" t="s">
        <v>6415</v>
      </c>
      <c r="B23437" s="57" t="s">
        <v>2879</v>
      </c>
      <c r="C23437" s="143" t="s">
        <v>464</v>
      </c>
      <c r="D23437" s="451">
        <v>0</v>
      </c>
      <c r="E23437" s="455">
        <v>5.9089999999999998</v>
      </c>
      <c r="F23437" s="455">
        <v>1338.3</v>
      </c>
    </row>
    <row r="23438" spans="1:6" ht="17.399999999999999" x14ac:dyDescent="0.25">
      <c r="A23438" s="58" t="s">
        <v>6415</v>
      </c>
      <c r="B23438" s="56" t="s">
        <v>2879</v>
      </c>
      <c r="C23438" s="142" t="s">
        <v>481</v>
      </c>
      <c r="D23438" s="452">
        <v>0</v>
      </c>
      <c r="E23438" s="456">
        <v>20.439</v>
      </c>
      <c r="F23438" s="456">
        <v>1087.5260000000001</v>
      </c>
    </row>
    <row r="23439" spans="1:6" ht="17.399999999999999" x14ac:dyDescent="0.25">
      <c r="A23439" s="59" t="s">
        <v>6415</v>
      </c>
      <c r="B23439" s="57" t="s">
        <v>2879</v>
      </c>
      <c r="C23439" s="143" t="s">
        <v>440</v>
      </c>
      <c r="D23439" s="451">
        <v>0</v>
      </c>
      <c r="E23439" s="455">
        <v>98.403999999999996</v>
      </c>
      <c r="F23439" s="455">
        <v>9530.1970000000001</v>
      </c>
    </row>
    <row r="23440" spans="1:6" ht="17.399999999999999" x14ac:dyDescent="0.25">
      <c r="A23440" s="52" t="s">
        <v>6416</v>
      </c>
      <c r="B23440" s="54" t="s">
        <v>2880</v>
      </c>
      <c r="C23440" s="61" t="s">
        <v>443</v>
      </c>
      <c r="D23440" s="449">
        <v>0</v>
      </c>
      <c r="E23440" s="453">
        <v>44.063000000000002</v>
      </c>
      <c r="F23440" s="453">
        <v>16605.444</v>
      </c>
    </row>
    <row r="23441" spans="1:6" ht="17.399999999999999" x14ac:dyDescent="0.25">
      <c r="A23441" s="53" t="s">
        <v>6416</v>
      </c>
      <c r="B23441" s="55" t="s">
        <v>2880</v>
      </c>
      <c r="C23441" s="62" t="s">
        <v>444</v>
      </c>
      <c r="D23441" s="450">
        <v>0</v>
      </c>
      <c r="E23441" s="454">
        <v>41.04</v>
      </c>
      <c r="F23441" s="454">
        <v>11355.092000000001</v>
      </c>
    </row>
    <row r="23442" spans="1:6" ht="17.399999999999999" x14ac:dyDescent="0.25">
      <c r="A23442" s="52" t="s">
        <v>6416</v>
      </c>
      <c r="B23442" s="54" t="s">
        <v>2880</v>
      </c>
      <c r="C23442" s="61" t="s">
        <v>455</v>
      </c>
      <c r="D23442" s="449">
        <v>0</v>
      </c>
      <c r="E23442" s="453">
        <v>34.692999999999998</v>
      </c>
      <c r="F23442" s="453">
        <v>3205.373</v>
      </c>
    </row>
    <row r="23443" spans="1:6" ht="17.399999999999999" x14ac:dyDescent="0.25">
      <c r="A23443" s="59" t="s">
        <v>6416</v>
      </c>
      <c r="B23443" s="57" t="s">
        <v>2880</v>
      </c>
      <c r="C23443" s="143" t="s">
        <v>464</v>
      </c>
      <c r="D23443" s="451">
        <v>0</v>
      </c>
      <c r="E23443" s="455">
        <v>34.377000000000002</v>
      </c>
      <c r="F23443" s="455">
        <v>2546.87</v>
      </c>
    </row>
    <row r="23444" spans="1:6" ht="17.399999999999999" x14ac:dyDescent="0.25">
      <c r="A23444" s="58" t="s">
        <v>6416</v>
      </c>
      <c r="B23444" s="56" t="s">
        <v>2880</v>
      </c>
      <c r="C23444" s="142" t="s">
        <v>439</v>
      </c>
      <c r="D23444" s="452">
        <v>0</v>
      </c>
      <c r="E23444" s="456">
        <v>9.7279999999999998</v>
      </c>
      <c r="F23444" s="456">
        <v>2100.752</v>
      </c>
    </row>
    <row r="23445" spans="1:6" ht="17.399999999999999" x14ac:dyDescent="0.25">
      <c r="A23445" s="53" t="s">
        <v>6416</v>
      </c>
      <c r="B23445" s="55" t="s">
        <v>2880</v>
      </c>
      <c r="C23445" s="62" t="s">
        <v>511</v>
      </c>
      <c r="D23445" s="450">
        <v>0</v>
      </c>
      <c r="E23445" s="454">
        <v>1.6619999999999999</v>
      </c>
      <c r="F23445" s="454">
        <v>2073.1990000000001</v>
      </c>
    </row>
    <row r="23446" spans="1:6" ht="17.399999999999999" x14ac:dyDescent="0.25">
      <c r="A23446" s="58" t="s">
        <v>6416</v>
      </c>
      <c r="B23446" s="56" t="s">
        <v>2880</v>
      </c>
      <c r="C23446" s="142" t="s">
        <v>488</v>
      </c>
      <c r="D23446" s="452">
        <v>0</v>
      </c>
      <c r="E23446" s="456">
        <v>11.73</v>
      </c>
      <c r="F23446" s="456">
        <v>2054.21</v>
      </c>
    </row>
    <row r="23447" spans="1:6" ht="17.399999999999999" x14ac:dyDescent="0.25">
      <c r="A23447" s="53" t="s">
        <v>6416</v>
      </c>
      <c r="B23447" s="55" t="s">
        <v>2880</v>
      </c>
      <c r="C23447" s="62" t="s">
        <v>477</v>
      </c>
      <c r="D23447" s="450">
        <v>0</v>
      </c>
      <c r="E23447" s="454">
        <v>1.02</v>
      </c>
      <c r="F23447" s="454">
        <v>2044.8969999999999</v>
      </c>
    </row>
    <row r="23448" spans="1:6" ht="17.399999999999999" x14ac:dyDescent="0.25">
      <c r="A23448" s="58" t="s">
        <v>6416</v>
      </c>
      <c r="B23448" s="56" t="s">
        <v>2880</v>
      </c>
      <c r="C23448" s="142" t="s">
        <v>462</v>
      </c>
      <c r="D23448" s="452">
        <v>0</v>
      </c>
      <c r="E23448" s="456">
        <v>0.108</v>
      </c>
      <c r="F23448" s="456">
        <v>1636.951</v>
      </c>
    </row>
    <row r="23449" spans="1:6" ht="17.399999999999999" x14ac:dyDescent="0.25">
      <c r="A23449" s="59" t="s">
        <v>6416</v>
      </c>
      <c r="B23449" s="57" t="s">
        <v>2880</v>
      </c>
      <c r="C23449" s="143" t="s">
        <v>447</v>
      </c>
      <c r="D23449" s="451">
        <v>0</v>
      </c>
      <c r="E23449" s="455">
        <v>39.140999999999998</v>
      </c>
      <c r="F23449" s="455">
        <v>1543.279</v>
      </c>
    </row>
    <row r="23450" spans="1:6" ht="17.399999999999999" x14ac:dyDescent="0.25">
      <c r="A23450" s="52" t="s">
        <v>6416</v>
      </c>
      <c r="B23450" s="54" t="s">
        <v>2880</v>
      </c>
      <c r="C23450" s="61" t="s">
        <v>463</v>
      </c>
      <c r="D23450" s="449">
        <v>0</v>
      </c>
      <c r="E23450" s="453">
        <v>124.051</v>
      </c>
      <c r="F23450" s="453">
        <v>1488.268</v>
      </c>
    </row>
    <row r="23451" spans="1:6" ht="17.399999999999999" x14ac:dyDescent="0.25">
      <c r="A23451" s="59" t="s">
        <v>6416</v>
      </c>
      <c r="B23451" s="57" t="s">
        <v>2880</v>
      </c>
      <c r="C23451" s="143" t="s">
        <v>445</v>
      </c>
      <c r="D23451" s="451">
        <v>0</v>
      </c>
      <c r="E23451" s="455">
        <v>0.46400000000000002</v>
      </c>
      <c r="F23451" s="455">
        <v>1190.1990000000001</v>
      </c>
    </row>
    <row r="23452" spans="1:6" ht="17.399999999999999" x14ac:dyDescent="0.25">
      <c r="A23452" s="52" t="s">
        <v>6416</v>
      </c>
      <c r="B23452" s="54" t="s">
        <v>2880</v>
      </c>
      <c r="C23452" s="61" t="s">
        <v>440</v>
      </c>
      <c r="D23452" s="449">
        <v>0</v>
      </c>
      <c r="E23452" s="453">
        <v>20.056999999999999</v>
      </c>
      <c r="F23452" s="453">
        <v>5135.9750000000004</v>
      </c>
    </row>
    <row r="23453" spans="1:6" ht="17.399999999999999" x14ac:dyDescent="0.25">
      <c r="A23453" s="59" t="s">
        <v>336</v>
      </c>
      <c r="B23453" s="57" t="s">
        <v>1409</v>
      </c>
      <c r="C23453" s="143" t="s">
        <v>487</v>
      </c>
      <c r="D23453" s="451">
        <v>130645</v>
      </c>
      <c r="E23453" s="455">
        <v>32.220999999999997</v>
      </c>
      <c r="F23453" s="455">
        <v>500307.995</v>
      </c>
    </row>
    <row r="23454" spans="1:6" ht="17.399999999999999" x14ac:dyDescent="0.25">
      <c r="A23454" s="52" t="s">
        <v>336</v>
      </c>
      <c r="B23454" s="54" t="s">
        <v>1409</v>
      </c>
      <c r="C23454" s="61" t="s">
        <v>457</v>
      </c>
      <c r="D23454" s="449">
        <v>3260</v>
      </c>
      <c r="E23454" s="453">
        <v>0.45900000000000002</v>
      </c>
      <c r="F23454" s="453">
        <v>24489.226999999999</v>
      </c>
    </row>
    <row r="23455" spans="1:6" ht="17.399999999999999" x14ac:dyDescent="0.25">
      <c r="A23455" s="59" t="s">
        <v>336</v>
      </c>
      <c r="B23455" s="57" t="s">
        <v>1409</v>
      </c>
      <c r="C23455" s="143" t="s">
        <v>455</v>
      </c>
      <c r="D23455" s="451">
        <v>24697</v>
      </c>
      <c r="E23455" s="455">
        <v>5.5869999999999997</v>
      </c>
      <c r="F23455" s="455">
        <v>7131.1970000000001</v>
      </c>
    </row>
    <row r="23456" spans="1:6" ht="17.399999999999999" x14ac:dyDescent="0.25">
      <c r="A23456" s="52" t="s">
        <v>336</v>
      </c>
      <c r="B23456" s="54" t="s">
        <v>1409</v>
      </c>
      <c r="C23456" s="61" t="s">
        <v>461</v>
      </c>
      <c r="D23456" s="449">
        <v>749</v>
      </c>
      <c r="E23456" s="453">
        <v>3.5999999999999997E-2</v>
      </c>
      <c r="F23456" s="453">
        <v>4484.6679999999997</v>
      </c>
    </row>
    <row r="23457" spans="1:6" ht="17.399999999999999" x14ac:dyDescent="0.25">
      <c r="A23457" s="53" t="s">
        <v>336</v>
      </c>
      <c r="B23457" s="55" t="s">
        <v>1409</v>
      </c>
      <c r="C23457" s="62" t="s">
        <v>444</v>
      </c>
      <c r="D23457" s="450">
        <v>1069</v>
      </c>
      <c r="E23457" s="454">
        <v>0.16300000000000001</v>
      </c>
      <c r="F23457" s="454">
        <v>2486.9940000000001</v>
      </c>
    </row>
    <row r="23458" spans="1:6" ht="17.399999999999999" x14ac:dyDescent="0.25">
      <c r="A23458" s="52" t="s">
        <v>336</v>
      </c>
      <c r="B23458" s="54" t="s">
        <v>1409</v>
      </c>
      <c r="C23458" s="61" t="s">
        <v>443</v>
      </c>
      <c r="D23458" s="449">
        <v>754</v>
      </c>
      <c r="E23458" s="453">
        <v>0.59899999999999998</v>
      </c>
      <c r="F23458" s="453">
        <v>2096.4319999999998</v>
      </c>
    </row>
    <row r="23459" spans="1:6" ht="17.399999999999999" x14ac:dyDescent="0.25">
      <c r="A23459" s="53" t="s">
        <v>336</v>
      </c>
      <c r="B23459" s="55" t="s">
        <v>1409</v>
      </c>
      <c r="C23459" s="62" t="s">
        <v>511</v>
      </c>
      <c r="D23459" s="450">
        <v>16327</v>
      </c>
      <c r="E23459" s="454">
        <v>3.6070000000000002</v>
      </c>
      <c r="F23459" s="454">
        <v>1726.807</v>
      </c>
    </row>
    <row r="23460" spans="1:6" ht="17.399999999999999" x14ac:dyDescent="0.25">
      <c r="A23460" s="58" t="s">
        <v>336</v>
      </c>
      <c r="B23460" s="56" t="s">
        <v>1409</v>
      </c>
      <c r="C23460" s="142" t="s">
        <v>442</v>
      </c>
      <c r="D23460" s="452">
        <v>697</v>
      </c>
      <c r="E23460" s="456">
        <v>0.34799999999999998</v>
      </c>
      <c r="F23460" s="456">
        <v>1319.59</v>
      </c>
    </row>
    <row r="23461" spans="1:6" ht="17.399999999999999" x14ac:dyDescent="0.25">
      <c r="A23461" s="53" t="s">
        <v>336</v>
      </c>
      <c r="B23461" s="55" t="s">
        <v>1409</v>
      </c>
      <c r="C23461" s="62" t="s">
        <v>447</v>
      </c>
      <c r="D23461" s="450">
        <v>358</v>
      </c>
      <c r="E23461" s="454">
        <v>7.4999999999999997E-2</v>
      </c>
      <c r="F23461" s="454">
        <v>1143.9860000000001</v>
      </c>
    </row>
    <row r="23462" spans="1:6" ht="17.399999999999999" x14ac:dyDescent="0.25">
      <c r="A23462" s="58" t="s">
        <v>336</v>
      </c>
      <c r="B23462" s="56" t="s">
        <v>1409</v>
      </c>
      <c r="C23462" s="142" t="s">
        <v>440</v>
      </c>
      <c r="D23462" s="452">
        <v>931</v>
      </c>
      <c r="E23462" s="456">
        <v>0.78</v>
      </c>
      <c r="F23462" s="456">
        <v>2191.8319999999999</v>
      </c>
    </row>
    <row r="23463" spans="1:6" ht="17.399999999999999" x14ac:dyDescent="0.25">
      <c r="A23463" s="59" t="s">
        <v>337</v>
      </c>
      <c r="B23463" s="57" t="s">
        <v>1410</v>
      </c>
      <c r="C23463" s="143" t="s">
        <v>487</v>
      </c>
      <c r="D23463" s="451">
        <v>14510</v>
      </c>
      <c r="E23463" s="455">
        <v>2.4079999999999999</v>
      </c>
      <c r="F23463" s="455">
        <v>82881.293999999994</v>
      </c>
    </row>
    <row r="23464" spans="1:6" ht="17.399999999999999" x14ac:dyDescent="0.25">
      <c r="A23464" s="58" t="s">
        <v>337</v>
      </c>
      <c r="B23464" s="56" t="s">
        <v>1410</v>
      </c>
      <c r="C23464" s="142" t="s">
        <v>443</v>
      </c>
      <c r="D23464" s="452">
        <v>51</v>
      </c>
      <c r="E23464" s="456">
        <v>5.6000000000000001E-2</v>
      </c>
      <c r="F23464" s="456">
        <v>1223.0350000000001</v>
      </c>
    </row>
    <row r="23465" spans="1:6" ht="17.399999999999999" x14ac:dyDescent="0.25">
      <c r="A23465" s="53" t="s">
        <v>337</v>
      </c>
      <c r="B23465" s="55" t="s">
        <v>1410</v>
      </c>
      <c r="C23465" s="62" t="s">
        <v>440</v>
      </c>
      <c r="D23465" s="450">
        <v>535</v>
      </c>
      <c r="E23465" s="454">
        <v>3.33</v>
      </c>
      <c r="F23465" s="454">
        <v>2493.076</v>
      </c>
    </row>
    <row r="23466" spans="1:6" ht="17.399999999999999" x14ac:dyDescent="0.25">
      <c r="A23466" s="58" t="s">
        <v>338</v>
      </c>
      <c r="B23466" s="56" t="s">
        <v>1411</v>
      </c>
      <c r="C23466" s="142" t="s">
        <v>487</v>
      </c>
      <c r="D23466" s="452">
        <v>59244</v>
      </c>
      <c r="E23466" s="456">
        <v>16.655999999999999</v>
      </c>
      <c r="F23466" s="456">
        <v>764794.61499999999</v>
      </c>
    </row>
    <row r="23467" spans="1:6" ht="17.399999999999999" x14ac:dyDescent="0.25">
      <c r="A23467" s="59" t="s">
        <v>338</v>
      </c>
      <c r="B23467" s="57" t="s">
        <v>1411</v>
      </c>
      <c r="C23467" s="143" t="s">
        <v>443</v>
      </c>
      <c r="D23467" s="451">
        <v>263</v>
      </c>
      <c r="E23467" s="455">
        <v>4.9000000000000002E-2</v>
      </c>
      <c r="F23467" s="455">
        <v>1064.501</v>
      </c>
    </row>
    <row r="23468" spans="1:6" ht="17.399999999999999" x14ac:dyDescent="0.25">
      <c r="A23468" s="52" t="s">
        <v>338</v>
      </c>
      <c r="B23468" s="54" t="s">
        <v>1411</v>
      </c>
      <c r="C23468" s="61" t="s">
        <v>440</v>
      </c>
      <c r="D23468" s="449">
        <v>683</v>
      </c>
      <c r="E23468" s="453">
        <v>0.34200000000000003</v>
      </c>
      <c r="F23468" s="453">
        <v>2485.0100000000002</v>
      </c>
    </row>
    <row r="23469" spans="1:6" ht="17.399999999999999" x14ac:dyDescent="0.25">
      <c r="A23469" s="53" t="s">
        <v>6417</v>
      </c>
      <c r="B23469" s="55" t="s">
        <v>6939</v>
      </c>
      <c r="C23469" s="62" t="s">
        <v>487</v>
      </c>
      <c r="D23469" s="450">
        <v>4283</v>
      </c>
      <c r="E23469" s="454">
        <v>0.52600000000000002</v>
      </c>
      <c r="F23469" s="454">
        <v>37835.641000000003</v>
      </c>
    </row>
    <row r="23470" spans="1:6" ht="17.399999999999999" x14ac:dyDescent="0.25">
      <c r="A23470" s="52" t="s">
        <v>6417</v>
      </c>
      <c r="B23470" s="54" t="s">
        <v>6939</v>
      </c>
      <c r="C23470" s="61" t="s">
        <v>440</v>
      </c>
      <c r="D23470" s="449">
        <v>277</v>
      </c>
      <c r="E23470" s="453">
        <v>0.129</v>
      </c>
      <c r="F23470" s="453">
        <v>908.19100000000003</v>
      </c>
    </row>
    <row r="23471" spans="1:6" ht="17.399999999999999" x14ac:dyDescent="0.25">
      <c r="A23471" s="59" t="s">
        <v>339</v>
      </c>
      <c r="B23471" s="57" t="s">
        <v>1412</v>
      </c>
      <c r="C23471" s="143" t="s">
        <v>455</v>
      </c>
      <c r="D23471" s="451">
        <v>3548160</v>
      </c>
      <c r="E23471" s="455">
        <v>456.95299999999997</v>
      </c>
      <c r="F23471" s="455">
        <v>184613.035</v>
      </c>
    </row>
    <row r="23472" spans="1:6" ht="17.399999999999999" x14ac:dyDescent="0.25">
      <c r="A23472" s="58" t="s">
        <v>339</v>
      </c>
      <c r="B23472" s="56" t="s">
        <v>1412</v>
      </c>
      <c r="C23472" s="142" t="s">
        <v>487</v>
      </c>
      <c r="D23472" s="452">
        <v>92203</v>
      </c>
      <c r="E23472" s="456">
        <v>12.43</v>
      </c>
      <c r="F23472" s="456">
        <v>32003.963</v>
      </c>
    </row>
    <row r="23473" spans="1:6" ht="17.399999999999999" x14ac:dyDescent="0.25">
      <c r="A23473" s="53" t="s">
        <v>339</v>
      </c>
      <c r="B23473" s="55" t="s">
        <v>1412</v>
      </c>
      <c r="C23473" s="62" t="s">
        <v>481</v>
      </c>
      <c r="D23473" s="450">
        <v>71628</v>
      </c>
      <c r="E23473" s="454">
        <v>7.3280000000000003</v>
      </c>
      <c r="F23473" s="454">
        <v>12140.069</v>
      </c>
    </row>
    <row r="23474" spans="1:6" ht="17.399999999999999" x14ac:dyDescent="0.25">
      <c r="A23474" s="52" t="s">
        <v>339</v>
      </c>
      <c r="B23474" s="54" t="s">
        <v>1412</v>
      </c>
      <c r="C23474" s="61" t="s">
        <v>511</v>
      </c>
      <c r="D23474" s="449">
        <v>167137</v>
      </c>
      <c r="E23474" s="453">
        <v>13.209</v>
      </c>
      <c r="F23474" s="453">
        <v>6789.6239999999998</v>
      </c>
    </row>
    <row r="23475" spans="1:6" ht="17.399999999999999" x14ac:dyDescent="0.25">
      <c r="A23475" s="53" t="s">
        <v>339</v>
      </c>
      <c r="B23475" s="55" t="s">
        <v>1412</v>
      </c>
      <c r="C23475" s="62" t="s">
        <v>471</v>
      </c>
      <c r="D23475" s="450">
        <v>114164</v>
      </c>
      <c r="E23475" s="454">
        <v>14.481</v>
      </c>
      <c r="F23475" s="454">
        <v>4767.6229999999996</v>
      </c>
    </row>
    <row r="23476" spans="1:6" ht="17.399999999999999" x14ac:dyDescent="0.25">
      <c r="A23476" s="58" t="s">
        <v>339</v>
      </c>
      <c r="B23476" s="56" t="s">
        <v>1412</v>
      </c>
      <c r="C23476" s="142" t="s">
        <v>503</v>
      </c>
      <c r="D23476" s="452">
        <v>15658</v>
      </c>
      <c r="E23476" s="456">
        <v>1.958</v>
      </c>
      <c r="F23476" s="456">
        <v>2735.9749999999999</v>
      </c>
    </row>
    <row r="23477" spans="1:6" ht="17.399999999999999" x14ac:dyDescent="0.25">
      <c r="A23477" s="59" t="s">
        <v>339</v>
      </c>
      <c r="B23477" s="57" t="s">
        <v>1412</v>
      </c>
      <c r="C23477" s="143" t="s">
        <v>443</v>
      </c>
      <c r="D23477" s="451">
        <v>6363</v>
      </c>
      <c r="E23477" s="455">
        <v>1.3480000000000001</v>
      </c>
      <c r="F23477" s="455">
        <v>1759.796</v>
      </c>
    </row>
    <row r="23478" spans="1:6" ht="17.399999999999999" x14ac:dyDescent="0.25">
      <c r="A23478" s="52" t="s">
        <v>339</v>
      </c>
      <c r="B23478" s="54" t="s">
        <v>1412</v>
      </c>
      <c r="C23478" s="61" t="s">
        <v>463</v>
      </c>
      <c r="D23478" s="449">
        <v>26657</v>
      </c>
      <c r="E23478" s="453">
        <v>4.335</v>
      </c>
      <c r="F23478" s="453">
        <v>1500.0340000000001</v>
      </c>
    </row>
    <row r="23479" spans="1:6" ht="17.399999999999999" x14ac:dyDescent="0.25">
      <c r="A23479" s="59" t="s">
        <v>339</v>
      </c>
      <c r="B23479" s="57" t="s">
        <v>1412</v>
      </c>
      <c r="C23479" s="143" t="s">
        <v>442</v>
      </c>
      <c r="D23479" s="451">
        <v>5307</v>
      </c>
      <c r="E23479" s="455">
        <v>0.67900000000000005</v>
      </c>
      <c r="F23479" s="455">
        <v>1022.985</v>
      </c>
    </row>
    <row r="23480" spans="1:6" ht="17.399999999999999" x14ac:dyDescent="0.25">
      <c r="A23480" s="58" t="s">
        <v>339</v>
      </c>
      <c r="B23480" s="56" t="s">
        <v>1412</v>
      </c>
      <c r="C23480" s="142" t="s">
        <v>440</v>
      </c>
      <c r="D23480" s="452">
        <v>17384</v>
      </c>
      <c r="E23480" s="456">
        <v>2.5710000000000002</v>
      </c>
      <c r="F23480" s="456">
        <v>2259.0390000000002</v>
      </c>
    </row>
    <row r="23481" spans="1:6" ht="17.399999999999999" x14ac:dyDescent="0.25">
      <c r="A23481" s="59" t="s">
        <v>6418</v>
      </c>
      <c r="B23481" s="57" t="s">
        <v>2881</v>
      </c>
      <c r="C23481" s="143" t="s">
        <v>455</v>
      </c>
      <c r="D23481" s="451">
        <v>2733609</v>
      </c>
      <c r="E23481" s="455">
        <v>334.137</v>
      </c>
      <c r="F23481" s="455">
        <v>33932.726000000002</v>
      </c>
    </row>
    <row r="23482" spans="1:6" ht="17.399999999999999" x14ac:dyDescent="0.25">
      <c r="A23482" s="58" t="s">
        <v>6418</v>
      </c>
      <c r="B23482" s="56" t="s">
        <v>2881</v>
      </c>
      <c r="C23482" s="142" t="s">
        <v>870</v>
      </c>
      <c r="D23482" s="452">
        <v>179427</v>
      </c>
      <c r="E23482" s="456">
        <v>53.037999999999997</v>
      </c>
      <c r="F23482" s="456">
        <v>2989.953</v>
      </c>
    </row>
    <row r="23483" spans="1:6" ht="17.399999999999999" x14ac:dyDescent="0.25">
      <c r="A23483" s="53" t="s">
        <v>6418</v>
      </c>
      <c r="B23483" s="55" t="s">
        <v>2881</v>
      </c>
      <c r="C23483" s="62" t="s">
        <v>471</v>
      </c>
      <c r="D23483" s="450">
        <v>13145</v>
      </c>
      <c r="E23483" s="454">
        <v>5.5270000000000001</v>
      </c>
      <c r="F23483" s="454">
        <v>2919.1819999999998</v>
      </c>
    </row>
    <row r="23484" spans="1:6" ht="17.399999999999999" x14ac:dyDescent="0.25">
      <c r="A23484" s="52" t="s">
        <v>6418</v>
      </c>
      <c r="B23484" s="54" t="s">
        <v>2881</v>
      </c>
      <c r="C23484" s="61" t="s">
        <v>487</v>
      </c>
      <c r="D23484" s="449">
        <v>14831</v>
      </c>
      <c r="E23484" s="453">
        <v>1.46</v>
      </c>
      <c r="F23484" s="453">
        <v>1944.864</v>
      </c>
    </row>
    <row r="23485" spans="1:6" ht="17.399999999999999" x14ac:dyDescent="0.25">
      <c r="A23485" s="53" t="s">
        <v>6418</v>
      </c>
      <c r="B23485" s="55" t="s">
        <v>2881</v>
      </c>
      <c r="C23485" s="62" t="s">
        <v>440</v>
      </c>
      <c r="D23485" s="450">
        <v>2708</v>
      </c>
      <c r="E23485" s="454">
        <v>0.46300000000000002</v>
      </c>
      <c r="F23485" s="454">
        <v>568.88099999999997</v>
      </c>
    </row>
    <row r="23486" spans="1:6" ht="17.399999999999999" x14ac:dyDescent="0.25">
      <c r="A23486" s="52" t="s">
        <v>6419</v>
      </c>
      <c r="B23486" s="54" t="s">
        <v>1413</v>
      </c>
      <c r="C23486" s="61" t="s">
        <v>455</v>
      </c>
      <c r="D23486" s="449">
        <v>4579978</v>
      </c>
      <c r="E23486" s="453">
        <v>514.46900000000005</v>
      </c>
      <c r="F23486" s="453">
        <v>37188.065999999999</v>
      </c>
    </row>
    <row r="23487" spans="1:6" ht="17.399999999999999" x14ac:dyDescent="0.25">
      <c r="A23487" s="59" t="s">
        <v>6419</v>
      </c>
      <c r="B23487" s="57" t="s">
        <v>1413</v>
      </c>
      <c r="C23487" s="143" t="s">
        <v>487</v>
      </c>
      <c r="D23487" s="451">
        <v>16052</v>
      </c>
      <c r="E23487" s="455">
        <v>4.452</v>
      </c>
      <c r="F23487" s="455">
        <v>34729.345999999998</v>
      </c>
    </row>
    <row r="23488" spans="1:6" ht="17.399999999999999" x14ac:dyDescent="0.25">
      <c r="A23488" s="58" t="s">
        <v>6419</v>
      </c>
      <c r="B23488" s="56" t="s">
        <v>1413</v>
      </c>
      <c r="C23488" s="142" t="s">
        <v>511</v>
      </c>
      <c r="D23488" s="452">
        <v>25849</v>
      </c>
      <c r="E23488" s="456">
        <v>3.6</v>
      </c>
      <c r="F23488" s="456">
        <v>6113.598</v>
      </c>
    </row>
    <row r="23489" spans="1:6" ht="17.399999999999999" x14ac:dyDescent="0.25">
      <c r="A23489" s="59" t="s">
        <v>6419</v>
      </c>
      <c r="B23489" s="57" t="s">
        <v>1413</v>
      </c>
      <c r="C23489" s="143" t="s">
        <v>481</v>
      </c>
      <c r="D23489" s="451">
        <v>15913</v>
      </c>
      <c r="E23489" s="455">
        <v>1.6</v>
      </c>
      <c r="F23489" s="455">
        <v>2306.3609999999999</v>
      </c>
    </row>
    <row r="23490" spans="1:6" ht="17.399999999999999" x14ac:dyDescent="0.25">
      <c r="A23490" s="58" t="s">
        <v>6419</v>
      </c>
      <c r="B23490" s="56" t="s">
        <v>1413</v>
      </c>
      <c r="C23490" s="142" t="s">
        <v>870</v>
      </c>
      <c r="D23490" s="452">
        <v>22796</v>
      </c>
      <c r="E23490" s="456">
        <v>2.8069999999999999</v>
      </c>
      <c r="F23490" s="456">
        <v>1204.5540000000001</v>
      </c>
    </row>
    <row r="23491" spans="1:6" ht="17.399999999999999" x14ac:dyDescent="0.25">
      <c r="A23491" s="53" t="s">
        <v>6419</v>
      </c>
      <c r="B23491" s="55" t="s">
        <v>1413</v>
      </c>
      <c r="C23491" s="62" t="s">
        <v>440</v>
      </c>
      <c r="D23491" s="450">
        <v>5851</v>
      </c>
      <c r="E23491" s="454">
        <v>0.91400000000000003</v>
      </c>
      <c r="F23491" s="454">
        <v>722.18299999999999</v>
      </c>
    </row>
    <row r="23492" spans="1:6" ht="17.399999999999999" x14ac:dyDescent="0.25">
      <c r="A23492" s="52" t="s">
        <v>6421</v>
      </c>
      <c r="B23492" s="54" t="s">
        <v>1173</v>
      </c>
      <c r="C23492" s="61" t="s">
        <v>455</v>
      </c>
      <c r="D23492" s="449">
        <v>2769172</v>
      </c>
      <c r="E23492" s="453">
        <v>250.589</v>
      </c>
      <c r="F23492" s="453">
        <v>10240.717000000001</v>
      </c>
    </row>
    <row r="23493" spans="1:6" ht="17.399999999999999" x14ac:dyDescent="0.25">
      <c r="A23493" s="53" t="s">
        <v>6421</v>
      </c>
      <c r="B23493" s="55" t="s">
        <v>1173</v>
      </c>
      <c r="C23493" s="62" t="s">
        <v>440</v>
      </c>
      <c r="D23493" s="450">
        <v>3048</v>
      </c>
      <c r="E23493" s="454">
        <v>1.1220000000000001</v>
      </c>
      <c r="F23493" s="454">
        <v>407.93200000000002</v>
      </c>
    </row>
    <row r="23494" spans="1:6" ht="17.399999999999999" x14ac:dyDescent="0.25">
      <c r="A23494" s="52" t="s">
        <v>6424</v>
      </c>
      <c r="B23494" s="54" t="s">
        <v>2882</v>
      </c>
      <c r="C23494" s="61" t="s">
        <v>455</v>
      </c>
      <c r="D23494" s="449">
        <v>503037</v>
      </c>
      <c r="E23494" s="453">
        <v>574.27099999999996</v>
      </c>
      <c r="F23494" s="453">
        <v>11404.067999999999</v>
      </c>
    </row>
    <row r="23495" spans="1:6" ht="17.399999999999999" x14ac:dyDescent="0.25">
      <c r="A23495" s="53" t="s">
        <v>6424</v>
      </c>
      <c r="B23495" s="55" t="s">
        <v>2882</v>
      </c>
      <c r="C23495" s="62" t="s">
        <v>440</v>
      </c>
      <c r="D23495" s="450">
        <v>3035</v>
      </c>
      <c r="E23495" s="454">
        <v>10.333</v>
      </c>
      <c r="F23495" s="454">
        <v>258.53500000000003</v>
      </c>
    </row>
    <row r="23496" spans="1:6" ht="17.399999999999999" x14ac:dyDescent="0.25">
      <c r="A23496" s="52" t="s">
        <v>6425</v>
      </c>
      <c r="B23496" s="54" t="s">
        <v>3416</v>
      </c>
      <c r="C23496" s="61" t="s">
        <v>455</v>
      </c>
      <c r="D23496" s="449">
        <v>34675</v>
      </c>
      <c r="E23496" s="453">
        <v>43.926000000000002</v>
      </c>
      <c r="F23496" s="453">
        <v>7081.3360000000002</v>
      </c>
    </row>
    <row r="23497" spans="1:6" ht="17.399999999999999" x14ac:dyDescent="0.25">
      <c r="A23497" s="53" t="s">
        <v>6425</v>
      </c>
      <c r="B23497" s="55" t="s">
        <v>3416</v>
      </c>
      <c r="C23497" s="62" t="s">
        <v>481</v>
      </c>
      <c r="D23497" s="450">
        <v>1991</v>
      </c>
      <c r="E23497" s="454">
        <v>2.23</v>
      </c>
      <c r="F23497" s="454">
        <v>2320.8580000000002</v>
      </c>
    </row>
    <row r="23498" spans="1:6" ht="17.399999999999999" x14ac:dyDescent="0.25">
      <c r="A23498" s="52" t="s">
        <v>6425</v>
      </c>
      <c r="B23498" s="54" t="s">
        <v>3416</v>
      </c>
      <c r="C23498" s="61" t="s">
        <v>440</v>
      </c>
      <c r="D23498" s="449">
        <v>1733</v>
      </c>
      <c r="E23498" s="453">
        <v>3.581</v>
      </c>
      <c r="F23498" s="453">
        <v>1549.3420000000001</v>
      </c>
    </row>
    <row r="23499" spans="1:6" ht="17.399999999999999" x14ac:dyDescent="0.25">
      <c r="A23499" s="53" t="s">
        <v>6426</v>
      </c>
      <c r="B23499" s="55" t="s">
        <v>3417</v>
      </c>
      <c r="C23499" s="62" t="s">
        <v>455</v>
      </c>
      <c r="D23499" s="450">
        <v>0</v>
      </c>
      <c r="E23499" s="454">
        <v>383.77499999999998</v>
      </c>
      <c r="F23499" s="454">
        <v>7171.9219999999996</v>
      </c>
    </row>
    <row r="23500" spans="1:6" ht="17.399999999999999" x14ac:dyDescent="0.25">
      <c r="A23500" s="52" t="s">
        <v>6426</v>
      </c>
      <c r="B23500" s="54" t="s">
        <v>3417</v>
      </c>
      <c r="C23500" s="61" t="s">
        <v>443</v>
      </c>
      <c r="D23500" s="449">
        <v>0</v>
      </c>
      <c r="E23500" s="453">
        <v>36.506999999999998</v>
      </c>
      <c r="F23500" s="453">
        <v>4512.9080000000004</v>
      </c>
    </row>
    <row r="23501" spans="1:6" ht="17.399999999999999" x14ac:dyDescent="0.25">
      <c r="A23501" s="59" t="s">
        <v>6426</v>
      </c>
      <c r="B23501" s="57" t="s">
        <v>3417</v>
      </c>
      <c r="C23501" s="143" t="s">
        <v>511</v>
      </c>
      <c r="D23501" s="451">
        <v>0</v>
      </c>
      <c r="E23501" s="455">
        <v>20.100999999999999</v>
      </c>
      <c r="F23501" s="455">
        <v>3191.4940000000001</v>
      </c>
    </row>
    <row r="23502" spans="1:6" ht="17.399999999999999" x14ac:dyDescent="0.25">
      <c r="A23502" s="58" t="s">
        <v>6426</v>
      </c>
      <c r="B23502" s="56" t="s">
        <v>3417</v>
      </c>
      <c r="C23502" s="142" t="s">
        <v>498</v>
      </c>
      <c r="D23502" s="452">
        <v>0</v>
      </c>
      <c r="E23502" s="456">
        <v>26.309000000000001</v>
      </c>
      <c r="F23502" s="456">
        <v>2802.5349999999999</v>
      </c>
    </row>
    <row r="23503" spans="1:6" ht="17.399999999999999" x14ac:dyDescent="0.25">
      <c r="A23503" s="53" t="s">
        <v>6426</v>
      </c>
      <c r="B23503" s="55" t="s">
        <v>3417</v>
      </c>
      <c r="C23503" s="62" t="s">
        <v>444</v>
      </c>
      <c r="D23503" s="450">
        <v>0</v>
      </c>
      <c r="E23503" s="454">
        <v>22.8</v>
      </c>
      <c r="F23503" s="454">
        <v>2616.3409999999999</v>
      </c>
    </row>
    <row r="23504" spans="1:6" ht="17.399999999999999" x14ac:dyDescent="0.25">
      <c r="A23504" s="52" t="s">
        <v>6426</v>
      </c>
      <c r="B23504" s="54" t="s">
        <v>3417</v>
      </c>
      <c r="C23504" s="61" t="s">
        <v>439</v>
      </c>
      <c r="D23504" s="449">
        <v>0</v>
      </c>
      <c r="E23504" s="453">
        <v>3.5859999999999999</v>
      </c>
      <c r="F23504" s="453">
        <v>2597.6489999999999</v>
      </c>
    </row>
    <row r="23505" spans="1:6" ht="17.399999999999999" x14ac:dyDescent="0.25">
      <c r="A23505" s="53" t="s">
        <v>6426</v>
      </c>
      <c r="B23505" s="55" t="s">
        <v>3417</v>
      </c>
      <c r="C23505" s="62" t="s">
        <v>447</v>
      </c>
      <c r="D23505" s="450">
        <v>0</v>
      </c>
      <c r="E23505" s="454">
        <v>76.275000000000006</v>
      </c>
      <c r="F23505" s="454">
        <v>1877.9639999999999</v>
      </c>
    </row>
    <row r="23506" spans="1:6" ht="17.399999999999999" x14ac:dyDescent="0.25">
      <c r="A23506" s="58" t="s">
        <v>6426</v>
      </c>
      <c r="B23506" s="56" t="s">
        <v>3417</v>
      </c>
      <c r="C23506" s="142" t="s">
        <v>479</v>
      </c>
      <c r="D23506" s="452">
        <v>0</v>
      </c>
      <c r="E23506" s="456">
        <v>13.333</v>
      </c>
      <c r="F23506" s="456">
        <v>1651.1369999999999</v>
      </c>
    </row>
    <row r="23507" spans="1:6" ht="17.399999999999999" x14ac:dyDescent="0.25">
      <c r="A23507" s="59" t="s">
        <v>6426</v>
      </c>
      <c r="B23507" s="57" t="s">
        <v>3417</v>
      </c>
      <c r="C23507" s="143" t="s">
        <v>457</v>
      </c>
      <c r="D23507" s="451">
        <v>0</v>
      </c>
      <c r="E23507" s="455">
        <v>4.6859999999999999</v>
      </c>
      <c r="F23507" s="455">
        <v>1544.32</v>
      </c>
    </row>
    <row r="23508" spans="1:6" ht="17.399999999999999" x14ac:dyDescent="0.25">
      <c r="A23508" s="52" t="s">
        <v>6426</v>
      </c>
      <c r="B23508" s="54" t="s">
        <v>3417</v>
      </c>
      <c r="C23508" s="61" t="s">
        <v>440</v>
      </c>
      <c r="D23508" s="449">
        <v>0</v>
      </c>
      <c r="E23508" s="453">
        <v>40.844000000000001</v>
      </c>
      <c r="F23508" s="453">
        <v>3546.8809999999999</v>
      </c>
    </row>
    <row r="23509" spans="1:6" ht="17.399999999999999" x14ac:dyDescent="0.25">
      <c r="A23509" s="59" t="s">
        <v>6427</v>
      </c>
      <c r="B23509" s="57" t="s">
        <v>3418</v>
      </c>
      <c r="C23509" s="143" t="s">
        <v>455</v>
      </c>
      <c r="D23509" s="451">
        <v>0</v>
      </c>
      <c r="E23509" s="455">
        <v>128.542</v>
      </c>
      <c r="F23509" s="455">
        <v>8749.9680000000008</v>
      </c>
    </row>
    <row r="23510" spans="1:6" ht="17.399999999999999" x14ac:dyDescent="0.25">
      <c r="A23510" s="58" t="s">
        <v>6427</v>
      </c>
      <c r="B23510" s="56" t="s">
        <v>3418</v>
      </c>
      <c r="C23510" s="142" t="s">
        <v>482</v>
      </c>
      <c r="D23510" s="452">
        <v>0</v>
      </c>
      <c r="E23510" s="456">
        <v>20.382000000000001</v>
      </c>
      <c r="F23510" s="456">
        <v>2445.424</v>
      </c>
    </row>
    <row r="23511" spans="1:6" ht="17.399999999999999" x14ac:dyDescent="0.25">
      <c r="A23511" s="53" t="s">
        <v>6427</v>
      </c>
      <c r="B23511" s="55" t="s">
        <v>3418</v>
      </c>
      <c r="C23511" s="62" t="s">
        <v>470</v>
      </c>
      <c r="D23511" s="450">
        <v>0</v>
      </c>
      <c r="E23511" s="454">
        <v>19.765000000000001</v>
      </c>
      <c r="F23511" s="454">
        <v>1620.2760000000001</v>
      </c>
    </row>
    <row r="23512" spans="1:6" ht="17.399999999999999" x14ac:dyDescent="0.25">
      <c r="A23512" s="52" t="s">
        <v>6427</v>
      </c>
      <c r="B23512" s="54" t="s">
        <v>3418</v>
      </c>
      <c r="C23512" s="61" t="s">
        <v>440</v>
      </c>
      <c r="D23512" s="449">
        <v>0</v>
      </c>
      <c r="E23512" s="453">
        <v>13.555</v>
      </c>
      <c r="F23512" s="453">
        <v>820.11199999999997</v>
      </c>
    </row>
    <row r="23513" spans="1:6" ht="17.399999999999999" x14ac:dyDescent="0.25">
      <c r="A23513" s="53" t="s">
        <v>6428</v>
      </c>
      <c r="B23513" s="55" t="s">
        <v>3031</v>
      </c>
      <c r="C23513" s="62" t="s">
        <v>443</v>
      </c>
      <c r="D23513" s="450">
        <v>0</v>
      </c>
      <c r="E23513" s="454">
        <v>50.238</v>
      </c>
      <c r="F23513" s="454">
        <v>28618.295999999998</v>
      </c>
    </row>
    <row r="23514" spans="1:6" ht="17.399999999999999" x14ac:dyDescent="0.25">
      <c r="A23514" s="58" t="s">
        <v>6428</v>
      </c>
      <c r="B23514" s="56" t="s">
        <v>3031</v>
      </c>
      <c r="C23514" s="142" t="s">
        <v>457</v>
      </c>
      <c r="D23514" s="452">
        <v>0</v>
      </c>
      <c r="E23514" s="456">
        <v>6.22</v>
      </c>
      <c r="F23514" s="456">
        <v>3196.9650000000001</v>
      </c>
    </row>
    <row r="23515" spans="1:6" ht="17.399999999999999" x14ac:dyDescent="0.25">
      <c r="A23515" s="59" t="s">
        <v>6428</v>
      </c>
      <c r="B23515" s="57" t="s">
        <v>3031</v>
      </c>
      <c r="C23515" s="143" t="s">
        <v>444</v>
      </c>
      <c r="D23515" s="451">
        <v>0</v>
      </c>
      <c r="E23515" s="455">
        <v>4.0519999999999996</v>
      </c>
      <c r="F23515" s="455">
        <v>1072.54</v>
      </c>
    </row>
    <row r="23516" spans="1:6" ht="17.399999999999999" x14ac:dyDescent="0.25">
      <c r="A23516" s="52" t="s">
        <v>6428</v>
      </c>
      <c r="B23516" s="54" t="s">
        <v>3031</v>
      </c>
      <c r="C23516" s="61" t="s">
        <v>440</v>
      </c>
      <c r="D23516" s="449">
        <v>0</v>
      </c>
      <c r="E23516" s="453">
        <v>15.537000000000001</v>
      </c>
      <c r="F23516" s="453">
        <v>2398.4279999999999</v>
      </c>
    </row>
    <row r="23517" spans="1:6" ht="17.399999999999999" x14ac:dyDescent="0.25">
      <c r="A23517" s="53" t="s">
        <v>6429</v>
      </c>
      <c r="B23517" s="55" t="s">
        <v>6943</v>
      </c>
      <c r="C23517" s="62" t="s">
        <v>444</v>
      </c>
      <c r="D23517" s="450">
        <v>0</v>
      </c>
      <c r="E23517" s="454">
        <v>13.24</v>
      </c>
      <c r="F23517" s="454">
        <v>2382.7779999999998</v>
      </c>
    </row>
    <row r="23518" spans="1:6" ht="17.399999999999999" x14ac:dyDescent="0.25">
      <c r="A23518" s="52" t="s">
        <v>6429</v>
      </c>
      <c r="B23518" s="54" t="s">
        <v>6943</v>
      </c>
      <c r="C23518" s="61" t="s">
        <v>455</v>
      </c>
      <c r="D23518" s="449">
        <v>0</v>
      </c>
      <c r="E23518" s="453">
        <v>76.632000000000005</v>
      </c>
      <c r="F23518" s="453">
        <v>2250.6350000000002</v>
      </c>
    </row>
    <row r="23519" spans="1:6" ht="17.399999999999999" x14ac:dyDescent="0.25">
      <c r="A23519" s="53" t="s">
        <v>6429</v>
      </c>
      <c r="B23519" s="55" t="s">
        <v>6943</v>
      </c>
      <c r="C23519" s="62" t="s">
        <v>440</v>
      </c>
      <c r="D23519" s="450">
        <v>0</v>
      </c>
      <c r="E23519" s="454">
        <v>75.203999999999994</v>
      </c>
      <c r="F23519" s="454">
        <v>5547.9480000000003</v>
      </c>
    </row>
    <row r="23520" spans="1:6" ht="17.399999999999999" x14ac:dyDescent="0.25">
      <c r="A23520" s="58" t="s">
        <v>6430</v>
      </c>
      <c r="B23520" s="56" t="s">
        <v>2883</v>
      </c>
      <c r="C23520" s="142" t="s">
        <v>455</v>
      </c>
      <c r="D23520" s="452">
        <v>0</v>
      </c>
      <c r="E23520" s="456">
        <v>9314.6959999999999</v>
      </c>
      <c r="F23520" s="456">
        <v>96157.517000000007</v>
      </c>
    </row>
    <row r="23521" spans="1:6" ht="17.399999999999999" x14ac:dyDescent="0.25">
      <c r="A23521" s="59" t="s">
        <v>6430</v>
      </c>
      <c r="B23521" s="57" t="s">
        <v>2883</v>
      </c>
      <c r="C23521" s="143" t="s">
        <v>443</v>
      </c>
      <c r="D23521" s="451">
        <v>0</v>
      </c>
      <c r="E23521" s="455">
        <v>473.017</v>
      </c>
      <c r="F23521" s="455">
        <v>26154.582999999999</v>
      </c>
    </row>
    <row r="23522" spans="1:6" ht="17.399999999999999" x14ac:dyDescent="0.25">
      <c r="A23522" s="58" t="s">
        <v>6430</v>
      </c>
      <c r="B23522" s="56" t="s">
        <v>2883</v>
      </c>
      <c r="C23522" s="142" t="s">
        <v>447</v>
      </c>
      <c r="D23522" s="452">
        <v>0</v>
      </c>
      <c r="E23522" s="456">
        <v>280.64400000000001</v>
      </c>
      <c r="F23522" s="456">
        <v>14331.037</v>
      </c>
    </row>
    <row r="23523" spans="1:6" ht="17.399999999999999" x14ac:dyDescent="0.25">
      <c r="A23523" s="53" t="s">
        <v>6430</v>
      </c>
      <c r="B23523" s="55" t="s">
        <v>2883</v>
      </c>
      <c r="C23523" s="62" t="s">
        <v>481</v>
      </c>
      <c r="D23523" s="450">
        <v>0</v>
      </c>
      <c r="E23523" s="454">
        <v>632.04899999999998</v>
      </c>
      <c r="F23523" s="454">
        <v>11543.258</v>
      </c>
    </row>
    <row r="23524" spans="1:6" ht="17.399999999999999" x14ac:dyDescent="0.25">
      <c r="A23524" s="52" t="s">
        <v>6430</v>
      </c>
      <c r="B23524" s="54" t="s">
        <v>2883</v>
      </c>
      <c r="C23524" s="61" t="s">
        <v>444</v>
      </c>
      <c r="D23524" s="449">
        <v>0</v>
      </c>
      <c r="E23524" s="453">
        <v>96.028999999999996</v>
      </c>
      <c r="F23524" s="453">
        <v>6934.3429999999998</v>
      </c>
    </row>
    <row r="23525" spans="1:6" ht="17.399999999999999" x14ac:dyDescent="0.25">
      <c r="A23525" s="53" t="s">
        <v>6430</v>
      </c>
      <c r="B23525" s="55" t="s">
        <v>2883</v>
      </c>
      <c r="C23525" s="62" t="s">
        <v>488</v>
      </c>
      <c r="D23525" s="450">
        <v>0</v>
      </c>
      <c r="E23525" s="454">
        <v>82.308000000000007</v>
      </c>
      <c r="F23525" s="454">
        <v>4464.6109999999999</v>
      </c>
    </row>
    <row r="23526" spans="1:6" ht="17.399999999999999" x14ac:dyDescent="0.25">
      <c r="A23526" s="52" t="s">
        <v>6430</v>
      </c>
      <c r="B23526" s="54" t="s">
        <v>2883</v>
      </c>
      <c r="C23526" s="61" t="s">
        <v>489</v>
      </c>
      <c r="D23526" s="449">
        <v>0</v>
      </c>
      <c r="E23526" s="453">
        <v>79.203999999999994</v>
      </c>
      <c r="F23526" s="453">
        <v>2590.5410000000002</v>
      </c>
    </row>
    <row r="23527" spans="1:6" ht="17.399999999999999" x14ac:dyDescent="0.25">
      <c r="A23527" s="53" t="s">
        <v>6430</v>
      </c>
      <c r="B23527" s="55" t="s">
        <v>2883</v>
      </c>
      <c r="C23527" s="62" t="s">
        <v>454</v>
      </c>
      <c r="D23527" s="450">
        <v>0</v>
      </c>
      <c r="E23527" s="454">
        <v>167.41200000000001</v>
      </c>
      <c r="F23527" s="454">
        <v>2569.4169999999999</v>
      </c>
    </row>
    <row r="23528" spans="1:6" ht="17.399999999999999" x14ac:dyDescent="0.25">
      <c r="A23528" s="52" t="s">
        <v>6430</v>
      </c>
      <c r="B23528" s="54" t="s">
        <v>2883</v>
      </c>
      <c r="C23528" s="61" t="s">
        <v>479</v>
      </c>
      <c r="D23528" s="449">
        <v>0</v>
      </c>
      <c r="E23528" s="453">
        <v>150.62700000000001</v>
      </c>
      <c r="F23528" s="453">
        <v>2547.4940000000001</v>
      </c>
    </row>
    <row r="23529" spans="1:6" ht="17.399999999999999" x14ac:dyDescent="0.25">
      <c r="A23529" s="59" t="s">
        <v>6430</v>
      </c>
      <c r="B23529" s="57" t="s">
        <v>2883</v>
      </c>
      <c r="C23529" s="143" t="s">
        <v>442</v>
      </c>
      <c r="D23529" s="451">
        <v>0</v>
      </c>
      <c r="E23529" s="455">
        <v>142.42699999999999</v>
      </c>
      <c r="F23529" s="455">
        <v>2395.7620000000002</v>
      </c>
    </row>
    <row r="23530" spans="1:6" ht="17.399999999999999" x14ac:dyDescent="0.25">
      <c r="A23530" s="58" t="s">
        <v>6430</v>
      </c>
      <c r="B23530" s="56" t="s">
        <v>2883</v>
      </c>
      <c r="C23530" s="142" t="s">
        <v>464</v>
      </c>
      <c r="D23530" s="452">
        <v>0</v>
      </c>
      <c r="E23530" s="456">
        <v>37.360999999999997</v>
      </c>
      <c r="F23530" s="456">
        <v>1907.452</v>
      </c>
    </row>
    <row r="23531" spans="1:6" ht="17.399999999999999" x14ac:dyDescent="0.25">
      <c r="A23531" s="53" t="s">
        <v>6430</v>
      </c>
      <c r="B23531" s="55" t="s">
        <v>2883</v>
      </c>
      <c r="C23531" s="62" t="s">
        <v>457</v>
      </c>
      <c r="D23531" s="450">
        <v>0</v>
      </c>
      <c r="E23531" s="454">
        <v>36.387</v>
      </c>
      <c r="F23531" s="454">
        <v>1719.0830000000001</v>
      </c>
    </row>
    <row r="23532" spans="1:6" ht="17.399999999999999" x14ac:dyDescent="0.25">
      <c r="A23532" s="52" t="s">
        <v>6430</v>
      </c>
      <c r="B23532" s="54" t="s">
        <v>2883</v>
      </c>
      <c r="C23532" s="61" t="s">
        <v>498</v>
      </c>
      <c r="D23532" s="449">
        <v>0</v>
      </c>
      <c r="E23532" s="453">
        <v>15.14</v>
      </c>
      <c r="F23532" s="453">
        <v>1517.9770000000001</v>
      </c>
    </row>
    <row r="23533" spans="1:6" ht="17.399999999999999" x14ac:dyDescent="0.25">
      <c r="A23533" s="59" t="s">
        <v>6430</v>
      </c>
      <c r="B23533" s="57" t="s">
        <v>2883</v>
      </c>
      <c r="C23533" s="143" t="s">
        <v>439</v>
      </c>
      <c r="D23533" s="451">
        <v>0</v>
      </c>
      <c r="E23533" s="455">
        <v>20.911999999999999</v>
      </c>
      <c r="F23533" s="455">
        <v>1511.325</v>
      </c>
    </row>
    <row r="23534" spans="1:6" ht="17.399999999999999" x14ac:dyDescent="0.25">
      <c r="A23534" s="58" t="s">
        <v>6430</v>
      </c>
      <c r="B23534" s="56" t="s">
        <v>2883</v>
      </c>
      <c r="C23534" s="142" t="s">
        <v>471</v>
      </c>
      <c r="D23534" s="452">
        <v>0</v>
      </c>
      <c r="E23534" s="456">
        <v>45.194000000000003</v>
      </c>
      <c r="F23534" s="456">
        <v>1509.3720000000001</v>
      </c>
    </row>
    <row r="23535" spans="1:6" ht="17.399999999999999" x14ac:dyDescent="0.25">
      <c r="A23535" s="59" t="s">
        <v>6430</v>
      </c>
      <c r="B23535" s="57" t="s">
        <v>2883</v>
      </c>
      <c r="C23535" s="143" t="s">
        <v>483</v>
      </c>
      <c r="D23535" s="451">
        <v>0</v>
      </c>
      <c r="E23535" s="455">
        <v>12.465</v>
      </c>
      <c r="F23535" s="455">
        <v>1045.7909999999999</v>
      </c>
    </row>
    <row r="23536" spans="1:6" ht="17.399999999999999" x14ac:dyDescent="0.25">
      <c r="A23536" s="58" t="s">
        <v>6430</v>
      </c>
      <c r="B23536" s="56" t="s">
        <v>2883</v>
      </c>
      <c r="C23536" s="142" t="s">
        <v>3115</v>
      </c>
      <c r="D23536" s="452">
        <v>0</v>
      </c>
      <c r="E23536" s="456">
        <v>12.962999999999999</v>
      </c>
      <c r="F23536" s="456">
        <v>1039.5820000000001</v>
      </c>
    </row>
    <row r="23537" spans="1:6" ht="17.399999999999999" x14ac:dyDescent="0.25">
      <c r="A23537" s="59" t="s">
        <v>6430</v>
      </c>
      <c r="B23537" s="57" t="s">
        <v>2883</v>
      </c>
      <c r="C23537" s="143" t="s">
        <v>440</v>
      </c>
      <c r="D23537" s="451">
        <v>0</v>
      </c>
      <c r="E23537" s="455">
        <v>168.834</v>
      </c>
      <c r="F23537" s="455">
        <v>6312.4740000000002</v>
      </c>
    </row>
    <row r="23538" spans="1:6" ht="17.399999999999999" x14ac:dyDescent="0.25">
      <c r="A23538" s="52" t="s">
        <v>6431</v>
      </c>
      <c r="B23538" s="54" t="s">
        <v>2884</v>
      </c>
      <c r="C23538" s="61" t="s">
        <v>455</v>
      </c>
      <c r="D23538" s="449">
        <v>0</v>
      </c>
      <c r="E23538" s="453">
        <v>2576.8249999999998</v>
      </c>
      <c r="F23538" s="453">
        <v>43408.063999999998</v>
      </c>
    </row>
    <row r="23539" spans="1:6" ht="17.399999999999999" x14ac:dyDescent="0.25">
      <c r="A23539" s="53" t="s">
        <v>6431</v>
      </c>
      <c r="B23539" s="55" t="s">
        <v>2884</v>
      </c>
      <c r="C23539" s="62" t="s">
        <v>478</v>
      </c>
      <c r="D23539" s="450">
        <v>0</v>
      </c>
      <c r="E23539" s="454">
        <v>713.78300000000002</v>
      </c>
      <c r="F23539" s="454">
        <v>11859.023999999999</v>
      </c>
    </row>
    <row r="23540" spans="1:6" ht="17.399999999999999" x14ac:dyDescent="0.25">
      <c r="A23540" s="52" t="s">
        <v>6431</v>
      </c>
      <c r="B23540" s="54" t="s">
        <v>2884</v>
      </c>
      <c r="C23540" s="61" t="s">
        <v>447</v>
      </c>
      <c r="D23540" s="449">
        <v>0</v>
      </c>
      <c r="E23540" s="453">
        <v>29.954000000000001</v>
      </c>
      <c r="F23540" s="453">
        <v>2327.3200000000002</v>
      </c>
    </row>
    <row r="23541" spans="1:6" ht="17.399999999999999" x14ac:dyDescent="0.25">
      <c r="A23541" s="53" t="s">
        <v>6431</v>
      </c>
      <c r="B23541" s="55" t="s">
        <v>2884</v>
      </c>
      <c r="C23541" s="62" t="s">
        <v>459</v>
      </c>
      <c r="D23541" s="450">
        <v>0</v>
      </c>
      <c r="E23541" s="454">
        <v>1035.385</v>
      </c>
      <c r="F23541" s="454">
        <v>2035.473</v>
      </c>
    </row>
    <row r="23542" spans="1:6" ht="17.399999999999999" x14ac:dyDescent="0.25">
      <c r="A23542" s="58" t="s">
        <v>6431</v>
      </c>
      <c r="B23542" s="56" t="s">
        <v>2884</v>
      </c>
      <c r="C23542" s="142" t="s">
        <v>443</v>
      </c>
      <c r="D23542" s="452">
        <v>0</v>
      </c>
      <c r="E23542" s="456">
        <v>78.212000000000003</v>
      </c>
      <c r="F23542" s="456">
        <v>1933.383</v>
      </c>
    </row>
    <row r="23543" spans="1:6" ht="17.399999999999999" x14ac:dyDescent="0.25">
      <c r="A23543" s="59" t="s">
        <v>6431</v>
      </c>
      <c r="B23543" s="57" t="s">
        <v>2884</v>
      </c>
      <c r="C23543" s="143" t="s">
        <v>917</v>
      </c>
      <c r="D23543" s="451">
        <v>0</v>
      </c>
      <c r="E23543" s="455">
        <v>133.49100000000001</v>
      </c>
      <c r="F23543" s="455">
        <v>1511.492</v>
      </c>
    </row>
    <row r="23544" spans="1:6" ht="17.399999999999999" x14ac:dyDescent="0.25">
      <c r="A23544" s="58" t="s">
        <v>6431</v>
      </c>
      <c r="B23544" s="56" t="s">
        <v>2884</v>
      </c>
      <c r="C23544" s="142" t="s">
        <v>495</v>
      </c>
      <c r="D23544" s="452">
        <v>0</v>
      </c>
      <c r="E23544" s="456">
        <v>43.956000000000003</v>
      </c>
      <c r="F23544" s="456">
        <v>1302.8579999999999</v>
      </c>
    </row>
    <row r="23545" spans="1:6" ht="17.399999999999999" x14ac:dyDescent="0.25">
      <c r="A23545" s="59" t="s">
        <v>6431</v>
      </c>
      <c r="B23545" s="57" t="s">
        <v>2884</v>
      </c>
      <c r="C23545" s="143" t="s">
        <v>442</v>
      </c>
      <c r="D23545" s="451">
        <v>0</v>
      </c>
      <c r="E23545" s="455">
        <v>84.144999999999996</v>
      </c>
      <c r="F23545" s="455">
        <v>1267.827</v>
      </c>
    </row>
    <row r="23546" spans="1:6" ht="17.399999999999999" x14ac:dyDescent="0.25">
      <c r="A23546" s="52" t="s">
        <v>6431</v>
      </c>
      <c r="B23546" s="54" t="s">
        <v>2884</v>
      </c>
      <c r="C23546" s="61" t="s">
        <v>910</v>
      </c>
      <c r="D23546" s="449">
        <v>0</v>
      </c>
      <c r="E23546" s="453">
        <v>8.7270000000000003</v>
      </c>
      <c r="F23546" s="453">
        <v>1174.548</v>
      </c>
    </row>
    <row r="23547" spans="1:6" ht="17.399999999999999" x14ac:dyDescent="0.25">
      <c r="A23547" s="53" t="s">
        <v>6431</v>
      </c>
      <c r="B23547" s="55" t="s">
        <v>2884</v>
      </c>
      <c r="C23547" s="62" t="s">
        <v>440</v>
      </c>
      <c r="D23547" s="450">
        <v>0</v>
      </c>
      <c r="E23547" s="454">
        <v>71.185000000000002</v>
      </c>
      <c r="F23547" s="454">
        <v>2056.71</v>
      </c>
    </row>
    <row r="23548" spans="1:6" ht="17.399999999999999" x14ac:dyDescent="0.25">
      <c r="A23548" s="58" t="s">
        <v>340</v>
      </c>
      <c r="B23548" s="56" t="s">
        <v>1147</v>
      </c>
      <c r="C23548" s="142" t="s">
        <v>455</v>
      </c>
      <c r="D23548" s="452">
        <v>0</v>
      </c>
      <c r="E23548" s="456">
        <v>62825.576000000001</v>
      </c>
      <c r="F23548" s="456">
        <v>948167.06900000002</v>
      </c>
    </row>
    <row r="23549" spans="1:6" ht="17.399999999999999" x14ac:dyDescent="0.25">
      <c r="A23549" s="59" t="s">
        <v>340</v>
      </c>
      <c r="B23549" s="57" t="s">
        <v>1147</v>
      </c>
      <c r="C23549" s="143" t="s">
        <v>478</v>
      </c>
      <c r="D23549" s="451">
        <v>0</v>
      </c>
      <c r="E23549" s="455">
        <v>13718.687</v>
      </c>
      <c r="F23549" s="455">
        <v>240463.005</v>
      </c>
    </row>
    <row r="23550" spans="1:6" ht="17.399999999999999" x14ac:dyDescent="0.25">
      <c r="A23550" s="52" t="s">
        <v>340</v>
      </c>
      <c r="B23550" s="54" t="s">
        <v>1147</v>
      </c>
      <c r="C23550" s="61" t="s">
        <v>447</v>
      </c>
      <c r="D23550" s="449">
        <v>0</v>
      </c>
      <c r="E23550" s="453">
        <v>651.86099999999999</v>
      </c>
      <c r="F23550" s="453">
        <v>63765.627999999997</v>
      </c>
    </row>
    <row r="23551" spans="1:6" ht="17.399999999999999" x14ac:dyDescent="0.25">
      <c r="A23551" s="59" t="s">
        <v>340</v>
      </c>
      <c r="B23551" s="57" t="s">
        <v>1147</v>
      </c>
      <c r="C23551" s="143" t="s">
        <v>443</v>
      </c>
      <c r="D23551" s="451">
        <v>0</v>
      </c>
      <c r="E23551" s="455">
        <v>1247.319</v>
      </c>
      <c r="F23551" s="455">
        <v>51744.01</v>
      </c>
    </row>
    <row r="23552" spans="1:6" ht="17.399999999999999" x14ac:dyDescent="0.25">
      <c r="A23552" s="58" t="s">
        <v>340</v>
      </c>
      <c r="B23552" s="56" t="s">
        <v>1147</v>
      </c>
      <c r="C23552" s="142" t="s">
        <v>463</v>
      </c>
      <c r="D23552" s="452">
        <v>0</v>
      </c>
      <c r="E23552" s="456">
        <v>1732.6679999999999</v>
      </c>
      <c r="F23552" s="456">
        <v>26035.63</v>
      </c>
    </row>
    <row r="23553" spans="1:6" ht="17.399999999999999" x14ac:dyDescent="0.25">
      <c r="A23553" s="53" t="s">
        <v>340</v>
      </c>
      <c r="B23553" s="55" t="s">
        <v>1147</v>
      </c>
      <c r="C23553" s="62" t="s">
        <v>459</v>
      </c>
      <c r="D23553" s="450">
        <v>0</v>
      </c>
      <c r="E23553" s="454">
        <v>7781.576</v>
      </c>
      <c r="F23553" s="454">
        <v>23512.131000000001</v>
      </c>
    </row>
    <row r="23554" spans="1:6" ht="17.399999999999999" x14ac:dyDescent="0.25">
      <c r="A23554" s="52" t="s">
        <v>340</v>
      </c>
      <c r="B23554" s="54" t="s">
        <v>1147</v>
      </c>
      <c r="C23554" s="61" t="s">
        <v>917</v>
      </c>
      <c r="D23554" s="449">
        <v>0</v>
      </c>
      <c r="E23554" s="453">
        <v>2037.8489999999999</v>
      </c>
      <c r="F23554" s="453">
        <v>22974.952000000001</v>
      </c>
    </row>
    <row r="23555" spans="1:6" ht="17.399999999999999" x14ac:dyDescent="0.25">
      <c r="A23555" s="59" t="s">
        <v>340</v>
      </c>
      <c r="B23555" s="57" t="s">
        <v>1147</v>
      </c>
      <c r="C23555" s="143" t="s">
        <v>442</v>
      </c>
      <c r="D23555" s="451">
        <v>0</v>
      </c>
      <c r="E23555" s="455">
        <v>903.09500000000003</v>
      </c>
      <c r="F23555" s="455">
        <v>20644.879000000001</v>
      </c>
    </row>
    <row r="23556" spans="1:6" ht="17.399999999999999" x14ac:dyDescent="0.25">
      <c r="A23556" s="58" t="s">
        <v>340</v>
      </c>
      <c r="B23556" s="56" t="s">
        <v>1147</v>
      </c>
      <c r="C23556" s="142" t="s">
        <v>488</v>
      </c>
      <c r="D23556" s="452">
        <v>0</v>
      </c>
      <c r="E23556" s="456">
        <v>296.78500000000003</v>
      </c>
      <c r="F23556" s="456">
        <v>18581.645</v>
      </c>
    </row>
    <row r="23557" spans="1:6" ht="17.399999999999999" x14ac:dyDescent="0.25">
      <c r="A23557" s="53" t="s">
        <v>340</v>
      </c>
      <c r="B23557" s="55" t="s">
        <v>1147</v>
      </c>
      <c r="C23557" s="62" t="s">
        <v>444</v>
      </c>
      <c r="D23557" s="450">
        <v>0</v>
      </c>
      <c r="E23557" s="454">
        <v>249.304</v>
      </c>
      <c r="F23557" s="454">
        <v>12943.1</v>
      </c>
    </row>
    <row r="23558" spans="1:6" ht="17.399999999999999" x14ac:dyDescent="0.25">
      <c r="A23558" s="58" t="s">
        <v>340</v>
      </c>
      <c r="B23558" s="56" t="s">
        <v>1147</v>
      </c>
      <c r="C23558" s="142" t="s">
        <v>454</v>
      </c>
      <c r="D23558" s="452">
        <v>0</v>
      </c>
      <c r="E23558" s="456">
        <v>994.18</v>
      </c>
      <c r="F23558" s="456">
        <v>12151.661</v>
      </c>
    </row>
    <row r="23559" spans="1:6" ht="17.399999999999999" x14ac:dyDescent="0.25">
      <c r="A23559" s="53" t="s">
        <v>340</v>
      </c>
      <c r="B23559" s="55" t="s">
        <v>1147</v>
      </c>
      <c r="C23559" s="62" t="s">
        <v>489</v>
      </c>
      <c r="D23559" s="450">
        <v>0</v>
      </c>
      <c r="E23559" s="454">
        <v>463.29300000000001</v>
      </c>
      <c r="F23559" s="454">
        <v>10248.695</v>
      </c>
    </row>
    <row r="23560" spans="1:6" ht="17.399999999999999" x14ac:dyDescent="0.25">
      <c r="A23560" s="52" t="s">
        <v>340</v>
      </c>
      <c r="B23560" s="54" t="s">
        <v>1147</v>
      </c>
      <c r="C23560" s="61" t="s">
        <v>482</v>
      </c>
      <c r="D23560" s="449">
        <v>0</v>
      </c>
      <c r="E23560" s="453">
        <v>361.12799999999999</v>
      </c>
      <c r="F23560" s="453">
        <v>8703.0969999999998</v>
      </c>
    </row>
    <row r="23561" spans="1:6" ht="17.399999999999999" x14ac:dyDescent="0.25">
      <c r="A23561" s="59" t="s">
        <v>340</v>
      </c>
      <c r="B23561" s="57" t="s">
        <v>1147</v>
      </c>
      <c r="C23561" s="143" t="s">
        <v>910</v>
      </c>
      <c r="D23561" s="451">
        <v>0</v>
      </c>
      <c r="E23561" s="455">
        <v>110.542</v>
      </c>
      <c r="F23561" s="455">
        <v>8687.1380000000008</v>
      </c>
    </row>
    <row r="23562" spans="1:6" ht="17.399999999999999" x14ac:dyDescent="0.25">
      <c r="A23562" s="52" t="s">
        <v>340</v>
      </c>
      <c r="B23562" s="54" t="s">
        <v>1147</v>
      </c>
      <c r="C23562" s="61" t="s">
        <v>450</v>
      </c>
      <c r="D23562" s="449">
        <v>0</v>
      </c>
      <c r="E23562" s="453">
        <v>466.24700000000001</v>
      </c>
      <c r="F23562" s="453">
        <v>8230.8130000000001</v>
      </c>
    </row>
    <row r="23563" spans="1:6" ht="17.399999999999999" x14ac:dyDescent="0.25">
      <c r="A23563" s="59" t="s">
        <v>340</v>
      </c>
      <c r="B23563" s="57" t="s">
        <v>1147</v>
      </c>
      <c r="C23563" s="143" t="s">
        <v>471</v>
      </c>
      <c r="D23563" s="451">
        <v>0</v>
      </c>
      <c r="E23563" s="455">
        <v>307.17200000000003</v>
      </c>
      <c r="F23563" s="455">
        <v>8225.9529999999995</v>
      </c>
    </row>
    <row r="23564" spans="1:6" ht="17.399999999999999" x14ac:dyDescent="0.25">
      <c r="A23564" s="52" t="s">
        <v>340</v>
      </c>
      <c r="B23564" s="54" t="s">
        <v>1147</v>
      </c>
      <c r="C23564" s="61" t="s">
        <v>470</v>
      </c>
      <c r="D23564" s="449">
        <v>0</v>
      </c>
      <c r="E23564" s="453">
        <v>385.12099999999998</v>
      </c>
      <c r="F23564" s="453">
        <v>6880.4930000000004</v>
      </c>
    </row>
    <row r="23565" spans="1:6" ht="17.399999999999999" x14ac:dyDescent="0.25">
      <c r="A23565" s="53" t="s">
        <v>340</v>
      </c>
      <c r="B23565" s="55" t="s">
        <v>1147</v>
      </c>
      <c r="C23565" s="62" t="s">
        <v>439</v>
      </c>
      <c r="D23565" s="450">
        <v>0</v>
      </c>
      <c r="E23565" s="454">
        <v>75.745000000000005</v>
      </c>
      <c r="F23565" s="454">
        <v>6359.3429999999998</v>
      </c>
    </row>
    <row r="23566" spans="1:6" ht="17.399999999999999" x14ac:dyDescent="0.25">
      <c r="A23566" s="52" t="s">
        <v>340</v>
      </c>
      <c r="B23566" s="54" t="s">
        <v>1147</v>
      </c>
      <c r="C23566" s="61" t="s">
        <v>481</v>
      </c>
      <c r="D23566" s="449">
        <v>0</v>
      </c>
      <c r="E23566" s="453">
        <v>169.304</v>
      </c>
      <c r="F23566" s="453">
        <v>3511.348</v>
      </c>
    </row>
    <row r="23567" spans="1:6" ht="17.399999999999999" x14ac:dyDescent="0.25">
      <c r="A23567" s="53" t="s">
        <v>340</v>
      </c>
      <c r="B23567" s="55" t="s">
        <v>1147</v>
      </c>
      <c r="C23567" s="62" t="s">
        <v>503</v>
      </c>
      <c r="D23567" s="450">
        <v>0</v>
      </c>
      <c r="E23567" s="454">
        <v>87.89</v>
      </c>
      <c r="F23567" s="454">
        <v>3362.5990000000002</v>
      </c>
    </row>
    <row r="23568" spans="1:6" ht="17.399999999999999" x14ac:dyDescent="0.25">
      <c r="A23568" s="58" t="s">
        <v>340</v>
      </c>
      <c r="B23568" s="56" t="s">
        <v>1147</v>
      </c>
      <c r="C23568" s="142" t="s">
        <v>494</v>
      </c>
      <c r="D23568" s="452">
        <v>0</v>
      </c>
      <c r="E23568" s="456">
        <v>89.247</v>
      </c>
      <c r="F23568" s="456">
        <v>2972.2829999999999</v>
      </c>
    </row>
    <row r="23569" spans="1:6" ht="17.399999999999999" x14ac:dyDescent="0.25">
      <c r="A23569" s="59" t="s">
        <v>340</v>
      </c>
      <c r="B23569" s="57" t="s">
        <v>1147</v>
      </c>
      <c r="C23569" s="143" t="s">
        <v>451</v>
      </c>
      <c r="D23569" s="451">
        <v>0</v>
      </c>
      <c r="E23569" s="455">
        <v>101.146</v>
      </c>
      <c r="F23569" s="455">
        <v>2852.4160000000002</v>
      </c>
    </row>
    <row r="23570" spans="1:6" ht="17.399999999999999" x14ac:dyDescent="0.25">
      <c r="A23570" s="58" t="s">
        <v>340</v>
      </c>
      <c r="B23570" s="56" t="s">
        <v>1147</v>
      </c>
      <c r="C23570" s="142" t="s">
        <v>472</v>
      </c>
      <c r="D23570" s="452">
        <v>0</v>
      </c>
      <c r="E23570" s="456">
        <v>30.087</v>
      </c>
      <c r="F23570" s="456">
        <v>2829.2829999999999</v>
      </c>
    </row>
    <row r="23571" spans="1:6" ht="17.399999999999999" x14ac:dyDescent="0.25">
      <c r="A23571" s="53" t="s">
        <v>340</v>
      </c>
      <c r="B23571" s="55" t="s">
        <v>1147</v>
      </c>
      <c r="C23571" s="62" t="s">
        <v>495</v>
      </c>
      <c r="D23571" s="450">
        <v>0</v>
      </c>
      <c r="E23571" s="454">
        <v>66.637</v>
      </c>
      <c r="F23571" s="454">
        <v>2788.1289999999999</v>
      </c>
    </row>
    <row r="23572" spans="1:6" ht="17.399999999999999" x14ac:dyDescent="0.25">
      <c r="A23572" s="58" t="s">
        <v>340</v>
      </c>
      <c r="B23572" s="56" t="s">
        <v>1147</v>
      </c>
      <c r="C23572" s="142" t="s">
        <v>457</v>
      </c>
      <c r="D23572" s="452">
        <v>0</v>
      </c>
      <c r="E23572" s="456">
        <v>93.656000000000006</v>
      </c>
      <c r="F23572" s="456">
        <v>2434.9560000000001</v>
      </c>
    </row>
    <row r="23573" spans="1:6" ht="17.399999999999999" x14ac:dyDescent="0.25">
      <c r="A23573" s="53" t="s">
        <v>340</v>
      </c>
      <c r="B23573" s="55" t="s">
        <v>1147</v>
      </c>
      <c r="C23573" s="62" t="s">
        <v>916</v>
      </c>
      <c r="D23573" s="450">
        <v>0</v>
      </c>
      <c r="E23573" s="454">
        <v>96.254999999999995</v>
      </c>
      <c r="F23573" s="454">
        <v>2140.3139999999999</v>
      </c>
    </row>
    <row r="23574" spans="1:6" ht="17.399999999999999" x14ac:dyDescent="0.25">
      <c r="A23574" s="58" t="s">
        <v>340</v>
      </c>
      <c r="B23574" s="56" t="s">
        <v>1147</v>
      </c>
      <c r="C23574" s="142" t="s">
        <v>445</v>
      </c>
      <c r="D23574" s="452">
        <v>0</v>
      </c>
      <c r="E23574" s="456">
        <v>32.936999999999998</v>
      </c>
      <c r="F23574" s="456">
        <v>2107.1640000000002</v>
      </c>
    </row>
    <row r="23575" spans="1:6" ht="17.399999999999999" x14ac:dyDescent="0.25">
      <c r="A23575" s="59" t="s">
        <v>340</v>
      </c>
      <c r="B23575" s="57" t="s">
        <v>1147</v>
      </c>
      <c r="C23575" s="143" t="s">
        <v>511</v>
      </c>
      <c r="D23575" s="451">
        <v>0</v>
      </c>
      <c r="E23575" s="455">
        <v>36.771999999999998</v>
      </c>
      <c r="F23575" s="455">
        <v>2097.652</v>
      </c>
    </row>
    <row r="23576" spans="1:6" ht="17.399999999999999" x14ac:dyDescent="0.25">
      <c r="A23576" s="52" t="s">
        <v>340</v>
      </c>
      <c r="B23576" s="54" t="s">
        <v>1147</v>
      </c>
      <c r="C23576" s="61" t="s">
        <v>479</v>
      </c>
      <c r="D23576" s="449">
        <v>0</v>
      </c>
      <c r="E23576" s="453">
        <v>111.785</v>
      </c>
      <c r="F23576" s="453">
        <v>2010.884</v>
      </c>
    </row>
    <row r="23577" spans="1:6" ht="17.399999999999999" x14ac:dyDescent="0.25">
      <c r="A23577" s="59" t="s">
        <v>340</v>
      </c>
      <c r="B23577" s="57" t="s">
        <v>1147</v>
      </c>
      <c r="C23577" s="143" t="s">
        <v>469</v>
      </c>
      <c r="D23577" s="451">
        <v>0</v>
      </c>
      <c r="E23577" s="455">
        <v>136.10400000000001</v>
      </c>
      <c r="F23577" s="455">
        <v>1956.74</v>
      </c>
    </row>
    <row r="23578" spans="1:6" ht="17.399999999999999" x14ac:dyDescent="0.25">
      <c r="A23578" s="52" t="s">
        <v>340</v>
      </c>
      <c r="B23578" s="54" t="s">
        <v>1147</v>
      </c>
      <c r="C23578" s="61" t="s">
        <v>7270</v>
      </c>
      <c r="D23578" s="449">
        <v>0</v>
      </c>
      <c r="E23578" s="453">
        <v>61.756</v>
      </c>
      <c r="F23578" s="453">
        <v>1543.375</v>
      </c>
    </row>
    <row r="23579" spans="1:6" ht="17.399999999999999" x14ac:dyDescent="0.25">
      <c r="A23579" s="53" t="s">
        <v>340</v>
      </c>
      <c r="B23579" s="55" t="s">
        <v>1147</v>
      </c>
      <c r="C23579" s="62" t="s">
        <v>464</v>
      </c>
      <c r="D23579" s="450">
        <v>0</v>
      </c>
      <c r="E23579" s="454">
        <v>26.556999999999999</v>
      </c>
      <c r="F23579" s="454">
        <v>1204.2950000000001</v>
      </c>
    </row>
    <row r="23580" spans="1:6" ht="17.399999999999999" x14ac:dyDescent="0.25">
      <c r="A23580" s="58" t="s">
        <v>340</v>
      </c>
      <c r="B23580" s="56" t="s">
        <v>1147</v>
      </c>
      <c r="C23580" s="142" t="s">
        <v>493</v>
      </c>
      <c r="D23580" s="452">
        <v>0</v>
      </c>
      <c r="E23580" s="456">
        <v>53.561999999999998</v>
      </c>
      <c r="F23580" s="456">
        <v>1110.18</v>
      </c>
    </row>
    <row r="23581" spans="1:6" ht="17.399999999999999" x14ac:dyDescent="0.25">
      <c r="A23581" s="59" t="s">
        <v>340</v>
      </c>
      <c r="B23581" s="57" t="s">
        <v>1147</v>
      </c>
      <c r="C23581" s="143" t="s">
        <v>491</v>
      </c>
      <c r="D23581" s="451">
        <v>0</v>
      </c>
      <c r="E23581" s="455">
        <v>35.271999999999998</v>
      </c>
      <c r="F23581" s="455">
        <v>1100.127</v>
      </c>
    </row>
    <row r="23582" spans="1:6" ht="17.399999999999999" x14ac:dyDescent="0.25">
      <c r="A23582" s="52" t="s">
        <v>340</v>
      </c>
      <c r="B23582" s="54" t="s">
        <v>1147</v>
      </c>
      <c r="C23582" s="61" t="s">
        <v>446</v>
      </c>
      <c r="D23582" s="449">
        <v>0</v>
      </c>
      <c r="E23582" s="453">
        <v>16.222999999999999</v>
      </c>
      <c r="F23582" s="453">
        <v>1068.452</v>
      </c>
    </row>
    <row r="23583" spans="1:6" ht="17.399999999999999" x14ac:dyDescent="0.25">
      <c r="A23583" s="53" t="s">
        <v>340</v>
      </c>
      <c r="B23583" s="55" t="s">
        <v>1147</v>
      </c>
      <c r="C23583" s="62" t="s">
        <v>440</v>
      </c>
      <c r="D23583" s="450">
        <v>0</v>
      </c>
      <c r="E23583" s="454">
        <v>479.34399999999999</v>
      </c>
      <c r="F23583" s="454">
        <v>11768.119000000001</v>
      </c>
    </row>
    <row r="23584" spans="1:6" ht="17.399999999999999" x14ac:dyDescent="0.25">
      <c r="A23584" s="52" t="s">
        <v>6432</v>
      </c>
      <c r="B23584" s="54" t="s">
        <v>1239</v>
      </c>
      <c r="C23584" s="61" t="s">
        <v>455</v>
      </c>
      <c r="D23584" s="449">
        <v>0</v>
      </c>
      <c r="E23584" s="453">
        <v>1581.095</v>
      </c>
      <c r="F23584" s="453">
        <v>22544.039000000001</v>
      </c>
    </row>
    <row r="23585" spans="1:6" ht="17.399999999999999" x14ac:dyDescent="0.25">
      <c r="A23585" s="59" t="s">
        <v>6432</v>
      </c>
      <c r="B23585" s="57" t="s">
        <v>1239</v>
      </c>
      <c r="C23585" s="143" t="s">
        <v>478</v>
      </c>
      <c r="D23585" s="451">
        <v>0</v>
      </c>
      <c r="E23585" s="455">
        <v>405.73899999999998</v>
      </c>
      <c r="F23585" s="455">
        <v>6444.9709999999995</v>
      </c>
    </row>
    <row r="23586" spans="1:6" ht="17.399999999999999" x14ac:dyDescent="0.25">
      <c r="A23586" s="58" t="s">
        <v>6432</v>
      </c>
      <c r="B23586" s="56" t="s">
        <v>1239</v>
      </c>
      <c r="C23586" s="142" t="s">
        <v>447</v>
      </c>
      <c r="D23586" s="452">
        <v>0</v>
      </c>
      <c r="E23586" s="456">
        <v>59.774000000000001</v>
      </c>
      <c r="F23586" s="456">
        <v>2706.7559999999999</v>
      </c>
    </row>
    <row r="23587" spans="1:6" ht="17.399999999999999" x14ac:dyDescent="0.25">
      <c r="A23587" s="59" t="s">
        <v>6432</v>
      </c>
      <c r="B23587" s="57" t="s">
        <v>1239</v>
      </c>
      <c r="C23587" s="143" t="s">
        <v>443</v>
      </c>
      <c r="D23587" s="451">
        <v>0</v>
      </c>
      <c r="E23587" s="455">
        <v>40.448</v>
      </c>
      <c r="F23587" s="455">
        <v>2322.9189999999999</v>
      </c>
    </row>
    <row r="23588" spans="1:6" ht="17.399999999999999" x14ac:dyDescent="0.25">
      <c r="A23588" s="58" t="s">
        <v>6432</v>
      </c>
      <c r="B23588" s="56" t="s">
        <v>1239</v>
      </c>
      <c r="C23588" s="142" t="s">
        <v>470</v>
      </c>
      <c r="D23588" s="452">
        <v>0</v>
      </c>
      <c r="E23588" s="456">
        <v>116.706</v>
      </c>
      <c r="F23588" s="456">
        <v>2315.951</v>
      </c>
    </row>
    <row r="23589" spans="1:6" ht="17.399999999999999" x14ac:dyDescent="0.25">
      <c r="A23589" s="59" t="s">
        <v>6432</v>
      </c>
      <c r="B23589" s="57" t="s">
        <v>1239</v>
      </c>
      <c r="C23589" s="143" t="s">
        <v>482</v>
      </c>
      <c r="D23589" s="451">
        <v>0</v>
      </c>
      <c r="E23589" s="455">
        <v>36.488999999999997</v>
      </c>
      <c r="F23589" s="455">
        <v>1562.5509999999999</v>
      </c>
    </row>
    <row r="23590" spans="1:6" ht="17.399999999999999" x14ac:dyDescent="0.25">
      <c r="A23590" s="52" t="s">
        <v>6432</v>
      </c>
      <c r="B23590" s="54" t="s">
        <v>1239</v>
      </c>
      <c r="C23590" s="61" t="s">
        <v>488</v>
      </c>
      <c r="D23590" s="449">
        <v>0</v>
      </c>
      <c r="E23590" s="453">
        <v>15.092000000000001</v>
      </c>
      <c r="F23590" s="453">
        <v>1210.143</v>
      </c>
    </row>
    <row r="23591" spans="1:6" ht="17.399999999999999" x14ac:dyDescent="0.25">
      <c r="A23591" s="53" t="s">
        <v>6432</v>
      </c>
      <c r="B23591" s="55" t="s">
        <v>1239</v>
      </c>
      <c r="C23591" s="62" t="s">
        <v>511</v>
      </c>
      <c r="D23591" s="450">
        <v>0</v>
      </c>
      <c r="E23591" s="454">
        <v>16.401</v>
      </c>
      <c r="F23591" s="454">
        <v>1154.0419999999999</v>
      </c>
    </row>
    <row r="23592" spans="1:6" ht="17.399999999999999" x14ac:dyDescent="0.25">
      <c r="A23592" s="58" t="s">
        <v>6432</v>
      </c>
      <c r="B23592" s="56" t="s">
        <v>1239</v>
      </c>
      <c r="C23592" s="142" t="s">
        <v>440</v>
      </c>
      <c r="D23592" s="452">
        <v>0</v>
      </c>
      <c r="E23592" s="456">
        <v>634.32399999999996</v>
      </c>
      <c r="F23592" s="456">
        <v>6815.6210000000001</v>
      </c>
    </row>
    <row r="23593" spans="1:6" ht="17.399999999999999" x14ac:dyDescent="0.25">
      <c r="A23593" s="53" t="s">
        <v>6433</v>
      </c>
      <c r="B23593" s="55" t="s">
        <v>2885</v>
      </c>
      <c r="C23593" s="62" t="s">
        <v>455</v>
      </c>
      <c r="D23593" s="450">
        <v>0</v>
      </c>
      <c r="E23593" s="454">
        <v>8408.9850000000006</v>
      </c>
      <c r="F23593" s="454">
        <v>127560.18399999999</v>
      </c>
    </row>
    <row r="23594" spans="1:6" ht="17.399999999999999" x14ac:dyDescent="0.25">
      <c r="A23594" s="52" t="s">
        <v>6433</v>
      </c>
      <c r="B23594" s="54" t="s">
        <v>2885</v>
      </c>
      <c r="C23594" s="61" t="s">
        <v>447</v>
      </c>
      <c r="D23594" s="449">
        <v>0</v>
      </c>
      <c r="E23594" s="453">
        <v>117.009</v>
      </c>
      <c r="F23594" s="453">
        <v>10228.522000000001</v>
      </c>
    </row>
    <row r="23595" spans="1:6" ht="17.399999999999999" x14ac:dyDescent="0.25">
      <c r="A23595" s="59" t="s">
        <v>6433</v>
      </c>
      <c r="B23595" s="57" t="s">
        <v>2885</v>
      </c>
      <c r="C23595" s="143" t="s">
        <v>444</v>
      </c>
      <c r="D23595" s="451">
        <v>0</v>
      </c>
      <c r="E23595" s="455">
        <v>96.924000000000007</v>
      </c>
      <c r="F23595" s="455">
        <v>8354.2649999999994</v>
      </c>
    </row>
    <row r="23596" spans="1:6" ht="17.399999999999999" x14ac:dyDescent="0.25">
      <c r="A23596" s="52" t="s">
        <v>6433</v>
      </c>
      <c r="B23596" s="54" t="s">
        <v>2885</v>
      </c>
      <c r="C23596" s="61" t="s">
        <v>470</v>
      </c>
      <c r="D23596" s="449">
        <v>0</v>
      </c>
      <c r="E23596" s="453">
        <v>275.952</v>
      </c>
      <c r="F23596" s="453">
        <v>7539.9480000000003</v>
      </c>
    </row>
    <row r="23597" spans="1:6" ht="17.399999999999999" x14ac:dyDescent="0.25">
      <c r="A23597" s="53" t="s">
        <v>6433</v>
      </c>
      <c r="B23597" s="55" t="s">
        <v>2885</v>
      </c>
      <c r="C23597" s="62" t="s">
        <v>488</v>
      </c>
      <c r="D23597" s="450">
        <v>0</v>
      </c>
      <c r="E23597" s="454">
        <v>96.777000000000001</v>
      </c>
      <c r="F23597" s="454">
        <v>4130.3459999999995</v>
      </c>
    </row>
    <row r="23598" spans="1:6" ht="17.399999999999999" x14ac:dyDescent="0.25">
      <c r="A23598" s="58" t="s">
        <v>6433</v>
      </c>
      <c r="B23598" s="56" t="s">
        <v>2885</v>
      </c>
      <c r="C23598" s="142" t="s">
        <v>442</v>
      </c>
      <c r="D23598" s="452">
        <v>0</v>
      </c>
      <c r="E23598" s="456">
        <v>138.34299999999999</v>
      </c>
      <c r="F23598" s="456">
        <v>3450.346</v>
      </c>
    </row>
    <row r="23599" spans="1:6" ht="17.399999999999999" x14ac:dyDescent="0.25">
      <c r="A23599" s="53" t="s">
        <v>6433</v>
      </c>
      <c r="B23599" s="55" t="s">
        <v>2885</v>
      </c>
      <c r="C23599" s="62" t="s">
        <v>443</v>
      </c>
      <c r="D23599" s="450">
        <v>0</v>
      </c>
      <c r="E23599" s="454">
        <v>53.16</v>
      </c>
      <c r="F23599" s="454">
        <v>2590.8910000000001</v>
      </c>
    </row>
    <row r="23600" spans="1:6" ht="17.399999999999999" x14ac:dyDescent="0.25">
      <c r="A23600" s="58" t="s">
        <v>6433</v>
      </c>
      <c r="B23600" s="56" t="s">
        <v>2885</v>
      </c>
      <c r="C23600" s="142" t="s">
        <v>439</v>
      </c>
      <c r="D23600" s="452">
        <v>0</v>
      </c>
      <c r="E23600" s="456">
        <v>22.891999999999999</v>
      </c>
      <c r="F23600" s="456">
        <v>1457.895</v>
      </c>
    </row>
    <row r="23601" spans="1:6" ht="17.399999999999999" x14ac:dyDescent="0.25">
      <c r="A23601" s="53" t="s">
        <v>6433</v>
      </c>
      <c r="B23601" s="55" t="s">
        <v>2885</v>
      </c>
      <c r="C23601" s="62" t="s">
        <v>482</v>
      </c>
      <c r="D23601" s="450">
        <v>0</v>
      </c>
      <c r="E23601" s="454">
        <v>31.13</v>
      </c>
      <c r="F23601" s="454">
        <v>1184.559</v>
      </c>
    </row>
    <row r="23602" spans="1:6" ht="17.399999999999999" x14ac:dyDescent="0.25">
      <c r="A23602" s="52" t="s">
        <v>6433</v>
      </c>
      <c r="B23602" s="54" t="s">
        <v>2885</v>
      </c>
      <c r="C23602" s="61" t="s">
        <v>489</v>
      </c>
      <c r="D23602" s="449">
        <v>0</v>
      </c>
      <c r="E23602" s="453">
        <v>30.803000000000001</v>
      </c>
      <c r="F23602" s="453">
        <v>1121.6790000000001</v>
      </c>
    </row>
    <row r="23603" spans="1:6" ht="17.399999999999999" x14ac:dyDescent="0.25">
      <c r="A23603" s="59" t="s">
        <v>6433</v>
      </c>
      <c r="B23603" s="57" t="s">
        <v>2885</v>
      </c>
      <c r="C23603" s="143" t="s">
        <v>440</v>
      </c>
      <c r="D23603" s="451">
        <v>0</v>
      </c>
      <c r="E23603" s="455">
        <v>250.10400000000001</v>
      </c>
      <c r="F23603" s="455">
        <v>6507.0739999999996</v>
      </c>
    </row>
    <row r="23604" spans="1:6" ht="17.399999999999999" x14ac:dyDescent="0.25">
      <c r="A23604" s="52" t="s">
        <v>7553</v>
      </c>
      <c r="B23604" s="54" t="s">
        <v>7902</v>
      </c>
      <c r="C23604" s="61" t="s">
        <v>455</v>
      </c>
      <c r="D23604" s="449">
        <v>0</v>
      </c>
      <c r="E23604" s="453">
        <v>874.654</v>
      </c>
      <c r="F23604" s="453">
        <v>10735.460999999999</v>
      </c>
    </row>
    <row r="23605" spans="1:6" ht="17.399999999999999" x14ac:dyDescent="0.25">
      <c r="A23605" s="53" t="s">
        <v>7553</v>
      </c>
      <c r="B23605" s="55" t="s">
        <v>7902</v>
      </c>
      <c r="C23605" s="62" t="s">
        <v>479</v>
      </c>
      <c r="D23605" s="450">
        <v>0</v>
      </c>
      <c r="E23605" s="454">
        <v>213.59</v>
      </c>
      <c r="F23605" s="454">
        <v>3765.663</v>
      </c>
    </row>
    <row r="23606" spans="1:6" ht="17.399999999999999" x14ac:dyDescent="0.25">
      <c r="A23606" s="52" t="s">
        <v>7553</v>
      </c>
      <c r="B23606" s="54" t="s">
        <v>7902</v>
      </c>
      <c r="C23606" s="61" t="s">
        <v>440</v>
      </c>
      <c r="D23606" s="449">
        <v>0</v>
      </c>
      <c r="E23606" s="453">
        <v>6.6429999999999998</v>
      </c>
      <c r="F23606" s="453">
        <v>244.815</v>
      </c>
    </row>
    <row r="23607" spans="1:6" ht="17.399999999999999" x14ac:dyDescent="0.25">
      <c r="A23607" s="59" t="s">
        <v>3926</v>
      </c>
      <c r="B23607" s="57" t="s">
        <v>2886</v>
      </c>
      <c r="C23607" s="143" t="s">
        <v>455</v>
      </c>
      <c r="D23607" s="451">
        <v>0</v>
      </c>
      <c r="E23607" s="455">
        <v>2071.2910000000002</v>
      </c>
      <c r="F23607" s="455">
        <v>25324.803</v>
      </c>
    </row>
    <row r="23608" spans="1:6" ht="17.399999999999999" x14ac:dyDescent="0.25">
      <c r="A23608" s="58" t="s">
        <v>3926</v>
      </c>
      <c r="B23608" s="56" t="s">
        <v>2886</v>
      </c>
      <c r="C23608" s="142" t="s">
        <v>447</v>
      </c>
      <c r="D23608" s="452">
        <v>0</v>
      </c>
      <c r="E23608" s="456">
        <v>47.03</v>
      </c>
      <c r="F23608" s="456">
        <v>3542.2370000000001</v>
      </c>
    </row>
    <row r="23609" spans="1:6" ht="17.399999999999999" x14ac:dyDescent="0.25">
      <c r="A23609" s="59" t="s">
        <v>3926</v>
      </c>
      <c r="B23609" s="57" t="s">
        <v>2886</v>
      </c>
      <c r="C23609" s="143" t="s">
        <v>463</v>
      </c>
      <c r="D23609" s="451">
        <v>0</v>
      </c>
      <c r="E23609" s="455">
        <v>189.81700000000001</v>
      </c>
      <c r="F23609" s="455">
        <v>1859.1780000000001</v>
      </c>
    </row>
    <row r="23610" spans="1:6" ht="17.399999999999999" x14ac:dyDescent="0.25">
      <c r="A23610" s="58" t="s">
        <v>3926</v>
      </c>
      <c r="B23610" s="56" t="s">
        <v>2886</v>
      </c>
      <c r="C23610" s="142" t="s">
        <v>467</v>
      </c>
      <c r="D23610" s="452">
        <v>0</v>
      </c>
      <c r="E23610" s="456">
        <v>48.600999999999999</v>
      </c>
      <c r="F23610" s="456">
        <v>1205.8910000000001</v>
      </c>
    </row>
    <row r="23611" spans="1:6" ht="17.399999999999999" x14ac:dyDescent="0.25">
      <c r="A23611" s="53" t="s">
        <v>3926</v>
      </c>
      <c r="B23611" s="55" t="s">
        <v>2886</v>
      </c>
      <c r="C23611" s="62" t="s">
        <v>440</v>
      </c>
      <c r="D23611" s="450">
        <v>0</v>
      </c>
      <c r="E23611" s="454">
        <v>206.41800000000001</v>
      </c>
      <c r="F23611" s="454">
        <v>6537.2309999999998</v>
      </c>
    </row>
    <row r="23612" spans="1:6" ht="17.399999999999999" x14ac:dyDescent="0.25">
      <c r="A23612" s="52" t="s">
        <v>6434</v>
      </c>
      <c r="B23612" s="54" t="s">
        <v>2887</v>
      </c>
      <c r="C23612" s="61" t="s">
        <v>455</v>
      </c>
      <c r="D23612" s="449">
        <v>0</v>
      </c>
      <c r="E23612" s="453">
        <v>1106.5909999999999</v>
      </c>
      <c r="F23612" s="453">
        <v>26203.087</v>
      </c>
    </row>
    <row r="23613" spans="1:6" ht="17.399999999999999" x14ac:dyDescent="0.25">
      <c r="A23613" s="59" t="s">
        <v>6434</v>
      </c>
      <c r="B23613" s="57" t="s">
        <v>2887</v>
      </c>
      <c r="C23613" s="143" t="s">
        <v>457</v>
      </c>
      <c r="D23613" s="451">
        <v>0</v>
      </c>
      <c r="E23613" s="455">
        <v>41.241</v>
      </c>
      <c r="F23613" s="455">
        <v>1309.4390000000001</v>
      </c>
    </row>
    <row r="23614" spans="1:6" ht="17.399999999999999" x14ac:dyDescent="0.25">
      <c r="A23614" s="58" t="s">
        <v>6434</v>
      </c>
      <c r="B23614" s="56" t="s">
        <v>2887</v>
      </c>
      <c r="C23614" s="142" t="s">
        <v>440</v>
      </c>
      <c r="D23614" s="452">
        <v>0</v>
      </c>
      <c r="E23614" s="456">
        <v>47.53</v>
      </c>
      <c r="F23614" s="456">
        <v>2417.4540000000002</v>
      </c>
    </row>
    <row r="23615" spans="1:6" ht="17.399999999999999" x14ac:dyDescent="0.25">
      <c r="A23615" s="53" t="s">
        <v>6435</v>
      </c>
      <c r="B23615" s="55" t="s">
        <v>2888</v>
      </c>
      <c r="C23615" s="62" t="s">
        <v>455</v>
      </c>
      <c r="D23615" s="450">
        <v>0</v>
      </c>
      <c r="E23615" s="454">
        <v>1369.6179999999999</v>
      </c>
      <c r="F23615" s="454">
        <v>17325.834999999999</v>
      </c>
    </row>
    <row r="23616" spans="1:6" ht="17.399999999999999" x14ac:dyDescent="0.25">
      <c r="A23616" s="58" t="s">
        <v>6435</v>
      </c>
      <c r="B23616" s="56" t="s">
        <v>2888</v>
      </c>
      <c r="C23616" s="142" t="s">
        <v>447</v>
      </c>
      <c r="D23616" s="452">
        <v>0</v>
      </c>
      <c r="E23616" s="456">
        <v>56.365000000000002</v>
      </c>
      <c r="F23616" s="456">
        <v>2643.741</v>
      </c>
    </row>
    <row r="23617" spans="1:6" ht="17.399999999999999" x14ac:dyDescent="0.25">
      <c r="A23617" s="53" t="s">
        <v>6435</v>
      </c>
      <c r="B23617" s="55" t="s">
        <v>2888</v>
      </c>
      <c r="C23617" s="62" t="s">
        <v>488</v>
      </c>
      <c r="D23617" s="450">
        <v>0</v>
      </c>
      <c r="E23617" s="454">
        <v>40.927999999999997</v>
      </c>
      <c r="F23617" s="454">
        <v>1404.828</v>
      </c>
    </row>
    <row r="23618" spans="1:6" ht="17.399999999999999" x14ac:dyDescent="0.25">
      <c r="A23618" s="52" t="s">
        <v>6435</v>
      </c>
      <c r="B23618" s="54" t="s">
        <v>2888</v>
      </c>
      <c r="C23618" s="61" t="s">
        <v>479</v>
      </c>
      <c r="D23618" s="449">
        <v>0</v>
      </c>
      <c r="E23618" s="453">
        <v>76.474999999999994</v>
      </c>
      <c r="F23618" s="453">
        <v>1214.682</v>
      </c>
    </row>
    <row r="23619" spans="1:6" ht="17.399999999999999" x14ac:dyDescent="0.25">
      <c r="A23619" s="59" t="s">
        <v>6435</v>
      </c>
      <c r="B23619" s="57" t="s">
        <v>2888</v>
      </c>
      <c r="C23619" s="143" t="s">
        <v>440</v>
      </c>
      <c r="D23619" s="451">
        <v>0</v>
      </c>
      <c r="E23619" s="455">
        <v>191.23</v>
      </c>
      <c r="F23619" s="455">
        <v>3952.2379999999998</v>
      </c>
    </row>
    <row r="23620" spans="1:6" ht="17.399999999999999" x14ac:dyDescent="0.25">
      <c r="A23620" s="58" t="s">
        <v>6436</v>
      </c>
      <c r="B23620" s="56" t="s">
        <v>2889</v>
      </c>
      <c r="C23620" s="142" t="s">
        <v>455</v>
      </c>
      <c r="D23620" s="452">
        <v>0</v>
      </c>
      <c r="E23620" s="456">
        <v>2172.8029999999999</v>
      </c>
      <c r="F23620" s="456">
        <v>22673.477999999999</v>
      </c>
    </row>
    <row r="23621" spans="1:6" ht="17.399999999999999" x14ac:dyDescent="0.25">
      <c r="A23621" s="53" t="s">
        <v>6436</v>
      </c>
      <c r="B23621" s="55" t="s">
        <v>2889</v>
      </c>
      <c r="C23621" s="62" t="s">
        <v>439</v>
      </c>
      <c r="D23621" s="450">
        <v>0</v>
      </c>
      <c r="E23621" s="454">
        <v>1230.7460000000001</v>
      </c>
      <c r="F23621" s="454">
        <v>8564.8109999999997</v>
      </c>
    </row>
    <row r="23622" spans="1:6" ht="17.399999999999999" x14ac:dyDescent="0.25">
      <c r="A23622" s="58" t="s">
        <v>6436</v>
      </c>
      <c r="B23622" s="56" t="s">
        <v>2889</v>
      </c>
      <c r="C23622" s="142" t="s">
        <v>447</v>
      </c>
      <c r="D23622" s="452">
        <v>0</v>
      </c>
      <c r="E23622" s="456">
        <v>64.644999999999996</v>
      </c>
      <c r="F23622" s="456">
        <v>3783.9859999999999</v>
      </c>
    </row>
    <row r="23623" spans="1:6" ht="17.399999999999999" x14ac:dyDescent="0.25">
      <c r="A23623" s="59" t="s">
        <v>6436</v>
      </c>
      <c r="B23623" s="57" t="s">
        <v>2889</v>
      </c>
      <c r="C23623" s="143" t="s">
        <v>479</v>
      </c>
      <c r="D23623" s="451">
        <v>0</v>
      </c>
      <c r="E23623" s="455">
        <v>269.66000000000003</v>
      </c>
      <c r="F23623" s="455">
        <v>3598.9479999999999</v>
      </c>
    </row>
    <row r="23624" spans="1:6" ht="17.399999999999999" x14ac:dyDescent="0.25">
      <c r="A23624" s="52" t="s">
        <v>6436</v>
      </c>
      <c r="B23624" s="54" t="s">
        <v>2889</v>
      </c>
      <c r="C23624" s="61" t="s">
        <v>443</v>
      </c>
      <c r="D23624" s="449">
        <v>0</v>
      </c>
      <c r="E23624" s="453">
        <v>123.169</v>
      </c>
      <c r="F23624" s="453">
        <v>3042.1120000000001</v>
      </c>
    </row>
    <row r="23625" spans="1:6" ht="17.399999999999999" x14ac:dyDescent="0.25">
      <c r="A23625" s="59" t="s">
        <v>6436</v>
      </c>
      <c r="B23625" s="57" t="s">
        <v>2889</v>
      </c>
      <c r="C23625" s="143" t="s">
        <v>463</v>
      </c>
      <c r="D23625" s="451">
        <v>0</v>
      </c>
      <c r="E23625" s="455">
        <v>81.394999999999996</v>
      </c>
      <c r="F23625" s="455">
        <v>2065.3270000000002</v>
      </c>
    </row>
    <row r="23626" spans="1:6" ht="17.399999999999999" x14ac:dyDescent="0.25">
      <c r="A23626" s="52" t="s">
        <v>6436</v>
      </c>
      <c r="B23626" s="54" t="s">
        <v>2889</v>
      </c>
      <c r="C23626" s="61" t="s">
        <v>445</v>
      </c>
      <c r="D23626" s="449">
        <v>0</v>
      </c>
      <c r="E23626" s="453">
        <v>43.841999999999999</v>
      </c>
      <c r="F23626" s="453">
        <v>1894.2670000000001</v>
      </c>
    </row>
    <row r="23627" spans="1:6" ht="17.399999999999999" x14ac:dyDescent="0.25">
      <c r="A23627" s="59" t="s">
        <v>6436</v>
      </c>
      <c r="B23627" s="57" t="s">
        <v>2889</v>
      </c>
      <c r="C23627" s="143" t="s">
        <v>481</v>
      </c>
      <c r="D23627" s="451">
        <v>0</v>
      </c>
      <c r="E23627" s="455">
        <v>86.831000000000003</v>
      </c>
      <c r="F23627" s="455">
        <v>1561.7449999999999</v>
      </c>
    </row>
    <row r="23628" spans="1:6" ht="17.399999999999999" x14ac:dyDescent="0.25">
      <c r="A23628" s="58" t="s">
        <v>6436</v>
      </c>
      <c r="B23628" s="56" t="s">
        <v>2889</v>
      </c>
      <c r="C23628" s="142" t="s">
        <v>444</v>
      </c>
      <c r="D23628" s="452">
        <v>0</v>
      </c>
      <c r="E23628" s="456">
        <v>31.968</v>
      </c>
      <c r="F23628" s="456">
        <v>1528.787</v>
      </c>
    </row>
    <row r="23629" spans="1:6" ht="17.399999999999999" x14ac:dyDescent="0.25">
      <c r="A23629" s="53" t="s">
        <v>6436</v>
      </c>
      <c r="B23629" s="55" t="s">
        <v>2889</v>
      </c>
      <c r="C23629" s="62" t="s">
        <v>440</v>
      </c>
      <c r="D23629" s="450">
        <v>0</v>
      </c>
      <c r="E23629" s="454">
        <v>456.63099999999997</v>
      </c>
      <c r="F23629" s="454">
        <v>7116.7529999999997</v>
      </c>
    </row>
    <row r="23630" spans="1:6" ht="17.399999999999999" x14ac:dyDescent="0.25">
      <c r="A23630" s="58" t="s">
        <v>6437</v>
      </c>
      <c r="B23630" s="56" t="s">
        <v>6944</v>
      </c>
      <c r="C23630" s="142" t="s">
        <v>511</v>
      </c>
      <c r="D23630" s="452">
        <v>0</v>
      </c>
      <c r="E23630" s="456">
        <v>93.331000000000003</v>
      </c>
      <c r="F23630" s="456">
        <v>9256.5370000000003</v>
      </c>
    </row>
    <row r="23631" spans="1:6" ht="17.399999999999999" x14ac:dyDescent="0.25">
      <c r="A23631" s="53" t="s">
        <v>6437</v>
      </c>
      <c r="B23631" s="55" t="s">
        <v>6944</v>
      </c>
      <c r="C23631" s="62" t="s">
        <v>444</v>
      </c>
      <c r="D23631" s="450">
        <v>0</v>
      </c>
      <c r="E23631" s="454">
        <v>3.2719999999999998</v>
      </c>
      <c r="F23631" s="454">
        <v>2107.625</v>
      </c>
    </row>
    <row r="23632" spans="1:6" ht="17.399999999999999" x14ac:dyDescent="0.25">
      <c r="A23632" s="52" t="s">
        <v>6437</v>
      </c>
      <c r="B23632" s="54" t="s">
        <v>6944</v>
      </c>
      <c r="C23632" s="61" t="s">
        <v>447</v>
      </c>
      <c r="D23632" s="449">
        <v>0</v>
      </c>
      <c r="E23632" s="453">
        <v>19.431000000000001</v>
      </c>
      <c r="F23632" s="453">
        <v>2003.0060000000001</v>
      </c>
    </row>
    <row r="23633" spans="1:6" ht="17.399999999999999" x14ac:dyDescent="0.25">
      <c r="A23633" s="59" t="s">
        <v>6437</v>
      </c>
      <c r="B23633" s="57" t="s">
        <v>6944</v>
      </c>
      <c r="C23633" s="143" t="s">
        <v>907</v>
      </c>
      <c r="D23633" s="451">
        <v>0</v>
      </c>
      <c r="E23633" s="455">
        <v>3.3149999999999999</v>
      </c>
      <c r="F23633" s="455">
        <v>1460.287</v>
      </c>
    </row>
    <row r="23634" spans="1:6" ht="17.399999999999999" x14ac:dyDescent="0.25">
      <c r="A23634" s="58" t="s">
        <v>6437</v>
      </c>
      <c r="B23634" s="56" t="s">
        <v>6944</v>
      </c>
      <c r="C23634" s="142" t="s">
        <v>455</v>
      </c>
      <c r="D23634" s="452">
        <v>0</v>
      </c>
      <c r="E23634" s="456">
        <v>47.14</v>
      </c>
      <c r="F23634" s="456">
        <v>1240.5650000000001</v>
      </c>
    </row>
    <row r="23635" spans="1:6" ht="17.399999999999999" x14ac:dyDescent="0.25">
      <c r="A23635" s="59" t="s">
        <v>6437</v>
      </c>
      <c r="B23635" s="57" t="s">
        <v>6944</v>
      </c>
      <c r="C23635" s="143" t="s">
        <v>440</v>
      </c>
      <c r="D23635" s="451">
        <v>0</v>
      </c>
      <c r="E23635" s="455">
        <v>6.7130000000000001</v>
      </c>
      <c r="F23635" s="455">
        <v>1363.9670000000001</v>
      </c>
    </row>
    <row r="23636" spans="1:6" ht="17.399999999999999" x14ac:dyDescent="0.25">
      <c r="A23636" s="52" t="s">
        <v>3936</v>
      </c>
      <c r="B23636" s="54" t="s">
        <v>2890</v>
      </c>
      <c r="C23636" s="61" t="s">
        <v>455</v>
      </c>
      <c r="D23636" s="449">
        <v>0</v>
      </c>
      <c r="E23636" s="453">
        <v>2169.9769999999999</v>
      </c>
      <c r="F23636" s="453">
        <v>39138.502</v>
      </c>
    </row>
    <row r="23637" spans="1:6" ht="17.399999999999999" x14ac:dyDescent="0.25">
      <c r="A23637" s="53" t="s">
        <v>3936</v>
      </c>
      <c r="B23637" s="55" t="s">
        <v>2890</v>
      </c>
      <c r="C23637" s="62" t="s">
        <v>443</v>
      </c>
      <c r="D23637" s="450">
        <v>0</v>
      </c>
      <c r="E23637" s="454">
        <v>271.29399999999998</v>
      </c>
      <c r="F23637" s="454">
        <v>37188.112999999998</v>
      </c>
    </row>
    <row r="23638" spans="1:6" ht="17.399999999999999" x14ac:dyDescent="0.25">
      <c r="A23638" s="58" t="s">
        <v>3936</v>
      </c>
      <c r="B23638" s="56" t="s">
        <v>2890</v>
      </c>
      <c r="C23638" s="142" t="s">
        <v>457</v>
      </c>
      <c r="D23638" s="452">
        <v>0</v>
      </c>
      <c r="E23638" s="456">
        <v>65.247</v>
      </c>
      <c r="F23638" s="456">
        <v>10500.611999999999</v>
      </c>
    </row>
    <row r="23639" spans="1:6" ht="17.399999999999999" x14ac:dyDescent="0.25">
      <c r="A23639" s="53" t="s">
        <v>3936</v>
      </c>
      <c r="B23639" s="55" t="s">
        <v>2890</v>
      </c>
      <c r="C23639" s="62" t="s">
        <v>491</v>
      </c>
      <c r="D23639" s="450">
        <v>0</v>
      </c>
      <c r="E23639" s="454">
        <v>143.54300000000001</v>
      </c>
      <c r="F23639" s="454">
        <v>9545.6149999999998</v>
      </c>
    </row>
    <row r="23640" spans="1:6" ht="17.399999999999999" x14ac:dyDescent="0.25">
      <c r="A23640" s="58" t="s">
        <v>3936</v>
      </c>
      <c r="B23640" s="56" t="s">
        <v>2890</v>
      </c>
      <c r="C23640" s="142" t="s">
        <v>444</v>
      </c>
      <c r="D23640" s="452">
        <v>0</v>
      </c>
      <c r="E23640" s="456">
        <v>63.438000000000002</v>
      </c>
      <c r="F23640" s="456">
        <v>8670.5879999999997</v>
      </c>
    </row>
    <row r="23641" spans="1:6" ht="17.399999999999999" x14ac:dyDescent="0.25">
      <c r="A23641" s="59" t="s">
        <v>3936</v>
      </c>
      <c r="B23641" s="57" t="s">
        <v>2890</v>
      </c>
      <c r="C23641" s="143" t="s">
        <v>447</v>
      </c>
      <c r="D23641" s="451">
        <v>0</v>
      </c>
      <c r="E23641" s="455">
        <v>112.428</v>
      </c>
      <c r="F23641" s="455">
        <v>7448.9769999999999</v>
      </c>
    </row>
    <row r="23642" spans="1:6" ht="17.399999999999999" x14ac:dyDescent="0.25">
      <c r="A23642" s="52" t="s">
        <v>3936</v>
      </c>
      <c r="B23642" s="54" t="s">
        <v>2890</v>
      </c>
      <c r="C23642" s="61" t="s">
        <v>498</v>
      </c>
      <c r="D23642" s="449">
        <v>0</v>
      </c>
      <c r="E23642" s="453">
        <v>49.216000000000001</v>
      </c>
      <c r="F23642" s="453">
        <v>6806.9009999999998</v>
      </c>
    </row>
    <row r="23643" spans="1:6" ht="17.399999999999999" x14ac:dyDescent="0.25">
      <c r="A23643" s="59" t="s">
        <v>3936</v>
      </c>
      <c r="B23643" s="57" t="s">
        <v>2890</v>
      </c>
      <c r="C23643" s="143" t="s">
        <v>489</v>
      </c>
      <c r="D23643" s="451">
        <v>0</v>
      </c>
      <c r="E23643" s="455">
        <v>40.128</v>
      </c>
      <c r="F23643" s="455">
        <v>3938.893</v>
      </c>
    </row>
    <row r="23644" spans="1:6" ht="17.399999999999999" x14ac:dyDescent="0.25">
      <c r="A23644" s="52" t="s">
        <v>3936</v>
      </c>
      <c r="B23644" s="54" t="s">
        <v>2890</v>
      </c>
      <c r="C23644" s="61" t="s">
        <v>461</v>
      </c>
      <c r="D23644" s="449">
        <v>0</v>
      </c>
      <c r="E23644" s="453">
        <v>22.5</v>
      </c>
      <c r="F23644" s="453">
        <v>1807.9780000000001</v>
      </c>
    </row>
    <row r="23645" spans="1:6" ht="17.399999999999999" x14ac:dyDescent="0.25">
      <c r="A23645" s="59" t="s">
        <v>3936</v>
      </c>
      <c r="B23645" s="57" t="s">
        <v>2890</v>
      </c>
      <c r="C23645" s="143" t="s">
        <v>439</v>
      </c>
      <c r="D23645" s="451">
        <v>0</v>
      </c>
      <c r="E23645" s="455">
        <v>28.939</v>
      </c>
      <c r="F23645" s="455">
        <v>1695.498</v>
      </c>
    </row>
    <row r="23646" spans="1:6" ht="17.399999999999999" x14ac:dyDescent="0.25">
      <c r="A23646" s="52" t="s">
        <v>3936</v>
      </c>
      <c r="B23646" s="54" t="s">
        <v>2890</v>
      </c>
      <c r="C23646" s="61" t="s">
        <v>482</v>
      </c>
      <c r="D23646" s="449">
        <v>0</v>
      </c>
      <c r="E23646" s="453">
        <v>26.885999999999999</v>
      </c>
      <c r="F23646" s="453">
        <v>1543.9</v>
      </c>
    </row>
    <row r="23647" spans="1:6" ht="17.399999999999999" x14ac:dyDescent="0.25">
      <c r="A23647" s="53" t="s">
        <v>3936</v>
      </c>
      <c r="B23647" s="55" t="s">
        <v>2890</v>
      </c>
      <c r="C23647" s="62" t="s">
        <v>488</v>
      </c>
      <c r="D23647" s="450">
        <v>0</v>
      </c>
      <c r="E23647" s="454">
        <v>12.797000000000001</v>
      </c>
      <c r="F23647" s="454">
        <v>1320.9880000000001</v>
      </c>
    </row>
    <row r="23648" spans="1:6" ht="17.399999999999999" x14ac:dyDescent="0.25">
      <c r="A23648" s="58" t="s">
        <v>3936</v>
      </c>
      <c r="B23648" s="56" t="s">
        <v>2890</v>
      </c>
      <c r="C23648" s="142" t="s">
        <v>440</v>
      </c>
      <c r="D23648" s="452">
        <v>0</v>
      </c>
      <c r="E23648" s="456">
        <v>106.267</v>
      </c>
      <c r="F23648" s="456">
        <v>4908.8590000000004</v>
      </c>
    </row>
    <row r="23649" spans="1:6" ht="17.399999999999999" x14ac:dyDescent="0.25">
      <c r="A23649" s="53" t="s">
        <v>3877</v>
      </c>
      <c r="B23649" s="55" t="s">
        <v>2891</v>
      </c>
      <c r="C23649" s="62" t="s">
        <v>443</v>
      </c>
      <c r="D23649" s="450">
        <v>0</v>
      </c>
      <c r="E23649" s="454">
        <v>204.53399999999999</v>
      </c>
      <c r="F23649" s="454">
        <v>13065.905000000001</v>
      </c>
    </row>
    <row r="23650" spans="1:6" ht="17.399999999999999" x14ac:dyDescent="0.25">
      <c r="A23650" s="58" t="s">
        <v>3877</v>
      </c>
      <c r="B23650" s="56" t="s">
        <v>2891</v>
      </c>
      <c r="C23650" s="142" t="s">
        <v>455</v>
      </c>
      <c r="D23650" s="452">
        <v>0</v>
      </c>
      <c r="E23650" s="456">
        <v>314.59699999999998</v>
      </c>
      <c r="F23650" s="456">
        <v>11378.672</v>
      </c>
    </row>
    <row r="23651" spans="1:6" ht="17.399999999999999" x14ac:dyDescent="0.25">
      <c r="A23651" s="53" t="s">
        <v>3877</v>
      </c>
      <c r="B23651" s="55" t="s">
        <v>2891</v>
      </c>
      <c r="C23651" s="62" t="s">
        <v>444</v>
      </c>
      <c r="D23651" s="450">
        <v>0</v>
      </c>
      <c r="E23651" s="454">
        <v>73.622</v>
      </c>
      <c r="F23651" s="454">
        <v>7279.3819999999996</v>
      </c>
    </row>
    <row r="23652" spans="1:6" ht="17.399999999999999" x14ac:dyDescent="0.25">
      <c r="A23652" s="58" t="s">
        <v>3877</v>
      </c>
      <c r="B23652" s="56" t="s">
        <v>2891</v>
      </c>
      <c r="C23652" s="142" t="s">
        <v>457</v>
      </c>
      <c r="D23652" s="452">
        <v>0</v>
      </c>
      <c r="E23652" s="456">
        <v>48.604999999999997</v>
      </c>
      <c r="F23652" s="456">
        <v>3838.0070000000001</v>
      </c>
    </row>
    <row r="23653" spans="1:6" ht="17.399999999999999" x14ac:dyDescent="0.25">
      <c r="A23653" s="59" t="s">
        <v>3877</v>
      </c>
      <c r="B23653" s="57" t="s">
        <v>2891</v>
      </c>
      <c r="C23653" s="143" t="s">
        <v>447</v>
      </c>
      <c r="D23653" s="451">
        <v>0</v>
      </c>
      <c r="E23653" s="455">
        <v>55.326999999999998</v>
      </c>
      <c r="F23653" s="455">
        <v>2921.4580000000001</v>
      </c>
    </row>
    <row r="23654" spans="1:6" ht="17.399999999999999" x14ac:dyDescent="0.25">
      <c r="A23654" s="58" t="s">
        <v>3877</v>
      </c>
      <c r="B23654" s="56" t="s">
        <v>2891</v>
      </c>
      <c r="C23654" s="142" t="s">
        <v>488</v>
      </c>
      <c r="D23654" s="452">
        <v>0</v>
      </c>
      <c r="E23654" s="456">
        <v>50.966000000000001</v>
      </c>
      <c r="F23654" s="456">
        <v>2804.23</v>
      </c>
    </row>
    <row r="23655" spans="1:6" ht="17.399999999999999" x14ac:dyDescent="0.25">
      <c r="A23655" s="59" t="s">
        <v>3877</v>
      </c>
      <c r="B23655" s="57" t="s">
        <v>2891</v>
      </c>
      <c r="C23655" s="143" t="s">
        <v>479</v>
      </c>
      <c r="D23655" s="451">
        <v>0</v>
      </c>
      <c r="E23655" s="455">
        <v>23.116</v>
      </c>
      <c r="F23655" s="455">
        <v>1654.232</v>
      </c>
    </row>
    <row r="23656" spans="1:6" ht="17.399999999999999" x14ac:dyDescent="0.25">
      <c r="A23656" s="52" t="s">
        <v>3877</v>
      </c>
      <c r="B23656" s="54" t="s">
        <v>2891</v>
      </c>
      <c r="C23656" s="61" t="s">
        <v>439</v>
      </c>
      <c r="D23656" s="449">
        <v>0</v>
      </c>
      <c r="E23656" s="453">
        <v>15.286</v>
      </c>
      <c r="F23656" s="453">
        <v>1493.614</v>
      </c>
    </row>
    <row r="23657" spans="1:6" ht="17.399999999999999" x14ac:dyDescent="0.25">
      <c r="A23657" s="53" t="s">
        <v>3877</v>
      </c>
      <c r="B23657" s="55" t="s">
        <v>2891</v>
      </c>
      <c r="C23657" s="62" t="s">
        <v>445</v>
      </c>
      <c r="D23657" s="450">
        <v>0</v>
      </c>
      <c r="E23657" s="454">
        <v>6.9420000000000002</v>
      </c>
      <c r="F23657" s="454">
        <v>1179.6130000000001</v>
      </c>
    </row>
    <row r="23658" spans="1:6" ht="17.399999999999999" x14ac:dyDescent="0.25">
      <c r="A23658" s="52" t="s">
        <v>3877</v>
      </c>
      <c r="B23658" s="54" t="s">
        <v>2891</v>
      </c>
      <c r="C23658" s="61" t="s">
        <v>907</v>
      </c>
      <c r="D23658" s="449">
        <v>0</v>
      </c>
      <c r="E23658" s="453">
        <v>10.071999999999999</v>
      </c>
      <c r="F23658" s="453">
        <v>1030.6010000000001</v>
      </c>
    </row>
    <row r="23659" spans="1:6" ht="17.399999999999999" x14ac:dyDescent="0.25">
      <c r="A23659" s="59" t="s">
        <v>3877</v>
      </c>
      <c r="B23659" s="57" t="s">
        <v>2891</v>
      </c>
      <c r="C23659" s="143" t="s">
        <v>440</v>
      </c>
      <c r="D23659" s="451">
        <v>0</v>
      </c>
      <c r="E23659" s="455">
        <v>109.56399999999999</v>
      </c>
      <c r="F23659" s="455">
        <v>5793.5959999999995</v>
      </c>
    </row>
    <row r="23660" spans="1:6" ht="17.399999999999999" x14ac:dyDescent="0.25">
      <c r="A23660" s="52" t="s">
        <v>6438</v>
      </c>
      <c r="B23660" s="54" t="s">
        <v>2892</v>
      </c>
      <c r="C23660" s="61" t="s">
        <v>455</v>
      </c>
      <c r="D23660" s="449">
        <v>0</v>
      </c>
      <c r="E23660" s="453">
        <v>8079.9880000000003</v>
      </c>
      <c r="F23660" s="453">
        <v>54104.586000000003</v>
      </c>
    </row>
    <row r="23661" spans="1:6" ht="17.399999999999999" x14ac:dyDescent="0.25">
      <c r="A23661" s="59" t="s">
        <v>6438</v>
      </c>
      <c r="B23661" s="57" t="s">
        <v>2892</v>
      </c>
      <c r="C23661" s="143" t="s">
        <v>447</v>
      </c>
      <c r="D23661" s="451">
        <v>0</v>
      </c>
      <c r="E23661" s="455">
        <v>325.17</v>
      </c>
      <c r="F23661" s="455">
        <v>19475.780999999999</v>
      </c>
    </row>
    <row r="23662" spans="1:6" ht="17.399999999999999" x14ac:dyDescent="0.25">
      <c r="A23662" s="58" t="s">
        <v>6438</v>
      </c>
      <c r="B23662" s="56" t="s">
        <v>2892</v>
      </c>
      <c r="C23662" s="142" t="s">
        <v>488</v>
      </c>
      <c r="D23662" s="452">
        <v>0</v>
      </c>
      <c r="E23662" s="456">
        <v>183.33199999999999</v>
      </c>
      <c r="F23662" s="456">
        <v>5875.1989999999996</v>
      </c>
    </row>
    <row r="23663" spans="1:6" ht="17.399999999999999" x14ac:dyDescent="0.25">
      <c r="A23663" s="59" t="s">
        <v>6438</v>
      </c>
      <c r="B23663" s="57" t="s">
        <v>2892</v>
      </c>
      <c r="C23663" s="143" t="s">
        <v>910</v>
      </c>
      <c r="D23663" s="451">
        <v>0</v>
      </c>
      <c r="E23663" s="455">
        <v>177.364</v>
      </c>
      <c r="F23663" s="455">
        <v>4790.7349999999997</v>
      </c>
    </row>
    <row r="23664" spans="1:6" ht="17.399999999999999" x14ac:dyDescent="0.25">
      <c r="A23664" s="58" t="s">
        <v>6438</v>
      </c>
      <c r="B23664" s="56" t="s">
        <v>2892</v>
      </c>
      <c r="C23664" s="142" t="s">
        <v>442</v>
      </c>
      <c r="D23664" s="452">
        <v>0</v>
      </c>
      <c r="E23664" s="456">
        <v>162.34899999999999</v>
      </c>
      <c r="F23664" s="456">
        <v>4623.6059999999998</v>
      </c>
    </row>
    <row r="23665" spans="1:6" ht="17.399999999999999" x14ac:dyDescent="0.25">
      <c r="A23665" s="59" t="s">
        <v>6438</v>
      </c>
      <c r="B23665" s="57" t="s">
        <v>2892</v>
      </c>
      <c r="C23665" s="143" t="s">
        <v>470</v>
      </c>
      <c r="D23665" s="451">
        <v>0</v>
      </c>
      <c r="E23665" s="455">
        <v>334.89800000000002</v>
      </c>
      <c r="F23665" s="455">
        <v>4564.3789999999999</v>
      </c>
    </row>
    <row r="23666" spans="1:6" ht="17.399999999999999" x14ac:dyDescent="0.25">
      <c r="A23666" s="52" t="s">
        <v>6438</v>
      </c>
      <c r="B23666" s="54" t="s">
        <v>2892</v>
      </c>
      <c r="C23666" s="61" t="s">
        <v>463</v>
      </c>
      <c r="D23666" s="449">
        <v>0</v>
      </c>
      <c r="E23666" s="453">
        <v>194.833</v>
      </c>
      <c r="F23666" s="453">
        <v>3732.3440000000001</v>
      </c>
    </row>
    <row r="23667" spans="1:6" ht="17.399999999999999" x14ac:dyDescent="0.25">
      <c r="A23667" s="53" t="s">
        <v>6438</v>
      </c>
      <c r="B23667" s="55" t="s">
        <v>2892</v>
      </c>
      <c r="C23667" s="62" t="s">
        <v>478</v>
      </c>
      <c r="D23667" s="450">
        <v>0</v>
      </c>
      <c r="E23667" s="454">
        <v>151.01300000000001</v>
      </c>
      <c r="F23667" s="454">
        <v>3591.0349999999999</v>
      </c>
    </row>
    <row r="23668" spans="1:6" ht="17.399999999999999" x14ac:dyDescent="0.25">
      <c r="A23668" s="58" t="s">
        <v>6438</v>
      </c>
      <c r="B23668" s="56" t="s">
        <v>2892</v>
      </c>
      <c r="C23668" s="142" t="s">
        <v>443</v>
      </c>
      <c r="D23668" s="452">
        <v>0</v>
      </c>
      <c r="E23668" s="456">
        <v>50.969000000000001</v>
      </c>
      <c r="F23668" s="456">
        <v>3312.3820000000001</v>
      </c>
    </row>
    <row r="23669" spans="1:6" ht="17.399999999999999" x14ac:dyDescent="0.25">
      <c r="A23669" s="59" t="s">
        <v>6438</v>
      </c>
      <c r="B23669" s="57" t="s">
        <v>2892</v>
      </c>
      <c r="C23669" s="143" t="s">
        <v>439</v>
      </c>
      <c r="D23669" s="451">
        <v>0</v>
      </c>
      <c r="E23669" s="455">
        <v>45.622</v>
      </c>
      <c r="F23669" s="455">
        <v>3262.2510000000002</v>
      </c>
    </row>
    <row r="23670" spans="1:6" ht="17.399999999999999" x14ac:dyDescent="0.25">
      <c r="A23670" s="58" t="s">
        <v>6438</v>
      </c>
      <c r="B23670" s="56" t="s">
        <v>2892</v>
      </c>
      <c r="C23670" s="142" t="s">
        <v>444</v>
      </c>
      <c r="D23670" s="452">
        <v>0</v>
      </c>
      <c r="E23670" s="456">
        <v>66.524000000000001</v>
      </c>
      <c r="F23670" s="456">
        <v>2932.38</v>
      </c>
    </row>
    <row r="23671" spans="1:6" ht="17.399999999999999" x14ac:dyDescent="0.25">
      <c r="A23671" s="59" t="s">
        <v>6438</v>
      </c>
      <c r="B23671" s="57" t="s">
        <v>2892</v>
      </c>
      <c r="C23671" s="143" t="s">
        <v>916</v>
      </c>
      <c r="D23671" s="451">
        <v>0</v>
      </c>
      <c r="E23671" s="455">
        <v>185.488</v>
      </c>
      <c r="F23671" s="455">
        <v>1639.655</v>
      </c>
    </row>
    <row r="23672" spans="1:6" ht="17.399999999999999" x14ac:dyDescent="0.25">
      <c r="A23672" s="52" t="s">
        <v>6438</v>
      </c>
      <c r="B23672" s="54" t="s">
        <v>2892</v>
      </c>
      <c r="C23672" s="61" t="s">
        <v>489</v>
      </c>
      <c r="D23672" s="449">
        <v>0</v>
      </c>
      <c r="E23672" s="453">
        <v>80.409000000000006</v>
      </c>
      <c r="F23672" s="453">
        <v>1182.9760000000001</v>
      </c>
    </row>
    <row r="23673" spans="1:6" ht="17.399999999999999" x14ac:dyDescent="0.25">
      <c r="A23673" s="53" t="s">
        <v>6438</v>
      </c>
      <c r="B23673" s="55" t="s">
        <v>2892</v>
      </c>
      <c r="C23673" s="62" t="s">
        <v>511</v>
      </c>
      <c r="D23673" s="450">
        <v>0</v>
      </c>
      <c r="E23673" s="454">
        <v>2.1320000000000001</v>
      </c>
      <c r="F23673" s="454">
        <v>1180.107</v>
      </c>
    </row>
    <row r="23674" spans="1:6" ht="17.399999999999999" x14ac:dyDescent="0.25">
      <c r="A23674" s="58" t="s">
        <v>6438</v>
      </c>
      <c r="B23674" s="56" t="s">
        <v>2892</v>
      </c>
      <c r="C23674" s="142" t="s">
        <v>459</v>
      </c>
      <c r="D23674" s="452">
        <v>0</v>
      </c>
      <c r="E23674" s="456">
        <v>114.11499999999999</v>
      </c>
      <c r="F23674" s="456">
        <v>1138.5429999999999</v>
      </c>
    </row>
    <row r="23675" spans="1:6" ht="17.399999999999999" x14ac:dyDescent="0.25">
      <c r="A23675" s="53" t="s">
        <v>6438</v>
      </c>
      <c r="B23675" s="55" t="s">
        <v>2892</v>
      </c>
      <c r="C23675" s="62" t="s">
        <v>482</v>
      </c>
      <c r="D23675" s="450">
        <v>0</v>
      </c>
      <c r="E23675" s="454">
        <v>55.963999999999999</v>
      </c>
      <c r="F23675" s="454">
        <v>1107.538</v>
      </c>
    </row>
    <row r="23676" spans="1:6" ht="17.399999999999999" x14ac:dyDescent="0.25">
      <c r="A23676" s="52" t="s">
        <v>6438</v>
      </c>
      <c r="B23676" s="54" t="s">
        <v>2892</v>
      </c>
      <c r="C23676" s="61" t="s">
        <v>472</v>
      </c>
      <c r="D23676" s="449">
        <v>0</v>
      </c>
      <c r="E23676" s="453">
        <v>9.532</v>
      </c>
      <c r="F23676" s="453">
        <v>1003.658</v>
      </c>
    </row>
    <row r="23677" spans="1:6" ht="17.399999999999999" x14ac:dyDescent="0.25">
      <c r="A23677" s="53" t="s">
        <v>6438</v>
      </c>
      <c r="B23677" s="55" t="s">
        <v>2892</v>
      </c>
      <c r="C23677" s="62" t="s">
        <v>440</v>
      </c>
      <c r="D23677" s="450">
        <v>0</v>
      </c>
      <c r="E23677" s="454">
        <v>483.327</v>
      </c>
      <c r="F23677" s="454">
        <v>8389.1560000000009</v>
      </c>
    </row>
    <row r="23678" spans="1:6" ht="17.399999999999999" x14ac:dyDescent="0.25">
      <c r="A23678" s="52" t="s">
        <v>6439</v>
      </c>
      <c r="B23678" s="54" t="s">
        <v>2893</v>
      </c>
      <c r="C23678" s="61" t="s">
        <v>455</v>
      </c>
      <c r="D23678" s="449">
        <v>0</v>
      </c>
      <c r="E23678" s="453">
        <v>1685.866</v>
      </c>
      <c r="F23678" s="453">
        <v>13075.337</v>
      </c>
    </row>
    <row r="23679" spans="1:6" ht="17.399999999999999" x14ac:dyDescent="0.25">
      <c r="A23679" s="59" t="s">
        <v>6439</v>
      </c>
      <c r="B23679" s="57" t="s">
        <v>2893</v>
      </c>
      <c r="C23679" s="143" t="s">
        <v>916</v>
      </c>
      <c r="D23679" s="451">
        <v>0</v>
      </c>
      <c r="E23679" s="455">
        <v>770.73299999999995</v>
      </c>
      <c r="F23679" s="455">
        <v>2790.0970000000002</v>
      </c>
    </row>
    <row r="23680" spans="1:6" ht="17.399999999999999" x14ac:dyDescent="0.25">
      <c r="A23680" s="58" t="s">
        <v>6439</v>
      </c>
      <c r="B23680" s="56" t="s">
        <v>2893</v>
      </c>
      <c r="C23680" s="142" t="s">
        <v>459</v>
      </c>
      <c r="D23680" s="452">
        <v>0</v>
      </c>
      <c r="E23680" s="456">
        <v>249.108</v>
      </c>
      <c r="F23680" s="456">
        <v>2430.7860000000001</v>
      </c>
    </row>
    <row r="23681" spans="1:6" ht="17.399999999999999" x14ac:dyDescent="0.25">
      <c r="A23681" s="53" t="s">
        <v>6439</v>
      </c>
      <c r="B23681" s="55" t="s">
        <v>2893</v>
      </c>
      <c r="C23681" s="62" t="s">
        <v>489</v>
      </c>
      <c r="D23681" s="450">
        <v>0</v>
      </c>
      <c r="E23681" s="454">
        <v>362.65199999999999</v>
      </c>
      <c r="F23681" s="454">
        <v>2215.9369999999999</v>
      </c>
    </row>
    <row r="23682" spans="1:6" ht="17.399999999999999" x14ac:dyDescent="0.25">
      <c r="A23682" s="52" t="s">
        <v>6439</v>
      </c>
      <c r="B23682" s="54" t="s">
        <v>2893</v>
      </c>
      <c r="C23682" s="61" t="s">
        <v>478</v>
      </c>
      <c r="D23682" s="449">
        <v>0</v>
      </c>
      <c r="E23682" s="453">
        <v>114.998</v>
      </c>
      <c r="F23682" s="453">
        <v>1696.326</v>
      </c>
    </row>
    <row r="23683" spans="1:6" ht="17.399999999999999" x14ac:dyDescent="0.25">
      <c r="A23683" s="53" t="s">
        <v>6439</v>
      </c>
      <c r="B23683" s="55" t="s">
        <v>2893</v>
      </c>
      <c r="C23683" s="62" t="s">
        <v>463</v>
      </c>
      <c r="D23683" s="450">
        <v>0</v>
      </c>
      <c r="E23683" s="454">
        <v>62.966999999999999</v>
      </c>
      <c r="F23683" s="454">
        <v>1692.99</v>
      </c>
    </row>
    <row r="23684" spans="1:6" ht="17.399999999999999" x14ac:dyDescent="0.25">
      <c r="A23684" s="52" t="s">
        <v>6439</v>
      </c>
      <c r="B23684" s="54" t="s">
        <v>2893</v>
      </c>
      <c r="C23684" s="61" t="s">
        <v>447</v>
      </c>
      <c r="D23684" s="449">
        <v>0</v>
      </c>
      <c r="E23684" s="453">
        <v>144.66999999999999</v>
      </c>
      <c r="F23684" s="453">
        <v>1659.5609999999999</v>
      </c>
    </row>
    <row r="23685" spans="1:6" ht="17.399999999999999" x14ac:dyDescent="0.25">
      <c r="A23685" s="53" t="s">
        <v>6439</v>
      </c>
      <c r="B23685" s="55" t="s">
        <v>2893</v>
      </c>
      <c r="C23685" s="62" t="s">
        <v>457</v>
      </c>
      <c r="D23685" s="450">
        <v>0</v>
      </c>
      <c r="E23685" s="454">
        <v>25.716999999999999</v>
      </c>
      <c r="F23685" s="454">
        <v>1119.761</v>
      </c>
    </row>
    <row r="23686" spans="1:6" ht="17.399999999999999" x14ac:dyDescent="0.25">
      <c r="A23686" s="52" t="s">
        <v>6439</v>
      </c>
      <c r="B23686" s="54" t="s">
        <v>2893</v>
      </c>
      <c r="C23686" s="61" t="s">
        <v>440</v>
      </c>
      <c r="D23686" s="449">
        <v>0</v>
      </c>
      <c r="E23686" s="453">
        <v>226.86</v>
      </c>
      <c r="F23686" s="453">
        <v>6898.4290000000001</v>
      </c>
    </row>
    <row r="23687" spans="1:6" ht="17.399999999999999" x14ac:dyDescent="0.25">
      <c r="A23687" s="53" t="s">
        <v>6440</v>
      </c>
      <c r="B23687" s="55" t="s">
        <v>6945</v>
      </c>
      <c r="C23687" s="62" t="s">
        <v>488</v>
      </c>
      <c r="D23687" s="450">
        <v>0</v>
      </c>
      <c r="E23687" s="454">
        <v>388.21</v>
      </c>
      <c r="F23687" s="454">
        <v>11666.941999999999</v>
      </c>
    </row>
    <row r="23688" spans="1:6" ht="17.399999999999999" x14ac:dyDescent="0.25">
      <c r="A23688" s="52" t="s">
        <v>6440</v>
      </c>
      <c r="B23688" s="54" t="s">
        <v>6945</v>
      </c>
      <c r="C23688" s="61" t="s">
        <v>455</v>
      </c>
      <c r="D23688" s="449">
        <v>0</v>
      </c>
      <c r="E23688" s="453">
        <v>263.327</v>
      </c>
      <c r="F23688" s="453">
        <v>1995.0930000000001</v>
      </c>
    </row>
    <row r="23689" spans="1:6" ht="17.399999999999999" x14ac:dyDescent="0.25">
      <c r="A23689" s="53" t="s">
        <v>6440</v>
      </c>
      <c r="B23689" s="55" t="s">
        <v>6945</v>
      </c>
      <c r="C23689" s="62" t="s">
        <v>439</v>
      </c>
      <c r="D23689" s="450">
        <v>0</v>
      </c>
      <c r="E23689" s="454">
        <v>1.736</v>
      </c>
      <c r="F23689" s="454">
        <v>1020.5119999999999</v>
      </c>
    </row>
    <row r="23690" spans="1:6" ht="17.399999999999999" x14ac:dyDescent="0.25">
      <c r="A23690" s="52" t="s">
        <v>6440</v>
      </c>
      <c r="B23690" s="54" t="s">
        <v>6945</v>
      </c>
      <c r="C23690" s="61" t="s">
        <v>440</v>
      </c>
      <c r="D23690" s="449">
        <v>0</v>
      </c>
      <c r="E23690" s="453">
        <v>99.85</v>
      </c>
      <c r="F23690" s="453">
        <v>2351.8220000000001</v>
      </c>
    </row>
    <row r="23691" spans="1:6" ht="17.399999999999999" x14ac:dyDescent="0.25">
      <c r="A23691" s="59" t="s">
        <v>6441</v>
      </c>
      <c r="B23691" s="57" t="s">
        <v>2894</v>
      </c>
      <c r="C23691" s="143" t="s">
        <v>455</v>
      </c>
      <c r="D23691" s="451">
        <v>0</v>
      </c>
      <c r="E23691" s="455">
        <v>3416.116</v>
      </c>
      <c r="F23691" s="455">
        <v>23032.559000000001</v>
      </c>
    </row>
    <row r="23692" spans="1:6" ht="17.399999999999999" x14ac:dyDescent="0.25">
      <c r="A23692" s="58" t="s">
        <v>6441</v>
      </c>
      <c r="B23692" s="56" t="s">
        <v>2894</v>
      </c>
      <c r="C23692" s="142" t="s">
        <v>447</v>
      </c>
      <c r="D23692" s="452">
        <v>0</v>
      </c>
      <c r="E23692" s="456">
        <v>155.066</v>
      </c>
      <c r="F23692" s="456">
        <v>4655.6490000000003</v>
      </c>
    </row>
    <row r="23693" spans="1:6" ht="17.399999999999999" x14ac:dyDescent="0.25">
      <c r="A23693" s="59" t="s">
        <v>6441</v>
      </c>
      <c r="B23693" s="57" t="s">
        <v>2894</v>
      </c>
      <c r="C23693" s="143" t="s">
        <v>442</v>
      </c>
      <c r="D23693" s="451">
        <v>0</v>
      </c>
      <c r="E23693" s="455">
        <v>384.38900000000001</v>
      </c>
      <c r="F23693" s="455">
        <v>4229.3680000000004</v>
      </c>
    </row>
    <row r="23694" spans="1:6" ht="17.399999999999999" x14ac:dyDescent="0.25">
      <c r="A23694" s="58" t="s">
        <v>6441</v>
      </c>
      <c r="B23694" s="56" t="s">
        <v>2894</v>
      </c>
      <c r="C23694" s="142" t="s">
        <v>910</v>
      </c>
      <c r="D23694" s="452">
        <v>0</v>
      </c>
      <c r="E23694" s="456">
        <v>79.86</v>
      </c>
      <c r="F23694" s="456">
        <v>3274.3539999999998</v>
      </c>
    </row>
    <row r="23695" spans="1:6" ht="17.399999999999999" x14ac:dyDescent="0.25">
      <c r="A23695" s="53" t="s">
        <v>6441</v>
      </c>
      <c r="B23695" s="55" t="s">
        <v>2894</v>
      </c>
      <c r="C23695" s="62" t="s">
        <v>463</v>
      </c>
      <c r="D23695" s="450">
        <v>0</v>
      </c>
      <c r="E23695" s="454">
        <v>156.72200000000001</v>
      </c>
      <c r="F23695" s="454">
        <v>3103.2330000000002</v>
      </c>
    </row>
    <row r="23696" spans="1:6" ht="17.399999999999999" x14ac:dyDescent="0.25">
      <c r="A23696" s="52" t="s">
        <v>6441</v>
      </c>
      <c r="B23696" s="54" t="s">
        <v>2894</v>
      </c>
      <c r="C23696" s="61" t="s">
        <v>443</v>
      </c>
      <c r="D23696" s="449">
        <v>0</v>
      </c>
      <c r="E23696" s="453">
        <v>59.095999999999997</v>
      </c>
      <c r="F23696" s="453">
        <v>2600.5859999999998</v>
      </c>
    </row>
    <row r="23697" spans="1:6" ht="17.399999999999999" x14ac:dyDescent="0.25">
      <c r="A23697" s="53" t="s">
        <v>6441</v>
      </c>
      <c r="B23697" s="55" t="s">
        <v>2894</v>
      </c>
      <c r="C23697" s="62" t="s">
        <v>444</v>
      </c>
      <c r="D23697" s="450">
        <v>0</v>
      </c>
      <c r="E23697" s="454">
        <v>58.603999999999999</v>
      </c>
      <c r="F23697" s="454">
        <v>2331.0070000000001</v>
      </c>
    </row>
    <row r="23698" spans="1:6" ht="17.399999999999999" x14ac:dyDescent="0.25">
      <c r="A23698" s="52" t="s">
        <v>6441</v>
      </c>
      <c r="B23698" s="54" t="s">
        <v>2894</v>
      </c>
      <c r="C23698" s="61" t="s">
        <v>488</v>
      </c>
      <c r="D23698" s="449">
        <v>0</v>
      </c>
      <c r="E23698" s="453">
        <v>35.773000000000003</v>
      </c>
      <c r="F23698" s="453">
        <v>2241.8649999999998</v>
      </c>
    </row>
    <row r="23699" spans="1:6" ht="17.399999999999999" x14ac:dyDescent="0.25">
      <c r="A23699" s="53" t="s">
        <v>6441</v>
      </c>
      <c r="B23699" s="55" t="s">
        <v>2894</v>
      </c>
      <c r="C23699" s="62" t="s">
        <v>464</v>
      </c>
      <c r="D23699" s="450">
        <v>0</v>
      </c>
      <c r="E23699" s="454">
        <v>16.106999999999999</v>
      </c>
      <c r="F23699" s="454">
        <v>2034.838</v>
      </c>
    </row>
    <row r="23700" spans="1:6" ht="17.399999999999999" x14ac:dyDescent="0.25">
      <c r="A23700" s="52" t="s">
        <v>6441</v>
      </c>
      <c r="B23700" s="54" t="s">
        <v>2894</v>
      </c>
      <c r="C23700" s="61" t="s">
        <v>439</v>
      </c>
      <c r="D23700" s="449">
        <v>0</v>
      </c>
      <c r="E23700" s="453">
        <v>30.634</v>
      </c>
      <c r="F23700" s="453">
        <v>1791.23</v>
      </c>
    </row>
    <row r="23701" spans="1:6" ht="17.399999999999999" x14ac:dyDescent="0.25">
      <c r="A23701" s="53" t="s">
        <v>6441</v>
      </c>
      <c r="B23701" s="55" t="s">
        <v>2894</v>
      </c>
      <c r="C23701" s="62" t="s">
        <v>489</v>
      </c>
      <c r="D23701" s="450">
        <v>0</v>
      </c>
      <c r="E23701" s="454">
        <v>56.774000000000001</v>
      </c>
      <c r="F23701" s="454">
        <v>1782.6120000000001</v>
      </c>
    </row>
    <row r="23702" spans="1:6" ht="17.399999999999999" x14ac:dyDescent="0.25">
      <c r="A23702" s="52" t="s">
        <v>6441</v>
      </c>
      <c r="B23702" s="54" t="s">
        <v>2894</v>
      </c>
      <c r="C23702" s="61" t="s">
        <v>478</v>
      </c>
      <c r="D23702" s="449">
        <v>0</v>
      </c>
      <c r="E23702" s="453">
        <v>81.069999999999993</v>
      </c>
      <c r="F23702" s="453">
        <v>1192.077</v>
      </c>
    </row>
    <row r="23703" spans="1:6" ht="17.399999999999999" x14ac:dyDescent="0.25">
      <c r="A23703" s="53" t="s">
        <v>6441</v>
      </c>
      <c r="B23703" s="55" t="s">
        <v>2894</v>
      </c>
      <c r="C23703" s="62" t="s">
        <v>440</v>
      </c>
      <c r="D23703" s="450">
        <v>0</v>
      </c>
      <c r="E23703" s="454">
        <v>406.517</v>
      </c>
      <c r="F23703" s="454">
        <v>6579.6760000000004</v>
      </c>
    </row>
    <row r="23704" spans="1:6" ht="17.399999999999999" x14ac:dyDescent="0.25">
      <c r="A23704" s="58" t="s">
        <v>6442</v>
      </c>
      <c r="B23704" s="56" t="s">
        <v>2895</v>
      </c>
      <c r="C23704" s="142" t="s">
        <v>455</v>
      </c>
      <c r="D23704" s="452">
        <v>0</v>
      </c>
      <c r="E23704" s="456">
        <v>1009.822</v>
      </c>
      <c r="F23704" s="456">
        <v>13081.147999999999</v>
      </c>
    </row>
    <row r="23705" spans="1:6" ht="17.399999999999999" x14ac:dyDescent="0.25">
      <c r="A23705" s="53" t="s">
        <v>6442</v>
      </c>
      <c r="B23705" s="55" t="s">
        <v>2895</v>
      </c>
      <c r="C23705" s="62" t="s">
        <v>457</v>
      </c>
      <c r="D23705" s="450">
        <v>0</v>
      </c>
      <c r="E23705" s="454">
        <v>46.356999999999999</v>
      </c>
      <c r="F23705" s="454">
        <v>11595.717000000001</v>
      </c>
    </row>
    <row r="23706" spans="1:6" ht="17.399999999999999" x14ac:dyDescent="0.25">
      <c r="A23706" s="58" t="s">
        <v>6442</v>
      </c>
      <c r="B23706" s="56" t="s">
        <v>2895</v>
      </c>
      <c r="C23706" s="142" t="s">
        <v>447</v>
      </c>
      <c r="D23706" s="452">
        <v>0</v>
      </c>
      <c r="E23706" s="456">
        <v>134.911</v>
      </c>
      <c r="F23706" s="456">
        <v>3432.96</v>
      </c>
    </row>
    <row r="23707" spans="1:6" ht="17.399999999999999" x14ac:dyDescent="0.25">
      <c r="A23707" s="59" t="s">
        <v>6442</v>
      </c>
      <c r="B23707" s="57" t="s">
        <v>2895</v>
      </c>
      <c r="C23707" s="143" t="s">
        <v>443</v>
      </c>
      <c r="D23707" s="451">
        <v>0</v>
      </c>
      <c r="E23707" s="455">
        <v>27.937000000000001</v>
      </c>
      <c r="F23707" s="455">
        <v>1655.374</v>
      </c>
    </row>
    <row r="23708" spans="1:6" ht="17.399999999999999" x14ac:dyDescent="0.25">
      <c r="A23708" s="52" t="s">
        <v>6442</v>
      </c>
      <c r="B23708" s="54" t="s">
        <v>2895</v>
      </c>
      <c r="C23708" s="61" t="s">
        <v>463</v>
      </c>
      <c r="D23708" s="449">
        <v>0</v>
      </c>
      <c r="E23708" s="453">
        <v>60.408999999999999</v>
      </c>
      <c r="F23708" s="453">
        <v>1179.942</v>
      </c>
    </row>
    <row r="23709" spans="1:6" ht="17.399999999999999" x14ac:dyDescent="0.25">
      <c r="A23709" s="59" t="s">
        <v>6442</v>
      </c>
      <c r="B23709" s="57" t="s">
        <v>2895</v>
      </c>
      <c r="C23709" s="143" t="s">
        <v>440</v>
      </c>
      <c r="D23709" s="451">
        <v>0</v>
      </c>
      <c r="E23709" s="455">
        <v>298.22699999999998</v>
      </c>
      <c r="F23709" s="455">
        <v>8150.9549999999999</v>
      </c>
    </row>
    <row r="23710" spans="1:6" ht="17.399999999999999" x14ac:dyDescent="0.25">
      <c r="A23710" s="52" t="s">
        <v>6443</v>
      </c>
      <c r="B23710" s="54" t="s">
        <v>2896</v>
      </c>
      <c r="C23710" s="61" t="s">
        <v>455</v>
      </c>
      <c r="D23710" s="449">
        <v>0</v>
      </c>
      <c r="E23710" s="453">
        <v>1534.0070000000001</v>
      </c>
      <c r="F23710" s="453">
        <v>13291.436</v>
      </c>
    </row>
    <row r="23711" spans="1:6" ht="17.399999999999999" x14ac:dyDescent="0.25">
      <c r="A23711" s="53" t="s">
        <v>6443</v>
      </c>
      <c r="B23711" s="55" t="s">
        <v>2896</v>
      </c>
      <c r="C23711" s="62" t="s">
        <v>479</v>
      </c>
      <c r="D23711" s="450">
        <v>0</v>
      </c>
      <c r="E23711" s="454">
        <v>426.78899999999999</v>
      </c>
      <c r="F23711" s="454">
        <v>7324.7219999999998</v>
      </c>
    </row>
    <row r="23712" spans="1:6" ht="17.399999999999999" x14ac:dyDescent="0.25">
      <c r="A23712" s="52" t="s">
        <v>6443</v>
      </c>
      <c r="B23712" s="54" t="s">
        <v>2896</v>
      </c>
      <c r="C23712" s="61" t="s">
        <v>440</v>
      </c>
      <c r="D23712" s="449">
        <v>0</v>
      </c>
      <c r="E23712" s="453">
        <v>271.67099999999999</v>
      </c>
      <c r="F23712" s="453">
        <v>4457.1170000000002</v>
      </c>
    </row>
    <row r="23713" spans="1:6" ht="17.399999999999999" x14ac:dyDescent="0.25">
      <c r="A23713" s="53" t="s">
        <v>6444</v>
      </c>
      <c r="B23713" s="55" t="s">
        <v>3419</v>
      </c>
      <c r="C23713" s="62" t="s">
        <v>910</v>
      </c>
      <c r="D23713" s="450">
        <v>0</v>
      </c>
      <c r="E23713" s="454">
        <v>132.46700000000001</v>
      </c>
      <c r="F23713" s="454">
        <v>7083.8720000000003</v>
      </c>
    </row>
    <row r="23714" spans="1:6" ht="17.399999999999999" x14ac:dyDescent="0.25">
      <c r="A23714" s="58" t="s">
        <v>6444</v>
      </c>
      <c r="B23714" s="56" t="s">
        <v>3419</v>
      </c>
      <c r="C23714" s="142" t="s">
        <v>454</v>
      </c>
      <c r="D23714" s="452">
        <v>0</v>
      </c>
      <c r="E23714" s="456">
        <v>54.686</v>
      </c>
      <c r="F23714" s="456">
        <v>3024.154</v>
      </c>
    </row>
    <row r="23715" spans="1:6" ht="17.399999999999999" x14ac:dyDescent="0.25">
      <c r="A23715" s="53" t="s">
        <v>6444</v>
      </c>
      <c r="B23715" s="55" t="s">
        <v>3419</v>
      </c>
      <c r="C23715" s="62" t="s">
        <v>463</v>
      </c>
      <c r="D23715" s="450">
        <v>0</v>
      </c>
      <c r="E23715" s="454">
        <v>83.703000000000003</v>
      </c>
      <c r="F23715" s="454">
        <v>2981.8960000000002</v>
      </c>
    </row>
    <row r="23716" spans="1:6" ht="17.399999999999999" x14ac:dyDescent="0.25">
      <c r="A23716" s="52" t="s">
        <v>6444</v>
      </c>
      <c r="B23716" s="54" t="s">
        <v>3419</v>
      </c>
      <c r="C23716" s="61" t="s">
        <v>443</v>
      </c>
      <c r="D23716" s="449">
        <v>0</v>
      </c>
      <c r="E23716" s="453">
        <v>31.51</v>
      </c>
      <c r="F23716" s="453">
        <v>2487.1370000000002</v>
      </c>
    </row>
    <row r="23717" spans="1:6" ht="17.399999999999999" x14ac:dyDescent="0.25">
      <c r="A23717" s="59" t="s">
        <v>6444</v>
      </c>
      <c r="B23717" s="57" t="s">
        <v>3419</v>
      </c>
      <c r="C23717" s="143" t="s">
        <v>444</v>
      </c>
      <c r="D23717" s="451">
        <v>0</v>
      </c>
      <c r="E23717" s="455">
        <v>39.761000000000003</v>
      </c>
      <c r="F23717" s="455">
        <v>2119.2429999999999</v>
      </c>
    </row>
    <row r="23718" spans="1:6" ht="17.399999999999999" x14ac:dyDescent="0.25">
      <c r="A23718" s="52" t="s">
        <v>6444</v>
      </c>
      <c r="B23718" s="54" t="s">
        <v>3419</v>
      </c>
      <c r="C23718" s="61" t="s">
        <v>479</v>
      </c>
      <c r="D23718" s="449">
        <v>0</v>
      </c>
      <c r="E23718" s="453">
        <v>31.207999999999998</v>
      </c>
      <c r="F23718" s="453">
        <v>1499.374</v>
      </c>
    </row>
    <row r="23719" spans="1:6" ht="17.399999999999999" x14ac:dyDescent="0.25">
      <c r="A23719" s="53" t="s">
        <v>6444</v>
      </c>
      <c r="B23719" s="55" t="s">
        <v>3419</v>
      </c>
      <c r="C23719" s="62" t="s">
        <v>440</v>
      </c>
      <c r="D23719" s="450">
        <v>0</v>
      </c>
      <c r="E23719" s="454">
        <v>128.74799999999999</v>
      </c>
      <c r="F23719" s="454">
        <v>4693.7150000000001</v>
      </c>
    </row>
    <row r="23720" spans="1:6" ht="17.399999999999999" x14ac:dyDescent="0.25">
      <c r="A23720" s="58" t="s">
        <v>6445</v>
      </c>
      <c r="B23720" s="56" t="s">
        <v>2897</v>
      </c>
      <c r="C23720" s="142" t="s">
        <v>455</v>
      </c>
      <c r="D23720" s="452">
        <v>0</v>
      </c>
      <c r="E23720" s="456">
        <v>9577.402</v>
      </c>
      <c r="F23720" s="456">
        <v>63589.824000000001</v>
      </c>
    </row>
    <row r="23721" spans="1:6" ht="17.399999999999999" x14ac:dyDescent="0.25">
      <c r="A23721" s="53" t="s">
        <v>6445</v>
      </c>
      <c r="B23721" s="55" t="s">
        <v>2897</v>
      </c>
      <c r="C23721" s="62" t="s">
        <v>498</v>
      </c>
      <c r="D23721" s="450">
        <v>0</v>
      </c>
      <c r="E23721" s="454">
        <v>89.641000000000005</v>
      </c>
      <c r="F23721" s="454">
        <v>7376.8770000000004</v>
      </c>
    </row>
    <row r="23722" spans="1:6" ht="17.399999999999999" x14ac:dyDescent="0.25">
      <c r="A23722" s="58" t="s">
        <v>6445</v>
      </c>
      <c r="B23722" s="56" t="s">
        <v>2897</v>
      </c>
      <c r="C23722" s="142" t="s">
        <v>450</v>
      </c>
      <c r="D23722" s="452">
        <v>0</v>
      </c>
      <c r="E23722" s="456">
        <v>535.178</v>
      </c>
      <c r="F23722" s="456">
        <v>5114.7209999999995</v>
      </c>
    </row>
    <row r="23723" spans="1:6" ht="17.399999999999999" x14ac:dyDescent="0.25">
      <c r="A23723" s="59" t="s">
        <v>6445</v>
      </c>
      <c r="B23723" s="57" t="s">
        <v>2897</v>
      </c>
      <c r="C23723" s="143" t="s">
        <v>447</v>
      </c>
      <c r="D23723" s="451">
        <v>0</v>
      </c>
      <c r="E23723" s="455">
        <v>315.35700000000003</v>
      </c>
      <c r="F23723" s="455">
        <v>4859.9269999999997</v>
      </c>
    </row>
    <row r="23724" spans="1:6" ht="17.399999999999999" x14ac:dyDescent="0.25">
      <c r="A23724" s="58" t="s">
        <v>6445</v>
      </c>
      <c r="B23724" s="56" t="s">
        <v>2897</v>
      </c>
      <c r="C23724" s="142" t="s">
        <v>463</v>
      </c>
      <c r="D23724" s="452">
        <v>0</v>
      </c>
      <c r="E23724" s="456">
        <v>350.72500000000002</v>
      </c>
      <c r="F23724" s="456">
        <v>2958.8960000000002</v>
      </c>
    </row>
    <row r="23725" spans="1:6" ht="17.399999999999999" x14ac:dyDescent="0.25">
      <c r="A23725" s="59" t="s">
        <v>6445</v>
      </c>
      <c r="B23725" s="57" t="s">
        <v>2897</v>
      </c>
      <c r="C23725" s="143" t="s">
        <v>443</v>
      </c>
      <c r="D23725" s="451">
        <v>0</v>
      </c>
      <c r="E23725" s="455">
        <v>39.104999999999997</v>
      </c>
      <c r="F23725" s="455">
        <v>2693.2649999999999</v>
      </c>
    </row>
    <row r="23726" spans="1:6" ht="17.399999999999999" x14ac:dyDescent="0.25">
      <c r="A23726" s="52" t="s">
        <v>6445</v>
      </c>
      <c r="B23726" s="54" t="s">
        <v>2897</v>
      </c>
      <c r="C23726" s="61" t="s">
        <v>472</v>
      </c>
      <c r="D23726" s="449">
        <v>0</v>
      </c>
      <c r="E23726" s="453">
        <v>76.308999999999997</v>
      </c>
      <c r="F23726" s="453">
        <v>1717.751</v>
      </c>
    </row>
    <row r="23727" spans="1:6" ht="17.399999999999999" x14ac:dyDescent="0.25">
      <c r="A23727" s="59" t="s">
        <v>6445</v>
      </c>
      <c r="B23727" s="57" t="s">
        <v>2897</v>
      </c>
      <c r="C23727" s="143" t="s">
        <v>442</v>
      </c>
      <c r="D23727" s="451">
        <v>0</v>
      </c>
      <c r="E23727" s="455">
        <v>57.529000000000003</v>
      </c>
      <c r="F23727" s="455">
        <v>1677.874</v>
      </c>
    </row>
    <row r="23728" spans="1:6" ht="17.399999999999999" x14ac:dyDescent="0.25">
      <c r="A23728" s="58" t="s">
        <v>6445</v>
      </c>
      <c r="B23728" s="56" t="s">
        <v>2897</v>
      </c>
      <c r="C23728" s="142" t="s">
        <v>444</v>
      </c>
      <c r="D23728" s="452">
        <v>0</v>
      </c>
      <c r="E23728" s="456">
        <v>35.311</v>
      </c>
      <c r="F23728" s="456">
        <v>1568.885</v>
      </c>
    </row>
    <row r="23729" spans="1:6" ht="17.399999999999999" x14ac:dyDescent="0.25">
      <c r="A23729" s="59" t="s">
        <v>6445</v>
      </c>
      <c r="B23729" s="57" t="s">
        <v>2897</v>
      </c>
      <c r="C23729" s="143" t="s">
        <v>440</v>
      </c>
      <c r="D23729" s="451">
        <v>0</v>
      </c>
      <c r="E23729" s="455">
        <v>325.78699999999998</v>
      </c>
      <c r="F23729" s="455">
        <v>5710.8389999999999</v>
      </c>
    </row>
    <row r="23730" spans="1:6" ht="17.399999999999999" x14ac:dyDescent="0.25">
      <c r="A23730" s="58" t="s">
        <v>3524</v>
      </c>
      <c r="B23730" s="56" t="s">
        <v>2898</v>
      </c>
      <c r="C23730" s="142" t="s">
        <v>455</v>
      </c>
      <c r="D23730" s="452">
        <v>0</v>
      </c>
      <c r="E23730" s="456">
        <v>37977.822999999997</v>
      </c>
      <c r="F23730" s="456">
        <v>312522.97499999998</v>
      </c>
    </row>
    <row r="23731" spans="1:6" ht="17.399999999999999" x14ac:dyDescent="0.25">
      <c r="A23731" s="59" t="s">
        <v>3524</v>
      </c>
      <c r="B23731" s="57" t="s">
        <v>2898</v>
      </c>
      <c r="C23731" s="143" t="s">
        <v>447</v>
      </c>
      <c r="D23731" s="451">
        <v>0</v>
      </c>
      <c r="E23731" s="455">
        <v>2186.884</v>
      </c>
      <c r="F23731" s="455">
        <v>58263.915000000001</v>
      </c>
    </row>
    <row r="23732" spans="1:6" ht="17.399999999999999" x14ac:dyDescent="0.25">
      <c r="A23732" s="58" t="s">
        <v>3524</v>
      </c>
      <c r="B23732" s="56" t="s">
        <v>2898</v>
      </c>
      <c r="C23732" s="142" t="s">
        <v>463</v>
      </c>
      <c r="D23732" s="452">
        <v>0</v>
      </c>
      <c r="E23732" s="456">
        <v>2018.0170000000001</v>
      </c>
      <c r="F23732" s="456">
        <v>32447.8</v>
      </c>
    </row>
    <row r="23733" spans="1:6" ht="17.399999999999999" x14ac:dyDescent="0.25">
      <c r="A23733" s="59" t="s">
        <v>3524</v>
      </c>
      <c r="B23733" s="57" t="s">
        <v>2898</v>
      </c>
      <c r="C23733" s="143" t="s">
        <v>442</v>
      </c>
      <c r="D23733" s="451">
        <v>0</v>
      </c>
      <c r="E23733" s="455">
        <v>1092.5239999999999</v>
      </c>
      <c r="F23733" s="455">
        <v>23611.243999999999</v>
      </c>
    </row>
    <row r="23734" spans="1:6" ht="17.399999999999999" x14ac:dyDescent="0.25">
      <c r="A23734" s="58" t="s">
        <v>3524</v>
      </c>
      <c r="B23734" s="56" t="s">
        <v>2898</v>
      </c>
      <c r="C23734" s="142" t="s">
        <v>443</v>
      </c>
      <c r="D23734" s="452">
        <v>0</v>
      </c>
      <c r="E23734" s="456">
        <v>858.62300000000005</v>
      </c>
      <c r="F23734" s="456">
        <v>22800.634999999998</v>
      </c>
    </row>
    <row r="23735" spans="1:6" ht="17.399999999999999" x14ac:dyDescent="0.25">
      <c r="A23735" s="59" t="s">
        <v>3524</v>
      </c>
      <c r="B23735" s="57" t="s">
        <v>2898</v>
      </c>
      <c r="C23735" s="143" t="s">
        <v>444</v>
      </c>
      <c r="D23735" s="451">
        <v>0</v>
      </c>
      <c r="E23735" s="455">
        <v>661.66499999999996</v>
      </c>
      <c r="F23735" s="455">
        <v>22184.944</v>
      </c>
    </row>
    <row r="23736" spans="1:6" ht="17.399999999999999" x14ac:dyDescent="0.25">
      <c r="A23736" s="58" t="s">
        <v>3524</v>
      </c>
      <c r="B23736" s="56" t="s">
        <v>2898</v>
      </c>
      <c r="C23736" s="142" t="s">
        <v>445</v>
      </c>
      <c r="D23736" s="452">
        <v>0</v>
      </c>
      <c r="E23736" s="456">
        <v>1145.2850000000001</v>
      </c>
      <c r="F23736" s="456">
        <v>21836.473999999998</v>
      </c>
    </row>
    <row r="23737" spans="1:6" ht="17.399999999999999" x14ac:dyDescent="0.25">
      <c r="A23737" s="53" t="s">
        <v>3524</v>
      </c>
      <c r="B23737" s="55" t="s">
        <v>2898</v>
      </c>
      <c r="C23737" s="62" t="s">
        <v>488</v>
      </c>
      <c r="D23737" s="450">
        <v>0</v>
      </c>
      <c r="E23737" s="454">
        <v>1236.6089999999999</v>
      </c>
      <c r="F23737" s="454">
        <v>19643.516</v>
      </c>
    </row>
    <row r="23738" spans="1:6" ht="17.399999999999999" x14ac:dyDescent="0.25">
      <c r="A23738" s="52" t="s">
        <v>3524</v>
      </c>
      <c r="B23738" s="54" t="s">
        <v>2898</v>
      </c>
      <c r="C23738" s="61" t="s">
        <v>478</v>
      </c>
      <c r="D23738" s="449">
        <v>0</v>
      </c>
      <c r="E23738" s="453">
        <v>1251.873</v>
      </c>
      <c r="F23738" s="453">
        <v>18268.280999999999</v>
      </c>
    </row>
    <row r="23739" spans="1:6" ht="17.399999999999999" x14ac:dyDescent="0.25">
      <c r="A23739" s="59" t="s">
        <v>3524</v>
      </c>
      <c r="B23739" s="57" t="s">
        <v>2898</v>
      </c>
      <c r="C23739" s="143" t="s">
        <v>479</v>
      </c>
      <c r="D23739" s="451">
        <v>0</v>
      </c>
      <c r="E23739" s="455">
        <v>1068.1590000000001</v>
      </c>
      <c r="F23739" s="455">
        <v>16858.945</v>
      </c>
    </row>
    <row r="23740" spans="1:6" ht="17.399999999999999" x14ac:dyDescent="0.25">
      <c r="A23740" s="58" t="s">
        <v>3524</v>
      </c>
      <c r="B23740" s="56" t="s">
        <v>2898</v>
      </c>
      <c r="C23740" s="142" t="s">
        <v>497</v>
      </c>
      <c r="D23740" s="452">
        <v>0</v>
      </c>
      <c r="E23740" s="456">
        <v>478.90899999999999</v>
      </c>
      <c r="F23740" s="456">
        <v>16411.377</v>
      </c>
    </row>
    <row r="23741" spans="1:6" ht="17.399999999999999" x14ac:dyDescent="0.25">
      <c r="A23741" s="53" t="s">
        <v>3524</v>
      </c>
      <c r="B23741" s="55" t="s">
        <v>2898</v>
      </c>
      <c r="C23741" s="62" t="s">
        <v>470</v>
      </c>
      <c r="D23741" s="450">
        <v>0</v>
      </c>
      <c r="E23741" s="454">
        <v>5499.6589999999997</v>
      </c>
      <c r="F23741" s="454">
        <v>13349.804</v>
      </c>
    </row>
    <row r="23742" spans="1:6" ht="17.399999999999999" x14ac:dyDescent="0.25">
      <c r="A23742" s="58" t="s">
        <v>3524</v>
      </c>
      <c r="B23742" s="56" t="s">
        <v>2898</v>
      </c>
      <c r="C23742" s="142" t="s">
        <v>481</v>
      </c>
      <c r="D23742" s="452">
        <v>0</v>
      </c>
      <c r="E23742" s="456">
        <v>609.447</v>
      </c>
      <c r="F23742" s="456">
        <v>12703.034</v>
      </c>
    </row>
    <row r="23743" spans="1:6" ht="17.399999999999999" x14ac:dyDescent="0.25">
      <c r="A23743" s="53" t="s">
        <v>3524</v>
      </c>
      <c r="B23743" s="55" t="s">
        <v>2898</v>
      </c>
      <c r="C23743" s="62" t="s">
        <v>472</v>
      </c>
      <c r="D23743" s="450">
        <v>0</v>
      </c>
      <c r="E23743" s="454">
        <v>682.53599999999994</v>
      </c>
      <c r="F23743" s="454">
        <v>9846.9120000000003</v>
      </c>
    </row>
    <row r="23744" spans="1:6" ht="17.399999999999999" x14ac:dyDescent="0.25">
      <c r="A23744" s="52" t="s">
        <v>3524</v>
      </c>
      <c r="B23744" s="54" t="s">
        <v>2898</v>
      </c>
      <c r="C23744" s="61" t="s">
        <v>439</v>
      </c>
      <c r="D23744" s="449">
        <v>0</v>
      </c>
      <c r="E23744" s="453">
        <v>245.80600000000001</v>
      </c>
      <c r="F23744" s="453">
        <v>9113.2800000000007</v>
      </c>
    </row>
    <row r="23745" spans="1:6" ht="17.399999999999999" x14ac:dyDescent="0.25">
      <c r="A23745" s="59" t="s">
        <v>3524</v>
      </c>
      <c r="B23745" s="57" t="s">
        <v>2898</v>
      </c>
      <c r="C23745" s="143" t="s">
        <v>493</v>
      </c>
      <c r="D23745" s="451">
        <v>0</v>
      </c>
      <c r="E23745" s="455">
        <v>375.94400000000002</v>
      </c>
      <c r="F23745" s="455">
        <v>8999.8220000000001</v>
      </c>
    </row>
    <row r="23746" spans="1:6" ht="17.399999999999999" x14ac:dyDescent="0.25">
      <c r="A23746" s="58" t="s">
        <v>3524</v>
      </c>
      <c r="B23746" s="56" t="s">
        <v>2898</v>
      </c>
      <c r="C23746" s="142" t="s">
        <v>489</v>
      </c>
      <c r="D23746" s="452">
        <v>0</v>
      </c>
      <c r="E23746" s="456">
        <v>400.78300000000002</v>
      </c>
      <c r="F23746" s="456">
        <v>7673.0870000000004</v>
      </c>
    </row>
    <row r="23747" spans="1:6" ht="17.399999999999999" x14ac:dyDescent="0.25">
      <c r="A23747" s="59" t="s">
        <v>3524</v>
      </c>
      <c r="B23747" s="57" t="s">
        <v>2898</v>
      </c>
      <c r="C23747" s="143" t="s">
        <v>441</v>
      </c>
      <c r="D23747" s="451">
        <v>0</v>
      </c>
      <c r="E23747" s="455">
        <v>86.518000000000001</v>
      </c>
      <c r="F23747" s="455">
        <v>6014.11</v>
      </c>
    </row>
    <row r="23748" spans="1:6" ht="17.399999999999999" x14ac:dyDescent="0.25">
      <c r="A23748" s="52" t="s">
        <v>3524</v>
      </c>
      <c r="B23748" s="54" t="s">
        <v>2898</v>
      </c>
      <c r="C23748" s="61" t="s">
        <v>498</v>
      </c>
      <c r="D23748" s="449">
        <v>0</v>
      </c>
      <c r="E23748" s="453">
        <v>118.724</v>
      </c>
      <c r="F23748" s="453">
        <v>5727.2479999999996</v>
      </c>
    </row>
    <row r="23749" spans="1:6" ht="17.399999999999999" x14ac:dyDescent="0.25">
      <c r="A23749" s="59" t="s">
        <v>3524</v>
      </c>
      <c r="B23749" s="57" t="s">
        <v>2898</v>
      </c>
      <c r="C23749" s="143" t="s">
        <v>469</v>
      </c>
      <c r="D23749" s="451">
        <v>0</v>
      </c>
      <c r="E23749" s="455">
        <v>245.84399999999999</v>
      </c>
      <c r="F23749" s="455">
        <v>4970.625</v>
      </c>
    </row>
    <row r="23750" spans="1:6" ht="17.399999999999999" x14ac:dyDescent="0.25">
      <c r="A23750" s="52" t="s">
        <v>3524</v>
      </c>
      <c r="B23750" s="54" t="s">
        <v>2898</v>
      </c>
      <c r="C23750" s="61" t="s">
        <v>457</v>
      </c>
      <c r="D23750" s="449">
        <v>0</v>
      </c>
      <c r="E23750" s="453">
        <v>112.611</v>
      </c>
      <c r="F23750" s="453">
        <v>4552.5129999999999</v>
      </c>
    </row>
    <row r="23751" spans="1:6" ht="17.399999999999999" x14ac:dyDescent="0.25">
      <c r="A23751" s="53" t="s">
        <v>3524</v>
      </c>
      <c r="B23751" s="55" t="s">
        <v>2898</v>
      </c>
      <c r="C23751" s="62" t="s">
        <v>494</v>
      </c>
      <c r="D23751" s="450">
        <v>0</v>
      </c>
      <c r="E23751" s="454">
        <v>382.30900000000003</v>
      </c>
      <c r="F23751" s="454">
        <v>4481.7049999999999</v>
      </c>
    </row>
    <row r="23752" spans="1:6" ht="17.399999999999999" x14ac:dyDescent="0.25">
      <c r="A23752" s="52" t="s">
        <v>3524</v>
      </c>
      <c r="B23752" s="54" t="s">
        <v>2898</v>
      </c>
      <c r="C23752" s="61" t="s">
        <v>451</v>
      </c>
      <c r="D23752" s="449">
        <v>0</v>
      </c>
      <c r="E23752" s="453">
        <v>372.01499999999999</v>
      </c>
      <c r="F23752" s="453">
        <v>3867.165</v>
      </c>
    </row>
    <row r="23753" spans="1:6" ht="17.399999999999999" x14ac:dyDescent="0.25">
      <c r="A23753" s="53" t="s">
        <v>3524</v>
      </c>
      <c r="B23753" s="55" t="s">
        <v>2898</v>
      </c>
      <c r="C23753" s="62" t="s">
        <v>459</v>
      </c>
      <c r="D23753" s="450">
        <v>0</v>
      </c>
      <c r="E23753" s="454">
        <v>282.66000000000003</v>
      </c>
      <c r="F23753" s="454">
        <v>3582.5940000000001</v>
      </c>
    </row>
    <row r="23754" spans="1:6" ht="17.399999999999999" x14ac:dyDescent="0.25">
      <c r="A23754" s="52" t="s">
        <v>3524</v>
      </c>
      <c r="B23754" s="54" t="s">
        <v>2898</v>
      </c>
      <c r="C23754" s="61" t="s">
        <v>467</v>
      </c>
      <c r="D23754" s="449">
        <v>0</v>
      </c>
      <c r="E23754" s="453">
        <v>697.35599999999999</v>
      </c>
      <c r="F23754" s="453">
        <v>3522.2939999999999</v>
      </c>
    </row>
    <row r="23755" spans="1:6" ht="17.399999999999999" x14ac:dyDescent="0.25">
      <c r="A23755" s="53" t="s">
        <v>3524</v>
      </c>
      <c r="B23755" s="55" t="s">
        <v>2898</v>
      </c>
      <c r="C23755" s="62" t="s">
        <v>487</v>
      </c>
      <c r="D23755" s="450">
        <v>0</v>
      </c>
      <c r="E23755" s="454">
        <v>46.73</v>
      </c>
      <c r="F23755" s="454">
        <v>3379.933</v>
      </c>
    </row>
    <row r="23756" spans="1:6" ht="17.399999999999999" x14ac:dyDescent="0.25">
      <c r="A23756" s="52" t="s">
        <v>3524</v>
      </c>
      <c r="B23756" s="54" t="s">
        <v>2898</v>
      </c>
      <c r="C23756" s="61" t="s">
        <v>482</v>
      </c>
      <c r="D23756" s="449">
        <v>0</v>
      </c>
      <c r="E23756" s="453">
        <v>377.31799999999998</v>
      </c>
      <c r="F23756" s="453">
        <v>3366.2809999999999</v>
      </c>
    </row>
    <row r="23757" spans="1:6" ht="17.399999999999999" x14ac:dyDescent="0.25">
      <c r="A23757" s="59" t="s">
        <v>3524</v>
      </c>
      <c r="B23757" s="57" t="s">
        <v>2898</v>
      </c>
      <c r="C23757" s="143" t="s">
        <v>916</v>
      </c>
      <c r="D23757" s="451">
        <v>0</v>
      </c>
      <c r="E23757" s="455">
        <v>331.90800000000002</v>
      </c>
      <c r="F23757" s="455">
        <v>3353.6909999999998</v>
      </c>
    </row>
    <row r="23758" spans="1:6" ht="17.399999999999999" x14ac:dyDescent="0.25">
      <c r="A23758" s="52" t="s">
        <v>3524</v>
      </c>
      <c r="B23758" s="54" t="s">
        <v>2898</v>
      </c>
      <c r="C23758" s="61" t="s">
        <v>491</v>
      </c>
      <c r="D23758" s="449">
        <v>0</v>
      </c>
      <c r="E23758" s="453">
        <v>83.105000000000004</v>
      </c>
      <c r="F23758" s="453">
        <v>2540.9920000000002</v>
      </c>
    </row>
    <row r="23759" spans="1:6" ht="17.399999999999999" x14ac:dyDescent="0.25">
      <c r="A23759" s="53" t="s">
        <v>3524</v>
      </c>
      <c r="B23759" s="55" t="s">
        <v>2898</v>
      </c>
      <c r="C23759" s="62" t="s">
        <v>910</v>
      </c>
      <c r="D23759" s="450">
        <v>0</v>
      </c>
      <c r="E23759" s="454">
        <v>54.295999999999999</v>
      </c>
      <c r="F23759" s="454">
        <v>2405.1950000000002</v>
      </c>
    </row>
    <row r="23760" spans="1:6" ht="17.399999999999999" x14ac:dyDescent="0.25">
      <c r="A23760" s="58" t="s">
        <v>3524</v>
      </c>
      <c r="B23760" s="56" t="s">
        <v>2898</v>
      </c>
      <c r="C23760" s="142" t="s">
        <v>465</v>
      </c>
      <c r="D23760" s="452">
        <v>0</v>
      </c>
      <c r="E23760" s="456">
        <v>313.22300000000001</v>
      </c>
      <c r="F23760" s="456">
        <v>2066.4430000000002</v>
      </c>
    </row>
    <row r="23761" spans="1:6" ht="17.399999999999999" x14ac:dyDescent="0.25">
      <c r="A23761" s="53" t="s">
        <v>3524</v>
      </c>
      <c r="B23761" s="55" t="s">
        <v>2898</v>
      </c>
      <c r="C23761" s="62" t="s">
        <v>454</v>
      </c>
      <c r="D23761" s="450">
        <v>0</v>
      </c>
      <c r="E23761" s="454">
        <v>176.65899999999999</v>
      </c>
      <c r="F23761" s="454">
        <v>1886.3009999999999</v>
      </c>
    </row>
    <row r="23762" spans="1:6" ht="17.399999999999999" x14ac:dyDescent="0.25">
      <c r="A23762" s="58" t="s">
        <v>3524</v>
      </c>
      <c r="B23762" s="56" t="s">
        <v>2898</v>
      </c>
      <c r="C23762" s="142" t="s">
        <v>464</v>
      </c>
      <c r="D23762" s="452">
        <v>0</v>
      </c>
      <c r="E23762" s="456">
        <v>37.728999999999999</v>
      </c>
      <c r="F23762" s="456">
        <v>1833.604</v>
      </c>
    </row>
    <row r="23763" spans="1:6" ht="17.399999999999999" x14ac:dyDescent="0.25">
      <c r="A23763" s="59" t="s">
        <v>3524</v>
      </c>
      <c r="B23763" s="57" t="s">
        <v>2898</v>
      </c>
      <c r="C23763" s="143" t="s">
        <v>492</v>
      </c>
      <c r="D23763" s="451">
        <v>0</v>
      </c>
      <c r="E23763" s="455">
        <v>55.82</v>
      </c>
      <c r="F23763" s="455">
        <v>1732.451</v>
      </c>
    </row>
    <row r="23764" spans="1:6" ht="17.399999999999999" x14ac:dyDescent="0.25">
      <c r="A23764" s="58" t="s">
        <v>3524</v>
      </c>
      <c r="B23764" s="56" t="s">
        <v>2898</v>
      </c>
      <c r="C23764" s="142" t="s">
        <v>471</v>
      </c>
      <c r="D23764" s="452">
        <v>0</v>
      </c>
      <c r="E23764" s="456">
        <v>50.473999999999997</v>
      </c>
      <c r="F23764" s="456">
        <v>1599.979</v>
      </c>
    </row>
    <row r="23765" spans="1:6" ht="17.399999999999999" x14ac:dyDescent="0.25">
      <c r="A23765" s="59" t="s">
        <v>3524</v>
      </c>
      <c r="B23765" s="57" t="s">
        <v>2898</v>
      </c>
      <c r="C23765" s="143" t="s">
        <v>3115</v>
      </c>
      <c r="D23765" s="451">
        <v>0</v>
      </c>
      <c r="E23765" s="455">
        <v>11.641</v>
      </c>
      <c r="F23765" s="455">
        <v>1187.1089999999999</v>
      </c>
    </row>
    <row r="23766" spans="1:6" ht="17.399999999999999" x14ac:dyDescent="0.25">
      <c r="A23766" s="52" t="s">
        <v>3524</v>
      </c>
      <c r="B23766" s="54" t="s">
        <v>2898</v>
      </c>
      <c r="C23766" s="61" t="s">
        <v>917</v>
      </c>
      <c r="D23766" s="449">
        <v>0</v>
      </c>
      <c r="E23766" s="453">
        <v>51.091999999999999</v>
      </c>
      <c r="F23766" s="453">
        <v>1167.3409999999999</v>
      </c>
    </row>
    <row r="23767" spans="1:6" ht="17.399999999999999" x14ac:dyDescent="0.25">
      <c r="A23767" s="53" t="s">
        <v>3524</v>
      </c>
      <c r="B23767" s="55" t="s">
        <v>2898</v>
      </c>
      <c r="C23767" s="62" t="s">
        <v>440</v>
      </c>
      <c r="D23767" s="450">
        <v>0</v>
      </c>
      <c r="E23767" s="454">
        <v>407.96</v>
      </c>
      <c r="F23767" s="454">
        <v>8567.1</v>
      </c>
    </row>
    <row r="23768" spans="1:6" ht="17.399999999999999" x14ac:dyDescent="0.25">
      <c r="A23768" s="58" t="s">
        <v>6446</v>
      </c>
      <c r="B23768" s="56" t="s">
        <v>2899</v>
      </c>
      <c r="C23768" s="142" t="s">
        <v>455</v>
      </c>
      <c r="D23768" s="452">
        <v>0</v>
      </c>
      <c r="E23768" s="456">
        <v>31813.074000000001</v>
      </c>
      <c r="F23768" s="456">
        <v>163991.52600000001</v>
      </c>
    </row>
    <row r="23769" spans="1:6" ht="17.399999999999999" x14ac:dyDescent="0.25">
      <c r="A23769" s="59" t="s">
        <v>6446</v>
      </c>
      <c r="B23769" s="57" t="s">
        <v>2899</v>
      </c>
      <c r="C23769" s="143" t="s">
        <v>447</v>
      </c>
      <c r="D23769" s="451">
        <v>0</v>
      </c>
      <c r="E23769" s="455">
        <v>1510.354</v>
      </c>
      <c r="F23769" s="455">
        <v>31900.453000000001</v>
      </c>
    </row>
    <row r="23770" spans="1:6" ht="17.399999999999999" x14ac:dyDescent="0.25">
      <c r="A23770" s="52" t="s">
        <v>6446</v>
      </c>
      <c r="B23770" s="54" t="s">
        <v>2899</v>
      </c>
      <c r="C23770" s="61" t="s">
        <v>489</v>
      </c>
      <c r="D23770" s="449">
        <v>0</v>
      </c>
      <c r="E23770" s="453">
        <v>2950.9850000000001</v>
      </c>
      <c r="F23770" s="453">
        <v>23406.634999999998</v>
      </c>
    </row>
    <row r="23771" spans="1:6" ht="17.399999999999999" x14ac:dyDescent="0.25">
      <c r="A23771" s="53" t="s">
        <v>6446</v>
      </c>
      <c r="B23771" s="55" t="s">
        <v>2899</v>
      </c>
      <c r="C23771" s="62" t="s">
        <v>495</v>
      </c>
      <c r="D23771" s="450">
        <v>0</v>
      </c>
      <c r="E23771" s="454">
        <v>1006.403</v>
      </c>
      <c r="F23771" s="454">
        <v>10288.89</v>
      </c>
    </row>
    <row r="23772" spans="1:6" ht="17.399999999999999" x14ac:dyDescent="0.25">
      <c r="A23772" s="58" t="s">
        <v>6446</v>
      </c>
      <c r="B23772" s="56" t="s">
        <v>2899</v>
      </c>
      <c r="C23772" s="142" t="s">
        <v>488</v>
      </c>
      <c r="D23772" s="452">
        <v>0</v>
      </c>
      <c r="E23772" s="456">
        <v>199.57400000000001</v>
      </c>
      <c r="F23772" s="456">
        <v>8959.1209999999992</v>
      </c>
    </row>
    <row r="23773" spans="1:6" ht="17.399999999999999" x14ac:dyDescent="0.25">
      <c r="A23773" s="53" t="s">
        <v>6446</v>
      </c>
      <c r="B23773" s="55" t="s">
        <v>2899</v>
      </c>
      <c r="C23773" s="62" t="s">
        <v>444</v>
      </c>
      <c r="D23773" s="450">
        <v>0</v>
      </c>
      <c r="E23773" s="454">
        <v>253.19800000000001</v>
      </c>
      <c r="F23773" s="454">
        <v>8801.7240000000002</v>
      </c>
    </row>
    <row r="23774" spans="1:6" ht="17.399999999999999" x14ac:dyDescent="0.25">
      <c r="A23774" s="58" t="s">
        <v>6446</v>
      </c>
      <c r="B23774" s="56" t="s">
        <v>2899</v>
      </c>
      <c r="C23774" s="142" t="s">
        <v>442</v>
      </c>
      <c r="D23774" s="452">
        <v>0</v>
      </c>
      <c r="E23774" s="456">
        <v>366.91399999999999</v>
      </c>
      <c r="F23774" s="456">
        <v>8409.5360000000001</v>
      </c>
    </row>
    <row r="23775" spans="1:6" ht="17.399999999999999" x14ac:dyDescent="0.25">
      <c r="A23775" s="59" t="s">
        <v>6446</v>
      </c>
      <c r="B23775" s="57" t="s">
        <v>2899</v>
      </c>
      <c r="C23775" s="143" t="s">
        <v>478</v>
      </c>
      <c r="D23775" s="451">
        <v>0</v>
      </c>
      <c r="E23775" s="455">
        <v>549.79399999999998</v>
      </c>
      <c r="F23775" s="455">
        <v>8132.0649999999996</v>
      </c>
    </row>
    <row r="23776" spans="1:6" ht="17.399999999999999" x14ac:dyDescent="0.25">
      <c r="A23776" s="58" t="s">
        <v>6446</v>
      </c>
      <c r="B23776" s="56" t="s">
        <v>2899</v>
      </c>
      <c r="C23776" s="142" t="s">
        <v>916</v>
      </c>
      <c r="D23776" s="452">
        <v>0</v>
      </c>
      <c r="E23776" s="456">
        <v>465.56599999999997</v>
      </c>
      <c r="F23776" s="456">
        <v>5705.25</v>
      </c>
    </row>
    <row r="23777" spans="1:6" ht="17.399999999999999" x14ac:dyDescent="0.25">
      <c r="A23777" s="53" t="s">
        <v>6446</v>
      </c>
      <c r="B23777" s="55" t="s">
        <v>2899</v>
      </c>
      <c r="C23777" s="62" t="s">
        <v>443</v>
      </c>
      <c r="D23777" s="450">
        <v>0</v>
      </c>
      <c r="E23777" s="454">
        <v>139.416</v>
      </c>
      <c r="F23777" s="454">
        <v>5553.3739999999998</v>
      </c>
    </row>
    <row r="23778" spans="1:6" ht="17.399999999999999" x14ac:dyDescent="0.25">
      <c r="A23778" s="52" t="s">
        <v>6446</v>
      </c>
      <c r="B23778" s="54" t="s">
        <v>2899</v>
      </c>
      <c r="C23778" s="61" t="s">
        <v>463</v>
      </c>
      <c r="D23778" s="449">
        <v>0</v>
      </c>
      <c r="E23778" s="453">
        <v>303.86200000000002</v>
      </c>
      <c r="F23778" s="453">
        <v>4392.9870000000001</v>
      </c>
    </row>
    <row r="23779" spans="1:6" ht="17.399999999999999" x14ac:dyDescent="0.25">
      <c r="A23779" s="59" t="s">
        <v>6446</v>
      </c>
      <c r="B23779" s="57" t="s">
        <v>2899</v>
      </c>
      <c r="C23779" s="143" t="s">
        <v>459</v>
      </c>
      <c r="D23779" s="451">
        <v>0</v>
      </c>
      <c r="E23779" s="455">
        <v>1808.99</v>
      </c>
      <c r="F23779" s="455">
        <v>4344.2879999999996</v>
      </c>
    </row>
    <row r="23780" spans="1:6" ht="17.399999999999999" x14ac:dyDescent="0.25">
      <c r="A23780" s="58" t="s">
        <v>6446</v>
      </c>
      <c r="B23780" s="56" t="s">
        <v>2899</v>
      </c>
      <c r="C23780" s="142" t="s">
        <v>467</v>
      </c>
      <c r="D23780" s="452">
        <v>0</v>
      </c>
      <c r="E23780" s="456">
        <v>536.16200000000003</v>
      </c>
      <c r="F23780" s="456">
        <v>2579.547</v>
      </c>
    </row>
    <row r="23781" spans="1:6" ht="17.399999999999999" x14ac:dyDescent="0.25">
      <c r="A23781" s="59" t="s">
        <v>6446</v>
      </c>
      <c r="B23781" s="57" t="s">
        <v>2899</v>
      </c>
      <c r="C23781" s="143" t="s">
        <v>470</v>
      </c>
      <c r="D23781" s="451">
        <v>0</v>
      </c>
      <c r="E23781" s="455">
        <v>628.83000000000004</v>
      </c>
      <c r="F23781" s="455">
        <v>2466.9560000000001</v>
      </c>
    </row>
    <row r="23782" spans="1:6" ht="17.399999999999999" x14ac:dyDescent="0.25">
      <c r="A23782" s="58" t="s">
        <v>6446</v>
      </c>
      <c r="B23782" s="56" t="s">
        <v>2899</v>
      </c>
      <c r="C23782" s="142" t="s">
        <v>464</v>
      </c>
      <c r="D23782" s="452">
        <v>0</v>
      </c>
      <c r="E23782" s="456">
        <v>68.44</v>
      </c>
      <c r="F23782" s="456">
        <v>2372.27</v>
      </c>
    </row>
    <row r="23783" spans="1:6" ht="17.399999999999999" x14ac:dyDescent="0.25">
      <c r="A23783" s="53" t="s">
        <v>6446</v>
      </c>
      <c r="B23783" s="55" t="s">
        <v>2899</v>
      </c>
      <c r="C23783" s="62" t="s">
        <v>439</v>
      </c>
      <c r="D23783" s="450">
        <v>0</v>
      </c>
      <c r="E23783" s="454">
        <v>28.143000000000001</v>
      </c>
      <c r="F23783" s="454">
        <v>2296.2370000000001</v>
      </c>
    </row>
    <row r="23784" spans="1:6" ht="17.399999999999999" x14ac:dyDescent="0.25">
      <c r="A23784" s="52" t="s">
        <v>6446</v>
      </c>
      <c r="B23784" s="54" t="s">
        <v>2899</v>
      </c>
      <c r="C23784" s="61" t="s">
        <v>454</v>
      </c>
      <c r="D23784" s="449">
        <v>0</v>
      </c>
      <c r="E23784" s="453">
        <v>102.693</v>
      </c>
      <c r="F23784" s="453">
        <v>2194.6880000000001</v>
      </c>
    </row>
    <row r="23785" spans="1:6" ht="17.399999999999999" x14ac:dyDescent="0.25">
      <c r="A23785" s="53" t="s">
        <v>6446</v>
      </c>
      <c r="B23785" s="55" t="s">
        <v>2899</v>
      </c>
      <c r="C23785" s="62" t="s">
        <v>457</v>
      </c>
      <c r="D23785" s="450">
        <v>0</v>
      </c>
      <c r="E23785" s="454">
        <v>22.684999999999999</v>
      </c>
      <c r="F23785" s="454">
        <v>2126.3440000000001</v>
      </c>
    </row>
    <row r="23786" spans="1:6" ht="17.399999999999999" x14ac:dyDescent="0.25">
      <c r="A23786" s="58" t="s">
        <v>6446</v>
      </c>
      <c r="B23786" s="56" t="s">
        <v>2899</v>
      </c>
      <c r="C23786" s="142" t="s">
        <v>917</v>
      </c>
      <c r="D23786" s="452">
        <v>0</v>
      </c>
      <c r="E23786" s="456">
        <v>113.19799999999999</v>
      </c>
      <c r="F23786" s="456">
        <v>1765.932</v>
      </c>
    </row>
    <row r="23787" spans="1:6" ht="17.399999999999999" x14ac:dyDescent="0.25">
      <c r="A23787" s="59" t="s">
        <v>6446</v>
      </c>
      <c r="B23787" s="57" t="s">
        <v>2899</v>
      </c>
      <c r="C23787" s="143" t="s">
        <v>910</v>
      </c>
      <c r="D23787" s="451">
        <v>0</v>
      </c>
      <c r="E23787" s="455">
        <v>49.942</v>
      </c>
      <c r="F23787" s="455">
        <v>1521.232</v>
      </c>
    </row>
    <row r="23788" spans="1:6" ht="17.399999999999999" x14ac:dyDescent="0.25">
      <c r="A23788" s="58" t="s">
        <v>6446</v>
      </c>
      <c r="B23788" s="56" t="s">
        <v>2899</v>
      </c>
      <c r="C23788" s="142" t="s">
        <v>490</v>
      </c>
      <c r="D23788" s="452">
        <v>0</v>
      </c>
      <c r="E23788" s="456">
        <v>18.957000000000001</v>
      </c>
      <c r="F23788" s="456">
        <v>1384.644</v>
      </c>
    </row>
    <row r="23789" spans="1:6" ht="17.399999999999999" x14ac:dyDescent="0.25">
      <c r="A23789" s="59" t="s">
        <v>6446</v>
      </c>
      <c r="B23789" s="57" t="s">
        <v>2899</v>
      </c>
      <c r="C23789" s="143" t="s">
        <v>482</v>
      </c>
      <c r="D23789" s="451">
        <v>0</v>
      </c>
      <c r="E23789" s="455">
        <v>64.561999999999998</v>
      </c>
      <c r="F23789" s="455">
        <v>1151.558</v>
      </c>
    </row>
    <row r="23790" spans="1:6" ht="17.399999999999999" x14ac:dyDescent="0.25">
      <c r="A23790" s="52" t="s">
        <v>6446</v>
      </c>
      <c r="B23790" s="54" t="s">
        <v>2899</v>
      </c>
      <c r="C23790" s="61" t="s">
        <v>451</v>
      </c>
      <c r="D23790" s="449">
        <v>0</v>
      </c>
      <c r="E23790" s="453">
        <v>50.582999999999998</v>
      </c>
      <c r="F23790" s="453">
        <v>1134.2550000000001</v>
      </c>
    </row>
    <row r="23791" spans="1:6" ht="17.399999999999999" x14ac:dyDescent="0.25">
      <c r="A23791" s="59" t="s">
        <v>6446</v>
      </c>
      <c r="B23791" s="57" t="s">
        <v>2899</v>
      </c>
      <c r="C23791" s="143" t="s">
        <v>491</v>
      </c>
      <c r="D23791" s="451">
        <v>0</v>
      </c>
      <c r="E23791" s="455">
        <v>99.766000000000005</v>
      </c>
      <c r="F23791" s="455">
        <v>1043.6659999999999</v>
      </c>
    </row>
    <row r="23792" spans="1:6" ht="17.399999999999999" x14ac:dyDescent="0.25">
      <c r="A23792" s="52" t="s">
        <v>6446</v>
      </c>
      <c r="B23792" s="54" t="s">
        <v>2899</v>
      </c>
      <c r="C23792" s="61" t="s">
        <v>494</v>
      </c>
      <c r="D23792" s="449">
        <v>0</v>
      </c>
      <c r="E23792" s="453">
        <v>23.024999999999999</v>
      </c>
      <c r="F23792" s="453">
        <v>1020.288</v>
      </c>
    </row>
    <row r="23793" spans="1:6" ht="17.399999999999999" x14ac:dyDescent="0.25">
      <c r="A23793" s="59" t="s">
        <v>6446</v>
      </c>
      <c r="B23793" s="57" t="s">
        <v>2899</v>
      </c>
      <c r="C23793" s="143" t="s">
        <v>440</v>
      </c>
      <c r="D23793" s="451">
        <v>0</v>
      </c>
      <c r="E23793" s="455">
        <v>372.92700000000002</v>
      </c>
      <c r="F23793" s="455">
        <v>7220.0959999999995</v>
      </c>
    </row>
    <row r="23794" spans="1:6" ht="17.399999999999999" x14ac:dyDescent="0.25">
      <c r="A23794" s="58" t="s">
        <v>6447</v>
      </c>
      <c r="B23794" s="56" t="s">
        <v>2900</v>
      </c>
      <c r="C23794" s="142" t="s">
        <v>455</v>
      </c>
      <c r="D23794" s="452">
        <v>0</v>
      </c>
      <c r="E23794" s="456">
        <v>5414.22</v>
      </c>
      <c r="F23794" s="456">
        <v>26948.49</v>
      </c>
    </row>
    <row r="23795" spans="1:6" ht="17.399999999999999" x14ac:dyDescent="0.25">
      <c r="A23795" s="53" t="s">
        <v>6447</v>
      </c>
      <c r="B23795" s="55" t="s">
        <v>2900</v>
      </c>
      <c r="C23795" s="62" t="s">
        <v>7270</v>
      </c>
      <c r="D23795" s="450">
        <v>0</v>
      </c>
      <c r="E23795" s="454">
        <v>32.820999999999998</v>
      </c>
      <c r="F23795" s="454">
        <v>2255.5729999999999</v>
      </c>
    </row>
    <row r="23796" spans="1:6" ht="17.399999999999999" x14ac:dyDescent="0.25">
      <c r="A23796" s="52" t="s">
        <v>6447</v>
      </c>
      <c r="B23796" s="54" t="s">
        <v>2900</v>
      </c>
      <c r="C23796" s="61" t="s">
        <v>478</v>
      </c>
      <c r="D23796" s="449">
        <v>0</v>
      </c>
      <c r="E23796" s="453">
        <v>93.838999999999999</v>
      </c>
      <c r="F23796" s="453">
        <v>1873.2619999999999</v>
      </c>
    </row>
    <row r="23797" spans="1:6" ht="17.399999999999999" x14ac:dyDescent="0.25">
      <c r="A23797" s="59" t="s">
        <v>6447</v>
      </c>
      <c r="B23797" s="57" t="s">
        <v>2900</v>
      </c>
      <c r="C23797" s="143" t="s">
        <v>447</v>
      </c>
      <c r="D23797" s="451">
        <v>0</v>
      </c>
      <c r="E23797" s="455">
        <v>28.373999999999999</v>
      </c>
      <c r="F23797" s="455">
        <v>1798.5029999999999</v>
      </c>
    </row>
    <row r="23798" spans="1:6" ht="17.399999999999999" x14ac:dyDescent="0.25">
      <c r="A23798" s="58" t="s">
        <v>6447</v>
      </c>
      <c r="B23798" s="56" t="s">
        <v>2900</v>
      </c>
      <c r="C23798" s="142" t="s">
        <v>454</v>
      </c>
      <c r="D23798" s="452">
        <v>0</v>
      </c>
      <c r="E23798" s="456">
        <v>75.617000000000004</v>
      </c>
      <c r="F23798" s="456">
        <v>1649.8140000000001</v>
      </c>
    </row>
    <row r="23799" spans="1:6" ht="17.399999999999999" x14ac:dyDescent="0.25">
      <c r="A23799" s="59" t="s">
        <v>6447</v>
      </c>
      <c r="B23799" s="57" t="s">
        <v>2900</v>
      </c>
      <c r="C23799" s="143" t="s">
        <v>459</v>
      </c>
      <c r="D23799" s="451">
        <v>0</v>
      </c>
      <c r="E23799" s="455">
        <v>102.053</v>
      </c>
      <c r="F23799" s="455">
        <v>1450.5540000000001</v>
      </c>
    </row>
    <row r="23800" spans="1:6" ht="17.399999999999999" x14ac:dyDescent="0.25">
      <c r="A23800" s="52" t="s">
        <v>6447</v>
      </c>
      <c r="B23800" s="54" t="s">
        <v>2900</v>
      </c>
      <c r="C23800" s="61" t="s">
        <v>463</v>
      </c>
      <c r="D23800" s="449">
        <v>0</v>
      </c>
      <c r="E23800" s="453">
        <v>67.302000000000007</v>
      </c>
      <c r="F23800" s="453">
        <v>1200.99</v>
      </c>
    </row>
    <row r="23801" spans="1:6" ht="17.399999999999999" x14ac:dyDescent="0.25">
      <c r="A23801" s="53" t="s">
        <v>6447</v>
      </c>
      <c r="B23801" s="55" t="s">
        <v>2900</v>
      </c>
      <c r="C23801" s="62" t="s">
        <v>440</v>
      </c>
      <c r="D23801" s="450">
        <v>0</v>
      </c>
      <c r="E23801" s="454">
        <v>362.84100000000001</v>
      </c>
      <c r="F23801" s="454">
        <v>4837.0129999999999</v>
      </c>
    </row>
    <row r="23802" spans="1:6" ht="17.399999999999999" x14ac:dyDescent="0.25">
      <c r="A23802" s="58" t="s">
        <v>6448</v>
      </c>
      <c r="B23802" s="56" t="s">
        <v>2901</v>
      </c>
      <c r="C23802" s="142" t="s">
        <v>455</v>
      </c>
      <c r="D23802" s="452">
        <v>0</v>
      </c>
      <c r="E23802" s="456">
        <v>5320.5959999999995</v>
      </c>
      <c r="F23802" s="456">
        <v>36068.173000000003</v>
      </c>
    </row>
    <row r="23803" spans="1:6" ht="17.399999999999999" x14ac:dyDescent="0.25">
      <c r="A23803" s="59" t="s">
        <v>6448</v>
      </c>
      <c r="B23803" s="57" t="s">
        <v>2901</v>
      </c>
      <c r="C23803" s="143" t="s">
        <v>447</v>
      </c>
      <c r="D23803" s="451">
        <v>0</v>
      </c>
      <c r="E23803" s="455">
        <v>478.25200000000001</v>
      </c>
      <c r="F23803" s="455">
        <v>13592.114</v>
      </c>
    </row>
    <row r="23804" spans="1:6" ht="17.399999999999999" x14ac:dyDescent="0.25">
      <c r="A23804" s="58" t="s">
        <v>6448</v>
      </c>
      <c r="B23804" s="56" t="s">
        <v>2901</v>
      </c>
      <c r="C23804" s="142" t="s">
        <v>442</v>
      </c>
      <c r="D23804" s="452">
        <v>0</v>
      </c>
      <c r="E23804" s="456">
        <v>251.87799999999999</v>
      </c>
      <c r="F23804" s="456">
        <v>5799.4740000000002</v>
      </c>
    </row>
    <row r="23805" spans="1:6" ht="17.399999999999999" x14ac:dyDescent="0.25">
      <c r="A23805" s="53" t="s">
        <v>6448</v>
      </c>
      <c r="B23805" s="55" t="s">
        <v>2901</v>
      </c>
      <c r="C23805" s="62" t="s">
        <v>443</v>
      </c>
      <c r="D23805" s="450">
        <v>0</v>
      </c>
      <c r="E23805" s="454">
        <v>43.872999999999998</v>
      </c>
      <c r="F23805" s="454">
        <v>2557.895</v>
      </c>
    </row>
    <row r="23806" spans="1:6" ht="17.399999999999999" x14ac:dyDescent="0.25">
      <c r="A23806" s="52" t="s">
        <v>6448</v>
      </c>
      <c r="B23806" s="54" t="s">
        <v>2901</v>
      </c>
      <c r="C23806" s="61" t="s">
        <v>491</v>
      </c>
      <c r="D23806" s="449">
        <v>0</v>
      </c>
      <c r="E23806" s="453">
        <v>41.798999999999999</v>
      </c>
      <c r="F23806" s="453">
        <v>2071.16</v>
      </c>
    </row>
    <row r="23807" spans="1:6" ht="17.399999999999999" x14ac:dyDescent="0.25">
      <c r="A23807" s="59" t="s">
        <v>6448</v>
      </c>
      <c r="B23807" s="57" t="s">
        <v>2901</v>
      </c>
      <c r="C23807" s="143" t="s">
        <v>463</v>
      </c>
      <c r="D23807" s="451">
        <v>0</v>
      </c>
      <c r="E23807" s="455">
        <v>69.617999999999995</v>
      </c>
      <c r="F23807" s="455">
        <v>1837.6110000000001</v>
      </c>
    </row>
    <row r="23808" spans="1:6" ht="17.399999999999999" x14ac:dyDescent="0.25">
      <c r="A23808" s="52" t="s">
        <v>6448</v>
      </c>
      <c r="B23808" s="54" t="s">
        <v>2901</v>
      </c>
      <c r="C23808" s="61" t="s">
        <v>470</v>
      </c>
      <c r="D23808" s="449">
        <v>0</v>
      </c>
      <c r="E23808" s="453">
        <v>501.03399999999999</v>
      </c>
      <c r="F23808" s="453">
        <v>1730.085</v>
      </c>
    </row>
    <row r="23809" spans="1:6" ht="17.399999999999999" x14ac:dyDescent="0.25">
      <c r="A23809" s="53" t="s">
        <v>6448</v>
      </c>
      <c r="B23809" s="55" t="s">
        <v>2901</v>
      </c>
      <c r="C23809" s="62" t="s">
        <v>907</v>
      </c>
      <c r="D23809" s="450">
        <v>0</v>
      </c>
      <c r="E23809" s="454">
        <v>30.027999999999999</v>
      </c>
      <c r="F23809" s="454">
        <v>1627.008</v>
      </c>
    </row>
    <row r="23810" spans="1:6" ht="17.399999999999999" x14ac:dyDescent="0.25">
      <c r="A23810" s="52" t="s">
        <v>6448</v>
      </c>
      <c r="B23810" s="54" t="s">
        <v>2901</v>
      </c>
      <c r="C23810" s="61" t="s">
        <v>478</v>
      </c>
      <c r="D23810" s="449">
        <v>0</v>
      </c>
      <c r="E23810" s="453">
        <v>94.516000000000005</v>
      </c>
      <c r="F23810" s="453">
        <v>1593.624</v>
      </c>
    </row>
    <row r="23811" spans="1:6" ht="17.399999999999999" x14ac:dyDescent="0.25">
      <c r="A23811" s="59" t="s">
        <v>6448</v>
      </c>
      <c r="B23811" s="57" t="s">
        <v>2901</v>
      </c>
      <c r="C23811" s="143" t="s">
        <v>467</v>
      </c>
      <c r="D23811" s="451">
        <v>0</v>
      </c>
      <c r="E23811" s="455">
        <v>170.71700000000001</v>
      </c>
      <c r="F23811" s="455">
        <v>1317.951</v>
      </c>
    </row>
    <row r="23812" spans="1:6" ht="17.399999999999999" x14ac:dyDescent="0.25">
      <c r="A23812" s="58" t="s">
        <v>6448</v>
      </c>
      <c r="B23812" s="56" t="s">
        <v>2901</v>
      </c>
      <c r="C23812" s="142" t="s">
        <v>910</v>
      </c>
      <c r="D23812" s="452">
        <v>0</v>
      </c>
      <c r="E23812" s="456">
        <v>41.850999999999999</v>
      </c>
      <c r="F23812" s="456">
        <v>1303.3050000000001</v>
      </c>
    </row>
    <row r="23813" spans="1:6" ht="17.399999999999999" x14ac:dyDescent="0.25">
      <c r="A23813" s="53" t="s">
        <v>6448</v>
      </c>
      <c r="B23813" s="55" t="s">
        <v>2901</v>
      </c>
      <c r="C23813" s="62" t="s">
        <v>454</v>
      </c>
      <c r="D23813" s="450">
        <v>0</v>
      </c>
      <c r="E23813" s="454">
        <v>81.516000000000005</v>
      </c>
      <c r="F23813" s="454">
        <v>1211.229</v>
      </c>
    </row>
    <row r="23814" spans="1:6" ht="17.399999999999999" x14ac:dyDescent="0.25">
      <c r="A23814" s="52" t="s">
        <v>6448</v>
      </c>
      <c r="B23814" s="54" t="s">
        <v>2901</v>
      </c>
      <c r="C23814" s="61" t="s">
        <v>488</v>
      </c>
      <c r="D23814" s="449">
        <v>0</v>
      </c>
      <c r="E23814" s="453">
        <v>26.541</v>
      </c>
      <c r="F23814" s="453">
        <v>1161.2860000000001</v>
      </c>
    </row>
    <row r="23815" spans="1:6" ht="17.399999999999999" x14ac:dyDescent="0.25">
      <c r="A23815" s="53" t="s">
        <v>6448</v>
      </c>
      <c r="B23815" s="55" t="s">
        <v>2901</v>
      </c>
      <c r="C23815" s="62" t="s">
        <v>440</v>
      </c>
      <c r="D23815" s="450">
        <v>0</v>
      </c>
      <c r="E23815" s="454">
        <v>422.69600000000003</v>
      </c>
      <c r="F23815" s="454">
        <v>7405.0339999999997</v>
      </c>
    </row>
    <row r="23816" spans="1:6" ht="17.399999999999999" x14ac:dyDescent="0.25">
      <c r="A23816" s="52" t="s">
        <v>6449</v>
      </c>
      <c r="B23816" s="54" t="s">
        <v>2902</v>
      </c>
      <c r="C23816" s="61" t="s">
        <v>444</v>
      </c>
      <c r="D23816" s="449">
        <v>0</v>
      </c>
      <c r="E23816" s="453">
        <v>6465.5349999999999</v>
      </c>
      <c r="F23816" s="453">
        <v>123847.878</v>
      </c>
    </row>
    <row r="23817" spans="1:6" ht="17.399999999999999" x14ac:dyDescent="0.25">
      <c r="A23817" s="53" t="s">
        <v>6449</v>
      </c>
      <c r="B23817" s="55" t="s">
        <v>2902</v>
      </c>
      <c r="C23817" s="62" t="s">
        <v>455</v>
      </c>
      <c r="D23817" s="450">
        <v>0</v>
      </c>
      <c r="E23817" s="454">
        <v>2470.9299999999998</v>
      </c>
      <c r="F23817" s="454">
        <v>27803.475999999999</v>
      </c>
    </row>
    <row r="23818" spans="1:6" ht="17.399999999999999" x14ac:dyDescent="0.25">
      <c r="A23818" s="58" t="s">
        <v>6449</v>
      </c>
      <c r="B23818" s="56" t="s">
        <v>2902</v>
      </c>
      <c r="C23818" s="142" t="s">
        <v>447</v>
      </c>
      <c r="D23818" s="452">
        <v>0</v>
      </c>
      <c r="E23818" s="456">
        <v>963.27300000000002</v>
      </c>
      <c r="F23818" s="456">
        <v>15717.892</v>
      </c>
    </row>
    <row r="23819" spans="1:6" ht="17.399999999999999" x14ac:dyDescent="0.25">
      <c r="A23819" s="59" t="s">
        <v>6449</v>
      </c>
      <c r="B23819" s="57" t="s">
        <v>2902</v>
      </c>
      <c r="C23819" s="143" t="s">
        <v>454</v>
      </c>
      <c r="D23819" s="451">
        <v>0</v>
      </c>
      <c r="E23819" s="455">
        <v>260.10300000000001</v>
      </c>
      <c r="F23819" s="455">
        <v>4351.1589999999997</v>
      </c>
    </row>
    <row r="23820" spans="1:6" ht="17.399999999999999" x14ac:dyDescent="0.25">
      <c r="A23820" s="52" t="s">
        <v>6449</v>
      </c>
      <c r="B23820" s="54" t="s">
        <v>2902</v>
      </c>
      <c r="C23820" s="61" t="s">
        <v>442</v>
      </c>
      <c r="D23820" s="449">
        <v>0</v>
      </c>
      <c r="E23820" s="453">
        <v>219.988</v>
      </c>
      <c r="F23820" s="453">
        <v>3216.8359999999998</v>
      </c>
    </row>
    <row r="23821" spans="1:6" ht="17.399999999999999" x14ac:dyDescent="0.25">
      <c r="A23821" s="59" t="s">
        <v>6449</v>
      </c>
      <c r="B23821" s="57" t="s">
        <v>2902</v>
      </c>
      <c r="C23821" s="143" t="s">
        <v>478</v>
      </c>
      <c r="D23821" s="451">
        <v>0</v>
      </c>
      <c r="E23821" s="455">
        <v>167.75899999999999</v>
      </c>
      <c r="F23821" s="455">
        <v>2508.1709999999998</v>
      </c>
    </row>
    <row r="23822" spans="1:6" ht="17.399999999999999" x14ac:dyDescent="0.25">
      <c r="A23822" s="52" t="s">
        <v>6449</v>
      </c>
      <c r="B23822" s="54" t="s">
        <v>2902</v>
      </c>
      <c r="C23822" s="61" t="s">
        <v>470</v>
      </c>
      <c r="D23822" s="449">
        <v>0</v>
      </c>
      <c r="E23822" s="453">
        <v>190.941</v>
      </c>
      <c r="F23822" s="453">
        <v>1680.5239999999999</v>
      </c>
    </row>
    <row r="23823" spans="1:6" ht="17.399999999999999" x14ac:dyDescent="0.25">
      <c r="A23823" s="53" t="s">
        <v>6449</v>
      </c>
      <c r="B23823" s="55" t="s">
        <v>2902</v>
      </c>
      <c r="C23823" s="62" t="s">
        <v>441</v>
      </c>
      <c r="D23823" s="450">
        <v>0</v>
      </c>
      <c r="E23823" s="454">
        <v>151.20599999999999</v>
      </c>
      <c r="F23823" s="454">
        <v>1560.3040000000001</v>
      </c>
    </row>
    <row r="23824" spans="1:6" ht="17.399999999999999" x14ac:dyDescent="0.25">
      <c r="A23824" s="58" t="s">
        <v>6449</v>
      </c>
      <c r="B23824" s="56" t="s">
        <v>2902</v>
      </c>
      <c r="C23824" s="142" t="s">
        <v>440</v>
      </c>
      <c r="D23824" s="452">
        <v>0</v>
      </c>
      <c r="E23824" s="456">
        <v>577.96100000000001</v>
      </c>
      <c r="F23824" s="456">
        <v>6013.9979999999996</v>
      </c>
    </row>
    <row r="23825" spans="1:6" ht="17.399999999999999" x14ac:dyDescent="0.25">
      <c r="A23825" s="53" t="s">
        <v>6450</v>
      </c>
      <c r="B23825" s="55" t="s">
        <v>2903</v>
      </c>
      <c r="C23825" s="62" t="s">
        <v>455</v>
      </c>
      <c r="D23825" s="450">
        <v>0</v>
      </c>
      <c r="E23825" s="454">
        <v>13769.391</v>
      </c>
      <c r="F23825" s="454">
        <v>116898.38400000001</v>
      </c>
    </row>
    <row r="23826" spans="1:6" ht="17.399999999999999" x14ac:dyDescent="0.25">
      <c r="A23826" s="58" t="s">
        <v>6450</v>
      </c>
      <c r="B23826" s="56" t="s">
        <v>2903</v>
      </c>
      <c r="C23826" s="142" t="s">
        <v>470</v>
      </c>
      <c r="D23826" s="452">
        <v>0</v>
      </c>
      <c r="E23826" s="456">
        <v>2596.192</v>
      </c>
      <c r="F23826" s="456">
        <v>26741.206999999999</v>
      </c>
    </row>
    <row r="23827" spans="1:6" ht="17.399999999999999" x14ac:dyDescent="0.25">
      <c r="A23827" s="59" t="s">
        <v>6450</v>
      </c>
      <c r="B23827" s="57" t="s">
        <v>2903</v>
      </c>
      <c r="C23827" s="143" t="s">
        <v>478</v>
      </c>
      <c r="D23827" s="451">
        <v>0</v>
      </c>
      <c r="E23827" s="455">
        <v>1469.579</v>
      </c>
      <c r="F23827" s="455">
        <v>21927.852999999999</v>
      </c>
    </row>
    <row r="23828" spans="1:6" ht="17.399999999999999" x14ac:dyDescent="0.25">
      <c r="A23828" s="52" t="s">
        <v>6450</v>
      </c>
      <c r="B23828" s="54" t="s">
        <v>2903</v>
      </c>
      <c r="C23828" s="61" t="s">
        <v>443</v>
      </c>
      <c r="D23828" s="449">
        <v>0</v>
      </c>
      <c r="E23828" s="453">
        <v>52.610999999999997</v>
      </c>
      <c r="F23828" s="453">
        <v>3148.2069999999999</v>
      </c>
    </row>
    <row r="23829" spans="1:6" ht="17.399999999999999" x14ac:dyDescent="0.25">
      <c r="A23829" s="53" t="s">
        <v>6450</v>
      </c>
      <c r="B23829" s="55" t="s">
        <v>2903</v>
      </c>
      <c r="C23829" s="62" t="s">
        <v>489</v>
      </c>
      <c r="D23829" s="450">
        <v>0</v>
      </c>
      <c r="E23829" s="454">
        <v>44.37</v>
      </c>
      <c r="F23829" s="454">
        <v>3107.2910000000002</v>
      </c>
    </row>
    <row r="23830" spans="1:6" ht="17.399999999999999" x14ac:dyDescent="0.25">
      <c r="A23830" s="58" t="s">
        <v>6450</v>
      </c>
      <c r="B23830" s="56" t="s">
        <v>2903</v>
      </c>
      <c r="C23830" s="142" t="s">
        <v>447</v>
      </c>
      <c r="D23830" s="452">
        <v>0</v>
      </c>
      <c r="E23830" s="456">
        <v>58.838000000000001</v>
      </c>
      <c r="F23830" s="456">
        <v>1417.6949999999999</v>
      </c>
    </row>
    <row r="23831" spans="1:6" ht="17.399999999999999" x14ac:dyDescent="0.25">
      <c r="A23831" s="59" t="s">
        <v>6450</v>
      </c>
      <c r="B23831" s="57" t="s">
        <v>2903</v>
      </c>
      <c r="C23831" s="143" t="s">
        <v>459</v>
      </c>
      <c r="D23831" s="451">
        <v>0</v>
      </c>
      <c r="E23831" s="455">
        <v>441.59</v>
      </c>
      <c r="F23831" s="455">
        <v>1333.165</v>
      </c>
    </row>
    <row r="23832" spans="1:6" ht="17.399999999999999" x14ac:dyDescent="0.25">
      <c r="A23832" s="52" t="s">
        <v>6450</v>
      </c>
      <c r="B23832" s="54" t="s">
        <v>2903</v>
      </c>
      <c r="C23832" s="61" t="s">
        <v>440</v>
      </c>
      <c r="D23832" s="449">
        <v>0</v>
      </c>
      <c r="E23832" s="453">
        <v>224.18600000000001</v>
      </c>
      <c r="F23832" s="453">
        <v>4844.0519999999997</v>
      </c>
    </row>
    <row r="23833" spans="1:6" ht="17.399999999999999" x14ac:dyDescent="0.25">
      <c r="A23833" s="53" t="s">
        <v>6451</v>
      </c>
      <c r="B23833" s="55" t="s">
        <v>2904</v>
      </c>
      <c r="C23833" s="62" t="s">
        <v>455</v>
      </c>
      <c r="D23833" s="450">
        <v>0</v>
      </c>
      <c r="E23833" s="454">
        <v>806.697</v>
      </c>
      <c r="F23833" s="454">
        <v>8072.6210000000001</v>
      </c>
    </row>
    <row r="23834" spans="1:6" ht="17.399999999999999" x14ac:dyDescent="0.25">
      <c r="A23834" s="58" t="s">
        <v>6451</v>
      </c>
      <c r="B23834" s="56" t="s">
        <v>2904</v>
      </c>
      <c r="C23834" s="142" t="s">
        <v>470</v>
      </c>
      <c r="D23834" s="452">
        <v>0</v>
      </c>
      <c r="E23834" s="456">
        <v>250.49700000000001</v>
      </c>
      <c r="F23834" s="456">
        <v>3100.1550000000002</v>
      </c>
    </row>
    <row r="23835" spans="1:6" ht="17.399999999999999" x14ac:dyDescent="0.25">
      <c r="A23835" s="53" t="s">
        <v>6451</v>
      </c>
      <c r="B23835" s="55" t="s">
        <v>2904</v>
      </c>
      <c r="C23835" s="62" t="s">
        <v>488</v>
      </c>
      <c r="D23835" s="450">
        <v>0</v>
      </c>
      <c r="E23835" s="454">
        <v>143.47499999999999</v>
      </c>
      <c r="F23835" s="454">
        <v>1961.7349999999999</v>
      </c>
    </row>
    <row r="23836" spans="1:6" ht="17.399999999999999" x14ac:dyDescent="0.25">
      <c r="A23836" s="52" t="s">
        <v>6451</v>
      </c>
      <c r="B23836" s="54" t="s">
        <v>2904</v>
      </c>
      <c r="C23836" s="61" t="s">
        <v>478</v>
      </c>
      <c r="D23836" s="449">
        <v>0</v>
      </c>
      <c r="E23836" s="453">
        <v>89.394000000000005</v>
      </c>
      <c r="F23836" s="453">
        <v>1863.3620000000001</v>
      </c>
    </row>
    <row r="23837" spans="1:6" ht="17.399999999999999" x14ac:dyDescent="0.25">
      <c r="A23837" s="59" t="s">
        <v>6451</v>
      </c>
      <c r="B23837" s="57" t="s">
        <v>2904</v>
      </c>
      <c r="C23837" s="143" t="s">
        <v>440</v>
      </c>
      <c r="D23837" s="451">
        <v>0</v>
      </c>
      <c r="E23837" s="455">
        <v>533.20100000000002</v>
      </c>
      <c r="F23837" s="455">
        <v>8804.8029999999999</v>
      </c>
    </row>
    <row r="23838" spans="1:6" ht="17.399999999999999" x14ac:dyDescent="0.25">
      <c r="A23838" s="52" t="s">
        <v>341</v>
      </c>
      <c r="B23838" s="54" t="s">
        <v>1471</v>
      </c>
      <c r="C23838" s="61" t="s">
        <v>455</v>
      </c>
      <c r="D23838" s="449">
        <v>0</v>
      </c>
      <c r="E23838" s="453">
        <v>60041.281000000003</v>
      </c>
      <c r="F23838" s="453">
        <v>211340.65900000001</v>
      </c>
    </row>
    <row r="23839" spans="1:6" ht="17.399999999999999" x14ac:dyDescent="0.25">
      <c r="A23839" s="53" t="s">
        <v>341</v>
      </c>
      <c r="B23839" s="55" t="s">
        <v>1471</v>
      </c>
      <c r="C23839" s="62" t="s">
        <v>478</v>
      </c>
      <c r="D23839" s="450">
        <v>0</v>
      </c>
      <c r="E23839" s="454">
        <v>1431.4469999999999</v>
      </c>
      <c r="F23839" s="454">
        <v>20312.897000000001</v>
      </c>
    </row>
    <row r="23840" spans="1:6" ht="17.399999999999999" x14ac:dyDescent="0.25">
      <c r="A23840" s="58" t="s">
        <v>341</v>
      </c>
      <c r="B23840" s="56" t="s">
        <v>1471</v>
      </c>
      <c r="C23840" s="142" t="s">
        <v>447</v>
      </c>
      <c r="D23840" s="452">
        <v>0</v>
      </c>
      <c r="E23840" s="456">
        <v>1729.5740000000001</v>
      </c>
      <c r="F23840" s="456">
        <v>13464.66</v>
      </c>
    </row>
    <row r="23841" spans="1:6" ht="17.399999999999999" x14ac:dyDescent="0.25">
      <c r="A23841" s="59" t="s">
        <v>341</v>
      </c>
      <c r="B23841" s="57" t="s">
        <v>1471</v>
      </c>
      <c r="C23841" s="143" t="s">
        <v>470</v>
      </c>
      <c r="D23841" s="451">
        <v>0</v>
      </c>
      <c r="E23841" s="455">
        <v>2198.7060000000001</v>
      </c>
      <c r="F23841" s="455">
        <v>10174.918</v>
      </c>
    </row>
    <row r="23842" spans="1:6" ht="17.399999999999999" x14ac:dyDescent="0.25">
      <c r="A23842" s="52" t="s">
        <v>341</v>
      </c>
      <c r="B23842" s="54" t="s">
        <v>1471</v>
      </c>
      <c r="C23842" s="61" t="s">
        <v>459</v>
      </c>
      <c r="D23842" s="449">
        <v>0</v>
      </c>
      <c r="E23842" s="453">
        <v>847.33500000000004</v>
      </c>
      <c r="F23842" s="453">
        <v>7131.5810000000001</v>
      </c>
    </row>
    <row r="23843" spans="1:6" ht="17.399999999999999" x14ac:dyDescent="0.25">
      <c r="A23843" s="59" t="s">
        <v>341</v>
      </c>
      <c r="B23843" s="57" t="s">
        <v>1471</v>
      </c>
      <c r="C23843" s="143" t="s">
        <v>916</v>
      </c>
      <c r="D23843" s="451">
        <v>0</v>
      </c>
      <c r="E23843" s="455">
        <v>961.15099999999995</v>
      </c>
      <c r="F23843" s="455">
        <v>7086.8829999999998</v>
      </c>
    </row>
    <row r="23844" spans="1:6" ht="17.399999999999999" x14ac:dyDescent="0.25">
      <c r="A23844" s="58" t="s">
        <v>341</v>
      </c>
      <c r="B23844" s="56" t="s">
        <v>1471</v>
      </c>
      <c r="C23844" s="142" t="s">
        <v>442</v>
      </c>
      <c r="D23844" s="452">
        <v>0</v>
      </c>
      <c r="E23844" s="456">
        <v>679.92</v>
      </c>
      <c r="F23844" s="456">
        <v>6249.94</v>
      </c>
    </row>
    <row r="23845" spans="1:6" ht="17.399999999999999" x14ac:dyDescent="0.25">
      <c r="A23845" s="59" t="s">
        <v>341</v>
      </c>
      <c r="B23845" s="57" t="s">
        <v>1471</v>
      </c>
      <c r="C23845" s="143" t="s">
        <v>3033</v>
      </c>
      <c r="D23845" s="451">
        <v>0</v>
      </c>
      <c r="E23845" s="455">
        <v>1226.0809999999999</v>
      </c>
      <c r="F23845" s="455">
        <v>5892.6959999999999</v>
      </c>
    </row>
    <row r="23846" spans="1:6" ht="17.399999999999999" x14ac:dyDescent="0.25">
      <c r="A23846" s="58" t="s">
        <v>341</v>
      </c>
      <c r="B23846" s="56" t="s">
        <v>1471</v>
      </c>
      <c r="C23846" s="142" t="s">
        <v>493</v>
      </c>
      <c r="D23846" s="452">
        <v>0</v>
      </c>
      <c r="E23846" s="456">
        <v>1046.8050000000001</v>
      </c>
      <c r="F23846" s="456">
        <v>4259.192</v>
      </c>
    </row>
    <row r="23847" spans="1:6" ht="17.399999999999999" x14ac:dyDescent="0.25">
      <c r="A23847" s="59" t="s">
        <v>341</v>
      </c>
      <c r="B23847" s="57" t="s">
        <v>1471</v>
      </c>
      <c r="C23847" s="143" t="s">
        <v>443</v>
      </c>
      <c r="D23847" s="451">
        <v>0</v>
      </c>
      <c r="E23847" s="455">
        <v>153.649</v>
      </c>
      <c r="F23847" s="455">
        <v>3726.634</v>
      </c>
    </row>
    <row r="23848" spans="1:6" ht="17.399999999999999" x14ac:dyDescent="0.25">
      <c r="A23848" s="58" t="s">
        <v>341</v>
      </c>
      <c r="B23848" s="56" t="s">
        <v>1471</v>
      </c>
      <c r="C23848" s="142" t="s">
        <v>521</v>
      </c>
      <c r="D23848" s="452">
        <v>0</v>
      </c>
      <c r="E23848" s="456">
        <v>573.16</v>
      </c>
      <c r="F23848" s="456">
        <v>2548.3029999999999</v>
      </c>
    </row>
    <row r="23849" spans="1:6" ht="17.399999999999999" x14ac:dyDescent="0.25">
      <c r="A23849" s="53" t="s">
        <v>341</v>
      </c>
      <c r="B23849" s="55" t="s">
        <v>1471</v>
      </c>
      <c r="C23849" s="62" t="s">
        <v>472</v>
      </c>
      <c r="D23849" s="450">
        <v>0</v>
      </c>
      <c r="E23849" s="454">
        <v>481.75599999999997</v>
      </c>
      <c r="F23849" s="454">
        <v>2340.2890000000002</v>
      </c>
    </row>
    <row r="23850" spans="1:6" ht="17.399999999999999" x14ac:dyDescent="0.25">
      <c r="A23850" s="52" t="s">
        <v>341</v>
      </c>
      <c r="B23850" s="54" t="s">
        <v>1471</v>
      </c>
      <c r="C23850" s="61" t="s">
        <v>467</v>
      </c>
      <c r="D23850" s="449">
        <v>0</v>
      </c>
      <c r="E23850" s="453">
        <v>385.91899999999998</v>
      </c>
      <c r="F23850" s="453">
        <v>1982.7929999999999</v>
      </c>
    </row>
    <row r="23851" spans="1:6" ht="17.399999999999999" x14ac:dyDescent="0.25">
      <c r="A23851" s="59" t="s">
        <v>341</v>
      </c>
      <c r="B23851" s="57" t="s">
        <v>1471</v>
      </c>
      <c r="C23851" s="143" t="s">
        <v>444</v>
      </c>
      <c r="D23851" s="451">
        <v>0</v>
      </c>
      <c r="E23851" s="455">
        <v>236.928</v>
      </c>
      <c r="F23851" s="455">
        <v>1962.9780000000001</v>
      </c>
    </row>
    <row r="23852" spans="1:6" ht="17.399999999999999" x14ac:dyDescent="0.25">
      <c r="A23852" s="58" t="s">
        <v>341</v>
      </c>
      <c r="B23852" s="56" t="s">
        <v>1471</v>
      </c>
      <c r="C23852" s="142" t="s">
        <v>463</v>
      </c>
      <c r="D23852" s="452">
        <v>0</v>
      </c>
      <c r="E23852" s="456">
        <v>49.537999999999997</v>
      </c>
      <c r="F23852" s="456">
        <v>1527.4929999999999</v>
      </c>
    </row>
    <row r="23853" spans="1:6" ht="17.399999999999999" x14ac:dyDescent="0.25">
      <c r="A23853" s="53" t="s">
        <v>341</v>
      </c>
      <c r="B23853" s="55" t="s">
        <v>1471</v>
      </c>
      <c r="C23853" s="62" t="s">
        <v>445</v>
      </c>
      <c r="D23853" s="450">
        <v>0</v>
      </c>
      <c r="E23853" s="454">
        <v>4</v>
      </c>
      <c r="F23853" s="454">
        <v>1348.7840000000001</v>
      </c>
    </row>
    <row r="23854" spans="1:6" ht="17.399999999999999" x14ac:dyDescent="0.25">
      <c r="A23854" s="52" t="s">
        <v>341</v>
      </c>
      <c r="B23854" s="54" t="s">
        <v>1471</v>
      </c>
      <c r="C23854" s="61" t="s">
        <v>488</v>
      </c>
      <c r="D23854" s="449">
        <v>0</v>
      </c>
      <c r="E23854" s="453">
        <v>14.753</v>
      </c>
      <c r="F23854" s="453">
        <v>1250.127</v>
      </c>
    </row>
    <row r="23855" spans="1:6" ht="17.399999999999999" x14ac:dyDescent="0.25">
      <c r="A23855" s="53" t="s">
        <v>341</v>
      </c>
      <c r="B23855" s="55" t="s">
        <v>1471</v>
      </c>
      <c r="C23855" s="62" t="s">
        <v>489</v>
      </c>
      <c r="D23855" s="450">
        <v>0</v>
      </c>
      <c r="E23855" s="454">
        <v>112.455</v>
      </c>
      <c r="F23855" s="454">
        <v>1114.93</v>
      </c>
    </row>
    <row r="23856" spans="1:6" ht="17.399999999999999" x14ac:dyDescent="0.25">
      <c r="A23856" s="52" t="s">
        <v>341</v>
      </c>
      <c r="B23856" s="54" t="s">
        <v>1471</v>
      </c>
      <c r="C23856" s="61" t="s">
        <v>440</v>
      </c>
      <c r="D23856" s="449">
        <v>0</v>
      </c>
      <c r="E23856" s="453">
        <v>680.24</v>
      </c>
      <c r="F23856" s="453">
        <v>7751.7370000000001</v>
      </c>
    </row>
    <row r="23857" spans="1:6" ht="17.399999999999999" x14ac:dyDescent="0.25">
      <c r="A23857" s="59" t="s">
        <v>3525</v>
      </c>
      <c r="B23857" s="57" t="s">
        <v>2905</v>
      </c>
      <c r="C23857" s="143" t="s">
        <v>455</v>
      </c>
      <c r="D23857" s="451">
        <v>0</v>
      </c>
      <c r="E23857" s="455">
        <v>8905.1219999999994</v>
      </c>
      <c r="F23857" s="455">
        <v>63430.232000000004</v>
      </c>
    </row>
    <row r="23858" spans="1:6" ht="17.399999999999999" x14ac:dyDescent="0.25">
      <c r="A23858" s="58" t="s">
        <v>3525</v>
      </c>
      <c r="B23858" s="56" t="s">
        <v>2905</v>
      </c>
      <c r="C23858" s="142" t="s">
        <v>447</v>
      </c>
      <c r="D23858" s="452">
        <v>0</v>
      </c>
      <c r="E23858" s="456">
        <v>10261.74</v>
      </c>
      <c r="F23858" s="456">
        <v>57414.953000000001</v>
      </c>
    </row>
    <row r="23859" spans="1:6" ht="17.399999999999999" x14ac:dyDescent="0.25">
      <c r="A23859" s="59" t="s">
        <v>3525</v>
      </c>
      <c r="B23859" s="57" t="s">
        <v>2905</v>
      </c>
      <c r="C23859" s="143" t="s">
        <v>470</v>
      </c>
      <c r="D23859" s="451">
        <v>0</v>
      </c>
      <c r="E23859" s="455">
        <v>6723.7669999999998</v>
      </c>
      <c r="F23859" s="455">
        <v>36513.461000000003</v>
      </c>
    </row>
    <row r="23860" spans="1:6" ht="17.399999999999999" x14ac:dyDescent="0.25">
      <c r="A23860" s="52" t="s">
        <v>3525</v>
      </c>
      <c r="B23860" s="54" t="s">
        <v>2905</v>
      </c>
      <c r="C23860" s="61" t="s">
        <v>489</v>
      </c>
      <c r="D23860" s="449">
        <v>0</v>
      </c>
      <c r="E23860" s="453">
        <v>2306.3980000000001</v>
      </c>
      <c r="F23860" s="453">
        <v>16761.303</v>
      </c>
    </row>
    <row r="23861" spans="1:6" ht="17.399999999999999" x14ac:dyDescent="0.25">
      <c r="A23861" s="53" t="s">
        <v>3525</v>
      </c>
      <c r="B23861" s="55" t="s">
        <v>2905</v>
      </c>
      <c r="C23861" s="62" t="s">
        <v>495</v>
      </c>
      <c r="D23861" s="450">
        <v>0</v>
      </c>
      <c r="E23861" s="454">
        <v>776.178</v>
      </c>
      <c r="F23861" s="454">
        <v>9922.7729999999992</v>
      </c>
    </row>
    <row r="23862" spans="1:6" ht="17.399999999999999" x14ac:dyDescent="0.25">
      <c r="A23862" s="58" t="s">
        <v>3525</v>
      </c>
      <c r="B23862" s="56" t="s">
        <v>2905</v>
      </c>
      <c r="C23862" s="142" t="s">
        <v>478</v>
      </c>
      <c r="D23862" s="452">
        <v>0</v>
      </c>
      <c r="E23862" s="456">
        <v>527.56600000000003</v>
      </c>
      <c r="F23862" s="456">
        <v>7860.3559999999998</v>
      </c>
    </row>
    <row r="23863" spans="1:6" ht="17.399999999999999" x14ac:dyDescent="0.25">
      <c r="A23863" s="53" t="s">
        <v>3525</v>
      </c>
      <c r="B23863" s="55" t="s">
        <v>2905</v>
      </c>
      <c r="C23863" s="62" t="s">
        <v>467</v>
      </c>
      <c r="D23863" s="450">
        <v>0</v>
      </c>
      <c r="E23863" s="454">
        <v>709.69</v>
      </c>
      <c r="F23863" s="454">
        <v>4389.7749999999996</v>
      </c>
    </row>
    <row r="23864" spans="1:6" ht="17.399999999999999" x14ac:dyDescent="0.25">
      <c r="A23864" s="52" t="s">
        <v>3525</v>
      </c>
      <c r="B23864" s="54" t="s">
        <v>2905</v>
      </c>
      <c r="C23864" s="61" t="s">
        <v>444</v>
      </c>
      <c r="D23864" s="449">
        <v>0</v>
      </c>
      <c r="E23864" s="453">
        <v>211.18299999999999</v>
      </c>
      <c r="F23864" s="453">
        <v>3645.7040000000002</v>
      </c>
    </row>
    <row r="23865" spans="1:6" ht="17.399999999999999" x14ac:dyDescent="0.25">
      <c r="A23865" s="53" t="s">
        <v>3525</v>
      </c>
      <c r="B23865" s="55" t="s">
        <v>2905</v>
      </c>
      <c r="C23865" s="62" t="s">
        <v>3033</v>
      </c>
      <c r="D23865" s="450">
        <v>0</v>
      </c>
      <c r="E23865" s="454">
        <v>467.55399999999997</v>
      </c>
      <c r="F23865" s="454">
        <v>2358.5250000000001</v>
      </c>
    </row>
    <row r="23866" spans="1:6" ht="17.399999999999999" x14ac:dyDescent="0.25">
      <c r="A23866" s="58" t="s">
        <v>3525</v>
      </c>
      <c r="B23866" s="56" t="s">
        <v>2905</v>
      </c>
      <c r="C23866" s="142" t="s">
        <v>454</v>
      </c>
      <c r="D23866" s="452">
        <v>0</v>
      </c>
      <c r="E23866" s="456">
        <v>140.947</v>
      </c>
      <c r="F23866" s="456">
        <v>2288.0039999999999</v>
      </c>
    </row>
    <row r="23867" spans="1:6" ht="17.399999999999999" x14ac:dyDescent="0.25">
      <c r="A23867" s="53" t="s">
        <v>3525</v>
      </c>
      <c r="B23867" s="55" t="s">
        <v>2905</v>
      </c>
      <c r="C23867" s="62" t="s">
        <v>443</v>
      </c>
      <c r="D23867" s="450">
        <v>0</v>
      </c>
      <c r="E23867" s="454">
        <v>121.833</v>
      </c>
      <c r="F23867" s="454">
        <v>2242.42</v>
      </c>
    </row>
    <row r="23868" spans="1:6" ht="17.399999999999999" x14ac:dyDescent="0.25">
      <c r="A23868" s="58" t="s">
        <v>3525</v>
      </c>
      <c r="B23868" s="56" t="s">
        <v>2905</v>
      </c>
      <c r="C23868" s="142" t="s">
        <v>459</v>
      </c>
      <c r="D23868" s="452">
        <v>0</v>
      </c>
      <c r="E23868" s="456">
        <v>202.898</v>
      </c>
      <c r="F23868" s="456">
        <v>1886.1010000000001</v>
      </c>
    </row>
    <row r="23869" spans="1:6" ht="17.399999999999999" x14ac:dyDescent="0.25">
      <c r="A23869" s="59" t="s">
        <v>3525</v>
      </c>
      <c r="B23869" s="57" t="s">
        <v>2905</v>
      </c>
      <c r="C23869" s="143" t="s">
        <v>463</v>
      </c>
      <c r="D23869" s="451">
        <v>0</v>
      </c>
      <c r="E23869" s="455">
        <v>119.39700000000001</v>
      </c>
      <c r="F23869" s="455">
        <v>1403.0139999999999</v>
      </c>
    </row>
    <row r="23870" spans="1:6" ht="17.399999999999999" x14ac:dyDescent="0.25">
      <c r="A23870" s="58" t="s">
        <v>3525</v>
      </c>
      <c r="B23870" s="56" t="s">
        <v>2905</v>
      </c>
      <c r="C23870" s="142" t="s">
        <v>457</v>
      </c>
      <c r="D23870" s="452">
        <v>0</v>
      </c>
      <c r="E23870" s="456">
        <v>97.787999999999997</v>
      </c>
      <c r="F23870" s="456">
        <v>1248.4760000000001</v>
      </c>
    </row>
    <row r="23871" spans="1:6" ht="17.399999999999999" x14ac:dyDescent="0.25">
      <c r="A23871" s="59" t="s">
        <v>3525</v>
      </c>
      <c r="B23871" s="57" t="s">
        <v>2905</v>
      </c>
      <c r="C23871" s="143" t="s">
        <v>451</v>
      </c>
      <c r="D23871" s="451">
        <v>0</v>
      </c>
      <c r="E23871" s="455">
        <v>116.86199999999999</v>
      </c>
      <c r="F23871" s="455">
        <v>1064.2429999999999</v>
      </c>
    </row>
    <row r="23872" spans="1:6" ht="17.399999999999999" x14ac:dyDescent="0.25">
      <c r="A23872" s="52" t="s">
        <v>3525</v>
      </c>
      <c r="B23872" s="54" t="s">
        <v>2905</v>
      </c>
      <c r="C23872" s="61" t="s">
        <v>7270</v>
      </c>
      <c r="D23872" s="449">
        <v>0</v>
      </c>
      <c r="E23872" s="453">
        <v>46.231999999999999</v>
      </c>
      <c r="F23872" s="453">
        <v>1012.6559999999999</v>
      </c>
    </row>
    <row r="23873" spans="1:6" ht="17.399999999999999" x14ac:dyDescent="0.25">
      <c r="A23873" s="59" t="s">
        <v>3525</v>
      </c>
      <c r="B23873" s="57" t="s">
        <v>2905</v>
      </c>
      <c r="C23873" s="143" t="s">
        <v>440</v>
      </c>
      <c r="D23873" s="451">
        <v>0</v>
      </c>
      <c r="E23873" s="455">
        <v>1021.552</v>
      </c>
      <c r="F23873" s="455">
        <v>10135.075000000001</v>
      </c>
    </row>
    <row r="23874" spans="1:6" ht="17.399999999999999" x14ac:dyDescent="0.25">
      <c r="A23874" s="52" t="s">
        <v>3446</v>
      </c>
      <c r="B23874" s="54" t="s">
        <v>1120</v>
      </c>
      <c r="C23874" s="61" t="s">
        <v>455</v>
      </c>
      <c r="D23874" s="449">
        <v>0</v>
      </c>
      <c r="E23874" s="453">
        <v>25616.303</v>
      </c>
      <c r="F23874" s="453">
        <v>195817.72</v>
      </c>
    </row>
    <row r="23875" spans="1:6" ht="17.399999999999999" x14ac:dyDescent="0.25">
      <c r="A23875" s="59" t="s">
        <v>3446</v>
      </c>
      <c r="B23875" s="57" t="s">
        <v>1120</v>
      </c>
      <c r="C23875" s="143" t="s">
        <v>470</v>
      </c>
      <c r="D23875" s="451">
        <v>0</v>
      </c>
      <c r="E23875" s="455">
        <v>10033.25</v>
      </c>
      <c r="F23875" s="455">
        <v>55936.908000000003</v>
      </c>
    </row>
    <row r="23876" spans="1:6" ht="17.399999999999999" x14ac:dyDescent="0.25">
      <c r="A23876" s="58" t="s">
        <v>3446</v>
      </c>
      <c r="B23876" s="56" t="s">
        <v>1120</v>
      </c>
      <c r="C23876" s="142" t="s">
        <v>478</v>
      </c>
      <c r="D23876" s="452">
        <v>0</v>
      </c>
      <c r="E23876" s="456">
        <v>3124.4720000000002</v>
      </c>
      <c r="F23876" s="456">
        <v>49883.271000000001</v>
      </c>
    </row>
    <row r="23877" spans="1:6" ht="17.399999999999999" x14ac:dyDescent="0.25">
      <c r="A23877" s="53" t="s">
        <v>3446</v>
      </c>
      <c r="B23877" s="55" t="s">
        <v>1120</v>
      </c>
      <c r="C23877" s="62" t="s">
        <v>489</v>
      </c>
      <c r="D23877" s="450">
        <v>0</v>
      </c>
      <c r="E23877" s="454">
        <v>3367.9119999999998</v>
      </c>
      <c r="F23877" s="454">
        <v>27170.522000000001</v>
      </c>
    </row>
    <row r="23878" spans="1:6" ht="17.399999999999999" x14ac:dyDescent="0.25">
      <c r="A23878" s="52" t="s">
        <v>3446</v>
      </c>
      <c r="B23878" s="54" t="s">
        <v>1120</v>
      </c>
      <c r="C23878" s="61" t="s">
        <v>447</v>
      </c>
      <c r="D23878" s="449">
        <v>0</v>
      </c>
      <c r="E23878" s="453">
        <v>3731.4380000000001</v>
      </c>
      <c r="F23878" s="453">
        <v>24328.616999999998</v>
      </c>
    </row>
    <row r="23879" spans="1:6" ht="17.399999999999999" x14ac:dyDescent="0.25">
      <c r="A23879" s="53" t="s">
        <v>3446</v>
      </c>
      <c r="B23879" s="55" t="s">
        <v>1120</v>
      </c>
      <c r="C23879" s="62" t="s">
        <v>482</v>
      </c>
      <c r="D23879" s="450">
        <v>0</v>
      </c>
      <c r="E23879" s="454">
        <v>680.21100000000001</v>
      </c>
      <c r="F23879" s="454">
        <v>8523.6550000000007</v>
      </c>
    </row>
    <row r="23880" spans="1:6" ht="17.399999999999999" x14ac:dyDescent="0.25">
      <c r="A23880" s="52" t="s">
        <v>3446</v>
      </c>
      <c r="B23880" s="54" t="s">
        <v>1120</v>
      </c>
      <c r="C23880" s="61" t="s">
        <v>463</v>
      </c>
      <c r="D23880" s="449">
        <v>0</v>
      </c>
      <c r="E23880" s="453">
        <v>270.685</v>
      </c>
      <c r="F23880" s="453">
        <v>5297.4870000000001</v>
      </c>
    </row>
    <row r="23881" spans="1:6" ht="17.399999999999999" x14ac:dyDescent="0.25">
      <c r="A23881" s="53" t="s">
        <v>3446</v>
      </c>
      <c r="B23881" s="55" t="s">
        <v>1120</v>
      </c>
      <c r="C23881" s="62" t="s">
        <v>467</v>
      </c>
      <c r="D23881" s="450">
        <v>0</v>
      </c>
      <c r="E23881" s="454">
        <v>709.72799999999995</v>
      </c>
      <c r="F23881" s="454">
        <v>4017.0819999999999</v>
      </c>
    </row>
    <row r="23882" spans="1:6" ht="17.399999999999999" x14ac:dyDescent="0.25">
      <c r="A23882" s="52" t="s">
        <v>3446</v>
      </c>
      <c r="B23882" s="54" t="s">
        <v>1120</v>
      </c>
      <c r="C23882" s="61" t="s">
        <v>459</v>
      </c>
      <c r="D23882" s="449">
        <v>0</v>
      </c>
      <c r="E23882" s="453">
        <v>739.62099999999998</v>
      </c>
      <c r="F23882" s="453">
        <v>3855.19</v>
      </c>
    </row>
    <row r="23883" spans="1:6" ht="17.399999999999999" x14ac:dyDescent="0.25">
      <c r="A23883" s="59" t="s">
        <v>3446</v>
      </c>
      <c r="B23883" s="57" t="s">
        <v>1120</v>
      </c>
      <c r="C23883" s="143" t="s">
        <v>443</v>
      </c>
      <c r="D23883" s="451">
        <v>0</v>
      </c>
      <c r="E23883" s="455">
        <v>181.922</v>
      </c>
      <c r="F23883" s="455">
        <v>3302.1959999999999</v>
      </c>
    </row>
    <row r="23884" spans="1:6" ht="17.399999999999999" x14ac:dyDescent="0.25">
      <c r="A23884" s="58" t="s">
        <v>3446</v>
      </c>
      <c r="B23884" s="56" t="s">
        <v>1120</v>
      </c>
      <c r="C23884" s="142" t="s">
        <v>910</v>
      </c>
      <c r="D23884" s="452">
        <v>0</v>
      </c>
      <c r="E23884" s="456">
        <v>43.482999999999997</v>
      </c>
      <c r="F23884" s="456">
        <v>3221.1790000000001</v>
      </c>
    </row>
    <row r="23885" spans="1:6" ht="17.399999999999999" x14ac:dyDescent="0.25">
      <c r="A23885" s="53" t="s">
        <v>3446</v>
      </c>
      <c r="B23885" s="55" t="s">
        <v>1120</v>
      </c>
      <c r="C23885" s="62" t="s">
        <v>924</v>
      </c>
      <c r="D23885" s="450">
        <v>0</v>
      </c>
      <c r="E23885" s="454">
        <v>220.29900000000001</v>
      </c>
      <c r="F23885" s="454">
        <v>2964.761</v>
      </c>
    </row>
    <row r="23886" spans="1:6" ht="17.399999999999999" x14ac:dyDescent="0.25">
      <c r="A23886" s="58" t="s">
        <v>3446</v>
      </c>
      <c r="B23886" s="56" t="s">
        <v>1120</v>
      </c>
      <c r="C23886" s="142" t="s">
        <v>491</v>
      </c>
      <c r="D23886" s="452">
        <v>0</v>
      </c>
      <c r="E23886" s="456">
        <v>248.517</v>
      </c>
      <c r="F23886" s="456">
        <v>2748.72</v>
      </c>
    </row>
    <row r="23887" spans="1:6" ht="17.399999999999999" x14ac:dyDescent="0.25">
      <c r="A23887" s="59" t="s">
        <v>3446</v>
      </c>
      <c r="B23887" s="57" t="s">
        <v>1120</v>
      </c>
      <c r="C23887" s="143" t="s">
        <v>454</v>
      </c>
      <c r="D23887" s="451">
        <v>0</v>
      </c>
      <c r="E23887" s="455">
        <v>289.79300000000001</v>
      </c>
      <c r="F23887" s="455">
        <v>2500.5909999999999</v>
      </c>
    </row>
    <row r="23888" spans="1:6" ht="17.399999999999999" x14ac:dyDescent="0.25">
      <c r="A23888" s="58" t="s">
        <v>3446</v>
      </c>
      <c r="B23888" s="56" t="s">
        <v>1120</v>
      </c>
      <c r="C23888" s="142" t="s">
        <v>469</v>
      </c>
      <c r="D23888" s="452">
        <v>0</v>
      </c>
      <c r="E23888" s="456">
        <v>166.91300000000001</v>
      </c>
      <c r="F23888" s="456">
        <v>2324.8589999999999</v>
      </c>
    </row>
    <row r="23889" spans="1:6" ht="17.399999999999999" x14ac:dyDescent="0.25">
      <c r="A23889" s="59" t="s">
        <v>3446</v>
      </c>
      <c r="B23889" s="57" t="s">
        <v>1120</v>
      </c>
      <c r="C23889" s="143" t="s">
        <v>442</v>
      </c>
      <c r="D23889" s="451">
        <v>0</v>
      </c>
      <c r="E23889" s="455">
        <v>165.72200000000001</v>
      </c>
      <c r="F23889" s="455">
        <v>2091.7979999999998</v>
      </c>
    </row>
    <row r="23890" spans="1:6" ht="17.399999999999999" x14ac:dyDescent="0.25">
      <c r="A23890" s="52" t="s">
        <v>3446</v>
      </c>
      <c r="B23890" s="54" t="s">
        <v>1120</v>
      </c>
      <c r="C23890" s="61" t="s">
        <v>495</v>
      </c>
      <c r="D23890" s="449">
        <v>0</v>
      </c>
      <c r="E23890" s="453">
        <v>276.95</v>
      </c>
      <c r="F23890" s="453">
        <v>1944.452</v>
      </c>
    </row>
    <row r="23891" spans="1:6" ht="17.399999999999999" x14ac:dyDescent="0.25">
      <c r="A23891" s="53" t="s">
        <v>3446</v>
      </c>
      <c r="B23891" s="55" t="s">
        <v>1120</v>
      </c>
      <c r="C23891" s="62" t="s">
        <v>3033</v>
      </c>
      <c r="D23891" s="450">
        <v>0</v>
      </c>
      <c r="E23891" s="454">
        <v>437.10899999999998</v>
      </c>
      <c r="F23891" s="454">
        <v>1938.2190000000001</v>
      </c>
    </row>
    <row r="23892" spans="1:6" ht="17.399999999999999" x14ac:dyDescent="0.25">
      <c r="A23892" s="52" t="s">
        <v>3446</v>
      </c>
      <c r="B23892" s="54" t="s">
        <v>1120</v>
      </c>
      <c r="C23892" s="61" t="s">
        <v>876</v>
      </c>
      <c r="D23892" s="449">
        <v>0</v>
      </c>
      <c r="E23892" s="453">
        <v>119.315</v>
      </c>
      <c r="F23892" s="453">
        <v>1741.2819999999999</v>
      </c>
    </row>
    <row r="23893" spans="1:6" ht="17.399999999999999" x14ac:dyDescent="0.25">
      <c r="A23893" s="53" t="s">
        <v>3446</v>
      </c>
      <c r="B23893" s="55" t="s">
        <v>1120</v>
      </c>
      <c r="C23893" s="62" t="s">
        <v>450</v>
      </c>
      <c r="D23893" s="450">
        <v>0</v>
      </c>
      <c r="E23893" s="454">
        <v>459.029</v>
      </c>
      <c r="F23893" s="454">
        <v>1736.675</v>
      </c>
    </row>
    <row r="23894" spans="1:6" ht="17.399999999999999" x14ac:dyDescent="0.25">
      <c r="A23894" s="52" t="s">
        <v>3446</v>
      </c>
      <c r="B23894" s="54" t="s">
        <v>1120</v>
      </c>
      <c r="C23894" s="61" t="s">
        <v>917</v>
      </c>
      <c r="D23894" s="449">
        <v>0</v>
      </c>
      <c r="E23894" s="453">
        <v>149.39099999999999</v>
      </c>
      <c r="F23894" s="453">
        <v>1719.692</v>
      </c>
    </row>
    <row r="23895" spans="1:6" ht="17.399999999999999" x14ac:dyDescent="0.25">
      <c r="A23895" s="59" t="s">
        <v>3446</v>
      </c>
      <c r="B23895" s="57" t="s">
        <v>1120</v>
      </c>
      <c r="C23895" s="143" t="s">
        <v>494</v>
      </c>
      <c r="D23895" s="451">
        <v>0</v>
      </c>
      <c r="E23895" s="455">
        <v>89.423000000000002</v>
      </c>
      <c r="F23895" s="455">
        <v>1335.45</v>
      </c>
    </row>
    <row r="23896" spans="1:6" ht="17.399999999999999" x14ac:dyDescent="0.25">
      <c r="A23896" s="52" t="s">
        <v>3446</v>
      </c>
      <c r="B23896" s="54" t="s">
        <v>1120</v>
      </c>
      <c r="C23896" s="61" t="s">
        <v>457</v>
      </c>
      <c r="D23896" s="449">
        <v>0</v>
      </c>
      <c r="E23896" s="453">
        <v>46.837000000000003</v>
      </c>
      <c r="F23896" s="453">
        <v>1058.6849999999999</v>
      </c>
    </row>
    <row r="23897" spans="1:6" ht="17.399999999999999" x14ac:dyDescent="0.25">
      <c r="A23897" s="53" t="s">
        <v>3446</v>
      </c>
      <c r="B23897" s="55" t="s">
        <v>1120</v>
      </c>
      <c r="C23897" s="62" t="s">
        <v>472</v>
      </c>
      <c r="D23897" s="450">
        <v>0</v>
      </c>
      <c r="E23897" s="454">
        <v>133.47900000000001</v>
      </c>
      <c r="F23897" s="454">
        <v>1013.2859999999999</v>
      </c>
    </row>
    <row r="23898" spans="1:6" ht="17.399999999999999" x14ac:dyDescent="0.25">
      <c r="A23898" s="58" t="s">
        <v>3446</v>
      </c>
      <c r="B23898" s="56" t="s">
        <v>1120</v>
      </c>
      <c r="C23898" s="142" t="s">
        <v>444</v>
      </c>
      <c r="D23898" s="452">
        <v>0</v>
      </c>
      <c r="E23898" s="456">
        <v>13.77</v>
      </c>
      <c r="F23898" s="456">
        <v>1011.838</v>
      </c>
    </row>
    <row r="23899" spans="1:6" ht="17.399999999999999" x14ac:dyDescent="0.25">
      <c r="A23899" s="59" t="s">
        <v>3446</v>
      </c>
      <c r="B23899" s="57" t="s">
        <v>1120</v>
      </c>
      <c r="C23899" s="143" t="s">
        <v>451</v>
      </c>
      <c r="D23899" s="451">
        <v>0</v>
      </c>
      <c r="E23899" s="455">
        <v>55.738</v>
      </c>
      <c r="F23899" s="455">
        <v>1010.404</v>
      </c>
    </row>
    <row r="23900" spans="1:6" ht="17.399999999999999" x14ac:dyDescent="0.25">
      <c r="A23900" s="58" t="s">
        <v>3446</v>
      </c>
      <c r="B23900" s="56" t="s">
        <v>1120</v>
      </c>
      <c r="C23900" s="142" t="s">
        <v>440</v>
      </c>
      <c r="D23900" s="452">
        <v>0</v>
      </c>
      <c r="E23900" s="456">
        <v>719.245</v>
      </c>
      <c r="F23900" s="456">
        <v>7880.0619999999999</v>
      </c>
    </row>
    <row r="23901" spans="1:6" ht="17.399999999999999" x14ac:dyDescent="0.25">
      <c r="A23901" s="53" t="s">
        <v>6452</v>
      </c>
      <c r="B23901" s="55" t="s">
        <v>6946</v>
      </c>
      <c r="C23901" s="62" t="s">
        <v>478</v>
      </c>
      <c r="D23901" s="450">
        <v>0</v>
      </c>
      <c r="E23901" s="454">
        <v>201.97800000000001</v>
      </c>
      <c r="F23901" s="454">
        <v>4273.2349999999997</v>
      </c>
    </row>
    <row r="23902" spans="1:6" ht="17.399999999999999" x14ac:dyDescent="0.25">
      <c r="A23902" s="52" t="s">
        <v>6452</v>
      </c>
      <c r="B23902" s="54" t="s">
        <v>6946</v>
      </c>
      <c r="C23902" s="61" t="s">
        <v>463</v>
      </c>
      <c r="D23902" s="449">
        <v>0</v>
      </c>
      <c r="E23902" s="453">
        <v>94.39</v>
      </c>
      <c r="F23902" s="453">
        <v>3219.9479999999999</v>
      </c>
    </row>
    <row r="23903" spans="1:6" ht="17.399999999999999" x14ac:dyDescent="0.25">
      <c r="A23903" s="53" t="s">
        <v>6452</v>
      </c>
      <c r="B23903" s="55" t="s">
        <v>6946</v>
      </c>
      <c r="C23903" s="62" t="s">
        <v>455</v>
      </c>
      <c r="D23903" s="450">
        <v>0</v>
      </c>
      <c r="E23903" s="454">
        <v>140.989</v>
      </c>
      <c r="F23903" s="454">
        <v>2188.223</v>
      </c>
    </row>
    <row r="23904" spans="1:6" ht="17.399999999999999" x14ac:dyDescent="0.25">
      <c r="A23904" s="58" t="s">
        <v>6452</v>
      </c>
      <c r="B23904" s="56" t="s">
        <v>6946</v>
      </c>
      <c r="C23904" s="142" t="s">
        <v>467</v>
      </c>
      <c r="D23904" s="452">
        <v>0</v>
      </c>
      <c r="E23904" s="456">
        <v>135.42099999999999</v>
      </c>
      <c r="F23904" s="456">
        <v>1380.856</v>
      </c>
    </row>
    <row r="23905" spans="1:6" ht="17.399999999999999" x14ac:dyDescent="0.25">
      <c r="A23905" s="53" t="s">
        <v>6452</v>
      </c>
      <c r="B23905" s="55" t="s">
        <v>6946</v>
      </c>
      <c r="C23905" s="62" t="s">
        <v>447</v>
      </c>
      <c r="D23905" s="450">
        <v>0</v>
      </c>
      <c r="E23905" s="454">
        <v>24.113</v>
      </c>
      <c r="F23905" s="454">
        <v>1156.633</v>
      </c>
    </row>
    <row r="23906" spans="1:6" ht="17.399999999999999" x14ac:dyDescent="0.25">
      <c r="A23906" s="52" t="s">
        <v>6452</v>
      </c>
      <c r="B23906" s="54" t="s">
        <v>6946</v>
      </c>
      <c r="C23906" s="61" t="s">
        <v>482</v>
      </c>
      <c r="D23906" s="449">
        <v>0</v>
      </c>
      <c r="E23906" s="453">
        <v>47.271000000000001</v>
      </c>
      <c r="F23906" s="453">
        <v>1150.2809999999999</v>
      </c>
    </row>
    <row r="23907" spans="1:6" ht="17.399999999999999" x14ac:dyDescent="0.25">
      <c r="A23907" s="59" t="s">
        <v>6452</v>
      </c>
      <c r="B23907" s="57" t="s">
        <v>6946</v>
      </c>
      <c r="C23907" s="143" t="s">
        <v>440</v>
      </c>
      <c r="D23907" s="451">
        <v>0</v>
      </c>
      <c r="E23907" s="455">
        <v>114.863</v>
      </c>
      <c r="F23907" s="455">
        <v>4997.9790000000003</v>
      </c>
    </row>
    <row r="23908" spans="1:6" ht="17.399999999999999" x14ac:dyDescent="0.25">
      <c r="A23908" s="52" t="s">
        <v>6613</v>
      </c>
      <c r="B23908" s="54" t="s">
        <v>6978</v>
      </c>
      <c r="C23908" s="61" t="s">
        <v>455</v>
      </c>
      <c r="D23908" s="449">
        <v>0</v>
      </c>
      <c r="E23908" s="453">
        <v>948.79</v>
      </c>
      <c r="F23908" s="453">
        <v>7124.65</v>
      </c>
    </row>
    <row r="23909" spans="1:6" ht="17.399999999999999" x14ac:dyDescent="0.25">
      <c r="A23909" s="53" t="s">
        <v>6613</v>
      </c>
      <c r="B23909" s="55" t="s">
        <v>6978</v>
      </c>
      <c r="C23909" s="62" t="s">
        <v>467</v>
      </c>
      <c r="D23909" s="450">
        <v>0</v>
      </c>
      <c r="E23909" s="454">
        <v>212.77799999999999</v>
      </c>
      <c r="F23909" s="454">
        <v>1149.806</v>
      </c>
    </row>
    <row r="23910" spans="1:6" ht="17.399999999999999" x14ac:dyDescent="0.25">
      <c r="A23910" s="58" t="s">
        <v>6613</v>
      </c>
      <c r="B23910" s="56" t="s">
        <v>6978</v>
      </c>
      <c r="C23910" s="142" t="s">
        <v>447</v>
      </c>
      <c r="D23910" s="452">
        <v>0</v>
      </c>
      <c r="E23910" s="456">
        <v>9.0359999999999996</v>
      </c>
      <c r="F23910" s="456">
        <v>1105.8109999999999</v>
      </c>
    </row>
    <row r="23911" spans="1:6" ht="17.399999999999999" x14ac:dyDescent="0.25">
      <c r="A23911" s="59" t="s">
        <v>6613</v>
      </c>
      <c r="B23911" s="57" t="s">
        <v>6978</v>
      </c>
      <c r="C23911" s="143" t="s">
        <v>440</v>
      </c>
      <c r="D23911" s="451">
        <v>0</v>
      </c>
      <c r="E23911" s="455">
        <v>127.664</v>
      </c>
      <c r="F23911" s="455">
        <v>2795.5340000000001</v>
      </c>
    </row>
    <row r="23912" spans="1:6" ht="17.399999999999999" x14ac:dyDescent="0.25">
      <c r="A23912" s="58" t="s">
        <v>6453</v>
      </c>
      <c r="B23912" s="56" t="s">
        <v>6947</v>
      </c>
      <c r="C23912" s="142" t="s">
        <v>455</v>
      </c>
      <c r="D23912" s="452">
        <v>0</v>
      </c>
      <c r="E23912" s="456">
        <v>593.43600000000004</v>
      </c>
      <c r="F23912" s="456">
        <v>3770.9690000000001</v>
      </c>
    </row>
    <row r="23913" spans="1:6" ht="17.399999999999999" x14ac:dyDescent="0.25">
      <c r="A23913" s="59" t="s">
        <v>6453</v>
      </c>
      <c r="B23913" s="57" t="s">
        <v>6947</v>
      </c>
      <c r="C23913" s="143" t="s">
        <v>444</v>
      </c>
      <c r="D23913" s="451">
        <v>0</v>
      </c>
      <c r="E23913" s="455">
        <v>51.832999999999998</v>
      </c>
      <c r="F23913" s="455">
        <v>1786.5440000000001</v>
      </c>
    </row>
    <row r="23914" spans="1:6" ht="17.399999999999999" x14ac:dyDescent="0.25">
      <c r="A23914" s="58" t="s">
        <v>6453</v>
      </c>
      <c r="B23914" s="56" t="s">
        <v>6947</v>
      </c>
      <c r="C23914" s="142" t="s">
        <v>488</v>
      </c>
      <c r="D23914" s="452">
        <v>0</v>
      </c>
      <c r="E23914" s="456">
        <v>50.787999999999997</v>
      </c>
      <c r="F23914" s="456">
        <v>1573.002</v>
      </c>
    </row>
    <row r="23915" spans="1:6" ht="17.399999999999999" x14ac:dyDescent="0.25">
      <c r="A23915" s="59" t="s">
        <v>6453</v>
      </c>
      <c r="B23915" s="57" t="s">
        <v>6947</v>
      </c>
      <c r="C23915" s="143" t="s">
        <v>440</v>
      </c>
      <c r="D23915" s="451">
        <v>0</v>
      </c>
      <c r="E23915" s="455">
        <v>264.77999999999997</v>
      </c>
      <c r="F23915" s="455">
        <v>7065.78</v>
      </c>
    </row>
    <row r="23916" spans="1:6" ht="17.399999999999999" x14ac:dyDescent="0.25">
      <c r="A23916" s="58" t="s">
        <v>6454</v>
      </c>
      <c r="B23916" s="56" t="s">
        <v>2906</v>
      </c>
      <c r="C23916" s="142" t="s">
        <v>455</v>
      </c>
      <c r="D23916" s="452">
        <v>0</v>
      </c>
      <c r="E23916" s="456">
        <v>10803.37</v>
      </c>
      <c r="F23916" s="456">
        <v>48767.366999999998</v>
      </c>
    </row>
    <row r="23917" spans="1:6" ht="17.399999999999999" x14ac:dyDescent="0.25">
      <c r="A23917" s="53" t="s">
        <v>6454</v>
      </c>
      <c r="B23917" s="55" t="s">
        <v>2906</v>
      </c>
      <c r="C23917" s="62" t="s">
        <v>450</v>
      </c>
      <c r="D23917" s="450">
        <v>0</v>
      </c>
      <c r="E23917" s="454">
        <v>136.19499999999999</v>
      </c>
      <c r="F23917" s="454">
        <v>1952.0070000000001</v>
      </c>
    </row>
    <row r="23918" spans="1:6" ht="17.399999999999999" x14ac:dyDescent="0.25">
      <c r="A23918" s="52" t="s">
        <v>6454</v>
      </c>
      <c r="B23918" s="54" t="s">
        <v>2906</v>
      </c>
      <c r="C23918" s="61" t="s">
        <v>447</v>
      </c>
      <c r="D23918" s="449">
        <v>0</v>
      </c>
      <c r="E23918" s="453">
        <v>53.517000000000003</v>
      </c>
      <c r="F23918" s="453">
        <v>1452.739</v>
      </c>
    </row>
    <row r="23919" spans="1:6" ht="17.399999999999999" x14ac:dyDescent="0.25">
      <c r="A23919" s="59" t="s">
        <v>6454</v>
      </c>
      <c r="B23919" s="57" t="s">
        <v>2906</v>
      </c>
      <c r="C23919" s="143" t="s">
        <v>440</v>
      </c>
      <c r="D23919" s="451">
        <v>0</v>
      </c>
      <c r="E23919" s="455">
        <v>267.01100000000002</v>
      </c>
      <c r="F23919" s="455">
        <v>3891.424</v>
      </c>
    </row>
    <row r="23920" spans="1:6" ht="17.399999999999999" x14ac:dyDescent="0.25">
      <c r="A23920" s="52" t="s">
        <v>342</v>
      </c>
      <c r="B23920" s="54" t="s">
        <v>1146</v>
      </c>
      <c r="C23920" s="61" t="s">
        <v>455</v>
      </c>
      <c r="D23920" s="449">
        <v>0</v>
      </c>
      <c r="E23920" s="453">
        <v>26516.192999999999</v>
      </c>
      <c r="F23920" s="453">
        <v>231620.867</v>
      </c>
    </row>
    <row r="23921" spans="1:6" ht="17.399999999999999" x14ac:dyDescent="0.25">
      <c r="A23921" s="59" t="s">
        <v>342</v>
      </c>
      <c r="B23921" s="57" t="s">
        <v>1146</v>
      </c>
      <c r="C23921" s="143" t="s">
        <v>447</v>
      </c>
      <c r="D23921" s="451">
        <v>0</v>
      </c>
      <c r="E23921" s="455">
        <v>5491.2330000000002</v>
      </c>
      <c r="F23921" s="455">
        <v>57855.108</v>
      </c>
    </row>
    <row r="23922" spans="1:6" ht="17.399999999999999" x14ac:dyDescent="0.25">
      <c r="A23922" s="58" t="s">
        <v>342</v>
      </c>
      <c r="B23922" s="56" t="s">
        <v>1146</v>
      </c>
      <c r="C23922" s="142" t="s">
        <v>441</v>
      </c>
      <c r="D23922" s="452">
        <v>0</v>
      </c>
      <c r="E23922" s="456">
        <v>691.27599999999995</v>
      </c>
      <c r="F23922" s="456">
        <v>40101.347999999998</v>
      </c>
    </row>
    <row r="23923" spans="1:6" ht="17.399999999999999" x14ac:dyDescent="0.25">
      <c r="A23923" s="59" t="s">
        <v>342</v>
      </c>
      <c r="B23923" s="57" t="s">
        <v>1146</v>
      </c>
      <c r="C23923" s="143" t="s">
        <v>489</v>
      </c>
      <c r="D23923" s="451">
        <v>0</v>
      </c>
      <c r="E23923" s="455">
        <v>5182.9629999999997</v>
      </c>
      <c r="F23923" s="455">
        <v>35424.057999999997</v>
      </c>
    </row>
    <row r="23924" spans="1:6" ht="17.399999999999999" x14ac:dyDescent="0.25">
      <c r="A23924" s="52" t="s">
        <v>342</v>
      </c>
      <c r="B23924" s="54" t="s">
        <v>1146</v>
      </c>
      <c r="C23924" s="61" t="s">
        <v>442</v>
      </c>
      <c r="D23924" s="449">
        <v>0</v>
      </c>
      <c r="E23924" s="453">
        <v>944.85900000000004</v>
      </c>
      <c r="F23924" s="453">
        <v>26639.591</v>
      </c>
    </row>
    <row r="23925" spans="1:6" ht="17.399999999999999" x14ac:dyDescent="0.25">
      <c r="A23925" s="59" t="s">
        <v>342</v>
      </c>
      <c r="B23925" s="57" t="s">
        <v>1146</v>
      </c>
      <c r="C23925" s="143" t="s">
        <v>470</v>
      </c>
      <c r="D23925" s="451">
        <v>0</v>
      </c>
      <c r="E23925" s="455">
        <v>5215.5990000000002</v>
      </c>
      <c r="F23925" s="455">
        <v>22897.539000000001</v>
      </c>
    </row>
    <row r="23926" spans="1:6" ht="17.399999999999999" x14ac:dyDescent="0.25">
      <c r="A23926" s="58" t="s">
        <v>342</v>
      </c>
      <c r="B23926" s="56" t="s">
        <v>1146</v>
      </c>
      <c r="C23926" s="142" t="s">
        <v>478</v>
      </c>
      <c r="D23926" s="452">
        <v>0</v>
      </c>
      <c r="E23926" s="456">
        <v>1345.9490000000001</v>
      </c>
      <c r="F23926" s="456">
        <v>20494.901999999998</v>
      </c>
    </row>
    <row r="23927" spans="1:6" ht="17.399999999999999" x14ac:dyDescent="0.25">
      <c r="A23927" s="53" t="s">
        <v>342</v>
      </c>
      <c r="B23927" s="55" t="s">
        <v>1146</v>
      </c>
      <c r="C23927" s="62" t="s">
        <v>463</v>
      </c>
      <c r="D23927" s="450">
        <v>0</v>
      </c>
      <c r="E23927" s="454">
        <v>1126.0609999999999</v>
      </c>
      <c r="F23927" s="454">
        <v>17936.516</v>
      </c>
    </row>
    <row r="23928" spans="1:6" ht="17.399999999999999" x14ac:dyDescent="0.25">
      <c r="A23928" s="58" t="s">
        <v>342</v>
      </c>
      <c r="B23928" s="56" t="s">
        <v>1146</v>
      </c>
      <c r="C23928" s="142" t="s">
        <v>495</v>
      </c>
      <c r="D23928" s="452">
        <v>0</v>
      </c>
      <c r="E23928" s="456">
        <v>2611.3560000000002</v>
      </c>
      <c r="F23928" s="456">
        <v>16718.678</v>
      </c>
    </row>
    <row r="23929" spans="1:6" ht="17.399999999999999" x14ac:dyDescent="0.25">
      <c r="A23929" s="53" t="s">
        <v>342</v>
      </c>
      <c r="B23929" s="55" t="s">
        <v>1146</v>
      </c>
      <c r="C23929" s="62" t="s">
        <v>488</v>
      </c>
      <c r="D23929" s="450">
        <v>0</v>
      </c>
      <c r="E23929" s="454">
        <v>462.60700000000003</v>
      </c>
      <c r="F23929" s="454">
        <v>11359.552</v>
      </c>
    </row>
    <row r="23930" spans="1:6" ht="17.399999999999999" x14ac:dyDescent="0.25">
      <c r="A23930" s="58" t="s">
        <v>342</v>
      </c>
      <c r="B23930" s="56" t="s">
        <v>1146</v>
      </c>
      <c r="C23930" s="142" t="s">
        <v>487</v>
      </c>
      <c r="D23930" s="452">
        <v>0</v>
      </c>
      <c r="E23930" s="456">
        <v>66.900999999999996</v>
      </c>
      <c r="F23930" s="456">
        <v>9083.0319999999992</v>
      </c>
    </row>
    <row r="23931" spans="1:6" ht="17.399999999999999" x14ac:dyDescent="0.25">
      <c r="A23931" s="59" t="s">
        <v>342</v>
      </c>
      <c r="B23931" s="57" t="s">
        <v>1146</v>
      </c>
      <c r="C23931" s="143" t="s">
        <v>444</v>
      </c>
      <c r="D23931" s="451">
        <v>0</v>
      </c>
      <c r="E23931" s="455">
        <v>326.16699999999997</v>
      </c>
      <c r="F23931" s="455">
        <v>8074.33</v>
      </c>
    </row>
    <row r="23932" spans="1:6" ht="17.399999999999999" x14ac:dyDescent="0.25">
      <c r="A23932" s="52" t="s">
        <v>342</v>
      </c>
      <c r="B23932" s="54" t="s">
        <v>1146</v>
      </c>
      <c r="C23932" s="61" t="s">
        <v>482</v>
      </c>
      <c r="D23932" s="449">
        <v>0</v>
      </c>
      <c r="E23932" s="453">
        <v>375.06599999999997</v>
      </c>
      <c r="F23932" s="453">
        <v>7283.2120000000004</v>
      </c>
    </row>
    <row r="23933" spans="1:6" ht="17.399999999999999" x14ac:dyDescent="0.25">
      <c r="A23933" s="59" t="s">
        <v>342</v>
      </c>
      <c r="B23933" s="57" t="s">
        <v>1146</v>
      </c>
      <c r="C23933" s="143" t="s">
        <v>467</v>
      </c>
      <c r="D23933" s="451">
        <v>0</v>
      </c>
      <c r="E23933" s="455">
        <v>935.90300000000002</v>
      </c>
      <c r="F23933" s="455">
        <v>6457.2150000000001</v>
      </c>
    </row>
    <row r="23934" spans="1:6" ht="17.399999999999999" x14ac:dyDescent="0.25">
      <c r="A23934" s="52" t="s">
        <v>342</v>
      </c>
      <c r="B23934" s="54" t="s">
        <v>1146</v>
      </c>
      <c r="C23934" s="61" t="s">
        <v>917</v>
      </c>
      <c r="D23934" s="449">
        <v>0</v>
      </c>
      <c r="E23934" s="453">
        <v>369.94799999999998</v>
      </c>
      <c r="F23934" s="453">
        <v>6093.4930000000004</v>
      </c>
    </row>
    <row r="23935" spans="1:6" ht="17.399999999999999" x14ac:dyDescent="0.25">
      <c r="A23935" s="59" t="s">
        <v>342</v>
      </c>
      <c r="B23935" s="57" t="s">
        <v>1146</v>
      </c>
      <c r="C23935" s="143" t="s">
        <v>916</v>
      </c>
      <c r="D23935" s="451">
        <v>0</v>
      </c>
      <c r="E23935" s="455">
        <v>688.81399999999996</v>
      </c>
      <c r="F23935" s="455">
        <v>3425.308</v>
      </c>
    </row>
    <row r="23936" spans="1:6" ht="17.399999999999999" x14ac:dyDescent="0.25">
      <c r="A23936" s="58" t="s">
        <v>342</v>
      </c>
      <c r="B23936" s="56" t="s">
        <v>1146</v>
      </c>
      <c r="C23936" s="142" t="s">
        <v>443</v>
      </c>
      <c r="D23936" s="452">
        <v>0</v>
      </c>
      <c r="E23936" s="456">
        <v>111.104</v>
      </c>
      <c r="F23936" s="456">
        <v>3393.3829999999998</v>
      </c>
    </row>
    <row r="23937" spans="1:6" ht="17.399999999999999" x14ac:dyDescent="0.25">
      <c r="A23937" s="53" t="s">
        <v>342</v>
      </c>
      <c r="B23937" s="55" t="s">
        <v>1146</v>
      </c>
      <c r="C23937" s="62" t="s">
        <v>445</v>
      </c>
      <c r="D23937" s="450">
        <v>0</v>
      </c>
      <c r="E23937" s="454">
        <v>70.58</v>
      </c>
      <c r="F23937" s="454">
        <v>3157.3850000000002</v>
      </c>
    </row>
    <row r="23938" spans="1:6" ht="17.399999999999999" x14ac:dyDescent="0.25">
      <c r="A23938" s="58" t="s">
        <v>342</v>
      </c>
      <c r="B23938" s="56" t="s">
        <v>1146</v>
      </c>
      <c r="C23938" s="142" t="s">
        <v>439</v>
      </c>
      <c r="D23938" s="452">
        <v>0</v>
      </c>
      <c r="E23938" s="456">
        <v>99.515000000000001</v>
      </c>
      <c r="F23938" s="456">
        <v>2825.4409999999998</v>
      </c>
    </row>
    <row r="23939" spans="1:6" ht="17.399999999999999" x14ac:dyDescent="0.25">
      <c r="A23939" s="59" t="s">
        <v>342</v>
      </c>
      <c r="B23939" s="57" t="s">
        <v>1146</v>
      </c>
      <c r="C23939" s="143" t="s">
        <v>924</v>
      </c>
      <c r="D23939" s="451">
        <v>0</v>
      </c>
      <c r="E23939" s="455">
        <v>197.768</v>
      </c>
      <c r="F23939" s="455">
        <v>2587.2139999999999</v>
      </c>
    </row>
    <row r="23940" spans="1:6" ht="17.399999999999999" x14ac:dyDescent="0.25">
      <c r="A23940" s="52" t="s">
        <v>342</v>
      </c>
      <c r="B23940" s="54" t="s">
        <v>1146</v>
      </c>
      <c r="C23940" s="61" t="s">
        <v>457</v>
      </c>
      <c r="D23940" s="449">
        <v>0</v>
      </c>
      <c r="E23940" s="453">
        <v>156.43199999999999</v>
      </c>
      <c r="F23940" s="453">
        <v>2495.3649999999998</v>
      </c>
    </row>
    <row r="23941" spans="1:6" ht="17.399999999999999" x14ac:dyDescent="0.25">
      <c r="A23941" s="53" t="s">
        <v>342</v>
      </c>
      <c r="B23941" s="55" t="s">
        <v>1146</v>
      </c>
      <c r="C23941" s="62" t="s">
        <v>479</v>
      </c>
      <c r="D23941" s="450">
        <v>0</v>
      </c>
      <c r="E23941" s="454">
        <v>116.142</v>
      </c>
      <c r="F23941" s="454">
        <v>1837.6279999999999</v>
      </c>
    </row>
    <row r="23942" spans="1:6" ht="17.399999999999999" x14ac:dyDescent="0.25">
      <c r="A23942" s="58" t="s">
        <v>342</v>
      </c>
      <c r="B23942" s="56" t="s">
        <v>1146</v>
      </c>
      <c r="C23942" s="142" t="s">
        <v>494</v>
      </c>
      <c r="D23942" s="452">
        <v>0</v>
      </c>
      <c r="E23942" s="456">
        <v>35.570999999999998</v>
      </c>
      <c r="F23942" s="456">
        <v>1446.88</v>
      </c>
    </row>
    <row r="23943" spans="1:6" ht="17.399999999999999" x14ac:dyDescent="0.25">
      <c r="A23943" s="59" t="s">
        <v>342</v>
      </c>
      <c r="B23943" s="57" t="s">
        <v>1146</v>
      </c>
      <c r="C23943" s="143" t="s">
        <v>491</v>
      </c>
      <c r="D23943" s="451">
        <v>0</v>
      </c>
      <c r="E23943" s="455">
        <v>114.74299999999999</v>
      </c>
      <c r="F23943" s="455">
        <v>1230.902</v>
      </c>
    </row>
    <row r="23944" spans="1:6" ht="17.399999999999999" x14ac:dyDescent="0.25">
      <c r="A23944" s="58" t="s">
        <v>342</v>
      </c>
      <c r="B23944" s="56" t="s">
        <v>1146</v>
      </c>
      <c r="C23944" s="142" t="s">
        <v>7270</v>
      </c>
      <c r="D23944" s="452">
        <v>0</v>
      </c>
      <c r="E23944" s="456">
        <v>90.7</v>
      </c>
      <c r="F23944" s="456">
        <v>1112.5440000000001</v>
      </c>
    </row>
    <row r="23945" spans="1:6" ht="17.399999999999999" x14ac:dyDescent="0.25">
      <c r="A23945" s="59" t="s">
        <v>342</v>
      </c>
      <c r="B23945" s="57" t="s">
        <v>1146</v>
      </c>
      <c r="C23945" s="143" t="s">
        <v>483</v>
      </c>
      <c r="D23945" s="451">
        <v>0</v>
      </c>
      <c r="E23945" s="455">
        <v>241.72200000000001</v>
      </c>
      <c r="F23945" s="455">
        <v>1081.588</v>
      </c>
    </row>
    <row r="23946" spans="1:6" ht="17.399999999999999" x14ac:dyDescent="0.25">
      <c r="A23946" s="58" t="s">
        <v>342</v>
      </c>
      <c r="B23946" s="56" t="s">
        <v>1146</v>
      </c>
      <c r="C23946" s="142" t="s">
        <v>910</v>
      </c>
      <c r="D23946" s="452">
        <v>0</v>
      </c>
      <c r="E23946" s="456">
        <v>34.652999999999999</v>
      </c>
      <c r="F23946" s="456">
        <v>1026.2660000000001</v>
      </c>
    </row>
    <row r="23947" spans="1:6" ht="17.399999999999999" x14ac:dyDescent="0.25">
      <c r="A23947" s="53" t="s">
        <v>342</v>
      </c>
      <c r="B23947" s="55" t="s">
        <v>1146</v>
      </c>
      <c r="C23947" s="62" t="s">
        <v>440</v>
      </c>
      <c r="D23947" s="450">
        <v>0</v>
      </c>
      <c r="E23947" s="454">
        <v>782.76400000000001</v>
      </c>
      <c r="F23947" s="454">
        <v>10398.316000000001</v>
      </c>
    </row>
    <row r="23948" spans="1:6" ht="17.399999999999999" x14ac:dyDescent="0.25">
      <c r="A23948" s="52" t="s">
        <v>6455</v>
      </c>
      <c r="B23948" s="54" t="s">
        <v>2907</v>
      </c>
      <c r="C23948" s="61" t="s">
        <v>455</v>
      </c>
      <c r="D23948" s="449">
        <v>0</v>
      </c>
      <c r="E23948" s="453">
        <v>4213.8710000000001</v>
      </c>
      <c r="F23948" s="453">
        <v>34952.381999999998</v>
      </c>
    </row>
    <row r="23949" spans="1:6" ht="17.399999999999999" x14ac:dyDescent="0.25">
      <c r="A23949" s="53" t="s">
        <v>6455</v>
      </c>
      <c r="B23949" s="55" t="s">
        <v>2907</v>
      </c>
      <c r="C23949" s="62" t="s">
        <v>454</v>
      </c>
      <c r="D23949" s="450">
        <v>0</v>
      </c>
      <c r="E23949" s="454">
        <v>2121.5920000000001</v>
      </c>
      <c r="F23949" s="454">
        <v>17056.41</v>
      </c>
    </row>
    <row r="23950" spans="1:6" ht="17.399999999999999" x14ac:dyDescent="0.25">
      <c r="A23950" s="58" t="s">
        <v>6455</v>
      </c>
      <c r="B23950" s="56" t="s">
        <v>2907</v>
      </c>
      <c r="C23950" s="142" t="s">
        <v>443</v>
      </c>
      <c r="D23950" s="452">
        <v>0</v>
      </c>
      <c r="E23950" s="456">
        <v>74.322999999999993</v>
      </c>
      <c r="F23950" s="456">
        <v>6802.3940000000002</v>
      </c>
    </row>
    <row r="23951" spans="1:6" ht="17.399999999999999" x14ac:dyDescent="0.25">
      <c r="A23951" s="53" t="s">
        <v>6455</v>
      </c>
      <c r="B23951" s="55" t="s">
        <v>2907</v>
      </c>
      <c r="C23951" s="62" t="s">
        <v>447</v>
      </c>
      <c r="D23951" s="450">
        <v>0</v>
      </c>
      <c r="E23951" s="454">
        <v>181.86099999999999</v>
      </c>
      <c r="F23951" s="454">
        <v>5124.3249999999998</v>
      </c>
    </row>
    <row r="23952" spans="1:6" ht="17.399999999999999" x14ac:dyDescent="0.25">
      <c r="A23952" s="52" t="s">
        <v>6455</v>
      </c>
      <c r="B23952" s="54" t="s">
        <v>2907</v>
      </c>
      <c r="C23952" s="61" t="s">
        <v>442</v>
      </c>
      <c r="D23952" s="449">
        <v>0</v>
      </c>
      <c r="E23952" s="453">
        <v>348.59300000000002</v>
      </c>
      <c r="F23952" s="453">
        <v>4827.1409999999996</v>
      </c>
    </row>
    <row r="23953" spans="1:6" ht="17.399999999999999" x14ac:dyDescent="0.25">
      <c r="A23953" s="53" t="s">
        <v>6455</v>
      </c>
      <c r="B23953" s="55" t="s">
        <v>2907</v>
      </c>
      <c r="C23953" s="62" t="s">
        <v>453</v>
      </c>
      <c r="D23953" s="450">
        <v>0</v>
      </c>
      <c r="E23953" s="454">
        <v>451.44900000000001</v>
      </c>
      <c r="F23953" s="454">
        <v>2138.6320000000001</v>
      </c>
    </row>
    <row r="23954" spans="1:6" ht="17.399999999999999" x14ac:dyDescent="0.25">
      <c r="A23954" s="52" t="s">
        <v>6455</v>
      </c>
      <c r="B23954" s="54" t="s">
        <v>2907</v>
      </c>
      <c r="C23954" s="61" t="s">
        <v>3254</v>
      </c>
      <c r="D23954" s="449">
        <v>0</v>
      </c>
      <c r="E23954" s="453">
        <v>56.332999999999998</v>
      </c>
      <c r="F23954" s="453">
        <v>1919.42</v>
      </c>
    </row>
    <row r="23955" spans="1:6" ht="17.399999999999999" x14ac:dyDescent="0.25">
      <c r="A23955" s="59" t="s">
        <v>6455</v>
      </c>
      <c r="B23955" s="57" t="s">
        <v>2907</v>
      </c>
      <c r="C23955" s="143" t="s">
        <v>459</v>
      </c>
      <c r="D23955" s="451">
        <v>0</v>
      </c>
      <c r="E23955" s="455">
        <v>121.961</v>
      </c>
      <c r="F23955" s="455">
        <v>1665.653</v>
      </c>
    </row>
    <row r="23956" spans="1:6" ht="17.399999999999999" x14ac:dyDescent="0.25">
      <c r="A23956" s="52" t="s">
        <v>6455</v>
      </c>
      <c r="B23956" s="54" t="s">
        <v>2907</v>
      </c>
      <c r="C23956" s="61" t="s">
        <v>439</v>
      </c>
      <c r="D23956" s="449">
        <v>0</v>
      </c>
      <c r="E23956" s="453">
        <v>60.603000000000002</v>
      </c>
      <c r="F23956" s="453">
        <v>1574.046</v>
      </c>
    </row>
    <row r="23957" spans="1:6" ht="17.399999999999999" x14ac:dyDescent="0.25">
      <c r="A23957" s="53" t="s">
        <v>6455</v>
      </c>
      <c r="B23957" s="55" t="s">
        <v>2907</v>
      </c>
      <c r="C23957" s="62" t="s">
        <v>444</v>
      </c>
      <c r="D23957" s="450">
        <v>0</v>
      </c>
      <c r="E23957" s="454">
        <v>47.83</v>
      </c>
      <c r="F23957" s="454">
        <v>1337.828</v>
      </c>
    </row>
    <row r="23958" spans="1:6" ht="17.399999999999999" x14ac:dyDescent="0.25">
      <c r="A23958" s="52" t="s">
        <v>6455</v>
      </c>
      <c r="B23958" s="54" t="s">
        <v>2907</v>
      </c>
      <c r="C23958" s="61" t="s">
        <v>479</v>
      </c>
      <c r="D23958" s="449">
        <v>0</v>
      </c>
      <c r="E23958" s="453">
        <v>34.618000000000002</v>
      </c>
      <c r="F23958" s="453">
        <v>1185.4269999999999</v>
      </c>
    </row>
    <row r="23959" spans="1:6" ht="17.399999999999999" x14ac:dyDescent="0.25">
      <c r="A23959" s="53" t="s">
        <v>6455</v>
      </c>
      <c r="B23959" s="55" t="s">
        <v>2907</v>
      </c>
      <c r="C23959" s="62" t="s">
        <v>440</v>
      </c>
      <c r="D23959" s="450">
        <v>0</v>
      </c>
      <c r="E23959" s="454">
        <v>246.387</v>
      </c>
      <c r="F23959" s="454">
        <v>5561.0820000000003</v>
      </c>
    </row>
    <row r="23960" spans="1:6" ht="17.399999999999999" x14ac:dyDescent="0.25">
      <c r="A23960" s="58" t="s">
        <v>6456</v>
      </c>
      <c r="B23960" s="56" t="s">
        <v>2908</v>
      </c>
      <c r="C23960" s="142" t="s">
        <v>455</v>
      </c>
      <c r="D23960" s="452">
        <v>0</v>
      </c>
      <c r="E23960" s="456">
        <v>1329.01</v>
      </c>
      <c r="F23960" s="456">
        <v>17310.987000000001</v>
      </c>
    </row>
    <row r="23961" spans="1:6" ht="17.399999999999999" x14ac:dyDescent="0.25">
      <c r="A23961" s="59" t="s">
        <v>6456</v>
      </c>
      <c r="B23961" s="57" t="s">
        <v>2908</v>
      </c>
      <c r="C23961" s="143" t="s">
        <v>490</v>
      </c>
      <c r="D23961" s="451">
        <v>0</v>
      </c>
      <c r="E23961" s="455">
        <v>1.629</v>
      </c>
      <c r="F23961" s="455">
        <v>7052.5140000000001</v>
      </c>
    </row>
    <row r="23962" spans="1:6" ht="17.399999999999999" x14ac:dyDescent="0.25">
      <c r="A23962" s="52" t="s">
        <v>6456</v>
      </c>
      <c r="B23962" s="54" t="s">
        <v>2908</v>
      </c>
      <c r="C23962" s="61" t="s">
        <v>442</v>
      </c>
      <c r="D23962" s="449">
        <v>0</v>
      </c>
      <c r="E23962" s="453">
        <v>266.28699999999998</v>
      </c>
      <c r="F23962" s="453">
        <v>3881.7379999999998</v>
      </c>
    </row>
    <row r="23963" spans="1:6" ht="17.399999999999999" x14ac:dyDescent="0.25">
      <c r="A23963" s="59" t="s">
        <v>6456</v>
      </c>
      <c r="B23963" s="57" t="s">
        <v>2908</v>
      </c>
      <c r="C23963" s="143" t="s">
        <v>488</v>
      </c>
      <c r="D23963" s="451">
        <v>0</v>
      </c>
      <c r="E23963" s="455">
        <v>32.610999999999997</v>
      </c>
      <c r="F23963" s="455">
        <v>3287.212</v>
      </c>
    </row>
    <row r="23964" spans="1:6" ht="17.399999999999999" x14ac:dyDescent="0.25">
      <c r="A23964" s="58" t="s">
        <v>6456</v>
      </c>
      <c r="B23964" s="56" t="s">
        <v>2908</v>
      </c>
      <c r="C23964" s="142" t="s">
        <v>478</v>
      </c>
      <c r="D23964" s="452">
        <v>0</v>
      </c>
      <c r="E23964" s="456">
        <v>226.49</v>
      </c>
      <c r="F23964" s="456">
        <v>2848.337</v>
      </c>
    </row>
    <row r="23965" spans="1:6" ht="17.399999999999999" x14ac:dyDescent="0.25">
      <c r="A23965" s="59" t="s">
        <v>6456</v>
      </c>
      <c r="B23965" s="57" t="s">
        <v>2908</v>
      </c>
      <c r="C23965" s="143" t="s">
        <v>447</v>
      </c>
      <c r="D23965" s="451">
        <v>0</v>
      </c>
      <c r="E23965" s="455">
        <v>29.542000000000002</v>
      </c>
      <c r="F23965" s="455">
        <v>2533.2260000000001</v>
      </c>
    </row>
    <row r="23966" spans="1:6" ht="17.399999999999999" x14ac:dyDescent="0.25">
      <c r="A23966" s="52" t="s">
        <v>6456</v>
      </c>
      <c r="B23966" s="54" t="s">
        <v>2908</v>
      </c>
      <c r="C23966" s="61" t="s">
        <v>463</v>
      </c>
      <c r="D23966" s="449">
        <v>0</v>
      </c>
      <c r="E23966" s="453">
        <v>79.356999999999999</v>
      </c>
      <c r="F23966" s="453">
        <v>2386.692</v>
      </c>
    </row>
    <row r="23967" spans="1:6" ht="17.399999999999999" x14ac:dyDescent="0.25">
      <c r="A23967" s="53" t="s">
        <v>6456</v>
      </c>
      <c r="B23967" s="55" t="s">
        <v>2908</v>
      </c>
      <c r="C23967" s="62" t="s">
        <v>444</v>
      </c>
      <c r="D23967" s="450">
        <v>0</v>
      </c>
      <c r="E23967" s="454">
        <v>81.662000000000006</v>
      </c>
      <c r="F23967" s="454">
        <v>1881.1489999999999</v>
      </c>
    </row>
    <row r="23968" spans="1:6" ht="17.399999999999999" x14ac:dyDescent="0.25">
      <c r="A23968" s="58" t="s">
        <v>6456</v>
      </c>
      <c r="B23968" s="56" t="s">
        <v>2908</v>
      </c>
      <c r="C23968" s="142" t="s">
        <v>443</v>
      </c>
      <c r="D23968" s="452">
        <v>0</v>
      </c>
      <c r="E23968" s="456">
        <v>26.757999999999999</v>
      </c>
      <c r="F23968" s="456">
        <v>1525.8989999999999</v>
      </c>
    </row>
    <row r="23969" spans="1:6" ht="17.399999999999999" x14ac:dyDescent="0.25">
      <c r="A23969" s="53" t="s">
        <v>6456</v>
      </c>
      <c r="B23969" s="55" t="s">
        <v>2908</v>
      </c>
      <c r="C23969" s="62" t="s">
        <v>479</v>
      </c>
      <c r="D23969" s="450">
        <v>0</v>
      </c>
      <c r="E23969" s="454">
        <v>156.44399999999999</v>
      </c>
      <c r="F23969" s="454">
        <v>1054.9580000000001</v>
      </c>
    </row>
    <row r="23970" spans="1:6" ht="17.399999999999999" x14ac:dyDescent="0.25">
      <c r="A23970" s="52" t="s">
        <v>6456</v>
      </c>
      <c r="B23970" s="54" t="s">
        <v>2908</v>
      </c>
      <c r="C23970" s="61" t="s">
        <v>440</v>
      </c>
      <c r="D23970" s="449">
        <v>0</v>
      </c>
      <c r="E23970" s="453">
        <v>103.188</v>
      </c>
      <c r="F23970" s="453">
        <v>3498.5439999999999</v>
      </c>
    </row>
    <row r="23971" spans="1:6" ht="17.399999999999999" x14ac:dyDescent="0.25">
      <c r="A23971" s="59" t="s">
        <v>3927</v>
      </c>
      <c r="B23971" s="57" t="s">
        <v>1528</v>
      </c>
      <c r="C23971" s="143" t="s">
        <v>455</v>
      </c>
      <c r="D23971" s="451">
        <v>0</v>
      </c>
      <c r="E23971" s="455">
        <v>5768.9610000000002</v>
      </c>
      <c r="F23971" s="455">
        <v>51243.695</v>
      </c>
    </row>
    <row r="23972" spans="1:6" ht="17.399999999999999" x14ac:dyDescent="0.25">
      <c r="A23972" s="58" t="s">
        <v>3927</v>
      </c>
      <c r="B23972" s="56" t="s">
        <v>1528</v>
      </c>
      <c r="C23972" s="142" t="s">
        <v>447</v>
      </c>
      <c r="D23972" s="452">
        <v>0</v>
      </c>
      <c r="E23972" s="456">
        <v>3429.5349999999999</v>
      </c>
      <c r="F23972" s="456">
        <v>32688.093000000001</v>
      </c>
    </row>
    <row r="23973" spans="1:6" ht="17.399999999999999" x14ac:dyDescent="0.25">
      <c r="A23973" s="53" t="s">
        <v>3927</v>
      </c>
      <c r="B23973" s="55" t="s">
        <v>1528</v>
      </c>
      <c r="C23973" s="62" t="s">
        <v>489</v>
      </c>
      <c r="D23973" s="450">
        <v>0</v>
      </c>
      <c r="E23973" s="454">
        <v>2507.576</v>
      </c>
      <c r="F23973" s="454">
        <v>17785.453000000001</v>
      </c>
    </row>
    <row r="23974" spans="1:6" ht="17.399999999999999" x14ac:dyDescent="0.25">
      <c r="A23974" s="58" t="s">
        <v>3927</v>
      </c>
      <c r="B23974" s="56" t="s">
        <v>1528</v>
      </c>
      <c r="C23974" s="142" t="s">
        <v>444</v>
      </c>
      <c r="D23974" s="452">
        <v>0</v>
      </c>
      <c r="E23974" s="456">
        <v>334.28899999999999</v>
      </c>
      <c r="F23974" s="456">
        <v>9560.3590000000004</v>
      </c>
    </row>
    <row r="23975" spans="1:6" ht="17.399999999999999" x14ac:dyDescent="0.25">
      <c r="A23975" s="59" t="s">
        <v>3927</v>
      </c>
      <c r="B23975" s="57" t="s">
        <v>1528</v>
      </c>
      <c r="C23975" s="143" t="s">
        <v>488</v>
      </c>
      <c r="D23975" s="451">
        <v>0</v>
      </c>
      <c r="E23975" s="455">
        <v>337.41699999999997</v>
      </c>
      <c r="F23975" s="455">
        <v>8534.3449999999993</v>
      </c>
    </row>
    <row r="23976" spans="1:6" ht="17.399999999999999" x14ac:dyDescent="0.25">
      <c r="A23976" s="52" t="s">
        <v>3927</v>
      </c>
      <c r="B23976" s="54" t="s">
        <v>1528</v>
      </c>
      <c r="C23976" s="61" t="s">
        <v>443</v>
      </c>
      <c r="D23976" s="449">
        <v>0</v>
      </c>
      <c r="E23976" s="453">
        <v>162.244</v>
      </c>
      <c r="F23976" s="453">
        <v>7140.6580000000004</v>
      </c>
    </row>
    <row r="23977" spans="1:6" ht="17.399999999999999" x14ac:dyDescent="0.25">
      <c r="A23977" s="59" t="s">
        <v>3927</v>
      </c>
      <c r="B23977" s="57" t="s">
        <v>1528</v>
      </c>
      <c r="C23977" s="143" t="s">
        <v>442</v>
      </c>
      <c r="D23977" s="451">
        <v>0</v>
      </c>
      <c r="E23977" s="455">
        <v>390.887</v>
      </c>
      <c r="F23977" s="455">
        <v>6031.576</v>
      </c>
    </row>
    <row r="23978" spans="1:6" ht="17.399999999999999" x14ac:dyDescent="0.25">
      <c r="A23978" s="58" t="s">
        <v>3927</v>
      </c>
      <c r="B23978" s="56" t="s">
        <v>1528</v>
      </c>
      <c r="C23978" s="142" t="s">
        <v>478</v>
      </c>
      <c r="D23978" s="452">
        <v>0</v>
      </c>
      <c r="E23978" s="456">
        <v>374.90800000000002</v>
      </c>
      <c r="F23978" s="456">
        <v>5600.0069999999996</v>
      </c>
    </row>
    <row r="23979" spans="1:6" ht="17.399999999999999" x14ac:dyDescent="0.25">
      <c r="A23979" s="53" t="s">
        <v>3927</v>
      </c>
      <c r="B23979" s="55" t="s">
        <v>1528</v>
      </c>
      <c r="C23979" s="62" t="s">
        <v>910</v>
      </c>
      <c r="D23979" s="450">
        <v>0</v>
      </c>
      <c r="E23979" s="454">
        <v>294.84300000000002</v>
      </c>
      <c r="F23979" s="454">
        <v>5522.4539999999997</v>
      </c>
    </row>
    <row r="23980" spans="1:6" ht="17.399999999999999" x14ac:dyDescent="0.25">
      <c r="A23980" s="52" t="s">
        <v>3927</v>
      </c>
      <c r="B23980" s="54" t="s">
        <v>1528</v>
      </c>
      <c r="C23980" s="61" t="s">
        <v>498</v>
      </c>
      <c r="D23980" s="449">
        <v>0</v>
      </c>
      <c r="E23980" s="453">
        <v>238.02799999999999</v>
      </c>
      <c r="F23980" s="453">
        <v>4871.3429999999998</v>
      </c>
    </row>
    <row r="23981" spans="1:6" ht="17.399999999999999" x14ac:dyDescent="0.25">
      <c r="A23981" s="59" t="s">
        <v>3927</v>
      </c>
      <c r="B23981" s="57" t="s">
        <v>1528</v>
      </c>
      <c r="C23981" s="143" t="s">
        <v>463</v>
      </c>
      <c r="D23981" s="451">
        <v>0</v>
      </c>
      <c r="E23981" s="455">
        <v>350.91699999999997</v>
      </c>
      <c r="F23981" s="455">
        <v>4098.8980000000001</v>
      </c>
    </row>
    <row r="23982" spans="1:6" ht="17.399999999999999" x14ac:dyDescent="0.25">
      <c r="A23982" s="52" t="s">
        <v>3927</v>
      </c>
      <c r="B23982" s="54" t="s">
        <v>1528</v>
      </c>
      <c r="C23982" s="61" t="s">
        <v>495</v>
      </c>
      <c r="D23982" s="449">
        <v>0</v>
      </c>
      <c r="E23982" s="453">
        <v>339.798</v>
      </c>
      <c r="F23982" s="453">
        <v>3554.2829999999999</v>
      </c>
    </row>
    <row r="23983" spans="1:6" ht="17.399999999999999" x14ac:dyDescent="0.25">
      <c r="A23983" s="59" t="s">
        <v>3927</v>
      </c>
      <c r="B23983" s="57" t="s">
        <v>1528</v>
      </c>
      <c r="C23983" s="143" t="s">
        <v>483</v>
      </c>
      <c r="D23983" s="451">
        <v>0</v>
      </c>
      <c r="E23983" s="455">
        <v>399.54</v>
      </c>
      <c r="F23983" s="455">
        <v>3525.444</v>
      </c>
    </row>
    <row r="23984" spans="1:6" ht="17.399999999999999" x14ac:dyDescent="0.25">
      <c r="A23984" s="58" t="s">
        <v>3927</v>
      </c>
      <c r="B23984" s="56" t="s">
        <v>1528</v>
      </c>
      <c r="C23984" s="142" t="s">
        <v>439</v>
      </c>
      <c r="D23984" s="452">
        <v>0</v>
      </c>
      <c r="E23984" s="456">
        <v>73.786000000000001</v>
      </c>
      <c r="F23984" s="456">
        <v>3265.4160000000002</v>
      </c>
    </row>
    <row r="23985" spans="1:6" ht="17.399999999999999" x14ac:dyDescent="0.25">
      <c r="A23985" s="53" t="s">
        <v>3927</v>
      </c>
      <c r="B23985" s="55" t="s">
        <v>1528</v>
      </c>
      <c r="C23985" s="62" t="s">
        <v>491</v>
      </c>
      <c r="D23985" s="450">
        <v>0</v>
      </c>
      <c r="E23985" s="454">
        <v>205.61699999999999</v>
      </c>
      <c r="F23985" s="454">
        <v>3113.7919999999999</v>
      </c>
    </row>
    <row r="23986" spans="1:6" ht="17.399999999999999" x14ac:dyDescent="0.25">
      <c r="A23986" s="52" t="s">
        <v>3927</v>
      </c>
      <c r="B23986" s="54" t="s">
        <v>1528</v>
      </c>
      <c r="C23986" s="61" t="s">
        <v>470</v>
      </c>
      <c r="D23986" s="449">
        <v>0</v>
      </c>
      <c r="E23986" s="453">
        <v>279.93299999999999</v>
      </c>
      <c r="F23986" s="453">
        <v>3046.569</v>
      </c>
    </row>
    <row r="23987" spans="1:6" ht="17.399999999999999" x14ac:dyDescent="0.25">
      <c r="A23987" s="59" t="s">
        <v>3927</v>
      </c>
      <c r="B23987" s="57" t="s">
        <v>1528</v>
      </c>
      <c r="C23987" s="143" t="s">
        <v>479</v>
      </c>
      <c r="D23987" s="451">
        <v>0</v>
      </c>
      <c r="E23987" s="455">
        <v>147.078</v>
      </c>
      <c r="F23987" s="455">
        <v>2789.8609999999999</v>
      </c>
    </row>
    <row r="23988" spans="1:6" ht="17.399999999999999" x14ac:dyDescent="0.25">
      <c r="A23988" s="58" t="s">
        <v>3927</v>
      </c>
      <c r="B23988" s="56" t="s">
        <v>1528</v>
      </c>
      <c r="C23988" s="142" t="s">
        <v>457</v>
      </c>
      <c r="D23988" s="452">
        <v>0</v>
      </c>
      <c r="E23988" s="456">
        <v>57.151000000000003</v>
      </c>
      <c r="F23988" s="456">
        <v>2354.319</v>
      </c>
    </row>
    <row r="23989" spans="1:6" ht="17.399999999999999" x14ac:dyDescent="0.25">
      <c r="A23989" s="59" t="s">
        <v>3927</v>
      </c>
      <c r="B23989" s="57" t="s">
        <v>1528</v>
      </c>
      <c r="C23989" s="143" t="s">
        <v>924</v>
      </c>
      <c r="D23989" s="451">
        <v>0</v>
      </c>
      <c r="E23989" s="455">
        <v>168.86600000000001</v>
      </c>
      <c r="F23989" s="455">
        <v>2137.5610000000001</v>
      </c>
    </row>
    <row r="23990" spans="1:6" ht="17.399999999999999" x14ac:dyDescent="0.25">
      <c r="A23990" s="58" t="s">
        <v>3927</v>
      </c>
      <c r="B23990" s="56" t="s">
        <v>1528</v>
      </c>
      <c r="C23990" s="142" t="s">
        <v>915</v>
      </c>
      <c r="D23990" s="452">
        <v>0</v>
      </c>
      <c r="E23990" s="456">
        <v>13.221</v>
      </c>
      <c r="F23990" s="456">
        <v>1860.2570000000001</v>
      </c>
    </row>
    <row r="23991" spans="1:6" ht="17.399999999999999" x14ac:dyDescent="0.25">
      <c r="A23991" s="53" t="s">
        <v>3927</v>
      </c>
      <c r="B23991" s="55" t="s">
        <v>1528</v>
      </c>
      <c r="C23991" s="62" t="s">
        <v>445</v>
      </c>
      <c r="D23991" s="450">
        <v>0</v>
      </c>
      <c r="E23991" s="454">
        <v>23.544</v>
      </c>
      <c r="F23991" s="454">
        <v>1840.386</v>
      </c>
    </row>
    <row r="23992" spans="1:6" ht="17.399999999999999" x14ac:dyDescent="0.25">
      <c r="A23992" s="52" t="s">
        <v>3927</v>
      </c>
      <c r="B23992" s="54" t="s">
        <v>1528</v>
      </c>
      <c r="C23992" s="61" t="s">
        <v>916</v>
      </c>
      <c r="D23992" s="449">
        <v>0</v>
      </c>
      <c r="E23992" s="453">
        <v>107.869</v>
      </c>
      <c r="F23992" s="453">
        <v>1599.98</v>
      </c>
    </row>
    <row r="23993" spans="1:6" ht="17.399999999999999" x14ac:dyDescent="0.25">
      <c r="A23993" s="59" t="s">
        <v>3927</v>
      </c>
      <c r="B23993" s="57" t="s">
        <v>1528</v>
      </c>
      <c r="C23993" s="143" t="s">
        <v>917</v>
      </c>
      <c r="D23993" s="451">
        <v>0</v>
      </c>
      <c r="E23993" s="455">
        <v>160.6</v>
      </c>
      <c r="F23993" s="455">
        <v>1493.646</v>
      </c>
    </row>
    <row r="23994" spans="1:6" ht="17.399999999999999" x14ac:dyDescent="0.25">
      <c r="A23994" s="58" t="s">
        <v>3927</v>
      </c>
      <c r="B23994" s="56" t="s">
        <v>1528</v>
      </c>
      <c r="C23994" s="142" t="s">
        <v>492</v>
      </c>
      <c r="D23994" s="452">
        <v>0</v>
      </c>
      <c r="E23994" s="456">
        <v>88.138999999999996</v>
      </c>
      <c r="F23994" s="456">
        <v>1211.92</v>
      </c>
    </row>
    <row r="23995" spans="1:6" ht="17.399999999999999" x14ac:dyDescent="0.25">
      <c r="A23995" s="59" t="s">
        <v>3927</v>
      </c>
      <c r="B23995" s="57" t="s">
        <v>1528</v>
      </c>
      <c r="C23995" s="143" t="s">
        <v>471</v>
      </c>
      <c r="D23995" s="451">
        <v>0</v>
      </c>
      <c r="E23995" s="455">
        <v>67.644999999999996</v>
      </c>
      <c r="F23995" s="455">
        <v>1154.0820000000001</v>
      </c>
    </row>
    <row r="23996" spans="1:6" ht="17.399999999999999" x14ac:dyDescent="0.25">
      <c r="A23996" s="58" t="s">
        <v>3927</v>
      </c>
      <c r="B23996" s="56" t="s">
        <v>1528</v>
      </c>
      <c r="C23996" s="142" t="s">
        <v>464</v>
      </c>
      <c r="D23996" s="452">
        <v>0</v>
      </c>
      <c r="E23996" s="456">
        <v>22.875</v>
      </c>
      <c r="F23996" s="456">
        <v>1085.0740000000001</v>
      </c>
    </row>
    <row r="23997" spans="1:6" ht="17.399999999999999" x14ac:dyDescent="0.25">
      <c r="A23997" s="53" t="s">
        <v>3927</v>
      </c>
      <c r="B23997" s="55" t="s">
        <v>1528</v>
      </c>
      <c r="C23997" s="62" t="s">
        <v>493</v>
      </c>
      <c r="D23997" s="450">
        <v>0</v>
      </c>
      <c r="E23997" s="454">
        <v>121.71899999999999</v>
      </c>
      <c r="F23997" s="454">
        <v>1057.596</v>
      </c>
    </row>
    <row r="23998" spans="1:6" ht="17.399999999999999" x14ac:dyDescent="0.25">
      <c r="A23998" s="58" t="s">
        <v>3927</v>
      </c>
      <c r="B23998" s="56" t="s">
        <v>1528</v>
      </c>
      <c r="C23998" s="142" t="s">
        <v>440</v>
      </c>
      <c r="D23998" s="452">
        <v>0</v>
      </c>
      <c r="E23998" s="456">
        <v>690.25400000000002</v>
      </c>
      <c r="F23998" s="456">
        <v>8362.8140000000003</v>
      </c>
    </row>
    <row r="23999" spans="1:6" ht="17.399999999999999" x14ac:dyDescent="0.25">
      <c r="A23999" s="53" t="s">
        <v>921</v>
      </c>
      <c r="B23999" s="55" t="s">
        <v>1529</v>
      </c>
      <c r="C23999" s="62" t="s">
        <v>455</v>
      </c>
      <c r="D23999" s="450">
        <v>0</v>
      </c>
      <c r="E23999" s="454">
        <v>2150.076</v>
      </c>
      <c r="F23999" s="454">
        <v>17619.559000000001</v>
      </c>
    </row>
    <row r="24000" spans="1:6" ht="17.399999999999999" x14ac:dyDescent="0.25">
      <c r="A24000" s="52" t="s">
        <v>921</v>
      </c>
      <c r="B24000" s="54" t="s">
        <v>1529</v>
      </c>
      <c r="C24000" s="61" t="s">
        <v>442</v>
      </c>
      <c r="D24000" s="449">
        <v>0</v>
      </c>
      <c r="E24000" s="453">
        <v>595.55799999999999</v>
      </c>
      <c r="F24000" s="453">
        <v>10687.231</v>
      </c>
    </row>
    <row r="24001" spans="1:6" ht="17.399999999999999" x14ac:dyDescent="0.25">
      <c r="A24001" s="53" t="s">
        <v>921</v>
      </c>
      <c r="B24001" s="55" t="s">
        <v>1529</v>
      </c>
      <c r="C24001" s="62" t="s">
        <v>495</v>
      </c>
      <c r="D24001" s="450">
        <v>0</v>
      </c>
      <c r="E24001" s="454">
        <v>555.00599999999997</v>
      </c>
      <c r="F24001" s="454">
        <v>5368.1279999999997</v>
      </c>
    </row>
    <row r="24002" spans="1:6" ht="17.399999999999999" x14ac:dyDescent="0.25">
      <c r="A24002" s="52" t="s">
        <v>921</v>
      </c>
      <c r="B24002" s="54" t="s">
        <v>1529</v>
      </c>
      <c r="C24002" s="61" t="s">
        <v>451</v>
      </c>
      <c r="D24002" s="449">
        <v>0</v>
      </c>
      <c r="E24002" s="453">
        <v>410.95400000000001</v>
      </c>
      <c r="F24002" s="453">
        <v>3879.2350000000001</v>
      </c>
    </row>
    <row r="24003" spans="1:6" ht="17.399999999999999" x14ac:dyDescent="0.25">
      <c r="A24003" s="53" t="s">
        <v>921</v>
      </c>
      <c r="B24003" s="55" t="s">
        <v>1529</v>
      </c>
      <c r="C24003" s="62" t="s">
        <v>489</v>
      </c>
      <c r="D24003" s="450">
        <v>0</v>
      </c>
      <c r="E24003" s="454">
        <v>357.62200000000001</v>
      </c>
      <c r="F24003" s="454">
        <v>2328.7109999999998</v>
      </c>
    </row>
    <row r="24004" spans="1:6" ht="17.399999999999999" x14ac:dyDescent="0.25">
      <c r="A24004" s="52" t="s">
        <v>921</v>
      </c>
      <c r="B24004" s="54" t="s">
        <v>1529</v>
      </c>
      <c r="C24004" s="61" t="s">
        <v>440</v>
      </c>
      <c r="D24004" s="449">
        <v>0</v>
      </c>
      <c r="E24004" s="453">
        <v>115.468</v>
      </c>
      <c r="F24004" s="453">
        <v>3972.2</v>
      </c>
    </row>
    <row r="24005" spans="1:6" ht="17.399999999999999" x14ac:dyDescent="0.25">
      <c r="A24005" s="59" t="s">
        <v>6457</v>
      </c>
      <c r="B24005" s="57" t="s">
        <v>2909</v>
      </c>
      <c r="C24005" s="143" t="s">
        <v>442</v>
      </c>
      <c r="D24005" s="451">
        <v>0</v>
      </c>
      <c r="E24005" s="455">
        <v>1208.354</v>
      </c>
      <c r="F24005" s="455">
        <v>21346.023000000001</v>
      </c>
    </row>
    <row r="24006" spans="1:6" ht="17.399999999999999" x14ac:dyDescent="0.25">
      <c r="A24006" s="58" t="s">
        <v>6457</v>
      </c>
      <c r="B24006" s="56" t="s">
        <v>2909</v>
      </c>
      <c r="C24006" s="142" t="s">
        <v>451</v>
      </c>
      <c r="D24006" s="452">
        <v>0</v>
      </c>
      <c r="E24006" s="456">
        <v>1116.2909999999999</v>
      </c>
      <c r="F24006" s="456">
        <v>12724.581</v>
      </c>
    </row>
    <row r="24007" spans="1:6" ht="17.399999999999999" x14ac:dyDescent="0.25">
      <c r="A24007" s="59" t="s">
        <v>6457</v>
      </c>
      <c r="B24007" s="57" t="s">
        <v>2909</v>
      </c>
      <c r="C24007" s="143" t="s">
        <v>455</v>
      </c>
      <c r="D24007" s="451">
        <v>0</v>
      </c>
      <c r="E24007" s="455">
        <v>915.46900000000005</v>
      </c>
      <c r="F24007" s="455">
        <v>6208.8959999999997</v>
      </c>
    </row>
    <row r="24008" spans="1:6" ht="17.399999999999999" x14ac:dyDescent="0.25">
      <c r="A24008" s="52" t="s">
        <v>6457</v>
      </c>
      <c r="B24008" s="54" t="s">
        <v>2909</v>
      </c>
      <c r="C24008" s="61" t="s">
        <v>443</v>
      </c>
      <c r="D24008" s="449">
        <v>0</v>
      </c>
      <c r="E24008" s="453">
        <v>66.545000000000002</v>
      </c>
      <c r="F24008" s="453">
        <v>2478.4389999999999</v>
      </c>
    </row>
    <row r="24009" spans="1:6" ht="17.399999999999999" x14ac:dyDescent="0.25">
      <c r="A24009" s="53" t="s">
        <v>6457</v>
      </c>
      <c r="B24009" s="55" t="s">
        <v>2909</v>
      </c>
      <c r="C24009" s="62" t="s">
        <v>457</v>
      </c>
      <c r="D24009" s="450">
        <v>0</v>
      </c>
      <c r="E24009" s="454">
        <v>30.526</v>
      </c>
      <c r="F24009" s="454">
        <v>1687.4860000000001</v>
      </c>
    </row>
    <row r="24010" spans="1:6" ht="17.399999999999999" x14ac:dyDescent="0.25">
      <c r="A24010" s="52" t="s">
        <v>6457</v>
      </c>
      <c r="B24010" s="54" t="s">
        <v>2909</v>
      </c>
      <c r="C24010" s="61" t="s">
        <v>463</v>
      </c>
      <c r="D24010" s="449">
        <v>0</v>
      </c>
      <c r="E24010" s="453">
        <v>129.76900000000001</v>
      </c>
      <c r="F24010" s="453">
        <v>1457.68</v>
      </c>
    </row>
    <row r="24011" spans="1:6" ht="17.399999999999999" x14ac:dyDescent="0.25">
      <c r="A24011" s="53" t="s">
        <v>6457</v>
      </c>
      <c r="B24011" s="55" t="s">
        <v>2909</v>
      </c>
      <c r="C24011" s="62" t="s">
        <v>917</v>
      </c>
      <c r="D24011" s="450">
        <v>0</v>
      </c>
      <c r="E24011" s="454">
        <v>62.12</v>
      </c>
      <c r="F24011" s="454">
        <v>1270.009</v>
      </c>
    </row>
    <row r="24012" spans="1:6" ht="17.399999999999999" x14ac:dyDescent="0.25">
      <c r="A24012" s="58" t="s">
        <v>6457</v>
      </c>
      <c r="B24012" s="56" t="s">
        <v>2909</v>
      </c>
      <c r="C24012" s="142" t="s">
        <v>440</v>
      </c>
      <c r="D24012" s="452">
        <v>0</v>
      </c>
      <c r="E24012" s="456">
        <v>242.88800000000001</v>
      </c>
      <c r="F24012" s="456">
        <v>5243.7920000000004</v>
      </c>
    </row>
    <row r="24013" spans="1:6" ht="17.399999999999999" x14ac:dyDescent="0.25">
      <c r="A24013" s="59" t="s">
        <v>6458</v>
      </c>
      <c r="B24013" s="57" t="s">
        <v>2910</v>
      </c>
      <c r="C24013" s="143" t="s">
        <v>442</v>
      </c>
      <c r="D24013" s="451">
        <v>0</v>
      </c>
      <c r="E24013" s="455">
        <v>860.03399999999999</v>
      </c>
      <c r="F24013" s="455">
        <v>12097.665000000001</v>
      </c>
    </row>
    <row r="24014" spans="1:6" ht="17.399999999999999" x14ac:dyDescent="0.25">
      <c r="A24014" s="58" t="s">
        <v>6458</v>
      </c>
      <c r="B24014" s="56" t="s">
        <v>2910</v>
      </c>
      <c r="C24014" s="142" t="s">
        <v>450</v>
      </c>
      <c r="D24014" s="452">
        <v>0</v>
      </c>
      <c r="E24014" s="456">
        <v>246.017</v>
      </c>
      <c r="F24014" s="456">
        <v>3910.1979999999999</v>
      </c>
    </row>
    <row r="24015" spans="1:6" ht="17.399999999999999" x14ac:dyDescent="0.25">
      <c r="A24015" s="59" t="s">
        <v>6458</v>
      </c>
      <c r="B24015" s="57" t="s">
        <v>2910</v>
      </c>
      <c r="C24015" s="143" t="s">
        <v>455</v>
      </c>
      <c r="D24015" s="451">
        <v>0</v>
      </c>
      <c r="E24015" s="455">
        <v>344.726</v>
      </c>
      <c r="F24015" s="455">
        <v>3643.49</v>
      </c>
    </row>
    <row r="24016" spans="1:6" ht="17.399999999999999" x14ac:dyDescent="0.25">
      <c r="A24016" s="58" t="s">
        <v>6458</v>
      </c>
      <c r="B24016" s="56" t="s">
        <v>2910</v>
      </c>
      <c r="C24016" s="142" t="s">
        <v>917</v>
      </c>
      <c r="D24016" s="452">
        <v>0</v>
      </c>
      <c r="E24016" s="456">
        <v>166.24799999999999</v>
      </c>
      <c r="F24016" s="456">
        <v>3483.3710000000001</v>
      </c>
    </row>
    <row r="24017" spans="1:6" ht="17.399999999999999" x14ac:dyDescent="0.25">
      <c r="A24017" s="59" t="s">
        <v>6458</v>
      </c>
      <c r="B24017" s="57" t="s">
        <v>2910</v>
      </c>
      <c r="C24017" s="143" t="s">
        <v>459</v>
      </c>
      <c r="D24017" s="451">
        <v>0</v>
      </c>
      <c r="E24017" s="455">
        <v>167.87899999999999</v>
      </c>
      <c r="F24017" s="455">
        <v>2122.0540000000001</v>
      </c>
    </row>
    <row r="24018" spans="1:6" ht="17.399999999999999" x14ac:dyDescent="0.25">
      <c r="A24018" s="58" t="s">
        <v>6458</v>
      </c>
      <c r="B24018" s="56" t="s">
        <v>2910</v>
      </c>
      <c r="C24018" s="142" t="s">
        <v>489</v>
      </c>
      <c r="D24018" s="452">
        <v>0</v>
      </c>
      <c r="E24018" s="456">
        <v>74.069999999999993</v>
      </c>
      <c r="F24018" s="456">
        <v>1966.6890000000001</v>
      </c>
    </row>
    <row r="24019" spans="1:6" ht="17.399999999999999" x14ac:dyDescent="0.25">
      <c r="A24019" s="59" t="s">
        <v>6458</v>
      </c>
      <c r="B24019" s="57" t="s">
        <v>2910</v>
      </c>
      <c r="C24019" s="143" t="s">
        <v>463</v>
      </c>
      <c r="D24019" s="451">
        <v>0</v>
      </c>
      <c r="E24019" s="455">
        <v>112.28</v>
      </c>
      <c r="F24019" s="455">
        <v>1351.7570000000001</v>
      </c>
    </row>
    <row r="24020" spans="1:6" ht="17.399999999999999" x14ac:dyDescent="0.25">
      <c r="A24020" s="58" t="s">
        <v>6458</v>
      </c>
      <c r="B24020" s="56" t="s">
        <v>2910</v>
      </c>
      <c r="C24020" s="142" t="s">
        <v>443</v>
      </c>
      <c r="D24020" s="452">
        <v>0</v>
      </c>
      <c r="E24020" s="456">
        <v>15.708</v>
      </c>
      <c r="F24020" s="456">
        <v>1188.847</v>
      </c>
    </row>
    <row r="24021" spans="1:6" ht="17.399999999999999" x14ac:dyDescent="0.25">
      <c r="A24021" s="59" t="s">
        <v>6458</v>
      </c>
      <c r="B24021" s="57" t="s">
        <v>2910</v>
      </c>
      <c r="C24021" s="143" t="s">
        <v>447</v>
      </c>
      <c r="D24021" s="451">
        <v>0</v>
      </c>
      <c r="E24021" s="455">
        <v>15.882</v>
      </c>
      <c r="F24021" s="455">
        <v>1061.8030000000001</v>
      </c>
    </row>
    <row r="24022" spans="1:6" ht="17.399999999999999" x14ac:dyDescent="0.25">
      <c r="A24022" s="58" t="s">
        <v>6458</v>
      </c>
      <c r="B24022" s="56" t="s">
        <v>2910</v>
      </c>
      <c r="C24022" s="142" t="s">
        <v>440</v>
      </c>
      <c r="D24022" s="452">
        <v>0</v>
      </c>
      <c r="E24022" s="456">
        <v>244.601</v>
      </c>
      <c r="F24022" s="456">
        <v>2960.0650000000001</v>
      </c>
    </row>
    <row r="24023" spans="1:6" ht="17.399999999999999" x14ac:dyDescent="0.25">
      <c r="A24023" s="59" t="s">
        <v>6459</v>
      </c>
      <c r="B24023" s="57" t="s">
        <v>2911</v>
      </c>
      <c r="C24023" s="143" t="s">
        <v>463</v>
      </c>
      <c r="D24023" s="451">
        <v>0</v>
      </c>
      <c r="E24023" s="455">
        <v>1270.922</v>
      </c>
      <c r="F24023" s="455">
        <v>15157.638999999999</v>
      </c>
    </row>
    <row r="24024" spans="1:6" ht="17.399999999999999" x14ac:dyDescent="0.25">
      <c r="A24024" s="58" t="s">
        <v>6459</v>
      </c>
      <c r="B24024" s="56" t="s">
        <v>2911</v>
      </c>
      <c r="C24024" s="142" t="s">
        <v>455</v>
      </c>
      <c r="D24024" s="452">
        <v>0</v>
      </c>
      <c r="E24024" s="456">
        <v>309.25700000000001</v>
      </c>
      <c r="F24024" s="456">
        <v>3691.6790000000001</v>
      </c>
    </row>
    <row r="24025" spans="1:6" ht="17.399999999999999" x14ac:dyDescent="0.25">
      <c r="A24025" s="53" t="s">
        <v>6459</v>
      </c>
      <c r="B24025" s="55" t="s">
        <v>2911</v>
      </c>
      <c r="C24025" s="62" t="s">
        <v>442</v>
      </c>
      <c r="D24025" s="450">
        <v>0</v>
      </c>
      <c r="E24025" s="454">
        <v>130.191</v>
      </c>
      <c r="F24025" s="454">
        <v>2870.8710000000001</v>
      </c>
    </row>
    <row r="24026" spans="1:6" ht="17.399999999999999" x14ac:dyDescent="0.25">
      <c r="A24026" s="52" t="s">
        <v>6459</v>
      </c>
      <c r="B24026" s="54" t="s">
        <v>2911</v>
      </c>
      <c r="C24026" s="61" t="s">
        <v>917</v>
      </c>
      <c r="D24026" s="449">
        <v>0</v>
      </c>
      <c r="E24026" s="453">
        <v>115.49299999999999</v>
      </c>
      <c r="F24026" s="453">
        <v>1993.942</v>
      </c>
    </row>
    <row r="24027" spans="1:6" ht="17.399999999999999" x14ac:dyDescent="0.25">
      <c r="A24027" s="53" t="s">
        <v>6459</v>
      </c>
      <c r="B24027" s="55" t="s">
        <v>2911</v>
      </c>
      <c r="C24027" s="62" t="s">
        <v>489</v>
      </c>
      <c r="D24027" s="450">
        <v>0</v>
      </c>
      <c r="E24027" s="454">
        <v>90.433999999999997</v>
      </c>
      <c r="F24027" s="454">
        <v>1776.1469999999999</v>
      </c>
    </row>
    <row r="24028" spans="1:6" ht="17.399999999999999" x14ac:dyDescent="0.25">
      <c r="A24028" s="52" t="s">
        <v>6459</v>
      </c>
      <c r="B24028" s="54" t="s">
        <v>2911</v>
      </c>
      <c r="C24028" s="61" t="s">
        <v>465</v>
      </c>
      <c r="D24028" s="449">
        <v>0</v>
      </c>
      <c r="E24028" s="453">
        <v>15.567</v>
      </c>
      <c r="F24028" s="453">
        <v>1427.576</v>
      </c>
    </row>
    <row r="24029" spans="1:6" ht="17.399999999999999" x14ac:dyDescent="0.25">
      <c r="A24029" s="53" t="s">
        <v>6459</v>
      </c>
      <c r="B24029" s="55" t="s">
        <v>2911</v>
      </c>
      <c r="C24029" s="62" t="s">
        <v>440</v>
      </c>
      <c r="D24029" s="450">
        <v>0</v>
      </c>
      <c r="E24029" s="454">
        <v>34.139000000000003</v>
      </c>
      <c r="F24029" s="454">
        <v>1322.019</v>
      </c>
    </row>
    <row r="24030" spans="1:6" ht="17.399999999999999" x14ac:dyDescent="0.25">
      <c r="A24030" s="58" t="s">
        <v>6460</v>
      </c>
      <c r="B24030" s="56" t="s">
        <v>1514</v>
      </c>
      <c r="C24030" s="142" t="s">
        <v>455</v>
      </c>
      <c r="D24030" s="452">
        <v>0</v>
      </c>
      <c r="E24030" s="456">
        <v>389.87799999999999</v>
      </c>
      <c r="F24030" s="456">
        <v>6293.9290000000001</v>
      </c>
    </row>
    <row r="24031" spans="1:6" ht="17.399999999999999" x14ac:dyDescent="0.25">
      <c r="A24031" s="59" t="s">
        <v>6460</v>
      </c>
      <c r="B24031" s="57" t="s">
        <v>1514</v>
      </c>
      <c r="C24031" s="143" t="s">
        <v>465</v>
      </c>
      <c r="D24031" s="451">
        <v>0</v>
      </c>
      <c r="E24031" s="455">
        <v>43.13</v>
      </c>
      <c r="F24031" s="455">
        <v>3006.3710000000001</v>
      </c>
    </row>
    <row r="24032" spans="1:6" ht="17.399999999999999" x14ac:dyDescent="0.25">
      <c r="A24032" s="52" t="s">
        <v>6460</v>
      </c>
      <c r="B24032" s="54" t="s">
        <v>1514</v>
      </c>
      <c r="C24032" s="61" t="s">
        <v>442</v>
      </c>
      <c r="D24032" s="449">
        <v>0</v>
      </c>
      <c r="E24032" s="453">
        <v>21.93</v>
      </c>
      <c r="F24032" s="453">
        <v>1003.407</v>
      </c>
    </row>
    <row r="24033" spans="1:6" ht="17.399999999999999" x14ac:dyDescent="0.25">
      <c r="A24033" s="53" t="s">
        <v>6460</v>
      </c>
      <c r="B24033" s="55" t="s">
        <v>1514</v>
      </c>
      <c r="C24033" s="62" t="s">
        <v>440</v>
      </c>
      <c r="D24033" s="450">
        <v>0</v>
      </c>
      <c r="E24033" s="454">
        <v>9.1120000000000001</v>
      </c>
      <c r="F24033" s="454">
        <v>526.51700000000005</v>
      </c>
    </row>
    <row r="24034" spans="1:6" ht="17.399999999999999" x14ac:dyDescent="0.25">
      <c r="A24034" s="52" t="s">
        <v>6461</v>
      </c>
      <c r="B24034" s="54" t="s">
        <v>3420</v>
      </c>
      <c r="C24034" s="61" t="s">
        <v>455</v>
      </c>
      <c r="D24034" s="449">
        <v>0</v>
      </c>
      <c r="E24034" s="453">
        <v>342.55099999999999</v>
      </c>
      <c r="F24034" s="453">
        <v>11320.553</v>
      </c>
    </row>
    <row r="24035" spans="1:6" ht="17.399999999999999" x14ac:dyDescent="0.25">
      <c r="A24035" s="53" t="s">
        <v>6461</v>
      </c>
      <c r="B24035" s="55" t="s">
        <v>3420</v>
      </c>
      <c r="C24035" s="62" t="s">
        <v>476</v>
      </c>
      <c r="D24035" s="450">
        <v>0</v>
      </c>
      <c r="E24035" s="454">
        <v>99.254999999999995</v>
      </c>
      <c r="F24035" s="454">
        <v>2097.0059999999999</v>
      </c>
    </row>
    <row r="24036" spans="1:6" ht="17.399999999999999" x14ac:dyDescent="0.25">
      <c r="A24036" s="58" t="s">
        <v>6461</v>
      </c>
      <c r="B24036" s="56" t="s">
        <v>3420</v>
      </c>
      <c r="C24036" s="142" t="s">
        <v>460</v>
      </c>
      <c r="D24036" s="452">
        <v>0</v>
      </c>
      <c r="E24036" s="456">
        <v>44.325000000000003</v>
      </c>
      <c r="F24036" s="456">
        <v>1226.604</v>
      </c>
    </row>
    <row r="24037" spans="1:6" ht="17.399999999999999" x14ac:dyDescent="0.25">
      <c r="A24037" s="59" t="s">
        <v>6461</v>
      </c>
      <c r="B24037" s="57" t="s">
        <v>3420</v>
      </c>
      <c r="C24037" s="143" t="s">
        <v>440</v>
      </c>
      <c r="D24037" s="451">
        <v>0</v>
      </c>
      <c r="E24037" s="455">
        <v>17.204000000000001</v>
      </c>
      <c r="F24037" s="455">
        <v>1454.828</v>
      </c>
    </row>
    <row r="24038" spans="1:6" ht="17.399999999999999" x14ac:dyDescent="0.25">
      <c r="A24038" s="52" t="s">
        <v>6462</v>
      </c>
      <c r="B24038" s="54" t="s">
        <v>2912</v>
      </c>
      <c r="C24038" s="61" t="s">
        <v>455</v>
      </c>
      <c r="D24038" s="449">
        <v>0</v>
      </c>
      <c r="E24038" s="453">
        <v>3881.3249999999998</v>
      </c>
      <c r="F24038" s="453">
        <v>28586.955000000002</v>
      </c>
    </row>
    <row r="24039" spans="1:6" ht="17.399999999999999" x14ac:dyDescent="0.25">
      <c r="A24039" s="53" t="s">
        <v>6462</v>
      </c>
      <c r="B24039" s="55" t="s">
        <v>2912</v>
      </c>
      <c r="C24039" s="62" t="s">
        <v>463</v>
      </c>
      <c r="D24039" s="450">
        <v>0</v>
      </c>
      <c r="E24039" s="454">
        <v>248.10499999999999</v>
      </c>
      <c r="F24039" s="454">
        <v>5914.6980000000003</v>
      </c>
    </row>
    <row r="24040" spans="1:6" ht="17.399999999999999" x14ac:dyDescent="0.25">
      <c r="A24040" s="58" t="s">
        <v>6462</v>
      </c>
      <c r="B24040" s="56" t="s">
        <v>2912</v>
      </c>
      <c r="C24040" s="142" t="s">
        <v>442</v>
      </c>
      <c r="D24040" s="452">
        <v>0</v>
      </c>
      <c r="E24040" s="456">
        <v>75.058000000000007</v>
      </c>
      <c r="F24040" s="456">
        <v>1565.61</v>
      </c>
    </row>
    <row r="24041" spans="1:6" ht="17.399999999999999" x14ac:dyDescent="0.25">
      <c r="A24041" s="59" t="s">
        <v>6462</v>
      </c>
      <c r="B24041" s="57" t="s">
        <v>2912</v>
      </c>
      <c r="C24041" s="143" t="s">
        <v>447</v>
      </c>
      <c r="D24041" s="451">
        <v>0</v>
      </c>
      <c r="E24041" s="455">
        <v>3.484</v>
      </c>
      <c r="F24041" s="455">
        <v>1442.6410000000001</v>
      </c>
    </row>
    <row r="24042" spans="1:6" ht="17.399999999999999" x14ac:dyDescent="0.25">
      <c r="A24042" s="58" t="s">
        <v>6462</v>
      </c>
      <c r="B24042" s="56" t="s">
        <v>2912</v>
      </c>
      <c r="C24042" s="142" t="s">
        <v>916</v>
      </c>
      <c r="D24042" s="452">
        <v>0</v>
      </c>
      <c r="E24042" s="456">
        <v>79.221000000000004</v>
      </c>
      <c r="F24042" s="456">
        <v>1077.8820000000001</v>
      </c>
    </row>
    <row r="24043" spans="1:6" ht="17.399999999999999" x14ac:dyDescent="0.25">
      <c r="A24043" s="59" t="s">
        <v>6462</v>
      </c>
      <c r="B24043" s="57" t="s">
        <v>2912</v>
      </c>
      <c r="C24043" s="143" t="s">
        <v>440</v>
      </c>
      <c r="D24043" s="451">
        <v>0</v>
      </c>
      <c r="E24043" s="455">
        <v>241.90600000000001</v>
      </c>
      <c r="F24043" s="455">
        <v>4353.7809999999999</v>
      </c>
    </row>
    <row r="24044" spans="1:6" ht="17.399999999999999" x14ac:dyDescent="0.25">
      <c r="A24044" s="52" t="s">
        <v>6463</v>
      </c>
      <c r="B24044" s="54" t="s">
        <v>2913</v>
      </c>
      <c r="C24044" s="61" t="s">
        <v>455</v>
      </c>
      <c r="D24044" s="449">
        <v>0</v>
      </c>
      <c r="E24044" s="453">
        <v>3482.3989999999999</v>
      </c>
      <c r="F24044" s="453">
        <v>58726.815000000002</v>
      </c>
    </row>
    <row r="24045" spans="1:6" ht="17.399999999999999" x14ac:dyDescent="0.25">
      <c r="A24045" s="53" t="s">
        <v>6463</v>
      </c>
      <c r="B24045" s="55" t="s">
        <v>2913</v>
      </c>
      <c r="C24045" s="62" t="s">
        <v>463</v>
      </c>
      <c r="D24045" s="450">
        <v>0</v>
      </c>
      <c r="E24045" s="454">
        <v>253.77</v>
      </c>
      <c r="F24045" s="454">
        <v>6421.9309999999996</v>
      </c>
    </row>
    <row r="24046" spans="1:6" ht="17.399999999999999" x14ac:dyDescent="0.25">
      <c r="A24046" s="52" t="s">
        <v>6463</v>
      </c>
      <c r="B24046" s="54" t="s">
        <v>2913</v>
      </c>
      <c r="C24046" s="61" t="s">
        <v>442</v>
      </c>
      <c r="D24046" s="449">
        <v>0</v>
      </c>
      <c r="E24046" s="453">
        <v>362.91</v>
      </c>
      <c r="F24046" s="453">
        <v>6202.3919999999998</v>
      </c>
    </row>
    <row r="24047" spans="1:6" ht="17.399999999999999" x14ac:dyDescent="0.25">
      <c r="A24047" s="53" t="s">
        <v>6463</v>
      </c>
      <c r="B24047" s="55" t="s">
        <v>2913</v>
      </c>
      <c r="C24047" s="62" t="s">
        <v>443</v>
      </c>
      <c r="D24047" s="450">
        <v>0</v>
      </c>
      <c r="E24047" s="454">
        <v>138.24</v>
      </c>
      <c r="F24047" s="454">
        <v>5648.8530000000001</v>
      </c>
    </row>
    <row r="24048" spans="1:6" ht="17.399999999999999" x14ac:dyDescent="0.25">
      <c r="A24048" s="58" t="s">
        <v>6463</v>
      </c>
      <c r="B24048" s="56" t="s">
        <v>2913</v>
      </c>
      <c r="C24048" s="142" t="s">
        <v>488</v>
      </c>
      <c r="D24048" s="452">
        <v>0</v>
      </c>
      <c r="E24048" s="456">
        <v>43.011000000000003</v>
      </c>
      <c r="F24048" s="456">
        <v>1980.9829999999999</v>
      </c>
    </row>
    <row r="24049" spans="1:6" ht="17.399999999999999" x14ac:dyDescent="0.25">
      <c r="A24049" s="59" t="s">
        <v>6463</v>
      </c>
      <c r="B24049" s="57" t="s">
        <v>2913</v>
      </c>
      <c r="C24049" s="143" t="s">
        <v>440</v>
      </c>
      <c r="D24049" s="451">
        <v>0</v>
      </c>
      <c r="E24049" s="455">
        <v>167.27500000000001</v>
      </c>
      <c r="F24049" s="455">
        <v>5289.4830000000002</v>
      </c>
    </row>
    <row r="24050" spans="1:6" ht="17.399999999999999" x14ac:dyDescent="0.25">
      <c r="A24050" s="52" t="s">
        <v>6464</v>
      </c>
      <c r="B24050" s="54" t="s">
        <v>2914</v>
      </c>
      <c r="C24050" s="61" t="s">
        <v>455</v>
      </c>
      <c r="D24050" s="449">
        <v>0</v>
      </c>
      <c r="E24050" s="453">
        <v>1298.827</v>
      </c>
      <c r="F24050" s="453">
        <v>28338.302</v>
      </c>
    </row>
    <row r="24051" spans="1:6" ht="17.399999999999999" x14ac:dyDescent="0.25">
      <c r="A24051" s="53" t="s">
        <v>6464</v>
      </c>
      <c r="B24051" s="55" t="s">
        <v>2914</v>
      </c>
      <c r="C24051" s="62" t="s">
        <v>463</v>
      </c>
      <c r="D24051" s="450">
        <v>0</v>
      </c>
      <c r="E24051" s="454">
        <v>681.69799999999998</v>
      </c>
      <c r="F24051" s="454">
        <v>17336.100999999999</v>
      </c>
    </row>
    <row r="24052" spans="1:6" ht="17.399999999999999" x14ac:dyDescent="0.25">
      <c r="A24052" s="58" t="s">
        <v>6464</v>
      </c>
      <c r="B24052" s="56" t="s">
        <v>2914</v>
      </c>
      <c r="C24052" s="142" t="s">
        <v>442</v>
      </c>
      <c r="D24052" s="452">
        <v>0</v>
      </c>
      <c r="E24052" s="456">
        <v>138.09399999999999</v>
      </c>
      <c r="F24052" s="456">
        <v>2212.0450000000001</v>
      </c>
    </row>
    <row r="24053" spans="1:6" ht="17.399999999999999" x14ac:dyDescent="0.25">
      <c r="A24053" s="59" t="s">
        <v>6464</v>
      </c>
      <c r="B24053" s="57" t="s">
        <v>2914</v>
      </c>
      <c r="C24053" s="143" t="s">
        <v>440</v>
      </c>
      <c r="D24053" s="451">
        <v>0</v>
      </c>
      <c r="E24053" s="455">
        <v>245.60400000000001</v>
      </c>
      <c r="F24053" s="455">
        <v>5574.07</v>
      </c>
    </row>
    <row r="24054" spans="1:6" ht="17.399999999999999" x14ac:dyDescent="0.25">
      <c r="A24054" s="52" t="s">
        <v>343</v>
      </c>
      <c r="B24054" s="54" t="s">
        <v>1223</v>
      </c>
      <c r="C24054" s="61" t="s">
        <v>455</v>
      </c>
      <c r="D24054" s="449">
        <v>0</v>
      </c>
      <c r="E24054" s="453">
        <v>25508.883999999998</v>
      </c>
      <c r="F24054" s="453">
        <v>334437.09299999999</v>
      </c>
    </row>
    <row r="24055" spans="1:6" ht="17.399999999999999" x14ac:dyDescent="0.25">
      <c r="A24055" s="53" t="s">
        <v>343</v>
      </c>
      <c r="B24055" s="55" t="s">
        <v>1223</v>
      </c>
      <c r="C24055" s="62" t="s">
        <v>460</v>
      </c>
      <c r="D24055" s="450">
        <v>0</v>
      </c>
      <c r="E24055" s="454">
        <v>1249.92</v>
      </c>
      <c r="F24055" s="454">
        <v>24236.974999999999</v>
      </c>
    </row>
    <row r="24056" spans="1:6" ht="17.399999999999999" x14ac:dyDescent="0.25">
      <c r="A24056" s="58" t="s">
        <v>343</v>
      </c>
      <c r="B24056" s="56" t="s">
        <v>1223</v>
      </c>
      <c r="C24056" s="142" t="s">
        <v>463</v>
      </c>
      <c r="D24056" s="452">
        <v>0</v>
      </c>
      <c r="E24056" s="456">
        <v>611.05100000000004</v>
      </c>
      <c r="F24056" s="456">
        <v>19697.716</v>
      </c>
    </row>
    <row r="24057" spans="1:6" ht="17.399999999999999" x14ac:dyDescent="0.25">
      <c r="A24057" s="59" t="s">
        <v>343</v>
      </c>
      <c r="B24057" s="57" t="s">
        <v>1223</v>
      </c>
      <c r="C24057" s="143" t="s">
        <v>442</v>
      </c>
      <c r="D24057" s="451">
        <v>0</v>
      </c>
      <c r="E24057" s="455">
        <v>728.596</v>
      </c>
      <c r="F24057" s="455">
        <v>13058.864</v>
      </c>
    </row>
    <row r="24058" spans="1:6" ht="17.399999999999999" x14ac:dyDescent="0.25">
      <c r="A24058" s="52" t="s">
        <v>343</v>
      </c>
      <c r="B24058" s="54" t="s">
        <v>1223</v>
      </c>
      <c r="C24058" s="61" t="s">
        <v>476</v>
      </c>
      <c r="D24058" s="449">
        <v>0</v>
      </c>
      <c r="E24058" s="453">
        <v>143.102</v>
      </c>
      <c r="F24058" s="453">
        <v>2798.45</v>
      </c>
    </row>
    <row r="24059" spans="1:6" ht="17.399999999999999" x14ac:dyDescent="0.25">
      <c r="A24059" s="59" t="s">
        <v>343</v>
      </c>
      <c r="B24059" s="57" t="s">
        <v>1223</v>
      </c>
      <c r="C24059" s="143" t="s">
        <v>488</v>
      </c>
      <c r="D24059" s="451">
        <v>0</v>
      </c>
      <c r="E24059" s="455">
        <v>41.789000000000001</v>
      </c>
      <c r="F24059" s="455">
        <v>1280.673</v>
      </c>
    </row>
    <row r="24060" spans="1:6" ht="17.399999999999999" x14ac:dyDescent="0.25">
      <c r="A24060" s="58" t="s">
        <v>343</v>
      </c>
      <c r="B24060" s="56" t="s">
        <v>1223</v>
      </c>
      <c r="C24060" s="142" t="s">
        <v>440</v>
      </c>
      <c r="D24060" s="452">
        <v>0</v>
      </c>
      <c r="E24060" s="456">
        <v>246.786</v>
      </c>
      <c r="F24060" s="456">
        <v>3049.4760000000001</v>
      </c>
    </row>
    <row r="24061" spans="1:6" ht="17.399999999999999" x14ac:dyDescent="0.25">
      <c r="A24061" s="53" t="s">
        <v>6465</v>
      </c>
      <c r="B24061" s="55" t="s">
        <v>2915</v>
      </c>
      <c r="C24061" s="62" t="s">
        <v>455</v>
      </c>
      <c r="D24061" s="450">
        <v>0</v>
      </c>
      <c r="E24061" s="454">
        <v>1560.1869999999999</v>
      </c>
      <c r="F24061" s="454">
        <v>34601.207999999999</v>
      </c>
    </row>
    <row r="24062" spans="1:6" ht="17.399999999999999" x14ac:dyDescent="0.25">
      <c r="A24062" s="52" t="s">
        <v>6465</v>
      </c>
      <c r="B24062" s="54" t="s">
        <v>2915</v>
      </c>
      <c r="C24062" s="61" t="s">
        <v>463</v>
      </c>
      <c r="D24062" s="449">
        <v>0</v>
      </c>
      <c r="E24062" s="453">
        <v>139.01400000000001</v>
      </c>
      <c r="F24062" s="453">
        <v>3633.212</v>
      </c>
    </row>
    <row r="24063" spans="1:6" ht="17.399999999999999" x14ac:dyDescent="0.25">
      <c r="A24063" s="59" t="s">
        <v>6465</v>
      </c>
      <c r="B24063" s="57" t="s">
        <v>2915</v>
      </c>
      <c r="C24063" s="143" t="s">
        <v>442</v>
      </c>
      <c r="D24063" s="451">
        <v>0</v>
      </c>
      <c r="E24063" s="455">
        <v>88.263999999999996</v>
      </c>
      <c r="F24063" s="455">
        <v>1876.2660000000001</v>
      </c>
    </row>
    <row r="24064" spans="1:6" ht="17.399999999999999" x14ac:dyDescent="0.25">
      <c r="A24064" s="58" t="s">
        <v>6465</v>
      </c>
      <c r="B24064" s="56" t="s">
        <v>2915</v>
      </c>
      <c r="C24064" s="142" t="s">
        <v>488</v>
      </c>
      <c r="D24064" s="452">
        <v>0</v>
      </c>
      <c r="E24064" s="456">
        <v>7.4320000000000004</v>
      </c>
      <c r="F24064" s="456">
        <v>1163.759</v>
      </c>
    </row>
    <row r="24065" spans="1:6" ht="17.399999999999999" x14ac:dyDescent="0.25">
      <c r="A24065" s="53" t="s">
        <v>6465</v>
      </c>
      <c r="B24065" s="55" t="s">
        <v>2915</v>
      </c>
      <c r="C24065" s="62" t="s">
        <v>447</v>
      </c>
      <c r="D24065" s="450">
        <v>0</v>
      </c>
      <c r="E24065" s="454">
        <v>8.3490000000000002</v>
      </c>
      <c r="F24065" s="454">
        <v>1105.807</v>
      </c>
    </row>
    <row r="24066" spans="1:6" ht="17.399999999999999" x14ac:dyDescent="0.25">
      <c r="A24066" s="52" t="s">
        <v>6465</v>
      </c>
      <c r="B24066" s="54" t="s">
        <v>2915</v>
      </c>
      <c r="C24066" s="61" t="s">
        <v>440</v>
      </c>
      <c r="D24066" s="449">
        <v>0</v>
      </c>
      <c r="E24066" s="453">
        <v>87.361999999999995</v>
      </c>
      <c r="F24066" s="453">
        <v>2439.7220000000002</v>
      </c>
    </row>
    <row r="24067" spans="1:6" ht="17.399999999999999" x14ac:dyDescent="0.25">
      <c r="A24067" s="59" t="s">
        <v>3761</v>
      </c>
      <c r="B24067" s="57" t="s">
        <v>1174</v>
      </c>
      <c r="C24067" s="143" t="s">
        <v>455</v>
      </c>
      <c r="D24067" s="451">
        <v>0</v>
      </c>
      <c r="E24067" s="455">
        <v>26316.538</v>
      </c>
      <c r="F24067" s="455">
        <v>508975.272</v>
      </c>
    </row>
    <row r="24068" spans="1:6" ht="17.399999999999999" x14ac:dyDescent="0.25">
      <c r="A24068" s="58" t="s">
        <v>3761</v>
      </c>
      <c r="B24068" s="56" t="s">
        <v>1174</v>
      </c>
      <c r="C24068" s="142" t="s">
        <v>447</v>
      </c>
      <c r="D24068" s="452">
        <v>0</v>
      </c>
      <c r="E24068" s="456">
        <v>130.91900000000001</v>
      </c>
      <c r="F24068" s="456">
        <v>22187.542000000001</v>
      </c>
    </row>
    <row r="24069" spans="1:6" ht="17.399999999999999" x14ac:dyDescent="0.25">
      <c r="A24069" s="59" t="s">
        <v>3761</v>
      </c>
      <c r="B24069" s="57" t="s">
        <v>1174</v>
      </c>
      <c r="C24069" s="143" t="s">
        <v>491</v>
      </c>
      <c r="D24069" s="451">
        <v>0</v>
      </c>
      <c r="E24069" s="455">
        <v>101.254</v>
      </c>
      <c r="F24069" s="455">
        <v>7741.3879999999999</v>
      </c>
    </row>
    <row r="24070" spans="1:6" ht="17.399999999999999" x14ac:dyDescent="0.25">
      <c r="A24070" s="58" t="s">
        <v>3761</v>
      </c>
      <c r="B24070" s="56" t="s">
        <v>1174</v>
      </c>
      <c r="C24070" s="142" t="s">
        <v>463</v>
      </c>
      <c r="D24070" s="452">
        <v>0</v>
      </c>
      <c r="E24070" s="456">
        <v>117.82299999999999</v>
      </c>
      <c r="F24070" s="456">
        <v>5104.7479999999996</v>
      </c>
    </row>
    <row r="24071" spans="1:6" ht="17.399999999999999" x14ac:dyDescent="0.25">
      <c r="A24071" s="59" t="s">
        <v>3761</v>
      </c>
      <c r="B24071" s="57" t="s">
        <v>1174</v>
      </c>
      <c r="C24071" s="143" t="s">
        <v>439</v>
      </c>
      <c r="D24071" s="451">
        <v>0</v>
      </c>
      <c r="E24071" s="455">
        <v>24.28</v>
      </c>
      <c r="F24071" s="455">
        <v>5052.2020000000002</v>
      </c>
    </row>
    <row r="24072" spans="1:6" ht="17.399999999999999" x14ac:dyDescent="0.25">
      <c r="A24072" s="58" t="s">
        <v>3761</v>
      </c>
      <c r="B24072" s="56" t="s">
        <v>1174</v>
      </c>
      <c r="C24072" s="142" t="s">
        <v>488</v>
      </c>
      <c r="D24072" s="452">
        <v>0</v>
      </c>
      <c r="E24072" s="456">
        <v>41.023000000000003</v>
      </c>
      <c r="F24072" s="456">
        <v>4844.1400000000003</v>
      </c>
    </row>
    <row r="24073" spans="1:6" ht="17.399999999999999" x14ac:dyDescent="0.25">
      <c r="A24073" s="53" t="s">
        <v>3761</v>
      </c>
      <c r="B24073" s="55" t="s">
        <v>1174</v>
      </c>
      <c r="C24073" s="62" t="s">
        <v>444</v>
      </c>
      <c r="D24073" s="450">
        <v>0</v>
      </c>
      <c r="E24073" s="454">
        <v>28.654</v>
      </c>
      <c r="F24073" s="454">
        <v>3566.7869999999998</v>
      </c>
    </row>
    <row r="24074" spans="1:6" ht="17.399999999999999" x14ac:dyDescent="0.25">
      <c r="A24074" s="52" t="s">
        <v>3761</v>
      </c>
      <c r="B24074" s="54" t="s">
        <v>1174</v>
      </c>
      <c r="C24074" s="61" t="s">
        <v>459</v>
      </c>
      <c r="D24074" s="449">
        <v>0</v>
      </c>
      <c r="E24074" s="453">
        <v>50.546999999999997</v>
      </c>
      <c r="F24074" s="453">
        <v>3087.1779999999999</v>
      </c>
    </row>
    <row r="24075" spans="1:6" ht="17.399999999999999" x14ac:dyDescent="0.25">
      <c r="A24075" s="53" t="s">
        <v>3761</v>
      </c>
      <c r="B24075" s="55" t="s">
        <v>1174</v>
      </c>
      <c r="C24075" s="62" t="s">
        <v>443</v>
      </c>
      <c r="D24075" s="450">
        <v>0</v>
      </c>
      <c r="E24075" s="454">
        <v>9.4350000000000005</v>
      </c>
      <c r="F24075" s="454">
        <v>1711.4480000000001</v>
      </c>
    </row>
    <row r="24076" spans="1:6" ht="17.399999999999999" x14ac:dyDescent="0.25">
      <c r="A24076" s="52" t="s">
        <v>3761</v>
      </c>
      <c r="B24076" s="54" t="s">
        <v>1174</v>
      </c>
      <c r="C24076" s="61" t="s">
        <v>907</v>
      </c>
      <c r="D24076" s="449">
        <v>0</v>
      </c>
      <c r="E24076" s="453">
        <v>31.478999999999999</v>
      </c>
      <c r="F24076" s="453">
        <v>1703.6020000000001</v>
      </c>
    </row>
    <row r="24077" spans="1:6" ht="17.399999999999999" x14ac:dyDescent="0.25">
      <c r="A24077" s="53" t="s">
        <v>3761</v>
      </c>
      <c r="B24077" s="55" t="s">
        <v>1174</v>
      </c>
      <c r="C24077" s="62" t="s">
        <v>478</v>
      </c>
      <c r="D24077" s="450">
        <v>0</v>
      </c>
      <c r="E24077" s="454">
        <v>98.105999999999995</v>
      </c>
      <c r="F24077" s="454">
        <v>1685.2729999999999</v>
      </c>
    </row>
    <row r="24078" spans="1:6" ht="17.399999999999999" x14ac:dyDescent="0.25">
      <c r="A24078" s="58" t="s">
        <v>3761</v>
      </c>
      <c r="B24078" s="56" t="s">
        <v>1174</v>
      </c>
      <c r="C24078" s="142" t="s">
        <v>495</v>
      </c>
      <c r="D24078" s="452">
        <v>0</v>
      </c>
      <c r="E24078" s="456">
        <v>70.344999999999999</v>
      </c>
      <c r="F24078" s="456">
        <v>1542.7370000000001</v>
      </c>
    </row>
    <row r="24079" spans="1:6" ht="17.399999999999999" x14ac:dyDescent="0.25">
      <c r="A24079" s="59" t="s">
        <v>3761</v>
      </c>
      <c r="B24079" s="57" t="s">
        <v>1174</v>
      </c>
      <c r="C24079" s="143" t="s">
        <v>469</v>
      </c>
      <c r="D24079" s="451">
        <v>0</v>
      </c>
      <c r="E24079" s="455">
        <v>19.199000000000002</v>
      </c>
      <c r="F24079" s="455">
        <v>1315.105</v>
      </c>
    </row>
    <row r="24080" spans="1:6" ht="17.399999999999999" x14ac:dyDescent="0.25">
      <c r="A24080" s="52" t="s">
        <v>3761</v>
      </c>
      <c r="B24080" s="54" t="s">
        <v>1174</v>
      </c>
      <c r="C24080" s="61" t="s">
        <v>457</v>
      </c>
      <c r="D24080" s="449">
        <v>0</v>
      </c>
      <c r="E24080" s="453">
        <v>2.3370000000000002</v>
      </c>
      <c r="F24080" s="453">
        <v>1283.261</v>
      </c>
    </row>
    <row r="24081" spans="1:6" ht="17.399999999999999" x14ac:dyDescent="0.25">
      <c r="A24081" s="59" t="s">
        <v>3761</v>
      </c>
      <c r="B24081" s="57" t="s">
        <v>1174</v>
      </c>
      <c r="C24081" s="143" t="s">
        <v>442</v>
      </c>
      <c r="D24081" s="451">
        <v>0</v>
      </c>
      <c r="E24081" s="455">
        <v>16.353000000000002</v>
      </c>
      <c r="F24081" s="455">
        <v>1008.896</v>
      </c>
    </row>
    <row r="24082" spans="1:6" ht="17.399999999999999" x14ac:dyDescent="0.25">
      <c r="A24082" s="58" t="s">
        <v>3761</v>
      </c>
      <c r="B24082" s="56" t="s">
        <v>1174</v>
      </c>
      <c r="C24082" s="142" t="s">
        <v>440</v>
      </c>
      <c r="D24082" s="452">
        <v>0</v>
      </c>
      <c r="E24082" s="456">
        <v>233.77799999999999</v>
      </c>
      <c r="F24082" s="456">
        <v>10049.296</v>
      </c>
    </row>
    <row r="24083" spans="1:6" ht="17.399999999999999" x14ac:dyDescent="0.25">
      <c r="A24083" s="59" t="s">
        <v>6466</v>
      </c>
      <c r="B24083" s="57" t="s">
        <v>1175</v>
      </c>
      <c r="C24083" s="143" t="s">
        <v>455</v>
      </c>
      <c r="D24083" s="451">
        <v>0</v>
      </c>
      <c r="E24083" s="455">
        <v>20788.564999999999</v>
      </c>
      <c r="F24083" s="455">
        <v>325187.76</v>
      </c>
    </row>
    <row r="24084" spans="1:6" ht="17.399999999999999" x14ac:dyDescent="0.25">
      <c r="A24084" s="58" t="s">
        <v>6466</v>
      </c>
      <c r="B24084" s="56" t="s">
        <v>1175</v>
      </c>
      <c r="C24084" s="142" t="s">
        <v>447</v>
      </c>
      <c r="D24084" s="452">
        <v>0</v>
      </c>
      <c r="E24084" s="456">
        <v>24.11</v>
      </c>
      <c r="F24084" s="456">
        <v>7053.4070000000002</v>
      </c>
    </row>
    <row r="24085" spans="1:6" ht="17.399999999999999" x14ac:dyDescent="0.25">
      <c r="A24085" s="53" t="s">
        <v>6466</v>
      </c>
      <c r="B24085" s="55" t="s">
        <v>1175</v>
      </c>
      <c r="C24085" s="62" t="s">
        <v>503</v>
      </c>
      <c r="D24085" s="450">
        <v>0</v>
      </c>
      <c r="E24085" s="454">
        <v>97.353999999999999</v>
      </c>
      <c r="F24085" s="454">
        <v>3271.203</v>
      </c>
    </row>
    <row r="24086" spans="1:6" ht="17.399999999999999" x14ac:dyDescent="0.25">
      <c r="A24086" s="58" t="s">
        <v>6466</v>
      </c>
      <c r="B24086" s="56" t="s">
        <v>1175</v>
      </c>
      <c r="C24086" s="142" t="s">
        <v>481</v>
      </c>
      <c r="D24086" s="452">
        <v>0</v>
      </c>
      <c r="E24086" s="456">
        <v>53.523000000000003</v>
      </c>
      <c r="F24086" s="456">
        <v>3244.2159999999999</v>
      </c>
    </row>
    <row r="24087" spans="1:6" ht="17.399999999999999" x14ac:dyDescent="0.25">
      <c r="A24087" s="59" t="s">
        <v>6466</v>
      </c>
      <c r="B24087" s="57" t="s">
        <v>1175</v>
      </c>
      <c r="C24087" s="143" t="s">
        <v>439</v>
      </c>
      <c r="D24087" s="451">
        <v>0</v>
      </c>
      <c r="E24087" s="455">
        <v>13.082000000000001</v>
      </c>
      <c r="F24087" s="455">
        <v>2194.8719999999998</v>
      </c>
    </row>
    <row r="24088" spans="1:6" ht="17.399999999999999" x14ac:dyDescent="0.25">
      <c r="A24088" s="52" t="s">
        <v>6466</v>
      </c>
      <c r="B24088" s="54" t="s">
        <v>1175</v>
      </c>
      <c r="C24088" s="61" t="s">
        <v>478</v>
      </c>
      <c r="D24088" s="449">
        <v>0</v>
      </c>
      <c r="E24088" s="453">
        <v>44.695999999999998</v>
      </c>
      <c r="F24088" s="453">
        <v>1530.2750000000001</v>
      </c>
    </row>
    <row r="24089" spans="1:6" ht="17.399999999999999" x14ac:dyDescent="0.25">
      <c r="A24089" s="53" t="s">
        <v>6466</v>
      </c>
      <c r="B24089" s="55" t="s">
        <v>1175</v>
      </c>
      <c r="C24089" s="62" t="s">
        <v>444</v>
      </c>
      <c r="D24089" s="450">
        <v>0</v>
      </c>
      <c r="E24089" s="454">
        <v>4.25</v>
      </c>
      <c r="F24089" s="454">
        <v>1427.874</v>
      </c>
    </row>
    <row r="24090" spans="1:6" ht="17.399999999999999" x14ac:dyDescent="0.25">
      <c r="A24090" s="58" t="s">
        <v>6466</v>
      </c>
      <c r="B24090" s="56" t="s">
        <v>1175</v>
      </c>
      <c r="C24090" s="142" t="s">
        <v>479</v>
      </c>
      <c r="D24090" s="452">
        <v>0</v>
      </c>
      <c r="E24090" s="456">
        <v>11.698</v>
      </c>
      <c r="F24090" s="456">
        <v>1366.2</v>
      </c>
    </row>
    <row r="24091" spans="1:6" ht="17.399999999999999" x14ac:dyDescent="0.25">
      <c r="A24091" s="53" t="s">
        <v>6466</v>
      </c>
      <c r="B24091" s="55" t="s">
        <v>1175</v>
      </c>
      <c r="C24091" s="62" t="s">
        <v>488</v>
      </c>
      <c r="D24091" s="450">
        <v>0</v>
      </c>
      <c r="E24091" s="454">
        <v>3.2610000000000001</v>
      </c>
      <c r="F24091" s="454">
        <v>1310.0129999999999</v>
      </c>
    </row>
    <row r="24092" spans="1:6" ht="17.399999999999999" x14ac:dyDescent="0.25">
      <c r="A24092" s="52" t="s">
        <v>6466</v>
      </c>
      <c r="B24092" s="54" t="s">
        <v>1175</v>
      </c>
      <c r="C24092" s="61" t="s">
        <v>443</v>
      </c>
      <c r="D24092" s="449">
        <v>0</v>
      </c>
      <c r="E24092" s="453">
        <v>12.27</v>
      </c>
      <c r="F24092" s="453">
        <v>1093.9949999999999</v>
      </c>
    </row>
    <row r="24093" spans="1:6" ht="17.399999999999999" x14ac:dyDescent="0.25">
      <c r="A24093" s="59" t="s">
        <v>6466</v>
      </c>
      <c r="B24093" s="57" t="s">
        <v>1175</v>
      </c>
      <c r="C24093" s="143" t="s">
        <v>440</v>
      </c>
      <c r="D24093" s="451">
        <v>0</v>
      </c>
      <c r="E24093" s="455">
        <v>92.885000000000005</v>
      </c>
      <c r="F24093" s="455">
        <v>5140.6809999999996</v>
      </c>
    </row>
    <row r="24094" spans="1:6" ht="17.399999999999999" x14ac:dyDescent="0.25">
      <c r="A24094" s="52" t="s">
        <v>6467</v>
      </c>
      <c r="B24094" s="54" t="s">
        <v>6948</v>
      </c>
      <c r="C24094" s="61" t="s">
        <v>455</v>
      </c>
      <c r="D24094" s="449">
        <v>0</v>
      </c>
      <c r="E24094" s="453">
        <v>703.11699999999996</v>
      </c>
      <c r="F24094" s="453">
        <v>12971.754999999999</v>
      </c>
    </row>
    <row r="24095" spans="1:6" ht="17.399999999999999" x14ac:dyDescent="0.25">
      <c r="A24095" s="53" t="s">
        <v>6467</v>
      </c>
      <c r="B24095" s="55" t="s">
        <v>6948</v>
      </c>
      <c r="C24095" s="62" t="s">
        <v>440</v>
      </c>
      <c r="D24095" s="450">
        <v>0</v>
      </c>
      <c r="E24095" s="454">
        <v>3.0790000000000002</v>
      </c>
      <c r="F24095" s="454">
        <v>290.64100000000002</v>
      </c>
    </row>
    <row r="24096" spans="1:6" ht="17.399999999999999" x14ac:dyDescent="0.25">
      <c r="A24096" s="58" t="s">
        <v>3505</v>
      </c>
      <c r="B24096" s="56" t="s">
        <v>2916</v>
      </c>
      <c r="C24096" s="142" t="s">
        <v>455</v>
      </c>
      <c r="D24096" s="452">
        <v>0</v>
      </c>
      <c r="E24096" s="456">
        <v>9925.7099999999991</v>
      </c>
      <c r="F24096" s="456">
        <v>154782.9</v>
      </c>
    </row>
    <row r="24097" spans="1:6" ht="17.399999999999999" x14ac:dyDescent="0.25">
      <c r="A24097" s="59" t="s">
        <v>3505</v>
      </c>
      <c r="B24097" s="57" t="s">
        <v>2916</v>
      </c>
      <c r="C24097" s="143" t="s">
        <v>492</v>
      </c>
      <c r="D24097" s="451">
        <v>0</v>
      </c>
      <c r="E24097" s="455">
        <v>437.39699999999999</v>
      </c>
      <c r="F24097" s="455">
        <v>30326.885999999999</v>
      </c>
    </row>
    <row r="24098" spans="1:6" ht="17.399999999999999" x14ac:dyDescent="0.25">
      <c r="A24098" s="58" t="s">
        <v>3505</v>
      </c>
      <c r="B24098" s="56" t="s">
        <v>2916</v>
      </c>
      <c r="C24098" s="142" t="s">
        <v>447</v>
      </c>
      <c r="D24098" s="452">
        <v>0</v>
      </c>
      <c r="E24098" s="456">
        <v>281.44299999999998</v>
      </c>
      <c r="F24098" s="456">
        <v>16498.255000000001</v>
      </c>
    </row>
    <row r="24099" spans="1:6" ht="17.399999999999999" x14ac:dyDescent="0.25">
      <c r="A24099" s="59" t="s">
        <v>3505</v>
      </c>
      <c r="B24099" s="57" t="s">
        <v>2916</v>
      </c>
      <c r="C24099" s="143" t="s">
        <v>443</v>
      </c>
      <c r="D24099" s="451">
        <v>0</v>
      </c>
      <c r="E24099" s="455">
        <v>44.725000000000001</v>
      </c>
      <c r="F24099" s="455">
        <v>5986.2269999999999</v>
      </c>
    </row>
    <row r="24100" spans="1:6" ht="17.399999999999999" x14ac:dyDescent="0.25">
      <c r="A24100" s="52" t="s">
        <v>3505</v>
      </c>
      <c r="B24100" s="54" t="s">
        <v>2916</v>
      </c>
      <c r="C24100" s="61" t="s">
        <v>488</v>
      </c>
      <c r="D24100" s="449">
        <v>0</v>
      </c>
      <c r="E24100" s="453">
        <v>46.298999999999999</v>
      </c>
      <c r="F24100" s="453">
        <v>5259.0590000000002</v>
      </c>
    </row>
    <row r="24101" spans="1:6" ht="17.399999999999999" x14ac:dyDescent="0.25">
      <c r="A24101" s="53" t="s">
        <v>3505</v>
      </c>
      <c r="B24101" s="55" t="s">
        <v>2916</v>
      </c>
      <c r="C24101" s="62" t="s">
        <v>457</v>
      </c>
      <c r="D24101" s="450">
        <v>0</v>
      </c>
      <c r="E24101" s="454">
        <v>7.0439999999999996</v>
      </c>
      <c r="F24101" s="454">
        <v>3217.1219999999998</v>
      </c>
    </row>
    <row r="24102" spans="1:6" ht="17.399999999999999" x14ac:dyDescent="0.25">
      <c r="A24102" s="52" t="s">
        <v>3505</v>
      </c>
      <c r="B24102" s="54" t="s">
        <v>2916</v>
      </c>
      <c r="C24102" s="61" t="s">
        <v>439</v>
      </c>
      <c r="D24102" s="449">
        <v>0</v>
      </c>
      <c r="E24102" s="453">
        <v>14.707000000000001</v>
      </c>
      <c r="F24102" s="453">
        <v>2817.7469999999998</v>
      </c>
    </row>
    <row r="24103" spans="1:6" ht="17.399999999999999" x14ac:dyDescent="0.25">
      <c r="A24103" s="53" t="s">
        <v>3505</v>
      </c>
      <c r="B24103" s="55" t="s">
        <v>2916</v>
      </c>
      <c r="C24103" s="62" t="s">
        <v>444</v>
      </c>
      <c r="D24103" s="450">
        <v>0</v>
      </c>
      <c r="E24103" s="454">
        <v>7.5880000000000001</v>
      </c>
      <c r="F24103" s="454">
        <v>1877.7750000000001</v>
      </c>
    </row>
    <row r="24104" spans="1:6" ht="17.399999999999999" x14ac:dyDescent="0.25">
      <c r="A24104" s="52" t="s">
        <v>3505</v>
      </c>
      <c r="B24104" s="54" t="s">
        <v>2916</v>
      </c>
      <c r="C24104" s="61" t="s">
        <v>907</v>
      </c>
      <c r="D24104" s="449">
        <v>0</v>
      </c>
      <c r="E24104" s="453">
        <v>8.1950000000000003</v>
      </c>
      <c r="F24104" s="453">
        <v>1781.752</v>
      </c>
    </row>
    <row r="24105" spans="1:6" ht="17.399999999999999" x14ac:dyDescent="0.25">
      <c r="A24105" s="53" t="s">
        <v>3505</v>
      </c>
      <c r="B24105" s="55" t="s">
        <v>2916</v>
      </c>
      <c r="C24105" s="62" t="s">
        <v>442</v>
      </c>
      <c r="D24105" s="450">
        <v>0</v>
      </c>
      <c r="E24105" s="454">
        <v>20.533000000000001</v>
      </c>
      <c r="F24105" s="454">
        <v>1701.7070000000001</v>
      </c>
    </row>
    <row r="24106" spans="1:6" ht="17.399999999999999" x14ac:dyDescent="0.25">
      <c r="A24106" s="52" t="s">
        <v>3505</v>
      </c>
      <c r="B24106" s="54" t="s">
        <v>2916</v>
      </c>
      <c r="C24106" s="61" t="s">
        <v>489</v>
      </c>
      <c r="D24106" s="449">
        <v>0</v>
      </c>
      <c r="E24106" s="453">
        <v>15.236000000000001</v>
      </c>
      <c r="F24106" s="453">
        <v>1028.502</v>
      </c>
    </row>
    <row r="24107" spans="1:6" ht="17.399999999999999" x14ac:dyDescent="0.25">
      <c r="A24107" s="53" t="s">
        <v>3505</v>
      </c>
      <c r="B24107" s="55" t="s">
        <v>2916</v>
      </c>
      <c r="C24107" s="62" t="s">
        <v>440</v>
      </c>
      <c r="D24107" s="450">
        <v>0</v>
      </c>
      <c r="E24107" s="454">
        <v>51.168999999999997</v>
      </c>
      <c r="F24107" s="454">
        <v>4622.9189999999999</v>
      </c>
    </row>
    <row r="24108" spans="1:6" ht="17.399999999999999" x14ac:dyDescent="0.25">
      <c r="A24108" s="52" t="s">
        <v>6468</v>
      </c>
      <c r="B24108" s="54" t="s">
        <v>2917</v>
      </c>
      <c r="C24108" s="61" t="s">
        <v>455</v>
      </c>
      <c r="D24108" s="449">
        <v>0</v>
      </c>
      <c r="E24108" s="453">
        <v>462.58100000000002</v>
      </c>
      <c r="F24108" s="453">
        <v>18950.457999999999</v>
      </c>
    </row>
    <row r="24109" spans="1:6" ht="17.399999999999999" x14ac:dyDescent="0.25">
      <c r="A24109" s="53" t="s">
        <v>6468</v>
      </c>
      <c r="B24109" s="55" t="s">
        <v>2917</v>
      </c>
      <c r="C24109" s="62" t="s">
        <v>907</v>
      </c>
      <c r="D24109" s="450">
        <v>0</v>
      </c>
      <c r="E24109" s="454">
        <v>28.079000000000001</v>
      </c>
      <c r="F24109" s="454">
        <v>4478.43</v>
      </c>
    </row>
    <row r="24110" spans="1:6" ht="17.399999999999999" x14ac:dyDescent="0.25">
      <c r="A24110" s="52" t="s">
        <v>6468</v>
      </c>
      <c r="B24110" s="54" t="s">
        <v>2917</v>
      </c>
      <c r="C24110" s="61" t="s">
        <v>443</v>
      </c>
      <c r="D24110" s="449">
        <v>0</v>
      </c>
      <c r="E24110" s="453">
        <v>28.643000000000001</v>
      </c>
      <c r="F24110" s="453">
        <v>3404.1190000000001</v>
      </c>
    </row>
    <row r="24111" spans="1:6" ht="17.399999999999999" x14ac:dyDescent="0.25">
      <c r="A24111" s="53" t="s">
        <v>6468</v>
      </c>
      <c r="B24111" s="55" t="s">
        <v>2917</v>
      </c>
      <c r="C24111" s="62" t="s">
        <v>447</v>
      </c>
      <c r="D24111" s="450">
        <v>0</v>
      </c>
      <c r="E24111" s="454">
        <v>16.611999999999998</v>
      </c>
      <c r="F24111" s="454">
        <v>2418.1379999999999</v>
      </c>
    </row>
    <row r="24112" spans="1:6" ht="17.399999999999999" x14ac:dyDescent="0.25">
      <c r="A24112" s="58" t="s">
        <v>6468</v>
      </c>
      <c r="B24112" s="56" t="s">
        <v>2917</v>
      </c>
      <c r="C24112" s="142" t="s">
        <v>870</v>
      </c>
      <c r="D24112" s="452">
        <v>0</v>
      </c>
      <c r="E24112" s="456">
        <v>45.06</v>
      </c>
      <c r="F24112" s="456">
        <v>2323.7190000000001</v>
      </c>
    </row>
    <row r="24113" spans="1:6" ht="17.399999999999999" x14ac:dyDescent="0.25">
      <c r="A24113" s="53" t="s">
        <v>6468</v>
      </c>
      <c r="B24113" s="55" t="s">
        <v>2917</v>
      </c>
      <c r="C24113" s="62" t="s">
        <v>488</v>
      </c>
      <c r="D24113" s="450">
        <v>0</v>
      </c>
      <c r="E24113" s="454">
        <v>11.074999999999999</v>
      </c>
      <c r="F24113" s="454">
        <v>2083.373</v>
      </c>
    </row>
    <row r="24114" spans="1:6" ht="17.399999999999999" x14ac:dyDescent="0.25">
      <c r="A24114" s="52" t="s">
        <v>6468</v>
      </c>
      <c r="B24114" s="54" t="s">
        <v>2917</v>
      </c>
      <c r="C24114" s="61" t="s">
        <v>487</v>
      </c>
      <c r="D24114" s="449">
        <v>0</v>
      </c>
      <c r="E24114" s="453">
        <v>3.5510000000000002</v>
      </c>
      <c r="F24114" s="453">
        <v>1522.885</v>
      </c>
    </row>
    <row r="24115" spans="1:6" ht="17.399999999999999" x14ac:dyDescent="0.25">
      <c r="A24115" s="59" t="s">
        <v>6468</v>
      </c>
      <c r="B24115" s="57" t="s">
        <v>2917</v>
      </c>
      <c r="C24115" s="143" t="s">
        <v>440</v>
      </c>
      <c r="D24115" s="451">
        <v>0</v>
      </c>
      <c r="E24115" s="455">
        <v>13.44</v>
      </c>
      <c r="F24115" s="455">
        <v>2202.9810000000002</v>
      </c>
    </row>
    <row r="24116" spans="1:6" ht="17.399999999999999" x14ac:dyDescent="0.25">
      <c r="A24116" s="58" t="s">
        <v>6469</v>
      </c>
      <c r="B24116" s="56" t="s">
        <v>1466</v>
      </c>
      <c r="C24116" s="142" t="s">
        <v>455</v>
      </c>
      <c r="D24116" s="452">
        <v>0</v>
      </c>
      <c r="E24116" s="456">
        <v>5561.1670000000004</v>
      </c>
      <c r="F24116" s="456">
        <v>160627.76999999999</v>
      </c>
    </row>
    <row r="24117" spans="1:6" ht="17.399999999999999" x14ac:dyDescent="0.25">
      <c r="A24117" s="59" t="s">
        <v>6469</v>
      </c>
      <c r="B24117" s="57" t="s">
        <v>1466</v>
      </c>
      <c r="C24117" s="143" t="s">
        <v>470</v>
      </c>
      <c r="D24117" s="451">
        <v>0</v>
      </c>
      <c r="E24117" s="455">
        <v>310.45800000000003</v>
      </c>
      <c r="F24117" s="455">
        <v>12200.794</v>
      </c>
    </row>
    <row r="24118" spans="1:6" ht="17.399999999999999" x14ac:dyDescent="0.25">
      <c r="A24118" s="58" t="s">
        <v>6469</v>
      </c>
      <c r="B24118" s="56" t="s">
        <v>1466</v>
      </c>
      <c r="C24118" s="142" t="s">
        <v>444</v>
      </c>
      <c r="D24118" s="452">
        <v>0</v>
      </c>
      <c r="E24118" s="456">
        <v>28.582000000000001</v>
      </c>
      <c r="F24118" s="456">
        <v>7080.3339999999998</v>
      </c>
    </row>
    <row r="24119" spans="1:6" ht="17.399999999999999" x14ac:dyDescent="0.25">
      <c r="A24119" s="53" t="s">
        <v>6469</v>
      </c>
      <c r="B24119" s="55" t="s">
        <v>1466</v>
      </c>
      <c r="C24119" s="62" t="s">
        <v>443</v>
      </c>
      <c r="D24119" s="450">
        <v>0</v>
      </c>
      <c r="E24119" s="454">
        <v>45.868000000000002</v>
      </c>
      <c r="F24119" s="454">
        <v>5992.4309999999996</v>
      </c>
    </row>
    <row r="24120" spans="1:6" ht="17.399999999999999" x14ac:dyDescent="0.25">
      <c r="A24120" s="58" t="s">
        <v>6469</v>
      </c>
      <c r="B24120" s="56" t="s">
        <v>1466</v>
      </c>
      <c r="C24120" s="142" t="s">
        <v>447</v>
      </c>
      <c r="D24120" s="452">
        <v>0</v>
      </c>
      <c r="E24120" s="456">
        <v>13.955</v>
      </c>
      <c r="F24120" s="456">
        <v>4355.9440000000004</v>
      </c>
    </row>
    <row r="24121" spans="1:6" ht="17.399999999999999" x14ac:dyDescent="0.25">
      <c r="A24121" s="59" t="s">
        <v>6469</v>
      </c>
      <c r="B24121" s="57" t="s">
        <v>1466</v>
      </c>
      <c r="C24121" s="143" t="s">
        <v>439</v>
      </c>
      <c r="D24121" s="451">
        <v>0</v>
      </c>
      <c r="E24121" s="455">
        <v>25.652000000000001</v>
      </c>
      <c r="F24121" s="455">
        <v>4346.4009999999998</v>
      </c>
    </row>
    <row r="24122" spans="1:6" ht="17.399999999999999" x14ac:dyDescent="0.25">
      <c r="A24122" s="52" t="s">
        <v>6469</v>
      </c>
      <c r="B24122" s="54" t="s">
        <v>1466</v>
      </c>
      <c r="C24122" s="61" t="s">
        <v>481</v>
      </c>
      <c r="D24122" s="449">
        <v>0</v>
      </c>
      <c r="E24122" s="453">
        <v>41.667999999999999</v>
      </c>
      <c r="F24122" s="453">
        <v>2868.393</v>
      </c>
    </row>
    <row r="24123" spans="1:6" ht="17.399999999999999" x14ac:dyDescent="0.25">
      <c r="A24123" s="59" t="s">
        <v>6469</v>
      </c>
      <c r="B24123" s="57" t="s">
        <v>1466</v>
      </c>
      <c r="C24123" s="143" t="s">
        <v>457</v>
      </c>
      <c r="D24123" s="451">
        <v>0</v>
      </c>
      <c r="E24123" s="455">
        <v>12.987</v>
      </c>
      <c r="F24123" s="455">
        <v>2637.9349999999999</v>
      </c>
    </row>
    <row r="24124" spans="1:6" ht="17.399999999999999" x14ac:dyDescent="0.25">
      <c r="A24124" s="58" t="s">
        <v>6469</v>
      </c>
      <c r="B24124" s="56" t="s">
        <v>1466</v>
      </c>
      <c r="C24124" s="142" t="s">
        <v>462</v>
      </c>
      <c r="D24124" s="452">
        <v>0</v>
      </c>
      <c r="E24124" s="456">
        <v>11.414999999999999</v>
      </c>
      <c r="F24124" s="456">
        <v>1176.9659999999999</v>
      </c>
    </row>
    <row r="24125" spans="1:6" ht="17.399999999999999" x14ac:dyDescent="0.25">
      <c r="A24125" s="59" t="s">
        <v>6469</v>
      </c>
      <c r="B24125" s="57" t="s">
        <v>1466</v>
      </c>
      <c r="C24125" s="143" t="s">
        <v>440</v>
      </c>
      <c r="D24125" s="451">
        <v>0</v>
      </c>
      <c r="E24125" s="455">
        <v>97.156999999999996</v>
      </c>
      <c r="F24125" s="455">
        <v>8786.0310000000009</v>
      </c>
    </row>
    <row r="24126" spans="1:6" ht="17.399999999999999" x14ac:dyDescent="0.25">
      <c r="A24126" s="58" t="s">
        <v>6470</v>
      </c>
      <c r="B24126" s="56" t="s">
        <v>2918</v>
      </c>
      <c r="C24126" s="142" t="s">
        <v>455</v>
      </c>
      <c r="D24126" s="452">
        <v>0</v>
      </c>
      <c r="E24126" s="456">
        <v>875.17499999999995</v>
      </c>
      <c r="F24126" s="456">
        <v>19809.339</v>
      </c>
    </row>
    <row r="24127" spans="1:6" ht="17.399999999999999" x14ac:dyDescent="0.25">
      <c r="A24127" s="59" t="s">
        <v>6470</v>
      </c>
      <c r="B24127" s="57" t="s">
        <v>2918</v>
      </c>
      <c r="C24127" s="143" t="s">
        <v>463</v>
      </c>
      <c r="D24127" s="451">
        <v>0</v>
      </c>
      <c r="E24127" s="455">
        <v>116.854</v>
      </c>
      <c r="F24127" s="455">
        <v>2550.1379999999999</v>
      </c>
    </row>
    <row r="24128" spans="1:6" ht="17.399999999999999" x14ac:dyDescent="0.25">
      <c r="A24128" s="52" t="s">
        <v>6470</v>
      </c>
      <c r="B24128" s="54" t="s">
        <v>2918</v>
      </c>
      <c r="C24128" s="61" t="s">
        <v>440</v>
      </c>
      <c r="D24128" s="449">
        <v>0</v>
      </c>
      <c r="E24128" s="453">
        <v>115.78400000000001</v>
      </c>
      <c r="F24128" s="453">
        <v>2668.8330000000001</v>
      </c>
    </row>
    <row r="24129" spans="1:6" ht="17.399999999999999" x14ac:dyDescent="0.25">
      <c r="A24129" s="53" t="s">
        <v>3840</v>
      </c>
      <c r="B24129" s="55" t="s">
        <v>2919</v>
      </c>
      <c r="C24129" s="62" t="s">
        <v>455</v>
      </c>
      <c r="D24129" s="450">
        <v>0</v>
      </c>
      <c r="E24129" s="454">
        <v>2431.1619999999998</v>
      </c>
      <c r="F24129" s="454">
        <v>54890.69</v>
      </c>
    </row>
    <row r="24130" spans="1:6" ht="17.399999999999999" x14ac:dyDescent="0.25">
      <c r="A24130" s="58" t="s">
        <v>3840</v>
      </c>
      <c r="B24130" s="56" t="s">
        <v>2919</v>
      </c>
      <c r="C24130" s="142" t="s">
        <v>442</v>
      </c>
      <c r="D24130" s="452">
        <v>0</v>
      </c>
      <c r="E24130" s="456">
        <v>216.2</v>
      </c>
      <c r="F24130" s="456">
        <v>16632.042000000001</v>
      </c>
    </row>
    <row r="24131" spans="1:6" ht="17.399999999999999" x14ac:dyDescent="0.25">
      <c r="A24131" s="53" t="s">
        <v>3840</v>
      </c>
      <c r="B24131" s="55" t="s">
        <v>2919</v>
      </c>
      <c r="C24131" s="62" t="s">
        <v>492</v>
      </c>
      <c r="D24131" s="450">
        <v>0</v>
      </c>
      <c r="E24131" s="454">
        <v>59.26</v>
      </c>
      <c r="F24131" s="454">
        <v>7066.4359999999997</v>
      </c>
    </row>
    <row r="24132" spans="1:6" ht="17.399999999999999" x14ac:dyDescent="0.25">
      <c r="A24132" s="58" t="s">
        <v>3840</v>
      </c>
      <c r="B24132" s="56" t="s">
        <v>2919</v>
      </c>
      <c r="C24132" s="142" t="s">
        <v>443</v>
      </c>
      <c r="D24132" s="452">
        <v>0</v>
      </c>
      <c r="E24132" s="456">
        <v>23.459</v>
      </c>
      <c r="F24132" s="456">
        <v>3078.701</v>
      </c>
    </row>
    <row r="24133" spans="1:6" ht="17.399999999999999" x14ac:dyDescent="0.25">
      <c r="A24133" s="53" t="s">
        <v>3840</v>
      </c>
      <c r="B24133" s="55" t="s">
        <v>2919</v>
      </c>
      <c r="C24133" s="62" t="s">
        <v>447</v>
      </c>
      <c r="D24133" s="450">
        <v>0</v>
      </c>
      <c r="E24133" s="454">
        <v>23.911999999999999</v>
      </c>
      <c r="F24133" s="454">
        <v>2976.8470000000002</v>
      </c>
    </row>
    <row r="24134" spans="1:6" ht="17.399999999999999" x14ac:dyDescent="0.25">
      <c r="A24134" s="58" t="s">
        <v>3840</v>
      </c>
      <c r="B24134" s="56" t="s">
        <v>2919</v>
      </c>
      <c r="C24134" s="142" t="s">
        <v>444</v>
      </c>
      <c r="D24134" s="452">
        <v>0</v>
      </c>
      <c r="E24134" s="456">
        <v>16.132000000000001</v>
      </c>
      <c r="F24134" s="456">
        <v>2527.8290000000002</v>
      </c>
    </row>
    <row r="24135" spans="1:6" ht="17.399999999999999" x14ac:dyDescent="0.25">
      <c r="A24135" s="59" t="s">
        <v>3840</v>
      </c>
      <c r="B24135" s="57" t="s">
        <v>2919</v>
      </c>
      <c r="C24135" s="143" t="s">
        <v>439</v>
      </c>
      <c r="D24135" s="451">
        <v>0</v>
      </c>
      <c r="E24135" s="455">
        <v>22.43</v>
      </c>
      <c r="F24135" s="455">
        <v>2389.4659999999999</v>
      </c>
    </row>
    <row r="24136" spans="1:6" ht="17.399999999999999" x14ac:dyDescent="0.25">
      <c r="A24136" s="52" t="s">
        <v>3840</v>
      </c>
      <c r="B24136" s="54" t="s">
        <v>2919</v>
      </c>
      <c r="C24136" s="61" t="s">
        <v>463</v>
      </c>
      <c r="D24136" s="449">
        <v>0</v>
      </c>
      <c r="E24136" s="453">
        <v>83.623999999999995</v>
      </c>
      <c r="F24136" s="453">
        <v>1914.5139999999999</v>
      </c>
    </row>
    <row r="24137" spans="1:6" ht="17.399999999999999" x14ac:dyDescent="0.25">
      <c r="A24137" s="59" t="s">
        <v>3840</v>
      </c>
      <c r="B24137" s="57" t="s">
        <v>2919</v>
      </c>
      <c r="C24137" s="143" t="s">
        <v>445</v>
      </c>
      <c r="D24137" s="451">
        <v>0</v>
      </c>
      <c r="E24137" s="455">
        <v>4.0890000000000004</v>
      </c>
      <c r="F24137" s="455">
        <v>1801.4780000000001</v>
      </c>
    </row>
    <row r="24138" spans="1:6" ht="17.399999999999999" x14ac:dyDescent="0.25">
      <c r="A24138" s="58" t="s">
        <v>3840</v>
      </c>
      <c r="B24138" s="56" t="s">
        <v>2919</v>
      </c>
      <c r="C24138" s="142" t="s">
        <v>488</v>
      </c>
      <c r="D24138" s="452">
        <v>0</v>
      </c>
      <c r="E24138" s="456">
        <v>19.001000000000001</v>
      </c>
      <c r="F24138" s="456">
        <v>1526.5519999999999</v>
      </c>
    </row>
    <row r="24139" spans="1:6" ht="17.399999999999999" x14ac:dyDescent="0.25">
      <c r="A24139" s="59" t="s">
        <v>3840</v>
      </c>
      <c r="B24139" s="57" t="s">
        <v>2919</v>
      </c>
      <c r="C24139" s="143" t="s">
        <v>459</v>
      </c>
      <c r="D24139" s="451">
        <v>0</v>
      </c>
      <c r="E24139" s="455">
        <v>47.789000000000001</v>
      </c>
      <c r="F24139" s="455">
        <v>1169.425</v>
      </c>
    </row>
    <row r="24140" spans="1:6" ht="17.399999999999999" x14ac:dyDescent="0.25">
      <c r="A24140" s="52" t="s">
        <v>3840</v>
      </c>
      <c r="B24140" s="54" t="s">
        <v>2919</v>
      </c>
      <c r="C24140" s="61" t="s">
        <v>515</v>
      </c>
      <c r="D24140" s="449">
        <v>0</v>
      </c>
      <c r="E24140" s="453">
        <v>7.5259999999999998</v>
      </c>
      <c r="F24140" s="453">
        <v>1099.4929999999999</v>
      </c>
    </row>
    <row r="24141" spans="1:6" ht="17.399999999999999" x14ac:dyDescent="0.25">
      <c r="A24141" s="59" t="s">
        <v>3840</v>
      </c>
      <c r="B24141" s="57" t="s">
        <v>2919</v>
      </c>
      <c r="C24141" s="143" t="s">
        <v>440</v>
      </c>
      <c r="D24141" s="451">
        <v>0</v>
      </c>
      <c r="E24141" s="455">
        <v>123.023</v>
      </c>
      <c r="F24141" s="455">
        <v>8385.9359999999997</v>
      </c>
    </row>
    <row r="24142" spans="1:6" ht="17.399999999999999" x14ac:dyDescent="0.25">
      <c r="A24142" s="52" t="s">
        <v>6471</v>
      </c>
      <c r="B24142" s="54" t="s">
        <v>3198</v>
      </c>
      <c r="C24142" s="61" t="s">
        <v>455</v>
      </c>
      <c r="D24142" s="449">
        <v>0</v>
      </c>
      <c r="E24142" s="453">
        <v>1044.8620000000001</v>
      </c>
      <c r="F24142" s="453">
        <v>12836.146000000001</v>
      </c>
    </row>
    <row r="24143" spans="1:6" ht="17.399999999999999" x14ac:dyDescent="0.25">
      <c r="A24143" s="53" t="s">
        <v>6471</v>
      </c>
      <c r="B24143" s="55" t="s">
        <v>3198</v>
      </c>
      <c r="C24143" s="62" t="s">
        <v>440</v>
      </c>
      <c r="D24143" s="450">
        <v>0</v>
      </c>
      <c r="E24143" s="454">
        <v>139.40799999999999</v>
      </c>
      <c r="F24143" s="454">
        <v>2888.0329999999999</v>
      </c>
    </row>
    <row r="24144" spans="1:6" ht="17.399999999999999" x14ac:dyDescent="0.25">
      <c r="A24144" s="58" t="s">
        <v>6472</v>
      </c>
      <c r="B24144" s="56" t="s">
        <v>2920</v>
      </c>
      <c r="C24144" s="142" t="s">
        <v>455</v>
      </c>
      <c r="D24144" s="452">
        <v>0</v>
      </c>
      <c r="E24144" s="456">
        <v>1322.78</v>
      </c>
      <c r="F24144" s="456">
        <v>28384.5</v>
      </c>
    </row>
    <row r="24145" spans="1:6" ht="17.399999999999999" x14ac:dyDescent="0.25">
      <c r="A24145" s="59" t="s">
        <v>6472</v>
      </c>
      <c r="B24145" s="57" t="s">
        <v>2920</v>
      </c>
      <c r="C24145" s="143" t="s">
        <v>447</v>
      </c>
      <c r="D24145" s="451">
        <v>0</v>
      </c>
      <c r="E24145" s="455">
        <v>50.103999999999999</v>
      </c>
      <c r="F24145" s="455">
        <v>3931.8029999999999</v>
      </c>
    </row>
    <row r="24146" spans="1:6" ht="17.399999999999999" x14ac:dyDescent="0.25">
      <c r="A24146" s="52" t="s">
        <v>6472</v>
      </c>
      <c r="B24146" s="54" t="s">
        <v>2920</v>
      </c>
      <c r="C24146" s="61" t="s">
        <v>444</v>
      </c>
      <c r="D24146" s="449">
        <v>0</v>
      </c>
      <c r="E24146" s="453">
        <v>20.306000000000001</v>
      </c>
      <c r="F24146" s="453">
        <v>1267.1199999999999</v>
      </c>
    </row>
    <row r="24147" spans="1:6" ht="17.399999999999999" x14ac:dyDescent="0.25">
      <c r="A24147" s="53" t="s">
        <v>6472</v>
      </c>
      <c r="B24147" s="55" t="s">
        <v>2920</v>
      </c>
      <c r="C24147" s="62" t="s">
        <v>454</v>
      </c>
      <c r="D24147" s="450">
        <v>0</v>
      </c>
      <c r="E24147" s="454">
        <v>143.33199999999999</v>
      </c>
      <c r="F24147" s="454">
        <v>1232.4760000000001</v>
      </c>
    </row>
    <row r="24148" spans="1:6" ht="17.399999999999999" x14ac:dyDescent="0.25">
      <c r="A24148" s="52" t="s">
        <v>6472</v>
      </c>
      <c r="B24148" s="54" t="s">
        <v>2920</v>
      </c>
      <c r="C24148" s="61" t="s">
        <v>443</v>
      </c>
      <c r="D24148" s="449">
        <v>0</v>
      </c>
      <c r="E24148" s="453">
        <v>12.77</v>
      </c>
      <c r="F24148" s="453">
        <v>1216.193</v>
      </c>
    </row>
    <row r="24149" spans="1:6" ht="17.399999999999999" x14ac:dyDescent="0.25">
      <c r="A24149" s="59" t="s">
        <v>6472</v>
      </c>
      <c r="B24149" s="57" t="s">
        <v>2920</v>
      </c>
      <c r="C24149" s="143" t="s">
        <v>488</v>
      </c>
      <c r="D24149" s="451">
        <v>0</v>
      </c>
      <c r="E24149" s="455">
        <v>18.992999999999999</v>
      </c>
      <c r="F24149" s="455">
        <v>1179.973</v>
      </c>
    </row>
    <row r="24150" spans="1:6" ht="17.399999999999999" x14ac:dyDescent="0.25">
      <c r="A24150" s="58" t="s">
        <v>6472</v>
      </c>
      <c r="B24150" s="56" t="s">
        <v>2920</v>
      </c>
      <c r="C24150" s="142" t="s">
        <v>440</v>
      </c>
      <c r="D24150" s="452">
        <v>0</v>
      </c>
      <c r="E24150" s="456">
        <v>53.125</v>
      </c>
      <c r="F24150" s="456">
        <v>4928.8990000000003</v>
      </c>
    </row>
    <row r="24151" spans="1:6" ht="17.399999999999999" x14ac:dyDescent="0.25">
      <c r="A24151" s="53" t="s">
        <v>3506</v>
      </c>
      <c r="B24151" s="55" t="s">
        <v>2921</v>
      </c>
      <c r="C24151" s="62" t="s">
        <v>455</v>
      </c>
      <c r="D24151" s="450">
        <v>0</v>
      </c>
      <c r="E24151" s="454">
        <v>22509.465</v>
      </c>
      <c r="F24151" s="454">
        <v>472821.451</v>
      </c>
    </row>
    <row r="24152" spans="1:6" ht="17.399999999999999" x14ac:dyDescent="0.25">
      <c r="A24152" s="52" t="s">
        <v>3506</v>
      </c>
      <c r="B24152" s="54" t="s">
        <v>2921</v>
      </c>
      <c r="C24152" s="61" t="s">
        <v>447</v>
      </c>
      <c r="D24152" s="449">
        <v>0</v>
      </c>
      <c r="E24152" s="453">
        <v>1027.25</v>
      </c>
      <c r="F24152" s="453">
        <v>78537.406000000003</v>
      </c>
    </row>
    <row r="24153" spans="1:6" ht="17.399999999999999" x14ac:dyDescent="0.25">
      <c r="A24153" s="59" t="s">
        <v>3506</v>
      </c>
      <c r="B24153" s="57" t="s">
        <v>2921</v>
      </c>
      <c r="C24153" s="143" t="s">
        <v>488</v>
      </c>
      <c r="D24153" s="451">
        <v>0</v>
      </c>
      <c r="E24153" s="455">
        <v>279.745</v>
      </c>
      <c r="F24153" s="455">
        <v>37714.661999999997</v>
      </c>
    </row>
    <row r="24154" spans="1:6" ht="17.399999999999999" x14ac:dyDescent="0.25">
      <c r="A24154" s="58" t="s">
        <v>3506</v>
      </c>
      <c r="B24154" s="56" t="s">
        <v>2921</v>
      </c>
      <c r="C24154" s="142" t="s">
        <v>444</v>
      </c>
      <c r="D24154" s="452">
        <v>0</v>
      </c>
      <c r="E24154" s="456">
        <v>225.56299999999999</v>
      </c>
      <c r="F24154" s="456">
        <v>21211.242999999999</v>
      </c>
    </row>
    <row r="24155" spans="1:6" ht="17.399999999999999" x14ac:dyDescent="0.25">
      <c r="A24155" s="59" t="s">
        <v>3506</v>
      </c>
      <c r="B24155" s="57" t="s">
        <v>2921</v>
      </c>
      <c r="C24155" s="143" t="s">
        <v>463</v>
      </c>
      <c r="D24155" s="451">
        <v>0</v>
      </c>
      <c r="E24155" s="455">
        <v>1164.08</v>
      </c>
      <c r="F24155" s="455">
        <v>18763.154999999999</v>
      </c>
    </row>
    <row r="24156" spans="1:6" ht="17.399999999999999" x14ac:dyDescent="0.25">
      <c r="A24156" s="52" t="s">
        <v>3506</v>
      </c>
      <c r="B24156" s="54" t="s">
        <v>2921</v>
      </c>
      <c r="C24156" s="61" t="s">
        <v>443</v>
      </c>
      <c r="D24156" s="449">
        <v>0</v>
      </c>
      <c r="E24156" s="453">
        <v>90.635000000000005</v>
      </c>
      <c r="F24156" s="453">
        <v>13270.120999999999</v>
      </c>
    </row>
    <row r="24157" spans="1:6" ht="17.399999999999999" x14ac:dyDescent="0.25">
      <c r="A24157" s="59" t="s">
        <v>3506</v>
      </c>
      <c r="B24157" s="57" t="s">
        <v>2921</v>
      </c>
      <c r="C24157" s="143" t="s">
        <v>492</v>
      </c>
      <c r="D24157" s="451">
        <v>0</v>
      </c>
      <c r="E24157" s="455">
        <v>112.018</v>
      </c>
      <c r="F24157" s="455">
        <v>10302.290999999999</v>
      </c>
    </row>
    <row r="24158" spans="1:6" ht="17.399999999999999" x14ac:dyDescent="0.25">
      <c r="A24158" s="52" t="s">
        <v>3506</v>
      </c>
      <c r="B24158" s="54" t="s">
        <v>2921</v>
      </c>
      <c r="C24158" s="61" t="s">
        <v>439</v>
      </c>
      <c r="D24158" s="449">
        <v>0</v>
      </c>
      <c r="E24158" s="453">
        <v>61.488999999999997</v>
      </c>
      <c r="F24158" s="453">
        <v>9231.1769999999997</v>
      </c>
    </row>
    <row r="24159" spans="1:6" ht="17.399999999999999" x14ac:dyDescent="0.25">
      <c r="A24159" s="59" t="s">
        <v>3506</v>
      </c>
      <c r="B24159" s="57" t="s">
        <v>2921</v>
      </c>
      <c r="C24159" s="143" t="s">
        <v>498</v>
      </c>
      <c r="D24159" s="451">
        <v>0</v>
      </c>
      <c r="E24159" s="455">
        <v>93.256</v>
      </c>
      <c r="F24159" s="455">
        <v>7885.2240000000002</v>
      </c>
    </row>
    <row r="24160" spans="1:6" ht="17.399999999999999" x14ac:dyDescent="0.25">
      <c r="A24160" s="58" t="s">
        <v>3506</v>
      </c>
      <c r="B24160" s="56" t="s">
        <v>2921</v>
      </c>
      <c r="C24160" s="142" t="s">
        <v>472</v>
      </c>
      <c r="D24160" s="452">
        <v>0</v>
      </c>
      <c r="E24160" s="456">
        <v>74.822999999999993</v>
      </c>
      <c r="F24160" s="456">
        <v>7237.5349999999999</v>
      </c>
    </row>
    <row r="24161" spans="1:6" ht="17.399999999999999" x14ac:dyDescent="0.25">
      <c r="A24161" s="53" t="s">
        <v>3506</v>
      </c>
      <c r="B24161" s="55" t="s">
        <v>2921</v>
      </c>
      <c r="C24161" s="62" t="s">
        <v>442</v>
      </c>
      <c r="D24161" s="450">
        <v>0</v>
      </c>
      <c r="E24161" s="454">
        <v>78.637</v>
      </c>
      <c r="F24161" s="454">
        <v>6162.1210000000001</v>
      </c>
    </row>
    <row r="24162" spans="1:6" ht="17.399999999999999" x14ac:dyDescent="0.25">
      <c r="A24162" s="58" t="s">
        <v>3506</v>
      </c>
      <c r="B24162" s="56" t="s">
        <v>2921</v>
      </c>
      <c r="C24162" s="142" t="s">
        <v>490</v>
      </c>
      <c r="D24162" s="452">
        <v>0</v>
      </c>
      <c r="E24162" s="456">
        <v>52.430999999999997</v>
      </c>
      <c r="F24162" s="456">
        <v>5091.9930000000004</v>
      </c>
    </row>
    <row r="24163" spans="1:6" ht="17.399999999999999" x14ac:dyDescent="0.25">
      <c r="A24163" s="59" t="s">
        <v>3506</v>
      </c>
      <c r="B24163" s="57" t="s">
        <v>2921</v>
      </c>
      <c r="C24163" s="143" t="s">
        <v>489</v>
      </c>
      <c r="D24163" s="451">
        <v>0</v>
      </c>
      <c r="E24163" s="455">
        <v>67.506</v>
      </c>
      <c r="F24163" s="455">
        <v>4395.3419999999996</v>
      </c>
    </row>
    <row r="24164" spans="1:6" ht="17.399999999999999" x14ac:dyDescent="0.25">
      <c r="A24164" s="58" t="s">
        <v>3506</v>
      </c>
      <c r="B24164" s="56" t="s">
        <v>2921</v>
      </c>
      <c r="C24164" s="142" t="s">
        <v>491</v>
      </c>
      <c r="D24164" s="452">
        <v>0</v>
      </c>
      <c r="E24164" s="456">
        <v>66.194999999999993</v>
      </c>
      <c r="F24164" s="456">
        <v>3829.5540000000001</v>
      </c>
    </row>
    <row r="24165" spans="1:6" ht="17.399999999999999" x14ac:dyDescent="0.25">
      <c r="A24165" s="59" t="s">
        <v>3506</v>
      </c>
      <c r="B24165" s="57" t="s">
        <v>2921</v>
      </c>
      <c r="C24165" s="143" t="s">
        <v>907</v>
      </c>
      <c r="D24165" s="451">
        <v>0</v>
      </c>
      <c r="E24165" s="455">
        <v>32.499000000000002</v>
      </c>
      <c r="F24165" s="455">
        <v>3587.2069999999999</v>
      </c>
    </row>
    <row r="24166" spans="1:6" ht="17.399999999999999" x14ac:dyDescent="0.25">
      <c r="A24166" s="52" t="s">
        <v>3506</v>
      </c>
      <c r="B24166" s="54" t="s">
        <v>2921</v>
      </c>
      <c r="C24166" s="61" t="s">
        <v>457</v>
      </c>
      <c r="D24166" s="449">
        <v>0</v>
      </c>
      <c r="E24166" s="453">
        <v>54.612000000000002</v>
      </c>
      <c r="F24166" s="453">
        <v>3443.3490000000002</v>
      </c>
    </row>
    <row r="24167" spans="1:6" ht="17.399999999999999" x14ac:dyDescent="0.25">
      <c r="A24167" s="53" t="s">
        <v>3506</v>
      </c>
      <c r="B24167" s="55" t="s">
        <v>2921</v>
      </c>
      <c r="C24167" s="62" t="s">
        <v>479</v>
      </c>
      <c r="D24167" s="450">
        <v>0</v>
      </c>
      <c r="E24167" s="454">
        <v>37.954000000000001</v>
      </c>
      <c r="F24167" s="454">
        <v>3120.2339999999999</v>
      </c>
    </row>
    <row r="24168" spans="1:6" ht="17.399999999999999" x14ac:dyDescent="0.25">
      <c r="A24168" s="52" t="s">
        <v>3506</v>
      </c>
      <c r="B24168" s="54" t="s">
        <v>2921</v>
      </c>
      <c r="C24168" s="61" t="s">
        <v>471</v>
      </c>
      <c r="D24168" s="449">
        <v>0</v>
      </c>
      <c r="E24168" s="453">
        <v>24.042000000000002</v>
      </c>
      <c r="F24168" s="453">
        <v>3115.4349999999999</v>
      </c>
    </row>
    <row r="24169" spans="1:6" ht="17.399999999999999" x14ac:dyDescent="0.25">
      <c r="A24169" s="53" t="s">
        <v>3506</v>
      </c>
      <c r="B24169" s="55" t="s">
        <v>2921</v>
      </c>
      <c r="C24169" s="62" t="s">
        <v>459</v>
      </c>
      <c r="D24169" s="450">
        <v>0</v>
      </c>
      <c r="E24169" s="454">
        <v>230.255</v>
      </c>
      <c r="F24169" s="454">
        <v>3067.8389999999999</v>
      </c>
    </row>
    <row r="24170" spans="1:6" ht="17.399999999999999" x14ac:dyDescent="0.25">
      <c r="A24170" s="52" t="s">
        <v>3506</v>
      </c>
      <c r="B24170" s="54" t="s">
        <v>2921</v>
      </c>
      <c r="C24170" s="61" t="s">
        <v>445</v>
      </c>
      <c r="D24170" s="449">
        <v>0</v>
      </c>
      <c r="E24170" s="453">
        <v>23.36</v>
      </c>
      <c r="F24170" s="453">
        <v>3012.4349999999999</v>
      </c>
    </row>
    <row r="24171" spans="1:6" ht="17.399999999999999" x14ac:dyDescent="0.25">
      <c r="A24171" s="59" t="s">
        <v>3506</v>
      </c>
      <c r="B24171" s="57" t="s">
        <v>2921</v>
      </c>
      <c r="C24171" s="143" t="s">
        <v>515</v>
      </c>
      <c r="D24171" s="451">
        <v>0</v>
      </c>
      <c r="E24171" s="455">
        <v>48.570999999999998</v>
      </c>
      <c r="F24171" s="455">
        <v>2579.9319999999998</v>
      </c>
    </row>
    <row r="24172" spans="1:6" ht="17.399999999999999" x14ac:dyDescent="0.25">
      <c r="A24172" s="58" t="s">
        <v>3506</v>
      </c>
      <c r="B24172" s="56" t="s">
        <v>2921</v>
      </c>
      <c r="C24172" s="142" t="s">
        <v>511</v>
      </c>
      <c r="D24172" s="452">
        <v>0</v>
      </c>
      <c r="E24172" s="456">
        <v>85.477000000000004</v>
      </c>
      <c r="F24172" s="456">
        <v>2393.0720000000001</v>
      </c>
    </row>
    <row r="24173" spans="1:6" ht="17.399999999999999" x14ac:dyDescent="0.25">
      <c r="A24173" s="59" t="s">
        <v>3506</v>
      </c>
      <c r="B24173" s="57" t="s">
        <v>2921</v>
      </c>
      <c r="C24173" s="143" t="s">
        <v>470</v>
      </c>
      <c r="D24173" s="451">
        <v>0</v>
      </c>
      <c r="E24173" s="455">
        <v>62.156999999999996</v>
      </c>
      <c r="F24173" s="455">
        <v>2010.32</v>
      </c>
    </row>
    <row r="24174" spans="1:6" ht="17.399999999999999" x14ac:dyDescent="0.25">
      <c r="A24174" s="52" t="s">
        <v>3506</v>
      </c>
      <c r="B24174" s="54" t="s">
        <v>2921</v>
      </c>
      <c r="C24174" s="61" t="s">
        <v>461</v>
      </c>
      <c r="D24174" s="449">
        <v>0</v>
      </c>
      <c r="E24174" s="453">
        <v>13.265000000000001</v>
      </c>
      <c r="F24174" s="453">
        <v>1927.2149999999999</v>
      </c>
    </row>
    <row r="24175" spans="1:6" ht="17.399999999999999" x14ac:dyDescent="0.25">
      <c r="A24175" s="53" t="s">
        <v>3506</v>
      </c>
      <c r="B24175" s="55" t="s">
        <v>2921</v>
      </c>
      <c r="C24175" s="62" t="s">
        <v>496</v>
      </c>
      <c r="D24175" s="450">
        <v>0</v>
      </c>
      <c r="E24175" s="454">
        <v>13.786</v>
      </c>
      <c r="F24175" s="454">
        <v>1920.2739999999999</v>
      </c>
    </row>
    <row r="24176" spans="1:6" ht="17.399999999999999" x14ac:dyDescent="0.25">
      <c r="A24176" s="58" t="s">
        <v>3506</v>
      </c>
      <c r="B24176" s="56" t="s">
        <v>2921</v>
      </c>
      <c r="C24176" s="142" t="s">
        <v>446</v>
      </c>
      <c r="D24176" s="452">
        <v>0</v>
      </c>
      <c r="E24176" s="456">
        <v>10.084</v>
      </c>
      <c r="F24176" s="456">
        <v>1855.1759999999999</v>
      </c>
    </row>
    <row r="24177" spans="1:6" ht="17.399999999999999" x14ac:dyDescent="0.25">
      <c r="A24177" s="53" t="s">
        <v>3506</v>
      </c>
      <c r="B24177" s="55" t="s">
        <v>2921</v>
      </c>
      <c r="C24177" s="62" t="s">
        <v>481</v>
      </c>
      <c r="D24177" s="450">
        <v>0</v>
      </c>
      <c r="E24177" s="454">
        <v>137.45699999999999</v>
      </c>
      <c r="F24177" s="454">
        <v>1785.0940000000001</v>
      </c>
    </row>
    <row r="24178" spans="1:6" ht="17.399999999999999" x14ac:dyDescent="0.25">
      <c r="A24178" s="58" t="s">
        <v>3506</v>
      </c>
      <c r="B24178" s="56" t="s">
        <v>2921</v>
      </c>
      <c r="C24178" s="142" t="s">
        <v>483</v>
      </c>
      <c r="D24178" s="452">
        <v>0</v>
      </c>
      <c r="E24178" s="456">
        <v>24.052</v>
      </c>
      <c r="F24178" s="456">
        <v>1303.1289999999999</v>
      </c>
    </row>
    <row r="24179" spans="1:6" ht="17.399999999999999" x14ac:dyDescent="0.25">
      <c r="A24179" s="53" t="s">
        <v>3506</v>
      </c>
      <c r="B24179" s="55" t="s">
        <v>2921</v>
      </c>
      <c r="C24179" s="62" t="s">
        <v>917</v>
      </c>
      <c r="D24179" s="450">
        <v>0</v>
      </c>
      <c r="E24179" s="454">
        <v>22.908000000000001</v>
      </c>
      <c r="F24179" s="454">
        <v>1077.508</v>
      </c>
    </row>
    <row r="24180" spans="1:6" ht="17.399999999999999" x14ac:dyDescent="0.25">
      <c r="A24180" s="58" t="s">
        <v>3506</v>
      </c>
      <c r="B24180" s="56" t="s">
        <v>2921</v>
      </c>
      <c r="C24180" s="142" t="s">
        <v>440</v>
      </c>
      <c r="D24180" s="452">
        <v>0</v>
      </c>
      <c r="E24180" s="456">
        <v>245.79499999999999</v>
      </c>
      <c r="F24180" s="456">
        <v>9595.9760000000006</v>
      </c>
    </row>
    <row r="24181" spans="1:6" ht="17.399999999999999" x14ac:dyDescent="0.25">
      <c r="A24181" s="53" t="s">
        <v>6614</v>
      </c>
      <c r="B24181" s="55" t="s">
        <v>3706</v>
      </c>
      <c r="C24181" s="62" t="s">
        <v>445</v>
      </c>
      <c r="D24181" s="450">
        <v>0</v>
      </c>
      <c r="E24181" s="454">
        <v>631.43399999999997</v>
      </c>
      <c r="F24181" s="454">
        <v>8221.2450000000008</v>
      </c>
    </row>
    <row r="24182" spans="1:6" ht="17.399999999999999" x14ac:dyDescent="0.25">
      <c r="A24182" s="58" t="s">
        <v>6614</v>
      </c>
      <c r="B24182" s="56" t="s">
        <v>3706</v>
      </c>
      <c r="C24182" s="142" t="s">
        <v>494</v>
      </c>
      <c r="D24182" s="452">
        <v>0</v>
      </c>
      <c r="E24182" s="456">
        <v>448.74599999999998</v>
      </c>
      <c r="F24182" s="456">
        <v>4606.1099999999997</v>
      </c>
    </row>
    <row r="24183" spans="1:6" ht="17.399999999999999" x14ac:dyDescent="0.25">
      <c r="A24183" s="59" t="s">
        <v>6614</v>
      </c>
      <c r="B24183" s="57" t="s">
        <v>3706</v>
      </c>
      <c r="C24183" s="143" t="s">
        <v>455</v>
      </c>
      <c r="D24183" s="451">
        <v>0</v>
      </c>
      <c r="E24183" s="455">
        <v>536.31899999999996</v>
      </c>
      <c r="F24183" s="455">
        <v>2199.6089999999999</v>
      </c>
    </row>
    <row r="24184" spans="1:6" ht="17.399999999999999" x14ac:dyDescent="0.25">
      <c r="A24184" s="52" t="s">
        <v>6614</v>
      </c>
      <c r="B24184" s="54" t="s">
        <v>3706</v>
      </c>
      <c r="C24184" s="61" t="s">
        <v>440</v>
      </c>
      <c r="D24184" s="449">
        <v>0</v>
      </c>
      <c r="E24184" s="453">
        <v>137.25</v>
      </c>
      <c r="F24184" s="453">
        <v>978.33799999999997</v>
      </c>
    </row>
    <row r="24185" spans="1:6" ht="17.399999999999999" x14ac:dyDescent="0.25">
      <c r="A24185" s="59" t="s">
        <v>6615</v>
      </c>
      <c r="B24185" s="57" t="s">
        <v>3707</v>
      </c>
      <c r="C24185" s="143" t="s">
        <v>445</v>
      </c>
      <c r="D24185" s="451">
        <v>0</v>
      </c>
      <c r="E24185" s="455">
        <v>3678.723</v>
      </c>
      <c r="F24185" s="455">
        <v>21613.073</v>
      </c>
    </row>
    <row r="24186" spans="1:6" ht="17.399999999999999" x14ac:dyDescent="0.25">
      <c r="A24186" s="58" t="s">
        <v>6615</v>
      </c>
      <c r="B24186" s="56" t="s">
        <v>3707</v>
      </c>
      <c r="C24186" s="142" t="s">
        <v>494</v>
      </c>
      <c r="D24186" s="452">
        <v>0</v>
      </c>
      <c r="E24186" s="456">
        <v>252.93199999999999</v>
      </c>
      <c r="F24186" s="456">
        <v>3279.4949999999999</v>
      </c>
    </row>
    <row r="24187" spans="1:6" ht="17.399999999999999" x14ac:dyDescent="0.25">
      <c r="A24187" s="59" t="s">
        <v>6615</v>
      </c>
      <c r="B24187" s="57" t="s">
        <v>3707</v>
      </c>
      <c r="C24187" s="143" t="s">
        <v>454</v>
      </c>
      <c r="D24187" s="451">
        <v>0</v>
      </c>
      <c r="E24187" s="455">
        <v>1164.116</v>
      </c>
      <c r="F24187" s="455">
        <v>2667.1439999999998</v>
      </c>
    </row>
    <row r="24188" spans="1:6" ht="17.399999999999999" x14ac:dyDescent="0.25">
      <c r="A24188" s="58" t="s">
        <v>6615</v>
      </c>
      <c r="B24188" s="56" t="s">
        <v>3707</v>
      </c>
      <c r="C24188" s="142" t="s">
        <v>455</v>
      </c>
      <c r="D24188" s="452">
        <v>0</v>
      </c>
      <c r="E24188" s="456">
        <v>839.03</v>
      </c>
      <c r="F24188" s="456">
        <v>2457.0219999999999</v>
      </c>
    </row>
    <row r="24189" spans="1:6" ht="17.399999999999999" x14ac:dyDescent="0.25">
      <c r="A24189" s="53" t="s">
        <v>6615</v>
      </c>
      <c r="B24189" s="55" t="s">
        <v>3707</v>
      </c>
      <c r="C24189" s="62" t="s">
        <v>440</v>
      </c>
      <c r="D24189" s="450">
        <v>0</v>
      </c>
      <c r="E24189" s="454">
        <v>130.352</v>
      </c>
      <c r="F24189" s="454">
        <v>1428.2739999999999</v>
      </c>
    </row>
    <row r="24190" spans="1:6" ht="17.399999999999999" x14ac:dyDescent="0.25">
      <c r="A24190" s="58" t="s">
        <v>3715</v>
      </c>
      <c r="B24190" s="56" t="s">
        <v>3708</v>
      </c>
      <c r="C24190" s="142" t="s">
        <v>442</v>
      </c>
      <c r="D24190" s="452">
        <v>0</v>
      </c>
      <c r="E24190" s="456">
        <v>2247.944</v>
      </c>
      <c r="F24190" s="456">
        <v>18705.225999999999</v>
      </c>
    </row>
    <row r="24191" spans="1:6" ht="17.399999999999999" x14ac:dyDescent="0.25">
      <c r="A24191" s="59" t="s">
        <v>3715</v>
      </c>
      <c r="B24191" s="57" t="s">
        <v>3708</v>
      </c>
      <c r="C24191" s="143" t="s">
        <v>450</v>
      </c>
      <c r="D24191" s="451">
        <v>0</v>
      </c>
      <c r="E24191" s="455">
        <v>137.566</v>
      </c>
      <c r="F24191" s="455">
        <v>1211.203</v>
      </c>
    </row>
    <row r="24192" spans="1:6" ht="17.399999999999999" x14ac:dyDescent="0.25">
      <c r="A24192" s="52" t="s">
        <v>3715</v>
      </c>
      <c r="B24192" s="54" t="s">
        <v>3708</v>
      </c>
      <c r="C24192" s="61" t="s">
        <v>440</v>
      </c>
      <c r="D24192" s="449">
        <v>0</v>
      </c>
      <c r="E24192" s="453">
        <v>103.74</v>
      </c>
      <c r="F24192" s="453">
        <v>798.59299999999996</v>
      </c>
    </row>
    <row r="24193" spans="1:6" ht="17.399999999999999" x14ac:dyDescent="0.25">
      <c r="A24193" s="53" t="s">
        <v>6474</v>
      </c>
      <c r="B24193" s="55" t="s">
        <v>4257</v>
      </c>
      <c r="C24193" s="62" t="s">
        <v>442</v>
      </c>
      <c r="D24193" s="450">
        <v>0</v>
      </c>
      <c r="E24193" s="454">
        <v>887.154</v>
      </c>
      <c r="F24193" s="454">
        <v>9855.5339999999997</v>
      </c>
    </row>
    <row r="24194" spans="1:6" ht="17.399999999999999" x14ac:dyDescent="0.25">
      <c r="A24194" s="52" t="s">
        <v>6474</v>
      </c>
      <c r="B24194" s="54" t="s">
        <v>4257</v>
      </c>
      <c r="C24194" s="61" t="s">
        <v>447</v>
      </c>
      <c r="D24194" s="449">
        <v>0</v>
      </c>
      <c r="E24194" s="453">
        <v>123.68300000000001</v>
      </c>
      <c r="F24194" s="453">
        <v>2486.6260000000002</v>
      </c>
    </row>
    <row r="24195" spans="1:6" ht="17.399999999999999" x14ac:dyDescent="0.25">
      <c r="A24195" s="53" t="s">
        <v>6474</v>
      </c>
      <c r="B24195" s="55" t="s">
        <v>4257</v>
      </c>
      <c r="C24195" s="62" t="s">
        <v>440</v>
      </c>
      <c r="D24195" s="450">
        <v>0</v>
      </c>
      <c r="E24195" s="454">
        <v>31.303999999999998</v>
      </c>
      <c r="F24195" s="454">
        <v>207.773</v>
      </c>
    </row>
    <row r="24196" spans="1:6" ht="17.399999999999999" x14ac:dyDescent="0.25">
      <c r="A24196" s="58" t="s">
        <v>6476</v>
      </c>
      <c r="B24196" s="56" t="s">
        <v>2922</v>
      </c>
      <c r="C24196" s="142" t="s">
        <v>455</v>
      </c>
      <c r="D24196" s="452">
        <v>0</v>
      </c>
      <c r="E24196" s="456">
        <v>445.99</v>
      </c>
      <c r="F24196" s="456">
        <v>8285.4150000000009</v>
      </c>
    </row>
    <row r="24197" spans="1:6" ht="17.399999999999999" x14ac:dyDescent="0.25">
      <c r="A24197" s="59" t="s">
        <v>6476</v>
      </c>
      <c r="B24197" s="57" t="s">
        <v>2922</v>
      </c>
      <c r="C24197" s="143" t="s">
        <v>442</v>
      </c>
      <c r="D24197" s="451">
        <v>0</v>
      </c>
      <c r="E24197" s="455">
        <v>938.34100000000001</v>
      </c>
      <c r="F24197" s="455">
        <v>7301.4219999999996</v>
      </c>
    </row>
    <row r="24198" spans="1:6" ht="17.399999999999999" x14ac:dyDescent="0.25">
      <c r="A24198" s="58" t="s">
        <v>6476</v>
      </c>
      <c r="B24198" s="56" t="s">
        <v>2922</v>
      </c>
      <c r="C24198" s="142" t="s">
        <v>444</v>
      </c>
      <c r="D24198" s="452">
        <v>0</v>
      </c>
      <c r="E24198" s="456">
        <v>186.245</v>
      </c>
      <c r="F24198" s="456">
        <v>5604.9840000000004</v>
      </c>
    </row>
    <row r="24199" spans="1:6" ht="17.399999999999999" x14ac:dyDescent="0.25">
      <c r="A24199" s="59" t="s">
        <v>6476</v>
      </c>
      <c r="B24199" s="57" t="s">
        <v>2922</v>
      </c>
      <c r="C24199" s="143" t="s">
        <v>498</v>
      </c>
      <c r="D24199" s="451">
        <v>0</v>
      </c>
      <c r="E24199" s="455">
        <v>98.192999999999998</v>
      </c>
      <c r="F24199" s="455">
        <v>4743.7280000000001</v>
      </c>
    </row>
    <row r="24200" spans="1:6" ht="17.399999999999999" x14ac:dyDescent="0.25">
      <c r="A24200" s="58" t="s">
        <v>6476</v>
      </c>
      <c r="B24200" s="56" t="s">
        <v>2922</v>
      </c>
      <c r="C24200" s="142" t="s">
        <v>463</v>
      </c>
      <c r="D24200" s="452">
        <v>0</v>
      </c>
      <c r="E24200" s="456">
        <v>164.952</v>
      </c>
      <c r="F24200" s="456">
        <v>2966.1190000000001</v>
      </c>
    </row>
    <row r="24201" spans="1:6" ht="17.399999999999999" x14ac:dyDescent="0.25">
      <c r="A24201" s="59" t="s">
        <v>6476</v>
      </c>
      <c r="B24201" s="57" t="s">
        <v>2922</v>
      </c>
      <c r="C24201" s="143" t="s">
        <v>471</v>
      </c>
      <c r="D24201" s="451">
        <v>0</v>
      </c>
      <c r="E24201" s="455">
        <v>106.33</v>
      </c>
      <c r="F24201" s="455">
        <v>2679.2950000000001</v>
      </c>
    </row>
    <row r="24202" spans="1:6" ht="17.399999999999999" x14ac:dyDescent="0.25">
      <c r="A24202" s="58" t="s">
        <v>6476</v>
      </c>
      <c r="B24202" s="56" t="s">
        <v>2922</v>
      </c>
      <c r="C24202" s="142" t="s">
        <v>447</v>
      </c>
      <c r="D24202" s="452">
        <v>0</v>
      </c>
      <c r="E24202" s="456">
        <v>26.298999999999999</v>
      </c>
      <c r="F24202" s="456">
        <v>1387.019</v>
      </c>
    </row>
    <row r="24203" spans="1:6" ht="17.399999999999999" x14ac:dyDescent="0.25">
      <c r="A24203" s="59" t="s">
        <v>6476</v>
      </c>
      <c r="B24203" s="57" t="s">
        <v>2922</v>
      </c>
      <c r="C24203" s="143" t="s">
        <v>459</v>
      </c>
      <c r="D24203" s="451">
        <v>0</v>
      </c>
      <c r="E24203" s="455">
        <v>116.83499999999999</v>
      </c>
      <c r="F24203" s="455">
        <v>1173.9580000000001</v>
      </c>
    </row>
    <row r="24204" spans="1:6" ht="17.399999999999999" x14ac:dyDescent="0.25">
      <c r="A24204" s="52" t="s">
        <v>6476</v>
      </c>
      <c r="B24204" s="54" t="s">
        <v>2922</v>
      </c>
      <c r="C24204" s="61" t="s">
        <v>443</v>
      </c>
      <c r="D24204" s="449">
        <v>0</v>
      </c>
      <c r="E24204" s="453">
        <v>15.63</v>
      </c>
      <c r="F24204" s="453">
        <v>1082.9079999999999</v>
      </c>
    </row>
    <row r="24205" spans="1:6" ht="17.399999999999999" x14ac:dyDescent="0.25">
      <c r="A24205" s="53" t="s">
        <v>6476</v>
      </c>
      <c r="B24205" s="55" t="s">
        <v>2922</v>
      </c>
      <c r="C24205" s="62" t="s">
        <v>440</v>
      </c>
      <c r="D24205" s="450">
        <v>0</v>
      </c>
      <c r="E24205" s="454">
        <v>85.257000000000005</v>
      </c>
      <c r="F24205" s="454">
        <v>2212.6239999999998</v>
      </c>
    </row>
    <row r="24206" spans="1:6" ht="17.399999999999999" x14ac:dyDescent="0.25">
      <c r="A24206" s="58" t="s">
        <v>7554</v>
      </c>
      <c r="B24206" s="56" t="s">
        <v>7903</v>
      </c>
      <c r="C24206" s="142" t="s">
        <v>487</v>
      </c>
      <c r="D24206" s="452">
        <v>0</v>
      </c>
      <c r="E24206" s="456">
        <v>515.98599999999999</v>
      </c>
      <c r="F24206" s="456">
        <v>19022.57</v>
      </c>
    </row>
    <row r="24207" spans="1:6" ht="17.399999999999999" x14ac:dyDescent="0.25">
      <c r="A24207" s="53" t="s">
        <v>7554</v>
      </c>
      <c r="B24207" s="55" t="s">
        <v>7903</v>
      </c>
      <c r="C24207" s="62" t="s">
        <v>457</v>
      </c>
      <c r="D24207" s="450">
        <v>0</v>
      </c>
      <c r="E24207" s="454">
        <v>680.85</v>
      </c>
      <c r="F24207" s="454">
        <v>14325.415999999999</v>
      </c>
    </row>
    <row r="24208" spans="1:6" ht="17.399999999999999" x14ac:dyDescent="0.25">
      <c r="A24208" s="52" t="s">
        <v>7554</v>
      </c>
      <c r="B24208" s="54" t="s">
        <v>7903</v>
      </c>
      <c r="C24208" s="61" t="s">
        <v>444</v>
      </c>
      <c r="D24208" s="449">
        <v>0</v>
      </c>
      <c r="E24208" s="453">
        <v>312.61500000000001</v>
      </c>
      <c r="F24208" s="453">
        <v>12850.437</v>
      </c>
    </row>
    <row r="24209" spans="1:6" ht="17.399999999999999" x14ac:dyDescent="0.25">
      <c r="A24209" s="59" t="s">
        <v>7554</v>
      </c>
      <c r="B24209" s="57" t="s">
        <v>7903</v>
      </c>
      <c r="C24209" s="143" t="s">
        <v>442</v>
      </c>
      <c r="D24209" s="451">
        <v>0</v>
      </c>
      <c r="E24209" s="455">
        <v>661.2</v>
      </c>
      <c r="F24209" s="455">
        <v>5617.0330000000004</v>
      </c>
    </row>
    <row r="24210" spans="1:6" ht="17.399999999999999" x14ac:dyDescent="0.25">
      <c r="A24210" s="52" t="s">
        <v>7554</v>
      </c>
      <c r="B24210" s="54" t="s">
        <v>7903</v>
      </c>
      <c r="C24210" s="61" t="s">
        <v>440</v>
      </c>
      <c r="D24210" s="449">
        <v>0</v>
      </c>
      <c r="E24210" s="453">
        <v>439.565</v>
      </c>
      <c r="F24210" s="453">
        <v>2497.8420000000001</v>
      </c>
    </row>
    <row r="24211" spans="1:6" ht="17.399999999999999" x14ac:dyDescent="0.25">
      <c r="A24211" s="53" t="s">
        <v>7555</v>
      </c>
      <c r="B24211" s="55" t="s">
        <v>7616</v>
      </c>
      <c r="C24211" s="62" t="s">
        <v>442</v>
      </c>
      <c r="D24211" s="450">
        <v>0</v>
      </c>
      <c r="E24211" s="454">
        <v>1313.019</v>
      </c>
      <c r="F24211" s="454">
        <v>7008.0370000000003</v>
      </c>
    </row>
    <row r="24212" spans="1:6" ht="17.399999999999999" x14ac:dyDescent="0.25">
      <c r="A24212" s="52" t="s">
        <v>7555</v>
      </c>
      <c r="B24212" s="54" t="s">
        <v>7616</v>
      </c>
      <c r="C24212" s="61" t="s">
        <v>439</v>
      </c>
      <c r="D24212" s="449">
        <v>0</v>
      </c>
      <c r="E24212" s="453">
        <v>125.8</v>
      </c>
      <c r="F24212" s="453">
        <v>4634.6970000000001</v>
      </c>
    </row>
    <row r="24213" spans="1:6" ht="17.399999999999999" x14ac:dyDescent="0.25">
      <c r="A24213" s="53" t="s">
        <v>7555</v>
      </c>
      <c r="B24213" s="55" t="s">
        <v>7616</v>
      </c>
      <c r="C24213" s="62" t="s">
        <v>455</v>
      </c>
      <c r="D24213" s="450">
        <v>0</v>
      </c>
      <c r="E24213" s="454">
        <v>59.701999999999998</v>
      </c>
      <c r="F24213" s="454">
        <v>2919.7779999999998</v>
      </c>
    </row>
    <row r="24214" spans="1:6" ht="17.399999999999999" x14ac:dyDescent="0.25">
      <c r="A24214" s="52" t="s">
        <v>7555</v>
      </c>
      <c r="B24214" s="54" t="s">
        <v>7616</v>
      </c>
      <c r="C24214" s="61" t="s">
        <v>907</v>
      </c>
      <c r="D24214" s="449">
        <v>0</v>
      </c>
      <c r="E24214" s="453">
        <v>76.581999999999994</v>
      </c>
      <c r="F24214" s="453">
        <v>2352.1439999999998</v>
      </c>
    </row>
    <row r="24215" spans="1:6" ht="17.399999999999999" x14ac:dyDescent="0.25">
      <c r="A24215" s="59" t="s">
        <v>7555</v>
      </c>
      <c r="B24215" s="57" t="s">
        <v>7616</v>
      </c>
      <c r="C24215" s="143" t="s">
        <v>444</v>
      </c>
      <c r="D24215" s="451">
        <v>0</v>
      </c>
      <c r="E24215" s="455">
        <v>74.748999999999995</v>
      </c>
      <c r="F24215" s="455">
        <v>2091.4720000000002</v>
      </c>
    </row>
    <row r="24216" spans="1:6" ht="17.399999999999999" x14ac:dyDescent="0.25">
      <c r="A24216" s="58" t="s">
        <v>7555</v>
      </c>
      <c r="B24216" s="56" t="s">
        <v>7616</v>
      </c>
      <c r="C24216" s="142" t="s">
        <v>443</v>
      </c>
      <c r="D24216" s="452">
        <v>0</v>
      </c>
      <c r="E24216" s="456">
        <v>63.058999999999997</v>
      </c>
      <c r="F24216" s="456">
        <v>1270.5999999999999</v>
      </c>
    </row>
    <row r="24217" spans="1:6" ht="17.399999999999999" x14ac:dyDescent="0.25">
      <c r="A24217" s="53" t="s">
        <v>7555</v>
      </c>
      <c r="B24217" s="55" t="s">
        <v>7616</v>
      </c>
      <c r="C24217" s="62" t="s">
        <v>440</v>
      </c>
      <c r="D24217" s="450">
        <v>0</v>
      </c>
      <c r="E24217" s="454">
        <v>204.39099999999999</v>
      </c>
      <c r="F24217" s="454">
        <v>4242.9160000000002</v>
      </c>
    </row>
    <row r="24218" spans="1:6" ht="17.399999999999999" x14ac:dyDescent="0.25">
      <c r="A24218" s="58" t="s">
        <v>7556</v>
      </c>
      <c r="B24218" s="56" t="s">
        <v>7617</v>
      </c>
      <c r="C24218" s="142" t="s">
        <v>445</v>
      </c>
      <c r="D24218" s="452">
        <v>0</v>
      </c>
      <c r="E24218" s="456">
        <v>1399.7940000000001</v>
      </c>
      <c r="F24218" s="456">
        <v>9344.4459999999999</v>
      </c>
    </row>
    <row r="24219" spans="1:6" ht="17.399999999999999" x14ac:dyDescent="0.25">
      <c r="A24219" s="59" t="s">
        <v>7556</v>
      </c>
      <c r="B24219" s="57" t="s">
        <v>7617</v>
      </c>
      <c r="C24219" s="143" t="s">
        <v>454</v>
      </c>
      <c r="D24219" s="451">
        <v>0</v>
      </c>
      <c r="E24219" s="455">
        <v>767.1</v>
      </c>
      <c r="F24219" s="455">
        <v>5160.7950000000001</v>
      </c>
    </row>
    <row r="24220" spans="1:6" ht="17.399999999999999" x14ac:dyDescent="0.25">
      <c r="A24220" s="52" t="s">
        <v>7556</v>
      </c>
      <c r="B24220" s="54" t="s">
        <v>7617</v>
      </c>
      <c r="C24220" s="61" t="s">
        <v>488</v>
      </c>
      <c r="D24220" s="449">
        <v>0</v>
      </c>
      <c r="E24220" s="453">
        <v>158.524</v>
      </c>
      <c r="F24220" s="453">
        <v>1783.1279999999999</v>
      </c>
    </row>
    <row r="24221" spans="1:6" ht="17.399999999999999" x14ac:dyDescent="0.25">
      <c r="A24221" s="53" t="s">
        <v>7556</v>
      </c>
      <c r="B24221" s="55" t="s">
        <v>7617</v>
      </c>
      <c r="C24221" s="62" t="s">
        <v>440</v>
      </c>
      <c r="D24221" s="450">
        <v>0</v>
      </c>
      <c r="E24221" s="454">
        <v>270.49400000000003</v>
      </c>
      <c r="F24221" s="454">
        <v>1773.701</v>
      </c>
    </row>
    <row r="24222" spans="1:6" ht="17.399999999999999" x14ac:dyDescent="0.25">
      <c r="A24222" s="52" t="s">
        <v>7557</v>
      </c>
      <c r="B24222" s="54" t="s">
        <v>7618</v>
      </c>
      <c r="C24222" s="61" t="s">
        <v>442</v>
      </c>
      <c r="D24222" s="449">
        <v>0</v>
      </c>
      <c r="E24222" s="453">
        <v>5257.067</v>
      </c>
      <c r="F24222" s="453">
        <v>35050.760999999999</v>
      </c>
    </row>
    <row r="24223" spans="1:6" ht="17.399999999999999" x14ac:dyDescent="0.25">
      <c r="A24223" s="53" t="s">
        <v>7557</v>
      </c>
      <c r="B24223" s="55" t="s">
        <v>7618</v>
      </c>
      <c r="C24223" s="62" t="s">
        <v>463</v>
      </c>
      <c r="D24223" s="450">
        <v>0</v>
      </c>
      <c r="E24223" s="454">
        <v>126.547</v>
      </c>
      <c r="F24223" s="454">
        <v>4755.6390000000001</v>
      </c>
    </row>
    <row r="24224" spans="1:6" ht="17.399999999999999" x14ac:dyDescent="0.25">
      <c r="A24224" s="58" t="s">
        <v>7557</v>
      </c>
      <c r="B24224" s="56" t="s">
        <v>7618</v>
      </c>
      <c r="C24224" s="142" t="s">
        <v>447</v>
      </c>
      <c r="D24224" s="452">
        <v>0</v>
      </c>
      <c r="E24224" s="456">
        <v>138.74</v>
      </c>
      <c r="F24224" s="456">
        <v>3205.3209999999999</v>
      </c>
    </row>
    <row r="24225" spans="1:6" ht="17.399999999999999" x14ac:dyDescent="0.25">
      <c r="A24225" s="59" t="s">
        <v>7557</v>
      </c>
      <c r="B24225" s="57" t="s">
        <v>7618</v>
      </c>
      <c r="C24225" s="143" t="s">
        <v>455</v>
      </c>
      <c r="D24225" s="451">
        <v>0</v>
      </c>
      <c r="E24225" s="455">
        <v>29.715</v>
      </c>
      <c r="F24225" s="455">
        <v>2552.1489999999999</v>
      </c>
    </row>
    <row r="24226" spans="1:6" ht="17.399999999999999" x14ac:dyDescent="0.25">
      <c r="A24226" s="52" t="s">
        <v>7557</v>
      </c>
      <c r="B24226" s="54" t="s">
        <v>7618</v>
      </c>
      <c r="C24226" s="61" t="s">
        <v>440</v>
      </c>
      <c r="D24226" s="449">
        <v>0</v>
      </c>
      <c r="E24226" s="453">
        <v>21.138000000000002</v>
      </c>
      <c r="F24226" s="453">
        <v>133.86699999999999</v>
      </c>
    </row>
    <row r="24227" spans="1:6" ht="17.399999999999999" x14ac:dyDescent="0.25">
      <c r="A24227" s="53" t="s">
        <v>7558</v>
      </c>
      <c r="B24227" s="55" t="s">
        <v>7619</v>
      </c>
      <c r="C24227" s="62" t="s">
        <v>442</v>
      </c>
      <c r="D24227" s="450">
        <v>0</v>
      </c>
      <c r="E24227" s="454">
        <v>1431.7840000000001</v>
      </c>
      <c r="F24227" s="454">
        <v>10764.123</v>
      </c>
    </row>
    <row r="24228" spans="1:6" ht="17.399999999999999" x14ac:dyDescent="0.25">
      <c r="A24228" s="52" t="s">
        <v>7558</v>
      </c>
      <c r="B24228" s="54" t="s">
        <v>7619</v>
      </c>
      <c r="C24228" s="61" t="s">
        <v>455</v>
      </c>
      <c r="D24228" s="449">
        <v>0</v>
      </c>
      <c r="E24228" s="453">
        <v>197.47800000000001</v>
      </c>
      <c r="F24228" s="453">
        <v>1049.5050000000001</v>
      </c>
    </row>
    <row r="24229" spans="1:6" ht="17.399999999999999" x14ac:dyDescent="0.25">
      <c r="A24229" s="53" t="s">
        <v>7558</v>
      </c>
      <c r="B24229" s="55" t="s">
        <v>7619</v>
      </c>
      <c r="C24229" s="62" t="s">
        <v>440</v>
      </c>
      <c r="D24229" s="450">
        <v>0</v>
      </c>
      <c r="E24229" s="454">
        <v>1.276</v>
      </c>
      <c r="F24229" s="454">
        <v>93.174000000000007</v>
      </c>
    </row>
    <row r="24230" spans="1:6" ht="17.399999999999999" x14ac:dyDescent="0.25">
      <c r="A24230" s="52" t="s">
        <v>7222</v>
      </c>
      <c r="B24230" s="54" t="s">
        <v>7221</v>
      </c>
      <c r="C24230" s="61" t="s">
        <v>442</v>
      </c>
      <c r="D24230" s="449">
        <v>0</v>
      </c>
      <c r="E24230" s="453">
        <v>11476.405000000001</v>
      </c>
      <c r="F24230" s="453">
        <v>68193.380999999994</v>
      </c>
    </row>
    <row r="24231" spans="1:6" ht="17.399999999999999" x14ac:dyDescent="0.25">
      <c r="A24231" s="59" t="s">
        <v>7222</v>
      </c>
      <c r="B24231" s="57" t="s">
        <v>7221</v>
      </c>
      <c r="C24231" s="143" t="s">
        <v>455</v>
      </c>
      <c r="D24231" s="451">
        <v>0</v>
      </c>
      <c r="E24231" s="455">
        <v>666.06500000000005</v>
      </c>
      <c r="F24231" s="455">
        <v>5743.26</v>
      </c>
    </row>
    <row r="24232" spans="1:6" ht="17.399999999999999" x14ac:dyDescent="0.25">
      <c r="A24232" s="58" t="s">
        <v>7222</v>
      </c>
      <c r="B24232" s="56" t="s">
        <v>7221</v>
      </c>
      <c r="C24232" s="142" t="s">
        <v>910</v>
      </c>
      <c r="D24232" s="452">
        <v>0</v>
      </c>
      <c r="E24232" s="456">
        <v>201.28</v>
      </c>
      <c r="F24232" s="456">
        <v>4602.2629999999999</v>
      </c>
    </row>
    <row r="24233" spans="1:6" ht="17.399999999999999" x14ac:dyDescent="0.25">
      <c r="A24233" s="53" t="s">
        <v>7222</v>
      </c>
      <c r="B24233" s="55" t="s">
        <v>7221</v>
      </c>
      <c r="C24233" s="62" t="s">
        <v>488</v>
      </c>
      <c r="D24233" s="450">
        <v>0</v>
      </c>
      <c r="E24233" s="454">
        <v>66.725999999999999</v>
      </c>
      <c r="F24233" s="454">
        <v>3433.67</v>
      </c>
    </row>
    <row r="24234" spans="1:6" ht="17.399999999999999" x14ac:dyDescent="0.25">
      <c r="A24234" s="52" t="s">
        <v>7222</v>
      </c>
      <c r="B24234" s="54" t="s">
        <v>7221</v>
      </c>
      <c r="C24234" s="61" t="s">
        <v>439</v>
      </c>
      <c r="D24234" s="449">
        <v>0</v>
      </c>
      <c r="E24234" s="453">
        <v>91.81</v>
      </c>
      <c r="F24234" s="453">
        <v>1963.875</v>
      </c>
    </row>
    <row r="24235" spans="1:6" ht="17.399999999999999" x14ac:dyDescent="0.25">
      <c r="A24235" s="59" t="s">
        <v>7222</v>
      </c>
      <c r="B24235" s="57" t="s">
        <v>7221</v>
      </c>
      <c r="C24235" s="143" t="s">
        <v>463</v>
      </c>
      <c r="D24235" s="451">
        <v>0</v>
      </c>
      <c r="E24235" s="455">
        <v>74.441999999999993</v>
      </c>
      <c r="F24235" s="455">
        <v>1104.212</v>
      </c>
    </row>
    <row r="24236" spans="1:6" ht="17.399999999999999" x14ac:dyDescent="0.25">
      <c r="A24236" s="58" t="s">
        <v>7222</v>
      </c>
      <c r="B24236" s="56" t="s">
        <v>7221</v>
      </c>
      <c r="C24236" s="142" t="s">
        <v>440</v>
      </c>
      <c r="D24236" s="452">
        <v>0</v>
      </c>
      <c r="E24236" s="456">
        <v>187.87200000000001</v>
      </c>
      <c r="F24236" s="456">
        <v>2790.6469999999999</v>
      </c>
    </row>
    <row r="24237" spans="1:6" ht="17.399999999999999" x14ac:dyDescent="0.25">
      <c r="A24237" s="53" t="s">
        <v>6477</v>
      </c>
      <c r="B24237" s="55" t="s">
        <v>2923</v>
      </c>
      <c r="C24237" s="62" t="s">
        <v>455</v>
      </c>
      <c r="D24237" s="450">
        <v>0</v>
      </c>
      <c r="E24237" s="454">
        <v>11642.977000000001</v>
      </c>
      <c r="F24237" s="454">
        <v>168650.495</v>
      </c>
    </row>
    <row r="24238" spans="1:6" ht="17.399999999999999" x14ac:dyDescent="0.25">
      <c r="A24238" s="52" t="s">
        <v>6477</v>
      </c>
      <c r="B24238" s="54" t="s">
        <v>2923</v>
      </c>
      <c r="C24238" s="61" t="s">
        <v>440</v>
      </c>
      <c r="D24238" s="449">
        <v>0</v>
      </c>
      <c r="E24238" s="453">
        <v>65.736000000000004</v>
      </c>
      <c r="F24238" s="453">
        <v>3205.5509999999999</v>
      </c>
    </row>
    <row r="24239" spans="1:6" ht="17.399999999999999" x14ac:dyDescent="0.25">
      <c r="A24239" s="59" t="s">
        <v>6478</v>
      </c>
      <c r="B24239" s="57" t="s">
        <v>2924</v>
      </c>
      <c r="C24239" s="143" t="s">
        <v>455</v>
      </c>
      <c r="D24239" s="451">
        <v>0</v>
      </c>
      <c r="E24239" s="455">
        <v>4550.759</v>
      </c>
      <c r="F24239" s="455">
        <v>107454.349</v>
      </c>
    </row>
    <row r="24240" spans="1:6" ht="17.399999999999999" x14ac:dyDescent="0.25">
      <c r="A24240" s="52" t="s">
        <v>6478</v>
      </c>
      <c r="B24240" s="54" t="s">
        <v>2924</v>
      </c>
      <c r="C24240" s="61" t="s">
        <v>478</v>
      </c>
      <c r="D24240" s="449">
        <v>0</v>
      </c>
      <c r="E24240" s="453">
        <v>21.542999999999999</v>
      </c>
      <c r="F24240" s="453">
        <v>1389.1489999999999</v>
      </c>
    </row>
    <row r="24241" spans="1:6" ht="17.399999999999999" x14ac:dyDescent="0.25">
      <c r="A24241" s="53" t="s">
        <v>6478</v>
      </c>
      <c r="B24241" s="55" t="s">
        <v>2924</v>
      </c>
      <c r="C24241" s="62" t="s">
        <v>447</v>
      </c>
      <c r="D24241" s="450">
        <v>0</v>
      </c>
      <c r="E24241" s="454">
        <v>47.122</v>
      </c>
      <c r="F24241" s="454">
        <v>1050.337</v>
      </c>
    </row>
    <row r="24242" spans="1:6" ht="17.399999999999999" x14ac:dyDescent="0.25">
      <c r="A24242" s="58" t="s">
        <v>6478</v>
      </c>
      <c r="B24242" s="56" t="s">
        <v>2924</v>
      </c>
      <c r="C24242" s="142" t="s">
        <v>440</v>
      </c>
      <c r="D24242" s="452">
        <v>0</v>
      </c>
      <c r="E24242" s="456">
        <v>49.677</v>
      </c>
      <c r="F24242" s="456">
        <v>3527.942</v>
      </c>
    </row>
    <row r="24243" spans="1:6" ht="17.399999999999999" x14ac:dyDescent="0.25">
      <c r="A24243" s="53" t="s">
        <v>6479</v>
      </c>
      <c r="B24243" s="55" t="s">
        <v>1341</v>
      </c>
      <c r="C24243" s="62" t="s">
        <v>455</v>
      </c>
      <c r="D24243" s="450">
        <v>0</v>
      </c>
      <c r="E24243" s="454">
        <v>961.61599999999999</v>
      </c>
      <c r="F24243" s="454">
        <v>16191.870999999999</v>
      </c>
    </row>
    <row r="24244" spans="1:6" ht="17.399999999999999" x14ac:dyDescent="0.25">
      <c r="A24244" s="52" t="s">
        <v>6479</v>
      </c>
      <c r="B24244" s="54" t="s">
        <v>1341</v>
      </c>
      <c r="C24244" s="61" t="s">
        <v>472</v>
      </c>
      <c r="D24244" s="449">
        <v>0</v>
      </c>
      <c r="E24244" s="453">
        <v>64.92</v>
      </c>
      <c r="F24244" s="453">
        <v>1566.0540000000001</v>
      </c>
    </row>
    <row r="24245" spans="1:6" ht="17.399999999999999" x14ac:dyDescent="0.25">
      <c r="A24245" s="53" t="s">
        <v>6479</v>
      </c>
      <c r="B24245" s="55" t="s">
        <v>1341</v>
      </c>
      <c r="C24245" s="62" t="s">
        <v>447</v>
      </c>
      <c r="D24245" s="450">
        <v>0</v>
      </c>
      <c r="E24245" s="454">
        <v>17.207999999999998</v>
      </c>
      <c r="F24245" s="454">
        <v>1135.8320000000001</v>
      </c>
    </row>
    <row r="24246" spans="1:6" ht="17.399999999999999" x14ac:dyDescent="0.25">
      <c r="A24246" s="52" t="s">
        <v>6479</v>
      </c>
      <c r="B24246" s="54" t="s">
        <v>1341</v>
      </c>
      <c r="C24246" s="61" t="s">
        <v>440</v>
      </c>
      <c r="D24246" s="449">
        <v>0</v>
      </c>
      <c r="E24246" s="453">
        <v>127.956</v>
      </c>
      <c r="F24246" s="453">
        <v>3063.076</v>
      </c>
    </row>
    <row r="24247" spans="1:6" ht="17.399999999999999" x14ac:dyDescent="0.25">
      <c r="A24247" s="59" t="s">
        <v>6660</v>
      </c>
      <c r="B24247" s="57" t="s">
        <v>3032</v>
      </c>
      <c r="C24247" s="143" t="s">
        <v>447</v>
      </c>
      <c r="D24247" s="451">
        <v>0</v>
      </c>
      <c r="E24247" s="455">
        <v>13.129</v>
      </c>
      <c r="F24247" s="455">
        <v>31628.800999999999</v>
      </c>
    </row>
    <row r="24248" spans="1:6" ht="17.399999999999999" x14ac:dyDescent="0.25">
      <c r="A24248" s="52" t="s">
        <v>6660</v>
      </c>
      <c r="B24248" s="54" t="s">
        <v>3032</v>
      </c>
      <c r="C24248" s="61" t="s">
        <v>502</v>
      </c>
      <c r="D24248" s="449">
        <v>0</v>
      </c>
      <c r="E24248" s="453">
        <v>2.77</v>
      </c>
      <c r="F24248" s="453">
        <v>7295.58</v>
      </c>
    </row>
    <row r="24249" spans="1:6" ht="17.399999999999999" x14ac:dyDescent="0.25">
      <c r="A24249" s="53" t="s">
        <v>6660</v>
      </c>
      <c r="B24249" s="55" t="s">
        <v>3032</v>
      </c>
      <c r="C24249" s="62" t="s">
        <v>455</v>
      </c>
      <c r="D24249" s="450">
        <v>0</v>
      </c>
      <c r="E24249" s="454">
        <v>4.9180000000000001</v>
      </c>
      <c r="F24249" s="454">
        <v>2266.4349999999999</v>
      </c>
    </row>
    <row r="24250" spans="1:6" ht="17.399999999999999" x14ac:dyDescent="0.25">
      <c r="A24250" s="58" t="s">
        <v>6660</v>
      </c>
      <c r="B24250" s="56" t="s">
        <v>3032</v>
      </c>
      <c r="C24250" s="142" t="s">
        <v>488</v>
      </c>
      <c r="D24250" s="452">
        <v>0</v>
      </c>
      <c r="E24250" s="456">
        <v>0.79100000000000004</v>
      </c>
      <c r="F24250" s="456">
        <v>2245.4490000000001</v>
      </c>
    </row>
    <row r="24251" spans="1:6" ht="17.399999999999999" x14ac:dyDescent="0.25">
      <c r="A24251" s="53" t="s">
        <v>6660</v>
      </c>
      <c r="B24251" s="55" t="s">
        <v>3032</v>
      </c>
      <c r="C24251" s="62" t="s">
        <v>440</v>
      </c>
      <c r="D24251" s="450">
        <v>0</v>
      </c>
      <c r="E24251" s="454">
        <v>2.5640000000000001</v>
      </c>
      <c r="F24251" s="454">
        <v>3050.9319999999998</v>
      </c>
    </row>
    <row r="24252" spans="1:6" ht="17.399999999999999" x14ac:dyDescent="0.25">
      <c r="A24252" s="52" t="s">
        <v>6480</v>
      </c>
      <c r="B24252" s="54" t="s">
        <v>1148</v>
      </c>
      <c r="C24252" s="61" t="s">
        <v>455</v>
      </c>
      <c r="D24252" s="449">
        <v>0</v>
      </c>
      <c r="E24252" s="453">
        <v>23564.31</v>
      </c>
      <c r="F24252" s="453">
        <v>381775.47</v>
      </c>
    </row>
    <row r="24253" spans="1:6" ht="17.399999999999999" x14ac:dyDescent="0.25">
      <c r="A24253" s="53" t="s">
        <v>6480</v>
      </c>
      <c r="B24253" s="55" t="s">
        <v>1148</v>
      </c>
      <c r="C24253" s="62" t="s">
        <v>478</v>
      </c>
      <c r="D24253" s="450">
        <v>0</v>
      </c>
      <c r="E24253" s="454">
        <v>340.39600000000002</v>
      </c>
      <c r="F24253" s="454">
        <v>15204.59</v>
      </c>
    </row>
    <row r="24254" spans="1:6" ht="17.399999999999999" x14ac:dyDescent="0.25">
      <c r="A24254" s="52" t="s">
        <v>6480</v>
      </c>
      <c r="B24254" s="54" t="s">
        <v>1148</v>
      </c>
      <c r="C24254" s="61" t="s">
        <v>491</v>
      </c>
      <c r="D24254" s="449">
        <v>0</v>
      </c>
      <c r="E24254" s="453">
        <v>68.435000000000002</v>
      </c>
      <c r="F24254" s="453">
        <v>9290.125</v>
      </c>
    </row>
    <row r="24255" spans="1:6" ht="17.399999999999999" x14ac:dyDescent="0.25">
      <c r="A24255" s="53" t="s">
        <v>6480</v>
      </c>
      <c r="B24255" s="55" t="s">
        <v>1148</v>
      </c>
      <c r="C24255" s="62" t="s">
        <v>492</v>
      </c>
      <c r="D24255" s="450">
        <v>0</v>
      </c>
      <c r="E24255" s="454">
        <v>41.595999999999997</v>
      </c>
      <c r="F24255" s="454">
        <v>6778.2830000000004</v>
      </c>
    </row>
    <row r="24256" spans="1:6" ht="17.399999999999999" x14ac:dyDescent="0.25">
      <c r="A24256" s="58" t="s">
        <v>6480</v>
      </c>
      <c r="B24256" s="56" t="s">
        <v>1148</v>
      </c>
      <c r="C24256" s="142" t="s">
        <v>481</v>
      </c>
      <c r="D24256" s="452">
        <v>0</v>
      </c>
      <c r="E24256" s="456">
        <v>330.93400000000003</v>
      </c>
      <c r="F24256" s="456">
        <v>4901.6109999999999</v>
      </c>
    </row>
    <row r="24257" spans="1:6" ht="17.399999999999999" x14ac:dyDescent="0.25">
      <c r="A24257" s="59" t="s">
        <v>6480</v>
      </c>
      <c r="B24257" s="57" t="s">
        <v>1148</v>
      </c>
      <c r="C24257" s="143" t="s">
        <v>482</v>
      </c>
      <c r="D24257" s="451">
        <v>0</v>
      </c>
      <c r="E24257" s="455">
        <v>109.483</v>
      </c>
      <c r="F24257" s="455">
        <v>4883.4790000000003</v>
      </c>
    </row>
    <row r="24258" spans="1:6" ht="17.399999999999999" x14ac:dyDescent="0.25">
      <c r="A24258" s="58" t="s">
        <v>6480</v>
      </c>
      <c r="B24258" s="56" t="s">
        <v>1148</v>
      </c>
      <c r="C24258" s="142" t="s">
        <v>479</v>
      </c>
      <c r="D24258" s="452">
        <v>0</v>
      </c>
      <c r="E24258" s="456">
        <v>296.79300000000001</v>
      </c>
      <c r="F24258" s="456">
        <v>4655.8639999999996</v>
      </c>
    </row>
    <row r="24259" spans="1:6" ht="17.399999999999999" x14ac:dyDescent="0.25">
      <c r="A24259" s="53" t="s">
        <v>6480</v>
      </c>
      <c r="B24259" s="55" t="s">
        <v>1148</v>
      </c>
      <c r="C24259" s="62" t="s">
        <v>439</v>
      </c>
      <c r="D24259" s="450">
        <v>0</v>
      </c>
      <c r="E24259" s="454">
        <v>9.2710000000000008</v>
      </c>
      <c r="F24259" s="454">
        <v>4468.335</v>
      </c>
    </row>
    <row r="24260" spans="1:6" ht="17.399999999999999" x14ac:dyDescent="0.25">
      <c r="A24260" s="58" t="s">
        <v>6480</v>
      </c>
      <c r="B24260" s="56" t="s">
        <v>1148</v>
      </c>
      <c r="C24260" s="142" t="s">
        <v>443</v>
      </c>
      <c r="D24260" s="452">
        <v>0</v>
      </c>
      <c r="E24260" s="456">
        <v>106.849</v>
      </c>
      <c r="F24260" s="456">
        <v>3646.268</v>
      </c>
    </row>
    <row r="24261" spans="1:6" ht="17.399999999999999" x14ac:dyDescent="0.25">
      <c r="A24261" s="59" t="s">
        <v>6480</v>
      </c>
      <c r="B24261" s="57" t="s">
        <v>1148</v>
      </c>
      <c r="C24261" s="143" t="s">
        <v>465</v>
      </c>
      <c r="D24261" s="451">
        <v>0</v>
      </c>
      <c r="E24261" s="455">
        <v>18.393000000000001</v>
      </c>
      <c r="F24261" s="455">
        <v>2877.473</v>
      </c>
    </row>
    <row r="24262" spans="1:6" ht="17.399999999999999" x14ac:dyDescent="0.25">
      <c r="A24262" s="58" t="s">
        <v>6480</v>
      </c>
      <c r="B24262" s="56" t="s">
        <v>1148</v>
      </c>
      <c r="C24262" s="142" t="s">
        <v>463</v>
      </c>
      <c r="D24262" s="452">
        <v>0</v>
      </c>
      <c r="E24262" s="456">
        <v>93.424999999999997</v>
      </c>
      <c r="F24262" s="456">
        <v>1976.423</v>
      </c>
    </row>
    <row r="24263" spans="1:6" ht="17.399999999999999" x14ac:dyDescent="0.25">
      <c r="A24263" s="59" t="s">
        <v>6480</v>
      </c>
      <c r="B24263" s="57" t="s">
        <v>1148</v>
      </c>
      <c r="C24263" s="143" t="s">
        <v>447</v>
      </c>
      <c r="D24263" s="451">
        <v>0</v>
      </c>
      <c r="E24263" s="455">
        <v>83.525000000000006</v>
      </c>
      <c r="F24263" s="455">
        <v>1893.5129999999999</v>
      </c>
    </row>
    <row r="24264" spans="1:6" ht="17.399999999999999" x14ac:dyDescent="0.25">
      <c r="A24264" s="52" t="s">
        <v>6480</v>
      </c>
      <c r="B24264" s="54" t="s">
        <v>1148</v>
      </c>
      <c r="C24264" s="61" t="s">
        <v>488</v>
      </c>
      <c r="D24264" s="449">
        <v>0</v>
      </c>
      <c r="E24264" s="453">
        <v>72.510000000000005</v>
      </c>
      <c r="F24264" s="453">
        <v>1667.22</v>
      </c>
    </row>
    <row r="24265" spans="1:6" ht="17.399999999999999" x14ac:dyDescent="0.25">
      <c r="A24265" s="53" t="s">
        <v>6480</v>
      </c>
      <c r="B24265" s="55" t="s">
        <v>1148</v>
      </c>
      <c r="C24265" s="62" t="s">
        <v>489</v>
      </c>
      <c r="D24265" s="450">
        <v>0</v>
      </c>
      <c r="E24265" s="454">
        <v>56.429000000000002</v>
      </c>
      <c r="F24265" s="454">
        <v>1522.4649999999999</v>
      </c>
    </row>
    <row r="24266" spans="1:6" ht="17.399999999999999" x14ac:dyDescent="0.25">
      <c r="A24266" s="52" t="s">
        <v>6480</v>
      </c>
      <c r="B24266" s="54" t="s">
        <v>1148</v>
      </c>
      <c r="C24266" s="61" t="s">
        <v>444</v>
      </c>
      <c r="D24266" s="449">
        <v>0</v>
      </c>
      <c r="E24266" s="453">
        <v>14.887</v>
      </c>
      <c r="F24266" s="453">
        <v>1511.0219999999999</v>
      </c>
    </row>
    <row r="24267" spans="1:6" ht="17.399999999999999" x14ac:dyDescent="0.25">
      <c r="A24267" s="59" t="s">
        <v>6480</v>
      </c>
      <c r="B24267" s="57" t="s">
        <v>1148</v>
      </c>
      <c r="C24267" s="143" t="s">
        <v>440</v>
      </c>
      <c r="D24267" s="451">
        <v>0</v>
      </c>
      <c r="E24267" s="455">
        <v>160.904</v>
      </c>
      <c r="F24267" s="455">
        <v>4970.7430000000004</v>
      </c>
    </row>
    <row r="24268" spans="1:6" ht="17.399999999999999" x14ac:dyDescent="0.25">
      <c r="A24268" s="58" t="s">
        <v>6481</v>
      </c>
      <c r="B24268" s="56" t="s">
        <v>6950</v>
      </c>
      <c r="C24268" s="142" t="s">
        <v>455</v>
      </c>
      <c r="D24268" s="452">
        <v>0</v>
      </c>
      <c r="E24268" s="456">
        <v>452.51499999999999</v>
      </c>
      <c r="F24268" s="456">
        <v>12632.931</v>
      </c>
    </row>
    <row r="24269" spans="1:6" ht="17.399999999999999" x14ac:dyDescent="0.25">
      <c r="A24269" s="53" t="s">
        <v>6481</v>
      </c>
      <c r="B24269" s="55" t="s">
        <v>6950</v>
      </c>
      <c r="C24269" s="62" t="s">
        <v>443</v>
      </c>
      <c r="D24269" s="450">
        <v>0</v>
      </c>
      <c r="E24269" s="454">
        <v>14.487</v>
      </c>
      <c r="F24269" s="454">
        <v>1993.019</v>
      </c>
    </row>
    <row r="24270" spans="1:6" ht="17.399999999999999" x14ac:dyDescent="0.25">
      <c r="A24270" s="52" t="s">
        <v>6481</v>
      </c>
      <c r="B24270" s="54" t="s">
        <v>6950</v>
      </c>
      <c r="C24270" s="61" t="s">
        <v>442</v>
      </c>
      <c r="D24270" s="449">
        <v>0</v>
      </c>
      <c r="E24270" s="453">
        <v>2.7450000000000001</v>
      </c>
      <c r="F24270" s="453">
        <v>1947.6469999999999</v>
      </c>
    </row>
    <row r="24271" spans="1:6" ht="17.399999999999999" x14ac:dyDescent="0.25">
      <c r="A24271" s="59" t="s">
        <v>6481</v>
      </c>
      <c r="B24271" s="57" t="s">
        <v>6950</v>
      </c>
      <c r="C24271" s="143" t="s">
        <v>440</v>
      </c>
      <c r="D24271" s="451">
        <v>0</v>
      </c>
      <c r="E24271" s="455">
        <v>178.75899999999999</v>
      </c>
      <c r="F24271" s="455">
        <v>3563.8969999999999</v>
      </c>
    </row>
    <row r="24272" spans="1:6" ht="17.399999999999999" x14ac:dyDescent="0.25">
      <c r="A24272" s="58" t="s">
        <v>6482</v>
      </c>
      <c r="B24272" s="56" t="s">
        <v>2925</v>
      </c>
      <c r="C24272" s="142" t="s">
        <v>443</v>
      </c>
      <c r="D24272" s="452">
        <v>0</v>
      </c>
      <c r="E24272" s="456">
        <v>70.222999999999999</v>
      </c>
      <c r="F24272" s="456">
        <v>6984.6760000000004</v>
      </c>
    </row>
    <row r="24273" spans="1:6" ht="17.399999999999999" x14ac:dyDescent="0.25">
      <c r="A24273" s="59" t="s">
        <v>6482</v>
      </c>
      <c r="B24273" s="57" t="s">
        <v>2925</v>
      </c>
      <c r="C24273" s="143" t="s">
        <v>455</v>
      </c>
      <c r="D24273" s="451">
        <v>0</v>
      </c>
      <c r="E24273" s="455">
        <v>88.596999999999994</v>
      </c>
      <c r="F24273" s="455">
        <v>4869.72</v>
      </c>
    </row>
    <row r="24274" spans="1:6" ht="17.399999999999999" x14ac:dyDescent="0.25">
      <c r="A24274" s="58" t="s">
        <v>6482</v>
      </c>
      <c r="B24274" s="56" t="s">
        <v>2925</v>
      </c>
      <c r="C24274" s="142" t="s">
        <v>439</v>
      </c>
      <c r="D24274" s="452">
        <v>0</v>
      </c>
      <c r="E24274" s="456">
        <v>11.891</v>
      </c>
      <c r="F24274" s="456">
        <v>1004.616</v>
      </c>
    </row>
    <row r="24275" spans="1:6" ht="17.399999999999999" x14ac:dyDescent="0.25">
      <c r="A24275" s="59" t="s">
        <v>6482</v>
      </c>
      <c r="B24275" s="57" t="s">
        <v>2925</v>
      </c>
      <c r="C24275" s="143" t="s">
        <v>440</v>
      </c>
      <c r="D24275" s="451">
        <v>0</v>
      </c>
      <c r="E24275" s="455">
        <v>19.117999999999999</v>
      </c>
      <c r="F24275" s="455">
        <v>3303.308</v>
      </c>
    </row>
    <row r="24276" spans="1:6" ht="17.399999999999999" x14ac:dyDescent="0.25">
      <c r="A24276" s="58" t="s">
        <v>6483</v>
      </c>
      <c r="B24276" s="56" t="s">
        <v>3421</v>
      </c>
      <c r="C24276" s="142" t="s">
        <v>455</v>
      </c>
      <c r="D24276" s="452">
        <v>0</v>
      </c>
      <c r="E24276" s="456">
        <v>1095.8219999999999</v>
      </c>
      <c r="F24276" s="456">
        <v>8118.3190000000004</v>
      </c>
    </row>
    <row r="24277" spans="1:6" ht="17.399999999999999" x14ac:dyDescent="0.25">
      <c r="A24277" s="59" t="s">
        <v>6483</v>
      </c>
      <c r="B24277" s="57" t="s">
        <v>3421</v>
      </c>
      <c r="C24277" s="143" t="s">
        <v>463</v>
      </c>
      <c r="D24277" s="451">
        <v>0</v>
      </c>
      <c r="E24277" s="455">
        <v>439.02</v>
      </c>
      <c r="F24277" s="455">
        <v>3954.0219999999999</v>
      </c>
    </row>
    <row r="24278" spans="1:6" ht="17.399999999999999" x14ac:dyDescent="0.25">
      <c r="A24278" s="52" t="s">
        <v>6483</v>
      </c>
      <c r="B24278" s="54" t="s">
        <v>3421</v>
      </c>
      <c r="C24278" s="61" t="s">
        <v>440</v>
      </c>
      <c r="D24278" s="449">
        <v>0</v>
      </c>
      <c r="E24278" s="453">
        <v>36.555999999999997</v>
      </c>
      <c r="F24278" s="453">
        <v>1930.8009999999999</v>
      </c>
    </row>
    <row r="24279" spans="1:6" ht="17.399999999999999" x14ac:dyDescent="0.25">
      <c r="A24279" s="53" t="s">
        <v>6484</v>
      </c>
      <c r="B24279" s="55" t="s">
        <v>1149</v>
      </c>
      <c r="C24279" s="62" t="s">
        <v>455</v>
      </c>
      <c r="D24279" s="450">
        <v>0</v>
      </c>
      <c r="E24279" s="454">
        <v>1954.8520000000001</v>
      </c>
      <c r="F24279" s="454">
        <v>506982.81800000003</v>
      </c>
    </row>
    <row r="24280" spans="1:6" ht="17.399999999999999" x14ac:dyDescent="0.25">
      <c r="A24280" s="58" t="s">
        <v>6484</v>
      </c>
      <c r="B24280" s="56" t="s">
        <v>1149</v>
      </c>
      <c r="C24280" s="142" t="s">
        <v>482</v>
      </c>
      <c r="D24280" s="452">
        <v>0</v>
      </c>
      <c r="E24280" s="456">
        <v>10.634</v>
      </c>
      <c r="F24280" s="456">
        <v>2585.924</v>
      </c>
    </row>
    <row r="24281" spans="1:6" ht="17.399999999999999" x14ac:dyDescent="0.25">
      <c r="A24281" s="53" t="s">
        <v>6484</v>
      </c>
      <c r="B24281" s="55" t="s">
        <v>1149</v>
      </c>
      <c r="C24281" s="62" t="s">
        <v>479</v>
      </c>
      <c r="D24281" s="450">
        <v>0</v>
      </c>
      <c r="E24281" s="454">
        <v>3.19</v>
      </c>
      <c r="F24281" s="454">
        <v>2202.8530000000001</v>
      </c>
    </row>
    <row r="24282" spans="1:6" ht="17.399999999999999" x14ac:dyDescent="0.25">
      <c r="A24282" s="52" t="s">
        <v>6484</v>
      </c>
      <c r="B24282" s="54" t="s">
        <v>1149</v>
      </c>
      <c r="C24282" s="61" t="s">
        <v>483</v>
      </c>
      <c r="D24282" s="449">
        <v>0</v>
      </c>
      <c r="E24282" s="453">
        <v>0.627</v>
      </c>
      <c r="F24282" s="453">
        <v>1940.231</v>
      </c>
    </row>
    <row r="24283" spans="1:6" ht="17.399999999999999" x14ac:dyDescent="0.25">
      <c r="A24283" s="53" t="s">
        <v>6484</v>
      </c>
      <c r="B24283" s="55" t="s">
        <v>1149</v>
      </c>
      <c r="C24283" s="62" t="s">
        <v>443</v>
      </c>
      <c r="D24283" s="450">
        <v>0</v>
      </c>
      <c r="E24283" s="454">
        <v>9.1809999999999992</v>
      </c>
      <c r="F24283" s="454">
        <v>1852.441</v>
      </c>
    </row>
    <row r="24284" spans="1:6" ht="17.399999999999999" x14ac:dyDescent="0.25">
      <c r="A24284" s="52" t="s">
        <v>6484</v>
      </c>
      <c r="B24284" s="54" t="s">
        <v>1149</v>
      </c>
      <c r="C24284" s="61" t="s">
        <v>439</v>
      </c>
      <c r="D24284" s="449">
        <v>0</v>
      </c>
      <c r="E24284" s="453">
        <v>4.8380000000000001</v>
      </c>
      <c r="F24284" s="453">
        <v>1700.4069999999999</v>
      </c>
    </row>
    <row r="24285" spans="1:6" ht="17.399999999999999" x14ac:dyDescent="0.25">
      <c r="A24285" s="59" t="s">
        <v>6484</v>
      </c>
      <c r="B24285" s="57" t="s">
        <v>1149</v>
      </c>
      <c r="C24285" s="143" t="s">
        <v>440</v>
      </c>
      <c r="D24285" s="451">
        <v>0</v>
      </c>
      <c r="E24285" s="455">
        <v>15.750999999999999</v>
      </c>
      <c r="F24285" s="455">
        <v>3424.9189999999999</v>
      </c>
    </row>
    <row r="24286" spans="1:6" ht="17.399999999999999" x14ac:dyDescent="0.25">
      <c r="A24286" s="58" t="s">
        <v>6485</v>
      </c>
      <c r="B24286" s="56" t="s">
        <v>2926</v>
      </c>
      <c r="C24286" s="142" t="s">
        <v>455</v>
      </c>
      <c r="D24286" s="452">
        <v>0</v>
      </c>
      <c r="E24286" s="456">
        <v>10682.027</v>
      </c>
      <c r="F24286" s="456">
        <v>158563.57699999999</v>
      </c>
    </row>
    <row r="24287" spans="1:6" ht="17.399999999999999" x14ac:dyDescent="0.25">
      <c r="A24287" s="59" t="s">
        <v>6485</v>
      </c>
      <c r="B24287" s="57" t="s">
        <v>2926</v>
      </c>
      <c r="C24287" s="143" t="s">
        <v>443</v>
      </c>
      <c r="D24287" s="451">
        <v>0</v>
      </c>
      <c r="E24287" s="455">
        <v>166.55099999999999</v>
      </c>
      <c r="F24287" s="455">
        <v>8384.9130000000005</v>
      </c>
    </row>
    <row r="24288" spans="1:6" ht="17.399999999999999" x14ac:dyDescent="0.25">
      <c r="A24288" s="58" t="s">
        <v>6485</v>
      </c>
      <c r="B24288" s="56" t="s">
        <v>2926</v>
      </c>
      <c r="C24288" s="142" t="s">
        <v>463</v>
      </c>
      <c r="D24288" s="452">
        <v>0</v>
      </c>
      <c r="E24288" s="456">
        <v>928.12699999999995</v>
      </c>
      <c r="F24288" s="456">
        <v>5373.527</v>
      </c>
    </row>
    <row r="24289" spans="1:6" ht="17.399999999999999" x14ac:dyDescent="0.25">
      <c r="A24289" s="59" t="s">
        <v>6485</v>
      </c>
      <c r="B24289" s="57" t="s">
        <v>2926</v>
      </c>
      <c r="C24289" s="143" t="s">
        <v>447</v>
      </c>
      <c r="D24289" s="451">
        <v>0</v>
      </c>
      <c r="E24289" s="455">
        <v>240.50200000000001</v>
      </c>
      <c r="F24289" s="455">
        <v>2296.174</v>
      </c>
    </row>
    <row r="24290" spans="1:6" ht="17.399999999999999" x14ac:dyDescent="0.25">
      <c r="A24290" s="52" t="s">
        <v>6485</v>
      </c>
      <c r="B24290" s="54" t="s">
        <v>2926</v>
      </c>
      <c r="C24290" s="61" t="s">
        <v>439</v>
      </c>
      <c r="D24290" s="449">
        <v>0</v>
      </c>
      <c r="E24290" s="453">
        <v>10.811999999999999</v>
      </c>
      <c r="F24290" s="453">
        <v>1182.8489999999999</v>
      </c>
    </row>
    <row r="24291" spans="1:6" ht="17.399999999999999" x14ac:dyDescent="0.25">
      <c r="A24291" s="53" t="s">
        <v>6485</v>
      </c>
      <c r="B24291" s="55" t="s">
        <v>2926</v>
      </c>
      <c r="C24291" s="62" t="s">
        <v>440</v>
      </c>
      <c r="D24291" s="450">
        <v>0</v>
      </c>
      <c r="E24291" s="454">
        <v>134.703</v>
      </c>
      <c r="F24291" s="454">
        <v>6653.4930000000004</v>
      </c>
    </row>
    <row r="24292" spans="1:6" ht="17.399999999999999" x14ac:dyDescent="0.25">
      <c r="A24292" s="58" t="s">
        <v>6486</v>
      </c>
      <c r="B24292" s="56" t="s">
        <v>2927</v>
      </c>
      <c r="C24292" s="142" t="s">
        <v>455</v>
      </c>
      <c r="D24292" s="452">
        <v>0</v>
      </c>
      <c r="E24292" s="456">
        <v>7202.1310000000003</v>
      </c>
      <c r="F24292" s="456">
        <v>94689.365999999995</v>
      </c>
    </row>
    <row r="24293" spans="1:6" ht="17.399999999999999" x14ac:dyDescent="0.25">
      <c r="A24293" s="59" t="s">
        <v>6486</v>
      </c>
      <c r="B24293" s="57" t="s">
        <v>2927</v>
      </c>
      <c r="C24293" s="143" t="s">
        <v>443</v>
      </c>
      <c r="D24293" s="451">
        <v>0</v>
      </c>
      <c r="E24293" s="455">
        <v>285.07600000000002</v>
      </c>
      <c r="F24293" s="455">
        <v>20329.129000000001</v>
      </c>
    </row>
    <row r="24294" spans="1:6" ht="17.399999999999999" x14ac:dyDescent="0.25">
      <c r="A24294" s="58" t="s">
        <v>6486</v>
      </c>
      <c r="B24294" s="56" t="s">
        <v>2927</v>
      </c>
      <c r="C24294" s="142" t="s">
        <v>446</v>
      </c>
      <c r="D24294" s="452">
        <v>0</v>
      </c>
      <c r="E24294" s="456">
        <v>19.606000000000002</v>
      </c>
      <c r="F24294" s="456">
        <v>7517.0039999999999</v>
      </c>
    </row>
    <row r="24295" spans="1:6" ht="17.399999999999999" x14ac:dyDescent="0.25">
      <c r="A24295" s="53" t="s">
        <v>6486</v>
      </c>
      <c r="B24295" s="55" t="s">
        <v>2927</v>
      </c>
      <c r="C24295" s="62" t="s">
        <v>447</v>
      </c>
      <c r="D24295" s="450">
        <v>0</v>
      </c>
      <c r="E24295" s="454">
        <v>62.226999999999997</v>
      </c>
      <c r="F24295" s="454">
        <v>4095.6439999999998</v>
      </c>
    </row>
    <row r="24296" spans="1:6" ht="17.399999999999999" x14ac:dyDescent="0.25">
      <c r="A24296" s="58" t="s">
        <v>6486</v>
      </c>
      <c r="B24296" s="56" t="s">
        <v>2927</v>
      </c>
      <c r="C24296" s="142" t="s">
        <v>444</v>
      </c>
      <c r="D24296" s="452">
        <v>0</v>
      </c>
      <c r="E24296" s="456">
        <v>40.936999999999998</v>
      </c>
      <c r="F24296" s="456">
        <v>3573.2179999999998</v>
      </c>
    </row>
    <row r="24297" spans="1:6" ht="17.399999999999999" x14ac:dyDescent="0.25">
      <c r="A24297" s="59" t="s">
        <v>6486</v>
      </c>
      <c r="B24297" s="57" t="s">
        <v>2927</v>
      </c>
      <c r="C24297" s="143" t="s">
        <v>488</v>
      </c>
      <c r="D24297" s="451">
        <v>0</v>
      </c>
      <c r="E24297" s="455">
        <v>41.48</v>
      </c>
      <c r="F24297" s="455">
        <v>2034.5630000000001</v>
      </c>
    </row>
    <row r="24298" spans="1:6" ht="17.399999999999999" x14ac:dyDescent="0.25">
      <c r="A24298" s="52" t="s">
        <v>6486</v>
      </c>
      <c r="B24298" s="54" t="s">
        <v>2927</v>
      </c>
      <c r="C24298" s="61" t="s">
        <v>439</v>
      </c>
      <c r="D24298" s="449">
        <v>0</v>
      </c>
      <c r="E24298" s="453">
        <v>11.148999999999999</v>
      </c>
      <c r="F24298" s="453">
        <v>1788.8520000000001</v>
      </c>
    </row>
    <row r="24299" spans="1:6" ht="17.399999999999999" x14ac:dyDescent="0.25">
      <c r="A24299" s="59" t="s">
        <v>6486</v>
      </c>
      <c r="B24299" s="57" t="s">
        <v>2927</v>
      </c>
      <c r="C24299" s="143" t="s">
        <v>464</v>
      </c>
      <c r="D24299" s="451">
        <v>0</v>
      </c>
      <c r="E24299" s="455">
        <v>7.1559999999999997</v>
      </c>
      <c r="F24299" s="455">
        <v>1221.8019999999999</v>
      </c>
    </row>
    <row r="24300" spans="1:6" ht="17.399999999999999" x14ac:dyDescent="0.25">
      <c r="A24300" s="58" t="s">
        <v>6486</v>
      </c>
      <c r="B24300" s="56" t="s">
        <v>2927</v>
      </c>
      <c r="C24300" s="142" t="s">
        <v>442</v>
      </c>
      <c r="D24300" s="452">
        <v>0</v>
      </c>
      <c r="E24300" s="456">
        <v>4.3650000000000002</v>
      </c>
      <c r="F24300" s="456">
        <v>1145.6690000000001</v>
      </c>
    </row>
    <row r="24301" spans="1:6" ht="17.399999999999999" x14ac:dyDescent="0.25">
      <c r="A24301" s="59" t="s">
        <v>6486</v>
      </c>
      <c r="B24301" s="57" t="s">
        <v>2927</v>
      </c>
      <c r="C24301" s="143" t="s">
        <v>440</v>
      </c>
      <c r="D24301" s="451">
        <v>0</v>
      </c>
      <c r="E24301" s="455">
        <v>369.80799999999999</v>
      </c>
      <c r="F24301" s="455">
        <v>6743.152</v>
      </c>
    </row>
    <row r="24302" spans="1:6" ht="17.399999999999999" x14ac:dyDescent="0.25">
      <c r="A24302" s="52" t="s">
        <v>3826</v>
      </c>
      <c r="B24302" s="54" t="s">
        <v>2928</v>
      </c>
      <c r="C24302" s="61" t="s">
        <v>455</v>
      </c>
      <c r="D24302" s="449">
        <v>0</v>
      </c>
      <c r="E24302" s="453">
        <v>764.79899999999998</v>
      </c>
      <c r="F24302" s="453">
        <v>11554.84</v>
      </c>
    </row>
    <row r="24303" spans="1:6" ht="17.399999999999999" x14ac:dyDescent="0.25">
      <c r="A24303" s="59" t="s">
        <v>3826</v>
      </c>
      <c r="B24303" s="57" t="s">
        <v>2928</v>
      </c>
      <c r="C24303" s="143" t="s">
        <v>443</v>
      </c>
      <c r="D24303" s="451">
        <v>0</v>
      </c>
      <c r="E24303" s="455">
        <v>23.311</v>
      </c>
      <c r="F24303" s="455">
        <v>6585.768</v>
      </c>
    </row>
    <row r="24304" spans="1:6" ht="17.399999999999999" x14ac:dyDescent="0.25">
      <c r="A24304" s="58" t="s">
        <v>3826</v>
      </c>
      <c r="B24304" s="56" t="s">
        <v>2928</v>
      </c>
      <c r="C24304" s="142" t="s">
        <v>464</v>
      </c>
      <c r="D24304" s="452">
        <v>0</v>
      </c>
      <c r="E24304" s="456">
        <v>65.852000000000004</v>
      </c>
      <c r="F24304" s="456">
        <v>5451.0460000000003</v>
      </c>
    </row>
    <row r="24305" spans="1:6" ht="17.399999999999999" x14ac:dyDescent="0.25">
      <c r="A24305" s="59" t="s">
        <v>3826</v>
      </c>
      <c r="B24305" s="57" t="s">
        <v>2928</v>
      </c>
      <c r="C24305" s="143" t="s">
        <v>479</v>
      </c>
      <c r="D24305" s="451">
        <v>0</v>
      </c>
      <c r="E24305" s="455">
        <v>15.071999999999999</v>
      </c>
      <c r="F24305" s="455">
        <v>1215.4770000000001</v>
      </c>
    </row>
    <row r="24306" spans="1:6" ht="17.399999999999999" x14ac:dyDescent="0.25">
      <c r="A24306" s="58" t="s">
        <v>3826</v>
      </c>
      <c r="B24306" s="56" t="s">
        <v>2928</v>
      </c>
      <c r="C24306" s="142" t="s">
        <v>440</v>
      </c>
      <c r="D24306" s="452">
        <v>0</v>
      </c>
      <c r="E24306" s="456">
        <v>43.250999999999998</v>
      </c>
      <c r="F24306" s="456">
        <v>4340.8370000000004</v>
      </c>
    </row>
    <row r="24307" spans="1:6" ht="17.399999999999999" x14ac:dyDescent="0.25">
      <c r="A24307" s="59" t="s">
        <v>6487</v>
      </c>
      <c r="B24307" s="57" t="s">
        <v>2929</v>
      </c>
      <c r="C24307" s="143" t="s">
        <v>455</v>
      </c>
      <c r="D24307" s="451">
        <v>0</v>
      </c>
      <c r="E24307" s="455">
        <v>2259.8150000000001</v>
      </c>
      <c r="F24307" s="455">
        <v>19346.002</v>
      </c>
    </row>
    <row r="24308" spans="1:6" ht="17.399999999999999" x14ac:dyDescent="0.25">
      <c r="A24308" s="58" t="s">
        <v>6487</v>
      </c>
      <c r="B24308" s="56" t="s">
        <v>2929</v>
      </c>
      <c r="C24308" s="142" t="s">
        <v>460</v>
      </c>
      <c r="D24308" s="452">
        <v>0</v>
      </c>
      <c r="E24308" s="456">
        <v>123.173</v>
      </c>
      <c r="F24308" s="456">
        <v>2705.7060000000001</v>
      </c>
    </row>
    <row r="24309" spans="1:6" ht="17.399999999999999" x14ac:dyDescent="0.25">
      <c r="A24309" s="53" t="s">
        <v>6487</v>
      </c>
      <c r="B24309" s="55" t="s">
        <v>2929</v>
      </c>
      <c r="C24309" s="62" t="s">
        <v>478</v>
      </c>
      <c r="D24309" s="450">
        <v>0</v>
      </c>
      <c r="E24309" s="454">
        <v>38.012999999999998</v>
      </c>
      <c r="F24309" s="454">
        <v>2460.4949999999999</v>
      </c>
    </row>
    <row r="24310" spans="1:6" ht="17.399999999999999" x14ac:dyDescent="0.25">
      <c r="A24310" s="52" t="s">
        <v>6487</v>
      </c>
      <c r="B24310" s="54" t="s">
        <v>2929</v>
      </c>
      <c r="C24310" s="61" t="s">
        <v>471</v>
      </c>
      <c r="D24310" s="449">
        <v>0</v>
      </c>
      <c r="E24310" s="453">
        <v>31.940999999999999</v>
      </c>
      <c r="F24310" s="453">
        <v>1522.712</v>
      </c>
    </row>
    <row r="24311" spans="1:6" ht="17.399999999999999" x14ac:dyDescent="0.25">
      <c r="A24311" s="53" t="s">
        <v>6487</v>
      </c>
      <c r="B24311" s="55" t="s">
        <v>2929</v>
      </c>
      <c r="C24311" s="62" t="s">
        <v>440</v>
      </c>
      <c r="D24311" s="450">
        <v>0</v>
      </c>
      <c r="E24311" s="454">
        <v>48.256</v>
      </c>
      <c r="F24311" s="454">
        <v>871.77200000000005</v>
      </c>
    </row>
    <row r="24312" spans="1:6" ht="17.399999999999999" x14ac:dyDescent="0.25">
      <c r="A24312" s="52" t="s">
        <v>6488</v>
      </c>
      <c r="B24312" s="54" t="s">
        <v>6951</v>
      </c>
      <c r="C24312" s="61" t="s">
        <v>455</v>
      </c>
      <c r="D24312" s="449">
        <v>0</v>
      </c>
      <c r="E24312" s="453">
        <v>1235.972</v>
      </c>
      <c r="F24312" s="453">
        <v>19043.095000000001</v>
      </c>
    </row>
    <row r="24313" spans="1:6" ht="17.399999999999999" x14ac:dyDescent="0.25">
      <c r="A24313" s="53" t="s">
        <v>6488</v>
      </c>
      <c r="B24313" s="55" t="s">
        <v>6951</v>
      </c>
      <c r="C24313" s="62" t="s">
        <v>447</v>
      </c>
      <c r="D24313" s="450">
        <v>0</v>
      </c>
      <c r="E24313" s="454">
        <v>81.257000000000005</v>
      </c>
      <c r="F24313" s="454">
        <v>1725.7249999999999</v>
      </c>
    </row>
    <row r="24314" spans="1:6" ht="17.399999999999999" x14ac:dyDescent="0.25">
      <c r="A24314" s="52" t="s">
        <v>6488</v>
      </c>
      <c r="B24314" s="54" t="s">
        <v>6951</v>
      </c>
      <c r="C24314" s="61" t="s">
        <v>440</v>
      </c>
      <c r="D24314" s="449">
        <v>0</v>
      </c>
      <c r="E24314" s="453">
        <v>31.347000000000001</v>
      </c>
      <c r="F24314" s="453">
        <v>1262.722</v>
      </c>
    </row>
    <row r="24315" spans="1:6" ht="17.399999999999999" x14ac:dyDescent="0.25">
      <c r="A24315" s="53" t="s">
        <v>2930</v>
      </c>
      <c r="B24315" s="55" t="s">
        <v>2931</v>
      </c>
      <c r="C24315" s="62" t="s">
        <v>455</v>
      </c>
      <c r="D24315" s="450">
        <v>0</v>
      </c>
      <c r="E24315" s="454">
        <v>24437.366999999998</v>
      </c>
      <c r="F24315" s="454">
        <v>269861.53700000001</v>
      </c>
    </row>
    <row r="24316" spans="1:6" ht="17.399999999999999" x14ac:dyDescent="0.25">
      <c r="A24316" s="52" t="s">
        <v>2930</v>
      </c>
      <c r="B24316" s="54" t="s">
        <v>2931</v>
      </c>
      <c r="C24316" s="61" t="s">
        <v>447</v>
      </c>
      <c r="D24316" s="449">
        <v>0</v>
      </c>
      <c r="E24316" s="453">
        <v>664.86400000000003</v>
      </c>
      <c r="F24316" s="453">
        <v>38408.660000000003</v>
      </c>
    </row>
    <row r="24317" spans="1:6" ht="17.399999999999999" x14ac:dyDescent="0.25">
      <c r="A24317" s="59" t="s">
        <v>2930</v>
      </c>
      <c r="B24317" s="57" t="s">
        <v>2931</v>
      </c>
      <c r="C24317" s="143" t="s">
        <v>479</v>
      </c>
      <c r="D24317" s="451">
        <v>0</v>
      </c>
      <c r="E24317" s="455">
        <v>933.95600000000002</v>
      </c>
      <c r="F24317" s="455">
        <v>32045.963</v>
      </c>
    </row>
    <row r="24318" spans="1:6" ht="17.399999999999999" x14ac:dyDescent="0.25">
      <c r="A24318" s="52" t="s">
        <v>2930</v>
      </c>
      <c r="B24318" s="54" t="s">
        <v>2931</v>
      </c>
      <c r="C24318" s="61" t="s">
        <v>443</v>
      </c>
      <c r="D24318" s="449">
        <v>0</v>
      </c>
      <c r="E24318" s="453">
        <v>489.79199999999997</v>
      </c>
      <c r="F24318" s="453">
        <v>28075.362000000001</v>
      </c>
    </row>
    <row r="24319" spans="1:6" ht="17.399999999999999" x14ac:dyDescent="0.25">
      <c r="A24319" s="53" t="s">
        <v>2930</v>
      </c>
      <c r="B24319" s="55" t="s">
        <v>2931</v>
      </c>
      <c r="C24319" s="62" t="s">
        <v>924</v>
      </c>
      <c r="D24319" s="450">
        <v>0</v>
      </c>
      <c r="E24319" s="454">
        <v>530.42600000000004</v>
      </c>
      <c r="F24319" s="454">
        <v>12872.936</v>
      </c>
    </row>
    <row r="24320" spans="1:6" ht="17.399999999999999" x14ac:dyDescent="0.25">
      <c r="A24320" s="52" t="s">
        <v>2930</v>
      </c>
      <c r="B24320" s="54" t="s">
        <v>2931</v>
      </c>
      <c r="C24320" s="61" t="s">
        <v>492</v>
      </c>
      <c r="D24320" s="449">
        <v>0</v>
      </c>
      <c r="E24320" s="453">
        <v>191.869</v>
      </c>
      <c r="F24320" s="453">
        <v>7171.8620000000001</v>
      </c>
    </row>
    <row r="24321" spans="1:6" ht="17.399999999999999" x14ac:dyDescent="0.25">
      <c r="A24321" s="59" t="s">
        <v>2930</v>
      </c>
      <c r="B24321" s="57" t="s">
        <v>2931</v>
      </c>
      <c r="C24321" s="143" t="s">
        <v>439</v>
      </c>
      <c r="D24321" s="451">
        <v>0</v>
      </c>
      <c r="E24321" s="455">
        <v>77.195999999999998</v>
      </c>
      <c r="F24321" s="455">
        <v>3913.951</v>
      </c>
    </row>
    <row r="24322" spans="1:6" ht="17.399999999999999" x14ac:dyDescent="0.25">
      <c r="A24322" s="52" t="s">
        <v>2930</v>
      </c>
      <c r="B24322" s="54" t="s">
        <v>2931</v>
      </c>
      <c r="C24322" s="61" t="s">
        <v>488</v>
      </c>
      <c r="D24322" s="449">
        <v>0</v>
      </c>
      <c r="E24322" s="453">
        <v>31.18</v>
      </c>
      <c r="F24322" s="453">
        <v>2203.8829999999998</v>
      </c>
    </row>
    <row r="24323" spans="1:6" ht="17.399999999999999" x14ac:dyDescent="0.25">
      <c r="A24323" s="53" t="s">
        <v>2930</v>
      </c>
      <c r="B24323" s="55" t="s">
        <v>2931</v>
      </c>
      <c r="C24323" s="62" t="s">
        <v>463</v>
      </c>
      <c r="D24323" s="450">
        <v>0</v>
      </c>
      <c r="E24323" s="454">
        <v>235.434</v>
      </c>
      <c r="F24323" s="454">
        <v>2147.4749999999999</v>
      </c>
    </row>
    <row r="24324" spans="1:6" ht="17.399999999999999" x14ac:dyDescent="0.25">
      <c r="A24324" s="52" t="s">
        <v>2930</v>
      </c>
      <c r="B24324" s="54" t="s">
        <v>2931</v>
      </c>
      <c r="C24324" s="61" t="s">
        <v>460</v>
      </c>
      <c r="D24324" s="449">
        <v>0</v>
      </c>
      <c r="E24324" s="453">
        <v>133.74799999999999</v>
      </c>
      <c r="F24324" s="453">
        <v>2107.6590000000001</v>
      </c>
    </row>
    <row r="24325" spans="1:6" ht="17.399999999999999" x14ac:dyDescent="0.25">
      <c r="A24325" s="53" t="s">
        <v>2930</v>
      </c>
      <c r="B24325" s="55" t="s">
        <v>2931</v>
      </c>
      <c r="C24325" s="62" t="s">
        <v>487</v>
      </c>
      <c r="D24325" s="450">
        <v>0</v>
      </c>
      <c r="E24325" s="454">
        <v>2.7160000000000002</v>
      </c>
      <c r="F24325" s="454">
        <v>1772.318</v>
      </c>
    </row>
    <row r="24326" spans="1:6" ht="17.399999999999999" x14ac:dyDescent="0.25">
      <c r="A24326" s="52" t="s">
        <v>2930</v>
      </c>
      <c r="B24326" s="54" t="s">
        <v>2931</v>
      </c>
      <c r="C24326" s="61" t="s">
        <v>457</v>
      </c>
      <c r="D24326" s="449">
        <v>0</v>
      </c>
      <c r="E24326" s="453">
        <v>40.215000000000003</v>
      </c>
      <c r="F24326" s="453">
        <v>1554.1469999999999</v>
      </c>
    </row>
    <row r="24327" spans="1:6" ht="17.399999999999999" x14ac:dyDescent="0.25">
      <c r="A24327" s="53" t="s">
        <v>2930</v>
      </c>
      <c r="B24327" s="55" t="s">
        <v>2931</v>
      </c>
      <c r="C24327" s="62" t="s">
        <v>444</v>
      </c>
      <c r="D24327" s="450">
        <v>0</v>
      </c>
      <c r="E24327" s="454">
        <v>12.02</v>
      </c>
      <c r="F24327" s="454">
        <v>1379.934</v>
      </c>
    </row>
    <row r="24328" spans="1:6" ht="17.399999999999999" x14ac:dyDescent="0.25">
      <c r="A24328" s="58" t="s">
        <v>2930</v>
      </c>
      <c r="B24328" s="56" t="s">
        <v>2931</v>
      </c>
      <c r="C24328" s="142" t="s">
        <v>498</v>
      </c>
      <c r="D24328" s="452">
        <v>0</v>
      </c>
      <c r="E24328" s="456">
        <v>26.597000000000001</v>
      </c>
      <c r="F24328" s="456">
        <v>1116.8589999999999</v>
      </c>
    </row>
    <row r="24329" spans="1:6" ht="17.399999999999999" x14ac:dyDescent="0.25">
      <c r="A24329" s="53" t="s">
        <v>2930</v>
      </c>
      <c r="B24329" s="55" t="s">
        <v>2931</v>
      </c>
      <c r="C24329" s="62" t="s">
        <v>481</v>
      </c>
      <c r="D24329" s="450">
        <v>0</v>
      </c>
      <c r="E24329" s="454">
        <v>19.984000000000002</v>
      </c>
      <c r="F24329" s="454">
        <v>1037.1400000000001</v>
      </c>
    </row>
    <row r="24330" spans="1:6" ht="17.399999999999999" x14ac:dyDescent="0.25">
      <c r="A24330" s="58" t="s">
        <v>2930</v>
      </c>
      <c r="B24330" s="56" t="s">
        <v>2931</v>
      </c>
      <c r="C24330" s="142" t="s">
        <v>440</v>
      </c>
      <c r="D24330" s="452">
        <v>0</v>
      </c>
      <c r="E24330" s="456">
        <v>326.85000000000002</v>
      </c>
      <c r="F24330" s="456">
        <v>9786.8089999999993</v>
      </c>
    </row>
    <row r="24331" spans="1:6" ht="17.399999999999999" x14ac:dyDescent="0.25">
      <c r="A24331" s="59" t="s">
        <v>6489</v>
      </c>
      <c r="B24331" s="57" t="s">
        <v>2932</v>
      </c>
      <c r="C24331" s="143" t="s">
        <v>455</v>
      </c>
      <c r="D24331" s="451">
        <v>0</v>
      </c>
      <c r="E24331" s="455">
        <v>9691.0319999999992</v>
      </c>
      <c r="F24331" s="455">
        <v>100273.803</v>
      </c>
    </row>
    <row r="24332" spans="1:6" ht="17.399999999999999" x14ac:dyDescent="0.25">
      <c r="A24332" s="58" t="s">
        <v>6489</v>
      </c>
      <c r="B24332" s="56" t="s">
        <v>2932</v>
      </c>
      <c r="C24332" s="142" t="s">
        <v>447</v>
      </c>
      <c r="D24332" s="452">
        <v>0</v>
      </c>
      <c r="E24332" s="456">
        <v>130.078</v>
      </c>
      <c r="F24332" s="456">
        <v>11000.584000000001</v>
      </c>
    </row>
    <row r="24333" spans="1:6" ht="17.399999999999999" x14ac:dyDescent="0.25">
      <c r="A24333" s="59" t="s">
        <v>6489</v>
      </c>
      <c r="B24333" s="57" t="s">
        <v>2932</v>
      </c>
      <c r="C24333" s="143" t="s">
        <v>491</v>
      </c>
      <c r="D24333" s="451">
        <v>0</v>
      </c>
      <c r="E24333" s="455">
        <v>233.87299999999999</v>
      </c>
      <c r="F24333" s="455">
        <v>10248.281999999999</v>
      </c>
    </row>
    <row r="24334" spans="1:6" ht="17.399999999999999" x14ac:dyDescent="0.25">
      <c r="A24334" s="52" t="s">
        <v>6489</v>
      </c>
      <c r="B24334" s="54" t="s">
        <v>2932</v>
      </c>
      <c r="C24334" s="61" t="s">
        <v>443</v>
      </c>
      <c r="D24334" s="449">
        <v>0</v>
      </c>
      <c r="E24334" s="453">
        <v>96.37</v>
      </c>
      <c r="F24334" s="453">
        <v>7249.66</v>
      </c>
    </row>
    <row r="24335" spans="1:6" ht="17.399999999999999" x14ac:dyDescent="0.25">
      <c r="A24335" s="59" t="s">
        <v>6489</v>
      </c>
      <c r="B24335" s="57" t="s">
        <v>2932</v>
      </c>
      <c r="C24335" s="143" t="s">
        <v>489</v>
      </c>
      <c r="D24335" s="451">
        <v>0</v>
      </c>
      <c r="E24335" s="455">
        <v>102.749</v>
      </c>
      <c r="F24335" s="455">
        <v>5592.6859999999997</v>
      </c>
    </row>
    <row r="24336" spans="1:6" ht="17.399999999999999" x14ac:dyDescent="0.25">
      <c r="A24336" s="58" t="s">
        <v>6489</v>
      </c>
      <c r="B24336" s="56" t="s">
        <v>2932</v>
      </c>
      <c r="C24336" s="142" t="s">
        <v>924</v>
      </c>
      <c r="D24336" s="452">
        <v>0</v>
      </c>
      <c r="E24336" s="456">
        <v>158.71799999999999</v>
      </c>
      <c r="F24336" s="456">
        <v>2943.2359999999999</v>
      </c>
    </row>
    <row r="24337" spans="1:6" ht="17.399999999999999" x14ac:dyDescent="0.25">
      <c r="A24337" s="53" t="s">
        <v>6489</v>
      </c>
      <c r="B24337" s="55" t="s">
        <v>2932</v>
      </c>
      <c r="C24337" s="62" t="s">
        <v>907</v>
      </c>
      <c r="D24337" s="450">
        <v>0</v>
      </c>
      <c r="E24337" s="454">
        <v>17.774999999999999</v>
      </c>
      <c r="F24337" s="454">
        <v>2101.3910000000001</v>
      </c>
    </row>
    <row r="24338" spans="1:6" ht="17.399999999999999" x14ac:dyDescent="0.25">
      <c r="A24338" s="52" t="s">
        <v>6489</v>
      </c>
      <c r="B24338" s="54" t="s">
        <v>2932</v>
      </c>
      <c r="C24338" s="61" t="s">
        <v>457</v>
      </c>
      <c r="D24338" s="449">
        <v>0</v>
      </c>
      <c r="E24338" s="453">
        <v>274.09800000000001</v>
      </c>
      <c r="F24338" s="453">
        <v>2067.7289999999998</v>
      </c>
    </row>
    <row r="24339" spans="1:6" ht="17.399999999999999" x14ac:dyDescent="0.25">
      <c r="A24339" s="59" t="s">
        <v>6489</v>
      </c>
      <c r="B24339" s="57" t="s">
        <v>2932</v>
      </c>
      <c r="C24339" s="143" t="s">
        <v>463</v>
      </c>
      <c r="D24339" s="451">
        <v>0</v>
      </c>
      <c r="E24339" s="455">
        <v>126.46899999999999</v>
      </c>
      <c r="F24339" s="455">
        <v>1643.9469999999999</v>
      </c>
    </row>
    <row r="24340" spans="1:6" ht="17.399999999999999" x14ac:dyDescent="0.25">
      <c r="A24340" s="58" t="s">
        <v>6489</v>
      </c>
      <c r="B24340" s="56" t="s">
        <v>2932</v>
      </c>
      <c r="C24340" s="142" t="s">
        <v>488</v>
      </c>
      <c r="D24340" s="452">
        <v>0</v>
      </c>
      <c r="E24340" s="456">
        <v>98.116</v>
      </c>
      <c r="F24340" s="456">
        <v>1604.3340000000001</v>
      </c>
    </row>
    <row r="24341" spans="1:6" ht="17.399999999999999" x14ac:dyDescent="0.25">
      <c r="A24341" s="59" t="s">
        <v>6489</v>
      </c>
      <c r="B24341" s="57" t="s">
        <v>2932</v>
      </c>
      <c r="C24341" s="143" t="s">
        <v>503</v>
      </c>
      <c r="D24341" s="451">
        <v>0</v>
      </c>
      <c r="E24341" s="455">
        <v>55.295000000000002</v>
      </c>
      <c r="F24341" s="455">
        <v>1527.5329999999999</v>
      </c>
    </row>
    <row r="24342" spans="1:6" ht="17.399999999999999" x14ac:dyDescent="0.25">
      <c r="A24342" s="58" t="s">
        <v>6489</v>
      </c>
      <c r="B24342" s="56" t="s">
        <v>2932</v>
      </c>
      <c r="C24342" s="142" t="s">
        <v>439</v>
      </c>
      <c r="D24342" s="452">
        <v>0</v>
      </c>
      <c r="E24342" s="456">
        <v>19.931000000000001</v>
      </c>
      <c r="F24342" s="456">
        <v>1304.5809999999999</v>
      </c>
    </row>
    <row r="24343" spans="1:6" ht="17.399999999999999" x14ac:dyDescent="0.25">
      <c r="A24343" s="53" t="s">
        <v>6489</v>
      </c>
      <c r="B24343" s="55" t="s">
        <v>2932</v>
      </c>
      <c r="C24343" s="62" t="s">
        <v>464</v>
      </c>
      <c r="D24343" s="450">
        <v>0</v>
      </c>
      <c r="E24343" s="454">
        <v>12.353</v>
      </c>
      <c r="F24343" s="454">
        <v>1159.9480000000001</v>
      </c>
    </row>
    <row r="24344" spans="1:6" ht="17.399999999999999" x14ac:dyDescent="0.25">
      <c r="A24344" s="58" t="s">
        <v>6489</v>
      </c>
      <c r="B24344" s="56" t="s">
        <v>2932</v>
      </c>
      <c r="C24344" s="142" t="s">
        <v>440</v>
      </c>
      <c r="D24344" s="452">
        <v>0</v>
      </c>
      <c r="E24344" s="456">
        <v>200.10400000000001</v>
      </c>
      <c r="F24344" s="456">
        <v>7380.9920000000002</v>
      </c>
    </row>
    <row r="24345" spans="1:6" ht="17.399999999999999" x14ac:dyDescent="0.25">
      <c r="A24345" s="53" t="s">
        <v>6490</v>
      </c>
      <c r="B24345" s="55" t="s">
        <v>2933</v>
      </c>
      <c r="C24345" s="62" t="s">
        <v>443</v>
      </c>
      <c r="D24345" s="450">
        <v>0</v>
      </c>
      <c r="E24345" s="454">
        <v>389.37400000000002</v>
      </c>
      <c r="F24345" s="454">
        <v>34416.913999999997</v>
      </c>
    </row>
    <row r="24346" spans="1:6" ht="17.399999999999999" x14ac:dyDescent="0.25">
      <c r="A24346" s="58" t="s">
        <v>6490</v>
      </c>
      <c r="B24346" s="56" t="s">
        <v>2933</v>
      </c>
      <c r="C24346" s="142" t="s">
        <v>447</v>
      </c>
      <c r="D24346" s="452">
        <v>0</v>
      </c>
      <c r="E24346" s="456">
        <v>333.101</v>
      </c>
      <c r="F24346" s="456">
        <v>29434.544000000002</v>
      </c>
    </row>
    <row r="24347" spans="1:6" ht="17.399999999999999" x14ac:dyDescent="0.25">
      <c r="A24347" s="59" t="s">
        <v>6490</v>
      </c>
      <c r="B24347" s="57" t="s">
        <v>2933</v>
      </c>
      <c r="C24347" s="143" t="s">
        <v>439</v>
      </c>
      <c r="D24347" s="451">
        <v>0</v>
      </c>
      <c r="E24347" s="455">
        <v>72.703000000000003</v>
      </c>
      <c r="F24347" s="455">
        <v>8192.8070000000007</v>
      </c>
    </row>
    <row r="24348" spans="1:6" ht="17.399999999999999" x14ac:dyDescent="0.25">
      <c r="A24348" s="58" t="s">
        <v>6490</v>
      </c>
      <c r="B24348" s="56" t="s">
        <v>2933</v>
      </c>
      <c r="C24348" s="142" t="s">
        <v>455</v>
      </c>
      <c r="D24348" s="452">
        <v>0</v>
      </c>
      <c r="E24348" s="456">
        <v>622.66300000000001</v>
      </c>
      <c r="F24348" s="456">
        <v>4788.2560000000003</v>
      </c>
    </row>
    <row r="24349" spans="1:6" ht="17.399999999999999" x14ac:dyDescent="0.25">
      <c r="A24349" s="59" t="s">
        <v>6490</v>
      </c>
      <c r="B24349" s="57" t="s">
        <v>2933</v>
      </c>
      <c r="C24349" s="143" t="s">
        <v>503</v>
      </c>
      <c r="D24349" s="451">
        <v>0</v>
      </c>
      <c r="E24349" s="455">
        <v>51.28</v>
      </c>
      <c r="F24349" s="455">
        <v>3802.5</v>
      </c>
    </row>
    <row r="24350" spans="1:6" ht="17.399999999999999" x14ac:dyDescent="0.25">
      <c r="A24350" s="52" t="s">
        <v>6490</v>
      </c>
      <c r="B24350" s="54" t="s">
        <v>2933</v>
      </c>
      <c r="C24350" s="61" t="s">
        <v>440</v>
      </c>
      <c r="D24350" s="449">
        <v>0</v>
      </c>
      <c r="E24350" s="453">
        <v>29.777000000000001</v>
      </c>
      <c r="F24350" s="453">
        <v>558.70500000000004</v>
      </c>
    </row>
    <row r="24351" spans="1:6" ht="17.399999999999999" x14ac:dyDescent="0.25">
      <c r="A24351" s="53" t="s">
        <v>6491</v>
      </c>
      <c r="B24351" s="55" t="s">
        <v>2934</v>
      </c>
      <c r="C24351" s="62" t="s">
        <v>439</v>
      </c>
      <c r="D24351" s="450">
        <v>0</v>
      </c>
      <c r="E24351" s="454">
        <v>1647.261</v>
      </c>
      <c r="F24351" s="454">
        <v>96852.339000000007</v>
      </c>
    </row>
    <row r="24352" spans="1:6" ht="17.399999999999999" x14ac:dyDescent="0.25">
      <c r="A24352" s="58" t="s">
        <v>6491</v>
      </c>
      <c r="B24352" s="56" t="s">
        <v>2934</v>
      </c>
      <c r="C24352" s="142" t="s">
        <v>447</v>
      </c>
      <c r="D24352" s="452">
        <v>0</v>
      </c>
      <c r="E24352" s="456">
        <v>330.98399999999998</v>
      </c>
      <c r="F24352" s="456">
        <v>32648.794000000002</v>
      </c>
    </row>
    <row r="24353" spans="1:6" ht="17.399999999999999" x14ac:dyDescent="0.25">
      <c r="A24353" s="53" t="s">
        <v>6491</v>
      </c>
      <c r="B24353" s="55" t="s">
        <v>2934</v>
      </c>
      <c r="C24353" s="62" t="s">
        <v>443</v>
      </c>
      <c r="D24353" s="450">
        <v>0</v>
      </c>
      <c r="E24353" s="454">
        <v>367.36700000000002</v>
      </c>
      <c r="F24353" s="454">
        <v>27037.442999999999</v>
      </c>
    </row>
    <row r="24354" spans="1:6" ht="17.399999999999999" x14ac:dyDescent="0.25">
      <c r="A24354" s="52" t="s">
        <v>6491</v>
      </c>
      <c r="B24354" s="54" t="s">
        <v>2934</v>
      </c>
      <c r="C24354" s="61" t="s">
        <v>444</v>
      </c>
      <c r="D24354" s="449">
        <v>0</v>
      </c>
      <c r="E24354" s="453">
        <v>652.01800000000003</v>
      </c>
      <c r="F24354" s="453">
        <v>18590.101999999999</v>
      </c>
    </row>
    <row r="24355" spans="1:6" ht="17.399999999999999" x14ac:dyDescent="0.25">
      <c r="A24355" s="59" t="s">
        <v>6491</v>
      </c>
      <c r="B24355" s="57" t="s">
        <v>2934</v>
      </c>
      <c r="C24355" s="143" t="s">
        <v>455</v>
      </c>
      <c r="D24355" s="451">
        <v>0</v>
      </c>
      <c r="E24355" s="455">
        <v>549.63900000000001</v>
      </c>
      <c r="F24355" s="455">
        <v>17590.258000000002</v>
      </c>
    </row>
    <row r="24356" spans="1:6" ht="17.399999999999999" x14ac:dyDescent="0.25">
      <c r="A24356" s="52" t="s">
        <v>6491</v>
      </c>
      <c r="B24356" s="54" t="s">
        <v>2934</v>
      </c>
      <c r="C24356" s="61" t="s">
        <v>464</v>
      </c>
      <c r="D24356" s="449">
        <v>0</v>
      </c>
      <c r="E24356" s="453">
        <v>116.676</v>
      </c>
      <c r="F24356" s="453">
        <v>11089.003000000001</v>
      </c>
    </row>
    <row r="24357" spans="1:6" ht="17.399999999999999" x14ac:dyDescent="0.25">
      <c r="A24357" s="59" t="s">
        <v>6491</v>
      </c>
      <c r="B24357" s="57" t="s">
        <v>2934</v>
      </c>
      <c r="C24357" s="143" t="s">
        <v>457</v>
      </c>
      <c r="D24357" s="451">
        <v>0</v>
      </c>
      <c r="E24357" s="455">
        <v>167.601</v>
      </c>
      <c r="F24357" s="455">
        <v>7313.4040000000005</v>
      </c>
    </row>
    <row r="24358" spans="1:6" ht="17.399999999999999" x14ac:dyDescent="0.25">
      <c r="A24358" s="58" t="s">
        <v>6491</v>
      </c>
      <c r="B24358" s="56" t="s">
        <v>2934</v>
      </c>
      <c r="C24358" s="142" t="s">
        <v>490</v>
      </c>
      <c r="D24358" s="452">
        <v>0</v>
      </c>
      <c r="E24358" s="456">
        <v>37.231000000000002</v>
      </c>
      <c r="F24358" s="456">
        <v>5480.2240000000002</v>
      </c>
    </row>
    <row r="24359" spans="1:6" ht="17.399999999999999" x14ac:dyDescent="0.25">
      <c r="A24359" s="53" t="s">
        <v>6491</v>
      </c>
      <c r="B24359" s="55" t="s">
        <v>2934</v>
      </c>
      <c r="C24359" s="62" t="s">
        <v>445</v>
      </c>
      <c r="D24359" s="450">
        <v>0</v>
      </c>
      <c r="E24359" s="454">
        <v>153.71299999999999</v>
      </c>
      <c r="F24359" s="454">
        <v>3567.4540000000002</v>
      </c>
    </row>
    <row r="24360" spans="1:6" ht="17.399999999999999" x14ac:dyDescent="0.25">
      <c r="A24360" s="58" t="s">
        <v>6491</v>
      </c>
      <c r="B24360" s="56" t="s">
        <v>2934</v>
      </c>
      <c r="C24360" s="142" t="s">
        <v>481</v>
      </c>
      <c r="D24360" s="452">
        <v>0</v>
      </c>
      <c r="E24360" s="456">
        <v>16.68</v>
      </c>
      <c r="F24360" s="456">
        <v>3232.268</v>
      </c>
    </row>
    <row r="24361" spans="1:6" ht="17.399999999999999" x14ac:dyDescent="0.25">
      <c r="A24361" s="53" t="s">
        <v>6491</v>
      </c>
      <c r="B24361" s="55" t="s">
        <v>2934</v>
      </c>
      <c r="C24361" s="62" t="s">
        <v>446</v>
      </c>
      <c r="D24361" s="450">
        <v>0</v>
      </c>
      <c r="E24361" s="454">
        <v>872.86699999999996</v>
      </c>
      <c r="F24361" s="454">
        <v>1322.778</v>
      </c>
    </row>
    <row r="24362" spans="1:6" ht="17.399999999999999" x14ac:dyDescent="0.25">
      <c r="A24362" s="52" t="s">
        <v>6491</v>
      </c>
      <c r="B24362" s="54" t="s">
        <v>2934</v>
      </c>
      <c r="C24362" s="61" t="s">
        <v>511</v>
      </c>
      <c r="D24362" s="449">
        <v>0</v>
      </c>
      <c r="E24362" s="453">
        <v>20.213999999999999</v>
      </c>
      <c r="F24362" s="453">
        <v>1301.913</v>
      </c>
    </row>
    <row r="24363" spans="1:6" ht="17.399999999999999" x14ac:dyDescent="0.25">
      <c r="A24363" s="59" t="s">
        <v>6491</v>
      </c>
      <c r="B24363" s="57" t="s">
        <v>2934</v>
      </c>
      <c r="C24363" s="143" t="s">
        <v>920</v>
      </c>
      <c r="D24363" s="451">
        <v>0</v>
      </c>
      <c r="E24363" s="455">
        <v>26.366</v>
      </c>
      <c r="F24363" s="455">
        <v>1255.595</v>
      </c>
    </row>
    <row r="24364" spans="1:6" ht="17.399999999999999" x14ac:dyDescent="0.25">
      <c r="A24364" s="52" t="s">
        <v>6491</v>
      </c>
      <c r="B24364" s="54" t="s">
        <v>2934</v>
      </c>
      <c r="C24364" s="61" t="s">
        <v>441</v>
      </c>
      <c r="D24364" s="449">
        <v>0</v>
      </c>
      <c r="E24364" s="453">
        <v>92</v>
      </c>
      <c r="F24364" s="453">
        <v>1179.7550000000001</v>
      </c>
    </row>
    <row r="24365" spans="1:6" ht="17.399999999999999" x14ac:dyDescent="0.25">
      <c r="A24365" s="53" t="s">
        <v>6491</v>
      </c>
      <c r="B24365" s="55" t="s">
        <v>2934</v>
      </c>
      <c r="C24365" s="62" t="s">
        <v>440</v>
      </c>
      <c r="D24365" s="450">
        <v>0</v>
      </c>
      <c r="E24365" s="454">
        <v>466.88</v>
      </c>
      <c r="F24365" s="454">
        <v>4073.5419999999999</v>
      </c>
    </row>
    <row r="24366" spans="1:6" ht="17.399999999999999" x14ac:dyDescent="0.25">
      <c r="A24366" s="52" t="s">
        <v>6492</v>
      </c>
      <c r="B24366" s="54" t="s">
        <v>3709</v>
      </c>
      <c r="C24366" s="61" t="s">
        <v>446</v>
      </c>
      <c r="D24366" s="449">
        <v>0</v>
      </c>
      <c r="E24366" s="453">
        <v>45.963000000000001</v>
      </c>
      <c r="F24366" s="453">
        <v>6745.6379999999999</v>
      </c>
    </row>
    <row r="24367" spans="1:6" ht="17.399999999999999" x14ac:dyDescent="0.25">
      <c r="A24367" s="59" t="s">
        <v>6492</v>
      </c>
      <c r="B24367" s="57" t="s">
        <v>3709</v>
      </c>
      <c r="C24367" s="143" t="s">
        <v>463</v>
      </c>
      <c r="D24367" s="451">
        <v>0</v>
      </c>
      <c r="E24367" s="455">
        <v>31.198</v>
      </c>
      <c r="F24367" s="455">
        <v>3133.54</v>
      </c>
    </row>
    <row r="24368" spans="1:6" ht="17.399999999999999" x14ac:dyDescent="0.25">
      <c r="A24368" s="58" t="s">
        <v>6492</v>
      </c>
      <c r="B24368" s="56" t="s">
        <v>3709</v>
      </c>
      <c r="C24368" s="142" t="s">
        <v>478</v>
      </c>
      <c r="D24368" s="452">
        <v>0</v>
      </c>
      <c r="E24368" s="456">
        <v>29.084</v>
      </c>
      <c r="F24368" s="456">
        <v>2597.1840000000002</v>
      </c>
    </row>
    <row r="24369" spans="1:6" ht="17.399999999999999" x14ac:dyDescent="0.25">
      <c r="A24369" s="53" t="s">
        <v>6492</v>
      </c>
      <c r="B24369" s="55" t="s">
        <v>3709</v>
      </c>
      <c r="C24369" s="62" t="s">
        <v>440</v>
      </c>
      <c r="D24369" s="450">
        <v>0</v>
      </c>
      <c r="E24369" s="454">
        <v>2.5640000000000001</v>
      </c>
      <c r="F24369" s="454">
        <v>627.26300000000003</v>
      </c>
    </row>
    <row r="24370" spans="1:6" ht="17.399999999999999" x14ac:dyDescent="0.25">
      <c r="A24370" s="52" t="s">
        <v>6493</v>
      </c>
      <c r="B24370" s="54" t="s">
        <v>1378</v>
      </c>
      <c r="C24370" s="61" t="s">
        <v>455</v>
      </c>
      <c r="D24370" s="449">
        <v>0</v>
      </c>
      <c r="E24370" s="453">
        <v>409.91699999999997</v>
      </c>
      <c r="F24370" s="453">
        <v>21502.866999999998</v>
      </c>
    </row>
    <row r="24371" spans="1:6" ht="17.399999999999999" x14ac:dyDescent="0.25">
      <c r="A24371" s="53" t="s">
        <v>6493</v>
      </c>
      <c r="B24371" s="55" t="s">
        <v>1378</v>
      </c>
      <c r="C24371" s="62" t="s">
        <v>462</v>
      </c>
      <c r="D24371" s="450">
        <v>0</v>
      </c>
      <c r="E24371" s="454">
        <v>117.786</v>
      </c>
      <c r="F24371" s="454">
        <v>18504.188999999998</v>
      </c>
    </row>
    <row r="24372" spans="1:6" ht="17.399999999999999" x14ac:dyDescent="0.25">
      <c r="A24372" s="52" t="s">
        <v>6493</v>
      </c>
      <c r="B24372" s="54" t="s">
        <v>1378</v>
      </c>
      <c r="C24372" s="61" t="s">
        <v>463</v>
      </c>
      <c r="D24372" s="449">
        <v>0</v>
      </c>
      <c r="E24372" s="453">
        <v>240.12799999999999</v>
      </c>
      <c r="F24372" s="453">
        <v>14784.264999999999</v>
      </c>
    </row>
    <row r="24373" spans="1:6" ht="17.399999999999999" x14ac:dyDescent="0.25">
      <c r="A24373" s="59" t="s">
        <v>6493</v>
      </c>
      <c r="B24373" s="57" t="s">
        <v>1378</v>
      </c>
      <c r="C24373" s="143" t="s">
        <v>487</v>
      </c>
      <c r="D24373" s="451">
        <v>0</v>
      </c>
      <c r="E24373" s="455">
        <v>22.163</v>
      </c>
      <c r="F24373" s="455">
        <v>6668.1750000000002</v>
      </c>
    </row>
    <row r="24374" spans="1:6" ht="17.399999999999999" x14ac:dyDescent="0.25">
      <c r="A24374" s="58" t="s">
        <v>6493</v>
      </c>
      <c r="B24374" s="56" t="s">
        <v>1378</v>
      </c>
      <c r="C24374" s="142" t="s">
        <v>444</v>
      </c>
      <c r="D24374" s="452">
        <v>0</v>
      </c>
      <c r="E24374" s="456">
        <v>59.857999999999997</v>
      </c>
      <c r="F24374" s="456">
        <v>6193.6260000000002</v>
      </c>
    </row>
    <row r="24375" spans="1:6" ht="17.399999999999999" x14ac:dyDescent="0.25">
      <c r="A24375" s="53" t="s">
        <v>6493</v>
      </c>
      <c r="B24375" s="55" t="s">
        <v>1378</v>
      </c>
      <c r="C24375" s="62" t="s">
        <v>471</v>
      </c>
      <c r="D24375" s="450">
        <v>0</v>
      </c>
      <c r="E24375" s="454">
        <v>32.758000000000003</v>
      </c>
      <c r="F24375" s="454">
        <v>3866.598</v>
      </c>
    </row>
    <row r="24376" spans="1:6" ht="17.399999999999999" x14ac:dyDescent="0.25">
      <c r="A24376" s="58" t="s">
        <v>6493</v>
      </c>
      <c r="B24376" s="56" t="s">
        <v>1378</v>
      </c>
      <c r="C24376" s="142" t="s">
        <v>447</v>
      </c>
      <c r="D24376" s="452">
        <v>0</v>
      </c>
      <c r="E24376" s="456">
        <v>14.97</v>
      </c>
      <c r="F24376" s="456">
        <v>1180.9449999999999</v>
      </c>
    </row>
    <row r="24377" spans="1:6" ht="17.399999999999999" x14ac:dyDescent="0.25">
      <c r="A24377" s="59" t="s">
        <v>6493</v>
      </c>
      <c r="B24377" s="57" t="s">
        <v>1378</v>
      </c>
      <c r="C24377" s="143" t="s">
        <v>440</v>
      </c>
      <c r="D24377" s="451">
        <v>0</v>
      </c>
      <c r="E24377" s="455">
        <v>143.82300000000001</v>
      </c>
      <c r="F24377" s="455">
        <v>5330.67</v>
      </c>
    </row>
    <row r="24378" spans="1:6" ht="17.399999999999999" x14ac:dyDescent="0.25">
      <c r="A24378" s="52" t="s">
        <v>6494</v>
      </c>
      <c r="B24378" s="54" t="s">
        <v>2935</v>
      </c>
      <c r="C24378" s="61" t="s">
        <v>455</v>
      </c>
      <c r="D24378" s="449">
        <v>0</v>
      </c>
      <c r="E24378" s="453">
        <v>830.04600000000005</v>
      </c>
      <c r="F24378" s="453">
        <v>19767.012999999999</v>
      </c>
    </row>
    <row r="24379" spans="1:6" ht="17.399999999999999" x14ac:dyDescent="0.25">
      <c r="A24379" s="59" t="s">
        <v>6494</v>
      </c>
      <c r="B24379" s="57" t="s">
        <v>2935</v>
      </c>
      <c r="C24379" s="143" t="s">
        <v>447</v>
      </c>
      <c r="D24379" s="451">
        <v>0</v>
      </c>
      <c r="E24379" s="455">
        <v>17.402999999999999</v>
      </c>
      <c r="F24379" s="455">
        <v>2547.7559999999999</v>
      </c>
    </row>
    <row r="24380" spans="1:6" ht="17.399999999999999" x14ac:dyDescent="0.25">
      <c r="A24380" s="58" t="s">
        <v>6494</v>
      </c>
      <c r="B24380" s="56" t="s">
        <v>2935</v>
      </c>
      <c r="C24380" s="142" t="s">
        <v>444</v>
      </c>
      <c r="D24380" s="452">
        <v>0</v>
      </c>
      <c r="E24380" s="456">
        <v>9.9920000000000009</v>
      </c>
      <c r="F24380" s="456">
        <v>1118.5340000000001</v>
      </c>
    </row>
    <row r="24381" spans="1:6" ht="17.399999999999999" x14ac:dyDescent="0.25">
      <c r="A24381" s="53" t="s">
        <v>6494</v>
      </c>
      <c r="B24381" s="55" t="s">
        <v>2935</v>
      </c>
      <c r="C24381" s="62" t="s">
        <v>440</v>
      </c>
      <c r="D24381" s="450">
        <v>0</v>
      </c>
      <c r="E24381" s="454">
        <v>57.47</v>
      </c>
      <c r="F24381" s="454">
        <v>1860.0709999999999</v>
      </c>
    </row>
    <row r="24382" spans="1:6" ht="17.399999999999999" x14ac:dyDescent="0.25">
      <c r="A24382" s="52" t="s">
        <v>6495</v>
      </c>
      <c r="B24382" s="54" t="s">
        <v>6952</v>
      </c>
      <c r="C24382" s="61" t="s">
        <v>455</v>
      </c>
      <c r="D24382" s="449">
        <v>0</v>
      </c>
      <c r="E24382" s="453">
        <v>295.18799999999999</v>
      </c>
      <c r="F24382" s="453">
        <v>7672.2820000000002</v>
      </c>
    </row>
    <row r="24383" spans="1:6" ht="17.399999999999999" x14ac:dyDescent="0.25">
      <c r="A24383" s="59" t="s">
        <v>6495</v>
      </c>
      <c r="B24383" s="57" t="s">
        <v>6952</v>
      </c>
      <c r="C24383" s="143" t="s">
        <v>447</v>
      </c>
      <c r="D24383" s="451">
        <v>0</v>
      </c>
      <c r="E24383" s="455">
        <v>45.35</v>
      </c>
      <c r="F24383" s="455">
        <v>3828.6880000000001</v>
      </c>
    </row>
    <row r="24384" spans="1:6" ht="17.399999999999999" x14ac:dyDescent="0.25">
      <c r="A24384" s="58" t="s">
        <v>6495</v>
      </c>
      <c r="B24384" s="56" t="s">
        <v>6952</v>
      </c>
      <c r="C24384" s="142" t="s">
        <v>443</v>
      </c>
      <c r="D24384" s="452">
        <v>0</v>
      </c>
      <c r="E24384" s="456">
        <v>22.071999999999999</v>
      </c>
      <c r="F24384" s="456">
        <v>1484.6559999999999</v>
      </c>
    </row>
    <row r="24385" spans="1:6" ht="17.399999999999999" x14ac:dyDescent="0.25">
      <c r="A24385" s="53" t="s">
        <v>6495</v>
      </c>
      <c r="B24385" s="55" t="s">
        <v>6952</v>
      </c>
      <c r="C24385" s="62" t="s">
        <v>440</v>
      </c>
      <c r="D24385" s="450">
        <v>0</v>
      </c>
      <c r="E24385" s="454">
        <v>258.327</v>
      </c>
      <c r="F24385" s="454">
        <v>3414.3850000000002</v>
      </c>
    </row>
    <row r="24386" spans="1:6" ht="17.399999999999999" x14ac:dyDescent="0.25">
      <c r="A24386" s="52" t="s">
        <v>2936</v>
      </c>
      <c r="B24386" s="54" t="s">
        <v>2937</v>
      </c>
      <c r="C24386" s="61" t="s">
        <v>455</v>
      </c>
      <c r="D24386" s="449">
        <v>0</v>
      </c>
      <c r="E24386" s="453">
        <v>341.71600000000001</v>
      </c>
      <c r="F24386" s="453">
        <v>18430.192999999999</v>
      </c>
    </row>
    <row r="24387" spans="1:6" ht="17.399999999999999" x14ac:dyDescent="0.25">
      <c r="A24387" s="59" t="s">
        <v>2936</v>
      </c>
      <c r="B24387" s="57" t="s">
        <v>2937</v>
      </c>
      <c r="C24387" s="143" t="s">
        <v>512</v>
      </c>
      <c r="D24387" s="451">
        <v>0</v>
      </c>
      <c r="E24387" s="455">
        <v>2.6549999999999998</v>
      </c>
      <c r="F24387" s="455">
        <v>1644.027</v>
      </c>
    </row>
    <row r="24388" spans="1:6" ht="17.399999999999999" x14ac:dyDescent="0.25">
      <c r="A24388" s="58" t="s">
        <v>2936</v>
      </c>
      <c r="B24388" s="56" t="s">
        <v>2937</v>
      </c>
      <c r="C24388" s="142" t="s">
        <v>440</v>
      </c>
      <c r="D24388" s="452">
        <v>0</v>
      </c>
      <c r="E24388" s="456">
        <v>28.07</v>
      </c>
      <c r="F24388" s="456">
        <v>3231.77</v>
      </c>
    </row>
    <row r="24389" spans="1:6" ht="17.399999999999999" x14ac:dyDescent="0.25">
      <c r="A24389" s="53" t="s">
        <v>6496</v>
      </c>
      <c r="B24389" s="55" t="s">
        <v>2938</v>
      </c>
      <c r="C24389" s="62" t="s">
        <v>455</v>
      </c>
      <c r="D24389" s="450">
        <v>0</v>
      </c>
      <c r="E24389" s="454">
        <v>2631.1770000000001</v>
      </c>
      <c r="F24389" s="454">
        <v>51631.32</v>
      </c>
    </row>
    <row r="24390" spans="1:6" ht="17.399999999999999" x14ac:dyDescent="0.25">
      <c r="A24390" s="52" t="s">
        <v>6496</v>
      </c>
      <c r="B24390" s="54" t="s">
        <v>2938</v>
      </c>
      <c r="C24390" s="61" t="s">
        <v>478</v>
      </c>
      <c r="D24390" s="449">
        <v>0</v>
      </c>
      <c r="E24390" s="453">
        <v>105.261</v>
      </c>
      <c r="F24390" s="453">
        <v>7457.5379999999996</v>
      </c>
    </row>
    <row r="24391" spans="1:6" ht="17.399999999999999" x14ac:dyDescent="0.25">
      <c r="A24391" s="59" t="s">
        <v>6496</v>
      </c>
      <c r="B24391" s="57" t="s">
        <v>2938</v>
      </c>
      <c r="C24391" s="143" t="s">
        <v>916</v>
      </c>
      <c r="D24391" s="451">
        <v>0</v>
      </c>
      <c r="E24391" s="455">
        <v>522.423</v>
      </c>
      <c r="F24391" s="455">
        <v>3519.1320000000001</v>
      </c>
    </row>
    <row r="24392" spans="1:6" ht="17.399999999999999" x14ac:dyDescent="0.25">
      <c r="A24392" s="58" t="s">
        <v>6496</v>
      </c>
      <c r="B24392" s="56" t="s">
        <v>2938</v>
      </c>
      <c r="C24392" s="142" t="s">
        <v>447</v>
      </c>
      <c r="D24392" s="452">
        <v>0</v>
      </c>
      <c r="E24392" s="456">
        <v>190.65899999999999</v>
      </c>
      <c r="F24392" s="456">
        <v>2409.7849999999999</v>
      </c>
    </row>
    <row r="24393" spans="1:6" ht="17.399999999999999" x14ac:dyDescent="0.25">
      <c r="A24393" s="59" t="s">
        <v>6496</v>
      </c>
      <c r="B24393" s="57" t="s">
        <v>2938</v>
      </c>
      <c r="C24393" s="143" t="s">
        <v>470</v>
      </c>
      <c r="D24393" s="451">
        <v>0</v>
      </c>
      <c r="E24393" s="455">
        <v>16.849</v>
      </c>
      <c r="F24393" s="455">
        <v>1271.672</v>
      </c>
    </row>
    <row r="24394" spans="1:6" ht="17.399999999999999" x14ac:dyDescent="0.25">
      <c r="A24394" s="58" t="s">
        <v>6496</v>
      </c>
      <c r="B24394" s="56" t="s">
        <v>2938</v>
      </c>
      <c r="C24394" s="142" t="s">
        <v>440</v>
      </c>
      <c r="D24394" s="452">
        <v>0</v>
      </c>
      <c r="E24394" s="456">
        <v>272.92099999999999</v>
      </c>
      <c r="F24394" s="456">
        <v>6529.3649999999998</v>
      </c>
    </row>
    <row r="24395" spans="1:6" ht="17.399999999999999" x14ac:dyDescent="0.25">
      <c r="A24395" s="53" t="s">
        <v>6497</v>
      </c>
      <c r="B24395" s="55" t="s">
        <v>2939</v>
      </c>
      <c r="C24395" s="62" t="s">
        <v>455</v>
      </c>
      <c r="D24395" s="450">
        <v>0</v>
      </c>
      <c r="E24395" s="454">
        <v>229.72300000000001</v>
      </c>
      <c r="F24395" s="454">
        <v>4354.5020000000004</v>
      </c>
    </row>
    <row r="24396" spans="1:6" ht="17.399999999999999" x14ac:dyDescent="0.25">
      <c r="A24396" s="58" t="s">
        <v>6497</v>
      </c>
      <c r="B24396" s="56" t="s">
        <v>2939</v>
      </c>
      <c r="C24396" s="142" t="s">
        <v>444</v>
      </c>
      <c r="D24396" s="452">
        <v>0</v>
      </c>
      <c r="E24396" s="456">
        <v>91.531999999999996</v>
      </c>
      <c r="F24396" s="456">
        <v>4283.5110000000004</v>
      </c>
    </row>
    <row r="24397" spans="1:6" ht="17.399999999999999" x14ac:dyDescent="0.25">
      <c r="A24397" s="59" t="s">
        <v>6497</v>
      </c>
      <c r="B24397" s="57" t="s">
        <v>2939</v>
      </c>
      <c r="C24397" s="143" t="s">
        <v>443</v>
      </c>
      <c r="D24397" s="451">
        <v>0</v>
      </c>
      <c r="E24397" s="455">
        <v>100.70099999999999</v>
      </c>
      <c r="F24397" s="455">
        <v>4155.3360000000002</v>
      </c>
    </row>
    <row r="24398" spans="1:6" ht="17.399999999999999" x14ac:dyDescent="0.25">
      <c r="A24398" s="52" t="s">
        <v>6497</v>
      </c>
      <c r="B24398" s="54" t="s">
        <v>2939</v>
      </c>
      <c r="C24398" s="61" t="s">
        <v>447</v>
      </c>
      <c r="D24398" s="449">
        <v>0</v>
      </c>
      <c r="E24398" s="453">
        <v>61.421999999999997</v>
      </c>
      <c r="F24398" s="453">
        <v>3575.596</v>
      </c>
    </row>
    <row r="24399" spans="1:6" ht="17.399999999999999" x14ac:dyDescent="0.25">
      <c r="A24399" s="53" t="s">
        <v>6497</v>
      </c>
      <c r="B24399" s="55" t="s">
        <v>2939</v>
      </c>
      <c r="C24399" s="62" t="s">
        <v>439</v>
      </c>
      <c r="D24399" s="450">
        <v>0</v>
      </c>
      <c r="E24399" s="454">
        <v>10.585000000000001</v>
      </c>
      <c r="F24399" s="454">
        <v>1065.6120000000001</v>
      </c>
    </row>
    <row r="24400" spans="1:6" ht="17.399999999999999" x14ac:dyDescent="0.25">
      <c r="A24400" s="52" t="s">
        <v>6497</v>
      </c>
      <c r="B24400" s="54" t="s">
        <v>2939</v>
      </c>
      <c r="C24400" s="61" t="s">
        <v>440</v>
      </c>
      <c r="D24400" s="449">
        <v>0</v>
      </c>
      <c r="E24400" s="453">
        <v>87.207999999999998</v>
      </c>
      <c r="F24400" s="453">
        <v>4160.8549999999996</v>
      </c>
    </row>
    <row r="24401" spans="1:6" ht="17.399999999999999" x14ac:dyDescent="0.25">
      <c r="A24401" s="59" t="s">
        <v>6498</v>
      </c>
      <c r="B24401" s="57" t="s">
        <v>3422</v>
      </c>
      <c r="C24401" s="143" t="s">
        <v>455</v>
      </c>
      <c r="D24401" s="451">
        <v>0</v>
      </c>
      <c r="E24401" s="455">
        <v>812.4</v>
      </c>
      <c r="F24401" s="455">
        <v>7604.4189999999999</v>
      </c>
    </row>
    <row r="24402" spans="1:6" ht="17.399999999999999" x14ac:dyDescent="0.25">
      <c r="A24402" s="58" t="s">
        <v>6498</v>
      </c>
      <c r="B24402" s="56" t="s">
        <v>3422</v>
      </c>
      <c r="C24402" s="142" t="s">
        <v>463</v>
      </c>
      <c r="D24402" s="452">
        <v>0</v>
      </c>
      <c r="E24402" s="456">
        <v>71.498999999999995</v>
      </c>
      <c r="F24402" s="456">
        <v>1152.1179999999999</v>
      </c>
    </row>
    <row r="24403" spans="1:6" ht="17.399999999999999" x14ac:dyDescent="0.25">
      <c r="A24403" s="53" t="s">
        <v>6498</v>
      </c>
      <c r="B24403" s="55" t="s">
        <v>3422</v>
      </c>
      <c r="C24403" s="62" t="s">
        <v>440</v>
      </c>
      <c r="D24403" s="450">
        <v>0</v>
      </c>
      <c r="E24403" s="454">
        <v>179.99299999999999</v>
      </c>
      <c r="F24403" s="454">
        <v>2925.7159999999999</v>
      </c>
    </row>
    <row r="24404" spans="1:6" ht="17.399999999999999" x14ac:dyDescent="0.25">
      <c r="A24404" s="58" t="s">
        <v>6499</v>
      </c>
      <c r="B24404" s="56" t="s">
        <v>2940</v>
      </c>
      <c r="C24404" s="142" t="s">
        <v>455</v>
      </c>
      <c r="D24404" s="452">
        <v>0</v>
      </c>
      <c r="E24404" s="456">
        <v>3099.047</v>
      </c>
      <c r="F24404" s="456">
        <v>28558.074000000001</v>
      </c>
    </row>
    <row r="24405" spans="1:6" ht="17.399999999999999" x14ac:dyDescent="0.25">
      <c r="A24405" s="53" t="s">
        <v>6499</v>
      </c>
      <c r="B24405" s="55" t="s">
        <v>2940</v>
      </c>
      <c r="C24405" s="62" t="s">
        <v>454</v>
      </c>
      <c r="D24405" s="450">
        <v>0</v>
      </c>
      <c r="E24405" s="454">
        <v>321.74900000000002</v>
      </c>
      <c r="F24405" s="454">
        <v>5067.0200000000004</v>
      </c>
    </row>
    <row r="24406" spans="1:6" ht="17.399999999999999" x14ac:dyDescent="0.25">
      <c r="A24406" s="52" t="s">
        <v>6499</v>
      </c>
      <c r="B24406" s="54" t="s">
        <v>2940</v>
      </c>
      <c r="C24406" s="61" t="s">
        <v>447</v>
      </c>
      <c r="D24406" s="449">
        <v>0</v>
      </c>
      <c r="E24406" s="453">
        <v>112.83199999999999</v>
      </c>
      <c r="F24406" s="453">
        <v>4306.4830000000002</v>
      </c>
    </row>
    <row r="24407" spans="1:6" ht="17.399999999999999" x14ac:dyDescent="0.25">
      <c r="A24407" s="59" t="s">
        <v>6499</v>
      </c>
      <c r="B24407" s="57" t="s">
        <v>2940</v>
      </c>
      <c r="C24407" s="143" t="s">
        <v>446</v>
      </c>
      <c r="D24407" s="451">
        <v>0</v>
      </c>
      <c r="E24407" s="455">
        <v>263.46499999999997</v>
      </c>
      <c r="F24407" s="455">
        <v>3075.35</v>
      </c>
    </row>
    <row r="24408" spans="1:6" ht="17.399999999999999" x14ac:dyDescent="0.25">
      <c r="A24408" s="58" t="s">
        <v>6499</v>
      </c>
      <c r="B24408" s="56" t="s">
        <v>2940</v>
      </c>
      <c r="C24408" s="142" t="s">
        <v>459</v>
      </c>
      <c r="D24408" s="452">
        <v>0</v>
      </c>
      <c r="E24408" s="456">
        <v>332.452</v>
      </c>
      <c r="F24408" s="456">
        <v>2458.3389999999999</v>
      </c>
    </row>
    <row r="24409" spans="1:6" ht="17.399999999999999" x14ac:dyDescent="0.25">
      <c r="A24409" s="59" t="s">
        <v>6499</v>
      </c>
      <c r="B24409" s="57" t="s">
        <v>2940</v>
      </c>
      <c r="C24409" s="143" t="s">
        <v>453</v>
      </c>
      <c r="D24409" s="451">
        <v>0</v>
      </c>
      <c r="E24409" s="455">
        <v>295.72899999999998</v>
      </c>
      <c r="F24409" s="455">
        <v>2115.509</v>
      </c>
    </row>
    <row r="24410" spans="1:6" ht="17.399999999999999" x14ac:dyDescent="0.25">
      <c r="A24410" s="52" t="s">
        <v>6499</v>
      </c>
      <c r="B24410" s="54" t="s">
        <v>2940</v>
      </c>
      <c r="C24410" s="61" t="s">
        <v>443</v>
      </c>
      <c r="D24410" s="449">
        <v>0</v>
      </c>
      <c r="E24410" s="453">
        <v>100.21599999999999</v>
      </c>
      <c r="F24410" s="453">
        <v>2072.3829999999998</v>
      </c>
    </row>
    <row r="24411" spans="1:6" ht="17.399999999999999" x14ac:dyDescent="0.25">
      <c r="A24411" s="53" t="s">
        <v>6499</v>
      </c>
      <c r="B24411" s="55" t="s">
        <v>2940</v>
      </c>
      <c r="C24411" s="62" t="s">
        <v>444</v>
      </c>
      <c r="D24411" s="450">
        <v>0</v>
      </c>
      <c r="E24411" s="454">
        <v>118.485</v>
      </c>
      <c r="F24411" s="454">
        <v>1815.479</v>
      </c>
    </row>
    <row r="24412" spans="1:6" ht="17.399999999999999" x14ac:dyDescent="0.25">
      <c r="A24412" s="52" t="s">
        <v>6499</v>
      </c>
      <c r="B24412" s="54" t="s">
        <v>2940</v>
      </c>
      <c r="C24412" s="61" t="s">
        <v>441</v>
      </c>
      <c r="D24412" s="449">
        <v>0</v>
      </c>
      <c r="E24412" s="453">
        <v>110.129</v>
      </c>
      <c r="F24412" s="453">
        <v>1130.115</v>
      </c>
    </row>
    <row r="24413" spans="1:6" ht="17.399999999999999" x14ac:dyDescent="0.25">
      <c r="A24413" s="59" t="s">
        <v>6499</v>
      </c>
      <c r="B24413" s="57" t="s">
        <v>2940</v>
      </c>
      <c r="C24413" s="143" t="s">
        <v>491</v>
      </c>
      <c r="D24413" s="451">
        <v>0</v>
      </c>
      <c r="E24413" s="455">
        <v>38.484000000000002</v>
      </c>
      <c r="F24413" s="455">
        <v>1024.3989999999999</v>
      </c>
    </row>
    <row r="24414" spans="1:6" ht="17.399999999999999" x14ac:dyDescent="0.25">
      <c r="A24414" s="58" t="s">
        <v>6499</v>
      </c>
      <c r="B24414" s="56" t="s">
        <v>2940</v>
      </c>
      <c r="C24414" s="142" t="s">
        <v>440</v>
      </c>
      <c r="D24414" s="452">
        <v>0</v>
      </c>
      <c r="E24414" s="456">
        <v>362.11700000000002</v>
      </c>
      <c r="F24414" s="456">
        <v>3738.9580000000001</v>
      </c>
    </row>
    <row r="24415" spans="1:6" ht="17.399999999999999" x14ac:dyDescent="0.25">
      <c r="A24415" s="53" t="s">
        <v>6500</v>
      </c>
      <c r="B24415" s="55" t="s">
        <v>2941</v>
      </c>
      <c r="C24415" s="62" t="s">
        <v>455</v>
      </c>
      <c r="D24415" s="450">
        <v>0</v>
      </c>
      <c r="E24415" s="454">
        <v>2663.107</v>
      </c>
      <c r="F24415" s="454">
        <v>27781.853999999999</v>
      </c>
    </row>
    <row r="24416" spans="1:6" ht="17.399999999999999" x14ac:dyDescent="0.25">
      <c r="A24416" s="58" t="s">
        <v>6500</v>
      </c>
      <c r="B24416" s="56" t="s">
        <v>2941</v>
      </c>
      <c r="C24416" s="142" t="s">
        <v>454</v>
      </c>
      <c r="D24416" s="452">
        <v>0</v>
      </c>
      <c r="E24416" s="456">
        <v>229.04499999999999</v>
      </c>
      <c r="F24416" s="456">
        <v>3628.8009999999999</v>
      </c>
    </row>
    <row r="24417" spans="1:6" ht="17.399999999999999" x14ac:dyDescent="0.25">
      <c r="A24417" s="53" t="s">
        <v>6500</v>
      </c>
      <c r="B24417" s="55" t="s">
        <v>2941</v>
      </c>
      <c r="C24417" s="62" t="s">
        <v>443</v>
      </c>
      <c r="D24417" s="450">
        <v>0</v>
      </c>
      <c r="E24417" s="454">
        <v>29.568999999999999</v>
      </c>
      <c r="F24417" s="454">
        <v>1673.9939999999999</v>
      </c>
    </row>
    <row r="24418" spans="1:6" ht="17.399999999999999" x14ac:dyDescent="0.25">
      <c r="A24418" s="58" t="s">
        <v>6500</v>
      </c>
      <c r="B24418" s="56" t="s">
        <v>2941</v>
      </c>
      <c r="C24418" s="142" t="s">
        <v>463</v>
      </c>
      <c r="D24418" s="452">
        <v>0</v>
      </c>
      <c r="E24418" s="456">
        <v>107.002</v>
      </c>
      <c r="F24418" s="456">
        <v>1300.117</v>
      </c>
    </row>
    <row r="24419" spans="1:6" ht="17.399999999999999" x14ac:dyDescent="0.25">
      <c r="A24419" s="59" t="s">
        <v>6500</v>
      </c>
      <c r="B24419" s="57" t="s">
        <v>2941</v>
      </c>
      <c r="C24419" s="143" t="s">
        <v>446</v>
      </c>
      <c r="D24419" s="451">
        <v>0</v>
      </c>
      <c r="E24419" s="455">
        <v>54.030999999999999</v>
      </c>
      <c r="F24419" s="455">
        <v>1274.5830000000001</v>
      </c>
    </row>
    <row r="24420" spans="1:6" ht="17.399999999999999" x14ac:dyDescent="0.25">
      <c r="A24420" s="58" t="s">
        <v>6500</v>
      </c>
      <c r="B24420" s="56" t="s">
        <v>2941</v>
      </c>
      <c r="C24420" s="142" t="s">
        <v>445</v>
      </c>
      <c r="D24420" s="452">
        <v>0</v>
      </c>
      <c r="E24420" s="456">
        <v>20.466000000000001</v>
      </c>
      <c r="F24420" s="456">
        <v>1253.1110000000001</v>
      </c>
    </row>
    <row r="24421" spans="1:6" ht="17.399999999999999" x14ac:dyDescent="0.25">
      <c r="A24421" s="59" t="s">
        <v>6500</v>
      </c>
      <c r="B24421" s="57" t="s">
        <v>2941</v>
      </c>
      <c r="C24421" s="143" t="s">
        <v>447</v>
      </c>
      <c r="D24421" s="451">
        <v>0</v>
      </c>
      <c r="E24421" s="455">
        <v>50</v>
      </c>
      <c r="F24421" s="455">
        <v>1099.4000000000001</v>
      </c>
    </row>
    <row r="24422" spans="1:6" ht="17.399999999999999" x14ac:dyDescent="0.25">
      <c r="A24422" s="52" t="s">
        <v>6500</v>
      </c>
      <c r="B24422" s="54" t="s">
        <v>2941</v>
      </c>
      <c r="C24422" s="61" t="s">
        <v>479</v>
      </c>
      <c r="D24422" s="449">
        <v>0</v>
      </c>
      <c r="E24422" s="453">
        <v>66.887</v>
      </c>
      <c r="F24422" s="453">
        <v>1018.56</v>
      </c>
    </row>
    <row r="24423" spans="1:6" ht="17.399999999999999" x14ac:dyDescent="0.25">
      <c r="A24423" s="59" t="s">
        <v>6500</v>
      </c>
      <c r="B24423" s="57" t="s">
        <v>2941</v>
      </c>
      <c r="C24423" s="143" t="s">
        <v>440</v>
      </c>
      <c r="D24423" s="451">
        <v>0</v>
      </c>
      <c r="E24423" s="455">
        <v>399.25099999999998</v>
      </c>
      <c r="F24423" s="455">
        <v>6167.7420000000002</v>
      </c>
    </row>
    <row r="24424" spans="1:6" ht="17.399999999999999" x14ac:dyDescent="0.25">
      <c r="A24424" s="52" t="s">
        <v>6501</v>
      </c>
      <c r="B24424" s="54" t="s">
        <v>2942</v>
      </c>
      <c r="C24424" s="61" t="s">
        <v>455</v>
      </c>
      <c r="D24424" s="449">
        <v>0</v>
      </c>
      <c r="E24424" s="453">
        <v>970.58199999999999</v>
      </c>
      <c r="F24424" s="453">
        <v>19454.366999999998</v>
      </c>
    </row>
    <row r="24425" spans="1:6" ht="17.399999999999999" x14ac:dyDescent="0.25">
      <c r="A24425" s="59" t="s">
        <v>6501</v>
      </c>
      <c r="B24425" s="57" t="s">
        <v>2942</v>
      </c>
      <c r="C24425" s="143" t="s">
        <v>457</v>
      </c>
      <c r="D24425" s="451">
        <v>0</v>
      </c>
      <c r="E24425" s="455">
        <v>6.7830000000000004</v>
      </c>
      <c r="F24425" s="455">
        <v>1042.48</v>
      </c>
    </row>
    <row r="24426" spans="1:6" ht="17.399999999999999" x14ac:dyDescent="0.25">
      <c r="A24426" s="58" t="s">
        <v>6501</v>
      </c>
      <c r="B24426" s="56" t="s">
        <v>2942</v>
      </c>
      <c r="C24426" s="142" t="s">
        <v>440</v>
      </c>
      <c r="D24426" s="452">
        <v>0</v>
      </c>
      <c r="E24426" s="456">
        <v>180.512</v>
      </c>
      <c r="F24426" s="456">
        <v>4185.7979999999998</v>
      </c>
    </row>
    <row r="24427" spans="1:6" ht="17.399999999999999" x14ac:dyDescent="0.25">
      <c r="A24427" s="59" t="s">
        <v>6502</v>
      </c>
      <c r="B24427" s="57" t="s">
        <v>2943</v>
      </c>
      <c r="C24427" s="143" t="s">
        <v>444</v>
      </c>
      <c r="D24427" s="451">
        <v>0</v>
      </c>
      <c r="E24427" s="455">
        <v>16.646000000000001</v>
      </c>
      <c r="F24427" s="455">
        <v>32726.266</v>
      </c>
    </row>
    <row r="24428" spans="1:6" ht="17.399999999999999" x14ac:dyDescent="0.25">
      <c r="A24428" s="58" t="s">
        <v>6502</v>
      </c>
      <c r="B24428" s="56" t="s">
        <v>2943</v>
      </c>
      <c r="C24428" s="142" t="s">
        <v>457</v>
      </c>
      <c r="D24428" s="452">
        <v>0</v>
      </c>
      <c r="E24428" s="456">
        <v>4.806</v>
      </c>
      <c r="F24428" s="456">
        <v>31869.367999999999</v>
      </c>
    </row>
    <row r="24429" spans="1:6" ht="17.399999999999999" x14ac:dyDescent="0.25">
      <c r="A24429" s="53" t="s">
        <v>6502</v>
      </c>
      <c r="B24429" s="55" t="s">
        <v>2943</v>
      </c>
      <c r="C24429" s="62" t="s">
        <v>487</v>
      </c>
      <c r="D24429" s="450">
        <v>0</v>
      </c>
      <c r="E24429" s="454">
        <v>1.6910000000000001</v>
      </c>
      <c r="F24429" s="454">
        <v>25960.651000000002</v>
      </c>
    </row>
    <row r="24430" spans="1:6" ht="17.399999999999999" x14ac:dyDescent="0.25">
      <c r="A24430" s="52" t="s">
        <v>6502</v>
      </c>
      <c r="B24430" s="54" t="s">
        <v>2943</v>
      </c>
      <c r="C24430" s="61" t="s">
        <v>455</v>
      </c>
      <c r="D24430" s="449">
        <v>0</v>
      </c>
      <c r="E24430" s="453">
        <v>521.26099999999997</v>
      </c>
      <c r="F24430" s="453">
        <v>13301.022000000001</v>
      </c>
    </row>
    <row r="24431" spans="1:6" ht="17.399999999999999" x14ac:dyDescent="0.25">
      <c r="A24431" s="53" t="s">
        <v>6502</v>
      </c>
      <c r="B24431" s="55" t="s">
        <v>2943</v>
      </c>
      <c r="C24431" s="62" t="s">
        <v>463</v>
      </c>
      <c r="D24431" s="450">
        <v>0</v>
      </c>
      <c r="E24431" s="454">
        <v>338.267</v>
      </c>
      <c r="F24431" s="454">
        <v>7011.96</v>
      </c>
    </row>
    <row r="24432" spans="1:6" ht="17.399999999999999" x14ac:dyDescent="0.25">
      <c r="A24432" s="52" t="s">
        <v>6502</v>
      </c>
      <c r="B24432" s="54" t="s">
        <v>2943</v>
      </c>
      <c r="C24432" s="61" t="s">
        <v>511</v>
      </c>
      <c r="D24432" s="449">
        <v>0</v>
      </c>
      <c r="E24432" s="453">
        <v>78.784999999999997</v>
      </c>
      <c r="F24432" s="453">
        <v>6671.6670000000004</v>
      </c>
    </row>
    <row r="24433" spans="1:6" ht="17.399999999999999" x14ac:dyDescent="0.25">
      <c r="A24433" s="53" t="s">
        <v>6502</v>
      </c>
      <c r="B24433" s="55" t="s">
        <v>2943</v>
      </c>
      <c r="C24433" s="62" t="s">
        <v>447</v>
      </c>
      <c r="D24433" s="450">
        <v>0</v>
      </c>
      <c r="E24433" s="454">
        <v>2.5710000000000002</v>
      </c>
      <c r="F24433" s="454">
        <v>1851.462</v>
      </c>
    </row>
    <row r="24434" spans="1:6" ht="17.399999999999999" x14ac:dyDescent="0.25">
      <c r="A24434" s="52" t="s">
        <v>6502</v>
      </c>
      <c r="B24434" s="54" t="s">
        <v>2943</v>
      </c>
      <c r="C24434" s="61" t="s">
        <v>479</v>
      </c>
      <c r="D24434" s="449">
        <v>0</v>
      </c>
      <c r="E24434" s="453">
        <v>4.54</v>
      </c>
      <c r="F24434" s="453">
        <v>1119.8599999999999</v>
      </c>
    </row>
    <row r="24435" spans="1:6" ht="17.399999999999999" x14ac:dyDescent="0.25">
      <c r="A24435" s="53" t="s">
        <v>6502</v>
      </c>
      <c r="B24435" s="55" t="s">
        <v>2943</v>
      </c>
      <c r="C24435" s="62" t="s">
        <v>440</v>
      </c>
      <c r="D24435" s="450">
        <v>0</v>
      </c>
      <c r="E24435" s="454">
        <v>32.808</v>
      </c>
      <c r="F24435" s="454">
        <v>2345.0309999999999</v>
      </c>
    </row>
    <row r="24436" spans="1:6" ht="17.399999999999999" x14ac:dyDescent="0.25">
      <c r="A24436" s="58" t="s">
        <v>6503</v>
      </c>
      <c r="B24436" s="56" t="s">
        <v>2944</v>
      </c>
      <c r="C24436" s="142" t="s">
        <v>511</v>
      </c>
      <c r="D24436" s="452">
        <v>0</v>
      </c>
      <c r="E24436" s="456">
        <v>206.00299999999999</v>
      </c>
      <c r="F24436" s="456">
        <v>14248.529</v>
      </c>
    </row>
    <row r="24437" spans="1:6" ht="17.399999999999999" x14ac:dyDescent="0.25">
      <c r="A24437" s="53" t="s">
        <v>6503</v>
      </c>
      <c r="B24437" s="55" t="s">
        <v>2944</v>
      </c>
      <c r="C24437" s="62" t="s">
        <v>455</v>
      </c>
      <c r="D24437" s="450">
        <v>0</v>
      </c>
      <c r="E24437" s="454">
        <v>432.93299999999999</v>
      </c>
      <c r="F24437" s="454">
        <v>9703.7240000000002</v>
      </c>
    </row>
    <row r="24438" spans="1:6" ht="17.399999999999999" x14ac:dyDescent="0.25">
      <c r="A24438" s="52" t="s">
        <v>6503</v>
      </c>
      <c r="B24438" s="54" t="s">
        <v>2944</v>
      </c>
      <c r="C24438" s="61" t="s">
        <v>444</v>
      </c>
      <c r="D24438" s="449">
        <v>0</v>
      </c>
      <c r="E24438" s="453">
        <v>18.710999999999999</v>
      </c>
      <c r="F24438" s="453">
        <v>3932.181</v>
      </c>
    </row>
    <row r="24439" spans="1:6" ht="17.399999999999999" x14ac:dyDescent="0.25">
      <c r="A24439" s="53" t="s">
        <v>6503</v>
      </c>
      <c r="B24439" s="55" t="s">
        <v>2944</v>
      </c>
      <c r="C24439" s="62" t="s">
        <v>478</v>
      </c>
      <c r="D24439" s="450">
        <v>0</v>
      </c>
      <c r="E24439" s="454">
        <v>12.222</v>
      </c>
      <c r="F24439" s="454">
        <v>1191.499</v>
      </c>
    </row>
    <row r="24440" spans="1:6" ht="17.399999999999999" x14ac:dyDescent="0.25">
      <c r="A24440" s="52" t="s">
        <v>6503</v>
      </c>
      <c r="B24440" s="54" t="s">
        <v>2944</v>
      </c>
      <c r="C24440" s="61" t="s">
        <v>479</v>
      </c>
      <c r="D24440" s="449">
        <v>0</v>
      </c>
      <c r="E24440" s="453">
        <v>3.081</v>
      </c>
      <c r="F24440" s="453">
        <v>1029.0809999999999</v>
      </c>
    </row>
    <row r="24441" spans="1:6" ht="17.399999999999999" x14ac:dyDescent="0.25">
      <c r="A24441" s="59" t="s">
        <v>6503</v>
      </c>
      <c r="B24441" s="57" t="s">
        <v>2944</v>
      </c>
      <c r="C24441" s="143" t="s">
        <v>440</v>
      </c>
      <c r="D24441" s="451">
        <v>0</v>
      </c>
      <c r="E24441" s="455">
        <v>83.031999999999996</v>
      </c>
      <c r="F24441" s="455">
        <v>3536.232</v>
      </c>
    </row>
    <row r="24442" spans="1:6" ht="17.399999999999999" x14ac:dyDescent="0.25">
      <c r="A24442" s="58" t="s">
        <v>6504</v>
      </c>
      <c r="B24442" s="56" t="s">
        <v>7904</v>
      </c>
      <c r="C24442" s="142" t="s">
        <v>455</v>
      </c>
      <c r="D24442" s="452">
        <v>0</v>
      </c>
      <c r="E24442" s="456">
        <v>348.78100000000001</v>
      </c>
      <c r="F24442" s="456">
        <v>4768.9669999999996</v>
      </c>
    </row>
    <row r="24443" spans="1:6" ht="17.399999999999999" x14ac:dyDescent="0.25">
      <c r="A24443" s="59" t="s">
        <v>6504</v>
      </c>
      <c r="B24443" s="57" t="s">
        <v>7904</v>
      </c>
      <c r="C24443" s="143" t="s">
        <v>478</v>
      </c>
      <c r="D24443" s="451">
        <v>0</v>
      </c>
      <c r="E24443" s="455">
        <v>112.301</v>
      </c>
      <c r="F24443" s="455">
        <v>3747.2370000000001</v>
      </c>
    </row>
    <row r="24444" spans="1:6" ht="17.399999999999999" x14ac:dyDescent="0.25">
      <c r="A24444" s="52" t="s">
        <v>6504</v>
      </c>
      <c r="B24444" s="54" t="s">
        <v>7904</v>
      </c>
      <c r="C24444" s="61" t="s">
        <v>444</v>
      </c>
      <c r="D24444" s="449">
        <v>0</v>
      </c>
      <c r="E24444" s="453">
        <v>28.521999999999998</v>
      </c>
      <c r="F24444" s="453">
        <v>2762.3359999999998</v>
      </c>
    </row>
    <row r="24445" spans="1:6" ht="17.399999999999999" x14ac:dyDescent="0.25">
      <c r="A24445" s="53" t="s">
        <v>6504</v>
      </c>
      <c r="B24445" s="55" t="s">
        <v>7904</v>
      </c>
      <c r="C24445" s="62" t="s">
        <v>440</v>
      </c>
      <c r="D24445" s="450">
        <v>0</v>
      </c>
      <c r="E24445" s="454">
        <v>26.506</v>
      </c>
      <c r="F24445" s="454">
        <v>1056.0719999999999</v>
      </c>
    </row>
    <row r="24446" spans="1:6" ht="17.399999999999999" x14ac:dyDescent="0.25">
      <c r="A24446" s="52" t="s">
        <v>6505</v>
      </c>
      <c r="B24446" s="54" t="s">
        <v>3423</v>
      </c>
      <c r="C24446" s="61" t="s">
        <v>455</v>
      </c>
      <c r="D24446" s="449">
        <v>0</v>
      </c>
      <c r="E24446" s="453">
        <v>841.899</v>
      </c>
      <c r="F24446" s="453">
        <v>8779.8780000000006</v>
      </c>
    </row>
    <row r="24447" spans="1:6" ht="17.399999999999999" x14ac:dyDescent="0.25">
      <c r="A24447" s="59" t="s">
        <v>6505</v>
      </c>
      <c r="B24447" s="57" t="s">
        <v>3423</v>
      </c>
      <c r="C24447" s="143" t="s">
        <v>457</v>
      </c>
      <c r="D24447" s="451">
        <v>0</v>
      </c>
      <c r="E24447" s="455">
        <v>33.164999999999999</v>
      </c>
      <c r="F24447" s="455">
        <v>1030.914</v>
      </c>
    </row>
    <row r="24448" spans="1:6" ht="17.399999999999999" x14ac:dyDescent="0.25">
      <c r="A24448" s="58" t="s">
        <v>6505</v>
      </c>
      <c r="B24448" s="56" t="s">
        <v>3423</v>
      </c>
      <c r="C24448" s="142" t="s">
        <v>440</v>
      </c>
      <c r="D24448" s="452">
        <v>0</v>
      </c>
      <c r="E24448" s="456">
        <v>61.491999999999997</v>
      </c>
      <c r="F24448" s="456">
        <v>1638.6389999999999</v>
      </c>
    </row>
    <row r="24449" spans="1:6" ht="17.399999999999999" x14ac:dyDescent="0.25">
      <c r="A24449" s="53" t="s">
        <v>6506</v>
      </c>
      <c r="B24449" s="55" t="s">
        <v>2945</v>
      </c>
      <c r="C24449" s="62" t="s">
        <v>511</v>
      </c>
      <c r="D24449" s="450">
        <v>0</v>
      </c>
      <c r="E24449" s="454">
        <v>18.574000000000002</v>
      </c>
      <c r="F24449" s="454">
        <v>11348.87</v>
      </c>
    </row>
    <row r="24450" spans="1:6" ht="17.399999999999999" x14ac:dyDescent="0.25">
      <c r="A24450" s="52" t="s">
        <v>6506</v>
      </c>
      <c r="B24450" s="54" t="s">
        <v>2945</v>
      </c>
      <c r="C24450" s="61" t="s">
        <v>455</v>
      </c>
      <c r="D24450" s="449">
        <v>0</v>
      </c>
      <c r="E24450" s="453">
        <v>85.426000000000002</v>
      </c>
      <c r="F24450" s="453">
        <v>5286.701</v>
      </c>
    </row>
    <row r="24451" spans="1:6" ht="17.399999999999999" x14ac:dyDescent="0.25">
      <c r="A24451" s="53" t="s">
        <v>6506</v>
      </c>
      <c r="B24451" s="55" t="s">
        <v>2945</v>
      </c>
      <c r="C24451" s="62" t="s">
        <v>443</v>
      </c>
      <c r="D24451" s="450">
        <v>0</v>
      </c>
      <c r="E24451" s="454">
        <v>25.58</v>
      </c>
      <c r="F24451" s="454">
        <v>4711.5540000000001</v>
      </c>
    </row>
    <row r="24452" spans="1:6" ht="17.399999999999999" x14ac:dyDescent="0.25">
      <c r="A24452" s="52" t="s">
        <v>6506</v>
      </c>
      <c r="B24452" s="54" t="s">
        <v>2945</v>
      </c>
      <c r="C24452" s="61" t="s">
        <v>457</v>
      </c>
      <c r="D24452" s="449">
        <v>0</v>
      </c>
      <c r="E24452" s="453">
        <v>32.709000000000003</v>
      </c>
      <c r="F24452" s="453">
        <v>3131.8960000000002</v>
      </c>
    </row>
    <row r="24453" spans="1:6" ht="17.399999999999999" x14ac:dyDescent="0.25">
      <c r="A24453" s="53" t="s">
        <v>6506</v>
      </c>
      <c r="B24453" s="55" t="s">
        <v>2945</v>
      </c>
      <c r="C24453" s="62" t="s">
        <v>445</v>
      </c>
      <c r="D24453" s="450">
        <v>0</v>
      </c>
      <c r="E24453" s="454">
        <v>6.9279999999999999</v>
      </c>
      <c r="F24453" s="454">
        <v>1452.838</v>
      </c>
    </row>
    <row r="24454" spans="1:6" ht="17.399999999999999" x14ac:dyDescent="0.25">
      <c r="A24454" s="52" t="s">
        <v>6506</v>
      </c>
      <c r="B24454" s="54" t="s">
        <v>2945</v>
      </c>
      <c r="C24454" s="61" t="s">
        <v>470</v>
      </c>
      <c r="D24454" s="449">
        <v>0</v>
      </c>
      <c r="E24454" s="453">
        <v>18.164999999999999</v>
      </c>
      <c r="F24454" s="453">
        <v>1145.741</v>
      </c>
    </row>
    <row r="24455" spans="1:6" ht="17.399999999999999" x14ac:dyDescent="0.25">
      <c r="A24455" s="53" t="s">
        <v>6506</v>
      </c>
      <c r="B24455" s="55" t="s">
        <v>2945</v>
      </c>
      <c r="C24455" s="62" t="s">
        <v>482</v>
      </c>
      <c r="D24455" s="450">
        <v>0</v>
      </c>
      <c r="E24455" s="454">
        <v>10.92</v>
      </c>
      <c r="F24455" s="454">
        <v>1130.1220000000001</v>
      </c>
    </row>
    <row r="24456" spans="1:6" ht="17.399999999999999" x14ac:dyDescent="0.25">
      <c r="A24456" s="52" t="s">
        <v>6506</v>
      </c>
      <c r="B24456" s="54" t="s">
        <v>2945</v>
      </c>
      <c r="C24456" s="61" t="s">
        <v>440</v>
      </c>
      <c r="D24456" s="449">
        <v>0</v>
      </c>
      <c r="E24456" s="453">
        <v>40.167000000000002</v>
      </c>
      <c r="F24456" s="453">
        <v>4174.2510000000002</v>
      </c>
    </row>
    <row r="24457" spans="1:6" ht="17.399999999999999" x14ac:dyDescent="0.25">
      <c r="A24457" s="53" t="s">
        <v>7559</v>
      </c>
      <c r="B24457" s="55" t="s">
        <v>7905</v>
      </c>
      <c r="C24457" s="62" t="s">
        <v>455</v>
      </c>
      <c r="D24457" s="450">
        <v>0</v>
      </c>
      <c r="E24457" s="454">
        <v>1200.8979999999999</v>
      </c>
      <c r="F24457" s="454">
        <v>12256.547</v>
      </c>
    </row>
    <row r="24458" spans="1:6" ht="17.399999999999999" x14ac:dyDescent="0.25">
      <c r="A24458" s="52" t="s">
        <v>7559</v>
      </c>
      <c r="B24458" s="54" t="s">
        <v>7905</v>
      </c>
      <c r="C24458" s="61" t="s">
        <v>440</v>
      </c>
      <c r="D24458" s="449">
        <v>0</v>
      </c>
      <c r="E24458" s="453">
        <v>19.187000000000001</v>
      </c>
      <c r="F24458" s="453">
        <v>613.149</v>
      </c>
    </row>
    <row r="24459" spans="1:6" ht="17.399999999999999" x14ac:dyDescent="0.25">
      <c r="A24459" s="53" t="s">
        <v>6507</v>
      </c>
      <c r="B24459" s="55" t="s">
        <v>3710</v>
      </c>
      <c r="C24459" s="62" t="s">
        <v>455</v>
      </c>
      <c r="D24459" s="450">
        <v>0</v>
      </c>
      <c r="E24459" s="454">
        <v>369.37</v>
      </c>
      <c r="F24459" s="454">
        <v>7984.17</v>
      </c>
    </row>
    <row r="24460" spans="1:6" ht="17.399999999999999" x14ac:dyDescent="0.25">
      <c r="A24460" s="58" t="s">
        <v>6507</v>
      </c>
      <c r="B24460" s="56" t="s">
        <v>3710</v>
      </c>
      <c r="C24460" s="142" t="s">
        <v>443</v>
      </c>
      <c r="D24460" s="452">
        <v>0</v>
      </c>
      <c r="E24460" s="456">
        <v>2.794</v>
      </c>
      <c r="F24460" s="456">
        <v>1051.075</v>
      </c>
    </row>
    <row r="24461" spans="1:6" ht="17.399999999999999" x14ac:dyDescent="0.25">
      <c r="A24461" s="59" t="s">
        <v>6507</v>
      </c>
      <c r="B24461" s="57" t="s">
        <v>3710</v>
      </c>
      <c r="C24461" s="143" t="s">
        <v>440</v>
      </c>
      <c r="D24461" s="451">
        <v>0</v>
      </c>
      <c r="E24461" s="455">
        <v>47.972000000000001</v>
      </c>
      <c r="F24461" s="455">
        <v>2001.0840000000001</v>
      </c>
    </row>
    <row r="24462" spans="1:6" ht="17.399999999999999" x14ac:dyDescent="0.25">
      <c r="A24462" s="52" t="s">
        <v>6508</v>
      </c>
      <c r="B24462" s="54" t="s">
        <v>2946</v>
      </c>
      <c r="C24462" s="61" t="s">
        <v>455</v>
      </c>
      <c r="D24462" s="449">
        <v>0</v>
      </c>
      <c r="E24462" s="453">
        <v>2038.6769999999999</v>
      </c>
      <c r="F24462" s="453">
        <v>24483.194</v>
      </c>
    </row>
    <row r="24463" spans="1:6" ht="17.399999999999999" x14ac:dyDescent="0.25">
      <c r="A24463" s="53" t="s">
        <v>6508</v>
      </c>
      <c r="B24463" s="55" t="s">
        <v>2946</v>
      </c>
      <c r="C24463" s="62" t="s">
        <v>459</v>
      </c>
      <c r="D24463" s="450">
        <v>0</v>
      </c>
      <c r="E24463" s="454">
        <v>1402.366</v>
      </c>
      <c r="F24463" s="454">
        <v>12857.869000000001</v>
      </c>
    </row>
    <row r="24464" spans="1:6" ht="17.399999999999999" x14ac:dyDescent="0.25">
      <c r="A24464" s="52" t="s">
        <v>6508</v>
      </c>
      <c r="B24464" s="54" t="s">
        <v>2946</v>
      </c>
      <c r="C24464" s="61" t="s">
        <v>454</v>
      </c>
      <c r="D24464" s="449">
        <v>0</v>
      </c>
      <c r="E24464" s="453">
        <v>275.78500000000003</v>
      </c>
      <c r="F24464" s="453">
        <v>4977.6869999999999</v>
      </c>
    </row>
    <row r="24465" spans="1:6" ht="17.399999999999999" x14ac:dyDescent="0.25">
      <c r="A24465" s="53" t="s">
        <v>6508</v>
      </c>
      <c r="B24465" s="55" t="s">
        <v>2946</v>
      </c>
      <c r="C24465" s="62" t="s">
        <v>463</v>
      </c>
      <c r="D24465" s="450">
        <v>0</v>
      </c>
      <c r="E24465" s="454">
        <v>87.388999999999996</v>
      </c>
      <c r="F24465" s="454">
        <v>1807.7729999999999</v>
      </c>
    </row>
    <row r="24466" spans="1:6" ht="17.399999999999999" x14ac:dyDescent="0.25">
      <c r="A24466" s="52" t="s">
        <v>6508</v>
      </c>
      <c r="B24466" s="54" t="s">
        <v>2946</v>
      </c>
      <c r="C24466" s="61" t="s">
        <v>440</v>
      </c>
      <c r="D24466" s="449">
        <v>0</v>
      </c>
      <c r="E24466" s="453">
        <v>78.004000000000005</v>
      </c>
      <c r="F24466" s="453">
        <v>1636.826</v>
      </c>
    </row>
    <row r="24467" spans="1:6" ht="17.399999999999999" x14ac:dyDescent="0.25">
      <c r="A24467" s="53" t="s">
        <v>6509</v>
      </c>
      <c r="B24467" s="55" t="s">
        <v>3424</v>
      </c>
      <c r="C24467" s="62" t="s">
        <v>454</v>
      </c>
      <c r="D24467" s="450">
        <v>0</v>
      </c>
      <c r="E24467" s="454">
        <v>1484.885</v>
      </c>
      <c r="F24467" s="454">
        <v>26182.758999999998</v>
      </c>
    </row>
    <row r="24468" spans="1:6" ht="17.399999999999999" x14ac:dyDescent="0.25">
      <c r="A24468" s="58" t="s">
        <v>6509</v>
      </c>
      <c r="B24468" s="56" t="s">
        <v>3424</v>
      </c>
      <c r="C24468" s="142" t="s">
        <v>455</v>
      </c>
      <c r="D24468" s="452">
        <v>0</v>
      </c>
      <c r="E24468" s="456">
        <v>128.63800000000001</v>
      </c>
      <c r="F24468" s="456">
        <v>1886.4359999999999</v>
      </c>
    </row>
    <row r="24469" spans="1:6" ht="17.399999999999999" x14ac:dyDescent="0.25">
      <c r="A24469" s="59" t="s">
        <v>6509</v>
      </c>
      <c r="B24469" s="57" t="s">
        <v>3424</v>
      </c>
      <c r="C24469" s="143" t="s">
        <v>440</v>
      </c>
      <c r="D24469" s="451">
        <v>0</v>
      </c>
      <c r="E24469" s="455">
        <v>359.68299999999999</v>
      </c>
      <c r="F24469" s="455">
        <v>2195.0540000000001</v>
      </c>
    </row>
    <row r="24470" spans="1:6" ht="17.399999999999999" x14ac:dyDescent="0.25">
      <c r="A24470" s="52" t="s">
        <v>6510</v>
      </c>
      <c r="B24470" s="54" t="s">
        <v>2947</v>
      </c>
      <c r="C24470" s="61" t="s">
        <v>455</v>
      </c>
      <c r="D24470" s="449">
        <v>0</v>
      </c>
      <c r="E24470" s="453">
        <v>826.29</v>
      </c>
      <c r="F24470" s="453">
        <v>31210.923999999999</v>
      </c>
    </row>
    <row r="24471" spans="1:6" ht="17.399999999999999" x14ac:dyDescent="0.25">
      <c r="A24471" s="53" t="s">
        <v>6510</v>
      </c>
      <c r="B24471" s="55" t="s">
        <v>2947</v>
      </c>
      <c r="C24471" s="62" t="s">
        <v>870</v>
      </c>
      <c r="D24471" s="450">
        <v>0</v>
      </c>
      <c r="E24471" s="454">
        <v>289.49</v>
      </c>
      <c r="F24471" s="454">
        <v>9593.9210000000003</v>
      </c>
    </row>
    <row r="24472" spans="1:6" ht="17.399999999999999" x14ac:dyDescent="0.25">
      <c r="A24472" s="52" t="s">
        <v>6510</v>
      </c>
      <c r="B24472" s="54" t="s">
        <v>2947</v>
      </c>
      <c r="C24472" s="61" t="s">
        <v>440</v>
      </c>
      <c r="D24472" s="449">
        <v>0</v>
      </c>
      <c r="E24472" s="453">
        <v>107.70099999999999</v>
      </c>
      <c r="F24472" s="453">
        <v>1962.2909999999999</v>
      </c>
    </row>
    <row r="24473" spans="1:6" ht="17.399999999999999" x14ac:dyDescent="0.25">
      <c r="A24473" s="59" t="s">
        <v>6511</v>
      </c>
      <c r="B24473" s="57" t="s">
        <v>2948</v>
      </c>
      <c r="C24473" s="143" t="s">
        <v>455</v>
      </c>
      <c r="D24473" s="451">
        <v>0</v>
      </c>
      <c r="E24473" s="455">
        <v>1196.8910000000001</v>
      </c>
      <c r="F24473" s="455">
        <v>46984.341999999997</v>
      </c>
    </row>
    <row r="24474" spans="1:6" ht="17.399999999999999" x14ac:dyDescent="0.25">
      <c r="A24474" s="58" t="s">
        <v>6511</v>
      </c>
      <c r="B24474" s="56" t="s">
        <v>2948</v>
      </c>
      <c r="C24474" s="142" t="s">
        <v>463</v>
      </c>
      <c r="D24474" s="452">
        <v>0</v>
      </c>
      <c r="E24474" s="456">
        <v>40.07</v>
      </c>
      <c r="F24474" s="456">
        <v>1084.075</v>
      </c>
    </row>
    <row r="24475" spans="1:6" ht="17.399999999999999" x14ac:dyDescent="0.25">
      <c r="A24475" s="53" t="s">
        <v>6511</v>
      </c>
      <c r="B24475" s="55" t="s">
        <v>2948</v>
      </c>
      <c r="C24475" s="62" t="s">
        <v>440</v>
      </c>
      <c r="D24475" s="450">
        <v>0</v>
      </c>
      <c r="E24475" s="454">
        <v>103.092</v>
      </c>
      <c r="F24475" s="454">
        <v>3114.7829999999999</v>
      </c>
    </row>
    <row r="24476" spans="1:6" ht="17.399999999999999" x14ac:dyDescent="0.25">
      <c r="A24476" s="52" t="s">
        <v>6512</v>
      </c>
      <c r="B24476" s="54" t="s">
        <v>2949</v>
      </c>
      <c r="C24476" s="61" t="s">
        <v>455</v>
      </c>
      <c r="D24476" s="449">
        <v>0</v>
      </c>
      <c r="E24476" s="453">
        <v>473.30700000000002</v>
      </c>
      <c r="F24476" s="453">
        <v>12644.326999999999</v>
      </c>
    </row>
    <row r="24477" spans="1:6" ht="17.399999999999999" x14ac:dyDescent="0.25">
      <c r="A24477" s="53" t="s">
        <v>6512</v>
      </c>
      <c r="B24477" s="55" t="s">
        <v>2949</v>
      </c>
      <c r="C24477" s="62" t="s">
        <v>440</v>
      </c>
      <c r="D24477" s="450">
        <v>0</v>
      </c>
      <c r="E24477" s="454">
        <v>4.1980000000000004</v>
      </c>
      <c r="F24477" s="454">
        <v>273.37299999999999</v>
      </c>
    </row>
    <row r="24478" spans="1:6" ht="17.399999999999999" x14ac:dyDescent="0.25">
      <c r="A24478" s="52" t="s">
        <v>6513</v>
      </c>
      <c r="B24478" s="54" t="s">
        <v>2950</v>
      </c>
      <c r="C24478" s="61" t="s">
        <v>455</v>
      </c>
      <c r="D24478" s="449">
        <v>0</v>
      </c>
      <c r="E24478" s="453">
        <v>2251.9949999999999</v>
      </c>
      <c r="F24478" s="453">
        <v>42988.83</v>
      </c>
    </row>
    <row r="24479" spans="1:6" ht="17.399999999999999" x14ac:dyDescent="0.25">
      <c r="A24479" s="59" t="s">
        <v>6513</v>
      </c>
      <c r="B24479" s="57" t="s">
        <v>2950</v>
      </c>
      <c r="C24479" s="143" t="s">
        <v>450</v>
      </c>
      <c r="D24479" s="451">
        <v>0</v>
      </c>
      <c r="E24479" s="455">
        <v>53.866</v>
      </c>
      <c r="F24479" s="455">
        <v>28522.327000000001</v>
      </c>
    </row>
    <row r="24480" spans="1:6" ht="17.399999999999999" x14ac:dyDescent="0.25">
      <c r="A24480" s="52" t="s">
        <v>6513</v>
      </c>
      <c r="B24480" s="54" t="s">
        <v>2950</v>
      </c>
      <c r="C24480" s="61" t="s">
        <v>488</v>
      </c>
      <c r="D24480" s="449">
        <v>0</v>
      </c>
      <c r="E24480" s="453">
        <v>74.441999999999993</v>
      </c>
      <c r="F24480" s="453">
        <v>11382.157999999999</v>
      </c>
    </row>
    <row r="24481" spans="1:6" ht="17.399999999999999" x14ac:dyDescent="0.25">
      <c r="A24481" s="53" t="s">
        <v>6513</v>
      </c>
      <c r="B24481" s="55" t="s">
        <v>2950</v>
      </c>
      <c r="C24481" s="62" t="s">
        <v>439</v>
      </c>
      <c r="D24481" s="450">
        <v>0</v>
      </c>
      <c r="E24481" s="454">
        <v>14.242000000000001</v>
      </c>
      <c r="F24481" s="454">
        <v>9375.9359999999997</v>
      </c>
    </row>
    <row r="24482" spans="1:6" ht="17.399999999999999" x14ac:dyDescent="0.25">
      <c r="A24482" s="52" t="s">
        <v>6513</v>
      </c>
      <c r="B24482" s="54" t="s">
        <v>2950</v>
      </c>
      <c r="C24482" s="61" t="s">
        <v>457</v>
      </c>
      <c r="D24482" s="449">
        <v>0</v>
      </c>
      <c r="E24482" s="453">
        <v>32.953000000000003</v>
      </c>
      <c r="F24482" s="453">
        <v>8690.1329999999998</v>
      </c>
    </row>
    <row r="24483" spans="1:6" ht="17.399999999999999" x14ac:dyDescent="0.25">
      <c r="A24483" s="53" t="s">
        <v>6513</v>
      </c>
      <c r="B24483" s="55" t="s">
        <v>2950</v>
      </c>
      <c r="C24483" s="62" t="s">
        <v>447</v>
      </c>
      <c r="D24483" s="450">
        <v>0</v>
      </c>
      <c r="E24483" s="454">
        <v>93.391000000000005</v>
      </c>
      <c r="F24483" s="454">
        <v>3254.3319999999999</v>
      </c>
    </row>
    <row r="24484" spans="1:6" ht="17.399999999999999" x14ac:dyDescent="0.25">
      <c r="A24484" s="58" t="s">
        <v>6513</v>
      </c>
      <c r="B24484" s="56" t="s">
        <v>2950</v>
      </c>
      <c r="C24484" s="142" t="s">
        <v>471</v>
      </c>
      <c r="D24484" s="452">
        <v>0</v>
      </c>
      <c r="E24484" s="456">
        <v>108.43600000000001</v>
      </c>
      <c r="F24484" s="456">
        <v>3144.558</v>
      </c>
    </row>
    <row r="24485" spans="1:6" ht="17.399999999999999" x14ac:dyDescent="0.25">
      <c r="A24485" s="53" t="s">
        <v>6513</v>
      </c>
      <c r="B24485" s="55" t="s">
        <v>2950</v>
      </c>
      <c r="C24485" s="62" t="s">
        <v>444</v>
      </c>
      <c r="D24485" s="450">
        <v>0</v>
      </c>
      <c r="E24485" s="454">
        <v>21.03</v>
      </c>
      <c r="F24485" s="454">
        <v>2302.4960000000001</v>
      </c>
    </row>
    <row r="24486" spans="1:6" ht="17.399999999999999" x14ac:dyDescent="0.25">
      <c r="A24486" s="52" t="s">
        <v>6513</v>
      </c>
      <c r="B24486" s="54" t="s">
        <v>2950</v>
      </c>
      <c r="C24486" s="61" t="s">
        <v>443</v>
      </c>
      <c r="D24486" s="449">
        <v>0</v>
      </c>
      <c r="E24486" s="453">
        <v>43.225999999999999</v>
      </c>
      <c r="F24486" s="453">
        <v>2099.3330000000001</v>
      </c>
    </row>
    <row r="24487" spans="1:6" ht="17.399999999999999" x14ac:dyDescent="0.25">
      <c r="A24487" s="53" t="s">
        <v>6513</v>
      </c>
      <c r="B24487" s="55" t="s">
        <v>2950</v>
      </c>
      <c r="C24487" s="62" t="s">
        <v>440</v>
      </c>
      <c r="D24487" s="450">
        <v>0</v>
      </c>
      <c r="E24487" s="454">
        <v>231.49100000000001</v>
      </c>
      <c r="F24487" s="454">
        <v>4353.116</v>
      </c>
    </row>
    <row r="24488" spans="1:6" ht="17.399999999999999" x14ac:dyDescent="0.25">
      <c r="A24488" s="52" t="s">
        <v>6514</v>
      </c>
      <c r="B24488" s="54" t="s">
        <v>3711</v>
      </c>
      <c r="C24488" s="61" t="s">
        <v>455</v>
      </c>
      <c r="D24488" s="449">
        <v>0</v>
      </c>
      <c r="E24488" s="453">
        <v>240.285</v>
      </c>
      <c r="F24488" s="453">
        <v>8858.0300000000007</v>
      </c>
    </row>
    <row r="24489" spans="1:6" ht="17.399999999999999" x14ac:dyDescent="0.25">
      <c r="A24489" s="53" t="s">
        <v>6514</v>
      </c>
      <c r="B24489" s="55" t="s">
        <v>3711</v>
      </c>
      <c r="C24489" s="62" t="s">
        <v>443</v>
      </c>
      <c r="D24489" s="450">
        <v>0</v>
      </c>
      <c r="E24489" s="454">
        <v>79.411000000000001</v>
      </c>
      <c r="F24489" s="454">
        <v>2572.1590000000001</v>
      </c>
    </row>
    <row r="24490" spans="1:6" ht="17.399999999999999" x14ac:dyDescent="0.25">
      <c r="A24490" s="52" t="s">
        <v>6514</v>
      </c>
      <c r="B24490" s="54" t="s">
        <v>3711</v>
      </c>
      <c r="C24490" s="61" t="s">
        <v>440</v>
      </c>
      <c r="D24490" s="449">
        <v>0</v>
      </c>
      <c r="E24490" s="453">
        <v>57.95</v>
      </c>
      <c r="F24490" s="453">
        <v>1240.192</v>
      </c>
    </row>
    <row r="24491" spans="1:6" ht="17.399999999999999" x14ac:dyDescent="0.25">
      <c r="A24491" s="59" t="s">
        <v>6515</v>
      </c>
      <c r="B24491" s="57" t="s">
        <v>2951</v>
      </c>
      <c r="C24491" s="143" t="s">
        <v>455</v>
      </c>
      <c r="D24491" s="451">
        <v>0</v>
      </c>
      <c r="E24491" s="455">
        <v>11682.369000000001</v>
      </c>
      <c r="F24491" s="455">
        <v>302685.55</v>
      </c>
    </row>
    <row r="24492" spans="1:6" ht="17.399999999999999" x14ac:dyDescent="0.25">
      <c r="A24492" s="58" t="s">
        <v>6515</v>
      </c>
      <c r="B24492" s="56" t="s">
        <v>2951</v>
      </c>
      <c r="C24492" s="142" t="s">
        <v>444</v>
      </c>
      <c r="D24492" s="452">
        <v>0</v>
      </c>
      <c r="E24492" s="456">
        <v>813.89200000000005</v>
      </c>
      <c r="F24492" s="456">
        <v>33141.624000000003</v>
      </c>
    </row>
    <row r="24493" spans="1:6" ht="17.399999999999999" x14ac:dyDescent="0.25">
      <c r="A24493" s="53" t="s">
        <v>6515</v>
      </c>
      <c r="B24493" s="55" t="s">
        <v>2951</v>
      </c>
      <c r="C24493" s="62" t="s">
        <v>511</v>
      </c>
      <c r="D24493" s="450">
        <v>0</v>
      </c>
      <c r="E24493" s="454">
        <v>110.081</v>
      </c>
      <c r="F24493" s="454">
        <v>4658.3270000000002</v>
      </c>
    </row>
    <row r="24494" spans="1:6" ht="17.399999999999999" x14ac:dyDescent="0.25">
      <c r="A24494" s="52" t="s">
        <v>6515</v>
      </c>
      <c r="B24494" s="54" t="s">
        <v>2951</v>
      </c>
      <c r="C24494" s="61" t="s">
        <v>443</v>
      </c>
      <c r="D24494" s="449">
        <v>0</v>
      </c>
      <c r="E24494" s="453">
        <v>45.505000000000003</v>
      </c>
      <c r="F24494" s="453">
        <v>1680.402</v>
      </c>
    </row>
    <row r="24495" spans="1:6" ht="17.399999999999999" x14ac:dyDescent="0.25">
      <c r="A24495" s="59" t="s">
        <v>6515</v>
      </c>
      <c r="B24495" s="57" t="s">
        <v>2951</v>
      </c>
      <c r="C24495" s="143" t="s">
        <v>463</v>
      </c>
      <c r="D24495" s="451">
        <v>0</v>
      </c>
      <c r="E24495" s="455">
        <v>117.333</v>
      </c>
      <c r="F24495" s="455">
        <v>1525.3209999999999</v>
      </c>
    </row>
    <row r="24496" spans="1:6" ht="17.399999999999999" x14ac:dyDescent="0.25">
      <c r="A24496" s="58" t="s">
        <v>6515</v>
      </c>
      <c r="B24496" s="56" t="s">
        <v>2951</v>
      </c>
      <c r="C24496" s="142" t="s">
        <v>440</v>
      </c>
      <c r="D24496" s="452">
        <v>0</v>
      </c>
      <c r="E24496" s="456">
        <v>152.113</v>
      </c>
      <c r="F24496" s="456">
        <v>2553.674</v>
      </c>
    </row>
    <row r="24497" spans="1:6" ht="17.399999999999999" x14ac:dyDescent="0.25">
      <c r="A24497" s="53" t="s">
        <v>6516</v>
      </c>
      <c r="B24497" s="55" t="s">
        <v>2952</v>
      </c>
      <c r="C24497" s="62" t="s">
        <v>455</v>
      </c>
      <c r="D24497" s="450">
        <v>0</v>
      </c>
      <c r="E24497" s="454">
        <v>534.36500000000001</v>
      </c>
      <c r="F24497" s="454">
        <v>15127.272000000001</v>
      </c>
    </row>
    <row r="24498" spans="1:6" ht="17.399999999999999" x14ac:dyDescent="0.25">
      <c r="A24498" s="52" t="s">
        <v>6516</v>
      </c>
      <c r="B24498" s="54" t="s">
        <v>2952</v>
      </c>
      <c r="C24498" s="61" t="s">
        <v>481</v>
      </c>
      <c r="D24498" s="449">
        <v>0</v>
      </c>
      <c r="E24498" s="453">
        <v>43.311999999999998</v>
      </c>
      <c r="F24498" s="453">
        <v>3647.1460000000002</v>
      </c>
    </row>
    <row r="24499" spans="1:6" ht="17.399999999999999" x14ac:dyDescent="0.25">
      <c r="A24499" s="53" t="s">
        <v>6516</v>
      </c>
      <c r="B24499" s="55" t="s">
        <v>2952</v>
      </c>
      <c r="C24499" s="62" t="s">
        <v>440</v>
      </c>
      <c r="D24499" s="450">
        <v>0</v>
      </c>
      <c r="E24499" s="454">
        <v>67.882000000000005</v>
      </c>
      <c r="F24499" s="454">
        <v>1825.6310000000001</v>
      </c>
    </row>
    <row r="24500" spans="1:6" ht="17.399999999999999" x14ac:dyDescent="0.25">
      <c r="A24500" s="58" t="s">
        <v>344</v>
      </c>
      <c r="B24500" s="56" t="s">
        <v>1495</v>
      </c>
      <c r="C24500" s="142" t="s">
        <v>459</v>
      </c>
      <c r="D24500" s="452">
        <v>0</v>
      </c>
      <c r="E24500" s="456">
        <v>3207.0920000000001</v>
      </c>
      <c r="F24500" s="456">
        <v>107249.49800000001</v>
      </c>
    </row>
    <row r="24501" spans="1:6" ht="17.399999999999999" x14ac:dyDescent="0.25">
      <c r="A24501" s="59" t="s">
        <v>344</v>
      </c>
      <c r="B24501" s="57" t="s">
        <v>1495</v>
      </c>
      <c r="C24501" s="143" t="s">
        <v>454</v>
      </c>
      <c r="D24501" s="451">
        <v>0</v>
      </c>
      <c r="E24501" s="455">
        <v>4415.47</v>
      </c>
      <c r="F24501" s="455">
        <v>45043.118000000002</v>
      </c>
    </row>
    <row r="24502" spans="1:6" ht="17.399999999999999" x14ac:dyDescent="0.25">
      <c r="A24502" s="52" t="s">
        <v>344</v>
      </c>
      <c r="B24502" s="54" t="s">
        <v>1495</v>
      </c>
      <c r="C24502" s="61" t="s">
        <v>491</v>
      </c>
      <c r="D24502" s="449">
        <v>0</v>
      </c>
      <c r="E24502" s="453">
        <v>2992.5569999999998</v>
      </c>
      <c r="F24502" s="453">
        <v>31315.277999999998</v>
      </c>
    </row>
    <row r="24503" spans="1:6" ht="17.399999999999999" x14ac:dyDescent="0.25">
      <c r="A24503" s="53" t="s">
        <v>344</v>
      </c>
      <c r="B24503" s="55" t="s">
        <v>1495</v>
      </c>
      <c r="C24503" s="62" t="s">
        <v>441</v>
      </c>
      <c r="D24503" s="450">
        <v>0</v>
      </c>
      <c r="E24503" s="454">
        <v>1856.915</v>
      </c>
      <c r="F24503" s="454">
        <v>30321.279999999999</v>
      </c>
    </row>
    <row r="24504" spans="1:6" ht="17.399999999999999" x14ac:dyDescent="0.25">
      <c r="A24504" s="52" t="s">
        <v>344</v>
      </c>
      <c r="B24504" s="54" t="s">
        <v>1495</v>
      </c>
      <c r="C24504" s="61" t="s">
        <v>489</v>
      </c>
      <c r="D24504" s="449">
        <v>0</v>
      </c>
      <c r="E24504" s="453">
        <v>583.827</v>
      </c>
      <c r="F24504" s="453">
        <v>27784.398000000001</v>
      </c>
    </row>
    <row r="24505" spans="1:6" ht="17.399999999999999" x14ac:dyDescent="0.25">
      <c r="A24505" s="53" t="s">
        <v>344</v>
      </c>
      <c r="B24505" s="55" t="s">
        <v>1495</v>
      </c>
      <c r="C24505" s="62" t="s">
        <v>472</v>
      </c>
      <c r="D24505" s="450">
        <v>0</v>
      </c>
      <c r="E24505" s="454">
        <v>1032.662</v>
      </c>
      <c r="F24505" s="454">
        <v>15326.939</v>
      </c>
    </row>
    <row r="24506" spans="1:6" ht="17.399999999999999" x14ac:dyDescent="0.25">
      <c r="A24506" s="58" t="s">
        <v>344</v>
      </c>
      <c r="B24506" s="56" t="s">
        <v>1495</v>
      </c>
      <c r="C24506" s="142" t="s">
        <v>502</v>
      </c>
      <c r="D24506" s="452">
        <v>0</v>
      </c>
      <c r="E24506" s="456">
        <v>254.38399999999999</v>
      </c>
      <c r="F24506" s="456">
        <v>3099.3339999999998</v>
      </c>
    </row>
    <row r="24507" spans="1:6" ht="17.399999999999999" x14ac:dyDescent="0.25">
      <c r="A24507" s="59" t="s">
        <v>344</v>
      </c>
      <c r="B24507" s="57" t="s">
        <v>1495</v>
      </c>
      <c r="C24507" s="143" t="s">
        <v>455</v>
      </c>
      <c r="D24507" s="451">
        <v>0</v>
      </c>
      <c r="E24507" s="455">
        <v>197.804</v>
      </c>
      <c r="F24507" s="455">
        <v>2366.1770000000001</v>
      </c>
    </row>
    <row r="24508" spans="1:6" ht="17.399999999999999" x14ac:dyDescent="0.25">
      <c r="A24508" s="58" t="s">
        <v>344</v>
      </c>
      <c r="B24508" s="56" t="s">
        <v>1495</v>
      </c>
      <c r="C24508" s="142" t="s">
        <v>444</v>
      </c>
      <c r="D24508" s="452">
        <v>0</v>
      </c>
      <c r="E24508" s="456">
        <v>25.533000000000001</v>
      </c>
      <c r="F24508" s="456">
        <v>1045.96</v>
      </c>
    </row>
    <row r="24509" spans="1:6" ht="17.399999999999999" x14ac:dyDescent="0.25">
      <c r="A24509" s="59" t="s">
        <v>344</v>
      </c>
      <c r="B24509" s="57" t="s">
        <v>1495</v>
      </c>
      <c r="C24509" s="143" t="s">
        <v>440</v>
      </c>
      <c r="D24509" s="451">
        <v>0</v>
      </c>
      <c r="E24509" s="455">
        <v>150.05799999999999</v>
      </c>
      <c r="F24509" s="455">
        <v>1255.356</v>
      </c>
    </row>
    <row r="24510" spans="1:6" ht="17.399999999999999" x14ac:dyDescent="0.25">
      <c r="A24510" s="58" t="s">
        <v>345</v>
      </c>
      <c r="B24510" s="56" t="s">
        <v>958</v>
      </c>
      <c r="C24510" s="142" t="s">
        <v>459</v>
      </c>
      <c r="D24510" s="452">
        <v>0</v>
      </c>
      <c r="E24510" s="456">
        <v>2828.0949999999998</v>
      </c>
      <c r="F24510" s="456">
        <v>56038.313000000002</v>
      </c>
    </row>
    <row r="24511" spans="1:6" ht="17.399999999999999" x14ac:dyDescent="0.25">
      <c r="A24511" s="59" t="s">
        <v>345</v>
      </c>
      <c r="B24511" s="57" t="s">
        <v>958</v>
      </c>
      <c r="C24511" s="143" t="s">
        <v>441</v>
      </c>
      <c r="D24511" s="451">
        <v>0</v>
      </c>
      <c r="E24511" s="455">
        <v>3213.098</v>
      </c>
      <c r="F24511" s="455">
        <v>32548.95</v>
      </c>
    </row>
    <row r="24512" spans="1:6" ht="17.399999999999999" x14ac:dyDescent="0.25">
      <c r="A24512" s="58" t="s">
        <v>345</v>
      </c>
      <c r="B24512" s="56" t="s">
        <v>958</v>
      </c>
      <c r="C24512" s="142" t="s">
        <v>447</v>
      </c>
      <c r="D24512" s="452">
        <v>0</v>
      </c>
      <c r="E24512" s="456">
        <v>550.58299999999997</v>
      </c>
      <c r="F24512" s="456">
        <v>14365.159</v>
      </c>
    </row>
    <row r="24513" spans="1:6" ht="17.399999999999999" x14ac:dyDescent="0.25">
      <c r="A24513" s="59" t="s">
        <v>345</v>
      </c>
      <c r="B24513" s="57" t="s">
        <v>958</v>
      </c>
      <c r="C24513" s="143" t="s">
        <v>494</v>
      </c>
      <c r="D24513" s="451">
        <v>0</v>
      </c>
      <c r="E24513" s="455">
        <v>610.99699999999996</v>
      </c>
      <c r="F24513" s="455">
        <v>13492.195</v>
      </c>
    </row>
    <row r="24514" spans="1:6" ht="17.399999999999999" x14ac:dyDescent="0.25">
      <c r="A24514" s="52" t="s">
        <v>345</v>
      </c>
      <c r="B24514" s="54" t="s">
        <v>958</v>
      </c>
      <c r="C24514" s="61" t="s">
        <v>492</v>
      </c>
      <c r="D24514" s="449">
        <v>0</v>
      </c>
      <c r="E24514" s="453">
        <v>66.700999999999993</v>
      </c>
      <c r="F24514" s="453">
        <v>9379.1540000000005</v>
      </c>
    </row>
    <row r="24515" spans="1:6" ht="17.399999999999999" x14ac:dyDescent="0.25">
      <c r="A24515" s="59" t="s">
        <v>345</v>
      </c>
      <c r="B24515" s="57" t="s">
        <v>958</v>
      </c>
      <c r="C24515" s="143" t="s">
        <v>455</v>
      </c>
      <c r="D24515" s="451">
        <v>0</v>
      </c>
      <c r="E24515" s="455">
        <v>232.399</v>
      </c>
      <c r="F24515" s="455">
        <v>8476.4740000000002</v>
      </c>
    </row>
    <row r="24516" spans="1:6" ht="17.399999999999999" x14ac:dyDescent="0.25">
      <c r="A24516" s="58" t="s">
        <v>345</v>
      </c>
      <c r="B24516" s="56" t="s">
        <v>958</v>
      </c>
      <c r="C24516" s="142" t="s">
        <v>471</v>
      </c>
      <c r="D24516" s="452">
        <v>0</v>
      </c>
      <c r="E24516" s="456">
        <v>208.001</v>
      </c>
      <c r="F24516" s="456">
        <v>5593.4170000000004</v>
      </c>
    </row>
    <row r="24517" spans="1:6" ht="17.399999999999999" x14ac:dyDescent="0.25">
      <c r="A24517" s="59" t="s">
        <v>345</v>
      </c>
      <c r="B24517" s="57" t="s">
        <v>958</v>
      </c>
      <c r="C24517" s="143" t="s">
        <v>444</v>
      </c>
      <c r="D24517" s="451">
        <v>0</v>
      </c>
      <c r="E24517" s="455">
        <v>27.849</v>
      </c>
      <c r="F24517" s="455">
        <v>4218.0069999999996</v>
      </c>
    </row>
    <row r="24518" spans="1:6" ht="17.399999999999999" x14ac:dyDescent="0.25">
      <c r="A24518" s="58" t="s">
        <v>345</v>
      </c>
      <c r="B24518" s="56" t="s">
        <v>958</v>
      </c>
      <c r="C24518" s="142" t="s">
        <v>454</v>
      </c>
      <c r="D24518" s="452">
        <v>0</v>
      </c>
      <c r="E24518" s="456">
        <v>236.20099999999999</v>
      </c>
      <c r="F24518" s="456">
        <v>3358.5059999999999</v>
      </c>
    </row>
    <row r="24519" spans="1:6" ht="17.399999999999999" x14ac:dyDescent="0.25">
      <c r="A24519" s="53" t="s">
        <v>345</v>
      </c>
      <c r="B24519" s="55" t="s">
        <v>958</v>
      </c>
      <c r="C24519" s="62" t="s">
        <v>491</v>
      </c>
      <c r="D24519" s="450">
        <v>0</v>
      </c>
      <c r="E24519" s="454">
        <v>81.661000000000001</v>
      </c>
      <c r="F24519" s="454">
        <v>1257.9670000000001</v>
      </c>
    </row>
    <row r="24520" spans="1:6" ht="17.399999999999999" x14ac:dyDescent="0.25">
      <c r="A24520" s="52" t="s">
        <v>345</v>
      </c>
      <c r="B24520" s="54" t="s">
        <v>958</v>
      </c>
      <c r="C24520" s="61" t="s">
        <v>440</v>
      </c>
      <c r="D24520" s="449">
        <v>0</v>
      </c>
      <c r="E24520" s="453">
        <v>12.879</v>
      </c>
      <c r="F24520" s="453">
        <v>439.04300000000001</v>
      </c>
    </row>
    <row r="24521" spans="1:6" ht="17.399999999999999" x14ac:dyDescent="0.25">
      <c r="A24521" s="53" t="s">
        <v>6517</v>
      </c>
      <c r="B24521" s="55" t="s">
        <v>2953</v>
      </c>
      <c r="C24521" s="62" t="s">
        <v>447</v>
      </c>
      <c r="D24521" s="450">
        <v>0</v>
      </c>
      <c r="E24521" s="454">
        <v>600.80499999999995</v>
      </c>
      <c r="F24521" s="454">
        <v>8945.8829999999998</v>
      </c>
    </row>
    <row r="24522" spans="1:6" ht="17.399999999999999" x14ac:dyDescent="0.25">
      <c r="A24522" s="52" t="s">
        <v>6517</v>
      </c>
      <c r="B24522" s="54" t="s">
        <v>2953</v>
      </c>
      <c r="C24522" s="61" t="s">
        <v>464</v>
      </c>
      <c r="D24522" s="449">
        <v>0</v>
      </c>
      <c r="E24522" s="453">
        <v>421.66800000000001</v>
      </c>
      <c r="F24522" s="453">
        <v>8532.0650000000005</v>
      </c>
    </row>
    <row r="24523" spans="1:6" ht="17.399999999999999" x14ac:dyDescent="0.25">
      <c r="A24523" s="53" t="s">
        <v>6517</v>
      </c>
      <c r="B24523" s="55" t="s">
        <v>2953</v>
      </c>
      <c r="C24523" s="62" t="s">
        <v>489</v>
      </c>
      <c r="D24523" s="450">
        <v>0</v>
      </c>
      <c r="E24523" s="454">
        <v>514.62199999999996</v>
      </c>
      <c r="F24523" s="454">
        <v>7187.89</v>
      </c>
    </row>
    <row r="24524" spans="1:6" ht="17.399999999999999" x14ac:dyDescent="0.25">
      <c r="A24524" s="52" t="s">
        <v>6517</v>
      </c>
      <c r="B24524" s="54" t="s">
        <v>2953</v>
      </c>
      <c r="C24524" s="61" t="s">
        <v>472</v>
      </c>
      <c r="D24524" s="449">
        <v>0</v>
      </c>
      <c r="E24524" s="453">
        <v>355.72800000000001</v>
      </c>
      <c r="F24524" s="453">
        <v>5486.11</v>
      </c>
    </row>
    <row r="24525" spans="1:6" ht="17.399999999999999" x14ac:dyDescent="0.25">
      <c r="A24525" s="53" t="s">
        <v>6517</v>
      </c>
      <c r="B24525" s="55" t="s">
        <v>2953</v>
      </c>
      <c r="C24525" s="62" t="s">
        <v>445</v>
      </c>
      <c r="D24525" s="450">
        <v>0</v>
      </c>
      <c r="E24525" s="454">
        <v>266.63</v>
      </c>
      <c r="F24525" s="454">
        <v>5038.9650000000001</v>
      </c>
    </row>
    <row r="24526" spans="1:6" ht="17.399999999999999" x14ac:dyDescent="0.25">
      <c r="A24526" s="58" t="s">
        <v>6517</v>
      </c>
      <c r="B24526" s="56" t="s">
        <v>2953</v>
      </c>
      <c r="C24526" s="142" t="s">
        <v>465</v>
      </c>
      <c r="D24526" s="452">
        <v>0</v>
      </c>
      <c r="E24526" s="456">
        <v>260.44400000000002</v>
      </c>
      <c r="F24526" s="456">
        <v>4593.2550000000001</v>
      </c>
    </row>
    <row r="24527" spans="1:6" ht="17.399999999999999" x14ac:dyDescent="0.25">
      <c r="A24527" s="53" t="s">
        <v>6517</v>
      </c>
      <c r="B24527" s="55" t="s">
        <v>2953</v>
      </c>
      <c r="C24527" s="62" t="s">
        <v>443</v>
      </c>
      <c r="D24527" s="450">
        <v>0</v>
      </c>
      <c r="E24527" s="454">
        <v>131.459</v>
      </c>
      <c r="F24527" s="454">
        <v>3498.9690000000001</v>
      </c>
    </row>
    <row r="24528" spans="1:6" ht="17.399999999999999" x14ac:dyDescent="0.25">
      <c r="A24528" s="58" t="s">
        <v>6517</v>
      </c>
      <c r="B24528" s="56" t="s">
        <v>2953</v>
      </c>
      <c r="C24528" s="142" t="s">
        <v>471</v>
      </c>
      <c r="D24528" s="452">
        <v>0</v>
      </c>
      <c r="E24528" s="456">
        <v>99.13</v>
      </c>
      <c r="F24528" s="456">
        <v>1963.3150000000001</v>
      </c>
    </row>
    <row r="24529" spans="1:6" ht="17.399999999999999" x14ac:dyDescent="0.25">
      <c r="A24529" s="53" t="s">
        <v>6517</v>
      </c>
      <c r="B24529" s="55" t="s">
        <v>2953</v>
      </c>
      <c r="C24529" s="62" t="s">
        <v>457</v>
      </c>
      <c r="D24529" s="450">
        <v>0</v>
      </c>
      <c r="E24529" s="454">
        <v>170.803</v>
      </c>
      <c r="F24529" s="454">
        <v>1790.249</v>
      </c>
    </row>
    <row r="24530" spans="1:6" ht="17.399999999999999" x14ac:dyDescent="0.25">
      <c r="A24530" s="52" t="s">
        <v>6517</v>
      </c>
      <c r="B24530" s="54" t="s">
        <v>2953</v>
      </c>
      <c r="C24530" s="61" t="s">
        <v>502</v>
      </c>
      <c r="D24530" s="449">
        <v>0</v>
      </c>
      <c r="E24530" s="453">
        <v>162.84700000000001</v>
      </c>
      <c r="F24530" s="453">
        <v>1639.865</v>
      </c>
    </row>
    <row r="24531" spans="1:6" ht="17.399999999999999" x14ac:dyDescent="0.25">
      <c r="A24531" s="59" t="s">
        <v>6517</v>
      </c>
      <c r="B24531" s="57" t="s">
        <v>2953</v>
      </c>
      <c r="C24531" s="143" t="s">
        <v>444</v>
      </c>
      <c r="D24531" s="451">
        <v>0</v>
      </c>
      <c r="E24531" s="455">
        <v>50.685000000000002</v>
      </c>
      <c r="F24531" s="455">
        <v>1324.079</v>
      </c>
    </row>
    <row r="24532" spans="1:6" ht="17.399999999999999" x14ac:dyDescent="0.25">
      <c r="A24532" s="52" t="s">
        <v>6517</v>
      </c>
      <c r="B24532" s="54" t="s">
        <v>2953</v>
      </c>
      <c r="C24532" s="61" t="s">
        <v>455</v>
      </c>
      <c r="D24532" s="449">
        <v>0</v>
      </c>
      <c r="E24532" s="453">
        <v>107.25700000000001</v>
      </c>
      <c r="F24532" s="453">
        <v>1073.2860000000001</v>
      </c>
    </row>
    <row r="24533" spans="1:6" ht="17.399999999999999" x14ac:dyDescent="0.25">
      <c r="A24533" s="59" t="s">
        <v>6517</v>
      </c>
      <c r="B24533" s="57" t="s">
        <v>2953</v>
      </c>
      <c r="C24533" s="143" t="s">
        <v>440</v>
      </c>
      <c r="D24533" s="451">
        <v>0</v>
      </c>
      <c r="E24533" s="455">
        <v>373.11</v>
      </c>
      <c r="F24533" s="455">
        <v>3513.509</v>
      </c>
    </row>
    <row r="24534" spans="1:6" ht="17.399999999999999" x14ac:dyDescent="0.25">
      <c r="A24534" s="58" t="s">
        <v>6518</v>
      </c>
      <c r="B24534" s="56" t="s">
        <v>6953</v>
      </c>
      <c r="C24534" s="142" t="s">
        <v>455</v>
      </c>
      <c r="D24534" s="452">
        <v>0</v>
      </c>
      <c r="E24534" s="456">
        <v>1349.752</v>
      </c>
      <c r="F24534" s="456">
        <v>14043.967000000001</v>
      </c>
    </row>
    <row r="24535" spans="1:6" ht="17.399999999999999" x14ac:dyDescent="0.25">
      <c r="A24535" s="59" t="s">
        <v>6518</v>
      </c>
      <c r="B24535" s="57" t="s">
        <v>6953</v>
      </c>
      <c r="C24535" s="143" t="s">
        <v>442</v>
      </c>
      <c r="D24535" s="451">
        <v>0</v>
      </c>
      <c r="E24535" s="455">
        <v>375.12700000000001</v>
      </c>
      <c r="F24535" s="455">
        <v>2158.1950000000002</v>
      </c>
    </row>
    <row r="24536" spans="1:6" ht="17.399999999999999" x14ac:dyDescent="0.25">
      <c r="A24536" s="52" t="s">
        <v>6518</v>
      </c>
      <c r="B24536" s="54" t="s">
        <v>6953</v>
      </c>
      <c r="C24536" s="61" t="s">
        <v>440</v>
      </c>
      <c r="D24536" s="449">
        <v>0</v>
      </c>
      <c r="E24536" s="453">
        <v>39.274999999999999</v>
      </c>
      <c r="F24536" s="453">
        <v>616.12099999999998</v>
      </c>
    </row>
    <row r="24537" spans="1:6" ht="17.399999999999999" x14ac:dyDescent="0.25">
      <c r="A24537" s="53" t="s">
        <v>6519</v>
      </c>
      <c r="B24537" s="55" t="s">
        <v>2954</v>
      </c>
      <c r="C24537" s="62" t="s">
        <v>455</v>
      </c>
      <c r="D24537" s="450">
        <v>0</v>
      </c>
      <c r="E24537" s="454">
        <v>1093.4110000000001</v>
      </c>
      <c r="F24537" s="454">
        <v>23524.053</v>
      </c>
    </row>
    <row r="24538" spans="1:6" ht="17.399999999999999" x14ac:dyDescent="0.25">
      <c r="A24538" s="58" t="s">
        <v>6519</v>
      </c>
      <c r="B24538" s="56" t="s">
        <v>2954</v>
      </c>
      <c r="C24538" s="142" t="s">
        <v>439</v>
      </c>
      <c r="D24538" s="452">
        <v>0</v>
      </c>
      <c r="E24538" s="456">
        <v>12.268000000000001</v>
      </c>
      <c r="F24538" s="456">
        <v>12148.743</v>
      </c>
    </row>
    <row r="24539" spans="1:6" ht="17.399999999999999" x14ac:dyDescent="0.25">
      <c r="A24539" s="53" t="s">
        <v>6519</v>
      </c>
      <c r="B24539" s="55" t="s">
        <v>2954</v>
      </c>
      <c r="C24539" s="62" t="s">
        <v>443</v>
      </c>
      <c r="D24539" s="450">
        <v>0</v>
      </c>
      <c r="E24539" s="454">
        <v>12.387</v>
      </c>
      <c r="F24539" s="454">
        <v>9788.81</v>
      </c>
    </row>
    <row r="24540" spans="1:6" ht="17.399999999999999" x14ac:dyDescent="0.25">
      <c r="A24540" s="58" t="s">
        <v>6519</v>
      </c>
      <c r="B24540" s="56" t="s">
        <v>2954</v>
      </c>
      <c r="C24540" s="142" t="s">
        <v>457</v>
      </c>
      <c r="D24540" s="452">
        <v>0</v>
      </c>
      <c r="E24540" s="456">
        <v>4.1470000000000002</v>
      </c>
      <c r="F24540" s="456">
        <v>5026.5349999999999</v>
      </c>
    </row>
    <row r="24541" spans="1:6" ht="17.399999999999999" x14ac:dyDescent="0.25">
      <c r="A24541" s="59" t="s">
        <v>6519</v>
      </c>
      <c r="B24541" s="57" t="s">
        <v>2954</v>
      </c>
      <c r="C24541" s="143" t="s">
        <v>445</v>
      </c>
      <c r="D24541" s="451">
        <v>0</v>
      </c>
      <c r="E24541" s="455">
        <v>8.3810000000000002</v>
      </c>
      <c r="F24541" s="455">
        <v>3199.3380000000002</v>
      </c>
    </row>
    <row r="24542" spans="1:6" ht="17.399999999999999" x14ac:dyDescent="0.25">
      <c r="A24542" s="52" t="s">
        <v>6519</v>
      </c>
      <c r="B24542" s="54" t="s">
        <v>2954</v>
      </c>
      <c r="C24542" s="61" t="s">
        <v>487</v>
      </c>
      <c r="D24542" s="449">
        <v>0</v>
      </c>
      <c r="E24542" s="453">
        <v>1.1100000000000001</v>
      </c>
      <c r="F24542" s="453">
        <v>2870.9009999999998</v>
      </c>
    </row>
    <row r="24543" spans="1:6" ht="17.399999999999999" x14ac:dyDescent="0.25">
      <c r="A24543" s="59" t="s">
        <v>6519</v>
      </c>
      <c r="B24543" s="57" t="s">
        <v>2954</v>
      </c>
      <c r="C24543" s="143" t="s">
        <v>444</v>
      </c>
      <c r="D24543" s="451">
        <v>0</v>
      </c>
      <c r="E24543" s="455">
        <v>1.6990000000000001</v>
      </c>
      <c r="F24543" s="455">
        <v>2415.4369999999999</v>
      </c>
    </row>
    <row r="24544" spans="1:6" ht="17.399999999999999" x14ac:dyDescent="0.25">
      <c r="A24544" s="58" t="s">
        <v>6519</v>
      </c>
      <c r="B24544" s="56" t="s">
        <v>2954</v>
      </c>
      <c r="C24544" s="142" t="s">
        <v>442</v>
      </c>
      <c r="D24544" s="452">
        <v>0</v>
      </c>
      <c r="E24544" s="456">
        <v>6.242</v>
      </c>
      <c r="F24544" s="456">
        <v>1894.154</v>
      </c>
    </row>
    <row r="24545" spans="1:7" ht="17.399999999999999" x14ac:dyDescent="0.25">
      <c r="A24545" s="53" t="s">
        <v>6519</v>
      </c>
      <c r="B24545" s="55" t="s">
        <v>2954</v>
      </c>
      <c r="C24545" s="62" t="s">
        <v>460</v>
      </c>
      <c r="D24545" s="450">
        <v>0</v>
      </c>
      <c r="E24545" s="454">
        <v>32.533000000000001</v>
      </c>
      <c r="F24545" s="454">
        <v>1451.499</v>
      </c>
    </row>
    <row r="24546" spans="1:7" ht="17.399999999999999" x14ac:dyDescent="0.25">
      <c r="A24546" s="52" t="s">
        <v>6519</v>
      </c>
      <c r="B24546" s="54" t="s">
        <v>2954</v>
      </c>
      <c r="C24546" s="61" t="s">
        <v>459</v>
      </c>
      <c r="D24546" s="449">
        <v>0</v>
      </c>
      <c r="E24546" s="453">
        <v>6.6219999999999999</v>
      </c>
      <c r="F24546" s="453">
        <v>1317.182</v>
      </c>
    </row>
    <row r="24547" spans="1:7" ht="17.399999999999999" x14ac:dyDescent="0.25">
      <c r="A24547" s="59" t="s">
        <v>6519</v>
      </c>
      <c r="B24547" s="57" t="s">
        <v>2954</v>
      </c>
      <c r="C24547" s="143" t="s">
        <v>440</v>
      </c>
      <c r="D24547" s="451">
        <v>0</v>
      </c>
      <c r="E24547" s="455">
        <v>125.40600000000001</v>
      </c>
      <c r="F24547" s="455">
        <v>6291.0169999999998</v>
      </c>
    </row>
    <row r="24548" spans="1:7" ht="17.399999999999999" x14ac:dyDescent="0.25">
      <c r="A24548" s="52" t="s">
        <v>6520</v>
      </c>
      <c r="B24548" s="54" t="s">
        <v>6954</v>
      </c>
      <c r="C24548" s="61" t="s">
        <v>443</v>
      </c>
      <c r="D24548" s="449">
        <v>0</v>
      </c>
      <c r="E24548" s="453">
        <v>35.299999999999997</v>
      </c>
      <c r="F24548" s="453">
        <v>14022.796</v>
      </c>
    </row>
    <row r="24549" spans="1:7" ht="17.399999999999999" x14ac:dyDescent="0.25">
      <c r="A24549" s="59" t="s">
        <v>6520</v>
      </c>
      <c r="B24549" s="57" t="s">
        <v>6954</v>
      </c>
      <c r="C24549" s="143" t="s">
        <v>444</v>
      </c>
      <c r="D24549" s="451">
        <v>0</v>
      </c>
      <c r="E24549" s="455">
        <v>3.141</v>
      </c>
      <c r="F24549" s="455">
        <v>5091.99</v>
      </c>
    </row>
    <row r="24550" spans="1:7" ht="17.399999999999999" x14ac:dyDescent="0.25">
      <c r="A24550" s="52" t="s">
        <v>6520</v>
      </c>
      <c r="B24550" s="54" t="s">
        <v>6954</v>
      </c>
      <c r="C24550" s="61" t="s">
        <v>491</v>
      </c>
      <c r="D24550" s="449">
        <v>0</v>
      </c>
      <c r="E24550" s="453">
        <v>6.7160000000000002</v>
      </c>
      <c r="F24550" s="453">
        <v>5015.0649999999996</v>
      </c>
    </row>
    <row r="24551" spans="1:7" ht="17.399999999999999" x14ac:dyDescent="0.25">
      <c r="A24551" s="53" t="s">
        <v>6520</v>
      </c>
      <c r="B24551" s="55" t="s">
        <v>6954</v>
      </c>
      <c r="C24551" s="62" t="s">
        <v>439</v>
      </c>
      <c r="D24551" s="450">
        <v>0</v>
      </c>
      <c r="E24551" s="454">
        <v>4.6509999999999998</v>
      </c>
      <c r="F24551" s="454">
        <v>2048.58</v>
      </c>
    </row>
    <row r="24552" spans="1:7" ht="17.399999999999999" x14ac:dyDescent="0.25">
      <c r="A24552" s="58" t="s">
        <v>6520</v>
      </c>
      <c r="B24552" s="56" t="s">
        <v>6954</v>
      </c>
      <c r="C24552" s="142" t="s">
        <v>455</v>
      </c>
      <c r="D24552" s="452">
        <v>0</v>
      </c>
      <c r="E24552" s="456">
        <v>37.466000000000001</v>
      </c>
      <c r="F24552" s="456">
        <v>1569.845</v>
      </c>
    </row>
    <row r="24553" spans="1:7" ht="17.399999999999999" x14ac:dyDescent="0.25">
      <c r="A24553" s="59" t="s">
        <v>6520</v>
      </c>
      <c r="B24553" s="57" t="s">
        <v>6954</v>
      </c>
      <c r="C24553" s="143" t="s">
        <v>458</v>
      </c>
      <c r="D24553" s="451">
        <v>0</v>
      </c>
      <c r="E24553" s="455">
        <v>2.8149999999999999</v>
      </c>
      <c r="F24553" s="455">
        <v>1340.3710000000001</v>
      </c>
    </row>
    <row r="24554" spans="1:7" ht="17.399999999999999" x14ac:dyDescent="0.25">
      <c r="A24554" s="58" t="s">
        <v>6520</v>
      </c>
      <c r="B24554" s="56" t="s">
        <v>6954</v>
      </c>
      <c r="C24554" s="142" t="s">
        <v>457</v>
      </c>
      <c r="D24554" s="452">
        <v>0</v>
      </c>
      <c r="E24554" s="456">
        <v>6.6550000000000002</v>
      </c>
      <c r="F24554" s="456">
        <v>1316.6690000000001</v>
      </c>
      <c r="G24554"/>
    </row>
    <row r="24555" spans="1:7" ht="17.399999999999999" x14ac:dyDescent="0.25">
      <c r="A24555" s="59" t="s">
        <v>6520</v>
      </c>
      <c r="B24555" s="57" t="s">
        <v>6954</v>
      </c>
      <c r="C24555" s="143" t="s">
        <v>487</v>
      </c>
      <c r="D24555" s="451">
        <v>0</v>
      </c>
      <c r="E24555" s="455">
        <v>2.0230000000000001</v>
      </c>
      <c r="F24555" s="455">
        <v>1171.2550000000001</v>
      </c>
      <c r="G24555"/>
    </row>
    <row r="24556" spans="1:7" ht="17.399999999999999" x14ac:dyDescent="0.25">
      <c r="A24556" s="58" t="s">
        <v>6520</v>
      </c>
      <c r="B24556" s="56" t="s">
        <v>6954</v>
      </c>
      <c r="C24556" s="142" t="s">
        <v>440</v>
      </c>
      <c r="D24556" s="452">
        <v>0</v>
      </c>
      <c r="E24556" s="456">
        <v>43.97</v>
      </c>
      <c r="F24556" s="456">
        <v>5217.5039999999999</v>
      </c>
      <c r="G24556"/>
    </row>
    <row r="24557" spans="1:7" ht="17.399999999999999" x14ac:dyDescent="0.25">
      <c r="A24557" s="53" t="s">
        <v>2955</v>
      </c>
      <c r="B24557" s="55" t="s">
        <v>2956</v>
      </c>
      <c r="C24557" s="62" t="s">
        <v>870</v>
      </c>
      <c r="D24557" s="450">
        <v>0</v>
      </c>
      <c r="E24557" s="454">
        <v>28935.137999999999</v>
      </c>
      <c r="F24557" s="454">
        <v>3425868.1979999999</v>
      </c>
      <c r="G24557"/>
    </row>
    <row r="24558" spans="1:7" ht="17.399999999999999" x14ac:dyDescent="0.25">
      <c r="A24558" s="52" t="s">
        <v>2955</v>
      </c>
      <c r="B24558" s="54" t="s">
        <v>2956</v>
      </c>
      <c r="C24558" s="61" t="s">
        <v>442</v>
      </c>
      <c r="D24558" s="449">
        <v>0</v>
      </c>
      <c r="E24558" s="453">
        <v>18200.11</v>
      </c>
      <c r="F24558" s="453">
        <v>2054024.4550000001</v>
      </c>
      <c r="G24558"/>
    </row>
    <row r="24559" spans="1:7" ht="17.399999999999999" x14ac:dyDescent="0.25">
      <c r="A24559" s="59" t="s">
        <v>2955</v>
      </c>
      <c r="B24559" s="57" t="s">
        <v>2956</v>
      </c>
      <c r="C24559" s="143" t="s">
        <v>455</v>
      </c>
      <c r="D24559" s="451">
        <v>0</v>
      </c>
      <c r="E24559" s="455">
        <v>18231.203000000001</v>
      </c>
      <c r="F24559" s="455">
        <v>1718049.702</v>
      </c>
      <c r="G24559"/>
    </row>
    <row r="24560" spans="1:7" ht="17.399999999999999" x14ac:dyDescent="0.25">
      <c r="A24560" s="52" t="s">
        <v>2955</v>
      </c>
      <c r="B24560" s="54" t="s">
        <v>2956</v>
      </c>
      <c r="C24560" s="61" t="s">
        <v>443</v>
      </c>
      <c r="D24560" s="449">
        <v>0</v>
      </c>
      <c r="E24560" s="453">
        <v>13292.68</v>
      </c>
      <c r="F24560" s="453">
        <v>1138863.3389999999</v>
      </c>
      <c r="G24560"/>
    </row>
    <row r="24561" spans="1:7" ht="17.399999999999999" x14ac:dyDescent="0.25">
      <c r="A24561" s="59" t="s">
        <v>2955</v>
      </c>
      <c r="B24561" s="57" t="s">
        <v>2956</v>
      </c>
      <c r="C24561" s="143" t="s">
        <v>439</v>
      </c>
      <c r="D24561" s="451">
        <v>0</v>
      </c>
      <c r="E24561" s="455">
        <v>2495.6959999999999</v>
      </c>
      <c r="F24561" s="455">
        <v>523339.087</v>
      </c>
      <c r="G24561"/>
    </row>
    <row r="24562" spans="1:7" ht="17.399999999999999" x14ac:dyDescent="0.25">
      <c r="A24562" s="52" t="s">
        <v>2955</v>
      </c>
      <c r="B24562" s="54" t="s">
        <v>2956</v>
      </c>
      <c r="C24562" s="61" t="s">
        <v>450</v>
      </c>
      <c r="D24562" s="449">
        <v>0</v>
      </c>
      <c r="E24562" s="453">
        <v>446.072</v>
      </c>
      <c r="F24562" s="453">
        <v>83936.555999999997</v>
      </c>
      <c r="G24562"/>
    </row>
    <row r="24563" spans="1:7" ht="17.399999999999999" x14ac:dyDescent="0.25">
      <c r="A24563" s="53" t="s">
        <v>2955</v>
      </c>
      <c r="B24563" s="55" t="s">
        <v>2956</v>
      </c>
      <c r="C24563" s="62" t="s">
        <v>441</v>
      </c>
      <c r="D24563" s="450">
        <v>0</v>
      </c>
      <c r="E24563" s="454">
        <v>728.22500000000002</v>
      </c>
      <c r="F24563" s="454">
        <v>73667.695000000007</v>
      </c>
      <c r="G24563"/>
    </row>
    <row r="24564" spans="1:7" ht="17.399999999999999" x14ac:dyDescent="0.25">
      <c r="A24564" s="52" t="s">
        <v>2955</v>
      </c>
      <c r="B24564" s="54" t="s">
        <v>2956</v>
      </c>
      <c r="C24564" s="61" t="s">
        <v>3115</v>
      </c>
      <c r="D24564" s="449">
        <v>0</v>
      </c>
      <c r="E24564" s="453">
        <v>433.34</v>
      </c>
      <c r="F24564" s="453">
        <v>33914.849000000002</v>
      </c>
      <c r="G24564"/>
    </row>
    <row r="24565" spans="1:7" ht="17.399999999999999" x14ac:dyDescent="0.25">
      <c r="A24565" s="53" t="s">
        <v>2955</v>
      </c>
      <c r="B24565" s="55" t="s">
        <v>2956</v>
      </c>
      <c r="C24565" s="62" t="s">
        <v>477</v>
      </c>
      <c r="D24565" s="450">
        <v>0</v>
      </c>
      <c r="E24565" s="454">
        <v>45.027999999999999</v>
      </c>
      <c r="F24565" s="454">
        <v>17878.692999999999</v>
      </c>
      <c r="G24565"/>
    </row>
    <row r="24566" spans="1:7" ht="17.399999999999999" x14ac:dyDescent="0.25">
      <c r="A24566" s="58" t="s">
        <v>2955</v>
      </c>
      <c r="B24566" s="56" t="s">
        <v>2956</v>
      </c>
      <c r="C24566" s="142" t="s">
        <v>445</v>
      </c>
      <c r="D24566" s="452">
        <v>0</v>
      </c>
      <c r="E24566" s="456">
        <v>39.332000000000001</v>
      </c>
      <c r="F24566" s="456">
        <v>12254.039000000001</v>
      </c>
      <c r="G24566"/>
    </row>
    <row r="24567" spans="1:7" ht="17.399999999999999" x14ac:dyDescent="0.25">
      <c r="A24567" s="53" t="s">
        <v>2955</v>
      </c>
      <c r="B24567" s="55" t="s">
        <v>2956</v>
      </c>
      <c r="C24567" s="62" t="s">
        <v>461</v>
      </c>
      <c r="D24567" s="450">
        <v>0</v>
      </c>
      <c r="E24567" s="454">
        <v>144.018</v>
      </c>
      <c r="F24567" s="454">
        <v>6357.933</v>
      </c>
      <c r="G24567"/>
    </row>
    <row r="24568" spans="1:7" ht="17.399999999999999" x14ac:dyDescent="0.25">
      <c r="A24568" s="52" t="s">
        <v>2955</v>
      </c>
      <c r="B24568" s="54" t="s">
        <v>2956</v>
      </c>
      <c r="C24568" s="61" t="s">
        <v>463</v>
      </c>
      <c r="D24568" s="449">
        <v>0</v>
      </c>
      <c r="E24568" s="453">
        <v>160.24600000000001</v>
      </c>
      <c r="F24568" s="453">
        <v>6282.8220000000001</v>
      </c>
      <c r="G24568"/>
    </row>
    <row r="24569" spans="1:7" ht="17.399999999999999" x14ac:dyDescent="0.25">
      <c r="A24569" s="53" t="s">
        <v>2955</v>
      </c>
      <c r="B24569" s="55" t="s">
        <v>2956</v>
      </c>
      <c r="C24569" s="62" t="s">
        <v>444</v>
      </c>
      <c r="D24569" s="450">
        <v>0</v>
      </c>
      <c r="E24569" s="454">
        <v>61.999000000000002</v>
      </c>
      <c r="F24569" s="454">
        <v>5326.1210000000001</v>
      </c>
      <c r="G24569"/>
    </row>
    <row r="24570" spans="1:7" ht="17.399999999999999" x14ac:dyDescent="0.25">
      <c r="A24570" s="52" t="s">
        <v>2955</v>
      </c>
      <c r="B24570" s="54" t="s">
        <v>2956</v>
      </c>
      <c r="C24570" s="61" t="s">
        <v>457</v>
      </c>
      <c r="D24570" s="449">
        <v>0</v>
      </c>
      <c r="E24570" s="453">
        <v>114.76900000000001</v>
      </c>
      <c r="F24570" s="453">
        <v>5296.0510000000004</v>
      </c>
      <c r="G24570"/>
    </row>
    <row r="24571" spans="1:7" ht="17.399999999999999" x14ac:dyDescent="0.25">
      <c r="A24571" s="53" t="s">
        <v>2955</v>
      </c>
      <c r="B24571" s="55" t="s">
        <v>2956</v>
      </c>
      <c r="C24571" s="62" t="s">
        <v>3256</v>
      </c>
      <c r="D24571" s="450">
        <v>0</v>
      </c>
      <c r="E24571" s="454">
        <v>5.3150000000000004</v>
      </c>
      <c r="F24571" s="454">
        <v>5276.3450000000003</v>
      </c>
      <c r="G24571"/>
    </row>
    <row r="24572" spans="1:7" ht="17.399999999999999" x14ac:dyDescent="0.25">
      <c r="A24572" s="52" t="s">
        <v>2955</v>
      </c>
      <c r="B24572" s="54" t="s">
        <v>2956</v>
      </c>
      <c r="C24572" s="61" t="s">
        <v>7236</v>
      </c>
      <c r="D24572" s="449">
        <v>0</v>
      </c>
      <c r="E24572" s="453">
        <v>0.19700000000000001</v>
      </c>
      <c r="F24572" s="453">
        <v>4936.9120000000003</v>
      </c>
      <c r="G24572"/>
    </row>
    <row r="24573" spans="1:7" ht="17.399999999999999" x14ac:dyDescent="0.25">
      <c r="A24573" s="53" t="s">
        <v>2955</v>
      </c>
      <c r="B24573" s="55" t="s">
        <v>2956</v>
      </c>
      <c r="C24573" s="62" t="s">
        <v>503</v>
      </c>
      <c r="D24573" s="450">
        <v>0</v>
      </c>
      <c r="E24573" s="454">
        <v>29.24</v>
      </c>
      <c r="F24573" s="454">
        <v>3675.694</v>
      </c>
      <c r="G24573"/>
    </row>
    <row r="24574" spans="1:7" ht="17.399999999999999" x14ac:dyDescent="0.25">
      <c r="A24574" s="58" t="s">
        <v>2955</v>
      </c>
      <c r="B24574" s="56" t="s">
        <v>2956</v>
      </c>
      <c r="C24574" s="142" t="s">
        <v>462</v>
      </c>
      <c r="D24574" s="452">
        <v>0</v>
      </c>
      <c r="E24574" s="456">
        <v>42.771000000000001</v>
      </c>
      <c r="F24574" s="456">
        <v>3630.2240000000002</v>
      </c>
      <c r="G24574"/>
    </row>
    <row r="24575" spans="1:7" ht="17.399999999999999" x14ac:dyDescent="0.25">
      <c r="A24575" s="59" t="s">
        <v>2955</v>
      </c>
      <c r="B24575" s="57" t="s">
        <v>2956</v>
      </c>
      <c r="C24575" s="143" t="s">
        <v>470</v>
      </c>
      <c r="D24575" s="451">
        <v>0</v>
      </c>
      <c r="E24575" s="455">
        <v>58.972000000000001</v>
      </c>
      <c r="F24575" s="455">
        <v>3066.9969999999998</v>
      </c>
      <c r="G24575"/>
    </row>
    <row r="24576" spans="1:7" ht="17.399999999999999" x14ac:dyDescent="0.25">
      <c r="A24576" s="52" t="s">
        <v>2955</v>
      </c>
      <c r="B24576" s="54" t="s">
        <v>2956</v>
      </c>
      <c r="C24576" s="61" t="s">
        <v>469</v>
      </c>
      <c r="D24576" s="449">
        <v>0</v>
      </c>
      <c r="E24576" s="453">
        <v>62.024000000000001</v>
      </c>
      <c r="F24576" s="453">
        <v>2402.8270000000002</v>
      </c>
      <c r="G24576"/>
    </row>
    <row r="24577" spans="1:7" ht="17.399999999999999" x14ac:dyDescent="0.25">
      <c r="A24577" s="53" t="s">
        <v>2955</v>
      </c>
      <c r="B24577" s="55" t="s">
        <v>2956</v>
      </c>
      <c r="C24577" s="62" t="s">
        <v>454</v>
      </c>
      <c r="D24577" s="450">
        <v>0</v>
      </c>
      <c r="E24577" s="454">
        <v>277.62799999999999</v>
      </c>
      <c r="F24577" s="454">
        <v>2385.1930000000002</v>
      </c>
      <c r="G24577"/>
    </row>
    <row r="24578" spans="1:7" ht="17.399999999999999" x14ac:dyDescent="0.25">
      <c r="A24578" s="58" t="s">
        <v>2955</v>
      </c>
      <c r="B24578" s="56" t="s">
        <v>2956</v>
      </c>
      <c r="C24578" s="142" t="s">
        <v>481</v>
      </c>
      <c r="D24578" s="452">
        <v>0</v>
      </c>
      <c r="E24578" s="456">
        <v>99.991</v>
      </c>
      <c r="F24578" s="456">
        <v>2333.2339999999999</v>
      </c>
      <c r="G24578"/>
    </row>
    <row r="24579" spans="1:7" ht="17.399999999999999" x14ac:dyDescent="0.25">
      <c r="A24579" s="59" t="s">
        <v>2955</v>
      </c>
      <c r="B24579" s="57" t="s">
        <v>2956</v>
      </c>
      <c r="C24579" s="143" t="s">
        <v>524</v>
      </c>
      <c r="D24579" s="451">
        <v>0</v>
      </c>
      <c r="E24579" s="455">
        <v>0.57699999999999996</v>
      </c>
      <c r="F24579" s="455">
        <v>2014.0809999999999</v>
      </c>
      <c r="G24579"/>
    </row>
    <row r="24580" spans="1:7" ht="17.399999999999999" x14ac:dyDescent="0.25">
      <c r="A24580" s="52" t="s">
        <v>2955</v>
      </c>
      <c r="B24580" s="54" t="s">
        <v>2956</v>
      </c>
      <c r="C24580" s="61" t="s">
        <v>447</v>
      </c>
      <c r="D24580" s="449">
        <v>0</v>
      </c>
      <c r="E24580" s="453">
        <v>64.850999999999999</v>
      </c>
      <c r="F24580" s="453">
        <v>1902.915</v>
      </c>
      <c r="G24580"/>
    </row>
    <row r="24581" spans="1:7" ht="17.399999999999999" x14ac:dyDescent="0.25">
      <c r="A24581" s="59" t="s">
        <v>2955</v>
      </c>
      <c r="B24581" s="57" t="s">
        <v>2956</v>
      </c>
      <c r="C24581" s="143" t="s">
        <v>487</v>
      </c>
      <c r="D24581" s="451">
        <v>0</v>
      </c>
      <c r="E24581" s="455">
        <v>16.207000000000001</v>
      </c>
      <c r="F24581" s="455">
        <v>1800.35</v>
      </c>
      <c r="G24581"/>
    </row>
    <row r="24582" spans="1:7" ht="17.399999999999999" x14ac:dyDescent="0.25">
      <c r="A24582" s="58" t="s">
        <v>2955</v>
      </c>
      <c r="B24582" s="56" t="s">
        <v>2956</v>
      </c>
      <c r="C24582" s="142" t="s">
        <v>459</v>
      </c>
      <c r="D24582" s="452">
        <v>0</v>
      </c>
      <c r="E24582" s="456">
        <v>147.029</v>
      </c>
      <c r="F24582" s="456">
        <v>1648.393</v>
      </c>
      <c r="G24582"/>
    </row>
    <row r="24583" spans="1:7" ht="17.399999999999999" x14ac:dyDescent="0.25">
      <c r="A24583" s="53" t="s">
        <v>2955</v>
      </c>
      <c r="B24583" s="55" t="s">
        <v>2956</v>
      </c>
      <c r="C24583" s="62" t="s">
        <v>895</v>
      </c>
      <c r="D24583" s="450">
        <v>0</v>
      </c>
      <c r="E24583" s="454">
        <v>10.497999999999999</v>
      </c>
      <c r="F24583" s="454">
        <v>1626.078</v>
      </c>
      <c r="G24583"/>
    </row>
    <row r="24584" spans="1:7" ht="17.399999999999999" x14ac:dyDescent="0.25">
      <c r="A24584" s="58" t="s">
        <v>2955</v>
      </c>
      <c r="B24584" s="56" t="s">
        <v>2956</v>
      </c>
      <c r="C24584" s="142" t="s">
        <v>440</v>
      </c>
      <c r="D24584" s="452">
        <v>0</v>
      </c>
      <c r="E24584" s="456">
        <v>797.23099999999999</v>
      </c>
      <c r="F24584" s="456">
        <v>10119.087</v>
      </c>
      <c r="G24584"/>
    </row>
    <row r="24585" spans="1:7" ht="17.399999999999999" x14ac:dyDescent="0.25">
      <c r="A24585" s="59" t="s">
        <v>6521</v>
      </c>
      <c r="B24585" s="57" t="s">
        <v>2957</v>
      </c>
      <c r="C24585" s="143" t="s">
        <v>444</v>
      </c>
      <c r="D24585" s="451">
        <v>0</v>
      </c>
      <c r="E24585" s="455">
        <v>149.05799999999999</v>
      </c>
      <c r="F24585" s="455">
        <v>16790.813999999998</v>
      </c>
      <c r="G24585"/>
    </row>
    <row r="24586" spans="1:7" ht="17.399999999999999" x14ac:dyDescent="0.25">
      <c r="A24586" s="52" t="s">
        <v>6521</v>
      </c>
      <c r="B24586" s="54" t="s">
        <v>2957</v>
      </c>
      <c r="C24586" s="61" t="s">
        <v>443</v>
      </c>
      <c r="D24586" s="449">
        <v>0</v>
      </c>
      <c r="E24586" s="453">
        <v>198.52099999999999</v>
      </c>
      <c r="F24586" s="453">
        <v>3951.3</v>
      </c>
      <c r="G24586"/>
    </row>
    <row r="24587" spans="1:7" ht="17.399999999999999" x14ac:dyDescent="0.25">
      <c r="A24587" s="53" t="s">
        <v>6521</v>
      </c>
      <c r="B24587" s="55" t="s">
        <v>2957</v>
      </c>
      <c r="C24587" s="62" t="s">
        <v>439</v>
      </c>
      <c r="D24587" s="450">
        <v>0</v>
      </c>
      <c r="E24587" s="454">
        <v>51.457000000000001</v>
      </c>
      <c r="F24587" s="454">
        <v>1510.288</v>
      </c>
    </row>
    <row r="24588" spans="1:7" ht="17.399999999999999" x14ac:dyDescent="0.25">
      <c r="A24588" s="58" t="s">
        <v>6521</v>
      </c>
      <c r="B24588" s="56" t="s">
        <v>2957</v>
      </c>
      <c r="C24588" s="142" t="s">
        <v>440</v>
      </c>
      <c r="D24588" s="452">
        <v>0</v>
      </c>
      <c r="E24588" s="456">
        <v>1017.772</v>
      </c>
      <c r="F24588" s="456">
        <v>7888.2569999999996</v>
      </c>
    </row>
    <row r="24589" spans="1:7" ht="17.399999999999999" x14ac:dyDescent="0.25">
      <c r="A24589" s="53" t="s">
        <v>346</v>
      </c>
      <c r="B24589" s="55" t="s">
        <v>7906</v>
      </c>
      <c r="C24589" s="62" t="s">
        <v>2958</v>
      </c>
      <c r="D24589" s="450">
        <v>0</v>
      </c>
      <c r="E24589" s="454">
        <v>1252279.2279999999</v>
      </c>
      <c r="F24589" s="454">
        <v>30096247.495999992</v>
      </c>
    </row>
  </sheetData>
  <sortState xmlns:xlrd2="http://schemas.microsoft.com/office/spreadsheetml/2017/richdata2" ref="A24557:F24584">
    <sortCondition descending="1" ref="F24557:F24584"/>
  </sortState>
  <hyperlinks>
    <hyperlink ref="A1" location="Index!A1" display="R" xr:uid="{00000000-0004-0000-1200-000000000000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BB05F0-BE0A-46A8-A0A1-2A61C5B1FBB9}">
  <sheetPr codeName="Sheet1">
    <tabColor theme="4" tint="0.39997558519241921"/>
  </sheetPr>
  <dimension ref="A1:L6839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A3" sqref="A3"/>
    </sheetView>
  </sheetViews>
  <sheetFormatPr defaultRowHeight="13.8" x14ac:dyDescent="0.25"/>
  <cols>
    <col min="1" max="1" width="10.8984375" style="79" customWidth="1"/>
    <col min="2" max="2" width="33" style="79" customWidth="1"/>
    <col min="3" max="3" width="22.8984375" style="465" customWidth="1"/>
    <col min="4" max="12" width="11.8984375" style="79" customWidth="1"/>
    <col min="13" max="228" width="9.09765625" style="79"/>
    <col min="229" max="229" width="10.59765625" style="79" customWidth="1"/>
    <col min="230" max="231" width="25.59765625" style="79" customWidth="1"/>
    <col min="232" max="232" width="7.59765625" style="79" customWidth="1"/>
    <col min="233" max="233" width="10.59765625" style="79" customWidth="1"/>
    <col min="234" max="234" width="12.59765625" style="79" bestFit="1" customWidth="1"/>
    <col min="235" max="235" width="7.59765625" style="79" customWidth="1"/>
    <col min="236" max="236" width="10.59765625" style="79" customWidth="1"/>
    <col min="237" max="237" width="12.59765625" style="79" bestFit="1" customWidth="1"/>
    <col min="238" max="238" width="7.59765625" style="79" customWidth="1"/>
    <col min="239" max="239" width="10.59765625" style="79" customWidth="1"/>
    <col min="240" max="240" width="12.59765625" style="79" bestFit="1" customWidth="1"/>
    <col min="241" max="242" width="25.59765625" style="79" customWidth="1"/>
    <col min="243" max="243" width="10.59765625" style="79" customWidth="1"/>
    <col min="244" max="484" width="9.09765625" style="79"/>
    <col min="485" max="485" width="10.59765625" style="79" customWidth="1"/>
    <col min="486" max="487" width="25.59765625" style="79" customWidth="1"/>
    <col min="488" max="488" width="7.59765625" style="79" customWidth="1"/>
    <col min="489" max="489" width="10.59765625" style="79" customWidth="1"/>
    <col min="490" max="490" width="12.59765625" style="79" bestFit="1" customWidth="1"/>
    <col min="491" max="491" width="7.59765625" style="79" customWidth="1"/>
    <col min="492" max="492" width="10.59765625" style="79" customWidth="1"/>
    <col min="493" max="493" width="12.59765625" style="79" bestFit="1" customWidth="1"/>
    <col min="494" max="494" width="7.59765625" style="79" customWidth="1"/>
    <col min="495" max="495" width="10.59765625" style="79" customWidth="1"/>
    <col min="496" max="496" width="12.59765625" style="79" bestFit="1" customWidth="1"/>
    <col min="497" max="498" width="25.59765625" style="79" customWidth="1"/>
    <col min="499" max="499" width="10.59765625" style="79" customWidth="1"/>
    <col min="500" max="740" width="9.09765625" style="79"/>
    <col min="741" max="741" width="10.59765625" style="79" customWidth="1"/>
    <col min="742" max="743" width="25.59765625" style="79" customWidth="1"/>
    <col min="744" max="744" width="7.59765625" style="79" customWidth="1"/>
    <col min="745" max="745" width="10.59765625" style="79" customWidth="1"/>
    <col min="746" max="746" width="12.59765625" style="79" bestFit="1" customWidth="1"/>
    <col min="747" max="747" width="7.59765625" style="79" customWidth="1"/>
    <col min="748" max="748" width="10.59765625" style="79" customWidth="1"/>
    <col min="749" max="749" width="12.59765625" style="79" bestFit="1" customWidth="1"/>
    <col min="750" max="750" width="7.59765625" style="79" customWidth="1"/>
    <col min="751" max="751" width="10.59765625" style="79" customWidth="1"/>
    <col min="752" max="752" width="12.59765625" style="79" bestFit="1" customWidth="1"/>
    <col min="753" max="754" width="25.59765625" style="79" customWidth="1"/>
    <col min="755" max="755" width="10.59765625" style="79" customWidth="1"/>
    <col min="756" max="996" width="9.09765625" style="79"/>
    <col min="997" max="997" width="10.59765625" style="79" customWidth="1"/>
    <col min="998" max="999" width="25.59765625" style="79" customWidth="1"/>
    <col min="1000" max="1000" width="7.59765625" style="79" customWidth="1"/>
    <col min="1001" max="1001" width="10.59765625" style="79" customWidth="1"/>
    <col min="1002" max="1002" width="12.59765625" style="79" bestFit="1" customWidth="1"/>
    <col min="1003" max="1003" width="7.59765625" style="79" customWidth="1"/>
    <col min="1004" max="1004" width="10.59765625" style="79" customWidth="1"/>
    <col min="1005" max="1005" width="12.59765625" style="79" bestFit="1" customWidth="1"/>
    <col min="1006" max="1006" width="7.59765625" style="79" customWidth="1"/>
    <col min="1007" max="1007" width="10.59765625" style="79" customWidth="1"/>
    <col min="1008" max="1008" width="12.59765625" style="79" bestFit="1" customWidth="1"/>
    <col min="1009" max="1010" width="25.59765625" style="79" customWidth="1"/>
    <col min="1011" max="1011" width="10.59765625" style="79" customWidth="1"/>
    <col min="1012" max="1252" width="9.09765625" style="79"/>
    <col min="1253" max="1253" width="10.59765625" style="79" customWidth="1"/>
    <col min="1254" max="1255" width="25.59765625" style="79" customWidth="1"/>
    <col min="1256" max="1256" width="7.59765625" style="79" customWidth="1"/>
    <col min="1257" max="1257" width="10.59765625" style="79" customWidth="1"/>
    <col min="1258" max="1258" width="12.59765625" style="79" bestFit="1" customWidth="1"/>
    <col min="1259" max="1259" width="7.59765625" style="79" customWidth="1"/>
    <col min="1260" max="1260" width="10.59765625" style="79" customWidth="1"/>
    <col min="1261" max="1261" width="12.59765625" style="79" bestFit="1" customWidth="1"/>
    <col min="1262" max="1262" width="7.59765625" style="79" customWidth="1"/>
    <col min="1263" max="1263" width="10.59765625" style="79" customWidth="1"/>
    <col min="1264" max="1264" width="12.59765625" style="79" bestFit="1" customWidth="1"/>
    <col min="1265" max="1266" width="25.59765625" style="79" customWidth="1"/>
    <col min="1267" max="1267" width="10.59765625" style="79" customWidth="1"/>
    <col min="1268" max="1508" width="9.09765625" style="79"/>
    <col min="1509" max="1509" width="10.59765625" style="79" customWidth="1"/>
    <col min="1510" max="1511" width="25.59765625" style="79" customWidth="1"/>
    <col min="1512" max="1512" width="7.59765625" style="79" customWidth="1"/>
    <col min="1513" max="1513" width="10.59765625" style="79" customWidth="1"/>
    <col min="1514" max="1514" width="12.59765625" style="79" bestFit="1" customWidth="1"/>
    <col min="1515" max="1515" width="7.59765625" style="79" customWidth="1"/>
    <col min="1516" max="1516" width="10.59765625" style="79" customWidth="1"/>
    <col min="1517" max="1517" width="12.59765625" style="79" bestFit="1" customWidth="1"/>
    <col min="1518" max="1518" width="7.59765625" style="79" customWidth="1"/>
    <col min="1519" max="1519" width="10.59765625" style="79" customWidth="1"/>
    <col min="1520" max="1520" width="12.59765625" style="79" bestFit="1" customWidth="1"/>
    <col min="1521" max="1522" width="25.59765625" style="79" customWidth="1"/>
    <col min="1523" max="1523" width="10.59765625" style="79" customWidth="1"/>
    <col min="1524" max="1764" width="9.09765625" style="79"/>
    <col min="1765" max="1765" width="10.59765625" style="79" customWidth="1"/>
    <col min="1766" max="1767" width="25.59765625" style="79" customWidth="1"/>
    <col min="1768" max="1768" width="7.59765625" style="79" customWidth="1"/>
    <col min="1769" max="1769" width="10.59765625" style="79" customWidth="1"/>
    <col min="1770" max="1770" width="12.59765625" style="79" bestFit="1" customWidth="1"/>
    <col min="1771" max="1771" width="7.59765625" style="79" customWidth="1"/>
    <col min="1772" max="1772" width="10.59765625" style="79" customWidth="1"/>
    <col min="1773" max="1773" width="12.59765625" style="79" bestFit="1" customWidth="1"/>
    <col min="1774" max="1774" width="7.59765625" style="79" customWidth="1"/>
    <col min="1775" max="1775" width="10.59765625" style="79" customWidth="1"/>
    <col min="1776" max="1776" width="12.59765625" style="79" bestFit="1" customWidth="1"/>
    <col min="1777" max="1778" width="25.59765625" style="79" customWidth="1"/>
    <col min="1779" max="1779" width="10.59765625" style="79" customWidth="1"/>
    <col min="1780" max="2020" width="9.09765625" style="79"/>
    <col min="2021" max="2021" width="10.59765625" style="79" customWidth="1"/>
    <col min="2022" max="2023" width="25.59765625" style="79" customWidth="1"/>
    <col min="2024" max="2024" width="7.59765625" style="79" customWidth="1"/>
    <col min="2025" max="2025" width="10.59765625" style="79" customWidth="1"/>
    <col min="2026" max="2026" width="12.59765625" style="79" bestFit="1" customWidth="1"/>
    <col min="2027" max="2027" width="7.59765625" style="79" customWidth="1"/>
    <col min="2028" max="2028" width="10.59765625" style="79" customWidth="1"/>
    <col min="2029" max="2029" width="12.59765625" style="79" bestFit="1" customWidth="1"/>
    <col min="2030" max="2030" width="7.59765625" style="79" customWidth="1"/>
    <col min="2031" max="2031" width="10.59765625" style="79" customWidth="1"/>
    <col min="2032" max="2032" width="12.59765625" style="79" bestFit="1" customWidth="1"/>
    <col min="2033" max="2034" width="25.59765625" style="79" customWidth="1"/>
    <col min="2035" max="2035" width="10.59765625" style="79" customWidth="1"/>
    <col min="2036" max="2276" width="9.09765625" style="79"/>
    <col min="2277" max="2277" width="10.59765625" style="79" customWidth="1"/>
    <col min="2278" max="2279" width="25.59765625" style="79" customWidth="1"/>
    <col min="2280" max="2280" width="7.59765625" style="79" customWidth="1"/>
    <col min="2281" max="2281" width="10.59765625" style="79" customWidth="1"/>
    <col min="2282" max="2282" width="12.59765625" style="79" bestFit="1" customWidth="1"/>
    <col min="2283" max="2283" width="7.59765625" style="79" customWidth="1"/>
    <col min="2284" max="2284" width="10.59765625" style="79" customWidth="1"/>
    <col min="2285" max="2285" width="12.59765625" style="79" bestFit="1" customWidth="1"/>
    <col min="2286" max="2286" width="7.59765625" style="79" customWidth="1"/>
    <col min="2287" max="2287" width="10.59765625" style="79" customWidth="1"/>
    <col min="2288" max="2288" width="12.59765625" style="79" bestFit="1" customWidth="1"/>
    <col min="2289" max="2290" width="25.59765625" style="79" customWidth="1"/>
    <col min="2291" max="2291" width="10.59765625" style="79" customWidth="1"/>
    <col min="2292" max="2532" width="9.09765625" style="79"/>
    <col min="2533" max="2533" width="10.59765625" style="79" customWidth="1"/>
    <col min="2534" max="2535" width="25.59765625" style="79" customWidth="1"/>
    <col min="2536" max="2536" width="7.59765625" style="79" customWidth="1"/>
    <col min="2537" max="2537" width="10.59765625" style="79" customWidth="1"/>
    <col min="2538" max="2538" width="12.59765625" style="79" bestFit="1" customWidth="1"/>
    <col min="2539" max="2539" width="7.59765625" style="79" customWidth="1"/>
    <col min="2540" max="2540" width="10.59765625" style="79" customWidth="1"/>
    <col min="2541" max="2541" width="12.59765625" style="79" bestFit="1" customWidth="1"/>
    <col min="2542" max="2542" width="7.59765625" style="79" customWidth="1"/>
    <col min="2543" max="2543" width="10.59765625" style="79" customWidth="1"/>
    <col min="2544" max="2544" width="12.59765625" style="79" bestFit="1" customWidth="1"/>
    <col min="2545" max="2546" width="25.59765625" style="79" customWidth="1"/>
    <col min="2547" max="2547" width="10.59765625" style="79" customWidth="1"/>
    <col min="2548" max="2788" width="9.09765625" style="79"/>
    <col min="2789" max="2789" width="10.59765625" style="79" customWidth="1"/>
    <col min="2790" max="2791" width="25.59765625" style="79" customWidth="1"/>
    <col min="2792" max="2792" width="7.59765625" style="79" customWidth="1"/>
    <col min="2793" max="2793" width="10.59765625" style="79" customWidth="1"/>
    <col min="2794" max="2794" width="12.59765625" style="79" bestFit="1" customWidth="1"/>
    <col min="2795" max="2795" width="7.59765625" style="79" customWidth="1"/>
    <col min="2796" max="2796" width="10.59765625" style="79" customWidth="1"/>
    <col min="2797" max="2797" width="12.59765625" style="79" bestFit="1" customWidth="1"/>
    <col min="2798" max="2798" width="7.59765625" style="79" customWidth="1"/>
    <col min="2799" max="2799" width="10.59765625" style="79" customWidth="1"/>
    <col min="2800" max="2800" width="12.59765625" style="79" bestFit="1" customWidth="1"/>
    <col min="2801" max="2802" width="25.59765625" style="79" customWidth="1"/>
    <col min="2803" max="2803" width="10.59765625" style="79" customWidth="1"/>
    <col min="2804" max="3044" width="9.09765625" style="79"/>
    <col min="3045" max="3045" width="10.59765625" style="79" customWidth="1"/>
    <col min="3046" max="3047" width="25.59765625" style="79" customWidth="1"/>
    <col min="3048" max="3048" width="7.59765625" style="79" customWidth="1"/>
    <col min="3049" max="3049" width="10.59765625" style="79" customWidth="1"/>
    <col min="3050" max="3050" width="12.59765625" style="79" bestFit="1" customWidth="1"/>
    <col min="3051" max="3051" width="7.59765625" style="79" customWidth="1"/>
    <col min="3052" max="3052" width="10.59765625" style="79" customWidth="1"/>
    <col min="3053" max="3053" width="12.59765625" style="79" bestFit="1" customWidth="1"/>
    <col min="3054" max="3054" width="7.59765625" style="79" customWidth="1"/>
    <col min="3055" max="3055" width="10.59765625" style="79" customWidth="1"/>
    <col min="3056" max="3056" width="12.59765625" style="79" bestFit="1" customWidth="1"/>
    <col min="3057" max="3058" width="25.59765625" style="79" customWidth="1"/>
    <col min="3059" max="3059" width="10.59765625" style="79" customWidth="1"/>
    <col min="3060" max="3300" width="9.09765625" style="79"/>
    <col min="3301" max="3301" width="10.59765625" style="79" customWidth="1"/>
    <col min="3302" max="3303" width="25.59765625" style="79" customWidth="1"/>
    <col min="3304" max="3304" width="7.59765625" style="79" customWidth="1"/>
    <col min="3305" max="3305" width="10.59765625" style="79" customWidth="1"/>
    <col min="3306" max="3306" width="12.59765625" style="79" bestFit="1" customWidth="1"/>
    <col min="3307" max="3307" width="7.59765625" style="79" customWidth="1"/>
    <col min="3308" max="3308" width="10.59765625" style="79" customWidth="1"/>
    <col min="3309" max="3309" width="12.59765625" style="79" bestFit="1" customWidth="1"/>
    <col min="3310" max="3310" width="7.59765625" style="79" customWidth="1"/>
    <col min="3311" max="3311" width="10.59765625" style="79" customWidth="1"/>
    <col min="3312" max="3312" width="12.59765625" style="79" bestFit="1" customWidth="1"/>
    <col min="3313" max="3314" width="25.59765625" style="79" customWidth="1"/>
    <col min="3315" max="3315" width="10.59765625" style="79" customWidth="1"/>
    <col min="3316" max="3556" width="9.09765625" style="79"/>
    <col min="3557" max="3557" width="10.59765625" style="79" customWidth="1"/>
    <col min="3558" max="3559" width="25.59765625" style="79" customWidth="1"/>
    <col min="3560" max="3560" width="7.59765625" style="79" customWidth="1"/>
    <col min="3561" max="3561" width="10.59765625" style="79" customWidth="1"/>
    <col min="3562" max="3562" width="12.59765625" style="79" bestFit="1" customWidth="1"/>
    <col min="3563" max="3563" width="7.59765625" style="79" customWidth="1"/>
    <col min="3564" max="3564" width="10.59765625" style="79" customWidth="1"/>
    <col min="3565" max="3565" width="12.59765625" style="79" bestFit="1" customWidth="1"/>
    <col min="3566" max="3566" width="7.59765625" style="79" customWidth="1"/>
    <col min="3567" max="3567" width="10.59765625" style="79" customWidth="1"/>
    <col min="3568" max="3568" width="12.59765625" style="79" bestFit="1" customWidth="1"/>
    <col min="3569" max="3570" width="25.59765625" style="79" customWidth="1"/>
    <col min="3571" max="3571" width="10.59765625" style="79" customWidth="1"/>
    <col min="3572" max="3812" width="9.09765625" style="79"/>
    <col min="3813" max="3813" width="10.59765625" style="79" customWidth="1"/>
    <col min="3814" max="3815" width="25.59765625" style="79" customWidth="1"/>
    <col min="3816" max="3816" width="7.59765625" style="79" customWidth="1"/>
    <col min="3817" max="3817" width="10.59765625" style="79" customWidth="1"/>
    <col min="3818" max="3818" width="12.59765625" style="79" bestFit="1" customWidth="1"/>
    <col min="3819" max="3819" width="7.59765625" style="79" customWidth="1"/>
    <col min="3820" max="3820" width="10.59765625" style="79" customWidth="1"/>
    <col min="3821" max="3821" width="12.59765625" style="79" bestFit="1" customWidth="1"/>
    <col min="3822" max="3822" width="7.59765625" style="79" customWidth="1"/>
    <col min="3823" max="3823" width="10.59765625" style="79" customWidth="1"/>
    <col min="3824" max="3824" width="12.59765625" style="79" bestFit="1" customWidth="1"/>
    <col min="3825" max="3826" width="25.59765625" style="79" customWidth="1"/>
    <col min="3827" max="3827" width="10.59765625" style="79" customWidth="1"/>
    <col min="3828" max="4068" width="9.09765625" style="79"/>
    <col min="4069" max="4069" width="10.59765625" style="79" customWidth="1"/>
    <col min="4070" max="4071" width="25.59765625" style="79" customWidth="1"/>
    <col min="4072" max="4072" width="7.59765625" style="79" customWidth="1"/>
    <col min="4073" max="4073" width="10.59765625" style="79" customWidth="1"/>
    <col min="4074" max="4074" width="12.59765625" style="79" bestFit="1" customWidth="1"/>
    <col min="4075" max="4075" width="7.59765625" style="79" customWidth="1"/>
    <col min="4076" max="4076" width="10.59765625" style="79" customWidth="1"/>
    <col min="4077" max="4077" width="12.59765625" style="79" bestFit="1" customWidth="1"/>
    <col min="4078" max="4078" width="7.59765625" style="79" customWidth="1"/>
    <col min="4079" max="4079" width="10.59765625" style="79" customWidth="1"/>
    <col min="4080" max="4080" width="12.59765625" style="79" bestFit="1" customWidth="1"/>
    <col min="4081" max="4082" width="25.59765625" style="79" customWidth="1"/>
    <col min="4083" max="4083" width="10.59765625" style="79" customWidth="1"/>
    <col min="4084" max="4324" width="9.09765625" style="79"/>
    <col min="4325" max="4325" width="10.59765625" style="79" customWidth="1"/>
    <col min="4326" max="4327" width="25.59765625" style="79" customWidth="1"/>
    <col min="4328" max="4328" width="7.59765625" style="79" customWidth="1"/>
    <col min="4329" max="4329" width="10.59765625" style="79" customWidth="1"/>
    <col min="4330" max="4330" width="12.59765625" style="79" bestFit="1" customWidth="1"/>
    <col min="4331" max="4331" width="7.59765625" style="79" customWidth="1"/>
    <col min="4332" max="4332" width="10.59765625" style="79" customWidth="1"/>
    <col min="4333" max="4333" width="12.59765625" style="79" bestFit="1" customWidth="1"/>
    <col min="4334" max="4334" width="7.59765625" style="79" customWidth="1"/>
    <col min="4335" max="4335" width="10.59765625" style="79" customWidth="1"/>
    <col min="4336" max="4336" width="12.59765625" style="79" bestFit="1" customWidth="1"/>
    <col min="4337" max="4338" width="25.59765625" style="79" customWidth="1"/>
    <col min="4339" max="4339" width="10.59765625" style="79" customWidth="1"/>
    <col min="4340" max="4580" width="9.09765625" style="79"/>
    <col min="4581" max="4581" width="10.59765625" style="79" customWidth="1"/>
    <col min="4582" max="4583" width="25.59765625" style="79" customWidth="1"/>
    <col min="4584" max="4584" width="7.59765625" style="79" customWidth="1"/>
    <col min="4585" max="4585" width="10.59765625" style="79" customWidth="1"/>
    <col min="4586" max="4586" width="12.59765625" style="79" bestFit="1" customWidth="1"/>
    <col min="4587" max="4587" width="7.59765625" style="79" customWidth="1"/>
    <col min="4588" max="4588" width="10.59765625" style="79" customWidth="1"/>
    <col min="4589" max="4589" width="12.59765625" style="79" bestFit="1" customWidth="1"/>
    <col min="4590" max="4590" width="7.59765625" style="79" customWidth="1"/>
    <col min="4591" max="4591" width="10.59765625" style="79" customWidth="1"/>
    <col min="4592" max="4592" width="12.59765625" style="79" bestFit="1" customWidth="1"/>
    <col min="4593" max="4594" width="25.59765625" style="79" customWidth="1"/>
    <col min="4595" max="4595" width="10.59765625" style="79" customWidth="1"/>
    <col min="4596" max="4836" width="9.09765625" style="79"/>
    <col min="4837" max="4837" width="10.59765625" style="79" customWidth="1"/>
    <col min="4838" max="4839" width="25.59765625" style="79" customWidth="1"/>
    <col min="4840" max="4840" width="7.59765625" style="79" customWidth="1"/>
    <col min="4841" max="4841" width="10.59765625" style="79" customWidth="1"/>
    <col min="4842" max="4842" width="12.59765625" style="79" bestFit="1" customWidth="1"/>
    <col min="4843" max="4843" width="7.59765625" style="79" customWidth="1"/>
    <col min="4844" max="4844" width="10.59765625" style="79" customWidth="1"/>
    <col min="4845" max="4845" width="12.59765625" style="79" bestFit="1" customWidth="1"/>
    <col min="4846" max="4846" width="7.59765625" style="79" customWidth="1"/>
    <col min="4847" max="4847" width="10.59765625" style="79" customWidth="1"/>
    <col min="4848" max="4848" width="12.59765625" style="79" bestFit="1" customWidth="1"/>
    <col min="4849" max="4850" width="25.59765625" style="79" customWidth="1"/>
    <col min="4851" max="4851" width="10.59765625" style="79" customWidth="1"/>
    <col min="4852" max="5092" width="9.09765625" style="79"/>
    <col min="5093" max="5093" width="10.59765625" style="79" customWidth="1"/>
    <col min="5094" max="5095" width="25.59765625" style="79" customWidth="1"/>
    <col min="5096" max="5096" width="7.59765625" style="79" customWidth="1"/>
    <col min="5097" max="5097" width="10.59765625" style="79" customWidth="1"/>
    <col min="5098" max="5098" width="12.59765625" style="79" bestFit="1" customWidth="1"/>
    <col min="5099" max="5099" width="7.59765625" style="79" customWidth="1"/>
    <col min="5100" max="5100" width="10.59765625" style="79" customWidth="1"/>
    <col min="5101" max="5101" width="12.59765625" style="79" bestFit="1" customWidth="1"/>
    <col min="5102" max="5102" width="7.59765625" style="79" customWidth="1"/>
    <col min="5103" max="5103" width="10.59765625" style="79" customWidth="1"/>
    <col min="5104" max="5104" width="12.59765625" style="79" bestFit="1" customWidth="1"/>
    <col min="5105" max="5106" width="25.59765625" style="79" customWidth="1"/>
    <col min="5107" max="5107" width="10.59765625" style="79" customWidth="1"/>
    <col min="5108" max="5348" width="9.09765625" style="79"/>
    <col min="5349" max="5349" width="10.59765625" style="79" customWidth="1"/>
    <col min="5350" max="5351" width="25.59765625" style="79" customWidth="1"/>
    <col min="5352" max="5352" width="7.59765625" style="79" customWidth="1"/>
    <col min="5353" max="5353" width="10.59765625" style="79" customWidth="1"/>
    <col min="5354" max="5354" width="12.59765625" style="79" bestFit="1" customWidth="1"/>
    <col min="5355" max="5355" width="7.59765625" style="79" customWidth="1"/>
    <col min="5356" max="5356" width="10.59765625" style="79" customWidth="1"/>
    <col min="5357" max="5357" width="12.59765625" style="79" bestFit="1" customWidth="1"/>
    <col min="5358" max="5358" width="7.59765625" style="79" customWidth="1"/>
    <col min="5359" max="5359" width="10.59765625" style="79" customWidth="1"/>
    <col min="5360" max="5360" width="12.59765625" style="79" bestFit="1" customWidth="1"/>
    <col min="5361" max="5362" width="25.59765625" style="79" customWidth="1"/>
    <col min="5363" max="5363" width="10.59765625" style="79" customWidth="1"/>
    <col min="5364" max="5604" width="9.09765625" style="79"/>
    <col min="5605" max="5605" width="10.59765625" style="79" customWidth="1"/>
    <col min="5606" max="5607" width="25.59765625" style="79" customWidth="1"/>
    <col min="5608" max="5608" width="7.59765625" style="79" customWidth="1"/>
    <col min="5609" max="5609" width="10.59765625" style="79" customWidth="1"/>
    <col min="5610" max="5610" width="12.59765625" style="79" bestFit="1" customWidth="1"/>
    <col min="5611" max="5611" width="7.59765625" style="79" customWidth="1"/>
    <col min="5612" max="5612" width="10.59765625" style="79" customWidth="1"/>
    <col min="5613" max="5613" width="12.59765625" style="79" bestFit="1" customWidth="1"/>
    <col min="5614" max="5614" width="7.59765625" style="79" customWidth="1"/>
    <col min="5615" max="5615" width="10.59765625" style="79" customWidth="1"/>
    <col min="5616" max="5616" width="12.59765625" style="79" bestFit="1" customWidth="1"/>
    <col min="5617" max="5618" width="25.59765625" style="79" customWidth="1"/>
    <col min="5619" max="5619" width="10.59765625" style="79" customWidth="1"/>
    <col min="5620" max="5860" width="9.09765625" style="79"/>
    <col min="5861" max="5861" width="10.59765625" style="79" customWidth="1"/>
    <col min="5862" max="5863" width="25.59765625" style="79" customWidth="1"/>
    <col min="5864" max="5864" width="7.59765625" style="79" customWidth="1"/>
    <col min="5865" max="5865" width="10.59765625" style="79" customWidth="1"/>
    <col min="5866" max="5866" width="12.59765625" style="79" bestFit="1" customWidth="1"/>
    <col min="5867" max="5867" width="7.59765625" style="79" customWidth="1"/>
    <col min="5868" max="5868" width="10.59765625" style="79" customWidth="1"/>
    <col min="5869" max="5869" width="12.59765625" style="79" bestFit="1" customWidth="1"/>
    <col min="5870" max="5870" width="7.59765625" style="79" customWidth="1"/>
    <col min="5871" max="5871" width="10.59765625" style="79" customWidth="1"/>
    <col min="5872" max="5872" width="12.59765625" style="79" bestFit="1" customWidth="1"/>
    <col min="5873" max="5874" width="25.59765625" style="79" customWidth="1"/>
    <col min="5875" max="5875" width="10.59765625" style="79" customWidth="1"/>
    <col min="5876" max="6116" width="9.09765625" style="79"/>
    <col min="6117" max="6117" width="10.59765625" style="79" customWidth="1"/>
    <col min="6118" max="6119" width="25.59765625" style="79" customWidth="1"/>
    <col min="6120" max="6120" width="7.59765625" style="79" customWidth="1"/>
    <col min="6121" max="6121" width="10.59765625" style="79" customWidth="1"/>
    <col min="6122" max="6122" width="12.59765625" style="79" bestFit="1" customWidth="1"/>
    <col min="6123" max="6123" width="7.59765625" style="79" customWidth="1"/>
    <col min="6124" max="6124" width="10.59765625" style="79" customWidth="1"/>
    <col min="6125" max="6125" width="12.59765625" style="79" bestFit="1" customWidth="1"/>
    <col min="6126" max="6126" width="7.59765625" style="79" customWidth="1"/>
    <col min="6127" max="6127" width="10.59765625" style="79" customWidth="1"/>
    <col min="6128" max="6128" width="12.59765625" style="79" bestFit="1" customWidth="1"/>
    <col min="6129" max="6130" width="25.59765625" style="79" customWidth="1"/>
    <col min="6131" max="6131" width="10.59765625" style="79" customWidth="1"/>
    <col min="6132" max="6372" width="9.09765625" style="79"/>
    <col min="6373" max="6373" width="10.59765625" style="79" customWidth="1"/>
    <col min="6374" max="6375" width="25.59765625" style="79" customWidth="1"/>
    <col min="6376" max="6376" width="7.59765625" style="79" customWidth="1"/>
    <col min="6377" max="6377" width="10.59765625" style="79" customWidth="1"/>
    <col min="6378" max="6378" width="12.59765625" style="79" bestFit="1" customWidth="1"/>
    <col min="6379" max="6379" width="7.59765625" style="79" customWidth="1"/>
    <col min="6380" max="6380" width="10.59765625" style="79" customWidth="1"/>
    <col min="6381" max="6381" width="12.59765625" style="79" bestFit="1" customWidth="1"/>
    <col min="6382" max="6382" width="7.59765625" style="79" customWidth="1"/>
    <col min="6383" max="6383" width="10.59765625" style="79" customWidth="1"/>
    <col min="6384" max="6384" width="12.59765625" style="79" bestFit="1" customWidth="1"/>
    <col min="6385" max="6386" width="25.59765625" style="79" customWidth="1"/>
    <col min="6387" max="6387" width="10.59765625" style="79" customWidth="1"/>
    <col min="6388" max="6628" width="9.09765625" style="79"/>
    <col min="6629" max="6629" width="10.59765625" style="79" customWidth="1"/>
    <col min="6630" max="6631" width="25.59765625" style="79" customWidth="1"/>
    <col min="6632" max="6632" width="7.59765625" style="79" customWidth="1"/>
    <col min="6633" max="6633" width="10.59765625" style="79" customWidth="1"/>
    <col min="6634" max="6634" width="12.59765625" style="79" bestFit="1" customWidth="1"/>
    <col min="6635" max="6635" width="7.59765625" style="79" customWidth="1"/>
    <col min="6636" max="6636" width="10.59765625" style="79" customWidth="1"/>
    <col min="6637" max="6637" width="12.59765625" style="79" bestFit="1" customWidth="1"/>
    <col min="6638" max="6638" width="7.59765625" style="79" customWidth="1"/>
    <col min="6639" max="6639" width="10.59765625" style="79" customWidth="1"/>
    <col min="6640" max="6640" width="12.59765625" style="79" bestFit="1" customWidth="1"/>
    <col min="6641" max="6642" width="25.59765625" style="79" customWidth="1"/>
    <col min="6643" max="6643" width="10.59765625" style="79" customWidth="1"/>
    <col min="6644" max="6884" width="9.09765625" style="79"/>
    <col min="6885" max="6885" width="10.59765625" style="79" customWidth="1"/>
    <col min="6886" max="6887" width="25.59765625" style="79" customWidth="1"/>
    <col min="6888" max="6888" width="7.59765625" style="79" customWidth="1"/>
    <col min="6889" max="6889" width="10.59765625" style="79" customWidth="1"/>
    <col min="6890" max="6890" width="12.59765625" style="79" bestFit="1" customWidth="1"/>
    <col min="6891" max="6891" width="7.59765625" style="79" customWidth="1"/>
    <col min="6892" max="6892" width="10.59765625" style="79" customWidth="1"/>
    <col min="6893" max="6893" width="12.59765625" style="79" bestFit="1" customWidth="1"/>
    <col min="6894" max="6894" width="7.59765625" style="79" customWidth="1"/>
    <col min="6895" max="6895" width="10.59765625" style="79" customWidth="1"/>
    <col min="6896" max="6896" width="12.59765625" style="79" bestFit="1" customWidth="1"/>
    <col min="6897" max="6898" width="25.59765625" style="79" customWidth="1"/>
    <col min="6899" max="6899" width="10.59765625" style="79" customWidth="1"/>
    <col min="6900" max="7140" width="9.09765625" style="79"/>
    <col min="7141" max="7141" width="10.59765625" style="79" customWidth="1"/>
    <col min="7142" max="7143" width="25.59765625" style="79" customWidth="1"/>
    <col min="7144" max="7144" width="7.59765625" style="79" customWidth="1"/>
    <col min="7145" max="7145" width="10.59765625" style="79" customWidth="1"/>
    <col min="7146" max="7146" width="12.59765625" style="79" bestFit="1" customWidth="1"/>
    <col min="7147" max="7147" width="7.59765625" style="79" customWidth="1"/>
    <col min="7148" max="7148" width="10.59765625" style="79" customWidth="1"/>
    <col min="7149" max="7149" width="12.59765625" style="79" bestFit="1" customWidth="1"/>
    <col min="7150" max="7150" width="7.59765625" style="79" customWidth="1"/>
    <col min="7151" max="7151" width="10.59765625" style="79" customWidth="1"/>
    <col min="7152" max="7152" width="12.59765625" style="79" bestFit="1" customWidth="1"/>
    <col min="7153" max="7154" width="25.59765625" style="79" customWidth="1"/>
    <col min="7155" max="7155" width="10.59765625" style="79" customWidth="1"/>
    <col min="7156" max="7396" width="9.09765625" style="79"/>
    <col min="7397" max="7397" width="10.59765625" style="79" customWidth="1"/>
    <col min="7398" max="7399" width="25.59765625" style="79" customWidth="1"/>
    <col min="7400" max="7400" width="7.59765625" style="79" customWidth="1"/>
    <col min="7401" max="7401" width="10.59765625" style="79" customWidth="1"/>
    <col min="7402" max="7402" width="12.59765625" style="79" bestFit="1" customWidth="1"/>
    <col min="7403" max="7403" width="7.59765625" style="79" customWidth="1"/>
    <col min="7404" max="7404" width="10.59765625" style="79" customWidth="1"/>
    <col min="7405" max="7405" width="12.59765625" style="79" bestFit="1" customWidth="1"/>
    <col min="7406" max="7406" width="7.59765625" style="79" customWidth="1"/>
    <col min="7407" max="7407" width="10.59765625" style="79" customWidth="1"/>
    <col min="7408" max="7408" width="12.59765625" style="79" bestFit="1" customWidth="1"/>
    <col min="7409" max="7410" width="25.59765625" style="79" customWidth="1"/>
    <col min="7411" max="7411" width="10.59765625" style="79" customWidth="1"/>
    <col min="7412" max="7652" width="9.09765625" style="79"/>
    <col min="7653" max="7653" width="10.59765625" style="79" customWidth="1"/>
    <col min="7654" max="7655" width="25.59765625" style="79" customWidth="1"/>
    <col min="7656" max="7656" width="7.59765625" style="79" customWidth="1"/>
    <col min="7657" max="7657" width="10.59765625" style="79" customWidth="1"/>
    <col min="7658" max="7658" width="12.59765625" style="79" bestFit="1" customWidth="1"/>
    <col min="7659" max="7659" width="7.59765625" style="79" customWidth="1"/>
    <col min="7660" max="7660" width="10.59765625" style="79" customWidth="1"/>
    <col min="7661" max="7661" width="12.59765625" style="79" bestFit="1" customWidth="1"/>
    <col min="7662" max="7662" width="7.59765625" style="79" customWidth="1"/>
    <col min="7663" max="7663" width="10.59765625" style="79" customWidth="1"/>
    <col min="7664" max="7664" width="12.59765625" style="79" bestFit="1" customWidth="1"/>
    <col min="7665" max="7666" width="25.59765625" style="79" customWidth="1"/>
    <col min="7667" max="7667" width="10.59765625" style="79" customWidth="1"/>
    <col min="7668" max="7908" width="9.09765625" style="79"/>
    <col min="7909" max="7909" width="10.59765625" style="79" customWidth="1"/>
    <col min="7910" max="7911" width="25.59765625" style="79" customWidth="1"/>
    <col min="7912" max="7912" width="7.59765625" style="79" customWidth="1"/>
    <col min="7913" max="7913" width="10.59765625" style="79" customWidth="1"/>
    <col min="7914" max="7914" width="12.59765625" style="79" bestFit="1" customWidth="1"/>
    <col min="7915" max="7915" width="7.59765625" style="79" customWidth="1"/>
    <col min="7916" max="7916" width="10.59765625" style="79" customWidth="1"/>
    <col min="7917" max="7917" width="12.59765625" style="79" bestFit="1" customWidth="1"/>
    <col min="7918" max="7918" width="7.59765625" style="79" customWidth="1"/>
    <col min="7919" max="7919" width="10.59765625" style="79" customWidth="1"/>
    <col min="7920" max="7920" width="12.59765625" style="79" bestFit="1" customWidth="1"/>
    <col min="7921" max="7922" width="25.59765625" style="79" customWidth="1"/>
    <col min="7923" max="7923" width="10.59765625" style="79" customWidth="1"/>
    <col min="7924" max="8164" width="9.09765625" style="79"/>
    <col min="8165" max="8165" width="10.59765625" style="79" customWidth="1"/>
    <col min="8166" max="8167" width="25.59765625" style="79" customWidth="1"/>
    <col min="8168" max="8168" width="7.59765625" style="79" customWidth="1"/>
    <col min="8169" max="8169" width="10.59765625" style="79" customWidth="1"/>
    <col min="8170" max="8170" width="12.59765625" style="79" bestFit="1" customWidth="1"/>
    <col min="8171" max="8171" width="7.59765625" style="79" customWidth="1"/>
    <col min="8172" max="8172" width="10.59765625" style="79" customWidth="1"/>
    <col min="8173" max="8173" width="12.59765625" style="79" bestFit="1" customWidth="1"/>
    <col min="8174" max="8174" width="7.59765625" style="79" customWidth="1"/>
    <col min="8175" max="8175" width="10.59765625" style="79" customWidth="1"/>
    <col min="8176" max="8176" width="12.59765625" style="79" bestFit="1" customWidth="1"/>
    <col min="8177" max="8178" width="25.59765625" style="79" customWidth="1"/>
    <col min="8179" max="8179" width="10.59765625" style="79" customWidth="1"/>
    <col min="8180" max="8420" width="9.09765625" style="79"/>
    <col min="8421" max="8421" width="10.59765625" style="79" customWidth="1"/>
    <col min="8422" max="8423" width="25.59765625" style="79" customWidth="1"/>
    <col min="8424" max="8424" width="7.59765625" style="79" customWidth="1"/>
    <col min="8425" max="8425" width="10.59765625" style="79" customWidth="1"/>
    <col min="8426" max="8426" width="12.59765625" style="79" bestFit="1" customWidth="1"/>
    <col min="8427" max="8427" width="7.59765625" style="79" customWidth="1"/>
    <col min="8428" max="8428" width="10.59765625" style="79" customWidth="1"/>
    <col min="8429" max="8429" width="12.59765625" style="79" bestFit="1" customWidth="1"/>
    <col min="8430" max="8430" width="7.59765625" style="79" customWidth="1"/>
    <col min="8431" max="8431" width="10.59765625" style="79" customWidth="1"/>
    <col min="8432" max="8432" width="12.59765625" style="79" bestFit="1" customWidth="1"/>
    <col min="8433" max="8434" width="25.59765625" style="79" customWidth="1"/>
    <col min="8435" max="8435" width="10.59765625" style="79" customWidth="1"/>
    <col min="8436" max="8676" width="9.09765625" style="79"/>
    <col min="8677" max="8677" width="10.59765625" style="79" customWidth="1"/>
    <col min="8678" max="8679" width="25.59765625" style="79" customWidth="1"/>
    <col min="8680" max="8680" width="7.59765625" style="79" customWidth="1"/>
    <col min="8681" max="8681" width="10.59765625" style="79" customWidth="1"/>
    <col min="8682" max="8682" width="12.59765625" style="79" bestFit="1" customWidth="1"/>
    <col min="8683" max="8683" width="7.59765625" style="79" customWidth="1"/>
    <col min="8684" max="8684" width="10.59765625" style="79" customWidth="1"/>
    <col min="8685" max="8685" width="12.59765625" style="79" bestFit="1" customWidth="1"/>
    <col min="8686" max="8686" width="7.59765625" style="79" customWidth="1"/>
    <col min="8687" max="8687" width="10.59765625" style="79" customWidth="1"/>
    <col min="8688" max="8688" width="12.59765625" style="79" bestFit="1" customWidth="1"/>
    <col min="8689" max="8690" width="25.59765625" style="79" customWidth="1"/>
    <col min="8691" max="8691" width="10.59765625" style="79" customWidth="1"/>
    <col min="8692" max="8932" width="9.09765625" style="79"/>
    <col min="8933" max="8933" width="10.59765625" style="79" customWidth="1"/>
    <col min="8934" max="8935" width="25.59765625" style="79" customWidth="1"/>
    <col min="8936" max="8936" width="7.59765625" style="79" customWidth="1"/>
    <col min="8937" max="8937" width="10.59765625" style="79" customWidth="1"/>
    <col min="8938" max="8938" width="12.59765625" style="79" bestFit="1" customWidth="1"/>
    <col min="8939" max="8939" width="7.59765625" style="79" customWidth="1"/>
    <col min="8940" max="8940" width="10.59765625" style="79" customWidth="1"/>
    <col min="8941" max="8941" width="12.59765625" style="79" bestFit="1" customWidth="1"/>
    <col min="8942" max="8942" width="7.59765625" style="79" customWidth="1"/>
    <col min="8943" max="8943" width="10.59765625" style="79" customWidth="1"/>
    <col min="8944" max="8944" width="12.59765625" style="79" bestFit="1" customWidth="1"/>
    <col min="8945" max="8946" width="25.59765625" style="79" customWidth="1"/>
    <col min="8947" max="8947" width="10.59765625" style="79" customWidth="1"/>
    <col min="8948" max="9188" width="9.09765625" style="79"/>
    <col min="9189" max="9189" width="10.59765625" style="79" customWidth="1"/>
    <col min="9190" max="9191" width="25.59765625" style="79" customWidth="1"/>
    <col min="9192" max="9192" width="7.59765625" style="79" customWidth="1"/>
    <col min="9193" max="9193" width="10.59765625" style="79" customWidth="1"/>
    <col min="9194" max="9194" width="12.59765625" style="79" bestFit="1" customWidth="1"/>
    <col min="9195" max="9195" width="7.59765625" style="79" customWidth="1"/>
    <col min="9196" max="9196" width="10.59765625" style="79" customWidth="1"/>
    <col min="9197" max="9197" width="12.59765625" style="79" bestFit="1" customWidth="1"/>
    <col min="9198" max="9198" width="7.59765625" style="79" customWidth="1"/>
    <col min="9199" max="9199" width="10.59765625" style="79" customWidth="1"/>
    <col min="9200" max="9200" width="12.59765625" style="79" bestFit="1" customWidth="1"/>
    <col min="9201" max="9202" width="25.59765625" style="79" customWidth="1"/>
    <col min="9203" max="9203" width="10.59765625" style="79" customWidth="1"/>
    <col min="9204" max="9444" width="9.09765625" style="79"/>
    <col min="9445" max="9445" width="10.59765625" style="79" customWidth="1"/>
    <col min="9446" max="9447" width="25.59765625" style="79" customWidth="1"/>
    <col min="9448" max="9448" width="7.59765625" style="79" customWidth="1"/>
    <col min="9449" max="9449" width="10.59765625" style="79" customWidth="1"/>
    <col min="9450" max="9450" width="12.59765625" style="79" bestFit="1" customWidth="1"/>
    <col min="9451" max="9451" width="7.59765625" style="79" customWidth="1"/>
    <col min="9452" max="9452" width="10.59765625" style="79" customWidth="1"/>
    <col min="9453" max="9453" width="12.59765625" style="79" bestFit="1" customWidth="1"/>
    <col min="9454" max="9454" width="7.59765625" style="79" customWidth="1"/>
    <col min="9455" max="9455" width="10.59765625" style="79" customWidth="1"/>
    <col min="9456" max="9456" width="12.59765625" style="79" bestFit="1" customWidth="1"/>
    <col min="9457" max="9458" width="25.59765625" style="79" customWidth="1"/>
    <col min="9459" max="9459" width="10.59765625" style="79" customWidth="1"/>
    <col min="9460" max="9700" width="9.09765625" style="79"/>
    <col min="9701" max="9701" width="10.59765625" style="79" customWidth="1"/>
    <col min="9702" max="9703" width="25.59765625" style="79" customWidth="1"/>
    <col min="9704" max="9704" width="7.59765625" style="79" customWidth="1"/>
    <col min="9705" max="9705" width="10.59765625" style="79" customWidth="1"/>
    <col min="9706" max="9706" width="12.59765625" style="79" bestFit="1" customWidth="1"/>
    <col min="9707" max="9707" width="7.59765625" style="79" customWidth="1"/>
    <col min="9708" max="9708" width="10.59765625" style="79" customWidth="1"/>
    <col min="9709" max="9709" width="12.59765625" style="79" bestFit="1" customWidth="1"/>
    <col min="9710" max="9710" width="7.59765625" style="79" customWidth="1"/>
    <col min="9711" max="9711" width="10.59765625" style="79" customWidth="1"/>
    <col min="9712" max="9712" width="12.59765625" style="79" bestFit="1" customWidth="1"/>
    <col min="9713" max="9714" width="25.59765625" style="79" customWidth="1"/>
    <col min="9715" max="9715" width="10.59765625" style="79" customWidth="1"/>
    <col min="9716" max="9956" width="9.09765625" style="79"/>
    <col min="9957" max="9957" width="10.59765625" style="79" customWidth="1"/>
    <col min="9958" max="9959" width="25.59765625" style="79" customWidth="1"/>
    <col min="9960" max="9960" width="7.59765625" style="79" customWidth="1"/>
    <col min="9961" max="9961" width="10.59765625" style="79" customWidth="1"/>
    <col min="9962" max="9962" width="12.59765625" style="79" bestFit="1" customWidth="1"/>
    <col min="9963" max="9963" width="7.59765625" style="79" customWidth="1"/>
    <col min="9964" max="9964" width="10.59765625" style="79" customWidth="1"/>
    <col min="9965" max="9965" width="12.59765625" style="79" bestFit="1" customWidth="1"/>
    <col min="9966" max="9966" width="7.59765625" style="79" customWidth="1"/>
    <col min="9967" max="9967" width="10.59765625" style="79" customWidth="1"/>
    <col min="9968" max="9968" width="12.59765625" style="79" bestFit="1" customWidth="1"/>
    <col min="9969" max="9970" width="25.59765625" style="79" customWidth="1"/>
    <col min="9971" max="9971" width="10.59765625" style="79" customWidth="1"/>
    <col min="9972" max="10212" width="9.09765625" style="79"/>
    <col min="10213" max="10213" width="10.59765625" style="79" customWidth="1"/>
    <col min="10214" max="10215" width="25.59765625" style="79" customWidth="1"/>
    <col min="10216" max="10216" width="7.59765625" style="79" customWidth="1"/>
    <col min="10217" max="10217" width="10.59765625" style="79" customWidth="1"/>
    <col min="10218" max="10218" width="12.59765625" style="79" bestFit="1" customWidth="1"/>
    <col min="10219" max="10219" width="7.59765625" style="79" customWidth="1"/>
    <col min="10220" max="10220" width="10.59765625" style="79" customWidth="1"/>
    <col min="10221" max="10221" width="12.59765625" style="79" bestFit="1" customWidth="1"/>
    <col min="10222" max="10222" width="7.59765625" style="79" customWidth="1"/>
    <col min="10223" max="10223" width="10.59765625" style="79" customWidth="1"/>
    <col min="10224" max="10224" width="12.59765625" style="79" bestFit="1" customWidth="1"/>
    <col min="10225" max="10226" width="25.59765625" style="79" customWidth="1"/>
    <col min="10227" max="10227" width="10.59765625" style="79" customWidth="1"/>
    <col min="10228" max="10468" width="9.09765625" style="79"/>
    <col min="10469" max="10469" width="10.59765625" style="79" customWidth="1"/>
    <col min="10470" max="10471" width="25.59765625" style="79" customWidth="1"/>
    <col min="10472" max="10472" width="7.59765625" style="79" customWidth="1"/>
    <col min="10473" max="10473" width="10.59765625" style="79" customWidth="1"/>
    <col min="10474" max="10474" width="12.59765625" style="79" bestFit="1" customWidth="1"/>
    <col min="10475" max="10475" width="7.59765625" style="79" customWidth="1"/>
    <col min="10476" max="10476" width="10.59765625" style="79" customWidth="1"/>
    <col min="10477" max="10477" width="12.59765625" style="79" bestFit="1" customWidth="1"/>
    <col min="10478" max="10478" width="7.59765625" style="79" customWidth="1"/>
    <col min="10479" max="10479" width="10.59765625" style="79" customWidth="1"/>
    <col min="10480" max="10480" width="12.59765625" style="79" bestFit="1" customWidth="1"/>
    <col min="10481" max="10482" width="25.59765625" style="79" customWidth="1"/>
    <col min="10483" max="10483" width="10.59765625" style="79" customWidth="1"/>
    <col min="10484" max="10724" width="9.09765625" style="79"/>
    <col min="10725" max="10725" width="10.59765625" style="79" customWidth="1"/>
    <col min="10726" max="10727" width="25.59765625" style="79" customWidth="1"/>
    <col min="10728" max="10728" width="7.59765625" style="79" customWidth="1"/>
    <col min="10729" max="10729" width="10.59765625" style="79" customWidth="1"/>
    <col min="10730" max="10730" width="12.59765625" style="79" bestFit="1" customWidth="1"/>
    <col min="10731" max="10731" width="7.59765625" style="79" customWidth="1"/>
    <col min="10732" max="10732" width="10.59765625" style="79" customWidth="1"/>
    <col min="10733" max="10733" width="12.59765625" style="79" bestFit="1" customWidth="1"/>
    <col min="10734" max="10734" width="7.59765625" style="79" customWidth="1"/>
    <col min="10735" max="10735" width="10.59765625" style="79" customWidth="1"/>
    <col min="10736" max="10736" width="12.59765625" style="79" bestFit="1" customWidth="1"/>
    <col min="10737" max="10738" width="25.59765625" style="79" customWidth="1"/>
    <col min="10739" max="10739" width="10.59765625" style="79" customWidth="1"/>
    <col min="10740" max="10980" width="9.09765625" style="79"/>
    <col min="10981" max="10981" width="10.59765625" style="79" customWidth="1"/>
    <col min="10982" max="10983" width="25.59765625" style="79" customWidth="1"/>
    <col min="10984" max="10984" width="7.59765625" style="79" customWidth="1"/>
    <col min="10985" max="10985" width="10.59765625" style="79" customWidth="1"/>
    <col min="10986" max="10986" width="12.59765625" style="79" bestFit="1" customWidth="1"/>
    <col min="10987" max="10987" width="7.59765625" style="79" customWidth="1"/>
    <col min="10988" max="10988" width="10.59765625" style="79" customWidth="1"/>
    <col min="10989" max="10989" width="12.59765625" style="79" bestFit="1" customWidth="1"/>
    <col min="10990" max="10990" width="7.59765625" style="79" customWidth="1"/>
    <col min="10991" max="10991" width="10.59765625" style="79" customWidth="1"/>
    <col min="10992" max="10992" width="12.59765625" style="79" bestFit="1" customWidth="1"/>
    <col min="10993" max="10994" width="25.59765625" style="79" customWidth="1"/>
    <col min="10995" max="10995" width="10.59765625" style="79" customWidth="1"/>
    <col min="10996" max="11236" width="9.09765625" style="79"/>
    <col min="11237" max="11237" width="10.59765625" style="79" customWidth="1"/>
    <col min="11238" max="11239" width="25.59765625" style="79" customWidth="1"/>
    <col min="11240" max="11240" width="7.59765625" style="79" customWidth="1"/>
    <col min="11241" max="11241" width="10.59765625" style="79" customWidth="1"/>
    <col min="11242" max="11242" width="12.59765625" style="79" bestFit="1" customWidth="1"/>
    <col min="11243" max="11243" width="7.59765625" style="79" customWidth="1"/>
    <col min="11244" max="11244" width="10.59765625" style="79" customWidth="1"/>
    <col min="11245" max="11245" width="12.59765625" style="79" bestFit="1" customWidth="1"/>
    <col min="11246" max="11246" width="7.59765625" style="79" customWidth="1"/>
    <col min="11247" max="11247" width="10.59765625" style="79" customWidth="1"/>
    <col min="11248" max="11248" width="12.59765625" style="79" bestFit="1" customWidth="1"/>
    <col min="11249" max="11250" width="25.59765625" style="79" customWidth="1"/>
    <col min="11251" max="11251" width="10.59765625" style="79" customWidth="1"/>
    <col min="11252" max="11492" width="9.09765625" style="79"/>
    <col min="11493" max="11493" width="10.59765625" style="79" customWidth="1"/>
    <col min="11494" max="11495" width="25.59765625" style="79" customWidth="1"/>
    <col min="11496" max="11496" width="7.59765625" style="79" customWidth="1"/>
    <col min="11497" max="11497" width="10.59765625" style="79" customWidth="1"/>
    <col min="11498" max="11498" width="12.59765625" style="79" bestFit="1" customWidth="1"/>
    <col min="11499" max="11499" width="7.59765625" style="79" customWidth="1"/>
    <col min="11500" max="11500" width="10.59765625" style="79" customWidth="1"/>
    <col min="11501" max="11501" width="12.59765625" style="79" bestFit="1" customWidth="1"/>
    <col min="11502" max="11502" width="7.59765625" style="79" customWidth="1"/>
    <col min="11503" max="11503" width="10.59765625" style="79" customWidth="1"/>
    <col min="11504" max="11504" width="12.59765625" style="79" bestFit="1" customWidth="1"/>
    <col min="11505" max="11506" width="25.59765625" style="79" customWidth="1"/>
    <col min="11507" max="11507" width="10.59765625" style="79" customWidth="1"/>
    <col min="11508" max="11748" width="9.09765625" style="79"/>
    <col min="11749" max="11749" width="10.59765625" style="79" customWidth="1"/>
    <col min="11750" max="11751" width="25.59765625" style="79" customWidth="1"/>
    <col min="11752" max="11752" width="7.59765625" style="79" customWidth="1"/>
    <col min="11753" max="11753" width="10.59765625" style="79" customWidth="1"/>
    <col min="11754" max="11754" width="12.59765625" style="79" bestFit="1" customWidth="1"/>
    <col min="11755" max="11755" width="7.59765625" style="79" customWidth="1"/>
    <col min="11756" max="11756" width="10.59765625" style="79" customWidth="1"/>
    <col min="11757" max="11757" width="12.59765625" style="79" bestFit="1" customWidth="1"/>
    <col min="11758" max="11758" width="7.59765625" style="79" customWidth="1"/>
    <col min="11759" max="11759" width="10.59765625" style="79" customWidth="1"/>
    <col min="11760" max="11760" width="12.59765625" style="79" bestFit="1" customWidth="1"/>
    <col min="11761" max="11762" width="25.59765625" style="79" customWidth="1"/>
    <col min="11763" max="11763" width="10.59765625" style="79" customWidth="1"/>
    <col min="11764" max="12004" width="9.09765625" style="79"/>
    <col min="12005" max="12005" width="10.59765625" style="79" customWidth="1"/>
    <col min="12006" max="12007" width="25.59765625" style="79" customWidth="1"/>
    <col min="12008" max="12008" width="7.59765625" style="79" customWidth="1"/>
    <col min="12009" max="12009" width="10.59765625" style="79" customWidth="1"/>
    <col min="12010" max="12010" width="12.59765625" style="79" bestFit="1" customWidth="1"/>
    <col min="12011" max="12011" width="7.59765625" style="79" customWidth="1"/>
    <col min="12012" max="12012" width="10.59765625" style="79" customWidth="1"/>
    <col min="12013" max="12013" width="12.59765625" style="79" bestFit="1" customWidth="1"/>
    <col min="12014" max="12014" width="7.59765625" style="79" customWidth="1"/>
    <col min="12015" max="12015" width="10.59765625" style="79" customWidth="1"/>
    <col min="12016" max="12016" width="12.59765625" style="79" bestFit="1" customWidth="1"/>
    <col min="12017" max="12018" width="25.59765625" style="79" customWidth="1"/>
    <col min="12019" max="12019" width="10.59765625" style="79" customWidth="1"/>
    <col min="12020" max="12260" width="9.09765625" style="79"/>
    <col min="12261" max="12261" width="10.59765625" style="79" customWidth="1"/>
    <col min="12262" max="12263" width="25.59765625" style="79" customWidth="1"/>
    <col min="12264" max="12264" width="7.59765625" style="79" customWidth="1"/>
    <col min="12265" max="12265" width="10.59765625" style="79" customWidth="1"/>
    <col min="12266" max="12266" width="12.59765625" style="79" bestFit="1" customWidth="1"/>
    <col min="12267" max="12267" width="7.59765625" style="79" customWidth="1"/>
    <col min="12268" max="12268" width="10.59765625" style="79" customWidth="1"/>
    <col min="12269" max="12269" width="12.59765625" style="79" bestFit="1" customWidth="1"/>
    <col min="12270" max="12270" width="7.59765625" style="79" customWidth="1"/>
    <col min="12271" max="12271" width="10.59765625" style="79" customWidth="1"/>
    <col min="12272" max="12272" width="12.59765625" style="79" bestFit="1" customWidth="1"/>
    <col min="12273" max="12274" width="25.59765625" style="79" customWidth="1"/>
    <col min="12275" max="12275" width="10.59765625" style="79" customWidth="1"/>
    <col min="12276" max="12516" width="9.09765625" style="79"/>
    <col min="12517" max="12517" width="10.59765625" style="79" customWidth="1"/>
    <col min="12518" max="12519" width="25.59765625" style="79" customWidth="1"/>
    <col min="12520" max="12520" width="7.59765625" style="79" customWidth="1"/>
    <col min="12521" max="12521" width="10.59765625" style="79" customWidth="1"/>
    <col min="12522" max="12522" width="12.59765625" style="79" bestFit="1" customWidth="1"/>
    <col min="12523" max="12523" width="7.59765625" style="79" customWidth="1"/>
    <col min="12524" max="12524" width="10.59765625" style="79" customWidth="1"/>
    <col min="12525" max="12525" width="12.59765625" style="79" bestFit="1" customWidth="1"/>
    <col min="12526" max="12526" width="7.59765625" style="79" customWidth="1"/>
    <col min="12527" max="12527" width="10.59765625" style="79" customWidth="1"/>
    <col min="12528" max="12528" width="12.59765625" style="79" bestFit="1" customWidth="1"/>
    <col min="12529" max="12530" width="25.59765625" style="79" customWidth="1"/>
    <col min="12531" max="12531" width="10.59765625" style="79" customWidth="1"/>
    <col min="12532" max="12772" width="9.09765625" style="79"/>
    <col min="12773" max="12773" width="10.59765625" style="79" customWidth="1"/>
    <col min="12774" max="12775" width="25.59765625" style="79" customWidth="1"/>
    <col min="12776" max="12776" width="7.59765625" style="79" customWidth="1"/>
    <col min="12777" max="12777" width="10.59765625" style="79" customWidth="1"/>
    <col min="12778" max="12778" width="12.59765625" style="79" bestFit="1" customWidth="1"/>
    <col min="12779" max="12779" width="7.59765625" style="79" customWidth="1"/>
    <col min="12780" max="12780" width="10.59765625" style="79" customWidth="1"/>
    <col min="12781" max="12781" width="12.59765625" style="79" bestFit="1" customWidth="1"/>
    <col min="12782" max="12782" width="7.59765625" style="79" customWidth="1"/>
    <col min="12783" max="12783" width="10.59765625" style="79" customWidth="1"/>
    <col min="12784" max="12784" width="12.59765625" style="79" bestFit="1" customWidth="1"/>
    <col min="12785" max="12786" width="25.59765625" style="79" customWidth="1"/>
    <col min="12787" max="12787" width="10.59765625" style="79" customWidth="1"/>
    <col min="12788" max="13028" width="9.09765625" style="79"/>
    <col min="13029" max="13029" width="10.59765625" style="79" customWidth="1"/>
    <col min="13030" max="13031" width="25.59765625" style="79" customWidth="1"/>
    <col min="13032" max="13032" width="7.59765625" style="79" customWidth="1"/>
    <col min="13033" max="13033" width="10.59765625" style="79" customWidth="1"/>
    <col min="13034" max="13034" width="12.59765625" style="79" bestFit="1" customWidth="1"/>
    <col min="13035" max="13035" width="7.59765625" style="79" customWidth="1"/>
    <col min="13036" max="13036" width="10.59765625" style="79" customWidth="1"/>
    <col min="13037" max="13037" width="12.59765625" style="79" bestFit="1" customWidth="1"/>
    <col min="13038" max="13038" width="7.59765625" style="79" customWidth="1"/>
    <col min="13039" max="13039" width="10.59765625" style="79" customWidth="1"/>
    <col min="13040" max="13040" width="12.59765625" style="79" bestFit="1" customWidth="1"/>
    <col min="13041" max="13042" width="25.59765625" style="79" customWidth="1"/>
    <col min="13043" max="13043" width="10.59765625" style="79" customWidth="1"/>
    <col min="13044" max="13284" width="9.09765625" style="79"/>
    <col min="13285" max="13285" width="10.59765625" style="79" customWidth="1"/>
    <col min="13286" max="13287" width="25.59765625" style="79" customWidth="1"/>
    <col min="13288" max="13288" width="7.59765625" style="79" customWidth="1"/>
    <col min="13289" max="13289" width="10.59765625" style="79" customWidth="1"/>
    <col min="13290" max="13290" width="12.59765625" style="79" bestFit="1" customWidth="1"/>
    <col min="13291" max="13291" width="7.59765625" style="79" customWidth="1"/>
    <col min="13292" max="13292" width="10.59765625" style="79" customWidth="1"/>
    <col min="13293" max="13293" width="12.59765625" style="79" bestFit="1" customWidth="1"/>
    <col min="13294" max="13294" width="7.59765625" style="79" customWidth="1"/>
    <col min="13295" max="13295" width="10.59765625" style="79" customWidth="1"/>
    <col min="13296" max="13296" width="12.59765625" style="79" bestFit="1" customWidth="1"/>
    <col min="13297" max="13298" width="25.59765625" style="79" customWidth="1"/>
    <col min="13299" max="13299" width="10.59765625" style="79" customWidth="1"/>
    <col min="13300" max="13540" width="9.09765625" style="79"/>
    <col min="13541" max="13541" width="10.59765625" style="79" customWidth="1"/>
    <col min="13542" max="13543" width="25.59765625" style="79" customWidth="1"/>
    <col min="13544" max="13544" width="7.59765625" style="79" customWidth="1"/>
    <col min="13545" max="13545" width="10.59765625" style="79" customWidth="1"/>
    <col min="13546" max="13546" width="12.59765625" style="79" bestFit="1" customWidth="1"/>
    <col min="13547" max="13547" width="7.59765625" style="79" customWidth="1"/>
    <col min="13548" max="13548" width="10.59765625" style="79" customWidth="1"/>
    <col min="13549" max="13549" width="12.59765625" style="79" bestFit="1" customWidth="1"/>
    <col min="13550" max="13550" width="7.59765625" style="79" customWidth="1"/>
    <col min="13551" max="13551" width="10.59765625" style="79" customWidth="1"/>
    <col min="13552" max="13552" width="12.59765625" style="79" bestFit="1" customWidth="1"/>
    <col min="13553" max="13554" width="25.59765625" style="79" customWidth="1"/>
    <col min="13555" max="13555" width="10.59765625" style="79" customWidth="1"/>
    <col min="13556" max="13796" width="9.09765625" style="79"/>
    <col min="13797" max="13797" width="10.59765625" style="79" customWidth="1"/>
    <col min="13798" max="13799" width="25.59765625" style="79" customWidth="1"/>
    <col min="13800" max="13800" width="7.59765625" style="79" customWidth="1"/>
    <col min="13801" max="13801" width="10.59765625" style="79" customWidth="1"/>
    <col min="13802" max="13802" width="12.59765625" style="79" bestFit="1" customWidth="1"/>
    <col min="13803" max="13803" width="7.59765625" style="79" customWidth="1"/>
    <col min="13804" max="13804" width="10.59765625" style="79" customWidth="1"/>
    <col min="13805" max="13805" width="12.59765625" style="79" bestFit="1" customWidth="1"/>
    <col min="13806" max="13806" width="7.59765625" style="79" customWidth="1"/>
    <col min="13807" max="13807" width="10.59765625" style="79" customWidth="1"/>
    <col min="13808" max="13808" width="12.59765625" style="79" bestFit="1" customWidth="1"/>
    <col min="13809" max="13810" width="25.59765625" style="79" customWidth="1"/>
    <col min="13811" max="13811" width="10.59765625" style="79" customWidth="1"/>
    <col min="13812" max="14052" width="9.09765625" style="79"/>
    <col min="14053" max="14053" width="10.59765625" style="79" customWidth="1"/>
    <col min="14054" max="14055" width="25.59765625" style="79" customWidth="1"/>
    <col min="14056" max="14056" width="7.59765625" style="79" customWidth="1"/>
    <col min="14057" max="14057" width="10.59765625" style="79" customWidth="1"/>
    <col min="14058" max="14058" width="12.59765625" style="79" bestFit="1" customWidth="1"/>
    <col min="14059" max="14059" width="7.59765625" style="79" customWidth="1"/>
    <col min="14060" max="14060" width="10.59765625" style="79" customWidth="1"/>
    <col min="14061" max="14061" width="12.59765625" style="79" bestFit="1" customWidth="1"/>
    <col min="14062" max="14062" width="7.59765625" style="79" customWidth="1"/>
    <col min="14063" max="14063" width="10.59765625" style="79" customWidth="1"/>
    <col min="14064" max="14064" width="12.59765625" style="79" bestFit="1" customWidth="1"/>
    <col min="14065" max="14066" width="25.59765625" style="79" customWidth="1"/>
    <col min="14067" max="14067" width="10.59765625" style="79" customWidth="1"/>
    <col min="14068" max="14308" width="9.09765625" style="79"/>
    <col min="14309" max="14309" width="10.59765625" style="79" customWidth="1"/>
    <col min="14310" max="14311" width="25.59765625" style="79" customWidth="1"/>
    <col min="14312" max="14312" width="7.59765625" style="79" customWidth="1"/>
    <col min="14313" max="14313" width="10.59765625" style="79" customWidth="1"/>
    <col min="14314" max="14314" width="12.59765625" style="79" bestFit="1" customWidth="1"/>
    <col min="14315" max="14315" width="7.59765625" style="79" customWidth="1"/>
    <col min="14316" max="14316" width="10.59765625" style="79" customWidth="1"/>
    <col min="14317" max="14317" width="12.59765625" style="79" bestFit="1" customWidth="1"/>
    <col min="14318" max="14318" width="7.59765625" style="79" customWidth="1"/>
    <col min="14319" max="14319" width="10.59765625" style="79" customWidth="1"/>
    <col min="14320" max="14320" width="12.59765625" style="79" bestFit="1" customWidth="1"/>
    <col min="14321" max="14322" width="25.59765625" style="79" customWidth="1"/>
    <col min="14323" max="14323" width="10.59765625" style="79" customWidth="1"/>
    <col min="14324" max="14564" width="9.09765625" style="79"/>
    <col min="14565" max="14565" width="10.59765625" style="79" customWidth="1"/>
    <col min="14566" max="14567" width="25.59765625" style="79" customWidth="1"/>
    <col min="14568" max="14568" width="7.59765625" style="79" customWidth="1"/>
    <col min="14569" max="14569" width="10.59765625" style="79" customWidth="1"/>
    <col min="14570" max="14570" width="12.59765625" style="79" bestFit="1" customWidth="1"/>
    <col min="14571" max="14571" width="7.59765625" style="79" customWidth="1"/>
    <col min="14572" max="14572" width="10.59765625" style="79" customWidth="1"/>
    <col min="14573" max="14573" width="12.59765625" style="79" bestFit="1" customWidth="1"/>
    <col min="14574" max="14574" width="7.59765625" style="79" customWidth="1"/>
    <col min="14575" max="14575" width="10.59765625" style="79" customWidth="1"/>
    <col min="14576" max="14576" width="12.59765625" style="79" bestFit="1" customWidth="1"/>
    <col min="14577" max="14578" width="25.59765625" style="79" customWidth="1"/>
    <col min="14579" max="14579" width="10.59765625" style="79" customWidth="1"/>
    <col min="14580" max="14820" width="9.09765625" style="79"/>
    <col min="14821" max="14821" width="10.59765625" style="79" customWidth="1"/>
    <col min="14822" max="14823" width="25.59765625" style="79" customWidth="1"/>
    <col min="14824" max="14824" width="7.59765625" style="79" customWidth="1"/>
    <col min="14825" max="14825" width="10.59765625" style="79" customWidth="1"/>
    <col min="14826" max="14826" width="12.59765625" style="79" bestFit="1" customWidth="1"/>
    <col min="14827" max="14827" width="7.59765625" style="79" customWidth="1"/>
    <col min="14828" max="14828" width="10.59765625" style="79" customWidth="1"/>
    <col min="14829" max="14829" width="12.59765625" style="79" bestFit="1" customWidth="1"/>
    <col min="14830" max="14830" width="7.59765625" style="79" customWidth="1"/>
    <col min="14831" max="14831" width="10.59765625" style="79" customWidth="1"/>
    <col min="14832" max="14832" width="12.59765625" style="79" bestFit="1" customWidth="1"/>
    <col min="14833" max="14834" width="25.59765625" style="79" customWidth="1"/>
    <col min="14835" max="14835" width="10.59765625" style="79" customWidth="1"/>
    <col min="14836" max="15076" width="9.09765625" style="79"/>
    <col min="15077" max="15077" width="10.59765625" style="79" customWidth="1"/>
    <col min="15078" max="15079" width="25.59765625" style="79" customWidth="1"/>
    <col min="15080" max="15080" width="7.59765625" style="79" customWidth="1"/>
    <col min="15081" max="15081" width="10.59765625" style="79" customWidth="1"/>
    <col min="15082" max="15082" width="12.59765625" style="79" bestFit="1" customWidth="1"/>
    <col min="15083" max="15083" width="7.59765625" style="79" customWidth="1"/>
    <col min="15084" max="15084" width="10.59765625" style="79" customWidth="1"/>
    <col min="15085" max="15085" width="12.59765625" style="79" bestFit="1" customWidth="1"/>
    <col min="15086" max="15086" width="7.59765625" style="79" customWidth="1"/>
    <col min="15087" max="15087" width="10.59765625" style="79" customWidth="1"/>
    <col min="15088" max="15088" width="12.59765625" style="79" bestFit="1" customWidth="1"/>
    <col min="15089" max="15090" width="25.59765625" style="79" customWidth="1"/>
    <col min="15091" max="15091" width="10.59765625" style="79" customWidth="1"/>
    <col min="15092" max="15332" width="9.09765625" style="79"/>
    <col min="15333" max="15333" width="10.59765625" style="79" customWidth="1"/>
    <col min="15334" max="15335" width="25.59765625" style="79" customWidth="1"/>
    <col min="15336" max="15336" width="7.59765625" style="79" customWidth="1"/>
    <col min="15337" max="15337" width="10.59765625" style="79" customWidth="1"/>
    <col min="15338" max="15338" width="12.59765625" style="79" bestFit="1" customWidth="1"/>
    <col min="15339" max="15339" width="7.59765625" style="79" customWidth="1"/>
    <col min="15340" max="15340" width="10.59765625" style="79" customWidth="1"/>
    <col min="15341" max="15341" width="12.59765625" style="79" bestFit="1" customWidth="1"/>
    <col min="15342" max="15342" width="7.59765625" style="79" customWidth="1"/>
    <col min="15343" max="15343" width="10.59765625" style="79" customWidth="1"/>
    <col min="15344" max="15344" width="12.59765625" style="79" bestFit="1" customWidth="1"/>
    <col min="15345" max="15346" width="25.59765625" style="79" customWidth="1"/>
    <col min="15347" max="15347" width="10.59765625" style="79" customWidth="1"/>
    <col min="15348" max="15588" width="9.09765625" style="79"/>
    <col min="15589" max="15589" width="10.59765625" style="79" customWidth="1"/>
    <col min="15590" max="15591" width="25.59765625" style="79" customWidth="1"/>
    <col min="15592" max="15592" width="7.59765625" style="79" customWidth="1"/>
    <col min="15593" max="15593" width="10.59765625" style="79" customWidth="1"/>
    <col min="15594" max="15594" width="12.59765625" style="79" bestFit="1" customWidth="1"/>
    <col min="15595" max="15595" width="7.59765625" style="79" customWidth="1"/>
    <col min="15596" max="15596" width="10.59765625" style="79" customWidth="1"/>
    <col min="15597" max="15597" width="12.59765625" style="79" bestFit="1" customWidth="1"/>
    <col min="15598" max="15598" width="7.59765625" style="79" customWidth="1"/>
    <col min="15599" max="15599" width="10.59765625" style="79" customWidth="1"/>
    <col min="15600" max="15600" width="12.59765625" style="79" bestFit="1" customWidth="1"/>
    <col min="15601" max="15602" width="25.59765625" style="79" customWidth="1"/>
    <col min="15603" max="15603" width="10.59765625" style="79" customWidth="1"/>
    <col min="15604" max="15844" width="9.09765625" style="79"/>
    <col min="15845" max="15845" width="10.59765625" style="79" customWidth="1"/>
    <col min="15846" max="15847" width="25.59765625" style="79" customWidth="1"/>
    <col min="15848" max="15848" width="7.59765625" style="79" customWidth="1"/>
    <col min="15849" max="15849" width="10.59765625" style="79" customWidth="1"/>
    <col min="15850" max="15850" width="12.59765625" style="79" bestFit="1" customWidth="1"/>
    <col min="15851" max="15851" width="7.59765625" style="79" customWidth="1"/>
    <col min="15852" max="15852" width="10.59765625" style="79" customWidth="1"/>
    <col min="15853" max="15853" width="12.59765625" style="79" bestFit="1" customWidth="1"/>
    <col min="15854" max="15854" width="7.59765625" style="79" customWidth="1"/>
    <col min="15855" max="15855" width="10.59765625" style="79" customWidth="1"/>
    <col min="15856" max="15856" width="12.59765625" style="79" bestFit="1" customWidth="1"/>
    <col min="15857" max="15858" width="25.59765625" style="79" customWidth="1"/>
    <col min="15859" max="15859" width="10.59765625" style="79" customWidth="1"/>
    <col min="15860" max="16100" width="9.09765625" style="79"/>
    <col min="16101" max="16101" width="10.59765625" style="79" customWidth="1"/>
    <col min="16102" max="16103" width="25.59765625" style="79" customWidth="1"/>
    <col min="16104" max="16104" width="7.59765625" style="79" customWidth="1"/>
    <col min="16105" max="16105" width="10.59765625" style="79" customWidth="1"/>
    <col min="16106" max="16106" width="12.59765625" style="79" bestFit="1" customWidth="1"/>
    <col min="16107" max="16107" width="7.59765625" style="79" customWidth="1"/>
    <col min="16108" max="16108" width="10.59765625" style="79" customWidth="1"/>
    <col min="16109" max="16109" width="12.59765625" style="79" bestFit="1" customWidth="1"/>
    <col min="16110" max="16110" width="7.59765625" style="79" customWidth="1"/>
    <col min="16111" max="16111" width="10.59765625" style="79" customWidth="1"/>
    <col min="16112" max="16112" width="12.59765625" style="79" bestFit="1" customWidth="1"/>
    <col min="16113" max="16114" width="25.59765625" style="79" customWidth="1"/>
    <col min="16115" max="16115" width="10.59765625" style="79" customWidth="1"/>
    <col min="16116" max="16384" width="9.09765625" style="79"/>
  </cols>
  <sheetData>
    <row r="1" spans="1:12" ht="25.8" x14ac:dyDescent="0.25">
      <c r="A1" s="8" t="s">
        <v>7142</v>
      </c>
      <c r="B1" s="83"/>
      <c r="C1" s="464"/>
      <c r="D1" s="429"/>
      <c r="E1" s="429"/>
      <c r="F1" s="429"/>
      <c r="G1" s="429"/>
      <c r="H1" s="429"/>
      <c r="I1" s="429"/>
      <c r="J1" s="429"/>
      <c r="K1" s="429"/>
    </row>
    <row r="2" spans="1:12" ht="25.8" x14ac:dyDescent="0.25">
      <c r="A2" s="458" t="s">
        <v>8257</v>
      </c>
      <c r="C2" s="464"/>
      <c r="D2" s="458"/>
      <c r="E2" s="458"/>
      <c r="F2" s="458"/>
      <c r="G2" s="458"/>
      <c r="H2" s="458"/>
      <c r="I2" s="458"/>
      <c r="J2" s="458"/>
      <c r="K2" s="458"/>
    </row>
    <row r="3" spans="1:12" ht="17.399999999999999" x14ac:dyDescent="0.25">
      <c r="A3" s="459"/>
      <c r="B3" s="50"/>
      <c r="D3" s="430"/>
      <c r="E3" s="460"/>
      <c r="F3" s="461"/>
      <c r="G3" s="50"/>
      <c r="H3" s="50"/>
      <c r="I3" s="50"/>
      <c r="K3" s="51" t="s">
        <v>7631</v>
      </c>
      <c r="L3" s="50" t="s">
        <v>8250</v>
      </c>
    </row>
    <row r="4" spans="1:12" ht="17.399999999999999" x14ac:dyDescent="0.25">
      <c r="A4" s="601" t="s">
        <v>526</v>
      </c>
      <c r="B4" s="599" t="s">
        <v>3068</v>
      </c>
      <c r="C4" s="599" t="s">
        <v>3080</v>
      </c>
      <c r="D4" s="599" t="s">
        <v>3984</v>
      </c>
      <c r="E4" s="599"/>
      <c r="F4" s="599"/>
      <c r="G4" s="599" t="s">
        <v>3985</v>
      </c>
      <c r="H4" s="599"/>
      <c r="I4" s="599"/>
      <c r="J4" s="599" t="s">
        <v>4267</v>
      </c>
      <c r="K4" s="599"/>
      <c r="L4" s="599"/>
    </row>
    <row r="5" spans="1:12" ht="17.399999999999999" x14ac:dyDescent="0.25">
      <c r="A5" s="602"/>
      <c r="B5" s="600"/>
      <c r="C5" s="600"/>
      <c r="D5" s="435" t="s">
        <v>1</v>
      </c>
      <c r="E5" s="435" t="s">
        <v>532</v>
      </c>
      <c r="F5" s="435" t="s">
        <v>525</v>
      </c>
      <c r="G5" s="435" t="s">
        <v>1</v>
      </c>
      <c r="H5" s="435" t="s">
        <v>532</v>
      </c>
      <c r="I5" s="435" t="s">
        <v>525</v>
      </c>
      <c r="J5" s="435" t="s">
        <v>1</v>
      </c>
      <c r="K5" s="435" t="s">
        <v>532</v>
      </c>
      <c r="L5" s="435" t="s">
        <v>525</v>
      </c>
    </row>
    <row r="6" spans="1:12" ht="17.399999999999999" x14ac:dyDescent="0.25">
      <c r="A6" s="462" t="s">
        <v>3847</v>
      </c>
      <c r="B6" s="330" t="s">
        <v>3258</v>
      </c>
      <c r="C6" s="330" t="s">
        <v>3082</v>
      </c>
      <c r="D6" s="370">
        <v>1800</v>
      </c>
      <c r="E6" s="358">
        <v>0.91500000000000004</v>
      </c>
      <c r="F6" s="358">
        <v>22.169499999999999</v>
      </c>
      <c r="G6" s="370">
        <v>0</v>
      </c>
      <c r="H6" s="358">
        <v>0</v>
      </c>
      <c r="I6" s="358">
        <v>0</v>
      </c>
      <c r="J6" s="370">
        <v>1800</v>
      </c>
      <c r="K6" s="358">
        <v>0.91500000000000004</v>
      </c>
      <c r="L6" s="358">
        <v>22.169499999999999</v>
      </c>
    </row>
    <row r="7" spans="1:12" ht="17.399999999999999" x14ac:dyDescent="0.25">
      <c r="A7" s="463" t="s">
        <v>3847</v>
      </c>
      <c r="B7" s="334" t="s">
        <v>3258</v>
      </c>
      <c r="C7" s="334" t="s">
        <v>8046</v>
      </c>
      <c r="D7" s="371">
        <v>0</v>
      </c>
      <c r="E7" s="359">
        <v>0</v>
      </c>
      <c r="F7" s="359">
        <v>0</v>
      </c>
      <c r="G7" s="371">
        <v>120</v>
      </c>
      <c r="H7" s="359">
        <v>1.7999999999999999E-2</v>
      </c>
      <c r="I7" s="359">
        <v>0.104133</v>
      </c>
      <c r="J7" s="371">
        <v>120</v>
      </c>
      <c r="K7" s="359">
        <v>1.7999999999999999E-2</v>
      </c>
      <c r="L7" s="359">
        <v>0.104133</v>
      </c>
    </row>
    <row r="8" spans="1:12" ht="17.399999999999999" x14ac:dyDescent="0.25">
      <c r="A8" s="462" t="s">
        <v>3426</v>
      </c>
      <c r="B8" s="330" t="s">
        <v>3259</v>
      </c>
      <c r="C8" s="330" t="s">
        <v>3081</v>
      </c>
      <c r="D8" s="370">
        <v>64341</v>
      </c>
      <c r="E8" s="358">
        <v>1.9167099999999999</v>
      </c>
      <c r="F8" s="358">
        <v>44.495399999999997</v>
      </c>
      <c r="G8" s="370">
        <v>96045</v>
      </c>
      <c r="H8" s="358">
        <v>2.4637709999999999</v>
      </c>
      <c r="I8" s="358">
        <v>33.001578000000002</v>
      </c>
      <c r="J8" s="370">
        <v>160386</v>
      </c>
      <c r="K8" s="358">
        <v>4.3804809999999996</v>
      </c>
      <c r="L8" s="358">
        <v>77.496977999999999</v>
      </c>
    </row>
    <row r="9" spans="1:12" ht="17.399999999999999" x14ac:dyDescent="0.25">
      <c r="A9" s="463" t="s">
        <v>3426</v>
      </c>
      <c r="B9" s="334" t="s">
        <v>3259</v>
      </c>
      <c r="C9" s="334" t="s">
        <v>3082</v>
      </c>
      <c r="D9" s="371">
        <v>0</v>
      </c>
      <c r="E9" s="359">
        <v>0</v>
      </c>
      <c r="F9" s="359">
        <v>0</v>
      </c>
      <c r="G9" s="371">
        <v>3408</v>
      </c>
      <c r="H9" s="359">
        <v>0.17027999999999999</v>
      </c>
      <c r="I9" s="359">
        <v>0.62121599999999999</v>
      </c>
      <c r="J9" s="371">
        <v>3408</v>
      </c>
      <c r="K9" s="359">
        <v>0.17027999999999999</v>
      </c>
      <c r="L9" s="359">
        <v>0.62121599999999999</v>
      </c>
    </row>
    <row r="10" spans="1:12" ht="17.399999999999999" x14ac:dyDescent="0.25">
      <c r="A10" s="462" t="s">
        <v>5</v>
      </c>
      <c r="B10" s="330" t="s">
        <v>6</v>
      </c>
      <c r="C10" s="330" t="s">
        <v>3081</v>
      </c>
      <c r="D10" s="370">
        <v>11565</v>
      </c>
      <c r="E10" s="358">
        <v>0.34059699999999998</v>
      </c>
      <c r="F10" s="358">
        <v>7.7114000000000003</v>
      </c>
      <c r="G10" s="370">
        <v>0</v>
      </c>
      <c r="H10" s="358">
        <v>0</v>
      </c>
      <c r="I10" s="358">
        <v>0</v>
      </c>
      <c r="J10" s="370">
        <v>11565</v>
      </c>
      <c r="K10" s="358">
        <v>0.34059699999999998</v>
      </c>
      <c r="L10" s="358">
        <v>7.7114000000000003</v>
      </c>
    </row>
    <row r="11" spans="1:12" ht="17.399999999999999" x14ac:dyDescent="0.25">
      <c r="A11" s="463" t="s">
        <v>5</v>
      </c>
      <c r="B11" s="334" t="s">
        <v>6</v>
      </c>
      <c r="C11" s="334" t="s">
        <v>3082</v>
      </c>
      <c r="D11" s="371">
        <v>265</v>
      </c>
      <c r="E11" s="359">
        <v>1.034E-2</v>
      </c>
      <c r="F11" s="359">
        <v>0.106</v>
      </c>
      <c r="G11" s="371">
        <v>1200</v>
      </c>
      <c r="H11" s="359">
        <v>4.308E-2</v>
      </c>
      <c r="I11" s="359">
        <v>0.64019899999999996</v>
      </c>
      <c r="J11" s="371">
        <v>1465</v>
      </c>
      <c r="K11" s="359">
        <v>5.3420000000000002E-2</v>
      </c>
      <c r="L11" s="359">
        <v>0.74619899999999995</v>
      </c>
    </row>
    <row r="12" spans="1:12" ht="17.399999999999999" x14ac:dyDescent="0.25">
      <c r="A12" s="462" t="s">
        <v>4276</v>
      </c>
      <c r="B12" s="330" t="s">
        <v>4049</v>
      </c>
      <c r="C12" s="330" t="s">
        <v>3081</v>
      </c>
      <c r="D12" s="370">
        <v>47</v>
      </c>
      <c r="E12" s="358">
        <v>1.2600000000000001E-3</v>
      </c>
      <c r="F12" s="358">
        <v>4.3400000000000001E-2</v>
      </c>
      <c r="G12" s="370">
        <v>14893</v>
      </c>
      <c r="H12" s="358">
        <v>0.37518000000000001</v>
      </c>
      <c r="I12" s="358">
        <v>5.0606949999999999</v>
      </c>
      <c r="J12" s="370">
        <v>14940</v>
      </c>
      <c r="K12" s="358">
        <v>0.37644</v>
      </c>
      <c r="L12" s="358">
        <v>5.104095</v>
      </c>
    </row>
    <row r="13" spans="1:12" ht="17.399999999999999" x14ac:dyDescent="0.25">
      <c r="A13" s="463" t="s">
        <v>4277</v>
      </c>
      <c r="B13" s="334" t="s">
        <v>1572</v>
      </c>
      <c r="C13" s="334" t="s">
        <v>3081</v>
      </c>
      <c r="D13" s="371">
        <v>723805</v>
      </c>
      <c r="E13" s="359">
        <v>2.9828E-2</v>
      </c>
      <c r="F13" s="359">
        <v>5.3426159999999996</v>
      </c>
      <c r="G13" s="371">
        <v>0</v>
      </c>
      <c r="H13" s="359">
        <v>0</v>
      </c>
      <c r="I13" s="359">
        <v>0</v>
      </c>
      <c r="J13" s="371">
        <v>723805</v>
      </c>
      <c r="K13" s="359">
        <v>2.9828E-2</v>
      </c>
      <c r="L13" s="359">
        <v>5.3426159999999996</v>
      </c>
    </row>
    <row r="14" spans="1:12" ht="17.399999999999999" x14ac:dyDescent="0.25">
      <c r="A14" s="462" t="s">
        <v>4277</v>
      </c>
      <c r="B14" s="330" t="s">
        <v>1572</v>
      </c>
      <c r="C14" s="330" t="s">
        <v>8046</v>
      </c>
      <c r="D14" s="370">
        <v>26550</v>
      </c>
      <c r="E14" s="358">
        <v>1.9980000000000002E-3</v>
      </c>
      <c r="F14" s="358">
        <v>0.379687</v>
      </c>
      <c r="G14" s="370">
        <v>0</v>
      </c>
      <c r="H14" s="358">
        <v>0</v>
      </c>
      <c r="I14" s="358">
        <v>0</v>
      </c>
      <c r="J14" s="370">
        <v>26550</v>
      </c>
      <c r="K14" s="358">
        <v>1.9980000000000002E-3</v>
      </c>
      <c r="L14" s="358">
        <v>0.379687</v>
      </c>
    </row>
    <row r="15" spans="1:12" ht="17.399999999999999" x14ac:dyDescent="0.25">
      <c r="A15" s="463" t="s">
        <v>7306</v>
      </c>
      <c r="B15" s="334" t="s">
        <v>7634</v>
      </c>
      <c r="C15" s="334" t="s">
        <v>3082</v>
      </c>
      <c r="D15" s="371">
        <v>0</v>
      </c>
      <c r="E15" s="359">
        <v>6.0386000000000002E-2</v>
      </c>
      <c r="F15" s="359">
        <v>24.258167</v>
      </c>
      <c r="G15" s="371">
        <v>0</v>
      </c>
      <c r="H15" s="359">
        <v>0</v>
      </c>
      <c r="I15" s="359">
        <v>0</v>
      </c>
      <c r="J15" s="371">
        <v>0</v>
      </c>
      <c r="K15" s="359">
        <v>6.0386000000000002E-2</v>
      </c>
      <c r="L15" s="359">
        <v>24.258167</v>
      </c>
    </row>
    <row r="16" spans="1:12" ht="17.399999999999999" x14ac:dyDescent="0.25">
      <c r="A16" s="462" t="s">
        <v>4278</v>
      </c>
      <c r="B16" s="330" t="s">
        <v>1573</v>
      </c>
      <c r="C16" s="330" t="s">
        <v>3081</v>
      </c>
      <c r="D16" s="370">
        <v>0</v>
      </c>
      <c r="E16" s="358">
        <v>0.24718499999999999</v>
      </c>
      <c r="F16" s="358">
        <v>19.808489999999999</v>
      </c>
      <c r="G16" s="370">
        <v>0</v>
      </c>
      <c r="H16" s="358">
        <v>1.1923E-2</v>
      </c>
      <c r="I16" s="358">
        <v>0.17457700000000001</v>
      </c>
      <c r="J16" s="370">
        <v>0</v>
      </c>
      <c r="K16" s="358">
        <v>0.259108</v>
      </c>
      <c r="L16" s="358">
        <v>19.983066999999998</v>
      </c>
    </row>
    <row r="17" spans="1:12" ht="17.399999999999999" x14ac:dyDescent="0.25">
      <c r="A17" s="463" t="s">
        <v>4278</v>
      </c>
      <c r="B17" s="334" t="s">
        <v>1573</v>
      </c>
      <c r="C17" s="334" t="s">
        <v>3082</v>
      </c>
      <c r="D17" s="371">
        <v>0</v>
      </c>
      <c r="E17" s="359">
        <v>9.7073000000000007E-2</v>
      </c>
      <c r="F17" s="359">
        <v>33.580306999999998</v>
      </c>
      <c r="G17" s="371">
        <v>0</v>
      </c>
      <c r="H17" s="359">
        <v>0</v>
      </c>
      <c r="I17" s="359">
        <v>0</v>
      </c>
      <c r="J17" s="371">
        <v>0</v>
      </c>
      <c r="K17" s="359">
        <v>9.7073000000000007E-2</v>
      </c>
      <c r="L17" s="359">
        <v>33.580306999999998</v>
      </c>
    </row>
    <row r="18" spans="1:12" ht="17.399999999999999" x14ac:dyDescent="0.25">
      <c r="A18" s="462" t="s">
        <v>4279</v>
      </c>
      <c r="B18" s="330" t="s">
        <v>4050</v>
      </c>
      <c r="C18" s="330" t="s">
        <v>3081</v>
      </c>
      <c r="D18" s="370">
        <v>246751</v>
      </c>
      <c r="E18" s="358">
        <v>1.2411999999999999E-2</v>
      </c>
      <c r="F18" s="358">
        <v>2.1953550000000002</v>
      </c>
      <c r="G18" s="370">
        <v>0</v>
      </c>
      <c r="H18" s="358">
        <v>0</v>
      </c>
      <c r="I18" s="358">
        <v>0</v>
      </c>
      <c r="J18" s="370">
        <v>246751</v>
      </c>
      <c r="K18" s="358">
        <v>1.2411999999999999E-2</v>
      </c>
      <c r="L18" s="358">
        <v>2.1953550000000002</v>
      </c>
    </row>
    <row r="19" spans="1:12" ht="17.399999999999999" x14ac:dyDescent="0.25">
      <c r="A19" s="463" t="s">
        <v>4280</v>
      </c>
      <c r="B19" s="334" t="s">
        <v>4051</v>
      </c>
      <c r="C19" s="334" t="s">
        <v>3081</v>
      </c>
      <c r="D19" s="371">
        <v>182</v>
      </c>
      <c r="E19" s="359">
        <v>4.165E-2</v>
      </c>
      <c r="F19" s="359">
        <v>0.27850000000000003</v>
      </c>
      <c r="G19" s="371">
        <v>12632</v>
      </c>
      <c r="H19" s="359">
        <v>3.7982999999999998</v>
      </c>
      <c r="I19" s="359">
        <v>38.345736000000002</v>
      </c>
      <c r="J19" s="371">
        <v>12814</v>
      </c>
      <c r="K19" s="359">
        <v>3.83995</v>
      </c>
      <c r="L19" s="359">
        <v>38.624236000000003</v>
      </c>
    </row>
    <row r="20" spans="1:12" ht="17.399999999999999" x14ac:dyDescent="0.25">
      <c r="A20" s="462" t="s">
        <v>4281</v>
      </c>
      <c r="B20" s="330" t="s">
        <v>1020</v>
      </c>
      <c r="C20" s="330" t="s">
        <v>3081</v>
      </c>
      <c r="D20" s="370">
        <v>15911</v>
      </c>
      <c r="E20" s="358">
        <v>2.0827640000000001</v>
      </c>
      <c r="F20" s="358">
        <v>31.760007000000002</v>
      </c>
      <c r="G20" s="370">
        <v>16324</v>
      </c>
      <c r="H20" s="358">
        <v>3.0659800000000001</v>
      </c>
      <c r="I20" s="358">
        <v>34.557797999999998</v>
      </c>
      <c r="J20" s="370">
        <v>32235</v>
      </c>
      <c r="K20" s="358">
        <v>5.1487439999999998</v>
      </c>
      <c r="L20" s="358">
        <v>66.317805000000007</v>
      </c>
    </row>
    <row r="21" spans="1:12" ht="17.399999999999999" x14ac:dyDescent="0.25">
      <c r="A21" s="463" t="s">
        <v>4281</v>
      </c>
      <c r="B21" s="334" t="s">
        <v>1020</v>
      </c>
      <c r="C21" s="334" t="s">
        <v>8046</v>
      </c>
      <c r="D21" s="371">
        <v>6</v>
      </c>
      <c r="E21" s="359">
        <v>4.0699999999999998E-3</v>
      </c>
      <c r="F21" s="359">
        <v>5.1000000000000004E-3</v>
      </c>
      <c r="G21" s="371">
        <v>126</v>
      </c>
      <c r="H21" s="359">
        <v>2.1770000000000001E-2</v>
      </c>
      <c r="I21" s="359">
        <v>0.13237099999999999</v>
      </c>
      <c r="J21" s="371">
        <v>132</v>
      </c>
      <c r="K21" s="359">
        <v>2.5839999999999998E-2</v>
      </c>
      <c r="L21" s="359">
        <v>0.13747100000000001</v>
      </c>
    </row>
    <row r="22" spans="1:12" ht="17.399999999999999" x14ac:dyDescent="0.25">
      <c r="A22" s="462" t="s">
        <v>351</v>
      </c>
      <c r="B22" s="330" t="s">
        <v>1286</v>
      </c>
      <c r="C22" s="330" t="s">
        <v>3081</v>
      </c>
      <c r="D22" s="370">
        <v>0</v>
      </c>
      <c r="E22" s="358">
        <v>7.6397000000000007E-2</v>
      </c>
      <c r="F22" s="358">
        <v>2.1332849999999999</v>
      </c>
      <c r="G22" s="370">
        <v>0</v>
      </c>
      <c r="H22" s="358">
        <v>1.4999999999999999E-4</v>
      </c>
      <c r="I22" s="358">
        <v>4.5329999999999997E-3</v>
      </c>
      <c r="J22" s="370">
        <v>0</v>
      </c>
      <c r="K22" s="358">
        <v>7.6547000000000004E-2</v>
      </c>
      <c r="L22" s="358">
        <v>2.1378180000000002</v>
      </c>
    </row>
    <row r="23" spans="1:12" ht="17.399999999999999" x14ac:dyDescent="0.25">
      <c r="A23" s="463" t="s">
        <v>351</v>
      </c>
      <c r="B23" s="334" t="s">
        <v>1286</v>
      </c>
      <c r="C23" s="334" t="s">
        <v>8046</v>
      </c>
      <c r="D23" s="371">
        <v>0</v>
      </c>
      <c r="E23" s="359">
        <v>6.9099999999999999E-4</v>
      </c>
      <c r="F23" s="359">
        <v>3.4069000000000002E-2</v>
      </c>
      <c r="G23" s="371">
        <v>0</v>
      </c>
      <c r="H23" s="359">
        <v>4.8500000000000003E-4</v>
      </c>
      <c r="I23" s="359">
        <v>7.5670000000000001E-2</v>
      </c>
      <c r="J23" s="371">
        <v>0</v>
      </c>
      <c r="K23" s="359">
        <v>1.176E-3</v>
      </c>
      <c r="L23" s="359">
        <v>0.109739</v>
      </c>
    </row>
    <row r="24" spans="1:12" ht="17.399999999999999" x14ac:dyDescent="0.25">
      <c r="A24" s="462" t="s">
        <v>4282</v>
      </c>
      <c r="B24" s="330" t="s">
        <v>1576</v>
      </c>
      <c r="C24" s="330" t="s">
        <v>3081</v>
      </c>
      <c r="D24" s="370">
        <v>0</v>
      </c>
      <c r="E24" s="358">
        <v>0.14460999999999999</v>
      </c>
      <c r="F24" s="358">
        <v>0.68586899999999995</v>
      </c>
      <c r="G24" s="370">
        <v>0</v>
      </c>
      <c r="H24" s="358">
        <v>2.0263E-2</v>
      </c>
      <c r="I24" s="358">
        <v>0.156638</v>
      </c>
      <c r="J24" s="370">
        <v>0</v>
      </c>
      <c r="K24" s="358">
        <v>0.16487299999999999</v>
      </c>
      <c r="L24" s="358">
        <v>0.84250700000000001</v>
      </c>
    </row>
    <row r="25" spans="1:12" ht="17.399999999999999" x14ac:dyDescent="0.25">
      <c r="A25" s="463" t="s">
        <v>4282</v>
      </c>
      <c r="B25" s="334" t="s">
        <v>1576</v>
      </c>
      <c r="C25" s="334" t="s">
        <v>3082</v>
      </c>
      <c r="D25" s="371">
        <v>0</v>
      </c>
      <c r="E25" s="359">
        <v>0.29339999999999999</v>
      </c>
      <c r="F25" s="359">
        <v>0.94960800000000001</v>
      </c>
      <c r="G25" s="371">
        <v>0</v>
      </c>
      <c r="H25" s="359">
        <v>9.4999999999999998E-3</v>
      </c>
      <c r="I25" s="359">
        <v>7.0999999999999994E-2</v>
      </c>
      <c r="J25" s="371">
        <v>0</v>
      </c>
      <c r="K25" s="359">
        <v>0.3029</v>
      </c>
      <c r="L25" s="359">
        <v>1.020608</v>
      </c>
    </row>
    <row r="26" spans="1:12" ht="17.399999999999999" x14ac:dyDescent="0.25">
      <c r="A26" s="462" t="s">
        <v>4282</v>
      </c>
      <c r="B26" s="330" t="s">
        <v>1576</v>
      </c>
      <c r="C26" s="330" t="s">
        <v>8046</v>
      </c>
      <c r="D26" s="370">
        <v>0</v>
      </c>
      <c r="E26" s="358">
        <v>1.0219999999999999E-3</v>
      </c>
      <c r="F26" s="358">
        <v>3.4259999999999999E-2</v>
      </c>
      <c r="G26" s="370">
        <v>0</v>
      </c>
      <c r="H26" s="358">
        <v>0</v>
      </c>
      <c r="I26" s="358">
        <v>0</v>
      </c>
      <c r="J26" s="370">
        <v>0</v>
      </c>
      <c r="K26" s="358">
        <v>1.0219999999999999E-3</v>
      </c>
      <c r="L26" s="358">
        <v>3.4259999999999999E-2</v>
      </c>
    </row>
    <row r="27" spans="1:12" ht="17.399999999999999" x14ac:dyDescent="0.25">
      <c r="A27" s="463" t="s">
        <v>11</v>
      </c>
      <c r="B27" s="334" t="s">
        <v>1080</v>
      </c>
      <c r="C27" s="334" t="s">
        <v>3081</v>
      </c>
      <c r="D27" s="371">
        <v>0</v>
      </c>
      <c r="E27" s="359">
        <v>0.79988700000000001</v>
      </c>
      <c r="F27" s="359">
        <v>15.894397</v>
      </c>
      <c r="G27" s="371">
        <v>0</v>
      </c>
      <c r="H27" s="359">
        <v>1.9432000000000001E-2</v>
      </c>
      <c r="I27" s="359">
        <v>0.51368000000000003</v>
      </c>
      <c r="J27" s="371">
        <v>0</v>
      </c>
      <c r="K27" s="359">
        <v>0.81931900000000002</v>
      </c>
      <c r="L27" s="359">
        <v>16.408076999999999</v>
      </c>
    </row>
    <row r="28" spans="1:12" ht="17.399999999999999" x14ac:dyDescent="0.25">
      <c r="A28" s="462" t="s">
        <v>11</v>
      </c>
      <c r="B28" s="330" t="s">
        <v>1080</v>
      </c>
      <c r="C28" s="330" t="s">
        <v>3082</v>
      </c>
      <c r="D28" s="370">
        <v>0</v>
      </c>
      <c r="E28" s="358">
        <v>0.14028599999999999</v>
      </c>
      <c r="F28" s="358">
        <v>2.8413580000000001</v>
      </c>
      <c r="G28" s="370">
        <v>0</v>
      </c>
      <c r="H28" s="358">
        <v>5.0000000000000002E-5</v>
      </c>
      <c r="I28" s="358">
        <v>2.6400000000000002E-4</v>
      </c>
      <c r="J28" s="370">
        <v>0</v>
      </c>
      <c r="K28" s="358">
        <v>0.14033599999999999</v>
      </c>
      <c r="L28" s="358">
        <v>2.8416220000000001</v>
      </c>
    </row>
    <row r="29" spans="1:12" ht="17.399999999999999" x14ac:dyDescent="0.25">
      <c r="A29" s="463" t="s">
        <v>11</v>
      </c>
      <c r="B29" s="334" t="s">
        <v>1080</v>
      </c>
      <c r="C29" s="334" t="s">
        <v>8046</v>
      </c>
      <c r="D29" s="371">
        <v>0</v>
      </c>
      <c r="E29" s="359">
        <v>2.343E-3</v>
      </c>
      <c r="F29" s="359">
        <v>0.13000500000000001</v>
      </c>
      <c r="G29" s="371">
        <v>0</v>
      </c>
      <c r="H29" s="359">
        <v>0</v>
      </c>
      <c r="I29" s="359">
        <v>0</v>
      </c>
      <c r="J29" s="371">
        <v>0</v>
      </c>
      <c r="K29" s="359">
        <v>2.343E-3</v>
      </c>
      <c r="L29" s="359">
        <v>0.13000500000000001</v>
      </c>
    </row>
    <row r="30" spans="1:12" ht="17.399999999999999" x14ac:dyDescent="0.25">
      <c r="A30" s="462" t="s">
        <v>892</v>
      </c>
      <c r="B30" s="330" t="s">
        <v>7642</v>
      </c>
      <c r="C30" s="330" t="s">
        <v>3081</v>
      </c>
      <c r="D30" s="370">
        <v>0</v>
      </c>
      <c r="E30" s="358">
        <v>0</v>
      </c>
      <c r="F30" s="358">
        <v>0</v>
      </c>
      <c r="G30" s="370">
        <v>0</v>
      </c>
      <c r="H30" s="358">
        <v>7.6144000000000003E-2</v>
      </c>
      <c r="I30" s="358">
        <v>1.382784</v>
      </c>
      <c r="J30" s="370">
        <v>0</v>
      </c>
      <c r="K30" s="358">
        <v>7.6144000000000003E-2</v>
      </c>
      <c r="L30" s="358">
        <v>1.382784</v>
      </c>
    </row>
    <row r="31" spans="1:12" ht="17.399999999999999" x14ac:dyDescent="0.25">
      <c r="A31" s="463" t="s">
        <v>892</v>
      </c>
      <c r="B31" s="334" t="s">
        <v>7642</v>
      </c>
      <c r="C31" s="334" t="s">
        <v>8046</v>
      </c>
      <c r="D31" s="371">
        <v>0</v>
      </c>
      <c r="E31" s="359">
        <v>0</v>
      </c>
      <c r="F31" s="359">
        <v>0</v>
      </c>
      <c r="G31" s="371">
        <v>0</v>
      </c>
      <c r="H31" s="359">
        <v>2.4839E-2</v>
      </c>
      <c r="I31" s="359">
        <v>0.41969000000000001</v>
      </c>
      <c r="J31" s="371">
        <v>0</v>
      </c>
      <c r="K31" s="359">
        <v>2.4839E-2</v>
      </c>
      <c r="L31" s="359">
        <v>0.41969000000000001</v>
      </c>
    </row>
    <row r="32" spans="1:12" ht="17.399999999999999" x14ac:dyDescent="0.25">
      <c r="A32" s="462" t="s">
        <v>4283</v>
      </c>
      <c r="B32" s="330" t="s">
        <v>3986</v>
      </c>
      <c r="C32" s="330" t="s">
        <v>3081</v>
      </c>
      <c r="D32" s="370">
        <v>0</v>
      </c>
      <c r="E32" s="358">
        <v>12.599909999999999</v>
      </c>
      <c r="F32" s="358">
        <v>166.20544100000001</v>
      </c>
      <c r="G32" s="370">
        <v>0</v>
      </c>
      <c r="H32" s="358">
        <v>0</v>
      </c>
      <c r="I32" s="358">
        <v>0</v>
      </c>
      <c r="J32" s="370">
        <v>0</v>
      </c>
      <c r="K32" s="358">
        <v>12.599909999999999</v>
      </c>
      <c r="L32" s="358">
        <v>166.20544100000001</v>
      </c>
    </row>
    <row r="33" spans="1:12" ht="17.399999999999999" x14ac:dyDescent="0.25">
      <c r="A33" s="463" t="s">
        <v>17</v>
      </c>
      <c r="B33" s="334" t="s">
        <v>18</v>
      </c>
      <c r="C33" s="334" t="s">
        <v>3081</v>
      </c>
      <c r="D33" s="371">
        <v>0</v>
      </c>
      <c r="E33" s="359">
        <v>8.6442449999999997</v>
      </c>
      <c r="F33" s="359">
        <v>70.422927000000001</v>
      </c>
      <c r="G33" s="371">
        <v>0</v>
      </c>
      <c r="H33" s="359">
        <v>0.88712999999999997</v>
      </c>
      <c r="I33" s="359">
        <v>4.9965339999999996</v>
      </c>
      <c r="J33" s="371">
        <v>0</v>
      </c>
      <c r="K33" s="359">
        <v>9.5313750000000006</v>
      </c>
      <c r="L33" s="359">
        <v>75.419460999999998</v>
      </c>
    </row>
    <row r="34" spans="1:12" ht="17.399999999999999" x14ac:dyDescent="0.25">
      <c r="A34" s="462" t="s">
        <v>17</v>
      </c>
      <c r="B34" s="330" t="s">
        <v>18</v>
      </c>
      <c r="C34" s="330" t="s">
        <v>3082</v>
      </c>
      <c r="D34" s="370">
        <v>0</v>
      </c>
      <c r="E34" s="358">
        <v>0.47490599999999999</v>
      </c>
      <c r="F34" s="358">
        <v>3.4914909999999999</v>
      </c>
      <c r="G34" s="370">
        <v>0</v>
      </c>
      <c r="H34" s="358">
        <v>0.19155</v>
      </c>
      <c r="I34" s="358">
        <v>1.5590349999999999</v>
      </c>
      <c r="J34" s="370">
        <v>0</v>
      </c>
      <c r="K34" s="358">
        <v>0.66645600000000005</v>
      </c>
      <c r="L34" s="358">
        <v>5.0505259999999996</v>
      </c>
    </row>
    <row r="35" spans="1:12" ht="17.399999999999999" x14ac:dyDescent="0.25">
      <c r="A35" s="463" t="s">
        <v>17</v>
      </c>
      <c r="B35" s="334" t="s">
        <v>18</v>
      </c>
      <c r="C35" s="334" t="s">
        <v>3083</v>
      </c>
      <c r="D35" s="371">
        <v>0</v>
      </c>
      <c r="E35" s="359">
        <v>1.429675</v>
      </c>
      <c r="F35" s="359">
        <v>5.6647150000000002</v>
      </c>
      <c r="G35" s="371">
        <v>0</v>
      </c>
      <c r="H35" s="359">
        <v>0</v>
      </c>
      <c r="I35" s="359">
        <v>0</v>
      </c>
      <c r="J35" s="371">
        <v>0</v>
      </c>
      <c r="K35" s="359">
        <v>1.429675</v>
      </c>
      <c r="L35" s="359">
        <v>5.6647150000000002</v>
      </c>
    </row>
    <row r="36" spans="1:12" ht="17.399999999999999" x14ac:dyDescent="0.25">
      <c r="A36" s="462" t="s">
        <v>17</v>
      </c>
      <c r="B36" s="330" t="s">
        <v>18</v>
      </c>
      <c r="C36" s="330" t="s">
        <v>3085</v>
      </c>
      <c r="D36" s="370">
        <v>0</v>
      </c>
      <c r="E36" s="358">
        <v>2.0250080000000001</v>
      </c>
      <c r="F36" s="358">
        <v>7.842568</v>
      </c>
      <c r="G36" s="370">
        <v>0</v>
      </c>
      <c r="H36" s="358">
        <v>0</v>
      </c>
      <c r="I36" s="358">
        <v>0</v>
      </c>
      <c r="J36" s="370">
        <v>0</v>
      </c>
      <c r="K36" s="358">
        <v>2.0250080000000001</v>
      </c>
      <c r="L36" s="358">
        <v>7.842568</v>
      </c>
    </row>
    <row r="37" spans="1:12" ht="17.399999999999999" x14ac:dyDescent="0.25">
      <c r="A37" s="463" t="s">
        <v>17</v>
      </c>
      <c r="B37" s="334" t="s">
        <v>18</v>
      </c>
      <c r="C37" s="334" t="s">
        <v>3088</v>
      </c>
      <c r="D37" s="371">
        <v>0</v>
      </c>
      <c r="E37" s="359">
        <v>5.3999999999999999E-2</v>
      </c>
      <c r="F37" s="359">
        <v>0.235204</v>
      </c>
      <c r="G37" s="371">
        <v>0</v>
      </c>
      <c r="H37" s="359">
        <v>5.1150000000000001E-2</v>
      </c>
      <c r="I37" s="359">
        <v>0.3594</v>
      </c>
      <c r="J37" s="371">
        <v>0</v>
      </c>
      <c r="K37" s="359">
        <v>0.10514999999999999</v>
      </c>
      <c r="L37" s="359">
        <v>0.59460400000000002</v>
      </c>
    </row>
    <row r="38" spans="1:12" ht="17.399999999999999" x14ac:dyDescent="0.25">
      <c r="A38" s="462" t="s">
        <v>17</v>
      </c>
      <c r="B38" s="330" t="s">
        <v>18</v>
      </c>
      <c r="C38" s="330" t="s">
        <v>3089</v>
      </c>
      <c r="D38" s="370">
        <v>0</v>
      </c>
      <c r="E38" s="358">
        <v>0</v>
      </c>
      <c r="F38" s="358">
        <v>0</v>
      </c>
      <c r="G38" s="370">
        <v>0</v>
      </c>
      <c r="H38" s="358">
        <v>0.7016</v>
      </c>
      <c r="I38" s="358">
        <v>2.8266110000000002</v>
      </c>
      <c r="J38" s="370">
        <v>0</v>
      </c>
      <c r="K38" s="358">
        <v>0.7016</v>
      </c>
      <c r="L38" s="358">
        <v>2.8266110000000002</v>
      </c>
    </row>
    <row r="39" spans="1:12" ht="17.399999999999999" x14ac:dyDescent="0.25">
      <c r="A39" s="463" t="s">
        <v>17</v>
      </c>
      <c r="B39" s="334" t="s">
        <v>18</v>
      </c>
      <c r="C39" s="334" t="s">
        <v>3090</v>
      </c>
      <c r="D39" s="371">
        <v>0</v>
      </c>
      <c r="E39" s="359">
        <v>0</v>
      </c>
      <c r="F39" s="359">
        <v>0</v>
      </c>
      <c r="G39" s="371">
        <v>0</v>
      </c>
      <c r="H39" s="359">
        <v>0.29686400000000002</v>
      </c>
      <c r="I39" s="359">
        <v>1.833426</v>
      </c>
      <c r="J39" s="371">
        <v>0</v>
      </c>
      <c r="K39" s="359">
        <v>0.29686400000000002</v>
      </c>
      <c r="L39" s="359">
        <v>1.833426</v>
      </c>
    </row>
    <row r="40" spans="1:12" ht="17.399999999999999" x14ac:dyDescent="0.25">
      <c r="A40" s="462" t="s">
        <v>4284</v>
      </c>
      <c r="B40" s="330" t="s">
        <v>6711</v>
      </c>
      <c r="C40" s="330" t="s">
        <v>3081</v>
      </c>
      <c r="D40" s="370">
        <v>0</v>
      </c>
      <c r="E40" s="358">
        <v>10.974119999999999</v>
      </c>
      <c r="F40" s="358">
        <v>234.49130099999999</v>
      </c>
      <c r="G40" s="370">
        <v>0</v>
      </c>
      <c r="H40" s="358">
        <v>8.5982000000000003E-2</v>
      </c>
      <c r="I40" s="358">
        <v>0.65551199999999998</v>
      </c>
      <c r="J40" s="370">
        <v>0</v>
      </c>
      <c r="K40" s="358">
        <v>11.060102000000001</v>
      </c>
      <c r="L40" s="358">
        <v>235.14681300000001</v>
      </c>
    </row>
    <row r="41" spans="1:12" ht="17.399999999999999" x14ac:dyDescent="0.25">
      <c r="A41" s="463" t="s">
        <v>4284</v>
      </c>
      <c r="B41" s="334" t="s">
        <v>6711</v>
      </c>
      <c r="C41" s="334" t="s">
        <v>8046</v>
      </c>
      <c r="D41" s="371">
        <v>0</v>
      </c>
      <c r="E41" s="359">
        <v>3.0797999999999999E-2</v>
      </c>
      <c r="F41" s="359">
        <v>7.9380000000000006E-2</v>
      </c>
      <c r="G41" s="371">
        <v>0</v>
      </c>
      <c r="H41" s="359">
        <v>1.3910000000000001E-3</v>
      </c>
      <c r="I41" s="359">
        <v>1.9732E-2</v>
      </c>
      <c r="J41" s="371">
        <v>0</v>
      </c>
      <c r="K41" s="359">
        <v>3.2189000000000002E-2</v>
      </c>
      <c r="L41" s="359">
        <v>9.9112000000000006E-2</v>
      </c>
    </row>
    <row r="42" spans="1:12" ht="17.399999999999999" x14ac:dyDescent="0.25">
      <c r="A42" s="462" t="s">
        <v>19</v>
      </c>
      <c r="B42" s="330" t="s">
        <v>682</v>
      </c>
      <c r="C42" s="330" t="s">
        <v>3081</v>
      </c>
      <c r="D42" s="370">
        <v>0</v>
      </c>
      <c r="E42" s="358">
        <v>0.78920100000000004</v>
      </c>
      <c r="F42" s="358">
        <v>9.4213760000000004</v>
      </c>
      <c r="G42" s="370">
        <v>0</v>
      </c>
      <c r="H42" s="358">
        <v>0.27109499999999997</v>
      </c>
      <c r="I42" s="358">
        <v>2.6771500000000001</v>
      </c>
      <c r="J42" s="370">
        <v>0</v>
      </c>
      <c r="K42" s="358">
        <v>1.0602959999999999</v>
      </c>
      <c r="L42" s="358">
        <v>12.098526</v>
      </c>
    </row>
    <row r="43" spans="1:12" ht="17.399999999999999" x14ac:dyDescent="0.25">
      <c r="A43" s="463" t="s">
        <v>19</v>
      </c>
      <c r="B43" s="334" t="s">
        <v>682</v>
      </c>
      <c r="C43" s="334" t="s">
        <v>3082</v>
      </c>
      <c r="D43" s="371">
        <v>0</v>
      </c>
      <c r="E43" s="359">
        <v>0.10770299999999999</v>
      </c>
      <c r="F43" s="359">
        <v>1.3364419999999999</v>
      </c>
      <c r="G43" s="371">
        <v>0</v>
      </c>
      <c r="H43" s="359">
        <v>2.776E-2</v>
      </c>
      <c r="I43" s="359">
        <v>0.17568300000000001</v>
      </c>
      <c r="J43" s="371">
        <v>0</v>
      </c>
      <c r="K43" s="359">
        <v>0.135463</v>
      </c>
      <c r="L43" s="359">
        <v>1.5121249999999999</v>
      </c>
    </row>
    <row r="44" spans="1:12" ht="17.399999999999999" x14ac:dyDescent="0.25">
      <c r="A44" s="462" t="s">
        <v>19</v>
      </c>
      <c r="B44" s="330" t="s">
        <v>682</v>
      </c>
      <c r="C44" s="330" t="s">
        <v>3083</v>
      </c>
      <c r="D44" s="370">
        <v>0</v>
      </c>
      <c r="E44" s="358">
        <v>0</v>
      </c>
      <c r="F44" s="358">
        <v>0</v>
      </c>
      <c r="G44" s="370">
        <v>0</v>
      </c>
      <c r="H44" s="358">
        <v>0.70199999999999996</v>
      </c>
      <c r="I44" s="358">
        <v>4.1876490000000004</v>
      </c>
      <c r="J44" s="370">
        <v>0</v>
      </c>
      <c r="K44" s="358">
        <v>0.70199999999999996</v>
      </c>
      <c r="L44" s="358">
        <v>4.1876490000000004</v>
      </c>
    </row>
    <row r="45" spans="1:12" ht="17.399999999999999" x14ac:dyDescent="0.25">
      <c r="A45" s="463" t="s">
        <v>19</v>
      </c>
      <c r="B45" s="334" t="s">
        <v>682</v>
      </c>
      <c r="C45" s="334" t="s">
        <v>3088</v>
      </c>
      <c r="D45" s="371">
        <v>0</v>
      </c>
      <c r="E45" s="359">
        <v>0</v>
      </c>
      <c r="F45" s="359">
        <v>0</v>
      </c>
      <c r="G45" s="371">
        <v>0</v>
      </c>
      <c r="H45" s="359">
        <v>0.10785500000000001</v>
      </c>
      <c r="I45" s="359">
        <v>0.91261700000000001</v>
      </c>
      <c r="J45" s="371">
        <v>0</v>
      </c>
      <c r="K45" s="359">
        <v>0.10785500000000001</v>
      </c>
      <c r="L45" s="359">
        <v>0.91261700000000001</v>
      </c>
    </row>
    <row r="46" spans="1:12" ht="17.399999999999999" x14ac:dyDescent="0.25">
      <c r="A46" s="462" t="s">
        <v>19</v>
      </c>
      <c r="B46" s="330" t="s">
        <v>682</v>
      </c>
      <c r="C46" s="330" t="s">
        <v>3090</v>
      </c>
      <c r="D46" s="370">
        <v>0</v>
      </c>
      <c r="E46" s="358">
        <v>0</v>
      </c>
      <c r="F46" s="358">
        <v>0</v>
      </c>
      <c r="G46" s="370">
        <v>0</v>
      </c>
      <c r="H46" s="358">
        <v>0.121919</v>
      </c>
      <c r="I46" s="358">
        <v>0.70891400000000004</v>
      </c>
      <c r="J46" s="370">
        <v>0</v>
      </c>
      <c r="K46" s="358">
        <v>0.121919</v>
      </c>
      <c r="L46" s="358">
        <v>0.70891400000000004</v>
      </c>
    </row>
    <row r="47" spans="1:12" ht="17.399999999999999" x14ac:dyDescent="0.25">
      <c r="A47" s="463" t="s">
        <v>19</v>
      </c>
      <c r="B47" s="334" t="s">
        <v>682</v>
      </c>
      <c r="C47" s="334" t="s">
        <v>8046</v>
      </c>
      <c r="D47" s="371">
        <v>0</v>
      </c>
      <c r="E47" s="359">
        <v>0.1353</v>
      </c>
      <c r="F47" s="359">
        <v>0.237759</v>
      </c>
      <c r="G47" s="371">
        <v>0</v>
      </c>
      <c r="H47" s="359">
        <v>0</v>
      </c>
      <c r="I47" s="359">
        <v>0</v>
      </c>
      <c r="J47" s="371">
        <v>0</v>
      </c>
      <c r="K47" s="359">
        <v>0.1353</v>
      </c>
      <c r="L47" s="359">
        <v>0.237759</v>
      </c>
    </row>
    <row r="48" spans="1:12" ht="17.399999999999999" x14ac:dyDescent="0.25">
      <c r="A48" s="462" t="s">
        <v>7311</v>
      </c>
      <c r="B48" s="330" t="s">
        <v>7646</v>
      </c>
      <c r="C48" s="330" t="s">
        <v>3082</v>
      </c>
      <c r="D48" s="370">
        <v>0</v>
      </c>
      <c r="E48" s="358">
        <v>0</v>
      </c>
      <c r="F48" s="358">
        <v>0</v>
      </c>
      <c r="G48" s="370">
        <v>0</v>
      </c>
      <c r="H48" s="358">
        <v>4.4319999999999998E-2</v>
      </c>
      <c r="I48" s="358">
        <v>0.83072599999999996</v>
      </c>
      <c r="J48" s="370">
        <v>0</v>
      </c>
      <c r="K48" s="358">
        <v>4.4319999999999998E-2</v>
      </c>
      <c r="L48" s="358">
        <v>0.83072599999999996</v>
      </c>
    </row>
    <row r="49" spans="1:12" ht="17.399999999999999" x14ac:dyDescent="0.25">
      <c r="A49" s="463" t="s">
        <v>7311</v>
      </c>
      <c r="B49" s="334" t="s">
        <v>7646</v>
      </c>
      <c r="C49" s="334" t="s">
        <v>8046</v>
      </c>
      <c r="D49" s="371">
        <v>0</v>
      </c>
      <c r="E49" s="359">
        <v>2.3519999999999999E-3</v>
      </c>
      <c r="F49" s="359">
        <v>3.7259E-2</v>
      </c>
      <c r="G49" s="371">
        <v>0</v>
      </c>
      <c r="H49" s="359">
        <v>2.5004999999999999E-2</v>
      </c>
      <c r="I49" s="359">
        <v>0.36462</v>
      </c>
      <c r="J49" s="371">
        <v>0</v>
      </c>
      <c r="K49" s="359">
        <v>2.7356999999999999E-2</v>
      </c>
      <c r="L49" s="359">
        <v>0.40187899999999999</v>
      </c>
    </row>
    <row r="50" spans="1:12" ht="17.399999999999999" x14ac:dyDescent="0.25">
      <c r="A50" s="462" t="s">
        <v>4285</v>
      </c>
      <c r="B50" s="330" t="s">
        <v>3533</v>
      </c>
      <c r="C50" s="330" t="s">
        <v>3081</v>
      </c>
      <c r="D50" s="370">
        <v>0</v>
      </c>
      <c r="E50" s="358">
        <v>0.25412400000000002</v>
      </c>
      <c r="F50" s="358">
        <v>4.5781179999999999</v>
      </c>
      <c r="G50" s="370">
        <v>0</v>
      </c>
      <c r="H50" s="358">
        <v>0</v>
      </c>
      <c r="I50" s="358">
        <v>0</v>
      </c>
      <c r="J50" s="370">
        <v>0</v>
      </c>
      <c r="K50" s="358">
        <v>0.25412400000000002</v>
      </c>
      <c r="L50" s="358">
        <v>4.5781179999999999</v>
      </c>
    </row>
    <row r="51" spans="1:12" ht="17.399999999999999" x14ac:dyDescent="0.25">
      <c r="A51" s="463" t="s">
        <v>4286</v>
      </c>
      <c r="B51" s="334" t="s">
        <v>3260</v>
      </c>
      <c r="C51" s="334" t="s">
        <v>3081</v>
      </c>
      <c r="D51" s="371">
        <v>0</v>
      </c>
      <c r="E51" s="359">
        <v>1.0952310000000001</v>
      </c>
      <c r="F51" s="359">
        <v>1.4729460000000001</v>
      </c>
      <c r="G51" s="371">
        <v>0</v>
      </c>
      <c r="H51" s="359">
        <v>6.0000000000000001E-3</v>
      </c>
      <c r="I51" s="359">
        <v>0.12250900000000001</v>
      </c>
      <c r="J51" s="371">
        <v>0</v>
      </c>
      <c r="K51" s="359">
        <v>1.1012310000000001</v>
      </c>
      <c r="L51" s="359">
        <v>1.5954550000000001</v>
      </c>
    </row>
    <row r="52" spans="1:12" ht="17.399999999999999" x14ac:dyDescent="0.25">
      <c r="A52" s="462" t="s">
        <v>3723</v>
      </c>
      <c r="B52" s="330" t="s">
        <v>3534</v>
      </c>
      <c r="C52" s="330" t="s">
        <v>3081</v>
      </c>
      <c r="D52" s="370">
        <v>0</v>
      </c>
      <c r="E52" s="358">
        <v>1.7999999999999999E-2</v>
      </c>
      <c r="F52" s="358">
        <v>3.6639999999999999E-2</v>
      </c>
      <c r="G52" s="370">
        <v>0</v>
      </c>
      <c r="H52" s="358">
        <v>0.25792700000000002</v>
      </c>
      <c r="I52" s="358">
        <v>1.1610670000000001</v>
      </c>
      <c r="J52" s="370">
        <v>0</v>
      </c>
      <c r="K52" s="358">
        <v>0.27592699999999998</v>
      </c>
      <c r="L52" s="358">
        <v>1.1977070000000001</v>
      </c>
    </row>
    <row r="53" spans="1:12" ht="17.399999999999999" x14ac:dyDescent="0.25">
      <c r="A53" s="463" t="s">
        <v>3723</v>
      </c>
      <c r="B53" s="334" t="s">
        <v>3534</v>
      </c>
      <c r="C53" s="334" t="s">
        <v>8046</v>
      </c>
      <c r="D53" s="371">
        <v>0</v>
      </c>
      <c r="E53" s="359">
        <v>4.5300000000000001E-4</v>
      </c>
      <c r="F53" s="359">
        <v>3.3470000000000001E-3</v>
      </c>
      <c r="G53" s="371">
        <v>0</v>
      </c>
      <c r="H53" s="359">
        <v>1.3320000000000001E-3</v>
      </c>
      <c r="I53" s="359">
        <v>9.9260000000000008E-3</v>
      </c>
      <c r="J53" s="371">
        <v>0</v>
      </c>
      <c r="K53" s="359">
        <v>1.7849999999999999E-3</v>
      </c>
      <c r="L53" s="359">
        <v>1.3273E-2</v>
      </c>
    </row>
    <row r="54" spans="1:12" ht="17.399999999999999" x14ac:dyDescent="0.25">
      <c r="A54" s="462" t="s">
        <v>356</v>
      </c>
      <c r="B54" s="330" t="s">
        <v>991</v>
      </c>
      <c r="C54" s="330" t="s">
        <v>3082</v>
      </c>
      <c r="D54" s="370">
        <v>0</v>
      </c>
      <c r="E54" s="358">
        <v>0</v>
      </c>
      <c r="F54" s="358">
        <v>0</v>
      </c>
      <c r="G54" s="370">
        <v>0</v>
      </c>
      <c r="H54" s="358">
        <v>0.13092999999999999</v>
      </c>
      <c r="I54" s="358">
        <v>1.144225</v>
      </c>
      <c r="J54" s="370">
        <v>0</v>
      </c>
      <c r="K54" s="358">
        <v>0.13092999999999999</v>
      </c>
      <c r="L54" s="358">
        <v>1.144225</v>
      </c>
    </row>
    <row r="55" spans="1:12" ht="17.399999999999999" x14ac:dyDescent="0.25">
      <c r="A55" s="463" t="s">
        <v>3721</v>
      </c>
      <c r="B55" s="334" t="s">
        <v>3536</v>
      </c>
      <c r="C55" s="334" t="s">
        <v>3081</v>
      </c>
      <c r="D55" s="371">
        <v>0</v>
      </c>
      <c r="E55" s="359">
        <v>4.251385</v>
      </c>
      <c r="F55" s="359">
        <v>23.996496</v>
      </c>
      <c r="G55" s="371">
        <v>0</v>
      </c>
      <c r="H55" s="359">
        <v>0</v>
      </c>
      <c r="I55" s="359">
        <v>0</v>
      </c>
      <c r="J55" s="371">
        <v>0</v>
      </c>
      <c r="K55" s="359">
        <v>4.251385</v>
      </c>
      <c r="L55" s="359">
        <v>23.996496</v>
      </c>
    </row>
    <row r="56" spans="1:12" ht="17.399999999999999" x14ac:dyDescent="0.25">
      <c r="A56" s="462" t="s">
        <v>3721</v>
      </c>
      <c r="B56" s="330" t="s">
        <v>3536</v>
      </c>
      <c r="C56" s="330" t="s">
        <v>3082</v>
      </c>
      <c r="D56" s="370">
        <v>0</v>
      </c>
      <c r="E56" s="358">
        <v>0</v>
      </c>
      <c r="F56" s="358">
        <v>0</v>
      </c>
      <c r="G56" s="370">
        <v>0</v>
      </c>
      <c r="H56" s="358">
        <v>0.28333000000000003</v>
      </c>
      <c r="I56" s="358">
        <v>2.2340930000000001</v>
      </c>
      <c r="J56" s="370">
        <v>0</v>
      </c>
      <c r="K56" s="358">
        <v>0.28333000000000003</v>
      </c>
      <c r="L56" s="358">
        <v>2.2340930000000001</v>
      </c>
    </row>
    <row r="57" spans="1:12" ht="17.399999999999999" x14ac:dyDescent="0.25">
      <c r="A57" s="463" t="s">
        <v>21</v>
      </c>
      <c r="B57" s="334" t="s">
        <v>1095</v>
      </c>
      <c r="C57" s="334" t="s">
        <v>3081</v>
      </c>
      <c r="D57" s="371">
        <v>0</v>
      </c>
      <c r="E57" s="359">
        <v>0</v>
      </c>
      <c r="F57" s="359">
        <v>0</v>
      </c>
      <c r="G57" s="371">
        <v>0</v>
      </c>
      <c r="H57" s="359">
        <v>0.18524599999999999</v>
      </c>
      <c r="I57" s="359">
        <v>1.137939</v>
      </c>
      <c r="J57" s="371">
        <v>0</v>
      </c>
      <c r="K57" s="359">
        <v>0.18524599999999999</v>
      </c>
      <c r="L57" s="359">
        <v>1.137939</v>
      </c>
    </row>
    <row r="58" spans="1:12" ht="17.399999999999999" x14ac:dyDescent="0.25">
      <c r="A58" s="462" t="s">
        <v>21</v>
      </c>
      <c r="B58" s="330" t="s">
        <v>1095</v>
      </c>
      <c r="C58" s="330" t="s">
        <v>8046</v>
      </c>
      <c r="D58" s="370">
        <v>0</v>
      </c>
      <c r="E58" s="358">
        <v>0</v>
      </c>
      <c r="F58" s="358">
        <v>0</v>
      </c>
      <c r="G58" s="370">
        <v>0</v>
      </c>
      <c r="H58" s="358">
        <v>7.6925999999999994E-2</v>
      </c>
      <c r="I58" s="358">
        <v>0.36010199999999998</v>
      </c>
      <c r="J58" s="370">
        <v>0</v>
      </c>
      <c r="K58" s="358">
        <v>7.6925999999999994E-2</v>
      </c>
      <c r="L58" s="358">
        <v>0.36010199999999998</v>
      </c>
    </row>
    <row r="59" spans="1:12" ht="17.399999999999999" x14ac:dyDescent="0.25">
      <c r="A59" s="463" t="s">
        <v>4290</v>
      </c>
      <c r="B59" s="334" t="s">
        <v>6714</v>
      </c>
      <c r="C59" s="334" t="s">
        <v>3081</v>
      </c>
      <c r="D59" s="371">
        <v>0</v>
      </c>
      <c r="E59" s="359">
        <v>7.0774000000000004E-2</v>
      </c>
      <c r="F59" s="359">
        <v>1.061064</v>
      </c>
      <c r="G59" s="371">
        <v>0</v>
      </c>
      <c r="H59" s="359">
        <v>0</v>
      </c>
      <c r="I59" s="359">
        <v>0</v>
      </c>
      <c r="J59" s="371">
        <v>0</v>
      </c>
      <c r="K59" s="359">
        <v>7.0774000000000004E-2</v>
      </c>
      <c r="L59" s="359">
        <v>1.061064</v>
      </c>
    </row>
    <row r="60" spans="1:12" ht="17.399999999999999" x14ac:dyDescent="0.25">
      <c r="A60" s="462" t="s">
        <v>4291</v>
      </c>
      <c r="B60" s="330" t="s">
        <v>1097</v>
      </c>
      <c r="C60" s="330" t="s">
        <v>3084</v>
      </c>
      <c r="D60" s="370">
        <v>0</v>
      </c>
      <c r="E60" s="358">
        <v>5.3759999999999997E-3</v>
      </c>
      <c r="F60" s="358">
        <v>15.892398</v>
      </c>
      <c r="G60" s="370">
        <v>0</v>
      </c>
      <c r="H60" s="358">
        <v>0</v>
      </c>
      <c r="I60" s="358">
        <v>0</v>
      </c>
      <c r="J60" s="370">
        <v>0</v>
      </c>
      <c r="K60" s="358">
        <v>5.3759999999999997E-3</v>
      </c>
      <c r="L60" s="358">
        <v>15.892398</v>
      </c>
    </row>
    <row r="61" spans="1:12" ht="17.399999999999999" x14ac:dyDescent="0.25">
      <c r="A61" s="463" t="s">
        <v>4291</v>
      </c>
      <c r="B61" s="334" t="s">
        <v>1097</v>
      </c>
      <c r="C61" s="334" t="s">
        <v>3085</v>
      </c>
      <c r="D61" s="371">
        <v>0</v>
      </c>
      <c r="E61" s="359">
        <v>3.1009999999999999E-2</v>
      </c>
      <c r="F61" s="359">
        <v>0.587252</v>
      </c>
      <c r="G61" s="371">
        <v>0</v>
      </c>
      <c r="H61" s="359">
        <v>0</v>
      </c>
      <c r="I61" s="359">
        <v>0</v>
      </c>
      <c r="J61" s="371">
        <v>0</v>
      </c>
      <c r="K61" s="359">
        <v>3.1009999999999999E-2</v>
      </c>
      <c r="L61" s="359">
        <v>0.587252</v>
      </c>
    </row>
    <row r="62" spans="1:12" ht="17.399999999999999" x14ac:dyDescent="0.25">
      <c r="A62" s="462" t="s">
        <v>4291</v>
      </c>
      <c r="B62" s="330" t="s">
        <v>1097</v>
      </c>
      <c r="C62" s="330" t="s">
        <v>8046</v>
      </c>
      <c r="D62" s="370">
        <v>0</v>
      </c>
      <c r="E62" s="358">
        <v>3.1999999999999999E-5</v>
      </c>
      <c r="F62" s="358">
        <v>1.4300000000000001E-4</v>
      </c>
      <c r="G62" s="370">
        <v>0</v>
      </c>
      <c r="H62" s="358">
        <v>0</v>
      </c>
      <c r="I62" s="358">
        <v>0</v>
      </c>
      <c r="J62" s="370">
        <v>0</v>
      </c>
      <c r="K62" s="358">
        <v>3.1999999999999999E-5</v>
      </c>
      <c r="L62" s="358">
        <v>1.4300000000000001E-4</v>
      </c>
    </row>
    <row r="63" spans="1:12" ht="17.399999999999999" x14ac:dyDescent="0.25">
      <c r="A63" s="463" t="s">
        <v>4292</v>
      </c>
      <c r="B63" s="334" t="s">
        <v>4052</v>
      </c>
      <c r="C63" s="334" t="s">
        <v>3081</v>
      </c>
      <c r="D63" s="371">
        <v>0</v>
      </c>
      <c r="E63" s="359">
        <v>0.103911</v>
      </c>
      <c r="F63" s="359">
        <v>1.9374670000000001</v>
      </c>
      <c r="G63" s="371">
        <v>0</v>
      </c>
      <c r="H63" s="359">
        <v>0</v>
      </c>
      <c r="I63" s="359">
        <v>0</v>
      </c>
      <c r="J63" s="371">
        <v>0</v>
      </c>
      <c r="K63" s="359">
        <v>0.103911</v>
      </c>
      <c r="L63" s="359">
        <v>1.9374670000000001</v>
      </c>
    </row>
    <row r="64" spans="1:12" ht="17.399999999999999" x14ac:dyDescent="0.25">
      <c r="A64" s="462" t="s">
        <v>4295</v>
      </c>
      <c r="B64" s="330" t="s">
        <v>1099</v>
      </c>
      <c r="C64" s="330" t="s">
        <v>3081</v>
      </c>
      <c r="D64" s="370">
        <v>0</v>
      </c>
      <c r="E64" s="358">
        <v>3.4290099999999999</v>
      </c>
      <c r="F64" s="358">
        <v>20.170649000000001</v>
      </c>
      <c r="G64" s="370">
        <v>0</v>
      </c>
      <c r="H64" s="358">
        <v>0.35049599999999997</v>
      </c>
      <c r="I64" s="358">
        <v>2.3939159999999999</v>
      </c>
      <c r="J64" s="370">
        <v>0</v>
      </c>
      <c r="K64" s="358">
        <v>3.779506</v>
      </c>
      <c r="L64" s="358">
        <v>22.564565000000002</v>
      </c>
    </row>
    <row r="65" spans="1:12" ht="17.399999999999999" x14ac:dyDescent="0.25">
      <c r="A65" s="463" t="s">
        <v>4295</v>
      </c>
      <c r="B65" s="334" t="s">
        <v>1099</v>
      </c>
      <c r="C65" s="334" t="s">
        <v>8046</v>
      </c>
      <c r="D65" s="371">
        <v>0</v>
      </c>
      <c r="E65" s="359">
        <v>0</v>
      </c>
      <c r="F65" s="359">
        <v>0</v>
      </c>
      <c r="G65" s="371">
        <v>0</v>
      </c>
      <c r="H65" s="359">
        <v>2.4E-2</v>
      </c>
      <c r="I65" s="359">
        <v>0.14453099999999999</v>
      </c>
      <c r="J65" s="371">
        <v>0</v>
      </c>
      <c r="K65" s="359">
        <v>2.4E-2</v>
      </c>
      <c r="L65" s="359">
        <v>0.14453099999999999</v>
      </c>
    </row>
    <row r="66" spans="1:12" ht="17.399999999999999" x14ac:dyDescent="0.25">
      <c r="A66" s="462" t="s">
        <v>4296</v>
      </c>
      <c r="B66" s="330" t="s">
        <v>4053</v>
      </c>
      <c r="C66" s="330" t="s">
        <v>3081</v>
      </c>
      <c r="D66" s="370">
        <v>0</v>
      </c>
      <c r="E66" s="358">
        <v>0.37374099999999999</v>
      </c>
      <c r="F66" s="358">
        <v>1.587415</v>
      </c>
      <c r="G66" s="370">
        <v>0</v>
      </c>
      <c r="H66" s="358">
        <v>1.3079999999999999E-3</v>
      </c>
      <c r="I66" s="358">
        <v>4.4413000000000001E-2</v>
      </c>
      <c r="J66" s="370">
        <v>0</v>
      </c>
      <c r="K66" s="358">
        <v>0.37504900000000002</v>
      </c>
      <c r="L66" s="358">
        <v>1.6318280000000001</v>
      </c>
    </row>
    <row r="67" spans="1:12" ht="17.399999999999999" x14ac:dyDescent="0.25">
      <c r="A67" s="463" t="s">
        <v>4297</v>
      </c>
      <c r="B67" s="334" t="s">
        <v>1342</v>
      </c>
      <c r="C67" s="334" t="s">
        <v>3081</v>
      </c>
      <c r="D67" s="371">
        <v>0</v>
      </c>
      <c r="E67" s="359">
        <v>0.103365</v>
      </c>
      <c r="F67" s="359">
        <v>1.2662009999999999</v>
      </c>
      <c r="G67" s="371">
        <v>0</v>
      </c>
      <c r="H67" s="359">
        <v>7.5198000000000001E-2</v>
      </c>
      <c r="I67" s="359">
        <v>1.612646</v>
      </c>
      <c r="J67" s="371">
        <v>0</v>
      </c>
      <c r="K67" s="359">
        <v>0.178563</v>
      </c>
      <c r="L67" s="359">
        <v>2.8788469999999999</v>
      </c>
    </row>
    <row r="68" spans="1:12" ht="17.399999999999999" x14ac:dyDescent="0.25">
      <c r="A68" s="462" t="s">
        <v>4297</v>
      </c>
      <c r="B68" s="330" t="s">
        <v>1342</v>
      </c>
      <c r="C68" s="330" t="s">
        <v>3082</v>
      </c>
      <c r="D68" s="370">
        <v>0</v>
      </c>
      <c r="E68" s="358">
        <v>0.95576399999999995</v>
      </c>
      <c r="F68" s="358">
        <v>16.303094999999999</v>
      </c>
      <c r="G68" s="370">
        <v>0</v>
      </c>
      <c r="H68" s="358">
        <v>0</v>
      </c>
      <c r="I68" s="358">
        <v>0</v>
      </c>
      <c r="J68" s="370">
        <v>0</v>
      </c>
      <c r="K68" s="358">
        <v>0.95576399999999995</v>
      </c>
      <c r="L68" s="358">
        <v>16.303094999999999</v>
      </c>
    </row>
    <row r="69" spans="1:12" ht="17.399999999999999" x14ac:dyDescent="0.25">
      <c r="A69" s="463" t="s">
        <v>4297</v>
      </c>
      <c r="B69" s="334" t="s">
        <v>1342</v>
      </c>
      <c r="C69" s="334" t="s">
        <v>3084</v>
      </c>
      <c r="D69" s="371">
        <v>0</v>
      </c>
      <c r="E69" s="359">
        <v>6.3E-2</v>
      </c>
      <c r="F69" s="359">
        <v>1.3430820000000001</v>
      </c>
      <c r="G69" s="371">
        <v>0</v>
      </c>
      <c r="H69" s="359">
        <v>1.4809999999999999E-3</v>
      </c>
      <c r="I69" s="359">
        <v>1.1127E-2</v>
      </c>
      <c r="J69" s="371">
        <v>0</v>
      </c>
      <c r="K69" s="359">
        <v>6.4480999999999997E-2</v>
      </c>
      <c r="L69" s="359">
        <v>1.354209</v>
      </c>
    </row>
    <row r="70" spans="1:12" ht="17.399999999999999" x14ac:dyDescent="0.25">
      <c r="A70" s="462" t="s">
        <v>4297</v>
      </c>
      <c r="B70" s="330" t="s">
        <v>1342</v>
      </c>
      <c r="C70" s="330" t="s">
        <v>8046</v>
      </c>
      <c r="D70" s="370">
        <v>0</v>
      </c>
      <c r="E70" s="358">
        <v>2.1021000000000001E-2</v>
      </c>
      <c r="F70" s="358">
        <v>0.34082400000000002</v>
      </c>
      <c r="G70" s="370">
        <v>0</v>
      </c>
      <c r="H70" s="358">
        <v>0</v>
      </c>
      <c r="I70" s="358">
        <v>0</v>
      </c>
      <c r="J70" s="370">
        <v>0</v>
      </c>
      <c r="K70" s="358">
        <v>2.1021000000000001E-2</v>
      </c>
      <c r="L70" s="358">
        <v>0.34082400000000002</v>
      </c>
    </row>
    <row r="71" spans="1:12" ht="17.399999999999999" x14ac:dyDescent="0.25">
      <c r="A71" s="463" t="s">
        <v>4298</v>
      </c>
      <c r="B71" s="334" t="s">
        <v>1342</v>
      </c>
      <c r="C71" s="334" t="s">
        <v>3081</v>
      </c>
      <c r="D71" s="371">
        <v>0</v>
      </c>
      <c r="E71" s="359">
        <v>1.5098E-2</v>
      </c>
      <c r="F71" s="359">
        <v>0.67627499999999996</v>
      </c>
      <c r="G71" s="371">
        <v>0</v>
      </c>
      <c r="H71" s="359">
        <v>0.240815</v>
      </c>
      <c r="I71" s="359">
        <v>7.8827170000000004</v>
      </c>
      <c r="J71" s="371">
        <v>0</v>
      </c>
      <c r="K71" s="359">
        <v>0.255913</v>
      </c>
      <c r="L71" s="359">
        <v>8.5589919999999999</v>
      </c>
    </row>
    <row r="72" spans="1:12" ht="17.399999999999999" x14ac:dyDescent="0.25">
      <c r="A72" s="462" t="s">
        <v>4298</v>
      </c>
      <c r="B72" s="330" t="s">
        <v>1342</v>
      </c>
      <c r="C72" s="330" t="s">
        <v>3082</v>
      </c>
      <c r="D72" s="370">
        <v>0</v>
      </c>
      <c r="E72" s="358">
        <v>2.6817799999999998</v>
      </c>
      <c r="F72" s="358">
        <v>46.787061999999999</v>
      </c>
      <c r="G72" s="370">
        <v>0</v>
      </c>
      <c r="H72" s="358">
        <v>4.5848E-2</v>
      </c>
      <c r="I72" s="358">
        <v>0.24199999999999999</v>
      </c>
      <c r="J72" s="370">
        <v>0</v>
      </c>
      <c r="K72" s="358">
        <v>2.7276280000000002</v>
      </c>
      <c r="L72" s="358">
        <v>47.029062000000003</v>
      </c>
    </row>
    <row r="73" spans="1:12" ht="17.399999999999999" x14ac:dyDescent="0.25">
      <c r="A73" s="463" t="s">
        <v>4298</v>
      </c>
      <c r="B73" s="334" t="s">
        <v>1342</v>
      </c>
      <c r="C73" s="334" t="s">
        <v>3083</v>
      </c>
      <c r="D73" s="371">
        <v>0</v>
      </c>
      <c r="E73" s="359">
        <v>3.7263999999999999E-2</v>
      </c>
      <c r="F73" s="359">
        <v>0.81572500000000003</v>
      </c>
      <c r="G73" s="371">
        <v>0</v>
      </c>
      <c r="H73" s="359">
        <v>0</v>
      </c>
      <c r="I73" s="359">
        <v>0</v>
      </c>
      <c r="J73" s="371">
        <v>0</v>
      </c>
      <c r="K73" s="359">
        <v>3.7263999999999999E-2</v>
      </c>
      <c r="L73" s="359">
        <v>0.81572500000000003</v>
      </c>
    </row>
    <row r="74" spans="1:12" ht="17.399999999999999" x14ac:dyDescent="0.25">
      <c r="A74" s="462" t="s">
        <v>4298</v>
      </c>
      <c r="B74" s="330" t="s">
        <v>1342</v>
      </c>
      <c r="C74" s="330" t="s">
        <v>3084</v>
      </c>
      <c r="D74" s="370">
        <v>0</v>
      </c>
      <c r="E74" s="358">
        <v>10.991434</v>
      </c>
      <c r="F74" s="358">
        <v>240.130436</v>
      </c>
      <c r="G74" s="370">
        <v>0</v>
      </c>
      <c r="H74" s="358">
        <v>6.2100000000000002E-3</v>
      </c>
      <c r="I74" s="358">
        <v>0.19474900000000001</v>
      </c>
      <c r="J74" s="370">
        <v>0</v>
      </c>
      <c r="K74" s="358">
        <v>10.997643999999999</v>
      </c>
      <c r="L74" s="358">
        <v>240.325185</v>
      </c>
    </row>
    <row r="75" spans="1:12" ht="17.399999999999999" x14ac:dyDescent="0.25">
      <c r="A75" s="463" t="s">
        <v>4298</v>
      </c>
      <c r="B75" s="334" t="s">
        <v>1342</v>
      </c>
      <c r="C75" s="334" t="s">
        <v>3085</v>
      </c>
      <c r="D75" s="371">
        <v>0</v>
      </c>
      <c r="E75" s="359">
        <v>0.23369599999999999</v>
      </c>
      <c r="F75" s="359">
        <v>5.290959</v>
      </c>
      <c r="G75" s="371">
        <v>0</v>
      </c>
      <c r="H75" s="359">
        <v>0</v>
      </c>
      <c r="I75" s="359">
        <v>0</v>
      </c>
      <c r="J75" s="371">
        <v>0</v>
      </c>
      <c r="K75" s="359">
        <v>0.23369599999999999</v>
      </c>
      <c r="L75" s="359">
        <v>5.290959</v>
      </c>
    </row>
    <row r="76" spans="1:12" ht="17.399999999999999" x14ac:dyDescent="0.25">
      <c r="A76" s="462" t="s">
        <v>4298</v>
      </c>
      <c r="B76" s="330" t="s">
        <v>1342</v>
      </c>
      <c r="C76" s="330" t="s">
        <v>3086</v>
      </c>
      <c r="D76" s="370">
        <v>0</v>
      </c>
      <c r="E76" s="358">
        <v>5.5986000000000001E-2</v>
      </c>
      <c r="F76" s="358">
        <v>1.2140150000000001</v>
      </c>
      <c r="G76" s="370">
        <v>0</v>
      </c>
      <c r="H76" s="358">
        <v>0</v>
      </c>
      <c r="I76" s="358">
        <v>0</v>
      </c>
      <c r="J76" s="370">
        <v>0</v>
      </c>
      <c r="K76" s="358">
        <v>5.5986000000000001E-2</v>
      </c>
      <c r="L76" s="358">
        <v>1.2140150000000001</v>
      </c>
    </row>
    <row r="77" spans="1:12" ht="17.399999999999999" x14ac:dyDescent="0.25">
      <c r="A77" s="463" t="s">
        <v>4298</v>
      </c>
      <c r="B77" s="334" t="s">
        <v>1342</v>
      </c>
      <c r="C77" s="334" t="s">
        <v>3087</v>
      </c>
      <c r="D77" s="371">
        <v>0</v>
      </c>
      <c r="E77" s="359">
        <v>1.136423</v>
      </c>
      <c r="F77" s="359">
        <v>29.735344000000001</v>
      </c>
      <c r="G77" s="371">
        <v>0</v>
      </c>
      <c r="H77" s="359">
        <v>0</v>
      </c>
      <c r="I77" s="359">
        <v>0</v>
      </c>
      <c r="J77" s="371">
        <v>0</v>
      </c>
      <c r="K77" s="359">
        <v>1.136423</v>
      </c>
      <c r="L77" s="359">
        <v>29.735344000000001</v>
      </c>
    </row>
    <row r="78" spans="1:12" ht="17.399999999999999" x14ac:dyDescent="0.25">
      <c r="A78" s="462" t="s">
        <v>4298</v>
      </c>
      <c r="B78" s="330" t="s">
        <v>1342</v>
      </c>
      <c r="C78" s="330" t="s">
        <v>3089</v>
      </c>
      <c r="D78" s="370">
        <v>0</v>
      </c>
      <c r="E78" s="358">
        <v>0.554454</v>
      </c>
      <c r="F78" s="358">
        <v>10.734848</v>
      </c>
      <c r="G78" s="370">
        <v>0</v>
      </c>
      <c r="H78" s="358">
        <v>0</v>
      </c>
      <c r="I78" s="358">
        <v>0</v>
      </c>
      <c r="J78" s="370">
        <v>0</v>
      </c>
      <c r="K78" s="358">
        <v>0.554454</v>
      </c>
      <c r="L78" s="358">
        <v>10.734848</v>
      </c>
    </row>
    <row r="79" spans="1:12" ht="17.399999999999999" x14ac:dyDescent="0.25">
      <c r="A79" s="463" t="s">
        <v>4298</v>
      </c>
      <c r="B79" s="334" t="s">
        <v>1342</v>
      </c>
      <c r="C79" s="334" t="s">
        <v>3090</v>
      </c>
      <c r="D79" s="371">
        <v>0</v>
      </c>
      <c r="E79" s="359">
        <v>1.4156420000000001</v>
      </c>
      <c r="F79" s="359">
        <v>27.719805000000001</v>
      </c>
      <c r="G79" s="371">
        <v>0</v>
      </c>
      <c r="H79" s="359">
        <v>0</v>
      </c>
      <c r="I79" s="359">
        <v>0</v>
      </c>
      <c r="J79" s="371">
        <v>0</v>
      </c>
      <c r="K79" s="359">
        <v>1.4156420000000001</v>
      </c>
      <c r="L79" s="359">
        <v>27.719805000000001</v>
      </c>
    </row>
    <row r="80" spans="1:12" ht="17.399999999999999" x14ac:dyDescent="0.25">
      <c r="A80" s="462" t="s">
        <v>4299</v>
      </c>
      <c r="B80" s="330" t="s">
        <v>4054</v>
      </c>
      <c r="C80" s="330" t="s">
        <v>3081</v>
      </c>
      <c r="D80" s="370">
        <v>0</v>
      </c>
      <c r="E80" s="358">
        <v>0.38447399999999998</v>
      </c>
      <c r="F80" s="358">
        <v>3.6154799999999998</v>
      </c>
      <c r="G80" s="370">
        <v>0</v>
      </c>
      <c r="H80" s="358">
        <v>0</v>
      </c>
      <c r="I80" s="358">
        <v>0</v>
      </c>
      <c r="J80" s="370">
        <v>0</v>
      </c>
      <c r="K80" s="358">
        <v>0.38447399999999998</v>
      </c>
      <c r="L80" s="358">
        <v>3.6154799999999998</v>
      </c>
    </row>
    <row r="81" spans="1:12" ht="17.399999999999999" x14ac:dyDescent="0.25">
      <c r="A81" s="463" t="s">
        <v>4299</v>
      </c>
      <c r="B81" s="334" t="s">
        <v>4054</v>
      </c>
      <c r="C81" s="334" t="s">
        <v>3082</v>
      </c>
      <c r="D81" s="371">
        <v>0</v>
      </c>
      <c r="E81" s="359">
        <v>0.18191399999999999</v>
      </c>
      <c r="F81" s="359">
        <v>2.5186929999999998</v>
      </c>
      <c r="G81" s="371">
        <v>0</v>
      </c>
      <c r="H81" s="359">
        <v>8.9999999999999998E-4</v>
      </c>
      <c r="I81" s="359">
        <v>8.9999999999999993E-3</v>
      </c>
      <c r="J81" s="371">
        <v>0</v>
      </c>
      <c r="K81" s="359">
        <v>0.182814</v>
      </c>
      <c r="L81" s="359">
        <v>2.5276930000000002</v>
      </c>
    </row>
    <row r="82" spans="1:12" ht="17.399999999999999" x14ac:dyDescent="0.25">
      <c r="A82" s="462" t="s">
        <v>7954</v>
      </c>
      <c r="B82" s="330" t="s">
        <v>8001</v>
      </c>
      <c r="C82" s="330" t="s">
        <v>3081</v>
      </c>
      <c r="D82" s="370">
        <v>0</v>
      </c>
      <c r="E82" s="358">
        <v>0.50614499999999996</v>
      </c>
      <c r="F82" s="358">
        <v>6.8549930000000003</v>
      </c>
      <c r="G82" s="370">
        <v>0</v>
      </c>
      <c r="H82" s="358">
        <v>0</v>
      </c>
      <c r="I82" s="358">
        <v>0</v>
      </c>
      <c r="J82" s="370">
        <v>0</v>
      </c>
      <c r="K82" s="358">
        <v>0.50614499999999996</v>
      </c>
      <c r="L82" s="358">
        <v>6.8549930000000003</v>
      </c>
    </row>
    <row r="83" spans="1:12" ht="17.399999999999999" x14ac:dyDescent="0.25">
      <c r="A83" s="463" t="s">
        <v>7954</v>
      </c>
      <c r="B83" s="334" t="s">
        <v>8001</v>
      </c>
      <c r="C83" s="334" t="s">
        <v>3082</v>
      </c>
      <c r="D83" s="371">
        <v>0</v>
      </c>
      <c r="E83" s="359">
        <v>5.8500000000000003E-2</v>
      </c>
      <c r="F83" s="359">
        <v>0.93712499999999999</v>
      </c>
      <c r="G83" s="371">
        <v>0</v>
      </c>
      <c r="H83" s="359">
        <v>1.9814999999999999E-2</v>
      </c>
      <c r="I83" s="359">
        <v>0.14047499999999999</v>
      </c>
      <c r="J83" s="371">
        <v>0</v>
      </c>
      <c r="K83" s="359">
        <v>7.8314999999999996E-2</v>
      </c>
      <c r="L83" s="359">
        <v>1.0775999999999999</v>
      </c>
    </row>
    <row r="84" spans="1:12" ht="17.399999999999999" x14ac:dyDescent="0.25">
      <c r="A84" s="462" t="s">
        <v>7955</v>
      </c>
      <c r="B84" s="330" t="s">
        <v>8047</v>
      </c>
      <c r="C84" s="330" t="s">
        <v>3081</v>
      </c>
      <c r="D84" s="370">
        <v>0</v>
      </c>
      <c r="E84" s="358">
        <v>0.646231</v>
      </c>
      <c r="F84" s="358">
        <v>3.428407</v>
      </c>
      <c r="G84" s="370">
        <v>0</v>
      </c>
      <c r="H84" s="358">
        <v>0</v>
      </c>
      <c r="I84" s="358">
        <v>0</v>
      </c>
      <c r="J84" s="370">
        <v>0</v>
      </c>
      <c r="K84" s="358">
        <v>0.646231</v>
      </c>
      <c r="L84" s="358">
        <v>3.428407</v>
      </c>
    </row>
    <row r="85" spans="1:12" ht="17.399999999999999" x14ac:dyDescent="0.25">
      <c r="A85" s="463" t="s">
        <v>7313</v>
      </c>
      <c r="B85" s="334" t="s">
        <v>7560</v>
      </c>
      <c r="C85" s="334" t="s">
        <v>3081</v>
      </c>
      <c r="D85" s="371">
        <v>0</v>
      </c>
      <c r="E85" s="359">
        <v>1.040861</v>
      </c>
      <c r="F85" s="359">
        <v>4.8485829999999996</v>
      </c>
      <c r="G85" s="371">
        <v>0</v>
      </c>
      <c r="H85" s="359">
        <v>0</v>
      </c>
      <c r="I85" s="359">
        <v>0</v>
      </c>
      <c r="J85" s="371">
        <v>0</v>
      </c>
      <c r="K85" s="359">
        <v>1.040861</v>
      </c>
      <c r="L85" s="359">
        <v>4.8485829999999996</v>
      </c>
    </row>
    <row r="86" spans="1:12" ht="17.399999999999999" x14ac:dyDescent="0.25">
      <c r="A86" s="462" t="s">
        <v>7313</v>
      </c>
      <c r="B86" s="330" t="s">
        <v>7560</v>
      </c>
      <c r="C86" s="330" t="s">
        <v>3082</v>
      </c>
      <c r="D86" s="370">
        <v>0</v>
      </c>
      <c r="E86" s="358">
        <v>0.24995999999999999</v>
      </c>
      <c r="F86" s="358">
        <v>5.1372689999999999</v>
      </c>
      <c r="G86" s="370">
        <v>0</v>
      </c>
      <c r="H86" s="358">
        <v>0</v>
      </c>
      <c r="I86" s="358">
        <v>0</v>
      </c>
      <c r="J86" s="370">
        <v>0</v>
      </c>
      <c r="K86" s="358">
        <v>0.24995999999999999</v>
      </c>
      <c r="L86" s="358">
        <v>5.1372689999999999</v>
      </c>
    </row>
    <row r="87" spans="1:12" ht="17.399999999999999" x14ac:dyDescent="0.25">
      <c r="A87" s="463" t="s">
        <v>7313</v>
      </c>
      <c r="B87" s="334" t="s">
        <v>7560</v>
      </c>
      <c r="C87" s="334" t="s">
        <v>3084</v>
      </c>
      <c r="D87" s="371">
        <v>0</v>
      </c>
      <c r="E87" s="359">
        <v>0.14699999999999999</v>
      </c>
      <c r="F87" s="359">
        <v>3.138188</v>
      </c>
      <c r="G87" s="371">
        <v>0</v>
      </c>
      <c r="H87" s="359">
        <v>0</v>
      </c>
      <c r="I87" s="359">
        <v>0</v>
      </c>
      <c r="J87" s="371">
        <v>0</v>
      </c>
      <c r="K87" s="359">
        <v>0.14699999999999999</v>
      </c>
      <c r="L87" s="359">
        <v>3.138188</v>
      </c>
    </row>
    <row r="88" spans="1:12" ht="17.399999999999999" x14ac:dyDescent="0.25">
      <c r="A88" s="462" t="s">
        <v>7313</v>
      </c>
      <c r="B88" s="330" t="s">
        <v>7560</v>
      </c>
      <c r="C88" s="330" t="s">
        <v>3090</v>
      </c>
      <c r="D88" s="370">
        <v>0</v>
      </c>
      <c r="E88" s="358">
        <v>0.1295</v>
      </c>
      <c r="F88" s="358">
        <v>2.0533000000000001</v>
      </c>
      <c r="G88" s="370">
        <v>0</v>
      </c>
      <c r="H88" s="358">
        <v>0</v>
      </c>
      <c r="I88" s="358">
        <v>0</v>
      </c>
      <c r="J88" s="370">
        <v>0</v>
      </c>
      <c r="K88" s="358">
        <v>0.1295</v>
      </c>
      <c r="L88" s="358">
        <v>2.0533000000000001</v>
      </c>
    </row>
    <row r="89" spans="1:12" ht="17.399999999999999" x14ac:dyDescent="0.25">
      <c r="A89" s="463" t="s">
        <v>4300</v>
      </c>
      <c r="B89" s="334" t="s">
        <v>4055</v>
      </c>
      <c r="C89" s="334" t="s">
        <v>3082</v>
      </c>
      <c r="D89" s="371">
        <v>0</v>
      </c>
      <c r="E89" s="359">
        <v>0.42162300000000003</v>
      </c>
      <c r="F89" s="359">
        <v>3.9359109999999999</v>
      </c>
      <c r="G89" s="371">
        <v>0</v>
      </c>
      <c r="H89" s="359">
        <v>0</v>
      </c>
      <c r="I89" s="359">
        <v>0</v>
      </c>
      <c r="J89" s="371">
        <v>0</v>
      </c>
      <c r="K89" s="359">
        <v>0.42162300000000003</v>
      </c>
      <c r="L89" s="359">
        <v>3.9359109999999999</v>
      </c>
    </row>
    <row r="90" spans="1:12" ht="17.399999999999999" x14ac:dyDescent="0.25">
      <c r="A90" s="462" t="s">
        <v>4300</v>
      </c>
      <c r="B90" s="330" t="s">
        <v>4055</v>
      </c>
      <c r="C90" s="330" t="s">
        <v>8046</v>
      </c>
      <c r="D90" s="370">
        <v>0</v>
      </c>
      <c r="E90" s="358">
        <v>2.571E-2</v>
      </c>
      <c r="F90" s="358">
        <v>0.24344199999999999</v>
      </c>
      <c r="G90" s="370">
        <v>0</v>
      </c>
      <c r="H90" s="358">
        <v>6.9399999999999996E-4</v>
      </c>
      <c r="I90" s="358">
        <v>2.1475999999999999E-2</v>
      </c>
      <c r="J90" s="370">
        <v>0</v>
      </c>
      <c r="K90" s="358">
        <v>2.6404E-2</v>
      </c>
      <c r="L90" s="358">
        <v>0.26491799999999999</v>
      </c>
    </row>
    <row r="91" spans="1:12" ht="17.399999999999999" x14ac:dyDescent="0.25">
      <c r="A91" s="463" t="s">
        <v>4301</v>
      </c>
      <c r="B91" s="334" t="s">
        <v>6715</v>
      </c>
      <c r="C91" s="334" t="s">
        <v>3081</v>
      </c>
      <c r="D91" s="371">
        <v>0</v>
      </c>
      <c r="E91" s="359">
        <v>66.162053</v>
      </c>
      <c r="F91" s="359">
        <v>220.87564</v>
      </c>
      <c r="G91" s="371">
        <v>0</v>
      </c>
      <c r="H91" s="359">
        <v>6.3599999999999996E-4</v>
      </c>
      <c r="I91" s="359">
        <v>6.0229999999999997E-3</v>
      </c>
      <c r="J91" s="371">
        <v>0</v>
      </c>
      <c r="K91" s="359">
        <v>66.162689</v>
      </c>
      <c r="L91" s="359">
        <v>220.881663</v>
      </c>
    </row>
    <row r="92" spans="1:12" ht="17.399999999999999" x14ac:dyDescent="0.25">
      <c r="A92" s="462" t="s">
        <v>4301</v>
      </c>
      <c r="B92" s="330" t="s">
        <v>6715</v>
      </c>
      <c r="C92" s="330" t="s">
        <v>3082</v>
      </c>
      <c r="D92" s="370">
        <v>0</v>
      </c>
      <c r="E92" s="358">
        <v>44.323047000000003</v>
      </c>
      <c r="F92" s="358">
        <v>105.488608</v>
      </c>
      <c r="G92" s="370">
        <v>0</v>
      </c>
      <c r="H92" s="358">
        <v>1.369783</v>
      </c>
      <c r="I92" s="358">
        <v>20.512613000000002</v>
      </c>
      <c r="J92" s="370">
        <v>0</v>
      </c>
      <c r="K92" s="358">
        <v>45.692830000000001</v>
      </c>
      <c r="L92" s="358">
        <v>126.001221</v>
      </c>
    </row>
    <row r="93" spans="1:12" ht="17.399999999999999" x14ac:dyDescent="0.25">
      <c r="A93" s="463" t="s">
        <v>4301</v>
      </c>
      <c r="B93" s="334" t="s">
        <v>6715</v>
      </c>
      <c r="C93" s="334" t="s">
        <v>3085</v>
      </c>
      <c r="D93" s="371">
        <v>0</v>
      </c>
      <c r="E93" s="359">
        <v>0.24038899999999999</v>
      </c>
      <c r="F93" s="359">
        <v>1.764148</v>
      </c>
      <c r="G93" s="371">
        <v>0</v>
      </c>
      <c r="H93" s="359">
        <v>0</v>
      </c>
      <c r="I93" s="359">
        <v>0</v>
      </c>
      <c r="J93" s="371">
        <v>0</v>
      </c>
      <c r="K93" s="359">
        <v>0.24038899999999999</v>
      </c>
      <c r="L93" s="359">
        <v>1.764148</v>
      </c>
    </row>
    <row r="94" spans="1:12" ht="17.399999999999999" x14ac:dyDescent="0.25">
      <c r="A94" s="462" t="s">
        <v>4301</v>
      </c>
      <c r="B94" s="330" t="s">
        <v>6715</v>
      </c>
      <c r="C94" s="330" t="s">
        <v>8046</v>
      </c>
      <c r="D94" s="370">
        <v>0</v>
      </c>
      <c r="E94" s="358">
        <v>7.9683000000000004E-2</v>
      </c>
      <c r="F94" s="358">
        <v>0.27407199999999998</v>
      </c>
      <c r="G94" s="370">
        <v>0</v>
      </c>
      <c r="H94" s="358">
        <v>2.3999999999999998E-3</v>
      </c>
      <c r="I94" s="358">
        <v>1.9035E-2</v>
      </c>
      <c r="J94" s="370">
        <v>0</v>
      </c>
      <c r="K94" s="358">
        <v>8.2083000000000003E-2</v>
      </c>
      <c r="L94" s="358">
        <v>0.29310700000000001</v>
      </c>
    </row>
    <row r="95" spans="1:12" ht="17.399999999999999" x14ac:dyDescent="0.25">
      <c r="A95" s="463" t="s">
        <v>4302</v>
      </c>
      <c r="B95" s="334" t="s">
        <v>3995</v>
      </c>
      <c r="C95" s="334" t="s">
        <v>3081</v>
      </c>
      <c r="D95" s="371">
        <v>0</v>
      </c>
      <c r="E95" s="359">
        <v>134.434935</v>
      </c>
      <c r="F95" s="359">
        <v>343.21467200000001</v>
      </c>
      <c r="G95" s="371">
        <v>0</v>
      </c>
      <c r="H95" s="359">
        <v>0.428284</v>
      </c>
      <c r="I95" s="359">
        <v>5.670204</v>
      </c>
      <c r="J95" s="371">
        <v>0</v>
      </c>
      <c r="K95" s="359">
        <v>134.86321899999999</v>
      </c>
      <c r="L95" s="359">
        <v>348.88487600000002</v>
      </c>
    </row>
    <row r="96" spans="1:12" ht="17.399999999999999" x14ac:dyDescent="0.25">
      <c r="A96" s="462" t="s">
        <v>4302</v>
      </c>
      <c r="B96" s="330" t="s">
        <v>3995</v>
      </c>
      <c r="C96" s="330" t="s">
        <v>3082</v>
      </c>
      <c r="D96" s="370">
        <v>0</v>
      </c>
      <c r="E96" s="358">
        <v>23.429842000000001</v>
      </c>
      <c r="F96" s="358">
        <v>88.788375000000002</v>
      </c>
      <c r="G96" s="370">
        <v>0</v>
      </c>
      <c r="H96" s="358">
        <v>9.8809999999999992E-3</v>
      </c>
      <c r="I96" s="358">
        <v>0.12958800000000001</v>
      </c>
      <c r="J96" s="370">
        <v>0</v>
      </c>
      <c r="K96" s="358">
        <v>23.439723000000001</v>
      </c>
      <c r="L96" s="358">
        <v>88.917963</v>
      </c>
    </row>
    <row r="97" spans="1:12" ht="17.399999999999999" x14ac:dyDescent="0.25">
      <c r="A97" s="463" t="s">
        <v>4302</v>
      </c>
      <c r="B97" s="334" t="s">
        <v>3995</v>
      </c>
      <c r="C97" s="334" t="s">
        <v>3083</v>
      </c>
      <c r="D97" s="371">
        <v>0</v>
      </c>
      <c r="E97" s="359">
        <v>1.1448290000000001</v>
      </c>
      <c r="F97" s="359">
        <v>5.3524180000000001</v>
      </c>
      <c r="G97" s="371">
        <v>0</v>
      </c>
      <c r="H97" s="359">
        <v>0</v>
      </c>
      <c r="I97" s="359">
        <v>0</v>
      </c>
      <c r="J97" s="371">
        <v>0</v>
      </c>
      <c r="K97" s="359">
        <v>1.1448290000000001</v>
      </c>
      <c r="L97" s="359">
        <v>5.3524180000000001</v>
      </c>
    </row>
    <row r="98" spans="1:12" ht="17.399999999999999" x14ac:dyDescent="0.25">
      <c r="A98" s="462" t="s">
        <v>4302</v>
      </c>
      <c r="B98" s="330" t="s">
        <v>3995</v>
      </c>
      <c r="C98" s="330" t="s">
        <v>3085</v>
      </c>
      <c r="D98" s="370">
        <v>0</v>
      </c>
      <c r="E98" s="358">
        <v>6.4970650000000001</v>
      </c>
      <c r="F98" s="358">
        <v>35.956488999999998</v>
      </c>
      <c r="G98" s="370">
        <v>0</v>
      </c>
      <c r="H98" s="358">
        <v>0</v>
      </c>
      <c r="I98" s="358">
        <v>0</v>
      </c>
      <c r="J98" s="370">
        <v>0</v>
      </c>
      <c r="K98" s="358">
        <v>6.4970650000000001</v>
      </c>
      <c r="L98" s="358">
        <v>35.956488999999998</v>
      </c>
    </row>
    <row r="99" spans="1:12" ht="17.399999999999999" x14ac:dyDescent="0.25">
      <c r="A99" s="463" t="s">
        <v>4302</v>
      </c>
      <c r="B99" s="334" t="s">
        <v>3995</v>
      </c>
      <c r="C99" s="334" t="s">
        <v>8046</v>
      </c>
      <c r="D99" s="371">
        <v>0</v>
      </c>
      <c r="E99" s="359">
        <v>1.5789000000000001E-2</v>
      </c>
      <c r="F99" s="359">
        <v>0.108641</v>
      </c>
      <c r="G99" s="371">
        <v>0</v>
      </c>
      <c r="H99" s="359">
        <v>0</v>
      </c>
      <c r="I99" s="359">
        <v>0</v>
      </c>
      <c r="J99" s="371">
        <v>0</v>
      </c>
      <c r="K99" s="359">
        <v>1.5789000000000001E-2</v>
      </c>
      <c r="L99" s="359">
        <v>0.108641</v>
      </c>
    </row>
    <row r="100" spans="1:12" ht="17.399999999999999" x14ac:dyDescent="0.25">
      <c r="A100" s="462" t="s">
        <v>4303</v>
      </c>
      <c r="B100" s="330" t="s">
        <v>6716</v>
      </c>
      <c r="C100" s="330" t="s">
        <v>3082</v>
      </c>
      <c r="D100" s="370">
        <v>0</v>
      </c>
      <c r="E100" s="358">
        <v>1.9187069999999999</v>
      </c>
      <c r="F100" s="358">
        <v>6.4912539999999996</v>
      </c>
      <c r="G100" s="370">
        <v>0</v>
      </c>
      <c r="H100" s="358">
        <v>1.1E-4</v>
      </c>
      <c r="I100" s="358">
        <v>2.9999999999999997E-4</v>
      </c>
      <c r="J100" s="370">
        <v>0</v>
      </c>
      <c r="K100" s="358">
        <v>1.918817</v>
      </c>
      <c r="L100" s="358">
        <v>6.4915539999999998</v>
      </c>
    </row>
    <row r="101" spans="1:12" ht="17.399999999999999" x14ac:dyDescent="0.25">
      <c r="A101" s="463" t="s">
        <v>4303</v>
      </c>
      <c r="B101" s="334" t="s">
        <v>6716</v>
      </c>
      <c r="C101" s="334" t="s">
        <v>8046</v>
      </c>
      <c r="D101" s="371">
        <v>0</v>
      </c>
      <c r="E101" s="359">
        <v>5.5816999999999999E-2</v>
      </c>
      <c r="F101" s="359">
        <v>0.184115</v>
      </c>
      <c r="G101" s="371">
        <v>0</v>
      </c>
      <c r="H101" s="359">
        <v>4.3150000000000003E-3</v>
      </c>
      <c r="I101" s="359">
        <v>1.1431999999999999E-2</v>
      </c>
      <c r="J101" s="371">
        <v>0</v>
      </c>
      <c r="K101" s="359">
        <v>6.0131999999999998E-2</v>
      </c>
      <c r="L101" s="359">
        <v>0.195547</v>
      </c>
    </row>
    <row r="102" spans="1:12" ht="17.399999999999999" x14ac:dyDescent="0.25">
      <c r="A102" s="462" t="s">
        <v>4304</v>
      </c>
      <c r="B102" s="330" t="s">
        <v>6717</v>
      </c>
      <c r="C102" s="330" t="s">
        <v>3081</v>
      </c>
      <c r="D102" s="370">
        <v>0</v>
      </c>
      <c r="E102" s="358">
        <v>5.5566760000000004</v>
      </c>
      <c r="F102" s="358">
        <v>14.52497</v>
      </c>
      <c r="G102" s="370">
        <v>0</v>
      </c>
      <c r="H102" s="358">
        <v>7.27E-4</v>
      </c>
      <c r="I102" s="358">
        <v>8.7819999999999999E-3</v>
      </c>
      <c r="J102" s="370">
        <v>0</v>
      </c>
      <c r="K102" s="358">
        <v>5.5574029999999999</v>
      </c>
      <c r="L102" s="358">
        <v>14.533752</v>
      </c>
    </row>
    <row r="103" spans="1:12" ht="17.399999999999999" x14ac:dyDescent="0.25">
      <c r="A103" s="463" t="s">
        <v>4304</v>
      </c>
      <c r="B103" s="334" t="s">
        <v>6717</v>
      </c>
      <c r="C103" s="334" t="s">
        <v>3082</v>
      </c>
      <c r="D103" s="371">
        <v>0</v>
      </c>
      <c r="E103" s="359">
        <v>3.3454869999999999</v>
      </c>
      <c r="F103" s="359">
        <v>7.2954480000000004</v>
      </c>
      <c r="G103" s="371">
        <v>0</v>
      </c>
      <c r="H103" s="359">
        <v>1.5800000000000002E-2</v>
      </c>
      <c r="I103" s="359">
        <v>0.10433000000000001</v>
      </c>
      <c r="J103" s="371">
        <v>0</v>
      </c>
      <c r="K103" s="359">
        <v>3.3612869999999999</v>
      </c>
      <c r="L103" s="359">
        <v>7.3997780000000004</v>
      </c>
    </row>
    <row r="104" spans="1:12" ht="17.399999999999999" x14ac:dyDescent="0.25">
      <c r="A104" s="462" t="s">
        <v>4305</v>
      </c>
      <c r="B104" s="330" t="s">
        <v>6718</v>
      </c>
      <c r="C104" s="330" t="s">
        <v>3081</v>
      </c>
      <c r="D104" s="370">
        <v>0</v>
      </c>
      <c r="E104" s="358">
        <v>2.7931159999999999</v>
      </c>
      <c r="F104" s="358">
        <v>18.654805</v>
      </c>
      <c r="G104" s="370">
        <v>0</v>
      </c>
      <c r="H104" s="358">
        <v>6.6860000000000001E-3</v>
      </c>
      <c r="I104" s="358">
        <v>3.4338E-2</v>
      </c>
      <c r="J104" s="370">
        <v>0</v>
      </c>
      <c r="K104" s="358">
        <v>2.7998020000000001</v>
      </c>
      <c r="L104" s="358">
        <v>18.689143000000001</v>
      </c>
    </row>
    <row r="105" spans="1:12" ht="17.399999999999999" x14ac:dyDescent="0.25">
      <c r="A105" s="463" t="s">
        <v>4305</v>
      </c>
      <c r="B105" s="334" t="s">
        <v>6718</v>
      </c>
      <c r="C105" s="334" t="s">
        <v>3082</v>
      </c>
      <c r="D105" s="371">
        <v>0</v>
      </c>
      <c r="E105" s="359">
        <v>10.326148999999999</v>
      </c>
      <c r="F105" s="359">
        <v>16.7362</v>
      </c>
      <c r="G105" s="371">
        <v>0</v>
      </c>
      <c r="H105" s="359">
        <v>8.3000000000000001E-4</v>
      </c>
      <c r="I105" s="359">
        <v>2.5249999999999999E-3</v>
      </c>
      <c r="J105" s="371">
        <v>0</v>
      </c>
      <c r="K105" s="359">
        <v>10.326979</v>
      </c>
      <c r="L105" s="359">
        <v>16.738724999999999</v>
      </c>
    </row>
    <row r="106" spans="1:12" ht="17.399999999999999" x14ac:dyDescent="0.25">
      <c r="A106" s="462" t="s">
        <v>4306</v>
      </c>
      <c r="B106" s="330" t="s">
        <v>1577</v>
      </c>
      <c r="C106" s="330" t="s">
        <v>3081</v>
      </c>
      <c r="D106" s="370">
        <v>0</v>
      </c>
      <c r="E106" s="358">
        <v>1.586157</v>
      </c>
      <c r="F106" s="358">
        <v>3.0339499999999999</v>
      </c>
      <c r="G106" s="370">
        <v>0</v>
      </c>
      <c r="H106" s="358">
        <v>2.2499999999999999E-4</v>
      </c>
      <c r="I106" s="358">
        <v>2.9250000000000002E-2</v>
      </c>
      <c r="J106" s="370">
        <v>0</v>
      </c>
      <c r="K106" s="358">
        <v>1.586382</v>
      </c>
      <c r="L106" s="358">
        <v>3.0632000000000001</v>
      </c>
    </row>
    <row r="107" spans="1:12" ht="17.399999999999999" x14ac:dyDescent="0.25">
      <c r="A107" s="463" t="s">
        <v>4307</v>
      </c>
      <c r="B107" s="334" t="s">
        <v>6718</v>
      </c>
      <c r="C107" s="334" t="s">
        <v>3081</v>
      </c>
      <c r="D107" s="371">
        <v>0</v>
      </c>
      <c r="E107" s="359">
        <v>8.5788790000000006</v>
      </c>
      <c r="F107" s="359">
        <v>14.931393999999999</v>
      </c>
      <c r="G107" s="371">
        <v>0</v>
      </c>
      <c r="H107" s="359">
        <v>2.4766E-2</v>
      </c>
      <c r="I107" s="359">
        <v>9.5196000000000003E-2</v>
      </c>
      <c r="J107" s="371">
        <v>0</v>
      </c>
      <c r="K107" s="359">
        <v>8.6036450000000002</v>
      </c>
      <c r="L107" s="359">
        <v>15.026590000000001</v>
      </c>
    </row>
    <row r="108" spans="1:12" ht="17.399999999999999" x14ac:dyDescent="0.25">
      <c r="A108" s="462" t="s">
        <v>4307</v>
      </c>
      <c r="B108" s="330" t="s">
        <v>6718</v>
      </c>
      <c r="C108" s="330" t="s">
        <v>3082</v>
      </c>
      <c r="D108" s="370">
        <v>0</v>
      </c>
      <c r="E108" s="358">
        <v>2.3737919999999999</v>
      </c>
      <c r="F108" s="358">
        <v>5.8782629999999996</v>
      </c>
      <c r="G108" s="370">
        <v>0</v>
      </c>
      <c r="H108" s="358">
        <v>1.1393E-2</v>
      </c>
      <c r="I108" s="358">
        <v>3.8780000000000002E-2</v>
      </c>
      <c r="J108" s="370">
        <v>0</v>
      </c>
      <c r="K108" s="358">
        <v>2.3851849999999999</v>
      </c>
      <c r="L108" s="358">
        <v>5.9170429999999996</v>
      </c>
    </row>
    <row r="109" spans="1:12" ht="17.399999999999999" x14ac:dyDescent="0.25">
      <c r="A109" s="463" t="s">
        <v>3897</v>
      </c>
      <c r="B109" s="334" t="s">
        <v>1577</v>
      </c>
      <c r="C109" s="334" t="s">
        <v>3082</v>
      </c>
      <c r="D109" s="371">
        <v>0</v>
      </c>
      <c r="E109" s="359">
        <v>0.98386799999999996</v>
      </c>
      <c r="F109" s="359">
        <v>2.1144500000000002</v>
      </c>
      <c r="G109" s="371">
        <v>0</v>
      </c>
      <c r="H109" s="359">
        <v>2.2499999999999998E-3</v>
      </c>
      <c r="I109" s="359">
        <v>1.728E-2</v>
      </c>
      <c r="J109" s="371">
        <v>0</v>
      </c>
      <c r="K109" s="359">
        <v>0.98611800000000005</v>
      </c>
      <c r="L109" s="359">
        <v>2.1317300000000001</v>
      </c>
    </row>
    <row r="110" spans="1:12" ht="17.399999999999999" x14ac:dyDescent="0.25">
      <c r="A110" s="462" t="s">
        <v>3897</v>
      </c>
      <c r="B110" s="330" t="s">
        <v>1577</v>
      </c>
      <c r="C110" s="330" t="s">
        <v>8046</v>
      </c>
      <c r="D110" s="370">
        <v>0</v>
      </c>
      <c r="E110" s="358">
        <v>0.147317</v>
      </c>
      <c r="F110" s="358">
        <v>0.27545999999999998</v>
      </c>
      <c r="G110" s="370">
        <v>0</v>
      </c>
      <c r="H110" s="358">
        <v>1.0189999999999999E-3</v>
      </c>
      <c r="I110" s="358">
        <v>4.3150000000000003E-3</v>
      </c>
      <c r="J110" s="370">
        <v>0</v>
      </c>
      <c r="K110" s="358">
        <v>0.148336</v>
      </c>
      <c r="L110" s="358">
        <v>0.279775</v>
      </c>
    </row>
    <row r="111" spans="1:12" ht="17.399999999999999" x14ac:dyDescent="0.25">
      <c r="A111" s="463" t="s">
        <v>26</v>
      </c>
      <c r="B111" s="334" t="s">
        <v>1296</v>
      </c>
      <c r="C111" s="334" t="s">
        <v>3082</v>
      </c>
      <c r="D111" s="371">
        <v>0</v>
      </c>
      <c r="E111" s="359">
        <v>9.9310999999999997E-2</v>
      </c>
      <c r="F111" s="359">
        <v>1.605815</v>
      </c>
      <c r="G111" s="371">
        <v>0</v>
      </c>
      <c r="H111" s="359">
        <v>0</v>
      </c>
      <c r="I111" s="359">
        <v>0</v>
      </c>
      <c r="J111" s="371">
        <v>0</v>
      </c>
      <c r="K111" s="359">
        <v>9.9310999999999997E-2</v>
      </c>
      <c r="L111" s="359">
        <v>1.605815</v>
      </c>
    </row>
    <row r="112" spans="1:12" ht="17.399999999999999" x14ac:dyDescent="0.25">
      <c r="A112" s="462" t="s">
        <v>26</v>
      </c>
      <c r="B112" s="330" t="s">
        <v>1296</v>
      </c>
      <c r="C112" s="330" t="s">
        <v>8046</v>
      </c>
      <c r="D112" s="370">
        <v>0</v>
      </c>
      <c r="E112" s="358">
        <v>1.635E-2</v>
      </c>
      <c r="F112" s="358">
        <v>0.27396799999999999</v>
      </c>
      <c r="G112" s="370">
        <v>0</v>
      </c>
      <c r="H112" s="358">
        <v>9.9999999999999995E-7</v>
      </c>
      <c r="I112" s="358">
        <v>3.0000000000000001E-5</v>
      </c>
      <c r="J112" s="370">
        <v>0</v>
      </c>
      <c r="K112" s="358">
        <v>1.6351000000000001E-2</v>
      </c>
      <c r="L112" s="358">
        <v>0.27399800000000002</v>
      </c>
    </row>
    <row r="113" spans="1:12" ht="17.399999999999999" x14ac:dyDescent="0.25">
      <c r="A113" s="463" t="s">
        <v>7211</v>
      </c>
      <c r="B113" s="334" t="s">
        <v>7210</v>
      </c>
      <c r="C113" s="334" t="s">
        <v>3082</v>
      </c>
      <c r="D113" s="371">
        <v>0</v>
      </c>
      <c r="E113" s="359">
        <v>0.36290600000000001</v>
      </c>
      <c r="F113" s="359">
        <v>6.7539160000000003</v>
      </c>
      <c r="G113" s="371">
        <v>0</v>
      </c>
      <c r="H113" s="359">
        <v>0</v>
      </c>
      <c r="I113" s="359">
        <v>0</v>
      </c>
      <c r="J113" s="371">
        <v>0</v>
      </c>
      <c r="K113" s="359">
        <v>0.36290600000000001</v>
      </c>
      <c r="L113" s="359">
        <v>6.7539160000000003</v>
      </c>
    </row>
    <row r="114" spans="1:12" ht="17.399999999999999" x14ac:dyDescent="0.25">
      <c r="A114" s="462" t="s">
        <v>7211</v>
      </c>
      <c r="B114" s="330" t="s">
        <v>7210</v>
      </c>
      <c r="C114" s="330" t="s">
        <v>8046</v>
      </c>
      <c r="D114" s="370">
        <v>0</v>
      </c>
      <c r="E114" s="358">
        <v>0</v>
      </c>
      <c r="F114" s="358">
        <v>0</v>
      </c>
      <c r="G114" s="370">
        <v>0</v>
      </c>
      <c r="H114" s="358">
        <v>1.5100000000000001E-4</v>
      </c>
      <c r="I114" s="358">
        <v>3.3080000000000002E-3</v>
      </c>
      <c r="J114" s="370">
        <v>0</v>
      </c>
      <c r="K114" s="358">
        <v>1.5100000000000001E-4</v>
      </c>
      <c r="L114" s="358">
        <v>3.3080000000000002E-3</v>
      </c>
    </row>
    <row r="115" spans="1:12" ht="17.399999999999999" x14ac:dyDescent="0.25">
      <c r="A115" s="463" t="s">
        <v>4308</v>
      </c>
      <c r="B115" s="334" t="s">
        <v>1403</v>
      </c>
      <c r="C115" s="334" t="s">
        <v>3081</v>
      </c>
      <c r="D115" s="371">
        <v>0</v>
      </c>
      <c r="E115" s="359">
        <v>2.556098</v>
      </c>
      <c r="F115" s="359">
        <v>29.054601000000002</v>
      </c>
      <c r="G115" s="371">
        <v>0</v>
      </c>
      <c r="H115" s="359">
        <v>3.4616000000000001E-2</v>
      </c>
      <c r="I115" s="359">
        <v>0.58597200000000005</v>
      </c>
      <c r="J115" s="371">
        <v>0</v>
      </c>
      <c r="K115" s="359">
        <v>2.5907140000000002</v>
      </c>
      <c r="L115" s="359">
        <v>29.640573</v>
      </c>
    </row>
    <row r="116" spans="1:12" ht="17.399999999999999" x14ac:dyDescent="0.25">
      <c r="A116" s="462" t="s">
        <v>4308</v>
      </c>
      <c r="B116" s="330" t="s">
        <v>1403</v>
      </c>
      <c r="C116" s="330" t="s">
        <v>3082</v>
      </c>
      <c r="D116" s="370">
        <v>0</v>
      </c>
      <c r="E116" s="358">
        <v>1.3976839999999999</v>
      </c>
      <c r="F116" s="358">
        <v>9.5964399999999994</v>
      </c>
      <c r="G116" s="370">
        <v>0</v>
      </c>
      <c r="H116" s="358">
        <v>0</v>
      </c>
      <c r="I116" s="358">
        <v>0</v>
      </c>
      <c r="J116" s="370">
        <v>0</v>
      </c>
      <c r="K116" s="358">
        <v>1.3976839999999999</v>
      </c>
      <c r="L116" s="358">
        <v>9.5964399999999994</v>
      </c>
    </row>
    <row r="117" spans="1:12" ht="17.399999999999999" x14ac:dyDescent="0.25">
      <c r="A117" s="463" t="s">
        <v>4308</v>
      </c>
      <c r="B117" s="334" t="s">
        <v>1403</v>
      </c>
      <c r="C117" s="334" t="s">
        <v>8046</v>
      </c>
      <c r="D117" s="371">
        <v>0</v>
      </c>
      <c r="E117" s="359">
        <v>0</v>
      </c>
      <c r="F117" s="359">
        <v>0</v>
      </c>
      <c r="G117" s="371">
        <v>0</v>
      </c>
      <c r="H117" s="359">
        <v>5.0000000000000001E-4</v>
      </c>
      <c r="I117" s="359">
        <v>1.5E-3</v>
      </c>
      <c r="J117" s="371">
        <v>0</v>
      </c>
      <c r="K117" s="359">
        <v>5.0000000000000001E-4</v>
      </c>
      <c r="L117" s="359">
        <v>1.5E-3</v>
      </c>
    </row>
    <row r="118" spans="1:12" ht="17.399999999999999" x14ac:dyDescent="0.25">
      <c r="A118" s="462" t="s">
        <v>7316</v>
      </c>
      <c r="B118" s="330" t="s">
        <v>7562</v>
      </c>
      <c r="C118" s="330" t="s">
        <v>3081</v>
      </c>
      <c r="D118" s="370">
        <v>0</v>
      </c>
      <c r="E118" s="358">
        <v>2.7134520000000002</v>
      </c>
      <c r="F118" s="358">
        <v>31.89019</v>
      </c>
      <c r="G118" s="370">
        <v>0</v>
      </c>
      <c r="H118" s="358">
        <v>4.57E-4</v>
      </c>
      <c r="I118" s="358">
        <v>2.3040000000000001E-3</v>
      </c>
      <c r="J118" s="370">
        <v>0</v>
      </c>
      <c r="K118" s="358">
        <v>2.7139090000000001</v>
      </c>
      <c r="L118" s="358">
        <v>31.892493999999999</v>
      </c>
    </row>
    <row r="119" spans="1:12" ht="17.399999999999999" x14ac:dyDescent="0.25">
      <c r="A119" s="463" t="s">
        <v>7316</v>
      </c>
      <c r="B119" s="334" t="s">
        <v>7562</v>
      </c>
      <c r="C119" s="334" t="s">
        <v>3082</v>
      </c>
      <c r="D119" s="371">
        <v>0</v>
      </c>
      <c r="E119" s="359">
        <v>1.4116660000000001</v>
      </c>
      <c r="F119" s="359">
        <v>10.149437000000001</v>
      </c>
      <c r="G119" s="371">
        <v>0</v>
      </c>
      <c r="H119" s="359">
        <v>0</v>
      </c>
      <c r="I119" s="359">
        <v>0</v>
      </c>
      <c r="J119" s="371">
        <v>0</v>
      </c>
      <c r="K119" s="359">
        <v>1.4116660000000001</v>
      </c>
      <c r="L119" s="359">
        <v>10.149437000000001</v>
      </c>
    </row>
    <row r="120" spans="1:12" ht="17.399999999999999" x14ac:dyDescent="0.25">
      <c r="A120" s="462" t="s">
        <v>29</v>
      </c>
      <c r="B120" s="330" t="s">
        <v>1297</v>
      </c>
      <c r="C120" s="330" t="s">
        <v>3081</v>
      </c>
      <c r="D120" s="370">
        <v>0</v>
      </c>
      <c r="E120" s="358">
        <v>3.5039000000000001E-2</v>
      </c>
      <c r="F120" s="358">
        <v>0.25159999999999999</v>
      </c>
      <c r="G120" s="370">
        <v>0</v>
      </c>
      <c r="H120" s="358">
        <v>0.43248999999999999</v>
      </c>
      <c r="I120" s="358">
        <v>7.6305670000000001</v>
      </c>
      <c r="J120" s="370">
        <v>0</v>
      </c>
      <c r="K120" s="358">
        <v>0.46752899999999997</v>
      </c>
      <c r="L120" s="358">
        <v>7.8821669999999999</v>
      </c>
    </row>
    <row r="121" spans="1:12" ht="17.399999999999999" x14ac:dyDescent="0.25">
      <c r="A121" s="463" t="s">
        <v>29</v>
      </c>
      <c r="B121" s="334" t="s">
        <v>1297</v>
      </c>
      <c r="C121" s="334" t="s">
        <v>3082</v>
      </c>
      <c r="D121" s="371">
        <v>0</v>
      </c>
      <c r="E121" s="359">
        <v>1.18625</v>
      </c>
      <c r="F121" s="359">
        <v>10.722441</v>
      </c>
      <c r="G121" s="371">
        <v>0</v>
      </c>
      <c r="H121" s="359">
        <v>2.5599999999999999E-4</v>
      </c>
      <c r="I121" s="359">
        <v>3.493E-3</v>
      </c>
      <c r="J121" s="371">
        <v>0</v>
      </c>
      <c r="K121" s="359">
        <v>1.1865060000000001</v>
      </c>
      <c r="L121" s="359">
        <v>10.725934000000001</v>
      </c>
    </row>
    <row r="122" spans="1:12" ht="17.399999999999999" x14ac:dyDescent="0.25">
      <c r="A122" s="462" t="s">
        <v>29</v>
      </c>
      <c r="B122" s="330" t="s">
        <v>1297</v>
      </c>
      <c r="C122" s="330" t="s">
        <v>8046</v>
      </c>
      <c r="D122" s="370">
        <v>0</v>
      </c>
      <c r="E122" s="358">
        <v>0.111675</v>
      </c>
      <c r="F122" s="358">
        <v>0.63988199999999995</v>
      </c>
      <c r="G122" s="370">
        <v>0</v>
      </c>
      <c r="H122" s="358">
        <v>5.0520000000000001E-3</v>
      </c>
      <c r="I122" s="358">
        <v>0.13478100000000001</v>
      </c>
      <c r="J122" s="370">
        <v>0</v>
      </c>
      <c r="K122" s="358">
        <v>0.116727</v>
      </c>
      <c r="L122" s="358">
        <v>0.77466299999999999</v>
      </c>
    </row>
    <row r="123" spans="1:12" ht="17.399999999999999" x14ac:dyDescent="0.25">
      <c r="A123" s="463" t="s">
        <v>31</v>
      </c>
      <c r="B123" s="334" t="s">
        <v>1034</v>
      </c>
      <c r="C123" s="334" t="s">
        <v>3081</v>
      </c>
      <c r="D123" s="371">
        <v>0</v>
      </c>
      <c r="E123" s="359">
        <v>2.9375</v>
      </c>
      <c r="F123" s="359">
        <v>50.045741</v>
      </c>
      <c r="G123" s="371">
        <v>0</v>
      </c>
      <c r="H123" s="359">
        <v>0.13608000000000001</v>
      </c>
      <c r="I123" s="359">
        <v>1.846484</v>
      </c>
      <c r="J123" s="371">
        <v>0</v>
      </c>
      <c r="K123" s="359">
        <v>3.0735800000000002</v>
      </c>
      <c r="L123" s="359">
        <v>51.892225000000003</v>
      </c>
    </row>
    <row r="124" spans="1:12" ht="17.399999999999999" x14ac:dyDescent="0.25">
      <c r="A124" s="462" t="s">
        <v>31</v>
      </c>
      <c r="B124" s="330" t="s">
        <v>1034</v>
      </c>
      <c r="C124" s="330" t="s">
        <v>3082</v>
      </c>
      <c r="D124" s="370">
        <v>0</v>
      </c>
      <c r="E124" s="358">
        <v>3.3282340000000001</v>
      </c>
      <c r="F124" s="358">
        <v>14.323831</v>
      </c>
      <c r="G124" s="370">
        <v>0</v>
      </c>
      <c r="H124" s="358">
        <v>0.13691500000000001</v>
      </c>
      <c r="I124" s="358">
        <v>2.5426630000000001</v>
      </c>
      <c r="J124" s="370">
        <v>0</v>
      </c>
      <c r="K124" s="358">
        <v>3.4651489999999998</v>
      </c>
      <c r="L124" s="358">
        <v>16.866493999999999</v>
      </c>
    </row>
    <row r="125" spans="1:12" ht="17.399999999999999" x14ac:dyDescent="0.25">
      <c r="A125" s="463" t="s">
        <v>31</v>
      </c>
      <c r="B125" s="334" t="s">
        <v>1034</v>
      </c>
      <c r="C125" s="334" t="s">
        <v>3083</v>
      </c>
      <c r="D125" s="371">
        <v>0</v>
      </c>
      <c r="E125" s="359">
        <v>0.71089899999999995</v>
      </c>
      <c r="F125" s="359">
        <v>4.3445999999999998</v>
      </c>
      <c r="G125" s="371">
        <v>0</v>
      </c>
      <c r="H125" s="359">
        <v>0</v>
      </c>
      <c r="I125" s="359">
        <v>0</v>
      </c>
      <c r="J125" s="371">
        <v>0</v>
      </c>
      <c r="K125" s="359">
        <v>0.71089899999999995</v>
      </c>
      <c r="L125" s="359">
        <v>4.3445999999999998</v>
      </c>
    </row>
    <row r="126" spans="1:12" ht="17.399999999999999" x14ac:dyDescent="0.25">
      <c r="A126" s="462" t="s">
        <v>31</v>
      </c>
      <c r="B126" s="330" t="s">
        <v>1034</v>
      </c>
      <c r="C126" s="330" t="s">
        <v>3085</v>
      </c>
      <c r="D126" s="370">
        <v>0</v>
      </c>
      <c r="E126" s="358">
        <v>1.1042749999999999</v>
      </c>
      <c r="F126" s="358">
        <v>5.5703019999999999</v>
      </c>
      <c r="G126" s="370">
        <v>0</v>
      </c>
      <c r="H126" s="358">
        <v>2.1000000000000001E-2</v>
      </c>
      <c r="I126" s="358">
        <v>0.45654499999999998</v>
      </c>
      <c r="J126" s="370">
        <v>0</v>
      </c>
      <c r="K126" s="358">
        <v>1.125275</v>
      </c>
      <c r="L126" s="358">
        <v>6.0268470000000001</v>
      </c>
    </row>
    <row r="127" spans="1:12" ht="17.399999999999999" x14ac:dyDescent="0.25">
      <c r="A127" s="463" t="s">
        <v>3895</v>
      </c>
      <c r="B127" s="334" t="s">
        <v>1298</v>
      </c>
      <c r="C127" s="334" t="s">
        <v>3081</v>
      </c>
      <c r="D127" s="371">
        <v>0</v>
      </c>
      <c r="E127" s="359">
        <v>5.7618000000000003E-2</v>
      </c>
      <c r="F127" s="359">
        <v>0.60663800000000001</v>
      </c>
      <c r="G127" s="371">
        <v>0</v>
      </c>
      <c r="H127" s="359">
        <v>4.5000000000000003E-5</v>
      </c>
      <c r="I127" s="359">
        <v>3.2499999999999999E-4</v>
      </c>
      <c r="J127" s="371">
        <v>0</v>
      </c>
      <c r="K127" s="359">
        <v>5.7662999999999999E-2</v>
      </c>
      <c r="L127" s="359">
        <v>0.60696300000000003</v>
      </c>
    </row>
    <row r="128" spans="1:12" ht="17.399999999999999" x14ac:dyDescent="0.25">
      <c r="A128" s="462" t="s">
        <v>3895</v>
      </c>
      <c r="B128" s="330" t="s">
        <v>1298</v>
      </c>
      <c r="C128" s="330" t="s">
        <v>3082</v>
      </c>
      <c r="D128" s="370">
        <v>0</v>
      </c>
      <c r="E128" s="358">
        <v>7.2260000000000005E-2</v>
      </c>
      <c r="F128" s="358">
        <v>0.92633699999999997</v>
      </c>
      <c r="G128" s="370">
        <v>0</v>
      </c>
      <c r="H128" s="358">
        <v>0</v>
      </c>
      <c r="I128" s="358">
        <v>0</v>
      </c>
      <c r="J128" s="370">
        <v>0</v>
      </c>
      <c r="K128" s="358">
        <v>7.2260000000000005E-2</v>
      </c>
      <c r="L128" s="358">
        <v>0.92633699999999997</v>
      </c>
    </row>
    <row r="129" spans="1:12" ht="17.399999999999999" x14ac:dyDescent="0.25">
      <c r="A129" s="463" t="s">
        <v>3895</v>
      </c>
      <c r="B129" s="334" t="s">
        <v>1298</v>
      </c>
      <c r="C129" s="334" t="s">
        <v>8046</v>
      </c>
      <c r="D129" s="371">
        <v>0</v>
      </c>
      <c r="E129" s="359">
        <v>9.5587000000000005E-2</v>
      </c>
      <c r="F129" s="359">
        <v>0.58215099999999997</v>
      </c>
      <c r="G129" s="371">
        <v>0</v>
      </c>
      <c r="H129" s="359">
        <v>0</v>
      </c>
      <c r="I129" s="359">
        <v>0</v>
      </c>
      <c r="J129" s="371">
        <v>0</v>
      </c>
      <c r="K129" s="359">
        <v>9.5587000000000005E-2</v>
      </c>
      <c r="L129" s="359">
        <v>0.58215099999999997</v>
      </c>
    </row>
    <row r="130" spans="1:12" ht="17.399999999999999" x14ac:dyDescent="0.25">
      <c r="A130" s="462" t="s">
        <v>3496</v>
      </c>
      <c r="B130" s="330" t="s">
        <v>994</v>
      </c>
      <c r="C130" s="330" t="s">
        <v>3081</v>
      </c>
      <c r="D130" s="370">
        <v>0</v>
      </c>
      <c r="E130" s="358">
        <v>137.26625899999999</v>
      </c>
      <c r="F130" s="358">
        <v>386.35298699999998</v>
      </c>
      <c r="G130" s="370">
        <v>0</v>
      </c>
      <c r="H130" s="358">
        <v>0.43960399999999999</v>
      </c>
      <c r="I130" s="358">
        <v>5.032654</v>
      </c>
      <c r="J130" s="370">
        <v>0</v>
      </c>
      <c r="K130" s="358">
        <v>137.70586299999999</v>
      </c>
      <c r="L130" s="358">
        <v>391.38564100000002</v>
      </c>
    </row>
    <row r="131" spans="1:12" ht="17.399999999999999" x14ac:dyDescent="0.25">
      <c r="A131" s="463" t="s">
        <v>3496</v>
      </c>
      <c r="B131" s="334" t="s">
        <v>994</v>
      </c>
      <c r="C131" s="334" t="s">
        <v>3082</v>
      </c>
      <c r="D131" s="371">
        <v>0</v>
      </c>
      <c r="E131" s="359">
        <v>26.412762000000001</v>
      </c>
      <c r="F131" s="359">
        <v>147.98345399999999</v>
      </c>
      <c r="G131" s="371">
        <v>0</v>
      </c>
      <c r="H131" s="359">
        <v>0.27844999999999998</v>
      </c>
      <c r="I131" s="359">
        <v>4.1952639999999999</v>
      </c>
      <c r="J131" s="371">
        <v>0</v>
      </c>
      <c r="K131" s="359">
        <v>26.691212</v>
      </c>
      <c r="L131" s="359">
        <v>152.178718</v>
      </c>
    </row>
    <row r="132" spans="1:12" ht="17.399999999999999" x14ac:dyDescent="0.25">
      <c r="A132" s="462" t="s">
        <v>3496</v>
      </c>
      <c r="B132" s="330" t="s">
        <v>994</v>
      </c>
      <c r="C132" s="330" t="s">
        <v>3083</v>
      </c>
      <c r="D132" s="370">
        <v>0</v>
      </c>
      <c r="E132" s="358">
        <v>0.54871999999999999</v>
      </c>
      <c r="F132" s="358">
        <v>2.202461</v>
      </c>
      <c r="G132" s="370">
        <v>0</v>
      </c>
      <c r="H132" s="358">
        <v>0</v>
      </c>
      <c r="I132" s="358">
        <v>0</v>
      </c>
      <c r="J132" s="370">
        <v>0</v>
      </c>
      <c r="K132" s="358">
        <v>0.54871999999999999</v>
      </c>
      <c r="L132" s="358">
        <v>2.202461</v>
      </c>
    </row>
    <row r="133" spans="1:12" ht="17.399999999999999" x14ac:dyDescent="0.25">
      <c r="A133" s="463" t="s">
        <v>3496</v>
      </c>
      <c r="B133" s="334" t="s">
        <v>994</v>
      </c>
      <c r="C133" s="334" t="s">
        <v>3084</v>
      </c>
      <c r="D133" s="371">
        <v>0</v>
      </c>
      <c r="E133" s="359">
        <v>0.161276</v>
      </c>
      <c r="F133" s="359">
        <v>0.90803400000000001</v>
      </c>
      <c r="G133" s="371">
        <v>0</v>
      </c>
      <c r="H133" s="359">
        <v>0</v>
      </c>
      <c r="I133" s="359">
        <v>0</v>
      </c>
      <c r="J133" s="371">
        <v>0</v>
      </c>
      <c r="K133" s="359">
        <v>0.161276</v>
      </c>
      <c r="L133" s="359">
        <v>0.90803400000000001</v>
      </c>
    </row>
    <row r="134" spans="1:12" ht="17.399999999999999" x14ac:dyDescent="0.25">
      <c r="A134" s="462" t="s">
        <v>3496</v>
      </c>
      <c r="B134" s="330" t="s">
        <v>994</v>
      </c>
      <c r="C134" s="330" t="s">
        <v>3085</v>
      </c>
      <c r="D134" s="370">
        <v>0</v>
      </c>
      <c r="E134" s="358">
        <v>1.421781</v>
      </c>
      <c r="F134" s="358">
        <v>5.5304739999999999</v>
      </c>
      <c r="G134" s="370">
        <v>0</v>
      </c>
      <c r="H134" s="358">
        <v>7.9977999999999994E-2</v>
      </c>
      <c r="I134" s="358">
        <v>1.273798</v>
      </c>
      <c r="J134" s="370">
        <v>0</v>
      </c>
      <c r="K134" s="358">
        <v>1.5017590000000001</v>
      </c>
      <c r="L134" s="358">
        <v>6.8042720000000001</v>
      </c>
    </row>
    <row r="135" spans="1:12" ht="17.399999999999999" x14ac:dyDescent="0.25">
      <c r="A135" s="463" t="s">
        <v>3496</v>
      </c>
      <c r="B135" s="334" t="s">
        <v>994</v>
      </c>
      <c r="C135" s="334" t="s">
        <v>3088</v>
      </c>
      <c r="D135" s="371">
        <v>0</v>
      </c>
      <c r="E135" s="359">
        <v>0.88204099999999996</v>
      </c>
      <c r="F135" s="359">
        <v>2.84274</v>
      </c>
      <c r="G135" s="371">
        <v>0</v>
      </c>
      <c r="H135" s="359">
        <v>0</v>
      </c>
      <c r="I135" s="359">
        <v>0</v>
      </c>
      <c r="J135" s="371">
        <v>0</v>
      </c>
      <c r="K135" s="359">
        <v>0.88204099999999996</v>
      </c>
      <c r="L135" s="359">
        <v>2.84274</v>
      </c>
    </row>
    <row r="136" spans="1:12" ht="17.399999999999999" x14ac:dyDescent="0.25">
      <c r="A136" s="462" t="s">
        <v>3496</v>
      </c>
      <c r="B136" s="330" t="s">
        <v>994</v>
      </c>
      <c r="C136" s="330" t="s">
        <v>8046</v>
      </c>
      <c r="D136" s="370">
        <v>0</v>
      </c>
      <c r="E136" s="358">
        <v>1.4204E-2</v>
      </c>
      <c r="F136" s="358">
        <v>0.10194499999999999</v>
      </c>
      <c r="G136" s="370">
        <v>0</v>
      </c>
      <c r="H136" s="358">
        <v>1E-3</v>
      </c>
      <c r="I136" s="358">
        <v>1.8E-3</v>
      </c>
      <c r="J136" s="370">
        <v>0</v>
      </c>
      <c r="K136" s="358">
        <v>1.5204000000000001E-2</v>
      </c>
      <c r="L136" s="358">
        <v>0.103745</v>
      </c>
    </row>
    <row r="137" spans="1:12" ht="17.399999999999999" x14ac:dyDescent="0.25">
      <c r="A137" s="463" t="s">
        <v>1578</v>
      </c>
      <c r="B137" s="334" t="s">
        <v>1579</v>
      </c>
      <c r="C137" s="334" t="s">
        <v>3081</v>
      </c>
      <c r="D137" s="371">
        <v>0</v>
      </c>
      <c r="E137" s="359">
        <v>1.557288</v>
      </c>
      <c r="F137" s="359">
        <v>13.483466</v>
      </c>
      <c r="G137" s="371">
        <v>0</v>
      </c>
      <c r="H137" s="359">
        <v>5.7728000000000002E-2</v>
      </c>
      <c r="I137" s="359">
        <v>0.459781</v>
      </c>
      <c r="J137" s="371">
        <v>0</v>
      </c>
      <c r="K137" s="359">
        <v>1.615016</v>
      </c>
      <c r="L137" s="359">
        <v>13.943247</v>
      </c>
    </row>
    <row r="138" spans="1:12" ht="17.399999999999999" x14ac:dyDescent="0.25">
      <c r="A138" s="462" t="s">
        <v>1578</v>
      </c>
      <c r="B138" s="330" t="s">
        <v>1579</v>
      </c>
      <c r="C138" s="330" t="s">
        <v>3082</v>
      </c>
      <c r="D138" s="370">
        <v>0</v>
      </c>
      <c r="E138" s="358">
        <v>2.8643339999999999</v>
      </c>
      <c r="F138" s="358">
        <v>25.211665</v>
      </c>
      <c r="G138" s="370">
        <v>0</v>
      </c>
      <c r="H138" s="358">
        <v>0.17516100000000001</v>
      </c>
      <c r="I138" s="358">
        <v>2.0715599999999998</v>
      </c>
      <c r="J138" s="370">
        <v>0</v>
      </c>
      <c r="K138" s="358">
        <v>3.0394950000000001</v>
      </c>
      <c r="L138" s="358">
        <v>27.283225000000002</v>
      </c>
    </row>
    <row r="139" spans="1:12" ht="17.399999999999999" x14ac:dyDescent="0.25">
      <c r="A139" s="463" t="s">
        <v>1578</v>
      </c>
      <c r="B139" s="334" t="s">
        <v>1579</v>
      </c>
      <c r="C139" s="334" t="s">
        <v>8046</v>
      </c>
      <c r="D139" s="371">
        <v>0</v>
      </c>
      <c r="E139" s="359">
        <v>1.97E-3</v>
      </c>
      <c r="F139" s="359">
        <v>8.5500000000000003E-3</v>
      </c>
      <c r="G139" s="371">
        <v>0</v>
      </c>
      <c r="H139" s="359">
        <v>1.5509E-2</v>
      </c>
      <c r="I139" s="359">
        <v>6.6684999999999994E-2</v>
      </c>
      <c r="J139" s="371">
        <v>0</v>
      </c>
      <c r="K139" s="359">
        <v>1.7479000000000001E-2</v>
      </c>
      <c r="L139" s="359">
        <v>7.5234999999999996E-2</v>
      </c>
    </row>
    <row r="140" spans="1:12" ht="17.399999999999999" x14ac:dyDescent="0.25">
      <c r="A140" s="462" t="s">
        <v>32</v>
      </c>
      <c r="B140" s="330" t="s">
        <v>971</v>
      </c>
      <c r="C140" s="330" t="s">
        <v>3081</v>
      </c>
      <c r="D140" s="370">
        <v>0</v>
      </c>
      <c r="E140" s="358">
        <v>0.55993800000000005</v>
      </c>
      <c r="F140" s="358">
        <v>2.5520130000000001</v>
      </c>
      <c r="G140" s="370">
        <v>0</v>
      </c>
      <c r="H140" s="358">
        <v>4.5788000000000002E-2</v>
      </c>
      <c r="I140" s="358">
        <v>0.322048</v>
      </c>
      <c r="J140" s="370">
        <v>0</v>
      </c>
      <c r="K140" s="358">
        <v>0.60572599999999999</v>
      </c>
      <c r="L140" s="358">
        <v>2.8740610000000002</v>
      </c>
    </row>
    <row r="141" spans="1:12" ht="17.399999999999999" x14ac:dyDescent="0.25">
      <c r="A141" s="463" t="s">
        <v>32</v>
      </c>
      <c r="B141" s="334" t="s">
        <v>971</v>
      </c>
      <c r="C141" s="334" t="s">
        <v>3082</v>
      </c>
      <c r="D141" s="371">
        <v>0</v>
      </c>
      <c r="E141" s="359">
        <v>2.068641</v>
      </c>
      <c r="F141" s="359">
        <v>8.4868299999999994</v>
      </c>
      <c r="G141" s="371">
        <v>0</v>
      </c>
      <c r="H141" s="359">
        <v>8.3879999999999996E-3</v>
      </c>
      <c r="I141" s="359">
        <v>0.142313</v>
      </c>
      <c r="J141" s="371">
        <v>0</v>
      </c>
      <c r="K141" s="359">
        <v>2.077029</v>
      </c>
      <c r="L141" s="359">
        <v>8.6291429999999991</v>
      </c>
    </row>
    <row r="142" spans="1:12" ht="17.399999999999999" x14ac:dyDescent="0.25">
      <c r="A142" s="462" t="s">
        <v>32</v>
      </c>
      <c r="B142" s="330" t="s">
        <v>971</v>
      </c>
      <c r="C142" s="330" t="s">
        <v>3085</v>
      </c>
      <c r="D142" s="370">
        <v>0</v>
      </c>
      <c r="E142" s="358">
        <v>0.31134600000000001</v>
      </c>
      <c r="F142" s="358">
        <v>0.94852300000000001</v>
      </c>
      <c r="G142" s="370">
        <v>0</v>
      </c>
      <c r="H142" s="358">
        <v>4.0443E-2</v>
      </c>
      <c r="I142" s="358">
        <v>0.72412200000000004</v>
      </c>
      <c r="J142" s="370">
        <v>0</v>
      </c>
      <c r="K142" s="358">
        <v>0.35178900000000002</v>
      </c>
      <c r="L142" s="358">
        <v>1.6726449999999999</v>
      </c>
    </row>
    <row r="143" spans="1:12" ht="17.399999999999999" x14ac:dyDescent="0.25">
      <c r="A143" s="463" t="s">
        <v>32</v>
      </c>
      <c r="B143" s="334" t="s">
        <v>971</v>
      </c>
      <c r="C143" s="334" t="s">
        <v>8046</v>
      </c>
      <c r="D143" s="371">
        <v>0</v>
      </c>
      <c r="E143" s="359">
        <v>1.8124000000000001E-2</v>
      </c>
      <c r="F143" s="359">
        <v>5.7743999999999997E-2</v>
      </c>
      <c r="G143" s="371">
        <v>0</v>
      </c>
      <c r="H143" s="359">
        <v>0</v>
      </c>
      <c r="I143" s="359">
        <v>0</v>
      </c>
      <c r="J143" s="371">
        <v>0</v>
      </c>
      <c r="K143" s="359">
        <v>1.8124000000000001E-2</v>
      </c>
      <c r="L143" s="359">
        <v>5.7743999999999997E-2</v>
      </c>
    </row>
    <row r="144" spans="1:12" ht="17.399999999999999" x14ac:dyDescent="0.25">
      <c r="A144" s="462" t="s">
        <v>7317</v>
      </c>
      <c r="B144" s="330" t="s">
        <v>7562</v>
      </c>
      <c r="C144" s="330" t="s">
        <v>3081</v>
      </c>
      <c r="D144" s="370">
        <v>0</v>
      </c>
      <c r="E144" s="358">
        <v>0.68600799999999995</v>
      </c>
      <c r="F144" s="358">
        <v>3.2169430000000001</v>
      </c>
      <c r="G144" s="370">
        <v>0</v>
      </c>
      <c r="H144" s="358">
        <v>1.2808999999999999E-2</v>
      </c>
      <c r="I144" s="358">
        <v>7.7990000000000004E-2</v>
      </c>
      <c r="J144" s="370">
        <v>0</v>
      </c>
      <c r="K144" s="358">
        <v>0.69881700000000002</v>
      </c>
      <c r="L144" s="358">
        <v>3.2949329999999999</v>
      </c>
    </row>
    <row r="145" spans="1:12" ht="17.399999999999999" x14ac:dyDescent="0.25">
      <c r="A145" s="463" t="s">
        <v>7317</v>
      </c>
      <c r="B145" s="334" t="s">
        <v>7562</v>
      </c>
      <c r="C145" s="334" t="s">
        <v>3082</v>
      </c>
      <c r="D145" s="371">
        <v>0</v>
      </c>
      <c r="E145" s="359">
        <v>2.1477629999999999</v>
      </c>
      <c r="F145" s="359">
        <v>11.206875999999999</v>
      </c>
      <c r="G145" s="371">
        <v>0</v>
      </c>
      <c r="H145" s="359">
        <v>0</v>
      </c>
      <c r="I145" s="359">
        <v>0</v>
      </c>
      <c r="J145" s="371">
        <v>0</v>
      </c>
      <c r="K145" s="359">
        <v>2.1477629999999999</v>
      </c>
      <c r="L145" s="359">
        <v>11.206875999999999</v>
      </c>
    </row>
    <row r="146" spans="1:12" ht="17.399999999999999" x14ac:dyDescent="0.25">
      <c r="A146" s="462" t="s">
        <v>7317</v>
      </c>
      <c r="B146" s="330" t="s">
        <v>7562</v>
      </c>
      <c r="C146" s="330" t="s">
        <v>3085</v>
      </c>
      <c r="D146" s="370">
        <v>0</v>
      </c>
      <c r="E146" s="358">
        <v>0.22092800000000001</v>
      </c>
      <c r="F146" s="358">
        <v>0.75394099999999997</v>
      </c>
      <c r="G146" s="370">
        <v>0</v>
      </c>
      <c r="H146" s="358">
        <v>0</v>
      </c>
      <c r="I146" s="358">
        <v>0</v>
      </c>
      <c r="J146" s="370">
        <v>0</v>
      </c>
      <c r="K146" s="358">
        <v>0.22092800000000001</v>
      </c>
      <c r="L146" s="358">
        <v>0.75394099999999997</v>
      </c>
    </row>
    <row r="147" spans="1:12" ht="17.399999999999999" x14ac:dyDescent="0.25">
      <c r="A147" s="463" t="s">
        <v>7317</v>
      </c>
      <c r="B147" s="334" t="s">
        <v>7562</v>
      </c>
      <c r="C147" s="334" t="s">
        <v>3088</v>
      </c>
      <c r="D147" s="371">
        <v>0</v>
      </c>
      <c r="E147" s="359">
        <v>1.10087</v>
      </c>
      <c r="F147" s="359">
        <v>3.5483259999999999</v>
      </c>
      <c r="G147" s="371">
        <v>0</v>
      </c>
      <c r="H147" s="359">
        <v>0</v>
      </c>
      <c r="I147" s="359">
        <v>0</v>
      </c>
      <c r="J147" s="371">
        <v>0</v>
      </c>
      <c r="K147" s="359">
        <v>1.10087</v>
      </c>
      <c r="L147" s="359">
        <v>3.5483259999999999</v>
      </c>
    </row>
    <row r="148" spans="1:12" ht="17.399999999999999" x14ac:dyDescent="0.25">
      <c r="A148" s="462" t="s">
        <v>7317</v>
      </c>
      <c r="B148" s="330" t="s">
        <v>7562</v>
      </c>
      <c r="C148" s="330" t="s">
        <v>8046</v>
      </c>
      <c r="D148" s="370">
        <v>0</v>
      </c>
      <c r="E148" s="358">
        <v>6.7000000000000002E-3</v>
      </c>
      <c r="F148" s="358">
        <v>2.7456000000000001E-2</v>
      </c>
      <c r="G148" s="370">
        <v>0</v>
      </c>
      <c r="H148" s="358">
        <v>0</v>
      </c>
      <c r="I148" s="358">
        <v>0</v>
      </c>
      <c r="J148" s="370">
        <v>0</v>
      </c>
      <c r="K148" s="358">
        <v>6.7000000000000002E-3</v>
      </c>
      <c r="L148" s="358">
        <v>2.7456000000000001E-2</v>
      </c>
    </row>
    <row r="149" spans="1:12" ht="17.399999999999999" x14ac:dyDescent="0.25">
      <c r="A149" s="463" t="s">
        <v>7956</v>
      </c>
      <c r="B149" s="334" t="s">
        <v>7620</v>
      </c>
      <c r="C149" s="334" t="s">
        <v>3082</v>
      </c>
      <c r="D149" s="371">
        <v>0</v>
      </c>
      <c r="E149" s="359">
        <v>0.32663500000000001</v>
      </c>
      <c r="F149" s="359">
        <v>2.3180740000000002</v>
      </c>
      <c r="G149" s="371">
        <v>0</v>
      </c>
      <c r="H149" s="359">
        <v>5.0000000000000002E-5</v>
      </c>
      <c r="I149" s="359">
        <v>1.4999999999999999E-4</v>
      </c>
      <c r="J149" s="371">
        <v>0</v>
      </c>
      <c r="K149" s="359">
        <v>0.326685</v>
      </c>
      <c r="L149" s="359">
        <v>2.3182239999999998</v>
      </c>
    </row>
    <row r="150" spans="1:12" ht="17.399999999999999" x14ac:dyDescent="0.25">
      <c r="A150" s="462" t="s">
        <v>7956</v>
      </c>
      <c r="B150" s="330" t="s">
        <v>7620</v>
      </c>
      <c r="C150" s="330" t="s">
        <v>8046</v>
      </c>
      <c r="D150" s="370">
        <v>0</v>
      </c>
      <c r="E150" s="358">
        <v>1.3264E-2</v>
      </c>
      <c r="F150" s="358">
        <v>0.10521</v>
      </c>
      <c r="G150" s="370">
        <v>0</v>
      </c>
      <c r="H150" s="358">
        <v>5.9500000000000004E-4</v>
      </c>
      <c r="I150" s="358">
        <v>8.5369999999999994E-3</v>
      </c>
      <c r="J150" s="370">
        <v>0</v>
      </c>
      <c r="K150" s="358">
        <v>1.3859E-2</v>
      </c>
      <c r="L150" s="358">
        <v>0.113747</v>
      </c>
    </row>
    <row r="151" spans="1:12" ht="17.399999999999999" x14ac:dyDescent="0.25">
      <c r="A151" s="463" t="s">
        <v>33</v>
      </c>
      <c r="B151" s="334" t="s">
        <v>972</v>
      </c>
      <c r="C151" s="334" t="s">
        <v>3081</v>
      </c>
      <c r="D151" s="371">
        <v>0</v>
      </c>
      <c r="E151" s="359">
        <v>2.9423590000000002</v>
      </c>
      <c r="F151" s="359">
        <v>46.581952000000001</v>
      </c>
      <c r="G151" s="371">
        <v>0</v>
      </c>
      <c r="H151" s="359">
        <v>0.30919400000000002</v>
      </c>
      <c r="I151" s="359">
        <v>3.2900450000000001</v>
      </c>
      <c r="J151" s="371">
        <v>0</v>
      </c>
      <c r="K151" s="359">
        <v>3.2515529999999999</v>
      </c>
      <c r="L151" s="359">
        <v>49.871997</v>
      </c>
    </row>
    <row r="152" spans="1:12" ht="17.399999999999999" x14ac:dyDescent="0.25">
      <c r="A152" s="462" t="s">
        <v>33</v>
      </c>
      <c r="B152" s="330" t="s">
        <v>972</v>
      </c>
      <c r="C152" s="330" t="s">
        <v>3082</v>
      </c>
      <c r="D152" s="370">
        <v>0</v>
      </c>
      <c r="E152" s="358">
        <v>1.4824729999999999</v>
      </c>
      <c r="F152" s="358">
        <v>7.0936719999999998</v>
      </c>
      <c r="G152" s="370">
        <v>0</v>
      </c>
      <c r="H152" s="358">
        <v>3.0000000000000001E-3</v>
      </c>
      <c r="I152" s="358">
        <v>7.3756000000000002E-2</v>
      </c>
      <c r="J152" s="370">
        <v>0</v>
      </c>
      <c r="K152" s="358">
        <v>1.485473</v>
      </c>
      <c r="L152" s="358">
        <v>7.1674280000000001</v>
      </c>
    </row>
    <row r="153" spans="1:12" ht="17.399999999999999" x14ac:dyDescent="0.25">
      <c r="A153" s="463" t="s">
        <v>33</v>
      </c>
      <c r="B153" s="334" t="s">
        <v>972</v>
      </c>
      <c r="C153" s="334" t="s">
        <v>8046</v>
      </c>
      <c r="D153" s="371">
        <v>0</v>
      </c>
      <c r="E153" s="359">
        <v>1.0265E-2</v>
      </c>
      <c r="F153" s="359">
        <v>0.10421900000000001</v>
      </c>
      <c r="G153" s="371">
        <v>0</v>
      </c>
      <c r="H153" s="359">
        <v>4.4999999999999997E-3</v>
      </c>
      <c r="I153" s="359">
        <v>2.7955000000000001E-2</v>
      </c>
      <c r="J153" s="371">
        <v>0</v>
      </c>
      <c r="K153" s="359">
        <v>1.4765E-2</v>
      </c>
      <c r="L153" s="359">
        <v>0.13217400000000001</v>
      </c>
    </row>
    <row r="154" spans="1:12" ht="17.399999999999999" x14ac:dyDescent="0.25">
      <c r="A154" s="462" t="s">
        <v>4309</v>
      </c>
      <c r="B154" s="330" t="s">
        <v>3987</v>
      </c>
      <c r="C154" s="330" t="s">
        <v>3081</v>
      </c>
      <c r="D154" s="370">
        <v>0</v>
      </c>
      <c r="E154" s="358">
        <v>86.707082999999997</v>
      </c>
      <c r="F154" s="358">
        <v>401.959002</v>
      </c>
      <c r="G154" s="370">
        <v>0</v>
      </c>
      <c r="H154" s="358">
        <v>1.63E-4</v>
      </c>
      <c r="I154" s="358">
        <v>8.8459999999999997E-3</v>
      </c>
      <c r="J154" s="370">
        <v>0</v>
      </c>
      <c r="K154" s="358">
        <v>86.707245999999998</v>
      </c>
      <c r="L154" s="358">
        <v>401.967848</v>
      </c>
    </row>
    <row r="155" spans="1:12" ht="17.399999999999999" x14ac:dyDescent="0.25">
      <c r="A155" s="463" t="s">
        <v>4309</v>
      </c>
      <c r="B155" s="334" t="s">
        <v>3987</v>
      </c>
      <c r="C155" s="334" t="s">
        <v>3082</v>
      </c>
      <c r="D155" s="371">
        <v>0</v>
      </c>
      <c r="E155" s="359">
        <v>3.1949390000000002</v>
      </c>
      <c r="F155" s="359">
        <v>14.365595000000001</v>
      </c>
      <c r="G155" s="371">
        <v>0</v>
      </c>
      <c r="H155" s="359">
        <v>2.3999999999999998E-3</v>
      </c>
      <c r="I155" s="359">
        <v>8.9999999999999993E-3</v>
      </c>
      <c r="J155" s="371">
        <v>0</v>
      </c>
      <c r="K155" s="359">
        <v>3.1973389999999999</v>
      </c>
      <c r="L155" s="359">
        <v>14.374594999999999</v>
      </c>
    </row>
    <row r="156" spans="1:12" ht="17.399999999999999" x14ac:dyDescent="0.25">
      <c r="A156" s="462" t="s">
        <v>34</v>
      </c>
      <c r="B156" s="330" t="s">
        <v>1467</v>
      </c>
      <c r="C156" s="330" t="s">
        <v>3081</v>
      </c>
      <c r="D156" s="370">
        <v>0</v>
      </c>
      <c r="E156" s="358">
        <v>1.216898</v>
      </c>
      <c r="F156" s="358">
        <v>17.124393000000001</v>
      </c>
      <c r="G156" s="370">
        <v>0</v>
      </c>
      <c r="H156" s="358">
        <v>0.149311</v>
      </c>
      <c r="I156" s="358">
        <v>1.5798099999999999</v>
      </c>
      <c r="J156" s="370">
        <v>0</v>
      </c>
      <c r="K156" s="358">
        <v>1.366209</v>
      </c>
      <c r="L156" s="358">
        <v>18.704203</v>
      </c>
    </row>
    <row r="157" spans="1:12" ht="17.399999999999999" x14ac:dyDescent="0.25">
      <c r="A157" s="463" t="s">
        <v>34</v>
      </c>
      <c r="B157" s="334" t="s">
        <v>1467</v>
      </c>
      <c r="C157" s="334" t="s">
        <v>3082</v>
      </c>
      <c r="D157" s="371">
        <v>0</v>
      </c>
      <c r="E157" s="359">
        <v>7.7582999999999999E-2</v>
      </c>
      <c r="F157" s="359">
        <v>1.014829</v>
      </c>
      <c r="G157" s="371">
        <v>0</v>
      </c>
      <c r="H157" s="359">
        <v>3.2420000000000001E-3</v>
      </c>
      <c r="I157" s="359">
        <v>2.1018999999999999E-2</v>
      </c>
      <c r="J157" s="371">
        <v>0</v>
      </c>
      <c r="K157" s="359">
        <v>8.0824999999999994E-2</v>
      </c>
      <c r="L157" s="359">
        <v>1.0358480000000001</v>
      </c>
    </row>
    <row r="158" spans="1:12" ht="17.399999999999999" x14ac:dyDescent="0.25">
      <c r="A158" s="462" t="s">
        <v>4310</v>
      </c>
      <c r="B158" s="330" t="s">
        <v>1580</v>
      </c>
      <c r="C158" s="330" t="s">
        <v>3081</v>
      </c>
      <c r="D158" s="370">
        <v>0</v>
      </c>
      <c r="E158" s="358">
        <v>34.626491999999999</v>
      </c>
      <c r="F158" s="358">
        <v>154.70271299999999</v>
      </c>
      <c r="G158" s="370">
        <v>0</v>
      </c>
      <c r="H158" s="358">
        <v>0</v>
      </c>
      <c r="I158" s="358">
        <v>0</v>
      </c>
      <c r="J158" s="370">
        <v>0</v>
      </c>
      <c r="K158" s="358">
        <v>34.626491999999999</v>
      </c>
      <c r="L158" s="358">
        <v>154.70271299999999</v>
      </c>
    </row>
    <row r="159" spans="1:12" ht="17.399999999999999" x14ac:dyDescent="0.25">
      <c r="A159" s="463" t="s">
        <v>4310</v>
      </c>
      <c r="B159" s="334" t="s">
        <v>1580</v>
      </c>
      <c r="C159" s="334" t="s">
        <v>3082</v>
      </c>
      <c r="D159" s="371">
        <v>0</v>
      </c>
      <c r="E159" s="359">
        <v>2.2337389999999999</v>
      </c>
      <c r="F159" s="359">
        <v>7.6753260000000001</v>
      </c>
      <c r="G159" s="371">
        <v>0</v>
      </c>
      <c r="H159" s="359">
        <v>2.1919999999999999E-3</v>
      </c>
      <c r="I159" s="359">
        <v>2.4108000000000001E-2</v>
      </c>
      <c r="J159" s="371">
        <v>0</v>
      </c>
      <c r="K159" s="359">
        <v>2.2359309999999999</v>
      </c>
      <c r="L159" s="359">
        <v>7.6994340000000001</v>
      </c>
    </row>
    <row r="160" spans="1:12" ht="17.399999999999999" x14ac:dyDescent="0.25">
      <c r="A160" s="462" t="s">
        <v>4311</v>
      </c>
      <c r="B160" s="330" t="s">
        <v>4056</v>
      </c>
      <c r="C160" s="330" t="s">
        <v>3082</v>
      </c>
      <c r="D160" s="370">
        <v>0</v>
      </c>
      <c r="E160" s="358">
        <v>2.9116230000000001</v>
      </c>
      <c r="F160" s="358">
        <v>10.994134000000001</v>
      </c>
      <c r="G160" s="370">
        <v>0</v>
      </c>
      <c r="H160" s="358">
        <v>5.5999999999999999E-5</v>
      </c>
      <c r="I160" s="358">
        <v>1.05E-4</v>
      </c>
      <c r="J160" s="370">
        <v>0</v>
      </c>
      <c r="K160" s="358">
        <v>2.9116789999999999</v>
      </c>
      <c r="L160" s="358">
        <v>10.994239</v>
      </c>
    </row>
    <row r="161" spans="1:12" ht="17.399999999999999" x14ac:dyDescent="0.25">
      <c r="A161" s="463" t="s">
        <v>4311</v>
      </c>
      <c r="B161" s="334" t="s">
        <v>4056</v>
      </c>
      <c r="C161" s="334" t="s">
        <v>3083</v>
      </c>
      <c r="D161" s="371">
        <v>0</v>
      </c>
      <c r="E161" s="359">
        <v>0.46743000000000001</v>
      </c>
      <c r="F161" s="359">
        <v>2.4315730000000002</v>
      </c>
      <c r="G161" s="371">
        <v>0</v>
      </c>
      <c r="H161" s="359">
        <v>0</v>
      </c>
      <c r="I161" s="359">
        <v>0</v>
      </c>
      <c r="J161" s="371">
        <v>0</v>
      </c>
      <c r="K161" s="359">
        <v>0.46743000000000001</v>
      </c>
      <c r="L161" s="359">
        <v>2.4315730000000002</v>
      </c>
    </row>
    <row r="162" spans="1:12" ht="17.399999999999999" x14ac:dyDescent="0.25">
      <c r="A162" s="462" t="s">
        <v>4311</v>
      </c>
      <c r="B162" s="330" t="s">
        <v>4056</v>
      </c>
      <c r="C162" s="330" t="s">
        <v>8046</v>
      </c>
      <c r="D162" s="370">
        <v>0</v>
      </c>
      <c r="E162" s="358">
        <v>7.2263999999999995E-2</v>
      </c>
      <c r="F162" s="358">
        <v>0.457872</v>
      </c>
      <c r="G162" s="370">
        <v>0</v>
      </c>
      <c r="H162" s="358">
        <v>2.6899999999999998E-4</v>
      </c>
      <c r="I162" s="358">
        <v>1.2707E-2</v>
      </c>
      <c r="J162" s="370">
        <v>0</v>
      </c>
      <c r="K162" s="358">
        <v>7.2533E-2</v>
      </c>
      <c r="L162" s="358">
        <v>0.47057900000000003</v>
      </c>
    </row>
    <row r="163" spans="1:12" ht="17.399999999999999" x14ac:dyDescent="0.25">
      <c r="A163" s="463" t="s">
        <v>3465</v>
      </c>
      <c r="B163" s="334" t="s">
        <v>1581</v>
      </c>
      <c r="C163" s="334" t="s">
        <v>3081</v>
      </c>
      <c r="D163" s="371">
        <v>0</v>
      </c>
      <c r="E163" s="359">
        <v>9.4302999999999998E-2</v>
      </c>
      <c r="F163" s="359">
        <v>1.365769</v>
      </c>
      <c r="G163" s="371">
        <v>0</v>
      </c>
      <c r="H163" s="359">
        <v>9.2599999999999991E-3</v>
      </c>
      <c r="I163" s="359">
        <v>8.0310000000000006E-2</v>
      </c>
      <c r="J163" s="371">
        <v>0</v>
      </c>
      <c r="K163" s="359">
        <v>0.103563</v>
      </c>
      <c r="L163" s="359">
        <v>1.4460789999999999</v>
      </c>
    </row>
    <row r="164" spans="1:12" ht="17.399999999999999" x14ac:dyDescent="0.25">
      <c r="A164" s="462" t="s">
        <v>3465</v>
      </c>
      <c r="B164" s="330" t="s">
        <v>1581</v>
      </c>
      <c r="C164" s="330" t="s">
        <v>8046</v>
      </c>
      <c r="D164" s="370">
        <v>0</v>
      </c>
      <c r="E164" s="358">
        <v>0</v>
      </c>
      <c r="F164" s="358">
        <v>0</v>
      </c>
      <c r="G164" s="370">
        <v>0</v>
      </c>
      <c r="H164" s="358">
        <v>5.1619999999999999E-3</v>
      </c>
      <c r="I164" s="358">
        <v>0.101187</v>
      </c>
      <c r="J164" s="370">
        <v>0</v>
      </c>
      <c r="K164" s="358">
        <v>5.1619999999999999E-3</v>
      </c>
      <c r="L164" s="358">
        <v>0.101187</v>
      </c>
    </row>
    <row r="165" spans="1:12" ht="17.399999999999999" x14ac:dyDescent="0.25">
      <c r="A165" s="463" t="s">
        <v>35</v>
      </c>
      <c r="B165" s="334" t="s">
        <v>1299</v>
      </c>
      <c r="C165" s="334" t="s">
        <v>3081</v>
      </c>
      <c r="D165" s="371">
        <v>0</v>
      </c>
      <c r="E165" s="359">
        <v>4.430339</v>
      </c>
      <c r="F165" s="359">
        <v>94.743938999999997</v>
      </c>
      <c r="G165" s="371">
        <v>0</v>
      </c>
      <c r="H165" s="359">
        <v>1.14561</v>
      </c>
      <c r="I165" s="359">
        <v>17.429822000000001</v>
      </c>
      <c r="J165" s="371">
        <v>0</v>
      </c>
      <c r="K165" s="359">
        <v>5.5759489999999996</v>
      </c>
      <c r="L165" s="359">
        <v>112.173761</v>
      </c>
    </row>
    <row r="166" spans="1:12" ht="17.399999999999999" x14ac:dyDescent="0.25">
      <c r="A166" s="462" t="s">
        <v>35</v>
      </c>
      <c r="B166" s="330" t="s">
        <v>1299</v>
      </c>
      <c r="C166" s="330" t="s">
        <v>3082</v>
      </c>
      <c r="D166" s="370">
        <v>0</v>
      </c>
      <c r="E166" s="358">
        <v>0.6522</v>
      </c>
      <c r="F166" s="358">
        <v>16.223977000000001</v>
      </c>
      <c r="G166" s="370">
        <v>0</v>
      </c>
      <c r="H166" s="358">
        <v>5.9950000000000003E-2</v>
      </c>
      <c r="I166" s="358">
        <v>1.032138</v>
      </c>
      <c r="J166" s="370">
        <v>0</v>
      </c>
      <c r="K166" s="358">
        <v>0.71214999999999995</v>
      </c>
      <c r="L166" s="358">
        <v>17.256115000000001</v>
      </c>
    </row>
    <row r="167" spans="1:12" ht="17.399999999999999" x14ac:dyDescent="0.25">
      <c r="A167" s="463" t="s">
        <v>35</v>
      </c>
      <c r="B167" s="334" t="s">
        <v>1299</v>
      </c>
      <c r="C167" s="334" t="s">
        <v>8046</v>
      </c>
      <c r="D167" s="371">
        <v>0</v>
      </c>
      <c r="E167" s="359">
        <v>9.9500000000000005E-3</v>
      </c>
      <c r="F167" s="359">
        <v>0.24613399999999999</v>
      </c>
      <c r="G167" s="371">
        <v>0</v>
      </c>
      <c r="H167" s="359">
        <v>0</v>
      </c>
      <c r="I167" s="359">
        <v>0</v>
      </c>
      <c r="J167" s="371">
        <v>0</v>
      </c>
      <c r="K167" s="359">
        <v>9.9500000000000005E-3</v>
      </c>
      <c r="L167" s="359">
        <v>0.24613399999999999</v>
      </c>
    </row>
    <row r="168" spans="1:12" ht="17.399999999999999" x14ac:dyDescent="0.25">
      <c r="A168" s="462" t="s">
        <v>4312</v>
      </c>
      <c r="B168" s="330" t="s">
        <v>4057</v>
      </c>
      <c r="C168" s="330" t="s">
        <v>3081</v>
      </c>
      <c r="D168" s="370">
        <v>0</v>
      </c>
      <c r="E168" s="358">
        <v>4.4904729999999997</v>
      </c>
      <c r="F168" s="358">
        <v>66.998051000000004</v>
      </c>
      <c r="G168" s="370">
        <v>0</v>
      </c>
      <c r="H168" s="358">
        <v>2.6770000000000001E-3</v>
      </c>
      <c r="I168" s="358">
        <v>6.3389000000000001E-2</v>
      </c>
      <c r="J168" s="370">
        <v>0</v>
      </c>
      <c r="K168" s="358">
        <v>4.49315</v>
      </c>
      <c r="L168" s="358">
        <v>67.061440000000005</v>
      </c>
    </row>
    <row r="169" spans="1:12" ht="17.399999999999999" x14ac:dyDescent="0.25">
      <c r="A169" s="463" t="s">
        <v>4312</v>
      </c>
      <c r="B169" s="334" t="s">
        <v>4057</v>
      </c>
      <c r="C169" s="334" t="s">
        <v>3082</v>
      </c>
      <c r="D169" s="371">
        <v>0</v>
      </c>
      <c r="E169" s="359">
        <v>4.8488999999999997E-2</v>
      </c>
      <c r="F169" s="359">
        <v>1.452258</v>
      </c>
      <c r="G169" s="371">
        <v>0</v>
      </c>
      <c r="H169" s="359">
        <v>2.5162E-2</v>
      </c>
      <c r="I169" s="359">
        <v>0.14232800000000001</v>
      </c>
      <c r="J169" s="371">
        <v>0</v>
      </c>
      <c r="K169" s="359">
        <v>7.3650999999999994E-2</v>
      </c>
      <c r="L169" s="359">
        <v>1.5945860000000001</v>
      </c>
    </row>
    <row r="170" spans="1:12" ht="17.399999999999999" x14ac:dyDescent="0.25">
      <c r="A170" s="462" t="s">
        <v>4312</v>
      </c>
      <c r="B170" s="330" t="s">
        <v>4057</v>
      </c>
      <c r="C170" s="330" t="s">
        <v>8046</v>
      </c>
      <c r="D170" s="370">
        <v>0</v>
      </c>
      <c r="E170" s="358">
        <v>0</v>
      </c>
      <c r="F170" s="358">
        <v>0</v>
      </c>
      <c r="G170" s="370">
        <v>0</v>
      </c>
      <c r="H170" s="358">
        <v>7.5600000000000005E-4</v>
      </c>
      <c r="I170" s="358">
        <v>2.0594999999999999E-2</v>
      </c>
      <c r="J170" s="370">
        <v>0</v>
      </c>
      <c r="K170" s="358">
        <v>7.5600000000000005E-4</v>
      </c>
      <c r="L170" s="358">
        <v>2.0594999999999999E-2</v>
      </c>
    </row>
    <row r="171" spans="1:12" ht="17.399999999999999" x14ac:dyDescent="0.25">
      <c r="A171" s="463" t="s">
        <v>36</v>
      </c>
      <c r="B171" s="334" t="s">
        <v>1300</v>
      </c>
      <c r="C171" s="334" t="s">
        <v>3081</v>
      </c>
      <c r="D171" s="371">
        <v>0</v>
      </c>
      <c r="E171" s="359">
        <v>0.44842399999999999</v>
      </c>
      <c r="F171" s="359">
        <v>15.064726</v>
      </c>
      <c r="G171" s="371">
        <v>0</v>
      </c>
      <c r="H171" s="359">
        <v>1.8469999999999999E-3</v>
      </c>
      <c r="I171" s="359">
        <v>4.3201000000000003E-2</v>
      </c>
      <c r="J171" s="371">
        <v>0</v>
      </c>
      <c r="K171" s="359">
        <v>0.45027099999999998</v>
      </c>
      <c r="L171" s="359">
        <v>15.107927</v>
      </c>
    </row>
    <row r="172" spans="1:12" ht="17.399999999999999" x14ac:dyDescent="0.25">
      <c r="A172" s="462" t="s">
        <v>36</v>
      </c>
      <c r="B172" s="330" t="s">
        <v>1300</v>
      </c>
      <c r="C172" s="330" t="s">
        <v>3082</v>
      </c>
      <c r="D172" s="370">
        <v>0</v>
      </c>
      <c r="E172" s="358">
        <v>0.25977099999999997</v>
      </c>
      <c r="F172" s="358">
        <v>1.6867719999999999</v>
      </c>
      <c r="G172" s="370">
        <v>0</v>
      </c>
      <c r="H172" s="358">
        <v>3.0818999999999999E-2</v>
      </c>
      <c r="I172" s="358">
        <v>0.183534</v>
      </c>
      <c r="J172" s="370">
        <v>0</v>
      </c>
      <c r="K172" s="358">
        <v>0.29059000000000001</v>
      </c>
      <c r="L172" s="358">
        <v>1.870306</v>
      </c>
    </row>
    <row r="173" spans="1:12" ht="17.399999999999999" x14ac:dyDescent="0.25">
      <c r="A173" s="463" t="s">
        <v>36</v>
      </c>
      <c r="B173" s="334" t="s">
        <v>1300</v>
      </c>
      <c r="C173" s="334" t="s">
        <v>8046</v>
      </c>
      <c r="D173" s="371">
        <v>0</v>
      </c>
      <c r="E173" s="359">
        <v>1.9000000000000001E-4</v>
      </c>
      <c r="F173" s="359">
        <v>1.212E-3</v>
      </c>
      <c r="G173" s="371">
        <v>0</v>
      </c>
      <c r="H173" s="359">
        <v>3.2759999999999998E-3</v>
      </c>
      <c r="I173" s="359">
        <v>5.4904000000000001E-2</v>
      </c>
      <c r="J173" s="371">
        <v>0</v>
      </c>
      <c r="K173" s="359">
        <v>3.4659999999999999E-3</v>
      </c>
      <c r="L173" s="359">
        <v>5.6115999999999999E-2</v>
      </c>
    </row>
    <row r="174" spans="1:12" ht="17.399999999999999" x14ac:dyDescent="0.25">
      <c r="A174" s="462" t="s">
        <v>37</v>
      </c>
      <c r="B174" s="330" t="s">
        <v>1224</v>
      </c>
      <c r="C174" s="330" t="s">
        <v>3081</v>
      </c>
      <c r="D174" s="370">
        <v>0</v>
      </c>
      <c r="E174" s="358">
        <v>2.029541</v>
      </c>
      <c r="F174" s="358">
        <v>32.723906999999997</v>
      </c>
      <c r="G174" s="370">
        <v>0</v>
      </c>
      <c r="H174" s="358">
        <v>9.8196000000000006E-2</v>
      </c>
      <c r="I174" s="358">
        <v>2.3369810000000002</v>
      </c>
      <c r="J174" s="370">
        <v>0</v>
      </c>
      <c r="K174" s="358">
        <v>2.1277370000000002</v>
      </c>
      <c r="L174" s="358">
        <v>35.060887999999998</v>
      </c>
    </row>
    <row r="175" spans="1:12" ht="17.399999999999999" x14ac:dyDescent="0.25">
      <c r="A175" s="463" t="s">
        <v>37</v>
      </c>
      <c r="B175" s="334" t="s">
        <v>1224</v>
      </c>
      <c r="C175" s="334" t="s">
        <v>3082</v>
      </c>
      <c r="D175" s="371">
        <v>0</v>
      </c>
      <c r="E175" s="359">
        <v>4.5728010000000001</v>
      </c>
      <c r="F175" s="359">
        <v>61.723976999999998</v>
      </c>
      <c r="G175" s="371">
        <v>0</v>
      </c>
      <c r="H175" s="359">
        <v>1.5552569999999999</v>
      </c>
      <c r="I175" s="359">
        <v>9.8602179999999997</v>
      </c>
      <c r="J175" s="371">
        <v>0</v>
      </c>
      <c r="K175" s="359">
        <v>6.1280580000000002</v>
      </c>
      <c r="L175" s="359">
        <v>71.584194999999994</v>
      </c>
    </row>
    <row r="176" spans="1:12" ht="17.399999999999999" x14ac:dyDescent="0.25">
      <c r="A176" s="462" t="s">
        <v>37</v>
      </c>
      <c r="B176" s="330" t="s">
        <v>1224</v>
      </c>
      <c r="C176" s="330" t="s">
        <v>3083</v>
      </c>
      <c r="D176" s="370">
        <v>0</v>
      </c>
      <c r="E176" s="358">
        <v>7.8048999999999993E-2</v>
      </c>
      <c r="F176" s="358">
        <v>1.107747</v>
      </c>
      <c r="G176" s="370">
        <v>0</v>
      </c>
      <c r="H176" s="358">
        <v>0</v>
      </c>
      <c r="I176" s="358">
        <v>0</v>
      </c>
      <c r="J176" s="370">
        <v>0</v>
      </c>
      <c r="K176" s="358">
        <v>7.8048999999999993E-2</v>
      </c>
      <c r="L176" s="358">
        <v>1.107747</v>
      </c>
    </row>
    <row r="177" spans="1:12" ht="17.399999999999999" x14ac:dyDescent="0.25">
      <c r="A177" s="463" t="s">
        <v>37</v>
      </c>
      <c r="B177" s="334" t="s">
        <v>1224</v>
      </c>
      <c r="C177" s="334" t="s">
        <v>3084</v>
      </c>
      <c r="D177" s="371">
        <v>0</v>
      </c>
      <c r="E177" s="359">
        <v>4.1288999999999999E-2</v>
      </c>
      <c r="F177" s="359">
        <v>0.92084500000000002</v>
      </c>
      <c r="G177" s="371">
        <v>0</v>
      </c>
      <c r="H177" s="359">
        <v>0</v>
      </c>
      <c r="I177" s="359">
        <v>0</v>
      </c>
      <c r="J177" s="371">
        <v>0</v>
      </c>
      <c r="K177" s="359">
        <v>4.1288999999999999E-2</v>
      </c>
      <c r="L177" s="359">
        <v>0.92084500000000002</v>
      </c>
    </row>
    <row r="178" spans="1:12" ht="17.399999999999999" x14ac:dyDescent="0.25">
      <c r="A178" s="462" t="s">
        <v>37</v>
      </c>
      <c r="B178" s="330" t="s">
        <v>1224</v>
      </c>
      <c r="C178" s="330" t="s">
        <v>3086</v>
      </c>
      <c r="D178" s="370">
        <v>0</v>
      </c>
      <c r="E178" s="358">
        <v>4.0842999999999997E-2</v>
      </c>
      <c r="F178" s="358">
        <v>0.67399299999999995</v>
      </c>
      <c r="G178" s="370">
        <v>0</v>
      </c>
      <c r="H178" s="358">
        <v>0</v>
      </c>
      <c r="I178" s="358">
        <v>0</v>
      </c>
      <c r="J178" s="370">
        <v>0</v>
      </c>
      <c r="K178" s="358">
        <v>4.0842999999999997E-2</v>
      </c>
      <c r="L178" s="358">
        <v>0.67399299999999995</v>
      </c>
    </row>
    <row r="179" spans="1:12" ht="17.399999999999999" x14ac:dyDescent="0.25">
      <c r="A179" s="463" t="s">
        <v>37</v>
      </c>
      <c r="B179" s="334" t="s">
        <v>1224</v>
      </c>
      <c r="C179" s="334" t="s">
        <v>8046</v>
      </c>
      <c r="D179" s="371">
        <v>0</v>
      </c>
      <c r="E179" s="359">
        <v>1.1894E-2</v>
      </c>
      <c r="F179" s="359">
        <v>0.26920100000000002</v>
      </c>
      <c r="G179" s="371">
        <v>0</v>
      </c>
      <c r="H179" s="359">
        <v>3.0000000000000001E-5</v>
      </c>
      <c r="I179" s="359">
        <v>9.8999999999999994E-5</v>
      </c>
      <c r="J179" s="371">
        <v>0</v>
      </c>
      <c r="K179" s="359">
        <v>1.1924000000000001E-2</v>
      </c>
      <c r="L179" s="359">
        <v>0.26929999999999998</v>
      </c>
    </row>
    <row r="180" spans="1:12" ht="17.399999999999999" x14ac:dyDescent="0.25">
      <c r="A180" s="462" t="s">
        <v>3898</v>
      </c>
      <c r="B180" s="330" t="s">
        <v>1301</v>
      </c>
      <c r="C180" s="330" t="s">
        <v>3081</v>
      </c>
      <c r="D180" s="370">
        <v>0</v>
      </c>
      <c r="E180" s="358">
        <v>6.1941420000000003</v>
      </c>
      <c r="F180" s="358">
        <v>140.23324</v>
      </c>
      <c r="G180" s="370">
        <v>0</v>
      </c>
      <c r="H180" s="358">
        <v>4.6836000000000003E-2</v>
      </c>
      <c r="I180" s="358">
        <v>0.81734499999999999</v>
      </c>
      <c r="J180" s="370">
        <v>0</v>
      </c>
      <c r="K180" s="358">
        <v>6.2409780000000001</v>
      </c>
      <c r="L180" s="358">
        <v>141.05058500000001</v>
      </c>
    </row>
    <row r="181" spans="1:12" ht="17.399999999999999" x14ac:dyDescent="0.25">
      <c r="A181" s="463" t="s">
        <v>3898</v>
      </c>
      <c r="B181" s="334" t="s">
        <v>1301</v>
      </c>
      <c r="C181" s="334" t="s">
        <v>3082</v>
      </c>
      <c r="D181" s="371">
        <v>0</v>
      </c>
      <c r="E181" s="359">
        <v>1.3804399999999999</v>
      </c>
      <c r="F181" s="359">
        <v>20.852820000000001</v>
      </c>
      <c r="G181" s="371">
        <v>0</v>
      </c>
      <c r="H181" s="359">
        <v>2.6506999999999999E-2</v>
      </c>
      <c r="I181" s="359">
        <v>0.474854</v>
      </c>
      <c r="J181" s="371">
        <v>0</v>
      </c>
      <c r="K181" s="359">
        <v>1.4069469999999999</v>
      </c>
      <c r="L181" s="359">
        <v>21.327673999999998</v>
      </c>
    </row>
    <row r="182" spans="1:12" ht="17.399999999999999" x14ac:dyDescent="0.25">
      <c r="A182" s="462" t="s">
        <v>3898</v>
      </c>
      <c r="B182" s="330" t="s">
        <v>1301</v>
      </c>
      <c r="C182" s="330" t="s">
        <v>3083</v>
      </c>
      <c r="D182" s="370">
        <v>0</v>
      </c>
      <c r="E182" s="358">
        <v>7.1999999999999998E-3</v>
      </c>
      <c r="F182" s="358">
        <v>0.13589000000000001</v>
      </c>
      <c r="G182" s="370">
        <v>0</v>
      </c>
      <c r="H182" s="358">
        <v>5.0972000000000003E-2</v>
      </c>
      <c r="I182" s="358">
        <v>0.49623299999999998</v>
      </c>
      <c r="J182" s="370">
        <v>0</v>
      </c>
      <c r="K182" s="358">
        <v>5.8172000000000001E-2</v>
      </c>
      <c r="L182" s="358">
        <v>0.63212299999999999</v>
      </c>
    </row>
    <row r="183" spans="1:12" ht="17.399999999999999" x14ac:dyDescent="0.25">
      <c r="A183" s="463" t="s">
        <v>3898</v>
      </c>
      <c r="B183" s="334" t="s">
        <v>1301</v>
      </c>
      <c r="C183" s="334" t="s">
        <v>3088</v>
      </c>
      <c r="D183" s="371">
        <v>0</v>
      </c>
      <c r="E183" s="359">
        <v>0</v>
      </c>
      <c r="F183" s="359">
        <v>0</v>
      </c>
      <c r="G183" s="371">
        <v>0</v>
      </c>
      <c r="H183" s="359">
        <v>3.5999999999999997E-2</v>
      </c>
      <c r="I183" s="359">
        <v>0.50827500000000003</v>
      </c>
      <c r="J183" s="371">
        <v>0</v>
      </c>
      <c r="K183" s="359">
        <v>3.5999999999999997E-2</v>
      </c>
      <c r="L183" s="359">
        <v>0.50827500000000003</v>
      </c>
    </row>
    <row r="184" spans="1:12" ht="17.399999999999999" x14ac:dyDescent="0.25">
      <c r="A184" s="462" t="s">
        <v>3898</v>
      </c>
      <c r="B184" s="330" t="s">
        <v>1301</v>
      </c>
      <c r="C184" s="330" t="s">
        <v>8046</v>
      </c>
      <c r="D184" s="370">
        <v>0</v>
      </c>
      <c r="E184" s="358">
        <v>2.2311000000000001E-2</v>
      </c>
      <c r="F184" s="358">
        <v>0.33213700000000002</v>
      </c>
      <c r="G184" s="370">
        <v>0</v>
      </c>
      <c r="H184" s="358">
        <v>1.8126E-2</v>
      </c>
      <c r="I184" s="358">
        <v>0.31604700000000002</v>
      </c>
      <c r="J184" s="370">
        <v>0</v>
      </c>
      <c r="K184" s="358">
        <v>4.0437000000000001E-2</v>
      </c>
      <c r="L184" s="358">
        <v>0.64818399999999998</v>
      </c>
    </row>
    <row r="185" spans="1:12" ht="17.399999999999999" x14ac:dyDescent="0.25">
      <c r="A185" s="463" t="s">
        <v>38</v>
      </c>
      <c r="B185" s="334" t="s">
        <v>1007</v>
      </c>
      <c r="C185" s="334" t="s">
        <v>3081</v>
      </c>
      <c r="D185" s="371">
        <v>0</v>
      </c>
      <c r="E185" s="359">
        <v>17.096712</v>
      </c>
      <c r="F185" s="359">
        <v>285.13964299999998</v>
      </c>
      <c r="G185" s="371">
        <v>0</v>
      </c>
      <c r="H185" s="359">
        <v>0.199429</v>
      </c>
      <c r="I185" s="359">
        <v>2.8743759999999998</v>
      </c>
      <c r="J185" s="371">
        <v>0</v>
      </c>
      <c r="K185" s="359">
        <v>17.296140999999999</v>
      </c>
      <c r="L185" s="359">
        <v>288.01401900000002</v>
      </c>
    </row>
    <row r="186" spans="1:12" ht="17.399999999999999" x14ac:dyDescent="0.25">
      <c r="A186" s="462" t="s">
        <v>38</v>
      </c>
      <c r="B186" s="330" t="s">
        <v>1007</v>
      </c>
      <c r="C186" s="330" t="s">
        <v>3082</v>
      </c>
      <c r="D186" s="370">
        <v>0</v>
      </c>
      <c r="E186" s="358">
        <v>26.898662000000002</v>
      </c>
      <c r="F186" s="358">
        <v>295.87666400000001</v>
      </c>
      <c r="G186" s="370">
        <v>0</v>
      </c>
      <c r="H186" s="358">
        <v>0.43063200000000001</v>
      </c>
      <c r="I186" s="358">
        <v>3.5868180000000001</v>
      </c>
      <c r="J186" s="370">
        <v>0</v>
      </c>
      <c r="K186" s="358">
        <v>27.329294000000001</v>
      </c>
      <c r="L186" s="358">
        <v>299.463482</v>
      </c>
    </row>
    <row r="187" spans="1:12" ht="17.399999999999999" x14ac:dyDescent="0.25">
      <c r="A187" s="463" t="s">
        <v>38</v>
      </c>
      <c r="B187" s="334" t="s">
        <v>1007</v>
      </c>
      <c r="C187" s="334" t="s">
        <v>3083</v>
      </c>
      <c r="D187" s="371">
        <v>0</v>
      </c>
      <c r="E187" s="359">
        <v>0.385629</v>
      </c>
      <c r="F187" s="359">
        <v>5.1243319999999999</v>
      </c>
      <c r="G187" s="371">
        <v>0</v>
      </c>
      <c r="H187" s="359">
        <v>3.0000000000000001E-3</v>
      </c>
      <c r="I187" s="359">
        <v>7.7231999999999995E-2</v>
      </c>
      <c r="J187" s="371">
        <v>0</v>
      </c>
      <c r="K187" s="359">
        <v>0.388629</v>
      </c>
      <c r="L187" s="359">
        <v>5.2015640000000003</v>
      </c>
    </row>
    <row r="188" spans="1:12" ht="17.399999999999999" x14ac:dyDescent="0.25">
      <c r="A188" s="462" t="s">
        <v>38</v>
      </c>
      <c r="B188" s="330" t="s">
        <v>1007</v>
      </c>
      <c r="C188" s="330" t="s">
        <v>3084</v>
      </c>
      <c r="D188" s="370">
        <v>0</v>
      </c>
      <c r="E188" s="358">
        <v>0.358371</v>
      </c>
      <c r="F188" s="358">
        <v>3.6818010000000001</v>
      </c>
      <c r="G188" s="370">
        <v>0</v>
      </c>
      <c r="H188" s="358">
        <v>0</v>
      </c>
      <c r="I188" s="358">
        <v>0</v>
      </c>
      <c r="J188" s="370">
        <v>0</v>
      </c>
      <c r="K188" s="358">
        <v>0.358371</v>
      </c>
      <c r="L188" s="358">
        <v>3.6818010000000001</v>
      </c>
    </row>
    <row r="189" spans="1:12" ht="17.399999999999999" x14ac:dyDescent="0.25">
      <c r="A189" s="463" t="s">
        <v>38</v>
      </c>
      <c r="B189" s="334" t="s">
        <v>1007</v>
      </c>
      <c r="C189" s="334" t="s">
        <v>3085</v>
      </c>
      <c r="D189" s="371">
        <v>0</v>
      </c>
      <c r="E189" s="359">
        <v>4.8845E-2</v>
      </c>
      <c r="F189" s="359">
        <v>0.95959099999999997</v>
      </c>
      <c r="G189" s="371">
        <v>0</v>
      </c>
      <c r="H189" s="359">
        <v>0</v>
      </c>
      <c r="I189" s="359">
        <v>0</v>
      </c>
      <c r="J189" s="371">
        <v>0</v>
      </c>
      <c r="K189" s="359">
        <v>4.8845E-2</v>
      </c>
      <c r="L189" s="359">
        <v>0.95959099999999997</v>
      </c>
    </row>
    <row r="190" spans="1:12" ht="17.399999999999999" x14ac:dyDescent="0.25">
      <c r="A190" s="462" t="s">
        <v>38</v>
      </c>
      <c r="B190" s="330" t="s">
        <v>1007</v>
      </c>
      <c r="C190" s="330" t="s">
        <v>8046</v>
      </c>
      <c r="D190" s="370">
        <v>0</v>
      </c>
      <c r="E190" s="358">
        <v>2.622E-2</v>
      </c>
      <c r="F190" s="358">
        <v>0.261486</v>
      </c>
      <c r="G190" s="370">
        <v>0</v>
      </c>
      <c r="H190" s="358">
        <v>2.1297E-2</v>
      </c>
      <c r="I190" s="358">
        <v>0.33541799999999999</v>
      </c>
      <c r="J190" s="370">
        <v>0</v>
      </c>
      <c r="K190" s="358">
        <v>4.7516999999999997E-2</v>
      </c>
      <c r="L190" s="358">
        <v>0.59690399999999999</v>
      </c>
    </row>
    <row r="191" spans="1:12" ht="17.399999999999999" x14ac:dyDescent="0.25">
      <c r="A191" s="463" t="s">
        <v>1584</v>
      </c>
      <c r="B191" s="334" t="s">
        <v>1585</v>
      </c>
      <c r="C191" s="334" t="s">
        <v>3082</v>
      </c>
      <c r="D191" s="371">
        <v>0</v>
      </c>
      <c r="E191" s="359">
        <v>4.02719</v>
      </c>
      <c r="F191" s="359">
        <v>69.131975999999995</v>
      </c>
      <c r="G191" s="371">
        <v>0</v>
      </c>
      <c r="H191" s="359">
        <v>5.6899999999999997E-3</v>
      </c>
      <c r="I191" s="359">
        <v>3.6405E-2</v>
      </c>
      <c r="J191" s="371">
        <v>0</v>
      </c>
      <c r="K191" s="359">
        <v>4.0328799999999996</v>
      </c>
      <c r="L191" s="359">
        <v>69.168380999999997</v>
      </c>
    </row>
    <row r="192" spans="1:12" ht="17.399999999999999" x14ac:dyDescent="0.25">
      <c r="A192" s="462" t="s">
        <v>1584</v>
      </c>
      <c r="B192" s="330" t="s">
        <v>1585</v>
      </c>
      <c r="C192" s="330" t="s">
        <v>8046</v>
      </c>
      <c r="D192" s="370">
        <v>0</v>
      </c>
      <c r="E192" s="358">
        <v>1.8421E-2</v>
      </c>
      <c r="F192" s="358">
        <v>0.35739599999999999</v>
      </c>
      <c r="G192" s="370">
        <v>0</v>
      </c>
      <c r="H192" s="358">
        <v>9.3999999999999997E-4</v>
      </c>
      <c r="I192" s="358">
        <v>2.2620000000000001E-2</v>
      </c>
      <c r="J192" s="370">
        <v>0</v>
      </c>
      <c r="K192" s="358">
        <v>1.9361E-2</v>
      </c>
      <c r="L192" s="358">
        <v>0.38001600000000002</v>
      </c>
    </row>
    <row r="193" spans="1:12" ht="17.399999999999999" x14ac:dyDescent="0.25">
      <c r="A193" s="463" t="s">
        <v>39</v>
      </c>
      <c r="B193" s="334" t="s">
        <v>1302</v>
      </c>
      <c r="C193" s="334" t="s">
        <v>3081</v>
      </c>
      <c r="D193" s="371">
        <v>0</v>
      </c>
      <c r="E193" s="359">
        <v>7.097194</v>
      </c>
      <c r="F193" s="359">
        <v>131.491041</v>
      </c>
      <c r="G193" s="371">
        <v>0</v>
      </c>
      <c r="H193" s="359">
        <v>0.13150800000000001</v>
      </c>
      <c r="I193" s="359">
        <v>2.0205120000000001</v>
      </c>
      <c r="J193" s="371">
        <v>0</v>
      </c>
      <c r="K193" s="359">
        <v>7.2287020000000002</v>
      </c>
      <c r="L193" s="359">
        <v>133.51155299999999</v>
      </c>
    </row>
    <row r="194" spans="1:12" ht="17.399999999999999" x14ac:dyDescent="0.25">
      <c r="A194" s="462" t="s">
        <v>39</v>
      </c>
      <c r="B194" s="330" t="s">
        <v>1302</v>
      </c>
      <c r="C194" s="330" t="s">
        <v>3082</v>
      </c>
      <c r="D194" s="370">
        <v>0</v>
      </c>
      <c r="E194" s="358">
        <v>1.2580420000000001</v>
      </c>
      <c r="F194" s="358">
        <v>24.016981000000001</v>
      </c>
      <c r="G194" s="370">
        <v>0</v>
      </c>
      <c r="H194" s="358">
        <v>2.8889000000000001E-2</v>
      </c>
      <c r="I194" s="358">
        <v>0.35927399999999998</v>
      </c>
      <c r="J194" s="370">
        <v>0</v>
      </c>
      <c r="K194" s="358">
        <v>1.286931</v>
      </c>
      <c r="L194" s="358">
        <v>24.376255</v>
      </c>
    </row>
    <row r="195" spans="1:12" ht="17.399999999999999" x14ac:dyDescent="0.25">
      <c r="A195" s="463" t="s">
        <v>39</v>
      </c>
      <c r="B195" s="334" t="s">
        <v>1302</v>
      </c>
      <c r="C195" s="334" t="s">
        <v>3083</v>
      </c>
      <c r="D195" s="371">
        <v>0</v>
      </c>
      <c r="E195" s="359">
        <v>3.0498999999999998E-2</v>
      </c>
      <c r="F195" s="359">
        <v>0.56898800000000005</v>
      </c>
      <c r="G195" s="371">
        <v>0</v>
      </c>
      <c r="H195" s="359">
        <v>1.7999999999999999E-2</v>
      </c>
      <c r="I195" s="359">
        <v>0.27205299999999999</v>
      </c>
      <c r="J195" s="371">
        <v>0</v>
      </c>
      <c r="K195" s="359">
        <v>4.8499E-2</v>
      </c>
      <c r="L195" s="359">
        <v>0.84104100000000004</v>
      </c>
    </row>
    <row r="196" spans="1:12" ht="17.399999999999999" x14ac:dyDescent="0.25">
      <c r="A196" s="462" t="s">
        <v>39</v>
      </c>
      <c r="B196" s="330" t="s">
        <v>1302</v>
      </c>
      <c r="C196" s="330" t="s">
        <v>3084</v>
      </c>
      <c r="D196" s="370">
        <v>0</v>
      </c>
      <c r="E196" s="358">
        <v>5.6992000000000001E-2</v>
      </c>
      <c r="F196" s="358">
        <v>1.262618</v>
      </c>
      <c r="G196" s="370">
        <v>0</v>
      </c>
      <c r="H196" s="358">
        <v>0</v>
      </c>
      <c r="I196" s="358">
        <v>0</v>
      </c>
      <c r="J196" s="370">
        <v>0</v>
      </c>
      <c r="K196" s="358">
        <v>5.6992000000000001E-2</v>
      </c>
      <c r="L196" s="358">
        <v>1.262618</v>
      </c>
    </row>
    <row r="197" spans="1:12" ht="17.399999999999999" x14ac:dyDescent="0.25">
      <c r="A197" s="463" t="s">
        <v>39</v>
      </c>
      <c r="B197" s="334" t="s">
        <v>1302</v>
      </c>
      <c r="C197" s="334" t="s">
        <v>3089</v>
      </c>
      <c r="D197" s="371">
        <v>0</v>
      </c>
      <c r="E197" s="359">
        <v>2.6141999999999999E-2</v>
      </c>
      <c r="F197" s="359">
        <v>0.77573800000000004</v>
      </c>
      <c r="G197" s="371">
        <v>0</v>
      </c>
      <c r="H197" s="359">
        <v>0</v>
      </c>
      <c r="I197" s="359">
        <v>0</v>
      </c>
      <c r="J197" s="371">
        <v>0</v>
      </c>
      <c r="K197" s="359">
        <v>2.6141999999999999E-2</v>
      </c>
      <c r="L197" s="359">
        <v>0.77573800000000004</v>
      </c>
    </row>
    <row r="198" spans="1:12" ht="17.399999999999999" x14ac:dyDescent="0.25">
      <c r="A198" s="462" t="s">
        <v>39</v>
      </c>
      <c r="B198" s="330" t="s">
        <v>1302</v>
      </c>
      <c r="C198" s="330" t="s">
        <v>8046</v>
      </c>
      <c r="D198" s="370">
        <v>0</v>
      </c>
      <c r="E198" s="358">
        <v>1.2030000000000001E-2</v>
      </c>
      <c r="F198" s="358">
        <v>0.339088</v>
      </c>
      <c r="G198" s="370">
        <v>0</v>
      </c>
      <c r="H198" s="358">
        <v>0</v>
      </c>
      <c r="I198" s="358">
        <v>0</v>
      </c>
      <c r="J198" s="370">
        <v>0</v>
      </c>
      <c r="K198" s="358">
        <v>1.2030000000000001E-2</v>
      </c>
      <c r="L198" s="358">
        <v>0.339088</v>
      </c>
    </row>
    <row r="199" spans="1:12" ht="17.399999999999999" x14ac:dyDescent="0.25">
      <c r="A199" s="463" t="s">
        <v>40</v>
      </c>
      <c r="B199" s="334" t="s">
        <v>1303</v>
      </c>
      <c r="C199" s="334" t="s">
        <v>3081</v>
      </c>
      <c r="D199" s="371">
        <v>0</v>
      </c>
      <c r="E199" s="359">
        <v>5.6040080000000003</v>
      </c>
      <c r="F199" s="359">
        <v>69.087173000000007</v>
      </c>
      <c r="G199" s="371">
        <v>0</v>
      </c>
      <c r="H199" s="359">
        <v>3.8233000000000003E-2</v>
      </c>
      <c r="I199" s="359">
        <v>0.43320399999999998</v>
      </c>
      <c r="J199" s="371">
        <v>0</v>
      </c>
      <c r="K199" s="359">
        <v>5.6422410000000003</v>
      </c>
      <c r="L199" s="359">
        <v>69.520376999999996</v>
      </c>
    </row>
    <row r="200" spans="1:12" ht="17.399999999999999" x14ac:dyDescent="0.25">
      <c r="A200" s="462" t="s">
        <v>40</v>
      </c>
      <c r="B200" s="330" t="s">
        <v>1303</v>
      </c>
      <c r="C200" s="330" t="s">
        <v>3082</v>
      </c>
      <c r="D200" s="370">
        <v>0</v>
      </c>
      <c r="E200" s="358">
        <v>0.14796300000000001</v>
      </c>
      <c r="F200" s="358">
        <v>2.0288460000000001</v>
      </c>
      <c r="G200" s="370">
        <v>0</v>
      </c>
      <c r="H200" s="358">
        <v>0.04</v>
      </c>
      <c r="I200" s="358">
        <v>0.24374999999999999</v>
      </c>
      <c r="J200" s="370">
        <v>0</v>
      </c>
      <c r="K200" s="358">
        <v>0.18796299999999999</v>
      </c>
      <c r="L200" s="358">
        <v>2.2725960000000001</v>
      </c>
    </row>
    <row r="201" spans="1:12" ht="17.399999999999999" x14ac:dyDescent="0.25">
      <c r="A201" s="463" t="s">
        <v>40</v>
      </c>
      <c r="B201" s="334" t="s">
        <v>1303</v>
      </c>
      <c r="C201" s="334" t="s">
        <v>8046</v>
      </c>
      <c r="D201" s="371">
        <v>0</v>
      </c>
      <c r="E201" s="359">
        <v>2.7244999999999998E-2</v>
      </c>
      <c r="F201" s="359">
        <v>0.180178</v>
      </c>
      <c r="G201" s="371">
        <v>0</v>
      </c>
      <c r="H201" s="359">
        <v>0</v>
      </c>
      <c r="I201" s="359">
        <v>0</v>
      </c>
      <c r="J201" s="371">
        <v>0</v>
      </c>
      <c r="K201" s="359">
        <v>2.7244999999999998E-2</v>
      </c>
      <c r="L201" s="359">
        <v>0.180178</v>
      </c>
    </row>
    <row r="202" spans="1:12" ht="17.399999999999999" x14ac:dyDescent="0.25">
      <c r="A202" s="462" t="s">
        <v>1586</v>
      </c>
      <c r="B202" s="330" t="s">
        <v>1587</v>
      </c>
      <c r="C202" s="330" t="s">
        <v>3081</v>
      </c>
      <c r="D202" s="370">
        <v>0</v>
      </c>
      <c r="E202" s="358">
        <v>0.11958000000000001</v>
      </c>
      <c r="F202" s="358">
        <v>1.8827799999999999</v>
      </c>
      <c r="G202" s="370">
        <v>0</v>
      </c>
      <c r="H202" s="358">
        <v>1.1625E-2</v>
      </c>
      <c r="I202" s="358">
        <v>0.21132799999999999</v>
      </c>
      <c r="J202" s="370">
        <v>0</v>
      </c>
      <c r="K202" s="358">
        <v>0.13120499999999999</v>
      </c>
      <c r="L202" s="358">
        <v>2.0941079999999999</v>
      </c>
    </row>
    <row r="203" spans="1:12" ht="17.399999999999999" x14ac:dyDescent="0.25">
      <c r="A203" s="463" t="s">
        <v>1586</v>
      </c>
      <c r="B203" s="334" t="s">
        <v>1587</v>
      </c>
      <c r="C203" s="334" t="s">
        <v>3083</v>
      </c>
      <c r="D203" s="371">
        <v>0</v>
      </c>
      <c r="E203" s="359">
        <v>3.295E-2</v>
      </c>
      <c r="F203" s="359">
        <v>1.8180000000000001</v>
      </c>
      <c r="G203" s="371">
        <v>0</v>
      </c>
      <c r="H203" s="359">
        <v>0</v>
      </c>
      <c r="I203" s="359">
        <v>0</v>
      </c>
      <c r="J203" s="371">
        <v>0</v>
      </c>
      <c r="K203" s="359">
        <v>3.295E-2</v>
      </c>
      <c r="L203" s="359">
        <v>1.8180000000000001</v>
      </c>
    </row>
    <row r="204" spans="1:12" ht="17.399999999999999" x14ac:dyDescent="0.25">
      <c r="A204" s="462" t="s">
        <v>1586</v>
      </c>
      <c r="B204" s="330" t="s">
        <v>1587</v>
      </c>
      <c r="C204" s="330" t="s">
        <v>8046</v>
      </c>
      <c r="D204" s="370">
        <v>0</v>
      </c>
      <c r="E204" s="358">
        <v>0.01</v>
      </c>
      <c r="F204" s="358">
        <v>0.140625</v>
      </c>
      <c r="G204" s="370">
        <v>0</v>
      </c>
      <c r="H204" s="358">
        <v>0</v>
      </c>
      <c r="I204" s="358">
        <v>0</v>
      </c>
      <c r="J204" s="370">
        <v>0</v>
      </c>
      <c r="K204" s="358">
        <v>0.01</v>
      </c>
      <c r="L204" s="358">
        <v>0.140625</v>
      </c>
    </row>
    <row r="205" spans="1:12" ht="17.399999999999999" x14ac:dyDescent="0.25">
      <c r="A205" s="463" t="s">
        <v>3434</v>
      </c>
      <c r="B205" s="334" t="s">
        <v>1588</v>
      </c>
      <c r="C205" s="334" t="s">
        <v>3082</v>
      </c>
      <c r="D205" s="371">
        <v>0</v>
      </c>
      <c r="E205" s="359">
        <v>0.92282799999999998</v>
      </c>
      <c r="F205" s="359">
        <v>14.96856</v>
      </c>
      <c r="G205" s="371">
        <v>0</v>
      </c>
      <c r="H205" s="359">
        <v>1.8693000000000001E-2</v>
      </c>
      <c r="I205" s="359">
        <v>0.98022699999999996</v>
      </c>
      <c r="J205" s="371">
        <v>0</v>
      </c>
      <c r="K205" s="359">
        <v>0.94152100000000005</v>
      </c>
      <c r="L205" s="359">
        <v>15.948786999999999</v>
      </c>
    </row>
    <row r="206" spans="1:12" ht="17.399999999999999" x14ac:dyDescent="0.25">
      <c r="A206" s="462" t="s">
        <v>3434</v>
      </c>
      <c r="B206" s="330" t="s">
        <v>1588</v>
      </c>
      <c r="C206" s="330" t="s">
        <v>8046</v>
      </c>
      <c r="D206" s="370">
        <v>0</v>
      </c>
      <c r="E206" s="358">
        <v>4.81E-3</v>
      </c>
      <c r="F206" s="358">
        <v>0.34301900000000002</v>
      </c>
      <c r="G206" s="370">
        <v>0</v>
      </c>
      <c r="H206" s="358">
        <v>0</v>
      </c>
      <c r="I206" s="358">
        <v>0</v>
      </c>
      <c r="J206" s="370">
        <v>0</v>
      </c>
      <c r="K206" s="358">
        <v>4.81E-3</v>
      </c>
      <c r="L206" s="358">
        <v>0.34301900000000002</v>
      </c>
    </row>
    <row r="207" spans="1:12" ht="17.399999999999999" x14ac:dyDescent="0.25">
      <c r="A207" s="463" t="s">
        <v>3911</v>
      </c>
      <c r="B207" s="334" t="s">
        <v>3538</v>
      </c>
      <c r="C207" s="334" t="s">
        <v>3081</v>
      </c>
      <c r="D207" s="371">
        <v>0</v>
      </c>
      <c r="E207" s="359">
        <v>4.391553</v>
      </c>
      <c r="F207" s="359">
        <v>27.349657000000001</v>
      </c>
      <c r="G207" s="371">
        <v>0</v>
      </c>
      <c r="H207" s="359">
        <v>0</v>
      </c>
      <c r="I207" s="359">
        <v>0</v>
      </c>
      <c r="J207" s="371">
        <v>0</v>
      </c>
      <c r="K207" s="359">
        <v>4.391553</v>
      </c>
      <c r="L207" s="359">
        <v>27.349657000000001</v>
      </c>
    </row>
    <row r="208" spans="1:12" ht="17.399999999999999" x14ac:dyDescent="0.25">
      <c r="A208" s="462" t="s">
        <v>4313</v>
      </c>
      <c r="B208" s="330" t="s">
        <v>3092</v>
      </c>
      <c r="C208" s="330" t="s">
        <v>3081</v>
      </c>
      <c r="D208" s="370">
        <v>0</v>
      </c>
      <c r="E208" s="358">
        <v>4.5492059999999999</v>
      </c>
      <c r="F208" s="358">
        <v>27.639778</v>
      </c>
      <c r="G208" s="370">
        <v>0</v>
      </c>
      <c r="H208" s="358">
        <v>0</v>
      </c>
      <c r="I208" s="358">
        <v>0</v>
      </c>
      <c r="J208" s="370">
        <v>0</v>
      </c>
      <c r="K208" s="358">
        <v>4.5492059999999999</v>
      </c>
      <c r="L208" s="358">
        <v>27.639778</v>
      </c>
    </row>
    <row r="209" spans="1:12" ht="17.399999999999999" x14ac:dyDescent="0.25">
      <c r="A209" s="463" t="s">
        <v>4313</v>
      </c>
      <c r="B209" s="334" t="s">
        <v>3092</v>
      </c>
      <c r="C209" s="334" t="s">
        <v>8046</v>
      </c>
      <c r="D209" s="371">
        <v>0</v>
      </c>
      <c r="E209" s="359">
        <v>1.6E-2</v>
      </c>
      <c r="F209" s="359">
        <v>3.5229999999999997E-2</v>
      </c>
      <c r="G209" s="371">
        <v>0</v>
      </c>
      <c r="H209" s="359">
        <v>3.8016000000000001E-2</v>
      </c>
      <c r="I209" s="359">
        <v>0.15146999999999999</v>
      </c>
      <c r="J209" s="371">
        <v>0</v>
      </c>
      <c r="K209" s="359">
        <v>5.4016000000000002E-2</v>
      </c>
      <c r="L209" s="359">
        <v>0.1867</v>
      </c>
    </row>
    <row r="210" spans="1:12" ht="17.399999999999999" x14ac:dyDescent="0.25">
      <c r="A210" s="462" t="s">
        <v>4314</v>
      </c>
      <c r="B210" s="330" t="s">
        <v>6719</v>
      </c>
      <c r="C210" s="330" t="s">
        <v>3081</v>
      </c>
      <c r="D210" s="370">
        <v>0</v>
      </c>
      <c r="E210" s="358">
        <v>0.207203</v>
      </c>
      <c r="F210" s="358">
        <v>1.274154</v>
      </c>
      <c r="G210" s="370">
        <v>0</v>
      </c>
      <c r="H210" s="358">
        <v>1.0369999999999999E-3</v>
      </c>
      <c r="I210" s="358">
        <v>1.2448000000000001E-2</v>
      </c>
      <c r="J210" s="370">
        <v>0</v>
      </c>
      <c r="K210" s="358">
        <v>0.20824000000000001</v>
      </c>
      <c r="L210" s="358">
        <v>1.286602</v>
      </c>
    </row>
    <row r="211" spans="1:12" ht="17.399999999999999" x14ac:dyDescent="0.25">
      <c r="A211" s="463" t="s">
        <v>4314</v>
      </c>
      <c r="B211" s="334" t="s">
        <v>6719</v>
      </c>
      <c r="C211" s="334" t="s">
        <v>8046</v>
      </c>
      <c r="D211" s="371">
        <v>0</v>
      </c>
      <c r="E211" s="359">
        <v>0</v>
      </c>
      <c r="F211" s="359">
        <v>0</v>
      </c>
      <c r="G211" s="371">
        <v>0</v>
      </c>
      <c r="H211" s="359">
        <v>2.1999999999999999E-2</v>
      </c>
      <c r="I211" s="359">
        <v>0.19575400000000001</v>
      </c>
      <c r="J211" s="371">
        <v>0</v>
      </c>
      <c r="K211" s="359">
        <v>2.1999999999999999E-2</v>
      </c>
      <c r="L211" s="359">
        <v>0.19575400000000001</v>
      </c>
    </row>
    <row r="212" spans="1:12" ht="17.399999999999999" x14ac:dyDescent="0.25">
      <c r="A212" s="462" t="s">
        <v>4315</v>
      </c>
      <c r="B212" s="330" t="s">
        <v>1589</v>
      </c>
      <c r="C212" s="330" t="s">
        <v>3081</v>
      </c>
      <c r="D212" s="370">
        <v>0</v>
      </c>
      <c r="E212" s="358">
        <v>5.3060000000000003E-2</v>
      </c>
      <c r="F212" s="358">
        <v>0.94505899999999998</v>
      </c>
      <c r="G212" s="370">
        <v>0</v>
      </c>
      <c r="H212" s="358">
        <v>1.0413E-2</v>
      </c>
      <c r="I212" s="358">
        <v>9.6090999999999996E-2</v>
      </c>
      <c r="J212" s="370">
        <v>0</v>
      </c>
      <c r="K212" s="358">
        <v>6.3473000000000002E-2</v>
      </c>
      <c r="L212" s="358">
        <v>1.04115</v>
      </c>
    </row>
    <row r="213" spans="1:12" ht="17.399999999999999" x14ac:dyDescent="0.25">
      <c r="A213" s="463" t="s">
        <v>4315</v>
      </c>
      <c r="B213" s="334" t="s">
        <v>1589</v>
      </c>
      <c r="C213" s="334" t="s">
        <v>8046</v>
      </c>
      <c r="D213" s="371">
        <v>0</v>
      </c>
      <c r="E213" s="359">
        <v>0</v>
      </c>
      <c r="F213" s="359">
        <v>0</v>
      </c>
      <c r="G213" s="371">
        <v>0</v>
      </c>
      <c r="H213" s="359">
        <v>7.4539999999999997E-3</v>
      </c>
      <c r="I213" s="359">
        <v>0.138375</v>
      </c>
      <c r="J213" s="371">
        <v>0</v>
      </c>
      <c r="K213" s="359">
        <v>7.4539999999999997E-3</v>
      </c>
      <c r="L213" s="359">
        <v>0.138375</v>
      </c>
    </row>
    <row r="214" spans="1:12" ht="17.399999999999999" x14ac:dyDescent="0.25">
      <c r="A214" s="462" t="s">
        <v>41</v>
      </c>
      <c r="B214" s="330" t="s">
        <v>995</v>
      </c>
      <c r="C214" s="330" t="s">
        <v>3081</v>
      </c>
      <c r="D214" s="370">
        <v>0</v>
      </c>
      <c r="E214" s="358">
        <v>1.3043530000000001</v>
      </c>
      <c r="F214" s="358">
        <v>40.609794999999998</v>
      </c>
      <c r="G214" s="370">
        <v>0</v>
      </c>
      <c r="H214" s="358">
        <v>0.102212</v>
      </c>
      <c r="I214" s="358">
        <v>2.2424219999999999</v>
      </c>
      <c r="J214" s="370">
        <v>0</v>
      </c>
      <c r="K214" s="358">
        <v>1.4065650000000001</v>
      </c>
      <c r="L214" s="358">
        <v>42.852217000000003</v>
      </c>
    </row>
    <row r="215" spans="1:12" ht="17.399999999999999" x14ac:dyDescent="0.25">
      <c r="A215" s="463" t="s">
        <v>41</v>
      </c>
      <c r="B215" s="334" t="s">
        <v>995</v>
      </c>
      <c r="C215" s="334" t="s">
        <v>3082</v>
      </c>
      <c r="D215" s="371">
        <v>0</v>
      </c>
      <c r="E215" s="359">
        <v>0.62847799999999998</v>
      </c>
      <c r="F215" s="359">
        <v>16.129006</v>
      </c>
      <c r="G215" s="371">
        <v>0</v>
      </c>
      <c r="H215" s="359">
        <v>0.109378</v>
      </c>
      <c r="I215" s="359">
        <v>3.6967089999999998</v>
      </c>
      <c r="J215" s="371">
        <v>0</v>
      </c>
      <c r="K215" s="359">
        <v>0.73785599999999996</v>
      </c>
      <c r="L215" s="359">
        <v>19.825714999999999</v>
      </c>
    </row>
    <row r="216" spans="1:12" ht="17.399999999999999" x14ac:dyDescent="0.25">
      <c r="A216" s="462" t="s">
        <v>41</v>
      </c>
      <c r="B216" s="330" t="s">
        <v>995</v>
      </c>
      <c r="C216" s="330" t="s">
        <v>3083</v>
      </c>
      <c r="D216" s="370">
        <v>0</v>
      </c>
      <c r="E216" s="358">
        <v>1.2872300000000001</v>
      </c>
      <c r="F216" s="358">
        <v>31.671586000000001</v>
      </c>
      <c r="G216" s="370">
        <v>0</v>
      </c>
      <c r="H216" s="358">
        <v>3.4292999999999997E-2</v>
      </c>
      <c r="I216" s="358">
        <v>0.66390300000000002</v>
      </c>
      <c r="J216" s="370">
        <v>0</v>
      </c>
      <c r="K216" s="358">
        <v>1.321523</v>
      </c>
      <c r="L216" s="358">
        <v>32.335489000000003</v>
      </c>
    </row>
    <row r="217" spans="1:12" ht="17.399999999999999" x14ac:dyDescent="0.25">
      <c r="A217" s="463" t="s">
        <v>41</v>
      </c>
      <c r="B217" s="334" t="s">
        <v>995</v>
      </c>
      <c r="C217" s="334" t="s">
        <v>3084</v>
      </c>
      <c r="D217" s="371">
        <v>0</v>
      </c>
      <c r="E217" s="359">
        <v>1.0333999999999999E-2</v>
      </c>
      <c r="F217" s="359">
        <v>0.39650600000000003</v>
      </c>
      <c r="G217" s="371">
        <v>0</v>
      </c>
      <c r="H217" s="359">
        <v>2.3562E-2</v>
      </c>
      <c r="I217" s="359">
        <v>0.31340600000000002</v>
      </c>
      <c r="J217" s="371">
        <v>0</v>
      </c>
      <c r="K217" s="359">
        <v>3.3896000000000003E-2</v>
      </c>
      <c r="L217" s="359">
        <v>0.70991199999999999</v>
      </c>
    </row>
    <row r="218" spans="1:12" ht="17.399999999999999" x14ac:dyDescent="0.25">
      <c r="A218" s="462" t="s">
        <v>41</v>
      </c>
      <c r="B218" s="330" t="s">
        <v>995</v>
      </c>
      <c r="C218" s="330" t="s">
        <v>3085</v>
      </c>
      <c r="D218" s="370">
        <v>0</v>
      </c>
      <c r="E218" s="358">
        <v>2.4929E-2</v>
      </c>
      <c r="F218" s="358">
        <v>0.68934399999999996</v>
      </c>
      <c r="G218" s="370">
        <v>0</v>
      </c>
      <c r="H218" s="358">
        <v>3.5E-4</v>
      </c>
      <c r="I218" s="358">
        <v>1.6792999999999999E-2</v>
      </c>
      <c r="J218" s="370">
        <v>0</v>
      </c>
      <c r="K218" s="358">
        <v>2.5278999999999999E-2</v>
      </c>
      <c r="L218" s="358">
        <v>0.70613700000000001</v>
      </c>
    </row>
    <row r="219" spans="1:12" ht="17.399999999999999" x14ac:dyDescent="0.25">
      <c r="A219" s="463" t="s">
        <v>41</v>
      </c>
      <c r="B219" s="334" t="s">
        <v>995</v>
      </c>
      <c r="C219" s="334" t="s">
        <v>3087</v>
      </c>
      <c r="D219" s="371">
        <v>0</v>
      </c>
      <c r="E219" s="359">
        <v>0.15565999999999999</v>
      </c>
      <c r="F219" s="359">
        <v>4.3271220000000001</v>
      </c>
      <c r="G219" s="371">
        <v>0</v>
      </c>
      <c r="H219" s="359">
        <v>0</v>
      </c>
      <c r="I219" s="359">
        <v>0</v>
      </c>
      <c r="J219" s="371">
        <v>0</v>
      </c>
      <c r="K219" s="359">
        <v>0.15565999999999999</v>
      </c>
      <c r="L219" s="359">
        <v>4.3271220000000001</v>
      </c>
    </row>
    <row r="220" spans="1:12" ht="17.399999999999999" x14ac:dyDescent="0.25">
      <c r="A220" s="462" t="s">
        <v>41</v>
      </c>
      <c r="B220" s="330" t="s">
        <v>995</v>
      </c>
      <c r="C220" s="330" t="s">
        <v>8046</v>
      </c>
      <c r="D220" s="370">
        <v>0</v>
      </c>
      <c r="E220" s="358">
        <v>5.3399999999999997E-4</v>
      </c>
      <c r="F220" s="358">
        <v>0.10344399999999999</v>
      </c>
      <c r="G220" s="370">
        <v>0</v>
      </c>
      <c r="H220" s="358">
        <v>3.156E-3</v>
      </c>
      <c r="I220" s="358">
        <v>0.27005200000000001</v>
      </c>
      <c r="J220" s="370">
        <v>0</v>
      </c>
      <c r="K220" s="358">
        <v>3.6900000000000001E-3</v>
      </c>
      <c r="L220" s="358">
        <v>0.37349599999999999</v>
      </c>
    </row>
    <row r="221" spans="1:12" ht="17.399999999999999" x14ac:dyDescent="0.25">
      <c r="A221" s="463" t="s">
        <v>6525</v>
      </c>
      <c r="B221" s="334" t="s">
        <v>6956</v>
      </c>
      <c r="C221" s="334" t="s">
        <v>3082</v>
      </c>
      <c r="D221" s="371">
        <v>0</v>
      </c>
      <c r="E221" s="359">
        <v>0.201575</v>
      </c>
      <c r="F221" s="359">
        <v>4.1273590000000002</v>
      </c>
      <c r="G221" s="371">
        <v>0</v>
      </c>
      <c r="H221" s="359">
        <v>0</v>
      </c>
      <c r="I221" s="359">
        <v>0</v>
      </c>
      <c r="J221" s="371">
        <v>0</v>
      </c>
      <c r="K221" s="359">
        <v>0.201575</v>
      </c>
      <c r="L221" s="359">
        <v>4.1273590000000002</v>
      </c>
    </row>
    <row r="222" spans="1:12" ht="17.399999999999999" x14ac:dyDescent="0.25">
      <c r="A222" s="462" t="s">
        <v>6525</v>
      </c>
      <c r="B222" s="330" t="s">
        <v>6956</v>
      </c>
      <c r="C222" s="330" t="s">
        <v>8046</v>
      </c>
      <c r="D222" s="370">
        <v>0</v>
      </c>
      <c r="E222" s="358">
        <v>3.1E-2</v>
      </c>
      <c r="F222" s="358">
        <v>2.7633999999999999E-2</v>
      </c>
      <c r="G222" s="370">
        <v>0</v>
      </c>
      <c r="H222" s="358">
        <v>0</v>
      </c>
      <c r="I222" s="358">
        <v>0</v>
      </c>
      <c r="J222" s="370">
        <v>0</v>
      </c>
      <c r="K222" s="358">
        <v>3.1E-2</v>
      </c>
      <c r="L222" s="358">
        <v>2.7633999999999999E-2</v>
      </c>
    </row>
    <row r="223" spans="1:12" ht="17.399999999999999" x14ac:dyDescent="0.25">
      <c r="A223" s="463" t="s">
        <v>4316</v>
      </c>
      <c r="B223" s="334" t="s">
        <v>4058</v>
      </c>
      <c r="C223" s="334" t="s">
        <v>3081</v>
      </c>
      <c r="D223" s="371">
        <v>29002</v>
      </c>
      <c r="E223" s="359">
        <v>2.5901350000000001</v>
      </c>
      <c r="F223" s="359">
        <v>5.218985</v>
      </c>
      <c r="G223" s="371">
        <v>0</v>
      </c>
      <c r="H223" s="359">
        <v>0</v>
      </c>
      <c r="I223" s="359">
        <v>0</v>
      </c>
      <c r="J223" s="371">
        <v>29002</v>
      </c>
      <c r="K223" s="359">
        <v>2.5901350000000001</v>
      </c>
      <c r="L223" s="359">
        <v>5.218985</v>
      </c>
    </row>
    <row r="224" spans="1:12" ht="17.399999999999999" x14ac:dyDescent="0.25">
      <c r="A224" s="462" t="s">
        <v>4316</v>
      </c>
      <c r="B224" s="330" t="s">
        <v>4058</v>
      </c>
      <c r="C224" s="330" t="s">
        <v>3082</v>
      </c>
      <c r="D224" s="370">
        <v>237151</v>
      </c>
      <c r="E224" s="358">
        <v>8.4487719999999999</v>
      </c>
      <c r="F224" s="358">
        <v>34.474066000000001</v>
      </c>
      <c r="G224" s="370">
        <v>0</v>
      </c>
      <c r="H224" s="358">
        <v>0</v>
      </c>
      <c r="I224" s="358">
        <v>0</v>
      </c>
      <c r="J224" s="370">
        <v>237151</v>
      </c>
      <c r="K224" s="358">
        <v>8.4487719999999999</v>
      </c>
      <c r="L224" s="358">
        <v>34.474066000000001</v>
      </c>
    </row>
    <row r="225" spans="1:12" ht="17.399999999999999" x14ac:dyDescent="0.25">
      <c r="A225" s="463" t="s">
        <v>4316</v>
      </c>
      <c r="B225" s="334" t="s">
        <v>4058</v>
      </c>
      <c r="C225" s="334" t="s">
        <v>8046</v>
      </c>
      <c r="D225" s="371">
        <v>1000</v>
      </c>
      <c r="E225" s="359">
        <v>2.6029999999999998E-3</v>
      </c>
      <c r="F225" s="359">
        <v>0.13261500000000001</v>
      </c>
      <c r="G225" s="371">
        <v>0</v>
      </c>
      <c r="H225" s="359">
        <v>0</v>
      </c>
      <c r="I225" s="359">
        <v>0</v>
      </c>
      <c r="J225" s="371">
        <v>1000</v>
      </c>
      <c r="K225" s="359">
        <v>2.6029999999999998E-3</v>
      </c>
      <c r="L225" s="359">
        <v>0.13261500000000001</v>
      </c>
    </row>
    <row r="226" spans="1:12" ht="17.399999999999999" x14ac:dyDescent="0.25">
      <c r="A226" s="462" t="s">
        <v>44</v>
      </c>
      <c r="B226" s="330" t="s">
        <v>927</v>
      </c>
      <c r="C226" s="330" t="s">
        <v>3081</v>
      </c>
      <c r="D226" s="370">
        <v>0</v>
      </c>
      <c r="E226" s="358">
        <v>0.20655399999999999</v>
      </c>
      <c r="F226" s="358">
        <v>0.28838000000000003</v>
      </c>
      <c r="G226" s="370">
        <v>0</v>
      </c>
      <c r="H226" s="358">
        <v>0.51828200000000002</v>
      </c>
      <c r="I226" s="358">
        <v>0.87109199999999998</v>
      </c>
      <c r="J226" s="370">
        <v>0</v>
      </c>
      <c r="K226" s="358">
        <v>0.72483600000000004</v>
      </c>
      <c r="L226" s="358">
        <v>1.1594720000000001</v>
      </c>
    </row>
    <row r="227" spans="1:12" ht="17.399999999999999" x14ac:dyDescent="0.25">
      <c r="A227" s="463" t="s">
        <v>44</v>
      </c>
      <c r="B227" s="334" t="s">
        <v>927</v>
      </c>
      <c r="C227" s="334" t="s">
        <v>3082</v>
      </c>
      <c r="D227" s="371">
        <v>0</v>
      </c>
      <c r="E227" s="359">
        <v>0</v>
      </c>
      <c r="F227" s="359">
        <v>0</v>
      </c>
      <c r="G227" s="371">
        <v>0</v>
      </c>
      <c r="H227" s="359">
        <v>4.553515</v>
      </c>
      <c r="I227" s="359">
        <v>5.4625180000000002</v>
      </c>
      <c r="J227" s="371">
        <v>0</v>
      </c>
      <c r="K227" s="359">
        <v>4.553515</v>
      </c>
      <c r="L227" s="359">
        <v>5.4625180000000002</v>
      </c>
    </row>
    <row r="228" spans="1:12" ht="17.399999999999999" x14ac:dyDescent="0.25">
      <c r="A228" s="462" t="s">
        <v>4318</v>
      </c>
      <c r="B228" s="330" t="s">
        <v>1590</v>
      </c>
      <c r="C228" s="330" t="s">
        <v>3081</v>
      </c>
      <c r="D228" s="370">
        <v>0</v>
      </c>
      <c r="E228" s="358">
        <v>6.9999999999999994E-5</v>
      </c>
      <c r="F228" s="358">
        <v>1.1999999999999999E-3</v>
      </c>
      <c r="G228" s="370">
        <v>0</v>
      </c>
      <c r="H228" s="358">
        <v>0.35084500000000002</v>
      </c>
      <c r="I228" s="358">
        <v>2.0129649999999999</v>
      </c>
      <c r="J228" s="370">
        <v>0</v>
      </c>
      <c r="K228" s="358">
        <v>0.35091499999999998</v>
      </c>
      <c r="L228" s="358">
        <v>2.0141650000000002</v>
      </c>
    </row>
    <row r="229" spans="1:12" ht="17.399999999999999" x14ac:dyDescent="0.25">
      <c r="A229" s="463" t="s">
        <v>4318</v>
      </c>
      <c r="B229" s="334" t="s">
        <v>1590</v>
      </c>
      <c r="C229" s="334" t="s">
        <v>8046</v>
      </c>
      <c r="D229" s="371">
        <v>0</v>
      </c>
      <c r="E229" s="359">
        <v>0</v>
      </c>
      <c r="F229" s="359">
        <v>0</v>
      </c>
      <c r="G229" s="371">
        <v>0</v>
      </c>
      <c r="H229" s="359">
        <v>0.139573</v>
      </c>
      <c r="I229" s="359">
        <v>0.37301600000000001</v>
      </c>
      <c r="J229" s="371">
        <v>0</v>
      </c>
      <c r="K229" s="359">
        <v>0.139573</v>
      </c>
      <c r="L229" s="359">
        <v>0.37301600000000001</v>
      </c>
    </row>
    <row r="230" spans="1:12" ht="17.399999999999999" x14ac:dyDescent="0.25">
      <c r="A230" s="462" t="s">
        <v>4319</v>
      </c>
      <c r="B230" s="330" t="s">
        <v>1591</v>
      </c>
      <c r="C230" s="330" t="s">
        <v>3081</v>
      </c>
      <c r="D230" s="370">
        <v>0</v>
      </c>
      <c r="E230" s="358">
        <v>2.667284</v>
      </c>
      <c r="F230" s="358">
        <v>2.9987219999999999</v>
      </c>
      <c r="G230" s="370">
        <v>0</v>
      </c>
      <c r="H230" s="358">
        <v>0.40549299999999999</v>
      </c>
      <c r="I230" s="358">
        <v>2.5018950000000002</v>
      </c>
      <c r="J230" s="370">
        <v>0</v>
      </c>
      <c r="K230" s="358">
        <v>3.0727769999999999</v>
      </c>
      <c r="L230" s="358">
        <v>5.5006170000000001</v>
      </c>
    </row>
    <row r="231" spans="1:12" ht="17.399999999999999" x14ac:dyDescent="0.25">
      <c r="A231" s="463" t="s">
        <v>4319</v>
      </c>
      <c r="B231" s="334" t="s">
        <v>1591</v>
      </c>
      <c r="C231" s="334" t="s">
        <v>8046</v>
      </c>
      <c r="D231" s="371">
        <v>0</v>
      </c>
      <c r="E231" s="359">
        <v>0</v>
      </c>
      <c r="F231" s="359">
        <v>0</v>
      </c>
      <c r="G231" s="371">
        <v>0</v>
      </c>
      <c r="H231" s="359">
        <v>1.12E-2</v>
      </c>
      <c r="I231" s="359">
        <v>1.8355E-2</v>
      </c>
      <c r="J231" s="371">
        <v>0</v>
      </c>
      <c r="K231" s="359">
        <v>1.12E-2</v>
      </c>
      <c r="L231" s="359">
        <v>1.8355E-2</v>
      </c>
    </row>
    <row r="232" spans="1:12" ht="17.399999999999999" x14ac:dyDescent="0.25">
      <c r="A232" s="462" t="s">
        <v>4321</v>
      </c>
      <c r="B232" s="330" t="s">
        <v>4059</v>
      </c>
      <c r="C232" s="330" t="s">
        <v>3081</v>
      </c>
      <c r="D232" s="370">
        <v>0</v>
      </c>
      <c r="E232" s="358">
        <v>10.691433999999999</v>
      </c>
      <c r="F232" s="358">
        <v>9.1944320000000008</v>
      </c>
      <c r="G232" s="370">
        <v>0</v>
      </c>
      <c r="H232" s="358">
        <v>5.0000000000000001E-4</v>
      </c>
      <c r="I232" s="358">
        <v>1E-3</v>
      </c>
      <c r="J232" s="370">
        <v>0</v>
      </c>
      <c r="K232" s="358">
        <v>10.691934</v>
      </c>
      <c r="L232" s="358">
        <v>9.1954320000000003</v>
      </c>
    </row>
    <row r="233" spans="1:12" ht="17.399999999999999" x14ac:dyDescent="0.25">
      <c r="A233" s="463" t="s">
        <v>46</v>
      </c>
      <c r="B233" s="334" t="s">
        <v>942</v>
      </c>
      <c r="C233" s="334" t="s">
        <v>3081</v>
      </c>
      <c r="D233" s="371">
        <v>0</v>
      </c>
      <c r="E233" s="359">
        <v>0.62498799999999999</v>
      </c>
      <c r="F233" s="359">
        <v>2.2868149999999998</v>
      </c>
      <c r="G233" s="371">
        <v>0</v>
      </c>
      <c r="H233" s="359">
        <v>1.6144609999999999</v>
      </c>
      <c r="I233" s="359">
        <v>8.9423180000000002</v>
      </c>
      <c r="J233" s="371">
        <v>0</v>
      </c>
      <c r="K233" s="359">
        <v>2.239449</v>
      </c>
      <c r="L233" s="359">
        <v>11.229132999999999</v>
      </c>
    </row>
    <row r="234" spans="1:12" ht="17.399999999999999" x14ac:dyDescent="0.25">
      <c r="A234" s="462" t="s">
        <v>46</v>
      </c>
      <c r="B234" s="330" t="s">
        <v>942</v>
      </c>
      <c r="C234" s="330" t="s">
        <v>8046</v>
      </c>
      <c r="D234" s="370">
        <v>0</v>
      </c>
      <c r="E234" s="358">
        <v>0</v>
      </c>
      <c r="F234" s="358">
        <v>0</v>
      </c>
      <c r="G234" s="370">
        <v>0</v>
      </c>
      <c r="H234" s="358">
        <v>3.814E-2</v>
      </c>
      <c r="I234" s="358">
        <v>9.9390999999999993E-2</v>
      </c>
      <c r="J234" s="370">
        <v>0</v>
      </c>
      <c r="K234" s="358">
        <v>3.814E-2</v>
      </c>
      <c r="L234" s="358">
        <v>9.9390999999999993E-2</v>
      </c>
    </row>
    <row r="235" spans="1:12" ht="17.399999999999999" x14ac:dyDescent="0.25">
      <c r="A235" s="463" t="s">
        <v>4322</v>
      </c>
      <c r="B235" s="334" t="s">
        <v>4060</v>
      </c>
      <c r="C235" s="334" t="s">
        <v>3081</v>
      </c>
      <c r="D235" s="371">
        <v>0</v>
      </c>
      <c r="E235" s="359">
        <v>2.0483060000000002</v>
      </c>
      <c r="F235" s="359">
        <v>2.9338980000000001</v>
      </c>
      <c r="G235" s="371">
        <v>0</v>
      </c>
      <c r="H235" s="359">
        <v>0.10316</v>
      </c>
      <c r="I235" s="359">
        <v>0.30987999999999999</v>
      </c>
      <c r="J235" s="371">
        <v>0</v>
      </c>
      <c r="K235" s="359">
        <v>2.1514660000000001</v>
      </c>
      <c r="L235" s="359">
        <v>3.2437779999999998</v>
      </c>
    </row>
    <row r="236" spans="1:12" ht="17.399999999999999" x14ac:dyDescent="0.25">
      <c r="A236" s="462" t="s">
        <v>47</v>
      </c>
      <c r="B236" s="330" t="s">
        <v>1288</v>
      </c>
      <c r="C236" s="330" t="s">
        <v>3081</v>
      </c>
      <c r="D236" s="370">
        <v>0</v>
      </c>
      <c r="E236" s="358">
        <v>5.63368</v>
      </c>
      <c r="F236" s="358">
        <v>5.4174699999999998</v>
      </c>
      <c r="G236" s="370">
        <v>0</v>
      </c>
      <c r="H236" s="358">
        <v>0.400922</v>
      </c>
      <c r="I236" s="358">
        <v>1.7234160000000001</v>
      </c>
      <c r="J236" s="370">
        <v>0</v>
      </c>
      <c r="K236" s="358">
        <v>6.0346019999999996</v>
      </c>
      <c r="L236" s="358">
        <v>7.1408860000000001</v>
      </c>
    </row>
    <row r="237" spans="1:12" ht="17.399999999999999" x14ac:dyDescent="0.25">
      <c r="A237" s="463" t="s">
        <v>3463</v>
      </c>
      <c r="B237" s="334" t="s">
        <v>3261</v>
      </c>
      <c r="C237" s="334" t="s">
        <v>3081</v>
      </c>
      <c r="D237" s="371">
        <v>0</v>
      </c>
      <c r="E237" s="359">
        <v>8.4180960000000002</v>
      </c>
      <c r="F237" s="359">
        <v>10.361064000000001</v>
      </c>
      <c r="G237" s="371">
        <v>0</v>
      </c>
      <c r="H237" s="359">
        <v>9.1356999999999994E-2</v>
      </c>
      <c r="I237" s="359">
        <v>5.3727999999999998E-2</v>
      </c>
      <c r="J237" s="371">
        <v>0</v>
      </c>
      <c r="K237" s="359">
        <v>8.5094530000000006</v>
      </c>
      <c r="L237" s="359">
        <v>10.414792</v>
      </c>
    </row>
    <row r="238" spans="1:12" ht="17.399999999999999" x14ac:dyDescent="0.25">
      <c r="A238" s="462" t="s">
        <v>3463</v>
      </c>
      <c r="B238" s="330" t="s">
        <v>3261</v>
      </c>
      <c r="C238" s="330" t="s">
        <v>8046</v>
      </c>
      <c r="D238" s="370">
        <v>0</v>
      </c>
      <c r="E238" s="358">
        <v>7.3800000000000005E-4</v>
      </c>
      <c r="F238" s="358">
        <v>5.6249999999999998E-3</v>
      </c>
      <c r="G238" s="370">
        <v>0</v>
      </c>
      <c r="H238" s="358">
        <v>2.2399999999999998E-3</v>
      </c>
      <c r="I238" s="358">
        <v>3.179E-3</v>
      </c>
      <c r="J238" s="370">
        <v>0</v>
      </c>
      <c r="K238" s="358">
        <v>2.9780000000000002E-3</v>
      </c>
      <c r="L238" s="358">
        <v>8.8039999999999993E-3</v>
      </c>
    </row>
    <row r="239" spans="1:12" ht="17.399999999999999" x14ac:dyDescent="0.25">
      <c r="A239" s="463" t="s">
        <v>4323</v>
      </c>
      <c r="B239" s="334" t="s">
        <v>6721</v>
      </c>
      <c r="C239" s="334" t="s">
        <v>3081</v>
      </c>
      <c r="D239" s="371">
        <v>0</v>
      </c>
      <c r="E239" s="359">
        <v>0.126634</v>
      </c>
      <c r="F239" s="359">
        <v>1.048327</v>
      </c>
      <c r="G239" s="371">
        <v>0</v>
      </c>
      <c r="H239" s="359">
        <v>0</v>
      </c>
      <c r="I239" s="359">
        <v>0</v>
      </c>
      <c r="J239" s="371">
        <v>0</v>
      </c>
      <c r="K239" s="359">
        <v>0.126634</v>
      </c>
      <c r="L239" s="359">
        <v>1.048327</v>
      </c>
    </row>
    <row r="240" spans="1:12" ht="17.399999999999999" x14ac:dyDescent="0.25">
      <c r="A240" s="462" t="s">
        <v>4323</v>
      </c>
      <c r="B240" s="330" t="s">
        <v>6721</v>
      </c>
      <c r="C240" s="330" t="s">
        <v>8046</v>
      </c>
      <c r="D240" s="370">
        <v>0</v>
      </c>
      <c r="E240" s="358">
        <v>0.11459900000000001</v>
      </c>
      <c r="F240" s="358">
        <v>0.33562999999999998</v>
      </c>
      <c r="G240" s="370">
        <v>0</v>
      </c>
      <c r="H240" s="358">
        <v>3.6200000000000003E-2</v>
      </c>
      <c r="I240" s="358">
        <v>8.7928999999999993E-2</v>
      </c>
      <c r="J240" s="370">
        <v>0</v>
      </c>
      <c r="K240" s="358">
        <v>0.15079899999999999</v>
      </c>
      <c r="L240" s="358">
        <v>0.42355900000000002</v>
      </c>
    </row>
    <row r="241" spans="1:12" ht="17.399999999999999" x14ac:dyDescent="0.25">
      <c r="A241" s="463" t="s">
        <v>4324</v>
      </c>
      <c r="B241" s="334" t="s">
        <v>4061</v>
      </c>
      <c r="C241" s="334" t="s">
        <v>3081</v>
      </c>
      <c r="D241" s="371">
        <v>0</v>
      </c>
      <c r="E241" s="359">
        <v>0.58992199999999995</v>
      </c>
      <c r="F241" s="359">
        <v>0.99521199999999999</v>
      </c>
      <c r="G241" s="371">
        <v>0</v>
      </c>
      <c r="H241" s="359">
        <v>0</v>
      </c>
      <c r="I241" s="359">
        <v>0</v>
      </c>
      <c r="J241" s="371">
        <v>0</v>
      </c>
      <c r="K241" s="359">
        <v>0.58992199999999995</v>
      </c>
      <c r="L241" s="359">
        <v>0.99521199999999999</v>
      </c>
    </row>
    <row r="242" spans="1:12" ht="17.399999999999999" x14ac:dyDescent="0.25">
      <c r="A242" s="462" t="s">
        <v>4324</v>
      </c>
      <c r="B242" s="330" t="s">
        <v>4061</v>
      </c>
      <c r="C242" s="330" t="s">
        <v>8046</v>
      </c>
      <c r="D242" s="370">
        <v>0</v>
      </c>
      <c r="E242" s="358">
        <v>2.3986E-2</v>
      </c>
      <c r="F242" s="358">
        <v>7.4880000000000002E-2</v>
      </c>
      <c r="G242" s="370">
        <v>0</v>
      </c>
      <c r="H242" s="358">
        <v>9.8499999999999994E-3</v>
      </c>
      <c r="I242" s="358">
        <v>5.6082E-2</v>
      </c>
      <c r="J242" s="370">
        <v>0</v>
      </c>
      <c r="K242" s="358">
        <v>3.3835999999999998E-2</v>
      </c>
      <c r="L242" s="358">
        <v>0.130962</v>
      </c>
    </row>
    <row r="243" spans="1:12" ht="17.399999999999999" x14ac:dyDescent="0.25">
      <c r="A243" s="463" t="s">
        <v>4325</v>
      </c>
      <c r="B243" s="334" t="s">
        <v>2960</v>
      </c>
      <c r="C243" s="334" t="s">
        <v>3081</v>
      </c>
      <c r="D243" s="371">
        <v>0</v>
      </c>
      <c r="E243" s="359">
        <v>1.3089409999999999</v>
      </c>
      <c r="F243" s="359">
        <v>2.2185239999999999</v>
      </c>
      <c r="G243" s="371">
        <v>0</v>
      </c>
      <c r="H243" s="359">
        <v>0</v>
      </c>
      <c r="I243" s="359">
        <v>0</v>
      </c>
      <c r="J243" s="371">
        <v>0</v>
      </c>
      <c r="K243" s="359">
        <v>1.3089409999999999</v>
      </c>
      <c r="L243" s="359">
        <v>2.2185239999999999</v>
      </c>
    </row>
    <row r="244" spans="1:12" ht="17.399999999999999" x14ac:dyDescent="0.25">
      <c r="A244" s="462" t="s">
        <v>4325</v>
      </c>
      <c r="B244" s="330" t="s">
        <v>2960</v>
      </c>
      <c r="C244" s="330" t="s">
        <v>8046</v>
      </c>
      <c r="D244" s="370">
        <v>0</v>
      </c>
      <c r="E244" s="358">
        <v>6.7110000000000003E-2</v>
      </c>
      <c r="F244" s="358">
        <v>0.12703200000000001</v>
      </c>
      <c r="G244" s="370">
        <v>0</v>
      </c>
      <c r="H244" s="358">
        <v>1.0300000000000001E-3</v>
      </c>
      <c r="I244" s="358">
        <v>3.1020000000000002E-3</v>
      </c>
      <c r="J244" s="370">
        <v>0</v>
      </c>
      <c r="K244" s="358">
        <v>6.8140000000000006E-2</v>
      </c>
      <c r="L244" s="358">
        <v>0.130134</v>
      </c>
    </row>
    <row r="245" spans="1:12" ht="17.399999999999999" x14ac:dyDescent="0.25">
      <c r="A245" s="463" t="s">
        <v>4326</v>
      </c>
      <c r="B245" s="334" t="s">
        <v>6722</v>
      </c>
      <c r="C245" s="334" t="s">
        <v>3081</v>
      </c>
      <c r="D245" s="371">
        <v>0</v>
      </c>
      <c r="E245" s="359">
        <v>0.227635</v>
      </c>
      <c r="F245" s="359">
        <v>2.1486399999999999</v>
      </c>
      <c r="G245" s="371">
        <v>0</v>
      </c>
      <c r="H245" s="359">
        <v>0</v>
      </c>
      <c r="I245" s="359">
        <v>0</v>
      </c>
      <c r="J245" s="371">
        <v>0</v>
      </c>
      <c r="K245" s="359">
        <v>0.227635</v>
      </c>
      <c r="L245" s="359">
        <v>2.1486399999999999</v>
      </c>
    </row>
    <row r="246" spans="1:12" ht="17.399999999999999" x14ac:dyDescent="0.25">
      <c r="A246" s="462" t="s">
        <v>4326</v>
      </c>
      <c r="B246" s="330" t="s">
        <v>6722</v>
      </c>
      <c r="C246" s="330" t="s">
        <v>8046</v>
      </c>
      <c r="D246" s="370">
        <v>0</v>
      </c>
      <c r="E246" s="358">
        <v>0</v>
      </c>
      <c r="F246" s="358">
        <v>0</v>
      </c>
      <c r="G246" s="370">
        <v>0</v>
      </c>
      <c r="H246" s="358">
        <v>6.548E-3</v>
      </c>
      <c r="I246" s="358">
        <v>3.9379999999999997E-3</v>
      </c>
      <c r="J246" s="370">
        <v>0</v>
      </c>
      <c r="K246" s="358">
        <v>6.548E-3</v>
      </c>
      <c r="L246" s="358">
        <v>3.9379999999999997E-3</v>
      </c>
    </row>
    <row r="247" spans="1:12" ht="17.399999999999999" x14ac:dyDescent="0.25">
      <c r="A247" s="463" t="s">
        <v>4327</v>
      </c>
      <c r="B247" s="334" t="s">
        <v>4062</v>
      </c>
      <c r="C247" s="334" t="s">
        <v>3081</v>
      </c>
      <c r="D247" s="371">
        <v>0</v>
      </c>
      <c r="E247" s="359">
        <v>7.0087120000000001</v>
      </c>
      <c r="F247" s="359">
        <v>10.082634000000001</v>
      </c>
      <c r="G247" s="371">
        <v>0</v>
      </c>
      <c r="H247" s="359">
        <v>0</v>
      </c>
      <c r="I247" s="359">
        <v>0</v>
      </c>
      <c r="J247" s="371">
        <v>0</v>
      </c>
      <c r="K247" s="359">
        <v>7.0087120000000001</v>
      </c>
      <c r="L247" s="359">
        <v>10.082634000000001</v>
      </c>
    </row>
    <row r="248" spans="1:12" ht="17.399999999999999" x14ac:dyDescent="0.25">
      <c r="A248" s="462" t="s">
        <v>6527</v>
      </c>
      <c r="B248" s="330" t="s">
        <v>6957</v>
      </c>
      <c r="C248" s="330" t="s">
        <v>3081</v>
      </c>
      <c r="D248" s="370">
        <v>0</v>
      </c>
      <c r="E248" s="358">
        <v>2.0063999999999999E-2</v>
      </c>
      <c r="F248" s="358">
        <v>0.79964999999999997</v>
      </c>
      <c r="G248" s="370">
        <v>0</v>
      </c>
      <c r="H248" s="358">
        <v>0</v>
      </c>
      <c r="I248" s="358">
        <v>0</v>
      </c>
      <c r="J248" s="370">
        <v>0</v>
      </c>
      <c r="K248" s="358">
        <v>2.0063999999999999E-2</v>
      </c>
      <c r="L248" s="358">
        <v>0.79964999999999997</v>
      </c>
    </row>
    <row r="249" spans="1:12" ht="17.399999999999999" x14ac:dyDescent="0.25">
      <c r="A249" s="463" t="s">
        <v>6527</v>
      </c>
      <c r="B249" s="334" t="s">
        <v>6957</v>
      </c>
      <c r="C249" s="334" t="s">
        <v>8046</v>
      </c>
      <c r="D249" s="371">
        <v>0</v>
      </c>
      <c r="E249" s="359">
        <v>0</v>
      </c>
      <c r="F249" s="359">
        <v>0</v>
      </c>
      <c r="G249" s="371">
        <v>0</v>
      </c>
      <c r="H249" s="359">
        <v>2.6117999999999999E-2</v>
      </c>
      <c r="I249" s="359">
        <v>0.26191500000000001</v>
      </c>
      <c r="J249" s="371">
        <v>0</v>
      </c>
      <c r="K249" s="359">
        <v>2.6117999999999999E-2</v>
      </c>
      <c r="L249" s="359">
        <v>0.26191500000000001</v>
      </c>
    </row>
    <row r="250" spans="1:12" ht="17.399999999999999" x14ac:dyDescent="0.25">
      <c r="A250" s="462" t="s">
        <v>4329</v>
      </c>
      <c r="B250" s="330" t="s">
        <v>8245</v>
      </c>
      <c r="C250" s="330" t="s">
        <v>3081</v>
      </c>
      <c r="D250" s="370">
        <v>0</v>
      </c>
      <c r="E250" s="358">
        <v>2.8102290000000001</v>
      </c>
      <c r="F250" s="358">
        <v>2.53118</v>
      </c>
      <c r="G250" s="370">
        <v>0</v>
      </c>
      <c r="H250" s="358">
        <v>2.4719999999999998E-3</v>
      </c>
      <c r="I250" s="358">
        <v>1.3351E-2</v>
      </c>
      <c r="J250" s="370">
        <v>0</v>
      </c>
      <c r="K250" s="358">
        <v>2.8127010000000001</v>
      </c>
      <c r="L250" s="358">
        <v>2.5445310000000001</v>
      </c>
    </row>
    <row r="251" spans="1:12" ht="17.399999999999999" x14ac:dyDescent="0.25">
      <c r="A251" s="463" t="s">
        <v>48</v>
      </c>
      <c r="B251" s="334" t="s">
        <v>1067</v>
      </c>
      <c r="C251" s="334" t="s">
        <v>3081</v>
      </c>
      <c r="D251" s="371">
        <v>0</v>
      </c>
      <c r="E251" s="359">
        <v>4.1378630000000003</v>
      </c>
      <c r="F251" s="359">
        <v>6.8920880000000002</v>
      </c>
      <c r="G251" s="371">
        <v>0</v>
      </c>
      <c r="H251" s="359">
        <v>8.8492000000000001E-2</v>
      </c>
      <c r="I251" s="359">
        <v>0.51700900000000005</v>
      </c>
      <c r="J251" s="371">
        <v>0</v>
      </c>
      <c r="K251" s="359">
        <v>4.2263549999999999</v>
      </c>
      <c r="L251" s="359">
        <v>7.409097</v>
      </c>
    </row>
    <row r="252" spans="1:12" ht="17.399999999999999" x14ac:dyDescent="0.25">
      <c r="A252" s="462" t="s">
        <v>48</v>
      </c>
      <c r="B252" s="330" t="s">
        <v>1067</v>
      </c>
      <c r="C252" s="330" t="s">
        <v>3082</v>
      </c>
      <c r="D252" s="370">
        <v>0</v>
      </c>
      <c r="E252" s="358">
        <v>0</v>
      </c>
      <c r="F252" s="358">
        <v>0</v>
      </c>
      <c r="G252" s="370">
        <v>0</v>
      </c>
      <c r="H252" s="358">
        <v>0.24007000000000001</v>
      </c>
      <c r="I252" s="358">
        <v>0.708754</v>
      </c>
      <c r="J252" s="370">
        <v>0</v>
      </c>
      <c r="K252" s="358">
        <v>0.24007000000000001</v>
      </c>
      <c r="L252" s="358">
        <v>0.708754</v>
      </c>
    </row>
    <row r="253" spans="1:12" ht="17.399999999999999" x14ac:dyDescent="0.25">
      <c r="A253" s="463" t="s">
        <v>4330</v>
      </c>
      <c r="B253" s="334" t="s">
        <v>3262</v>
      </c>
      <c r="C253" s="334" t="s">
        <v>3081</v>
      </c>
      <c r="D253" s="371">
        <v>0</v>
      </c>
      <c r="E253" s="359">
        <v>2.2697319999999999</v>
      </c>
      <c r="F253" s="359">
        <v>2.949147</v>
      </c>
      <c r="G253" s="371">
        <v>0</v>
      </c>
      <c r="H253" s="359">
        <v>0</v>
      </c>
      <c r="I253" s="359">
        <v>0</v>
      </c>
      <c r="J253" s="371">
        <v>0</v>
      </c>
      <c r="K253" s="359">
        <v>2.2697319999999999</v>
      </c>
      <c r="L253" s="359">
        <v>2.949147</v>
      </c>
    </row>
    <row r="254" spans="1:12" ht="17.399999999999999" x14ac:dyDescent="0.25">
      <c r="A254" s="462" t="s">
        <v>4330</v>
      </c>
      <c r="B254" s="330" t="s">
        <v>3262</v>
      </c>
      <c r="C254" s="330" t="s">
        <v>8046</v>
      </c>
      <c r="D254" s="370">
        <v>0</v>
      </c>
      <c r="E254" s="358">
        <v>0</v>
      </c>
      <c r="F254" s="358">
        <v>0</v>
      </c>
      <c r="G254" s="370">
        <v>0</v>
      </c>
      <c r="H254" s="358">
        <v>2.9864000000000002E-2</v>
      </c>
      <c r="I254" s="358">
        <v>5.1182999999999999E-2</v>
      </c>
      <c r="J254" s="370">
        <v>0</v>
      </c>
      <c r="K254" s="358">
        <v>2.9864000000000002E-2</v>
      </c>
      <c r="L254" s="358">
        <v>5.1182999999999999E-2</v>
      </c>
    </row>
    <row r="255" spans="1:12" ht="17.399999999999999" x14ac:dyDescent="0.25">
      <c r="A255" s="463" t="s">
        <v>4331</v>
      </c>
      <c r="B255" s="334" t="s">
        <v>4063</v>
      </c>
      <c r="C255" s="334" t="s">
        <v>3081</v>
      </c>
      <c r="D255" s="371">
        <v>0</v>
      </c>
      <c r="E255" s="359">
        <v>1.0331900000000001</v>
      </c>
      <c r="F255" s="359">
        <v>1.401699</v>
      </c>
      <c r="G255" s="371">
        <v>0</v>
      </c>
      <c r="H255" s="359">
        <v>2.7439999999999999E-3</v>
      </c>
      <c r="I255" s="359">
        <v>7.2319999999999997E-3</v>
      </c>
      <c r="J255" s="371">
        <v>0</v>
      </c>
      <c r="K255" s="359">
        <v>1.0359339999999999</v>
      </c>
      <c r="L255" s="359">
        <v>1.4089309999999999</v>
      </c>
    </row>
    <row r="256" spans="1:12" ht="17.399999999999999" x14ac:dyDescent="0.25">
      <c r="A256" s="462" t="s">
        <v>4331</v>
      </c>
      <c r="B256" s="330" t="s">
        <v>4063</v>
      </c>
      <c r="C256" s="330" t="s">
        <v>8046</v>
      </c>
      <c r="D256" s="370">
        <v>0</v>
      </c>
      <c r="E256" s="358">
        <v>0</v>
      </c>
      <c r="F256" s="358">
        <v>0</v>
      </c>
      <c r="G256" s="370">
        <v>0</v>
      </c>
      <c r="H256" s="358">
        <v>9.6480000000000003E-3</v>
      </c>
      <c r="I256" s="358">
        <v>2.1947999999999999E-2</v>
      </c>
      <c r="J256" s="370">
        <v>0</v>
      </c>
      <c r="K256" s="358">
        <v>9.6480000000000003E-3</v>
      </c>
      <c r="L256" s="358">
        <v>2.1947999999999999E-2</v>
      </c>
    </row>
    <row r="257" spans="1:12" ht="17.399999999999999" x14ac:dyDescent="0.25">
      <c r="A257" s="463" t="s">
        <v>4332</v>
      </c>
      <c r="B257" s="334" t="s">
        <v>4064</v>
      </c>
      <c r="C257" s="334" t="s">
        <v>3081</v>
      </c>
      <c r="D257" s="371">
        <v>0</v>
      </c>
      <c r="E257" s="359">
        <v>3.6820740000000001</v>
      </c>
      <c r="F257" s="359">
        <v>7.3499990000000004</v>
      </c>
      <c r="G257" s="371">
        <v>0</v>
      </c>
      <c r="H257" s="359">
        <v>0</v>
      </c>
      <c r="I257" s="359">
        <v>0</v>
      </c>
      <c r="J257" s="371">
        <v>0</v>
      </c>
      <c r="K257" s="359">
        <v>3.6820740000000001</v>
      </c>
      <c r="L257" s="359">
        <v>7.3499990000000004</v>
      </c>
    </row>
    <row r="258" spans="1:12" ht="17.399999999999999" x14ac:dyDescent="0.25">
      <c r="A258" s="462" t="s">
        <v>4333</v>
      </c>
      <c r="B258" s="330" t="s">
        <v>4065</v>
      </c>
      <c r="C258" s="330" t="s">
        <v>3081</v>
      </c>
      <c r="D258" s="370">
        <v>0</v>
      </c>
      <c r="E258" s="358">
        <v>3.2384089999999999</v>
      </c>
      <c r="F258" s="358">
        <v>4.9036650000000002</v>
      </c>
      <c r="G258" s="370">
        <v>0</v>
      </c>
      <c r="H258" s="358">
        <v>4.4999999999999997E-3</v>
      </c>
      <c r="I258" s="358">
        <v>2.12E-2</v>
      </c>
      <c r="J258" s="370">
        <v>0</v>
      </c>
      <c r="K258" s="358">
        <v>3.242909</v>
      </c>
      <c r="L258" s="358">
        <v>4.9248649999999996</v>
      </c>
    </row>
    <row r="259" spans="1:12" ht="17.399999999999999" x14ac:dyDescent="0.25">
      <c r="A259" s="463" t="s">
        <v>4333</v>
      </c>
      <c r="B259" s="334" t="s">
        <v>4065</v>
      </c>
      <c r="C259" s="334" t="s">
        <v>8046</v>
      </c>
      <c r="D259" s="371">
        <v>0</v>
      </c>
      <c r="E259" s="359">
        <v>0</v>
      </c>
      <c r="F259" s="359">
        <v>0</v>
      </c>
      <c r="G259" s="371">
        <v>0</v>
      </c>
      <c r="H259" s="359">
        <v>0.10684</v>
      </c>
      <c r="I259" s="359">
        <v>0.44871800000000001</v>
      </c>
      <c r="J259" s="371">
        <v>0</v>
      </c>
      <c r="K259" s="359">
        <v>0.10684</v>
      </c>
      <c r="L259" s="359">
        <v>0.44871800000000001</v>
      </c>
    </row>
    <row r="260" spans="1:12" ht="17.399999999999999" x14ac:dyDescent="0.25">
      <c r="A260" s="462" t="s">
        <v>4334</v>
      </c>
      <c r="B260" s="330" t="s">
        <v>1592</v>
      </c>
      <c r="C260" s="330" t="s">
        <v>3082</v>
      </c>
      <c r="D260" s="370">
        <v>0</v>
      </c>
      <c r="E260" s="358">
        <v>0.65198599999999995</v>
      </c>
      <c r="F260" s="358">
        <v>1.564147</v>
      </c>
      <c r="G260" s="370">
        <v>0</v>
      </c>
      <c r="H260" s="358">
        <v>2E-3</v>
      </c>
      <c r="I260" s="358">
        <v>1.9512999999999999E-2</v>
      </c>
      <c r="J260" s="370">
        <v>0</v>
      </c>
      <c r="K260" s="358">
        <v>0.65398599999999996</v>
      </c>
      <c r="L260" s="358">
        <v>1.5836600000000001</v>
      </c>
    </row>
    <row r="261" spans="1:12" ht="17.399999999999999" x14ac:dyDescent="0.25">
      <c r="A261" s="463" t="s">
        <v>4334</v>
      </c>
      <c r="B261" s="334" t="s">
        <v>1592</v>
      </c>
      <c r="C261" s="334" t="s">
        <v>8046</v>
      </c>
      <c r="D261" s="371">
        <v>0</v>
      </c>
      <c r="E261" s="359">
        <v>5.5482999999999998E-2</v>
      </c>
      <c r="F261" s="359">
        <v>0.45328800000000002</v>
      </c>
      <c r="G261" s="371">
        <v>0</v>
      </c>
      <c r="H261" s="359">
        <v>0</v>
      </c>
      <c r="I261" s="359">
        <v>0</v>
      </c>
      <c r="J261" s="371">
        <v>0</v>
      </c>
      <c r="K261" s="359">
        <v>5.5482999999999998E-2</v>
      </c>
      <c r="L261" s="359">
        <v>0.45328800000000002</v>
      </c>
    </row>
    <row r="262" spans="1:12" ht="17.399999999999999" x14ac:dyDescent="0.25">
      <c r="A262" s="462" t="s">
        <v>3816</v>
      </c>
      <c r="B262" s="330" t="s">
        <v>1593</v>
      </c>
      <c r="C262" s="330" t="s">
        <v>3081</v>
      </c>
      <c r="D262" s="370">
        <v>0</v>
      </c>
      <c r="E262" s="358">
        <v>0.83435000000000004</v>
      </c>
      <c r="F262" s="358">
        <v>0.83214399999999999</v>
      </c>
      <c r="G262" s="370">
        <v>0</v>
      </c>
      <c r="H262" s="358">
        <v>1.07E-3</v>
      </c>
      <c r="I262" s="358">
        <v>2.1461999999999998E-2</v>
      </c>
      <c r="J262" s="370">
        <v>0</v>
      </c>
      <c r="K262" s="358">
        <v>0.83542000000000005</v>
      </c>
      <c r="L262" s="358">
        <v>0.85360599999999998</v>
      </c>
    </row>
    <row r="263" spans="1:12" ht="17.399999999999999" x14ac:dyDescent="0.25">
      <c r="A263" s="463" t="s">
        <v>3816</v>
      </c>
      <c r="B263" s="334" t="s">
        <v>1593</v>
      </c>
      <c r="C263" s="334" t="s">
        <v>3082</v>
      </c>
      <c r="D263" s="371">
        <v>0</v>
      </c>
      <c r="E263" s="359">
        <v>1.403788</v>
      </c>
      <c r="F263" s="359">
        <v>4.3694040000000003</v>
      </c>
      <c r="G263" s="371">
        <v>0</v>
      </c>
      <c r="H263" s="359">
        <v>5.2364000000000001E-2</v>
      </c>
      <c r="I263" s="359">
        <v>0.271478</v>
      </c>
      <c r="J263" s="371">
        <v>0</v>
      </c>
      <c r="K263" s="359">
        <v>1.4561519999999999</v>
      </c>
      <c r="L263" s="359">
        <v>4.6408820000000004</v>
      </c>
    </row>
    <row r="264" spans="1:12" ht="17.399999999999999" x14ac:dyDescent="0.25">
      <c r="A264" s="462" t="s">
        <v>3816</v>
      </c>
      <c r="B264" s="330" t="s">
        <v>1593</v>
      </c>
      <c r="C264" s="330" t="s">
        <v>8046</v>
      </c>
      <c r="D264" s="370">
        <v>0</v>
      </c>
      <c r="E264" s="358">
        <v>1.5659999999999999E-3</v>
      </c>
      <c r="F264" s="358">
        <v>8.8149999999999999E-3</v>
      </c>
      <c r="G264" s="370">
        <v>0</v>
      </c>
      <c r="H264" s="358">
        <v>2.2690000000000002E-3</v>
      </c>
      <c r="I264" s="358">
        <v>1.4956000000000001E-2</v>
      </c>
      <c r="J264" s="370">
        <v>0</v>
      </c>
      <c r="K264" s="358">
        <v>3.8349999999999999E-3</v>
      </c>
      <c r="L264" s="358">
        <v>2.3771E-2</v>
      </c>
    </row>
    <row r="265" spans="1:12" ht="17.399999999999999" x14ac:dyDescent="0.25">
      <c r="A265" s="463" t="s">
        <v>4335</v>
      </c>
      <c r="B265" s="334" t="s">
        <v>1594</v>
      </c>
      <c r="C265" s="334" t="s">
        <v>3081</v>
      </c>
      <c r="D265" s="371">
        <v>0</v>
      </c>
      <c r="E265" s="359">
        <v>0.27009499999999997</v>
      </c>
      <c r="F265" s="359">
        <v>1.7594650000000001</v>
      </c>
      <c r="G265" s="371">
        <v>0</v>
      </c>
      <c r="H265" s="359">
        <v>3.264E-3</v>
      </c>
      <c r="I265" s="359">
        <v>4.3948000000000001E-2</v>
      </c>
      <c r="J265" s="371">
        <v>0</v>
      </c>
      <c r="K265" s="359">
        <v>0.27335900000000002</v>
      </c>
      <c r="L265" s="359">
        <v>1.8034129999999999</v>
      </c>
    </row>
    <row r="266" spans="1:12" ht="17.399999999999999" x14ac:dyDescent="0.25">
      <c r="A266" s="462" t="s">
        <v>4335</v>
      </c>
      <c r="B266" s="330" t="s">
        <v>1594</v>
      </c>
      <c r="C266" s="330" t="s">
        <v>8046</v>
      </c>
      <c r="D266" s="370">
        <v>0</v>
      </c>
      <c r="E266" s="358">
        <v>2.97E-3</v>
      </c>
      <c r="F266" s="358">
        <v>8.2649999999999998E-3</v>
      </c>
      <c r="G266" s="370">
        <v>0</v>
      </c>
      <c r="H266" s="358">
        <v>1.1E-4</v>
      </c>
      <c r="I266" s="358">
        <v>2.0799999999999999E-4</v>
      </c>
      <c r="J266" s="370">
        <v>0</v>
      </c>
      <c r="K266" s="358">
        <v>3.0799999999999998E-3</v>
      </c>
      <c r="L266" s="358">
        <v>8.4729999999999996E-3</v>
      </c>
    </row>
    <row r="267" spans="1:12" ht="17.399999999999999" x14ac:dyDescent="0.25">
      <c r="A267" s="463" t="s">
        <v>4336</v>
      </c>
      <c r="B267" s="334" t="s">
        <v>1595</v>
      </c>
      <c r="C267" s="334" t="s">
        <v>3081</v>
      </c>
      <c r="D267" s="371">
        <v>0</v>
      </c>
      <c r="E267" s="359">
        <v>0.16084999999999999</v>
      </c>
      <c r="F267" s="359">
        <v>1.808038</v>
      </c>
      <c r="G267" s="371">
        <v>0</v>
      </c>
      <c r="H267" s="359">
        <v>2.5347000000000001E-2</v>
      </c>
      <c r="I267" s="359">
        <v>6.0761000000000003E-2</v>
      </c>
      <c r="J267" s="371">
        <v>0</v>
      </c>
      <c r="K267" s="359">
        <v>0.186197</v>
      </c>
      <c r="L267" s="359">
        <v>1.8687990000000001</v>
      </c>
    </row>
    <row r="268" spans="1:12" ht="17.399999999999999" x14ac:dyDescent="0.25">
      <c r="A268" s="462" t="s">
        <v>4336</v>
      </c>
      <c r="B268" s="330" t="s">
        <v>1595</v>
      </c>
      <c r="C268" s="330" t="s">
        <v>8046</v>
      </c>
      <c r="D268" s="370">
        <v>0</v>
      </c>
      <c r="E268" s="358">
        <v>2.1631999999999998E-2</v>
      </c>
      <c r="F268" s="358">
        <v>0.23332600000000001</v>
      </c>
      <c r="G268" s="370">
        <v>0</v>
      </c>
      <c r="H268" s="358">
        <v>4.8000000000000001E-4</v>
      </c>
      <c r="I268" s="358">
        <v>4.1310000000000001E-3</v>
      </c>
      <c r="J268" s="370">
        <v>0</v>
      </c>
      <c r="K268" s="358">
        <v>2.2112E-2</v>
      </c>
      <c r="L268" s="358">
        <v>0.237457</v>
      </c>
    </row>
    <row r="269" spans="1:12" ht="17.399999999999999" x14ac:dyDescent="0.25">
      <c r="A269" s="463" t="s">
        <v>4339</v>
      </c>
      <c r="B269" s="334" t="s">
        <v>4066</v>
      </c>
      <c r="C269" s="334" t="s">
        <v>3081</v>
      </c>
      <c r="D269" s="371">
        <v>0</v>
      </c>
      <c r="E269" s="359">
        <v>3.4742730000000002</v>
      </c>
      <c r="F269" s="359">
        <v>3.5213420000000002</v>
      </c>
      <c r="G269" s="371">
        <v>0</v>
      </c>
      <c r="H269" s="359">
        <v>0</v>
      </c>
      <c r="I269" s="359">
        <v>0</v>
      </c>
      <c r="J269" s="371">
        <v>0</v>
      </c>
      <c r="K269" s="359">
        <v>3.4742730000000002</v>
      </c>
      <c r="L269" s="359">
        <v>3.5213420000000002</v>
      </c>
    </row>
    <row r="270" spans="1:12" ht="17.399999999999999" x14ac:dyDescent="0.25">
      <c r="A270" s="462" t="s">
        <v>3873</v>
      </c>
      <c r="B270" s="330" t="s">
        <v>1100</v>
      </c>
      <c r="C270" s="330" t="s">
        <v>3081</v>
      </c>
      <c r="D270" s="370">
        <v>0</v>
      </c>
      <c r="E270" s="358">
        <v>0.76364900000000002</v>
      </c>
      <c r="F270" s="358">
        <v>3.2837890000000001</v>
      </c>
      <c r="G270" s="370">
        <v>0</v>
      </c>
      <c r="H270" s="358">
        <v>6.9666000000000006E-2</v>
      </c>
      <c r="I270" s="358">
        <v>0.27673599999999998</v>
      </c>
      <c r="J270" s="370">
        <v>0</v>
      </c>
      <c r="K270" s="358">
        <v>0.83331500000000003</v>
      </c>
      <c r="L270" s="358">
        <v>3.5605250000000002</v>
      </c>
    </row>
    <row r="271" spans="1:12" ht="17.399999999999999" x14ac:dyDescent="0.25">
      <c r="A271" s="463" t="s">
        <v>3873</v>
      </c>
      <c r="B271" s="334" t="s">
        <v>1100</v>
      </c>
      <c r="C271" s="334" t="s">
        <v>3082</v>
      </c>
      <c r="D271" s="371">
        <v>0</v>
      </c>
      <c r="E271" s="359">
        <v>3.6816000000000002E-2</v>
      </c>
      <c r="F271" s="359">
        <v>0.13017200000000001</v>
      </c>
      <c r="G271" s="371">
        <v>0</v>
      </c>
      <c r="H271" s="359">
        <v>0.112677</v>
      </c>
      <c r="I271" s="359">
        <v>0.400453</v>
      </c>
      <c r="J271" s="371">
        <v>0</v>
      </c>
      <c r="K271" s="359">
        <v>0.14949299999999999</v>
      </c>
      <c r="L271" s="359">
        <v>0.53062500000000001</v>
      </c>
    </row>
    <row r="272" spans="1:12" ht="17.399999999999999" x14ac:dyDescent="0.25">
      <c r="A272" s="462" t="s">
        <v>3873</v>
      </c>
      <c r="B272" s="330" t="s">
        <v>1100</v>
      </c>
      <c r="C272" s="330" t="s">
        <v>8046</v>
      </c>
      <c r="D272" s="370">
        <v>0</v>
      </c>
      <c r="E272" s="358">
        <v>6.3699999999999998E-3</v>
      </c>
      <c r="F272" s="358">
        <v>1.3103999999999999E-2</v>
      </c>
      <c r="G272" s="370">
        <v>0</v>
      </c>
      <c r="H272" s="358">
        <v>4.9099999999999998E-2</v>
      </c>
      <c r="I272" s="358">
        <v>9.0149999999999994E-2</v>
      </c>
      <c r="J272" s="370">
        <v>0</v>
      </c>
      <c r="K272" s="358">
        <v>5.5469999999999998E-2</v>
      </c>
      <c r="L272" s="358">
        <v>0.103254</v>
      </c>
    </row>
    <row r="273" spans="1:12" ht="17.399999999999999" x14ac:dyDescent="0.25">
      <c r="A273" s="463" t="s">
        <v>3806</v>
      </c>
      <c r="B273" s="334" t="s">
        <v>1601</v>
      </c>
      <c r="C273" s="334" t="s">
        <v>3081</v>
      </c>
      <c r="D273" s="371">
        <v>0</v>
      </c>
      <c r="E273" s="359">
        <v>0.37514900000000001</v>
      </c>
      <c r="F273" s="359">
        <v>1.0815900000000001</v>
      </c>
      <c r="G273" s="371">
        <v>0</v>
      </c>
      <c r="H273" s="359">
        <v>2.7299999999999998E-3</v>
      </c>
      <c r="I273" s="359">
        <v>1.4246999999999999E-2</v>
      </c>
      <c r="J273" s="371">
        <v>0</v>
      </c>
      <c r="K273" s="359">
        <v>0.37787900000000002</v>
      </c>
      <c r="L273" s="359">
        <v>1.095837</v>
      </c>
    </row>
    <row r="274" spans="1:12" ht="17.399999999999999" x14ac:dyDescent="0.25">
      <c r="A274" s="462" t="s">
        <v>3806</v>
      </c>
      <c r="B274" s="330" t="s">
        <v>1601</v>
      </c>
      <c r="C274" s="330" t="s">
        <v>8046</v>
      </c>
      <c r="D274" s="370">
        <v>0</v>
      </c>
      <c r="E274" s="358">
        <v>0</v>
      </c>
      <c r="F274" s="358">
        <v>0</v>
      </c>
      <c r="G274" s="370">
        <v>0</v>
      </c>
      <c r="H274" s="358">
        <v>7.9309000000000004E-2</v>
      </c>
      <c r="I274" s="358">
        <v>0.251502</v>
      </c>
      <c r="J274" s="370">
        <v>0</v>
      </c>
      <c r="K274" s="358">
        <v>7.9309000000000004E-2</v>
      </c>
      <c r="L274" s="358">
        <v>0.251502</v>
      </c>
    </row>
    <row r="275" spans="1:12" ht="17.399999999999999" x14ac:dyDescent="0.25">
      <c r="A275" s="463" t="s">
        <v>3808</v>
      </c>
      <c r="B275" s="334" t="s">
        <v>1103</v>
      </c>
      <c r="C275" s="334" t="s">
        <v>3082</v>
      </c>
      <c r="D275" s="371">
        <v>0</v>
      </c>
      <c r="E275" s="359">
        <v>0</v>
      </c>
      <c r="F275" s="359">
        <v>0</v>
      </c>
      <c r="G275" s="371">
        <v>0</v>
      </c>
      <c r="H275" s="359">
        <v>2.2873999999999999E-2</v>
      </c>
      <c r="I275" s="359">
        <v>1.5002150000000001</v>
      </c>
      <c r="J275" s="371">
        <v>0</v>
      </c>
      <c r="K275" s="359">
        <v>2.2873999999999999E-2</v>
      </c>
      <c r="L275" s="359">
        <v>1.5002150000000001</v>
      </c>
    </row>
    <row r="276" spans="1:12" ht="17.399999999999999" x14ac:dyDescent="0.25">
      <c r="A276" s="462" t="s">
        <v>3808</v>
      </c>
      <c r="B276" s="330" t="s">
        <v>1103</v>
      </c>
      <c r="C276" s="330" t="s">
        <v>8046</v>
      </c>
      <c r="D276" s="370">
        <v>0</v>
      </c>
      <c r="E276" s="358">
        <v>1.333E-3</v>
      </c>
      <c r="F276" s="358">
        <v>1.5900000000000001E-3</v>
      </c>
      <c r="G276" s="370">
        <v>0</v>
      </c>
      <c r="H276" s="358">
        <v>7.1999999999999998E-3</v>
      </c>
      <c r="I276" s="358">
        <v>2.2051999999999999E-2</v>
      </c>
      <c r="J276" s="370">
        <v>0</v>
      </c>
      <c r="K276" s="358">
        <v>8.5330000000000007E-3</v>
      </c>
      <c r="L276" s="358">
        <v>2.3642E-2</v>
      </c>
    </row>
    <row r="277" spans="1:12" ht="17.399999999999999" x14ac:dyDescent="0.25">
      <c r="A277" s="463" t="s">
        <v>1604</v>
      </c>
      <c r="B277" s="334" t="s">
        <v>1605</v>
      </c>
      <c r="C277" s="334" t="s">
        <v>3081</v>
      </c>
      <c r="D277" s="371">
        <v>0</v>
      </c>
      <c r="E277" s="359">
        <v>2.8E-5</v>
      </c>
      <c r="F277" s="359">
        <v>7.2000000000000005E-4</v>
      </c>
      <c r="G277" s="371">
        <v>0</v>
      </c>
      <c r="H277" s="359">
        <v>4.3547000000000002E-2</v>
      </c>
      <c r="I277" s="359">
        <v>1.3212809999999999</v>
      </c>
      <c r="J277" s="371">
        <v>0</v>
      </c>
      <c r="K277" s="359">
        <v>4.3575000000000003E-2</v>
      </c>
      <c r="L277" s="359">
        <v>1.322001</v>
      </c>
    </row>
    <row r="278" spans="1:12" ht="17.399999999999999" x14ac:dyDescent="0.25">
      <c r="A278" s="462" t="s">
        <v>1604</v>
      </c>
      <c r="B278" s="330" t="s">
        <v>1605</v>
      </c>
      <c r="C278" s="330" t="s">
        <v>3084</v>
      </c>
      <c r="D278" s="370">
        <v>0</v>
      </c>
      <c r="E278" s="358">
        <v>0</v>
      </c>
      <c r="F278" s="358">
        <v>0</v>
      </c>
      <c r="G278" s="370">
        <v>0</v>
      </c>
      <c r="H278" s="358">
        <v>1.4999999999999999E-2</v>
      </c>
      <c r="I278" s="358">
        <v>0.56244400000000006</v>
      </c>
      <c r="J278" s="370">
        <v>0</v>
      </c>
      <c r="K278" s="358">
        <v>1.4999999999999999E-2</v>
      </c>
      <c r="L278" s="358">
        <v>0.56244400000000006</v>
      </c>
    </row>
    <row r="279" spans="1:12" ht="17.399999999999999" x14ac:dyDescent="0.25">
      <c r="A279" s="463" t="s">
        <v>1604</v>
      </c>
      <c r="B279" s="334" t="s">
        <v>1605</v>
      </c>
      <c r="C279" s="334" t="s">
        <v>8046</v>
      </c>
      <c r="D279" s="371">
        <v>0</v>
      </c>
      <c r="E279" s="359">
        <v>0</v>
      </c>
      <c r="F279" s="359">
        <v>0</v>
      </c>
      <c r="G279" s="371">
        <v>0</v>
      </c>
      <c r="H279" s="359">
        <v>1.5E-5</v>
      </c>
      <c r="I279" s="359">
        <v>3.0000000000000001E-5</v>
      </c>
      <c r="J279" s="371">
        <v>0</v>
      </c>
      <c r="K279" s="359">
        <v>1.5E-5</v>
      </c>
      <c r="L279" s="359">
        <v>3.0000000000000001E-5</v>
      </c>
    </row>
    <row r="280" spans="1:12" ht="17.399999999999999" x14ac:dyDescent="0.25">
      <c r="A280" s="462" t="s">
        <v>50</v>
      </c>
      <c r="B280" s="330" t="s">
        <v>1081</v>
      </c>
      <c r="C280" s="330" t="s">
        <v>3081</v>
      </c>
      <c r="D280" s="370">
        <v>0</v>
      </c>
      <c r="E280" s="358">
        <v>1.4409999999999999E-2</v>
      </c>
      <c r="F280" s="358">
        <v>0.70752199999999998</v>
      </c>
      <c r="G280" s="370">
        <v>0</v>
      </c>
      <c r="H280" s="358">
        <v>0.10213899999999999</v>
      </c>
      <c r="I280" s="358">
        <v>3.3627180000000001</v>
      </c>
      <c r="J280" s="370">
        <v>0</v>
      </c>
      <c r="K280" s="358">
        <v>0.116549</v>
      </c>
      <c r="L280" s="358">
        <v>4.0702400000000001</v>
      </c>
    </row>
    <row r="281" spans="1:12" ht="17.399999999999999" x14ac:dyDescent="0.25">
      <c r="A281" s="463" t="s">
        <v>50</v>
      </c>
      <c r="B281" s="334" t="s">
        <v>1081</v>
      </c>
      <c r="C281" s="334" t="s">
        <v>8046</v>
      </c>
      <c r="D281" s="371">
        <v>0</v>
      </c>
      <c r="E281" s="359">
        <v>0</v>
      </c>
      <c r="F281" s="359">
        <v>0</v>
      </c>
      <c r="G281" s="371">
        <v>0</v>
      </c>
      <c r="H281" s="359">
        <v>1.165E-3</v>
      </c>
      <c r="I281" s="359">
        <v>3.4479999999999997E-2</v>
      </c>
      <c r="J281" s="371">
        <v>0</v>
      </c>
      <c r="K281" s="359">
        <v>1.165E-3</v>
      </c>
      <c r="L281" s="359">
        <v>3.4479999999999997E-2</v>
      </c>
    </row>
    <row r="282" spans="1:12" ht="17.399999999999999" x14ac:dyDescent="0.25">
      <c r="A282" s="462" t="s">
        <v>1606</v>
      </c>
      <c r="B282" s="330" t="s">
        <v>1607</v>
      </c>
      <c r="C282" s="330" t="s">
        <v>3081</v>
      </c>
      <c r="D282" s="370">
        <v>0</v>
      </c>
      <c r="E282" s="358">
        <v>2.1229999999999999E-3</v>
      </c>
      <c r="F282" s="358">
        <v>0.158688</v>
      </c>
      <c r="G282" s="370">
        <v>0</v>
      </c>
      <c r="H282" s="358">
        <v>7.3532E-2</v>
      </c>
      <c r="I282" s="358">
        <v>1.3009280000000001</v>
      </c>
      <c r="J282" s="370">
        <v>0</v>
      </c>
      <c r="K282" s="358">
        <v>7.5655E-2</v>
      </c>
      <c r="L282" s="358">
        <v>1.459616</v>
      </c>
    </row>
    <row r="283" spans="1:12" ht="17.399999999999999" x14ac:dyDescent="0.25">
      <c r="A283" s="463" t="s">
        <v>1606</v>
      </c>
      <c r="B283" s="334" t="s">
        <v>1607</v>
      </c>
      <c r="C283" s="334" t="s">
        <v>8046</v>
      </c>
      <c r="D283" s="371">
        <v>0</v>
      </c>
      <c r="E283" s="359">
        <v>0</v>
      </c>
      <c r="F283" s="359">
        <v>0</v>
      </c>
      <c r="G283" s="371">
        <v>0</v>
      </c>
      <c r="H283" s="359">
        <v>2.1289999999999998E-3</v>
      </c>
      <c r="I283" s="359">
        <v>7.1218000000000004E-2</v>
      </c>
      <c r="J283" s="371">
        <v>0</v>
      </c>
      <c r="K283" s="359">
        <v>2.1289999999999998E-3</v>
      </c>
      <c r="L283" s="359">
        <v>7.1218000000000004E-2</v>
      </c>
    </row>
    <row r="284" spans="1:12" ht="17.399999999999999" x14ac:dyDescent="0.25">
      <c r="A284" s="462" t="s">
        <v>4343</v>
      </c>
      <c r="B284" s="330" t="s">
        <v>1608</v>
      </c>
      <c r="C284" s="330" t="s">
        <v>3081</v>
      </c>
      <c r="D284" s="370">
        <v>0</v>
      </c>
      <c r="E284" s="358">
        <v>0</v>
      </c>
      <c r="F284" s="358">
        <v>0</v>
      </c>
      <c r="G284" s="370">
        <v>0</v>
      </c>
      <c r="H284" s="358">
        <v>8.2394999999999996E-2</v>
      </c>
      <c r="I284" s="358">
        <v>1.7191559999999999</v>
      </c>
      <c r="J284" s="370">
        <v>0</v>
      </c>
      <c r="K284" s="358">
        <v>8.2394999999999996E-2</v>
      </c>
      <c r="L284" s="358">
        <v>1.7191559999999999</v>
      </c>
    </row>
    <row r="285" spans="1:12" ht="17.399999999999999" x14ac:dyDescent="0.25">
      <c r="A285" s="463" t="s">
        <v>4343</v>
      </c>
      <c r="B285" s="334" t="s">
        <v>1608</v>
      </c>
      <c r="C285" s="334" t="s">
        <v>8046</v>
      </c>
      <c r="D285" s="371">
        <v>0</v>
      </c>
      <c r="E285" s="359">
        <v>0</v>
      </c>
      <c r="F285" s="359">
        <v>0</v>
      </c>
      <c r="G285" s="371">
        <v>0</v>
      </c>
      <c r="H285" s="359">
        <v>7.9999999999999996E-6</v>
      </c>
      <c r="I285" s="359">
        <v>1.5E-5</v>
      </c>
      <c r="J285" s="371">
        <v>0</v>
      </c>
      <c r="K285" s="359">
        <v>7.9999999999999996E-6</v>
      </c>
      <c r="L285" s="359">
        <v>1.5E-5</v>
      </c>
    </row>
    <row r="286" spans="1:12" ht="17.399999999999999" x14ac:dyDescent="0.25">
      <c r="A286" s="462" t="s">
        <v>52</v>
      </c>
      <c r="B286" s="330" t="s">
        <v>1052</v>
      </c>
      <c r="C286" s="330" t="s">
        <v>3081</v>
      </c>
      <c r="D286" s="370">
        <v>0</v>
      </c>
      <c r="E286" s="358">
        <v>6.0000000000000002E-6</v>
      </c>
      <c r="F286" s="358">
        <v>1.65E-4</v>
      </c>
      <c r="G286" s="370">
        <v>0</v>
      </c>
      <c r="H286" s="358">
        <v>4.1678E-2</v>
      </c>
      <c r="I286" s="358">
        <v>1.4008609999999999</v>
      </c>
      <c r="J286" s="370">
        <v>0</v>
      </c>
      <c r="K286" s="358">
        <v>4.1683999999999999E-2</v>
      </c>
      <c r="L286" s="358">
        <v>1.4010260000000001</v>
      </c>
    </row>
    <row r="287" spans="1:12" ht="17.399999999999999" x14ac:dyDescent="0.25">
      <c r="A287" s="463" t="s">
        <v>52</v>
      </c>
      <c r="B287" s="334" t="s">
        <v>1052</v>
      </c>
      <c r="C287" s="334" t="s">
        <v>3083</v>
      </c>
      <c r="D287" s="371">
        <v>0</v>
      </c>
      <c r="E287" s="359">
        <v>0</v>
      </c>
      <c r="F287" s="359">
        <v>0</v>
      </c>
      <c r="G287" s="371">
        <v>0</v>
      </c>
      <c r="H287" s="359">
        <v>4.9570000000000003E-2</v>
      </c>
      <c r="I287" s="359">
        <v>1.321347</v>
      </c>
      <c r="J287" s="371">
        <v>0</v>
      </c>
      <c r="K287" s="359">
        <v>4.9570000000000003E-2</v>
      </c>
      <c r="L287" s="359">
        <v>1.321347</v>
      </c>
    </row>
    <row r="288" spans="1:12" ht="17.399999999999999" x14ac:dyDescent="0.25">
      <c r="A288" s="462" t="s">
        <v>4344</v>
      </c>
      <c r="B288" s="330" t="s">
        <v>6723</v>
      </c>
      <c r="C288" s="330" t="s">
        <v>3082</v>
      </c>
      <c r="D288" s="370">
        <v>0</v>
      </c>
      <c r="E288" s="358">
        <v>0</v>
      </c>
      <c r="F288" s="358">
        <v>0</v>
      </c>
      <c r="G288" s="370">
        <v>0</v>
      </c>
      <c r="H288" s="358">
        <v>6.0000000000000001E-3</v>
      </c>
      <c r="I288" s="358">
        <v>0.96</v>
      </c>
      <c r="J288" s="370">
        <v>0</v>
      </c>
      <c r="K288" s="358">
        <v>6.0000000000000001E-3</v>
      </c>
      <c r="L288" s="358">
        <v>0.96</v>
      </c>
    </row>
    <row r="289" spans="1:12" ht="17.399999999999999" x14ac:dyDescent="0.25">
      <c r="A289" s="463" t="s">
        <v>4344</v>
      </c>
      <c r="B289" s="334" t="s">
        <v>6723</v>
      </c>
      <c r="C289" s="334" t="s">
        <v>8046</v>
      </c>
      <c r="D289" s="371">
        <v>0</v>
      </c>
      <c r="E289" s="359">
        <v>3.4E-5</v>
      </c>
      <c r="F289" s="359">
        <v>2.9485999999999998E-2</v>
      </c>
      <c r="G289" s="371">
        <v>0</v>
      </c>
      <c r="H289" s="359">
        <v>2.5739999999999999E-3</v>
      </c>
      <c r="I289" s="359">
        <v>0.33670899999999998</v>
      </c>
      <c r="J289" s="371">
        <v>0</v>
      </c>
      <c r="K289" s="359">
        <v>2.6080000000000001E-3</v>
      </c>
      <c r="L289" s="359">
        <v>0.36619499999999999</v>
      </c>
    </row>
    <row r="290" spans="1:12" ht="17.399999999999999" x14ac:dyDescent="0.25">
      <c r="A290" s="462" t="s">
        <v>3728</v>
      </c>
      <c r="B290" s="330" t="s">
        <v>3093</v>
      </c>
      <c r="C290" s="330" t="s">
        <v>3081</v>
      </c>
      <c r="D290" s="370">
        <v>0</v>
      </c>
      <c r="E290" s="358">
        <v>0</v>
      </c>
      <c r="F290" s="358">
        <v>0</v>
      </c>
      <c r="G290" s="370">
        <v>0</v>
      </c>
      <c r="H290" s="358">
        <v>6.3579999999999999E-3</v>
      </c>
      <c r="I290" s="358">
        <v>0.67532599999999998</v>
      </c>
      <c r="J290" s="370">
        <v>0</v>
      </c>
      <c r="K290" s="358">
        <v>6.3579999999999999E-3</v>
      </c>
      <c r="L290" s="358">
        <v>0.67532599999999998</v>
      </c>
    </row>
    <row r="291" spans="1:12" ht="17.399999999999999" x14ac:dyDescent="0.25">
      <c r="A291" s="463" t="s">
        <v>3728</v>
      </c>
      <c r="B291" s="334" t="s">
        <v>3093</v>
      </c>
      <c r="C291" s="334" t="s">
        <v>3082</v>
      </c>
      <c r="D291" s="371">
        <v>0</v>
      </c>
      <c r="E291" s="359">
        <v>0</v>
      </c>
      <c r="F291" s="359">
        <v>0</v>
      </c>
      <c r="G291" s="371">
        <v>0</v>
      </c>
      <c r="H291" s="359">
        <v>7.9600000000000001E-3</v>
      </c>
      <c r="I291" s="359">
        <v>1.2029749999999999</v>
      </c>
      <c r="J291" s="371">
        <v>0</v>
      </c>
      <c r="K291" s="359">
        <v>7.9600000000000001E-3</v>
      </c>
      <c r="L291" s="359">
        <v>1.2029749999999999</v>
      </c>
    </row>
    <row r="292" spans="1:12" ht="17.399999999999999" x14ac:dyDescent="0.25">
      <c r="A292" s="462" t="s">
        <v>3728</v>
      </c>
      <c r="B292" s="330" t="s">
        <v>3093</v>
      </c>
      <c r="C292" s="330" t="s">
        <v>8046</v>
      </c>
      <c r="D292" s="370">
        <v>0</v>
      </c>
      <c r="E292" s="358">
        <v>0</v>
      </c>
      <c r="F292" s="358">
        <v>0</v>
      </c>
      <c r="G292" s="370">
        <v>0</v>
      </c>
      <c r="H292" s="358">
        <v>4.0099999999999997E-3</v>
      </c>
      <c r="I292" s="358">
        <v>0.22652900000000001</v>
      </c>
      <c r="J292" s="370">
        <v>0</v>
      </c>
      <c r="K292" s="358">
        <v>4.0099999999999997E-3</v>
      </c>
      <c r="L292" s="358">
        <v>0.22652900000000001</v>
      </c>
    </row>
    <row r="293" spans="1:12" ht="17.399999999999999" x14ac:dyDescent="0.25">
      <c r="A293" s="463" t="s">
        <v>53</v>
      </c>
      <c r="B293" s="334" t="s">
        <v>1090</v>
      </c>
      <c r="C293" s="334" t="s">
        <v>3081</v>
      </c>
      <c r="D293" s="371">
        <v>0</v>
      </c>
      <c r="E293" s="359">
        <v>4.0287999999999997E-2</v>
      </c>
      <c r="F293" s="359">
        <v>8.5056000000000007E-2</v>
      </c>
      <c r="G293" s="371">
        <v>0</v>
      </c>
      <c r="H293" s="359">
        <v>1.6087629999999999</v>
      </c>
      <c r="I293" s="359">
        <v>5.5309910000000002</v>
      </c>
      <c r="J293" s="371">
        <v>0</v>
      </c>
      <c r="K293" s="359">
        <v>1.649051</v>
      </c>
      <c r="L293" s="359">
        <v>5.616047</v>
      </c>
    </row>
    <row r="294" spans="1:12" ht="17.399999999999999" x14ac:dyDescent="0.25">
      <c r="A294" s="462" t="s">
        <v>53</v>
      </c>
      <c r="B294" s="330" t="s">
        <v>1090</v>
      </c>
      <c r="C294" s="330" t="s">
        <v>3082</v>
      </c>
      <c r="D294" s="370">
        <v>0</v>
      </c>
      <c r="E294" s="358">
        <v>1.135524</v>
      </c>
      <c r="F294" s="358">
        <v>1.42865</v>
      </c>
      <c r="G294" s="370">
        <v>0</v>
      </c>
      <c r="H294" s="358">
        <v>0</v>
      </c>
      <c r="I294" s="358">
        <v>0</v>
      </c>
      <c r="J294" s="370">
        <v>0</v>
      </c>
      <c r="K294" s="358">
        <v>1.135524</v>
      </c>
      <c r="L294" s="358">
        <v>1.42865</v>
      </c>
    </row>
    <row r="295" spans="1:12" ht="17.399999999999999" x14ac:dyDescent="0.25">
      <c r="A295" s="463" t="s">
        <v>3464</v>
      </c>
      <c r="B295" s="334" t="s">
        <v>3263</v>
      </c>
      <c r="C295" s="334" t="s">
        <v>3081</v>
      </c>
      <c r="D295" s="371">
        <v>0</v>
      </c>
      <c r="E295" s="359">
        <v>3.97559</v>
      </c>
      <c r="F295" s="359">
        <v>17.340361999999999</v>
      </c>
      <c r="G295" s="371">
        <v>0</v>
      </c>
      <c r="H295" s="359">
        <v>2.76E-2</v>
      </c>
      <c r="I295" s="359">
        <v>5.4149999999999997E-2</v>
      </c>
      <c r="J295" s="371">
        <v>0</v>
      </c>
      <c r="K295" s="359">
        <v>4.00319</v>
      </c>
      <c r="L295" s="359">
        <v>17.394511999999999</v>
      </c>
    </row>
    <row r="296" spans="1:12" ht="17.399999999999999" x14ac:dyDescent="0.25">
      <c r="A296" s="462" t="s">
        <v>3464</v>
      </c>
      <c r="B296" s="330" t="s">
        <v>3263</v>
      </c>
      <c r="C296" s="330" t="s">
        <v>3082</v>
      </c>
      <c r="D296" s="370">
        <v>0</v>
      </c>
      <c r="E296" s="358">
        <v>36.012284000000001</v>
      </c>
      <c r="F296" s="358">
        <v>140.52783400000001</v>
      </c>
      <c r="G296" s="370">
        <v>0</v>
      </c>
      <c r="H296" s="358">
        <v>0.86014000000000002</v>
      </c>
      <c r="I296" s="358">
        <v>2.2311399999999999</v>
      </c>
      <c r="J296" s="370">
        <v>0</v>
      </c>
      <c r="K296" s="358">
        <v>36.872424000000002</v>
      </c>
      <c r="L296" s="358">
        <v>142.75897399999999</v>
      </c>
    </row>
    <row r="297" spans="1:12" ht="17.399999999999999" x14ac:dyDescent="0.25">
      <c r="A297" s="463" t="s">
        <v>3464</v>
      </c>
      <c r="B297" s="334" t="s">
        <v>3263</v>
      </c>
      <c r="C297" s="334" t="s">
        <v>3083</v>
      </c>
      <c r="D297" s="371">
        <v>0</v>
      </c>
      <c r="E297" s="359">
        <v>33.921652999999999</v>
      </c>
      <c r="F297" s="359">
        <v>155.42138700000001</v>
      </c>
      <c r="G297" s="371">
        <v>0</v>
      </c>
      <c r="H297" s="359">
        <v>0.466277</v>
      </c>
      <c r="I297" s="359">
        <v>0.45170300000000002</v>
      </c>
      <c r="J297" s="371">
        <v>0</v>
      </c>
      <c r="K297" s="359">
        <v>34.387929999999997</v>
      </c>
      <c r="L297" s="359">
        <v>155.87308999999999</v>
      </c>
    </row>
    <row r="298" spans="1:12" ht="17.399999999999999" x14ac:dyDescent="0.25">
      <c r="A298" s="462" t="s">
        <v>3464</v>
      </c>
      <c r="B298" s="330" t="s">
        <v>3263</v>
      </c>
      <c r="C298" s="330" t="s">
        <v>3084</v>
      </c>
      <c r="D298" s="370">
        <v>0</v>
      </c>
      <c r="E298" s="358">
        <v>14.901301</v>
      </c>
      <c r="F298" s="358">
        <v>55.898007</v>
      </c>
      <c r="G298" s="370">
        <v>0</v>
      </c>
      <c r="H298" s="358">
        <v>1.6659999999999999E-3</v>
      </c>
      <c r="I298" s="358">
        <v>2.392E-3</v>
      </c>
      <c r="J298" s="370">
        <v>0</v>
      </c>
      <c r="K298" s="358">
        <v>14.902967</v>
      </c>
      <c r="L298" s="358">
        <v>55.900399</v>
      </c>
    </row>
    <row r="299" spans="1:12" ht="17.399999999999999" x14ac:dyDescent="0.25">
      <c r="A299" s="463" t="s">
        <v>3464</v>
      </c>
      <c r="B299" s="334" t="s">
        <v>3263</v>
      </c>
      <c r="C299" s="334" t="s">
        <v>3085</v>
      </c>
      <c r="D299" s="371">
        <v>0</v>
      </c>
      <c r="E299" s="359">
        <v>4.9374840000000004</v>
      </c>
      <c r="F299" s="359">
        <v>15.577849000000001</v>
      </c>
      <c r="G299" s="371">
        <v>0</v>
      </c>
      <c r="H299" s="359">
        <v>0.13062199999999999</v>
      </c>
      <c r="I299" s="359">
        <v>0.224965</v>
      </c>
      <c r="J299" s="371">
        <v>0</v>
      </c>
      <c r="K299" s="359">
        <v>5.0681060000000002</v>
      </c>
      <c r="L299" s="359">
        <v>15.802814</v>
      </c>
    </row>
    <row r="300" spans="1:12" ht="17.399999999999999" x14ac:dyDescent="0.25">
      <c r="A300" s="462" t="s">
        <v>3464</v>
      </c>
      <c r="B300" s="330" t="s">
        <v>3263</v>
      </c>
      <c r="C300" s="330" t="s">
        <v>3086</v>
      </c>
      <c r="D300" s="370">
        <v>0</v>
      </c>
      <c r="E300" s="358">
        <v>0.48205100000000001</v>
      </c>
      <c r="F300" s="358">
        <v>5.0367730000000002</v>
      </c>
      <c r="G300" s="370">
        <v>0</v>
      </c>
      <c r="H300" s="358">
        <v>0</v>
      </c>
      <c r="I300" s="358">
        <v>0</v>
      </c>
      <c r="J300" s="370">
        <v>0</v>
      </c>
      <c r="K300" s="358">
        <v>0.48205100000000001</v>
      </c>
      <c r="L300" s="358">
        <v>5.0367730000000002</v>
      </c>
    </row>
    <row r="301" spans="1:12" ht="17.399999999999999" x14ac:dyDescent="0.25">
      <c r="A301" s="463" t="s">
        <v>3464</v>
      </c>
      <c r="B301" s="334" t="s">
        <v>3263</v>
      </c>
      <c r="C301" s="334" t="s">
        <v>3087</v>
      </c>
      <c r="D301" s="371">
        <v>0</v>
      </c>
      <c r="E301" s="359">
        <v>1.7204969999999999</v>
      </c>
      <c r="F301" s="359">
        <v>14.867922</v>
      </c>
      <c r="G301" s="371">
        <v>0</v>
      </c>
      <c r="H301" s="359">
        <v>1.5599999999999999E-2</v>
      </c>
      <c r="I301" s="359">
        <v>1.61E-2</v>
      </c>
      <c r="J301" s="371">
        <v>0</v>
      </c>
      <c r="K301" s="359">
        <v>1.736097</v>
      </c>
      <c r="L301" s="359">
        <v>14.884022</v>
      </c>
    </row>
    <row r="302" spans="1:12" ht="17.399999999999999" x14ac:dyDescent="0.25">
      <c r="A302" s="462" t="s">
        <v>3464</v>
      </c>
      <c r="B302" s="330" t="s">
        <v>3263</v>
      </c>
      <c r="C302" s="330" t="s">
        <v>3088</v>
      </c>
      <c r="D302" s="370">
        <v>0</v>
      </c>
      <c r="E302" s="358">
        <v>0.86695999999999995</v>
      </c>
      <c r="F302" s="358">
        <v>4.8890269999999996</v>
      </c>
      <c r="G302" s="370">
        <v>0</v>
      </c>
      <c r="H302" s="358">
        <v>5.0000000000000001E-4</v>
      </c>
      <c r="I302" s="358">
        <v>2.0400000000000001E-3</v>
      </c>
      <c r="J302" s="370">
        <v>0</v>
      </c>
      <c r="K302" s="358">
        <v>0.86746000000000001</v>
      </c>
      <c r="L302" s="358">
        <v>4.8910669999999996</v>
      </c>
    </row>
    <row r="303" spans="1:12" ht="17.399999999999999" x14ac:dyDescent="0.25">
      <c r="A303" s="463" t="s">
        <v>3464</v>
      </c>
      <c r="B303" s="334" t="s">
        <v>3263</v>
      </c>
      <c r="C303" s="334" t="s">
        <v>3089</v>
      </c>
      <c r="D303" s="371">
        <v>0</v>
      </c>
      <c r="E303" s="359">
        <v>6.8981490000000001</v>
      </c>
      <c r="F303" s="359">
        <v>54.03143</v>
      </c>
      <c r="G303" s="371">
        <v>0</v>
      </c>
      <c r="H303" s="359">
        <v>2.8334000000000002E-2</v>
      </c>
      <c r="I303" s="359">
        <v>3.9919999999999997E-2</v>
      </c>
      <c r="J303" s="371">
        <v>0</v>
      </c>
      <c r="K303" s="359">
        <v>6.9264830000000002</v>
      </c>
      <c r="L303" s="359">
        <v>54.071350000000002</v>
      </c>
    </row>
    <row r="304" spans="1:12" ht="17.399999999999999" x14ac:dyDescent="0.25">
      <c r="A304" s="462" t="s">
        <v>3464</v>
      </c>
      <c r="B304" s="330" t="s">
        <v>3263</v>
      </c>
      <c r="C304" s="330" t="s">
        <v>3090</v>
      </c>
      <c r="D304" s="370">
        <v>0</v>
      </c>
      <c r="E304" s="358">
        <v>0.74359500000000001</v>
      </c>
      <c r="F304" s="358">
        <v>6.3914280000000003</v>
      </c>
      <c r="G304" s="370">
        <v>0</v>
      </c>
      <c r="H304" s="358">
        <v>7.0000000000000001E-3</v>
      </c>
      <c r="I304" s="358">
        <v>2.6249999999999999E-2</v>
      </c>
      <c r="J304" s="370">
        <v>0</v>
      </c>
      <c r="K304" s="358">
        <v>0.75059500000000001</v>
      </c>
      <c r="L304" s="358">
        <v>6.4176780000000004</v>
      </c>
    </row>
    <row r="305" spans="1:12" ht="17.399999999999999" x14ac:dyDescent="0.25">
      <c r="A305" s="463" t="s">
        <v>4346</v>
      </c>
      <c r="B305" s="334" t="s">
        <v>7929</v>
      </c>
      <c r="C305" s="334" t="s">
        <v>3081</v>
      </c>
      <c r="D305" s="371">
        <v>0</v>
      </c>
      <c r="E305" s="359">
        <v>69.708579999999998</v>
      </c>
      <c r="F305" s="359">
        <v>260.383824</v>
      </c>
      <c r="G305" s="371">
        <v>0</v>
      </c>
      <c r="H305" s="359">
        <v>1.0744E-2</v>
      </c>
      <c r="I305" s="359">
        <v>0.30640800000000001</v>
      </c>
      <c r="J305" s="371">
        <v>0</v>
      </c>
      <c r="K305" s="359">
        <v>69.719324</v>
      </c>
      <c r="L305" s="359">
        <v>260.69023199999998</v>
      </c>
    </row>
    <row r="306" spans="1:12" ht="17.399999999999999" x14ac:dyDescent="0.25">
      <c r="A306" s="462" t="s">
        <v>4346</v>
      </c>
      <c r="B306" s="330" t="s">
        <v>7929</v>
      </c>
      <c r="C306" s="330" t="s">
        <v>3082</v>
      </c>
      <c r="D306" s="370">
        <v>0</v>
      </c>
      <c r="E306" s="358">
        <v>77.118863000000005</v>
      </c>
      <c r="F306" s="358">
        <v>166.30848499999999</v>
      </c>
      <c r="G306" s="370">
        <v>0</v>
      </c>
      <c r="H306" s="358">
        <v>0.29488199999999998</v>
      </c>
      <c r="I306" s="358">
        <v>0.615421</v>
      </c>
      <c r="J306" s="370">
        <v>0</v>
      </c>
      <c r="K306" s="358">
        <v>77.413745000000006</v>
      </c>
      <c r="L306" s="358">
        <v>166.92390599999999</v>
      </c>
    </row>
    <row r="307" spans="1:12" ht="17.399999999999999" x14ac:dyDescent="0.25">
      <c r="A307" s="463" t="s">
        <v>4346</v>
      </c>
      <c r="B307" s="334" t="s">
        <v>7929</v>
      </c>
      <c r="C307" s="334" t="s">
        <v>3083</v>
      </c>
      <c r="D307" s="371">
        <v>0</v>
      </c>
      <c r="E307" s="359">
        <v>3.9308239999999999</v>
      </c>
      <c r="F307" s="359">
        <v>14.160394</v>
      </c>
      <c r="G307" s="371">
        <v>0</v>
      </c>
      <c r="H307" s="359">
        <v>0.1166</v>
      </c>
      <c r="I307" s="359">
        <v>0.17785000000000001</v>
      </c>
      <c r="J307" s="371">
        <v>0</v>
      </c>
      <c r="K307" s="359">
        <v>4.0474240000000004</v>
      </c>
      <c r="L307" s="359">
        <v>14.338244</v>
      </c>
    </row>
    <row r="308" spans="1:12" ht="17.399999999999999" x14ac:dyDescent="0.25">
      <c r="A308" s="462" t="s">
        <v>4346</v>
      </c>
      <c r="B308" s="330" t="s">
        <v>7929</v>
      </c>
      <c r="C308" s="330" t="s">
        <v>3084</v>
      </c>
      <c r="D308" s="370">
        <v>0</v>
      </c>
      <c r="E308" s="358">
        <v>1.5603640000000001</v>
      </c>
      <c r="F308" s="358">
        <v>5.9131</v>
      </c>
      <c r="G308" s="370">
        <v>0</v>
      </c>
      <c r="H308" s="358">
        <v>5.4999999999999997E-3</v>
      </c>
      <c r="I308" s="358">
        <v>8.9999999999999993E-3</v>
      </c>
      <c r="J308" s="370">
        <v>0</v>
      </c>
      <c r="K308" s="358">
        <v>1.5658639999999999</v>
      </c>
      <c r="L308" s="358">
        <v>5.9221000000000004</v>
      </c>
    </row>
    <row r="309" spans="1:12" ht="17.399999999999999" x14ac:dyDescent="0.25">
      <c r="A309" s="463" t="s">
        <v>4346</v>
      </c>
      <c r="B309" s="334" t="s">
        <v>7929</v>
      </c>
      <c r="C309" s="334" t="s">
        <v>3085</v>
      </c>
      <c r="D309" s="371">
        <v>0</v>
      </c>
      <c r="E309" s="359">
        <v>0.53351999999999999</v>
      </c>
      <c r="F309" s="359">
        <v>2.3208630000000001</v>
      </c>
      <c r="G309" s="371">
        <v>0</v>
      </c>
      <c r="H309" s="359">
        <v>2.1000000000000001E-2</v>
      </c>
      <c r="I309" s="359">
        <v>1.8100000000000002E-2</v>
      </c>
      <c r="J309" s="371">
        <v>0</v>
      </c>
      <c r="K309" s="359">
        <v>0.55452000000000001</v>
      </c>
      <c r="L309" s="359">
        <v>2.3389630000000001</v>
      </c>
    </row>
    <row r="310" spans="1:12" ht="17.399999999999999" x14ac:dyDescent="0.25">
      <c r="A310" s="462" t="s">
        <v>4346</v>
      </c>
      <c r="B310" s="330" t="s">
        <v>7929</v>
      </c>
      <c r="C310" s="330" t="s">
        <v>3086</v>
      </c>
      <c r="D310" s="370">
        <v>0</v>
      </c>
      <c r="E310" s="358">
        <v>7.4464000000000002E-2</v>
      </c>
      <c r="F310" s="358">
        <v>1.1145</v>
      </c>
      <c r="G310" s="370">
        <v>0</v>
      </c>
      <c r="H310" s="358">
        <v>1E-3</v>
      </c>
      <c r="I310" s="358">
        <v>5.0000000000000001E-4</v>
      </c>
      <c r="J310" s="370">
        <v>0</v>
      </c>
      <c r="K310" s="358">
        <v>7.5464000000000003E-2</v>
      </c>
      <c r="L310" s="358">
        <v>1.115</v>
      </c>
    </row>
    <row r="311" spans="1:12" ht="17.399999999999999" x14ac:dyDescent="0.25">
      <c r="A311" s="463" t="s">
        <v>4346</v>
      </c>
      <c r="B311" s="334" t="s">
        <v>7929</v>
      </c>
      <c r="C311" s="334" t="s">
        <v>3087</v>
      </c>
      <c r="D311" s="371">
        <v>0</v>
      </c>
      <c r="E311" s="359">
        <v>0.60994999999999999</v>
      </c>
      <c r="F311" s="359">
        <v>8.1354319999999998</v>
      </c>
      <c r="G311" s="371">
        <v>0</v>
      </c>
      <c r="H311" s="359">
        <v>0</v>
      </c>
      <c r="I311" s="359">
        <v>0</v>
      </c>
      <c r="J311" s="371">
        <v>0</v>
      </c>
      <c r="K311" s="359">
        <v>0.60994999999999999</v>
      </c>
      <c r="L311" s="359">
        <v>8.1354319999999998</v>
      </c>
    </row>
    <row r="312" spans="1:12" ht="17.399999999999999" x14ac:dyDescent="0.25">
      <c r="A312" s="462" t="s">
        <v>4346</v>
      </c>
      <c r="B312" s="330" t="s">
        <v>7929</v>
      </c>
      <c r="C312" s="330" t="s">
        <v>3089</v>
      </c>
      <c r="D312" s="370">
        <v>0</v>
      </c>
      <c r="E312" s="358">
        <v>0.80089500000000002</v>
      </c>
      <c r="F312" s="358">
        <v>6.4524290000000004</v>
      </c>
      <c r="G312" s="370">
        <v>0</v>
      </c>
      <c r="H312" s="358">
        <v>0</v>
      </c>
      <c r="I312" s="358">
        <v>0</v>
      </c>
      <c r="J312" s="370">
        <v>0</v>
      </c>
      <c r="K312" s="358">
        <v>0.80089500000000002</v>
      </c>
      <c r="L312" s="358">
        <v>6.4524290000000004</v>
      </c>
    </row>
    <row r="313" spans="1:12" ht="17.399999999999999" x14ac:dyDescent="0.25">
      <c r="A313" s="463" t="s">
        <v>4346</v>
      </c>
      <c r="B313" s="334" t="s">
        <v>7929</v>
      </c>
      <c r="C313" s="334" t="s">
        <v>3090</v>
      </c>
      <c r="D313" s="371">
        <v>0</v>
      </c>
      <c r="E313" s="359">
        <v>4.8637E-2</v>
      </c>
      <c r="F313" s="359">
        <v>1.076632</v>
      </c>
      <c r="G313" s="371">
        <v>0</v>
      </c>
      <c r="H313" s="359">
        <v>0</v>
      </c>
      <c r="I313" s="359">
        <v>0</v>
      </c>
      <c r="J313" s="371">
        <v>0</v>
      </c>
      <c r="K313" s="359">
        <v>4.8637E-2</v>
      </c>
      <c r="L313" s="359">
        <v>1.076632</v>
      </c>
    </row>
    <row r="314" spans="1:12" ht="17.399999999999999" x14ac:dyDescent="0.25">
      <c r="A314" s="462" t="s">
        <v>4346</v>
      </c>
      <c r="B314" s="330" t="s">
        <v>7929</v>
      </c>
      <c r="C314" s="330" t="s">
        <v>8046</v>
      </c>
      <c r="D314" s="370">
        <v>0</v>
      </c>
      <c r="E314" s="358">
        <v>3.1E-4</v>
      </c>
      <c r="F314" s="358">
        <v>1.7750000000000001E-3</v>
      </c>
      <c r="G314" s="370">
        <v>0</v>
      </c>
      <c r="H314" s="358">
        <v>0</v>
      </c>
      <c r="I314" s="358">
        <v>0</v>
      </c>
      <c r="J314" s="370">
        <v>0</v>
      </c>
      <c r="K314" s="358">
        <v>3.1E-4</v>
      </c>
      <c r="L314" s="358">
        <v>1.7750000000000001E-3</v>
      </c>
    </row>
    <row r="315" spans="1:12" ht="17.399999999999999" x14ac:dyDescent="0.25">
      <c r="A315" s="463" t="s">
        <v>4347</v>
      </c>
      <c r="B315" s="334" t="s">
        <v>7930</v>
      </c>
      <c r="C315" s="334" t="s">
        <v>3081</v>
      </c>
      <c r="D315" s="371">
        <v>0</v>
      </c>
      <c r="E315" s="359">
        <v>32.502493999999999</v>
      </c>
      <c r="F315" s="359">
        <v>184.565234</v>
      </c>
      <c r="G315" s="371">
        <v>0</v>
      </c>
      <c r="H315" s="359">
        <v>5.1538E-2</v>
      </c>
      <c r="I315" s="359">
        <v>0.15152399999999999</v>
      </c>
      <c r="J315" s="371">
        <v>0</v>
      </c>
      <c r="K315" s="359">
        <v>32.554031999999999</v>
      </c>
      <c r="L315" s="359">
        <v>184.716758</v>
      </c>
    </row>
    <row r="316" spans="1:12" ht="17.399999999999999" x14ac:dyDescent="0.25">
      <c r="A316" s="462" t="s">
        <v>4347</v>
      </c>
      <c r="B316" s="330" t="s">
        <v>7930</v>
      </c>
      <c r="C316" s="330" t="s">
        <v>3082</v>
      </c>
      <c r="D316" s="370">
        <v>0</v>
      </c>
      <c r="E316" s="358">
        <v>8.4353499999999997</v>
      </c>
      <c r="F316" s="358">
        <v>25.266497999999999</v>
      </c>
      <c r="G316" s="370">
        <v>0</v>
      </c>
      <c r="H316" s="358">
        <v>7.6759999999999995E-2</v>
      </c>
      <c r="I316" s="358">
        <v>9.5500000000000002E-2</v>
      </c>
      <c r="J316" s="370">
        <v>0</v>
      </c>
      <c r="K316" s="358">
        <v>8.5121099999999998</v>
      </c>
      <c r="L316" s="358">
        <v>25.361998</v>
      </c>
    </row>
    <row r="317" spans="1:12" ht="17.399999999999999" x14ac:dyDescent="0.25">
      <c r="A317" s="463" t="s">
        <v>4347</v>
      </c>
      <c r="B317" s="334" t="s">
        <v>7930</v>
      </c>
      <c r="C317" s="334" t="s">
        <v>3083</v>
      </c>
      <c r="D317" s="371">
        <v>0</v>
      </c>
      <c r="E317" s="359">
        <v>12.274672000000001</v>
      </c>
      <c r="F317" s="359">
        <v>44.323481000000001</v>
      </c>
      <c r="G317" s="371">
        <v>0</v>
      </c>
      <c r="H317" s="359">
        <v>2.69E-2</v>
      </c>
      <c r="I317" s="359">
        <v>2.6419999999999999E-2</v>
      </c>
      <c r="J317" s="371">
        <v>0</v>
      </c>
      <c r="K317" s="359">
        <v>12.301572</v>
      </c>
      <c r="L317" s="359">
        <v>44.349901000000003</v>
      </c>
    </row>
    <row r="318" spans="1:12" ht="17.399999999999999" x14ac:dyDescent="0.25">
      <c r="A318" s="462" t="s">
        <v>4347</v>
      </c>
      <c r="B318" s="330" t="s">
        <v>7930</v>
      </c>
      <c r="C318" s="330" t="s">
        <v>3084</v>
      </c>
      <c r="D318" s="370">
        <v>0</v>
      </c>
      <c r="E318" s="358">
        <v>2.588076</v>
      </c>
      <c r="F318" s="358">
        <v>9.6835389999999997</v>
      </c>
      <c r="G318" s="370">
        <v>0</v>
      </c>
      <c r="H318" s="358">
        <v>0</v>
      </c>
      <c r="I318" s="358">
        <v>0</v>
      </c>
      <c r="J318" s="370">
        <v>0</v>
      </c>
      <c r="K318" s="358">
        <v>2.588076</v>
      </c>
      <c r="L318" s="358">
        <v>9.6835389999999997</v>
      </c>
    </row>
    <row r="319" spans="1:12" ht="17.399999999999999" x14ac:dyDescent="0.25">
      <c r="A319" s="463" t="s">
        <v>4347</v>
      </c>
      <c r="B319" s="334" t="s">
        <v>7930</v>
      </c>
      <c r="C319" s="334" t="s">
        <v>3085</v>
      </c>
      <c r="D319" s="371">
        <v>0</v>
      </c>
      <c r="E319" s="359">
        <v>0.227935</v>
      </c>
      <c r="F319" s="359">
        <v>1.084927</v>
      </c>
      <c r="G319" s="371">
        <v>0</v>
      </c>
      <c r="H319" s="359">
        <v>1E-3</v>
      </c>
      <c r="I319" s="359">
        <v>2.7000000000000001E-3</v>
      </c>
      <c r="J319" s="371">
        <v>0</v>
      </c>
      <c r="K319" s="359">
        <v>0.228935</v>
      </c>
      <c r="L319" s="359">
        <v>1.0876269999999999</v>
      </c>
    </row>
    <row r="320" spans="1:12" ht="17.399999999999999" x14ac:dyDescent="0.25">
      <c r="A320" s="462" t="s">
        <v>4347</v>
      </c>
      <c r="B320" s="330" t="s">
        <v>7930</v>
      </c>
      <c r="C320" s="330" t="s">
        <v>3086</v>
      </c>
      <c r="D320" s="370">
        <v>0</v>
      </c>
      <c r="E320" s="358">
        <v>4.0089E-2</v>
      </c>
      <c r="F320" s="358">
        <v>0.50330699999999995</v>
      </c>
      <c r="G320" s="370">
        <v>0</v>
      </c>
      <c r="H320" s="358">
        <v>0</v>
      </c>
      <c r="I320" s="358">
        <v>0</v>
      </c>
      <c r="J320" s="370">
        <v>0</v>
      </c>
      <c r="K320" s="358">
        <v>4.0089E-2</v>
      </c>
      <c r="L320" s="358">
        <v>0.50330699999999995</v>
      </c>
    </row>
    <row r="321" spans="1:12" ht="17.399999999999999" x14ac:dyDescent="0.25">
      <c r="A321" s="463" t="s">
        <v>4347</v>
      </c>
      <c r="B321" s="334" t="s">
        <v>7930</v>
      </c>
      <c r="C321" s="334" t="s">
        <v>3087</v>
      </c>
      <c r="D321" s="371">
        <v>0</v>
      </c>
      <c r="E321" s="359">
        <v>0.122804</v>
      </c>
      <c r="F321" s="359">
        <v>1.4600150000000001</v>
      </c>
      <c r="G321" s="371">
        <v>0</v>
      </c>
      <c r="H321" s="359">
        <v>0</v>
      </c>
      <c r="I321" s="359">
        <v>0</v>
      </c>
      <c r="J321" s="371">
        <v>0</v>
      </c>
      <c r="K321" s="359">
        <v>0.122804</v>
      </c>
      <c r="L321" s="359">
        <v>1.4600150000000001</v>
      </c>
    </row>
    <row r="322" spans="1:12" ht="17.399999999999999" x14ac:dyDescent="0.25">
      <c r="A322" s="462" t="s">
        <v>4347</v>
      </c>
      <c r="B322" s="330" t="s">
        <v>7930</v>
      </c>
      <c r="C322" s="330" t="s">
        <v>3089</v>
      </c>
      <c r="D322" s="370">
        <v>0</v>
      </c>
      <c r="E322" s="358">
        <v>0.91452800000000001</v>
      </c>
      <c r="F322" s="358">
        <v>7.2518269999999996</v>
      </c>
      <c r="G322" s="370">
        <v>0</v>
      </c>
      <c r="H322" s="358">
        <v>3.4999999999999997E-5</v>
      </c>
      <c r="I322" s="358">
        <v>1.0300000000000001E-3</v>
      </c>
      <c r="J322" s="370">
        <v>0</v>
      </c>
      <c r="K322" s="358">
        <v>0.91456300000000001</v>
      </c>
      <c r="L322" s="358">
        <v>7.2528569999999997</v>
      </c>
    </row>
    <row r="323" spans="1:12" ht="17.399999999999999" x14ac:dyDescent="0.25">
      <c r="A323" s="463" t="s">
        <v>4347</v>
      </c>
      <c r="B323" s="334" t="s">
        <v>7930</v>
      </c>
      <c r="C323" s="334" t="s">
        <v>3090</v>
      </c>
      <c r="D323" s="371">
        <v>0</v>
      </c>
      <c r="E323" s="359">
        <v>0.27538400000000002</v>
      </c>
      <c r="F323" s="359">
        <v>2.6662170000000001</v>
      </c>
      <c r="G323" s="371">
        <v>0</v>
      </c>
      <c r="H323" s="359">
        <v>0</v>
      </c>
      <c r="I323" s="359">
        <v>0</v>
      </c>
      <c r="J323" s="371">
        <v>0</v>
      </c>
      <c r="K323" s="359">
        <v>0.27538400000000002</v>
      </c>
      <c r="L323" s="359">
        <v>2.6662170000000001</v>
      </c>
    </row>
    <row r="324" spans="1:12" ht="17.399999999999999" x14ac:dyDescent="0.25">
      <c r="A324" s="462" t="s">
        <v>4348</v>
      </c>
      <c r="B324" s="330" t="s">
        <v>4067</v>
      </c>
      <c r="C324" s="330" t="s">
        <v>3081</v>
      </c>
      <c r="D324" s="370">
        <v>0</v>
      </c>
      <c r="E324" s="358">
        <v>2.5688610000000001</v>
      </c>
      <c r="F324" s="358">
        <v>7.2329140000000001</v>
      </c>
      <c r="G324" s="370">
        <v>0</v>
      </c>
      <c r="H324" s="358">
        <v>2.8E-3</v>
      </c>
      <c r="I324" s="358">
        <v>1.6799999999999999E-2</v>
      </c>
      <c r="J324" s="370">
        <v>0</v>
      </c>
      <c r="K324" s="358">
        <v>2.5716610000000002</v>
      </c>
      <c r="L324" s="358">
        <v>7.249714</v>
      </c>
    </row>
    <row r="325" spans="1:12" ht="17.399999999999999" x14ac:dyDescent="0.25">
      <c r="A325" s="463" t="s">
        <v>4348</v>
      </c>
      <c r="B325" s="334" t="s">
        <v>4067</v>
      </c>
      <c r="C325" s="334" t="s">
        <v>3082</v>
      </c>
      <c r="D325" s="371">
        <v>0</v>
      </c>
      <c r="E325" s="359">
        <v>0.62763999999999998</v>
      </c>
      <c r="F325" s="359">
        <v>1.88825</v>
      </c>
      <c r="G325" s="371">
        <v>0</v>
      </c>
      <c r="H325" s="359">
        <v>1.7000000000000001E-2</v>
      </c>
      <c r="I325" s="359">
        <v>1.4449999999999999E-2</v>
      </c>
      <c r="J325" s="371">
        <v>0</v>
      </c>
      <c r="K325" s="359">
        <v>0.64463999999999999</v>
      </c>
      <c r="L325" s="359">
        <v>1.9027000000000001</v>
      </c>
    </row>
    <row r="326" spans="1:12" ht="17.399999999999999" x14ac:dyDescent="0.25">
      <c r="A326" s="462" t="s">
        <v>4348</v>
      </c>
      <c r="B326" s="330" t="s">
        <v>4067</v>
      </c>
      <c r="C326" s="330" t="s">
        <v>3083</v>
      </c>
      <c r="D326" s="370">
        <v>0</v>
      </c>
      <c r="E326" s="358">
        <v>9.9440000000000001E-2</v>
      </c>
      <c r="F326" s="358">
        <v>0.794937</v>
      </c>
      <c r="G326" s="370">
        <v>0</v>
      </c>
      <c r="H326" s="358">
        <v>1.1999999999999999E-3</v>
      </c>
      <c r="I326" s="358">
        <v>6.8190000000000004E-3</v>
      </c>
      <c r="J326" s="370">
        <v>0</v>
      </c>
      <c r="K326" s="358">
        <v>0.10063999999999999</v>
      </c>
      <c r="L326" s="358">
        <v>0.80175600000000002</v>
      </c>
    </row>
    <row r="327" spans="1:12" ht="17.399999999999999" x14ac:dyDescent="0.25">
      <c r="A327" s="463" t="s">
        <v>4348</v>
      </c>
      <c r="B327" s="334" t="s">
        <v>4067</v>
      </c>
      <c r="C327" s="334" t="s">
        <v>3089</v>
      </c>
      <c r="D327" s="371">
        <v>0</v>
      </c>
      <c r="E327" s="359">
        <v>9.0687000000000004E-2</v>
      </c>
      <c r="F327" s="359">
        <v>0.63033300000000003</v>
      </c>
      <c r="G327" s="371">
        <v>0</v>
      </c>
      <c r="H327" s="359">
        <v>8.0000000000000002E-3</v>
      </c>
      <c r="I327" s="359">
        <v>1.1050000000000001E-2</v>
      </c>
      <c r="J327" s="371">
        <v>0</v>
      </c>
      <c r="K327" s="359">
        <v>9.8686999999999997E-2</v>
      </c>
      <c r="L327" s="359">
        <v>0.64138300000000004</v>
      </c>
    </row>
    <row r="328" spans="1:12" ht="17.399999999999999" x14ac:dyDescent="0.25">
      <c r="A328" s="462" t="s">
        <v>4348</v>
      </c>
      <c r="B328" s="330" t="s">
        <v>4067</v>
      </c>
      <c r="C328" s="330" t="s">
        <v>8046</v>
      </c>
      <c r="D328" s="370">
        <v>0</v>
      </c>
      <c r="E328" s="358">
        <v>0.14688999999999999</v>
      </c>
      <c r="F328" s="358">
        <v>0.47409699999999999</v>
      </c>
      <c r="G328" s="370">
        <v>0</v>
      </c>
      <c r="H328" s="358">
        <v>4.8999999999999998E-3</v>
      </c>
      <c r="I328" s="358">
        <v>1.4742E-2</v>
      </c>
      <c r="J328" s="370">
        <v>0</v>
      </c>
      <c r="K328" s="358">
        <v>0.15179000000000001</v>
      </c>
      <c r="L328" s="358">
        <v>0.48883900000000002</v>
      </c>
    </row>
    <row r="329" spans="1:12" ht="17.399999999999999" x14ac:dyDescent="0.25">
      <c r="A329" s="463" t="s">
        <v>366</v>
      </c>
      <c r="B329" s="334" t="s">
        <v>930</v>
      </c>
      <c r="C329" s="334" t="s">
        <v>3081</v>
      </c>
      <c r="D329" s="371">
        <v>0</v>
      </c>
      <c r="E329" s="359">
        <v>1.048E-2</v>
      </c>
      <c r="F329" s="359">
        <v>0.12348000000000001</v>
      </c>
      <c r="G329" s="371">
        <v>0</v>
      </c>
      <c r="H329" s="359">
        <v>3.2197000000000003E-2</v>
      </c>
      <c r="I329" s="359">
        <v>0.41153800000000001</v>
      </c>
      <c r="J329" s="371">
        <v>0</v>
      </c>
      <c r="K329" s="359">
        <v>4.2677E-2</v>
      </c>
      <c r="L329" s="359">
        <v>0.53501799999999999</v>
      </c>
    </row>
    <row r="330" spans="1:12" ht="17.399999999999999" x14ac:dyDescent="0.25">
      <c r="A330" s="462" t="s">
        <v>366</v>
      </c>
      <c r="B330" s="330" t="s">
        <v>930</v>
      </c>
      <c r="C330" s="330" t="s">
        <v>3082</v>
      </c>
      <c r="D330" s="370">
        <v>0</v>
      </c>
      <c r="E330" s="358">
        <v>3.5499999999999997E-2</v>
      </c>
      <c r="F330" s="358">
        <v>0.37160500000000002</v>
      </c>
      <c r="G330" s="370">
        <v>0</v>
      </c>
      <c r="H330" s="358">
        <v>3.2382000000000001E-2</v>
      </c>
      <c r="I330" s="358">
        <v>0.42561599999999999</v>
      </c>
      <c r="J330" s="370">
        <v>0</v>
      </c>
      <c r="K330" s="358">
        <v>6.7881999999999998E-2</v>
      </c>
      <c r="L330" s="358">
        <v>0.79722099999999996</v>
      </c>
    </row>
    <row r="331" spans="1:12" ht="17.399999999999999" x14ac:dyDescent="0.25">
      <c r="A331" s="463" t="s">
        <v>366</v>
      </c>
      <c r="B331" s="334" t="s">
        <v>930</v>
      </c>
      <c r="C331" s="334" t="s">
        <v>3087</v>
      </c>
      <c r="D331" s="371">
        <v>0</v>
      </c>
      <c r="E331" s="359">
        <v>0.30299999999999999</v>
      </c>
      <c r="F331" s="359">
        <v>1.9873019999999999</v>
      </c>
      <c r="G331" s="371">
        <v>0</v>
      </c>
      <c r="H331" s="359">
        <v>0</v>
      </c>
      <c r="I331" s="359">
        <v>0</v>
      </c>
      <c r="J331" s="371">
        <v>0</v>
      </c>
      <c r="K331" s="359">
        <v>0.30299999999999999</v>
      </c>
      <c r="L331" s="359">
        <v>1.9873019999999999</v>
      </c>
    </row>
    <row r="332" spans="1:12" ht="17.399999999999999" x14ac:dyDescent="0.25">
      <c r="A332" s="462" t="s">
        <v>366</v>
      </c>
      <c r="B332" s="330" t="s">
        <v>930</v>
      </c>
      <c r="C332" s="330" t="s">
        <v>8046</v>
      </c>
      <c r="D332" s="370">
        <v>0</v>
      </c>
      <c r="E332" s="358">
        <v>0.01</v>
      </c>
      <c r="F332" s="358">
        <v>3.0000000000000001E-3</v>
      </c>
      <c r="G332" s="370">
        <v>0</v>
      </c>
      <c r="H332" s="358">
        <v>0</v>
      </c>
      <c r="I332" s="358">
        <v>0</v>
      </c>
      <c r="J332" s="370">
        <v>0</v>
      </c>
      <c r="K332" s="358">
        <v>0.01</v>
      </c>
      <c r="L332" s="358">
        <v>3.0000000000000001E-3</v>
      </c>
    </row>
    <row r="333" spans="1:12" ht="17.399999999999999" x14ac:dyDescent="0.25">
      <c r="A333" s="463" t="s">
        <v>54</v>
      </c>
      <c r="B333" s="334" t="s">
        <v>1197</v>
      </c>
      <c r="C333" s="334" t="s">
        <v>3081</v>
      </c>
      <c r="D333" s="371">
        <v>0</v>
      </c>
      <c r="E333" s="359">
        <v>0</v>
      </c>
      <c r="F333" s="359">
        <v>0</v>
      </c>
      <c r="G333" s="371">
        <v>0</v>
      </c>
      <c r="H333" s="359">
        <v>0.30553999999999998</v>
      </c>
      <c r="I333" s="359">
        <v>1.5013030000000001</v>
      </c>
      <c r="J333" s="371">
        <v>0</v>
      </c>
      <c r="K333" s="359">
        <v>0.30553999999999998</v>
      </c>
      <c r="L333" s="359">
        <v>1.5013030000000001</v>
      </c>
    </row>
    <row r="334" spans="1:12" ht="17.399999999999999" x14ac:dyDescent="0.25">
      <c r="A334" s="462" t="s">
        <v>54</v>
      </c>
      <c r="B334" s="330" t="s">
        <v>1197</v>
      </c>
      <c r="C334" s="330" t="s">
        <v>3082</v>
      </c>
      <c r="D334" s="370">
        <v>0</v>
      </c>
      <c r="E334" s="358">
        <v>0</v>
      </c>
      <c r="F334" s="358">
        <v>0</v>
      </c>
      <c r="G334" s="370">
        <v>0</v>
      </c>
      <c r="H334" s="358">
        <v>0.23622000000000001</v>
      </c>
      <c r="I334" s="358">
        <v>1.36283</v>
      </c>
      <c r="J334" s="370">
        <v>0</v>
      </c>
      <c r="K334" s="358">
        <v>0.23622000000000001</v>
      </c>
      <c r="L334" s="358">
        <v>1.36283</v>
      </c>
    </row>
    <row r="335" spans="1:12" ht="17.399999999999999" x14ac:dyDescent="0.25">
      <c r="A335" s="463" t="s">
        <v>367</v>
      </c>
      <c r="B335" s="334" t="s">
        <v>1267</v>
      </c>
      <c r="C335" s="334" t="s">
        <v>3081</v>
      </c>
      <c r="D335" s="371">
        <v>0</v>
      </c>
      <c r="E335" s="359">
        <v>0</v>
      </c>
      <c r="F335" s="359">
        <v>0</v>
      </c>
      <c r="G335" s="371">
        <v>0</v>
      </c>
      <c r="H335" s="359">
        <v>0.16259399999999999</v>
      </c>
      <c r="I335" s="359">
        <v>1.623759</v>
      </c>
      <c r="J335" s="371">
        <v>0</v>
      </c>
      <c r="K335" s="359">
        <v>0.16259399999999999</v>
      </c>
      <c r="L335" s="359">
        <v>1.623759</v>
      </c>
    </row>
    <row r="336" spans="1:12" ht="17.399999999999999" x14ac:dyDescent="0.25">
      <c r="A336" s="462" t="s">
        <v>367</v>
      </c>
      <c r="B336" s="330" t="s">
        <v>1267</v>
      </c>
      <c r="C336" s="330" t="s">
        <v>8046</v>
      </c>
      <c r="D336" s="370">
        <v>0</v>
      </c>
      <c r="E336" s="358">
        <v>0</v>
      </c>
      <c r="F336" s="358">
        <v>0</v>
      </c>
      <c r="G336" s="370">
        <v>0</v>
      </c>
      <c r="H336" s="358">
        <v>5.0050999999999998E-2</v>
      </c>
      <c r="I336" s="358">
        <v>0.25978800000000002</v>
      </c>
      <c r="J336" s="370">
        <v>0</v>
      </c>
      <c r="K336" s="358">
        <v>5.0050999999999998E-2</v>
      </c>
      <c r="L336" s="358">
        <v>0.25978800000000002</v>
      </c>
    </row>
    <row r="337" spans="1:12" ht="17.399999999999999" x14ac:dyDescent="0.25">
      <c r="A337" s="463" t="s">
        <v>55</v>
      </c>
      <c r="B337" s="334" t="s">
        <v>997</v>
      </c>
      <c r="C337" s="334" t="s">
        <v>3081</v>
      </c>
      <c r="D337" s="371">
        <v>0</v>
      </c>
      <c r="E337" s="359">
        <v>0</v>
      </c>
      <c r="F337" s="359">
        <v>0</v>
      </c>
      <c r="G337" s="371">
        <v>0</v>
      </c>
      <c r="H337" s="359">
        <v>0.99069600000000002</v>
      </c>
      <c r="I337" s="359">
        <v>4.5361459999999996</v>
      </c>
      <c r="J337" s="371">
        <v>0</v>
      </c>
      <c r="K337" s="359">
        <v>0.99069600000000002</v>
      </c>
      <c r="L337" s="359">
        <v>4.5361459999999996</v>
      </c>
    </row>
    <row r="338" spans="1:12" ht="17.399999999999999" x14ac:dyDescent="0.25">
      <c r="A338" s="462" t="s">
        <v>55</v>
      </c>
      <c r="B338" s="330" t="s">
        <v>997</v>
      </c>
      <c r="C338" s="330" t="s">
        <v>8046</v>
      </c>
      <c r="D338" s="370">
        <v>0</v>
      </c>
      <c r="E338" s="358">
        <v>2.545E-2</v>
      </c>
      <c r="F338" s="358">
        <v>0.122081</v>
      </c>
      <c r="G338" s="370">
        <v>0</v>
      </c>
      <c r="H338" s="358">
        <v>0.11022</v>
      </c>
      <c r="I338" s="358">
        <v>0.281196</v>
      </c>
      <c r="J338" s="370">
        <v>0</v>
      </c>
      <c r="K338" s="358">
        <v>0.13567000000000001</v>
      </c>
      <c r="L338" s="358">
        <v>0.403277</v>
      </c>
    </row>
    <row r="339" spans="1:12" ht="17.399999999999999" x14ac:dyDescent="0.25">
      <c r="A339" s="463" t="s">
        <v>56</v>
      </c>
      <c r="B339" s="334" t="s">
        <v>943</v>
      </c>
      <c r="C339" s="334" t="s">
        <v>3081</v>
      </c>
      <c r="D339" s="371">
        <v>0</v>
      </c>
      <c r="E339" s="359">
        <v>0</v>
      </c>
      <c r="F339" s="359">
        <v>0</v>
      </c>
      <c r="G339" s="371">
        <v>0</v>
      </c>
      <c r="H339" s="359">
        <v>3.198359</v>
      </c>
      <c r="I339" s="359">
        <v>10.183223999999999</v>
      </c>
      <c r="J339" s="371">
        <v>0</v>
      </c>
      <c r="K339" s="359">
        <v>3.198359</v>
      </c>
      <c r="L339" s="359">
        <v>10.183223999999999</v>
      </c>
    </row>
    <row r="340" spans="1:12" ht="17.399999999999999" x14ac:dyDescent="0.25">
      <c r="A340" s="462" t="s">
        <v>56</v>
      </c>
      <c r="B340" s="330" t="s">
        <v>943</v>
      </c>
      <c r="C340" s="330" t="s">
        <v>3082</v>
      </c>
      <c r="D340" s="370">
        <v>0</v>
      </c>
      <c r="E340" s="358">
        <v>0</v>
      </c>
      <c r="F340" s="358">
        <v>0</v>
      </c>
      <c r="G340" s="370">
        <v>0</v>
      </c>
      <c r="H340" s="358">
        <v>7.5010640000000004</v>
      </c>
      <c r="I340" s="358">
        <v>23.034244999999999</v>
      </c>
      <c r="J340" s="370">
        <v>0</v>
      </c>
      <c r="K340" s="358">
        <v>7.5010640000000004</v>
      </c>
      <c r="L340" s="358">
        <v>23.034244999999999</v>
      </c>
    </row>
    <row r="341" spans="1:12" ht="17.399999999999999" x14ac:dyDescent="0.25">
      <c r="A341" s="463" t="s">
        <v>57</v>
      </c>
      <c r="B341" s="334" t="s">
        <v>1057</v>
      </c>
      <c r="C341" s="334" t="s">
        <v>3081</v>
      </c>
      <c r="D341" s="371">
        <v>0</v>
      </c>
      <c r="E341" s="359">
        <v>9.75E-3</v>
      </c>
      <c r="F341" s="359">
        <v>4.3749999999999997E-2</v>
      </c>
      <c r="G341" s="371">
        <v>0</v>
      </c>
      <c r="H341" s="359">
        <v>0.75827800000000001</v>
      </c>
      <c r="I341" s="359">
        <v>2.9431120000000002</v>
      </c>
      <c r="J341" s="371">
        <v>0</v>
      </c>
      <c r="K341" s="359">
        <v>0.76802800000000004</v>
      </c>
      <c r="L341" s="359">
        <v>2.9868619999999999</v>
      </c>
    </row>
    <row r="342" spans="1:12" ht="17.399999999999999" x14ac:dyDescent="0.25">
      <c r="A342" s="462" t="s">
        <v>57</v>
      </c>
      <c r="B342" s="330" t="s">
        <v>1057</v>
      </c>
      <c r="C342" s="330" t="s">
        <v>8046</v>
      </c>
      <c r="D342" s="370">
        <v>0</v>
      </c>
      <c r="E342" s="358">
        <v>0</v>
      </c>
      <c r="F342" s="358">
        <v>0</v>
      </c>
      <c r="G342" s="370">
        <v>0</v>
      </c>
      <c r="H342" s="358">
        <v>4.9891999999999999E-2</v>
      </c>
      <c r="I342" s="358">
        <v>0.13291500000000001</v>
      </c>
      <c r="J342" s="370">
        <v>0</v>
      </c>
      <c r="K342" s="358">
        <v>4.9891999999999999E-2</v>
      </c>
      <c r="L342" s="358">
        <v>0.13291500000000001</v>
      </c>
    </row>
    <row r="343" spans="1:12" ht="17.399999999999999" x14ac:dyDescent="0.25">
      <c r="A343" s="463" t="s">
        <v>7230</v>
      </c>
      <c r="B343" s="334" t="s">
        <v>7229</v>
      </c>
      <c r="C343" s="334" t="s">
        <v>3081</v>
      </c>
      <c r="D343" s="371">
        <v>0</v>
      </c>
      <c r="E343" s="359">
        <v>0</v>
      </c>
      <c r="F343" s="359">
        <v>0</v>
      </c>
      <c r="G343" s="371">
        <v>0</v>
      </c>
      <c r="H343" s="359">
        <v>0.31018899999999999</v>
      </c>
      <c r="I343" s="359">
        <v>1.379394</v>
      </c>
      <c r="J343" s="371">
        <v>0</v>
      </c>
      <c r="K343" s="359">
        <v>0.31018899999999999</v>
      </c>
      <c r="L343" s="359">
        <v>1.379394</v>
      </c>
    </row>
    <row r="344" spans="1:12" ht="17.399999999999999" x14ac:dyDescent="0.25">
      <c r="A344" s="462" t="s">
        <v>7230</v>
      </c>
      <c r="B344" s="330" t="s">
        <v>7229</v>
      </c>
      <c r="C344" s="330" t="s">
        <v>8046</v>
      </c>
      <c r="D344" s="370">
        <v>0</v>
      </c>
      <c r="E344" s="358">
        <v>0</v>
      </c>
      <c r="F344" s="358">
        <v>0</v>
      </c>
      <c r="G344" s="370">
        <v>0</v>
      </c>
      <c r="H344" s="358">
        <v>3.3463E-2</v>
      </c>
      <c r="I344" s="358">
        <v>0.22826199999999999</v>
      </c>
      <c r="J344" s="370">
        <v>0</v>
      </c>
      <c r="K344" s="358">
        <v>3.3463E-2</v>
      </c>
      <c r="L344" s="358">
        <v>0.22826199999999999</v>
      </c>
    </row>
    <row r="345" spans="1:12" ht="17.399999999999999" x14ac:dyDescent="0.25">
      <c r="A345" s="463" t="s">
        <v>58</v>
      </c>
      <c r="B345" s="334" t="s">
        <v>1275</v>
      </c>
      <c r="C345" s="334" t="s">
        <v>3081</v>
      </c>
      <c r="D345" s="371">
        <v>0</v>
      </c>
      <c r="E345" s="359">
        <v>0.64388500000000004</v>
      </c>
      <c r="F345" s="359">
        <v>0.71769000000000005</v>
      </c>
      <c r="G345" s="371">
        <v>0</v>
      </c>
      <c r="H345" s="359">
        <v>0.93056000000000005</v>
      </c>
      <c r="I345" s="359">
        <v>2.8544209999999999</v>
      </c>
      <c r="J345" s="371">
        <v>0</v>
      </c>
      <c r="K345" s="359">
        <v>1.5744450000000001</v>
      </c>
      <c r="L345" s="359">
        <v>3.572111</v>
      </c>
    </row>
    <row r="346" spans="1:12" ht="17.399999999999999" x14ac:dyDescent="0.25">
      <c r="A346" s="462" t="s">
        <v>58</v>
      </c>
      <c r="B346" s="330" t="s">
        <v>1275</v>
      </c>
      <c r="C346" s="330" t="s">
        <v>3082</v>
      </c>
      <c r="D346" s="370">
        <v>0</v>
      </c>
      <c r="E346" s="358">
        <v>0</v>
      </c>
      <c r="F346" s="358">
        <v>0</v>
      </c>
      <c r="G346" s="370">
        <v>0</v>
      </c>
      <c r="H346" s="358">
        <v>1.1312770000000001</v>
      </c>
      <c r="I346" s="358">
        <v>2.2734269999999999</v>
      </c>
      <c r="J346" s="370">
        <v>0</v>
      </c>
      <c r="K346" s="358">
        <v>1.1312770000000001</v>
      </c>
      <c r="L346" s="358">
        <v>2.2734269999999999</v>
      </c>
    </row>
    <row r="347" spans="1:12" ht="17.399999999999999" x14ac:dyDescent="0.25">
      <c r="A347" s="463" t="s">
        <v>4351</v>
      </c>
      <c r="B347" s="334" t="s">
        <v>4068</v>
      </c>
      <c r="C347" s="334" t="s">
        <v>3081</v>
      </c>
      <c r="D347" s="371">
        <v>0</v>
      </c>
      <c r="E347" s="359">
        <v>2.5194800000000002</v>
      </c>
      <c r="F347" s="359">
        <v>7.2091950000000002</v>
      </c>
      <c r="G347" s="371">
        <v>0</v>
      </c>
      <c r="H347" s="359">
        <v>0.50237299999999996</v>
      </c>
      <c r="I347" s="359">
        <v>2.2369500000000002</v>
      </c>
      <c r="J347" s="371">
        <v>0</v>
      </c>
      <c r="K347" s="359">
        <v>3.0218530000000001</v>
      </c>
      <c r="L347" s="359">
        <v>9.4461449999999996</v>
      </c>
    </row>
    <row r="348" spans="1:12" ht="17.399999999999999" x14ac:dyDescent="0.25">
      <c r="A348" s="462" t="s">
        <v>4351</v>
      </c>
      <c r="B348" s="330" t="s">
        <v>4068</v>
      </c>
      <c r="C348" s="330" t="s">
        <v>8046</v>
      </c>
      <c r="D348" s="370">
        <v>0</v>
      </c>
      <c r="E348" s="358">
        <v>0</v>
      </c>
      <c r="F348" s="358">
        <v>0</v>
      </c>
      <c r="G348" s="370">
        <v>0</v>
      </c>
      <c r="H348" s="358">
        <v>1.15E-3</v>
      </c>
      <c r="I348" s="358">
        <v>1.95E-2</v>
      </c>
      <c r="J348" s="370">
        <v>0</v>
      </c>
      <c r="K348" s="358">
        <v>1.15E-3</v>
      </c>
      <c r="L348" s="358">
        <v>1.95E-2</v>
      </c>
    </row>
    <row r="349" spans="1:12" ht="17.399999999999999" x14ac:dyDescent="0.25">
      <c r="A349" s="463" t="s">
        <v>59</v>
      </c>
      <c r="B349" s="334" t="s">
        <v>1276</v>
      </c>
      <c r="C349" s="334" t="s">
        <v>3081</v>
      </c>
      <c r="D349" s="371">
        <v>0</v>
      </c>
      <c r="E349" s="359">
        <v>0.200685</v>
      </c>
      <c r="F349" s="359">
        <v>0.45744000000000001</v>
      </c>
      <c r="G349" s="371">
        <v>0</v>
      </c>
      <c r="H349" s="359">
        <v>0.33570100000000003</v>
      </c>
      <c r="I349" s="359">
        <v>1.7322500000000001</v>
      </c>
      <c r="J349" s="371">
        <v>0</v>
      </c>
      <c r="K349" s="359">
        <v>0.53638600000000003</v>
      </c>
      <c r="L349" s="359">
        <v>2.1896900000000001</v>
      </c>
    </row>
    <row r="350" spans="1:12" ht="17.399999999999999" x14ac:dyDescent="0.25">
      <c r="A350" s="462" t="s">
        <v>59</v>
      </c>
      <c r="B350" s="330" t="s">
        <v>1276</v>
      </c>
      <c r="C350" s="330" t="s">
        <v>8046</v>
      </c>
      <c r="D350" s="370">
        <v>0</v>
      </c>
      <c r="E350" s="358">
        <v>0</v>
      </c>
      <c r="F350" s="358">
        <v>0</v>
      </c>
      <c r="G350" s="370">
        <v>0</v>
      </c>
      <c r="H350" s="358">
        <v>9.0263999999999997E-2</v>
      </c>
      <c r="I350" s="358">
        <v>0.28184500000000001</v>
      </c>
      <c r="J350" s="370">
        <v>0</v>
      </c>
      <c r="K350" s="358">
        <v>9.0263999999999997E-2</v>
      </c>
      <c r="L350" s="358">
        <v>0.28184500000000001</v>
      </c>
    </row>
    <row r="351" spans="1:12" ht="17.399999999999999" x14ac:dyDescent="0.25">
      <c r="A351" s="463" t="s">
        <v>60</v>
      </c>
      <c r="B351" s="334" t="s">
        <v>1053</v>
      </c>
      <c r="C351" s="334" t="s">
        <v>3081</v>
      </c>
      <c r="D351" s="371">
        <v>0</v>
      </c>
      <c r="E351" s="359">
        <v>0</v>
      </c>
      <c r="F351" s="359">
        <v>0</v>
      </c>
      <c r="G351" s="371">
        <v>0</v>
      </c>
      <c r="H351" s="359">
        <v>9.9279999999999993E-2</v>
      </c>
      <c r="I351" s="359">
        <v>0.73133599999999999</v>
      </c>
      <c r="J351" s="371">
        <v>0</v>
      </c>
      <c r="K351" s="359">
        <v>9.9279999999999993E-2</v>
      </c>
      <c r="L351" s="359">
        <v>0.73133599999999999</v>
      </c>
    </row>
    <row r="352" spans="1:12" ht="17.399999999999999" x14ac:dyDescent="0.25">
      <c r="A352" s="462" t="s">
        <v>60</v>
      </c>
      <c r="B352" s="330" t="s">
        <v>1053</v>
      </c>
      <c r="C352" s="330" t="s">
        <v>3082</v>
      </c>
      <c r="D352" s="370">
        <v>0</v>
      </c>
      <c r="E352" s="358">
        <v>0</v>
      </c>
      <c r="F352" s="358">
        <v>0</v>
      </c>
      <c r="G352" s="370">
        <v>0</v>
      </c>
      <c r="H352" s="358">
        <v>5.2419E-2</v>
      </c>
      <c r="I352" s="358">
        <v>0.51002999999999998</v>
      </c>
      <c r="J352" s="370">
        <v>0</v>
      </c>
      <c r="K352" s="358">
        <v>5.2419E-2</v>
      </c>
      <c r="L352" s="358">
        <v>0.51002999999999998</v>
      </c>
    </row>
    <row r="353" spans="1:12" ht="17.399999999999999" x14ac:dyDescent="0.25">
      <c r="A353" s="463" t="s">
        <v>60</v>
      </c>
      <c r="B353" s="334" t="s">
        <v>1053</v>
      </c>
      <c r="C353" s="334" t="s">
        <v>8046</v>
      </c>
      <c r="D353" s="371">
        <v>0</v>
      </c>
      <c r="E353" s="359">
        <v>0</v>
      </c>
      <c r="F353" s="359">
        <v>0</v>
      </c>
      <c r="G353" s="371">
        <v>0</v>
      </c>
      <c r="H353" s="359">
        <v>9.1499999999999998E-2</v>
      </c>
      <c r="I353" s="359">
        <v>0.46652500000000002</v>
      </c>
      <c r="J353" s="371">
        <v>0</v>
      </c>
      <c r="K353" s="359">
        <v>9.1499999999999998E-2</v>
      </c>
      <c r="L353" s="359">
        <v>0.46652500000000002</v>
      </c>
    </row>
    <row r="354" spans="1:12" ht="17.399999999999999" x14ac:dyDescent="0.25">
      <c r="A354" s="462" t="s">
        <v>62</v>
      </c>
      <c r="B354" s="330" t="s">
        <v>1054</v>
      </c>
      <c r="C354" s="330" t="s">
        <v>3081</v>
      </c>
      <c r="D354" s="370">
        <v>0</v>
      </c>
      <c r="E354" s="358">
        <v>3.3500000000000001E-3</v>
      </c>
      <c r="F354" s="358">
        <v>8.3999999999999995E-3</v>
      </c>
      <c r="G354" s="370">
        <v>0</v>
      </c>
      <c r="H354" s="358">
        <v>1.9447810000000001</v>
      </c>
      <c r="I354" s="358">
        <v>9.7044359999999994</v>
      </c>
      <c r="J354" s="370">
        <v>0</v>
      </c>
      <c r="K354" s="358">
        <v>1.9481310000000001</v>
      </c>
      <c r="L354" s="358">
        <v>9.7128359999999994</v>
      </c>
    </row>
    <row r="355" spans="1:12" ht="17.399999999999999" x14ac:dyDescent="0.25">
      <c r="A355" s="463" t="s">
        <v>62</v>
      </c>
      <c r="B355" s="334" t="s">
        <v>1054</v>
      </c>
      <c r="C355" s="334" t="s">
        <v>3082</v>
      </c>
      <c r="D355" s="371">
        <v>0</v>
      </c>
      <c r="E355" s="359">
        <v>0</v>
      </c>
      <c r="F355" s="359">
        <v>0</v>
      </c>
      <c r="G355" s="371">
        <v>0</v>
      </c>
      <c r="H355" s="359">
        <v>1.101575</v>
      </c>
      <c r="I355" s="359">
        <v>4.9427649999999996</v>
      </c>
      <c r="J355" s="371">
        <v>0</v>
      </c>
      <c r="K355" s="359">
        <v>1.101575</v>
      </c>
      <c r="L355" s="359">
        <v>4.9427649999999996</v>
      </c>
    </row>
    <row r="356" spans="1:12" ht="17.399999999999999" x14ac:dyDescent="0.25">
      <c r="A356" s="462" t="s">
        <v>63</v>
      </c>
      <c r="B356" s="330" t="s">
        <v>1277</v>
      </c>
      <c r="C356" s="330" t="s">
        <v>3081</v>
      </c>
      <c r="D356" s="370">
        <v>0</v>
      </c>
      <c r="E356" s="358">
        <v>2E-3</v>
      </c>
      <c r="F356" s="358">
        <v>2E-3</v>
      </c>
      <c r="G356" s="370">
        <v>0</v>
      </c>
      <c r="H356" s="358">
        <v>0.36115700000000001</v>
      </c>
      <c r="I356" s="358">
        <v>2.003031</v>
      </c>
      <c r="J356" s="370">
        <v>0</v>
      </c>
      <c r="K356" s="358">
        <v>0.36315700000000001</v>
      </c>
      <c r="L356" s="358">
        <v>2.0050309999999998</v>
      </c>
    </row>
    <row r="357" spans="1:12" ht="17.399999999999999" x14ac:dyDescent="0.25">
      <c r="A357" s="463" t="s">
        <v>63</v>
      </c>
      <c r="B357" s="334" t="s">
        <v>1277</v>
      </c>
      <c r="C357" s="334" t="s">
        <v>3082</v>
      </c>
      <c r="D357" s="371">
        <v>0</v>
      </c>
      <c r="E357" s="359">
        <v>0</v>
      </c>
      <c r="F357" s="359">
        <v>0</v>
      </c>
      <c r="G357" s="371">
        <v>0</v>
      </c>
      <c r="H357" s="359">
        <v>0.225415</v>
      </c>
      <c r="I357" s="359">
        <v>0.95598000000000005</v>
      </c>
      <c r="J357" s="371">
        <v>0</v>
      </c>
      <c r="K357" s="359">
        <v>0.225415</v>
      </c>
      <c r="L357" s="359">
        <v>0.95598000000000005</v>
      </c>
    </row>
    <row r="358" spans="1:12" ht="17.399999999999999" x14ac:dyDescent="0.25">
      <c r="A358" s="462" t="s">
        <v>7321</v>
      </c>
      <c r="B358" s="330" t="s">
        <v>1282</v>
      </c>
      <c r="C358" s="330" t="s">
        <v>3081</v>
      </c>
      <c r="D358" s="370">
        <v>0</v>
      </c>
      <c r="E358" s="358">
        <v>0</v>
      </c>
      <c r="F358" s="358">
        <v>0</v>
      </c>
      <c r="G358" s="370">
        <v>0</v>
      </c>
      <c r="H358" s="358">
        <v>0.30998999999999999</v>
      </c>
      <c r="I358" s="358">
        <v>1.0873900000000001</v>
      </c>
      <c r="J358" s="370">
        <v>0</v>
      </c>
      <c r="K358" s="358">
        <v>0.30998999999999999</v>
      </c>
      <c r="L358" s="358">
        <v>1.0873900000000001</v>
      </c>
    </row>
    <row r="359" spans="1:12" ht="17.399999999999999" x14ac:dyDescent="0.25">
      <c r="A359" s="463" t="s">
        <v>7321</v>
      </c>
      <c r="B359" s="334" t="s">
        <v>1282</v>
      </c>
      <c r="C359" s="334" t="s">
        <v>3082</v>
      </c>
      <c r="D359" s="371">
        <v>0</v>
      </c>
      <c r="E359" s="359">
        <v>0</v>
      </c>
      <c r="F359" s="359">
        <v>0</v>
      </c>
      <c r="G359" s="371">
        <v>0</v>
      </c>
      <c r="H359" s="359">
        <v>0.59936900000000004</v>
      </c>
      <c r="I359" s="359">
        <v>0.93408100000000005</v>
      </c>
      <c r="J359" s="371">
        <v>0</v>
      </c>
      <c r="K359" s="359">
        <v>0.59936900000000004</v>
      </c>
      <c r="L359" s="359">
        <v>0.93408100000000005</v>
      </c>
    </row>
    <row r="360" spans="1:12" ht="17.399999999999999" x14ac:dyDescent="0.25">
      <c r="A360" s="462" t="s">
        <v>64</v>
      </c>
      <c r="B360" s="330" t="s">
        <v>1348</v>
      </c>
      <c r="C360" s="330" t="s">
        <v>3082</v>
      </c>
      <c r="D360" s="370">
        <v>0</v>
      </c>
      <c r="E360" s="358">
        <v>0</v>
      </c>
      <c r="F360" s="358">
        <v>0</v>
      </c>
      <c r="G360" s="370">
        <v>0</v>
      </c>
      <c r="H360" s="358">
        <v>0.77760700000000005</v>
      </c>
      <c r="I360" s="358">
        <v>1.756008</v>
      </c>
      <c r="J360" s="370">
        <v>0</v>
      </c>
      <c r="K360" s="358">
        <v>0.77760700000000005</v>
      </c>
      <c r="L360" s="358">
        <v>1.756008</v>
      </c>
    </row>
    <row r="361" spans="1:12" ht="17.399999999999999" x14ac:dyDescent="0.25">
      <c r="A361" s="463" t="s">
        <v>64</v>
      </c>
      <c r="B361" s="334" t="s">
        <v>1348</v>
      </c>
      <c r="C361" s="334" t="s">
        <v>8046</v>
      </c>
      <c r="D361" s="371">
        <v>0</v>
      </c>
      <c r="E361" s="359">
        <v>2.4299999999999999E-2</v>
      </c>
      <c r="F361" s="359">
        <v>8.3119999999999999E-2</v>
      </c>
      <c r="G361" s="371">
        <v>0</v>
      </c>
      <c r="H361" s="359">
        <v>2.6280000000000001E-2</v>
      </c>
      <c r="I361" s="359">
        <v>0.106031</v>
      </c>
      <c r="J361" s="371">
        <v>0</v>
      </c>
      <c r="K361" s="359">
        <v>5.058E-2</v>
      </c>
      <c r="L361" s="359">
        <v>0.18915100000000001</v>
      </c>
    </row>
    <row r="362" spans="1:12" ht="17.399999999999999" x14ac:dyDescent="0.25">
      <c r="A362" s="462" t="s">
        <v>65</v>
      </c>
      <c r="B362" s="330" t="s">
        <v>1349</v>
      </c>
      <c r="C362" s="330" t="s">
        <v>3081</v>
      </c>
      <c r="D362" s="370">
        <v>0</v>
      </c>
      <c r="E362" s="358">
        <v>0.124764</v>
      </c>
      <c r="F362" s="358">
        <v>0.25428000000000001</v>
      </c>
      <c r="G362" s="370">
        <v>0</v>
      </c>
      <c r="H362" s="358">
        <v>8.0769999999999995E-2</v>
      </c>
      <c r="I362" s="358">
        <v>0.60491200000000001</v>
      </c>
      <c r="J362" s="370">
        <v>0</v>
      </c>
      <c r="K362" s="358">
        <v>0.20553399999999999</v>
      </c>
      <c r="L362" s="358">
        <v>0.85919199999999996</v>
      </c>
    </row>
    <row r="363" spans="1:12" ht="17.399999999999999" x14ac:dyDescent="0.25">
      <c r="A363" s="463" t="s">
        <v>65</v>
      </c>
      <c r="B363" s="334" t="s">
        <v>1349</v>
      </c>
      <c r="C363" s="334" t="s">
        <v>8046</v>
      </c>
      <c r="D363" s="371">
        <v>0</v>
      </c>
      <c r="E363" s="359">
        <v>0</v>
      </c>
      <c r="F363" s="359">
        <v>0</v>
      </c>
      <c r="G363" s="371">
        <v>0</v>
      </c>
      <c r="H363" s="359">
        <v>0.25278699999999998</v>
      </c>
      <c r="I363" s="359">
        <v>0.41537099999999999</v>
      </c>
      <c r="J363" s="371">
        <v>0</v>
      </c>
      <c r="K363" s="359">
        <v>0.25278699999999998</v>
      </c>
      <c r="L363" s="359">
        <v>0.41537099999999999</v>
      </c>
    </row>
    <row r="364" spans="1:12" ht="17.399999999999999" x14ac:dyDescent="0.25">
      <c r="A364" s="462" t="s">
        <v>369</v>
      </c>
      <c r="B364" s="330" t="s">
        <v>1260</v>
      </c>
      <c r="C364" s="330" t="s">
        <v>3081</v>
      </c>
      <c r="D364" s="370">
        <v>0</v>
      </c>
      <c r="E364" s="358">
        <v>0</v>
      </c>
      <c r="F364" s="358">
        <v>0</v>
      </c>
      <c r="G364" s="370">
        <v>0</v>
      </c>
      <c r="H364" s="358">
        <v>0.16961200000000001</v>
      </c>
      <c r="I364" s="358">
        <v>1.610511</v>
      </c>
      <c r="J364" s="370">
        <v>0</v>
      </c>
      <c r="K364" s="358">
        <v>0.16961200000000001</v>
      </c>
      <c r="L364" s="358">
        <v>1.610511</v>
      </c>
    </row>
    <row r="365" spans="1:12" ht="17.399999999999999" x14ac:dyDescent="0.25">
      <c r="A365" s="463" t="s">
        <v>369</v>
      </c>
      <c r="B365" s="334" t="s">
        <v>1260</v>
      </c>
      <c r="C365" s="334" t="s">
        <v>8046</v>
      </c>
      <c r="D365" s="371">
        <v>0</v>
      </c>
      <c r="E365" s="359">
        <v>0</v>
      </c>
      <c r="F365" s="359">
        <v>0</v>
      </c>
      <c r="G365" s="371">
        <v>0</v>
      </c>
      <c r="H365" s="359">
        <v>1.3634E-2</v>
      </c>
      <c r="I365" s="359">
        <v>9.7600000000000006E-2</v>
      </c>
      <c r="J365" s="371">
        <v>0</v>
      </c>
      <c r="K365" s="359">
        <v>1.3634E-2</v>
      </c>
      <c r="L365" s="359">
        <v>9.7600000000000006E-2</v>
      </c>
    </row>
    <row r="366" spans="1:12" ht="17.399999999999999" x14ac:dyDescent="0.25">
      <c r="A366" s="462" t="s">
        <v>66</v>
      </c>
      <c r="B366" s="330" t="s">
        <v>1350</v>
      </c>
      <c r="C366" s="330" t="s">
        <v>3081</v>
      </c>
      <c r="D366" s="370">
        <v>0</v>
      </c>
      <c r="E366" s="358">
        <v>0</v>
      </c>
      <c r="F366" s="358">
        <v>0</v>
      </c>
      <c r="G366" s="370">
        <v>0</v>
      </c>
      <c r="H366" s="358">
        <v>0.28636600000000001</v>
      </c>
      <c r="I366" s="358">
        <v>2.3839039999999998</v>
      </c>
      <c r="J366" s="370">
        <v>0</v>
      </c>
      <c r="K366" s="358">
        <v>0.28636600000000001</v>
      </c>
      <c r="L366" s="358">
        <v>2.3839039999999998</v>
      </c>
    </row>
    <row r="367" spans="1:12" ht="17.399999999999999" x14ac:dyDescent="0.25">
      <c r="A367" s="463" t="s">
        <v>66</v>
      </c>
      <c r="B367" s="334" t="s">
        <v>1350</v>
      </c>
      <c r="C367" s="334" t="s">
        <v>8046</v>
      </c>
      <c r="D367" s="371">
        <v>0</v>
      </c>
      <c r="E367" s="359">
        <v>0</v>
      </c>
      <c r="F367" s="359">
        <v>0</v>
      </c>
      <c r="G367" s="371">
        <v>0</v>
      </c>
      <c r="H367" s="359">
        <v>3.943E-2</v>
      </c>
      <c r="I367" s="359">
        <v>0.41631200000000002</v>
      </c>
      <c r="J367" s="371">
        <v>0</v>
      </c>
      <c r="K367" s="359">
        <v>3.943E-2</v>
      </c>
      <c r="L367" s="359">
        <v>0.41631200000000002</v>
      </c>
    </row>
    <row r="368" spans="1:12" ht="17.399999999999999" x14ac:dyDescent="0.25">
      <c r="A368" s="462" t="s">
        <v>67</v>
      </c>
      <c r="B368" s="330" t="s">
        <v>999</v>
      </c>
      <c r="C368" s="330" t="s">
        <v>3081</v>
      </c>
      <c r="D368" s="370">
        <v>0</v>
      </c>
      <c r="E368" s="358">
        <v>0.125087</v>
      </c>
      <c r="F368" s="358">
        <v>0.224887</v>
      </c>
      <c r="G368" s="370">
        <v>0</v>
      </c>
      <c r="H368" s="358">
        <v>1.379073</v>
      </c>
      <c r="I368" s="358">
        <v>6.5252290000000004</v>
      </c>
      <c r="J368" s="370">
        <v>0</v>
      </c>
      <c r="K368" s="358">
        <v>1.5041599999999999</v>
      </c>
      <c r="L368" s="358">
        <v>6.7501160000000002</v>
      </c>
    </row>
    <row r="369" spans="1:12" ht="17.399999999999999" x14ac:dyDescent="0.25">
      <c r="A369" s="463" t="s">
        <v>67</v>
      </c>
      <c r="B369" s="334" t="s">
        <v>999</v>
      </c>
      <c r="C369" s="334" t="s">
        <v>3082</v>
      </c>
      <c r="D369" s="371">
        <v>0</v>
      </c>
      <c r="E369" s="359">
        <v>0</v>
      </c>
      <c r="F369" s="359">
        <v>0</v>
      </c>
      <c r="G369" s="371">
        <v>0</v>
      </c>
      <c r="H369" s="359">
        <v>1.0824199999999999</v>
      </c>
      <c r="I369" s="359">
        <v>5.8896569999999997</v>
      </c>
      <c r="J369" s="371">
        <v>0</v>
      </c>
      <c r="K369" s="359">
        <v>1.0824199999999999</v>
      </c>
      <c r="L369" s="359">
        <v>5.8896569999999997</v>
      </c>
    </row>
    <row r="370" spans="1:12" ht="17.399999999999999" x14ac:dyDescent="0.25">
      <c r="A370" s="462" t="s">
        <v>67</v>
      </c>
      <c r="B370" s="330" t="s">
        <v>999</v>
      </c>
      <c r="C370" s="330" t="s">
        <v>8046</v>
      </c>
      <c r="D370" s="370">
        <v>0</v>
      </c>
      <c r="E370" s="358">
        <v>3.4999999999999997E-5</v>
      </c>
      <c r="F370" s="358">
        <v>3.7399999999999998E-4</v>
      </c>
      <c r="G370" s="370">
        <v>0</v>
      </c>
      <c r="H370" s="358">
        <v>1.7000000000000001E-2</v>
      </c>
      <c r="I370" s="358">
        <v>0.140625</v>
      </c>
      <c r="J370" s="370">
        <v>0</v>
      </c>
      <c r="K370" s="358">
        <v>1.7035000000000002E-2</v>
      </c>
      <c r="L370" s="358">
        <v>0.14099900000000001</v>
      </c>
    </row>
    <row r="371" spans="1:12" ht="17.399999999999999" x14ac:dyDescent="0.25">
      <c r="A371" s="463" t="s">
        <v>68</v>
      </c>
      <c r="B371" s="334" t="s">
        <v>1283</v>
      </c>
      <c r="C371" s="334" t="s">
        <v>3081</v>
      </c>
      <c r="D371" s="371">
        <v>0</v>
      </c>
      <c r="E371" s="359">
        <v>0.32468200000000003</v>
      </c>
      <c r="F371" s="359">
        <v>0.86349299999999996</v>
      </c>
      <c r="G371" s="371">
        <v>0</v>
      </c>
      <c r="H371" s="359">
        <v>4.0544269999999996</v>
      </c>
      <c r="I371" s="359">
        <v>14.575685</v>
      </c>
      <c r="J371" s="371">
        <v>0</v>
      </c>
      <c r="K371" s="359">
        <v>4.3791089999999997</v>
      </c>
      <c r="L371" s="359">
        <v>15.439178</v>
      </c>
    </row>
    <row r="372" spans="1:12" ht="17.399999999999999" x14ac:dyDescent="0.25">
      <c r="A372" s="462" t="s">
        <v>68</v>
      </c>
      <c r="B372" s="330" t="s">
        <v>1283</v>
      </c>
      <c r="C372" s="330" t="s">
        <v>3082</v>
      </c>
      <c r="D372" s="370">
        <v>0</v>
      </c>
      <c r="E372" s="358">
        <v>0.12659999999999999</v>
      </c>
      <c r="F372" s="358">
        <v>0.41514000000000001</v>
      </c>
      <c r="G372" s="370">
        <v>0</v>
      </c>
      <c r="H372" s="358">
        <v>0.157999</v>
      </c>
      <c r="I372" s="358">
        <v>0.61675400000000002</v>
      </c>
      <c r="J372" s="370">
        <v>0</v>
      </c>
      <c r="K372" s="358">
        <v>0.28459899999999999</v>
      </c>
      <c r="L372" s="358">
        <v>1.0318940000000001</v>
      </c>
    </row>
    <row r="373" spans="1:12" ht="17.399999999999999" x14ac:dyDescent="0.25">
      <c r="A373" s="463" t="s">
        <v>4357</v>
      </c>
      <c r="B373" s="334" t="s">
        <v>4069</v>
      </c>
      <c r="C373" s="334" t="s">
        <v>3081</v>
      </c>
      <c r="D373" s="371">
        <v>0</v>
      </c>
      <c r="E373" s="359">
        <v>5.2016E-2</v>
      </c>
      <c r="F373" s="359">
        <v>8.0320000000000003E-2</v>
      </c>
      <c r="G373" s="371">
        <v>0</v>
      </c>
      <c r="H373" s="359">
        <v>0.70452800000000004</v>
      </c>
      <c r="I373" s="359">
        <v>4.2644149999999996</v>
      </c>
      <c r="J373" s="371">
        <v>0</v>
      </c>
      <c r="K373" s="359">
        <v>0.75654399999999999</v>
      </c>
      <c r="L373" s="359">
        <v>4.344735</v>
      </c>
    </row>
    <row r="374" spans="1:12" ht="17.399999999999999" x14ac:dyDescent="0.25">
      <c r="A374" s="462" t="s">
        <v>4357</v>
      </c>
      <c r="B374" s="330" t="s">
        <v>4069</v>
      </c>
      <c r="C374" s="330" t="s">
        <v>8046</v>
      </c>
      <c r="D374" s="370">
        <v>0</v>
      </c>
      <c r="E374" s="358">
        <v>0</v>
      </c>
      <c r="F374" s="358">
        <v>0</v>
      </c>
      <c r="G374" s="370">
        <v>0</v>
      </c>
      <c r="H374" s="358">
        <v>9.5E-4</v>
      </c>
      <c r="I374" s="358">
        <v>1.3500000000000001E-3</v>
      </c>
      <c r="J374" s="370">
        <v>0</v>
      </c>
      <c r="K374" s="358">
        <v>9.5E-4</v>
      </c>
      <c r="L374" s="358">
        <v>1.3500000000000001E-3</v>
      </c>
    </row>
    <row r="375" spans="1:12" ht="17.399999999999999" x14ac:dyDescent="0.25">
      <c r="A375" s="463" t="s">
        <v>69</v>
      </c>
      <c r="B375" s="334" t="s">
        <v>1000</v>
      </c>
      <c r="C375" s="334" t="s">
        <v>3081</v>
      </c>
      <c r="D375" s="371">
        <v>0</v>
      </c>
      <c r="E375" s="359">
        <v>6.4219999999999998E-3</v>
      </c>
      <c r="F375" s="359">
        <v>0.10961600000000001</v>
      </c>
      <c r="G375" s="371">
        <v>0</v>
      </c>
      <c r="H375" s="359">
        <v>0.70705399999999996</v>
      </c>
      <c r="I375" s="359">
        <v>13.015966000000001</v>
      </c>
      <c r="J375" s="371">
        <v>0</v>
      </c>
      <c r="K375" s="359">
        <v>0.713476</v>
      </c>
      <c r="L375" s="359">
        <v>13.125582</v>
      </c>
    </row>
    <row r="376" spans="1:12" ht="17.399999999999999" x14ac:dyDescent="0.25">
      <c r="A376" s="462" t="s">
        <v>69</v>
      </c>
      <c r="B376" s="330" t="s">
        <v>1000</v>
      </c>
      <c r="C376" s="330" t="s">
        <v>3082</v>
      </c>
      <c r="D376" s="370">
        <v>0</v>
      </c>
      <c r="E376" s="358">
        <v>6.9292000000000006E-2</v>
      </c>
      <c r="F376" s="358">
        <v>1.3549340000000001</v>
      </c>
      <c r="G376" s="370">
        <v>0</v>
      </c>
      <c r="H376" s="358">
        <v>1.2590399999999999</v>
      </c>
      <c r="I376" s="358">
        <v>18.467307000000002</v>
      </c>
      <c r="J376" s="370">
        <v>0</v>
      </c>
      <c r="K376" s="358">
        <v>1.3283320000000001</v>
      </c>
      <c r="L376" s="358">
        <v>19.822241000000002</v>
      </c>
    </row>
    <row r="377" spans="1:12" ht="17.399999999999999" x14ac:dyDescent="0.25">
      <c r="A377" s="463" t="s">
        <v>69</v>
      </c>
      <c r="B377" s="334" t="s">
        <v>1000</v>
      </c>
      <c r="C377" s="334" t="s">
        <v>3089</v>
      </c>
      <c r="D377" s="371">
        <v>0</v>
      </c>
      <c r="E377" s="359">
        <v>9.1899999999999996E-2</v>
      </c>
      <c r="F377" s="359">
        <v>0.58216000000000001</v>
      </c>
      <c r="G377" s="371">
        <v>0</v>
      </c>
      <c r="H377" s="359">
        <v>5.3332999999999998E-2</v>
      </c>
      <c r="I377" s="359">
        <v>0.35367500000000002</v>
      </c>
      <c r="J377" s="371">
        <v>0</v>
      </c>
      <c r="K377" s="359">
        <v>0.145233</v>
      </c>
      <c r="L377" s="359">
        <v>0.93583499999999997</v>
      </c>
    </row>
    <row r="378" spans="1:12" ht="17.399999999999999" x14ac:dyDescent="0.25">
      <c r="A378" s="462" t="s">
        <v>69</v>
      </c>
      <c r="B378" s="330" t="s">
        <v>1000</v>
      </c>
      <c r="C378" s="330" t="s">
        <v>8046</v>
      </c>
      <c r="D378" s="370">
        <v>0</v>
      </c>
      <c r="E378" s="358">
        <v>6.8259999999999996E-3</v>
      </c>
      <c r="F378" s="358">
        <v>0.282605</v>
      </c>
      <c r="G378" s="370">
        <v>0</v>
      </c>
      <c r="H378" s="358">
        <v>3.8816000000000003E-2</v>
      </c>
      <c r="I378" s="358">
        <v>6.1793000000000001E-2</v>
      </c>
      <c r="J378" s="370">
        <v>0</v>
      </c>
      <c r="K378" s="358">
        <v>4.5642000000000002E-2</v>
      </c>
      <c r="L378" s="358">
        <v>0.34439799999999998</v>
      </c>
    </row>
    <row r="379" spans="1:12" ht="17.399999999999999" x14ac:dyDescent="0.25">
      <c r="A379" s="463" t="s">
        <v>70</v>
      </c>
      <c r="B379" s="334" t="s">
        <v>1261</v>
      </c>
      <c r="C379" s="334" t="s">
        <v>3081</v>
      </c>
      <c r="D379" s="371">
        <v>0</v>
      </c>
      <c r="E379" s="359">
        <v>2.1100000000000001E-2</v>
      </c>
      <c r="F379" s="359">
        <v>1.8017209999999999</v>
      </c>
      <c r="G379" s="371">
        <v>0</v>
      </c>
      <c r="H379" s="359">
        <v>1.8346000000000001E-2</v>
      </c>
      <c r="I379" s="359">
        <v>0.53561400000000003</v>
      </c>
      <c r="J379" s="371">
        <v>0</v>
      </c>
      <c r="K379" s="359">
        <v>3.9446000000000002E-2</v>
      </c>
      <c r="L379" s="359">
        <v>2.3373349999999999</v>
      </c>
    </row>
    <row r="380" spans="1:12" ht="17.399999999999999" x14ac:dyDescent="0.25">
      <c r="A380" s="462" t="s">
        <v>70</v>
      </c>
      <c r="B380" s="330" t="s">
        <v>1261</v>
      </c>
      <c r="C380" s="330" t="s">
        <v>3082</v>
      </c>
      <c r="D380" s="370">
        <v>0</v>
      </c>
      <c r="E380" s="358">
        <v>0</v>
      </c>
      <c r="F380" s="358">
        <v>0</v>
      </c>
      <c r="G380" s="370">
        <v>0</v>
      </c>
      <c r="H380" s="358">
        <v>0.10460999999999999</v>
      </c>
      <c r="I380" s="358">
        <v>0.889069</v>
      </c>
      <c r="J380" s="370">
        <v>0</v>
      </c>
      <c r="K380" s="358">
        <v>0.10460999999999999</v>
      </c>
      <c r="L380" s="358">
        <v>0.889069</v>
      </c>
    </row>
    <row r="381" spans="1:12" ht="17.399999999999999" x14ac:dyDescent="0.25">
      <c r="A381" s="463" t="s">
        <v>70</v>
      </c>
      <c r="B381" s="334" t="s">
        <v>1261</v>
      </c>
      <c r="C381" s="334" t="s">
        <v>8046</v>
      </c>
      <c r="D381" s="371">
        <v>0</v>
      </c>
      <c r="E381" s="359">
        <v>3.8349999999999999E-3</v>
      </c>
      <c r="F381" s="359">
        <v>0.13154399999999999</v>
      </c>
      <c r="G381" s="371">
        <v>0</v>
      </c>
      <c r="H381" s="359">
        <v>5.0000000000000001E-4</v>
      </c>
      <c r="I381" s="359">
        <v>2.3999999999999998E-3</v>
      </c>
      <c r="J381" s="371">
        <v>0</v>
      </c>
      <c r="K381" s="359">
        <v>4.3350000000000003E-3</v>
      </c>
      <c r="L381" s="359">
        <v>0.13394400000000001</v>
      </c>
    </row>
    <row r="382" spans="1:12" ht="17.399999999999999" x14ac:dyDescent="0.25">
      <c r="A382" s="462" t="s">
        <v>71</v>
      </c>
      <c r="B382" s="330" t="s">
        <v>1262</v>
      </c>
      <c r="C382" s="330" t="s">
        <v>3081</v>
      </c>
      <c r="D382" s="370">
        <v>0</v>
      </c>
      <c r="E382" s="358">
        <v>9.8450999999999997E-2</v>
      </c>
      <c r="F382" s="358">
        <v>6.056673</v>
      </c>
      <c r="G382" s="370">
        <v>0</v>
      </c>
      <c r="H382" s="358">
        <v>8.5774000000000003E-2</v>
      </c>
      <c r="I382" s="358">
        <v>1.3656269999999999</v>
      </c>
      <c r="J382" s="370">
        <v>0</v>
      </c>
      <c r="K382" s="358">
        <v>0.184225</v>
      </c>
      <c r="L382" s="358">
        <v>7.4222999999999999</v>
      </c>
    </row>
    <row r="383" spans="1:12" ht="17.399999999999999" x14ac:dyDescent="0.25">
      <c r="A383" s="463" t="s">
        <v>71</v>
      </c>
      <c r="B383" s="334" t="s">
        <v>1262</v>
      </c>
      <c r="C383" s="334" t="s">
        <v>3082</v>
      </c>
      <c r="D383" s="371">
        <v>0</v>
      </c>
      <c r="E383" s="359">
        <v>1.3918E-2</v>
      </c>
      <c r="F383" s="359">
        <v>0.402835</v>
      </c>
      <c r="G383" s="371">
        <v>0</v>
      </c>
      <c r="H383" s="359">
        <v>0.27215499999999998</v>
      </c>
      <c r="I383" s="359">
        <v>3.4425569999999999</v>
      </c>
      <c r="J383" s="371">
        <v>0</v>
      </c>
      <c r="K383" s="359">
        <v>0.28607300000000002</v>
      </c>
      <c r="L383" s="359">
        <v>3.8453919999999999</v>
      </c>
    </row>
    <row r="384" spans="1:12" ht="17.399999999999999" x14ac:dyDescent="0.25">
      <c r="A384" s="462" t="s">
        <v>71</v>
      </c>
      <c r="B384" s="330" t="s">
        <v>1262</v>
      </c>
      <c r="C384" s="330" t="s">
        <v>3083</v>
      </c>
      <c r="D384" s="370">
        <v>0</v>
      </c>
      <c r="E384" s="358">
        <v>6.9129999999999999E-3</v>
      </c>
      <c r="F384" s="358">
        <v>4.8281999999999999E-2</v>
      </c>
      <c r="G384" s="370">
        <v>0</v>
      </c>
      <c r="H384" s="358">
        <v>0.106152</v>
      </c>
      <c r="I384" s="358">
        <v>1.5639479999999999</v>
      </c>
      <c r="J384" s="370">
        <v>0</v>
      </c>
      <c r="K384" s="358">
        <v>0.113065</v>
      </c>
      <c r="L384" s="358">
        <v>1.6122300000000001</v>
      </c>
    </row>
    <row r="385" spans="1:12" ht="17.399999999999999" x14ac:dyDescent="0.25">
      <c r="A385" s="463" t="s">
        <v>71</v>
      </c>
      <c r="B385" s="334" t="s">
        <v>1262</v>
      </c>
      <c r="C385" s="334" t="s">
        <v>8046</v>
      </c>
      <c r="D385" s="371">
        <v>0</v>
      </c>
      <c r="E385" s="359">
        <v>7.535E-3</v>
      </c>
      <c r="F385" s="359">
        <v>0.23452200000000001</v>
      </c>
      <c r="G385" s="371">
        <v>0</v>
      </c>
      <c r="H385" s="359">
        <v>1.7513999999999998E-2</v>
      </c>
      <c r="I385" s="359">
        <v>0.131688</v>
      </c>
      <c r="J385" s="371">
        <v>0</v>
      </c>
      <c r="K385" s="359">
        <v>2.5048999999999998E-2</v>
      </c>
      <c r="L385" s="359">
        <v>0.36620999999999998</v>
      </c>
    </row>
    <row r="386" spans="1:12" ht="17.399999999999999" x14ac:dyDescent="0.25">
      <c r="A386" s="462" t="s">
        <v>3475</v>
      </c>
      <c r="B386" s="330" t="s">
        <v>3117</v>
      </c>
      <c r="C386" s="330" t="s">
        <v>3081</v>
      </c>
      <c r="D386" s="370">
        <v>0</v>
      </c>
      <c r="E386" s="358">
        <v>1.8439000000000001E-2</v>
      </c>
      <c r="F386" s="358">
        <v>0.80747000000000002</v>
      </c>
      <c r="G386" s="370">
        <v>0</v>
      </c>
      <c r="H386" s="358">
        <v>0.21926100000000001</v>
      </c>
      <c r="I386" s="358">
        <v>3.2942420000000001</v>
      </c>
      <c r="J386" s="370">
        <v>0</v>
      </c>
      <c r="K386" s="358">
        <v>0.23769999999999999</v>
      </c>
      <c r="L386" s="358">
        <v>4.101712</v>
      </c>
    </row>
    <row r="387" spans="1:12" ht="17.399999999999999" x14ac:dyDescent="0.25">
      <c r="A387" s="463" t="s">
        <v>3475</v>
      </c>
      <c r="B387" s="334" t="s">
        <v>3117</v>
      </c>
      <c r="C387" s="334" t="s">
        <v>3082</v>
      </c>
      <c r="D387" s="371">
        <v>0</v>
      </c>
      <c r="E387" s="359">
        <v>3.8802000000000003E-2</v>
      </c>
      <c r="F387" s="359">
        <v>1.046265</v>
      </c>
      <c r="G387" s="371">
        <v>0</v>
      </c>
      <c r="H387" s="359">
        <v>3.1080000000000001E-3</v>
      </c>
      <c r="I387" s="359">
        <v>2.2179000000000001E-2</v>
      </c>
      <c r="J387" s="371">
        <v>0</v>
      </c>
      <c r="K387" s="359">
        <v>4.1910000000000003E-2</v>
      </c>
      <c r="L387" s="359">
        <v>1.0684439999999999</v>
      </c>
    </row>
    <row r="388" spans="1:12" ht="17.399999999999999" x14ac:dyDescent="0.25">
      <c r="A388" s="462" t="s">
        <v>3475</v>
      </c>
      <c r="B388" s="330" t="s">
        <v>3117</v>
      </c>
      <c r="C388" s="330" t="s">
        <v>8046</v>
      </c>
      <c r="D388" s="370">
        <v>0</v>
      </c>
      <c r="E388" s="358">
        <v>1.0950000000000001E-3</v>
      </c>
      <c r="F388" s="358">
        <v>3.1038E-2</v>
      </c>
      <c r="G388" s="370">
        <v>0</v>
      </c>
      <c r="H388" s="358">
        <v>1.389E-2</v>
      </c>
      <c r="I388" s="358">
        <v>0.16661799999999999</v>
      </c>
      <c r="J388" s="370">
        <v>0</v>
      </c>
      <c r="K388" s="358">
        <v>1.4985E-2</v>
      </c>
      <c r="L388" s="358">
        <v>0.197656</v>
      </c>
    </row>
    <row r="389" spans="1:12" ht="17.399999999999999" x14ac:dyDescent="0.25">
      <c r="A389" s="463" t="s">
        <v>72</v>
      </c>
      <c r="B389" s="334" t="s">
        <v>1001</v>
      </c>
      <c r="C389" s="334" t="s">
        <v>3081</v>
      </c>
      <c r="D389" s="371">
        <v>0</v>
      </c>
      <c r="E389" s="359">
        <v>3.8786000000000001E-2</v>
      </c>
      <c r="F389" s="359">
        <v>1.9075869999999999</v>
      </c>
      <c r="G389" s="371">
        <v>0</v>
      </c>
      <c r="H389" s="359">
        <v>0.35399199999999997</v>
      </c>
      <c r="I389" s="359">
        <v>6.3813649999999997</v>
      </c>
      <c r="J389" s="371">
        <v>0</v>
      </c>
      <c r="K389" s="359">
        <v>0.39277800000000002</v>
      </c>
      <c r="L389" s="359">
        <v>8.2889520000000001</v>
      </c>
    </row>
    <row r="390" spans="1:12" ht="17.399999999999999" x14ac:dyDescent="0.25">
      <c r="A390" s="462" t="s">
        <v>72</v>
      </c>
      <c r="B390" s="330" t="s">
        <v>1001</v>
      </c>
      <c r="C390" s="330" t="s">
        <v>3083</v>
      </c>
      <c r="D390" s="370">
        <v>0</v>
      </c>
      <c r="E390" s="358">
        <v>0.201151</v>
      </c>
      <c r="F390" s="358">
        <v>1.211349</v>
      </c>
      <c r="G390" s="370">
        <v>0</v>
      </c>
      <c r="H390" s="358">
        <v>0</v>
      </c>
      <c r="I390" s="358">
        <v>0</v>
      </c>
      <c r="J390" s="370">
        <v>0</v>
      </c>
      <c r="K390" s="358">
        <v>0.201151</v>
      </c>
      <c r="L390" s="358">
        <v>1.211349</v>
      </c>
    </row>
    <row r="391" spans="1:12" ht="17.399999999999999" x14ac:dyDescent="0.25">
      <c r="A391" s="463" t="s">
        <v>72</v>
      </c>
      <c r="B391" s="334" t="s">
        <v>1001</v>
      </c>
      <c r="C391" s="334" t="s">
        <v>8046</v>
      </c>
      <c r="D391" s="371">
        <v>0</v>
      </c>
      <c r="E391" s="359">
        <v>3.741E-3</v>
      </c>
      <c r="F391" s="359">
        <v>5.4505999999999999E-2</v>
      </c>
      <c r="G391" s="371">
        <v>0</v>
      </c>
      <c r="H391" s="359">
        <v>1.4467000000000001E-2</v>
      </c>
      <c r="I391" s="359">
        <v>0.130603</v>
      </c>
      <c r="J391" s="371">
        <v>0</v>
      </c>
      <c r="K391" s="359">
        <v>1.8207999999999998E-2</v>
      </c>
      <c r="L391" s="359">
        <v>0.185109</v>
      </c>
    </row>
    <row r="392" spans="1:12" ht="17.399999999999999" x14ac:dyDescent="0.25">
      <c r="A392" s="462" t="s">
        <v>3739</v>
      </c>
      <c r="B392" s="330" t="s">
        <v>1615</v>
      </c>
      <c r="C392" s="330" t="s">
        <v>3082</v>
      </c>
      <c r="D392" s="370">
        <v>0</v>
      </c>
      <c r="E392" s="358">
        <v>4.6129000000000003E-2</v>
      </c>
      <c r="F392" s="358">
        <v>1.922064</v>
      </c>
      <c r="G392" s="370">
        <v>0</v>
      </c>
      <c r="H392" s="358">
        <v>1.4675000000000001E-2</v>
      </c>
      <c r="I392" s="358">
        <v>0.107114</v>
      </c>
      <c r="J392" s="370">
        <v>0</v>
      </c>
      <c r="K392" s="358">
        <v>6.0803999999999997E-2</v>
      </c>
      <c r="L392" s="358">
        <v>2.0291779999999999</v>
      </c>
    </row>
    <row r="393" spans="1:12" ht="17.399999999999999" x14ac:dyDescent="0.25">
      <c r="A393" s="463" t="s">
        <v>3739</v>
      </c>
      <c r="B393" s="334" t="s">
        <v>1615</v>
      </c>
      <c r="C393" s="334" t="s">
        <v>8046</v>
      </c>
      <c r="D393" s="371">
        <v>0</v>
      </c>
      <c r="E393" s="359">
        <v>2.1909999999999998E-3</v>
      </c>
      <c r="F393" s="359">
        <v>2.4249E-2</v>
      </c>
      <c r="G393" s="371">
        <v>0</v>
      </c>
      <c r="H393" s="359">
        <v>1.7181999999999999E-2</v>
      </c>
      <c r="I393" s="359">
        <v>0.16653999999999999</v>
      </c>
      <c r="J393" s="371">
        <v>0</v>
      </c>
      <c r="K393" s="359">
        <v>1.9373000000000001E-2</v>
      </c>
      <c r="L393" s="359">
        <v>0.19078899999999999</v>
      </c>
    </row>
    <row r="394" spans="1:12" ht="17.399999999999999" x14ac:dyDescent="0.25">
      <c r="A394" s="462" t="s">
        <v>73</v>
      </c>
      <c r="B394" s="330" t="s">
        <v>959</v>
      </c>
      <c r="C394" s="330" t="s">
        <v>3081</v>
      </c>
      <c r="D394" s="370">
        <v>0</v>
      </c>
      <c r="E394" s="358">
        <v>2.7805E-2</v>
      </c>
      <c r="F394" s="358">
        <v>1.1012980000000001</v>
      </c>
      <c r="G394" s="370">
        <v>0</v>
      </c>
      <c r="H394" s="358">
        <v>3.7095999999999997E-2</v>
      </c>
      <c r="I394" s="358">
        <v>0.97493700000000005</v>
      </c>
      <c r="J394" s="370">
        <v>0</v>
      </c>
      <c r="K394" s="358">
        <v>6.4901E-2</v>
      </c>
      <c r="L394" s="358">
        <v>2.0762350000000001</v>
      </c>
    </row>
    <row r="395" spans="1:12" ht="17.399999999999999" x14ac:dyDescent="0.25">
      <c r="A395" s="463" t="s">
        <v>73</v>
      </c>
      <c r="B395" s="334" t="s">
        <v>959</v>
      </c>
      <c r="C395" s="334" t="s">
        <v>3082</v>
      </c>
      <c r="D395" s="371">
        <v>0</v>
      </c>
      <c r="E395" s="359">
        <v>1.089164</v>
      </c>
      <c r="F395" s="359">
        <v>31.235334000000002</v>
      </c>
      <c r="G395" s="371">
        <v>0</v>
      </c>
      <c r="H395" s="359">
        <v>6.0390000000000001E-3</v>
      </c>
      <c r="I395" s="359">
        <v>5.9707999999999997E-2</v>
      </c>
      <c r="J395" s="371">
        <v>0</v>
      </c>
      <c r="K395" s="359">
        <v>1.0952029999999999</v>
      </c>
      <c r="L395" s="359">
        <v>31.295041999999999</v>
      </c>
    </row>
    <row r="396" spans="1:12" ht="17.399999999999999" x14ac:dyDescent="0.25">
      <c r="A396" s="462" t="s">
        <v>73</v>
      </c>
      <c r="B396" s="330" t="s">
        <v>959</v>
      </c>
      <c r="C396" s="330" t="s">
        <v>8046</v>
      </c>
      <c r="D396" s="370">
        <v>0</v>
      </c>
      <c r="E396" s="358">
        <v>3.29E-3</v>
      </c>
      <c r="F396" s="358">
        <v>9.0361999999999998E-2</v>
      </c>
      <c r="G396" s="370">
        <v>0</v>
      </c>
      <c r="H396" s="358">
        <v>3.0000000000000001E-3</v>
      </c>
      <c r="I396" s="358">
        <v>0.10251300000000001</v>
      </c>
      <c r="J396" s="370">
        <v>0</v>
      </c>
      <c r="K396" s="358">
        <v>6.2899999999999996E-3</v>
      </c>
      <c r="L396" s="358">
        <v>0.19287499999999999</v>
      </c>
    </row>
    <row r="397" spans="1:12" ht="17.399999999999999" x14ac:dyDescent="0.25">
      <c r="A397" s="463" t="s">
        <v>74</v>
      </c>
      <c r="B397" s="334" t="s">
        <v>1091</v>
      </c>
      <c r="C397" s="334" t="s">
        <v>3081</v>
      </c>
      <c r="D397" s="371">
        <v>0</v>
      </c>
      <c r="E397" s="359">
        <v>2.0773E-2</v>
      </c>
      <c r="F397" s="359">
        <v>0.68540100000000004</v>
      </c>
      <c r="G397" s="371">
        <v>0</v>
      </c>
      <c r="H397" s="359">
        <v>1.6906999999999998E-2</v>
      </c>
      <c r="I397" s="359">
        <v>0.58384100000000005</v>
      </c>
      <c r="J397" s="371">
        <v>0</v>
      </c>
      <c r="K397" s="359">
        <v>3.7679999999999998E-2</v>
      </c>
      <c r="L397" s="359">
        <v>1.269242</v>
      </c>
    </row>
    <row r="398" spans="1:12" ht="17.399999999999999" x14ac:dyDescent="0.25">
      <c r="A398" s="462" t="s">
        <v>74</v>
      </c>
      <c r="B398" s="330" t="s">
        <v>1091</v>
      </c>
      <c r="C398" s="330" t="s">
        <v>3082</v>
      </c>
      <c r="D398" s="370">
        <v>0</v>
      </c>
      <c r="E398" s="358">
        <v>0.164801</v>
      </c>
      <c r="F398" s="358">
        <v>3.4990429999999999</v>
      </c>
      <c r="G398" s="370">
        <v>0</v>
      </c>
      <c r="H398" s="358">
        <v>0</v>
      </c>
      <c r="I398" s="358">
        <v>0</v>
      </c>
      <c r="J398" s="370">
        <v>0</v>
      </c>
      <c r="K398" s="358">
        <v>0.164801</v>
      </c>
      <c r="L398" s="358">
        <v>3.4990429999999999</v>
      </c>
    </row>
    <row r="399" spans="1:12" ht="17.399999999999999" x14ac:dyDescent="0.25">
      <c r="A399" s="463" t="s">
        <v>74</v>
      </c>
      <c r="B399" s="334" t="s">
        <v>1091</v>
      </c>
      <c r="C399" s="334" t="s">
        <v>8046</v>
      </c>
      <c r="D399" s="371">
        <v>0</v>
      </c>
      <c r="E399" s="359">
        <v>1.95E-4</v>
      </c>
      <c r="F399" s="359">
        <v>4.0200000000000001E-3</v>
      </c>
      <c r="G399" s="371">
        <v>0</v>
      </c>
      <c r="H399" s="359">
        <v>4.8999999999999998E-4</v>
      </c>
      <c r="I399" s="359">
        <v>9.3430000000000006E-3</v>
      </c>
      <c r="J399" s="371">
        <v>0</v>
      </c>
      <c r="K399" s="359">
        <v>6.8499999999999995E-4</v>
      </c>
      <c r="L399" s="359">
        <v>1.3363E-2</v>
      </c>
    </row>
    <row r="400" spans="1:12" ht="17.399999999999999" x14ac:dyDescent="0.25">
      <c r="A400" s="462" t="s">
        <v>75</v>
      </c>
      <c r="B400" s="330" t="s">
        <v>1002</v>
      </c>
      <c r="C400" s="330" t="s">
        <v>3081</v>
      </c>
      <c r="D400" s="370">
        <v>0</v>
      </c>
      <c r="E400" s="358">
        <v>0.16359399999999999</v>
      </c>
      <c r="F400" s="358">
        <v>6.4463720000000002</v>
      </c>
      <c r="G400" s="370">
        <v>0</v>
      </c>
      <c r="H400" s="358">
        <v>5.9783999999999997E-2</v>
      </c>
      <c r="I400" s="358">
        <v>1.9455899999999999</v>
      </c>
      <c r="J400" s="370">
        <v>0</v>
      </c>
      <c r="K400" s="358">
        <v>0.22337799999999999</v>
      </c>
      <c r="L400" s="358">
        <v>8.3919619999999995</v>
      </c>
    </row>
    <row r="401" spans="1:12" ht="17.399999999999999" x14ac:dyDescent="0.25">
      <c r="A401" s="463" t="s">
        <v>75</v>
      </c>
      <c r="B401" s="334" t="s">
        <v>1002</v>
      </c>
      <c r="C401" s="334" t="s">
        <v>3082</v>
      </c>
      <c r="D401" s="371">
        <v>0</v>
      </c>
      <c r="E401" s="359">
        <v>3.0286E-2</v>
      </c>
      <c r="F401" s="359">
        <v>0.86230600000000002</v>
      </c>
      <c r="G401" s="371">
        <v>0</v>
      </c>
      <c r="H401" s="359">
        <v>5.4850000000000003E-3</v>
      </c>
      <c r="I401" s="359">
        <v>1.7718000000000001E-2</v>
      </c>
      <c r="J401" s="371">
        <v>0</v>
      </c>
      <c r="K401" s="359">
        <v>3.5770999999999997E-2</v>
      </c>
      <c r="L401" s="359">
        <v>0.88002400000000003</v>
      </c>
    </row>
    <row r="402" spans="1:12" ht="17.399999999999999" x14ac:dyDescent="0.25">
      <c r="A402" s="462" t="s">
        <v>75</v>
      </c>
      <c r="B402" s="330" t="s">
        <v>1002</v>
      </c>
      <c r="C402" s="330" t="s">
        <v>8046</v>
      </c>
      <c r="D402" s="370">
        <v>0</v>
      </c>
      <c r="E402" s="358">
        <v>2.2000000000000001E-3</v>
      </c>
      <c r="F402" s="358">
        <v>1.0739E-2</v>
      </c>
      <c r="G402" s="370">
        <v>0</v>
      </c>
      <c r="H402" s="358">
        <v>2.2162999999999999E-2</v>
      </c>
      <c r="I402" s="358">
        <v>0.29090700000000003</v>
      </c>
      <c r="J402" s="370">
        <v>0</v>
      </c>
      <c r="K402" s="358">
        <v>2.4362999999999999E-2</v>
      </c>
      <c r="L402" s="358">
        <v>0.30164600000000003</v>
      </c>
    </row>
    <row r="403" spans="1:12" ht="17.399999999999999" x14ac:dyDescent="0.25">
      <c r="A403" s="463" t="s">
        <v>4361</v>
      </c>
      <c r="B403" s="334" t="s">
        <v>1139</v>
      </c>
      <c r="C403" s="334" t="s">
        <v>3082</v>
      </c>
      <c r="D403" s="371">
        <v>0</v>
      </c>
      <c r="E403" s="359">
        <v>0</v>
      </c>
      <c r="F403" s="359">
        <v>0</v>
      </c>
      <c r="G403" s="371">
        <v>0</v>
      </c>
      <c r="H403" s="359">
        <v>7.2550000000000003E-2</v>
      </c>
      <c r="I403" s="359">
        <v>2.48828</v>
      </c>
      <c r="J403" s="371">
        <v>0</v>
      </c>
      <c r="K403" s="359">
        <v>7.2550000000000003E-2</v>
      </c>
      <c r="L403" s="359">
        <v>2.48828</v>
      </c>
    </row>
    <row r="404" spans="1:12" ht="17.399999999999999" x14ac:dyDescent="0.25">
      <c r="A404" s="462" t="s">
        <v>4361</v>
      </c>
      <c r="B404" s="330" t="s">
        <v>1139</v>
      </c>
      <c r="C404" s="330" t="s">
        <v>8046</v>
      </c>
      <c r="D404" s="370">
        <v>0</v>
      </c>
      <c r="E404" s="358">
        <v>2.7000000000000001E-3</v>
      </c>
      <c r="F404" s="358">
        <v>1.7548999999999999E-2</v>
      </c>
      <c r="G404" s="370">
        <v>0</v>
      </c>
      <c r="H404" s="358">
        <v>2.0240000000000002E-3</v>
      </c>
      <c r="I404" s="358">
        <v>1.6352999999999999E-2</v>
      </c>
      <c r="J404" s="370">
        <v>0</v>
      </c>
      <c r="K404" s="358">
        <v>4.7239999999999999E-3</v>
      </c>
      <c r="L404" s="358">
        <v>3.3902000000000002E-2</v>
      </c>
    </row>
    <row r="405" spans="1:12" ht="17.399999999999999" x14ac:dyDescent="0.25">
      <c r="A405" s="463" t="s">
        <v>4364</v>
      </c>
      <c r="B405" s="334" t="s">
        <v>4070</v>
      </c>
      <c r="C405" s="334" t="s">
        <v>3081</v>
      </c>
      <c r="D405" s="371">
        <v>0</v>
      </c>
      <c r="E405" s="359">
        <v>0.109108</v>
      </c>
      <c r="F405" s="359">
        <v>4.0797249999999998</v>
      </c>
      <c r="G405" s="371">
        <v>0</v>
      </c>
      <c r="H405" s="359">
        <v>2.8900000000000002E-3</v>
      </c>
      <c r="I405" s="359">
        <v>0.14847299999999999</v>
      </c>
      <c r="J405" s="371">
        <v>0</v>
      </c>
      <c r="K405" s="359">
        <v>0.111998</v>
      </c>
      <c r="L405" s="359">
        <v>4.2281979999999999</v>
      </c>
    </row>
    <row r="406" spans="1:12" ht="17.399999999999999" x14ac:dyDescent="0.25">
      <c r="A406" s="462" t="s">
        <v>4364</v>
      </c>
      <c r="B406" s="330" t="s">
        <v>4070</v>
      </c>
      <c r="C406" s="330" t="s">
        <v>8046</v>
      </c>
      <c r="D406" s="370">
        <v>0</v>
      </c>
      <c r="E406" s="358">
        <v>9.9150000000000002E-3</v>
      </c>
      <c r="F406" s="358">
        <v>0.140871</v>
      </c>
      <c r="G406" s="370">
        <v>0</v>
      </c>
      <c r="H406" s="358">
        <v>1.5516E-2</v>
      </c>
      <c r="I406" s="358">
        <v>0.28499400000000003</v>
      </c>
      <c r="J406" s="370">
        <v>0</v>
      </c>
      <c r="K406" s="358">
        <v>2.5430999999999999E-2</v>
      </c>
      <c r="L406" s="358">
        <v>0.42586499999999999</v>
      </c>
    </row>
    <row r="407" spans="1:12" ht="17.399999999999999" x14ac:dyDescent="0.25">
      <c r="A407" s="463" t="s">
        <v>4365</v>
      </c>
      <c r="B407" s="334" t="s">
        <v>1617</v>
      </c>
      <c r="C407" s="334" t="s">
        <v>3082</v>
      </c>
      <c r="D407" s="371">
        <v>0</v>
      </c>
      <c r="E407" s="359">
        <v>0</v>
      </c>
      <c r="F407" s="359">
        <v>0</v>
      </c>
      <c r="G407" s="371">
        <v>0</v>
      </c>
      <c r="H407" s="359">
        <v>0.107825</v>
      </c>
      <c r="I407" s="359">
        <v>1.1684000000000001</v>
      </c>
      <c r="J407" s="371">
        <v>0</v>
      </c>
      <c r="K407" s="359">
        <v>0.107825</v>
      </c>
      <c r="L407" s="359">
        <v>1.1684000000000001</v>
      </c>
    </row>
    <row r="408" spans="1:12" ht="17.399999999999999" x14ac:dyDescent="0.25">
      <c r="A408" s="462" t="s">
        <v>4365</v>
      </c>
      <c r="B408" s="330" t="s">
        <v>1617</v>
      </c>
      <c r="C408" s="330" t="s">
        <v>8046</v>
      </c>
      <c r="D408" s="370">
        <v>0</v>
      </c>
      <c r="E408" s="358">
        <v>1.47E-4</v>
      </c>
      <c r="F408" s="358">
        <v>6.705E-3</v>
      </c>
      <c r="G408" s="370">
        <v>0</v>
      </c>
      <c r="H408" s="358">
        <v>3.8218000000000002E-2</v>
      </c>
      <c r="I408" s="358">
        <v>0.52387399999999995</v>
      </c>
      <c r="J408" s="370">
        <v>0</v>
      </c>
      <c r="K408" s="358">
        <v>3.8365000000000003E-2</v>
      </c>
      <c r="L408" s="358">
        <v>0.53057900000000002</v>
      </c>
    </row>
    <row r="409" spans="1:12" ht="17.399999999999999" x14ac:dyDescent="0.25">
      <c r="A409" s="463" t="s">
        <v>77</v>
      </c>
      <c r="B409" s="334" t="s">
        <v>1322</v>
      </c>
      <c r="C409" s="334" t="s">
        <v>3081</v>
      </c>
      <c r="D409" s="371">
        <v>0</v>
      </c>
      <c r="E409" s="359">
        <v>1.7830000000000001E-3</v>
      </c>
      <c r="F409" s="359">
        <v>0.100632</v>
      </c>
      <c r="G409" s="371">
        <v>0</v>
      </c>
      <c r="H409" s="359">
        <v>0.20924899999999999</v>
      </c>
      <c r="I409" s="359">
        <v>15.986345999999999</v>
      </c>
      <c r="J409" s="371">
        <v>0</v>
      </c>
      <c r="K409" s="359">
        <v>0.211032</v>
      </c>
      <c r="L409" s="359">
        <v>16.086977999999998</v>
      </c>
    </row>
    <row r="410" spans="1:12" ht="17.399999999999999" x14ac:dyDescent="0.25">
      <c r="A410" s="462" t="s">
        <v>77</v>
      </c>
      <c r="B410" s="330" t="s">
        <v>1322</v>
      </c>
      <c r="C410" s="330" t="s">
        <v>3082</v>
      </c>
      <c r="D410" s="370">
        <v>0</v>
      </c>
      <c r="E410" s="358">
        <v>0</v>
      </c>
      <c r="F410" s="358">
        <v>0</v>
      </c>
      <c r="G410" s="370">
        <v>0</v>
      </c>
      <c r="H410" s="358">
        <v>0.46173999999999998</v>
      </c>
      <c r="I410" s="358">
        <v>27.620920000000002</v>
      </c>
      <c r="J410" s="370">
        <v>0</v>
      </c>
      <c r="K410" s="358">
        <v>0.46173999999999998</v>
      </c>
      <c r="L410" s="358">
        <v>27.620920000000002</v>
      </c>
    </row>
    <row r="411" spans="1:12" ht="17.399999999999999" x14ac:dyDescent="0.25">
      <c r="A411" s="463" t="s">
        <v>77</v>
      </c>
      <c r="B411" s="334" t="s">
        <v>1322</v>
      </c>
      <c r="C411" s="334" t="s">
        <v>3083</v>
      </c>
      <c r="D411" s="371">
        <v>0</v>
      </c>
      <c r="E411" s="359">
        <v>0</v>
      </c>
      <c r="F411" s="359">
        <v>0</v>
      </c>
      <c r="G411" s="371">
        <v>0</v>
      </c>
      <c r="H411" s="359">
        <v>2.2499999999999999E-2</v>
      </c>
      <c r="I411" s="359">
        <v>1.5928530000000001</v>
      </c>
      <c r="J411" s="371">
        <v>0</v>
      </c>
      <c r="K411" s="359">
        <v>2.2499999999999999E-2</v>
      </c>
      <c r="L411" s="359">
        <v>1.5928530000000001</v>
      </c>
    </row>
    <row r="412" spans="1:12" ht="17.399999999999999" x14ac:dyDescent="0.25">
      <c r="A412" s="462" t="s">
        <v>77</v>
      </c>
      <c r="B412" s="330" t="s">
        <v>1322</v>
      </c>
      <c r="C412" s="330" t="s">
        <v>8046</v>
      </c>
      <c r="D412" s="370">
        <v>0</v>
      </c>
      <c r="E412" s="358">
        <v>0</v>
      </c>
      <c r="F412" s="358">
        <v>0</v>
      </c>
      <c r="G412" s="370">
        <v>0</v>
      </c>
      <c r="H412" s="358">
        <v>1E-4</v>
      </c>
      <c r="I412" s="358">
        <v>2.6499999999999999E-4</v>
      </c>
      <c r="J412" s="370">
        <v>0</v>
      </c>
      <c r="K412" s="358">
        <v>1E-4</v>
      </c>
      <c r="L412" s="358">
        <v>2.6499999999999999E-4</v>
      </c>
    </row>
    <row r="413" spans="1:12" ht="17.399999999999999" x14ac:dyDescent="0.25">
      <c r="A413" s="463" t="s">
        <v>78</v>
      </c>
      <c r="B413" s="334" t="s">
        <v>1323</v>
      </c>
      <c r="C413" s="334" t="s">
        <v>3081</v>
      </c>
      <c r="D413" s="371">
        <v>0</v>
      </c>
      <c r="E413" s="359">
        <v>6.7210000000000004E-3</v>
      </c>
      <c r="F413" s="359">
        <v>0.43856600000000001</v>
      </c>
      <c r="G413" s="371">
        <v>0</v>
      </c>
      <c r="H413" s="359">
        <v>1.6836E-2</v>
      </c>
      <c r="I413" s="359">
        <v>1.2421930000000001</v>
      </c>
      <c r="J413" s="371">
        <v>0</v>
      </c>
      <c r="K413" s="359">
        <v>2.3557000000000002E-2</v>
      </c>
      <c r="L413" s="359">
        <v>1.6807589999999999</v>
      </c>
    </row>
    <row r="414" spans="1:12" ht="17.399999999999999" x14ac:dyDescent="0.25">
      <c r="A414" s="462" t="s">
        <v>78</v>
      </c>
      <c r="B414" s="330" t="s">
        <v>1323</v>
      </c>
      <c r="C414" s="330" t="s">
        <v>8046</v>
      </c>
      <c r="D414" s="370">
        <v>0</v>
      </c>
      <c r="E414" s="358">
        <v>1E-3</v>
      </c>
      <c r="F414" s="358">
        <v>3.2199999999999999E-2</v>
      </c>
      <c r="G414" s="370">
        <v>0</v>
      </c>
      <c r="H414" s="358">
        <v>0</v>
      </c>
      <c r="I414" s="358">
        <v>0</v>
      </c>
      <c r="J414" s="370">
        <v>0</v>
      </c>
      <c r="K414" s="358">
        <v>1E-3</v>
      </c>
      <c r="L414" s="358">
        <v>3.2199999999999999E-2</v>
      </c>
    </row>
    <row r="415" spans="1:12" ht="17.399999999999999" x14ac:dyDescent="0.25">
      <c r="A415" s="463" t="s">
        <v>80</v>
      </c>
      <c r="B415" s="334" t="s">
        <v>932</v>
      </c>
      <c r="C415" s="334" t="s">
        <v>3082</v>
      </c>
      <c r="D415" s="371">
        <v>0</v>
      </c>
      <c r="E415" s="359">
        <v>0</v>
      </c>
      <c r="F415" s="359">
        <v>0</v>
      </c>
      <c r="G415" s="371">
        <v>0</v>
      </c>
      <c r="H415" s="359">
        <v>0.20025599999999999</v>
      </c>
      <c r="I415" s="359">
        <v>2.0672410000000001</v>
      </c>
      <c r="J415" s="371">
        <v>0</v>
      </c>
      <c r="K415" s="359">
        <v>0.20025599999999999</v>
      </c>
      <c r="L415" s="359">
        <v>2.0672410000000001</v>
      </c>
    </row>
    <row r="416" spans="1:12" ht="17.399999999999999" x14ac:dyDescent="0.25">
      <c r="A416" s="462" t="s">
        <v>80</v>
      </c>
      <c r="B416" s="330" t="s">
        <v>932</v>
      </c>
      <c r="C416" s="330" t="s">
        <v>8046</v>
      </c>
      <c r="D416" s="370">
        <v>0</v>
      </c>
      <c r="E416" s="358">
        <v>2.9100000000000003E-4</v>
      </c>
      <c r="F416" s="358">
        <v>1.3519999999999999E-3</v>
      </c>
      <c r="G416" s="370">
        <v>0</v>
      </c>
      <c r="H416" s="358">
        <v>5.8414000000000001E-2</v>
      </c>
      <c r="I416" s="358">
        <v>0.59034299999999995</v>
      </c>
      <c r="J416" s="370">
        <v>0</v>
      </c>
      <c r="K416" s="358">
        <v>5.8705E-2</v>
      </c>
      <c r="L416" s="358">
        <v>0.59169499999999997</v>
      </c>
    </row>
    <row r="417" spans="1:12" ht="17.399999999999999" x14ac:dyDescent="0.25">
      <c r="A417" s="463" t="s">
        <v>81</v>
      </c>
      <c r="B417" s="334" t="s">
        <v>1254</v>
      </c>
      <c r="C417" s="334" t="s">
        <v>3081</v>
      </c>
      <c r="D417" s="371">
        <v>0</v>
      </c>
      <c r="E417" s="359">
        <v>3.9999999999999998E-6</v>
      </c>
      <c r="F417" s="359">
        <v>2.2599999999999999E-4</v>
      </c>
      <c r="G417" s="371">
        <v>0</v>
      </c>
      <c r="H417" s="359">
        <v>8.2786999999999999E-2</v>
      </c>
      <c r="I417" s="359">
        <v>0.54808699999999999</v>
      </c>
      <c r="J417" s="371">
        <v>0</v>
      </c>
      <c r="K417" s="359">
        <v>8.2791000000000003E-2</v>
      </c>
      <c r="L417" s="359">
        <v>0.54831300000000005</v>
      </c>
    </row>
    <row r="418" spans="1:12" ht="17.399999999999999" x14ac:dyDescent="0.25">
      <c r="A418" s="462" t="s">
        <v>81</v>
      </c>
      <c r="B418" s="330" t="s">
        <v>1254</v>
      </c>
      <c r="C418" s="330" t="s">
        <v>3082</v>
      </c>
      <c r="D418" s="370">
        <v>0</v>
      </c>
      <c r="E418" s="358">
        <v>0</v>
      </c>
      <c r="F418" s="358">
        <v>0</v>
      </c>
      <c r="G418" s="370">
        <v>0</v>
      </c>
      <c r="H418" s="358">
        <v>0.293852</v>
      </c>
      <c r="I418" s="358">
        <v>0.86625600000000003</v>
      </c>
      <c r="J418" s="370">
        <v>0</v>
      </c>
      <c r="K418" s="358">
        <v>0.293852</v>
      </c>
      <c r="L418" s="358">
        <v>0.86625600000000003</v>
      </c>
    </row>
    <row r="419" spans="1:12" ht="17.399999999999999" x14ac:dyDescent="0.25">
      <c r="A419" s="463" t="s">
        <v>81</v>
      </c>
      <c r="B419" s="334" t="s">
        <v>1254</v>
      </c>
      <c r="C419" s="334" t="s">
        <v>8046</v>
      </c>
      <c r="D419" s="371">
        <v>0</v>
      </c>
      <c r="E419" s="359">
        <v>1E-4</v>
      </c>
      <c r="F419" s="359">
        <v>2.1000000000000001E-4</v>
      </c>
      <c r="G419" s="371">
        <v>0</v>
      </c>
      <c r="H419" s="359">
        <v>1E-3</v>
      </c>
      <c r="I419" s="359">
        <v>1.4999999999999999E-4</v>
      </c>
      <c r="J419" s="371">
        <v>0</v>
      </c>
      <c r="K419" s="359">
        <v>1.1000000000000001E-3</v>
      </c>
      <c r="L419" s="359">
        <v>3.6000000000000002E-4</v>
      </c>
    </row>
    <row r="420" spans="1:12" ht="17.399999999999999" x14ac:dyDescent="0.25">
      <c r="A420" s="462" t="s">
        <v>371</v>
      </c>
      <c r="B420" s="330" t="s">
        <v>1055</v>
      </c>
      <c r="C420" s="330" t="s">
        <v>3081</v>
      </c>
      <c r="D420" s="370">
        <v>0</v>
      </c>
      <c r="E420" s="358">
        <v>2.8200000000000002E-4</v>
      </c>
      <c r="F420" s="358">
        <v>2.7560999999999999E-2</v>
      </c>
      <c r="G420" s="370">
        <v>0</v>
      </c>
      <c r="H420" s="358">
        <v>1.4966E-2</v>
      </c>
      <c r="I420" s="358">
        <v>1.10849</v>
      </c>
      <c r="J420" s="370">
        <v>0</v>
      </c>
      <c r="K420" s="358">
        <v>1.5247999999999999E-2</v>
      </c>
      <c r="L420" s="358">
        <v>1.1360509999999999</v>
      </c>
    </row>
    <row r="421" spans="1:12" ht="17.399999999999999" x14ac:dyDescent="0.25">
      <c r="A421" s="463" t="s">
        <v>371</v>
      </c>
      <c r="B421" s="334" t="s">
        <v>1055</v>
      </c>
      <c r="C421" s="334" t="s">
        <v>8046</v>
      </c>
      <c r="D421" s="371">
        <v>0</v>
      </c>
      <c r="E421" s="359">
        <v>0</v>
      </c>
      <c r="F421" s="359">
        <v>0</v>
      </c>
      <c r="G421" s="371">
        <v>0</v>
      </c>
      <c r="H421" s="359">
        <v>9.2400000000000002E-4</v>
      </c>
      <c r="I421" s="359">
        <v>5.5240000000000003E-3</v>
      </c>
      <c r="J421" s="371">
        <v>0</v>
      </c>
      <c r="K421" s="359">
        <v>9.2400000000000002E-4</v>
      </c>
      <c r="L421" s="359">
        <v>5.5240000000000003E-3</v>
      </c>
    </row>
    <row r="422" spans="1:12" ht="17.399999999999999" x14ac:dyDescent="0.25">
      <c r="A422" s="462" t="s">
        <v>3435</v>
      </c>
      <c r="B422" s="330" t="s">
        <v>1264</v>
      </c>
      <c r="C422" s="330" t="s">
        <v>3082</v>
      </c>
      <c r="D422" s="370">
        <v>0</v>
      </c>
      <c r="E422" s="358">
        <v>4.4679999999999997E-2</v>
      </c>
      <c r="F422" s="358">
        <v>1.0508500000000001</v>
      </c>
      <c r="G422" s="370">
        <v>0</v>
      </c>
      <c r="H422" s="358">
        <v>2.0653000000000001E-2</v>
      </c>
      <c r="I422" s="358">
        <v>0.43778699999999998</v>
      </c>
      <c r="J422" s="370">
        <v>0</v>
      </c>
      <c r="K422" s="358">
        <v>6.5333000000000002E-2</v>
      </c>
      <c r="L422" s="358">
        <v>1.488637</v>
      </c>
    </row>
    <row r="423" spans="1:12" ht="17.399999999999999" x14ac:dyDescent="0.25">
      <c r="A423" s="463" t="s">
        <v>3435</v>
      </c>
      <c r="B423" s="334" t="s">
        <v>1264</v>
      </c>
      <c r="C423" s="334" t="s">
        <v>3083</v>
      </c>
      <c r="D423" s="371">
        <v>0</v>
      </c>
      <c r="E423" s="359">
        <v>7.8486E-2</v>
      </c>
      <c r="F423" s="359">
        <v>0.64605900000000005</v>
      </c>
      <c r="G423" s="371">
        <v>0</v>
      </c>
      <c r="H423" s="359">
        <v>6.9150000000000001E-3</v>
      </c>
      <c r="I423" s="359">
        <v>6.1427000000000002E-2</v>
      </c>
      <c r="J423" s="371">
        <v>0</v>
      </c>
      <c r="K423" s="359">
        <v>8.5401000000000005E-2</v>
      </c>
      <c r="L423" s="359">
        <v>0.70748599999999995</v>
      </c>
    </row>
    <row r="424" spans="1:12" ht="17.399999999999999" x14ac:dyDescent="0.25">
      <c r="A424" s="462" t="s">
        <v>3435</v>
      </c>
      <c r="B424" s="330" t="s">
        <v>1264</v>
      </c>
      <c r="C424" s="330" t="s">
        <v>8046</v>
      </c>
      <c r="D424" s="370">
        <v>0</v>
      </c>
      <c r="E424" s="358">
        <v>1.4297000000000001E-2</v>
      </c>
      <c r="F424" s="358">
        <v>0.21764900000000001</v>
      </c>
      <c r="G424" s="370">
        <v>0</v>
      </c>
      <c r="H424" s="358">
        <v>2.7432000000000002E-2</v>
      </c>
      <c r="I424" s="358">
        <v>0.30968099999999998</v>
      </c>
      <c r="J424" s="370">
        <v>0</v>
      </c>
      <c r="K424" s="358">
        <v>4.1729000000000002E-2</v>
      </c>
      <c r="L424" s="358">
        <v>0.52732999999999997</v>
      </c>
    </row>
    <row r="425" spans="1:12" ht="17.399999999999999" x14ac:dyDescent="0.25">
      <c r="A425" s="463" t="s">
        <v>82</v>
      </c>
      <c r="B425" s="334" t="s">
        <v>1219</v>
      </c>
      <c r="C425" s="334" t="s">
        <v>3082</v>
      </c>
      <c r="D425" s="371">
        <v>0</v>
      </c>
      <c r="E425" s="359">
        <v>0</v>
      </c>
      <c r="F425" s="359">
        <v>0</v>
      </c>
      <c r="G425" s="371">
        <v>0</v>
      </c>
      <c r="H425" s="359">
        <v>7.5037000000000006E-2</v>
      </c>
      <c r="I425" s="359">
        <v>0.57622099999999998</v>
      </c>
      <c r="J425" s="371">
        <v>0</v>
      </c>
      <c r="K425" s="359">
        <v>7.5037000000000006E-2</v>
      </c>
      <c r="L425" s="359">
        <v>0.57622099999999998</v>
      </c>
    </row>
    <row r="426" spans="1:12" ht="17.399999999999999" x14ac:dyDescent="0.25">
      <c r="A426" s="462" t="s">
        <v>82</v>
      </c>
      <c r="B426" s="330" t="s">
        <v>1219</v>
      </c>
      <c r="C426" s="330" t="s">
        <v>8046</v>
      </c>
      <c r="D426" s="370">
        <v>0</v>
      </c>
      <c r="E426" s="358">
        <v>4.7522000000000002E-2</v>
      </c>
      <c r="F426" s="358">
        <v>0.39411499999999999</v>
      </c>
      <c r="G426" s="370">
        <v>0</v>
      </c>
      <c r="H426" s="358">
        <v>6.3839999999999999E-3</v>
      </c>
      <c r="I426" s="358">
        <v>5.3309000000000002E-2</v>
      </c>
      <c r="J426" s="370">
        <v>0</v>
      </c>
      <c r="K426" s="358">
        <v>5.3906000000000003E-2</v>
      </c>
      <c r="L426" s="358">
        <v>0.44742399999999999</v>
      </c>
    </row>
    <row r="427" spans="1:12" ht="17.399999999999999" x14ac:dyDescent="0.25">
      <c r="A427" s="463" t="s">
        <v>83</v>
      </c>
      <c r="B427" s="334" t="s">
        <v>934</v>
      </c>
      <c r="C427" s="334" t="s">
        <v>3081</v>
      </c>
      <c r="D427" s="371">
        <v>0</v>
      </c>
      <c r="E427" s="359">
        <v>9.0450000000000003E-2</v>
      </c>
      <c r="F427" s="359">
        <v>1.4338919999999999</v>
      </c>
      <c r="G427" s="371">
        <v>0</v>
      </c>
      <c r="H427" s="359">
        <v>5.8547000000000002E-2</v>
      </c>
      <c r="I427" s="359">
        <v>1.1315599999999999</v>
      </c>
      <c r="J427" s="371">
        <v>0</v>
      </c>
      <c r="K427" s="359">
        <v>0.14899699999999999</v>
      </c>
      <c r="L427" s="359">
        <v>2.5654520000000001</v>
      </c>
    </row>
    <row r="428" spans="1:12" ht="17.399999999999999" x14ac:dyDescent="0.25">
      <c r="A428" s="462" t="s">
        <v>83</v>
      </c>
      <c r="B428" s="330" t="s">
        <v>934</v>
      </c>
      <c r="C428" s="330" t="s">
        <v>3082</v>
      </c>
      <c r="D428" s="370">
        <v>0</v>
      </c>
      <c r="E428" s="358">
        <v>0.20718300000000001</v>
      </c>
      <c r="F428" s="358">
        <v>3.5874839999999999</v>
      </c>
      <c r="G428" s="370">
        <v>0</v>
      </c>
      <c r="H428" s="358">
        <v>7.4858999999999995E-2</v>
      </c>
      <c r="I428" s="358">
        <v>2.3824700000000001</v>
      </c>
      <c r="J428" s="370">
        <v>0</v>
      </c>
      <c r="K428" s="358">
        <v>0.28204200000000001</v>
      </c>
      <c r="L428" s="358">
        <v>5.9699540000000004</v>
      </c>
    </row>
    <row r="429" spans="1:12" ht="17.399999999999999" x14ac:dyDescent="0.25">
      <c r="A429" s="463" t="s">
        <v>83</v>
      </c>
      <c r="B429" s="334" t="s">
        <v>934</v>
      </c>
      <c r="C429" s="334" t="s">
        <v>3083</v>
      </c>
      <c r="D429" s="371">
        <v>0</v>
      </c>
      <c r="E429" s="359">
        <v>7.3119999999999999E-3</v>
      </c>
      <c r="F429" s="359">
        <v>2.3909E-2</v>
      </c>
      <c r="G429" s="371">
        <v>0</v>
      </c>
      <c r="H429" s="359">
        <v>2.0830000000000001E-2</v>
      </c>
      <c r="I429" s="359">
        <v>1.7537659999999999</v>
      </c>
      <c r="J429" s="371">
        <v>0</v>
      </c>
      <c r="K429" s="359">
        <v>2.8142E-2</v>
      </c>
      <c r="L429" s="359">
        <v>1.7776749999999999</v>
      </c>
    </row>
    <row r="430" spans="1:12" ht="17.399999999999999" x14ac:dyDescent="0.25">
      <c r="A430" s="462" t="s">
        <v>83</v>
      </c>
      <c r="B430" s="330" t="s">
        <v>934</v>
      </c>
      <c r="C430" s="330" t="s">
        <v>8046</v>
      </c>
      <c r="D430" s="370">
        <v>0</v>
      </c>
      <c r="E430" s="358">
        <v>9.8919999999999998E-3</v>
      </c>
      <c r="F430" s="358">
        <v>0.10287499999999999</v>
      </c>
      <c r="G430" s="370">
        <v>0</v>
      </c>
      <c r="H430" s="358">
        <v>1.6303999999999999E-2</v>
      </c>
      <c r="I430" s="358">
        <v>3.6988E-2</v>
      </c>
      <c r="J430" s="370">
        <v>0</v>
      </c>
      <c r="K430" s="358">
        <v>2.6196000000000001E-2</v>
      </c>
      <c r="L430" s="358">
        <v>0.13986299999999999</v>
      </c>
    </row>
    <row r="431" spans="1:12" ht="17.399999999999999" x14ac:dyDescent="0.25">
      <c r="A431" s="463" t="s">
        <v>1623</v>
      </c>
      <c r="B431" s="334" t="s">
        <v>1624</v>
      </c>
      <c r="C431" s="334" t="s">
        <v>3081</v>
      </c>
      <c r="D431" s="371">
        <v>0</v>
      </c>
      <c r="E431" s="359">
        <v>0</v>
      </c>
      <c r="F431" s="359">
        <v>0</v>
      </c>
      <c r="G431" s="371">
        <v>0</v>
      </c>
      <c r="H431" s="359">
        <v>0.116364</v>
      </c>
      <c r="I431" s="359">
        <v>0.563801</v>
      </c>
      <c r="J431" s="371">
        <v>0</v>
      </c>
      <c r="K431" s="359">
        <v>0.116364</v>
      </c>
      <c r="L431" s="359">
        <v>0.563801</v>
      </c>
    </row>
    <row r="432" spans="1:12" ht="17.399999999999999" x14ac:dyDescent="0.25">
      <c r="A432" s="462" t="s">
        <v>1623</v>
      </c>
      <c r="B432" s="330" t="s">
        <v>1624</v>
      </c>
      <c r="C432" s="330" t="s">
        <v>3082</v>
      </c>
      <c r="D432" s="370">
        <v>0</v>
      </c>
      <c r="E432" s="358">
        <v>0</v>
      </c>
      <c r="F432" s="358">
        <v>0</v>
      </c>
      <c r="G432" s="370">
        <v>0</v>
      </c>
      <c r="H432" s="358">
        <v>0.48886800000000002</v>
      </c>
      <c r="I432" s="358">
        <v>0.716978</v>
      </c>
      <c r="J432" s="370">
        <v>0</v>
      </c>
      <c r="K432" s="358">
        <v>0.48886800000000002</v>
      </c>
      <c r="L432" s="358">
        <v>0.716978</v>
      </c>
    </row>
    <row r="433" spans="1:12" ht="17.399999999999999" x14ac:dyDescent="0.25">
      <c r="A433" s="463" t="s">
        <v>1623</v>
      </c>
      <c r="B433" s="334" t="s">
        <v>1624</v>
      </c>
      <c r="C433" s="334" t="s">
        <v>8046</v>
      </c>
      <c r="D433" s="371">
        <v>0</v>
      </c>
      <c r="E433" s="359">
        <v>0</v>
      </c>
      <c r="F433" s="359">
        <v>0</v>
      </c>
      <c r="G433" s="371">
        <v>0</v>
      </c>
      <c r="H433" s="359">
        <v>3.7530000000000001E-2</v>
      </c>
      <c r="I433" s="359">
        <v>3.1600999999999997E-2</v>
      </c>
      <c r="J433" s="371">
        <v>0</v>
      </c>
      <c r="K433" s="359">
        <v>3.7530000000000001E-2</v>
      </c>
      <c r="L433" s="359">
        <v>3.1600999999999997E-2</v>
      </c>
    </row>
    <row r="434" spans="1:12" ht="17.399999999999999" x14ac:dyDescent="0.25">
      <c r="A434" s="462" t="s">
        <v>84</v>
      </c>
      <c r="B434" s="330" t="s">
        <v>85</v>
      </c>
      <c r="C434" s="330" t="s">
        <v>3081</v>
      </c>
      <c r="D434" s="370">
        <v>0</v>
      </c>
      <c r="E434" s="358">
        <v>0</v>
      </c>
      <c r="F434" s="358">
        <v>0</v>
      </c>
      <c r="G434" s="370">
        <v>0</v>
      </c>
      <c r="H434" s="358">
        <v>1.625461</v>
      </c>
      <c r="I434" s="358">
        <v>8.2014010000000006</v>
      </c>
      <c r="J434" s="370">
        <v>0</v>
      </c>
      <c r="K434" s="358">
        <v>1.625461</v>
      </c>
      <c r="L434" s="358">
        <v>8.2014010000000006</v>
      </c>
    </row>
    <row r="435" spans="1:12" ht="17.399999999999999" x14ac:dyDescent="0.25">
      <c r="A435" s="463" t="s">
        <v>84</v>
      </c>
      <c r="B435" s="334" t="s">
        <v>85</v>
      </c>
      <c r="C435" s="334" t="s">
        <v>3082</v>
      </c>
      <c r="D435" s="371">
        <v>0</v>
      </c>
      <c r="E435" s="359">
        <v>0</v>
      </c>
      <c r="F435" s="359">
        <v>0</v>
      </c>
      <c r="G435" s="371">
        <v>0</v>
      </c>
      <c r="H435" s="359">
        <v>0.59538999999999997</v>
      </c>
      <c r="I435" s="359">
        <v>2.5523060000000002</v>
      </c>
      <c r="J435" s="371">
        <v>0</v>
      </c>
      <c r="K435" s="359">
        <v>0.59538999999999997</v>
      </c>
      <c r="L435" s="359">
        <v>2.5523060000000002</v>
      </c>
    </row>
    <row r="436" spans="1:12" ht="17.399999999999999" x14ac:dyDescent="0.25">
      <c r="A436" s="462" t="s">
        <v>84</v>
      </c>
      <c r="B436" s="330" t="s">
        <v>85</v>
      </c>
      <c r="C436" s="330" t="s">
        <v>3083</v>
      </c>
      <c r="D436" s="370">
        <v>0</v>
      </c>
      <c r="E436" s="358">
        <v>0</v>
      </c>
      <c r="F436" s="358">
        <v>0</v>
      </c>
      <c r="G436" s="370">
        <v>0</v>
      </c>
      <c r="H436" s="358">
        <v>7.4749999999999997E-2</v>
      </c>
      <c r="I436" s="358">
        <v>0.61282000000000003</v>
      </c>
      <c r="J436" s="370">
        <v>0</v>
      </c>
      <c r="K436" s="358">
        <v>7.4749999999999997E-2</v>
      </c>
      <c r="L436" s="358">
        <v>0.61282000000000003</v>
      </c>
    </row>
    <row r="437" spans="1:12" ht="17.399999999999999" x14ac:dyDescent="0.25">
      <c r="A437" s="463" t="s">
        <v>84</v>
      </c>
      <c r="B437" s="334" t="s">
        <v>85</v>
      </c>
      <c r="C437" s="334" t="s">
        <v>8046</v>
      </c>
      <c r="D437" s="371">
        <v>0</v>
      </c>
      <c r="E437" s="359">
        <v>0</v>
      </c>
      <c r="F437" s="359">
        <v>0</v>
      </c>
      <c r="G437" s="371">
        <v>0</v>
      </c>
      <c r="H437" s="359">
        <v>0.19258900000000001</v>
      </c>
      <c r="I437" s="359">
        <v>0.62397599999999998</v>
      </c>
      <c r="J437" s="371">
        <v>0</v>
      </c>
      <c r="K437" s="359">
        <v>0.19258900000000001</v>
      </c>
      <c r="L437" s="359">
        <v>0.62397599999999998</v>
      </c>
    </row>
    <row r="438" spans="1:12" ht="17.399999999999999" x14ac:dyDescent="0.25">
      <c r="A438" s="462" t="s">
        <v>4374</v>
      </c>
      <c r="B438" s="330" t="s">
        <v>1625</v>
      </c>
      <c r="C438" s="330" t="s">
        <v>3081</v>
      </c>
      <c r="D438" s="370">
        <v>0</v>
      </c>
      <c r="E438" s="358">
        <v>5.0512000000000001E-2</v>
      </c>
      <c r="F438" s="358">
        <v>8.5900000000000004E-2</v>
      </c>
      <c r="G438" s="370">
        <v>0</v>
      </c>
      <c r="H438" s="358">
        <v>0.27172299999999999</v>
      </c>
      <c r="I438" s="358">
        <v>0.49087700000000001</v>
      </c>
      <c r="J438" s="370">
        <v>0</v>
      </c>
      <c r="K438" s="358">
        <v>0.32223499999999999</v>
      </c>
      <c r="L438" s="358">
        <v>0.57677699999999998</v>
      </c>
    </row>
    <row r="439" spans="1:12" ht="17.399999999999999" x14ac:dyDescent="0.25">
      <c r="A439" s="463" t="s">
        <v>4374</v>
      </c>
      <c r="B439" s="334" t="s">
        <v>1625</v>
      </c>
      <c r="C439" s="334" t="s">
        <v>3082</v>
      </c>
      <c r="D439" s="371">
        <v>0</v>
      </c>
      <c r="E439" s="359">
        <v>0.45</v>
      </c>
      <c r="F439" s="359">
        <v>0.702515</v>
      </c>
      <c r="G439" s="371">
        <v>0</v>
      </c>
      <c r="H439" s="359">
        <v>1.6299999999999999E-2</v>
      </c>
      <c r="I439" s="359">
        <v>3.9690000000000003E-2</v>
      </c>
      <c r="J439" s="371">
        <v>0</v>
      </c>
      <c r="K439" s="359">
        <v>0.46629999999999999</v>
      </c>
      <c r="L439" s="359">
        <v>0.742205</v>
      </c>
    </row>
    <row r="440" spans="1:12" ht="17.399999999999999" x14ac:dyDescent="0.25">
      <c r="A440" s="462" t="s">
        <v>4374</v>
      </c>
      <c r="B440" s="330" t="s">
        <v>1625</v>
      </c>
      <c r="C440" s="330" t="s">
        <v>8046</v>
      </c>
      <c r="D440" s="370">
        <v>0</v>
      </c>
      <c r="E440" s="358">
        <v>0</v>
      </c>
      <c r="F440" s="358">
        <v>0</v>
      </c>
      <c r="G440" s="370">
        <v>0</v>
      </c>
      <c r="H440" s="358">
        <v>8.2799999999999999E-2</v>
      </c>
      <c r="I440" s="358">
        <v>0.156803</v>
      </c>
      <c r="J440" s="370">
        <v>0</v>
      </c>
      <c r="K440" s="358">
        <v>8.2799999999999999E-2</v>
      </c>
      <c r="L440" s="358">
        <v>0.156803</v>
      </c>
    </row>
    <row r="441" spans="1:12" ht="17.399999999999999" x14ac:dyDescent="0.25">
      <c r="A441" s="463" t="s">
        <v>86</v>
      </c>
      <c r="B441" s="334" t="s">
        <v>1449</v>
      </c>
      <c r="C441" s="334" t="s">
        <v>3081</v>
      </c>
      <c r="D441" s="371">
        <v>0</v>
      </c>
      <c r="E441" s="359">
        <v>0.13636100000000001</v>
      </c>
      <c r="F441" s="359">
        <v>1.4801310000000001</v>
      </c>
      <c r="G441" s="371">
        <v>0</v>
      </c>
      <c r="H441" s="359">
        <v>5.8019999999999999E-3</v>
      </c>
      <c r="I441" s="359">
        <v>1.737E-2</v>
      </c>
      <c r="J441" s="371">
        <v>0</v>
      </c>
      <c r="K441" s="359">
        <v>0.14216300000000001</v>
      </c>
      <c r="L441" s="359">
        <v>1.497501</v>
      </c>
    </row>
    <row r="442" spans="1:12" ht="17.399999999999999" x14ac:dyDescent="0.25">
      <c r="A442" s="462" t="s">
        <v>86</v>
      </c>
      <c r="B442" s="330" t="s">
        <v>1449</v>
      </c>
      <c r="C442" s="330" t="s">
        <v>8046</v>
      </c>
      <c r="D442" s="370">
        <v>0</v>
      </c>
      <c r="E442" s="358">
        <v>7.5259999999999997E-3</v>
      </c>
      <c r="F442" s="358">
        <v>6.3473000000000002E-2</v>
      </c>
      <c r="G442" s="370">
        <v>0</v>
      </c>
      <c r="H442" s="358">
        <v>5.1000000000000004E-3</v>
      </c>
      <c r="I442" s="358">
        <v>2.0889999999999999E-2</v>
      </c>
      <c r="J442" s="370">
        <v>0</v>
      </c>
      <c r="K442" s="358">
        <v>1.2626E-2</v>
      </c>
      <c r="L442" s="358">
        <v>8.4362999999999994E-2</v>
      </c>
    </row>
    <row r="443" spans="1:12" ht="17.399999999999999" x14ac:dyDescent="0.25">
      <c r="A443" s="463" t="s">
        <v>4378</v>
      </c>
      <c r="B443" s="334" t="s">
        <v>4071</v>
      </c>
      <c r="C443" s="334" t="s">
        <v>3082</v>
      </c>
      <c r="D443" s="371">
        <v>0</v>
      </c>
      <c r="E443" s="359">
        <v>1.7161</v>
      </c>
      <c r="F443" s="359">
        <v>1.12079</v>
      </c>
      <c r="G443" s="371">
        <v>0</v>
      </c>
      <c r="H443" s="359">
        <v>1.9499999999999999E-3</v>
      </c>
      <c r="I443" s="359">
        <v>2.5000000000000001E-3</v>
      </c>
      <c r="J443" s="371">
        <v>0</v>
      </c>
      <c r="K443" s="359">
        <v>1.7180500000000001</v>
      </c>
      <c r="L443" s="359">
        <v>1.1232899999999999</v>
      </c>
    </row>
    <row r="444" spans="1:12" ht="17.399999999999999" x14ac:dyDescent="0.25">
      <c r="A444" s="462" t="s">
        <v>4378</v>
      </c>
      <c r="B444" s="330" t="s">
        <v>4071</v>
      </c>
      <c r="C444" s="330" t="s">
        <v>8046</v>
      </c>
      <c r="D444" s="370">
        <v>0</v>
      </c>
      <c r="E444" s="358">
        <v>0</v>
      </c>
      <c r="F444" s="358">
        <v>0</v>
      </c>
      <c r="G444" s="370">
        <v>0</v>
      </c>
      <c r="H444" s="358">
        <v>1.46E-4</v>
      </c>
      <c r="I444" s="358">
        <v>1.6899999999999999E-4</v>
      </c>
      <c r="J444" s="370">
        <v>0</v>
      </c>
      <c r="K444" s="358">
        <v>1.46E-4</v>
      </c>
      <c r="L444" s="358">
        <v>1.6899999999999999E-4</v>
      </c>
    </row>
    <row r="445" spans="1:12" ht="17.399999999999999" x14ac:dyDescent="0.25">
      <c r="A445" s="463" t="s">
        <v>4379</v>
      </c>
      <c r="B445" s="334" t="s">
        <v>4072</v>
      </c>
      <c r="C445" s="334" t="s">
        <v>3082</v>
      </c>
      <c r="D445" s="371">
        <v>0</v>
      </c>
      <c r="E445" s="359">
        <v>0.47659699999999999</v>
      </c>
      <c r="F445" s="359">
        <v>2.7623129999999998</v>
      </c>
      <c r="G445" s="371">
        <v>0</v>
      </c>
      <c r="H445" s="359">
        <v>0</v>
      </c>
      <c r="I445" s="359">
        <v>0</v>
      </c>
      <c r="J445" s="371">
        <v>0</v>
      </c>
      <c r="K445" s="359">
        <v>0.47659699999999999</v>
      </c>
      <c r="L445" s="359">
        <v>2.7623129999999998</v>
      </c>
    </row>
    <row r="446" spans="1:12" ht="17.399999999999999" x14ac:dyDescent="0.25">
      <c r="A446" s="462" t="s">
        <v>4379</v>
      </c>
      <c r="B446" s="330" t="s">
        <v>4072</v>
      </c>
      <c r="C446" s="330" t="s">
        <v>8046</v>
      </c>
      <c r="D446" s="370">
        <v>0</v>
      </c>
      <c r="E446" s="358">
        <v>4.1000000000000003E-3</v>
      </c>
      <c r="F446" s="358">
        <v>2.4916000000000001E-2</v>
      </c>
      <c r="G446" s="370">
        <v>0</v>
      </c>
      <c r="H446" s="358">
        <v>0</v>
      </c>
      <c r="I446" s="358">
        <v>0</v>
      </c>
      <c r="J446" s="370">
        <v>0</v>
      </c>
      <c r="K446" s="358">
        <v>4.1000000000000003E-3</v>
      </c>
      <c r="L446" s="358">
        <v>2.4916000000000001E-2</v>
      </c>
    </row>
    <row r="447" spans="1:12" ht="17.399999999999999" x14ac:dyDescent="0.25">
      <c r="A447" s="463" t="s">
        <v>4380</v>
      </c>
      <c r="B447" s="334" t="s">
        <v>4073</v>
      </c>
      <c r="C447" s="334" t="s">
        <v>3081</v>
      </c>
      <c r="D447" s="371">
        <v>0</v>
      </c>
      <c r="E447" s="359">
        <v>1.15968</v>
      </c>
      <c r="F447" s="359">
        <v>3.556</v>
      </c>
      <c r="G447" s="371">
        <v>0</v>
      </c>
      <c r="H447" s="359">
        <v>5.0000000000000001E-4</v>
      </c>
      <c r="I447" s="359">
        <v>2.6679999999999998E-3</v>
      </c>
      <c r="J447" s="371">
        <v>0</v>
      </c>
      <c r="K447" s="359">
        <v>1.16018</v>
      </c>
      <c r="L447" s="359">
        <v>3.5586679999999999</v>
      </c>
    </row>
    <row r="448" spans="1:12" ht="17.399999999999999" x14ac:dyDescent="0.25">
      <c r="A448" s="462" t="s">
        <v>4380</v>
      </c>
      <c r="B448" s="330" t="s">
        <v>4073</v>
      </c>
      <c r="C448" s="330" t="s">
        <v>3082</v>
      </c>
      <c r="D448" s="370">
        <v>0</v>
      </c>
      <c r="E448" s="358">
        <v>1.944E-3</v>
      </c>
      <c r="F448" s="358">
        <v>7.92E-3</v>
      </c>
      <c r="G448" s="370">
        <v>0</v>
      </c>
      <c r="H448" s="358">
        <v>0.42625600000000002</v>
      </c>
      <c r="I448" s="358">
        <v>1.190526</v>
      </c>
      <c r="J448" s="370">
        <v>0</v>
      </c>
      <c r="K448" s="358">
        <v>0.42820000000000003</v>
      </c>
      <c r="L448" s="358">
        <v>1.1984459999999999</v>
      </c>
    </row>
    <row r="449" spans="1:12" ht="17.399999999999999" x14ac:dyDescent="0.25">
      <c r="A449" s="463" t="s">
        <v>87</v>
      </c>
      <c r="B449" s="334" t="s">
        <v>1477</v>
      </c>
      <c r="C449" s="334" t="s">
        <v>3081</v>
      </c>
      <c r="D449" s="371">
        <v>0</v>
      </c>
      <c r="E449" s="359">
        <v>4.6926389999999998</v>
      </c>
      <c r="F449" s="359">
        <v>10.497817</v>
      </c>
      <c r="G449" s="371">
        <v>0</v>
      </c>
      <c r="H449" s="359">
        <v>1.4859999999999999E-3</v>
      </c>
      <c r="I449" s="359">
        <v>5.3990000000000002E-3</v>
      </c>
      <c r="J449" s="371">
        <v>0</v>
      </c>
      <c r="K449" s="359">
        <v>4.6941249999999997</v>
      </c>
      <c r="L449" s="359">
        <v>10.503216</v>
      </c>
    </row>
    <row r="450" spans="1:12" ht="17.399999999999999" x14ac:dyDescent="0.25">
      <c r="A450" s="462" t="s">
        <v>87</v>
      </c>
      <c r="B450" s="330" t="s">
        <v>1477</v>
      </c>
      <c r="C450" s="330" t="s">
        <v>3082</v>
      </c>
      <c r="D450" s="370">
        <v>0</v>
      </c>
      <c r="E450" s="358">
        <v>12.750398000000001</v>
      </c>
      <c r="F450" s="358">
        <v>21.861946</v>
      </c>
      <c r="G450" s="370">
        <v>0</v>
      </c>
      <c r="H450" s="358">
        <v>1.41E-2</v>
      </c>
      <c r="I450" s="358">
        <v>5.9950000000000003E-2</v>
      </c>
      <c r="J450" s="370">
        <v>0</v>
      </c>
      <c r="K450" s="358">
        <v>12.764498</v>
      </c>
      <c r="L450" s="358">
        <v>21.921896</v>
      </c>
    </row>
    <row r="451" spans="1:12" ht="17.399999999999999" x14ac:dyDescent="0.25">
      <c r="A451" s="463" t="s">
        <v>87</v>
      </c>
      <c r="B451" s="334" t="s">
        <v>1477</v>
      </c>
      <c r="C451" s="334" t="s">
        <v>8046</v>
      </c>
      <c r="D451" s="371">
        <v>0</v>
      </c>
      <c r="E451" s="359">
        <v>3.4271000000000003E-2</v>
      </c>
      <c r="F451" s="359">
        <v>5.8352000000000001E-2</v>
      </c>
      <c r="G451" s="371">
        <v>0</v>
      </c>
      <c r="H451" s="359">
        <v>0</v>
      </c>
      <c r="I451" s="359">
        <v>0</v>
      </c>
      <c r="J451" s="371">
        <v>0</v>
      </c>
      <c r="K451" s="359">
        <v>3.4271000000000003E-2</v>
      </c>
      <c r="L451" s="359">
        <v>5.8352000000000001E-2</v>
      </c>
    </row>
    <row r="452" spans="1:12" ht="17.399999999999999" x14ac:dyDescent="0.25">
      <c r="A452" s="462" t="s">
        <v>4384</v>
      </c>
      <c r="B452" s="330" t="s">
        <v>1632</v>
      </c>
      <c r="C452" s="330" t="s">
        <v>3081</v>
      </c>
      <c r="D452" s="370">
        <v>0</v>
      </c>
      <c r="E452" s="358">
        <v>0.105901</v>
      </c>
      <c r="F452" s="358">
        <v>4.5267929999999996</v>
      </c>
      <c r="G452" s="370">
        <v>0</v>
      </c>
      <c r="H452" s="358">
        <v>6.7210000000000004E-3</v>
      </c>
      <c r="I452" s="358">
        <v>0.13819500000000001</v>
      </c>
      <c r="J452" s="370">
        <v>0</v>
      </c>
      <c r="K452" s="358">
        <v>0.112622</v>
      </c>
      <c r="L452" s="358">
        <v>4.6649880000000001</v>
      </c>
    </row>
    <row r="453" spans="1:12" ht="17.399999999999999" x14ac:dyDescent="0.25">
      <c r="A453" s="463" t="s">
        <v>4384</v>
      </c>
      <c r="B453" s="334" t="s">
        <v>1632</v>
      </c>
      <c r="C453" s="334" t="s">
        <v>8046</v>
      </c>
      <c r="D453" s="371">
        <v>0</v>
      </c>
      <c r="E453" s="359">
        <v>0</v>
      </c>
      <c r="F453" s="359">
        <v>0</v>
      </c>
      <c r="G453" s="371">
        <v>0</v>
      </c>
      <c r="H453" s="359">
        <v>3.3224999999999998E-2</v>
      </c>
      <c r="I453" s="359">
        <v>0.14948700000000001</v>
      </c>
      <c r="J453" s="371">
        <v>0</v>
      </c>
      <c r="K453" s="359">
        <v>3.3224999999999998E-2</v>
      </c>
      <c r="L453" s="359">
        <v>0.14948700000000001</v>
      </c>
    </row>
    <row r="454" spans="1:12" ht="17.399999999999999" x14ac:dyDescent="0.25">
      <c r="A454" s="462" t="s">
        <v>377</v>
      </c>
      <c r="B454" s="330" t="s">
        <v>1243</v>
      </c>
      <c r="C454" s="330" t="s">
        <v>3082</v>
      </c>
      <c r="D454" s="370">
        <v>0</v>
      </c>
      <c r="E454" s="358">
        <v>0</v>
      </c>
      <c r="F454" s="358">
        <v>0</v>
      </c>
      <c r="G454" s="370">
        <v>0</v>
      </c>
      <c r="H454" s="358">
        <v>0.24002999999999999</v>
      </c>
      <c r="I454" s="358">
        <v>1.3080830000000001</v>
      </c>
      <c r="J454" s="370">
        <v>0</v>
      </c>
      <c r="K454" s="358">
        <v>0.24002999999999999</v>
      </c>
      <c r="L454" s="358">
        <v>1.3080830000000001</v>
      </c>
    </row>
    <row r="455" spans="1:12" ht="17.399999999999999" x14ac:dyDescent="0.25">
      <c r="A455" s="463" t="s">
        <v>377</v>
      </c>
      <c r="B455" s="334" t="s">
        <v>1243</v>
      </c>
      <c r="C455" s="334" t="s">
        <v>8046</v>
      </c>
      <c r="D455" s="371">
        <v>0</v>
      </c>
      <c r="E455" s="359">
        <v>8.8699999999999998E-4</v>
      </c>
      <c r="F455" s="359">
        <v>1.1417E-2</v>
      </c>
      <c r="G455" s="371">
        <v>0</v>
      </c>
      <c r="H455" s="359">
        <v>5.314E-2</v>
      </c>
      <c r="I455" s="359">
        <v>0.36062</v>
      </c>
      <c r="J455" s="371">
        <v>0</v>
      </c>
      <c r="K455" s="359">
        <v>5.4026999999999999E-2</v>
      </c>
      <c r="L455" s="359">
        <v>0.37203700000000001</v>
      </c>
    </row>
    <row r="456" spans="1:12" ht="17.399999999999999" x14ac:dyDescent="0.25">
      <c r="A456" s="462" t="s">
        <v>3478</v>
      </c>
      <c r="B456" s="330" t="s">
        <v>1290</v>
      </c>
      <c r="C456" s="330" t="s">
        <v>3082</v>
      </c>
      <c r="D456" s="370">
        <v>0</v>
      </c>
      <c r="E456" s="358">
        <v>0</v>
      </c>
      <c r="F456" s="358">
        <v>0</v>
      </c>
      <c r="G456" s="370">
        <v>0</v>
      </c>
      <c r="H456" s="358">
        <v>7.1944999999999995E-2</v>
      </c>
      <c r="I456" s="358">
        <v>1.163125</v>
      </c>
      <c r="J456" s="370">
        <v>0</v>
      </c>
      <c r="K456" s="358">
        <v>7.1944999999999995E-2</v>
      </c>
      <c r="L456" s="358">
        <v>1.163125</v>
      </c>
    </row>
    <row r="457" spans="1:12" ht="17.399999999999999" x14ac:dyDescent="0.25">
      <c r="A457" s="463" t="s">
        <v>3478</v>
      </c>
      <c r="B457" s="334" t="s">
        <v>1290</v>
      </c>
      <c r="C457" s="334" t="s">
        <v>8046</v>
      </c>
      <c r="D457" s="371">
        <v>0</v>
      </c>
      <c r="E457" s="359">
        <v>0</v>
      </c>
      <c r="F457" s="359">
        <v>0</v>
      </c>
      <c r="G457" s="371">
        <v>0</v>
      </c>
      <c r="H457" s="359">
        <v>3.3999999999999998E-3</v>
      </c>
      <c r="I457" s="359">
        <v>0.14330000000000001</v>
      </c>
      <c r="J457" s="371">
        <v>0</v>
      </c>
      <c r="K457" s="359">
        <v>3.3999999999999998E-3</v>
      </c>
      <c r="L457" s="359">
        <v>0.14330000000000001</v>
      </c>
    </row>
    <row r="458" spans="1:12" ht="17.399999999999999" x14ac:dyDescent="0.25">
      <c r="A458" s="462" t="s">
        <v>858</v>
      </c>
      <c r="B458" s="330" t="s">
        <v>935</v>
      </c>
      <c r="C458" s="330" t="s">
        <v>3082</v>
      </c>
      <c r="D458" s="370">
        <v>0</v>
      </c>
      <c r="E458" s="358">
        <v>0</v>
      </c>
      <c r="F458" s="358">
        <v>0</v>
      </c>
      <c r="G458" s="370">
        <v>0</v>
      </c>
      <c r="H458" s="358">
        <v>0.12923999999999999</v>
      </c>
      <c r="I458" s="358">
        <v>1.3335999999999999</v>
      </c>
      <c r="J458" s="370">
        <v>0</v>
      </c>
      <c r="K458" s="358">
        <v>0.12923999999999999</v>
      </c>
      <c r="L458" s="358">
        <v>1.3335999999999999</v>
      </c>
    </row>
    <row r="459" spans="1:12" ht="17.399999999999999" x14ac:dyDescent="0.25">
      <c r="A459" s="463" t="s">
        <v>858</v>
      </c>
      <c r="B459" s="334" t="s">
        <v>935</v>
      </c>
      <c r="C459" s="334" t="s">
        <v>8046</v>
      </c>
      <c r="D459" s="371">
        <v>0</v>
      </c>
      <c r="E459" s="359">
        <v>5.5000000000000002E-5</v>
      </c>
      <c r="F459" s="359">
        <v>1.03E-2</v>
      </c>
      <c r="G459" s="371">
        <v>0</v>
      </c>
      <c r="H459" s="359">
        <v>4.2208000000000002E-2</v>
      </c>
      <c r="I459" s="359">
        <v>0.39506000000000002</v>
      </c>
      <c r="J459" s="371">
        <v>0</v>
      </c>
      <c r="K459" s="359">
        <v>4.2263000000000002E-2</v>
      </c>
      <c r="L459" s="359">
        <v>0.40536</v>
      </c>
    </row>
    <row r="460" spans="1:12" ht="17.399999999999999" x14ac:dyDescent="0.25">
      <c r="A460" s="462" t="s">
        <v>88</v>
      </c>
      <c r="B460" s="330" t="s">
        <v>1206</v>
      </c>
      <c r="C460" s="330" t="s">
        <v>3081</v>
      </c>
      <c r="D460" s="370">
        <v>0</v>
      </c>
      <c r="E460" s="358">
        <v>3.5546000000000001E-2</v>
      </c>
      <c r="F460" s="358">
        <v>3.227957</v>
      </c>
      <c r="G460" s="370">
        <v>0</v>
      </c>
      <c r="H460" s="358">
        <v>9.8340000000000007E-3</v>
      </c>
      <c r="I460" s="358">
        <v>7.3098869999999998</v>
      </c>
      <c r="J460" s="370">
        <v>0</v>
      </c>
      <c r="K460" s="358">
        <v>4.5379999999999997E-2</v>
      </c>
      <c r="L460" s="358">
        <v>10.537844</v>
      </c>
    </row>
    <row r="461" spans="1:12" ht="17.399999999999999" x14ac:dyDescent="0.25">
      <c r="A461" s="463" t="s">
        <v>88</v>
      </c>
      <c r="B461" s="334" t="s">
        <v>1206</v>
      </c>
      <c r="C461" s="334" t="s">
        <v>8046</v>
      </c>
      <c r="D461" s="371">
        <v>0</v>
      </c>
      <c r="E461" s="359">
        <v>0</v>
      </c>
      <c r="F461" s="359">
        <v>0</v>
      </c>
      <c r="G461" s="371">
        <v>0</v>
      </c>
      <c r="H461" s="359">
        <v>4.55E-4</v>
      </c>
      <c r="I461" s="359">
        <v>3.8158999999999998E-2</v>
      </c>
      <c r="J461" s="371">
        <v>0</v>
      </c>
      <c r="K461" s="359">
        <v>4.55E-4</v>
      </c>
      <c r="L461" s="359">
        <v>3.8158999999999998E-2</v>
      </c>
    </row>
    <row r="462" spans="1:12" ht="17.399999999999999" x14ac:dyDescent="0.25">
      <c r="A462" s="462" t="s">
        <v>3807</v>
      </c>
      <c r="B462" s="330" t="s">
        <v>7931</v>
      </c>
      <c r="C462" s="330" t="s">
        <v>3082</v>
      </c>
      <c r="D462" s="370">
        <v>0</v>
      </c>
      <c r="E462" s="358">
        <v>0</v>
      </c>
      <c r="F462" s="358">
        <v>0</v>
      </c>
      <c r="G462" s="370">
        <v>0</v>
      </c>
      <c r="H462" s="358">
        <v>1.925E-2</v>
      </c>
      <c r="I462" s="358">
        <v>1.4975000000000001</v>
      </c>
      <c r="J462" s="370">
        <v>0</v>
      </c>
      <c r="K462" s="358">
        <v>1.925E-2</v>
      </c>
      <c r="L462" s="358">
        <v>1.4975000000000001</v>
      </c>
    </row>
    <row r="463" spans="1:12" ht="17.399999999999999" x14ac:dyDescent="0.25">
      <c r="A463" s="463" t="s">
        <v>3807</v>
      </c>
      <c r="B463" s="334" t="s">
        <v>7931</v>
      </c>
      <c r="C463" s="334" t="s">
        <v>8046</v>
      </c>
      <c r="D463" s="371">
        <v>0</v>
      </c>
      <c r="E463" s="359">
        <v>0</v>
      </c>
      <c r="F463" s="359">
        <v>0</v>
      </c>
      <c r="G463" s="371">
        <v>0</v>
      </c>
      <c r="H463" s="359">
        <v>4.0000000000000001E-3</v>
      </c>
      <c r="I463" s="359">
        <v>0.316077</v>
      </c>
      <c r="J463" s="371">
        <v>0</v>
      </c>
      <c r="K463" s="359">
        <v>4.0000000000000001E-3</v>
      </c>
      <c r="L463" s="359">
        <v>0.316077</v>
      </c>
    </row>
    <row r="464" spans="1:12" ht="17.399999999999999" x14ac:dyDescent="0.25">
      <c r="A464" s="462" t="s">
        <v>4388</v>
      </c>
      <c r="B464" s="330" t="s">
        <v>1635</v>
      </c>
      <c r="C464" s="330" t="s">
        <v>3081</v>
      </c>
      <c r="D464" s="370">
        <v>0</v>
      </c>
      <c r="E464" s="358">
        <v>1.0973569999999999</v>
      </c>
      <c r="F464" s="358">
        <v>20.774823000000001</v>
      </c>
      <c r="G464" s="370">
        <v>0</v>
      </c>
      <c r="H464" s="358">
        <v>3.803E-3</v>
      </c>
      <c r="I464" s="358">
        <v>2.7621E-2</v>
      </c>
      <c r="J464" s="370">
        <v>0</v>
      </c>
      <c r="K464" s="358">
        <v>1.1011599999999999</v>
      </c>
      <c r="L464" s="358">
        <v>20.802444000000001</v>
      </c>
    </row>
    <row r="465" spans="1:12" ht="17.399999999999999" x14ac:dyDescent="0.25">
      <c r="A465" s="463" t="s">
        <v>4388</v>
      </c>
      <c r="B465" s="334" t="s">
        <v>1635</v>
      </c>
      <c r="C465" s="334" t="s">
        <v>3082</v>
      </c>
      <c r="D465" s="371">
        <v>0</v>
      </c>
      <c r="E465" s="359">
        <v>0.111373</v>
      </c>
      <c r="F465" s="359">
        <v>1.1517759999999999</v>
      </c>
      <c r="G465" s="371">
        <v>0</v>
      </c>
      <c r="H465" s="359">
        <v>8.6859999999999993E-3</v>
      </c>
      <c r="I465" s="359">
        <v>4.6940000000000003E-2</v>
      </c>
      <c r="J465" s="371">
        <v>0</v>
      </c>
      <c r="K465" s="359">
        <v>0.120059</v>
      </c>
      <c r="L465" s="359">
        <v>1.1987159999999999</v>
      </c>
    </row>
    <row r="466" spans="1:12" ht="17.399999999999999" x14ac:dyDescent="0.25">
      <c r="A466" s="462" t="s">
        <v>4388</v>
      </c>
      <c r="B466" s="330" t="s">
        <v>1635</v>
      </c>
      <c r="C466" s="330" t="s">
        <v>3089</v>
      </c>
      <c r="D466" s="370">
        <v>0</v>
      </c>
      <c r="E466" s="358">
        <v>6.0303000000000002E-2</v>
      </c>
      <c r="F466" s="358">
        <v>0.79581199999999996</v>
      </c>
      <c r="G466" s="370">
        <v>0</v>
      </c>
      <c r="H466" s="358">
        <v>0</v>
      </c>
      <c r="I466" s="358">
        <v>0</v>
      </c>
      <c r="J466" s="370">
        <v>0</v>
      </c>
      <c r="K466" s="358">
        <v>6.0303000000000002E-2</v>
      </c>
      <c r="L466" s="358">
        <v>0.79581199999999996</v>
      </c>
    </row>
    <row r="467" spans="1:12" ht="17.399999999999999" x14ac:dyDescent="0.25">
      <c r="A467" s="463" t="s">
        <v>4388</v>
      </c>
      <c r="B467" s="334" t="s">
        <v>1635</v>
      </c>
      <c r="C467" s="334" t="s">
        <v>8046</v>
      </c>
      <c r="D467" s="371">
        <v>0</v>
      </c>
      <c r="E467" s="359">
        <v>1.6125E-2</v>
      </c>
      <c r="F467" s="359">
        <v>0.20383599999999999</v>
      </c>
      <c r="G467" s="371">
        <v>0</v>
      </c>
      <c r="H467" s="359">
        <v>2.5600000000000001E-2</v>
      </c>
      <c r="I467" s="359">
        <v>0.21734999999999999</v>
      </c>
      <c r="J467" s="371">
        <v>0</v>
      </c>
      <c r="K467" s="359">
        <v>4.1724999999999998E-2</v>
      </c>
      <c r="L467" s="359">
        <v>0.421186</v>
      </c>
    </row>
    <row r="468" spans="1:12" ht="17.399999999999999" x14ac:dyDescent="0.25">
      <c r="A468" s="462" t="s">
        <v>4391</v>
      </c>
      <c r="B468" s="330" t="s">
        <v>6727</v>
      </c>
      <c r="C468" s="330" t="s">
        <v>3081</v>
      </c>
      <c r="D468" s="370">
        <v>0</v>
      </c>
      <c r="E468" s="358">
        <v>0.29171599999999998</v>
      </c>
      <c r="F468" s="358">
        <v>2.1007699999999998</v>
      </c>
      <c r="G468" s="370">
        <v>0</v>
      </c>
      <c r="H468" s="358">
        <v>6.9999999999999999E-4</v>
      </c>
      <c r="I468" s="358">
        <v>2.8800000000000002E-3</v>
      </c>
      <c r="J468" s="370">
        <v>0</v>
      </c>
      <c r="K468" s="358">
        <v>0.29241600000000001</v>
      </c>
      <c r="L468" s="358">
        <v>2.10365</v>
      </c>
    </row>
    <row r="469" spans="1:12" ht="17.399999999999999" x14ac:dyDescent="0.25">
      <c r="A469" s="463" t="s">
        <v>4391</v>
      </c>
      <c r="B469" s="334" t="s">
        <v>6727</v>
      </c>
      <c r="C469" s="334" t="s">
        <v>8046</v>
      </c>
      <c r="D469" s="371">
        <v>0</v>
      </c>
      <c r="E469" s="359">
        <v>7.7240000000000003E-2</v>
      </c>
      <c r="F469" s="359">
        <v>0.17228399999999999</v>
      </c>
      <c r="G469" s="371">
        <v>0</v>
      </c>
      <c r="H469" s="359">
        <v>1.0000000000000001E-5</v>
      </c>
      <c r="I469" s="359">
        <v>2.0000000000000001E-4</v>
      </c>
      <c r="J469" s="371">
        <v>0</v>
      </c>
      <c r="K469" s="359">
        <v>7.7249999999999999E-2</v>
      </c>
      <c r="L469" s="359">
        <v>0.172484</v>
      </c>
    </row>
    <row r="470" spans="1:12" ht="17.399999999999999" x14ac:dyDescent="0.25">
      <c r="A470" s="462" t="s">
        <v>7919</v>
      </c>
      <c r="B470" s="330" t="s">
        <v>7944</v>
      </c>
      <c r="C470" s="330" t="s">
        <v>3084</v>
      </c>
      <c r="D470" s="370">
        <v>0</v>
      </c>
      <c r="E470" s="358">
        <v>0.66030999999999995</v>
      </c>
      <c r="F470" s="358">
        <v>1.3787039999999999</v>
      </c>
      <c r="G470" s="370">
        <v>0</v>
      </c>
      <c r="H470" s="358">
        <v>0</v>
      </c>
      <c r="I470" s="358">
        <v>0</v>
      </c>
      <c r="J470" s="370">
        <v>0</v>
      </c>
      <c r="K470" s="358">
        <v>0.66030999999999995</v>
      </c>
      <c r="L470" s="358">
        <v>1.3787039999999999</v>
      </c>
    </row>
    <row r="471" spans="1:12" ht="17.399999999999999" x14ac:dyDescent="0.25">
      <c r="A471" s="463" t="s">
        <v>7919</v>
      </c>
      <c r="B471" s="334" t="s">
        <v>7944</v>
      </c>
      <c r="C471" s="334" t="s">
        <v>8046</v>
      </c>
      <c r="D471" s="371">
        <v>0</v>
      </c>
      <c r="E471" s="359">
        <v>6.6669999999999993E-2</v>
      </c>
      <c r="F471" s="359">
        <v>0.21463599999999999</v>
      </c>
      <c r="G471" s="371">
        <v>0</v>
      </c>
      <c r="H471" s="359">
        <v>0</v>
      </c>
      <c r="I471" s="359">
        <v>0</v>
      </c>
      <c r="J471" s="371">
        <v>0</v>
      </c>
      <c r="K471" s="359">
        <v>6.6669999999999993E-2</v>
      </c>
      <c r="L471" s="359">
        <v>0.21463599999999999</v>
      </c>
    </row>
    <row r="472" spans="1:12" ht="17.399999999999999" x14ac:dyDescent="0.25">
      <c r="A472" s="462" t="s">
        <v>4392</v>
      </c>
      <c r="B472" s="330" t="s">
        <v>1530</v>
      </c>
      <c r="C472" s="330" t="s">
        <v>3081</v>
      </c>
      <c r="D472" s="370">
        <v>0</v>
      </c>
      <c r="E472" s="358">
        <v>31.028220000000001</v>
      </c>
      <c r="F472" s="358">
        <v>138.01362900000001</v>
      </c>
      <c r="G472" s="370">
        <v>0</v>
      </c>
      <c r="H472" s="358">
        <v>0</v>
      </c>
      <c r="I472" s="358">
        <v>0</v>
      </c>
      <c r="J472" s="370">
        <v>0</v>
      </c>
      <c r="K472" s="358">
        <v>31.028220000000001</v>
      </c>
      <c r="L472" s="358">
        <v>138.01362900000001</v>
      </c>
    </row>
    <row r="473" spans="1:12" ht="17.399999999999999" x14ac:dyDescent="0.25">
      <c r="A473" s="463" t="s">
        <v>4392</v>
      </c>
      <c r="B473" s="334" t="s">
        <v>1530</v>
      </c>
      <c r="C473" s="334" t="s">
        <v>3082</v>
      </c>
      <c r="D473" s="371">
        <v>0</v>
      </c>
      <c r="E473" s="359">
        <v>20.437984</v>
      </c>
      <c r="F473" s="359">
        <v>102.371342</v>
      </c>
      <c r="G473" s="371">
        <v>0</v>
      </c>
      <c r="H473" s="359">
        <v>5.0000000000000002E-5</v>
      </c>
      <c r="I473" s="359">
        <v>2.0000000000000001E-4</v>
      </c>
      <c r="J473" s="371">
        <v>0</v>
      </c>
      <c r="K473" s="359">
        <v>20.438033999999998</v>
      </c>
      <c r="L473" s="359">
        <v>102.37154200000001</v>
      </c>
    </row>
    <row r="474" spans="1:12" ht="17.399999999999999" x14ac:dyDescent="0.25">
      <c r="A474" s="462" t="s">
        <v>4392</v>
      </c>
      <c r="B474" s="330" t="s">
        <v>1530</v>
      </c>
      <c r="C474" s="330" t="s">
        <v>3084</v>
      </c>
      <c r="D474" s="370">
        <v>0</v>
      </c>
      <c r="E474" s="358">
        <v>1.677</v>
      </c>
      <c r="F474" s="358">
        <v>4.8162609999999999</v>
      </c>
      <c r="G474" s="370">
        <v>0</v>
      </c>
      <c r="H474" s="358">
        <v>0</v>
      </c>
      <c r="I474" s="358">
        <v>0</v>
      </c>
      <c r="J474" s="370">
        <v>0</v>
      </c>
      <c r="K474" s="358">
        <v>1.677</v>
      </c>
      <c r="L474" s="358">
        <v>4.8162609999999999</v>
      </c>
    </row>
    <row r="475" spans="1:12" ht="17.399999999999999" x14ac:dyDescent="0.25">
      <c r="A475" s="463" t="s">
        <v>4393</v>
      </c>
      <c r="B475" s="334" t="s">
        <v>3268</v>
      </c>
      <c r="C475" s="334" t="s">
        <v>3081</v>
      </c>
      <c r="D475" s="371">
        <v>0</v>
      </c>
      <c r="E475" s="359">
        <v>4.74</v>
      </c>
      <c r="F475" s="359">
        <v>24.421796000000001</v>
      </c>
      <c r="G475" s="371">
        <v>0</v>
      </c>
      <c r="H475" s="359">
        <v>3.57E-4</v>
      </c>
      <c r="I475" s="359">
        <v>7.7999999999999996E-3</v>
      </c>
      <c r="J475" s="371">
        <v>0</v>
      </c>
      <c r="K475" s="359">
        <v>4.7403570000000004</v>
      </c>
      <c r="L475" s="359">
        <v>24.429596</v>
      </c>
    </row>
    <row r="476" spans="1:12" ht="17.399999999999999" x14ac:dyDescent="0.25">
      <c r="A476" s="462" t="s">
        <v>4393</v>
      </c>
      <c r="B476" s="330" t="s">
        <v>3268</v>
      </c>
      <c r="C476" s="330" t="s">
        <v>3082</v>
      </c>
      <c r="D476" s="370">
        <v>0</v>
      </c>
      <c r="E476" s="358">
        <v>10.51064</v>
      </c>
      <c r="F476" s="358">
        <v>38.520431000000002</v>
      </c>
      <c r="G476" s="370">
        <v>0</v>
      </c>
      <c r="H476" s="358">
        <v>2.1800000000000001E-4</v>
      </c>
      <c r="I476" s="358">
        <v>5.4190000000000002E-3</v>
      </c>
      <c r="J476" s="370">
        <v>0</v>
      </c>
      <c r="K476" s="358">
        <v>10.510858000000001</v>
      </c>
      <c r="L476" s="358">
        <v>38.525849999999998</v>
      </c>
    </row>
    <row r="477" spans="1:12" ht="17.399999999999999" x14ac:dyDescent="0.25">
      <c r="A477" s="463" t="s">
        <v>90</v>
      </c>
      <c r="B477" s="334" t="s">
        <v>936</v>
      </c>
      <c r="C477" s="334" t="s">
        <v>3081</v>
      </c>
      <c r="D477" s="371">
        <v>0</v>
      </c>
      <c r="E477" s="359">
        <v>0.24054600000000001</v>
      </c>
      <c r="F477" s="359">
        <v>2.8651179999999998</v>
      </c>
      <c r="G477" s="371">
        <v>0</v>
      </c>
      <c r="H477" s="359">
        <v>0.20180300000000001</v>
      </c>
      <c r="I477" s="359">
        <v>3.1729609999999999</v>
      </c>
      <c r="J477" s="371">
        <v>0</v>
      </c>
      <c r="K477" s="359">
        <v>0.44234899999999999</v>
      </c>
      <c r="L477" s="359">
        <v>6.0380789999999998</v>
      </c>
    </row>
    <row r="478" spans="1:12" ht="17.399999999999999" x14ac:dyDescent="0.25">
      <c r="A478" s="462" t="s">
        <v>90</v>
      </c>
      <c r="B478" s="330" t="s">
        <v>936</v>
      </c>
      <c r="C478" s="330" t="s">
        <v>3082</v>
      </c>
      <c r="D478" s="370">
        <v>0</v>
      </c>
      <c r="E478" s="358">
        <v>0</v>
      </c>
      <c r="F478" s="358">
        <v>0</v>
      </c>
      <c r="G478" s="370">
        <v>0</v>
      </c>
      <c r="H478" s="358">
        <v>0.15132699999999999</v>
      </c>
      <c r="I478" s="358">
        <v>1.0493220000000001</v>
      </c>
      <c r="J478" s="370">
        <v>0</v>
      </c>
      <c r="K478" s="358">
        <v>0.15132699999999999</v>
      </c>
      <c r="L478" s="358">
        <v>1.0493220000000001</v>
      </c>
    </row>
    <row r="479" spans="1:12" ht="17.399999999999999" x14ac:dyDescent="0.25">
      <c r="A479" s="463" t="s">
        <v>90</v>
      </c>
      <c r="B479" s="334" t="s">
        <v>936</v>
      </c>
      <c r="C479" s="334" t="s">
        <v>3089</v>
      </c>
      <c r="D479" s="371">
        <v>0</v>
      </c>
      <c r="E479" s="359">
        <v>0.25569999999999998</v>
      </c>
      <c r="F479" s="359">
        <v>1.8400810000000001</v>
      </c>
      <c r="G479" s="371">
        <v>0</v>
      </c>
      <c r="H479" s="359">
        <v>1.0000000000000001E-5</v>
      </c>
      <c r="I479" s="359">
        <v>2.34E-4</v>
      </c>
      <c r="J479" s="371">
        <v>0</v>
      </c>
      <c r="K479" s="359">
        <v>0.25570999999999999</v>
      </c>
      <c r="L479" s="359">
        <v>1.8403149999999999</v>
      </c>
    </row>
    <row r="480" spans="1:12" ht="17.399999999999999" x14ac:dyDescent="0.25">
      <c r="A480" s="462" t="s">
        <v>90</v>
      </c>
      <c r="B480" s="330" t="s">
        <v>936</v>
      </c>
      <c r="C480" s="330" t="s">
        <v>8046</v>
      </c>
      <c r="D480" s="370">
        <v>0</v>
      </c>
      <c r="E480" s="358">
        <v>0</v>
      </c>
      <c r="F480" s="358">
        <v>0</v>
      </c>
      <c r="G480" s="370">
        <v>0</v>
      </c>
      <c r="H480" s="358">
        <v>4.5900000000000003E-2</v>
      </c>
      <c r="I480" s="358">
        <v>0.431035</v>
      </c>
      <c r="J480" s="370">
        <v>0</v>
      </c>
      <c r="K480" s="358">
        <v>4.5900000000000003E-2</v>
      </c>
      <c r="L480" s="358">
        <v>0.431035</v>
      </c>
    </row>
    <row r="481" spans="1:12" ht="17.399999999999999" x14ac:dyDescent="0.25">
      <c r="A481" s="463" t="s">
        <v>385</v>
      </c>
      <c r="B481" s="334" t="s">
        <v>1110</v>
      </c>
      <c r="C481" s="334" t="s">
        <v>3082</v>
      </c>
      <c r="D481" s="371">
        <v>0</v>
      </c>
      <c r="E481" s="359">
        <v>0.32504</v>
      </c>
      <c r="F481" s="359">
        <v>1.9462029999999999</v>
      </c>
      <c r="G481" s="371">
        <v>0</v>
      </c>
      <c r="H481" s="359">
        <v>0</v>
      </c>
      <c r="I481" s="359">
        <v>0</v>
      </c>
      <c r="J481" s="371">
        <v>0</v>
      </c>
      <c r="K481" s="359">
        <v>0.32504</v>
      </c>
      <c r="L481" s="359">
        <v>1.9462029999999999</v>
      </c>
    </row>
    <row r="482" spans="1:12" ht="17.399999999999999" x14ac:dyDescent="0.25">
      <c r="A482" s="462" t="s">
        <v>385</v>
      </c>
      <c r="B482" s="330" t="s">
        <v>1110</v>
      </c>
      <c r="C482" s="330" t="s">
        <v>8046</v>
      </c>
      <c r="D482" s="370">
        <v>0</v>
      </c>
      <c r="E482" s="358">
        <v>6.0000000000000001E-3</v>
      </c>
      <c r="F482" s="358">
        <v>1.8060000000000001E-3</v>
      </c>
      <c r="G482" s="370">
        <v>0</v>
      </c>
      <c r="H482" s="358">
        <v>0</v>
      </c>
      <c r="I482" s="358">
        <v>0</v>
      </c>
      <c r="J482" s="370">
        <v>0</v>
      </c>
      <c r="K482" s="358">
        <v>6.0000000000000001E-3</v>
      </c>
      <c r="L482" s="358">
        <v>1.8060000000000001E-3</v>
      </c>
    </row>
    <row r="483" spans="1:12" ht="17.399999999999999" x14ac:dyDescent="0.25">
      <c r="A483" s="463" t="s">
        <v>92</v>
      </c>
      <c r="B483" s="334" t="s">
        <v>1035</v>
      </c>
      <c r="C483" s="334" t="s">
        <v>3081</v>
      </c>
      <c r="D483" s="371">
        <v>0</v>
      </c>
      <c r="E483" s="359">
        <v>24.825389000000001</v>
      </c>
      <c r="F483" s="359">
        <v>173.49121299999999</v>
      </c>
      <c r="G483" s="371">
        <v>0</v>
      </c>
      <c r="H483" s="359">
        <v>0.324546</v>
      </c>
      <c r="I483" s="359">
        <v>1.244135</v>
      </c>
      <c r="J483" s="371">
        <v>0</v>
      </c>
      <c r="K483" s="359">
        <v>25.149934999999999</v>
      </c>
      <c r="L483" s="359">
        <v>174.73534799999999</v>
      </c>
    </row>
    <row r="484" spans="1:12" ht="17.399999999999999" x14ac:dyDescent="0.25">
      <c r="A484" s="462" t="s">
        <v>92</v>
      </c>
      <c r="B484" s="330" t="s">
        <v>1035</v>
      </c>
      <c r="C484" s="330" t="s">
        <v>3082</v>
      </c>
      <c r="D484" s="370">
        <v>0</v>
      </c>
      <c r="E484" s="358">
        <v>22.365075000000001</v>
      </c>
      <c r="F484" s="358">
        <v>119.979005</v>
      </c>
      <c r="G484" s="370">
        <v>0</v>
      </c>
      <c r="H484" s="358">
        <v>4.3810000000000002E-2</v>
      </c>
      <c r="I484" s="358">
        <v>0.30088999999999999</v>
      </c>
      <c r="J484" s="370">
        <v>0</v>
      </c>
      <c r="K484" s="358">
        <v>22.408885000000001</v>
      </c>
      <c r="L484" s="358">
        <v>120.279895</v>
      </c>
    </row>
    <row r="485" spans="1:12" ht="17.399999999999999" x14ac:dyDescent="0.25">
      <c r="A485" s="463" t="s">
        <v>92</v>
      </c>
      <c r="B485" s="334" t="s">
        <v>1035</v>
      </c>
      <c r="C485" s="334" t="s">
        <v>8046</v>
      </c>
      <c r="D485" s="371">
        <v>0</v>
      </c>
      <c r="E485" s="359">
        <v>7.0438000000000001E-2</v>
      </c>
      <c r="F485" s="359">
        <v>0.470806</v>
      </c>
      <c r="G485" s="371">
        <v>0</v>
      </c>
      <c r="H485" s="359">
        <v>0</v>
      </c>
      <c r="I485" s="359">
        <v>0</v>
      </c>
      <c r="J485" s="371">
        <v>0</v>
      </c>
      <c r="K485" s="359">
        <v>7.0438000000000001E-2</v>
      </c>
      <c r="L485" s="359">
        <v>0.470806</v>
      </c>
    </row>
    <row r="486" spans="1:12" ht="17.399999999999999" x14ac:dyDescent="0.25">
      <c r="A486" s="462" t="s">
        <v>386</v>
      </c>
      <c r="B486" s="330" t="s">
        <v>1531</v>
      </c>
      <c r="C486" s="330" t="s">
        <v>3082</v>
      </c>
      <c r="D486" s="370">
        <v>0</v>
      </c>
      <c r="E486" s="358">
        <v>0.18874199999999999</v>
      </c>
      <c r="F486" s="358">
        <v>1.071774</v>
      </c>
      <c r="G486" s="370">
        <v>0</v>
      </c>
      <c r="H486" s="358">
        <v>0</v>
      </c>
      <c r="I486" s="358">
        <v>0</v>
      </c>
      <c r="J486" s="370">
        <v>0</v>
      </c>
      <c r="K486" s="358">
        <v>0.18874199999999999</v>
      </c>
      <c r="L486" s="358">
        <v>1.071774</v>
      </c>
    </row>
    <row r="487" spans="1:12" ht="17.399999999999999" x14ac:dyDescent="0.25">
      <c r="A487" s="463" t="s">
        <v>386</v>
      </c>
      <c r="B487" s="334" t="s">
        <v>1531</v>
      </c>
      <c r="C487" s="334" t="s">
        <v>8046</v>
      </c>
      <c r="D487" s="371">
        <v>0</v>
      </c>
      <c r="E487" s="359">
        <v>0</v>
      </c>
      <c r="F487" s="359">
        <v>0</v>
      </c>
      <c r="G487" s="371">
        <v>0</v>
      </c>
      <c r="H487" s="359">
        <v>2.5999999999999999E-2</v>
      </c>
      <c r="I487" s="359">
        <v>0.13072700000000001</v>
      </c>
      <c r="J487" s="371">
        <v>0</v>
      </c>
      <c r="K487" s="359">
        <v>2.5999999999999999E-2</v>
      </c>
      <c r="L487" s="359">
        <v>0.13072700000000001</v>
      </c>
    </row>
    <row r="488" spans="1:12" ht="17.399999999999999" x14ac:dyDescent="0.25">
      <c r="A488" s="462" t="s">
        <v>93</v>
      </c>
      <c r="B488" s="330" t="s">
        <v>1532</v>
      </c>
      <c r="C488" s="330" t="s">
        <v>3081</v>
      </c>
      <c r="D488" s="370">
        <v>0</v>
      </c>
      <c r="E488" s="358">
        <v>7.4217909999999998</v>
      </c>
      <c r="F488" s="358">
        <v>49.976747000000003</v>
      </c>
      <c r="G488" s="370">
        <v>0</v>
      </c>
      <c r="H488" s="358">
        <v>2.385E-3</v>
      </c>
      <c r="I488" s="358">
        <v>2.6304999999999999E-2</v>
      </c>
      <c r="J488" s="370">
        <v>0</v>
      </c>
      <c r="K488" s="358">
        <v>7.4241760000000001</v>
      </c>
      <c r="L488" s="358">
        <v>50.003051999999997</v>
      </c>
    </row>
    <row r="489" spans="1:12" ht="17.399999999999999" x14ac:dyDescent="0.25">
      <c r="A489" s="463" t="s">
        <v>93</v>
      </c>
      <c r="B489" s="334" t="s">
        <v>1532</v>
      </c>
      <c r="C489" s="334" t="s">
        <v>3082</v>
      </c>
      <c r="D489" s="371">
        <v>0</v>
      </c>
      <c r="E489" s="359">
        <v>23.851673000000002</v>
      </c>
      <c r="F489" s="359">
        <v>143.031611</v>
      </c>
      <c r="G489" s="371">
        <v>0</v>
      </c>
      <c r="H489" s="359">
        <v>3.0000000000000001E-3</v>
      </c>
      <c r="I489" s="359">
        <v>4.1001000000000003E-2</v>
      </c>
      <c r="J489" s="371">
        <v>0</v>
      </c>
      <c r="K489" s="359">
        <v>23.854672999999998</v>
      </c>
      <c r="L489" s="359">
        <v>143.07261199999999</v>
      </c>
    </row>
    <row r="490" spans="1:12" ht="17.399999999999999" x14ac:dyDescent="0.25">
      <c r="A490" s="462" t="s">
        <v>387</v>
      </c>
      <c r="B490" s="330" t="s">
        <v>1207</v>
      </c>
      <c r="C490" s="330" t="s">
        <v>3082</v>
      </c>
      <c r="D490" s="370">
        <v>0</v>
      </c>
      <c r="E490" s="358">
        <v>0.42488999999999999</v>
      </c>
      <c r="F490" s="358">
        <v>1.945935</v>
      </c>
      <c r="G490" s="370">
        <v>0</v>
      </c>
      <c r="H490" s="358">
        <v>2.5000000000000001E-3</v>
      </c>
      <c r="I490" s="358">
        <v>1.2999999999999999E-2</v>
      </c>
      <c r="J490" s="370">
        <v>0</v>
      </c>
      <c r="K490" s="358">
        <v>0.42738999999999999</v>
      </c>
      <c r="L490" s="358">
        <v>1.9589350000000001</v>
      </c>
    </row>
    <row r="491" spans="1:12" ht="17.399999999999999" x14ac:dyDescent="0.25">
      <c r="A491" s="463" t="s">
        <v>387</v>
      </c>
      <c r="B491" s="334" t="s">
        <v>1207</v>
      </c>
      <c r="C491" s="334" t="s">
        <v>3083</v>
      </c>
      <c r="D491" s="371">
        <v>0</v>
      </c>
      <c r="E491" s="359">
        <v>0</v>
      </c>
      <c r="F491" s="359">
        <v>0</v>
      </c>
      <c r="G491" s="371">
        <v>0</v>
      </c>
      <c r="H491" s="359">
        <v>4.2</v>
      </c>
      <c r="I491" s="359">
        <v>16.79832</v>
      </c>
      <c r="J491" s="371">
        <v>0</v>
      </c>
      <c r="K491" s="359">
        <v>4.2</v>
      </c>
      <c r="L491" s="359">
        <v>16.79832</v>
      </c>
    </row>
    <row r="492" spans="1:12" ht="17.399999999999999" x14ac:dyDescent="0.25">
      <c r="A492" s="462" t="s">
        <v>387</v>
      </c>
      <c r="B492" s="330" t="s">
        <v>1207</v>
      </c>
      <c r="C492" s="330" t="s">
        <v>3084</v>
      </c>
      <c r="D492" s="370">
        <v>0</v>
      </c>
      <c r="E492" s="358">
        <v>0</v>
      </c>
      <c r="F492" s="358">
        <v>0</v>
      </c>
      <c r="G492" s="370">
        <v>0</v>
      </c>
      <c r="H492" s="358">
        <v>4.2</v>
      </c>
      <c r="I492" s="358">
        <v>16.79832</v>
      </c>
      <c r="J492" s="370">
        <v>0</v>
      </c>
      <c r="K492" s="358">
        <v>4.2</v>
      </c>
      <c r="L492" s="358">
        <v>16.79832</v>
      </c>
    </row>
    <row r="493" spans="1:12" ht="17.399999999999999" x14ac:dyDescent="0.25">
      <c r="A493" s="463" t="s">
        <v>387</v>
      </c>
      <c r="B493" s="334" t="s">
        <v>1207</v>
      </c>
      <c r="C493" s="334" t="s">
        <v>3089</v>
      </c>
      <c r="D493" s="371">
        <v>0</v>
      </c>
      <c r="E493" s="359">
        <v>0.96799999999999997</v>
      </c>
      <c r="F493" s="359">
        <v>2.9039999999999999</v>
      </c>
      <c r="G493" s="371">
        <v>0</v>
      </c>
      <c r="H493" s="359">
        <v>0</v>
      </c>
      <c r="I493" s="359">
        <v>0</v>
      </c>
      <c r="J493" s="371">
        <v>0</v>
      </c>
      <c r="K493" s="359">
        <v>0.96799999999999997</v>
      </c>
      <c r="L493" s="359">
        <v>2.9039999999999999</v>
      </c>
    </row>
    <row r="494" spans="1:12" ht="17.399999999999999" x14ac:dyDescent="0.25">
      <c r="A494" s="462" t="s">
        <v>387</v>
      </c>
      <c r="B494" s="330" t="s">
        <v>1207</v>
      </c>
      <c r="C494" s="330" t="s">
        <v>8046</v>
      </c>
      <c r="D494" s="370">
        <v>0</v>
      </c>
      <c r="E494" s="358">
        <v>9.4426999999999997E-2</v>
      </c>
      <c r="F494" s="358">
        <v>0.48263</v>
      </c>
      <c r="G494" s="370">
        <v>0</v>
      </c>
      <c r="H494" s="358">
        <v>0</v>
      </c>
      <c r="I494" s="358">
        <v>0</v>
      </c>
      <c r="J494" s="370">
        <v>0</v>
      </c>
      <c r="K494" s="358">
        <v>9.4426999999999997E-2</v>
      </c>
      <c r="L494" s="358">
        <v>0.48263</v>
      </c>
    </row>
    <row r="495" spans="1:12" ht="17.399999999999999" x14ac:dyDescent="0.25">
      <c r="A495" s="463" t="s">
        <v>4395</v>
      </c>
      <c r="B495" s="334" t="s">
        <v>6729</v>
      </c>
      <c r="C495" s="334" t="s">
        <v>3082</v>
      </c>
      <c r="D495" s="371">
        <v>0</v>
      </c>
      <c r="E495" s="359">
        <v>2.767334</v>
      </c>
      <c r="F495" s="359">
        <v>13.795037000000001</v>
      </c>
      <c r="G495" s="371">
        <v>0</v>
      </c>
      <c r="H495" s="359">
        <v>3.2499999999999999E-4</v>
      </c>
      <c r="I495" s="359">
        <v>2.0000000000000001E-4</v>
      </c>
      <c r="J495" s="371">
        <v>0</v>
      </c>
      <c r="K495" s="359">
        <v>2.7676590000000001</v>
      </c>
      <c r="L495" s="359">
        <v>13.795237</v>
      </c>
    </row>
    <row r="496" spans="1:12" ht="17.399999999999999" x14ac:dyDescent="0.25">
      <c r="A496" s="462" t="s">
        <v>4395</v>
      </c>
      <c r="B496" s="330" t="s">
        <v>6729</v>
      </c>
      <c r="C496" s="330" t="s">
        <v>8046</v>
      </c>
      <c r="D496" s="370">
        <v>0</v>
      </c>
      <c r="E496" s="358">
        <v>3.8241999999999998E-2</v>
      </c>
      <c r="F496" s="358">
        <v>0.37284699999999998</v>
      </c>
      <c r="G496" s="370">
        <v>0</v>
      </c>
      <c r="H496" s="358">
        <v>2.0000000000000001E-4</v>
      </c>
      <c r="I496" s="358">
        <v>2.7499999999999998E-3</v>
      </c>
      <c r="J496" s="370">
        <v>0</v>
      </c>
      <c r="K496" s="358">
        <v>3.8441999999999997E-2</v>
      </c>
      <c r="L496" s="358">
        <v>0.37559700000000001</v>
      </c>
    </row>
    <row r="497" spans="1:12" ht="17.399999999999999" x14ac:dyDescent="0.25">
      <c r="A497" s="463" t="s">
        <v>4396</v>
      </c>
      <c r="B497" s="334" t="s">
        <v>6730</v>
      </c>
      <c r="C497" s="334" t="s">
        <v>3081</v>
      </c>
      <c r="D497" s="371">
        <v>0</v>
      </c>
      <c r="E497" s="359">
        <v>0.28748200000000002</v>
      </c>
      <c r="F497" s="359">
        <v>1.993932</v>
      </c>
      <c r="G497" s="371">
        <v>0</v>
      </c>
      <c r="H497" s="359">
        <v>0.49016300000000002</v>
      </c>
      <c r="I497" s="359">
        <v>1.342036</v>
      </c>
      <c r="J497" s="371">
        <v>0</v>
      </c>
      <c r="K497" s="359">
        <v>0.77764500000000003</v>
      </c>
      <c r="L497" s="359">
        <v>3.3359679999999998</v>
      </c>
    </row>
    <row r="498" spans="1:12" ht="17.399999999999999" x14ac:dyDescent="0.25">
      <c r="A498" s="462" t="s">
        <v>4396</v>
      </c>
      <c r="B498" s="330" t="s">
        <v>6730</v>
      </c>
      <c r="C498" s="330" t="s">
        <v>3082</v>
      </c>
      <c r="D498" s="370">
        <v>0</v>
      </c>
      <c r="E498" s="358">
        <v>0.105202</v>
      </c>
      <c r="F498" s="358">
        <v>0.78737500000000005</v>
      </c>
      <c r="G498" s="370">
        <v>0</v>
      </c>
      <c r="H498" s="358">
        <v>2.0000000000000002E-5</v>
      </c>
      <c r="I498" s="358">
        <v>4.0000000000000003E-5</v>
      </c>
      <c r="J498" s="370">
        <v>0</v>
      </c>
      <c r="K498" s="358">
        <v>0.105222</v>
      </c>
      <c r="L498" s="358">
        <v>0.78741499999999998</v>
      </c>
    </row>
    <row r="499" spans="1:12" ht="17.399999999999999" x14ac:dyDescent="0.25">
      <c r="A499" s="463" t="s">
        <v>3849</v>
      </c>
      <c r="B499" s="334" t="s">
        <v>1639</v>
      </c>
      <c r="C499" s="334" t="s">
        <v>3081</v>
      </c>
      <c r="D499" s="371">
        <v>0</v>
      </c>
      <c r="E499" s="359">
        <v>2.3479999999999999</v>
      </c>
      <c r="F499" s="359">
        <v>12.980688000000001</v>
      </c>
      <c r="G499" s="371">
        <v>0</v>
      </c>
      <c r="H499" s="359">
        <v>0</v>
      </c>
      <c r="I499" s="359">
        <v>0</v>
      </c>
      <c r="J499" s="371">
        <v>0</v>
      </c>
      <c r="K499" s="359">
        <v>2.3479999999999999</v>
      </c>
      <c r="L499" s="359">
        <v>12.980688000000001</v>
      </c>
    </row>
    <row r="500" spans="1:12" ht="17.399999999999999" x14ac:dyDescent="0.25">
      <c r="A500" s="462" t="s">
        <v>3849</v>
      </c>
      <c r="B500" s="330" t="s">
        <v>1639</v>
      </c>
      <c r="C500" s="330" t="s">
        <v>3082</v>
      </c>
      <c r="D500" s="370">
        <v>0</v>
      </c>
      <c r="E500" s="358">
        <v>0.9899</v>
      </c>
      <c r="F500" s="358">
        <v>3.3004910000000001</v>
      </c>
      <c r="G500" s="370">
        <v>0</v>
      </c>
      <c r="H500" s="358">
        <v>0</v>
      </c>
      <c r="I500" s="358">
        <v>0</v>
      </c>
      <c r="J500" s="370">
        <v>0</v>
      </c>
      <c r="K500" s="358">
        <v>0.9899</v>
      </c>
      <c r="L500" s="358">
        <v>3.3004910000000001</v>
      </c>
    </row>
    <row r="501" spans="1:12" ht="17.399999999999999" x14ac:dyDescent="0.25">
      <c r="A501" s="463" t="s">
        <v>94</v>
      </c>
      <c r="B501" s="334" t="s">
        <v>1004</v>
      </c>
      <c r="C501" s="334" t="s">
        <v>3081</v>
      </c>
      <c r="D501" s="371">
        <v>0</v>
      </c>
      <c r="E501" s="359">
        <v>7.3732360000000003</v>
      </c>
      <c r="F501" s="359">
        <v>84.700534000000005</v>
      </c>
      <c r="G501" s="371">
        <v>0</v>
      </c>
      <c r="H501" s="359">
        <v>3.1033000000000002E-2</v>
      </c>
      <c r="I501" s="359">
        <v>0.14047299999999999</v>
      </c>
      <c r="J501" s="371">
        <v>0</v>
      </c>
      <c r="K501" s="359">
        <v>7.4042690000000002</v>
      </c>
      <c r="L501" s="359">
        <v>84.841007000000005</v>
      </c>
    </row>
    <row r="502" spans="1:12" ht="17.399999999999999" x14ac:dyDescent="0.25">
      <c r="A502" s="462" t="s">
        <v>94</v>
      </c>
      <c r="B502" s="330" t="s">
        <v>1004</v>
      </c>
      <c r="C502" s="330" t="s">
        <v>3082</v>
      </c>
      <c r="D502" s="370">
        <v>0</v>
      </c>
      <c r="E502" s="358">
        <v>11.266593</v>
      </c>
      <c r="F502" s="358">
        <v>86.882614000000004</v>
      </c>
      <c r="G502" s="370">
        <v>0</v>
      </c>
      <c r="H502" s="358">
        <v>0.28436899999999998</v>
      </c>
      <c r="I502" s="358">
        <v>1.2127589999999999</v>
      </c>
      <c r="J502" s="370">
        <v>0</v>
      </c>
      <c r="K502" s="358">
        <v>11.550962</v>
      </c>
      <c r="L502" s="358">
        <v>88.095372999999995</v>
      </c>
    </row>
    <row r="503" spans="1:12" ht="17.399999999999999" x14ac:dyDescent="0.25">
      <c r="A503" s="463" t="s">
        <v>94</v>
      </c>
      <c r="B503" s="334" t="s">
        <v>1004</v>
      </c>
      <c r="C503" s="334" t="s">
        <v>8046</v>
      </c>
      <c r="D503" s="371">
        <v>0</v>
      </c>
      <c r="E503" s="359">
        <v>4.8228E-2</v>
      </c>
      <c r="F503" s="359">
        <v>0.51650700000000005</v>
      </c>
      <c r="G503" s="371">
        <v>0</v>
      </c>
      <c r="H503" s="359">
        <v>0</v>
      </c>
      <c r="I503" s="359">
        <v>0</v>
      </c>
      <c r="J503" s="371">
        <v>0</v>
      </c>
      <c r="K503" s="359">
        <v>4.8228E-2</v>
      </c>
      <c r="L503" s="359">
        <v>0.51650700000000005</v>
      </c>
    </row>
    <row r="504" spans="1:12" ht="17.399999999999999" x14ac:dyDescent="0.25">
      <c r="A504" s="462" t="s">
        <v>95</v>
      </c>
      <c r="B504" s="330" t="s">
        <v>1208</v>
      </c>
      <c r="C504" s="330" t="s">
        <v>3081</v>
      </c>
      <c r="D504" s="370">
        <v>0</v>
      </c>
      <c r="E504" s="358">
        <v>0.241146</v>
      </c>
      <c r="F504" s="358">
        <v>2.1934870000000002</v>
      </c>
      <c r="G504" s="370">
        <v>0</v>
      </c>
      <c r="H504" s="358">
        <v>2.3400000000000001E-3</v>
      </c>
      <c r="I504" s="358">
        <v>7.0268999999999998E-2</v>
      </c>
      <c r="J504" s="370">
        <v>0</v>
      </c>
      <c r="K504" s="358">
        <v>0.24348600000000001</v>
      </c>
      <c r="L504" s="358">
        <v>2.2637559999999999</v>
      </c>
    </row>
    <row r="505" spans="1:12" ht="17.399999999999999" x14ac:dyDescent="0.25">
      <c r="A505" s="463" t="s">
        <v>95</v>
      </c>
      <c r="B505" s="334" t="s">
        <v>1208</v>
      </c>
      <c r="C505" s="334" t="s">
        <v>3082</v>
      </c>
      <c r="D505" s="371">
        <v>0</v>
      </c>
      <c r="E505" s="359">
        <v>0.23704600000000001</v>
      </c>
      <c r="F505" s="359">
        <v>4.7171719999999997</v>
      </c>
      <c r="G505" s="371">
        <v>0</v>
      </c>
      <c r="H505" s="359">
        <v>1.23E-3</v>
      </c>
      <c r="I505" s="359">
        <v>3.5164000000000001E-2</v>
      </c>
      <c r="J505" s="371">
        <v>0</v>
      </c>
      <c r="K505" s="359">
        <v>0.23827599999999999</v>
      </c>
      <c r="L505" s="359">
        <v>4.7523359999999997</v>
      </c>
    </row>
    <row r="506" spans="1:12" ht="17.399999999999999" x14ac:dyDescent="0.25">
      <c r="A506" s="462" t="s">
        <v>95</v>
      </c>
      <c r="B506" s="330" t="s">
        <v>1208</v>
      </c>
      <c r="C506" s="330" t="s">
        <v>8046</v>
      </c>
      <c r="D506" s="370">
        <v>0</v>
      </c>
      <c r="E506" s="358">
        <v>9.3100000000000006E-3</v>
      </c>
      <c r="F506" s="358">
        <v>0.175238</v>
      </c>
      <c r="G506" s="370">
        <v>0</v>
      </c>
      <c r="H506" s="358">
        <v>1.6289999999999999E-2</v>
      </c>
      <c r="I506" s="358">
        <v>0.198153</v>
      </c>
      <c r="J506" s="370">
        <v>0</v>
      </c>
      <c r="K506" s="358">
        <v>2.5600000000000001E-2</v>
      </c>
      <c r="L506" s="358">
        <v>0.37339099999999997</v>
      </c>
    </row>
    <row r="507" spans="1:12" ht="17.399999999999999" x14ac:dyDescent="0.25">
      <c r="A507" s="463" t="s">
        <v>1640</v>
      </c>
      <c r="B507" s="334" t="s">
        <v>1641</v>
      </c>
      <c r="C507" s="334" t="s">
        <v>3083</v>
      </c>
      <c r="D507" s="371">
        <v>0</v>
      </c>
      <c r="E507" s="359">
        <v>5.0166190000000004</v>
      </c>
      <c r="F507" s="359">
        <v>11.127084</v>
      </c>
      <c r="G507" s="371">
        <v>0</v>
      </c>
      <c r="H507" s="359">
        <v>0</v>
      </c>
      <c r="I507" s="359">
        <v>0</v>
      </c>
      <c r="J507" s="371">
        <v>0</v>
      </c>
      <c r="K507" s="359">
        <v>5.0166190000000004</v>
      </c>
      <c r="L507" s="359">
        <v>11.127084</v>
      </c>
    </row>
    <row r="508" spans="1:12" ht="17.399999999999999" x14ac:dyDescent="0.25">
      <c r="A508" s="462" t="s">
        <v>1640</v>
      </c>
      <c r="B508" s="330" t="s">
        <v>1641</v>
      </c>
      <c r="C508" s="330" t="s">
        <v>3084</v>
      </c>
      <c r="D508" s="370">
        <v>0</v>
      </c>
      <c r="E508" s="358">
        <v>3.945557</v>
      </c>
      <c r="F508" s="358">
        <v>9.7067440000000005</v>
      </c>
      <c r="G508" s="370">
        <v>0</v>
      </c>
      <c r="H508" s="358">
        <v>0</v>
      </c>
      <c r="I508" s="358">
        <v>0</v>
      </c>
      <c r="J508" s="370">
        <v>0</v>
      </c>
      <c r="K508" s="358">
        <v>3.945557</v>
      </c>
      <c r="L508" s="358">
        <v>9.7067440000000005</v>
      </c>
    </row>
    <row r="509" spans="1:12" ht="17.399999999999999" x14ac:dyDescent="0.25">
      <c r="A509" s="463" t="s">
        <v>1640</v>
      </c>
      <c r="B509" s="334" t="s">
        <v>1641</v>
      </c>
      <c r="C509" s="334" t="s">
        <v>8046</v>
      </c>
      <c r="D509" s="371">
        <v>0</v>
      </c>
      <c r="E509" s="359">
        <v>0.18931999999999999</v>
      </c>
      <c r="F509" s="359">
        <v>0.531833</v>
      </c>
      <c r="G509" s="371">
        <v>0</v>
      </c>
      <c r="H509" s="359">
        <v>4.8000000000000001E-5</v>
      </c>
      <c r="I509" s="359">
        <v>9.7499999999999996E-4</v>
      </c>
      <c r="J509" s="371">
        <v>0</v>
      </c>
      <c r="K509" s="359">
        <v>0.18936800000000001</v>
      </c>
      <c r="L509" s="359">
        <v>0.53280799999999995</v>
      </c>
    </row>
    <row r="510" spans="1:12" ht="17.399999999999999" x14ac:dyDescent="0.25">
      <c r="A510" s="462" t="s">
        <v>96</v>
      </c>
      <c r="B510" s="330" t="s">
        <v>1111</v>
      </c>
      <c r="C510" s="330" t="s">
        <v>3081</v>
      </c>
      <c r="D510" s="370">
        <v>0</v>
      </c>
      <c r="E510" s="358">
        <v>0.25636500000000001</v>
      </c>
      <c r="F510" s="358">
        <v>1.7887360000000001</v>
      </c>
      <c r="G510" s="370">
        <v>0</v>
      </c>
      <c r="H510" s="358">
        <v>1.1816999999999999E-2</v>
      </c>
      <c r="I510" s="358">
        <v>7.8589000000000006E-2</v>
      </c>
      <c r="J510" s="370">
        <v>0</v>
      </c>
      <c r="K510" s="358">
        <v>0.26818199999999998</v>
      </c>
      <c r="L510" s="358">
        <v>1.8673249999999999</v>
      </c>
    </row>
    <row r="511" spans="1:12" ht="17.399999999999999" x14ac:dyDescent="0.25">
      <c r="A511" s="463" t="s">
        <v>96</v>
      </c>
      <c r="B511" s="334" t="s">
        <v>1111</v>
      </c>
      <c r="C511" s="334" t="s">
        <v>3082</v>
      </c>
      <c r="D511" s="371">
        <v>0</v>
      </c>
      <c r="E511" s="359">
        <v>0.67400700000000002</v>
      </c>
      <c r="F511" s="359">
        <v>4.9104460000000003</v>
      </c>
      <c r="G511" s="371">
        <v>0</v>
      </c>
      <c r="H511" s="359">
        <v>1.5198E-2</v>
      </c>
      <c r="I511" s="359">
        <v>0.110863</v>
      </c>
      <c r="J511" s="371">
        <v>0</v>
      </c>
      <c r="K511" s="359">
        <v>0.68920499999999996</v>
      </c>
      <c r="L511" s="359">
        <v>5.0213089999999996</v>
      </c>
    </row>
    <row r="512" spans="1:12" ht="17.399999999999999" x14ac:dyDescent="0.25">
      <c r="A512" s="462" t="s">
        <v>96</v>
      </c>
      <c r="B512" s="330" t="s">
        <v>1111</v>
      </c>
      <c r="C512" s="330" t="s">
        <v>3083</v>
      </c>
      <c r="D512" s="370">
        <v>0</v>
      </c>
      <c r="E512" s="358">
        <v>2.4521120000000001</v>
      </c>
      <c r="F512" s="358">
        <v>8.2974720000000008</v>
      </c>
      <c r="G512" s="370">
        <v>0</v>
      </c>
      <c r="H512" s="358">
        <v>0.113</v>
      </c>
      <c r="I512" s="358">
        <v>0.52775000000000005</v>
      </c>
      <c r="J512" s="370">
        <v>0</v>
      </c>
      <c r="K512" s="358">
        <v>2.5651120000000001</v>
      </c>
      <c r="L512" s="358">
        <v>8.8252220000000001</v>
      </c>
    </row>
    <row r="513" spans="1:12" ht="17.399999999999999" x14ac:dyDescent="0.25">
      <c r="A513" s="463" t="s">
        <v>96</v>
      </c>
      <c r="B513" s="334" t="s">
        <v>1111</v>
      </c>
      <c r="C513" s="334" t="s">
        <v>3084</v>
      </c>
      <c r="D513" s="371">
        <v>0</v>
      </c>
      <c r="E513" s="359">
        <v>0.239595</v>
      </c>
      <c r="F513" s="359">
        <v>0.38594699999999998</v>
      </c>
      <c r="G513" s="371">
        <v>0</v>
      </c>
      <c r="H513" s="359">
        <v>0.13152</v>
      </c>
      <c r="I513" s="359">
        <v>0.51318799999999998</v>
      </c>
      <c r="J513" s="371">
        <v>0</v>
      </c>
      <c r="K513" s="359">
        <v>0.37111499999999997</v>
      </c>
      <c r="L513" s="359">
        <v>0.89913500000000002</v>
      </c>
    </row>
    <row r="514" spans="1:12" ht="17.399999999999999" x14ac:dyDescent="0.25">
      <c r="A514" s="462" t="s">
        <v>96</v>
      </c>
      <c r="B514" s="330" t="s">
        <v>1111</v>
      </c>
      <c r="C514" s="330" t="s">
        <v>3089</v>
      </c>
      <c r="D514" s="370">
        <v>0</v>
      </c>
      <c r="E514" s="358">
        <v>8.2520500000000006</v>
      </c>
      <c r="F514" s="358">
        <v>26.345044999999999</v>
      </c>
      <c r="G514" s="370">
        <v>0</v>
      </c>
      <c r="H514" s="358">
        <v>1.0000000000000001E-5</v>
      </c>
      <c r="I514" s="358">
        <v>1.21E-4</v>
      </c>
      <c r="J514" s="370">
        <v>0</v>
      </c>
      <c r="K514" s="358">
        <v>8.2520600000000002</v>
      </c>
      <c r="L514" s="358">
        <v>26.345165999999999</v>
      </c>
    </row>
    <row r="515" spans="1:12" ht="17.399999999999999" x14ac:dyDescent="0.25">
      <c r="A515" s="463" t="s">
        <v>4397</v>
      </c>
      <c r="B515" s="334" t="s">
        <v>1463</v>
      </c>
      <c r="C515" s="334" t="s">
        <v>3081</v>
      </c>
      <c r="D515" s="371">
        <v>0</v>
      </c>
      <c r="E515" s="359">
        <v>0.27374999999999999</v>
      </c>
      <c r="F515" s="359">
        <v>1.492767</v>
      </c>
      <c r="G515" s="371">
        <v>0</v>
      </c>
      <c r="H515" s="359">
        <v>6.4489999999999999E-3</v>
      </c>
      <c r="I515" s="359">
        <v>5.2153999999999999E-2</v>
      </c>
      <c r="J515" s="371">
        <v>0</v>
      </c>
      <c r="K515" s="359">
        <v>0.28019899999999998</v>
      </c>
      <c r="L515" s="359">
        <v>1.544921</v>
      </c>
    </row>
    <row r="516" spans="1:12" ht="17.399999999999999" x14ac:dyDescent="0.25">
      <c r="A516" s="462" t="s">
        <v>4397</v>
      </c>
      <c r="B516" s="330" t="s">
        <v>1463</v>
      </c>
      <c r="C516" s="330" t="s">
        <v>3082</v>
      </c>
      <c r="D516" s="370">
        <v>0</v>
      </c>
      <c r="E516" s="358">
        <v>1.49133</v>
      </c>
      <c r="F516" s="358">
        <v>8.2677460000000007</v>
      </c>
      <c r="G516" s="370">
        <v>0</v>
      </c>
      <c r="H516" s="358">
        <v>0</v>
      </c>
      <c r="I516" s="358">
        <v>0</v>
      </c>
      <c r="J516" s="370">
        <v>0</v>
      </c>
      <c r="K516" s="358">
        <v>1.49133</v>
      </c>
      <c r="L516" s="358">
        <v>8.2677460000000007</v>
      </c>
    </row>
    <row r="517" spans="1:12" ht="17.399999999999999" x14ac:dyDescent="0.25">
      <c r="A517" s="463" t="s">
        <v>6531</v>
      </c>
      <c r="B517" s="334" t="s">
        <v>1464</v>
      </c>
      <c r="C517" s="334" t="s">
        <v>3082</v>
      </c>
      <c r="D517" s="371">
        <v>0</v>
      </c>
      <c r="E517" s="359">
        <v>0.19137499999999999</v>
      </c>
      <c r="F517" s="359">
        <v>1.764275</v>
      </c>
      <c r="G517" s="371">
        <v>0</v>
      </c>
      <c r="H517" s="359">
        <v>2.265E-2</v>
      </c>
      <c r="I517" s="359">
        <v>0.106172</v>
      </c>
      <c r="J517" s="371">
        <v>0</v>
      </c>
      <c r="K517" s="359">
        <v>0.21402499999999999</v>
      </c>
      <c r="L517" s="359">
        <v>1.870447</v>
      </c>
    </row>
    <row r="518" spans="1:12" ht="17.399999999999999" x14ac:dyDescent="0.25">
      <c r="A518" s="462" t="s">
        <v>6531</v>
      </c>
      <c r="B518" s="330" t="s">
        <v>1464</v>
      </c>
      <c r="C518" s="330" t="s">
        <v>8046</v>
      </c>
      <c r="D518" s="370">
        <v>0</v>
      </c>
      <c r="E518" s="358">
        <v>3.1999999999999999E-5</v>
      </c>
      <c r="F518" s="358">
        <v>4.4999999999999999E-4</v>
      </c>
      <c r="G518" s="370">
        <v>0</v>
      </c>
      <c r="H518" s="358">
        <v>3.0280000000000001E-2</v>
      </c>
      <c r="I518" s="358">
        <v>0.16483500000000001</v>
      </c>
      <c r="J518" s="370">
        <v>0</v>
      </c>
      <c r="K518" s="358">
        <v>3.0311999999999999E-2</v>
      </c>
      <c r="L518" s="358">
        <v>0.16528499999999999</v>
      </c>
    </row>
    <row r="519" spans="1:12" ht="17.399999999999999" x14ac:dyDescent="0.25">
      <c r="A519" s="463" t="s">
        <v>6618</v>
      </c>
      <c r="B519" s="334" t="s">
        <v>4040</v>
      </c>
      <c r="C519" s="334" t="s">
        <v>3089</v>
      </c>
      <c r="D519" s="371">
        <v>0</v>
      </c>
      <c r="E519" s="359">
        <v>0.44</v>
      </c>
      <c r="F519" s="359">
        <v>2.2860749999999999</v>
      </c>
      <c r="G519" s="371">
        <v>0</v>
      </c>
      <c r="H519" s="359">
        <v>0</v>
      </c>
      <c r="I519" s="359">
        <v>0</v>
      </c>
      <c r="J519" s="371">
        <v>0</v>
      </c>
      <c r="K519" s="359">
        <v>0.44</v>
      </c>
      <c r="L519" s="359">
        <v>2.2860749999999999</v>
      </c>
    </row>
    <row r="520" spans="1:12" ht="17.399999999999999" x14ac:dyDescent="0.25">
      <c r="A520" s="462" t="s">
        <v>6678</v>
      </c>
      <c r="B520" s="330" t="s">
        <v>4040</v>
      </c>
      <c r="C520" s="330" t="s">
        <v>3089</v>
      </c>
      <c r="D520" s="370">
        <v>0</v>
      </c>
      <c r="E520" s="358">
        <v>6.88666</v>
      </c>
      <c r="F520" s="358">
        <v>17.964091</v>
      </c>
      <c r="G520" s="370">
        <v>0</v>
      </c>
      <c r="H520" s="358">
        <v>0</v>
      </c>
      <c r="I520" s="358">
        <v>0</v>
      </c>
      <c r="J520" s="370">
        <v>0</v>
      </c>
      <c r="K520" s="358">
        <v>6.88666</v>
      </c>
      <c r="L520" s="358">
        <v>17.964091</v>
      </c>
    </row>
    <row r="521" spans="1:12" ht="17.399999999999999" x14ac:dyDescent="0.25">
      <c r="A521" s="463" t="s">
        <v>6678</v>
      </c>
      <c r="B521" s="334" t="s">
        <v>4040</v>
      </c>
      <c r="C521" s="334" t="s">
        <v>8046</v>
      </c>
      <c r="D521" s="371">
        <v>0</v>
      </c>
      <c r="E521" s="359">
        <v>0.147837</v>
      </c>
      <c r="F521" s="359">
        <v>0.14954700000000001</v>
      </c>
      <c r="G521" s="371">
        <v>0</v>
      </c>
      <c r="H521" s="359">
        <v>1.4E-3</v>
      </c>
      <c r="I521" s="359">
        <v>4.8447999999999998E-2</v>
      </c>
      <c r="J521" s="371">
        <v>0</v>
      </c>
      <c r="K521" s="359">
        <v>0.14923700000000001</v>
      </c>
      <c r="L521" s="359">
        <v>0.197995</v>
      </c>
    </row>
    <row r="522" spans="1:12" ht="17.399999999999999" x14ac:dyDescent="0.25">
      <c r="A522" s="462" t="s">
        <v>6532</v>
      </c>
      <c r="B522" s="330" t="s">
        <v>4040</v>
      </c>
      <c r="C522" s="330" t="s">
        <v>3081</v>
      </c>
      <c r="D522" s="370">
        <v>0</v>
      </c>
      <c r="E522" s="358">
        <v>1.24593</v>
      </c>
      <c r="F522" s="358">
        <v>3.6658430000000002</v>
      </c>
      <c r="G522" s="370">
        <v>0</v>
      </c>
      <c r="H522" s="358">
        <v>0</v>
      </c>
      <c r="I522" s="358">
        <v>0</v>
      </c>
      <c r="J522" s="370">
        <v>0</v>
      </c>
      <c r="K522" s="358">
        <v>1.24593</v>
      </c>
      <c r="L522" s="358">
        <v>3.6658430000000002</v>
      </c>
    </row>
    <row r="523" spans="1:12" ht="17.399999999999999" x14ac:dyDescent="0.25">
      <c r="A523" s="463" t="s">
        <v>6532</v>
      </c>
      <c r="B523" s="334" t="s">
        <v>4040</v>
      </c>
      <c r="C523" s="334" t="s">
        <v>3082</v>
      </c>
      <c r="D523" s="371">
        <v>0</v>
      </c>
      <c r="E523" s="359">
        <v>0.22</v>
      </c>
      <c r="F523" s="359">
        <v>1.0353749999999999</v>
      </c>
      <c r="G523" s="371">
        <v>0</v>
      </c>
      <c r="H523" s="359">
        <v>0</v>
      </c>
      <c r="I523" s="359">
        <v>0</v>
      </c>
      <c r="J523" s="371">
        <v>0</v>
      </c>
      <c r="K523" s="359">
        <v>0.22</v>
      </c>
      <c r="L523" s="359">
        <v>1.0353749999999999</v>
      </c>
    </row>
    <row r="524" spans="1:12" ht="17.399999999999999" x14ac:dyDescent="0.25">
      <c r="A524" s="462" t="s">
        <v>6532</v>
      </c>
      <c r="B524" s="330" t="s">
        <v>4040</v>
      </c>
      <c r="C524" s="330" t="s">
        <v>3083</v>
      </c>
      <c r="D524" s="370">
        <v>0</v>
      </c>
      <c r="E524" s="358">
        <v>0.78585000000000005</v>
      </c>
      <c r="F524" s="358">
        <v>3.305704</v>
      </c>
      <c r="G524" s="370">
        <v>0</v>
      </c>
      <c r="H524" s="358">
        <v>0</v>
      </c>
      <c r="I524" s="358">
        <v>0</v>
      </c>
      <c r="J524" s="370">
        <v>0</v>
      </c>
      <c r="K524" s="358">
        <v>0.78585000000000005</v>
      </c>
      <c r="L524" s="358">
        <v>3.305704</v>
      </c>
    </row>
    <row r="525" spans="1:12" ht="17.399999999999999" x14ac:dyDescent="0.25">
      <c r="A525" s="463" t="s">
        <v>6532</v>
      </c>
      <c r="B525" s="334" t="s">
        <v>4040</v>
      </c>
      <c r="C525" s="334" t="s">
        <v>3084</v>
      </c>
      <c r="D525" s="371">
        <v>0</v>
      </c>
      <c r="E525" s="359">
        <v>0</v>
      </c>
      <c r="F525" s="359">
        <v>0</v>
      </c>
      <c r="G525" s="371">
        <v>0</v>
      </c>
      <c r="H525" s="359">
        <v>4.2760490000000004</v>
      </c>
      <c r="I525" s="359">
        <v>9.4428769999999993</v>
      </c>
      <c r="J525" s="371">
        <v>0</v>
      </c>
      <c r="K525" s="359">
        <v>4.2760490000000004</v>
      </c>
      <c r="L525" s="359">
        <v>9.4428769999999993</v>
      </c>
    </row>
    <row r="526" spans="1:12" ht="17.399999999999999" x14ac:dyDescent="0.25">
      <c r="A526" s="462" t="s">
        <v>6532</v>
      </c>
      <c r="B526" s="330" t="s">
        <v>4040</v>
      </c>
      <c r="C526" s="330" t="s">
        <v>3089</v>
      </c>
      <c r="D526" s="370">
        <v>0</v>
      </c>
      <c r="E526" s="358">
        <v>60.96454</v>
      </c>
      <c r="F526" s="358">
        <v>253.00153800000001</v>
      </c>
      <c r="G526" s="370">
        <v>0</v>
      </c>
      <c r="H526" s="358">
        <v>1.9279999999999999</v>
      </c>
      <c r="I526" s="358">
        <v>5.4234239999999998</v>
      </c>
      <c r="J526" s="370">
        <v>0</v>
      </c>
      <c r="K526" s="358">
        <v>62.892539999999997</v>
      </c>
      <c r="L526" s="358">
        <v>258.42496199999999</v>
      </c>
    </row>
    <row r="527" spans="1:12" ht="17.399999999999999" x14ac:dyDescent="0.25">
      <c r="A527" s="463" t="s">
        <v>6532</v>
      </c>
      <c r="B527" s="334" t="s">
        <v>4040</v>
      </c>
      <c r="C527" s="334" t="s">
        <v>3090</v>
      </c>
      <c r="D527" s="371">
        <v>0</v>
      </c>
      <c r="E527" s="359">
        <v>0</v>
      </c>
      <c r="F527" s="359">
        <v>0</v>
      </c>
      <c r="G527" s="371">
        <v>0</v>
      </c>
      <c r="H527" s="359">
        <v>1.43</v>
      </c>
      <c r="I527" s="359">
        <v>4.1509879999999999</v>
      </c>
      <c r="J527" s="371">
        <v>0</v>
      </c>
      <c r="K527" s="359">
        <v>1.43</v>
      </c>
      <c r="L527" s="359">
        <v>4.1509879999999999</v>
      </c>
    </row>
    <row r="528" spans="1:12" ht="17.399999999999999" x14ac:dyDescent="0.25">
      <c r="A528" s="462" t="s">
        <v>4399</v>
      </c>
      <c r="B528" s="330" t="s">
        <v>3269</v>
      </c>
      <c r="C528" s="330" t="s">
        <v>3081</v>
      </c>
      <c r="D528" s="370">
        <v>0</v>
      </c>
      <c r="E528" s="358">
        <v>0.25459900000000002</v>
      </c>
      <c r="F528" s="358">
        <v>0.77647299999999997</v>
      </c>
      <c r="G528" s="370">
        <v>0</v>
      </c>
      <c r="H528" s="358">
        <v>5.1599999999999997E-4</v>
      </c>
      <c r="I528" s="358">
        <v>1.1748E-2</v>
      </c>
      <c r="J528" s="370">
        <v>0</v>
      </c>
      <c r="K528" s="358">
        <v>0.25511499999999998</v>
      </c>
      <c r="L528" s="358">
        <v>0.78822099999999995</v>
      </c>
    </row>
    <row r="529" spans="1:12" ht="17.399999999999999" x14ac:dyDescent="0.25">
      <c r="A529" s="463" t="s">
        <v>4399</v>
      </c>
      <c r="B529" s="334" t="s">
        <v>3269</v>
      </c>
      <c r="C529" s="334" t="s">
        <v>3082</v>
      </c>
      <c r="D529" s="371">
        <v>0</v>
      </c>
      <c r="E529" s="359">
        <v>0.68217300000000003</v>
      </c>
      <c r="F529" s="359">
        <v>3.1521349999999999</v>
      </c>
      <c r="G529" s="371">
        <v>0</v>
      </c>
      <c r="H529" s="359">
        <v>3.7200000000000002E-3</v>
      </c>
      <c r="I529" s="359">
        <v>6.5729999999999997E-2</v>
      </c>
      <c r="J529" s="371">
        <v>0</v>
      </c>
      <c r="K529" s="359">
        <v>0.68589299999999997</v>
      </c>
      <c r="L529" s="359">
        <v>3.2178650000000002</v>
      </c>
    </row>
    <row r="530" spans="1:12" ht="17.399999999999999" x14ac:dyDescent="0.25">
      <c r="A530" s="462" t="s">
        <v>4399</v>
      </c>
      <c r="B530" s="330" t="s">
        <v>3269</v>
      </c>
      <c r="C530" s="330" t="s">
        <v>8046</v>
      </c>
      <c r="D530" s="370">
        <v>0</v>
      </c>
      <c r="E530" s="358">
        <v>6.1700000000000004E-4</v>
      </c>
      <c r="F530" s="358">
        <v>1.7918E-2</v>
      </c>
      <c r="G530" s="370">
        <v>0</v>
      </c>
      <c r="H530" s="358">
        <v>0</v>
      </c>
      <c r="I530" s="358">
        <v>0</v>
      </c>
      <c r="J530" s="370">
        <v>0</v>
      </c>
      <c r="K530" s="358">
        <v>6.1700000000000004E-4</v>
      </c>
      <c r="L530" s="358">
        <v>1.7918E-2</v>
      </c>
    </row>
    <row r="531" spans="1:12" ht="17.399999999999999" x14ac:dyDescent="0.25">
      <c r="A531" s="463" t="s">
        <v>3094</v>
      </c>
      <c r="B531" s="334" t="s">
        <v>3095</v>
      </c>
      <c r="C531" s="334" t="s">
        <v>3081</v>
      </c>
      <c r="D531" s="371">
        <v>0</v>
      </c>
      <c r="E531" s="359">
        <v>1.0596159999999999</v>
      </c>
      <c r="F531" s="359">
        <v>4.2038869999999999</v>
      </c>
      <c r="G531" s="371">
        <v>0</v>
      </c>
      <c r="H531" s="359">
        <v>0.136352</v>
      </c>
      <c r="I531" s="359">
        <v>2.0477099999999999</v>
      </c>
      <c r="J531" s="371">
        <v>0</v>
      </c>
      <c r="K531" s="359">
        <v>1.1959679999999999</v>
      </c>
      <c r="L531" s="359">
        <v>6.2515970000000003</v>
      </c>
    </row>
    <row r="532" spans="1:12" ht="17.399999999999999" x14ac:dyDescent="0.25">
      <c r="A532" s="462" t="s">
        <v>3094</v>
      </c>
      <c r="B532" s="330" t="s">
        <v>3095</v>
      </c>
      <c r="C532" s="330" t="s">
        <v>3082</v>
      </c>
      <c r="D532" s="370">
        <v>0</v>
      </c>
      <c r="E532" s="358">
        <v>0.486925</v>
      </c>
      <c r="F532" s="358">
        <v>2.453729</v>
      </c>
      <c r="G532" s="370">
        <v>0</v>
      </c>
      <c r="H532" s="358">
        <v>9.5693E-2</v>
      </c>
      <c r="I532" s="358">
        <v>1.055045</v>
      </c>
      <c r="J532" s="370">
        <v>0</v>
      </c>
      <c r="K532" s="358">
        <v>0.58261799999999997</v>
      </c>
      <c r="L532" s="358">
        <v>3.5087739999999998</v>
      </c>
    </row>
    <row r="533" spans="1:12" ht="17.399999999999999" x14ac:dyDescent="0.25">
      <c r="A533" s="463" t="s">
        <v>3096</v>
      </c>
      <c r="B533" s="334" t="s">
        <v>3097</v>
      </c>
      <c r="C533" s="334" t="s">
        <v>3081</v>
      </c>
      <c r="D533" s="371">
        <v>0</v>
      </c>
      <c r="E533" s="359">
        <v>2.7566980000000001</v>
      </c>
      <c r="F533" s="359">
        <v>41.851351000000001</v>
      </c>
      <c r="G533" s="371">
        <v>0</v>
      </c>
      <c r="H533" s="359">
        <v>0</v>
      </c>
      <c r="I533" s="359">
        <v>0</v>
      </c>
      <c r="J533" s="371">
        <v>0</v>
      </c>
      <c r="K533" s="359">
        <v>2.7566980000000001</v>
      </c>
      <c r="L533" s="359">
        <v>41.851351000000001</v>
      </c>
    </row>
    <row r="534" spans="1:12" ht="17.399999999999999" x14ac:dyDescent="0.25">
      <c r="A534" s="462" t="s">
        <v>3096</v>
      </c>
      <c r="B534" s="330" t="s">
        <v>3097</v>
      </c>
      <c r="C534" s="330" t="s">
        <v>3082</v>
      </c>
      <c r="D534" s="370">
        <v>0</v>
      </c>
      <c r="E534" s="358">
        <v>1.687926</v>
      </c>
      <c r="F534" s="358">
        <v>23.514873999999999</v>
      </c>
      <c r="G534" s="370">
        <v>0</v>
      </c>
      <c r="H534" s="358">
        <v>0</v>
      </c>
      <c r="I534" s="358">
        <v>0</v>
      </c>
      <c r="J534" s="370">
        <v>0</v>
      </c>
      <c r="K534" s="358">
        <v>1.687926</v>
      </c>
      <c r="L534" s="358">
        <v>23.514873999999999</v>
      </c>
    </row>
    <row r="535" spans="1:12" ht="17.399999999999999" x14ac:dyDescent="0.25">
      <c r="A535" s="463" t="s">
        <v>3096</v>
      </c>
      <c r="B535" s="334" t="s">
        <v>3097</v>
      </c>
      <c r="C535" s="334" t="s">
        <v>8046</v>
      </c>
      <c r="D535" s="371">
        <v>0</v>
      </c>
      <c r="E535" s="359">
        <v>2.1229000000000001E-2</v>
      </c>
      <c r="F535" s="359">
        <v>0.53756000000000004</v>
      </c>
      <c r="G535" s="371">
        <v>0</v>
      </c>
      <c r="H535" s="359">
        <v>2.2950000000000002E-2</v>
      </c>
      <c r="I535" s="359">
        <v>3.3750000000000002E-2</v>
      </c>
      <c r="J535" s="371">
        <v>0</v>
      </c>
      <c r="K535" s="359">
        <v>4.4179000000000003E-2</v>
      </c>
      <c r="L535" s="359">
        <v>0.57130999999999998</v>
      </c>
    </row>
    <row r="536" spans="1:12" ht="17.399999999999999" x14ac:dyDescent="0.25">
      <c r="A536" s="462" t="s">
        <v>1643</v>
      </c>
      <c r="B536" s="330" t="s">
        <v>1112</v>
      </c>
      <c r="C536" s="330" t="s">
        <v>3081</v>
      </c>
      <c r="D536" s="370">
        <v>0</v>
      </c>
      <c r="E536" s="358">
        <v>0.103321</v>
      </c>
      <c r="F536" s="358">
        <v>2.1373440000000001</v>
      </c>
      <c r="G536" s="370">
        <v>0</v>
      </c>
      <c r="H536" s="358">
        <v>8.6614999999999998E-2</v>
      </c>
      <c r="I536" s="358">
        <v>1.386387</v>
      </c>
      <c r="J536" s="370">
        <v>0</v>
      </c>
      <c r="K536" s="358">
        <v>0.18993599999999999</v>
      </c>
      <c r="L536" s="358">
        <v>3.5237310000000002</v>
      </c>
    </row>
    <row r="537" spans="1:12" ht="17.399999999999999" x14ac:dyDescent="0.25">
      <c r="A537" s="463" t="s">
        <v>1643</v>
      </c>
      <c r="B537" s="334" t="s">
        <v>1112</v>
      </c>
      <c r="C537" s="334" t="s">
        <v>8046</v>
      </c>
      <c r="D537" s="371">
        <v>0</v>
      </c>
      <c r="E537" s="359">
        <v>3.4000000000000002E-2</v>
      </c>
      <c r="F537" s="359">
        <v>0.30448500000000001</v>
      </c>
      <c r="G537" s="371">
        <v>0</v>
      </c>
      <c r="H537" s="359">
        <v>3.7000000000000002E-3</v>
      </c>
      <c r="I537" s="359">
        <v>8.8667999999999997E-2</v>
      </c>
      <c r="J537" s="371">
        <v>0</v>
      </c>
      <c r="K537" s="359">
        <v>3.7699999999999997E-2</v>
      </c>
      <c r="L537" s="359">
        <v>0.39315299999999997</v>
      </c>
    </row>
    <row r="538" spans="1:12" ht="17.399999999999999" x14ac:dyDescent="0.25">
      <c r="A538" s="462" t="s">
        <v>4401</v>
      </c>
      <c r="B538" s="330" t="s">
        <v>1112</v>
      </c>
      <c r="C538" s="330" t="s">
        <v>3081</v>
      </c>
      <c r="D538" s="370">
        <v>0</v>
      </c>
      <c r="E538" s="358">
        <v>1.3504130000000001</v>
      </c>
      <c r="F538" s="358">
        <v>27.332322000000001</v>
      </c>
      <c r="G538" s="370">
        <v>0</v>
      </c>
      <c r="H538" s="358">
        <v>0.152806</v>
      </c>
      <c r="I538" s="358">
        <v>3.0163410000000002</v>
      </c>
      <c r="J538" s="370">
        <v>0</v>
      </c>
      <c r="K538" s="358">
        <v>1.5032190000000001</v>
      </c>
      <c r="L538" s="358">
        <v>30.348662999999998</v>
      </c>
    </row>
    <row r="539" spans="1:12" ht="17.399999999999999" x14ac:dyDescent="0.25">
      <c r="A539" s="463" t="s">
        <v>4401</v>
      </c>
      <c r="B539" s="334" t="s">
        <v>1112</v>
      </c>
      <c r="C539" s="334" t="s">
        <v>3082</v>
      </c>
      <c r="D539" s="371">
        <v>0</v>
      </c>
      <c r="E539" s="359">
        <v>1.436607</v>
      </c>
      <c r="F539" s="359">
        <v>6.2473729999999996</v>
      </c>
      <c r="G539" s="371">
        <v>0</v>
      </c>
      <c r="H539" s="359">
        <v>5.2699999999999997E-2</v>
      </c>
      <c r="I539" s="359">
        <v>0.72184000000000004</v>
      </c>
      <c r="J539" s="371">
        <v>0</v>
      </c>
      <c r="K539" s="359">
        <v>1.4893069999999999</v>
      </c>
      <c r="L539" s="359">
        <v>6.9692129999999999</v>
      </c>
    </row>
    <row r="540" spans="1:12" ht="17.399999999999999" x14ac:dyDescent="0.25">
      <c r="A540" s="462" t="s">
        <v>4401</v>
      </c>
      <c r="B540" s="330" t="s">
        <v>1112</v>
      </c>
      <c r="C540" s="330" t="s">
        <v>3083</v>
      </c>
      <c r="D540" s="370">
        <v>0</v>
      </c>
      <c r="E540" s="358">
        <v>9.5632999999999996E-2</v>
      </c>
      <c r="F540" s="358">
        <v>0.58450999999999997</v>
      </c>
      <c r="G540" s="370">
        <v>0</v>
      </c>
      <c r="H540" s="358">
        <v>8.0400000000000003E-3</v>
      </c>
      <c r="I540" s="358">
        <v>6.0997999999999997E-2</v>
      </c>
      <c r="J540" s="370">
        <v>0</v>
      </c>
      <c r="K540" s="358">
        <v>0.103673</v>
      </c>
      <c r="L540" s="358">
        <v>0.64550799999999997</v>
      </c>
    </row>
    <row r="541" spans="1:12" ht="17.399999999999999" x14ac:dyDescent="0.25">
      <c r="A541" s="463" t="s">
        <v>4402</v>
      </c>
      <c r="B541" s="334" t="s">
        <v>4074</v>
      </c>
      <c r="C541" s="334" t="s">
        <v>3081</v>
      </c>
      <c r="D541" s="371">
        <v>0</v>
      </c>
      <c r="E541" s="359">
        <v>0.39192199999999999</v>
      </c>
      <c r="F541" s="359">
        <v>4.0458829999999999</v>
      </c>
      <c r="G541" s="371">
        <v>0</v>
      </c>
      <c r="H541" s="359">
        <v>0</v>
      </c>
      <c r="I541" s="359">
        <v>0</v>
      </c>
      <c r="J541" s="371">
        <v>0</v>
      </c>
      <c r="K541" s="359">
        <v>0.39192199999999999</v>
      </c>
      <c r="L541" s="359">
        <v>4.0458829999999999</v>
      </c>
    </row>
    <row r="542" spans="1:12" ht="17.399999999999999" x14ac:dyDescent="0.25">
      <c r="A542" s="462" t="s">
        <v>4402</v>
      </c>
      <c r="B542" s="330" t="s">
        <v>4074</v>
      </c>
      <c r="C542" s="330" t="s">
        <v>3082</v>
      </c>
      <c r="D542" s="370">
        <v>0</v>
      </c>
      <c r="E542" s="358">
        <v>0.21527499999999999</v>
      </c>
      <c r="F542" s="358">
        <v>1.091818</v>
      </c>
      <c r="G542" s="370">
        <v>0</v>
      </c>
      <c r="H542" s="358">
        <v>7.1800000000000003E-2</v>
      </c>
      <c r="I542" s="358">
        <v>1.5225470000000001</v>
      </c>
      <c r="J542" s="370">
        <v>0</v>
      </c>
      <c r="K542" s="358">
        <v>0.28707500000000002</v>
      </c>
      <c r="L542" s="358">
        <v>2.6143649999999998</v>
      </c>
    </row>
    <row r="543" spans="1:12" ht="17.399999999999999" x14ac:dyDescent="0.25">
      <c r="A543" s="463" t="s">
        <v>4402</v>
      </c>
      <c r="B543" s="334" t="s">
        <v>4074</v>
      </c>
      <c r="C543" s="334" t="s">
        <v>3083</v>
      </c>
      <c r="D543" s="371">
        <v>0</v>
      </c>
      <c r="E543" s="359">
        <v>0.24618999999999999</v>
      </c>
      <c r="F543" s="359">
        <v>1.352897</v>
      </c>
      <c r="G543" s="371">
        <v>0</v>
      </c>
      <c r="H543" s="359">
        <v>0</v>
      </c>
      <c r="I543" s="359">
        <v>0</v>
      </c>
      <c r="J543" s="371">
        <v>0</v>
      </c>
      <c r="K543" s="359">
        <v>0.24618999999999999</v>
      </c>
      <c r="L543" s="359">
        <v>1.352897</v>
      </c>
    </row>
    <row r="544" spans="1:12" ht="17.399999999999999" x14ac:dyDescent="0.25">
      <c r="A544" s="462" t="s">
        <v>4403</v>
      </c>
      <c r="B544" s="330" t="s">
        <v>6732</v>
      </c>
      <c r="C544" s="330" t="s">
        <v>3082</v>
      </c>
      <c r="D544" s="370">
        <v>0</v>
      </c>
      <c r="E544" s="358">
        <v>9.2271000000000006E-2</v>
      </c>
      <c r="F544" s="358">
        <v>0.58118499999999995</v>
      </c>
      <c r="G544" s="370">
        <v>0</v>
      </c>
      <c r="H544" s="358">
        <v>0</v>
      </c>
      <c r="I544" s="358">
        <v>0</v>
      </c>
      <c r="J544" s="370">
        <v>0</v>
      </c>
      <c r="K544" s="358">
        <v>9.2271000000000006E-2</v>
      </c>
      <c r="L544" s="358">
        <v>0.58118499999999995</v>
      </c>
    </row>
    <row r="545" spans="1:12" ht="17.399999999999999" x14ac:dyDescent="0.25">
      <c r="A545" s="463" t="s">
        <v>4403</v>
      </c>
      <c r="B545" s="334" t="s">
        <v>6732</v>
      </c>
      <c r="C545" s="334" t="s">
        <v>3083</v>
      </c>
      <c r="D545" s="371">
        <v>0</v>
      </c>
      <c r="E545" s="359">
        <v>7.4912000000000006E-2</v>
      </c>
      <c r="F545" s="359">
        <v>0.40508100000000002</v>
      </c>
      <c r="G545" s="371">
        <v>0</v>
      </c>
      <c r="H545" s="359">
        <v>1.0612E-2</v>
      </c>
      <c r="I545" s="359">
        <v>0.105124</v>
      </c>
      <c r="J545" s="371">
        <v>0</v>
      </c>
      <c r="K545" s="359">
        <v>8.5524000000000003E-2</v>
      </c>
      <c r="L545" s="359">
        <v>0.51020500000000002</v>
      </c>
    </row>
    <row r="546" spans="1:12" ht="17.399999999999999" x14ac:dyDescent="0.25">
      <c r="A546" s="462" t="s">
        <v>4403</v>
      </c>
      <c r="B546" s="330" t="s">
        <v>6732</v>
      </c>
      <c r="C546" s="330" t="s">
        <v>8046</v>
      </c>
      <c r="D546" s="370">
        <v>0</v>
      </c>
      <c r="E546" s="358">
        <v>1.2708000000000001E-2</v>
      </c>
      <c r="F546" s="358">
        <v>0.24407999999999999</v>
      </c>
      <c r="G546" s="370">
        <v>0</v>
      </c>
      <c r="H546" s="358">
        <v>1.261E-3</v>
      </c>
      <c r="I546" s="358">
        <v>5.0444999999999997E-2</v>
      </c>
      <c r="J546" s="370">
        <v>0</v>
      </c>
      <c r="K546" s="358">
        <v>1.3969000000000001E-2</v>
      </c>
      <c r="L546" s="358">
        <v>0.29452499999999998</v>
      </c>
    </row>
    <row r="547" spans="1:12" ht="17.399999999999999" x14ac:dyDescent="0.25">
      <c r="A547" s="463" t="s">
        <v>4405</v>
      </c>
      <c r="B547" s="334" t="s">
        <v>974</v>
      </c>
      <c r="C547" s="334" t="s">
        <v>3081</v>
      </c>
      <c r="D547" s="371">
        <v>0</v>
      </c>
      <c r="E547" s="359">
        <v>1.0536239999999999</v>
      </c>
      <c r="F547" s="359">
        <v>28.001771000000002</v>
      </c>
      <c r="G547" s="371">
        <v>0</v>
      </c>
      <c r="H547" s="359">
        <v>1.5552E-2</v>
      </c>
      <c r="I547" s="359">
        <v>0.17694299999999999</v>
      </c>
      <c r="J547" s="371">
        <v>0</v>
      </c>
      <c r="K547" s="359">
        <v>1.0691759999999999</v>
      </c>
      <c r="L547" s="359">
        <v>28.178713999999999</v>
      </c>
    </row>
    <row r="548" spans="1:12" ht="17.399999999999999" x14ac:dyDescent="0.25">
      <c r="A548" s="462" t="s">
        <v>4405</v>
      </c>
      <c r="B548" s="330" t="s">
        <v>974</v>
      </c>
      <c r="C548" s="330" t="s">
        <v>3082</v>
      </c>
      <c r="D548" s="370">
        <v>0</v>
      </c>
      <c r="E548" s="358">
        <v>1.6853800000000001</v>
      </c>
      <c r="F548" s="358">
        <v>7.8071729999999997</v>
      </c>
      <c r="G548" s="370">
        <v>0</v>
      </c>
      <c r="H548" s="358">
        <v>0</v>
      </c>
      <c r="I548" s="358">
        <v>0</v>
      </c>
      <c r="J548" s="370">
        <v>0</v>
      </c>
      <c r="K548" s="358">
        <v>1.6853800000000001</v>
      </c>
      <c r="L548" s="358">
        <v>7.8071729999999997</v>
      </c>
    </row>
    <row r="549" spans="1:12" ht="17.399999999999999" x14ac:dyDescent="0.25">
      <c r="A549" s="463" t="s">
        <v>4405</v>
      </c>
      <c r="B549" s="334" t="s">
        <v>974</v>
      </c>
      <c r="C549" s="334" t="s">
        <v>3083</v>
      </c>
      <c r="D549" s="371">
        <v>0</v>
      </c>
      <c r="E549" s="359">
        <v>5.4425650000000001</v>
      </c>
      <c r="F549" s="359">
        <v>20.169336000000001</v>
      </c>
      <c r="G549" s="371">
        <v>0</v>
      </c>
      <c r="H549" s="359">
        <v>0</v>
      </c>
      <c r="I549" s="359">
        <v>0</v>
      </c>
      <c r="J549" s="371">
        <v>0</v>
      </c>
      <c r="K549" s="359">
        <v>5.4425650000000001</v>
      </c>
      <c r="L549" s="359">
        <v>20.169336000000001</v>
      </c>
    </row>
    <row r="550" spans="1:12" ht="17.399999999999999" x14ac:dyDescent="0.25">
      <c r="A550" s="462" t="s">
        <v>4405</v>
      </c>
      <c r="B550" s="330" t="s">
        <v>974</v>
      </c>
      <c r="C550" s="330" t="s">
        <v>3084</v>
      </c>
      <c r="D550" s="370">
        <v>0</v>
      </c>
      <c r="E550" s="358">
        <v>11.149692999999999</v>
      </c>
      <c r="F550" s="358">
        <v>26.929736999999999</v>
      </c>
      <c r="G550" s="370">
        <v>0</v>
      </c>
      <c r="H550" s="358">
        <v>0</v>
      </c>
      <c r="I550" s="358">
        <v>0</v>
      </c>
      <c r="J550" s="370">
        <v>0</v>
      </c>
      <c r="K550" s="358">
        <v>11.149692999999999</v>
      </c>
      <c r="L550" s="358">
        <v>26.929736999999999</v>
      </c>
    </row>
    <row r="551" spans="1:12" ht="17.399999999999999" x14ac:dyDescent="0.25">
      <c r="A551" s="463" t="s">
        <v>4405</v>
      </c>
      <c r="B551" s="334" t="s">
        <v>974</v>
      </c>
      <c r="C551" s="334" t="s">
        <v>3085</v>
      </c>
      <c r="D551" s="371">
        <v>0</v>
      </c>
      <c r="E551" s="359">
        <v>0.47427999999999998</v>
      </c>
      <c r="F551" s="359">
        <v>1.5779700000000001</v>
      </c>
      <c r="G551" s="371">
        <v>0</v>
      </c>
      <c r="H551" s="359">
        <v>0</v>
      </c>
      <c r="I551" s="359">
        <v>0</v>
      </c>
      <c r="J551" s="371">
        <v>0</v>
      </c>
      <c r="K551" s="359">
        <v>0.47427999999999998</v>
      </c>
      <c r="L551" s="359">
        <v>1.5779700000000001</v>
      </c>
    </row>
    <row r="552" spans="1:12" ht="17.399999999999999" x14ac:dyDescent="0.25">
      <c r="A552" s="462" t="s">
        <v>4405</v>
      </c>
      <c r="B552" s="330" t="s">
        <v>974</v>
      </c>
      <c r="C552" s="330" t="s">
        <v>3088</v>
      </c>
      <c r="D552" s="370">
        <v>0</v>
      </c>
      <c r="E552" s="358">
        <v>0.43120000000000003</v>
      </c>
      <c r="F552" s="358">
        <v>0.51665000000000005</v>
      </c>
      <c r="G552" s="370">
        <v>0</v>
      </c>
      <c r="H552" s="358">
        <v>0</v>
      </c>
      <c r="I552" s="358">
        <v>0</v>
      </c>
      <c r="J552" s="370">
        <v>0</v>
      </c>
      <c r="K552" s="358">
        <v>0.43120000000000003</v>
      </c>
      <c r="L552" s="358">
        <v>0.51665000000000005</v>
      </c>
    </row>
    <row r="553" spans="1:12" ht="17.399999999999999" x14ac:dyDescent="0.25">
      <c r="A553" s="463" t="s">
        <v>4406</v>
      </c>
      <c r="B553" s="334" t="s">
        <v>4075</v>
      </c>
      <c r="C553" s="334" t="s">
        <v>3081</v>
      </c>
      <c r="D553" s="371">
        <v>0</v>
      </c>
      <c r="E553" s="359">
        <v>4.3829349999999998</v>
      </c>
      <c r="F553" s="359">
        <v>74.746814999999998</v>
      </c>
      <c r="G553" s="371">
        <v>0</v>
      </c>
      <c r="H553" s="359">
        <v>1.44E-2</v>
      </c>
      <c r="I553" s="359">
        <v>0.39582000000000001</v>
      </c>
      <c r="J553" s="371">
        <v>0</v>
      </c>
      <c r="K553" s="359">
        <v>4.397335</v>
      </c>
      <c r="L553" s="359">
        <v>75.142634999999999</v>
      </c>
    </row>
    <row r="554" spans="1:12" ht="17.399999999999999" x14ac:dyDescent="0.25">
      <c r="A554" s="462" t="s">
        <v>4406</v>
      </c>
      <c r="B554" s="330" t="s">
        <v>4075</v>
      </c>
      <c r="C554" s="330" t="s">
        <v>3082</v>
      </c>
      <c r="D554" s="370">
        <v>0</v>
      </c>
      <c r="E554" s="358">
        <v>5.4255999999999999E-2</v>
      </c>
      <c r="F554" s="358">
        <v>0.51740399999999998</v>
      </c>
      <c r="G554" s="370">
        <v>0</v>
      </c>
      <c r="H554" s="358">
        <v>0</v>
      </c>
      <c r="I554" s="358">
        <v>0</v>
      </c>
      <c r="J554" s="370">
        <v>0</v>
      </c>
      <c r="K554" s="358">
        <v>5.4255999999999999E-2</v>
      </c>
      <c r="L554" s="358">
        <v>0.51740399999999998</v>
      </c>
    </row>
    <row r="555" spans="1:12" ht="17.399999999999999" x14ac:dyDescent="0.25">
      <c r="A555" s="463" t="s">
        <v>4406</v>
      </c>
      <c r="B555" s="334" t="s">
        <v>4075</v>
      </c>
      <c r="C555" s="334" t="s">
        <v>3083</v>
      </c>
      <c r="D555" s="371">
        <v>0</v>
      </c>
      <c r="E555" s="359">
        <v>0.33272600000000002</v>
      </c>
      <c r="F555" s="359">
        <v>0.77711799999999998</v>
      </c>
      <c r="G555" s="371">
        <v>0</v>
      </c>
      <c r="H555" s="359">
        <v>0</v>
      </c>
      <c r="I555" s="359">
        <v>0</v>
      </c>
      <c r="J555" s="371">
        <v>0</v>
      </c>
      <c r="K555" s="359">
        <v>0.33272600000000002</v>
      </c>
      <c r="L555" s="359">
        <v>0.77711799999999998</v>
      </c>
    </row>
    <row r="556" spans="1:12" ht="17.399999999999999" x14ac:dyDescent="0.25">
      <c r="A556" s="462" t="s">
        <v>4406</v>
      </c>
      <c r="B556" s="330" t="s">
        <v>4075</v>
      </c>
      <c r="C556" s="330" t="s">
        <v>8046</v>
      </c>
      <c r="D556" s="370">
        <v>0</v>
      </c>
      <c r="E556" s="358">
        <v>2.5999999999999999E-2</v>
      </c>
      <c r="F556" s="358">
        <v>0.03</v>
      </c>
      <c r="G556" s="370">
        <v>0</v>
      </c>
      <c r="H556" s="358">
        <v>0</v>
      </c>
      <c r="I556" s="358">
        <v>0</v>
      </c>
      <c r="J556" s="370">
        <v>0</v>
      </c>
      <c r="K556" s="358">
        <v>2.5999999999999999E-2</v>
      </c>
      <c r="L556" s="358">
        <v>0.03</v>
      </c>
    </row>
    <row r="557" spans="1:12" ht="17.399999999999999" x14ac:dyDescent="0.25">
      <c r="A557" s="463" t="s">
        <v>4407</v>
      </c>
      <c r="B557" s="334" t="s">
        <v>1198</v>
      </c>
      <c r="C557" s="334" t="s">
        <v>3082</v>
      </c>
      <c r="D557" s="371">
        <v>0</v>
      </c>
      <c r="E557" s="359">
        <v>0</v>
      </c>
      <c r="F557" s="359">
        <v>0</v>
      </c>
      <c r="G557" s="371">
        <v>0</v>
      </c>
      <c r="H557" s="359">
        <v>8.6234000000000005E-2</v>
      </c>
      <c r="I557" s="359">
        <v>0.58272999999999997</v>
      </c>
      <c r="J557" s="371">
        <v>0</v>
      </c>
      <c r="K557" s="359">
        <v>8.6234000000000005E-2</v>
      </c>
      <c r="L557" s="359">
        <v>0.58272999999999997</v>
      </c>
    </row>
    <row r="558" spans="1:12" ht="17.399999999999999" x14ac:dyDescent="0.25">
      <c r="A558" s="462" t="s">
        <v>4407</v>
      </c>
      <c r="B558" s="330" t="s">
        <v>1198</v>
      </c>
      <c r="C558" s="330" t="s">
        <v>8046</v>
      </c>
      <c r="D558" s="370">
        <v>0</v>
      </c>
      <c r="E558" s="358">
        <v>0</v>
      </c>
      <c r="F558" s="358">
        <v>0</v>
      </c>
      <c r="G558" s="370">
        <v>0</v>
      </c>
      <c r="H558" s="358">
        <v>6.8461999999999995E-2</v>
      </c>
      <c r="I558" s="358">
        <v>0.54760500000000001</v>
      </c>
      <c r="J558" s="370">
        <v>0</v>
      </c>
      <c r="K558" s="358">
        <v>6.8461999999999995E-2</v>
      </c>
      <c r="L558" s="358">
        <v>0.54760500000000001</v>
      </c>
    </row>
    <row r="559" spans="1:12" ht="17.399999999999999" x14ac:dyDescent="0.25">
      <c r="A559" s="463" t="s">
        <v>98</v>
      </c>
      <c r="B559" s="334" t="s">
        <v>1006</v>
      </c>
      <c r="C559" s="334" t="s">
        <v>3081</v>
      </c>
      <c r="D559" s="371">
        <v>0</v>
      </c>
      <c r="E559" s="359">
        <v>2.6600000000000001E-4</v>
      </c>
      <c r="F559" s="359">
        <v>3.7750000000000001E-3</v>
      </c>
      <c r="G559" s="371">
        <v>0</v>
      </c>
      <c r="H559" s="359">
        <v>0.21720100000000001</v>
      </c>
      <c r="I559" s="359">
        <v>2.9879020000000001</v>
      </c>
      <c r="J559" s="371">
        <v>0</v>
      </c>
      <c r="K559" s="359">
        <v>0.21746699999999999</v>
      </c>
      <c r="L559" s="359">
        <v>2.9916770000000001</v>
      </c>
    </row>
    <row r="560" spans="1:12" ht="17.399999999999999" x14ac:dyDescent="0.25">
      <c r="A560" s="462" t="s">
        <v>98</v>
      </c>
      <c r="B560" s="330" t="s">
        <v>1006</v>
      </c>
      <c r="C560" s="330" t="s">
        <v>3082</v>
      </c>
      <c r="D560" s="370">
        <v>0</v>
      </c>
      <c r="E560" s="358">
        <v>2.1800000000000001E-3</v>
      </c>
      <c r="F560" s="358">
        <v>9.9100000000000004E-3</v>
      </c>
      <c r="G560" s="370">
        <v>0</v>
      </c>
      <c r="H560" s="358">
        <v>0.243452</v>
      </c>
      <c r="I560" s="358">
        <v>3.3624619999999998</v>
      </c>
      <c r="J560" s="370">
        <v>0</v>
      </c>
      <c r="K560" s="358">
        <v>0.24563199999999999</v>
      </c>
      <c r="L560" s="358">
        <v>3.3723719999999999</v>
      </c>
    </row>
    <row r="561" spans="1:12" ht="17.399999999999999" x14ac:dyDescent="0.25">
      <c r="A561" s="463" t="s">
        <v>98</v>
      </c>
      <c r="B561" s="334" t="s">
        <v>1006</v>
      </c>
      <c r="C561" s="334" t="s">
        <v>8046</v>
      </c>
      <c r="D561" s="371">
        <v>0</v>
      </c>
      <c r="E561" s="359">
        <v>6.7499999999999999E-3</v>
      </c>
      <c r="F561" s="359">
        <v>9.8109000000000002E-2</v>
      </c>
      <c r="G561" s="371">
        <v>0</v>
      </c>
      <c r="H561" s="359">
        <v>1.2624E-2</v>
      </c>
      <c r="I561" s="359">
        <v>0.13921600000000001</v>
      </c>
      <c r="J561" s="371">
        <v>0</v>
      </c>
      <c r="K561" s="359">
        <v>1.9373999999999999E-2</v>
      </c>
      <c r="L561" s="359">
        <v>0.23732500000000001</v>
      </c>
    </row>
    <row r="562" spans="1:12" ht="17.399999999999999" x14ac:dyDescent="0.25">
      <c r="A562" s="462" t="s">
        <v>4408</v>
      </c>
      <c r="B562" s="330" t="s">
        <v>2966</v>
      </c>
      <c r="C562" s="330" t="s">
        <v>3081</v>
      </c>
      <c r="D562" s="370">
        <v>0</v>
      </c>
      <c r="E562" s="358">
        <v>7.1000000000000005E-5</v>
      </c>
      <c r="F562" s="358">
        <v>2.7000000000000001E-3</v>
      </c>
      <c r="G562" s="370">
        <v>0</v>
      </c>
      <c r="H562" s="358">
        <v>7.9725000000000004E-2</v>
      </c>
      <c r="I562" s="358">
        <v>2.7845900000000001</v>
      </c>
      <c r="J562" s="370">
        <v>0</v>
      </c>
      <c r="K562" s="358">
        <v>7.9796000000000006E-2</v>
      </c>
      <c r="L562" s="358">
        <v>2.78729</v>
      </c>
    </row>
    <row r="563" spans="1:12" ht="17.399999999999999" x14ac:dyDescent="0.25">
      <c r="A563" s="463" t="s">
        <v>4408</v>
      </c>
      <c r="B563" s="334" t="s">
        <v>2966</v>
      </c>
      <c r="C563" s="334" t="s">
        <v>8046</v>
      </c>
      <c r="D563" s="371">
        <v>0</v>
      </c>
      <c r="E563" s="359">
        <v>0</v>
      </c>
      <c r="F563" s="359">
        <v>0</v>
      </c>
      <c r="G563" s="371">
        <v>0</v>
      </c>
      <c r="H563" s="359">
        <v>5.7200000000000003E-4</v>
      </c>
      <c r="I563" s="359">
        <v>2.6737E-2</v>
      </c>
      <c r="J563" s="371">
        <v>0</v>
      </c>
      <c r="K563" s="359">
        <v>5.7200000000000003E-4</v>
      </c>
      <c r="L563" s="359">
        <v>2.6737E-2</v>
      </c>
    </row>
    <row r="564" spans="1:12" ht="17.399999999999999" x14ac:dyDescent="0.25">
      <c r="A564" s="462" t="s">
        <v>7907</v>
      </c>
      <c r="B564" s="330" t="s">
        <v>6980</v>
      </c>
      <c r="C564" s="330" t="s">
        <v>3082</v>
      </c>
      <c r="D564" s="370">
        <v>0</v>
      </c>
      <c r="E564" s="358">
        <v>2.606E-2</v>
      </c>
      <c r="F564" s="358">
        <v>1.115351</v>
      </c>
      <c r="G564" s="370">
        <v>0</v>
      </c>
      <c r="H564" s="358">
        <v>0</v>
      </c>
      <c r="I564" s="358">
        <v>0</v>
      </c>
      <c r="J564" s="370">
        <v>0</v>
      </c>
      <c r="K564" s="358">
        <v>2.606E-2</v>
      </c>
      <c r="L564" s="358">
        <v>1.115351</v>
      </c>
    </row>
    <row r="565" spans="1:12" ht="17.399999999999999" x14ac:dyDescent="0.25">
      <c r="A565" s="463" t="s">
        <v>7907</v>
      </c>
      <c r="B565" s="334" t="s">
        <v>6980</v>
      </c>
      <c r="C565" s="334" t="s">
        <v>8046</v>
      </c>
      <c r="D565" s="371">
        <v>0</v>
      </c>
      <c r="E565" s="359">
        <v>3.0000000000000001E-5</v>
      </c>
      <c r="F565" s="359">
        <v>3.1199999999999999E-3</v>
      </c>
      <c r="G565" s="371">
        <v>0</v>
      </c>
      <c r="H565" s="359">
        <v>1.2009000000000001E-2</v>
      </c>
      <c r="I565" s="359">
        <v>0.26573000000000002</v>
      </c>
      <c r="J565" s="371">
        <v>0</v>
      </c>
      <c r="K565" s="359">
        <v>1.2038999999999999E-2</v>
      </c>
      <c r="L565" s="359">
        <v>0.26884999999999998</v>
      </c>
    </row>
    <row r="566" spans="1:12" ht="17.399999999999999" x14ac:dyDescent="0.25">
      <c r="A566" s="462" t="s">
        <v>4409</v>
      </c>
      <c r="B566" s="330" t="s">
        <v>6733</v>
      </c>
      <c r="C566" s="330" t="s">
        <v>3081</v>
      </c>
      <c r="D566" s="370">
        <v>0</v>
      </c>
      <c r="E566" s="358">
        <v>0.118571</v>
      </c>
      <c r="F566" s="358">
        <v>2.479908</v>
      </c>
      <c r="G566" s="370">
        <v>0</v>
      </c>
      <c r="H566" s="358">
        <v>6.0809999999999996E-3</v>
      </c>
      <c r="I566" s="358">
        <v>0.101948</v>
      </c>
      <c r="J566" s="370">
        <v>0</v>
      </c>
      <c r="K566" s="358">
        <v>0.124652</v>
      </c>
      <c r="L566" s="358">
        <v>2.5818560000000002</v>
      </c>
    </row>
    <row r="567" spans="1:12" ht="17.399999999999999" x14ac:dyDescent="0.25">
      <c r="A567" s="463" t="s">
        <v>4409</v>
      </c>
      <c r="B567" s="334" t="s">
        <v>6733</v>
      </c>
      <c r="C567" s="334" t="s">
        <v>8046</v>
      </c>
      <c r="D567" s="371">
        <v>0</v>
      </c>
      <c r="E567" s="359">
        <v>1.8719E-2</v>
      </c>
      <c r="F567" s="359">
        <v>0.253278</v>
      </c>
      <c r="G567" s="371">
        <v>0</v>
      </c>
      <c r="H567" s="359">
        <v>1.5554999999999999E-2</v>
      </c>
      <c r="I567" s="359">
        <v>4.3362999999999999E-2</v>
      </c>
      <c r="J567" s="371">
        <v>0</v>
      </c>
      <c r="K567" s="359">
        <v>3.4273999999999999E-2</v>
      </c>
      <c r="L567" s="359">
        <v>0.29664099999999999</v>
      </c>
    </row>
    <row r="568" spans="1:12" ht="17.399999999999999" x14ac:dyDescent="0.25">
      <c r="A568" s="462" t="s">
        <v>99</v>
      </c>
      <c r="B568" s="330" t="s">
        <v>1043</v>
      </c>
      <c r="C568" s="330" t="s">
        <v>3081</v>
      </c>
      <c r="D568" s="370">
        <v>0</v>
      </c>
      <c r="E568" s="358">
        <v>43.087409999999998</v>
      </c>
      <c r="F568" s="358">
        <v>92.414282999999998</v>
      </c>
      <c r="G568" s="370">
        <v>0</v>
      </c>
      <c r="H568" s="358">
        <v>0.125357</v>
      </c>
      <c r="I568" s="358">
        <v>0.26549400000000001</v>
      </c>
      <c r="J568" s="370">
        <v>0</v>
      </c>
      <c r="K568" s="358">
        <v>43.212766999999999</v>
      </c>
      <c r="L568" s="358">
        <v>92.679777000000001</v>
      </c>
    </row>
    <row r="569" spans="1:12" ht="17.399999999999999" x14ac:dyDescent="0.25">
      <c r="A569" s="463" t="s">
        <v>99</v>
      </c>
      <c r="B569" s="334" t="s">
        <v>1043</v>
      </c>
      <c r="C569" s="334" t="s">
        <v>3082</v>
      </c>
      <c r="D569" s="371">
        <v>0</v>
      </c>
      <c r="E569" s="359">
        <v>279.05330700000002</v>
      </c>
      <c r="F569" s="359">
        <v>557.54228699999999</v>
      </c>
      <c r="G569" s="371">
        <v>0</v>
      </c>
      <c r="H569" s="359">
        <v>6.21793</v>
      </c>
      <c r="I569" s="359">
        <v>11.778950999999999</v>
      </c>
      <c r="J569" s="371">
        <v>0</v>
      </c>
      <c r="K569" s="359">
        <v>285.27123699999999</v>
      </c>
      <c r="L569" s="359">
        <v>569.32123799999999</v>
      </c>
    </row>
    <row r="570" spans="1:12" ht="17.399999999999999" x14ac:dyDescent="0.25">
      <c r="A570" s="462" t="s">
        <v>99</v>
      </c>
      <c r="B570" s="330" t="s">
        <v>1043</v>
      </c>
      <c r="C570" s="330" t="s">
        <v>3083</v>
      </c>
      <c r="D570" s="370">
        <v>0</v>
      </c>
      <c r="E570" s="358">
        <v>3.4043199999999998</v>
      </c>
      <c r="F570" s="358">
        <v>8.3011510000000008</v>
      </c>
      <c r="G570" s="370">
        <v>0</v>
      </c>
      <c r="H570" s="358">
        <v>0.12887999999999999</v>
      </c>
      <c r="I570" s="358">
        <v>0.164161</v>
      </c>
      <c r="J570" s="370">
        <v>0</v>
      </c>
      <c r="K570" s="358">
        <v>3.5331999999999999</v>
      </c>
      <c r="L570" s="358">
        <v>8.4653120000000008</v>
      </c>
    </row>
    <row r="571" spans="1:12" ht="17.399999999999999" x14ac:dyDescent="0.25">
      <c r="A571" s="463" t="s">
        <v>99</v>
      </c>
      <c r="B571" s="334" t="s">
        <v>1043</v>
      </c>
      <c r="C571" s="334" t="s">
        <v>3084</v>
      </c>
      <c r="D571" s="371">
        <v>0</v>
      </c>
      <c r="E571" s="359">
        <v>4.8654679999999999</v>
      </c>
      <c r="F571" s="359">
        <v>14.63325</v>
      </c>
      <c r="G571" s="371">
        <v>0</v>
      </c>
      <c r="H571" s="359">
        <v>0</v>
      </c>
      <c r="I571" s="359">
        <v>0</v>
      </c>
      <c r="J571" s="371">
        <v>0</v>
      </c>
      <c r="K571" s="359">
        <v>4.8654679999999999</v>
      </c>
      <c r="L571" s="359">
        <v>14.63325</v>
      </c>
    </row>
    <row r="572" spans="1:12" ht="17.399999999999999" x14ac:dyDescent="0.25">
      <c r="A572" s="462" t="s">
        <v>99</v>
      </c>
      <c r="B572" s="330" t="s">
        <v>1043</v>
      </c>
      <c r="C572" s="330" t="s">
        <v>3085</v>
      </c>
      <c r="D572" s="370">
        <v>0</v>
      </c>
      <c r="E572" s="358">
        <v>93.682689999999994</v>
      </c>
      <c r="F572" s="358">
        <v>196.02821900000001</v>
      </c>
      <c r="G572" s="370">
        <v>0</v>
      </c>
      <c r="H572" s="358">
        <v>2.5000000000000001E-3</v>
      </c>
      <c r="I572" s="358">
        <v>3.9069999999999999E-3</v>
      </c>
      <c r="J572" s="370">
        <v>0</v>
      </c>
      <c r="K572" s="358">
        <v>93.685190000000006</v>
      </c>
      <c r="L572" s="358">
        <v>196.03212600000001</v>
      </c>
    </row>
    <row r="573" spans="1:12" ht="17.399999999999999" x14ac:dyDescent="0.25">
      <c r="A573" s="463" t="s">
        <v>99</v>
      </c>
      <c r="B573" s="334" t="s">
        <v>1043</v>
      </c>
      <c r="C573" s="334" t="s">
        <v>3086</v>
      </c>
      <c r="D573" s="371">
        <v>0</v>
      </c>
      <c r="E573" s="359">
        <v>0.22140000000000001</v>
      </c>
      <c r="F573" s="359">
        <v>0.932342</v>
      </c>
      <c r="G573" s="371">
        <v>0</v>
      </c>
      <c r="H573" s="359">
        <v>0</v>
      </c>
      <c r="I573" s="359">
        <v>0</v>
      </c>
      <c r="J573" s="371">
        <v>0</v>
      </c>
      <c r="K573" s="359">
        <v>0.22140000000000001</v>
      </c>
      <c r="L573" s="359">
        <v>0.932342</v>
      </c>
    </row>
    <row r="574" spans="1:12" ht="17.399999999999999" x14ac:dyDescent="0.25">
      <c r="A574" s="462" t="s">
        <v>99</v>
      </c>
      <c r="B574" s="330" t="s">
        <v>1043</v>
      </c>
      <c r="C574" s="330" t="s">
        <v>3089</v>
      </c>
      <c r="D574" s="370">
        <v>0</v>
      </c>
      <c r="E574" s="358">
        <v>0.26</v>
      </c>
      <c r="F574" s="358">
        <v>0.709538</v>
      </c>
      <c r="G574" s="370">
        <v>0</v>
      </c>
      <c r="H574" s="358">
        <v>0</v>
      </c>
      <c r="I574" s="358">
        <v>0</v>
      </c>
      <c r="J574" s="370">
        <v>0</v>
      </c>
      <c r="K574" s="358">
        <v>0.26</v>
      </c>
      <c r="L574" s="358">
        <v>0.709538</v>
      </c>
    </row>
    <row r="575" spans="1:12" ht="17.399999999999999" x14ac:dyDescent="0.25">
      <c r="A575" s="463" t="s">
        <v>4410</v>
      </c>
      <c r="B575" s="334" t="s">
        <v>4076</v>
      </c>
      <c r="C575" s="334" t="s">
        <v>3082</v>
      </c>
      <c r="D575" s="371">
        <v>0</v>
      </c>
      <c r="E575" s="359">
        <v>7.1180999999999994E-2</v>
      </c>
      <c r="F575" s="359">
        <v>2.5381680000000002</v>
      </c>
      <c r="G575" s="371">
        <v>0</v>
      </c>
      <c r="H575" s="359">
        <v>0</v>
      </c>
      <c r="I575" s="359">
        <v>0</v>
      </c>
      <c r="J575" s="371">
        <v>0</v>
      </c>
      <c r="K575" s="359">
        <v>7.1180999999999994E-2</v>
      </c>
      <c r="L575" s="359">
        <v>2.5381680000000002</v>
      </c>
    </row>
    <row r="576" spans="1:12" ht="17.399999999999999" x14ac:dyDescent="0.25">
      <c r="A576" s="462" t="s">
        <v>4410</v>
      </c>
      <c r="B576" s="330" t="s">
        <v>4076</v>
      </c>
      <c r="C576" s="330" t="s">
        <v>8046</v>
      </c>
      <c r="D576" s="370">
        <v>0</v>
      </c>
      <c r="E576" s="358">
        <v>3.6022999999999999E-2</v>
      </c>
      <c r="F576" s="358">
        <v>0.63697999999999999</v>
      </c>
      <c r="G576" s="370">
        <v>0</v>
      </c>
      <c r="H576" s="358">
        <v>1.2033E-2</v>
      </c>
      <c r="I576" s="358">
        <v>0.17006299999999999</v>
      </c>
      <c r="J576" s="370">
        <v>0</v>
      </c>
      <c r="K576" s="358">
        <v>4.8056000000000001E-2</v>
      </c>
      <c r="L576" s="358">
        <v>0.80704299999999995</v>
      </c>
    </row>
    <row r="577" spans="1:12" ht="17.399999999999999" x14ac:dyDescent="0.25">
      <c r="A577" s="463" t="s">
        <v>4411</v>
      </c>
      <c r="B577" s="334" t="s">
        <v>1228</v>
      </c>
      <c r="C577" s="334" t="s">
        <v>3081</v>
      </c>
      <c r="D577" s="371">
        <v>0</v>
      </c>
      <c r="E577" s="359">
        <v>0.65378800000000004</v>
      </c>
      <c r="F577" s="359">
        <v>9.0891280000000005</v>
      </c>
      <c r="G577" s="371">
        <v>0</v>
      </c>
      <c r="H577" s="359">
        <v>4.0980000000000001E-3</v>
      </c>
      <c r="I577" s="359">
        <v>1.5192000000000001E-2</v>
      </c>
      <c r="J577" s="371">
        <v>0</v>
      </c>
      <c r="K577" s="359">
        <v>0.65788599999999997</v>
      </c>
      <c r="L577" s="359">
        <v>9.1043199999999995</v>
      </c>
    </row>
    <row r="578" spans="1:12" ht="17.399999999999999" x14ac:dyDescent="0.25">
      <c r="A578" s="462" t="s">
        <v>4411</v>
      </c>
      <c r="B578" s="330" t="s">
        <v>1228</v>
      </c>
      <c r="C578" s="330" t="s">
        <v>3082</v>
      </c>
      <c r="D578" s="370">
        <v>0</v>
      </c>
      <c r="E578" s="358">
        <v>2.1037140000000001</v>
      </c>
      <c r="F578" s="358">
        <v>4.5084989999999996</v>
      </c>
      <c r="G578" s="370">
        <v>0</v>
      </c>
      <c r="H578" s="358">
        <v>1.6000000000000001E-4</v>
      </c>
      <c r="I578" s="358">
        <v>3.7500000000000001E-4</v>
      </c>
      <c r="J578" s="370">
        <v>0</v>
      </c>
      <c r="K578" s="358">
        <v>2.1038739999999998</v>
      </c>
      <c r="L578" s="358">
        <v>4.5088739999999996</v>
      </c>
    </row>
    <row r="579" spans="1:12" ht="17.399999999999999" x14ac:dyDescent="0.25">
      <c r="A579" s="463" t="s">
        <v>4411</v>
      </c>
      <c r="B579" s="334" t="s">
        <v>1228</v>
      </c>
      <c r="C579" s="334" t="s">
        <v>3083</v>
      </c>
      <c r="D579" s="371">
        <v>0</v>
      </c>
      <c r="E579" s="359">
        <v>0.60192000000000001</v>
      </c>
      <c r="F579" s="359">
        <v>1.3995</v>
      </c>
      <c r="G579" s="371">
        <v>0</v>
      </c>
      <c r="H579" s="359">
        <v>0</v>
      </c>
      <c r="I579" s="359">
        <v>0</v>
      </c>
      <c r="J579" s="371">
        <v>0</v>
      </c>
      <c r="K579" s="359">
        <v>0.60192000000000001</v>
      </c>
      <c r="L579" s="359">
        <v>1.3995</v>
      </c>
    </row>
    <row r="580" spans="1:12" ht="17.399999999999999" x14ac:dyDescent="0.25">
      <c r="A580" s="462" t="s">
        <v>4411</v>
      </c>
      <c r="B580" s="330" t="s">
        <v>1228</v>
      </c>
      <c r="C580" s="330" t="s">
        <v>3084</v>
      </c>
      <c r="D580" s="370">
        <v>0</v>
      </c>
      <c r="E580" s="358">
        <v>0.50526000000000004</v>
      </c>
      <c r="F580" s="358">
        <v>0.93176999999999999</v>
      </c>
      <c r="G580" s="370">
        <v>0</v>
      </c>
      <c r="H580" s="358">
        <v>0</v>
      </c>
      <c r="I580" s="358">
        <v>0</v>
      </c>
      <c r="J580" s="370">
        <v>0</v>
      </c>
      <c r="K580" s="358">
        <v>0.50526000000000004</v>
      </c>
      <c r="L580" s="358">
        <v>0.93176999999999999</v>
      </c>
    </row>
    <row r="581" spans="1:12" ht="17.399999999999999" x14ac:dyDescent="0.25">
      <c r="A581" s="463" t="s">
        <v>4411</v>
      </c>
      <c r="B581" s="334" t="s">
        <v>1228</v>
      </c>
      <c r="C581" s="334" t="s">
        <v>3085</v>
      </c>
      <c r="D581" s="371">
        <v>0</v>
      </c>
      <c r="E581" s="359">
        <v>26.822806</v>
      </c>
      <c r="F581" s="359">
        <v>48.738028999999997</v>
      </c>
      <c r="G581" s="371">
        <v>0</v>
      </c>
      <c r="H581" s="359">
        <v>0</v>
      </c>
      <c r="I581" s="359">
        <v>0</v>
      </c>
      <c r="J581" s="371">
        <v>0</v>
      </c>
      <c r="K581" s="359">
        <v>26.822806</v>
      </c>
      <c r="L581" s="359">
        <v>48.738028999999997</v>
      </c>
    </row>
    <row r="582" spans="1:12" ht="17.399999999999999" x14ac:dyDescent="0.25">
      <c r="A582" s="462" t="s">
        <v>3100</v>
      </c>
      <c r="B582" s="330" t="s">
        <v>3101</v>
      </c>
      <c r="C582" s="330" t="s">
        <v>3081</v>
      </c>
      <c r="D582" s="370">
        <v>0</v>
      </c>
      <c r="E582" s="358">
        <v>6.7412E-2</v>
      </c>
      <c r="F582" s="358">
        <v>0.803315</v>
      </c>
      <c r="G582" s="370">
        <v>0</v>
      </c>
      <c r="H582" s="358">
        <v>1.043E-2</v>
      </c>
      <c r="I582" s="358">
        <v>5.9369999999999999E-2</v>
      </c>
      <c r="J582" s="370">
        <v>0</v>
      </c>
      <c r="K582" s="358">
        <v>7.7841999999999995E-2</v>
      </c>
      <c r="L582" s="358">
        <v>0.86268500000000004</v>
      </c>
    </row>
    <row r="583" spans="1:12" ht="17.399999999999999" x14ac:dyDescent="0.25">
      <c r="A583" s="463" t="s">
        <v>3100</v>
      </c>
      <c r="B583" s="334" t="s">
        <v>3101</v>
      </c>
      <c r="C583" s="334" t="s">
        <v>3082</v>
      </c>
      <c r="D583" s="371">
        <v>0</v>
      </c>
      <c r="E583" s="359">
        <v>2.0422129999999998</v>
      </c>
      <c r="F583" s="359">
        <v>4.9471080000000001</v>
      </c>
      <c r="G583" s="371">
        <v>0</v>
      </c>
      <c r="H583" s="359">
        <v>1.8655000000000001E-2</v>
      </c>
      <c r="I583" s="359">
        <v>9.6054E-2</v>
      </c>
      <c r="J583" s="371">
        <v>0</v>
      </c>
      <c r="K583" s="359">
        <v>2.0608680000000001</v>
      </c>
      <c r="L583" s="359">
        <v>5.0431619999999997</v>
      </c>
    </row>
    <row r="584" spans="1:12" ht="17.399999999999999" x14ac:dyDescent="0.25">
      <c r="A584" s="462" t="s">
        <v>3100</v>
      </c>
      <c r="B584" s="330" t="s">
        <v>3101</v>
      </c>
      <c r="C584" s="330" t="s">
        <v>8046</v>
      </c>
      <c r="D584" s="370">
        <v>0</v>
      </c>
      <c r="E584" s="358">
        <v>0</v>
      </c>
      <c r="F584" s="358">
        <v>0</v>
      </c>
      <c r="G584" s="370">
        <v>0</v>
      </c>
      <c r="H584" s="358">
        <v>1.3165E-2</v>
      </c>
      <c r="I584" s="358">
        <v>1.4567E-2</v>
      </c>
      <c r="J584" s="370">
        <v>0</v>
      </c>
      <c r="K584" s="358">
        <v>1.3165E-2</v>
      </c>
      <c r="L584" s="358">
        <v>1.4567E-2</v>
      </c>
    </row>
    <row r="585" spans="1:12" ht="17.399999999999999" x14ac:dyDescent="0.25">
      <c r="A585" s="463" t="s">
        <v>3818</v>
      </c>
      <c r="B585" s="334" t="s">
        <v>1229</v>
      </c>
      <c r="C585" s="334" t="s">
        <v>3081</v>
      </c>
      <c r="D585" s="371">
        <v>0</v>
      </c>
      <c r="E585" s="359">
        <v>26.414868999999999</v>
      </c>
      <c r="F585" s="359">
        <v>56.448104000000001</v>
      </c>
      <c r="G585" s="371">
        <v>0</v>
      </c>
      <c r="H585" s="359">
        <v>5.8320000000000004E-3</v>
      </c>
      <c r="I585" s="359">
        <v>4.5034999999999999E-2</v>
      </c>
      <c r="J585" s="371">
        <v>0</v>
      </c>
      <c r="K585" s="359">
        <v>26.420701000000001</v>
      </c>
      <c r="L585" s="359">
        <v>56.493138999999999</v>
      </c>
    </row>
    <row r="586" spans="1:12" ht="17.399999999999999" x14ac:dyDescent="0.25">
      <c r="A586" s="462" t="s">
        <v>4412</v>
      </c>
      <c r="B586" s="330" t="s">
        <v>1644</v>
      </c>
      <c r="C586" s="330" t="s">
        <v>3081</v>
      </c>
      <c r="D586" s="370">
        <v>0</v>
      </c>
      <c r="E586" s="358">
        <v>12.02243</v>
      </c>
      <c r="F586" s="358">
        <v>61.931269</v>
      </c>
      <c r="G586" s="370">
        <v>0</v>
      </c>
      <c r="H586" s="358">
        <v>0.47199999999999998</v>
      </c>
      <c r="I586" s="358">
        <v>0.74292000000000002</v>
      </c>
      <c r="J586" s="370">
        <v>0</v>
      </c>
      <c r="K586" s="358">
        <v>12.494429999999999</v>
      </c>
      <c r="L586" s="358">
        <v>62.674188999999998</v>
      </c>
    </row>
    <row r="587" spans="1:12" ht="17.399999999999999" x14ac:dyDescent="0.25">
      <c r="A587" s="463" t="s">
        <v>4412</v>
      </c>
      <c r="B587" s="334" t="s">
        <v>1644</v>
      </c>
      <c r="C587" s="334" t="s">
        <v>3082</v>
      </c>
      <c r="D587" s="371">
        <v>0</v>
      </c>
      <c r="E587" s="359">
        <v>24.720908000000001</v>
      </c>
      <c r="F587" s="359">
        <v>46.738258999999999</v>
      </c>
      <c r="G587" s="371">
        <v>0</v>
      </c>
      <c r="H587" s="359">
        <v>8.0000000000000004E-4</v>
      </c>
      <c r="I587" s="359">
        <v>1E-3</v>
      </c>
      <c r="J587" s="371">
        <v>0</v>
      </c>
      <c r="K587" s="359">
        <v>24.721708</v>
      </c>
      <c r="L587" s="359">
        <v>46.739258999999997</v>
      </c>
    </row>
    <row r="588" spans="1:12" ht="17.399999999999999" x14ac:dyDescent="0.25">
      <c r="A588" s="462" t="s">
        <v>4412</v>
      </c>
      <c r="B588" s="330" t="s">
        <v>1644</v>
      </c>
      <c r="C588" s="330" t="s">
        <v>8046</v>
      </c>
      <c r="D588" s="370">
        <v>0</v>
      </c>
      <c r="E588" s="358">
        <v>0.12</v>
      </c>
      <c r="F588" s="358">
        <v>0.34110000000000001</v>
      </c>
      <c r="G588" s="370">
        <v>0</v>
      </c>
      <c r="H588" s="358">
        <v>0</v>
      </c>
      <c r="I588" s="358">
        <v>0</v>
      </c>
      <c r="J588" s="370">
        <v>0</v>
      </c>
      <c r="K588" s="358">
        <v>0.12</v>
      </c>
      <c r="L588" s="358">
        <v>0.34110000000000001</v>
      </c>
    </row>
    <row r="589" spans="1:12" ht="17.399999999999999" x14ac:dyDescent="0.25">
      <c r="A589" s="463" t="s">
        <v>4413</v>
      </c>
      <c r="B589" s="334" t="s">
        <v>6734</v>
      </c>
      <c r="C589" s="334" t="s">
        <v>3081</v>
      </c>
      <c r="D589" s="371">
        <v>0</v>
      </c>
      <c r="E589" s="359">
        <v>3.6137030000000001</v>
      </c>
      <c r="F589" s="359">
        <v>6.1262109999999996</v>
      </c>
      <c r="G589" s="371">
        <v>0</v>
      </c>
      <c r="H589" s="359">
        <v>0</v>
      </c>
      <c r="I589" s="359">
        <v>0</v>
      </c>
      <c r="J589" s="371">
        <v>0</v>
      </c>
      <c r="K589" s="359">
        <v>3.6137030000000001</v>
      </c>
      <c r="L589" s="359">
        <v>6.1262109999999996</v>
      </c>
    </row>
    <row r="590" spans="1:12" ht="17.399999999999999" x14ac:dyDescent="0.25">
      <c r="A590" s="462" t="s">
        <v>4414</v>
      </c>
      <c r="B590" s="330" t="s">
        <v>1645</v>
      </c>
      <c r="C590" s="330" t="s">
        <v>3081</v>
      </c>
      <c r="D590" s="370">
        <v>0</v>
      </c>
      <c r="E590" s="358">
        <v>1.7181599999999999</v>
      </c>
      <c r="F590" s="358">
        <v>3.2537780000000001</v>
      </c>
      <c r="G590" s="370">
        <v>0</v>
      </c>
      <c r="H590" s="358">
        <v>0</v>
      </c>
      <c r="I590" s="358">
        <v>0</v>
      </c>
      <c r="J590" s="370">
        <v>0</v>
      </c>
      <c r="K590" s="358">
        <v>1.7181599999999999</v>
      </c>
      <c r="L590" s="358">
        <v>3.2537780000000001</v>
      </c>
    </row>
    <row r="591" spans="1:12" ht="17.399999999999999" x14ac:dyDescent="0.25">
      <c r="A591" s="463" t="s">
        <v>3526</v>
      </c>
      <c r="B591" s="334" t="s">
        <v>3270</v>
      </c>
      <c r="C591" s="334" t="s">
        <v>3081</v>
      </c>
      <c r="D591" s="371">
        <v>0</v>
      </c>
      <c r="E591" s="359">
        <v>0.13136800000000001</v>
      </c>
      <c r="F591" s="359">
        <v>1.090679</v>
      </c>
      <c r="G591" s="371">
        <v>0</v>
      </c>
      <c r="H591" s="359">
        <v>5.4060000000000002E-3</v>
      </c>
      <c r="I591" s="359">
        <v>9.0834999999999999E-2</v>
      </c>
      <c r="J591" s="371">
        <v>0</v>
      </c>
      <c r="K591" s="359">
        <v>0.13677400000000001</v>
      </c>
      <c r="L591" s="359">
        <v>1.181514</v>
      </c>
    </row>
    <row r="592" spans="1:12" ht="17.399999999999999" x14ac:dyDescent="0.25">
      <c r="A592" s="462" t="s">
        <v>3526</v>
      </c>
      <c r="B592" s="330" t="s">
        <v>3270</v>
      </c>
      <c r="C592" s="330" t="s">
        <v>8046</v>
      </c>
      <c r="D592" s="370">
        <v>0</v>
      </c>
      <c r="E592" s="358">
        <v>0</v>
      </c>
      <c r="F592" s="358">
        <v>0</v>
      </c>
      <c r="G592" s="370">
        <v>0</v>
      </c>
      <c r="H592" s="358">
        <v>8.8800000000000001E-4</v>
      </c>
      <c r="I592" s="358">
        <v>1.3599999999999999E-2</v>
      </c>
      <c r="J592" s="370">
        <v>0</v>
      </c>
      <c r="K592" s="358">
        <v>8.8800000000000001E-4</v>
      </c>
      <c r="L592" s="358">
        <v>1.3599999999999999E-2</v>
      </c>
    </row>
    <row r="593" spans="1:12" ht="17.399999999999999" x14ac:dyDescent="0.25">
      <c r="A593" s="463" t="s">
        <v>3509</v>
      </c>
      <c r="B593" s="334" t="s">
        <v>1646</v>
      </c>
      <c r="C593" s="334" t="s">
        <v>3081</v>
      </c>
      <c r="D593" s="371">
        <v>0</v>
      </c>
      <c r="E593" s="359">
        <v>0.103558</v>
      </c>
      <c r="F593" s="359">
        <v>0.70769099999999996</v>
      </c>
      <c r="G593" s="371">
        <v>0</v>
      </c>
      <c r="H593" s="359">
        <v>1.1209999999999999E-2</v>
      </c>
      <c r="I593" s="359">
        <v>0.11423999999999999</v>
      </c>
      <c r="J593" s="371">
        <v>0</v>
      </c>
      <c r="K593" s="359">
        <v>0.114768</v>
      </c>
      <c r="L593" s="359">
        <v>0.82193099999999997</v>
      </c>
    </row>
    <row r="594" spans="1:12" ht="17.399999999999999" x14ac:dyDescent="0.25">
      <c r="A594" s="462" t="s">
        <v>3509</v>
      </c>
      <c r="B594" s="330" t="s">
        <v>1646</v>
      </c>
      <c r="C594" s="330" t="s">
        <v>3082</v>
      </c>
      <c r="D594" s="370">
        <v>0</v>
      </c>
      <c r="E594" s="358">
        <v>3.3938000000000003E-2</v>
      </c>
      <c r="F594" s="358">
        <v>0.21732599999999999</v>
      </c>
      <c r="G594" s="370">
        <v>0</v>
      </c>
      <c r="H594" s="358">
        <v>4.6037000000000002E-2</v>
      </c>
      <c r="I594" s="358">
        <v>0.377276</v>
      </c>
      <c r="J594" s="370">
        <v>0</v>
      </c>
      <c r="K594" s="358">
        <v>7.9975000000000004E-2</v>
      </c>
      <c r="L594" s="358">
        <v>0.59460199999999996</v>
      </c>
    </row>
    <row r="595" spans="1:12" ht="17.399999999999999" x14ac:dyDescent="0.25">
      <c r="A595" s="463" t="s">
        <v>3509</v>
      </c>
      <c r="B595" s="334" t="s">
        <v>1646</v>
      </c>
      <c r="C595" s="334" t="s">
        <v>8046</v>
      </c>
      <c r="D595" s="371">
        <v>0</v>
      </c>
      <c r="E595" s="359">
        <v>4.8120000000000003E-3</v>
      </c>
      <c r="F595" s="359">
        <v>3.0911999999999999E-2</v>
      </c>
      <c r="G595" s="371">
        <v>0</v>
      </c>
      <c r="H595" s="359">
        <v>2E-3</v>
      </c>
      <c r="I595" s="359">
        <v>2.8850000000000001E-2</v>
      </c>
      <c r="J595" s="371">
        <v>0</v>
      </c>
      <c r="K595" s="359">
        <v>6.8120000000000003E-3</v>
      </c>
      <c r="L595" s="359">
        <v>5.9762000000000003E-2</v>
      </c>
    </row>
    <row r="596" spans="1:12" ht="17.399999999999999" x14ac:dyDescent="0.25">
      <c r="A596" s="462" t="s">
        <v>3527</v>
      </c>
      <c r="B596" s="330" t="s">
        <v>1647</v>
      </c>
      <c r="C596" s="330" t="s">
        <v>3081</v>
      </c>
      <c r="D596" s="370">
        <v>0</v>
      </c>
      <c r="E596" s="358">
        <v>1.1269979999999999</v>
      </c>
      <c r="F596" s="358">
        <v>9.3139070000000004</v>
      </c>
      <c r="G596" s="370">
        <v>0</v>
      </c>
      <c r="H596" s="358">
        <v>2.003E-3</v>
      </c>
      <c r="I596" s="358">
        <v>7.0322999999999997E-2</v>
      </c>
      <c r="J596" s="370">
        <v>0</v>
      </c>
      <c r="K596" s="358">
        <v>1.1290009999999999</v>
      </c>
      <c r="L596" s="358">
        <v>9.3842300000000005</v>
      </c>
    </row>
    <row r="597" spans="1:12" ht="17.399999999999999" x14ac:dyDescent="0.25">
      <c r="A597" s="463" t="s">
        <v>3527</v>
      </c>
      <c r="B597" s="334" t="s">
        <v>1647</v>
      </c>
      <c r="C597" s="334" t="s">
        <v>3082</v>
      </c>
      <c r="D597" s="371">
        <v>0</v>
      </c>
      <c r="E597" s="359">
        <v>0.105073</v>
      </c>
      <c r="F597" s="359">
        <v>0.619668</v>
      </c>
      <c r="G597" s="371">
        <v>0</v>
      </c>
      <c r="H597" s="359">
        <v>1.4829999999999999E-3</v>
      </c>
      <c r="I597" s="359">
        <v>5.7419999999999997E-3</v>
      </c>
      <c r="J597" s="371">
        <v>0</v>
      </c>
      <c r="K597" s="359">
        <v>0.106556</v>
      </c>
      <c r="L597" s="359">
        <v>0.62541000000000002</v>
      </c>
    </row>
    <row r="598" spans="1:12" ht="17.399999999999999" x14ac:dyDescent="0.25">
      <c r="A598" s="462" t="s">
        <v>3527</v>
      </c>
      <c r="B598" s="330" t="s">
        <v>1647</v>
      </c>
      <c r="C598" s="330" t="s">
        <v>8046</v>
      </c>
      <c r="D598" s="370">
        <v>0</v>
      </c>
      <c r="E598" s="358">
        <v>1.0189999999999999E-3</v>
      </c>
      <c r="F598" s="358">
        <v>6.0600000000000003E-3</v>
      </c>
      <c r="G598" s="370">
        <v>0</v>
      </c>
      <c r="H598" s="358">
        <v>3.8400000000000001E-3</v>
      </c>
      <c r="I598" s="358">
        <v>6.3476000000000005E-2</v>
      </c>
      <c r="J598" s="370">
        <v>0</v>
      </c>
      <c r="K598" s="358">
        <v>4.8589999999999996E-3</v>
      </c>
      <c r="L598" s="358">
        <v>6.9536000000000001E-2</v>
      </c>
    </row>
    <row r="599" spans="1:12" ht="17.399999999999999" x14ac:dyDescent="0.25">
      <c r="A599" s="463" t="s">
        <v>390</v>
      </c>
      <c r="B599" s="334" t="s">
        <v>1058</v>
      </c>
      <c r="C599" s="334" t="s">
        <v>3089</v>
      </c>
      <c r="D599" s="371">
        <v>0</v>
      </c>
      <c r="E599" s="359">
        <v>6.9051999999999998</v>
      </c>
      <c r="F599" s="359">
        <v>5.9251500000000004</v>
      </c>
      <c r="G599" s="371">
        <v>0</v>
      </c>
      <c r="H599" s="359">
        <v>0</v>
      </c>
      <c r="I599" s="359">
        <v>0</v>
      </c>
      <c r="J599" s="371">
        <v>0</v>
      </c>
      <c r="K599" s="359">
        <v>6.9051999999999998</v>
      </c>
      <c r="L599" s="359">
        <v>5.9251500000000004</v>
      </c>
    </row>
    <row r="600" spans="1:12" ht="17.399999999999999" x14ac:dyDescent="0.25">
      <c r="A600" s="462" t="s">
        <v>390</v>
      </c>
      <c r="B600" s="330" t="s">
        <v>1058</v>
      </c>
      <c r="C600" s="330" t="s">
        <v>8046</v>
      </c>
      <c r="D600" s="370">
        <v>0</v>
      </c>
      <c r="E600" s="358">
        <v>1.1E-5</v>
      </c>
      <c r="F600" s="358">
        <v>4.3999999999999999E-5</v>
      </c>
      <c r="G600" s="370">
        <v>0</v>
      </c>
      <c r="H600" s="358">
        <v>2.9689999999999999E-3</v>
      </c>
      <c r="I600" s="358">
        <v>2.2175E-2</v>
      </c>
      <c r="J600" s="370">
        <v>0</v>
      </c>
      <c r="K600" s="358">
        <v>2.98E-3</v>
      </c>
      <c r="L600" s="358">
        <v>2.2218999999999999E-2</v>
      </c>
    </row>
    <row r="601" spans="1:12" ht="17.399999999999999" x14ac:dyDescent="0.25">
      <c r="A601" s="463" t="s">
        <v>100</v>
      </c>
      <c r="B601" s="334" t="s">
        <v>1343</v>
      </c>
      <c r="C601" s="334" t="s">
        <v>3081</v>
      </c>
      <c r="D601" s="371">
        <v>0</v>
      </c>
      <c r="E601" s="359">
        <v>2.315623</v>
      </c>
      <c r="F601" s="359">
        <v>28.617632</v>
      </c>
      <c r="G601" s="371">
        <v>0</v>
      </c>
      <c r="H601" s="359">
        <v>1.8877999999999999E-2</v>
      </c>
      <c r="I601" s="359">
        <v>0.23125200000000001</v>
      </c>
      <c r="J601" s="371">
        <v>0</v>
      </c>
      <c r="K601" s="359">
        <v>2.3345009999999999</v>
      </c>
      <c r="L601" s="359">
        <v>28.848884000000002</v>
      </c>
    </row>
    <row r="602" spans="1:12" ht="17.399999999999999" x14ac:dyDescent="0.25">
      <c r="A602" s="462" t="s">
        <v>100</v>
      </c>
      <c r="B602" s="330" t="s">
        <v>1343</v>
      </c>
      <c r="C602" s="330" t="s">
        <v>3082</v>
      </c>
      <c r="D602" s="370">
        <v>0</v>
      </c>
      <c r="E602" s="358">
        <v>7.8879299999999999</v>
      </c>
      <c r="F602" s="358">
        <v>55.900606000000003</v>
      </c>
      <c r="G602" s="370">
        <v>0</v>
      </c>
      <c r="H602" s="358">
        <v>5.4300000000000001E-2</v>
      </c>
      <c r="I602" s="358">
        <v>2.6319859999999999</v>
      </c>
      <c r="J602" s="370">
        <v>0</v>
      </c>
      <c r="K602" s="358">
        <v>7.9422300000000003</v>
      </c>
      <c r="L602" s="358">
        <v>58.532592000000001</v>
      </c>
    </row>
    <row r="603" spans="1:12" ht="17.399999999999999" x14ac:dyDescent="0.25">
      <c r="A603" s="463" t="s">
        <v>100</v>
      </c>
      <c r="B603" s="334" t="s">
        <v>1343</v>
      </c>
      <c r="C603" s="334" t="s">
        <v>3083</v>
      </c>
      <c r="D603" s="371">
        <v>0</v>
      </c>
      <c r="E603" s="359">
        <v>0.49762600000000001</v>
      </c>
      <c r="F603" s="359">
        <v>5.8360099999999999</v>
      </c>
      <c r="G603" s="371">
        <v>0</v>
      </c>
      <c r="H603" s="359">
        <v>0</v>
      </c>
      <c r="I603" s="359">
        <v>0</v>
      </c>
      <c r="J603" s="371">
        <v>0</v>
      </c>
      <c r="K603" s="359">
        <v>0.49762600000000001</v>
      </c>
      <c r="L603" s="359">
        <v>5.8360099999999999</v>
      </c>
    </row>
    <row r="604" spans="1:12" ht="17.399999999999999" x14ac:dyDescent="0.25">
      <c r="A604" s="462" t="s">
        <v>100</v>
      </c>
      <c r="B604" s="330" t="s">
        <v>1343</v>
      </c>
      <c r="C604" s="330" t="s">
        <v>3084</v>
      </c>
      <c r="D604" s="370">
        <v>0</v>
      </c>
      <c r="E604" s="358">
        <v>7.4722999999999998E-2</v>
      </c>
      <c r="F604" s="358">
        <v>0.70987500000000003</v>
      </c>
      <c r="G604" s="370">
        <v>0</v>
      </c>
      <c r="H604" s="358">
        <v>0</v>
      </c>
      <c r="I604" s="358">
        <v>0</v>
      </c>
      <c r="J604" s="370">
        <v>0</v>
      </c>
      <c r="K604" s="358">
        <v>7.4722999999999998E-2</v>
      </c>
      <c r="L604" s="358">
        <v>0.70987500000000003</v>
      </c>
    </row>
    <row r="605" spans="1:12" ht="17.399999999999999" x14ac:dyDescent="0.25">
      <c r="A605" s="463" t="s">
        <v>100</v>
      </c>
      <c r="B605" s="334" t="s">
        <v>1343</v>
      </c>
      <c r="C605" s="334" t="s">
        <v>3085</v>
      </c>
      <c r="D605" s="371">
        <v>0</v>
      </c>
      <c r="E605" s="359">
        <v>0.90865200000000002</v>
      </c>
      <c r="F605" s="359">
        <v>8.2208380000000005</v>
      </c>
      <c r="G605" s="371">
        <v>0</v>
      </c>
      <c r="H605" s="359">
        <v>1E-3</v>
      </c>
      <c r="I605" s="359">
        <v>1.8599999999999999E-4</v>
      </c>
      <c r="J605" s="371">
        <v>0</v>
      </c>
      <c r="K605" s="359">
        <v>0.90965200000000002</v>
      </c>
      <c r="L605" s="359">
        <v>8.2210239999999999</v>
      </c>
    </row>
    <row r="606" spans="1:12" ht="17.399999999999999" x14ac:dyDescent="0.25">
      <c r="A606" s="462" t="s">
        <v>100</v>
      </c>
      <c r="B606" s="330" t="s">
        <v>1343</v>
      </c>
      <c r="C606" s="330" t="s">
        <v>3088</v>
      </c>
      <c r="D606" s="370">
        <v>0</v>
      </c>
      <c r="E606" s="358">
        <v>4.0919999999999998E-2</v>
      </c>
      <c r="F606" s="358">
        <v>0.534111</v>
      </c>
      <c r="G606" s="370">
        <v>0</v>
      </c>
      <c r="H606" s="358">
        <v>0</v>
      </c>
      <c r="I606" s="358">
        <v>0</v>
      </c>
      <c r="J606" s="370">
        <v>0</v>
      </c>
      <c r="K606" s="358">
        <v>4.0919999999999998E-2</v>
      </c>
      <c r="L606" s="358">
        <v>0.534111</v>
      </c>
    </row>
    <row r="607" spans="1:12" ht="17.399999999999999" x14ac:dyDescent="0.25">
      <c r="A607" s="463" t="s">
        <v>100</v>
      </c>
      <c r="B607" s="334" t="s">
        <v>1343</v>
      </c>
      <c r="C607" s="334" t="s">
        <v>8046</v>
      </c>
      <c r="D607" s="371">
        <v>0</v>
      </c>
      <c r="E607" s="359">
        <v>2.7768999999999999E-2</v>
      </c>
      <c r="F607" s="359">
        <v>0.47107100000000002</v>
      </c>
      <c r="G607" s="371">
        <v>0</v>
      </c>
      <c r="H607" s="359">
        <v>1E-3</v>
      </c>
      <c r="I607" s="359">
        <v>8.9999999999999998E-4</v>
      </c>
      <c r="J607" s="371">
        <v>0</v>
      </c>
      <c r="K607" s="359">
        <v>2.8768999999999999E-2</v>
      </c>
      <c r="L607" s="359">
        <v>0.47197099999999997</v>
      </c>
    </row>
    <row r="608" spans="1:12" ht="17.399999999999999" x14ac:dyDescent="0.25">
      <c r="A608" s="462" t="s">
        <v>101</v>
      </c>
      <c r="B608" s="330" t="s">
        <v>1335</v>
      </c>
      <c r="C608" s="330" t="s">
        <v>3081</v>
      </c>
      <c r="D608" s="370">
        <v>0</v>
      </c>
      <c r="E608" s="358">
        <v>0.21601000000000001</v>
      </c>
      <c r="F608" s="358">
        <v>2.0149309999999998</v>
      </c>
      <c r="G608" s="370">
        <v>0</v>
      </c>
      <c r="H608" s="358">
        <v>0.10219200000000001</v>
      </c>
      <c r="I608" s="358">
        <v>1.845963</v>
      </c>
      <c r="J608" s="370">
        <v>0</v>
      </c>
      <c r="K608" s="358">
        <v>0.31820199999999998</v>
      </c>
      <c r="L608" s="358">
        <v>3.860894</v>
      </c>
    </row>
    <row r="609" spans="1:12" ht="17.399999999999999" x14ac:dyDescent="0.25">
      <c r="A609" s="463" t="s">
        <v>101</v>
      </c>
      <c r="B609" s="334" t="s">
        <v>1335</v>
      </c>
      <c r="C609" s="334" t="s">
        <v>3082</v>
      </c>
      <c r="D609" s="371">
        <v>0</v>
      </c>
      <c r="E609" s="359">
        <v>2.3249010000000001</v>
      </c>
      <c r="F609" s="359">
        <v>12.635913</v>
      </c>
      <c r="G609" s="371">
        <v>0</v>
      </c>
      <c r="H609" s="359">
        <v>9.3687000000000006E-2</v>
      </c>
      <c r="I609" s="359">
        <v>0.57083399999999995</v>
      </c>
      <c r="J609" s="371">
        <v>0</v>
      </c>
      <c r="K609" s="359">
        <v>2.4185880000000002</v>
      </c>
      <c r="L609" s="359">
        <v>13.206747</v>
      </c>
    </row>
    <row r="610" spans="1:12" ht="17.399999999999999" x14ac:dyDescent="0.25">
      <c r="A610" s="462" t="s">
        <v>101</v>
      </c>
      <c r="B610" s="330" t="s">
        <v>1335</v>
      </c>
      <c r="C610" s="330" t="s">
        <v>3085</v>
      </c>
      <c r="D610" s="370">
        <v>0</v>
      </c>
      <c r="E610" s="358">
        <v>0.18007600000000001</v>
      </c>
      <c r="F610" s="358">
        <v>0.96602299999999997</v>
      </c>
      <c r="G610" s="370">
        <v>0</v>
      </c>
      <c r="H610" s="358">
        <v>2.5000000000000001E-3</v>
      </c>
      <c r="I610" s="358">
        <v>9.68E-4</v>
      </c>
      <c r="J610" s="370">
        <v>0</v>
      </c>
      <c r="K610" s="358">
        <v>0.18257599999999999</v>
      </c>
      <c r="L610" s="358">
        <v>0.96699100000000004</v>
      </c>
    </row>
    <row r="611" spans="1:12" ht="17.399999999999999" x14ac:dyDescent="0.25">
      <c r="A611" s="463" t="s">
        <v>101</v>
      </c>
      <c r="B611" s="334" t="s">
        <v>1335</v>
      </c>
      <c r="C611" s="334" t="s">
        <v>8046</v>
      </c>
      <c r="D611" s="371">
        <v>0</v>
      </c>
      <c r="E611" s="359">
        <v>0.160414</v>
      </c>
      <c r="F611" s="359">
        <v>1.0808390000000001</v>
      </c>
      <c r="G611" s="371">
        <v>0</v>
      </c>
      <c r="H611" s="359">
        <v>1.5E-3</v>
      </c>
      <c r="I611" s="359">
        <v>5.0903999999999998E-2</v>
      </c>
      <c r="J611" s="371">
        <v>0</v>
      </c>
      <c r="K611" s="359">
        <v>0.161914</v>
      </c>
      <c r="L611" s="359">
        <v>1.1317429999999999</v>
      </c>
    </row>
    <row r="612" spans="1:12" ht="17.399999999999999" x14ac:dyDescent="0.25">
      <c r="A612" s="462" t="s">
        <v>4415</v>
      </c>
      <c r="B612" s="330" t="s">
        <v>1648</v>
      </c>
      <c r="C612" s="330" t="s">
        <v>3081</v>
      </c>
      <c r="D612" s="370">
        <v>0</v>
      </c>
      <c r="E612" s="358">
        <v>8.4157999999999997E-2</v>
      </c>
      <c r="F612" s="358">
        <v>1.2365440000000001</v>
      </c>
      <c r="G612" s="370">
        <v>0</v>
      </c>
      <c r="H612" s="358">
        <v>0.115866</v>
      </c>
      <c r="I612" s="358">
        <v>0.54644999999999999</v>
      </c>
      <c r="J612" s="370">
        <v>0</v>
      </c>
      <c r="K612" s="358">
        <v>0.20002400000000001</v>
      </c>
      <c r="L612" s="358">
        <v>1.782994</v>
      </c>
    </row>
    <row r="613" spans="1:12" ht="17.399999999999999" x14ac:dyDescent="0.25">
      <c r="A613" s="463" t="s">
        <v>4415</v>
      </c>
      <c r="B613" s="334" t="s">
        <v>1648</v>
      </c>
      <c r="C613" s="334" t="s">
        <v>3082</v>
      </c>
      <c r="D613" s="371">
        <v>0</v>
      </c>
      <c r="E613" s="359">
        <v>2.0423610000000001</v>
      </c>
      <c r="F613" s="359">
        <v>9.5811499999999992</v>
      </c>
      <c r="G613" s="371">
        <v>0</v>
      </c>
      <c r="H613" s="359">
        <v>1.46E-2</v>
      </c>
      <c r="I613" s="359">
        <v>0.104509</v>
      </c>
      <c r="J613" s="371">
        <v>0</v>
      </c>
      <c r="K613" s="359">
        <v>2.0569609999999998</v>
      </c>
      <c r="L613" s="359">
        <v>9.6856589999999994</v>
      </c>
    </row>
    <row r="614" spans="1:12" ht="17.399999999999999" x14ac:dyDescent="0.25">
      <c r="A614" s="462" t="s">
        <v>4415</v>
      </c>
      <c r="B614" s="330" t="s">
        <v>1648</v>
      </c>
      <c r="C614" s="330" t="s">
        <v>8046</v>
      </c>
      <c r="D614" s="370">
        <v>0</v>
      </c>
      <c r="E614" s="358">
        <v>7.7730000000000004E-3</v>
      </c>
      <c r="F614" s="358">
        <v>4.8453999999999997E-2</v>
      </c>
      <c r="G614" s="370">
        <v>0</v>
      </c>
      <c r="H614" s="358">
        <v>9.3050000000000008E-3</v>
      </c>
      <c r="I614" s="358">
        <v>5.0145000000000002E-2</v>
      </c>
      <c r="J614" s="370">
        <v>0</v>
      </c>
      <c r="K614" s="358">
        <v>1.7077999999999999E-2</v>
      </c>
      <c r="L614" s="358">
        <v>9.8599000000000006E-2</v>
      </c>
    </row>
    <row r="615" spans="1:12" ht="17.399999999999999" x14ac:dyDescent="0.25">
      <c r="A615" s="463" t="s">
        <v>4416</v>
      </c>
      <c r="B615" s="334" t="s">
        <v>1650</v>
      </c>
      <c r="C615" s="334" t="s">
        <v>3082</v>
      </c>
      <c r="D615" s="371">
        <v>0</v>
      </c>
      <c r="E615" s="359">
        <v>0.11207</v>
      </c>
      <c r="F615" s="359">
        <v>0.50664299999999995</v>
      </c>
      <c r="G615" s="371">
        <v>0</v>
      </c>
      <c r="H615" s="359">
        <v>7.954E-2</v>
      </c>
      <c r="I615" s="359">
        <v>0.32856800000000003</v>
      </c>
      <c r="J615" s="371">
        <v>0</v>
      </c>
      <c r="K615" s="359">
        <v>0.19161</v>
      </c>
      <c r="L615" s="359">
        <v>0.83521100000000004</v>
      </c>
    </row>
    <row r="616" spans="1:12" ht="17.399999999999999" x14ac:dyDescent="0.25">
      <c r="A616" s="462" t="s">
        <v>4416</v>
      </c>
      <c r="B616" s="330" t="s">
        <v>1650</v>
      </c>
      <c r="C616" s="330" t="s">
        <v>8046</v>
      </c>
      <c r="D616" s="370">
        <v>0</v>
      </c>
      <c r="E616" s="358">
        <v>1.4999999999999999E-2</v>
      </c>
      <c r="F616" s="358">
        <v>4.2136E-2</v>
      </c>
      <c r="G616" s="370">
        <v>0</v>
      </c>
      <c r="H616" s="358">
        <v>1.3891000000000001E-2</v>
      </c>
      <c r="I616" s="358">
        <v>0.18248800000000001</v>
      </c>
      <c r="J616" s="370">
        <v>0</v>
      </c>
      <c r="K616" s="358">
        <v>2.8891E-2</v>
      </c>
      <c r="L616" s="358">
        <v>0.22462399999999999</v>
      </c>
    </row>
    <row r="617" spans="1:12" ht="17.399999999999999" x14ac:dyDescent="0.25">
      <c r="A617" s="463" t="s">
        <v>4417</v>
      </c>
      <c r="B617" s="334" t="s">
        <v>2969</v>
      </c>
      <c r="C617" s="334" t="s">
        <v>3081</v>
      </c>
      <c r="D617" s="371">
        <v>0</v>
      </c>
      <c r="E617" s="359">
        <v>0.78580399999999995</v>
      </c>
      <c r="F617" s="359">
        <v>13.605143</v>
      </c>
      <c r="G617" s="371">
        <v>0</v>
      </c>
      <c r="H617" s="359">
        <v>1.359E-3</v>
      </c>
      <c r="I617" s="359">
        <v>1.4054000000000001E-2</v>
      </c>
      <c r="J617" s="371">
        <v>0</v>
      </c>
      <c r="K617" s="359">
        <v>0.78716299999999995</v>
      </c>
      <c r="L617" s="359">
        <v>13.619197</v>
      </c>
    </row>
    <row r="618" spans="1:12" ht="17.399999999999999" x14ac:dyDescent="0.25">
      <c r="A618" s="462" t="s">
        <v>4417</v>
      </c>
      <c r="B618" s="330" t="s">
        <v>2969</v>
      </c>
      <c r="C618" s="330" t="s">
        <v>3082</v>
      </c>
      <c r="D618" s="370">
        <v>0</v>
      </c>
      <c r="E618" s="358">
        <v>9.0657800000000002</v>
      </c>
      <c r="F618" s="358">
        <v>53.376147000000003</v>
      </c>
      <c r="G618" s="370">
        <v>0</v>
      </c>
      <c r="H618" s="358">
        <v>0.106186</v>
      </c>
      <c r="I618" s="358">
        <v>0.544763</v>
      </c>
      <c r="J618" s="370">
        <v>0</v>
      </c>
      <c r="K618" s="358">
        <v>9.1719659999999994</v>
      </c>
      <c r="L618" s="358">
        <v>53.920909999999999</v>
      </c>
    </row>
    <row r="619" spans="1:12" ht="17.399999999999999" x14ac:dyDescent="0.25">
      <c r="A619" s="463" t="s">
        <v>4417</v>
      </c>
      <c r="B619" s="334" t="s">
        <v>2969</v>
      </c>
      <c r="C619" s="334" t="s">
        <v>3089</v>
      </c>
      <c r="D619" s="371">
        <v>0</v>
      </c>
      <c r="E619" s="359">
        <v>8.1600000000000006E-2</v>
      </c>
      <c r="F619" s="359">
        <v>0.92365600000000003</v>
      </c>
      <c r="G619" s="371">
        <v>0</v>
      </c>
      <c r="H619" s="359">
        <v>0</v>
      </c>
      <c r="I619" s="359">
        <v>0</v>
      </c>
      <c r="J619" s="371">
        <v>0</v>
      </c>
      <c r="K619" s="359">
        <v>8.1600000000000006E-2</v>
      </c>
      <c r="L619" s="359">
        <v>0.92365600000000003</v>
      </c>
    </row>
    <row r="620" spans="1:12" ht="17.399999999999999" x14ac:dyDescent="0.25">
      <c r="A620" s="462" t="s">
        <v>4417</v>
      </c>
      <c r="B620" s="330" t="s">
        <v>2969</v>
      </c>
      <c r="C620" s="330" t="s">
        <v>8046</v>
      </c>
      <c r="D620" s="370">
        <v>0</v>
      </c>
      <c r="E620" s="358">
        <v>2.8822E-2</v>
      </c>
      <c r="F620" s="358">
        <v>0.38406099999999999</v>
      </c>
      <c r="G620" s="370">
        <v>0</v>
      </c>
      <c r="H620" s="358">
        <v>1.7276E-2</v>
      </c>
      <c r="I620" s="358">
        <v>6.1755999999999998E-2</v>
      </c>
      <c r="J620" s="370">
        <v>0</v>
      </c>
      <c r="K620" s="358">
        <v>4.6098E-2</v>
      </c>
      <c r="L620" s="358">
        <v>0.44581700000000002</v>
      </c>
    </row>
    <row r="621" spans="1:12" ht="17.399999999999999" x14ac:dyDescent="0.25">
      <c r="A621" s="463" t="s">
        <v>4418</v>
      </c>
      <c r="B621" s="334" t="s">
        <v>4077</v>
      </c>
      <c r="C621" s="334" t="s">
        <v>3082</v>
      </c>
      <c r="D621" s="371">
        <v>0</v>
      </c>
      <c r="E621" s="359">
        <v>0.50445700000000004</v>
      </c>
      <c r="F621" s="359">
        <v>3.0677620000000001</v>
      </c>
      <c r="G621" s="371">
        <v>0</v>
      </c>
      <c r="H621" s="359">
        <v>1.946E-3</v>
      </c>
      <c r="I621" s="359">
        <v>7.3615E-2</v>
      </c>
      <c r="J621" s="371">
        <v>0</v>
      </c>
      <c r="K621" s="359">
        <v>0.50640300000000005</v>
      </c>
      <c r="L621" s="359">
        <v>3.1413769999999999</v>
      </c>
    </row>
    <row r="622" spans="1:12" ht="17.399999999999999" x14ac:dyDescent="0.25">
      <c r="A622" s="462" t="s">
        <v>4418</v>
      </c>
      <c r="B622" s="330" t="s">
        <v>4077</v>
      </c>
      <c r="C622" s="330" t="s">
        <v>8046</v>
      </c>
      <c r="D622" s="370">
        <v>0</v>
      </c>
      <c r="E622" s="358">
        <v>2.5000000000000001E-3</v>
      </c>
      <c r="F622" s="358">
        <v>6.9974999999999996E-2</v>
      </c>
      <c r="G622" s="370">
        <v>0</v>
      </c>
      <c r="H622" s="358">
        <v>1.54E-4</v>
      </c>
      <c r="I622" s="358">
        <v>3.1979999999999999E-3</v>
      </c>
      <c r="J622" s="370">
        <v>0</v>
      </c>
      <c r="K622" s="358">
        <v>2.6540000000000001E-3</v>
      </c>
      <c r="L622" s="358">
        <v>7.3173000000000002E-2</v>
      </c>
    </row>
    <row r="623" spans="1:12" ht="17.399999999999999" x14ac:dyDescent="0.25">
      <c r="A623" s="463" t="s">
        <v>3459</v>
      </c>
      <c r="B623" s="334" t="s">
        <v>1651</v>
      </c>
      <c r="C623" s="334" t="s">
        <v>3081</v>
      </c>
      <c r="D623" s="371">
        <v>0</v>
      </c>
      <c r="E623" s="359">
        <v>7.7909000000000006E-2</v>
      </c>
      <c r="F623" s="359">
        <v>1.13331</v>
      </c>
      <c r="G623" s="371">
        <v>0</v>
      </c>
      <c r="H623" s="359">
        <v>0.10409599999999999</v>
      </c>
      <c r="I623" s="359">
        <v>1.287336</v>
      </c>
      <c r="J623" s="371">
        <v>0</v>
      </c>
      <c r="K623" s="359">
        <v>0.182005</v>
      </c>
      <c r="L623" s="359">
        <v>2.4206460000000001</v>
      </c>
    </row>
    <row r="624" spans="1:12" ht="17.399999999999999" x14ac:dyDescent="0.25">
      <c r="A624" s="462" t="s">
        <v>3459</v>
      </c>
      <c r="B624" s="330" t="s">
        <v>1651</v>
      </c>
      <c r="C624" s="330" t="s">
        <v>3082</v>
      </c>
      <c r="D624" s="370">
        <v>0</v>
      </c>
      <c r="E624" s="358">
        <v>0.116073</v>
      </c>
      <c r="F624" s="358">
        <v>1.6957789999999999</v>
      </c>
      <c r="G624" s="370">
        <v>0</v>
      </c>
      <c r="H624" s="358">
        <v>4.3424999999999998E-2</v>
      </c>
      <c r="I624" s="358">
        <v>0.354738</v>
      </c>
      <c r="J624" s="370">
        <v>0</v>
      </c>
      <c r="K624" s="358">
        <v>0.159498</v>
      </c>
      <c r="L624" s="358">
        <v>2.0505170000000001</v>
      </c>
    </row>
    <row r="625" spans="1:12" ht="17.399999999999999" x14ac:dyDescent="0.25">
      <c r="A625" s="463" t="s">
        <v>3459</v>
      </c>
      <c r="B625" s="334" t="s">
        <v>1651</v>
      </c>
      <c r="C625" s="334" t="s">
        <v>8046</v>
      </c>
      <c r="D625" s="371">
        <v>0</v>
      </c>
      <c r="E625" s="359">
        <v>4.4039999999999999E-3</v>
      </c>
      <c r="F625" s="359">
        <v>5.0659000000000003E-2</v>
      </c>
      <c r="G625" s="371">
        <v>0</v>
      </c>
      <c r="H625" s="359">
        <v>0</v>
      </c>
      <c r="I625" s="359">
        <v>0</v>
      </c>
      <c r="J625" s="371">
        <v>0</v>
      </c>
      <c r="K625" s="359">
        <v>4.4039999999999999E-3</v>
      </c>
      <c r="L625" s="359">
        <v>5.0659000000000003E-2</v>
      </c>
    </row>
    <row r="626" spans="1:12" ht="17.399999999999999" x14ac:dyDescent="0.25">
      <c r="A626" s="462" t="s">
        <v>102</v>
      </c>
      <c r="B626" s="330" t="s">
        <v>1249</v>
      </c>
      <c r="C626" s="330" t="s">
        <v>3081</v>
      </c>
      <c r="D626" s="370">
        <v>0</v>
      </c>
      <c r="E626" s="358">
        <v>0.16912199999999999</v>
      </c>
      <c r="F626" s="358">
        <v>2.698753</v>
      </c>
      <c r="G626" s="370">
        <v>0</v>
      </c>
      <c r="H626" s="358">
        <v>4.7210000000000004E-3</v>
      </c>
      <c r="I626" s="358">
        <v>0.118008</v>
      </c>
      <c r="J626" s="370">
        <v>0</v>
      </c>
      <c r="K626" s="358">
        <v>0.173843</v>
      </c>
      <c r="L626" s="358">
        <v>2.8167610000000001</v>
      </c>
    </row>
    <row r="627" spans="1:12" ht="17.399999999999999" x14ac:dyDescent="0.25">
      <c r="A627" s="463" t="s">
        <v>102</v>
      </c>
      <c r="B627" s="334" t="s">
        <v>1249</v>
      </c>
      <c r="C627" s="334" t="s">
        <v>3082</v>
      </c>
      <c r="D627" s="371">
        <v>0</v>
      </c>
      <c r="E627" s="359">
        <v>2.7106000000000002E-2</v>
      </c>
      <c r="F627" s="359">
        <v>0.436002</v>
      </c>
      <c r="G627" s="371">
        <v>0</v>
      </c>
      <c r="H627" s="359">
        <v>1.0481000000000001E-2</v>
      </c>
      <c r="I627" s="359">
        <v>0.20491699999999999</v>
      </c>
      <c r="J627" s="371">
        <v>0</v>
      </c>
      <c r="K627" s="359">
        <v>3.7587000000000002E-2</v>
      </c>
      <c r="L627" s="359">
        <v>0.64091900000000002</v>
      </c>
    </row>
    <row r="628" spans="1:12" ht="17.399999999999999" x14ac:dyDescent="0.25">
      <c r="A628" s="462" t="s">
        <v>102</v>
      </c>
      <c r="B628" s="330" t="s">
        <v>1249</v>
      </c>
      <c r="C628" s="330" t="s">
        <v>8046</v>
      </c>
      <c r="D628" s="370">
        <v>0</v>
      </c>
      <c r="E628" s="358">
        <v>2.539E-3</v>
      </c>
      <c r="F628" s="358">
        <v>3.3773999999999998E-2</v>
      </c>
      <c r="G628" s="370">
        <v>0</v>
      </c>
      <c r="H628" s="358">
        <v>0</v>
      </c>
      <c r="I628" s="358">
        <v>0</v>
      </c>
      <c r="J628" s="370">
        <v>0</v>
      </c>
      <c r="K628" s="358">
        <v>2.539E-3</v>
      </c>
      <c r="L628" s="358">
        <v>3.3773999999999998E-2</v>
      </c>
    </row>
    <row r="629" spans="1:12" ht="17.399999999999999" x14ac:dyDescent="0.25">
      <c r="A629" s="463" t="s">
        <v>3425</v>
      </c>
      <c r="B629" s="334" t="s">
        <v>1044</v>
      </c>
      <c r="C629" s="334" t="s">
        <v>3081</v>
      </c>
      <c r="D629" s="371">
        <v>0</v>
      </c>
      <c r="E629" s="359">
        <v>1.5776870000000001</v>
      </c>
      <c r="F629" s="359">
        <v>48.746000000000002</v>
      </c>
      <c r="G629" s="371">
        <v>0</v>
      </c>
      <c r="H629" s="359">
        <v>1.3615379999999999</v>
      </c>
      <c r="I629" s="359">
        <v>39.451208000000001</v>
      </c>
      <c r="J629" s="371">
        <v>0</v>
      </c>
      <c r="K629" s="359">
        <v>2.939225</v>
      </c>
      <c r="L629" s="359">
        <v>88.197208000000003</v>
      </c>
    </row>
    <row r="630" spans="1:12" ht="17.399999999999999" x14ac:dyDescent="0.25">
      <c r="A630" s="462" t="s">
        <v>3425</v>
      </c>
      <c r="B630" s="330" t="s">
        <v>1044</v>
      </c>
      <c r="C630" s="330" t="s">
        <v>3082</v>
      </c>
      <c r="D630" s="370">
        <v>0</v>
      </c>
      <c r="E630" s="358">
        <v>7.9255999999999993E-2</v>
      </c>
      <c r="F630" s="358">
        <v>0.415989</v>
      </c>
      <c r="G630" s="370">
        <v>0</v>
      </c>
      <c r="H630" s="358">
        <v>2.3233E-2</v>
      </c>
      <c r="I630" s="358">
        <v>1.790594</v>
      </c>
      <c r="J630" s="370">
        <v>0</v>
      </c>
      <c r="K630" s="358">
        <v>0.102489</v>
      </c>
      <c r="L630" s="358">
        <v>2.2065830000000002</v>
      </c>
    </row>
    <row r="631" spans="1:12" ht="17.399999999999999" x14ac:dyDescent="0.25">
      <c r="A631" s="463" t="s">
        <v>3425</v>
      </c>
      <c r="B631" s="334" t="s">
        <v>1044</v>
      </c>
      <c r="C631" s="334" t="s">
        <v>8046</v>
      </c>
      <c r="D631" s="371">
        <v>0</v>
      </c>
      <c r="E631" s="359">
        <v>4.2240000000000003E-3</v>
      </c>
      <c r="F631" s="359">
        <v>0.19800000000000001</v>
      </c>
      <c r="G631" s="371">
        <v>0</v>
      </c>
      <c r="H631" s="359">
        <v>4.2310000000000004E-3</v>
      </c>
      <c r="I631" s="359">
        <v>6.7143999999999995E-2</v>
      </c>
      <c r="J631" s="371">
        <v>0</v>
      </c>
      <c r="K631" s="359">
        <v>8.4550000000000007E-3</v>
      </c>
      <c r="L631" s="359">
        <v>0.26514399999999999</v>
      </c>
    </row>
    <row r="632" spans="1:12" ht="17.399999999999999" x14ac:dyDescent="0.25">
      <c r="A632" s="462" t="s">
        <v>103</v>
      </c>
      <c r="B632" s="330" t="s">
        <v>1428</v>
      </c>
      <c r="C632" s="330" t="s">
        <v>3081</v>
      </c>
      <c r="D632" s="370">
        <v>0</v>
      </c>
      <c r="E632" s="358">
        <v>0.83631100000000003</v>
      </c>
      <c r="F632" s="358">
        <v>38.740158000000001</v>
      </c>
      <c r="G632" s="370">
        <v>0</v>
      </c>
      <c r="H632" s="358">
        <v>0.87997599999999998</v>
      </c>
      <c r="I632" s="358">
        <v>28.391203999999998</v>
      </c>
      <c r="J632" s="370">
        <v>0</v>
      </c>
      <c r="K632" s="358">
        <v>1.7162869999999999</v>
      </c>
      <c r="L632" s="358">
        <v>67.131361999999996</v>
      </c>
    </row>
    <row r="633" spans="1:12" ht="17.399999999999999" x14ac:dyDescent="0.25">
      <c r="A633" s="463" t="s">
        <v>103</v>
      </c>
      <c r="B633" s="334" t="s">
        <v>1428</v>
      </c>
      <c r="C633" s="334" t="s">
        <v>3082</v>
      </c>
      <c r="D633" s="371">
        <v>0</v>
      </c>
      <c r="E633" s="359">
        <v>4.0609909999999996</v>
      </c>
      <c r="F633" s="359">
        <v>43.303190000000001</v>
      </c>
      <c r="G633" s="371">
        <v>0</v>
      </c>
      <c r="H633" s="359">
        <v>7.7508999999999995E-2</v>
      </c>
      <c r="I633" s="359">
        <v>0.62699199999999999</v>
      </c>
      <c r="J633" s="371">
        <v>0</v>
      </c>
      <c r="K633" s="359">
        <v>4.1384999999999996</v>
      </c>
      <c r="L633" s="359">
        <v>43.930182000000002</v>
      </c>
    </row>
    <row r="634" spans="1:12" ht="17.399999999999999" x14ac:dyDescent="0.25">
      <c r="A634" s="462" t="s">
        <v>103</v>
      </c>
      <c r="B634" s="330" t="s">
        <v>1428</v>
      </c>
      <c r="C634" s="330" t="s">
        <v>3084</v>
      </c>
      <c r="D634" s="370">
        <v>0</v>
      </c>
      <c r="E634" s="358">
        <v>0.58399999999999996</v>
      </c>
      <c r="F634" s="358">
        <v>6.2571320000000004</v>
      </c>
      <c r="G634" s="370">
        <v>0</v>
      </c>
      <c r="H634" s="358">
        <v>0</v>
      </c>
      <c r="I634" s="358">
        <v>0</v>
      </c>
      <c r="J634" s="370">
        <v>0</v>
      </c>
      <c r="K634" s="358">
        <v>0.58399999999999996</v>
      </c>
      <c r="L634" s="358">
        <v>6.2571320000000004</v>
      </c>
    </row>
    <row r="635" spans="1:12" ht="17.399999999999999" x14ac:dyDescent="0.25">
      <c r="A635" s="463" t="s">
        <v>103</v>
      </c>
      <c r="B635" s="334" t="s">
        <v>1428</v>
      </c>
      <c r="C635" s="334" t="s">
        <v>8046</v>
      </c>
      <c r="D635" s="371">
        <v>0</v>
      </c>
      <c r="E635" s="359">
        <v>4.8490999999999999E-2</v>
      </c>
      <c r="F635" s="359">
        <v>0.33929599999999999</v>
      </c>
      <c r="G635" s="371">
        <v>0</v>
      </c>
      <c r="H635" s="359">
        <v>1.1520000000000001E-2</v>
      </c>
      <c r="I635" s="359">
        <v>0.12675800000000001</v>
      </c>
      <c r="J635" s="371">
        <v>0</v>
      </c>
      <c r="K635" s="359">
        <v>6.0011000000000002E-2</v>
      </c>
      <c r="L635" s="359">
        <v>0.46605400000000002</v>
      </c>
    </row>
    <row r="636" spans="1:12" ht="17.399999999999999" x14ac:dyDescent="0.25">
      <c r="A636" s="462" t="s">
        <v>104</v>
      </c>
      <c r="B636" s="330" t="s">
        <v>944</v>
      </c>
      <c r="C636" s="330" t="s">
        <v>3081</v>
      </c>
      <c r="D636" s="370">
        <v>0</v>
      </c>
      <c r="E636" s="358">
        <v>0.174237</v>
      </c>
      <c r="F636" s="358">
        <v>2.2251660000000002</v>
      </c>
      <c r="G636" s="370">
        <v>0</v>
      </c>
      <c r="H636" s="358">
        <v>2.4117E-2</v>
      </c>
      <c r="I636" s="358">
        <v>0.11196399999999999</v>
      </c>
      <c r="J636" s="370">
        <v>0</v>
      </c>
      <c r="K636" s="358">
        <v>0.198354</v>
      </c>
      <c r="L636" s="358">
        <v>2.3371300000000002</v>
      </c>
    </row>
    <row r="637" spans="1:12" ht="17.399999999999999" x14ac:dyDescent="0.25">
      <c r="A637" s="463" t="s">
        <v>104</v>
      </c>
      <c r="B637" s="334" t="s">
        <v>944</v>
      </c>
      <c r="C637" s="334" t="s">
        <v>3082</v>
      </c>
      <c r="D637" s="371">
        <v>0</v>
      </c>
      <c r="E637" s="359">
        <v>0.43236400000000003</v>
      </c>
      <c r="F637" s="359">
        <v>4.3165380000000004</v>
      </c>
      <c r="G637" s="371">
        <v>0</v>
      </c>
      <c r="H637" s="359">
        <v>1.6770000000000001E-3</v>
      </c>
      <c r="I637" s="359">
        <v>5.0613999999999999E-2</v>
      </c>
      <c r="J637" s="371">
        <v>0</v>
      </c>
      <c r="K637" s="359">
        <v>0.43404100000000001</v>
      </c>
      <c r="L637" s="359">
        <v>4.3671519999999999</v>
      </c>
    </row>
    <row r="638" spans="1:12" ht="17.399999999999999" x14ac:dyDescent="0.25">
      <c r="A638" s="462" t="s">
        <v>104</v>
      </c>
      <c r="B638" s="330" t="s">
        <v>944</v>
      </c>
      <c r="C638" s="330" t="s">
        <v>8046</v>
      </c>
      <c r="D638" s="370">
        <v>0</v>
      </c>
      <c r="E638" s="358">
        <v>0</v>
      </c>
      <c r="F638" s="358">
        <v>0</v>
      </c>
      <c r="G638" s="370">
        <v>0</v>
      </c>
      <c r="H638" s="358">
        <v>1.3691999999999999E-2</v>
      </c>
      <c r="I638" s="358">
        <v>0.29236000000000001</v>
      </c>
      <c r="J638" s="370">
        <v>0</v>
      </c>
      <c r="K638" s="358">
        <v>1.3691999999999999E-2</v>
      </c>
      <c r="L638" s="358">
        <v>0.29236000000000001</v>
      </c>
    </row>
    <row r="639" spans="1:12" ht="17.399999999999999" x14ac:dyDescent="0.25">
      <c r="A639" s="463" t="s">
        <v>3799</v>
      </c>
      <c r="B639" s="334" t="s">
        <v>944</v>
      </c>
      <c r="C639" s="334" t="s">
        <v>3081</v>
      </c>
      <c r="D639" s="371">
        <v>0</v>
      </c>
      <c r="E639" s="359">
        <v>1.2340000000000001E-3</v>
      </c>
      <c r="F639" s="359">
        <v>3.5457000000000002E-2</v>
      </c>
      <c r="G639" s="371">
        <v>0</v>
      </c>
      <c r="H639" s="359">
        <v>3.4910999999999998E-2</v>
      </c>
      <c r="I639" s="359">
        <v>0.59412299999999996</v>
      </c>
      <c r="J639" s="371">
        <v>0</v>
      </c>
      <c r="K639" s="359">
        <v>3.6144999999999997E-2</v>
      </c>
      <c r="L639" s="359">
        <v>0.62958000000000003</v>
      </c>
    </row>
    <row r="640" spans="1:12" ht="17.399999999999999" x14ac:dyDescent="0.25">
      <c r="A640" s="462" t="s">
        <v>3799</v>
      </c>
      <c r="B640" s="330" t="s">
        <v>944</v>
      </c>
      <c r="C640" s="330" t="s">
        <v>8046</v>
      </c>
      <c r="D640" s="370">
        <v>0</v>
      </c>
      <c r="E640" s="358">
        <v>2.1263000000000001E-2</v>
      </c>
      <c r="F640" s="358">
        <v>0.43038500000000002</v>
      </c>
      <c r="G640" s="370">
        <v>0</v>
      </c>
      <c r="H640" s="358">
        <v>0</v>
      </c>
      <c r="I640" s="358">
        <v>0</v>
      </c>
      <c r="J640" s="370">
        <v>0</v>
      </c>
      <c r="K640" s="358">
        <v>2.1263000000000001E-2</v>
      </c>
      <c r="L640" s="358">
        <v>0.43038500000000002</v>
      </c>
    </row>
    <row r="641" spans="1:12" ht="17.399999999999999" x14ac:dyDescent="0.25">
      <c r="A641" s="463" t="s">
        <v>3901</v>
      </c>
      <c r="B641" s="334" t="s">
        <v>1654</v>
      </c>
      <c r="C641" s="334" t="s">
        <v>3081</v>
      </c>
      <c r="D641" s="371">
        <v>0</v>
      </c>
      <c r="E641" s="359">
        <v>7.4693999999999997E-2</v>
      </c>
      <c r="F641" s="359">
        <v>4.5116519999999998</v>
      </c>
      <c r="G641" s="371">
        <v>0</v>
      </c>
      <c r="H641" s="359">
        <v>0.16514899999999999</v>
      </c>
      <c r="I641" s="359">
        <v>4.4973200000000002</v>
      </c>
      <c r="J641" s="371">
        <v>0</v>
      </c>
      <c r="K641" s="359">
        <v>0.239843</v>
      </c>
      <c r="L641" s="359">
        <v>9.008972</v>
      </c>
    </row>
    <row r="642" spans="1:12" ht="17.399999999999999" x14ac:dyDescent="0.25">
      <c r="A642" s="462" t="s">
        <v>3901</v>
      </c>
      <c r="B642" s="330" t="s">
        <v>1654</v>
      </c>
      <c r="C642" s="330" t="s">
        <v>3082</v>
      </c>
      <c r="D642" s="370">
        <v>0</v>
      </c>
      <c r="E642" s="358">
        <v>0.36671799999999999</v>
      </c>
      <c r="F642" s="358">
        <v>2.8996529999999998</v>
      </c>
      <c r="G642" s="370">
        <v>0</v>
      </c>
      <c r="H642" s="358">
        <v>1.5740000000000001E-3</v>
      </c>
      <c r="I642" s="358">
        <v>6.8190000000000004E-3</v>
      </c>
      <c r="J642" s="370">
        <v>0</v>
      </c>
      <c r="K642" s="358">
        <v>0.36829200000000001</v>
      </c>
      <c r="L642" s="358">
        <v>2.9064719999999999</v>
      </c>
    </row>
    <row r="643" spans="1:12" ht="17.399999999999999" x14ac:dyDescent="0.25">
      <c r="A643" s="463" t="s">
        <v>3901</v>
      </c>
      <c r="B643" s="334" t="s">
        <v>1654</v>
      </c>
      <c r="C643" s="334" t="s">
        <v>8046</v>
      </c>
      <c r="D643" s="371">
        <v>0</v>
      </c>
      <c r="E643" s="359">
        <v>9.7599999999999998E-4</v>
      </c>
      <c r="F643" s="359">
        <v>3.3000000000000002E-2</v>
      </c>
      <c r="G643" s="371">
        <v>0</v>
      </c>
      <c r="H643" s="359">
        <v>5.7609999999999996E-3</v>
      </c>
      <c r="I643" s="359">
        <v>0.18152699999999999</v>
      </c>
      <c r="J643" s="371">
        <v>0</v>
      </c>
      <c r="K643" s="359">
        <v>6.7369999999999999E-3</v>
      </c>
      <c r="L643" s="359">
        <v>0.214527</v>
      </c>
    </row>
    <row r="644" spans="1:12" ht="17.399999999999999" x14ac:dyDescent="0.25">
      <c r="A644" s="462" t="s">
        <v>105</v>
      </c>
      <c r="B644" s="330" t="s">
        <v>106</v>
      </c>
      <c r="C644" s="330" t="s">
        <v>3081</v>
      </c>
      <c r="D644" s="370">
        <v>0</v>
      </c>
      <c r="E644" s="358">
        <v>0</v>
      </c>
      <c r="F644" s="358">
        <v>0</v>
      </c>
      <c r="G644" s="370">
        <v>0</v>
      </c>
      <c r="H644" s="358">
        <v>1.5744000000000001E-2</v>
      </c>
      <c r="I644" s="358">
        <v>0.57217600000000002</v>
      </c>
      <c r="J644" s="370">
        <v>0</v>
      </c>
      <c r="K644" s="358">
        <v>1.5744000000000001E-2</v>
      </c>
      <c r="L644" s="358">
        <v>0.57217600000000002</v>
      </c>
    </row>
    <row r="645" spans="1:12" ht="17.399999999999999" x14ac:dyDescent="0.25">
      <c r="A645" s="463" t="s">
        <v>105</v>
      </c>
      <c r="B645" s="334" t="s">
        <v>106</v>
      </c>
      <c r="C645" s="334" t="s">
        <v>3082</v>
      </c>
      <c r="D645" s="371">
        <v>0</v>
      </c>
      <c r="E645" s="359">
        <v>2.2927309999999999</v>
      </c>
      <c r="F645" s="359">
        <v>50.266010000000001</v>
      </c>
      <c r="G645" s="371">
        <v>0</v>
      </c>
      <c r="H645" s="359">
        <v>0</v>
      </c>
      <c r="I645" s="359">
        <v>0</v>
      </c>
      <c r="J645" s="371">
        <v>0</v>
      </c>
      <c r="K645" s="359">
        <v>2.2927309999999999</v>
      </c>
      <c r="L645" s="359">
        <v>50.266010000000001</v>
      </c>
    </row>
    <row r="646" spans="1:12" ht="17.399999999999999" x14ac:dyDescent="0.25">
      <c r="A646" s="462" t="s">
        <v>105</v>
      </c>
      <c r="B646" s="330" t="s">
        <v>106</v>
      </c>
      <c r="C646" s="330" t="s">
        <v>3083</v>
      </c>
      <c r="D646" s="370">
        <v>0</v>
      </c>
      <c r="E646" s="358">
        <v>0.83372999999999997</v>
      </c>
      <c r="F646" s="358">
        <v>18.667929000000001</v>
      </c>
      <c r="G646" s="370">
        <v>0</v>
      </c>
      <c r="H646" s="358">
        <v>0</v>
      </c>
      <c r="I646" s="358">
        <v>0</v>
      </c>
      <c r="J646" s="370">
        <v>0</v>
      </c>
      <c r="K646" s="358">
        <v>0.83372999999999997</v>
      </c>
      <c r="L646" s="358">
        <v>18.667929000000001</v>
      </c>
    </row>
    <row r="647" spans="1:12" ht="17.399999999999999" x14ac:dyDescent="0.25">
      <c r="A647" s="463" t="s">
        <v>105</v>
      </c>
      <c r="B647" s="334" t="s">
        <v>106</v>
      </c>
      <c r="C647" s="334" t="s">
        <v>8046</v>
      </c>
      <c r="D647" s="371">
        <v>0</v>
      </c>
      <c r="E647" s="359">
        <v>4.1300000000000001E-4</v>
      </c>
      <c r="F647" s="359">
        <v>1.7545999999999999E-2</v>
      </c>
      <c r="G647" s="371">
        <v>0</v>
      </c>
      <c r="H647" s="359">
        <v>0</v>
      </c>
      <c r="I647" s="359">
        <v>0</v>
      </c>
      <c r="J647" s="371">
        <v>0</v>
      </c>
      <c r="K647" s="359">
        <v>4.1300000000000001E-4</v>
      </c>
      <c r="L647" s="359">
        <v>1.7545999999999999E-2</v>
      </c>
    </row>
    <row r="648" spans="1:12" ht="17.399999999999999" x14ac:dyDescent="0.25">
      <c r="A648" s="462" t="s">
        <v>107</v>
      </c>
      <c r="B648" s="330" t="s">
        <v>1472</v>
      </c>
      <c r="C648" s="330" t="s">
        <v>3081</v>
      </c>
      <c r="D648" s="370">
        <v>0</v>
      </c>
      <c r="E648" s="358">
        <v>0.10886800000000001</v>
      </c>
      <c r="F648" s="358">
        <v>1.2520990000000001</v>
      </c>
      <c r="G648" s="370">
        <v>0</v>
      </c>
      <c r="H648" s="358">
        <v>0</v>
      </c>
      <c r="I648" s="358">
        <v>0</v>
      </c>
      <c r="J648" s="370">
        <v>0</v>
      </c>
      <c r="K648" s="358">
        <v>0.10886800000000001</v>
      </c>
      <c r="L648" s="358">
        <v>1.2520990000000001</v>
      </c>
    </row>
    <row r="649" spans="1:12" ht="17.399999999999999" x14ac:dyDescent="0.25">
      <c r="A649" s="463" t="s">
        <v>107</v>
      </c>
      <c r="B649" s="334" t="s">
        <v>1472</v>
      </c>
      <c r="C649" s="334" t="s">
        <v>8046</v>
      </c>
      <c r="D649" s="371">
        <v>0</v>
      </c>
      <c r="E649" s="359">
        <v>0</v>
      </c>
      <c r="F649" s="359">
        <v>0</v>
      </c>
      <c r="G649" s="371">
        <v>0</v>
      </c>
      <c r="H649" s="359">
        <v>4.5000000000000003E-5</v>
      </c>
      <c r="I649" s="359">
        <v>5.9999999999999995E-4</v>
      </c>
      <c r="J649" s="371">
        <v>0</v>
      </c>
      <c r="K649" s="359">
        <v>4.5000000000000003E-5</v>
      </c>
      <c r="L649" s="359">
        <v>5.9999999999999995E-4</v>
      </c>
    </row>
    <row r="650" spans="1:12" ht="17.399999999999999" x14ac:dyDescent="0.25">
      <c r="A650" s="462" t="s">
        <v>3510</v>
      </c>
      <c r="B650" s="330" t="s">
        <v>1655</v>
      </c>
      <c r="C650" s="330" t="s">
        <v>3081</v>
      </c>
      <c r="D650" s="370">
        <v>0</v>
      </c>
      <c r="E650" s="358">
        <v>7.9275999999999999E-2</v>
      </c>
      <c r="F650" s="358">
        <v>4.2121240000000002</v>
      </c>
      <c r="G650" s="370">
        <v>0</v>
      </c>
      <c r="H650" s="358">
        <v>2.0979999999999999E-2</v>
      </c>
      <c r="I650" s="358">
        <v>0.144568</v>
      </c>
      <c r="J650" s="370">
        <v>0</v>
      </c>
      <c r="K650" s="358">
        <v>0.100256</v>
      </c>
      <c r="L650" s="358">
        <v>4.3566919999999998</v>
      </c>
    </row>
    <row r="651" spans="1:12" ht="17.399999999999999" x14ac:dyDescent="0.25">
      <c r="A651" s="463" t="s">
        <v>3510</v>
      </c>
      <c r="B651" s="334" t="s">
        <v>1655</v>
      </c>
      <c r="C651" s="334" t="s">
        <v>8046</v>
      </c>
      <c r="D651" s="371">
        <v>0</v>
      </c>
      <c r="E651" s="359">
        <v>2.4559999999999998E-3</v>
      </c>
      <c r="F651" s="359">
        <v>8.0859999999999994E-3</v>
      </c>
      <c r="G651" s="371">
        <v>0</v>
      </c>
      <c r="H651" s="359">
        <v>2.9035999999999999E-2</v>
      </c>
      <c r="I651" s="359">
        <v>0.16877600000000001</v>
      </c>
      <c r="J651" s="371">
        <v>0</v>
      </c>
      <c r="K651" s="359">
        <v>3.1491999999999999E-2</v>
      </c>
      <c r="L651" s="359">
        <v>0.17686199999999999</v>
      </c>
    </row>
    <row r="652" spans="1:12" ht="17.399999999999999" x14ac:dyDescent="0.25">
      <c r="A652" s="462" t="s">
        <v>3852</v>
      </c>
      <c r="B652" s="330" t="s">
        <v>1478</v>
      </c>
      <c r="C652" s="330" t="s">
        <v>3081</v>
      </c>
      <c r="D652" s="370">
        <v>0</v>
      </c>
      <c r="E652" s="358">
        <v>0.352578</v>
      </c>
      <c r="F652" s="358">
        <v>4.6614820000000003</v>
      </c>
      <c r="G652" s="370">
        <v>0</v>
      </c>
      <c r="H652" s="358">
        <v>4.5509000000000001E-2</v>
      </c>
      <c r="I652" s="358">
        <v>0.527721</v>
      </c>
      <c r="J652" s="370">
        <v>0</v>
      </c>
      <c r="K652" s="358">
        <v>0.39808700000000002</v>
      </c>
      <c r="L652" s="358">
        <v>5.189203</v>
      </c>
    </row>
    <row r="653" spans="1:12" ht="17.399999999999999" x14ac:dyDescent="0.25">
      <c r="A653" s="463" t="s">
        <v>3852</v>
      </c>
      <c r="B653" s="334" t="s">
        <v>1478</v>
      </c>
      <c r="C653" s="334" t="s">
        <v>3082</v>
      </c>
      <c r="D653" s="371">
        <v>0</v>
      </c>
      <c r="E653" s="359">
        <v>0.123818</v>
      </c>
      <c r="F653" s="359">
        <v>1.0846610000000001</v>
      </c>
      <c r="G653" s="371">
        <v>0</v>
      </c>
      <c r="H653" s="359">
        <v>8.3627999999999994E-2</v>
      </c>
      <c r="I653" s="359">
        <v>0.63517699999999999</v>
      </c>
      <c r="J653" s="371">
        <v>0</v>
      </c>
      <c r="K653" s="359">
        <v>0.20744599999999999</v>
      </c>
      <c r="L653" s="359">
        <v>1.719838</v>
      </c>
    </row>
    <row r="654" spans="1:12" ht="17.399999999999999" x14ac:dyDescent="0.25">
      <c r="A654" s="462" t="s">
        <v>3852</v>
      </c>
      <c r="B654" s="330" t="s">
        <v>1478</v>
      </c>
      <c r="C654" s="330" t="s">
        <v>8046</v>
      </c>
      <c r="D654" s="370">
        <v>0</v>
      </c>
      <c r="E654" s="358">
        <v>1.8389999999999999E-3</v>
      </c>
      <c r="F654" s="358">
        <v>1.0243E-2</v>
      </c>
      <c r="G654" s="370">
        <v>0</v>
      </c>
      <c r="H654" s="358">
        <v>7.0379999999999998E-2</v>
      </c>
      <c r="I654" s="358">
        <v>0.44480399999999998</v>
      </c>
      <c r="J654" s="370">
        <v>0</v>
      </c>
      <c r="K654" s="358">
        <v>7.2219000000000005E-2</v>
      </c>
      <c r="L654" s="358">
        <v>0.45504699999999998</v>
      </c>
    </row>
    <row r="655" spans="1:12" ht="17.399999999999999" x14ac:dyDescent="0.25">
      <c r="A655" s="463" t="s">
        <v>4424</v>
      </c>
      <c r="B655" s="334" t="s">
        <v>1656</v>
      </c>
      <c r="C655" s="334" t="s">
        <v>3081</v>
      </c>
      <c r="D655" s="371">
        <v>0</v>
      </c>
      <c r="E655" s="359">
        <v>0.79623999999999995</v>
      </c>
      <c r="F655" s="359">
        <v>5.7731130000000004</v>
      </c>
      <c r="G655" s="371">
        <v>0</v>
      </c>
      <c r="H655" s="359">
        <v>0.11162900000000001</v>
      </c>
      <c r="I655" s="359">
        <v>1.2427589999999999</v>
      </c>
      <c r="J655" s="371">
        <v>0</v>
      </c>
      <c r="K655" s="359">
        <v>0.90786900000000004</v>
      </c>
      <c r="L655" s="359">
        <v>7.0158719999999999</v>
      </c>
    </row>
    <row r="656" spans="1:12" ht="17.399999999999999" x14ac:dyDescent="0.25">
      <c r="A656" s="462" t="s">
        <v>4424</v>
      </c>
      <c r="B656" s="330" t="s">
        <v>1656</v>
      </c>
      <c r="C656" s="330" t="s">
        <v>3082</v>
      </c>
      <c r="D656" s="370">
        <v>0</v>
      </c>
      <c r="E656" s="358">
        <v>0.50768000000000002</v>
      </c>
      <c r="F656" s="358">
        <v>3.2124519999999999</v>
      </c>
      <c r="G656" s="370">
        <v>0</v>
      </c>
      <c r="H656" s="358">
        <v>1.9068000000000002E-2</v>
      </c>
      <c r="I656" s="358">
        <v>0.191719</v>
      </c>
      <c r="J656" s="370">
        <v>0</v>
      </c>
      <c r="K656" s="358">
        <v>0.52674799999999999</v>
      </c>
      <c r="L656" s="358">
        <v>3.4041709999999998</v>
      </c>
    </row>
    <row r="657" spans="1:12" ht="17.399999999999999" x14ac:dyDescent="0.25">
      <c r="A657" s="463" t="s">
        <v>4424</v>
      </c>
      <c r="B657" s="334" t="s">
        <v>1656</v>
      </c>
      <c r="C657" s="334" t="s">
        <v>8046</v>
      </c>
      <c r="D657" s="371">
        <v>0</v>
      </c>
      <c r="E657" s="359">
        <v>3.2655999999999998E-2</v>
      </c>
      <c r="F657" s="359">
        <v>0.24895500000000001</v>
      </c>
      <c r="G657" s="371">
        <v>0</v>
      </c>
      <c r="H657" s="359">
        <v>6.1300000000000005E-4</v>
      </c>
      <c r="I657" s="359">
        <v>2.0303000000000002E-2</v>
      </c>
      <c r="J657" s="371">
        <v>0</v>
      </c>
      <c r="K657" s="359">
        <v>3.3269E-2</v>
      </c>
      <c r="L657" s="359">
        <v>0.269258</v>
      </c>
    </row>
    <row r="658" spans="1:12" ht="17.399999999999999" x14ac:dyDescent="0.25">
      <c r="A658" s="462" t="s">
        <v>4425</v>
      </c>
      <c r="B658" s="330" t="s">
        <v>4078</v>
      </c>
      <c r="C658" s="330" t="s">
        <v>3081</v>
      </c>
      <c r="D658" s="370">
        <v>0</v>
      </c>
      <c r="E658" s="358">
        <v>0.38584099999999999</v>
      </c>
      <c r="F658" s="358">
        <v>1.96519</v>
      </c>
      <c r="G658" s="370">
        <v>0</v>
      </c>
      <c r="H658" s="358">
        <v>2.5000000000000001E-2</v>
      </c>
      <c r="I658" s="358">
        <v>0.12518599999999999</v>
      </c>
      <c r="J658" s="370">
        <v>0</v>
      </c>
      <c r="K658" s="358">
        <v>0.41084100000000001</v>
      </c>
      <c r="L658" s="358">
        <v>2.090376</v>
      </c>
    </row>
    <row r="659" spans="1:12" ht="17.399999999999999" x14ac:dyDescent="0.25">
      <c r="A659" s="463" t="s">
        <v>4425</v>
      </c>
      <c r="B659" s="334" t="s">
        <v>4078</v>
      </c>
      <c r="C659" s="334" t="s">
        <v>8046</v>
      </c>
      <c r="D659" s="371">
        <v>0</v>
      </c>
      <c r="E659" s="359">
        <v>4.1679999999999998E-3</v>
      </c>
      <c r="F659" s="359">
        <v>2.3432999999999999E-2</v>
      </c>
      <c r="G659" s="371">
        <v>0</v>
      </c>
      <c r="H659" s="359">
        <v>1.0000000000000001E-5</v>
      </c>
      <c r="I659" s="359">
        <v>5.0000000000000002E-5</v>
      </c>
      <c r="J659" s="371">
        <v>0</v>
      </c>
      <c r="K659" s="359">
        <v>4.1780000000000003E-3</v>
      </c>
      <c r="L659" s="359">
        <v>2.3483E-2</v>
      </c>
    </row>
    <row r="660" spans="1:12" ht="17.399999999999999" x14ac:dyDescent="0.25">
      <c r="A660" s="462" t="s">
        <v>108</v>
      </c>
      <c r="B660" s="330" t="s">
        <v>1199</v>
      </c>
      <c r="C660" s="330" t="s">
        <v>3082</v>
      </c>
      <c r="D660" s="370">
        <v>0</v>
      </c>
      <c r="E660" s="358">
        <v>20.344961000000001</v>
      </c>
      <c r="F660" s="358">
        <v>125.821753</v>
      </c>
      <c r="G660" s="370">
        <v>0</v>
      </c>
      <c r="H660" s="358">
        <v>8.6508000000000002E-2</v>
      </c>
      <c r="I660" s="358">
        <v>0.30308400000000002</v>
      </c>
      <c r="J660" s="370">
        <v>0</v>
      </c>
      <c r="K660" s="358">
        <v>20.431469</v>
      </c>
      <c r="L660" s="358">
        <v>126.124837</v>
      </c>
    </row>
    <row r="661" spans="1:12" ht="17.399999999999999" x14ac:dyDescent="0.25">
      <c r="A661" s="463" t="s">
        <v>108</v>
      </c>
      <c r="B661" s="334" t="s">
        <v>1199</v>
      </c>
      <c r="C661" s="334" t="s">
        <v>8046</v>
      </c>
      <c r="D661" s="371">
        <v>0</v>
      </c>
      <c r="E661" s="359">
        <v>0.105976</v>
      </c>
      <c r="F661" s="359">
        <v>0.24366399999999999</v>
      </c>
      <c r="G661" s="371">
        <v>0</v>
      </c>
      <c r="H661" s="359">
        <v>7.1048E-2</v>
      </c>
      <c r="I661" s="359">
        <v>0.280136</v>
      </c>
      <c r="J661" s="371">
        <v>0</v>
      </c>
      <c r="K661" s="359">
        <v>0.17702399999999999</v>
      </c>
      <c r="L661" s="359">
        <v>0.52380000000000004</v>
      </c>
    </row>
    <row r="662" spans="1:12" ht="17.399999999999999" x14ac:dyDescent="0.25">
      <c r="A662" s="462" t="s">
        <v>4426</v>
      </c>
      <c r="B662" s="330" t="s">
        <v>3543</v>
      </c>
      <c r="C662" s="330" t="s">
        <v>3081</v>
      </c>
      <c r="D662" s="370">
        <v>0</v>
      </c>
      <c r="E662" s="358">
        <v>0.55201</v>
      </c>
      <c r="F662" s="358">
        <v>5.7206999999999999</v>
      </c>
      <c r="G662" s="370">
        <v>0</v>
      </c>
      <c r="H662" s="358">
        <v>4.5781000000000002E-2</v>
      </c>
      <c r="I662" s="358">
        <v>1.366023</v>
      </c>
      <c r="J662" s="370">
        <v>0</v>
      </c>
      <c r="K662" s="358">
        <v>0.59779099999999996</v>
      </c>
      <c r="L662" s="358">
        <v>7.0867230000000001</v>
      </c>
    </row>
    <row r="663" spans="1:12" ht="17.399999999999999" x14ac:dyDescent="0.25">
      <c r="A663" s="463" t="s">
        <v>4426</v>
      </c>
      <c r="B663" s="334" t="s">
        <v>3543</v>
      </c>
      <c r="C663" s="334" t="s">
        <v>3082</v>
      </c>
      <c r="D663" s="371">
        <v>0</v>
      </c>
      <c r="E663" s="359">
        <v>0.27030599999999999</v>
      </c>
      <c r="F663" s="359">
        <v>2.5030990000000002</v>
      </c>
      <c r="G663" s="371">
        <v>0</v>
      </c>
      <c r="H663" s="359">
        <v>0</v>
      </c>
      <c r="I663" s="359">
        <v>0</v>
      </c>
      <c r="J663" s="371">
        <v>0</v>
      </c>
      <c r="K663" s="359">
        <v>0.27030599999999999</v>
      </c>
      <c r="L663" s="359">
        <v>2.5030990000000002</v>
      </c>
    </row>
    <row r="664" spans="1:12" ht="17.399999999999999" x14ac:dyDescent="0.25">
      <c r="A664" s="462" t="s">
        <v>109</v>
      </c>
      <c r="B664" s="330" t="s">
        <v>975</v>
      </c>
      <c r="C664" s="330" t="s">
        <v>3081</v>
      </c>
      <c r="D664" s="370">
        <v>0</v>
      </c>
      <c r="E664" s="358">
        <v>22.707611</v>
      </c>
      <c r="F664" s="358">
        <v>220.809124</v>
      </c>
      <c r="G664" s="370">
        <v>0</v>
      </c>
      <c r="H664" s="358">
        <v>9.3241000000000004E-2</v>
      </c>
      <c r="I664" s="358">
        <v>0.54148600000000002</v>
      </c>
      <c r="J664" s="370">
        <v>0</v>
      </c>
      <c r="K664" s="358">
        <v>22.800851999999999</v>
      </c>
      <c r="L664" s="358">
        <v>221.35060999999999</v>
      </c>
    </row>
    <row r="665" spans="1:12" ht="17.399999999999999" x14ac:dyDescent="0.25">
      <c r="A665" s="463" t="s">
        <v>109</v>
      </c>
      <c r="B665" s="334" t="s">
        <v>975</v>
      </c>
      <c r="C665" s="334" t="s">
        <v>3082</v>
      </c>
      <c r="D665" s="371">
        <v>0</v>
      </c>
      <c r="E665" s="359">
        <v>78.647919999999999</v>
      </c>
      <c r="F665" s="359">
        <v>482.28853600000002</v>
      </c>
      <c r="G665" s="371">
        <v>0</v>
      </c>
      <c r="H665" s="359">
        <v>0.146842</v>
      </c>
      <c r="I665" s="359">
        <v>0.37456400000000001</v>
      </c>
      <c r="J665" s="371">
        <v>0</v>
      </c>
      <c r="K665" s="359">
        <v>78.794762000000006</v>
      </c>
      <c r="L665" s="359">
        <v>482.66309999999999</v>
      </c>
    </row>
    <row r="666" spans="1:12" ht="17.399999999999999" x14ac:dyDescent="0.25">
      <c r="A666" s="462" t="s">
        <v>109</v>
      </c>
      <c r="B666" s="330" t="s">
        <v>975</v>
      </c>
      <c r="C666" s="330" t="s">
        <v>8046</v>
      </c>
      <c r="D666" s="370">
        <v>0</v>
      </c>
      <c r="E666" s="358">
        <v>4.0500000000000001E-2</v>
      </c>
      <c r="F666" s="358">
        <v>6.9720000000000004E-2</v>
      </c>
      <c r="G666" s="370">
        <v>0</v>
      </c>
      <c r="H666" s="358">
        <v>2.7539999999999999E-3</v>
      </c>
      <c r="I666" s="358">
        <v>2.4065E-2</v>
      </c>
      <c r="J666" s="370">
        <v>0</v>
      </c>
      <c r="K666" s="358">
        <v>4.3254000000000001E-2</v>
      </c>
      <c r="L666" s="358">
        <v>9.3784999999999993E-2</v>
      </c>
    </row>
    <row r="667" spans="1:12" ht="17.399999999999999" x14ac:dyDescent="0.25">
      <c r="A667" s="463" t="s">
        <v>4427</v>
      </c>
      <c r="B667" s="334" t="s">
        <v>4079</v>
      </c>
      <c r="C667" s="334" t="s">
        <v>3081</v>
      </c>
      <c r="D667" s="371">
        <v>0</v>
      </c>
      <c r="E667" s="359">
        <v>2.8486729999999998</v>
      </c>
      <c r="F667" s="359">
        <v>33.376783000000003</v>
      </c>
      <c r="G667" s="371">
        <v>0</v>
      </c>
      <c r="H667" s="359">
        <v>0.212094</v>
      </c>
      <c r="I667" s="359">
        <v>4.8422520000000002</v>
      </c>
      <c r="J667" s="371">
        <v>0</v>
      </c>
      <c r="K667" s="359">
        <v>3.0607669999999998</v>
      </c>
      <c r="L667" s="359">
        <v>38.219034999999998</v>
      </c>
    </row>
    <row r="668" spans="1:12" ht="17.399999999999999" x14ac:dyDescent="0.25">
      <c r="A668" s="462" t="s">
        <v>4427</v>
      </c>
      <c r="B668" s="330" t="s">
        <v>4079</v>
      </c>
      <c r="C668" s="330" t="s">
        <v>3082</v>
      </c>
      <c r="D668" s="370">
        <v>0</v>
      </c>
      <c r="E668" s="358">
        <v>2.8780830000000002</v>
      </c>
      <c r="F668" s="358">
        <v>16.130101</v>
      </c>
      <c r="G668" s="370">
        <v>0</v>
      </c>
      <c r="H668" s="358">
        <v>5.5017000000000003E-2</v>
      </c>
      <c r="I668" s="358">
        <v>0.52243099999999998</v>
      </c>
      <c r="J668" s="370">
        <v>0</v>
      </c>
      <c r="K668" s="358">
        <v>2.9331</v>
      </c>
      <c r="L668" s="358">
        <v>16.652532000000001</v>
      </c>
    </row>
    <row r="669" spans="1:12" ht="17.399999999999999" x14ac:dyDescent="0.25">
      <c r="A669" s="463" t="s">
        <v>4427</v>
      </c>
      <c r="B669" s="334" t="s">
        <v>4079</v>
      </c>
      <c r="C669" s="334" t="s">
        <v>3087</v>
      </c>
      <c r="D669" s="371">
        <v>0</v>
      </c>
      <c r="E669" s="359">
        <v>0.12759499999999999</v>
      </c>
      <c r="F669" s="359">
        <v>1.90219</v>
      </c>
      <c r="G669" s="371">
        <v>0</v>
      </c>
      <c r="H669" s="359">
        <v>0</v>
      </c>
      <c r="I669" s="359">
        <v>0</v>
      </c>
      <c r="J669" s="371">
        <v>0</v>
      </c>
      <c r="K669" s="359">
        <v>0.12759499999999999</v>
      </c>
      <c r="L669" s="359">
        <v>1.90219</v>
      </c>
    </row>
    <row r="670" spans="1:12" ht="17.399999999999999" x14ac:dyDescent="0.25">
      <c r="A670" s="462" t="s">
        <v>4427</v>
      </c>
      <c r="B670" s="330" t="s">
        <v>4079</v>
      </c>
      <c r="C670" s="330" t="s">
        <v>8046</v>
      </c>
      <c r="D670" s="370">
        <v>0</v>
      </c>
      <c r="E670" s="358">
        <v>0</v>
      </c>
      <c r="F670" s="358">
        <v>0</v>
      </c>
      <c r="G670" s="370">
        <v>0</v>
      </c>
      <c r="H670" s="358">
        <v>6.9999999999999999E-4</v>
      </c>
      <c r="I670" s="358">
        <v>4.8019999999999998E-3</v>
      </c>
      <c r="J670" s="370">
        <v>0</v>
      </c>
      <c r="K670" s="358">
        <v>6.9999999999999999E-4</v>
      </c>
      <c r="L670" s="358">
        <v>4.8019999999999998E-3</v>
      </c>
    </row>
    <row r="671" spans="1:12" ht="17.399999999999999" x14ac:dyDescent="0.25">
      <c r="A671" s="463" t="s">
        <v>4428</v>
      </c>
      <c r="B671" s="334" t="s">
        <v>4080</v>
      </c>
      <c r="C671" s="334" t="s">
        <v>3081</v>
      </c>
      <c r="D671" s="371">
        <v>0</v>
      </c>
      <c r="E671" s="359">
        <v>0.216866</v>
      </c>
      <c r="F671" s="359">
        <v>1.794244</v>
      </c>
      <c r="G671" s="371">
        <v>0</v>
      </c>
      <c r="H671" s="359">
        <v>5.829E-3</v>
      </c>
      <c r="I671" s="359">
        <v>2.6331E-2</v>
      </c>
      <c r="J671" s="371">
        <v>0</v>
      </c>
      <c r="K671" s="359">
        <v>0.222695</v>
      </c>
      <c r="L671" s="359">
        <v>1.8205750000000001</v>
      </c>
    </row>
    <row r="672" spans="1:12" ht="17.399999999999999" x14ac:dyDescent="0.25">
      <c r="A672" s="462" t="s">
        <v>4428</v>
      </c>
      <c r="B672" s="330" t="s">
        <v>4080</v>
      </c>
      <c r="C672" s="330" t="s">
        <v>8046</v>
      </c>
      <c r="D672" s="370">
        <v>0</v>
      </c>
      <c r="E672" s="358">
        <v>0</v>
      </c>
      <c r="F672" s="358">
        <v>0</v>
      </c>
      <c r="G672" s="370">
        <v>0</v>
      </c>
      <c r="H672" s="358">
        <v>7.9900000000000001E-4</v>
      </c>
      <c r="I672" s="358">
        <v>1.0583E-2</v>
      </c>
      <c r="J672" s="370">
        <v>0</v>
      </c>
      <c r="K672" s="358">
        <v>7.9900000000000001E-4</v>
      </c>
      <c r="L672" s="358">
        <v>1.0583E-2</v>
      </c>
    </row>
    <row r="673" spans="1:12" ht="17.399999999999999" x14ac:dyDescent="0.25">
      <c r="A673" s="463" t="s">
        <v>4429</v>
      </c>
      <c r="B673" s="334" t="s">
        <v>1657</v>
      </c>
      <c r="C673" s="334" t="s">
        <v>3081</v>
      </c>
      <c r="D673" s="371">
        <v>0</v>
      </c>
      <c r="E673" s="359">
        <v>5.6062289999999999</v>
      </c>
      <c r="F673" s="359">
        <v>23.283283999999998</v>
      </c>
      <c r="G673" s="371">
        <v>0</v>
      </c>
      <c r="H673" s="359">
        <v>3.6318000000000003E-2</v>
      </c>
      <c r="I673" s="359">
        <v>0.61514899999999995</v>
      </c>
      <c r="J673" s="371">
        <v>0</v>
      </c>
      <c r="K673" s="359">
        <v>5.6425470000000004</v>
      </c>
      <c r="L673" s="359">
        <v>23.898433000000001</v>
      </c>
    </row>
    <row r="674" spans="1:12" ht="17.399999999999999" x14ac:dyDescent="0.25">
      <c r="A674" s="462" t="s">
        <v>4429</v>
      </c>
      <c r="B674" s="330" t="s">
        <v>1657</v>
      </c>
      <c r="C674" s="330" t="s">
        <v>3082</v>
      </c>
      <c r="D674" s="370">
        <v>0</v>
      </c>
      <c r="E674" s="358">
        <v>0.73381799999999997</v>
      </c>
      <c r="F674" s="358">
        <v>6.8877879999999996</v>
      </c>
      <c r="G674" s="370">
        <v>0</v>
      </c>
      <c r="H674" s="358">
        <v>0.133909</v>
      </c>
      <c r="I674" s="358">
        <v>1.750715</v>
      </c>
      <c r="J674" s="370">
        <v>0</v>
      </c>
      <c r="K674" s="358">
        <v>0.86772700000000003</v>
      </c>
      <c r="L674" s="358">
        <v>8.638503</v>
      </c>
    </row>
    <row r="675" spans="1:12" ht="17.399999999999999" x14ac:dyDescent="0.25">
      <c r="A675" s="463" t="s">
        <v>4429</v>
      </c>
      <c r="B675" s="334" t="s">
        <v>1657</v>
      </c>
      <c r="C675" s="334" t="s">
        <v>8046</v>
      </c>
      <c r="D675" s="371">
        <v>0</v>
      </c>
      <c r="E675" s="359">
        <v>0</v>
      </c>
      <c r="F675" s="359">
        <v>0</v>
      </c>
      <c r="G675" s="371">
        <v>0</v>
      </c>
      <c r="H675" s="359">
        <v>4.0618000000000001E-2</v>
      </c>
      <c r="I675" s="359">
        <v>0.46345599999999998</v>
      </c>
      <c r="J675" s="371">
        <v>0</v>
      </c>
      <c r="K675" s="359">
        <v>4.0618000000000001E-2</v>
      </c>
      <c r="L675" s="359">
        <v>0.46345599999999998</v>
      </c>
    </row>
    <row r="676" spans="1:12" ht="17.399999999999999" x14ac:dyDescent="0.25">
      <c r="A676" s="462" t="s">
        <v>4433</v>
      </c>
      <c r="B676" s="330" t="s">
        <v>1346</v>
      </c>
      <c r="C676" s="330" t="s">
        <v>3081</v>
      </c>
      <c r="D676" s="370">
        <v>0</v>
      </c>
      <c r="E676" s="358">
        <v>0.33543299999999998</v>
      </c>
      <c r="F676" s="358">
        <v>8.3419910000000002</v>
      </c>
      <c r="G676" s="370">
        <v>0</v>
      </c>
      <c r="H676" s="358">
        <v>1.1379E-2</v>
      </c>
      <c r="I676" s="358">
        <v>9.2443999999999998E-2</v>
      </c>
      <c r="J676" s="370">
        <v>0</v>
      </c>
      <c r="K676" s="358">
        <v>0.34681200000000001</v>
      </c>
      <c r="L676" s="358">
        <v>8.4344350000000006</v>
      </c>
    </row>
    <row r="677" spans="1:12" ht="17.399999999999999" x14ac:dyDescent="0.25">
      <c r="A677" s="463" t="s">
        <v>4433</v>
      </c>
      <c r="B677" s="334" t="s">
        <v>1346</v>
      </c>
      <c r="C677" s="334" t="s">
        <v>8046</v>
      </c>
      <c r="D677" s="371">
        <v>0</v>
      </c>
      <c r="E677" s="359">
        <v>0</v>
      </c>
      <c r="F677" s="359">
        <v>0</v>
      </c>
      <c r="G677" s="371">
        <v>0</v>
      </c>
      <c r="H677" s="359">
        <v>8.3230999999999999E-2</v>
      </c>
      <c r="I677" s="359">
        <v>0.22214700000000001</v>
      </c>
      <c r="J677" s="371">
        <v>0</v>
      </c>
      <c r="K677" s="359">
        <v>8.3230999999999999E-2</v>
      </c>
      <c r="L677" s="359">
        <v>0.22214700000000001</v>
      </c>
    </row>
    <row r="678" spans="1:12" ht="17.399999999999999" x14ac:dyDescent="0.25">
      <c r="A678" s="462" t="s">
        <v>110</v>
      </c>
      <c r="B678" s="330" t="s">
        <v>1036</v>
      </c>
      <c r="C678" s="330" t="s">
        <v>3081</v>
      </c>
      <c r="D678" s="370">
        <v>0</v>
      </c>
      <c r="E678" s="358">
        <v>3.3311289999999998</v>
      </c>
      <c r="F678" s="358">
        <v>42.343223999999999</v>
      </c>
      <c r="G678" s="370">
        <v>0</v>
      </c>
      <c r="H678" s="358">
        <v>0.26344299999999998</v>
      </c>
      <c r="I678" s="358">
        <v>4.827661</v>
      </c>
      <c r="J678" s="370">
        <v>0</v>
      </c>
      <c r="K678" s="358">
        <v>3.5945719999999999</v>
      </c>
      <c r="L678" s="358">
        <v>47.170884999999998</v>
      </c>
    </row>
    <row r="679" spans="1:12" ht="17.399999999999999" x14ac:dyDescent="0.25">
      <c r="A679" s="463" t="s">
        <v>110</v>
      </c>
      <c r="B679" s="334" t="s">
        <v>1036</v>
      </c>
      <c r="C679" s="334" t="s">
        <v>3082</v>
      </c>
      <c r="D679" s="371">
        <v>0</v>
      </c>
      <c r="E679" s="359">
        <v>22.028334000000001</v>
      </c>
      <c r="F679" s="359">
        <v>127.147355</v>
      </c>
      <c r="G679" s="371">
        <v>0</v>
      </c>
      <c r="H679" s="359">
        <v>0.27966099999999999</v>
      </c>
      <c r="I679" s="359">
        <v>4.4515880000000001</v>
      </c>
      <c r="J679" s="371">
        <v>0</v>
      </c>
      <c r="K679" s="359">
        <v>22.307994999999998</v>
      </c>
      <c r="L679" s="359">
        <v>131.59894299999999</v>
      </c>
    </row>
    <row r="680" spans="1:12" ht="17.399999999999999" x14ac:dyDescent="0.25">
      <c r="A680" s="462" t="s">
        <v>110</v>
      </c>
      <c r="B680" s="330" t="s">
        <v>1036</v>
      </c>
      <c r="C680" s="330" t="s">
        <v>3083</v>
      </c>
      <c r="D680" s="370">
        <v>0</v>
      </c>
      <c r="E680" s="358">
        <v>0.22436</v>
      </c>
      <c r="F680" s="358">
        <v>1.1487179999999999</v>
      </c>
      <c r="G680" s="370">
        <v>0</v>
      </c>
      <c r="H680" s="358">
        <v>2.962E-2</v>
      </c>
      <c r="I680" s="358">
        <v>0.36241299999999999</v>
      </c>
      <c r="J680" s="370">
        <v>0</v>
      </c>
      <c r="K680" s="358">
        <v>0.25397999999999998</v>
      </c>
      <c r="L680" s="358">
        <v>1.511131</v>
      </c>
    </row>
    <row r="681" spans="1:12" ht="17.399999999999999" x14ac:dyDescent="0.25">
      <c r="A681" s="463" t="s">
        <v>110</v>
      </c>
      <c r="B681" s="334" t="s">
        <v>1036</v>
      </c>
      <c r="C681" s="334" t="s">
        <v>3084</v>
      </c>
      <c r="D681" s="371">
        <v>0</v>
      </c>
      <c r="E681" s="359">
        <v>0.53866400000000003</v>
      </c>
      <c r="F681" s="359">
        <v>4.8202990000000003</v>
      </c>
      <c r="G681" s="371">
        <v>0</v>
      </c>
      <c r="H681" s="359">
        <v>0</v>
      </c>
      <c r="I681" s="359">
        <v>0</v>
      </c>
      <c r="J681" s="371">
        <v>0</v>
      </c>
      <c r="K681" s="359">
        <v>0.53866400000000003</v>
      </c>
      <c r="L681" s="359">
        <v>4.8202990000000003</v>
      </c>
    </row>
    <row r="682" spans="1:12" ht="17.399999999999999" x14ac:dyDescent="0.25">
      <c r="A682" s="462" t="s">
        <v>110</v>
      </c>
      <c r="B682" s="330" t="s">
        <v>1036</v>
      </c>
      <c r="C682" s="330" t="s">
        <v>3085</v>
      </c>
      <c r="D682" s="370">
        <v>0</v>
      </c>
      <c r="E682" s="358">
        <v>0.73790800000000001</v>
      </c>
      <c r="F682" s="358">
        <v>3.7799369999999999</v>
      </c>
      <c r="G682" s="370">
        <v>0</v>
      </c>
      <c r="H682" s="358">
        <v>4.0000000000000001E-3</v>
      </c>
      <c r="I682" s="358">
        <v>1.1841000000000001E-2</v>
      </c>
      <c r="J682" s="370">
        <v>0</v>
      </c>
      <c r="K682" s="358">
        <v>0.74190800000000001</v>
      </c>
      <c r="L682" s="358">
        <v>3.7917779999999999</v>
      </c>
    </row>
    <row r="683" spans="1:12" ht="17.399999999999999" x14ac:dyDescent="0.25">
      <c r="A683" s="463" t="s">
        <v>110</v>
      </c>
      <c r="B683" s="334" t="s">
        <v>1036</v>
      </c>
      <c r="C683" s="334" t="s">
        <v>3087</v>
      </c>
      <c r="D683" s="371">
        <v>0</v>
      </c>
      <c r="E683" s="359">
        <v>0.194464</v>
      </c>
      <c r="F683" s="359">
        <v>2.1393469999999999</v>
      </c>
      <c r="G683" s="371">
        <v>0</v>
      </c>
      <c r="H683" s="359">
        <v>0</v>
      </c>
      <c r="I683" s="359">
        <v>0</v>
      </c>
      <c r="J683" s="371">
        <v>0</v>
      </c>
      <c r="K683" s="359">
        <v>0.194464</v>
      </c>
      <c r="L683" s="359">
        <v>2.1393469999999999</v>
      </c>
    </row>
    <row r="684" spans="1:12" ht="17.399999999999999" x14ac:dyDescent="0.25">
      <c r="A684" s="462" t="s">
        <v>110</v>
      </c>
      <c r="B684" s="330" t="s">
        <v>1036</v>
      </c>
      <c r="C684" s="330" t="s">
        <v>3088</v>
      </c>
      <c r="D684" s="370">
        <v>0</v>
      </c>
      <c r="E684" s="358">
        <v>7.2041999999999995E-2</v>
      </c>
      <c r="F684" s="358">
        <v>0.60565100000000005</v>
      </c>
      <c r="G684" s="370">
        <v>0</v>
      </c>
      <c r="H684" s="358">
        <v>0</v>
      </c>
      <c r="I684" s="358">
        <v>0</v>
      </c>
      <c r="J684" s="370">
        <v>0</v>
      </c>
      <c r="K684" s="358">
        <v>7.2041999999999995E-2</v>
      </c>
      <c r="L684" s="358">
        <v>0.60565100000000005</v>
      </c>
    </row>
    <row r="685" spans="1:12" ht="17.399999999999999" x14ac:dyDescent="0.25">
      <c r="A685" s="463" t="s">
        <v>110</v>
      </c>
      <c r="B685" s="334" t="s">
        <v>1036</v>
      </c>
      <c r="C685" s="334" t="s">
        <v>3089</v>
      </c>
      <c r="D685" s="371">
        <v>0</v>
      </c>
      <c r="E685" s="359">
        <v>0.94758799999999999</v>
      </c>
      <c r="F685" s="359">
        <v>7.8770870000000004</v>
      </c>
      <c r="G685" s="371">
        <v>0</v>
      </c>
      <c r="H685" s="359">
        <v>1.2182999999999999E-2</v>
      </c>
      <c r="I685" s="359">
        <v>0.12682499999999999</v>
      </c>
      <c r="J685" s="371">
        <v>0</v>
      </c>
      <c r="K685" s="359">
        <v>0.95977100000000004</v>
      </c>
      <c r="L685" s="359">
        <v>8.0039119999999997</v>
      </c>
    </row>
    <row r="686" spans="1:12" ht="17.399999999999999" x14ac:dyDescent="0.25">
      <c r="A686" s="462" t="s">
        <v>110</v>
      </c>
      <c r="B686" s="330" t="s">
        <v>1036</v>
      </c>
      <c r="C686" s="330" t="s">
        <v>8046</v>
      </c>
      <c r="D686" s="370">
        <v>0</v>
      </c>
      <c r="E686" s="358">
        <v>5.0479999999999997E-2</v>
      </c>
      <c r="F686" s="358">
        <v>0.32974900000000001</v>
      </c>
      <c r="G686" s="370">
        <v>0</v>
      </c>
      <c r="H686" s="358">
        <v>0</v>
      </c>
      <c r="I686" s="358">
        <v>0</v>
      </c>
      <c r="J686" s="370">
        <v>0</v>
      </c>
      <c r="K686" s="358">
        <v>5.0479999999999997E-2</v>
      </c>
      <c r="L686" s="358">
        <v>0.32974900000000001</v>
      </c>
    </row>
    <row r="687" spans="1:12" ht="17.399999999999999" x14ac:dyDescent="0.25">
      <c r="A687" s="463" t="s">
        <v>111</v>
      </c>
      <c r="B687" s="334" t="s">
        <v>1045</v>
      </c>
      <c r="C687" s="334" t="s">
        <v>3081</v>
      </c>
      <c r="D687" s="371">
        <v>0</v>
      </c>
      <c r="E687" s="359">
        <v>3.110868</v>
      </c>
      <c r="F687" s="359">
        <v>27.08165</v>
      </c>
      <c r="G687" s="371">
        <v>0</v>
      </c>
      <c r="H687" s="359">
        <v>4.1500000000000002E-2</v>
      </c>
      <c r="I687" s="359">
        <v>0.86746199999999996</v>
      </c>
      <c r="J687" s="371">
        <v>0</v>
      </c>
      <c r="K687" s="359">
        <v>3.1523680000000001</v>
      </c>
      <c r="L687" s="359">
        <v>27.949112</v>
      </c>
    </row>
    <row r="688" spans="1:12" ht="17.399999999999999" x14ac:dyDescent="0.25">
      <c r="A688" s="462" t="s">
        <v>111</v>
      </c>
      <c r="B688" s="330" t="s">
        <v>1045</v>
      </c>
      <c r="C688" s="330" t="s">
        <v>3082</v>
      </c>
      <c r="D688" s="370">
        <v>0</v>
      </c>
      <c r="E688" s="358">
        <v>4.3957999999999997E-2</v>
      </c>
      <c r="F688" s="358">
        <v>0.21986</v>
      </c>
      <c r="G688" s="370">
        <v>0</v>
      </c>
      <c r="H688" s="358">
        <v>2.5742000000000001E-2</v>
      </c>
      <c r="I688" s="358">
        <v>0.44981199999999999</v>
      </c>
      <c r="J688" s="370">
        <v>0</v>
      </c>
      <c r="K688" s="358">
        <v>6.9699999999999998E-2</v>
      </c>
      <c r="L688" s="358">
        <v>0.66967200000000005</v>
      </c>
    </row>
    <row r="689" spans="1:12" ht="17.399999999999999" x14ac:dyDescent="0.25">
      <c r="A689" s="463" t="s">
        <v>111</v>
      </c>
      <c r="B689" s="334" t="s">
        <v>1045</v>
      </c>
      <c r="C689" s="334" t="s">
        <v>8046</v>
      </c>
      <c r="D689" s="371">
        <v>0</v>
      </c>
      <c r="E689" s="359">
        <v>2.0285000000000001E-2</v>
      </c>
      <c r="F689" s="359">
        <v>0.18882099999999999</v>
      </c>
      <c r="G689" s="371">
        <v>0</v>
      </c>
      <c r="H689" s="359">
        <v>1.1114000000000001E-2</v>
      </c>
      <c r="I689" s="359">
        <v>3.0435E-2</v>
      </c>
      <c r="J689" s="371">
        <v>0</v>
      </c>
      <c r="K689" s="359">
        <v>3.1399000000000003E-2</v>
      </c>
      <c r="L689" s="359">
        <v>0.21925600000000001</v>
      </c>
    </row>
    <row r="690" spans="1:12" ht="17.399999999999999" x14ac:dyDescent="0.25">
      <c r="A690" s="462" t="s">
        <v>4435</v>
      </c>
      <c r="B690" s="330" t="s">
        <v>1658</v>
      </c>
      <c r="C690" s="330" t="s">
        <v>3081</v>
      </c>
      <c r="D690" s="370">
        <v>0</v>
      </c>
      <c r="E690" s="358">
        <v>0.23738600000000001</v>
      </c>
      <c r="F690" s="358">
        <v>1.9571149999999999</v>
      </c>
      <c r="G690" s="370">
        <v>0</v>
      </c>
      <c r="H690" s="358">
        <v>6.1608999999999997E-2</v>
      </c>
      <c r="I690" s="358">
        <v>0.26760800000000001</v>
      </c>
      <c r="J690" s="370">
        <v>0</v>
      </c>
      <c r="K690" s="358">
        <v>0.29899500000000001</v>
      </c>
      <c r="L690" s="358">
        <v>2.224723</v>
      </c>
    </row>
    <row r="691" spans="1:12" ht="17.399999999999999" x14ac:dyDescent="0.25">
      <c r="A691" s="463" t="s">
        <v>4435</v>
      </c>
      <c r="B691" s="334" t="s">
        <v>1658</v>
      </c>
      <c r="C691" s="334" t="s">
        <v>8046</v>
      </c>
      <c r="D691" s="371">
        <v>0</v>
      </c>
      <c r="E691" s="359">
        <v>3.4466999999999998E-2</v>
      </c>
      <c r="F691" s="359">
        <v>0.366726</v>
      </c>
      <c r="G691" s="371">
        <v>0</v>
      </c>
      <c r="H691" s="359">
        <v>8.7299999999999999E-3</v>
      </c>
      <c r="I691" s="359">
        <v>3.4838000000000001E-2</v>
      </c>
      <c r="J691" s="371">
        <v>0</v>
      </c>
      <c r="K691" s="359">
        <v>4.3196999999999999E-2</v>
      </c>
      <c r="L691" s="359">
        <v>0.40156399999999998</v>
      </c>
    </row>
    <row r="692" spans="1:12" ht="17.399999999999999" x14ac:dyDescent="0.25">
      <c r="A692" s="462" t="s">
        <v>4436</v>
      </c>
      <c r="B692" s="330" t="s">
        <v>1659</v>
      </c>
      <c r="C692" s="330" t="s">
        <v>3081</v>
      </c>
      <c r="D692" s="370">
        <v>0</v>
      </c>
      <c r="E692" s="358">
        <v>31.429421999999999</v>
      </c>
      <c r="F692" s="358">
        <v>262.80199399999998</v>
      </c>
      <c r="G692" s="370">
        <v>0</v>
      </c>
      <c r="H692" s="358">
        <v>3.3051999999999998E-2</v>
      </c>
      <c r="I692" s="358">
        <v>0.54551799999999995</v>
      </c>
      <c r="J692" s="370">
        <v>0</v>
      </c>
      <c r="K692" s="358">
        <v>31.462474</v>
      </c>
      <c r="L692" s="358">
        <v>263.34751199999999</v>
      </c>
    </row>
    <row r="693" spans="1:12" ht="17.399999999999999" x14ac:dyDescent="0.25">
      <c r="A693" s="463" t="s">
        <v>4436</v>
      </c>
      <c r="B693" s="334" t="s">
        <v>1659</v>
      </c>
      <c r="C693" s="334" t="s">
        <v>3082</v>
      </c>
      <c r="D693" s="371">
        <v>0</v>
      </c>
      <c r="E693" s="359">
        <v>2.7705259999999998</v>
      </c>
      <c r="F693" s="359">
        <v>24.331962000000001</v>
      </c>
      <c r="G693" s="371">
        <v>0</v>
      </c>
      <c r="H693" s="359">
        <v>1.9740000000000001E-2</v>
      </c>
      <c r="I693" s="359">
        <v>0.233732</v>
      </c>
      <c r="J693" s="371">
        <v>0</v>
      </c>
      <c r="K693" s="359">
        <v>2.7902659999999999</v>
      </c>
      <c r="L693" s="359">
        <v>24.565694000000001</v>
      </c>
    </row>
    <row r="694" spans="1:12" ht="17.399999999999999" x14ac:dyDescent="0.25">
      <c r="A694" s="462" t="s">
        <v>4436</v>
      </c>
      <c r="B694" s="330" t="s">
        <v>1659</v>
      </c>
      <c r="C694" s="330" t="s">
        <v>3087</v>
      </c>
      <c r="D694" s="370">
        <v>0</v>
      </c>
      <c r="E694" s="358">
        <v>7.0583000000000007E-2</v>
      </c>
      <c r="F694" s="358">
        <v>1.1371359999999999</v>
      </c>
      <c r="G694" s="370">
        <v>0</v>
      </c>
      <c r="H694" s="358">
        <v>0</v>
      </c>
      <c r="I694" s="358">
        <v>0</v>
      </c>
      <c r="J694" s="370">
        <v>0</v>
      </c>
      <c r="K694" s="358">
        <v>7.0583000000000007E-2</v>
      </c>
      <c r="L694" s="358">
        <v>1.1371359999999999</v>
      </c>
    </row>
    <row r="695" spans="1:12" ht="17.399999999999999" x14ac:dyDescent="0.25">
      <c r="A695" s="463" t="s">
        <v>4436</v>
      </c>
      <c r="B695" s="334" t="s">
        <v>1659</v>
      </c>
      <c r="C695" s="334" t="s">
        <v>8046</v>
      </c>
      <c r="D695" s="371">
        <v>0</v>
      </c>
      <c r="E695" s="359">
        <v>4.258E-2</v>
      </c>
      <c r="F695" s="359">
        <v>0.50438799999999995</v>
      </c>
      <c r="G695" s="371">
        <v>0</v>
      </c>
      <c r="H695" s="359">
        <v>1.3901E-2</v>
      </c>
      <c r="I695" s="359">
        <v>7.5842999999999994E-2</v>
      </c>
      <c r="J695" s="371">
        <v>0</v>
      </c>
      <c r="K695" s="359">
        <v>5.6481000000000003E-2</v>
      </c>
      <c r="L695" s="359">
        <v>0.58023100000000005</v>
      </c>
    </row>
    <row r="696" spans="1:12" ht="17.399999999999999" x14ac:dyDescent="0.25">
      <c r="A696" s="462" t="s">
        <v>4437</v>
      </c>
      <c r="B696" s="330" t="s">
        <v>1660</v>
      </c>
      <c r="C696" s="330" t="s">
        <v>3081</v>
      </c>
      <c r="D696" s="370">
        <v>0</v>
      </c>
      <c r="E696" s="358">
        <v>6.2783059999999997</v>
      </c>
      <c r="F696" s="358">
        <v>40.83334</v>
      </c>
      <c r="G696" s="370">
        <v>0</v>
      </c>
      <c r="H696" s="358">
        <v>2.9783E-2</v>
      </c>
      <c r="I696" s="358">
        <v>0.44779200000000002</v>
      </c>
      <c r="J696" s="370">
        <v>0</v>
      </c>
      <c r="K696" s="358">
        <v>6.3080889999999998</v>
      </c>
      <c r="L696" s="358">
        <v>41.281131999999999</v>
      </c>
    </row>
    <row r="697" spans="1:12" ht="17.399999999999999" x14ac:dyDescent="0.25">
      <c r="A697" s="463" t="s">
        <v>4437</v>
      </c>
      <c r="B697" s="334" t="s">
        <v>1660</v>
      </c>
      <c r="C697" s="334" t="s">
        <v>3082</v>
      </c>
      <c r="D697" s="371">
        <v>0</v>
      </c>
      <c r="E697" s="359">
        <v>0.60151399999999999</v>
      </c>
      <c r="F697" s="359">
        <v>2.9435959999999999</v>
      </c>
      <c r="G697" s="371">
        <v>0</v>
      </c>
      <c r="H697" s="359">
        <v>1.45E-4</v>
      </c>
      <c r="I697" s="359">
        <v>7.9000000000000001E-4</v>
      </c>
      <c r="J697" s="371">
        <v>0</v>
      </c>
      <c r="K697" s="359">
        <v>0.60165900000000005</v>
      </c>
      <c r="L697" s="359">
        <v>2.9443860000000002</v>
      </c>
    </row>
    <row r="698" spans="1:12" ht="17.399999999999999" x14ac:dyDescent="0.25">
      <c r="A698" s="462" t="s">
        <v>4437</v>
      </c>
      <c r="B698" s="330" t="s">
        <v>1660</v>
      </c>
      <c r="C698" s="330" t="s">
        <v>8046</v>
      </c>
      <c r="D698" s="370">
        <v>0</v>
      </c>
      <c r="E698" s="358">
        <v>0</v>
      </c>
      <c r="F698" s="358">
        <v>0</v>
      </c>
      <c r="G698" s="370">
        <v>0</v>
      </c>
      <c r="H698" s="358">
        <v>1.585E-3</v>
      </c>
      <c r="I698" s="358">
        <v>1.1320999999999999E-2</v>
      </c>
      <c r="J698" s="370">
        <v>0</v>
      </c>
      <c r="K698" s="358">
        <v>1.585E-3</v>
      </c>
      <c r="L698" s="358">
        <v>1.1320999999999999E-2</v>
      </c>
    </row>
    <row r="699" spans="1:12" ht="17.399999999999999" x14ac:dyDescent="0.25">
      <c r="A699" s="463" t="s">
        <v>4438</v>
      </c>
      <c r="B699" s="334" t="s">
        <v>1661</v>
      </c>
      <c r="C699" s="334" t="s">
        <v>3081</v>
      </c>
      <c r="D699" s="371">
        <v>0</v>
      </c>
      <c r="E699" s="359">
        <v>0.56337700000000002</v>
      </c>
      <c r="F699" s="359">
        <v>6.8183579999999999</v>
      </c>
      <c r="G699" s="371">
        <v>0</v>
      </c>
      <c r="H699" s="359">
        <v>2.2643E-2</v>
      </c>
      <c r="I699" s="359">
        <v>0.290487</v>
      </c>
      <c r="J699" s="371">
        <v>0</v>
      </c>
      <c r="K699" s="359">
        <v>0.58601999999999999</v>
      </c>
      <c r="L699" s="359">
        <v>7.1088449999999996</v>
      </c>
    </row>
    <row r="700" spans="1:12" ht="17.399999999999999" x14ac:dyDescent="0.25">
      <c r="A700" s="462" t="s">
        <v>4438</v>
      </c>
      <c r="B700" s="330" t="s">
        <v>1661</v>
      </c>
      <c r="C700" s="330" t="s">
        <v>8046</v>
      </c>
      <c r="D700" s="370">
        <v>0</v>
      </c>
      <c r="E700" s="358">
        <v>4.2652000000000002E-2</v>
      </c>
      <c r="F700" s="358">
        <v>0.44685999999999998</v>
      </c>
      <c r="G700" s="370">
        <v>0</v>
      </c>
      <c r="H700" s="358">
        <v>7.9780000000000007E-3</v>
      </c>
      <c r="I700" s="358">
        <v>7.8615000000000004E-2</v>
      </c>
      <c r="J700" s="370">
        <v>0</v>
      </c>
      <c r="K700" s="358">
        <v>5.0630000000000001E-2</v>
      </c>
      <c r="L700" s="358">
        <v>0.52547500000000003</v>
      </c>
    </row>
    <row r="701" spans="1:12" ht="17.399999999999999" x14ac:dyDescent="0.25">
      <c r="A701" s="463" t="s">
        <v>4439</v>
      </c>
      <c r="B701" s="334" t="s">
        <v>1662</v>
      </c>
      <c r="C701" s="334" t="s">
        <v>3081</v>
      </c>
      <c r="D701" s="371">
        <v>0</v>
      </c>
      <c r="E701" s="359">
        <v>0.36827199999999999</v>
      </c>
      <c r="F701" s="359">
        <v>5.0151260000000004</v>
      </c>
      <c r="G701" s="371">
        <v>0</v>
      </c>
      <c r="H701" s="359">
        <v>2.4358000000000001E-2</v>
      </c>
      <c r="I701" s="359">
        <v>1.201063</v>
      </c>
      <c r="J701" s="371">
        <v>0</v>
      </c>
      <c r="K701" s="359">
        <v>0.39262999999999998</v>
      </c>
      <c r="L701" s="359">
        <v>6.216189</v>
      </c>
    </row>
    <row r="702" spans="1:12" ht="17.399999999999999" x14ac:dyDescent="0.25">
      <c r="A702" s="462" t="s">
        <v>4439</v>
      </c>
      <c r="B702" s="330" t="s">
        <v>1662</v>
      </c>
      <c r="C702" s="330" t="s">
        <v>3082</v>
      </c>
      <c r="D702" s="370">
        <v>0</v>
      </c>
      <c r="E702" s="358">
        <v>0.141155</v>
      </c>
      <c r="F702" s="358">
        <v>0.76216200000000001</v>
      </c>
      <c r="G702" s="370">
        <v>0</v>
      </c>
      <c r="H702" s="358">
        <v>1.3362000000000001E-2</v>
      </c>
      <c r="I702" s="358">
        <v>0.382216</v>
      </c>
      <c r="J702" s="370">
        <v>0</v>
      </c>
      <c r="K702" s="358">
        <v>0.15451699999999999</v>
      </c>
      <c r="L702" s="358">
        <v>1.1443779999999999</v>
      </c>
    </row>
    <row r="703" spans="1:12" ht="17.399999999999999" x14ac:dyDescent="0.25">
      <c r="A703" s="463" t="s">
        <v>4439</v>
      </c>
      <c r="B703" s="334" t="s">
        <v>1662</v>
      </c>
      <c r="C703" s="334" t="s">
        <v>3083</v>
      </c>
      <c r="D703" s="371">
        <v>0</v>
      </c>
      <c r="E703" s="359">
        <v>7.8639999999999995E-3</v>
      </c>
      <c r="F703" s="359">
        <v>0.229184</v>
      </c>
      <c r="G703" s="371">
        <v>0</v>
      </c>
      <c r="H703" s="359">
        <v>1.2326999999999999E-2</v>
      </c>
      <c r="I703" s="359">
        <v>0.35968699999999998</v>
      </c>
      <c r="J703" s="371">
        <v>0</v>
      </c>
      <c r="K703" s="359">
        <v>2.0191000000000001E-2</v>
      </c>
      <c r="L703" s="359">
        <v>0.58887100000000003</v>
      </c>
    </row>
    <row r="704" spans="1:12" ht="17.399999999999999" x14ac:dyDescent="0.25">
      <c r="A704" s="462" t="s">
        <v>4439</v>
      </c>
      <c r="B704" s="330" t="s">
        <v>1662</v>
      </c>
      <c r="C704" s="330" t="s">
        <v>3087</v>
      </c>
      <c r="D704" s="370">
        <v>0</v>
      </c>
      <c r="E704" s="358">
        <v>3.0206E-2</v>
      </c>
      <c r="F704" s="358">
        <v>0.606271</v>
      </c>
      <c r="G704" s="370">
        <v>0</v>
      </c>
      <c r="H704" s="358">
        <v>0</v>
      </c>
      <c r="I704" s="358">
        <v>0</v>
      </c>
      <c r="J704" s="370">
        <v>0</v>
      </c>
      <c r="K704" s="358">
        <v>3.0206E-2</v>
      </c>
      <c r="L704" s="358">
        <v>0.606271</v>
      </c>
    </row>
    <row r="705" spans="1:12" ht="17.399999999999999" x14ac:dyDescent="0.25">
      <c r="A705" s="463" t="s">
        <v>4439</v>
      </c>
      <c r="B705" s="334" t="s">
        <v>1662</v>
      </c>
      <c r="C705" s="334" t="s">
        <v>8046</v>
      </c>
      <c r="D705" s="371">
        <v>0</v>
      </c>
      <c r="E705" s="359">
        <v>2.0702999999999999E-2</v>
      </c>
      <c r="F705" s="359">
        <v>0.31609399999999999</v>
      </c>
      <c r="G705" s="371">
        <v>0</v>
      </c>
      <c r="H705" s="359">
        <v>0</v>
      </c>
      <c r="I705" s="359">
        <v>0</v>
      </c>
      <c r="J705" s="371">
        <v>0</v>
      </c>
      <c r="K705" s="359">
        <v>2.0702999999999999E-2</v>
      </c>
      <c r="L705" s="359">
        <v>0.31609399999999999</v>
      </c>
    </row>
    <row r="706" spans="1:12" ht="17.399999999999999" x14ac:dyDescent="0.25">
      <c r="A706" s="462" t="s">
        <v>3507</v>
      </c>
      <c r="B706" s="330" t="s">
        <v>1068</v>
      </c>
      <c r="C706" s="330" t="s">
        <v>3081</v>
      </c>
      <c r="D706" s="370">
        <v>0</v>
      </c>
      <c r="E706" s="358">
        <v>12.030157000000001</v>
      </c>
      <c r="F706" s="358">
        <v>186.71081799999999</v>
      </c>
      <c r="G706" s="370">
        <v>0</v>
      </c>
      <c r="H706" s="358">
        <v>4.8612000000000002E-2</v>
      </c>
      <c r="I706" s="358">
        <v>1.38435</v>
      </c>
      <c r="J706" s="370">
        <v>0</v>
      </c>
      <c r="K706" s="358">
        <v>12.078768999999999</v>
      </c>
      <c r="L706" s="358">
        <v>188.095168</v>
      </c>
    </row>
    <row r="707" spans="1:12" ht="17.399999999999999" x14ac:dyDescent="0.25">
      <c r="A707" s="463" t="s">
        <v>3507</v>
      </c>
      <c r="B707" s="334" t="s">
        <v>1068</v>
      </c>
      <c r="C707" s="334" t="s">
        <v>3082</v>
      </c>
      <c r="D707" s="371">
        <v>0</v>
      </c>
      <c r="E707" s="359">
        <v>6.1718469999999996</v>
      </c>
      <c r="F707" s="359">
        <v>43.750624000000002</v>
      </c>
      <c r="G707" s="371">
        <v>0</v>
      </c>
      <c r="H707" s="359">
        <v>1.0168E-2</v>
      </c>
      <c r="I707" s="359">
        <v>8.1834000000000004E-2</v>
      </c>
      <c r="J707" s="371">
        <v>0</v>
      </c>
      <c r="K707" s="359">
        <v>6.1820149999999998</v>
      </c>
      <c r="L707" s="359">
        <v>43.832458000000003</v>
      </c>
    </row>
    <row r="708" spans="1:12" ht="17.399999999999999" x14ac:dyDescent="0.25">
      <c r="A708" s="462" t="s">
        <v>3507</v>
      </c>
      <c r="B708" s="330" t="s">
        <v>1068</v>
      </c>
      <c r="C708" s="330" t="s">
        <v>8046</v>
      </c>
      <c r="D708" s="370">
        <v>0</v>
      </c>
      <c r="E708" s="358">
        <v>8.5783999999999999E-2</v>
      </c>
      <c r="F708" s="358">
        <v>0.73862700000000003</v>
      </c>
      <c r="G708" s="370">
        <v>0</v>
      </c>
      <c r="H708" s="358">
        <v>0</v>
      </c>
      <c r="I708" s="358">
        <v>0</v>
      </c>
      <c r="J708" s="370">
        <v>0</v>
      </c>
      <c r="K708" s="358">
        <v>8.5783999999999999E-2</v>
      </c>
      <c r="L708" s="358">
        <v>0.73862700000000003</v>
      </c>
    </row>
    <row r="709" spans="1:12" ht="17.399999999999999" x14ac:dyDescent="0.25">
      <c r="A709" s="463" t="s">
        <v>112</v>
      </c>
      <c r="B709" s="334" t="s">
        <v>946</v>
      </c>
      <c r="C709" s="334" t="s">
        <v>3081</v>
      </c>
      <c r="D709" s="371">
        <v>0</v>
      </c>
      <c r="E709" s="359">
        <v>13.911960000000001</v>
      </c>
      <c r="F709" s="359">
        <v>277.32835299999999</v>
      </c>
      <c r="G709" s="371">
        <v>0</v>
      </c>
      <c r="H709" s="359">
        <v>8.9664999999999995E-2</v>
      </c>
      <c r="I709" s="359">
        <v>91.952597999999995</v>
      </c>
      <c r="J709" s="371">
        <v>0</v>
      </c>
      <c r="K709" s="359">
        <v>14.001625000000001</v>
      </c>
      <c r="L709" s="359">
        <v>369.28095100000002</v>
      </c>
    </row>
    <row r="710" spans="1:12" ht="17.399999999999999" x14ac:dyDescent="0.25">
      <c r="A710" s="462" t="s">
        <v>112</v>
      </c>
      <c r="B710" s="330" t="s">
        <v>946</v>
      </c>
      <c r="C710" s="330" t="s">
        <v>3082</v>
      </c>
      <c r="D710" s="370">
        <v>0</v>
      </c>
      <c r="E710" s="358">
        <v>7.7140680000000001</v>
      </c>
      <c r="F710" s="358">
        <v>135.76943299999999</v>
      </c>
      <c r="G710" s="370">
        <v>0</v>
      </c>
      <c r="H710" s="358">
        <v>1.6605999999999999E-2</v>
      </c>
      <c r="I710" s="358">
        <v>0.33773700000000001</v>
      </c>
      <c r="J710" s="370">
        <v>0</v>
      </c>
      <c r="K710" s="358">
        <v>7.7306739999999996</v>
      </c>
      <c r="L710" s="358">
        <v>136.10717</v>
      </c>
    </row>
    <row r="711" spans="1:12" ht="17.399999999999999" x14ac:dyDescent="0.25">
      <c r="A711" s="463" t="s">
        <v>112</v>
      </c>
      <c r="B711" s="334" t="s">
        <v>946</v>
      </c>
      <c r="C711" s="334" t="s">
        <v>8046</v>
      </c>
      <c r="D711" s="371">
        <v>0</v>
      </c>
      <c r="E711" s="359">
        <v>1.9019000000000001E-2</v>
      </c>
      <c r="F711" s="359">
        <v>0.35484900000000003</v>
      </c>
      <c r="G711" s="371">
        <v>0</v>
      </c>
      <c r="H711" s="359">
        <v>1.895E-3</v>
      </c>
      <c r="I711" s="359">
        <v>3.2978E-2</v>
      </c>
      <c r="J711" s="371">
        <v>0</v>
      </c>
      <c r="K711" s="359">
        <v>2.0913999999999999E-2</v>
      </c>
      <c r="L711" s="359">
        <v>0.38782699999999998</v>
      </c>
    </row>
    <row r="712" spans="1:12" ht="17.399999999999999" x14ac:dyDescent="0.25">
      <c r="A712" s="462" t="s">
        <v>4441</v>
      </c>
      <c r="B712" s="330" t="s">
        <v>4081</v>
      </c>
      <c r="C712" s="330" t="s">
        <v>3082</v>
      </c>
      <c r="D712" s="370">
        <v>0</v>
      </c>
      <c r="E712" s="358">
        <v>0.94675900000000002</v>
      </c>
      <c r="F712" s="358">
        <v>4.0072419999999997</v>
      </c>
      <c r="G712" s="370">
        <v>0</v>
      </c>
      <c r="H712" s="358">
        <v>0</v>
      </c>
      <c r="I712" s="358">
        <v>0</v>
      </c>
      <c r="J712" s="370">
        <v>0</v>
      </c>
      <c r="K712" s="358">
        <v>0.94675900000000002</v>
      </c>
      <c r="L712" s="358">
        <v>4.0072419999999997</v>
      </c>
    </row>
    <row r="713" spans="1:12" ht="17.399999999999999" x14ac:dyDescent="0.25">
      <c r="A713" s="463" t="s">
        <v>4441</v>
      </c>
      <c r="B713" s="334" t="s">
        <v>4081</v>
      </c>
      <c r="C713" s="334" t="s">
        <v>8046</v>
      </c>
      <c r="D713" s="371">
        <v>0</v>
      </c>
      <c r="E713" s="359">
        <v>1.64E-4</v>
      </c>
      <c r="F713" s="359">
        <v>1.0970000000000001E-3</v>
      </c>
      <c r="G713" s="371">
        <v>0</v>
      </c>
      <c r="H713" s="359">
        <v>8.4360000000000008E-3</v>
      </c>
      <c r="I713" s="359">
        <v>0.190274</v>
      </c>
      <c r="J713" s="371">
        <v>0</v>
      </c>
      <c r="K713" s="359">
        <v>8.6E-3</v>
      </c>
      <c r="L713" s="359">
        <v>0.19137100000000001</v>
      </c>
    </row>
    <row r="714" spans="1:12" ht="17.399999999999999" x14ac:dyDescent="0.25">
      <c r="A714" s="462" t="s">
        <v>113</v>
      </c>
      <c r="B714" s="330" t="s">
        <v>1200</v>
      </c>
      <c r="C714" s="330" t="s">
        <v>3081</v>
      </c>
      <c r="D714" s="370">
        <v>0</v>
      </c>
      <c r="E714" s="358">
        <v>0.38186500000000001</v>
      </c>
      <c r="F714" s="358">
        <v>4.3037650000000003</v>
      </c>
      <c r="G714" s="370">
        <v>0</v>
      </c>
      <c r="H714" s="358">
        <v>1.0661E-2</v>
      </c>
      <c r="I714" s="358">
        <v>0.159307</v>
      </c>
      <c r="J714" s="370">
        <v>0</v>
      </c>
      <c r="K714" s="358">
        <v>0.39252599999999999</v>
      </c>
      <c r="L714" s="358">
        <v>4.4630720000000004</v>
      </c>
    </row>
    <row r="715" spans="1:12" ht="17.399999999999999" x14ac:dyDescent="0.25">
      <c r="A715" s="463" t="s">
        <v>113</v>
      </c>
      <c r="B715" s="334" t="s">
        <v>1200</v>
      </c>
      <c r="C715" s="334" t="s">
        <v>3082</v>
      </c>
      <c r="D715" s="371">
        <v>0</v>
      </c>
      <c r="E715" s="359">
        <v>19.948688000000001</v>
      </c>
      <c r="F715" s="359">
        <v>100.001592</v>
      </c>
      <c r="G715" s="371">
        <v>0</v>
      </c>
      <c r="H715" s="359">
        <v>8.2470000000000009E-3</v>
      </c>
      <c r="I715" s="359">
        <v>7.4221999999999996E-2</v>
      </c>
      <c r="J715" s="371">
        <v>0</v>
      </c>
      <c r="K715" s="359">
        <v>19.956935000000001</v>
      </c>
      <c r="L715" s="359">
        <v>100.07581399999999</v>
      </c>
    </row>
    <row r="716" spans="1:12" ht="17.399999999999999" x14ac:dyDescent="0.25">
      <c r="A716" s="462" t="s">
        <v>113</v>
      </c>
      <c r="B716" s="330" t="s">
        <v>1200</v>
      </c>
      <c r="C716" s="330" t="s">
        <v>8046</v>
      </c>
      <c r="D716" s="370">
        <v>0</v>
      </c>
      <c r="E716" s="358">
        <v>1.0291E-2</v>
      </c>
      <c r="F716" s="358">
        <v>0.134961</v>
      </c>
      <c r="G716" s="370">
        <v>0</v>
      </c>
      <c r="H716" s="358">
        <v>3.5000000000000001E-3</v>
      </c>
      <c r="I716" s="358">
        <v>3.859E-3</v>
      </c>
      <c r="J716" s="370">
        <v>0</v>
      </c>
      <c r="K716" s="358">
        <v>1.3790999999999999E-2</v>
      </c>
      <c r="L716" s="358">
        <v>0.13882</v>
      </c>
    </row>
    <row r="717" spans="1:12" ht="17.399999999999999" x14ac:dyDescent="0.25">
      <c r="A717" s="463" t="s">
        <v>4443</v>
      </c>
      <c r="B717" s="334" t="s">
        <v>6736</v>
      </c>
      <c r="C717" s="334" t="s">
        <v>3081</v>
      </c>
      <c r="D717" s="371">
        <v>0</v>
      </c>
      <c r="E717" s="359">
        <v>0.245115</v>
      </c>
      <c r="F717" s="359">
        <v>3.0720320000000001</v>
      </c>
      <c r="G717" s="371">
        <v>0</v>
      </c>
      <c r="H717" s="359">
        <v>2.8794E-2</v>
      </c>
      <c r="I717" s="359">
        <v>0.25792900000000002</v>
      </c>
      <c r="J717" s="371">
        <v>0</v>
      </c>
      <c r="K717" s="359">
        <v>0.27390900000000001</v>
      </c>
      <c r="L717" s="359">
        <v>3.3299609999999999</v>
      </c>
    </row>
    <row r="718" spans="1:12" ht="17.399999999999999" x14ac:dyDescent="0.25">
      <c r="A718" s="462" t="s">
        <v>4443</v>
      </c>
      <c r="B718" s="330" t="s">
        <v>6736</v>
      </c>
      <c r="C718" s="330" t="s">
        <v>3082</v>
      </c>
      <c r="D718" s="370">
        <v>0</v>
      </c>
      <c r="E718" s="358">
        <v>0.284165</v>
      </c>
      <c r="F718" s="358">
        <v>2.4854419999999999</v>
      </c>
      <c r="G718" s="370">
        <v>0</v>
      </c>
      <c r="H718" s="358">
        <v>2.421E-3</v>
      </c>
      <c r="I718" s="358">
        <v>3.3987999999999997E-2</v>
      </c>
      <c r="J718" s="370">
        <v>0</v>
      </c>
      <c r="K718" s="358">
        <v>0.28658600000000001</v>
      </c>
      <c r="L718" s="358">
        <v>2.5194299999999998</v>
      </c>
    </row>
    <row r="719" spans="1:12" ht="17.399999999999999" x14ac:dyDescent="0.25">
      <c r="A719" s="463" t="s">
        <v>4443</v>
      </c>
      <c r="B719" s="334" t="s">
        <v>6736</v>
      </c>
      <c r="C719" s="334" t="s">
        <v>8046</v>
      </c>
      <c r="D719" s="371">
        <v>0</v>
      </c>
      <c r="E719" s="359">
        <v>3.8872999999999998E-2</v>
      </c>
      <c r="F719" s="359">
        <v>0.34801100000000001</v>
      </c>
      <c r="G719" s="371">
        <v>0</v>
      </c>
      <c r="H719" s="359">
        <v>2.0958999999999998E-2</v>
      </c>
      <c r="I719" s="359">
        <v>0.29758299999999999</v>
      </c>
      <c r="J719" s="371">
        <v>0</v>
      </c>
      <c r="K719" s="359">
        <v>5.9832000000000003E-2</v>
      </c>
      <c r="L719" s="359">
        <v>0.645594</v>
      </c>
    </row>
    <row r="720" spans="1:12" ht="17.399999999999999" x14ac:dyDescent="0.25">
      <c r="A720" s="462" t="s">
        <v>392</v>
      </c>
      <c r="B720" s="330" t="s">
        <v>1220</v>
      </c>
      <c r="C720" s="330" t="s">
        <v>3081</v>
      </c>
      <c r="D720" s="370">
        <v>0</v>
      </c>
      <c r="E720" s="358">
        <v>4.9979000000000003E-2</v>
      </c>
      <c r="F720" s="358">
        <v>1.1112610000000001</v>
      </c>
      <c r="G720" s="370">
        <v>0</v>
      </c>
      <c r="H720" s="358">
        <v>2.5000000000000001E-5</v>
      </c>
      <c r="I720" s="358">
        <v>8.7609999999999997E-3</v>
      </c>
      <c r="J720" s="370">
        <v>0</v>
      </c>
      <c r="K720" s="358">
        <v>5.0004E-2</v>
      </c>
      <c r="L720" s="358">
        <v>1.1200220000000001</v>
      </c>
    </row>
    <row r="721" spans="1:12" ht="17.399999999999999" x14ac:dyDescent="0.25">
      <c r="A721" s="463" t="s">
        <v>392</v>
      </c>
      <c r="B721" s="334" t="s">
        <v>1220</v>
      </c>
      <c r="C721" s="334" t="s">
        <v>8046</v>
      </c>
      <c r="D721" s="371">
        <v>0</v>
      </c>
      <c r="E721" s="359">
        <v>0</v>
      </c>
      <c r="F721" s="359">
        <v>0</v>
      </c>
      <c r="G721" s="371">
        <v>0</v>
      </c>
      <c r="H721" s="359">
        <v>1.2970000000000001E-2</v>
      </c>
      <c r="I721" s="359">
        <v>3.5722999999999998E-2</v>
      </c>
      <c r="J721" s="371">
        <v>0</v>
      </c>
      <c r="K721" s="359">
        <v>1.2970000000000001E-2</v>
      </c>
      <c r="L721" s="359">
        <v>3.5722999999999998E-2</v>
      </c>
    </row>
    <row r="722" spans="1:12" ht="17.399999999999999" x14ac:dyDescent="0.25">
      <c r="A722" s="462" t="s">
        <v>4446</v>
      </c>
      <c r="B722" s="330" t="s">
        <v>948</v>
      </c>
      <c r="C722" s="330" t="s">
        <v>3081</v>
      </c>
      <c r="D722" s="370">
        <v>0</v>
      </c>
      <c r="E722" s="358">
        <v>1.5282150000000001</v>
      </c>
      <c r="F722" s="358">
        <v>4.7587320000000002</v>
      </c>
      <c r="G722" s="370">
        <v>0</v>
      </c>
      <c r="H722" s="358">
        <v>3.3676999999999999E-2</v>
      </c>
      <c r="I722" s="358">
        <v>9.0073E-2</v>
      </c>
      <c r="J722" s="370">
        <v>0</v>
      </c>
      <c r="K722" s="358">
        <v>1.5618920000000001</v>
      </c>
      <c r="L722" s="358">
        <v>4.8488049999999996</v>
      </c>
    </row>
    <row r="723" spans="1:12" ht="17.399999999999999" x14ac:dyDescent="0.25">
      <c r="A723" s="463" t="s">
        <v>4446</v>
      </c>
      <c r="B723" s="334" t="s">
        <v>948</v>
      </c>
      <c r="C723" s="334" t="s">
        <v>3082</v>
      </c>
      <c r="D723" s="371">
        <v>0</v>
      </c>
      <c r="E723" s="359">
        <v>4.8820000000000002E-2</v>
      </c>
      <c r="F723" s="359">
        <v>0.84494999999999998</v>
      </c>
      <c r="G723" s="371">
        <v>0</v>
      </c>
      <c r="H723" s="359">
        <v>0.13472600000000001</v>
      </c>
      <c r="I723" s="359">
        <v>1.075825</v>
      </c>
      <c r="J723" s="371">
        <v>0</v>
      </c>
      <c r="K723" s="359">
        <v>0.18354599999999999</v>
      </c>
      <c r="L723" s="359">
        <v>1.9207749999999999</v>
      </c>
    </row>
    <row r="724" spans="1:12" ht="17.399999999999999" x14ac:dyDescent="0.25">
      <c r="A724" s="462" t="s">
        <v>114</v>
      </c>
      <c r="B724" s="330" t="s">
        <v>1352</v>
      </c>
      <c r="C724" s="330" t="s">
        <v>3081</v>
      </c>
      <c r="D724" s="370">
        <v>0</v>
      </c>
      <c r="E724" s="358">
        <v>2.5735429999999999</v>
      </c>
      <c r="F724" s="358">
        <v>17.574705999999999</v>
      </c>
      <c r="G724" s="370">
        <v>0</v>
      </c>
      <c r="H724" s="358">
        <v>4.3290000000000002E-2</v>
      </c>
      <c r="I724" s="358">
        <v>0.19045300000000001</v>
      </c>
      <c r="J724" s="370">
        <v>0</v>
      </c>
      <c r="K724" s="358">
        <v>2.6168330000000002</v>
      </c>
      <c r="L724" s="358">
        <v>17.765159000000001</v>
      </c>
    </row>
    <row r="725" spans="1:12" ht="17.399999999999999" x14ac:dyDescent="0.25">
      <c r="A725" s="463" t="s">
        <v>114</v>
      </c>
      <c r="B725" s="334" t="s">
        <v>1352</v>
      </c>
      <c r="C725" s="334" t="s">
        <v>3082</v>
      </c>
      <c r="D725" s="371">
        <v>0</v>
      </c>
      <c r="E725" s="359">
        <v>4.4303379999999999</v>
      </c>
      <c r="F725" s="359">
        <v>21.825604999999999</v>
      </c>
      <c r="G725" s="371">
        <v>0</v>
      </c>
      <c r="H725" s="359">
        <v>3.0119999999999999E-3</v>
      </c>
      <c r="I725" s="359">
        <v>1.4383E-2</v>
      </c>
      <c r="J725" s="371">
        <v>0</v>
      </c>
      <c r="K725" s="359">
        <v>4.4333499999999999</v>
      </c>
      <c r="L725" s="359">
        <v>21.839988000000002</v>
      </c>
    </row>
    <row r="726" spans="1:12" ht="17.399999999999999" x14ac:dyDescent="0.25">
      <c r="A726" s="462" t="s">
        <v>114</v>
      </c>
      <c r="B726" s="330" t="s">
        <v>1352</v>
      </c>
      <c r="C726" s="330" t="s">
        <v>3083</v>
      </c>
      <c r="D726" s="370">
        <v>0</v>
      </c>
      <c r="E726" s="358">
        <v>0</v>
      </c>
      <c r="F726" s="358">
        <v>0</v>
      </c>
      <c r="G726" s="370">
        <v>0</v>
      </c>
      <c r="H726" s="358">
        <v>1.006078</v>
      </c>
      <c r="I726" s="358">
        <v>4.0530600000000003</v>
      </c>
      <c r="J726" s="370">
        <v>0</v>
      </c>
      <c r="K726" s="358">
        <v>1.006078</v>
      </c>
      <c r="L726" s="358">
        <v>4.0530600000000003</v>
      </c>
    </row>
    <row r="727" spans="1:12" ht="17.399999999999999" x14ac:dyDescent="0.25">
      <c r="A727" s="463" t="s">
        <v>4448</v>
      </c>
      <c r="B727" s="334" t="s">
        <v>1665</v>
      </c>
      <c r="C727" s="334" t="s">
        <v>3081</v>
      </c>
      <c r="D727" s="371">
        <v>0</v>
      </c>
      <c r="E727" s="359">
        <v>0.52966000000000002</v>
      </c>
      <c r="F727" s="359">
        <v>5.5464070000000003</v>
      </c>
      <c r="G727" s="371">
        <v>0</v>
      </c>
      <c r="H727" s="359">
        <v>2.5950000000000001E-3</v>
      </c>
      <c r="I727" s="359">
        <v>3.1085999999999999E-2</v>
      </c>
      <c r="J727" s="371">
        <v>0</v>
      </c>
      <c r="K727" s="359">
        <v>0.53225500000000003</v>
      </c>
      <c r="L727" s="359">
        <v>5.5774929999999996</v>
      </c>
    </row>
    <row r="728" spans="1:12" ht="17.399999999999999" x14ac:dyDescent="0.25">
      <c r="A728" s="462" t="s">
        <v>4448</v>
      </c>
      <c r="B728" s="330" t="s">
        <v>1665</v>
      </c>
      <c r="C728" s="330" t="s">
        <v>8046</v>
      </c>
      <c r="D728" s="370">
        <v>0</v>
      </c>
      <c r="E728" s="358">
        <v>0</v>
      </c>
      <c r="F728" s="358">
        <v>0</v>
      </c>
      <c r="G728" s="370">
        <v>0</v>
      </c>
      <c r="H728" s="358">
        <v>8.1510000000000003E-3</v>
      </c>
      <c r="I728" s="358">
        <v>3.4754E-2</v>
      </c>
      <c r="J728" s="370">
        <v>0</v>
      </c>
      <c r="K728" s="358">
        <v>8.1510000000000003E-3</v>
      </c>
      <c r="L728" s="358">
        <v>3.4754E-2</v>
      </c>
    </row>
    <row r="729" spans="1:12" ht="17.399999999999999" x14ac:dyDescent="0.25">
      <c r="A729" s="463" t="s">
        <v>115</v>
      </c>
      <c r="B729" s="334" t="s">
        <v>1430</v>
      </c>
      <c r="C729" s="334" t="s">
        <v>3081</v>
      </c>
      <c r="D729" s="371">
        <v>0</v>
      </c>
      <c r="E729" s="359">
        <v>8.3269999999999997E-2</v>
      </c>
      <c r="F729" s="359">
        <v>0.27510899999999999</v>
      </c>
      <c r="G729" s="371">
        <v>0</v>
      </c>
      <c r="H729" s="359">
        <v>0.56229700000000005</v>
      </c>
      <c r="I729" s="359">
        <v>2.1771240000000001</v>
      </c>
      <c r="J729" s="371">
        <v>0</v>
      </c>
      <c r="K729" s="359">
        <v>0.645567</v>
      </c>
      <c r="L729" s="359">
        <v>2.4522330000000001</v>
      </c>
    </row>
    <row r="730" spans="1:12" ht="17.399999999999999" x14ac:dyDescent="0.25">
      <c r="A730" s="462" t="s">
        <v>115</v>
      </c>
      <c r="B730" s="330" t="s">
        <v>1430</v>
      </c>
      <c r="C730" s="330" t="s">
        <v>3082</v>
      </c>
      <c r="D730" s="370">
        <v>0</v>
      </c>
      <c r="E730" s="358">
        <v>0.15929499999999999</v>
      </c>
      <c r="F730" s="358">
        <v>0.520729</v>
      </c>
      <c r="G730" s="370">
        <v>0</v>
      </c>
      <c r="H730" s="358">
        <v>5.2241999999999997E-2</v>
      </c>
      <c r="I730" s="358">
        <v>0.30178199999999999</v>
      </c>
      <c r="J730" s="370">
        <v>0</v>
      </c>
      <c r="K730" s="358">
        <v>0.211537</v>
      </c>
      <c r="L730" s="358">
        <v>0.82251099999999999</v>
      </c>
    </row>
    <row r="731" spans="1:12" ht="17.399999999999999" x14ac:dyDescent="0.25">
      <c r="A731" s="463" t="s">
        <v>4451</v>
      </c>
      <c r="B731" s="334" t="s">
        <v>1592</v>
      </c>
      <c r="C731" s="334" t="s">
        <v>3082</v>
      </c>
      <c r="D731" s="371">
        <v>0</v>
      </c>
      <c r="E731" s="359">
        <v>4.7860810000000003</v>
      </c>
      <c r="F731" s="359">
        <v>11.865043</v>
      </c>
      <c r="G731" s="371">
        <v>0</v>
      </c>
      <c r="H731" s="359">
        <v>0.18632099999999999</v>
      </c>
      <c r="I731" s="359">
        <v>0.46042</v>
      </c>
      <c r="J731" s="371">
        <v>0</v>
      </c>
      <c r="K731" s="359">
        <v>4.9724019999999998</v>
      </c>
      <c r="L731" s="359">
        <v>12.325462999999999</v>
      </c>
    </row>
    <row r="732" spans="1:12" ht="17.399999999999999" x14ac:dyDescent="0.25">
      <c r="A732" s="462" t="s">
        <v>4451</v>
      </c>
      <c r="B732" s="330" t="s">
        <v>1592</v>
      </c>
      <c r="C732" s="330" t="s">
        <v>8046</v>
      </c>
      <c r="D732" s="370">
        <v>0</v>
      </c>
      <c r="E732" s="358">
        <v>6.9171999999999997E-2</v>
      </c>
      <c r="F732" s="358">
        <v>0.39125799999999999</v>
      </c>
      <c r="G732" s="370">
        <v>0</v>
      </c>
      <c r="H732" s="358">
        <v>1.3834000000000001E-2</v>
      </c>
      <c r="I732" s="358">
        <v>0.100318</v>
      </c>
      <c r="J732" s="370">
        <v>0</v>
      </c>
      <c r="K732" s="358">
        <v>8.3005999999999996E-2</v>
      </c>
      <c r="L732" s="358">
        <v>0.49157600000000001</v>
      </c>
    </row>
    <row r="733" spans="1:12" ht="17.399999999999999" x14ac:dyDescent="0.25">
      <c r="A733" s="463" t="s">
        <v>4452</v>
      </c>
      <c r="B733" s="334" t="s">
        <v>4082</v>
      </c>
      <c r="C733" s="334" t="s">
        <v>3081</v>
      </c>
      <c r="D733" s="371">
        <v>0</v>
      </c>
      <c r="E733" s="359">
        <v>0.19730400000000001</v>
      </c>
      <c r="F733" s="359">
        <v>0.81215300000000001</v>
      </c>
      <c r="G733" s="371">
        <v>0</v>
      </c>
      <c r="H733" s="359">
        <v>2.1499999999999998E-2</v>
      </c>
      <c r="I733" s="359">
        <v>8.2959000000000005E-2</v>
      </c>
      <c r="J733" s="371">
        <v>0</v>
      </c>
      <c r="K733" s="359">
        <v>0.218804</v>
      </c>
      <c r="L733" s="359">
        <v>0.89511200000000002</v>
      </c>
    </row>
    <row r="734" spans="1:12" ht="17.399999999999999" x14ac:dyDescent="0.25">
      <c r="A734" s="462" t="s">
        <v>4452</v>
      </c>
      <c r="B734" s="330" t="s">
        <v>4082</v>
      </c>
      <c r="C734" s="330" t="s">
        <v>3082</v>
      </c>
      <c r="D734" s="370">
        <v>0</v>
      </c>
      <c r="E734" s="358">
        <v>6.0577870000000003</v>
      </c>
      <c r="F734" s="358">
        <v>17.810278</v>
      </c>
      <c r="G734" s="370">
        <v>0</v>
      </c>
      <c r="H734" s="358">
        <v>0.35507899999999998</v>
      </c>
      <c r="I734" s="358">
        <v>1.027739</v>
      </c>
      <c r="J734" s="370">
        <v>0</v>
      </c>
      <c r="K734" s="358">
        <v>6.4128660000000002</v>
      </c>
      <c r="L734" s="358">
        <v>18.838017000000001</v>
      </c>
    </row>
    <row r="735" spans="1:12" ht="17.399999999999999" x14ac:dyDescent="0.25">
      <c r="A735" s="463" t="s">
        <v>4452</v>
      </c>
      <c r="B735" s="334" t="s">
        <v>4082</v>
      </c>
      <c r="C735" s="334" t="s">
        <v>8046</v>
      </c>
      <c r="D735" s="371">
        <v>0</v>
      </c>
      <c r="E735" s="359">
        <v>7.5690000000000002E-3</v>
      </c>
      <c r="F735" s="359">
        <v>2.8211E-2</v>
      </c>
      <c r="G735" s="371">
        <v>0</v>
      </c>
      <c r="H735" s="359">
        <v>1.15E-2</v>
      </c>
      <c r="I735" s="359">
        <v>4.3249000000000003E-2</v>
      </c>
      <c r="J735" s="371">
        <v>0</v>
      </c>
      <c r="K735" s="359">
        <v>1.9068999999999999E-2</v>
      </c>
      <c r="L735" s="359">
        <v>7.1459999999999996E-2</v>
      </c>
    </row>
    <row r="736" spans="1:12" ht="17.399999999999999" x14ac:dyDescent="0.25">
      <c r="A736" s="462" t="s">
        <v>4456</v>
      </c>
      <c r="B736" s="330" t="s">
        <v>4084</v>
      </c>
      <c r="C736" s="330" t="s">
        <v>3081</v>
      </c>
      <c r="D736" s="370">
        <v>0</v>
      </c>
      <c r="E736" s="358">
        <v>0.33888299999999999</v>
      </c>
      <c r="F736" s="358">
        <v>1.3279650000000001</v>
      </c>
      <c r="G736" s="370">
        <v>0</v>
      </c>
      <c r="H736" s="358">
        <v>8.8509999999999995E-3</v>
      </c>
      <c r="I736" s="358">
        <v>1.4364E-2</v>
      </c>
      <c r="J736" s="370">
        <v>0</v>
      </c>
      <c r="K736" s="358">
        <v>0.34773399999999999</v>
      </c>
      <c r="L736" s="358">
        <v>1.3423290000000001</v>
      </c>
    </row>
    <row r="737" spans="1:12" ht="17.399999999999999" x14ac:dyDescent="0.25">
      <c r="A737" s="463" t="s">
        <v>4456</v>
      </c>
      <c r="B737" s="334" t="s">
        <v>4084</v>
      </c>
      <c r="C737" s="334" t="s">
        <v>3082</v>
      </c>
      <c r="D737" s="371">
        <v>0</v>
      </c>
      <c r="E737" s="359">
        <v>1.0495220000000001</v>
      </c>
      <c r="F737" s="359">
        <v>2.3755850000000001</v>
      </c>
      <c r="G737" s="371">
        <v>0</v>
      </c>
      <c r="H737" s="359">
        <v>0</v>
      </c>
      <c r="I737" s="359">
        <v>0</v>
      </c>
      <c r="J737" s="371">
        <v>0</v>
      </c>
      <c r="K737" s="359">
        <v>1.0495220000000001</v>
      </c>
      <c r="L737" s="359">
        <v>2.3755850000000001</v>
      </c>
    </row>
    <row r="738" spans="1:12" ht="17.399999999999999" x14ac:dyDescent="0.25">
      <c r="A738" s="462" t="s">
        <v>4456</v>
      </c>
      <c r="B738" s="330" t="s">
        <v>4084</v>
      </c>
      <c r="C738" s="330" t="s">
        <v>8046</v>
      </c>
      <c r="D738" s="370">
        <v>0</v>
      </c>
      <c r="E738" s="358">
        <v>9.7300000000000002E-4</v>
      </c>
      <c r="F738" s="358">
        <v>1.3835999999999999E-2</v>
      </c>
      <c r="G738" s="370">
        <v>0</v>
      </c>
      <c r="H738" s="358">
        <v>5.6899999999999995E-4</v>
      </c>
      <c r="I738" s="358">
        <v>1.075E-3</v>
      </c>
      <c r="J738" s="370">
        <v>0</v>
      </c>
      <c r="K738" s="358">
        <v>1.542E-3</v>
      </c>
      <c r="L738" s="358">
        <v>1.4911000000000001E-2</v>
      </c>
    </row>
    <row r="739" spans="1:12" ht="17.399999999999999" x14ac:dyDescent="0.25">
      <c r="A739" s="463" t="s">
        <v>4457</v>
      </c>
      <c r="B739" s="334" t="s">
        <v>1668</v>
      </c>
      <c r="C739" s="334" t="s">
        <v>3081</v>
      </c>
      <c r="D739" s="371">
        <v>0</v>
      </c>
      <c r="E739" s="359">
        <v>0.56196800000000002</v>
      </c>
      <c r="F739" s="359">
        <v>2.3509370000000001</v>
      </c>
      <c r="G739" s="371">
        <v>0</v>
      </c>
      <c r="H739" s="359">
        <v>7.8949999999999992E-3</v>
      </c>
      <c r="I739" s="359">
        <v>2.6672999999999999E-2</v>
      </c>
      <c r="J739" s="371">
        <v>0</v>
      </c>
      <c r="K739" s="359">
        <v>0.56986300000000001</v>
      </c>
      <c r="L739" s="359">
        <v>2.3776099999999998</v>
      </c>
    </row>
    <row r="740" spans="1:12" ht="17.399999999999999" x14ac:dyDescent="0.25">
      <c r="A740" s="462" t="s">
        <v>4457</v>
      </c>
      <c r="B740" s="330" t="s">
        <v>1668</v>
      </c>
      <c r="C740" s="330" t="s">
        <v>8046</v>
      </c>
      <c r="D740" s="370">
        <v>0</v>
      </c>
      <c r="E740" s="358">
        <v>0.12947800000000001</v>
      </c>
      <c r="F740" s="358">
        <v>0.48099799999999998</v>
      </c>
      <c r="G740" s="370">
        <v>0</v>
      </c>
      <c r="H740" s="358">
        <v>2.6852999999999998E-2</v>
      </c>
      <c r="I740" s="358">
        <v>0.125828</v>
      </c>
      <c r="J740" s="370">
        <v>0</v>
      </c>
      <c r="K740" s="358">
        <v>0.156331</v>
      </c>
      <c r="L740" s="358">
        <v>0.60682599999999998</v>
      </c>
    </row>
    <row r="741" spans="1:12" ht="17.399999999999999" x14ac:dyDescent="0.25">
      <c r="A741" s="463" t="s">
        <v>394</v>
      </c>
      <c r="B741" s="334" t="s">
        <v>1225</v>
      </c>
      <c r="C741" s="334" t="s">
        <v>3081</v>
      </c>
      <c r="D741" s="371">
        <v>0</v>
      </c>
      <c r="E741" s="359">
        <v>8.0670000000000006E-2</v>
      </c>
      <c r="F741" s="359">
        <v>1.666007</v>
      </c>
      <c r="G741" s="371">
        <v>0</v>
      </c>
      <c r="H741" s="359">
        <v>8.6452000000000001E-2</v>
      </c>
      <c r="I741" s="359">
        <v>0.363956</v>
      </c>
      <c r="J741" s="371">
        <v>0</v>
      </c>
      <c r="K741" s="359">
        <v>0.16712199999999999</v>
      </c>
      <c r="L741" s="359">
        <v>2.029963</v>
      </c>
    </row>
    <row r="742" spans="1:12" ht="17.399999999999999" x14ac:dyDescent="0.25">
      <c r="A742" s="462" t="s">
        <v>394</v>
      </c>
      <c r="B742" s="330" t="s">
        <v>1225</v>
      </c>
      <c r="C742" s="330" t="s">
        <v>8046</v>
      </c>
      <c r="D742" s="370">
        <v>0</v>
      </c>
      <c r="E742" s="358">
        <v>0</v>
      </c>
      <c r="F742" s="358">
        <v>0</v>
      </c>
      <c r="G742" s="370">
        <v>0</v>
      </c>
      <c r="H742" s="358">
        <v>7.2742000000000001E-2</v>
      </c>
      <c r="I742" s="358">
        <v>0.452071</v>
      </c>
      <c r="J742" s="370">
        <v>0</v>
      </c>
      <c r="K742" s="358">
        <v>7.2742000000000001E-2</v>
      </c>
      <c r="L742" s="358">
        <v>0.452071</v>
      </c>
    </row>
    <row r="743" spans="1:12" ht="17.399999999999999" x14ac:dyDescent="0.25">
      <c r="A743" s="463" t="s">
        <v>4459</v>
      </c>
      <c r="B743" s="334" t="s">
        <v>1670</v>
      </c>
      <c r="C743" s="334" t="s">
        <v>3081</v>
      </c>
      <c r="D743" s="371">
        <v>0</v>
      </c>
      <c r="E743" s="359">
        <v>0.67084600000000005</v>
      </c>
      <c r="F743" s="359">
        <v>2.1366700000000001</v>
      </c>
      <c r="G743" s="371">
        <v>0</v>
      </c>
      <c r="H743" s="359">
        <v>3.5812999999999998E-2</v>
      </c>
      <c r="I743" s="359">
        <v>9.0901999999999997E-2</v>
      </c>
      <c r="J743" s="371">
        <v>0</v>
      </c>
      <c r="K743" s="359">
        <v>0.70665900000000004</v>
      </c>
      <c r="L743" s="359">
        <v>2.2275719999999999</v>
      </c>
    </row>
    <row r="744" spans="1:12" ht="17.399999999999999" x14ac:dyDescent="0.25">
      <c r="A744" s="462" t="s">
        <v>4459</v>
      </c>
      <c r="B744" s="330" t="s">
        <v>1670</v>
      </c>
      <c r="C744" s="330" t="s">
        <v>3082</v>
      </c>
      <c r="D744" s="370">
        <v>0</v>
      </c>
      <c r="E744" s="358">
        <v>1.89558</v>
      </c>
      <c r="F744" s="358">
        <v>4.9279770000000003</v>
      </c>
      <c r="G744" s="370">
        <v>0</v>
      </c>
      <c r="H744" s="358">
        <v>1.119704</v>
      </c>
      <c r="I744" s="358">
        <v>1.279315</v>
      </c>
      <c r="J744" s="370">
        <v>0</v>
      </c>
      <c r="K744" s="358">
        <v>3.0152839999999999</v>
      </c>
      <c r="L744" s="358">
        <v>6.2072919999999998</v>
      </c>
    </row>
    <row r="745" spans="1:12" ht="17.399999999999999" x14ac:dyDescent="0.25">
      <c r="A745" s="463" t="s">
        <v>4459</v>
      </c>
      <c r="B745" s="334" t="s">
        <v>1670</v>
      </c>
      <c r="C745" s="334" t="s">
        <v>8046</v>
      </c>
      <c r="D745" s="371">
        <v>0</v>
      </c>
      <c r="E745" s="359">
        <v>8.0260000000000001E-3</v>
      </c>
      <c r="F745" s="359">
        <v>2.6540999999999999E-2</v>
      </c>
      <c r="G745" s="371">
        <v>0</v>
      </c>
      <c r="H745" s="359">
        <v>6.4000000000000003E-3</v>
      </c>
      <c r="I745" s="359">
        <v>5.5380000000000004E-3</v>
      </c>
      <c r="J745" s="371">
        <v>0</v>
      </c>
      <c r="K745" s="359">
        <v>1.4426E-2</v>
      </c>
      <c r="L745" s="359">
        <v>3.2079000000000003E-2</v>
      </c>
    </row>
    <row r="746" spans="1:12" ht="17.399999999999999" x14ac:dyDescent="0.25">
      <c r="A746" s="462" t="s">
        <v>4460</v>
      </c>
      <c r="B746" s="330" t="s">
        <v>1671</v>
      </c>
      <c r="C746" s="330" t="s">
        <v>3081</v>
      </c>
      <c r="D746" s="370">
        <v>0</v>
      </c>
      <c r="E746" s="358">
        <v>0.37973499999999999</v>
      </c>
      <c r="F746" s="358">
        <v>1.384558</v>
      </c>
      <c r="G746" s="370">
        <v>0</v>
      </c>
      <c r="H746" s="358">
        <v>3.8400000000000001E-4</v>
      </c>
      <c r="I746" s="358">
        <v>1.109E-3</v>
      </c>
      <c r="J746" s="370">
        <v>0</v>
      </c>
      <c r="K746" s="358">
        <v>0.38011899999999998</v>
      </c>
      <c r="L746" s="358">
        <v>1.385667</v>
      </c>
    </row>
    <row r="747" spans="1:12" ht="17.399999999999999" x14ac:dyDescent="0.25">
      <c r="A747" s="463" t="s">
        <v>4460</v>
      </c>
      <c r="B747" s="334" t="s">
        <v>1671</v>
      </c>
      <c r="C747" s="334" t="s">
        <v>3082</v>
      </c>
      <c r="D747" s="371">
        <v>0</v>
      </c>
      <c r="E747" s="359">
        <v>0.21241499999999999</v>
      </c>
      <c r="F747" s="359">
        <v>0.76553800000000005</v>
      </c>
      <c r="G747" s="371">
        <v>0</v>
      </c>
      <c r="H747" s="359">
        <v>7.0499999999999998E-3</v>
      </c>
      <c r="I747" s="359">
        <v>3.0550000000000001E-2</v>
      </c>
      <c r="J747" s="371">
        <v>0</v>
      </c>
      <c r="K747" s="359">
        <v>0.21946499999999999</v>
      </c>
      <c r="L747" s="359">
        <v>0.79608800000000002</v>
      </c>
    </row>
    <row r="748" spans="1:12" ht="17.399999999999999" x14ac:dyDescent="0.25">
      <c r="A748" s="462" t="s">
        <v>4460</v>
      </c>
      <c r="B748" s="330" t="s">
        <v>1671</v>
      </c>
      <c r="C748" s="330" t="s">
        <v>8046</v>
      </c>
      <c r="D748" s="370">
        <v>0</v>
      </c>
      <c r="E748" s="358">
        <v>1.6130000000000001E-3</v>
      </c>
      <c r="F748" s="358">
        <v>6.8599999999999998E-3</v>
      </c>
      <c r="G748" s="370">
        <v>0</v>
      </c>
      <c r="H748" s="358">
        <v>0</v>
      </c>
      <c r="I748" s="358">
        <v>0</v>
      </c>
      <c r="J748" s="370">
        <v>0</v>
      </c>
      <c r="K748" s="358">
        <v>1.6130000000000001E-3</v>
      </c>
      <c r="L748" s="358">
        <v>6.8599999999999998E-3</v>
      </c>
    </row>
    <row r="749" spans="1:12" ht="17.399999999999999" x14ac:dyDescent="0.25">
      <c r="A749" s="463" t="s">
        <v>4461</v>
      </c>
      <c r="B749" s="334" t="s">
        <v>8048</v>
      </c>
      <c r="C749" s="334" t="s">
        <v>3081</v>
      </c>
      <c r="D749" s="371">
        <v>0</v>
      </c>
      <c r="E749" s="359">
        <v>0.52430399999999999</v>
      </c>
      <c r="F749" s="359">
        <v>6.9452749999999996</v>
      </c>
      <c r="G749" s="371">
        <v>0</v>
      </c>
      <c r="H749" s="359">
        <v>4.2000000000000002E-4</v>
      </c>
      <c r="I749" s="359">
        <v>1.0819E-2</v>
      </c>
      <c r="J749" s="371">
        <v>0</v>
      </c>
      <c r="K749" s="359">
        <v>0.52472399999999997</v>
      </c>
      <c r="L749" s="359">
        <v>6.9560940000000002</v>
      </c>
    </row>
    <row r="750" spans="1:12" ht="17.399999999999999" x14ac:dyDescent="0.25">
      <c r="A750" s="462" t="s">
        <v>4461</v>
      </c>
      <c r="B750" s="330" t="s">
        <v>8048</v>
      </c>
      <c r="C750" s="330" t="s">
        <v>8046</v>
      </c>
      <c r="D750" s="370">
        <v>0</v>
      </c>
      <c r="E750" s="358">
        <v>1.5001E-2</v>
      </c>
      <c r="F750" s="358">
        <v>5.6107999999999998E-2</v>
      </c>
      <c r="G750" s="370">
        <v>0</v>
      </c>
      <c r="H750" s="358">
        <v>1.065E-2</v>
      </c>
      <c r="I750" s="358">
        <v>5.7291000000000002E-2</v>
      </c>
      <c r="J750" s="370">
        <v>0</v>
      </c>
      <c r="K750" s="358">
        <v>2.5651E-2</v>
      </c>
      <c r="L750" s="358">
        <v>0.113399</v>
      </c>
    </row>
    <row r="751" spans="1:12" ht="17.399999999999999" x14ac:dyDescent="0.25">
      <c r="A751" s="463" t="s">
        <v>4462</v>
      </c>
      <c r="B751" s="334" t="s">
        <v>8049</v>
      </c>
      <c r="C751" s="334" t="s">
        <v>3082</v>
      </c>
      <c r="D751" s="371">
        <v>0</v>
      </c>
      <c r="E751" s="359">
        <v>0.24970400000000001</v>
      </c>
      <c r="F751" s="359">
        <v>2.0802740000000002</v>
      </c>
      <c r="G751" s="371">
        <v>0</v>
      </c>
      <c r="H751" s="359">
        <v>0</v>
      </c>
      <c r="I751" s="359">
        <v>0</v>
      </c>
      <c r="J751" s="371">
        <v>0</v>
      </c>
      <c r="K751" s="359">
        <v>0.24970400000000001</v>
      </c>
      <c r="L751" s="359">
        <v>2.0802740000000002</v>
      </c>
    </row>
    <row r="752" spans="1:12" ht="17.399999999999999" x14ac:dyDescent="0.25">
      <c r="A752" s="462" t="s">
        <v>4462</v>
      </c>
      <c r="B752" s="330" t="s">
        <v>8049</v>
      </c>
      <c r="C752" s="330" t="s">
        <v>8046</v>
      </c>
      <c r="D752" s="370">
        <v>0</v>
      </c>
      <c r="E752" s="358">
        <v>6.1265E-2</v>
      </c>
      <c r="F752" s="358">
        <v>0.41921000000000003</v>
      </c>
      <c r="G752" s="370">
        <v>0</v>
      </c>
      <c r="H752" s="358">
        <v>3.5339999999999998E-3</v>
      </c>
      <c r="I752" s="358">
        <v>7.9369999999999996E-3</v>
      </c>
      <c r="J752" s="370">
        <v>0</v>
      </c>
      <c r="K752" s="358">
        <v>6.4798999999999995E-2</v>
      </c>
      <c r="L752" s="358">
        <v>0.427147</v>
      </c>
    </row>
    <row r="753" spans="1:12" ht="17.399999999999999" x14ac:dyDescent="0.25">
      <c r="A753" s="463" t="s">
        <v>6533</v>
      </c>
      <c r="B753" s="334" t="s">
        <v>6958</v>
      </c>
      <c r="C753" s="334" t="s">
        <v>3082</v>
      </c>
      <c r="D753" s="371">
        <v>0</v>
      </c>
      <c r="E753" s="359">
        <v>0</v>
      </c>
      <c r="F753" s="359">
        <v>0</v>
      </c>
      <c r="G753" s="371">
        <v>0</v>
      </c>
      <c r="H753" s="359">
        <v>0.45135799999999998</v>
      </c>
      <c r="I753" s="359">
        <v>2.1891479999999999</v>
      </c>
      <c r="J753" s="371">
        <v>0</v>
      </c>
      <c r="K753" s="359">
        <v>0.45135799999999998</v>
      </c>
      <c r="L753" s="359">
        <v>2.1891479999999999</v>
      </c>
    </row>
    <row r="754" spans="1:12" ht="17.399999999999999" x14ac:dyDescent="0.25">
      <c r="A754" s="462" t="s">
        <v>6533</v>
      </c>
      <c r="B754" s="330" t="s">
        <v>6958</v>
      </c>
      <c r="C754" s="330" t="s">
        <v>8046</v>
      </c>
      <c r="D754" s="370">
        <v>0</v>
      </c>
      <c r="E754" s="358">
        <v>0</v>
      </c>
      <c r="F754" s="358">
        <v>0</v>
      </c>
      <c r="G754" s="370">
        <v>0</v>
      </c>
      <c r="H754" s="358">
        <v>5.9999999999999995E-4</v>
      </c>
      <c r="I754" s="358">
        <v>1.266E-3</v>
      </c>
      <c r="J754" s="370">
        <v>0</v>
      </c>
      <c r="K754" s="358">
        <v>5.9999999999999995E-4</v>
      </c>
      <c r="L754" s="358">
        <v>1.266E-3</v>
      </c>
    </row>
    <row r="755" spans="1:12" ht="17.399999999999999" x14ac:dyDescent="0.25">
      <c r="A755" s="463" t="s">
        <v>4465</v>
      </c>
      <c r="B755" s="334" t="s">
        <v>1672</v>
      </c>
      <c r="C755" s="334" t="s">
        <v>3081</v>
      </c>
      <c r="D755" s="371">
        <v>0</v>
      </c>
      <c r="E755" s="359">
        <v>7.6087000000000002E-2</v>
      </c>
      <c r="F755" s="359">
        <v>0.99870599999999998</v>
      </c>
      <c r="G755" s="371">
        <v>0</v>
      </c>
      <c r="H755" s="359">
        <v>6.1549999999999999E-3</v>
      </c>
      <c r="I755" s="359">
        <v>2.7147000000000001E-2</v>
      </c>
      <c r="J755" s="371">
        <v>0</v>
      </c>
      <c r="K755" s="359">
        <v>8.2241999999999996E-2</v>
      </c>
      <c r="L755" s="359">
        <v>1.0258529999999999</v>
      </c>
    </row>
    <row r="756" spans="1:12" ht="17.399999999999999" x14ac:dyDescent="0.25">
      <c r="A756" s="462" t="s">
        <v>4465</v>
      </c>
      <c r="B756" s="330" t="s">
        <v>1672</v>
      </c>
      <c r="C756" s="330" t="s">
        <v>8046</v>
      </c>
      <c r="D756" s="370">
        <v>0</v>
      </c>
      <c r="E756" s="358">
        <v>5.4660000000000004E-3</v>
      </c>
      <c r="F756" s="358">
        <v>2.9964999999999999E-2</v>
      </c>
      <c r="G756" s="370">
        <v>0</v>
      </c>
      <c r="H756" s="358">
        <v>2.8724E-2</v>
      </c>
      <c r="I756" s="358">
        <v>0.126135</v>
      </c>
      <c r="J756" s="370">
        <v>0</v>
      </c>
      <c r="K756" s="358">
        <v>3.4189999999999998E-2</v>
      </c>
      <c r="L756" s="358">
        <v>0.15609999999999999</v>
      </c>
    </row>
    <row r="757" spans="1:12" ht="17.399999999999999" x14ac:dyDescent="0.25">
      <c r="A757" s="463" t="s">
        <v>4467</v>
      </c>
      <c r="B757" s="334" t="s">
        <v>1673</v>
      </c>
      <c r="C757" s="334" t="s">
        <v>3081</v>
      </c>
      <c r="D757" s="371">
        <v>0</v>
      </c>
      <c r="E757" s="359">
        <v>0.28558899999999998</v>
      </c>
      <c r="F757" s="359">
        <v>3.6685590000000001</v>
      </c>
      <c r="G757" s="371">
        <v>0</v>
      </c>
      <c r="H757" s="359">
        <v>1.4940000000000001E-3</v>
      </c>
      <c r="I757" s="359">
        <v>1.7201000000000001E-2</v>
      </c>
      <c r="J757" s="371">
        <v>0</v>
      </c>
      <c r="K757" s="359">
        <v>0.28708299999999998</v>
      </c>
      <c r="L757" s="359">
        <v>3.6857600000000001</v>
      </c>
    </row>
    <row r="758" spans="1:12" ht="17.399999999999999" x14ac:dyDescent="0.25">
      <c r="A758" s="462" t="s">
        <v>4467</v>
      </c>
      <c r="B758" s="330" t="s">
        <v>1673</v>
      </c>
      <c r="C758" s="330" t="s">
        <v>3082</v>
      </c>
      <c r="D758" s="370">
        <v>0</v>
      </c>
      <c r="E758" s="358">
        <v>8.3863999999999994E-2</v>
      </c>
      <c r="F758" s="358">
        <v>0.59236800000000001</v>
      </c>
      <c r="G758" s="370">
        <v>0</v>
      </c>
      <c r="H758" s="358">
        <v>1.16E-3</v>
      </c>
      <c r="I758" s="358">
        <v>1.5219E-2</v>
      </c>
      <c r="J758" s="370">
        <v>0</v>
      </c>
      <c r="K758" s="358">
        <v>8.5024000000000002E-2</v>
      </c>
      <c r="L758" s="358">
        <v>0.60758699999999999</v>
      </c>
    </row>
    <row r="759" spans="1:12" ht="17.399999999999999" x14ac:dyDescent="0.25">
      <c r="A759" s="463" t="s">
        <v>4467</v>
      </c>
      <c r="B759" s="334" t="s">
        <v>1673</v>
      </c>
      <c r="C759" s="334" t="s">
        <v>8046</v>
      </c>
      <c r="D759" s="371">
        <v>0</v>
      </c>
      <c r="E759" s="359">
        <v>5.0899999999999999E-3</v>
      </c>
      <c r="F759" s="359">
        <v>3.0646E-2</v>
      </c>
      <c r="G759" s="371">
        <v>0</v>
      </c>
      <c r="H759" s="359">
        <v>0</v>
      </c>
      <c r="I759" s="359">
        <v>0</v>
      </c>
      <c r="J759" s="371">
        <v>0</v>
      </c>
      <c r="K759" s="359">
        <v>5.0899999999999999E-3</v>
      </c>
      <c r="L759" s="359">
        <v>3.0646E-2</v>
      </c>
    </row>
    <row r="760" spans="1:12" ht="17.399999999999999" x14ac:dyDescent="0.25">
      <c r="A760" s="462" t="s">
        <v>4468</v>
      </c>
      <c r="B760" s="330" t="s">
        <v>1674</v>
      </c>
      <c r="C760" s="330" t="s">
        <v>3081</v>
      </c>
      <c r="D760" s="370">
        <v>0</v>
      </c>
      <c r="E760" s="358">
        <v>2.4164530000000002</v>
      </c>
      <c r="F760" s="358">
        <v>6.0644590000000003</v>
      </c>
      <c r="G760" s="370">
        <v>0</v>
      </c>
      <c r="H760" s="358">
        <v>1.2675000000000001E-2</v>
      </c>
      <c r="I760" s="358">
        <v>5.1917999999999999E-2</v>
      </c>
      <c r="J760" s="370">
        <v>0</v>
      </c>
      <c r="K760" s="358">
        <v>2.429128</v>
      </c>
      <c r="L760" s="358">
        <v>6.116377</v>
      </c>
    </row>
    <row r="761" spans="1:12" ht="17.399999999999999" x14ac:dyDescent="0.25">
      <c r="A761" s="463" t="s">
        <v>4468</v>
      </c>
      <c r="B761" s="334" t="s">
        <v>1674</v>
      </c>
      <c r="C761" s="334" t="s">
        <v>3082</v>
      </c>
      <c r="D761" s="371">
        <v>0</v>
      </c>
      <c r="E761" s="359">
        <v>2.6193999999999999E-2</v>
      </c>
      <c r="F761" s="359">
        <v>0.19933600000000001</v>
      </c>
      <c r="G761" s="371">
        <v>0</v>
      </c>
      <c r="H761" s="359">
        <v>5.3838999999999998E-2</v>
      </c>
      <c r="I761" s="359">
        <v>0.42124499999999998</v>
      </c>
      <c r="J761" s="371">
        <v>0</v>
      </c>
      <c r="K761" s="359">
        <v>8.0033000000000007E-2</v>
      </c>
      <c r="L761" s="359">
        <v>0.62058100000000005</v>
      </c>
    </row>
    <row r="762" spans="1:12" ht="17.399999999999999" x14ac:dyDescent="0.25">
      <c r="A762" s="462" t="s">
        <v>4468</v>
      </c>
      <c r="B762" s="330" t="s">
        <v>1674</v>
      </c>
      <c r="C762" s="330" t="s">
        <v>8046</v>
      </c>
      <c r="D762" s="370">
        <v>0</v>
      </c>
      <c r="E762" s="358">
        <v>0</v>
      </c>
      <c r="F762" s="358">
        <v>0</v>
      </c>
      <c r="G762" s="370">
        <v>0</v>
      </c>
      <c r="H762" s="358">
        <v>1.0000000000000001E-5</v>
      </c>
      <c r="I762" s="358">
        <v>3.19E-4</v>
      </c>
      <c r="J762" s="370">
        <v>0</v>
      </c>
      <c r="K762" s="358">
        <v>1.0000000000000001E-5</v>
      </c>
      <c r="L762" s="358">
        <v>3.19E-4</v>
      </c>
    </row>
    <row r="763" spans="1:12" ht="17.399999999999999" x14ac:dyDescent="0.25">
      <c r="A763" s="463" t="s">
        <v>4471</v>
      </c>
      <c r="B763" s="334" t="s">
        <v>1676</v>
      </c>
      <c r="C763" s="334" t="s">
        <v>3081</v>
      </c>
      <c r="D763" s="371">
        <v>0</v>
      </c>
      <c r="E763" s="359">
        <v>7.9439999999999997E-3</v>
      </c>
      <c r="F763" s="359">
        <v>0.52404499999999998</v>
      </c>
      <c r="G763" s="371">
        <v>0</v>
      </c>
      <c r="H763" s="359">
        <v>1.1145E-2</v>
      </c>
      <c r="I763" s="359">
        <v>0.57355400000000001</v>
      </c>
      <c r="J763" s="371">
        <v>0</v>
      </c>
      <c r="K763" s="359">
        <v>1.9088999999999998E-2</v>
      </c>
      <c r="L763" s="359">
        <v>1.097599</v>
      </c>
    </row>
    <row r="764" spans="1:12" ht="17.399999999999999" x14ac:dyDescent="0.25">
      <c r="A764" s="462" t="s">
        <v>4471</v>
      </c>
      <c r="B764" s="330" t="s">
        <v>1676</v>
      </c>
      <c r="C764" s="330" t="s">
        <v>3083</v>
      </c>
      <c r="D764" s="370">
        <v>0</v>
      </c>
      <c r="E764" s="358">
        <v>0</v>
      </c>
      <c r="F764" s="358">
        <v>0</v>
      </c>
      <c r="G764" s="370">
        <v>0</v>
      </c>
      <c r="H764" s="358">
        <v>2.1360000000000001E-2</v>
      </c>
      <c r="I764" s="358">
        <v>0.77244900000000005</v>
      </c>
      <c r="J764" s="370">
        <v>0</v>
      </c>
      <c r="K764" s="358">
        <v>2.1360000000000001E-2</v>
      </c>
      <c r="L764" s="358">
        <v>0.77244900000000005</v>
      </c>
    </row>
    <row r="765" spans="1:12" ht="17.399999999999999" x14ac:dyDescent="0.25">
      <c r="A765" s="463" t="s">
        <v>4471</v>
      </c>
      <c r="B765" s="334" t="s">
        <v>1676</v>
      </c>
      <c r="C765" s="334" t="s">
        <v>8046</v>
      </c>
      <c r="D765" s="371">
        <v>0</v>
      </c>
      <c r="E765" s="359">
        <v>0</v>
      </c>
      <c r="F765" s="359">
        <v>0</v>
      </c>
      <c r="G765" s="371">
        <v>0</v>
      </c>
      <c r="H765" s="359">
        <v>1.7777999999999999E-2</v>
      </c>
      <c r="I765" s="359">
        <v>0.497396</v>
      </c>
      <c r="J765" s="371">
        <v>0</v>
      </c>
      <c r="K765" s="359">
        <v>1.7777999999999999E-2</v>
      </c>
      <c r="L765" s="359">
        <v>0.497396</v>
      </c>
    </row>
    <row r="766" spans="1:12" ht="17.399999999999999" x14ac:dyDescent="0.25">
      <c r="A766" s="462" t="s">
        <v>3712</v>
      </c>
      <c r="B766" s="330" t="s">
        <v>949</v>
      </c>
      <c r="C766" s="330" t="s">
        <v>3081</v>
      </c>
      <c r="D766" s="370">
        <v>0</v>
      </c>
      <c r="E766" s="358">
        <v>7.2559999999999999E-2</v>
      </c>
      <c r="F766" s="358">
        <v>4.8176579999999998</v>
      </c>
      <c r="G766" s="370">
        <v>0</v>
      </c>
      <c r="H766" s="358">
        <v>2.1458999999999999E-2</v>
      </c>
      <c r="I766" s="358">
        <v>0.29453699999999999</v>
      </c>
      <c r="J766" s="370">
        <v>0</v>
      </c>
      <c r="K766" s="358">
        <v>9.4019000000000005E-2</v>
      </c>
      <c r="L766" s="358">
        <v>5.1121949999999998</v>
      </c>
    </row>
    <row r="767" spans="1:12" ht="17.399999999999999" x14ac:dyDescent="0.25">
      <c r="A767" s="463" t="s">
        <v>3712</v>
      </c>
      <c r="B767" s="334" t="s">
        <v>949</v>
      </c>
      <c r="C767" s="334" t="s">
        <v>8046</v>
      </c>
      <c r="D767" s="371">
        <v>0</v>
      </c>
      <c r="E767" s="359">
        <v>1.3117999999999999E-2</v>
      </c>
      <c r="F767" s="359">
        <v>0.44381199999999998</v>
      </c>
      <c r="G767" s="371">
        <v>0</v>
      </c>
      <c r="H767" s="359">
        <v>6.0000000000000002E-6</v>
      </c>
      <c r="I767" s="359">
        <v>1.1E-5</v>
      </c>
      <c r="J767" s="371">
        <v>0</v>
      </c>
      <c r="K767" s="359">
        <v>1.3124E-2</v>
      </c>
      <c r="L767" s="359">
        <v>0.44382300000000002</v>
      </c>
    </row>
    <row r="768" spans="1:12" ht="17.399999999999999" x14ac:dyDescent="0.25">
      <c r="A768" s="462" t="s">
        <v>4474</v>
      </c>
      <c r="B768" s="330" t="s">
        <v>7669</v>
      </c>
      <c r="C768" s="330" t="s">
        <v>3082</v>
      </c>
      <c r="D768" s="370">
        <v>0</v>
      </c>
      <c r="E768" s="358">
        <v>0</v>
      </c>
      <c r="F768" s="358">
        <v>0</v>
      </c>
      <c r="G768" s="370">
        <v>0</v>
      </c>
      <c r="H768" s="358">
        <v>0.63150200000000001</v>
      </c>
      <c r="I768" s="358">
        <v>2.4127649999999998</v>
      </c>
      <c r="J768" s="370">
        <v>0</v>
      </c>
      <c r="K768" s="358">
        <v>0.63150200000000001</v>
      </c>
      <c r="L768" s="358">
        <v>2.4127649999999998</v>
      </c>
    </row>
    <row r="769" spans="1:12" ht="17.399999999999999" x14ac:dyDescent="0.25">
      <c r="A769" s="463" t="s">
        <v>4474</v>
      </c>
      <c r="B769" s="334" t="s">
        <v>7669</v>
      </c>
      <c r="C769" s="334" t="s">
        <v>8046</v>
      </c>
      <c r="D769" s="371">
        <v>0</v>
      </c>
      <c r="E769" s="359">
        <v>8.7247000000000005E-2</v>
      </c>
      <c r="F769" s="359">
        <v>0.283362</v>
      </c>
      <c r="G769" s="371">
        <v>0</v>
      </c>
      <c r="H769" s="359">
        <v>1.4886E-2</v>
      </c>
      <c r="I769" s="359">
        <v>5.6064999999999997E-2</v>
      </c>
      <c r="J769" s="371">
        <v>0</v>
      </c>
      <c r="K769" s="359">
        <v>0.102133</v>
      </c>
      <c r="L769" s="359">
        <v>0.33942699999999998</v>
      </c>
    </row>
    <row r="770" spans="1:12" ht="17.399999999999999" x14ac:dyDescent="0.25">
      <c r="A770" s="462" t="s">
        <v>4477</v>
      </c>
      <c r="B770" s="330" t="s">
        <v>1354</v>
      </c>
      <c r="C770" s="330" t="s">
        <v>3082</v>
      </c>
      <c r="D770" s="370">
        <v>0</v>
      </c>
      <c r="E770" s="358">
        <v>0.32788400000000001</v>
      </c>
      <c r="F770" s="358">
        <v>0.62587999999999999</v>
      </c>
      <c r="G770" s="370">
        <v>0</v>
      </c>
      <c r="H770" s="358">
        <v>5.5851999999999999E-2</v>
      </c>
      <c r="I770" s="358">
        <v>0.49560399999999999</v>
      </c>
      <c r="J770" s="370">
        <v>0</v>
      </c>
      <c r="K770" s="358">
        <v>0.38373600000000002</v>
      </c>
      <c r="L770" s="358">
        <v>1.1214839999999999</v>
      </c>
    </row>
    <row r="771" spans="1:12" ht="17.399999999999999" x14ac:dyDescent="0.25">
      <c r="A771" s="463" t="s">
        <v>4477</v>
      </c>
      <c r="B771" s="334" t="s">
        <v>1354</v>
      </c>
      <c r="C771" s="334" t="s">
        <v>3089</v>
      </c>
      <c r="D771" s="371">
        <v>0</v>
      </c>
      <c r="E771" s="359">
        <v>1.9243E-2</v>
      </c>
      <c r="F771" s="359">
        <v>3.4096000000000001E-2</v>
      </c>
      <c r="G771" s="371">
        <v>0</v>
      </c>
      <c r="H771" s="359">
        <v>0.1236</v>
      </c>
      <c r="I771" s="359">
        <v>0.79301100000000002</v>
      </c>
      <c r="J771" s="371">
        <v>0</v>
      </c>
      <c r="K771" s="359">
        <v>0.142843</v>
      </c>
      <c r="L771" s="359">
        <v>0.82710700000000004</v>
      </c>
    </row>
    <row r="772" spans="1:12" ht="17.399999999999999" x14ac:dyDescent="0.25">
      <c r="A772" s="462" t="s">
        <v>4477</v>
      </c>
      <c r="B772" s="330" t="s">
        <v>1354</v>
      </c>
      <c r="C772" s="330" t="s">
        <v>8046</v>
      </c>
      <c r="D772" s="370">
        <v>0</v>
      </c>
      <c r="E772" s="358">
        <v>1E-3</v>
      </c>
      <c r="F772" s="358">
        <v>2.8500000000000001E-3</v>
      </c>
      <c r="G772" s="370">
        <v>0</v>
      </c>
      <c r="H772" s="358">
        <v>3.0000000000000001E-3</v>
      </c>
      <c r="I772" s="358">
        <v>3.2070000000000002E-3</v>
      </c>
      <c r="J772" s="370">
        <v>0</v>
      </c>
      <c r="K772" s="358">
        <v>4.0000000000000001E-3</v>
      </c>
      <c r="L772" s="358">
        <v>6.0569999999999999E-3</v>
      </c>
    </row>
    <row r="773" spans="1:12" ht="17.399999999999999" x14ac:dyDescent="0.25">
      <c r="A773" s="463" t="s">
        <v>4478</v>
      </c>
      <c r="B773" s="334" t="s">
        <v>3544</v>
      </c>
      <c r="C773" s="334" t="s">
        <v>3081</v>
      </c>
      <c r="D773" s="371">
        <v>0</v>
      </c>
      <c r="E773" s="359">
        <v>2.5017119999999999</v>
      </c>
      <c r="F773" s="359">
        <v>8.4649099999999997</v>
      </c>
      <c r="G773" s="371">
        <v>0</v>
      </c>
      <c r="H773" s="359">
        <v>0</v>
      </c>
      <c r="I773" s="359">
        <v>0</v>
      </c>
      <c r="J773" s="371">
        <v>0</v>
      </c>
      <c r="K773" s="359">
        <v>2.5017119999999999</v>
      </c>
      <c r="L773" s="359">
        <v>8.4649099999999997</v>
      </c>
    </row>
    <row r="774" spans="1:12" ht="17.399999999999999" x14ac:dyDescent="0.25">
      <c r="A774" s="462" t="s">
        <v>4478</v>
      </c>
      <c r="B774" s="330" t="s">
        <v>3544</v>
      </c>
      <c r="C774" s="330" t="s">
        <v>3082</v>
      </c>
      <c r="D774" s="370">
        <v>0</v>
      </c>
      <c r="E774" s="358">
        <v>11.240354999999999</v>
      </c>
      <c r="F774" s="358">
        <v>24.110192000000001</v>
      </c>
      <c r="G774" s="370">
        <v>0</v>
      </c>
      <c r="H774" s="358">
        <v>1.0999999999999999E-2</v>
      </c>
      <c r="I774" s="358">
        <v>0.522976</v>
      </c>
      <c r="J774" s="370">
        <v>0</v>
      </c>
      <c r="K774" s="358">
        <v>11.251355</v>
      </c>
      <c r="L774" s="358">
        <v>24.633168000000001</v>
      </c>
    </row>
    <row r="775" spans="1:12" ht="17.399999999999999" x14ac:dyDescent="0.25">
      <c r="A775" s="463" t="s">
        <v>4478</v>
      </c>
      <c r="B775" s="334" t="s">
        <v>3544</v>
      </c>
      <c r="C775" s="334" t="s">
        <v>3083</v>
      </c>
      <c r="D775" s="371">
        <v>0</v>
      </c>
      <c r="E775" s="359">
        <v>0.19345399999999999</v>
      </c>
      <c r="F775" s="359">
        <v>0.63936400000000004</v>
      </c>
      <c r="G775" s="371">
        <v>0</v>
      </c>
      <c r="H775" s="359">
        <v>0</v>
      </c>
      <c r="I775" s="359">
        <v>0</v>
      </c>
      <c r="J775" s="371">
        <v>0</v>
      </c>
      <c r="K775" s="359">
        <v>0.19345399999999999</v>
      </c>
      <c r="L775" s="359">
        <v>0.63936400000000004</v>
      </c>
    </row>
    <row r="776" spans="1:12" ht="17.399999999999999" x14ac:dyDescent="0.25">
      <c r="A776" s="462" t="s">
        <v>4478</v>
      </c>
      <c r="B776" s="330" t="s">
        <v>3544</v>
      </c>
      <c r="C776" s="330" t="s">
        <v>8046</v>
      </c>
      <c r="D776" s="370">
        <v>0</v>
      </c>
      <c r="E776" s="358">
        <v>6.7270000000000003E-3</v>
      </c>
      <c r="F776" s="358">
        <v>1.3283E-2</v>
      </c>
      <c r="G776" s="370">
        <v>0</v>
      </c>
      <c r="H776" s="358">
        <v>0</v>
      </c>
      <c r="I776" s="358">
        <v>0</v>
      </c>
      <c r="J776" s="370">
        <v>0</v>
      </c>
      <c r="K776" s="358">
        <v>6.7270000000000003E-3</v>
      </c>
      <c r="L776" s="358">
        <v>1.3283E-2</v>
      </c>
    </row>
    <row r="777" spans="1:12" ht="17.399999999999999" x14ac:dyDescent="0.25">
      <c r="A777" s="463" t="s">
        <v>7333</v>
      </c>
      <c r="B777" s="334" t="s">
        <v>7670</v>
      </c>
      <c r="C777" s="334" t="s">
        <v>3081</v>
      </c>
      <c r="D777" s="371">
        <v>0</v>
      </c>
      <c r="E777" s="359">
        <v>0.45698</v>
      </c>
      <c r="F777" s="359">
        <v>1.9273210000000001</v>
      </c>
      <c r="G777" s="371">
        <v>0</v>
      </c>
      <c r="H777" s="359">
        <v>9.1050000000000002E-3</v>
      </c>
      <c r="I777" s="359">
        <v>7.9658000000000007E-2</v>
      </c>
      <c r="J777" s="371">
        <v>0</v>
      </c>
      <c r="K777" s="359">
        <v>0.46608500000000003</v>
      </c>
      <c r="L777" s="359">
        <v>2.0069789999999998</v>
      </c>
    </row>
    <row r="778" spans="1:12" ht="17.399999999999999" x14ac:dyDescent="0.25">
      <c r="A778" s="462" t="s">
        <v>7333</v>
      </c>
      <c r="B778" s="330" t="s">
        <v>7670</v>
      </c>
      <c r="C778" s="330" t="s">
        <v>8046</v>
      </c>
      <c r="D778" s="370">
        <v>0</v>
      </c>
      <c r="E778" s="358">
        <v>0.28299400000000002</v>
      </c>
      <c r="F778" s="358">
        <v>0.59016199999999996</v>
      </c>
      <c r="G778" s="370">
        <v>0</v>
      </c>
      <c r="H778" s="358">
        <v>0</v>
      </c>
      <c r="I778" s="358">
        <v>0</v>
      </c>
      <c r="J778" s="370">
        <v>0</v>
      </c>
      <c r="K778" s="358">
        <v>0.28299400000000002</v>
      </c>
      <c r="L778" s="358">
        <v>0.59016199999999996</v>
      </c>
    </row>
    <row r="779" spans="1:12" ht="17.399999999999999" x14ac:dyDescent="0.25">
      <c r="A779" s="463" t="s">
        <v>7990</v>
      </c>
      <c r="B779" s="334" t="s">
        <v>8027</v>
      </c>
      <c r="C779" s="334" t="s">
        <v>3082</v>
      </c>
      <c r="D779" s="371">
        <v>0</v>
      </c>
      <c r="E779" s="359">
        <v>3.4671609999999999</v>
      </c>
      <c r="F779" s="359">
        <v>6.169664</v>
      </c>
      <c r="G779" s="371">
        <v>0</v>
      </c>
      <c r="H779" s="359">
        <v>1.4999999999999999E-2</v>
      </c>
      <c r="I779" s="359">
        <v>0.48365200000000003</v>
      </c>
      <c r="J779" s="371">
        <v>0</v>
      </c>
      <c r="K779" s="359">
        <v>3.4821610000000001</v>
      </c>
      <c r="L779" s="359">
        <v>6.6533160000000002</v>
      </c>
    </row>
    <row r="780" spans="1:12" ht="17.399999999999999" x14ac:dyDescent="0.25">
      <c r="A780" s="462" t="s">
        <v>7990</v>
      </c>
      <c r="B780" s="330" t="s">
        <v>8027</v>
      </c>
      <c r="C780" s="330" t="s">
        <v>3083</v>
      </c>
      <c r="D780" s="370">
        <v>0</v>
      </c>
      <c r="E780" s="358">
        <v>0.31339499999999998</v>
      </c>
      <c r="F780" s="358">
        <v>1.1682680000000001</v>
      </c>
      <c r="G780" s="370">
        <v>0</v>
      </c>
      <c r="H780" s="358">
        <v>0</v>
      </c>
      <c r="I780" s="358">
        <v>0</v>
      </c>
      <c r="J780" s="370">
        <v>0</v>
      </c>
      <c r="K780" s="358">
        <v>0.31339499999999998</v>
      </c>
      <c r="L780" s="358">
        <v>1.1682680000000001</v>
      </c>
    </row>
    <row r="781" spans="1:12" ht="17.399999999999999" x14ac:dyDescent="0.25">
      <c r="A781" s="463" t="s">
        <v>7990</v>
      </c>
      <c r="B781" s="334" t="s">
        <v>8027</v>
      </c>
      <c r="C781" s="334" t="s">
        <v>8046</v>
      </c>
      <c r="D781" s="371">
        <v>0</v>
      </c>
      <c r="E781" s="359">
        <v>2.7453999999999999E-2</v>
      </c>
      <c r="F781" s="359">
        <v>3.7914999999999997E-2</v>
      </c>
      <c r="G781" s="371">
        <v>0</v>
      </c>
      <c r="H781" s="359">
        <v>0</v>
      </c>
      <c r="I781" s="359">
        <v>0</v>
      </c>
      <c r="J781" s="371">
        <v>0</v>
      </c>
      <c r="K781" s="359">
        <v>2.7453999999999999E-2</v>
      </c>
      <c r="L781" s="359">
        <v>3.7914999999999997E-2</v>
      </c>
    </row>
    <row r="782" spans="1:12" ht="17.399999999999999" x14ac:dyDescent="0.25">
      <c r="A782" s="462" t="s">
        <v>4479</v>
      </c>
      <c r="B782" s="330" t="s">
        <v>1677</v>
      </c>
      <c r="C782" s="330" t="s">
        <v>3081</v>
      </c>
      <c r="D782" s="370">
        <v>0</v>
      </c>
      <c r="E782" s="358">
        <v>6.5696009999999996</v>
      </c>
      <c r="F782" s="358">
        <v>15.408352000000001</v>
      </c>
      <c r="G782" s="370">
        <v>0</v>
      </c>
      <c r="H782" s="358">
        <v>9.9970000000000007E-3</v>
      </c>
      <c r="I782" s="358">
        <v>4.1216999999999997E-2</v>
      </c>
      <c r="J782" s="370">
        <v>0</v>
      </c>
      <c r="K782" s="358">
        <v>6.5795979999999998</v>
      </c>
      <c r="L782" s="358">
        <v>15.449569</v>
      </c>
    </row>
    <row r="783" spans="1:12" ht="17.399999999999999" x14ac:dyDescent="0.25">
      <c r="A783" s="463" t="s">
        <v>4479</v>
      </c>
      <c r="B783" s="334" t="s">
        <v>1677</v>
      </c>
      <c r="C783" s="334" t="s">
        <v>3082</v>
      </c>
      <c r="D783" s="371">
        <v>0</v>
      </c>
      <c r="E783" s="359">
        <v>2.2714799999999999</v>
      </c>
      <c r="F783" s="359">
        <v>6.2049269999999996</v>
      </c>
      <c r="G783" s="371">
        <v>0</v>
      </c>
      <c r="H783" s="359">
        <v>1.1915E-2</v>
      </c>
      <c r="I783" s="359">
        <v>0.15709699999999999</v>
      </c>
      <c r="J783" s="371">
        <v>0</v>
      </c>
      <c r="K783" s="359">
        <v>2.2833950000000001</v>
      </c>
      <c r="L783" s="359">
        <v>6.3620239999999999</v>
      </c>
    </row>
    <row r="784" spans="1:12" ht="17.399999999999999" x14ac:dyDescent="0.25">
      <c r="A784" s="462" t="s">
        <v>4479</v>
      </c>
      <c r="B784" s="330" t="s">
        <v>1677</v>
      </c>
      <c r="C784" s="330" t="s">
        <v>8046</v>
      </c>
      <c r="D784" s="370">
        <v>0</v>
      </c>
      <c r="E784" s="358">
        <v>7.3996999999999993E-2</v>
      </c>
      <c r="F784" s="358">
        <v>0.16170300000000001</v>
      </c>
      <c r="G784" s="370">
        <v>0</v>
      </c>
      <c r="H784" s="358">
        <v>2.0405E-2</v>
      </c>
      <c r="I784" s="358">
        <v>0.15298800000000001</v>
      </c>
      <c r="J784" s="370">
        <v>0</v>
      </c>
      <c r="K784" s="358">
        <v>9.4402E-2</v>
      </c>
      <c r="L784" s="358">
        <v>0.314691</v>
      </c>
    </row>
    <row r="785" spans="1:12" ht="17.399999999999999" x14ac:dyDescent="0.25">
      <c r="A785" s="463" t="s">
        <v>7957</v>
      </c>
      <c r="B785" s="334" t="s">
        <v>8002</v>
      </c>
      <c r="C785" s="334" t="s">
        <v>3081</v>
      </c>
      <c r="D785" s="371">
        <v>0</v>
      </c>
      <c r="E785" s="359">
        <v>5.1269049999999998</v>
      </c>
      <c r="F785" s="359">
        <v>11.222904</v>
      </c>
      <c r="G785" s="371">
        <v>0</v>
      </c>
      <c r="H785" s="359">
        <v>0</v>
      </c>
      <c r="I785" s="359">
        <v>0</v>
      </c>
      <c r="J785" s="371">
        <v>0</v>
      </c>
      <c r="K785" s="359">
        <v>5.1269049999999998</v>
      </c>
      <c r="L785" s="359">
        <v>11.222904</v>
      </c>
    </row>
    <row r="786" spans="1:12" ht="17.399999999999999" x14ac:dyDescent="0.25">
      <c r="A786" s="462" t="s">
        <v>7957</v>
      </c>
      <c r="B786" s="330" t="s">
        <v>8002</v>
      </c>
      <c r="C786" s="330" t="s">
        <v>3082</v>
      </c>
      <c r="D786" s="370">
        <v>0</v>
      </c>
      <c r="E786" s="358">
        <v>3.73813</v>
      </c>
      <c r="F786" s="358">
        <v>7.7008349999999997</v>
      </c>
      <c r="G786" s="370">
        <v>0</v>
      </c>
      <c r="H786" s="358">
        <v>0</v>
      </c>
      <c r="I786" s="358">
        <v>0</v>
      </c>
      <c r="J786" s="370">
        <v>0</v>
      </c>
      <c r="K786" s="358">
        <v>3.73813</v>
      </c>
      <c r="L786" s="358">
        <v>7.7008349999999997</v>
      </c>
    </row>
    <row r="787" spans="1:12" ht="17.399999999999999" x14ac:dyDescent="0.25">
      <c r="A787" s="463" t="s">
        <v>7957</v>
      </c>
      <c r="B787" s="334" t="s">
        <v>8002</v>
      </c>
      <c r="C787" s="334" t="s">
        <v>8046</v>
      </c>
      <c r="D787" s="371">
        <v>0</v>
      </c>
      <c r="E787" s="359">
        <v>3.8006999999999999E-2</v>
      </c>
      <c r="F787" s="359">
        <v>0.17911099999999999</v>
      </c>
      <c r="G787" s="371">
        <v>0</v>
      </c>
      <c r="H787" s="359">
        <v>0</v>
      </c>
      <c r="I787" s="359">
        <v>0</v>
      </c>
      <c r="J787" s="371">
        <v>0</v>
      </c>
      <c r="K787" s="359">
        <v>3.8006999999999999E-2</v>
      </c>
      <c r="L787" s="359">
        <v>0.17911099999999999</v>
      </c>
    </row>
    <row r="788" spans="1:12" ht="17.399999999999999" x14ac:dyDescent="0.25">
      <c r="A788" s="462" t="s">
        <v>4480</v>
      </c>
      <c r="B788" s="330" t="s">
        <v>4085</v>
      </c>
      <c r="C788" s="330" t="s">
        <v>3081</v>
      </c>
      <c r="D788" s="370">
        <v>0</v>
      </c>
      <c r="E788" s="358">
        <v>0.53748200000000002</v>
      </c>
      <c r="F788" s="358">
        <v>1.213244</v>
      </c>
      <c r="G788" s="370">
        <v>0</v>
      </c>
      <c r="H788" s="358">
        <v>9.5399999999999999E-4</v>
      </c>
      <c r="I788" s="358">
        <v>8.0730000000000003E-3</v>
      </c>
      <c r="J788" s="370">
        <v>0</v>
      </c>
      <c r="K788" s="358">
        <v>0.53843600000000003</v>
      </c>
      <c r="L788" s="358">
        <v>1.221317</v>
      </c>
    </row>
    <row r="789" spans="1:12" ht="17.399999999999999" x14ac:dyDescent="0.25">
      <c r="A789" s="463" t="s">
        <v>4480</v>
      </c>
      <c r="B789" s="334" t="s">
        <v>4085</v>
      </c>
      <c r="C789" s="334" t="s">
        <v>8046</v>
      </c>
      <c r="D789" s="371">
        <v>0</v>
      </c>
      <c r="E789" s="359">
        <v>0.04</v>
      </c>
      <c r="F789" s="359">
        <v>5.0903999999999998E-2</v>
      </c>
      <c r="G789" s="371">
        <v>0</v>
      </c>
      <c r="H789" s="359">
        <v>0</v>
      </c>
      <c r="I789" s="359">
        <v>0</v>
      </c>
      <c r="J789" s="371">
        <v>0</v>
      </c>
      <c r="K789" s="359">
        <v>0.04</v>
      </c>
      <c r="L789" s="359">
        <v>5.0903999999999998E-2</v>
      </c>
    </row>
    <row r="790" spans="1:12" ht="17.399999999999999" x14ac:dyDescent="0.25">
      <c r="A790" s="462" t="s">
        <v>7958</v>
      </c>
      <c r="B790" s="330" t="s">
        <v>8003</v>
      </c>
      <c r="C790" s="330" t="s">
        <v>3081</v>
      </c>
      <c r="D790" s="370">
        <v>0</v>
      </c>
      <c r="E790" s="358">
        <v>0.46513900000000002</v>
      </c>
      <c r="F790" s="358">
        <v>1.278238</v>
      </c>
      <c r="G790" s="370">
        <v>0</v>
      </c>
      <c r="H790" s="358">
        <v>4.8000000000000001E-4</v>
      </c>
      <c r="I790" s="358">
        <v>5.4799999999999998E-4</v>
      </c>
      <c r="J790" s="370">
        <v>0</v>
      </c>
      <c r="K790" s="358">
        <v>0.46561900000000001</v>
      </c>
      <c r="L790" s="358">
        <v>1.278786</v>
      </c>
    </row>
    <row r="791" spans="1:12" ht="17.399999999999999" x14ac:dyDescent="0.25">
      <c r="A791" s="463" t="s">
        <v>7958</v>
      </c>
      <c r="B791" s="334" t="s">
        <v>8003</v>
      </c>
      <c r="C791" s="334" t="s">
        <v>8046</v>
      </c>
      <c r="D791" s="371">
        <v>0</v>
      </c>
      <c r="E791" s="359">
        <v>4.0000000000000003E-5</v>
      </c>
      <c r="F791" s="359">
        <v>1.73E-4</v>
      </c>
      <c r="G791" s="371">
        <v>0</v>
      </c>
      <c r="H791" s="359">
        <v>0</v>
      </c>
      <c r="I791" s="359">
        <v>0</v>
      </c>
      <c r="J791" s="371">
        <v>0</v>
      </c>
      <c r="K791" s="359">
        <v>4.0000000000000003E-5</v>
      </c>
      <c r="L791" s="359">
        <v>1.73E-4</v>
      </c>
    </row>
    <row r="792" spans="1:12" ht="17.399999999999999" x14ac:dyDescent="0.25">
      <c r="A792" s="462" t="s">
        <v>3775</v>
      </c>
      <c r="B792" s="330" t="s">
        <v>3545</v>
      </c>
      <c r="C792" s="330" t="s">
        <v>3081</v>
      </c>
      <c r="D792" s="370">
        <v>0</v>
      </c>
      <c r="E792" s="358">
        <v>0.55068600000000001</v>
      </c>
      <c r="F792" s="358">
        <v>1.1973400000000001</v>
      </c>
      <c r="G792" s="370">
        <v>0</v>
      </c>
      <c r="H792" s="358">
        <v>6.7599999999999993E-2</v>
      </c>
      <c r="I792" s="358">
        <v>0.32078899999999999</v>
      </c>
      <c r="J792" s="370">
        <v>0</v>
      </c>
      <c r="K792" s="358">
        <v>0.618286</v>
      </c>
      <c r="L792" s="358">
        <v>1.5181290000000001</v>
      </c>
    </row>
    <row r="793" spans="1:12" ht="17.399999999999999" x14ac:dyDescent="0.25">
      <c r="A793" s="463" t="s">
        <v>3775</v>
      </c>
      <c r="B793" s="334" t="s">
        <v>3545</v>
      </c>
      <c r="C793" s="334" t="s">
        <v>3082</v>
      </c>
      <c r="D793" s="371">
        <v>0</v>
      </c>
      <c r="E793" s="359">
        <v>0.95730000000000004</v>
      </c>
      <c r="F793" s="359">
        <v>1.8046009999999999</v>
      </c>
      <c r="G793" s="371">
        <v>0</v>
      </c>
      <c r="H793" s="359">
        <v>0</v>
      </c>
      <c r="I793" s="359">
        <v>0</v>
      </c>
      <c r="J793" s="371">
        <v>0</v>
      </c>
      <c r="K793" s="359">
        <v>0.95730000000000004</v>
      </c>
      <c r="L793" s="359">
        <v>1.8046009999999999</v>
      </c>
    </row>
    <row r="794" spans="1:12" ht="17.399999999999999" x14ac:dyDescent="0.25">
      <c r="A794" s="462" t="s">
        <v>3775</v>
      </c>
      <c r="B794" s="330" t="s">
        <v>3545</v>
      </c>
      <c r="C794" s="330" t="s">
        <v>8046</v>
      </c>
      <c r="D794" s="370">
        <v>0</v>
      </c>
      <c r="E794" s="358">
        <v>2.9298999999999999E-2</v>
      </c>
      <c r="F794" s="358">
        <v>5.9317000000000002E-2</v>
      </c>
      <c r="G794" s="370">
        <v>0</v>
      </c>
      <c r="H794" s="358">
        <v>0</v>
      </c>
      <c r="I794" s="358">
        <v>0</v>
      </c>
      <c r="J794" s="370">
        <v>0</v>
      </c>
      <c r="K794" s="358">
        <v>2.9298999999999999E-2</v>
      </c>
      <c r="L794" s="358">
        <v>5.9317000000000002E-2</v>
      </c>
    </row>
    <row r="795" spans="1:12" ht="17.399999999999999" x14ac:dyDescent="0.25">
      <c r="A795" s="463" t="s">
        <v>7991</v>
      </c>
      <c r="B795" s="334" t="s">
        <v>8028</v>
      </c>
      <c r="C795" s="334" t="s">
        <v>3082</v>
      </c>
      <c r="D795" s="371">
        <v>0</v>
      </c>
      <c r="E795" s="359">
        <v>0.88781299999999996</v>
      </c>
      <c r="F795" s="359">
        <v>1.552748</v>
      </c>
      <c r="G795" s="371">
        <v>0</v>
      </c>
      <c r="H795" s="359">
        <v>0</v>
      </c>
      <c r="I795" s="359">
        <v>0</v>
      </c>
      <c r="J795" s="371">
        <v>0</v>
      </c>
      <c r="K795" s="359">
        <v>0.88781299999999996</v>
      </c>
      <c r="L795" s="359">
        <v>1.552748</v>
      </c>
    </row>
    <row r="796" spans="1:12" ht="17.399999999999999" x14ac:dyDescent="0.25">
      <c r="A796" s="462" t="s">
        <v>7991</v>
      </c>
      <c r="B796" s="330" t="s">
        <v>8028</v>
      </c>
      <c r="C796" s="330" t="s">
        <v>8046</v>
      </c>
      <c r="D796" s="370">
        <v>0</v>
      </c>
      <c r="E796" s="358">
        <v>7.0000000000000001E-3</v>
      </c>
      <c r="F796" s="358">
        <v>1.2272E-2</v>
      </c>
      <c r="G796" s="370">
        <v>0</v>
      </c>
      <c r="H796" s="358">
        <v>0</v>
      </c>
      <c r="I796" s="358">
        <v>0</v>
      </c>
      <c r="J796" s="370">
        <v>0</v>
      </c>
      <c r="K796" s="358">
        <v>7.0000000000000001E-3</v>
      </c>
      <c r="L796" s="358">
        <v>1.2272E-2</v>
      </c>
    </row>
    <row r="797" spans="1:12" ht="17.399999999999999" x14ac:dyDescent="0.25">
      <c r="A797" s="463" t="s">
        <v>4482</v>
      </c>
      <c r="B797" s="334" t="s">
        <v>3277</v>
      </c>
      <c r="C797" s="334" t="s">
        <v>3081</v>
      </c>
      <c r="D797" s="371">
        <v>0</v>
      </c>
      <c r="E797" s="359">
        <v>1.1154390000000001</v>
      </c>
      <c r="F797" s="359">
        <v>3.125807</v>
      </c>
      <c r="G797" s="371">
        <v>0</v>
      </c>
      <c r="H797" s="359">
        <v>0</v>
      </c>
      <c r="I797" s="359">
        <v>0</v>
      </c>
      <c r="J797" s="371">
        <v>0</v>
      </c>
      <c r="K797" s="359">
        <v>1.1154390000000001</v>
      </c>
      <c r="L797" s="359">
        <v>3.125807</v>
      </c>
    </row>
    <row r="798" spans="1:12" ht="17.399999999999999" x14ac:dyDescent="0.25">
      <c r="A798" s="462" t="s">
        <v>4482</v>
      </c>
      <c r="B798" s="330" t="s">
        <v>3277</v>
      </c>
      <c r="C798" s="330" t="s">
        <v>3082</v>
      </c>
      <c r="D798" s="370">
        <v>0</v>
      </c>
      <c r="E798" s="358">
        <v>1.719061</v>
      </c>
      <c r="F798" s="358">
        <v>3.2717160000000001</v>
      </c>
      <c r="G798" s="370">
        <v>0</v>
      </c>
      <c r="H798" s="358">
        <v>0</v>
      </c>
      <c r="I798" s="358">
        <v>0</v>
      </c>
      <c r="J798" s="370">
        <v>0</v>
      </c>
      <c r="K798" s="358">
        <v>1.719061</v>
      </c>
      <c r="L798" s="358">
        <v>3.2717160000000001</v>
      </c>
    </row>
    <row r="799" spans="1:12" ht="17.399999999999999" x14ac:dyDescent="0.25">
      <c r="A799" s="463" t="s">
        <v>4482</v>
      </c>
      <c r="B799" s="334" t="s">
        <v>3277</v>
      </c>
      <c r="C799" s="334" t="s">
        <v>8046</v>
      </c>
      <c r="D799" s="371">
        <v>0</v>
      </c>
      <c r="E799" s="359">
        <v>9.5477000000000006E-2</v>
      </c>
      <c r="F799" s="359">
        <v>0.29925600000000002</v>
      </c>
      <c r="G799" s="371">
        <v>0</v>
      </c>
      <c r="H799" s="359">
        <v>0</v>
      </c>
      <c r="I799" s="359">
        <v>0</v>
      </c>
      <c r="J799" s="371">
        <v>0</v>
      </c>
      <c r="K799" s="359">
        <v>9.5477000000000006E-2</v>
      </c>
      <c r="L799" s="359">
        <v>0.29925600000000002</v>
      </c>
    </row>
    <row r="800" spans="1:12" ht="17.399999999999999" x14ac:dyDescent="0.25">
      <c r="A800" s="462" t="s">
        <v>7959</v>
      </c>
      <c r="B800" s="330" t="s">
        <v>8004</v>
      </c>
      <c r="C800" s="330" t="s">
        <v>3081</v>
      </c>
      <c r="D800" s="370">
        <v>0</v>
      </c>
      <c r="E800" s="358">
        <v>0.29848200000000003</v>
      </c>
      <c r="F800" s="358">
        <v>0.94457000000000002</v>
      </c>
      <c r="G800" s="370">
        <v>0</v>
      </c>
      <c r="H800" s="358">
        <v>0</v>
      </c>
      <c r="I800" s="358">
        <v>0</v>
      </c>
      <c r="J800" s="370">
        <v>0</v>
      </c>
      <c r="K800" s="358">
        <v>0.29848200000000003</v>
      </c>
      <c r="L800" s="358">
        <v>0.94457000000000002</v>
      </c>
    </row>
    <row r="801" spans="1:12" ht="17.399999999999999" x14ac:dyDescent="0.25">
      <c r="A801" s="463" t="s">
        <v>7959</v>
      </c>
      <c r="B801" s="334" t="s">
        <v>8004</v>
      </c>
      <c r="C801" s="334" t="s">
        <v>3082</v>
      </c>
      <c r="D801" s="371">
        <v>0</v>
      </c>
      <c r="E801" s="359">
        <v>1.8590070000000001</v>
      </c>
      <c r="F801" s="359">
        <v>3.3005840000000002</v>
      </c>
      <c r="G801" s="371">
        <v>0</v>
      </c>
      <c r="H801" s="359">
        <v>0</v>
      </c>
      <c r="I801" s="359">
        <v>0</v>
      </c>
      <c r="J801" s="371">
        <v>0</v>
      </c>
      <c r="K801" s="359">
        <v>1.8590070000000001</v>
      </c>
      <c r="L801" s="359">
        <v>3.3005840000000002</v>
      </c>
    </row>
    <row r="802" spans="1:12" ht="17.399999999999999" x14ac:dyDescent="0.25">
      <c r="A802" s="462" t="s">
        <v>7959</v>
      </c>
      <c r="B802" s="330" t="s">
        <v>8004</v>
      </c>
      <c r="C802" s="330" t="s">
        <v>8046</v>
      </c>
      <c r="D802" s="370">
        <v>0</v>
      </c>
      <c r="E802" s="358">
        <v>1.5106E-2</v>
      </c>
      <c r="F802" s="358">
        <v>3.4159000000000002E-2</v>
      </c>
      <c r="G802" s="370">
        <v>0</v>
      </c>
      <c r="H802" s="358">
        <v>0</v>
      </c>
      <c r="I802" s="358">
        <v>0</v>
      </c>
      <c r="J802" s="370">
        <v>0</v>
      </c>
      <c r="K802" s="358">
        <v>1.5106E-2</v>
      </c>
      <c r="L802" s="358">
        <v>3.4159000000000002E-2</v>
      </c>
    </row>
    <row r="803" spans="1:12" ht="17.399999999999999" x14ac:dyDescent="0.25">
      <c r="A803" s="463" t="s">
        <v>7339</v>
      </c>
      <c r="B803" s="334" t="s">
        <v>7565</v>
      </c>
      <c r="C803" s="334" t="s">
        <v>3081</v>
      </c>
      <c r="D803" s="371">
        <v>0</v>
      </c>
      <c r="E803" s="359">
        <v>1.419494</v>
      </c>
      <c r="F803" s="359">
        <v>2.4139560000000002</v>
      </c>
      <c r="G803" s="371">
        <v>0</v>
      </c>
      <c r="H803" s="359">
        <v>9.2759999999999995E-3</v>
      </c>
      <c r="I803" s="359">
        <v>8.5720000000000005E-2</v>
      </c>
      <c r="J803" s="371">
        <v>0</v>
      </c>
      <c r="K803" s="359">
        <v>1.4287700000000001</v>
      </c>
      <c r="L803" s="359">
        <v>2.499676</v>
      </c>
    </row>
    <row r="804" spans="1:12" ht="17.399999999999999" x14ac:dyDescent="0.25">
      <c r="A804" s="462" t="s">
        <v>7339</v>
      </c>
      <c r="B804" s="330" t="s">
        <v>7565</v>
      </c>
      <c r="C804" s="330" t="s">
        <v>8046</v>
      </c>
      <c r="D804" s="370">
        <v>0</v>
      </c>
      <c r="E804" s="358">
        <v>8.1851999999999994E-2</v>
      </c>
      <c r="F804" s="358">
        <v>0.24857299999999999</v>
      </c>
      <c r="G804" s="370">
        <v>0</v>
      </c>
      <c r="H804" s="358">
        <v>0</v>
      </c>
      <c r="I804" s="358">
        <v>0</v>
      </c>
      <c r="J804" s="370">
        <v>0</v>
      </c>
      <c r="K804" s="358">
        <v>8.1851999999999994E-2</v>
      </c>
      <c r="L804" s="358">
        <v>0.24857299999999999</v>
      </c>
    </row>
    <row r="805" spans="1:12" ht="17.399999999999999" x14ac:dyDescent="0.25">
      <c r="A805" s="463" t="s">
        <v>7960</v>
      </c>
      <c r="B805" s="334" t="s">
        <v>8005</v>
      </c>
      <c r="C805" s="334" t="s">
        <v>3081</v>
      </c>
      <c r="D805" s="371">
        <v>0</v>
      </c>
      <c r="E805" s="359">
        <v>0.857491</v>
      </c>
      <c r="F805" s="359">
        <v>2.334416</v>
      </c>
      <c r="G805" s="371">
        <v>0</v>
      </c>
      <c r="H805" s="359">
        <v>0</v>
      </c>
      <c r="I805" s="359">
        <v>0</v>
      </c>
      <c r="J805" s="371">
        <v>0</v>
      </c>
      <c r="K805" s="359">
        <v>0.857491</v>
      </c>
      <c r="L805" s="359">
        <v>2.334416</v>
      </c>
    </row>
    <row r="806" spans="1:12" ht="17.399999999999999" x14ac:dyDescent="0.25">
      <c r="A806" s="462" t="s">
        <v>7960</v>
      </c>
      <c r="B806" s="330" t="s">
        <v>8005</v>
      </c>
      <c r="C806" s="330" t="s">
        <v>3082</v>
      </c>
      <c r="D806" s="370">
        <v>0</v>
      </c>
      <c r="E806" s="358">
        <v>18.212606999999998</v>
      </c>
      <c r="F806" s="358">
        <v>34.926884999999999</v>
      </c>
      <c r="G806" s="370">
        <v>0</v>
      </c>
      <c r="H806" s="358">
        <v>5.0000000000000002E-5</v>
      </c>
      <c r="I806" s="358">
        <v>5.0000000000000001E-4</v>
      </c>
      <c r="J806" s="370">
        <v>0</v>
      </c>
      <c r="K806" s="358">
        <v>18.212657</v>
      </c>
      <c r="L806" s="358">
        <v>34.927385000000001</v>
      </c>
    </row>
    <row r="807" spans="1:12" ht="17.399999999999999" x14ac:dyDescent="0.25">
      <c r="A807" s="463" t="s">
        <v>7960</v>
      </c>
      <c r="B807" s="334" t="s">
        <v>8005</v>
      </c>
      <c r="C807" s="334" t="s">
        <v>8046</v>
      </c>
      <c r="D807" s="371">
        <v>0</v>
      </c>
      <c r="E807" s="359">
        <v>3.8514E-2</v>
      </c>
      <c r="F807" s="359">
        <v>0.138793</v>
      </c>
      <c r="G807" s="371">
        <v>0</v>
      </c>
      <c r="H807" s="359">
        <v>0</v>
      </c>
      <c r="I807" s="359">
        <v>0</v>
      </c>
      <c r="J807" s="371">
        <v>0</v>
      </c>
      <c r="K807" s="359">
        <v>3.8514E-2</v>
      </c>
      <c r="L807" s="359">
        <v>0.138793</v>
      </c>
    </row>
    <row r="808" spans="1:12" ht="17.399999999999999" x14ac:dyDescent="0.25">
      <c r="A808" s="462" t="s">
        <v>7961</v>
      </c>
      <c r="B808" s="330" t="s">
        <v>8006</v>
      </c>
      <c r="C808" s="330" t="s">
        <v>3081</v>
      </c>
      <c r="D808" s="370">
        <v>0</v>
      </c>
      <c r="E808" s="358">
        <v>0.95718599999999998</v>
      </c>
      <c r="F808" s="358">
        <v>1.931994</v>
      </c>
      <c r="G808" s="370">
        <v>0</v>
      </c>
      <c r="H808" s="358">
        <v>0</v>
      </c>
      <c r="I808" s="358">
        <v>0</v>
      </c>
      <c r="J808" s="370">
        <v>0</v>
      </c>
      <c r="K808" s="358">
        <v>0.95718599999999998</v>
      </c>
      <c r="L808" s="358">
        <v>1.931994</v>
      </c>
    </row>
    <row r="809" spans="1:12" ht="17.399999999999999" x14ac:dyDescent="0.25">
      <c r="A809" s="463" t="s">
        <v>7961</v>
      </c>
      <c r="B809" s="334" t="s">
        <v>8006</v>
      </c>
      <c r="C809" s="334" t="s">
        <v>3082</v>
      </c>
      <c r="D809" s="371">
        <v>0</v>
      </c>
      <c r="E809" s="359">
        <v>29.365755</v>
      </c>
      <c r="F809" s="359">
        <v>71.532195999999999</v>
      </c>
      <c r="G809" s="371">
        <v>0</v>
      </c>
      <c r="H809" s="359">
        <v>3.0000000000000001E-5</v>
      </c>
      <c r="I809" s="359">
        <v>9.0000000000000006E-5</v>
      </c>
      <c r="J809" s="371">
        <v>0</v>
      </c>
      <c r="K809" s="359">
        <v>29.365784999999999</v>
      </c>
      <c r="L809" s="359">
        <v>71.532285999999999</v>
      </c>
    </row>
    <row r="810" spans="1:12" ht="17.399999999999999" x14ac:dyDescent="0.25">
      <c r="A810" s="462" t="s">
        <v>7961</v>
      </c>
      <c r="B810" s="330" t="s">
        <v>8006</v>
      </c>
      <c r="C810" s="330" t="s">
        <v>8046</v>
      </c>
      <c r="D810" s="370">
        <v>0</v>
      </c>
      <c r="E810" s="358">
        <v>0.18628500000000001</v>
      </c>
      <c r="F810" s="358">
        <v>0.61181300000000005</v>
      </c>
      <c r="G810" s="370">
        <v>0</v>
      </c>
      <c r="H810" s="358">
        <v>0</v>
      </c>
      <c r="I810" s="358">
        <v>0</v>
      </c>
      <c r="J810" s="370">
        <v>0</v>
      </c>
      <c r="K810" s="358">
        <v>0.18628500000000001</v>
      </c>
      <c r="L810" s="358">
        <v>0.61181300000000005</v>
      </c>
    </row>
    <row r="811" spans="1:12" ht="17.399999999999999" x14ac:dyDescent="0.25">
      <c r="A811" s="463" t="s">
        <v>4483</v>
      </c>
      <c r="B811" s="334" t="s">
        <v>1083</v>
      </c>
      <c r="C811" s="334" t="s">
        <v>3081</v>
      </c>
      <c r="D811" s="371">
        <v>0</v>
      </c>
      <c r="E811" s="359">
        <v>4.7234530000000001</v>
      </c>
      <c r="F811" s="359">
        <v>10.192765</v>
      </c>
      <c r="G811" s="371">
        <v>0</v>
      </c>
      <c r="H811" s="359">
        <v>0</v>
      </c>
      <c r="I811" s="359">
        <v>0</v>
      </c>
      <c r="J811" s="371">
        <v>0</v>
      </c>
      <c r="K811" s="359">
        <v>4.7234530000000001</v>
      </c>
      <c r="L811" s="359">
        <v>10.192765</v>
      </c>
    </row>
    <row r="812" spans="1:12" ht="17.399999999999999" x14ac:dyDescent="0.25">
      <c r="A812" s="462" t="s">
        <v>4483</v>
      </c>
      <c r="B812" s="330" t="s">
        <v>1083</v>
      </c>
      <c r="C812" s="330" t="s">
        <v>3082</v>
      </c>
      <c r="D812" s="370">
        <v>0</v>
      </c>
      <c r="E812" s="358">
        <v>47.416932000000003</v>
      </c>
      <c r="F812" s="358">
        <v>112.179467</v>
      </c>
      <c r="G812" s="370">
        <v>0</v>
      </c>
      <c r="H812" s="358">
        <v>2.8292000000000001E-2</v>
      </c>
      <c r="I812" s="358">
        <v>0.127304</v>
      </c>
      <c r="J812" s="370">
        <v>0</v>
      </c>
      <c r="K812" s="358">
        <v>47.445224000000003</v>
      </c>
      <c r="L812" s="358">
        <v>112.306771</v>
      </c>
    </row>
    <row r="813" spans="1:12" ht="17.399999999999999" x14ac:dyDescent="0.25">
      <c r="A813" s="463" t="s">
        <v>4483</v>
      </c>
      <c r="B813" s="334" t="s">
        <v>1083</v>
      </c>
      <c r="C813" s="334" t="s">
        <v>3085</v>
      </c>
      <c r="D813" s="371">
        <v>0</v>
      </c>
      <c r="E813" s="359">
        <v>0.23618700000000001</v>
      </c>
      <c r="F813" s="359">
        <v>0.60553800000000002</v>
      </c>
      <c r="G813" s="371">
        <v>0</v>
      </c>
      <c r="H813" s="359">
        <v>0</v>
      </c>
      <c r="I813" s="359">
        <v>0</v>
      </c>
      <c r="J813" s="371">
        <v>0</v>
      </c>
      <c r="K813" s="359">
        <v>0.23618700000000001</v>
      </c>
      <c r="L813" s="359">
        <v>0.60553800000000002</v>
      </c>
    </row>
    <row r="814" spans="1:12" ht="17.399999999999999" x14ac:dyDescent="0.25">
      <c r="A814" s="462" t="s">
        <v>4483</v>
      </c>
      <c r="B814" s="330" t="s">
        <v>1083</v>
      </c>
      <c r="C814" s="330" t="s">
        <v>8046</v>
      </c>
      <c r="D814" s="370">
        <v>0</v>
      </c>
      <c r="E814" s="358">
        <v>0.264843</v>
      </c>
      <c r="F814" s="358">
        <v>0.87801399999999996</v>
      </c>
      <c r="G814" s="370">
        <v>0</v>
      </c>
      <c r="H814" s="358">
        <v>0</v>
      </c>
      <c r="I814" s="358">
        <v>0</v>
      </c>
      <c r="J814" s="370">
        <v>0</v>
      </c>
      <c r="K814" s="358">
        <v>0.264843</v>
      </c>
      <c r="L814" s="358">
        <v>0.87801399999999996</v>
      </c>
    </row>
    <row r="815" spans="1:12" ht="17.399999999999999" x14ac:dyDescent="0.25">
      <c r="A815" s="463" t="s">
        <v>7992</v>
      </c>
      <c r="B815" s="334" t="s">
        <v>8029</v>
      </c>
      <c r="C815" s="334" t="s">
        <v>3082</v>
      </c>
      <c r="D815" s="371">
        <v>0</v>
      </c>
      <c r="E815" s="359">
        <v>8.6260820000000002</v>
      </c>
      <c r="F815" s="359">
        <v>15.367972999999999</v>
      </c>
      <c r="G815" s="371">
        <v>0</v>
      </c>
      <c r="H815" s="359">
        <v>0</v>
      </c>
      <c r="I815" s="359">
        <v>0</v>
      </c>
      <c r="J815" s="371">
        <v>0</v>
      </c>
      <c r="K815" s="359">
        <v>8.6260820000000002</v>
      </c>
      <c r="L815" s="359">
        <v>15.367972999999999</v>
      </c>
    </row>
    <row r="816" spans="1:12" ht="17.399999999999999" x14ac:dyDescent="0.25">
      <c r="A816" s="462" t="s">
        <v>4484</v>
      </c>
      <c r="B816" s="330" t="s">
        <v>3547</v>
      </c>
      <c r="C816" s="330" t="s">
        <v>3081</v>
      </c>
      <c r="D816" s="370">
        <v>0</v>
      </c>
      <c r="E816" s="358">
        <v>0.812809</v>
      </c>
      <c r="F816" s="358">
        <v>1.271663</v>
      </c>
      <c r="G816" s="370">
        <v>0</v>
      </c>
      <c r="H816" s="358">
        <v>0</v>
      </c>
      <c r="I816" s="358">
        <v>0</v>
      </c>
      <c r="J816" s="370">
        <v>0</v>
      </c>
      <c r="K816" s="358">
        <v>0.812809</v>
      </c>
      <c r="L816" s="358">
        <v>1.271663</v>
      </c>
    </row>
    <row r="817" spans="1:12" ht="17.399999999999999" x14ac:dyDescent="0.25">
      <c r="A817" s="463" t="s">
        <v>4484</v>
      </c>
      <c r="B817" s="334" t="s">
        <v>3547</v>
      </c>
      <c r="C817" s="334" t="s">
        <v>3082</v>
      </c>
      <c r="D817" s="371">
        <v>0</v>
      </c>
      <c r="E817" s="359">
        <v>7.1741739999999998</v>
      </c>
      <c r="F817" s="359">
        <v>12.206776</v>
      </c>
      <c r="G817" s="371">
        <v>0</v>
      </c>
      <c r="H817" s="359">
        <v>0</v>
      </c>
      <c r="I817" s="359">
        <v>0</v>
      </c>
      <c r="J817" s="371">
        <v>0</v>
      </c>
      <c r="K817" s="359">
        <v>7.1741739999999998</v>
      </c>
      <c r="L817" s="359">
        <v>12.206776</v>
      </c>
    </row>
    <row r="818" spans="1:12" ht="17.399999999999999" x14ac:dyDescent="0.25">
      <c r="A818" s="462" t="s">
        <v>4484</v>
      </c>
      <c r="B818" s="330" t="s">
        <v>3547</v>
      </c>
      <c r="C818" s="330" t="s">
        <v>8046</v>
      </c>
      <c r="D818" s="370">
        <v>0</v>
      </c>
      <c r="E818" s="358">
        <v>1.1957000000000001E-2</v>
      </c>
      <c r="F818" s="358">
        <v>2.2870000000000001E-2</v>
      </c>
      <c r="G818" s="370">
        <v>0</v>
      </c>
      <c r="H818" s="358">
        <v>0</v>
      </c>
      <c r="I818" s="358">
        <v>0</v>
      </c>
      <c r="J818" s="370">
        <v>0</v>
      </c>
      <c r="K818" s="358">
        <v>1.1957000000000001E-2</v>
      </c>
      <c r="L818" s="358">
        <v>2.2870000000000001E-2</v>
      </c>
    </row>
    <row r="819" spans="1:12" ht="17.399999999999999" x14ac:dyDescent="0.25">
      <c r="A819" s="463" t="s">
        <v>7962</v>
      </c>
      <c r="B819" s="334" t="s">
        <v>8050</v>
      </c>
      <c r="C819" s="334" t="s">
        <v>3082</v>
      </c>
      <c r="D819" s="371">
        <v>0</v>
      </c>
      <c r="E819" s="359">
        <v>0.305726</v>
      </c>
      <c r="F819" s="359">
        <v>0.96402699999999997</v>
      </c>
      <c r="G819" s="371">
        <v>0</v>
      </c>
      <c r="H819" s="359">
        <v>0</v>
      </c>
      <c r="I819" s="359">
        <v>0</v>
      </c>
      <c r="J819" s="371">
        <v>0</v>
      </c>
      <c r="K819" s="359">
        <v>0.305726</v>
      </c>
      <c r="L819" s="359">
        <v>0.96402699999999997</v>
      </c>
    </row>
    <row r="820" spans="1:12" ht="17.399999999999999" x14ac:dyDescent="0.25">
      <c r="A820" s="462" t="s">
        <v>7962</v>
      </c>
      <c r="B820" s="330" t="s">
        <v>8050</v>
      </c>
      <c r="C820" s="330" t="s">
        <v>3083</v>
      </c>
      <c r="D820" s="370">
        <v>0</v>
      </c>
      <c r="E820" s="358">
        <v>0.79895000000000005</v>
      </c>
      <c r="F820" s="358">
        <v>1.4664710000000001</v>
      </c>
      <c r="G820" s="370">
        <v>0</v>
      </c>
      <c r="H820" s="358">
        <v>0</v>
      </c>
      <c r="I820" s="358">
        <v>0</v>
      </c>
      <c r="J820" s="370">
        <v>0</v>
      </c>
      <c r="K820" s="358">
        <v>0.79895000000000005</v>
      </c>
      <c r="L820" s="358">
        <v>1.4664710000000001</v>
      </c>
    </row>
    <row r="821" spans="1:12" ht="17.399999999999999" x14ac:dyDescent="0.25">
      <c r="A821" s="463" t="s">
        <v>7962</v>
      </c>
      <c r="B821" s="334" t="s">
        <v>8050</v>
      </c>
      <c r="C821" s="334" t="s">
        <v>8046</v>
      </c>
      <c r="D821" s="371">
        <v>0</v>
      </c>
      <c r="E821" s="359">
        <v>3.0000000000000001E-3</v>
      </c>
      <c r="F821" s="359">
        <v>2.2499999999999999E-2</v>
      </c>
      <c r="G821" s="371">
        <v>0</v>
      </c>
      <c r="H821" s="359">
        <v>3.0000000000000001E-6</v>
      </c>
      <c r="I821" s="359">
        <v>7.1000000000000005E-5</v>
      </c>
      <c r="J821" s="371">
        <v>0</v>
      </c>
      <c r="K821" s="359">
        <v>3.003E-3</v>
      </c>
      <c r="L821" s="359">
        <v>2.2571000000000001E-2</v>
      </c>
    </row>
    <row r="822" spans="1:12" ht="17.399999999999999" x14ac:dyDescent="0.25">
      <c r="A822" s="462" t="s">
        <v>4485</v>
      </c>
      <c r="B822" s="330" t="s">
        <v>8227</v>
      </c>
      <c r="C822" s="330" t="s">
        <v>3083</v>
      </c>
      <c r="D822" s="370">
        <v>0</v>
      </c>
      <c r="E822" s="358">
        <v>0.92825400000000002</v>
      </c>
      <c r="F822" s="358">
        <v>1.9868300000000001</v>
      </c>
      <c r="G822" s="370">
        <v>0</v>
      </c>
      <c r="H822" s="358">
        <v>0</v>
      </c>
      <c r="I822" s="358">
        <v>0</v>
      </c>
      <c r="J822" s="370">
        <v>0</v>
      </c>
      <c r="K822" s="358">
        <v>0.92825400000000002</v>
      </c>
      <c r="L822" s="358">
        <v>1.9868300000000001</v>
      </c>
    </row>
    <row r="823" spans="1:12" ht="17.399999999999999" x14ac:dyDescent="0.25">
      <c r="A823" s="463" t="s">
        <v>4485</v>
      </c>
      <c r="B823" s="334" t="s">
        <v>8227</v>
      </c>
      <c r="C823" s="334" t="s">
        <v>8046</v>
      </c>
      <c r="D823" s="371">
        <v>0</v>
      </c>
      <c r="E823" s="359">
        <v>0.18848899999999999</v>
      </c>
      <c r="F823" s="359">
        <v>0.72770100000000004</v>
      </c>
      <c r="G823" s="371">
        <v>0</v>
      </c>
      <c r="H823" s="359">
        <v>1.1900000000000001E-4</v>
      </c>
      <c r="I823" s="359">
        <v>4.5370000000000002E-3</v>
      </c>
      <c r="J823" s="371">
        <v>0</v>
      </c>
      <c r="K823" s="359">
        <v>0.188608</v>
      </c>
      <c r="L823" s="359">
        <v>0.73223800000000006</v>
      </c>
    </row>
    <row r="824" spans="1:12" ht="17.399999999999999" x14ac:dyDescent="0.25">
      <c r="A824" s="462" t="s">
        <v>4486</v>
      </c>
      <c r="B824" s="330" t="s">
        <v>1344</v>
      </c>
      <c r="C824" s="330" t="s">
        <v>3081</v>
      </c>
      <c r="D824" s="370">
        <v>0</v>
      </c>
      <c r="E824" s="358">
        <v>18.02778</v>
      </c>
      <c r="F824" s="358">
        <v>54.396979000000002</v>
      </c>
      <c r="G824" s="370">
        <v>0</v>
      </c>
      <c r="H824" s="358">
        <v>0.115285</v>
      </c>
      <c r="I824" s="358">
        <v>1.0095700000000001</v>
      </c>
      <c r="J824" s="370">
        <v>0</v>
      </c>
      <c r="K824" s="358">
        <v>18.143065</v>
      </c>
      <c r="L824" s="358">
        <v>55.406548999999998</v>
      </c>
    </row>
    <row r="825" spans="1:12" ht="17.399999999999999" x14ac:dyDescent="0.25">
      <c r="A825" s="463" t="s">
        <v>4486</v>
      </c>
      <c r="B825" s="334" t="s">
        <v>1344</v>
      </c>
      <c r="C825" s="334" t="s">
        <v>3082</v>
      </c>
      <c r="D825" s="371">
        <v>0</v>
      </c>
      <c r="E825" s="359">
        <v>15.206697999999999</v>
      </c>
      <c r="F825" s="359">
        <v>36.281917999999997</v>
      </c>
      <c r="G825" s="371">
        <v>0</v>
      </c>
      <c r="H825" s="359">
        <v>0.183611</v>
      </c>
      <c r="I825" s="359">
        <v>1.2757860000000001</v>
      </c>
      <c r="J825" s="371">
        <v>0</v>
      </c>
      <c r="K825" s="359">
        <v>15.390309</v>
      </c>
      <c r="L825" s="359">
        <v>37.557704000000001</v>
      </c>
    </row>
    <row r="826" spans="1:12" ht="17.399999999999999" x14ac:dyDescent="0.25">
      <c r="A826" s="462" t="s">
        <v>4486</v>
      </c>
      <c r="B826" s="330" t="s">
        <v>1344</v>
      </c>
      <c r="C826" s="330" t="s">
        <v>3083</v>
      </c>
      <c r="D826" s="370">
        <v>0</v>
      </c>
      <c r="E826" s="358">
        <v>0.43710399999999999</v>
      </c>
      <c r="F826" s="358">
        <v>2.429913</v>
      </c>
      <c r="G826" s="370">
        <v>0</v>
      </c>
      <c r="H826" s="358">
        <v>1E-3</v>
      </c>
      <c r="I826" s="358">
        <v>7.4999999999999997E-3</v>
      </c>
      <c r="J826" s="370">
        <v>0</v>
      </c>
      <c r="K826" s="358">
        <v>0.43810399999999999</v>
      </c>
      <c r="L826" s="358">
        <v>2.4374129999999998</v>
      </c>
    </row>
    <row r="827" spans="1:12" ht="17.399999999999999" x14ac:dyDescent="0.25">
      <c r="A827" s="463" t="s">
        <v>4486</v>
      </c>
      <c r="B827" s="334" t="s">
        <v>1344</v>
      </c>
      <c r="C827" s="334" t="s">
        <v>8046</v>
      </c>
      <c r="D827" s="371">
        <v>0</v>
      </c>
      <c r="E827" s="359">
        <v>9.0667999999999999E-2</v>
      </c>
      <c r="F827" s="359">
        <v>0.27110699999999999</v>
      </c>
      <c r="G827" s="371">
        <v>0</v>
      </c>
      <c r="H827" s="359">
        <v>6.2399999999999999E-3</v>
      </c>
      <c r="I827" s="359">
        <v>3.0764E-2</v>
      </c>
      <c r="J827" s="371">
        <v>0</v>
      </c>
      <c r="K827" s="359">
        <v>9.6907999999999994E-2</v>
      </c>
      <c r="L827" s="359">
        <v>0.301871</v>
      </c>
    </row>
    <row r="828" spans="1:12" ht="17.399999999999999" x14ac:dyDescent="0.25">
      <c r="A828" s="462" t="s">
        <v>7341</v>
      </c>
      <c r="B828" s="330" t="s">
        <v>7567</v>
      </c>
      <c r="C828" s="330" t="s">
        <v>3081</v>
      </c>
      <c r="D828" s="370">
        <v>0</v>
      </c>
      <c r="E828" s="358">
        <v>4.0815580000000002</v>
      </c>
      <c r="F828" s="358">
        <v>13.738389</v>
      </c>
      <c r="G828" s="370">
        <v>0</v>
      </c>
      <c r="H828" s="358">
        <v>0.103995</v>
      </c>
      <c r="I828" s="358">
        <v>0.92563099999999998</v>
      </c>
      <c r="J828" s="370">
        <v>0</v>
      </c>
      <c r="K828" s="358">
        <v>4.1855529999999996</v>
      </c>
      <c r="L828" s="358">
        <v>14.664020000000001</v>
      </c>
    </row>
    <row r="829" spans="1:12" ht="17.399999999999999" x14ac:dyDescent="0.25">
      <c r="A829" s="463" t="s">
        <v>7341</v>
      </c>
      <c r="B829" s="334" t="s">
        <v>7567</v>
      </c>
      <c r="C829" s="334" t="s">
        <v>3082</v>
      </c>
      <c r="D829" s="371">
        <v>0</v>
      </c>
      <c r="E829" s="359">
        <v>0.31235099999999999</v>
      </c>
      <c r="F829" s="359">
        <v>1.4484410000000001</v>
      </c>
      <c r="G829" s="371">
        <v>0</v>
      </c>
      <c r="H829" s="359">
        <v>1.3207999999999999E-2</v>
      </c>
      <c r="I829" s="359">
        <v>4.2776000000000002E-2</v>
      </c>
      <c r="J829" s="371">
        <v>0</v>
      </c>
      <c r="K829" s="359">
        <v>0.32555899999999999</v>
      </c>
      <c r="L829" s="359">
        <v>1.491217</v>
      </c>
    </row>
    <row r="830" spans="1:12" ht="17.399999999999999" x14ac:dyDescent="0.25">
      <c r="A830" s="462" t="s">
        <v>7341</v>
      </c>
      <c r="B830" s="330" t="s">
        <v>7567</v>
      </c>
      <c r="C830" s="330" t="s">
        <v>8046</v>
      </c>
      <c r="D830" s="370">
        <v>0</v>
      </c>
      <c r="E830" s="358">
        <v>0.184611</v>
      </c>
      <c r="F830" s="358">
        <v>0.53338099999999999</v>
      </c>
      <c r="G830" s="370">
        <v>0</v>
      </c>
      <c r="H830" s="358">
        <v>0</v>
      </c>
      <c r="I830" s="358">
        <v>0</v>
      </c>
      <c r="J830" s="370">
        <v>0</v>
      </c>
      <c r="K830" s="358">
        <v>0.184611</v>
      </c>
      <c r="L830" s="358">
        <v>0.53338099999999999</v>
      </c>
    </row>
    <row r="831" spans="1:12" ht="17.399999999999999" x14ac:dyDescent="0.25">
      <c r="A831" s="463" t="s">
        <v>7963</v>
      </c>
      <c r="B831" s="334" t="s">
        <v>7567</v>
      </c>
      <c r="C831" s="334" t="s">
        <v>3081</v>
      </c>
      <c r="D831" s="371">
        <v>0</v>
      </c>
      <c r="E831" s="359">
        <v>11.188010999999999</v>
      </c>
      <c r="F831" s="359">
        <v>24.78978</v>
      </c>
      <c r="G831" s="371">
        <v>0</v>
      </c>
      <c r="H831" s="359">
        <v>1.5890000000000001E-2</v>
      </c>
      <c r="I831" s="359">
        <v>2.8489E-2</v>
      </c>
      <c r="J831" s="371">
        <v>0</v>
      </c>
      <c r="K831" s="359">
        <v>11.203901</v>
      </c>
      <c r="L831" s="359">
        <v>24.818269000000001</v>
      </c>
    </row>
    <row r="832" spans="1:12" ht="17.399999999999999" x14ac:dyDescent="0.25">
      <c r="A832" s="462" t="s">
        <v>7963</v>
      </c>
      <c r="B832" s="330" t="s">
        <v>7567</v>
      </c>
      <c r="C832" s="330" t="s">
        <v>3082</v>
      </c>
      <c r="D832" s="370">
        <v>0</v>
      </c>
      <c r="E832" s="358">
        <v>12.577284000000001</v>
      </c>
      <c r="F832" s="358">
        <v>34.714592000000003</v>
      </c>
      <c r="G832" s="370">
        <v>0</v>
      </c>
      <c r="H832" s="358">
        <v>4.0899999999999999E-2</v>
      </c>
      <c r="I832" s="358">
        <v>0.22475800000000001</v>
      </c>
      <c r="J832" s="370">
        <v>0</v>
      </c>
      <c r="K832" s="358">
        <v>12.618183999999999</v>
      </c>
      <c r="L832" s="358">
        <v>34.939349999999997</v>
      </c>
    </row>
    <row r="833" spans="1:12" ht="17.399999999999999" x14ac:dyDescent="0.25">
      <c r="A833" s="463" t="s">
        <v>7963</v>
      </c>
      <c r="B833" s="334" t="s">
        <v>7567</v>
      </c>
      <c r="C833" s="334" t="s">
        <v>8046</v>
      </c>
      <c r="D833" s="371">
        <v>0</v>
      </c>
      <c r="E833" s="359">
        <v>0.112195</v>
      </c>
      <c r="F833" s="359">
        <v>0.29220499999999999</v>
      </c>
      <c r="G833" s="371">
        <v>0</v>
      </c>
      <c r="H833" s="359">
        <v>0</v>
      </c>
      <c r="I833" s="359">
        <v>0</v>
      </c>
      <c r="J833" s="371">
        <v>0</v>
      </c>
      <c r="K833" s="359">
        <v>0.112195</v>
      </c>
      <c r="L833" s="359">
        <v>0.29220499999999999</v>
      </c>
    </row>
    <row r="834" spans="1:12" ht="17.399999999999999" x14ac:dyDescent="0.25">
      <c r="A834" s="462" t="s">
        <v>7342</v>
      </c>
      <c r="B834" s="330" t="s">
        <v>7568</v>
      </c>
      <c r="C834" s="330" t="s">
        <v>3081</v>
      </c>
      <c r="D834" s="370">
        <v>0</v>
      </c>
      <c r="E834" s="358">
        <v>25.540209999999998</v>
      </c>
      <c r="F834" s="358">
        <v>113.559583</v>
      </c>
      <c r="G834" s="370">
        <v>0</v>
      </c>
      <c r="H834" s="358">
        <v>0.58654799999999996</v>
      </c>
      <c r="I834" s="358">
        <v>5.3697080000000001</v>
      </c>
      <c r="J834" s="370">
        <v>0</v>
      </c>
      <c r="K834" s="358">
        <v>26.126757999999999</v>
      </c>
      <c r="L834" s="358">
        <v>118.92929100000001</v>
      </c>
    </row>
    <row r="835" spans="1:12" ht="17.399999999999999" x14ac:dyDescent="0.25">
      <c r="A835" s="463" t="s">
        <v>7342</v>
      </c>
      <c r="B835" s="334" t="s">
        <v>7568</v>
      </c>
      <c r="C835" s="334" t="s">
        <v>8046</v>
      </c>
      <c r="D835" s="371">
        <v>0</v>
      </c>
      <c r="E835" s="359">
        <v>0.14879800000000001</v>
      </c>
      <c r="F835" s="359">
        <v>0.54896599999999995</v>
      </c>
      <c r="G835" s="371">
        <v>0</v>
      </c>
      <c r="H835" s="359">
        <v>0</v>
      </c>
      <c r="I835" s="359">
        <v>0</v>
      </c>
      <c r="J835" s="371">
        <v>0</v>
      </c>
      <c r="K835" s="359">
        <v>0.14879800000000001</v>
      </c>
      <c r="L835" s="359">
        <v>0.54896599999999995</v>
      </c>
    </row>
    <row r="836" spans="1:12" ht="17.399999999999999" x14ac:dyDescent="0.25">
      <c r="A836" s="462" t="s">
        <v>7964</v>
      </c>
      <c r="B836" s="330" t="s">
        <v>8007</v>
      </c>
      <c r="C836" s="330" t="s">
        <v>3081</v>
      </c>
      <c r="D836" s="370">
        <v>0</v>
      </c>
      <c r="E836" s="358">
        <v>26.608522000000001</v>
      </c>
      <c r="F836" s="358">
        <v>68.073018000000005</v>
      </c>
      <c r="G836" s="370">
        <v>0</v>
      </c>
      <c r="H836" s="358">
        <v>0</v>
      </c>
      <c r="I836" s="358">
        <v>0</v>
      </c>
      <c r="J836" s="370">
        <v>0</v>
      </c>
      <c r="K836" s="358">
        <v>26.608522000000001</v>
      </c>
      <c r="L836" s="358">
        <v>68.073018000000005</v>
      </c>
    </row>
    <row r="837" spans="1:12" ht="17.399999999999999" x14ac:dyDescent="0.25">
      <c r="A837" s="463" t="s">
        <v>7964</v>
      </c>
      <c r="B837" s="334" t="s">
        <v>8007</v>
      </c>
      <c r="C837" s="334" t="s">
        <v>3082</v>
      </c>
      <c r="D837" s="371">
        <v>0</v>
      </c>
      <c r="E837" s="359">
        <v>12.190625000000001</v>
      </c>
      <c r="F837" s="359">
        <v>24.266289</v>
      </c>
      <c r="G837" s="371">
        <v>0</v>
      </c>
      <c r="H837" s="359">
        <v>4.0000000000000002E-4</v>
      </c>
      <c r="I837" s="359">
        <v>4.5999999999999999E-3</v>
      </c>
      <c r="J837" s="371">
        <v>0</v>
      </c>
      <c r="K837" s="359">
        <v>12.191025</v>
      </c>
      <c r="L837" s="359">
        <v>24.270889</v>
      </c>
    </row>
    <row r="838" spans="1:12" ht="17.399999999999999" x14ac:dyDescent="0.25">
      <c r="A838" s="462" t="s">
        <v>7964</v>
      </c>
      <c r="B838" s="330" t="s">
        <v>8007</v>
      </c>
      <c r="C838" s="330" t="s">
        <v>3083</v>
      </c>
      <c r="D838" s="370">
        <v>0</v>
      </c>
      <c r="E838" s="358">
        <v>0.230518</v>
      </c>
      <c r="F838" s="358">
        <v>0.90934899999999996</v>
      </c>
      <c r="G838" s="370">
        <v>0</v>
      </c>
      <c r="H838" s="358">
        <v>0</v>
      </c>
      <c r="I838" s="358">
        <v>0</v>
      </c>
      <c r="J838" s="370">
        <v>0</v>
      </c>
      <c r="K838" s="358">
        <v>0.230518</v>
      </c>
      <c r="L838" s="358">
        <v>0.90934899999999996</v>
      </c>
    </row>
    <row r="839" spans="1:12" ht="17.399999999999999" x14ac:dyDescent="0.25">
      <c r="A839" s="463" t="s">
        <v>7964</v>
      </c>
      <c r="B839" s="334" t="s">
        <v>8007</v>
      </c>
      <c r="C839" s="334" t="s">
        <v>8046</v>
      </c>
      <c r="D839" s="371">
        <v>0</v>
      </c>
      <c r="E839" s="359">
        <v>2.4060000000000002E-2</v>
      </c>
      <c r="F839" s="359">
        <v>8.3225999999999994E-2</v>
      </c>
      <c r="G839" s="371">
        <v>0</v>
      </c>
      <c r="H839" s="359">
        <v>0</v>
      </c>
      <c r="I839" s="359">
        <v>0</v>
      </c>
      <c r="J839" s="371">
        <v>0</v>
      </c>
      <c r="K839" s="359">
        <v>2.4060000000000002E-2</v>
      </c>
      <c r="L839" s="359">
        <v>8.3225999999999994E-2</v>
      </c>
    </row>
    <row r="840" spans="1:12" ht="17.399999999999999" x14ac:dyDescent="0.25">
      <c r="A840" s="462" t="s">
        <v>7965</v>
      </c>
      <c r="B840" s="330" t="s">
        <v>8008</v>
      </c>
      <c r="C840" s="330" t="s">
        <v>3081</v>
      </c>
      <c r="D840" s="370">
        <v>0</v>
      </c>
      <c r="E840" s="358">
        <v>1.0494520000000001</v>
      </c>
      <c r="F840" s="358">
        <v>3.9528590000000001</v>
      </c>
      <c r="G840" s="370">
        <v>0</v>
      </c>
      <c r="H840" s="358">
        <v>4.0200000000000001E-4</v>
      </c>
      <c r="I840" s="358">
        <v>4.5750000000000001E-3</v>
      </c>
      <c r="J840" s="370">
        <v>0</v>
      </c>
      <c r="K840" s="358">
        <v>1.0498540000000001</v>
      </c>
      <c r="L840" s="358">
        <v>3.9574340000000001</v>
      </c>
    </row>
    <row r="841" spans="1:12" ht="17.399999999999999" x14ac:dyDescent="0.25">
      <c r="A841" s="463" t="s">
        <v>7965</v>
      </c>
      <c r="B841" s="334" t="s">
        <v>8008</v>
      </c>
      <c r="C841" s="334" t="s">
        <v>3082</v>
      </c>
      <c r="D841" s="371">
        <v>0</v>
      </c>
      <c r="E841" s="359">
        <v>10.813314999999999</v>
      </c>
      <c r="F841" s="359">
        <v>31.204041</v>
      </c>
      <c r="G841" s="371">
        <v>0</v>
      </c>
      <c r="H841" s="359">
        <v>0</v>
      </c>
      <c r="I841" s="359">
        <v>0</v>
      </c>
      <c r="J841" s="371">
        <v>0</v>
      </c>
      <c r="K841" s="359">
        <v>10.813314999999999</v>
      </c>
      <c r="L841" s="359">
        <v>31.204041</v>
      </c>
    </row>
    <row r="842" spans="1:12" ht="17.399999999999999" x14ac:dyDescent="0.25">
      <c r="A842" s="462" t="s">
        <v>7965</v>
      </c>
      <c r="B842" s="330" t="s">
        <v>8008</v>
      </c>
      <c r="C842" s="330" t="s">
        <v>3083</v>
      </c>
      <c r="D842" s="370">
        <v>0</v>
      </c>
      <c r="E842" s="358">
        <v>0.55638500000000002</v>
      </c>
      <c r="F842" s="358">
        <v>3.4750239999999999</v>
      </c>
      <c r="G842" s="370">
        <v>0</v>
      </c>
      <c r="H842" s="358">
        <v>0</v>
      </c>
      <c r="I842" s="358">
        <v>0</v>
      </c>
      <c r="J842" s="370">
        <v>0</v>
      </c>
      <c r="K842" s="358">
        <v>0.55638500000000002</v>
      </c>
      <c r="L842" s="358">
        <v>3.4750239999999999</v>
      </c>
    </row>
    <row r="843" spans="1:12" ht="17.399999999999999" x14ac:dyDescent="0.25">
      <c r="A843" s="463" t="s">
        <v>7965</v>
      </c>
      <c r="B843" s="334" t="s">
        <v>8008</v>
      </c>
      <c r="C843" s="334" t="s">
        <v>3087</v>
      </c>
      <c r="D843" s="371">
        <v>0</v>
      </c>
      <c r="E843" s="359">
        <v>0.117204</v>
      </c>
      <c r="F843" s="359">
        <v>1.5960319999999999</v>
      </c>
      <c r="G843" s="371">
        <v>0</v>
      </c>
      <c r="H843" s="359">
        <v>0</v>
      </c>
      <c r="I843" s="359">
        <v>0</v>
      </c>
      <c r="J843" s="371">
        <v>0</v>
      </c>
      <c r="K843" s="359">
        <v>0.117204</v>
      </c>
      <c r="L843" s="359">
        <v>1.5960319999999999</v>
      </c>
    </row>
    <row r="844" spans="1:12" ht="17.399999999999999" x14ac:dyDescent="0.25">
      <c r="A844" s="462" t="s">
        <v>7965</v>
      </c>
      <c r="B844" s="330" t="s">
        <v>8008</v>
      </c>
      <c r="C844" s="330" t="s">
        <v>8046</v>
      </c>
      <c r="D844" s="370">
        <v>0</v>
      </c>
      <c r="E844" s="358">
        <v>0.122183</v>
      </c>
      <c r="F844" s="358">
        <v>0.58526999999999996</v>
      </c>
      <c r="G844" s="370">
        <v>0</v>
      </c>
      <c r="H844" s="358">
        <v>0</v>
      </c>
      <c r="I844" s="358">
        <v>0</v>
      </c>
      <c r="J844" s="370">
        <v>0</v>
      </c>
      <c r="K844" s="358">
        <v>0.122183</v>
      </c>
      <c r="L844" s="358">
        <v>0.58526999999999996</v>
      </c>
    </row>
    <row r="845" spans="1:12" ht="17.399999999999999" x14ac:dyDescent="0.25">
      <c r="A845" s="463" t="s">
        <v>4487</v>
      </c>
      <c r="B845" s="334" t="s">
        <v>977</v>
      </c>
      <c r="C845" s="334" t="s">
        <v>3081</v>
      </c>
      <c r="D845" s="371">
        <v>0</v>
      </c>
      <c r="E845" s="359">
        <v>45.647418999999999</v>
      </c>
      <c r="F845" s="359">
        <v>177.71965499999999</v>
      </c>
      <c r="G845" s="371">
        <v>0</v>
      </c>
      <c r="H845" s="359">
        <v>0.33074199999999998</v>
      </c>
      <c r="I845" s="359">
        <v>3.2419609999999999</v>
      </c>
      <c r="J845" s="371">
        <v>0</v>
      </c>
      <c r="K845" s="359">
        <v>45.978161</v>
      </c>
      <c r="L845" s="359">
        <v>180.96161599999999</v>
      </c>
    </row>
    <row r="846" spans="1:12" ht="17.399999999999999" x14ac:dyDescent="0.25">
      <c r="A846" s="462" t="s">
        <v>4487</v>
      </c>
      <c r="B846" s="330" t="s">
        <v>977</v>
      </c>
      <c r="C846" s="330" t="s">
        <v>3082</v>
      </c>
      <c r="D846" s="370">
        <v>0</v>
      </c>
      <c r="E846" s="358">
        <v>21.829214</v>
      </c>
      <c r="F846" s="358">
        <v>71.599998999999997</v>
      </c>
      <c r="G846" s="370">
        <v>0</v>
      </c>
      <c r="H846" s="358">
        <v>3.5630000000000002E-3</v>
      </c>
      <c r="I846" s="358">
        <v>2.5968000000000001E-2</v>
      </c>
      <c r="J846" s="370">
        <v>0</v>
      </c>
      <c r="K846" s="358">
        <v>21.832777</v>
      </c>
      <c r="L846" s="358">
        <v>71.625967000000003</v>
      </c>
    </row>
    <row r="847" spans="1:12" ht="17.399999999999999" x14ac:dyDescent="0.25">
      <c r="A847" s="463" t="s">
        <v>4487</v>
      </c>
      <c r="B847" s="334" t="s">
        <v>977</v>
      </c>
      <c r="C847" s="334" t="s">
        <v>3083</v>
      </c>
      <c r="D847" s="371">
        <v>0</v>
      </c>
      <c r="E847" s="359">
        <v>1.4245909999999999</v>
      </c>
      <c r="F847" s="359">
        <v>5.1071669999999996</v>
      </c>
      <c r="G847" s="371">
        <v>0</v>
      </c>
      <c r="H847" s="359">
        <v>0</v>
      </c>
      <c r="I847" s="359">
        <v>0</v>
      </c>
      <c r="J847" s="371">
        <v>0</v>
      </c>
      <c r="K847" s="359">
        <v>1.4245909999999999</v>
      </c>
      <c r="L847" s="359">
        <v>5.1071669999999996</v>
      </c>
    </row>
    <row r="848" spans="1:12" ht="17.399999999999999" x14ac:dyDescent="0.25">
      <c r="A848" s="462" t="s">
        <v>4487</v>
      </c>
      <c r="B848" s="330" t="s">
        <v>977</v>
      </c>
      <c r="C848" s="330" t="s">
        <v>3085</v>
      </c>
      <c r="D848" s="370">
        <v>0</v>
      </c>
      <c r="E848" s="358">
        <v>0.42519000000000001</v>
      </c>
      <c r="F848" s="358">
        <v>1.36595</v>
      </c>
      <c r="G848" s="370">
        <v>0</v>
      </c>
      <c r="H848" s="358">
        <v>0</v>
      </c>
      <c r="I848" s="358">
        <v>0</v>
      </c>
      <c r="J848" s="370">
        <v>0</v>
      </c>
      <c r="K848" s="358">
        <v>0.42519000000000001</v>
      </c>
      <c r="L848" s="358">
        <v>1.36595</v>
      </c>
    </row>
    <row r="849" spans="1:12" ht="17.399999999999999" x14ac:dyDescent="0.25">
      <c r="A849" s="463" t="s">
        <v>4487</v>
      </c>
      <c r="B849" s="334" t="s">
        <v>977</v>
      </c>
      <c r="C849" s="334" t="s">
        <v>3087</v>
      </c>
      <c r="D849" s="371">
        <v>0</v>
      </c>
      <c r="E849" s="359">
        <v>0.302458</v>
      </c>
      <c r="F849" s="359">
        <v>3.1217280000000001</v>
      </c>
      <c r="G849" s="371">
        <v>0</v>
      </c>
      <c r="H849" s="359">
        <v>0</v>
      </c>
      <c r="I849" s="359">
        <v>0</v>
      </c>
      <c r="J849" s="371">
        <v>0</v>
      </c>
      <c r="K849" s="359">
        <v>0.302458</v>
      </c>
      <c r="L849" s="359">
        <v>3.1217280000000001</v>
      </c>
    </row>
    <row r="850" spans="1:12" ht="17.399999999999999" x14ac:dyDescent="0.25">
      <c r="A850" s="462" t="s">
        <v>4487</v>
      </c>
      <c r="B850" s="330" t="s">
        <v>977</v>
      </c>
      <c r="C850" s="330" t="s">
        <v>3089</v>
      </c>
      <c r="D850" s="370">
        <v>0</v>
      </c>
      <c r="E850" s="358">
        <v>0.322355</v>
      </c>
      <c r="F850" s="358">
        <v>2.2259549999999999</v>
      </c>
      <c r="G850" s="370">
        <v>0</v>
      </c>
      <c r="H850" s="358">
        <v>0</v>
      </c>
      <c r="I850" s="358">
        <v>0</v>
      </c>
      <c r="J850" s="370">
        <v>0</v>
      </c>
      <c r="K850" s="358">
        <v>0.322355</v>
      </c>
      <c r="L850" s="358">
        <v>2.2259549999999999</v>
      </c>
    </row>
    <row r="851" spans="1:12" ht="17.399999999999999" x14ac:dyDescent="0.25">
      <c r="A851" s="463" t="s">
        <v>4487</v>
      </c>
      <c r="B851" s="334" t="s">
        <v>977</v>
      </c>
      <c r="C851" s="334" t="s">
        <v>8046</v>
      </c>
      <c r="D851" s="371">
        <v>0</v>
      </c>
      <c r="E851" s="359">
        <v>9.5391000000000004E-2</v>
      </c>
      <c r="F851" s="359">
        <v>0.338868</v>
      </c>
      <c r="G851" s="371">
        <v>0</v>
      </c>
      <c r="H851" s="359">
        <v>0</v>
      </c>
      <c r="I851" s="359">
        <v>0</v>
      </c>
      <c r="J851" s="371">
        <v>0</v>
      </c>
      <c r="K851" s="359">
        <v>9.5391000000000004E-2</v>
      </c>
      <c r="L851" s="359">
        <v>0.338868</v>
      </c>
    </row>
    <row r="852" spans="1:12" ht="17.399999999999999" x14ac:dyDescent="0.25">
      <c r="A852" s="462" t="s">
        <v>901</v>
      </c>
      <c r="B852" s="330" t="s">
        <v>1345</v>
      </c>
      <c r="C852" s="330" t="s">
        <v>3081</v>
      </c>
      <c r="D852" s="370">
        <v>0</v>
      </c>
      <c r="E852" s="358">
        <v>5.1055999999999997E-2</v>
      </c>
      <c r="F852" s="358">
        <v>1.573879</v>
      </c>
      <c r="G852" s="370">
        <v>0</v>
      </c>
      <c r="H852" s="358">
        <v>7.7736E-2</v>
      </c>
      <c r="I852" s="358">
        <v>0.89280599999999999</v>
      </c>
      <c r="J852" s="370">
        <v>0</v>
      </c>
      <c r="K852" s="358">
        <v>0.12879199999999999</v>
      </c>
      <c r="L852" s="358">
        <v>2.466685</v>
      </c>
    </row>
    <row r="853" spans="1:12" ht="17.399999999999999" x14ac:dyDescent="0.25">
      <c r="A853" s="463" t="s">
        <v>901</v>
      </c>
      <c r="B853" s="334" t="s">
        <v>1345</v>
      </c>
      <c r="C853" s="334" t="s">
        <v>3082</v>
      </c>
      <c r="D853" s="371">
        <v>0</v>
      </c>
      <c r="E853" s="359">
        <v>1.7799999999999999E-3</v>
      </c>
      <c r="F853" s="359">
        <v>6.6514000000000004E-2</v>
      </c>
      <c r="G853" s="371">
        <v>0</v>
      </c>
      <c r="H853" s="359">
        <v>3.9149999999999997E-2</v>
      </c>
      <c r="I853" s="359">
        <v>0.74609999999999999</v>
      </c>
      <c r="J853" s="371">
        <v>0</v>
      </c>
      <c r="K853" s="359">
        <v>4.0930000000000001E-2</v>
      </c>
      <c r="L853" s="359">
        <v>0.81261399999999995</v>
      </c>
    </row>
    <row r="854" spans="1:12" ht="17.399999999999999" x14ac:dyDescent="0.25">
      <c r="A854" s="462" t="s">
        <v>901</v>
      </c>
      <c r="B854" s="330" t="s">
        <v>1345</v>
      </c>
      <c r="C854" s="330" t="s">
        <v>8046</v>
      </c>
      <c r="D854" s="370">
        <v>0</v>
      </c>
      <c r="E854" s="358">
        <v>2.1932E-2</v>
      </c>
      <c r="F854" s="358">
        <v>0.30841499999999999</v>
      </c>
      <c r="G854" s="370">
        <v>0</v>
      </c>
      <c r="H854" s="358">
        <v>3.6000000000000002E-4</v>
      </c>
      <c r="I854" s="358">
        <v>2.6020000000000001E-2</v>
      </c>
      <c r="J854" s="370">
        <v>0</v>
      </c>
      <c r="K854" s="358">
        <v>2.2291999999999999E-2</v>
      </c>
      <c r="L854" s="358">
        <v>0.33443499999999998</v>
      </c>
    </row>
    <row r="855" spans="1:12" ht="17.399999999999999" x14ac:dyDescent="0.25">
      <c r="A855" s="463" t="s">
        <v>4488</v>
      </c>
      <c r="B855" s="334" t="s">
        <v>1336</v>
      </c>
      <c r="C855" s="334" t="s">
        <v>3081</v>
      </c>
      <c r="D855" s="371">
        <v>0</v>
      </c>
      <c r="E855" s="359">
        <v>2.8899999999999998E-4</v>
      </c>
      <c r="F855" s="359">
        <v>4.8739999999999999E-2</v>
      </c>
      <c r="G855" s="371">
        <v>0</v>
      </c>
      <c r="H855" s="359">
        <v>6.7355999999999999E-2</v>
      </c>
      <c r="I855" s="359">
        <v>1.834371</v>
      </c>
      <c r="J855" s="371">
        <v>0</v>
      </c>
      <c r="K855" s="359">
        <v>6.7644999999999997E-2</v>
      </c>
      <c r="L855" s="359">
        <v>1.883111</v>
      </c>
    </row>
    <row r="856" spans="1:12" ht="17.399999999999999" x14ac:dyDescent="0.25">
      <c r="A856" s="462" t="s">
        <v>4488</v>
      </c>
      <c r="B856" s="330" t="s">
        <v>1336</v>
      </c>
      <c r="C856" s="330" t="s">
        <v>8046</v>
      </c>
      <c r="D856" s="370">
        <v>0</v>
      </c>
      <c r="E856" s="358">
        <v>1.3816E-2</v>
      </c>
      <c r="F856" s="358">
        <v>9.0899999999999995E-2</v>
      </c>
      <c r="G856" s="370">
        <v>0</v>
      </c>
      <c r="H856" s="358">
        <v>0</v>
      </c>
      <c r="I856" s="358">
        <v>0</v>
      </c>
      <c r="J856" s="370">
        <v>0</v>
      </c>
      <c r="K856" s="358">
        <v>1.3816E-2</v>
      </c>
      <c r="L856" s="358">
        <v>9.0899999999999995E-2</v>
      </c>
    </row>
    <row r="857" spans="1:12" ht="17.399999999999999" x14ac:dyDescent="0.25">
      <c r="A857" s="463" t="s">
        <v>4489</v>
      </c>
      <c r="B857" s="334" t="s">
        <v>1679</v>
      </c>
      <c r="C857" s="334" t="s">
        <v>3081</v>
      </c>
      <c r="D857" s="371">
        <v>0</v>
      </c>
      <c r="E857" s="359">
        <v>4.7581999999999999E-2</v>
      </c>
      <c r="F857" s="359">
        <v>1.5902400000000001</v>
      </c>
      <c r="G857" s="371">
        <v>0</v>
      </c>
      <c r="H857" s="359">
        <v>2.3130999999999999E-2</v>
      </c>
      <c r="I857" s="359">
        <v>0.36668899999999999</v>
      </c>
      <c r="J857" s="371">
        <v>0</v>
      </c>
      <c r="K857" s="359">
        <v>7.0712999999999998E-2</v>
      </c>
      <c r="L857" s="359">
        <v>1.9569289999999999</v>
      </c>
    </row>
    <row r="858" spans="1:12" ht="17.399999999999999" x14ac:dyDescent="0.25">
      <c r="A858" s="462" t="s">
        <v>4489</v>
      </c>
      <c r="B858" s="330" t="s">
        <v>1679</v>
      </c>
      <c r="C858" s="330" t="s">
        <v>3082</v>
      </c>
      <c r="D858" s="370">
        <v>0</v>
      </c>
      <c r="E858" s="358">
        <v>2.1123219999999998</v>
      </c>
      <c r="F858" s="358">
        <v>13.679137000000001</v>
      </c>
      <c r="G858" s="370">
        <v>0</v>
      </c>
      <c r="H858" s="358">
        <v>1.08E-4</v>
      </c>
      <c r="I858" s="358">
        <v>1.0418999999999999E-2</v>
      </c>
      <c r="J858" s="370">
        <v>0</v>
      </c>
      <c r="K858" s="358">
        <v>2.1124299999999998</v>
      </c>
      <c r="L858" s="358">
        <v>13.689556</v>
      </c>
    </row>
    <row r="859" spans="1:12" ht="17.399999999999999" x14ac:dyDescent="0.25">
      <c r="A859" s="463" t="s">
        <v>118</v>
      </c>
      <c r="B859" s="334" t="s">
        <v>1480</v>
      </c>
      <c r="C859" s="334" t="s">
        <v>3081</v>
      </c>
      <c r="D859" s="371">
        <v>0</v>
      </c>
      <c r="E859" s="359">
        <v>0.18751799999999999</v>
      </c>
      <c r="F859" s="359">
        <v>2.8521730000000001</v>
      </c>
      <c r="G859" s="371">
        <v>0</v>
      </c>
      <c r="H859" s="359">
        <v>4.8700000000000002E-4</v>
      </c>
      <c r="I859" s="359">
        <v>6.5259999999999997E-3</v>
      </c>
      <c r="J859" s="371">
        <v>0</v>
      </c>
      <c r="K859" s="359">
        <v>0.18800500000000001</v>
      </c>
      <c r="L859" s="359">
        <v>2.8586990000000001</v>
      </c>
    </row>
    <row r="860" spans="1:12" ht="17.399999999999999" x14ac:dyDescent="0.25">
      <c r="A860" s="462" t="s">
        <v>118</v>
      </c>
      <c r="B860" s="330" t="s">
        <v>1480</v>
      </c>
      <c r="C860" s="330" t="s">
        <v>8046</v>
      </c>
      <c r="D860" s="370">
        <v>0</v>
      </c>
      <c r="E860" s="358">
        <v>9.5188999999999996E-2</v>
      </c>
      <c r="F860" s="358">
        <v>0.31889499999999998</v>
      </c>
      <c r="G860" s="370">
        <v>0</v>
      </c>
      <c r="H860" s="358">
        <v>2.5874999999999999E-2</v>
      </c>
      <c r="I860" s="358">
        <v>0.17599999999999999</v>
      </c>
      <c r="J860" s="370">
        <v>0</v>
      </c>
      <c r="K860" s="358">
        <v>0.121064</v>
      </c>
      <c r="L860" s="358">
        <v>0.49489499999999997</v>
      </c>
    </row>
    <row r="861" spans="1:12" ht="17.399999999999999" x14ac:dyDescent="0.25">
      <c r="A861" s="463" t="s">
        <v>4492</v>
      </c>
      <c r="B861" s="334" t="s">
        <v>1684</v>
      </c>
      <c r="C861" s="334" t="s">
        <v>3081</v>
      </c>
      <c r="D861" s="371">
        <v>0</v>
      </c>
      <c r="E861" s="359">
        <v>1.0324899999999999</v>
      </c>
      <c r="F861" s="359">
        <v>15.448338</v>
      </c>
      <c r="G861" s="371">
        <v>0</v>
      </c>
      <c r="H861" s="359">
        <v>1.8658999999999999E-2</v>
      </c>
      <c r="I861" s="359">
        <v>0.16692299999999999</v>
      </c>
      <c r="J861" s="371">
        <v>0</v>
      </c>
      <c r="K861" s="359">
        <v>1.0511490000000001</v>
      </c>
      <c r="L861" s="359">
        <v>15.615261</v>
      </c>
    </row>
    <row r="862" spans="1:12" ht="17.399999999999999" x14ac:dyDescent="0.25">
      <c r="A862" s="462" t="s">
        <v>4492</v>
      </c>
      <c r="B862" s="330" t="s">
        <v>1684</v>
      </c>
      <c r="C862" s="330" t="s">
        <v>8046</v>
      </c>
      <c r="D862" s="370">
        <v>0</v>
      </c>
      <c r="E862" s="358">
        <v>2.5500000000000002E-3</v>
      </c>
      <c r="F862" s="358">
        <v>2.3736E-2</v>
      </c>
      <c r="G862" s="370">
        <v>0</v>
      </c>
      <c r="H862" s="358">
        <v>2.3126000000000001E-2</v>
      </c>
      <c r="I862" s="358">
        <v>0.22012599999999999</v>
      </c>
      <c r="J862" s="370">
        <v>0</v>
      </c>
      <c r="K862" s="358">
        <v>2.5676000000000001E-2</v>
      </c>
      <c r="L862" s="358">
        <v>0.243862</v>
      </c>
    </row>
    <row r="863" spans="1:12" ht="17.399999999999999" x14ac:dyDescent="0.25">
      <c r="A863" s="463" t="s">
        <v>4493</v>
      </c>
      <c r="B863" s="334" t="s">
        <v>1686</v>
      </c>
      <c r="C863" s="334" t="s">
        <v>3081</v>
      </c>
      <c r="D863" s="371">
        <v>0</v>
      </c>
      <c r="E863" s="359">
        <v>3.0095000000000001</v>
      </c>
      <c r="F863" s="359">
        <v>22.220072999999999</v>
      </c>
      <c r="G863" s="371">
        <v>0</v>
      </c>
      <c r="H863" s="359">
        <v>0.19294</v>
      </c>
      <c r="I863" s="359">
        <v>1.644134</v>
      </c>
      <c r="J863" s="371">
        <v>0</v>
      </c>
      <c r="K863" s="359">
        <v>3.2024400000000002</v>
      </c>
      <c r="L863" s="359">
        <v>23.864207</v>
      </c>
    </row>
    <row r="864" spans="1:12" ht="17.399999999999999" x14ac:dyDescent="0.25">
      <c r="A864" s="462" t="s">
        <v>4493</v>
      </c>
      <c r="B864" s="330" t="s">
        <v>1686</v>
      </c>
      <c r="C864" s="330" t="s">
        <v>3082</v>
      </c>
      <c r="D864" s="370">
        <v>0</v>
      </c>
      <c r="E864" s="358">
        <v>3.8203450000000001</v>
      </c>
      <c r="F864" s="358">
        <v>11.965202</v>
      </c>
      <c r="G864" s="370">
        <v>0</v>
      </c>
      <c r="H864" s="358">
        <v>5.4273000000000002E-2</v>
      </c>
      <c r="I864" s="358">
        <v>0.31823400000000002</v>
      </c>
      <c r="J864" s="370">
        <v>0</v>
      </c>
      <c r="K864" s="358">
        <v>3.8746179999999999</v>
      </c>
      <c r="L864" s="358">
        <v>12.283436</v>
      </c>
    </row>
    <row r="865" spans="1:12" ht="17.399999999999999" x14ac:dyDescent="0.25">
      <c r="A865" s="463" t="s">
        <v>4493</v>
      </c>
      <c r="B865" s="334" t="s">
        <v>1686</v>
      </c>
      <c r="C865" s="334" t="s">
        <v>8046</v>
      </c>
      <c r="D865" s="371">
        <v>0</v>
      </c>
      <c r="E865" s="359">
        <v>1.6055E-2</v>
      </c>
      <c r="F865" s="359">
        <v>0.115796</v>
      </c>
      <c r="G865" s="371">
        <v>0</v>
      </c>
      <c r="H865" s="359">
        <v>3.7619E-2</v>
      </c>
      <c r="I865" s="359">
        <v>0.16434699999999999</v>
      </c>
      <c r="J865" s="371">
        <v>0</v>
      </c>
      <c r="K865" s="359">
        <v>5.3673999999999999E-2</v>
      </c>
      <c r="L865" s="359">
        <v>0.28014299999999998</v>
      </c>
    </row>
    <row r="866" spans="1:12" ht="17.399999999999999" x14ac:dyDescent="0.25">
      <c r="A866" s="462" t="s">
        <v>119</v>
      </c>
      <c r="B866" s="330" t="s">
        <v>1037</v>
      </c>
      <c r="C866" s="330" t="s">
        <v>3081</v>
      </c>
      <c r="D866" s="370">
        <v>0</v>
      </c>
      <c r="E866" s="358">
        <v>2.567644</v>
      </c>
      <c r="F866" s="358">
        <v>28.612528999999999</v>
      </c>
      <c r="G866" s="370">
        <v>0</v>
      </c>
      <c r="H866" s="358">
        <v>5.4912000000000002E-2</v>
      </c>
      <c r="I866" s="358">
        <v>0.79283499999999996</v>
      </c>
      <c r="J866" s="370">
        <v>0</v>
      </c>
      <c r="K866" s="358">
        <v>2.6225559999999999</v>
      </c>
      <c r="L866" s="358">
        <v>29.405363999999999</v>
      </c>
    </row>
    <row r="867" spans="1:12" ht="17.399999999999999" x14ac:dyDescent="0.25">
      <c r="A867" s="463" t="s">
        <v>119</v>
      </c>
      <c r="B867" s="334" t="s">
        <v>1037</v>
      </c>
      <c r="C867" s="334" t="s">
        <v>3082</v>
      </c>
      <c r="D867" s="371">
        <v>0</v>
      </c>
      <c r="E867" s="359">
        <v>1.538702</v>
      </c>
      <c r="F867" s="359">
        <v>11.542781</v>
      </c>
      <c r="G867" s="371">
        <v>0</v>
      </c>
      <c r="H867" s="359">
        <v>8.3686999999999998E-2</v>
      </c>
      <c r="I867" s="359">
        <v>0.797427</v>
      </c>
      <c r="J867" s="371">
        <v>0</v>
      </c>
      <c r="K867" s="359">
        <v>1.6223890000000001</v>
      </c>
      <c r="L867" s="359">
        <v>12.340208000000001</v>
      </c>
    </row>
    <row r="868" spans="1:12" ht="17.399999999999999" x14ac:dyDescent="0.25">
      <c r="A868" s="462" t="s">
        <v>119</v>
      </c>
      <c r="B868" s="330" t="s">
        <v>1037</v>
      </c>
      <c r="C868" s="330" t="s">
        <v>8046</v>
      </c>
      <c r="D868" s="370">
        <v>0</v>
      </c>
      <c r="E868" s="358">
        <v>8.5229999999999993E-3</v>
      </c>
      <c r="F868" s="358">
        <v>4.9614999999999999E-2</v>
      </c>
      <c r="G868" s="370">
        <v>0</v>
      </c>
      <c r="H868" s="358">
        <v>2.7500000000000002E-4</v>
      </c>
      <c r="I868" s="358">
        <v>7.6930000000000002E-3</v>
      </c>
      <c r="J868" s="370">
        <v>0</v>
      </c>
      <c r="K868" s="358">
        <v>8.7980000000000003E-3</v>
      </c>
      <c r="L868" s="358">
        <v>5.7307999999999998E-2</v>
      </c>
    </row>
    <row r="869" spans="1:12" ht="17.399999999999999" x14ac:dyDescent="0.25">
      <c r="A869" s="463" t="s">
        <v>3834</v>
      </c>
      <c r="B869" s="334" t="s">
        <v>1325</v>
      </c>
      <c r="C869" s="334" t="s">
        <v>3081</v>
      </c>
      <c r="D869" s="371">
        <v>0</v>
      </c>
      <c r="E869" s="359">
        <v>0.581731</v>
      </c>
      <c r="F869" s="359">
        <v>3.3870529999999999</v>
      </c>
      <c r="G869" s="371">
        <v>0</v>
      </c>
      <c r="H869" s="359">
        <v>3.0224999999999998E-2</v>
      </c>
      <c r="I869" s="359">
        <v>0.44348700000000002</v>
      </c>
      <c r="J869" s="371">
        <v>0</v>
      </c>
      <c r="K869" s="359">
        <v>0.61195600000000006</v>
      </c>
      <c r="L869" s="359">
        <v>3.8305400000000001</v>
      </c>
    </row>
    <row r="870" spans="1:12" ht="17.399999999999999" x14ac:dyDescent="0.25">
      <c r="A870" s="462" t="s">
        <v>3834</v>
      </c>
      <c r="B870" s="330" t="s">
        <v>1325</v>
      </c>
      <c r="C870" s="330" t="s">
        <v>3082</v>
      </c>
      <c r="D870" s="370">
        <v>0</v>
      </c>
      <c r="E870" s="358">
        <v>12.933437</v>
      </c>
      <c r="F870" s="358">
        <v>41.102494</v>
      </c>
      <c r="G870" s="370">
        <v>0</v>
      </c>
      <c r="H870" s="358">
        <v>3.1301000000000002E-2</v>
      </c>
      <c r="I870" s="358">
        <v>0.30505100000000002</v>
      </c>
      <c r="J870" s="370">
        <v>0</v>
      </c>
      <c r="K870" s="358">
        <v>12.964738000000001</v>
      </c>
      <c r="L870" s="358">
        <v>41.407544999999999</v>
      </c>
    </row>
    <row r="871" spans="1:12" ht="17.399999999999999" x14ac:dyDescent="0.25">
      <c r="A871" s="463" t="s">
        <v>3834</v>
      </c>
      <c r="B871" s="334" t="s">
        <v>1325</v>
      </c>
      <c r="C871" s="334" t="s">
        <v>3083</v>
      </c>
      <c r="D871" s="371">
        <v>0</v>
      </c>
      <c r="E871" s="359">
        <v>0.28332400000000002</v>
      </c>
      <c r="F871" s="359">
        <v>0.80717899999999998</v>
      </c>
      <c r="G871" s="371">
        <v>0</v>
      </c>
      <c r="H871" s="359">
        <v>0.13301299999999999</v>
      </c>
      <c r="I871" s="359">
        <v>0.58936200000000005</v>
      </c>
      <c r="J871" s="371">
        <v>0</v>
      </c>
      <c r="K871" s="359">
        <v>0.41633700000000001</v>
      </c>
      <c r="L871" s="359">
        <v>1.396541</v>
      </c>
    </row>
    <row r="872" spans="1:12" ht="17.399999999999999" x14ac:dyDescent="0.25">
      <c r="A872" s="462" t="s">
        <v>3834</v>
      </c>
      <c r="B872" s="330" t="s">
        <v>1325</v>
      </c>
      <c r="C872" s="330" t="s">
        <v>3089</v>
      </c>
      <c r="D872" s="370">
        <v>0</v>
      </c>
      <c r="E872" s="358">
        <v>0.25108599999999998</v>
      </c>
      <c r="F872" s="358">
        <v>0.69974800000000004</v>
      </c>
      <c r="G872" s="370">
        <v>0</v>
      </c>
      <c r="H872" s="358">
        <v>0</v>
      </c>
      <c r="I872" s="358">
        <v>0</v>
      </c>
      <c r="J872" s="370">
        <v>0</v>
      </c>
      <c r="K872" s="358">
        <v>0.25108599999999998</v>
      </c>
      <c r="L872" s="358">
        <v>0.69974800000000004</v>
      </c>
    </row>
    <row r="873" spans="1:12" ht="17.399999999999999" x14ac:dyDescent="0.25">
      <c r="A873" s="463" t="s">
        <v>3834</v>
      </c>
      <c r="B873" s="334" t="s">
        <v>1325</v>
      </c>
      <c r="C873" s="334" t="s">
        <v>8046</v>
      </c>
      <c r="D873" s="371">
        <v>0</v>
      </c>
      <c r="E873" s="359">
        <v>2.8514999999999999E-2</v>
      </c>
      <c r="F873" s="359">
        <v>9.1004000000000002E-2</v>
      </c>
      <c r="G873" s="371">
        <v>0</v>
      </c>
      <c r="H873" s="359">
        <v>8.1400000000000005E-4</v>
      </c>
      <c r="I873" s="359">
        <v>2.2772000000000001E-2</v>
      </c>
      <c r="J873" s="371">
        <v>0</v>
      </c>
      <c r="K873" s="359">
        <v>2.9329000000000001E-2</v>
      </c>
      <c r="L873" s="359">
        <v>0.113776</v>
      </c>
    </row>
    <row r="874" spans="1:12" ht="17.399999999999999" x14ac:dyDescent="0.25">
      <c r="A874" s="462" t="s">
        <v>120</v>
      </c>
      <c r="B874" s="330" t="s">
        <v>1481</v>
      </c>
      <c r="C874" s="330" t="s">
        <v>3081</v>
      </c>
      <c r="D874" s="370">
        <v>0</v>
      </c>
      <c r="E874" s="358">
        <v>0.39008500000000002</v>
      </c>
      <c r="F874" s="358">
        <v>3.9599630000000001</v>
      </c>
      <c r="G874" s="370">
        <v>0</v>
      </c>
      <c r="H874" s="358">
        <v>6.8236000000000005E-2</v>
      </c>
      <c r="I874" s="358">
        <v>1.315097</v>
      </c>
      <c r="J874" s="370">
        <v>0</v>
      </c>
      <c r="K874" s="358">
        <v>0.45832099999999998</v>
      </c>
      <c r="L874" s="358">
        <v>5.2750599999999999</v>
      </c>
    </row>
    <row r="875" spans="1:12" ht="17.399999999999999" x14ac:dyDescent="0.25">
      <c r="A875" s="463" t="s">
        <v>120</v>
      </c>
      <c r="B875" s="334" t="s">
        <v>1481</v>
      </c>
      <c r="C875" s="334" t="s">
        <v>3082</v>
      </c>
      <c r="D875" s="371">
        <v>0</v>
      </c>
      <c r="E875" s="359">
        <v>6.3615000000000005E-2</v>
      </c>
      <c r="F875" s="359">
        <v>0.58281000000000005</v>
      </c>
      <c r="G875" s="371">
        <v>0</v>
      </c>
      <c r="H875" s="359">
        <v>0.28351900000000002</v>
      </c>
      <c r="I875" s="359">
        <v>4.5684079999999998</v>
      </c>
      <c r="J875" s="371">
        <v>0</v>
      </c>
      <c r="K875" s="359">
        <v>0.347134</v>
      </c>
      <c r="L875" s="359">
        <v>5.1512180000000001</v>
      </c>
    </row>
    <row r="876" spans="1:12" ht="17.399999999999999" x14ac:dyDescent="0.25">
      <c r="A876" s="462" t="s">
        <v>120</v>
      </c>
      <c r="B876" s="330" t="s">
        <v>1481</v>
      </c>
      <c r="C876" s="330" t="s">
        <v>8046</v>
      </c>
      <c r="D876" s="370">
        <v>0</v>
      </c>
      <c r="E876" s="358">
        <v>6.332E-3</v>
      </c>
      <c r="F876" s="358">
        <v>8.1987000000000004E-2</v>
      </c>
      <c r="G876" s="370">
        <v>0</v>
      </c>
      <c r="H876" s="358">
        <v>6.2361E-2</v>
      </c>
      <c r="I876" s="358">
        <v>0.39033099999999998</v>
      </c>
      <c r="J876" s="370">
        <v>0</v>
      </c>
      <c r="K876" s="358">
        <v>6.8693000000000004E-2</v>
      </c>
      <c r="L876" s="358">
        <v>0.47231800000000002</v>
      </c>
    </row>
    <row r="877" spans="1:12" ht="17.399999999999999" x14ac:dyDescent="0.25">
      <c r="A877" s="463" t="s">
        <v>4494</v>
      </c>
      <c r="B877" s="334" t="s">
        <v>1687</v>
      </c>
      <c r="C877" s="334" t="s">
        <v>3081</v>
      </c>
      <c r="D877" s="371">
        <v>0</v>
      </c>
      <c r="E877" s="359">
        <v>0.34990300000000002</v>
      </c>
      <c r="F877" s="359">
        <v>5.6617649999999999</v>
      </c>
      <c r="G877" s="371">
        <v>0</v>
      </c>
      <c r="H877" s="359">
        <v>2.6373000000000001E-2</v>
      </c>
      <c r="I877" s="359">
        <v>0.57758500000000002</v>
      </c>
      <c r="J877" s="371">
        <v>0</v>
      </c>
      <c r="K877" s="359">
        <v>0.376276</v>
      </c>
      <c r="L877" s="359">
        <v>6.23935</v>
      </c>
    </row>
    <row r="878" spans="1:12" ht="17.399999999999999" x14ac:dyDescent="0.25">
      <c r="A878" s="462" t="s">
        <v>4494</v>
      </c>
      <c r="B878" s="330" t="s">
        <v>1687</v>
      </c>
      <c r="C878" s="330" t="s">
        <v>3082</v>
      </c>
      <c r="D878" s="370">
        <v>0</v>
      </c>
      <c r="E878" s="358">
        <v>9.0814000000000006E-2</v>
      </c>
      <c r="F878" s="358">
        <v>1.035911</v>
      </c>
      <c r="G878" s="370">
        <v>0</v>
      </c>
      <c r="H878" s="358">
        <v>9.2436000000000004E-2</v>
      </c>
      <c r="I878" s="358">
        <v>0.98033000000000003</v>
      </c>
      <c r="J878" s="370">
        <v>0</v>
      </c>
      <c r="K878" s="358">
        <v>0.18325</v>
      </c>
      <c r="L878" s="358">
        <v>2.0162409999999999</v>
      </c>
    </row>
    <row r="879" spans="1:12" ht="17.399999999999999" x14ac:dyDescent="0.25">
      <c r="A879" s="463" t="s">
        <v>4494</v>
      </c>
      <c r="B879" s="334" t="s">
        <v>1687</v>
      </c>
      <c r="C879" s="334" t="s">
        <v>8046</v>
      </c>
      <c r="D879" s="371">
        <v>0</v>
      </c>
      <c r="E879" s="359">
        <v>1E-3</v>
      </c>
      <c r="F879" s="359">
        <v>4.6740000000000002E-3</v>
      </c>
      <c r="G879" s="371">
        <v>0</v>
      </c>
      <c r="H879" s="359">
        <v>1.0200000000000001E-3</v>
      </c>
      <c r="I879" s="359">
        <v>7.4900000000000001E-3</v>
      </c>
      <c r="J879" s="371">
        <v>0</v>
      </c>
      <c r="K879" s="359">
        <v>2.0200000000000001E-3</v>
      </c>
      <c r="L879" s="359">
        <v>1.2163999999999999E-2</v>
      </c>
    </row>
    <row r="880" spans="1:12" ht="17.399999999999999" x14ac:dyDescent="0.25">
      <c r="A880" s="462" t="s">
        <v>3859</v>
      </c>
      <c r="B880" s="330" t="s">
        <v>1688</v>
      </c>
      <c r="C880" s="330" t="s">
        <v>3081</v>
      </c>
      <c r="D880" s="370">
        <v>0</v>
      </c>
      <c r="E880" s="358">
        <v>0.192387</v>
      </c>
      <c r="F880" s="358">
        <v>3.1249769999999999</v>
      </c>
      <c r="G880" s="370">
        <v>0</v>
      </c>
      <c r="H880" s="358">
        <v>1.0525E-2</v>
      </c>
      <c r="I880" s="358">
        <v>6.9056999999999993E-2</v>
      </c>
      <c r="J880" s="370">
        <v>0</v>
      </c>
      <c r="K880" s="358">
        <v>0.20291200000000001</v>
      </c>
      <c r="L880" s="358">
        <v>3.1940339999999998</v>
      </c>
    </row>
    <row r="881" spans="1:12" ht="17.399999999999999" x14ac:dyDescent="0.25">
      <c r="A881" s="463" t="s">
        <v>3859</v>
      </c>
      <c r="B881" s="334" t="s">
        <v>1688</v>
      </c>
      <c r="C881" s="334" t="s">
        <v>3082</v>
      </c>
      <c r="D881" s="371">
        <v>0</v>
      </c>
      <c r="E881" s="359">
        <v>5.6151289999999996</v>
      </c>
      <c r="F881" s="359">
        <v>7.1211880000000001</v>
      </c>
      <c r="G881" s="371">
        <v>0</v>
      </c>
      <c r="H881" s="359">
        <v>1.0250079999999999</v>
      </c>
      <c r="I881" s="359">
        <v>5.7147459999999999</v>
      </c>
      <c r="J881" s="371">
        <v>0</v>
      </c>
      <c r="K881" s="359">
        <v>6.6401370000000002</v>
      </c>
      <c r="L881" s="359">
        <v>12.835934</v>
      </c>
    </row>
    <row r="882" spans="1:12" ht="17.399999999999999" x14ac:dyDescent="0.25">
      <c r="A882" s="462" t="s">
        <v>3859</v>
      </c>
      <c r="B882" s="330" t="s">
        <v>1688</v>
      </c>
      <c r="C882" s="330" t="s">
        <v>3083</v>
      </c>
      <c r="D882" s="370">
        <v>0</v>
      </c>
      <c r="E882" s="358">
        <v>6.0000000000000001E-3</v>
      </c>
      <c r="F882" s="358">
        <v>9.9226999999999996E-2</v>
      </c>
      <c r="G882" s="370">
        <v>0</v>
      </c>
      <c r="H882" s="358">
        <v>4.9339399999999998</v>
      </c>
      <c r="I882" s="358">
        <v>2.6356510000000002</v>
      </c>
      <c r="J882" s="370">
        <v>0</v>
      </c>
      <c r="K882" s="358">
        <v>4.93994</v>
      </c>
      <c r="L882" s="358">
        <v>2.7348780000000001</v>
      </c>
    </row>
    <row r="883" spans="1:12" ht="17.399999999999999" x14ac:dyDescent="0.25">
      <c r="A883" s="463" t="s">
        <v>3859</v>
      </c>
      <c r="B883" s="334" t="s">
        <v>1688</v>
      </c>
      <c r="C883" s="334" t="s">
        <v>3084</v>
      </c>
      <c r="D883" s="371">
        <v>0</v>
      </c>
      <c r="E883" s="359">
        <v>0</v>
      </c>
      <c r="F883" s="359">
        <v>0</v>
      </c>
      <c r="G883" s="371">
        <v>0</v>
      </c>
      <c r="H883" s="359">
        <v>2.1884299999999999</v>
      </c>
      <c r="I883" s="359">
        <v>1.197916</v>
      </c>
      <c r="J883" s="371">
        <v>0</v>
      </c>
      <c r="K883" s="359">
        <v>2.1884299999999999</v>
      </c>
      <c r="L883" s="359">
        <v>1.197916</v>
      </c>
    </row>
    <row r="884" spans="1:12" ht="17.399999999999999" x14ac:dyDescent="0.25">
      <c r="A884" s="462" t="s">
        <v>3859</v>
      </c>
      <c r="B884" s="330" t="s">
        <v>1688</v>
      </c>
      <c r="C884" s="330" t="s">
        <v>3085</v>
      </c>
      <c r="D884" s="370">
        <v>0</v>
      </c>
      <c r="E884" s="358">
        <v>4.0000000000000001E-3</v>
      </c>
      <c r="F884" s="358">
        <v>5.0484000000000001E-2</v>
      </c>
      <c r="G884" s="370">
        <v>0</v>
      </c>
      <c r="H884" s="358">
        <v>0.422398</v>
      </c>
      <c r="I884" s="358">
        <v>1.252075</v>
      </c>
      <c r="J884" s="370">
        <v>0</v>
      </c>
      <c r="K884" s="358">
        <v>0.426398</v>
      </c>
      <c r="L884" s="358">
        <v>1.302559</v>
      </c>
    </row>
    <row r="885" spans="1:12" ht="17.399999999999999" x14ac:dyDescent="0.25">
      <c r="A885" s="463" t="s">
        <v>3859</v>
      </c>
      <c r="B885" s="334" t="s">
        <v>1688</v>
      </c>
      <c r="C885" s="334" t="s">
        <v>8046</v>
      </c>
      <c r="D885" s="371">
        <v>0</v>
      </c>
      <c r="E885" s="359">
        <v>1.4918000000000001E-2</v>
      </c>
      <c r="F885" s="359">
        <v>5.4461000000000002E-2</v>
      </c>
      <c r="G885" s="371">
        <v>0</v>
      </c>
      <c r="H885" s="359">
        <v>1.1599999999999999E-2</v>
      </c>
      <c r="I885" s="359">
        <v>2.5221E-2</v>
      </c>
      <c r="J885" s="371">
        <v>0</v>
      </c>
      <c r="K885" s="359">
        <v>2.6518E-2</v>
      </c>
      <c r="L885" s="359">
        <v>7.9682000000000003E-2</v>
      </c>
    </row>
    <row r="886" spans="1:12" ht="17.399999999999999" x14ac:dyDescent="0.25">
      <c r="A886" s="462" t="s">
        <v>121</v>
      </c>
      <c r="B886" s="330" t="s">
        <v>978</v>
      </c>
      <c r="C886" s="330" t="s">
        <v>3081</v>
      </c>
      <c r="D886" s="370">
        <v>0</v>
      </c>
      <c r="E886" s="358">
        <v>2.1267770000000001</v>
      </c>
      <c r="F886" s="358">
        <v>7.2783959999999999</v>
      </c>
      <c r="G886" s="370">
        <v>0</v>
      </c>
      <c r="H886" s="358">
        <v>6.4278000000000002E-2</v>
      </c>
      <c r="I886" s="358">
        <v>1.2049859999999999</v>
      </c>
      <c r="J886" s="370">
        <v>0</v>
      </c>
      <c r="K886" s="358">
        <v>2.191055</v>
      </c>
      <c r="L886" s="358">
        <v>8.4833820000000006</v>
      </c>
    </row>
    <row r="887" spans="1:12" ht="17.399999999999999" x14ac:dyDescent="0.25">
      <c r="A887" s="463" t="s">
        <v>121</v>
      </c>
      <c r="B887" s="334" t="s">
        <v>978</v>
      </c>
      <c r="C887" s="334" t="s">
        <v>3082</v>
      </c>
      <c r="D887" s="371">
        <v>0</v>
      </c>
      <c r="E887" s="359">
        <v>0.36495300000000003</v>
      </c>
      <c r="F887" s="359">
        <v>1.999217</v>
      </c>
      <c r="G887" s="371">
        <v>0</v>
      </c>
      <c r="H887" s="359">
        <v>8.9960000000000005E-3</v>
      </c>
      <c r="I887" s="359">
        <v>5.1662E-2</v>
      </c>
      <c r="J887" s="371">
        <v>0</v>
      </c>
      <c r="K887" s="359">
        <v>0.37394899999999998</v>
      </c>
      <c r="L887" s="359">
        <v>2.0508790000000001</v>
      </c>
    </row>
    <row r="888" spans="1:12" ht="17.399999999999999" x14ac:dyDescent="0.25">
      <c r="A888" s="462" t="s">
        <v>121</v>
      </c>
      <c r="B888" s="330" t="s">
        <v>978</v>
      </c>
      <c r="C888" s="330" t="s">
        <v>8046</v>
      </c>
      <c r="D888" s="370">
        <v>0</v>
      </c>
      <c r="E888" s="358">
        <v>1.7E-5</v>
      </c>
      <c r="F888" s="358">
        <v>7.4999999999999993E-5</v>
      </c>
      <c r="G888" s="370">
        <v>0</v>
      </c>
      <c r="H888" s="358">
        <v>1.269E-2</v>
      </c>
      <c r="I888" s="358">
        <v>0.247951</v>
      </c>
      <c r="J888" s="370">
        <v>0</v>
      </c>
      <c r="K888" s="358">
        <v>1.2707E-2</v>
      </c>
      <c r="L888" s="358">
        <v>0.248026</v>
      </c>
    </row>
    <row r="889" spans="1:12" ht="17.399999999999999" x14ac:dyDescent="0.25">
      <c r="A889" s="463" t="s">
        <v>3820</v>
      </c>
      <c r="B889" s="334" t="s">
        <v>1404</v>
      </c>
      <c r="C889" s="334" t="s">
        <v>3081</v>
      </c>
      <c r="D889" s="371">
        <v>0</v>
      </c>
      <c r="E889" s="359">
        <v>0</v>
      </c>
      <c r="F889" s="359">
        <v>0</v>
      </c>
      <c r="G889" s="371">
        <v>0</v>
      </c>
      <c r="H889" s="359">
        <v>0.139961</v>
      </c>
      <c r="I889" s="359">
        <v>4.8432849999999998</v>
      </c>
      <c r="J889" s="371">
        <v>0</v>
      </c>
      <c r="K889" s="359">
        <v>0.139961</v>
      </c>
      <c r="L889" s="359">
        <v>4.8432849999999998</v>
      </c>
    </row>
    <row r="890" spans="1:12" ht="17.399999999999999" x14ac:dyDescent="0.25">
      <c r="A890" s="462" t="s">
        <v>3820</v>
      </c>
      <c r="B890" s="330" t="s">
        <v>1404</v>
      </c>
      <c r="C890" s="330" t="s">
        <v>3082</v>
      </c>
      <c r="D890" s="370">
        <v>0</v>
      </c>
      <c r="E890" s="358">
        <v>0</v>
      </c>
      <c r="F890" s="358">
        <v>0</v>
      </c>
      <c r="G890" s="370">
        <v>0</v>
      </c>
      <c r="H890" s="358">
        <v>1.4906000000000001E-2</v>
      </c>
      <c r="I890" s="358">
        <v>0.64441700000000002</v>
      </c>
      <c r="J890" s="370">
        <v>0</v>
      </c>
      <c r="K890" s="358">
        <v>1.4906000000000001E-2</v>
      </c>
      <c r="L890" s="358">
        <v>0.64441700000000002</v>
      </c>
    </row>
    <row r="891" spans="1:12" ht="17.399999999999999" x14ac:dyDescent="0.25">
      <c r="A891" s="463" t="s">
        <v>122</v>
      </c>
      <c r="B891" s="334" t="s">
        <v>1405</v>
      </c>
      <c r="C891" s="334" t="s">
        <v>3081</v>
      </c>
      <c r="D891" s="371">
        <v>0</v>
      </c>
      <c r="E891" s="359">
        <v>0.47535300000000003</v>
      </c>
      <c r="F891" s="359">
        <v>6.3744899999999998</v>
      </c>
      <c r="G891" s="371">
        <v>0</v>
      </c>
      <c r="H891" s="359">
        <v>8.5875000000000007E-2</v>
      </c>
      <c r="I891" s="359">
        <v>0.94984000000000002</v>
      </c>
      <c r="J891" s="371">
        <v>0</v>
      </c>
      <c r="K891" s="359">
        <v>0.56122799999999995</v>
      </c>
      <c r="L891" s="359">
        <v>7.3243299999999998</v>
      </c>
    </row>
    <row r="892" spans="1:12" ht="17.399999999999999" x14ac:dyDescent="0.25">
      <c r="A892" s="462" t="s">
        <v>122</v>
      </c>
      <c r="B892" s="330" t="s">
        <v>1405</v>
      </c>
      <c r="C892" s="330" t="s">
        <v>3082</v>
      </c>
      <c r="D892" s="370">
        <v>0</v>
      </c>
      <c r="E892" s="358">
        <v>0.42181099999999999</v>
      </c>
      <c r="F892" s="358">
        <v>1.6236550000000001</v>
      </c>
      <c r="G892" s="370">
        <v>0</v>
      </c>
      <c r="H892" s="358">
        <v>3.9618E-2</v>
      </c>
      <c r="I892" s="358">
        <v>0.24221599999999999</v>
      </c>
      <c r="J892" s="370">
        <v>0</v>
      </c>
      <c r="K892" s="358">
        <v>0.46142899999999998</v>
      </c>
      <c r="L892" s="358">
        <v>1.8658710000000001</v>
      </c>
    </row>
    <row r="893" spans="1:12" ht="17.399999999999999" x14ac:dyDescent="0.25">
      <c r="A893" s="463" t="s">
        <v>122</v>
      </c>
      <c r="B893" s="334" t="s">
        <v>1405</v>
      </c>
      <c r="C893" s="334" t="s">
        <v>3085</v>
      </c>
      <c r="D893" s="371">
        <v>0</v>
      </c>
      <c r="E893" s="359">
        <v>7.7358999999999997E-2</v>
      </c>
      <c r="F893" s="359">
        <v>0.71658900000000003</v>
      </c>
      <c r="G893" s="371">
        <v>0</v>
      </c>
      <c r="H893" s="359">
        <v>0</v>
      </c>
      <c r="I893" s="359">
        <v>0</v>
      </c>
      <c r="J893" s="371">
        <v>0</v>
      </c>
      <c r="K893" s="359">
        <v>7.7358999999999997E-2</v>
      </c>
      <c r="L893" s="359">
        <v>0.71658900000000003</v>
      </c>
    </row>
    <row r="894" spans="1:12" ht="17.399999999999999" x14ac:dyDescent="0.25">
      <c r="A894" s="462" t="s">
        <v>122</v>
      </c>
      <c r="B894" s="330" t="s">
        <v>1405</v>
      </c>
      <c r="C894" s="330" t="s">
        <v>8046</v>
      </c>
      <c r="D894" s="370">
        <v>0</v>
      </c>
      <c r="E894" s="358">
        <v>5.4510000000000001E-3</v>
      </c>
      <c r="F894" s="358">
        <v>0.10743900000000001</v>
      </c>
      <c r="G894" s="370">
        <v>0</v>
      </c>
      <c r="H894" s="358">
        <v>6.7039999999999999E-3</v>
      </c>
      <c r="I894" s="358">
        <v>4.6459E-2</v>
      </c>
      <c r="J894" s="370">
        <v>0</v>
      </c>
      <c r="K894" s="358">
        <v>1.2154999999999999E-2</v>
      </c>
      <c r="L894" s="358">
        <v>0.15389800000000001</v>
      </c>
    </row>
    <row r="895" spans="1:12" ht="17.399999999999999" x14ac:dyDescent="0.25">
      <c r="A895" s="463" t="s">
        <v>123</v>
      </c>
      <c r="B895" s="334" t="s">
        <v>1482</v>
      </c>
      <c r="C895" s="334" t="s">
        <v>3081</v>
      </c>
      <c r="D895" s="371">
        <v>0</v>
      </c>
      <c r="E895" s="359">
        <v>1.8695809999999999</v>
      </c>
      <c r="F895" s="359">
        <v>14.797700000000001</v>
      </c>
      <c r="G895" s="371">
        <v>0</v>
      </c>
      <c r="H895" s="359">
        <v>1.1322E-2</v>
      </c>
      <c r="I895" s="359">
        <v>8.9273000000000005E-2</v>
      </c>
      <c r="J895" s="371">
        <v>0</v>
      </c>
      <c r="K895" s="359">
        <v>1.880903</v>
      </c>
      <c r="L895" s="359">
        <v>14.886972999999999</v>
      </c>
    </row>
    <row r="896" spans="1:12" ht="17.399999999999999" x14ac:dyDescent="0.25">
      <c r="A896" s="462" t="s">
        <v>123</v>
      </c>
      <c r="B896" s="330" t="s">
        <v>1482</v>
      </c>
      <c r="C896" s="330" t="s">
        <v>3082</v>
      </c>
      <c r="D896" s="370">
        <v>0</v>
      </c>
      <c r="E896" s="358">
        <v>8.0060999999999993E-2</v>
      </c>
      <c r="F896" s="358">
        <v>1.4710920000000001</v>
      </c>
      <c r="G896" s="370">
        <v>0</v>
      </c>
      <c r="H896" s="358">
        <v>2.5300000000000001E-3</v>
      </c>
      <c r="I896" s="358">
        <v>9.2200000000000008E-3</v>
      </c>
      <c r="J896" s="370">
        <v>0</v>
      </c>
      <c r="K896" s="358">
        <v>8.2590999999999998E-2</v>
      </c>
      <c r="L896" s="358">
        <v>1.4803120000000001</v>
      </c>
    </row>
    <row r="897" spans="1:12" ht="17.399999999999999" x14ac:dyDescent="0.25">
      <c r="A897" s="463" t="s">
        <v>123</v>
      </c>
      <c r="B897" s="334" t="s">
        <v>1482</v>
      </c>
      <c r="C897" s="334" t="s">
        <v>8046</v>
      </c>
      <c r="D897" s="371">
        <v>0</v>
      </c>
      <c r="E897" s="359">
        <v>0</v>
      </c>
      <c r="F897" s="359">
        <v>0</v>
      </c>
      <c r="G897" s="371">
        <v>0</v>
      </c>
      <c r="H897" s="359">
        <v>1.434E-2</v>
      </c>
      <c r="I897" s="359">
        <v>7.4565999999999993E-2</v>
      </c>
      <c r="J897" s="371">
        <v>0</v>
      </c>
      <c r="K897" s="359">
        <v>1.434E-2</v>
      </c>
      <c r="L897" s="359">
        <v>7.4565999999999993E-2</v>
      </c>
    </row>
    <row r="898" spans="1:12" ht="17.399999999999999" x14ac:dyDescent="0.25">
      <c r="A898" s="462" t="s">
        <v>4495</v>
      </c>
      <c r="B898" s="330" t="s">
        <v>1372</v>
      </c>
      <c r="C898" s="330" t="s">
        <v>3081</v>
      </c>
      <c r="D898" s="370">
        <v>0</v>
      </c>
      <c r="E898" s="358">
        <v>6.5448999999999993E-2</v>
      </c>
      <c r="F898" s="358">
        <v>1.3723160000000001</v>
      </c>
      <c r="G898" s="370">
        <v>0</v>
      </c>
      <c r="H898" s="358">
        <v>1.1004E-2</v>
      </c>
      <c r="I898" s="358">
        <v>0.109929</v>
      </c>
      <c r="J898" s="370">
        <v>0</v>
      </c>
      <c r="K898" s="358">
        <v>7.6452999999999993E-2</v>
      </c>
      <c r="L898" s="358">
        <v>1.482245</v>
      </c>
    </row>
    <row r="899" spans="1:12" ht="17.399999999999999" x14ac:dyDescent="0.25">
      <c r="A899" s="463" t="s">
        <v>4495</v>
      </c>
      <c r="B899" s="334" t="s">
        <v>1372</v>
      </c>
      <c r="C899" s="334" t="s">
        <v>3082</v>
      </c>
      <c r="D899" s="371">
        <v>0</v>
      </c>
      <c r="E899" s="359">
        <v>0</v>
      </c>
      <c r="F899" s="359">
        <v>0</v>
      </c>
      <c r="G899" s="371">
        <v>0</v>
      </c>
      <c r="H899" s="359">
        <v>8.7499999999999994E-2</v>
      </c>
      <c r="I899" s="359">
        <v>1.6007340000000001</v>
      </c>
      <c r="J899" s="371">
        <v>0</v>
      </c>
      <c r="K899" s="359">
        <v>8.7499999999999994E-2</v>
      </c>
      <c r="L899" s="359">
        <v>1.6007340000000001</v>
      </c>
    </row>
    <row r="900" spans="1:12" ht="17.399999999999999" x14ac:dyDescent="0.25">
      <c r="A900" s="462" t="s">
        <v>4495</v>
      </c>
      <c r="B900" s="330" t="s">
        <v>1372</v>
      </c>
      <c r="C900" s="330" t="s">
        <v>8046</v>
      </c>
      <c r="D900" s="370">
        <v>0</v>
      </c>
      <c r="E900" s="358">
        <v>9.5770000000000004E-3</v>
      </c>
      <c r="F900" s="358">
        <v>0.21732499999999999</v>
      </c>
      <c r="G900" s="370">
        <v>0</v>
      </c>
      <c r="H900" s="358">
        <v>0</v>
      </c>
      <c r="I900" s="358">
        <v>0</v>
      </c>
      <c r="J900" s="370">
        <v>0</v>
      </c>
      <c r="K900" s="358">
        <v>9.5770000000000004E-3</v>
      </c>
      <c r="L900" s="358">
        <v>0.21732499999999999</v>
      </c>
    </row>
    <row r="901" spans="1:12" ht="17.399999999999999" x14ac:dyDescent="0.25">
      <c r="A901" s="463" t="s">
        <v>4496</v>
      </c>
      <c r="B901" s="334" t="s">
        <v>1690</v>
      </c>
      <c r="C901" s="334" t="s">
        <v>3082</v>
      </c>
      <c r="D901" s="371">
        <v>0</v>
      </c>
      <c r="E901" s="359">
        <v>0.81173600000000001</v>
      </c>
      <c r="F901" s="359">
        <v>4.6700419999999996</v>
      </c>
      <c r="G901" s="371">
        <v>0</v>
      </c>
      <c r="H901" s="359">
        <v>3.9050000000000001E-3</v>
      </c>
      <c r="I901" s="359">
        <v>0.18290999999999999</v>
      </c>
      <c r="J901" s="371">
        <v>0</v>
      </c>
      <c r="K901" s="359">
        <v>0.81564099999999995</v>
      </c>
      <c r="L901" s="359">
        <v>4.8529520000000002</v>
      </c>
    </row>
    <row r="902" spans="1:12" ht="17.399999999999999" x14ac:dyDescent="0.25">
      <c r="A902" s="462" t="s">
        <v>4496</v>
      </c>
      <c r="B902" s="330" t="s">
        <v>1690</v>
      </c>
      <c r="C902" s="330" t="s">
        <v>8046</v>
      </c>
      <c r="D902" s="370">
        <v>0</v>
      </c>
      <c r="E902" s="358">
        <v>5.0000000000000002E-5</v>
      </c>
      <c r="F902" s="358">
        <v>1.4999999999999999E-4</v>
      </c>
      <c r="G902" s="370">
        <v>0</v>
      </c>
      <c r="H902" s="358">
        <v>1.7811E-2</v>
      </c>
      <c r="I902" s="358">
        <v>0.18639700000000001</v>
      </c>
      <c r="J902" s="370">
        <v>0</v>
      </c>
      <c r="K902" s="358">
        <v>1.7860999999999998E-2</v>
      </c>
      <c r="L902" s="358">
        <v>0.18654699999999999</v>
      </c>
    </row>
    <row r="903" spans="1:12" ht="17.399999999999999" x14ac:dyDescent="0.25">
      <c r="A903" s="463" t="s">
        <v>4497</v>
      </c>
      <c r="B903" s="334" t="s">
        <v>6740</v>
      </c>
      <c r="C903" s="334" t="s">
        <v>3081</v>
      </c>
      <c r="D903" s="371">
        <v>0</v>
      </c>
      <c r="E903" s="359">
        <v>3.0682000000000001E-2</v>
      </c>
      <c r="F903" s="359">
        <v>1.9495880000000001</v>
      </c>
      <c r="G903" s="371">
        <v>0</v>
      </c>
      <c r="H903" s="359">
        <v>2.92E-4</v>
      </c>
      <c r="I903" s="359">
        <v>3.375E-3</v>
      </c>
      <c r="J903" s="371">
        <v>0</v>
      </c>
      <c r="K903" s="359">
        <v>3.0974000000000002E-2</v>
      </c>
      <c r="L903" s="359">
        <v>1.952963</v>
      </c>
    </row>
    <row r="904" spans="1:12" ht="17.399999999999999" x14ac:dyDescent="0.25">
      <c r="A904" s="462" t="s">
        <v>124</v>
      </c>
      <c r="B904" s="330" t="s">
        <v>125</v>
      </c>
      <c r="C904" s="330" t="s">
        <v>3081</v>
      </c>
      <c r="D904" s="370">
        <v>0</v>
      </c>
      <c r="E904" s="358">
        <v>1.814443</v>
      </c>
      <c r="F904" s="358">
        <v>13.611433</v>
      </c>
      <c r="G904" s="370">
        <v>0</v>
      </c>
      <c r="H904" s="358">
        <v>3.2059999999999998E-2</v>
      </c>
      <c r="I904" s="358">
        <v>0.48736699999999999</v>
      </c>
      <c r="J904" s="370">
        <v>0</v>
      </c>
      <c r="K904" s="358">
        <v>1.846503</v>
      </c>
      <c r="L904" s="358">
        <v>14.098800000000001</v>
      </c>
    </row>
    <row r="905" spans="1:12" ht="17.399999999999999" x14ac:dyDescent="0.25">
      <c r="A905" s="463" t="s">
        <v>124</v>
      </c>
      <c r="B905" s="334" t="s">
        <v>125</v>
      </c>
      <c r="C905" s="334" t="s">
        <v>3082</v>
      </c>
      <c r="D905" s="371">
        <v>0</v>
      </c>
      <c r="E905" s="359">
        <v>0.24192900000000001</v>
      </c>
      <c r="F905" s="359">
        <v>1.9847399999999999</v>
      </c>
      <c r="G905" s="371">
        <v>0</v>
      </c>
      <c r="H905" s="359">
        <v>0.37057800000000002</v>
      </c>
      <c r="I905" s="359">
        <v>2.4365679999999998</v>
      </c>
      <c r="J905" s="371">
        <v>0</v>
      </c>
      <c r="K905" s="359">
        <v>0.61250700000000002</v>
      </c>
      <c r="L905" s="359">
        <v>4.4213079999999998</v>
      </c>
    </row>
    <row r="906" spans="1:12" ht="17.399999999999999" x14ac:dyDescent="0.25">
      <c r="A906" s="462" t="s">
        <v>126</v>
      </c>
      <c r="B906" s="330" t="s">
        <v>1373</v>
      </c>
      <c r="C906" s="330" t="s">
        <v>3081</v>
      </c>
      <c r="D906" s="370">
        <v>0</v>
      </c>
      <c r="E906" s="358">
        <v>0.12255199999999999</v>
      </c>
      <c r="F906" s="358">
        <v>1.1332800000000001</v>
      </c>
      <c r="G906" s="370">
        <v>0</v>
      </c>
      <c r="H906" s="358">
        <v>5.3145999999999999E-2</v>
      </c>
      <c r="I906" s="358">
        <v>0.79950500000000002</v>
      </c>
      <c r="J906" s="370">
        <v>0</v>
      </c>
      <c r="K906" s="358">
        <v>0.17569799999999999</v>
      </c>
      <c r="L906" s="358">
        <v>1.932785</v>
      </c>
    </row>
    <row r="907" spans="1:12" ht="17.399999999999999" x14ac:dyDescent="0.25">
      <c r="A907" s="463" t="s">
        <v>126</v>
      </c>
      <c r="B907" s="334" t="s">
        <v>1373</v>
      </c>
      <c r="C907" s="334" t="s">
        <v>3082</v>
      </c>
      <c r="D907" s="371">
        <v>0</v>
      </c>
      <c r="E907" s="359">
        <v>0.110568</v>
      </c>
      <c r="F907" s="359">
        <v>0.46939500000000001</v>
      </c>
      <c r="G907" s="371">
        <v>0</v>
      </c>
      <c r="H907" s="359">
        <v>1.2289E-2</v>
      </c>
      <c r="I907" s="359">
        <v>9.7810999999999995E-2</v>
      </c>
      <c r="J907" s="371">
        <v>0</v>
      </c>
      <c r="K907" s="359">
        <v>0.12285699999999999</v>
      </c>
      <c r="L907" s="359">
        <v>0.56720599999999999</v>
      </c>
    </row>
    <row r="908" spans="1:12" ht="17.399999999999999" x14ac:dyDescent="0.25">
      <c r="A908" s="462" t="s">
        <v>126</v>
      </c>
      <c r="B908" s="330" t="s">
        <v>1373</v>
      </c>
      <c r="C908" s="330" t="s">
        <v>8046</v>
      </c>
      <c r="D908" s="370">
        <v>0</v>
      </c>
      <c r="E908" s="358">
        <v>3.3404999999999997E-2</v>
      </c>
      <c r="F908" s="358">
        <v>0.102717</v>
      </c>
      <c r="G908" s="370">
        <v>0</v>
      </c>
      <c r="H908" s="358">
        <v>0</v>
      </c>
      <c r="I908" s="358">
        <v>0</v>
      </c>
      <c r="J908" s="370">
        <v>0</v>
      </c>
      <c r="K908" s="358">
        <v>3.3404999999999997E-2</v>
      </c>
      <c r="L908" s="358">
        <v>0.102717</v>
      </c>
    </row>
    <row r="909" spans="1:12" ht="17.399999999999999" x14ac:dyDescent="0.25">
      <c r="A909" s="463" t="s">
        <v>4498</v>
      </c>
      <c r="B909" s="334" t="s">
        <v>3278</v>
      </c>
      <c r="C909" s="334" t="s">
        <v>3081</v>
      </c>
      <c r="D909" s="371">
        <v>0</v>
      </c>
      <c r="E909" s="359">
        <v>1.5768000000000001E-2</v>
      </c>
      <c r="F909" s="359">
        <v>0.52110500000000004</v>
      </c>
      <c r="G909" s="371">
        <v>0</v>
      </c>
      <c r="H909" s="359">
        <v>0</v>
      </c>
      <c r="I909" s="359">
        <v>0</v>
      </c>
      <c r="J909" s="371">
        <v>0</v>
      </c>
      <c r="K909" s="359">
        <v>1.5768000000000001E-2</v>
      </c>
      <c r="L909" s="359">
        <v>0.52110500000000004</v>
      </c>
    </row>
    <row r="910" spans="1:12" ht="17.399999999999999" x14ac:dyDescent="0.25">
      <c r="A910" s="462" t="s">
        <v>4498</v>
      </c>
      <c r="B910" s="330" t="s">
        <v>3278</v>
      </c>
      <c r="C910" s="330" t="s">
        <v>3082</v>
      </c>
      <c r="D910" s="370">
        <v>0</v>
      </c>
      <c r="E910" s="358">
        <v>9.2904E-2</v>
      </c>
      <c r="F910" s="358">
        <v>2.6611950000000002</v>
      </c>
      <c r="G910" s="370">
        <v>0</v>
      </c>
      <c r="H910" s="358">
        <v>0</v>
      </c>
      <c r="I910" s="358">
        <v>0</v>
      </c>
      <c r="J910" s="370">
        <v>0</v>
      </c>
      <c r="K910" s="358">
        <v>9.2904E-2</v>
      </c>
      <c r="L910" s="358">
        <v>2.6611950000000002</v>
      </c>
    </row>
    <row r="911" spans="1:12" ht="17.399999999999999" x14ac:dyDescent="0.25">
      <c r="A911" s="463" t="s">
        <v>4498</v>
      </c>
      <c r="B911" s="334" t="s">
        <v>3278</v>
      </c>
      <c r="C911" s="334" t="s">
        <v>3083</v>
      </c>
      <c r="D911" s="371">
        <v>0</v>
      </c>
      <c r="E911" s="359">
        <v>0.49065799999999998</v>
      </c>
      <c r="F911" s="359">
        <v>12.013362000000001</v>
      </c>
      <c r="G911" s="371">
        <v>0</v>
      </c>
      <c r="H911" s="359">
        <v>0</v>
      </c>
      <c r="I911" s="359">
        <v>0</v>
      </c>
      <c r="J911" s="371">
        <v>0</v>
      </c>
      <c r="K911" s="359">
        <v>0.49065799999999998</v>
      </c>
      <c r="L911" s="359">
        <v>12.013362000000001</v>
      </c>
    </row>
    <row r="912" spans="1:12" ht="17.399999999999999" x14ac:dyDescent="0.25">
      <c r="A912" s="462" t="s">
        <v>4498</v>
      </c>
      <c r="B912" s="330" t="s">
        <v>3278</v>
      </c>
      <c r="C912" s="330" t="s">
        <v>3086</v>
      </c>
      <c r="D912" s="370">
        <v>0</v>
      </c>
      <c r="E912" s="358">
        <v>1.8776999999999999E-2</v>
      </c>
      <c r="F912" s="358">
        <v>0.50898299999999996</v>
      </c>
      <c r="G912" s="370">
        <v>0</v>
      </c>
      <c r="H912" s="358">
        <v>0</v>
      </c>
      <c r="I912" s="358">
        <v>0</v>
      </c>
      <c r="J912" s="370">
        <v>0</v>
      </c>
      <c r="K912" s="358">
        <v>1.8776999999999999E-2</v>
      </c>
      <c r="L912" s="358">
        <v>0.50898299999999996</v>
      </c>
    </row>
    <row r="913" spans="1:12" ht="17.399999999999999" x14ac:dyDescent="0.25">
      <c r="A913" s="463" t="s">
        <v>4498</v>
      </c>
      <c r="B913" s="334" t="s">
        <v>3278</v>
      </c>
      <c r="C913" s="334" t="s">
        <v>3087</v>
      </c>
      <c r="D913" s="371">
        <v>0</v>
      </c>
      <c r="E913" s="359">
        <v>2.1250000000000002E-2</v>
      </c>
      <c r="F913" s="359">
        <v>0.66055200000000003</v>
      </c>
      <c r="G913" s="371">
        <v>0</v>
      </c>
      <c r="H913" s="359">
        <v>0</v>
      </c>
      <c r="I913" s="359">
        <v>0</v>
      </c>
      <c r="J913" s="371">
        <v>0</v>
      </c>
      <c r="K913" s="359">
        <v>2.1250000000000002E-2</v>
      </c>
      <c r="L913" s="359">
        <v>0.66055200000000003</v>
      </c>
    </row>
    <row r="914" spans="1:12" ht="17.399999999999999" x14ac:dyDescent="0.25">
      <c r="A914" s="462" t="s">
        <v>4498</v>
      </c>
      <c r="B914" s="330" t="s">
        <v>3278</v>
      </c>
      <c r="C914" s="330" t="s">
        <v>8046</v>
      </c>
      <c r="D914" s="370">
        <v>0</v>
      </c>
      <c r="E914" s="358">
        <v>7.4469999999999996E-3</v>
      </c>
      <c r="F914" s="358">
        <v>0.25022699999999998</v>
      </c>
      <c r="G914" s="370">
        <v>0</v>
      </c>
      <c r="H914" s="358">
        <v>0</v>
      </c>
      <c r="I914" s="358">
        <v>0</v>
      </c>
      <c r="J914" s="370">
        <v>0</v>
      </c>
      <c r="K914" s="358">
        <v>7.4469999999999996E-3</v>
      </c>
      <c r="L914" s="358">
        <v>0.25022699999999998</v>
      </c>
    </row>
    <row r="915" spans="1:12" ht="17.399999999999999" x14ac:dyDescent="0.25">
      <c r="A915" s="463" t="s">
        <v>7276</v>
      </c>
      <c r="B915" s="334" t="s">
        <v>7275</v>
      </c>
      <c r="C915" s="334" t="s">
        <v>3082</v>
      </c>
      <c r="D915" s="371">
        <v>0</v>
      </c>
      <c r="E915" s="359">
        <v>0</v>
      </c>
      <c r="F915" s="359">
        <v>0</v>
      </c>
      <c r="G915" s="371">
        <v>0</v>
      </c>
      <c r="H915" s="359">
        <v>0.12</v>
      </c>
      <c r="I915" s="359">
        <v>1.2942549999999999</v>
      </c>
      <c r="J915" s="371">
        <v>0</v>
      </c>
      <c r="K915" s="359">
        <v>0.12</v>
      </c>
      <c r="L915" s="359">
        <v>1.2942549999999999</v>
      </c>
    </row>
    <row r="916" spans="1:12" ht="17.399999999999999" x14ac:dyDescent="0.25">
      <c r="A916" s="462" t="s">
        <v>7276</v>
      </c>
      <c r="B916" s="330" t="s">
        <v>7275</v>
      </c>
      <c r="C916" s="330" t="s">
        <v>8046</v>
      </c>
      <c r="D916" s="370">
        <v>0</v>
      </c>
      <c r="E916" s="358">
        <v>1.5999999999999999E-5</v>
      </c>
      <c r="F916" s="358">
        <v>5.7109999999999999E-3</v>
      </c>
      <c r="G916" s="370">
        <v>0</v>
      </c>
      <c r="H916" s="358">
        <v>0</v>
      </c>
      <c r="I916" s="358">
        <v>0</v>
      </c>
      <c r="J916" s="370">
        <v>0</v>
      </c>
      <c r="K916" s="358">
        <v>1.5999999999999999E-5</v>
      </c>
      <c r="L916" s="358">
        <v>5.7109999999999999E-3</v>
      </c>
    </row>
    <row r="917" spans="1:12" ht="17.399999999999999" x14ac:dyDescent="0.25">
      <c r="A917" s="463" t="s">
        <v>127</v>
      </c>
      <c r="B917" s="334" t="s">
        <v>1121</v>
      </c>
      <c r="C917" s="334" t="s">
        <v>3081</v>
      </c>
      <c r="D917" s="371">
        <v>0</v>
      </c>
      <c r="E917" s="359">
        <v>0.266789</v>
      </c>
      <c r="F917" s="359">
        <v>2.1682130000000002</v>
      </c>
      <c r="G917" s="371">
        <v>0</v>
      </c>
      <c r="H917" s="359">
        <v>6.4935000000000007E-2</v>
      </c>
      <c r="I917" s="359">
        <v>1.055617</v>
      </c>
      <c r="J917" s="371">
        <v>0</v>
      </c>
      <c r="K917" s="359">
        <v>0.33172400000000002</v>
      </c>
      <c r="L917" s="359">
        <v>3.22383</v>
      </c>
    </row>
    <row r="918" spans="1:12" ht="17.399999999999999" x14ac:dyDescent="0.25">
      <c r="A918" s="462" t="s">
        <v>127</v>
      </c>
      <c r="B918" s="330" t="s">
        <v>1121</v>
      </c>
      <c r="C918" s="330" t="s">
        <v>3082</v>
      </c>
      <c r="D918" s="370">
        <v>0</v>
      </c>
      <c r="E918" s="358">
        <v>0.22578200000000001</v>
      </c>
      <c r="F918" s="358">
        <v>2.9605489999999999</v>
      </c>
      <c r="G918" s="370">
        <v>0</v>
      </c>
      <c r="H918" s="358">
        <v>3.8459E-2</v>
      </c>
      <c r="I918" s="358">
        <v>0.26332</v>
      </c>
      <c r="J918" s="370">
        <v>0</v>
      </c>
      <c r="K918" s="358">
        <v>0.264241</v>
      </c>
      <c r="L918" s="358">
        <v>3.2238690000000001</v>
      </c>
    </row>
    <row r="919" spans="1:12" ht="17.399999999999999" x14ac:dyDescent="0.25">
      <c r="A919" s="463" t="s">
        <v>127</v>
      </c>
      <c r="B919" s="334" t="s">
        <v>1121</v>
      </c>
      <c r="C919" s="334" t="s">
        <v>3083</v>
      </c>
      <c r="D919" s="371">
        <v>0</v>
      </c>
      <c r="E919" s="359">
        <v>1.635E-2</v>
      </c>
      <c r="F919" s="359">
        <v>5.8756999999999997E-2</v>
      </c>
      <c r="G919" s="371">
        <v>0</v>
      </c>
      <c r="H919" s="359">
        <v>0.19900100000000001</v>
      </c>
      <c r="I919" s="359">
        <v>0.599773</v>
      </c>
      <c r="J919" s="371">
        <v>0</v>
      </c>
      <c r="K919" s="359">
        <v>0.21535099999999999</v>
      </c>
      <c r="L919" s="359">
        <v>0.65852999999999995</v>
      </c>
    </row>
    <row r="920" spans="1:12" ht="17.399999999999999" x14ac:dyDescent="0.25">
      <c r="A920" s="462" t="s">
        <v>127</v>
      </c>
      <c r="B920" s="330" t="s">
        <v>1121</v>
      </c>
      <c r="C920" s="330" t="s">
        <v>8046</v>
      </c>
      <c r="D920" s="370">
        <v>0</v>
      </c>
      <c r="E920" s="358">
        <v>1.5792E-2</v>
      </c>
      <c r="F920" s="358">
        <v>8.6574999999999999E-2</v>
      </c>
      <c r="G920" s="370">
        <v>0</v>
      </c>
      <c r="H920" s="358">
        <v>5.3600000000000002E-2</v>
      </c>
      <c r="I920" s="358">
        <v>0.24229200000000001</v>
      </c>
      <c r="J920" s="370">
        <v>0</v>
      </c>
      <c r="K920" s="358">
        <v>6.9391999999999995E-2</v>
      </c>
      <c r="L920" s="358">
        <v>0.32886700000000002</v>
      </c>
    </row>
    <row r="921" spans="1:12" ht="17.399999999999999" x14ac:dyDescent="0.25">
      <c r="A921" s="463" t="s">
        <v>395</v>
      </c>
      <c r="B921" s="334" t="s">
        <v>7677</v>
      </c>
      <c r="C921" s="334" t="s">
        <v>3081</v>
      </c>
      <c r="D921" s="371">
        <v>0</v>
      </c>
      <c r="E921" s="359">
        <v>8.2578859999999992</v>
      </c>
      <c r="F921" s="359">
        <v>10.770192</v>
      </c>
      <c r="G921" s="371">
        <v>0</v>
      </c>
      <c r="H921" s="359">
        <v>4.5359999999999998E-2</v>
      </c>
      <c r="I921" s="359">
        <v>0.31281700000000001</v>
      </c>
      <c r="J921" s="371">
        <v>0</v>
      </c>
      <c r="K921" s="359">
        <v>8.3032459999999997</v>
      </c>
      <c r="L921" s="359">
        <v>11.083009000000001</v>
      </c>
    </row>
    <row r="922" spans="1:12" ht="17.399999999999999" x14ac:dyDescent="0.25">
      <c r="A922" s="462" t="s">
        <v>395</v>
      </c>
      <c r="B922" s="330" t="s">
        <v>7677</v>
      </c>
      <c r="C922" s="330" t="s">
        <v>3082</v>
      </c>
      <c r="D922" s="370">
        <v>0</v>
      </c>
      <c r="E922" s="358">
        <v>6.4336840000000004</v>
      </c>
      <c r="F922" s="358">
        <v>4.4234679999999997</v>
      </c>
      <c r="G922" s="370">
        <v>0</v>
      </c>
      <c r="H922" s="358">
        <v>0</v>
      </c>
      <c r="I922" s="358">
        <v>0</v>
      </c>
      <c r="J922" s="370">
        <v>0</v>
      </c>
      <c r="K922" s="358">
        <v>6.4336840000000004</v>
      </c>
      <c r="L922" s="358">
        <v>4.4234679999999997</v>
      </c>
    </row>
    <row r="923" spans="1:12" ht="17.399999999999999" x14ac:dyDescent="0.25">
      <c r="A923" s="463" t="s">
        <v>395</v>
      </c>
      <c r="B923" s="334" t="s">
        <v>7677</v>
      </c>
      <c r="C923" s="334" t="s">
        <v>8046</v>
      </c>
      <c r="D923" s="371">
        <v>0</v>
      </c>
      <c r="E923" s="359">
        <v>4.0499999999999998E-4</v>
      </c>
      <c r="F923" s="359">
        <v>1.0759999999999999E-3</v>
      </c>
      <c r="G923" s="371">
        <v>0</v>
      </c>
      <c r="H923" s="359">
        <v>1.0000000000000001E-5</v>
      </c>
      <c r="I923" s="359">
        <v>2.8080000000000002E-3</v>
      </c>
      <c r="J923" s="371">
        <v>0</v>
      </c>
      <c r="K923" s="359">
        <v>4.15E-4</v>
      </c>
      <c r="L923" s="359">
        <v>3.8839999999999999E-3</v>
      </c>
    </row>
    <row r="924" spans="1:12" ht="17.399999999999999" x14ac:dyDescent="0.25">
      <c r="A924" s="462" t="s">
        <v>7966</v>
      </c>
      <c r="B924" s="330" t="s">
        <v>8009</v>
      </c>
      <c r="C924" s="330" t="s">
        <v>3081</v>
      </c>
      <c r="D924" s="370">
        <v>0</v>
      </c>
      <c r="E924" s="358">
        <v>0.18720000000000001</v>
      </c>
      <c r="F924" s="358">
        <v>1.486094</v>
      </c>
      <c r="G924" s="370">
        <v>0</v>
      </c>
      <c r="H924" s="358">
        <v>0</v>
      </c>
      <c r="I924" s="358">
        <v>0</v>
      </c>
      <c r="J924" s="370">
        <v>0</v>
      </c>
      <c r="K924" s="358">
        <v>0.18720000000000001</v>
      </c>
      <c r="L924" s="358">
        <v>1.486094</v>
      </c>
    </row>
    <row r="925" spans="1:12" ht="17.399999999999999" x14ac:dyDescent="0.25">
      <c r="A925" s="463" t="s">
        <v>7967</v>
      </c>
      <c r="B925" s="334" t="s">
        <v>8010</v>
      </c>
      <c r="C925" s="334" t="s">
        <v>3081</v>
      </c>
      <c r="D925" s="371">
        <v>0</v>
      </c>
      <c r="E925" s="359">
        <v>8.2944000000000004E-2</v>
      </c>
      <c r="F925" s="359">
        <v>0.761328</v>
      </c>
      <c r="G925" s="371">
        <v>0</v>
      </c>
      <c r="H925" s="359">
        <v>4.8000000000000001E-5</v>
      </c>
      <c r="I925" s="359">
        <v>5.2709999999999996E-3</v>
      </c>
      <c r="J925" s="371">
        <v>0</v>
      </c>
      <c r="K925" s="359">
        <v>8.2991999999999996E-2</v>
      </c>
      <c r="L925" s="359">
        <v>0.76659900000000003</v>
      </c>
    </row>
    <row r="926" spans="1:12" ht="17.399999999999999" x14ac:dyDescent="0.25">
      <c r="A926" s="462" t="s">
        <v>7967</v>
      </c>
      <c r="B926" s="330" t="s">
        <v>8010</v>
      </c>
      <c r="C926" s="330" t="s">
        <v>3083</v>
      </c>
      <c r="D926" s="370">
        <v>0</v>
      </c>
      <c r="E926" s="358">
        <v>0.183947</v>
      </c>
      <c r="F926" s="358">
        <v>1.080945</v>
      </c>
      <c r="G926" s="370">
        <v>0</v>
      </c>
      <c r="H926" s="358">
        <v>0</v>
      </c>
      <c r="I926" s="358">
        <v>0</v>
      </c>
      <c r="J926" s="370">
        <v>0</v>
      </c>
      <c r="K926" s="358">
        <v>0.183947</v>
      </c>
      <c r="L926" s="358">
        <v>1.080945</v>
      </c>
    </row>
    <row r="927" spans="1:12" ht="17.399999999999999" x14ac:dyDescent="0.25">
      <c r="A927" s="463" t="s">
        <v>7967</v>
      </c>
      <c r="B927" s="334" t="s">
        <v>8010</v>
      </c>
      <c r="C927" s="334" t="s">
        <v>8046</v>
      </c>
      <c r="D927" s="371">
        <v>0</v>
      </c>
      <c r="E927" s="359">
        <v>2.5000000000000001E-3</v>
      </c>
      <c r="F927" s="359">
        <v>0.09</v>
      </c>
      <c r="G927" s="371">
        <v>0</v>
      </c>
      <c r="H927" s="359">
        <v>0</v>
      </c>
      <c r="I927" s="359">
        <v>0</v>
      </c>
      <c r="J927" s="371">
        <v>0</v>
      </c>
      <c r="K927" s="359">
        <v>2.5000000000000001E-3</v>
      </c>
      <c r="L927" s="359">
        <v>0.09</v>
      </c>
    </row>
    <row r="928" spans="1:12" ht="17.399999999999999" x14ac:dyDescent="0.25">
      <c r="A928" s="462" t="s">
        <v>7968</v>
      </c>
      <c r="B928" s="330" t="s">
        <v>8011</v>
      </c>
      <c r="C928" s="330" t="s">
        <v>3081</v>
      </c>
      <c r="D928" s="370">
        <v>0</v>
      </c>
      <c r="E928" s="358">
        <v>2.2766329999999999</v>
      </c>
      <c r="F928" s="358">
        <v>5.6465610000000002</v>
      </c>
      <c r="G928" s="370">
        <v>0</v>
      </c>
      <c r="H928" s="358">
        <v>0</v>
      </c>
      <c r="I928" s="358">
        <v>0</v>
      </c>
      <c r="J928" s="370">
        <v>0</v>
      </c>
      <c r="K928" s="358">
        <v>2.2766329999999999</v>
      </c>
      <c r="L928" s="358">
        <v>5.6465610000000002</v>
      </c>
    </row>
    <row r="929" spans="1:12" ht="17.399999999999999" x14ac:dyDescent="0.25">
      <c r="A929" s="463" t="s">
        <v>4499</v>
      </c>
      <c r="B929" s="334" t="s">
        <v>1691</v>
      </c>
      <c r="C929" s="334" t="s">
        <v>3081</v>
      </c>
      <c r="D929" s="371">
        <v>0</v>
      </c>
      <c r="E929" s="359">
        <v>0.50150499999999998</v>
      </c>
      <c r="F929" s="359">
        <v>1.29924</v>
      </c>
      <c r="G929" s="371">
        <v>0</v>
      </c>
      <c r="H929" s="359">
        <v>1.1173000000000001E-2</v>
      </c>
      <c r="I929" s="359">
        <v>1.7118999999999999E-2</v>
      </c>
      <c r="J929" s="371">
        <v>0</v>
      </c>
      <c r="K929" s="359">
        <v>0.51267799999999997</v>
      </c>
      <c r="L929" s="359">
        <v>1.3163590000000001</v>
      </c>
    </row>
    <row r="930" spans="1:12" ht="17.399999999999999" x14ac:dyDescent="0.25">
      <c r="A930" s="462" t="s">
        <v>4499</v>
      </c>
      <c r="B930" s="330" t="s">
        <v>1691</v>
      </c>
      <c r="C930" s="330" t="s">
        <v>3082</v>
      </c>
      <c r="D930" s="370">
        <v>0</v>
      </c>
      <c r="E930" s="358">
        <v>13.961712</v>
      </c>
      <c r="F930" s="358">
        <v>27.721872999999999</v>
      </c>
      <c r="G930" s="370">
        <v>0</v>
      </c>
      <c r="H930" s="358">
        <v>0</v>
      </c>
      <c r="I930" s="358">
        <v>0</v>
      </c>
      <c r="J930" s="370">
        <v>0</v>
      </c>
      <c r="K930" s="358">
        <v>13.961712</v>
      </c>
      <c r="L930" s="358">
        <v>27.721872999999999</v>
      </c>
    </row>
    <row r="931" spans="1:12" ht="17.399999999999999" x14ac:dyDescent="0.25">
      <c r="A931" s="463" t="s">
        <v>4499</v>
      </c>
      <c r="B931" s="334" t="s">
        <v>1691</v>
      </c>
      <c r="C931" s="334" t="s">
        <v>8046</v>
      </c>
      <c r="D931" s="371">
        <v>0</v>
      </c>
      <c r="E931" s="359">
        <v>0.12395399999999999</v>
      </c>
      <c r="F931" s="359">
        <v>0.27716600000000002</v>
      </c>
      <c r="G931" s="371">
        <v>0</v>
      </c>
      <c r="H931" s="359">
        <v>0</v>
      </c>
      <c r="I931" s="359">
        <v>0</v>
      </c>
      <c r="J931" s="371">
        <v>0</v>
      </c>
      <c r="K931" s="359">
        <v>0.12395399999999999</v>
      </c>
      <c r="L931" s="359">
        <v>0.27716600000000002</v>
      </c>
    </row>
    <row r="932" spans="1:12" ht="17.399999999999999" x14ac:dyDescent="0.25">
      <c r="A932" s="462" t="s">
        <v>4500</v>
      </c>
      <c r="B932" s="330" t="s">
        <v>4086</v>
      </c>
      <c r="C932" s="330" t="s">
        <v>3081</v>
      </c>
      <c r="D932" s="370">
        <v>0</v>
      </c>
      <c r="E932" s="358">
        <v>0.39202599999999999</v>
      </c>
      <c r="F932" s="358">
        <v>1.103243</v>
      </c>
      <c r="G932" s="370">
        <v>0</v>
      </c>
      <c r="H932" s="358">
        <v>0</v>
      </c>
      <c r="I932" s="358">
        <v>0</v>
      </c>
      <c r="J932" s="370">
        <v>0</v>
      </c>
      <c r="K932" s="358">
        <v>0.39202599999999999</v>
      </c>
      <c r="L932" s="358">
        <v>1.103243</v>
      </c>
    </row>
    <row r="933" spans="1:12" ht="17.399999999999999" x14ac:dyDescent="0.25">
      <c r="A933" s="463" t="s">
        <v>4500</v>
      </c>
      <c r="B933" s="334" t="s">
        <v>4086</v>
      </c>
      <c r="C933" s="334" t="s">
        <v>3082</v>
      </c>
      <c r="D933" s="371">
        <v>0</v>
      </c>
      <c r="E933" s="359">
        <v>3.032127</v>
      </c>
      <c r="F933" s="359">
        <v>5.181648</v>
      </c>
      <c r="G933" s="371">
        <v>0</v>
      </c>
      <c r="H933" s="359">
        <v>0</v>
      </c>
      <c r="I933" s="359">
        <v>0</v>
      </c>
      <c r="J933" s="371">
        <v>0</v>
      </c>
      <c r="K933" s="359">
        <v>3.032127</v>
      </c>
      <c r="L933" s="359">
        <v>5.181648</v>
      </c>
    </row>
    <row r="934" spans="1:12" ht="17.399999999999999" x14ac:dyDescent="0.25">
      <c r="A934" s="462" t="s">
        <v>4500</v>
      </c>
      <c r="B934" s="330" t="s">
        <v>4086</v>
      </c>
      <c r="C934" s="330" t="s">
        <v>8046</v>
      </c>
      <c r="D934" s="370">
        <v>0</v>
      </c>
      <c r="E934" s="358">
        <v>1.0714E-2</v>
      </c>
      <c r="F934" s="358">
        <v>4.1297E-2</v>
      </c>
      <c r="G934" s="370">
        <v>0</v>
      </c>
      <c r="H934" s="358">
        <v>0</v>
      </c>
      <c r="I934" s="358">
        <v>0</v>
      </c>
      <c r="J934" s="370">
        <v>0</v>
      </c>
      <c r="K934" s="358">
        <v>1.0714E-2</v>
      </c>
      <c r="L934" s="358">
        <v>4.1297E-2</v>
      </c>
    </row>
    <row r="935" spans="1:12" ht="17.399999999999999" x14ac:dyDescent="0.25">
      <c r="A935" s="463" t="s">
        <v>128</v>
      </c>
      <c r="B935" s="334" t="s">
        <v>979</v>
      </c>
      <c r="C935" s="334" t="s">
        <v>3081</v>
      </c>
      <c r="D935" s="371">
        <v>0</v>
      </c>
      <c r="E935" s="359">
        <v>1.709314</v>
      </c>
      <c r="F935" s="359">
        <v>4.1687849999999997</v>
      </c>
      <c r="G935" s="371">
        <v>0</v>
      </c>
      <c r="H935" s="359">
        <v>8.8000000000000003E-4</v>
      </c>
      <c r="I935" s="359">
        <v>5.9699999999999998E-4</v>
      </c>
      <c r="J935" s="371">
        <v>0</v>
      </c>
      <c r="K935" s="359">
        <v>1.710194</v>
      </c>
      <c r="L935" s="359">
        <v>4.1693819999999997</v>
      </c>
    </row>
    <row r="936" spans="1:12" ht="17.399999999999999" x14ac:dyDescent="0.25">
      <c r="A936" s="462" t="s">
        <v>128</v>
      </c>
      <c r="B936" s="330" t="s">
        <v>979</v>
      </c>
      <c r="C936" s="330" t="s">
        <v>3082</v>
      </c>
      <c r="D936" s="370">
        <v>0</v>
      </c>
      <c r="E936" s="358">
        <v>15.415082999999999</v>
      </c>
      <c r="F936" s="358">
        <v>32.875869999999999</v>
      </c>
      <c r="G936" s="370">
        <v>0</v>
      </c>
      <c r="H936" s="358">
        <v>7.4999999999999997E-3</v>
      </c>
      <c r="I936" s="358">
        <v>4.999E-2</v>
      </c>
      <c r="J936" s="370">
        <v>0</v>
      </c>
      <c r="K936" s="358">
        <v>15.422582999999999</v>
      </c>
      <c r="L936" s="358">
        <v>32.92586</v>
      </c>
    </row>
    <row r="937" spans="1:12" ht="17.399999999999999" x14ac:dyDescent="0.25">
      <c r="A937" s="463" t="s">
        <v>128</v>
      </c>
      <c r="B937" s="334" t="s">
        <v>979</v>
      </c>
      <c r="C937" s="334" t="s">
        <v>8046</v>
      </c>
      <c r="D937" s="371">
        <v>0</v>
      </c>
      <c r="E937" s="359">
        <v>0.236286</v>
      </c>
      <c r="F937" s="359">
        <v>0.81566099999999997</v>
      </c>
      <c r="G937" s="371">
        <v>0</v>
      </c>
      <c r="H937" s="359">
        <v>1.6E-2</v>
      </c>
      <c r="I937" s="359">
        <v>2.8837000000000002E-2</v>
      </c>
      <c r="J937" s="371">
        <v>0</v>
      </c>
      <c r="K937" s="359">
        <v>0.25228600000000001</v>
      </c>
      <c r="L937" s="359">
        <v>0.84449799999999997</v>
      </c>
    </row>
    <row r="938" spans="1:12" ht="17.399999999999999" x14ac:dyDescent="0.25">
      <c r="A938" s="462" t="s">
        <v>7348</v>
      </c>
      <c r="B938" s="330" t="s">
        <v>7571</v>
      </c>
      <c r="C938" s="330" t="s">
        <v>3081</v>
      </c>
      <c r="D938" s="370">
        <v>0</v>
      </c>
      <c r="E938" s="358">
        <v>8.2813029999999994</v>
      </c>
      <c r="F938" s="358">
        <v>44.498638999999997</v>
      </c>
      <c r="G938" s="370">
        <v>0</v>
      </c>
      <c r="H938" s="358">
        <v>3.0977999999999999E-2</v>
      </c>
      <c r="I938" s="358">
        <v>0.110419</v>
      </c>
      <c r="J938" s="370">
        <v>0</v>
      </c>
      <c r="K938" s="358">
        <v>8.3122810000000005</v>
      </c>
      <c r="L938" s="358">
        <v>44.609057999999997</v>
      </c>
    </row>
    <row r="939" spans="1:12" ht="17.399999999999999" x14ac:dyDescent="0.25">
      <c r="A939" s="463" t="s">
        <v>7348</v>
      </c>
      <c r="B939" s="334" t="s">
        <v>7571</v>
      </c>
      <c r="C939" s="334" t="s">
        <v>3082</v>
      </c>
      <c r="D939" s="371">
        <v>0</v>
      </c>
      <c r="E939" s="359">
        <v>13.106807</v>
      </c>
      <c r="F939" s="359">
        <v>54.003402000000001</v>
      </c>
      <c r="G939" s="371">
        <v>0</v>
      </c>
      <c r="H939" s="359">
        <v>6.5500000000000003E-3</v>
      </c>
      <c r="I939" s="359">
        <v>0.105013</v>
      </c>
      <c r="J939" s="371">
        <v>0</v>
      </c>
      <c r="K939" s="359">
        <v>13.113357000000001</v>
      </c>
      <c r="L939" s="359">
        <v>54.108415000000001</v>
      </c>
    </row>
    <row r="940" spans="1:12" ht="17.399999999999999" x14ac:dyDescent="0.25">
      <c r="A940" s="462" t="s">
        <v>7348</v>
      </c>
      <c r="B940" s="330" t="s">
        <v>7571</v>
      </c>
      <c r="C940" s="330" t="s">
        <v>3083</v>
      </c>
      <c r="D940" s="370">
        <v>0</v>
      </c>
      <c r="E940" s="358">
        <v>0.18928800000000001</v>
      </c>
      <c r="F940" s="358">
        <v>0.96851399999999999</v>
      </c>
      <c r="G940" s="370">
        <v>0</v>
      </c>
      <c r="H940" s="358">
        <v>0</v>
      </c>
      <c r="I940" s="358">
        <v>0</v>
      </c>
      <c r="J940" s="370">
        <v>0</v>
      </c>
      <c r="K940" s="358">
        <v>0.18928800000000001</v>
      </c>
      <c r="L940" s="358">
        <v>0.96851399999999999</v>
      </c>
    </row>
    <row r="941" spans="1:12" ht="17.399999999999999" x14ac:dyDescent="0.25">
      <c r="A941" s="463" t="s">
        <v>7348</v>
      </c>
      <c r="B941" s="334" t="s">
        <v>7571</v>
      </c>
      <c r="C941" s="334" t="s">
        <v>8046</v>
      </c>
      <c r="D941" s="371">
        <v>0</v>
      </c>
      <c r="E941" s="359">
        <v>5.1444999999999998E-2</v>
      </c>
      <c r="F941" s="359">
        <v>0.28212500000000001</v>
      </c>
      <c r="G941" s="371">
        <v>0</v>
      </c>
      <c r="H941" s="359">
        <v>4.4722999999999999E-2</v>
      </c>
      <c r="I941" s="359">
        <v>0.126416</v>
      </c>
      <c r="J941" s="371">
        <v>0</v>
      </c>
      <c r="K941" s="359">
        <v>9.6168000000000003E-2</v>
      </c>
      <c r="L941" s="359">
        <v>0.40854099999999999</v>
      </c>
    </row>
    <row r="942" spans="1:12" ht="17.399999999999999" x14ac:dyDescent="0.25">
      <c r="A942" s="462" t="s">
        <v>3871</v>
      </c>
      <c r="B942" s="330" t="s">
        <v>3279</v>
      </c>
      <c r="C942" s="330" t="s">
        <v>3081</v>
      </c>
      <c r="D942" s="370">
        <v>0</v>
      </c>
      <c r="E942" s="358">
        <v>6.7895209999999997</v>
      </c>
      <c r="F942" s="358">
        <v>34.870677000000001</v>
      </c>
      <c r="G942" s="370">
        <v>0</v>
      </c>
      <c r="H942" s="358">
        <v>0.141566</v>
      </c>
      <c r="I942" s="358">
        <v>0.66552699999999998</v>
      </c>
      <c r="J942" s="370">
        <v>0</v>
      </c>
      <c r="K942" s="358">
        <v>6.9310869999999998</v>
      </c>
      <c r="L942" s="358">
        <v>35.536203999999998</v>
      </c>
    </row>
    <row r="943" spans="1:12" ht="17.399999999999999" x14ac:dyDescent="0.25">
      <c r="A943" s="463" t="s">
        <v>3871</v>
      </c>
      <c r="B943" s="334" t="s">
        <v>3279</v>
      </c>
      <c r="C943" s="334" t="s">
        <v>3082</v>
      </c>
      <c r="D943" s="371">
        <v>0</v>
      </c>
      <c r="E943" s="359">
        <v>19.036142999999999</v>
      </c>
      <c r="F943" s="359">
        <v>64.709891999999996</v>
      </c>
      <c r="G943" s="371">
        <v>0</v>
      </c>
      <c r="H943" s="359">
        <v>2.2200000000000001E-2</v>
      </c>
      <c r="I943" s="359">
        <v>5.5500000000000001E-2</v>
      </c>
      <c r="J943" s="371">
        <v>0</v>
      </c>
      <c r="K943" s="359">
        <v>19.058343000000001</v>
      </c>
      <c r="L943" s="359">
        <v>64.765392000000006</v>
      </c>
    </row>
    <row r="944" spans="1:12" ht="17.399999999999999" x14ac:dyDescent="0.25">
      <c r="A944" s="462" t="s">
        <v>3871</v>
      </c>
      <c r="B944" s="330" t="s">
        <v>3279</v>
      </c>
      <c r="C944" s="330" t="s">
        <v>3083</v>
      </c>
      <c r="D944" s="370">
        <v>0</v>
      </c>
      <c r="E944" s="358">
        <v>0.677033</v>
      </c>
      <c r="F944" s="358">
        <v>2.312414</v>
      </c>
      <c r="G944" s="370">
        <v>0</v>
      </c>
      <c r="H944" s="358">
        <v>0</v>
      </c>
      <c r="I944" s="358">
        <v>0</v>
      </c>
      <c r="J944" s="370">
        <v>0</v>
      </c>
      <c r="K944" s="358">
        <v>0.677033</v>
      </c>
      <c r="L944" s="358">
        <v>2.312414</v>
      </c>
    </row>
    <row r="945" spans="1:12" ht="17.399999999999999" x14ac:dyDescent="0.25">
      <c r="A945" s="463" t="s">
        <v>3871</v>
      </c>
      <c r="B945" s="334" t="s">
        <v>3279</v>
      </c>
      <c r="C945" s="334" t="s">
        <v>3085</v>
      </c>
      <c r="D945" s="371">
        <v>0</v>
      </c>
      <c r="E945" s="359">
        <v>0.215277</v>
      </c>
      <c r="F945" s="359">
        <v>0.67595700000000003</v>
      </c>
      <c r="G945" s="371">
        <v>0</v>
      </c>
      <c r="H945" s="359">
        <v>0</v>
      </c>
      <c r="I945" s="359">
        <v>0</v>
      </c>
      <c r="J945" s="371">
        <v>0</v>
      </c>
      <c r="K945" s="359">
        <v>0.215277</v>
      </c>
      <c r="L945" s="359">
        <v>0.67595700000000003</v>
      </c>
    </row>
    <row r="946" spans="1:12" ht="17.399999999999999" x14ac:dyDescent="0.25">
      <c r="A946" s="462" t="s">
        <v>3871</v>
      </c>
      <c r="B946" s="330" t="s">
        <v>3279</v>
      </c>
      <c r="C946" s="330" t="s">
        <v>3086</v>
      </c>
      <c r="D946" s="370">
        <v>0</v>
      </c>
      <c r="E946" s="358">
        <v>0.14218500000000001</v>
      </c>
      <c r="F946" s="358">
        <v>0.60642099999999999</v>
      </c>
      <c r="G946" s="370">
        <v>0</v>
      </c>
      <c r="H946" s="358">
        <v>0</v>
      </c>
      <c r="I946" s="358">
        <v>0</v>
      </c>
      <c r="J946" s="370">
        <v>0</v>
      </c>
      <c r="K946" s="358">
        <v>0.14218500000000001</v>
      </c>
      <c r="L946" s="358">
        <v>0.60642099999999999</v>
      </c>
    </row>
    <row r="947" spans="1:12" ht="17.399999999999999" x14ac:dyDescent="0.25">
      <c r="A947" s="463" t="s">
        <v>3871</v>
      </c>
      <c r="B947" s="334" t="s">
        <v>3279</v>
      </c>
      <c r="C947" s="334" t="s">
        <v>8046</v>
      </c>
      <c r="D947" s="371">
        <v>0</v>
      </c>
      <c r="E947" s="359">
        <v>0.15904299999999999</v>
      </c>
      <c r="F947" s="359">
        <v>0.62440300000000004</v>
      </c>
      <c r="G947" s="371">
        <v>0</v>
      </c>
      <c r="H947" s="359">
        <v>0</v>
      </c>
      <c r="I947" s="359">
        <v>0</v>
      </c>
      <c r="J947" s="371">
        <v>0</v>
      </c>
      <c r="K947" s="359">
        <v>0.15904299999999999</v>
      </c>
      <c r="L947" s="359">
        <v>0.62440300000000004</v>
      </c>
    </row>
    <row r="948" spans="1:12" ht="17.399999999999999" x14ac:dyDescent="0.25">
      <c r="A948" s="462" t="s">
        <v>4501</v>
      </c>
      <c r="B948" s="330" t="s">
        <v>4087</v>
      </c>
      <c r="C948" s="330" t="s">
        <v>3083</v>
      </c>
      <c r="D948" s="370">
        <v>0</v>
      </c>
      <c r="E948" s="358">
        <v>0.67290000000000005</v>
      </c>
      <c r="F948" s="358">
        <v>1.5117100000000001</v>
      </c>
      <c r="G948" s="370">
        <v>0</v>
      </c>
      <c r="H948" s="358">
        <v>0</v>
      </c>
      <c r="I948" s="358">
        <v>0</v>
      </c>
      <c r="J948" s="370">
        <v>0</v>
      </c>
      <c r="K948" s="358">
        <v>0.67290000000000005</v>
      </c>
      <c r="L948" s="358">
        <v>1.5117100000000001</v>
      </c>
    </row>
    <row r="949" spans="1:12" ht="17.399999999999999" x14ac:dyDescent="0.25">
      <c r="A949" s="463" t="s">
        <v>4501</v>
      </c>
      <c r="B949" s="334" t="s">
        <v>4087</v>
      </c>
      <c r="C949" s="334" t="s">
        <v>8046</v>
      </c>
      <c r="D949" s="371">
        <v>0</v>
      </c>
      <c r="E949" s="359">
        <v>0.16930899999999999</v>
      </c>
      <c r="F949" s="359">
        <v>0.73516400000000004</v>
      </c>
      <c r="G949" s="371">
        <v>0</v>
      </c>
      <c r="H949" s="359">
        <v>0</v>
      </c>
      <c r="I949" s="359">
        <v>0</v>
      </c>
      <c r="J949" s="371">
        <v>0</v>
      </c>
      <c r="K949" s="359">
        <v>0.16930899999999999</v>
      </c>
      <c r="L949" s="359">
        <v>0.73516400000000004</v>
      </c>
    </row>
    <row r="950" spans="1:12" ht="17.399999999999999" x14ac:dyDescent="0.25">
      <c r="A950" s="462" t="s">
        <v>7969</v>
      </c>
      <c r="B950" s="330" t="s">
        <v>3537</v>
      </c>
      <c r="C950" s="330" t="s">
        <v>3082</v>
      </c>
      <c r="D950" s="370">
        <v>0</v>
      </c>
      <c r="E950" s="358">
        <v>3.2810869999999999</v>
      </c>
      <c r="F950" s="358">
        <v>7.3144200000000001</v>
      </c>
      <c r="G950" s="370">
        <v>0</v>
      </c>
      <c r="H950" s="358">
        <v>0</v>
      </c>
      <c r="I950" s="358">
        <v>0</v>
      </c>
      <c r="J950" s="370">
        <v>0</v>
      </c>
      <c r="K950" s="358">
        <v>3.2810869999999999</v>
      </c>
      <c r="L950" s="358">
        <v>7.3144200000000001</v>
      </c>
    </row>
    <row r="951" spans="1:12" ht="17.399999999999999" x14ac:dyDescent="0.25">
      <c r="A951" s="463" t="s">
        <v>7969</v>
      </c>
      <c r="B951" s="334" t="s">
        <v>3537</v>
      </c>
      <c r="C951" s="334" t="s">
        <v>3083</v>
      </c>
      <c r="D951" s="371">
        <v>0</v>
      </c>
      <c r="E951" s="359">
        <v>1.344541</v>
      </c>
      <c r="F951" s="359">
        <v>3.0453670000000002</v>
      </c>
      <c r="G951" s="371">
        <v>0</v>
      </c>
      <c r="H951" s="359">
        <v>0</v>
      </c>
      <c r="I951" s="359">
        <v>0</v>
      </c>
      <c r="J951" s="371">
        <v>0</v>
      </c>
      <c r="K951" s="359">
        <v>1.344541</v>
      </c>
      <c r="L951" s="359">
        <v>3.0453670000000002</v>
      </c>
    </row>
    <row r="952" spans="1:12" ht="17.399999999999999" x14ac:dyDescent="0.25">
      <c r="A952" s="462" t="s">
        <v>7969</v>
      </c>
      <c r="B952" s="330" t="s">
        <v>3537</v>
      </c>
      <c r="C952" s="330" t="s">
        <v>3085</v>
      </c>
      <c r="D952" s="370">
        <v>0</v>
      </c>
      <c r="E952" s="358">
        <v>0.55510700000000002</v>
      </c>
      <c r="F952" s="358">
        <v>1.2700629999999999</v>
      </c>
      <c r="G952" s="370">
        <v>0</v>
      </c>
      <c r="H952" s="358">
        <v>0</v>
      </c>
      <c r="I952" s="358">
        <v>0</v>
      </c>
      <c r="J952" s="370">
        <v>0</v>
      </c>
      <c r="K952" s="358">
        <v>0.55510700000000002</v>
      </c>
      <c r="L952" s="358">
        <v>1.2700629999999999</v>
      </c>
    </row>
    <row r="953" spans="1:12" ht="17.399999999999999" x14ac:dyDescent="0.25">
      <c r="A953" s="463" t="s">
        <v>7969</v>
      </c>
      <c r="B953" s="334" t="s">
        <v>3537</v>
      </c>
      <c r="C953" s="334" t="s">
        <v>8046</v>
      </c>
      <c r="D953" s="371">
        <v>0</v>
      </c>
      <c r="E953" s="359">
        <v>0</v>
      </c>
      <c r="F953" s="359">
        <v>0</v>
      </c>
      <c r="G953" s="371">
        <v>0</v>
      </c>
      <c r="H953" s="359">
        <v>1.916E-3</v>
      </c>
      <c r="I953" s="359">
        <v>4.4859000000000003E-2</v>
      </c>
      <c r="J953" s="371">
        <v>0</v>
      </c>
      <c r="K953" s="359">
        <v>1.916E-3</v>
      </c>
      <c r="L953" s="359">
        <v>4.4859000000000003E-2</v>
      </c>
    </row>
    <row r="954" spans="1:12" ht="17.399999999999999" x14ac:dyDescent="0.25">
      <c r="A954" s="462" t="s">
        <v>1692</v>
      </c>
      <c r="B954" s="330" t="s">
        <v>1693</v>
      </c>
      <c r="C954" s="330" t="s">
        <v>3082</v>
      </c>
      <c r="D954" s="370">
        <v>0</v>
      </c>
      <c r="E954" s="358">
        <v>0.93099900000000002</v>
      </c>
      <c r="F954" s="358">
        <v>2.8954499999999999</v>
      </c>
      <c r="G954" s="370">
        <v>0</v>
      </c>
      <c r="H954" s="358">
        <v>0</v>
      </c>
      <c r="I954" s="358">
        <v>0</v>
      </c>
      <c r="J954" s="370">
        <v>0</v>
      </c>
      <c r="K954" s="358">
        <v>0.93099900000000002</v>
      </c>
      <c r="L954" s="358">
        <v>2.8954499999999999</v>
      </c>
    </row>
    <row r="955" spans="1:12" ht="17.399999999999999" x14ac:dyDescent="0.25">
      <c r="A955" s="463" t="s">
        <v>1692</v>
      </c>
      <c r="B955" s="334" t="s">
        <v>1693</v>
      </c>
      <c r="C955" s="334" t="s">
        <v>8046</v>
      </c>
      <c r="D955" s="371">
        <v>0</v>
      </c>
      <c r="E955" s="359">
        <v>3.5451999999999997E-2</v>
      </c>
      <c r="F955" s="359">
        <v>9.4672000000000006E-2</v>
      </c>
      <c r="G955" s="371">
        <v>0</v>
      </c>
      <c r="H955" s="359">
        <v>8.8999999999999995E-5</v>
      </c>
      <c r="I955" s="359">
        <v>9.5600000000000004E-4</v>
      </c>
      <c r="J955" s="371">
        <v>0</v>
      </c>
      <c r="K955" s="359">
        <v>3.5541000000000003E-2</v>
      </c>
      <c r="L955" s="359">
        <v>9.5628000000000005E-2</v>
      </c>
    </row>
    <row r="956" spans="1:12" ht="17.399999999999999" x14ac:dyDescent="0.25">
      <c r="A956" s="462" t="s">
        <v>4502</v>
      </c>
      <c r="B956" s="330" t="s">
        <v>4088</v>
      </c>
      <c r="C956" s="330" t="s">
        <v>3082</v>
      </c>
      <c r="D956" s="370">
        <v>0</v>
      </c>
      <c r="E956" s="358">
        <v>0.37346299999999999</v>
      </c>
      <c r="F956" s="358">
        <v>2.2280820000000001</v>
      </c>
      <c r="G956" s="370">
        <v>0</v>
      </c>
      <c r="H956" s="358">
        <v>0</v>
      </c>
      <c r="I956" s="358">
        <v>0</v>
      </c>
      <c r="J956" s="370">
        <v>0</v>
      </c>
      <c r="K956" s="358">
        <v>0.37346299999999999</v>
      </c>
      <c r="L956" s="358">
        <v>2.2280820000000001</v>
      </c>
    </row>
    <row r="957" spans="1:12" ht="17.399999999999999" x14ac:dyDescent="0.25">
      <c r="A957" s="463" t="s">
        <v>4502</v>
      </c>
      <c r="B957" s="334" t="s">
        <v>4088</v>
      </c>
      <c r="C957" s="334" t="s">
        <v>8046</v>
      </c>
      <c r="D957" s="371">
        <v>0</v>
      </c>
      <c r="E957" s="359">
        <v>0</v>
      </c>
      <c r="F957" s="359">
        <v>0</v>
      </c>
      <c r="G957" s="371">
        <v>0</v>
      </c>
      <c r="H957" s="359">
        <v>8.8000000000000005E-3</v>
      </c>
      <c r="I957" s="359">
        <v>6.4064999999999997E-2</v>
      </c>
      <c r="J957" s="371">
        <v>0</v>
      </c>
      <c r="K957" s="359">
        <v>8.8000000000000005E-3</v>
      </c>
      <c r="L957" s="359">
        <v>6.4064999999999997E-2</v>
      </c>
    </row>
    <row r="958" spans="1:12" ht="17.399999999999999" x14ac:dyDescent="0.25">
      <c r="A958" s="462" t="s">
        <v>4503</v>
      </c>
      <c r="B958" s="330" t="s">
        <v>1694</v>
      </c>
      <c r="C958" s="330" t="s">
        <v>3081</v>
      </c>
      <c r="D958" s="370">
        <v>0</v>
      </c>
      <c r="E958" s="358">
        <v>11.584117000000001</v>
      </c>
      <c r="F958" s="358">
        <v>32.935237999999998</v>
      </c>
      <c r="G958" s="370">
        <v>0</v>
      </c>
      <c r="H958" s="358">
        <v>1E-3</v>
      </c>
      <c r="I958" s="358">
        <v>1.4999999999999999E-2</v>
      </c>
      <c r="J958" s="370">
        <v>0</v>
      </c>
      <c r="K958" s="358">
        <v>11.585117</v>
      </c>
      <c r="L958" s="358">
        <v>32.950237999999999</v>
      </c>
    </row>
    <row r="959" spans="1:12" ht="17.399999999999999" x14ac:dyDescent="0.25">
      <c r="A959" s="463" t="s">
        <v>4503</v>
      </c>
      <c r="B959" s="334" t="s">
        <v>1694</v>
      </c>
      <c r="C959" s="334" t="s">
        <v>3082</v>
      </c>
      <c r="D959" s="371">
        <v>0</v>
      </c>
      <c r="E959" s="359">
        <v>61.057276000000002</v>
      </c>
      <c r="F959" s="359">
        <v>136.766231</v>
      </c>
      <c r="G959" s="371">
        <v>0</v>
      </c>
      <c r="H959" s="359">
        <v>0.13009999999999999</v>
      </c>
      <c r="I959" s="359">
        <v>0.387235</v>
      </c>
      <c r="J959" s="371">
        <v>0</v>
      </c>
      <c r="K959" s="359">
        <v>61.187376</v>
      </c>
      <c r="L959" s="359">
        <v>137.15346600000001</v>
      </c>
    </row>
    <row r="960" spans="1:12" ht="17.399999999999999" x14ac:dyDescent="0.25">
      <c r="A960" s="462" t="s">
        <v>4503</v>
      </c>
      <c r="B960" s="330" t="s">
        <v>1694</v>
      </c>
      <c r="C960" s="330" t="s">
        <v>3083</v>
      </c>
      <c r="D960" s="370">
        <v>0</v>
      </c>
      <c r="E960" s="358">
        <v>1.260802</v>
      </c>
      <c r="F960" s="358">
        <v>3.5276550000000002</v>
      </c>
      <c r="G960" s="370">
        <v>0</v>
      </c>
      <c r="H960" s="358">
        <v>0</v>
      </c>
      <c r="I960" s="358">
        <v>0</v>
      </c>
      <c r="J960" s="370">
        <v>0</v>
      </c>
      <c r="K960" s="358">
        <v>1.260802</v>
      </c>
      <c r="L960" s="358">
        <v>3.5276550000000002</v>
      </c>
    </row>
    <row r="961" spans="1:12" ht="17.399999999999999" x14ac:dyDescent="0.25">
      <c r="A961" s="463" t="s">
        <v>4503</v>
      </c>
      <c r="B961" s="334" t="s">
        <v>1694</v>
      </c>
      <c r="C961" s="334" t="s">
        <v>3084</v>
      </c>
      <c r="D961" s="371">
        <v>0</v>
      </c>
      <c r="E961" s="359">
        <v>0.16933000000000001</v>
      </c>
      <c r="F961" s="359">
        <v>0.75698200000000004</v>
      </c>
      <c r="G961" s="371">
        <v>0</v>
      </c>
      <c r="H961" s="359">
        <v>0</v>
      </c>
      <c r="I961" s="359">
        <v>0</v>
      </c>
      <c r="J961" s="371">
        <v>0</v>
      </c>
      <c r="K961" s="359">
        <v>0.16933000000000001</v>
      </c>
      <c r="L961" s="359">
        <v>0.75698200000000004</v>
      </c>
    </row>
    <row r="962" spans="1:12" ht="17.399999999999999" x14ac:dyDescent="0.25">
      <c r="A962" s="462" t="s">
        <v>4503</v>
      </c>
      <c r="B962" s="330" t="s">
        <v>1694</v>
      </c>
      <c r="C962" s="330" t="s">
        <v>3087</v>
      </c>
      <c r="D962" s="370">
        <v>0</v>
      </c>
      <c r="E962" s="358">
        <v>0.12656999999999999</v>
      </c>
      <c r="F962" s="358">
        <v>0.75428399999999995</v>
      </c>
      <c r="G962" s="370">
        <v>0</v>
      </c>
      <c r="H962" s="358">
        <v>0</v>
      </c>
      <c r="I962" s="358">
        <v>0</v>
      </c>
      <c r="J962" s="370">
        <v>0</v>
      </c>
      <c r="K962" s="358">
        <v>0.12656999999999999</v>
      </c>
      <c r="L962" s="358">
        <v>0.75428399999999995</v>
      </c>
    </row>
    <row r="963" spans="1:12" ht="17.399999999999999" x14ac:dyDescent="0.25">
      <c r="A963" s="463" t="s">
        <v>4503</v>
      </c>
      <c r="B963" s="334" t="s">
        <v>1694</v>
      </c>
      <c r="C963" s="334" t="s">
        <v>8046</v>
      </c>
      <c r="D963" s="371">
        <v>0</v>
      </c>
      <c r="E963" s="359">
        <v>0.22952400000000001</v>
      </c>
      <c r="F963" s="359">
        <v>0.97238899999999995</v>
      </c>
      <c r="G963" s="371">
        <v>0</v>
      </c>
      <c r="H963" s="359">
        <v>0</v>
      </c>
      <c r="I963" s="359">
        <v>0</v>
      </c>
      <c r="J963" s="371">
        <v>0</v>
      </c>
      <c r="K963" s="359">
        <v>0.22952400000000001</v>
      </c>
      <c r="L963" s="359">
        <v>0.97238899999999995</v>
      </c>
    </row>
    <row r="964" spans="1:12" ht="17.399999999999999" x14ac:dyDescent="0.25">
      <c r="A964" s="462" t="s">
        <v>129</v>
      </c>
      <c r="B964" s="330" t="s">
        <v>1422</v>
      </c>
      <c r="C964" s="330" t="s">
        <v>3081</v>
      </c>
      <c r="D964" s="370">
        <v>0</v>
      </c>
      <c r="E964" s="358">
        <v>1.0639780000000001</v>
      </c>
      <c r="F964" s="358">
        <v>3.164552</v>
      </c>
      <c r="G964" s="370">
        <v>0</v>
      </c>
      <c r="H964" s="358">
        <v>3.8999999999999999E-5</v>
      </c>
      <c r="I964" s="358">
        <v>1.1130000000000001E-3</v>
      </c>
      <c r="J964" s="370">
        <v>0</v>
      </c>
      <c r="K964" s="358">
        <v>1.064017</v>
      </c>
      <c r="L964" s="358">
        <v>3.1656650000000002</v>
      </c>
    </row>
    <row r="965" spans="1:12" ht="17.399999999999999" x14ac:dyDescent="0.25">
      <c r="A965" s="463" t="s">
        <v>129</v>
      </c>
      <c r="B965" s="334" t="s">
        <v>1422</v>
      </c>
      <c r="C965" s="334" t="s">
        <v>3082</v>
      </c>
      <c r="D965" s="371">
        <v>0</v>
      </c>
      <c r="E965" s="359">
        <v>0.13103999999999999</v>
      </c>
      <c r="F965" s="359">
        <v>0.51029999999999998</v>
      </c>
      <c r="G965" s="371">
        <v>0</v>
      </c>
      <c r="H965" s="359">
        <v>2.6294000000000001E-2</v>
      </c>
      <c r="I965" s="359">
        <v>4.9300999999999998E-2</v>
      </c>
      <c r="J965" s="371">
        <v>0</v>
      </c>
      <c r="K965" s="359">
        <v>0.157334</v>
      </c>
      <c r="L965" s="359">
        <v>0.55960100000000002</v>
      </c>
    </row>
    <row r="966" spans="1:12" ht="17.399999999999999" x14ac:dyDescent="0.25">
      <c r="A966" s="462" t="s">
        <v>129</v>
      </c>
      <c r="B966" s="330" t="s">
        <v>1422</v>
      </c>
      <c r="C966" s="330" t="s">
        <v>8046</v>
      </c>
      <c r="D966" s="370">
        <v>0</v>
      </c>
      <c r="E966" s="358">
        <v>7.4779999999999999E-2</v>
      </c>
      <c r="F966" s="358">
        <v>7.5024999999999994E-2</v>
      </c>
      <c r="G966" s="370">
        <v>0</v>
      </c>
      <c r="H966" s="358">
        <v>2.33E-4</v>
      </c>
      <c r="I966" s="358">
        <v>7.2119999999999997E-3</v>
      </c>
      <c r="J966" s="370">
        <v>0</v>
      </c>
      <c r="K966" s="358">
        <v>7.5012999999999996E-2</v>
      </c>
      <c r="L966" s="358">
        <v>8.2237000000000005E-2</v>
      </c>
    </row>
    <row r="967" spans="1:12" ht="17.399999999999999" x14ac:dyDescent="0.25">
      <c r="A967" s="463" t="s">
        <v>7349</v>
      </c>
      <c r="B967" s="334" t="s">
        <v>7572</v>
      </c>
      <c r="C967" s="334" t="s">
        <v>3081</v>
      </c>
      <c r="D967" s="371">
        <v>0</v>
      </c>
      <c r="E967" s="359">
        <v>6.7906190000000004</v>
      </c>
      <c r="F967" s="359">
        <v>60.507908999999998</v>
      </c>
      <c r="G967" s="371">
        <v>0</v>
      </c>
      <c r="H967" s="359">
        <v>0</v>
      </c>
      <c r="I967" s="359">
        <v>0</v>
      </c>
      <c r="J967" s="371">
        <v>0</v>
      </c>
      <c r="K967" s="359">
        <v>6.7906190000000004</v>
      </c>
      <c r="L967" s="359">
        <v>60.507908999999998</v>
      </c>
    </row>
    <row r="968" spans="1:12" ht="17.399999999999999" x14ac:dyDescent="0.25">
      <c r="A968" s="462" t="s">
        <v>7349</v>
      </c>
      <c r="B968" s="330" t="s">
        <v>7572</v>
      </c>
      <c r="C968" s="330" t="s">
        <v>3082</v>
      </c>
      <c r="D968" s="370">
        <v>0</v>
      </c>
      <c r="E968" s="358">
        <v>5.8297840000000001</v>
      </c>
      <c r="F968" s="358">
        <v>23.170826999999999</v>
      </c>
      <c r="G968" s="370">
        <v>0</v>
      </c>
      <c r="H968" s="358">
        <v>0</v>
      </c>
      <c r="I968" s="358">
        <v>0</v>
      </c>
      <c r="J968" s="370">
        <v>0</v>
      </c>
      <c r="K968" s="358">
        <v>5.8297840000000001</v>
      </c>
      <c r="L968" s="358">
        <v>23.170826999999999</v>
      </c>
    </row>
    <row r="969" spans="1:12" ht="17.399999999999999" x14ac:dyDescent="0.25">
      <c r="A969" s="463" t="s">
        <v>7349</v>
      </c>
      <c r="B969" s="334" t="s">
        <v>7572</v>
      </c>
      <c r="C969" s="334" t="s">
        <v>3083</v>
      </c>
      <c r="D969" s="371">
        <v>0</v>
      </c>
      <c r="E969" s="359">
        <v>0.44032300000000002</v>
      </c>
      <c r="F969" s="359">
        <v>1.8628469999999999</v>
      </c>
      <c r="G969" s="371">
        <v>0</v>
      </c>
      <c r="H969" s="359">
        <v>0</v>
      </c>
      <c r="I969" s="359">
        <v>0</v>
      </c>
      <c r="J969" s="371">
        <v>0</v>
      </c>
      <c r="K969" s="359">
        <v>0.44032300000000002</v>
      </c>
      <c r="L969" s="359">
        <v>1.8628469999999999</v>
      </c>
    </row>
    <row r="970" spans="1:12" ht="17.399999999999999" x14ac:dyDescent="0.25">
      <c r="A970" s="462" t="s">
        <v>7349</v>
      </c>
      <c r="B970" s="330" t="s">
        <v>7572</v>
      </c>
      <c r="C970" s="330" t="s">
        <v>3087</v>
      </c>
      <c r="D970" s="370">
        <v>0</v>
      </c>
      <c r="E970" s="358">
        <v>0.21384800000000001</v>
      </c>
      <c r="F970" s="358">
        <v>1.1550240000000001</v>
      </c>
      <c r="G970" s="370">
        <v>0</v>
      </c>
      <c r="H970" s="358">
        <v>0</v>
      </c>
      <c r="I970" s="358">
        <v>0</v>
      </c>
      <c r="J970" s="370">
        <v>0</v>
      </c>
      <c r="K970" s="358">
        <v>0.21384800000000001</v>
      </c>
      <c r="L970" s="358">
        <v>1.1550240000000001</v>
      </c>
    </row>
    <row r="971" spans="1:12" ht="17.399999999999999" x14ac:dyDescent="0.25">
      <c r="A971" s="463" t="s">
        <v>7349</v>
      </c>
      <c r="B971" s="334" t="s">
        <v>7572</v>
      </c>
      <c r="C971" s="334" t="s">
        <v>8046</v>
      </c>
      <c r="D971" s="371">
        <v>0</v>
      </c>
      <c r="E971" s="359">
        <v>0.17652899999999999</v>
      </c>
      <c r="F971" s="359">
        <v>0.86362799999999995</v>
      </c>
      <c r="G971" s="371">
        <v>0</v>
      </c>
      <c r="H971" s="359">
        <v>5.0000000000000001E-4</v>
      </c>
      <c r="I971" s="359">
        <v>2.1510000000000001E-3</v>
      </c>
      <c r="J971" s="371">
        <v>0</v>
      </c>
      <c r="K971" s="359">
        <v>0.17702899999999999</v>
      </c>
      <c r="L971" s="359">
        <v>0.86577899999999997</v>
      </c>
    </row>
    <row r="972" spans="1:12" ht="17.399999999999999" x14ac:dyDescent="0.25">
      <c r="A972" s="462" t="s">
        <v>7970</v>
      </c>
      <c r="B972" s="330" t="s">
        <v>8051</v>
      </c>
      <c r="C972" s="330" t="s">
        <v>3082</v>
      </c>
      <c r="D972" s="370">
        <v>0</v>
      </c>
      <c r="E972" s="358">
        <v>3.0758190000000001</v>
      </c>
      <c r="F972" s="358">
        <v>10.050352</v>
      </c>
      <c r="G972" s="370">
        <v>0</v>
      </c>
      <c r="H972" s="358">
        <v>0</v>
      </c>
      <c r="I972" s="358">
        <v>0</v>
      </c>
      <c r="J972" s="370">
        <v>0</v>
      </c>
      <c r="K972" s="358">
        <v>3.0758190000000001</v>
      </c>
      <c r="L972" s="358">
        <v>10.050352</v>
      </c>
    </row>
    <row r="973" spans="1:12" ht="17.399999999999999" x14ac:dyDescent="0.25">
      <c r="A973" s="463" t="s">
        <v>7970</v>
      </c>
      <c r="B973" s="334" t="s">
        <v>8051</v>
      </c>
      <c r="C973" s="334" t="s">
        <v>8046</v>
      </c>
      <c r="D973" s="371">
        <v>0</v>
      </c>
      <c r="E973" s="359">
        <v>7.3460000000000001E-3</v>
      </c>
      <c r="F973" s="359">
        <v>2.6043E-2</v>
      </c>
      <c r="G973" s="371">
        <v>0</v>
      </c>
      <c r="H973" s="359">
        <v>1.0000000000000001E-5</v>
      </c>
      <c r="I973" s="359">
        <v>7.3999999999999996E-5</v>
      </c>
      <c r="J973" s="371">
        <v>0</v>
      </c>
      <c r="K973" s="359">
        <v>7.3559999999999997E-3</v>
      </c>
      <c r="L973" s="359">
        <v>2.6117000000000001E-2</v>
      </c>
    </row>
    <row r="974" spans="1:12" ht="17.399999999999999" x14ac:dyDescent="0.25">
      <c r="A974" s="462" t="s">
        <v>7971</v>
      </c>
      <c r="B974" s="330" t="s">
        <v>8012</v>
      </c>
      <c r="C974" s="330" t="s">
        <v>3082</v>
      </c>
      <c r="D974" s="370">
        <v>0</v>
      </c>
      <c r="E974" s="358">
        <v>1.2133620000000001</v>
      </c>
      <c r="F974" s="358">
        <v>8.1520670000000006</v>
      </c>
      <c r="G974" s="370">
        <v>0</v>
      </c>
      <c r="H974" s="358">
        <v>0</v>
      </c>
      <c r="I974" s="358">
        <v>0</v>
      </c>
      <c r="J974" s="370">
        <v>0</v>
      </c>
      <c r="K974" s="358">
        <v>1.2133620000000001</v>
      </c>
      <c r="L974" s="358">
        <v>8.1520670000000006</v>
      </c>
    </row>
    <row r="975" spans="1:12" ht="17.399999999999999" x14ac:dyDescent="0.25">
      <c r="A975" s="463" t="s">
        <v>7971</v>
      </c>
      <c r="B975" s="334" t="s">
        <v>8012</v>
      </c>
      <c r="C975" s="334" t="s">
        <v>8046</v>
      </c>
      <c r="D975" s="371">
        <v>0</v>
      </c>
      <c r="E975" s="359">
        <v>9.7230000000000007E-3</v>
      </c>
      <c r="F975" s="359">
        <v>0.2094</v>
      </c>
      <c r="G975" s="371">
        <v>0</v>
      </c>
      <c r="H975" s="359">
        <v>7.8999999999999996E-5</v>
      </c>
      <c r="I975" s="359">
        <v>4.57E-4</v>
      </c>
      <c r="J975" s="371">
        <v>0</v>
      </c>
      <c r="K975" s="359">
        <v>9.8019999999999999E-3</v>
      </c>
      <c r="L975" s="359">
        <v>0.20985699999999999</v>
      </c>
    </row>
    <row r="976" spans="1:12" ht="17.399999999999999" x14ac:dyDescent="0.25">
      <c r="A976" s="462" t="s">
        <v>7350</v>
      </c>
      <c r="B976" s="330" t="s">
        <v>7679</v>
      </c>
      <c r="C976" s="330" t="s">
        <v>3081</v>
      </c>
      <c r="D976" s="370">
        <v>0</v>
      </c>
      <c r="E976" s="358">
        <v>4.8824230000000002</v>
      </c>
      <c r="F976" s="358">
        <v>15.083326</v>
      </c>
      <c r="G976" s="370">
        <v>0</v>
      </c>
      <c r="H976" s="358">
        <v>3.4667000000000003E-2</v>
      </c>
      <c r="I976" s="358">
        <v>0.34923999999999999</v>
      </c>
      <c r="J976" s="370">
        <v>0</v>
      </c>
      <c r="K976" s="358">
        <v>4.91709</v>
      </c>
      <c r="L976" s="358">
        <v>15.432566</v>
      </c>
    </row>
    <row r="977" spans="1:12" ht="17.399999999999999" x14ac:dyDescent="0.25">
      <c r="A977" s="463" t="s">
        <v>7350</v>
      </c>
      <c r="B977" s="334" t="s">
        <v>7679</v>
      </c>
      <c r="C977" s="334" t="s">
        <v>3082</v>
      </c>
      <c r="D977" s="371">
        <v>0</v>
      </c>
      <c r="E977" s="359">
        <v>53.393625</v>
      </c>
      <c r="F977" s="359">
        <v>112.866968</v>
      </c>
      <c r="G977" s="371">
        <v>0</v>
      </c>
      <c r="H977" s="359">
        <v>1.5E-3</v>
      </c>
      <c r="I977" s="359">
        <v>8.9999999999999993E-3</v>
      </c>
      <c r="J977" s="371">
        <v>0</v>
      </c>
      <c r="K977" s="359">
        <v>53.395125</v>
      </c>
      <c r="L977" s="359">
        <v>112.875968</v>
      </c>
    </row>
    <row r="978" spans="1:12" ht="17.399999999999999" x14ac:dyDescent="0.25">
      <c r="A978" s="462" t="s">
        <v>7350</v>
      </c>
      <c r="B978" s="330" t="s">
        <v>7679</v>
      </c>
      <c r="C978" s="330" t="s">
        <v>3083</v>
      </c>
      <c r="D978" s="370">
        <v>0</v>
      </c>
      <c r="E978" s="358">
        <v>0.75357099999999999</v>
      </c>
      <c r="F978" s="358">
        <v>2.4659330000000002</v>
      </c>
      <c r="G978" s="370">
        <v>0</v>
      </c>
      <c r="H978" s="358">
        <v>0</v>
      </c>
      <c r="I978" s="358">
        <v>0</v>
      </c>
      <c r="J978" s="370">
        <v>0</v>
      </c>
      <c r="K978" s="358">
        <v>0.75357099999999999</v>
      </c>
      <c r="L978" s="358">
        <v>2.4659330000000002</v>
      </c>
    </row>
    <row r="979" spans="1:12" ht="17.399999999999999" x14ac:dyDescent="0.25">
      <c r="A979" s="463" t="s">
        <v>7350</v>
      </c>
      <c r="B979" s="334" t="s">
        <v>7679</v>
      </c>
      <c r="C979" s="334" t="s">
        <v>3087</v>
      </c>
      <c r="D979" s="371">
        <v>0</v>
      </c>
      <c r="E979" s="359">
        <v>5.5473000000000001E-2</v>
      </c>
      <c r="F979" s="359">
        <v>0.54371199999999997</v>
      </c>
      <c r="G979" s="371">
        <v>0</v>
      </c>
      <c r="H979" s="359">
        <v>0</v>
      </c>
      <c r="I979" s="359">
        <v>0</v>
      </c>
      <c r="J979" s="371">
        <v>0</v>
      </c>
      <c r="K979" s="359">
        <v>5.5473000000000001E-2</v>
      </c>
      <c r="L979" s="359">
        <v>0.54371199999999997</v>
      </c>
    </row>
    <row r="980" spans="1:12" ht="17.399999999999999" x14ac:dyDescent="0.25">
      <c r="A980" s="462" t="s">
        <v>7350</v>
      </c>
      <c r="B980" s="330" t="s">
        <v>7679</v>
      </c>
      <c r="C980" s="330" t="s">
        <v>8046</v>
      </c>
      <c r="D980" s="370">
        <v>0</v>
      </c>
      <c r="E980" s="358">
        <v>8.1386E-2</v>
      </c>
      <c r="F980" s="358">
        <v>0.32224999999999998</v>
      </c>
      <c r="G980" s="370">
        <v>0</v>
      </c>
      <c r="H980" s="358">
        <v>0</v>
      </c>
      <c r="I980" s="358">
        <v>0</v>
      </c>
      <c r="J980" s="370">
        <v>0</v>
      </c>
      <c r="K980" s="358">
        <v>8.1386E-2</v>
      </c>
      <c r="L980" s="358">
        <v>0.32224999999999998</v>
      </c>
    </row>
    <row r="981" spans="1:12" ht="17.399999999999999" x14ac:dyDescent="0.25">
      <c r="A981" s="463" t="s">
        <v>7972</v>
      </c>
      <c r="B981" s="334" t="s">
        <v>8013</v>
      </c>
      <c r="C981" s="334" t="s">
        <v>3081</v>
      </c>
      <c r="D981" s="371">
        <v>0</v>
      </c>
      <c r="E981" s="359">
        <v>1.4646729999999999</v>
      </c>
      <c r="F981" s="359">
        <v>3.7744040000000001</v>
      </c>
      <c r="G981" s="371">
        <v>0</v>
      </c>
      <c r="H981" s="359">
        <v>1.4400000000000001E-3</v>
      </c>
      <c r="I981" s="359">
        <v>7.1999999999999998E-3</v>
      </c>
      <c r="J981" s="371">
        <v>0</v>
      </c>
      <c r="K981" s="359">
        <v>1.466113</v>
      </c>
      <c r="L981" s="359">
        <v>3.7816040000000002</v>
      </c>
    </row>
    <row r="982" spans="1:12" ht="17.399999999999999" x14ac:dyDescent="0.25">
      <c r="A982" s="462" t="s">
        <v>7972</v>
      </c>
      <c r="B982" s="330" t="s">
        <v>8013</v>
      </c>
      <c r="C982" s="330" t="s">
        <v>8046</v>
      </c>
      <c r="D982" s="370">
        <v>0</v>
      </c>
      <c r="E982" s="358">
        <v>0</v>
      </c>
      <c r="F982" s="358">
        <v>0</v>
      </c>
      <c r="G982" s="370">
        <v>0</v>
      </c>
      <c r="H982" s="358">
        <v>6.96E-4</v>
      </c>
      <c r="I982" s="358">
        <v>5.9280000000000001E-3</v>
      </c>
      <c r="J982" s="370">
        <v>0</v>
      </c>
      <c r="K982" s="358">
        <v>6.96E-4</v>
      </c>
      <c r="L982" s="358">
        <v>5.9280000000000001E-3</v>
      </c>
    </row>
    <row r="983" spans="1:12" ht="17.399999999999999" x14ac:dyDescent="0.25">
      <c r="A983" s="463" t="s">
        <v>3731</v>
      </c>
      <c r="B983" s="334" t="s">
        <v>1060</v>
      </c>
      <c r="C983" s="334" t="s">
        <v>3081</v>
      </c>
      <c r="D983" s="371">
        <v>0</v>
      </c>
      <c r="E983" s="359">
        <v>0</v>
      </c>
      <c r="F983" s="359">
        <v>0</v>
      </c>
      <c r="G983" s="371">
        <v>0</v>
      </c>
      <c r="H983" s="359">
        <v>1.242882</v>
      </c>
      <c r="I983" s="359">
        <v>4.8023280000000002</v>
      </c>
      <c r="J983" s="371">
        <v>0</v>
      </c>
      <c r="K983" s="359">
        <v>1.242882</v>
      </c>
      <c r="L983" s="359">
        <v>4.8023280000000002</v>
      </c>
    </row>
    <row r="984" spans="1:12" ht="17.399999999999999" x14ac:dyDescent="0.25">
      <c r="A984" s="462" t="s">
        <v>3731</v>
      </c>
      <c r="B984" s="330" t="s">
        <v>1060</v>
      </c>
      <c r="C984" s="330" t="s">
        <v>8046</v>
      </c>
      <c r="D984" s="370">
        <v>0</v>
      </c>
      <c r="E984" s="358">
        <v>2.3199999999999998E-2</v>
      </c>
      <c r="F984" s="358">
        <v>0.15377299999999999</v>
      </c>
      <c r="G984" s="370">
        <v>0</v>
      </c>
      <c r="H984" s="358">
        <v>0</v>
      </c>
      <c r="I984" s="358">
        <v>0</v>
      </c>
      <c r="J984" s="370">
        <v>0</v>
      </c>
      <c r="K984" s="358">
        <v>2.3199999999999998E-2</v>
      </c>
      <c r="L984" s="358">
        <v>0.15377299999999999</v>
      </c>
    </row>
    <row r="985" spans="1:12" ht="17.399999999999999" x14ac:dyDescent="0.25">
      <c r="A985" s="463" t="s">
        <v>4505</v>
      </c>
      <c r="B985" s="334" t="s">
        <v>1695</v>
      </c>
      <c r="C985" s="334" t="s">
        <v>3081</v>
      </c>
      <c r="D985" s="371">
        <v>0</v>
      </c>
      <c r="E985" s="359">
        <v>0.64614300000000002</v>
      </c>
      <c r="F985" s="359">
        <v>2.245193</v>
      </c>
      <c r="G985" s="371">
        <v>0</v>
      </c>
      <c r="H985" s="359">
        <v>4.4089000000000003E-2</v>
      </c>
      <c r="I985" s="359">
        <v>0.13547100000000001</v>
      </c>
      <c r="J985" s="371">
        <v>0</v>
      </c>
      <c r="K985" s="359">
        <v>0.69023199999999996</v>
      </c>
      <c r="L985" s="359">
        <v>2.3806639999999999</v>
      </c>
    </row>
    <row r="986" spans="1:12" ht="17.399999999999999" x14ac:dyDescent="0.25">
      <c r="A986" s="462" t="s">
        <v>4505</v>
      </c>
      <c r="B986" s="330" t="s">
        <v>1695</v>
      </c>
      <c r="C986" s="330" t="s">
        <v>3082</v>
      </c>
      <c r="D986" s="370">
        <v>0</v>
      </c>
      <c r="E986" s="358">
        <v>1.0361499999999999</v>
      </c>
      <c r="F986" s="358">
        <v>2.4746809999999999</v>
      </c>
      <c r="G986" s="370">
        <v>0</v>
      </c>
      <c r="H986" s="358">
        <v>1.3894999999999999E-2</v>
      </c>
      <c r="I986" s="358">
        <v>0.10649</v>
      </c>
      <c r="J986" s="370">
        <v>0</v>
      </c>
      <c r="K986" s="358">
        <v>1.0500449999999999</v>
      </c>
      <c r="L986" s="358">
        <v>2.5811709999999999</v>
      </c>
    </row>
    <row r="987" spans="1:12" ht="17.399999999999999" x14ac:dyDescent="0.25">
      <c r="A987" s="463" t="s">
        <v>4505</v>
      </c>
      <c r="B987" s="334" t="s">
        <v>1695</v>
      </c>
      <c r="C987" s="334" t="s">
        <v>8046</v>
      </c>
      <c r="D987" s="371">
        <v>0</v>
      </c>
      <c r="E987" s="359">
        <v>2.1007999999999999E-2</v>
      </c>
      <c r="F987" s="359">
        <v>3.6561999999999997E-2</v>
      </c>
      <c r="G987" s="371">
        <v>0</v>
      </c>
      <c r="H987" s="359">
        <v>0.108028</v>
      </c>
      <c r="I987" s="359">
        <v>0.37883499999999998</v>
      </c>
      <c r="J987" s="371">
        <v>0</v>
      </c>
      <c r="K987" s="359">
        <v>0.12903600000000001</v>
      </c>
      <c r="L987" s="359">
        <v>0.41539700000000002</v>
      </c>
    </row>
    <row r="988" spans="1:12" ht="17.399999999999999" x14ac:dyDescent="0.25">
      <c r="A988" s="462" t="s">
        <v>4506</v>
      </c>
      <c r="B988" s="330" t="s">
        <v>1697</v>
      </c>
      <c r="C988" s="330" t="s">
        <v>3081</v>
      </c>
      <c r="D988" s="370">
        <v>0</v>
      </c>
      <c r="E988" s="358">
        <v>0.66210000000000002</v>
      </c>
      <c r="F988" s="358">
        <v>1.660285</v>
      </c>
      <c r="G988" s="370">
        <v>0</v>
      </c>
      <c r="H988" s="358">
        <v>8.7309999999999992E-3</v>
      </c>
      <c r="I988" s="358">
        <v>0.111745</v>
      </c>
      <c r="J988" s="370">
        <v>0</v>
      </c>
      <c r="K988" s="358">
        <v>0.67083099999999996</v>
      </c>
      <c r="L988" s="358">
        <v>1.77203</v>
      </c>
    </row>
    <row r="989" spans="1:12" ht="17.399999999999999" x14ac:dyDescent="0.25">
      <c r="A989" s="463" t="s">
        <v>4506</v>
      </c>
      <c r="B989" s="334" t="s">
        <v>1697</v>
      </c>
      <c r="C989" s="334" t="s">
        <v>3082</v>
      </c>
      <c r="D989" s="371">
        <v>0</v>
      </c>
      <c r="E989" s="359">
        <v>3.577</v>
      </c>
      <c r="F989" s="359">
        <v>5.7077200000000001</v>
      </c>
      <c r="G989" s="371">
        <v>0</v>
      </c>
      <c r="H989" s="359">
        <v>0</v>
      </c>
      <c r="I989" s="359">
        <v>0</v>
      </c>
      <c r="J989" s="371">
        <v>0</v>
      </c>
      <c r="K989" s="359">
        <v>3.577</v>
      </c>
      <c r="L989" s="359">
        <v>5.7077200000000001</v>
      </c>
    </row>
    <row r="990" spans="1:12" ht="17.399999999999999" x14ac:dyDescent="0.25">
      <c r="A990" s="462" t="s">
        <v>4506</v>
      </c>
      <c r="B990" s="330" t="s">
        <v>1697</v>
      </c>
      <c r="C990" s="330" t="s">
        <v>3083</v>
      </c>
      <c r="D990" s="370">
        <v>0</v>
      </c>
      <c r="E990" s="358">
        <v>7.9460899999999999</v>
      </c>
      <c r="F990" s="358">
        <v>20.241575999999998</v>
      </c>
      <c r="G990" s="370">
        <v>0</v>
      </c>
      <c r="H990" s="358">
        <v>0</v>
      </c>
      <c r="I990" s="358">
        <v>0</v>
      </c>
      <c r="J990" s="370">
        <v>0</v>
      </c>
      <c r="K990" s="358">
        <v>7.9460899999999999</v>
      </c>
      <c r="L990" s="358">
        <v>20.241575999999998</v>
      </c>
    </row>
    <row r="991" spans="1:12" ht="17.399999999999999" x14ac:dyDescent="0.25">
      <c r="A991" s="463" t="s">
        <v>4506</v>
      </c>
      <c r="B991" s="334" t="s">
        <v>1697</v>
      </c>
      <c r="C991" s="334" t="s">
        <v>3084</v>
      </c>
      <c r="D991" s="371">
        <v>0</v>
      </c>
      <c r="E991" s="359">
        <v>2.2430539999999999</v>
      </c>
      <c r="F991" s="359">
        <v>6.5333699999999997</v>
      </c>
      <c r="G991" s="371">
        <v>0</v>
      </c>
      <c r="H991" s="359">
        <v>0</v>
      </c>
      <c r="I991" s="359">
        <v>0</v>
      </c>
      <c r="J991" s="371">
        <v>0</v>
      </c>
      <c r="K991" s="359">
        <v>2.2430539999999999</v>
      </c>
      <c r="L991" s="359">
        <v>6.5333699999999997</v>
      </c>
    </row>
    <row r="992" spans="1:12" ht="17.399999999999999" x14ac:dyDescent="0.25">
      <c r="A992" s="462" t="s">
        <v>3858</v>
      </c>
      <c r="B992" s="330" t="s">
        <v>960</v>
      </c>
      <c r="C992" s="330" t="s">
        <v>3083</v>
      </c>
      <c r="D992" s="370">
        <v>0</v>
      </c>
      <c r="E992" s="358">
        <v>34.561874000000003</v>
      </c>
      <c r="F992" s="358">
        <v>95.519553999999999</v>
      </c>
      <c r="G992" s="370">
        <v>0</v>
      </c>
      <c r="H992" s="358">
        <v>0</v>
      </c>
      <c r="I992" s="358">
        <v>0</v>
      </c>
      <c r="J992" s="370">
        <v>0</v>
      </c>
      <c r="K992" s="358">
        <v>34.561874000000003</v>
      </c>
      <c r="L992" s="358">
        <v>95.519553999999999</v>
      </c>
    </row>
    <row r="993" spans="1:12" ht="17.399999999999999" x14ac:dyDescent="0.25">
      <c r="A993" s="463" t="s">
        <v>3858</v>
      </c>
      <c r="B993" s="334" t="s">
        <v>960</v>
      </c>
      <c r="C993" s="334" t="s">
        <v>3084</v>
      </c>
      <c r="D993" s="371">
        <v>0</v>
      </c>
      <c r="E993" s="359">
        <v>13.909643000000001</v>
      </c>
      <c r="F993" s="359">
        <v>35.360247000000001</v>
      </c>
      <c r="G993" s="371">
        <v>0</v>
      </c>
      <c r="H993" s="359">
        <v>0.45</v>
      </c>
      <c r="I993" s="359">
        <v>0.16250000000000001</v>
      </c>
      <c r="J993" s="371">
        <v>0</v>
      </c>
      <c r="K993" s="359">
        <v>14.359643</v>
      </c>
      <c r="L993" s="359">
        <v>35.522747000000003</v>
      </c>
    </row>
    <row r="994" spans="1:12" ht="17.399999999999999" x14ac:dyDescent="0.25">
      <c r="A994" s="462" t="s">
        <v>3858</v>
      </c>
      <c r="B994" s="330" t="s">
        <v>960</v>
      </c>
      <c r="C994" s="330" t="s">
        <v>8046</v>
      </c>
      <c r="D994" s="370">
        <v>0</v>
      </c>
      <c r="E994" s="358">
        <v>0.222</v>
      </c>
      <c r="F994" s="358">
        <v>0.278947</v>
      </c>
      <c r="G994" s="370">
        <v>0</v>
      </c>
      <c r="H994" s="358">
        <v>6.0000000000000001E-3</v>
      </c>
      <c r="I994" s="358">
        <v>8.4525000000000003E-2</v>
      </c>
      <c r="J994" s="370">
        <v>0</v>
      </c>
      <c r="K994" s="358">
        <v>0.22800000000000001</v>
      </c>
      <c r="L994" s="358">
        <v>0.36347200000000002</v>
      </c>
    </row>
    <row r="995" spans="1:12" ht="17.399999999999999" x14ac:dyDescent="0.25">
      <c r="A995" s="463" t="s">
        <v>4507</v>
      </c>
      <c r="B995" s="334" t="s">
        <v>4089</v>
      </c>
      <c r="C995" s="334" t="s">
        <v>3081</v>
      </c>
      <c r="D995" s="371">
        <v>0</v>
      </c>
      <c r="E995" s="359">
        <v>2.9933999999999998</v>
      </c>
      <c r="F995" s="359">
        <v>1.990308</v>
      </c>
      <c r="G995" s="371">
        <v>0</v>
      </c>
      <c r="H995" s="359">
        <v>0</v>
      </c>
      <c r="I995" s="359">
        <v>0</v>
      </c>
      <c r="J995" s="371">
        <v>0</v>
      </c>
      <c r="K995" s="359">
        <v>2.9933999999999998</v>
      </c>
      <c r="L995" s="359">
        <v>1.990308</v>
      </c>
    </row>
    <row r="996" spans="1:12" ht="17.399999999999999" x14ac:dyDescent="0.25">
      <c r="A996" s="462" t="s">
        <v>4507</v>
      </c>
      <c r="B996" s="330" t="s">
        <v>4089</v>
      </c>
      <c r="C996" s="330" t="s">
        <v>8046</v>
      </c>
      <c r="D996" s="370">
        <v>0</v>
      </c>
      <c r="E996" s="358">
        <v>8.3299999999999999E-2</v>
      </c>
      <c r="F996" s="358">
        <v>0.17705199999999999</v>
      </c>
      <c r="G996" s="370">
        <v>0</v>
      </c>
      <c r="H996" s="358">
        <v>1E-4</v>
      </c>
      <c r="I996" s="358">
        <v>2.0000000000000001E-4</v>
      </c>
      <c r="J996" s="370">
        <v>0</v>
      </c>
      <c r="K996" s="358">
        <v>8.3400000000000002E-2</v>
      </c>
      <c r="L996" s="358">
        <v>0.17725199999999999</v>
      </c>
    </row>
    <row r="997" spans="1:12" ht="17.399999999999999" x14ac:dyDescent="0.25">
      <c r="A997" s="463" t="s">
        <v>3522</v>
      </c>
      <c r="B997" s="334" t="s">
        <v>1247</v>
      </c>
      <c r="C997" s="334" t="s">
        <v>3081</v>
      </c>
      <c r="D997" s="371">
        <v>0</v>
      </c>
      <c r="E997" s="359">
        <v>0.19550000000000001</v>
      </c>
      <c r="F997" s="359">
        <v>1.4533400000000001</v>
      </c>
      <c r="G997" s="371">
        <v>0</v>
      </c>
      <c r="H997" s="359">
        <v>0</v>
      </c>
      <c r="I997" s="359">
        <v>0</v>
      </c>
      <c r="J997" s="371">
        <v>0</v>
      </c>
      <c r="K997" s="359">
        <v>0.19550000000000001</v>
      </c>
      <c r="L997" s="359">
        <v>1.4533400000000001</v>
      </c>
    </row>
    <row r="998" spans="1:12" ht="17.399999999999999" x14ac:dyDescent="0.25">
      <c r="A998" s="462" t="s">
        <v>3522</v>
      </c>
      <c r="B998" s="330" t="s">
        <v>1247</v>
      </c>
      <c r="C998" s="330" t="s">
        <v>3082</v>
      </c>
      <c r="D998" s="370">
        <v>0</v>
      </c>
      <c r="E998" s="358">
        <v>0.28539999999999999</v>
      </c>
      <c r="F998" s="358">
        <v>2.6762600000000001</v>
      </c>
      <c r="G998" s="370">
        <v>0</v>
      </c>
      <c r="H998" s="358">
        <v>0</v>
      </c>
      <c r="I998" s="358">
        <v>0</v>
      </c>
      <c r="J998" s="370">
        <v>0</v>
      </c>
      <c r="K998" s="358">
        <v>0.28539999999999999</v>
      </c>
      <c r="L998" s="358">
        <v>2.6762600000000001</v>
      </c>
    </row>
    <row r="999" spans="1:12" ht="17.399999999999999" x14ac:dyDescent="0.25">
      <c r="A999" s="463" t="s">
        <v>130</v>
      </c>
      <c r="B999" s="334" t="s">
        <v>1248</v>
      </c>
      <c r="C999" s="334" t="s">
        <v>3081</v>
      </c>
      <c r="D999" s="371">
        <v>0</v>
      </c>
      <c r="E999" s="359">
        <v>19.626325999999999</v>
      </c>
      <c r="F999" s="359">
        <v>23.474253999999998</v>
      </c>
      <c r="G999" s="371">
        <v>0</v>
      </c>
      <c r="H999" s="359">
        <v>0.28461700000000001</v>
      </c>
      <c r="I999" s="359">
        <v>2.2194639999999999</v>
      </c>
      <c r="J999" s="371">
        <v>0</v>
      </c>
      <c r="K999" s="359">
        <v>19.910943</v>
      </c>
      <c r="L999" s="359">
        <v>25.693718000000001</v>
      </c>
    </row>
    <row r="1000" spans="1:12" ht="17.399999999999999" x14ac:dyDescent="0.25">
      <c r="A1000" s="462" t="s">
        <v>130</v>
      </c>
      <c r="B1000" s="330" t="s">
        <v>1248</v>
      </c>
      <c r="C1000" s="330" t="s">
        <v>3082</v>
      </c>
      <c r="D1000" s="370">
        <v>0</v>
      </c>
      <c r="E1000" s="358">
        <v>0.45</v>
      </c>
      <c r="F1000" s="358">
        <v>1.5724</v>
      </c>
      <c r="G1000" s="370">
        <v>0</v>
      </c>
      <c r="H1000" s="358">
        <v>0</v>
      </c>
      <c r="I1000" s="358">
        <v>0</v>
      </c>
      <c r="J1000" s="370">
        <v>0</v>
      </c>
      <c r="K1000" s="358">
        <v>0.45</v>
      </c>
      <c r="L1000" s="358">
        <v>1.5724</v>
      </c>
    </row>
    <row r="1001" spans="1:12" ht="17.399999999999999" x14ac:dyDescent="0.25">
      <c r="A1001" s="463" t="s">
        <v>130</v>
      </c>
      <c r="B1001" s="334" t="s">
        <v>1248</v>
      </c>
      <c r="C1001" s="334" t="s">
        <v>8046</v>
      </c>
      <c r="D1001" s="371">
        <v>0</v>
      </c>
      <c r="E1001" s="359">
        <v>0.5</v>
      </c>
      <c r="F1001" s="359">
        <v>0.38750000000000001</v>
      </c>
      <c r="G1001" s="371">
        <v>0</v>
      </c>
      <c r="H1001" s="359">
        <v>0</v>
      </c>
      <c r="I1001" s="359">
        <v>0</v>
      </c>
      <c r="J1001" s="371">
        <v>0</v>
      </c>
      <c r="K1001" s="359">
        <v>0.5</v>
      </c>
      <c r="L1001" s="359">
        <v>0.38750000000000001</v>
      </c>
    </row>
    <row r="1002" spans="1:12" ht="17.399999999999999" x14ac:dyDescent="0.25">
      <c r="A1002" s="462" t="s">
        <v>4508</v>
      </c>
      <c r="B1002" s="330" t="s">
        <v>6741</v>
      </c>
      <c r="C1002" s="330" t="s">
        <v>3082</v>
      </c>
      <c r="D1002" s="370">
        <v>0</v>
      </c>
      <c r="E1002" s="358">
        <v>0</v>
      </c>
      <c r="F1002" s="358">
        <v>0</v>
      </c>
      <c r="G1002" s="370">
        <v>0</v>
      </c>
      <c r="H1002" s="358">
        <v>1.2825E-2</v>
      </c>
      <c r="I1002" s="358">
        <v>0.59638999999999998</v>
      </c>
      <c r="J1002" s="370">
        <v>0</v>
      </c>
      <c r="K1002" s="358">
        <v>1.2825E-2</v>
      </c>
      <c r="L1002" s="358">
        <v>0.59638999999999998</v>
      </c>
    </row>
    <row r="1003" spans="1:12" ht="17.399999999999999" x14ac:dyDescent="0.25">
      <c r="A1003" s="463" t="s">
        <v>4508</v>
      </c>
      <c r="B1003" s="334" t="s">
        <v>6741</v>
      </c>
      <c r="C1003" s="334" t="s">
        <v>3084</v>
      </c>
      <c r="D1003" s="371">
        <v>0</v>
      </c>
      <c r="E1003" s="359">
        <v>0</v>
      </c>
      <c r="F1003" s="359">
        <v>0</v>
      </c>
      <c r="G1003" s="371">
        <v>0</v>
      </c>
      <c r="H1003" s="359">
        <v>5.3277999999999999E-2</v>
      </c>
      <c r="I1003" s="359">
        <v>0.63885599999999998</v>
      </c>
      <c r="J1003" s="371">
        <v>0</v>
      </c>
      <c r="K1003" s="359">
        <v>5.3277999999999999E-2</v>
      </c>
      <c r="L1003" s="359">
        <v>0.63885599999999998</v>
      </c>
    </row>
    <row r="1004" spans="1:12" ht="17.399999999999999" x14ac:dyDescent="0.25">
      <c r="A1004" s="462" t="s">
        <v>4508</v>
      </c>
      <c r="B1004" s="330" t="s">
        <v>6741</v>
      </c>
      <c r="C1004" s="330" t="s">
        <v>8046</v>
      </c>
      <c r="D1004" s="370">
        <v>0</v>
      </c>
      <c r="E1004" s="358">
        <v>0</v>
      </c>
      <c r="F1004" s="358">
        <v>0</v>
      </c>
      <c r="G1004" s="370">
        <v>0</v>
      </c>
      <c r="H1004" s="358">
        <v>2.1728999999999998E-2</v>
      </c>
      <c r="I1004" s="358">
        <v>0.31228800000000001</v>
      </c>
      <c r="J1004" s="370">
        <v>0</v>
      </c>
      <c r="K1004" s="358">
        <v>2.1728999999999998E-2</v>
      </c>
      <c r="L1004" s="358">
        <v>0.31228800000000001</v>
      </c>
    </row>
    <row r="1005" spans="1:12" ht="17.399999999999999" x14ac:dyDescent="0.25">
      <c r="A1005" s="463" t="s">
        <v>400</v>
      </c>
      <c r="B1005" s="334" t="s">
        <v>516</v>
      </c>
      <c r="C1005" s="334" t="s">
        <v>3081</v>
      </c>
      <c r="D1005" s="371">
        <v>0</v>
      </c>
      <c r="E1005" s="359">
        <v>0</v>
      </c>
      <c r="F1005" s="359">
        <v>0</v>
      </c>
      <c r="G1005" s="371">
        <v>0</v>
      </c>
      <c r="H1005" s="359">
        <v>0.332061</v>
      </c>
      <c r="I1005" s="359">
        <v>2.17875</v>
      </c>
      <c r="J1005" s="371">
        <v>0</v>
      </c>
      <c r="K1005" s="359">
        <v>0.332061</v>
      </c>
      <c r="L1005" s="359">
        <v>2.17875</v>
      </c>
    </row>
    <row r="1006" spans="1:12" ht="17.399999999999999" x14ac:dyDescent="0.25">
      <c r="A1006" s="462" t="s">
        <v>400</v>
      </c>
      <c r="B1006" s="330" t="s">
        <v>516</v>
      </c>
      <c r="C1006" s="330" t="s">
        <v>3082</v>
      </c>
      <c r="D1006" s="370">
        <v>0</v>
      </c>
      <c r="E1006" s="358">
        <v>6.9917000000000007E-2</v>
      </c>
      <c r="F1006" s="358">
        <v>1.0446820000000001</v>
      </c>
      <c r="G1006" s="370">
        <v>0</v>
      </c>
      <c r="H1006" s="358">
        <v>8.8312000000000002E-2</v>
      </c>
      <c r="I1006" s="358">
        <v>0.99783200000000005</v>
      </c>
      <c r="J1006" s="370">
        <v>0</v>
      </c>
      <c r="K1006" s="358">
        <v>0.15822900000000001</v>
      </c>
      <c r="L1006" s="358">
        <v>2.0425140000000002</v>
      </c>
    </row>
    <row r="1007" spans="1:12" ht="17.399999999999999" x14ac:dyDescent="0.25">
      <c r="A1007" s="463" t="s">
        <v>400</v>
      </c>
      <c r="B1007" s="334" t="s">
        <v>516</v>
      </c>
      <c r="C1007" s="334" t="s">
        <v>3083</v>
      </c>
      <c r="D1007" s="371">
        <v>0</v>
      </c>
      <c r="E1007" s="359">
        <v>0</v>
      </c>
      <c r="F1007" s="359">
        <v>0</v>
      </c>
      <c r="G1007" s="371">
        <v>0</v>
      </c>
      <c r="H1007" s="359">
        <v>5.3865000000000003E-2</v>
      </c>
      <c r="I1007" s="359">
        <v>0.977051</v>
      </c>
      <c r="J1007" s="371">
        <v>0</v>
      </c>
      <c r="K1007" s="359">
        <v>5.3865000000000003E-2</v>
      </c>
      <c r="L1007" s="359">
        <v>0.977051</v>
      </c>
    </row>
    <row r="1008" spans="1:12" ht="17.399999999999999" x14ac:dyDescent="0.25">
      <c r="A1008" s="462" t="s">
        <v>400</v>
      </c>
      <c r="B1008" s="330" t="s">
        <v>516</v>
      </c>
      <c r="C1008" s="330" t="s">
        <v>3089</v>
      </c>
      <c r="D1008" s="370">
        <v>0</v>
      </c>
      <c r="E1008" s="358">
        <v>0</v>
      </c>
      <c r="F1008" s="358">
        <v>0</v>
      </c>
      <c r="G1008" s="370">
        <v>0</v>
      </c>
      <c r="H1008" s="358">
        <v>6.3683000000000003E-2</v>
      </c>
      <c r="I1008" s="358">
        <v>1.3689309999999999</v>
      </c>
      <c r="J1008" s="370">
        <v>0</v>
      </c>
      <c r="K1008" s="358">
        <v>6.3683000000000003E-2</v>
      </c>
      <c r="L1008" s="358">
        <v>1.3689309999999999</v>
      </c>
    </row>
    <row r="1009" spans="1:12" ht="17.399999999999999" x14ac:dyDescent="0.25">
      <c r="A1009" s="463" t="s">
        <v>4509</v>
      </c>
      <c r="B1009" s="334" t="s">
        <v>1700</v>
      </c>
      <c r="C1009" s="334" t="s">
        <v>3081</v>
      </c>
      <c r="D1009" s="371">
        <v>0</v>
      </c>
      <c r="E1009" s="359">
        <v>0</v>
      </c>
      <c r="F1009" s="359">
        <v>0</v>
      </c>
      <c r="G1009" s="371">
        <v>0</v>
      </c>
      <c r="H1009" s="359">
        <v>0.12375899999999999</v>
      </c>
      <c r="I1009" s="359">
        <v>0.71940000000000004</v>
      </c>
      <c r="J1009" s="371">
        <v>0</v>
      </c>
      <c r="K1009" s="359">
        <v>0.12375899999999999</v>
      </c>
      <c r="L1009" s="359">
        <v>0.71940000000000004</v>
      </c>
    </row>
    <row r="1010" spans="1:12" ht="17.399999999999999" x14ac:dyDescent="0.25">
      <c r="A1010" s="462" t="s">
        <v>4509</v>
      </c>
      <c r="B1010" s="330" t="s">
        <v>1700</v>
      </c>
      <c r="C1010" s="330" t="s">
        <v>8046</v>
      </c>
      <c r="D1010" s="370">
        <v>0</v>
      </c>
      <c r="E1010" s="358">
        <v>1.6100000000000001E-3</v>
      </c>
      <c r="F1010" s="358">
        <v>3.2200000000000002E-3</v>
      </c>
      <c r="G1010" s="370">
        <v>0</v>
      </c>
      <c r="H1010" s="358">
        <v>5.5765000000000002E-2</v>
      </c>
      <c r="I1010" s="358">
        <v>0.43940600000000002</v>
      </c>
      <c r="J1010" s="370">
        <v>0</v>
      </c>
      <c r="K1010" s="358">
        <v>5.7375000000000002E-2</v>
      </c>
      <c r="L1010" s="358">
        <v>0.44262600000000002</v>
      </c>
    </row>
    <row r="1011" spans="1:12" ht="17.399999999999999" x14ac:dyDescent="0.25">
      <c r="A1011" s="463" t="s">
        <v>7973</v>
      </c>
      <c r="B1011" s="334" t="s">
        <v>8014</v>
      </c>
      <c r="C1011" s="334" t="s">
        <v>3084</v>
      </c>
      <c r="D1011" s="371">
        <v>0</v>
      </c>
      <c r="E1011" s="359">
        <v>0</v>
      </c>
      <c r="F1011" s="359">
        <v>0</v>
      </c>
      <c r="G1011" s="371">
        <v>0</v>
      </c>
      <c r="H1011" s="359">
        <v>1.0109090000000001</v>
      </c>
      <c r="I1011" s="359">
        <v>1.49305</v>
      </c>
      <c r="J1011" s="371">
        <v>0</v>
      </c>
      <c r="K1011" s="359">
        <v>1.0109090000000001</v>
      </c>
      <c r="L1011" s="359">
        <v>1.49305</v>
      </c>
    </row>
    <row r="1012" spans="1:12" ht="17.399999999999999" x14ac:dyDescent="0.25">
      <c r="A1012" s="462" t="s">
        <v>7973</v>
      </c>
      <c r="B1012" s="330" t="s">
        <v>8014</v>
      </c>
      <c r="C1012" s="330" t="s">
        <v>8046</v>
      </c>
      <c r="D1012" s="370">
        <v>0</v>
      </c>
      <c r="E1012" s="358">
        <v>0</v>
      </c>
      <c r="F1012" s="358">
        <v>0</v>
      </c>
      <c r="G1012" s="370">
        <v>0</v>
      </c>
      <c r="H1012" s="358">
        <v>7.1400000000000005E-2</v>
      </c>
      <c r="I1012" s="358">
        <v>0.27775</v>
      </c>
      <c r="J1012" s="370">
        <v>0</v>
      </c>
      <c r="K1012" s="358">
        <v>7.1400000000000005E-2</v>
      </c>
      <c r="L1012" s="358">
        <v>0.27775</v>
      </c>
    </row>
    <row r="1013" spans="1:12" ht="17.399999999999999" x14ac:dyDescent="0.25">
      <c r="A1013" s="463" t="s">
        <v>4510</v>
      </c>
      <c r="B1013" s="334" t="s">
        <v>3548</v>
      </c>
      <c r="C1013" s="334" t="s">
        <v>3081</v>
      </c>
      <c r="D1013" s="371">
        <v>0</v>
      </c>
      <c r="E1013" s="359">
        <v>19.859029</v>
      </c>
      <c r="F1013" s="359">
        <v>8.1865050000000004</v>
      </c>
      <c r="G1013" s="371">
        <v>0</v>
      </c>
      <c r="H1013" s="359">
        <v>2.7243E-2</v>
      </c>
      <c r="I1013" s="359">
        <v>8.3623000000000003E-2</v>
      </c>
      <c r="J1013" s="371">
        <v>0</v>
      </c>
      <c r="K1013" s="359">
        <v>19.886272000000002</v>
      </c>
      <c r="L1013" s="359">
        <v>8.2701279999999997</v>
      </c>
    </row>
    <row r="1014" spans="1:12" ht="17.399999999999999" x14ac:dyDescent="0.25">
      <c r="A1014" s="462" t="s">
        <v>4510</v>
      </c>
      <c r="B1014" s="330" t="s">
        <v>3548</v>
      </c>
      <c r="C1014" s="330" t="s">
        <v>3082</v>
      </c>
      <c r="D1014" s="370">
        <v>0</v>
      </c>
      <c r="E1014" s="358">
        <v>1.414153</v>
      </c>
      <c r="F1014" s="358">
        <v>1.19597</v>
      </c>
      <c r="G1014" s="370">
        <v>0</v>
      </c>
      <c r="H1014" s="358">
        <v>0.15101800000000001</v>
      </c>
      <c r="I1014" s="358">
        <v>0.40080900000000003</v>
      </c>
      <c r="J1014" s="370">
        <v>0</v>
      </c>
      <c r="K1014" s="358">
        <v>1.5651710000000001</v>
      </c>
      <c r="L1014" s="358">
        <v>1.5967789999999999</v>
      </c>
    </row>
    <row r="1015" spans="1:12" ht="17.399999999999999" x14ac:dyDescent="0.25">
      <c r="A1015" s="463" t="s">
        <v>4510</v>
      </c>
      <c r="B1015" s="334" t="s">
        <v>3548</v>
      </c>
      <c r="C1015" s="334" t="s">
        <v>8046</v>
      </c>
      <c r="D1015" s="371">
        <v>0</v>
      </c>
      <c r="E1015" s="359">
        <v>0.12350700000000001</v>
      </c>
      <c r="F1015" s="359">
        <v>0.20838200000000001</v>
      </c>
      <c r="G1015" s="371">
        <v>0</v>
      </c>
      <c r="H1015" s="359">
        <v>2.3941E-2</v>
      </c>
      <c r="I1015" s="359">
        <v>4.2692000000000001E-2</v>
      </c>
      <c r="J1015" s="371">
        <v>0</v>
      </c>
      <c r="K1015" s="359">
        <v>0.147448</v>
      </c>
      <c r="L1015" s="359">
        <v>0.25107400000000002</v>
      </c>
    </row>
    <row r="1016" spans="1:12" ht="17.399999999999999" x14ac:dyDescent="0.25">
      <c r="A1016" s="462" t="s">
        <v>4511</v>
      </c>
      <c r="B1016" s="330" t="s">
        <v>6742</v>
      </c>
      <c r="C1016" s="330" t="s">
        <v>3081</v>
      </c>
      <c r="D1016" s="370">
        <v>0</v>
      </c>
      <c r="E1016" s="358">
        <v>216.72377499999999</v>
      </c>
      <c r="F1016" s="358">
        <v>35.097814999999997</v>
      </c>
      <c r="G1016" s="370">
        <v>0</v>
      </c>
      <c r="H1016" s="358">
        <v>0</v>
      </c>
      <c r="I1016" s="358">
        <v>0</v>
      </c>
      <c r="J1016" s="370">
        <v>0</v>
      </c>
      <c r="K1016" s="358">
        <v>216.72377499999999</v>
      </c>
      <c r="L1016" s="358">
        <v>35.097814999999997</v>
      </c>
    </row>
    <row r="1017" spans="1:12" ht="17.399999999999999" x14ac:dyDescent="0.25">
      <c r="A1017" s="463" t="s">
        <v>6536</v>
      </c>
      <c r="B1017" s="334" t="s">
        <v>4024</v>
      </c>
      <c r="C1017" s="334" t="s">
        <v>3082</v>
      </c>
      <c r="D1017" s="371">
        <v>0</v>
      </c>
      <c r="E1017" s="359">
        <v>216.15103500000001</v>
      </c>
      <c r="F1017" s="359">
        <v>99.899406999999997</v>
      </c>
      <c r="G1017" s="371">
        <v>0</v>
      </c>
      <c r="H1017" s="359">
        <v>0</v>
      </c>
      <c r="I1017" s="359">
        <v>0</v>
      </c>
      <c r="J1017" s="371">
        <v>0</v>
      </c>
      <c r="K1017" s="359">
        <v>216.15103500000001</v>
      </c>
      <c r="L1017" s="359">
        <v>99.899406999999997</v>
      </c>
    </row>
    <row r="1018" spans="1:12" ht="17.399999999999999" x14ac:dyDescent="0.25">
      <c r="A1018" s="462" t="s">
        <v>6536</v>
      </c>
      <c r="B1018" s="330" t="s">
        <v>4024</v>
      </c>
      <c r="C1018" s="330" t="s">
        <v>3083</v>
      </c>
      <c r="D1018" s="370">
        <v>0</v>
      </c>
      <c r="E1018" s="358">
        <v>21.147690000000001</v>
      </c>
      <c r="F1018" s="358">
        <v>14.940943000000001</v>
      </c>
      <c r="G1018" s="370">
        <v>0</v>
      </c>
      <c r="H1018" s="358">
        <v>0</v>
      </c>
      <c r="I1018" s="358">
        <v>0</v>
      </c>
      <c r="J1018" s="370">
        <v>0</v>
      </c>
      <c r="K1018" s="358">
        <v>21.147690000000001</v>
      </c>
      <c r="L1018" s="358">
        <v>14.940943000000001</v>
      </c>
    </row>
    <row r="1019" spans="1:12" ht="17.399999999999999" x14ac:dyDescent="0.25">
      <c r="A1019" s="463" t="s">
        <v>6536</v>
      </c>
      <c r="B1019" s="334" t="s">
        <v>4024</v>
      </c>
      <c r="C1019" s="334" t="s">
        <v>3084</v>
      </c>
      <c r="D1019" s="371">
        <v>0</v>
      </c>
      <c r="E1019" s="359">
        <v>96.057744999999997</v>
      </c>
      <c r="F1019" s="359">
        <v>51.885216999999997</v>
      </c>
      <c r="G1019" s="371">
        <v>0</v>
      </c>
      <c r="H1019" s="359">
        <v>0</v>
      </c>
      <c r="I1019" s="359">
        <v>0</v>
      </c>
      <c r="J1019" s="371">
        <v>0</v>
      </c>
      <c r="K1019" s="359">
        <v>96.057744999999997</v>
      </c>
      <c r="L1019" s="359">
        <v>51.885216999999997</v>
      </c>
    </row>
    <row r="1020" spans="1:12" ht="17.399999999999999" x14ac:dyDescent="0.25">
      <c r="A1020" s="462" t="s">
        <v>6536</v>
      </c>
      <c r="B1020" s="330" t="s">
        <v>4024</v>
      </c>
      <c r="C1020" s="330" t="s">
        <v>3085</v>
      </c>
      <c r="D1020" s="370">
        <v>0</v>
      </c>
      <c r="E1020" s="358">
        <v>2.7516959999999999</v>
      </c>
      <c r="F1020" s="358">
        <v>2.61971</v>
      </c>
      <c r="G1020" s="370">
        <v>0</v>
      </c>
      <c r="H1020" s="358">
        <v>0</v>
      </c>
      <c r="I1020" s="358">
        <v>0</v>
      </c>
      <c r="J1020" s="370">
        <v>0</v>
      </c>
      <c r="K1020" s="358">
        <v>2.7516959999999999</v>
      </c>
      <c r="L1020" s="358">
        <v>2.61971</v>
      </c>
    </row>
    <row r="1021" spans="1:12" ht="17.399999999999999" x14ac:dyDescent="0.25">
      <c r="A1021" s="463" t="s">
        <v>6536</v>
      </c>
      <c r="B1021" s="334" t="s">
        <v>4024</v>
      </c>
      <c r="C1021" s="334" t="s">
        <v>3086</v>
      </c>
      <c r="D1021" s="371">
        <v>0</v>
      </c>
      <c r="E1021" s="359">
        <v>2.5706699999999998</v>
      </c>
      <c r="F1021" s="359">
        <v>2.6574879999999999</v>
      </c>
      <c r="G1021" s="371">
        <v>0</v>
      </c>
      <c r="H1021" s="359">
        <v>0</v>
      </c>
      <c r="I1021" s="359">
        <v>0</v>
      </c>
      <c r="J1021" s="371">
        <v>0</v>
      </c>
      <c r="K1021" s="359">
        <v>2.5706699999999998</v>
      </c>
      <c r="L1021" s="359">
        <v>2.6574879999999999</v>
      </c>
    </row>
    <row r="1022" spans="1:12" ht="17.399999999999999" x14ac:dyDescent="0.25">
      <c r="A1022" s="462" t="s">
        <v>6536</v>
      </c>
      <c r="B1022" s="330" t="s">
        <v>4024</v>
      </c>
      <c r="C1022" s="330" t="s">
        <v>3088</v>
      </c>
      <c r="D1022" s="370">
        <v>0</v>
      </c>
      <c r="E1022" s="358">
        <v>3.5783999999999998</v>
      </c>
      <c r="F1022" s="358">
        <v>4.0058119999999997</v>
      </c>
      <c r="G1022" s="370">
        <v>0</v>
      </c>
      <c r="H1022" s="358">
        <v>0</v>
      </c>
      <c r="I1022" s="358">
        <v>0</v>
      </c>
      <c r="J1022" s="370">
        <v>0</v>
      </c>
      <c r="K1022" s="358">
        <v>3.5783999999999998</v>
      </c>
      <c r="L1022" s="358">
        <v>4.0058119999999997</v>
      </c>
    </row>
    <row r="1023" spans="1:12" ht="17.399999999999999" x14ac:dyDescent="0.25">
      <c r="A1023" s="463" t="s">
        <v>6536</v>
      </c>
      <c r="B1023" s="334" t="s">
        <v>4024</v>
      </c>
      <c r="C1023" s="334" t="s">
        <v>3089</v>
      </c>
      <c r="D1023" s="371">
        <v>0</v>
      </c>
      <c r="E1023" s="359">
        <v>1.8804099999999999</v>
      </c>
      <c r="F1023" s="359">
        <v>1.301213</v>
      </c>
      <c r="G1023" s="371">
        <v>0</v>
      </c>
      <c r="H1023" s="359">
        <v>0</v>
      </c>
      <c r="I1023" s="359">
        <v>0</v>
      </c>
      <c r="J1023" s="371">
        <v>0</v>
      </c>
      <c r="K1023" s="359">
        <v>1.8804099999999999</v>
      </c>
      <c r="L1023" s="359">
        <v>1.301213</v>
      </c>
    </row>
    <row r="1024" spans="1:12" ht="17.399999999999999" x14ac:dyDescent="0.25">
      <c r="A1024" s="462" t="s">
        <v>4513</v>
      </c>
      <c r="B1024" s="330" t="s">
        <v>3549</v>
      </c>
      <c r="C1024" s="330" t="s">
        <v>3081</v>
      </c>
      <c r="D1024" s="370">
        <v>0</v>
      </c>
      <c r="E1024" s="358">
        <v>825.91872499999999</v>
      </c>
      <c r="F1024" s="358">
        <v>129.90338800000001</v>
      </c>
      <c r="G1024" s="370">
        <v>0</v>
      </c>
      <c r="H1024" s="358">
        <v>8.0000000000000002E-3</v>
      </c>
      <c r="I1024" s="358">
        <v>2.7E-2</v>
      </c>
      <c r="J1024" s="370">
        <v>0</v>
      </c>
      <c r="K1024" s="358">
        <v>825.92672500000003</v>
      </c>
      <c r="L1024" s="358">
        <v>129.93038799999999</v>
      </c>
    </row>
    <row r="1025" spans="1:12" ht="17.399999999999999" x14ac:dyDescent="0.25">
      <c r="A1025" s="463" t="s">
        <v>4513</v>
      </c>
      <c r="B1025" s="334" t="s">
        <v>3549</v>
      </c>
      <c r="C1025" s="334" t="s">
        <v>3082</v>
      </c>
      <c r="D1025" s="371">
        <v>0</v>
      </c>
      <c r="E1025" s="359">
        <v>1.400055</v>
      </c>
      <c r="F1025" s="359">
        <v>0.53232999999999997</v>
      </c>
      <c r="G1025" s="371">
        <v>0</v>
      </c>
      <c r="H1025" s="359">
        <v>0</v>
      </c>
      <c r="I1025" s="359">
        <v>0</v>
      </c>
      <c r="J1025" s="371">
        <v>0</v>
      </c>
      <c r="K1025" s="359">
        <v>1.400055</v>
      </c>
      <c r="L1025" s="359">
        <v>0.53232999999999997</v>
      </c>
    </row>
    <row r="1026" spans="1:12" ht="17.399999999999999" x14ac:dyDescent="0.25">
      <c r="A1026" s="462" t="s">
        <v>4513</v>
      </c>
      <c r="B1026" s="330" t="s">
        <v>3549</v>
      </c>
      <c r="C1026" s="330" t="s">
        <v>3084</v>
      </c>
      <c r="D1026" s="370">
        <v>0</v>
      </c>
      <c r="E1026" s="358">
        <v>33.359378999999997</v>
      </c>
      <c r="F1026" s="358">
        <v>13.241467</v>
      </c>
      <c r="G1026" s="370">
        <v>0</v>
      </c>
      <c r="H1026" s="358">
        <v>0</v>
      </c>
      <c r="I1026" s="358">
        <v>0</v>
      </c>
      <c r="J1026" s="370">
        <v>0</v>
      </c>
      <c r="K1026" s="358">
        <v>33.359378999999997</v>
      </c>
      <c r="L1026" s="358">
        <v>13.241467</v>
      </c>
    </row>
    <row r="1027" spans="1:12" ht="17.399999999999999" x14ac:dyDescent="0.25">
      <c r="A1027" s="463" t="s">
        <v>4513</v>
      </c>
      <c r="B1027" s="334" t="s">
        <v>3549</v>
      </c>
      <c r="C1027" s="334" t="s">
        <v>8046</v>
      </c>
      <c r="D1027" s="371">
        <v>0</v>
      </c>
      <c r="E1027" s="359">
        <v>9.6000000000000002E-2</v>
      </c>
      <c r="F1027" s="359">
        <v>6.2190000000000002E-2</v>
      </c>
      <c r="G1027" s="371">
        <v>0</v>
      </c>
      <c r="H1027" s="359">
        <v>0</v>
      </c>
      <c r="I1027" s="359">
        <v>0</v>
      </c>
      <c r="J1027" s="371">
        <v>0</v>
      </c>
      <c r="K1027" s="359">
        <v>9.6000000000000002E-2</v>
      </c>
      <c r="L1027" s="359">
        <v>6.2190000000000002E-2</v>
      </c>
    </row>
    <row r="1028" spans="1:12" ht="17.399999999999999" x14ac:dyDescent="0.25">
      <c r="A1028" s="462" t="s">
        <v>4514</v>
      </c>
      <c r="B1028" s="330" t="s">
        <v>1702</v>
      </c>
      <c r="C1028" s="330" t="s">
        <v>3081</v>
      </c>
      <c r="D1028" s="370">
        <v>0</v>
      </c>
      <c r="E1028" s="358">
        <v>4.0332730000000003</v>
      </c>
      <c r="F1028" s="358">
        <v>3.786308</v>
      </c>
      <c r="G1028" s="370">
        <v>0</v>
      </c>
      <c r="H1028" s="358">
        <v>0.17499999999999999</v>
      </c>
      <c r="I1028" s="358">
        <v>1.5406880000000001</v>
      </c>
      <c r="J1028" s="370">
        <v>0</v>
      </c>
      <c r="K1028" s="358">
        <v>4.2082730000000002</v>
      </c>
      <c r="L1028" s="358">
        <v>5.3269960000000003</v>
      </c>
    </row>
    <row r="1029" spans="1:12" ht="17.399999999999999" x14ac:dyDescent="0.25">
      <c r="A1029" s="463" t="s">
        <v>4514</v>
      </c>
      <c r="B1029" s="334" t="s">
        <v>1702</v>
      </c>
      <c r="C1029" s="334" t="s">
        <v>8046</v>
      </c>
      <c r="D1029" s="371">
        <v>0</v>
      </c>
      <c r="E1029" s="359">
        <v>0</v>
      </c>
      <c r="F1029" s="359">
        <v>0</v>
      </c>
      <c r="G1029" s="371">
        <v>0</v>
      </c>
      <c r="H1029" s="359">
        <v>0.27674700000000002</v>
      </c>
      <c r="I1029" s="359">
        <v>0.272702</v>
      </c>
      <c r="J1029" s="371">
        <v>0</v>
      </c>
      <c r="K1029" s="359">
        <v>0.27674700000000002</v>
      </c>
      <c r="L1029" s="359">
        <v>0.272702</v>
      </c>
    </row>
    <row r="1030" spans="1:12" ht="17.399999999999999" x14ac:dyDescent="0.25">
      <c r="A1030" s="462" t="s">
        <v>4516</v>
      </c>
      <c r="B1030" s="330" t="s">
        <v>3121</v>
      </c>
      <c r="C1030" s="330" t="s">
        <v>3081</v>
      </c>
      <c r="D1030" s="370">
        <v>0</v>
      </c>
      <c r="E1030" s="358">
        <v>42.648800000000001</v>
      </c>
      <c r="F1030" s="358">
        <v>19.329801</v>
      </c>
      <c r="G1030" s="370">
        <v>0</v>
      </c>
      <c r="H1030" s="358">
        <v>0</v>
      </c>
      <c r="I1030" s="358">
        <v>0</v>
      </c>
      <c r="J1030" s="370">
        <v>0</v>
      </c>
      <c r="K1030" s="358">
        <v>42.648800000000001</v>
      </c>
      <c r="L1030" s="358">
        <v>19.329801</v>
      </c>
    </row>
    <row r="1031" spans="1:12" ht="17.399999999999999" x14ac:dyDescent="0.25">
      <c r="A1031" s="463" t="s">
        <v>4517</v>
      </c>
      <c r="B1031" s="334" t="s">
        <v>4090</v>
      </c>
      <c r="C1031" s="334" t="s">
        <v>3081</v>
      </c>
      <c r="D1031" s="371">
        <v>0</v>
      </c>
      <c r="E1031" s="359">
        <v>55.185000000000002</v>
      </c>
      <c r="F1031" s="359">
        <v>6.4447089999999996</v>
      </c>
      <c r="G1031" s="371">
        <v>0</v>
      </c>
      <c r="H1031" s="359">
        <v>0</v>
      </c>
      <c r="I1031" s="359">
        <v>0</v>
      </c>
      <c r="J1031" s="371">
        <v>0</v>
      </c>
      <c r="K1031" s="359">
        <v>55.185000000000002</v>
      </c>
      <c r="L1031" s="359">
        <v>6.4447089999999996</v>
      </c>
    </row>
    <row r="1032" spans="1:12" ht="17.399999999999999" x14ac:dyDescent="0.25">
      <c r="A1032" s="462" t="s">
        <v>402</v>
      </c>
      <c r="B1032" s="330" t="s">
        <v>1084</v>
      </c>
      <c r="C1032" s="330" t="s">
        <v>3081</v>
      </c>
      <c r="D1032" s="370">
        <v>0</v>
      </c>
      <c r="E1032" s="358">
        <v>8.4960000000000004</v>
      </c>
      <c r="F1032" s="358">
        <v>7.9150499999999999</v>
      </c>
      <c r="G1032" s="370">
        <v>0</v>
      </c>
      <c r="H1032" s="358">
        <v>0</v>
      </c>
      <c r="I1032" s="358">
        <v>0</v>
      </c>
      <c r="J1032" s="370">
        <v>0</v>
      </c>
      <c r="K1032" s="358">
        <v>8.4960000000000004</v>
      </c>
      <c r="L1032" s="358">
        <v>7.9150499999999999</v>
      </c>
    </row>
    <row r="1033" spans="1:12" ht="17.399999999999999" x14ac:dyDescent="0.25">
      <c r="A1033" s="463" t="s">
        <v>131</v>
      </c>
      <c r="B1033" s="334" t="s">
        <v>1291</v>
      </c>
      <c r="C1033" s="334" t="s">
        <v>3081</v>
      </c>
      <c r="D1033" s="371">
        <v>0</v>
      </c>
      <c r="E1033" s="359">
        <v>2.6366179999999999</v>
      </c>
      <c r="F1033" s="359">
        <v>2.9090780000000001</v>
      </c>
      <c r="G1033" s="371">
        <v>0</v>
      </c>
      <c r="H1033" s="359">
        <v>1.226</v>
      </c>
      <c r="I1033" s="359">
        <v>1.27948</v>
      </c>
      <c r="J1033" s="371">
        <v>0</v>
      </c>
      <c r="K1033" s="359">
        <v>3.8626179999999999</v>
      </c>
      <c r="L1033" s="359">
        <v>4.1885579999999996</v>
      </c>
    </row>
    <row r="1034" spans="1:12" ht="17.399999999999999" x14ac:dyDescent="0.25">
      <c r="A1034" s="462" t="s">
        <v>6679</v>
      </c>
      <c r="B1034" s="330" t="s">
        <v>3550</v>
      </c>
      <c r="C1034" s="330" t="s">
        <v>3081</v>
      </c>
      <c r="D1034" s="370">
        <v>0</v>
      </c>
      <c r="E1034" s="358">
        <v>1.173</v>
      </c>
      <c r="F1034" s="358">
        <v>1.1687749999999999</v>
      </c>
      <c r="G1034" s="370">
        <v>0</v>
      </c>
      <c r="H1034" s="358">
        <v>0</v>
      </c>
      <c r="I1034" s="358">
        <v>0</v>
      </c>
      <c r="J1034" s="370">
        <v>0</v>
      </c>
      <c r="K1034" s="358">
        <v>1.173</v>
      </c>
      <c r="L1034" s="358">
        <v>1.1687749999999999</v>
      </c>
    </row>
    <row r="1035" spans="1:12" ht="17.399999999999999" x14ac:dyDescent="0.25">
      <c r="A1035" s="463" t="s">
        <v>6679</v>
      </c>
      <c r="B1035" s="334" t="s">
        <v>3550</v>
      </c>
      <c r="C1035" s="334" t="s">
        <v>3086</v>
      </c>
      <c r="D1035" s="371">
        <v>0</v>
      </c>
      <c r="E1035" s="359">
        <v>0</v>
      </c>
      <c r="F1035" s="359">
        <v>0</v>
      </c>
      <c r="G1035" s="371">
        <v>0</v>
      </c>
      <c r="H1035" s="359">
        <v>0.54674999999999996</v>
      </c>
      <c r="I1035" s="359">
        <v>0.80987399999999998</v>
      </c>
      <c r="J1035" s="371">
        <v>0</v>
      </c>
      <c r="K1035" s="359">
        <v>0.54674999999999996</v>
      </c>
      <c r="L1035" s="359">
        <v>0.80987399999999998</v>
      </c>
    </row>
    <row r="1036" spans="1:12" ht="17.399999999999999" x14ac:dyDescent="0.25">
      <c r="A1036" s="462" t="s">
        <v>6679</v>
      </c>
      <c r="B1036" s="330" t="s">
        <v>3550</v>
      </c>
      <c r="C1036" s="330" t="s">
        <v>8046</v>
      </c>
      <c r="D1036" s="370">
        <v>0</v>
      </c>
      <c r="E1036" s="358">
        <v>2.4E-2</v>
      </c>
      <c r="F1036" s="358">
        <v>2.862E-2</v>
      </c>
      <c r="G1036" s="370">
        <v>0</v>
      </c>
      <c r="H1036" s="358">
        <v>0</v>
      </c>
      <c r="I1036" s="358">
        <v>0</v>
      </c>
      <c r="J1036" s="370">
        <v>0</v>
      </c>
      <c r="K1036" s="358">
        <v>2.4E-2</v>
      </c>
      <c r="L1036" s="358">
        <v>2.862E-2</v>
      </c>
    </row>
    <row r="1037" spans="1:12" ht="17.399999999999999" x14ac:dyDescent="0.25">
      <c r="A1037" s="463" t="s">
        <v>4518</v>
      </c>
      <c r="B1037" s="334" t="s">
        <v>6743</v>
      </c>
      <c r="C1037" s="334" t="s">
        <v>3081</v>
      </c>
      <c r="D1037" s="371">
        <v>0</v>
      </c>
      <c r="E1037" s="359">
        <v>2.9369999999999998</v>
      </c>
      <c r="F1037" s="359">
        <v>1.250983</v>
      </c>
      <c r="G1037" s="371">
        <v>0</v>
      </c>
      <c r="H1037" s="359">
        <v>0</v>
      </c>
      <c r="I1037" s="359">
        <v>0</v>
      </c>
      <c r="J1037" s="371">
        <v>0</v>
      </c>
      <c r="K1037" s="359">
        <v>2.9369999999999998</v>
      </c>
      <c r="L1037" s="359">
        <v>1.250983</v>
      </c>
    </row>
    <row r="1038" spans="1:12" ht="17.399999999999999" x14ac:dyDescent="0.25">
      <c r="A1038" s="462" t="s">
        <v>4518</v>
      </c>
      <c r="B1038" s="330" t="s">
        <v>6743</v>
      </c>
      <c r="C1038" s="330" t="s">
        <v>3084</v>
      </c>
      <c r="D1038" s="370">
        <v>0</v>
      </c>
      <c r="E1038" s="358">
        <v>11.545999999999999</v>
      </c>
      <c r="F1038" s="358">
        <v>3.8118759999999998</v>
      </c>
      <c r="G1038" s="370">
        <v>0</v>
      </c>
      <c r="H1038" s="358">
        <v>0</v>
      </c>
      <c r="I1038" s="358">
        <v>0</v>
      </c>
      <c r="J1038" s="370">
        <v>0</v>
      </c>
      <c r="K1038" s="358">
        <v>11.545999999999999</v>
      </c>
      <c r="L1038" s="358">
        <v>3.8118759999999998</v>
      </c>
    </row>
    <row r="1039" spans="1:12" ht="17.399999999999999" x14ac:dyDescent="0.25">
      <c r="A1039" s="463" t="s">
        <v>4520</v>
      </c>
      <c r="B1039" s="334" t="s">
        <v>4091</v>
      </c>
      <c r="C1039" s="334" t="s">
        <v>3081</v>
      </c>
      <c r="D1039" s="371">
        <v>0</v>
      </c>
      <c r="E1039" s="359">
        <v>27.672000000000001</v>
      </c>
      <c r="F1039" s="359">
        <v>10.894285</v>
      </c>
      <c r="G1039" s="371">
        <v>0</v>
      </c>
      <c r="H1039" s="359">
        <v>0</v>
      </c>
      <c r="I1039" s="359">
        <v>0</v>
      </c>
      <c r="J1039" s="371">
        <v>0</v>
      </c>
      <c r="K1039" s="359">
        <v>27.672000000000001</v>
      </c>
      <c r="L1039" s="359">
        <v>10.894285</v>
      </c>
    </row>
    <row r="1040" spans="1:12" ht="17.399999999999999" x14ac:dyDescent="0.25">
      <c r="A1040" s="462" t="s">
        <v>4521</v>
      </c>
      <c r="B1040" s="330" t="s">
        <v>3281</v>
      </c>
      <c r="C1040" s="330" t="s">
        <v>3081</v>
      </c>
      <c r="D1040" s="370">
        <v>0</v>
      </c>
      <c r="E1040" s="358">
        <v>2.2311999999999999</v>
      </c>
      <c r="F1040" s="358">
        <v>3.4657</v>
      </c>
      <c r="G1040" s="370">
        <v>0</v>
      </c>
      <c r="H1040" s="358">
        <v>0</v>
      </c>
      <c r="I1040" s="358">
        <v>0</v>
      </c>
      <c r="J1040" s="370">
        <v>0</v>
      </c>
      <c r="K1040" s="358">
        <v>2.2311999999999999</v>
      </c>
      <c r="L1040" s="358">
        <v>3.4657</v>
      </c>
    </row>
    <row r="1041" spans="1:12" ht="17.399999999999999" x14ac:dyDescent="0.25">
      <c r="A1041" s="463" t="s">
        <v>4521</v>
      </c>
      <c r="B1041" s="334" t="s">
        <v>3281</v>
      </c>
      <c r="C1041" s="334" t="s">
        <v>3082</v>
      </c>
      <c r="D1041" s="371">
        <v>0</v>
      </c>
      <c r="E1041" s="359">
        <v>2.9070499999999999</v>
      </c>
      <c r="F1041" s="359">
        <v>4.1033530000000003</v>
      </c>
      <c r="G1041" s="371">
        <v>0</v>
      </c>
      <c r="H1041" s="359">
        <v>0</v>
      </c>
      <c r="I1041" s="359">
        <v>0</v>
      </c>
      <c r="J1041" s="371">
        <v>0</v>
      </c>
      <c r="K1041" s="359">
        <v>2.9070499999999999</v>
      </c>
      <c r="L1041" s="359">
        <v>4.1033530000000003</v>
      </c>
    </row>
    <row r="1042" spans="1:12" ht="17.399999999999999" x14ac:dyDescent="0.25">
      <c r="A1042" s="462" t="s">
        <v>4521</v>
      </c>
      <c r="B1042" s="330" t="s">
        <v>3281</v>
      </c>
      <c r="C1042" s="330" t="s">
        <v>3083</v>
      </c>
      <c r="D1042" s="370">
        <v>0</v>
      </c>
      <c r="E1042" s="358">
        <v>7.584956</v>
      </c>
      <c r="F1042" s="358">
        <v>9.6094000000000008</v>
      </c>
      <c r="G1042" s="370">
        <v>0</v>
      </c>
      <c r="H1042" s="358">
        <v>0</v>
      </c>
      <c r="I1042" s="358">
        <v>0</v>
      </c>
      <c r="J1042" s="370">
        <v>0</v>
      </c>
      <c r="K1042" s="358">
        <v>7.584956</v>
      </c>
      <c r="L1042" s="358">
        <v>9.6094000000000008</v>
      </c>
    </row>
    <row r="1043" spans="1:12" ht="17.399999999999999" x14ac:dyDescent="0.25">
      <c r="A1043" s="463" t="s">
        <v>4521</v>
      </c>
      <c r="B1043" s="334" t="s">
        <v>3281</v>
      </c>
      <c r="C1043" s="334" t="s">
        <v>3084</v>
      </c>
      <c r="D1043" s="371">
        <v>0</v>
      </c>
      <c r="E1043" s="359">
        <v>17.139514999999999</v>
      </c>
      <c r="F1043" s="359">
        <v>19.777194000000001</v>
      </c>
      <c r="G1043" s="371">
        <v>0</v>
      </c>
      <c r="H1043" s="359">
        <v>0</v>
      </c>
      <c r="I1043" s="359">
        <v>0</v>
      </c>
      <c r="J1043" s="371">
        <v>0</v>
      </c>
      <c r="K1043" s="359">
        <v>17.139514999999999</v>
      </c>
      <c r="L1043" s="359">
        <v>19.777194000000001</v>
      </c>
    </row>
    <row r="1044" spans="1:12" ht="17.399999999999999" x14ac:dyDescent="0.25">
      <c r="A1044" s="462" t="s">
        <v>4521</v>
      </c>
      <c r="B1044" s="330" t="s">
        <v>3281</v>
      </c>
      <c r="C1044" s="330" t="s">
        <v>3085</v>
      </c>
      <c r="D1044" s="370">
        <v>0</v>
      </c>
      <c r="E1044" s="358">
        <v>2.0805199999999999</v>
      </c>
      <c r="F1044" s="358">
        <v>2.593988</v>
      </c>
      <c r="G1044" s="370">
        <v>0</v>
      </c>
      <c r="H1044" s="358">
        <v>0</v>
      </c>
      <c r="I1044" s="358">
        <v>0</v>
      </c>
      <c r="J1044" s="370">
        <v>0</v>
      </c>
      <c r="K1044" s="358">
        <v>2.0805199999999999</v>
      </c>
      <c r="L1044" s="358">
        <v>2.593988</v>
      </c>
    </row>
    <row r="1045" spans="1:12" ht="17.399999999999999" x14ac:dyDescent="0.25">
      <c r="A1045" s="463" t="s">
        <v>4521</v>
      </c>
      <c r="B1045" s="334" t="s">
        <v>3281</v>
      </c>
      <c r="C1045" s="334" t="s">
        <v>3088</v>
      </c>
      <c r="D1045" s="371">
        <v>0</v>
      </c>
      <c r="E1045" s="359">
        <v>0.34504600000000002</v>
      </c>
      <c r="F1045" s="359">
        <v>0.66344099999999995</v>
      </c>
      <c r="G1045" s="371">
        <v>0</v>
      </c>
      <c r="H1045" s="359">
        <v>0</v>
      </c>
      <c r="I1045" s="359">
        <v>0</v>
      </c>
      <c r="J1045" s="371">
        <v>0</v>
      </c>
      <c r="K1045" s="359">
        <v>0.34504600000000002</v>
      </c>
      <c r="L1045" s="359">
        <v>0.66344099999999995</v>
      </c>
    </row>
    <row r="1046" spans="1:12" ht="17.399999999999999" x14ac:dyDescent="0.25">
      <c r="A1046" s="462" t="s">
        <v>4521</v>
      </c>
      <c r="B1046" s="330" t="s">
        <v>3281</v>
      </c>
      <c r="C1046" s="330" t="s">
        <v>3089</v>
      </c>
      <c r="D1046" s="370">
        <v>0</v>
      </c>
      <c r="E1046" s="358">
        <v>13.020212000000001</v>
      </c>
      <c r="F1046" s="358">
        <v>31.113388</v>
      </c>
      <c r="G1046" s="370">
        <v>0</v>
      </c>
      <c r="H1046" s="358">
        <v>1.086E-2</v>
      </c>
      <c r="I1046" s="358">
        <v>0.25512899999999999</v>
      </c>
      <c r="J1046" s="370">
        <v>0</v>
      </c>
      <c r="K1046" s="358">
        <v>13.031072</v>
      </c>
      <c r="L1046" s="358">
        <v>31.368517000000001</v>
      </c>
    </row>
    <row r="1047" spans="1:12" ht="17.399999999999999" x14ac:dyDescent="0.25">
      <c r="A1047" s="463" t="s">
        <v>4521</v>
      </c>
      <c r="B1047" s="334" t="s">
        <v>3281</v>
      </c>
      <c r="C1047" s="334" t="s">
        <v>3090</v>
      </c>
      <c r="D1047" s="371">
        <v>0</v>
      </c>
      <c r="E1047" s="359">
        <v>0.437</v>
      </c>
      <c r="F1047" s="359">
        <v>0.89511099999999999</v>
      </c>
      <c r="G1047" s="371">
        <v>0</v>
      </c>
      <c r="H1047" s="359">
        <v>0</v>
      </c>
      <c r="I1047" s="359">
        <v>0</v>
      </c>
      <c r="J1047" s="371">
        <v>0</v>
      </c>
      <c r="K1047" s="359">
        <v>0.437</v>
      </c>
      <c r="L1047" s="359">
        <v>0.89511099999999999</v>
      </c>
    </row>
    <row r="1048" spans="1:12" ht="17.399999999999999" x14ac:dyDescent="0.25">
      <c r="A1048" s="462" t="s">
        <v>4522</v>
      </c>
      <c r="B1048" s="330" t="s">
        <v>4092</v>
      </c>
      <c r="C1048" s="330" t="s">
        <v>3081</v>
      </c>
      <c r="D1048" s="370">
        <v>0</v>
      </c>
      <c r="E1048" s="358">
        <v>7.2092599999999996</v>
      </c>
      <c r="F1048" s="358">
        <v>1.2674890000000001</v>
      </c>
      <c r="G1048" s="370">
        <v>0</v>
      </c>
      <c r="H1048" s="358">
        <v>3.9999999999999998E-6</v>
      </c>
      <c r="I1048" s="358">
        <v>1.0000000000000001E-5</v>
      </c>
      <c r="J1048" s="370">
        <v>0</v>
      </c>
      <c r="K1048" s="358">
        <v>7.2092640000000001</v>
      </c>
      <c r="L1048" s="358">
        <v>1.2674989999999999</v>
      </c>
    </row>
    <row r="1049" spans="1:12" ht="17.399999999999999" x14ac:dyDescent="0.25">
      <c r="A1049" s="463" t="s">
        <v>4522</v>
      </c>
      <c r="B1049" s="334" t="s">
        <v>4092</v>
      </c>
      <c r="C1049" s="334" t="s">
        <v>3082</v>
      </c>
      <c r="D1049" s="371">
        <v>0</v>
      </c>
      <c r="E1049" s="359">
        <v>23.311076</v>
      </c>
      <c r="F1049" s="359">
        <v>3.3342200000000002</v>
      </c>
      <c r="G1049" s="371">
        <v>0</v>
      </c>
      <c r="H1049" s="359">
        <v>7.8799999999999999E-3</v>
      </c>
      <c r="I1049" s="359">
        <v>2.7451E-2</v>
      </c>
      <c r="J1049" s="371">
        <v>0</v>
      </c>
      <c r="K1049" s="359">
        <v>23.318956</v>
      </c>
      <c r="L1049" s="359">
        <v>3.3616709999999999</v>
      </c>
    </row>
    <row r="1050" spans="1:12" ht="17.399999999999999" x14ac:dyDescent="0.25">
      <c r="A1050" s="462" t="s">
        <v>4522</v>
      </c>
      <c r="B1050" s="330" t="s">
        <v>4092</v>
      </c>
      <c r="C1050" s="330" t="s">
        <v>3084</v>
      </c>
      <c r="D1050" s="370">
        <v>0</v>
      </c>
      <c r="E1050" s="358">
        <v>4.0757909999999997</v>
      </c>
      <c r="F1050" s="358">
        <v>0.96793200000000001</v>
      </c>
      <c r="G1050" s="370">
        <v>0</v>
      </c>
      <c r="H1050" s="358">
        <v>0</v>
      </c>
      <c r="I1050" s="358">
        <v>0</v>
      </c>
      <c r="J1050" s="370">
        <v>0</v>
      </c>
      <c r="K1050" s="358">
        <v>4.0757909999999997</v>
      </c>
      <c r="L1050" s="358">
        <v>0.96793200000000001</v>
      </c>
    </row>
    <row r="1051" spans="1:12" ht="17.399999999999999" x14ac:dyDescent="0.25">
      <c r="A1051" s="463" t="s">
        <v>4522</v>
      </c>
      <c r="B1051" s="334" t="s">
        <v>4092</v>
      </c>
      <c r="C1051" s="334" t="s">
        <v>8046</v>
      </c>
      <c r="D1051" s="371">
        <v>0</v>
      </c>
      <c r="E1051" s="359">
        <v>0.23200000000000001</v>
      </c>
      <c r="F1051" s="359">
        <v>6.9095000000000004E-2</v>
      </c>
      <c r="G1051" s="371">
        <v>0</v>
      </c>
      <c r="H1051" s="359">
        <v>4.1999999999999997E-3</v>
      </c>
      <c r="I1051" s="359">
        <v>5.0000000000000001E-3</v>
      </c>
      <c r="J1051" s="371">
        <v>0</v>
      </c>
      <c r="K1051" s="359">
        <v>0.23619999999999999</v>
      </c>
      <c r="L1051" s="359">
        <v>7.4094999999999994E-2</v>
      </c>
    </row>
    <row r="1052" spans="1:12" ht="17.399999999999999" x14ac:dyDescent="0.25">
      <c r="A1052" s="462" t="s">
        <v>4523</v>
      </c>
      <c r="B1052" s="330" t="s">
        <v>4093</v>
      </c>
      <c r="C1052" s="330" t="s">
        <v>3082</v>
      </c>
      <c r="D1052" s="370">
        <v>0</v>
      </c>
      <c r="E1052" s="358">
        <v>23.588318000000001</v>
      </c>
      <c r="F1052" s="358">
        <v>11.490185</v>
      </c>
      <c r="G1052" s="370">
        <v>0</v>
      </c>
      <c r="H1052" s="358">
        <v>1.4E-2</v>
      </c>
      <c r="I1052" s="358">
        <v>5.0560000000000001E-2</v>
      </c>
      <c r="J1052" s="370">
        <v>0</v>
      </c>
      <c r="K1052" s="358">
        <v>23.602318</v>
      </c>
      <c r="L1052" s="358">
        <v>11.540744999999999</v>
      </c>
    </row>
    <row r="1053" spans="1:12" ht="17.399999999999999" x14ac:dyDescent="0.25">
      <c r="A1053" s="463" t="s">
        <v>4523</v>
      </c>
      <c r="B1053" s="334" t="s">
        <v>4093</v>
      </c>
      <c r="C1053" s="334" t="s">
        <v>3083</v>
      </c>
      <c r="D1053" s="371">
        <v>0</v>
      </c>
      <c r="E1053" s="359">
        <v>9.2068390000000004</v>
      </c>
      <c r="F1053" s="359">
        <v>1.1458219999999999</v>
      </c>
      <c r="G1053" s="371">
        <v>0</v>
      </c>
      <c r="H1053" s="359">
        <v>0</v>
      </c>
      <c r="I1053" s="359">
        <v>0</v>
      </c>
      <c r="J1053" s="371">
        <v>0</v>
      </c>
      <c r="K1053" s="359">
        <v>9.2068390000000004</v>
      </c>
      <c r="L1053" s="359">
        <v>1.1458219999999999</v>
      </c>
    </row>
    <row r="1054" spans="1:12" ht="17.399999999999999" x14ac:dyDescent="0.25">
      <c r="A1054" s="462" t="s">
        <v>4523</v>
      </c>
      <c r="B1054" s="330" t="s">
        <v>4093</v>
      </c>
      <c r="C1054" s="330" t="s">
        <v>3084</v>
      </c>
      <c r="D1054" s="370">
        <v>0</v>
      </c>
      <c r="E1054" s="358">
        <v>30.441714000000001</v>
      </c>
      <c r="F1054" s="358">
        <v>5.7705089999999997</v>
      </c>
      <c r="G1054" s="370">
        <v>0</v>
      </c>
      <c r="H1054" s="358">
        <v>0</v>
      </c>
      <c r="I1054" s="358">
        <v>0</v>
      </c>
      <c r="J1054" s="370">
        <v>0</v>
      </c>
      <c r="K1054" s="358">
        <v>30.441714000000001</v>
      </c>
      <c r="L1054" s="358">
        <v>5.7705089999999997</v>
      </c>
    </row>
    <row r="1055" spans="1:12" ht="17.399999999999999" x14ac:dyDescent="0.25">
      <c r="A1055" s="463" t="s">
        <v>4523</v>
      </c>
      <c r="B1055" s="334" t="s">
        <v>4093</v>
      </c>
      <c r="C1055" s="334" t="s">
        <v>8046</v>
      </c>
      <c r="D1055" s="371">
        <v>0</v>
      </c>
      <c r="E1055" s="359">
        <v>1.6571910000000001</v>
      </c>
      <c r="F1055" s="359">
        <v>0.42793399999999998</v>
      </c>
      <c r="G1055" s="371">
        <v>0</v>
      </c>
      <c r="H1055" s="359">
        <v>2.2000000000000001E-4</v>
      </c>
      <c r="I1055" s="359">
        <v>8.4000000000000003E-4</v>
      </c>
      <c r="J1055" s="371">
        <v>0</v>
      </c>
      <c r="K1055" s="359">
        <v>1.657411</v>
      </c>
      <c r="L1055" s="359">
        <v>0.42877399999999999</v>
      </c>
    </row>
    <row r="1056" spans="1:12" ht="17.399999999999999" x14ac:dyDescent="0.25">
      <c r="A1056" s="462" t="s">
        <v>4524</v>
      </c>
      <c r="B1056" s="330" t="s">
        <v>4094</v>
      </c>
      <c r="C1056" s="330" t="s">
        <v>3081</v>
      </c>
      <c r="D1056" s="370">
        <v>0</v>
      </c>
      <c r="E1056" s="358">
        <v>76.186800000000005</v>
      </c>
      <c r="F1056" s="358">
        <v>24.062398999999999</v>
      </c>
      <c r="G1056" s="370">
        <v>0</v>
      </c>
      <c r="H1056" s="358">
        <v>0</v>
      </c>
      <c r="I1056" s="358">
        <v>0</v>
      </c>
      <c r="J1056" s="370">
        <v>0</v>
      </c>
      <c r="K1056" s="358">
        <v>76.186800000000005</v>
      </c>
      <c r="L1056" s="358">
        <v>24.062398999999999</v>
      </c>
    </row>
    <row r="1057" spans="1:12" ht="17.399999999999999" x14ac:dyDescent="0.25">
      <c r="A1057" s="463" t="s">
        <v>4524</v>
      </c>
      <c r="B1057" s="334" t="s">
        <v>4094</v>
      </c>
      <c r="C1057" s="334" t="s">
        <v>3082</v>
      </c>
      <c r="D1057" s="371">
        <v>0</v>
      </c>
      <c r="E1057" s="359">
        <v>11.42</v>
      </c>
      <c r="F1057" s="359">
        <v>2.6442199999999998</v>
      </c>
      <c r="G1057" s="371">
        <v>0</v>
      </c>
      <c r="H1057" s="359">
        <v>0</v>
      </c>
      <c r="I1057" s="359">
        <v>0</v>
      </c>
      <c r="J1057" s="371">
        <v>0</v>
      </c>
      <c r="K1057" s="359">
        <v>11.42</v>
      </c>
      <c r="L1057" s="359">
        <v>2.6442199999999998</v>
      </c>
    </row>
    <row r="1058" spans="1:12" ht="17.399999999999999" x14ac:dyDescent="0.25">
      <c r="A1058" s="462" t="s">
        <v>4524</v>
      </c>
      <c r="B1058" s="330" t="s">
        <v>4094</v>
      </c>
      <c r="C1058" s="330" t="s">
        <v>3085</v>
      </c>
      <c r="D1058" s="370">
        <v>0</v>
      </c>
      <c r="E1058" s="358">
        <v>21.837759999999999</v>
      </c>
      <c r="F1058" s="358">
        <v>7.6978099999999996</v>
      </c>
      <c r="G1058" s="370">
        <v>0</v>
      </c>
      <c r="H1058" s="358">
        <v>0</v>
      </c>
      <c r="I1058" s="358">
        <v>0</v>
      </c>
      <c r="J1058" s="370">
        <v>0</v>
      </c>
      <c r="K1058" s="358">
        <v>21.837759999999999</v>
      </c>
      <c r="L1058" s="358">
        <v>7.6978099999999996</v>
      </c>
    </row>
    <row r="1059" spans="1:12" ht="17.399999999999999" x14ac:dyDescent="0.25">
      <c r="A1059" s="463" t="s">
        <v>4525</v>
      </c>
      <c r="B1059" s="334" t="s">
        <v>4095</v>
      </c>
      <c r="C1059" s="334" t="s">
        <v>3081</v>
      </c>
      <c r="D1059" s="371">
        <v>0</v>
      </c>
      <c r="E1059" s="359">
        <v>10.065060000000001</v>
      </c>
      <c r="F1059" s="359">
        <v>4.0104300000000004</v>
      </c>
      <c r="G1059" s="371">
        <v>0</v>
      </c>
      <c r="H1059" s="359">
        <v>4.8900000000000002E-3</v>
      </c>
      <c r="I1059" s="359">
        <v>3.1229999999999999E-3</v>
      </c>
      <c r="J1059" s="371">
        <v>0</v>
      </c>
      <c r="K1059" s="359">
        <v>10.06995</v>
      </c>
      <c r="L1059" s="359">
        <v>4.0135529999999999</v>
      </c>
    </row>
    <row r="1060" spans="1:12" ht="17.399999999999999" x14ac:dyDescent="0.25">
      <c r="A1060" s="462" t="s">
        <v>4525</v>
      </c>
      <c r="B1060" s="330" t="s">
        <v>4095</v>
      </c>
      <c r="C1060" s="330" t="s">
        <v>3082</v>
      </c>
      <c r="D1060" s="370">
        <v>0</v>
      </c>
      <c r="E1060" s="358">
        <v>5.3570000000000002</v>
      </c>
      <c r="F1060" s="358">
        <v>1.3884510000000001</v>
      </c>
      <c r="G1060" s="370">
        <v>0</v>
      </c>
      <c r="H1060" s="358">
        <v>0</v>
      </c>
      <c r="I1060" s="358">
        <v>0</v>
      </c>
      <c r="J1060" s="370">
        <v>0</v>
      </c>
      <c r="K1060" s="358">
        <v>5.3570000000000002</v>
      </c>
      <c r="L1060" s="358">
        <v>1.3884510000000001</v>
      </c>
    </row>
    <row r="1061" spans="1:12" ht="17.399999999999999" x14ac:dyDescent="0.25">
      <c r="A1061" s="463" t="s">
        <v>4525</v>
      </c>
      <c r="B1061" s="334" t="s">
        <v>4095</v>
      </c>
      <c r="C1061" s="334" t="s">
        <v>8046</v>
      </c>
      <c r="D1061" s="371">
        <v>0</v>
      </c>
      <c r="E1061" s="359">
        <v>2.4E-2</v>
      </c>
      <c r="F1061" s="359">
        <v>2.9700000000000001E-2</v>
      </c>
      <c r="G1061" s="371">
        <v>0</v>
      </c>
      <c r="H1061" s="359">
        <v>0</v>
      </c>
      <c r="I1061" s="359">
        <v>0</v>
      </c>
      <c r="J1061" s="371">
        <v>0</v>
      </c>
      <c r="K1061" s="359">
        <v>2.4E-2</v>
      </c>
      <c r="L1061" s="359">
        <v>2.9700000000000001E-2</v>
      </c>
    </row>
    <row r="1062" spans="1:12" ht="17.399999999999999" x14ac:dyDescent="0.25">
      <c r="A1062" s="462" t="s">
        <v>4526</v>
      </c>
      <c r="B1062" s="330" t="s">
        <v>4000</v>
      </c>
      <c r="C1062" s="330" t="s">
        <v>3082</v>
      </c>
      <c r="D1062" s="370">
        <v>0</v>
      </c>
      <c r="E1062" s="358">
        <v>955.113249</v>
      </c>
      <c r="F1062" s="358">
        <v>146.06450100000001</v>
      </c>
      <c r="G1062" s="370">
        <v>0</v>
      </c>
      <c r="H1062" s="358">
        <v>0</v>
      </c>
      <c r="I1062" s="358">
        <v>0</v>
      </c>
      <c r="J1062" s="370">
        <v>0</v>
      </c>
      <c r="K1062" s="358">
        <v>955.113249</v>
      </c>
      <c r="L1062" s="358">
        <v>146.06450100000001</v>
      </c>
    </row>
    <row r="1063" spans="1:12" ht="17.399999999999999" x14ac:dyDescent="0.25">
      <c r="A1063" s="463" t="s">
        <v>4526</v>
      </c>
      <c r="B1063" s="334" t="s">
        <v>4000</v>
      </c>
      <c r="C1063" s="334" t="s">
        <v>3083</v>
      </c>
      <c r="D1063" s="371">
        <v>0</v>
      </c>
      <c r="E1063" s="359">
        <v>2064.1120000000001</v>
      </c>
      <c r="F1063" s="359">
        <v>240.76635999999999</v>
      </c>
      <c r="G1063" s="371">
        <v>0</v>
      </c>
      <c r="H1063" s="359">
        <v>0</v>
      </c>
      <c r="I1063" s="359">
        <v>0</v>
      </c>
      <c r="J1063" s="371">
        <v>0</v>
      </c>
      <c r="K1063" s="359">
        <v>2064.1120000000001</v>
      </c>
      <c r="L1063" s="359">
        <v>240.76635999999999</v>
      </c>
    </row>
    <row r="1064" spans="1:12" ht="17.399999999999999" x14ac:dyDescent="0.25">
      <c r="A1064" s="462" t="s">
        <v>4526</v>
      </c>
      <c r="B1064" s="330" t="s">
        <v>4000</v>
      </c>
      <c r="C1064" s="330" t="s">
        <v>3084</v>
      </c>
      <c r="D1064" s="370">
        <v>0</v>
      </c>
      <c r="E1064" s="358">
        <v>110</v>
      </c>
      <c r="F1064" s="358">
        <v>10.415625</v>
      </c>
      <c r="G1064" s="370">
        <v>0</v>
      </c>
      <c r="H1064" s="358">
        <v>0</v>
      </c>
      <c r="I1064" s="358">
        <v>0</v>
      </c>
      <c r="J1064" s="370">
        <v>0</v>
      </c>
      <c r="K1064" s="358">
        <v>110</v>
      </c>
      <c r="L1064" s="358">
        <v>10.415625</v>
      </c>
    </row>
    <row r="1065" spans="1:12" ht="17.399999999999999" x14ac:dyDescent="0.25">
      <c r="A1065" s="463" t="s">
        <v>4526</v>
      </c>
      <c r="B1065" s="334" t="s">
        <v>4000</v>
      </c>
      <c r="C1065" s="334" t="s">
        <v>3085</v>
      </c>
      <c r="D1065" s="371">
        <v>0</v>
      </c>
      <c r="E1065" s="359">
        <v>1220.2784999999999</v>
      </c>
      <c r="F1065" s="359">
        <v>153.23504299999999</v>
      </c>
      <c r="G1065" s="371">
        <v>0</v>
      </c>
      <c r="H1065" s="359">
        <v>0</v>
      </c>
      <c r="I1065" s="359">
        <v>0</v>
      </c>
      <c r="J1065" s="371">
        <v>0</v>
      </c>
      <c r="K1065" s="359">
        <v>1220.2784999999999</v>
      </c>
      <c r="L1065" s="359">
        <v>153.23504299999999</v>
      </c>
    </row>
    <row r="1066" spans="1:12" ht="17.399999999999999" x14ac:dyDescent="0.25">
      <c r="A1066" s="462" t="s">
        <v>4526</v>
      </c>
      <c r="B1066" s="330" t="s">
        <v>4000</v>
      </c>
      <c r="C1066" s="330" t="s">
        <v>3087</v>
      </c>
      <c r="D1066" s="370">
        <v>0</v>
      </c>
      <c r="E1066" s="358">
        <v>248.40600000000001</v>
      </c>
      <c r="F1066" s="358">
        <v>25.723669999999998</v>
      </c>
      <c r="G1066" s="370">
        <v>0</v>
      </c>
      <c r="H1066" s="358">
        <v>0</v>
      </c>
      <c r="I1066" s="358">
        <v>0</v>
      </c>
      <c r="J1066" s="370">
        <v>0</v>
      </c>
      <c r="K1066" s="358">
        <v>248.40600000000001</v>
      </c>
      <c r="L1066" s="358">
        <v>25.723669999999998</v>
      </c>
    </row>
    <row r="1067" spans="1:12" ht="17.399999999999999" x14ac:dyDescent="0.25">
      <c r="A1067" s="463" t="s">
        <v>4526</v>
      </c>
      <c r="B1067" s="334" t="s">
        <v>4000</v>
      </c>
      <c r="C1067" s="334" t="s">
        <v>3088</v>
      </c>
      <c r="D1067" s="371">
        <v>0</v>
      </c>
      <c r="E1067" s="359">
        <v>391.1</v>
      </c>
      <c r="F1067" s="359">
        <v>39.493113999999998</v>
      </c>
      <c r="G1067" s="371">
        <v>0</v>
      </c>
      <c r="H1067" s="359">
        <v>0</v>
      </c>
      <c r="I1067" s="359">
        <v>0</v>
      </c>
      <c r="J1067" s="371">
        <v>0</v>
      </c>
      <c r="K1067" s="359">
        <v>391.1</v>
      </c>
      <c r="L1067" s="359">
        <v>39.493113999999998</v>
      </c>
    </row>
    <row r="1068" spans="1:12" ht="17.399999999999999" x14ac:dyDescent="0.25">
      <c r="A1068" s="462" t="s">
        <v>4526</v>
      </c>
      <c r="B1068" s="330" t="s">
        <v>4000</v>
      </c>
      <c r="C1068" s="330" t="s">
        <v>3089</v>
      </c>
      <c r="D1068" s="370">
        <v>0</v>
      </c>
      <c r="E1068" s="358">
        <v>148.16</v>
      </c>
      <c r="F1068" s="358">
        <v>18.717127999999999</v>
      </c>
      <c r="G1068" s="370">
        <v>0</v>
      </c>
      <c r="H1068" s="358">
        <v>0</v>
      </c>
      <c r="I1068" s="358">
        <v>0</v>
      </c>
      <c r="J1068" s="370">
        <v>0</v>
      </c>
      <c r="K1068" s="358">
        <v>148.16</v>
      </c>
      <c r="L1068" s="358">
        <v>18.717127999999999</v>
      </c>
    </row>
    <row r="1069" spans="1:12" ht="17.399999999999999" x14ac:dyDescent="0.25">
      <c r="A1069" s="463" t="s">
        <v>4526</v>
      </c>
      <c r="B1069" s="334" t="s">
        <v>4000</v>
      </c>
      <c r="C1069" s="334" t="s">
        <v>8046</v>
      </c>
      <c r="D1069" s="371">
        <v>0</v>
      </c>
      <c r="E1069" s="359">
        <v>3.1000000000000001E-5</v>
      </c>
      <c r="F1069" s="359">
        <v>1.7799999999999999E-4</v>
      </c>
      <c r="G1069" s="371">
        <v>0</v>
      </c>
      <c r="H1069" s="359">
        <v>0</v>
      </c>
      <c r="I1069" s="359">
        <v>0</v>
      </c>
      <c r="J1069" s="371">
        <v>0</v>
      </c>
      <c r="K1069" s="359">
        <v>3.1000000000000001E-5</v>
      </c>
      <c r="L1069" s="359">
        <v>1.7799999999999999E-4</v>
      </c>
    </row>
    <row r="1070" spans="1:12" ht="17.399999999999999" x14ac:dyDescent="0.25">
      <c r="A1070" s="462" t="s">
        <v>4527</v>
      </c>
      <c r="B1070" s="330" t="s">
        <v>1235</v>
      </c>
      <c r="C1070" s="330" t="s">
        <v>3082</v>
      </c>
      <c r="D1070" s="370">
        <v>0</v>
      </c>
      <c r="E1070" s="358">
        <v>388.76357999999999</v>
      </c>
      <c r="F1070" s="358">
        <v>38.623697</v>
      </c>
      <c r="G1070" s="370">
        <v>0</v>
      </c>
      <c r="H1070" s="358">
        <v>0</v>
      </c>
      <c r="I1070" s="358">
        <v>0</v>
      </c>
      <c r="J1070" s="370">
        <v>0</v>
      </c>
      <c r="K1070" s="358">
        <v>388.76357999999999</v>
      </c>
      <c r="L1070" s="358">
        <v>38.623697</v>
      </c>
    </row>
    <row r="1071" spans="1:12" ht="17.399999999999999" x14ac:dyDescent="0.25">
      <c r="A1071" s="463" t="s">
        <v>4527</v>
      </c>
      <c r="B1071" s="334" t="s">
        <v>1235</v>
      </c>
      <c r="C1071" s="334" t="s">
        <v>3083</v>
      </c>
      <c r="D1071" s="371">
        <v>0</v>
      </c>
      <c r="E1071" s="359">
        <v>270.07</v>
      </c>
      <c r="F1071" s="359">
        <v>26.544052000000001</v>
      </c>
      <c r="G1071" s="371">
        <v>0</v>
      </c>
      <c r="H1071" s="359">
        <v>0</v>
      </c>
      <c r="I1071" s="359">
        <v>0</v>
      </c>
      <c r="J1071" s="371">
        <v>0</v>
      </c>
      <c r="K1071" s="359">
        <v>270.07</v>
      </c>
      <c r="L1071" s="359">
        <v>26.544052000000001</v>
      </c>
    </row>
    <row r="1072" spans="1:12" ht="17.399999999999999" x14ac:dyDescent="0.25">
      <c r="A1072" s="462" t="s">
        <v>4527</v>
      </c>
      <c r="B1072" s="330" t="s">
        <v>1235</v>
      </c>
      <c r="C1072" s="330" t="s">
        <v>3085</v>
      </c>
      <c r="D1072" s="370">
        <v>0</v>
      </c>
      <c r="E1072" s="358">
        <v>652.98800000000006</v>
      </c>
      <c r="F1072" s="358">
        <v>61.678896000000002</v>
      </c>
      <c r="G1072" s="370">
        <v>0</v>
      </c>
      <c r="H1072" s="358">
        <v>0</v>
      </c>
      <c r="I1072" s="358">
        <v>0</v>
      </c>
      <c r="J1072" s="370">
        <v>0</v>
      </c>
      <c r="K1072" s="358">
        <v>652.98800000000006</v>
      </c>
      <c r="L1072" s="358">
        <v>61.678896000000002</v>
      </c>
    </row>
    <row r="1073" spans="1:12" ht="17.399999999999999" x14ac:dyDescent="0.25">
      <c r="A1073" s="463" t="s">
        <v>4527</v>
      </c>
      <c r="B1073" s="334" t="s">
        <v>1235</v>
      </c>
      <c r="C1073" s="334" t="s">
        <v>8046</v>
      </c>
      <c r="D1073" s="371">
        <v>0</v>
      </c>
      <c r="E1073" s="359">
        <v>1.036</v>
      </c>
      <c r="F1073" s="359">
        <v>0.42757800000000001</v>
      </c>
      <c r="G1073" s="371">
        <v>0</v>
      </c>
      <c r="H1073" s="359">
        <v>0</v>
      </c>
      <c r="I1073" s="359">
        <v>0</v>
      </c>
      <c r="J1073" s="371">
        <v>0</v>
      </c>
      <c r="K1073" s="359">
        <v>1.036</v>
      </c>
      <c r="L1073" s="359">
        <v>0.42757800000000001</v>
      </c>
    </row>
    <row r="1074" spans="1:12" ht="17.399999999999999" x14ac:dyDescent="0.25">
      <c r="A1074" s="462" t="s">
        <v>4528</v>
      </c>
      <c r="B1074" s="330" t="s">
        <v>6744</v>
      </c>
      <c r="C1074" s="330" t="s">
        <v>3081</v>
      </c>
      <c r="D1074" s="370">
        <v>0</v>
      </c>
      <c r="E1074" s="358">
        <v>634.82605000000001</v>
      </c>
      <c r="F1074" s="358">
        <v>103.187924</v>
      </c>
      <c r="G1074" s="370">
        <v>0</v>
      </c>
      <c r="H1074" s="358">
        <v>0</v>
      </c>
      <c r="I1074" s="358">
        <v>0</v>
      </c>
      <c r="J1074" s="370">
        <v>0</v>
      </c>
      <c r="K1074" s="358">
        <v>634.82605000000001</v>
      </c>
      <c r="L1074" s="358">
        <v>103.187924</v>
      </c>
    </row>
    <row r="1075" spans="1:12" ht="17.399999999999999" x14ac:dyDescent="0.25">
      <c r="A1075" s="463" t="s">
        <v>4528</v>
      </c>
      <c r="B1075" s="334" t="s">
        <v>6744</v>
      </c>
      <c r="C1075" s="334" t="s">
        <v>3082</v>
      </c>
      <c r="D1075" s="371">
        <v>0</v>
      </c>
      <c r="E1075" s="359">
        <v>458.31136800000002</v>
      </c>
      <c r="F1075" s="359">
        <v>67.868579999999994</v>
      </c>
      <c r="G1075" s="371">
        <v>0</v>
      </c>
      <c r="H1075" s="359">
        <v>0</v>
      </c>
      <c r="I1075" s="359">
        <v>0</v>
      </c>
      <c r="J1075" s="371">
        <v>0</v>
      </c>
      <c r="K1075" s="359">
        <v>458.31136800000002</v>
      </c>
      <c r="L1075" s="359">
        <v>67.868579999999994</v>
      </c>
    </row>
    <row r="1076" spans="1:12" ht="17.399999999999999" x14ac:dyDescent="0.25">
      <c r="A1076" s="462" t="s">
        <v>4528</v>
      </c>
      <c r="B1076" s="330" t="s">
        <v>6744</v>
      </c>
      <c r="C1076" s="330" t="s">
        <v>3085</v>
      </c>
      <c r="D1076" s="370">
        <v>0</v>
      </c>
      <c r="E1076" s="358">
        <v>111.3</v>
      </c>
      <c r="F1076" s="358">
        <v>11.285045999999999</v>
      </c>
      <c r="G1076" s="370">
        <v>0</v>
      </c>
      <c r="H1076" s="358">
        <v>0</v>
      </c>
      <c r="I1076" s="358">
        <v>0</v>
      </c>
      <c r="J1076" s="370">
        <v>0</v>
      </c>
      <c r="K1076" s="358">
        <v>111.3</v>
      </c>
      <c r="L1076" s="358">
        <v>11.285045999999999</v>
      </c>
    </row>
    <row r="1077" spans="1:12" ht="17.399999999999999" x14ac:dyDescent="0.25">
      <c r="A1077" s="463" t="s">
        <v>4528</v>
      </c>
      <c r="B1077" s="334" t="s">
        <v>6744</v>
      </c>
      <c r="C1077" s="334" t="s">
        <v>8046</v>
      </c>
      <c r="D1077" s="371">
        <v>0</v>
      </c>
      <c r="E1077" s="359">
        <v>0.03</v>
      </c>
      <c r="F1077" s="359">
        <v>4.9500000000000004E-3</v>
      </c>
      <c r="G1077" s="371">
        <v>0</v>
      </c>
      <c r="H1077" s="359">
        <v>0</v>
      </c>
      <c r="I1077" s="359">
        <v>0</v>
      </c>
      <c r="J1077" s="371">
        <v>0</v>
      </c>
      <c r="K1077" s="359">
        <v>0.03</v>
      </c>
      <c r="L1077" s="359">
        <v>4.9500000000000004E-3</v>
      </c>
    </row>
    <row r="1078" spans="1:12" ht="17.399999999999999" x14ac:dyDescent="0.25">
      <c r="A1078" s="462" t="s">
        <v>4529</v>
      </c>
      <c r="B1078" s="330" t="s">
        <v>4096</v>
      </c>
      <c r="C1078" s="330" t="s">
        <v>3081</v>
      </c>
      <c r="D1078" s="370">
        <v>0</v>
      </c>
      <c r="E1078" s="358">
        <v>312.2</v>
      </c>
      <c r="F1078" s="358">
        <v>52.767375000000001</v>
      </c>
      <c r="G1078" s="370">
        <v>0</v>
      </c>
      <c r="H1078" s="358">
        <v>0</v>
      </c>
      <c r="I1078" s="358">
        <v>0</v>
      </c>
      <c r="J1078" s="370">
        <v>0</v>
      </c>
      <c r="K1078" s="358">
        <v>312.2</v>
      </c>
      <c r="L1078" s="358">
        <v>52.767375000000001</v>
      </c>
    </row>
    <row r="1079" spans="1:12" ht="17.399999999999999" x14ac:dyDescent="0.25">
      <c r="A1079" s="463" t="s">
        <v>4530</v>
      </c>
      <c r="B1079" s="334" t="s">
        <v>1704</v>
      </c>
      <c r="C1079" s="334" t="s">
        <v>3081</v>
      </c>
      <c r="D1079" s="371">
        <v>0</v>
      </c>
      <c r="E1079" s="359">
        <v>0.68899999999999995</v>
      </c>
      <c r="F1079" s="359">
        <v>0.97030499999999997</v>
      </c>
      <c r="G1079" s="371">
        <v>0</v>
      </c>
      <c r="H1079" s="359">
        <v>0</v>
      </c>
      <c r="I1079" s="359">
        <v>0</v>
      </c>
      <c r="J1079" s="371">
        <v>0</v>
      </c>
      <c r="K1079" s="359">
        <v>0.68899999999999995</v>
      </c>
      <c r="L1079" s="359">
        <v>0.97030499999999997</v>
      </c>
    </row>
    <row r="1080" spans="1:12" ht="17.399999999999999" x14ac:dyDescent="0.25">
      <c r="A1080" s="462" t="s">
        <v>4530</v>
      </c>
      <c r="B1080" s="330" t="s">
        <v>1704</v>
      </c>
      <c r="C1080" s="330" t="s">
        <v>8046</v>
      </c>
      <c r="D1080" s="370">
        <v>0</v>
      </c>
      <c r="E1080" s="358">
        <v>2.4E-2</v>
      </c>
      <c r="F1080" s="358">
        <v>3.1199999999999999E-2</v>
      </c>
      <c r="G1080" s="370">
        <v>0</v>
      </c>
      <c r="H1080" s="358">
        <v>0</v>
      </c>
      <c r="I1080" s="358">
        <v>0</v>
      </c>
      <c r="J1080" s="370">
        <v>0</v>
      </c>
      <c r="K1080" s="358">
        <v>2.4E-2</v>
      </c>
      <c r="L1080" s="358">
        <v>3.1199999999999999E-2</v>
      </c>
    </row>
    <row r="1081" spans="1:12" ht="17.399999999999999" x14ac:dyDescent="0.25">
      <c r="A1081" s="463" t="s">
        <v>7908</v>
      </c>
      <c r="B1081" s="334" t="s">
        <v>7932</v>
      </c>
      <c r="C1081" s="334" t="s">
        <v>3082</v>
      </c>
      <c r="D1081" s="371">
        <v>0</v>
      </c>
      <c r="E1081" s="359">
        <v>14.99883</v>
      </c>
      <c r="F1081" s="359">
        <v>1.58985</v>
      </c>
      <c r="G1081" s="371">
        <v>0</v>
      </c>
      <c r="H1081" s="359">
        <v>0</v>
      </c>
      <c r="I1081" s="359">
        <v>0</v>
      </c>
      <c r="J1081" s="371">
        <v>0</v>
      </c>
      <c r="K1081" s="359">
        <v>14.99883</v>
      </c>
      <c r="L1081" s="359">
        <v>1.58985</v>
      </c>
    </row>
    <row r="1082" spans="1:12" ht="17.399999999999999" x14ac:dyDescent="0.25">
      <c r="A1082" s="462" t="s">
        <v>4532</v>
      </c>
      <c r="B1082" s="330" t="s">
        <v>4013</v>
      </c>
      <c r="C1082" s="330" t="s">
        <v>3084</v>
      </c>
      <c r="D1082" s="370">
        <v>0</v>
      </c>
      <c r="E1082" s="358">
        <v>317.85733199999999</v>
      </c>
      <c r="F1082" s="358">
        <v>2526.7802740000002</v>
      </c>
      <c r="G1082" s="370">
        <v>0</v>
      </c>
      <c r="H1082" s="358">
        <v>0</v>
      </c>
      <c r="I1082" s="358">
        <v>0</v>
      </c>
      <c r="J1082" s="370">
        <v>0</v>
      </c>
      <c r="K1082" s="358">
        <v>317.85733199999999</v>
      </c>
      <c r="L1082" s="358">
        <v>2526.7802740000002</v>
      </c>
    </row>
    <row r="1083" spans="1:12" ht="17.399999999999999" x14ac:dyDescent="0.25">
      <c r="A1083" s="463" t="s">
        <v>6635</v>
      </c>
      <c r="B1083" s="334" t="s">
        <v>4098</v>
      </c>
      <c r="C1083" s="334" t="s">
        <v>3084</v>
      </c>
      <c r="D1083" s="371">
        <v>0</v>
      </c>
      <c r="E1083" s="359">
        <v>51.227597000000003</v>
      </c>
      <c r="F1083" s="359">
        <v>198.520858</v>
      </c>
      <c r="G1083" s="371">
        <v>0</v>
      </c>
      <c r="H1083" s="359">
        <v>0</v>
      </c>
      <c r="I1083" s="359">
        <v>0</v>
      </c>
      <c r="J1083" s="371">
        <v>0</v>
      </c>
      <c r="K1083" s="359">
        <v>51.227597000000003</v>
      </c>
      <c r="L1083" s="359">
        <v>198.520858</v>
      </c>
    </row>
    <row r="1084" spans="1:12" ht="17.399999999999999" x14ac:dyDescent="0.25">
      <c r="A1084" s="462" t="s">
        <v>6636</v>
      </c>
      <c r="B1084" s="330" t="s">
        <v>6982</v>
      </c>
      <c r="C1084" s="330" t="s">
        <v>3084</v>
      </c>
      <c r="D1084" s="370">
        <v>0</v>
      </c>
      <c r="E1084" s="358">
        <v>0.27396999999999999</v>
      </c>
      <c r="F1084" s="358">
        <v>1.4388259999999999</v>
      </c>
      <c r="G1084" s="370">
        <v>0</v>
      </c>
      <c r="H1084" s="358">
        <v>0.25728200000000001</v>
      </c>
      <c r="I1084" s="358">
        <v>2.1440950000000001</v>
      </c>
      <c r="J1084" s="370">
        <v>0</v>
      </c>
      <c r="K1084" s="358">
        <v>0.53125199999999995</v>
      </c>
      <c r="L1084" s="358">
        <v>3.5829209999999998</v>
      </c>
    </row>
    <row r="1085" spans="1:12" ht="17.399999999999999" x14ac:dyDescent="0.25">
      <c r="A1085" s="463" t="s">
        <v>6637</v>
      </c>
      <c r="B1085" s="334" t="s">
        <v>4041</v>
      </c>
      <c r="C1085" s="334" t="s">
        <v>3083</v>
      </c>
      <c r="D1085" s="371">
        <v>0</v>
      </c>
      <c r="E1085" s="359">
        <v>0.05</v>
      </c>
      <c r="F1085" s="359">
        <v>1.0802959999999999</v>
      </c>
      <c r="G1085" s="371">
        <v>0</v>
      </c>
      <c r="H1085" s="359">
        <v>0</v>
      </c>
      <c r="I1085" s="359">
        <v>0</v>
      </c>
      <c r="J1085" s="371">
        <v>0</v>
      </c>
      <c r="K1085" s="359">
        <v>0.05</v>
      </c>
      <c r="L1085" s="359">
        <v>1.0802959999999999</v>
      </c>
    </row>
    <row r="1086" spans="1:12" ht="17.399999999999999" x14ac:dyDescent="0.25">
      <c r="A1086" s="462" t="s">
        <v>6637</v>
      </c>
      <c r="B1086" s="330" t="s">
        <v>4041</v>
      </c>
      <c r="C1086" s="330" t="s">
        <v>3084</v>
      </c>
      <c r="D1086" s="370">
        <v>0</v>
      </c>
      <c r="E1086" s="358">
        <v>0.11894</v>
      </c>
      <c r="F1086" s="358">
        <v>0.65447</v>
      </c>
      <c r="G1086" s="370">
        <v>0</v>
      </c>
      <c r="H1086" s="358">
        <v>0</v>
      </c>
      <c r="I1086" s="358">
        <v>0</v>
      </c>
      <c r="J1086" s="370">
        <v>0</v>
      </c>
      <c r="K1086" s="358">
        <v>0.11894</v>
      </c>
      <c r="L1086" s="358">
        <v>0.65447</v>
      </c>
    </row>
    <row r="1087" spans="1:12" ht="17.399999999999999" x14ac:dyDescent="0.25">
      <c r="A1087" s="463" t="s">
        <v>6637</v>
      </c>
      <c r="B1087" s="334" t="s">
        <v>4041</v>
      </c>
      <c r="C1087" s="334" t="s">
        <v>3089</v>
      </c>
      <c r="D1087" s="371">
        <v>0</v>
      </c>
      <c r="E1087" s="359">
        <v>0.36495100000000003</v>
      </c>
      <c r="F1087" s="359">
        <v>1.266923</v>
      </c>
      <c r="G1087" s="371">
        <v>0</v>
      </c>
      <c r="H1087" s="359">
        <v>1.384E-3</v>
      </c>
      <c r="I1087" s="359">
        <v>173.946381</v>
      </c>
      <c r="J1087" s="371">
        <v>0</v>
      </c>
      <c r="K1087" s="359">
        <v>0.36633500000000002</v>
      </c>
      <c r="L1087" s="359">
        <v>175.21330399999999</v>
      </c>
    </row>
    <row r="1088" spans="1:12" ht="17.399999999999999" x14ac:dyDescent="0.25">
      <c r="A1088" s="462" t="s">
        <v>6637</v>
      </c>
      <c r="B1088" s="330" t="s">
        <v>4041</v>
      </c>
      <c r="C1088" s="330" t="s">
        <v>8046</v>
      </c>
      <c r="D1088" s="370">
        <v>0</v>
      </c>
      <c r="E1088" s="358">
        <v>0</v>
      </c>
      <c r="F1088" s="358">
        <v>0</v>
      </c>
      <c r="G1088" s="370">
        <v>0</v>
      </c>
      <c r="H1088" s="358">
        <v>2.1739999999999999E-2</v>
      </c>
      <c r="I1088" s="358">
        <v>0.17120299999999999</v>
      </c>
      <c r="J1088" s="370">
        <v>0</v>
      </c>
      <c r="K1088" s="358">
        <v>2.1739999999999999E-2</v>
      </c>
      <c r="L1088" s="358">
        <v>0.17120299999999999</v>
      </c>
    </row>
    <row r="1089" spans="1:12" ht="17.399999999999999" x14ac:dyDescent="0.25">
      <c r="A1089" s="463" t="s">
        <v>6638</v>
      </c>
      <c r="B1089" s="334" t="s">
        <v>4099</v>
      </c>
      <c r="C1089" s="334" t="s">
        <v>3084</v>
      </c>
      <c r="D1089" s="371">
        <v>0</v>
      </c>
      <c r="E1089" s="359">
        <v>24.926811000000001</v>
      </c>
      <c r="F1089" s="359">
        <v>72.223269999999999</v>
      </c>
      <c r="G1089" s="371">
        <v>0</v>
      </c>
      <c r="H1089" s="359">
        <v>0</v>
      </c>
      <c r="I1089" s="359">
        <v>0</v>
      </c>
      <c r="J1089" s="371">
        <v>0</v>
      </c>
      <c r="K1089" s="359">
        <v>24.926811000000001</v>
      </c>
      <c r="L1089" s="359">
        <v>72.223269999999999</v>
      </c>
    </row>
    <row r="1090" spans="1:12" ht="17.399999999999999" x14ac:dyDescent="0.25">
      <c r="A1090" s="462" t="s">
        <v>6619</v>
      </c>
      <c r="B1090" s="330" t="s">
        <v>4001</v>
      </c>
      <c r="C1090" s="330" t="s">
        <v>3083</v>
      </c>
      <c r="D1090" s="370">
        <v>0</v>
      </c>
      <c r="E1090" s="358">
        <v>87.85</v>
      </c>
      <c r="F1090" s="358">
        <v>285.483949</v>
      </c>
      <c r="G1090" s="370">
        <v>0</v>
      </c>
      <c r="H1090" s="358">
        <v>0</v>
      </c>
      <c r="I1090" s="358">
        <v>0</v>
      </c>
      <c r="J1090" s="370">
        <v>0</v>
      </c>
      <c r="K1090" s="358">
        <v>87.85</v>
      </c>
      <c r="L1090" s="358">
        <v>285.483949</v>
      </c>
    </row>
    <row r="1091" spans="1:12" ht="17.399999999999999" x14ac:dyDescent="0.25">
      <c r="A1091" s="463" t="s">
        <v>6619</v>
      </c>
      <c r="B1091" s="334" t="s">
        <v>4001</v>
      </c>
      <c r="C1091" s="334" t="s">
        <v>3084</v>
      </c>
      <c r="D1091" s="371">
        <v>0</v>
      </c>
      <c r="E1091" s="359">
        <v>432.25</v>
      </c>
      <c r="F1091" s="359">
        <v>1404.6720190000001</v>
      </c>
      <c r="G1091" s="371">
        <v>0</v>
      </c>
      <c r="H1091" s="359">
        <v>0</v>
      </c>
      <c r="I1091" s="359">
        <v>0</v>
      </c>
      <c r="J1091" s="371">
        <v>0</v>
      </c>
      <c r="K1091" s="359">
        <v>432.25</v>
      </c>
      <c r="L1091" s="359">
        <v>1404.6720190000001</v>
      </c>
    </row>
    <row r="1092" spans="1:12" ht="17.399999999999999" x14ac:dyDescent="0.25">
      <c r="A1092" s="462" t="s">
        <v>6619</v>
      </c>
      <c r="B1092" s="330" t="s">
        <v>4001</v>
      </c>
      <c r="C1092" s="330" t="s">
        <v>3087</v>
      </c>
      <c r="D1092" s="370">
        <v>0</v>
      </c>
      <c r="E1092" s="358">
        <v>15.75</v>
      </c>
      <c r="F1092" s="358">
        <v>51.182380999999999</v>
      </c>
      <c r="G1092" s="370">
        <v>0</v>
      </c>
      <c r="H1092" s="358">
        <v>0</v>
      </c>
      <c r="I1092" s="358">
        <v>0</v>
      </c>
      <c r="J1092" s="370">
        <v>0</v>
      </c>
      <c r="K1092" s="358">
        <v>15.75</v>
      </c>
      <c r="L1092" s="358">
        <v>51.182380999999999</v>
      </c>
    </row>
    <row r="1093" spans="1:12" ht="17.399999999999999" x14ac:dyDescent="0.25">
      <c r="A1093" s="463" t="s">
        <v>4536</v>
      </c>
      <c r="B1093" s="334" t="s">
        <v>1707</v>
      </c>
      <c r="C1093" s="334" t="s">
        <v>3081</v>
      </c>
      <c r="D1093" s="371">
        <v>0</v>
      </c>
      <c r="E1093" s="359">
        <v>200.0051</v>
      </c>
      <c r="F1093" s="359">
        <v>442.40459700000002</v>
      </c>
      <c r="G1093" s="371">
        <v>0</v>
      </c>
      <c r="H1093" s="359">
        <v>1.983E-3</v>
      </c>
      <c r="I1093" s="359">
        <v>2.836E-3</v>
      </c>
      <c r="J1093" s="371">
        <v>0</v>
      </c>
      <c r="K1093" s="359">
        <v>200.00708299999999</v>
      </c>
      <c r="L1093" s="359">
        <v>442.40743300000003</v>
      </c>
    </row>
    <row r="1094" spans="1:12" ht="17.399999999999999" x14ac:dyDescent="0.25">
      <c r="A1094" s="462" t="s">
        <v>4536</v>
      </c>
      <c r="B1094" s="330" t="s">
        <v>1707</v>
      </c>
      <c r="C1094" s="330" t="s">
        <v>3084</v>
      </c>
      <c r="D1094" s="370">
        <v>0</v>
      </c>
      <c r="E1094" s="358">
        <v>1.2864199999999999</v>
      </c>
      <c r="F1094" s="358">
        <v>1.5797810000000001</v>
      </c>
      <c r="G1094" s="370">
        <v>0</v>
      </c>
      <c r="H1094" s="358">
        <v>0</v>
      </c>
      <c r="I1094" s="358">
        <v>0</v>
      </c>
      <c r="J1094" s="370">
        <v>0</v>
      </c>
      <c r="K1094" s="358">
        <v>1.2864199999999999</v>
      </c>
      <c r="L1094" s="358">
        <v>1.5797810000000001</v>
      </c>
    </row>
    <row r="1095" spans="1:12" ht="17.399999999999999" x14ac:dyDescent="0.25">
      <c r="A1095" s="463" t="s">
        <v>4537</v>
      </c>
      <c r="B1095" s="334" t="s">
        <v>3553</v>
      </c>
      <c r="C1095" s="334" t="s">
        <v>3081</v>
      </c>
      <c r="D1095" s="371">
        <v>0</v>
      </c>
      <c r="E1095" s="359">
        <v>94.162060999999994</v>
      </c>
      <c r="F1095" s="359">
        <v>123.298957</v>
      </c>
      <c r="G1095" s="371">
        <v>0</v>
      </c>
      <c r="H1095" s="359">
        <v>0</v>
      </c>
      <c r="I1095" s="359">
        <v>0</v>
      </c>
      <c r="J1095" s="371">
        <v>0</v>
      </c>
      <c r="K1095" s="359">
        <v>94.162060999999994</v>
      </c>
      <c r="L1095" s="359">
        <v>123.298957</v>
      </c>
    </row>
    <row r="1096" spans="1:12" ht="17.399999999999999" x14ac:dyDescent="0.25">
      <c r="A1096" s="462" t="s">
        <v>4537</v>
      </c>
      <c r="B1096" s="330" t="s">
        <v>3553</v>
      </c>
      <c r="C1096" s="330" t="s">
        <v>3082</v>
      </c>
      <c r="D1096" s="370">
        <v>0</v>
      </c>
      <c r="E1096" s="358">
        <v>0.10553999999999999</v>
      </c>
      <c r="F1096" s="358">
        <v>0.81133900000000003</v>
      </c>
      <c r="G1096" s="370">
        <v>0</v>
      </c>
      <c r="H1096" s="358">
        <v>0</v>
      </c>
      <c r="I1096" s="358">
        <v>0</v>
      </c>
      <c r="J1096" s="370">
        <v>0</v>
      </c>
      <c r="K1096" s="358">
        <v>0.10553999999999999</v>
      </c>
      <c r="L1096" s="358">
        <v>0.81133900000000003</v>
      </c>
    </row>
    <row r="1097" spans="1:12" ht="17.399999999999999" x14ac:dyDescent="0.25">
      <c r="A1097" s="463" t="s">
        <v>4537</v>
      </c>
      <c r="B1097" s="334" t="s">
        <v>3553</v>
      </c>
      <c r="C1097" s="334" t="s">
        <v>3083</v>
      </c>
      <c r="D1097" s="371">
        <v>0</v>
      </c>
      <c r="E1097" s="359">
        <v>18.289660000000001</v>
      </c>
      <c r="F1097" s="359">
        <v>31.037689</v>
      </c>
      <c r="G1097" s="371">
        <v>0</v>
      </c>
      <c r="H1097" s="359">
        <v>0</v>
      </c>
      <c r="I1097" s="359">
        <v>0</v>
      </c>
      <c r="J1097" s="371">
        <v>0</v>
      </c>
      <c r="K1097" s="359">
        <v>18.289660000000001</v>
      </c>
      <c r="L1097" s="359">
        <v>31.037689</v>
      </c>
    </row>
    <row r="1098" spans="1:12" ht="17.399999999999999" x14ac:dyDescent="0.25">
      <c r="A1098" s="462" t="s">
        <v>4537</v>
      </c>
      <c r="B1098" s="330" t="s">
        <v>3553</v>
      </c>
      <c r="C1098" s="330" t="s">
        <v>3084</v>
      </c>
      <c r="D1098" s="370">
        <v>0</v>
      </c>
      <c r="E1098" s="358">
        <v>2.14093</v>
      </c>
      <c r="F1098" s="358">
        <v>3.3634140000000001</v>
      </c>
      <c r="G1098" s="370">
        <v>0</v>
      </c>
      <c r="H1098" s="358">
        <v>0</v>
      </c>
      <c r="I1098" s="358">
        <v>0</v>
      </c>
      <c r="J1098" s="370">
        <v>0</v>
      </c>
      <c r="K1098" s="358">
        <v>2.14093</v>
      </c>
      <c r="L1098" s="358">
        <v>3.3634140000000001</v>
      </c>
    </row>
    <row r="1099" spans="1:12" ht="17.399999999999999" x14ac:dyDescent="0.25">
      <c r="A1099" s="463" t="s">
        <v>4537</v>
      </c>
      <c r="B1099" s="334" t="s">
        <v>3553</v>
      </c>
      <c r="C1099" s="334" t="s">
        <v>8046</v>
      </c>
      <c r="D1099" s="371">
        <v>0</v>
      </c>
      <c r="E1099" s="359">
        <v>6.2403E-2</v>
      </c>
      <c r="F1099" s="359">
        <v>0.158416</v>
      </c>
      <c r="G1099" s="371">
        <v>0</v>
      </c>
      <c r="H1099" s="359">
        <v>0</v>
      </c>
      <c r="I1099" s="359">
        <v>0</v>
      </c>
      <c r="J1099" s="371">
        <v>0</v>
      </c>
      <c r="K1099" s="359">
        <v>6.2403E-2</v>
      </c>
      <c r="L1099" s="359">
        <v>0.158416</v>
      </c>
    </row>
    <row r="1100" spans="1:12" ht="17.399999999999999" x14ac:dyDescent="0.25">
      <c r="A1100" s="462" t="s">
        <v>4538</v>
      </c>
      <c r="B1100" s="330" t="s">
        <v>3988</v>
      </c>
      <c r="C1100" s="330" t="s">
        <v>3081</v>
      </c>
      <c r="D1100" s="370">
        <v>0</v>
      </c>
      <c r="E1100" s="358">
        <v>9478.5986639999992</v>
      </c>
      <c r="F1100" s="358">
        <v>18936.772830999998</v>
      </c>
      <c r="G1100" s="370">
        <v>0</v>
      </c>
      <c r="H1100" s="358">
        <v>0</v>
      </c>
      <c r="I1100" s="358">
        <v>0</v>
      </c>
      <c r="J1100" s="370">
        <v>0</v>
      </c>
      <c r="K1100" s="358">
        <v>9478.5986639999992</v>
      </c>
      <c r="L1100" s="358">
        <v>18936.772830999998</v>
      </c>
    </row>
    <row r="1101" spans="1:12" ht="17.399999999999999" x14ac:dyDescent="0.25">
      <c r="A1101" s="463" t="s">
        <v>4538</v>
      </c>
      <c r="B1101" s="334" t="s">
        <v>3988</v>
      </c>
      <c r="C1101" s="334" t="s">
        <v>3082</v>
      </c>
      <c r="D1101" s="371">
        <v>0</v>
      </c>
      <c r="E1101" s="359">
        <v>6834.9464559999997</v>
      </c>
      <c r="F1101" s="359">
        <v>13188.692444</v>
      </c>
      <c r="G1101" s="371">
        <v>0</v>
      </c>
      <c r="H1101" s="359">
        <v>0</v>
      </c>
      <c r="I1101" s="359">
        <v>0</v>
      </c>
      <c r="J1101" s="371">
        <v>0</v>
      </c>
      <c r="K1101" s="359">
        <v>6834.9464559999997</v>
      </c>
      <c r="L1101" s="359">
        <v>13188.692444</v>
      </c>
    </row>
    <row r="1102" spans="1:12" ht="17.399999999999999" x14ac:dyDescent="0.25">
      <c r="A1102" s="462" t="s">
        <v>4538</v>
      </c>
      <c r="B1102" s="330" t="s">
        <v>3988</v>
      </c>
      <c r="C1102" s="330" t="s">
        <v>3083</v>
      </c>
      <c r="D1102" s="370">
        <v>0</v>
      </c>
      <c r="E1102" s="358">
        <v>13394.717357</v>
      </c>
      <c r="F1102" s="358">
        <v>26128.248109</v>
      </c>
      <c r="G1102" s="370">
        <v>0</v>
      </c>
      <c r="H1102" s="358">
        <v>0</v>
      </c>
      <c r="I1102" s="358">
        <v>0</v>
      </c>
      <c r="J1102" s="370">
        <v>0</v>
      </c>
      <c r="K1102" s="358">
        <v>13394.717357</v>
      </c>
      <c r="L1102" s="358">
        <v>26128.248109</v>
      </c>
    </row>
    <row r="1103" spans="1:12" ht="17.399999999999999" x14ac:dyDescent="0.25">
      <c r="A1103" s="463" t="s">
        <v>4538</v>
      </c>
      <c r="B1103" s="334" t="s">
        <v>3988</v>
      </c>
      <c r="C1103" s="334" t="s">
        <v>3084</v>
      </c>
      <c r="D1103" s="371">
        <v>0</v>
      </c>
      <c r="E1103" s="359">
        <v>226585.02759799999</v>
      </c>
      <c r="F1103" s="359">
        <v>443446.31914500002</v>
      </c>
      <c r="G1103" s="371">
        <v>0</v>
      </c>
      <c r="H1103" s="359">
        <v>0</v>
      </c>
      <c r="I1103" s="359">
        <v>0</v>
      </c>
      <c r="J1103" s="371">
        <v>0</v>
      </c>
      <c r="K1103" s="359">
        <v>226585.02759799999</v>
      </c>
      <c r="L1103" s="359">
        <v>443446.31914500002</v>
      </c>
    </row>
    <row r="1104" spans="1:12" ht="17.399999999999999" x14ac:dyDescent="0.25">
      <c r="A1104" s="462" t="s">
        <v>4538</v>
      </c>
      <c r="B1104" s="330" t="s">
        <v>3988</v>
      </c>
      <c r="C1104" s="330" t="s">
        <v>3085</v>
      </c>
      <c r="D1104" s="370">
        <v>0</v>
      </c>
      <c r="E1104" s="358">
        <v>3303.6032989999999</v>
      </c>
      <c r="F1104" s="358">
        <v>6368.7222730000003</v>
      </c>
      <c r="G1104" s="370">
        <v>0</v>
      </c>
      <c r="H1104" s="358">
        <v>0</v>
      </c>
      <c r="I1104" s="358">
        <v>0</v>
      </c>
      <c r="J1104" s="370">
        <v>0</v>
      </c>
      <c r="K1104" s="358">
        <v>3303.6032989999999</v>
      </c>
      <c r="L1104" s="358">
        <v>6368.7222730000003</v>
      </c>
    </row>
    <row r="1105" spans="1:12" ht="17.399999999999999" x14ac:dyDescent="0.25">
      <c r="A1105" s="463" t="s">
        <v>4538</v>
      </c>
      <c r="B1105" s="334" t="s">
        <v>3988</v>
      </c>
      <c r="C1105" s="334" t="s">
        <v>3087</v>
      </c>
      <c r="D1105" s="371">
        <v>0</v>
      </c>
      <c r="E1105" s="359">
        <v>22076.011839999999</v>
      </c>
      <c r="F1105" s="359">
        <v>42191.519352000003</v>
      </c>
      <c r="G1105" s="371">
        <v>0</v>
      </c>
      <c r="H1105" s="359">
        <v>0</v>
      </c>
      <c r="I1105" s="359">
        <v>0</v>
      </c>
      <c r="J1105" s="371">
        <v>0</v>
      </c>
      <c r="K1105" s="359">
        <v>22076.011839999999</v>
      </c>
      <c r="L1105" s="359">
        <v>42191.519352000003</v>
      </c>
    </row>
    <row r="1106" spans="1:12" ht="17.399999999999999" x14ac:dyDescent="0.25">
      <c r="A1106" s="462" t="s">
        <v>4538</v>
      </c>
      <c r="B1106" s="330" t="s">
        <v>3988</v>
      </c>
      <c r="C1106" s="330" t="s">
        <v>3088</v>
      </c>
      <c r="D1106" s="370">
        <v>0</v>
      </c>
      <c r="E1106" s="358">
        <v>3426.5458269999999</v>
      </c>
      <c r="F1106" s="358">
        <v>6550.1116249999995</v>
      </c>
      <c r="G1106" s="370">
        <v>0</v>
      </c>
      <c r="H1106" s="358">
        <v>0</v>
      </c>
      <c r="I1106" s="358">
        <v>0</v>
      </c>
      <c r="J1106" s="370">
        <v>0</v>
      </c>
      <c r="K1106" s="358">
        <v>3426.5458269999999</v>
      </c>
      <c r="L1106" s="358">
        <v>6550.1116249999995</v>
      </c>
    </row>
    <row r="1107" spans="1:12" ht="17.399999999999999" x14ac:dyDescent="0.25">
      <c r="A1107" s="463" t="s">
        <v>4538</v>
      </c>
      <c r="B1107" s="334" t="s">
        <v>3988</v>
      </c>
      <c r="C1107" s="334" t="s">
        <v>3089</v>
      </c>
      <c r="D1107" s="371">
        <v>0</v>
      </c>
      <c r="E1107" s="359">
        <v>24327.849065999999</v>
      </c>
      <c r="F1107" s="359">
        <v>47015.234514999996</v>
      </c>
      <c r="G1107" s="371">
        <v>0</v>
      </c>
      <c r="H1107" s="359">
        <v>0</v>
      </c>
      <c r="I1107" s="359">
        <v>0</v>
      </c>
      <c r="J1107" s="371">
        <v>0</v>
      </c>
      <c r="K1107" s="359">
        <v>24327.849065999999</v>
      </c>
      <c r="L1107" s="359">
        <v>47015.234514999996</v>
      </c>
    </row>
    <row r="1108" spans="1:12" ht="17.399999999999999" x14ac:dyDescent="0.25">
      <c r="A1108" s="462" t="s">
        <v>6620</v>
      </c>
      <c r="B1108" s="330" t="s">
        <v>2972</v>
      </c>
      <c r="C1108" s="330" t="s">
        <v>3083</v>
      </c>
      <c r="D1108" s="370">
        <v>0</v>
      </c>
      <c r="E1108" s="358">
        <v>97.364289999999997</v>
      </c>
      <c r="F1108" s="358">
        <v>247.73259100000001</v>
      </c>
      <c r="G1108" s="370">
        <v>0</v>
      </c>
      <c r="H1108" s="358">
        <v>0</v>
      </c>
      <c r="I1108" s="358">
        <v>0</v>
      </c>
      <c r="J1108" s="370">
        <v>0</v>
      </c>
      <c r="K1108" s="358">
        <v>97.364289999999997</v>
      </c>
      <c r="L1108" s="358">
        <v>247.73259100000001</v>
      </c>
    </row>
    <row r="1109" spans="1:12" ht="17.399999999999999" x14ac:dyDescent="0.25">
      <c r="A1109" s="463" t="s">
        <v>6620</v>
      </c>
      <c r="B1109" s="334" t="s">
        <v>2972</v>
      </c>
      <c r="C1109" s="334" t="s">
        <v>3084</v>
      </c>
      <c r="D1109" s="371">
        <v>0</v>
      </c>
      <c r="E1109" s="359">
        <v>567.81554400000005</v>
      </c>
      <c r="F1109" s="359">
        <v>1438.962172</v>
      </c>
      <c r="G1109" s="371">
        <v>0</v>
      </c>
      <c r="H1109" s="359">
        <v>0</v>
      </c>
      <c r="I1109" s="359">
        <v>0</v>
      </c>
      <c r="J1109" s="371">
        <v>0</v>
      </c>
      <c r="K1109" s="359">
        <v>567.81554400000005</v>
      </c>
      <c r="L1109" s="359">
        <v>1438.962172</v>
      </c>
    </row>
    <row r="1110" spans="1:12" ht="17.399999999999999" x14ac:dyDescent="0.25">
      <c r="A1110" s="462" t="s">
        <v>4539</v>
      </c>
      <c r="B1110" s="330" t="s">
        <v>2973</v>
      </c>
      <c r="C1110" s="330" t="s">
        <v>3081</v>
      </c>
      <c r="D1110" s="370">
        <v>0</v>
      </c>
      <c r="E1110" s="358">
        <v>62.925527000000002</v>
      </c>
      <c r="F1110" s="358">
        <v>158.190977</v>
      </c>
      <c r="G1110" s="370">
        <v>0</v>
      </c>
      <c r="H1110" s="358">
        <v>0</v>
      </c>
      <c r="I1110" s="358">
        <v>0</v>
      </c>
      <c r="J1110" s="370">
        <v>0</v>
      </c>
      <c r="K1110" s="358">
        <v>62.925527000000002</v>
      </c>
      <c r="L1110" s="358">
        <v>158.190977</v>
      </c>
    </row>
    <row r="1111" spans="1:12" ht="17.399999999999999" x14ac:dyDescent="0.25">
      <c r="A1111" s="463" t="s">
        <v>4539</v>
      </c>
      <c r="B1111" s="334" t="s">
        <v>2973</v>
      </c>
      <c r="C1111" s="334" t="s">
        <v>3083</v>
      </c>
      <c r="D1111" s="371">
        <v>0</v>
      </c>
      <c r="E1111" s="359">
        <v>961.11385600000006</v>
      </c>
      <c r="F1111" s="359">
        <v>2271.8982700000001</v>
      </c>
      <c r="G1111" s="371">
        <v>0</v>
      </c>
      <c r="H1111" s="359">
        <v>0</v>
      </c>
      <c r="I1111" s="359">
        <v>0</v>
      </c>
      <c r="J1111" s="371">
        <v>0</v>
      </c>
      <c r="K1111" s="359">
        <v>961.11385600000006</v>
      </c>
      <c r="L1111" s="359">
        <v>2271.8982700000001</v>
      </c>
    </row>
    <row r="1112" spans="1:12" ht="17.399999999999999" x14ac:dyDescent="0.25">
      <c r="A1112" s="462" t="s">
        <v>4539</v>
      </c>
      <c r="B1112" s="330" t="s">
        <v>2973</v>
      </c>
      <c r="C1112" s="330" t="s">
        <v>3084</v>
      </c>
      <c r="D1112" s="370">
        <v>0</v>
      </c>
      <c r="E1112" s="358">
        <v>4931.8423240000002</v>
      </c>
      <c r="F1112" s="358">
        <v>12011.011762</v>
      </c>
      <c r="G1112" s="370">
        <v>0</v>
      </c>
      <c r="H1112" s="358">
        <v>0</v>
      </c>
      <c r="I1112" s="358">
        <v>0</v>
      </c>
      <c r="J1112" s="370">
        <v>0</v>
      </c>
      <c r="K1112" s="358">
        <v>4931.8423240000002</v>
      </c>
      <c r="L1112" s="358">
        <v>12011.011762</v>
      </c>
    </row>
    <row r="1113" spans="1:12" ht="17.399999999999999" x14ac:dyDescent="0.25">
      <c r="A1113" s="463" t="s">
        <v>4540</v>
      </c>
      <c r="B1113" s="334" t="s">
        <v>3989</v>
      </c>
      <c r="C1113" s="334" t="s">
        <v>3081</v>
      </c>
      <c r="D1113" s="371">
        <v>0</v>
      </c>
      <c r="E1113" s="359">
        <v>465.71854100000002</v>
      </c>
      <c r="F1113" s="359">
        <v>1136.5997809999999</v>
      </c>
      <c r="G1113" s="371">
        <v>0</v>
      </c>
      <c r="H1113" s="359">
        <v>0</v>
      </c>
      <c r="I1113" s="359">
        <v>0</v>
      </c>
      <c r="J1113" s="371">
        <v>0</v>
      </c>
      <c r="K1113" s="359">
        <v>465.71854100000002</v>
      </c>
      <c r="L1113" s="359">
        <v>1136.5997809999999</v>
      </c>
    </row>
    <row r="1114" spans="1:12" ht="17.399999999999999" x14ac:dyDescent="0.25">
      <c r="A1114" s="462" t="s">
        <v>4540</v>
      </c>
      <c r="B1114" s="330" t="s">
        <v>3989</v>
      </c>
      <c r="C1114" s="330" t="s">
        <v>3085</v>
      </c>
      <c r="D1114" s="370">
        <v>0</v>
      </c>
      <c r="E1114" s="358">
        <v>29.965285999999999</v>
      </c>
      <c r="F1114" s="358">
        <v>76.276908000000006</v>
      </c>
      <c r="G1114" s="370">
        <v>0</v>
      </c>
      <c r="H1114" s="358">
        <v>0</v>
      </c>
      <c r="I1114" s="358">
        <v>0</v>
      </c>
      <c r="J1114" s="370">
        <v>0</v>
      </c>
      <c r="K1114" s="358">
        <v>29.965285999999999</v>
      </c>
      <c r="L1114" s="358">
        <v>76.276908000000006</v>
      </c>
    </row>
    <row r="1115" spans="1:12" ht="17.399999999999999" x14ac:dyDescent="0.25">
      <c r="A1115" s="463" t="s">
        <v>4541</v>
      </c>
      <c r="B1115" s="334" t="s">
        <v>1709</v>
      </c>
      <c r="C1115" s="334" t="s">
        <v>3081</v>
      </c>
      <c r="D1115" s="371">
        <v>0</v>
      </c>
      <c r="E1115" s="359">
        <v>1553.946207</v>
      </c>
      <c r="F1115" s="359">
        <v>3995.9657649999999</v>
      </c>
      <c r="G1115" s="371">
        <v>0</v>
      </c>
      <c r="H1115" s="359">
        <v>0</v>
      </c>
      <c r="I1115" s="359">
        <v>0</v>
      </c>
      <c r="J1115" s="371">
        <v>0</v>
      </c>
      <c r="K1115" s="359">
        <v>1553.946207</v>
      </c>
      <c r="L1115" s="359">
        <v>3995.9657649999999</v>
      </c>
    </row>
    <row r="1116" spans="1:12" ht="17.399999999999999" x14ac:dyDescent="0.25">
      <c r="A1116" s="462" t="s">
        <v>4541</v>
      </c>
      <c r="B1116" s="330" t="s">
        <v>1709</v>
      </c>
      <c r="C1116" s="330" t="s">
        <v>3082</v>
      </c>
      <c r="D1116" s="370">
        <v>0</v>
      </c>
      <c r="E1116" s="358">
        <v>260.79243000000002</v>
      </c>
      <c r="F1116" s="358">
        <v>659.93297900000005</v>
      </c>
      <c r="G1116" s="370">
        <v>0</v>
      </c>
      <c r="H1116" s="358">
        <v>0</v>
      </c>
      <c r="I1116" s="358">
        <v>0</v>
      </c>
      <c r="J1116" s="370">
        <v>0</v>
      </c>
      <c r="K1116" s="358">
        <v>260.79243000000002</v>
      </c>
      <c r="L1116" s="358">
        <v>659.93297900000005</v>
      </c>
    </row>
    <row r="1117" spans="1:12" ht="17.399999999999999" x14ac:dyDescent="0.25">
      <c r="A1117" s="463" t="s">
        <v>4541</v>
      </c>
      <c r="B1117" s="334" t="s">
        <v>1709</v>
      </c>
      <c r="C1117" s="334" t="s">
        <v>3083</v>
      </c>
      <c r="D1117" s="371">
        <v>0</v>
      </c>
      <c r="E1117" s="359">
        <v>288.35257100000001</v>
      </c>
      <c r="F1117" s="359">
        <v>822.97565799999995</v>
      </c>
      <c r="G1117" s="371">
        <v>0</v>
      </c>
      <c r="H1117" s="359">
        <v>0</v>
      </c>
      <c r="I1117" s="359">
        <v>0</v>
      </c>
      <c r="J1117" s="371">
        <v>0</v>
      </c>
      <c r="K1117" s="359">
        <v>288.35257100000001</v>
      </c>
      <c r="L1117" s="359">
        <v>822.97565799999995</v>
      </c>
    </row>
    <row r="1118" spans="1:12" ht="17.399999999999999" x14ac:dyDescent="0.25">
      <c r="A1118" s="462" t="s">
        <v>4541</v>
      </c>
      <c r="B1118" s="330" t="s">
        <v>1709</v>
      </c>
      <c r="C1118" s="330" t="s">
        <v>3084</v>
      </c>
      <c r="D1118" s="370">
        <v>0</v>
      </c>
      <c r="E1118" s="358">
        <v>88.630489999999995</v>
      </c>
      <c r="F1118" s="358">
        <v>169.57744400000001</v>
      </c>
      <c r="G1118" s="370">
        <v>0</v>
      </c>
      <c r="H1118" s="358">
        <v>0</v>
      </c>
      <c r="I1118" s="358">
        <v>0</v>
      </c>
      <c r="J1118" s="370">
        <v>0</v>
      </c>
      <c r="K1118" s="358">
        <v>88.630489999999995</v>
      </c>
      <c r="L1118" s="358">
        <v>169.57744400000001</v>
      </c>
    </row>
    <row r="1119" spans="1:12" ht="17.399999999999999" x14ac:dyDescent="0.25">
      <c r="A1119" s="463" t="s">
        <v>4541</v>
      </c>
      <c r="B1119" s="334" t="s">
        <v>1709</v>
      </c>
      <c r="C1119" s="334" t="s">
        <v>3085</v>
      </c>
      <c r="D1119" s="371">
        <v>0</v>
      </c>
      <c r="E1119" s="359">
        <v>151.004223</v>
      </c>
      <c r="F1119" s="359">
        <v>351.96856500000001</v>
      </c>
      <c r="G1119" s="371">
        <v>0</v>
      </c>
      <c r="H1119" s="359">
        <v>0</v>
      </c>
      <c r="I1119" s="359">
        <v>0</v>
      </c>
      <c r="J1119" s="371">
        <v>0</v>
      </c>
      <c r="K1119" s="359">
        <v>151.004223</v>
      </c>
      <c r="L1119" s="359">
        <v>351.96856500000001</v>
      </c>
    </row>
    <row r="1120" spans="1:12" ht="17.399999999999999" x14ac:dyDescent="0.25">
      <c r="A1120" s="462" t="s">
        <v>4541</v>
      </c>
      <c r="B1120" s="330" t="s">
        <v>1709</v>
      </c>
      <c r="C1120" s="330" t="s">
        <v>3087</v>
      </c>
      <c r="D1120" s="370">
        <v>0</v>
      </c>
      <c r="E1120" s="358">
        <v>527.37176099999999</v>
      </c>
      <c r="F1120" s="358">
        <v>1232.237672</v>
      </c>
      <c r="G1120" s="370">
        <v>0</v>
      </c>
      <c r="H1120" s="358">
        <v>0</v>
      </c>
      <c r="I1120" s="358">
        <v>0</v>
      </c>
      <c r="J1120" s="370">
        <v>0</v>
      </c>
      <c r="K1120" s="358">
        <v>527.37176099999999</v>
      </c>
      <c r="L1120" s="358">
        <v>1232.237672</v>
      </c>
    </row>
    <row r="1121" spans="1:12" ht="17.399999999999999" x14ac:dyDescent="0.25">
      <c r="A1121" s="463" t="s">
        <v>4542</v>
      </c>
      <c r="B1121" s="334" t="s">
        <v>3990</v>
      </c>
      <c r="C1121" s="334" t="s">
        <v>3081</v>
      </c>
      <c r="D1121" s="371">
        <v>0</v>
      </c>
      <c r="E1121" s="359">
        <v>630.46381599999995</v>
      </c>
      <c r="F1121" s="359">
        <v>1377.6818290000001</v>
      </c>
      <c r="G1121" s="371">
        <v>0</v>
      </c>
      <c r="H1121" s="359">
        <v>0</v>
      </c>
      <c r="I1121" s="359">
        <v>0</v>
      </c>
      <c r="J1121" s="371">
        <v>0</v>
      </c>
      <c r="K1121" s="359">
        <v>630.46381599999995</v>
      </c>
      <c r="L1121" s="359">
        <v>1377.6818290000001</v>
      </c>
    </row>
    <row r="1122" spans="1:12" ht="17.399999999999999" x14ac:dyDescent="0.25">
      <c r="A1122" s="462" t="s">
        <v>4542</v>
      </c>
      <c r="B1122" s="330" t="s">
        <v>3990</v>
      </c>
      <c r="C1122" s="330" t="s">
        <v>3082</v>
      </c>
      <c r="D1122" s="370">
        <v>0</v>
      </c>
      <c r="E1122" s="358">
        <v>129.09674999999999</v>
      </c>
      <c r="F1122" s="358">
        <v>296.93463700000001</v>
      </c>
      <c r="G1122" s="370">
        <v>0</v>
      </c>
      <c r="H1122" s="358">
        <v>0</v>
      </c>
      <c r="I1122" s="358">
        <v>0</v>
      </c>
      <c r="J1122" s="370">
        <v>0</v>
      </c>
      <c r="K1122" s="358">
        <v>129.09674999999999</v>
      </c>
      <c r="L1122" s="358">
        <v>296.93463700000001</v>
      </c>
    </row>
    <row r="1123" spans="1:12" ht="17.399999999999999" x14ac:dyDescent="0.25">
      <c r="A1123" s="463" t="s">
        <v>4542</v>
      </c>
      <c r="B1123" s="334" t="s">
        <v>3990</v>
      </c>
      <c r="C1123" s="334" t="s">
        <v>3084</v>
      </c>
      <c r="D1123" s="371">
        <v>0</v>
      </c>
      <c r="E1123" s="359">
        <v>62.463352999999998</v>
      </c>
      <c r="F1123" s="359">
        <v>120.046212</v>
      </c>
      <c r="G1123" s="371">
        <v>0</v>
      </c>
      <c r="H1123" s="359">
        <v>0</v>
      </c>
      <c r="I1123" s="359">
        <v>0</v>
      </c>
      <c r="J1123" s="371">
        <v>0</v>
      </c>
      <c r="K1123" s="359">
        <v>62.463352999999998</v>
      </c>
      <c r="L1123" s="359">
        <v>120.046212</v>
      </c>
    </row>
    <row r="1124" spans="1:12" ht="17.399999999999999" x14ac:dyDescent="0.25">
      <c r="A1124" s="462" t="s">
        <v>4542</v>
      </c>
      <c r="B1124" s="330" t="s">
        <v>3990</v>
      </c>
      <c r="C1124" s="330" t="s">
        <v>3085</v>
      </c>
      <c r="D1124" s="370">
        <v>0</v>
      </c>
      <c r="E1124" s="358">
        <v>829.56528300000002</v>
      </c>
      <c r="F1124" s="358">
        <v>1859.3075670000001</v>
      </c>
      <c r="G1124" s="370">
        <v>0</v>
      </c>
      <c r="H1124" s="358">
        <v>0</v>
      </c>
      <c r="I1124" s="358">
        <v>0</v>
      </c>
      <c r="J1124" s="370">
        <v>0</v>
      </c>
      <c r="K1124" s="358">
        <v>829.56528300000002</v>
      </c>
      <c r="L1124" s="358">
        <v>1859.3075670000001</v>
      </c>
    </row>
    <row r="1125" spans="1:12" ht="17.399999999999999" x14ac:dyDescent="0.25">
      <c r="A1125" s="463" t="s">
        <v>4542</v>
      </c>
      <c r="B1125" s="334" t="s">
        <v>3990</v>
      </c>
      <c r="C1125" s="334" t="s">
        <v>3089</v>
      </c>
      <c r="D1125" s="371">
        <v>0</v>
      </c>
      <c r="E1125" s="359">
        <v>1214.294388</v>
      </c>
      <c r="F1125" s="359">
        <v>2743.9942590000001</v>
      </c>
      <c r="G1125" s="371">
        <v>0</v>
      </c>
      <c r="H1125" s="359">
        <v>0</v>
      </c>
      <c r="I1125" s="359">
        <v>0</v>
      </c>
      <c r="J1125" s="371">
        <v>0</v>
      </c>
      <c r="K1125" s="359">
        <v>1214.294388</v>
      </c>
      <c r="L1125" s="359">
        <v>2743.9942590000001</v>
      </c>
    </row>
    <row r="1126" spans="1:12" ht="17.399999999999999" x14ac:dyDescent="0.25">
      <c r="A1126" s="462" t="s">
        <v>4543</v>
      </c>
      <c r="B1126" s="330" t="s">
        <v>3555</v>
      </c>
      <c r="C1126" s="330" t="s">
        <v>3081</v>
      </c>
      <c r="D1126" s="370">
        <v>0</v>
      </c>
      <c r="E1126" s="358">
        <v>1458.174096</v>
      </c>
      <c r="F1126" s="358">
        <v>3093.2854670000002</v>
      </c>
      <c r="G1126" s="370">
        <v>0</v>
      </c>
      <c r="H1126" s="358">
        <v>0</v>
      </c>
      <c r="I1126" s="358">
        <v>0</v>
      </c>
      <c r="J1126" s="370">
        <v>0</v>
      </c>
      <c r="K1126" s="358">
        <v>1458.174096</v>
      </c>
      <c r="L1126" s="358">
        <v>3093.2854670000002</v>
      </c>
    </row>
    <row r="1127" spans="1:12" ht="17.399999999999999" x14ac:dyDescent="0.25">
      <c r="A1127" s="463" t="s">
        <v>4543</v>
      </c>
      <c r="B1127" s="334" t="s">
        <v>3555</v>
      </c>
      <c r="C1127" s="334" t="s">
        <v>3082</v>
      </c>
      <c r="D1127" s="371">
        <v>0</v>
      </c>
      <c r="E1127" s="359">
        <v>8170.477637</v>
      </c>
      <c r="F1127" s="359">
        <v>18348.03412</v>
      </c>
      <c r="G1127" s="371">
        <v>0</v>
      </c>
      <c r="H1127" s="359">
        <v>0</v>
      </c>
      <c r="I1127" s="359">
        <v>0</v>
      </c>
      <c r="J1127" s="371">
        <v>0</v>
      </c>
      <c r="K1127" s="359">
        <v>8170.477637</v>
      </c>
      <c r="L1127" s="359">
        <v>18348.03412</v>
      </c>
    </row>
    <row r="1128" spans="1:12" ht="17.399999999999999" x14ac:dyDescent="0.25">
      <c r="A1128" s="462" t="s">
        <v>4543</v>
      </c>
      <c r="B1128" s="330" t="s">
        <v>3555</v>
      </c>
      <c r="C1128" s="330" t="s">
        <v>3083</v>
      </c>
      <c r="D1128" s="370">
        <v>0</v>
      </c>
      <c r="E1128" s="358">
        <v>972.42507699999999</v>
      </c>
      <c r="F1128" s="358">
        <v>1977.286167</v>
      </c>
      <c r="G1128" s="370">
        <v>0</v>
      </c>
      <c r="H1128" s="358">
        <v>0</v>
      </c>
      <c r="I1128" s="358">
        <v>0</v>
      </c>
      <c r="J1128" s="370">
        <v>0</v>
      </c>
      <c r="K1128" s="358">
        <v>972.42507699999999</v>
      </c>
      <c r="L1128" s="358">
        <v>1977.286167</v>
      </c>
    </row>
    <row r="1129" spans="1:12" ht="17.399999999999999" x14ac:dyDescent="0.25">
      <c r="A1129" s="463" t="s">
        <v>4543</v>
      </c>
      <c r="B1129" s="334" t="s">
        <v>3555</v>
      </c>
      <c r="C1129" s="334" t="s">
        <v>3084</v>
      </c>
      <c r="D1129" s="371">
        <v>0</v>
      </c>
      <c r="E1129" s="359">
        <v>1533.0166850000001</v>
      </c>
      <c r="F1129" s="359">
        <v>2883.918463</v>
      </c>
      <c r="G1129" s="371">
        <v>0</v>
      </c>
      <c r="H1129" s="359">
        <v>0</v>
      </c>
      <c r="I1129" s="359">
        <v>0</v>
      </c>
      <c r="J1129" s="371">
        <v>0</v>
      </c>
      <c r="K1129" s="359">
        <v>1533.0166850000001</v>
      </c>
      <c r="L1129" s="359">
        <v>2883.918463</v>
      </c>
    </row>
    <row r="1130" spans="1:12" ht="17.399999999999999" x14ac:dyDescent="0.25">
      <c r="A1130" s="462" t="s">
        <v>4543</v>
      </c>
      <c r="B1130" s="330" t="s">
        <v>3555</v>
      </c>
      <c r="C1130" s="330" t="s">
        <v>3085</v>
      </c>
      <c r="D1130" s="370">
        <v>0</v>
      </c>
      <c r="E1130" s="358">
        <v>3478.46218</v>
      </c>
      <c r="F1130" s="358">
        <v>7924.8354939999999</v>
      </c>
      <c r="G1130" s="370">
        <v>0</v>
      </c>
      <c r="H1130" s="358">
        <v>0</v>
      </c>
      <c r="I1130" s="358">
        <v>0</v>
      </c>
      <c r="J1130" s="370">
        <v>0</v>
      </c>
      <c r="K1130" s="358">
        <v>3478.46218</v>
      </c>
      <c r="L1130" s="358">
        <v>7924.8354939999999</v>
      </c>
    </row>
    <row r="1131" spans="1:12" ht="17.399999999999999" x14ac:dyDescent="0.25">
      <c r="A1131" s="463" t="s">
        <v>4543</v>
      </c>
      <c r="B1131" s="334" t="s">
        <v>3555</v>
      </c>
      <c r="C1131" s="334" t="s">
        <v>3089</v>
      </c>
      <c r="D1131" s="371">
        <v>0</v>
      </c>
      <c r="E1131" s="359">
        <v>5329.2895239999998</v>
      </c>
      <c r="F1131" s="359">
        <v>11063.052562999999</v>
      </c>
      <c r="G1131" s="371">
        <v>0</v>
      </c>
      <c r="H1131" s="359">
        <v>0</v>
      </c>
      <c r="I1131" s="359">
        <v>0</v>
      </c>
      <c r="J1131" s="371">
        <v>0</v>
      </c>
      <c r="K1131" s="359">
        <v>5329.2895239999998</v>
      </c>
      <c r="L1131" s="359">
        <v>11063.052562999999</v>
      </c>
    </row>
    <row r="1132" spans="1:12" ht="17.399999999999999" x14ac:dyDescent="0.25">
      <c r="A1132" s="462" t="s">
        <v>4543</v>
      </c>
      <c r="B1132" s="330" t="s">
        <v>3555</v>
      </c>
      <c r="C1132" s="330" t="s">
        <v>3090</v>
      </c>
      <c r="D1132" s="370">
        <v>0</v>
      </c>
      <c r="E1132" s="358">
        <v>99.266005000000007</v>
      </c>
      <c r="F1132" s="358">
        <v>235.136473</v>
      </c>
      <c r="G1132" s="370">
        <v>0</v>
      </c>
      <c r="H1132" s="358">
        <v>0</v>
      </c>
      <c r="I1132" s="358">
        <v>0</v>
      </c>
      <c r="J1132" s="370">
        <v>0</v>
      </c>
      <c r="K1132" s="358">
        <v>99.266005000000007</v>
      </c>
      <c r="L1132" s="358">
        <v>235.136473</v>
      </c>
    </row>
    <row r="1133" spans="1:12" ht="17.399999999999999" x14ac:dyDescent="0.25">
      <c r="A1133" s="463" t="s">
        <v>4544</v>
      </c>
      <c r="B1133" s="334" t="s">
        <v>3991</v>
      </c>
      <c r="C1133" s="334" t="s">
        <v>3081</v>
      </c>
      <c r="D1133" s="371">
        <v>0</v>
      </c>
      <c r="E1133" s="359">
        <v>1900.702219</v>
      </c>
      <c r="F1133" s="359">
        <v>3995.0750699999999</v>
      </c>
      <c r="G1133" s="371">
        <v>0</v>
      </c>
      <c r="H1133" s="359">
        <v>0</v>
      </c>
      <c r="I1133" s="359">
        <v>0</v>
      </c>
      <c r="J1133" s="371">
        <v>0</v>
      </c>
      <c r="K1133" s="359">
        <v>1900.702219</v>
      </c>
      <c r="L1133" s="359">
        <v>3995.0750699999999</v>
      </c>
    </row>
    <row r="1134" spans="1:12" ht="17.399999999999999" x14ac:dyDescent="0.25">
      <c r="A1134" s="462" t="s">
        <v>4544</v>
      </c>
      <c r="B1134" s="330" t="s">
        <v>3991</v>
      </c>
      <c r="C1134" s="330" t="s">
        <v>3082</v>
      </c>
      <c r="D1134" s="370">
        <v>0</v>
      </c>
      <c r="E1134" s="358">
        <v>1649.3879260000001</v>
      </c>
      <c r="F1134" s="358">
        <v>3491.2652549999998</v>
      </c>
      <c r="G1134" s="370">
        <v>0</v>
      </c>
      <c r="H1134" s="358">
        <v>0</v>
      </c>
      <c r="I1134" s="358">
        <v>0</v>
      </c>
      <c r="J1134" s="370">
        <v>0</v>
      </c>
      <c r="K1134" s="358">
        <v>1649.3879260000001</v>
      </c>
      <c r="L1134" s="358">
        <v>3491.2652549999998</v>
      </c>
    </row>
    <row r="1135" spans="1:12" ht="17.399999999999999" x14ac:dyDescent="0.25">
      <c r="A1135" s="463" t="s">
        <v>4544</v>
      </c>
      <c r="B1135" s="334" t="s">
        <v>3991</v>
      </c>
      <c r="C1135" s="334" t="s">
        <v>3083</v>
      </c>
      <c r="D1135" s="371">
        <v>0</v>
      </c>
      <c r="E1135" s="359">
        <v>166.60019299999999</v>
      </c>
      <c r="F1135" s="359">
        <v>323.445401</v>
      </c>
      <c r="G1135" s="371">
        <v>0</v>
      </c>
      <c r="H1135" s="359">
        <v>0</v>
      </c>
      <c r="I1135" s="359">
        <v>0</v>
      </c>
      <c r="J1135" s="371">
        <v>0</v>
      </c>
      <c r="K1135" s="359">
        <v>166.60019299999999</v>
      </c>
      <c r="L1135" s="359">
        <v>323.445401</v>
      </c>
    </row>
    <row r="1136" spans="1:12" ht="17.399999999999999" x14ac:dyDescent="0.25">
      <c r="A1136" s="462" t="s">
        <v>4544</v>
      </c>
      <c r="B1136" s="330" t="s">
        <v>3991</v>
      </c>
      <c r="C1136" s="330" t="s">
        <v>3084</v>
      </c>
      <c r="D1136" s="370">
        <v>0</v>
      </c>
      <c r="E1136" s="358">
        <v>41.429256000000002</v>
      </c>
      <c r="F1136" s="358">
        <v>21.611301999999998</v>
      </c>
      <c r="G1136" s="370">
        <v>0</v>
      </c>
      <c r="H1136" s="358">
        <v>0</v>
      </c>
      <c r="I1136" s="358">
        <v>0</v>
      </c>
      <c r="J1136" s="370">
        <v>0</v>
      </c>
      <c r="K1136" s="358">
        <v>41.429256000000002</v>
      </c>
      <c r="L1136" s="358">
        <v>21.611301999999998</v>
      </c>
    </row>
    <row r="1137" spans="1:12" ht="17.399999999999999" x14ac:dyDescent="0.25">
      <c r="A1137" s="463" t="s">
        <v>4544</v>
      </c>
      <c r="B1137" s="334" t="s">
        <v>3991</v>
      </c>
      <c r="C1137" s="334" t="s">
        <v>3085</v>
      </c>
      <c r="D1137" s="371">
        <v>0</v>
      </c>
      <c r="E1137" s="359">
        <v>314.52651800000001</v>
      </c>
      <c r="F1137" s="359">
        <v>661.94475599999998</v>
      </c>
      <c r="G1137" s="371">
        <v>0</v>
      </c>
      <c r="H1137" s="359">
        <v>0</v>
      </c>
      <c r="I1137" s="359">
        <v>0</v>
      </c>
      <c r="J1137" s="371">
        <v>0</v>
      </c>
      <c r="K1137" s="359">
        <v>314.52651800000001</v>
      </c>
      <c r="L1137" s="359">
        <v>661.94475599999998</v>
      </c>
    </row>
    <row r="1138" spans="1:12" ht="17.399999999999999" x14ac:dyDescent="0.25">
      <c r="A1138" s="462" t="s">
        <v>4544</v>
      </c>
      <c r="B1138" s="330" t="s">
        <v>3991</v>
      </c>
      <c r="C1138" s="330" t="s">
        <v>3086</v>
      </c>
      <c r="D1138" s="370">
        <v>0</v>
      </c>
      <c r="E1138" s="358">
        <v>54.949167000000003</v>
      </c>
      <c r="F1138" s="358">
        <v>120.44102700000001</v>
      </c>
      <c r="G1138" s="370">
        <v>0</v>
      </c>
      <c r="H1138" s="358">
        <v>0</v>
      </c>
      <c r="I1138" s="358">
        <v>0</v>
      </c>
      <c r="J1138" s="370">
        <v>0</v>
      </c>
      <c r="K1138" s="358">
        <v>54.949167000000003</v>
      </c>
      <c r="L1138" s="358">
        <v>120.44102700000001</v>
      </c>
    </row>
    <row r="1139" spans="1:12" ht="17.399999999999999" x14ac:dyDescent="0.25">
      <c r="A1139" s="463" t="s">
        <v>4544</v>
      </c>
      <c r="B1139" s="334" t="s">
        <v>3991</v>
      </c>
      <c r="C1139" s="334" t="s">
        <v>3087</v>
      </c>
      <c r="D1139" s="371">
        <v>0</v>
      </c>
      <c r="E1139" s="359">
        <v>687.380133</v>
      </c>
      <c r="F1139" s="359">
        <v>1434.9659839999999</v>
      </c>
      <c r="G1139" s="371">
        <v>0</v>
      </c>
      <c r="H1139" s="359">
        <v>0</v>
      </c>
      <c r="I1139" s="359">
        <v>0</v>
      </c>
      <c r="J1139" s="371">
        <v>0</v>
      </c>
      <c r="K1139" s="359">
        <v>687.380133</v>
      </c>
      <c r="L1139" s="359">
        <v>1434.9659839999999</v>
      </c>
    </row>
    <row r="1140" spans="1:12" ht="17.399999999999999" x14ac:dyDescent="0.25">
      <c r="A1140" s="462" t="s">
        <v>4544</v>
      </c>
      <c r="B1140" s="330" t="s">
        <v>3991</v>
      </c>
      <c r="C1140" s="330" t="s">
        <v>3089</v>
      </c>
      <c r="D1140" s="370">
        <v>0</v>
      </c>
      <c r="E1140" s="358">
        <v>442.70721700000001</v>
      </c>
      <c r="F1140" s="358">
        <v>1045.9015220000001</v>
      </c>
      <c r="G1140" s="370">
        <v>0</v>
      </c>
      <c r="H1140" s="358">
        <v>0</v>
      </c>
      <c r="I1140" s="358">
        <v>0</v>
      </c>
      <c r="J1140" s="370">
        <v>0</v>
      </c>
      <c r="K1140" s="358">
        <v>442.70721700000001</v>
      </c>
      <c r="L1140" s="358">
        <v>1045.9015220000001</v>
      </c>
    </row>
    <row r="1141" spans="1:12" ht="17.399999999999999" x14ac:dyDescent="0.25">
      <c r="A1141" s="463" t="s">
        <v>4544</v>
      </c>
      <c r="B1141" s="334" t="s">
        <v>3991</v>
      </c>
      <c r="C1141" s="334" t="s">
        <v>3090</v>
      </c>
      <c r="D1141" s="371">
        <v>0</v>
      </c>
      <c r="E1141" s="359">
        <v>42.756329999999998</v>
      </c>
      <c r="F1141" s="359">
        <v>107.732885</v>
      </c>
      <c r="G1141" s="371">
        <v>0</v>
      </c>
      <c r="H1141" s="359">
        <v>0</v>
      </c>
      <c r="I1141" s="359">
        <v>0</v>
      </c>
      <c r="J1141" s="371">
        <v>0</v>
      </c>
      <c r="K1141" s="359">
        <v>42.756329999999998</v>
      </c>
      <c r="L1141" s="359">
        <v>107.732885</v>
      </c>
    </row>
    <row r="1142" spans="1:12" ht="17.399999999999999" x14ac:dyDescent="0.25">
      <c r="A1142" s="462" t="s">
        <v>4545</v>
      </c>
      <c r="B1142" s="330" t="s">
        <v>3554</v>
      </c>
      <c r="C1142" s="330" t="s">
        <v>3081</v>
      </c>
      <c r="D1142" s="370">
        <v>0</v>
      </c>
      <c r="E1142" s="358">
        <v>23.601057999999998</v>
      </c>
      <c r="F1142" s="358">
        <v>44.071559000000001</v>
      </c>
      <c r="G1142" s="370">
        <v>0</v>
      </c>
      <c r="H1142" s="358">
        <v>2.0000000000000002E-5</v>
      </c>
      <c r="I1142" s="358">
        <v>1.8779999999999999E-3</v>
      </c>
      <c r="J1142" s="370">
        <v>0</v>
      </c>
      <c r="K1142" s="358">
        <v>23.601078000000001</v>
      </c>
      <c r="L1142" s="358">
        <v>44.073436999999998</v>
      </c>
    </row>
    <row r="1143" spans="1:12" ht="17.399999999999999" x14ac:dyDescent="0.25">
      <c r="A1143" s="463" t="s">
        <v>4545</v>
      </c>
      <c r="B1143" s="334" t="s">
        <v>3554</v>
      </c>
      <c r="C1143" s="334" t="s">
        <v>3082</v>
      </c>
      <c r="D1143" s="371">
        <v>0</v>
      </c>
      <c r="E1143" s="359">
        <v>0.84751799999999999</v>
      </c>
      <c r="F1143" s="359">
        <v>1.957827</v>
      </c>
      <c r="G1143" s="371">
        <v>0</v>
      </c>
      <c r="H1143" s="359">
        <v>0</v>
      </c>
      <c r="I1143" s="359">
        <v>0</v>
      </c>
      <c r="J1143" s="371">
        <v>0</v>
      </c>
      <c r="K1143" s="359">
        <v>0.84751799999999999</v>
      </c>
      <c r="L1143" s="359">
        <v>1.957827</v>
      </c>
    </row>
    <row r="1144" spans="1:12" ht="17.399999999999999" x14ac:dyDescent="0.25">
      <c r="A1144" s="462" t="s">
        <v>4545</v>
      </c>
      <c r="B1144" s="330" t="s">
        <v>3554</v>
      </c>
      <c r="C1144" s="330" t="s">
        <v>8046</v>
      </c>
      <c r="D1144" s="370">
        <v>0</v>
      </c>
      <c r="E1144" s="358">
        <v>2.1760000000000002E-2</v>
      </c>
      <c r="F1144" s="358">
        <v>5.7690999999999999E-2</v>
      </c>
      <c r="G1144" s="370">
        <v>0</v>
      </c>
      <c r="H1144" s="358">
        <v>0</v>
      </c>
      <c r="I1144" s="358">
        <v>0</v>
      </c>
      <c r="J1144" s="370">
        <v>0</v>
      </c>
      <c r="K1144" s="358">
        <v>2.1760000000000002E-2</v>
      </c>
      <c r="L1144" s="358">
        <v>5.7690999999999999E-2</v>
      </c>
    </row>
    <row r="1145" spans="1:12" ht="17.399999999999999" x14ac:dyDescent="0.25">
      <c r="A1145" s="463" t="s">
        <v>1708</v>
      </c>
      <c r="B1145" s="334" t="s">
        <v>1709</v>
      </c>
      <c r="C1145" s="334" t="s">
        <v>3081</v>
      </c>
      <c r="D1145" s="371">
        <v>0</v>
      </c>
      <c r="E1145" s="359">
        <v>0</v>
      </c>
      <c r="F1145" s="359">
        <v>0</v>
      </c>
      <c r="G1145" s="371">
        <v>0</v>
      </c>
      <c r="H1145" s="359">
        <v>27.571460999999999</v>
      </c>
      <c r="I1145" s="359">
        <v>70.459434999999999</v>
      </c>
      <c r="J1145" s="371">
        <v>0</v>
      </c>
      <c r="K1145" s="359">
        <v>27.571460999999999</v>
      </c>
      <c r="L1145" s="359">
        <v>70.459434999999999</v>
      </c>
    </row>
    <row r="1146" spans="1:12" ht="17.399999999999999" x14ac:dyDescent="0.25">
      <c r="A1146" s="462" t="s">
        <v>1708</v>
      </c>
      <c r="B1146" s="330" t="s">
        <v>1709</v>
      </c>
      <c r="C1146" s="330" t="s">
        <v>8046</v>
      </c>
      <c r="D1146" s="370">
        <v>0</v>
      </c>
      <c r="E1146" s="358">
        <v>0</v>
      </c>
      <c r="F1146" s="358">
        <v>0</v>
      </c>
      <c r="G1146" s="370">
        <v>0</v>
      </c>
      <c r="H1146" s="358">
        <v>6.9230000000000003E-3</v>
      </c>
      <c r="I1146" s="358">
        <v>0.102771</v>
      </c>
      <c r="J1146" s="370">
        <v>0</v>
      </c>
      <c r="K1146" s="358">
        <v>6.9230000000000003E-3</v>
      </c>
      <c r="L1146" s="358">
        <v>0.102771</v>
      </c>
    </row>
    <row r="1147" spans="1:12" ht="17.399999999999999" x14ac:dyDescent="0.25">
      <c r="A1147" s="463" t="s">
        <v>4546</v>
      </c>
      <c r="B1147" s="334" t="s">
        <v>3282</v>
      </c>
      <c r="C1147" s="334" t="s">
        <v>3081</v>
      </c>
      <c r="D1147" s="371">
        <v>0</v>
      </c>
      <c r="E1147" s="359">
        <v>731.18</v>
      </c>
      <c r="F1147" s="359">
        <v>1745.1221250000001</v>
      </c>
      <c r="G1147" s="371">
        <v>0</v>
      </c>
      <c r="H1147" s="359">
        <v>0</v>
      </c>
      <c r="I1147" s="359">
        <v>0</v>
      </c>
      <c r="J1147" s="371">
        <v>0</v>
      </c>
      <c r="K1147" s="359">
        <v>731.18</v>
      </c>
      <c r="L1147" s="359">
        <v>1745.1221250000001</v>
      </c>
    </row>
    <row r="1148" spans="1:12" ht="17.399999999999999" x14ac:dyDescent="0.25">
      <c r="A1148" s="462" t="s">
        <v>4546</v>
      </c>
      <c r="B1148" s="330" t="s">
        <v>3282</v>
      </c>
      <c r="C1148" s="330" t="s">
        <v>3082</v>
      </c>
      <c r="D1148" s="370">
        <v>0</v>
      </c>
      <c r="E1148" s="358">
        <v>151.722442</v>
      </c>
      <c r="F1148" s="358">
        <v>294.288859</v>
      </c>
      <c r="G1148" s="370">
        <v>0</v>
      </c>
      <c r="H1148" s="358">
        <v>0</v>
      </c>
      <c r="I1148" s="358">
        <v>0</v>
      </c>
      <c r="J1148" s="370">
        <v>0</v>
      </c>
      <c r="K1148" s="358">
        <v>151.722442</v>
      </c>
      <c r="L1148" s="358">
        <v>294.288859</v>
      </c>
    </row>
    <row r="1149" spans="1:12" ht="17.399999999999999" x14ac:dyDescent="0.25">
      <c r="A1149" s="463" t="s">
        <v>4546</v>
      </c>
      <c r="B1149" s="334" t="s">
        <v>3282</v>
      </c>
      <c r="C1149" s="334" t="s">
        <v>3083</v>
      </c>
      <c r="D1149" s="371">
        <v>0</v>
      </c>
      <c r="E1149" s="359">
        <v>68.319381000000007</v>
      </c>
      <c r="F1149" s="359">
        <v>117.964128</v>
      </c>
      <c r="G1149" s="371">
        <v>0</v>
      </c>
      <c r="H1149" s="359">
        <v>0</v>
      </c>
      <c r="I1149" s="359">
        <v>0</v>
      </c>
      <c r="J1149" s="371">
        <v>0</v>
      </c>
      <c r="K1149" s="359">
        <v>68.319381000000007</v>
      </c>
      <c r="L1149" s="359">
        <v>117.964128</v>
      </c>
    </row>
    <row r="1150" spans="1:12" ht="17.399999999999999" x14ac:dyDescent="0.25">
      <c r="A1150" s="462" t="s">
        <v>4546</v>
      </c>
      <c r="B1150" s="330" t="s">
        <v>3282</v>
      </c>
      <c r="C1150" s="330" t="s">
        <v>3084</v>
      </c>
      <c r="D1150" s="370">
        <v>0</v>
      </c>
      <c r="E1150" s="358">
        <v>170.04089500000001</v>
      </c>
      <c r="F1150" s="358">
        <v>278.29361699999998</v>
      </c>
      <c r="G1150" s="370">
        <v>0</v>
      </c>
      <c r="H1150" s="358">
        <v>0</v>
      </c>
      <c r="I1150" s="358">
        <v>0</v>
      </c>
      <c r="J1150" s="370">
        <v>0</v>
      </c>
      <c r="K1150" s="358">
        <v>170.04089500000001</v>
      </c>
      <c r="L1150" s="358">
        <v>278.29361699999998</v>
      </c>
    </row>
    <row r="1151" spans="1:12" ht="17.399999999999999" x14ac:dyDescent="0.25">
      <c r="A1151" s="463" t="s">
        <v>4546</v>
      </c>
      <c r="B1151" s="334" t="s">
        <v>3282</v>
      </c>
      <c r="C1151" s="334" t="s">
        <v>3085</v>
      </c>
      <c r="D1151" s="371">
        <v>0</v>
      </c>
      <c r="E1151" s="359">
        <v>26</v>
      </c>
      <c r="F1151" s="359">
        <v>69.326400000000007</v>
      </c>
      <c r="G1151" s="371">
        <v>0</v>
      </c>
      <c r="H1151" s="359">
        <v>0</v>
      </c>
      <c r="I1151" s="359">
        <v>0</v>
      </c>
      <c r="J1151" s="371">
        <v>0</v>
      </c>
      <c r="K1151" s="359">
        <v>26</v>
      </c>
      <c r="L1151" s="359">
        <v>69.326400000000007</v>
      </c>
    </row>
    <row r="1152" spans="1:12" ht="17.399999999999999" x14ac:dyDescent="0.25">
      <c r="A1152" s="462" t="s">
        <v>4546</v>
      </c>
      <c r="B1152" s="330" t="s">
        <v>3282</v>
      </c>
      <c r="C1152" s="330" t="s">
        <v>3087</v>
      </c>
      <c r="D1152" s="370">
        <v>0</v>
      </c>
      <c r="E1152" s="358">
        <v>293.39950700000003</v>
      </c>
      <c r="F1152" s="358">
        <v>657.40454599999998</v>
      </c>
      <c r="G1152" s="370">
        <v>0</v>
      </c>
      <c r="H1152" s="358">
        <v>0</v>
      </c>
      <c r="I1152" s="358">
        <v>0</v>
      </c>
      <c r="J1152" s="370">
        <v>0</v>
      </c>
      <c r="K1152" s="358">
        <v>293.39950700000003</v>
      </c>
      <c r="L1152" s="358">
        <v>657.40454599999998</v>
      </c>
    </row>
    <row r="1153" spans="1:12" ht="17.399999999999999" x14ac:dyDescent="0.25">
      <c r="A1153" s="463" t="s">
        <v>4546</v>
      </c>
      <c r="B1153" s="334" t="s">
        <v>3282</v>
      </c>
      <c r="C1153" s="334" t="s">
        <v>3088</v>
      </c>
      <c r="D1153" s="371">
        <v>0</v>
      </c>
      <c r="E1153" s="359">
        <v>141.26216400000001</v>
      </c>
      <c r="F1153" s="359">
        <v>264.60815700000001</v>
      </c>
      <c r="G1153" s="371">
        <v>0</v>
      </c>
      <c r="H1153" s="359">
        <v>0</v>
      </c>
      <c r="I1153" s="359">
        <v>0</v>
      </c>
      <c r="J1153" s="371">
        <v>0</v>
      </c>
      <c r="K1153" s="359">
        <v>141.26216400000001</v>
      </c>
      <c r="L1153" s="359">
        <v>264.60815700000001</v>
      </c>
    </row>
    <row r="1154" spans="1:12" ht="17.399999999999999" x14ac:dyDescent="0.25">
      <c r="A1154" s="462" t="s">
        <v>4546</v>
      </c>
      <c r="B1154" s="330" t="s">
        <v>3282</v>
      </c>
      <c r="C1154" s="330" t="s">
        <v>3089</v>
      </c>
      <c r="D1154" s="370">
        <v>0</v>
      </c>
      <c r="E1154" s="358">
        <v>94.325929000000002</v>
      </c>
      <c r="F1154" s="358">
        <v>81.457239000000001</v>
      </c>
      <c r="G1154" s="370">
        <v>0</v>
      </c>
      <c r="H1154" s="358">
        <v>1.3129999999999999E-3</v>
      </c>
      <c r="I1154" s="358">
        <v>5.6300000000000002E-4</v>
      </c>
      <c r="J1154" s="370">
        <v>0</v>
      </c>
      <c r="K1154" s="358">
        <v>94.327241999999998</v>
      </c>
      <c r="L1154" s="358">
        <v>81.457802000000001</v>
      </c>
    </row>
    <row r="1155" spans="1:12" ht="17.399999999999999" x14ac:dyDescent="0.25">
      <c r="A1155" s="463" t="s">
        <v>3427</v>
      </c>
      <c r="B1155" s="334" t="s">
        <v>3283</v>
      </c>
      <c r="C1155" s="334" t="s">
        <v>3081</v>
      </c>
      <c r="D1155" s="371">
        <v>0</v>
      </c>
      <c r="E1155" s="359">
        <v>305.19880699999999</v>
      </c>
      <c r="F1155" s="359">
        <v>715.78612999999996</v>
      </c>
      <c r="G1155" s="371">
        <v>0</v>
      </c>
      <c r="H1155" s="359">
        <v>0</v>
      </c>
      <c r="I1155" s="359">
        <v>0</v>
      </c>
      <c r="J1155" s="371">
        <v>0</v>
      </c>
      <c r="K1155" s="359">
        <v>305.19880699999999</v>
      </c>
      <c r="L1155" s="359">
        <v>715.78612999999996</v>
      </c>
    </row>
    <row r="1156" spans="1:12" ht="17.399999999999999" x14ac:dyDescent="0.25">
      <c r="A1156" s="462" t="s">
        <v>3427</v>
      </c>
      <c r="B1156" s="330" t="s">
        <v>3283</v>
      </c>
      <c r="C1156" s="330" t="s">
        <v>3082</v>
      </c>
      <c r="D1156" s="370">
        <v>0</v>
      </c>
      <c r="E1156" s="358">
        <v>3629.3532249999998</v>
      </c>
      <c r="F1156" s="358">
        <v>7191.5449200000003</v>
      </c>
      <c r="G1156" s="370">
        <v>0</v>
      </c>
      <c r="H1156" s="358">
        <v>0</v>
      </c>
      <c r="I1156" s="358">
        <v>0</v>
      </c>
      <c r="J1156" s="370">
        <v>0</v>
      </c>
      <c r="K1156" s="358">
        <v>3629.3532249999998</v>
      </c>
      <c r="L1156" s="358">
        <v>7191.5449200000003</v>
      </c>
    </row>
    <row r="1157" spans="1:12" ht="17.399999999999999" x14ac:dyDescent="0.25">
      <c r="A1157" s="463" t="s">
        <v>3427</v>
      </c>
      <c r="B1157" s="334" t="s">
        <v>3283</v>
      </c>
      <c r="C1157" s="334" t="s">
        <v>3083</v>
      </c>
      <c r="D1157" s="371">
        <v>0</v>
      </c>
      <c r="E1157" s="359">
        <v>454.19438500000001</v>
      </c>
      <c r="F1157" s="359">
        <v>792.30876599999999</v>
      </c>
      <c r="G1157" s="371">
        <v>0</v>
      </c>
      <c r="H1157" s="359">
        <v>0</v>
      </c>
      <c r="I1157" s="359">
        <v>0</v>
      </c>
      <c r="J1157" s="371">
        <v>0</v>
      </c>
      <c r="K1157" s="359">
        <v>454.19438500000001</v>
      </c>
      <c r="L1157" s="359">
        <v>792.30876599999999</v>
      </c>
    </row>
    <row r="1158" spans="1:12" ht="17.399999999999999" x14ac:dyDescent="0.25">
      <c r="A1158" s="462" t="s">
        <v>3427</v>
      </c>
      <c r="B1158" s="330" t="s">
        <v>3283</v>
      </c>
      <c r="C1158" s="330" t="s">
        <v>3084</v>
      </c>
      <c r="D1158" s="370">
        <v>0</v>
      </c>
      <c r="E1158" s="358">
        <v>92.455770000000001</v>
      </c>
      <c r="F1158" s="358">
        <v>188.545197</v>
      </c>
      <c r="G1158" s="370">
        <v>0</v>
      </c>
      <c r="H1158" s="358">
        <v>0</v>
      </c>
      <c r="I1158" s="358">
        <v>0</v>
      </c>
      <c r="J1158" s="370">
        <v>0</v>
      </c>
      <c r="K1158" s="358">
        <v>92.455770000000001</v>
      </c>
      <c r="L1158" s="358">
        <v>188.545197</v>
      </c>
    </row>
    <row r="1159" spans="1:12" ht="17.399999999999999" x14ac:dyDescent="0.25">
      <c r="A1159" s="463" t="s">
        <v>3427</v>
      </c>
      <c r="B1159" s="334" t="s">
        <v>3283</v>
      </c>
      <c r="C1159" s="334" t="s">
        <v>3085</v>
      </c>
      <c r="D1159" s="371">
        <v>0</v>
      </c>
      <c r="E1159" s="359">
        <v>1122.0970159999999</v>
      </c>
      <c r="F1159" s="359">
        <v>2207.7303240000001</v>
      </c>
      <c r="G1159" s="371">
        <v>0</v>
      </c>
      <c r="H1159" s="359">
        <v>0</v>
      </c>
      <c r="I1159" s="359">
        <v>0</v>
      </c>
      <c r="J1159" s="371">
        <v>0</v>
      </c>
      <c r="K1159" s="359">
        <v>1122.0970159999999</v>
      </c>
      <c r="L1159" s="359">
        <v>2207.7303240000001</v>
      </c>
    </row>
    <row r="1160" spans="1:12" ht="17.399999999999999" x14ac:dyDescent="0.25">
      <c r="A1160" s="462" t="s">
        <v>3427</v>
      </c>
      <c r="B1160" s="330" t="s">
        <v>3283</v>
      </c>
      <c r="C1160" s="330" t="s">
        <v>3087</v>
      </c>
      <c r="D1160" s="370">
        <v>0</v>
      </c>
      <c r="E1160" s="358">
        <v>223.798531</v>
      </c>
      <c r="F1160" s="358">
        <v>523.02742999999998</v>
      </c>
      <c r="G1160" s="370">
        <v>0</v>
      </c>
      <c r="H1160" s="358">
        <v>0</v>
      </c>
      <c r="I1160" s="358">
        <v>0</v>
      </c>
      <c r="J1160" s="370">
        <v>0</v>
      </c>
      <c r="K1160" s="358">
        <v>223.798531</v>
      </c>
      <c r="L1160" s="358">
        <v>523.02742999999998</v>
      </c>
    </row>
    <row r="1161" spans="1:12" ht="17.399999999999999" x14ac:dyDescent="0.25">
      <c r="A1161" s="463" t="s">
        <v>3427</v>
      </c>
      <c r="B1161" s="334" t="s">
        <v>3283</v>
      </c>
      <c r="C1161" s="334" t="s">
        <v>3088</v>
      </c>
      <c r="D1161" s="371">
        <v>0</v>
      </c>
      <c r="E1161" s="359">
        <v>345.12687799999998</v>
      </c>
      <c r="F1161" s="359">
        <v>715.50756899999999</v>
      </c>
      <c r="G1161" s="371">
        <v>0</v>
      </c>
      <c r="H1161" s="359">
        <v>0</v>
      </c>
      <c r="I1161" s="359">
        <v>0</v>
      </c>
      <c r="J1161" s="371">
        <v>0</v>
      </c>
      <c r="K1161" s="359">
        <v>345.12687799999998</v>
      </c>
      <c r="L1161" s="359">
        <v>715.50756899999999</v>
      </c>
    </row>
    <row r="1162" spans="1:12" ht="17.399999999999999" x14ac:dyDescent="0.25">
      <c r="A1162" s="462" t="s">
        <v>3427</v>
      </c>
      <c r="B1162" s="330" t="s">
        <v>3283</v>
      </c>
      <c r="C1162" s="330" t="s">
        <v>3089</v>
      </c>
      <c r="D1162" s="370">
        <v>0</v>
      </c>
      <c r="E1162" s="358">
        <v>6446.978881</v>
      </c>
      <c r="F1162" s="358">
        <v>12763.997405</v>
      </c>
      <c r="G1162" s="370">
        <v>0</v>
      </c>
      <c r="H1162" s="358">
        <v>7.6000000000000004E-4</v>
      </c>
      <c r="I1162" s="358">
        <v>1.6899999999999999E-4</v>
      </c>
      <c r="J1162" s="370">
        <v>0</v>
      </c>
      <c r="K1162" s="358">
        <v>6446.9796409999999</v>
      </c>
      <c r="L1162" s="358">
        <v>12763.997574000001</v>
      </c>
    </row>
    <row r="1163" spans="1:12" ht="17.399999999999999" x14ac:dyDescent="0.25">
      <c r="A1163" s="463" t="s">
        <v>4548</v>
      </c>
      <c r="B1163" s="334" t="s">
        <v>1456</v>
      </c>
      <c r="C1163" s="334" t="s">
        <v>3081</v>
      </c>
      <c r="D1163" s="371">
        <v>0</v>
      </c>
      <c r="E1163" s="359">
        <v>1396.605348</v>
      </c>
      <c r="F1163" s="359">
        <v>2159.3406829999999</v>
      </c>
      <c r="G1163" s="371">
        <v>0</v>
      </c>
      <c r="H1163" s="359">
        <v>0</v>
      </c>
      <c r="I1163" s="359">
        <v>0</v>
      </c>
      <c r="J1163" s="371">
        <v>0</v>
      </c>
      <c r="K1163" s="359">
        <v>1396.605348</v>
      </c>
      <c r="L1163" s="359">
        <v>2159.3406829999999</v>
      </c>
    </row>
    <row r="1164" spans="1:12" ht="17.399999999999999" x14ac:dyDescent="0.25">
      <c r="A1164" s="462" t="s">
        <v>4548</v>
      </c>
      <c r="B1164" s="330" t="s">
        <v>1456</v>
      </c>
      <c r="C1164" s="330" t="s">
        <v>3082</v>
      </c>
      <c r="D1164" s="370">
        <v>0</v>
      </c>
      <c r="E1164" s="358">
        <v>864.77295800000002</v>
      </c>
      <c r="F1164" s="358">
        <v>1252.0491420000001</v>
      </c>
      <c r="G1164" s="370">
        <v>0</v>
      </c>
      <c r="H1164" s="358">
        <v>0</v>
      </c>
      <c r="I1164" s="358">
        <v>0</v>
      </c>
      <c r="J1164" s="370">
        <v>0</v>
      </c>
      <c r="K1164" s="358">
        <v>864.77295800000002</v>
      </c>
      <c r="L1164" s="358">
        <v>1252.0491420000001</v>
      </c>
    </row>
    <row r="1165" spans="1:12" ht="17.399999999999999" x14ac:dyDescent="0.25">
      <c r="A1165" s="463" t="s">
        <v>4548</v>
      </c>
      <c r="B1165" s="334" t="s">
        <v>1456</v>
      </c>
      <c r="C1165" s="334" t="s">
        <v>3083</v>
      </c>
      <c r="D1165" s="371">
        <v>0</v>
      </c>
      <c r="E1165" s="359">
        <v>52.780760999999998</v>
      </c>
      <c r="F1165" s="359">
        <v>23.510771999999999</v>
      </c>
      <c r="G1165" s="371">
        <v>0</v>
      </c>
      <c r="H1165" s="359">
        <v>0</v>
      </c>
      <c r="I1165" s="359">
        <v>0</v>
      </c>
      <c r="J1165" s="371">
        <v>0</v>
      </c>
      <c r="K1165" s="359">
        <v>52.780760999999998</v>
      </c>
      <c r="L1165" s="359">
        <v>23.510771999999999</v>
      </c>
    </row>
    <row r="1166" spans="1:12" ht="17.399999999999999" x14ac:dyDescent="0.25">
      <c r="A1166" s="462" t="s">
        <v>4548</v>
      </c>
      <c r="B1166" s="330" t="s">
        <v>1456</v>
      </c>
      <c r="C1166" s="330" t="s">
        <v>3084</v>
      </c>
      <c r="D1166" s="370">
        <v>0</v>
      </c>
      <c r="E1166" s="358">
        <v>6254.1036350000004</v>
      </c>
      <c r="F1166" s="358">
        <v>6968.4692590000004</v>
      </c>
      <c r="G1166" s="370">
        <v>0</v>
      </c>
      <c r="H1166" s="358">
        <v>0</v>
      </c>
      <c r="I1166" s="358">
        <v>0</v>
      </c>
      <c r="J1166" s="370">
        <v>0</v>
      </c>
      <c r="K1166" s="358">
        <v>6254.1036350000004</v>
      </c>
      <c r="L1166" s="358">
        <v>6968.4692590000004</v>
      </c>
    </row>
    <row r="1167" spans="1:12" ht="17.399999999999999" x14ac:dyDescent="0.25">
      <c r="A1167" s="463" t="s">
        <v>4548</v>
      </c>
      <c r="B1167" s="334" t="s">
        <v>1456</v>
      </c>
      <c r="C1167" s="334" t="s">
        <v>3087</v>
      </c>
      <c r="D1167" s="371">
        <v>0</v>
      </c>
      <c r="E1167" s="359">
        <v>139.94266200000001</v>
      </c>
      <c r="F1167" s="359">
        <v>153.53164599999999</v>
      </c>
      <c r="G1167" s="371">
        <v>0</v>
      </c>
      <c r="H1167" s="359">
        <v>0</v>
      </c>
      <c r="I1167" s="359">
        <v>0</v>
      </c>
      <c r="J1167" s="371">
        <v>0</v>
      </c>
      <c r="K1167" s="359">
        <v>139.94266200000001</v>
      </c>
      <c r="L1167" s="359">
        <v>153.53164599999999</v>
      </c>
    </row>
    <row r="1168" spans="1:12" ht="17.399999999999999" x14ac:dyDescent="0.25">
      <c r="A1168" s="462" t="s">
        <v>4549</v>
      </c>
      <c r="B1168" s="330" t="s">
        <v>1711</v>
      </c>
      <c r="C1168" s="330" t="s">
        <v>3081</v>
      </c>
      <c r="D1168" s="370">
        <v>0</v>
      </c>
      <c r="E1168" s="358">
        <v>0.87038000000000004</v>
      </c>
      <c r="F1168" s="358">
        <v>10.617266000000001</v>
      </c>
      <c r="G1168" s="370">
        <v>0</v>
      </c>
      <c r="H1168" s="358">
        <v>2.6845999999999998E-2</v>
      </c>
      <c r="I1168" s="358">
        <v>0.25535000000000002</v>
      </c>
      <c r="J1168" s="370">
        <v>0</v>
      </c>
      <c r="K1168" s="358">
        <v>0.89722599999999997</v>
      </c>
      <c r="L1168" s="358">
        <v>10.872616000000001</v>
      </c>
    </row>
    <row r="1169" spans="1:12" ht="17.399999999999999" x14ac:dyDescent="0.25">
      <c r="A1169" s="463" t="s">
        <v>4549</v>
      </c>
      <c r="B1169" s="334" t="s">
        <v>1711</v>
      </c>
      <c r="C1169" s="334" t="s">
        <v>3082</v>
      </c>
      <c r="D1169" s="371">
        <v>0</v>
      </c>
      <c r="E1169" s="359">
        <v>17.959230999999999</v>
      </c>
      <c r="F1169" s="359">
        <v>140.82942399999999</v>
      </c>
      <c r="G1169" s="371">
        <v>0</v>
      </c>
      <c r="H1169" s="359">
        <v>1.1988E-2</v>
      </c>
      <c r="I1169" s="359">
        <v>0.24944</v>
      </c>
      <c r="J1169" s="371">
        <v>0</v>
      </c>
      <c r="K1169" s="359">
        <v>17.971219000000001</v>
      </c>
      <c r="L1169" s="359">
        <v>141.07886400000001</v>
      </c>
    </row>
    <row r="1170" spans="1:12" ht="17.399999999999999" x14ac:dyDescent="0.25">
      <c r="A1170" s="462" t="s">
        <v>4549</v>
      </c>
      <c r="B1170" s="330" t="s">
        <v>1711</v>
      </c>
      <c r="C1170" s="330" t="s">
        <v>3083</v>
      </c>
      <c r="D1170" s="370">
        <v>0</v>
      </c>
      <c r="E1170" s="358">
        <v>0.74746900000000005</v>
      </c>
      <c r="F1170" s="358">
        <v>4.5016220000000002</v>
      </c>
      <c r="G1170" s="370">
        <v>0</v>
      </c>
      <c r="H1170" s="358">
        <v>0</v>
      </c>
      <c r="I1170" s="358">
        <v>0</v>
      </c>
      <c r="J1170" s="370">
        <v>0</v>
      </c>
      <c r="K1170" s="358">
        <v>0.74746900000000005</v>
      </c>
      <c r="L1170" s="358">
        <v>4.5016220000000002</v>
      </c>
    </row>
    <row r="1171" spans="1:12" ht="17.399999999999999" x14ac:dyDescent="0.25">
      <c r="A1171" s="463" t="s">
        <v>4549</v>
      </c>
      <c r="B1171" s="334" t="s">
        <v>1711</v>
      </c>
      <c r="C1171" s="334" t="s">
        <v>3084</v>
      </c>
      <c r="D1171" s="371">
        <v>0</v>
      </c>
      <c r="E1171" s="359">
        <v>0.68479400000000001</v>
      </c>
      <c r="F1171" s="359">
        <v>2.618776</v>
      </c>
      <c r="G1171" s="371">
        <v>0</v>
      </c>
      <c r="H1171" s="359">
        <v>0</v>
      </c>
      <c r="I1171" s="359">
        <v>0</v>
      </c>
      <c r="J1171" s="371">
        <v>0</v>
      </c>
      <c r="K1171" s="359">
        <v>0.68479400000000001</v>
      </c>
      <c r="L1171" s="359">
        <v>2.618776</v>
      </c>
    </row>
    <row r="1172" spans="1:12" ht="17.399999999999999" x14ac:dyDescent="0.25">
      <c r="A1172" s="462" t="s">
        <v>4549</v>
      </c>
      <c r="B1172" s="330" t="s">
        <v>1711</v>
      </c>
      <c r="C1172" s="330" t="s">
        <v>3085</v>
      </c>
      <c r="D1172" s="370">
        <v>0</v>
      </c>
      <c r="E1172" s="358">
        <v>1.161686</v>
      </c>
      <c r="F1172" s="358">
        <v>9.3990950000000009</v>
      </c>
      <c r="G1172" s="370">
        <v>0</v>
      </c>
      <c r="H1172" s="358">
        <v>0</v>
      </c>
      <c r="I1172" s="358">
        <v>0</v>
      </c>
      <c r="J1172" s="370">
        <v>0</v>
      </c>
      <c r="K1172" s="358">
        <v>1.161686</v>
      </c>
      <c r="L1172" s="358">
        <v>9.3990950000000009</v>
      </c>
    </row>
    <row r="1173" spans="1:12" ht="17.399999999999999" x14ac:dyDescent="0.25">
      <c r="A1173" s="463" t="s">
        <v>4550</v>
      </c>
      <c r="B1173" s="334" t="s">
        <v>1712</v>
      </c>
      <c r="C1173" s="334" t="s">
        <v>3081</v>
      </c>
      <c r="D1173" s="371">
        <v>0</v>
      </c>
      <c r="E1173" s="359">
        <v>0.56818100000000005</v>
      </c>
      <c r="F1173" s="359">
        <v>6.0158370000000003</v>
      </c>
      <c r="G1173" s="371">
        <v>0</v>
      </c>
      <c r="H1173" s="359">
        <v>8.3199999999999993E-3</v>
      </c>
      <c r="I1173" s="359">
        <v>5.1158000000000002E-2</v>
      </c>
      <c r="J1173" s="371">
        <v>0</v>
      </c>
      <c r="K1173" s="359">
        <v>0.57650100000000004</v>
      </c>
      <c r="L1173" s="359">
        <v>6.0669950000000004</v>
      </c>
    </row>
    <row r="1174" spans="1:12" ht="17.399999999999999" x14ac:dyDescent="0.25">
      <c r="A1174" s="462" t="s">
        <v>4550</v>
      </c>
      <c r="B1174" s="330" t="s">
        <v>1712</v>
      </c>
      <c r="C1174" s="330" t="s">
        <v>3082</v>
      </c>
      <c r="D1174" s="370">
        <v>0</v>
      </c>
      <c r="E1174" s="358">
        <v>20.926207000000002</v>
      </c>
      <c r="F1174" s="358">
        <v>170.53456199999999</v>
      </c>
      <c r="G1174" s="370">
        <v>0</v>
      </c>
      <c r="H1174" s="358">
        <v>0</v>
      </c>
      <c r="I1174" s="358">
        <v>0</v>
      </c>
      <c r="J1174" s="370">
        <v>0</v>
      </c>
      <c r="K1174" s="358">
        <v>20.926207000000002</v>
      </c>
      <c r="L1174" s="358">
        <v>170.53456199999999</v>
      </c>
    </row>
    <row r="1175" spans="1:12" ht="17.399999999999999" x14ac:dyDescent="0.25">
      <c r="A1175" s="463" t="s">
        <v>4550</v>
      </c>
      <c r="B1175" s="334" t="s">
        <v>1712</v>
      </c>
      <c r="C1175" s="334" t="s">
        <v>3083</v>
      </c>
      <c r="D1175" s="371">
        <v>0</v>
      </c>
      <c r="E1175" s="359">
        <v>1.304522</v>
      </c>
      <c r="F1175" s="359">
        <v>8.8582350000000005</v>
      </c>
      <c r="G1175" s="371">
        <v>0</v>
      </c>
      <c r="H1175" s="359">
        <v>0</v>
      </c>
      <c r="I1175" s="359">
        <v>0</v>
      </c>
      <c r="J1175" s="371">
        <v>0</v>
      </c>
      <c r="K1175" s="359">
        <v>1.304522</v>
      </c>
      <c r="L1175" s="359">
        <v>8.8582350000000005</v>
      </c>
    </row>
    <row r="1176" spans="1:12" ht="17.399999999999999" x14ac:dyDescent="0.25">
      <c r="A1176" s="462" t="s">
        <v>4550</v>
      </c>
      <c r="B1176" s="330" t="s">
        <v>1712</v>
      </c>
      <c r="C1176" s="330" t="s">
        <v>3084</v>
      </c>
      <c r="D1176" s="370">
        <v>0</v>
      </c>
      <c r="E1176" s="358">
        <v>0.231104</v>
      </c>
      <c r="F1176" s="358">
        <v>1.44882</v>
      </c>
      <c r="G1176" s="370">
        <v>0</v>
      </c>
      <c r="H1176" s="358">
        <v>0</v>
      </c>
      <c r="I1176" s="358">
        <v>0</v>
      </c>
      <c r="J1176" s="370">
        <v>0</v>
      </c>
      <c r="K1176" s="358">
        <v>0.231104</v>
      </c>
      <c r="L1176" s="358">
        <v>1.44882</v>
      </c>
    </row>
    <row r="1177" spans="1:12" ht="17.399999999999999" x14ac:dyDescent="0.25">
      <c r="A1177" s="463" t="s">
        <v>4550</v>
      </c>
      <c r="B1177" s="334" t="s">
        <v>1712</v>
      </c>
      <c r="C1177" s="334" t="s">
        <v>3085</v>
      </c>
      <c r="D1177" s="371">
        <v>0</v>
      </c>
      <c r="E1177" s="359">
        <v>1.058176</v>
      </c>
      <c r="F1177" s="359">
        <v>8.3477119999999996</v>
      </c>
      <c r="G1177" s="371">
        <v>0</v>
      </c>
      <c r="H1177" s="359">
        <v>0</v>
      </c>
      <c r="I1177" s="359">
        <v>0</v>
      </c>
      <c r="J1177" s="371">
        <v>0</v>
      </c>
      <c r="K1177" s="359">
        <v>1.058176</v>
      </c>
      <c r="L1177" s="359">
        <v>8.3477119999999996</v>
      </c>
    </row>
    <row r="1178" spans="1:12" ht="17.399999999999999" x14ac:dyDescent="0.25">
      <c r="A1178" s="462" t="s">
        <v>4551</v>
      </c>
      <c r="B1178" s="330" t="s">
        <v>4100</v>
      </c>
      <c r="C1178" s="330" t="s">
        <v>3081</v>
      </c>
      <c r="D1178" s="370">
        <v>0</v>
      </c>
      <c r="E1178" s="358">
        <v>0.102182</v>
      </c>
      <c r="F1178" s="358">
        <v>1.13758</v>
      </c>
      <c r="G1178" s="370">
        <v>0</v>
      </c>
      <c r="H1178" s="358">
        <v>6.8999999999999997E-4</v>
      </c>
      <c r="I1178" s="358">
        <v>6.0299999999999998E-3</v>
      </c>
      <c r="J1178" s="370">
        <v>0</v>
      </c>
      <c r="K1178" s="358">
        <v>0.10287200000000001</v>
      </c>
      <c r="L1178" s="358">
        <v>1.14361</v>
      </c>
    </row>
    <row r="1179" spans="1:12" ht="17.399999999999999" x14ac:dyDescent="0.25">
      <c r="A1179" s="463" t="s">
        <v>4551</v>
      </c>
      <c r="B1179" s="334" t="s">
        <v>4100</v>
      </c>
      <c r="C1179" s="334" t="s">
        <v>3082</v>
      </c>
      <c r="D1179" s="371">
        <v>0</v>
      </c>
      <c r="E1179" s="359">
        <v>0.62893600000000005</v>
      </c>
      <c r="F1179" s="359">
        <v>4.5028480000000002</v>
      </c>
      <c r="G1179" s="371">
        <v>0</v>
      </c>
      <c r="H1179" s="359">
        <v>6.9439999999999997E-3</v>
      </c>
      <c r="I1179" s="359">
        <v>0.22187000000000001</v>
      </c>
      <c r="J1179" s="371">
        <v>0</v>
      </c>
      <c r="K1179" s="359">
        <v>0.63588</v>
      </c>
      <c r="L1179" s="359">
        <v>4.7247180000000002</v>
      </c>
    </row>
    <row r="1180" spans="1:12" ht="17.399999999999999" x14ac:dyDescent="0.25">
      <c r="A1180" s="462" t="s">
        <v>4551</v>
      </c>
      <c r="B1180" s="330" t="s">
        <v>4100</v>
      </c>
      <c r="C1180" s="330" t="s">
        <v>3083</v>
      </c>
      <c r="D1180" s="370">
        <v>0</v>
      </c>
      <c r="E1180" s="358">
        <v>0.179142</v>
      </c>
      <c r="F1180" s="358">
        <v>1.680269</v>
      </c>
      <c r="G1180" s="370">
        <v>0</v>
      </c>
      <c r="H1180" s="358">
        <v>0</v>
      </c>
      <c r="I1180" s="358">
        <v>0</v>
      </c>
      <c r="J1180" s="370">
        <v>0</v>
      </c>
      <c r="K1180" s="358">
        <v>0.179142</v>
      </c>
      <c r="L1180" s="358">
        <v>1.680269</v>
      </c>
    </row>
    <row r="1181" spans="1:12" ht="17.399999999999999" x14ac:dyDescent="0.25">
      <c r="A1181" s="463" t="s">
        <v>4551</v>
      </c>
      <c r="B1181" s="334" t="s">
        <v>4100</v>
      </c>
      <c r="C1181" s="334" t="s">
        <v>3085</v>
      </c>
      <c r="D1181" s="371">
        <v>0</v>
      </c>
      <c r="E1181" s="359">
        <v>0.17591999999999999</v>
      </c>
      <c r="F1181" s="359">
        <v>0.96657000000000004</v>
      </c>
      <c r="G1181" s="371">
        <v>0</v>
      </c>
      <c r="H1181" s="359">
        <v>0</v>
      </c>
      <c r="I1181" s="359">
        <v>0</v>
      </c>
      <c r="J1181" s="371">
        <v>0</v>
      </c>
      <c r="K1181" s="359">
        <v>0.17591999999999999</v>
      </c>
      <c r="L1181" s="359">
        <v>0.96657000000000004</v>
      </c>
    </row>
    <row r="1182" spans="1:12" ht="17.399999999999999" x14ac:dyDescent="0.25">
      <c r="A1182" s="462" t="s">
        <v>4552</v>
      </c>
      <c r="B1182" s="330" t="s">
        <v>1713</v>
      </c>
      <c r="C1182" s="330" t="s">
        <v>3081</v>
      </c>
      <c r="D1182" s="370">
        <v>0</v>
      </c>
      <c r="E1182" s="358">
        <v>1.5635E-2</v>
      </c>
      <c r="F1182" s="358">
        <v>0.131804</v>
      </c>
      <c r="G1182" s="370">
        <v>0</v>
      </c>
      <c r="H1182" s="358">
        <v>1.2190270000000001</v>
      </c>
      <c r="I1182" s="358">
        <v>19.303905</v>
      </c>
      <c r="J1182" s="370">
        <v>0</v>
      </c>
      <c r="K1182" s="358">
        <v>1.2346619999999999</v>
      </c>
      <c r="L1182" s="358">
        <v>19.435708999999999</v>
      </c>
    </row>
    <row r="1183" spans="1:12" ht="17.399999999999999" x14ac:dyDescent="0.25">
      <c r="A1183" s="463" t="s">
        <v>4552</v>
      </c>
      <c r="B1183" s="334" t="s">
        <v>1713</v>
      </c>
      <c r="C1183" s="334" t="s">
        <v>3082</v>
      </c>
      <c r="D1183" s="371">
        <v>0</v>
      </c>
      <c r="E1183" s="359">
        <v>1.4805459999999999</v>
      </c>
      <c r="F1183" s="359">
        <v>9.0309519999999992</v>
      </c>
      <c r="G1183" s="371">
        <v>0</v>
      </c>
      <c r="H1183" s="359">
        <v>0</v>
      </c>
      <c r="I1183" s="359">
        <v>0</v>
      </c>
      <c r="J1183" s="371">
        <v>0</v>
      </c>
      <c r="K1183" s="359">
        <v>1.4805459999999999</v>
      </c>
      <c r="L1183" s="359">
        <v>9.0309519999999992</v>
      </c>
    </row>
    <row r="1184" spans="1:12" ht="17.399999999999999" x14ac:dyDescent="0.25">
      <c r="A1184" s="462" t="s">
        <v>4552</v>
      </c>
      <c r="B1184" s="330" t="s">
        <v>1713</v>
      </c>
      <c r="C1184" s="330" t="s">
        <v>3084</v>
      </c>
      <c r="D1184" s="370">
        <v>0</v>
      </c>
      <c r="E1184" s="358">
        <v>0</v>
      </c>
      <c r="F1184" s="358">
        <v>0</v>
      </c>
      <c r="G1184" s="370">
        <v>0</v>
      </c>
      <c r="H1184" s="358">
        <v>4.1106999999999998E-2</v>
      </c>
      <c r="I1184" s="358">
        <v>0.62168800000000002</v>
      </c>
      <c r="J1184" s="370">
        <v>0</v>
      </c>
      <c r="K1184" s="358">
        <v>4.1106999999999998E-2</v>
      </c>
      <c r="L1184" s="358">
        <v>0.62168800000000002</v>
      </c>
    </row>
    <row r="1185" spans="1:12" ht="17.399999999999999" x14ac:dyDescent="0.25">
      <c r="A1185" s="463" t="s">
        <v>4552</v>
      </c>
      <c r="B1185" s="334" t="s">
        <v>1713</v>
      </c>
      <c r="C1185" s="334" t="s">
        <v>3085</v>
      </c>
      <c r="D1185" s="371">
        <v>0</v>
      </c>
      <c r="E1185" s="359">
        <v>7.2248000000000007E-2</v>
      </c>
      <c r="F1185" s="359">
        <v>0.574654</v>
      </c>
      <c r="G1185" s="371">
        <v>0</v>
      </c>
      <c r="H1185" s="359">
        <v>0</v>
      </c>
      <c r="I1185" s="359">
        <v>0</v>
      </c>
      <c r="J1185" s="371">
        <v>0</v>
      </c>
      <c r="K1185" s="359">
        <v>7.2248000000000007E-2</v>
      </c>
      <c r="L1185" s="359">
        <v>0.574654</v>
      </c>
    </row>
    <row r="1186" spans="1:12" ht="17.399999999999999" x14ac:dyDescent="0.25">
      <c r="A1186" s="462" t="s">
        <v>4552</v>
      </c>
      <c r="B1186" s="330" t="s">
        <v>1713</v>
      </c>
      <c r="C1186" s="330" t="s">
        <v>8046</v>
      </c>
      <c r="D1186" s="370">
        <v>0</v>
      </c>
      <c r="E1186" s="358">
        <v>3.0287999999999999E-2</v>
      </c>
      <c r="F1186" s="358">
        <v>0.19095599999999999</v>
      </c>
      <c r="G1186" s="370">
        <v>0</v>
      </c>
      <c r="H1186" s="358">
        <v>0</v>
      </c>
      <c r="I1186" s="358">
        <v>0</v>
      </c>
      <c r="J1186" s="370">
        <v>0</v>
      </c>
      <c r="K1186" s="358">
        <v>3.0287999999999999E-2</v>
      </c>
      <c r="L1186" s="358">
        <v>0.19095599999999999</v>
      </c>
    </row>
    <row r="1187" spans="1:12" ht="17.399999999999999" x14ac:dyDescent="0.25">
      <c r="A1187" s="463" t="s">
        <v>4555</v>
      </c>
      <c r="B1187" s="334" t="s">
        <v>1715</v>
      </c>
      <c r="C1187" s="334" t="s">
        <v>3081</v>
      </c>
      <c r="D1187" s="371">
        <v>0</v>
      </c>
      <c r="E1187" s="359">
        <v>0.46616400000000002</v>
      </c>
      <c r="F1187" s="359">
        <v>1.9017850000000001</v>
      </c>
      <c r="G1187" s="371">
        <v>0</v>
      </c>
      <c r="H1187" s="359">
        <v>0</v>
      </c>
      <c r="I1187" s="359">
        <v>0</v>
      </c>
      <c r="J1187" s="371">
        <v>0</v>
      </c>
      <c r="K1187" s="359">
        <v>0.46616400000000002</v>
      </c>
      <c r="L1187" s="359">
        <v>1.9017850000000001</v>
      </c>
    </row>
    <row r="1188" spans="1:12" ht="17.399999999999999" x14ac:dyDescent="0.25">
      <c r="A1188" s="462" t="s">
        <v>4555</v>
      </c>
      <c r="B1188" s="330" t="s">
        <v>1715</v>
      </c>
      <c r="C1188" s="330" t="s">
        <v>3082</v>
      </c>
      <c r="D1188" s="370">
        <v>0</v>
      </c>
      <c r="E1188" s="358">
        <v>0.59630300000000003</v>
      </c>
      <c r="F1188" s="358">
        <v>4.2296490000000002</v>
      </c>
      <c r="G1188" s="370">
        <v>0</v>
      </c>
      <c r="H1188" s="358">
        <v>0</v>
      </c>
      <c r="I1188" s="358">
        <v>0</v>
      </c>
      <c r="J1188" s="370">
        <v>0</v>
      </c>
      <c r="K1188" s="358">
        <v>0.59630300000000003</v>
      </c>
      <c r="L1188" s="358">
        <v>4.2296490000000002</v>
      </c>
    </row>
    <row r="1189" spans="1:12" ht="17.399999999999999" x14ac:dyDescent="0.25">
      <c r="A1189" s="463" t="s">
        <v>4555</v>
      </c>
      <c r="B1189" s="334" t="s">
        <v>1715</v>
      </c>
      <c r="C1189" s="334" t="s">
        <v>8046</v>
      </c>
      <c r="D1189" s="371">
        <v>0</v>
      </c>
      <c r="E1189" s="359">
        <v>3.3036999999999997E-2</v>
      </c>
      <c r="F1189" s="359">
        <v>0.11033</v>
      </c>
      <c r="G1189" s="371">
        <v>0</v>
      </c>
      <c r="H1189" s="359">
        <v>0</v>
      </c>
      <c r="I1189" s="359">
        <v>0</v>
      </c>
      <c r="J1189" s="371">
        <v>0</v>
      </c>
      <c r="K1189" s="359">
        <v>3.3036999999999997E-2</v>
      </c>
      <c r="L1189" s="359">
        <v>0.11033</v>
      </c>
    </row>
    <row r="1190" spans="1:12" ht="17.399999999999999" x14ac:dyDescent="0.25">
      <c r="A1190" s="462" t="s">
        <v>4556</v>
      </c>
      <c r="B1190" s="330" t="s">
        <v>1716</v>
      </c>
      <c r="C1190" s="330" t="s">
        <v>3081</v>
      </c>
      <c r="D1190" s="370">
        <v>0</v>
      </c>
      <c r="E1190" s="358">
        <v>0.31979999999999997</v>
      </c>
      <c r="F1190" s="358">
        <v>2.7098279999999999</v>
      </c>
      <c r="G1190" s="370">
        <v>0</v>
      </c>
      <c r="H1190" s="358">
        <v>1.6819999999999999E-3</v>
      </c>
      <c r="I1190" s="358">
        <v>0.111345</v>
      </c>
      <c r="J1190" s="370">
        <v>0</v>
      </c>
      <c r="K1190" s="358">
        <v>0.32148199999999999</v>
      </c>
      <c r="L1190" s="358">
        <v>2.8211729999999999</v>
      </c>
    </row>
    <row r="1191" spans="1:12" ht="17.399999999999999" x14ac:dyDescent="0.25">
      <c r="A1191" s="463" t="s">
        <v>4556</v>
      </c>
      <c r="B1191" s="334" t="s">
        <v>1716</v>
      </c>
      <c r="C1191" s="334" t="s">
        <v>3082</v>
      </c>
      <c r="D1191" s="371">
        <v>0</v>
      </c>
      <c r="E1191" s="359">
        <v>149.339392</v>
      </c>
      <c r="F1191" s="359">
        <v>280.289063</v>
      </c>
      <c r="G1191" s="371">
        <v>0</v>
      </c>
      <c r="H1191" s="359">
        <v>5.5500000000000005E-4</v>
      </c>
      <c r="I1191" s="359">
        <v>8.8999999999999999E-3</v>
      </c>
      <c r="J1191" s="371">
        <v>0</v>
      </c>
      <c r="K1191" s="359">
        <v>149.339947</v>
      </c>
      <c r="L1191" s="359">
        <v>280.29796299999998</v>
      </c>
    </row>
    <row r="1192" spans="1:12" ht="17.399999999999999" x14ac:dyDescent="0.25">
      <c r="A1192" s="462" t="s">
        <v>4556</v>
      </c>
      <c r="B1192" s="330" t="s">
        <v>1716</v>
      </c>
      <c r="C1192" s="330" t="s">
        <v>3083</v>
      </c>
      <c r="D1192" s="370">
        <v>0</v>
      </c>
      <c r="E1192" s="358">
        <v>0.16308400000000001</v>
      </c>
      <c r="F1192" s="358">
        <v>1.170418</v>
      </c>
      <c r="G1192" s="370">
        <v>0</v>
      </c>
      <c r="H1192" s="358">
        <v>0</v>
      </c>
      <c r="I1192" s="358">
        <v>0</v>
      </c>
      <c r="J1192" s="370">
        <v>0</v>
      </c>
      <c r="K1192" s="358">
        <v>0.16308400000000001</v>
      </c>
      <c r="L1192" s="358">
        <v>1.170418</v>
      </c>
    </row>
    <row r="1193" spans="1:12" ht="17.399999999999999" x14ac:dyDescent="0.25">
      <c r="A1193" s="463" t="s">
        <v>4556</v>
      </c>
      <c r="B1193" s="334" t="s">
        <v>1716</v>
      </c>
      <c r="C1193" s="334" t="s">
        <v>3084</v>
      </c>
      <c r="D1193" s="371">
        <v>0</v>
      </c>
      <c r="E1193" s="359">
        <v>110.918367</v>
      </c>
      <c r="F1193" s="359">
        <v>200.831399</v>
      </c>
      <c r="G1193" s="371">
        <v>0</v>
      </c>
      <c r="H1193" s="359">
        <v>4.3999999999999999E-5</v>
      </c>
      <c r="I1193" s="359">
        <v>2.532E-3</v>
      </c>
      <c r="J1193" s="371">
        <v>0</v>
      </c>
      <c r="K1193" s="359">
        <v>110.91841100000001</v>
      </c>
      <c r="L1193" s="359">
        <v>200.83393100000001</v>
      </c>
    </row>
    <row r="1194" spans="1:12" ht="17.399999999999999" x14ac:dyDescent="0.25">
      <c r="A1194" s="462" t="s">
        <v>4556</v>
      </c>
      <c r="B1194" s="330" t="s">
        <v>1716</v>
      </c>
      <c r="C1194" s="330" t="s">
        <v>3085</v>
      </c>
      <c r="D1194" s="370">
        <v>0</v>
      </c>
      <c r="E1194" s="358">
        <v>0.38100600000000001</v>
      </c>
      <c r="F1194" s="358">
        <v>1.8848009999999999</v>
      </c>
      <c r="G1194" s="370">
        <v>0</v>
      </c>
      <c r="H1194" s="358">
        <v>0</v>
      </c>
      <c r="I1194" s="358">
        <v>0</v>
      </c>
      <c r="J1194" s="370">
        <v>0</v>
      </c>
      <c r="K1194" s="358">
        <v>0.38100600000000001</v>
      </c>
      <c r="L1194" s="358">
        <v>1.8848009999999999</v>
      </c>
    </row>
    <row r="1195" spans="1:12" ht="17.399999999999999" x14ac:dyDescent="0.25">
      <c r="A1195" s="463" t="s">
        <v>4556</v>
      </c>
      <c r="B1195" s="334" t="s">
        <v>1716</v>
      </c>
      <c r="C1195" s="334" t="s">
        <v>3087</v>
      </c>
      <c r="D1195" s="371">
        <v>0</v>
      </c>
      <c r="E1195" s="359">
        <v>1687.966619</v>
      </c>
      <c r="F1195" s="359">
        <v>3160.856941</v>
      </c>
      <c r="G1195" s="371">
        <v>0</v>
      </c>
      <c r="H1195" s="359">
        <v>0</v>
      </c>
      <c r="I1195" s="359">
        <v>0</v>
      </c>
      <c r="J1195" s="371">
        <v>0</v>
      </c>
      <c r="K1195" s="359">
        <v>1687.966619</v>
      </c>
      <c r="L1195" s="359">
        <v>3160.856941</v>
      </c>
    </row>
    <row r="1196" spans="1:12" ht="17.399999999999999" x14ac:dyDescent="0.25">
      <c r="A1196" s="462" t="s">
        <v>4556</v>
      </c>
      <c r="B1196" s="330" t="s">
        <v>1716</v>
      </c>
      <c r="C1196" s="330" t="s">
        <v>8046</v>
      </c>
      <c r="D1196" s="370">
        <v>0</v>
      </c>
      <c r="E1196" s="358">
        <v>0</v>
      </c>
      <c r="F1196" s="358">
        <v>0</v>
      </c>
      <c r="G1196" s="370">
        <v>0</v>
      </c>
      <c r="H1196" s="358">
        <v>1.9000000000000001E-5</v>
      </c>
      <c r="I1196" s="358">
        <v>1.6854000000000001E-2</v>
      </c>
      <c r="J1196" s="370">
        <v>0</v>
      </c>
      <c r="K1196" s="358">
        <v>1.9000000000000001E-5</v>
      </c>
      <c r="L1196" s="358">
        <v>1.6854000000000001E-2</v>
      </c>
    </row>
    <row r="1197" spans="1:12" ht="17.399999999999999" x14ac:dyDescent="0.25">
      <c r="A1197" s="463" t="s">
        <v>4557</v>
      </c>
      <c r="B1197" s="334" t="s">
        <v>1717</v>
      </c>
      <c r="C1197" s="334" t="s">
        <v>3081</v>
      </c>
      <c r="D1197" s="371">
        <v>0</v>
      </c>
      <c r="E1197" s="359">
        <v>0.364894</v>
      </c>
      <c r="F1197" s="359">
        <v>2.362466</v>
      </c>
      <c r="G1197" s="371">
        <v>0</v>
      </c>
      <c r="H1197" s="359">
        <v>0.16941000000000001</v>
      </c>
      <c r="I1197" s="359">
        <v>0.58043800000000001</v>
      </c>
      <c r="J1197" s="371">
        <v>0</v>
      </c>
      <c r="K1197" s="359">
        <v>0.534304</v>
      </c>
      <c r="L1197" s="359">
        <v>2.942904</v>
      </c>
    </row>
    <row r="1198" spans="1:12" ht="17.399999999999999" x14ac:dyDescent="0.25">
      <c r="A1198" s="462" t="s">
        <v>4557</v>
      </c>
      <c r="B1198" s="330" t="s">
        <v>1717</v>
      </c>
      <c r="C1198" s="330" t="s">
        <v>3082</v>
      </c>
      <c r="D1198" s="370">
        <v>0</v>
      </c>
      <c r="E1198" s="358">
        <v>0.63085899999999995</v>
      </c>
      <c r="F1198" s="358">
        <v>4.5518660000000004</v>
      </c>
      <c r="G1198" s="370">
        <v>0</v>
      </c>
      <c r="H1198" s="358">
        <v>7.1279999999999998E-3</v>
      </c>
      <c r="I1198" s="358">
        <v>0.21526500000000001</v>
      </c>
      <c r="J1198" s="370">
        <v>0</v>
      </c>
      <c r="K1198" s="358">
        <v>0.63798699999999997</v>
      </c>
      <c r="L1198" s="358">
        <v>4.767131</v>
      </c>
    </row>
    <row r="1199" spans="1:12" ht="17.399999999999999" x14ac:dyDescent="0.25">
      <c r="A1199" s="463" t="s">
        <v>4557</v>
      </c>
      <c r="B1199" s="334" t="s">
        <v>1717</v>
      </c>
      <c r="C1199" s="334" t="s">
        <v>8046</v>
      </c>
      <c r="D1199" s="371">
        <v>0</v>
      </c>
      <c r="E1199" s="359">
        <v>6.7596000000000003E-2</v>
      </c>
      <c r="F1199" s="359">
        <v>0.134329</v>
      </c>
      <c r="G1199" s="371">
        <v>0</v>
      </c>
      <c r="H1199" s="359">
        <v>5.2700000000000004E-3</v>
      </c>
      <c r="I1199" s="359">
        <v>9.8769999999999997E-2</v>
      </c>
      <c r="J1199" s="371">
        <v>0</v>
      </c>
      <c r="K1199" s="359">
        <v>7.2866E-2</v>
      </c>
      <c r="L1199" s="359">
        <v>0.233099</v>
      </c>
    </row>
    <row r="1200" spans="1:12" ht="17.399999999999999" x14ac:dyDescent="0.25">
      <c r="A1200" s="462" t="s">
        <v>4558</v>
      </c>
      <c r="B1200" s="330" t="s">
        <v>1718</v>
      </c>
      <c r="C1200" s="330" t="s">
        <v>3081</v>
      </c>
      <c r="D1200" s="370">
        <v>0</v>
      </c>
      <c r="E1200" s="358">
        <v>24.749388</v>
      </c>
      <c r="F1200" s="358">
        <v>64.460217</v>
      </c>
      <c r="G1200" s="370">
        <v>0</v>
      </c>
      <c r="H1200" s="358">
        <v>0</v>
      </c>
      <c r="I1200" s="358">
        <v>0</v>
      </c>
      <c r="J1200" s="370">
        <v>0</v>
      </c>
      <c r="K1200" s="358">
        <v>24.749388</v>
      </c>
      <c r="L1200" s="358">
        <v>64.460217</v>
      </c>
    </row>
    <row r="1201" spans="1:12" ht="17.399999999999999" x14ac:dyDescent="0.25">
      <c r="A1201" s="463" t="s">
        <v>4558</v>
      </c>
      <c r="B1201" s="334" t="s">
        <v>1718</v>
      </c>
      <c r="C1201" s="334" t="s">
        <v>3082</v>
      </c>
      <c r="D1201" s="371">
        <v>0</v>
      </c>
      <c r="E1201" s="359">
        <v>8.3900030000000001</v>
      </c>
      <c r="F1201" s="359">
        <v>28.743891999999999</v>
      </c>
      <c r="G1201" s="371">
        <v>0</v>
      </c>
      <c r="H1201" s="359">
        <v>0</v>
      </c>
      <c r="I1201" s="359">
        <v>0</v>
      </c>
      <c r="J1201" s="371">
        <v>0</v>
      </c>
      <c r="K1201" s="359">
        <v>8.3900030000000001</v>
      </c>
      <c r="L1201" s="359">
        <v>28.743891999999999</v>
      </c>
    </row>
    <row r="1202" spans="1:12" ht="17.399999999999999" x14ac:dyDescent="0.25">
      <c r="A1202" s="462" t="s">
        <v>4558</v>
      </c>
      <c r="B1202" s="330" t="s">
        <v>1718</v>
      </c>
      <c r="C1202" s="330" t="s">
        <v>3083</v>
      </c>
      <c r="D1202" s="370">
        <v>0</v>
      </c>
      <c r="E1202" s="358">
        <v>4.9902800000000003</v>
      </c>
      <c r="F1202" s="358">
        <v>12.393311000000001</v>
      </c>
      <c r="G1202" s="370">
        <v>0</v>
      </c>
      <c r="H1202" s="358">
        <v>0</v>
      </c>
      <c r="I1202" s="358">
        <v>0</v>
      </c>
      <c r="J1202" s="370">
        <v>0</v>
      </c>
      <c r="K1202" s="358">
        <v>4.9902800000000003</v>
      </c>
      <c r="L1202" s="358">
        <v>12.393311000000001</v>
      </c>
    </row>
    <row r="1203" spans="1:12" ht="17.399999999999999" x14ac:dyDescent="0.25">
      <c r="A1203" s="463" t="s">
        <v>4558</v>
      </c>
      <c r="B1203" s="334" t="s">
        <v>1718</v>
      </c>
      <c r="C1203" s="334" t="s">
        <v>3084</v>
      </c>
      <c r="D1203" s="371">
        <v>0</v>
      </c>
      <c r="E1203" s="359">
        <v>137.07132799999999</v>
      </c>
      <c r="F1203" s="359">
        <v>422.12069300000002</v>
      </c>
      <c r="G1203" s="371">
        <v>0</v>
      </c>
      <c r="H1203" s="359">
        <v>0</v>
      </c>
      <c r="I1203" s="359">
        <v>0</v>
      </c>
      <c r="J1203" s="371">
        <v>0</v>
      </c>
      <c r="K1203" s="359">
        <v>137.07132799999999</v>
      </c>
      <c r="L1203" s="359">
        <v>422.12069300000002</v>
      </c>
    </row>
    <row r="1204" spans="1:12" ht="17.399999999999999" x14ac:dyDescent="0.25">
      <c r="A1204" s="462" t="s">
        <v>4558</v>
      </c>
      <c r="B1204" s="330" t="s">
        <v>1718</v>
      </c>
      <c r="C1204" s="330" t="s">
        <v>3085</v>
      </c>
      <c r="D1204" s="370">
        <v>0</v>
      </c>
      <c r="E1204" s="358">
        <v>3.8998900000000001</v>
      </c>
      <c r="F1204" s="358">
        <v>14.495087</v>
      </c>
      <c r="G1204" s="370">
        <v>0</v>
      </c>
      <c r="H1204" s="358">
        <v>0</v>
      </c>
      <c r="I1204" s="358">
        <v>0</v>
      </c>
      <c r="J1204" s="370">
        <v>0</v>
      </c>
      <c r="K1204" s="358">
        <v>3.8998900000000001</v>
      </c>
      <c r="L1204" s="358">
        <v>14.495087</v>
      </c>
    </row>
    <row r="1205" spans="1:12" ht="17.399999999999999" x14ac:dyDescent="0.25">
      <c r="A1205" s="463" t="s">
        <v>4558</v>
      </c>
      <c r="B1205" s="334" t="s">
        <v>1718</v>
      </c>
      <c r="C1205" s="334" t="s">
        <v>3087</v>
      </c>
      <c r="D1205" s="371">
        <v>0</v>
      </c>
      <c r="E1205" s="359">
        <v>2.5133040000000002</v>
      </c>
      <c r="F1205" s="359">
        <v>10.092738000000001</v>
      </c>
      <c r="G1205" s="371">
        <v>0</v>
      </c>
      <c r="H1205" s="359">
        <v>0</v>
      </c>
      <c r="I1205" s="359">
        <v>0</v>
      </c>
      <c r="J1205" s="371">
        <v>0</v>
      </c>
      <c r="K1205" s="359">
        <v>2.5133040000000002</v>
      </c>
      <c r="L1205" s="359">
        <v>10.092738000000001</v>
      </c>
    </row>
    <row r="1206" spans="1:12" ht="17.399999999999999" x14ac:dyDescent="0.25">
      <c r="A1206" s="462" t="s">
        <v>4558</v>
      </c>
      <c r="B1206" s="330" t="s">
        <v>1718</v>
      </c>
      <c r="C1206" s="330" t="s">
        <v>3088</v>
      </c>
      <c r="D1206" s="370">
        <v>0</v>
      </c>
      <c r="E1206" s="358">
        <v>0.94</v>
      </c>
      <c r="F1206" s="358">
        <v>3.9362970000000002</v>
      </c>
      <c r="G1206" s="370">
        <v>0</v>
      </c>
      <c r="H1206" s="358">
        <v>0</v>
      </c>
      <c r="I1206" s="358">
        <v>0</v>
      </c>
      <c r="J1206" s="370">
        <v>0</v>
      </c>
      <c r="K1206" s="358">
        <v>0.94</v>
      </c>
      <c r="L1206" s="358">
        <v>3.9362970000000002</v>
      </c>
    </row>
    <row r="1207" spans="1:12" ht="17.399999999999999" x14ac:dyDescent="0.25">
      <c r="A1207" s="463" t="s">
        <v>4558</v>
      </c>
      <c r="B1207" s="334" t="s">
        <v>1718</v>
      </c>
      <c r="C1207" s="334" t="s">
        <v>3089</v>
      </c>
      <c r="D1207" s="371">
        <v>0</v>
      </c>
      <c r="E1207" s="359">
        <v>7.6955340000000003</v>
      </c>
      <c r="F1207" s="359">
        <v>29.893084000000002</v>
      </c>
      <c r="G1207" s="371">
        <v>0</v>
      </c>
      <c r="H1207" s="359">
        <v>2.7729999999999999E-3</v>
      </c>
      <c r="I1207" s="359">
        <v>0.110235</v>
      </c>
      <c r="J1207" s="371">
        <v>0</v>
      </c>
      <c r="K1207" s="359">
        <v>7.6983069999999998</v>
      </c>
      <c r="L1207" s="359">
        <v>30.003319000000001</v>
      </c>
    </row>
    <row r="1208" spans="1:12" ht="17.399999999999999" x14ac:dyDescent="0.25">
      <c r="A1208" s="462" t="s">
        <v>4559</v>
      </c>
      <c r="B1208" s="330" t="s">
        <v>1719</v>
      </c>
      <c r="C1208" s="330" t="s">
        <v>3081</v>
      </c>
      <c r="D1208" s="370">
        <v>0</v>
      </c>
      <c r="E1208" s="358">
        <v>0.40445999999999999</v>
      </c>
      <c r="F1208" s="358">
        <v>3.4708730000000001</v>
      </c>
      <c r="G1208" s="370">
        <v>0</v>
      </c>
      <c r="H1208" s="358">
        <v>5.0000000000000001E-4</v>
      </c>
      <c r="I1208" s="358">
        <v>2.6741999999999998E-2</v>
      </c>
      <c r="J1208" s="370">
        <v>0</v>
      </c>
      <c r="K1208" s="358">
        <v>0.40495999999999999</v>
      </c>
      <c r="L1208" s="358">
        <v>3.4976150000000001</v>
      </c>
    </row>
    <row r="1209" spans="1:12" ht="17.399999999999999" x14ac:dyDescent="0.25">
      <c r="A1209" s="463" t="s">
        <v>4559</v>
      </c>
      <c r="B1209" s="334" t="s">
        <v>1719</v>
      </c>
      <c r="C1209" s="334" t="s">
        <v>3082</v>
      </c>
      <c r="D1209" s="371">
        <v>0</v>
      </c>
      <c r="E1209" s="359">
        <v>0.82323800000000003</v>
      </c>
      <c r="F1209" s="359">
        <v>8.9127399999999994</v>
      </c>
      <c r="G1209" s="371">
        <v>0</v>
      </c>
      <c r="H1209" s="359">
        <v>0</v>
      </c>
      <c r="I1209" s="359">
        <v>0</v>
      </c>
      <c r="J1209" s="371">
        <v>0</v>
      </c>
      <c r="K1209" s="359">
        <v>0.82323800000000003</v>
      </c>
      <c r="L1209" s="359">
        <v>8.9127399999999994</v>
      </c>
    </row>
    <row r="1210" spans="1:12" ht="17.399999999999999" x14ac:dyDescent="0.25">
      <c r="A1210" s="462" t="s">
        <v>4559</v>
      </c>
      <c r="B1210" s="330" t="s">
        <v>1719</v>
      </c>
      <c r="C1210" s="330" t="s">
        <v>3085</v>
      </c>
      <c r="D1210" s="370">
        <v>0</v>
      </c>
      <c r="E1210" s="358">
        <v>0.152113</v>
      </c>
      <c r="F1210" s="358">
        <v>1.0649059999999999</v>
      </c>
      <c r="G1210" s="370">
        <v>0</v>
      </c>
      <c r="H1210" s="358">
        <v>0</v>
      </c>
      <c r="I1210" s="358">
        <v>0</v>
      </c>
      <c r="J1210" s="370">
        <v>0</v>
      </c>
      <c r="K1210" s="358">
        <v>0.152113</v>
      </c>
      <c r="L1210" s="358">
        <v>1.0649059999999999</v>
      </c>
    </row>
    <row r="1211" spans="1:12" ht="17.399999999999999" x14ac:dyDescent="0.25">
      <c r="A1211" s="463" t="s">
        <v>4559</v>
      </c>
      <c r="B1211" s="334" t="s">
        <v>1719</v>
      </c>
      <c r="C1211" s="334" t="s">
        <v>8046</v>
      </c>
      <c r="D1211" s="371">
        <v>0</v>
      </c>
      <c r="E1211" s="359">
        <v>0</v>
      </c>
      <c r="F1211" s="359">
        <v>0</v>
      </c>
      <c r="G1211" s="371">
        <v>0</v>
      </c>
      <c r="H1211" s="359">
        <v>6.9999999999999994E-5</v>
      </c>
      <c r="I1211" s="359">
        <v>5.9259999999999998E-3</v>
      </c>
      <c r="J1211" s="371">
        <v>0</v>
      </c>
      <c r="K1211" s="359">
        <v>6.9999999999999994E-5</v>
      </c>
      <c r="L1211" s="359">
        <v>5.9259999999999998E-3</v>
      </c>
    </row>
    <row r="1212" spans="1:12" ht="17.399999999999999" x14ac:dyDescent="0.25">
      <c r="A1212" s="462" t="s">
        <v>4560</v>
      </c>
      <c r="B1212" s="330" t="s">
        <v>1506</v>
      </c>
      <c r="C1212" s="330" t="s">
        <v>3081</v>
      </c>
      <c r="D1212" s="370">
        <v>0</v>
      </c>
      <c r="E1212" s="358">
        <v>0.39456999999999998</v>
      </c>
      <c r="F1212" s="358">
        <v>2.0956679999999999</v>
      </c>
      <c r="G1212" s="370">
        <v>0</v>
      </c>
      <c r="H1212" s="358">
        <v>0</v>
      </c>
      <c r="I1212" s="358">
        <v>0</v>
      </c>
      <c r="J1212" s="370">
        <v>0</v>
      </c>
      <c r="K1212" s="358">
        <v>0.39456999999999998</v>
      </c>
      <c r="L1212" s="358">
        <v>2.0956679999999999</v>
      </c>
    </row>
    <row r="1213" spans="1:12" ht="17.399999999999999" x14ac:dyDescent="0.25">
      <c r="A1213" s="463" t="s">
        <v>4560</v>
      </c>
      <c r="B1213" s="334" t="s">
        <v>1506</v>
      </c>
      <c r="C1213" s="334" t="s">
        <v>3082</v>
      </c>
      <c r="D1213" s="371">
        <v>0</v>
      </c>
      <c r="E1213" s="359">
        <v>1.2818639999999999</v>
      </c>
      <c r="F1213" s="359">
        <v>8.7049389999999995</v>
      </c>
      <c r="G1213" s="371">
        <v>0</v>
      </c>
      <c r="H1213" s="359">
        <v>7.5989999999999999E-3</v>
      </c>
      <c r="I1213" s="359">
        <v>0.33702100000000002</v>
      </c>
      <c r="J1213" s="371">
        <v>0</v>
      </c>
      <c r="K1213" s="359">
        <v>1.289463</v>
      </c>
      <c r="L1213" s="359">
        <v>9.0419599999999996</v>
      </c>
    </row>
    <row r="1214" spans="1:12" ht="17.399999999999999" x14ac:dyDescent="0.25">
      <c r="A1214" s="462" t="s">
        <v>4560</v>
      </c>
      <c r="B1214" s="330" t="s">
        <v>1506</v>
      </c>
      <c r="C1214" s="330" t="s">
        <v>3083</v>
      </c>
      <c r="D1214" s="370">
        <v>0</v>
      </c>
      <c r="E1214" s="358">
        <v>9.4201999999999994E-2</v>
      </c>
      <c r="F1214" s="358">
        <v>0.60234100000000002</v>
      </c>
      <c r="G1214" s="370">
        <v>0</v>
      </c>
      <c r="H1214" s="358">
        <v>3.032E-3</v>
      </c>
      <c r="I1214" s="358">
        <v>0.03</v>
      </c>
      <c r="J1214" s="370">
        <v>0</v>
      </c>
      <c r="K1214" s="358">
        <v>9.7234000000000001E-2</v>
      </c>
      <c r="L1214" s="358">
        <v>0.63234100000000004</v>
      </c>
    </row>
    <row r="1215" spans="1:12" ht="17.399999999999999" x14ac:dyDescent="0.25">
      <c r="A1215" s="463" t="s">
        <v>4560</v>
      </c>
      <c r="B1215" s="334" t="s">
        <v>1506</v>
      </c>
      <c r="C1215" s="334" t="s">
        <v>8046</v>
      </c>
      <c r="D1215" s="371">
        <v>0</v>
      </c>
      <c r="E1215" s="359">
        <v>3.8626000000000001E-2</v>
      </c>
      <c r="F1215" s="359">
        <v>0.19589400000000001</v>
      </c>
      <c r="G1215" s="371">
        <v>0</v>
      </c>
      <c r="H1215" s="359">
        <v>1.03E-4</v>
      </c>
      <c r="I1215" s="359">
        <v>1.3125E-2</v>
      </c>
      <c r="J1215" s="371">
        <v>0</v>
      </c>
      <c r="K1215" s="359">
        <v>3.8729E-2</v>
      </c>
      <c r="L1215" s="359">
        <v>0.20901900000000001</v>
      </c>
    </row>
    <row r="1216" spans="1:12" ht="17.399999999999999" x14ac:dyDescent="0.25">
      <c r="A1216" s="462" t="s">
        <v>6537</v>
      </c>
      <c r="B1216" s="330" t="s">
        <v>4002</v>
      </c>
      <c r="C1216" s="330" t="s">
        <v>3083</v>
      </c>
      <c r="D1216" s="370">
        <v>0</v>
      </c>
      <c r="E1216" s="358">
        <v>362.75304699999998</v>
      </c>
      <c r="F1216" s="358">
        <v>929.177098</v>
      </c>
      <c r="G1216" s="370">
        <v>0</v>
      </c>
      <c r="H1216" s="358">
        <v>0</v>
      </c>
      <c r="I1216" s="358">
        <v>0</v>
      </c>
      <c r="J1216" s="370">
        <v>0</v>
      </c>
      <c r="K1216" s="358">
        <v>362.75304699999998</v>
      </c>
      <c r="L1216" s="358">
        <v>929.177098</v>
      </c>
    </row>
    <row r="1217" spans="1:12" ht="17.399999999999999" x14ac:dyDescent="0.25">
      <c r="A1217" s="463" t="s">
        <v>6537</v>
      </c>
      <c r="B1217" s="334" t="s">
        <v>4002</v>
      </c>
      <c r="C1217" s="334" t="s">
        <v>3084</v>
      </c>
      <c r="D1217" s="371">
        <v>0</v>
      </c>
      <c r="E1217" s="359">
        <v>305.01413500000001</v>
      </c>
      <c r="F1217" s="359">
        <v>783.62627499999996</v>
      </c>
      <c r="G1217" s="371">
        <v>0</v>
      </c>
      <c r="H1217" s="359">
        <v>0</v>
      </c>
      <c r="I1217" s="359">
        <v>0</v>
      </c>
      <c r="J1217" s="371">
        <v>0</v>
      </c>
      <c r="K1217" s="359">
        <v>305.01413500000001</v>
      </c>
      <c r="L1217" s="359">
        <v>783.62627499999996</v>
      </c>
    </row>
    <row r="1218" spans="1:12" ht="17.399999999999999" x14ac:dyDescent="0.25">
      <c r="A1218" s="462" t="s">
        <v>3891</v>
      </c>
      <c r="B1218" s="330" t="s">
        <v>3557</v>
      </c>
      <c r="C1218" s="330" t="s">
        <v>3082</v>
      </c>
      <c r="D1218" s="370">
        <v>0</v>
      </c>
      <c r="E1218" s="358">
        <v>82.233610999999996</v>
      </c>
      <c r="F1218" s="358">
        <v>197.32074499999999</v>
      </c>
      <c r="G1218" s="370">
        <v>0</v>
      </c>
      <c r="H1218" s="358">
        <v>0</v>
      </c>
      <c r="I1218" s="358">
        <v>0</v>
      </c>
      <c r="J1218" s="370">
        <v>0</v>
      </c>
      <c r="K1218" s="358">
        <v>82.233610999999996</v>
      </c>
      <c r="L1218" s="358">
        <v>197.32074499999999</v>
      </c>
    </row>
    <row r="1219" spans="1:12" ht="17.399999999999999" x14ac:dyDescent="0.25">
      <c r="A1219" s="463" t="s">
        <v>3891</v>
      </c>
      <c r="B1219" s="334" t="s">
        <v>3557</v>
      </c>
      <c r="C1219" s="334" t="s">
        <v>3083</v>
      </c>
      <c r="D1219" s="371">
        <v>0</v>
      </c>
      <c r="E1219" s="359">
        <v>200.91577000000001</v>
      </c>
      <c r="F1219" s="359">
        <v>512.73343799999998</v>
      </c>
      <c r="G1219" s="371">
        <v>0</v>
      </c>
      <c r="H1219" s="359">
        <v>0</v>
      </c>
      <c r="I1219" s="359">
        <v>0</v>
      </c>
      <c r="J1219" s="371">
        <v>0</v>
      </c>
      <c r="K1219" s="359">
        <v>200.91577000000001</v>
      </c>
      <c r="L1219" s="359">
        <v>512.73343799999998</v>
      </c>
    </row>
    <row r="1220" spans="1:12" ht="17.399999999999999" x14ac:dyDescent="0.25">
      <c r="A1220" s="462" t="s">
        <v>3891</v>
      </c>
      <c r="B1220" s="330" t="s">
        <v>3557</v>
      </c>
      <c r="C1220" s="330" t="s">
        <v>3084</v>
      </c>
      <c r="D1220" s="370">
        <v>0</v>
      </c>
      <c r="E1220" s="358">
        <v>2233.1952200000001</v>
      </c>
      <c r="F1220" s="358">
        <v>5542.0219639999996</v>
      </c>
      <c r="G1220" s="370">
        <v>0</v>
      </c>
      <c r="H1220" s="358">
        <v>0</v>
      </c>
      <c r="I1220" s="358">
        <v>0</v>
      </c>
      <c r="J1220" s="370">
        <v>0</v>
      </c>
      <c r="K1220" s="358">
        <v>2233.1952200000001</v>
      </c>
      <c r="L1220" s="358">
        <v>5542.0219639999996</v>
      </c>
    </row>
    <row r="1221" spans="1:12" ht="17.399999999999999" x14ac:dyDescent="0.25">
      <c r="A1221" s="463" t="s">
        <v>3110</v>
      </c>
      <c r="B1221" s="334" t="s">
        <v>3111</v>
      </c>
      <c r="C1221" s="334" t="s">
        <v>3082</v>
      </c>
      <c r="D1221" s="371">
        <v>0</v>
      </c>
      <c r="E1221" s="359">
        <v>679.50424299999997</v>
      </c>
      <c r="F1221" s="359">
        <v>1513.369152</v>
      </c>
      <c r="G1221" s="371">
        <v>0</v>
      </c>
      <c r="H1221" s="359">
        <v>0</v>
      </c>
      <c r="I1221" s="359">
        <v>0</v>
      </c>
      <c r="J1221" s="371">
        <v>0</v>
      </c>
      <c r="K1221" s="359">
        <v>679.50424299999997</v>
      </c>
      <c r="L1221" s="359">
        <v>1513.369152</v>
      </c>
    </row>
    <row r="1222" spans="1:12" ht="17.399999999999999" x14ac:dyDescent="0.25">
      <c r="A1222" s="462" t="s">
        <v>3110</v>
      </c>
      <c r="B1222" s="330" t="s">
        <v>3111</v>
      </c>
      <c r="C1222" s="330" t="s">
        <v>3083</v>
      </c>
      <c r="D1222" s="370">
        <v>0</v>
      </c>
      <c r="E1222" s="358">
        <v>251.345439</v>
      </c>
      <c r="F1222" s="358">
        <v>610.10327600000005</v>
      </c>
      <c r="G1222" s="370">
        <v>0</v>
      </c>
      <c r="H1222" s="358">
        <v>0</v>
      </c>
      <c r="I1222" s="358">
        <v>0</v>
      </c>
      <c r="J1222" s="370">
        <v>0</v>
      </c>
      <c r="K1222" s="358">
        <v>251.345439</v>
      </c>
      <c r="L1222" s="358">
        <v>610.10327600000005</v>
      </c>
    </row>
    <row r="1223" spans="1:12" ht="17.399999999999999" x14ac:dyDescent="0.25">
      <c r="A1223" s="463" t="s">
        <v>3110</v>
      </c>
      <c r="B1223" s="334" t="s">
        <v>3111</v>
      </c>
      <c r="C1223" s="334" t="s">
        <v>3084</v>
      </c>
      <c r="D1223" s="371">
        <v>0</v>
      </c>
      <c r="E1223" s="359">
        <v>3187.0142890000002</v>
      </c>
      <c r="F1223" s="359">
        <v>7624.9537959999998</v>
      </c>
      <c r="G1223" s="371">
        <v>0</v>
      </c>
      <c r="H1223" s="359">
        <v>0</v>
      </c>
      <c r="I1223" s="359">
        <v>0</v>
      </c>
      <c r="J1223" s="371">
        <v>0</v>
      </c>
      <c r="K1223" s="359">
        <v>3187.0142890000002</v>
      </c>
      <c r="L1223" s="359">
        <v>7624.9537959999998</v>
      </c>
    </row>
    <row r="1224" spans="1:12" ht="17.399999999999999" x14ac:dyDescent="0.25">
      <c r="A1224" s="462" t="s">
        <v>6639</v>
      </c>
      <c r="B1224" s="330" t="s">
        <v>4101</v>
      </c>
      <c r="C1224" s="330" t="s">
        <v>3088</v>
      </c>
      <c r="D1224" s="370">
        <v>0</v>
      </c>
      <c r="E1224" s="358">
        <v>1.80006</v>
      </c>
      <c r="F1224" s="358">
        <v>6.6187050000000003</v>
      </c>
      <c r="G1224" s="370">
        <v>0</v>
      </c>
      <c r="H1224" s="358">
        <v>0</v>
      </c>
      <c r="I1224" s="358">
        <v>0</v>
      </c>
      <c r="J1224" s="370">
        <v>0</v>
      </c>
      <c r="K1224" s="358">
        <v>1.80006</v>
      </c>
      <c r="L1224" s="358">
        <v>6.6187050000000003</v>
      </c>
    </row>
    <row r="1225" spans="1:12" ht="17.399999999999999" x14ac:dyDescent="0.25">
      <c r="A1225" s="463" t="s">
        <v>6639</v>
      </c>
      <c r="B1225" s="334" t="s">
        <v>4101</v>
      </c>
      <c r="C1225" s="334" t="s">
        <v>3089</v>
      </c>
      <c r="D1225" s="371">
        <v>0</v>
      </c>
      <c r="E1225" s="359">
        <v>0.68437999999999999</v>
      </c>
      <c r="F1225" s="359">
        <v>2.5451290000000002</v>
      </c>
      <c r="G1225" s="371">
        <v>0</v>
      </c>
      <c r="H1225" s="359">
        <v>0</v>
      </c>
      <c r="I1225" s="359">
        <v>0</v>
      </c>
      <c r="J1225" s="371">
        <v>0</v>
      </c>
      <c r="K1225" s="359">
        <v>0.68437999999999999</v>
      </c>
      <c r="L1225" s="359">
        <v>2.5451290000000002</v>
      </c>
    </row>
    <row r="1226" spans="1:12" ht="17.399999999999999" x14ac:dyDescent="0.25">
      <c r="A1226" s="462" t="s">
        <v>6639</v>
      </c>
      <c r="B1226" s="330" t="s">
        <v>4101</v>
      </c>
      <c r="C1226" s="330" t="s">
        <v>8046</v>
      </c>
      <c r="D1226" s="370">
        <v>0</v>
      </c>
      <c r="E1226" s="358">
        <v>0.10808</v>
      </c>
      <c r="F1226" s="358">
        <v>0.27915000000000001</v>
      </c>
      <c r="G1226" s="370">
        <v>0</v>
      </c>
      <c r="H1226" s="358">
        <v>2.52E-4</v>
      </c>
      <c r="I1226" s="358">
        <v>1.1429999999999999E-3</v>
      </c>
      <c r="J1226" s="370">
        <v>0</v>
      </c>
      <c r="K1226" s="358">
        <v>0.108332</v>
      </c>
      <c r="L1226" s="358">
        <v>0.28029300000000001</v>
      </c>
    </row>
    <row r="1227" spans="1:12" ht="17.399999999999999" x14ac:dyDescent="0.25">
      <c r="A1227" s="463" t="s">
        <v>6538</v>
      </c>
      <c r="B1227" s="334" t="s">
        <v>1720</v>
      </c>
      <c r="C1227" s="334" t="s">
        <v>3082</v>
      </c>
      <c r="D1227" s="371">
        <v>0</v>
      </c>
      <c r="E1227" s="359">
        <v>968.65718700000002</v>
      </c>
      <c r="F1227" s="359">
        <v>491.77472999999998</v>
      </c>
      <c r="G1227" s="371">
        <v>0</v>
      </c>
      <c r="H1227" s="359">
        <v>0</v>
      </c>
      <c r="I1227" s="359">
        <v>0</v>
      </c>
      <c r="J1227" s="371">
        <v>0</v>
      </c>
      <c r="K1227" s="359">
        <v>968.65718700000002</v>
      </c>
      <c r="L1227" s="359">
        <v>491.77472999999998</v>
      </c>
    </row>
    <row r="1228" spans="1:12" ht="17.399999999999999" x14ac:dyDescent="0.25">
      <c r="A1228" s="462" t="s">
        <v>6538</v>
      </c>
      <c r="B1228" s="330" t="s">
        <v>1720</v>
      </c>
      <c r="C1228" s="330" t="s">
        <v>3083</v>
      </c>
      <c r="D1228" s="370">
        <v>0</v>
      </c>
      <c r="E1228" s="358">
        <v>109.065</v>
      </c>
      <c r="F1228" s="358">
        <v>58.418067999999998</v>
      </c>
      <c r="G1228" s="370">
        <v>0</v>
      </c>
      <c r="H1228" s="358">
        <v>0</v>
      </c>
      <c r="I1228" s="358">
        <v>0</v>
      </c>
      <c r="J1228" s="370">
        <v>0</v>
      </c>
      <c r="K1228" s="358">
        <v>109.065</v>
      </c>
      <c r="L1228" s="358">
        <v>58.418067999999998</v>
      </c>
    </row>
    <row r="1229" spans="1:12" ht="17.399999999999999" x14ac:dyDescent="0.25">
      <c r="A1229" s="463" t="s">
        <v>6538</v>
      </c>
      <c r="B1229" s="334" t="s">
        <v>1720</v>
      </c>
      <c r="C1229" s="334" t="s">
        <v>3084</v>
      </c>
      <c r="D1229" s="371">
        <v>0</v>
      </c>
      <c r="E1229" s="359">
        <v>1441.599923</v>
      </c>
      <c r="F1229" s="359">
        <v>810.21128399999998</v>
      </c>
      <c r="G1229" s="371">
        <v>0</v>
      </c>
      <c r="H1229" s="359">
        <v>0</v>
      </c>
      <c r="I1229" s="359">
        <v>0</v>
      </c>
      <c r="J1229" s="371">
        <v>0</v>
      </c>
      <c r="K1229" s="359">
        <v>1441.599923</v>
      </c>
      <c r="L1229" s="359">
        <v>810.21128399999998</v>
      </c>
    </row>
    <row r="1230" spans="1:12" ht="17.399999999999999" x14ac:dyDescent="0.25">
      <c r="A1230" s="462" t="s">
        <v>6538</v>
      </c>
      <c r="B1230" s="330" t="s">
        <v>1720</v>
      </c>
      <c r="C1230" s="330" t="s">
        <v>3085</v>
      </c>
      <c r="D1230" s="370">
        <v>0</v>
      </c>
      <c r="E1230" s="358">
        <v>107.99281999999999</v>
      </c>
      <c r="F1230" s="358">
        <v>54.567672999999999</v>
      </c>
      <c r="G1230" s="370">
        <v>0</v>
      </c>
      <c r="H1230" s="358">
        <v>0</v>
      </c>
      <c r="I1230" s="358">
        <v>0</v>
      </c>
      <c r="J1230" s="370">
        <v>0</v>
      </c>
      <c r="K1230" s="358">
        <v>107.99281999999999</v>
      </c>
      <c r="L1230" s="358">
        <v>54.567672999999999</v>
      </c>
    </row>
    <row r="1231" spans="1:12" ht="17.399999999999999" x14ac:dyDescent="0.25">
      <c r="A1231" s="463" t="s">
        <v>6538</v>
      </c>
      <c r="B1231" s="334" t="s">
        <v>1720</v>
      </c>
      <c r="C1231" s="334" t="s">
        <v>3087</v>
      </c>
      <c r="D1231" s="371">
        <v>0</v>
      </c>
      <c r="E1231" s="359">
        <v>53.132890000000003</v>
      </c>
      <c r="F1231" s="359">
        <v>44.464258999999998</v>
      </c>
      <c r="G1231" s="371">
        <v>0</v>
      </c>
      <c r="H1231" s="359">
        <v>0</v>
      </c>
      <c r="I1231" s="359">
        <v>0</v>
      </c>
      <c r="J1231" s="371">
        <v>0</v>
      </c>
      <c r="K1231" s="359">
        <v>53.132890000000003</v>
      </c>
      <c r="L1231" s="359">
        <v>44.464258999999998</v>
      </c>
    </row>
    <row r="1232" spans="1:12" ht="17.399999999999999" x14ac:dyDescent="0.25">
      <c r="A1232" s="462" t="s">
        <v>6538</v>
      </c>
      <c r="B1232" s="330" t="s">
        <v>1720</v>
      </c>
      <c r="C1232" s="330" t="s">
        <v>3088</v>
      </c>
      <c r="D1232" s="370">
        <v>0</v>
      </c>
      <c r="E1232" s="358">
        <v>212.89681999999999</v>
      </c>
      <c r="F1232" s="358">
        <v>118.994648</v>
      </c>
      <c r="G1232" s="370">
        <v>0</v>
      </c>
      <c r="H1232" s="358">
        <v>0</v>
      </c>
      <c r="I1232" s="358">
        <v>0</v>
      </c>
      <c r="J1232" s="370">
        <v>0</v>
      </c>
      <c r="K1232" s="358">
        <v>212.89681999999999</v>
      </c>
      <c r="L1232" s="358">
        <v>118.994648</v>
      </c>
    </row>
    <row r="1233" spans="1:12" ht="17.399999999999999" x14ac:dyDescent="0.25">
      <c r="A1233" s="463" t="s">
        <v>6640</v>
      </c>
      <c r="B1233" s="334" t="s">
        <v>4042</v>
      </c>
      <c r="C1233" s="334" t="s">
        <v>3082</v>
      </c>
      <c r="D1233" s="371">
        <v>0</v>
      </c>
      <c r="E1233" s="359">
        <v>122.073432</v>
      </c>
      <c r="F1233" s="359">
        <v>304.72487699999999</v>
      </c>
      <c r="G1233" s="371">
        <v>0</v>
      </c>
      <c r="H1233" s="359">
        <v>0</v>
      </c>
      <c r="I1233" s="359">
        <v>0</v>
      </c>
      <c r="J1233" s="371">
        <v>0</v>
      </c>
      <c r="K1233" s="359">
        <v>122.073432</v>
      </c>
      <c r="L1233" s="359">
        <v>304.72487699999999</v>
      </c>
    </row>
    <row r="1234" spans="1:12" ht="17.399999999999999" x14ac:dyDescent="0.25">
      <c r="A1234" s="462" t="s">
        <v>6640</v>
      </c>
      <c r="B1234" s="330" t="s">
        <v>4042</v>
      </c>
      <c r="C1234" s="330" t="s">
        <v>3083</v>
      </c>
      <c r="D1234" s="370">
        <v>0</v>
      </c>
      <c r="E1234" s="358">
        <v>121.607247</v>
      </c>
      <c r="F1234" s="358">
        <v>55.979301</v>
      </c>
      <c r="G1234" s="370">
        <v>0</v>
      </c>
      <c r="H1234" s="358">
        <v>0</v>
      </c>
      <c r="I1234" s="358">
        <v>0</v>
      </c>
      <c r="J1234" s="370">
        <v>0</v>
      </c>
      <c r="K1234" s="358">
        <v>121.607247</v>
      </c>
      <c r="L1234" s="358">
        <v>55.979301</v>
      </c>
    </row>
    <row r="1235" spans="1:12" ht="17.399999999999999" x14ac:dyDescent="0.25">
      <c r="A1235" s="463" t="s">
        <v>6640</v>
      </c>
      <c r="B1235" s="334" t="s">
        <v>4042</v>
      </c>
      <c r="C1235" s="334" t="s">
        <v>3084</v>
      </c>
      <c r="D1235" s="371">
        <v>0</v>
      </c>
      <c r="E1235" s="359">
        <v>1124.5772569999999</v>
      </c>
      <c r="F1235" s="359">
        <v>584.61014499999999</v>
      </c>
      <c r="G1235" s="371">
        <v>0</v>
      </c>
      <c r="H1235" s="359">
        <v>0</v>
      </c>
      <c r="I1235" s="359">
        <v>0</v>
      </c>
      <c r="J1235" s="371">
        <v>0</v>
      </c>
      <c r="K1235" s="359">
        <v>1124.5772569999999</v>
      </c>
      <c r="L1235" s="359">
        <v>584.61014499999999</v>
      </c>
    </row>
    <row r="1236" spans="1:12" ht="17.399999999999999" x14ac:dyDescent="0.25">
      <c r="A1236" s="462" t="s">
        <v>6640</v>
      </c>
      <c r="B1236" s="330" t="s">
        <v>4042</v>
      </c>
      <c r="C1236" s="330" t="s">
        <v>3085</v>
      </c>
      <c r="D1236" s="370">
        <v>0</v>
      </c>
      <c r="E1236" s="358">
        <v>82.857849999999999</v>
      </c>
      <c r="F1236" s="358">
        <v>46.742984999999997</v>
      </c>
      <c r="G1236" s="370">
        <v>0</v>
      </c>
      <c r="H1236" s="358">
        <v>0</v>
      </c>
      <c r="I1236" s="358">
        <v>0</v>
      </c>
      <c r="J1236" s="370">
        <v>0</v>
      </c>
      <c r="K1236" s="358">
        <v>82.857849999999999</v>
      </c>
      <c r="L1236" s="358">
        <v>46.742984999999997</v>
      </c>
    </row>
    <row r="1237" spans="1:12" ht="17.399999999999999" x14ac:dyDescent="0.25">
      <c r="A1237" s="463" t="s">
        <v>6640</v>
      </c>
      <c r="B1237" s="334" t="s">
        <v>4042</v>
      </c>
      <c r="C1237" s="334" t="s">
        <v>3089</v>
      </c>
      <c r="D1237" s="371">
        <v>0</v>
      </c>
      <c r="E1237" s="359">
        <v>40.392879999999998</v>
      </c>
      <c r="F1237" s="359">
        <v>23.29091</v>
      </c>
      <c r="G1237" s="371">
        <v>0</v>
      </c>
      <c r="H1237" s="359">
        <v>0</v>
      </c>
      <c r="I1237" s="359">
        <v>0</v>
      </c>
      <c r="J1237" s="371">
        <v>0</v>
      </c>
      <c r="K1237" s="359">
        <v>40.392879999999998</v>
      </c>
      <c r="L1237" s="359">
        <v>23.29091</v>
      </c>
    </row>
    <row r="1238" spans="1:12" ht="17.399999999999999" x14ac:dyDescent="0.25">
      <c r="A1238" s="462" t="s">
        <v>4561</v>
      </c>
      <c r="B1238" s="330" t="s">
        <v>3122</v>
      </c>
      <c r="C1238" s="330" t="s">
        <v>3081</v>
      </c>
      <c r="D1238" s="370">
        <v>0</v>
      </c>
      <c r="E1238" s="358">
        <v>0.87378599999999995</v>
      </c>
      <c r="F1238" s="358">
        <v>1.676223</v>
      </c>
      <c r="G1238" s="370">
        <v>0</v>
      </c>
      <c r="H1238" s="358">
        <v>0</v>
      </c>
      <c r="I1238" s="358">
        <v>0</v>
      </c>
      <c r="J1238" s="370">
        <v>0</v>
      </c>
      <c r="K1238" s="358">
        <v>0.87378599999999995</v>
      </c>
      <c r="L1238" s="358">
        <v>1.676223</v>
      </c>
    </row>
    <row r="1239" spans="1:12" ht="17.399999999999999" x14ac:dyDescent="0.25">
      <c r="A1239" s="463" t="s">
        <v>4561</v>
      </c>
      <c r="B1239" s="334" t="s">
        <v>3122</v>
      </c>
      <c r="C1239" s="334" t="s">
        <v>8046</v>
      </c>
      <c r="D1239" s="371">
        <v>0</v>
      </c>
      <c r="E1239" s="359">
        <v>0</v>
      </c>
      <c r="F1239" s="359">
        <v>0</v>
      </c>
      <c r="G1239" s="371">
        <v>0</v>
      </c>
      <c r="H1239" s="359">
        <v>4.64E-3</v>
      </c>
      <c r="I1239" s="359">
        <v>1.7434999999999999E-2</v>
      </c>
      <c r="J1239" s="371">
        <v>0</v>
      </c>
      <c r="K1239" s="359">
        <v>4.64E-3</v>
      </c>
      <c r="L1239" s="359">
        <v>1.7434999999999999E-2</v>
      </c>
    </row>
    <row r="1240" spans="1:12" ht="17.399999999999999" x14ac:dyDescent="0.25">
      <c r="A1240" s="462" t="s">
        <v>4563</v>
      </c>
      <c r="B1240" s="330" t="s">
        <v>1723</v>
      </c>
      <c r="C1240" s="330" t="s">
        <v>3081</v>
      </c>
      <c r="D1240" s="370">
        <v>0</v>
      </c>
      <c r="E1240" s="358">
        <v>0.92</v>
      </c>
      <c r="F1240" s="358">
        <v>3.6664690000000002</v>
      </c>
      <c r="G1240" s="370">
        <v>0</v>
      </c>
      <c r="H1240" s="358">
        <v>3.601E-2</v>
      </c>
      <c r="I1240" s="358">
        <v>0.21721299999999999</v>
      </c>
      <c r="J1240" s="370">
        <v>0</v>
      </c>
      <c r="K1240" s="358">
        <v>0.95601000000000003</v>
      </c>
      <c r="L1240" s="358">
        <v>3.8836819999999999</v>
      </c>
    </row>
    <row r="1241" spans="1:12" ht="17.399999999999999" x14ac:dyDescent="0.25">
      <c r="A1241" s="463" t="s">
        <v>4563</v>
      </c>
      <c r="B1241" s="334" t="s">
        <v>1723</v>
      </c>
      <c r="C1241" s="334" t="s">
        <v>3083</v>
      </c>
      <c r="D1241" s="371">
        <v>0</v>
      </c>
      <c r="E1241" s="359">
        <v>9.16</v>
      </c>
      <c r="F1241" s="359">
        <v>32.321770000000001</v>
      </c>
      <c r="G1241" s="371">
        <v>0</v>
      </c>
      <c r="H1241" s="359">
        <v>0</v>
      </c>
      <c r="I1241" s="359">
        <v>0</v>
      </c>
      <c r="J1241" s="371">
        <v>0</v>
      </c>
      <c r="K1241" s="359">
        <v>9.16</v>
      </c>
      <c r="L1241" s="359">
        <v>32.321770000000001</v>
      </c>
    </row>
    <row r="1242" spans="1:12" ht="17.399999999999999" x14ac:dyDescent="0.25">
      <c r="A1242" s="462" t="s">
        <v>4563</v>
      </c>
      <c r="B1242" s="330" t="s">
        <v>1723</v>
      </c>
      <c r="C1242" s="330" t="s">
        <v>3084</v>
      </c>
      <c r="D1242" s="370">
        <v>0</v>
      </c>
      <c r="E1242" s="358">
        <v>9.6758989999999994</v>
      </c>
      <c r="F1242" s="358">
        <v>33.443618999999998</v>
      </c>
      <c r="G1242" s="370">
        <v>0</v>
      </c>
      <c r="H1242" s="358">
        <v>0</v>
      </c>
      <c r="I1242" s="358">
        <v>0</v>
      </c>
      <c r="J1242" s="370">
        <v>0</v>
      </c>
      <c r="K1242" s="358">
        <v>9.6758989999999994</v>
      </c>
      <c r="L1242" s="358">
        <v>33.443618999999998</v>
      </c>
    </row>
    <row r="1243" spans="1:12" ht="17.399999999999999" x14ac:dyDescent="0.25">
      <c r="A1243" s="463" t="s">
        <v>4563</v>
      </c>
      <c r="B1243" s="334" t="s">
        <v>1723</v>
      </c>
      <c r="C1243" s="334" t="s">
        <v>3087</v>
      </c>
      <c r="D1243" s="371">
        <v>0</v>
      </c>
      <c r="E1243" s="359">
        <v>0.34</v>
      </c>
      <c r="F1243" s="359">
        <v>1.261541</v>
      </c>
      <c r="G1243" s="371">
        <v>0</v>
      </c>
      <c r="H1243" s="359">
        <v>0</v>
      </c>
      <c r="I1243" s="359">
        <v>0</v>
      </c>
      <c r="J1243" s="371">
        <v>0</v>
      </c>
      <c r="K1243" s="359">
        <v>0.34</v>
      </c>
      <c r="L1243" s="359">
        <v>1.261541</v>
      </c>
    </row>
    <row r="1244" spans="1:12" ht="17.399999999999999" x14ac:dyDescent="0.25">
      <c r="A1244" s="462" t="s">
        <v>4563</v>
      </c>
      <c r="B1244" s="330" t="s">
        <v>1723</v>
      </c>
      <c r="C1244" s="330" t="s">
        <v>3088</v>
      </c>
      <c r="D1244" s="370">
        <v>0</v>
      </c>
      <c r="E1244" s="358">
        <v>1.18</v>
      </c>
      <c r="F1244" s="358">
        <v>4.0204329999999997</v>
      </c>
      <c r="G1244" s="370">
        <v>0</v>
      </c>
      <c r="H1244" s="358">
        <v>0</v>
      </c>
      <c r="I1244" s="358">
        <v>0</v>
      </c>
      <c r="J1244" s="370">
        <v>0</v>
      </c>
      <c r="K1244" s="358">
        <v>1.18</v>
      </c>
      <c r="L1244" s="358">
        <v>4.0204329999999997</v>
      </c>
    </row>
    <row r="1245" spans="1:12" ht="17.399999999999999" x14ac:dyDescent="0.25">
      <c r="A1245" s="463" t="s">
        <v>4563</v>
      </c>
      <c r="B1245" s="334" t="s">
        <v>1723</v>
      </c>
      <c r="C1245" s="334" t="s">
        <v>3089</v>
      </c>
      <c r="D1245" s="371">
        <v>0</v>
      </c>
      <c r="E1245" s="359">
        <v>9.36</v>
      </c>
      <c r="F1245" s="359">
        <v>30.592137999999998</v>
      </c>
      <c r="G1245" s="371">
        <v>0</v>
      </c>
      <c r="H1245" s="359">
        <v>0</v>
      </c>
      <c r="I1245" s="359">
        <v>0</v>
      </c>
      <c r="J1245" s="371">
        <v>0</v>
      </c>
      <c r="K1245" s="359">
        <v>9.36</v>
      </c>
      <c r="L1245" s="359">
        <v>30.592137999999998</v>
      </c>
    </row>
    <row r="1246" spans="1:12" ht="17.399999999999999" x14ac:dyDescent="0.25">
      <c r="A1246" s="462" t="s">
        <v>4563</v>
      </c>
      <c r="B1246" s="330" t="s">
        <v>1723</v>
      </c>
      <c r="C1246" s="330" t="s">
        <v>8046</v>
      </c>
      <c r="D1246" s="370">
        <v>0</v>
      </c>
      <c r="E1246" s="358">
        <v>0</v>
      </c>
      <c r="F1246" s="358">
        <v>0</v>
      </c>
      <c r="G1246" s="370">
        <v>0</v>
      </c>
      <c r="H1246" s="358">
        <v>5.0000000000000001E-4</v>
      </c>
      <c r="I1246" s="358">
        <v>3.565E-3</v>
      </c>
      <c r="J1246" s="370">
        <v>0</v>
      </c>
      <c r="K1246" s="358">
        <v>5.0000000000000001E-4</v>
      </c>
      <c r="L1246" s="358">
        <v>3.565E-3</v>
      </c>
    </row>
    <row r="1247" spans="1:12" ht="17.399999999999999" x14ac:dyDescent="0.25">
      <c r="A1247" s="463" t="s">
        <v>4564</v>
      </c>
      <c r="B1247" s="334" t="s">
        <v>4102</v>
      </c>
      <c r="C1247" s="334" t="s">
        <v>3081</v>
      </c>
      <c r="D1247" s="371">
        <v>0</v>
      </c>
      <c r="E1247" s="359">
        <v>9.4105150000000002</v>
      </c>
      <c r="F1247" s="359">
        <v>11.104316000000001</v>
      </c>
      <c r="G1247" s="371">
        <v>0</v>
      </c>
      <c r="H1247" s="359">
        <v>0.97721999999999998</v>
      </c>
      <c r="I1247" s="359">
        <v>0.181619</v>
      </c>
      <c r="J1247" s="371">
        <v>0</v>
      </c>
      <c r="K1247" s="359">
        <v>10.387734999999999</v>
      </c>
      <c r="L1247" s="359">
        <v>11.285935</v>
      </c>
    </row>
    <row r="1248" spans="1:12" ht="17.399999999999999" x14ac:dyDescent="0.25">
      <c r="A1248" s="462" t="s">
        <v>4564</v>
      </c>
      <c r="B1248" s="330" t="s">
        <v>4102</v>
      </c>
      <c r="C1248" s="330" t="s">
        <v>8046</v>
      </c>
      <c r="D1248" s="370">
        <v>0</v>
      </c>
      <c r="E1248" s="358">
        <v>0.20883599999999999</v>
      </c>
      <c r="F1248" s="358">
        <v>0.343227</v>
      </c>
      <c r="G1248" s="370">
        <v>0</v>
      </c>
      <c r="H1248" s="358">
        <v>0</v>
      </c>
      <c r="I1248" s="358">
        <v>0</v>
      </c>
      <c r="J1248" s="370">
        <v>0</v>
      </c>
      <c r="K1248" s="358">
        <v>0.20883599999999999</v>
      </c>
      <c r="L1248" s="358">
        <v>0.343227</v>
      </c>
    </row>
    <row r="1249" spans="1:12" ht="17.399999999999999" x14ac:dyDescent="0.25">
      <c r="A1249" s="463" t="s">
        <v>4565</v>
      </c>
      <c r="B1249" s="334" t="s">
        <v>4103</v>
      </c>
      <c r="C1249" s="334" t="s">
        <v>3081</v>
      </c>
      <c r="D1249" s="371">
        <v>0</v>
      </c>
      <c r="E1249" s="359">
        <v>0.28337499999999999</v>
      </c>
      <c r="F1249" s="359">
        <v>5.6809399999999997</v>
      </c>
      <c r="G1249" s="371">
        <v>0</v>
      </c>
      <c r="H1249" s="359">
        <v>0</v>
      </c>
      <c r="I1249" s="359">
        <v>0</v>
      </c>
      <c r="J1249" s="371">
        <v>0</v>
      </c>
      <c r="K1249" s="359">
        <v>0.28337499999999999</v>
      </c>
      <c r="L1249" s="359">
        <v>5.6809399999999997</v>
      </c>
    </row>
    <row r="1250" spans="1:12" ht="17.399999999999999" x14ac:dyDescent="0.25">
      <c r="A1250" s="462" t="s">
        <v>4565</v>
      </c>
      <c r="B1250" s="330" t="s">
        <v>4103</v>
      </c>
      <c r="C1250" s="330" t="s">
        <v>8046</v>
      </c>
      <c r="D1250" s="370">
        <v>0</v>
      </c>
      <c r="E1250" s="358">
        <v>9.1000000000000003E-5</v>
      </c>
      <c r="F1250" s="358">
        <v>7.6049999999999998E-3</v>
      </c>
      <c r="G1250" s="370">
        <v>0</v>
      </c>
      <c r="H1250" s="358">
        <v>0</v>
      </c>
      <c r="I1250" s="358">
        <v>0</v>
      </c>
      <c r="J1250" s="370">
        <v>0</v>
      </c>
      <c r="K1250" s="358">
        <v>9.1000000000000003E-5</v>
      </c>
      <c r="L1250" s="358">
        <v>7.6049999999999998E-3</v>
      </c>
    </row>
    <row r="1251" spans="1:12" ht="17.399999999999999" x14ac:dyDescent="0.25">
      <c r="A1251" s="463" t="s">
        <v>4567</v>
      </c>
      <c r="B1251" s="334" t="s">
        <v>3123</v>
      </c>
      <c r="C1251" s="334" t="s">
        <v>3082</v>
      </c>
      <c r="D1251" s="371">
        <v>0</v>
      </c>
      <c r="E1251" s="359">
        <v>1.9712000000000001</v>
      </c>
      <c r="F1251" s="359">
        <v>2.8592080000000002</v>
      </c>
      <c r="G1251" s="371">
        <v>0</v>
      </c>
      <c r="H1251" s="359">
        <v>5.0000000000000002E-5</v>
      </c>
      <c r="I1251" s="359">
        <v>1.1391E-2</v>
      </c>
      <c r="J1251" s="371">
        <v>0</v>
      </c>
      <c r="K1251" s="359">
        <v>1.9712499999999999</v>
      </c>
      <c r="L1251" s="359">
        <v>2.8705989999999999</v>
      </c>
    </row>
    <row r="1252" spans="1:12" ht="17.399999999999999" x14ac:dyDescent="0.25">
      <c r="A1252" s="462" t="s">
        <v>4567</v>
      </c>
      <c r="B1252" s="330" t="s">
        <v>3123</v>
      </c>
      <c r="C1252" s="330" t="s">
        <v>3084</v>
      </c>
      <c r="D1252" s="370">
        <v>0</v>
      </c>
      <c r="E1252" s="358">
        <v>0.67200000000000004</v>
      </c>
      <c r="F1252" s="358">
        <v>3.2561059999999999</v>
      </c>
      <c r="G1252" s="370">
        <v>0</v>
      </c>
      <c r="H1252" s="358">
        <v>0</v>
      </c>
      <c r="I1252" s="358">
        <v>0</v>
      </c>
      <c r="J1252" s="370">
        <v>0</v>
      </c>
      <c r="K1252" s="358">
        <v>0.67200000000000004</v>
      </c>
      <c r="L1252" s="358">
        <v>3.2561059999999999</v>
      </c>
    </row>
    <row r="1253" spans="1:12" ht="17.399999999999999" x14ac:dyDescent="0.25">
      <c r="A1253" s="463" t="s">
        <v>4567</v>
      </c>
      <c r="B1253" s="334" t="s">
        <v>3123</v>
      </c>
      <c r="C1253" s="334" t="s">
        <v>8046</v>
      </c>
      <c r="D1253" s="371">
        <v>0</v>
      </c>
      <c r="E1253" s="359">
        <v>1.3309999999999999E-3</v>
      </c>
      <c r="F1253" s="359">
        <v>3.1913999999999998E-2</v>
      </c>
      <c r="G1253" s="371">
        <v>0</v>
      </c>
      <c r="H1253" s="359">
        <v>1.03E-4</v>
      </c>
      <c r="I1253" s="359">
        <v>6.1749999999999999E-3</v>
      </c>
      <c r="J1253" s="371">
        <v>0</v>
      </c>
      <c r="K1253" s="359">
        <v>1.4339999999999999E-3</v>
      </c>
      <c r="L1253" s="359">
        <v>3.8088999999999998E-2</v>
      </c>
    </row>
    <row r="1254" spans="1:12" ht="17.399999999999999" x14ac:dyDescent="0.25">
      <c r="A1254" s="462" t="s">
        <v>4568</v>
      </c>
      <c r="B1254" s="330" t="s">
        <v>6745</v>
      </c>
      <c r="C1254" s="330" t="s">
        <v>3081</v>
      </c>
      <c r="D1254" s="370">
        <v>0</v>
      </c>
      <c r="E1254" s="358">
        <v>1.0843999999999999E-2</v>
      </c>
      <c r="F1254" s="358">
        <v>0.19001599999999999</v>
      </c>
      <c r="G1254" s="370">
        <v>0</v>
      </c>
      <c r="H1254" s="358">
        <v>0.1</v>
      </c>
      <c r="I1254" s="358">
        <v>0.88124999999999998</v>
      </c>
      <c r="J1254" s="370">
        <v>0</v>
      </c>
      <c r="K1254" s="358">
        <v>0.110844</v>
      </c>
      <c r="L1254" s="358">
        <v>1.0712660000000001</v>
      </c>
    </row>
    <row r="1255" spans="1:12" ht="17.399999999999999" x14ac:dyDescent="0.25">
      <c r="A1255" s="463" t="s">
        <v>7909</v>
      </c>
      <c r="B1255" s="334" t="s">
        <v>7933</v>
      </c>
      <c r="C1255" s="334" t="s">
        <v>3081</v>
      </c>
      <c r="D1255" s="371">
        <v>0</v>
      </c>
      <c r="E1255" s="359">
        <v>0.9</v>
      </c>
      <c r="F1255" s="359">
        <v>2.1846899999999998</v>
      </c>
      <c r="G1255" s="371">
        <v>0</v>
      </c>
      <c r="H1255" s="359">
        <v>0</v>
      </c>
      <c r="I1255" s="359">
        <v>0</v>
      </c>
      <c r="J1255" s="371">
        <v>0</v>
      </c>
      <c r="K1255" s="359">
        <v>0.9</v>
      </c>
      <c r="L1255" s="359">
        <v>2.1846899999999998</v>
      </c>
    </row>
    <row r="1256" spans="1:12" ht="17.399999999999999" x14ac:dyDescent="0.25">
      <c r="A1256" s="462" t="s">
        <v>4569</v>
      </c>
      <c r="B1256" s="330" t="s">
        <v>3285</v>
      </c>
      <c r="C1256" s="330" t="s">
        <v>3081</v>
      </c>
      <c r="D1256" s="370">
        <v>0</v>
      </c>
      <c r="E1256" s="358">
        <v>34.461860999999999</v>
      </c>
      <c r="F1256" s="358">
        <v>31.179382</v>
      </c>
      <c r="G1256" s="370">
        <v>0</v>
      </c>
      <c r="H1256" s="358">
        <v>0</v>
      </c>
      <c r="I1256" s="358">
        <v>0</v>
      </c>
      <c r="J1256" s="370">
        <v>0</v>
      </c>
      <c r="K1256" s="358">
        <v>34.461860999999999</v>
      </c>
      <c r="L1256" s="358">
        <v>31.179382</v>
      </c>
    </row>
    <row r="1257" spans="1:12" ht="17.399999999999999" x14ac:dyDescent="0.25">
      <c r="A1257" s="463" t="s">
        <v>4569</v>
      </c>
      <c r="B1257" s="334" t="s">
        <v>3285</v>
      </c>
      <c r="C1257" s="334" t="s">
        <v>8046</v>
      </c>
      <c r="D1257" s="371">
        <v>0</v>
      </c>
      <c r="E1257" s="359">
        <v>0.105</v>
      </c>
      <c r="F1257" s="359">
        <v>0.16500000000000001</v>
      </c>
      <c r="G1257" s="371">
        <v>0</v>
      </c>
      <c r="H1257" s="359">
        <v>0</v>
      </c>
      <c r="I1257" s="359">
        <v>0</v>
      </c>
      <c r="J1257" s="371">
        <v>0</v>
      </c>
      <c r="K1257" s="359">
        <v>0.105</v>
      </c>
      <c r="L1257" s="359">
        <v>0.16500000000000001</v>
      </c>
    </row>
    <row r="1258" spans="1:12" ht="17.399999999999999" x14ac:dyDescent="0.25">
      <c r="A1258" s="462" t="s">
        <v>4570</v>
      </c>
      <c r="B1258" s="330" t="s">
        <v>4104</v>
      </c>
      <c r="C1258" s="330" t="s">
        <v>3081</v>
      </c>
      <c r="D1258" s="370">
        <v>0</v>
      </c>
      <c r="E1258" s="358">
        <v>10.06846</v>
      </c>
      <c r="F1258" s="358">
        <v>4.7325299999999997</v>
      </c>
      <c r="G1258" s="370">
        <v>0</v>
      </c>
      <c r="H1258" s="358">
        <v>0</v>
      </c>
      <c r="I1258" s="358">
        <v>0</v>
      </c>
      <c r="J1258" s="370">
        <v>0</v>
      </c>
      <c r="K1258" s="358">
        <v>10.06846</v>
      </c>
      <c r="L1258" s="358">
        <v>4.7325299999999997</v>
      </c>
    </row>
    <row r="1259" spans="1:12" ht="17.399999999999999" x14ac:dyDescent="0.25">
      <c r="A1259" s="463" t="s">
        <v>4570</v>
      </c>
      <c r="B1259" s="334" t="s">
        <v>4104</v>
      </c>
      <c r="C1259" s="334" t="s">
        <v>8046</v>
      </c>
      <c r="D1259" s="371">
        <v>0</v>
      </c>
      <c r="E1259" s="359">
        <v>0.62076600000000004</v>
      </c>
      <c r="F1259" s="359">
        <v>0.41869699999999999</v>
      </c>
      <c r="G1259" s="371">
        <v>0</v>
      </c>
      <c r="H1259" s="359">
        <v>0</v>
      </c>
      <c r="I1259" s="359">
        <v>0</v>
      </c>
      <c r="J1259" s="371">
        <v>0</v>
      </c>
      <c r="K1259" s="359">
        <v>0.62076600000000004</v>
      </c>
      <c r="L1259" s="359">
        <v>0.41869699999999999</v>
      </c>
    </row>
    <row r="1260" spans="1:12" ht="17.399999999999999" x14ac:dyDescent="0.25">
      <c r="A1260" s="462" t="s">
        <v>4572</v>
      </c>
      <c r="B1260" s="330" t="s">
        <v>1724</v>
      </c>
      <c r="C1260" s="330" t="s">
        <v>3081</v>
      </c>
      <c r="D1260" s="370">
        <v>0</v>
      </c>
      <c r="E1260" s="358">
        <v>14.62607</v>
      </c>
      <c r="F1260" s="358">
        <v>7.8992930000000001</v>
      </c>
      <c r="G1260" s="370">
        <v>0</v>
      </c>
      <c r="H1260" s="358">
        <v>5.9126019999999997</v>
      </c>
      <c r="I1260" s="358">
        <v>0.67036600000000002</v>
      </c>
      <c r="J1260" s="370">
        <v>0</v>
      </c>
      <c r="K1260" s="358">
        <v>20.538671999999998</v>
      </c>
      <c r="L1260" s="358">
        <v>8.5696589999999997</v>
      </c>
    </row>
    <row r="1261" spans="1:12" ht="17.399999999999999" x14ac:dyDescent="0.25">
      <c r="A1261" s="463" t="s">
        <v>4572</v>
      </c>
      <c r="B1261" s="334" t="s">
        <v>1724</v>
      </c>
      <c r="C1261" s="334" t="s">
        <v>3082</v>
      </c>
      <c r="D1261" s="371">
        <v>0</v>
      </c>
      <c r="E1261" s="359">
        <v>2.7410199999999998</v>
      </c>
      <c r="F1261" s="359">
        <v>1.4174340000000001</v>
      </c>
      <c r="G1261" s="371">
        <v>0</v>
      </c>
      <c r="H1261" s="359">
        <v>0</v>
      </c>
      <c r="I1261" s="359">
        <v>0</v>
      </c>
      <c r="J1261" s="371">
        <v>0</v>
      </c>
      <c r="K1261" s="359">
        <v>2.7410199999999998</v>
      </c>
      <c r="L1261" s="359">
        <v>1.4174340000000001</v>
      </c>
    </row>
    <row r="1262" spans="1:12" ht="17.399999999999999" x14ac:dyDescent="0.25">
      <c r="A1262" s="462" t="s">
        <v>3881</v>
      </c>
      <c r="B1262" s="330" t="s">
        <v>1725</v>
      </c>
      <c r="C1262" s="330" t="s">
        <v>3081</v>
      </c>
      <c r="D1262" s="370">
        <v>0</v>
      </c>
      <c r="E1262" s="358">
        <v>0</v>
      </c>
      <c r="F1262" s="358">
        <v>0</v>
      </c>
      <c r="G1262" s="370">
        <v>0</v>
      </c>
      <c r="H1262" s="358">
        <v>3.255277</v>
      </c>
      <c r="I1262" s="358">
        <v>1.435195</v>
      </c>
      <c r="J1262" s="370">
        <v>0</v>
      </c>
      <c r="K1262" s="358">
        <v>3.255277</v>
      </c>
      <c r="L1262" s="358">
        <v>1.435195</v>
      </c>
    </row>
    <row r="1263" spans="1:12" ht="17.399999999999999" x14ac:dyDescent="0.25">
      <c r="A1263" s="463" t="s">
        <v>3881</v>
      </c>
      <c r="B1263" s="334" t="s">
        <v>1725</v>
      </c>
      <c r="C1263" s="334" t="s">
        <v>8046</v>
      </c>
      <c r="D1263" s="371">
        <v>0</v>
      </c>
      <c r="E1263" s="359">
        <v>0.72199999999999998</v>
      </c>
      <c r="F1263" s="359">
        <v>0.37824400000000002</v>
      </c>
      <c r="G1263" s="371">
        <v>0</v>
      </c>
      <c r="H1263" s="359">
        <v>1.4200000000000001E-2</v>
      </c>
      <c r="I1263" s="359">
        <v>1.6863E-2</v>
      </c>
      <c r="J1263" s="371">
        <v>0</v>
      </c>
      <c r="K1263" s="359">
        <v>0.73619999999999997</v>
      </c>
      <c r="L1263" s="359">
        <v>0.39510699999999999</v>
      </c>
    </row>
    <row r="1264" spans="1:12" ht="17.399999999999999" x14ac:dyDescent="0.25">
      <c r="A1264" s="462" t="s">
        <v>4573</v>
      </c>
      <c r="B1264" s="330" t="s">
        <v>4003</v>
      </c>
      <c r="C1264" s="330" t="s">
        <v>3081</v>
      </c>
      <c r="D1264" s="370">
        <v>0</v>
      </c>
      <c r="E1264" s="358">
        <v>31.503450000000001</v>
      </c>
      <c r="F1264" s="358">
        <v>56.566965000000003</v>
      </c>
      <c r="G1264" s="370">
        <v>0</v>
      </c>
      <c r="H1264" s="358">
        <v>0</v>
      </c>
      <c r="I1264" s="358">
        <v>0</v>
      </c>
      <c r="J1264" s="370">
        <v>0</v>
      </c>
      <c r="K1264" s="358">
        <v>31.503450000000001</v>
      </c>
      <c r="L1264" s="358">
        <v>56.566965000000003</v>
      </c>
    </row>
    <row r="1265" spans="1:12" ht="17.399999999999999" x14ac:dyDescent="0.25">
      <c r="A1265" s="463" t="s">
        <v>4573</v>
      </c>
      <c r="B1265" s="334" t="s">
        <v>4003</v>
      </c>
      <c r="C1265" s="334" t="s">
        <v>3082</v>
      </c>
      <c r="D1265" s="371">
        <v>0</v>
      </c>
      <c r="E1265" s="359">
        <v>63</v>
      </c>
      <c r="F1265" s="359">
        <v>164.43018799999999</v>
      </c>
      <c r="G1265" s="371">
        <v>0</v>
      </c>
      <c r="H1265" s="359">
        <v>6.4200000000000004E-3</v>
      </c>
      <c r="I1265" s="359">
        <v>4.28E-3</v>
      </c>
      <c r="J1265" s="371">
        <v>0</v>
      </c>
      <c r="K1265" s="359">
        <v>63.006419999999999</v>
      </c>
      <c r="L1265" s="359">
        <v>164.43446800000001</v>
      </c>
    </row>
    <row r="1266" spans="1:12" ht="17.399999999999999" x14ac:dyDescent="0.25">
      <c r="A1266" s="462" t="s">
        <v>4573</v>
      </c>
      <c r="B1266" s="330" t="s">
        <v>4003</v>
      </c>
      <c r="C1266" s="330" t="s">
        <v>3083</v>
      </c>
      <c r="D1266" s="370">
        <v>0</v>
      </c>
      <c r="E1266" s="358">
        <v>358.4</v>
      </c>
      <c r="F1266" s="358">
        <v>633.75187600000004</v>
      </c>
      <c r="G1266" s="370">
        <v>0</v>
      </c>
      <c r="H1266" s="358">
        <v>0</v>
      </c>
      <c r="I1266" s="358">
        <v>0</v>
      </c>
      <c r="J1266" s="370">
        <v>0</v>
      </c>
      <c r="K1266" s="358">
        <v>358.4</v>
      </c>
      <c r="L1266" s="358">
        <v>633.75187600000004</v>
      </c>
    </row>
    <row r="1267" spans="1:12" ht="17.399999999999999" x14ac:dyDescent="0.25">
      <c r="A1267" s="463" t="s">
        <v>4573</v>
      </c>
      <c r="B1267" s="334" t="s">
        <v>4003</v>
      </c>
      <c r="C1267" s="334" t="s">
        <v>3084</v>
      </c>
      <c r="D1267" s="371">
        <v>0</v>
      </c>
      <c r="E1267" s="359">
        <v>1388.485774</v>
      </c>
      <c r="F1267" s="359">
        <v>2620.6319659999999</v>
      </c>
      <c r="G1267" s="371">
        <v>0</v>
      </c>
      <c r="H1267" s="359">
        <v>0</v>
      </c>
      <c r="I1267" s="359">
        <v>0</v>
      </c>
      <c r="J1267" s="371">
        <v>0</v>
      </c>
      <c r="K1267" s="359">
        <v>1388.485774</v>
      </c>
      <c r="L1267" s="359">
        <v>2620.6319659999999</v>
      </c>
    </row>
    <row r="1268" spans="1:12" ht="17.399999999999999" x14ac:dyDescent="0.25">
      <c r="A1268" s="462" t="s">
        <v>4573</v>
      </c>
      <c r="B1268" s="330" t="s">
        <v>4003</v>
      </c>
      <c r="C1268" s="330" t="s">
        <v>3085</v>
      </c>
      <c r="D1268" s="370">
        <v>0</v>
      </c>
      <c r="E1268" s="358">
        <v>162.291</v>
      </c>
      <c r="F1268" s="358">
        <v>326.207629</v>
      </c>
      <c r="G1268" s="370">
        <v>0</v>
      </c>
      <c r="H1268" s="358">
        <v>0</v>
      </c>
      <c r="I1268" s="358">
        <v>0</v>
      </c>
      <c r="J1268" s="370">
        <v>0</v>
      </c>
      <c r="K1268" s="358">
        <v>162.291</v>
      </c>
      <c r="L1268" s="358">
        <v>326.207629</v>
      </c>
    </row>
    <row r="1269" spans="1:12" ht="17.399999999999999" x14ac:dyDescent="0.25">
      <c r="A1269" s="463" t="s">
        <v>4573</v>
      </c>
      <c r="B1269" s="334" t="s">
        <v>4003</v>
      </c>
      <c r="C1269" s="334" t="s">
        <v>3086</v>
      </c>
      <c r="D1269" s="371">
        <v>0</v>
      </c>
      <c r="E1269" s="359">
        <v>151.5</v>
      </c>
      <c r="F1269" s="359">
        <v>204.84</v>
      </c>
      <c r="G1269" s="371">
        <v>0</v>
      </c>
      <c r="H1269" s="359">
        <v>0</v>
      </c>
      <c r="I1269" s="359">
        <v>0</v>
      </c>
      <c r="J1269" s="371">
        <v>0</v>
      </c>
      <c r="K1269" s="359">
        <v>151.5</v>
      </c>
      <c r="L1269" s="359">
        <v>204.84</v>
      </c>
    </row>
    <row r="1270" spans="1:12" ht="17.399999999999999" x14ac:dyDescent="0.25">
      <c r="A1270" s="462" t="s">
        <v>4573</v>
      </c>
      <c r="B1270" s="330" t="s">
        <v>4003</v>
      </c>
      <c r="C1270" s="330" t="s">
        <v>3087</v>
      </c>
      <c r="D1270" s="370">
        <v>0</v>
      </c>
      <c r="E1270" s="358">
        <v>413</v>
      </c>
      <c r="F1270" s="358">
        <v>721.97062600000004</v>
      </c>
      <c r="G1270" s="370">
        <v>0</v>
      </c>
      <c r="H1270" s="358">
        <v>0</v>
      </c>
      <c r="I1270" s="358">
        <v>0</v>
      </c>
      <c r="J1270" s="370">
        <v>0</v>
      </c>
      <c r="K1270" s="358">
        <v>413</v>
      </c>
      <c r="L1270" s="358">
        <v>721.97062600000004</v>
      </c>
    </row>
    <row r="1271" spans="1:12" ht="17.399999999999999" x14ac:dyDescent="0.25">
      <c r="A1271" s="463" t="s">
        <v>4573</v>
      </c>
      <c r="B1271" s="334" t="s">
        <v>4003</v>
      </c>
      <c r="C1271" s="334" t="s">
        <v>3088</v>
      </c>
      <c r="D1271" s="371">
        <v>0</v>
      </c>
      <c r="E1271" s="359">
        <v>330.4</v>
      </c>
      <c r="F1271" s="359">
        <v>682.83250499999997</v>
      </c>
      <c r="G1271" s="371">
        <v>0</v>
      </c>
      <c r="H1271" s="359">
        <v>0</v>
      </c>
      <c r="I1271" s="359">
        <v>0</v>
      </c>
      <c r="J1271" s="371">
        <v>0</v>
      </c>
      <c r="K1271" s="359">
        <v>330.4</v>
      </c>
      <c r="L1271" s="359">
        <v>682.83250499999997</v>
      </c>
    </row>
    <row r="1272" spans="1:12" ht="17.399999999999999" x14ac:dyDescent="0.25">
      <c r="A1272" s="462" t="s">
        <v>4573</v>
      </c>
      <c r="B1272" s="330" t="s">
        <v>4003</v>
      </c>
      <c r="C1272" s="330" t="s">
        <v>3090</v>
      </c>
      <c r="D1272" s="370">
        <v>0</v>
      </c>
      <c r="E1272" s="358">
        <v>13.75</v>
      </c>
      <c r="F1272" s="358">
        <v>39.852649999999997</v>
      </c>
      <c r="G1272" s="370">
        <v>0</v>
      </c>
      <c r="H1272" s="358">
        <v>0</v>
      </c>
      <c r="I1272" s="358">
        <v>0</v>
      </c>
      <c r="J1272" s="370">
        <v>0</v>
      </c>
      <c r="K1272" s="358">
        <v>13.75</v>
      </c>
      <c r="L1272" s="358">
        <v>39.852649999999997</v>
      </c>
    </row>
    <row r="1273" spans="1:12" ht="17.399999999999999" x14ac:dyDescent="0.25">
      <c r="A1273" s="463" t="s">
        <v>4574</v>
      </c>
      <c r="B1273" s="334" t="s">
        <v>4014</v>
      </c>
      <c r="C1273" s="334" t="s">
        <v>3082</v>
      </c>
      <c r="D1273" s="371">
        <v>0</v>
      </c>
      <c r="E1273" s="359">
        <v>23</v>
      </c>
      <c r="F1273" s="359">
        <v>30.1875</v>
      </c>
      <c r="G1273" s="371">
        <v>0</v>
      </c>
      <c r="H1273" s="359">
        <v>0</v>
      </c>
      <c r="I1273" s="359">
        <v>0</v>
      </c>
      <c r="J1273" s="371">
        <v>0</v>
      </c>
      <c r="K1273" s="359">
        <v>23</v>
      </c>
      <c r="L1273" s="359">
        <v>30.1875</v>
      </c>
    </row>
    <row r="1274" spans="1:12" ht="17.399999999999999" x14ac:dyDescent="0.25">
      <c r="A1274" s="462" t="s">
        <v>4574</v>
      </c>
      <c r="B1274" s="330" t="s">
        <v>4014</v>
      </c>
      <c r="C1274" s="330" t="s">
        <v>3084</v>
      </c>
      <c r="D1274" s="370">
        <v>0</v>
      </c>
      <c r="E1274" s="358">
        <v>327.39999999999998</v>
      </c>
      <c r="F1274" s="358">
        <v>427.28516300000001</v>
      </c>
      <c r="G1274" s="370">
        <v>0</v>
      </c>
      <c r="H1274" s="358">
        <v>0</v>
      </c>
      <c r="I1274" s="358">
        <v>0</v>
      </c>
      <c r="J1274" s="370">
        <v>0</v>
      </c>
      <c r="K1274" s="358">
        <v>327.39999999999998</v>
      </c>
      <c r="L1274" s="358">
        <v>427.28516300000001</v>
      </c>
    </row>
    <row r="1275" spans="1:12" ht="17.399999999999999" x14ac:dyDescent="0.25">
      <c r="A1275" s="463" t="s">
        <v>4574</v>
      </c>
      <c r="B1275" s="334" t="s">
        <v>4014</v>
      </c>
      <c r="C1275" s="334" t="s">
        <v>8046</v>
      </c>
      <c r="D1275" s="371">
        <v>0</v>
      </c>
      <c r="E1275" s="359">
        <v>8.9999999999999993E-3</v>
      </c>
      <c r="F1275" s="359">
        <v>8.2614000000000007E-2</v>
      </c>
      <c r="G1275" s="371">
        <v>0</v>
      </c>
      <c r="H1275" s="359">
        <v>0</v>
      </c>
      <c r="I1275" s="359">
        <v>0</v>
      </c>
      <c r="J1275" s="371">
        <v>0</v>
      </c>
      <c r="K1275" s="359">
        <v>8.9999999999999993E-3</v>
      </c>
      <c r="L1275" s="359">
        <v>8.2614000000000007E-2</v>
      </c>
    </row>
    <row r="1276" spans="1:12" ht="17.399999999999999" x14ac:dyDescent="0.25">
      <c r="A1276" s="462" t="s">
        <v>4575</v>
      </c>
      <c r="B1276" s="330" t="s">
        <v>4021</v>
      </c>
      <c r="C1276" s="330" t="s">
        <v>3081</v>
      </c>
      <c r="D1276" s="370">
        <v>0</v>
      </c>
      <c r="E1276" s="358">
        <v>4.2255180000000001</v>
      </c>
      <c r="F1276" s="358">
        <v>8.9833619999999996</v>
      </c>
      <c r="G1276" s="370">
        <v>0</v>
      </c>
      <c r="H1276" s="358">
        <v>3.0000000000000001E-3</v>
      </c>
      <c r="I1276" s="358">
        <v>7.7999999999999996E-3</v>
      </c>
      <c r="J1276" s="370">
        <v>0</v>
      </c>
      <c r="K1276" s="358">
        <v>4.2285180000000002</v>
      </c>
      <c r="L1276" s="358">
        <v>8.9911619999999992</v>
      </c>
    </row>
    <row r="1277" spans="1:12" ht="17.399999999999999" x14ac:dyDescent="0.25">
      <c r="A1277" s="463" t="s">
        <v>4575</v>
      </c>
      <c r="B1277" s="334" t="s">
        <v>4021</v>
      </c>
      <c r="C1277" s="334" t="s">
        <v>3082</v>
      </c>
      <c r="D1277" s="371">
        <v>0</v>
      </c>
      <c r="E1277" s="359">
        <v>1.0610630000000001</v>
      </c>
      <c r="F1277" s="359">
        <v>2.1288770000000001</v>
      </c>
      <c r="G1277" s="371">
        <v>0</v>
      </c>
      <c r="H1277" s="359">
        <v>5.0000000000000004E-6</v>
      </c>
      <c r="I1277" s="359">
        <v>5.8500000000000002E-4</v>
      </c>
      <c r="J1277" s="371">
        <v>0</v>
      </c>
      <c r="K1277" s="359">
        <v>1.0610679999999999</v>
      </c>
      <c r="L1277" s="359">
        <v>2.1294620000000002</v>
      </c>
    </row>
    <row r="1278" spans="1:12" ht="17.399999999999999" x14ac:dyDescent="0.25">
      <c r="A1278" s="462" t="s">
        <v>4575</v>
      </c>
      <c r="B1278" s="330" t="s">
        <v>4021</v>
      </c>
      <c r="C1278" s="330" t="s">
        <v>3083</v>
      </c>
      <c r="D1278" s="370">
        <v>0</v>
      </c>
      <c r="E1278" s="358">
        <v>18.004708999999998</v>
      </c>
      <c r="F1278" s="358">
        <v>37.863874000000003</v>
      </c>
      <c r="G1278" s="370">
        <v>0</v>
      </c>
      <c r="H1278" s="358">
        <v>0</v>
      </c>
      <c r="I1278" s="358">
        <v>0</v>
      </c>
      <c r="J1278" s="370">
        <v>0</v>
      </c>
      <c r="K1278" s="358">
        <v>18.004708999999998</v>
      </c>
      <c r="L1278" s="358">
        <v>37.863874000000003</v>
      </c>
    </row>
    <row r="1279" spans="1:12" ht="17.399999999999999" x14ac:dyDescent="0.25">
      <c r="A1279" s="463" t="s">
        <v>4575</v>
      </c>
      <c r="B1279" s="334" t="s">
        <v>4021</v>
      </c>
      <c r="C1279" s="334" t="s">
        <v>3084</v>
      </c>
      <c r="D1279" s="371">
        <v>0</v>
      </c>
      <c r="E1279" s="359">
        <v>0.58616299999999999</v>
      </c>
      <c r="F1279" s="359">
        <v>0.93023999999999996</v>
      </c>
      <c r="G1279" s="371">
        <v>0</v>
      </c>
      <c r="H1279" s="359">
        <v>0</v>
      </c>
      <c r="I1279" s="359">
        <v>0</v>
      </c>
      <c r="J1279" s="371">
        <v>0</v>
      </c>
      <c r="K1279" s="359">
        <v>0.58616299999999999</v>
      </c>
      <c r="L1279" s="359">
        <v>0.93023999999999996</v>
      </c>
    </row>
    <row r="1280" spans="1:12" ht="17.399999999999999" x14ac:dyDescent="0.25">
      <c r="A1280" s="462" t="s">
        <v>4575</v>
      </c>
      <c r="B1280" s="330" t="s">
        <v>4021</v>
      </c>
      <c r="C1280" s="330" t="s">
        <v>3085</v>
      </c>
      <c r="D1280" s="370">
        <v>0</v>
      </c>
      <c r="E1280" s="358">
        <v>7.4662629999999996</v>
      </c>
      <c r="F1280" s="358">
        <v>16.383088000000001</v>
      </c>
      <c r="G1280" s="370">
        <v>0</v>
      </c>
      <c r="H1280" s="358">
        <v>0</v>
      </c>
      <c r="I1280" s="358">
        <v>0</v>
      </c>
      <c r="J1280" s="370">
        <v>0</v>
      </c>
      <c r="K1280" s="358">
        <v>7.4662629999999996</v>
      </c>
      <c r="L1280" s="358">
        <v>16.383088000000001</v>
      </c>
    </row>
    <row r="1281" spans="1:12" ht="17.399999999999999" x14ac:dyDescent="0.25">
      <c r="A1281" s="463" t="s">
        <v>4575</v>
      </c>
      <c r="B1281" s="334" t="s">
        <v>4021</v>
      </c>
      <c r="C1281" s="334" t="s">
        <v>3087</v>
      </c>
      <c r="D1281" s="371">
        <v>0</v>
      </c>
      <c r="E1281" s="359">
        <v>0.57079000000000002</v>
      </c>
      <c r="F1281" s="359">
        <v>1.8774690000000001</v>
      </c>
      <c r="G1281" s="371">
        <v>0</v>
      </c>
      <c r="H1281" s="359">
        <v>0</v>
      </c>
      <c r="I1281" s="359">
        <v>0</v>
      </c>
      <c r="J1281" s="371">
        <v>0</v>
      </c>
      <c r="K1281" s="359">
        <v>0.57079000000000002</v>
      </c>
      <c r="L1281" s="359">
        <v>1.8774690000000001</v>
      </c>
    </row>
    <row r="1282" spans="1:12" ht="17.399999999999999" x14ac:dyDescent="0.25">
      <c r="A1282" s="462" t="s">
        <v>4575</v>
      </c>
      <c r="B1282" s="330" t="s">
        <v>4021</v>
      </c>
      <c r="C1282" s="330" t="s">
        <v>3089</v>
      </c>
      <c r="D1282" s="370">
        <v>0</v>
      </c>
      <c r="E1282" s="358">
        <v>2.9237669999999998</v>
      </c>
      <c r="F1282" s="358">
        <v>7.696008</v>
      </c>
      <c r="G1282" s="370">
        <v>0</v>
      </c>
      <c r="H1282" s="358">
        <v>0</v>
      </c>
      <c r="I1282" s="358">
        <v>0</v>
      </c>
      <c r="J1282" s="370">
        <v>0</v>
      </c>
      <c r="K1282" s="358">
        <v>2.9237669999999998</v>
      </c>
      <c r="L1282" s="358">
        <v>7.696008</v>
      </c>
    </row>
    <row r="1283" spans="1:12" ht="17.399999999999999" x14ac:dyDescent="0.25">
      <c r="A1283" s="463" t="s">
        <v>4575</v>
      </c>
      <c r="B1283" s="334" t="s">
        <v>4021</v>
      </c>
      <c r="C1283" s="334" t="s">
        <v>3090</v>
      </c>
      <c r="D1283" s="371">
        <v>0</v>
      </c>
      <c r="E1283" s="359">
        <v>0.72</v>
      </c>
      <c r="F1283" s="359">
        <v>1.5127280000000001</v>
      </c>
      <c r="G1283" s="371">
        <v>0</v>
      </c>
      <c r="H1283" s="359">
        <v>0</v>
      </c>
      <c r="I1283" s="359">
        <v>0</v>
      </c>
      <c r="J1283" s="371">
        <v>0</v>
      </c>
      <c r="K1283" s="359">
        <v>0.72</v>
      </c>
      <c r="L1283" s="359">
        <v>1.5127280000000001</v>
      </c>
    </row>
    <row r="1284" spans="1:12" ht="17.399999999999999" x14ac:dyDescent="0.25">
      <c r="A1284" s="462" t="s">
        <v>4575</v>
      </c>
      <c r="B1284" s="330" t="s">
        <v>4021</v>
      </c>
      <c r="C1284" s="330" t="s">
        <v>8046</v>
      </c>
      <c r="D1284" s="370">
        <v>0</v>
      </c>
      <c r="E1284" s="358">
        <v>0.20541300000000001</v>
      </c>
      <c r="F1284" s="358">
        <v>0.42469800000000002</v>
      </c>
      <c r="G1284" s="370">
        <v>0</v>
      </c>
      <c r="H1284" s="358">
        <v>0</v>
      </c>
      <c r="I1284" s="358">
        <v>0</v>
      </c>
      <c r="J1284" s="370">
        <v>0</v>
      </c>
      <c r="K1284" s="358">
        <v>0.20541300000000001</v>
      </c>
      <c r="L1284" s="358">
        <v>0.42469800000000002</v>
      </c>
    </row>
    <row r="1285" spans="1:12" ht="17.399999999999999" x14ac:dyDescent="0.25">
      <c r="A1285" s="463" t="s">
        <v>4576</v>
      </c>
      <c r="B1285" s="334" t="s">
        <v>2975</v>
      </c>
      <c r="C1285" s="334" t="s">
        <v>3081</v>
      </c>
      <c r="D1285" s="371">
        <v>0</v>
      </c>
      <c r="E1285" s="359">
        <v>8.4161800000000007</v>
      </c>
      <c r="F1285" s="359">
        <v>8.1370679999999993</v>
      </c>
      <c r="G1285" s="371">
        <v>0</v>
      </c>
      <c r="H1285" s="359">
        <v>0</v>
      </c>
      <c r="I1285" s="359">
        <v>0</v>
      </c>
      <c r="J1285" s="371">
        <v>0</v>
      </c>
      <c r="K1285" s="359">
        <v>8.4161800000000007</v>
      </c>
      <c r="L1285" s="359">
        <v>8.1370679999999993</v>
      </c>
    </row>
    <row r="1286" spans="1:12" ht="17.399999999999999" x14ac:dyDescent="0.25">
      <c r="A1286" s="462" t="s">
        <v>4576</v>
      </c>
      <c r="B1286" s="330" t="s">
        <v>2975</v>
      </c>
      <c r="C1286" s="330" t="s">
        <v>3084</v>
      </c>
      <c r="D1286" s="370">
        <v>0</v>
      </c>
      <c r="E1286" s="358">
        <v>30</v>
      </c>
      <c r="F1286" s="358">
        <v>34.163249999999998</v>
      </c>
      <c r="G1286" s="370">
        <v>0</v>
      </c>
      <c r="H1286" s="358">
        <v>0</v>
      </c>
      <c r="I1286" s="358">
        <v>0</v>
      </c>
      <c r="J1286" s="370">
        <v>0</v>
      </c>
      <c r="K1286" s="358">
        <v>30</v>
      </c>
      <c r="L1286" s="358">
        <v>34.163249999999998</v>
      </c>
    </row>
    <row r="1287" spans="1:12" ht="17.399999999999999" x14ac:dyDescent="0.25">
      <c r="A1287" s="463" t="s">
        <v>4576</v>
      </c>
      <c r="B1287" s="334" t="s">
        <v>2975</v>
      </c>
      <c r="C1287" s="334" t="s">
        <v>3086</v>
      </c>
      <c r="D1287" s="371">
        <v>0</v>
      </c>
      <c r="E1287" s="359">
        <v>478.75</v>
      </c>
      <c r="F1287" s="359">
        <v>371.550342</v>
      </c>
      <c r="G1287" s="371">
        <v>0</v>
      </c>
      <c r="H1287" s="359">
        <v>0</v>
      </c>
      <c r="I1287" s="359">
        <v>0</v>
      </c>
      <c r="J1287" s="371">
        <v>0</v>
      </c>
      <c r="K1287" s="359">
        <v>478.75</v>
      </c>
      <c r="L1287" s="359">
        <v>371.550342</v>
      </c>
    </row>
    <row r="1288" spans="1:12" ht="17.399999999999999" x14ac:dyDescent="0.25">
      <c r="A1288" s="462" t="s">
        <v>4576</v>
      </c>
      <c r="B1288" s="330" t="s">
        <v>2975</v>
      </c>
      <c r="C1288" s="330" t="s">
        <v>3088</v>
      </c>
      <c r="D1288" s="370">
        <v>0</v>
      </c>
      <c r="E1288" s="358">
        <v>60</v>
      </c>
      <c r="F1288" s="358">
        <v>41.912475000000001</v>
      </c>
      <c r="G1288" s="370">
        <v>0</v>
      </c>
      <c r="H1288" s="358">
        <v>0</v>
      </c>
      <c r="I1288" s="358">
        <v>0</v>
      </c>
      <c r="J1288" s="370">
        <v>0</v>
      </c>
      <c r="K1288" s="358">
        <v>60</v>
      </c>
      <c r="L1288" s="358">
        <v>41.912475000000001</v>
      </c>
    </row>
    <row r="1289" spans="1:12" ht="17.399999999999999" x14ac:dyDescent="0.25">
      <c r="A1289" s="463" t="s">
        <v>4576</v>
      </c>
      <c r="B1289" s="334" t="s">
        <v>2975</v>
      </c>
      <c r="C1289" s="334" t="s">
        <v>8046</v>
      </c>
      <c r="D1289" s="371">
        <v>0</v>
      </c>
      <c r="E1289" s="359">
        <v>0.36299999999999999</v>
      </c>
      <c r="F1289" s="359">
        <v>0.29175000000000001</v>
      </c>
      <c r="G1289" s="371">
        <v>0</v>
      </c>
      <c r="H1289" s="359">
        <v>0.10034800000000001</v>
      </c>
      <c r="I1289" s="359">
        <v>6.1529E-2</v>
      </c>
      <c r="J1289" s="371">
        <v>0</v>
      </c>
      <c r="K1289" s="359">
        <v>0.46334799999999998</v>
      </c>
      <c r="L1289" s="359">
        <v>0.35327900000000001</v>
      </c>
    </row>
    <row r="1290" spans="1:12" ht="17.399999999999999" x14ac:dyDescent="0.25">
      <c r="A1290" s="462" t="s">
        <v>4577</v>
      </c>
      <c r="B1290" s="330" t="s">
        <v>1726</v>
      </c>
      <c r="C1290" s="330" t="s">
        <v>3081</v>
      </c>
      <c r="D1290" s="370">
        <v>0</v>
      </c>
      <c r="E1290" s="358">
        <v>1.0290999999999999</v>
      </c>
      <c r="F1290" s="358">
        <v>11.674160000000001</v>
      </c>
      <c r="G1290" s="370">
        <v>0</v>
      </c>
      <c r="H1290" s="358">
        <v>2.5999999999999998E-4</v>
      </c>
      <c r="I1290" s="358">
        <v>3.2330000000000002E-3</v>
      </c>
      <c r="J1290" s="370">
        <v>0</v>
      </c>
      <c r="K1290" s="358">
        <v>1.0293600000000001</v>
      </c>
      <c r="L1290" s="358">
        <v>11.677393</v>
      </c>
    </row>
    <row r="1291" spans="1:12" ht="17.399999999999999" x14ac:dyDescent="0.25">
      <c r="A1291" s="463" t="s">
        <v>4577</v>
      </c>
      <c r="B1291" s="334" t="s">
        <v>1726</v>
      </c>
      <c r="C1291" s="334" t="s">
        <v>3082</v>
      </c>
      <c r="D1291" s="371">
        <v>0</v>
      </c>
      <c r="E1291" s="359">
        <v>0.31690000000000002</v>
      </c>
      <c r="F1291" s="359">
        <v>2.996966</v>
      </c>
      <c r="G1291" s="371">
        <v>0</v>
      </c>
      <c r="H1291" s="359">
        <v>0</v>
      </c>
      <c r="I1291" s="359">
        <v>0</v>
      </c>
      <c r="J1291" s="371">
        <v>0</v>
      </c>
      <c r="K1291" s="359">
        <v>0.31690000000000002</v>
      </c>
      <c r="L1291" s="359">
        <v>2.996966</v>
      </c>
    </row>
    <row r="1292" spans="1:12" ht="17.399999999999999" x14ac:dyDescent="0.25">
      <c r="A1292" s="462" t="s">
        <v>4577</v>
      </c>
      <c r="B1292" s="330" t="s">
        <v>1726</v>
      </c>
      <c r="C1292" s="330" t="s">
        <v>3083</v>
      </c>
      <c r="D1292" s="370">
        <v>0</v>
      </c>
      <c r="E1292" s="358">
        <v>0.49225000000000002</v>
      </c>
      <c r="F1292" s="358">
        <v>5.0931430000000004</v>
      </c>
      <c r="G1292" s="370">
        <v>0</v>
      </c>
      <c r="H1292" s="358">
        <v>0</v>
      </c>
      <c r="I1292" s="358">
        <v>0</v>
      </c>
      <c r="J1292" s="370">
        <v>0</v>
      </c>
      <c r="K1292" s="358">
        <v>0.49225000000000002</v>
      </c>
      <c r="L1292" s="358">
        <v>5.0931430000000004</v>
      </c>
    </row>
    <row r="1293" spans="1:12" ht="17.399999999999999" x14ac:dyDescent="0.25">
      <c r="A1293" s="463" t="s">
        <v>4577</v>
      </c>
      <c r="B1293" s="334" t="s">
        <v>1726</v>
      </c>
      <c r="C1293" s="334" t="s">
        <v>3084</v>
      </c>
      <c r="D1293" s="371">
        <v>0</v>
      </c>
      <c r="E1293" s="359">
        <v>0.94630000000000003</v>
      </c>
      <c r="F1293" s="359">
        <v>3.2699699999999998</v>
      </c>
      <c r="G1293" s="371">
        <v>0</v>
      </c>
      <c r="H1293" s="359">
        <v>0</v>
      </c>
      <c r="I1293" s="359">
        <v>0</v>
      </c>
      <c r="J1293" s="371">
        <v>0</v>
      </c>
      <c r="K1293" s="359">
        <v>0.94630000000000003</v>
      </c>
      <c r="L1293" s="359">
        <v>3.2699699999999998</v>
      </c>
    </row>
    <row r="1294" spans="1:12" ht="17.399999999999999" x14ac:dyDescent="0.25">
      <c r="A1294" s="462" t="s">
        <v>4577</v>
      </c>
      <c r="B1294" s="330" t="s">
        <v>1726</v>
      </c>
      <c r="C1294" s="330" t="s">
        <v>3089</v>
      </c>
      <c r="D1294" s="370">
        <v>0</v>
      </c>
      <c r="E1294" s="358">
        <v>16.581783999999999</v>
      </c>
      <c r="F1294" s="358">
        <v>68.070460999999995</v>
      </c>
      <c r="G1294" s="370">
        <v>0</v>
      </c>
      <c r="H1294" s="358">
        <v>1.397E-3</v>
      </c>
      <c r="I1294" s="358">
        <v>9.6450000000000008E-3</v>
      </c>
      <c r="J1294" s="370">
        <v>0</v>
      </c>
      <c r="K1294" s="358">
        <v>16.583181</v>
      </c>
      <c r="L1294" s="358">
        <v>68.080106000000001</v>
      </c>
    </row>
    <row r="1295" spans="1:12" ht="17.399999999999999" x14ac:dyDescent="0.25">
      <c r="A1295" s="463" t="s">
        <v>4577</v>
      </c>
      <c r="B1295" s="334" t="s">
        <v>1726</v>
      </c>
      <c r="C1295" s="334" t="s">
        <v>8046</v>
      </c>
      <c r="D1295" s="371">
        <v>0</v>
      </c>
      <c r="E1295" s="359">
        <v>2.9250000000000002E-2</v>
      </c>
      <c r="F1295" s="359">
        <v>0.37541000000000002</v>
      </c>
      <c r="G1295" s="371">
        <v>0</v>
      </c>
      <c r="H1295" s="359">
        <v>0</v>
      </c>
      <c r="I1295" s="359">
        <v>0</v>
      </c>
      <c r="J1295" s="371">
        <v>0</v>
      </c>
      <c r="K1295" s="359">
        <v>2.9250000000000002E-2</v>
      </c>
      <c r="L1295" s="359">
        <v>0.37541000000000002</v>
      </c>
    </row>
    <row r="1296" spans="1:12" ht="17.399999999999999" x14ac:dyDescent="0.25">
      <c r="A1296" s="462" t="s">
        <v>6539</v>
      </c>
      <c r="B1296" s="330" t="s">
        <v>4105</v>
      </c>
      <c r="C1296" s="330" t="s">
        <v>3082</v>
      </c>
      <c r="D1296" s="370">
        <v>0</v>
      </c>
      <c r="E1296" s="358">
        <v>0.34346900000000002</v>
      </c>
      <c r="F1296" s="358">
        <v>3.761072</v>
      </c>
      <c r="G1296" s="370">
        <v>0</v>
      </c>
      <c r="H1296" s="358">
        <v>0</v>
      </c>
      <c r="I1296" s="358">
        <v>0</v>
      </c>
      <c r="J1296" s="370">
        <v>0</v>
      </c>
      <c r="K1296" s="358">
        <v>0.34346900000000002</v>
      </c>
      <c r="L1296" s="358">
        <v>3.761072</v>
      </c>
    </row>
    <row r="1297" spans="1:12" ht="17.399999999999999" x14ac:dyDescent="0.25">
      <c r="A1297" s="463" t="s">
        <v>6539</v>
      </c>
      <c r="B1297" s="334" t="s">
        <v>4105</v>
      </c>
      <c r="C1297" s="334" t="s">
        <v>3083</v>
      </c>
      <c r="D1297" s="371">
        <v>0</v>
      </c>
      <c r="E1297" s="359">
        <v>0.50615699999999997</v>
      </c>
      <c r="F1297" s="359">
        <v>7.2048949999999996</v>
      </c>
      <c r="G1297" s="371">
        <v>0</v>
      </c>
      <c r="H1297" s="359">
        <v>0</v>
      </c>
      <c r="I1297" s="359">
        <v>0</v>
      </c>
      <c r="J1297" s="371">
        <v>0</v>
      </c>
      <c r="K1297" s="359">
        <v>0.50615699999999997</v>
      </c>
      <c r="L1297" s="359">
        <v>7.2048949999999996</v>
      </c>
    </row>
    <row r="1298" spans="1:12" ht="17.399999999999999" x14ac:dyDescent="0.25">
      <c r="A1298" s="462" t="s">
        <v>6539</v>
      </c>
      <c r="B1298" s="330" t="s">
        <v>4105</v>
      </c>
      <c r="C1298" s="330" t="s">
        <v>3084</v>
      </c>
      <c r="D1298" s="370">
        <v>0</v>
      </c>
      <c r="E1298" s="358">
        <v>0.176485</v>
      </c>
      <c r="F1298" s="358">
        <v>3.0745040000000001</v>
      </c>
      <c r="G1298" s="370">
        <v>0</v>
      </c>
      <c r="H1298" s="358">
        <v>0</v>
      </c>
      <c r="I1298" s="358">
        <v>0</v>
      </c>
      <c r="J1298" s="370">
        <v>0</v>
      </c>
      <c r="K1298" s="358">
        <v>0.176485</v>
      </c>
      <c r="L1298" s="358">
        <v>3.0745040000000001</v>
      </c>
    </row>
    <row r="1299" spans="1:12" ht="17.399999999999999" x14ac:dyDescent="0.25">
      <c r="A1299" s="463" t="s">
        <v>6539</v>
      </c>
      <c r="B1299" s="334" t="s">
        <v>4105</v>
      </c>
      <c r="C1299" s="334" t="s">
        <v>3089</v>
      </c>
      <c r="D1299" s="371">
        <v>0</v>
      </c>
      <c r="E1299" s="359">
        <v>0.84089400000000003</v>
      </c>
      <c r="F1299" s="359">
        <v>2.9763860000000002</v>
      </c>
      <c r="G1299" s="371">
        <v>0</v>
      </c>
      <c r="H1299" s="359">
        <v>0</v>
      </c>
      <c r="I1299" s="359">
        <v>0</v>
      </c>
      <c r="J1299" s="371">
        <v>0</v>
      </c>
      <c r="K1299" s="359">
        <v>0.84089400000000003</v>
      </c>
      <c r="L1299" s="359">
        <v>2.9763860000000002</v>
      </c>
    </row>
    <row r="1300" spans="1:12" ht="17.399999999999999" x14ac:dyDescent="0.25">
      <c r="A1300" s="462" t="s">
        <v>6539</v>
      </c>
      <c r="B1300" s="330" t="s">
        <v>4105</v>
      </c>
      <c r="C1300" s="330" t="s">
        <v>8046</v>
      </c>
      <c r="D1300" s="370">
        <v>0</v>
      </c>
      <c r="E1300" s="358">
        <v>4.0000000000000001E-3</v>
      </c>
      <c r="F1300" s="358">
        <v>4.7399999999999998E-2</v>
      </c>
      <c r="G1300" s="370">
        <v>0</v>
      </c>
      <c r="H1300" s="358">
        <v>0</v>
      </c>
      <c r="I1300" s="358">
        <v>0</v>
      </c>
      <c r="J1300" s="370">
        <v>0</v>
      </c>
      <c r="K1300" s="358">
        <v>4.0000000000000001E-3</v>
      </c>
      <c r="L1300" s="358">
        <v>4.7399999999999998E-2</v>
      </c>
    </row>
    <row r="1301" spans="1:12" ht="17.399999999999999" x14ac:dyDescent="0.25">
      <c r="A1301" s="463" t="s">
        <v>4578</v>
      </c>
      <c r="B1301" s="334" t="s">
        <v>1292</v>
      </c>
      <c r="C1301" s="334" t="s">
        <v>3081</v>
      </c>
      <c r="D1301" s="371">
        <v>0</v>
      </c>
      <c r="E1301" s="359">
        <v>163.31992099999999</v>
      </c>
      <c r="F1301" s="359">
        <v>191.79681600000001</v>
      </c>
      <c r="G1301" s="371">
        <v>0</v>
      </c>
      <c r="H1301" s="359">
        <v>1.01E-2</v>
      </c>
      <c r="I1301" s="359">
        <v>0.18431800000000001</v>
      </c>
      <c r="J1301" s="371">
        <v>0</v>
      </c>
      <c r="K1301" s="359">
        <v>163.33002099999999</v>
      </c>
      <c r="L1301" s="359">
        <v>191.981134</v>
      </c>
    </row>
    <row r="1302" spans="1:12" ht="17.399999999999999" x14ac:dyDescent="0.25">
      <c r="A1302" s="462" t="s">
        <v>4578</v>
      </c>
      <c r="B1302" s="330" t="s">
        <v>1292</v>
      </c>
      <c r="C1302" s="330" t="s">
        <v>3082</v>
      </c>
      <c r="D1302" s="370">
        <v>0</v>
      </c>
      <c r="E1302" s="358">
        <v>124.5</v>
      </c>
      <c r="F1302" s="358">
        <v>151.399407</v>
      </c>
      <c r="G1302" s="370">
        <v>0</v>
      </c>
      <c r="H1302" s="358">
        <v>0</v>
      </c>
      <c r="I1302" s="358">
        <v>0</v>
      </c>
      <c r="J1302" s="370">
        <v>0</v>
      </c>
      <c r="K1302" s="358">
        <v>124.5</v>
      </c>
      <c r="L1302" s="358">
        <v>151.399407</v>
      </c>
    </row>
    <row r="1303" spans="1:12" ht="17.399999999999999" x14ac:dyDescent="0.25">
      <c r="A1303" s="463" t="s">
        <v>4578</v>
      </c>
      <c r="B1303" s="334" t="s">
        <v>1292</v>
      </c>
      <c r="C1303" s="334" t="s">
        <v>3089</v>
      </c>
      <c r="D1303" s="371">
        <v>0</v>
      </c>
      <c r="E1303" s="359">
        <v>8.6580000000000004E-2</v>
      </c>
      <c r="F1303" s="359">
        <v>30.060027999999999</v>
      </c>
      <c r="G1303" s="371">
        <v>0</v>
      </c>
      <c r="H1303" s="359">
        <v>1.3979999999999999E-3</v>
      </c>
      <c r="I1303" s="359">
        <v>0.188663</v>
      </c>
      <c r="J1303" s="371">
        <v>0</v>
      </c>
      <c r="K1303" s="359">
        <v>8.7978000000000001E-2</v>
      </c>
      <c r="L1303" s="359">
        <v>30.248691000000001</v>
      </c>
    </row>
    <row r="1304" spans="1:12" ht="17.399999999999999" x14ac:dyDescent="0.25">
      <c r="A1304" s="462" t="s">
        <v>4578</v>
      </c>
      <c r="B1304" s="330" t="s">
        <v>1292</v>
      </c>
      <c r="C1304" s="330" t="s">
        <v>8046</v>
      </c>
      <c r="D1304" s="370">
        <v>0</v>
      </c>
      <c r="E1304" s="358">
        <v>1.9999999999999999E-6</v>
      </c>
      <c r="F1304" s="358">
        <v>7.4999999999999993E-5</v>
      </c>
      <c r="G1304" s="370">
        <v>0</v>
      </c>
      <c r="H1304" s="358">
        <v>0</v>
      </c>
      <c r="I1304" s="358">
        <v>0</v>
      </c>
      <c r="J1304" s="370">
        <v>0</v>
      </c>
      <c r="K1304" s="358">
        <v>1.9999999999999999E-6</v>
      </c>
      <c r="L1304" s="358">
        <v>7.4999999999999993E-5</v>
      </c>
    </row>
    <row r="1305" spans="1:12" ht="17.399999999999999" x14ac:dyDescent="0.25">
      <c r="A1305" s="463" t="s">
        <v>4579</v>
      </c>
      <c r="B1305" s="334" t="s">
        <v>1727</v>
      </c>
      <c r="C1305" s="334" t="s">
        <v>3082</v>
      </c>
      <c r="D1305" s="371">
        <v>0</v>
      </c>
      <c r="E1305" s="359">
        <v>8.8000000000000007</v>
      </c>
      <c r="F1305" s="359">
        <v>7.92</v>
      </c>
      <c r="G1305" s="371">
        <v>0</v>
      </c>
      <c r="H1305" s="359">
        <v>2.2000000000000001E-3</v>
      </c>
      <c r="I1305" s="359">
        <v>5.7200000000000003E-3</v>
      </c>
      <c r="J1305" s="371">
        <v>0</v>
      </c>
      <c r="K1305" s="359">
        <v>8.8021999999999991</v>
      </c>
      <c r="L1305" s="359">
        <v>7.9257200000000001</v>
      </c>
    </row>
    <row r="1306" spans="1:12" ht="17.399999999999999" x14ac:dyDescent="0.25">
      <c r="A1306" s="462" t="s">
        <v>4579</v>
      </c>
      <c r="B1306" s="330" t="s">
        <v>1727</v>
      </c>
      <c r="C1306" s="330" t="s">
        <v>8046</v>
      </c>
      <c r="D1306" s="370">
        <v>0</v>
      </c>
      <c r="E1306" s="358">
        <v>6.4999999999999994E-5</v>
      </c>
      <c r="F1306" s="358">
        <v>2.513E-3</v>
      </c>
      <c r="G1306" s="370">
        <v>0</v>
      </c>
      <c r="H1306" s="358">
        <v>3.5125000000000003E-2</v>
      </c>
      <c r="I1306" s="358">
        <v>0.102091</v>
      </c>
      <c r="J1306" s="370">
        <v>0</v>
      </c>
      <c r="K1306" s="358">
        <v>3.5189999999999999E-2</v>
      </c>
      <c r="L1306" s="358">
        <v>0.104604</v>
      </c>
    </row>
    <row r="1307" spans="1:12" ht="17.399999999999999" x14ac:dyDescent="0.25">
      <c r="A1307" s="463" t="s">
        <v>4581</v>
      </c>
      <c r="B1307" s="334" t="s">
        <v>1729</v>
      </c>
      <c r="C1307" s="334" t="s">
        <v>3081</v>
      </c>
      <c r="D1307" s="371">
        <v>0</v>
      </c>
      <c r="E1307" s="359">
        <v>5.1830239999999996</v>
      </c>
      <c r="F1307" s="359">
        <v>58.434376</v>
      </c>
      <c r="G1307" s="371">
        <v>0</v>
      </c>
      <c r="H1307" s="359">
        <v>0.111001</v>
      </c>
      <c r="I1307" s="359">
        <v>3.1110959999999999</v>
      </c>
      <c r="J1307" s="371">
        <v>0</v>
      </c>
      <c r="K1307" s="359">
        <v>5.2940250000000004</v>
      </c>
      <c r="L1307" s="359">
        <v>61.545471999999997</v>
      </c>
    </row>
    <row r="1308" spans="1:12" ht="17.399999999999999" x14ac:dyDescent="0.25">
      <c r="A1308" s="462" t="s">
        <v>4581</v>
      </c>
      <c r="B1308" s="330" t="s">
        <v>1729</v>
      </c>
      <c r="C1308" s="330" t="s">
        <v>3082</v>
      </c>
      <c r="D1308" s="370">
        <v>0</v>
      </c>
      <c r="E1308" s="358">
        <v>1.8167679999999999</v>
      </c>
      <c r="F1308" s="358">
        <v>20.723324999999999</v>
      </c>
      <c r="G1308" s="370">
        <v>0</v>
      </c>
      <c r="H1308" s="358">
        <v>0</v>
      </c>
      <c r="I1308" s="358">
        <v>0</v>
      </c>
      <c r="J1308" s="370">
        <v>0</v>
      </c>
      <c r="K1308" s="358">
        <v>1.8167679999999999</v>
      </c>
      <c r="L1308" s="358">
        <v>20.723324999999999</v>
      </c>
    </row>
    <row r="1309" spans="1:12" ht="17.399999999999999" x14ac:dyDescent="0.25">
      <c r="A1309" s="463" t="s">
        <v>4581</v>
      </c>
      <c r="B1309" s="334" t="s">
        <v>1729</v>
      </c>
      <c r="C1309" s="334" t="s">
        <v>8046</v>
      </c>
      <c r="D1309" s="371">
        <v>0</v>
      </c>
      <c r="E1309" s="359">
        <v>2.0639999999999999E-2</v>
      </c>
      <c r="F1309" s="359">
        <v>0.24429400000000001</v>
      </c>
      <c r="G1309" s="371">
        <v>0</v>
      </c>
      <c r="H1309" s="359">
        <v>0</v>
      </c>
      <c r="I1309" s="359">
        <v>0</v>
      </c>
      <c r="J1309" s="371">
        <v>0</v>
      </c>
      <c r="K1309" s="359">
        <v>2.0639999999999999E-2</v>
      </c>
      <c r="L1309" s="359">
        <v>0.24429400000000001</v>
      </c>
    </row>
    <row r="1310" spans="1:12" ht="17.399999999999999" x14ac:dyDescent="0.25">
      <c r="A1310" s="462" t="s">
        <v>4583</v>
      </c>
      <c r="B1310" s="330" t="s">
        <v>1731</v>
      </c>
      <c r="C1310" s="330" t="s">
        <v>3081</v>
      </c>
      <c r="D1310" s="370">
        <v>0</v>
      </c>
      <c r="E1310" s="358">
        <v>1.452</v>
      </c>
      <c r="F1310" s="358">
        <v>0.66272900000000001</v>
      </c>
      <c r="G1310" s="370">
        <v>0</v>
      </c>
      <c r="H1310" s="358">
        <v>1.0071909999999999</v>
      </c>
      <c r="I1310" s="358">
        <v>1.0381119999999999</v>
      </c>
      <c r="J1310" s="370">
        <v>0</v>
      </c>
      <c r="K1310" s="358">
        <v>2.4591910000000001</v>
      </c>
      <c r="L1310" s="358">
        <v>1.700841</v>
      </c>
    </row>
    <row r="1311" spans="1:12" ht="17.399999999999999" x14ac:dyDescent="0.25">
      <c r="A1311" s="463" t="s">
        <v>4585</v>
      </c>
      <c r="B1311" s="334" t="s">
        <v>1732</v>
      </c>
      <c r="C1311" s="334" t="s">
        <v>3081</v>
      </c>
      <c r="D1311" s="371">
        <v>0</v>
      </c>
      <c r="E1311" s="359">
        <v>1.72</v>
      </c>
      <c r="F1311" s="359">
        <v>1.4612000000000001</v>
      </c>
      <c r="G1311" s="371">
        <v>0</v>
      </c>
      <c r="H1311" s="359">
        <v>0</v>
      </c>
      <c r="I1311" s="359">
        <v>0</v>
      </c>
      <c r="J1311" s="371">
        <v>0</v>
      </c>
      <c r="K1311" s="359">
        <v>1.72</v>
      </c>
      <c r="L1311" s="359">
        <v>1.4612000000000001</v>
      </c>
    </row>
    <row r="1312" spans="1:12" ht="17.399999999999999" x14ac:dyDescent="0.25">
      <c r="A1312" s="462" t="s">
        <v>4589</v>
      </c>
      <c r="B1312" s="330" t="s">
        <v>4106</v>
      </c>
      <c r="C1312" s="330" t="s">
        <v>3081</v>
      </c>
      <c r="D1312" s="370">
        <v>0</v>
      </c>
      <c r="E1312" s="358">
        <v>8.791525</v>
      </c>
      <c r="F1312" s="358">
        <v>4.9416260000000003</v>
      </c>
      <c r="G1312" s="370">
        <v>0</v>
      </c>
      <c r="H1312" s="358">
        <v>0</v>
      </c>
      <c r="I1312" s="358">
        <v>0</v>
      </c>
      <c r="J1312" s="370">
        <v>0</v>
      </c>
      <c r="K1312" s="358">
        <v>8.791525</v>
      </c>
      <c r="L1312" s="358">
        <v>4.9416260000000003</v>
      </c>
    </row>
    <row r="1313" spans="1:12" ht="17.399999999999999" x14ac:dyDescent="0.25">
      <c r="A1313" s="463" t="s">
        <v>4589</v>
      </c>
      <c r="B1313" s="334" t="s">
        <v>4106</v>
      </c>
      <c r="C1313" s="334" t="s">
        <v>8046</v>
      </c>
      <c r="D1313" s="371">
        <v>0</v>
      </c>
      <c r="E1313" s="359">
        <v>1.729E-2</v>
      </c>
      <c r="F1313" s="359">
        <v>2.8728E-2</v>
      </c>
      <c r="G1313" s="371">
        <v>0</v>
      </c>
      <c r="H1313" s="359">
        <v>0</v>
      </c>
      <c r="I1313" s="359">
        <v>0</v>
      </c>
      <c r="J1313" s="371">
        <v>0</v>
      </c>
      <c r="K1313" s="359">
        <v>1.729E-2</v>
      </c>
      <c r="L1313" s="359">
        <v>2.8728E-2</v>
      </c>
    </row>
    <row r="1314" spans="1:12" ht="17.399999999999999" x14ac:dyDescent="0.25">
      <c r="A1314" s="462" t="s">
        <v>4590</v>
      </c>
      <c r="B1314" s="330" t="s">
        <v>1734</v>
      </c>
      <c r="C1314" s="330" t="s">
        <v>3081</v>
      </c>
      <c r="D1314" s="370">
        <v>0</v>
      </c>
      <c r="E1314" s="358">
        <v>1.0142100000000001</v>
      </c>
      <c r="F1314" s="358">
        <v>2.0902250000000002</v>
      </c>
      <c r="G1314" s="370">
        <v>0</v>
      </c>
      <c r="H1314" s="358">
        <v>0.124016</v>
      </c>
      <c r="I1314" s="358">
        <v>0.27784500000000001</v>
      </c>
      <c r="J1314" s="370">
        <v>0</v>
      </c>
      <c r="K1314" s="358">
        <v>1.138226</v>
      </c>
      <c r="L1314" s="358">
        <v>2.3680699999999999</v>
      </c>
    </row>
    <row r="1315" spans="1:12" ht="17.399999999999999" x14ac:dyDescent="0.25">
      <c r="A1315" s="463" t="s">
        <v>4590</v>
      </c>
      <c r="B1315" s="334" t="s">
        <v>1734</v>
      </c>
      <c r="C1315" s="334" t="s">
        <v>3085</v>
      </c>
      <c r="D1315" s="371">
        <v>0</v>
      </c>
      <c r="E1315" s="359">
        <v>1.387</v>
      </c>
      <c r="F1315" s="359">
        <v>3.7374849999999999</v>
      </c>
      <c r="G1315" s="371">
        <v>0</v>
      </c>
      <c r="H1315" s="359">
        <v>0</v>
      </c>
      <c r="I1315" s="359">
        <v>0</v>
      </c>
      <c r="J1315" s="371">
        <v>0</v>
      </c>
      <c r="K1315" s="359">
        <v>1.387</v>
      </c>
      <c r="L1315" s="359">
        <v>3.7374849999999999</v>
      </c>
    </row>
    <row r="1316" spans="1:12" ht="17.399999999999999" x14ac:dyDescent="0.25">
      <c r="A1316" s="462" t="s">
        <v>4590</v>
      </c>
      <c r="B1316" s="330" t="s">
        <v>1734</v>
      </c>
      <c r="C1316" s="330" t="s">
        <v>8046</v>
      </c>
      <c r="D1316" s="370">
        <v>0</v>
      </c>
      <c r="E1316" s="358">
        <v>0.56489500000000004</v>
      </c>
      <c r="F1316" s="358">
        <v>0.53327100000000005</v>
      </c>
      <c r="G1316" s="370">
        <v>0</v>
      </c>
      <c r="H1316" s="358">
        <v>0</v>
      </c>
      <c r="I1316" s="358">
        <v>0</v>
      </c>
      <c r="J1316" s="370">
        <v>0</v>
      </c>
      <c r="K1316" s="358">
        <v>0.56489500000000004</v>
      </c>
      <c r="L1316" s="358">
        <v>0.53327100000000005</v>
      </c>
    </row>
    <row r="1317" spans="1:12" ht="17.399999999999999" x14ac:dyDescent="0.25">
      <c r="A1317" s="463" t="s">
        <v>4592</v>
      </c>
      <c r="B1317" s="334" t="s">
        <v>6747</v>
      </c>
      <c r="C1317" s="334" t="s">
        <v>3082</v>
      </c>
      <c r="D1317" s="371">
        <v>0</v>
      </c>
      <c r="E1317" s="359">
        <v>0.17605599999999999</v>
      </c>
      <c r="F1317" s="359">
        <v>1.0098119999999999</v>
      </c>
      <c r="G1317" s="371">
        <v>0</v>
      </c>
      <c r="H1317" s="359">
        <v>0</v>
      </c>
      <c r="I1317" s="359">
        <v>0</v>
      </c>
      <c r="J1317" s="371">
        <v>0</v>
      </c>
      <c r="K1317" s="359">
        <v>0.17605599999999999</v>
      </c>
      <c r="L1317" s="359">
        <v>1.0098119999999999</v>
      </c>
    </row>
    <row r="1318" spans="1:12" ht="17.399999999999999" x14ac:dyDescent="0.25">
      <c r="A1318" s="462" t="s">
        <v>4592</v>
      </c>
      <c r="B1318" s="330" t="s">
        <v>6747</v>
      </c>
      <c r="C1318" s="330" t="s">
        <v>3085</v>
      </c>
      <c r="D1318" s="370">
        <v>0</v>
      </c>
      <c r="E1318" s="358">
        <v>0.3</v>
      </c>
      <c r="F1318" s="358">
        <v>0.75937500000000002</v>
      </c>
      <c r="G1318" s="370">
        <v>0</v>
      </c>
      <c r="H1318" s="358">
        <v>0</v>
      </c>
      <c r="I1318" s="358">
        <v>0</v>
      </c>
      <c r="J1318" s="370">
        <v>0</v>
      </c>
      <c r="K1318" s="358">
        <v>0.3</v>
      </c>
      <c r="L1318" s="358">
        <v>0.75937500000000002</v>
      </c>
    </row>
    <row r="1319" spans="1:12" ht="17.399999999999999" x14ac:dyDescent="0.25">
      <c r="A1319" s="463" t="s">
        <v>4592</v>
      </c>
      <c r="B1319" s="334" t="s">
        <v>6747</v>
      </c>
      <c r="C1319" s="334" t="s">
        <v>8046</v>
      </c>
      <c r="D1319" s="371">
        <v>0</v>
      </c>
      <c r="E1319" s="359">
        <v>6.5110000000000001E-2</v>
      </c>
      <c r="F1319" s="359">
        <v>0.100276</v>
      </c>
      <c r="G1319" s="371">
        <v>0</v>
      </c>
      <c r="H1319" s="359">
        <v>0</v>
      </c>
      <c r="I1319" s="359">
        <v>0</v>
      </c>
      <c r="J1319" s="371">
        <v>0</v>
      </c>
      <c r="K1319" s="359">
        <v>6.5110000000000001E-2</v>
      </c>
      <c r="L1319" s="359">
        <v>0.100276</v>
      </c>
    </row>
    <row r="1320" spans="1:12" ht="17.399999999999999" x14ac:dyDescent="0.25">
      <c r="A1320" s="462" t="s">
        <v>4594</v>
      </c>
      <c r="B1320" s="330" t="s">
        <v>4032</v>
      </c>
      <c r="C1320" s="330" t="s">
        <v>3083</v>
      </c>
      <c r="D1320" s="370">
        <v>0</v>
      </c>
      <c r="E1320" s="358">
        <v>8.22485</v>
      </c>
      <c r="F1320" s="358">
        <v>189.42126200000001</v>
      </c>
      <c r="G1320" s="370">
        <v>0</v>
      </c>
      <c r="H1320" s="358">
        <v>0</v>
      </c>
      <c r="I1320" s="358">
        <v>0</v>
      </c>
      <c r="J1320" s="370">
        <v>0</v>
      </c>
      <c r="K1320" s="358">
        <v>8.22485</v>
      </c>
      <c r="L1320" s="358">
        <v>189.42126200000001</v>
      </c>
    </row>
    <row r="1321" spans="1:12" ht="17.399999999999999" x14ac:dyDescent="0.25">
      <c r="A1321" s="463" t="s">
        <v>4594</v>
      </c>
      <c r="B1321" s="334" t="s">
        <v>4032</v>
      </c>
      <c r="C1321" s="334" t="s">
        <v>8046</v>
      </c>
      <c r="D1321" s="371">
        <v>0</v>
      </c>
      <c r="E1321" s="359">
        <v>1.0158E-2</v>
      </c>
      <c r="F1321" s="359">
        <v>9.4359999999999999E-2</v>
      </c>
      <c r="G1321" s="371">
        <v>0</v>
      </c>
      <c r="H1321" s="359">
        <v>6.1399999999999996E-4</v>
      </c>
      <c r="I1321" s="359">
        <v>5.5844999999999999E-2</v>
      </c>
      <c r="J1321" s="371">
        <v>0</v>
      </c>
      <c r="K1321" s="359">
        <v>1.0772E-2</v>
      </c>
      <c r="L1321" s="359">
        <v>0.15020500000000001</v>
      </c>
    </row>
    <row r="1322" spans="1:12" ht="17.399999999999999" x14ac:dyDescent="0.25">
      <c r="A1322" s="462" t="s">
        <v>7924</v>
      </c>
      <c r="B1322" s="330" t="s">
        <v>7949</v>
      </c>
      <c r="C1322" s="330" t="s">
        <v>3088</v>
      </c>
      <c r="D1322" s="370">
        <v>0</v>
      </c>
      <c r="E1322" s="358">
        <v>0.8</v>
      </c>
      <c r="F1322" s="358">
        <v>1.01484</v>
      </c>
      <c r="G1322" s="370">
        <v>0</v>
      </c>
      <c r="H1322" s="358">
        <v>0</v>
      </c>
      <c r="I1322" s="358">
        <v>0</v>
      </c>
      <c r="J1322" s="370">
        <v>0</v>
      </c>
      <c r="K1322" s="358">
        <v>0.8</v>
      </c>
      <c r="L1322" s="358">
        <v>1.01484</v>
      </c>
    </row>
    <row r="1323" spans="1:12" ht="17.399999999999999" x14ac:dyDescent="0.25">
      <c r="A1323" s="463" t="s">
        <v>6680</v>
      </c>
      <c r="B1323" s="334" t="s">
        <v>1736</v>
      </c>
      <c r="C1323" s="334" t="s">
        <v>3082</v>
      </c>
      <c r="D1323" s="371">
        <v>0</v>
      </c>
      <c r="E1323" s="359">
        <v>6.9499999999999996E-3</v>
      </c>
      <c r="F1323" s="359">
        <v>0.16189999999999999</v>
      </c>
      <c r="G1323" s="371">
        <v>0</v>
      </c>
      <c r="H1323" s="359">
        <v>0.1055</v>
      </c>
      <c r="I1323" s="359">
        <v>0.84959300000000004</v>
      </c>
      <c r="J1323" s="371">
        <v>0</v>
      </c>
      <c r="K1323" s="359">
        <v>0.11244999999999999</v>
      </c>
      <c r="L1323" s="359">
        <v>1.011493</v>
      </c>
    </row>
    <row r="1324" spans="1:12" ht="17.399999999999999" x14ac:dyDescent="0.25">
      <c r="A1324" s="462" t="s">
        <v>6680</v>
      </c>
      <c r="B1324" s="330" t="s">
        <v>1736</v>
      </c>
      <c r="C1324" s="330" t="s">
        <v>8046</v>
      </c>
      <c r="D1324" s="370">
        <v>0</v>
      </c>
      <c r="E1324" s="358">
        <v>1.5E-5</v>
      </c>
      <c r="F1324" s="358">
        <v>1.14E-3</v>
      </c>
      <c r="G1324" s="370">
        <v>0</v>
      </c>
      <c r="H1324" s="358">
        <v>0</v>
      </c>
      <c r="I1324" s="358">
        <v>0</v>
      </c>
      <c r="J1324" s="370">
        <v>0</v>
      </c>
      <c r="K1324" s="358">
        <v>1.5E-5</v>
      </c>
      <c r="L1324" s="358">
        <v>1.14E-3</v>
      </c>
    </row>
    <row r="1325" spans="1:12" ht="17.399999999999999" x14ac:dyDescent="0.25">
      <c r="A1325" s="463" t="s">
        <v>4595</v>
      </c>
      <c r="B1325" s="334" t="s">
        <v>6748</v>
      </c>
      <c r="C1325" s="334" t="s">
        <v>3081</v>
      </c>
      <c r="D1325" s="371">
        <v>0</v>
      </c>
      <c r="E1325" s="359">
        <v>2.0000000000000001E-4</v>
      </c>
      <c r="F1325" s="359">
        <v>9.1999999999999998E-3</v>
      </c>
      <c r="G1325" s="371">
        <v>0</v>
      </c>
      <c r="H1325" s="359">
        <v>2.6138000000000002E-2</v>
      </c>
      <c r="I1325" s="359">
        <v>0.82920199999999999</v>
      </c>
      <c r="J1325" s="371">
        <v>0</v>
      </c>
      <c r="K1325" s="359">
        <v>2.6338E-2</v>
      </c>
      <c r="L1325" s="359">
        <v>0.83840199999999998</v>
      </c>
    </row>
    <row r="1326" spans="1:12" ht="17.399999999999999" x14ac:dyDescent="0.25">
      <c r="A1326" s="462" t="s">
        <v>4595</v>
      </c>
      <c r="B1326" s="330" t="s">
        <v>6748</v>
      </c>
      <c r="C1326" s="330" t="s">
        <v>8046</v>
      </c>
      <c r="D1326" s="370">
        <v>0</v>
      </c>
      <c r="E1326" s="358">
        <v>0.14000000000000001</v>
      </c>
      <c r="F1326" s="358">
        <v>0.27300000000000002</v>
      </c>
      <c r="G1326" s="370">
        <v>0</v>
      </c>
      <c r="H1326" s="358">
        <v>2.2000000000000001E-3</v>
      </c>
      <c r="I1326" s="358">
        <v>0.166547</v>
      </c>
      <c r="J1326" s="370">
        <v>0</v>
      </c>
      <c r="K1326" s="358">
        <v>0.14219999999999999</v>
      </c>
      <c r="L1326" s="358">
        <v>0.43954700000000002</v>
      </c>
    </row>
    <row r="1327" spans="1:12" ht="17.399999999999999" x14ac:dyDescent="0.25">
      <c r="A1327" s="463" t="s">
        <v>4596</v>
      </c>
      <c r="B1327" s="334" t="s">
        <v>4107</v>
      </c>
      <c r="C1327" s="334" t="s">
        <v>3081</v>
      </c>
      <c r="D1327" s="371">
        <v>0</v>
      </c>
      <c r="E1327" s="359">
        <v>0.14560400000000001</v>
      </c>
      <c r="F1327" s="359">
        <v>0.51790400000000003</v>
      </c>
      <c r="G1327" s="371">
        <v>0</v>
      </c>
      <c r="H1327" s="359">
        <v>1.4999999999999999E-2</v>
      </c>
      <c r="I1327" s="359">
        <v>7.5200000000000003E-2</v>
      </c>
      <c r="J1327" s="371">
        <v>0</v>
      </c>
      <c r="K1327" s="359">
        <v>0.160604</v>
      </c>
      <c r="L1327" s="359">
        <v>0.59310399999999996</v>
      </c>
    </row>
    <row r="1328" spans="1:12" ht="17.399999999999999" x14ac:dyDescent="0.25">
      <c r="A1328" s="462" t="s">
        <v>4596</v>
      </c>
      <c r="B1328" s="330" t="s">
        <v>4107</v>
      </c>
      <c r="C1328" s="330" t="s">
        <v>3082</v>
      </c>
      <c r="D1328" s="370">
        <v>0</v>
      </c>
      <c r="E1328" s="358">
        <v>0.85348800000000002</v>
      </c>
      <c r="F1328" s="358">
        <v>5.1123380000000003</v>
      </c>
      <c r="G1328" s="370">
        <v>0</v>
      </c>
      <c r="H1328" s="358">
        <v>0</v>
      </c>
      <c r="I1328" s="358">
        <v>0</v>
      </c>
      <c r="J1328" s="370">
        <v>0</v>
      </c>
      <c r="K1328" s="358">
        <v>0.85348800000000002</v>
      </c>
      <c r="L1328" s="358">
        <v>5.1123380000000003</v>
      </c>
    </row>
    <row r="1329" spans="1:12" ht="17.399999999999999" x14ac:dyDescent="0.25">
      <c r="A1329" s="463" t="s">
        <v>3034</v>
      </c>
      <c r="B1329" s="334" t="s">
        <v>3035</v>
      </c>
      <c r="C1329" s="334" t="s">
        <v>3081</v>
      </c>
      <c r="D1329" s="371">
        <v>0</v>
      </c>
      <c r="E1329" s="359">
        <v>8.0773999999999999E-2</v>
      </c>
      <c r="F1329" s="359">
        <v>0.56846600000000003</v>
      </c>
      <c r="G1329" s="371">
        <v>0</v>
      </c>
      <c r="H1329" s="359">
        <v>0</v>
      </c>
      <c r="I1329" s="359">
        <v>0</v>
      </c>
      <c r="J1329" s="371">
        <v>0</v>
      </c>
      <c r="K1329" s="359">
        <v>8.0773999999999999E-2</v>
      </c>
      <c r="L1329" s="359">
        <v>0.56846600000000003</v>
      </c>
    </row>
    <row r="1330" spans="1:12" ht="17.399999999999999" x14ac:dyDescent="0.25">
      <c r="A1330" s="462" t="s">
        <v>3034</v>
      </c>
      <c r="B1330" s="330" t="s">
        <v>3035</v>
      </c>
      <c r="C1330" s="330" t="s">
        <v>3082</v>
      </c>
      <c r="D1330" s="370">
        <v>0</v>
      </c>
      <c r="E1330" s="358">
        <v>0.22558</v>
      </c>
      <c r="F1330" s="358">
        <v>1.2567109999999999</v>
      </c>
      <c r="G1330" s="370">
        <v>0</v>
      </c>
      <c r="H1330" s="358">
        <v>0</v>
      </c>
      <c r="I1330" s="358">
        <v>0</v>
      </c>
      <c r="J1330" s="370">
        <v>0</v>
      </c>
      <c r="K1330" s="358">
        <v>0.22558</v>
      </c>
      <c r="L1330" s="358">
        <v>1.2567109999999999</v>
      </c>
    </row>
    <row r="1331" spans="1:12" ht="17.399999999999999" x14ac:dyDescent="0.25">
      <c r="A1331" s="463" t="s">
        <v>3034</v>
      </c>
      <c r="B1331" s="334" t="s">
        <v>3035</v>
      </c>
      <c r="C1331" s="334" t="s">
        <v>8046</v>
      </c>
      <c r="D1331" s="371">
        <v>0</v>
      </c>
      <c r="E1331" s="359">
        <v>6.2440000000000002E-2</v>
      </c>
      <c r="F1331" s="359">
        <v>0.30380699999999999</v>
      </c>
      <c r="G1331" s="371">
        <v>0</v>
      </c>
      <c r="H1331" s="359">
        <v>0</v>
      </c>
      <c r="I1331" s="359">
        <v>0</v>
      </c>
      <c r="J1331" s="371">
        <v>0</v>
      </c>
      <c r="K1331" s="359">
        <v>6.2440000000000002E-2</v>
      </c>
      <c r="L1331" s="359">
        <v>0.30380699999999999</v>
      </c>
    </row>
    <row r="1332" spans="1:12" ht="17.399999999999999" x14ac:dyDescent="0.25">
      <c r="A1332" s="462" t="s">
        <v>135</v>
      </c>
      <c r="B1332" s="330" t="s">
        <v>963</v>
      </c>
      <c r="C1332" s="330" t="s">
        <v>3081</v>
      </c>
      <c r="D1332" s="370">
        <v>0</v>
      </c>
      <c r="E1332" s="358">
        <v>21.018245</v>
      </c>
      <c r="F1332" s="358">
        <v>3.68764</v>
      </c>
      <c r="G1332" s="370">
        <v>0</v>
      </c>
      <c r="H1332" s="358">
        <v>0.113125</v>
      </c>
      <c r="I1332" s="358">
        <v>0.40238699999999999</v>
      </c>
      <c r="J1332" s="370">
        <v>0</v>
      </c>
      <c r="K1332" s="358">
        <v>21.13137</v>
      </c>
      <c r="L1332" s="358">
        <v>4.0900270000000001</v>
      </c>
    </row>
    <row r="1333" spans="1:12" ht="17.399999999999999" x14ac:dyDescent="0.25">
      <c r="A1333" s="463" t="s">
        <v>135</v>
      </c>
      <c r="B1333" s="334" t="s">
        <v>963</v>
      </c>
      <c r="C1333" s="334" t="s">
        <v>3082</v>
      </c>
      <c r="D1333" s="371">
        <v>0</v>
      </c>
      <c r="E1333" s="359">
        <v>4.989001</v>
      </c>
      <c r="F1333" s="359">
        <v>6.2476409999999998</v>
      </c>
      <c r="G1333" s="371">
        <v>0</v>
      </c>
      <c r="H1333" s="359">
        <v>0.14153399999999999</v>
      </c>
      <c r="I1333" s="359">
        <v>0.224027</v>
      </c>
      <c r="J1333" s="371">
        <v>0</v>
      </c>
      <c r="K1333" s="359">
        <v>5.1305350000000001</v>
      </c>
      <c r="L1333" s="359">
        <v>6.4716680000000002</v>
      </c>
    </row>
    <row r="1334" spans="1:12" ht="17.399999999999999" x14ac:dyDescent="0.25">
      <c r="A1334" s="462" t="s">
        <v>135</v>
      </c>
      <c r="B1334" s="330" t="s">
        <v>963</v>
      </c>
      <c r="C1334" s="330" t="s">
        <v>3083</v>
      </c>
      <c r="D1334" s="370">
        <v>0</v>
      </c>
      <c r="E1334" s="358">
        <v>1.48366</v>
      </c>
      <c r="F1334" s="358">
        <v>2.2123330000000001</v>
      </c>
      <c r="G1334" s="370">
        <v>0</v>
      </c>
      <c r="H1334" s="358">
        <v>0</v>
      </c>
      <c r="I1334" s="358">
        <v>0</v>
      </c>
      <c r="J1334" s="370">
        <v>0</v>
      </c>
      <c r="K1334" s="358">
        <v>1.48366</v>
      </c>
      <c r="L1334" s="358">
        <v>2.2123330000000001</v>
      </c>
    </row>
    <row r="1335" spans="1:12" ht="17.399999999999999" x14ac:dyDescent="0.25">
      <c r="A1335" s="463" t="s">
        <v>135</v>
      </c>
      <c r="B1335" s="334" t="s">
        <v>963</v>
      </c>
      <c r="C1335" s="334" t="s">
        <v>3085</v>
      </c>
      <c r="D1335" s="371">
        <v>0</v>
      </c>
      <c r="E1335" s="359">
        <v>1.8086199999999999</v>
      </c>
      <c r="F1335" s="359">
        <v>2.8230330000000001</v>
      </c>
      <c r="G1335" s="371">
        <v>0</v>
      </c>
      <c r="H1335" s="359">
        <v>0</v>
      </c>
      <c r="I1335" s="359">
        <v>0</v>
      </c>
      <c r="J1335" s="371">
        <v>0</v>
      </c>
      <c r="K1335" s="359">
        <v>1.8086199999999999</v>
      </c>
      <c r="L1335" s="359">
        <v>2.8230330000000001</v>
      </c>
    </row>
    <row r="1336" spans="1:12" ht="17.399999999999999" x14ac:dyDescent="0.25">
      <c r="A1336" s="462" t="s">
        <v>135</v>
      </c>
      <c r="B1336" s="330" t="s">
        <v>963</v>
      </c>
      <c r="C1336" s="330" t="s">
        <v>3089</v>
      </c>
      <c r="D1336" s="370">
        <v>0</v>
      </c>
      <c r="E1336" s="358">
        <v>0.83478300000000005</v>
      </c>
      <c r="F1336" s="358">
        <v>1.069995</v>
      </c>
      <c r="G1336" s="370">
        <v>0</v>
      </c>
      <c r="H1336" s="358">
        <v>0</v>
      </c>
      <c r="I1336" s="358">
        <v>0</v>
      </c>
      <c r="J1336" s="370">
        <v>0</v>
      </c>
      <c r="K1336" s="358">
        <v>0.83478300000000005</v>
      </c>
      <c r="L1336" s="358">
        <v>1.069995</v>
      </c>
    </row>
    <row r="1337" spans="1:12" ht="17.399999999999999" x14ac:dyDescent="0.25">
      <c r="A1337" s="463" t="s">
        <v>135</v>
      </c>
      <c r="B1337" s="334" t="s">
        <v>963</v>
      </c>
      <c r="C1337" s="334" t="s">
        <v>8046</v>
      </c>
      <c r="D1337" s="371">
        <v>0</v>
      </c>
      <c r="E1337" s="359">
        <v>0.179086</v>
      </c>
      <c r="F1337" s="359">
        <v>0.296765</v>
      </c>
      <c r="G1337" s="371">
        <v>0</v>
      </c>
      <c r="H1337" s="359">
        <v>7.2761999999999993E-2</v>
      </c>
      <c r="I1337" s="359">
        <v>0.63313200000000003</v>
      </c>
      <c r="J1337" s="371">
        <v>0</v>
      </c>
      <c r="K1337" s="359">
        <v>0.25184800000000002</v>
      </c>
      <c r="L1337" s="359">
        <v>0.92989699999999997</v>
      </c>
    </row>
    <row r="1338" spans="1:12" ht="17.399999999999999" x14ac:dyDescent="0.25">
      <c r="A1338" s="462" t="s">
        <v>4602</v>
      </c>
      <c r="B1338" s="330" t="s">
        <v>4108</v>
      </c>
      <c r="C1338" s="330" t="s">
        <v>3081</v>
      </c>
      <c r="D1338" s="370">
        <v>0</v>
      </c>
      <c r="E1338" s="358">
        <v>6.6839500000000003</v>
      </c>
      <c r="F1338" s="358">
        <v>6.0966589999999998</v>
      </c>
      <c r="G1338" s="370">
        <v>0</v>
      </c>
      <c r="H1338" s="358">
        <v>0</v>
      </c>
      <c r="I1338" s="358">
        <v>0</v>
      </c>
      <c r="J1338" s="370">
        <v>0</v>
      </c>
      <c r="K1338" s="358">
        <v>6.6839500000000003</v>
      </c>
      <c r="L1338" s="358">
        <v>6.0966589999999998</v>
      </c>
    </row>
    <row r="1339" spans="1:12" ht="17.399999999999999" x14ac:dyDescent="0.25">
      <c r="A1339" s="463" t="s">
        <v>4602</v>
      </c>
      <c r="B1339" s="334" t="s">
        <v>4108</v>
      </c>
      <c r="C1339" s="334" t="s">
        <v>3082</v>
      </c>
      <c r="D1339" s="371">
        <v>0</v>
      </c>
      <c r="E1339" s="359">
        <v>16.009604</v>
      </c>
      <c r="F1339" s="359">
        <v>18.551065999999999</v>
      </c>
      <c r="G1339" s="371">
        <v>0</v>
      </c>
      <c r="H1339" s="359">
        <v>0</v>
      </c>
      <c r="I1339" s="359">
        <v>0</v>
      </c>
      <c r="J1339" s="371">
        <v>0</v>
      </c>
      <c r="K1339" s="359">
        <v>16.009604</v>
      </c>
      <c r="L1339" s="359">
        <v>18.551065999999999</v>
      </c>
    </row>
    <row r="1340" spans="1:12" ht="17.399999999999999" x14ac:dyDescent="0.25">
      <c r="A1340" s="462" t="s">
        <v>4604</v>
      </c>
      <c r="B1340" s="330" t="s">
        <v>4109</v>
      </c>
      <c r="C1340" s="330" t="s">
        <v>3082</v>
      </c>
      <c r="D1340" s="370">
        <v>0</v>
      </c>
      <c r="E1340" s="358">
        <v>0.67</v>
      </c>
      <c r="F1340" s="358">
        <v>3.9174959999999999</v>
      </c>
      <c r="G1340" s="370">
        <v>0</v>
      </c>
      <c r="H1340" s="358">
        <v>0</v>
      </c>
      <c r="I1340" s="358">
        <v>0</v>
      </c>
      <c r="J1340" s="370">
        <v>0</v>
      </c>
      <c r="K1340" s="358">
        <v>0.67</v>
      </c>
      <c r="L1340" s="358">
        <v>3.9174959999999999</v>
      </c>
    </row>
    <row r="1341" spans="1:12" ht="17.399999999999999" x14ac:dyDescent="0.25">
      <c r="A1341" s="463" t="s">
        <v>4604</v>
      </c>
      <c r="B1341" s="334" t="s">
        <v>4109</v>
      </c>
      <c r="C1341" s="334" t="s">
        <v>8046</v>
      </c>
      <c r="D1341" s="371">
        <v>0</v>
      </c>
      <c r="E1341" s="359">
        <v>1.3431E-2</v>
      </c>
      <c r="F1341" s="359">
        <v>0.19425100000000001</v>
      </c>
      <c r="G1341" s="371">
        <v>0</v>
      </c>
      <c r="H1341" s="359">
        <v>0</v>
      </c>
      <c r="I1341" s="359">
        <v>0</v>
      </c>
      <c r="J1341" s="371">
        <v>0</v>
      </c>
      <c r="K1341" s="359">
        <v>1.3431E-2</v>
      </c>
      <c r="L1341" s="359">
        <v>0.19425100000000001</v>
      </c>
    </row>
    <row r="1342" spans="1:12" ht="17.399999999999999" x14ac:dyDescent="0.25">
      <c r="A1342" s="462" t="s">
        <v>4605</v>
      </c>
      <c r="B1342" s="330" t="s">
        <v>6749</v>
      </c>
      <c r="C1342" s="330" t="s">
        <v>3081</v>
      </c>
      <c r="D1342" s="370">
        <v>0</v>
      </c>
      <c r="E1342" s="358">
        <v>0.41110999999999998</v>
      </c>
      <c r="F1342" s="358">
        <v>1.5875649999999999</v>
      </c>
      <c r="G1342" s="370">
        <v>0</v>
      </c>
      <c r="H1342" s="358">
        <v>0</v>
      </c>
      <c r="I1342" s="358">
        <v>0</v>
      </c>
      <c r="J1342" s="370">
        <v>0</v>
      </c>
      <c r="K1342" s="358">
        <v>0.41110999999999998</v>
      </c>
      <c r="L1342" s="358">
        <v>1.5875649999999999</v>
      </c>
    </row>
    <row r="1343" spans="1:12" ht="17.399999999999999" x14ac:dyDescent="0.25">
      <c r="A1343" s="463" t="s">
        <v>4605</v>
      </c>
      <c r="B1343" s="334" t="s">
        <v>6749</v>
      </c>
      <c r="C1343" s="334" t="s">
        <v>8046</v>
      </c>
      <c r="D1343" s="371">
        <v>0</v>
      </c>
      <c r="E1343" s="359">
        <v>0</v>
      </c>
      <c r="F1343" s="359">
        <v>0</v>
      </c>
      <c r="G1343" s="371">
        <v>0</v>
      </c>
      <c r="H1343" s="359">
        <v>1E-3</v>
      </c>
      <c r="I1343" s="359">
        <v>5.3670000000000002E-2</v>
      </c>
      <c r="J1343" s="371">
        <v>0</v>
      </c>
      <c r="K1343" s="359">
        <v>1E-3</v>
      </c>
      <c r="L1343" s="359">
        <v>5.3670000000000002E-2</v>
      </c>
    </row>
    <row r="1344" spans="1:12" ht="17.399999999999999" x14ac:dyDescent="0.25">
      <c r="A1344" s="462" t="s">
        <v>409</v>
      </c>
      <c r="B1344" s="330" t="s">
        <v>1550</v>
      </c>
      <c r="C1344" s="330" t="s">
        <v>3089</v>
      </c>
      <c r="D1344" s="370">
        <v>0</v>
      </c>
      <c r="E1344" s="358">
        <v>0</v>
      </c>
      <c r="F1344" s="358">
        <v>0</v>
      </c>
      <c r="G1344" s="370">
        <v>0</v>
      </c>
      <c r="H1344" s="358">
        <v>4.5976000000000003E-2</v>
      </c>
      <c r="I1344" s="358">
        <v>168.77005700000001</v>
      </c>
      <c r="J1344" s="370">
        <v>0</v>
      </c>
      <c r="K1344" s="358">
        <v>4.5976000000000003E-2</v>
      </c>
      <c r="L1344" s="358">
        <v>168.77005700000001</v>
      </c>
    </row>
    <row r="1345" spans="1:12" ht="17.399999999999999" x14ac:dyDescent="0.25">
      <c r="A1345" s="463" t="s">
        <v>409</v>
      </c>
      <c r="B1345" s="334" t="s">
        <v>1550</v>
      </c>
      <c r="C1345" s="334" t="s">
        <v>8046</v>
      </c>
      <c r="D1345" s="371">
        <v>0</v>
      </c>
      <c r="E1345" s="359">
        <v>2.1159999999999998E-3</v>
      </c>
      <c r="F1345" s="359">
        <v>9.9000000000000008E-3</v>
      </c>
      <c r="G1345" s="371">
        <v>0</v>
      </c>
      <c r="H1345" s="359">
        <v>0</v>
      </c>
      <c r="I1345" s="359">
        <v>0</v>
      </c>
      <c r="J1345" s="371">
        <v>0</v>
      </c>
      <c r="K1345" s="359">
        <v>2.1159999999999998E-3</v>
      </c>
      <c r="L1345" s="359">
        <v>9.9000000000000008E-3</v>
      </c>
    </row>
    <row r="1346" spans="1:12" ht="17.399999999999999" x14ac:dyDescent="0.25">
      <c r="A1346" s="462" t="s">
        <v>6621</v>
      </c>
      <c r="B1346" s="330" t="s">
        <v>4110</v>
      </c>
      <c r="C1346" s="330" t="s">
        <v>3083</v>
      </c>
      <c r="D1346" s="370">
        <v>0</v>
      </c>
      <c r="E1346" s="358">
        <v>0.31840099999999999</v>
      </c>
      <c r="F1346" s="358">
        <v>8.8741079999999997</v>
      </c>
      <c r="G1346" s="370">
        <v>0</v>
      </c>
      <c r="H1346" s="358">
        <v>0</v>
      </c>
      <c r="I1346" s="358">
        <v>0</v>
      </c>
      <c r="J1346" s="370">
        <v>0</v>
      </c>
      <c r="K1346" s="358">
        <v>0.31840099999999999</v>
      </c>
      <c r="L1346" s="358">
        <v>8.8741079999999997</v>
      </c>
    </row>
    <row r="1347" spans="1:12" ht="17.399999999999999" x14ac:dyDescent="0.25">
      <c r="A1347" s="463" t="s">
        <v>6682</v>
      </c>
      <c r="B1347" s="334" t="s">
        <v>3126</v>
      </c>
      <c r="C1347" s="334" t="s">
        <v>3082</v>
      </c>
      <c r="D1347" s="371">
        <v>0</v>
      </c>
      <c r="E1347" s="359">
        <v>8.7000000000000001E-4</v>
      </c>
      <c r="F1347" s="359">
        <v>9.7879999999999998E-3</v>
      </c>
      <c r="G1347" s="371">
        <v>0</v>
      </c>
      <c r="H1347" s="359">
        <v>0.154028</v>
      </c>
      <c r="I1347" s="359">
        <v>1.6953530000000001</v>
      </c>
      <c r="J1347" s="371">
        <v>0</v>
      </c>
      <c r="K1347" s="359">
        <v>0.15489800000000001</v>
      </c>
      <c r="L1347" s="359">
        <v>1.705141</v>
      </c>
    </row>
    <row r="1348" spans="1:12" ht="17.399999999999999" x14ac:dyDescent="0.25">
      <c r="A1348" s="462" t="s">
        <v>6682</v>
      </c>
      <c r="B1348" s="330" t="s">
        <v>3126</v>
      </c>
      <c r="C1348" s="330" t="s">
        <v>8046</v>
      </c>
      <c r="D1348" s="370">
        <v>0</v>
      </c>
      <c r="E1348" s="358">
        <v>0</v>
      </c>
      <c r="F1348" s="358">
        <v>0</v>
      </c>
      <c r="G1348" s="370">
        <v>0</v>
      </c>
      <c r="H1348" s="358">
        <v>2.5729999999999999E-2</v>
      </c>
      <c r="I1348" s="358">
        <v>0.28998099999999999</v>
      </c>
      <c r="J1348" s="370">
        <v>0</v>
      </c>
      <c r="K1348" s="358">
        <v>2.5729999999999999E-2</v>
      </c>
      <c r="L1348" s="358">
        <v>0.28998099999999999</v>
      </c>
    </row>
    <row r="1349" spans="1:12" ht="17.399999999999999" x14ac:dyDescent="0.25">
      <c r="A1349" s="463" t="s">
        <v>4606</v>
      </c>
      <c r="B1349" s="334" t="s">
        <v>1742</v>
      </c>
      <c r="C1349" s="334" t="s">
        <v>3084</v>
      </c>
      <c r="D1349" s="371">
        <v>0</v>
      </c>
      <c r="E1349" s="359">
        <v>0</v>
      </c>
      <c r="F1349" s="359">
        <v>0</v>
      </c>
      <c r="G1349" s="371">
        <v>0</v>
      </c>
      <c r="H1349" s="359">
        <v>1.6899999999999999E-4</v>
      </c>
      <c r="I1349" s="359">
        <v>0.61535300000000004</v>
      </c>
      <c r="J1349" s="371">
        <v>0</v>
      </c>
      <c r="K1349" s="359">
        <v>1.6899999999999999E-4</v>
      </c>
      <c r="L1349" s="359">
        <v>0.61535300000000004</v>
      </c>
    </row>
    <row r="1350" spans="1:12" ht="17.399999999999999" x14ac:dyDescent="0.25">
      <c r="A1350" s="462" t="s">
        <v>4606</v>
      </c>
      <c r="B1350" s="330" t="s">
        <v>1742</v>
      </c>
      <c r="C1350" s="330" t="s">
        <v>3087</v>
      </c>
      <c r="D1350" s="370">
        <v>0</v>
      </c>
      <c r="E1350" s="358">
        <v>0</v>
      </c>
      <c r="F1350" s="358">
        <v>0</v>
      </c>
      <c r="G1350" s="370">
        <v>0</v>
      </c>
      <c r="H1350" s="358">
        <v>2.758E-3</v>
      </c>
      <c r="I1350" s="358">
        <v>1.1494089999999999</v>
      </c>
      <c r="J1350" s="370">
        <v>0</v>
      </c>
      <c r="K1350" s="358">
        <v>2.758E-3</v>
      </c>
      <c r="L1350" s="358">
        <v>1.1494089999999999</v>
      </c>
    </row>
    <row r="1351" spans="1:12" ht="17.399999999999999" x14ac:dyDescent="0.25">
      <c r="A1351" s="463" t="s">
        <v>4606</v>
      </c>
      <c r="B1351" s="334" t="s">
        <v>1742</v>
      </c>
      <c r="C1351" s="334" t="s">
        <v>8046</v>
      </c>
      <c r="D1351" s="371">
        <v>0</v>
      </c>
      <c r="E1351" s="359">
        <v>0</v>
      </c>
      <c r="F1351" s="359">
        <v>0</v>
      </c>
      <c r="G1351" s="371">
        <v>0</v>
      </c>
      <c r="H1351" s="359">
        <v>2.0719000000000001E-2</v>
      </c>
      <c r="I1351" s="359">
        <v>0.34414099999999997</v>
      </c>
      <c r="J1351" s="371">
        <v>0</v>
      </c>
      <c r="K1351" s="359">
        <v>2.0719000000000001E-2</v>
      </c>
      <c r="L1351" s="359">
        <v>0.34414099999999997</v>
      </c>
    </row>
    <row r="1352" spans="1:12" ht="17.399999999999999" x14ac:dyDescent="0.25">
      <c r="A1352" s="462" t="s">
        <v>136</v>
      </c>
      <c r="B1352" s="330" t="s">
        <v>1431</v>
      </c>
      <c r="C1352" s="330" t="s">
        <v>3081</v>
      </c>
      <c r="D1352" s="370">
        <v>0</v>
      </c>
      <c r="E1352" s="358">
        <v>10.334861</v>
      </c>
      <c r="F1352" s="358">
        <v>82.262603999999996</v>
      </c>
      <c r="G1352" s="370">
        <v>0</v>
      </c>
      <c r="H1352" s="358">
        <v>0</v>
      </c>
      <c r="I1352" s="358">
        <v>0</v>
      </c>
      <c r="J1352" s="370">
        <v>0</v>
      </c>
      <c r="K1352" s="358">
        <v>10.334861</v>
      </c>
      <c r="L1352" s="358">
        <v>82.262603999999996</v>
      </c>
    </row>
    <row r="1353" spans="1:12" ht="17.399999999999999" x14ac:dyDescent="0.25">
      <c r="A1353" s="463" t="s">
        <v>136</v>
      </c>
      <c r="B1353" s="334" t="s">
        <v>1431</v>
      </c>
      <c r="C1353" s="334" t="s">
        <v>3084</v>
      </c>
      <c r="D1353" s="371">
        <v>0</v>
      </c>
      <c r="E1353" s="359">
        <v>19.350729999999999</v>
      </c>
      <c r="F1353" s="359">
        <v>116.74677699999999</v>
      </c>
      <c r="G1353" s="371">
        <v>0</v>
      </c>
      <c r="H1353" s="359">
        <v>0</v>
      </c>
      <c r="I1353" s="359">
        <v>0</v>
      </c>
      <c r="J1353" s="371">
        <v>0</v>
      </c>
      <c r="K1353" s="359">
        <v>19.350729999999999</v>
      </c>
      <c r="L1353" s="359">
        <v>116.74677699999999</v>
      </c>
    </row>
    <row r="1354" spans="1:12" ht="17.399999999999999" x14ac:dyDescent="0.25">
      <c r="A1354" s="462" t="s">
        <v>136</v>
      </c>
      <c r="B1354" s="330" t="s">
        <v>1431</v>
      </c>
      <c r="C1354" s="330" t="s">
        <v>3087</v>
      </c>
      <c r="D1354" s="370">
        <v>0</v>
      </c>
      <c r="E1354" s="358">
        <v>1</v>
      </c>
      <c r="F1354" s="358">
        <v>6.0827249999999999</v>
      </c>
      <c r="G1354" s="370">
        <v>0</v>
      </c>
      <c r="H1354" s="358">
        <v>0</v>
      </c>
      <c r="I1354" s="358">
        <v>0</v>
      </c>
      <c r="J1354" s="370">
        <v>0</v>
      </c>
      <c r="K1354" s="358">
        <v>1</v>
      </c>
      <c r="L1354" s="358">
        <v>6.0827249999999999</v>
      </c>
    </row>
    <row r="1355" spans="1:12" ht="17.399999999999999" x14ac:dyDescent="0.25">
      <c r="A1355" s="463" t="s">
        <v>136</v>
      </c>
      <c r="B1355" s="334" t="s">
        <v>1431</v>
      </c>
      <c r="C1355" s="334" t="s">
        <v>3089</v>
      </c>
      <c r="D1355" s="371">
        <v>0</v>
      </c>
      <c r="E1355" s="359">
        <v>28.6</v>
      </c>
      <c r="F1355" s="359">
        <v>134.00851900000001</v>
      </c>
      <c r="G1355" s="371">
        <v>0</v>
      </c>
      <c r="H1355" s="359">
        <v>0</v>
      </c>
      <c r="I1355" s="359">
        <v>0</v>
      </c>
      <c r="J1355" s="371">
        <v>0</v>
      </c>
      <c r="K1355" s="359">
        <v>28.6</v>
      </c>
      <c r="L1355" s="359">
        <v>134.00851900000001</v>
      </c>
    </row>
    <row r="1356" spans="1:12" ht="17.399999999999999" x14ac:dyDescent="0.25">
      <c r="A1356" s="462" t="s">
        <v>686</v>
      </c>
      <c r="B1356" s="330" t="s">
        <v>1022</v>
      </c>
      <c r="C1356" s="330" t="s">
        <v>3084</v>
      </c>
      <c r="D1356" s="370">
        <v>0</v>
      </c>
      <c r="E1356" s="358">
        <v>9.1</v>
      </c>
      <c r="F1356" s="358">
        <v>33.554665</v>
      </c>
      <c r="G1356" s="370">
        <v>0</v>
      </c>
      <c r="H1356" s="358">
        <v>0</v>
      </c>
      <c r="I1356" s="358">
        <v>0</v>
      </c>
      <c r="J1356" s="370">
        <v>0</v>
      </c>
      <c r="K1356" s="358">
        <v>9.1</v>
      </c>
      <c r="L1356" s="358">
        <v>33.554665</v>
      </c>
    </row>
    <row r="1357" spans="1:12" ht="17.399999999999999" x14ac:dyDescent="0.25">
      <c r="A1357" s="463" t="s">
        <v>686</v>
      </c>
      <c r="B1357" s="334" t="s">
        <v>1022</v>
      </c>
      <c r="C1357" s="334" t="s">
        <v>3087</v>
      </c>
      <c r="D1357" s="371">
        <v>0</v>
      </c>
      <c r="E1357" s="359">
        <v>2.7</v>
      </c>
      <c r="F1357" s="359">
        <v>8.8399570000000001</v>
      </c>
      <c r="G1357" s="371">
        <v>0</v>
      </c>
      <c r="H1357" s="359">
        <v>0</v>
      </c>
      <c r="I1357" s="359">
        <v>0</v>
      </c>
      <c r="J1357" s="371">
        <v>0</v>
      </c>
      <c r="K1357" s="359">
        <v>2.7</v>
      </c>
      <c r="L1357" s="359">
        <v>8.8399570000000001</v>
      </c>
    </row>
    <row r="1358" spans="1:12" ht="17.399999999999999" x14ac:dyDescent="0.25">
      <c r="A1358" s="462" t="s">
        <v>686</v>
      </c>
      <c r="B1358" s="330" t="s">
        <v>1022</v>
      </c>
      <c r="C1358" s="330" t="s">
        <v>3089</v>
      </c>
      <c r="D1358" s="370">
        <v>0</v>
      </c>
      <c r="E1358" s="358">
        <v>7.05</v>
      </c>
      <c r="F1358" s="358">
        <v>23.887722</v>
      </c>
      <c r="G1358" s="370">
        <v>0</v>
      </c>
      <c r="H1358" s="358">
        <v>0</v>
      </c>
      <c r="I1358" s="358">
        <v>0</v>
      </c>
      <c r="J1358" s="370">
        <v>0</v>
      </c>
      <c r="K1358" s="358">
        <v>7.05</v>
      </c>
      <c r="L1358" s="358">
        <v>23.887722</v>
      </c>
    </row>
    <row r="1359" spans="1:12" ht="17.399999999999999" x14ac:dyDescent="0.25">
      <c r="A1359" s="463" t="s">
        <v>4608</v>
      </c>
      <c r="B1359" s="334" t="s">
        <v>6750</v>
      </c>
      <c r="C1359" s="334" t="s">
        <v>3081</v>
      </c>
      <c r="D1359" s="371">
        <v>0</v>
      </c>
      <c r="E1359" s="359">
        <v>23.109000000000002</v>
      </c>
      <c r="F1359" s="359">
        <v>11.722314000000001</v>
      </c>
      <c r="G1359" s="371">
        <v>0</v>
      </c>
      <c r="H1359" s="359">
        <v>0</v>
      </c>
      <c r="I1359" s="359">
        <v>0</v>
      </c>
      <c r="J1359" s="371">
        <v>0</v>
      </c>
      <c r="K1359" s="359">
        <v>23.109000000000002</v>
      </c>
      <c r="L1359" s="359">
        <v>11.722314000000001</v>
      </c>
    </row>
    <row r="1360" spans="1:12" ht="17.399999999999999" x14ac:dyDescent="0.25">
      <c r="A1360" s="462" t="s">
        <v>4608</v>
      </c>
      <c r="B1360" s="330" t="s">
        <v>6750</v>
      </c>
      <c r="C1360" s="330" t="s">
        <v>8046</v>
      </c>
      <c r="D1360" s="370">
        <v>0</v>
      </c>
      <c r="E1360" s="358">
        <v>0.25008999999999998</v>
      </c>
      <c r="F1360" s="358">
        <v>0.47394799999999998</v>
      </c>
      <c r="G1360" s="370">
        <v>0</v>
      </c>
      <c r="H1360" s="358">
        <v>0</v>
      </c>
      <c r="I1360" s="358">
        <v>0</v>
      </c>
      <c r="J1360" s="370">
        <v>0</v>
      </c>
      <c r="K1360" s="358">
        <v>0.25008999999999998</v>
      </c>
      <c r="L1360" s="358">
        <v>0.47394799999999998</v>
      </c>
    </row>
    <row r="1361" spans="1:12" ht="17.399999999999999" x14ac:dyDescent="0.25">
      <c r="A1361" s="463" t="s">
        <v>4609</v>
      </c>
      <c r="B1361" s="334" t="s">
        <v>3560</v>
      </c>
      <c r="C1361" s="334" t="s">
        <v>3081</v>
      </c>
      <c r="D1361" s="371">
        <v>0</v>
      </c>
      <c r="E1361" s="359">
        <v>0.16500000000000001</v>
      </c>
      <c r="F1361" s="359">
        <v>0.76312500000000005</v>
      </c>
      <c r="G1361" s="371">
        <v>0</v>
      </c>
      <c r="H1361" s="359">
        <v>0</v>
      </c>
      <c r="I1361" s="359">
        <v>0</v>
      </c>
      <c r="J1361" s="371">
        <v>0</v>
      </c>
      <c r="K1361" s="359">
        <v>0.16500000000000001</v>
      </c>
      <c r="L1361" s="359">
        <v>0.76312500000000005</v>
      </c>
    </row>
    <row r="1362" spans="1:12" ht="17.399999999999999" x14ac:dyDescent="0.25">
      <c r="A1362" s="462" t="s">
        <v>4609</v>
      </c>
      <c r="B1362" s="330" t="s">
        <v>3560</v>
      </c>
      <c r="C1362" s="330" t="s">
        <v>3082</v>
      </c>
      <c r="D1362" s="370">
        <v>0</v>
      </c>
      <c r="E1362" s="358">
        <v>0.16600000000000001</v>
      </c>
      <c r="F1362" s="358">
        <v>0.83702900000000002</v>
      </c>
      <c r="G1362" s="370">
        <v>0</v>
      </c>
      <c r="H1362" s="358">
        <v>0</v>
      </c>
      <c r="I1362" s="358">
        <v>0</v>
      </c>
      <c r="J1362" s="370">
        <v>0</v>
      </c>
      <c r="K1362" s="358">
        <v>0.16600000000000001</v>
      </c>
      <c r="L1362" s="358">
        <v>0.83702900000000002</v>
      </c>
    </row>
    <row r="1363" spans="1:12" ht="17.399999999999999" x14ac:dyDescent="0.25">
      <c r="A1363" s="463" t="s">
        <v>4610</v>
      </c>
      <c r="B1363" s="334" t="s">
        <v>3287</v>
      </c>
      <c r="C1363" s="334" t="s">
        <v>3082</v>
      </c>
      <c r="D1363" s="371">
        <v>0</v>
      </c>
      <c r="E1363" s="359">
        <v>40.524293</v>
      </c>
      <c r="F1363" s="359">
        <v>203.54475400000001</v>
      </c>
      <c r="G1363" s="371">
        <v>0</v>
      </c>
      <c r="H1363" s="359">
        <v>0</v>
      </c>
      <c r="I1363" s="359">
        <v>0</v>
      </c>
      <c r="J1363" s="371">
        <v>0</v>
      </c>
      <c r="K1363" s="359">
        <v>40.524293</v>
      </c>
      <c r="L1363" s="359">
        <v>203.54475400000001</v>
      </c>
    </row>
    <row r="1364" spans="1:12" ht="17.399999999999999" x14ac:dyDescent="0.25">
      <c r="A1364" s="462" t="s">
        <v>4610</v>
      </c>
      <c r="B1364" s="330" t="s">
        <v>3287</v>
      </c>
      <c r="C1364" s="330" t="s">
        <v>3083</v>
      </c>
      <c r="D1364" s="370">
        <v>0</v>
      </c>
      <c r="E1364" s="358">
        <v>12.671619</v>
      </c>
      <c r="F1364" s="358">
        <v>55.181409000000002</v>
      </c>
      <c r="G1364" s="370">
        <v>0</v>
      </c>
      <c r="H1364" s="358">
        <v>0</v>
      </c>
      <c r="I1364" s="358">
        <v>0</v>
      </c>
      <c r="J1364" s="370">
        <v>0</v>
      </c>
      <c r="K1364" s="358">
        <v>12.671619</v>
      </c>
      <c r="L1364" s="358">
        <v>55.181409000000002</v>
      </c>
    </row>
    <row r="1365" spans="1:12" ht="17.399999999999999" x14ac:dyDescent="0.25">
      <c r="A1365" s="463" t="s">
        <v>4610</v>
      </c>
      <c r="B1365" s="334" t="s">
        <v>3287</v>
      </c>
      <c r="C1365" s="334" t="s">
        <v>3084</v>
      </c>
      <c r="D1365" s="371">
        <v>0</v>
      </c>
      <c r="E1365" s="359">
        <v>6.7746469999999999</v>
      </c>
      <c r="F1365" s="359">
        <v>24.414515000000002</v>
      </c>
      <c r="G1365" s="371">
        <v>0</v>
      </c>
      <c r="H1365" s="359">
        <v>0</v>
      </c>
      <c r="I1365" s="359">
        <v>0</v>
      </c>
      <c r="J1365" s="371">
        <v>0</v>
      </c>
      <c r="K1365" s="359">
        <v>6.7746469999999999</v>
      </c>
      <c r="L1365" s="359">
        <v>24.414515000000002</v>
      </c>
    </row>
    <row r="1366" spans="1:12" ht="17.399999999999999" x14ac:dyDescent="0.25">
      <c r="A1366" s="462" t="s">
        <v>4610</v>
      </c>
      <c r="B1366" s="330" t="s">
        <v>3287</v>
      </c>
      <c r="C1366" s="330" t="s">
        <v>3088</v>
      </c>
      <c r="D1366" s="370">
        <v>0</v>
      </c>
      <c r="E1366" s="358">
        <v>19.732299999999999</v>
      </c>
      <c r="F1366" s="358">
        <v>92.31371</v>
      </c>
      <c r="G1366" s="370">
        <v>0</v>
      </c>
      <c r="H1366" s="358">
        <v>0</v>
      </c>
      <c r="I1366" s="358">
        <v>0</v>
      </c>
      <c r="J1366" s="370">
        <v>0</v>
      </c>
      <c r="K1366" s="358">
        <v>19.732299999999999</v>
      </c>
      <c r="L1366" s="358">
        <v>92.31371</v>
      </c>
    </row>
    <row r="1367" spans="1:12" ht="17.399999999999999" x14ac:dyDescent="0.25">
      <c r="A1367" s="463" t="s">
        <v>4610</v>
      </c>
      <c r="B1367" s="334" t="s">
        <v>3287</v>
      </c>
      <c r="C1367" s="334" t="s">
        <v>3089</v>
      </c>
      <c r="D1367" s="371">
        <v>0</v>
      </c>
      <c r="E1367" s="359">
        <v>105.933789</v>
      </c>
      <c r="F1367" s="359">
        <v>417.87799100000001</v>
      </c>
      <c r="G1367" s="371">
        <v>0</v>
      </c>
      <c r="H1367" s="359">
        <v>0</v>
      </c>
      <c r="I1367" s="359">
        <v>0</v>
      </c>
      <c r="J1367" s="371">
        <v>0</v>
      </c>
      <c r="K1367" s="359">
        <v>105.933789</v>
      </c>
      <c r="L1367" s="359">
        <v>417.87799100000001</v>
      </c>
    </row>
    <row r="1368" spans="1:12" ht="17.399999999999999" x14ac:dyDescent="0.25">
      <c r="A1368" s="462" t="s">
        <v>7998</v>
      </c>
      <c r="B1368" s="330" t="s">
        <v>8035</v>
      </c>
      <c r="C1368" s="330" t="s">
        <v>3084</v>
      </c>
      <c r="D1368" s="370">
        <v>0</v>
      </c>
      <c r="E1368" s="358">
        <v>0.71743999999999997</v>
      </c>
      <c r="F1368" s="358">
        <v>1.6632</v>
      </c>
      <c r="G1368" s="370">
        <v>0</v>
      </c>
      <c r="H1368" s="358">
        <v>0</v>
      </c>
      <c r="I1368" s="358">
        <v>0</v>
      </c>
      <c r="J1368" s="370">
        <v>0</v>
      </c>
      <c r="K1368" s="358">
        <v>0.71743999999999997</v>
      </c>
      <c r="L1368" s="358">
        <v>1.6632</v>
      </c>
    </row>
    <row r="1369" spans="1:12" ht="17.399999999999999" x14ac:dyDescent="0.25">
      <c r="A1369" s="463" t="s">
        <v>4611</v>
      </c>
      <c r="B1369" s="334" t="s">
        <v>3561</v>
      </c>
      <c r="C1369" s="334" t="s">
        <v>3084</v>
      </c>
      <c r="D1369" s="371">
        <v>0</v>
      </c>
      <c r="E1369" s="359">
        <v>12.27305</v>
      </c>
      <c r="F1369" s="359">
        <v>26.258597000000002</v>
      </c>
      <c r="G1369" s="371">
        <v>0</v>
      </c>
      <c r="H1369" s="359">
        <v>0</v>
      </c>
      <c r="I1369" s="359">
        <v>0</v>
      </c>
      <c r="J1369" s="371">
        <v>0</v>
      </c>
      <c r="K1369" s="359">
        <v>12.27305</v>
      </c>
      <c r="L1369" s="359">
        <v>26.258597000000002</v>
      </c>
    </row>
    <row r="1370" spans="1:12" ht="17.399999999999999" x14ac:dyDescent="0.25">
      <c r="A1370" s="462" t="s">
        <v>4611</v>
      </c>
      <c r="B1370" s="330" t="s">
        <v>3561</v>
      </c>
      <c r="C1370" s="330" t="s">
        <v>3087</v>
      </c>
      <c r="D1370" s="370">
        <v>0</v>
      </c>
      <c r="E1370" s="358">
        <v>2.5</v>
      </c>
      <c r="F1370" s="358">
        <v>8.7520410000000002</v>
      </c>
      <c r="G1370" s="370">
        <v>0</v>
      </c>
      <c r="H1370" s="358">
        <v>0</v>
      </c>
      <c r="I1370" s="358">
        <v>0</v>
      </c>
      <c r="J1370" s="370">
        <v>0</v>
      </c>
      <c r="K1370" s="358">
        <v>2.5</v>
      </c>
      <c r="L1370" s="358">
        <v>8.7520410000000002</v>
      </c>
    </row>
    <row r="1371" spans="1:12" ht="17.399999999999999" x14ac:dyDescent="0.25">
      <c r="A1371" s="463" t="s">
        <v>4611</v>
      </c>
      <c r="B1371" s="334" t="s">
        <v>3561</v>
      </c>
      <c r="C1371" s="334" t="s">
        <v>3089</v>
      </c>
      <c r="D1371" s="371">
        <v>0</v>
      </c>
      <c r="E1371" s="359">
        <v>2.6</v>
      </c>
      <c r="F1371" s="359">
        <v>6.9263909999999997</v>
      </c>
      <c r="G1371" s="371">
        <v>0</v>
      </c>
      <c r="H1371" s="359">
        <v>0</v>
      </c>
      <c r="I1371" s="359">
        <v>0</v>
      </c>
      <c r="J1371" s="371">
        <v>0</v>
      </c>
      <c r="K1371" s="359">
        <v>2.6</v>
      </c>
      <c r="L1371" s="359">
        <v>6.9263909999999997</v>
      </c>
    </row>
    <row r="1372" spans="1:12" ht="17.399999999999999" x14ac:dyDescent="0.25">
      <c r="A1372" s="462" t="s">
        <v>6683</v>
      </c>
      <c r="B1372" s="330" t="s">
        <v>4043</v>
      </c>
      <c r="C1372" s="330" t="s">
        <v>3084</v>
      </c>
      <c r="D1372" s="370">
        <v>0</v>
      </c>
      <c r="E1372" s="358">
        <v>40</v>
      </c>
      <c r="F1372" s="358">
        <v>158.81328400000001</v>
      </c>
      <c r="G1372" s="370">
        <v>0</v>
      </c>
      <c r="H1372" s="358">
        <v>0</v>
      </c>
      <c r="I1372" s="358">
        <v>0</v>
      </c>
      <c r="J1372" s="370">
        <v>0</v>
      </c>
      <c r="K1372" s="358">
        <v>40</v>
      </c>
      <c r="L1372" s="358">
        <v>158.81328400000001</v>
      </c>
    </row>
    <row r="1373" spans="1:12" ht="17.399999999999999" x14ac:dyDescent="0.25">
      <c r="A1373" s="463" t="s">
        <v>6683</v>
      </c>
      <c r="B1373" s="334" t="s">
        <v>4043</v>
      </c>
      <c r="C1373" s="334" t="s">
        <v>3089</v>
      </c>
      <c r="D1373" s="371">
        <v>0</v>
      </c>
      <c r="E1373" s="359">
        <v>253.05</v>
      </c>
      <c r="F1373" s="359">
        <v>930.61772099999996</v>
      </c>
      <c r="G1373" s="371">
        <v>0</v>
      </c>
      <c r="H1373" s="359">
        <v>0</v>
      </c>
      <c r="I1373" s="359">
        <v>0</v>
      </c>
      <c r="J1373" s="371">
        <v>0</v>
      </c>
      <c r="K1373" s="359">
        <v>253.05</v>
      </c>
      <c r="L1373" s="359">
        <v>930.61772099999996</v>
      </c>
    </row>
    <row r="1374" spans="1:12" ht="17.399999999999999" x14ac:dyDescent="0.25">
      <c r="A1374" s="462" t="s">
        <v>410</v>
      </c>
      <c r="B1374" s="330" t="s">
        <v>684</v>
      </c>
      <c r="C1374" s="330" t="s">
        <v>3081</v>
      </c>
      <c r="D1374" s="370">
        <v>0</v>
      </c>
      <c r="E1374" s="358">
        <v>5.2481049999999998</v>
      </c>
      <c r="F1374" s="358">
        <v>20.171261000000001</v>
      </c>
      <c r="G1374" s="370">
        <v>0</v>
      </c>
      <c r="H1374" s="358">
        <v>0</v>
      </c>
      <c r="I1374" s="358">
        <v>0</v>
      </c>
      <c r="J1374" s="370">
        <v>0</v>
      </c>
      <c r="K1374" s="358">
        <v>5.2481049999999998</v>
      </c>
      <c r="L1374" s="358">
        <v>20.171261000000001</v>
      </c>
    </row>
    <row r="1375" spans="1:12" ht="17.399999999999999" x14ac:dyDescent="0.25">
      <c r="A1375" s="463" t="s">
        <v>410</v>
      </c>
      <c r="B1375" s="334" t="s">
        <v>684</v>
      </c>
      <c r="C1375" s="334" t="s">
        <v>3082</v>
      </c>
      <c r="D1375" s="371">
        <v>0</v>
      </c>
      <c r="E1375" s="359">
        <v>1.9079999999999999</v>
      </c>
      <c r="F1375" s="359">
        <v>2.73996</v>
      </c>
      <c r="G1375" s="371">
        <v>0</v>
      </c>
      <c r="H1375" s="359">
        <v>0</v>
      </c>
      <c r="I1375" s="359">
        <v>0</v>
      </c>
      <c r="J1375" s="371">
        <v>0</v>
      </c>
      <c r="K1375" s="359">
        <v>1.9079999999999999</v>
      </c>
      <c r="L1375" s="359">
        <v>2.73996</v>
      </c>
    </row>
    <row r="1376" spans="1:12" ht="17.399999999999999" x14ac:dyDescent="0.25">
      <c r="A1376" s="462" t="s">
        <v>410</v>
      </c>
      <c r="B1376" s="330" t="s">
        <v>684</v>
      </c>
      <c r="C1376" s="330" t="s">
        <v>3084</v>
      </c>
      <c r="D1376" s="370">
        <v>0</v>
      </c>
      <c r="E1376" s="358">
        <v>32.360332</v>
      </c>
      <c r="F1376" s="358">
        <v>114.45189999999999</v>
      </c>
      <c r="G1376" s="370">
        <v>0</v>
      </c>
      <c r="H1376" s="358">
        <v>0</v>
      </c>
      <c r="I1376" s="358">
        <v>0</v>
      </c>
      <c r="J1376" s="370">
        <v>0</v>
      </c>
      <c r="K1376" s="358">
        <v>32.360332</v>
      </c>
      <c r="L1376" s="358">
        <v>114.45189999999999</v>
      </c>
    </row>
    <row r="1377" spans="1:12" ht="17.399999999999999" x14ac:dyDescent="0.25">
      <c r="A1377" s="463" t="s">
        <v>410</v>
      </c>
      <c r="B1377" s="334" t="s">
        <v>684</v>
      </c>
      <c r="C1377" s="334" t="s">
        <v>3087</v>
      </c>
      <c r="D1377" s="371">
        <v>0</v>
      </c>
      <c r="E1377" s="359">
        <v>28.561882000000001</v>
      </c>
      <c r="F1377" s="359">
        <v>97.330308000000002</v>
      </c>
      <c r="G1377" s="371">
        <v>0</v>
      </c>
      <c r="H1377" s="359">
        <v>0</v>
      </c>
      <c r="I1377" s="359">
        <v>0</v>
      </c>
      <c r="J1377" s="371">
        <v>0</v>
      </c>
      <c r="K1377" s="359">
        <v>28.561882000000001</v>
      </c>
      <c r="L1377" s="359">
        <v>97.330308000000002</v>
      </c>
    </row>
    <row r="1378" spans="1:12" ht="17.399999999999999" x14ac:dyDescent="0.25">
      <c r="A1378" s="462" t="s">
        <v>410</v>
      </c>
      <c r="B1378" s="330" t="s">
        <v>684</v>
      </c>
      <c r="C1378" s="330" t="s">
        <v>3089</v>
      </c>
      <c r="D1378" s="370">
        <v>0</v>
      </c>
      <c r="E1378" s="358">
        <v>37.844718999999998</v>
      </c>
      <c r="F1378" s="358">
        <v>122.195635</v>
      </c>
      <c r="G1378" s="370">
        <v>0</v>
      </c>
      <c r="H1378" s="358">
        <v>0</v>
      </c>
      <c r="I1378" s="358">
        <v>0</v>
      </c>
      <c r="J1378" s="370">
        <v>0</v>
      </c>
      <c r="K1378" s="358">
        <v>37.844718999999998</v>
      </c>
      <c r="L1378" s="358">
        <v>122.195635</v>
      </c>
    </row>
    <row r="1379" spans="1:12" ht="17.399999999999999" x14ac:dyDescent="0.25">
      <c r="A1379" s="463" t="s">
        <v>3787</v>
      </c>
      <c r="B1379" s="334" t="s">
        <v>3562</v>
      </c>
      <c r="C1379" s="334" t="s">
        <v>3083</v>
      </c>
      <c r="D1379" s="371">
        <v>0</v>
      </c>
      <c r="E1379" s="359">
        <v>37.604641000000001</v>
      </c>
      <c r="F1379" s="359">
        <v>99.445929000000007</v>
      </c>
      <c r="G1379" s="371">
        <v>0</v>
      </c>
      <c r="H1379" s="359">
        <v>0</v>
      </c>
      <c r="I1379" s="359">
        <v>0</v>
      </c>
      <c r="J1379" s="371">
        <v>0</v>
      </c>
      <c r="K1379" s="359">
        <v>37.604641000000001</v>
      </c>
      <c r="L1379" s="359">
        <v>99.445929000000007</v>
      </c>
    </row>
    <row r="1380" spans="1:12" ht="17.399999999999999" x14ac:dyDescent="0.25">
      <c r="A1380" s="462" t="s">
        <v>3787</v>
      </c>
      <c r="B1380" s="330" t="s">
        <v>3562</v>
      </c>
      <c r="C1380" s="330" t="s">
        <v>3084</v>
      </c>
      <c r="D1380" s="370">
        <v>0</v>
      </c>
      <c r="E1380" s="358">
        <v>341.73003799999998</v>
      </c>
      <c r="F1380" s="358">
        <v>1043.898829</v>
      </c>
      <c r="G1380" s="370">
        <v>0</v>
      </c>
      <c r="H1380" s="358">
        <v>0</v>
      </c>
      <c r="I1380" s="358">
        <v>0</v>
      </c>
      <c r="J1380" s="370">
        <v>0</v>
      </c>
      <c r="K1380" s="358">
        <v>341.73003799999998</v>
      </c>
      <c r="L1380" s="358">
        <v>1043.898829</v>
      </c>
    </row>
    <row r="1381" spans="1:12" ht="17.399999999999999" x14ac:dyDescent="0.25">
      <c r="A1381" s="463" t="s">
        <v>3787</v>
      </c>
      <c r="B1381" s="334" t="s">
        <v>3562</v>
      </c>
      <c r="C1381" s="334" t="s">
        <v>3087</v>
      </c>
      <c r="D1381" s="371">
        <v>0</v>
      </c>
      <c r="E1381" s="359">
        <v>214.23451700000001</v>
      </c>
      <c r="F1381" s="359">
        <v>673.62577299999998</v>
      </c>
      <c r="G1381" s="371">
        <v>0</v>
      </c>
      <c r="H1381" s="359">
        <v>0</v>
      </c>
      <c r="I1381" s="359">
        <v>0</v>
      </c>
      <c r="J1381" s="371">
        <v>0</v>
      </c>
      <c r="K1381" s="359">
        <v>214.23451700000001</v>
      </c>
      <c r="L1381" s="359">
        <v>673.62577299999998</v>
      </c>
    </row>
    <row r="1382" spans="1:12" ht="17.399999999999999" x14ac:dyDescent="0.25">
      <c r="A1382" s="462" t="s">
        <v>3787</v>
      </c>
      <c r="B1382" s="330" t="s">
        <v>3562</v>
      </c>
      <c r="C1382" s="330" t="s">
        <v>3088</v>
      </c>
      <c r="D1382" s="370">
        <v>0</v>
      </c>
      <c r="E1382" s="358">
        <v>20.079611</v>
      </c>
      <c r="F1382" s="358">
        <v>74.268726999999998</v>
      </c>
      <c r="G1382" s="370">
        <v>0</v>
      </c>
      <c r="H1382" s="358">
        <v>0</v>
      </c>
      <c r="I1382" s="358">
        <v>0</v>
      </c>
      <c r="J1382" s="370">
        <v>0</v>
      </c>
      <c r="K1382" s="358">
        <v>20.079611</v>
      </c>
      <c r="L1382" s="358">
        <v>74.268726999999998</v>
      </c>
    </row>
    <row r="1383" spans="1:12" ht="17.399999999999999" x14ac:dyDescent="0.25">
      <c r="A1383" s="463" t="s">
        <v>3787</v>
      </c>
      <c r="B1383" s="334" t="s">
        <v>3562</v>
      </c>
      <c r="C1383" s="334" t="s">
        <v>3089</v>
      </c>
      <c r="D1383" s="371">
        <v>0</v>
      </c>
      <c r="E1383" s="359">
        <v>363.12309599999998</v>
      </c>
      <c r="F1383" s="359">
        <v>1130.1609639999999</v>
      </c>
      <c r="G1383" s="371">
        <v>0</v>
      </c>
      <c r="H1383" s="359">
        <v>0</v>
      </c>
      <c r="I1383" s="359">
        <v>0</v>
      </c>
      <c r="J1383" s="371">
        <v>0</v>
      </c>
      <c r="K1383" s="359">
        <v>363.12309599999998</v>
      </c>
      <c r="L1383" s="359">
        <v>1130.1609639999999</v>
      </c>
    </row>
    <row r="1384" spans="1:12" ht="17.399999999999999" x14ac:dyDescent="0.25">
      <c r="A1384" s="462" t="s">
        <v>3719</v>
      </c>
      <c r="B1384" s="330" t="s">
        <v>1745</v>
      </c>
      <c r="C1384" s="330" t="s">
        <v>3081</v>
      </c>
      <c r="D1384" s="370">
        <v>0</v>
      </c>
      <c r="E1384" s="358">
        <v>80.854830000000007</v>
      </c>
      <c r="F1384" s="358">
        <v>79.648768000000004</v>
      </c>
      <c r="G1384" s="370">
        <v>0</v>
      </c>
      <c r="H1384" s="358">
        <v>2.5000000000000001E-2</v>
      </c>
      <c r="I1384" s="358">
        <v>9.1874999999999998E-2</v>
      </c>
      <c r="J1384" s="370">
        <v>0</v>
      </c>
      <c r="K1384" s="358">
        <v>80.879829999999998</v>
      </c>
      <c r="L1384" s="358">
        <v>79.740643000000006</v>
      </c>
    </row>
    <row r="1385" spans="1:12" ht="17.399999999999999" x14ac:dyDescent="0.25">
      <c r="A1385" s="463" t="s">
        <v>3719</v>
      </c>
      <c r="B1385" s="334" t="s">
        <v>1745</v>
      </c>
      <c r="C1385" s="334" t="s">
        <v>8046</v>
      </c>
      <c r="D1385" s="371">
        <v>0</v>
      </c>
      <c r="E1385" s="359">
        <v>4.4299999999999999E-2</v>
      </c>
      <c r="F1385" s="359">
        <v>0.24862100000000001</v>
      </c>
      <c r="G1385" s="371">
        <v>0</v>
      </c>
      <c r="H1385" s="359">
        <v>0</v>
      </c>
      <c r="I1385" s="359">
        <v>0</v>
      </c>
      <c r="J1385" s="371">
        <v>0</v>
      </c>
      <c r="K1385" s="359">
        <v>4.4299999999999999E-2</v>
      </c>
      <c r="L1385" s="359">
        <v>0.24862100000000001</v>
      </c>
    </row>
    <row r="1386" spans="1:12" ht="17.399999999999999" x14ac:dyDescent="0.25">
      <c r="A1386" s="462" t="s">
        <v>4612</v>
      </c>
      <c r="B1386" s="330" t="s">
        <v>4004</v>
      </c>
      <c r="C1386" s="330" t="s">
        <v>3081</v>
      </c>
      <c r="D1386" s="370">
        <v>0</v>
      </c>
      <c r="E1386" s="358">
        <v>49.714889999999997</v>
      </c>
      <c r="F1386" s="358">
        <v>151.00975199999999</v>
      </c>
      <c r="G1386" s="370">
        <v>0</v>
      </c>
      <c r="H1386" s="358">
        <v>0</v>
      </c>
      <c r="I1386" s="358">
        <v>0</v>
      </c>
      <c r="J1386" s="370">
        <v>0</v>
      </c>
      <c r="K1386" s="358">
        <v>49.714889999999997</v>
      </c>
      <c r="L1386" s="358">
        <v>151.00975199999999</v>
      </c>
    </row>
    <row r="1387" spans="1:12" ht="17.399999999999999" x14ac:dyDescent="0.25">
      <c r="A1387" s="463" t="s">
        <v>4612</v>
      </c>
      <c r="B1387" s="334" t="s">
        <v>4004</v>
      </c>
      <c r="C1387" s="334" t="s">
        <v>3082</v>
      </c>
      <c r="D1387" s="371">
        <v>0</v>
      </c>
      <c r="E1387" s="359">
        <v>16.559999999999999</v>
      </c>
      <c r="F1387" s="359">
        <v>59.286816000000002</v>
      </c>
      <c r="G1387" s="371">
        <v>0</v>
      </c>
      <c r="H1387" s="359">
        <v>0</v>
      </c>
      <c r="I1387" s="359">
        <v>0</v>
      </c>
      <c r="J1387" s="371">
        <v>0</v>
      </c>
      <c r="K1387" s="359">
        <v>16.559999999999999</v>
      </c>
      <c r="L1387" s="359">
        <v>59.286816000000002</v>
      </c>
    </row>
    <row r="1388" spans="1:12" ht="17.399999999999999" x14ac:dyDescent="0.25">
      <c r="A1388" s="462" t="s">
        <v>4612</v>
      </c>
      <c r="B1388" s="330" t="s">
        <v>4004</v>
      </c>
      <c r="C1388" s="330" t="s">
        <v>3083</v>
      </c>
      <c r="D1388" s="370">
        <v>0</v>
      </c>
      <c r="E1388" s="358">
        <v>237.06</v>
      </c>
      <c r="F1388" s="358">
        <v>1006.037269</v>
      </c>
      <c r="G1388" s="370">
        <v>0</v>
      </c>
      <c r="H1388" s="358">
        <v>0</v>
      </c>
      <c r="I1388" s="358">
        <v>0</v>
      </c>
      <c r="J1388" s="370">
        <v>0</v>
      </c>
      <c r="K1388" s="358">
        <v>237.06</v>
      </c>
      <c r="L1388" s="358">
        <v>1006.037269</v>
      </c>
    </row>
    <row r="1389" spans="1:12" ht="17.399999999999999" x14ac:dyDescent="0.25">
      <c r="A1389" s="463" t="s">
        <v>4612</v>
      </c>
      <c r="B1389" s="334" t="s">
        <v>4004</v>
      </c>
      <c r="C1389" s="334" t="s">
        <v>3084</v>
      </c>
      <c r="D1389" s="371">
        <v>0</v>
      </c>
      <c r="E1389" s="359">
        <v>907.26476000000002</v>
      </c>
      <c r="F1389" s="359">
        <v>3630.1850049999998</v>
      </c>
      <c r="G1389" s="371">
        <v>0</v>
      </c>
      <c r="H1389" s="359">
        <v>0</v>
      </c>
      <c r="I1389" s="359">
        <v>0</v>
      </c>
      <c r="J1389" s="371">
        <v>0</v>
      </c>
      <c r="K1389" s="359">
        <v>907.26476000000002</v>
      </c>
      <c r="L1389" s="359">
        <v>3630.1850049999998</v>
      </c>
    </row>
    <row r="1390" spans="1:12" ht="17.399999999999999" x14ac:dyDescent="0.25">
      <c r="A1390" s="462" t="s">
        <v>4612</v>
      </c>
      <c r="B1390" s="330" t="s">
        <v>4004</v>
      </c>
      <c r="C1390" s="330" t="s">
        <v>3085</v>
      </c>
      <c r="D1390" s="370">
        <v>0</v>
      </c>
      <c r="E1390" s="358">
        <v>28.841840000000001</v>
      </c>
      <c r="F1390" s="358">
        <v>106.40337700000001</v>
      </c>
      <c r="G1390" s="370">
        <v>0</v>
      </c>
      <c r="H1390" s="358">
        <v>0</v>
      </c>
      <c r="I1390" s="358">
        <v>0</v>
      </c>
      <c r="J1390" s="370">
        <v>0</v>
      </c>
      <c r="K1390" s="358">
        <v>28.841840000000001</v>
      </c>
      <c r="L1390" s="358">
        <v>106.40337700000001</v>
      </c>
    </row>
    <row r="1391" spans="1:12" ht="17.399999999999999" x14ac:dyDescent="0.25">
      <c r="A1391" s="463" t="s">
        <v>4612</v>
      </c>
      <c r="B1391" s="334" t="s">
        <v>4004</v>
      </c>
      <c r="C1391" s="334" t="s">
        <v>3089</v>
      </c>
      <c r="D1391" s="371">
        <v>0</v>
      </c>
      <c r="E1391" s="359">
        <v>77.915000000000006</v>
      </c>
      <c r="F1391" s="359">
        <v>367.18265300000002</v>
      </c>
      <c r="G1391" s="371">
        <v>0</v>
      </c>
      <c r="H1391" s="359">
        <v>0</v>
      </c>
      <c r="I1391" s="359">
        <v>0</v>
      </c>
      <c r="J1391" s="371">
        <v>0</v>
      </c>
      <c r="K1391" s="359">
        <v>77.915000000000006</v>
      </c>
      <c r="L1391" s="359">
        <v>367.18265300000002</v>
      </c>
    </row>
    <row r="1392" spans="1:12" ht="17.399999999999999" x14ac:dyDescent="0.25">
      <c r="A1392" s="462" t="s">
        <v>4612</v>
      </c>
      <c r="B1392" s="330" t="s">
        <v>4004</v>
      </c>
      <c r="C1392" s="330" t="s">
        <v>8046</v>
      </c>
      <c r="D1392" s="370">
        <v>0</v>
      </c>
      <c r="E1392" s="358">
        <v>0.08</v>
      </c>
      <c r="F1392" s="358">
        <v>0.38996999999999998</v>
      </c>
      <c r="G1392" s="370">
        <v>0</v>
      </c>
      <c r="H1392" s="358">
        <v>0</v>
      </c>
      <c r="I1392" s="358">
        <v>0</v>
      </c>
      <c r="J1392" s="370">
        <v>0</v>
      </c>
      <c r="K1392" s="358">
        <v>0.08</v>
      </c>
      <c r="L1392" s="358">
        <v>0.38996999999999998</v>
      </c>
    </row>
    <row r="1393" spans="1:12" ht="17.399999999999999" x14ac:dyDescent="0.25">
      <c r="A1393" s="463" t="s">
        <v>6642</v>
      </c>
      <c r="B1393" s="334" t="s">
        <v>4111</v>
      </c>
      <c r="C1393" s="334" t="s">
        <v>3084</v>
      </c>
      <c r="D1393" s="371">
        <v>0</v>
      </c>
      <c r="E1393" s="359">
        <v>14.75</v>
      </c>
      <c r="F1393" s="359">
        <v>29.984138000000002</v>
      </c>
      <c r="G1393" s="371">
        <v>0</v>
      </c>
      <c r="H1393" s="359">
        <v>0</v>
      </c>
      <c r="I1393" s="359">
        <v>0</v>
      </c>
      <c r="J1393" s="371">
        <v>0</v>
      </c>
      <c r="K1393" s="359">
        <v>14.75</v>
      </c>
      <c r="L1393" s="359">
        <v>29.984138000000002</v>
      </c>
    </row>
    <row r="1394" spans="1:12" ht="17.399999999999999" x14ac:dyDescent="0.25">
      <c r="A1394" s="462" t="s">
        <v>4614</v>
      </c>
      <c r="B1394" s="330" t="s">
        <v>1746</v>
      </c>
      <c r="C1394" s="330" t="s">
        <v>3084</v>
      </c>
      <c r="D1394" s="370">
        <v>0</v>
      </c>
      <c r="E1394" s="358">
        <v>0.91739099999999996</v>
      </c>
      <c r="F1394" s="358">
        <v>7.070112</v>
      </c>
      <c r="G1394" s="370">
        <v>0</v>
      </c>
      <c r="H1394" s="358">
        <v>0</v>
      </c>
      <c r="I1394" s="358">
        <v>0</v>
      </c>
      <c r="J1394" s="370">
        <v>0</v>
      </c>
      <c r="K1394" s="358">
        <v>0.91739099999999996</v>
      </c>
      <c r="L1394" s="358">
        <v>7.070112</v>
      </c>
    </row>
    <row r="1395" spans="1:12" ht="17.399999999999999" x14ac:dyDescent="0.25">
      <c r="A1395" s="463" t="s">
        <v>4614</v>
      </c>
      <c r="B1395" s="334" t="s">
        <v>1746</v>
      </c>
      <c r="C1395" s="334" t="s">
        <v>8046</v>
      </c>
      <c r="D1395" s="371">
        <v>0</v>
      </c>
      <c r="E1395" s="359">
        <v>5.0883999999999999E-2</v>
      </c>
      <c r="F1395" s="359">
        <v>0.54400199999999999</v>
      </c>
      <c r="G1395" s="371">
        <v>0</v>
      </c>
      <c r="H1395" s="359">
        <v>2.5000000000000001E-2</v>
      </c>
      <c r="I1395" s="359">
        <v>9.0938000000000005E-2</v>
      </c>
      <c r="J1395" s="371">
        <v>0</v>
      </c>
      <c r="K1395" s="359">
        <v>7.5883999999999993E-2</v>
      </c>
      <c r="L1395" s="359">
        <v>0.63493999999999995</v>
      </c>
    </row>
    <row r="1396" spans="1:12" ht="17.399999999999999" x14ac:dyDescent="0.25">
      <c r="A1396" s="462" t="s">
        <v>6542</v>
      </c>
      <c r="B1396" s="330" t="s">
        <v>4015</v>
      </c>
      <c r="C1396" s="330" t="s">
        <v>3082</v>
      </c>
      <c r="D1396" s="370">
        <v>0</v>
      </c>
      <c r="E1396" s="358">
        <v>27</v>
      </c>
      <c r="F1396" s="358">
        <v>58.990313</v>
      </c>
      <c r="G1396" s="370">
        <v>0</v>
      </c>
      <c r="H1396" s="358">
        <v>0</v>
      </c>
      <c r="I1396" s="358">
        <v>0</v>
      </c>
      <c r="J1396" s="370">
        <v>0</v>
      </c>
      <c r="K1396" s="358">
        <v>27</v>
      </c>
      <c r="L1396" s="358">
        <v>58.990313</v>
      </c>
    </row>
    <row r="1397" spans="1:12" ht="17.399999999999999" x14ac:dyDescent="0.25">
      <c r="A1397" s="463" t="s">
        <v>6542</v>
      </c>
      <c r="B1397" s="334" t="s">
        <v>4015</v>
      </c>
      <c r="C1397" s="334" t="s">
        <v>3083</v>
      </c>
      <c r="D1397" s="371">
        <v>0</v>
      </c>
      <c r="E1397" s="359">
        <v>52</v>
      </c>
      <c r="F1397" s="359">
        <v>98.240176000000005</v>
      </c>
      <c r="G1397" s="371">
        <v>0</v>
      </c>
      <c r="H1397" s="359">
        <v>0</v>
      </c>
      <c r="I1397" s="359">
        <v>0</v>
      </c>
      <c r="J1397" s="371">
        <v>0</v>
      </c>
      <c r="K1397" s="359">
        <v>52</v>
      </c>
      <c r="L1397" s="359">
        <v>98.240176000000005</v>
      </c>
    </row>
    <row r="1398" spans="1:12" ht="17.399999999999999" x14ac:dyDescent="0.25">
      <c r="A1398" s="462" t="s">
        <v>6542</v>
      </c>
      <c r="B1398" s="330" t="s">
        <v>4015</v>
      </c>
      <c r="C1398" s="330" t="s">
        <v>3084</v>
      </c>
      <c r="D1398" s="370">
        <v>0</v>
      </c>
      <c r="E1398" s="358">
        <v>392.31988999999999</v>
      </c>
      <c r="F1398" s="358">
        <v>839.382293</v>
      </c>
      <c r="G1398" s="370">
        <v>0</v>
      </c>
      <c r="H1398" s="358">
        <v>0</v>
      </c>
      <c r="I1398" s="358">
        <v>0</v>
      </c>
      <c r="J1398" s="370">
        <v>0</v>
      </c>
      <c r="K1398" s="358">
        <v>392.31988999999999</v>
      </c>
      <c r="L1398" s="358">
        <v>839.382293</v>
      </c>
    </row>
    <row r="1399" spans="1:12" ht="17.399999999999999" x14ac:dyDescent="0.25">
      <c r="A1399" s="463" t="s">
        <v>6542</v>
      </c>
      <c r="B1399" s="334" t="s">
        <v>4015</v>
      </c>
      <c r="C1399" s="334" t="s">
        <v>3088</v>
      </c>
      <c r="D1399" s="371">
        <v>0</v>
      </c>
      <c r="E1399" s="359">
        <v>10</v>
      </c>
      <c r="F1399" s="359">
        <v>7.6242380000000001</v>
      </c>
      <c r="G1399" s="371">
        <v>0</v>
      </c>
      <c r="H1399" s="359">
        <v>0</v>
      </c>
      <c r="I1399" s="359">
        <v>0</v>
      </c>
      <c r="J1399" s="371">
        <v>0</v>
      </c>
      <c r="K1399" s="359">
        <v>10</v>
      </c>
      <c r="L1399" s="359">
        <v>7.6242380000000001</v>
      </c>
    </row>
    <row r="1400" spans="1:12" ht="17.399999999999999" x14ac:dyDescent="0.25">
      <c r="A1400" s="462" t="s">
        <v>6543</v>
      </c>
      <c r="B1400" s="330" t="s">
        <v>4112</v>
      </c>
      <c r="C1400" s="330" t="s">
        <v>3084</v>
      </c>
      <c r="D1400" s="370">
        <v>0</v>
      </c>
      <c r="E1400" s="358">
        <v>32</v>
      </c>
      <c r="F1400" s="358">
        <v>108.82245</v>
      </c>
      <c r="G1400" s="370">
        <v>0</v>
      </c>
      <c r="H1400" s="358">
        <v>0</v>
      </c>
      <c r="I1400" s="358">
        <v>0</v>
      </c>
      <c r="J1400" s="370">
        <v>0</v>
      </c>
      <c r="K1400" s="358">
        <v>32</v>
      </c>
      <c r="L1400" s="358">
        <v>108.82245</v>
      </c>
    </row>
    <row r="1401" spans="1:12" ht="17.399999999999999" x14ac:dyDescent="0.25">
      <c r="A1401" s="463" t="s">
        <v>7925</v>
      </c>
      <c r="B1401" s="334" t="s">
        <v>7950</v>
      </c>
      <c r="C1401" s="334" t="s">
        <v>3087</v>
      </c>
      <c r="D1401" s="371">
        <v>0</v>
      </c>
      <c r="E1401" s="359">
        <v>1.7073999999999999E-2</v>
      </c>
      <c r="F1401" s="359">
        <v>3.4986000000000002</v>
      </c>
      <c r="G1401" s="371">
        <v>0</v>
      </c>
      <c r="H1401" s="359">
        <v>0</v>
      </c>
      <c r="I1401" s="359">
        <v>0</v>
      </c>
      <c r="J1401" s="371">
        <v>0</v>
      </c>
      <c r="K1401" s="359">
        <v>1.7073999999999999E-2</v>
      </c>
      <c r="L1401" s="359">
        <v>3.4986000000000002</v>
      </c>
    </row>
    <row r="1402" spans="1:12" ht="17.399999999999999" x14ac:dyDescent="0.25">
      <c r="A1402" s="462" t="s">
        <v>7925</v>
      </c>
      <c r="B1402" s="330" t="s">
        <v>7950</v>
      </c>
      <c r="C1402" s="330" t="s">
        <v>8046</v>
      </c>
      <c r="D1402" s="370">
        <v>0</v>
      </c>
      <c r="E1402" s="358">
        <v>2.3999999999999998E-3</v>
      </c>
      <c r="F1402" s="358">
        <v>0.09</v>
      </c>
      <c r="G1402" s="370">
        <v>0</v>
      </c>
      <c r="H1402" s="358">
        <v>0</v>
      </c>
      <c r="I1402" s="358">
        <v>0</v>
      </c>
      <c r="J1402" s="370">
        <v>0</v>
      </c>
      <c r="K1402" s="358">
        <v>2.3999999999999998E-3</v>
      </c>
      <c r="L1402" s="358">
        <v>0.09</v>
      </c>
    </row>
    <row r="1403" spans="1:12" ht="17.399999999999999" x14ac:dyDescent="0.25">
      <c r="A1403" s="463" t="s">
        <v>6661</v>
      </c>
      <c r="B1403" s="334" t="s">
        <v>1749</v>
      </c>
      <c r="C1403" s="334" t="s">
        <v>3081</v>
      </c>
      <c r="D1403" s="371">
        <v>0</v>
      </c>
      <c r="E1403" s="359">
        <v>0</v>
      </c>
      <c r="F1403" s="359">
        <v>0</v>
      </c>
      <c r="G1403" s="371">
        <v>0</v>
      </c>
      <c r="H1403" s="359">
        <v>0.851518</v>
      </c>
      <c r="I1403" s="359">
        <v>2.3516010000000001</v>
      </c>
      <c r="J1403" s="371">
        <v>0</v>
      </c>
      <c r="K1403" s="359">
        <v>0.851518</v>
      </c>
      <c r="L1403" s="359">
        <v>2.3516010000000001</v>
      </c>
    </row>
    <row r="1404" spans="1:12" ht="17.399999999999999" x14ac:dyDescent="0.25">
      <c r="A1404" s="462" t="s">
        <v>6661</v>
      </c>
      <c r="B1404" s="330" t="s">
        <v>1749</v>
      </c>
      <c r="C1404" s="330" t="s">
        <v>3082</v>
      </c>
      <c r="D1404" s="370">
        <v>0</v>
      </c>
      <c r="E1404" s="358">
        <v>0.27089999999999997</v>
      </c>
      <c r="F1404" s="358">
        <v>1.0212479999999999</v>
      </c>
      <c r="G1404" s="370">
        <v>0</v>
      </c>
      <c r="H1404" s="358">
        <v>0</v>
      </c>
      <c r="I1404" s="358">
        <v>0</v>
      </c>
      <c r="J1404" s="370">
        <v>0</v>
      </c>
      <c r="K1404" s="358">
        <v>0.27089999999999997</v>
      </c>
      <c r="L1404" s="358">
        <v>1.0212479999999999</v>
      </c>
    </row>
    <row r="1405" spans="1:12" ht="17.399999999999999" x14ac:dyDescent="0.25">
      <c r="A1405" s="463" t="s">
        <v>6661</v>
      </c>
      <c r="B1405" s="334" t="s">
        <v>1749</v>
      </c>
      <c r="C1405" s="334" t="s">
        <v>3083</v>
      </c>
      <c r="D1405" s="371">
        <v>0</v>
      </c>
      <c r="E1405" s="359">
        <v>0.2112</v>
      </c>
      <c r="F1405" s="359">
        <v>0.84106199999999998</v>
      </c>
      <c r="G1405" s="371">
        <v>0</v>
      </c>
      <c r="H1405" s="359">
        <v>3.068E-3</v>
      </c>
      <c r="I1405" s="359">
        <v>3.8406999999999997E-2</v>
      </c>
      <c r="J1405" s="371">
        <v>0</v>
      </c>
      <c r="K1405" s="359">
        <v>0.21426799999999999</v>
      </c>
      <c r="L1405" s="359">
        <v>0.87946899999999995</v>
      </c>
    </row>
    <row r="1406" spans="1:12" ht="17.399999999999999" x14ac:dyDescent="0.25">
      <c r="A1406" s="462" t="s">
        <v>4619</v>
      </c>
      <c r="B1406" s="330" t="s">
        <v>4005</v>
      </c>
      <c r="C1406" s="330" t="s">
        <v>3081</v>
      </c>
      <c r="D1406" s="370">
        <v>0</v>
      </c>
      <c r="E1406" s="358">
        <v>188.97619900000001</v>
      </c>
      <c r="F1406" s="358">
        <v>244.30124699999999</v>
      </c>
      <c r="G1406" s="370">
        <v>0</v>
      </c>
      <c r="H1406" s="358">
        <v>4.1481999999999998E-2</v>
      </c>
      <c r="I1406" s="358">
        <v>0.20722699999999999</v>
      </c>
      <c r="J1406" s="370">
        <v>0</v>
      </c>
      <c r="K1406" s="358">
        <v>189.01768100000001</v>
      </c>
      <c r="L1406" s="358">
        <v>244.50847400000001</v>
      </c>
    </row>
    <row r="1407" spans="1:12" ht="17.399999999999999" x14ac:dyDescent="0.25">
      <c r="A1407" s="463" t="s">
        <v>4619</v>
      </c>
      <c r="B1407" s="334" t="s">
        <v>4005</v>
      </c>
      <c r="C1407" s="334" t="s">
        <v>3082</v>
      </c>
      <c r="D1407" s="371">
        <v>0</v>
      </c>
      <c r="E1407" s="359">
        <v>3.5033249999999998</v>
      </c>
      <c r="F1407" s="359">
        <v>5.9090210000000001</v>
      </c>
      <c r="G1407" s="371">
        <v>0</v>
      </c>
      <c r="H1407" s="359">
        <v>0</v>
      </c>
      <c r="I1407" s="359">
        <v>0</v>
      </c>
      <c r="J1407" s="371">
        <v>0</v>
      </c>
      <c r="K1407" s="359">
        <v>3.5033249999999998</v>
      </c>
      <c r="L1407" s="359">
        <v>5.9090210000000001</v>
      </c>
    </row>
    <row r="1408" spans="1:12" ht="17.399999999999999" x14ac:dyDescent="0.25">
      <c r="A1408" s="462" t="s">
        <v>4619</v>
      </c>
      <c r="B1408" s="330" t="s">
        <v>4005</v>
      </c>
      <c r="C1408" s="330" t="s">
        <v>3083</v>
      </c>
      <c r="D1408" s="370">
        <v>0</v>
      </c>
      <c r="E1408" s="358">
        <v>399.073263</v>
      </c>
      <c r="F1408" s="358">
        <v>550.818624</v>
      </c>
      <c r="G1408" s="370">
        <v>0</v>
      </c>
      <c r="H1408" s="358">
        <v>0</v>
      </c>
      <c r="I1408" s="358">
        <v>0</v>
      </c>
      <c r="J1408" s="370">
        <v>0</v>
      </c>
      <c r="K1408" s="358">
        <v>399.073263</v>
      </c>
      <c r="L1408" s="358">
        <v>550.818624</v>
      </c>
    </row>
    <row r="1409" spans="1:12" ht="17.399999999999999" x14ac:dyDescent="0.25">
      <c r="A1409" s="463" t="s">
        <v>4619</v>
      </c>
      <c r="B1409" s="334" t="s">
        <v>4005</v>
      </c>
      <c r="C1409" s="334" t="s">
        <v>3084</v>
      </c>
      <c r="D1409" s="371">
        <v>0</v>
      </c>
      <c r="E1409" s="359">
        <v>3695.2713010000002</v>
      </c>
      <c r="F1409" s="359">
        <v>4922.8384809999998</v>
      </c>
      <c r="G1409" s="371">
        <v>0</v>
      </c>
      <c r="H1409" s="359">
        <v>5.0000000000000001E-3</v>
      </c>
      <c r="I1409" s="359">
        <v>5.2693999999999998E-2</v>
      </c>
      <c r="J1409" s="371">
        <v>0</v>
      </c>
      <c r="K1409" s="359">
        <v>3695.2763009999999</v>
      </c>
      <c r="L1409" s="359">
        <v>4922.8911749999997</v>
      </c>
    </row>
    <row r="1410" spans="1:12" ht="17.399999999999999" x14ac:dyDescent="0.25">
      <c r="A1410" s="462" t="s">
        <v>4619</v>
      </c>
      <c r="B1410" s="330" t="s">
        <v>4005</v>
      </c>
      <c r="C1410" s="330" t="s">
        <v>3085</v>
      </c>
      <c r="D1410" s="370">
        <v>0</v>
      </c>
      <c r="E1410" s="358">
        <v>2.40442</v>
      </c>
      <c r="F1410" s="358">
        <v>3.5487760000000002</v>
      </c>
      <c r="G1410" s="370">
        <v>0</v>
      </c>
      <c r="H1410" s="358">
        <v>0</v>
      </c>
      <c r="I1410" s="358">
        <v>0</v>
      </c>
      <c r="J1410" s="370">
        <v>0</v>
      </c>
      <c r="K1410" s="358">
        <v>2.40442</v>
      </c>
      <c r="L1410" s="358">
        <v>3.5487760000000002</v>
      </c>
    </row>
    <row r="1411" spans="1:12" ht="17.399999999999999" x14ac:dyDescent="0.25">
      <c r="A1411" s="463" t="s">
        <v>4619</v>
      </c>
      <c r="B1411" s="334" t="s">
        <v>4005</v>
      </c>
      <c r="C1411" s="334" t="s">
        <v>3089</v>
      </c>
      <c r="D1411" s="371">
        <v>0</v>
      </c>
      <c r="E1411" s="359">
        <v>217.80799999999999</v>
      </c>
      <c r="F1411" s="359">
        <v>250.64317199999999</v>
      </c>
      <c r="G1411" s="371">
        <v>0</v>
      </c>
      <c r="H1411" s="359">
        <v>0</v>
      </c>
      <c r="I1411" s="359">
        <v>0</v>
      </c>
      <c r="J1411" s="371">
        <v>0</v>
      </c>
      <c r="K1411" s="359">
        <v>217.80799999999999</v>
      </c>
      <c r="L1411" s="359">
        <v>250.64317199999999</v>
      </c>
    </row>
    <row r="1412" spans="1:12" ht="17.399999999999999" x14ac:dyDescent="0.25">
      <c r="A1412" s="462" t="s">
        <v>4621</v>
      </c>
      <c r="B1412" s="330" t="s">
        <v>4113</v>
      </c>
      <c r="C1412" s="330" t="s">
        <v>3081</v>
      </c>
      <c r="D1412" s="370">
        <v>0</v>
      </c>
      <c r="E1412" s="358">
        <v>2.7673999999999999</v>
      </c>
      <c r="F1412" s="358">
        <v>4.7370549999999998</v>
      </c>
      <c r="G1412" s="370">
        <v>0</v>
      </c>
      <c r="H1412" s="358">
        <v>0</v>
      </c>
      <c r="I1412" s="358">
        <v>0</v>
      </c>
      <c r="J1412" s="370">
        <v>0</v>
      </c>
      <c r="K1412" s="358">
        <v>2.7673999999999999</v>
      </c>
      <c r="L1412" s="358">
        <v>4.7370549999999998</v>
      </c>
    </row>
    <row r="1413" spans="1:12" ht="17.399999999999999" x14ac:dyDescent="0.25">
      <c r="A1413" s="463" t="s">
        <v>4621</v>
      </c>
      <c r="B1413" s="334" t="s">
        <v>4113</v>
      </c>
      <c r="C1413" s="334" t="s">
        <v>3083</v>
      </c>
      <c r="D1413" s="371">
        <v>0</v>
      </c>
      <c r="E1413" s="359">
        <v>0.32956999999999997</v>
      </c>
      <c r="F1413" s="359">
        <v>0.73245700000000002</v>
      </c>
      <c r="G1413" s="371">
        <v>0</v>
      </c>
      <c r="H1413" s="359">
        <v>0</v>
      </c>
      <c r="I1413" s="359">
        <v>0</v>
      </c>
      <c r="J1413" s="371">
        <v>0</v>
      </c>
      <c r="K1413" s="359">
        <v>0.32956999999999997</v>
      </c>
      <c r="L1413" s="359">
        <v>0.73245700000000002</v>
      </c>
    </row>
    <row r="1414" spans="1:12" ht="17.399999999999999" x14ac:dyDescent="0.25">
      <c r="A1414" s="462" t="s">
        <v>4621</v>
      </c>
      <c r="B1414" s="330" t="s">
        <v>4113</v>
      </c>
      <c r="C1414" s="330" t="s">
        <v>3084</v>
      </c>
      <c r="D1414" s="370">
        <v>0</v>
      </c>
      <c r="E1414" s="358">
        <v>0.50136000000000003</v>
      </c>
      <c r="F1414" s="358">
        <v>4.6062450000000004</v>
      </c>
      <c r="G1414" s="370">
        <v>0</v>
      </c>
      <c r="H1414" s="358">
        <v>0</v>
      </c>
      <c r="I1414" s="358">
        <v>0</v>
      </c>
      <c r="J1414" s="370">
        <v>0</v>
      </c>
      <c r="K1414" s="358">
        <v>0.50136000000000003</v>
      </c>
      <c r="L1414" s="358">
        <v>4.6062450000000004</v>
      </c>
    </row>
    <row r="1415" spans="1:12" ht="17.399999999999999" x14ac:dyDescent="0.25">
      <c r="A1415" s="463" t="s">
        <v>4621</v>
      </c>
      <c r="B1415" s="334" t="s">
        <v>4113</v>
      </c>
      <c r="C1415" s="334" t="s">
        <v>3087</v>
      </c>
      <c r="D1415" s="371">
        <v>0</v>
      </c>
      <c r="E1415" s="359">
        <v>3</v>
      </c>
      <c r="F1415" s="359">
        <v>21.247875000000001</v>
      </c>
      <c r="G1415" s="371">
        <v>0</v>
      </c>
      <c r="H1415" s="359">
        <v>0</v>
      </c>
      <c r="I1415" s="359">
        <v>0</v>
      </c>
      <c r="J1415" s="371">
        <v>0</v>
      </c>
      <c r="K1415" s="359">
        <v>3</v>
      </c>
      <c r="L1415" s="359">
        <v>21.247875000000001</v>
      </c>
    </row>
    <row r="1416" spans="1:12" ht="17.399999999999999" x14ac:dyDescent="0.25">
      <c r="A1416" s="462" t="s">
        <v>4621</v>
      </c>
      <c r="B1416" s="330" t="s">
        <v>4113</v>
      </c>
      <c r="C1416" s="330" t="s">
        <v>3090</v>
      </c>
      <c r="D1416" s="370">
        <v>0</v>
      </c>
      <c r="E1416" s="358">
        <v>1.5</v>
      </c>
      <c r="F1416" s="358">
        <v>11.373863</v>
      </c>
      <c r="G1416" s="370">
        <v>0</v>
      </c>
      <c r="H1416" s="358">
        <v>0</v>
      </c>
      <c r="I1416" s="358">
        <v>0</v>
      </c>
      <c r="J1416" s="370">
        <v>0</v>
      </c>
      <c r="K1416" s="358">
        <v>1.5</v>
      </c>
      <c r="L1416" s="358">
        <v>11.373863</v>
      </c>
    </row>
    <row r="1417" spans="1:12" ht="17.399999999999999" x14ac:dyDescent="0.25">
      <c r="A1417" s="463" t="s">
        <v>4621</v>
      </c>
      <c r="B1417" s="334" t="s">
        <v>4113</v>
      </c>
      <c r="C1417" s="334" t="s">
        <v>8046</v>
      </c>
      <c r="D1417" s="371">
        <v>0</v>
      </c>
      <c r="E1417" s="359">
        <v>2.164E-2</v>
      </c>
      <c r="F1417" s="359">
        <v>0.14602499999999999</v>
      </c>
      <c r="G1417" s="371">
        <v>0</v>
      </c>
      <c r="H1417" s="359">
        <v>0</v>
      </c>
      <c r="I1417" s="359">
        <v>0</v>
      </c>
      <c r="J1417" s="371">
        <v>0</v>
      </c>
      <c r="K1417" s="359">
        <v>2.164E-2</v>
      </c>
      <c r="L1417" s="359">
        <v>0.14602499999999999</v>
      </c>
    </row>
    <row r="1418" spans="1:12" ht="17.399999999999999" x14ac:dyDescent="0.25">
      <c r="A1418" s="462" t="s">
        <v>4622</v>
      </c>
      <c r="B1418" s="330" t="s">
        <v>4036</v>
      </c>
      <c r="C1418" s="330" t="s">
        <v>3081</v>
      </c>
      <c r="D1418" s="370">
        <v>0</v>
      </c>
      <c r="E1418" s="358">
        <v>5.9412799999999999</v>
      </c>
      <c r="F1418" s="358">
        <v>22.966657000000001</v>
      </c>
      <c r="G1418" s="370">
        <v>0</v>
      </c>
      <c r="H1418" s="358">
        <v>0</v>
      </c>
      <c r="I1418" s="358">
        <v>0</v>
      </c>
      <c r="J1418" s="370">
        <v>0</v>
      </c>
      <c r="K1418" s="358">
        <v>5.9412799999999999</v>
      </c>
      <c r="L1418" s="358">
        <v>22.966657000000001</v>
      </c>
    </row>
    <row r="1419" spans="1:12" ht="17.399999999999999" x14ac:dyDescent="0.25">
      <c r="A1419" s="463" t="s">
        <v>4622</v>
      </c>
      <c r="B1419" s="334" t="s">
        <v>4036</v>
      </c>
      <c r="C1419" s="334" t="s">
        <v>3082</v>
      </c>
      <c r="D1419" s="371">
        <v>0</v>
      </c>
      <c r="E1419" s="359">
        <v>6.4043700000000001</v>
      </c>
      <c r="F1419" s="359">
        <v>38.279662999999999</v>
      </c>
      <c r="G1419" s="371">
        <v>0</v>
      </c>
      <c r="H1419" s="359">
        <v>0</v>
      </c>
      <c r="I1419" s="359">
        <v>0</v>
      </c>
      <c r="J1419" s="371">
        <v>0</v>
      </c>
      <c r="K1419" s="359">
        <v>6.4043700000000001</v>
      </c>
      <c r="L1419" s="359">
        <v>38.279662999999999</v>
      </c>
    </row>
    <row r="1420" spans="1:12" ht="17.399999999999999" x14ac:dyDescent="0.25">
      <c r="A1420" s="462" t="s">
        <v>4622</v>
      </c>
      <c r="B1420" s="330" t="s">
        <v>4036</v>
      </c>
      <c r="C1420" s="330" t="s">
        <v>3083</v>
      </c>
      <c r="D1420" s="370">
        <v>0</v>
      </c>
      <c r="E1420" s="358">
        <v>3.9321100000000002</v>
      </c>
      <c r="F1420" s="358">
        <v>14.168809</v>
      </c>
      <c r="G1420" s="370">
        <v>0</v>
      </c>
      <c r="H1420" s="358">
        <v>0</v>
      </c>
      <c r="I1420" s="358">
        <v>0</v>
      </c>
      <c r="J1420" s="370">
        <v>0</v>
      </c>
      <c r="K1420" s="358">
        <v>3.9321100000000002</v>
      </c>
      <c r="L1420" s="358">
        <v>14.168809</v>
      </c>
    </row>
    <row r="1421" spans="1:12" ht="17.399999999999999" x14ac:dyDescent="0.25">
      <c r="A1421" s="463" t="s">
        <v>4622</v>
      </c>
      <c r="B1421" s="334" t="s">
        <v>4036</v>
      </c>
      <c r="C1421" s="334" t="s">
        <v>3084</v>
      </c>
      <c r="D1421" s="371">
        <v>0</v>
      </c>
      <c r="E1421" s="359">
        <v>71.081119999999999</v>
      </c>
      <c r="F1421" s="359">
        <v>281.66036800000001</v>
      </c>
      <c r="G1421" s="371">
        <v>0</v>
      </c>
      <c r="H1421" s="359">
        <v>0</v>
      </c>
      <c r="I1421" s="359">
        <v>0</v>
      </c>
      <c r="J1421" s="371">
        <v>0</v>
      </c>
      <c r="K1421" s="359">
        <v>71.081119999999999</v>
      </c>
      <c r="L1421" s="359">
        <v>281.66036800000001</v>
      </c>
    </row>
    <row r="1422" spans="1:12" ht="17.399999999999999" x14ac:dyDescent="0.25">
      <c r="A1422" s="462" t="s">
        <v>4622</v>
      </c>
      <c r="B1422" s="330" t="s">
        <v>4036</v>
      </c>
      <c r="C1422" s="330" t="s">
        <v>3087</v>
      </c>
      <c r="D1422" s="370">
        <v>0</v>
      </c>
      <c r="E1422" s="358">
        <v>11.4</v>
      </c>
      <c r="F1422" s="358">
        <v>53.721563000000003</v>
      </c>
      <c r="G1422" s="370">
        <v>0</v>
      </c>
      <c r="H1422" s="358">
        <v>0</v>
      </c>
      <c r="I1422" s="358">
        <v>0</v>
      </c>
      <c r="J1422" s="370">
        <v>0</v>
      </c>
      <c r="K1422" s="358">
        <v>11.4</v>
      </c>
      <c r="L1422" s="358">
        <v>53.721563000000003</v>
      </c>
    </row>
    <row r="1423" spans="1:12" ht="17.399999999999999" x14ac:dyDescent="0.25">
      <c r="A1423" s="463" t="s">
        <v>4622</v>
      </c>
      <c r="B1423" s="334" t="s">
        <v>4036</v>
      </c>
      <c r="C1423" s="334" t="s">
        <v>3088</v>
      </c>
      <c r="D1423" s="371">
        <v>0</v>
      </c>
      <c r="E1423" s="359">
        <v>3</v>
      </c>
      <c r="F1423" s="359">
        <v>11.418749999999999</v>
      </c>
      <c r="G1423" s="371">
        <v>0</v>
      </c>
      <c r="H1423" s="359">
        <v>0</v>
      </c>
      <c r="I1423" s="359">
        <v>0</v>
      </c>
      <c r="J1423" s="371">
        <v>0</v>
      </c>
      <c r="K1423" s="359">
        <v>3</v>
      </c>
      <c r="L1423" s="359">
        <v>11.418749999999999</v>
      </c>
    </row>
    <row r="1424" spans="1:12" ht="17.399999999999999" x14ac:dyDescent="0.25">
      <c r="A1424" s="462" t="s">
        <v>4622</v>
      </c>
      <c r="B1424" s="330" t="s">
        <v>4036</v>
      </c>
      <c r="C1424" s="330" t="s">
        <v>3089</v>
      </c>
      <c r="D1424" s="370">
        <v>0</v>
      </c>
      <c r="E1424" s="358">
        <v>27.454000000000001</v>
      </c>
      <c r="F1424" s="358">
        <v>114.930182</v>
      </c>
      <c r="G1424" s="370">
        <v>0</v>
      </c>
      <c r="H1424" s="358">
        <v>0</v>
      </c>
      <c r="I1424" s="358">
        <v>0</v>
      </c>
      <c r="J1424" s="370">
        <v>0</v>
      </c>
      <c r="K1424" s="358">
        <v>27.454000000000001</v>
      </c>
      <c r="L1424" s="358">
        <v>114.930182</v>
      </c>
    </row>
    <row r="1425" spans="1:12" ht="17.399999999999999" x14ac:dyDescent="0.25">
      <c r="A1425" s="463" t="s">
        <v>4622</v>
      </c>
      <c r="B1425" s="334" t="s">
        <v>4036</v>
      </c>
      <c r="C1425" s="334" t="s">
        <v>8046</v>
      </c>
      <c r="D1425" s="371">
        <v>0</v>
      </c>
      <c r="E1425" s="359">
        <v>1.7999999999999999E-2</v>
      </c>
      <c r="F1425" s="359">
        <v>2.5496999999999999E-2</v>
      </c>
      <c r="G1425" s="371">
        <v>0</v>
      </c>
      <c r="H1425" s="359">
        <v>0</v>
      </c>
      <c r="I1425" s="359">
        <v>0</v>
      </c>
      <c r="J1425" s="371">
        <v>0</v>
      </c>
      <c r="K1425" s="359">
        <v>1.7999999999999999E-2</v>
      </c>
      <c r="L1425" s="359">
        <v>2.5496999999999999E-2</v>
      </c>
    </row>
    <row r="1426" spans="1:12" ht="17.399999999999999" x14ac:dyDescent="0.25">
      <c r="A1426" s="462" t="s">
        <v>4623</v>
      </c>
      <c r="B1426" s="330" t="s">
        <v>4114</v>
      </c>
      <c r="C1426" s="330" t="s">
        <v>3081</v>
      </c>
      <c r="D1426" s="370">
        <v>0</v>
      </c>
      <c r="E1426" s="358">
        <v>1.6359999999999999</v>
      </c>
      <c r="F1426" s="358">
        <v>11.636348999999999</v>
      </c>
      <c r="G1426" s="370">
        <v>0</v>
      </c>
      <c r="H1426" s="358">
        <v>0</v>
      </c>
      <c r="I1426" s="358">
        <v>0</v>
      </c>
      <c r="J1426" s="370">
        <v>0</v>
      </c>
      <c r="K1426" s="358">
        <v>1.6359999999999999</v>
      </c>
      <c r="L1426" s="358">
        <v>11.636348999999999</v>
      </c>
    </row>
    <row r="1427" spans="1:12" ht="17.399999999999999" x14ac:dyDescent="0.25">
      <c r="A1427" s="463" t="s">
        <v>4623</v>
      </c>
      <c r="B1427" s="334" t="s">
        <v>4114</v>
      </c>
      <c r="C1427" s="334" t="s">
        <v>3082</v>
      </c>
      <c r="D1427" s="371">
        <v>0</v>
      </c>
      <c r="E1427" s="359">
        <v>7.4399999999999994E-2</v>
      </c>
      <c r="F1427" s="359">
        <v>1.425</v>
      </c>
      <c r="G1427" s="371">
        <v>0</v>
      </c>
      <c r="H1427" s="359">
        <v>0</v>
      </c>
      <c r="I1427" s="359">
        <v>0</v>
      </c>
      <c r="J1427" s="371">
        <v>0</v>
      </c>
      <c r="K1427" s="359">
        <v>7.4399999999999994E-2</v>
      </c>
      <c r="L1427" s="359">
        <v>1.425</v>
      </c>
    </row>
    <row r="1428" spans="1:12" ht="17.399999999999999" x14ac:dyDescent="0.25">
      <c r="A1428" s="462" t="s">
        <v>4623</v>
      </c>
      <c r="B1428" s="330" t="s">
        <v>4114</v>
      </c>
      <c r="C1428" s="330" t="s">
        <v>8046</v>
      </c>
      <c r="D1428" s="370">
        <v>0</v>
      </c>
      <c r="E1428" s="358">
        <v>1.6000000000000001E-3</v>
      </c>
      <c r="F1428" s="358">
        <v>3.1859999999999999E-2</v>
      </c>
      <c r="G1428" s="370">
        <v>0</v>
      </c>
      <c r="H1428" s="358">
        <v>0</v>
      </c>
      <c r="I1428" s="358">
        <v>0</v>
      </c>
      <c r="J1428" s="370">
        <v>0</v>
      </c>
      <c r="K1428" s="358">
        <v>1.6000000000000001E-3</v>
      </c>
      <c r="L1428" s="358">
        <v>3.1859999999999999E-2</v>
      </c>
    </row>
    <row r="1429" spans="1:12" ht="17.399999999999999" x14ac:dyDescent="0.25">
      <c r="A1429" s="463" t="s">
        <v>4624</v>
      </c>
      <c r="B1429" s="334" t="s">
        <v>4006</v>
      </c>
      <c r="C1429" s="334" t="s">
        <v>3081</v>
      </c>
      <c r="D1429" s="371">
        <v>0</v>
      </c>
      <c r="E1429" s="359">
        <v>5.2672699999999999</v>
      </c>
      <c r="F1429" s="359">
        <v>18.804162000000002</v>
      </c>
      <c r="G1429" s="371">
        <v>0</v>
      </c>
      <c r="H1429" s="359">
        <v>0</v>
      </c>
      <c r="I1429" s="359">
        <v>0</v>
      </c>
      <c r="J1429" s="371">
        <v>0</v>
      </c>
      <c r="K1429" s="359">
        <v>5.2672699999999999</v>
      </c>
      <c r="L1429" s="359">
        <v>18.804162000000002</v>
      </c>
    </row>
    <row r="1430" spans="1:12" ht="17.399999999999999" x14ac:dyDescent="0.25">
      <c r="A1430" s="462" t="s">
        <v>4624</v>
      </c>
      <c r="B1430" s="330" t="s">
        <v>4006</v>
      </c>
      <c r="C1430" s="330" t="s">
        <v>3082</v>
      </c>
      <c r="D1430" s="370">
        <v>0</v>
      </c>
      <c r="E1430" s="358">
        <v>3.1647599999999998</v>
      </c>
      <c r="F1430" s="358">
        <v>11.58203</v>
      </c>
      <c r="G1430" s="370">
        <v>0</v>
      </c>
      <c r="H1430" s="358">
        <v>0</v>
      </c>
      <c r="I1430" s="358">
        <v>0</v>
      </c>
      <c r="J1430" s="370">
        <v>0</v>
      </c>
      <c r="K1430" s="358">
        <v>3.1647599999999998</v>
      </c>
      <c r="L1430" s="358">
        <v>11.58203</v>
      </c>
    </row>
    <row r="1431" spans="1:12" ht="17.399999999999999" x14ac:dyDescent="0.25">
      <c r="A1431" s="463" t="s">
        <v>4624</v>
      </c>
      <c r="B1431" s="334" t="s">
        <v>4006</v>
      </c>
      <c r="C1431" s="334" t="s">
        <v>3083</v>
      </c>
      <c r="D1431" s="371">
        <v>0</v>
      </c>
      <c r="E1431" s="359">
        <v>49.456420000000001</v>
      </c>
      <c r="F1431" s="359">
        <v>186.79300599999999</v>
      </c>
      <c r="G1431" s="371">
        <v>0</v>
      </c>
      <c r="H1431" s="359">
        <v>0</v>
      </c>
      <c r="I1431" s="359">
        <v>0</v>
      </c>
      <c r="J1431" s="371">
        <v>0</v>
      </c>
      <c r="K1431" s="359">
        <v>49.456420000000001</v>
      </c>
      <c r="L1431" s="359">
        <v>186.79300599999999</v>
      </c>
    </row>
    <row r="1432" spans="1:12" ht="17.399999999999999" x14ac:dyDescent="0.25">
      <c r="A1432" s="462" t="s">
        <v>4624</v>
      </c>
      <c r="B1432" s="330" t="s">
        <v>4006</v>
      </c>
      <c r="C1432" s="330" t="s">
        <v>3084</v>
      </c>
      <c r="D1432" s="370">
        <v>0</v>
      </c>
      <c r="E1432" s="358">
        <v>79</v>
      </c>
      <c r="F1432" s="358">
        <v>288.98910000000001</v>
      </c>
      <c r="G1432" s="370">
        <v>0</v>
      </c>
      <c r="H1432" s="358">
        <v>0</v>
      </c>
      <c r="I1432" s="358">
        <v>0</v>
      </c>
      <c r="J1432" s="370">
        <v>0</v>
      </c>
      <c r="K1432" s="358">
        <v>79</v>
      </c>
      <c r="L1432" s="358">
        <v>288.98910000000001</v>
      </c>
    </row>
    <row r="1433" spans="1:12" ht="17.399999999999999" x14ac:dyDescent="0.25">
      <c r="A1433" s="463" t="s">
        <v>4624</v>
      </c>
      <c r="B1433" s="334" t="s">
        <v>4006</v>
      </c>
      <c r="C1433" s="334" t="s">
        <v>3085</v>
      </c>
      <c r="D1433" s="371">
        <v>0</v>
      </c>
      <c r="E1433" s="359">
        <v>1.5</v>
      </c>
      <c r="F1433" s="359">
        <v>5.8727809999999998</v>
      </c>
      <c r="G1433" s="371">
        <v>0</v>
      </c>
      <c r="H1433" s="359">
        <v>0</v>
      </c>
      <c r="I1433" s="359">
        <v>0</v>
      </c>
      <c r="J1433" s="371">
        <v>0</v>
      </c>
      <c r="K1433" s="359">
        <v>1.5</v>
      </c>
      <c r="L1433" s="359">
        <v>5.8727809999999998</v>
      </c>
    </row>
    <row r="1434" spans="1:12" ht="17.399999999999999" x14ac:dyDescent="0.25">
      <c r="A1434" s="462" t="s">
        <v>4624</v>
      </c>
      <c r="B1434" s="330" t="s">
        <v>4006</v>
      </c>
      <c r="C1434" s="330" t="s">
        <v>3087</v>
      </c>
      <c r="D1434" s="370">
        <v>0</v>
      </c>
      <c r="E1434" s="358">
        <v>5.5168799999999996</v>
      </c>
      <c r="F1434" s="358">
        <v>19.569673999999999</v>
      </c>
      <c r="G1434" s="370">
        <v>0</v>
      </c>
      <c r="H1434" s="358">
        <v>0</v>
      </c>
      <c r="I1434" s="358">
        <v>0</v>
      </c>
      <c r="J1434" s="370">
        <v>0</v>
      </c>
      <c r="K1434" s="358">
        <v>5.5168799999999996</v>
      </c>
      <c r="L1434" s="358">
        <v>19.569673999999999</v>
      </c>
    </row>
    <row r="1435" spans="1:12" ht="17.399999999999999" x14ac:dyDescent="0.25">
      <c r="A1435" s="463" t="s">
        <v>4624</v>
      </c>
      <c r="B1435" s="334" t="s">
        <v>4006</v>
      </c>
      <c r="C1435" s="334" t="s">
        <v>3089</v>
      </c>
      <c r="D1435" s="371">
        <v>0</v>
      </c>
      <c r="E1435" s="359">
        <v>5.65</v>
      </c>
      <c r="F1435" s="359">
        <v>21.156562999999998</v>
      </c>
      <c r="G1435" s="371">
        <v>0</v>
      </c>
      <c r="H1435" s="359">
        <v>0</v>
      </c>
      <c r="I1435" s="359">
        <v>0</v>
      </c>
      <c r="J1435" s="371">
        <v>0</v>
      </c>
      <c r="K1435" s="359">
        <v>5.65</v>
      </c>
      <c r="L1435" s="359">
        <v>21.156562999999998</v>
      </c>
    </row>
    <row r="1436" spans="1:12" ht="17.399999999999999" x14ac:dyDescent="0.25">
      <c r="A1436" s="462" t="s">
        <v>4625</v>
      </c>
      <c r="B1436" s="330" t="s">
        <v>1751</v>
      </c>
      <c r="C1436" s="330" t="s">
        <v>3082</v>
      </c>
      <c r="D1436" s="370">
        <v>0</v>
      </c>
      <c r="E1436" s="358">
        <v>0.18179999999999999</v>
      </c>
      <c r="F1436" s="358">
        <v>0.92629399999999995</v>
      </c>
      <c r="G1436" s="370">
        <v>0</v>
      </c>
      <c r="H1436" s="358">
        <v>0</v>
      </c>
      <c r="I1436" s="358">
        <v>0</v>
      </c>
      <c r="J1436" s="370">
        <v>0</v>
      </c>
      <c r="K1436" s="358">
        <v>0.18179999999999999</v>
      </c>
      <c r="L1436" s="358">
        <v>0.92629399999999995</v>
      </c>
    </row>
    <row r="1437" spans="1:12" ht="17.399999999999999" x14ac:dyDescent="0.25">
      <c r="A1437" s="463" t="s">
        <v>4625</v>
      </c>
      <c r="B1437" s="334" t="s">
        <v>1751</v>
      </c>
      <c r="C1437" s="334" t="s">
        <v>3083</v>
      </c>
      <c r="D1437" s="371">
        <v>0</v>
      </c>
      <c r="E1437" s="359">
        <v>32.753214999999997</v>
      </c>
      <c r="F1437" s="359">
        <v>76.879693000000003</v>
      </c>
      <c r="G1437" s="371">
        <v>0</v>
      </c>
      <c r="H1437" s="359">
        <v>0</v>
      </c>
      <c r="I1437" s="359">
        <v>0</v>
      </c>
      <c r="J1437" s="371">
        <v>0</v>
      </c>
      <c r="K1437" s="359">
        <v>32.753214999999997</v>
      </c>
      <c r="L1437" s="359">
        <v>76.879693000000003</v>
      </c>
    </row>
    <row r="1438" spans="1:12" ht="17.399999999999999" x14ac:dyDescent="0.25">
      <c r="A1438" s="462" t="s">
        <v>4625</v>
      </c>
      <c r="B1438" s="330" t="s">
        <v>1751</v>
      </c>
      <c r="C1438" s="330" t="s">
        <v>3084</v>
      </c>
      <c r="D1438" s="370">
        <v>0</v>
      </c>
      <c r="E1438" s="358">
        <v>5.0713379999999999</v>
      </c>
      <c r="F1438" s="358">
        <v>19.635449999999999</v>
      </c>
      <c r="G1438" s="370">
        <v>0</v>
      </c>
      <c r="H1438" s="358">
        <v>0</v>
      </c>
      <c r="I1438" s="358">
        <v>0</v>
      </c>
      <c r="J1438" s="370">
        <v>0</v>
      </c>
      <c r="K1438" s="358">
        <v>5.0713379999999999</v>
      </c>
      <c r="L1438" s="358">
        <v>19.635449999999999</v>
      </c>
    </row>
    <row r="1439" spans="1:12" ht="17.399999999999999" x14ac:dyDescent="0.25">
      <c r="A1439" s="463" t="s">
        <v>4625</v>
      </c>
      <c r="B1439" s="334" t="s">
        <v>1751</v>
      </c>
      <c r="C1439" s="334" t="s">
        <v>3087</v>
      </c>
      <c r="D1439" s="371">
        <v>0</v>
      </c>
      <c r="E1439" s="359">
        <v>1.5812250000000001</v>
      </c>
      <c r="F1439" s="359">
        <v>4.0965990000000003</v>
      </c>
      <c r="G1439" s="371">
        <v>0</v>
      </c>
      <c r="H1439" s="359">
        <v>0</v>
      </c>
      <c r="I1439" s="359">
        <v>0</v>
      </c>
      <c r="J1439" s="371">
        <v>0</v>
      </c>
      <c r="K1439" s="359">
        <v>1.5812250000000001</v>
      </c>
      <c r="L1439" s="359">
        <v>4.0965990000000003</v>
      </c>
    </row>
    <row r="1440" spans="1:12" ht="17.399999999999999" x14ac:dyDescent="0.25">
      <c r="A1440" s="462" t="s">
        <v>4625</v>
      </c>
      <c r="B1440" s="330" t="s">
        <v>1751</v>
      </c>
      <c r="C1440" s="330" t="s">
        <v>3088</v>
      </c>
      <c r="D1440" s="370">
        <v>0</v>
      </c>
      <c r="E1440" s="358">
        <v>1.7111799999999999</v>
      </c>
      <c r="F1440" s="358">
        <v>3.0672830000000002</v>
      </c>
      <c r="G1440" s="370">
        <v>0</v>
      </c>
      <c r="H1440" s="358">
        <v>0</v>
      </c>
      <c r="I1440" s="358">
        <v>0</v>
      </c>
      <c r="J1440" s="370">
        <v>0</v>
      </c>
      <c r="K1440" s="358">
        <v>1.7111799999999999</v>
      </c>
      <c r="L1440" s="358">
        <v>3.0672830000000002</v>
      </c>
    </row>
    <row r="1441" spans="1:12" ht="17.399999999999999" x14ac:dyDescent="0.25">
      <c r="A1441" s="463" t="s">
        <v>4625</v>
      </c>
      <c r="B1441" s="334" t="s">
        <v>1751</v>
      </c>
      <c r="C1441" s="334" t="s">
        <v>3089</v>
      </c>
      <c r="D1441" s="371">
        <v>0</v>
      </c>
      <c r="E1441" s="359">
        <v>21.549665000000001</v>
      </c>
      <c r="F1441" s="359">
        <v>45.986187999999999</v>
      </c>
      <c r="G1441" s="371">
        <v>0</v>
      </c>
      <c r="H1441" s="359">
        <v>7.175E-3</v>
      </c>
      <c r="I1441" s="359">
        <v>7.6855000000000007E-2</v>
      </c>
      <c r="J1441" s="371">
        <v>0</v>
      </c>
      <c r="K1441" s="359">
        <v>21.556840000000001</v>
      </c>
      <c r="L1441" s="359">
        <v>46.063043</v>
      </c>
    </row>
    <row r="1442" spans="1:12" ht="17.399999999999999" x14ac:dyDescent="0.25">
      <c r="A1442" s="462" t="s">
        <v>4625</v>
      </c>
      <c r="B1442" s="330" t="s">
        <v>1751</v>
      </c>
      <c r="C1442" s="330" t="s">
        <v>8046</v>
      </c>
      <c r="D1442" s="370">
        <v>0</v>
      </c>
      <c r="E1442" s="358">
        <v>9.6799999999999997E-2</v>
      </c>
      <c r="F1442" s="358">
        <v>0.44811000000000001</v>
      </c>
      <c r="G1442" s="370">
        <v>0</v>
      </c>
      <c r="H1442" s="358">
        <v>3.4664E-2</v>
      </c>
      <c r="I1442" s="358">
        <v>0.269621</v>
      </c>
      <c r="J1442" s="370">
        <v>0</v>
      </c>
      <c r="K1442" s="358">
        <v>0.131464</v>
      </c>
      <c r="L1442" s="358">
        <v>0.71773100000000001</v>
      </c>
    </row>
    <row r="1443" spans="1:12" ht="17.399999999999999" x14ac:dyDescent="0.25">
      <c r="A1443" s="463" t="s">
        <v>4626</v>
      </c>
      <c r="B1443" s="334" t="s">
        <v>3996</v>
      </c>
      <c r="C1443" s="334" t="s">
        <v>3081</v>
      </c>
      <c r="D1443" s="371">
        <v>0</v>
      </c>
      <c r="E1443" s="359">
        <v>26.873131999999998</v>
      </c>
      <c r="F1443" s="359">
        <v>24.141662</v>
      </c>
      <c r="G1443" s="371">
        <v>0</v>
      </c>
      <c r="H1443" s="359">
        <v>0</v>
      </c>
      <c r="I1443" s="359">
        <v>0</v>
      </c>
      <c r="J1443" s="371">
        <v>0</v>
      </c>
      <c r="K1443" s="359">
        <v>26.873131999999998</v>
      </c>
      <c r="L1443" s="359">
        <v>24.141662</v>
      </c>
    </row>
    <row r="1444" spans="1:12" ht="17.399999999999999" x14ac:dyDescent="0.25">
      <c r="A1444" s="462" t="s">
        <v>4626</v>
      </c>
      <c r="B1444" s="330" t="s">
        <v>3996</v>
      </c>
      <c r="C1444" s="330" t="s">
        <v>3082</v>
      </c>
      <c r="D1444" s="370">
        <v>0</v>
      </c>
      <c r="E1444" s="358">
        <v>67.591004999999996</v>
      </c>
      <c r="F1444" s="358">
        <v>145.95918900000001</v>
      </c>
      <c r="G1444" s="370">
        <v>0</v>
      </c>
      <c r="H1444" s="358">
        <v>0</v>
      </c>
      <c r="I1444" s="358">
        <v>0</v>
      </c>
      <c r="J1444" s="370">
        <v>0</v>
      </c>
      <c r="K1444" s="358">
        <v>67.591004999999996</v>
      </c>
      <c r="L1444" s="358">
        <v>145.95918900000001</v>
      </c>
    </row>
    <row r="1445" spans="1:12" ht="17.399999999999999" x14ac:dyDescent="0.25">
      <c r="A1445" s="463" t="s">
        <v>4626</v>
      </c>
      <c r="B1445" s="334" t="s">
        <v>3996</v>
      </c>
      <c r="C1445" s="334" t="s">
        <v>3083</v>
      </c>
      <c r="D1445" s="371">
        <v>0</v>
      </c>
      <c r="E1445" s="359">
        <v>141.25270900000001</v>
      </c>
      <c r="F1445" s="359">
        <v>288.67064900000003</v>
      </c>
      <c r="G1445" s="371">
        <v>0</v>
      </c>
      <c r="H1445" s="359">
        <v>0</v>
      </c>
      <c r="I1445" s="359">
        <v>0</v>
      </c>
      <c r="J1445" s="371">
        <v>0</v>
      </c>
      <c r="K1445" s="359">
        <v>141.25270900000001</v>
      </c>
      <c r="L1445" s="359">
        <v>288.67064900000003</v>
      </c>
    </row>
    <row r="1446" spans="1:12" ht="17.399999999999999" x14ac:dyDescent="0.25">
      <c r="A1446" s="462" t="s">
        <v>4626</v>
      </c>
      <c r="B1446" s="330" t="s">
        <v>3996</v>
      </c>
      <c r="C1446" s="330" t="s">
        <v>3084</v>
      </c>
      <c r="D1446" s="370">
        <v>0</v>
      </c>
      <c r="E1446" s="358">
        <v>1734.906041</v>
      </c>
      <c r="F1446" s="358">
        <v>4057.139752</v>
      </c>
      <c r="G1446" s="370">
        <v>0</v>
      </c>
      <c r="H1446" s="358">
        <v>0</v>
      </c>
      <c r="I1446" s="358">
        <v>0</v>
      </c>
      <c r="J1446" s="370">
        <v>0</v>
      </c>
      <c r="K1446" s="358">
        <v>1734.906041</v>
      </c>
      <c r="L1446" s="358">
        <v>4057.139752</v>
      </c>
    </row>
    <row r="1447" spans="1:12" ht="17.399999999999999" x14ac:dyDescent="0.25">
      <c r="A1447" s="463" t="s">
        <v>4626</v>
      </c>
      <c r="B1447" s="334" t="s">
        <v>3996</v>
      </c>
      <c r="C1447" s="334" t="s">
        <v>3085</v>
      </c>
      <c r="D1447" s="371">
        <v>0</v>
      </c>
      <c r="E1447" s="359">
        <v>2.59626</v>
      </c>
      <c r="F1447" s="359">
        <v>7.4437389999999999</v>
      </c>
      <c r="G1447" s="371">
        <v>0</v>
      </c>
      <c r="H1447" s="359">
        <v>0</v>
      </c>
      <c r="I1447" s="359">
        <v>0</v>
      </c>
      <c r="J1447" s="371">
        <v>0</v>
      </c>
      <c r="K1447" s="359">
        <v>2.59626</v>
      </c>
      <c r="L1447" s="359">
        <v>7.4437389999999999</v>
      </c>
    </row>
    <row r="1448" spans="1:12" ht="17.399999999999999" x14ac:dyDescent="0.25">
      <c r="A1448" s="462" t="s">
        <v>4626</v>
      </c>
      <c r="B1448" s="330" t="s">
        <v>3996</v>
      </c>
      <c r="C1448" s="330" t="s">
        <v>3087</v>
      </c>
      <c r="D1448" s="370">
        <v>0</v>
      </c>
      <c r="E1448" s="358">
        <v>15.131254</v>
      </c>
      <c r="F1448" s="358">
        <v>26.573523999999999</v>
      </c>
      <c r="G1448" s="370">
        <v>0</v>
      </c>
      <c r="H1448" s="358">
        <v>0</v>
      </c>
      <c r="I1448" s="358">
        <v>0</v>
      </c>
      <c r="J1448" s="370">
        <v>0</v>
      </c>
      <c r="K1448" s="358">
        <v>15.131254</v>
      </c>
      <c r="L1448" s="358">
        <v>26.573523999999999</v>
      </c>
    </row>
    <row r="1449" spans="1:12" ht="17.399999999999999" x14ac:dyDescent="0.25">
      <c r="A1449" s="463" t="s">
        <v>4626</v>
      </c>
      <c r="B1449" s="334" t="s">
        <v>3996</v>
      </c>
      <c r="C1449" s="334" t="s">
        <v>3089</v>
      </c>
      <c r="D1449" s="371">
        <v>0</v>
      </c>
      <c r="E1449" s="359">
        <v>370.15417500000001</v>
      </c>
      <c r="F1449" s="359">
        <v>910.83321899999999</v>
      </c>
      <c r="G1449" s="371">
        <v>0</v>
      </c>
      <c r="H1449" s="359">
        <v>2.1800000000000001E-3</v>
      </c>
      <c r="I1449" s="359">
        <v>8.1910000000000004E-3</v>
      </c>
      <c r="J1449" s="371">
        <v>0</v>
      </c>
      <c r="K1449" s="359">
        <v>370.15635500000002</v>
      </c>
      <c r="L1449" s="359">
        <v>910.84141</v>
      </c>
    </row>
    <row r="1450" spans="1:12" ht="17.399999999999999" x14ac:dyDescent="0.25">
      <c r="A1450" s="462" t="s">
        <v>4626</v>
      </c>
      <c r="B1450" s="330" t="s">
        <v>3996</v>
      </c>
      <c r="C1450" s="330" t="s">
        <v>8046</v>
      </c>
      <c r="D1450" s="370">
        <v>0</v>
      </c>
      <c r="E1450" s="358">
        <v>0.12852</v>
      </c>
      <c r="F1450" s="358">
        <v>0.38934600000000003</v>
      </c>
      <c r="G1450" s="370">
        <v>0</v>
      </c>
      <c r="H1450" s="358">
        <v>0</v>
      </c>
      <c r="I1450" s="358">
        <v>0</v>
      </c>
      <c r="J1450" s="370">
        <v>0</v>
      </c>
      <c r="K1450" s="358">
        <v>0.12852</v>
      </c>
      <c r="L1450" s="358">
        <v>0.38934600000000003</v>
      </c>
    </row>
    <row r="1451" spans="1:12" ht="17.399999999999999" x14ac:dyDescent="0.25">
      <c r="A1451" s="463" t="s">
        <v>4627</v>
      </c>
      <c r="B1451" s="334" t="s">
        <v>1752</v>
      </c>
      <c r="C1451" s="334" t="s">
        <v>3081</v>
      </c>
      <c r="D1451" s="371">
        <v>0</v>
      </c>
      <c r="E1451" s="359">
        <v>9.318244</v>
      </c>
      <c r="F1451" s="359">
        <v>77.814549999999997</v>
      </c>
      <c r="G1451" s="371">
        <v>0</v>
      </c>
      <c r="H1451" s="359">
        <v>4.3540000000000002E-3</v>
      </c>
      <c r="I1451" s="359">
        <v>0.33679199999999998</v>
      </c>
      <c r="J1451" s="371">
        <v>0</v>
      </c>
      <c r="K1451" s="359">
        <v>9.3225979999999993</v>
      </c>
      <c r="L1451" s="359">
        <v>78.151342</v>
      </c>
    </row>
    <row r="1452" spans="1:12" ht="17.399999999999999" x14ac:dyDescent="0.25">
      <c r="A1452" s="462" t="s">
        <v>4627</v>
      </c>
      <c r="B1452" s="330" t="s">
        <v>1752</v>
      </c>
      <c r="C1452" s="330" t="s">
        <v>3082</v>
      </c>
      <c r="D1452" s="370">
        <v>0</v>
      </c>
      <c r="E1452" s="358">
        <v>4.4409460000000003</v>
      </c>
      <c r="F1452" s="358">
        <v>35.505940000000002</v>
      </c>
      <c r="G1452" s="370">
        <v>0</v>
      </c>
      <c r="H1452" s="358">
        <v>1.9199999999999998E-2</v>
      </c>
      <c r="I1452" s="358">
        <v>0.24449299999999999</v>
      </c>
      <c r="J1452" s="370">
        <v>0</v>
      </c>
      <c r="K1452" s="358">
        <v>4.4601459999999999</v>
      </c>
      <c r="L1452" s="358">
        <v>35.750433000000001</v>
      </c>
    </row>
    <row r="1453" spans="1:12" ht="17.399999999999999" x14ac:dyDescent="0.25">
      <c r="A1453" s="463" t="s">
        <v>4627</v>
      </c>
      <c r="B1453" s="334" t="s">
        <v>1752</v>
      </c>
      <c r="C1453" s="334" t="s">
        <v>3083</v>
      </c>
      <c r="D1453" s="371">
        <v>0</v>
      </c>
      <c r="E1453" s="359">
        <v>12.923999999999999</v>
      </c>
      <c r="F1453" s="359">
        <v>125.133112</v>
      </c>
      <c r="G1453" s="371">
        <v>0</v>
      </c>
      <c r="H1453" s="359">
        <v>0</v>
      </c>
      <c r="I1453" s="359">
        <v>0</v>
      </c>
      <c r="J1453" s="371">
        <v>0</v>
      </c>
      <c r="K1453" s="359">
        <v>12.923999999999999</v>
      </c>
      <c r="L1453" s="359">
        <v>125.133112</v>
      </c>
    </row>
    <row r="1454" spans="1:12" ht="17.399999999999999" x14ac:dyDescent="0.25">
      <c r="A1454" s="462" t="s">
        <v>4627</v>
      </c>
      <c r="B1454" s="330" t="s">
        <v>1752</v>
      </c>
      <c r="C1454" s="330" t="s">
        <v>3084</v>
      </c>
      <c r="D1454" s="370">
        <v>0</v>
      </c>
      <c r="E1454" s="358">
        <v>33.192799999999998</v>
      </c>
      <c r="F1454" s="358">
        <v>278.72646200000003</v>
      </c>
      <c r="G1454" s="370">
        <v>0</v>
      </c>
      <c r="H1454" s="358">
        <v>0</v>
      </c>
      <c r="I1454" s="358">
        <v>0</v>
      </c>
      <c r="J1454" s="370">
        <v>0</v>
      </c>
      <c r="K1454" s="358">
        <v>33.192799999999998</v>
      </c>
      <c r="L1454" s="358">
        <v>278.72646200000003</v>
      </c>
    </row>
    <row r="1455" spans="1:12" ht="17.399999999999999" x14ac:dyDescent="0.25">
      <c r="A1455" s="463" t="s">
        <v>4627</v>
      </c>
      <c r="B1455" s="334" t="s">
        <v>1752</v>
      </c>
      <c r="C1455" s="334" t="s">
        <v>3085</v>
      </c>
      <c r="D1455" s="371">
        <v>0</v>
      </c>
      <c r="E1455" s="359">
        <v>4.2</v>
      </c>
      <c r="F1455" s="359">
        <v>40.245975999999999</v>
      </c>
      <c r="G1455" s="371">
        <v>0</v>
      </c>
      <c r="H1455" s="359">
        <v>0</v>
      </c>
      <c r="I1455" s="359">
        <v>0</v>
      </c>
      <c r="J1455" s="371">
        <v>0</v>
      </c>
      <c r="K1455" s="359">
        <v>4.2</v>
      </c>
      <c r="L1455" s="359">
        <v>40.245975999999999</v>
      </c>
    </row>
    <row r="1456" spans="1:12" ht="17.399999999999999" x14ac:dyDescent="0.25">
      <c r="A1456" s="462" t="s">
        <v>4627</v>
      </c>
      <c r="B1456" s="330" t="s">
        <v>1752</v>
      </c>
      <c r="C1456" s="330" t="s">
        <v>3089</v>
      </c>
      <c r="D1456" s="370">
        <v>0</v>
      </c>
      <c r="E1456" s="358">
        <v>7.2</v>
      </c>
      <c r="F1456" s="358">
        <v>7.8961499999999996</v>
      </c>
      <c r="G1456" s="370">
        <v>0</v>
      </c>
      <c r="H1456" s="358">
        <v>0</v>
      </c>
      <c r="I1456" s="358">
        <v>0</v>
      </c>
      <c r="J1456" s="370">
        <v>0</v>
      </c>
      <c r="K1456" s="358">
        <v>7.2</v>
      </c>
      <c r="L1456" s="358">
        <v>7.8961499999999996</v>
      </c>
    </row>
    <row r="1457" spans="1:12" ht="17.399999999999999" x14ac:dyDescent="0.25">
      <c r="A1457" s="463" t="s">
        <v>4627</v>
      </c>
      <c r="B1457" s="334" t="s">
        <v>1752</v>
      </c>
      <c r="C1457" s="334" t="s">
        <v>8046</v>
      </c>
      <c r="D1457" s="371">
        <v>0</v>
      </c>
      <c r="E1457" s="359">
        <v>2.2308999999999999E-2</v>
      </c>
      <c r="F1457" s="359">
        <v>1.255E-3</v>
      </c>
      <c r="G1457" s="371">
        <v>0</v>
      </c>
      <c r="H1457" s="359">
        <v>0</v>
      </c>
      <c r="I1457" s="359">
        <v>0</v>
      </c>
      <c r="J1457" s="371">
        <v>0</v>
      </c>
      <c r="K1457" s="359">
        <v>2.2308999999999999E-2</v>
      </c>
      <c r="L1457" s="359">
        <v>1.255E-3</v>
      </c>
    </row>
    <row r="1458" spans="1:12" ht="17.399999999999999" x14ac:dyDescent="0.25">
      <c r="A1458" s="462" t="s">
        <v>4628</v>
      </c>
      <c r="B1458" s="330" t="s">
        <v>4044</v>
      </c>
      <c r="C1458" s="330" t="s">
        <v>3081</v>
      </c>
      <c r="D1458" s="370">
        <v>0</v>
      </c>
      <c r="E1458" s="358">
        <v>7.5598799999999997</v>
      </c>
      <c r="F1458" s="358">
        <v>17.753277000000001</v>
      </c>
      <c r="G1458" s="370">
        <v>0</v>
      </c>
      <c r="H1458" s="358">
        <v>1E-4</v>
      </c>
      <c r="I1458" s="358">
        <v>1.725E-3</v>
      </c>
      <c r="J1458" s="370">
        <v>0</v>
      </c>
      <c r="K1458" s="358">
        <v>7.5599800000000004</v>
      </c>
      <c r="L1458" s="358">
        <v>17.755002000000001</v>
      </c>
    </row>
    <row r="1459" spans="1:12" ht="17.399999999999999" x14ac:dyDescent="0.25">
      <c r="A1459" s="463" t="s">
        <v>4628</v>
      </c>
      <c r="B1459" s="334" t="s">
        <v>4044</v>
      </c>
      <c r="C1459" s="334" t="s">
        <v>3083</v>
      </c>
      <c r="D1459" s="371">
        <v>0</v>
      </c>
      <c r="E1459" s="359">
        <v>2.4317199999999999</v>
      </c>
      <c r="F1459" s="359">
        <v>22.150748</v>
      </c>
      <c r="G1459" s="371">
        <v>0</v>
      </c>
      <c r="H1459" s="359">
        <v>0</v>
      </c>
      <c r="I1459" s="359">
        <v>0</v>
      </c>
      <c r="J1459" s="371">
        <v>0</v>
      </c>
      <c r="K1459" s="359">
        <v>2.4317199999999999</v>
      </c>
      <c r="L1459" s="359">
        <v>22.150748</v>
      </c>
    </row>
    <row r="1460" spans="1:12" ht="17.399999999999999" x14ac:dyDescent="0.25">
      <c r="A1460" s="462" t="s">
        <v>4628</v>
      </c>
      <c r="B1460" s="330" t="s">
        <v>4044</v>
      </c>
      <c r="C1460" s="330" t="s">
        <v>3084</v>
      </c>
      <c r="D1460" s="370">
        <v>0</v>
      </c>
      <c r="E1460" s="358">
        <v>32.582000000000001</v>
      </c>
      <c r="F1460" s="358">
        <v>326.18320699999998</v>
      </c>
      <c r="G1460" s="370">
        <v>0</v>
      </c>
      <c r="H1460" s="358">
        <v>0</v>
      </c>
      <c r="I1460" s="358">
        <v>0</v>
      </c>
      <c r="J1460" s="370">
        <v>0</v>
      </c>
      <c r="K1460" s="358">
        <v>32.582000000000001</v>
      </c>
      <c r="L1460" s="358">
        <v>326.18320699999998</v>
      </c>
    </row>
    <row r="1461" spans="1:12" ht="17.399999999999999" x14ac:dyDescent="0.25">
      <c r="A1461" s="463" t="s">
        <v>4628</v>
      </c>
      <c r="B1461" s="334" t="s">
        <v>4044</v>
      </c>
      <c r="C1461" s="334" t="s">
        <v>3089</v>
      </c>
      <c r="D1461" s="371">
        <v>0</v>
      </c>
      <c r="E1461" s="359">
        <v>37.678902999999998</v>
      </c>
      <c r="F1461" s="359">
        <v>368.36960399999998</v>
      </c>
      <c r="G1461" s="371">
        <v>0</v>
      </c>
      <c r="H1461" s="359">
        <v>0</v>
      </c>
      <c r="I1461" s="359">
        <v>0</v>
      </c>
      <c r="J1461" s="371">
        <v>0</v>
      </c>
      <c r="K1461" s="359">
        <v>37.678902999999998</v>
      </c>
      <c r="L1461" s="359">
        <v>368.36960399999998</v>
      </c>
    </row>
    <row r="1462" spans="1:12" ht="17.399999999999999" x14ac:dyDescent="0.25">
      <c r="A1462" s="462" t="s">
        <v>4628</v>
      </c>
      <c r="B1462" s="330" t="s">
        <v>4044</v>
      </c>
      <c r="C1462" s="330" t="s">
        <v>8046</v>
      </c>
      <c r="D1462" s="370">
        <v>0</v>
      </c>
      <c r="E1462" s="358">
        <v>1.6400000000000001E-2</v>
      </c>
      <c r="F1462" s="358">
        <v>0.27877200000000002</v>
      </c>
      <c r="G1462" s="370">
        <v>0</v>
      </c>
      <c r="H1462" s="358">
        <v>0</v>
      </c>
      <c r="I1462" s="358">
        <v>0</v>
      </c>
      <c r="J1462" s="370">
        <v>0</v>
      </c>
      <c r="K1462" s="358">
        <v>1.6400000000000001E-2</v>
      </c>
      <c r="L1462" s="358">
        <v>0.27877200000000002</v>
      </c>
    </row>
    <row r="1463" spans="1:12" ht="17.399999999999999" x14ac:dyDescent="0.25">
      <c r="A1463" s="463" t="s">
        <v>4629</v>
      </c>
      <c r="B1463" s="334" t="s">
        <v>4115</v>
      </c>
      <c r="C1463" s="334" t="s">
        <v>3081</v>
      </c>
      <c r="D1463" s="371">
        <v>0</v>
      </c>
      <c r="E1463" s="359">
        <v>7.6999999999999999E-2</v>
      </c>
      <c r="F1463" s="359">
        <v>0.48359999999999997</v>
      </c>
      <c r="G1463" s="371">
        <v>0</v>
      </c>
      <c r="H1463" s="359">
        <v>1.34E-2</v>
      </c>
      <c r="I1463" s="359">
        <v>0.127106</v>
      </c>
      <c r="J1463" s="371">
        <v>0</v>
      </c>
      <c r="K1463" s="359">
        <v>9.0399999999999994E-2</v>
      </c>
      <c r="L1463" s="359">
        <v>0.61070599999999997</v>
      </c>
    </row>
    <row r="1464" spans="1:12" ht="17.399999999999999" x14ac:dyDescent="0.25">
      <c r="A1464" s="462" t="s">
        <v>4629</v>
      </c>
      <c r="B1464" s="330" t="s">
        <v>4115</v>
      </c>
      <c r="C1464" s="330" t="s">
        <v>3083</v>
      </c>
      <c r="D1464" s="370">
        <v>0</v>
      </c>
      <c r="E1464" s="358">
        <v>2.8</v>
      </c>
      <c r="F1464" s="358">
        <v>17.906568</v>
      </c>
      <c r="G1464" s="370">
        <v>0</v>
      </c>
      <c r="H1464" s="358">
        <v>0</v>
      </c>
      <c r="I1464" s="358">
        <v>0</v>
      </c>
      <c r="J1464" s="370">
        <v>0</v>
      </c>
      <c r="K1464" s="358">
        <v>2.8</v>
      </c>
      <c r="L1464" s="358">
        <v>17.906568</v>
      </c>
    </row>
    <row r="1465" spans="1:12" ht="17.399999999999999" x14ac:dyDescent="0.25">
      <c r="A1465" s="463" t="s">
        <v>4629</v>
      </c>
      <c r="B1465" s="334" t="s">
        <v>4115</v>
      </c>
      <c r="C1465" s="334" t="s">
        <v>3084</v>
      </c>
      <c r="D1465" s="371">
        <v>0</v>
      </c>
      <c r="E1465" s="359">
        <v>13.47</v>
      </c>
      <c r="F1465" s="359">
        <v>88.476800999999995</v>
      </c>
      <c r="G1465" s="371">
        <v>0</v>
      </c>
      <c r="H1465" s="359">
        <v>0</v>
      </c>
      <c r="I1465" s="359">
        <v>0</v>
      </c>
      <c r="J1465" s="371">
        <v>0</v>
      </c>
      <c r="K1465" s="359">
        <v>13.47</v>
      </c>
      <c r="L1465" s="359">
        <v>88.476800999999995</v>
      </c>
    </row>
    <row r="1466" spans="1:12" ht="17.399999999999999" x14ac:dyDescent="0.25">
      <c r="A1466" s="462" t="s">
        <v>4629</v>
      </c>
      <c r="B1466" s="330" t="s">
        <v>4115</v>
      </c>
      <c r="C1466" s="330" t="s">
        <v>3088</v>
      </c>
      <c r="D1466" s="370">
        <v>0</v>
      </c>
      <c r="E1466" s="358">
        <v>0.14000000000000001</v>
      </c>
      <c r="F1466" s="358">
        <v>0.93689999999999996</v>
      </c>
      <c r="G1466" s="370">
        <v>0</v>
      </c>
      <c r="H1466" s="358">
        <v>0</v>
      </c>
      <c r="I1466" s="358">
        <v>0</v>
      </c>
      <c r="J1466" s="370">
        <v>0</v>
      </c>
      <c r="K1466" s="358">
        <v>0.14000000000000001</v>
      </c>
      <c r="L1466" s="358">
        <v>0.93689999999999996</v>
      </c>
    </row>
    <row r="1467" spans="1:12" ht="17.399999999999999" x14ac:dyDescent="0.25">
      <c r="A1467" s="463" t="s">
        <v>4629</v>
      </c>
      <c r="B1467" s="334" t="s">
        <v>4115</v>
      </c>
      <c r="C1467" s="334" t="s">
        <v>3089</v>
      </c>
      <c r="D1467" s="371">
        <v>0</v>
      </c>
      <c r="E1467" s="359">
        <v>0.53932000000000002</v>
      </c>
      <c r="F1467" s="359">
        <v>3.0928290000000001</v>
      </c>
      <c r="G1467" s="371">
        <v>0</v>
      </c>
      <c r="H1467" s="359">
        <v>0</v>
      </c>
      <c r="I1467" s="359">
        <v>0</v>
      </c>
      <c r="J1467" s="371">
        <v>0</v>
      </c>
      <c r="K1467" s="359">
        <v>0.53932000000000002</v>
      </c>
      <c r="L1467" s="359">
        <v>3.0928290000000001</v>
      </c>
    </row>
    <row r="1468" spans="1:12" ht="17.399999999999999" x14ac:dyDescent="0.25">
      <c r="A1468" s="462" t="s">
        <v>4629</v>
      </c>
      <c r="B1468" s="330" t="s">
        <v>4115</v>
      </c>
      <c r="C1468" s="330" t="s">
        <v>8046</v>
      </c>
      <c r="D1468" s="370">
        <v>0</v>
      </c>
      <c r="E1468" s="358">
        <v>0.06</v>
      </c>
      <c r="F1468" s="358">
        <v>0.328125</v>
      </c>
      <c r="G1468" s="370">
        <v>0</v>
      </c>
      <c r="H1468" s="358">
        <v>0</v>
      </c>
      <c r="I1468" s="358">
        <v>0</v>
      </c>
      <c r="J1468" s="370">
        <v>0</v>
      </c>
      <c r="K1468" s="358">
        <v>0.06</v>
      </c>
      <c r="L1468" s="358">
        <v>0.328125</v>
      </c>
    </row>
    <row r="1469" spans="1:12" ht="17.399999999999999" x14ac:dyDescent="0.25">
      <c r="A1469" s="463" t="s">
        <v>4631</v>
      </c>
      <c r="B1469" s="334" t="s">
        <v>1754</v>
      </c>
      <c r="C1469" s="334" t="s">
        <v>3082</v>
      </c>
      <c r="D1469" s="371">
        <v>0</v>
      </c>
      <c r="E1469" s="359">
        <v>0</v>
      </c>
      <c r="F1469" s="359">
        <v>0</v>
      </c>
      <c r="G1469" s="371">
        <v>0</v>
      </c>
      <c r="H1469" s="359">
        <v>0.21002000000000001</v>
      </c>
      <c r="I1469" s="359">
        <v>1.1894020000000001</v>
      </c>
      <c r="J1469" s="371">
        <v>0</v>
      </c>
      <c r="K1469" s="359">
        <v>0.21002000000000001</v>
      </c>
      <c r="L1469" s="359">
        <v>1.1894020000000001</v>
      </c>
    </row>
    <row r="1470" spans="1:12" ht="17.399999999999999" x14ac:dyDescent="0.25">
      <c r="A1470" s="462" t="s">
        <v>4631</v>
      </c>
      <c r="B1470" s="330" t="s">
        <v>1754</v>
      </c>
      <c r="C1470" s="330" t="s">
        <v>8046</v>
      </c>
      <c r="D1470" s="370">
        <v>0</v>
      </c>
      <c r="E1470" s="358">
        <v>0.18015999999999999</v>
      </c>
      <c r="F1470" s="358">
        <v>0.17377999999999999</v>
      </c>
      <c r="G1470" s="370">
        <v>0</v>
      </c>
      <c r="H1470" s="358">
        <v>8.5000000000000006E-5</v>
      </c>
      <c r="I1470" s="358">
        <v>3.7794000000000001E-2</v>
      </c>
      <c r="J1470" s="370">
        <v>0</v>
      </c>
      <c r="K1470" s="358">
        <v>0.18024499999999999</v>
      </c>
      <c r="L1470" s="358">
        <v>0.21157400000000001</v>
      </c>
    </row>
    <row r="1471" spans="1:12" ht="17.399999999999999" x14ac:dyDescent="0.25">
      <c r="A1471" s="463" t="s">
        <v>4633</v>
      </c>
      <c r="B1471" s="334" t="s">
        <v>4033</v>
      </c>
      <c r="C1471" s="334" t="s">
        <v>3081</v>
      </c>
      <c r="D1471" s="371">
        <v>0</v>
      </c>
      <c r="E1471" s="359">
        <v>46.073017999999998</v>
      </c>
      <c r="F1471" s="359">
        <v>92.615891000000005</v>
      </c>
      <c r="G1471" s="371">
        <v>0</v>
      </c>
      <c r="H1471" s="359">
        <v>0</v>
      </c>
      <c r="I1471" s="359">
        <v>0</v>
      </c>
      <c r="J1471" s="371">
        <v>0</v>
      </c>
      <c r="K1471" s="359">
        <v>46.073017999999998</v>
      </c>
      <c r="L1471" s="359">
        <v>92.615891000000005</v>
      </c>
    </row>
    <row r="1472" spans="1:12" ht="17.399999999999999" x14ac:dyDescent="0.25">
      <c r="A1472" s="462" t="s">
        <v>4633</v>
      </c>
      <c r="B1472" s="330" t="s">
        <v>4033</v>
      </c>
      <c r="C1472" s="330" t="s">
        <v>3084</v>
      </c>
      <c r="D1472" s="370">
        <v>0</v>
      </c>
      <c r="E1472" s="358">
        <v>3.6748690000000002</v>
      </c>
      <c r="F1472" s="358">
        <v>8.8800450000000009</v>
      </c>
      <c r="G1472" s="370">
        <v>0</v>
      </c>
      <c r="H1472" s="358">
        <v>0</v>
      </c>
      <c r="I1472" s="358">
        <v>0</v>
      </c>
      <c r="J1472" s="370">
        <v>0</v>
      </c>
      <c r="K1472" s="358">
        <v>3.6748690000000002</v>
      </c>
      <c r="L1472" s="358">
        <v>8.8800450000000009</v>
      </c>
    </row>
    <row r="1473" spans="1:12" ht="17.399999999999999" x14ac:dyDescent="0.25">
      <c r="A1473" s="463" t="s">
        <v>4633</v>
      </c>
      <c r="B1473" s="334" t="s">
        <v>4033</v>
      </c>
      <c r="C1473" s="334" t="s">
        <v>3087</v>
      </c>
      <c r="D1473" s="371">
        <v>0</v>
      </c>
      <c r="E1473" s="359">
        <v>44.711888999999999</v>
      </c>
      <c r="F1473" s="359">
        <v>162.250743</v>
      </c>
      <c r="G1473" s="371">
        <v>0</v>
      </c>
      <c r="H1473" s="359">
        <v>0</v>
      </c>
      <c r="I1473" s="359">
        <v>0</v>
      </c>
      <c r="J1473" s="371">
        <v>0</v>
      </c>
      <c r="K1473" s="359">
        <v>44.711888999999999</v>
      </c>
      <c r="L1473" s="359">
        <v>162.250743</v>
      </c>
    </row>
    <row r="1474" spans="1:12" ht="17.399999999999999" x14ac:dyDescent="0.25">
      <c r="A1474" s="462" t="s">
        <v>4633</v>
      </c>
      <c r="B1474" s="330" t="s">
        <v>4033</v>
      </c>
      <c r="C1474" s="330" t="s">
        <v>3089</v>
      </c>
      <c r="D1474" s="370">
        <v>0</v>
      </c>
      <c r="E1474" s="358">
        <v>61.732272000000002</v>
      </c>
      <c r="F1474" s="358">
        <v>210.90328500000001</v>
      </c>
      <c r="G1474" s="370">
        <v>0</v>
      </c>
      <c r="H1474" s="358">
        <v>0</v>
      </c>
      <c r="I1474" s="358">
        <v>0</v>
      </c>
      <c r="J1474" s="370">
        <v>0</v>
      </c>
      <c r="K1474" s="358">
        <v>61.732272000000002</v>
      </c>
      <c r="L1474" s="358">
        <v>210.90328500000001</v>
      </c>
    </row>
    <row r="1475" spans="1:12" ht="17.399999999999999" x14ac:dyDescent="0.25">
      <c r="A1475" s="463" t="s">
        <v>4633</v>
      </c>
      <c r="B1475" s="334" t="s">
        <v>4033</v>
      </c>
      <c r="C1475" s="334" t="s">
        <v>8046</v>
      </c>
      <c r="D1475" s="371">
        <v>0</v>
      </c>
      <c r="E1475" s="359">
        <v>5.2499999999999998E-2</v>
      </c>
      <c r="F1475" s="359">
        <v>6.9724999999999995E-2</v>
      </c>
      <c r="G1475" s="371">
        <v>0</v>
      </c>
      <c r="H1475" s="359">
        <v>0</v>
      </c>
      <c r="I1475" s="359">
        <v>0</v>
      </c>
      <c r="J1475" s="371">
        <v>0</v>
      </c>
      <c r="K1475" s="359">
        <v>5.2499999999999998E-2</v>
      </c>
      <c r="L1475" s="359">
        <v>6.9724999999999995E-2</v>
      </c>
    </row>
    <row r="1476" spans="1:12" ht="17.399999999999999" x14ac:dyDescent="0.25">
      <c r="A1476" s="462" t="s">
        <v>4634</v>
      </c>
      <c r="B1476" s="330" t="s">
        <v>4016</v>
      </c>
      <c r="C1476" s="330" t="s">
        <v>3081</v>
      </c>
      <c r="D1476" s="370">
        <v>0</v>
      </c>
      <c r="E1476" s="358">
        <v>0.65751499999999996</v>
      </c>
      <c r="F1476" s="358">
        <v>0.441359</v>
      </c>
      <c r="G1476" s="370">
        <v>0</v>
      </c>
      <c r="H1476" s="358">
        <v>6.4000000000000003E-3</v>
      </c>
      <c r="I1476" s="358">
        <v>0.143904</v>
      </c>
      <c r="J1476" s="370">
        <v>0</v>
      </c>
      <c r="K1476" s="358">
        <v>0.66391500000000003</v>
      </c>
      <c r="L1476" s="358">
        <v>0.58526299999999998</v>
      </c>
    </row>
    <row r="1477" spans="1:12" ht="17.399999999999999" x14ac:dyDescent="0.25">
      <c r="A1477" s="463" t="s">
        <v>4634</v>
      </c>
      <c r="B1477" s="334" t="s">
        <v>4016</v>
      </c>
      <c r="C1477" s="334" t="s">
        <v>3084</v>
      </c>
      <c r="D1477" s="371">
        <v>0</v>
      </c>
      <c r="E1477" s="359">
        <v>259.01615299999997</v>
      </c>
      <c r="F1477" s="359">
        <v>1019.180749</v>
      </c>
      <c r="G1477" s="371">
        <v>0</v>
      </c>
      <c r="H1477" s="359">
        <v>0</v>
      </c>
      <c r="I1477" s="359">
        <v>0</v>
      </c>
      <c r="J1477" s="371">
        <v>0</v>
      </c>
      <c r="K1477" s="359">
        <v>259.01615299999997</v>
      </c>
      <c r="L1477" s="359">
        <v>1019.180749</v>
      </c>
    </row>
    <row r="1478" spans="1:12" ht="17.399999999999999" x14ac:dyDescent="0.25">
      <c r="A1478" s="462" t="s">
        <v>4634</v>
      </c>
      <c r="B1478" s="330" t="s">
        <v>4016</v>
      </c>
      <c r="C1478" s="330" t="s">
        <v>3089</v>
      </c>
      <c r="D1478" s="370">
        <v>0</v>
      </c>
      <c r="E1478" s="358">
        <v>56.659737999999997</v>
      </c>
      <c r="F1478" s="358">
        <v>239.80372</v>
      </c>
      <c r="G1478" s="370">
        <v>0</v>
      </c>
      <c r="H1478" s="358">
        <v>0</v>
      </c>
      <c r="I1478" s="358">
        <v>0</v>
      </c>
      <c r="J1478" s="370">
        <v>0</v>
      </c>
      <c r="K1478" s="358">
        <v>56.659737999999997</v>
      </c>
      <c r="L1478" s="358">
        <v>239.80372</v>
      </c>
    </row>
    <row r="1479" spans="1:12" ht="17.399999999999999" x14ac:dyDescent="0.25">
      <c r="A1479" s="463" t="s">
        <v>4636</v>
      </c>
      <c r="B1479" s="334" t="s">
        <v>1150</v>
      </c>
      <c r="C1479" s="334" t="s">
        <v>3081</v>
      </c>
      <c r="D1479" s="371">
        <v>0</v>
      </c>
      <c r="E1479" s="359">
        <v>0.86523000000000005</v>
      </c>
      <c r="F1479" s="359">
        <v>2.7099639999999998</v>
      </c>
      <c r="G1479" s="371">
        <v>0</v>
      </c>
      <c r="H1479" s="359">
        <v>0</v>
      </c>
      <c r="I1479" s="359">
        <v>0</v>
      </c>
      <c r="J1479" s="371">
        <v>0</v>
      </c>
      <c r="K1479" s="359">
        <v>0.86523000000000005</v>
      </c>
      <c r="L1479" s="359">
        <v>2.7099639999999998</v>
      </c>
    </row>
    <row r="1480" spans="1:12" ht="17.399999999999999" x14ac:dyDescent="0.25">
      <c r="A1480" s="462" t="s">
        <v>4636</v>
      </c>
      <c r="B1480" s="330" t="s">
        <v>1150</v>
      </c>
      <c r="C1480" s="330" t="s">
        <v>8046</v>
      </c>
      <c r="D1480" s="370">
        <v>0</v>
      </c>
      <c r="E1480" s="358">
        <v>4.7155000000000002E-2</v>
      </c>
      <c r="F1480" s="358">
        <v>0.23577500000000001</v>
      </c>
      <c r="G1480" s="370">
        <v>0</v>
      </c>
      <c r="H1480" s="358">
        <v>3.7400000000000003E-2</v>
      </c>
      <c r="I1480" s="358">
        <v>0.28501599999999999</v>
      </c>
      <c r="J1480" s="370">
        <v>0</v>
      </c>
      <c r="K1480" s="358">
        <v>8.4555000000000005E-2</v>
      </c>
      <c r="L1480" s="358">
        <v>0.520791</v>
      </c>
    </row>
    <row r="1481" spans="1:12" ht="17.399999999999999" x14ac:dyDescent="0.25">
      <c r="A1481" s="463" t="s">
        <v>1755</v>
      </c>
      <c r="B1481" s="334" t="s">
        <v>1756</v>
      </c>
      <c r="C1481" s="334" t="s">
        <v>3082</v>
      </c>
      <c r="D1481" s="371">
        <v>0</v>
      </c>
      <c r="E1481" s="359">
        <v>0.75522800000000001</v>
      </c>
      <c r="F1481" s="359">
        <v>3.7487840000000001</v>
      </c>
      <c r="G1481" s="371">
        <v>0</v>
      </c>
      <c r="H1481" s="359">
        <v>0</v>
      </c>
      <c r="I1481" s="359">
        <v>0</v>
      </c>
      <c r="J1481" s="371">
        <v>0</v>
      </c>
      <c r="K1481" s="359">
        <v>0.75522800000000001</v>
      </c>
      <c r="L1481" s="359">
        <v>3.7487840000000001</v>
      </c>
    </row>
    <row r="1482" spans="1:12" ht="17.399999999999999" x14ac:dyDescent="0.25">
      <c r="A1482" s="462" t="s">
        <v>4637</v>
      </c>
      <c r="B1482" s="330" t="s">
        <v>3564</v>
      </c>
      <c r="C1482" s="330" t="s">
        <v>3081</v>
      </c>
      <c r="D1482" s="370">
        <v>0</v>
      </c>
      <c r="E1482" s="358">
        <v>240.586918</v>
      </c>
      <c r="F1482" s="358">
        <v>489.54725999999999</v>
      </c>
      <c r="G1482" s="370">
        <v>0</v>
      </c>
      <c r="H1482" s="358">
        <v>0</v>
      </c>
      <c r="I1482" s="358">
        <v>0</v>
      </c>
      <c r="J1482" s="370">
        <v>0</v>
      </c>
      <c r="K1482" s="358">
        <v>240.586918</v>
      </c>
      <c r="L1482" s="358">
        <v>489.54725999999999</v>
      </c>
    </row>
    <row r="1483" spans="1:12" ht="17.399999999999999" x14ac:dyDescent="0.25">
      <c r="A1483" s="463" t="s">
        <v>4637</v>
      </c>
      <c r="B1483" s="334" t="s">
        <v>3564</v>
      </c>
      <c r="C1483" s="334" t="s">
        <v>3082</v>
      </c>
      <c r="D1483" s="371">
        <v>0</v>
      </c>
      <c r="E1483" s="359">
        <v>60.690123</v>
      </c>
      <c r="F1483" s="359">
        <v>170.16638399999999</v>
      </c>
      <c r="G1483" s="371">
        <v>0</v>
      </c>
      <c r="H1483" s="359">
        <v>0</v>
      </c>
      <c r="I1483" s="359">
        <v>0</v>
      </c>
      <c r="J1483" s="371">
        <v>0</v>
      </c>
      <c r="K1483" s="359">
        <v>60.690123</v>
      </c>
      <c r="L1483" s="359">
        <v>170.16638399999999</v>
      </c>
    </row>
    <row r="1484" spans="1:12" ht="17.399999999999999" x14ac:dyDescent="0.25">
      <c r="A1484" s="462" t="s">
        <v>4637</v>
      </c>
      <c r="B1484" s="330" t="s">
        <v>3564</v>
      </c>
      <c r="C1484" s="330" t="s">
        <v>3084</v>
      </c>
      <c r="D1484" s="370">
        <v>0</v>
      </c>
      <c r="E1484" s="358">
        <v>985.37217899999996</v>
      </c>
      <c r="F1484" s="358">
        <v>2158.2955200000001</v>
      </c>
      <c r="G1484" s="370">
        <v>0</v>
      </c>
      <c r="H1484" s="358">
        <v>0</v>
      </c>
      <c r="I1484" s="358">
        <v>0</v>
      </c>
      <c r="J1484" s="370">
        <v>0</v>
      </c>
      <c r="K1484" s="358">
        <v>985.37217899999996</v>
      </c>
      <c r="L1484" s="358">
        <v>2158.2955200000001</v>
      </c>
    </row>
    <row r="1485" spans="1:12" ht="17.399999999999999" x14ac:dyDescent="0.25">
      <c r="A1485" s="463" t="s">
        <v>4637</v>
      </c>
      <c r="B1485" s="334" t="s">
        <v>3564</v>
      </c>
      <c r="C1485" s="334" t="s">
        <v>3089</v>
      </c>
      <c r="D1485" s="371">
        <v>0</v>
      </c>
      <c r="E1485" s="359">
        <v>70</v>
      </c>
      <c r="F1485" s="359">
        <v>161.15055000000001</v>
      </c>
      <c r="G1485" s="371">
        <v>0</v>
      </c>
      <c r="H1485" s="359">
        <v>0</v>
      </c>
      <c r="I1485" s="359">
        <v>0</v>
      </c>
      <c r="J1485" s="371">
        <v>0</v>
      </c>
      <c r="K1485" s="359">
        <v>70</v>
      </c>
      <c r="L1485" s="359">
        <v>161.15055000000001</v>
      </c>
    </row>
    <row r="1486" spans="1:12" ht="17.399999999999999" x14ac:dyDescent="0.25">
      <c r="A1486" s="462" t="s">
        <v>7917</v>
      </c>
      <c r="B1486" s="330" t="s">
        <v>7942</v>
      </c>
      <c r="C1486" s="330" t="s">
        <v>3084</v>
      </c>
      <c r="D1486" s="370">
        <v>0</v>
      </c>
      <c r="E1486" s="358">
        <v>0.48299999999999998</v>
      </c>
      <c r="F1486" s="358">
        <v>3.549188</v>
      </c>
      <c r="G1486" s="370">
        <v>0</v>
      </c>
      <c r="H1486" s="358">
        <v>0</v>
      </c>
      <c r="I1486" s="358">
        <v>0</v>
      </c>
      <c r="J1486" s="370">
        <v>0</v>
      </c>
      <c r="K1486" s="358">
        <v>0.48299999999999998</v>
      </c>
      <c r="L1486" s="358">
        <v>3.549188</v>
      </c>
    </row>
    <row r="1487" spans="1:12" ht="17.399999999999999" x14ac:dyDescent="0.25">
      <c r="A1487" s="463" t="s">
        <v>7917</v>
      </c>
      <c r="B1487" s="334" t="s">
        <v>7942</v>
      </c>
      <c r="C1487" s="334" t="s">
        <v>3089</v>
      </c>
      <c r="D1487" s="371">
        <v>0</v>
      </c>
      <c r="E1487" s="359">
        <v>6.9000000000000006E-2</v>
      </c>
      <c r="F1487" s="359">
        <v>0.51232500000000003</v>
      </c>
      <c r="G1487" s="371">
        <v>0</v>
      </c>
      <c r="H1487" s="359">
        <v>0</v>
      </c>
      <c r="I1487" s="359">
        <v>0</v>
      </c>
      <c r="J1487" s="371">
        <v>0</v>
      </c>
      <c r="K1487" s="359">
        <v>6.9000000000000006E-2</v>
      </c>
      <c r="L1487" s="359">
        <v>0.51232500000000003</v>
      </c>
    </row>
    <row r="1488" spans="1:12" ht="17.399999999999999" x14ac:dyDescent="0.25">
      <c r="A1488" s="462" t="s">
        <v>4638</v>
      </c>
      <c r="B1488" s="330" t="s">
        <v>4116</v>
      </c>
      <c r="C1488" s="330" t="s">
        <v>3081</v>
      </c>
      <c r="D1488" s="370">
        <v>0</v>
      </c>
      <c r="E1488" s="358">
        <v>0.65812000000000004</v>
      </c>
      <c r="F1488" s="358">
        <v>2.0391149999999998</v>
      </c>
      <c r="G1488" s="370">
        <v>0</v>
      </c>
      <c r="H1488" s="358">
        <v>0</v>
      </c>
      <c r="I1488" s="358">
        <v>0</v>
      </c>
      <c r="J1488" s="370">
        <v>0</v>
      </c>
      <c r="K1488" s="358">
        <v>0.65812000000000004</v>
      </c>
      <c r="L1488" s="358">
        <v>2.0391149999999998</v>
      </c>
    </row>
    <row r="1489" spans="1:12" ht="17.399999999999999" x14ac:dyDescent="0.25">
      <c r="A1489" s="463" t="s">
        <v>4638</v>
      </c>
      <c r="B1489" s="334" t="s">
        <v>4116</v>
      </c>
      <c r="C1489" s="334" t="s">
        <v>8046</v>
      </c>
      <c r="D1489" s="371">
        <v>0</v>
      </c>
      <c r="E1489" s="359">
        <v>0.167236</v>
      </c>
      <c r="F1489" s="359">
        <v>0.65114300000000003</v>
      </c>
      <c r="G1489" s="371">
        <v>0</v>
      </c>
      <c r="H1489" s="359">
        <v>0</v>
      </c>
      <c r="I1489" s="359">
        <v>0</v>
      </c>
      <c r="J1489" s="371">
        <v>0</v>
      </c>
      <c r="K1489" s="359">
        <v>0.167236</v>
      </c>
      <c r="L1489" s="359">
        <v>0.65114300000000003</v>
      </c>
    </row>
    <row r="1490" spans="1:12" ht="17.399999999999999" x14ac:dyDescent="0.25">
      <c r="A1490" s="462" t="s">
        <v>4639</v>
      </c>
      <c r="B1490" s="330" t="s">
        <v>1757</v>
      </c>
      <c r="C1490" s="330" t="s">
        <v>3081</v>
      </c>
      <c r="D1490" s="370">
        <v>0</v>
      </c>
      <c r="E1490" s="358">
        <v>168.10531399999999</v>
      </c>
      <c r="F1490" s="358">
        <v>385.54412600000001</v>
      </c>
      <c r="G1490" s="370">
        <v>0</v>
      </c>
      <c r="H1490" s="358">
        <v>0.1479</v>
      </c>
      <c r="I1490" s="358">
        <v>0.29788100000000001</v>
      </c>
      <c r="J1490" s="370">
        <v>0</v>
      </c>
      <c r="K1490" s="358">
        <v>168.25321400000001</v>
      </c>
      <c r="L1490" s="358">
        <v>385.84200700000002</v>
      </c>
    </row>
    <row r="1491" spans="1:12" ht="17.399999999999999" x14ac:dyDescent="0.25">
      <c r="A1491" s="463" t="s">
        <v>4639</v>
      </c>
      <c r="B1491" s="334" t="s">
        <v>1757</v>
      </c>
      <c r="C1491" s="334" t="s">
        <v>3082</v>
      </c>
      <c r="D1491" s="371">
        <v>0</v>
      </c>
      <c r="E1491" s="359">
        <v>94.831654</v>
      </c>
      <c r="F1491" s="359">
        <v>244.284783</v>
      </c>
      <c r="G1491" s="371">
        <v>0</v>
      </c>
      <c r="H1491" s="359">
        <v>0</v>
      </c>
      <c r="I1491" s="359">
        <v>0</v>
      </c>
      <c r="J1491" s="371">
        <v>0</v>
      </c>
      <c r="K1491" s="359">
        <v>94.831654</v>
      </c>
      <c r="L1491" s="359">
        <v>244.284783</v>
      </c>
    </row>
    <row r="1492" spans="1:12" ht="17.399999999999999" x14ac:dyDescent="0.25">
      <c r="A1492" s="462" t="s">
        <v>4639</v>
      </c>
      <c r="B1492" s="330" t="s">
        <v>1757</v>
      </c>
      <c r="C1492" s="330" t="s">
        <v>3083</v>
      </c>
      <c r="D1492" s="370">
        <v>0</v>
      </c>
      <c r="E1492" s="358">
        <v>576.79</v>
      </c>
      <c r="F1492" s="358">
        <v>1265.077761</v>
      </c>
      <c r="G1492" s="370">
        <v>0</v>
      </c>
      <c r="H1492" s="358">
        <v>8.1139999999999997E-3</v>
      </c>
      <c r="I1492" s="358">
        <v>9.2247999999999997E-2</v>
      </c>
      <c r="J1492" s="370">
        <v>0</v>
      </c>
      <c r="K1492" s="358">
        <v>576.79811400000006</v>
      </c>
      <c r="L1492" s="358">
        <v>1265.1700089999999</v>
      </c>
    </row>
    <row r="1493" spans="1:12" ht="17.399999999999999" x14ac:dyDescent="0.25">
      <c r="A1493" s="463" t="s">
        <v>4639</v>
      </c>
      <c r="B1493" s="334" t="s">
        <v>1757</v>
      </c>
      <c r="C1493" s="334" t="s">
        <v>3084</v>
      </c>
      <c r="D1493" s="371">
        <v>0</v>
      </c>
      <c r="E1493" s="359">
        <v>3156.3587459999999</v>
      </c>
      <c r="F1493" s="359">
        <v>7638.1929769999997</v>
      </c>
      <c r="G1493" s="371">
        <v>0</v>
      </c>
      <c r="H1493" s="359">
        <v>2.376E-2</v>
      </c>
      <c r="I1493" s="359">
        <v>0.26604</v>
      </c>
      <c r="J1493" s="371">
        <v>0</v>
      </c>
      <c r="K1493" s="359">
        <v>3156.3825059999999</v>
      </c>
      <c r="L1493" s="359">
        <v>7638.4590170000001</v>
      </c>
    </row>
    <row r="1494" spans="1:12" ht="17.399999999999999" x14ac:dyDescent="0.25">
      <c r="A1494" s="462" t="s">
        <v>4639</v>
      </c>
      <c r="B1494" s="330" t="s">
        <v>1757</v>
      </c>
      <c r="C1494" s="330" t="s">
        <v>3085</v>
      </c>
      <c r="D1494" s="370">
        <v>0</v>
      </c>
      <c r="E1494" s="358">
        <v>89.815219999999997</v>
      </c>
      <c r="F1494" s="358">
        <v>181.37758400000001</v>
      </c>
      <c r="G1494" s="370">
        <v>0</v>
      </c>
      <c r="H1494" s="358">
        <v>0</v>
      </c>
      <c r="I1494" s="358">
        <v>0</v>
      </c>
      <c r="J1494" s="370">
        <v>0</v>
      </c>
      <c r="K1494" s="358">
        <v>89.815219999999997</v>
      </c>
      <c r="L1494" s="358">
        <v>181.37758400000001</v>
      </c>
    </row>
    <row r="1495" spans="1:12" ht="17.399999999999999" x14ac:dyDescent="0.25">
      <c r="A1495" s="463" t="s">
        <v>4639</v>
      </c>
      <c r="B1495" s="334" t="s">
        <v>1757</v>
      </c>
      <c r="C1495" s="334" t="s">
        <v>3087</v>
      </c>
      <c r="D1495" s="371">
        <v>0</v>
      </c>
      <c r="E1495" s="359">
        <v>90.4</v>
      </c>
      <c r="F1495" s="359">
        <v>203.28052199999999</v>
      </c>
      <c r="G1495" s="371">
        <v>0</v>
      </c>
      <c r="H1495" s="359">
        <v>0</v>
      </c>
      <c r="I1495" s="359">
        <v>0</v>
      </c>
      <c r="J1495" s="371">
        <v>0</v>
      </c>
      <c r="K1495" s="359">
        <v>90.4</v>
      </c>
      <c r="L1495" s="359">
        <v>203.28052199999999</v>
      </c>
    </row>
    <row r="1496" spans="1:12" ht="17.399999999999999" x14ac:dyDescent="0.25">
      <c r="A1496" s="462" t="s">
        <v>4639</v>
      </c>
      <c r="B1496" s="330" t="s">
        <v>1757</v>
      </c>
      <c r="C1496" s="330" t="s">
        <v>3088</v>
      </c>
      <c r="D1496" s="370">
        <v>0</v>
      </c>
      <c r="E1496" s="358">
        <v>123.67242</v>
      </c>
      <c r="F1496" s="358">
        <v>285.84820400000001</v>
      </c>
      <c r="G1496" s="370">
        <v>0</v>
      </c>
      <c r="H1496" s="358">
        <v>0</v>
      </c>
      <c r="I1496" s="358">
        <v>0</v>
      </c>
      <c r="J1496" s="370">
        <v>0</v>
      </c>
      <c r="K1496" s="358">
        <v>123.67242</v>
      </c>
      <c r="L1496" s="358">
        <v>285.84820400000001</v>
      </c>
    </row>
    <row r="1497" spans="1:12" ht="17.399999999999999" x14ac:dyDescent="0.25">
      <c r="A1497" s="463" t="s">
        <v>4639</v>
      </c>
      <c r="B1497" s="334" t="s">
        <v>1757</v>
      </c>
      <c r="C1497" s="334" t="s">
        <v>3089</v>
      </c>
      <c r="D1497" s="371">
        <v>0</v>
      </c>
      <c r="E1497" s="359">
        <v>297.45999999999998</v>
      </c>
      <c r="F1497" s="359">
        <v>771.25223600000004</v>
      </c>
      <c r="G1497" s="371">
        <v>0</v>
      </c>
      <c r="H1497" s="359">
        <v>0</v>
      </c>
      <c r="I1497" s="359">
        <v>0</v>
      </c>
      <c r="J1497" s="371">
        <v>0</v>
      </c>
      <c r="K1497" s="359">
        <v>297.45999999999998</v>
      </c>
      <c r="L1497" s="359">
        <v>771.25223600000004</v>
      </c>
    </row>
    <row r="1498" spans="1:12" ht="17.399999999999999" x14ac:dyDescent="0.25">
      <c r="A1498" s="462" t="s">
        <v>6544</v>
      </c>
      <c r="B1498" s="330" t="s">
        <v>4117</v>
      </c>
      <c r="C1498" s="330" t="s">
        <v>3082</v>
      </c>
      <c r="D1498" s="370">
        <v>0</v>
      </c>
      <c r="E1498" s="358">
        <v>0.3972</v>
      </c>
      <c r="F1498" s="358">
        <v>3.5091000000000001</v>
      </c>
      <c r="G1498" s="370">
        <v>0</v>
      </c>
      <c r="H1498" s="358">
        <v>0</v>
      </c>
      <c r="I1498" s="358">
        <v>0</v>
      </c>
      <c r="J1498" s="370">
        <v>0</v>
      </c>
      <c r="K1498" s="358">
        <v>0.3972</v>
      </c>
      <c r="L1498" s="358">
        <v>3.5091000000000001</v>
      </c>
    </row>
    <row r="1499" spans="1:12" ht="17.399999999999999" x14ac:dyDescent="0.25">
      <c r="A1499" s="463" t="s">
        <v>4640</v>
      </c>
      <c r="B1499" s="334" t="s">
        <v>1758</v>
      </c>
      <c r="C1499" s="334" t="s">
        <v>3081</v>
      </c>
      <c r="D1499" s="371">
        <v>0</v>
      </c>
      <c r="E1499" s="359">
        <v>9.3516700000000004</v>
      </c>
      <c r="F1499" s="359">
        <v>66.962693999999999</v>
      </c>
      <c r="G1499" s="371">
        <v>0</v>
      </c>
      <c r="H1499" s="359">
        <v>2.3959999999999999E-2</v>
      </c>
      <c r="I1499" s="359">
        <v>0.27369700000000002</v>
      </c>
      <c r="J1499" s="371">
        <v>0</v>
      </c>
      <c r="K1499" s="359">
        <v>9.3756299999999992</v>
      </c>
      <c r="L1499" s="359">
        <v>67.236390999999998</v>
      </c>
    </row>
    <row r="1500" spans="1:12" ht="17.399999999999999" x14ac:dyDescent="0.25">
      <c r="A1500" s="462" t="s">
        <v>4640</v>
      </c>
      <c r="B1500" s="330" t="s">
        <v>1758</v>
      </c>
      <c r="C1500" s="330" t="s">
        <v>3082</v>
      </c>
      <c r="D1500" s="370">
        <v>0</v>
      </c>
      <c r="E1500" s="358">
        <v>0.10656</v>
      </c>
      <c r="F1500" s="358">
        <v>1.0202100000000001</v>
      </c>
      <c r="G1500" s="370">
        <v>0</v>
      </c>
      <c r="H1500" s="358">
        <v>0</v>
      </c>
      <c r="I1500" s="358">
        <v>0</v>
      </c>
      <c r="J1500" s="370">
        <v>0</v>
      </c>
      <c r="K1500" s="358">
        <v>0.10656</v>
      </c>
      <c r="L1500" s="358">
        <v>1.0202100000000001</v>
      </c>
    </row>
    <row r="1501" spans="1:12" ht="17.399999999999999" x14ac:dyDescent="0.25">
      <c r="A1501" s="463" t="s">
        <v>4640</v>
      </c>
      <c r="B1501" s="334" t="s">
        <v>1758</v>
      </c>
      <c r="C1501" s="334" t="s">
        <v>3083</v>
      </c>
      <c r="D1501" s="371">
        <v>0</v>
      </c>
      <c r="E1501" s="359">
        <v>9.5310400000000008</v>
      </c>
      <c r="F1501" s="359">
        <v>34.367728</v>
      </c>
      <c r="G1501" s="371">
        <v>0</v>
      </c>
      <c r="H1501" s="359">
        <v>0</v>
      </c>
      <c r="I1501" s="359">
        <v>0</v>
      </c>
      <c r="J1501" s="371">
        <v>0</v>
      </c>
      <c r="K1501" s="359">
        <v>9.5310400000000008</v>
      </c>
      <c r="L1501" s="359">
        <v>34.367728</v>
      </c>
    </row>
    <row r="1502" spans="1:12" ht="17.399999999999999" x14ac:dyDescent="0.25">
      <c r="A1502" s="462" t="s">
        <v>4640</v>
      </c>
      <c r="B1502" s="330" t="s">
        <v>1758</v>
      </c>
      <c r="C1502" s="330" t="s">
        <v>3084</v>
      </c>
      <c r="D1502" s="370">
        <v>0</v>
      </c>
      <c r="E1502" s="358">
        <v>14.514340000000001</v>
      </c>
      <c r="F1502" s="358">
        <v>92.954509999999999</v>
      </c>
      <c r="G1502" s="370">
        <v>0</v>
      </c>
      <c r="H1502" s="358">
        <v>0</v>
      </c>
      <c r="I1502" s="358">
        <v>0</v>
      </c>
      <c r="J1502" s="370">
        <v>0</v>
      </c>
      <c r="K1502" s="358">
        <v>14.514340000000001</v>
      </c>
      <c r="L1502" s="358">
        <v>92.954509999999999</v>
      </c>
    </row>
    <row r="1503" spans="1:12" ht="17.399999999999999" x14ac:dyDescent="0.25">
      <c r="A1503" s="463" t="s">
        <v>4640</v>
      </c>
      <c r="B1503" s="334" t="s">
        <v>1758</v>
      </c>
      <c r="C1503" s="334" t="s">
        <v>3085</v>
      </c>
      <c r="D1503" s="371">
        <v>0</v>
      </c>
      <c r="E1503" s="359">
        <v>0.38440000000000002</v>
      </c>
      <c r="F1503" s="359">
        <v>2.9365380000000001</v>
      </c>
      <c r="G1503" s="371">
        <v>0</v>
      </c>
      <c r="H1503" s="359">
        <v>0</v>
      </c>
      <c r="I1503" s="359">
        <v>0</v>
      </c>
      <c r="J1503" s="371">
        <v>0</v>
      </c>
      <c r="K1503" s="359">
        <v>0.38440000000000002</v>
      </c>
      <c r="L1503" s="359">
        <v>2.9365380000000001</v>
      </c>
    </row>
    <row r="1504" spans="1:12" ht="17.399999999999999" x14ac:dyDescent="0.25">
      <c r="A1504" s="462" t="s">
        <v>4640</v>
      </c>
      <c r="B1504" s="330" t="s">
        <v>1758</v>
      </c>
      <c r="C1504" s="330" t="s">
        <v>3089</v>
      </c>
      <c r="D1504" s="370">
        <v>0</v>
      </c>
      <c r="E1504" s="358">
        <v>17.100000000000001</v>
      </c>
      <c r="F1504" s="358">
        <v>51.697966000000001</v>
      </c>
      <c r="G1504" s="370">
        <v>0</v>
      </c>
      <c r="H1504" s="358">
        <v>0</v>
      </c>
      <c r="I1504" s="358">
        <v>0</v>
      </c>
      <c r="J1504" s="370">
        <v>0</v>
      </c>
      <c r="K1504" s="358">
        <v>17.100000000000001</v>
      </c>
      <c r="L1504" s="358">
        <v>51.697966000000001</v>
      </c>
    </row>
    <row r="1505" spans="1:12" ht="17.399999999999999" x14ac:dyDescent="0.25">
      <c r="A1505" s="463" t="s">
        <v>4641</v>
      </c>
      <c r="B1505" s="334" t="s">
        <v>6752</v>
      </c>
      <c r="C1505" s="334" t="s">
        <v>3084</v>
      </c>
      <c r="D1505" s="371">
        <v>0</v>
      </c>
      <c r="E1505" s="359">
        <v>1.472</v>
      </c>
      <c r="F1505" s="359">
        <v>10.332319999999999</v>
      </c>
      <c r="G1505" s="371">
        <v>0</v>
      </c>
      <c r="H1505" s="359">
        <v>0</v>
      </c>
      <c r="I1505" s="359">
        <v>0</v>
      </c>
      <c r="J1505" s="371">
        <v>0</v>
      </c>
      <c r="K1505" s="359">
        <v>1.472</v>
      </c>
      <c r="L1505" s="359">
        <v>10.332319999999999</v>
      </c>
    </row>
    <row r="1506" spans="1:12" ht="17.399999999999999" x14ac:dyDescent="0.25">
      <c r="A1506" s="462" t="s">
        <v>4641</v>
      </c>
      <c r="B1506" s="330" t="s">
        <v>6752</v>
      </c>
      <c r="C1506" s="330" t="s">
        <v>3089</v>
      </c>
      <c r="D1506" s="370">
        <v>0</v>
      </c>
      <c r="E1506" s="358">
        <v>9.1999999999999998E-2</v>
      </c>
      <c r="F1506" s="358">
        <v>0.69053799999999999</v>
      </c>
      <c r="G1506" s="370">
        <v>0</v>
      </c>
      <c r="H1506" s="358">
        <v>0</v>
      </c>
      <c r="I1506" s="358">
        <v>0</v>
      </c>
      <c r="J1506" s="370">
        <v>0</v>
      </c>
      <c r="K1506" s="358">
        <v>9.1999999999999998E-2</v>
      </c>
      <c r="L1506" s="358">
        <v>0.69053799999999999</v>
      </c>
    </row>
    <row r="1507" spans="1:12" ht="17.399999999999999" x14ac:dyDescent="0.25">
      <c r="A1507" s="463" t="s">
        <v>4641</v>
      </c>
      <c r="B1507" s="334" t="s">
        <v>6752</v>
      </c>
      <c r="C1507" s="334" t="s">
        <v>8046</v>
      </c>
      <c r="D1507" s="371">
        <v>0</v>
      </c>
      <c r="E1507" s="359">
        <v>7.392E-2</v>
      </c>
      <c r="F1507" s="359">
        <v>0.42965999999999999</v>
      </c>
      <c r="G1507" s="371">
        <v>0</v>
      </c>
      <c r="H1507" s="359">
        <v>0</v>
      </c>
      <c r="I1507" s="359">
        <v>0</v>
      </c>
      <c r="J1507" s="371">
        <v>0</v>
      </c>
      <c r="K1507" s="359">
        <v>7.392E-2</v>
      </c>
      <c r="L1507" s="359">
        <v>0.42965999999999999</v>
      </c>
    </row>
    <row r="1508" spans="1:12" ht="17.399999999999999" x14ac:dyDescent="0.25">
      <c r="A1508" s="462" t="s">
        <v>6643</v>
      </c>
      <c r="B1508" s="330" t="s">
        <v>4017</v>
      </c>
      <c r="C1508" s="330" t="s">
        <v>3084</v>
      </c>
      <c r="D1508" s="370">
        <v>0</v>
      </c>
      <c r="E1508" s="358">
        <v>210.94284099999999</v>
      </c>
      <c r="F1508" s="358">
        <v>1768.97398</v>
      </c>
      <c r="G1508" s="370">
        <v>0</v>
      </c>
      <c r="H1508" s="358">
        <v>0</v>
      </c>
      <c r="I1508" s="358">
        <v>0</v>
      </c>
      <c r="J1508" s="370">
        <v>0</v>
      </c>
      <c r="K1508" s="358">
        <v>210.94284099999999</v>
      </c>
      <c r="L1508" s="358">
        <v>1768.97398</v>
      </c>
    </row>
    <row r="1509" spans="1:12" ht="17.399999999999999" x14ac:dyDescent="0.25">
      <c r="A1509" s="463" t="s">
        <v>4644</v>
      </c>
      <c r="B1509" s="334" t="s">
        <v>6753</v>
      </c>
      <c r="C1509" s="334" t="s">
        <v>3081</v>
      </c>
      <c r="D1509" s="371">
        <v>0</v>
      </c>
      <c r="E1509" s="359">
        <v>0.124685</v>
      </c>
      <c r="F1509" s="359">
        <v>0.54944599999999999</v>
      </c>
      <c r="G1509" s="371">
        <v>0</v>
      </c>
      <c r="H1509" s="359">
        <v>0</v>
      </c>
      <c r="I1509" s="359">
        <v>0</v>
      </c>
      <c r="J1509" s="371">
        <v>0</v>
      </c>
      <c r="K1509" s="359">
        <v>0.124685</v>
      </c>
      <c r="L1509" s="359">
        <v>0.54944599999999999</v>
      </c>
    </row>
    <row r="1510" spans="1:12" ht="17.399999999999999" x14ac:dyDescent="0.25">
      <c r="A1510" s="462" t="s">
        <v>4644</v>
      </c>
      <c r="B1510" s="330" t="s">
        <v>6753</v>
      </c>
      <c r="C1510" s="330" t="s">
        <v>3083</v>
      </c>
      <c r="D1510" s="370">
        <v>0</v>
      </c>
      <c r="E1510" s="358">
        <v>0.27391199999999999</v>
      </c>
      <c r="F1510" s="358">
        <v>2.6480450000000002</v>
      </c>
      <c r="G1510" s="370">
        <v>0</v>
      </c>
      <c r="H1510" s="358">
        <v>0</v>
      </c>
      <c r="I1510" s="358">
        <v>0</v>
      </c>
      <c r="J1510" s="370">
        <v>0</v>
      </c>
      <c r="K1510" s="358">
        <v>0.27391199999999999</v>
      </c>
      <c r="L1510" s="358">
        <v>2.6480450000000002</v>
      </c>
    </row>
    <row r="1511" spans="1:12" ht="17.399999999999999" x14ac:dyDescent="0.25">
      <c r="A1511" s="463" t="s">
        <v>4644</v>
      </c>
      <c r="B1511" s="334" t="s">
        <v>6753</v>
      </c>
      <c r="C1511" s="334" t="s">
        <v>3084</v>
      </c>
      <c r="D1511" s="371">
        <v>0</v>
      </c>
      <c r="E1511" s="359">
        <v>1.9577180000000001</v>
      </c>
      <c r="F1511" s="359">
        <v>18.730229999999999</v>
      </c>
      <c r="G1511" s="371">
        <v>0</v>
      </c>
      <c r="H1511" s="359">
        <v>0</v>
      </c>
      <c r="I1511" s="359">
        <v>0</v>
      </c>
      <c r="J1511" s="371">
        <v>0</v>
      </c>
      <c r="K1511" s="359">
        <v>1.9577180000000001</v>
      </c>
      <c r="L1511" s="359">
        <v>18.730229999999999</v>
      </c>
    </row>
    <row r="1512" spans="1:12" ht="17.399999999999999" x14ac:dyDescent="0.25">
      <c r="A1512" s="462" t="s">
        <v>4644</v>
      </c>
      <c r="B1512" s="330" t="s">
        <v>6753</v>
      </c>
      <c r="C1512" s="330" t="s">
        <v>3088</v>
      </c>
      <c r="D1512" s="370">
        <v>0</v>
      </c>
      <c r="E1512" s="358">
        <v>6.2509999999999996E-2</v>
      </c>
      <c r="F1512" s="358">
        <v>0.66320599999999996</v>
      </c>
      <c r="G1512" s="370">
        <v>0</v>
      </c>
      <c r="H1512" s="358">
        <v>0</v>
      </c>
      <c r="I1512" s="358">
        <v>0</v>
      </c>
      <c r="J1512" s="370">
        <v>0</v>
      </c>
      <c r="K1512" s="358">
        <v>6.2509999999999996E-2</v>
      </c>
      <c r="L1512" s="358">
        <v>0.66320599999999996</v>
      </c>
    </row>
    <row r="1513" spans="1:12" ht="17.399999999999999" x14ac:dyDescent="0.25">
      <c r="A1513" s="463" t="s">
        <v>4644</v>
      </c>
      <c r="B1513" s="334" t="s">
        <v>6753</v>
      </c>
      <c r="C1513" s="334" t="s">
        <v>3089</v>
      </c>
      <c r="D1513" s="371">
        <v>0</v>
      </c>
      <c r="E1513" s="359">
        <v>1.6235999999999999</v>
      </c>
      <c r="F1513" s="359">
        <v>15.714937000000001</v>
      </c>
      <c r="G1513" s="371">
        <v>0</v>
      </c>
      <c r="H1513" s="359">
        <v>0</v>
      </c>
      <c r="I1513" s="359">
        <v>0</v>
      </c>
      <c r="J1513" s="371">
        <v>0</v>
      </c>
      <c r="K1513" s="359">
        <v>1.6235999999999999</v>
      </c>
      <c r="L1513" s="359">
        <v>15.714937000000001</v>
      </c>
    </row>
    <row r="1514" spans="1:12" ht="17.399999999999999" x14ac:dyDescent="0.25">
      <c r="A1514" s="462" t="s">
        <v>4644</v>
      </c>
      <c r="B1514" s="330" t="s">
        <v>6753</v>
      </c>
      <c r="C1514" s="330" t="s">
        <v>3090</v>
      </c>
      <c r="D1514" s="370">
        <v>0</v>
      </c>
      <c r="E1514" s="358">
        <v>0.1123</v>
      </c>
      <c r="F1514" s="358">
        <v>1.135175</v>
      </c>
      <c r="G1514" s="370">
        <v>0</v>
      </c>
      <c r="H1514" s="358">
        <v>0</v>
      </c>
      <c r="I1514" s="358">
        <v>0</v>
      </c>
      <c r="J1514" s="370">
        <v>0</v>
      </c>
      <c r="K1514" s="358">
        <v>0.1123</v>
      </c>
      <c r="L1514" s="358">
        <v>1.135175</v>
      </c>
    </row>
    <row r="1515" spans="1:12" ht="17.399999999999999" x14ac:dyDescent="0.25">
      <c r="A1515" s="463" t="s">
        <v>4645</v>
      </c>
      <c r="B1515" s="334" t="s">
        <v>4118</v>
      </c>
      <c r="C1515" s="334" t="s">
        <v>3081</v>
      </c>
      <c r="D1515" s="371">
        <v>0</v>
      </c>
      <c r="E1515" s="359">
        <v>3.7732199999999998</v>
      </c>
      <c r="F1515" s="359">
        <v>3.6464300000000001</v>
      </c>
      <c r="G1515" s="371">
        <v>0</v>
      </c>
      <c r="H1515" s="359">
        <v>0</v>
      </c>
      <c r="I1515" s="359">
        <v>0</v>
      </c>
      <c r="J1515" s="371">
        <v>0</v>
      </c>
      <c r="K1515" s="359">
        <v>3.7732199999999998</v>
      </c>
      <c r="L1515" s="359">
        <v>3.6464300000000001</v>
      </c>
    </row>
    <row r="1516" spans="1:12" ht="17.399999999999999" x14ac:dyDescent="0.25">
      <c r="A1516" s="462" t="s">
        <v>4645</v>
      </c>
      <c r="B1516" s="330" t="s">
        <v>4118</v>
      </c>
      <c r="C1516" s="330" t="s">
        <v>3082</v>
      </c>
      <c r="D1516" s="370">
        <v>0</v>
      </c>
      <c r="E1516" s="358">
        <v>1.6083099999999999</v>
      </c>
      <c r="F1516" s="358">
        <v>3.087234</v>
      </c>
      <c r="G1516" s="370">
        <v>0</v>
      </c>
      <c r="H1516" s="358">
        <v>0</v>
      </c>
      <c r="I1516" s="358">
        <v>0</v>
      </c>
      <c r="J1516" s="370">
        <v>0</v>
      </c>
      <c r="K1516" s="358">
        <v>1.6083099999999999</v>
      </c>
      <c r="L1516" s="358">
        <v>3.087234</v>
      </c>
    </row>
    <row r="1517" spans="1:12" ht="17.399999999999999" x14ac:dyDescent="0.25">
      <c r="A1517" s="463" t="s">
        <v>4645</v>
      </c>
      <c r="B1517" s="334" t="s">
        <v>4118</v>
      </c>
      <c r="C1517" s="334" t="s">
        <v>8046</v>
      </c>
      <c r="D1517" s="371">
        <v>0</v>
      </c>
      <c r="E1517" s="359">
        <v>0.26047700000000001</v>
      </c>
      <c r="F1517" s="359">
        <v>0.66261899999999996</v>
      </c>
      <c r="G1517" s="371">
        <v>0</v>
      </c>
      <c r="H1517" s="359">
        <v>2.0000000000000002E-5</v>
      </c>
      <c r="I1517" s="359">
        <v>1.1400000000000001E-4</v>
      </c>
      <c r="J1517" s="371">
        <v>0</v>
      </c>
      <c r="K1517" s="359">
        <v>0.26049699999999998</v>
      </c>
      <c r="L1517" s="359">
        <v>0.66273300000000002</v>
      </c>
    </row>
    <row r="1518" spans="1:12" ht="17.399999999999999" x14ac:dyDescent="0.25">
      <c r="A1518" s="462" t="s">
        <v>6645</v>
      </c>
      <c r="B1518" s="330" t="s">
        <v>4119</v>
      </c>
      <c r="C1518" s="330" t="s">
        <v>3084</v>
      </c>
      <c r="D1518" s="370">
        <v>0</v>
      </c>
      <c r="E1518" s="358">
        <v>11.8</v>
      </c>
      <c r="F1518" s="358">
        <v>28.410001000000001</v>
      </c>
      <c r="G1518" s="370">
        <v>0</v>
      </c>
      <c r="H1518" s="358">
        <v>0</v>
      </c>
      <c r="I1518" s="358">
        <v>0</v>
      </c>
      <c r="J1518" s="370">
        <v>0</v>
      </c>
      <c r="K1518" s="358">
        <v>11.8</v>
      </c>
      <c r="L1518" s="358">
        <v>28.410001000000001</v>
      </c>
    </row>
    <row r="1519" spans="1:12" ht="17.399999999999999" x14ac:dyDescent="0.25">
      <c r="A1519" s="463" t="s">
        <v>6645</v>
      </c>
      <c r="B1519" s="334" t="s">
        <v>4119</v>
      </c>
      <c r="C1519" s="334" t="s">
        <v>3087</v>
      </c>
      <c r="D1519" s="371">
        <v>0</v>
      </c>
      <c r="E1519" s="359">
        <v>0.5</v>
      </c>
      <c r="F1519" s="359">
        <v>1.153125</v>
      </c>
      <c r="G1519" s="371">
        <v>0</v>
      </c>
      <c r="H1519" s="359">
        <v>0</v>
      </c>
      <c r="I1519" s="359">
        <v>0</v>
      </c>
      <c r="J1519" s="371">
        <v>0</v>
      </c>
      <c r="K1519" s="359">
        <v>0.5</v>
      </c>
      <c r="L1519" s="359">
        <v>1.153125</v>
      </c>
    </row>
    <row r="1520" spans="1:12" ht="17.399999999999999" x14ac:dyDescent="0.25">
      <c r="A1520" s="462" t="s">
        <v>6645</v>
      </c>
      <c r="B1520" s="330" t="s">
        <v>4119</v>
      </c>
      <c r="C1520" s="330" t="s">
        <v>3089</v>
      </c>
      <c r="D1520" s="370">
        <v>0</v>
      </c>
      <c r="E1520" s="358">
        <v>2.5499999999999998</v>
      </c>
      <c r="F1520" s="358">
        <v>5.8809380000000004</v>
      </c>
      <c r="G1520" s="370">
        <v>0</v>
      </c>
      <c r="H1520" s="358">
        <v>0</v>
      </c>
      <c r="I1520" s="358">
        <v>0</v>
      </c>
      <c r="J1520" s="370">
        <v>0</v>
      </c>
      <c r="K1520" s="358">
        <v>2.5499999999999998</v>
      </c>
      <c r="L1520" s="358">
        <v>5.8809380000000004</v>
      </c>
    </row>
    <row r="1521" spans="1:12" ht="17.399999999999999" x14ac:dyDescent="0.25">
      <c r="A1521" s="463" t="s">
        <v>4646</v>
      </c>
      <c r="B1521" s="334" t="s">
        <v>4022</v>
      </c>
      <c r="C1521" s="334" t="s">
        <v>3081</v>
      </c>
      <c r="D1521" s="371">
        <v>0</v>
      </c>
      <c r="E1521" s="359">
        <v>0.74550000000000005</v>
      </c>
      <c r="F1521" s="359">
        <v>2.7567979999999999</v>
      </c>
      <c r="G1521" s="371">
        <v>0</v>
      </c>
      <c r="H1521" s="359">
        <v>0</v>
      </c>
      <c r="I1521" s="359">
        <v>0</v>
      </c>
      <c r="J1521" s="371">
        <v>0</v>
      </c>
      <c r="K1521" s="359">
        <v>0.74550000000000005</v>
      </c>
      <c r="L1521" s="359">
        <v>2.7567979999999999</v>
      </c>
    </row>
    <row r="1522" spans="1:12" ht="17.399999999999999" x14ac:dyDescent="0.25">
      <c r="A1522" s="462" t="s">
        <v>4646</v>
      </c>
      <c r="B1522" s="330" t="s">
        <v>4022</v>
      </c>
      <c r="C1522" s="330" t="s">
        <v>3083</v>
      </c>
      <c r="D1522" s="370">
        <v>0</v>
      </c>
      <c r="E1522" s="358">
        <v>1.7450000000000001</v>
      </c>
      <c r="F1522" s="358">
        <v>5.7417040000000004</v>
      </c>
      <c r="G1522" s="370">
        <v>0</v>
      </c>
      <c r="H1522" s="358">
        <v>0</v>
      </c>
      <c r="I1522" s="358">
        <v>0</v>
      </c>
      <c r="J1522" s="370">
        <v>0</v>
      </c>
      <c r="K1522" s="358">
        <v>1.7450000000000001</v>
      </c>
      <c r="L1522" s="358">
        <v>5.7417040000000004</v>
      </c>
    </row>
    <row r="1523" spans="1:12" ht="17.399999999999999" x14ac:dyDescent="0.25">
      <c r="A1523" s="463" t="s">
        <v>4646</v>
      </c>
      <c r="B1523" s="334" t="s">
        <v>4022</v>
      </c>
      <c r="C1523" s="334" t="s">
        <v>3084</v>
      </c>
      <c r="D1523" s="371">
        <v>0</v>
      </c>
      <c r="E1523" s="359">
        <v>0.23250000000000001</v>
      </c>
      <c r="F1523" s="359">
        <v>0.82567900000000005</v>
      </c>
      <c r="G1523" s="371">
        <v>0</v>
      </c>
      <c r="H1523" s="359">
        <v>0</v>
      </c>
      <c r="I1523" s="359">
        <v>0</v>
      </c>
      <c r="J1523" s="371">
        <v>0</v>
      </c>
      <c r="K1523" s="359">
        <v>0.23250000000000001</v>
      </c>
      <c r="L1523" s="359">
        <v>0.82567900000000005</v>
      </c>
    </row>
    <row r="1524" spans="1:12" ht="17.399999999999999" x14ac:dyDescent="0.25">
      <c r="A1524" s="462" t="s">
        <v>4646</v>
      </c>
      <c r="B1524" s="330" t="s">
        <v>4022</v>
      </c>
      <c r="C1524" s="330" t="s">
        <v>3085</v>
      </c>
      <c r="D1524" s="370">
        <v>0</v>
      </c>
      <c r="E1524" s="358">
        <v>2.98</v>
      </c>
      <c r="F1524" s="358">
        <v>10.643976</v>
      </c>
      <c r="G1524" s="370">
        <v>0</v>
      </c>
      <c r="H1524" s="358">
        <v>0</v>
      </c>
      <c r="I1524" s="358">
        <v>0</v>
      </c>
      <c r="J1524" s="370">
        <v>0</v>
      </c>
      <c r="K1524" s="358">
        <v>2.98</v>
      </c>
      <c r="L1524" s="358">
        <v>10.643976</v>
      </c>
    </row>
    <row r="1525" spans="1:12" ht="17.399999999999999" x14ac:dyDescent="0.25">
      <c r="A1525" s="463" t="s">
        <v>4646</v>
      </c>
      <c r="B1525" s="334" t="s">
        <v>4022</v>
      </c>
      <c r="C1525" s="334" t="s">
        <v>8046</v>
      </c>
      <c r="D1525" s="371">
        <v>0</v>
      </c>
      <c r="E1525" s="359">
        <v>0.121</v>
      </c>
      <c r="F1525" s="359">
        <v>0.45150699999999999</v>
      </c>
      <c r="G1525" s="371">
        <v>0</v>
      </c>
      <c r="H1525" s="359">
        <v>0</v>
      </c>
      <c r="I1525" s="359">
        <v>0</v>
      </c>
      <c r="J1525" s="371">
        <v>0</v>
      </c>
      <c r="K1525" s="359">
        <v>0.121</v>
      </c>
      <c r="L1525" s="359">
        <v>0.45150699999999999</v>
      </c>
    </row>
    <row r="1526" spans="1:12" ht="17.399999999999999" x14ac:dyDescent="0.25">
      <c r="A1526" s="462" t="s">
        <v>4647</v>
      </c>
      <c r="B1526" s="330" t="s">
        <v>4018</v>
      </c>
      <c r="C1526" s="330" t="s">
        <v>3081</v>
      </c>
      <c r="D1526" s="370">
        <v>0</v>
      </c>
      <c r="E1526" s="358">
        <v>6</v>
      </c>
      <c r="F1526" s="358">
        <v>11.4375</v>
      </c>
      <c r="G1526" s="370">
        <v>0</v>
      </c>
      <c r="H1526" s="358">
        <v>1.8000000000000001E-4</v>
      </c>
      <c r="I1526" s="358">
        <v>6.3899999999999998E-3</v>
      </c>
      <c r="J1526" s="370">
        <v>0</v>
      </c>
      <c r="K1526" s="358">
        <v>6.0001800000000003</v>
      </c>
      <c r="L1526" s="358">
        <v>11.44389</v>
      </c>
    </row>
    <row r="1527" spans="1:12" ht="17.399999999999999" x14ac:dyDescent="0.25">
      <c r="A1527" s="463" t="s">
        <v>4647</v>
      </c>
      <c r="B1527" s="334" t="s">
        <v>4018</v>
      </c>
      <c r="C1527" s="334" t="s">
        <v>3083</v>
      </c>
      <c r="D1527" s="371">
        <v>0</v>
      </c>
      <c r="E1527" s="359">
        <v>8</v>
      </c>
      <c r="F1527" s="359">
        <v>15.981737000000001</v>
      </c>
      <c r="G1527" s="371">
        <v>0</v>
      </c>
      <c r="H1527" s="359">
        <v>0</v>
      </c>
      <c r="I1527" s="359">
        <v>0</v>
      </c>
      <c r="J1527" s="371">
        <v>0</v>
      </c>
      <c r="K1527" s="359">
        <v>8</v>
      </c>
      <c r="L1527" s="359">
        <v>15.981737000000001</v>
      </c>
    </row>
    <row r="1528" spans="1:12" ht="17.399999999999999" x14ac:dyDescent="0.25">
      <c r="A1528" s="462" t="s">
        <v>4647</v>
      </c>
      <c r="B1528" s="330" t="s">
        <v>4018</v>
      </c>
      <c r="C1528" s="330" t="s">
        <v>3084</v>
      </c>
      <c r="D1528" s="370">
        <v>0</v>
      </c>
      <c r="E1528" s="358">
        <v>192.35891799999999</v>
      </c>
      <c r="F1528" s="358">
        <v>612.27598</v>
      </c>
      <c r="G1528" s="370">
        <v>0</v>
      </c>
      <c r="H1528" s="358">
        <v>0</v>
      </c>
      <c r="I1528" s="358">
        <v>0</v>
      </c>
      <c r="J1528" s="370">
        <v>0</v>
      </c>
      <c r="K1528" s="358">
        <v>192.35891799999999</v>
      </c>
      <c r="L1528" s="358">
        <v>612.27598</v>
      </c>
    </row>
    <row r="1529" spans="1:12" ht="17.399999999999999" x14ac:dyDescent="0.25">
      <c r="A1529" s="463" t="s">
        <v>4647</v>
      </c>
      <c r="B1529" s="334" t="s">
        <v>4018</v>
      </c>
      <c r="C1529" s="334" t="s">
        <v>3087</v>
      </c>
      <c r="D1529" s="371">
        <v>0</v>
      </c>
      <c r="E1529" s="359">
        <v>16.385013000000001</v>
      </c>
      <c r="F1529" s="359">
        <v>66.812432999999999</v>
      </c>
      <c r="G1529" s="371">
        <v>0</v>
      </c>
      <c r="H1529" s="359">
        <v>0</v>
      </c>
      <c r="I1529" s="359">
        <v>0</v>
      </c>
      <c r="J1529" s="371">
        <v>0</v>
      </c>
      <c r="K1529" s="359">
        <v>16.385013000000001</v>
      </c>
      <c r="L1529" s="359">
        <v>66.812432999999999</v>
      </c>
    </row>
    <row r="1530" spans="1:12" ht="17.399999999999999" x14ac:dyDescent="0.25">
      <c r="A1530" s="462" t="s">
        <v>4647</v>
      </c>
      <c r="B1530" s="330" t="s">
        <v>4018</v>
      </c>
      <c r="C1530" s="330" t="s">
        <v>3089</v>
      </c>
      <c r="D1530" s="370">
        <v>0</v>
      </c>
      <c r="E1530" s="358">
        <v>26.662661</v>
      </c>
      <c r="F1530" s="358">
        <v>94.921862000000004</v>
      </c>
      <c r="G1530" s="370">
        <v>0</v>
      </c>
      <c r="H1530" s="358">
        <v>0</v>
      </c>
      <c r="I1530" s="358">
        <v>0</v>
      </c>
      <c r="J1530" s="370">
        <v>0</v>
      </c>
      <c r="K1530" s="358">
        <v>26.662661</v>
      </c>
      <c r="L1530" s="358">
        <v>94.921862000000004</v>
      </c>
    </row>
    <row r="1531" spans="1:12" ht="17.399999999999999" x14ac:dyDescent="0.25">
      <c r="A1531" s="463" t="s">
        <v>4648</v>
      </c>
      <c r="B1531" s="334" t="s">
        <v>6754</v>
      </c>
      <c r="C1531" s="334" t="s">
        <v>3081</v>
      </c>
      <c r="D1531" s="371">
        <v>0</v>
      </c>
      <c r="E1531" s="359">
        <v>0</v>
      </c>
      <c r="F1531" s="359">
        <v>0</v>
      </c>
      <c r="G1531" s="371">
        <v>0</v>
      </c>
      <c r="H1531" s="359">
        <v>0.48307800000000001</v>
      </c>
      <c r="I1531" s="359">
        <v>1.0040960000000001</v>
      </c>
      <c r="J1531" s="371">
        <v>0</v>
      </c>
      <c r="K1531" s="359">
        <v>0.48307800000000001</v>
      </c>
      <c r="L1531" s="359">
        <v>1.0040960000000001</v>
      </c>
    </row>
    <row r="1532" spans="1:12" ht="17.399999999999999" x14ac:dyDescent="0.25">
      <c r="A1532" s="462" t="s">
        <v>4648</v>
      </c>
      <c r="B1532" s="330" t="s">
        <v>6754</v>
      </c>
      <c r="C1532" s="330" t="s">
        <v>8046</v>
      </c>
      <c r="D1532" s="370">
        <v>0</v>
      </c>
      <c r="E1532" s="358">
        <v>0</v>
      </c>
      <c r="F1532" s="358">
        <v>0</v>
      </c>
      <c r="G1532" s="370">
        <v>0</v>
      </c>
      <c r="H1532" s="358">
        <v>4.5288000000000002E-2</v>
      </c>
      <c r="I1532" s="358">
        <v>0.13333999999999999</v>
      </c>
      <c r="J1532" s="370">
        <v>0</v>
      </c>
      <c r="K1532" s="358">
        <v>4.5288000000000002E-2</v>
      </c>
      <c r="L1532" s="358">
        <v>0.13333999999999999</v>
      </c>
    </row>
    <row r="1533" spans="1:12" ht="17.399999999999999" x14ac:dyDescent="0.25">
      <c r="A1533" s="463" t="s">
        <v>4649</v>
      </c>
      <c r="B1533" s="334" t="s">
        <v>1761</v>
      </c>
      <c r="C1533" s="334" t="s">
        <v>3082</v>
      </c>
      <c r="D1533" s="371">
        <v>0</v>
      </c>
      <c r="E1533" s="359">
        <v>1.04</v>
      </c>
      <c r="F1533" s="359">
        <v>1.018265</v>
      </c>
      <c r="G1533" s="371">
        <v>0</v>
      </c>
      <c r="H1533" s="359">
        <v>0</v>
      </c>
      <c r="I1533" s="359">
        <v>0</v>
      </c>
      <c r="J1533" s="371">
        <v>0</v>
      </c>
      <c r="K1533" s="359">
        <v>1.04</v>
      </c>
      <c r="L1533" s="359">
        <v>1.018265</v>
      </c>
    </row>
    <row r="1534" spans="1:12" ht="17.399999999999999" x14ac:dyDescent="0.25">
      <c r="A1534" s="462" t="s">
        <v>4649</v>
      </c>
      <c r="B1534" s="330" t="s">
        <v>1761</v>
      </c>
      <c r="C1534" s="330" t="s">
        <v>3083</v>
      </c>
      <c r="D1534" s="370">
        <v>0</v>
      </c>
      <c r="E1534" s="358">
        <v>3.9508000000000001</v>
      </c>
      <c r="F1534" s="358">
        <v>2.8733409999999999</v>
      </c>
      <c r="G1534" s="370">
        <v>0</v>
      </c>
      <c r="H1534" s="358">
        <v>0</v>
      </c>
      <c r="I1534" s="358">
        <v>0</v>
      </c>
      <c r="J1534" s="370">
        <v>0</v>
      </c>
      <c r="K1534" s="358">
        <v>3.9508000000000001</v>
      </c>
      <c r="L1534" s="358">
        <v>2.8733409999999999</v>
      </c>
    </row>
    <row r="1535" spans="1:12" ht="17.399999999999999" x14ac:dyDescent="0.25">
      <c r="A1535" s="463" t="s">
        <v>4649</v>
      </c>
      <c r="B1535" s="334" t="s">
        <v>1761</v>
      </c>
      <c r="C1535" s="334" t="s">
        <v>3084</v>
      </c>
      <c r="D1535" s="371">
        <v>0</v>
      </c>
      <c r="E1535" s="359">
        <v>6.9</v>
      </c>
      <c r="F1535" s="359">
        <v>5.8959910000000004</v>
      </c>
      <c r="G1535" s="371">
        <v>0</v>
      </c>
      <c r="H1535" s="359">
        <v>0</v>
      </c>
      <c r="I1535" s="359">
        <v>0</v>
      </c>
      <c r="J1535" s="371">
        <v>0</v>
      </c>
      <c r="K1535" s="359">
        <v>6.9</v>
      </c>
      <c r="L1535" s="359">
        <v>5.8959910000000004</v>
      </c>
    </row>
    <row r="1536" spans="1:12" ht="17.399999999999999" x14ac:dyDescent="0.25">
      <c r="A1536" s="462" t="s">
        <v>4649</v>
      </c>
      <c r="B1536" s="330" t="s">
        <v>1761</v>
      </c>
      <c r="C1536" s="330" t="s">
        <v>8046</v>
      </c>
      <c r="D1536" s="370">
        <v>0</v>
      </c>
      <c r="E1536" s="358">
        <v>0.27200000000000002</v>
      </c>
      <c r="F1536" s="358">
        <v>0.47016000000000002</v>
      </c>
      <c r="G1536" s="370">
        <v>0</v>
      </c>
      <c r="H1536" s="358">
        <v>0</v>
      </c>
      <c r="I1536" s="358">
        <v>0</v>
      </c>
      <c r="J1536" s="370">
        <v>0</v>
      </c>
      <c r="K1536" s="358">
        <v>0.27200000000000002</v>
      </c>
      <c r="L1536" s="358">
        <v>0.47016000000000002</v>
      </c>
    </row>
    <row r="1537" spans="1:12" ht="17.399999999999999" x14ac:dyDescent="0.25">
      <c r="A1537" s="463" t="s">
        <v>4650</v>
      </c>
      <c r="B1537" s="334" t="s">
        <v>6755</v>
      </c>
      <c r="C1537" s="334" t="s">
        <v>3081</v>
      </c>
      <c r="D1537" s="371">
        <v>0</v>
      </c>
      <c r="E1537" s="359">
        <v>1.83185</v>
      </c>
      <c r="F1537" s="359">
        <v>8.5417179999999995</v>
      </c>
      <c r="G1537" s="371">
        <v>0</v>
      </c>
      <c r="H1537" s="359">
        <v>1.4E-3</v>
      </c>
      <c r="I1537" s="359">
        <v>4.0429999999999997E-3</v>
      </c>
      <c r="J1537" s="371">
        <v>0</v>
      </c>
      <c r="K1537" s="359">
        <v>1.83325</v>
      </c>
      <c r="L1537" s="359">
        <v>8.5457610000000006</v>
      </c>
    </row>
    <row r="1538" spans="1:12" ht="17.399999999999999" x14ac:dyDescent="0.25">
      <c r="A1538" s="462" t="s">
        <v>4650</v>
      </c>
      <c r="B1538" s="330" t="s">
        <v>6755</v>
      </c>
      <c r="C1538" s="330" t="s">
        <v>3082</v>
      </c>
      <c r="D1538" s="370">
        <v>0</v>
      </c>
      <c r="E1538" s="358">
        <v>1.1868799999999999</v>
      </c>
      <c r="F1538" s="358">
        <v>4.1358569999999997</v>
      </c>
      <c r="G1538" s="370">
        <v>0</v>
      </c>
      <c r="H1538" s="358">
        <v>0</v>
      </c>
      <c r="I1538" s="358">
        <v>0</v>
      </c>
      <c r="J1538" s="370">
        <v>0</v>
      </c>
      <c r="K1538" s="358">
        <v>1.1868799999999999</v>
      </c>
      <c r="L1538" s="358">
        <v>4.1358569999999997</v>
      </c>
    </row>
    <row r="1539" spans="1:12" ht="17.399999999999999" x14ac:dyDescent="0.25">
      <c r="A1539" s="463" t="s">
        <v>4650</v>
      </c>
      <c r="B1539" s="334" t="s">
        <v>6755</v>
      </c>
      <c r="C1539" s="334" t="s">
        <v>3083</v>
      </c>
      <c r="D1539" s="371">
        <v>0</v>
      </c>
      <c r="E1539" s="359">
        <v>3.8075399999999999</v>
      </c>
      <c r="F1539" s="359">
        <v>10.826447999999999</v>
      </c>
      <c r="G1539" s="371">
        <v>0</v>
      </c>
      <c r="H1539" s="359">
        <v>0</v>
      </c>
      <c r="I1539" s="359">
        <v>0</v>
      </c>
      <c r="J1539" s="371">
        <v>0</v>
      </c>
      <c r="K1539" s="359">
        <v>3.8075399999999999</v>
      </c>
      <c r="L1539" s="359">
        <v>10.826447999999999</v>
      </c>
    </row>
    <row r="1540" spans="1:12" ht="17.399999999999999" x14ac:dyDescent="0.25">
      <c r="A1540" s="462" t="s">
        <v>4650</v>
      </c>
      <c r="B1540" s="330" t="s">
        <v>6755</v>
      </c>
      <c r="C1540" s="330" t="s">
        <v>3084</v>
      </c>
      <c r="D1540" s="370">
        <v>0</v>
      </c>
      <c r="E1540" s="358">
        <v>23.930209999999999</v>
      </c>
      <c r="F1540" s="358">
        <v>67.780361999999997</v>
      </c>
      <c r="G1540" s="370">
        <v>0</v>
      </c>
      <c r="H1540" s="358">
        <v>0</v>
      </c>
      <c r="I1540" s="358">
        <v>0</v>
      </c>
      <c r="J1540" s="370">
        <v>0</v>
      </c>
      <c r="K1540" s="358">
        <v>23.930209999999999</v>
      </c>
      <c r="L1540" s="358">
        <v>67.780361999999997</v>
      </c>
    </row>
    <row r="1541" spans="1:12" ht="17.399999999999999" x14ac:dyDescent="0.25">
      <c r="A1541" s="463" t="s">
        <v>4650</v>
      </c>
      <c r="B1541" s="334" t="s">
        <v>6755</v>
      </c>
      <c r="C1541" s="334" t="s">
        <v>3087</v>
      </c>
      <c r="D1541" s="371">
        <v>0</v>
      </c>
      <c r="E1541" s="359">
        <v>0.48805999999999999</v>
      </c>
      <c r="F1541" s="359">
        <v>2.516559</v>
      </c>
      <c r="G1541" s="371">
        <v>0</v>
      </c>
      <c r="H1541" s="359">
        <v>0</v>
      </c>
      <c r="I1541" s="359">
        <v>0</v>
      </c>
      <c r="J1541" s="371">
        <v>0</v>
      </c>
      <c r="K1541" s="359">
        <v>0.48805999999999999</v>
      </c>
      <c r="L1541" s="359">
        <v>2.516559</v>
      </c>
    </row>
    <row r="1542" spans="1:12" ht="17.399999999999999" x14ac:dyDescent="0.25">
      <c r="A1542" s="462" t="s">
        <v>4650</v>
      </c>
      <c r="B1542" s="330" t="s">
        <v>6755</v>
      </c>
      <c r="C1542" s="330" t="s">
        <v>3089</v>
      </c>
      <c r="D1542" s="370">
        <v>0</v>
      </c>
      <c r="E1542" s="358">
        <v>68.150000000000006</v>
      </c>
      <c r="F1542" s="358">
        <v>253.541506</v>
      </c>
      <c r="G1542" s="370">
        <v>0</v>
      </c>
      <c r="H1542" s="358">
        <v>0</v>
      </c>
      <c r="I1542" s="358">
        <v>0</v>
      </c>
      <c r="J1542" s="370">
        <v>0</v>
      </c>
      <c r="K1542" s="358">
        <v>68.150000000000006</v>
      </c>
      <c r="L1542" s="358">
        <v>253.541506</v>
      </c>
    </row>
    <row r="1543" spans="1:12" ht="17.399999999999999" x14ac:dyDescent="0.25">
      <c r="A1543" s="463" t="s">
        <v>4650</v>
      </c>
      <c r="B1543" s="334" t="s">
        <v>6755</v>
      </c>
      <c r="C1543" s="334" t="s">
        <v>8046</v>
      </c>
      <c r="D1543" s="371">
        <v>0</v>
      </c>
      <c r="E1543" s="359">
        <v>3.44E-2</v>
      </c>
      <c r="F1543" s="359">
        <v>0.183396</v>
      </c>
      <c r="G1543" s="371">
        <v>0</v>
      </c>
      <c r="H1543" s="359">
        <v>0</v>
      </c>
      <c r="I1543" s="359">
        <v>0</v>
      </c>
      <c r="J1543" s="371">
        <v>0</v>
      </c>
      <c r="K1543" s="359">
        <v>3.44E-2</v>
      </c>
      <c r="L1543" s="359">
        <v>0.183396</v>
      </c>
    </row>
    <row r="1544" spans="1:12" ht="17.399999999999999" x14ac:dyDescent="0.25">
      <c r="A1544" s="462" t="s">
        <v>6545</v>
      </c>
      <c r="B1544" s="330" t="s">
        <v>4120</v>
      </c>
      <c r="C1544" s="330" t="s">
        <v>3084</v>
      </c>
      <c r="D1544" s="370">
        <v>0</v>
      </c>
      <c r="E1544" s="358">
        <v>21.425736000000001</v>
      </c>
      <c r="F1544" s="358">
        <v>106.620985</v>
      </c>
      <c r="G1544" s="370">
        <v>0</v>
      </c>
      <c r="H1544" s="358">
        <v>0</v>
      </c>
      <c r="I1544" s="358">
        <v>0</v>
      </c>
      <c r="J1544" s="370">
        <v>0</v>
      </c>
      <c r="K1544" s="358">
        <v>21.425736000000001</v>
      </c>
      <c r="L1544" s="358">
        <v>106.620985</v>
      </c>
    </row>
    <row r="1545" spans="1:12" ht="17.399999999999999" x14ac:dyDescent="0.25">
      <c r="A1545" s="463" t="s">
        <v>6545</v>
      </c>
      <c r="B1545" s="334" t="s">
        <v>4120</v>
      </c>
      <c r="C1545" s="334" t="s">
        <v>3089</v>
      </c>
      <c r="D1545" s="371">
        <v>0</v>
      </c>
      <c r="E1545" s="359">
        <v>4.6094200000000001</v>
      </c>
      <c r="F1545" s="359">
        <v>24.420558</v>
      </c>
      <c r="G1545" s="371">
        <v>0</v>
      </c>
      <c r="H1545" s="359">
        <v>0</v>
      </c>
      <c r="I1545" s="359">
        <v>0</v>
      </c>
      <c r="J1545" s="371">
        <v>0</v>
      </c>
      <c r="K1545" s="359">
        <v>4.6094200000000001</v>
      </c>
      <c r="L1545" s="359">
        <v>24.420558</v>
      </c>
    </row>
    <row r="1546" spans="1:12" ht="17.399999999999999" x14ac:dyDescent="0.25">
      <c r="A1546" s="462" t="s">
        <v>4651</v>
      </c>
      <c r="B1546" s="330" t="s">
        <v>4007</v>
      </c>
      <c r="C1546" s="330" t="s">
        <v>3081</v>
      </c>
      <c r="D1546" s="370">
        <v>0</v>
      </c>
      <c r="E1546" s="358">
        <v>11.72071</v>
      </c>
      <c r="F1546" s="358">
        <v>57.675496000000003</v>
      </c>
      <c r="G1546" s="370">
        <v>0</v>
      </c>
      <c r="H1546" s="358">
        <v>0</v>
      </c>
      <c r="I1546" s="358">
        <v>0</v>
      </c>
      <c r="J1546" s="370">
        <v>0</v>
      </c>
      <c r="K1546" s="358">
        <v>11.72071</v>
      </c>
      <c r="L1546" s="358">
        <v>57.675496000000003</v>
      </c>
    </row>
    <row r="1547" spans="1:12" ht="17.399999999999999" x14ac:dyDescent="0.25">
      <c r="A1547" s="463" t="s">
        <v>4651</v>
      </c>
      <c r="B1547" s="334" t="s">
        <v>4007</v>
      </c>
      <c r="C1547" s="334" t="s">
        <v>3082</v>
      </c>
      <c r="D1547" s="371">
        <v>0</v>
      </c>
      <c r="E1547" s="359">
        <v>12.189019</v>
      </c>
      <c r="F1547" s="359">
        <v>63.253146000000001</v>
      </c>
      <c r="G1547" s="371">
        <v>0</v>
      </c>
      <c r="H1547" s="359">
        <v>0</v>
      </c>
      <c r="I1547" s="359">
        <v>0</v>
      </c>
      <c r="J1547" s="371">
        <v>0</v>
      </c>
      <c r="K1547" s="359">
        <v>12.189019</v>
      </c>
      <c r="L1547" s="359">
        <v>63.253146000000001</v>
      </c>
    </row>
    <row r="1548" spans="1:12" ht="17.399999999999999" x14ac:dyDescent="0.25">
      <c r="A1548" s="462" t="s">
        <v>4651</v>
      </c>
      <c r="B1548" s="330" t="s">
        <v>4007</v>
      </c>
      <c r="C1548" s="330" t="s">
        <v>3083</v>
      </c>
      <c r="D1548" s="370">
        <v>0</v>
      </c>
      <c r="E1548" s="358">
        <v>10.644</v>
      </c>
      <c r="F1548" s="358">
        <v>56.880440999999998</v>
      </c>
      <c r="G1548" s="370">
        <v>0</v>
      </c>
      <c r="H1548" s="358">
        <v>0</v>
      </c>
      <c r="I1548" s="358">
        <v>0</v>
      </c>
      <c r="J1548" s="370">
        <v>0</v>
      </c>
      <c r="K1548" s="358">
        <v>10.644</v>
      </c>
      <c r="L1548" s="358">
        <v>56.880440999999998</v>
      </c>
    </row>
    <row r="1549" spans="1:12" ht="17.399999999999999" x14ac:dyDescent="0.25">
      <c r="A1549" s="463" t="s">
        <v>4651</v>
      </c>
      <c r="B1549" s="334" t="s">
        <v>4007</v>
      </c>
      <c r="C1549" s="334" t="s">
        <v>3084</v>
      </c>
      <c r="D1549" s="371">
        <v>0</v>
      </c>
      <c r="E1549" s="359">
        <v>10.49654</v>
      </c>
      <c r="F1549" s="359">
        <v>46.359262999999999</v>
      </c>
      <c r="G1549" s="371">
        <v>0</v>
      </c>
      <c r="H1549" s="359">
        <v>0</v>
      </c>
      <c r="I1549" s="359">
        <v>0</v>
      </c>
      <c r="J1549" s="371">
        <v>0</v>
      </c>
      <c r="K1549" s="359">
        <v>10.49654</v>
      </c>
      <c r="L1549" s="359">
        <v>46.359262999999999</v>
      </c>
    </row>
    <row r="1550" spans="1:12" ht="17.399999999999999" x14ac:dyDescent="0.25">
      <c r="A1550" s="462" t="s">
        <v>4651</v>
      </c>
      <c r="B1550" s="330" t="s">
        <v>4007</v>
      </c>
      <c r="C1550" s="330" t="s">
        <v>3089</v>
      </c>
      <c r="D1550" s="370">
        <v>0</v>
      </c>
      <c r="E1550" s="358">
        <v>45.9</v>
      </c>
      <c r="F1550" s="358">
        <v>272.64796699999999</v>
      </c>
      <c r="G1550" s="370">
        <v>0</v>
      </c>
      <c r="H1550" s="358">
        <v>0</v>
      </c>
      <c r="I1550" s="358">
        <v>0</v>
      </c>
      <c r="J1550" s="370">
        <v>0</v>
      </c>
      <c r="K1550" s="358">
        <v>45.9</v>
      </c>
      <c r="L1550" s="358">
        <v>272.64796699999999</v>
      </c>
    </row>
    <row r="1551" spans="1:12" ht="17.399999999999999" x14ac:dyDescent="0.25">
      <c r="A1551" s="463" t="s">
        <v>4651</v>
      </c>
      <c r="B1551" s="334" t="s">
        <v>4007</v>
      </c>
      <c r="C1551" s="334" t="s">
        <v>8046</v>
      </c>
      <c r="D1551" s="371">
        <v>0</v>
      </c>
      <c r="E1551" s="359">
        <v>6.4119999999999996E-2</v>
      </c>
      <c r="F1551" s="359">
        <v>0.39059199999999999</v>
      </c>
      <c r="G1551" s="371">
        <v>0</v>
      </c>
      <c r="H1551" s="359">
        <v>0</v>
      </c>
      <c r="I1551" s="359">
        <v>0</v>
      </c>
      <c r="J1551" s="371">
        <v>0</v>
      </c>
      <c r="K1551" s="359">
        <v>6.4119999999999996E-2</v>
      </c>
      <c r="L1551" s="359">
        <v>0.39059199999999999</v>
      </c>
    </row>
    <row r="1552" spans="1:12" ht="17.399999999999999" x14ac:dyDescent="0.25">
      <c r="A1552" s="462" t="s">
        <v>4652</v>
      </c>
      <c r="B1552" s="330" t="s">
        <v>4008</v>
      </c>
      <c r="C1552" s="330" t="s">
        <v>3081</v>
      </c>
      <c r="D1552" s="370">
        <v>0</v>
      </c>
      <c r="E1552" s="358">
        <v>12.378</v>
      </c>
      <c r="F1552" s="358">
        <v>84.479850999999996</v>
      </c>
      <c r="G1552" s="370">
        <v>0</v>
      </c>
      <c r="H1552" s="358">
        <v>0</v>
      </c>
      <c r="I1552" s="358">
        <v>0</v>
      </c>
      <c r="J1552" s="370">
        <v>0</v>
      </c>
      <c r="K1552" s="358">
        <v>12.378</v>
      </c>
      <c r="L1552" s="358">
        <v>84.479850999999996</v>
      </c>
    </row>
    <row r="1553" spans="1:12" ht="17.399999999999999" x14ac:dyDescent="0.25">
      <c r="A1553" s="463" t="s">
        <v>4652</v>
      </c>
      <c r="B1553" s="334" t="s">
        <v>4008</v>
      </c>
      <c r="C1553" s="334" t="s">
        <v>3082</v>
      </c>
      <c r="D1553" s="371">
        <v>0</v>
      </c>
      <c r="E1553" s="359">
        <v>13.288600000000001</v>
      </c>
      <c r="F1553" s="359">
        <v>93.430537000000001</v>
      </c>
      <c r="G1553" s="371">
        <v>0</v>
      </c>
      <c r="H1553" s="359">
        <v>0</v>
      </c>
      <c r="I1553" s="359">
        <v>0</v>
      </c>
      <c r="J1553" s="371">
        <v>0</v>
      </c>
      <c r="K1553" s="359">
        <v>13.288600000000001</v>
      </c>
      <c r="L1553" s="359">
        <v>93.430537000000001</v>
      </c>
    </row>
    <row r="1554" spans="1:12" ht="17.399999999999999" x14ac:dyDescent="0.25">
      <c r="A1554" s="462" t="s">
        <v>4652</v>
      </c>
      <c r="B1554" s="330" t="s">
        <v>4008</v>
      </c>
      <c r="C1554" s="330" t="s">
        <v>3083</v>
      </c>
      <c r="D1554" s="370">
        <v>0</v>
      </c>
      <c r="E1554" s="358">
        <v>18.7424</v>
      </c>
      <c r="F1554" s="358">
        <v>130.94711599999999</v>
      </c>
      <c r="G1554" s="370">
        <v>0</v>
      </c>
      <c r="H1554" s="358">
        <v>0</v>
      </c>
      <c r="I1554" s="358">
        <v>0</v>
      </c>
      <c r="J1554" s="370">
        <v>0</v>
      </c>
      <c r="K1554" s="358">
        <v>18.7424</v>
      </c>
      <c r="L1554" s="358">
        <v>130.94711599999999</v>
      </c>
    </row>
    <row r="1555" spans="1:12" ht="17.399999999999999" x14ac:dyDescent="0.25">
      <c r="A1555" s="463" t="s">
        <v>4652</v>
      </c>
      <c r="B1555" s="334" t="s">
        <v>4008</v>
      </c>
      <c r="C1555" s="334" t="s">
        <v>3084</v>
      </c>
      <c r="D1555" s="371">
        <v>0</v>
      </c>
      <c r="E1555" s="359">
        <v>57.855400000000003</v>
      </c>
      <c r="F1555" s="359">
        <v>382.49363399999999</v>
      </c>
      <c r="G1555" s="371">
        <v>0</v>
      </c>
      <c r="H1555" s="359">
        <v>0</v>
      </c>
      <c r="I1555" s="359">
        <v>0</v>
      </c>
      <c r="J1555" s="371">
        <v>0</v>
      </c>
      <c r="K1555" s="359">
        <v>57.855400000000003</v>
      </c>
      <c r="L1555" s="359">
        <v>382.49363399999999</v>
      </c>
    </row>
    <row r="1556" spans="1:12" ht="17.399999999999999" x14ac:dyDescent="0.25">
      <c r="A1556" s="462" t="s">
        <v>4652</v>
      </c>
      <c r="B1556" s="330" t="s">
        <v>4008</v>
      </c>
      <c r="C1556" s="330" t="s">
        <v>3085</v>
      </c>
      <c r="D1556" s="370">
        <v>0</v>
      </c>
      <c r="E1556" s="358">
        <v>0.50160000000000005</v>
      </c>
      <c r="F1556" s="358">
        <v>3.777053</v>
      </c>
      <c r="G1556" s="370">
        <v>0</v>
      </c>
      <c r="H1556" s="358">
        <v>0</v>
      </c>
      <c r="I1556" s="358">
        <v>0</v>
      </c>
      <c r="J1556" s="370">
        <v>0</v>
      </c>
      <c r="K1556" s="358">
        <v>0.50160000000000005</v>
      </c>
      <c r="L1556" s="358">
        <v>3.777053</v>
      </c>
    </row>
    <row r="1557" spans="1:12" ht="17.399999999999999" x14ac:dyDescent="0.25">
      <c r="A1557" s="463" t="s">
        <v>4652</v>
      </c>
      <c r="B1557" s="334" t="s">
        <v>4008</v>
      </c>
      <c r="C1557" s="334" t="s">
        <v>3087</v>
      </c>
      <c r="D1557" s="371">
        <v>0</v>
      </c>
      <c r="E1557" s="359">
        <v>7.4630200000000002</v>
      </c>
      <c r="F1557" s="359">
        <v>48.102789999999999</v>
      </c>
      <c r="G1557" s="371">
        <v>0</v>
      </c>
      <c r="H1557" s="359">
        <v>0</v>
      </c>
      <c r="I1557" s="359">
        <v>0</v>
      </c>
      <c r="J1557" s="371">
        <v>0</v>
      </c>
      <c r="K1557" s="359">
        <v>7.4630200000000002</v>
      </c>
      <c r="L1557" s="359">
        <v>48.102789999999999</v>
      </c>
    </row>
    <row r="1558" spans="1:12" ht="17.399999999999999" x14ac:dyDescent="0.25">
      <c r="A1558" s="462" t="s">
        <v>4652</v>
      </c>
      <c r="B1558" s="330" t="s">
        <v>4008</v>
      </c>
      <c r="C1558" s="330" t="s">
        <v>3088</v>
      </c>
      <c r="D1558" s="370">
        <v>0</v>
      </c>
      <c r="E1558" s="358">
        <v>0.10724</v>
      </c>
      <c r="F1558" s="358">
        <v>0.96516000000000002</v>
      </c>
      <c r="G1558" s="370">
        <v>0</v>
      </c>
      <c r="H1558" s="358">
        <v>0</v>
      </c>
      <c r="I1558" s="358">
        <v>0</v>
      </c>
      <c r="J1558" s="370">
        <v>0</v>
      </c>
      <c r="K1558" s="358">
        <v>0.10724</v>
      </c>
      <c r="L1558" s="358">
        <v>0.96516000000000002</v>
      </c>
    </row>
    <row r="1559" spans="1:12" ht="17.399999999999999" x14ac:dyDescent="0.25">
      <c r="A1559" s="463" t="s">
        <v>4652</v>
      </c>
      <c r="B1559" s="334" t="s">
        <v>4008</v>
      </c>
      <c r="C1559" s="334" t="s">
        <v>3089</v>
      </c>
      <c r="D1559" s="371">
        <v>0</v>
      </c>
      <c r="E1559" s="359">
        <v>167.2</v>
      </c>
      <c r="F1559" s="359">
        <v>1087.912223</v>
      </c>
      <c r="G1559" s="371">
        <v>0</v>
      </c>
      <c r="H1559" s="359">
        <v>0</v>
      </c>
      <c r="I1559" s="359">
        <v>0</v>
      </c>
      <c r="J1559" s="371">
        <v>0</v>
      </c>
      <c r="K1559" s="359">
        <v>167.2</v>
      </c>
      <c r="L1559" s="359">
        <v>1087.912223</v>
      </c>
    </row>
    <row r="1560" spans="1:12" ht="17.399999999999999" x14ac:dyDescent="0.25">
      <c r="A1560" s="462" t="s">
        <v>4656</v>
      </c>
      <c r="B1560" s="330" t="s">
        <v>4009</v>
      </c>
      <c r="C1560" s="330" t="s">
        <v>3081</v>
      </c>
      <c r="D1560" s="370">
        <v>0</v>
      </c>
      <c r="E1560" s="358">
        <v>23.158373999999998</v>
      </c>
      <c r="F1560" s="358">
        <v>102.89763000000001</v>
      </c>
      <c r="G1560" s="370">
        <v>0</v>
      </c>
      <c r="H1560" s="358">
        <v>5.3119999999999999E-3</v>
      </c>
      <c r="I1560" s="358">
        <v>7.0236000000000007E-2</v>
      </c>
      <c r="J1560" s="370">
        <v>0</v>
      </c>
      <c r="K1560" s="358">
        <v>23.163685999999998</v>
      </c>
      <c r="L1560" s="358">
        <v>102.967866</v>
      </c>
    </row>
    <row r="1561" spans="1:12" ht="17.399999999999999" x14ac:dyDescent="0.25">
      <c r="A1561" s="463" t="s">
        <v>4656</v>
      </c>
      <c r="B1561" s="334" t="s">
        <v>4009</v>
      </c>
      <c r="C1561" s="334" t="s">
        <v>3082</v>
      </c>
      <c r="D1561" s="371">
        <v>0</v>
      </c>
      <c r="E1561" s="359">
        <v>2.7798699999999998</v>
      </c>
      <c r="F1561" s="359">
        <v>20.087356</v>
      </c>
      <c r="G1561" s="371">
        <v>0</v>
      </c>
      <c r="H1561" s="359">
        <v>0</v>
      </c>
      <c r="I1561" s="359">
        <v>0</v>
      </c>
      <c r="J1561" s="371">
        <v>0</v>
      </c>
      <c r="K1561" s="359">
        <v>2.7798699999999998</v>
      </c>
      <c r="L1561" s="359">
        <v>20.087356</v>
      </c>
    </row>
    <row r="1562" spans="1:12" ht="17.399999999999999" x14ac:dyDescent="0.25">
      <c r="A1562" s="462" t="s">
        <v>4656</v>
      </c>
      <c r="B1562" s="330" t="s">
        <v>4009</v>
      </c>
      <c r="C1562" s="330" t="s">
        <v>3083</v>
      </c>
      <c r="D1562" s="370">
        <v>0</v>
      </c>
      <c r="E1562" s="358">
        <v>56.45</v>
      </c>
      <c r="F1562" s="358">
        <v>301.01274599999999</v>
      </c>
      <c r="G1562" s="370">
        <v>0</v>
      </c>
      <c r="H1562" s="358">
        <v>0</v>
      </c>
      <c r="I1562" s="358">
        <v>0</v>
      </c>
      <c r="J1562" s="370">
        <v>0</v>
      </c>
      <c r="K1562" s="358">
        <v>56.45</v>
      </c>
      <c r="L1562" s="358">
        <v>301.01274599999999</v>
      </c>
    </row>
    <row r="1563" spans="1:12" ht="17.399999999999999" x14ac:dyDescent="0.25">
      <c r="A1563" s="463" t="s">
        <v>4656</v>
      </c>
      <c r="B1563" s="334" t="s">
        <v>4009</v>
      </c>
      <c r="C1563" s="334" t="s">
        <v>3084</v>
      </c>
      <c r="D1563" s="371">
        <v>0</v>
      </c>
      <c r="E1563" s="359">
        <v>61.59</v>
      </c>
      <c r="F1563" s="359">
        <v>428.80703299999999</v>
      </c>
      <c r="G1563" s="371">
        <v>0</v>
      </c>
      <c r="H1563" s="359">
        <v>0</v>
      </c>
      <c r="I1563" s="359">
        <v>0</v>
      </c>
      <c r="J1563" s="371">
        <v>0</v>
      </c>
      <c r="K1563" s="359">
        <v>61.59</v>
      </c>
      <c r="L1563" s="359">
        <v>428.80703299999999</v>
      </c>
    </row>
    <row r="1564" spans="1:12" ht="17.399999999999999" x14ac:dyDescent="0.25">
      <c r="A1564" s="462" t="s">
        <v>4656</v>
      </c>
      <c r="B1564" s="330" t="s">
        <v>4009</v>
      </c>
      <c r="C1564" s="330" t="s">
        <v>3089</v>
      </c>
      <c r="D1564" s="370">
        <v>0</v>
      </c>
      <c r="E1564" s="358">
        <v>5.7</v>
      </c>
      <c r="F1564" s="358">
        <v>43.654125000000001</v>
      </c>
      <c r="G1564" s="370">
        <v>0</v>
      </c>
      <c r="H1564" s="358">
        <v>0</v>
      </c>
      <c r="I1564" s="358">
        <v>0</v>
      </c>
      <c r="J1564" s="370">
        <v>0</v>
      </c>
      <c r="K1564" s="358">
        <v>5.7</v>
      </c>
      <c r="L1564" s="358">
        <v>43.654125000000001</v>
      </c>
    </row>
    <row r="1565" spans="1:12" ht="17.399999999999999" x14ac:dyDescent="0.25">
      <c r="A1565" s="463" t="s">
        <v>4657</v>
      </c>
      <c r="B1565" s="334" t="s">
        <v>1765</v>
      </c>
      <c r="C1565" s="334" t="s">
        <v>3081</v>
      </c>
      <c r="D1565" s="371">
        <v>0</v>
      </c>
      <c r="E1565" s="359">
        <v>6.1785300000000003</v>
      </c>
      <c r="F1565" s="359">
        <v>30.219324</v>
      </c>
      <c r="G1565" s="371">
        <v>0</v>
      </c>
      <c r="H1565" s="359">
        <v>0</v>
      </c>
      <c r="I1565" s="359">
        <v>0</v>
      </c>
      <c r="J1565" s="371">
        <v>0</v>
      </c>
      <c r="K1565" s="359">
        <v>6.1785300000000003</v>
      </c>
      <c r="L1565" s="359">
        <v>30.219324</v>
      </c>
    </row>
    <row r="1566" spans="1:12" ht="17.399999999999999" x14ac:dyDescent="0.25">
      <c r="A1566" s="462" t="s">
        <v>4657</v>
      </c>
      <c r="B1566" s="330" t="s">
        <v>1765</v>
      </c>
      <c r="C1566" s="330" t="s">
        <v>3082</v>
      </c>
      <c r="D1566" s="370">
        <v>0</v>
      </c>
      <c r="E1566" s="358">
        <v>4.3149680000000004</v>
      </c>
      <c r="F1566" s="358">
        <v>27.104154999999999</v>
      </c>
      <c r="G1566" s="370">
        <v>0</v>
      </c>
      <c r="H1566" s="358">
        <v>0</v>
      </c>
      <c r="I1566" s="358">
        <v>0</v>
      </c>
      <c r="J1566" s="370">
        <v>0</v>
      </c>
      <c r="K1566" s="358">
        <v>4.3149680000000004</v>
      </c>
      <c r="L1566" s="358">
        <v>27.104154999999999</v>
      </c>
    </row>
    <row r="1567" spans="1:12" ht="17.399999999999999" x14ac:dyDescent="0.25">
      <c r="A1567" s="463" t="s">
        <v>4657</v>
      </c>
      <c r="B1567" s="334" t="s">
        <v>1765</v>
      </c>
      <c r="C1567" s="334" t="s">
        <v>3083</v>
      </c>
      <c r="D1567" s="371">
        <v>0</v>
      </c>
      <c r="E1567" s="359">
        <v>1.20085</v>
      </c>
      <c r="F1567" s="359">
        <v>9.8425379999999993</v>
      </c>
      <c r="G1567" s="371">
        <v>0</v>
      </c>
      <c r="H1567" s="359">
        <v>0</v>
      </c>
      <c r="I1567" s="359">
        <v>0</v>
      </c>
      <c r="J1567" s="371">
        <v>0</v>
      </c>
      <c r="K1567" s="359">
        <v>1.20085</v>
      </c>
      <c r="L1567" s="359">
        <v>9.8425379999999993</v>
      </c>
    </row>
    <row r="1568" spans="1:12" ht="17.399999999999999" x14ac:dyDescent="0.25">
      <c r="A1568" s="462" t="s">
        <v>4657</v>
      </c>
      <c r="B1568" s="330" t="s">
        <v>1765</v>
      </c>
      <c r="C1568" s="330" t="s">
        <v>3085</v>
      </c>
      <c r="D1568" s="370">
        <v>0</v>
      </c>
      <c r="E1568" s="358">
        <v>0.93887200000000004</v>
      </c>
      <c r="F1568" s="358">
        <v>4.9458149999999996</v>
      </c>
      <c r="G1568" s="370">
        <v>0</v>
      </c>
      <c r="H1568" s="358">
        <v>0</v>
      </c>
      <c r="I1568" s="358">
        <v>0</v>
      </c>
      <c r="J1568" s="370">
        <v>0</v>
      </c>
      <c r="K1568" s="358">
        <v>0.93887200000000004</v>
      </c>
      <c r="L1568" s="358">
        <v>4.9458149999999996</v>
      </c>
    </row>
    <row r="1569" spans="1:12" ht="17.399999999999999" x14ac:dyDescent="0.25">
      <c r="A1569" s="463" t="s">
        <v>4657</v>
      </c>
      <c r="B1569" s="334" t="s">
        <v>1765</v>
      </c>
      <c r="C1569" s="334" t="s">
        <v>8046</v>
      </c>
      <c r="D1569" s="371">
        <v>0</v>
      </c>
      <c r="E1569" s="359">
        <v>3.9539999999999999E-2</v>
      </c>
      <c r="F1569" s="359">
        <v>0.32620500000000002</v>
      </c>
      <c r="G1569" s="371">
        <v>0</v>
      </c>
      <c r="H1569" s="359">
        <v>0</v>
      </c>
      <c r="I1569" s="359">
        <v>0</v>
      </c>
      <c r="J1569" s="371">
        <v>0</v>
      </c>
      <c r="K1569" s="359">
        <v>3.9539999999999999E-2</v>
      </c>
      <c r="L1569" s="359">
        <v>0.32620500000000002</v>
      </c>
    </row>
    <row r="1570" spans="1:12" ht="17.399999999999999" x14ac:dyDescent="0.25">
      <c r="A1570" s="462" t="s">
        <v>4658</v>
      </c>
      <c r="B1570" s="330" t="s">
        <v>4010</v>
      </c>
      <c r="C1570" s="330" t="s">
        <v>3081</v>
      </c>
      <c r="D1570" s="370">
        <v>0</v>
      </c>
      <c r="E1570" s="358">
        <v>4.5387009999999997</v>
      </c>
      <c r="F1570" s="358">
        <v>36.941170999999997</v>
      </c>
      <c r="G1570" s="370">
        <v>0</v>
      </c>
      <c r="H1570" s="358">
        <v>0</v>
      </c>
      <c r="I1570" s="358">
        <v>0</v>
      </c>
      <c r="J1570" s="370">
        <v>0</v>
      </c>
      <c r="K1570" s="358">
        <v>4.5387009999999997</v>
      </c>
      <c r="L1570" s="358">
        <v>36.941170999999997</v>
      </c>
    </row>
    <row r="1571" spans="1:12" ht="17.399999999999999" x14ac:dyDescent="0.25">
      <c r="A1571" s="463" t="s">
        <v>4658</v>
      </c>
      <c r="B1571" s="334" t="s">
        <v>4010</v>
      </c>
      <c r="C1571" s="334" t="s">
        <v>3082</v>
      </c>
      <c r="D1571" s="371">
        <v>0</v>
      </c>
      <c r="E1571" s="359">
        <v>2.2926869999999999</v>
      </c>
      <c r="F1571" s="359">
        <v>19.385138000000001</v>
      </c>
      <c r="G1571" s="371">
        <v>0</v>
      </c>
      <c r="H1571" s="359">
        <v>0</v>
      </c>
      <c r="I1571" s="359">
        <v>0</v>
      </c>
      <c r="J1571" s="371">
        <v>0</v>
      </c>
      <c r="K1571" s="359">
        <v>2.2926869999999999</v>
      </c>
      <c r="L1571" s="359">
        <v>19.385138000000001</v>
      </c>
    </row>
    <row r="1572" spans="1:12" ht="17.399999999999999" x14ac:dyDescent="0.25">
      <c r="A1572" s="462" t="s">
        <v>4658</v>
      </c>
      <c r="B1572" s="330" t="s">
        <v>4010</v>
      </c>
      <c r="C1572" s="330" t="s">
        <v>3083</v>
      </c>
      <c r="D1572" s="370">
        <v>0</v>
      </c>
      <c r="E1572" s="358">
        <v>40.153257000000004</v>
      </c>
      <c r="F1572" s="358">
        <v>335.03341699999999</v>
      </c>
      <c r="G1572" s="370">
        <v>0</v>
      </c>
      <c r="H1572" s="358">
        <v>0</v>
      </c>
      <c r="I1572" s="358">
        <v>0</v>
      </c>
      <c r="J1572" s="370">
        <v>0</v>
      </c>
      <c r="K1572" s="358">
        <v>40.153257000000004</v>
      </c>
      <c r="L1572" s="358">
        <v>335.03341699999999</v>
      </c>
    </row>
    <row r="1573" spans="1:12" ht="17.399999999999999" x14ac:dyDescent="0.25">
      <c r="A1573" s="463" t="s">
        <v>4658</v>
      </c>
      <c r="B1573" s="334" t="s">
        <v>4010</v>
      </c>
      <c r="C1573" s="334" t="s">
        <v>3084</v>
      </c>
      <c r="D1573" s="371">
        <v>0</v>
      </c>
      <c r="E1573" s="359">
        <v>22.879626999999999</v>
      </c>
      <c r="F1573" s="359">
        <v>190.620352</v>
      </c>
      <c r="G1573" s="371">
        <v>0</v>
      </c>
      <c r="H1573" s="359">
        <v>0</v>
      </c>
      <c r="I1573" s="359">
        <v>0</v>
      </c>
      <c r="J1573" s="371">
        <v>0</v>
      </c>
      <c r="K1573" s="359">
        <v>22.879626999999999</v>
      </c>
      <c r="L1573" s="359">
        <v>190.620352</v>
      </c>
    </row>
    <row r="1574" spans="1:12" ht="17.399999999999999" x14ac:dyDescent="0.25">
      <c r="A1574" s="462" t="s">
        <v>4658</v>
      </c>
      <c r="B1574" s="330" t="s">
        <v>4010</v>
      </c>
      <c r="C1574" s="330" t="s">
        <v>3085</v>
      </c>
      <c r="D1574" s="370">
        <v>0</v>
      </c>
      <c r="E1574" s="358">
        <v>10.757422</v>
      </c>
      <c r="F1574" s="358">
        <v>89.636218999999997</v>
      </c>
      <c r="G1574" s="370">
        <v>0</v>
      </c>
      <c r="H1574" s="358">
        <v>0</v>
      </c>
      <c r="I1574" s="358">
        <v>0</v>
      </c>
      <c r="J1574" s="370">
        <v>0</v>
      </c>
      <c r="K1574" s="358">
        <v>10.757422</v>
      </c>
      <c r="L1574" s="358">
        <v>89.636218999999997</v>
      </c>
    </row>
    <row r="1575" spans="1:12" ht="17.399999999999999" x14ac:dyDescent="0.25">
      <c r="A1575" s="463" t="s">
        <v>4658</v>
      </c>
      <c r="B1575" s="334" t="s">
        <v>4010</v>
      </c>
      <c r="C1575" s="334" t="s">
        <v>3087</v>
      </c>
      <c r="D1575" s="371">
        <v>0</v>
      </c>
      <c r="E1575" s="359">
        <v>65.072693999999998</v>
      </c>
      <c r="F1575" s="359">
        <v>542.21709799999996</v>
      </c>
      <c r="G1575" s="371">
        <v>0</v>
      </c>
      <c r="H1575" s="359">
        <v>0</v>
      </c>
      <c r="I1575" s="359">
        <v>0</v>
      </c>
      <c r="J1575" s="371">
        <v>0</v>
      </c>
      <c r="K1575" s="359">
        <v>65.072693999999998</v>
      </c>
      <c r="L1575" s="359">
        <v>542.21709799999996</v>
      </c>
    </row>
    <row r="1576" spans="1:12" ht="17.399999999999999" x14ac:dyDescent="0.25">
      <c r="A1576" s="462" t="s">
        <v>4658</v>
      </c>
      <c r="B1576" s="330" t="s">
        <v>4010</v>
      </c>
      <c r="C1576" s="330" t="s">
        <v>3089</v>
      </c>
      <c r="D1576" s="370">
        <v>0</v>
      </c>
      <c r="E1576" s="358">
        <v>47.784999999999997</v>
      </c>
      <c r="F1576" s="358">
        <v>398.16851300000002</v>
      </c>
      <c r="G1576" s="370">
        <v>0</v>
      </c>
      <c r="H1576" s="358">
        <v>0</v>
      </c>
      <c r="I1576" s="358">
        <v>0</v>
      </c>
      <c r="J1576" s="370">
        <v>0</v>
      </c>
      <c r="K1576" s="358">
        <v>47.784999999999997</v>
      </c>
      <c r="L1576" s="358">
        <v>398.16851300000002</v>
      </c>
    </row>
    <row r="1577" spans="1:12" ht="17.399999999999999" x14ac:dyDescent="0.25">
      <c r="A1577" s="463" t="s">
        <v>4661</v>
      </c>
      <c r="B1577" s="334" t="s">
        <v>4121</v>
      </c>
      <c r="C1577" s="334" t="s">
        <v>3081</v>
      </c>
      <c r="D1577" s="371">
        <v>0</v>
      </c>
      <c r="E1577" s="359">
        <v>2.07165</v>
      </c>
      <c r="F1577" s="359">
        <v>12.005257</v>
      </c>
      <c r="G1577" s="371">
        <v>0</v>
      </c>
      <c r="H1577" s="359">
        <v>0</v>
      </c>
      <c r="I1577" s="359">
        <v>0</v>
      </c>
      <c r="J1577" s="371">
        <v>0</v>
      </c>
      <c r="K1577" s="359">
        <v>2.07165</v>
      </c>
      <c r="L1577" s="359">
        <v>12.005257</v>
      </c>
    </row>
    <row r="1578" spans="1:12" ht="17.399999999999999" x14ac:dyDescent="0.25">
      <c r="A1578" s="462" t="s">
        <v>4666</v>
      </c>
      <c r="B1578" s="330" t="s">
        <v>1176</v>
      </c>
      <c r="C1578" s="330" t="s">
        <v>3081</v>
      </c>
      <c r="D1578" s="370">
        <v>0</v>
      </c>
      <c r="E1578" s="358">
        <v>0.19964999999999999</v>
      </c>
      <c r="F1578" s="358">
        <v>1.035504</v>
      </c>
      <c r="G1578" s="370">
        <v>0</v>
      </c>
      <c r="H1578" s="358">
        <v>0</v>
      </c>
      <c r="I1578" s="358">
        <v>0</v>
      </c>
      <c r="J1578" s="370">
        <v>0</v>
      </c>
      <c r="K1578" s="358">
        <v>0.19964999999999999</v>
      </c>
      <c r="L1578" s="358">
        <v>1.035504</v>
      </c>
    </row>
    <row r="1579" spans="1:12" ht="17.399999999999999" x14ac:dyDescent="0.25">
      <c r="A1579" s="463" t="s">
        <v>4666</v>
      </c>
      <c r="B1579" s="334" t="s">
        <v>1176</v>
      </c>
      <c r="C1579" s="334" t="s">
        <v>8046</v>
      </c>
      <c r="D1579" s="371">
        <v>0</v>
      </c>
      <c r="E1579" s="359">
        <v>2.6099999999999999E-3</v>
      </c>
      <c r="F1579" s="359">
        <v>9.1559999999999992E-3</v>
      </c>
      <c r="G1579" s="371">
        <v>0</v>
      </c>
      <c r="H1579" s="359">
        <v>2.8E-3</v>
      </c>
      <c r="I1579" s="359">
        <v>2.5514999999999999E-2</v>
      </c>
      <c r="J1579" s="371">
        <v>0</v>
      </c>
      <c r="K1579" s="359">
        <v>5.4099999999999999E-3</v>
      </c>
      <c r="L1579" s="359">
        <v>3.4671E-2</v>
      </c>
    </row>
    <row r="1580" spans="1:12" ht="17.399999999999999" x14ac:dyDescent="0.25">
      <c r="A1580" s="462" t="s">
        <v>4668</v>
      </c>
      <c r="B1580" s="330" t="s">
        <v>1776</v>
      </c>
      <c r="C1580" s="330" t="s">
        <v>3081</v>
      </c>
      <c r="D1580" s="370">
        <v>0</v>
      </c>
      <c r="E1580" s="358">
        <v>9.9999999999999995E-7</v>
      </c>
      <c r="F1580" s="358">
        <v>3.9999999999999998E-6</v>
      </c>
      <c r="G1580" s="370">
        <v>0</v>
      </c>
      <c r="H1580" s="358">
        <v>0.21621699999999999</v>
      </c>
      <c r="I1580" s="358">
        <v>2.140253</v>
      </c>
      <c r="J1580" s="370">
        <v>0</v>
      </c>
      <c r="K1580" s="358">
        <v>0.21621799999999999</v>
      </c>
      <c r="L1580" s="358">
        <v>2.1402570000000001</v>
      </c>
    </row>
    <row r="1581" spans="1:12" ht="17.399999999999999" x14ac:dyDescent="0.25">
      <c r="A1581" s="463" t="s">
        <v>4668</v>
      </c>
      <c r="B1581" s="334" t="s">
        <v>1776</v>
      </c>
      <c r="C1581" s="334" t="s">
        <v>8046</v>
      </c>
      <c r="D1581" s="371">
        <v>0</v>
      </c>
      <c r="E1581" s="359">
        <v>0</v>
      </c>
      <c r="F1581" s="359">
        <v>0</v>
      </c>
      <c r="G1581" s="371">
        <v>0</v>
      </c>
      <c r="H1581" s="359">
        <v>1.0200000000000001E-3</v>
      </c>
      <c r="I1581" s="359">
        <v>1.3989E-2</v>
      </c>
      <c r="J1581" s="371">
        <v>0</v>
      </c>
      <c r="K1581" s="359">
        <v>1.0200000000000001E-3</v>
      </c>
      <c r="L1581" s="359">
        <v>1.3989E-2</v>
      </c>
    </row>
    <row r="1582" spans="1:12" ht="17.399999999999999" x14ac:dyDescent="0.25">
      <c r="A1582" s="462" t="s">
        <v>4671</v>
      </c>
      <c r="B1582" s="330" t="s">
        <v>6757</v>
      </c>
      <c r="C1582" s="330" t="s">
        <v>3081</v>
      </c>
      <c r="D1582" s="370">
        <v>0</v>
      </c>
      <c r="E1582" s="358">
        <v>0.21230499999999999</v>
      </c>
      <c r="F1582" s="358">
        <v>0.52814000000000005</v>
      </c>
      <c r="G1582" s="370">
        <v>0</v>
      </c>
      <c r="H1582" s="358">
        <v>2.5000000000000001E-5</v>
      </c>
      <c r="I1582" s="358">
        <v>1E-3</v>
      </c>
      <c r="J1582" s="370">
        <v>0</v>
      </c>
      <c r="K1582" s="358">
        <v>0.21232999999999999</v>
      </c>
      <c r="L1582" s="358">
        <v>0.52914000000000005</v>
      </c>
    </row>
    <row r="1583" spans="1:12" ht="17.399999999999999" x14ac:dyDescent="0.25">
      <c r="A1583" s="463" t="s">
        <v>4671</v>
      </c>
      <c r="B1583" s="334" t="s">
        <v>6757</v>
      </c>
      <c r="C1583" s="334" t="s">
        <v>3083</v>
      </c>
      <c r="D1583" s="371">
        <v>0</v>
      </c>
      <c r="E1583" s="359">
        <v>0.36037000000000002</v>
      </c>
      <c r="F1583" s="359">
        <v>2.2489490000000001</v>
      </c>
      <c r="G1583" s="371">
        <v>0</v>
      </c>
      <c r="H1583" s="359">
        <v>0</v>
      </c>
      <c r="I1583" s="359">
        <v>0</v>
      </c>
      <c r="J1583" s="371">
        <v>0</v>
      </c>
      <c r="K1583" s="359">
        <v>0.36037000000000002</v>
      </c>
      <c r="L1583" s="359">
        <v>2.2489490000000001</v>
      </c>
    </row>
    <row r="1584" spans="1:12" ht="17.399999999999999" x14ac:dyDescent="0.25">
      <c r="A1584" s="462" t="s">
        <v>4671</v>
      </c>
      <c r="B1584" s="330" t="s">
        <v>6757</v>
      </c>
      <c r="C1584" s="330" t="s">
        <v>3084</v>
      </c>
      <c r="D1584" s="370">
        <v>0</v>
      </c>
      <c r="E1584" s="358">
        <v>0.68861000000000006</v>
      </c>
      <c r="F1584" s="358">
        <v>3.9698220000000002</v>
      </c>
      <c r="G1584" s="370">
        <v>0</v>
      </c>
      <c r="H1584" s="358">
        <v>0</v>
      </c>
      <c r="I1584" s="358">
        <v>0</v>
      </c>
      <c r="J1584" s="370">
        <v>0</v>
      </c>
      <c r="K1584" s="358">
        <v>0.68861000000000006</v>
      </c>
      <c r="L1584" s="358">
        <v>3.9698220000000002</v>
      </c>
    </row>
    <row r="1585" spans="1:12" ht="17.399999999999999" x14ac:dyDescent="0.25">
      <c r="A1585" s="463" t="s">
        <v>4671</v>
      </c>
      <c r="B1585" s="334" t="s">
        <v>6757</v>
      </c>
      <c r="C1585" s="334" t="s">
        <v>8046</v>
      </c>
      <c r="D1585" s="371">
        <v>0</v>
      </c>
      <c r="E1585" s="359">
        <v>4.8000000000000001E-5</v>
      </c>
      <c r="F1585" s="359">
        <v>1.7699999999999999E-4</v>
      </c>
      <c r="G1585" s="371">
        <v>0</v>
      </c>
      <c r="H1585" s="359">
        <v>0</v>
      </c>
      <c r="I1585" s="359">
        <v>0</v>
      </c>
      <c r="J1585" s="371">
        <v>0</v>
      </c>
      <c r="K1585" s="359">
        <v>4.8000000000000001E-5</v>
      </c>
      <c r="L1585" s="359">
        <v>1.7699999999999999E-4</v>
      </c>
    </row>
    <row r="1586" spans="1:12" ht="17.399999999999999" x14ac:dyDescent="0.25">
      <c r="A1586" s="462" t="s">
        <v>4672</v>
      </c>
      <c r="B1586" s="330" t="s">
        <v>4019</v>
      </c>
      <c r="C1586" s="330" t="s">
        <v>3081</v>
      </c>
      <c r="D1586" s="370">
        <v>0</v>
      </c>
      <c r="E1586" s="358">
        <v>0.44905499999999998</v>
      </c>
      <c r="F1586" s="358">
        <v>4.0562230000000001</v>
      </c>
      <c r="G1586" s="370">
        <v>0</v>
      </c>
      <c r="H1586" s="358">
        <v>2.5000000000000001E-4</v>
      </c>
      <c r="I1586" s="358">
        <v>2.9499999999999999E-3</v>
      </c>
      <c r="J1586" s="370">
        <v>0</v>
      </c>
      <c r="K1586" s="358">
        <v>0.44930500000000001</v>
      </c>
      <c r="L1586" s="358">
        <v>4.0591730000000004</v>
      </c>
    </row>
    <row r="1587" spans="1:12" ht="17.399999999999999" x14ac:dyDescent="0.25">
      <c r="A1587" s="463" t="s">
        <v>4672</v>
      </c>
      <c r="B1587" s="334" t="s">
        <v>4019</v>
      </c>
      <c r="C1587" s="334" t="s">
        <v>3083</v>
      </c>
      <c r="D1587" s="371">
        <v>0</v>
      </c>
      <c r="E1587" s="359">
        <v>0.34266999999999997</v>
      </c>
      <c r="F1587" s="359">
        <v>1.3179730000000001</v>
      </c>
      <c r="G1587" s="371">
        <v>0</v>
      </c>
      <c r="H1587" s="359">
        <v>0</v>
      </c>
      <c r="I1587" s="359">
        <v>0</v>
      </c>
      <c r="J1587" s="371">
        <v>0</v>
      </c>
      <c r="K1587" s="359">
        <v>0.34266999999999997</v>
      </c>
      <c r="L1587" s="359">
        <v>1.3179730000000001</v>
      </c>
    </row>
    <row r="1588" spans="1:12" ht="17.399999999999999" x14ac:dyDescent="0.25">
      <c r="A1588" s="462" t="s">
        <v>4672</v>
      </c>
      <c r="B1588" s="330" t="s">
        <v>4019</v>
      </c>
      <c r="C1588" s="330" t="s">
        <v>3084</v>
      </c>
      <c r="D1588" s="370">
        <v>0</v>
      </c>
      <c r="E1588" s="358">
        <v>56.281975000000003</v>
      </c>
      <c r="F1588" s="358">
        <v>486.13526899999999</v>
      </c>
      <c r="G1588" s="370">
        <v>0</v>
      </c>
      <c r="H1588" s="358">
        <v>0</v>
      </c>
      <c r="I1588" s="358">
        <v>0</v>
      </c>
      <c r="J1588" s="370">
        <v>0</v>
      </c>
      <c r="K1588" s="358">
        <v>56.281975000000003</v>
      </c>
      <c r="L1588" s="358">
        <v>486.13526899999999</v>
      </c>
    </row>
    <row r="1589" spans="1:12" ht="17.399999999999999" x14ac:dyDescent="0.25">
      <c r="A1589" s="463" t="s">
        <v>4672</v>
      </c>
      <c r="B1589" s="334" t="s">
        <v>4019</v>
      </c>
      <c r="C1589" s="334" t="s">
        <v>3087</v>
      </c>
      <c r="D1589" s="371">
        <v>0</v>
      </c>
      <c r="E1589" s="359">
        <v>0.35324499999999998</v>
      </c>
      <c r="F1589" s="359">
        <v>2.386673</v>
      </c>
      <c r="G1589" s="371">
        <v>0</v>
      </c>
      <c r="H1589" s="359">
        <v>0</v>
      </c>
      <c r="I1589" s="359">
        <v>0</v>
      </c>
      <c r="J1589" s="371">
        <v>0</v>
      </c>
      <c r="K1589" s="359">
        <v>0.35324499999999998</v>
      </c>
      <c r="L1589" s="359">
        <v>2.386673</v>
      </c>
    </row>
    <row r="1590" spans="1:12" ht="17.399999999999999" x14ac:dyDescent="0.25">
      <c r="A1590" s="462" t="s">
        <v>4672</v>
      </c>
      <c r="B1590" s="330" t="s">
        <v>4019</v>
      </c>
      <c r="C1590" s="330" t="s">
        <v>3089</v>
      </c>
      <c r="D1590" s="370">
        <v>0</v>
      </c>
      <c r="E1590" s="358">
        <v>8.8947599999999998</v>
      </c>
      <c r="F1590" s="358">
        <v>85.744703999999999</v>
      </c>
      <c r="G1590" s="370">
        <v>0</v>
      </c>
      <c r="H1590" s="358">
        <v>0</v>
      </c>
      <c r="I1590" s="358">
        <v>0</v>
      </c>
      <c r="J1590" s="370">
        <v>0</v>
      </c>
      <c r="K1590" s="358">
        <v>8.8947599999999998</v>
      </c>
      <c r="L1590" s="358">
        <v>85.744703999999999</v>
      </c>
    </row>
    <row r="1591" spans="1:12" ht="17.399999999999999" x14ac:dyDescent="0.25">
      <c r="A1591" s="463" t="s">
        <v>4672</v>
      </c>
      <c r="B1591" s="334" t="s">
        <v>4019</v>
      </c>
      <c r="C1591" s="334" t="s">
        <v>8046</v>
      </c>
      <c r="D1591" s="371">
        <v>0</v>
      </c>
      <c r="E1591" s="359">
        <v>2.5669999999999998E-2</v>
      </c>
      <c r="F1591" s="359">
        <v>2.0868999999999999E-2</v>
      </c>
      <c r="G1591" s="371">
        <v>0</v>
      </c>
      <c r="H1591" s="359">
        <v>0</v>
      </c>
      <c r="I1591" s="359">
        <v>0</v>
      </c>
      <c r="J1591" s="371">
        <v>0</v>
      </c>
      <c r="K1591" s="359">
        <v>2.5669999999999998E-2</v>
      </c>
      <c r="L1591" s="359">
        <v>2.0868999999999999E-2</v>
      </c>
    </row>
    <row r="1592" spans="1:12" ht="17.399999999999999" x14ac:dyDescent="0.25">
      <c r="A1592" s="462" t="s">
        <v>4673</v>
      </c>
      <c r="B1592" s="330" t="s">
        <v>4025</v>
      </c>
      <c r="C1592" s="330" t="s">
        <v>3081</v>
      </c>
      <c r="D1592" s="370">
        <v>0</v>
      </c>
      <c r="E1592" s="358">
        <v>0.49551400000000001</v>
      </c>
      <c r="F1592" s="358">
        <v>4.3674030000000004</v>
      </c>
      <c r="G1592" s="370">
        <v>0</v>
      </c>
      <c r="H1592" s="358">
        <v>1.81E-3</v>
      </c>
      <c r="I1592" s="358">
        <v>0.148676</v>
      </c>
      <c r="J1592" s="370">
        <v>0</v>
      </c>
      <c r="K1592" s="358">
        <v>0.49732399999999999</v>
      </c>
      <c r="L1592" s="358">
        <v>4.5160790000000004</v>
      </c>
    </row>
    <row r="1593" spans="1:12" ht="17.399999999999999" x14ac:dyDescent="0.25">
      <c r="A1593" s="463" t="s">
        <v>4673</v>
      </c>
      <c r="B1593" s="334" t="s">
        <v>4025</v>
      </c>
      <c r="C1593" s="334" t="s">
        <v>3082</v>
      </c>
      <c r="D1593" s="371">
        <v>0</v>
      </c>
      <c r="E1593" s="359">
        <v>9.3523999999999996E-2</v>
      </c>
      <c r="F1593" s="359">
        <v>0.56529399999999996</v>
      </c>
      <c r="G1593" s="371">
        <v>0</v>
      </c>
      <c r="H1593" s="359">
        <v>0</v>
      </c>
      <c r="I1593" s="359">
        <v>0</v>
      </c>
      <c r="J1593" s="371">
        <v>0</v>
      </c>
      <c r="K1593" s="359">
        <v>9.3523999999999996E-2</v>
      </c>
      <c r="L1593" s="359">
        <v>0.56529399999999996</v>
      </c>
    </row>
    <row r="1594" spans="1:12" ht="17.399999999999999" x14ac:dyDescent="0.25">
      <c r="A1594" s="462" t="s">
        <v>4673</v>
      </c>
      <c r="B1594" s="330" t="s">
        <v>4025</v>
      </c>
      <c r="C1594" s="330" t="s">
        <v>3083</v>
      </c>
      <c r="D1594" s="370">
        <v>0</v>
      </c>
      <c r="E1594" s="358">
        <v>2.3475000000000001</v>
      </c>
      <c r="F1594" s="358">
        <v>10.747873999999999</v>
      </c>
      <c r="G1594" s="370">
        <v>0</v>
      </c>
      <c r="H1594" s="358">
        <v>1.6199999999999999E-3</v>
      </c>
      <c r="I1594" s="358">
        <v>5.6821999999999998E-2</v>
      </c>
      <c r="J1594" s="370">
        <v>0</v>
      </c>
      <c r="K1594" s="358">
        <v>2.3491200000000001</v>
      </c>
      <c r="L1594" s="358">
        <v>10.804696</v>
      </c>
    </row>
    <row r="1595" spans="1:12" ht="17.399999999999999" x14ac:dyDescent="0.25">
      <c r="A1595" s="463" t="s">
        <v>4673</v>
      </c>
      <c r="B1595" s="334" t="s">
        <v>4025</v>
      </c>
      <c r="C1595" s="334" t="s">
        <v>3084</v>
      </c>
      <c r="D1595" s="371">
        <v>0</v>
      </c>
      <c r="E1595" s="359">
        <v>8.5380299999999991</v>
      </c>
      <c r="F1595" s="359">
        <v>41.960124</v>
      </c>
      <c r="G1595" s="371">
        <v>0</v>
      </c>
      <c r="H1595" s="359">
        <v>0</v>
      </c>
      <c r="I1595" s="359">
        <v>0</v>
      </c>
      <c r="J1595" s="371">
        <v>0</v>
      </c>
      <c r="K1595" s="359">
        <v>8.5380299999999991</v>
      </c>
      <c r="L1595" s="359">
        <v>41.960124</v>
      </c>
    </row>
    <row r="1596" spans="1:12" ht="17.399999999999999" x14ac:dyDescent="0.25">
      <c r="A1596" s="462" t="s">
        <v>4673</v>
      </c>
      <c r="B1596" s="330" t="s">
        <v>4025</v>
      </c>
      <c r="C1596" s="330" t="s">
        <v>3086</v>
      </c>
      <c r="D1596" s="370">
        <v>0</v>
      </c>
      <c r="E1596" s="358">
        <v>0.67149999999999999</v>
      </c>
      <c r="F1596" s="358">
        <v>3.3171979999999999</v>
      </c>
      <c r="G1596" s="370">
        <v>0</v>
      </c>
      <c r="H1596" s="358">
        <v>0</v>
      </c>
      <c r="I1596" s="358">
        <v>0</v>
      </c>
      <c r="J1596" s="370">
        <v>0</v>
      </c>
      <c r="K1596" s="358">
        <v>0.67149999999999999</v>
      </c>
      <c r="L1596" s="358">
        <v>3.3171979999999999</v>
      </c>
    </row>
    <row r="1597" spans="1:12" ht="17.399999999999999" x14ac:dyDescent="0.25">
      <c r="A1597" s="463" t="s">
        <v>4673</v>
      </c>
      <c r="B1597" s="334" t="s">
        <v>4025</v>
      </c>
      <c r="C1597" s="334" t="s">
        <v>3089</v>
      </c>
      <c r="D1597" s="371">
        <v>0</v>
      </c>
      <c r="E1597" s="359">
        <v>0.23005999999999999</v>
      </c>
      <c r="F1597" s="359">
        <v>2.3114569999999999</v>
      </c>
      <c r="G1597" s="371">
        <v>0</v>
      </c>
      <c r="H1597" s="359">
        <v>0</v>
      </c>
      <c r="I1597" s="359">
        <v>0</v>
      </c>
      <c r="J1597" s="371">
        <v>0</v>
      </c>
      <c r="K1597" s="359">
        <v>0.23005999999999999</v>
      </c>
      <c r="L1597" s="359">
        <v>2.3114569999999999</v>
      </c>
    </row>
    <row r="1598" spans="1:12" ht="17.399999999999999" x14ac:dyDescent="0.25">
      <c r="A1598" s="462" t="s">
        <v>4673</v>
      </c>
      <c r="B1598" s="330" t="s">
        <v>4025</v>
      </c>
      <c r="C1598" s="330" t="s">
        <v>8046</v>
      </c>
      <c r="D1598" s="370">
        <v>0</v>
      </c>
      <c r="E1598" s="358">
        <v>6.0699999999999997E-2</v>
      </c>
      <c r="F1598" s="358">
        <v>0.32208300000000001</v>
      </c>
      <c r="G1598" s="370">
        <v>0</v>
      </c>
      <c r="H1598" s="358">
        <v>1.9445E-2</v>
      </c>
      <c r="I1598" s="358">
        <v>0.27540799999999999</v>
      </c>
      <c r="J1598" s="370">
        <v>0</v>
      </c>
      <c r="K1598" s="358">
        <v>8.0144999999999994E-2</v>
      </c>
      <c r="L1598" s="358">
        <v>0.59749099999999999</v>
      </c>
    </row>
    <row r="1599" spans="1:12" ht="17.399999999999999" x14ac:dyDescent="0.25">
      <c r="A1599" s="463" t="s">
        <v>6646</v>
      </c>
      <c r="B1599" s="334" t="s">
        <v>4122</v>
      </c>
      <c r="C1599" s="334" t="s">
        <v>3084</v>
      </c>
      <c r="D1599" s="371">
        <v>0</v>
      </c>
      <c r="E1599" s="359">
        <v>0.57045999999999997</v>
      </c>
      <c r="F1599" s="359">
        <v>3.5223789999999999</v>
      </c>
      <c r="G1599" s="371">
        <v>0</v>
      </c>
      <c r="H1599" s="359">
        <v>0</v>
      </c>
      <c r="I1599" s="359">
        <v>0</v>
      </c>
      <c r="J1599" s="371">
        <v>0</v>
      </c>
      <c r="K1599" s="359">
        <v>0.57045999999999997</v>
      </c>
      <c r="L1599" s="359">
        <v>3.5223789999999999</v>
      </c>
    </row>
    <row r="1600" spans="1:12" ht="17.399999999999999" x14ac:dyDescent="0.25">
      <c r="A1600" s="462" t="s">
        <v>6646</v>
      </c>
      <c r="B1600" s="330" t="s">
        <v>4122</v>
      </c>
      <c r="C1600" s="330" t="s">
        <v>3089</v>
      </c>
      <c r="D1600" s="370">
        <v>0</v>
      </c>
      <c r="E1600" s="358">
        <v>1.1635359999999999</v>
      </c>
      <c r="F1600" s="358">
        <v>6.5870620000000004</v>
      </c>
      <c r="G1600" s="370">
        <v>0</v>
      </c>
      <c r="H1600" s="358">
        <v>0</v>
      </c>
      <c r="I1600" s="358">
        <v>0</v>
      </c>
      <c r="J1600" s="370">
        <v>0</v>
      </c>
      <c r="K1600" s="358">
        <v>1.1635359999999999</v>
      </c>
      <c r="L1600" s="358">
        <v>6.5870620000000004</v>
      </c>
    </row>
    <row r="1601" spans="1:12" ht="17.399999999999999" x14ac:dyDescent="0.25">
      <c r="A1601" s="463" t="s">
        <v>4675</v>
      </c>
      <c r="B1601" s="334" t="s">
        <v>4123</v>
      </c>
      <c r="C1601" s="334" t="s">
        <v>3081</v>
      </c>
      <c r="D1601" s="371">
        <v>0</v>
      </c>
      <c r="E1601" s="359">
        <v>0.759467</v>
      </c>
      <c r="F1601" s="359">
        <v>8.951238</v>
      </c>
      <c r="G1601" s="371">
        <v>0</v>
      </c>
      <c r="H1601" s="359">
        <v>4.7640000000000002E-2</v>
      </c>
      <c r="I1601" s="359">
        <v>0.69694699999999998</v>
      </c>
      <c r="J1601" s="371">
        <v>0</v>
      </c>
      <c r="K1601" s="359">
        <v>0.80710700000000002</v>
      </c>
      <c r="L1601" s="359">
        <v>9.6481849999999998</v>
      </c>
    </row>
    <row r="1602" spans="1:12" ht="17.399999999999999" x14ac:dyDescent="0.25">
      <c r="A1602" s="462" t="s">
        <v>4675</v>
      </c>
      <c r="B1602" s="330" t="s">
        <v>4123</v>
      </c>
      <c r="C1602" s="330" t="s">
        <v>3082</v>
      </c>
      <c r="D1602" s="370">
        <v>0</v>
      </c>
      <c r="E1602" s="358">
        <v>6.5060000000000007E-2</v>
      </c>
      <c r="F1602" s="358">
        <v>0.83659700000000004</v>
      </c>
      <c r="G1602" s="370">
        <v>0</v>
      </c>
      <c r="H1602" s="358">
        <v>0</v>
      </c>
      <c r="I1602" s="358">
        <v>0</v>
      </c>
      <c r="J1602" s="370">
        <v>0</v>
      </c>
      <c r="K1602" s="358">
        <v>6.5060000000000007E-2</v>
      </c>
      <c r="L1602" s="358">
        <v>0.83659700000000004</v>
      </c>
    </row>
    <row r="1603" spans="1:12" ht="17.399999999999999" x14ac:dyDescent="0.25">
      <c r="A1603" s="463" t="s">
        <v>4675</v>
      </c>
      <c r="B1603" s="334" t="s">
        <v>4123</v>
      </c>
      <c r="C1603" s="334" t="s">
        <v>3084</v>
      </c>
      <c r="D1603" s="371">
        <v>0</v>
      </c>
      <c r="E1603" s="359">
        <v>7.5041500000000001</v>
      </c>
      <c r="F1603" s="359">
        <v>91.580629000000002</v>
      </c>
      <c r="G1603" s="371">
        <v>0</v>
      </c>
      <c r="H1603" s="359">
        <v>0</v>
      </c>
      <c r="I1603" s="359">
        <v>0</v>
      </c>
      <c r="J1603" s="371">
        <v>0</v>
      </c>
      <c r="K1603" s="359">
        <v>7.5041500000000001</v>
      </c>
      <c r="L1603" s="359">
        <v>91.580629000000002</v>
      </c>
    </row>
    <row r="1604" spans="1:12" ht="17.399999999999999" x14ac:dyDescent="0.25">
      <c r="A1604" s="462" t="s">
        <v>4675</v>
      </c>
      <c r="B1604" s="330" t="s">
        <v>4123</v>
      </c>
      <c r="C1604" s="330" t="s">
        <v>8046</v>
      </c>
      <c r="D1604" s="370">
        <v>0</v>
      </c>
      <c r="E1604" s="358">
        <v>1.6E-2</v>
      </c>
      <c r="F1604" s="358">
        <v>0.17478299999999999</v>
      </c>
      <c r="G1604" s="370">
        <v>0</v>
      </c>
      <c r="H1604" s="358">
        <v>0</v>
      </c>
      <c r="I1604" s="358">
        <v>0</v>
      </c>
      <c r="J1604" s="370">
        <v>0</v>
      </c>
      <c r="K1604" s="358">
        <v>1.6E-2</v>
      </c>
      <c r="L1604" s="358">
        <v>0.17478299999999999</v>
      </c>
    </row>
    <row r="1605" spans="1:12" ht="17.399999999999999" x14ac:dyDescent="0.25">
      <c r="A1605" s="463" t="s">
        <v>4676</v>
      </c>
      <c r="B1605" s="334" t="s">
        <v>4026</v>
      </c>
      <c r="C1605" s="334" t="s">
        <v>3081</v>
      </c>
      <c r="D1605" s="371">
        <v>0</v>
      </c>
      <c r="E1605" s="359">
        <v>7.5259799999999997</v>
      </c>
      <c r="F1605" s="359">
        <v>34.678666</v>
      </c>
      <c r="G1605" s="371">
        <v>0</v>
      </c>
      <c r="H1605" s="359">
        <v>2.5099999999999998E-4</v>
      </c>
      <c r="I1605" s="359">
        <v>2.098E-3</v>
      </c>
      <c r="J1605" s="371">
        <v>0</v>
      </c>
      <c r="K1605" s="359">
        <v>7.5262310000000001</v>
      </c>
      <c r="L1605" s="359">
        <v>34.680764000000003</v>
      </c>
    </row>
    <row r="1606" spans="1:12" ht="17.399999999999999" x14ac:dyDescent="0.25">
      <c r="A1606" s="462" t="s">
        <v>4676</v>
      </c>
      <c r="B1606" s="330" t="s">
        <v>4026</v>
      </c>
      <c r="C1606" s="330" t="s">
        <v>3082</v>
      </c>
      <c r="D1606" s="370">
        <v>0</v>
      </c>
      <c r="E1606" s="358">
        <v>0.77759999999999996</v>
      </c>
      <c r="F1606" s="358">
        <v>2.5258620000000001</v>
      </c>
      <c r="G1606" s="370">
        <v>0</v>
      </c>
      <c r="H1606" s="358">
        <v>0</v>
      </c>
      <c r="I1606" s="358">
        <v>0</v>
      </c>
      <c r="J1606" s="370">
        <v>0</v>
      </c>
      <c r="K1606" s="358">
        <v>0.77759999999999996</v>
      </c>
      <c r="L1606" s="358">
        <v>2.5258620000000001</v>
      </c>
    </row>
    <row r="1607" spans="1:12" ht="17.399999999999999" x14ac:dyDescent="0.25">
      <c r="A1607" s="463" t="s">
        <v>4676</v>
      </c>
      <c r="B1607" s="334" t="s">
        <v>4026</v>
      </c>
      <c r="C1607" s="334" t="s">
        <v>3083</v>
      </c>
      <c r="D1607" s="371">
        <v>0</v>
      </c>
      <c r="E1607" s="359">
        <v>0.89388000000000001</v>
      </c>
      <c r="F1607" s="359">
        <v>2.6252610000000001</v>
      </c>
      <c r="G1607" s="371">
        <v>0</v>
      </c>
      <c r="H1607" s="359">
        <v>0</v>
      </c>
      <c r="I1607" s="359">
        <v>0</v>
      </c>
      <c r="J1607" s="371">
        <v>0</v>
      </c>
      <c r="K1607" s="359">
        <v>0.89388000000000001</v>
      </c>
      <c r="L1607" s="359">
        <v>2.6252610000000001</v>
      </c>
    </row>
    <row r="1608" spans="1:12" ht="17.399999999999999" x14ac:dyDescent="0.25">
      <c r="A1608" s="462" t="s">
        <v>4676</v>
      </c>
      <c r="B1608" s="330" t="s">
        <v>4026</v>
      </c>
      <c r="C1608" s="330" t="s">
        <v>3084</v>
      </c>
      <c r="D1608" s="370">
        <v>0</v>
      </c>
      <c r="E1608" s="358">
        <v>40.885280000000002</v>
      </c>
      <c r="F1608" s="358">
        <v>167.05035799999999</v>
      </c>
      <c r="G1608" s="370">
        <v>0</v>
      </c>
      <c r="H1608" s="358">
        <v>0</v>
      </c>
      <c r="I1608" s="358">
        <v>0</v>
      </c>
      <c r="J1608" s="370">
        <v>0</v>
      </c>
      <c r="K1608" s="358">
        <v>40.885280000000002</v>
      </c>
      <c r="L1608" s="358">
        <v>167.05035799999999</v>
      </c>
    </row>
    <row r="1609" spans="1:12" ht="17.399999999999999" x14ac:dyDescent="0.25">
      <c r="A1609" s="463" t="s">
        <v>4676</v>
      </c>
      <c r="B1609" s="334" t="s">
        <v>4026</v>
      </c>
      <c r="C1609" s="334" t="s">
        <v>3085</v>
      </c>
      <c r="D1609" s="371">
        <v>0</v>
      </c>
      <c r="E1609" s="359">
        <v>1.3655999999999999</v>
      </c>
      <c r="F1609" s="359">
        <v>6.7025699999999997</v>
      </c>
      <c r="G1609" s="371">
        <v>0</v>
      </c>
      <c r="H1609" s="359">
        <v>0</v>
      </c>
      <c r="I1609" s="359">
        <v>0</v>
      </c>
      <c r="J1609" s="371">
        <v>0</v>
      </c>
      <c r="K1609" s="359">
        <v>1.3655999999999999</v>
      </c>
      <c r="L1609" s="359">
        <v>6.7025699999999997</v>
      </c>
    </row>
    <row r="1610" spans="1:12" ht="17.399999999999999" x14ac:dyDescent="0.25">
      <c r="A1610" s="462" t="s">
        <v>4676</v>
      </c>
      <c r="B1610" s="330" t="s">
        <v>4026</v>
      </c>
      <c r="C1610" s="330" t="s">
        <v>3086</v>
      </c>
      <c r="D1610" s="370">
        <v>0</v>
      </c>
      <c r="E1610" s="358">
        <v>0.90539000000000003</v>
      </c>
      <c r="F1610" s="358">
        <v>2.6235560000000002</v>
      </c>
      <c r="G1610" s="370">
        <v>0</v>
      </c>
      <c r="H1610" s="358">
        <v>0</v>
      </c>
      <c r="I1610" s="358">
        <v>0</v>
      </c>
      <c r="J1610" s="370">
        <v>0</v>
      </c>
      <c r="K1610" s="358">
        <v>0.90539000000000003</v>
      </c>
      <c r="L1610" s="358">
        <v>2.6235560000000002</v>
      </c>
    </row>
    <row r="1611" spans="1:12" ht="17.399999999999999" x14ac:dyDescent="0.25">
      <c r="A1611" s="463" t="s">
        <v>4676</v>
      </c>
      <c r="B1611" s="334" t="s">
        <v>4026</v>
      </c>
      <c r="C1611" s="334" t="s">
        <v>3088</v>
      </c>
      <c r="D1611" s="371">
        <v>0</v>
      </c>
      <c r="E1611" s="359">
        <v>3.01979</v>
      </c>
      <c r="F1611" s="359">
        <v>18.955141999999999</v>
      </c>
      <c r="G1611" s="371">
        <v>0</v>
      </c>
      <c r="H1611" s="359">
        <v>0</v>
      </c>
      <c r="I1611" s="359">
        <v>0</v>
      </c>
      <c r="J1611" s="371">
        <v>0</v>
      </c>
      <c r="K1611" s="359">
        <v>3.01979</v>
      </c>
      <c r="L1611" s="359">
        <v>18.955141999999999</v>
      </c>
    </row>
    <row r="1612" spans="1:12" ht="17.399999999999999" x14ac:dyDescent="0.25">
      <c r="A1612" s="462" t="s">
        <v>4676</v>
      </c>
      <c r="B1612" s="330" t="s">
        <v>4026</v>
      </c>
      <c r="C1612" s="330" t="s">
        <v>3089</v>
      </c>
      <c r="D1612" s="370">
        <v>0</v>
      </c>
      <c r="E1612" s="358">
        <v>34.024999999999999</v>
      </c>
      <c r="F1612" s="358">
        <v>178.39792399999999</v>
      </c>
      <c r="G1612" s="370">
        <v>0</v>
      </c>
      <c r="H1612" s="358">
        <v>0</v>
      </c>
      <c r="I1612" s="358">
        <v>0</v>
      </c>
      <c r="J1612" s="370">
        <v>0</v>
      </c>
      <c r="K1612" s="358">
        <v>34.024999999999999</v>
      </c>
      <c r="L1612" s="358">
        <v>178.39792399999999</v>
      </c>
    </row>
    <row r="1613" spans="1:12" ht="17.399999999999999" x14ac:dyDescent="0.25">
      <c r="A1613" s="463" t="s">
        <v>4676</v>
      </c>
      <c r="B1613" s="334" t="s">
        <v>4026</v>
      </c>
      <c r="C1613" s="334" t="s">
        <v>8046</v>
      </c>
      <c r="D1613" s="371">
        <v>0</v>
      </c>
      <c r="E1613" s="359">
        <v>0.06</v>
      </c>
      <c r="F1613" s="359">
        <v>0.445183</v>
      </c>
      <c r="G1613" s="371">
        <v>0</v>
      </c>
      <c r="H1613" s="359">
        <v>0</v>
      </c>
      <c r="I1613" s="359">
        <v>0</v>
      </c>
      <c r="J1613" s="371">
        <v>0</v>
      </c>
      <c r="K1613" s="359">
        <v>0.06</v>
      </c>
      <c r="L1613" s="359">
        <v>0.445183</v>
      </c>
    </row>
    <row r="1614" spans="1:12" ht="17.399999999999999" x14ac:dyDescent="0.25">
      <c r="A1614" s="462" t="s">
        <v>4677</v>
      </c>
      <c r="B1614" s="330" t="s">
        <v>4124</v>
      </c>
      <c r="C1614" s="330" t="s">
        <v>3081</v>
      </c>
      <c r="D1614" s="370">
        <v>0</v>
      </c>
      <c r="E1614" s="358">
        <v>5.2395750000000003</v>
      </c>
      <c r="F1614" s="358">
        <v>20.734587999999999</v>
      </c>
      <c r="G1614" s="370">
        <v>0</v>
      </c>
      <c r="H1614" s="358">
        <v>8.0000000000000002E-3</v>
      </c>
      <c r="I1614" s="358">
        <v>4.5991999999999998E-2</v>
      </c>
      <c r="J1614" s="370">
        <v>0</v>
      </c>
      <c r="K1614" s="358">
        <v>5.2475750000000003</v>
      </c>
      <c r="L1614" s="358">
        <v>20.78058</v>
      </c>
    </row>
    <row r="1615" spans="1:12" ht="17.399999999999999" x14ac:dyDescent="0.25">
      <c r="A1615" s="463" t="s">
        <v>4677</v>
      </c>
      <c r="B1615" s="334" t="s">
        <v>4124</v>
      </c>
      <c r="C1615" s="334" t="s">
        <v>3082</v>
      </c>
      <c r="D1615" s="371">
        <v>0</v>
      </c>
      <c r="E1615" s="359">
        <v>0.19819999999999999</v>
      </c>
      <c r="F1615" s="359">
        <v>0.63724199999999998</v>
      </c>
      <c r="G1615" s="371">
        <v>0</v>
      </c>
      <c r="H1615" s="359">
        <v>0</v>
      </c>
      <c r="I1615" s="359">
        <v>0</v>
      </c>
      <c r="J1615" s="371">
        <v>0</v>
      </c>
      <c r="K1615" s="359">
        <v>0.19819999999999999</v>
      </c>
      <c r="L1615" s="359">
        <v>0.63724199999999998</v>
      </c>
    </row>
    <row r="1616" spans="1:12" ht="17.399999999999999" x14ac:dyDescent="0.25">
      <c r="A1616" s="462" t="s">
        <v>4677</v>
      </c>
      <c r="B1616" s="330" t="s">
        <v>4124</v>
      </c>
      <c r="C1616" s="330" t="s">
        <v>3083</v>
      </c>
      <c r="D1616" s="370">
        <v>0</v>
      </c>
      <c r="E1616" s="358">
        <v>3.96156</v>
      </c>
      <c r="F1616" s="358">
        <v>15.40634</v>
      </c>
      <c r="G1616" s="370">
        <v>0</v>
      </c>
      <c r="H1616" s="358">
        <v>0</v>
      </c>
      <c r="I1616" s="358">
        <v>0</v>
      </c>
      <c r="J1616" s="370">
        <v>0</v>
      </c>
      <c r="K1616" s="358">
        <v>3.96156</v>
      </c>
      <c r="L1616" s="358">
        <v>15.40634</v>
      </c>
    </row>
    <row r="1617" spans="1:12" ht="17.399999999999999" x14ac:dyDescent="0.25">
      <c r="A1617" s="463" t="s">
        <v>4677</v>
      </c>
      <c r="B1617" s="334" t="s">
        <v>4124</v>
      </c>
      <c r="C1617" s="334" t="s">
        <v>3084</v>
      </c>
      <c r="D1617" s="371">
        <v>0</v>
      </c>
      <c r="E1617" s="359">
        <v>76.061632000000003</v>
      </c>
      <c r="F1617" s="359">
        <v>268.673272</v>
      </c>
      <c r="G1617" s="371">
        <v>0</v>
      </c>
      <c r="H1617" s="359">
        <v>0</v>
      </c>
      <c r="I1617" s="359">
        <v>0</v>
      </c>
      <c r="J1617" s="371">
        <v>0</v>
      </c>
      <c r="K1617" s="359">
        <v>76.061632000000003</v>
      </c>
      <c r="L1617" s="359">
        <v>268.673272</v>
      </c>
    </row>
    <row r="1618" spans="1:12" ht="17.399999999999999" x14ac:dyDescent="0.25">
      <c r="A1618" s="462" t="s">
        <v>4677</v>
      </c>
      <c r="B1618" s="330" t="s">
        <v>4124</v>
      </c>
      <c r="C1618" s="330" t="s">
        <v>3085</v>
      </c>
      <c r="D1618" s="370">
        <v>0</v>
      </c>
      <c r="E1618" s="358">
        <v>1.06054</v>
      </c>
      <c r="F1618" s="358">
        <v>6.0310499999999996</v>
      </c>
      <c r="G1618" s="370">
        <v>0</v>
      </c>
      <c r="H1618" s="358">
        <v>0</v>
      </c>
      <c r="I1618" s="358">
        <v>0</v>
      </c>
      <c r="J1618" s="370">
        <v>0</v>
      </c>
      <c r="K1618" s="358">
        <v>1.06054</v>
      </c>
      <c r="L1618" s="358">
        <v>6.0310499999999996</v>
      </c>
    </row>
    <row r="1619" spans="1:12" ht="17.399999999999999" x14ac:dyDescent="0.25">
      <c r="A1619" s="463" t="s">
        <v>4677</v>
      </c>
      <c r="B1619" s="334" t="s">
        <v>4124</v>
      </c>
      <c r="C1619" s="334" t="s">
        <v>3087</v>
      </c>
      <c r="D1619" s="371">
        <v>0</v>
      </c>
      <c r="E1619" s="359">
        <v>12</v>
      </c>
      <c r="F1619" s="359">
        <v>32.543999999999997</v>
      </c>
      <c r="G1619" s="371">
        <v>0</v>
      </c>
      <c r="H1619" s="359">
        <v>0</v>
      </c>
      <c r="I1619" s="359">
        <v>0</v>
      </c>
      <c r="J1619" s="371">
        <v>0</v>
      </c>
      <c r="K1619" s="359">
        <v>12</v>
      </c>
      <c r="L1619" s="359">
        <v>32.543999999999997</v>
      </c>
    </row>
    <row r="1620" spans="1:12" ht="17.399999999999999" x14ac:dyDescent="0.25">
      <c r="A1620" s="462" t="s">
        <v>4677</v>
      </c>
      <c r="B1620" s="330" t="s">
        <v>4124</v>
      </c>
      <c r="C1620" s="330" t="s">
        <v>3088</v>
      </c>
      <c r="D1620" s="370">
        <v>0</v>
      </c>
      <c r="E1620" s="358">
        <v>0.62736000000000003</v>
      </c>
      <c r="F1620" s="358">
        <v>4.0395430000000001</v>
      </c>
      <c r="G1620" s="370">
        <v>0</v>
      </c>
      <c r="H1620" s="358">
        <v>0</v>
      </c>
      <c r="I1620" s="358">
        <v>0</v>
      </c>
      <c r="J1620" s="370">
        <v>0</v>
      </c>
      <c r="K1620" s="358">
        <v>0.62736000000000003</v>
      </c>
      <c r="L1620" s="358">
        <v>4.0395430000000001</v>
      </c>
    </row>
    <row r="1621" spans="1:12" ht="17.399999999999999" x14ac:dyDescent="0.25">
      <c r="A1621" s="463" t="s">
        <v>4677</v>
      </c>
      <c r="B1621" s="334" t="s">
        <v>4124</v>
      </c>
      <c r="C1621" s="334" t="s">
        <v>3089</v>
      </c>
      <c r="D1621" s="371">
        <v>0</v>
      </c>
      <c r="E1621" s="359">
        <v>7.25</v>
      </c>
      <c r="F1621" s="359">
        <v>39.144004000000002</v>
      </c>
      <c r="G1621" s="371">
        <v>0</v>
      </c>
      <c r="H1621" s="359">
        <v>0</v>
      </c>
      <c r="I1621" s="359">
        <v>0</v>
      </c>
      <c r="J1621" s="371">
        <v>0</v>
      </c>
      <c r="K1621" s="359">
        <v>7.25</v>
      </c>
      <c r="L1621" s="359">
        <v>39.144004000000002</v>
      </c>
    </row>
    <row r="1622" spans="1:12" ht="17.399999999999999" x14ac:dyDescent="0.25">
      <c r="A1622" s="462" t="s">
        <v>4677</v>
      </c>
      <c r="B1622" s="330" t="s">
        <v>4124</v>
      </c>
      <c r="C1622" s="330" t="s">
        <v>8046</v>
      </c>
      <c r="D1622" s="370">
        <v>0</v>
      </c>
      <c r="E1622" s="358">
        <v>0.1104</v>
      </c>
      <c r="F1622" s="358">
        <v>0.33039400000000002</v>
      </c>
      <c r="G1622" s="370">
        <v>0</v>
      </c>
      <c r="H1622" s="358">
        <v>0</v>
      </c>
      <c r="I1622" s="358">
        <v>0</v>
      </c>
      <c r="J1622" s="370">
        <v>0</v>
      </c>
      <c r="K1622" s="358">
        <v>0.1104</v>
      </c>
      <c r="L1622" s="358">
        <v>0.33039400000000002</v>
      </c>
    </row>
    <row r="1623" spans="1:12" ht="17.399999999999999" x14ac:dyDescent="0.25">
      <c r="A1623" s="463" t="s">
        <v>4678</v>
      </c>
      <c r="B1623" s="334" t="s">
        <v>4037</v>
      </c>
      <c r="C1623" s="334" t="s">
        <v>3081</v>
      </c>
      <c r="D1623" s="371">
        <v>0</v>
      </c>
      <c r="E1623" s="359">
        <v>2.5389599999999999</v>
      </c>
      <c r="F1623" s="359">
        <v>8.4747830000000004</v>
      </c>
      <c r="G1623" s="371">
        <v>0</v>
      </c>
      <c r="H1623" s="359">
        <v>0</v>
      </c>
      <c r="I1623" s="359">
        <v>0</v>
      </c>
      <c r="J1623" s="371">
        <v>0</v>
      </c>
      <c r="K1623" s="359">
        <v>2.5389599999999999</v>
      </c>
      <c r="L1623" s="359">
        <v>8.4747830000000004</v>
      </c>
    </row>
    <row r="1624" spans="1:12" ht="17.399999999999999" x14ac:dyDescent="0.25">
      <c r="A1624" s="462" t="s">
        <v>4678</v>
      </c>
      <c r="B1624" s="330" t="s">
        <v>4037</v>
      </c>
      <c r="C1624" s="330" t="s">
        <v>3082</v>
      </c>
      <c r="D1624" s="370">
        <v>0</v>
      </c>
      <c r="E1624" s="358">
        <v>0.36330000000000001</v>
      </c>
      <c r="F1624" s="358">
        <v>0.995112</v>
      </c>
      <c r="G1624" s="370">
        <v>0</v>
      </c>
      <c r="H1624" s="358">
        <v>0</v>
      </c>
      <c r="I1624" s="358">
        <v>0</v>
      </c>
      <c r="J1624" s="370">
        <v>0</v>
      </c>
      <c r="K1624" s="358">
        <v>0.36330000000000001</v>
      </c>
      <c r="L1624" s="358">
        <v>0.995112</v>
      </c>
    </row>
    <row r="1625" spans="1:12" ht="17.399999999999999" x14ac:dyDescent="0.25">
      <c r="A1625" s="463" t="s">
        <v>4678</v>
      </c>
      <c r="B1625" s="334" t="s">
        <v>4037</v>
      </c>
      <c r="C1625" s="334" t="s">
        <v>3083</v>
      </c>
      <c r="D1625" s="371">
        <v>0</v>
      </c>
      <c r="E1625" s="359">
        <v>2.7658399999999999</v>
      </c>
      <c r="F1625" s="359">
        <v>11.107374</v>
      </c>
      <c r="G1625" s="371">
        <v>0</v>
      </c>
      <c r="H1625" s="359">
        <v>0</v>
      </c>
      <c r="I1625" s="359">
        <v>0</v>
      </c>
      <c r="J1625" s="371">
        <v>0</v>
      </c>
      <c r="K1625" s="359">
        <v>2.7658399999999999</v>
      </c>
      <c r="L1625" s="359">
        <v>11.107374</v>
      </c>
    </row>
    <row r="1626" spans="1:12" ht="17.399999999999999" x14ac:dyDescent="0.25">
      <c r="A1626" s="462" t="s">
        <v>4678</v>
      </c>
      <c r="B1626" s="330" t="s">
        <v>4037</v>
      </c>
      <c r="C1626" s="330" t="s">
        <v>3084</v>
      </c>
      <c r="D1626" s="370">
        <v>0</v>
      </c>
      <c r="E1626" s="358">
        <v>19.812670000000001</v>
      </c>
      <c r="F1626" s="358">
        <v>74.566085000000001</v>
      </c>
      <c r="G1626" s="370">
        <v>0</v>
      </c>
      <c r="H1626" s="358">
        <v>0</v>
      </c>
      <c r="I1626" s="358">
        <v>0</v>
      </c>
      <c r="J1626" s="370">
        <v>0</v>
      </c>
      <c r="K1626" s="358">
        <v>19.812670000000001</v>
      </c>
      <c r="L1626" s="358">
        <v>74.566085000000001</v>
      </c>
    </row>
    <row r="1627" spans="1:12" ht="17.399999999999999" x14ac:dyDescent="0.25">
      <c r="A1627" s="463" t="s">
        <v>4678</v>
      </c>
      <c r="B1627" s="334" t="s">
        <v>4037</v>
      </c>
      <c r="C1627" s="334" t="s">
        <v>3085</v>
      </c>
      <c r="D1627" s="371">
        <v>0</v>
      </c>
      <c r="E1627" s="359">
        <v>0.95660000000000001</v>
      </c>
      <c r="F1627" s="359">
        <v>4.564616</v>
      </c>
      <c r="G1627" s="371">
        <v>0</v>
      </c>
      <c r="H1627" s="359">
        <v>0</v>
      </c>
      <c r="I1627" s="359">
        <v>0</v>
      </c>
      <c r="J1627" s="371">
        <v>0</v>
      </c>
      <c r="K1627" s="359">
        <v>0.95660000000000001</v>
      </c>
      <c r="L1627" s="359">
        <v>4.564616</v>
      </c>
    </row>
    <row r="1628" spans="1:12" ht="17.399999999999999" x14ac:dyDescent="0.25">
      <c r="A1628" s="462" t="s">
        <v>4678</v>
      </c>
      <c r="B1628" s="330" t="s">
        <v>4037</v>
      </c>
      <c r="C1628" s="330" t="s">
        <v>3088</v>
      </c>
      <c r="D1628" s="370">
        <v>0</v>
      </c>
      <c r="E1628" s="358">
        <v>1.6486400000000001</v>
      </c>
      <c r="F1628" s="358">
        <v>11.531945</v>
      </c>
      <c r="G1628" s="370">
        <v>0</v>
      </c>
      <c r="H1628" s="358">
        <v>0</v>
      </c>
      <c r="I1628" s="358">
        <v>0</v>
      </c>
      <c r="J1628" s="370">
        <v>0</v>
      </c>
      <c r="K1628" s="358">
        <v>1.6486400000000001</v>
      </c>
      <c r="L1628" s="358">
        <v>11.531945</v>
      </c>
    </row>
    <row r="1629" spans="1:12" ht="17.399999999999999" x14ac:dyDescent="0.25">
      <c r="A1629" s="463" t="s">
        <v>4678</v>
      </c>
      <c r="B1629" s="334" t="s">
        <v>4037</v>
      </c>
      <c r="C1629" s="334" t="s">
        <v>3089</v>
      </c>
      <c r="D1629" s="371">
        <v>0</v>
      </c>
      <c r="E1629" s="359">
        <v>11.496937000000001</v>
      </c>
      <c r="F1629" s="359">
        <v>41.140059000000001</v>
      </c>
      <c r="G1629" s="371">
        <v>0</v>
      </c>
      <c r="H1629" s="359">
        <v>0</v>
      </c>
      <c r="I1629" s="359">
        <v>0</v>
      </c>
      <c r="J1629" s="371">
        <v>0</v>
      </c>
      <c r="K1629" s="359">
        <v>11.496937000000001</v>
      </c>
      <c r="L1629" s="359">
        <v>41.140059000000001</v>
      </c>
    </row>
    <row r="1630" spans="1:12" ht="17.399999999999999" x14ac:dyDescent="0.25">
      <c r="A1630" s="462" t="s">
        <v>4678</v>
      </c>
      <c r="B1630" s="330" t="s">
        <v>4037</v>
      </c>
      <c r="C1630" s="330" t="s">
        <v>8046</v>
      </c>
      <c r="D1630" s="370">
        <v>0</v>
      </c>
      <c r="E1630" s="358">
        <v>1.7999999999999999E-2</v>
      </c>
      <c r="F1630" s="358">
        <v>5.5494000000000002E-2</v>
      </c>
      <c r="G1630" s="370">
        <v>0</v>
      </c>
      <c r="H1630" s="358">
        <v>0</v>
      </c>
      <c r="I1630" s="358">
        <v>0</v>
      </c>
      <c r="J1630" s="370">
        <v>0</v>
      </c>
      <c r="K1630" s="358">
        <v>1.7999999999999999E-2</v>
      </c>
      <c r="L1630" s="358">
        <v>5.5494000000000002E-2</v>
      </c>
    </row>
    <row r="1631" spans="1:12" ht="17.399999999999999" x14ac:dyDescent="0.25">
      <c r="A1631" s="463" t="s">
        <v>7974</v>
      </c>
      <c r="B1631" s="334" t="s">
        <v>8015</v>
      </c>
      <c r="C1631" s="334" t="s">
        <v>3081</v>
      </c>
      <c r="D1631" s="371">
        <v>0</v>
      </c>
      <c r="E1631" s="359">
        <v>4.3229199999999999</v>
      </c>
      <c r="F1631" s="359">
        <v>19.493632999999999</v>
      </c>
      <c r="G1631" s="371">
        <v>0</v>
      </c>
      <c r="H1631" s="359">
        <v>0</v>
      </c>
      <c r="I1631" s="359">
        <v>0</v>
      </c>
      <c r="J1631" s="371">
        <v>0</v>
      </c>
      <c r="K1631" s="359">
        <v>4.3229199999999999</v>
      </c>
      <c r="L1631" s="359">
        <v>19.493632999999999</v>
      </c>
    </row>
    <row r="1632" spans="1:12" ht="17.399999999999999" x14ac:dyDescent="0.25">
      <c r="A1632" s="462" t="s">
        <v>7974</v>
      </c>
      <c r="B1632" s="330" t="s">
        <v>8015</v>
      </c>
      <c r="C1632" s="330" t="s">
        <v>3082</v>
      </c>
      <c r="D1632" s="370">
        <v>0</v>
      </c>
      <c r="E1632" s="358">
        <v>0.98838000000000004</v>
      </c>
      <c r="F1632" s="358">
        <v>2.7831610000000002</v>
      </c>
      <c r="G1632" s="370">
        <v>0</v>
      </c>
      <c r="H1632" s="358">
        <v>0</v>
      </c>
      <c r="I1632" s="358">
        <v>0</v>
      </c>
      <c r="J1632" s="370">
        <v>0</v>
      </c>
      <c r="K1632" s="358">
        <v>0.98838000000000004</v>
      </c>
      <c r="L1632" s="358">
        <v>2.7831610000000002</v>
      </c>
    </row>
    <row r="1633" spans="1:12" ht="17.399999999999999" x14ac:dyDescent="0.25">
      <c r="A1633" s="463" t="s">
        <v>7974</v>
      </c>
      <c r="B1633" s="334" t="s">
        <v>8015</v>
      </c>
      <c r="C1633" s="334" t="s">
        <v>3083</v>
      </c>
      <c r="D1633" s="371">
        <v>0</v>
      </c>
      <c r="E1633" s="359">
        <v>4.0177800000000001</v>
      </c>
      <c r="F1633" s="359">
        <v>18.371393999999999</v>
      </c>
      <c r="G1633" s="371">
        <v>0</v>
      </c>
      <c r="H1633" s="359">
        <v>0</v>
      </c>
      <c r="I1633" s="359">
        <v>0</v>
      </c>
      <c r="J1633" s="371">
        <v>0</v>
      </c>
      <c r="K1633" s="359">
        <v>4.0177800000000001</v>
      </c>
      <c r="L1633" s="359">
        <v>18.371393999999999</v>
      </c>
    </row>
    <row r="1634" spans="1:12" ht="17.399999999999999" x14ac:dyDescent="0.25">
      <c r="A1634" s="462" t="s">
        <v>7974</v>
      </c>
      <c r="B1634" s="330" t="s">
        <v>8015</v>
      </c>
      <c r="C1634" s="330" t="s">
        <v>3084</v>
      </c>
      <c r="D1634" s="370">
        <v>0</v>
      </c>
      <c r="E1634" s="358">
        <v>27.17014</v>
      </c>
      <c r="F1634" s="358">
        <v>102.699479</v>
      </c>
      <c r="G1634" s="370">
        <v>0</v>
      </c>
      <c r="H1634" s="358">
        <v>0</v>
      </c>
      <c r="I1634" s="358">
        <v>0</v>
      </c>
      <c r="J1634" s="370">
        <v>0</v>
      </c>
      <c r="K1634" s="358">
        <v>27.17014</v>
      </c>
      <c r="L1634" s="358">
        <v>102.699479</v>
      </c>
    </row>
    <row r="1635" spans="1:12" ht="17.399999999999999" x14ac:dyDescent="0.25">
      <c r="A1635" s="463" t="s">
        <v>7974</v>
      </c>
      <c r="B1635" s="334" t="s">
        <v>8015</v>
      </c>
      <c r="C1635" s="334" t="s">
        <v>3085</v>
      </c>
      <c r="D1635" s="371">
        <v>0</v>
      </c>
      <c r="E1635" s="359">
        <v>0.78871999999999998</v>
      </c>
      <c r="F1635" s="359">
        <v>4.7649439999999998</v>
      </c>
      <c r="G1635" s="371">
        <v>0</v>
      </c>
      <c r="H1635" s="359">
        <v>0</v>
      </c>
      <c r="I1635" s="359">
        <v>0</v>
      </c>
      <c r="J1635" s="371">
        <v>0</v>
      </c>
      <c r="K1635" s="359">
        <v>0.78871999999999998</v>
      </c>
      <c r="L1635" s="359">
        <v>4.7649439999999998</v>
      </c>
    </row>
    <row r="1636" spans="1:12" ht="17.399999999999999" x14ac:dyDescent="0.25">
      <c r="A1636" s="462" t="s">
        <v>7974</v>
      </c>
      <c r="B1636" s="330" t="s">
        <v>8015</v>
      </c>
      <c r="C1636" s="330" t="s">
        <v>3088</v>
      </c>
      <c r="D1636" s="370">
        <v>0</v>
      </c>
      <c r="E1636" s="358">
        <v>1.71574</v>
      </c>
      <c r="F1636" s="358">
        <v>12.072502999999999</v>
      </c>
      <c r="G1636" s="370">
        <v>0</v>
      </c>
      <c r="H1636" s="358">
        <v>0</v>
      </c>
      <c r="I1636" s="358">
        <v>0</v>
      </c>
      <c r="J1636" s="370">
        <v>0</v>
      </c>
      <c r="K1636" s="358">
        <v>1.71574</v>
      </c>
      <c r="L1636" s="358">
        <v>12.072502999999999</v>
      </c>
    </row>
    <row r="1637" spans="1:12" ht="17.399999999999999" x14ac:dyDescent="0.25">
      <c r="A1637" s="463" t="s">
        <v>7974</v>
      </c>
      <c r="B1637" s="334" t="s">
        <v>8015</v>
      </c>
      <c r="C1637" s="334" t="s">
        <v>3089</v>
      </c>
      <c r="D1637" s="371">
        <v>0</v>
      </c>
      <c r="E1637" s="359">
        <v>12.75</v>
      </c>
      <c r="F1637" s="359">
        <v>57.192678000000001</v>
      </c>
      <c r="G1637" s="371">
        <v>0</v>
      </c>
      <c r="H1637" s="359">
        <v>0</v>
      </c>
      <c r="I1637" s="359">
        <v>0</v>
      </c>
      <c r="J1637" s="371">
        <v>0</v>
      </c>
      <c r="K1637" s="359">
        <v>12.75</v>
      </c>
      <c r="L1637" s="359">
        <v>57.192678000000001</v>
      </c>
    </row>
    <row r="1638" spans="1:12" ht="17.399999999999999" x14ac:dyDescent="0.25">
      <c r="A1638" s="462" t="s">
        <v>7974</v>
      </c>
      <c r="B1638" s="330" t="s">
        <v>8015</v>
      </c>
      <c r="C1638" s="330" t="s">
        <v>8046</v>
      </c>
      <c r="D1638" s="370">
        <v>0</v>
      </c>
      <c r="E1638" s="358">
        <v>1.7999999999999999E-2</v>
      </c>
      <c r="F1638" s="358">
        <v>5.4745000000000002E-2</v>
      </c>
      <c r="G1638" s="370">
        <v>0</v>
      </c>
      <c r="H1638" s="358">
        <v>0</v>
      </c>
      <c r="I1638" s="358">
        <v>0</v>
      </c>
      <c r="J1638" s="370">
        <v>0</v>
      </c>
      <c r="K1638" s="358">
        <v>1.7999999999999999E-2</v>
      </c>
      <c r="L1638" s="358">
        <v>5.4745000000000002E-2</v>
      </c>
    </row>
    <row r="1639" spans="1:12" ht="17.399999999999999" x14ac:dyDescent="0.25">
      <c r="A1639" s="463" t="s">
        <v>7387</v>
      </c>
      <c r="B1639" s="334" t="s">
        <v>7575</v>
      </c>
      <c r="C1639" s="334" t="s">
        <v>3081</v>
      </c>
      <c r="D1639" s="371">
        <v>0</v>
      </c>
      <c r="E1639" s="359">
        <v>0</v>
      </c>
      <c r="F1639" s="359">
        <v>0</v>
      </c>
      <c r="G1639" s="371">
        <v>0</v>
      </c>
      <c r="H1639" s="359">
        <v>6.0060000000000002E-2</v>
      </c>
      <c r="I1639" s="359">
        <v>1.6327339999999999</v>
      </c>
      <c r="J1639" s="371">
        <v>0</v>
      </c>
      <c r="K1639" s="359">
        <v>6.0060000000000002E-2</v>
      </c>
      <c r="L1639" s="359">
        <v>1.6327339999999999</v>
      </c>
    </row>
    <row r="1640" spans="1:12" ht="17.399999999999999" x14ac:dyDescent="0.25">
      <c r="A1640" s="462" t="s">
        <v>4679</v>
      </c>
      <c r="B1640" s="330" t="s">
        <v>3289</v>
      </c>
      <c r="C1640" s="330" t="s">
        <v>3084</v>
      </c>
      <c r="D1640" s="370">
        <v>0</v>
      </c>
      <c r="E1640" s="358">
        <v>9.8400000000000001E-2</v>
      </c>
      <c r="F1640" s="358">
        <v>1.16757</v>
      </c>
      <c r="G1640" s="370">
        <v>0</v>
      </c>
      <c r="H1640" s="358">
        <v>0</v>
      </c>
      <c r="I1640" s="358">
        <v>0</v>
      </c>
      <c r="J1640" s="370">
        <v>0</v>
      </c>
      <c r="K1640" s="358">
        <v>9.8400000000000001E-2</v>
      </c>
      <c r="L1640" s="358">
        <v>1.16757</v>
      </c>
    </row>
    <row r="1641" spans="1:12" ht="17.399999999999999" x14ac:dyDescent="0.25">
      <c r="A1641" s="463" t="s">
        <v>4679</v>
      </c>
      <c r="B1641" s="334" t="s">
        <v>3289</v>
      </c>
      <c r="C1641" s="334" t="s">
        <v>8046</v>
      </c>
      <c r="D1641" s="371">
        <v>0</v>
      </c>
      <c r="E1641" s="359">
        <v>2.0714E-2</v>
      </c>
      <c r="F1641" s="359">
        <v>0.16134699999999999</v>
      </c>
      <c r="G1641" s="371">
        <v>0</v>
      </c>
      <c r="H1641" s="359">
        <v>1.9675999999999999E-2</v>
      </c>
      <c r="I1641" s="359">
        <v>0.207566</v>
      </c>
      <c r="J1641" s="371">
        <v>0</v>
      </c>
      <c r="K1641" s="359">
        <v>4.0390000000000002E-2</v>
      </c>
      <c r="L1641" s="359">
        <v>0.36891299999999999</v>
      </c>
    </row>
    <row r="1642" spans="1:12" ht="17.399999999999999" x14ac:dyDescent="0.25">
      <c r="A1642" s="462" t="s">
        <v>6546</v>
      </c>
      <c r="B1642" s="330" t="s">
        <v>6959</v>
      </c>
      <c r="C1642" s="330" t="s">
        <v>3082</v>
      </c>
      <c r="D1642" s="370">
        <v>0</v>
      </c>
      <c r="E1642" s="358">
        <v>5.7986399999999998</v>
      </c>
      <c r="F1642" s="358">
        <v>21.881325</v>
      </c>
      <c r="G1642" s="370">
        <v>0</v>
      </c>
      <c r="H1642" s="358">
        <v>0</v>
      </c>
      <c r="I1642" s="358">
        <v>0</v>
      </c>
      <c r="J1642" s="370">
        <v>0</v>
      </c>
      <c r="K1642" s="358">
        <v>5.7986399999999998</v>
      </c>
      <c r="L1642" s="358">
        <v>21.881325</v>
      </c>
    </row>
    <row r="1643" spans="1:12" ht="17.399999999999999" x14ac:dyDescent="0.25">
      <c r="A1643" s="463" t="s">
        <v>6546</v>
      </c>
      <c r="B1643" s="334" t="s">
        <v>6959</v>
      </c>
      <c r="C1643" s="334" t="s">
        <v>3083</v>
      </c>
      <c r="D1643" s="371">
        <v>0</v>
      </c>
      <c r="E1643" s="359">
        <v>0.51119999999999999</v>
      </c>
      <c r="F1643" s="359">
        <v>0.80625000000000002</v>
      </c>
      <c r="G1643" s="371">
        <v>0</v>
      </c>
      <c r="H1643" s="359">
        <v>0</v>
      </c>
      <c r="I1643" s="359">
        <v>0</v>
      </c>
      <c r="J1643" s="371">
        <v>0</v>
      </c>
      <c r="K1643" s="359">
        <v>0.51119999999999999</v>
      </c>
      <c r="L1643" s="359">
        <v>0.80625000000000002</v>
      </c>
    </row>
    <row r="1644" spans="1:12" ht="17.399999999999999" x14ac:dyDescent="0.25">
      <c r="A1644" s="462" t="s">
        <v>6546</v>
      </c>
      <c r="B1644" s="330" t="s">
        <v>6959</v>
      </c>
      <c r="C1644" s="330" t="s">
        <v>3084</v>
      </c>
      <c r="D1644" s="370">
        <v>0</v>
      </c>
      <c r="E1644" s="358">
        <v>0.34236</v>
      </c>
      <c r="F1644" s="358">
        <v>1.9318500000000001</v>
      </c>
      <c r="G1644" s="370">
        <v>0</v>
      </c>
      <c r="H1644" s="358">
        <v>0</v>
      </c>
      <c r="I1644" s="358">
        <v>0</v>
      </c>
      <c r="J1644" s="370">
        <v>0</v>
      </c>
      <c r="K1644" s="358">
        <v>0.34236</v>
      </c>
      <c r="L1644" s="358">
        <v>1.9318500000000001</v>
      </c>
    </row>
    <row r="1645" spans="1:12" ht="17.399999999999999" x14ac:dyDescent="0.25">
      <c r="A1645" s="463" t="s">
        <v>6546</v>
      </c>
      <c r="B1645" s="334" t="s">
        <v>6959</v>
      </c>
      <c r="C1645" s="334" t="s">
        <v>8046</v>
      </c>
      <c r="D1645" s="371">
        <v>0</v>
      </c>
      <c r="E1645" s="359">
        <v>0.17885499999999999</v>
      </c>
      <c r="F1645" s="359">
        <v>0.31406299999999998</v>
      </c>
      <c r="G1645" s="371">
        <v>0</v>
      </c>
      <c r="H1645" s="359">
        <v>9.1599999999999997E-3</v>
      </c>
      <c r="I1645" s="359">
        <v>7.8496999999999997E-2</v>
      </c>
      <c r="J1645" s="371">
        <v>0</v>
      </c>
      <c r="K1645" s="359">
        <v>0.18801499999999999</v>
      </c>
      <c r="L1645" s="359">
        <v>0.39256000000000002</v>
      </c>
    </row>
    <row r="1646" spans="1:12" ht="17.399999999999999" x14ac:dyDescent="0.25">
      <c r="A1646" s="462" t="s">
        <v>4683</v>
      </c>
      <c r="B1646" s="330" t="s">
        <v>4125</v>
      </c>
      <c r="C1646" s="330" t="s">
        <v>3083</v>
      </c>
      <c r="D1646" s="370">
        <v>0</v>
      </c>
      <c r="E1646" s="358">
        <v>0.45201000000000002</v>
      </c>
      <c r="F1646" s="358">
        <v>1.227611</v>
      </c>
      <c r="G1646" s="370">
        <v>0</v>
      </c>
      <c r="H1646" s="358">
        <v>0</v>
      </c>
      <c r="I1646" s="358">
        <v>0</v>
      </c>
      <c r="J1646" s="370">
        <v>0</v>
      </c>
      <c r="K1646" s="358">
        <v>0.45201000000000002</v>
      </c>
      <c r="L1646" s="358">
        <v>1.227611</v>
      </c>
    </row>
    <row r="1647" spans="1:12" ht="17.399999999999999" x14ac:dyDescent="0.25">
      <c r="A1647" s="463" t="s">
        <v>4683</v>
      </c>
      <c r="B1647" s="334" t="s">
        <v>4125</v>
      </c>
      <c r="C1647" s="334" t="s">
        <v>8046</v>
      </c>
      <c r="D1647" s="371">
        <v>0</v>
      </c>
      <c r="E1647" s="359">
        <v>4.4400000000000002E-2</v>
      </c>
      <c r="F1647" s="359">
        <v>0.193466</v>
      </c>
      <c r="G1647" s="371">
        <v>0</v>
      </c>
      <c r="H1647" s="359">
        <v>0</v>
      </c>
      <c r="I1647" s="359">
        <v>0</v>
      </c>
      <c r="J1647" s="371">
        <v>0</v>
      </c>
      <c r="K1647" s="359">
        <v>4.4400000000000002E-2</v>
      </c>
      <c r="L1647" s="359">
        <v>0.193466</v>
      </c>
    </row>
    <row r="1648" spans="1:12" ht="17.399999999999999" x14ac:dyDescent="0.25">
      <c r="A1648" s="462" t="s">
        <v>3782</v>
      </c>
      <c r="B1648" s="330" t="s">
        <v>1783</v>
      </c>
      <c r="C1648" s="330" t="s">
        <v>3081</v>
      </c>
      <c r="D1648" s="370">
        <v>0</v>
      </c>
      <c r="E1648" s="358">
        <v>0.13219800000000001</v>
      </c>
      <c r="F1648" s="358">
        <v>1.250769</v>
      </c>
      <c r="G1648" s="370">
        <v>0</v>
      </c>
      <c r="H1648" s="358">
        <v>0.209226</v>
      </c>
      <c r="I1648" s="358">
        <v>1.571256</v>
      </c>
      <c r="J1648" s="370">
        <v>0</v>
      </c>
      <c r="K1648" s="358">
        <v>0.34142400000000001</v>
      </c>
      <c r="L1648" s="358">
        <v>2.822025</v>
      </c>
    </row>
    <row r="1649" spans="1:12" ht="17.399999999999999" x14ac:dyDescent="0.25">
      <c r="A1649" s="463" t="s">
        <v>3782</v>
      </c>
      <c r="B1649" s="334" t="s">
        <v>1783</v>
      </c>
      <c r="C1649" s="334" t="s">
        <v>8046</v>
      </c>
      <c r="D1649" s="371">
        <v>0</v>
      </c>
      <c r="E1649" s="359">
        <v>1.319E-2</v>
      </c>
      <c r="F1649" s="359">
        <v>0.207649</v>
      </c>
      <c r="G1649" s="371">
        <v>0</v>
      </c>
      <c r="H1649" s="359">
        <v>0</v>
      </c>
      <c r="I1649" s="359">
        <v>0</v>
      </c>
      <c r="J1649" s="371">
        <v>0</v>
      </c>
      <c r="K1649" s="359">
        <v>1.319E-2</v>
      </c>
      <c r="L1649" s="359">
        <v>0.207649</v>
      </c>
    </row>
    <row r="1650" spans="1:12" ht="17.399999999999999" x14ac:dyDescent="0.25">
      <c r="A1650" s="462" t="s">
        <v>4684</v>
      </c>
      <c r="B1650" s="330" t="s">
        <v>1784</v>
      </c>
      <c r="C1650" s="330" t="s">
        <v>3081</v>
      </c>
      <c r="D1650" s="370">
        <v>0</v>
      </c>
      <c r="E1650" s="358">
        <v>0.34399999999999997</v>
      </c>
      <c r="F1650" s="358">
        <v>3.17265</v>
      </c>
      <c r="G1650" s="370">
        <v>0</v>
      </c>
      <c r="H1650" s="358">
        <v>0</v>
      </c>
      <c r="I1650" s="358">
        <v>0</v>
      </c>
      <c r="J1650" s="370">
        <v>0</v>
      </c>
      <c r="K1650" s="358">
        <v>0.34399999999999997</v>
      </c>
      <c r="L1650" s="358">
        <v>3.17265</v>
      </c>
    </row>
    <row r="1651" spans="1:12" ht="17.399999999999999" x14ac:dyDescent="0.25">
      <c r="A1651" s="463" t="s">
        <v>4684</v>
      </c>
      <c r="B1651" s="334" t="s">
        <v>1784</v>
      </c>
      <c r="C1651" s="334" t="s">
        <v>3082</v>
      </c>
      <c r="D1651" s="371">
        <v>0</v>
      </c>
      <c r="E1651" s="359">
        <v>0.186</v>
      </c>
      <c r="F1651" s="359">
        <v>1.377238</v>
      </c>
      <c r="G1651" s="371">
        <v>0</v>
      </c>
      <c r="H1651" s="359">
        <v>0</v>
      </c>
      <c r="I1651" s="359">
        <v>0</v>
      </c>
      <c r="J1651" s="371">
        <v>0</v>
      </c>
      <c r="K1651" s="359">
        <v>0.186</v>
      </c>
      <c r="L1651" s="359">
        <v>1.377238</v>
      </c>
    </row>
    <row r="1652" spans="1:12" ht="17.399999999999999" x14ac:dyDescent="0.25">
      <c r="A1652" s="462" t="s">
        <v>4684</v>
      </c>
      <c r="B1652" s="330" t="s">
        <v>1784</v>
      </c>
      <c r="C1652" s="330" t="s">
        <v>3083</v>
      </c>
      <c r="D1652" s="370">
        <v>0</v>
      </c>
      <c r="E1652" s="358">
        <v>5.6575800000000003</v>
      </c>
      <c r="F1652" s="358">
        <v>41.911774000000001</v>
      </c>
      <c r="G1652" s="370">
        <v>0</v>
      </c>
      <c r="H1652" s="358">
        <v>0</v>
      </c>
      <c r="I1652" s="358">
        <v>0</v>
      </c>
      <c r="J1652" s="370">
        <v>0</v>
      </c>
      <c r="K1652" s="358">
        <v>5.6575800000000003</v>
      </c>
      <c r="L1652" s="358">
        <v>41.911774000000001</v>
      </c>
    </row>
    <row r="1653" spans="1:12" ht="17.399999999999999" x14ac:dyDescent="0.25">
      <c r="A1653" s="463" t="s">
        <v>4684</v>
      </c>
      <c r="B1653" s="334" t="s">
        <v>1784</v>
      </c>
      <c r="C1653" s="334" t="s">
        <v>3084</v>
      </c>
      <c r="D1653" s="371">
        <v>0</v>
      </c>
      <c r="E1653" s="359">
        <v>53.18</v>
      </c>
      <c r="F1653" s="359">
        <v>374.59647000000001</v>
      </c>
      <c r="G1653" s="371">
        <v>0</v>
      </c>
      <c r="H1653" s="359">
        <v>0</v>
      </c>
      <c r="I1653" s="359">
        <v>0</v>
      </c>
      <c r="J1653" s="371">
        <v>0</v>
      </c>
      <c r="K1653" s="359">
        <v>53.18</v>
      </c>
      <c r="L1653" s="359">
        <v>374.59647000000001</v>
      </c>
    </row>
    <row r="1654" spans="1:12" ht="17.399999999999999" x14ac:dyDescent="0.25">
      <c r="A1654" s="462" t="s">
        <v>4684</v>
      </c>
      <c r="B1654" s="330" t="s">
        <v>1784</v>
      </c>
      <c r="C1654" s="330" t="s">
        <v>3087</v>
      </c>
      <c r="D1654" s="370">
        <v>0</v>
      </c>
      <c r="E1654" s="358">
        <v>1.8351900000000001</v>
      </c>
      <c r="F1654" s="358">
        <v>11.006947</v>
      </c>
      <c r="G1654" s="370">
        <v>0</v>
      </c>
      <c r="H1654" s="358">
        <v>0</v>
      </c>
      <c r="I1654" s="358">
        <v>0</v>
      </c>
      <c r="J1654" s="370">
        <v>0</v>
      </c>
      <c r="K1654" s="358">
        <v>1.8351900000000001</v>
      </c>
      <c r="L1654" s="358">
        <v>11.006947</v>
      </c>
    </row>
    <row r="1655" spans="1:12" ht="17.399999999999999" x14ac:dyDescent="0.25">
      <c r="A1655" s="463" t="s">
        <v>4684</v>
      </c>
      <c r="B1655" s="334" t="s">
        <v>1784</v>
      </c>
      <c r="C1655" s="334" t="s">
        <v>3088</v>
      </c>
      <c r="D1655" s="371">
        <v>0</v>
      </c>
      <c r="E1655" s="359">
        <v>0.21</v>
      </c>
      <c r="F1655" s="359">
        <v>1.1135250000000001</v>
      </c>
      <c r="G1655" s="371">
        <v>0</v>
      </c>
      <c r="H1655" s="359">
        <v>0</v>
      </c>
      <c r="I1655" s="359">
        <v>0</v>
      </c>
      <c r="J1655" s="371">
        <v>0</v>
      </c>
      <c r="K1655" s="359">
        <v>0.21</v>
      </c>
      <c r="L1655" s="359">
        <v>1.1135250000000001</v>
      </c>
    </row>
    <row r="1656" spans="1:12" ht="17.399999999999999" x14ac:dyDescent="0.25">
      <c r="A1656" s="462" t="s">
        <v>4684</v>
      </c>
      <c r="B1656" s="330" t="s">
        <v>1784</v>
      </c>
      <c r="C1656" s="330" t="s">
        <v>3089</v>
      </c>
      <c r="D1656" s="370">
        <v>0</v>
      </c>
      <c r="E1656" s="358">
        <v>6.4002610000000004</v>
      </c>
      <c r="F1656" s="358">
        <v>46.410229000000001</v>
      </c>
      <c r="G1656" s="370">
        <v>0</v>
      </c>
      <c r="H1656" s="358">
        <v>0</v>
      </c>
      <c r="I1656" s="358">
        <v>0</v>
      </c>
      <c r="J1656" s="370">
        <v>0</v>
      </c>
      <c r="K1656" s="358">
        <v>6.4002610000000004</v>
      </c>
      <c r="L1656" s="358">
        <v>46.410229000000001</v>
      </c>
    </row>
    <row r="1657" spans="1:12" ht="17.399999999999999" x14ac:dyDescent="0.25">
      <c r="A1657" s="463" t="s">
        <v>4684</v>
      </c>
      <c r="B1657" s="334" t="s">
        <v>1784</v>
      </c>
      <c r="C1657" s="334" t="s">
        <v>3090</v>
      </c>
      <c r="D1657" s="371">
        <v>0</v>
      </c>
      <c r="E1657" s="359">
        <v>0.32</v>
      </c>
      <c r="F1657" s="359">
        <v>2.9466000000000001</v>
      </c>
      <c r="G1657" s="371">
        <v>0</v>
      </c>
      <c r="H1657" s="359">
        <v>0</v>
      </c>
      <c r="I1657" s="359">
        <v>0</v>
      </c>
      <c r="J1657" s="371">
        <v>0</v>
      </c>
      <c r="K1657" s="359">
        <v>0.32</v>
      </c>
      <c r="L1657" s="359">
        <v>2.9466000000000001</v>
      </c>
    </row>
    <row r="1658" spans="1:12" ht="17.399999999999999" x14ac:dyDescent="0.25">
      <c r="A1658" s="462" t="s">
        <v>4687</v>
      </c>
      <c r="B1658" s="330" t="s">
        <v>1177</v>
      </c>
      <c r="C1658" s="330" t="s">
        <v>3081</v>
      </c>
      <c r="D1658" s="370">
        <v>0</v>
      </c>
      <c r="E1658" s="358">
        <v>14.1</v>
      </c>
      <c r="F1658" s="358">
        <v>111.811956</v>
      </c>
      <c r="G1658" s="370">
        <v>0</v>
      </c>
      <c r="H1658" s="358">
        <v>1.4777999999999999E-2</v>
      </c>
      <c r="I1658" s="358">
        <v>0.123767</v>
      </c>
      <c r="J1658" s="370">
        <v>0</v>
      </c>
      <c r="K1658" s="358">
        <v>14.114777999999999</v>
      </c>
      <c r="L1658" s="358">
        <v>111.935723</v>
      </c>
    </row>
    <row r="1659" spans="1:12" ht="17.399999999999999" x14ac:dyDescent="0.25">
      <c r="A1659" s="463" t="s">
        <v>4687</v>
      </c>
      <c r="B1659" s="334" t="s">
        <v>1177</v>
      </c>
      <c r="C1659" s="334" t="s">
        <v>3082</v>
      </c>
      <c r="D1659" s="371">
        <v>0</v>
      </c>
      <c r="E1659" s="359">
        <v>8.42</v>
      </c>
      <c r="F1659" s="359">
        <v>64.323132999999999</v>
      </c>
      <c r="G1659" s="371">
        <v>0</v>
      </c>
      <c r="H1659" s="359">
        <v>0</v>
      </c>
      <c r="I1659" s="359">
        <v>0</v>
      </c>
      <c r="J1659" s="371">
        <v>0</v>
      </c>
      <c r="K1659" s="359">
        <v>8.42</v>
      </c>
      <c r="L1659" s="359">
        <v>64.323132999999999</v>
      </c>
    </row>
    <row r="1660" spans="1:12" ht="17.399999999999999" x14ac:dyDescent="0.25">
      <c r="A1660" s="462" t="s">
        <v>4687</v>
      </c>
      <c r="B1660" s="330" t="s">
        <v>1177</v>
      </c>
      <c r="C1660" s="330" t="s">
        <v>3083</v>
      </c>
      <c r="D1660" s="370">
        <v>0</v>
      </c>
      <c r="E1660" s="358">
        <v>7.8230000000000004</v>
      </c>
      <c r="F1660" s="358">
        <v>83.603942000000004</v>
      </c>
      <c r="G1660" s="370">
        <v>0</v>
      </c>
      <c r="H1660" s="358">
        <v>3.8234999999999998E-2</v>
      </c>
      <c r="I1660" s="358">
        <v>0.41352299999999997</v>
      </c>
      <c r="J1660" s="370">
        <v>0</v>
      </c>
      <c r="K1660" s="358">
        <v>7.8612349999999998</v>
      </c>
      <c r="L1660" s="358">
        <v>84.017465000000001</v>
      </c>
    </row>
    <row r="1661" spans="1:12" ht="17.399999999999999" x14ac:dyDescent="0.25">
      <c r="A1661" s="463" t="s">
        <v>4687</v>
      </c>
      <c r="B1661" s="334" t="s">
        <v>1177</v>
      </c>
      <c r="C1661" s="334" t="s">
        <v>3084</v>
      </c>
      <c r="D1661" s="371">
        <v>0</v>
      </c>
      <c r="E1661" s="359">
        <v>9.8550000000000004</v>
      </c>
      <c r="F1661" s="359">
        <v>81.424442999999997</v>
      </c>
      <c r="G1661" s="371">
        <v>0</v>
      </c>
      <c r="H1661" s="359">
        <v>0</v>
      </c>
      <c r="I1661" s="359">
        <v>0</v>
      </c>
      <c r="J1661" s="371">
        <v>0</v>
      </c>
      <c r="K1661" s="359">
        <v>9.8550000000000004</v>
      </c>
      <c r="L1661" s="359">
        <v>81.424442999999997</v>
      </c>
    </row>
    <row r="1662" spans="1:12" ht="17.399999999999999" x14ac:dyDescent="0.25">
      <c r="A1662" s="462" t="s">
        <v>4687</v>
      </c>
      <c r="B1662" s="330" t="s">
        <v>1177</v>
      </c>
      <c r="C1662" s="330" t="s">
        <v>3085</v>
      </c>
      <c r="D1662" s="370">
        <v>0</v>
      </c>
      <c r="E1662" s="358">
        <v>3</v>
      </c>
      <c r="F1662" s="358">
        <v>26.614006</v>
      </c>
      <c r="G1662" s="370">
        <v>0</v>
      </c>
      <c r="H1662" s="358">
        <v>0</v>
      </c>
      <c r="I1662" s="358">
        <v>0</v>
      </c>
      <c r="J1662" s="370">
        <v>0</v>
      </c>
      <c r="K1662" s="358">
        <v>3</v>
      </c>
      <c r="L1662" s="358">
        <v>26.614006</v>
      </c>
    </row>
    <row r="1663" spans="1:12" ht="17.399999999999999" x14ac:dyDescent="0.25">
      <c r="A1663" s="463" t="s">
        <v>4687</v>
      </c>
      <c r="B1663" s="334" t="s">
        <v>1177</v>
      </c>
      <c r="C1663" s="334" t="s">
        <v>3086</v>
      </c>
      <c r="D1663" s="371">
        <v>0</v>
      </c>
      <c r="E1663" s="359">
        <v>0.28000000000000003</v>
      </c>
      <c r="F1663" s="359">
        <v>2.728062</v>
      </c>
      <c r="G1663" s="371">
        <v>0</v>
      </c>
      <c r="H1663" s="359">
        <v>0</v>
      </c>
      <c r="I1663" s="359">
        <v>0</v>
      </c>
      <c r="J1663" s="371">
        <v>0</v>
      </c>
      <c r="K1663" s="359">
        <v>0.28000000000000003</v>
      </c>
      <c r="L1663" s="359">
        <v>2.728062</v>
      </c>
    </row>
    <row r="1664" spans="1:12" ht="17.399999999999999" x14ac:dyDescent="0.25">
      <c r="A1664" s="462" t="s">
        <v>4687</v>
      </c>
      <c r="B1664" s="330" t="s">
        <v>1177</v>
      </c>
      <c r="C1664" s="330" t="s">
        <v>3089</v>
      </c>
      <c r="D1664" s="370">
        <v>0</v>
      </c>
      <c r="E1664" s="358">
        <v>16.449000000000002</v>
      </c>
      <c r="F1664" s="358">
        <v>195.12240600000001</v>
      </c>
      <c r="G1664" s="370">
        <v>0</v>
      </c>
      <c r="H1664" s="358">
        <v>2.1919999999999999E-2</v>
      </c>
      <c r="I1664" s="358">
        <v>0.20677999999999999</v>
      </c>
      <c r="J1664" s="370">
        <v>0</v>
      </c>
      <c r="K1664" s="358">
        <v>16.47092</v>
      </c>
      <c r="L1664" s="358">
        <v>195.32918599999999</v>
      </c>
    </row>
    <row r="1665" spans="1:12" ht="17.399999999999999" x14ac:dyDescent="0.25">
      <c r="A1665" s="463" t="s">
        <v>4690</v>
      </c>
      <c r="B1665" s="334" t="s">
        <v>4045</v>
      </c>
      <c r="C1665" s="334" t="s">
        <v>3081</v>
      </c>
      <c r="D1665" s="371">
        <v>0</v>
      </c>
      <c r="E1665" s="359">
        <v>3.2283200000000001</v>
      </c>
      <c r="F1665" s="359">
        <v>61.115941999999997</v>
      </c>
      <c r="G1665" s="371">
        <v>0</v>
      </c>
      <c r="H1665" s="359">
        <v>0</v>
      </c>
      <c r="I1665" s="359">
        <v>0</v>
      </c>
      <c r="J1665" s="371">
        <v>0</v>
      </c>
      <c r="K1665" s="359">
        <v>3.2283200000000001</v>
      </c>
      <c r="L1665" s="359">
        <v>61.115941999999997</v>
      </c>
    </row>
    <row r="1666" spans="1:12" ht="17.399999999999999" x14ac:dyDescent="0.25">
      <c r="A1666" s="462" t="s">
        <v>4690</v>
      </c>
      <c r="B1666" s="330" t="s">
        <v>4045</v>
      </c>
      <c r="C1666" s="330" t="s">
        <v>3082</v>
      </c>
      <c r="D1666" s="370">
        <v>0</v>
      </c>
      <c r="E1666" s="358">
        <v>7.4510000000000007E-2</v>
      </c>
      <c r="F1666" s="358">
        <v>1.5459099999999999</v>
      </c>
      <c r="G1666" s="370">
        <v>0</v>
      </c>
      <c r="H1666" s="358">
        <v>0</v>
      </c>
      <c r="I1666" s="358">
        <v>0</v>
      </c>
      <c r="J1666" s="370">
        <v>0</v>
      </c>
      <c r="K1666" s="358">
        <v>7.4510000000000007E-2</v>
      </c>
      <c r="L1666" s="358">
        <v>1.5459099999999999</v>
      </c>
    </row>
    <row r="1667" spans="1:12" ht="17.399999999999999" x14ac:dyDescent="0.25">
      <c r="A1667" s="463" t="s">
        <v>4690</v>
      </c>
      <c r="B1667" s="334" t="s">
        <v>4045</v>
      </c>
      <c r="C1667" s="334" t="s">
        <v>3084</v>
      </c>
      <c r="D1667" s="371">
        <v>0</v>
      </c>
      <c r="E1667" s="359">
        <v>1.2121</v>
      </c>
      <c r="F1667" s="359">
        <v>12.005158</v>
      </c>
      <c r="G1667" s="371">
        <v>0</v>
      </c>
      <c r="H1667" s="359">
        <v>0</v>
      </c>
      <c r="I1667" s="359">
        <v>0</v>
      </c>
      <c r="J1667" s="371">
        <v>0</v>
      </c>
      <c r="K1667" s="359">
        <v>1.2121</v>
      </c>
      <c r="L1667" s="359">
        <v>12.005158</v>
      </c>
    </row>
    <row r="1668" spans="1:12" ht="17.399999999999999" x14ac:dyDescent="0.25">
      <c r="A1668" s="462" t="s">
        <v>4690</v>
      </c>
      <c r="B1668" s="330" t="s">
        <v>4045</v>
      </c>
      <c r="C1668" s="330" t="s">
        <v>3087</v>
      </c>
      <c r="D1668" s="370">
        <v>0</v>
      </c>
      <c r="E1668" s="358">
        <v>6.2759999999999996E-2</v>
      </c>
      <c r="F1668" s="358">
        <v>1.0638069999999999</v>
      </c>
      <c r="G1668" s="370">
        <v>0</v>
      </c>
      <c r="H1668" s="358">
        <v>0</v>
      </c>
      <c r="I1668" s="358">
        <v>0</v>
      </c>
      <c r="J1668" s="370">
        <v>0</v>
      </c>
      <c r="K1668" s="358">
        <v>6.2759999999999996E-2</v>
      </c>
      <c r="L1668" s="358">
        <v>1.0638069999999999</v>
      </c>
    </row>
    <row r="1669" spans="1:12" ht="17.399999999999999" x14ac:dyDescent="0.25">
      <c r="A1669" s="463" t="s">
        <v>4690</v>
      </c>
      <c r="B1669" s="334" t="s">
        <v>4045</v>
      </c>
      <c r="C1669" s="334" t="s">
        <v>3089</v>
      </c>
      <c r="D1669" s="371">
        <v>0</v>
      </c>
      <c r="E1669" s="359">
        <v>0.62704000000000004</v>
      </c>
      <c r="F1669" s="359">
        <v>10.932572</v>
      </c>
      <c r="G1669" s="371">
        <v>0</v>
      </c>
      <c r="H1669" s="359">
        <v>0</v>
      </c>
      <c r="I1669" s="359">
        <v>0</v>
      </c>
      <c r="J1669" s="371">
        <v>0</v>
      </c>
      <c r="K1669" s="359">
        <v>0.62704000000000004</v>
      </c>
      <c r="L1669" s="359">
        <v>10.932572</v>
      </c>
    </row>
    <row r="1670" spans="1:12" ht="17.399999999999999" x14ac:dyDescent="0.25">
      <c r="A1670" s="462" t="s">
        <v>4690</v>
      </c>
      <c r="B1670" s="330" t="s">
        <v>4045</v>
      </c>
      <c r="C1670" s="330" t="s">
        <v>3090</v>
      </c>
      <c r="D1670" s="370">
        <v>0</v>
      </c>
      <c r="E1670" s="358">
        <v>1.15106</v>
      </c>
      <c r="F1670" s="358">
        <v>12.191335</v>
      </c>
      <c r="G1670" s="370">
        <v>0</v>
      </c>
      <c r="H1670" s="358">
        <v>0</v>
      </c>
      <c r="I1670" s="358">
        <v>0</v>
      </c>
      <c r="J1670" s="370">
        <v>0</v>
      </c>
      <c r="K1670" s="358">
        <v>1.15106</v>
      </c>
      <c r="L1670" s="358">
        <v>12.191335</v>
      </c>
    </row>
    <row r="1671" spans="1:12" ht="17.399999999999999" x14ac:dyDescent="0.25">
      <c r="A1671" s="463" t="s">
        <v>4690</v>
      </c>
      <c r="B1671" s="334" t="s">
        <v>4045</v>
      </c>
      <c r="C1671" s="334" t="s">
        <v>8046</v>
      </c>
      <c r="D1671" s="371">
        <v>0</v>
      </c>
      <c r="E1671" s="359">
        <v>2.9440000000000001E-2</v>
      </c>
      <c r="F1671" s="359">
        <v>0.18790699999999999</v>
      </c>
      <c r="G1671" s="371">
        <v>0</v>
      </c>
      <c r="H1671" s="359">
        <v>0</v>
      </c>
      <c r="I1671" s="359">
        <v>0</v>
      </c>
      <c r="J1671" s="371">
        <v>0</v>
      </c>
      <c r="K1671" s="359">
        <v>2.9440000000000001E-2</v>
      </c>
      <c r="L1671" s="359">
        <v>0.18790699999999999</v>
      </c>
    </row>
    <row r="1672" spans="1:12" ht="17.399999999999999" x14ac:dyDescent="0.25">
      <c r="A1672" s="462" t="s">
        <v>4691</v>
      </c>
      <c r="B1672" s="330" t="s">
        <v>4046</v>
      </c>
      <c r="C1672" s="330" t="s">
        <v>3083</v>
      </c>
      <c r="D1672" s="370">
        <v>0</v>
      </c>
      <c r="E1672" s="358">
        <v>0.56891999999999998</v>
      </c>
      <c r="F1672" s="358">
        <v>5.6015319999999997</v>
      </c>
      <c r="G1672" s="370">
        <v>0</v>
      </c>
      <c r="H1672" s="358">
        <v>0</v>
      </c>
      <c r="I1672" s="358">
        <v>0</v>
      </c>
      <c r="J1672" s="370">
        <v>0</v>
      </c>
      <c r="K1672" s="358">
        <v>0.56891999999999998</v>
      </c>
      <c r="L1672" s="358">
        <v>5.6015319999999997</v>
      </c>
    </row>
    <row r="1673" spans="1:12" ht="17.399999999999999" x14ac:dyDescent="0.25">
      <c r="A1673" s="463" t="s">
        <v>4691</v>
      </c>
      <c r="B1673" s="334" t="s">
        <v>4046</v>
      </c>
      <c r="C1673" s="334" t="s">
        <v>3084</v>
      </c>
      <c r="D1673" s="371">
        <v>0</v>
      </c>
      <c r="E1673" s="359">
        <v>7.66432</v>
      </c>
      <c r="F1673" s="359">
        <v>121.371022</v>
      </c>
      <c r="G1673" s="371">
        <v>0</v>
      </c>
      <c r="H1673" s="359">
        <v>1.14E-3</v>
      </c>
      <c r="I1673" s="359">
        <v>3.7716E-2</v>
      </c>
      <c r="J1673" s="371">
        <v>0</v>
      </c>
      <c r="K1673" s="359">
        <v>7.6654600000000004</v>
      </c>
      <c r="L1673" s="359">
        <v>121.408738</v>
      </c>
    </row>
    <row r="1674" spans="1:12" ht="17.399999999999999" x14ac:dyDescent="0.25">
      <c r="A1674" s="462" t="s">
        <v>4691</v>
      </c>
      <c r="B1674" s="330" t="s">
        <v>4046</v>
      </c>
      <c r="C1674" s="330" t="s">
        <v>3085</v>
      </c>
      <c r="D1674" s="370">
        <v>0</v>
      </c>
      <c r="E1674" s="358">
        <v>4.2160000000000003E-2</v>
      </c>
      <c r="F1674" s="358">
        <v>0.63694399999999995</v>
      </c>
      <c r="G1674" s="370">
        <v>0</v>
      </c>
      <c r="H1674" s="358">
        <v>5.1800000000000001E-4</v>
      </c>
      <c r="I1674" s="358">
        <v>1.5139E-2</v>
      </c>
      <c r="J1674" s="370">
        <v>0</v>
      </c>
      <c r="K1674" s="358">
        <v>4.2678000000000001E-2</v>
      </c>
      <c r="L1674" s="358">
        <v>0.65208299999999997</v>
      </c>
    </row>
    <row r="1675" spans="1:12" ht="17.399999999999999" x14ac:dyDescent="0.25">
      <c r="A1675" s="463" t="s">
        <v>4691</v>
      </c>
      <c r="B1675" s="334" t="s">
        <v>4046</v>
      </c>
      <c r="C1675" s="334" t="s">
        <v>3089</v>
      </c>
      <c r="D1675" s="371">
        <v>0</v>
      </c>
      <c r="E1675" s="359">
        <v>1.52416</v>
      </c>
      <c r="F1675" s="359">
        <v>26.414808000000001</v>
      </c>
      <c r="G1675" s="371">
        <v>0</v>
      </c>
      <c r="H1675" s="359">
        <v>0</v>
      </c>
      <c r="I1675" s="359">
        <v>0</v>
      </c>
      <c r="J1675" s="371">
        <v>0</v>
      </c>
      <c r="K1675" s="359">
        <v>1.52416</v>
      </c>
      <c r="L1675" s="359">
        <v>26.414808000000001</v>
      </c>
    </row>
    <row r="1676" spans="1:12" ht="17.399999999999999" x14ac:dyDescent="0.25">
      <c r="A1676" s="462" t="s">
        <v>4691</v>
      </c>
      <c r="B1676" s="330" t="s">
        <v>4046</v>
      </c>
      <c r="C1676" s="330" t="s">
        <v>3090</v>
      </c>
      <c r="D1676" s="370">
        <v>0</v>
      </c>
      <c r="E1676" s="358">
        <v>0.52546000000000004</v>
      </c>
      <c r="F1676" s="358">
        <v>3.94035</v>
      </c>
      <c r="G1676" s="370">
        <v>0</v>
      </c>
      <c r="H1676" s="358">
        <v>0</v>
      </c>
      <c r="I1676" s="358">
        <v>0</v>
      </c>
      <c r="J1676" s="370">
        <v>0</v>
      </c>
      <c r="K1676" s="358">
        <v>0.52546000000000004</v>
      </c>
      <c r="L1676" s="358">
        <v>3.94035</v>
      </c>
    </row>
    <row r="1677" spans="1:12" ht="17.399999999999999" x14ac:dyDescent="0.25">
      <c r="A1677" s="463" t="s">
        <v>4691</v>
      </c>
      <c r="B1677" s="334" t="s">
        <v>4046</v>
      </c>
      <c r="C1677" s="334" t="s">
        <v>8046</v>
      </c>
      <c r="D1677" s="371">
        <v>0</v>
      </c>
      <c r="E1677" s="359">
        <v>6.2961000000000003E-2</v>
      </c>
      <c r="F1677" s="359">
        <v>0.35794700000000002</v>
      </c>
      <c r="G1677" s="371">
        <v>0</v>
      </c>
      <c r="H1677" s="359">
        <v>1.7356E-2</v>
      </c>
      <c r="I1677" s="359">
        <v>0.41358400000000001</v>
      </c>
      <c r="J1677" s="371">
        <v>0</v>
      </c>
      <c r="K1677" s="359">
        <v>8.0317E-2</v>
      </c>
      <c r="L1677" s="359">
        <v>0.77153099999999997</v>
      </c>
    </row>
    <row r="1678" spans="1:12" ht="17.399999999999999" x14ac:dyDescent="0.25">
      <c r="A1678" s="462" t="s">
        <v>6547</v>
      </c>
      <c r="B1678" s="330" t="s">
        <v>6960</v>
      </c>
      <c r="C1678" s="330" t="s">
        <v>3082</v>
      </c>
      <c r="D1678" s="370">
        <v>0</v>
      </c>
      <c r="E1678" s="358">
        <v>0</v>
      </c>
      <c r="F1678" s="358">
        <v>0</v>
      </c>
      <c r="G1678" s="370">
        <v>0</v>
      </c>
      <c r="H1678" s="358">
        <v>8.8500000000000004E-4</v>
      </c>
      <c r="I1678" s="358">
        <v>1.3612759999999999</v>
      </c>
      <c r="J1678" s="370">
        <v>0</v>
      </c>
      <c r="K1678" s="358">
        <v>8.8500000000000004E-4</v>
      </c>
      <c r="L1678" s="358">
        <v>1.3612759999999999</v>
      </c>
    </row>
    <row r="1679" spans="1:12" ht="17.399999999999999" x14ac:dyDescent="0.25">
      <c r="A1679" s="463" t="s">
        <v>6547</v>
      </c>
      <c r="B1679" s="334" t="s">
        <v>6960</v>
      </c>
      <c r="C1679" s="334" t="s">
        <v>8046</v>
      </c>
      <c r="D1679" s="371">
        <v>0</v>
      </c>
      <c r="E1679" s="359">
        <v>0</v>
      </c>
      <c r="F1679" s="359">
        <v>0</v>
      </c>
      <c r="G1679" s="371">
        <v>0</v>
      </c>
      <c r="H1679" s="359">
        <v>2.7730999999999999E-2</v>
      </c>
      <c r="I1679" s="359">
        <v>0.411852</v>
      </c>
      <c r="J1679" s="371">
        <v>0</v>
      </c>
      <c r="K1679" s="359">
        <v>2.7730999999999999E-2</v>
      </c>
      <c r="L1679" s="359">
        <v>0.411852</v>
      </c>
    </row>
    <row r="1680" spans="1:12" ht="17.399999999999999" x14ac:dyDescent="0.25">
      <c r="A1680" s="462" t="s">
        <v>4693</v>
      </c>
      <c r="B1680" s="330" t="s">
        <v>3290</v>
      </c>
      <c r="C1680" s="330" t="s">
        <v>3081</v>
      </c>
      <c r="D1680" s="370">
        <v>0</v>
      </c>
      <c r="E1680" s="358">
        <v>0.15545200000000001</v>
      </c>
      <c r="F1680" s="358">
        <v>1.2958940000000001</v>
      </c>
      <c r="G1680" s="370">
        <v>0</v>
      </c>
      <c r="H1680" s="358">
        <v>9.9999999999999995E-7</v>
      </c>
      <c r="I1680" s="358">
        <v>1.09E-3</v>
      </c>
      <c r="J1680" s="370">
        <v>0</v>
      </c>
      <c r="K1680" s="358">
        <v>0.15545300000000001</v>
      </c>
      <c r="L1680" s="358">
        <v>1.2969839999999999</v>
      </c>
    </row>
    <row r="1681" spans="1:12" ht="17.399999999999999" x14ac:dyDescent="0.25">
      <c r="A1681" s="463" t="s">
        <v>4693</v>
      </c>
      <c r="B1681" s="334" t="s">
        <v>3290</v>
      </c>
      <c r="C1681" s="334" t="s">
        <v>3084</v>
      </c>
      <c r="D1681" s="371">
        <v>0</v>
      </c>
      <c r="E1681" s="359">
        <v>0.46226</v>
      </c>
      <c r="F1681" s="359">
        <v>4.7227389999999998</v>
      </c>
      <c r="G1681" s="371">
        <v>0</v>
      </c>
      <c r="H1681" s="359">
        <v>0</v>
      </c>
      <c r="I1681" s="359">
        <v>0</v>
      </c>
      <c r="J1681" s="371">
        <v>0</v>
      </c>
      <c r="K1681" s="359">
        <v>0.46226</v>
      </c>
      <c r="L1681" s="359">
        <v>4.7227389999999998</v>
      </c>
    </row>
    <row r="1682" spans="1:12" ht="17.399999999999999" x14ac:dyDescent="0.25">
      <c r="A1682" s="462" t="s">
        <v>4695</v>
      </c>
      <c r="B1682" s="330" t="s">
        <v>1791</v>
      </c>
      <c r="C1682" s="330" t="s">
        <v>3081</v>
      </c>
      <c r="D1682" s="370">
        <v>0</v>
      </c>
      <c r="E1682" s="358">
        <v>3.388E-2</v>
      </c>
      <c r="F1682" s="358">
        <v>0.14018900000000001</v>
      </c>
      <c r="G1682" s="370">
        <v>0</v>
      </c>
      <c r="H1682" s="358">
        <v>8.8200000000000001E-2</v>
      </c>
      <c r="I1682" s="358">
        <v>0.80044099999999996</v>
      </c>
      <c r="J1682" s="370">
        <v>0</v>
      </c>
      <c r="K1682" s="358">
        <v>0.12207999999999999</v>
      </c>
      <c r="L1682" s="358">
        <v>0.94062999999999997</v>
      </c>
    </row>
    <row r="1683" spans="1:12" ht="17.399999999999999" x14ac:dyDescent="0.25">
      <c r="A1683" s="463" t="s">
        <v>4695</v>
      </c>
      <c r="B1683" s="334" t="s">
        <v>1791</v>
      </c>
      <c r="C1683" s="334" t="s">
        <v>3089</v>
      </c>
      <c r="D1683" s="371">
        <v>0</v>
      </c>
      <c r="E1683" s="359">
        <v>0.47894399999999998</v>
      </c>
      <c r="F1683" s="359">
        <v>2.3661720000000002</v>
      </c>
      <c r="G1683" s="371">
        <v>0</v>
      </c>
      <c r="H1683" s="359">
        <v>0</v>
      </c>
      <c r="I1683" s="359">
        <v>0</v>
      </c>
      <c r="J1683" s="371">
        <v>0</v>
      </c>
      <c r="K1683" s="359">
        <v>0.47894399999999998</v>
      </c>
      <c r="L1683" s="359">
        <v>2.3661720000000002</v>
      </c>
    </row>
    <row r="1684" spans="1:12" ht="17.399999999999999" x14ac:dyDescent="0.25">
      <c r="A1684" s="462" t="s">
        <v>4695</v>
      </c>
      <c r="B1684" s="330" t="s">
        <v>1791</v>
      </c>
      <c r="C1684" s="330" t="s">
        <v>8046</v>
      </c>
      <c r="D1684" s="370">
        <v>0</v>
      </c>
      <c r="E1684" s="358">
        <v>6.1308000000000001E-2</v>
      </c>
      <c r="F1684" s="358">
        <v>0.30448999999999998</v>
      </c>
      <c r="G1684" s="370">
        <v>0</v>
      </c>
      <c r="H1684" s="358">
        <v>8.0000000000000007E-5</v>
      </c>
      <c r="I1684" s="358">
        <v>6.4000000000000003E-3</v>
      </c>
      <c r="J1684" s="370">
        <v>0</v>
      </c>
      <c r="K1684" s="358">
        <v>6.1387999999999998E-2</v>
      </c>
      <c r="L1684" s="358">
        <v>0.31089</v>
      </c>
    </row>
    <row r="1685" spans="1:12" ht="17.399999999999999" x14ac:dyDescent="0.25">
      <c r="A1685" s="463" t="s">
        <v>6548</v>
      </c>
      <c r="B1685" s="334" t="s">
        <v>1792</v>
      </c>
      <c r="C1685" s="334" t="s">
        <v>3083</v>
      </c>
      <c r="D1685" s="371">
        <v>0</v>
      </c>
      <c r="E1685" s="359">
        <v>1.7775000000000001</v>
      </c>
      <c r="F1685" s="359">
        <v>7.38842</v>
      </c>
      <c r="G1685" s="371">
        <v>0</v>
      </c>
      <c r="H1685" s="359">
        <v>0</v>
      </c>
      <c r="I1685" s="359">
        <v>0</v>
      </c>
      <c r="J1685" s="371">
        <v>0</v>
      </c>
      <c r="K1685" s="359">
        <v>1.7775000000000001</v>
      </c>
      <c r="L1685" s="359">
        <v>7.38842</v>
      </c>
    </row>
    <row r="1686" spans="1:12" ht="17.399999999999999" x14ac:dyDescent="0.25">
      <c r="A1686" s="462" t="s">
        <v>6548</v>
      </c>
      <c r="B1686" s="330" t="s">
        <v>1792</v>
      </c>
      <c r="C1686" s="330" t="s">
        <v>3084</v>
      </c>
      <c r="D1686" s="370">
        <v>0</v>
      </c>
      <c r="E1686" s="358">
        <v>0.98514999999999997</v>
      </c>
      <c r="F1686" s="358">
        <v>4.4037410000000001</v>
      </c>
      <c r="G1686" s="370">
        <v>0</v>
      </c>
      <c r="H1686" s="358">
        <v>0</v>
      </c>
      <c r="I1686" s="358">
        <v>0</v>
      </c>
      <c r="J1686" s="370">
        <v>0</v>
      </c>
      <c r="K1686" s="358">
        <v>0.98514999999999997</v>
      </c>
      <c r="L1686" s="358">
        <v>4.4037410000000001</v>
      </c>
    </row>
    <row r="1687" spans="1:12" ht="17.399999999999999" x14ac:dyDescent="0.25">
      <c r="A1687" s="463" t="s">
        <v>6548</v>
      </c>
      <c r="B1687" s="334" t="s">
        <v>1792</v>
      </c>
      <c r="C1687" s="334" t="s">
        <v>3086</v>
      </c>
      <c r="D1687" s="371">
        <v>0</v>
      </c>
      <c r="E1687" s="359">
        <v>0.67149999999999999</v>
      </c>
      <c r="F1687" s="359">
        <v>3.2508629999999998</v>
      </c>
      <c r="G1687" s="371">
        <v>0</v>
      </c>
      <c r="H1687" s="359">
        <v>0</v>
      </c>
      <c r="I1687" s="359">
        <v>0</v>
      </c>
      <c r="J1687" s="371">
        <v>0</v>
      </c>
      <c r="K1687" s="359">
        <v>0.67149999999999999</v>
      </c>
      <c r="L1687" s="359">
        <v>3.2508629999999998</v>
      </c>
    </row>
    <row r="1688" spans="1:12" ht="17.399999999999999" x14ac:dyDescent="0.25">
      <c r="A1688" s="462" t="s">
        <v>6548</v>
      </c>
      <c r="B1688" s="330" t="s">
        <v>1792</v>
      </c>
      <c r="C1688" s="330" t="s">
        <v>8046</v>
      </c>
      <c r="D1688" s="370">
        <v>0</v>
      </c>
      <c r="E1688" s="358">
        <v>0.14625199999999999</v>
      </c>
      <c r="F1688" s="358">
        <v>0.73623300000000003</v>
      </c>
      <c r="G1688" s="370">
        <v>0</v>
      </c>
      <c r="H1688" s="358">
        <v>4.7399999999999997E-4</v>
      </c>
      <c r="I1688" s="358">
        <v>0.118267</v>
      </c>
      <c r="J1688" s="370">
        <v>0</v>
      </c>
      <c r="K1688" s="358">
        <v>0.146726</v>
      </c>
      <c r="L1688" s="358">
        <v>0.85450000000000004</v>
      </c>
    </row>
    <row r="1689" spans="1:12" ht="17.399999999999999" x14ac:dyDescent="0.25">
      <c r="A1689" s="463" t="s">
        <v>6549</v>
      </c>
      <c r="B1689" s="334" t="s">
        <v>1793</v>
      </c>
      <c r="C1689" s="334" t="s">
        <v>8046</v>
      </c>
      <c r="D1689" s="371">
        <v>0</v>
      </c>
      <c r="E1689" s="359">
        <v>8.541E-2</v>
      </c>
      <c r="F1689" s="359">
        <v>1.3610709999999999</v>
      </c>
      <c r="G1689" s="371">
        <v>0</v>
      </c>
      <c r="H1689" s="359">
        <v>9.9999999999999995E-7</v>
      </c>
      <c r="I1689" s="359">
        <v>5.1130000000000004E-3</v>
      </c>
      <c r="J1689" s="371">
        <v>0</v>
      </c>
      <c r="K1689" s="359">
        <v>8.5411000000000001E-2</v>
      </c>
      <c r="L1689" s="359">
        <v>1.3661840000000001</v>
      </c>
    </row>
    <row r="1690" spans="1:12" ht="17.399999999999999" x14ac:dyDescent="0.25">
      <c r="A1690" s="462" t="s">
        <v>4696</v>
      </c>
      <c r="B1690" s="330" t="s">
        <v>1794</v>
      </c>
      <c r="C1690" s="330" t="s">
        <v>3081</v>
      </c>
      <c r="D1690" s="370">
        <v>0</v>
      </c>
      <c r="E1690" s="358">
        <v>5.0175999999999998E-2</v>
      </c>
      <c r="F1690" s="358">
        <v>3.0827849999999999</v>
      </c>
      <c r="G1690" s="370">
        <v>0</v>
      </c>
      <c r="H1690" s="358">
        <v>0</v>
      </c>
      <c r="I1690" s="358">
        <v>0</v>
      </c>
      <c r="J1690" s="370">
        <v>0</v>
      </c>
      <c r="K1690" s="358">
        <v>5.0175999999999998E-2</v>
      </c>
      <c r="L1690" s="358">
        <v>3.0827849999999999</v>
      </c>
    </row>
    <row r="1691" spans="1:12" ht="17.399999999999999" x14ac:dyDescent="0.25">
      <c r="A1691" s="463" t="s">
        <v>4696</v>
      </c>
      <c r="B1691" s="334" t="s">
        <v>1794</v>
      </c>
      <c r="C1691" s="334" t="s">
        <v>3082</v>
      </c>
      <c r="D1691" s="371">
        <v>0</v>
      </c>
      <c r="E1691" s="359">
        <v>5.3330000000000002E-2</v>
      </c>
      <c r="F1691" s="359">
        <v>25.330622999999999</v>
      </c>
      <c r="G1691" s="371">
        <v>0</v>
      </c>
      <c r="H1691" s="359">
        <v>0</v>
      </c>
      <c r="I1691" s="359">
        <v>0</v>
      </c>
      <c r="J1691" s="371">
        <v>0</v>
      </c>
      <c r="K1691" s="359">
        <v>5.3330000000000002E-2</v>
      </c>
      <c r="L1691" s="359">
        <v>25.330622999999999</v>
      </c>
    </row>
    <row r="1692" spans="1:12" ht="17.399999999999999" x14ac:dyDescent="0.25">
      <c r="A1692" s="462" t="s">
        <v>4696</v>
      </c>
      <c r="B1692" s="330" t="s">
        <v>1794</v>
      </c>
      <c r="C1692" s="330" t="s">
        <v>8046</v>
      </c>
      <c r="D1692" s="370">
        <v>0</v>
      </c>
      <c r="E1692" s="358">
        <v>5.8200000000000005E-4</v>
      </c>
      <c r="F1692" s="358">
        <v>3.0530999999999999E-2</v>
      </c>
      <c r="G1692" s="370">
        <v>0</v>
      </c>
      <c r="H1692" s="358">
        <v>0</v>
      </c>
      <c r="I1692" s="358">
        <v>0</v>
      </c>
      <c r="J1692" s="370">
        <v>0</v>
      </c>
      <c r="K1692" s="358">
        <v>5.8200000000000005E-4</v>
      </c>
      <c r="L1692" s="358">
        <v>3.0530999999999999E-2</v>
      </c>
    </row>
    <row r="1693" spans="1:12" ht="17.399999999999999" x14ac:dyDescent="0.25">
      <c r="A1693" s="463" t="s">
        <v>139</v>
      </c>
      <c r="B1693" s="334" t="s">
        <v>1432</v>
      </c>
      <c r="C1693" s="334" t="s">
        <v>3081</v>
      </c>
      <c r="D1693" s="371">
        <v>0</v>
      </c>
      <c r="E1693" s="359">
        <v>3.3210000000000002E-3</v>
      </c>
      <c r="F1693" s="359">
        <v>5.5119790000000002</v>
      </c>
      <c r="G1693" s="371">
        <v>0</v>
      </c>
      <c r="H1693" s="359">
        <v>0</v>
      </c>
      <c r="I1693" s="359">
        <v>0</v>
      </c>
      <c r="J1693" s="371">
        <v>0</v>
      </c>
      <c r="K1693" s="359">
        <v>3.3210000000000002E-3</v>
      </c>
      <c r="L1693" s="359">
        <v>5.5119790000000002</v>
      </c>
    </row>
    <row r="1694" spans="1:12" ht="17.399999999999999" x14ac:dyDescent="0.25">
      <c r="A1694" s="462" t="s">
        <v>141</v>
      </c>
      <c r="B1694" s="330" t="s">
        <v>3291</v>
      </c>
      <c r="C1694" s="330" t="s">
        <v>3081</v>
      </c>
      <c r="D1694" s="370">
        <v>0</v>
      </c>
      <c r="E1694" s="358">
        <v>4.1729999999999996E-3</v>
      </c>
      <c r="F1694" s="358">
        <v>1.6069</v>
      </c>
      <c r="G1694" s="370">
        <v>0</v>
      </c>
      <c r="H1694" s="358">
        <v>1.8E-5</v>
      </c>
      <c r="I1694" s="358">
        <v>1.653E-3</v>
      </c>
      <c r="J1694" s="370">
        <v>0</v>
      </c>
      <c r="K1694" s="358">
        <v>4.1910000000000003E-3</v>
      </c>
      <c r="L1694" s="358">
        <v>1.6085529999999999</v>
      </c>
    </row>
    <row r="1695" spans="1:12" ht="17.399999999999999" x14ac:dyDescent="0.25">
      <c r="A1695" s="463" t="s">
        <v>141</v>
      </c>
      <c r="B1695" s="334" t="s">
        <v>3291</v>
      </c>
      <c r="C1695" s="334" t="s">
        <v>3082</v>
      </c>
      <c r="D1695" s="371">
        <v>0</v>
      </c>
      <c r="E1695" s="359">
        <v>6.3064999999999996E-2</v>
      </c>
      <c r="F1695" s="359">
        <v>5.1037720000000002</v>
      </c>
      <c r="G1695" s="371">
        <v>0</v>
      </c>
      <c r="H1695" s="359">
        <v>0</v>
      </c>
      <c r="I1695" s="359">
        <v>0</v>
      </c>
      <c r="J1695" s="371">
        <v>0</v>
      </c>
      <c r="K1695" s="359">
        <v>6.3064999999999996E-2</v>
      </c>
      <c r="L1695" s="359">
        <v>5.1037720000000002</v>
      </c>
    </row>
    <row r="1696" spans="1:12" ht="17.399999999999999" x14ac:dyDescent="0.25">
      <c r="A1696" s="462" t="s">
        <v>141</v>
      </c>
      <c r="B1696" s="330" t="s">
        <v>3291</v>
      </c>
      <c r="C1696" s="330" t="s">
        <v>3087</v>
      </c>
      <c r="D1696" s="370">
        <v>0</v>
      </c>
      <c r="E1696" s="358">
        <v>2.1069999999999999E-3</v>
      </c>
      <c r="F1696" s="358">
        <v>1.1036729999999999</v>
      </c>
      <c r="G1696" s="370">
        <v>0</v>
      </c>
      <c r="H1696" s="358">
        <v>5.3999999999999998E-5</v>
      </c>
      <c r="I1696" s="358">
        <v>1.35</v>
      </c>
      <c r="J1696" s="370">
        <v>0</v>
      </c>
      <c r="K1696" s="358">
        <v>2.1610000000000002E-3</v>
      </c>
      <c r="L1696" s="358">
        <v>2.4536730000000002</v>
      </c>
    </row>
    <row r="1697" spans="1:12" ht="17.399999999999999" x14ac:dyDescent="0.25">
      <c r="A1697" s="463" t="s">
        <v>141</v>
      </c>
      <c r="B1697" s="334" t="s">
        <v>3291</v>
      </c>
      <c r="C1697" s="334" t="s">
        <v>8046</v>
      </c>
      <c r="D1697" s="371">
        <v>0</v>
      </c>
      <c r="E1697" s="359">
        <v>1.2734000000000001E-2</v>
      </c>
      <c r="F1697" s="359">
        <v>0.31766</v>
      </c>
      <c r="G1697" s="371">
        <v>0</v>
      </c>
      <c r="H1697" s="359">
        <v>5.5699999999999999E-4</v>
      </c>
      <c r="I1697" s="359">
        <v>4.2985000000000002E-2</v>
      </c>
      <c r="J1697" s="371">
        <v>0</v>
      </c>
      <c r="K1697" s="359">
        <v>1.3291000000000001E-2</v>
      </c>
      <c r="L1697" s="359">
        <v>0.36064499999999999</v>
      </c>
    </row>
    <row r="1698" spans="1:12" ht="17.399999999999999" x14ac:dyDescent="0.25">
      <c r="A1698" s="462" t="s">
        <v>3471</v>
      </c>
      <c r="B1698" s="330" t="s">
        <v>3292</v>
      </c>
      <c r="C1698" s="330" t="s">
        <v>3081</v>
      </c>
      <c r="D1698" s="370">
        <v>0</v>
      </c>
      <c r="E1698" s="358">
        <v>0.23283000000000001</v>
      </c>
      <c r="F1698" s="358">
        <v>111.646102</v>
      </c>
      <c r="G1698" s="370">
        <v>0</v>
      </c>
      <c r="H1698" s="358">
        <v>0</v>
      </c>
      <c r="I1698" s="358">
        <v>0</v>
      </c>
      <c r="J1698" s="370">
        <v>0</v>
      </c>
      <c r="K1698" s="358">
        <v>0.23283000000000001</v>
      </c>
      <c r="L1698" s="358">
        <v>111.646102</v>
      </c>
    </row>
    <row r="1699" spans="1:12" ht="17.399999999999999" x14ac:dyDescent="0.25">
      <c r="A1699" s="463" t="s">
        <v>3471</v>
      </c>
      <c r="B1699" s="334" t="s">
        <v>3292</v>
      </c>
      <c r="C1699" s="334" t="s">
        <v>3082</v>
      </c>
      <c r="D1699" s="371">
        <v>0</v>
      </c>
      <c r="E1699" s="359">
        <v>0.39040399999999997</v>
      </c>
      <c r="F1699" s="359">
        <v>47.072876000000001</v>
      </c>
      <c r="G1699" s="371">
        <v>0</v>
      </c>
      <c r="H1699" s="359">
        <v>0</v>
      </c>
      <c r="I1699" s="359">
        <v>0</v>
      </c>
      <c r="J1699" s="371">
        <v>0</v>
      </c>
      <c r="K1699" s="359">
        <v>0.39040399999999997</v>
      </c>
      <c r="L1699" s="359">
        <v>47.072876000000001</v>
      </c>
    </row>
    <row r="1700" spans="1:12" ht="17.399999999999999" x14ac:dyDescent="0.25">
      <c r="A1700" s="462" t="s">
        <v>142</v>
      </c>
      <c r="B1700" s="330" t="s">
        <v>965</v>
      </c>
      <c r="C1700" s="330" t="s">
        <v>3081</v>
      </c>
      <c r="D1700" s="370">
        <v>0</v>
      </c>
      <c r="E1700" s="358">
        <v>5.1000000000000004E-4</v>
      </c>
      <c r="F1700" s="358">
        <v>0.50548300000000002</v>
      </c>
      <c r="G1700" s="370">
        <v>0</v>
      </c>
      <c r="H1700" s="358">
        <v>0</v>
      </c>
      <c r="I1700" s="358">
        <v>0</v>
      </c>
      <c r="J1700" s="370">
        <v>0</v>
      </c>
      <c r="K1700" s="358">
        <v>5.1000000000000004E-4</v>
      </c>
      <c r="L1700" s="358">
        <v>0.50548300000000002</v>
      </c>
    </row>
    <row r="1701" spans="1:12" ht="17.399999999999999" x14ac:dyDescent="0.25">
      <c r="A1701" s="463" t="s">
        <v>142</v>
      </c>
      <c r="B1701" s="334" t="s">
        <v>965</v>
      </c>
      <c r="C1701" s="334" t="s">
        <v>3082</v>
      </c>
      <c r="D1701" s="371">
        <v>0</v>
      </c>
      <c r="E1701" s="359">
        <v>4.2672000000000002E-2</v>
      </c>
      <c r="F1701" s="359">
        <v>19.565563999999998</v>
      </c>
      <c r="G1701" s="371">
        <v>0</v>
      </c>
      <c r="H1701" s="359">
        <v>0</v>
      </c>
      <c r="I1701" s="359">
        <v>0</v>
      </c>
      <c r="J1701" s="371">
        <v>0</v>
      </c>
      <c r="K1701" s="359">
        <v>4.2672000000000002E-2</v>
      </c>
      <c r="L1701" s="359">
        <v>19.565563999999998</v>
      </c>
    </row>
    <row r="1702" spans="1:12" ht="17.399999999999999" x14ac:dyDescent="0.25">
      <c r="A1702" s="462" t="s">
        <v>144</v>
      </c>
      <c r="B1702" s="330" t="s">
        <v>145</v>
      </c>
      <c r="C1702" s="330" t="s">
        <v>3081</v>
      </c>
      <c r="D1702" s="370">
        <v>0</v>
      </c>
      <c r="E1702" s="358">
        <v>5.6379999999999998E-3</v>
      </c>
      <c r="F1702" s="358">
        <v>1.370738</v>
      </c>
      <c r="G1702" s="370">
        <v>0</v>
      </c>
      <c r="H1702" s="358">
        <v>0</v>
      </c>
      <c r="I1702" s="358">
        <v>0</v>
      </c>
      <c r="J1702" s="370">
        <v>0</v>
      </c>
      <c r="K1702" s="358">
        <v>5.6379999999999998E-3</v>
      </c>
      <c r="L1702" s="358">
        <v>1.370738</v>
      </c>
    </row>
    <row r="1703" spans="1:12" ht="17.399999999999999" x14ac:dyDescent="0.25">
      <c r="A1703" s="463" t="s">
        <v>144</v>
      </c>
      <c r="B1703" s="334" t="s">
        <v>145</v>
      </c>
      <c r="C1703" s="334" t="s">
        <v>3082</v>
      </c>
      <c r="D1703" s="371">
        <v>0</v>
      </c>
      <c r="E1703" s="359">
        <v>0.32057400000000003</v>
      </c>
      <c r="F1703" s="359">
        <v>40.708658999999997</v>
      </c>
      <c r="G1703" s="371">
        <v>0</v>
      </c>
      <c r="H1703" s="359">
        <v>0</v>
      </c>
      <c r="I1703" s="359">
        <v>0</v>
      </c>
      <c r="J1703" s="371">
        <v>0</v>
      </c>
      <c r="K1703" s="359">
        <v>0.32057400000000003</v>
      </c>
      <c r="L1703" s="359">
        <v>40.708658999999997</v>
      </c>
    </row>
    <row r="1704" spans="1:12" ht="17.399999999999999" x14ac:dyDescent="0.25">
      <c r="A1704" s="462" t="s">
        <v>3490</v>
      </c>
      <c r="B1704" s="330" t="s">
        <v>1375</v>
      </c>
      <c r="C1704" s="330" t="s">
        <v>3081</v>
      </c>
      <c r="D1704" s="370">
        <v>0</v>
      </c>
      <c r="E1704" s="358">
        <v>1.9658999999999999E-2</v>
      </c>
      <c r="F1704" s="358">
        <v>2.3579469999999998</v>
      </c>
      <c r="G1704" s="370">
        <v>0</v>
      </c>
      <c r="H1704" s="358">
        <v>0</v>
      </c>
      <c r="I1704" s="358">
        <v>0</v>
      </c>
      <c r="J1704" s="370">
        <v>0</v>
      </c>
      <c r="K1704" s="358">
        <v>1.9658999999999999E-2</v>
      </c>
      <c r="L1704" s="358">
        <v>2.3579469999999998</v>
      </c>
    </row>
    <row r="1705" spans="1:12" ht="17.399999999999999" x14ac:dyDescent="0.25">
      <c r="A1705" s="463" t="s">
        <v>3490</v>
      </c>
      <c r="B1705" s="334" t="s">
        <v>1375</v>
      </c>
      <c r="C1705" s="334" t="s">
        <v>3082</v>
      </c>
      <c r="D1705" s="371">
        <v>0</v>
      </c>
      <c r="E1705" s="359">
        <v>0.14460400000000001</v>
      </c>
      <c r="F1705" s="359">
        <v>25.154537000000001</v>
      </c>
      <c r="G1705" s="371">
        <v>0</v>
      </c>
      <c r="H1705" s="359">
        <v>0</v>
      </c>
      <c r="I1705" s="359">
        <v>0</v>
      </c>
      <c r="J1705" s="371">
        <v>0</v>
      </c>
      <c r="K1705" s="359">
        <v>0.14460400000000001</v>
      </c>
      <c r="L1705" s="359">
        <v>25.154537000000001</v>
      </c>
    </row>
    <row r="1706" spans="1:12" ht="17.399999999999999" x14ac:dyDescent="0.25">
      <c r="A1706" s="462" t="s">
        <v>146</v>
      </c>
      <c r="B1706" s="330" t="s">
        <v>1361</v>
      </c>
      <c r="C1706" s="330" t="s">
        <v>3081</v>
      </c>
      <c r="D1706" s="370">
        <v>0</v>
      </c>
      <c r="E1706" s="358">
        <v>7.0899999999999999E-3</v>
      </c>
      <c r="F1706" s="358">
        <v>2.5547369999999998</v>
      </c>
      <c r="G1706" s="370">
        <v>0</v>
      </c>
      <c r="H1706" s="358">
        <v>0</v>
      </c>
      <c r="I1706" s="358">
        <v>0</v>
      </c>
      <c r="J1706" s="370">
        <v>0</v>
      </c>
      <c r="K1706" s="358">
        <v>7.0899999999999999E-3</v>
      </c>
      <c r="L1706" s="358">
        <v>2.5547369999999998</v>
      </c>
    </row>
    <row r="1707" spans="1:12" ht="17.399999999999999" x14ac:dyDescent="0.25">
      <c r="A1707" s="463" t="s">
        <v>146</v>
      </c>
      <c r="B1707" s="334" t="s">
        <v>1361</v>
      </c>
      <c r="C1707" s="334" t="s">
        <v>3082</v>
      </c>
      <c r="D1707" s="371">
        <v>0</v>
      </c>
      <c r="E1707" s="359">
        <v>0.28322900000000001</v>
      </c>
      <c r="F1707" s="359">
        <v>8.408887</v>
      </c>
      <c r="G1707" s="371">
        <v>0</v>
      </c>
      <c r="H1707" s="359">
        <v>1.3788E-2</v>
      </c>
      <c r="I1707" s="359">
        <v>0.313079</v>
      </c>
      <c r="J1707" s="371">
        <v>0</v>
      </c>
      <c r="K1707" s="359">
        <v>0.29701699999999998</v>
      </c>
      <c r="L1707" s="359">
        <v>8.7219660000000001</v>
      </c>
    </row>
    <row r="1708" spans="1:12" ht="17.399999999999999" x14ac:dyDescent="0.25">
      <c r="A1708" s="462" t="s">
        <v>146</v>
      </c>
      <c r="B1708" s="330" t="s">
        <v>1361</v>
      </c>
      <c r="C1708" s="330" t="s">
        <v>3083</v>
      </c>
      <c r="D1708" s="370">
        <v>0</v>
      </c>
      <c r="E1708" s="358">
        <v>0.12472999999999999</v>
      </c>
      <c r="F1708" s="358">
        <v>2.8909530000000001</v>
      </c>
      <c r="G1708" s="370">
        <v>0</v>
      </c>
      <c r="H1708" s="358">
        <v>0</v>
      </c>
      <c r="I1708" s="358">
        <v>0</v>
      </c>
      <c r="J1708" s="370">
        <v>0</v>
      </c>
      <c r="K1708" s="358">
        <v>0.12472999999999999</v>
      </c>
      <c r="L1708" s="358">
        <v>2.8909530000000001</v>
      </c>
    </row>
    <row r="1709" spans="1:12" ht="17.399999999999999" x14ac:dyDescent="0.25">
      <c r="A1709" s="463" t="s">
        <v>146</v>
      </c>
      <c r="B1709" s="334" t="s">
        <v>1361</v>
      </c>
      <c r="C1709" s="334" t="s">
        <v>3084</v>
      </c>
      <c r="D1709" s="371">
        <v>0</v>
      </c>
      <c r="E1709" s="359">
        <v>4.1200000000000001E-2</v>
      </c>
      <c r="F1709" s="359">
        <v>1.8045770000000001</v>
      </c>
      <c r="G1709" s="371">
        <v>0</v>
      </c>
      <c r="H1709" s="359">
        <v>0</v>
      </c>
      <c r="I1709" s="359">
        <v>0</v>
      </c>
      <c r="J1709" s="371">
        <v>0</v>
      </c>
      <c r="K1709" s="359">
        <v>4.1200000000000001E-2</v>
      </c>
      <c r="L1709" s="359">
        <v>1.8045770000000001</v>
      </c>
    </row>
    <row r="1710" spans="1:12" ht="17.399999999999999" x14ac:dyDescent="0.25">
      <c r="A1710" s="462" t="s">
        <v>146</v>
      </c>
      <c r="B1710" s="330" t="s">
        <v>1361</v>
      </c>
      <c r="C1710" s="330" t="s">
        <v>3085</v>
      </c>
      <c r="D1710" s="370">
        <v>0</v>
      </c>
      <c r="E1710" s="358">
        <v>3.4410000000000003E-2</v>
      </c>
      <c r="F1710" s="358">
        <v>0.648899</v>
      </c>
      <c r="G1710" s="370">
        <v>0</v>
      </c>
      <c r="H1710" s="358">
        <v>0</v>
      </c>
      <c r="I1710" s="358">
        <v>0</v>
      </c>
      <c r="J1710" s="370">
        <v>0</v>
      </c>
      <c r="K1710" s="358">
        <v>3.4410000000000003E-2</v>
      </c>
      <c r="L1710" s="358">
        <v>0.648899</v>
      </c>
    </row>
    <row r="1711" spans="1:12" ht="17.399999999999999" x14ac:dyDescent="0.25">
      <c r="A1711" s="463" t="s">
        <v>146</v>
      </c>
      <c r="B1711" s="334" t="s">
        <v>1361</v>
      </c>
      <c r="C1711" s="334" t="s">
        <v>8046</v>
      </c>
      <c r="D1711" s="371">
        <v>0</v>
      </c>
      <c r="E1711" s="359">
        <v>2.6800000000000001E-3</v>
      </c>
      <c r="F1711" s="359">
        <v>0.18656300000000001</v>
      </c>
      <c r="G1711" s="371">
        <v>0</v>
      </c>
      <c r="H1711" s="359">
        <v>0</v>
      </c>
      <c r="I1711" s="359">
        <v>0</v>
      </c>
      <c r="J1711" s="371">
        <v>0</v>
      </c>
      <c r="K1711" s="359">
        <v>2.6800000000000001E-3</v>
      </c>
      <c r="L1711" s="359">
        <v>0.18656300000000001</v>
      </c>
    </row>
    <row r="1712" spans="1:12" ht="17.399999999999999" x14ac:dyDescent="0.25">
      <c r="A1712" s="462" t="s">
        <v>147</v>
      </c>
      <c r="B1712" s="330" t="s">
        <v>1023</v>
      </c>
      <c r="C1712" s="330" t="s">
        <v>3081</v>
      </c>
      <c r="D1712" s="370">
        <v>0</v>
      </c>
      <c r="E1712" s="358">
        <v>5.1019360000000002</v>
      </c>
      <c r="F1712" s="358">
        <v>39.812361000000003</v>
      </c>
      <c r="G1712" s="370">
        <v>0</v>
      </c>
      <c r="H1712" s="358">
        <v>9.9999999999999995E-7</v>
      </c>
      <c r="I1712" s="358">
        <v>4.1939999999999998E-3</v>
      </c>
      <c r="J1712" s="370">
        <v>0</v>
      </c>
      <c r="K1712" s="358">
        <v>5.1019370000000004</v>
      </c>
      <c r="L1712" s="358">
        <v>39.816555000000001</v>
      </c>
    </row>
    <row r="1713" spans="1:12" ht="17.399999999999999" x14ac:dyDescent="0.25">
      <c r="A1713" s="463" t="s">
        <v>147</v>
      </c>
      <c r="B1713" s="334" t="s">
        <v>1023</v>
      </c>
      <c r="C1713" s="334" t="s">
        <v>3082</v>
      </c>
      <c r="D1713" s="371">
        <v>0</v>
      </c>
      <c r="E1713" s="359">
        <v>11.046468000000001</v>
      </c>
      <c r="F1713" s="359">
        <v>56.468133999999999</v>
      </c>
      <c r="G1713" s="371">
        <v>0</v>
      </c>
      <c r="H1713" s="359">
        <v>0</v>
      </c>
      <c r="I1713" s="359">
        <v>0</v>
      </c>
      <c r="J1713" s="371">
        <v>0</v>
      </c>
      <c r="K1713" s="359">
        <v>11.046468000000001</v>
      </c>
      <c r="L1713" s="359">
        <v>56.468133999999999</v>
      </c>
    </row>
    <row r="1714" spans="1:12" ht="17.399999999999999" x14ac:dyDescent="0.25">
      <c r="A1714" s="462" t="s">
        <v>147</v>
      </c>
      <c r="B1714" s="330" t="s">
        <v>1023</v>
      </c>
      <c r="C1714" s="330" t="s">
        <v>8046</v>
      </c>
      <c r="D1714" s="370">
        <v>0</v>
      </c>
      <c r="E1714" s="358">
        <v>0</v>
      </c>
      <c r="F1714" s="358">
        <v>0</v>
      </c>
      <c r="G1714" s="370">
        <v>0</v>
      </c>
      <c r="H1714" s="358">
        <v>2.5300000000000002E-4</v>
      </c>
      <c r="I1714" s="358">
        <v>0.28916999999999998</v>
      </c>
      <c r="J1714" s="370">
        <v>0</v>
      </c>
      <c r="K1714" s="358">
        <v>2.5300000000000002E-4</v>
      </c>
      <c r="L1714" s="358">
        <v>0.28916999999999998</v>
      </c>
    </row>
    <row r="1715" spans="1:12" ht="17.399999999999999" x14ac:dyDescent="0.25">
      <c r="A1715" s="463" t="s">
        <v>148</v>
      </c>
      <c r="B1715" s="334" t="s">
        <v>3201</v>
      </c>
      <c r="C1715" s="334" t="s">
        <v>3081</v>
      </c>
      <c r="D1715" s="371">
        <v>0</v>
      </c>
      <c r="E1715" s="359">
        <v>1.833361</v>
      </c>
      <c r="F1715" s="359">
        <v>600.64850899999999</v>
      </c>
      <c r="G1715" s="371">
        <v>0</v>
      </c>
      <c r="H1715" s="359">
        <v>6.8000000000000005E-4</v>
      </c>
      <c r="I1715" s="359">
        <v>0.22340299999999999</v>
      </c>
      <c r="J1715" s="371">
        <v>0</v>
      </c>
      <c r="K1715" s="359">
        <v>1.834041</v>
      </c>
      <c r="L1715" s="359">
        <v>600.87191199999995</v>
      </c>
    </row>
    <row r="1716" spans="1:12" ht="17.399999999999999" x14ac:dyDescent="0.25">
      <c r="A1716" s="462" t="s">
        <v>148</v>
      </c>
      <c r="B1716" s="330" t="s">
        <v>3201</v>
      </c>
      <c r="C1716" s="330" t="s">
        <v>3082</v>
      </c>
      <c r="D1716" s="370">
        <v>0</v>
      </c>
      <c r="E1716" s="358">
        <v>3.3537189999999999</v>
      </c>
      <c r="F1716" s="358">
        <v>474.19835</v>
      </c>
      <c r="G1716" s="370">
        <v>0</v>
      </c>
      <c r="H1716" s="358">
        <v>7.4450000000000002E-3</v>
      </c>
      <c r="I1716" s="358">
        <v>0.55213400000000001</v>
      </c>
      <c r="J1716" s="370">
        <v>0</v>
      </c>
      <c r="K1716" s="358">
        <v>3.361164</v>
      </c>
      <c r="L1716" s="358">
        <v>474.75048399999997</v>
      </c>
    </row>
    <row r="1717" spans="1:12" ht="17.399999999999999" x14ac:dyDescent="0.25">
      <c r="A1717" s="463" t="s">
        <v>148</v>
      </c>
      <c r="B1717" s="334" t="s">
        <v>3201</v>
      </c>
      <c r="C1717" s="334" t="s">
        <v>3083</v>
      </c>
      <c r="D1717" s="371">
        <v>0</v>
      </c>
      <c r="E1717" s="359">
        <v>1.8113000000000001E-2</v>
      </c>
      <c r="F1717" s="359">
        <v>3.6149789999999999</v>
      </c>
      <c r="G1717" s="371">
        <v>0</v>
      </c>
      <c r="H1717" s="359">
        <v>1.7949999999999999E-3</v>
      </c>
      <c r="I1717" s="359">
        <v>1.023352</v>
      </c>
      <c r="J1717" s="371">
        <v>0</v>
      </c>
      <c r="K1717" s="359">
        <v>1.9907999999999999E-2</v>
      </c>
      <c r="L1717" s="359">
        <v>4.638331</v>
      </c>
    </row>
    <row r="1718" spans="1:12" ht="17.399999999999999" x14ac:dyDescent="0.25">
      <c r="A1718" s="462" t="s">
        <v>148</v>
      </c>
      <c r="B1718" s="330" t="s">
        <v>3201</v>
      </c>
      <c r="C1718" s="330" t="s">
        <v>3085</v>
      </c>
      <c r="D1718" s="370">
        <v>0</v>
      </c>
      <c r="E1718" s="358">
        <v>3.7148E-2</v>
      </c>
      <c r="F1718" s="358">
        <v>12.736300999999999</v>
      </c>
      <c r="G1718" s="370">
        <v>0</v>
      </c>
      <c r="H1718" s="358">
        <v>0</v>
      </c>
      <c r="I1718" s="358">
        <v>0</v>
      </c>
      <c r="J1718" s="370">
        <v>0</v>
      </c>
      <c r="K1718" s="358">
        <v>3.7148E-2</v>
      </c>
      <c r="L1718" s="358">
        <v>12.736300999999999</v>
      </c>
    </row>
    <row r="1719" spans="1:12" ht="17.399999999999999" x14ac:dyDescent="0.25">
      <c r="A1719" s="463" t="s">
        <v>148</v>
      </c>
      <c r="B1719" s="334" t="s">
        <v>3201</v>
      </c>
      <c r="C1719" s="334" t="s">
        <v>3089</v>
      </c>
      <c r="D1719" s="371">
        <v>0</v>
      </c>
      <c r="E1719" s="359">
        <v>2.7029999999999998E-2</v>
      </c>
      <c r="F1719" s="359">
        <v>14.057089</v>
      </c>
      <c r="G1719" s="371">
        <v>0</v>
      </c>
      <c r="H1719" s="359">
        <v>2.6719999999999999E-3</v>
      </c>
      <c r="I1719" s="359">
        <v>0.93088800000000005</v>
      </c>
      <c r="J1719" s="371">
        <v>0</v>
      </c>
      <c r="K1719" s="359">
        <v>2.9701999999999999E-2</v>
      </c>
      <c r="L1719" s="359">
        <v>14.987977000000001</v>
      </c>
    </row>
    <row r="1720" spans="1:12" ht="17.399999999999999" x14ac:dyDescent="0.25">
      <c r="A1720" s="462" t="s">
        <v>148</v>
      </c>
      <c r="B1720" s="330" t="s">
        <v>3201</v>
      </c>
      <c r="C1720" s="330" t="s">
        <v>8046</v>
      </c>
      <c r="D1720" s="370">
        <v>0</v>
      </c>
      <c r="E1720" s="358">
        <v>7.6300000000000001E-4</v>
      </c>
      <c r="F1720" s="358">
        <v>0.213397</v>
      </c>
      <c r="G1720" s="370">
        <v>0</v>
      </c>
      <c r="H1720" s="358">
        <v>1.6509999999999999E-3</v>
      </c>
      <c r="I1720" s="358">
        <v>0.36398599999999998</v>
      </c>
      <c r="J1720" s="370">
        <v>0</v>
      </c>
      <c r="K1720" s="358">
        <v>2.4139999999999999E-3</v>
      </c>
      <c r="L1720" s="358">
        <v>0.57738299999999998</v>
      </c>
    </row>
    <row r="1721" spans="1:12" ht="17.399999999999999" x14ac:dyDescent="0.25">
      <c r="A1721" s="463" t="s">
        <v>4700</v>
      </c>
      <c r="B1721" s="334" t="s">
        <v>1804</v>
      </c>
      <c r="C1721" s="334" t="s">
        <v>3081</v>
      </c>
      <c r="D1721" s="371">
        <v>0</v>
      </c>
      <c r="E1721" s="359">
        <v>0.105908</v>
      </c>
      <c r="F1721" s="359">
        <v>1.35111</v>
      </c>
      <c r="G1721" s="371">
        <v>0</v>
      </c>
      <c r="H1721" s="359">
        <v>1.5E-5</v>
      </c>
      <c r="I1721" s="359">
        <v>3.6809999999999998E-3</v>
      </c>
      <c r="J1721" s="371">
        <v>0</v>
      </c>
      <c r="K1721" s="359">
        <v>0.105923</v>
      </c>
      <c r="L1721" s="359">
        <v>1.3547910000000001</v>
      </c>
    </row>
    <row r="1722" spans="1:12" ht="17.399999999999999" x14ac:dyDescent="0.25">
      <c r="A1722" s="462" t="s">
        <v>4701</v>
      </c>
      <c r="B1722" s="330" t="s">
        <v>1805</v>
      </c>
      <c r="C1722" s="330" t="s">
        <v>3081</v>
      </c>
      <c r="D1722" s="370">
        <v>0</v>
      </c>
      <c r="E1722" s="358">
        <v>6.6875000000000004E-2</v>
      </c>
      <c r="F1722" s="358">
        <v>1.2774779999999999</v>
      </c>
      <c r="G1722" s="370">
        <v>0</v>
      </c>
      <c r="H1722" s="358">
        <v>1.5E-5</v>
      </c>
      <c r="I1722" s="358">
        <v>2.1540000000000001E-3</v>
      </c>
      <c r="J1722" s="370">
        <v>0</v>
      </c>
      <c r="K1722" s="358">
        <v>6.6890000000000005E-2</v>
      </c>
      <c r="L1722" s="358">
        <v>1.2796320000000001</v>
      </c>
    </row>
    <row r="1723" spans="1:12" ht="17.399999999999999" x14ac:dyDescent="0.25">
      <c r="A1723" s="463" t="s">
        <v>4701</v>
      </c>
      <c r="B1723" s="334" t="s">
        <v>1805</v>
      </c>
      <c r="C1723" s="334" t="s">
        <v>8046</v>
      </c>
      <c r="D1723" s="371">
        <v>0</v>
      </c>
      <c r="E1723" s="359">
        <v>2.0920000000000001E-3</v>
      </c>
      <c r="F1723" s="359">
        <v>3.6239E-2</v>
      </c>
      <c r="G1723" s="371">
        <v>0</v>
      </c>
      <c r="H1723" s="359">
        <v>0</v>
      </c>
      <c r="I1723" s="359">
        <v>0</v>
      </c>
      <c r="J1723" s="371">
        <v>0</v>
      </c>
      <c r="K1723" s="359">
        <v>2.0920000000000001E-3</v>
      </c>
      <c r="L1723" s="359">
        <v>3.6239E-2</v>
      </c>
    </row>
    <row r="1724" spans="1:12" ht="17.399999999999999" x14ac:dyDescent="0.25">
      <c r="A1724" s="462" t="s">
        <v>4702</v>
      </c>
      <c r="B1724" s="330" t="s">
        <v>1806</v>
      </c>
      <c r="C1724" s="330" t="s">
        <v>3081</v>
      </c>
      <c r="D1724" s="370">
        <v>0</v>
      </c>
      <c r="E1724" s="358">
        <v>9.1924000000000006E-2</v>
      </c>
      <c r="F1724" s="358">
        <v>2.296697</v>
      </c>
      <c r="G1724" s="370">
        <v>0</v>
      </c>
      <c r="H1724" s="358">
        <v>0</v>
      </c>
      <c r="I1724" s="358">
        <v>0</v>
      </c>
      <c r="J1724" s="370">
        <v>0</v>
      </c>
      <c r="K1724" s="358">
        <v>9.1924000000000006E-2</v>
      </c>
      <c r="L1724" s="358">
        <v>2.296697</v>
      </c>
    </row>
    <row r="1725" spans="1:12" ht="17.399999999999999" x14ac:dyDescent="0.25">
      <c r="A1725" s="463" t="s">
        <v>1807</v>
      </c>
      <c r="B1725" s="334" t="s">
        <v>3293</v>
      </c>
      <c r="C1725" s="334" t="s">
        <v>3082</v>
      </c>
      <c r="D1725" s="371">
        <v>0</v>
      </c>
      <c r="E1725" s="359">
        <v>3.3219999999999999E-3</v>
      </c>
      <c r="F1725" s="359">
        <v>0.62718099999999999</v>
      </c>
      <c r="G1725" s="371">
        <v>0</v>
      </c>
      <c r="H1725" s="359">
        <v>0</v>
      </c>
      <c r="I1725" s="359">
        <v>0</v>
      </c>
      <c r="J1725" s="371">
        <v>0</v>
      </c>
      <c r="K1725" s="359">
        <v>3.3219999999999999E-3</v>
      </c>
      <c r="L1725" s="359">
        <v>0.62718099999999999</v>
      </c>
    </row>
    <row r="1726" spans="1:12" ht="17.399999999999999" x14ac:dyDescent="0.25">
      <c r="A1726" s="462" t="s">
        <v>1807</v>
      </c>
      <c r="B1726" s="330" t="s">
        <v>3293</v>
      </c>
      <c r="C1726" s="330" t="s">
        <v>3089</v>
      </c>
      <c r="D1726" s="370">
        <v>0</v>
      </c>
      <c r="E1726" s="358">
        <v>0.15631100000000001</v>
      </c>
      <c r="F1726" s="358">
        <v>9.2583699999999993</v>
      </c>
      <c r="G1726" s="370">
        <v>0</v>
      </c>
      <c r="H1726" s="358">
        <v>1.9499999999999999E-3</v>
      </c>
      <c r="I1726" s="358">
        <v>2.5076000000000001E-2</v>
      </c>
      <c r="J1726" s="370">
        <v>0</v>
      </c>
      <c r="K1726" s="358">
        <v>0.15826100000000001</v>
      </c>
      <c r="L1726" s="358">
        <v>9.2834459999999996</v>
      </c>
    </row>
    <row r="1727" spans="1:12" ht="17.399999999999999" x14ac:dyDescent="0.25">
      <c r="A1727" s="463" t="s">
        <v>1807</v>
      </c>
      <c r="B1727" s="334" t="s">
        <v>3293</v>
      </c>
      <c r="C1727" s="334" t="s">
        <v>8046</v>
      </c>
      <c r="D1727" s="371">
        <v>0</v>
      </c>
      <c r="E1727" s="359">
        <v>0</v>
      </c>
      <c r="F1727" s="359">
        <v>0</v>
      </c>
      <c r="G1727" s="371">
        <v>0</v>
      </c>
      <c r="H1727" s="359">
        <v>1.7021000000000001E-2</v>
      </c>
      <c r="I1727" s="359">
        <v>0.32063399999999997</v>
      </c>
      <c r="J1727" s="371">
        <v>0</v>
      </c>
      <c r="K1727" s="359">
        <v>1.7021000000000001E-2</v>
      </c>
      <c r="L1727" s="359">
        <v>0.32063399999999997</v>
      </c>
    </row>
    <row r="1728" spans="1:12" ht="17.399999999999999" x14ac:dyDescent="0.25">
      <c r="A1728" s="462" t="s">
        <v>1808</v>
      </c>
      <c r="B1728" s="330" t="s">
        <v>1809</v>
      </c>
      <c r="C1728" s="330" t="s">
        <v>3082</v>
      </c>
      <c r="D1728" s="370">
        <v>0</v>
      </c>
      <c r="E1728" s="358">
        <v>4.0379999999999999E-3</v>
      </c>
      <c r="F1728" s="358">
        <v>1.390504</v>
      </c>
      <c r="G1728" s="370">
        <v>0</v>
      </c>
      <c r="H1728" s="358">
        <v>2.9399999999999999E-4</v>
      </c>
      <c r="I1728" s="358">
        <v>0.10587100000000001</v>
      </c>
      <c r="J1728" s="370">
        <v>0</v>
      </c>
      <c r="K1728" s="358">
        <v>4.3319999999999999E-3</v>
      </c>
      <c r="L1728" s="358">
        <v>1.496375</v>
      </c>
    </row>
    <row r="1729" spans="1:12" ht="17.399999999999999" x14ac:dyDescent="0.25">
      <c r="A1729" s="463" t="s">
        <v>1808</v>
      </c>
      <c r="B1729" s="334" t="s">
        <v>1809</v>
      </c>
      <c r="C1729" s="334" t="s">
        <v>3083</v>
      </c>
      <c r="D1729" s="371">
        <v>0</v>
      </c>
      <c r="E1729" s="359">
        <v>3.3300000000000001E-3</v>
      </c>
      <c r="F1729" s="359">
        <v>1.5442750000000001</v>
      </c>
      <c r="G1729" s="371">
        <v>0</v>
      </c>
      <c r="H1729" s="359">
        <v>0</v>
      </c>
      <c r="I1729" s="359">
        <v>0</v>
      </c>
      <c r="J1729" s="371">
        <v>0</v>
      </c>
      <c r="K1729" s="359">
        <v>3.3300000000000001E-3</v>
      </c>
      <c r="L1729" s="359">
        <v>1.5442750000000001</v>
      </c>
    </row>
    <row r="1730" spans="1:12" ht="17.399999999999999" x14ac:dyDescent="0.25">
      <c r="A1730" s="462" t="s">
        <v>1808</v>
      </c>
      <c r="B1730" s="330" t="s">
        <v>1809</v>
      </c>
      <c r="C1730" s="330" t="s">
        <v>3089</v>
      </c>
      <c r="D1730" s="370">
        <v>0</v>
      </c>
      <c r="E1730" s="358">
        <v>0</v>
      </c>
      <c r="F1730" s="358">
        <v>0</v>
      </c>
      <c r="G1730" s="370">
        <v>0</v>
      </c>
      <c r="H1730" s="358">
        <v>8.0000000000000004E-4</v>
      </c>
      <c r="I1730" s="358">
        <v>2.3689840000000002</v>
      </c>
      <c r="J1730" s="370">
        <v>0</v>
      </c>
      <c r="K1730" s="358">
        <v>8.0000000000000004E-4</v>
      </c>
      <c r="L1730" s="358">
        <v>2.3689840000000002</v>
      </c>
    </row>
    <row r="1731" spans="1:12" ht="17.399999999999999" x14ac:dyDescent="0.25">
      <c r="A1731" s="463" t="s">
        <v>1808</v>
      </c>
      <c r="B1731" s="334" t="s">
        <v>1809</v>
      </c>
      <c r="C1731" s="334" t="s">
        <v>8046</v>
      </c>
      <c r="D1731" s="371">
        <v>0</v>
      </c>
      <c r="E1731" s="359">
        <v>2.7599999999999999E-4</v>
      </c>
      <c r="F1731" s="359">
        <v>0.106609</v>
      </c>
      <c r="G1731" s="371">
        <v>0</v>
      </c>
      <c r="H1731" s="359">
        <v>5.3000000000000001E-5</v>
      </c>
      <c r="I1731" s="359">
        <v>0.17732700000000001</v>
      </c>
      <c r="J1731" s="371">
        <v>0</v>
      </c>
      <c r="K1731" s="359">
        <v>3.2899999999999997E-4</v>
      </c>
      <c r="L1731" s="359">
        <v>0.28393600000000002</v>
      </c>
    </row>
    <row r="1732" spans="1:12" ht="17.399999999999999" x14ac:dyDescent="0.25">
      <c r="A1732" s="462" t="s">
        <v>4705</v>
      </c>
      <c r="B1732" s="330" t="s">
        <v>1812</v>
      </c>
      <c r="C1732" s="330" t="s">
        <v>3081</v>
      </c>
      <c r="D1732" s="370">
        <v>0</v>
      </c>
      <c r="E1732" s="358">
        <v>4.3019999999999996</v>
      </c>
      <c r="F1732" s="358">
        <v>0.8</v>
      </c>
      <c r="G1732" s="370">
        <v>0</v>
      </c>
      <c r="H1732" s="358">
        <v>0</v>
      </c>
      <c r="I1732" s="358">
        <v>0</v>
      </c>
      <c r="J1732" s="370">
        <v>0</v>
      </c>
      <c r="K1732" s="358">
        <v>4.3019999999999996</v>
      </c>
      <c r="L1732" s="358">
        <v>0.8</v>
      </c>
    </row>
    <row r="1733" spans="1:12" ht="17.399999999999999" x14ac:dyDescent="0.25">
      <c r="A1733" s="463" t="s">
        <v>4705</v>
      </c>
      <c r="B1733" s="334" t="s">
        <v>1812</v>
      </c>
      <c r="C1733" s="334" t="s">
        <v>3082</v>
      </c>
      <c r="D1733" s="371">
        <v>0</v>
      </c>
      <c r="E1733" s="359">
        <v>0.95279199999999997</v>
      </c>
      <c r="F1733" s="359">
        <v>2.6239499999999998</v>
      </c>
      <c r="G1733" s="371">
        <v>0</v>
      </c>
      <c r="H1733" s="359">
        <v>0</v>
      </c>
      <c r="I1733" s="359">
        <v>0</v>
      </c>
      <c r="J1733" s="371">
        <v>0</v>
      </c>
      <c r="K1733" s="359">
        <v>0.95279199999999997</v>
      </c>
      <c r="L1733" s="359">
        <v>2.6239499999999998</v>
      </c>
    </row>
    <row r="1734" spans="1:12" ht="17.399999999999999" x14ac:dyDescent="0.25">
      <c r="A1734" s="462" t="s">
        <v>4705</v>
      </c>
      <c r="B1734" s="330" t="s">
        <v>1812</v>
      </c>
      <c r="C1734" s="330" t="s">
        <v>8046</v>
      </c>
      <c r="D1734" s="370">
        <v>0</v>
      </c>
      <c r="E1734" s="358">
        <v>0.19925000000000001</v>
      </c>
      <c r="F1734" s="358">
        <v>2.5068E-2</v>
      </c>
      <c r="G1734" s="370">
        <v>0</v>
      </c>
      <c r="H1734" s="358">
        <v>0</v>
      </c>
      <c r="I1734" s="358">
        <v>0</v>
      </c>
      <c r="J1734" s="370">
        <v>0</v>
      </c>
      <c r="K1734" s="358">
        <v>0.19925000000000001</v>
      </c>
      <c r="L1734" s="358">
        <v>2.5068E-2</v>
      </c>
    </row>
    <row r="1735" spans="1:12" ht="17.399999999999999" x14ac:dyDescent="0.25">
      <c r="A1735" s="463" t="s">
        <v>4706</v>
      </c>
      <c r="B1735" s="334" t="s">
        <v>3997</v>
      </c>
      <c r="C1735" s="334" t="s">
        <v>3081</v>
      </c>
      <c r="D1735" s="371">
        <v>0</v>
      </c>
      <c r="E1735" s="359">
        <v>7.5129999999999999</v>
      </c>
      <c r="F1735" s="359">
        <v>11.164756000000001</v>
      </c>
      <c r="G1735" s="371">
        <v>0</v>
      </c>
      <c r="H1735" s="359">
        <v>0</v>
      </c>
      <c r="I1735" s="359">
        <v>0</v>
      </c>
      <c r="J1735" s="371">
        <v>0</v>
      </c>
      <c r="K1735" s="359">
        <v>7.5129999999999999</v>
      </c>
      <c r="L1735" s="359">
        <v>11.164756000000001</v>
      </c>
    </row>
    <row r="1736" spans="1:12" ht="17.399999999999999" x14ac:dyDescent="0.25">
      <c r="A1736" s="462" t="s">
        <v>4706</v>
      </c>
      <c r="B1736" s="330" t="s">
        <v>3997</v>
      </c>
      <c r="C1736" s="330" t="s">
        <v>3082</v>
      </c>
      <c r="D1736" s="370">
        <v>0</v>
      </c>
      <c r="E1736" s="358">
        <v>102.470705</v>
      </c>
      <c r="F1736" s="358">
        <v>111.32776200000001</v>
      </c>
      <c r="G1736" s="370">
        <v>0</v>
      </c>
      <c r="H1736" s="358">
        <v>0</v>
      </c>
      <c r="I1736" s="358">
        <v>0</v>
      </c>
      <c r="J1736" s="370">
        <v>0</v>
      </c>
      <c r="K1736" s="358">
        <v>102.470705</v>
      </c>
      <c r="L1736" s="358">
        <v>111.32776200000001</v>
      </c>
    </row>
    <row r="1737" spans="1:12" ht="17.399999999999999" x14ac:dyDescent="0.25">
      <c r="A1737" s="463" t="s">
        <v>4706</v>
      </c>
      <c r="B1737" s="334" t="s">
        <v>3997</v>
      </c>
      <c r="C1737" s="334" t="s">
        <v>3083</v>
      </c>
      <c r="D1737" s="371">
        <v>0</v>
      </c>
      <c r="E1737" s="359">
        <v>470</v>
      </c>
      <c r="F1737" s="359">
        <v>1135.8900450000001</v>
      </c>
      <c r="G1737" s="371">
        <v>0</v>
      </c>
      <c r="H1737" s="359">
        <v>0</v>
      </c>
      <c r="I1737" s="359">
        <v>0</v>
      </c>
      <c r="J1737" s="371">
        <v>0</v>
      </c>
      <c r="K1737" s="359">
        <v>470</v>
      </c>
      <c r="L1737" s="359">
        <v>1135.8900450000001</v>
      </c>
    </row>
    <row r="1738" spans="1:12" ht="17.399999999999999" x14ac:dyDescent="0.25">
      <c r="A1738" s="462" t="s">
        <v>4706</v>
      </c>
      <c r="B1738" s="330" t="s">
        <v>3997</v>
      </c>
      <c r="C1738" s="330" t="s">
        <v>3084</v>
      </c>
      <c r="D1738" s="370">
        <v>0</v>
      </c>
      <c r="E1738" s="358">
        <v>1111.3834810000001</v>
      </c>
      <c r="F1738" s="358">
        <v>2066.155205</v>
      </c>
      <c r="G1738" s="370">
        <v>0</v>
      </c>
      <c r="H1738" s="358">
        <v>0</v>
      </c>
      <c r="I1738" s="358">
        <v>0</v>
      </c>
      <c r="J1738" s="370">
        <v>0</v>
      </c>
      <c r="K1738" s="358">
        <v>1111.3834810000001</v>
      </c>
      <c r="L1738" s="358">
        <v>2066.155205</v>
      </c>
    </row>
    <row r="1739" spans="1:12" ht="17.399999999999999" x14ac:dyDescent="0.25">
      <c r="A1739" s="463" t="s">
        <v>4706</v>
      </c>
      <c r="B1739" s="334" t="s">
        <v>3997</v>
      </c>
      <c r="C1739" s="334" t="s">
        <v>3085</v>
      </c>
      <c r="D1739" s="371">
        <v>0</v>
      </c>
      <c r="E1739" s="359">
        <v>440.06650000000002</v>
      </c>
      <c r="F1739" s="359">
        <v>701.56221600000003</v>
      </c>
      <c r="G1739" s="371">
        <v>0</v>
      </c>
      <c r="H1739" s="359">
        <v>0</v>
      </c>
      <c r="I1739" s="359">
        <v>0</v>
      </c>
      <c r="J1739" s="371">
        <v>0</v>
      </c>
      <c r="K1739" s="359">
        <v>440.06650000000002</v>
      </c>
      <c r="L1739" s="359">
        <v>701.56221600000003</v>
      </c>
    </row>
    <row r="1740" spans="1:12" ht="17.399999999999999" x14ac:dyDescent="0.25">
      <c r="A1740" s="462" t="s">
        <v>4706</v>
      </c>
      <c r="B1740" s="330" t="s">
        <v>3997</v>
      </c>
      <c r="C1740" s="330" t="s">
        <v>3086</v>
      </c>
      <c r="D1740" s="370">
        <v>0</v>
      </c>
      <c r="E1740" s="358">
        <v>955.92907000000002</v>
      </c>
      <c r="F1740" s="358">
        <v>1334.1869139999999</v>
      </c>
      <c r="G1740" s="370">
        <v>0</v>
      </c>
      <c r="H1740" s="358">
        <v>0</v>
      </c>
      <c r="I1740" s="358">
        <v>0</v>
      </c>
      <c r="J1740" s="370">
        <v>0</v>
      </c>
      <c r="K1740" s="358">
        <v>955.92907000000002</v>
      </c>
      <c r="L1740" s="358">
        <v>1334.1869139999999</v>
      </c>
    </row>
    <row r="1741" spans="1:12" ht="17.399999999999999" x14ac:dyDescent="0.25">
      <c r="A1741" s="463" t="s">
        <v>4706</v>
      </c>
      <c r="B1741" s="334" t="s">
        <v>3997</v>
      </c>
      <c r="C1741" s="334" t="s">
        <v>3087</v>
      </c>
      <c r="D1741" s="371">
        <v>0</v>
      </c>
      <c r="E1741" s="359">
        <v>663</v>
      </c>
      <c r="F1741" s="359">
        <v>830.81357800000001</v>
      </c>
      <c r="G1741" s="371">
        <v>0</v>
      </c>
      <c r="H1741" s="359">
        <v>0</v>
      </c>
      <c r="I1741" s="359">
        <v>0</v>
      </c>
      <c r="J1741" s="371">
        <v>0</v>
      </c>
      <c r="K1741" s="359">
        <v>663</v>
      </c>
      <c r="L1741" s="359">
        <v>830.81357800000001</v>
      </c>
    </row>
    <row r="1742" spans="1:12" ht="17.399999999999999" x14ac:dyDescent="0.25">
      <c r="A1742" s="462" t="s">
        <v>4706</v>
      </c>
      <c r="B1742" s="330" t="s">
        <v>3997</v>
      </c>
      <c r="C1742" s="330" t="s">
        <v>3088</v>
      </c>
      <c r="D1742" s="370">
        <v>0</v>
      </c>
      <c r="E1742" s="358">
        <v>191.5608</v>
      </c>
      <c r="F1742" s="358">
        <v>243.74417700000001</v>
      </c>
      <c r="G1742" s="370">
        <v>0</v>
      </c>
      <c r="H1742" s="358">
        <v>0</v>
      </c>
      <c r="I1742" s="358">
        <v>0</v>
      </c>
      <c r="J1742" s="370">
        <v>0</v>
      </c>
      <c r="K1742" s="358">
        <v>191.5608</v>
      </c>
      <c r="L1742" s="358">
        <v>243.74417700000001</v>
      </c>
    </row>
    <row r="1743" spans="1:12" ht="17.399999999999999" x14ac:dyDescent="0.25">
      <c r="A1743" s="463" t="s">
        <v>4706</v>
      </c>
      <c r="B1743" s="334" t="s">
        <v>3997</v>
      </c>
      <c r="C1743" s="334" t="s">
        <v>3089</v>
      </c>
      <c r="D1743" s="371">
        <v>0</v>
      </c>
      <c r="E1743" s="359">
        <v>10.809259000000001</v>
      </c>
      <c r="F1743" s="359">
        <v>18.170289</v>
      </c>
      <c r="G1743" s="371">
        <v>0</v>
      </c>
      <c r="H1743" s="359">
        <v>0</v>
      </c>
      <c r="I1743" s="359">
        <v>0</v>
      </c>
      <c r="J1743" s="371">
        <v>0</v>
      </c>
      <c r="K1743" s="359">
        <v>10.809259000000001</v>
      </c>
      <c r="L1743" s="359">
        <v>18.170289</v>
      </c>
    </row>
    <row r="1744" spans="1:12" ht="17.399999999999999" x14ac:dyDescent="0.25">
      <c r="A1744" s="462" t="s">
        <v>4707</v>
      </c>
      <c r="B1744" s="330" t="s">
        <v>6758</v>
      </c>
      <c r="C1744" s="330" t="s">
        <v>3082</v>
      </c>
      <c r="D1744" s="370">
        <v>0</v>
      </c>
      <c r="E1744" s="358">
        <v>0.33133499999999999</v>
      </c>
      <c r="F1744" s="358">
        <v>0.82147499999999996</v>
      </c>
      <c r="G1744" s="370">
        <v>0</v>
      </c>
      <c r="H1744" s="358">
        <v>0</v>
      </c>
      <c r="I1744" s="358">
        <v>0</v>
      </c>
      <c r="J1744" s="370">
        <v>0</v>
      </c>
      <c r="K1744" s="358">
        <v>0.33133499999999999</v>
      </c>
      <c r="L1744" s="358">
        <v>0.82147499999999996</v>
      </c>
    </row>
    <row r="1745" spans="1:12" ht="17.399999999999999" x14ac:dyDescent="0.25">
      <c r="A1745" s="463" t="s">
        <v>4707</v>
      </c>
      <c r="B1745" s="334" t="s">
        <v>6758</v>
      </c>
      <c r="C1745" s="334" t="s">
        <v>3083</v>
      </c>
      <c r="D1745" s="371">
        <v>0</v>
      </c>
      <c r="E1745" s="359">
        <v>1</v>
      </c>
      <c r="F1745" s="359">
        <v>0.57397500000000001</v>
      </c>
      <c r="G1745" s="371">
        <v>0</v>
      </c>
      <c r="H1745" s="359">
        <v>0</v>
      </c>
      <c r="I1745" s="359">
        <v>0</v>
      </c>
      <c r="J1745" s="371">
        <v>0</v>
      </c>
      <c r="K1745" s="359">
        <v>1</v>
      </c>
      <c r="L1745" s="359">
        <v>0.57397500000000001</v>
      </c>
    </row>
    <row r="1746" spans="1:12" ht="17.399999999999999" x14ac:dyDescent="0.25">
      <c r="A1746" s="462" t="s">
        <v>4707</v>
      </c>
      <c r="B1746" s="330" t="s">
        <v>6758</v>
      </c>
      <c r="C1746" s="330" t="s">
        <v>3084</v>
      </c>
      <c r="D1746" s="370">
        <v>0</v>
      </c>
      <c r="E1746" s="358">
        <v>3.5920000000000001</v>
      </c>
      <c r="F1746" s="358">
        <v>3.6783760000000001</v>
      </c>
      <c r="G1746" s="370">
        <v>0</v>
      </c>
      <c r="H1746" s="358">
        <v>0</v>
      </c>
      <c r="I1746" s="358">
        <v>0</v>
      </c>
      <c r="J1746" s="370">
        <v>0</v>
      </c>
      <c r="K1746" s="358">
        <v>3.5920000000000001</v>
      </c>
      <c r="L1746" s="358">
        <v>3.6783760000000001</v>
      </c>
    </row>
    <row r="1747" spans="1:12" ht="17.399999999999999" x14ac:dyDescent="0.25">
      <c r="A1747" s="463" t="s">
        <v>4707</v>
      </c>
      <c r="B1747" s="334" t="s">
        <v>6758</v>
      </c>
      <c r="C1747" s="334" t="s">
        <v>8046</v>
      </c>
      <c r="D1747" s="371">
        <v>0</v>
      </c>
      <c r="E1747" s="359">
        <v>0</v>
      </c>
      <c r="F1747" s="359">
        <v>0</v>
      </c>
      <c r="G1747" s="371">
        <v>0</v>
      </c>
      <c r="H1747" s="359">
        <v>1.0449999999999999E-3</v>
      </c>
      <c r="I1747" s="359">
        <v>1.4840000000000001E-3</v>
      </c>
      <c r="J1747" s="371">
        <v>0</v>
      </c>
      <c r="K1747" s="359">
        <v>1.0449999999999999E-3</v>
      </c>
      <c r="L1747" s="359">
        <v>1.4840000000000001E-3</v>
      </c>
    </row>
    <row r="1748" spans="1:12" ht="17.399999999999999" x14ac:dyDescent="0.25">
      <c r="A1748" s="462" t="s">
        <v>7993</v>
      </c>
      <c r="B1748" s="330" t="s">
        <v>7593</v>
      </c>
      <c r="C1748" s="330" t="s">
        <v>3082</v>
      </c>
      <c r="D1748" s="370">
        <v>0</v>
      </c>
      <c r="E1748" s="358">
        <v>6.056</v>
      </c>
      <c r="F1748" s="358">
        <v>5.4784879999999996</v>
      </c>
      <c r="G1748" s="370">
        <v>0</v>
      </c>
      <c r="H1748" s="358">
        <v>0</v>
      </c>
      <c r="I1748" s="358">
        <v>0</v>
      </c>
      <c r="J1748" s="370">
        <v>0</v>
      </c>
      <c r="K1748" s="358">
        <v>6.056</v>
      </c>
      <c r="L1748" s="358">
        <v>5.4784879999999996</v>
      </c>
    </row>
    <row r="1749" spans="1:12" ht="17.399999999999999" x14ac:dyDescent="0.25">
      <c r="A1749" s="463" t="s">
        <v>7993</v>
      </c>
      <c r="B1749" s="334" t="s">
        <v>7593</v>
      </c>
      <c r="C1749" s="334" t="s">
        <v>8046</v>
      </c>
      <c r="D1749" s="371">
        <v>0</v>
      </c>
      <c r="E1749" s="359">
        <v>0.05</v>
      </c>
      <c r="F1749" s="359">
        <v>6.4649999999999999E-2</v>
      </c>
      <c r="G1749" s="371">
        <v>0</v>
      </c>
      <c r="H1749" s="359">
        <v>0</v>
      </c>
      <c r="I1749" s="359">
        <v>0</v>
      </c>
      <c r="J1749" s="371">
        <v>0</v>
      </c>
      <c r="K1749" s="359">
        <v>0.05</v>
      </c>
      <c r="L1749" s="359">
        <v>6.4649999999999999E-2</v>
      </c>
    </row>
    <row r="1750" spans="1:12" ht="17.399999999999999" x14ac:dyDescent="0.25">
      <c r="A1750" s="462" t="s">
        <v>1813</v>
      </c>
      <c r="B1750" s="330" t="s">
        <v>1814</v>
      </c>
      <c r="C1750" s="330" t="s">
        <v>3081</v>
      </c>
      <c r="D1750" s="370">
        <v>0</v>
      </c>
      <c r="E1750" s="358">
        <v>0.105</v>
      </c>
      <c r="F1750" s="358">
        <v>3.9375E-2</v>
      </c>
      <c r="G1750" s="370">
        <v>0</v>
      </c>
      <c r="H1750" s="358">
        <v>2.055247</v>
      </c>
      <c r="I1750" s="358">
        <v>2.7068140000000001</v>
      </c>
      <c r="J1750" s="370">
        <v>0</v>
      </c>
      <c r="K1750" s="358">
        <v>2.160247</v>
      </c>
      <c r="L1750" s="358">
        <v>2.7461890000000002</v>
      </c>
    </row>
    <row r="1751" spans="1:12" ht="17.399999999999999" x14ac:dyDescent="0.25">
      <c r="A1751" s="463" t="s">
        <v>1813</v>
      </c>
      <c r="B1751" s="334" t="s">
        <v>1814</v>
      </c>
      <c r="C1751" s="334" t="s">
        <v>3082</v>
      </c>
      <c r="D1751" s="371">
        <v>0</v>
      </c>
      <c r="E1751" s="359">
        <v>0.108</v>
      </c>
      <c r="F1751" s="359">
        <v>0.20655000000000001</v>
      </c>
      <c r="G1751" s="371">
        <v>0</v>
      </c>
      <c r="H1751" s="359">
        <v>0.41499999999999998</v>
      </c>
      <c r="I1751" s="359">
        <v>0.44163000000000002</v>
      </c>
      <c r="J1751" s="371">
        <v>0</v>
      </c>
      <c r="K1751" s="359">
        <v>0.52300000000000002</v>
      </c>
      <c r="L1751" s="359">
        <v>0.64817999999999998</v>
      </c>
    </row>
    <row r="1752" spans="1:12" ht="17.399999999999999" x14ac:dyDescent="0.25">
      <c r="A1752" s="462" t="s">
        <v>6552</v>
      </c>
      <c r="B1752" s="330" t="s">
        <v>3106</v>
      </c>
      <c r="C1752" s="330" t="s">
        <v>3081</v>
      </c>
      <c r="D1752" s="370">
        <v>0</v>
      </c>
      <c r="E1752" s="358">
        <v>0.91625199999999996</v>
      </c>
      <c r="F1752" s="358">
        <v>2.0176989999999999</v>
      </c>
      <c r="G1752" s="370">
        <v>0</v>
      </c>
      <c r="H1752" s="358">
        <v>0</v>
      </c>
      <c r="I1752" s="358">
        <v>0</v>
      </c>
      <c r="J1752" s="370">
        <v>0</v>
      </c>
      <c r="K1752" s="358">
        <v>0.91625199999999996</v>
      </c>
      <c r="L1752" s="358">
        <v>2.0176989999999999</v>
      </c>
    </row>
    <row r="1753" spans="1:12" ht="17.399999999999999" x14ac:dyDescent="0.25">
      <c r="A1753" s="463" t="s">
        <v>6552</v>
      </c>
      <c r="B1753" s="334" t="s">
        <v>3106</v>
      </c>
      <c r="C1753" s="334" t="s">
        <v>3082</v>
      </c>
      <c r="D1753" s="371">
        <v>0</v>
      </c>
      <c r="E1753" s="359">
        <v>13.452719999999999</v>
      </c>
      <c r="F1753" s="359">
        <v>24.575586000000001</v>
      </c>
      <c r="G1753" s="371">
        <v>0</v>
      </c>
      <c r="H1753" s="359">
        <v>0</v>
      </c>
      <c r="I1753" s="359">
        <v>0</v>
      </c>
      <c r="J1753" s="371">
        <v>0</v>
      </c>
      <c r="K1753" s="359">
        <v>13.452719999999999</v>
      </c>
      <c r="L1753" s="359">
        <v>24.575586000000001</v>
      </c>
    </row>
    <row r="1754" spans="1:12" ht="17.399999999999999" x14ac:dyDescent="0.25">
      <c r="A1754" s="462" t="s">
        <v>6552</v>
      </c>
      <c r="B1754" s="330" t="s">
        <v>3106</v>
      </c>
      <c r="C1754" s="330" t="s">
        <v>3083</v>
      </c>
      <c r="D1754" s="370">
        <v>0</v>
      </c>
      <c r="E1754" s="358">
        <v>20.330143</v>
      </c>
      <c r="F1754" s="358">
        <v>42.692405000000001</v>
      </c>
      <c r="G1754" s="370">
        <v>0</v>
      </c>
      <c r="H1754" s="358">
        <v>0</v>
      </c>
      <c r="I1754" s="358">
        <v>0</v>
      </c>
      <c r="J1754" s="370">
        <v>0</v>
      </c>
      <c r="K1754" s="358">
        <v>20.330143</v>
      </c>
      <c r="L1754" s="358">
        <v>42.692405000000001</v>
      </c>
    </row>
    <row r="1755" spans="1:12" ht="17.399999999999999" x14ac:dyDescent="0.25">
      <c r="A1755" s="463" t="s">
        <v>6552</v>
      </c>
      <c r="B1755" s="334" t="s">
        <v>3106</v>
      </c>
      <c r="C1755" s="334" t="s">
        <v>3084</v>
      </c>
      <c r="D1755" s="371">
        <v>0</v>
      </c>
      <c r="E1755" s="359">
        <v>3.7524139999999999</v>
      </c>
      <c r="F1755" s="359">
        <v>6.7334909999999999</v>
      </c>
      <c r="G1755" s="371">
        <v>0</v>
      </c>
      <c r="H1755" s="359">
        <v>0</v>
      </c>
      <c r="I1755" s="359">
        <v>0</v>
      </c>
      <c r="J1755" s="371">
        <v>0</v>
      </c>
      <c r="K1755" s="359">
        <v>3.7524139999999999</v>
      </c>
      <c r="L1755" s="359">
        <v>6.7334909999999999</v>
      </c>
    </row>
    <row r="1756" spans="1:12" ht="17.399999999999999" x14ac:dyDescent="0.25">
      <c r="A1756" s="462" t="s">
        <v>6552</v>
      </c>
      <c r="B1756" s="330" t="s">
        <v>3106</v>
      </c>
      <c r="C1756" s="330" t="s">
        <v>3085</v>
      </c>
      <c r="D1756" s="370">
        <v>0</v>
      </c>
      <c r="E1756" s="358">
        <v>13.2775</v>
      </c>
      <c r="F1756" s="358">
        <v>24.759374999999999</v>
      </c>
      <c r="G1756" s="370">
        <v>0</v>
      </c>
      <c r="H1756" s="358">
        <v>0</v>
      </c>
      <c r="I1756" s="358">
        <v>0</v>
      </c>
      <c r="J1756" s="370">
        <v>0</v>
      </c>
      <c r="K1756" s="358">
        <v>13.2775</v>
      </c>
      <c r="L1756" s="358">
        <v>24.759374999999999</v>
      </c>
    </row>
    <row r="1757" spans="1:12" ht="17.399999999999999" x14ac:dyDescent="0.25">
      <c r="A1757" s="463" t="s">
        <v>6552</v>
      </c>
      <c r="B1757" s="334" t="s">
        <v>3106</v>
      </c>
      <c r="C1757" s="334" t="s">
        <v>3089</v>
      </c>
      <c r="D1757" s="371">
        <v>0</v>
      </c>
      <c r="E1757" s="359">
        <v>1.821062</v>
      </c>
      <c r="F1757" s="359">
        <v>3.5278130000000001</v>
      </c>
      <c r="G1757" s="371">
        <v>0</v>
      </c>
      <c r="H1757" s="359">
        <v>0</v>
      </c>
      <c r="I1757" s="359">
        <v>0</v>
      </c>
      <c r="J1757" s="371">
        <v>0</v>
      </c>
      <c r="K1757" s="359">
        <v>1.821062</v>
      </c>
      <c r="L1757" s="359">
        <v>3.5278130000000001</v>
      </c>
    </row>
    <row r="1758" spans="1:12" ht="17.399999999999999" x14ac:dyDescent="0.25">
      <c r="A1758" s="462" t="s">
        <v>6552</v>
      </c>
      <c r="B1758" s="330" t="s">
        <v>3106</v>
      </c>
      <c r="C1758" s="330" t="s">
        <v>3090</v>
      </c>
      <c r="D1758" s="370">
        <v>0</v>
      </c>
      <c r="E1758" s="358">
        <v>2.2999999999999998</v>
      </c>
      <c r="F1758" s="358">
        <v>5.2282500000000001</v>
      </c>
      <c r="G1758" s="370">
        <v>0</v>
      </c>
      <c r="H1758" s="358">
        <v>0</v>
      </c>
      <c r="I1758" s="358">
        <v>0</v>
      </c>
      <c r="J1758" s="370">
        <v>0</v>
      </c>
      <c r="K1758" s="358">
        <v>2.2999999999999998</v>
      </c>
      <c r="L1758" s="358">
        <v>5.2282500000000001</v>
      </c>
    </row>
    <row r="1759" spans="1:12" ht="17.399999999999999" x14ac:dyDescent="0.25">
      <c r="A1759" s="463" t="s">
        <v>149</v>
      </c>
      <c r="B1759" s="334" t="s">
        <v>1523</v>
      </c>
      <c r="C1759" s="334" t="s">
        <v>3081</v>
      </c>
      <c r="D1759" s="371">
        <v>0</v>
      </c>
      <c r="E1759" s="359">
        <v>0</v>
      </c>
      <c r="F1759" s="359">
        <v>0</v>
      </c>
      <c r="G1759" s="371">
        <v>0</v>
      </c>
      <c r="H1759" s="359">
        <v>8.3440000000000007E-3</v>
      </c>
      <c r="I1759" s="359">
        <v>1.064584</v>
      </c>
      <c r="J1759" s="371">
        <v>0</v>
      </c>
      <c r="K1759" s="359">
        <v>8.3440000000000007E-3</v>
      </c>
      <c r="L1759" s="359">
        <v>1.064584</v>
      </c>
    </row>
    <row r="1760" spans="1:12" ht="17.399999999999999" x14ac:dyDescent="0.25">
      <c r="A1760" s="462" t="s">
        <v>4709</v>
      </c>
      <c r="B1760" s="330" t="s">
        <v>1815</v>
      </c>
      <c r="C1760" s="330" t="s">
        <v>3081</v>
      </c>
      <c r="D1760" s="370">
        <v>0</v>
      </c>
      <c r="E1760" s="358">
        <v>8.0820279999999993</v>
      </c>
      <c r="F1760" s="358">
        <v>17.726617000000001</v>
      </c>
      <c r="G1760" s="370">
        <v>0</v>
      </c>
      <c r="H1760" s="358">
        <v>0</v>
      </c>
      <c r="I1760" s="358">
        <v>0</v>
      </c>
      <c r="J1760" s="370">
        <v>0</v>
      </c>
      <c r="K1760" s="358">
        <v>8.0820279999999993</v>
      </c>
      <c r="L1760" s="358">
        <v>17.726617000000001</v>
      </c>
    </row>
    <row r="1761" spans="1:12" ht="17.399999999999999" x14ac:dyDescent="0.25">
      <c r="A1761" s="463" t="s">
        <v>4709</v>
      </c>
      <c r="B1761" s="334" t="s">
        <v>1815</v>
      </c>
      <c r="C1761" s="334" t="s">
        <v>3082</v>
      </c>
      <c r="D1761" s="371">
        <v>0</v>
      </c>
      <c r="E1761" s="359">
        <v>15.390262999999999</v>
      </c>
      <c r="F1761" s="359">
        <v>65.614918000000003</v>
      </c>
      <c r="G1761" s="371">
        <v>0</v>
      </c>
      <c r="H1761" s="359">
        <v>0</v>
      </c>
      <c r="I1761" s="359">
        <v>0</v>
      </c>
      <c r="J1761" s="371">
        <v>0</v>
      </c>
      <c r="K1761" s="359">
        <v>15.390262999999999</v>
      </c>
      <c r="L1761" s="359">
        <v>65.614918000000003</v>
      </c>
    </row>
    <row r="1762" spans="1:12" ht="17.399999999999999" x14ac:dyDescent="0.25">
      <c r="A1762" s="462" t="s">
        <v>4709</v>
      </c>
      <c r="B1762" s="330" t="s">
        <v>1815</v>
      </c>
      <c r="C1762" s="330" t="s">
        <v>3083</v>
      </c>
      <c r="D1762" s="370">
        <v>0</v>
      </c>
      <c r="E1762" s="358">
        <v>12.209932999999999</v>
      </c>
      <c r="F1762" s="358">
        <v>21.546793000000001</v>
      </c>
      <c r="G1762" s="370">
        <v>0</v>
      </c>
      <c r="H1762" s="358">
        <v>0</v>
      </c>
      <c r="I1762" s="358">
        <v>0</v>
      </c>
      <c r="J1762" s="370">
        <v>0</v>
      </c>
      <c r="K1762" s="358">
        <v>12.209932999999999</v>
      </c>
      <c r="L1762" s="358">
        <v>21.546793000000001</v>
      </c>
    </row>
    <row r="1763" spans="1:12" ht="17.399999999999999" x14ac:dyDescent="0.25">
      <c r="A1763" s="463" t="s">
        <v>4709</v>
      </c>
      <c r="B1763" s="334" t="s">
        <v>1815</v>
      </c>
      <c r="C1763" s="334" t="s">
        <v>3084</v>
      </c>
      <c r="D1763" s="371">
        <v>0</v>
      </c>
      <c r="E1763" s="359">
        <v>132.184</v>
      </c>
      <c r="F1763" s="359">
        <v>203.23124999999999</v>
      </c>
      <c r="G1763" s="371">
        <v>0</v>
      </c>
      <c r="H1763" s="359">
        <v>0</v>
      </c>
      <c r="I1763" s="359">
        <v>0</v>
      </c>
      <c r="J1763" s="371">
        <v>0</v>
      </c>
      <c r="K1763" s="359">
        <v>132.184</v>
      </c>
      <c r="L1763" s="359">
        <v>203.23124999999999</v>
      </c>
    </row>
    <row r="1764" spans="1:12" ht="17.399999999999999" x14ac:dyDescent="0.25">
      <c r="A1764" s="462" t="s">
        <v>4709</v>
      </c>
      <c r="B1764" s="330" t="s">
        <v>1815</v>
      </c>
      <c r="C1764" s="330" t="s">
        <v>3090</v>
      </c>
      <c r="D1764" s="370">
        <v>0</v>
      </c>
      <c r="E1764" s="358">
        <v>25.384</v>
      </c>
      <c r="F1764" s="358">
        <v>46.424768</v>
      </c>
      <c r="G1764" s="370">
        <v>0</v>
      </c>
      <c r="H1764" s="358">
        <v>0</v>
      </c>
      <c r="I1764" s="358">
        <v>0</v>
      </c>
      <c r="J1764" s="370">
        <v>0</v>
      </c>
      <c r="K1764" s="358">
        <v>25.384</v>
      </c>
      <c r="L1764" s="358">
        <v>46.424768</v>
      </c>
    </row>
    <row r="1765" spans="1:12" ht="17.399999999999999" x14ac:dyDescent="0.25">
      <c r="A1765" s="463" t="s">
        <v>4709</v>
      </c>
      <c r="B1765" s="334" t="s">
        <v>1815</v>
      </c>
      <c r="C1765" s="334" t="s">
        <v>8046</v>
      </c>
      <c r="D1765" s="371">
        <v>0</v>
      </c>
      <c r="E1765" s="359">
        <v>4.15E-4</v>
      </c>
      <c r="F1765" s="359">
        <v>8.3299999999999997E-4</v>
      </c>
      <c r="G1765" s="371">
        <v>0</v>
      </c>
      <c r="H1765" s="359">
        <v>0</v>
      </c>
      <c r="I1765" s="359">
        <v>0</v>
      </c>
      <c r="J1765" s="371">
        <v>0</v>
      </c>
      <c r="K1765" s="359">
        <v>4.15E-4</v>
      </c>
      <c r="L1765" s="359">
        <v>8.3299999999999997E-4</v>
      </c>
    </row>
    <row r="1766" spans="1:12" ht="17.399999999999999" x14ac:dyDescent="0.25">
      <c r="A1766" s="462" t="s">
        <v>7920</v>
      </c>
      <c r="B1766" s="330" t="s">
        <v>7945</v>
      </c>
      <c r="C1766" s="330" t="s">
        <v>3081</v>
      </c>
      <c r="D1766" s="370">
        <v>0</v>
      </c>
      <c r="E1766" s="358">
        <v>0.5</v>
      </c>
      <c r="F1766" s="358">
        <v>1.2468760000000001</v>
      </c>
      <c r="G1766" s="370">
        <v>0</v>
      </c>
      <c r="H1766" s="358">
        <v>0</v>
      </c>
      <c r="I1766" s="358">
        <v>0</v>
      </c>
      <c r="J1766" s="370">
        <v>0</v>
      </c>
      <c r="K1766" s="358">
        <v>0.5</v>
      </c>
      <c r="L1766" s="358">
        <v>1.2468760000000001</v>
      </c>
    </row>
    <row r="1767" spans="1:12" ht="17.399999999999999" x14ac:dyDescent="0.25">
      <c r="A1767" s="463" t="s">
        <v>7920</v>
      </c>
      <c r="B1767" s="334" t="s">
        <v>7945</v>
      </c>
      <c r="C1767" s="334" t="s">
        <v>3082</v>
      </c>
      <c r="D1767" s="371">
        <v>0</v>
      </c>
      <c r="E1767" s="359">
        <v>30</v>
      </c>
      <c r="F1767" s="359">
        <v>70.950599999999994</v>
      </c>
      <c r="G1767" s="371">
        <v>0</v>
      </c>
      <c r="H1767" s="359">
        <v>0</v>
      </c>
      <c r="I1767" s="359">
        <v>0</v>
      </c>
      <c r="J1767" s="371">
        <v>0</v>
      </c>
      <c r="K1767" s="359">
        <v>30</v>
      </c>
      <c r="L1767" s="359">
        <v>70.950599999999994</v>
      </c>
    </row>
    <row r="1768" spans="1:12" ht="17.399999999999999" x14ac:dyDescent="0.25">
      <c r="A1768" s="462" t="s">
        <v>7920</v>
      </c>
      <c r="B1768" s="330" t="s">
        <v>7945</v>
      </c>
      <c r="C1768" s="330" t="s">
        <v>3083</v>
      </c>
      <c r="D1768" s="370">
        <v>0</v>
      </c>
      <c r="E1768" s="358">
        <v>283</v>
      </c>
      <c r="F1768" s="358">
        <v>687.95249999999999</v>
      </c>
      <c r="G1768" s="370">
        <v>0</v>
      </c>
      <c r="H1768" s="358">
        <v>0</v>
      </c>
      <c r="I1768" s="358">
        <v>0</v>
      </c>
      <c r="J1768" s="370">
        <v>0</v>
      </c>
      <c r="K1768" s="358">
        <v>283</v>
      </c>
      <c r="L1768" s="358">
        <v>687.95249999999999</v>
      </c>
    </row>
    <row r="1769" spans="1:12" ht="17.399999999999999" x14ac:dyDescent="0.25">
      <c r="A1769" s="463" t="s">
        <v>7920</v>
      </c>
      <c r="B1769" s="334" t="s">
        <v>7945</v>
      </c>
      <c r="C1769" s="334" t="s">
        <v>3084</v>
      </c>
      <c r="D1769" s="371">
        <v>0</v>
      </c>
      <c r="E1769" s="359">
        <v>1076</v>
      </c>
      <c r="F1769" s="359">
        <v>2291.4540000000002</v>
      </c>
      <c r="G1769" s="371">
        <v>0</v>
      </c>
      <c r="H1769" s="359">
        <v>0</v>
      </c>
      <c r="I1769" s="359">
        <v>0</v>
      </c>
      <c r="J1769" s="371">
        <v>0</v>
      </c>
      <c r="K1769" s="359">
        <v>1076</v>
      </c>
      <c r="L1769" s="359">
        <v>2291.4540000000002</v>
      </c>
    </row>
    <row r="1770" spans="1:12" ht="17.399999999999999" x14ac:dyDescent="0.25">
      <c r="A1770" s="462" t="s">
        <v>7920</v>
      </c>
      <c r="B1770" s="330" t="s">
        <v>7945</v>
      </c>
      <c r="C1770" s="330" t="s">
        <v>3085</v>
      </c>
      <c r="D1770" s="370">
        <v>0</v>
      </c>
      <c r="E1770" s="358">
        <v>135.80000000000001</v>
      </c>
      <c r="F1770" s="358">
        <v>312.02437500000002</v>
      </c>
      <c r="G1770" s="370">
        <v>0</v>
      </c>
      <c r="H1770" s="358">
        <v>0</v>
      </c>
      <c r="I1770" s="358">
        <v>0</v>
      </c>
      <c r="J1770" s="370">
        <v>0</v>
      </c>
      <c r="K1770" s="358">
        <v>135.80000000000001</v>
      </c>
      <c r="L1770" s="358">
        <v>312.02437500000002</v>
      </c>
    </row>
    <row r="1771" spans="1:12" ht="17.399999999999999" x14ac:dyDescent="0.25">
      <c r="A1771" s="463" t="s">
        <v>7920</v>
      </c>
      <c r="B1771" s="334" t="s">
        <v>7945</v>
      </c>
      <c r="C1771" s="334" t="s">
        <v>3086</v>
      </c>
      <c r="D1771" s="371">
        <v>0</v>
      </c>
      <c r="E1771" s="359">
        <v>47</v>
      </c>
      <c r="F1771" s="359">
        <v>126.939375</v>
      </c>
      <c r="G1771" s="371">
        <v>0</v>
      </c>
      <c r="H1771" s="359">
        <v>0</v>
      </c>
      <c r="I1771" s="359">
        <v>0</v>
      </c>
      <c r="J1771" s="371">
        <v>0</v>
      </c>
      <c r="K1771" s="359">
        <v>47</v>
      </c>
      <c r="L1771" s="359">
        <v>126.939375</v>
      </c>
    </row>
    <row r="1772" spans="1:12" ht="17.399999999999999" x14ac:dyDescent="0.25">
      <c r="A1772" s="462" t="s">
        <v>7920</v>
      </c>
      <c r="B1772" s="330" t="s">
        <v>7945</v>
      </c>
      <c r="C1772" s="330" t="s">
        <v>3087</v>
      </c>
      <c r="D1772" s="370">
        <v>0</v>
      </c>
      <c r="E1772" s="358">
        <v>161</v>
      </c>
      <c r="F1772" s="358">
        <v>359.38125000000002</v>
      </c>
      <c r="G1772" s="370">
        <v>0</v>
      </c>
      <c r="H1772" s="358">
        <v>0</v>
      </c>
      <c r="I1772" s="358">
        <v>0</v>
      </c>
      <c r="J1772" s="370">
        <v>0</v>
      </c>
      <c r="K1772" s="358">
        <v>161</v>
      </c>
      <c r="L1772" s="358">
        <v>359.38125000000002</v>
      </c>
    </row>
    <row r="1773" spans="1:12" ht="17.399999999999999" x14ac:dyDescent="0.25">
      <c r="A1773" s="463" t="s">
        <v>7920</v>
      </c>
      <c r="B1773" s="334" t="s">
        <v>7945</v>
      </c>
      <c r="C1773" s="334" t="s">
        <v>3088</v>
      </c>
      <c r="D1773" s="371">
        <v>0</v>
      </c>
      <c r="E1773" s="359">
        <v>5</v>
      </c>
      <c r="F1773" s="359">
        <v>13.3125</v>
      </c>
      <c r="G1773" s="371">
        <v>0</v>
      </c>
      <c r="H1773" s="359">
        <v>0</v>
      </c>
      <c r="I1773" s="359">
        <v>0</v>
      </c>
      <c r="J1773" s="371">
        <v>0</v>
      </c>
      <c r="K1773" s="359">
        <v>5</v>
      </c>
      <c r="L1773" s="359">
        <v>13.3125</v>
      </c>
    </row>
    <row r="1774" spans="1:12" ht="17.399999999999999" x14ac:dyDescent="0.25">
      <c r="A1774" s="462" t="s">
        <v>7406</v>
      </c>
      <c r="B1774" s="330" t="s">
        <v>7742</v>
      </c>
      <c r="C1774" s="330" t="s">
        <v>3083</v>
      </c>
      <c r="D1774" s="370">
        <v>0</v>
      </c>
      <c r="E1774" s="358">
        <v>14</v>
      </c>
      <c r="F1774" s="358">
        <v>33.21</v>
      </c>
      <c r="G1774" s="370">
        <v>0</v>
      </c>
      <c r="H1774" s="358">
        <v>0</v>
      </c>
      <c r="I1774" s="358">
        <v>0</v>
      </c>
      <c r="J1774" s="370">
        <v>0</v>
      </c>
      <c r="K1774" s="358">
        <v>14</v>
      </c>
      <c r="L1774" s="358">
        <v>33.21</v>
      </c>
    </row>
    <row r="1775" spans="1:12" ht="17.399999999999999" x14ac:dyDescent="0.25">
      <c r="A1775" s="463" t="s">
        <v>7406</v>
      </c>
      <c r="B1775" s="334" t="s">
        <v>7742</v>
      </c>
      <c r="C1775" s="334" t="s">
        <v>3085</v>
      </c>
      <c r="D1775" s="371">
        <v>0</v>
      </c>
      <c r="E1775" s="359">
        <v>48</v>
      </c>
      <c r="F1775" s="359">
        <v>126.80625000000001</v>
      </c>
      <c r="G1775" s="371">
        <v>0</v>
      </c>
      <c r="H1775" s="359">
        <v>0</v>
      </c>
      <c r="I1775" s="359">
        <v>0</v>
      </c>
      <c r="J1775" s="371">
        <v>0</v>
      </c>
      <c r="K1775" s="359">
        <v>48</v>
      </c>
      <c r="L1775" s="359">
        <v>126.80625000000001</v>
      </c>
    </row>
    <row r="1776" spans="1:12" ht="17.399999999999999" x14ac:dyDescent="0.25">
      <c r="A1776" s="462" t="s">
        <v>7406</v>
      </c>
      <c r="B1776" s="330" t="s">
        <v>7742</v>
      </c>
      <c r="C1776" s="330" t="s">
        <v>3086</v>
      </c>
      <c r="D1776" s="370">
        <v>0</v>
      </c>
      <c r="E1776" s="358">
        <v>105.35</v>
      </c>
      <c r="F1776" s="358">
        <v>281.59167200000002</v>
      </c>
      <c r="G1776" s="370">
        <v>0</v>
      </c>
      <c r="H1776" s="358">
        <v>0</v>
      </c>
      <c r="I1776" s="358">
        <v>0</v>
      </c>
      <c r="J1776" s="370">
        <v>0</v>
      </c>
      <c r="K1776" s="358">
        <v>105.35</v>
      </c>
      <c r="L1776" s="358">
        <v>281.59167200000002</v>
      </c>
    </row>
    <row r="1777" spans="1:12" ht="17.399999999999999" x14ac:dyDescent="0.25">
      <c r="A1777" s="463" t="s">
        <v>7406</v>
      </c>
      <c r="B1777" s="334" t="s">
        <v>7742</v>
      </c>
      <c r="C1777" s="334" t="s">
        <v>3087</v>
      </c>
      <c r="D1777" s="371">
        <v>0</v>
      </c>
      <c r="E1777" s="359">
        <v>145</v>
      </c>
      <c r="F1777" s="359">
        <v>427.00312500000001</v>
      </c>
      <c r="G1777" s="371">
        <v>0</v>
      </c>
      <c r="H1777" s="359">
        <v>0</v>
      </c>
      <c r="I1777" s="359">
        <v>0</v>
      </c>
      <c r="J1777" s="371">
        <v>0</v>
      </c>
      <c r="K1777" s="359">
        <v>145</v>
      </c>
      <c r="L1777" s="359">
        <v>427.00312500000001</v>
      </c>
    </row>
    <row r="1778" spans="1:12" ht="17.399999999999999" x14ac:dyDescent="0.25">
      <c r="A1778" s="462" t="s">
        <v>7406</v>
      </c>
      <c r="B1778" s="330" t="s">
        <v>7742</v>
      </c>
      <c r="C1778" s="330" t="s">
        <v>3088</v>
      </c>
      <c r="D1778" s="370">
        <v>0</v>
      </c>
      <c r="E1778" s="358">
        <v>325.5</v>
      </c>
      <c r="F1778" s="358">
        <v>1450.4772949999999</v>
      </c>
      <c r="G1778" s="370">
        <v>0</v>
      </c>
      <c r="H1778" s="358">
        <v>0</v>
      </c>
      <c r="I1778" s="358">
        <v>0</v>
      </c>
      <c r="J1778" s="370">
        <v>0</v>
      </c>
      <c r="K1778" s="358">
        <v>325.5</v>
      </c>
      <c r="L1778" s="358">
        <v>1450.4772949999999</v>
      </c>
    </row>
    <row r="1779" spans="1:12" ht="17.399999999999999" x14ac:dyDescent="0.25">
      <c r="A1779" s="463" t="s">
        <v>7910</v>
      </c>
      <c r="B1779" s="334" t="s">
        <v>7934</v>
      </c>
      <c r="C1779" s="334" t="s">
        <v>3082</v>
      </c>
      <c r="D1779" s="371">
        <v>0</v>
      </c>
      <c r="E1779" s="359">
        <v>0.5</v>
      </c>
      <c r="F1779" s="359">
        <v>1.2498750000000001</v>
      </c>
      <c r="G1779" s="371">
        <v>0</v>
      </c>
      <c r="H1779" s="359">
        <v>0</v>
      </c>
      <c r="I1779" s="359">
        <v>0</v>
      </c>
      <c r="J1779" s="371">
        <v>0</v>
      </c>
      <c r="K1779" s="359">
        <v>0.5</v>
      </c>
      <c r="L1779" s="359">
        <v>1.2498750000000001</v>
      </c>
    </row>
    <row r="1780" spans="1:12" ht="17.399999999999999" x14ac:dyDescent="0.25">
      <c r="A1780" s="462" t="s">
        <v>4710</v>
      </c>
      <c r="B1780" s="330" t="s">
        <v>1816</v>
      </c>
      <c r="C1780" s="330" t="s">
        <v>3081</v>
      </c>
      <c r="D1780" s="370">
        <v>0</v>
      </c>
      <c r="E1780" s="358">
        <v>0.33700000000000002</v>
      </c>
      <c r="F1780" s="358">
        <v>0.69167500000000004</v>
      </c>
      <c r="G1780" s="370">
        <v>0</v>
      </c>
      <c r="H1780" s="358">
        <v>0</v>
      </c>
      <c r="I1780" s="358">
        <v>0</v>
      </c>
      <c r="J1780" s="370">
        <v>0</v>
      </c>
      <c r="K1780" s="358">
        <v>0.33700000000000002</v>
      </c>
      <c r="L1780" s="358">
        <v>0.69167500000000004</v>
      </c>
    </row>
    <row r="1781" spans="1:12" ht="17.399999999999999" x14ac:dyDescent="0.25">
      <c r="A1781" s="463" t="s">
        <v>4710</v>
      </c>
      <c r="B1781" s="334" t="s">
        <v>1816</v>
      </c>
      <c r="C1781" s="334" t="s">
        <v>3082</v>
      </c>
      <c r="D1781" s="371">
        <v>0</v>
      </c>
      <c r="E1781" s="359">
        <v>0.15809999999999999</v>
      </c>
      <c r="F1781" s="359">
        <v>0.75771599999999995</v>
      </c>
      <c r="G1781" s="371">
        <v>0</v>
      </c>
      <c r="H1781" s="359">
        <v>0</v>
      </c>
      <c r="I1781" s="359">
        <v>0</v>
      </c>
      <c r="J1781" s="371">
        <v>0</v>
      </c>
      <c r="K1781" s="359">
        <v>0.15809999999999999</v>
      </c>
      <c r="L1781" s="359">
        <v>0.75771599999999995</v>
      </c>
    </row>
    <row r="1782" spans="1:12" ht="17.399999999999999" x14ac:dyDescent="0.25">
      <c r="A1782" s="462" t="s">
        <v>4710</v>
      </c>
      <c r="B1782" s="330" t="s">
        <v>1816</v>
      </c>
      <c r="C1782" s="330" t="s">
        <v>3084</v>
      </c>
      <c r="D1782" s="370">
        <v>0</v>
      </c>
      <c r="E1782" s="358">
        <v>244</v>
      </c>
      <c r="F1782" s="358">
        <v>345.17624999999998</v>
      </c>
      <c r="G1782" s="370">
        <v>0</v>
      </c>
      <c r="H1782" s="358">
        <v>0</v>
      </c>
      <c r="I1782" s="358">
        <v>0</v>
      </c>
      <c r="J1782" s="370">
        <v>0</v>
      </c>
      <c r="K1782" s="358">
        <v>244</v>
      </c>
      <c r="L1782" s="358">
        <v>345.17624999999998</v>
      </c>
    </row>
    <row r="1783" spans="1:12" ht="17.399999999999999" x14ac:dyDescent="0.25">
      <c r="A1783" s="463" t="s">
        <v>4711</v>
      </c>
      <c r="B1783" s="334" t="s">
        <v>1817</v>
      </c>
      <c r="C1783" s="334" t="s">
        <v>3082</v>
      </c>
      <c r="D1783" s="371">
        <v>0</v>
      </c>
      <c r="E1783" s="359">
        <v>3.50562</v>
      </c>
      <c r="F1783" s="359">
        <v>7.1333380000000002</v>
      </c>
      <c r="G1783" s="371">
        <v>0</v>
      </c>
      <c r="H1783" s="359">
        <v>0.05</v>
      </c>
      <c r="I1783" s="359">
        <v>0.20624999999999999</v>
      </c>
      <c r="J1783" s="371">
        <v>0</v>
      </c>
      <c r="K1783" s="359">
        <v>3.5556199999999998</v>
      </c>
      <c r="L1783" s="359">
        <v>7.339588</v>
      </c>
    </row>
    <row r="1784" spans="1:12" ht="17.399999999999999" x14ac:dyDescent="0.25">
      <c r="A1784" s="462" t="s">
        <v>4711</v>
      </c>
      <c r="B1784" s="330" t="s">
        <v>1817</v>
      </c>
      <c r="C1784" s="330" t="s">
        <v>8046</v>
      </c>
      <c r="D1784" s="370">
        <v>0</v>
      </c>
      <c r="E1784" s="358">
        <v>2.8243999999999998E-2</v>
      </c>
      <c r="F1784" s="358">
        <v>0.32806200000000002</v>
      </c>
      <c r="G1784" s="370">
        <v>0</v>
      </c>
      <c r="H1784" s="358">
        <v>0</v>
      </c>
      <c r="I1784" s="358">
        <v>0</v>
      </c>
      <c r="J1784" s="370">
        <v>0</v>
      </c>
      <c r="K1784" s="358">
        <v>2.8243999999999998E-2</v>
      </c>
      <c r="L1784" s="358">
        <v>0.32806200000000002</v>
      </c>
    </row>
    <row r="1785" spans="1:12" ht="17.399999999999999" x14ac:dyDescent="0.25">
      <c r="A1785" s="463" t="s">
        <v>4712</v>
      </c>
      <c r="B1785" s="334" t="s">
        <v>6760</v>
      </c>
      <c r="C1785" s="334" t="s">
        <v>3081</v>
      </c>
      <c r="D1785" s="371">
        <v>0</v>
      </c>
      <c r="E1785" s="359">
        <v>9.9918999999999994E-2</v>
      </c>
      <c r="F1785" s="359">
        <v>0.43394100000000002</v>
      </c>
      <c r="G1785" s="371">
        <v>0</v>
      </c>
      <c r="H1785" s="359">
        <v>8.5292000000000007E-2</v>
      </c>
      <c r="I1785" s="359">
        <v>0.12400700000000001</v>
      </c>
      <c r="J1785" s="371">
        <v>0</v>
      </c>
      <c r="K1785" s="359">
        <v>0.18521099999999999</v>
      </c>
      <c r="L1785" s="359">
        <v>0.557948</v>
      </c>
    </row>
    <row r="1786" spans="1:12" ht="17.399999999999999" x14ac:dyDescent="0.25">
      <c r="A1786" s="462" t="s">
        <v>4712</v>
      </c>
      <c r="B1786" s="330" t="s">
        <v>6760</v>
      </c>
      <c r="C1786" s="330" t="s">
        <v>3083</v>
      </c>
      <c r="D1786" s="370">
        <v>0</v>
      </c>
      <c r="E1786" s="358">
        <v>2.1253000000000001E-2</v>
      </c>
      <c r="F1786" s="358">
        <v>0.62734299999999998</v>
      </c>
      <c r="G1786" s="370">
        <v>0</v>
      </c>
      <c r="H1786" s="358">
        <v>0</v>
      </c>
      <c r="I1786" s="358">
        <v>0</v>
      </c>
      <c r="J1786" s="370">
        <v>0</v>
      </c>
      <c r="K1786" s="358">
        <v>2.1253000000000001E-2</v>
      </c>
      <c r="L1786" s="358">
        <v>0.62734299999999998</v>
      </c>
    </row>
    <row r="1787" spans="1:12" ht="17.399999999999999" x14ac:dyDescent="0.25">
      <c r="A1787" s="463" t="s">
        <v>4712</v>
      </c>
      <c r="B1787" s="334" t="s">
        <v>6760</v>
      </c>
      <c r="C1787" s="334" t="s">
        <v>8046</v>
      </c>
      <c r="D1787" s="371">
        <v>0</v>
      </c>
      <c r="E1787" s="359">
        <v>7.9058000000000003E-2</v>
      </c>
      <c r="F1787" s="359">
        <v>0.38363399999999998</v>
      </c>
      <c r="G1787" s="371">
        <v>0</v>
      </c>
      <c r="H1787" s="359">
        <v>3.9473000000000001E-2</v>
      </c>
      <c r="I1787" s="359">
        <v>5.3684000000000003E-2</v>
      </c>
      <c r="J1787" s="371">
        <v>0</v>
      </c>
      <c r="K1787" s="359">
        <v>0.118531</v>
      </c>
      <c r="L1787" s="359">
        <v>0.43731799999999998</v>
      </c>
    </row>
    <row r="1788" spans="1:12" ht="17.399999999999999" x14ac:dyDescent="0.25">
      <c r="A1788" s="462" t="s">
        <v>4713</v>
      </c>
      <c r="B1788" s="330" t="s">
        <v>1818</v>
      </c>
      <c r="C1788" s="330" t="s">
        <v>3081</v>
      </c>
      <c r="D1788" s="370">
        <v>0</v>
      </c>
      <c r="E1788" s="358">
        <v>2.8098000000000001E-2</v>
      </c>
      <c r="F1788" s="358">
        <v>0.43559100000000001</v>
      </c>
      <c r="G1788" s="370">
        <v>0</v>
      </c>
      <c r="H1788" s="358">
        <v>2.1852E-2</v>
      </c>
      <c r="I1788" s="358">
        <v>0.48979800000000001</v>
      </c>
      <c r="J1788" s="370">
        <v>0</v>
      </c>
      <c r="K1788" s="358">
        <v>4.9950000000000001E-2</v>
      </c>
      <c r="L1788" s="358">
        <v>0.92538900000000002</v>
      </c>
    </row>
    <row r="1789" spans="1:12" ht="17.399999999999999" x14ac:dyDescent="0.25">
      <c r="A1789" s="463" t="s">
        <v>4713</v>
      </c>
      <c r="B1789" s="334" t="s">
        <v>1818</v>
      </c>
      <c r="C1789" s="334" t="s">
        <v>8046</v>
      </c>
      <c r="D1789" s="371">
        <v>0</v>
      </c>
      <c r="E1789" s="359">
        <v>1.5398E-2</v>
      </c>
      <c r="F1789" s="359">
        <v>0.21648500000000001</v>
      </c>
      <c r="G1789" s="371">
        <v>0</v>
      </c>
      <c r="H1789" s="359">
        <v>7.1019999999999998E-3</v>
      </c>
      <c r="I1789" s="359">
        <v>0.47447600000000001</v>
      </c>
      <c r="J1789" s="371">
        <v>0</v>
      </c>
      <c r="K1789" s="359">
        <v>2.2499999999999999E-2</v>
      </c>
      <c r="L1789" s="359">
        <v>0.69096100000000005</v>
      </c>
    </row>
    <row r="1790" spans="1:12" ht="17.399999999999999" x14ac:dyDescent="0.25">
      <c r="A1790" s="462" t="s">
        <v>4714</v>
      </c>
      <c r="B1790" s="330" t="s">
        <v>1819</v>
      </c>
      <c r="C1790" s="330" t="s">
        <v>3081</v>
      </c>
      <c r="D1790" s="370">
        <v>0</v>
      </c>
      <c r="E1790" s="358">
        <v>0.105124</v>
      </c>
      <c r="F1790" s="358">
        <v>2.348671</v>
      </c>
      <c r="G1790" s="370">
        <v>0</v>
      </c>
      <c r="H1790" s="358">
        <v>1.2800000000000001E-3</v>
      </c>
      <c r="I1790" s="358">
        <v>0.25454599999999999</v>
      </c>
      <c r="J1790" s="370">
        <v>0</v>
      </c>
      <c r="K1790" s="358">
        <v>0.106404</v>
      </c>
      <c r="L1790" s="358">
        <v>2.6032169999999999</v>
      </c>
    </row>
    <row r="1791" spans="1:12" ht="17.399999999999999" x14ac:dyDescent="0.25">
      <c r="A1791" s="463" t="s">
        <v>4714</v>
      </c>
      <c r="B1791" s="334" t="s">
        <v>1819</v>
      </c>
      <c r="C1791" s="334" t="s">
        <v>3082</v>
      </c>
      <c r="D1791" s="371">
        <v>0</v>
      </c>
      <c r="E1791" s="359">
        <v>0.27293400000000001</v>
      </c>
      <c r="F1791" s="359">
        <v>4.0495960000000002</v>
      </c>
      <c r="G1791" s="371">
        <v>0</v>
      </c>
      <c r="H1791" s="359">
        <v>1E-3</v>
      </c>
      <c r="I1791" s="359">
        <v>8.0901000000000001E-2</v>
      </c>
      <c r="J1791" s="371">
        <v>0</v>
      </c>
      <c r="K1791" s="359">
        <v>0.27393400000000001</v>
      </c>
      <c r="L1791" s="359">
        <v>4.1304970000000001</v>
      </c>
    </row>
    <row r="1792" spans="1:12" ht="17.399999999999999" x14ac:dyDescent="0.25">
      <c r="A1792" s="462" t="s">
        <v>4714</v>
      </c>
      <c r="B1792" s="330" t="s">
        <v>1819</v>
      </c>
      <c r="C1792" s="330" t="s">
        <v>8046</v>
      </c>
      <c r="D1792" s="370">
        <v>0</v>
      </c>
      <c r="E1792" s="358">
        <v>4.6999999999999999E-4</v>
      </c>
      <c r="F1792" s="358">
        <v>3.0731999999999999E-2</v>
      </c>
      <c r="G1792" s="370">
        <v>0</v>
      </c>
      <c r="H1792" s="358">
        <v>0</v>
      </c>
      <c r="I1792" s="358">
        <v>0</v>
      </c>
      <c r="J1792" s="370">
        <v>0</v>
      </c>
      <c r="K1792" s="358">
        <v>4.6999999999999999E-4</v>
      </c>
      <c r="L1792" s="358">
        <v>3.0731999999999999E-2</v>
      </c>
    </row>
    <row r="1793" spans="1:12" ht="17.399999999999999" x14ac:dyDescent="0.25">
      <c r="A1793" s="463" t="s">
        <v>4715</v>
      </c>
      <c r="B1793" s="334" t="s">
        <v>3567</v>
      </c>
      <c r="C1793" s="334" t="s">
        <v>3081</v>
      </c>
      <c r="D1793" s="371">
        <v>0</v>
      </c>
      <c r="E1793" s="359">
        <v>1.7737719999999999</v>
      </c>
      <c r="F1793" s="359">
        <v>10.4999</v>
      </c>
      <c r="G1793" s="371">
        <v>0</v>
      </c>
      <c r="H1793" s="359">
        <v>0</v>
      </c>
      <c r="I1793" s="359">
        <v>0</v>
      </c>
      <c r="J1793" s="371">
        <v>0</v>
      </c>
      <c r="K1793" s="359">
        <v>1.7737719999999999</v>
      </c>
      <c r="L1793" s="359">
        <v>10.4999</v>
      </c>
    </row>
    <row r="1794" spans="1:12" ht="17.399999999999999" x14ac:dyDescent="0.25">
      <c r="A1794" s="462" t="s">
        <v>4715</v>
      </c>
      <c r="B1794" s="330" t="s">
        <v>3567</v>
      </c>
      <c r="C1794" s="330" t="s">
        <v>8046</v>
      </c>
      <c r="D1794" s="370">
        <v>0</v>
      </c>
      <c r="E1794" s="358">
        <v>2.5000000000000001E-2</v>
      </c>
      <c r="F1794" s="358">
        <v>2.1562999999999999E-2</v>
      </c>
      <c r="G1794" s="370">
        <v>0</v>
      </c>
      <c r="H1794" s="358">
        <v>0</v>
      </c>
      <c r="I1794" s="358">
        <v>0</v>
      </c>
      <c r="J1794" s="370">
        <v>0</v>
      </c>
      <c r="K1794" s="358">
        <v>2.5000000000000001E-2</v>
      </c>
      <c r="L1794" s="358">
        <v>2.1562999999999999E-2</v>
      </c>
    </row>
    <row r="1795" spans="1:12" ht="17.399999999999999" x14ac:dyDescent="0.25">
      <c r="A1795" s="463" t="s">
        <v>6522</v>
      </c>
      <c r="B1795" s="334" t="s">
        <v>6955</v>
      </c>
      <c r="C1795" s="334" t="s">
        <v>3082</v>
      </c>
      <c r="D1795" s="371">
        <v>0</v>
      </c>
      <c r="E1795" s="359">
        <v>9.7944000000000003E-2</v>
      </c>
      <c r="F1795" s="359">
        <v>1.148906</v>
      </c>
      <c r="G1795" s="371">
        <v>0</v>
      </c>
      <c r="H1795" s="359">
        <v>2.0000000000000001E-4</v>
      </c>
      <c r="I1795" s="359">
        <v>5.5500000000000001E-2</v>
      </c>
      <c r="J1795" s="371">
        <v>0</v>
      </c>
      <c r="K1795" s="359">
        <v>9.8143999999999995E-2</v>
      </c>
      <c r="L1795" s="359">
        <v>1.2044060000000001</v>
      </c>
    </row>
    <row r="1796" spans="1:12" ht="17.399999999999999" x14ac:dyDescent="0.25">
      <c r="A1796" s="462" t="s">
        <v>6522</v>
      </c>
      <c r="B1796" s="330" t="s">
        <v>6955</v>
      </c>
      <c r="C1796" s="330" t="s">
        <v>8046</v>
      </c>
      <c r="D1796" s="370">
        <v>0</v>
      </c>
      <c r="E1796" s="358">
        <v>0</v>
      </c>
      <c r="F1796" s="358">
        <v>0</v>
      </c>
      <c r="G1796" s="370">
        <v>0</v>
      </c>
      <c r="H1796" s="358">
        <v>6.411E-3</v>
      </c>
      <c r="I1796" s="358">
        <v>0.40059800000000001</v>
      </c>
      <c r="J1796" s="370">
        <v>0</v>
      </c>
      <c r="K1796" s="358">
        <v>6.411E-3</v>
      </c>
      <c r="L1796" s="358">
        <v>0.40059800000000001</v>
      </c>
    </row>
    <row r="1797" spans="1:12" ht="17.399999999999999" x14ac:dyDescent="0.25">
      <c r="A1797" s="463" t="s">
        <v>4716</v>
      </c>
      <c r="B1797" s="334" t="s">
        <v>1820</v>
      </c>
      <c r="C1797" s="334" t="s">
        <v>3081</v>
      </c>
      <c r="D1797" s="371">
        <v>0</v>
      </c>
      <c r="E1797" s="359">
        <v>2.2055600000000002</v>
      </c>
      <c r="F1797" s="359">
        <v>24.662161999999999</v>
      </c>
      <c r="G1797" s="371">
        <v>0</v>
      </c>
      <c r="H1797" s="359">
        <v>1.129E-2</v>
      </c>
      <c r="I1797" s="359">
        <v>0.130109</v>
      </c>
      <c r="J1797" s="371">
        <v>0</v>
      </c>
      <c r="K1797" s="359">
        <v>2.21685</v>
      </c>
      <c r="L1797" s="359">
        <v>24.792271</v>
      </c>
    </row>
    <row r="1798" spans="1:12" ht="17.399999999999999" x14ac:dyDescent="0.25">
      <c r="A1798" s="462" t="s">
        <v>4716</v>
      </c>
      <c r="B1798" s="330" t="s">
        <v>1820</v>
      </c>
      <c r="C1798" s="330" t="s">
        <v>3082</v>
      </c>
      <c r="D1798" s="370">
        <v>0</v>
      </c>
      <c r="E1798" s="358">
        <v>27.99268</v>
      </c>
      <c r="F1798" s="358">
        <v>317.270556</v>
      </c>
      <c r="G1798" s="370">
        <v>0</v>
      </c>
      <c r="H1798" s="358">
        <v>7.0000000000000001E-3</v>
      </c>
      <c r="I1798" s="358">
        <v>9.4109999999999999E-2</v>
      </c>
      <c r="J1798" s="370">
        <v>0</v>
      </c>
      <c r="K1798" s="358">
        <v>27.999680000000001</v>
      </c>
      <c r="L1798" s="358">
        <v>317.364666</v>
      </c>
    </row>
    <row r="1799" spans="1:12" ht="17.399999999999999" x14ac:dyDescent="0.25">
      <c r="A1799" s="463" t="s">
        <v>4716</v>
      </c>
      <c r="B1799" s="334" t="s">
        <v>1820</v>
      </c>
      <c r="C1799" s="334" t="s">
        <v>3083</v>
      </c>
      <c r="D1799" s="371">
        <v>0</v>
      </c>
      <c r="E1799" s="359">
        <v>8.9831000000000003</v>
      </c>
      <c r="F1799" s="359">
        <v>102.080386</v>
      </c>
      <c r="G1799" s="371">
        <v>0</v>
      </c>
      <c r="H1799" s="359">
        <v>0</v>
      </c>
      <c r="I1799" s="359">
        <v>0</v>
      </c>
      <c r="J1799" s="371">
        <v>0</v>
      </c>
      <c r="K1799" s="359">
        <v>8.9831000000000003</v>
      </c>
      <c r="L1799" s="359">
        <v>102.080386</v>
      </c>
    </row>
    <row r="1800" spans="1:12" ht="17.399999999999999" x14ac:dyDescent="0.25">
      <c r="A1800" s="462" t="s">
        <v>4716</v>
      </c>
      <c r="B1800" s="330" t="s">
        <v>1820</v>
      </c>
      <c r="C1800" s="330" t="s">
        <v>3084</v>
      </c>
      <c r="D1800" s="370">
        <v>0</v>
      </c>
      <c r="E1800" s="358">
        <v>17.5322</v>
      </c>
      <c r="F1800" s="358">
        <v>198.05588399999999</v>
      </c>
      <c r="G1800" s="370">
        <v>0</v>
      </c>
      <c r="H1800" s="358">
        <v>0</v>
      </c>
      <c r="I1800" s="358">
        <v>0</v>
      </c>
      <c r="J1800" s="370">
        <v>0</v>
      </c>
      <c r="K1800" s="358">
        <v>17.5322</v>
      </c>
      <c r="L1800" s="358">
        <v>198.05588399999999</v>
      </c>
    </row>
    <row r="1801" spans="1:12" ht="17.399999999999999" x14ac:dyDescent="0.25">
      <c r="A1801" s="463" t="s">
        <v>4716</v>
      </c>
      <c r="B1801" s="334" t="s">
        <v>1820</v>
      </c>
      <c r="C1801" s="334" t="s">
        <v>3085</v>
      </c>
      <c r="D1801" s="371">
        <v>0</v>
      </c>
      <c r="E1801" s="359">
        <v>2.9137599999999999</v>
      </c>
      <c r="F1801" s="359">
        <v>36.579042000000001</v>
      </c>
      <c r="G1801" s="371">
        <v>0</v>
      </c>
      <c r="H1801" s="359">
        <v>0</v>
      </c>
      <c r="I1801" s="359">
        <v>0</v>
      </c>
      <c r="J1801" s="371">
        <v>0</v>
      </c>
      <c r="K1801" s="359">
        <v>2.9137599999999999</v>
      </c>
      <c r="L1801" s="359">
        <v>36.579042000000001</v>
      </c>
    </row>
    <row r="1802" spans="1:12" ht="17.399999999999999" x14ac:dyDescent="0.25">
      <c r="A1802" s="462" t="s">
        <v>4716</v>
      </c>
      <c r="B1802" s="330" t="s">
        <v>1820</v>
      </c>
      <c r="C1802" s="330" t="s">
        <v>3086</v>
      </c>
      <c r="D1802" s="370">
        <v>0</v>
      </c>
      <c r="E1802" s="358">
        <v>5.6281759999999998</v>
      </c>
      <c r="F1802" s="358">
        <v>59.932138999999999</v>
      </c>
      <c r="G1802" s="370">
        <v>0</v>
      </c>
      <c r="H1802" s="358">
        <v>0</v>
      </c>
      <c r="I1802" s="358">
        <v>0</v>
      </c>
      <c r="J1802" s="370">
        <v>0</v>
      </c>
      <c r="K1802" s="358">
        <v>5.6281759999999998</v>
      </c>
      <c r="L1802" s="358">
        <v>59.932138999999999</v>
      </c>
    </row>
    <row r="1803" spans="1:12" ht="17.399999999999999" x14ac:dyDescent="0.25">
      <c r="A1803" s="463" t="s">
        <v>4716</v>
      </c>
      <c r="B1803" s="334" t="s">
        <v>1820</v>
      </c>
      <c r="C1803" s="334" t="s">
        <v>3087</v>
      </c>
      <c r="D1803" s="371">
        <v>0</v>
      </c>
      <c r="E1803" s="359">
        <v>1.9732000000000001</v>
      </c>
      <c r="F1803" s="359">
        <v>18.033878000000001</v>
      </c>
      <c r="G1803" s="371">
        <v>0</v>
      </c>
      <c r="H1803" s="359">
        <v>0</v>
      </c>
      <c r="I1803" s="359">
        <v>0</v>
      </c>
      <c r="J1803" s="371">
        <v>0</v>
      </c>
      <c r="K1803" s="359">
        <v>1.9732000000000001</v>
      </c>
      <c r="L1803" s="359">
        <v>18.033878000000001</v>
      </c>
    </row>
    <row r="1804" spans="1:12" ht="17.399999999999999" x14ac:dyDescent="0.25">
      <c r="A1804" s="462" t="s">
        <v>4716</v>
      </c>
      <c r="B1804" s="330" t="s">
        <v>1820</v>
      </c>
      <c r="C1804" s="330" t="s">
        <v>3089</v>
      </c>
      <c r="D1804" s="370">
        <v>0</v>
      </c>
      <c r="E1804" s="358">
        <v>13.660209999999999</v>
      </c>
      <c r="F1804" s="358">
        <v>127.876446</v>
      </c>
      <c r="G1804" s="370">
        <v>0</v>
      </c>
      <c r="H1804" s="358">
        <v>0</v>
      </c>
      <c r="I1804" s="358">
        <v>0</v>
      </c>
      <c r="J1804" s="370">
        <v>0</v>
      </c>
      <c r="K1804" s="358">
        <v>13.660209999999999</v>
      </c>
      <c r="L1804" s="358">
        <v>127.876446</v>
      </c>
    </row>
    <row r="1805" spans="1:12" ht="17.399999999999999" x14ac:dyDescent="0.25">
      <c r="A1805" s="463" t="s">
        <v>4716</v>
      </c>
      <c r="B1805" s="334" t="s">
        <v>1820</v>
      </c>
      <c r="C1805" s="334" t="s">
        <v>3090</v>
      </c>
      <c r="D1805" s="371">
        <v>0</v>
      </c>
      <c r="E1805" s="359">
        <v>0.99536000000000002</v>
      </c>
      <c r="F1805" s="359">
        <v>11.566556</v>
      </c>
      <c r="G1805" s="371">
        <v>0</v>
      </c>
      <c r="H1805" s="359">
        <v>0</v>
      </c>
      <c r="I1805" s="359">
        <v>0</v>
      </c>
      <c r="J1805" s="371">
        <v>0</v>
      </c>
      <c r="K1805" s="359">
        <v>0.99536000000000002</v>
      </c>
      <c r="L1805" s="359">
        <v>11.566556</v>
      </c>
    </row>
    <row r="1806" spans="1:12" ht="17.399999999999999" x14ac:dyDescent="0.25">
      <c r="A1806" s="462" t="s">
        <v>3883</v>
      </c>
      <c r="B1806" s="330" t="s">
        <v>1435</v>
      </c>
      <c r="C1806" s="330" t="s">
        <v>3081</v>
      </c>
      <c r="D1806" s="370">
        <v>0</v>
      </c>
      <c r="E1806" s="358">
        <v>0.65587499999999999</v>
      </c>
      <c r="F1806" s="358">
        <v>12.193070000000001</v>
      </c>
      <c r="G1806" s="370">
        <v>0</v>
      </c>
      <c r="H1806" s="358">
        <v>1.756E-3</v>
      </c>
      <c r="I1806" s="358">
        <v>7.1637999999999993E-2</v>
      </c>
      <c r="J1806" s="370">
        <v>0</v>
      </c>
      <c r="K1806" s="358">
        <v>0.65763099999999997</v>
      </c>
      <c r="L1806" s="358">
        <v>12.264708000000001</v>
      </c>
    </row>
    <row r="1807" spans="1:12" ht="17.399999999999999" x14ac:dyDescent="0.25">
      <c r="A1807" s="463" t="s">
        <v>3883</v>
      </c>
      <c r="B1807" s="334" t="s">
        <v>1435</v>
      </c>
      <c r="C1807" s="334" t="s">
        <v>3082</v>
      </c>
      <c r="D1807" s="371">
        <v>0</v>
      </c>
      <c r="E1807" s="359">
        <v>0.96492500000000003</v>
      </c>
      <c r="F1807" s="359">
        <v>3.3780770000000002</v>
      </c>
      <c r="G1807" s="371">
        <v>0</v>
      </c>
      <c r="H1807" s="359">
        <v>8.0000000000000007E-5</v>
      </c>
      <c r="I1807" s="359">
        <v>2.699E-3</v>
      </c>
      <c r="J1807" s="371">
        <v>0</v>
      </c>
      <c r="K1807" s="359">
        <v>0.965005</v>
      </c>
      <c r="L1807" s="359">
        <v>3.380776</v>
      </c>
    </row>
    <row r="1808" spans="1:12" ht="17.399999999999999" x14ac:dyDescent="0.25">
      <c r="A1808" s="462" t="s">
        <v>3883</v>
      </c>
      <c r="B1808" s="330" t="s">
        <v>1435</v>
      </c>
      <c r="C1808" s="330" t="s">
        <v>8046</v>
      </c>
      <c r="D1808" s="370">
        <v>0</v>
      </c>
      <c r="E1808" s="358">
        <v>4.4639999999999999E-2</v>
      </c>
      <c r="F1808" s="358">
        <v>0.55335400000000001</v>
      </c>
      <c r="G1808" s="370">
        <v>0</v>
      </c>
      <c r="H1808" s="358">
        <v>1.5E-3</v>
      </c>
      <c r="I1808" s="358">
        <v>1.4999999999999999E-2</v>
      </c>
      <c r="J1808" s="370">
        <v>0</v>
      </c>
      <c r="K1808" s="358">
        <v>4.614E-2</v>
      </c>
      <c r="L1808" s="358">
        <v>0.56835400000000003</v>
      </c>
    </row>
    <row r="1809" spans="1:12" ht="17.399999999999999" x14ac:dyDescent="0.25">
      <c r="A1809" s="463" t="s">
        <v>3486</v>
      </c>
      <c r="B1809" s="334" t="s">
        <v>1338</v>
      </c>
      <c r="C1809" s="334" t="s">
        <v>3081</v>
      </c>
      <c r="D1809" s="371">
        <v>0</v>
      </c>
      <c r="E1809" s="359">
        <v>9.2028230000000004</v>
      </c>
      <c r="F1809" s="359">
        <v>49.002479000000001</v>
      </c>
      <c r="G1809" s="371">
        <v>0</v>
      </c>
      <c r="H1809" s="359">
        <v>4.8344999999999999E-2</v>
      </c>
      <c r="I1809" s="359">
        <v>0.57652599999999998</v>
      </c>
      <c r="J1809" s="371">
        <v>0</v>
      </c>
      <c r="K1809" s="359">
        <v>9.2511679999999998</v>
      </c>
      <c r="L1809" s="359">
        <v>49.579005000000002</v>
      </c>
    </row>
    <row r="1810" spans="1:12" ht="17.399999999999999" x14ac:dyDescent="0.25">
      <c r="A1810" s="462" t="s">
        <v>3486</v>
      </c>
      <c r="B1810" s="330" t="s">
        <v>1338</v>
      </c>
      <c r="C1810" s="330" t="s">
        <v>3082</v>
      </c>
      <c r="D1810" s="370">
        <v>0</v>
      </c>
      <c r="E1810" s="358">
        <v>3.6339399999999999</v>
      </c>
      <c r="F1810" s="358">
        <v>40.063958999999997</v>
      </c>
      <c r="G1810" s="370">
        <v>0</v>
      </c>
      <c r="H1810" s="358">
        <v>1.7650000000000001E-3</v>
      </c>
      <c r="I1810" s="358">
        <v>3.4415000000000001E-2</v>
      </c>
      <c r="J1810" s="370">
        <v>0</v>
      </c>
      <c r="K1810" s="358">
        <v>3.6357050000000002</v>
      </c>
      <c r="L1810" s="358">
        <v>40.098374</v>
      </c>
    </row>
    <row r="1811" spans="1:12" ht="17.399999999999999" x14ac:dyDescent="0.25">
      <c r="A1811" s="463" t="s">
        <v>3486</v>
      </c>
      <c r="B1811" s="334" t="s">
        <v>1338</v>
      </c>
      <c r="C1811" s="334" t="s">
        <v>3083</v>
      </c>
      <c r="D1811" s="371">
        <v>0</v>
      </c>
      <c r="E1811" s="359">
        <v>2.6772879999999999</v>
      </c>
      <c r="F1811" s="359">
        <v>25.906635999999999</v>
      </c>
      <c r="G1811" s="371">
        <v>0</v>
      </c>
      <c r="H1811" s="359">
        <v>0</v>
      </c>
      <c r="I1811" s="359">
        <v>0</v>
      </c>
      <c r="J1811" s="371">
        <v>0</v>
      </c>
      <c r="K1811" s="359">
        <v>2.6772879999999999</v>
      </c>
      <c r="L1811" s="359">
        <v>25.906635999999999</v>
      </c>
    </row>
    <row r="1812" spans="1:12" ht="17.399999999999999" x14ac:dyDescent="0.25">
      <c r="A1812" s="462" t="s">
        <v>3486</v>
      </c>
      <c r="B1812" s="330" t="s">
        <v>1338</v>
      </c>
      <c r="C1812" s="330" t="s">
        <v>3084</v>
      </c>
      <c r="D1812" s="370">
        <v>0</v>
      </c>
      <c r="E1812" s="358">
        <v>7.8809000000000004E-2</v>
      </c>
      <c r="F1812" s="358">
        <v>0.67215100000000005</v>
      </c>
      <c r="G1812" s="370">
        <v>0</v>
      </c>
      <c r="H1812" s="358">
        <v>0</v>
      </c>
      <c r="I1812" s="358">
        <v>0</v>
      </c>
      <c r="J1812" s="370">
        <v>0</v>
      </c>
      <c r="K1812" s="358">
        <v>7.8809000000000004E-2</v>
      </c>
      <c r="L1812" s="358">
        <v>0.67215100000000005</v>
      </c>
    </row>
    <row r="1813" spans="1:12" ht="17.399999999999999" x14ac:dyDescent="0.25">
      <c r="A1813" s="463" t="s">
        <v>3486</v>
      </c>
      <c r="B1813" s="334" t="s">
        <v>1338</v>
      </c>
      <c r="C1813" s="334" t="s">
        <v>3089</v>
      </c>
      <c r="D1813" s="371">
        <v>0</v>
      </c>
      <c r="E1813" s="359">
        <v>0.85024999999999995</v>
      </c>
      <c r="F1813" s="359">
        <v>4.3303989999999999</v>
      </c>
      <c r="G1813" s="371">
        <v>0</v>
      </c>
      <c r="H1813" s="359">
        <v>1.2999999999999999E-3</v>
      </c>
      <c r="I1813" s="359">
        <v>3.2441999999999999E-2</v>
      </c>
      <c r="J1813" s="371">
        <v>0</v>
      </c>
      <c r="K1813" s="359">
        <v>0.85155000000000003</v>
      </c>
      <c r="L1813" s="359">
        <v>4.3628410000000004</v>
      </c>
    </row>
    <row r="1814" spans="1:12" ht="17.399999999999999" x14ac:dyDescent="0.25">
      <c r="A1814" s="462" t="s">
        <v>3486</v>
      </c>
      <c r="B1814" s="330" t="s">
        <v>1338</v>
      </c>
      <c r="C1814" s="330" t="s">
        <v>8046</v>
      </c>
      <c r="D1814" s="370">
        <v>0</v>
      </c>
      <c r="E1814" s="358">
        <v>3.7844000000000003E-2</v>
      </c>
      <c r="F1814" s="358">
        <v>0.37053799999999998</v>
      </c>
      <c r="G1814" s="370">
        <v>0</v>
      </c>
      <c r="H1814" s="358">
        <v>0</v>
      </c>
      <c r="I1814" s="358">
        <v>0</v>
      </c>
      <c r="J1814" s="370">
        <v>0</v>
      </c>
      <c r="K1814" s="358">
        <v>3.7844000000000003E-2</v>
      </c>
      <c r="L1814" s="358">
        <v>0.37053799999999998</v>
      </c>
    </row>
    <row r="1815" spans="1:12" ht="17.399999999999999" x14ac:dyDescent="0.25">
      <c r="A1815" s="463" t="s">
        <v>4718</v>
      </c>
      <c r="B1815" s="334" t="s">
        <v>1823</v>
      </c>
      <c r="C1815" s="334" t="s">
        <v>3081</v>
      </c>
      <c r="D1815" s="371">
        <v>0</v>
      </c>
      <c r="E1815" s="359">
        <v>1.7265950000000001</v>
      </c>
      <c r="F1815" s="359">
        <v>9.7954539999999994</v>
      </c>
      <c r="G1815" s="371">
        <v>0</v>
      </c>
      <c r="H1815" s="359">
        <v>0</v>
      </c>
      <c r="I1815" s="359">
        <v>0</v>
      </c>
      <c r="J1815" s="371">
        <v>0</v>
      </c>
      <c r="K1815" s="359">
        <v>1.7265950000000001</v>
      </c>
      <c r="L1815" s="359">
        <v>9.7954539999999994</v>
      </c>
    </row>
    <row r="1816" spans="1:12" ht="17.399999999999999" x14ac:dyDescent="0.25">
      <c r="A1816" s="462" t="s">
        <v>4718</v>
      </c>
      <c r="B1816" s="330" t="s">
        <v>1823</v>
      </c>
      <c r="C1816" s="330" t="s">
        <v>3082</v>
      </c>
      <c r="D1816" s="370">
        <v>0</v>
      </c>
      <c r="E1816" s="358">
        <v>21.818059999999999</v>
      </c>
      <c r="F1816" s="358">
        <v>74.387034</v>
      </c>
      <c r="G1816" s="370">
        <v>0</v>
      </c>
      <c r="H1816" s="358">
        <v>0.556867</v>
      </c>
      <c r="I1816" s="358">
        <v>3.852859</v>
      </c>
      <c r="J1816" s="370">
        <v>0</v>
      </c>
      <c r="K1816" s="358">
        <v>22.374927</v>
      </c>
      <c r="L1816" s="358">
        <v>78.239892999999995</v>
      </c>
    </row>
    <row r="1817" spans="1:12" ht="17.399999999999999" x14ac:dyDescent="0.25">
      <c r="A1817" s="463" t="s">
        <v>4718</v>
      </c>
      <c r="B1817" s="334" t="s">
        <v>1823</v>
      </c>
      <c r="C1817" s="334" t="s">
        <v>8046</v>
      </c>
      <c r="D1817" s="371">
        <v>0</v>
      </c>
      <c r="E1817" s="359">
        <v>3.5311000000000002E-2</v>
      </c>
      <c r="F1817" s="359">
        <v>0.27921499999999999</v>
      </c>
      <c r="G1817" s="371">
        <v>0</v>
      </c>
      <c r="H1817" s="359">
        <v>8.0199999999999994E-3</v>
      </c>
      <c r="I1817" s="359">
        <v>1.2930000000000001E-2</v>
      </c>
      <c r="J1817" s="371">
        <v>0</v>
      </c>
      <c r="K1817" s="359">
        <v>4.3331000000000001E-2</v>
      </c>
      <c r="L1817" s="359">
        <v>0.29214499999999999</v>
      </c>
    </row>
    <row r="1818" spans="1:12" ht="17.399999999999999" x14ac:dyDescent="0.25">
      <c r="A1818" s="462" t="s">
        <v>4720</v>
      </c>
      <c r="B1818" s="330" t="s">
        <v>1825</v>
      </c>
      <c r="C1818" s="330" t="s">
        <v>3081</v>
      </c>
      <c r="D1818" s="370">
        <v>0</v>
      </c>
      <c r="E1818" s="358">
        <v>7.6809000000000002E-2</v>
      </c>
      <c r="F1818" s="358">
        <v>1.0482450000000001</v>
      </c>
      <c r="G1818" s="370">
        <v>0</v>
      </c>
      <c r="H1818" s="358">
        <v>9.4600000000000001E-4</v>
      </c>
      <c r="I1818" s="358">
        <v>9.3310000000000008E-3</v>
      </c>
      <c r="J1818" s="370">
        <v>0</v>
      </c>
      <c r="K1818" s="358">
        <v>7.7755000000000005E-2</v>
      </c>
      <c r="L1818" s="358">
        <v>1.0575760000000001</v>
      </c>
    </row>
    <row r="1819" spans="1:12" ht="17.399999999999999" x14ac:dyDescent="0.25">
      <c r="A1819" s="463" t="s">
        <v>4720</v>
      </c>
      <c r="B1819" s="334" t="s">
        <v>1825</v>
      </c>
      <c r="C1819" s="334" t="s">
        <v>3082</v>
      </c>
      <c r="D1819" s="371">
        <v>0</v>
      </c>
      <c r="E1819" s="359">
        <v>0.35793399999999997</v>
      </c>
      <c r="F1819" s="359">
        <v>1.8169550000000001</v>
      </c>
      <c r="G1819" s="371">
        <v>0</v>
      </c>
      <c r="H1819" s="359">
        <v>1.5696999999999999E-2</v>
      </c>
      <c r="I1819" s="359">
        <v>5.8298999999999997E-2</v>
      </c>
      <c r="J1819" s="371">
        <v>0</v>
      </c>
      <c r="K1819" s="359">
        <v>0.37363099999999999</v>
      </c>
      <c r="L1819" s="359">
        <v>1.875254</v>
      </c>
    </row>
    <row r="1820" spans="1:12" ht="17.399999999999999" x14ac:dyDescent="0.25">
      <c r="A1820" s="462" t="s">
        <v>4720</v>
      </c>
      <c r="B1820" s="330" t="s">
        <v>1825</v>
      </c>
      <c r="C1820" s="330" t="s">
        <v>8046</v>
      </c>
      <c r="D1820" s="370">
        <v>0</v>
      </c>
      <c r="E1820" s="358">
        <v>2.5638999999999999E-2</v>
      </c>
      <c r="F1820" s="358">
        <v>0.155725</v>
      </c>
      <c r="G1820" s="370">
        <v>0</v>
      </c>
      <c r="H1820" s="358">
        <v>1.091E-3</v>
      </c>
      <c r="I1820" s="358">
        <v>1.8995000000000001E-2</v>
      </c>
      <c r="J1820" s="370">
        <v>0</v>
      </c>
      <c r="K1820" s="358">
        <v>2.673E-2</v>
      </c>
      <c r="L1820" s="358">
        <v>0.17471999999999999</v>
      </c>
    </row>
    <row r="1821" spans="1:12" ht="17.399999999999999" x14ac:dyDescent="0.25">
      <c r="A1821" s="463" t="s">
        <v>4722</v>
      </c>
      <c r="B1821" s="334" t="s">
        <v>1826</v>
      </c>
      <c r="C1821" s="334" t="s">
        <v>3081</v>
      </c>
      <c r="D1821" s="371">
        <v>0</v>
      </c>
      <c r="E1821" s="359">
        <v>0.216559</v>
      </c>
      <c r="F1821" s="359">
        <v>1.591982</v>
      </c>
      <c r="G1821" s="371">
        <v>0</v>
      </c>
      <c r="H1821" s="359">
        <v>0.101396</v>
      </c>
      <c r="I1821" s="359">
        <v>1.170623</v>
      </c>
      <c r="J1821" s="371">
        <v>0</v>
      </c>
      <c r="K1821" s="359">
        <v>0.31795499999999999</v>
      </c>
      <c r="L1821" s="359">
        <v>2.7626050000000002</v>
      </c>
    </row>
    <row r="1822" spans="1:12" ht="17.399999999999999" x14ac:dyDescent="0.25">
      <c r="A1822" s="462" t="s">
        <v>4722</v>
      </c>
      <c r="B1822" s="330" t="s">
        <v>1826</v>
      </c>
      <c r="C1822" s="330" t="s">
        <v>3082</v>
      </c>
      <c r="D1822" s="370">
        <v>0</v>
      </c>
      <c r="E1822" s="358">
        <v>0.77735200000000004</v>
      </c>
      <c r="F1822" s="358">
        <v>9.8706949999999996</v>
      </c>
      <c r="G1822" s="370">
        <v>0</v>
      </c>
      <c r="H1822" s="358">
        <v>5.672E-2</v>
      </c>
      <c r="I1822" s="358">
        <v>4.8176999999999998E-2</v>
      </c>
      <c r="J1822" s="370">
        <v>0</v>
      </c>
      <c r="K1822" s="358">
        <v>0.83407200000000004</v>
      </c>
      <c r="L1822" s="358">
        <v>9.9188720000000004</v>
      </c>
    </row>
    <row r="1823" spans="1:12" ht="17.399999999999999" x14ac:dyDescent="0.25">
      <c r="A1823" s="463" t="s">
        <v>4722</v>
      </c>
      <c r="B1823" s="334" t="s">
        <v>1826</v>
      </c>
      <c r="C1823" s="334" t="s">
        <v>3083</v>
      </c>
      <c r="D1823" s="371">
        <v>0</v>
      </c>
      <c r="E1823" s="359">
        <v>0.58308700000000002</v>
      </c>
      <c r="F1823" s="359">
        <v>9.4094979999999993</v>
      </c>
      <c r="G1823" s="371">
        <v>0</v>
      </c>
      <c r="H1823" s="359">
        <v>0</v>
      </c>
      <c r="I1823" s="359">
        <v>0</v>
      </c>
      <c r="J1823" s="371">
        <v>0</v>
      </c>
      <c r="K1823" s="359">
        <v>0.58308700000000002</v>
      </c>
      <c r="L1823" s="359">
        <v>9.4094979999999993</v>
      </c>
    </row>
    <row r="1824" spans="1:12" ht="17.399999999999999" x14ac:dyDescent="0.25">
      <c r="A1824" s="462" t="s">
        <v>4722</v>
      </c>
      <c r="B1824" s="330" t="s">
        <v>1826</v>
      </c>
      <c r="C1824" s="330" t="s">
        <v>3084</v>
      </c>
      <c r="D1824" s="370">
        <v>0</v>
      </c>
      <c r="E1824" s="358">
        <v>0.26352999999999999</v>
      </c>
      <c r="F1824" s="358">
        <v>6.2312979999999998</v>
      </c>
      <c r="G1824" s="370">
        <v>0</v>
      </c>
      <c r="H1824" s="358">
        <v>0</v>
      </c>
      <c r="I1824" s="358">
        <v>0</v>
      </c>
      <c r="J1824" s="370">
        <v>0</v>
      </c>
      <c r="K1824" s="358">
        <v>0.26352999999999999</v>
      </c>
      <c r="L1824" s="358">
        <v>6.2312979999999998</v>
      </c>
    </row>
    <row r="1825" spans="1:12" ht="17.399999999999999" x14ac:dyDescent="0.25">
      <c r="A1825" s="463" t="s">
        <v>4722</v>
      </c>
      <c r="B1825" s="334" t="s">
        <v>1826</v>
      </c>
      <c r="C1825" s="334" t="s">
        <v>3089</v>
      </c>
      <c r="D1825" s="371">
        <v>0</v>
      </c>
      <c r="E1825" s="359">
        <v>0.34628100000000001</v>
      </c>
      <c r="F1825" s="359">
        <v>9.7077930000000006</v>
      </c>
      <c r="G1825" s="371">
        <v>0</v>
      </c>
      <c r="H1825" s="359">
        <v>3.346E-3</v>
      </c>
      <c r="I1825" s="359">
        <v>0.416489</v>
      </c>
      <c r="J1825" s="371">
        <v>0</v>
      </c>
      <c r="K1825" s="359">
        <v>0.34962700000000002</v>
      </c>
      <c r="L1825" s="359">
        <v>10.124281999999999</v>
      </c>
    </row>
    <row r="1826" spans="1:12" ht="17.399999999999999" x14ac:dyDescent="0.25">
      <c r="A1826" s="462" t="s">
        <v>4722</v>
      </c>
      <c r="B1826" s="330" t="s">
        <v>1826</v>
      </c>
      <c r="C1826" s="330" t="s">
        <v>3090</v>
      </c>
      <c r="D1826" s="370">
        <v>0</v>
      </c>
      <c r="E1826" s="358">
        <v>0.10376299999999999</v>
      </c>
      <c r="F1826" s="358">
        <v>2.6134219999999999</v>
      </c>
      <c r="G1826" s="370">
        <v>0</v>
      </c>
      <c r="H1826" s="358">
        <v>0</v>
      </c>
      <c r="I1826" s="358">
        <v>0</v>
      </c>
      <c r="J1826" s="370">
        <v>0</v>
      </c>
      <c r="K1826" s="358">
        <v>0.10376299999999999</v>
      </c>
      <c r="L1826" s="358">
        <v>2.6134219999999999</v>
      </c>
    </row>
    <row r="1827" spans="1:12" ht="17.399999999999999" x14ac:dyDescent="0.25">
      <c r="A1827" s="463" t="s">
        <v>4722</v>
      </c>
      <c r="B1827" s="334" t="s">
        <v>1826</v>
      </c>
      <c r="C1827" s="334" t="s">
        <v>8046</v>
      </c>
      <c r="D1827" s="371">
        <v>0</v>
      </c>
      <c r="E1827" s="359">
        <v>1.4482999999999999E-2</v>
      </c>
      <c r="F1827" s="359">
        <v>0.34002700000000002</v>
      </c>
      <c r="G1827" s="371">
        <v>0</v>
      </c>
      <c r="H1827" s="359">
        <v>0</v>
      </c>
      <c r="I1827" s="359">
        <v>0</v>
      </c>
      <c r="J1827" s="371">
        <v>0</v>
      </c>
      <c r="K1827" s="359">
        <v>1.4482999999999999E-2</v>
      </c>
      <c r="L1827" s="359">
        <v>0.34002700000000002</v>
      </c>
    </row>
    <row r="1828" spans="1:12" ht="17.399999999999999" x14ac:dyDescent="0.25">
      <c r="A1828" s="462" t="s">
        <v>4723</v>
      </c>
      <c r="B1828" s="330" t="s">
        <v>3296</v>
      </c>
      <c r="C1828" s="330" t="s">
        <v>3081</v>
      </c>
      <c r="D1828" s="370">
        <v>0</v>
      </c>
      <c r="E1828" s="358">
        <v>0.426983</v>
      </c>
      <c r="F1828" s="358">
        <v>7.4139020000000002</v>
      </c>
      <c r="G1828" s="370">
        <v>0</v>
      </c>
      <c r="H1828" s="358">
        <v>5.8500000000000002E-3</v>
      </c>
      <c r="I1828" s="358">
        <v>9.3979999999999994E-2</v>
      </c>
      <c r="J1828" s="370">
        <v>0</v>
      </c>
      <c r="K1828" s="358">
        <v>0.43283300000000002</v>
      </c>
      <c r="L1828" s="358">
        <v>7.5078820000000004</v>
      </c>
    </row>
    <row r="1829" spans="1:12" ht="17.399999999999999" x14ac:dyDescent="0.25">
      <c r="A1829" s="463" t="s">
        <v>4723</v>
      </c>
      <c r="B1829" s="334" t="s">
        <v>3296</v>
      </c>
      <c r="C1829" s="334" t="s">
        <v>8046</v>
      </c>
      <c r="D1829" s="371">
        <v>0</v>
      </c>
      <c r="E1829" s="359">
        <v>0</v>
      </c>
      <c r="F1829" s="359">
        <v>0</v>
      </c>
      <c r="G1829" s="371">
        <v>0</v>
      </c>
      <c r="H1829" s="359">
        <v>5.5000000000000002E-5</v>
      </c>
      <c r="I1829" s="359">
        <v>3.8969999999999999E-3</v>
      </c>
      <c r="J1829" s="371">
        <v>0</v>
      </c>
      <c r="K1829" s="359">
        <v>5.5000000000000002E-5</v>
      </c>
      <c r="L1829" s="359">
        <v>3.8969999999999999E-3</v>
      </c>
    </row>
    <row r="1830" spans="1:12" ht="17.399999999999999" x14ac:dyDescent="0.25">
      <c r="A1830" s="462" t="s">
        <v>4724</v>
      </c>
      <c r="B1830" s="330" t="s">
        <v>1827</v>
      </c>
      <c r="C1830" s="330" t="s">
        <v>3081</v>
      </c>
      <c r="D1830" s="370">
        <v>0</v>
      </c>
      <c r="E1830" s="358">
        <v>1.138004</v>
      </c>
      <c r="F1830" s="358">
        <v>11.898028</v>
      </c>
      <c r="G1830" s="370">
        <v>0</v>
      </c>
      <c r="H1830" s="358">
        <v>0.11784500000000001</v>
      </c>
      <c r="I1830" s="358">
        <v>0.76298100000000002</v>
      </c>
      <c r="J1830" s="370">
        <v>0</v>
      </c>
      <c r="K1830" s="358">
        <v>1.255849</v>
      </c>
      <c r="L1830" s="358">
        <v>12.661009</v>
      </c>
    </row>
    <row r="1831" spans="1:12" ht="17.399999999999999" x14ac:dyDescent="0.25">
      <c r="A1831" s="463" t="s">
        <v>4724</v>
      </c>
      <c r="B1831" s="334" t="s">
        <v>1827</v>
      </c>
      <c r="C1831" s="334" t="s">
        <v>3082</v>
      </c>
      <c r="D1831" s="371">
        <v>0</v>
      </c>
      <c r="E1831" s="359">
        <v>0.80309200000000003</v>
      </c>
      <c r="F1831" s="359">
        <v>4.4586779999999999</v>
      </c>
      <c r="G1831" s="371">
        <v>0</v>
      </c>
      <c r="H1831" s="359">
        <v>9.2770000000000005E-3</v>
      </c>
      <c r="I1831" s="359">
        <v>0.248416</v>
      </c>
      <c r="J1831" s="371">
        <v>0</v>
      </c>
      <c r="K1831" s="359">
        <v>0.81236900000000001</v>
      </c>
      <c r="L1831" s="359">
        <v>4.7070939999999997</v>
      </c>
    </row>
    <row r="1832" spans="1:12" ht="17.399999999999999" x14ac:dyDescent="0.25">
      <c r="A1832" s="462" t="s">
        <v>4724</v>
      </c>
      <c r="B1832" s="330" t="s">
        <v>1827</v>
      </c>
      <c r="C1832" s="330" t="s">
        <v>3083</v>
      </c>
      <c r="D1832" s="370">
        <v>0</v>
      </c>
      <c r="E1832" s="358">
        <v>0.26522499999999999</v>
      </c>
      <c r="F1832" s="358">
        <v>2.5010119999999998</v>
      </c>
      <c r="G1832" s="370">
        <v>0</v>
      </c>
      <c r="H1832" s="358">
        <v>0</v>
      </c>
      <c r="I1832" s="358">
        <v>0</v>
      </c>
      <c r="J1832" s="370">
        <v>0</v>
      </c>
      <c r="K1832" s="358">
        <v>0.26522499999999999</v>
      </c>
      <c r="L1832" s="358">
        <v>2.5010119999999998</v>
      </c>
    </row>
    <row r="1833" spans="1:12" ht="17.399999999999999" x14ac:dyDescent="0.25">
      <c r="A1833" s="463" t="s">
        <v>4724</v>
      </c>
      <c r="B1833" s="334" t="s">
        <v>1827</v>
      </c>
      <c r="C1833" s="334" t="s">
        <v>8046</v>
      </c>
      <c r="D1833" s="371">
        <v>0</v>
      </c>
      <c r="E1833" s="359">
        <v>6.424E-3</v>
      </c>
      <c r="F1833" s="359">
        <v>6.6128999999999993E-2</v>
      </c>
      <c r="G1833" s="371">
        <v>0</v>
      </c>
      <c r="H1833" s="359">
        <v>9.9999999999999995E-7</v>
      </c>
      <c r="I1833" s="359">
        <v>3.7500000000000001E-4</v>
      </c>
      <c r="J1833" s="371">
        <v>0</v>
      </c>
      <c r="K1833" s="359">
        <v>6.4250000000000002E-3</v>
      </c>
      <c r="L1833" s="359">
        <v>6.6503999999999994E-2</v>
      </c>
    </row>
    <row r="1834" spans="1:12" ht="17.399999999999999" x14ac:dyDescent="0.25">
      <c r="A1834" s="462" t="s">
        <v>4725</v>
      </c>
      <c r="B1834" s="330" t="s">
        <v>1828</v>
      </c>
      <c r="C1834" s="330" t="s">
        <v>3081</v>
      </c>
      <c r="D1834" s="370">
        <v>0</v>
      </c>
      <c r="E1834" s="358">
        <v>0.43326199999999998</v>
      </c>
      <c r="F1834" s="358">
        <v>4.1323740000000004</v>
      </c>
      <c r="G1834" s="370">
        <v>0</v>
      </c>
      <c r="H1834" s="358">
        <v>0</v>
      </c>
      <c r="I1834" s="358">
        <v>0</v>
      </c>
      <c r="J1834" s="370">
        <v>0</v>
      </c>
      <c r="K1834" s="358">
        <v>0.43326199999999998</v>
      </c>
      <c r="L1834" s="358">
        <v>4.1323740000000004</v>
      </c>
    </row>
    <row r="1835" spans="1:12" ht="17.399999999999999" x14ac:dyDescent="0.25">
      <c r="A1835" s="463" t="s">
        <v>4725</v>
      </c>
      <c r="B1835" s="334" t="s">
        <v>1828</v>
      </c>
      <c r="C1835" s="334" t="s">
        <v>8046</v>
      </c>
      <c r="D1835" s="371">
        <v>0</v>
      </c>
      <c r="E1835" s="359">
        <v>1.9E-2</v>
      </c>
      <c r="F1835" s="359">
        <v>0.106</v>
      </c>
      <c r="G1835" s="371">
        <v>0</v>
      </c>
      <c r="H1835" s="359">
        <v>1.0824E-2</v>
      </c>
      <c r="I1835" s="359">
        <v>0.15742600000000001</v>
      </c>
      <c r="J1835" s="371">
        <v>0</v>
      </c>
      <c r="K1835" s="359">
        <v>2.9824E-2</v>
      </c>
      <c r="L1835" s="359">
        <v>0.26342599999999999</v>
      </c>
    </row>
    <row r="1836" spans="1:12" ht="17.399999999999999" x14ac:dyDescent="0.25">
      <c r="A1836" s="462" t="s">
        <v>4726</v>
      </c>
      <c r="B1836" s="330" t="s">
        <v>1829</v>
      </c>
      <c r="C1836" s="330" t="s">
        <v>3081</v>
      </c>
      <c r="D1836" s="370">
        <v>0</v>
      </c>
      <c r="E1836" s="358">
        <v>8.5731040000000007</v>
      </c>
      <c r="F1836" s="358">
        <v>115.68738399999999</v>
      </c>
      <c r="G1836" s="370">
        <v>0</v>
      </c>
      <c r="H1836" s="358">
        <v>2.2943000000000002E-2</v>
      </c>
      <c r="I1836" s="358">
        <v>9.5981999999999998E-2</v>
      </c>
      <c r="J1836" s="370">
        <v>0</v>
      </c>
      <c r="K1836" s="358">
        <v>8.5960470000000004</v>
      </c>
      <c r="L1836" s="358">
        <v>115.783366</v>
      </c>
    </row>
    <row r="1837" spans="1:12" ht="17.399999999999999" x14ac:dyDescent="0.25">
      <c r="A1837" s="463" t="s">
        <v>4726</v>
      </c>
      <c r="B1837" s="334" t="s">
        <v>1829</v>
      </c>
      <c r="C1837" s="334" t="s">
        <v>3082</v>
      </c>
      <c r="D1837" s="371">
        <v>0</v>
      </c>
      <c r="E1837" s="359">
        <v>2.7045159999999999</v>
      </c>
      <c r="F1837" s="359">
        <v>17.997593999999999</v>
      </c>
      <c r="G1837" s="371">
        <v>0</v>
      </c>
      <c r="H1837" s="359">
        <v>1.1739999999999999E-3</v>
      </c>
      <c r="I1837" s="359">
        <v>2.3609999999999998E-3</v>
      </c>
      <c r="J1837" s="371">
        <v>0</v>
      </c>
      <c r="K1837" s="359">
        <v>2.7056900000000002</v>
      </c>
      <c r="L1837" s="359">
        <v>17.999955</v>
      </c>
    </row>
    <row r="1838" spans="1:12" ht="17.399999999999999" x14ac:dyDescent="0.25">
      <c r="A1838" s="462" t="s">
        <v>4726</v>
      </c>
      <c r="B1838" s="330" t="s">
        <v>1829</v>
      </c>
      <c r="C1838" s="330" t="s">
        <v>3084</v>
      </c>
      <c r="D1838" s="370">
        <v>0</v>
      </c>
      <c r="E1838" s="358">
        <v>0.122325</v>
      </c>
      <c r="F1838" s="358">
        <v>1.1467609999999999</v>
      </c>
      <c r="G1838" s="370">
        <v>0</v>
      </c>
      <c r="H1838" s="358">
        <v>0</v>
      </c>
      <c r="I1838" s="358">
        <v>0</v>
      </c>
      <c r="J1838" s="370">
        <v>0</v>
      </c>
      <c r="K1838" s="358">
        <v>0.122325</v>
      </c>
      <c r="L1838" s="358">
        <v>1.1467609999999999</v>
      </c>
    </row>
    <row r="1839" spans="1:12" ht="17.399999999999999" x14ac:dyDescent="0.25">
      <c r="A1839" s="463" t="s">
        <v>4726</v>
      </c>
      <c r="B1839" s="334" t="s">
        <v>1829</v>
      </c>
      <c r="C1839" s="334" t="s">
        <v>8046</v>
      </c>
      <c r="D1839" s="371">
        <v>0</v>
      </c>
      <c r="E1839" s="359">
        <v>0.109864</v>
      </c>
      <c r="F1839" s="359">
        <v>0.65659999999999996</v>
      </c>
      <c r="G1839" s="371">
        <v>0</v>
      </c>
      <c r="H1839" s="359">
        <v>0</v>
      </c>
      <c r="I1839" s="359">
        <v>0</v>
      </c>
      <c r="J1839" s="371">
        <v>0</v>
      </c>
      <c r="K1839" s="359">
        <v>0.109864</v>
      </c>
      <c r="L1839" s="359">
        <v>0.65659999999999996</v>
      </c>
    </row>
    <row r="1840" spans="1:12" ht="17.399999999999999" x14ac:dyDescent="0.25">
      <c r="A1840" s="462" t="s">
        <v>4727</v>
      </c>
      <c r="B1840" s="330" t="s">
        <v>3568</v>
      </c>
      <c r="C1840" s="330" t="s">
        <v>3081</v>
      </c>
      <c r="D1840" s="370">
        <v>0</v>
      </c>
      <c r="E1840" s="358">
        <v>4.9896000000000003E-2</v>
      </c>
      <c r="F1840" s="358">
        <v>1.0495730000000001</v>
      </c>
      <c r="G1840" s="370">
        <v>0</v>
      </c>
      <c r="H1840" s="358">
        <v>0</v>
      </c>
      <c r="I1840" s="358">
        <v>0</v>
      </c>
      <c r="J1840" s="370">
        <v>0</v>
      </c>
      <c r="K1840" s="358">
        <v>4.9896000000000003E-2</v>
      </c>
      <c r="L1840" s="358">
        <v>1.0495730000000001</v>
      </c>
    </row>
    <row r="1841" spans="1:12" ht="17.399999999999999" x14ac:dyDescent="0.25">
      <c r="A1841" s="463" t="s">
        <v>4727</v>
      </c>
      <c r="B1841" s="334" t="s">
        <v>3568</v>
      </c>
      <c r="C1841" s="334" t="s">
        <v>8046</v>
      </c>
      <c r="D1841" s="371">
        <v>0</v>
      </c>
      <c r="E1841" s="359">
        <v>0</v>
      </c>
      <c r="F1841" s="359">
        <v>0</v>
      </c>
      <c r="G1841" s="371">
        <v>0</v>
      </c>
      <c r="H1841" s="359">
        <v>1.5712E-2</v>
      </c>
      <c r="I1841" s="359">
        <v>0.14185800000000001</v>
      </c>
      <c r="J1841" s="371">
        <v>0</v>
      </c>
      <c r="K1841" s="359">
        <v>1.5712E-2</v>
      </c>
      <c r="L1841" s="359">
        <v>0.14185800000000001</v>
      </c>
    </row>
    <row r="1842" spans="1:12" ht="17.399999999999999" x14ac:dyDescent="0.25">
      <c r="A1842" s="462" t="s">
        <v>4728</v>
      </c>
      <c r="B1842" s="330" t="s">
        <v>1830</v>
      </c>
      <c r="C1842" s="330" t="s">
        <v>3082</v>
      </c>
      <c r="D1842" s="370">
        <v>0</v>
      </c>
      <c r="E1842" s="358">
        <v>0.31815199999999999</v>
      </c>
      <c r="F1842" s="358">
        <v>0.77520500000000003</v>
      </c>
      <c r="G1842" s="370">
        <v>0</v>
      </c>
      <c r="H1842" s="358">
        <v>3.7499999999999999E-3</v>
      </c>
      <c r="I1842" s="358">
        <v>1.2997E-2</v>
      </c>
      <c r="J1842" s="370">
        <v>0</v>
      </c>
      <c r="K1842" s="358">
        <v>0.32190200000000002</v>
      </c>
      <c r="L1842" s="358">
        <v>0.78820199999999996</v>
      </c>
    </row>
    <row r="1843" spans="1:12" ht="17.399999999999999" x14ac:dyDescent="0.25">
      <c r="A1843" s="463" t="s">
        <v>4728</v>
      </c>
      <c r="B1843" s="334" t="s">
        <v>1830</v>
      </c>
      <c r="C1843" s="334" t="s">
        <v>8046</v>
      </c>
      <c r="D1843" s="371">
        <v>0</v>
      </c>
      <c r="E1843" s="359">
        <v>6.9545999999999997E-2</v>
      </c>
      <c r="F1843" s="359">
        <v>0.25887700000000002</v>
      </c>
      <c r="G1843" s="371">
        <v>0</v>
      </c>
      <c r="H1843" s="359">
        <v>1.2E-4</v>
      </c>
      <c r="I1843" s="359">
        <v>2.0611000000000001E-2</v>
      </c>
      <c r="J1843" s="371">
        <v>0</v>
      </c>
      <c r="K1843" s="359">
        <v>6.9666000000000006E-2</v>
      </c>
      <c r="L1843" s="359">
        <v>0.27948800000000001</v>
      </c>
    </row>
    <row r="1844" spans="1:12" ht="17.399999999999999" x14ac:dyDescent="0.25">
      <c r="A1844" s="462" t="s">
        <v>4731</v>
      </c>
      <c r="B1844" s="330" t="s">
        <v>4126</v>
      </c>
      <c r="C1844" s="330" t="s">
        <v>3081</v>
      </c>
      <c r="D1844" s="370">
        <v>0</v>
      </c>
      <c r="E1844" s="358">
        <v>6.7828520000000001</v>
      </c>
      <c r="F1844" s="358">
        <v>39.629877</v>
      </c>
      <c r="G1844" s="370">
        <v>0</v>
      </c>
      <c r="H1844" s="358">
        <v>2.1561E-2</v>
      </c>
      <c r="I1844" s="358">
        <v>0.85708799999999996</v>
      </c>
      <c r="J1844" s="370">
        <v>0</v>
      </c>
      <c r="K1844" s="358">
        <v>6.8044130000000003</v>
      </c>
      <c r="L1844" s="358">
        <v>40.486964999999998</v>
      </c>
    </row>
    <row r="1845" spans="1:12" ht="17.399999999999999" x14ac:dyDescent="0.25">
      <c r="A1845" s="463" t="s">
        <v>4731</v>
      </c>
      <c r="B1845" s="334" t="s">
        <v>4126</v>
      </c>
      <c r="C1845" s="334" t="s">
        <v>3082</v>
      </c>
      <c r="D1845" s="371">
        <v>0</v>
      </c>
      <c r="E1845" s="359">
        <v>8.4582000000000004E-2</v>
      </c>
      <c r="F1845" s="359">
        <v>0.483379</v>
      </c>
      <c r="G1845" s="371">
        <v>0</v>
      </c>
      <c r="H1845" s="359">
        <v>8.2570000000000005E-3</v>
      </c>
      <c r="I1845" s="359">
        <v>0.16225300000000001</v>
      </c>
      <c r="J1845" s="371">
        <v>0</v>
      </c>
      <c r="K1845" s="359">
        <v>9.2839000000000005E-2</v>
      </c>
      <c r="L1845" s="359">
        <v>0.64563199999999998</v>
      </c>
    </row>
    <row r="1846" spans="1:12" ht="17.399999999999999" x14ac:dyDescent="0.25">
      <c r="A1846" s="462" t="s">
        <v>4731</v>
      </c>
      <c r="B1846" s="330" t="s">
        <v>4126</v>
      </c>
      <c r="C1846" s="330" t="s">
        <v>8046</v>
      </c>
      <c r="D1846" s="370">
        <v>0</v>
      </c>
      <c r="E1846" s="358">
        <v>0</v>
      </c>
      <c r="F1846" s="358">
        <v>0</v>
      </c>
      <c r="G1846" s="370">
        <v>0</v>
      </c>
      <c r="H1846" s="358">
        <v>1.6999999999999999E-3</v>
      </c>
      <c r="I1846" s="358">
        <v>2.3415999999999999E-2</v>
      </c>
      <c r="J1846" s="370">
        <v>0</v>
      </c>
      <c r="K1846" s="358">
        <v>1.6999999999999999E-3</v>
      </c>
      <c r="L1846" s="358">
        <v>2.3415999999999999E-2</v>
      </c>
    </row>
    <row r="1847" spans="1:12" ht="17.399999999999999" x14ac:dyDescent="0.25">
      <c r="A1847" s="463" t="s">
        <v>4734</v>
      </c>
      <c r="B1847" s="334" t="s">
        <v>6763</v>
      </c>
      <c r="C1847" s="334" t="s">
        <v>3081</v>
      </c>
      <c r="D1847" s="371">
        <v>0</v>
      </c>
      <c r="E1847" s="359">
        <v>0.52995400000000004</v>
      </c>
      <c r="F1847" s="359">
        <v>3.5400019999999999</v>
      </c>
      <c r="G1847" s="371">
        <v>0</v>
      </c>
      <c r="H1847" s="359">
        <v>5.0879999999999996E-3</v>
      </c>
      <c r="I1847" s="359">
        <v>0.100997</v>
      </c>
      <c r="J1847" s="371">
        <v>0</v>
      </c>
      <c r="K1847" s="359">
        <v>0.53504200000000002</v>
      </c>
      <c r="L1847" s="359">
        <v>3.6409989999999999</v>
      </c>
    </row>
    <row r="1848" spans="1:12" ht="17.399999999999999" x14ac:dyDescent="0.25">
      <c r="A1848" s="462" t="s">
        <v>4734</v>
      </c>
      <c r="B1848" s="330" t="s">
        <v>6763</v>
      </c>
      <c r="C1848" s="330" t="s">
        <v>3082</v>
      </c>
      <c r="D1848" s="370">
        <v>0</v>
      </c>
      <c r="E1848" s="358">
        <v>4.0502000000000003E-2</v>
      </c>
      <c r="F1848" s="358">
        <v>0.74719100000000005</v>
      </c>
      <c r="G1848" s="370">
        <v>0</v>
      </c>
      <c r="H1848" s="358">
        <v>1.3450000000000001E-3</v>
      </c>
      <c r="I1848" s="358">
        <v>6.0415000000000003E-2</v>
      </c>
      <c r="J1848" s="370">
        <v>0</v>
      </c>
      <c r="K1848" s="358">
        <v>4.1847000000000002E-2</v>
      </c>
      <c r="L1848" s="358">
        <v>0.80760600000000005</v>
      </c>
    </row>
    <row r="1849" spans="1:12" ht="17.399999999999999" x14ac:dyDescent="0.25">
      <c r="A1849" s="463" t="s">
        <v>4735</v>
      </c>
      <c r="B1849" s="334" t="s">
        <v>3569</v>
      </c>
      <c r="C1849" s="334" t="s">
        <v>3081</v>
      </c>
      <c r="D1849" s="371">
        <v>0</v>
      </c>
      <c r="E1849" s="359">
        <v>0.35686499999999999</v>
      </c>
      <c r="F1849" s="359">
        <v>1.0861860000000001</v>
      </c>
      <c r="G1849" s="371">
        <v>0</v>
      </c>
      <c r="H1849" s="359">
        <v>3.0000000000000001E-5</v>
      </c>
      <c r="I1849" s="359">
        <v>1.879E-3</v>
      </c>
      <c r="J1849" s="371">
        <v>0</v>
      </c>
      <c r="K1849" s="359">
        <v>0.35689500000000002</v>
      </c>
      <c r="L1849" s="359">
        <v>1.0880650000000001</v>
      </c>
    </row>
    <row r="1850" spans="1:12" ht="17.399999999999999" x14ac:dyDescent="0.25">
      <c r="A1850" s="462" t="s">
        <v>4735</v>
      </c>
      <c r="B1850" s="330" t="s">
        <v>3569</v>
      </c>
      <c r="C1850" s="330" t="s">
        <v>3082</v>
      </c>
      <c r="D1850" s="370">
        <v>0</v>
      </c>
      <c r="E1850" s="358">
        <v>0.123668</v>
      </c>
      <c r="F1850" s="358">
        <v>0.57228500000000004</v>
      </c>
      <c r="G1850" s="370">
        <v>0</v>
      </c>
      <c r="H1850" s="358">
        <v>0</v>
      </c>
      <c r="I1850" s="358">
        <v>0</v>
      </c>
      <c r="J1850" s="370">
        <v>0</v>
      </c>
      <c r="K1850" s="358">
        <v>0.123668</v>
      </c>
      <c r="L1850" s="358">
        <v>0.57228500000000004</v>
      </c>
    </row>
    <row r="1851" spans="1:12" ht="17.399999999999999" x14ac:dyDescent="0.25">
      <c r="A1851" s="463" t="s">
        <v>4736</v>
      </c>
      <c r="B1851" s="334" t="s">
        <v>1833</v>
      </c>
      <c r="C1851" s="334" t="s">
        <v>3081</v>
      </c>
      <c r="D1851" s="371">
        <v>0</v>
      </c>
      <c r="E1851" s="359">
        <v>1.5076000000000001E-2</v>
      </c>
      <c r="F1851" s="359">
        <v>0.20327000000000001</v>
      </c>
      <c r="G1851" s="371">
        <v>0</v>
      </c>
      <c r="H1851" s="359">
        <v>7.2650999999999993E-2</v>
      </c>
      <c r="I1851" s="359">
        <v>1.2962530000000001</v>
      </c>
      <c r="J1851" s="371">
        <v>0</v>
      </c>
      <c r="K1851" s="359">
        <v>8.7726999999999999E-2</v>
      </c>
      <c r="L1851" s="359">
        <v>1.4995229999999999</v>
      </c>
    </row>
    <row r="1852" spans="1:12" ht="17.399999999999999" x14ac:dyDescent="0.25">
      <c r="A1852" s="462" t="s">
        <v>4736</v>
      </c>
      <c r="B1852" s="330" t="s">
        <v>1833</v>
      </c>
      <c r="C1852" s="330" t="s">
        <v>8046</v>
      </c>
      <c r="D1852" s="370">
        <v>0</v>
      </c>
      <c r="E1852" s="358">
        <v>1.3950000000000001E-2</v>
      </c>
      <c r="F1852" s="358">
        <v>3.1411000000000001E-2</v>
      </c>
      <c r="G1852" s="370">
        <v>0</v>
      </c>
      <c r="H1852" s="358">
        <v>2.9500000000000001E-4</v>
      </c>
      <c r="I1852" s="358">
        <v>4.4700000000000002E-4</v>
      </c>
      <c r="J1852" s="370">
        <v>0</v>
      </c>
      <c r="K1852" s="358">
        <v>1.4245000000000001E-2</v>
      </c>
      <c r="L1852" s="358">
        <v>3.1857999999999997E-2</v>
      </c>
    </row>
    <row r="1853" spans="1:12" ht="17.399999999999999" x14ac:dyDescent="0.25">
      <c r="A1853" s="463" t="s">
        <v>4737</v>
      </c>
      <c r="B1853" s="334" t="s">
        <v>6764</v>
      </c>
      <c r="C1853" s="334" t="s">
        <v>3081</v>
      </c>
      <c r="D1853" s="371">
        <v>0</v>
      </c>
      <c r="E1853" s="359">
        <v>1.3616999999999999</v>
      </c>
      <c r="F1853" s="359">
        <v>0.88902700000000001</v>
      </c>
      <c r="G1853" s="371">
        <v>0</v>
      </c>
      <c r="H1853" s="359">
        <v>8.0000000000000002E-3</v>
      </c>
      <c r="I1853" s="359">
        <v>1.6500000000000001E-2</v>
      </c>
      <c r="J1853" s="371">
        <v>0</v>
      </c>
      <c r="K1853" s="359">
        <v>1.3696999999999999</v>
      </c>
      <c r="L1853" s="359">
        <v>0.90552699999999997</v>
      </c>
    </row>
    <row r="1854" spans="1:12" ht="17.399999999999999" x14ac:dyDescent="0.25">
      <c r="A1854" s="462" t="s">
        <v>4737</v>
      </c>
      <c r="B1854" s="330" t="s">
        <v>6764</v>
      </c>
      <c r="C1854" s="330" t="s">
        <v>3082</v>
      </c>
      <c r="D1854" s="370">
        <v>0</v>
      </c>
      <c r="E1854" s="358">
        <v>0.849495</v>
      </c>
      <c r="F1854" s="358">
        <v>0.96116800000000002</v>
      </c>
      <c r="G1854" s="370">
        <v>0</v>
      </c>
      <c r="H1854" s="358">
        <v>1.6500999999999998E-2</v>
      </c>
      <c r="I1854" s="358">
        <v>3.4020000000000002E-2</v>
      </c>
      <c r="J1854" s="370">
        <v>0</v>
      </c>
      <c r="K1854" s="358">
        <v>0.86599599999999999</v>
      </c>
      <c r="L1854" s="358">
        <v>0.99518799999999996</v>
      </c>
    </row>
    <row r="1855" spans="1:12" ht="17.399999999999999" x14ac:dyDescent="0.25">
      <c r="A1855" s="463" t="s">
        <v>4737</v>
      </c>
      <c r="B1855" s="334" t="s">
        <v>6764</v>
      </c>
      <c r="C1855" s="334" t="s">
        <v>8046</v>
      </c>
      <c r="D1855" s="371">
        <v>0</v>
      </c>
      <c r="E1855" s="359">
        <v>0</v>
      </c>
      <c r="F1855" s="359">
        <v>0</v>
      </c>
      <c r="G1855" s="371">
        <v>0</v>
      </c>
      <c r="H1855" s="359">
        <v>0.01</v>
      </c>
      <c r="I1855" s="359">
        <v>2.5572999999999999E-2</v>
      </c>
      <c r="J1855" s="371">
        <v>0</v>
      </c>
      <c r="K1855" s="359">
        <v>0.01</v>
      </c>
      <c r="L1855" s="359">
        <v>2.5572999999999999E-2</v>
      </c>
    </row>
    <row r="1856" spans="1:12" ht="17.399999999999999" x14ac:dyDescent="0.25">
      <c r="A1856" s="462" t="s">
        <v>4738</v>
      </c>
      <c r="B1856" s="330" t="s">
        <v>3297</v>
      </c>
      <c r="C1856" s="330" t="s">
        <v>3081</v>
      </c>
      <c r="D1856" s="370">
        <v>0</v>
      </c>
      <c r="E1856" s="358">
        <v>4.4199580000000003</v>
      </c>
      <c r="F1856" s="358">
        <v>6.327852</v>
      </c>
      <c r="G1856" s="370">
        <v>0</v>
      </c>
      <c r="H1856" s="358">
        <v>1.3278999999999999E-2</v>
      </c>
      <c r="I1856" s="358">
        <v>0.140712</v>
      </c>
      <c r="J1856" s="370">
        <v>0</v>
      </c>
      <c r="K1856" s="358">
        <v>4.4332370000000001</v>
      </c>
      <c r="L1856" s="358">
        <v>6.4685639999999998</v>
      </c>
    </row>
    <row r="1857" spans="1:12" ht="17.399999999999999" x14ac:dyDescent="0.25">
      <c r="A1857" s="463" t="s">
        <v>4738</v>
      </c>
      <c r="B1857" s="334" t="s">
        <v>3297</v>
      </c>
      <c r="C1857" s="334" t="s">
        <v>3082</v>
      </c>
      <c r="D1857" s="371">
        <v>0</v>
      </c>
      <c r="E1857" s="359">
        <v>0.14463699999999999</v>
      </c>
      <c r="F1857" s="359">
        <v>0.17471800000000001</v>
      </c>
      <c r="G1857" s="371">
        <v>0</v>
      </c>
      <c r="H1857" s="359">
        <v>1.7083999999999998E-2</v>
      </c>
      <c r="I1857" s="359">
        <v>0.34782800000000003</v>
      </c>
      <c r="J1857" s="371">
        <v>0</v>
      </c>
      <c r="K1857" s="359">
        <v>0.161721</v>
      </c>
      <c r="L1857" s="359">
        <v>0.52254599999999995</v>
      </c>
    </row>
    <row r="1858" spans="1:12" ht="17.399999999999999" x14ac:dyDescent="0.25">
      <c r="A1858" s="462" t="s">
        <v>4738</v>
      </c>
      <c r="B1858" s="330" t="s">
        <v>3297</v>
      </c>
      <c r="C1858" s="330" t="s">
        <v>3083</v>
      </c>
      <c r="D1858" s="370">
        <v>0</v>
      </c>
      <c r="E1858" s="358">
        <v>0.20822399999999999</v>
      </c>
      <c r="F1858" s="358">
        <v>1.020159</v>
      </c>
      <c r="G1858" s="370">
        <v>0</v>
      </c>
      <c r="H1858" s="358">
        <v>0</v>
      </c>
      <c r="I1858" s="358">
        <v>0</v>
      </c>
      <c r="J1858" s="370">
        <v>0</v>
      </c>
      <c r="K1858" s="358">
        <v>0.20822399999999999</v>
      </c>
      <c r="L1858" s="358">
        <v>1.020159</v>
      </c>
    </row>
    <row r="1859" spans="1:12" ht="17.399999999999999" x14ac:dyDescent="0.25">
      <c r="A1859" s="463" t="s">
        <v>4738</v>
      </c>
      <c r="B1859" s="334" t="s">
        <v>3297</v>
      </c>
      <c r="C1859" s="334" t="s">
        <v>8046</v>
      </c>
      <c r="D1859" s="371">
        <v>0</v>
      </c>
      <c r="E1859" s="359">
        <v>0.102704</v>
      </c>
      <c r="F1859" s="359">
        <v>0.16705200000000001</v>
      </c>
      <c r="G1859" s="371">
        <v>0</v>
      </c>
      <c r="H1859" s="359">
        <v>0</v>
      </c>
      <c r="I1859" s="359">
        <v>0</v>
      </c>
      <c r="J1859" s="371">
        <v>0</v>
      </c>
      <c r="K1859" s="359">
        <v>0.102704</v>
      </c>
      <c r="L1859" s="359">
        <v>0.16705200000000001</v>
      </c>
    </row>
    <row r="1860" spans="1:12" ht="17.399999999999999" x14ac:dyDescent="0.25">
      <c r="A1860" s="462" t="s">
        <v>4740</v>
      </c>
      <c r="B1860" s="330" t="s">
        <v>1834</v>
      </c>
      <c r="C1860" s="330" t="s">
        <v>3081</v>
      </c>
      <c r="D1860" s="370">
        <v>0</v>
      </c>
      <c r="E1860" s="358">
        <v>0.99171799999999999</v>
      </c>
      <c r="F1860" s="358">
        <v>2.0917479999999999</v>
      </c>
      <c r="G1860" s="370">
        <v>0</v>
      </c>
      <c r="H1860" s="358">
        <v>6.4180000000000001E-3</v>
      </c>
      <c r="I1860" s="358">
        <v>9.7458000000000003E-2</v>
      </c>
      <c r="J1860" s="370">
        <v>0</v>
      </c>
      <c r="K1860" s="358">
        <v>0.99813600000000002</v>
      </c>
      <c r="L1860" s="358">
        <v>2.189206</v>
      </c>
    </row>
    <row r="1861" spans="1:12" ht="17.399999999999999" x14ac:dyDescent="0.25">
      <c r="A1861" s="463" t="s">
        <v>4740</v>
      </c>
      <c r="B1861" s="334" t="s">
        <v>1834</v>
      </c>
      <c r="C1861" s="334" t="s">
        <v>3082</v>
      </c>
      <c r="D1861" s="371">
        <v>0</v>
      </c>
      <c r="E1861" s="359">
        <v>1.647494</v>
      </c>
      <c r="F1861" s="359">
        <v>1.4849829999999999</v>
      </c>
      <c r="G1861" s="371">
        <v>0</v>
      </c>
      <c r="H1861" s="359">
        <v>0</v>
      </c>
      <c r="I1861" s="359">
        <v>0</v>
      </c>
      <c r="J1861" s="371">
        <v>0</v>
      </c>
      <c r="K1861" s="359">
        <v>1.647494</v>
      </c>
      <c r="L1861" s="359">
        <v>1.4849829999999999</v>
      </c>
    </row>
    <row r="1862" spans="1:12" ht="17.399999999999999" x14ac:dyDescent="0.25">
      <c r="A1862" s="462" t="s">
        <v>4740</v>
      </c>
      <c r="B1862" s="330" t="s">
        <v>1834</v>
      </c>
      <c r="C1862" s="330" t="s">
        <v>8046</v>
      </c>
      <c r="D1862" s="370">
        <v>0</v>
      </c>
      <c r="E1862" s="358">
        <v>0</v>
      </c>
      <c r="F1862" s="358">
        <v>0</v>
      </c>
      <c r="G1862" s="370">
        <v>0</v>
      </c>
      <c r="H1862" s="358">
        <v>9.9999999999999995E-7</v>
      </c>
      <c r="I1862" s="358">
        <v>9.0000000000000006E-5</v>
      </c>
      <c r="J1862" s="370">
        <v>0</v>
      </c>
      <c r="K1862" s="358">
        <v>9.9999999999999995E-7</v>
      </c>
      <c r="L1862" s="358">
        <v>9.0000000000000006E-5</v>
      </c>
    </row>
    <row r="1863" spans="1:12" ht="17.399999999999999" x14ac:dyDescent="0.25">
      <c r="A1863" s="463" t="s">
        <v>4741</v>
      </c>
      <c r="B1863" s="334" t="s">
        <v>1835</v>
      </c>
      <c r="C1863" s="334" t="s">
        <v>3081</v>
      </c>
      <c r="D1863" s="371">
        <v>0</v>
      </c>
      <c r="E1863" s="359">
        <v>8.7443559999999998</v>
      </c>
      <c r="F1863" s="359">
        <v>11.30001</v>
      </c>
      <c r="G1863" s="371">
        <v>0</v>
      </c>
      <c r="H1863" s="359">
        <v>3.2626000000000002E-2</v>
      </c>
      <c r="I1863" s="359">
        <v>0.3931</v>
      </c>
      <c r="J1863" s="371">
        <v>0</v>
      </c>
      <c r="K1863" s="359">
        <v>8.7769820000000003</v>
      </c>
      <c r="L1863" s="359">
        <v>11.693110000000001</v>
      </c>
    </row>
    <row r="1864" spans="1:12" ht="17.399999999999999" x14ac:dyDescent="0.25">
      <c r="A1864" s="462" t="s">
        <v>4741</v>
      </c>
      <c r="B1864" s="330" t="s">
        <v>1835</v>
      </c>
      <c r="C1864" s="330" t="s">
        <v>3082</v>
      </c>
      <c r="D1864" s="370">
        <v>0</v>
      </c>
      <c r="E1864" s="358">
        <v>2.4844650000000001</v>
      </c>
      <c r="F1864" s="358">
        <v>2.58466</v>
      </c>
      <c r="G1864" s="370">
        <v>0</v>
      </c>
      <c r="H1864" s="358">
        <v>1.6239E-2</v>
      </c>
      <c r="I1864" s="358">
        <v>0.107048</v>
      </c>
      <c r="J1864" s="370">
        <v>0</v>
      </c>
      <c r="K1864" s="358">
        <v>2.5007039999999998</v>
      </c>
      <c r="L1864" s="358">
        <v>2.6917080000000002</v>
      </c>
    </row>
    <row r="1865" spans="1:12" ht="17.399999999999999" x14ac:dyDescent="0.25">
      <c r="A1865" s="463" t="s">
        <v>4741</v>
      </c>
      <c r="B1865" s="334" t="s">
        <v>1835</v>
      </c>
      <c r="C1865" s="334" t="s">
        <v>8046</v>
      </c>
      <c r="D1865" s="371">
        <v>0</v>
      </c>
      <c r="E1865" s="359">
        <v>1.7500000000000002E-2</v>
      </c>
      <c r="F1865" s="359">
        <v>2.529E-2</v>
      </c>
      <c r="G1865" s="371">
        <v>0</v>
      </c>
      <c r="H1865" s="359">
        <v>0</v>
      </c>
      <c r="I1865" s="359">
        <v>0</v>
      </c>
      <c r="J1865" s="371">
        <v>0</v>
      </c>
      <c r="K1865" s="359">
        <v>1.7500000000000002E-2</v>
      </c>
      <c r="L1865" s="359">
        <v>2.529E-2</v>
      </c>
    </row>
    <row r="1866" spans="1:12" ht="17.399999999999999" x14ac:dyDescent="0.25">
      <c r="A1866" s="462" t="s">
        <v>4742</v>
      </c>
      <c r="B1866" s="330" t="s">
        <v>1836</v>
      </c>
      <c r="C1866" s="330" t="s">
        <v>3081</v>
      </c>
      <c r="D1866" s="370">
        <v>0</v>
      </c>
      <c r="E1866" s="358">
        <v>0.388795</v>
      </c>
      <c r="F1866" s="358">
        <v>4.7932930000000002</v>
      </c>
      <c r="G1866" s="370">
        <v>0</v>
      </c>
      <c r="H1866" s="358">
        <v>0.11509900000000001</v>
      </c>
      <c r="I1866" s="358">
        <v>0.55325500000000005</v>
      </c>
      <c r="J1866" s="370">
        <v>0</v>
      </c>
      <c r="K1866" s="358">
        <v>0.50389399999999995</v>
      </c>
      <c r="L1866" s="358">
        <v>5.3465480000000003</v>
      </c>
    </row>
    <row r="1867" spans="1:12" ht="17.399999999999999" x14ac:dyDescent="0.25">
      <c r="A1867" s="463" t="s">
        <v>4742</v>
      </c>
      <c r="B1867" s="334" t="s">
        <v>1836</v>
      </c>
      <c r="C1867" s="334" t="s">
        <v>3082</v>
      </c>
      <c r="D1867" s="371">
        <v>0</v>
      </c>
      <c r="E1867" s="359">
        <v>4.3788119999999999</v>
      </c>
      <c r="F1867" s="359">
        <v>3.9012199999999999</v>
      </c>
      <c r="G1867" s="371">
        <v>0</v>
      </c>
      <c r="H1867" s="359">
        <v>4.2290000000000001E-2</v>
      </c>
      <c r="I1867" s="359">
        <v>0.222638</v>
      </c>
      <c r="J1867" s="371">
        <v>0</v>
      </c>
      <c r="K1867" s="359">
        <v>4.4211020000000003</v>
      </c>
      <c r="L1867" s="359">
        <v>4.1238580000000002</v>
      </c>
    </row>
    <row r="1868" spans="1:12" ht="17.399999999999999" x14ac:dyDescent="0.25">
      <c r="A1868" s="462" t="s">
        <v>4742</v>
      </c>
      <c r="B1868" s="330" t="s">
        <v>1836</v>
      </c>
      <c r="C1868" s="330" t="s">
        <v>8046</v>
      </c>
      <c r="D1868" s="370">
        <v>0</v>
      </c>
      <c r="E1868" s="358">
        <v>0</v>
      </c>
      <c r="F1868" s="358">
        <v>0</v>
      </c>
      <c r="G1868" s="370">
        <v>0</v>
      </c>
      <c r="H1868" s="358">
        <v>9.9999999999999995E-7</v>
      </c>
      <c r="I1868" s="358">
        <v>1.64E-4</v>
      </c>
      <c r="J1868" s="370">
        <v>0</v>
      </c>
      <c r="K1868" s="358">
        <v>9.9999999999999995E-7</v>
      </c>
      <c r="L1868" s="358">
        <v>1.64E-4</v>
      </c>
    </row>
    <row r="1869" spans="1:12" ht="17.399999999999999" x14ac:dyDescent="0.25">
      <c r="A1869" s="463" t="s">
        <v>4743</v>
      </c>
      <c r="B1869" s="334" t="s">
        <v>1837</v>
      </c>
      <c r="C1869" s="334" t="s">
        <v>3081</v>
      </c>
      <c r="D1869" s="371">
        <v>0</v>
      </c>
      <c r="E1869" s="359">
        <v>0.20330200000000001</v>
      </c>
      <c r="F1869" s="359">
        <v>0.42614999999999997</v>
      </c>
      <c r="G1869" s="371">
        <v>0</v>
      </c>
      <c r="H1869" s="359">
        <v>4.1328999999999998E-2</v>
      </c>
      <c r="I1869" s="359">
        <v>0.50107199999999996</v>
      </c>
      <c r="J1869" s="371">
        <v>0</v>
      </c>
      <c r="K1869" s="359">
        <v>0.24463099999999999</v>
      </c>
      <c r="L1869" s="359">
        <v>0.92722199999999999</v>
      </c>
    </row>
    <row r="1870" spans="1:12" ht="17.399999999999999" x14ac:dyDescent="0.25">
      <c r="A1870" s="462" t="s">
        <v>4743</v>
      </c>
      <c r="B1870" s="330" t="s">
        <v>1837</v>
      </c>
      <c r="C1870" s="330" t="s">
        <v>3084</v>
      </c>
      <c r="D1870" s="370">
        <v>0</v>
      </c>
      <c r="E1870" s="358">
        <v>0.15</v>
      </c>
      <c r="F1870" s="358">
        <v>0.97153800000000001</v>
      </c>
      <c r="G1870" s="370">
        <v>0</v>
      </c>
      <c r="H1870" s="358">
        <v>0</v>
      </c>
      <c r="I1870" s="358">
        <v>0</v>
      </c>
      <c r="J1870" s="370">
        <v>0</v>
      </c>
      <c r="K1870" s="358">
        <v>0.15</v>
      </c>
      <c r="L1870" s="358">
        <v>0.97153800000000001</v>
      </c>
    </row>
    <row r="1871" spans="1:12" ht="17.399999999999999" x14ac:dyDescent="0.25">
      <c r="A1871" s="463" t="s">
        <v>4743</v>
      </c>
      <c r="B1871" s="334" t="s">
        <v>1837</v>
      </c>
      <c r="C1871" s="334" t="s">
        <v>8046</v>
      </c>
      <c r="D1871" s="371">
        <v>0</v>
      </c>
      <c r="E1871" s="359">
        <v>0.18870500000000001</v>
      </c>
      <c r="F1871" s="359">
        <v>0.94995499999999999</v>
      </c>
      <c r="G1871" s="371">
        <v>0</v>
      </c>
      <c r="H1871" s="359">
        <v>3.1630999999999999E-2</v>
      </c>
      <c r="I1871" s="359">
        <v>0.151475</v>
      </c>
      <c r="J1871" s="371">
        <v>0</v>
      </c>
      <c r="K1871" s="359">
        <v>0.220336</v>
      </c>
      <c r="L1871" s="359">
        <v>1.1014299999999999</v>
      </c>
    </row>
    <row r="1872" spans="1:12" ht="17.399999999999999" x14ac:dyDescent="0.25">
      <c r="A1872" s="462" t="s">
        <v>4744</v>
      </c>
      <c r="B1872" s="330" t="s">
        <v>1113</v>
      </c>
      <c r="C1872" s="330" t="s">
        <v>3082</v>
      </c>
      <c r="D1872" s="370">
        <v>0</v>
      </c>
      <c r="E1872" s="358">
        <v>0.24266599999999999</v>
      </c>
      <c r="F1872" s="358">
        <v>2.4072309999999999</v>
      </c>
      <c r="G1872" s="370">
        <v>0</v>
      </c>
      <c r="H1872" s="358">
        <v>2.2000000000000001E-3</v>
      </c>
      <c r="I1872" s="358">
        <v>4.1973000000000003E-2</v>
      </c>
      <c r="J1872" s="370">
        <v>0</v>
      </c>
      <c r="K1872" s="358">
        <v>0.244866</v>
      </c>
      <c r="L1872" s="358">
        <v>2.4492039999999999</v>
      </c>
    </row>
    <row r="1873" spans="1:12" ht="17.399999999999999" x14ac:dyDescent="0.25">
      <c r="A1873" s="463" t="s">
        <v>4744</v>
      </c>
      <c r="B1873" s="334" t="s">
        <v>1113</v>
      </c>
      <c r="C1873" s="334" t="s">
        <v>8046</v>
      </c>
      <c r="D1873" s="371">
        <v>0</v>
      </c>
      <c r="E1873" s="359">
        <v>1.507E-2</v>
      </c>
      <c r="F1873" s="359">
        <v>0.211922</v>
      </c>
      <c r="G1873" s="371">
        <v>0</v>
      </c>
      <c r="H1873" s="359">
        <v>8.52E-4</v>
      </c>
      <c r="I1873" s="359">
        <v>0.10853</v>
      </c>
      <c r="J1873" s="371">
        <v>0</v>
      </c>
      <c r="K1873" s="359">
        <v>1.5921999999999999E-2</v>
      </c>
      <c r="L1873" s="359">
        <v>0.32045200000000001</v>
      </c>
    </row>
    <row r="1874" spans="1:12" ht="17.399999999999999" x14ac:dyDescent="0.25">
      <c r="A1874" s="462" t="s">
        <v>3772</v>
      </c>
      <c r="B1874" s="330" t="s">
        <v>1838</v>
      </c>
      <c r="C1874" s="330" t="s">
        <v>3081</v>
      </c>
      <c r="D1874" s="370">
        <v>0</v>
      </c>
      <c r="E1874" s="358">
        <v>1.317428</v>
      </c>
      <c r="F1874" s="358">
        <v>14.076377000000001</v>
      </c>
      <c r="G1874" s="370">
        <v>0</v>
      </c>
      <c r="H1874" s="358">
        <v>1.9595000000000001E-2</v>
      </c>
      <c r="I1874" s="358">
        <v>0.805701</v>
      </c>
      <c r="J1874" s="370">
        <v>0</v>
      </c>
      <c r="K1874" s="358">
        <v>1.3370230000000001</v>
      </c>
      <c r="L1874" s="358">
        <v>14.882078</v>
      </c>
    </row>
    <row r="1875" spans="1:12" ht="17.399999999999999" x14ac:dyDescent="0.25">
      <c r="A1875" s="463" t="s">
        <v>3772</v>
      </c>
      <c r="B1875" s="334" t="s">
        <v>1838</v>
      </c>
      <c r="C1875" s="334" t="s">
        <v>3082</v>
      </c>
      <c r="D1875" s="371">
        <v>0</v>
      </c>
      <c r="E1875" s="359">
        <v>1.6499250000000001</v>
      </c>
      <c r="F1875" s="359">
        <v>19.841481999999999</v>
      </c>
      <c r="G1875" s="371">
        <v>0</v>
      </c>
      <c r="H1875" s="359">
        <v>1.1919000000000001E-2</v>
      </c>
      <c r="I1875" s="359">
        <v>0.311504</v>
      </c>
      <c r="J1875" s="371">
        <v>0</v>
      </c>
      <c r="K1875" s="359">
        <v>1.6618440000000001</v>
      </c>
      <c r="L1875" s="359">
        <v>20.152985999999999</v>
      </c>
    </row>
    <row r="1876" spans="1:12" ht="17.399999999999999" x14ac:dyDescent="0.25">
      <c r="A1876" s="462" t="s">
        <v>3772</v>
      </c>
      <c r="B1876" s="330" t="s">
        <v>1838</v>
      </c>
      <c r="C1876" s="330" t="s">
        <v>8046</v>
      </c>
      <c r="D1876" s="370">
        <v>0</v>
      </c>
      <c r="E1876" s="358">
        <v>2.9738000000000001E-2</v>
      </c>
      <c r="F1876" s="358">
        <v>0.299514</v>
      </c>
      <c r="G1876" s="370">
        <v>0</v>
      </c>
      <c r="H1876" s="358">
        <v>1.0165E-2</v>
      </c>
      <c r="I1876" s="358">
        <v>0.18726799999999999</v>
      </c>
      <c r="J1876" s="370">
        <v>0</v>
      </c>
      <c r="K1876" s="358">
        <v>3.9903000000000001E-2</v>
      </c>
      <c r="L1876" s="358">
        <v>0.48678199999999999</v>
      </c>
    </row>
    <row r="1877" spans="1:12" ht="17.399999999999999" x14ac:dyDescent="0.25">
      <c r="A1877" s="463" t="s">
        <v>4745</v>
      </c>
      <c r="B1877" s="334" t="s">
        <v>1839</v>
      </c>
      <c r="C1877" s="334" t="s">
        <v>3082</v>
      </c>
      <c r="D1877" s="371">
        <v>0</v>
      </c>
      <c r="E1877" s="359">
        <v>0.46483999999999998</v>
      </c>
      <c r="F1877" s="359">
        <v>4.7849649999999997</v>
      </c>
      <c r="G1877" s="371">
        <v>0</v>
      </c>
      <c r="H1877" s="359">
        <v>7.7010000000000004E-3</v>
      </c>
      <c r="I1877" s="359">
        <v>0.12756400000000001</v>
      </c>
      <c r="J1877" s="371">
        <v>0</v>
      </c>
      <c r="K1877" s="359">
        <v>0.47254099999999999</v>
      </c>
      <c r="L1877" s="359">
        <v>4.9125290000000001</v>
      </c>
    </row>
    <row r="1878" spans="1:12" ht="17.399999999999999" x14ac:dyDescent="0.25">
      <c r="A1878" s="462" t="s">
        <v>4745</v>
      </c>
      <c r="B1878" s="330" t="s">
        <v>1839</v>
      </c>
      <c r="C1878" s="330" t="s">
        <v>8046</v>
      </c>
      <c r="D1878" s="370">
        <v>0</v>
      </c>
      <c r="E1878" s="358">
        <v>3.8321000000000001E-2</v>
      </c>
      <c r="F1878" s="358">
        <v>0.33121699999999998</v>
      </c>
      <c r="G1878" s="370">
        <v>0</v>
      </c>
      <c r="H1878" s="358">
        <v>2.7070000000000002E-3</v>
      </c>
      <c r="I1878" s="358">
        <v>1.11E-2</v>
      </c>
      <c r="J1878" s="370">
        <v>0</v>
      </c>
      <c r="K1878" s="358">
        <v>4.1028000000000002E-2</v>
      </c>
      <c r="L1878" s="358">
        <v>0.34231699999999998</v>
      </c>
    </row>
    <row r="1879" spans="1:12" ht="17.399999999999999" x14ac:dyDescent="0.25">
      <c r="A1879" s="463" t="s">
        <v>4747</v>
      </c>
      <c r="B1879" s="334" t="s">
        <v>1841</v>
      </c>
      <c r="C1879" s="334" t="s">
        <v>3081</v>
      </c>
      <c r="D1879" s="371">
        <v>0</v>
      </c>
      <c r="E1879" s="359">
        <v>2.1517000000000001E-2</v>
      </c>
      <c r="F1879" s="359">
        <v>0.99344100000000002</v>
      </c>
      <c r="G1879" s="371">
        <v>0</v>
      </c>
      <c r="H1879" s="359">
        <v>0.123491</v>
      </c>
      <c r="I1879" s="359">
        <v>1.441703</v>
      </c>
      <c r="J1879" s="371">
        <v>0</v>
      </c>
      <c r="K1879" s="359">
        <v>0.145008</v>
      </c>
      <c r="L1879" s="359">
        <v>2.4351440000000002</v>
      </c>
    </row>
    <row r="1880" spans="1:12" ht="17.399999999999999" x14ac:dyDescent="0.25">
      <c r="A1880" s="462" t="s">
        <v>4747</v>
      </c>
      <c r="B1880" s="330" t="s">
        <v>1841</v>
      </c>
      <c r="C1880" s="330" t="s">
        <v>3082</v>
      </c>
      <c r="D1880" s="370">
        <v>0</v>
      </c>
      <c r="E1880" s="358">
        <v>1.512E-2</v>
      </c>
      <c r="F1880" s="358">
        <v>1.5551999999999999</v>
      </c>
      <c r="G1880" s="370">
        <v>0</v>
      </c>
      <c r="H1880" s="358">
        <v>6.0000000000000001E-3</v>
      </c>
      <c r="I1880" s="358">
        <v>0.278586</v>
      </c>
      <c r="J1880" s="370">
        <v>0</v>
      </c>
      <c r="K1880" s="358">
        <v>2.112E-2</v>
      </c>
      <c r="L1880" s="358">
        <v>1.8337859999999999</v>
      </c>
    </row>
    <row r="1881" spans="1:12" ht="17.399999999999999" x14ac:dyDescent="0.25">
      <c r="A1881" s="463" t="s">
        <v>4747</v>
      </c>
      <c r="B1881" s="334" t="s">
        <v>1841</v>
      </c>
      <c r="C1881" s="334" t="s">
        <v>3083</v>
      </c>
      <c r="D1881" s="371">
        <v>0</v>
      </c>
      <c r="E1881" s="359">
        <v>2.0729000000000001E-2</v>
      </c>
      <c r="F1881" s="359">
        <v>1.921295</v>
      </c>
      <c r="G1881" s="371">
        <v>0</v>
      </c>
      <c r="H1881" s="359">
        <v>0</v>
      </c>
      <c r="I1881" s="359">
        <v>0</v>
      </c>
      <c r="J1881" s="371">
        <v>0</v>
      </c>
      <c r="K1881" s="359">
        <v>2.0729000000000001E-2</v>
      </c>
      <c r="L1881" s="359">
        <v>1.921295</v>
      </c>
    </row>
    <row r="1882" spans="1:12" ht="17.399999999999999" x14ac:dyDescent="0.25">
      <c r="A1882" s="462" t="s">
        <v>4747</v>
      </c>
      <c r="B1882" s="330" t="s">
        <v>1841</v>
      </c>
      <c r="C1882" s="330" t="s">
        <v>8046</v>
      </c>
      <c r="D1882" s="370">
        <v>0</v>
      </c>
      <c r="E1882" s="358">
        <v>4.6430000000000004E-3</v>
      </c>
      <c r="F1882" s="358">
        <v>7.4630000000000002E-2</v>
      </c>
      <c r="G1882" s="370">
        <v>0</v>
      </c>
      <c r="H1882" s="358">
        <v>8.5000000000000006E-5</v>
      </c>
      <c r="I1882" s="358">
        <v>2.2699999999999999E-4</v>
      </c>
      <c r="J1882" s="370">
        <v>0</v>
      </c>
      <c r="K1882" s="358">
        <v>4.7280000000000004E-3</v>
      </c>
      <c r="L1882" s="358">
        <v>7.4857000000000007E-2</v>
      </c>
    </row>
    <row r="1883" spans="1:12" ht="17.399999999999999" x14ac:dyDescent="0.25">
      <c r="A1883" s="463" t="s">
        <v>4748</v>
      </c>
      <c r="B1883" s="334" t="s">
        <v>1842</v>
      </c>
      <c r="C1883" s="334" t="s">
        <v>3081</v>
      </c>
      <c r="D1883" s="371">
        <v>0</v>
      </c>
      <c r="E1883" s="359">
        <v>9.8139999999999998E-3</v>
      </c>
      <c r="F1883" s="359">
        <v>0.50175400000000003</v>
      </c>
      <c r="G1883" s="371">
        <v>0</v>
      </c>
      <c r="H1883" s="359">
        <v>3.1300000000000002E-4</v>
      </c>
      <c r="I1883" s="359">
        <v>0.91965399999999997</v>
      </c>
      <c r="J1883" s="371">
        <v>0</v>
      </c>
      <c r="K1883" s="359">
        <v>1.0127000000000001E-2</v>
      </c>
      <c r="L1883" s="359">
        <v>1.421408</v>
      </c>
    </row>
    <row r="1884" spans="1:12" ht="17.399999999999999" x14ac:dyDescent="0.25">
      <c r="A1884" s="462" t="s">
        <v>4748</v>
      </c>
      <c r="B1884" s="330" t="s">
        <v>1842</v>
      </c>
      <c r="C1884" s="330" t="s">
        <v>8046</v>
      </c>
      <c r="D1884" s="370">
        <v>0</v>
      </c>
      <c r="E1884" s="358">
        <v>0</v>
      </c>
      <c r="F1884" s="358">
        <v>0</v>
      </c>
      <c r="G1884" s="370">
        <v>0</v>
      </c>
      <c r="H1884" s="358">
        <v>9.9999999999999995E-7</v>
      </c>
      <c r="I1884" s="358">
        <v>9.8189999999999996E-3</v>
      </c>
      <c r="J1884" s="370">
        <v>0</v>
      </c>
      <c r="K1884" s="358">
        <v>9.9999999999999995E-7</v>
      </c>
      <c r="L1884" s="358">
        <v>9.8189999999999996E-3</v>
      </c>
    </row>
    <row r="1885" spans="1:12" ht="17.399999999999999" x14ac:dyDescent="0.25">
      <c r="A1885" s="463" t="s">
        <v>1846</v>
      </c>
      <c r="B1885" s="334" t="s">
        <v>1847</v>
      </c>
      <c r="C1885" s="334" t="s">
        <v>3081</v>
      </c>
      <c r="D1885" s="371">
        <v>0</v>
      </c>
      <c r="E1885" s="359">
        <v>2.1699999999999999E-4</v>
      </c>
      <c r="F1885" s="359">
        <v>2.12E-2</v>
      </c>
      <c r="G1885" s="371">
        <v>0</v>
      </c>
      <c r="H1885" s="359">
        <v>3.1515000000000001E-2</v>
      </c>
      <c r="I1885" s="359">
        <v>1.0879920000000001</v>
      </c>
      <c r="J1885" s="371">
        <v>0</v>
      </c>
      <c r="K1885" s="359">
        <v>3.1732000000000003E-2</v>
      </c>
      <c r="L1885" s="359">
        <v>1.109192</v>
      </c>
    </row>
    <row r="1886" spans="1:12" ht="17.399999999999999" x14ac:dyDescent="0.25">
      <c r="A1886" s="462" t="s">
        <v>1846</v>
      </c>
      <c r="B1886" s="330" t="s">
        <v>1847</v>
      </c>
      <c r="C1886" s="330" t="s">
        <v>8046</v>
      </c>
      <c r="D1886" s="370">
        <v>0</v>
      </c>
      <c r="E1886" s="358">
        <v>1.1757999999999999E-2</v>
      </c>
      <c r="F1886" s="358">
        <v>0.17602200000000001</v>
      </c>
      <c r="G1886" s="370">
        <v>0</v>
      </c>
      <c r="H1886" s="358">
        <v>7.6600000000000001E-3</v>
      </c>
      <c r="I1886" s="358">
        <v>0.61843099999999995</v>
      </c>
      <c r="J1886" s="370">
        <v>0</v>
      </c>
      <c r="K1886" s="358">
        <v>1.9418000000000001E-2</v>
      </c>
      <c r="L1886" s="358">
        <v>0.79445299999999996</v>
      </c>
    </row>
    <row r="1887" spans="1:12" ht="17.399999999999999" x14ac:dyDescent="0.25">
      <c r="A1887" s="463" t="s">
        <v>150</v>
      </c>
      <c r="B1887" s="334" t="s">
        <v>151</v>
      </c>
      <c r="C1887" s="334" t="s">
        <v>3081</v>
      </c>
      <c r="D1887" s="371">
        <v>0</v>
      </c>
      <c r="E1887" s="359">
        <v>1.7753779999999999</v>
      </c>
      <c r="F1887" s="359">
        <v>66.216165000000004</v>
      </c>
      <c r="G1887" s="371">
        <v>0</v>
      </c>
      <c r="H1887" s="359">
        <v>0.27576600000000001</v>
      </c>
      <c r="I1887" s="359">
        <v>29.592860999999999</v>
      </c>
      <c r="J1887" s="371">
        <v>0</v>
      </c>
      <c r="K1887" s="359">
        <v>2.0511439999999999</v>
      </c>
      <c r="L1887" s="359">
        <v>95.809026000000003</v>
      </c>
    </row>
    <row r="1888" spans="1:12" ht="17.399999999999999" x14ac:dyDescent="0.25">
      <c r="A1888" s="462" t="s">
        <v>150</v>
      </c>
      <c r="B1888" s="330" t="s">
        <v>151</v>
      </c>
      <c r="C1888" s="330" t="s">
        <v>3082</v>
      </c>
      <c r="D1888" s="370">
        <v>0</v>
      </c>
      <c r="E1888" s="358">
        <v>0.85523099999999996</v>
      </c>
      <c r="F1888" s="358">
        <v>38.329628</v>
      </c>
      <c r="G1888" s="370">
        <v>0</v>
      </c>
      <c r="H1888" s="358">
        <v>0.190361</v>
      </c>
      <c r="I1888" s="358">
        <v>5.2835749999999999</v>
      </c>
      <c r="J1888" s="370">
        <v>0</v>
      </c>
      <c r="K1888" s="358">
        <v>1.0455920000000001</v>
      </c>
      <c r="L1888" s="358">
        <v>43.613202999999999</v>
      </c>
    </row>
    <row r="1889" spans="1:12" ht="17.399999999999999" x14ac:dyDescent="0.25">
      <c r="A1889" s="463" t="s">
        <v>150</v>
      </c>
      <c r="B1889" s="334" t="s">
        <v>151</v>
      </c>
      <c r="C1889" s="334" t="s">
        <v>3083</v>
      </c>
      <c r="D1889" s="371">
        <v>0</v>
      </c>
      <c r="E1889" s="359">
        <v>0.20190900000000001</v>
      </c>
      <c r="F1889" s="359">
        <v>7.0235190000000003</v>
      </c>
      <c r="G1889" s="371">
        <v>0</v>
      </c>
      <c r="H1889" s="359">
        <v>8.6149000000000003E-2</v>
      </c>
      <c r="I1889" s="359">
        <v>0.420568</v>
      </c>
      <c r="J1889" s="371">
        <v>0</v>
      </c>
      <c r="K1889" s="359">
        <v>0.28805799999999998</v>
      </c>
      <c r="L1889" s="359">
        <v>7.4440869999999997</v>
      </c>
    </row>
    <row r="1890" spans="1:12" ht="17.399999999999999" x14ac:dyDescent="0.25">
      <c r="A1890" s="462" t="s">
        <v>150</v>
      </c>
      <c r="B1890" s="330" t="s">
        <v>151</v>
      </c>
      <c r="C1890" s="330" t="s">
        <v>3084</v>
      </c>
      <c r="D1890" s="370">
        <v>0</v>
      </c>
      <c r="E1890" s="358">
        <v>1.1429999999999999E-2</v>
      </c>
      <c r="F1890" s="358">
        <v>0.81779500000000005</v>
      </c>
      <c r="G1890" s="370">
        <v>0</v>
      </c>
      <c r="H1890" s="358">
        <v>0.24741199999999999</v>
      </c>
      <c r="I1890" s="358">
        <v>41.660732000000003</v>
      </c>
      <c r="J1890" s="370">
        <v>0</v>
      </c>
      <c r="K1890" s="358">
        <v>0.25884200000000002</v>
      </c>
      <c r="L1890" s="358">
        <v>42.478527</v>
      </c>
    </row>
    <row r="1891" spans="1:12" ht="17.399999999999999" x14ac:dyDescent="0.25">
      <c r="A1891" s="463" t="s">
        <v>150</v>
      </c>
      <c r="B1891" s="334" t="s">
        <v>151</v>
      </c>
      <c r="C1891" s="334" t="s">
        <v>3087</v>
      </c>
      <c r="D1891" s="371">
        <v>0</v>
      </c>
      <c r="E1891" s="359">
        <v>4.6378000000000003E-2</v>
      </c>
      <c r="F1891" s="359">
        <v>4.4453500000000004</v>
      </c>
      <c r="G1891" s="371">
        <v>0</v>
      </c>
      <c r="H1891" s="359">
        <v>0.33444699999999999</v>
      </c>
      <c r="I1891" s="359">
        <v>59.138663999999999</v>
      </c>
      <c r="J1891" s="371">
        <v>0</v>
      </c>
      <c r="K1891" s="359">
        <v>0.38082500000000002</v>
      </c>
      <c r="L1891" s="359">
        <v>63.584014000000003</v>
      </c>
    </row>
    <row r="1892" spans="1:12" ht="17.399999999999999" x14ac:dyDescent="0.25">
      <c r="A1892" s="462" t="s">
        <v>150</v>
      </c>
      <c r="B1892" s="330" t="s">
        <v>151</v>
      </c>
      <c r="C1892" s="330" t="s">
        <v>3089</v>
      </c>
      <c r="D1892" s="370">
        <v>0</v>
      </c>
      <c r="E1892" s="358">
        <v>4.2654999999999998E-2</v>
      </c>
      <c r="F1892" s="358">
        <v>3.0075729999999998</v>
      </c>
      <c r="G1892" s="370">
        <v>0</v>
      </c>
      <c r="H1892" s="358">
        <v>9.4500000000000001E-2</v>
      </c>
      <c r="I1892" s="358">
        <v>8.0266079999999995</v>
      </c>
      <c r="J1892" s="370">
        <v>0</v>
      </c>
      <c r="K1892" s="358">
        <v>0.137155</v>
      </c>
      <c r="L1892" s="358">
        <v>11.034181</v>
      </c>
    </row>
    <row r="1893" spans="1:12" ht="17.399999999999999" x14ac:dyDescent="0.25">
      <c r="A1893" s="463" t="s">
        <v>150</v>
      </c>
      <c r="B1893" s="334" t="s">
        <v>151</v>
      </c>
      <c r="C1893" s="334" t="s">
        <v>3090</v>
      </c>
      <c r="D1893" s="371">
        <v>0</v>
      </c>
      <c r="E1893" s="359">
        <v>0</v>
      </c>
      <c r="F1893" s="359">
        <v>0</v>
      </c>
      <c r="G1893" s="371">
        <v>0</v>
      </c>
      <c r="H1893" s="359">
        <v>2.8299999999999999E-2</v>
      </c>
      <c r="I1893" s="359">
        <v>7.1758860000000002</v>
      </c>
      <c r="J1893" s="371">
        <v>0</v>
      </c>
      <c r="K1893" s="359">
        <v>2.8299999999999999E-2</v>
      </c>
      <c r="L1893" s="359">
        <v>7.1758860000000002</v>
      </c>
    </row>
    <row r="1894" spans="1:12" ht="17.399999999999999" x14ac:dyDescent="0.25">
      <c r="A1894" s="462" t="s">
        <v>150</v>
      </c>
      <c r="B1894" s="330" t="s">
        <v>151</v>
      </c>
      <c r="C1894" s="330" t="s">
        <v>8046</v>
      </c>
      <c r="D1894" s="370">
        <v>0</v>
      </c>
      <c r="E1894" s="358">
        <v>2.9599999999999998E-4</v>
      </c>
      <c r="F1894" s="358">
        <v>3.2960000000000003E-2</v>
      </c>
      <c r="G1894" s="370">
        <v>0</v>
      </c>
      <c r="H1894" s="358">
        <v>1.2255E-2</v>
      </c>
      <c r="I1894" s="358">
        <v>5.2299999999999999E-2</v>
      </c>
      <c r="J1894" s="370">
        <v>0</v>
      </c>
      <c r="K1894" s="358">
        <v>1.2551E-2</v>
      </c>
      <c r="L1894" s="358">
        <v>8.5260000000000002E-2</v>
      </c>
    </row>
    <row r="1895" spans="1:12" ht="17.399999999999999" x14ac:dyDescent="0.25">
      <c r="A1895" s="463" t="s">
        <v>1848</v>
      </c>
      <c r="B1895" s="334" t="s">
        <v>1849</v>
      </c>
      <c r="C1895" s="334" t="s">
        <v>3081</v>
      </c>
      <c r="D1895" s="371">
        <v>0</v>
      </c>
      <c r="E1895" s="359">
        <v>0.186109</v>
      </c>
      <c r="F1895" s="359">
        <v>8.6613059999999997</v>
      </c>
      <c r="G1895" s="371">
        <v>0</v>
      </c>
      <c r="H1895" s="359">
        <v>0.28555000000000003</v>
      </c>
      <c r="I1895" s="359">
        <v>46.683956000000002</v>
      </c>
      <c r="J1895" s="371">
        <v>0</v>
      </c>
      <c r="K1895" s="359">
        <v>0.47165899999999999</v>
      </c>
      <c r="L1895" s="359">
        <v>55.345261999999998</v>
      </c>
    </row>
    <row r="1896" spans="1:12" ht="17.399999999999999" x14ac:dyDescent="0.25">
      <c r="A1896" s="462" t="s">
        <v>1848</v>
      </c>
      <c r="B1896" s="330" t="s">
        <v>1849</v>
      </c>
      <c r="C1896" s="330" t="s">
        <v>3082</v>
      </c>
      <c r="D1896" s="370">
        <v>0</v>
      </c>
      <c r="E1896" s="358">
        <v>0.100826</v>
      </c>
      <c r="F1896" s="358">
        <v>4.4395800000000003</v>
      </c>
      <c r="G1896" s="370">
        <v>0</v>
      </c>
      <c r="H1896" s="358">
        <v>2.9096E-2</v>
      </c>
      <c r="I1896" s="358">
        <v>0.64782600000000001</v>
      </c>
      <c r="J1896" s="370">
        <v>0</v>
      </c>
      <c r="K1896" s="358">
        <v>0.12992200000000001</v>
      </c>
      <c r="L1896" s="358">
        <v>5.0874059999999997</v>
      </c>
    </row>
    <row r="1897" spans="1:12" ht="17.399999999999999" x14ac:dyDescent="0.25">
      <c r="A1897" s="463" t="s">
        <v>1848</v>
      </c>
      <c r="B1897" s="334" t="s">
        <v>1849</v>
      </c>
      <c r="C1897" s="334" t="s">
        <v>3083</v>
      </c>
      <c r="D1897" s="371">
        <v>0</v>
      </c>
      <c r="E1897" s="359">
        <v>1.2355E-2</v>
      </c>
      <c r="F1897" s="359">
        <v>2.2098499999999999</v>
      </c>
      <c r="G1897" s="371">
        <v>0</v>
      </c>
      <c r="H1897" s="359">
        <v>8.8800000000000007E-3</v>
      </c>
      <c r="I1897" s="359">
        <v>0.154006</v>
      </c>
      <c r="J1897" s="371">
        <v>0</v>
      </c>
      <c r="K1897" s="359">
        <v>2.1235E-2</v>
      </c>
      <c r="L1897" s="359">
        <v>2.3638560000000002</v>
      </c>
    </row>
    <row r="1898" spans="1:12" ht="17.399999999999999" x14ac:dyDescent="0.25">
      <c r="A1898" s="462" t="s">
        <v>1848</v>
      </c>
      <c r="B1898" s="330" t="s">
        <v>1849</v>
      </c>
      <c r="C1898" s="330" t="s">
        <v>3087</v>
      </c>
      <c r="D1898" s="370">
        <v>0</v>
      </c>
      <c r="E1898" s="358">
        <v>0</v>
      </c>
      <c r="F1898" s="358">
        <v>0</v>
      </c>
      <c r="G1898" s="370">
        <v>0</v>
      </c>
      <c r="H1898" s="358">
        <v>3.5549999999999998E-2</v>
      </c>
      <c r="I1898" s="358">
        <v>4.1201689999999997</v>
      </c>
      <c r="J1898" s="370">
        <v>0</v>
      </c>
      <c r="K1898" s="358">
        <v>3.5549999999999998E-2</v>
      </c>
      <c r="L1898" s="358">
        <v>4.1201689999999997</v>
      </c>
    </row>
    <row r="1899" spans="1:12" ht="17.399999999999999" x14ac:dyDescent="0.25">
      <c r="A1899" s="463" t="s">
        <v>1848</v>
      </c>
      <c r="B1899" s="334" t="s">
        <v>1849</v>
      </c>
      <c r="C1899" s="334" t="s">
        <v>3089</v>
      </c>
      <c r="D1899" s="371">
        <v>0</v>
      </c>
      <c r="E1899" s="359">
        <v>3.7559999999999998E-3</v>
      </c>
      <c r="F1899" s="359">
        <v>3.7262000000000003E-2</v>
      </c>
      <c r="G1899" s="371">
        <v>0</v>
      </c>
      <c r="H1899" s="359">
        <v>1.2662E-2</v>
      </c>
      <c r="I1899" s="359">
        <v>0.61863500000000005</v>
      </c>
      <c r="J1899" s="371">
        <v>0</v>
      </c>
      <c r="K1899" s="359">
        <v>1.6417999999999999E-2</v>
      </c>
      <c r="L1899" s="359">
        <v>0.65589699999999995</v>
      </c>
    </row>
    <row r="1900" spans="1:12" ht="17.399999999999999" x14ac:dyDescent="0.25">
      <c r="A1900" s="462" t="s">
        <v>1848</v>
      </c>
      <c r="B1900" s="330" t="s">
        <v>1849</v>
      </c>
      <c r="C1900" s="330" t="s">
        <v>8046</v>
      </c>
      <c r="D1900" s="370">
        <v>0</v>
      </c>
      <c r="E1900" s="358">
        <v>0</v>
      </c>
      <c r="F1900" s="358">
        <v>0</v>
      </c>
      <c r="G1900" s="370">
        <v>0</v>
      </c>
      <c r="H1900" s="358">
        <v>1.23E-3</v>
      </c>
      <c r="I1900" s="358">
        <v>9.9670000000000002E-3</v>
      </c>
      <c r="J1900" s="370">
        <v>0</v>
      </c>
      <c r="K1900" s="358">
        <v>1.23E-3</v>
      </c>
      <c r="L1900" s="358">
        <v>9.9670000000000002E-3</v>
      </c>
    </row>
    <row r="1901" spans="1:12" ht="17.399999999999999" x14ac:dyDescent="0.25">
      <c r="A1901" s="463" t="s">
        <v>3918</v>
      </c>
      <c r="B1901" s="334" t="s">
        <v>1850</v>
      </c>
      <c r="C1901" s="334" t="s">
        <v>3081</v>
      </c>
      <c r="D1901" s="371">
        <v>0</v>
      </c>
      <c r="E1901" s="359">
        <v>1.248E-3</v>
      </c>
      <c r="F1901" s="359">
        <v>2.1658E-2</v>
      </c>
      <c r="G1901" s="371">
        <v>0</v>
      </c>
      <c r="H1901" s="359">
        <v>3.7680000000000001E-3</v>
      </c>
      <c r="I1901" s="359">
        <v>0.92691000000000001</v>
      </c>
      <c r="J1901" s="371">
        <v>0</v>
      </c>
      <c r="K1901" s="359">
        <v>5.0159999999999996E-3</v>
      </c>
      <c r="L1901" s="359">
        <v>0.94856799999999997</v>
      </c>
    </row>
    <row r="1902" spans="1:12" ht="17.399999999999999" x14ac:dyDescent="0.25">
      <c r="A1902" s="462" t="s">
        <v>3918</v>
      </c>
      <c r="B1902" s="330" t="s">
        <v>1850</v>
      </c>
      <c r="C1902" s="330" t="s">
        <v>3082</v>
      </c>
      <c r="D1902" s="370">
        <v>0</v>
      </c>
      <c r="E1902" s="358">
        <v>5.0000000000000001E-4</v>
      </c>
      <c r="F1902" s="358">
        <v>6.6E-3</v>
      </c>
      <c r="G1902" s="370">
        <v>0</v>
      </c>
      <c r="H1902" s="358">
        <v>6.1587000000000003E-2</v>
      </c>
      <c r="I1902" s="358">
        <v>1.450256</v>
      </c>
      <c r="J1902" s="370">
        <v>0</v>
      </c>
      <c r="K1902" s="358">
        <v>6.2087000000000003E-2</v>
      </c>
      <c r="L1902" s="358">
        <v>1.4568559999999999</v>
      </c>
    </row>
    <row r="1903" spans="1:12" ht="17.399999999999999" x14ac:dyDescent="0.25">
      <c r="A1903" s="463" t="s">
        <v>3918</v>
      </c>
      <c r="B1903" s="334" t="s">
        <v>1850</v>
      </c>
      <c r="C1903" s="334" t="s">
        <v>8046</v>
      </c>
      <c r="D1903" s="371">
        <v>0</v>
      </c>
      <c r="E1903" s="359">
        <v>2.2959999999999999E-3</v>
      </c>
      <c r="F1903" s="359">
        <v>0.41948999999999997</v>
      </c>
      <c r="G1903" s="371">
        <v>0</v>
      </c>
      <c r="H1903" s="359">
        <v>2.0570999999999999E-2</v>
      </c>
      <c r="I1903" s="359">
        <v>7.5866000000000003E-2</v>
      </c>
      <c r="J1903" s="371">
        <v>0</v>
      </c>
      <c r="K1903" s="359">
        <v>2.2866999999999998E-2</v>
      </c>
      <c r="L1903" s="359">
        <v>0.49535600000000002</v>
      </c>
    </row>
    <row r="1904" spans="1:12" ht="17.399999999999999" x14ac:dyDescent="0.25">
      <c r="A1904" s="462" t="s">
        <v>3500</v>
      </c>
      <c r="B1904" s="330" t="s">
        <v>1851</v>
      </c>
      <c r="C1904" s="330" t="s">
        <v>3081</v>
      </c>
      <c r="D1904" s="370">
        <v>0</v>
      </c>
      <c r="E1904" s="358">
        <v>1.1280000000000001E-3</v>
      </c>
      <c r="F1904" s="358">
        <v>8.3930000000000005E-2</v>
      </c>
      <c r="G1904" s="370">
        <v>0</v>
      </c>
      <c r="H1904" s="358">
        <v>1.4217E-2</v>
      </c>
      <c r="I1904" s="358">
        <v>1.953805</v>
      </c>
      <c r="J1904" s="370">
        <v>0</v>
      </c>
      <c r="K1904" s="358">
        <v>1.5344999999999999E-2</v>
      </c>
      <c r="L1904" s="358">
        <v>2.0377350000000001</v>
      </c>
    </row>
    <row r="1905" spans="1:12" ht="17.399999999999999" x14ac:dyDescent="0.25">
      <c r="A1905" s="463" t="s">
        <v>3500</v>
      </c>
      <c r="B1905" s="334" t="s">
        <v>1851</v>
      </c>
      <c r="C1905" s="334" t="s">
        <v>3082</v>
      </c>
      <c r="D1905" s="371">
        <v>0</v>
      </c>
      <c r="E1905" s="359">
        <v>4.8999999999999998E-4</v>
      </c>
      <c r="F1905" s="359">
        <v>5.0104000000000003E-2</v>
      </c>
      <c r="G1905" s="371">
        <v>0</v>
      </c>
      <c r="H1905" s="359">
        <v>4.0337999999999999E-2</v>
      </c>
      <c r="I1905" s="359">
        <v>0.93147000000000002</v>
      </c>
      <c r="J1905" s="371">
        <v>0</v>
      </c>
      <c r="K1905" s="359">
        <v>4.0828000000000003E-2</v>
      </c>
      <c r="L1905" s="359">
        <v>0.98157399999999995</v>
      </c>
    </row>
    <row r="1906" spans="1:12" ht="17.399999999999999" x14ac:dyDescent="0.25">
      <c r="A1906" s="462" t="s">
        <v>3500</v>
      </c>
      <c r="B1906" s="330" t="s">
        <v>1851</v>
      </c>
      <c r="C1906" s="330" t="s">
        <v>8046</v>
      </c>
      <c r="D1906" s="370">
        <v>0</v>
      </c>
      <c r="E1906" s="358">
        <v>0</v>
      </c>
      <c r="F1906" s="358">
        <v>0</v>
      </c>
      <c r="G1906" s="370">
        <v>0</v>
      </c>
      <c r="H1906" s="358">
        <v>4.4499999999999997E-4</v>
      </c>
      <c r="I1906" s="358">
        <v>0.39312399999999997</v>
      </c>
      <c r="J1906" s="370">
        <v>0</v>
      </c>
      <c r="K1906" s="358">
        <v>4.4499999999999997E-4</v>
      </c>
      <c r="L1906" s="358">
        <v>0.39312399999999997</v>
      </c>
    </row>
    <row r="1907" spans="1:12" ht="17.399999999999999" x14ac:dyDescent="0.25">
      <c r="A1907" s="463" t="s">
        <v>4756</v>
      </c>
      <c r="B1907" s="334" t="s">
        <v>1854</v>
      </c>
      <c r="C1907" s="334" t="s">
        <v>3082</v>
      </c>
      <c r="D1907" s="371">
        <v>0</v>
      </c>
      <c r="E1907" s="359">
        <v>4.3568000000000003E-2</v>
      </c>
      <c r="F1907" s="359">
        <v>0.923149</v>
      </c>
      <c r="G1907" s="371">
        <v>0</v>
      </c>
      <c r="H1907" s="359">
        <v>0</v>
      </c>
      <c r="I1907" s="359">
        <v>0</v>
      </c>
      <c r="J1907" s="371">
        <v>0</v>
      </c>
      <c r="K1907" s="359">
        <v>4.3568000000000003E-2</v>
      </c>
      <c r="L1907" s="359">
        <v>0.923149</v>
      </c>
    </row>
    <row r="1908" spans="1:12" ht="17.399999999999999" x14ac:dyDescent="0.25">
      <c r="A1908" s="462" t="s">
        <v>4756</v>
      </c>
      <c r="B1908" s="330" t="s">
        <v>1854</v>
      </c>
      <c r="C1908" s="330" t="s">
        <v>8046</v>
      </c>
      <c r="D1908" s="370">
        <v>0</v>
      </c>
      <c r="E1908" s="358">
        <v>4.1390000000000003E-3</v>
      </c>
      <c r="F1908" s="358">
        <v>4.3749000000000003E-2</v>
      </c>
      <c r="G1908" s="370">
        <v>0</v>
      </c>
      <c r="H1908" s="358">
        <v>2.4587999999999999E-2</v>
      </c>
      <c r="I1908" s="358">
        <v>0.38788299999999998</v>
      </c>
      <c r="J1908" s="370">
        <v>0</v>
      </c>
      <c r="K1908" s="358">
        <v>2.8726999999999999E-2</v>
      </c>
      <c r="L1908" s="358">
        <v>0.43163200000000002</v>
      </c>
    </row>
    <row r="1909" spans="1:12" ht="17.399999999999999" x14ac:dyDescent="0.25">
      <c r="A1909" s="463" t="s">
        <v>4757</v>
      </c>
      <c r="B1909" s="334" t="s">
        <v>1564</v>
      </c>
      <c r="C1909" s="334" t="s">
        <v>3081</v>
      </c>
      <c r="D1909" s="371">
        <v>0</v>
      </c>
      <c r="E1909" s="359">
        <v>5.0000000000000001E-4</v>
      </c>
      <c r="F1909" s="359">
        <v>2.9299999999999999E-3</v>
      </c>
      <c r="G1909" s="371">
        <v>0</v>
      </c>
      <c r="H1909" s="359">
        <v>4.0908E-2</v>
      </c>
      <c r="I1909" s="359">
        <v>2.0703909999999999</v>
      </c>
      <c r="J1909" s="371">
        <v>0</v>
      </c>
      <c r="K1909" s="359">
        <v>4.1408E-2</v>
      </c>
      <c r="L1909" s="359">
        <v>2.073321</v>
      </c>
    </row>
    <row r="1910" spans="1:12" ht="17.399999999999999" x14ac:dyDescent="0.25">
      <c r="A1910" s="462" t="s">
        <v>4757</v>
      </c>
      <c r="B1910" s="330" t="s">
        <v>1564</v>
      </c>
      <c r="C1910" s="330" t="s">
        <v>3082</v>
      </c>
      <c r="D1910" s="370">
        <v>0</v>
      </c>
      <c r="E1910" s="358">
        <v>0.27921499999999999</v>
      </c>
      <c r="F1910" s="358">
        <v>1.8730039999999999</v>
      </c>
      <c r="G1910" s="370">
        <v>0</v>
      </c>
      <c r="H1910" s="358">
        <v>1.02E-4</v>
      </c>
      <c r="I1910" s="358">
        <v>1.5679999999999999E-3</v>
      </c>
      <c r="J1910" s="370">
        <v>0</v>
      </c>
      <c r="K1910" s="358">
        <v>0.27931699999999998</v>
      </c>
      <c r="L1910" s="358">
        <v>1.8745719999999999</v>
      </c>
    </row>
    <row r="1911" spans="1:12" ht="17.399999999999999" x14ac:dyDescent="0.25">
      <c r="A1911" s="463" t="s">
        <v>4757</v>
      </c>
      <c r="B1911" s="334" t="s">
        <v>1564</v>
      </c>
      <c r="C1911" s="334" t="s">
        <v>3084</v>
      </c>
      <c r="D1911" s="371">
        <v>0</v>
      </c>
      <c r="E1911" s="359">
        <v>0</v>
      </c>
      <c r="F1911" s="359">
        <v>0</v>
      </c>
      <c r="G1911" s="371">
        <v>0</v>
      </c>
      <c r="H1911" s="359">
        <v>6.8199999999999997E-3</v>
      </c>
      <c r="I1911" s="359">
        <v>6.3204969999999996</v>
      </c>
      <c r="J1911" s="371">
        <v>0</v>
      </c>
      <c r="K1911" s="359">
        <v>6.8199999999999997E-3</v>
      </c>
      <c r="L1911" s="359">
        <v>6.3204969999999996</v>
      </c>
    </row>
    <row r="1912" spans="1:12" ht="17.399999999999999" x14ac:dyDescent="0.25">
      <c r="A1912" s="462" t="s">
        <v>4757</v>
      </c>
      <c r="B1912" s="330" t="s">
        <v>1564</v>
      </c>
      <c r="C1912" s="330" t="s">
        <v>8046</v>
      </c>
      <c r="D1912" s="370">
        <v>0</v>
      </c>
      <c r="E1912" s="358">
        <v>0</v>
      </c>
      <c r="F1912" s="358">
        <v>0</v>
      </c>
      <c r="G1912" s="370">
        <v>0</v>
      </c>
      <c r="H1912" s="358">
        <v>6.332E-3</v>
      </c>
      <c r="I1912" s="358">
        <v>0.26989400000000002</v>
      </c>
      <c r="J1912" s="370">
        <v>0</v>
      </c>
      <c r="K1912" s="358">
        <v>6.332E-3</v>
      </c>
      <c r="L1912" s="358">
        <v>0.26989400000000002</v>
      </c>
    </row>
    <row r="1913" spans="1:12" ht="17.399999999999999" x14ac:dyDescent="0.25">
      <c r="A1913" s="463" t="s">
        <v>152</v>
      </c>
      <c r="B1913" s="334" t="s">
        <v>1250</v>
      </c>
      <c r="C1913" s="334" t="s">
        <v>3081</v>
      </c>
      <c r="D1913" s="371">
        <v>0</v>
      </c>
      <c r="E1913" s="359">
        <v>1.758E-3</v>
      </c>
      <c r="F1913" s="359">
        <v>9.2949000000000004E-2</v>
      </c>
      <c r="G1913" s="371">
        <v>0</v>
      </c>
      <c r="H1913" s="359">
        <v>0.115539</v>
      </c>
      <c r="I1913" s="359">
        <v>3.2914859999999999</v>
      </c>
      <c r="J1913" s="371">
        <v>0</v>
      </c>
      <c r="K1913" s="359">
        <v>0.117297</v>
      </c>
      <c r="L1913" s="359">
        <v>3.3844349999999999</v>
      </c>
    </row>
    <row r="1914" spans="1:12" ht="17.399999999999999" x14ac:dyDescent="0.25">
      <c r="A1914" s="462" t="s">
        <v>152</v>
      </c>
      <c r="B1914" s="330" t="s">
        <v>1250</v>
      </c>
      <c r="C1914" s="330" t="s">
        <v>3082</v>
      </c>
      <c r="D1914" s="370">
        <v>0</v>
      </c>
      <c r="E1914" s="358">
        <v>0.103821</v>
      </c>
      <c r="F1914" s="358">
        <v>1.452985</v>
      </c>
      <c r="G1914" s="370">
        <v>0</v>
      </c>
      <c r="H1914" s="358">
        <v>1.8208999999999999E-2</v>
      </c>
      <c r="I1914" s="358">
        <v>0.290744</v>
      </c>
      <c r="J1914" s="370">
        <v>0</v>
      </c>
      <c r="K1914" s="358">
        <v>0.12203</v>
      </c>
      <c r="L1914" s="358">
        <v>1.7437290000000001</v>
      </c>
    </row>
    <row r="1915" spans="1:12" ht="17.399999999999999" x14ac:dyDescent="0.25">
      <c r="A1915" s="463" t="s">
        <v>152</v>
      </c>
      <c r="B1915" s="334" t="s">
        <v>1250</v>
      </c>
      <c r="C1915" s="334" t="s">
        <v>8046</v>
      </c>
      <c r="D1915" s="371">
        <v>0</v>
      </c>
      <c r="E1915" s="359">
        <v>0</v>
      </c>
      <c r="F1915" s="359">
        <v>0</v>
      </c>
      <c r="G1915" s="371">
        <v>0</v>
      </c>
      <c r="H1915" s="359">
        <v>6.2319999999999997E-3</v>
      </c>
      <c r="I1915" s="359">
        <v>0.11830300000000001</v>
      </c>
      <c r="J1915" s="371">
        <v>0</v>
      </c>
      <c r="K1915" s="359">
        <v>6.2319999999999997E-3</v>
      </c>
      <c r="L1915" s="359">
        <v>0.11830300000000001</v>
      </c>
    </row>
    <row r="1916" spans="1:12" ht="17.399999999999999" x14ac:dyDescent="0.25">
      <c r="A1916" s="462" t="s">
        <v>4760</v>
      </c>
      <c r="B1916" s="330" t="s">
        <v>1162</v>
      </c>
      <c r="C1916" s="330" t="s">
        <v>3081</v>
      </c>
      <c r="D1916" s="370">
        <v>0</v>
      </c>
      <c r="E1916" s="358">
        <v>9.9999999999999995E-7</v>
      </c>
      <c r="F1916" s="358">
        <v>7.9999999999999996E-6</v>
      </c>
      <c r="G1916" s="370">
        <v>0</v>
      </c>
      <c r="H1916" s="358">
        <v>1.5532000000000001E-2</v>
      </c>
      <c r="I1916" s="358">
        <v>1.1173010000000001</v>
      </c>
      <c r="J1916" s="370">
        <v>0</v>
      </c>
      <c r="K1916" s="358">
        <v>1.5533E-2</v>
      </c>
      <c r="L1916" s="358">
        <v>1.1173090000000001</v>
      </c>
    </row>
    <row r="1917" spans="1:12" ht="17.399999999999999" x14ac:dyDescent="0.25">
      <c r="A1917" s="463" t="s">
        <v>4760</v>
      </c>
      <c r="B1917" s="334" t="s">
        <v>1162</v>
      </c>
      <c r="C1917" s="334" t="s">
        <v>8046</v>
      </c>
      <c r="D1917" s="371">
        <v>0</v>
      </c>
      <c r="E1917" s="359">
        <v>0</v>
      </c>
      <c r="F1917" s="359">
        <v>0</v>
      </c>
      <c r="G1917" s="371">
        <v>0</v>
      </c>
      <c r="H1917" s="359">
        <v>2.5096E-2</v>
      </c>
      <c r="I1917" s="359">
        <v>0.517096</v>
      </c>
      <c r="J1917" s="371">
        <v>0</v>
      </c>
      <c r="K1917" s="359">
        <v>2.5096E-2</v>
      </c>
      <c r="L1917" s="359">
        <v>0.517096</v>
      </c>
    </row>
    <row r="1918" spans="1:12" ht="17.399999999999999" x14ac:dyDescent="0.25">
      <c r="A1918" s="462" t="s">
        <v>153</v>
      </c>
      <c r="B1918" s="330" t="s">
        <v>1085</v>
      </c>
      <c r="C1918" s="330" t="s">
        <v>3081</v>
      </c>
      <c r="D1918" s="370">
        <v>0</v>
      </c>
      <c r="E1918" s="358">
        <v>4.4038000000000001E-2</v>
      </c>
      <c r="F1918" s="358">
        <v>0.408804</v>
      </c>
      <c r="G1918" s="370">
        <v>0</v>
      </c>
      <c r="H1918" s="358">
        <v>0.22961100000000001</v>
      </c>
      <c r="I1918" s="358">
        <v>9.3540639999999993</v>
      </c>
      <c r="J1918" s="370">
        <v>0</v>
      </c>
      <c r="K1918" s="358">
        <v>0.27364899999999998</v>
      </c>
      <c r="L1918" s="358">
        <v>9.7628679999999992</v>
      </c>
    </row>
    <row r="1919" spans="1:12" ht="17.399999999999999" x14ac:dyDescent="0.25">
      <c r="A1919" s="463" t="s">
        <v>153</v>
      </c>
      <c r="B1919" s="334" t="s">
        <v>1085</v>
      </c>
      <c r="C1919" s="334" t="s">
        <v>3082</v>
      </c>
      <c r="D1919" s="371">
        <v>0</v>
      </c>
      <c r="E1919" s="359">
        <v>1.2226000000000001E-2</v>
      </c>
      <c r="F1919" s="359">
        <v>0.30833700000000003</v>
      </c>
      <c r="G1919" s="371">
        <v>0</v>
      </c>
      <c r="H1919" s="359">
        <v>2.6220000000000002E-3</v>
      </c>
      <c r="I1919" s="359">
        <v>0.34777000000000002</v>
      </c>
      <c r="J1919" s="371">
        <v>0</v>
      </c>
      <c r="K1919" s="359">
        <v>1.4848E-2</v>
      </c>
      <c r="L1919" s="359">
        <v>0.656107</v>
      </c>
    </row>
    <row r="1920" spans="1:12" ht="17.399999999999999" x14ac:dyDescent="0.25">
      <c r="A1920" s="462" t="s">
        <v>153</v>
      </c>
      <c r="B1920" s="330" t="s">
        <v>1085</v>
      </c>
      <c r="C1920" s="330" t="s">
        <v>3084</v>
      </c>
      <c r="D1920" s="370">
        <v>0</v>
      </c>
      <c r="E1920" s="358">
        <v>0</v>
      </c>
      <c r="F1920" s="358">
        <v>0</v>
      </c>
      <c r="G1920" s="370">
        <v>0</v>
      </c>
      <c r="H1920" s="358">
        <v>1.6739999999999999E-3</v>
      </c>
      <c r="I1920" s="358">
        <v>1.6964490000000001</v>
      </c>
      <c r="J1920" s="370">
        <v>0</v>
      </c>
      <c r="K1920" s="358">
        <v>1.6739999999999999E-3</v>
      </c>
      <c r="L1920" s="358">
        <v>1.6964490000000001</v>
      </c>
    </row>
    <row r="1921" spans="1:12" ht="17.399999999999999" x14ac:dyDescent="0.25">
      <c r="A1921" s="463" t="s">
        <v>153</v>
      </c>
      <c r="B1921" s="334" t="s">
        <v>1085</v>
      </c>
      <c r="C1921" s="334" t="s">
        <v>8046</v>
      </c>
      <c r="D1921" s="371">
        <v>0</v>
      </c>
      <c r="E1921" s="359">
        <v>2.7260000000000001E-3</v>
      </c>
      <c r="F1921" s="359">
        <v>3.9447000000000003E-2</v>
      </c>
      <c r="G1921" s="371">
        <v>0</v>
      </c>
      <c r="H1921" s="359">
        <v>2.0902E-2</v>
      </c>
      <c r="I1921" s="359">
        <v>0.53426300000000004</v>
      </c>
      <c r="J1921" s="371">
        <v>0</v>
      </c>
      <c r="K1921" s="359">
        <v>2.3628E-2</v>
      </c>
      <c r="L1921" s="359">
        <v>0.57371000000000005</v>
      </c>
    </row>
    <row r="1922" spans="1:12" ht="17.399999999999999" x14ac:dyDescent="0.25">
      <c r="A1922" s="462" t="s">
        <v>154</v>
      </c>
      <c r="B1922" s="330" t="s">
        <v>1232</v>
      </c>
      <c r="C1922" s="330" t="s">
        <v>3081</v>
      </c>
      <c r="D1922" s="370">
        <v>0</v>
      </c>
      <c r="E1922" s="358">
        <v>12.312186000000001</v>
      </c>
      <c r="F1922" s="358">
        <v>75.643129000000002</v>
      </c>
      <c r="G1922" s="370">
        <v>0</v>
      </c>
      <c r="H1922" s="358">
        <v>0.22242700000000001</v>
      </c>
      <c r="I1922" s="358">
        <v>2.7207750000000002</v>
      </c>
      <c r="J1922" s="370">
        <v>0</v>
      </c>
      <c r="K1922" s="358">
        <v>12.534613</v>
      </c>
      <c r="L1922" s="358">
        <v>78.363904000000005</v>
      </c>
    </row>
    <row r="1923" spans="1:12" ht="17.399999999999999" x14ac:dyDescent="0.25">
      <c r="A1923" s="463" t="s">
        <v>154</v>
      </c>
      <c r="B1923" s="334" t="s">
        <v>1232</v>
      </c>
      <c r="C1923" s="334" t="s">
        <v>3082</v>
      </c>
      <c r="D1923" s="371">
        <v>0</v>
      </c>
      <c r="E1923" s="359">
        <v>20.073767</v>
      </c>
      <c r="F1923" s="359">
        <v>139.99476300000001</v>
      </c>
      <c r="G1923" s="371">
        <v>0</v>
      </c>
      <c r="H1923" s="359">
        <v>2.5078E-2</v>
      </c>
      <c r="I1923" s="359">
        <v>0.166961</v>
      </c>
      <c r="J1923" s="371">
        <v>0</v>
      </c>
      <c r="K1923" s="359">
        <v>20.098845000000001</v>
      </c>
      <c r="L1923" s="359">
        <v>140.16172399999999</v>
      </c>
    </row>
    <row r="1924" spans="1:12" ht="17.399999999999999" x14ac:dyDescent="0.25">
      <c r="A1924" s="462" t="s">
        <v>154</v>
      </c>
      <c r="B1924" s="330" t="s">
        <v>1232</v>
      </c>
      <c r="C1924" s="330" t="s">
        <v>3083</v>
      </c>
      <c r="D1924" s="370">
        <v>0</v>
      </c>
      <c r="E1924" s="358">
        <v>0.26456200000000002</v>
      </c>
      <c r="F1924" s="358">
        <v>3.3371140000000001</v>
      </c>
      <c r="G1924" s="370">
        <v>0</v>
      </c>
      <c r="H1924" s="358">
        <v>6.9999999999999999E-4</v>
      </c>
      <c r="I1924" s="358">
        <v>1.9337E-2</v>
      </c>
      <c r="J1924" s="370">
        <v>0</v>
      </c>
      <c r="K1924" s="358">
        <v>0.265262</v>
      </c>
      <c r="L1924" s="358">
        <v>3.3564509999999999</v>
      </c>
    </row>
    <row r="1925" spans="1:12" ht="17.399999999999999" x14ac:dyDescent="0.25">
      <c r="A1925" s="463" t="s">
        <v>154</v>
      </c>
      <c r="B1925" s="334" t="s">
        <v>1232</v>
      </c>
      <c r="C1925" s="334" t="s">
        <v>3090</v>
      </c>
      <c r="D1925" s="371">
        <v>0</v>
      </c>
      <c r="E1925" s="359">
        <v>0.307641</v>
      </c>
      <c r="F1925" s="359">
        <v>2.5279919999999998</v>
      </c>
      <c r="G1925" s="371">
        <v>0</v>
      </c>
      <c r="H1925" s="359">
        <v>0</v>
      </c>
      <c r="I1925" s="359">
        <v>0</v>
      </c>
      <c r="J1925" s="371">
        <v>0</v>
      </c>
      <c r="K1925" s="359">
        <v>0.307641</v>
      </c>
      <c r="L1925" s="359">
        <v>2.5279919999999998</v>
      </c>
    </row>
    <row r="1926" spans="1:12" ht="17.399999999999999" x14ac:dyDescent="0.25">
      <c r="A1926" s="462" t="s">
        <v>154</v>
      </c>
      <c r="B1926" s="330" t="s">
        <v>1232</v>
      </c>
      <c r="C1926" s="330" t="s">
        <v>8046</v>
      </c>
      <c r="D1926" s="370">
        <v>0</v>
      </c>
      <c r="E1926" s="358">
        <v>8.0892000000000006E-2</v>
      </c>
      <c r="F1926" s="358">
        <v>0.25160300000000002</v>
      </c>
      <c r="G1926" s="370">
        <v>0</v>
      </c>
      <c r="H1926" s="358">
        <v>1.3339999999999999E-2</v>
      </c>
      <c r="I1926" s="358">
        <v>5.9686000000000003E-2</v>
      </c>
      <c r="J1926" s="370">
        <v>0</v>
      </c>
      <c r="K1926" s="358">
        <v>9.4231999999999996E-2</v>
      </c>
      <c r="L1926" s="358">
        <v>0.31128899999999998</v>
      </c>
    </row>
    <row r="1927" spans="1:12" ht="17.399999999999999" x14ac:dyDescent="0.25">
      <c r="A1927" s="463" t="s">
        <v>4761</v>
      </c>
      <c r="B1927" s="334" t="s">
        <v>1855</v>
      </c>
      <c r="C1927" s="334" t="s">
        <v>3081</v>
      </c>
      <c r="D1927" s="371">
        <v>0</v>
      </c>
      <c r="E1927" s="359">
        <v>4.0620999999999997E-2</v>
      </c>
      <c r="F1927" s="359">
        <v>0.21260499999999999</v>
      </c>
      <c r="G1927" s="371">
        <v>0</v>
      </c>
      <c r="H1927" s="359">
        <v>3.9823999999999998E-2</v>
      </c>
      <c r="I1927" s="359">
        <v>1.052732</v>
      </c>
      <c r="J1927" s="371">
        <v>0</v>
      </c>
      <c r="K1927" s="359">
        <v>8.0445000000000003E-2</v>
      </c>
      <c r="L1927" s="359">
        <v>1.2653369999999999</v>
      </c>
    </row>
    <row r="1928" spans="1:12" ht="17.399999999999999" x14ac:dyDescent="0.25">
      <c r="A1928" s="462" t="s">
        <v>4761</v>
      </c>
      <c r="B1928" s="330" t="s">
        <v>1855</v>
      </c>
      <c r="C1928" s="330" t="s">
        <v>8046</v>
      </c>
      <c r="D1928" s="370">
        <v>0</v>
      </c>
      <c r="E1928" s="358">
        <v>0</v>
      </c>
      <c r="F1928" s="358">
        <v>0</v>
      </c>
      <c r="G1928" s="370">
        <v>0</v>
      </c>
      <c r="H1928" s="358">
        <v>1.0150000000000001E-3</v>
      </c>
      <c r="I1928" s="358">
        <v>1.3051E-2</v>
      </c>
      <c r="J1928" s="370">
        <v>0</v>
      </c>
      <c r="K1928" s="358">
        <v>1.0150000000000001E-3</v>
      </c>
      <c r="L1928" s="358">
        <v>1.3051E-2</v>
      </c>
    </row>
    <row r="1929" spans="1:12" ht="17.399999999999999" x14ac:dyDescent="0.25">
      <c r="A1929" s="463" t="s">
        <v>4763</v>
      </c>
      <c r="B1929" s="334" t="s">
        <v>1856</v>
      </c>
      <c r="C1929" s="334" t="s">
        <v>3081</v>
      </c>
      <c r="D1929" s="371">
        <v>0</v>
      </c>
      <c r="E1929" s="359">
        <v>4.9605000000000003E-2</v>
      </c>
      <c r="F1929" s="359">
        <v>0.86237200000000003</v>
      </c>
      <c r="G1929" s="371">
        <v>0</v>
      </c>
      <c r="H1929" s="359">
        <v>3.3041000000000001E-2</v>
      </c>
      <c r="I1929" s="359">
        <v>0.64260300000000004</v>
      </c>
      <c r="J1929" s="371">
        <v>0</v>
      </c>
      <c r="K1929" s="359">
        <v>8.2645999999999997E-2</v>
      </c>
      <c r="L1929" s="359">
        <v>1.504975</v>
      </c>
    </row>
    <row r="1930" spans="1:12" ht="17.399999999999999" x14ac:dyDescent="0.25">
      <c r="A1930" s="462" t="s">
        <v>4763</v>
      </c>
      <c r="B1930" s="330" t="s">
        <v>1856</v>
      </c>
      <c r="C1930" s="330" t="s">
        <v>3082</v>
      </c>
      <c r="D1930" s="370">
        <v>0</v>
      </c>
      <c r="E1930" s="358">
        <v>0.357126</v>
      </c>
      <c r="F1930" s="358">
        <v>5.395187</v>
      </c>
      <c r="G1930" s="370">
        <v>0</v>
      </c>
      <c r="H1930" s="358">
        <v>4.4019999999999997E-2</v>
      </c>
      <c r="I1930" s="358">
        <v>0.506471</v>
      </c>
      <c r="J1930" s="370">
        <v>0</v>
      </c>
      <c r="K1930" s="358">
        <v>0.401146</v>
      </c>
      <c r="L1930" s="358">
        <v>5.9016580000000003</v>
      </c>
    </row>
    <row r="1931" spans="1:12" ht="17.399999999999999" x14ac:dyDescent="0.25">
      <c r="A1931" s="463" t="s">
        <v>4763</v>
      </c>
      <c r="B1931" s="334" t="s">
        <v>1856</v>
      </c>
      <c r="C1931" s="334" t="s">
        <v>8046</v>
      </c>
      <c r="D1931" s="371">
        <v>0</v>
      </c>
      <c r="E1931" s="359">
        <v>2.2650000000000001E-3</v>
      </c>
      <c r="F1931" s="359">
        <v>3.7599E-2</v>
      </c>
      <c r="G1931" s="371">
        <v>0</v>
      </c>
      <c r="H1931" s="359">
        <v>3.156E-3</v>
      </c>
      <c r="I1931" s="359">
        <v>1.2865E-2</v>
      </c>
      <c r="J1931" s="371">
        <v>0</v>
      </c>
      <c r="K1931" s="359">
        <v>5.4209999999999996E-3</v>
      </c>
      <c r="L1931" s="359">
        <v>5.0464000000000002E-2</v>
      </c>
    </row>
    <row r="1932" spans="1:12" ht="17.399999999999999" x14ac:dyDescent="0.25">
      <c r="A1932" s="462" t="s">
        <v>4764</v>
      </c>
      <c r="B1932" s="330" t="s">
        <v>950</v>
      </c>
      <c r="C1932" s="330" t="s">
        <v>3081</v>
      </c>
      <c r="D1932" s="370">
        <v>0</v>
      </c>
      <c r="E1932" s="358">
        <v>0.41376200000000002</v>
      </c>
      <c r="F1932" s="358">
        <v>2.9672550000000002</v>
      </c>
      <c r="G1932" s="370">
        <v>0</v>
      </c>
      <c r="H1932" s="358">
        <v>3.3958000000000002E-2</v>
      </c>
      <c r="I1932" s="358">
        <v>0.53276999999999997</v>
      </c>
      <c r="J1932" s="370">
        <v>0</v>
      </c>
      <c r="K1932" s="358">
        <v>0.44772000000000001</v>
      </c>
      <c r="L1932" s="358">
        <v>3.5000249999999999</v>
      </c>
    </row>
    <row r="1933" spans="1:12" ht="17.399999999999999" x14ac:dyDescent="0.25">
      <c r="A1933" s="463" t="s">
        <v>4764</v>
      </c>
      <c r="B1933" s="334" t="s">
        <v>950</v>
      </c>
      <c r="C1933" s="334" t="s">
        <v>3082</v>
      </c>
      <c r="D1933" s="371">
        <v>0</v>
      </c>
      <c r="E1933" s="359">
        <v>0.33694299999999999</v>
      </c>
      <c r="F1933" s="359">
        <v>3.7836799999999999</v>
      </c>
      <c r="G1933" s="371">
        <v>0</v>
      </c>
      <c r="H1933" s="359">
        <v>6.1519999999999998E-2</v>
      </c>
      <c r="I1933" s="359">
        <v>0.44228099999999998</v>
      </c>
      <c r="J1933" s="371">
        <v>0</v>
      </c>
      <c r="K1933" s="359">
        <v>0.39846300000000001</v>
      </c>
      <c r="L1933" s="359">
        <v>4.2259609999999999</v>
      </c>
    </row>
    <row r="1934" spans="1:12" ht="17.399999999999999" x14ac:dyDescent="0.25">
      <c r="A1934" s="462" t="s">
        <v>4764</v>
      </c>
      <c r="B1934" s="330" t="s">
        <v>950</v>
      </c>
      <c r="C1934" s="330" t="s">
        <v>8046</v>
      </c>
      <c r="D1934" s="370">
        <v>0</v>
      </c>
      <c r="E1934" s="358">
        <v>0</v>
      </c>
      <c r="F1934" s="358">
        <v>0</v>
      </c>
      <c r="G1934" s="370">
        <v>0</v>
      </c>
      <c r="H1934" s="358">
        <v>6.254E-3</v>
      </c>
      <c r="I1934" s="358">
        <v>0.112539</v>
      </c>
      <c r="J1934" s="370">
        <v>0</v>
      </c>
      <c r="K1934" s="358">
        <v>6.254E-3</v>
      </c>
      <c r="L1934" s="358">
        <v>0.112539</v>
      </c>
    </row>
    <row r="1935" spans="1:12" ht="17.399999999999999" x14ac:dyDescent="0.25">
      <c r="A1935" s="463" t="s">
        <v>4766</v>
      </c>
      <c r="B1935" s="334" t="s">
        <v>1236</v>
      </c>
      <c r="C1935" s="334" t="s">
        <v>3081</v>
      </c>
      <c r="D1935" s="371">
        <v>0</v>
      </c>
      <c r="E1935" s="359">
        <v>0.188254</v>
      </c>
      <c r="F1935" s="359">
        <v>1.847459</v>
      </c>
      <c r="G1935" s="371">
        <v>0</v>
      </c>
      <c r="H1935" s="359">
        <v>5.8179000000000002E-2</v>
      </c>
      <c r="I1935" s="359">
        <v>1.0882160000000001</v>
      </c>
      <c r="J1935" s="371">
        <v>0</v>
      </c>
      <c r="K1935" s="359">
        <v>0.24643300000000001</v>
      </c>
      <c r="L1935" s="359">
        <v>2.9356749999999998</v>
      </c>
    </row>
    <row r="1936" spans="1:12" ht="17.399999999999999" x14ac:dyDescent="0.25">
      <c r="A1936" s="462" t="s">
        <v>4766</v>
      </c>
      <c r="B1936" s="330" t="s">
        <v>1236</v>
      </c>
      <c r="C1936" s="330" t="s">
        <v>3082</v>
      </c>
      <c r="D1936" s="370">
        <v>0</v>
      </c>
      <c r="E1936" s="358">
        <v>0.10956399999999999</v>
      </c>
      <c r="F1936" s="358">
        <v>0.92462200000000005</v>
      </c>
      <c r="G1936" s="370">
        <v>0</v>
      </c>
      <c r="H1936" s="358">
        <v>8.0000000000000007E-5</v>
      </c>
      <c r="I1936" s="358">
        <v>3.3E-4</v>
      </c>
      <c r="J1936" s="370">
        <v>0</v>
      </c>
      <c r="K1936" s="358">
        <v>0.10964400000000001</v>
      </c>
      <c r="L1936" s="358">
        <v>0.924952</v>
      </c>
    </row>
    <row r="1937" spans="1:12" ht="17.399999999999999" x14ac:dyDescent="0.25">
      <c r="A1937" s="463" t="s">
        <v>4766</v>
      </c>
      <c r="B1937" s="334" t="s">
        <v>1236</v>
      </c>
      <c r="C1937" s="334" t="s">
        <v>8046</v>
      </c>
      <c r="D1937" s="371">
        <v>0</v>
      </c>
      <c r="E1937" s="359">
        <v>2.13E-4</v>
      </c>
      <c r="F1937" s="359">
        <v>4.3179999999999998E-3</v>
      </c>
      <c r="G1937" s="371">
        <v>0</v>
      </c>
      <c r="H1937" s="359">
        <v>7.9600000000000005E-4</v>
      </c>
      <c r="I1937" s="359">
        <v>1.8154E-2</v>
      </c>
      <c r="J1937" s="371">
        <v>0</v>
      </c>
      <c r="K1937" s="359">
        <v>1.0089999999999999E-3</v>
      </c>
      <c r="L1937" s="359">
        <v>2.2471999999999999E-2</v>
      </c>
    </row>
    <row r="1938" spans="1:12" ht="17.399999999999999" x14ac:dyDescent="0.25">
      <c r="A1938" s="462" t="s">
        <v>155</v>
      </c>
      <c r="B1938" s="330" t="s">
        <v>1539</v>
      </c>
      <c r="C1938" s="330" t="s">
        <v>3081</v>
      </c>
      <c r="D1938" s="370">
        <v>0</v>
      </c>
      <c r="E1938" s="358">
        <v>3.2816190000000001</v>
      </c>
      <c r="F1938" s="358">
        <v>42.290152999999997</v>
      </c>
      <c r="G1938" s="370">
        <v>0</v>
      </c>
      <c r="H1938" s="358">
        <v>0.23774700000000001</v>
      </c>
      <c r="I1938" s="358">
        <v>2.3117169999999998</v>
      </c>
      <c r="J1938" s="370">
        <v>0</v>
      </c>
      <c r="K1938" s="358">
        <v>3.5193660000000002</v>
      </c>
      <c r="L1938" s="358">
        <v>44.601869999999998</v>
      </c>
    </row>
    <row r="1939" spans="1:12" ht="17.399999999999999" x14ac:dyDescent="0.25">
      <c r="A1939" s="463" t="s">
        <v>155</v>
      </c>
      <c r="B1939" s="334" t="s">
        <v>1539</v>
      </c>
      <c r="C1939" s="334" t="s">
        <v>3082</v>
      </c>
      <c r="D1939" s="371">
        <v>0</v>
      </c>
      <c r="E1939" s="359">
        <v>0.16828799999999999</v>
      </c>
      <c r="F1939" s="359">
        <v>1.8978010000000001</v>
      </c>
      <c r="G1939" s="371">
        <v>0</v>
      </c>
      <c r="H1939" s="359">
        <v>2.8499999999999999E-4</v>
      </c>
      <c r="I1939" s="359">
        <v>9.2599999999999996E-4</v>
      </c>
      <c r="J1939" s="371">
        <v>0</v>
      </c>
      <c r="K1939" s="359">
        <v>0.168573</v>
      </c>
      <c r="L1939" s="359">
        <v>1.8987270000000001</v>
      </c>
    </row>
    <row r="1940" spans="1:12" ht="17.399999999999999" x14ac:dyDescent="0.25">
      <c r="A1940" s="462" t="s">
        <v>155</v>
      </c>
      <c r="B1940" s="330" t="s">
        <v>1539</v>
      </c>
      <c r="C1940" s="330" t="s">
        <v>3090</v>
      </c>
      <c r="D1940" s="370">
        <v>0</v>
      </c>
      <c r="E1940" s="358">
        <v>4.2034000000000002E-2</v>
      </c>
      <c r="F1940" s="358">
        <v>0.720329</v>
      </c>
      <c r="G1940" s="370">
        <v>0</v>
      </c>
      <c r="H1940" s="358">
        <v>0</v>
      </c>
      <c r="I1940" s="358">
        <v>0</v>
      </c>
      <c r="J1940" s="370">
        <v>0</v>
      </c>
      <c r="K1940" s="358">
        <v>4.2034000000000002E-2</v>
      </c>
      <c r="L1940" s="358">
        <v>0.720329</v>
      </c>
    </row>
    <row r="1941" spans="1:12" ht="17.399999999999999" x14ac:dyDescent="0.25">
      <c r="A1941" s="463" t="s">
        <v>155</v>
      </c>
      <c r="B1941" s="334" t="s">
        <v>1539</v>
      </c>
      <c r="C1941" s="334" t="s">
        <v>8046</v>
      </c>
      <c r="D1941" s="371">
        <v>0</v>
      </c>
      <c r="E1941" s="359">
        <v>8.6400000000000001E-3</v>
      </c>
      <c r="F1941" s="359">
        <v>0.18037500000000001</v>
      </c>
      <c r="G1941" s="371">
        <v>0</v>
      </c>
      <c r="H1941" s="359">
        <v>0</v>
      </c>
      <c r="I1941" s="359">
        <v>0</v>
      </c>
      <c r="J1941" s="371">
        <v>0</v>
      </c>
      <c r="K1941" s="359">
        <v>8.6400000000000001E-3</v>
      </c>
      <c r="L1941" s="359">
        <v>0.18037500000000001</v>
      </c>
    </row>
    <row r="1942" spans="1:12" ht="17.399999999999999" x14ac:dyDescent="0.25">
      <c r="A1942" s="462" t="s">
        <v>4770</v>
      </c>
      <c r="B1942" s="330" t="s">
        <v>6767</v>
      </c>
      <c r="C1942" s="330" t="s">
        <v>3081</v>
      </c>
      <c r="D1942" s="370">
        <v>0</v>
      </c>
      <c r="E1942" s="358">
        <v>3.705E-2</v>
      </c>
      <c r="F1942" s="358">
        <v>0.34799999999999998</v>
      </c>
      <c r="G1942" s="370">
        <v>0</v>
      </c>
      <c r="H1942" s="358">
        <v>0.12315</v>
      </c>
      <c r="I1942" s="358">
        <v>0.44489699999999999</v>
      </c>
      <c r="J1942" s="370">
        <v>0</v>
      </c>
      <c r="K1942" s="358">
        <v>0.16020000000000001</v>
      </c>
      <c r="L1942" s="358">
        <v>0.79289699999999996</v>
      </c>
    </row>
    <row r="1943" spans="1:12" ht="17.399999999999999" x14ac:dyDescent="0.25">
      <c r="A1943" s="463" t="s">
        <v>4770</v>
      </c>
      <c r="B1943" s="334" t="s">
        <v>6767</v>
      </c>
      <c r="C1943" s="334" t="s">
        <v>8046</v>
      </c>
      <c r="D1943" s="371">
        <v>0</v>
      </c>
      <c r="E1943" s="359">
        <v>1.0029E-2</v>
      </c>
      <c r="F1943" s="359">
        <v>0.21251200000000001</v>
      </c>
      <c r="G1943" s="371">
        <v>0</v>
      </c>
      <c r="H1943" s="359">
        <v>0</v>
      </c>
      <c r="I1943" s="359">
        <v>0</v>
      </c>
      <c r="J1943" s="371">
        <v>0</v>
      </c>
      <c r="K1943" s="359">
        <v>1.0029E-2</v>
      </c>
      <c r="L1943" s="359">
        <v>0.21251200000000001</v>
      </c>
    </row>
    <row r="1944" spans="1:12" ht="17.399999999999999" x14ac:dyDescent="0.25">
      <c r="A1944" s="462" t="s">
        <v>156</v>
      </c>
      <c r="B1944" s="330" t="s">
        <v>1201</v>
      </c>
      <c r="C1944" s="330" t="s">
        <v>3081</v>
      </c>
      <c r="D1944" s="370">
        <v>0</v>
      </c>
      <c r="E1944" s="358">
        <v>1.2026E-2</v>
      </c>
      <c r="F1944" s="358">
        <v>1.137489</v>
      </c>
      <c r="G1944" s="370">
        <v>0</v>
      </c>
      <c r="H1944" s="358">
        <v>0.176651</v>
      </c>
      <c r="I1944" s="358">
        <v>4.0315000000000003</v>
      </c>
      <c r="J1944" s="370">
        <v>0</v>
      </c>
      <c r="K1944" s="358">
        <v>0.18867700000000001</v>
      </c>
      <c r="L1944" s="358">
        <v>5.1689889999999998</v>
      </c>
    </row>
    <row r="1945" spans="1:12" ht="17.399999999999999" x14ac:dyDescent="0.25">
      <c r="A1945" s="463" t="s">
        <v>156</v>
      </c>
      <c r="B1945" s="334" t="s">
        <v>1201</v>
      </c>
      <c r="C1945" s="334" t="s">
        <v>3082</v>
      </c>
      <c r="D1945" s="371">
        <v>0</v>
      </c>
      <c r="E1945" s="359">
        <v>5.9436999999999997E-2</v>
      </c>
      <c r="F1945" s="359">
        <v>0.64363899999999996</v>
      </c>
      <c r="G1945" s="371">
        <v>0</v>
      </c>
      <c r="H1945" s="359">
        <v>2.0820000000000001E-3</v>
      </c>
      <c r="I1945" s="359">
        <v>2.0961E-2</v>
      </c>
      <c r="J1945" s="371">
        <v>0</v>
      </c>
      <c r="K1945" s="359">
        <v>6.1518999999999997E-2</v>
      </c>
      <c r="L1945" s="359">
        <v>0.66459999999999997</v>
      </c>
    </row>
    <row r="1946" spans="1:12" ht="17.399999999999999" x14ac:dyDescent="0.25">
      <c r="A1946" s="462" t="s">
        <v>156</v>
      </c>
      <c r="B1946" s="330" t="s">
        <v>1201</v>
      </c>
      <c r="C1946" s="330" t="s">
        <v>3083</v>
      </c>
      <c r="D1946" s="370">
        <v>0</v>
      </c>
      <c r="E1946" s="358">
        <v>2.0379999999999999E-3</v>
      </c>
      <c r="F1946" s="358">
        <v>0.59388200000000002</v>
      </c>
      <c r="G1946" s="370">
        <v>0</v>
      </c>
      <c r="H1946" s="358">
        <v>0</v>
      </c>
      <c r="I1946" s="358">
        <v>0</v>
      </c>
      <c r="J1946" s="370">
        <v>0</v>
      </c>
      <c r="K1946" s="358">
        <v>2.0379999999999999E-3</v>
      </c>
      <c r="L1946" s="358">
        <v>0.59388200000000002</v>
      </c>
    </row>
    <row r="1947" spans="1:12" ht="17.399999999999999" x14ac:dyDescent="0.25">
      <c r="A1947" s="463" t="s">
        <v>156</v>
      </c>
      <c r="B1947" s="334" t="s">
        <v>1201</v>
      </c>
      <c r="C1947" s="334" t="s">
        <v>8046</v>
      </c>
      <c r="D1947" s="371">
        <v>0</v>
      </c>
      <c r="E1947" s="359">
        <v>0</v>
      </c>
      <c r="F1947" s="359">
        <v>0</v>
      </c>
      <c r="G1947" s="371">
        <v>0</v>
      </c>
      <c r="H1947" s="359">
        <v>4.0000000000000002E-4</v>
      </c>
      <c r="I1947" s="359">
        <v>5.7599999999999998E-2</v>
      </c>
      <c r="J1947" s="371">
        <v>0</v>
      </c>
      <c r="K1947" s="359">
        <v>4.0000000000000002E-4</v>
      </c>
      <c r="L1947" s="359">
        <v>5.7599999999999998E-2</v>
      </c>
    </row>
    <row r="1948" spans="1:12" ht="17.399999999999999" x14ac:dyDescent="0.25">
      <c r="A1948" s="462" t="s">
        <v>4771</v>
      </c>
      <c r="B1948" s="330" t="s">
        <v>1860</v>
      </c>
      <c r="C1948" s="330" t="s">
        <v>3081</v>
      </c>
      <c r="D1948" s="370">
        <v>0</v>
      </c>
      <c r="E1948" s="358">
        <v>0.156386</v>
      </c>
      <c r="F1948" s="358">
        <v>0.939114</v>
      </c>
      <c r="G1948" s="370">
        <v>0</v>
      </c>
      <c r="H1948" s="358">
        <v>3.1766999999999997E-2</v>
      </c>
      <c r="I1948" s="358">
        <v>0.55843200000000004</v>
      </c>
      <c r="J1948" s="370">
        <v>0</v>
      </c>
      <c r="K1948" s="358">
        <v>0.18815299999999999</v>
      </c>
      <c r="L1948" s="358">
        <v>1.497546</v>
      </c>
    </row>
    <row r="1949" spans="1:12" ht="17.399999999999999" x14ac:dyDescent="0.25">
      <c r="A1949" s="463" t="s">
        <v>4771</v>
      </c>
      <c r="B1949" s="334" t="s">
        <v>1860</v>
      </c>
      <c r="C1949" s="334" t="s">
        <v>3082</v>
      </c>
      <c r="D1949" s="371">
        <v>0</v>
      </c>
      <c r="E1949" s="359">
        <v>0.36985499999999999</v>
      </c>
      <c r="F1949" s="359">
        <v>2.0527190000000002</v>
      </c>
      <c r="G1949" s="371">
        <v>0</v>
      </c>
      <c r="H1949" s="359">
        <v>0</v>
      </c>
      <c r="I1949" s="359">
        <v>0</v>
      </c>
      <c r="J1949" s="371">
        <v>0</v>
      </c>
      <c r="K1949" s="359">
        <v>0.36985499999999999</v>
      </c>
      <c r="L1949" s="359">
        <v>2.0527190000000002</v>
      </c>
    </row>
    <row r="1950" spans="1:12" ht="17.399999999999999" x14ac:dyDescent="0.25">
      <c r="A1950" s="462" t="s">
        <v>4771</v>
      </c>
      <c r="B1950" s="330" t="s">
        <v>1860</v>
      </c>
      <c r="C1950" s="330" t="s">
        <v>3084</v>
      </c>
      <c r="D1950" s="370">
        <v>0</v>
      </c>
      <c r="E1950" s="358">
        <v>0.12704599999999999</v>
      </c>
      <c r="F1950" s="358">
        <v>0.847993</v>
      </c>
      <c r="G1950" s="370">
        <v>0</v>
      </c>
      <c r="H1950" s="358">
        <v>0</v>
      </c>
      <c r="I1950" s="358">
        <v>0</v>
      </c>
      <c r="J1950" s="370">
        <v>0</v>
      </c>
      <c r="K1950" s="358">
        <v>0.12704599999999999</v>
      </c>
      <c r="L1950" s="358">
        <v>0.847993</v>
      </c>
    </row>
    <row r="1951" spans="1:12" ht="17.399999999999999" x14ac:dyDescent="0.25">
      <c r="A1951" s="463" t="s">
        <v>4771</v>
      </c>
      <c r="B1951" s="334" t="s">
        <v>1860</v>
      </c>
      <c r="C1951" s="334" t="s">
        <v>3089</v>
      </c>
      <c r="D1951" s="371">
        <v>0</v>
      </c>
      <c r="E1951" s="359">
        <v>7.9747999999999999E-2</v>
      </c>
      <c r="F1951" s="359">
        <v>0.54917800000000006</v>
      </c>
      <c r="G1951" s="371">
        <v>0</v>
      </c>
      <c r="H1951" s="359">
        <v>0</v>
      </c>
      <c r="I1951" s="359">
        <v>0</v>
      </c>
      <c r="J1951" s="371">
        <v>0</v>
      </c>
      <c r="K1951" s="359">
        <v>7.9747999999999999E-2</v>
      </c>
      <c r="L1951" s="359">
        <v>0.54917800000000006</v>
      </c>
    </row>
    <row r="1952" spans="1:12" ht="17.399999999999999" x14ac:dyDescent="0.25">
      <c r="A1952" s="462" t="s">
        <v>4771</v>
      </c>
      <c r="B1952" s="330" t="s">
        <v>1860</v>
      </c>
      <c r="C1952" s="330" t="s">
        <v>8046</v>
      </c>
      <c r="D1952" s="370">
        <v>0</v>
      </c>
      <c r="E1952" s="358">
        <v>1.7038000000000001E-2</v>
      </c>
      <c r="F1952" s="358">
        <v>9.6812999999999996E-2</v>
      </c>
      <c r="G1952" s="370">
        <v>0</v>
      </c>
      <c r="H1952" s="358">
        <v>0</v>
      </c>
      <c r="I1952" s="358">
        <v>0</v>
      </c>
      <c r="J1952" s="370">
        <v>0</v>
      </c>
      <c r="K1952" s="358">
        <v>1.7038000000000001E-2</v>
      </c>
      <c r="L1952" s="358">
        <v>9.6812999999999996E-2</v>
      </c>
    </row>
    <row r="1953" spans="1:12" ht="17.399999999999999" x14ac:dyDescent="0.25">
      <c r="A1953" s="463" t="s">
        <v>4772</v>
      </c>
      <c r="B1953" s="334" t="s">
        <v>1861</v>
      </c>
      <c r="C1953" s="334" t="s">
        <v>3081</v>
      </c>
      <c r="D1953" s="371">
        <v>0</v>
      </c>
      <c r="E1953" s="359">
        <v>4.9421E-2</v>
      </c>
      <c r="F1953" s="359">
        <v>0.78522499999999995</v>
      </c>
      <c r="G1953" s="371">
        <v>0</v>
      </c>
      <c r="H1953" s="359">
        <v>1.2347E-2</v>
      </c>
      <c r="I1953" s="359">
        <v>0.32673600000000003</v>
      </c>
      <c r="J1953" s="371">
        <v>0</v>
      </c>
      <c r="K1953" s="359">
        <v>6.1768000000000003E-2</v>
      </c>
      <c r="L1953" s="359">
        <v>1.111961</v>
      </c>
    </row>
    <row r="1954" spans="1:12" ht="17.399999999999999" x14ac:dyDescent="0.25">
      <c r="A1954" s="462" t="s">
        <v>4772</v>
      </c>
      <c r="B1954" s="330" t="s">
        <v>1861</v>
      </c>
      <c r="C1954" s="330" t="s">
        <v>8046</v>
      </c>
      <c r="D1954" s="370">
        <v>0</v>
      </c>
      <c r="E1954" s="358">
        <v>2.7952000000000001E-2</v>
      </c>
      <c r="F1954" s="358">
        <v>0.52842800000000001</v>
      </c>
      <c r="G1954" s="370">
        <v>0</v>
      </c>
      <c r="H1954" s="358">
        <v>4.1050000000000001E-3</v>
      </c>
      <c r="I1954" s="358">
        <v>9.7099999999999999E-3</v>
      </c>
      <c r="J1954" s="370">
        <v>0</v>
      </c>
      <c r="K1954" s="358">
        <v>3.2057000000000002E-2</v>
      </c>
      <c r="L1954" s="358">
        <v>0.53813800000000001</v>
      </c>
    </row>
    <row r="1955" spans="1:12" ht="17.399999999999999" x14ac:dyDescent="0.25">
      <c r="A1955" s="463" t="s">
        <v>4773</v>
      </c>
      <c r="B1955" s="334" t="s">
        <v>6768</v>
      </c>
      <c r="C1955" s="334" t="s">
        <v>3081</v>
      </c>
      <c r="D1955" s="371">
        <v>0</v>
      </c>
      <c r="E1955" s="359">
        <v>1.2396000000000001E-2</v>
      </c>
      <c r="F1955" s="359">
        <v>0.83333299999999999</v>
      </c>
      <c r="G1955" s="371">
        <v>0</v>
      </c>
      <c r="H1955" s="359">
        <v>2.444E-3</v>
      </c>
      <c r="I1955" s="359">
        <v>4.8131E-2</v>
      </c>
      <c r="J1955" s="371">
        <v>0</v>
      </c>
      <c r="K1955" s="359">
        <v>1.4840000000000001E-2</v>
      </c>
      <c r="L1955" s="359">
        <v>0.88146400000000003</v>
      </c>
    </row>
    <row r="1956" spans="1:12" ht="17.399999999999999" x14ac:dyDescent="0.25">
      <c r="A1956" s="462" t="s">
        <v>4773</v>
      </c>
      <c r="B1956" s="330" t="s">
        <v>6768</v>
      </c>
      <c r="C1956" s="330" t="s">
        <v>3082</v>
      </c>
      <c r="D1956" s="370">
        <v>0</v>
      </c>
      <c r="E1956" s="358">
        <v>2.9910000000000002E-3</v>
      </c>
      <c r="F1956" s="358">
        <v>0.57580600000000004</v>
      </c>
      <c r="G1956" s="370">
        <v>0</v>
      </c>
      <c r="H1956" s="358">
        <v>0</v>
      </c>
      <c r="I1956" s="358">
        <v>0</v>
      </c>
      <c r="J1956" s="370">
        <v>0</v>
      </c>
      <c r="K1956" s="358">
        <v>2.9910000000000002E-3</v>
      </c>
      <c r="L1956" s="358">
        <v>0.57580600000000004</v>
      </c>
    </row>
    <row r="1957" spans="1:12" ht="17.399999999999999" x14ac:dyDescent="0.25">
      <c r="A1957" s="463" t="s">
        <v>4773</v>
      </c>
      <c r="B1957" s="334" t="s">
        <v>6768</v>
      </c>
      <c r="C1957" s="334" t="s">
        <v>8046</v>
      </c>
      <c r="D1957" s="371">
        <v>0</v>
      </c>
      <c r="E1957" s="359">
        <v>5.7149999999999996E-3</v>
      </c>
      <c r="F1957" s="359">
        <v>0.72949399999999998</v>
      </c>
      <c r="G1957" s="371">
        <v>0</v>
      </c>
      <c r="H1957" s="359">
        <v>0</v>
      </c>
      <c r="I1957" s="359">
        <v>0</v>
      </c>
      <c r="J1957" s="371">
        <v>0</v>
      </c>
      <c r="K1957" s="359">
        <v>5.7149999999999996E-3</v>
      </c>
      <c r="L1957" s="359">
        <v>0.72949399999999998</v>
      </c>
    </row>
    <row r="1958" spans="1:12" ht="17.399999999999999" x14ac:dyDescent="0.25">
      <c r="A1958" s="462" t="s">
        <v>4774</v>
      </c>
      <c r="B1958" s="330" t="s">
        <v>1862</v>
      </c>
      <c r="C1958" s="330" t="s">
        <v>3081</v>
      </c>
      <c r="D1958" s="370">
        <v>0</v>
      </c>
      <c r="E1958" s="358">
        <v>8.7648000000000004E-2</v>
      </c>
      <c r="F1958" s="358">
        <v>7.5547230000000001</v>
      </c>
      <c r="G1958" s="370">
        <v>0</v>
      </c>
      <c r="H1958" s="358">
        <v>2.6200000000000001E-2</v>
      </c>
      <c r="I1958" s="358">
        <v>3.5763699999999998</v>
      </c>
      <c r="J1958" s="370">
        <v>0</v>
      </c>
      <c r="K1958" s="358">
        <v>0.113848</v>
      </c>
      <c r="L1958" s="358">
        <v>11.131093</v>
      </c>
    </row>
    <row r="1959" spans="1:12" ht="17.399999999999999" x14ac:dyDescent="0.25">
      <c r="A1959" s="463" t="s">
        <v>4774</v>
      </c>
      <c r="B1959" s="334" t="s">
        <v>1862</v>
      </c>
      <c r="C1959" s="334" t="s">
        <v>3082</v>
      </c>
      <c r="D1959" s="371">
        <v>0</v>
      </c>
      <c r="E1959" s="359">
        <v>0.106445</v>
      </c>
      <c r="F1959" s="359">
        <v>3.425802</v>
      </c>
      <c r="G1959" s="371">
        <v>0</v>
      </c>
      <c r="H1959" s="359">
        <v>2.7168000000000001E-2</v>
      </c>
      <c r="I1959" s="359">
        <v>0.197995</v>
      </c>
      <c r="J1959" s="371">
        <v>0</v>
      </c>
      <c r="K1959" s="359">
        <v>0.13361300000000001</v>
      </c>
      <c r="L1959" s="359">
        <v>3.6237970000000002</v>
      </c>
    </row>
    <row r="1960" spans="1:12" ht="17.399999999999999" x14ac:dyDescent="0.25">
      <c r="A1960" s="462" t="s">
        <v>4774</v>
      </c>
      <c r="B1960" s="330" t="s">
        <v>1862</v>
      </c>
      <c r="C1960" s="330" t="s">
        <v>3083</v>
      </c>
      <c r="D1960" s="370">
        <v>0</v>
      </c>
      <c r="E1960" s="358">
        <v>4.9460999999999998E-2</v>
      </c>
      <c r="F1960" s="358">
        <v>0.66218100000000002</v>
      </c>
      <c r="G1960" s="370">
        <v>0</v>
      </c>
      <c r="H1960" s="358">
        <v>0.15823799999999999</v>
      </c>
      <c r="I1960" s="358">
        <v>0.24996499999999999</v>
      </c>
      <c r="J1960" s="370">
        <v>0</v>
      </c>
      <c r="K1960" s="358">
        <v>0.20769899999999999</v>
      </c>
      <c r="L1960" s="358">
        <v>0.91214600000000001</v>
      </c>
    </row>
    <row r="1961" spans="1:12" ht="17.399999999999999" x14ac:dyDescent="0.25">
      <c r="A1961" s="463" t="s">
        <v>4774</v>
      </c>
      <c r="B1961" s="334" t="s">
        <v>1862</v>
      </c>
      <c r="C1961" s="334" t="s">
        <v>8046</v>
      </c>
      <c r="D1961" s="371">
        <v>0</v>
      </c>
      <c r="E1961" s="359">
        <v>2.4046000000000001E-2</v>
      </c>
      <c r="F1961" s="359">
        <v>0.47328100000000001</v>
      </c>
      <c r="G1961" s="371">
        <v>0</v>
      </c>
      <c r="H1961" s="359">
        <v>3.4436000000000001E-2</v>
      </c>
      <c r="I1961" s="359">
        <v>3.9803999999999999E-2</v>
      </c>
      <c r="J1961" s="371">
        <v>0</v>
      </c>
      <c r="K1961" s="359">
        <v>5.8481999999999999E-2</v>
      </c>
      <c r="L1961" s="359">
        <v>0.51308500000000001</v>
      </c>
    </row>
    <row r="1962" spans="1:12" ht="17.399999999999999" x14ac:dyDescent="0.25">
      <c r="A1962" s="462" t="s">
        <v>4775</v>
      </c>
      <c r="B1962" s="330" t="s">
        <v>1863</v>
      </c>
      <c r="C1962" s="330" t="s">
        <v>3081</v>
      </c>
      <c r="D1962" s="370">
        <v>0</v>
      </c>
      <c r="E1962" s="358">
        <v>8.3680000000000004E-2</v>
      </c>
      <c r="F1962" s="358">
        <v>3.3573219999999999</v>
      </c>
      <c r="G1962" s="370">
        <v>0</v>
      </c>
      <c r="H1962" s="358">
        <v>2.1302000000000001E-2</v>
      </c>
      <c r="I1962" s="358">
        <v>0.30922500000000003</v>
      </c>
      <c r="J1962" s="370">
        <v>0</v>
      </c>
      <c r="K1962" s="358">
        <v>0.10498200000000001</v>
      </c>
      <c r="L1962" s="358">
        <v>3.666547</v>
      </c>
    </row>
    <row r="1963" spans="1:12" ht="17.399999999999999" x14ac:dyDescent="0.25">
      <c r="A1963" s="463" t="s">
        <v>4775</v>
      </c>
      <c r="B1963" s="334" t="s">
        <v>1863</v>
      </c>
      <c r="C1963" s="334" t="s">
        <v>3082</v>
      </c>
      <c r="D1963" s="371">
        <v>0</v>
      </c>
      <c r="E1963" s="359">
        <v>0.139431</v>
      </c>
      <c r="F1963" s="359">
        <v>8.4271700000000003</v>
      </c>
      <c r="G1963" s="371">
        <v>0</v>
      </c>
      <c r="H1963" s="359">
        <v>8.5182999999999995E-2</v>
      </c>
      <c r="I1963" s="359">
        <v>1.7169669999999999</v>
      </c>
      <c r="J1963" s="371">
        <v>0</v>
      </c>
      <c r="K1963" s="359">
        <v>0.22461400000000001</v>
      </c>
      <c r="L1963" s="359">
        <v>10.144137000000001</v>
      </c>
    </row>
    <row r="1964" spans="1:12" ht="17.399999999999999" x14ac:dyDescent="0.25">
      <c r="A1964" s="462" t="s">
        <v>4775</v>
      </c>
      <c r="B1964" s="330" t="s">
        <v>1863</v>
      </c>
      <c r="C1964" s="330" t="s">
        <v>3089</v>
      </c>
      <c r="D1964" s="370">
        <v>0</v>
      </c>
      <c r="E1964" s="358">
        <v>6.1089999999999998E-2</v>
      </c>
      <c r="F1964" s="358">
        <v>0.67267100000000002</v>
      </c>
      <c r="G1964" s="370">
        <v>0</v>
      </c>
      <c r="H1964" s="358">
        <v>2.4500000000000001E-2</v>
      </c>
      <c r="I1964" s="358">
        <v>8.4585999999999995E-2</v>
      </c>
      <c r="J1964" s="370">
        <v>0</v>
      </c>
      <c r="K1964" s="358">
        <v>8.5589999999999999E-2</v>
      </c>
      <c r="L1964" s="358">
        <v>0.75725699999999996</v>
      </c>
    </row>
    <row r="1965" spans="1:12" ht="17.399999999999999" x14ac:dyDescent="0.25">
      <c r="A1965" s="463" t="s">
        <v>4775</v>
      </c>
      <c r="B1965" s="334" t="s">
        <v>1863</v>
      </c>
      <c r="C1965" s="334" t="s">
        <v>8046</v>
      </c>
      <c r="D1965" s="371">
        <v>0</v>
      </c>
      <c r="E1965" s="359">
        <v>1.7845E-2</v>
      </c>
      <c r="F1965" s="359">
        <v>0.230628</v>
      </c>
      <c r="G1965" s="371">
        <v>0</v>
      </c>
      <c r="H1965" s="359">
        <v>0.108558</v>
      </c>
      <c r="I1965" s="359">
        <v>0.34026099999999998</v>
      </c>
      <c r="J1965" s="371">
        <v>0</v>
      </c>
      <c r="K1965" s="359">
        <v>0.12640299999999999</v>
      </c>
      <c r="L1965" s="359">
        <v>0.57088899999999998</v>
      </c>
    </row>
    <row r="1966" spans="1:12" ht="17.399999999999999" x14ac:dyDescent="0.25">
      <c r="A1966" s="462" t="s">
        <v>4776</v>
      </c>
      <c r="B1966" s="330" t="s">
        <v>1864</v>
      </c>
      <c r="C1966" s="330" t="s">
        <v>3081</v>
      </c>
      <c r="D1966" s="370">
        <v>0</v>
      </c>
      <c r="E1966" s="358">
        <v>7.8549999999999995E-2</v>
      </c>
      <c r="F1966" s="358">
        <v>1.056616</v>
      </c>
      <c r="G1966" s="370">
        <v>0</v>
      </c>
      <c r="H1966" s="358">
        <v>4.6375E-2</v>
      </c>
      <c r="I1966" s="358">
        <v>2.3958569999999999</v>
      </c>
      <c r="J1966" s="370">
        <v>0</v>
      </c>
      <c r="K1966" s="358">
        <v>0.12492499999999999</v>
      </c>
      <c r="L1966" s="358">
        <v>3.4524729999999999</v>
      </c>
    </row>
    <row r="1967" spans="1:12" ht="17.399999999999999" x14ac:dyDescent="0.25">
      <c r="A1967" s="463" t="s">
        <v>4776</v>
      </c>
      <c r="B1967" s="334" t="s">
        <v>1864</v>
      </c>
      <c r="C1967" s="334" t="s">
        <v>3082</v>
      </c>
      <c r="D1967" s="371">
        <v>0</v>
      </c>
      <c r="E1967" s="359">
        <v>1.573E-3</v>
      </c>
      <c r="F1967" s="359">
        <v>6.3617999999999994E-2</v>
      </c>
      <c r="G1967" s="371">
        <v>0</v>
      </c>
      <c r="H1967" s="359">
        <v>5.7928E-2</v>
      </c>
      <c r="I1967" s="359">
        <v>0.55692299999999995</v>
      </c>
      <c r="J1967" s="371">
        <v>0</v>
      </c>
      <c r="K1967" s="359">
        <v>5.9500999999999998E-2</v>
      </c>
      <c r="L1967" s="359">
        <v>0.62054100000000001</v>
      </c>
    </row>
    <row r="1968" spans="1:12" ht="17.399999999999999" x14ac:dyDescent="0.25">
      <c r="A1968" s="462" t="s">
        <v>4776</v>
      </c>
      <c r="B1968" s="330" t="s">
        <v>1864</v>
      </c>
      <c r="C1968" s="330" t="s">
        <v>3089</v>
      </c>
      <c r="D1968" s="370">
        <v>0</v>
      </c>
      <c r="E1968" s="358">
        <v>0.113591</v>
      </c>
      <c r="F1968" s="358">
        <v>0.80969000000000002</v>
      </c>
      <c r="G1968" s="370">
        <v>0</v>
      </c>
      <c r="H1968" s="358">
        <v>2.7171000000000001E-2</v>
      </c>
      <c r="I1968" s="358">
        <v>0.33440399999999998</v>
      </c>
      <c r="J1968" s="370">
        <v>0</v>
      </c>
      <c r="K1968" s="358">
        <v>0.140762</v>
      </c>
      <c r="L1968" s="358">
        <v>1.1440939999999999</v>
      </c>
    </row>
    <row r="1969" spans="1:12" ht="17.399999999999999" x14ac:dyDescent="0.25">
      <c r="A1969" s="463" t="s">
        <v>4776</v>
      </c>
      <c r="B1969" s="334" t="s">
        <v>1864</v>
      </c>
      <c r="C1969" s="334" t="s">
        <v>8046</v>
      </c>
      <c r="D1969" s="371">
        <v>0</v>
      </c>
      <c r="E1969" s="359">
        <v>5.5599999999999997E-2</v>
      </c>
      <c r="F1969" s="359">
        <v>0.456262</v>
      </c>
      <c r="G1969" s="371">
        <v>0</v>
      </c>
      <c r="H1969" s="359">
        <v>2.1229999999999999E-2</v>
      </c>
      <c r="I1969" s="359">
        <v>7.8867999999999994E-2</v>
      </c>
      <c r="J1969" s="371">
        <v>0</v>
      </c>
      <c r="K1969" s="359">
        <v>7.6829999999999996E-2</v>
      </c>
      <c r="L1969" s="359">
        <v>0.53512999999999999</v>
      </c>
    </row>
    <row r="1970" spans="1:12" ht="17.399999999999999" x14ac:dyDescent="0.25">
      <c r="A1970" s="462" t="s">
        <v>4777</v>
      </c>
      <c r="B1970" s="330" t="s">
        <v>1865</v>
      </c>
      <c r="C1970" s="330" t="s">
        <v>3081</v>
      </c>
      <c r="D1970" s="370">
        <v>0</v>
      </c>
      <c r="E1970" s="358">
        <v>6.7152000000000003E-2</v>
      </c>
      <c r="F1970" s="358">
        <v>1.4145179999999999</v>
      </c>
      <c r="G1970" s="370">
        <v>0</v>
      </c>
      <c r="H1970" s="358">
        <v>5.1207999999999997E-2</v>
      </c>
      <c r="I1970" s="358">
        <v>0.453345</v>
      </c>
      <c r="J1970" s="370">
        <v>0</v>
      </c>
      <c r="K1970" s="358">
        <v>0.11836000000000001</v>
      </c>
      <c r="L1970" s="358">
        <v>1.8678630000000001</v>
      </c>
    </row>
    <row r="1971" spans="1:12" ht="17.399999999999999" x14ac:dyDescent="0.25">
      <c r="A1971" s="463" t="s">
        <v>4777</v>
      </c>
      <c r="B1971" s="334" t="s">
        <v>1865</v>
      </c>
      <c r="C1971" s="334" t="s">
        <v>8046</v>
      </c>
      <c r="D1971" s="371">
        <v>0</v>
      </c>
      <c r="E1971" s="359">
        <v>1.0213E-2</v>
      </c>
      <c r="F1971" s="359">
        <v>0.33906799999999998</v>
      </c>
      <c r="G1971" s="371">
        <v>0</v>
      </c>
      <c r="H1971" s="359">
        <v>7.1799999999999998E-3</v>
      </c>
      <c r="I1971" s="359">
        <v>3.3491E-2</v>
      </c>
      <c r="J1971" s="371">
        <v>0</v>
      </c>
      <c r="K1971" s="359">
        <v>1.7392999999999999E-2</v>
      </c>
      <c r="L1971" s="359">
        <v>0.37255899999999997</v>
      </c>
    </row>
    <row r="1972" spans="1:12" ht="17.399999999999999" x14ac:dyDescent="0.25">
      <c r="A1972" s="462" t="s">
        <v>4778</v>
      </c>
      <c r="B1972" s="330" t="s">
        <v>1866</v>
      </c>
      <c r="C1972" s="330" t="s">
        <v>3081</v>
      </c>
      <c r="D1972" s="370">
        <v>0</v>
      </c>
      <c r="E1972" s="358">
        <v>7.1480000000000002E-2</v>
      </c>
      <c r="F1972" s="358">
        <v>1.542354</v>
      </c>
      <c r="G1972" s="370">
        <v>0</v>
      </c>
      <c r="H1972" s="358">
        <v>2.2624999999999999E-2</v>
      </c>
      <c r="I1972" s="358">
        <v>0.83964000000000005</v>
      </c>
      <c r="J1972" s="370">
        <v>0</v>
      </c>
      <c r="K1972" s="358">
        <v>9.4104999999999994E-2</v>
      </c>
      <c r="L1972" s="358">
        <v>2.3819940000000002</v>
      </c>
    </row>
    <row r="1973" spans="1:12" ht="17.399999999999999" x14ac:dyDescent="0.25">
      <c r="A1973" s="463" t="s">
        <v>4778</v>
      </c>
      <c r="B1973" s="334" t="s">
        <v>1866</v>
      </c>
      <c r="C1973" s="334" t="s">
        <v>3082</v>
      </c>
      <c r="D1973" s="371">
        <v>0</v>
      </c>
      <c r="E1973" s="359">
        <v>0.33980700000000003</v>
      </c>
      <c r="F1973" s="359">
        <v>11.317033</v>
      </c>
      <c r="G1973" s="371">
        <v>0</v>
      </c>
      <c r="H1973" s="359">
        <v>2.5999999999999999E-2</v>
      </c>
      <c r="I1973" s="359">
        <v>0.15695999999999999</v>
      </c>
      <c r="J1973" s="371">
        <v>0</v>
      </c>
      <c r="K1973" s="359">
        <v>0.36580699999999999</v>
      </c>
      <c r="L1973" s="359">
        <v>11.473993</v>
      </c>
    </row>
    <row r="1974" spans="1:12" ht="17.399999999999999" x14ac:dyDescent="0.25">
      <c r="A1974" s="462" t="s">
        <v>4784</v>
      </c>
      <c r="B1974" s="330" t="s">
        <v>1872</v>
      </c>
      <c r="C1974" s="330" t="s">
        <v>3081</v>
      </c>
      <c r="D1974" s="370">
        <v>0</v>
      </c>
      <c r="E1974" s="358">
        <v>12.168464999999999</v>
      </c>
      <c r="F1974" s="358">
        <v>73.271472000000003</v>
      </c>
      <c r="G1974" s="370">
        <v>0</v>
      </c>
      <c r="H1974" s="358">
        <v>0.113466</v>
      </c>
      <c r="I1974" s="358">
        <v>0.94048600000000004</v>
      </c>
      <c r="J1974" s="370">
        <v>0</v>
      </c>
      <c r="K1974" s="358">
        <v>12.281931</v>
      </c>
      <c r="L1974" s="358">
        <v>74.211957999999996</v>
      </c>
    </row>
    <row r="1975" spans="1:12" ht="17.399999999999999" x14ac:dyDescent="0.25">
      <c r="A1975" s="463" t="s">
        <v>4784</v>
      </c>
      <c r="B1975" s="334" t="s">
        <v>1872</v>
      </c>
      <c r="C1975" s="334" t="s">
        <v>3082</v>
      </c>
      <c r="D1975" s="371">
        <v>0</v>
      </c>
      <c r="E1975" s="359">
        <v>3.3594740000000001</v>
      </c>
      <c r="F1975" s="359">
        <v>21.742719999999998</v>
      </c>
      <c r="G1975" s="371">
        <v>0</v>
      </c>
      <c r="H1975" s="359">
        <v>4.5149999999999999E-3</v>
      </c>
      <c r="I1975" s="359">
        <v>1.9990000000000001E-2</v>
      </c>
      <c r="J1975" s="371">
        <v>0</v>
      </c>
      <c r="K1975" s="359">
        <v>3.3639890000000001</v>
      </c>
      <c r="L1975" s="359">
        <v>21.762709999999998</v>
      </c>
    </row>
    <row r="1976" spans="1:12" ht="17.399999999999999" x14ac:dyDescent="0.25">
      <c r="A1976" s="462" t="s">
        <v>4784</v>
      </c>
      <c r="B1976" s="330" t="s">
        <v>1872</v>
      </c>
      <c r="C1976" s="330" t="s">
        <v>3084</v>
      </c>
      <c r="D1976" s="370">
        <v>0</v>
      </c>
      <c r="E1976" s="358">
        <v>8.8853000000000001E-2</v>
      </c>
      <c r="F1976" s="358">
        <v>0.55119700000000005</v>
      </c>
      <c r="G1976" s="370">
        <v>0</v>
      </c>
      <c r="H1976" s="358">
        <v>0</v>
      </c>
      <c r="I1976" s="358">
        <v>0</v>
      </c>
      <c r="J1976" s="370">
        <v>0</v>
      </c>
      <c r="K1976" s="358">
        <v>8.8853000000000001E-2</v>
      </c>
      <c r="L1976" s="358">
        <v>0.55119700000000005</v>
      </c>
    </row>
    <row r="1977" spans="1:12" ht="17.399999999999999" x14ac:dyDescent="0.25">
      <c r="A1977" s="463" t="s">
        <v>4784</v>
      </c>
      <c r="B1977" s="334" t="s">
        <v>1872</v>
      </c>
      <c r="C1977" s="334" t="s">
        <v>8046</v>
      </c>
      <c r="D1977" s="371">
        <v>0</v>
      </c>
      <c r="E1977" s="359">
        <v>3.3632000000000002E-2</v>
      </c>
      <c r="F1977" s="359">
        <v>0.242399</v>
      </c>
      <c r="G1977" s="371">
        <v>0</v>
      </c>
      <c r="H1977" s="359">
        <v>1.1000000000000001E-3</v>
      </c>
      <c r="I1977" s="359">
        <v>2.9999999999999997E-4</v>
      </c>
      <c r="J1977" s="371">
        <v>0</v>
      </c>
      <c r="K1977" s="359">
        <v>3.4731999999999999E-2</v>
      </c>
      <c r="L1977" s="359">
        <v>0.242699</v>
      </c>
    </row>
    <row r="1978" spans="1:12" ht="17.399999999999999" x14ac:dyDescent="0.25">
      <c r="A1978" s="462" t="s">
        <v>3473</v>
      </c>
      <c r="B1978" s="330" t="s">
        <v>1256</v>
      </c>
      <c r="C1978" s="330" t="s">
        <v>3081</v>
      </c>
      <c r="D1978" s="370">
        <v>0</v>
      </c>
      <c r="E1978" s="358">
        <v>1.7150540000000001</v>
      </c>
      <c r="F1978" s="358">
        <v>7.4631410000000002</v>
      </c>
      <c r="G1978" s="370">
        <v>0</v>
      </c>
      <c r="H1978" s="358">
        <v>2.4559999999999998E-2</v>
      </c>
      <c r="I1978" s="358">
        <v>0.341553</v>
      </c>
      <c r="J1978" s="370">
        <v>0</v>
      </c>
      <c r="K1978" s="358">
        <v>1.739614</v>
      </c>
      <c r="L1978" s="358">
        <v>7.8046939999999996</v>
      </c>
    </row>
    <row r="1979" spans="1:12" ht="17.399999999999999" x14ac:dyDescent="0.25">
      <c r="A1979" s="463" t="s">
        <v>3473</v>
      </c>
      <c r="B1979" s="334" t="s">
        <v>1256</v>
      </c>
      <c r="C1979" s="334" t="s">
        <v>3082</v>
      </c>
      <c r="D1979" s="371">
        <v>0</v>
      </c>
      <c r="E1979" s="359">
        <v>0.14652899999999999</v>
      </c>
      <c r="F1979" s="359">
        <v>1.06826</v>
      </c>
      <c r="G1979" s="371">
        <v>0</v>
      </c>
      <c r="H1979" s="359">
        <v>1.418E-2</v>
      </c>
      <c r="I1979" s="359">
        <v>5.8800999999999999E-2</v>
      </c>
      <c r="J1979" s="371">
        <v>0</v>
      </c>
      <c r="K1979" s="359">
        <v>0.16070899999999999</v>
      </c>
      <c r="L1979" s="359">
        <v>1.1270610000000001</v>
      </c>
    </row>
    <row r="1980" spans="1:12" ht="17.399999999999999" x14ac:dyDescent="0.25">
      <c r="A1980" s="462" t="s">
        <v>3473</v>
      </c>
      <c r="B1980" s="330" t="s">
        <v>1256</v>
      </c>
      <c r="C1980" s="330" t="s">
        <v>8046</v>
      </c>
      <c r="D1980" s="370">
        <v>0</v>
      </c>
      <c r="E1980" s="358">
        <v>0</v>
      </c>
      <c r="F1980" s="358">
        <v>0</v>
      </c>
      <c r="G1980" s="370">
        <v>0</v>
      </c>
      <c r="H1980" s="358">
        <v>2.0170000000000001E-3</v>
      </c>
      <c r="I1980" s="358">
        <v>1.3879999999999999E-3</v>
      </c>
      <c r="J1980" s="370">
        <v>0</v>
      </c>
      <c r="K1980" s="358">
        <v>2.0170000000000001E-3</v>
      </c>
      <c r="L1980" s="358">
        <v>1.3879999999999999E-3</v>
      </c>
    </row>
    <row r="1981" spans="1:12" ht="17.399999999999999" x14ac:dyDescent="0.25">
      <c r="A1981" s="463" t="s">
        <v>4785</v>
      </c>
      <c r="B1981" s="334" t="s">
        <v>3571</v>
      </c>
      <c r="C1981" s="334" t="s">
        <v>3081</v>
      </c>
      <c r="D1981" s="371">
        <v>0</v>
      </c>
      <c r="E1981" s="359">
        <v>3.8237830000000002</v>
      </c>
      <c r="F1981" s="359">
        <v>20.562567999999999</v>
      </c>
      <c r="G1981" s="371">
        <v>0</v>
      </c>
      <c r="H1981" s="359">
        <v>5.2080000000000001E-2</v>
      </c>
      <c r="I1981" s="359">
        <v>0.1769</v>
      </c>
      <c r="J1981" s="371">
        <v>0</v>
      </c>
      <c r="K1981" s="359">
        <v>3.8758629999999998</v>
      </c>
      <c r="L1981" s="359">
        <v>20.739467999999999</v>
      </c>
    </row>
    <row r="1982" spans="1:12" ht="17.399999999999999" x14ac:dyDescent="0.25">
      <c r="A1982" s="462" t="s">
        <v>4785</v>
      </c>
      <c r="B1982" s="330" t="s">
        <v>3571</v>
      </c>
      <c r="C1982" s="330" t="s">
        <v>3082</v>
      </c>
      <c r="D1982" s="370">
        <v>0</v>
      </c>
      <c r="E1982" s="358">
        <v>1.1970449999999999</v>
      </c>
      <c r="F1982" s="358">
        <v>5.157648</v>
      </c>
      <c r="G1982" s="370">
        <v>0</v>
      </c>
      <c r="H1982" s="358">
        <v>6.4673999999999995E-2</v>
      </c>
      <c r="I1982" s="358">
        <v>0.21584999999999999</v>
      </c>
      <c r="J1982" s="370">
        <v>0</v>
      </c>
      <c r="K1982" s="358">
        <v>1.261719</v>
      </c>
      <c r="L1982" s="358">
        <v>5.3734979999999997</v>
      </c>
    </row>
    <row r="1983" spans="1:12" ht="17.399999999999999" x14ac:dyDescent="0.25">
      <c r="A1983" s="463" t="s">
        <v>4785</v>
      </c>
      <c r="B1983" s="334" t="s">
        <v>3571</v>
      </c>
      <c r="C1983" s="334" t="s">
        <v>3084</v>
      </c>
      <c r="D1983" s="371">
        <v>0</v>
      </c>
      <c r="E1983" s="359">
        <v>0.210783</v>
      </c>
      <c r="F1983" s="359">
        <v>1.4980279999999999</v>
      </c>
      <c r="G1983" s="371">
        <v>0</v>
      </c>
      <c r="H1983" s="359">
        <v>1.1000000000000001E-3</v>
      </c>
      <c r="I1983" s="359">
        <v>6.1959E-2</v>
      </c>
      <c r="J1983" s="371">
        <v>0</v>
      </c>
      <c r="K1983" s="359">
        <v>0.21188299999999999</v>
      </c>
      <c r="L1983" s="359">
        <v>1.559987</v>
      </c>
    </row>
    <row r="1984" spans="1:12" ht="17.399999999999999" x14ac:dyDescent="0.25">
      <c r="A1984" s="462" t="s">
        <v>4785</v>
      </c>
      <c r="B1984" s="330" t="s">
        <v>3571</v>
      </c>
      <c r="C1984" s="330" t="s">
        <v>3089</v>
      </c>
      <c r="D1984" s="370">
        <v>0</v>
      </c>
      <c r="E1984" s="358">
        <v>8.8390999999999997E-2</v>
      </c>
      <c r="F1984" s="358">
        <v>0.65058700000000003</v>
      </c>
      <c r="G1984" s="370">
        <v>0</v>
      </c>
      <c r="H1984" s="358">
        <v>1.098E-3</v>
      </c>
      <c r="I1984" s="358">
        <v>5.2826999999999999E-2</v>
      </c>
      <c r="J1984" s="370">
        <v>0</v>
      </c>
      <c r="K1984" s="358">
        <v>8.9488999999999999E-2</v>
      </c>
      <c r="L1984" s="358">
        <v>0.70341399999999998</v>
      </c>
    </row>
    <row r="1985" spans="1:12" ht="17.399999999999999" x14ac:dyDescent="0.25">
      <c r="A1985" s="463" t="s">
        <v>4785</v>
      </c>
      <c r="B1985" s="334" t="s">
        <v>3571</v>
      </c>
      <c r="C1985" s="334" t="s">
        <v>3090</v>
      </c>
      <c r="D1985" s="371">
        <v>0</v>
      </c>
      <c r="E1985" s="359">
        <v>0.111195</v>
      </c>
      <c r="F1985" s="359">
        <v>0.88121300000000002</v>
      </c>
      <c r="G1985" s="371">
        <v>0</v>
      </c>
      <c r="H1985" s="359">
        <v>0</v>
      </c>
      <c r="I1985" s="359">
        <v>0</v>
      </c>
      <c r="J1985" s="371">
        <v>0</v>
      </c>
      <c r="K1985" s="359">
        <v>0.111195</v>
      </c>
      <c r="L1985" s="359">
        <v>0.88121300000000002</v>
      </c>
    </row>
    <row r="1986" spans="1:12" ht="17.399999999999999" x14ac:dyDescent="0.25">
      <c r="A1986" s="462" t="s">
        <v>4785</v>
      </c>
      <c r="B1986" s="330" t="s">
        <v>3571</v>
      </c>
      <c r="C1986" s="330" t="s">
        <v>8046</v>
      </c>
      <c r="D1986" s="370">
        <v>0</v>
      </c>
      <c r="E1986" s="358">
        <v>0.310749</v>
      </c>
      <c r="F1986" s="358">
        <v>0.79349999999999998</v>
      </c>
      <c r="G1986" s="370">
        <v>0</v>
      </c>
      <c r="H1986" s="358">
        <v>2.7000000000000001E-3</v>
      </c>
      <c r="I1986" s="358">
        <v>9.2750000000000003E-3</v>
      </c>
      <c r="J1986" s="370">
        <v>0</v>
      </c>
      <c r="K1986" s="358">
        <v>0.31344899999999998</v>
      </c>
      <c r="L1986" s="358">
        <v>0.80277500000000002</v>
      </c>
    </row>
    <row r="1987" spans="1:12" ht="17.399999999999999" x14ac:dyDescent="0.25">
      <c r="A1987" s="463" t="s">
        <v>4787</v>
      </c>
      <c r="B1987" s="334" t="s">
        <v>3302</v>
      </c>
      <c r="C1987" s="334" t="s">
        <v>3081</v>
      </c>
      <c r="D1987" s="371">
        <v>0</v>
      </c>
      <c r="E1987" s="359">
        <v>6.6048650000000002</v>
      </c>
      <c r="F1987" s="359">
        <v>27.338007999999999</v>
      </c>
      <c r="G1987" s="371">
        <v>0</v>
      </c>
      <c r="H1987" s="359">
        <v>0.10489800000000001</v>
      </c>
      <c r="I1987" s="359">
        <v>1.7464770000000001</v>
      </c>
      <c r="J1987" s="371">
        <v>0</v>
      </c>
      <c r="K1987" s="359">
        <v>6.7097629999999997</v>
      </c>
      <c r="L1987" s="359">
        <v>29.084485000000001</v>
      </c>
    </row>
    <row r="1988" spans="1:12" ht="17.399999999999999" x14ac:dyDescent="0.25">
      <c r="A1988" s="462" t="s">
        <v>4787</v>
      </c>
      <c r="B1988" s="330" t="s">
        <v>3302</v>
      </c>
      <c r="C1988" s="330" t="s">
        <v>8046</v>
      </c>
      <c r="D1988" s="370">
        <v>0</v>
      </c>
      <c r="E1988" s="358">
        <v>0</v>
      </c>
      <c r="F1988" s="358">
        <v>0</v>
      </c>
      <c r="G1988" s="370">
        <v>0</v>
      </c>
      <c r="H1988" s="358">
        <v>1.1920999999999999E-2</v>
      </c>
      <c r="I1988" s="358">
        <v>0.117035</v>
      </c>
      <c r="J1988" s="370">
        <v>0</v>
      </c>
      <c r="K1988" s="358">
        <v>1.1920999999999999E-2</v>
      </c>
      <c r="L1988" s="358">
        <v>0.117035</v>
      </c>
    </row>
    <row r="1989" spans="1:12" ht="17.399999999999999" x14ac:dyDescent="0.25">
      <c r="A1989" s="463" t="s">
        <v>4788</v>
      </c>
      <c r="B1989" s="334" t="s">
        <v>4127</v>
      </c>
      <c r="C1989" s="334" t="s">
        <v>3082</v>
      </c>
      <c r="D1989" s="371">
        <v>0</v>
      </c>
      <c r="E1989" s="359">
        <v>0.51235600000000003</v>
      </c>
      <c r="F1989" s="359">
        <v>1.3764400000000001</v>
      </c>
      <c r="G1989" s="371">
        <v>0</v>
      </c>
      <c r="H1989" s="359">
        <v>0.16968900000000001</v>
      </c>
      <c r="I1989" s="359">
        <v>0.38883800000000002</v>
      </c>
      <c r="J1989" s="371">
        <v>0</v>
      </c>
      <c r="K1989" s="359">
        <v>0.68204500000000001</v>
      </c>
      <c r="L1989" s="359">
        <v>1.7652779999999999</v>
      </c>
    </row>
    <row r="1990" spans="1:12" ht="17.399999999999999" x14ac:dyDescent="0.25">
      <c r="A1990" s="462" t="s">
        <v>4788</v>
      </c>
      <c r="B1990" s="330" t="s">
        <v>4127</v>
      </c>
      <c r="C1990" s="330" t="s">
        <v>8046</v>
      </c>
      <c r="D1990" s="370">
        <v>0</v>
      </c>
      <c r="E1990" s="358">
        <v>1.4328E-2</v>
      </c>
      <c r="F1990" s="358">
        <v>0.13084000000000001</v>
      </c>
      <c r="G1990" s="370">
        <v>0</v>
      </c>
      <c r="H1990" s="358">
        <v>5.3400000000000001E-3</v>
      </c>
      <c r="I1990" s="358">
        <v>1.6840000000000001E-2</v>
      </c>
      <c r="J1990" s="370">
        <v>0</v>
      </c>
      <c r="K1990" s="358">
        <v>1.9668000000000001E-2</v>
      </c>
      <c r="L1990" s="358">
        <v>0.14768000000000001</v>
      </c>
    </row>
    <row r="1991" spans="1:12" ht="17.399999999999999" x14ac:dyDescent="0.25">
      <c r="A1991" s="463" t="s">
        <v>4790</v>
      </c>
      <c r="B1991" s="334" t="s">
        <v>1873</v>
      </c>
      <c r="C1991" s="334" t="s">
        <v>3081</v>
      </c>
      <c r="D1991" s="371">
        <v>0</v>
      </c>
      <c r="E1991" s="359">
        <v>5.2461270000000004</v>
      </c>
      <c r="F1991" s="359">
        <v>20.403593000000001</v>
      </c>
      <c r="G1991" s="371">
        <v>0</v>
      </c>
      <c r="H1991" s="359">
        <v>2.1070999999999999E-2</v>
      </c>
      <c r="I1991" s="359">
        <v>0.31714399999999998</v>
      </c>
      <c r="J1991" s="371">
        <v>0</v>
      </c>
      <c r="K1991" s="359">
        <v>5.2671979999999996</v>
      </c>
      <c r="L1991" s="359">
        <v>20.720737</v>
      </c>
    </row>
    <row r="1992" spans="1:12" ht="17.399999999999999" x14ac:dyDescent="0.25">
      <c r="A1992" s="462" t="s">
        <v>4790</v>
      </c>
      <c r="B1992" s="330" t="s">
        <v>1873</v>
      </c>
      <c r="C1992" s="330" t="s">
        <v>3082</v>
      </c>
      <c r="D1992" s="370">
        <v>0</v>
      </c>
      <c r="E1992" s="358">
        <v>4.9957469999999997</v>
      </c>
      <c r="F1992" s="358">
        <v>18.129180000000002</v>
      </c>
      <c r="G1992" s="370">
        <v>0</v>
      </c>
      <c r="H1992" s="358">
        <v>8.8711999999999999E-2</v>
      </c>
      <c r="I1992" s="358">
        <v>0.49418299999999998</v>
      </c>
      <c r="J1992" s="370">
        <v>0</v>
      </c>
      <c r="K1992" s="358">
        <v>5.0844589999999998</v>
      </c>
      <c r="L1992" s="358">
        <v>18.623363000000001</v>
      </c>
    </row>
    <row r="1993" spans="1:12" ht="17.399999999999999" x14ac:dyDescent="0.25">
      <c r="A1993" s="463" t="s">
        <v>4790</v>
      </c>
      <c r="B1993" s="334" t="s">
        <v>1873</v>
      </c>
      <c r="C1993" s="334" t="s">
        <v>3083</v>
      </c>
      <c r="D1993" s="371">
        <v>0</v>
      </c>
      <c r="E1993" s="359">
        <v>0.104208</v>
      </c>
      <c r="F1993" s="359">
        <v>0.64690300000000001</v>
      </c>
      <c r="G1993" s="371">
        <v>0</v>
      </c>
      <c r="H1993" s="359">
        <v>6.8060000000000004E-3</v>
      </c>
      <c r="I1993" s="359">
        <v>1.5431E-2</v>
      </c>
      <c r="J1993" s="371">
        <v>0</v>
      </c>
      <c r="K1993" s="359">
        <v>0.111014</v>
      </c>
      <c r="L1993" s="359">
        <v>0.66233399999999998</v>
      </c>
    </row>
    <row r="1994" spans="1:12" ht="17.399999999999999" x14ac:dyDescent="0.25">
      <c r="A1994" s="462" t="s">
        <v>4790</v>
      </c>
      <c r="B1994" s="330" t="s">
        <v>1873</v>
      </c>
      <c r="C1994" s="330" t="s">
        <v>8046</v>
      </c>
      <c r="D1994" s="370">
        <v>0</v>
      </c>
      <c r="E1994" s="358">
        <v>9.6973000000000004E-2</v>
      </c>
      <c r="F1994" s="358">
        <v>0.422794</v>
      </c>
      <c r="G1994" s="370">
        <v>0</v>
      </c>
      <c r="H1994" s="358">
        <v>0</v>
      </c>
      <c r="I1994" s="358">
        <v>0</v>
      </c>
      <c r="J1994" s="370">
        <v>0</v>
      </c>
      <c r="K1994" s="358">
        <v>9.6973000000000004E-2</v>
      </c>
      <c r="L1994" s="358">
        <v>0.422794</v>
      </c>
    </row>
    <row r="1995" spans="1:12" ht="17.399999999999999" x14ac:dyDescent="0.25">
      <c r="A1995" s="463" t="s">
        <v>4791</v>
      </c>
      <c r="B1995" s="334" t="s">
        <v>1874</v>
      </c>
      <c r="C1995" s="334" t="s">
        <v>3081</v>
      </c>
      <c r="D1995" s="371">
        <v>0</v>
      </c>
      <c r="E1995" s="359">
        <v>6.815836</v>
      </c>
      <c r="F1995" s="359">
        <v>29.137802000000001</v>
      </c>
      <c r="G1995" s="371">
        <v>0</v>
      </c>
      <c r="H1995" s="359">
        <v>2.8070000000000001E-2</v>
      </c>
      <c r="I1995" s="359">
        <v>0.124974</v>
      </c>
      <c r="J1995" s="371">
        <v>0</v>
      </c>
      <c r="K1995" s="359">
        <v>6.8439059999999996</v>
      </c>
      <c r="L1995" s="359">
        <v>29.262775999999999</v>
      </c>
    </row>
    <row r="1996" spans="1:12" ht="17.399999999999999" x14ac:dyDescent="0.25">
      <c r="A1996" s="462" t="s">
        <v>4791</v>
      </c>
      <c r="B1996" s="330" t="s">
        <v>1874</v>
      </c>
      <c r="C1996" s="330" t="s">
        <v>8046</v>
      </c>
      <c r="D1996" s="370">
        <v>0</v>
      </c>
      <c r="E1996" s="358">
        <v>6.0679999999999998E-2</v>
      </c>
      <c r="F1996" s="358">
        <v>0.14724000000000001</v>
      </c>
      <c r="G1996" s="370">
        <v>0</v>
      </c>
      <c r="H1996" s="358">
        <v>1.175E-2</v>
      </c>
      <c r="I1996" s="358">
        <v>1.3261999999999999E-2</v>
      </c>
      <c r="J1996" s="370">
        <v>0</v>
      </c>
      <c r="K1996" s="358">
        <v>7.2429999999999994E-2</v>
      </c>
      <c r="L1996" s="358">
        <v>0.16050200000000001</v>
      </c>
    </row>
    <row r="1997" spans="1:12" ht="17.399999999999999" x14ac:dyDescent="0.25">
      <c r="A1997" s="463" t="s">
        <v>157</v>
      </c>
      <c r="B1997" s="334" t="s">
        <v>1008</v>
      </c>
      <c r="C1997" s="334" t="s">
        <v>3081</v>
      </c>
      <c r="D1997" s="371">
        <v>0</v>
      </c>
      <c r="E1997" s="359">
        <v>0.20394300000000001</v>
      </c>
      <c r="F1997" s="359">
        <v>1.03243</v>
      </c>
      <c r="G1997" s="371">
        <v>0</v>
      </c>
      <c r="H1997" s="359">
        <v>0.10826</v>
      </c>
      <c r="I1997" s="359">
        <v>2.4160590000000002</v>
      </c>
      <c r="J1997" s="371">
        <v>0</v>
      </c>
      <c r="K1997" s="359">
        <v>0.31220300000000001</v>
      </c>
      <c r="L1997" s="359">
        <v>3.4484889999999999</v>
      </c>
    </row>
    <row r="1998" spans="1:12" ht="17.399999999999999" x14ac:dyDescent="0.25">
      <c r="A1998" s="462" t="s">
        <v>157</v>
      </c>
      <c r="B1998" s="330" t="s">
        <v>1008</v>
      </c>
      <c r="C1998" s="330" t="s">
        <v>3082</v>
      </c>
      <c r="D1998" s="370">
        <v>0</v>
      </c>
      <c r="E1998" s="358">
        <v>0.21093799999999999</v>
      </c>
      <c r="F1998" s="358">
        <v>1.1566190000000001</v>
      </c>
      <c r="G1998" s="370">
        <v>0</v>
      </c>
      <c r="H1998" s="358">
        <v>2.8479999999999998E-3</v>
      </c>
      <c r="I1998" s="358">
        <v>0.127334</v>
      </c>
      <c r="J1998" s="370">
        <v>0</v>
      </c>
      <c r="K1998" s="358">
        <v>0.213786</v>
      </c>
      <c r="L1998" s="358">
        <v>1.2839529999999999</v>
      </c>
    </row>
    <row r="1999" spans="1:12" ht="17.399999999999999" x14ac:dyDescent="0.25">
      <c r="A1999" s="463" t="s">
        <v>157</v>
      </c>
      <c r="B1999" s="334" t="s">
        <v>1008</v>
      </c>
      <c r="C1999" s="334" t="s">
        <v>3089</v>
      </c>
      <c r="D1999" s="371">
        <v>0</v>
      </c>
      <c r="E1999" s="359">
        <v>7.5620000000000007E-2</v>
      </c>
      <c r="F1999" s="359">
        <v>0.60379499999999997</v>
      </c>
      <c r="G1999" s="371">
        <v>0</v>
      </c>
      <c r="H1999" s="359">
        <v>0</v>
      </c>
      <c r="I1999" s="359">
        <v>0</v>
      </c>
      <c r="J1999" s="371">
        <v>0</v>
      </c>
      <c r="K1999" s="359">
        <v>7.5620000000000007E-2</v>
      </c>
      <c r="L1999" s="359">
        <v>0.60379499999999997</v>
      </c>
    </row>
    <row r="2000" spans="1:12" ht="17.399999999999999" x14ac:dyDescent="0.25">
      <c r="A2000" s="462" t="s">
        <v>157</v>
      </c>
      <c r="B2000" s="330" t="s">
        <v>1008</v>
      </c>
      <c r="C2000" s="330" t="s">
        <v>8046</v>
      </c>
      <c r="D2000" s="370">
        <v>0</v>
      </c>
      <c r="E2000" s="358">
        <v>2.3993E-2</v>
      </c>
      <c r="F2000" s="358">
        <v>0.25536199999999998</v>
      </c>
      <c r="G2000" s="370">
        <v>0</v>
      </c>
      <c r="H2000" s="358">
        <v>6.0000000000000001E-3</v>
      </c>
      <c r="I2000" s="358">
        <v>5.3520999999999999E-2</v>
      </c>
      <c r="J2000" s="370">
        <v>0</v>
      </c>
      <c r="K2000" s="358">
        <v>2.9992999999999999E-2</v>
      </c>
      <c r="L2000" s="358">
        <v>0.30888300000000002</v>
      </c>
    </row>
    <row r="2001" spans="1:12" ht="17.399999999999999" x14ac:dyDescent="0.25">
      <c r="A2001" s="463" t="s">
        <v>4792</v>
      </c>
      <c r="B2001" s="334" t="s">
        <v>1875</v>
      </c>
      <c r="C2001" s="334" t="s">
        <v>3081</v>
      </c>
      <c r="D2001" s="371">
        <v>0</v>
      </c>
      <c r="E2001" s="359">
        <v>0.44574599999999998</v>
      </c>
      <c r="F2001" s="359">
        <v>2.499438</v>
      </c>
      <c r="G2001" s="371">
        <v>0</v>
      </c>
      <c r="H2001" s="359">
        <v>2.2105E-2</v>
      </c>
      <c r="I2001" s="359">
        <v>0.190022</v>
      </c>
      <c r="J2001" s="371">
        <v>0</v>
      </c>
      <c r="K2001" s="359">
        <v>0.46785100000000002</v>
      </c>
      <c r="L2001" s="359">
        <v>2.68946</v>
      </c>
    </row>
    <row r="2002" spans="1:12" ht="17.399999999999999" x14ac:dyDescent="0.25">
      <c r="A2002" s="462" t="s">
        <v>4792</v>
      </c>
      <c r="B2002" s="330" t="s">
        <v>1875</v>
      </c>
      <c r="C2002" s="330" t="s">
        <v>3082</v>
      </c>
      <c r="D2002" s="370">
        <v>0</v>
      </c>
      <c r="E2002" s="358">
        <v>6.20824</v>
      </c>
      <c r="F2002" s="358">
        <v>36.084164000000001</v>
      </c>
      <c r="G2002" s="370">
        <v>0</v>
      </c>
      <c r="H2002" s="358">
        <v>2.787E-3</v>
      </c>
      <c r="I2002" s="358">
        <v>2.2685E-2</v>
      </c>
      <c r="J2002" s="370">
        <v>0</v>
      </c>
      <c r="K2002" s="358">
        <v>6.2110269999999996</v>
      </c>
      <c r="L2002" s="358">
        <v>36.106848999999997</v>
      </c>
    </row>
    <row r="2003" spans="1:12" ht="17.399999999999999" x14ac:dyDescent="0.25">
      <c r="A2003" s="463" t="s">
        <v>4792</v>
      </c>
      <c r="B2003" s="334" t="s">
        <v>1875</v>
      </c>
      <c r="C2003" s="334" t="s">
        <v>3083</v>
      </c>
      <c r="D2003" s="371">
        <v>0</v>
      </c>
      <c r="E2003" s="359">
        <v>2.64215</v>
      </c>
      <c r="F2003" s="359">
        <v>9.2130340000000004</v>
      </c>
      <c r="G2003" s="371">
        <v>0</v>
      </c>
      <c r="H2003" s="359">
        <v>0</v>
      </c>
      <c r="I2003" s="359">
        <v>0</v>
      </c>
      <c r="J2003" s="371">
        <v>0</v>
      </c>
      <c r="K2003" s="359">
        <v>2.64215</v>
      </c>
      <c r="L2003" s="359">
        <v>9.2130340000000004</v>
      </c>
    </row>
    <row r="2004" spans="1:12" ht="17.399999999999999" x14ac:dyDescent="0.25">
      <c r="A2004" s="462" t="s">
        <v>4792</v>
      </c>
      <c r="B2004" s="330" t="s">
        <v>1875</v>
      </c>
      <c r="C2004" s="330" t="s">
        <v>3084</v>
      </c>
      <c r="D2004" s="370">
        <v>0</v>
      </c>
      <c r="E2004" s="358">
        <v>4.0536799999999999</v>
      </c>
      <c r="F2004" s="358">
        <v>18.775466000000002</v>
      </c>
      <c r="G2004" s="370">
        <v>0</v>
      </c>
      <c r="H2004" s="358">
        <v>0</v>
      </c>
      <c r="I2004" s="358">
        <v>0</v>
      </c>
      <c r="J2004" s="370">
        <v>0</v>
      </c>
      <c r="K2004" s="358">
        <v>4.0536799999999999</v>
      </c>
      <c r="L2004" s="358">
        <v>18.775466000000002</v>
      </c>
    </row>
    <row r="2005" spans="1:12" ht="17.399999999999999" x14ac:dyDescent="0.25">
      <c r="A2005" s="463" t="s">
        <v>4792</v>
      </c>
      <c r="B2005" s="334" t="s">
        <v>1875</v>
      </c>
      <c r="C2005" s="334" t="s">
        <v>3085</v>
      </c>
      <c r="D2005" s="371">
        <v>0</v>
      </c>
      <c r="E2005" s="359">
        <v>0.10902000000000001</v>
      </c>
      <c r="F2005" s="359">
        <v>0.73170000000000002</v>
      </c>
      <c r="G2005" s="371">
        <v>0</v>
      </c>
      <c r="H2005" s="359">
        <v>0</v>
      </c>
      <c r="I2005" s="359">
        <v>0</v>
      </c>
      <c r="J2005" s="371">
        <v>0</v>
      </c>
      <c r="K2005" s="359">
        <v>0.10902000000000001</v>
      </c>
      <c r="L2005" s="359">
        <v>0.73170000000000002</v>
      </c>
    </row>
    <row r="2006" spans="1:12" ht="17.399999999999999" x14ac:dyDescent="0.25">
      <c r="A2006" s="462" t="s">
        <v>4792</v>
      </c>
      <c r="B2006" s="330" t="s">
        <v>1875</v>
      </c>
      <c r="C2006" s="330" t="s">
        <v>3088</v>
      </c>
      <c r="D2006" s="370">
        <v>0</v>
      </c>
      <c r="E2006" s="358">
        <v>0.37111899999999998</v>
      </c>
      <c r="F2006" s="358">
        <v>1.6682250000000001</v>
      </c>
      <c r="G2006" s="370">
        <v>0</v>
      </c>
      <c r="H2006" s="358">
        <v>0</v>
      </c>
      <c r="I2006" s="358">
        <v>0</v>
      </c>
      <c r="J2006" s="370">
        <v>0</v>
      </c>
      <c r="K2006" s="358">
        <v>0.37111899999999998</v>
      </c>
      <c r="L2006" s="358">
        <v>1.6682250000000001</v>
      </c>
    </row>
    <row r="2007" spans="1:12" ht="17.399999999999999" x14ac:dyDescent="0.25">
      <c r="A2007" s="463" t="s">
        <v>4792</v>
      </c>
      <c r="B2007" s="334" t="s">
        <v>1875</v>
      </c>
      <c r="C2007" s="334" t="s">
        <v>3089</v>
      </c>
      <c r="D2007" s="371">
        <v>0</v>
      </c>
      <c r="E2007" s="359">
        <v>0.39800000000000002</v>
      </c>
      <c r="F2007" s="359">
        <v>2.3536890000000001</v>
      </c>
      <c r="G2007" s="371">
        <v>0</v>
      </c>
      <c r="H2007" s="359">
        <v>0</v>
      </c>
      <c r="I2007" s="359">
        <v>0</v>
      </c>
      <c r="J2007" s="371">
        <v>0</v>
      </c>
      <c r="K2007" s="359">
        <v>0.39800000000000002</v>
      </c>
      <c r="L2007" s="359">
        <v>2.3536890000000001</v>
      </c>
    </row>
    <row r="2008" spans="1:12" ht="17.399999999999999" x14ac:dyDescent="0.25">
      <c r="A2008" s="462" t="s">
        <v>4794</v>
      </c>
      <c r="B2008" s="330" t="s">
        <v>1877</v>
      </c>
      <c r="C2008" s="330" t="s">
        <v>3081</v>
      </c>
      <c r="D2008" s="370">
        <v>0</v>
      </c>
      <c r="E2008" s="358">
        <v>0.18568999999999999</v>
      </c>
      <c r="F2008" s="358">
        <v>1.870177</v>
      </c>
      <c r="G2008" s="370">
        <v>0</v>
      </c>
      <c r="H2008" s="358">
        <v>8.6463999999999999E-2</v>
      </c>
      <c r="I2008" s="358">
        <v>0.94763600000000003</v>
      </c>
      <c r="J2008" s="370">
        <v>0</v>
      </c>
      <c r="K2008" s="358">
        <v>0.27215400000000001</v>
      </c>
      <c r="L2008" s="358">
        <v>2.8178130000000001</v>
      </c>
    </row>
    <row r="2009" spans="1:12" ht="17.399999999999999" x14ac:dyDescent="0.25">
      <c r="A2009" s="463" t="s">
        <v>4794</v>
      </c>
      <c r="B2009" s="334" t="s">
        <v>1877</v>
      </c>
      <c r="C2009" s="334" t="s">
        <v>3083</v>
      </c>
      <c r="D2009" s="371">
        <v>0</v>
      </c>
      <c r="E2009" s="359">
        <v>0.23097799999999999</v>
      </c>
      <c r="F2009" s="359">
        <v>1.480013</v>
      </c>
      <c r="G2009" s="371">
        <v>0</v>
      </c>
      <c r="H2009" s="359">
        <v>0</v>
      </c>
      <c r="I2009" s="359">
        <v>0</v>
      </c>
      <c r="J2009" s="371">
        <v>0</v>
      </c>
      <c r="K2009" s="359">
        <v>0.23097799999999999</v>
      </c>
      <c r="L2009" s="359">
        <v>1.480013</v>
      </c>
    </row>
    <row r="2010" spans="1:12" ht="17.399999999999999" x14ac:dyDescent="0.25">
      <c r="A2010" s="462" t="s">
        <v>4794</v>
      </c>
      <c r="B2010" s="330" t="s">
        <v>1877</v>
      </c>
      <c r="C2010" s="330" t="s">
        <v>8046</v>
      </c>
      <c r="D2010" s="370">
        <v>0</v>
      </c>
      <c r="E2010" s="358">
        <v>8.5319999999999993E-2</v>
      </c>
      <c r="F2010" s="358">
        <v>0.54964299999999999</v>
      </c>
      <c r="G2010" s="370">
        <v>0</v>
      </c>
      <c r="H2010" s="358">
        <v>0.102511</v>
      </c>
      <c r="I2010" s="358">
        <v>0.49288199999999999</v>
      </c>
      <c r="J2010" s="370">
        <v>0</v>
      </c>
      <c r="K2010" s="358">
        <v>0.187831</v>
      </c>
      <c r="L2010" s="358">
        <v>1.0425249999999999</v>
      </c>
    </row>
    <row r="2011" spans="1:12" ht="17.399999999999999" x14ac:dyDescent="0.25">
      <c r="A2011" s="463" t="s">
        <v>1878</v>
      </c>
      <c r="B2011" s="334" t="s">
        <v>1879</v>
      </c>
      <c r="C2011" s="334" t="s">
        <v>3081</v>
      </c>
      <c r="D2011" s="371">
        <v>0</v>
      </c>
      <c r="E2011" s="359">
        <v>2.2531349999999999</v>
      </c>
      <c r="F2011" s="359">
        <v>10.582905999999999</v>
      </c>
      <c r="G2011" s="371">
        <v>0</v>
      </c>
      <c r="H2011" s="359">
        <v>6.5873000000000001E-2</v>
      </c>
      <c r="I2011" s="359">
        <v>0.51306300000000005</v>
      </c>
      <c r="J2011" s="371">
        <v>0</v>
      </c>
      <c r="K2011" s="359">
        <v>2.3190080000000002</v>
      </c>
      <c r="L2011" s="359">
        <v>11.095969</v>
      </c>
    </row>
    <row r="2012" spans="1:12" ht="17.399999999999999" x14ac:dyDescent="0.25">
      <c r="A2012" s="462" t="s">
        <v>1878</v>
      </c>
      <c r="B2012" s="330" t="s">
        <v>1879</v>
      </c>
      <c r="C2012" s="330" t="s">
        <v>3082</v>
      </c>
      <c r="D2012" s="370">
        <v>0</v>
      </c>
      <c r="E2012" s="358">
        <v>0.407109</v>
      </c>
      <c r="F2012" s="358">
        <v>1.038608</v>
      </c>
      <c r="G2012" s="370">
        <v>0</v>
      </c>
      <c r="H2012" s="358">
        <v>2.5489999999999999E-2</v>
      </c>
      <c r="I2012" s="358">
        <v>0.20209299999999999</v>
      </c>
      <c r="J2012" s="370">
        <v>0</v>
      </c>
      <c r="K2012" s="358">
        <v>0.43259900000000001</v>
      </c>
      <c r="L2012" s="358">
        <v>1.2407010000000001</v>
      </c>
    </row>
    <row r="2013" spans="1:12" ht="17.399999999999999" x14ac:dyDescent="0.25">
      <c r="A2013" s="463" t="s">
        <v>1878</v>
      </c>
      <c r="B2013" s="334" t="s">
        <v>1879</v>
      </c>
      <c r="C2013" s="334" t="s">
        <v>3083</v>
      </c>
      <c r="D2013" s="371">
        <v>0</v>
      </c>
      <c r="E2013" s="359">
        <v>0.57051399999999997</v>
      </c>
      <c r="F2013" s="359">
        <v>1.338649</v>
      </c>
      <c r="G2013" s="371">
        <v>0</v>
      </c>
      <c r="H2013" s="359">
        <v>0</v>
      </c>
      <c r="I2013" s="359">
        <v>0</v>
      </c>
      <c r="J2013" s="371">
        <v>0</v>
      </c>
      <c r="K2013" s="359">
        <v>0.57051399999999997</v>
      </c>
      <c r="L2013" s="359">
        <v>1.338649</v>
      </c>
    </row>
    <row r="2014" spans="1:12" ht="17.399999999999999" x14ac:dyDescent="0.25">
      <c r="A2014" s="462" t="s">
        <v>1878</v>
      </c>
      <c r="B2014" s="330" t="s">
        <v>1879</v>
      </c>
      <c r="C2014" s="330" t="s">
        <v>8046</v>
      </c>
      <c r="D2014" s="370">
        <v>0</v>
      </c>
      <c r="E2014" s="358">
        <v>0</v>
      </c>
      <c r="F2014" s="358">
        <v>0</v>
      </c>
      <c r="G2014" s="370">
        <v>0</v>
      </c>
      <c r="H2014" s="358">
        <v>4.8399999999999999E-2</v>
      </c>
      <c r="I2014" s="358">
        <v>0.21074499999999999</v>
      </c>
      <c r="J2014" s="370">
        <v>0</v>
      </c>
      <c r="K2014" s="358">
        <v>4.8399999999999999E-2</v>
      </c>
      <c r="L2014" s="358">
        <v>0.21074499999999999</v>
      </c>
    </row>
    <row r="2015" spans="1:12" ht="17.399999999999999" x14ac:dyDescent="0.25">
      <c r="A2015" s="463" t="s">
        <v>4795</v>
      </c>
      <c r="B2015" s="334" t="s">
        <v>1880</v>
      </c>
      <c r="C2015" s="334" t="s">
        <v>3081</v>
      </c>
      <c r="D2015" s="371">
        <v>0</v>
      </c>
      <c r="E2015" s="359">
        <v>50.767538999999999</v>
      </c>
      <c r="F2015" s="359">
        <v>202.68500599999999</v>
      </c>
      <c r="G2015" s="371">
        <v>0</v>
      </c>
      <c r="H2015" s="359">
        <v>0.21027799999999999</v>
      </c>
      <c r="I2015" s="359">
        <v>6.0442819999999999</v>
      </c>
      <c r="J2015" s="371">
        <v>0</v>
      </c>
      <c r="K2015" s="359">
        <v>50.977817000000002</v>
      </c>
      <c r="L2015" s="359">
        <v>208.729288</v>
      </c>
    </row>
    <row r="2016" spans="1:12" ht="17.399999999999999" x14ac:dyDescent="0.25">
      <c r="A2016" s="462" t="s">
        <v>4795</v>
      </c>
      <c r="B2016" s="330" t="s">
        <v>1880</v>
      </c>
      <c r="C2016" s="330" t="s">
        <v>3082</v>
      </c>
      <c r="D2016" s="370">
        <v>0</v>
      </c>
      <c r="E2016" s="358">
        <v>2.7197719999999999</v>
      </c>
      <c r="F2016" s="358">
        <v>7.177651</v>
      </c>
      <c r="G2016" s="370">
        <v>0</v>
      </c>
      <c r="H2016" s="358">
        <v>4.1867000000000001E-2</v>
      </c>
      <c r="I2016" s="358">
        <v>0.307253</v>
      </c>
      <c r="J2016" s="370">
        <v>0</v>
      </c>
      <c r="K2016" s="358">
        <v>2.7616390000000002</v>
      </c>
      <c r="L2016" s="358">
        <v>7.4849040000000002</v>
      </c>
    </row>
    <row r="2017" spans="1:12" ht="17.399999999999999" x14ac:dyDescent="0.25">
      <c r="A2017" s="463" t="s">
        <v>4795</v>
      </c>
      <c r="B2017" s="334" t="s">
        <v>1880</v>
      </c>
      <c r="C2017" s="334" t="s">
        <v>8046</v>
      </c>
      <c r="D2017" s="371">
        <v>0</v>
      </c>
      <c r="E2017" s="359">
        <v>1.7919999999999998E-2</v>
      </c>
      <c r="F2017" s="359">
        <v>4.4090999999999998E-2</v>
      </c>
      <c r="G2017" s="371">
        <v>0</v>
      </c>
      <c r="H2017" s="359">
        <v>1.4649999999999999E-3</v>
      </c>
      <c r="I2017" s="359">
        <v>1.4809999999999999E-3</v>
      </c>
      <c r="J2017" s="371">
        <v>0</v>
      </c>
      <c r="K2017" s="359">
        <v>1.9384999999999999E-2</v>
      </c>
      <c r="L2017" s="359">
        <v>4.5572000000000001E-2</v>
      </c>
    </row>
    <row r="2018" spans="1:12" ht="17.399999999999999" x14ac:dyDescent="0.25">
      <c r="A2018" s="462" t="s">
        <v>158</v>
      </c>
      <c r="B2018" s="330" t="s">
        <v>1024</v>
      </c>
      <c r="C2018" s="330" t="s">
        <v>3081</v>
      </c>
      <c r="D2018" s="370">
        <v>0</v>
      </c>
      <c r="E2018" s="358">
        <v>110.255241</v>
      </c>
      <c r="F2018" s="358">
        <v>363.75060500000001</v>
      </c>
      <c r="G2018" s="370">
        <v>0</v>
      </c>
      <c r="H2018" s="358">
        <v>3.5678000000000001E-2</v>
      </c>
      <c r="I2018" s="358">
        <v>0.124614</v>
      </c>
      <c r="J2018" s="370">
        <v>0</v>
      </c>
      <c r="K2018" s="358">
        <v>110.290919</v>
      </c>
      <c r="L2018" s="358">
        <v>363.87521900000002</v>
      </c>
    </row>
    <row r="2019" spans="1:12" ht="17.399999999999999" x14ac:dyDescent="0.25">
      <c r="A2019" s="463" t="s">
        <v>158</v>
      </c>
      <c r="B2019" s="334" t="s">
        <v>1024</v>
      </c>
      <c r="C2019" s="334" t="s">
        <v>3082</v>
      </c>
      <c r="D2019" s="371">
        <v>0</v>
      </c>
      <c r="E2019" s="359">
        <v>15.231854</v>
      </c>
      <c r="F2019" s="359">
        <v>45.716586999999997</v>
      </c>
      <c r="G2019" s="371">
        <v>0</v>
      </c>
      <c r="H2019" s="359">
        <v>3.0714999999999999E-2</v>
      </c>
      <c r="I2019" s="359">
        <v>0.14229700000000001</v>
      </c>
      <c r="J2019" s="371">
        <v>0</v>
      </c>
      <c r="K2019" s="359">
        <v>15.262568999999999</v>
      </c>
      <c r="L2019" s="359">
        <v>45.858884000000003</v>
      </c>
    </row>
    <row r="2020" spans="1:12" ht="17.399999999999999" x14ac:dyDescent="0.25">
      <c r="A2020" s="462" t="s">
        <v>158</v>
      </c>
      <c r="B2020" s="330" t="s">
        <v>1024</v>
      </c>
      <c r="C2020" s="330" t="s">
        <v>8046</v>
      </c>
      <c r="D2020" s="370">
        <v>0</v>
      </c>
      <c r="E2020" s="358">
        <v>0</v>
      </c>
      <c r="F2020" s="358">
        <v>0</v>
      </c>
      <c r="G2020" s="370">
        <v>0</v>
      </c>
      <c r="H2020" s="358">
        <v>3.4030000000000002E-3</v>
      </c>
      <c r="I2020" s="358">
        <v>1.8619E-2</v>
      </c>
      <c r="J2020" s="370">
        <v>0</v>
      </c>
      <c r="K2020" s="358">
        <v>3.4030000000000002E-3</v>
      </c>
      <c r="L2020" s="358">
        <v>1.8619E-2</v>
      </c>
    </row>
    <row r="2021" spans="1:12" ht="17.399999999999999" x14ac:dyDescent="0.25">
      <c r="A2021" s="463" t="s">
        <v>3943</v>
      </c>
      <c r="B2021" s="334" t="s">
        <v>1881</v>
      </c>
      <c r="C2021" s="334" t="s">
        <v>3081</v>
      </c>
      <c r="D2021" s="371">
        <v>0</v>
      </c>
      <c r="E2021" s="359">
        <v>62.211897</v>
      </c>
      <c r="F2021" s="359">
        <v>333.15037699999999</v>
      </c>
      <c r="G2021" s="371">
        <v>0</v>
      </c>
      <c r="H2021" s="359">
        <v>0.37628099999999998</v>
      </c>
      <c r="I2021" s="359">
        <v>11.807172</v>
      </c>
      <c r="J2021" s="371">
        <v>0</v>
      </c>
      <c r="K2021" s="359">
        <v>62.588177999999999</v>
      </c>
      <c r="L2021" s="359">
        <v>344.95754899999997</v>
      </c>
    </row>
    <row r="2022" spans="1:12" ht="17.399999999999999" x14ac:dyDescent="0.25">
      <c r="A2022" s="462" t="s">
        <v>3943</v>
      </c>
      <c r="B2022" s="330" t="s">
        <v>1881</v>
      </c>
      <c r="C2022" s="330" t="s">
        <v>3082</v>
      </c>
      <c r="D2022" s="370">
        <v>0</v>
      </c>
      <c r="E2022" s="358">
        <v>6.3053419999999996</v>
      </c>
      <c r="F2022" s="358">
        <v>23.753558999999999</v>
      </c>
      <c r="G2022" s="370">
        <v>0</v>
      </c>
      <c r="H2022" s="358">
        <v>3.6817000000000003E-2</v>
      </c>
      <c r="I2022" s="358">
        <v>9.2252000000000001E-2</v>
      </c>
      <c r="J2022" s="370">
        <v>0</v>
      </c>
      <c r="K2022" s="358">
        <v>6.3421589999999997</v>
      </c>
      <c r="L2022" s="358">
        <v>23.845811000000001</v>
      </c>
    </row>
    <row r="2023" spans="1:12" ht="17.399999999999999" x14ac:dyDescent="0.25">
      <c r="A2023" s="463" t="s">
        <v>3943</v>
      </c>
      <c r="B2023" s="334" t="s">
        <v>1881</v>
      </c>
      <c r="C2023" s="334" t="s">
        <v>3083</v>
      </c>
      <c r="D2023" s="371">
        <v>0</v>
      </c>
      <c r="E2023" s="359">
        <v>6.2273000000000002E-2</v>
      </c>
      <c r="F2023" s="359">
        <v>0.37459999999999999</v>
      </c>
      <c r="G2023" s="371">
        <v>0</v>
      </c>
      <c r="H2023" s="359">
        <v>5.2498000000000003E-2</v>
      </c>
      <c r="I2023" s="359">
        <v>0.170095</v>
      </c>
      <c r="J2023" s="371">
        <v>0</v>
      </c>
      <c r="K2023" s="359">
        <v>0.114771</v>
      </c>
      <c r="L2023" s="359">
        <v>0.54469500000000004</v>
      </c>
    </row>
    <row r="2024" spans="1:12" ht="17.399999999999999" x14ac:dyDescent="0.25">
      <c r="A2024" s="462" t="s">
        <v>3943</v>
      </c>
      <c r="B2024" s="330" t="s">
        <v>1881</v>
      </c>
      <c r="C2024" s="330" t="s">
        <v>3085</v>
      </c>
      <c r="D2024" s="370">
        <v>0</v>
      </c>
      <c r="E2024" s="358">
        <v>0.13785800000000001</v>
      </c>
      <c r="F2024" s="358">
        <v>0.67076999999999998</v>
      </c>
      <c r="G2024" s="370">
        <v>0</v>
      </c>
      <c r="H2024" s="358">
        <v>0</v>
      </c>
      <c r="I2024" s="358">
        <v>0</v>
      </c>
      <c r="J2024" s="370">
        <v>0</v>
      </c>
      <c r="K2024" s="358">
        <v>0.13785800000000001</v>
      </c>
      <c r="L2024" s="358">
        <v>0.67076999999999998</v>
      </c>
    </row>
    <row r="2025" spans="1:12" ht="17.399999999999999" x14ac:dyDescent="0.25">
      <c r="A2025" s="463" t="s">
        <v>3943</v>
      </c>
      <c r="B2025" s="334" t="s">
        <v>1881</v>
      </c>
      <c r="C2025" s="334" t="s">
        <v>8046</v>
      </c>
      <c r="D2025" s="371">
        <v>0</v>
      </c>
      <c r="E2025" s="359">
        <v>0.01</v>
      </c>
      <c r="F2025" s="359">
        <v>4.9286000000000003E-2</v>
      </c>
      <c r="G2025" s="371">
        <v>0</v>
      </c>
      <c r="H2025" s="359">
        <v>1.8792E-2</v>
      </c>
      <c r="I2025" s="359">
        <v>9.8657999999999996E-2</v>
      </c>
      <c r="J2025" s="371">
        <v>0</v>
      </c>
      <c r="K2025" s="359">
        <v>2.8792000000000002E-2</v>
      </c>
      <c r="L2025" s="359">
        <v>0.14794399999999999</v>
      </c>
    </row>
    <row r="2026" spans="1:12" ht="17.399999999999999" x14ac:dyDescent="0.25">
      <c r="A2026" s="462" t="s">
        <v>3944</v>
      </c>
      <c r="B2026" s="330" t="s">
        <v>1882</v>
      </c>
      <c r="C2026" s="330" t="s">
        <v>3081</v>
      </c>
      <c r="D2026" s="370">
        <v>0</v>
      </c>
      <c r="E2026" s="358">
        <v>4.6013120000000001</v>
      </c>
      <c r="F2026" s="358">
        <v>14.348371</v>
      </c>
      <c r="G2026" s="370">
        <v>0</v>
      </c>
      <c r="H2026" s="358">
        <v>0.30899100000000002</v>
      </c>
      <c r="I2026" s="358">
        <v>6.4616629999999997</v>
      </c>
      <c r="J2026" s="370">
        <v>0</v>
      </c>
      <c r="K2026" s="358">
        <v>4.9103029999999999</v>
      </c>
      <c r="L2026" s="358">
        <v>20.810034000000002</v>
      </c>
    </row>
    <row r="2027" spans="1:12" ht="17.399999999999999" x14ac:dyDescent="0.25">
      <c r="A2027" s="463" t="s">
        <v>3944</v>
      </c>
      <c r="B2027" s="334" t="s">
        <v>1882</v>
      </c>
      <c r="C2027" s="334" t="s">
        <v>3082</v>
      </c>
      <c r="D2027" s="371">
        <v>0</v>
      </c>
      <c r="E2027" s="359">
        <v>8.9538999999999994E-2</v>
      </c>
      <c r="F2027" s="359">
        <v>0.68742099999999995</v>
      </c>
      <c r="G2027" s="371">
        <v>0</v>
      </c>
      <c r="H2027" s="359">
        <v>8.6499999999999997E-3</v>
      </c>
      <c r="I2027" s="359">
        <v>8.1248000000000001E-2</v>
      </c>
      <c r="J2027" s="371">
        <v>0</v>
      </c>
      <c r="K2027" s="359">
        <v>9.8188999999999999E-2</v>
      </c>
      <c r="L2027" s="359">
        <v>0.76866900000000005</v>
      </c>
    </row>
    <row r="2028" spans="1:12" ht="17.399999999999999" x14ac:dyDescent="0.25">
      <c r="A2028" s="462" t="s">
        <v>3944</v>
      </c>
      <c r="B2028" s="330" t="s">
        <v>1882</v>
      </c>
      <c r="C2028" s="330" t="s">
        <v>8046</v>
      </c>
      <c r="D2028" s="370">
        <v>0</v>
      </c>
      <c r="E2028" s="358">
        <v>2.588E-3</v>
      </c>
      <c r="F2028" s="358">
        <v>1.4577E-2</v>
      </c>
      <c r="G2028" s="370">
        <v>0</v>
      </c>
      <c r="H2028" s="358">
        <v>8.61E-4</v>
      </c>
      <c r="I2028" s="358">
        <v>2.3140000000000001E-3</v>
      </c>
      <c r="J2028" s="370">
        <v>0</v>
      </c>
      <c r="K2028" s="358">
        <v>3.4489999999999998E-3</v>
      </c>
      <c r="L2028" s="358">
        <v>1.6891E-2</v>
      </c>
    </row>
    <row r="2029" spans="1:12" ht="17.399999999999999" x14ac:dyDescent="0.25">
      <c r="A2029" s="463" t="s">
        <v>159</v>
      </c>
      <c r="B2029" s="334" t="s">
        <v>1450</v>
      </c>
      <c r="C2029" s="334" t="s">
        <v>3081</v>
      </c>
      <c r="D2029" s="371">
        <v>0</v>
      </c>
      <c r="E2029" s="359">
        <v>0.44781300000000002</v>
      </c>
      <c r="F2029" s="359">
        <v>4.1373350000000002</v>
      </c>
      <c r="G2029" s="371">
        <v>0</v>
      </c>
      <c r="H2029" s="359">
        <v>0.35170800000000002</v>
      </c>
      <c r="I2029" s="359">
        <v>6.7348439999999998</v>
      </c>
      <c r="J2029" s="371">
        <v>0</v>
      </c>
      <c r="K2029" s="359">
        <v>0.79952100000000004</v>
      </c>
      <c r="L2029" s="359">
        <v>10.872178999999999</v>
      </c>
    </row>
    <row r="2030" spans="1:12" ht="17.399999999999999" x14ac:dyDescent="0.25">
      <c r="A2030" s="462" t="s">
        <v>159</v>
      </c>
      <c r="B2030" s="330" t="s">
        <v>1450</v>
      </c>
      <c r="C2030" s="330" t="s">
        <v>3082</v>
      </c>
      <c r="D2030" s="370">
        <v>0</v>
      </c>
      <c r="E2030" s="358">
        <v>1.710053</v>
      </c>
      <c r="F2030" s="358">
        <v>9.9447700000000001</v>
      </c>
      <c r="G2030" s="370">
        <v>0</v>
      </c>
      <c r="H2030" s="358">
        <v>2.3904999999999999E-2</v>
      </c>
      <c r="I2030" s="358">
        <v>1.19574</v>
      </c>
      <c r="J2030" s="370">
        <v>0</v>
      </c>
      <c r="K2030" s="358">
        <v>1.7339580000000001</v>
      </c>
      <c r="L2030" s="358">
        <v>11.140510000000001</v>
      </c>
    </row>
    <row r="2031" spans="1:12" ht="17.399999999999999" x14ac:dyDescent="0.25">
      <c r="A2031" s="463" t="s">
        <v>159</v>
      </c>
      <c r="B2031" s="334" t="s">
        <v>1450</v>
      </c>
      <c r="C2031" s="334" t="s">
        <v>3083</v>
      </c>
      <c r="D2031" s="371">
        <v>0</v>
      </c>
      <c r="E2031" s="359">
        <v>0</v>
      </c>
      <c r="F2031" s="359">
        <v>0</v>
      </c>
      <c r="G2031" s="371">
        <v>0</v>
      </c>
      <c r="H2031" s="359">
        <v>3.9753999999999998E-2</v>
      </c>
      <c r="I2031" s="359">
        <v>0.72959399999999996</v>
      </c>
      <c r="J2031" s="371">
        <v>0</v>
      </c>
      <c r="K2031" s="359">
        <v>3.9753999999999998E-2</v>
      </c>
      <c r="L2031" s="359">
        <v>0.72959399999999996</v>
      </c>
    </row>
    <row r="2032" spans="1:12" ht="17.399999999999999" x14ac:dyDescent="0.25">
      <c r="A2032" s="462" t="s">
        <v>159</v>
      </c>
      <c r="B2032" s="330" t="s">
        <v>1450</v>
      </c>
      <c r="C2032" s="330" t="s">
        <v>3090</v>
      </c>
      <c r="D2032" s="370">
        <v>0</v>
      </c>
      <c r="E2032" s="358">
        <v>0.18720000000000001</v>
      </c>
      <c r="F2032" s="358">
        <v>0.91639999999999999</v>
      </c>
      <c r="G2032" s="370">
        <v>0</v>
      </c>
      <c r="H2032" s="358">
        <v>0</v>
      </c>
      <c r="I2032" s="358">
        <v>0</v>
      </c>
      <c r="J2032" s="370">
        <v>0</v>
      </c>
      <c r="K2032" s="358">
        <v>0.18720000000000001</v>
      </c>
      <c r="L2032" s="358">
        <v>0.91639999999999999</v>
      </c>
    </row>
    <row r="2033" spans="1:12" ht="17.399999999999999" x14ac:dyDescent="0.25">
      <c r="A2033" s="463" t="s">
        <v>159</v>
      </c>
      <c r="B2033" s="334" t="s">
        <v>1450</v>
      </c>
      <c r="C2033" s="334" t="s">
        <v>8046</v>
      </c>
      <c r="D2033" s="371">
        <v>0</v>
      </c>
      <c r="E2033" s="359">
        <v>2.2459E-2</v>
      </c>
      <c r="F2033" s="359">
        <v>0.12648400000000001</v>
      </c>
      <c r="G2033" s="371">
        <v>0</v>
      </c>
      <c r="H2033" s="359">
        <v>6.0299999999999998E-3</v>
      </c>
      <c r="I2033" s="359">
        <v>7.5561000000000003E-2</v>
      </c>
      <c r="J2033" s="371">
        <v>0</v>
      </c>
      <c r="K2033" s="359">
        <v>2.8489E-2</v>
      </c>
      <c r="L2033" s="359">
        <v>0.202045</v>
      </c>
    </row>
    <row r="2034" spans="1:12" ht="17.399999999999999" x14ac:dyDescent="0.25">
      <c r="A2034" s="462" t="s">
        <v>4797</v>
      </c>
      <c r="B2034" s="330" t="s">
        <v>1884</v>
      </c>
      <c r="C2034" s="330" t="s">
        <v>3081</v>
      </c>
      <c r="D2034" s="370">
        <v>0</v>
      </c>
      <c r="E2034" s="358">
        <v>0.13572000000000001</v>
      </c>
      <c r="F2034" s="358">
        <v>1.3012919999999999</v>
      </c>
      <c r="G2034" s="370">
        <v>0</v>
      </c>
      <c r="H2034" s="358">
        <v>6.0999999999999999E-5</v>
      </c>
      <c r="I2034" s="358">
        <v>4.8799999999999999E-4</v>
      </c>
      <c r="J2034" s="370">
        <v>0</v>
      </c>
      <c r="K2034" s="358">
        <v>0.13578100000000001</v>
      </c>
      <c r="L2034" s="358">
        <v>1.3017799999999999</v>
      </c>
    </row>
    <row r="2035" spans="1:12" ht="17.399999999999999" x14ac:dyDescent="0.25">
      <c r="A2035" s="463" t="s">
        <v>7409</v>
      </c>
      <c r="B2035" s="334" t="s">
        <v>7745</v>
      </c>
      <c r="C2035" s="334" t="s">
        <v>3082</v>
      </c>
      <c r="D2035" s="371">
        <v>0</v>
      </c>
      <c r="E2035" s="359">
        <v>0.22814699999999999</v>
      </c>
      <c r="F2035" s="359">
        <v>2.0534590000000001</v>
      </c>
      <c r="G2035" s="371">
        <v>0</v>
      </c>
      <c r="H2035" s="359">
        <v>2.06E-2</v>
      </c>
      <c r="I2035" s="359">
        <v>0.29965999999999998</v>
      </c>
      <c r="J2035" s="371">
        <v>0</v>
      </c>
      <c r="K2035" s="359">
        <v>0.248747</v>
      </c>
      <c r="L2035" s="359">
        <v>2.353119</v>
      </c>
    </row>
    <row r="2036" spans="1:12" ht="17.399999999999999" x14ac:dyDescent="0.25">
      <c r="A2036" s="462" t="s">
        <v>4799</v>
      </c>
      <c r="B2036" s="330" t="s">
        <v>3572</v>
      </c>
      <c r="C2036" s="330" t="s">
        <v>3083</v>
      </c>
      <c r="D2036" s="370">
        <v>0</v>
      </c>
      <c r="E2036" s="358">
        <v>0.31989000000000001</v>
      </c>
      <c r="F2036" s="358">
        <v>1.2285889999999999</v>
      </c>
      <c r="G2036" s="370">
        <v>0</v>
      </c>
      <c r="H2036" s="358">
        <v>0</v>
      </c>
      <c r="I2036" s="358">
        <v>0</v>
      </c>
      <c r="J2036" s="370">
        <v>0</v>
      </c>
      <c r="K2036" s="358">
        <v>0.31989000000000001</v>
      </c>
      <c r="L2036" s="358">
        <v>1.2285889999999999</v>
      </c>
    </row>
    <row r="2037" spans="1:12" ht="17.399999999999999" x14ac:dyDescent="0.25">
      <c r="A2037" s="463" t="s">
        <v>4799</v>
      </c>
      <c r="B2037" s="334" t="s">
        <v>3572</v>
      </c>
      <c r="C2037" s="334" t="s">
        <v>3084</v>
      </c>
      <c r="D2037" s="371">
        <v>0</v>
      </c>
      <c r="E2037" s="359">
        <v>0.21490000000000001</v>
      </c>
      <c r="F2037" s="359">
        <v>0.49734899999999999</v>
      </c>
      <c r="G2037" s="371">
        <v>0</v>
      </c>
      <c r="H2037" s="359">
        <v>5.2060000000000002E-2</v>
      </c>
      <c r="I2037" s="359">
        <v>8.1331000000000001E-2</v>
      </c>
      <c r="J2037" s="371">
        <v>0</v>
      </c>
      <c r="K2037" s="359">
        <v>0.26695999999999998</v>
      </c>
      <c r="L2037" s="359">
        <v>0.57867999999999997</v>
      </c>
    </row>
    <row r="2038" spans="1:12" ht="17.399999999999999" x14ac:dyDescent="0.25">
      <c r="A2038" s="462" t="s">
        <v>4799</v>
      </c>
      <c r="B2038" s="330" t="s">
        <v>3572</v>
      </c>
      <c r="C2038" s="330" t="s">
        <v>8046</v>
      </c>
      <c r="D2038" s="370">
        <v>0</v>
      </c>
      <c r="E2038" s="358">
        <v>6.0901999999999998E-2</v>
      </c>
      <c r="F2038" s="358">
        <v>0.43260799999999999</v>
      </c>
      <c r="G2038" s="370">
        <v>0</v>
      </c>
      <c r="H2038" s="358">
        <v>8.8000000000000003E-4</v>
      </c>
      <c r="I2038" s="358">
        <v>1.4881E-2</v>
      </c>
      <c r="J2038" s="370">
        <v>0</v>
      </c>
      <c r="K2038" s="358">
        <v>6.1781999999999997E-2</v>
      </c>
      <c r="L2038" s="358">
        <v>0.44748900000000003</v>
      </c>
    </row>
    <row r="2039" spans="1:12" ht="17.399999999999999" x14ac:dyDescent="0.25">
      <c r="A2039" s="463" t="s">
        <v>4800</v>
      </c>
      <c r="B2039" s="334" t="s">
        <v>1886</v>
      </c>
      <c r="C2039" s="334" t="s">
        <v>3081</v>
      </c>
      <c r="D2039" s="371">
        <v>0</v>
      </c>
      <c r="E2039" s="359">
        <v>0.426205</v>
      </c>
      <c r="F2039" s="359">
        <v>1.539987</v>
      </c>
      <c r="G2039" s="371">
        <v>0</v>
      </c>
      <c r="H2039" s="359">
        <v>2.039E-3</v>
      </c>
      <c r="I2039" s="359">
        <v>7.3660000000000003E-2</v>
      </c>
      <c r="J2039" s="371">
        <v>0</v>
      </c>
      <c r="K2039" s="359">
        <v>0.42824400000000001</v>
      </c>
      <c r="L2039" s="359">
        <v>1.6136470000000001</v>
      </c>
    </row>
    <row r="2040" spans="1:12" ht="17.399999999999999" x14ac:dyDescent="0.25">
      <c r="A2040" s="462" t="s">
        <v>4800</v>
      </c>
      <c r="B2040" s="330" t="s">
        <v>1886</v>
      </c>
      <c r="C2040" s="330" t="s">
        <v>3082</v>
      </c>
      <c r="D2040" s="370">
        <v>0</v>
      </c>
      <c r="E2040" s="358">
        <v>2.190855</v>
      </c>
      <c r="F2040" s="358">
        <v>6.3791739999999999</v>
      </c>
      <c r="G2040" s="370">
        <v>0</v>
      </c>
      <c r="H2040" s="358">
        <v>3.0000000000000001E-3</v>
      </c>
      <c r="I2040" s="358">
        <v>2.9135000000000001E-2</v>
      </c>
      <c r="J2040" s="370">
        <v>0</v>
      </c>
      <c r="K2040" s="358">
        <v>2.1938550000000001</v>
      </c>
      <c r="L2040" s="358">
        <v>6.408309</v>
      </c>
    </row>
    <row r="2041" spans="1:12" ht="17.399999999999999" x14ac:dyDescent="0.25">
      <c r="A2041" s="463" t="s">
        <v>4800</v>
      </c>
      <c r="B2041" s="334" t="s">
        <v>1886</v>
      </c>
      <c r="C2041" s="334" t="s">
        <v>3083</v>
      </c>
      <c r="D2041" s="371">
        <v>0</v>
      </c>
      <c r="E2041" s="359">
        <v>3.9463650000000001</v>
      </c>
      <c r="F2041" s="359">
        <v>10.938438</v>
      </c>
      <c r="G2041" s="371">
        <v>0</v>
      </c>
      <c r="H2041" s="359">
        <v>0</v>
      </c>
      <c r="I2041" s="359">
        <v>0</v>
      </c>
      <c r="J2041" s="371">
        <v>0</v>
      </c>
      <c r="K2041" s="359">
        <v>3.9463650000000001</v>
      </c>
      <c r="L2041" s="359">
        <v>10.938438</v>
      </c>
    </row>
    <row r="2042" spans="1:12" ht="17.399999999999999" x14ac:dyDescent="0.25">
      <c r="A2042" s="462" t="s">
        <v>4800</v>
      </c>
      <c r="B2042" s="330" t="s">
        <v>1886</v>
      </c>
      <c r="C2042" s="330" t="s">
        <v>3084</v>
      </c>
      <c r="D2042" s="370">
        <v>0</v>
      </c>
      <c r="E2042" s="358">
        <v>9.9481970000000004</v>
      </c>
      <c r="F2042" s="358">
        <v>26.250632</v>
      </c>
      <c r="G2042" s="370">
        <v>0</v>
      </c>
      <c r="H2042" s="358">
        <v>4.7499999999999999E-3</v>
      </c>
      <c r="I2042" s="358">
        <v>8.6462999999999998E-2</v>
      </c>
      <c r="J2042" s="370">
        <v>0</v>
      </c>
      <c r="K2042" s="358">
        <v>9.952947</v>
      </c>
      <c r="L2042" s="358">
        <v>26.337095000000001</v>
      </c>
    </row>
    <row r="2043" spans="1:12" ht="17.399999999999999" x14ac:dyDescent="0.25">
      <c r="A2043" s="463" t="s">
        <v>4800</v>
      </c>
      <c r="B2043" s="334" t="s">
        <v>1886</v>
      </c>
      <c r="C2043" s="334" t="s">
        <v>3086</v>
      </c>
      <c r="D2043" s="371">
        <v>0</v>
      </c>
      <c r="E2043" s="359">
        <v>0.1656</v>
      </c>
      <c r="F2043" s="359">
        <v>1.5485139999999999</v>
      </c>
      <c r="G2043" s="371">
        <v>0</v>
      </c>
      <c r="H2043" s="359">
        <v>0</v>
      </c>
      <c r="I2043" s="359">
        <v>0</v>
      </c>
      <c r="J2043" s="371">
        <v>0</v>
      </c>
      <c r="K2043" s="359">
        <v>0.1656</v>
      </c>
      <c r="L2043" s="359">
        <v>1.5485139999999999</v>
      </c>
    </row>
    <row r="2044" spans="1:12" ht="17.399999999999999" x14ac:dyDescent="0.25">
      <c r="A2044" s="462" t="s">
        <v>4800</v>
      </c>
      <c r="B2044" s="330" t="s">
        <v>1886</v>
      </c>
      <c r="C2044" s="330" t="s">
        <v>3089</v>
      </c>
      <c r="D2044" s="370">
        <v>0</v>
      </c>
      <c r="E2044" s="358">
        <v>1.2412300000000001</v>
      </c>
      <c r="F2044" s="358">
        <v>5.2699420000000003</v>
      </c>
      <c r="G2044" s="370">
        <v>0</v>
      </c>
      <c r="H2044" s="358">
        <v>2.5000000000000001E-3</v>
      </c>
      <c r="I2044" s="358">
        <v>3.2518999999999999E-2</v>
      </c>
      <c r="J2044" s="370">
        <v>0</v>
      </c>
      <c r="K2044" s="358">
        <v>1.24373</v>
      </c>
      <c r="L2044" s="358">
        <v>5.3024610000000001</v>
      </c>
    </row>
    <row r="2045" spans="1:12" ht="17.399999999999999" x14ac:dyDescent="0.25">
      <c r="A2045" s="463" t="s">
        <v>4800</v>
      </c>
      <c r="B2045" s="334" t="s">
        <v>1886</v>
      </c>
      <c r="C2045" s="334" t="s">
        <v>8046</v>
      </c>
      <c r="D2045" s="371">
        <v>0</v>
      </c>
      <c r="E2045" s="359">
        <v>2.5420000000000002E-2</v>
      </c>
      <c r="F2045" s="359">
        <v>8.3765000000000006E-2</v>
      </c>
      <c r="G2045" s="371">
        <v>0</v>
      </c>
      <c r="H2045" s="359">
        <v>0</v>
      </c>
      <c r="I2045" s="359">
        <v>0</v>
      </c>
      <c r="J2045" s="371">
        <v>0</v>
      </c>
      <c r="K2045" s="359">
        <v>2.5420000000000002E-2</v>
      </c>
      <c r="L2045" s="359">
        <v>8.3765000000000006E-2</v>
      </c>
    </row>
    <row r="2046" spans="1:12" ht="17.399999999999999" x14ac:dyDescent="0.25">
      <c r="A2046" s="462" t="s">
        <v>4802</v>
      </c>
      <c r="B2046" s="330" t="s">
        <v>4128</v>
      </c>
      <c r="C2046" s="330" t="s">
        <v>3081</v>
      </c>
      <c r="D2046" s="370">
        <v>0</v>
      </c>
      <c r="E2046" s="358">
        <v>0.39672600000000002</v>
      </c>
      <c r="F2046" s="358">
        <v>1.3822950000000001</v>
      </c>
      <c r="G2046" s="370">
        <v>0</v>
      </c>
      <c r="H2046" s="358">
        <v>3.1368E-2</v>
      </c>
      <c r="I2046" s="358">
        <v>0.307033</v>
      </c>
      <c r="J2046" s="370">
        <v>0</v>
      </c>
      <c r="K2046" s="358">
        <v>0.42809399999999997</v>
      </c>
      <c r="L2046" s="358">
        <v>1.6893279999999999</v>
      </c>
    </row>
    <row r="2047" spans="1:12" ht="17.399999999999999" x14ac:dyDescent="0.25">
      <c r="A2047" s="463" t="s">
        <v>4802</v>
      </c>
      <c r="B2047" s="334" t="s">
        <v>4128</v>
      </c>
      <c r="C2047" s="334" t="s">
        <v>8046</v>
      </c>
      <c r="D2047" s="371">
        <v>0</v>
      </c>
      <c r="E2047" s="359">
        <v>2.3800000000000002E-2</v>
      </c>
      <c r="F2047" s="359">
        <v>0.227464</v>
      </c>
      <c r="G2047" s="371">
        <v>0</v>
      </c>
      <c r="H2047" s="359">
        <v>9.8320000000000005E-3</v>
      </c>
      <c r="I2047" s="359">
        <v>0.13686699999999999</v>
      </c>
      <c r="J2047" s="371">
        <v>0</v>
      </c>
      <c r="K2047" s="359">
        <v>3.3632000000000002E-2</v>
      </c>
      <c r="L2047" s="359">
        <v>0.36433100000000002</v>
      </c>
    </row>
    <row r="2048" spans="1:12" ht="17.399999999999999" x14ac:dyDescent="0.25">
      <c r="A2048" s="462" t="s">
        <v>4809</v>
      </c>
      <c r="B2048" s="330" t="s">
        <v>4129</v>
      </c>
      <c r="C2048" s="330" t="s">
        <v>3081</v>
      </c>
      <c r="D2048" s="370">
        <v>0</v>
      </c>
      <c r="E2048" s="358">
        <v>12.901339999999999</v>
      </c>
      <c r="F2048" s="358">
        <v>19.789511000000001</v>
      </c>
      <c r="G2048" s="370">
        <v>0</v>
      </c>
      <c r="H2048" s="358">
        <v>9.2500000000000004E-4</v>
      </c>
      <c r="I2048" s="358">
        <v>7.5620000000000001E-3</v>
      </c>
      <c r="J2048" s="370">
        <v>0</v>
      </c>
      <c r="K2048" s="358">
        <v>12.902265</v>
      </c>
      <c r="L2048" s="358">
        <v>19.797073000000001</v>
      </c>
    </row>
    <row r="2049" spans="1:12" ht="17.399999999999999" x14ac:dyDescent="0.25">
      <c r="A2049" s="463" t="s">
        <v>4809</v>
      </c>
      <c r="B2049" s="334" t="s">
        <v>4129</v>
      </c>
      <c r="C2049" s="334" t="s">
        <v>3082</v>
      </c>
      <c r="D2049" s="371">
        <v>0</v>
      </c>
      <c r="E2049" s="359">
        <v>1.6284000000000001</v>
      </c>
      <c r="F2049" s="359">
        <v>3.1965710000000001</v>
      </c>
      <c r="G2049" s="371">
        <v>0</v>
      </c>
      <c r="H2049" s="359">
        <v>0</v>
      </c>
      <c r="I2049" s="359">
        <v>0</v>
      </c>
      <c r="J2049" s="371">
        <v>0</v>
      </c>
      <c r="K2049" s="359">
        <v>1.6284000000000001</v>
      </c>
      <c r="L2049" s="359">
        <v>3.1965710000000001</v>
      </c>
    </row>
    <row r="2050" spans="1:12" ht="17.399999999999999" x14ac:dyDescent="0.25">
      <c r="A2050" s="462" t="s">
        <v>4809</v>
      </c>
      <c r="B2050" s="330" t="s">
        <v>4129</v>
      </c>
      <c r="C2050" s="330" t="s">
        <v>8046</v>
      </c>
      <c r="D2050" s="370">
        <v>0</v>
      </c>
      <c r="E2050" s="358">
        <v>0</v>
      </c>
      <c r="F2050" s="358">
        <v>0</v>
      </c>
      <c r="G2050" s="370">
        <v>0</v>
      </c>
      <c r="H2050" s="358">
        <v>1.7492000000000001E-2</v>
      </c>
      <c r="I2050" s="358">
        <v>0.50839699999999999</v>
      </c>
      <c r="J2050" s="370">
        <v>0</v>
      </c>
      <c r="K2050" s="358">
        <v>1.7492000000000001E-2</v>
      </c>
      <c r="L2050" s="358">
        <v>0.50839699999999999</v>
      </c>
    </row>
    <row r="2051" spans="1:12" ht="17.399999999999999" x14ac:dyDescent="0.25">
      <c r="A2051" s="463" t="s">
        <v>4811</v>
      </c>
      <c r="B2051" s="334" t="s">
        <v>4130</v>
      </c>
      <c r="C2051" s="334" t="s">
        <v>3081</v>
      </c>
      <c r="D2051" s="371">
        <v>0</v>
      </c>
      <c r="E2051" s="359">
        <v>3.074017</v>
      </c>
      <c r="F2051" s="359">
        <v>25.578184</v>
      </c>
      <c r="G2051" s="371">
        <v>0</v>
      </c>
      <c r="H2051" s="359">
        <v>7.4980000000000003E-3</v>
      </c>
      <c r="I2051" s="359">
        <v>0.14410700000000001</v>
      </c>
      <c r="J2051" s="371">
        <v>0</v>
      </c>
      <c r="K2051" s="359">
        <v>3.081515</v>
      </c>
      <c r="L2051" s="359">
        <v>25.722290999999998</v>
      </c>
    </row>
    <row r="2052" spans="1:12" ht="17.399999999999999" x14ac:dyDescent="0.25">
      <c r="A2052" s="462" t="s">
        <v>4811</v>
      </c>
      <c r="B2052" s="330" t="s">
        <v>4130</v>
      </c>
      <c r="C2052" s="330" t="s">
        <v>8046</v>
      </c>
      <c r="D2052" s="370">
        <v>0</v>
      </c>
      <c r="E2052" s="358">
        <v>1.2619999999999999E-2</v>
      </c>
      <c r="F2052" s="358">
        <v>0.124524</v>
      </c>
      <c r="G2052" s="370">
        <v>0</v>
      </c>
      <c r="H2052" s="358">
        <v>0</v>
      </c>
      <c r="I2052" s="358">
        <v>0</v>
      </c>
      <c r="J2052" s="370">
        <v>0</v>
      </c>
      <c r="K2052" s="358">
        <v>1.2619999999999999E-2</v>
      </c>
      <c r="L2052" s="358">
        <v>0.124524</v>
      </c>
    </row>
    <row r="2053" spans="1:12" ht="17.399999999999999" x14ac:dyDescent="0.25">
      <c r="A2053" s="463" t="s">
        <v>4812</v>
      </c>
      <c r="B2053" s="334" t="s">
        <v>4131</v>
      </c>
      <c r="C2053" s="334" t="s">
        <v>3082</v>
      </c>
      <c r="D2053" s="371">
        <v>0</v>
      </c>
      <c r="E2053" s="359">
        <v>0.44763700000000001</v>
      </c>
      <c r="F2053" s="359">
        <v>0.81057100000000004</v>
      </c>
      <c r="G2053" s="371">
        <v>0</v>
      </c>
      <c r="H2053" s="359">
        <v>2E-3</v>
      </c>
      <c r="I2053" s="359">
        <v>2E-3</v>
      </c>
      <c r="J2053" s="371">
        <v>0</v>
      </c>
      <c r="K2053" s="359">
        <v>0.44963700000000001</v>
      </c>
      <c r="L2053" s="359">
        <v>0.81257100000000004</v>
      </c>
    </row>
    <row r="2054" spans="1:12" ht="17.399999999999999" x14ac:dyDescent="0.25">
      <c r="A2054" s="462" t="s">
        <v>4812</v>
      </c>
      <c r="B2054" s="330" t="s">
        <v>4131</v>
      </c>
      <c r="C2054" s="330" t="s">
        <v>8046</v>
      </c>
      <c r="D2054" s="370">
        <v>0</v>
      </c>
      <c r="E2054" s="358">
        <v>6.9101999999999997E-2</v>
      </c>
      <c r="F2054" s="358">
        <v>0.44547700000000001</v>
      </c>
      <c r="G2054" s="370">
        <v>0</v>
      </c>
      <c r="H2054" s="358">
        <v>0</v>
      </c>
      <c r="I2054" s="358">
        <v>0</v>
      </c>
      <c r="J2054" s="370">
        <v>0</v>
      </c>
      <c r="K2054" s="358">
        <v>6.9101999999999997E-2</v>
      </c>
      <c r="L2054" s="358">
        <v>0.44547700000000001</v>
      </c>
    </row>
    <row r="2055" spans="1:12" ht="17.399999999999999" x14ac:dyDescent="0.25">
      <c r="A2055" s="463" t="s">
        <v>4813</v>
      </c>
      <c r="B2055" s="334" t="s">
        <v>6772</v>
      </c>
      <c r="C2055" s="334" t="s">
        <v>3081</v>
      </c>
      <c r="D2055" s="371">
        <v>0</v>
      </c>
      <c r="E2055" s="359">
        <v>1.379955</v>
      </c>
      <c r="F2055" s="359">
        <v>2.1059830000000002</v>
      </c>
      <c r="G2055" s="371">
        <v>0</v>
      </c>
      <c r="H2055" s="359">
        <v>0</v>
      </c>
      <c r="I2055" s="359">
        <v>0</v>
      </c>
      <c r="J2055" s="371">
        <v>0</v>
      </c>
      <c r="K2055" s="359">
        <v>1.379955</v>
      </c>
      <c r="L2055" s="359">
        <v>2.1059830000000002</v>
      </c>
    </row>
    <row r="2056" spans="1:12" ht="17.399999999999999" x14ac:dyDescent="0.25">
      <c r="A2056" s="462" t="s">
        <v>4813</v>
      </c>
      <c r="B2056" s="330" t="s">
        <v>6772</v>
      </c>
      <c r="C2056" s="330" t="s">
        <v>8046</v>
      </c>
      <c r="D2056" s="370">
        <v>0</v>
      </c>
      <c r="E2056" s="358">
        <v>0.22637499999999999</v>
      </c>
      <c r="F2056" s="358">
        <v>0.141844</v>
      </c>
      <c r="G2056" s="370">
        <v>0</v>
      </c>
      <c r="H2056" s="358">
        <v>0</v>
      </c>
      <c r="I2056" s="358">
        <v>0</v>
      </c>
      <c r="J2056" s="370">
        <v>0</v>
      </c>
      <c r="K2056" s="358">
        <v>0.22637499999999999</v>
      </c>
      <c r="L2056" s="358">
        <v>0.141844</v>
      </c>
    </row>
    <row r="2057" spans="1:12" ht="17.399999999999999" x14ac:dyDescent="0.25">
      <c r="A2057" s="463" t="s">
        <v>4814</v>
      </c>
      <c r="B2057" s="334" t="s">
        <v>4132</v>
      </c>
      <c r="C2057" s="334" t="s">
        <v>3081</v>
      </c>
      <c r="D2057" s="371">
        <v>0</v>
      </c>
      <c r="E2057" s="359">
        <v>23.714040000000001</v>
      </c>
      <c r="F2057" s="359">
        <v>20.226793000000001</v>
      </c>
      <c r="G2057" s="371">
        <v>0</v>
      </c>
      <c r="H2057" s="359">
        <v>0</v>
      </c>
      <c r="I2057" s="359">
        <v>0</v>
      </c>
      <c r="J2057" s="371">
        <v>0</v>
      </c>
      <c r="K2057" s="359">
        <v>23.714040000000001</v>
      </c>
      <c r="L2057" s="359">
        <v>20.226793000000001</v>
      </c>
    </row>
    <row r="2058" spans="1:12" ht="17.399999999999999" x14ac:dyDescent="0.25">
      <c r="A2058" s="462" t="s">
        <v>4814</v>
      </c>
      <c r="B2058" s="330" t="s">
        <v>4132</v>
      </c>
      <c r="C2058" s="330" t="s">
        <v>8046</v>
      </c>
      <c r="D2058" s="370">
        <v>0</v>
      </c>
      <c r="E2058" s="358">
        <v>2.9804000000000001E-2</v>
      </c>
      <c r="F2058" s="358">
        <v>0.27213399999999999</v>
      </c>
      <c r="G2058" s="370">
        <v>0</v>
      </c>
      <c r="H2058" s="358">
        <v>1.885E-3</v>
      </c>
      <c r="I2058" s="358">
        <v>2.0899000000000001E-2</v>
      </c>
      <c r="J2058" s="370">
        <v>0</v>
      </c>
      <c r="K2058" s="358">
        <v>3.1689000000000002E-2</v>
      </c>
      <c r="L2058" s="358">
        <v>0.29303299999999999</v>
      </c>
    </row>
    <row r="2059" spans="1:12" ht="17.399999999999999" x14ac:dyDescent="0.25">
      <c r="A2059" s="463" t="s">
        <v>4815</v>
      </c>
      <c r="B2059" s="334" t="s">
        <v>1891</v>
      </c>
      <c r="C2059" s="334" t="s">
        <v>3081</v>
      </c>
      <c r="D2059" s="371">
        <v>0</v>
      </c>
      <c r="E2059" s="359">
        <v>8.4036190000000008</v>
      </c>
      <c r="F2059" s="359">
        <v>10.356610999999999</v>
      </c>
      <c r="G2059" s="371">
        <v>0</v>
      </c>
      <c r="H2059" s="359">
        <v>5.3365999999999997E-2</v>
      </c>
      <c r="I2059" s="359">
        <v>0.49687799999999999</v>
      </c>
      <c r="J2059" s="371">
        <v>0</v>
      </c>
      <c r="K2059" s="359">
        <v>8.4569849999999995</v>
      </c>
      <c r="L2059" s="359">
        <v>10.853489</v>
      </c>
    </row>
    <row r="2060" spans="1:12" ht="17.399999999999999" x14ac:dyDescent="0.25">
      <c r="A2060" s="462" t="s">
        <v>4815</v>
      </c>
      <c r="B2060" s="330" t="s">
        <v>1891</v>
      </c>
      <c r="C2060" s="330" t="s">
        <v>3082</v>
      </c>
      <c r="D2060" s="370">
        <v>0</v>
      </c>
      <c r="E2060" s="358">
        <v>7.0198790000000004</v>
      </c>
      <c r="F2060" s="358">
        <v>23.078679000000001</v>
      </c>
      <c r="G2060" s="370">
        <v>0</v>
      </c>
      <c r="H2060" s="358">
        <v>0.31995600000000002</v>
      </c>
      <c r="I2060" s="358">
        <v>4.0802019999999999</v>
      </c>
      <c r="J2060" s="370">
        <v>0</v>
      </c>
      <c r="K2060" s="358">
        <v>7.3398349999999999</v>
      </c>
      <c r="L2060" s="358">
        <v>27.158881000000001</v>
      </c>
    </row>
    <row r="2061" spans="1:12" ht="17.399999999999999" x14ac:dyDescent="0.25">
      <c r="A2061" s="463" t="s">
        <v>4815</v>
      </c>
      <c r="B2061" s="334" t="s">
        <v>1891</v>
      </c>
      <c r="C2061" s="334" t="s">
        <v>3083</v>
      </c>
      <c r="D2061" s="371">
        <v>0</v>
      </c>
      <c r="E2061" s="359">
        <v>3.9522000000000002E-2</v>
      </c>
      <c r="F2061" s="359">
        <v>0.51932</v>
      </c>
      <c r="G2061" s="371">
        <v>0</v>
      </c>
      <c r="H2061" s="359">
        <v>0</v>
      </c>
      <c r="I2061" s="359">
        <v>0</v>
      </c>
      <c r="J2061" s="371">
        <v>0</v>
      </c>
      <c r="K2061" s="359">
        <v>3.9522000000000002E-2</v>
      </c>
      <c r="L2061" s="359">
        <v>0.51932</v>
      </c>
    </row>
    <row r="2062" spans="1:12" ht="17.399999999999999" x14ac:dyDescent="0.25">
      <c r="A2062" s="462" t="s">
        <v>4815</v>
      </c>
      <c r="B2062" s="330" t="s">
        <v>1891</v>
      </c>
      <c r="C2062" s="330" t="s">
        <v>8046</v>
      </c>
      <c r="D2062" s="370">
        <v>0</v>
      </c>
      <c r="E2062" s="358">
        <v>2.8837999999999999E-2</v>
      </c>
      <c r="F2062" s="358">
        <v>0.48756300000000002</v>
      </c>
      <c r="G2062" s="370">
        <v>0</v>
      </c>
      <c r="H2062" s="358">
        <v>1.6919999999999999E-3</v>
      </c>
      <c r="I2062" s="358">
        <v>3.4167999999999997E-2</v>
      </c>
      <c r="J2062" s="370">
        <v>0</v>
      </c>
      <c r="K2062" s="358">
        <v>3.0530000000000002E-2</v>
      </c>
      <c r="L2062" s="358">
        <v>0.52173099999999994</v>
      </c>
    </row>
    <row r="2063" spans="1:12" ht="17.399999999999999" x14ac:dyDescent="0.25">
      <c r="A2063" s="463" t="s">
        <v>4816</v>
      </c>
      <c r="B2063" s="334" t="s">
        <v>1892</v>
      </c>
      <c r="C2063" s="334" t="s">
        <v>3081</v>
      </c>
      <c r="D2063" s="371">
        <v>0</v>
      </c>
      <c r="E2063" s="359">
        <v>2.3183090000000002</v>
      </c>
      <c r="F2063" s="359">
        <v>5.5657649999999999</v>
      </c>
      <c r="G2063" s="371">
        <v>0</v>
      </c>
      <c r="H2063" s="359">
        <v>4.7757000000000001E-2</v>
      </c>
      <c r="I2063" s="359">
        <v>0.63364100000000001</v>
      </c>
      <c r="J2063" s="371">
        <v>0</v>
      </c>
      <c r="K2063" s="359">
        <v>2.366066</v>
      </c>
      <c r="L2063" s="359">
        <v>6.1994059999999998</v>
      </c>
    </row>
    <row r="2064" spans="1:12" ht="17.399999999999999" x14ac:dyDescent="0.25">
      <c r="A2064" s="462" t="s">
        <v>4816</v>
      </c>
      <c r="B2064" s="330" t="s">
        <v>1892</v>
      </c>
      <c r="C2064" s="330" t="s">
        <v>3082</v>
      </c>
      <c r="D2064" s="370">
        <v>0</v>
      </c>
      <c r="E2064" s="358">
        <v>2.527946</v>
      </c>
      <c r="F2064" s="358">
        <v>23.487682</v>
      </c>
      <c r="G2064" s="370">
        <v>0</v>
      </c>
      <c r="H2064" s="358">
        <v>0.19608700000000001</v>
      </c>
      <c r="I2064" s="358">
        <v>3.1796709999999999</v>
      </c>
      <c r="J2064" s="370">
        <v>0</v>
      </c>
      <c r="K2064" s="358">
        <v>2.7240329999999999</v>
      </c>
      <c r="L2064" s="358">
        <v>26.667352999999999</v>
      </c>
    </row>
    <row r="2065" spans="1:12" ht="17.399999999999999" x14ac:dyDescent="0.25">
      <c r="A2065" s="463" t="s">
        <v>4816</v>
      </c>
      <c r="B2065" s="334" t="s">
        <v>1892</v>
      </c>
      <c r="C2065" s="334" t="s">
        <v>3083</v>
      </c>
      <c r="D2065" s="371">
        <v>0</v>
      </c>
      <c r="E2065" s="359">
        <v>0.74207299999999998</v>
      </c>
      <c r="F2065" s="359">
        <v>7.8396819999999998</v>
      </c>
      <c r="G2065" s="371">
        <v>0</v>
      </c>
      <c r="H2065" s="359">
        <v>9.9999999999999995E-7</v>
      </c>
      <c r="I2065" s="359">
        <v>2.343E-3</v>
      </c>
      <c r="J2065" s="371">
        <v>0</v>
      </c>
      <c r="K2065" s="359">
        <v>0.74207400000000001</v>
      </c>
      <c r="L2065" s="359">
        <v>7.8420249999999996</v>
      </c>
    </row>
    <row r="2066" spans="1:12" ht="17.399999999999999" x14ac:dyDescent="0.25">
      <c r="A2066" s="462" t="s">
        <v>4816</v>
      </c>
      <c r="B2066" s="330" t="s">
        <v>1892</v>
      </c>
      <c r="C2066" s="330" t="s">
        <v>3084</v>
      </c>
      <c r="D2066" s="370">
        <v>0</v>
      </c>
      <c r="E2066" s="358">
        <v>0.120381</v>
      </c>
      <c r="F2066" s="358">
        <v>0.79099200000000003</v>
      </c>
      <c r="G2066" s="370">
        <v>0</v>
      </c>
      <c r="H2066" s="358">
        <v>1.2E-5</v>
      </c>
      <c r="I2066" s="358">
        <v>1.846E-3</v>
      </c>
      <c r="J2066" s="370">
        <v>0</v>
      </c>
      <c r="K2066" s="358">
        <v>0.120393</v>
      </c>
      <c r="L2066" s="358">
        <v>0.79283800000000004</v>
      </c>
    </row>
    <row r="2067" spans="1:12" ht="17.399999999999999" x14ac:dyDescent="0.25">
      <c r="A2067" s="463" t="s">
        <v>4816</v>
      </c>
      <c r="B2067" s="334" t="s">
        <v>1892</v>
      </c>
      <c r="C2067" s="334" t="s">
        <v>3085</v>
      </c>
      <c r="D2067" s="371">
        <v>0</v>
      </c>
      <c r="E2067" s="359">
        <v>1.007924</v>
      </c>
      <c r="F2067" s="359">
        <v>10.076176</v>
      </c>
      <c r="G2067" s="371">
        <v>0</v>
      </c>
      <c r="H2067" s="359">
        <v>0</v>
      </c>
      <c r="I2067" s="359">
        <v>0</v>
      </c>
      <c r="J2067" s="371">
        <v>0</v>
      </c>
      <c r="K2067" s="359">
        <v>1.007924</v>
      </c>
      <c r="L2067" s="359">
        <v>10.076176</v>
      </c>
    </row>
    <row r="2068" spans="1:12" ht="17.399999999999999" x14ac:dyDescent="0.25">
      <c r="A2068" s="462" t="s">
        <v>4816</v>
      </c>
      <c r="B2068" s="330" t="s">
        <v>1892</v>
      </c>
      <c r="C2068" s="330" t="s">
        <v>8046</v>
      </c>
      <c r="D2068" s="370">
        <v>0</v>
      </c>
      <c r="E2068" s="358">
        <v>2.5300000000000002E-4</v>
      </c>
      <c r="F2068" s="358">
        <v>9.5510000000000005E-3</v>
      </c>
      <c r="G2068" s="370">
        <v>0</v>
      </c>
      <c r="H2068" s="358">
        <v>0</v>
      </c>
      <c r="I2068" s="358">
        <v>0</v>
      </c>
      <c r="J2068" s="370">
        <v>0</v>
      </c>
      <c r="K2068" s="358">
        <v>2.5300000000000002E-4</v>
      </c>
      <c r="L2068" s="358">
        <v>9.5510000000000005E-3</v>
      </c>
    </row>
    <row r="2069" spans="1:12" ht="17.399999999999999" x14ac:dyDescent="0.25">
      <c r="A2069" s="463" t="s">
        <v>4817</v>
      </c>
      <c r="B2069" s="334" t="s">
        <v>1893</v>
      </c>
      <c r="C2069" s="334" t="s">
        <v>3081</v>
      </c>
      <c r="D2069" s="371">
        <v>0</v>
      </c>
      <c r="E2069" s="359">
        <v>0.61513899999999999</v>
      </c>
      <c r="F2069" s="359">
        <v>1.2544219999999999</v>
      </c>
      <c r="G2069" s="371">
        <v>0</v>
      </c>
      <c r="H2069" s="359">
        <v>6.973E-3</v>
      </c>
      <c r="I2069" s="359">
        <v>6.9979E-2</v>
      </c>
      <c r="J2069" s="371">
        <v>0</v>
      </c>
      <c r="K2069" s="359">
        <v>0.622112</v>
      </c>
      <c r="L2069" s="359">
        <v>1.3244009999999999</v>
      </c>
    </row>
    <row r="2070" spans="1:12" ht="17.399999999999999" x14ac:dyDescent="0.25">
      <c r="A2070" s="462" t="s">
        <v>4817</v>
      </c>
      <c r="B2070" s="330" t="s">
        <v>1893</v>
      </c>
      <c r="C2070" s="330" t="s">
        <v>3082</v>
      </c>
      <c r="D2070" s="370">
        <v>0</v>
      </c>
      <c r="E2070" s="358">
        <v>3.7040470000000001</v>
      </c>
      <c r="F2070" s="358">
        <v>3.474256</v>
      </c>
      <c r="G2070" s="370">
        <v>0</v>
      </c>
      <c r="H2070" s="358">
        <v>1.8700000000000001E-2</v>
      </c>
      <c r="I2070" s="358">
        <v>0.34487699999999999</v>
      </c>
      <c r="J2070" s="370">
        <v>0</v>
      </c>
      <c r="K2070" s="358">
        <v>3.722747</v>
      </c>
      <c r="L2070" s="358">
        <v>3.8191329999999999</v>
      </c>
    </row>
    <row r="2071" spans="1:12" ht="17.399999999999999" x14ac:dyDescent="0.25">
      <c r="A2071" s="463" t="s">
        <v>4817</v>
      </c>
      <c r="B2071" s="334" t="s">
        <v>1893</v>
      </c>
      <c r="C2071" s="334" t="s">
        <v>8046</v>
      </c>
      <c r="D2071" s="371">
        <v>0</v>
      </c>
      <c r="E2071" s="359">
        <v>1.1349999999999999E-3</v>
      </c>
      <c r="F2071" s="359">
        <v>3.0719E-2</v>
      </c>
      <c r="G2071" s="371">
        <v>0</v>
      </c>
      <c r="H2071" s="359">
        <v>1.7110000000000001E-3</v>
      </c>
      <c r="I2071" s="359">
        <v>2.6519999999999998E-3</v>
      </c>
      <c r="J2071" s="371">
        <v>0</v>
      </c>
      <c r="K2071" s="359">
        <v>2.846E-3</v>
      </c>
      <c r="L2071" s="359">
        <v>3.3370999999999998E-2</v>
      </c>
    </row>
    <row r="2072" spans="1:12" ht="17.399999999999999" x14ac:dyDescent="0.25">
      <c r="A2072" s="462" t="s">
        <v>4819</v>
      </c>
      <c r="B2072" s="330" t="s">
        <v>6773</v>
      </c>
      <c r="C2072" s="330" t="s">
        <v>3081</v>
      </c>
      <c r="D2072" s="370">
        <v>0</v>
      </c>
      <c r="E2072" s="358">
        <v>0.64100000000000001</v>
      </c>
      <c r="F2072" s="358">
        <v>4.7791499999999996</v>
      </c>
      <c r="G2072" s="370">
        <v>0</v>
      </c>
      <c r="H2072" s="358">
        <v>0</v>
      </c>
      <c r="I2072" s="358">
        <v>0</v>
      </c>
      <c r="J2072" s="370">
        <v>0</v>
      </c>
      <c r="K2072" s="358">
        <v>0.64100000000000001</v>
      </c>
      <c r="L2072" s="358">
        <v>4.7791499999999996</v>
      </c>
    </row>
    <row r="2073" spans="1:12" ht="17.399999999999999" x14ac:dyDescent="0.25">
      <c r="A2073" s="463" t="s">
        <v>4819</v>
      </c>
      <c r="B2073" s="334" t="s">
        <v>6773</v>
      </c>
      <c r="C2073" s="334" t="s">
        <v>3082</v>
      </c>
      <c r="D2073" s="371">
        <v>0</v>
      </c>
      <c r="E2073" s="359">
        <v>2.5329999999999999</v>
      </c>
      <c r="F2073" s="359">
        <v>12.62809</v>
      </c>
      <c r="G2073" s="371">
        <v>0</v>
      </c>
      <c r="H2073" s="359">
        <v>0</v>
      </c>
      <c r="I2073" s="359">
        <v>0</v>
      </c>
      <c r="J2073" s="371">
        <v>0</v>
      </c>
      <c r="K2073" s="359">
        <v>2.5329999999999999</v>
      </c>
      <c r="L2073" s="359">
        <v>12.62809</v>
      </c>
    </row>
    <row r="2074" spans="1:12" ht="17.399999999999999" x14ac:dyDescent="0.25">
      <c r="A2074" s="462" t="s">
        <v>1894</v>
      </c>
      <c r="B2074" s="330" t="s">
        <v>1895</v>
      </c>
      <c r="C2074" s="330" t="s">
        <v>3082</v>
      </c>
      <c r="D2074" s="370">
        <v>0</v>
      </c>
      <c r="E2074" s="358">
        <v>4.5206000000000003E-2</v>
      </c>
      <c r="F2074" s="358">
        <v>7.5738479999999999</v>
      </c>
      <c r="G2074" s="370">
        <v>0</v>
      </c>
      <c r="H2074" s="358">
        <v>1.7861999999999999E-2</v>
      </c>
      <c r="I2074" s="358">
        <v>1.306</v>
      </c>
      <c r="J2074" s="370">
        <v>0</v>
      </c>
      <c r="K2074" s="358">
        <v>6.3067999999999999E-2</v>
      </c>
      <c r="L2074" s="358">
        <v>8.8798480000000009</v>
      </c>
    </row>
    <row r="2075" spans="1:12" ht="17.399999999999999" x14ac:dyDescent="0.25">
      <c r="A2075" s="463" t="s">
        <v>1894</v>
      </c>
      <c r="B2075" s="334" t="s">
        <v>1895</v>
      </c>
      <c r="C2075" s="334" t="s">
        <v>8046</v>
      </c>
      <c r="D2075" s="371">
        <v>0</v>
      </c>
      <c r="E2075" s="359">
        <v>6.5680000000000001E-3</v>
      </c>
      <c r="F2075" s="359">
        <v>0.1646</v>
      </c>
      <c r="G2075" s="371">
        <v>0</v>
      </c>
      <c r="H2075" s="359">
        <v>0</v>
      </c>
      <c r="I2075" s="359">
        <v>0</v>
      </c>
      <c r="J2075" s="371">
        <v>0</v>
      </c>
      <c r="K2075" s="359">
        <v>6.5680000000000001E-3</v>
      </c>
      <c r="L2075" s="359">
        <v>0.1646</v>
      </c>
    </row>
    <row r="2076" spans="1:12" ht="17.399999999999999" x14ac:dyDescent="0.25">
      <c r="A2076" s="462" t="s">
        <v>4821</v>
      </c>
      <c r="B2076" s="330" t="s">
        <v>4133</v>
      </c>
      <c r="C2076" s="330" t="s">
        <v>3081</v>
      </c>
      <c r="D2076" s="370">
        <v>0</v>
      </c>
      <c r="E2076" s="358">
        <v>0</v>
      </c>
      <c r="F2076" s="358">
        <v>0</v>
      </c>
      <c r="G2076" s="370">
        <v>0</v>
      </c>
      <c r="H2076" s="358">
        <v>8.1466999999999998E-2</v>
      </c>
      <c r="I2076" s="358">
        <v>7.3489979999999999</v>
      </c>
      <c r="J2076" s="370">
        <v>0</v>
      </c>
      <c r="K2076" s="358">
        <v>8.1466999999999998E-2</v>
      </c>
      <c r="L2076" s="358">
        <v>7.3489979999999999</v>
      </c>
    </row>
    <row r="2077" spans="1:12" ht="17.399999999999999" x14ac:dyDescent="0.25">
      <c r="A2077" s="463" t="s">
        <v>4824</v>
      </c>
      <c r="B2077" s="334" t="s">
        <v>3134</v>
      </c>
      <c r="C2077" s="334" t="s">
        <v>3081</v>
      </c>
      <c r="D2077" s="371">
        <v>0</v>
      </c>
      <c r="E2077" s="359">
        <v>9.5646999999999996E-2</v>
      </c>
      <c r="F2077" s="359">
        <v>1.7941560000000001</v>
      </c>
      <c r="G2077" s="371">
        <v>0</v>
      </c>
      <c r="H2077" s="359">
        <v>5.0000000000000001E-4</v>
      </c>
      <c r="I2077" s="359">
        <v>0.102885</v>
      </c>
      <c r="J2077" s="371">
        <v>0</v>
      </c>
      <c r="K2077" s="359">
        <v>9.6146999999999996E-2</v>
      </c>
      <c r="L2077" s="359">
        <v>1.897041</v>
      </c>
    </row>
    <row r="2078" spans="1:12" ht="17.399999999999999" x14ac:dyDescent="0.25">
      <c r="A2078" s="462" t="s">
        <v>4824</v>
      </c>
      <c r="B2078" s="330" t="s">
        <v>3134</v>
      </c>
      <c r="C2078" s="330" t="s">
        <v>3082</v>
      </c>
      <c r="D2078" s="370">
        <v>0</v>
      </c>
      <c r="E2078" s="358">
        <v>0.29766399999999998</v>
      </c>
      <c r="F2078" s="358">
        <v>5.5079440000000002</v>
      </c>
      <c r="G2078" s="370">
        <v>0</v>
      </c>
      <c r="H2078" s="358">
        <v>0</v>
      </c>
      <c r="I2078" s="358">
        <v>0</v>
      </c>
      <c r="J2078" s="370">
        <v>0</v>
      </c>
      <c r="K2078" s="358">
        <v>0.29766399999999998</v>
      </c>
      <c r="L2078" s="358">
        <v>5.5079440000000002</v>
      </c>
    </row>
    <row r="2079" spans="1:12" ht="17.399999999999999" x14ac:dyDescent="0.25">
      <c r="A2079" s="463" t="s">
        <v>4824</v>
      </c>
      <c r="B2079" s="334" t="s">
        <v>3134</v>
      </c>
      <c r="C2079" s="334" t="s">
        <v>8046</v>
      </c>
      <c r="D2079" s="371">
        <v>0</v>
      </c>
      <c r="E2079" s="359">
        <v>0</v>
      </c>
      <c r="F2079" s="359">
        <v>0</v>
      </c>
      <c r="G2079" s="371">
        <v>0</v>
      </c>
      <c r="H2079" s="359">
        <v>5.4999999999999997E-3</v>
      </c>
      <c r="I2079" s="359">
        <v>0.186088</v>
      </c>
      <c r="J2079" s="371">
        <v>0</v>
      </c>
      <c r="K2079" s="359">
        <v>5.4999999999999997E-3</v>
      </c>
      <c r="L2079" s="359">
        <v>0.186088</v>
      </c>
    </row>
    <row r="2080" spans="1:12" ht="17.399999999999999" x14ac:dyDescent="0.25">
      <c r="A2080" s="462" t="s">
        <v>7414</v>
      </c>
      <c r="B2080" s="330" t="s">
        <v>3537</v>
      </c>
      <c r="C2080" s="330" t="s">
        <v>3081</v>
      </c>
      <c r="D2080" s="370">
        <v>0</v>
      </c>
      <c r="E2080" s="358">
        <v>4.5732000000000002E-2</v>
      </c>
      <c r="F2080" s="358">
        <v>0.558083</v>
      </c>
      <c r="G2080" s="370">
        <v>0</v>
      </c>
      <c r="H2080" s="358">
        <v>2.2000000000000001E-4</v>
      </c>
      <c r="I2080" s="358">
        <v>1.2149999999999999E-2</v>
      </c>
      <c r="J2080" s="370">
        <v>0</v>
      </c>
      <c r="K2080" s="358">
        <v>4.5952E-2</v>
      </c>
      <c r="L2080" s="358">
        <v>0.57023299999999999</v>
      </c>
    </row>
    <row r="2081" spans="1:12" ht="17.399999999999999" x14ac:dyDescent="0.25">
      <c r="A2081" s="463" t="s">
        <v>7414</v>
      </c>
      <c r="B2081" s="334" t="s">
        <v>3537</v>
      </c>
      <c r="C2081" s="334" t="s">
        <v>3082</v>
      </c>
      <c r="D2081" s="371">
        <v>0</v>
      </c>
      <c r="E2081" s="359">
        <v>0.178036</v>
      </c>
      <c r="F2081" s="359">
        <v>7.8098900000000002</v>
      </c>
      <c r="G2081" s="371">
        <v>0</v>
      </c>
      <c r="H2081" s="359">
        <v>0</v>
      </c>
      <c r="I2081" s="359">
        <v>0</v>
      </c>
      <c r="J2081" s="371">
        <v>0</v>
      </c>
      <c r="K2081" s="359">
        <v>0.178036</v>
      </c>
      <c r="L2081" s="359">
        <v>7.8098900000000002</v>
      </c>
    </row>
    <row r="2082" spans="1:12" ht="17.399999999999999" x14ac:dyDescent="0.25">
      <c r="A2082" s="462" t="s">
        <v>7414</v>
      </c>
      <c r="B2082" s="330" t="s">
        <v>3537</v>
      </c>
      <c r="C2082" s="330" t="s">
        <v>8046</v>
      </c>
      <c r="D2082" s="370">
        <v>0</v>
      </c>
      <c r="E2082" s="358">
        <v>0</v>
      </c>
      <c r="F2082" s="358">
        <v>0</v>
      </c>
      <c r="G2082" s="370">
        <v>0</v>
      </c>
      <c r="H2082" s="358">
        <v>2.61E-4</v>
      </c>
      <c r="I2082" s="358">
        <v>1.2406E-2</v>
      </c>
      <c r="J2082" s="370">
        <v>0</v>
      </c>
      <c r="K2082" s="358">
        <v>2.61E-4</v>
      </c>
      <c r="L2082" s="358">
        <v>1.2406E-2</v>
      </c>
    </row>
    <row r="2083" spans="1:12" ht="17.399999999999999" x14ac:dyDescent="0.25">
      <c r="A2083" s="463" t="s">
        <v>7415</v>
      </c>
      <c r="B2083" s="334" t="s">
        <v>3537</v>
      </c>
      <c r="C2083" s="334" t="s">
        <v>3082</v>
      </c>
      <c r="D2083" s="371">
        <v>0</v>
      </c>
      <c r="E2083" s="359">
        <v>6.5579999999999999E-2</v>
      </c>
      <c r="F2083" s="359">
        <v>1.006365</v>
      </c>
      <c r="G2083" s="371">
        <v>0</v>
      </c>
      <c r="H2083" s="359">
        <v>0</v>
      </c>
      <c r="I2083" s="359">
        <v>0</v>
      </c>
      <c r="J2083" s="371">
        <v>0</v>
      </c>
      <c r="K2083" s="359">
        <v>6.5579999999999999E-2</v>
      </c>
      <c r="L2083" s="359">
        <v>1.006365</v>
      </c>
    </row>
    <row r="2084" spans="1:12" ht="17.399999999999999" x14ac:dyDescent="0.25">
      <c r="A2084" s="462" t="s">
        <v>6556</v>
      </c>
      <c r="B2084" s="330" t="s">
        <v>6961</v>
      </c>
      <c r="C2084" s="330" t="s">
        <v>3082</v>
      </c>
      <c r="D2084" s="370">
        <v>0</v>
      </c>
      <c r="E2084" s="358">
        <v>4.6185999999999998E-2</v>
      </c>
      <c r="F2084" s="358">
        <v>2.7728250000000001</v>
      </c>
      <c r="G2084" s="370">
        <v>0</v>
      </c>
      <c r="H2084" s="358">
        <v>0</v>
      </c>
      <c r="I2084" s="358">
        <v>0</v>
      </c>
      <c r="J2084" s="370">
        <v>0</v>
      </c>
      <c r="K2084" s="358">
        <v>4.6185999999999998E-2</v>
      </c>
      <c r="L2084" s="358">
        <v>2.7728250000000001</v>
      </c>
    </row>
    <row r="2085" spans="1:12" ht="17.399999999999999" x14ac:dyDescent="0.25">
      <c r="A2085" s="463" t="s">
        <v>4825</v>
      </c>
      <c r="B2085" s="334" t="s">
        <v>1899</v>
      </c>
      <c r="C2085" s="334" t="s">
        <v>3089</v>
      </c>
      <c r="D2085" s="371">
        <v>0</v>
      </c>
      <c r="E2085" s="359">
        <v>8.2789000000000001E-2</v>
      </c>
      <c r="F2085" s="359">
        <v>0.68269599999999997</v>
      </c>
      <c r="G2085" s="371">
        <v>0</v>
      </c>
      <c r="H2085" s="359">
        <v>1.542E-3</v>
      </c>
      <c r="I2085" s="359">
        <v>0.30542399999999997</v>
      </c>
      <c r="J2085" s="371">
        <v>0</v>
      </c>
      <c r="K2085" s="359">
        <v>8.4331000000000003E-2</v>
      </c>
      <c r="L2085" s="359">
        <v>0.98812</v>
      </c>
    </row>
    <row r="2086" spans="1:12" ht="17.399999999999999" x14ac:dyDescent="0.25">
      <c r="A2086" s="462" t="s">
        <v>4825</v>
      </c>
      <c r="B2086" s="330" t="s">
        <v>1899</v>
      </c>
      <c r="C2086" s="330" t="s">
        <v>8046</v>
      </c>
      <c r="D2086" s="370">
        <v>0</v>
      </c>
      <c r="E2086" s="358">
        <v>5.0435000000000001E-2</v>
      </c>
      <c r="F2086" s="358">
        <v>0.102155</v>
      </c>
      <c r="G2086" s="370">
        <v>0</v>
      </c>
      <c r="H2086" s="358">
        <v>3.5179000000000002E-2</v>
      </c>
      <c r="I2086" s="358">
        <v>0.53320900000000004</v>
      </c>
      <c r="J2086" s="370">
        <v>0</v>
      </c>
      <c r="K2086" s="358">
        <v>8.5613999999999996E-2</v>
      </c>
      <c r="L2086" s="358">
        <v>0.63536400000000004</v>
      </c>
    </row>
    <row r="2087" spans="1:12" ht="17.399999999999999" x14ac:dyDescent="0.25">
      <c r="A2087" s="463" t="s">
        <v>6557</v>
      </c>
      <c r="B2087" s="334" t="s">
        <v>6962</v>
      </c>
      <c r="C2087" s="334" t="s">
        <v>3082</v>
      </c>
      <c r="D2087" s="371">
        <v>0</v>
      </c>
      <c r="E2087" s="359">
        <v>0.15960099999999999</v>
      </c>
      <c r="F2087" s="359">
        <v>2.7479490000000002</v>
      </c>
      <c r="G2087" s="371">
        <v>0</v>
      </c>
      <c r="H2087" s="359">
        <v>0</v>
      </c>
      <c r="I2087" s="359">
        <v>0</v>
      </c>
      <c r="J2087" s="371">
        <v>0</v>
      </c>
      <c r="K2087" s="359">
        <v>0.15960099999999999</v>
      </c>
      <c r="L2087" s="359">
        <v>2.7479490000000002</v>
      </c>
    </row>
    <row r="2088" spans="1:12" ht="17.399999999999999" x14ac:dyDescent="0.25">
      <c r="A2088" s="462" t="s">
        <v>6557</v>
      </c>
      <c r="B2088" s="330" t="s">
        <v>6962</v>
      </c>
      <c r="C2088" s="330" t="s">
        <v>8046</v>
      </c>
      <c r="D2088" s="370">
        <v>0</v>
      </c>
      <c r="E2088" s="358">
        <v>5.7660000000000003E-3</v>
      </c>
      <c r="F2088" s="358">
        <v>0.19822500000000001</v>
      </c>
      <c r="G2088" s="370">
        <v>0</v>
      </c>
      <c r="H2088" s="358">
        <v>0</v>
      </c>
      <c r="I2088" s="358">
        <v>0</v>
      </c>
      <c r="J2088" s="370">
        <v>0</v>
      </c>
      <c r="K2088" s="358">
        <v>5.7660000000000003E-3</v>
      </c>
      <c r="L2088" s="358">
        <v>0.19822500000000001</v>
      </c>
    </row>
    <row r="2089" spans="1:12" ht="17.399999999999999" x14ac:dyDescent="0.25">
      <c r="A2089" s="463" t="s">
        <v>4826</v>
      </c>
      <c r="B2089" s="334" t="s">
        <v>1900</v>
      </c>
      <c r="C2089" s="334" t="s">
        <v>3081</v>
      </c>
      <c r="D2089" s="371">
        <v>0</v>
      </c>
      <c r="E2089" s="359">
        <v>6.4166000000000001E-2</v>
      </c>
      <c r="F2089" s="359">
        <v>3.3804750000000001</v>
      </c>
      <c r="G2089" s="371">
        <v>0</v>
      </c>
      <c r="H2089" s="359">
        <v>0</v>
      </c>
      <c r="I2089" s="359">
        <v>0</v>
      </c>
      <c r="J2089" s="371">
        <v>0</v>
      </c>
      <c r="K2089" s="359">
        <v>6.4166000000000001E-2</v>
      </c>
      <c r="L2089" s="359">
        <v>3.3804750000000001</v>
      </c>
    </row>
    <row r="2090" spans="1:12" ht="17.399999999999999" x14ac:dyDescent="0.25">
      <c r="A2090" s="462" t="s">
        <v>4826</v>
      </c>
      <c r="B2090" s="330" t="s">
        <v>1900</v>
      </c>
      <c r="C2090" s="330" t="s">
        <v>3082</v>
      </c>
      <c r="D2090" s="370">
        <v>0</v>
      </c>
      <c r="E2090" s="358">
        <v>0.13489599999999999</v>
      </c>
      <c r="F2090" s="358">
        <v>4.77433</v>
      </c>
      <c r="G2090" s="370">
        <v>0</v>
      </c>
      <c r="H2090" s="358">
        <v>0</v>
      </c>
      <c r="I2090" s="358">
        <v>0</v>
      </c>
      <c r="J2090" s="370">
        <v>0</v>
      </c>
      <c r="K2090" s="358">
        <v>0.13489599999999999</v>
      </c>
      <c r="L2090" s="358">
        <v>4.77433</v>
      </c>
    </row>
    <row r="2091" spans="1:12" ht="17.399999999999999" x14ac:dyDescent="0.25">
      <c r="A2091" s="463" t="s">
        <v>4826</v>
      </c>
      <c r="B2091" s="334" t="s">
        <v>1900</v>
      </c>
      <c r="C2091" s="334" t="s">
        <v>3084</v>
      </c>
      <c r="D2091" s="371">
        <v>0</v>
      </c>
      <c r="E2091" s="359">
        <v>3.2258000000000002E-2</v>
      </c>
      <c r="F2091" s="359">
        <v>1.1717869999999999</v>
      </c>
      <c r="G2091" s="371">
        <v>0</v>
      </c>
      <c r="H2091" s="359">
        <v>0</v>
      </c>
      <c r="I2091" s="359">
        <v>0</v>
      </c>
      <c r="J2091" s="371">
        <v>0</v>
      </c>
      <c r="K2091" s="359">
        <v>3.2258000000000002E-2</v>
      </c>
      <c r="L2091" s="359">
        <v>1.1717869999999999</v>
      </c>
    </row>
    <row r="2092" spans="1:12" ht="17.399999999999999" x14ac:dyDescent="0.25">
      <c r="A2092" s="462" t="s">
        <v>4826</v>
      </c>
      <c r="B2092" s="330" t="s">
        <v>1900</v>
      </c>
      <c r="C2092" s="330" t="s">
        <v>8046</v>
      </c>
      <c r="D2092" s="370">
        <v>0</v>
      </c>
      <c r="E2092" s="358">
        <v>1.1062000000000001E-2</v>
      </c>
      <c r="F2092" s="358">
        <v>0.39798800000000001</v>
      </c>
      <c r="G2092" s="370">
        <v>0</v>
      </c>
      <c r="H2092" s="358">
        <v>0</v>
      </c>
      <c r="I2092" s="358">
        <v>0</v>
      </c>
      <c r="J2092" s="370">
        <v>0</v>
      </c>
      <c r="K2092" s="358">
        <v>1.1062000000000001E-2</v>
      </c>
      <c r="L2092" s="358">
        <v>0.39798800000000001</v>
      </c>
    </row>
    <row r="2093" spans="1:12" ht="17.399999999999999" x14ac:dyDescent="0.25">
      <c r="A2093" s="463" t="s">
        <v>4827</v>
      </c>
      <c r="B2093" s="334" t="s">
        <v>1901</v>
      </c>
      <c r="C2093" s="334" t="s">
        <v>3081</v>
      </c>
      <c r="D2093" s="371">
        <v>0</v>
      </c>
      <c r="E2093" s="359">
        <v>1.194558</v>
      </c>
      <c r="F2093" s="359">
        <v>4.4261600000000003</v>
      </c>
      <c r="G2093" s="371">
        <v>0</v>
      </c>
      <c r="H2093" s="359">
        <v>2.9527000000000001E-2</v>
      </c>
      <c r="I2093" s="359">
        <v>0.56511299999999998</v>
      </c>
      <c r="J2093" s="371">
        <v>0</v>
      </c>
      <c r="K2093" s="359">
        <v>1.2240850000000001</v>
      </c>
      <c r="L2093" s="359">
        <v>4.9912729999999996</v>
      </c>
    </row>
    <row r="2094" spans="1:12" ht="17.399999999999999" x14ac:dyDescent="0.25">
      <c r="A2094" s="462" t="s">
        <v>4827</v>
      </c>
      <c r="B2094" s="330" t="s">
        <v>1901</v>
      </c>
      <c r="C2094" s="330" t="s">
        <v>8046</v>
      </c>
      <c r="D2094" s="370">
        <v>0</v>
      </c>
      <c r="E2094" s="358">
        <v>8.7659999999999995E-3</v>
      </c>
      <c r="F2094" s="358">
        <v>4.2298000000000002E-2</v>
      </c>
      <c r="G2094" s="370">
        <v>0</v>
      </c>
      <c r="H2094" s="358">
        <v>5.0000000000000004E-6</v>
      </c>
      <c r="I2094" s="358">
        <v>6.7400000000000001E-4</v>
      </c>
      <c r="J2094" s="370">
        <v>0</v>
      </c>
      <c r="K2094" s="358">
        <v>8.7709999999999993E-3</v>
      </c>
      <c r="L2094" s="358">
        <v>4.2972000000000003E-2</v>
      </c>
    </row>
    <row r="2095" spans="1:12" ht="17.399999999999999" x14ac:dyDescent="0.25">
      <c r="A2095" s="463" t="s">
        <v>4828</v>
      </c>
      <c r="B2095" s="334" t="s">
        <v>1902</v>
      </c>
      <c r="C2095" s="334" t="s">
        <v>3081</v>
      </c>
      <c r="D2095" s="371">
        <v>0</v>
      </c>
      <c r="E2095" s="359">
        <v>0.13272800000000001</v>
      </c>
      <c r="F2095" s="359">
        <v>0.85343899999999995</v>
      </c>
      <c r="G2095" s="371">
        <v>0</v>
      </c>
      <c r="H2095" s="359">
        <v>6.7577999999999999E-2</v>
      </c>
      <c r="I2095" s="359">
        <v>1.46255</v>
      </c>
      <c r="J2095" s="371">
        <v>0</v>
      </c>
      <c r="K2095" s="359">
        <v>0.20030600000000001</v>
      </c>
      <c r="L2095" s="359">
        <v>2.3159890000000001</v>
      </c>
    </row>
    <row r="2096" spans="1:12" ht="17.399999999999999" x14ac:dyDescent="0.25">
      <c r="A2096" s="462" t="s">
        <v>4828</v>
      </c>
      <c r="B2096" s="330" t="s">
        <v>1902</v>
      </c>
      <c r="C2096" s="330" t="s">
        <v>8046</v>
      </c>
      <c r="D2096" s="370">
        <v>0</v>
      </c>
      <c r="E2096" s="358">
        <v>2.3576E-2</v>
      </c>
      <c r="F2096" s="358">
        <v>0.47255900000000001</v>
      </c>
      <c r="G2096" s="370">
        <v>0</v>
      </c>
      <c r="H2096" s="358">
        <v>8.6949999999999996E-3</v>
      </c>
      <c r="I2096" s="358">
        <v>3.9760999999999998E-2</v>
      </c>
      <c r="J2096" s="370">
        <v>0</v>
      </c>
      <c r="K2096" s="358">
        <v>3.2271000000000001E-2</v>
      </c>
      <c r="L2096" s="358">
        <v>0.51232</v>
      </c>
    </row>
    <row r="2097" spans="1:12" ht="17.399999999999999" x14ac:dyDescent="0.25">
      <c r="A2097" s="463" t="s">
        <v>4829</v>
      </c>
      <c r="B2097" s="334" t="s">
        <v>3575</v>
      </c>
      <c r="C2097" s="334" t="s">
        <v>3081</v>
      </c>
      <c r="D2097" s="371">
        <v>0</v>
      </c>
      <c r="E2097" s="359">
        <v>0.230513</v>
      </c>
      <c r="F2097" s="359">
        <v>1.481805</v>
      </c>
      <c r="G2097" s="371">
        <v>0</v>
      </c>
      <c r="H2097" s="359">
        <v>0</v>
      </c>
      <c r="I2097" s="359">
        <v>0</v>
      </c>
      <c r="J2097" s="371">
        <v>0</v>
      </c>
      <c r="K2097" s="359">
        <v>0.230513</v>
      </c>
      <c r="L2097" s="359">
        <v>1.481805</v>
      </c>
    </row>
    <row r="2098" spans="1:12" ht="17.399999999999999" x14ac:dyDescent="0.25">
      <c r="A2098" s="462" t="s">
        <v>4829</v>
      </c>
      <c r="B2098" s="330" t="s">
        <v>3575</v>
      </c>
      <c r="C2098" s="330" t="s">
        <v>8046</v>
      </c>
      <c r="D2098" s="370">
        <v>0</v>
      </c>
      <c r="E2098" s="358">
        <v>2.5000000000000001E-3</v>
      </c>
      <c r="F2098" s="358">
        <v>8.0999999999999996E-3</v>
      </c>
      <c r="G2098" s="370">
        <v>0</v>
      </c>
      <c r="H2098" s="358">
        <v>3.0000000000000001E-3</v>
      </c>
      <c r="I2098" s="358">
        <v>3.8813E-2</v>
      </c>
      <c r="J2098" s="370">
        <v>0</v>
      </c>
      <c r="K2098" s="358">
        <v>5.4999999999999997E-3</v>
      </c>
      <c r="L2098" s="358">
        <v>4.6913000000000003E-2</v>
      </c>
    </row>
    <row r="2099" spans="1:12" ht="17.399999999999999" x14ac:dyDescent="0.25">
      <c r="A2099" s="463" t="s">
        <v>4831</v>
      </c>
      <c r="B2099" s="334" t="s">
        <v>4023</v>
      </c>
      <c r="C2099" s="334" t="s">
        <v>3081</v>
      </c>
      <c r="D2099" s="371">
        <v>0</v>
      </c>
      <c r="E2099" s="359">
        <v>40.101570000000002</v>
      </c>
      <c r="F2099" s="359">
        <v>125.118197</v>
      </c>
      <c r="G2099" s="371">
        <v>0</v>
      </c>
      <c r="H2099" s="359">
        <v>2.5900000000000001E-4</v>
      </c>
      <c r="I2099" s="359">
        <v>1.1230000000000001E-3</v>
      </c>
      <c r="J2099" s="371">
        <v>0</v>
      </c>
      <c r="K2099" s="359">
        <v>40.101829000000002</v>
      </c>
      <c r="L2099" s="359">
        <v>125.11932</v>
      </c>
    </row>
    <row r="2100" spans="1:12" ht="17.399999999999999" x14ac:dyDescent="0.25">
      <c r="A2100" s="462" t="s">
        <v>4831</v>
      </c>
      <c r="B2100" s="330" t="s">
        <v>4023</v>
      </c>
      <c r="C2100" s="330" t="s">
        <v>3082</v>
      </c>
      <c r="D2100" s="370">
        <v>0</v>
      </c>
      <c r="E2100" s="358">
        <v>6.9949579999999996</v>
      </c>
      <c r="F2100" s="358">
        <v>26.677833</v>
      </c>
      <c r="G2100" s="370">
        <v>0</v>
      </c>
      <c r="H2100" s="358">
        <v>8.0000000000000007E-5</v>
      </c>
      <c r="I2100" s="358">
        <v>3.6000000000000002E-4</v>
      </c>
      <c r="J2100" s="370">
        <v>0</v>
      </c>
      <c r="K2100" s="358">
        <v>6.9950380000000001</v>
      </c>
      <c r="L2100" s="358">
        <v>26.678193</v>
      </c>
    </row>
    <row r="2101" spans="1:12" ht="17.399999999999999" x14ac:dyDescent="0.25">
      <c r="A2101" s="463" t="s">
        <v>4831</v>
      </c>
      <c r="B2101" s="334" t="s">
        <v>4023</v>
      </c>
      <c r="C2101" s="334" t="s">
        <v>3085</v>
      </c>
      <c r="D2101" s="371">
        <v>0</v>
      </c>
      <c r="E2101" s="359">
        <v>1.624331</v>
      </c>
      <c r="F2101" s="359">
        <v>11.852217</v>
      </c>
      <c r="G2101" s="371">
        <v>0</v>
      </c>
      <c r="H2101" s="359">
        <v>0</v>
      </c>
      <c r="I2101" s="359">
        <v>0</v>
      </c>
      <c r="J2101" s="371">
        <v>0</v>
      </c>
      <c r="K2101" s="359">
        <v>1.624331</v>
      </c>
      <c r="L2101" s="359">
        <v>11.852217</v>
      </c>
    </row>
    <row r="2102" spans="1:12" ht="17.399999999999999" x14ac:dyDescent="0.25">
      <c r="A2102" s="462" t="s">
        <v>4831</v>
      </c>
      <c r="B2102" s="330" t="s">
        <v>4023</v>
      </c>
      <c r="C2102" s="330" t="s">
        <v>3089</v>
      </c>
      <c r="D2102" s="370">
        <v>0</v>
      </c>
      <c r="E2102" s="358">
        <v>0.15505099999999999</v>
      </c>
      <c r="F2102" s="358">
        <v>1.290332</v>
      </c>
      <c r="G2102" s="370">
        <v>0</v>
      </c>
      <c r="H2102" s="358">
        <v>0</v>
      </c>
      <c r="I2102" s="358">
        <v>0</v>
      </c>
      <c r="J2102" s="370">
        <v>0</v>
      </c>
      <c r="K2102" s="358">
        <v>0.15505099999999999</v>
      </c>
      <c r="L2102" s="358">
        <v>1.290332</v>
      </c>
    </row>
    <row r="2103" spans="1:12" ht="17.399999999999999" x14ac:dyDescent="0.25">
      <c r="A2103" s="463" t="s">
        <v>4831</v>
      </c>
      <c r="B2103" s="334" t="s">
        <v>4023</v>
      </c>
      <c r="C2103" s="334" t="s">
        <v>8046</v>
      </c>
      <c r="D2103" s="371">
        <v>0</v>
      </c>
      <c r="E2103" s="359">
        <v>1.8828999999999999E-2</v>
      </c>
      <c r="F2103" s="359">
        <v>0.14740600000000001</v>
      </c>
      <c r="G2103" s="371">
        <v>0</v>
      </c>
      <c r="H2103" s="359">
        <v>3.9189999999999997E-3</v>
      </c>
      <c r="I2103" s="359">
        <v>0.34993099999999999</v>
      </c>
      <c r="J2103" s="371">
        <v>0</v>
      </c>
      <c r="K2103" s="359">
        <v>2.2748000000000001E-2</v>
      </c>
      <c r="L2103" s="359">
        <v>0.49733699999999997</v>
      </c>
    </row>
    <row r="2104" spans="1:12" ht="17.399999999999999" x14ac:dyDescent="0.25">
      <c r="A2104" s="462" t="s">
        <v>4834</v>
      </c>
      <c r="B2104" s="330" t="s">
        <v>1904</v>
      </c>
      <c r="C2104" s="330" t="s">
        <v>3081</v>
      </c>
      <c r="D2104" s="370">
        <v>0</v>
      </c>
      <c r="E2104" s="358">
        <v>0.69495799999999996</v>
      </c>
      <c r="F2104" s="358">
        <v>3.795715</v>
      </c>
      <c r="G2104" s="370">
        <v>0</v>
      </c>
      <c r="H2104" s="358">
        <v>7.6999999999999996E-4</v>
      </c>
      <c r="I2104" s="358">
        <v>4.4271999999999999E-2</v>
      </c>
      <c r="J2104" s="370">
        <v>0</v>
      </c>
      <c r="K2104" s="358">
        <v>0.69572800000000001</v>
      </c>
      <c r="L2104" s="358">
        <v>3.8399869999999998</v>
      </c>
    </row>
    <row r="2105" spans="1:12" ht="17.399999999999999" x14ac:dyDescent="0.25">
      <c r="A2105" s="463" t="s">
        <v>4834</v>
      </c>
      <c r="B2105" s="334" t="s">
        <v>1904</v>
      </c>
      <c r="C2105" s="334" t="s">
        <v>3082</v>
      </c>
      <c r="D2105" s="371">
        <v>0</v>
      </c>
      <c r="E2105" s="359">
        <v>0.64871400000000001</v>
      </c>
      <c r="F2105" s="359">
        <v>4.7547779999999999</v>
      </c>
      <c r="G2105" s="371">
        <v>0</v>
      </c>
      <c r="H2105" s="359">
        <v>2.818E-2</v>
      </c>
      <c r="I2105" s="359">
        <v>0.34725899999999998</v>
      </c>
      <c r="J2105" s="371">
        <v>0</v>
      </c>
      <c r="K2105" s="359">
        <v>0.676894</v>
      </c>
      <c r="L2105" s="359">
        <v>5.1020370000000002</v>
      </c>
    </row>
    <row r="2106" spans="1:12" ht="17.399999999999999" x14ac:dyDescent="0.25">
      <c r="A2106" s="462" t="s">
        <v>4834</v>
      </c>
      <c r="B2106" s="330" t="s">
        <v>1904</v>
      </c>
      <c r="C2106" s="330" t="s">
        <v>8046</v>
      </c>
      <c r="D2106" s="370">
        <v>0</v>
      </c>
      <c r="E2106" s="358">
        <v>8.9555999999999997E-2</v>
      </c>
      <c r="F2106" s="358">
        <v>0.39838499999999999</v>
      </c>
      <c r="G2106" s="370">
        <v>0</v>
      </c>
      <c r="H2106" s="358">
        <v>2.5000000000000001E-4</v>
      </c>
      <c r="I2106" s="358">
        <v>1.9480000000000001E-3</v>
      </c>
      <c r="J2106" s="370">
        <v>0</v>
      </c>
      <c r="K2106" s="358">
        <v>8.9805999999999997E-2</v>
      </c>
      <c r="L2106" s="358">
        <v>0.40033299999999999</v>
      </c>
    </row>
    <row r="2107" spans="1:12" ht="17.399999999999999" x14ac:dyDescent="0.25">
      <c r="A2107" s="463" t="s">
        <v>6647</v>
      </c>
      <c r="B2107" s="334" t="s">
        <v>3303</v>
      </c>
      <c r="C2107" s="334" t="s">
        <v>3084</v>
      </c>
      <c r="D2107" s="371">
        <v>0</v>
      </c>
      <c r="E2107" s="359">
        <v>6.3045600000000004</v>
      </c>
      <c r="F2107" s="359">
        <v>7.3564639999999999</v>
      </c>
      <c r="G2107" s="371">
        <v>0</v>
      </c>
      <c r="H2107" s="359">
        <v>0</v>
      </c>
      <c r="I2107" s="359">
        <v>0</v>
      </c>
      <c r="J2107" s="371">
        <v>0</v>
      </c>
      <c r="K2107" s="359">
        <v>6.3045600000000004</v>
      </c>
      <c r="L2107" s="359">
        <v>7.3564639999999999</v>
      </c>
    </row>
    <row r="2108" spans="1:12" ht="17.399999999999999" x14ac:dyDescent="0.25">
      <c r="A2108" s="462" t="s">
        <v>4837</v>
      </c>
      <c r="B2108" s="330" t="s">
        <v>2980</v>
      </c>
      <c r="C2108" s="330" t="s">
        <v>3081</v>
      </c>
      <c r="D2108" s="370">
        <v>0</v>
      </c>
      <c r="E2108" s="358">
        <v>9.2999999999999999E-2</v>
      </c>
      <c r="F2108" s="358">
        <v>0.627413</v>
      </c>
      <c r="G2108" s="370">
        <v>0</v>
      </c>
      <c r="H2108" s="358">
        <v>1.5611E-2</v>
      </c>
      <c r="I2108" s="358">
        <v>0.12302399999999999</v>
      </c>
      <c r="J2108" s="370">
        <v>0</v>
      </c>
      <c r="K2108" s="358">
        <v>0.108611</v>
      </c>
      <c r="L2108" s="358">
        <v>0.75043700000000002</v>
      </c>
    </row>
    <row r="2109" spans="1:12" ht="17.399999999999999" x14ac:dyDescent="0.25">
      <c r="A2109" s="463" t="s">
        <v>4837</v>
      </c>
      <c r="B2109" s="334" t="s">
        <v>2980</v>
      </c>
      <c r="C2109" s="334" t="s">
        <v>3082</v>
      </c>
      <c r="D2109" s="371">
        <v>0</v>
      </c>
      <c r="E2109" s="359">
        <v>0.22498000000000001</v>
      </c>
      <c r="F2109" s="359">
        <v>1.558155</v>
      </c>
      <c r="G2109" s="371">
        <v>0</v>
      </c>
      <c r="H2109" s="359">
        <v>0</v>
      </c>
      <c r="I2109" s="359">
        <v>0</v>
      </c>
      <c r="J2109" s="371">
        <v>0</v>
      </c>
      <c r="K2109" s="359">
        <v>0.22498000000000001</v>
      </c>
      <c r="L2109" s="359">
        <v>1.558155</v>
      </c>
    </row>
    <row r="2110" spans="1:12" ht="17.399999999999999" x14ac:dyDescent="0.25">
      <c r="A2110" s="462" t="s">
        <v>1907</v>
      </c>
      <c r="B2110" s="330" t="s">
        <v>1908</v>
      </c>
      <c r="C2110" s="330" t="s">
        <v>3081</v>
      </c>
      <c r="D2110" s="370">
        <v>0</v>
      </c>
      <c r="E2110" s="358">
        <v>1.4390750000000001</v>
      </c>
      <c r="F2110" s="358">
        <v>10.5307</v>
      </c>
      <c r="G2110" s="370">
        <v>0</v>
      </c>
      <c r="H2110" s="358">
        <v>5.0999999999999997E-2</v>
      </c>
      <c r="I2110" s="358">
        <v>0.54020000000000001</v>
      </c>
      <c r="J2110" s="370">
        <v>0</v>
      </c>
      <c r="K2110" s="358">
        <v>1.490075</v>
      </c>
      <c r="L2110" s="358">
        <v>11.0709</v>
      </c>
    </row>
    <row r="2111" spans="1:12" ht="17.399999999999999" x14ac:dyDescent="0.25">
      <c r="A2111" s="463" t="s">
        <v>1907</v>
      </c>
      <c r="B2111" s="334" t="s">
        <v>1908</v>
      </c>
      <c r="C2111" s="334" t="s">
        <v>3082</v>
      </c>
      <c r="D2111" s="371">
        <v>0</v>
      </c>
      <c r="E2111" s="359">
        <v>0.78562500000000002</v>
      </c>
      <c r="F2111" s="359">
        <v>3.9255070000000001</v>
      </c>
      <c r="G2111" s="371">
        <v>0</v>
      </c>
      <c r="H2111" s="359">
        <v>0</v>
      </c>
      <c r="I2111" s="359">
        <v>0</v>
      </c>
      <c r="J2111" s="371">
        <v>0</v>
      </c>
      <c r="K2111" s="359">
        <v>0.78562500000000002</v>
      </c>
      <c r="L2111" s="359">
        <v>3.9255070000000001</v>
      </c>
    </row>
    <row r="2112" spans="1:12" ht="17.399999999999999" x14ac:dyDescent="0.25">
      <c r="A2112" s="462" t="s">
        <v>1907</v>
      </c>
      <c r="B2112" s="330" t="s">
        <v>1908</v>
      </c>
      <c r="C2112" s="330" t="s">
        <v>3083</v>
      </c>
      <c r="D2112" s="370">
        <v>0</v>
      </c>
      <c r="E2112" s="358">
        <v>0.32500000000000001</v>
      </c>
      <c r="F2112" s="358">
        <v>2.086125</v>
      </c>
      <c r="G2112" s="370">
        <v>0</v>
      </c>
      <c r="H2112" s="358">
        <v>0</v>
      </c>
      <c r="I2112" s="358">
        <v>0</v>
      </c>
      <c r="J2112" s="370">
        <v>0</v>
      </c>
      <c r="K2112" s="358">
        <v>0.32500000000000001</v>
      </c>
      <c r="L2112" s="358">
        <v>2.086125</v>
      </c>
    </row>
    <row r="2113" spans="1:12" ht="17.399999999999999" x14ac:dyDescent="0.25">
      <c r="A2113" s="463" t="s">
        <v>1907</v>
      </c>
      <c r="B2113" s="334" t="s">
        <v>1908</v>
      </c>
      <c r="C2113" s="334" t="s">
        <v>3088</v>
      </c>
      <c r="D2113" s="371">
        <v>0</v>
      </c>
      <c r="E2113" s="359">
        <v>0.56374999999999997</v>
      </c>
      <c r="F2113" s="359">
        <v>3.5829209999999998</v>
      </c>
      <c r="G2113" s="371">
        <v>0</v>
      </c>
      <c r="H2113" s="359">
        <v>0</v>
      </c>
      <c r="I2113" s="359">
        <v>0</v>
      </c>
      <c r="J2113" s="371">
        <v>0</v>
      </c>
      <c r="K2113" s="359">
        <v>0.56374999999999997</v>
      </c>
      <c r="L2113" s="359">
        <v>3.5829209999999998</v>
      </c>
    </row>
    <row r="2114" spans="1:12" ht="17.399999999999999" x14ac:dyDescent="0.25">
      <c r="A2114" s="462" t="s">
        <v>1907</v>
      </c>
      <c r="B2114" s="330" t="s">
        <v>1908</v>
      </c>
      <c r="C2114" s="330" t="s">
        <v>3089</v>
      </c>
      <c r="D2114" s="370">
        <v>0</v>
      </c>
      <c r="E2114" s="358">
        <v>0.29780000000000001</v>
      </c>
      <c r="F2114" s="358">
        <v>1.8314999999999999</v>
      </c>
      <c r="G2114" s="370">
        <v>0</v>
      </c>
      <c r="H2114" s="358">
        <v>0</v>
      </c>
      <c r="I2114" s="358">
        <v>0</v>
      </c>
      <c r="J2114" s="370">
        <v>0</v>
      </c>
      <c r="K2114" s="358">
        <v>0.29780000000000001</v>
      </c>
      <c r="L2114" s="358">
        <v>1.8314999999999999</v>
      </c>
    </row>
    <row r="2115" spans="1:12" ht="17.399999999999999" x14ac:dyDescent="0.25">
      <c r="A2115" s="463" t="s">
        <v>1907</v>
      </c>
      <c r="B2115" s="334" t="s">
        <v>1908</v>
      </c>
      <c r="C2115" s="334" t="s">
        <v>8046</v>
      </c>
      <c r="D2115" s="371">
        <v>0</v>
      </c>
      <c r="E2115" s="359">
        <v>5.1999999999999998E-2</v>
      </c>
      <c r="F2115" s="359">
        <v>0.18525</v>
      </c>
      <c r="G2115" s="371">
        <v>0</v>
      </c>
      <c r="H2115" s="359">
        <v>0</v>
      </c>
      <c r="I2115" s="359">
        <v>0</v>
      </c>
      <c r="J2115" s="371">
        <v>0</v>
      </c>
      <c r="K2115" s="359">
        <v>5.1999999999999998E-2</v>
      </c>
      <c r="L2115" s="359">
        <v>0.18525</v>
      </c>
    </row>
    <row r="2116" spans="1:12" ht="17.399999999999999" x14ac:dyDescent="0.25">
      <c r="A2116" s="462" t="s">
        <v>4838</v>
      </c>
      <c r="B2116" s="330" t="s">
        <v>1009</v>
      </c>
      <c r="C2116" s="330" t="s">
        <v>3081</v>
      </c>
      <c r="D2116" s="370">
        <v>0</v>
      </c>
      <c r="E2116" s="358">
        <v>0.142011</v>
      </c>
      <c r="F2116" s="358">
        <v>2.346295</v>
      </c>
      <c r="G2116" s="370">
        <v>0</v>
      </c>
      <c r="H2116" s="358">
        <v>0</v>
      </c>
      <c r="I2116" s="358">
        <v>0</v>
      </c>
      <c r="J2116" s="370">
        <v>0</v>
      </c>
      <c r="K2116" s="358">
        <v>0.142011</v>
      </c>
      <c r="L2116" s="358">
        <v>2.346295</v>
      </c>
    </row>
    <row r="2117" spans="1:12" ht="17.399999999999999" x14ac:dyDescent="0.25">
      <c r="A2117" s="463" t="s">
        <v>4838</v>
      </c>
      <c r="B2117" s="334" t="s">
        <v>1009</v>
      </c>
      <c r="C2117" s="334" t="s">
        <v>3082</v>
      </c>
      <c r="D2117" s="371">
        <v>0</v>
      </c>
      <c r="E2117" s="359">
        <v>0.18793199999999999</v>
      </c>
      <c r="F2117" s="359">
        <v>1.01552</v>
      </c>
      <c r="G2117" s="371">
        <v>0</v>
      </c>
      <c r="H2117" s="359">
        <v>1.1275E-2</v>
      </c>
      <c r="I2117" s="359">
        <v>7.7544000000000002E-2</v>
      </c>
      <c r="J2117" s="371">
        <v>0</v>
      </c>
      <c r="K2117" s="359">
        <v>0.199207</v>
      </c>
      <c r="L2117" s="359">
        <v>1.093064</v>
      </c>
    </row>
    <row r="2118" spans="1:12" ht="17.399999999999999" x14ac:dyDescent="0.25">
      <c r="A2118" s="462" t="s">
        <v>4838</v>
      </c>
      <c r="B2118" s="330" t="s">
        <v>1009</v>
      </c>
      <c r="C2118" s="330" t="s">
        <v>3084</v>
      </c>
      <c r="D2118" s="370">
        <v>0</v>
      </c>
      <c r="E2118" s="358">
        <v>0.117575</v>
      </c>
      <c r="F2118" s="358">
        <v>3.414434</v>
      </c>
      <c r="G2118" s="370">
        <v>0</v>
      </c>
      <c r="H2118" s="358">
        <v>0</v>
      </c>
      <c r="I2118" s="358">
        <v>0</v>
      </c>
      <c r="J2118" s="370">
        <v>0</v>
      </c>
      <c r="K2118" s="358">
        <v>0.117575</v>
      </c>
      <c r="L2118" s="358">
        <v>3.414434</v>
      </c>
    </row>
    <row r="2119" spans="1:12" ht="17.399999999999999" x14ac:dyDescent="0.25">
      <c r="A2119" s="463" t="s">
        <v>4838</v>
      </c>
      <c r="B2119" s="334" t="s">
        <v>1009</v>
      </c>
      <c r="C2119" s="334" t="s">
        <v>3085</v>
      </c>
      <c r="D2119" s="371">
        <v>0</v>
      </c>
      <c r="E2119" s="359">
        <v>0.2</v>
      </c>
      <c r="F2119" s="359">
        <v>2.3294999999999999</v>
      </c>
      <c r="G2119" s="371">
        <v>0</v>
      </c>
      <c r="H2119" s="359">
        <v>0</v>
      </c>
      <c r="I2119" s="359">
        <v>0</v>
      </c>
      <c r="J2119" s="371">
        <v>0</v>
      </c>
      <c r="K2119" s="359">
        <v>0.2</v>
      </c>
      <c r="L2119" s="359">
        <v>2.3294999999999999</v>
      </c>
    </row>
    <row r="2120" spans="1:12" ht="17.399999999999999" x14ac:dyDescent="0.25">
      <c r="A2120" s="462" t="s">
        <v>4838</v>
      </c>
      <c r="B2120" s="330" t="s">
        <v>1009</v>
      </c>
      <c r="C2120" s="330" t="s">
        <v>8046</v>
      </c>
      <c r="D2120" s="370">
        <v>0</v>
      </c>
      <c r="E2120" s="358">
        <v>0.01</v>
      </c>
      <c r="F2120" s="358">
        <v>0.232125</v>
      </c>
      <c r="G2120" s="370">
        <v>0</v>
      </c>
      <c r="H2120" s="358">
        <v>0</v>
      </c>
      <c r="I2120" s="358">
        <v>0</v>
      </c>
      <c r="J2120" s="370">
        <v>0</v>
      </c>
      <c r="K2120" s="358">
        <v>0.01</v>
      </c>
      <c r="L2120" s="358">
        <v>0.232125</v>
      </c>
    </row>
    <row r="2121" spans="1:12" ht="17.399999999999999" x14ac:dyDescent="0.25">
      <c r="A2121" s="463" t="s">
        <v>7417</v>
      </c>
      <c r="B2121" s="334" t="s">
        <v>7753</v>
      </c>
      <c r="C2121" s="334" t="s">
        <v>3085</v>
      </c>
      <c r="D2121" s="371">
        <v>0</v>
      </c>
      <c r="E2121" s="359">
        <v>0.06</v>
      </c>
      <c r="F2121" s="359">
        <v>0.79874999999999996</v>
      </c>
      <c r="G2121" s="371">
        <v>0</v>
      </c>
      <c r="H2121" s="359">
        <v>0</v>
      </c>
      <c r="I2121" s="359">
        <v>0</v>
      </c>
      <c r="J2121" s="371">
        <v>0</v>
      </c>
      <c r="K2121" s="359">
        <v>0.06</v>
      </c>
      <c r="L2121" s="359">
        <v>0.79874999999999996</v>
      </c>
    </row>
    <row r="2122" spans="1:12" ht="17.399999999999999" x14ac:dyDescent="0.25">
      <c r="A2122" s="462" t="s">
        <v>7417</v>
      </c>
      <c r="B2122" s="330" t="s">
        <v>7753</v>
      </c>
      <c r="C2122" s="330" t="s">
        <v>8046</v>
      </c>
      <c r="D2122" s="370">
        <v>0</v>
      </c>
      <c r="E2122" s="358">
        <v>4.8800000000000003E-2</v>
      </c>
      <c r="F2122" s="358">
        <v>0.87404999999999999</v>
      </c>
      <c r="G2122" s="370">
        <v>0</v>
      </c>
      <c r="H2122" s="358">
        <v>0</v>
      </c>
      <c r="I2122" s="358">
        <v>0</v>
      </c>
      <c r="J2122" s="370">
        <v>0</v>
      </c>
      <c r="K2122" s="358">
        <v>4.8800000000000003E-2</v>
      </c>
      <c r="L2122" s="358">
        <v>0.87404999999999999</v>
      </c>
    </row>
    <row r="2123" spans="1:12" ht="17.399999999999999" x14ac:dyDescent="0.25">
      <c r="A2123" s="463" t="s">
        <v>7418</v>
      </c>
      <c r="B2123" s="334" t="s">
        <v>3537</v>
      </c>
      <c r="C2123" s="334" t="s">
        <v>3081</v>
      </c>
      <c r="D2123" s="371">
        <v>0</v>
      </c>
      <c r="E2123" s="359">
        <v>1.0884579999999999</v>
      </c>
      <c r="F2123" s="359">
        <v>17.284814000000001</v>
      </c>
      <c r="G2123" s="371">
        <v>0</v>
      </c>
      <c r="H2123" s="359">
        <v>1.504E-2</v>
      </c>
      <c r="I2123" s="359">
        <v>0.20935400000000001</v>
      </c>
      <c r="J2123" s="371">
        <v>0</v>
      </c>
      <c r="K2123" s="359">
        <v>1.1034980000000001</v>
      </c>
      <c r="L2123" s="359">
        <v>17.494167999999998</v>
      </c>
    </row>
    <row r="2124" spans="1:12" ht="17.399999999999999" x14ac:dyDescent="0.25">
      <c r="A2124" s="462" t="s">
        <v>7418</v>
      </c>
      <c r="B2124" s="330" t="s">
        <v>3537</v>
      </c>
      <c r="C2124" s="330" t="s">
        <v>3082</v>
      </c>
      <c r="D2124" s="370">
        <v>0</v>
      </c>
      <c r="E2124" s="358">
        <v>0.16500000000000001</v>
      </c>
      <c r="F2124" s="358">
        <v>1.124347</v>
      </c>
      <c r="G2124" s="370">
        <v>0</v>
      </c>
      <c r="H2124" s="358">
        <v>5.7850000000000002E-3</v>
      </c>
      <c r="I2124" s="358">
        <v>3.5116000000000001E-2</v>
      </c>
      <c r="J2124" s="370">
        <v>0</v>
      </c>
      <c r="K2124" s="358">
        <v>0.17078499999999999</v>
      </c>
      <c r="L2124" s="358">
        <v>1.1594629999999999</v>
      </c>
    </row>
    <row r="2125" spans="1:12" ht="17.399999999999999" x14ac:dyDescent="0.25">
      <c r="A2125" s="463" t="s">
        <v>7418</v>
      </c>
      <c r="B2125" s="334" t="s">
        <v>3537</v>
      </c>
      <c r="C2125" s="334" t="s">
        <v>3083</v>
      </c>
      <c r="D2125" s="371">
        <v>0</v>
      </c>
      <c r="E2125" s="359">
        <v>1.2E-2</v>
      </c>
      <c r="F2125" s="359">
        <v>0.10226300000000001</v>
      </c>
      <c r="G2125" s="371">
        <v>0</v>
      </c>
      <c r="H2125" s="359">
        <v>0.152755</v>
      </c>
      <c r="I2125" s="359">
        <v>0.94262299999999999</v>
      </c>
      <c r="J2125" s="371">
        <v>0</v>
      </c>
      <c r="K2125" s="359">
        <v>0.16475500000000001</v>
      </c>
      <c r="L2125" s="359">
        <v>1.044886</v>
      </c>
    </row>
    <row r="2126" spans="1:12" ht="17.399999999999999" x14ac:dyDescent="0.25">
      <c r="A2126" s="462" t="s">
        <v>7418</v>
      </c>
      <c r="B2126" s="330" t="s">
        <v>3537</v>
      </c>
      <c r="C2126" s="330" t="s">
        <v>3084</v>
      </c>
      <c r="D2126" s="370">
        <v>0</v>
      </c>
      <c r="E2126" s="358">
        <v>0.49003000000000002</v>
      </c>
      <c r="F2126" s="358">
        <v>10.587173</v>
      </c>
      <c r="G2126" s="370">
        <v>0</v>
      </c>
      <c r="H2126" s="358">
        <v>0</v>
      </c>
      <c r="I2126" s="358">
        <v>0</v>
      </c>
      <c r="J2126" s="370">
        <v>0</v>
      </c>
      <c r="K2126" s="358">
        <v>0.49003000000000002</v>
      </c>
      <c r="L2126" s="358">
        <v>10.587173</v>
      </c>
    </row>
    <row r="2127" spans="1:12" ht="17.399999999999999" x14ac:dyDescent="0.25">
      <c r="A2127" s="463" t="s">
        <v>7418</v>
      </c>
      <c r="B2127" s="334" t="s">
        <v>3537</v>
      </c>
      <c r="C2127" s="334" t="s">
        <v>3085</v>
      </c>
      <c r="D2127" s="371">
        <v>0</v>
      </c>
      <c r="E2127" s="359">
        <v>0.34050000000000002</v>
      </c>
      <c r="F2127" s="359">
        <v>4.6692999999999998</v>
      </c>
      <c r="G2127" s="371">
        <v>0</v>
      </c>
      <c r="H2127" s="359">
        <v>0</v>
      </c>
      <c r="I2127" s="359">
        <v>0</v>
      </c>
      <c r="J2127" s="371">
        <v>0</v>
      </c>
      <c r="K2127" s="359">
        <v>0.34050000000000002</v>
      </c>
      <c r="L2127" s="359">
        <v>4.6692999999999998</v>
      </c>
    </row>
    <row r="2128" spans="1:12" ht="17.399999999999999" x14ac:dyDescent="0.25">
      <c r="A2128" s="462" t="s">
        <v>7418</v>
      </c>
      <c r="B2128" s="330" t="s">
        <v>3537</v>
      </c>
      <c r="C2128" s="330" t="s">
        <v>8046</v>
      </c>
      <c r="D2128" s="370">
        <v>0</v>
      </c>
      <c r="E2128" s="358">
        <v>1.9800000000000002E-2</v>
      </c>
      <c r="F2128" s="358">
        <v>7.4249999999999997E-2</v>
      </c>
      <c r="G2128" s="370">
        <v>0</v>
      </c>
      <c r="H2128" s="358">
        <v>0</v>
      </c>
      <c r="I2128" s="358">
        <v>0</v>
      </c>
      <c r="J2128" s="370">
        <v>0</v>
      </c>
      <c r="K2128" s="358">
        <v>1.9800000000000002E-2</v>
      </c>
      <c r="L2128" s="358">
        <v>7.4249999999999997E-2</v>
      </c>
    </row>
    <row r="2129" spans="1:12" ht="17.399999999999999" x14ac:dyDescent="0.25">
      <c r="A2129" s="463" t="s">
        <v>4839</v>
      </c>
      <c r="B2129" s="334" t="s">
        <v>1909</v>
      </c>
      <c r="C2129" s="334" t="s">
        <v>3082</v>
      </c>
      <c r="D2129" s="371">
        <v>0</v>
      </c>
      <c r="E2129" s="359">
        <v>0.12670500000000001</v>
      </c>
      <c r="F2129" s="359">
        <v>0.74624599999999996</v>
      </c>
      <c r="G2129" s="371">
        <v>0</v>
      </c>
      <c r="H2129" s="359">
        <v>0</v>
      </c>
      <c r="I2129" s="359">
        <v>0</v>
      </c>
      <c r="J2129" s="371">
        <v>0</v>
      </c>
      <c r="K2129" s="359">
        <v>0.12670500000000001</v>
      </c>
      <c r="L2129" s="359">
        <v>0.74624599999999996</v>
      </c>
    </row>
    <row r="2130" spans="1:12" ht="17.399999999999999" x14ac:dyDescent="0.25">
      <c r="A2130" s="462" t="s">
        <v>4839</v>
      </c>
      <c r="B2130" s="330" t="s">
        <v>1909</v>
      </c>
      <c r="C2130" s="330" t="s">
        <v>8046</v>
      </c>
      <c r="D2130" s="370">
        <v>0</v>
      </c>
      <c r="E2130" s="358">
        <v>0.2296</v>
      </c>
      <c r="F2130" s="358">
        <v>0.48299999999999998</v>
      </c>
      <c r="G2130" s="370">
        <v>0</v>
      </c>
      <c r="H2130" s="358">
        <v>5.7000000000000003E-5</v>
      </c>
      <c r="I2130" s="358">
        <v>2.8073000000000001E-2</v>
      </c>
      <c r="J2130" s="370">
        <v>0</v>
      </c>
      <c r="K2130" s="358">
        <v>0.229657</v>
      </c>
      <c r="L2130" s="358">
        <v>0.511073</v>
      </c>
    </row>
    <row r="2131" spans="1:12" ht="17.399999999999999" x14ac:dyDescent="0.25">
      <c r="A2131" s="463" t="s">
        <v>4840</v>
      </c>
      <c r="B2131" s="334" t="s">
        <v>1910</v>
      </c>
      <c r="C2131" s="334" t="s">
        <v>3081</v>
      </c>
      <c r="D2131" s="371">
        <v>0</v>
      </c>
      <c r="E2131" s="359">
        <v>9.415419</v>
      </c>
      <c r="F2131" s="359">
        <v>6.4474179999999999</v>
      </c>
      <c r="G2131" s="371">
        <v>0</v>
      </c>
      <c r="H2131" s="359">
        <v>8.3999999999999995E-5</v>
      </c>
      <c r="I2131" s="359">
        <v>2.369E-3</v>
      </c>
      <c r="J2131" s="371">
        <v>0</v>
      </c>
      <c r="K2131" s="359">
        <v>9.4155029999999993</v>
      </c>
      <c r="L2131" s="359">
        <v>6.4497869999999997</v>
      </c>
    </row>
    <row r="2132" spans="1:12" ht="17.399999999999999" x14ac:dyDescent="0.25">
      <c r="A2132" s="462" t="s">
        <v>4840</v>
      </c>
      <c r="B2132" s="330" t="s">
        <v>1910</v>
      </c>
      <c r="C2132" s="330" t="s">
        <v>3082</v>
      </c>
      <c r="D2132" s="370">
        <v>0</v>
      </c>
      <c r="E2132" s="358">
        <v>0.26898699999999998</v>
      </c>
      <c r="F2132" s="358">
        <v>1.092878</v>
      </c>
      <c r="G2132" s="370">
        <v>0</v>
      </c>
      <c r="H2132" s="358">
        <v>0</v>
      </c>
      <c r="I2132" s="358">
        <v>0</v>
      </c>
      <c r="J2132" s="370">
        <v>0</v>
      </c>
      <c r="K2132" s="358">
        <v>0.26898699999999998</v>
      </c>
      <c r="L2132" s="358">
        <v>1.092878</v>
      </c>
    </row>
    <row r="2133" spans="1:12" ht="17.399999999999999" x14ac:dyDescent="0.25">
      <c r="A2133" s="463" t="s">
        <v>4840</v>
      </c>
      <c r="B2133" s="334" t="s">
        <v>1910</v>
      </c>
      <c r="C2133" s="334" t="s">
        <v>3084</v>
      </c>
      <c r="D2133" s="371">
        <v>0</v>
      </c>
      <c r="E2133" s="359">
        <v>0</v>
      </c>
      <c r="F2133" s="359">
        <v>0</v>
      </c>
      <c r="G2133" s="371">
        <v>0</v>
      </c>
      <c r="H2133" s="359">
        <v>1.5678000000000001</v>
      </c>
      <c r="I2133" s="359">
        <v>3.3703720000000001</v>
      </c>
      <c r="J2133" s="371">
        <v>0</v>
      </c>
      <c r="K2133" s="359">
        <v>1.5678000000000001</v>
      </c>
      <c r="L2133" s="359">
        <v>3.3703720000000001</v>
      </c>
    </row>
    <row r="2134" spans="1:12" ht="17.399999999999999" x14ac:dyDescent="0.25">
      <c r="A2134" s="462" t="s">
        <v>4840</v>
      </c>
      <c r="B2134" s="330" t="s">
        <v>1910</v>
      </c>
      <c r="C2134" s="330" t="s">
        <v>8046</v>
      </c>
      <c r="D2134" s="370">
        <v>0</v>
      </c>
      <c r="E2134" s="358">
        <v>1.4E-2</v>
      </c>
      <c r="F2134" s="358">
        <v>0.17210500000000001</v>
      </c>
      <c r="G2134" s="370">
        <v>0</v>
      </c>
      <c r="H2134" s="358">
        <v>1.5989E-2</v>
      </c>
      <c r="I2134" s="358">
        <v>8.5172999999999999E-2</v>
      </c>
      <c r="J2134" s="370">
        <v>0</v>
      </c>
      <c r="K2134" s="358">
        <v>2.9988999999999998E-2</v>
      </c>
      <c r="L2134" s="358">
        <v>0.25727800000000001</v>
      </c>
    </row>
    <row r="2135" spans="1:12" ht="17.399999999999999" x14ac:dyDescent="0.25">
      <c r="A2135" s="463" t="s">
        <v>4841</v>
      </c>
      <c r="B2135" s="334" t="s">
        <v>1911</v>
      </c>
      <c r="C2135" s="334" t="s">
        <v>3084</v>
      </c>
      <c r="D2135" s="371">
        <v>0</v>
      </c>
      <c r="E2135" s="359">
        <v>1.0826279999999999</v>
      </c>
      <c r="F2135" s="359">
        <v>43.337578000000001</v>
      </c>
      <c r="G2135" s="371">
        <v>0</v>
      </c>
      <c r="H2135" s="359">
        <v>0</v>
      </c>
      <c r="I2135" s="359">
        <v>0</v>
      </c>
      <c r="J2135" s="371">
        <v>0</v>
      </c>
      <c r="K2135" s="359">
        <v>1.0826279999999999</v>
      </c>
      <c r="L2135" s="359">
        <v>43.337578000000001</v>
      </c>
    </row>
    <row r="2136" spans="1:12" ht="17.399999999999999" x14ac:dyDescent="0.25">
      <c r="A2136" s="462" t="s">
        <v>4841</v>
      </c>
      <c r="B2136" s="330" t="s">
        <v>1911</v>
      </c>
      <c r="C2136" s="330" t="s">
        <v>3089</v>
      </c>
      <c r="D2136" s="370">
        <v>0</v>
      </c>
      <c r="E2136" s="358">
        <v>0.36799999999999999</v>
      </c>
      <c r="F2136" s="358">
        <v>4.9321729999999997</v>
      </c>
      <c r="G2136" s="370">
        <v>0</v>
      </c>
      <c r="H2136" s="358">
        <v>1.9599999999999999E-4</v>
      </c>
      <c r="I2136" s="358">
        <v>7.4899999999999999E-4</v>
      </c>
      <c r="J2136" s="370">
        <v>0</v>
      </c>
      <c r="K2136" s="358">
        <v>0.36819600000000002</v>
      </c>
      <c r="L2136" s="358">
        <v>4.9329219999999996</v>
      </c>
    </row>
    <row r="2137" spans="1:12" ht="17.399999999999999" x14ac:dyDescent="0.25">
      <c r="A2137" s="463" t="s">
        <v>3880</v>
      </c>
      <c r="B2137" s="334" t="s">
        <v>1912</v>
      </c>
      <c r="C2137" s="334" t="s">
        <v>3084</v>
      </c>
      <c r="D2137" s="371">
        <v>0</v>
      </c>
      <c r="E2137" s="359">
        <v>1.2333E-2</v>
      </c>
      <c r="F2137" s="359">
        <v>1.327286</v>
      </c>
      <c r="G2137" s="371">
        <v>0</v>
      </c>
      <c r="H2137" s="359">
        <v>0</v>
      </c>
      <c r="I2137" s="359">
        <v>0</v>
      </c>
      <c r="J2137" s="371">
        <v>0</v>
      </c>
      <c r="K2137" s="359">
        <v>1.2333E-2</v>
      </c>
      <c r="L2137" s="359">
        <v>1.327286</v>
      </c>
    </row>
    <row r="2138" spans="1:12" ht="17.399999999999999" x14ac:dyDescent="0.25">
      <c r="A2138" s="462" t="s">
        <v>3880</v>
      </c>
      <c r="B2138" s="330" t="s">
        <v>1912</v>
      </c>
      <c r="C2138" s="330" t="s">
        <v>3087</v>
      </c>
      <c r="D2138" s="370">
        <v>0</v>
      </c>
      <c r="E2138" s="358">
        <v>0</v>
      </c>
      <c r="F2138" s="358">
        <v>0</v>
      </c>
      <c r="G2138" s="370">
        <v>0</v>
      </c>
      <c r="H2138" s="358">
        <v>0.11072799999999999</v>
      </c>
      <c r="I2138" s="358">
        <v>19.124625000000002</v>
      </c>
      <c r="J2138" s="370">
        <v>0</v>
      </c>
      <c r="K2138" s="358">
        <v>0.11072799999999999</v>
      </c>
      <c r="L2138" s="358">
        <v>19.124625000000002</v>
      </c>
    </row>
    <row r="2139" spans="1:12" ht="17.399999999999999" x14ac:dyDescent="0.25">
      <c r="A2139" s="463" t="s">
        <v>4842</v>
      </c>
      <c r="B2139" s="334" t="s">
        <v>1913</v>
      </c>
      <c r="C2139" s="334" t="s">
        <v>3081</v>
      </c>
      <c r="D2139" s="371">
        <v>0</v>
      </c>
      <c r="E2139" s="359">
        <v>2.1642510000000001</v>
      </c>
      <c r="F2139" s="359">
        <v>5.9028999999999998</v>
      </c>
      <c r="G2139" s="371">
        <v>0</v>
      </c>
      <c r="H2139" s="359">
        <v>0.17462</v>
      </c>
      <c r="I2139" s="359">
        <v>0.10409499999999999</v>
      </c>
      <c r="J2139" s="371">
        <v>0</v>
      </c>
      <c r="K2139" s="359">
        <v>2.3388710000000001</v>
      </c>
      <c r="L2139" s="359">
        <v>6.0069949999999999</v>
      </c>
    </row>
    <row r="2140" spans="1:12" ht="17.399999999999999" x14ac:dyDescent="0.25">
      <c r="A2140" s="462" t="s">
        <v>4842</v>
      </c>
      <c r="B2140" s="330" t="s">
        <v>1913</v>
      </c>
      <c r="C2140" s="330" t="s">
        <v>3084</v>
      </c>
      <c r="D2140" s="370">
        <v>0</v>
      </c>
      <c r="E2140" s="358">
        <v>0.42830000000000001</v>
      </c>
      <c r="F2140" s="358">
        <v>24.383694999999999</v>
      </c>
      <c r="G2140" s="370">
        <v>0</v>
      </c>
      <c r="H2140" s="358">
        <v>0.279808</v>
      </c>
      <c r="I2140" s="358">
        <v>5.2305729999999997</v>
      </c>
      <c r="J2140" s="370">
        <v>0</v>
      </c>
      <c r="K2140" s="358">
        <v>0.70810799999999996</v>
      </c>
      <c r="L2140" s="358">
        <v>29.614267999999999</v>
      </c>
    </row>
    <row r="2141" spans="1:12" ht="17.399999999999999" x14ac:dyDescent="0.25">
      <c r="A2141" s="463" t="s">
        <v>4842</v>
      </c>
      <c r="B2141" s="334" t="s">
        <v>1913</v>
      </c>
      <c r="C2141" s="334" t="s">
        <v>3087</v>
      </c>
      <c r="D2141" s="371">
        <v>0</v>
      </c>
      <c r="E2141" s="359">
        <v>0.48938100000000001</v>
      </c>
      <c r="F2141" s="359">
        <v>2.7967409999999999</v>
      </c>
      <c r="G2141" s="371">
        <v>0</v>
      </c>
      <c r="H2141" s="359">
        <v>0</v>
      </c>
      <c r="I2141" s="359">
        <v>0</v>
      </c>
      <c r="J2141" s="371">
        <v>0</v>
      </c>
      <c r="K2141" s="359">
        <v>0.48938100000000001</v>
      </c>
      <c r="L2141" s="359">
        <v>2.7967409999999999</v>
      </c>
    </row>
    <row r="2142" spans="1:12" ht="17.399999999999999" x14ac:dyDescent="0.25">
      <c r="A2142" s="462" t="s">
        <v>4842</v>
      </c>
      <c r="B2142" s="330" t="s">
        <v>1913</v>
      </c>
      <c r="C2142" s="330" t="s">
        <v>3089</v>
      </c>
      <c r="D2142" s="370">
        <v>0</v>
      </c>
      <c r="E2142" s="358">
        <v>0</v>
      </c>
      <c r="F2142" s="358">
        <v>0</v>
      </c>
      <c r="G2142" s="370">
        <v>0</v>
      </c>
      <c r="H2142" s="358">
        <v>1.3783559999999999</v>
      </c>
      <c r="I2142" s="358">
        <v>1.6795899999999999</v>
      </c>
      <c r="J2142" s="370">
        <v>0</v>
      </c>
      <c r="K2142" s="358">
        <v>1.3783559999999999</v>
      </c>
      <c r="L2142" s="358">
        <v>1.6795899999999999</v>
      </c>
    </row>
    <row r="2143" spans="1:12" ht="17.399999999999999" x14ac:dyDescent="0.25">
      <c r="A2143" s="463" t="s">
        <v>4842</v>
      </c>
      <c r="B2143" s="334" t="s">
        <v>1913</v>
      </c>
      <c r="C2143" s="334" t="s">
        <v>8046</v>
      </c>
      <c r="D2143" s="371">
        <v>0</v>
      </c>
      <c r="E2143" s="359">
        <v>0</v>
      </c>
      <c r="F2143" s="359">
        <v>0</v>
      </c>
      <c r="G2143" s="371">
        <v>0</v>
      </c>
      <c r="H2143" s="359">
        <v>0.24701400000000001</v>
      </c>
      <c r="I2143" s="359">
        <v>0.38631300000000002</v>
      </c>
      <c r="J2143" s="371">
        <v>0</v>
      </c>
      <c r="K2143" s="359">
        <v>0.24701400000000001</v>
      </c>
      <c r="L2143" s="359">
        <v>0.38631300000000002</v>
      </c>
    </row>
    <row r="2144" spans="1:12" ht="17.399999999999999" x14ac:dyDescent="0.25">
      <c r="A2144" s="462" t="s">
        <v>161</v>
      </c>
      <c r="B2144" s="330" t="s">
        <v>1304</v>
      </c>
      <c r="C2144" s="330" t="s">
        <v>3084</v>
      </c>
      <c r="D2144" s="370">
        <v>0</v>
      </c>
      <c r="E2144" s="358">
        <v>0.75573800000000002</v>
      </c>
      <c r="F2144" s="358">
        <v>6.1021929999999998</v>
      </c>
      <c r="G2144" s="370">
        <v>0</v>
      </c>
      <c r="H2144" s="358">
        <v>0.24260699999999999</v>
      </c>
      <c r="I2144" s="358">
        <v>1.4998309999999999</v>
      </c>
      <c r="J2144" s="370">
        <v>0</v>
      </c>
      <c r="K2144" s="358">
        <v>0.99834500000000004</v>
      </c>
      <c r="L2144" s="358">
        <v>7.6020240000000001</v>
      </c>
    </row>
    <row r="2145" spans="1:12" ht="17.399999999999999" x14ac:dyDescent="0.25">
      <c r="A2145" s="463" t="s">
        <v>161</v>
      </c>
      <c r="B2145" s="334" t="s">
        <v>1304</v>
      </c>
      <c r="C2145" s="334" t="s">
        <v>3087</v>
      </c>
      <c r="D2145" s="371">
        <v>0</v>
      </c>
      <c r="E2145" s="359">
        <v>1.2334529999999999</v>
      </c>
      <c r="F2145" s="359">
        <v>228.31868600000001</v>
      </c>
      <c r="G2145" s="371">
        <v>0</v>
      </c>
      <c r="H2145" s="359">
        <v>0.79458799999999996</v>
      </c>
      <c r="I2145" s="359">
        <v>295.49203999999997</v>
      </c>
      <c r="J2145" s="371">
        <v>0</v>
      </c>
      <c r="K2145" s="359">
        <v>2.028041</v>
      </c>
      <c r="L2145" s="359">
        <v>523.81072600000005</v>
      </c>
    </row>
    <row r="2146" spans="1:12" ht="17.399999999999999" x14ac:dyDescent="0.25">
      <c r="A2146" s="462" t="s">
        <v>161</v>
      </c>
      <c r="B2146" s="330" t="s">
        <v>1304</v>
      </c>
      <c r="C2146" s="330" t="s">
        <v>3089</v>
      </c>
      <c r="D2146" s="370">
        <v>0</v>
      </c>
      <c r="E2146" s="358">
        <v>9.8000000000000004E-2</v>
      </c>
      <c r="F2146" s="358">
        <v>9.1649930000000008</v>
      </c>
      <c r="G2146" s="370">
        <v>0</v>
      </c>
      <c r="H2146" s="358">
        <v>0.59437700000000004</v>
      </c>
      <c r="I2146" s="358">
        <v>136.01087999999999</v>
      </c>
      <c r="J2146" s="370">
        <v>0</v>
      </c>
      <c r="K2146" s="358">
        <v>0.69237700000000002</v>
      </c>
      <c r="L2146" s="358">
        <v>145.175873</v>
      </c>
    </row>
    <row r="2147" spans="1:12" ht="17.399999999999999" x14ac:dyDescent="0.25">
      <c r="A2147" s="463" t="s">
        <v>161</v>
      </c>
      <c r="B2147" s="334" t="s">
        <v>1304</v>
      </c>
      <c r="C2147" s="334" t="s">
        <v>3090</v>
      </c>
      <c r="D2147" s="371">
        <v>0</v>
      </c>
      <c r="E2147" s="359">
        <v>0</v>
      </c>
      <c r="F2147" s="359">
        <v>0</v>
      </c>
      <c r="G2147" s="371">
        <v>0</v>
      </c>
      <c r="H2147" s="359">
        <v>1.4829999999999999E-3</v>
      </c>
      <c r="I2147" s="359">
        <v>3.8528989999999999</v>
      </c>
      <c r="J2147" s="371">
        <v>0</v>
      </c>
      <c r="K2147" s="359">
        <v>1.4829999999999999E-3</v>
      </c>
      <c r="L2147" s="359">
        <v>3.8528989999999999</v>
      </c>
    </row>
    <row r="2148" spans="1:12" ht="17.399999999999999" x14ac:dyDescent="0.25">
      <c r="A2148" s="462" t="s">
        <v>161</v>
      </c>
      <c r="B2148" s="330" t="s">
        <v>1304</v>
      </c>
      <c r="C2148" s="330" t="s">
        <v>8046</v>
      </c>
      <c r="D2148" s="370">
        <v>0</v>
      </c>
      <c r="E2148" s="358">
        <v>0</v>
      </c>
      <c r="F2148" s="358">
        <v>0</v>
      </c>
      <c r="G2148" s="370">
        <v>0</v>
      </c>
      <c r="H2148" s="358">
        <v>2.359E-3</v>
      </c>
      <c r="I2148" s="358">
        <v>7.1827000000000002E-2</v>
      </c>
      <c r="J2148" s="370">
        <v>0</v>
      </c>
      <c r="K2148" s="358">
        <v>2.359E-3</v>
      </c>
      <c r="L2148" s="358">
        <v>7.1827000000000002E-2</v>
      </c>
    </row>
    <row r="2149" spans="1:12" ht="17.399999999999999" x14ac:dyDescent="0.25">
      <c r="A2149" s="463" t="s">
        <v>4843</v>
      </c>
      <c r="B2149" s="334" t="s">
        <v>1540</v>
      </c>
      <c r="C2149" s="334" t="s">
        <v>3081</v>
      </c>
      <c r="D2149" s="371">
        <v>0</v>
      </c>
      <c r="E2149" s="359">
        <v>13.611618999999999</v>
      </c>
      <c r="F2149" s="359">
        <v>12.955145</v>
      </c>
      <c r="G2149" s="371">
        <v>0</v>
      </c>
      <c r="H2149" s="359">
        <v>1.7998E-2</v>
      </c>
      <c r="I2149" s="359">
        <v>0.178116</v>
      </c>
      <c r="J2149" s="371">
        <v>0</v>
      </c>
      <c r="K2149" s="359">
        <v>13.629617</v>
      </c>
      <c r="L2149" s="359">
        <v>13.133260999999999</v>
      </c>
    </row>
    <row r="2150" spans="1:12" ht="17.399999999999999" x14ac:dyDescent="0.25">
      <c r="A2150" s="462" t="s">
        <v>4843</v>
      </c>
      <c r="B2150" s="330" t="s">
        <v>1540</v>
      </c>
      <c r="C2150" s="330" t="s">
        <v>3082</v>
      </c>
      <c r="D2150" s="370">
        <v>0</v>
      </c>
      <c r="E2150" s="358">
        <v>2.9304830000000002</v>
      </c>
      <c r="F2150" s="358">
        <v>2.6352920000000002</v>
      </c>
      <c r="G2150" s="370">
        <v>0</v>
      </c>
      <c r="H2150" s="358">
        <v>2.7199999999999998E-2</v>
      </c>
      <c r="I2150" s="358">
        <v>9.5513000000000001E-2</v>
      </c>
      <c r="J2150" s="370">
        <v>0</v>
      </c>
      <c r="K2150" s="358">
        <v>2.9576829999999998</v>
      </c>
      <c r="L2150" s="358">
        <v>2.7308050000000001</v>
      </c>
    </row>
    <row r="2151" spans="1:12" ht="17.399999999999999" x14ac:dyDescent="0.25">
      <c r="A2151" s="463" t="s">
        <v>4843</v>
      </c>
      <c r="B2151" s="334" t="s">
        <v>1540</v>
      </c>
      <c r="C2151" s="334" t="s">
        <v>3083</v>
      </c>
      <c r="D2151" s="371">
        <v>0</v>
      </c>
      <c r="E2151" s="359">
        <v>0.113564</v>
      </c>
      <c r="F2151" s="359">
        <v>0.50378999999999996</v>
      </c>
      <c r="G2151" s="371">
        <v>0</v>
      </c>
      <c r="H2151" s="359">
        <v>1.23E-2</v>
      </c>
      <c r="I2151" s="359">
        <v>4.1063000000000002E-2</v>
      </c>
      <c r="J2151" s="371">
        <v>0</v>
      </c>
      <c r="K2151" s="359">
        <v>0.125864</v>
      </c>
      <c r="L2151" s="359">
        <v>0.54485300000000003</v>
      </c>
    </row>
    <row r="2152" spans="1:12" ht="17.399999999999999" x14ac:dyDescent="0.25">
      <c r="A2152" s="462" t="s">
        <v>4843</v>
      </c>
      <c r="B2152" s="330" t="s">
        <v>1540</v>
      </c>
      <c r="C2152" s="330" t="s">
        <v>8046</v>
      </c>
      <c r="D2152" s="370">
        <v>0</v>
      </c>
      <c r="E2152" s="358">
        <v>3.9981999999999997E-2</v>
      </c>
      <c r="F2152" s="358">
        <v>0.139429</v>
      </c>
      <c r="G2152" s="370">
        <v>0</v>
      </c>
      <c r="H2152" s="358">
        <v>4.5000000000000003E-5</v>
      </c>
      <c r="I2152" s="358">
        <v>4.0400000000000001E-4</v>
      </c>
      <c r="J2152" s="370">
        <v>0</v>
      </c>
      <c r="K2152" s="358">
        <v>4.0027E-2</v>
      </c>
      <c r="L2152" s="358">
        <v>0.13983300000000001</v>
      </c>
    </row>
    <row r="2153" spans="1:12" ht="17.399999999999999" x14ac:dyDescent="0.25">
      <c r="A2153" s="463" t="s">
        <v>3428</v>
      </c>
      <c r="B2153" s="334" t="s">
        <v>3429</v>
      </c>
      <c r="C2153" s="334" t="s">
        <v>3081</v>
      </c>
      <c r="D2153" s="371">
        <v>0</v>
      </c>
      <c r="E2153" s="359">
        <v>11.5497</v>
      </c>
      <c r="F2153" s="359">
        <v>87.427451000000005</v>
      </c>
      <c r="G2153" s="371">
        <v>0</v>
      </c>
      <c r="H2153" s="359">
        <v>0</v>
      </c>
      <c r="I2153" s="359">
        <v>0</v>
      </c>
      <c r="J2153" s="371">
        <v>0</v>
      </c>
      <c r="K2153" s="359">
        <v>11.5497</v>
      </c>
      <c r="L2153" s="359">
        <v>87.427451000000005</v>
      </c>
    </row>
    <row r="2154" spans="1:12" ht="17.399999999999999" x14ac:dyDescent="0.25">
      <c r="A2154" s="462" t="s">
        <v>3428</v>
      </c>
      <c r="B2154" s="330" t="s">
        <v>3429</v>
      </c>
      <c r="C2154" s="330" t="s">
        <v>3082</v>
      </c>
      <c r="D2154" s="370">
        <v>0</v>
      </c>
      <c r="E2154" s="358">
        <v>43.303182999999997</v>
      </c>
      <c r="F2154" s="358">
        <v>286.903324</v>
      </c>
      <c r="G2154" s="370">
        <v>0</v>
      </c>
      <c r="H2154" s="358">
        <v>0</v>
      </c>
      <c r="I2154" s="358">
        <v>0</v>
      </c>
      <c r="J2154" s="370">
        <v>0</v>
      </c>
      <c r="K2154" s="358">
        <v>43.303182999999997</v>
      </c>
      <c r="L2154" s="358">
        <v>286.903324</v>
      </c>
    </row>
    <row r="2155" spans="1:12" ht="17.399999999999999" x14ac:dyDescent="0.25">
      <c r="A2155" s="463" t="s">
        <v>3428</v>
      </c>
      <c r="B2155" s="334" t="s">
        <v>3429</v>
      </c>
      <c r="C2155" s="334" t="s">
        <v>3083</v>
      </c>
      <c r="D2155" s="371">
        <v>0</v>
      </c>
      <c r="E2155" s="359">
        <v>77.615022999999994</v>
      </c>
      <c r="F2155" s="359">
        <v>455.615499</v>
      </c>
      <c r="G2155" s="371">
        <v>0</v>
      </c>
      <c r="H2155" s="359">
        <v>0</v>
      </c>
      <c r="I2155" s="359">
        <v>0</v>
      </c>
      <c r="J2155" s="371">
        <v>0</v>
      </c>
      <c r="K2155" s="359">
        <v>77.615022999999994</v>
      </c>
      <c r="L2155" s="359">
        <v>455.615499</v>
      </c>
    </row>
    <row r="2156" spans="1:12" ht="17.399999999999999" x14ac:dyDescent="0.25">
      <c r="A2156" s="462" t="s">
        <v>3428</v>
      </c>
      <c r="B2156" s="330" t="s">
        <v>3429</v>
      </c>
      <c r="C2156" s="330" t="s">
        <v>3084</v>
      </c>
      <c r="D2156" s="370">
        <v>0</v>
      </c>
      <c r="E2156" s="358">
        <v>176.22257200000001</v>
      </c>
      <c r="F2156" s="358">
        <v>996.96540500000003</v>
      </c>
      <c r="G2156" s="370">
        <v>0</v>
      </c>
      <c r="H2156" s="358">
        <v>0</v>
      </c>
      <c r="I2156" s="358">
        <v>0</v>
      </c>
      <c r="J2156" s="370">
        <v>0</v>
      </c>
      <c r="K2156" s="358">
        <v>176.22257200000001</v>
      </c>
      <c r="L2156" s="358">
        <v>996.96540500000003</v>
      </c>
    </row>
    <row r="2157" spans="1:12" ht="17.399999999999999" x14ac:dyDescent="0.25">
      <c r="A2157" s="463" t="s">
        <v>3428</v>
      </c>
      <c r="B2157" s="334" t="s">
        <v>3429</v>
      </c>
      <c r="C2157" s="334" t="s">
        <v>3085</v>
      </c>
      <c r="D2157" s="371">
        <v>0</v>
      </c>
      <c r="E2157" s="359">
        <v>31.46583</v>
      </c>
      <c r="F2157" s="359">
        <v>179.31904599999999</v>
      </c>
      <c r="G2157" s="371">
        <v>0</v>
      </c>
      <c r="H2157" s="359">
        <v>0</v>
      </c>
      <c r="I2157" s="359">
        <v>0</v>
      </c>
      <c r="J2157" s="371">
        <v>0</v>
      </c>
      <c r="K2157" s="359">
        <v>31.46583</v>
      </c>
      <c r="L2157" s="359">
        <v>179.31904599999999</v>
      </c>
    </row>
    <row r="2158" spans="1:12" ht="17.399999999999999" x14ac:dyDescent="0.25">
      <c r="A2158" s="462" t="s">
        <v>3428</v>
      </c>
      <c r="B2158" s="330" t="s">
        <v>3429</v>
      </c>
      <c r="C2158" s="330" t="s">
        <v>3087</v>
      </c>
      <c r="D2158" s="370">
        <v>0</v>
      </c>
      <c r="E2158" s="358">
        <v>20.218872999999999</v>
      </c>
      <c r="F2158" s="358">
        <v>117.55872599999999</v>
      </c>
      <c r="G2158" s="370">
        <v>0</v>
      </c>
      <c r="H2158" s="358">
        <v>0</v>
      </c>
      <c r="I2158" s="358">
        <v>0</v>
      </c>
      <c r="J2158" s="370">
        <v>0</v>
      </c>
      <c r="K2158" s="358">
        <v>20.218872999999999</v>
      </c>
      <c r="L2158" s="358">
        <v>117.55872599999999</v>
      </c>
    </row>
    <row r="2159" spans="1:12" ht="17.399999999999999" x14ac:dyDescent="0.25">
      <c r="A2159" s="463" t="s">
        <v>3428</v>
      </c>
      <c r="B2159" s="334" t="s">
        <v>3429</v>
      </c>
      <c r="C2159" s="334" t="s">
        <v>3088</v>
      </c>
      <c r="D2159" s="371">
        <v>0</v>
      </c>
      <c r="E2159" s="359">
        <v>1.4296199999999999</v>
      </c>
      <c r="F2159" s="359">
        <v>10.209815000000001</v>
      </c>
      <c r="G2159" s="371">
        <v>0</v>
      </c>
      <c r="H2159" s="359">
        <v>0</v>
      </c>
      <c r="I2159" s="359">
        <v>0</v>
      </c>
      <c r="J2159" s="371">
        <v>0</v>
      </c>
      <c r="K2159" s="359">
        <v>1.4296199999999999</v>
      </c>
      <c r="L2159" s="359">
        <v>10.209815000000001</v>
      </c>
    </row>
    <row r="2160" spans="1:12" ht="17.399999999999999" x14ac:dyDescent="0.25">
      <c r="A2160" s="462" t="s">
        <v>3428</v>
      </c>
      <c r="B2160" s="330" t="s">
        <v>3429</v>
      </c>
      <c r="C2160" s="330" t="s">
        <v>3089</v>
      </c>
      <c r="D2160" s="370">
        <v>0</v>
      </c>
      <c r="E2160" s="358">
        <v>2.7972199999999998</v>
      </c>
      <c r="F2160" s="358">
        <v>15.973285000000001</v>
      </c>
      <c r="G2160" s="370">
        <v>0</v>
      </c>
      <c r="H2160" s="358">
        <v>0</v>
      </c>
      <c r="I2160" s="358">
        <v>0</v>
      </c>
      <c r="J2160" s="370">
        <v>0</v>
      </c>
      <c r="K2160" s="358">
        <v>2.7972199999999998</v>
      </c>
      <c r="L2160" s="358">
        <v>15.973285000000001</v>
      </c>
    </row>
    <row r="2161" spans="1:12" ht="17.399999999999999" x14ac:dyDescent="0.25">
      <c r="A2161" s="463" t="s">
        <v>3428</v>
      </c>
      <c r="B2161" s="334" t="s">
        <v>3429</v>
      </c>
      <c r="C2161" s="334" t="s">
        <v>8046</v>
      </c>
      <c r="D2161" s="371">
        <v>0</v>
      </c>
      <c r="E2161" s="359">
        <v>3.9559999999999998E-2</v>
      </c>
      <c r="F2161" s="359">
        <v>0.172601</v>
      </c>
      <c r="G2161" s="371">
        <v>0</v>
      </c>
      <c r="H2161" s="359">
        <v>0</v>
      </c>
      <c r="I2161" s="359">
        <v>0</v>
      </c>
      <c r="J2161" s="371">
        <v>0</v>
      </c>
      <c r="K2161" s="359">
        <v>3.9559999999999998E-2</v>
      </c>
      <c r="L2161" s="359">
        <v>0.172601</v>
      </c>
    </row>
    <row r="2162" spans="1:12" ht="17.399999999999999" x14ac:dyDescent="0.25">
      <c r="A2162" s="462" t="s">
        <v>7419</v>
      </c>
      <c r="B2162" s="330" t="s">
        <v>7754</v>
      </c>
      <c r="C2162" s="330" t="s">
        <v>3081</v>
      </c>
      <c r="D2162" s="370">
        <v>0</v>
      </c>
      <c r="E2162" s="358">
        <v>0.53735999999999995</v>
      </c>
      <c r="F2162" s="358">
        <v>1.6595869999999999</v>
      </c>
      <c r="G2162" s="370">
        <v>0</v>
      </c>
      <c r="H2162" s="358">
        <v>0</v>
      </c>
      <c r="I2162" s="358">
        <v>0</v>
      </c>
      <c r="J2162" s="370">
        <v>0</v>
      </c>
      <c r="K2162" s="358">
        <v>0.53735999999999995</v>
      </c>
      <c r="L2162" s="358">
        <v>1.6595869999999999</v>
      </c>
    </row>
    <row r="2163" spans="1:12" ht="17.399999999999999" x14ac:dyDescent="0.25">
      <c r="A2163" s="463" t="s">
        <v>7419</v>
      </c>
      <c r="B2163" s="334" t="s">
        <v>7754</v>
      </c>
      <c r="C2163" s="334" t="s">
        <v>3082</v>
      </c>
      <c r="D2163" s="371">
        <v>0</v>
      </c>
      <c r="E2163" s="359">
        <v>0.33006999999999997</v>
      </c>
      <c r="F2163" s="359">
        <v>1.695586</v>
      </c>
      <c r="G2163" s="371">
        <v>0</v>
      </c>
      <c r="H2163" s="359">
        <v>0</v>
      </c>
      <c r="I2163" s="359">
        <v>0</v>
      </c>
      <c r="J2163" s="371">
        <v>0</v>
      </c>
      <c r="K2163" s="359">
        <v>0.33006999999999997</v>
      </c>
      <c r="L2163" s="359">
        <v>1.695586</v>
      </c>
    </row>
    <row r="2164" spans="1:12" ht="17.399999999999999" x14ac:dyDescent="0.25">
      <c r="A2164" s="462" t="s">
        <v>4844</v>
      </c>
      <c r="B2164" s="330" t="s">
        <v>1914</v>
      </c>
      <c r="C2164" s="330" t="s">
        <v>3081</v>
      </c>
      <c r="D2164" s="370">
        <v>0</v>
      </c>
      <c r="E2164" s="358">
        <v>0.22967000000000001</v>
      </c>
      <c r="F2164" s="358">
        <v>1.574114</v>
      </c>
      <c r="G2164" s="370">
        <v>0</v>
      </c>
      <c r="H2164" s="358">
        <v>0</v>
      </c>
      <c r="I2164" s="358">
        <v>0</v>
      </c>
      <c r="J2164" s="370">
        <v>0</v>
      </c>
      <c r="K2164" s="358">
        <v>0.22967000000000001</v>
      </c>
      <c r="L2164" s="358">
        <v>1.574114</v>
      </c>
    </row>
    <row r="2165" spans="1:12" ht="17.399999999999999" x14ac:dyDescent="0.25">
      <c r="A2165" s="463" t="s">
        <v>4844</v>
      </c>
      <c r="B2165" s="334" t="s">
        <v>1914</v>
      </c>
      <c r="C2165" s="334" t="s">
        <v>3082</v>
      </c>
      <c r="D2165" s="371">
        <v>0</v>
      </c>
      <c r="E2165" s="359">
        <v>0.44893899999999998</v>
      </c>
      <c r="F2165" s="359">
        <v>1.68658</v>
      </c>
      <c r="G2165" s="371">
        <v>0</v>
      </c>
      <c r="H2165" s="359">
        <v>0</v>
      </c>
      <c r="I2165" s="359">
        <v>0</v>
      </c>
      <c r="J2165" s="371">
        <v>0</v>
      </c>
      <c r="K2165" s="359">
        <v>0.44893899999999998</v>
      </c>
      <c r="L2165" s="359">
        <v>1.68658</v>
      </c>
    </row>
    <row r="2166" spans="1:12" ht="17.399999999999999" x14ac:dyDescent="0.25">
      <c r="A2166" s="462" t="s">
        <v>4844</v>
      </c>
      <c r="B2166" s="330" t="s">
        <v>1914</v>
      </c>
      <c r="C2166" s="330" t="s">
        <v>3083</v>
      </c>
      <c r="D2166" s="370">
        <v>0</v>
      </c>
      <c r="E2166" s="358">
        <v>0.22017100000000001</v>
      </c>
      <c r="F2166" s="358">
        <v>0.67549099999999995</v>
      </c>
      <c r="G2166" s="370">
        <v>0</v>
      </c>
      <c r="H2166" s="358">
        <v>1E-3</v>
      </c>
      <c r="I2166" s="358">
        <v>1.1999999999999999E-3</v>
      </c>
      <c r="J2166" s="370">
        <v>0</v>
      </c>
      <c r="K2166" s="358">
        <v>0.22117100000000001</v>
      </c>
      <c r="L2166" s="358">
        <v>0.67669100000000004</v>
      </c>
    </row>
    <row r="2167" spans="1:12" ht="17.399999999999999" x14ac:dyDescent="0.25">
      <c r="A2167" s="463" t="s">
        <v>4844</v>
      </c>
      <c r="B2167" s="334" t="s">
        <v>1914</v>
      </c>
      <c r="C2167" s="334" t="s">
        <v>3085</v>
      </c>
      <c r="D2167" s="371">
        <v>0</v>
      </c>
      <c r="E2167" s="359">
        <v>5.2241000000000003E-2</v>
      </c>
      <c r="F2167" s="359">
        <v>0.78266199999999997</v>
      </c>
      <c r="G2167" s="371">
        <v>0</v>
      </c>
      <c r="H2167" s="359">
        <v>0</v>
      </c>
      <c r="I2167" s="359">
        <v>0</v>
      </c>
      <c r="J2167" s="371">
        <v>0</v>
      </c>
      <c r="K2167" s="359">
        <v>5.2241000000000003E-2</v>
      </c>
      <c r="L2167" s="359">
        <v>0.78266199999999997</v>
      </c>
    </row>
    <row r="2168" spans="1:12" ht="17.399999999999999" x14ac:dyDescent="0.25">
      <c r="A2168" s="462" t="s">
        <v>4844</v>
      </c>
      <c r="B2168" s="330" t="s">
        <v>1914</v>
      </c>
      <c r="C2168" s="330" t="s">
        <v>8046</v>
      </c>
      <c r="D2168" s="370">
        <v>0</v>
      </c>
      <c r="E2168" s="358">
        <v>1.1098999999999999E-2</v>
      </c>
      <c r="F2168" s="358">
        <v>5.0918999999999999E-2</v>
      </c>
      <c r="G2168" s="370">
        <v>0</v>
      </c>
      <c r="H2168" s="358">
        <v>4.6999999999999999E-4</v>
      </c>
      <c r="I2168" s="358">
        <v>1.9608E-2</v>
      </c>
      <c r="J2168" s="370">
        <v>0</v>
      </c>
      <c r="K2168" s="358">
        <v>1.1568999999999999E-2</v>
      </c>
      <c r="L2168" s="358">
        <v>7.0527000000000006E-2</v>
      </c>
    </row>
    <row r="2169" spans="1:12" ht="17.399999999999999" x14ac:dyDescent="0.25">
      <c r="A2169" s="463" t="s">
        <v>162</v>
      </c>
      <c r="B2169" s="334" t="s">
        <v>163</v>
      </c>
      <c r="C2169" s="334" t="s">
        <v>3081</v>
      </c>
      <c r="D2169" s="371">
        <v>0</v>
      </c>
      <c r="E2169" s="359">
        <v>5.483E-3</v>
      </c>
      <c r="F2169" s="359">
        <v>0.72817200000000004</v>
      </c>
      <c r="G2169" s="371">
        <v>0</v>
      </c>
      <c r="H2169" s="359">
        <v>9.810000000000001E-4</v>
      </c>
      <c r="I2169" s="359">
        <v>0.77408100000000002</v>
      </c>
      <c r="J2169" s="371">
        <v>0</v>
      </c>
      <c r="K2169" s="359">
        <v>6.4640000000000001E-3</v>
      </c>
      <c r="L2169" s="359">
        <v>1.5022530000000001</v>
      </c>
    </row>
    <row r="2170" spans="1:12" ht="17.399999999999999" x14ac:dyDescent="0.25">
      <c r="A2170" s="462" t="s">
        <v>162</v>
      </c>
      <c r="B2170" s="330" t="s">
        <v>163</v>
      </c>
      <c r="C2170" s="330" t="s">
        <v>3082</v>
      </c>
      <c r="D2170" s="370">
        <v>0</v>
      </c>
      <c r="E2170" s="358">
        <v>2.2190000000000001E-3</v>
      </c>
      <c r="F2170" s="358">
        <v>9.6856999999999999E-2</v>
      </c>
      <c r="G2170" s="370">
        <v>0</v>
      </c>
      <c r="H2170" s="358">
        <v>1.5740000000000001E-3</v>
      </c>
      <c r="I2170" s="358">
        <v>0.54016299999999995</v>
      </c>
      <c r="J2170" s="370">
        <v>0</v>
      </c>
      <c r="K2170" s="358">
        <v>3.7929999999999999E-3</v>
      </c>
      <c r="L2170" s="358">
        <v>0.63702000000000003</v>
      </c>
    </row>
    <row r="2171" spans="1:12" ht="17.399999999999999" x14ac:dyDescent="0.25">
      <c r="A2171" s="463" t="s">
        <v>162</v>
      </c>
      <c r="B2171" s="334" t="s">
        <v>163</v>
      </c>
      <c r="C2171" s="334" t="s">
        <v>3084</v>
      </c>
      <c r="D2171" s="371">
        <v>0</v>
      </c>
      <c r="E2171" s="359">
        <v>4.5649999999999996E-3</v>
      </c>
      <c r="F2171" s="359">
        <v>0.20269300000000001</v>
      </c>
      <c r="G2171" s="371">
        <v>0</v>
      </c>
      <c r="H2171" s="359">
        <v>3.01E-4</v>
      </c>
      <c r="I2171" s="359">
        <v>1.134717</v>
      </c>
      <c r="J2171" s="371">
        <v>0</v>
      </c>
      <c r="K2171" s="359">
        <v>4.8659999999999997E-3</v>
      </c>
      <c r="L2171" s="359">
        <v>1.33741</v>
      </c>
    </row>
    <row r="2172" spans="1:12" ht="17.399999999999999" x14ac:dyDescent="0.25">
      <c r="A2172" s="462" t="s">
        <v>162</v>
      </c>
      <c r="B2172" s="330" t="s">
        <v>163</v>
      </c>
      <c r="C2172" s="330" t="s">
        <v>8046</v>
      </c>
      <c r="D2172" s="370">
        <v>0</v>
      </c>
      <c r="E2172" s="358">
        <v>2.0100000000000001E-3</v>
      </c>
      <c r="F2172" s="358">
        <v>6.7563999999999999E-2</v>
      </c>
      <c r="G2172" s="370">
        <v>0</v>
      </c>
      <c r="H2172" s="358">
        <v>9.7549999999999998E-3</v>
      </c>
      <c r="I2172" s="358">
        <v>0.51653300000000002</v>
      </c>
      <c r="J2172" s="370">
        <v>0</v>
      </c>
      <c r="K2172" s="358">
        <v>1.1764999999999999E-2</v>
      </c>
      <c r="L2172" s="358">
        <v>0.58409699999999998</v>
      </c>
    </row>
    <row r="2173" spans="1:12" ht="17.399999999999999" x14ac:dyDescent="0.25">
      <c r="A2173" s="463" t="s">
        <v>4845</v>
      </c>
      <c r="B2173" s="334" t="s">
        <v>1916</v>
      </c>
      <c r="C2173" s="334" t="s">
        <v>3081</v>
      </c>
      <c r="D2173" s="371">
        <v>0</v>
      </c>
      <c r="E2173" s="359">
        <v>0</v>
      </c>
      <c r="F2173" s="359">
        <v>0</v>
      </c>
      <c r="G2173" s="371">
        <v>0</v>
      </c>
      <c r="H2173" s="359">
        <v>8.1110000000000002E-2</v>
      </c>
      <c r="I2173" s="359">
        <v>0.61815900000000001</v>
      </c>
      <c r="J2173" s="371">
        <v>0</v>
      </c>
      <c r="K2173" s="359">
        <v>8.1110000000000002E-2</v>
      </c>
      <c r="L2173" s="359">
        <v>0.61815900000000001</v>
      </c>
    </row>
    <row r="2174" spans="1:12" ht="17.399999999999999" x14ac:dyDescent="0.25">
      <c r="A2174" s="462" t="s">
        <v>4845</v>
      </c>
      <c r="B2174" s="330" t="s">
        <v>1916</v>
      </c>
      <c r="C2174" s="330" t="s">
        <v>3084</v>
      </c>
      <c r="D2174" s="370">
        <v>0</v>
      </c>
      <c r="E2174" s="358">
        <v>0.54875600000000002</v>
      </c>
      <c r="F2174" s="358">
        <v>0.67321699999999995</v>
      </c>
      <c r="G2174" s="370">
        <v>0</v>
      </c>
      <c r="H2174" s="358">
        <v>0</v>
      </c>
      <c r="I2174" s="358">
        <v>0</v>
      </c>
      <c r="J2174" s="370">
        <v>0</v>
      </c>
      <c r="K2174" s="358">
        <v>0.54875600000000002</v>
      </c>
      <c r="L2174" s="358">
        <v>0.67321699999999995</v>
      </c>
    </row>
    <row r="2175" spans="1:12" ht="17.399999999999999" x14ac:dyDescent="0.25">
      <c r="A2175" s="463" t="s">
        <v>4846</v>
      </c>
      <c r="B2175" s="334" t="s">
        <v>1917</v>
      </c>
      <c r="C2175" s="334" t="s">
        <v>3081</v>
      </c>
      <c r="D2175" s="371">
        <v>0</v>
      </c>
      <c r="E2175" s="359">
        <v>3.9256470000000001</v>
      </c>
      <c r="F2175" s="359">
        <v>82.319675000000004</v>
      </c>
      <c r="G2175" s="371">
        <v>0</v>
      </c>
      <c r="H2175" s="359">
        <v>1.4959E-2</v>
      </c>
      <c r="I2175" s="359">
        <v>0.25706000000000001</v>
      </c>
      <c r="J2175" s="371">
        <v>0</v>
      </c>
      <c r="K2175" s="359">
        <v>3.9406059999999998</v>
      </c>
      <c r="L2175" s="359">
        <v>82.576734999999999</v>
      </c>
    </row>
    <row r="2176" spans="1:12" ht="17.399999999999999" x14ac:dyDescent="0.25">
      <c r="A2176" s="462" t="s">
        <v>4846</v>
      </c>
      <c r="B2176" s="330" t="s">
        <v>1917</v>
      </c>
      <c r="C2176" s="330" t="s">
        <v>3083</v>
      </c>
      <c r="D2176" s="370">
        <v>0</v>
      </c>
      <c r="E2176" s="358">
        <v>0.10804</v>
      </c>
      <c r="F2176" s="358">
        <v>0.99319199999999996</v>
      </c>
      <c r="G2176" s="370">
        <v>0</v>
      </c>
      <c r="H2176" s="358">
        <v>0</v>
      </c>
      <c r="I2176" s="358">
        <v>0</v>
      </c>
      <c r="J2176" s="370">
        <v>0</v>
      </c>
      <c r="K2176" s="358">
        <v>0.10804</v>
      </c>
      <c r="L2176" s="358">
        <v>0.99319199999999996</v>
      </c>
    </row>
    <row r="2177" spans="1:12" ht="17.399999999999999" x14ac:dyDescent="0.25">
      <c r="A2177" s="463" t="s">
        <v>4846</v>
      </c>
      <c r="B2177" s="334" t="s">
        <v>1917</v>
      </c>
      <c r="C2177" s="334" t="s">
        <v>3084</v>
      </c>
      <c r="D2177" s="371">
        <v>0</v>
      </c>
      <c r="E2177" s="359">
        <v>0.43065999999999999</v>
      </c>
      <c r="F2177" s="359">
        <v>0.68832199999999999</v>
      </c>
      <c r="G2177" s="371">
        <v>0</v>
      </c>
      <c r="H2177" s="359">
        <v>0</v>
      </c>
      <c r="I2177" s="359">
        <v>0</v>
      </c>
      <c r="J2177" s="371">
        <v>0</v>
      </c>
      <c r="K2177" s="359">
        <v>0.43065999999999999</v>
      </c>
      <c r="L2177" s="359">
        <v>0.68832199999999999</v>
      </c>
    </row>
    <row r="2178" spans="1:12" ht="17.399999999999999" x14ac:dyDescent="0.25">
      <c r="A2178" s="462" t="s">
        <v>4846</v>
      </c>
      <c r="B2178" s="330" t="s">
        <v>1917</v>
      </c>
      <c r="C2178" s="330" t="s">
        <v>3089</v>
      </c>
      <c r="D2178" s="370">
        <v>0</v>
      </c>
      <c r="E2178" s="358">
        <v>0.83418000000000003</v>
      </c>
      <c r="F2178" s="358">
        <v>6.0130970000000001</v>
      </c>
      <c r="G2178" s="370">
        <v>0</v>
      </c>
      <c r="H2178" s="358">
        <v>1.5E-5</v>
      </c>
      <c r="I2178" s="358">
        <v>8.2740000000000001E-3</v>
      </c>
      <c r="J2178" s="370">
        <v>0</v>
      </c>
      <c r="K2178" s="358">
        <v>0.83419500000000002</v>
      </c>
      <c r="L2178" s="358">
        <v>6.0213710000000003</v>
      </c>
    </row>
    <row r="2179" spans="1:12" ht="17.399999999999999" x14ac:dyDescent="0.25">
      <c r="A2179" s="463" t="s">
        <v>4846</v>
      </c>
      <c r="B2179" s="334" t="s">
        <v>1917</v>
      </c>
      <c r="C2179" s="334" t="s">
        <v>8046</v>
      </c>
      <c r="D2179" s="371">
        <v>0</v>
      </c>
      <c r="E2179" s="359">
        <v>6.6000000000000005E-5</v>
      </c>
      <c r="F2179" s="359">
        <v>3.59E-4</v>
      </c>
      <c r="G2179" s="371">
        <v>0</v>
      </c>
      <c r="H2179" s="359">
        <v>0</v>
      </c>
      <c r="I2179" s="359">
        <v>0</v>
      </c>
      <c r="J2179" s="371">
        <v>0</v>
      </c>
      <c r="K2179" s="359">
        <v>6.6000000000000005E-5</v>
      </c>
      <c r="L2179" s="359">
        <v>3.59E-4</v>
      </c>
    </row>
    <row r="2180" spans="1:12" ht="17.399999999999999" x14ac:dyDescent="0.25">
      <c r="A2180" s="462" t="s">
        <v>4847</v>
      </c>
      <c r="B2180" s="330" t="s">
        <v>8229</v>
      </c>
      <c r="C2180" s="330" t="s">
        <v>3083</v>
      </c>
      <c r="D2180" s="370">
        <v>0</v>
      </c>
      <c r="E2180" s="358">
        <v>0.5202</v>
      </c>
      <c r="F2180" s="358">
        <v>0.77350600000000003</v>
      </c>
      <c r="G2180" s="370">
        <v>0</v>
      </c>
      <c r="H2180" s="358">
        <v>0</v>
      </c>
      <c r="I2180" s="358">
        <v>0</v>
      </c>
      <c r="J2180" s="370">
        <v>0</v>
      </c>
      <c r="K2180" s="358">
        <v>0.5202</v>
      </c>
      <c r="L2180" s="358">
        <v>0.77350600000000003</v>
      </c>
    </row>
    <row r="2181" spans="1:12" ht="17.399999999999999" x14ac:dyDescent="0.25">
      <c r="A2181" s="463" t="s">
        <v>4847</v>
      </c>
      <c r="B2181" s="334" t="s">
        <v>8229</v>
      </c>
      <c r="C2181" s="334" t="s">
        <v>3084</v>
      </c>
      <c r="D2181" s="371">
        <v>0</v>
      </c>
      <c r="E2181" s="359">
        <v>3.6623100000000002</v>
      </c>
      <c r="F2181" s="359">
        <v>14.777448</v>
      </c>
      <c r="G2181" s="371">
        <v>0</v>
      </c>
      <c r="H2181" s="359">
        <v>0</v>
      </c>
      <c r="I2181" s="359">
        <v>0</v>
      </c>
      <c r="J2181" s="371">
        <v>0</v>
      </c>
      <c r="K2181" s="359">
        <v>3.6623100000000002</v>
      </c>
      <c r="L2181" s="359">
        <v>14.777448</v>
      </c>
    </row>
    <row r="2182" spans="1:12" ht="17.399999999999999" x14ac:dyDescent="0.25">
      <c r="A2182" s="462" t="s">
        <v>4847</v>
      </c>
      <c r="B2182" s="330" t="s">
        <v>8229</v>
      </c>
      <c r="C2182" s="330" t="s">
        <v>3087</v>
      </c>
      <c r="D2182" s="370">
        <v>0</v>
      </c>
      <c r="E2182" s="358">
        <v>0.1179</v>
      </c>
      <c r="F2182" s="358">
        <v>0.554566</v>
      </c>
      <c r="G2182" s="370">
        <v>0</v>
      </c>
      <c r="H2182" s="358">
        <v>0</v>
      </c>
      <c r="I2182" s="358">
        <v>0</v>
      </c>
      <c r="J2182" s="370">
        <v>0</v>
      </c>
      <c r="K2182" s="358">
        <v>0.1179</v>
      </c>
      <c r="L2182" s="358">
        <v>0.554566</v>
      </c>
    </row>
    <row r="2183" spans="1:12" ht="17.399999999999999" x14ac:dyDescent="0.25">
      <c r="A2183" s="463" t="s">
        <v>4847</v>
      </c>
      <c r="B2183" s="334" t="s">
        <v>8229</v>
      </c>
      <c r="C2183" s="334" t="s">
        <v>3089</v>
      </c>
      <c r="D2183" s="371">
        <v>0</v>
      </c>
      <c r="E2183" s="359">
        <v>0.37959999999999999</v>
      </c>
      <c r="F2183" s="359">
        <v>2.3189600000000001</v>
      </c>
      <c r="G2183" s="371">
        <v>0</v>
      </c>
      <c r="H2183" s="359">
        <v>0</v>
      </c>
      <c r="I2183" s="359">
        <v>0</v>
      </c>
      <c r="J2183" s="371">
        <v>0</v>
      </c>
      <c r="K2183" s="359">
        <v>0.37959999999999999</v>
      </c>
      <c r="L2183" s="359">
        <v>2.3189600000000001</v>
      </c>
    </row>
    <row r="2184" spans="1:12" ht="17.399999999999999" x14ac:dyDescent="0.25">
      <c r="A2184" s="462" t="s">
        <v>4847</v>
      </c>
      <c r="B2184" s="330" t="s">
        <v>8229</v>
      </c>
      <c r="C2184" s="330" t="s">
        <v>8046</v>
      </c>
      <c r="D2184" s="370">
        <v>0</v>
      </c>
      <c r="E2184" s="358">
        <v>4.3999999999999997E-2</v>
      </c>
      <c r="F2184" s="358">
        <v>0.239367</v>
      </c>
      <c r="G2184" s="370">
        <v>0</v>
      </c>
      <c r="H2184" s="358">
        <v>1.6E-2</v>
      </c>
      <c r="I2184" s="358">
        <v>0.156222</v>
      </c>
      <c r="J2184" s="370">
        <v>0</v>
      </c>
      <c r="K2184" s="358">
        <v>0.06</v>
      </c>
      <c r="L2184" s="358">
        <v>0.39558900000000002</v>
      </c>
    </row>
    <row r="2185" spans="1:12" ht="17.399999999999999" x14ac:dyDescent="0.25">
      <c r="A2185" s="463" t="s">
        <v>164</v>
      </c>
      <c r="B2185" s="334" t="s">
        <v>1356</v>
      </c>
      <c r="C2185" s="334" t="s">
        <v>3081</v>
      </c>
      <c r="D2185" s="371">
        <v>0</v>
      </c>
      <c r="E2185" s="359">
        <v>25.925879999999999</v>
      </c>
      <c r="F2185" s="359">
        <v>55.305397999999997</v>
      </c>
      <c r="G2185" s="371">
        <v>0</v>
      </c>
      <c r="H2185" s="359">
        <v>2.6867960000000002</v>
      </c>
      <c r="I2185" s="359">
        <v>17.706211</v>
      </c>
      <c r="J2185" s="371">
        <v>0</v>
      </c>
      <c r="K2185" s="359">
        <v>28.612676</v>
      </c>
      <c r="L2185" s="359">
        <v>73.011609000000007</v>
      </c>
    </row>
    <row r="2186" spans="1:12" ht="17.399999999999999" x14ac:dyDescent="0.25">
      <c r="A2186" s="462" t="s">
        <v>164</v>
      </c>
      <c r="B2186" s="330" t="s">
        <v>1356</v>
      </c>
      <c r="C2186" s="330" t="s">
        <v>3082</v>
      </c>
      <c r="D2186" s="370">
        <v>0</v>
      </c>
      <c r="E2186" s="358">
        <v>10.942698999999999</v>
      </c>
      <c r="F2186" s="358">
        <v>35.355395999999999</v>
      </c>
      <c r="G2186" s="370">
        <v>0</v>
      </c>
      <c r="H2186" s="358">
        <v>0.27987000000000001</v>
      </c>
      <c r="I2186" s="358">
        <v>1.296557</v>
      </c>
      <c r="J2186" s="370">
        <v>0</v>
      </c>
      <c r="K2186" s="358">
        <v>11.222569</v>
      </c>
      <c r="L2186" s="358">
        <v>36.651952999999999</v>
      </c>
    </row>
    <row r="2187" spans="1:12" ht="17.399999999999999" x14ac:dyDescent="0.25">
      <c r="A2187" s="463" t="s">
        <v>164</v>
      </c>
      <c r="B2187" s="334" t="s">
        <v>1356</v>
      </c>
      <c r="C2187" s="334" t="s">
        <v>3083</v>
      </c>
      <c r="D2187" s="371">
        <v>0</v>
      </c>
      <c r="E2187" s="359">
        <v>0.15087500000000001</v>
      </c>
      <c r="F2187" s="359">
        <v>0.65732299999999999</v>
      </c>
      <c r="G2187" s="371">
        <v>0</v>
      </c>
      <c r="H2187" s="359">
        <v>8.6859999999999993E-3</v>
      </c>
      <c r="I2187" s="359">
        <v>0.118925</v>
      </c>
      <c r="J2187" s="371">
        <v>0</v>
      </c>
      <c r="K2187" s="359">
        <v>0.15956100000000001</v>
      </c>
      <c r="L2187" s="359">
        <v>0.77624800000000005</v>
      </c>
    </row>
    <row r="2188" spans="1:12" ht="17.399999999999999" x14ac:dyDescent="0.25">
      <c r="A2188" s="462" t="s">
        <v>164</v>
      </c>
      <c r="B2188" s="330" t="s">
        <v>1356</v>
      </c>
      <c r="C2188" s="330" t="s">
        <v>3085</v>
      </c>
      <c r="D2188" s="370">
        <v>0</v>
      </c>
      <c r="E2188" s="358">
        <v>0.81998000000000004</v>
      </c>
      <c r="F2188" s="358">
        <v>1.7314670000000001</v>
      </c>
      <c r="G2188" s="370">
        <v>0</v>
      </c>
      <c r="H2188" s="358">
        <v>0</v>
      </c>
      <c r="I2188" s="358">
        <v>0</v>
      </c>
      <c r="J2188" s="370">
        <v>0</v>
      </c>
      <c r="K2188" s="358">
        <v>0.81998000000000004</v>
      </c>
      <c r="L2188" s="358">
        <v>1.7314670000000001</v>
      </c>
    </row>
    <row r="2189" spans="1:12" ht="17.399999999999999" x14ac:dyDescent="0.25">
      <c r="A2189" s="463" t="s">
        <v>164</v>
      </c>
      <c r="B2189" s="334" t="s">
        <v>1356</v>
      </c>
      <c r="C2189" s="334" t="s">
        <v>8046</v>
      </c>
      <c r="D2189" s="371">
        <v>0</v>
      </c>
      <c r="E2189" s="359">
        <v>2.1999999999999999E-5</v>
      </c>
      <c r="F2189" s="359">
        <v>1.75E-4</v>
      </c>
      <c r="G2189" s="371">
        <v>0</v>
      </c>
      <c r="H2189" s="359">
        <v>1.3275E-2</v>
      </c>
      <c r="I2189" s="359">
        <v>0.214362</v>
      </c>
      <c r="J2189" s="371">
        <v>0</v>
      </c>
      <c r="K2189" s="359">
        <v>1.3297E-2</v>
      </c>
      <c r="L2189" s="359">
        <v>0.21453700000000001</v>
      </c>
    </row>
    <row r="2190" spans="1:12" ht="17.399999999999999" x14ac:dyDescent="0.25">
      <c r="A2190" s="462" t="s">
        <v>4851</v>
      </c>
      <c r="B2190" s="330" t="s">
        <v>1920</v>
      </c>
      <c r="C2190" s="330" t="s">
        <v>3081</v>
      </c>
      <c r="D2190" s="370">
        <v>0</v>
      </c>
      <c r="E2190" s="358">
        <v>2.6977159999999998</v>
      </c>
      <c r="F2190" s="358">
        <v>12.849938</v>
      </c>
      <c r="G2190" s="370">
        <v>0</v>
      </c>
      <c r="H2190" s="358">
        <v>7.3201000000000002E-2</v>
      </c>
      <c r="I2190" s="358">
        <v>0.39914699999999997</v>
      </c>
      <c r="J2190" s="370">
        <v>0</v>
      </c>
      <c r="K2190" s="358">
        <v>2.7709169999999999</v>
      </c>
      <c r="L2190" s="358">
        <v>13.249085000000001</v>
      </c>
    </row>
    <row r="2191" spans="1:12" ht="17.399999999999999" x14ac:dyDescent="0.25">
      <c r="A2191" s="463" t="s">
        <v>4851</v>
      </c>
      <c r="B2191" s="334" t="s">
        <v>1920</v>
      </c>
      <c r="C2191" s="334" t="s">
        <v>3082</v>
      </c>
      <c r="D2191" s="371">
        <v>0</v>
      </c>
      <c r="E2191" s="359">
        <v>0.10224</v>
      </c>
      <c r="F2191" s="359">
        <v>1.295892</v>
      </c>
      <c r="G2191" s="371">
        <v>0</v>
      </c>
      <c r="H2191" s="359">
        <v>1.448E-2</v>
      </c>
      <c r="I2191" s="359">
        <v>0.17303399999999999</v>
      </c>
      <c r="J2191" s="371">
        <v>0</v>
      </c>
      <c r="K2191" s="359">
        <v>0.11672</v>
      </c>
      <c r="L2191" s="359">
        <v>1.468926</v>
      </c>
    </row>
    <row r="2192" spans="1:12" ht="17.399999999999999" x14ac:dyDescent="0.25">
      <c r="A2192" s="462" t="s">
        <v>4851</v>
      </c>
      <c r="B2192" s="330" t="s">
        <v>1920</v>
      </c>
      <c r="C2192" s="330" t="s">
        <v>8046</v>
      </c>
      <c r="D2192" s="370">
        <v>0</v>
      </c>
      <c r="E2192" s="358">
        <v>0</v>
      </c>
      <c r="F2192" s="358">
        <v>0</v>
      </c>
      <c r="G2192" s="370">
        <v>0</v>
      </c>
      <c r="H2192" s="358">
        <v>4.0499999999999998E-3</v>
      </c>
      <c r="I2192" s="358">
        <v>6.9558999999999996E-2</v>
      </c>
      <c r="J2192" s="370">
        <v>0</v>
      </c>
      <c r="K2192" s="358">
        <v>4.0499999999999998E-3</v>
      </c>
      <c r="L2192" s="358">
        <v>6.9558999999999996E-2</v>
      </c>
    </row>
    <row r="2193" spans="1:12" ht="17.399999999999999" x14ac:dyDescent="0.25">
      <c r="A2193" s="463" t="s">
        <v>4852</v>
      </c>
      <c r="B2193" s="334" t="s">
        <v>1921</v>
      </c>
      <c r="C2193" s="334" t="s">
        <v>3081</v>
      </c>
      <c r="D2193" s="371">
        <v>0</v>
      </c>
      <c r="E2193" s="359">
        <v>2.4840000000000001E-2</v>
      </c>
      <c r="F2193" s="359">
        <v>0.11268599999999999</v>
      </c>
      <c r="G2193" s="371">
        <v>0</v>
      </c>
      <c r="H2193" s="359">
        <v>0.10514</v>
      </c>
      <c r="I2193" s="359">
        <v>2.5590679999999999</v>
      </c>
      <c r="J2193" s="371">
        <v>0</v>
      </c>
      <c r="K2193" s="359">
        <v>0.12998000000000001</v>
      </c>
      <c r="L2193" s="359">
        <v>2.671754</v>
      </c>
    </row>
    <row r="2194" spans="1:12" ht="17.399999999999999" x14ac:dyDescent="0.25">
      <c r="A2194" s="462" t="s">
        <v>4852</v>
      </c>
      <c r="B2194" s="330" t="s">
        <v>1921</v>
      </c>
      <c r="C2194" s="330" t="s">
        <v>3082</v>
      </c>
      <c r="D2194" s="370">
        <v>0</v>
      </c>
      <c r="E2194" s="358">
        <v>0</v>
      </c>
      <c r="F2194" s="358">
        <v>0</v>
      </c>
      <c r="G2194" s="370">
        <v>0</v>
      </c>
      <c r="H2194" s="358">
        <v>2.026E-2</v>
      </c>
      <c r="I2194" s="358">
        <v>0.55876099999999995</v>
      </c>
      <c r="J2194" s="370">
        <v>0</v>
      </c>
      <c r="K2194" s="358">
        <v>2.026E-2</v>
      </c>
      <c r="L2194" s="358">
        <v>0.55876099999999995</v>
      </c>
    </row>
    <row r="2195" spans="1:12" ht="17.399999999999999" x14ac:dyDescent="0.25">
      <c r="A2195" s="463" t="s">
        <v>4852</v>
      </c>
      <c r="B2195" s="334" t="s">
        <v>1921</v>
      </c>
      <c r="C2195" s="334" t="s">
        <v>3083</v>
      </c>
      <c r="D2195" s="371">
        <v>0</v>
      </c>
      <c r="E2195" s="359">
        <v>9.4839999999999994E-2</v>
      </c>
      <c r="F2195" s="359">
        <v>1.892423</v>
      </c>
      <c r="G2195" s="371">
        <v>0</v>
      </c>
      <c r="H2195" s="359">
        <v>8.0800000000000004E-3</v>
      </c>
      <c r="I2195" s="359">
        <v>0.326492</v>
      </c>
      <c r="J2195" s="371">
        <v>0</v>
      </c>
      <c r="K2195" s="359">
        <v>0.10292</v>
      </c>
      <c r="L2195" s="359">
        <v>2.218915</v>
      </c>
    </row>
    <row r="2196" spans="1:12" ht="17.399999999999999" x14ac:dyDescent="0.25">
      <c r="A2196" s="462" t="s">
        <v>4852</v>
      </c>
      <c r="B2196" s="330" t="s">
        <v>1921</v>
      </c>
      <c r="C2196" s="330" t="s">
        <v>3087</v>
      </c>
      <c r="D2196" s="370">
        <v>0</v>
      </c>
      <c r="E2196" s="358">
        <v>0</v>
      </c>
      <c r="F2196" s="358">
        <v>0</v>
      </c>
      <c r="G2196" s="370">
        <v>0</v>
      </c>
      <c r="H2196" s="358">
        <v>8.3571999999999994E-2</v>
      </c>
      <c r="I2196" s="358">
        <v>1.612919</v>
      </c>
      <c r="J2196" s="370">
        <v>0</v>
      </c>
      <c r="K2196" s="358">
        <v>8.3571999999999994E-2</v>
      </c>
      <c r="L2196" s="358">
        <v>1.612919</v>
      </c>
    </row>
    <row r="2197" spans="1:12" ht="17.399999999999999" x14ac:dyDescent="0.25">
      <c r="A2197" s="463" t="s">
        <v>4853</v>
      </c>
      <c r="B2197" s="334" t="s">
        <v>3576</v>
      </c>
      <c r="C2197" s="334" t="s">
        <v>3081</v>
      </c>
      <c r="D2197" s="371">
        <v>0</v>
      </c>
      <c r="E2197" s="359">
        <v>3.1772200000000002</v>
      </c>
      <c r="F2197" s="359">
        <v>2.9684659999999998</v>
      </c>
      <c r="G2197" s="371">
        <v>0</v>
      </c>
      <c r="H2197" s="359">
        <v>0</v>
      </c>
      <c r="I2197" s="359">
        <v>0</v>
      </c>
      <c r="J2197" s="371">
        <v>0</v>
      </c>
      <c r="K2197" s="359">
        <v>3.1772200000000002</v>
      </c>
      <c r="L2197" s="359">
        <v>2.9684659999999998</v>
      </c>
    </row>
    <row r="2198" spans="1:12" ht="17.399999999999999" x14ac:dyDescent="0.25">
      <c r="A2198" s="462" t="s">
        <v>4853</v>
      </c>
      <c r="B2198" s="330" t="s">
        <v>3576</v>
      </c>
      <c r="C2198" s="330" t="s">
        <v>3082</v>
      </c>
      <c r="D2198" s="370">
        <v>0</v>
      </c>
      <c r="E2198" s="358">
        <v>0.41183799999999998</v>
      </c>
      <c r="F2198" s="358">
        <v>1.3599129999999999</v>
      </c>
      <c r="G2198" s="370">
        <v>0</v>
      </c>
      <c r="H2198" s="358">
        <v>2.3E-3</v>
      </c>
      <c r="I2198" s="358">
        <v>1.2807000000000001E-2</v>
      </c>
      <c r="J2198" s="370">
        <v>0</v>
      </c>
      <c r="K2198" s="358">
        <v>0.41413800000000001</v>
      </c>
      <c r="L2198" s="358">
        <v>1.3727199999999999</v>
      </c>
    </row>
    <row r="2199" spans="1:12" ht="17.399999999999999" x14ac:dyDescent="0.25">
      <c r="A2199" s="463" t="s">
        <v>4853</v>
      </c>
      <c r="B2199" s="334" t="s">
        <v>3576</v>
      </c>
      <c r="C2199" s="334" t="s">
        <v>3083</v>
      </c>
      <c r="D2199" s="371">
        <v>0</v>
      </c>
      <c r="E2199" s="359">
        <v>0.27434999999999998</v>
      </c>
      <c r="F2199" s="359">
        <v>0.59988399999999997</v>
      </c>
      <c r="G2199" s="371">
        <v>0</v>
      </c>
      <c r="H2199" s="359">
        <v>0</v>
      </c>
      <c r="I2199" s="359">
        <v>0</v>
      </c>
      <c r="J2199" s="371">
        <v>0</v>
      </c>
      <c r="K2199" s="359">
        <v>0.27434999999999998</v>
      </c>
      <c r="L2199" s="359">
        <v>0.59988399999999997</v>
      </c>
    </row>
    <row r="2200" spans="1:12" ht="17.399999999999999" x14ac:dyDescent="0.25">
      <c r="A2200" s="462" t="s">
        <v>4853</v>
      </c>
      <c r="B2200" s="330" t="s">
        <v>3576</v>
      </c>
      <c r="C2200" s="330" t="s">
        <v>3084</v>
      </c>
      <c r="D2200" s="370">
        <v>0</v>
      </c>
      <c r="E2200" s="358">
        <v>2.165734</v>
      </c>
      <c r="F2200" s="358">
        <v>2.5287039999999998</v>
      </c>
      <c r="G2200" s="370">
        <v>0</v>
      </c>
      <c r="H2200" s="358">
        <v>0</v>
      </c>
      <c r="I2200" s="358">
        <v>0</v>
      </c>
      <c r="J2200" s="370">
        <v>0</v>
      </c>
      <c r="K2200" s="358">
        <v>2.165734</v>
      </c>
      <c r="L2200" s="358">
        <v>2.5287039999999998</v>
      </c>
    </row>
    <row r="2201" spans="1:12" ht="17.399999999999999" x14ac:dyDescent="0.25">
      <c r="A2201" s="463" t="s">
        <v>4853</v>
      </c>
      <c r="B2201" s="334" t="s">
        <v>3576</v>
      </c>
      <c r="C2201" s="334" t="s">
        <v>3089</v>
      </c>
      <c r="D2201" s="371">
        <v>0</v>
      </c>
      <c r="E2201" s="359">
        <v>0.64339000000000002</v>
      </c>
      <c r="F2201" s="359">
        <v>0.58696700000000002</v>
      </c>
      <c r="G2201" s="371">
        <v>0</v>
      </c>
      <c r="H2201" s="359">
        <v>0</v>
      </c>
      <c r="I2201" s="359">
        <v>0</v>
      </c>
      <c r="J2201" s="371">
        <v>0</v>
      </c>
      <c r="K2201" s="359">
        <v>0.64339000000000002</v>
      </c>
      <c r="L2201" s="359">
        <v>0.58696700000000002</v>
      </c>
    </row>
    <row r="2202" spans="1:12" ht="17.399999999999999" x14ac:dyDescent="0.25">
      <c r="A2202" s="462" t="s">
        <v>4854</v>
      </c>
      <c r="B2202" s="330" t="s">
        <v>1046</v>
      </c>
      <c r="C2202" s="330" t="s">
        <v>3081</v>
      </c>
      <c r="D2202" s="370">
        <v>0</v>
      </c>
      <c r="E2202" s="358">
        <v>1.5258449999999999</v>
      </c>
      <c r="F2202" s="358">
        <v>2.384722</v>
      </c>
      <c r="G2202" s="370">
        <v>0</v>
      </c>
      <c r="H2202" s="358">
        <v>0.41051500000000002</v>
      </c>
      <c r="I2202" s="358">
        <v>5.2149939999999999</v>
      </c>
      <c r="J2202" s="370">
        <v>0</v>
      </c>
      <c r="K2202" s="358">
        <v>1.9363600000000001</v>
      </c>
      <c r="L2202" s="358">
        <v>7.5997159999999999</v>
      </c>
    </row>
    <row r="2203" spans="1:12" ht="17.399999999999999" x14ac:dyDescent="0.25">
      <c r="A2203" s="463" t="s">
        <v>4854</v>
      </c>
      <c r="B2203" s="334" t="s">
        <v>1046</v>
      </c>
      <c r="C2203" s="334" t="s">
        <v>3082</v>
      </c>
      <c r="D2203" s="371">
        <v>0</v>
      </c>
      <c r="E2203" s="359">
        <v>0.36527100000000001</v>
      </c>
      <c r="F2203" s="359">
        <v>1.046673</v>
      </c>
      <c r="G2203" s="371">
        <v>0</v>
      </c>
      <c r="H2203" s="359">
        <v>6.1323999999999997E-2</v>
      </c>
      <c r="I2203" s="359">
        <v>0.65023699999999995</v>
      </c>
      <c r="J2203" s="371">
        <v>0</v>
      </c>
      <c r="K2203" s="359">
        <v>0.426595</v>
      </c>
      <c r="L2203" s="359">
        <v>1.6969099999999999</v>
      </c>
    </row>
    <row r="2204" spans="1:12" ht="17.399999999999999" x14ac:dyDescent="0.25">
      <c r="A2204" s="462" t="s">
        <v>4854</v>
      </c>
      <c r="B2204" s="330" t="s">
        <v>1046</v>
      </c>
      <c r="C2204" s="330" t="s">
        <v>3083</v>
      </c>
      <c r="D2204" s="370">
        <v>0</v>
      </c>
      <c r="E2204" s="358">
        <v>11.912705000000001</v>
      </c>
      <c r="F2204" s="358">
        <v>21.030557999999999</v>
      </c>
      <c r="G2204" s="370">
        <v>0</v>
      </c>
      <c r="H2204" s="358">
        <v>3.5520000000000003E-2</v>
      </c>
      <c r="I2204" s="358">
        <v>0.97903300000000004</v>
      </c>
      <c r="J2204" s="370">
        <v>0</v>
      </c>
      <c r="K2204" s="358">
        <v>11.948225000000001</v>
      </c>
      <c r="L2204" s="358">
        <v>22.009591</v>
      </c>
    </row>
    <row r="2205" spans="1:12" ht="17.399999999999999" x14ac:dyDescent="0.25">
      <c r="A2205" s="463" t="s">
        <v>4854</v>
      </c>
      <c r="B2205" s="334" t="s">
        <v>1046</v>
      </c>
      <c r="C2205" s="334" t="s">
        <v>3084</v>
      </c>
      <c r="D2205" s="371">
        <v>0</v>
      </c>
      <c r="E2205" s="359">
        <v>4.5742620000000001</v>
      </c>
      <c r="F2205" s="359">
        <v>35.967058000000002</v>
      </c>
      <c r="G2205" s="371">
        <v>0</v>
      </c>
      <c r="H2205" s="359">
        <v>3.7539999999999997E-2</v>
      </c>
      <c r="I2205" s="359">
        <v>1.1054219999999999</v>
      </c>
      <c r="J2205" s="371">
        <v>0</v>
      </c>
      <c r="K2205" s="359">
        <v>4.611802</v>
      </c>
      <c r="L2205" s="359">
        <v>37.072479999999999</v>
      </c>
    </row>
    <row r="2206" spans="1:12" ht="17.399999999999999" x14ac:dyDescent="0.25">
      <c r="A2206" s="462" t="s">
        <v>4854</v>
      </c>
      <c r="B2206" s="330" t="s">
        <v>1046</v>
      </c>
      <c r="C2206" s="330" t="s">
        <v>3085</v>
      </c>
      <c r="D2206" s="370">
        <v>0</v>
      </c>
      <c r="E2206" s="358">
        <v>3.0896029999999999</v>
      </c>
      <c r="F2206" s="358">
        <v>5.5765919999999998</v>
      </c>
      <c r="G2206" s="370">
        <v>0</v>
      </c>
      <c r="H2206" s="358">
        <v>2.1999999999999999E-5</v>
      </c>
      <c r="I2206" s="358">
        <v>2.8909999999999999E-3</v>
      </c>
      <c r="J2206" s="370">
        <v>0</v>
      </c>
      <c r="K2206" s="358">
        <v>3.0896249999999998</v>
      </c>
      <c r="L2206" s="358">
        <v>5.5794829999999997</v>
      </c>
    </row>
    <row r="2207" spans="1:12" ht="17.399999999999999" x14ac:dyDescent="0.25">
      <c r="A2207" s="463" t="s">
        <v>4854</v>
      </c>
      <c r="B2207" s="334" t="s">
        <v>1046</v>
      </c>
      <c r="C2207" s="334" t="s">
        <v>8046</v>
      </c>
      <c r="D2207" s="371">
        <v>0</v>
      </c>
      <c r="E2207" s="359">
        <v>5.3601000000000003E-2</v>
      </c>
      <c r="F2207" s="359">
        <v>0.55476599999999998</v>
      </c>
      <c r="G2207" s="371">
        <v>0</v>
      </c>
      <c r="H2207" s="359">
        <v>4.5640000000000003E-3</v>
      </c>
      <c r="I2207" s="359">
        <v>0.20255899999999999</v>
      </c>
      <c r="J2207" s="371">
        <v>0</v>
      </c>
      <c r="K2207" s="359">
        <v>5.8165000000000001E-2</v>
      </c>
      <c r="L2207" s="359">
        <v>0.75732500000000003</v>
      </c>
    </row>
    <row r="2208" spans="1:12" ht="17.399999999999999" x14ac:dyDescent="0.25">
      <c r="A2208" s="462" t="s">
        <v>7422</v>
      </c>
      <c r="B2208" s="330" t="s">
        <v>7579</v>
      </c>
      <c r="C2208" s="330" t="s">
        <v>3081</v>
      </c>
      <c r="D2208" s="370">
        <v>0</v>
      </c>
      <c r="E2208" s="358">
        <v>2.5333139999999998</v>
      </c>
      <c r="F2208" s="358">
        <v>10.745483</v>
      </c>
      <c r="G2208" s="370">
        <v>0</v>
      </c>
      <c r="H2208" s="358">
        <v>9.0010000000000003E-3</v>
      </c>
      <c r="I2208" s="358">
        <v>3.3534000000000001E-2</v>
      </c>
      <c r="J2208" s="370">
        <v>0</v>
      </c>
      <c r="K2208" s="358">
        <v>2.5423149999999999</v>
      </c>
      <c r="L2208" s="358">
        <v>10.779017</v>
      </c>
    </row>
    <row r="2209" spans="1:12" ht="17.399999999999999" x14ac:dyDescent="0.25">
      <c r="A2209" s="463" t="s">
        <v>7422</v>
      </c>
      <c r="B2209" s="334" t="s">
        <v>7579</v>
      </c>
      <c r="C2209" s="334" t="s">
        <v>8046</v>
      </c>
      <c r="D2209" s="371">
        <v>0</v>
      </c>
      <c r="E2209" s="359">
        <v>4.5095000000000003E-2</v>
      </c>
      <c r="F2209" s="359">
        <v>0.35183500000000001</v>
      </c>
      <c r="G2209" s="371">
        <v>0</v>
      </c>
      <c r="H2209" s="359">
        <v>1.371E-2</v>
      </c>
      <c r="I2209" s="359">
        <v>0.33933999999999997</v>
      </c>
      <c r="J2209" s="371">
        <v>0</v>
      </c>
      <c r="K2209" s="359">
        <v>5.8805000000000003E-2</v>
      </c>
      <c r="L2209" s="359">
        <v>0.69117499999999998</v>
      </c>
    </row>
    <row r="2210" spans="1:12" ht="17.399999999999999" x14ac:dyDescent="0.25">
      <c r="A2210" s="462" t="s">
        <v>7423</v>
      </c>
      <c r="B2210" s="330" t="s">
        <v>7580</v>
      </c>
      <c r="C2210" s="330" t="s">
        <v>3081</v>
      </c>
      <c r="D2210" s="370">
        <v>0</v>
      </c>
      <c r="E2210" s="358">
        <v>0</v>
      </c>
      <c r="F2210" s="358">
        <v>0</v>
      </c>
      <c r="G2210" s="370">
        <v>0</v>
      </c>
      <c r="H2210" s="358">
        <v>9.0081999999999995E-2</v>
      </c>
      <c r="I2210" s="358">
        <v>1.8027390000000001</v>
      </c>
      <c r="J2210" s="370">
        <v>0</v>
      </c>
      <c r="K2210" s="358">
        <v>9.0081999999999995E-2</v>
      </c>
      <c r="L2210" s="358">
        <v>1.8027390000000001</v>
      </c>
    </row>
    <row r="2211" spans="1:12" ht="17.399999999999999" x14ac:dyDescent="0.25">
      <c r="A2211" s="463" t="s">
        <v>7423</v>
      </c>
      <c r="B2211" s="334" t="s">
        <v>7580</v>
      </c>
      <c r="C2211" s="334" t="s">
        <v>3088</v>
      </c>
      <c r="D2211" s="371">
        <v>0</v>
      </c>
      <c r="E2211" s="359">
        <v>0</v>
      </c>
      <c r="F2211" s="359">
        <v>0</v>
      </c>
      <c r="G2211" s="371">
        <v>0</v>
      </c>
      <c r="H2211" s="359">
        <v>1.874E-2</v>
      </c>
      <c r="I2211" s="359">
        <v>0.70669499999999996</v>
      </c>
      <c r="J2211" s="371">
        <v>0</v>
      </c>
      <c r="K2211" s="359">
        <v>1.874E-2</v>
      </c>
      <c r="L2211" s="359">
        <v>0.70669499999999996</v>
      </c>
    </row>
    <row r="2212" spans="1:12" ht="17.399999999999999" x14ac:dyDescent="0.25">
      <c r="A2212" s="462" t="s">
        <v>7423</v>
      </c>
      <c r="B2212" s="330" t="s">
        <v>7580</v>
      </c>
      <c r="C2212" s="330" t="s">
        <v>8046</v>
      </c>
      <c r="D2212" s="370">
        <v>0</v>
      </c>
      <c r="E2212" s="358">
        <v>0</v>
      </c>
      <c r="F2212" s="358">
        <v>0</v>
      </c>
      <c r="G2212" s="370">
        <v>0</v>
      </c>
      <c r="H2212" s="358">
        <v>2.0168999999999999E-2</v>
      </c>
      <c r="I2212" s="358">
        <v>0.817442</v>
      </c>
      <c r="J2212" s="370">
        <v>0</v>
      </c>
      <c r="K2212" s="358">
        <v>2.0168999999999999E-2</v>
      </c>
      <c r="L2212" s="358">
        <v>0.817442</v>
      </c>
    </row>
    <row r="2213" spans="1:12" ht="17.399999999999999" x14ac:dyDescent="0.25">
      <c r="A2213" s="463" t="s">
        <v>7975</v>
      </c>
      <c r="B2213" s="334" t="s">
        <v>8016</v>
      </c>
      <c r="C2213" s="334" t="s">
        <v>3081</v>
      </c>
      <c r="D2213" s="371">
        <v>0</v>
      </c>
      <c r="E2213" s="359">
        <v>2.1734979999999999</v>
      </c>
      <c r="F2213" s="359">
        <v>3.0226670000000002</v>
      </c>
      <c r="G2213" s="371">
        <v>0</v>
      </c>
      <c r="H2213" s="359">
        <v>4.9919999999999999E-3</v>
      </c>
      <c r="I2213" s="359">
        <v>1.26E-2</v>
      </c>
      <c r="J2213" s="371">
        <v>0</v>
      </c>
      <c r="K2213" s="359">
        <v>2.17849</v>
      </c>
      <c r="L2213" s="359">
        <v>3.0352670000000002</v>
      </c>
    </row>
    <row r="2214" spans="1:12" ht="17.399999999999999" x14ac:dyDescent="0.25">
      <c r="A2214" s="462" t="s">
        <v>7975</v>
      </c>
      <c r="B2214" s="330" t="s">
        <v>8016</v>
      </c>
      <c r="C2214" s="330" t="s">
        <v>3082</v>
      </c>
      <c r="D2214" s="370">
        <v>0</v>
      </c>
      <c r="E2214" s="358">
        <v>0.17252899999999999</v>
      </c>
      <c r="F2214" s="358">
        <v>1.1653039999999999</v>
      </c>
      <c r="G2214" s="370">
        <v>0</v>
      </c>
      <c r="H2214" s="358">
        <v>5.0000000000000001E-3</v>
      </c>
      <c r="I2214" s="358">
        <v>0.115</v>
      </c>
      <c r="J2214" s="370">
        <v>0</v>
      </c>
      <c r="K2214" s="358">
        <v>0.17752899999999999</v>
      </c>
      <c r="L2214" s="358">
        <v>1.2803040000000001</v>
      </c>
    </row>
    <row r="2215" spans="1:12" ht="17.399999999999999" x14ac:dyDescent="0.25">
      <c r="A2215" s="463" t="s">
        <v>7975</v>
      </c>
      <c r="B2215" s="334" t="s">
        <v>8016</v>
      </c>
      <c r="C2215" s="334" t="s">
        <v>3084</v>
      </c>
      <c r="D2215" s="371">
        <v>0</v>
      </c>
      <c r="E2215" s="359">
        <v>7.4840609999999996</v>
      </c>
      <c r="F2215" s="359">
        <v>7.9833720000000001</v>
      </c>
      <c r="G2215" s="371">
        <v>0</v>
      </c>
      <c r="H2215" s="359">
        <v>1.9999999999999999E-6</v>
      </c>
      <c r="I2215" s="359">
        <v>9.9999999999999995E-7</v>
      </c>
      <c r="J2215" s="371">
        <v>0</v>
      </c>
      <c r="K2215" s="359">
        <v>7.4840629999999999</v>
      </c>
      <c r="L2215" s="359">
        <v>7.9833730000000003</v>
      </c>
    </row>
    <row r="2216" spans="1:12" ht="17.399999999999999" x14ac:dyDescent="0.25">
      <c r="A2216" s="462" t="s">
        <v>7975</v>
      </c>
      <c r="B2216" s="330" t="s">
        <v>8016</v>
      </c>
      <c r="C2216" s="330" t="s">
        <v>8046</v>
      </c>
      <c r="D2216" s="370">
        <v>0</v>
      </c>
      <c r="E2216" s="358">
        <v>0.175706</v>
      </c>
      <c r="F2216" s="358">
        <v>0.40124300000000002</v>
      </c>
      <c r="G2216" s="370">
        <v>0</v>
      </c>
      <c r="H2216" s="358">
        <v>0</v>
      </c>
      <c r="I2216" s="358">
        <v>0</v>
      </c>
      <c r="J2216" s="370">
        <v>0</v>
      </c>
      <c r="K2216" s="358">
        <v>0.175706</v>
      </c>
      <c r="L2216" s="358">
        <v>0.40124300000000002</v>
      </c>
    </row>
    <row r="2217" spans="1:12" ht="17.399999999999999" x14ac:dyDescent="0.25">
      <c r="A2217" s="463" t="s">
        <v>7278</v>
      </c>
      <c r="B2217" s="334" t="s">
        <v>3537</v>
      </c>
      <c r="C2217" s="334" t="s">
        <v>3081</v>
      </c>
      <c r="D2217" s="371">
        <v>0</v>
      </c>
      <c r="E2217" s="359">
        <v>2.9739939999999998</v>
      </c>
      <c r="F2217" s="359">
        <v>8.2429939999999995</v>
      </c>
      <c r="G2217" s="371">
        <v>0</v>
      </c>
      <c r="H2217" s="359">
        <v>0.122699</v>
      </c>
      <c r="I2217" s="359">
        <v>3.8298869999999998</v>
      </c>
      <c r="J2217" s="371">
        <v>0</v>
      </c>
      <c r="K2217" s="359">
        <v>3.0966930000000001</v>
      </c>
      <c r="L2217" s="359">
        <v>12.072881000000001</v>
      </c>
    </row>
    <row r="2218" spans="1:12" ht="17.399999999999999" x14ac:dyDescent="0.25">
      <c r="A2218" s="462" t="s">
        <v>7278</v>
      </c>
      <c r="B2218" s="330" t="s">
        <v>3537</v>
      </c>
      <c r="C2218" s="330" t="s">
        <v>3082</v>
      </c>
      <c r="D2218" s="370">
        <v>0</v>
      </c>
      <c r="E2218" s="358">
        <v>5.9997000000000002E-2</v>
      </c>
      <c r="F2218" s="358">
        <v>0.348441</v>
      </c>
      <c r="G2218" s="370">
        <v>0</v>
      </c>
      <c r="H2218" s="358">
        <v>1.3094E-2</v>
      </c>
      <c r="I2218" s="358">
        <v>0.38155600000000001</v>
      </c>
      <c r="J2218" s="370">
        <v>0</v>
      </c>
      <c r="K2218" s="358">
        <v>7.3091000000000003E-2</v>
      </c>
      <c r="L2218" s="358">
        <v>0.72999700000000001</v>
      </c>
    </row>
    <row r="2219" spans="1:12" ht="17.399999999999999" x14ac:dyDescent="0.25">
      <c r="A2219" s="463" t="s">
        <v>7278</v>
      </c>
      <c r="B2219" s="334" t="s">
        <v>3537</v>
      </c>
      <c r="C2219" s="334" t="s">
        <v>3083</v>
      </c>
      <c r="D2219" s="371">
        <v>0</v>
      </c>
      <c r="E2219" s="359">
        <v>6.1771900000000004</v>
      </c>
      <c r="F2219" s="359">
        <v>15.916969</v>
      </c>
      <c r="G2219" s="371">
        <v>0</v>
      </c>
      <c r="H2219" s="359">
        <v>4.4000000000000002E-4</v>
      </c>
      <c r="I2219" s="359">
        <v>1.0052999999999999E-2</v>
      </c>
      <c r="J2219" s="371">
        <v>0</v>
      </c>
      <c r="K2219" s="359">
        <v>6.1776299999999997</v>
      </c>
      <c r="L2219" s="359">
        <v>15.927021999999999</v>
      </c>
    </row>
    <row r="2220" spans="1:12" ht="17.399999999999999" x14ac:dyDescent="0.25">
      <c r="A2220" s="462" t="s">
        <v>7278</v>
      </c>
      <c r="B2220" s="330" t="s">
        <v>3537</v>
      </c>
      <c r="C2220" s="330" t="s">
        <v>3084</v>
      </c>
      <c r="D2220" s="370">
        <v>0</v>
      </c>
      <c r="E2220" s="358">
        <v>3.3883230000000002</v>
      </c>
      <c r="F2220" s="358">
        <v>29.133907000000001</v>
      </c>
      <c r="G2220" s="370">
        <v>0</v>
      </c>
      <c r="H2220" s="358">
        <v>0.22277</v>
      </c>
      <c r="I2220" s="358">
        <v>1.543941</v>
      </c>
      <c r="J2220" s="370">
        <v>0</v>
      </c>
      <c r="K2220" s="358">
        <v>3.6110929999999999</v>
      </c>
      <c r="L2220" s="358">
        <v>30.677848000000001</v>
      </c>
    </row>
    <row r="2221" spans="1:12" ht="17.399999999999999" x14ac:dyDescent="0.25">
      <c r="A2221" s="463" t="s">
        <v>7278</v>
      </c>
      <c r="B2221" s="334" t="s">
        <v>3537</v>
      </c>
      <c r="C2221" s="334" t="s">
        <v>3085</v>
      </c>
      <c r="D2221" s="371">
        <v>0</v>
      </c>
      <c r="E2221" s="359">
        <v>2.448</v>
      </c>
      <c r="F2221" s="359">
        <v>6.9243769999999998</v>
      </c>
      <c r="G2221" s="371">
        <v>0</v>
      </c>
      <c r="H2221" s="359">
        <v>0</v>
      </c>
      <c r="I2221" s="359">
        <v>0</v>
      </c>
      <c r="J2221" s="371">
        <v>0</v>
      </c>
      <c r="K2221" s="359">
        <v>2.448</v>
      </c>
      <c r="L2221" s="359">
        <v>6.9243769999999998</v>
      </c>
    </row>
    <row r="2222" spans="1:12" ht="17.399999999999999" x14ac:dyDescent="0.25">
      <c r="A2222" s="462" t="s">
        <v>7278</v>
      </c>
      <c r="B2222" s="330" t="s">
        <v>3537</v>
      </c>
      <c r="C2222" s="330" t="s">
        <v>3087</v>
      </c>
      <c r="D2222" s="370">
        <v>0</v>
      </c>
      <c r="E2222" s="358">
        <v>0.23061999999999999</v>
      </c>
      <c r="F2222" s="358">
        <v>3.8789660000000001</v>
      </c>
      <c r="G2222" s="370">
        <v>0</v>
      </c>
      <c r="H2222" s="358">
        <v>6.7999999999999999E-5</v>
      </c>
      <c r="I2222" s="358">
        <v>8.9980000000000008E-3</v>
      </c>
      <c r="J2222" s="370">
        <v>0</v>
      </c>
      <c r="K2222" s="358">
        <v>0.230688</v>
      </c>
      <c r="L2222" s="358">
        <v>3.8879640000000002</v>
      </c>
    </row>
    <row r="2223" spans="1:12" ht="17.399999999999999" x14ac:dyDescent="0.25">
      <c r="A2223" s="463" t="s">
        <v>7278</v>
      </c>
      <c r="B2223" s="334" t="s">
        <v>3537</v>
      </c>
      <c r="C2223" s="334" t="s">
        <v>3089</v>
      </c>
      <c r="D2223" s="371">
        <v>0</v>
      </c>
      <c r="E2223" s="359">
        <v>6.9216E-2</v>
      </c>
      <c r="F2223" s="359">
        <v>1.28386</v>
      </c>
      <c r="G2223" s="371">
        <v>0</v>
      </c>
      <c r="H2223" s="359">
        <v>0</v>
      </c>
      <c r="I2223" s="359">
        <v>0</v>
      </c>
      <c r="J2223" s="371">
        <v>0</v>
      </c>
      <c r="K2223" s="359">
        <v>6.9216E-2</v>
      </c>
      <c r="L2223" s="359">
        <v>1.28386</v>
      </c>
    </row>
    <row r="2224" spans="1:12" ht="17.399999999999999" x14ac:dyDescent="0.25">
      <c r="A2224" s="462" t="s">
        <v>7278</v>
      </c>
      <c r="B2224" s="330" t="s">
        <v>3537</v>
      </c>
      <c r="C2224" s="330" t="s">
        <v>8046</v>
      </c>
      <c r="D2224" s="370">
        <v>0</v>
      </c>
      <c r="E2224" s="358">
        <v>7.7999999999999999E-4</v>
      </c>
      <c r="F2224" s="358">
        <v>3.4979999999999998E-3</v>
      </c>
      <c r="G2224" s="370">
        <v>0</v>
      </c>
      <c r="H2224" s="358">
        <v>0</v>
      </c>
      <c r="I2224" s="358">
        <v>0</v>
      </c>
      <c r="J2224" s="370">
        <v>0</v>
      </c>
      <c r="K2224" s="358">
        <v>7.7999999999999999E-4</v>
      </c>
      <c r="L2224" s="358">
        <v>3.4979999999999998E-3</v>
      </c>
    </row>
    <row r="2225" spans="1:12" ht="17.399999999999999" x14ac:dyDescent="0.25">
      <c r="A2225" s="463" t="s">
        <v>4855</v>
      </c>
      <c r="B2225" s="334" t="s">
        <v>951</v>
      </c>
      <c r="C2225" s="334" t="s">
        <v>3081</v>
      </c>
      <c r="D2225" s="371">
        <v>0</v>
      </c>
      <c r="E2225" s="359">
        <v>358.80152900000002</v>
      </c>
      <c r="F2225" s="359">
        <v>1837.933892</v>
      </c>
      <c r="G2225" s="371">
        <v>0</v>
      </c>
      <c r="H2225" s="359">
        <v>0.20297499999999999</v>
      </c>
      <c r="I2225" s="359">
        <v>1.7774799999999999</v>
      </c>
      <c r="J2225" s="371">
        <v>0</v>
      </c>
      <c r="K2225" s="359">
        <v>359.004504</v>
      </c>
      <c r="L2225" s="359">
        <v>1839.711372</v>
      </c>
    </row>
    <row r="2226" spans="1:12" ht="17.399999999999999" x14ac:dyDescent="0.25">
      <c r="A2226" s="462" t="s">
        <v>4855</v>
      </c>
      <c r="B2226" s="330" t="s">
        <v>951</v>
      </c>
      <c r="C2226" s="330" t="s">
        <v>3082</v>
      </c>
      <c r="D2226" s="370">
        <v>0</v>
      </c>
      <c r="E2226" s="358">
        <v>695.19594900000004</v>
      </c>
      <c r="F2226" s="358">
        <v>3296.603537</v>
      </c>
      <c r="G2226" s="370">
        <v>0</v>
      </c>
      <c r="H2226" s="358">
        <v>0.28144999999999998</v>
      </c>
      <c r="I2226" s="358">
        <v>1.5984640000000001</v>
      </c>
      <c r="J2226" s="370">
        <v>0</v>
      </c>
      <c r="K2226" s="358">
        <v>695.47739899999999</v>
      </c>
      <c r="L2226" s="358">
        <v>3298.2020010000001</v>
      </c>
    </row>
    <row r="2227" spans="1:12" ht="17.399999999999999" x14ac:dyDescent="0.25">
      <c r="A2227" s="463" t="s">
        <v>4855</v>
      </c>
      <c r="B2227" s="334" t="s">
        <v>951</v>
      </c>
      <c r="C2227" s="334" t="s">
        <v>3083</v>
      </c>
      <c r="D2227" s="371">
        <v>0</v>
      </c>
      <c r="E2227" s="359">
        <v>746.74658199999999</v>
      </c>
      <c r="F2227" s="359">
        <v>3629.6828970000001</v>
      </c>
      <c r="G2227" s="371">
        <v>0</v>
      </c>
      <c r="H2227" s="359">
        <v>9.9000000000000005E-2</v>
      </c>
      <c r="I2227" s="359">
        <v>0.56801299999999999</v>
      </c>
      <c r="J2227" s="371">
        <v>0</v>
      </c>
      <c r="K2227" s="359">
        <v>746.84558200000004</v>
      </c>
      <c r="L2227" s="359">
        <v>3630.2509100000002</v>
      </c>
    </row>
    <row r="2228" spans="1:12" ht="17.399999999999999" x14ac:dyDescent="0.25">
      <c r="A2228" s="462" t="s">
        <v>4855</v>
      </c>
      <c r="B2228" s="330" t="s">
        <v>951</v>
      </c>
      <c r="C2228" s="330" t="s">
        <v>3084</v>
      </c>
      <c r="D2228" s="370">
        <v>0</v>
      </c>
      <c r="E2228" s="358">
        <v>1945.8089440000001</v>
      </c>
      <c r="F2228" s="358">
        <v>8223.1875739999996</v>
      </c>
      <c r="G2228" s="370">
        <v>0</v>
      </c>
      <c r="H2228" s="358">
        <v>0.20293</v>
      </c>
      <c r="I2228" s="358">
        <v>0.323295</v>
      </c>
      <c r="J2228" s="370">
        <v>0</v>
      </c>
      <c r="K2228" s="358">
        <v>1946.011874</v>
      </c>
      <c r="L2228" s="358">
        <v>8223.5108689999997</v>
      </c>
    </row>
    <row r="2229" spans="1:12" ht="17.399999999999999" x14ac:dyDescent="0.25">
      <c r="A2229" s="463" t="s">
        <v>4855</v>
      </c>
      <c r="B2229" s="334" t="s">
        <v>951</v>
      </c>
      <c r="C2229" s="334" t="s">
        <v>3085</v>
      </c>
      <c r="D2229" s="371">
        <v>0</v>
      </c>
      <c r="E2229" s="359">
        <v>136.208268</v>
      </c>
      <c r="F2229" s="359">
        <v>626.54702099999997</v>
      </c>
      <c r="G2229" s="371">
        <v>0</v>
      </c>
      <c r="H2229" s="359">
        <v>0</v>
      </c>
      <c r="I2229" s="359">
        <v>0</v>
      </c>
      <c r="J2229" s="371">
        <v>0</v>
      </c>
      <c r="K2229" s="359">
        <v>136.208268</v>
      </c>
      <c r="L2229" s="359">
        <v>626.54702099999997</v>
      </c>
    </row>
    <row r="2230" spans="1:12" ht="17.399999999999999" x14ac:dyDescent="0.25">
      <c r="A2230" s="462" t="s">
        <v>4855</v>
      </c>
      <c r="B2230" s="330" t="s">
        <v>951</v>
      </c>
      <c r="C2230" s="330" t="s">
        <v>3086</v>
      </c>
      <c r="D2230" s="370">
        <v>0</v>
      </c>
      <c r="E2230" s="358">
        <v>3.0705300000000002</v>
      </c>
      <c r="F2230" s="358">
        <v>9.9399990000000003</v>
      </c>
      <c r="G2230" s="370">
        <v>0</v>
      </c>
      <c r="H2230" s="358">
        <v>0</v>
      </c>
      <c r="I2230" s="358">
        <v>0</v>
      </c>
      <c r="J2230" s="370">
        <v>0</v>
      </c>
      <c r="K2230" s="358">
        <v>3.0705300000000002</v>
      </c>
      <c r="L2230" s="358">
        <v>9.9399990000000003</v>
      </c>
    </row>
    <row r="2231" spans="1:12" ht="17.399999999999999" x14ac:dyDescent="0.25">
      <c r="A2231" s="463" t="s">
        <v>4855</v>
      </c>
      <c r="B2231" s="334" t="s">
        <v>951</v>
      </c>
      <c r="C2231" s="334" t="s">
        <v>3087</v>
      </c>
      <c r="D2231" s="371">
        <v>0</v>
      </c>
      <c r="E2231" s="359">
        <v>6.9632430000000003</v>
      </c>
      <c r="F2231" s="359">
        <v>36.314880000000002</v>
      </c>
      <c r="G2231" s="371">
        <v>0</v>
      </c>
      <c r="H2231" s="359">
        <v>0</v>
      </c>
      <c r="I2231" s="359">
        <v>0</v>
      </c>
      <c r="J2231" s="371">
        <v>0</v>
      </c>
      <c r="K2231" s="359">
        <v>6.9632430000000003</v>
      </c>
      <c r="L2231" s="359">
        <v>36.314880000000002</v>
      </c>
    </row>
    <row r="2232" spans="1:12" ht="17.399999999999999" x14ac:dyDescent="0.25">
      <c r="A2232" s="462" t="s">
        <v>4855</v>
      </c>
      <c r="B2232" s="330" t="s">
        <v>951</v>
      </c>
      <c r="C2232" s="330" t="s">
        <v>3088</v>
      </c>
      <c r="D2232" s="370">
        <v>0</v>
      </c>
      <c r="E2232" s="358">
        <v>97.538036000000005</v>
      </c>
      <c r="F2232" s="358">
        <v>505.55441500000001</v>
      </c>
      <c r="G2232" s="370">
        <v>0</v>
      </c>
      <c r="H2232" s="358">
        <v>0</v>
      </c>
      <c r="I2232" s="358">
        <v>0</v>
      </c>
      <c r="J2232" s="370">
        <v>0</v>
      </c>
      <c r="K2232" s="358">
        <v>97.538036000000005</v>
      </c>
      <c r="L2232" s="358">
        <v>505.55441500000001</v>
      </c>
    </row>
    <row r="2233" spans="1:12" ht="17.399999999999999" x14ac:dyDescent="0.25">
      <c r="A2233" s="463" t="s">
        <v>4855</v>
      </c>
      <c r="B2233" s="334" t="s">
        <v>951</v>
      </c>
      <c r="C2233" s="334" t="s">
        <v>3089</v>
      </c>
      <c r="D2233" s="371">
        <v>0</v>
      </c>
      <c r="E2233" s="359">
        <v>502.62814400000002</v>
      </c>
      <c r="F2233" s="359">
        <v>2356.5754379999998</v>
      </c>
      <c r="G2233" s="371">
        <v>0</v>
      </c>
      <c r="H2233" s="359">
        <v>3.1797569999999999</v>
      </c>
      <c r="I2233" s="359">
        <v>17.863703000000001</v>
      </c>
      <c r="J2233" s="371">
        <v>0</v>
      </c>
      <c r="K2233" s="359">
        <v>505.80790100000002</v>
      </c>
      <c r="L2233" s="359">
        <v>2374.4391409999998</v>
      </c>
    </row>
    <row r="2234" spans="1:12" ht="17.399999999999999" x14ac:dyDescent="0.25">
      <c r="A2234" s="462" t="s">
        <v>4855</v>
      </c>
      <c r="B2234" s="330" t="s">
        <v>951</v>
      </c>
      <c r="C2234" s="330" t="s">
        <v>3090</v>
      </c>
      <c r="D2234" s="370">
        <v>0</v>
      </c>
      <c r="E2234" s="358">
        <v>16.146778000000001</v>
      </c>
      <c r="F2234" s="358">
        <v>87.834772000000001</v>
      </c>
      <c r="G2234" s="370">
        <v>0</v>
      </c>
      <c r="H2234" s="358">
        <v>2.4750000000000001E-2</v>
      </c>
      <c r="I2234" s="358">
        <v>0.16103000000000001</v>
      </c>
      <c r="J2234" s="370">
        <v>0</v>
      </c>
      <c r="K2234" s="358">
        <v>16.171527999999999</v>
      </c>
      <c r="L2234" s="358">
        <v>87.995801999999998</v>
      </c>
    </row>
    <row r="2235" spans="1:12" ht="17.399999999999999" x14ac:dyDescent="0.25">
      <c r="A2235" s="463" t="s">
        <v>165</v>
      </c>
      <c r="B2235" s="334" t="s">
        <v>980</v>
      </c>
      <c r="C2235" s="334" t="s">
        <v>3081</v>
      </c>
      <c r="D2235" s="371">
        <v>0</v>
      </c>
      <c r="E2235" s="359">
        <v>205.281205</v>
      </c>
      <c r="F2235" s="359">
        <v>965.85035200000004</v>
      </c>
      <c r="G2235" s="371">
        <v>0</v>
      </c>
      <c r="H2235" s="359">
        <v>0.42997099999999999</v>
      </c>
      <c r="I2235" s="359">
        <v>2.1454209999999998</v>
      </c>
      <c r="J2235" s="371">
        <v>0</v>
      </c>
      <c r="K2235" s="359">
        <v>205.71117599999999</v>
      </c>
      <c r="L2235" s="359">
        <v>967.99577299999999</v>
      </c>
    </row>
    <row r="2236" spans="1:12" ht="17.399999999999999" x14ac:dyDescent="0.25">
      <c r="A2236" s="462" t="s">
        <v>165</v>
      </c>
      <c r="B2236" s="330" t="s">
        <v>980</v>
      </c>
      <c r="C2236" s="330" t="s">
        <v>3082</v>
      </c>
      <c r="D2236" s="370">
        <v>0</v>
      </c>
      <c r="E2236" s="358">
        <v>610.61482699999999</v>
      </c>
      <c r="F2236" s="358">
        <v>2833.5404429999999</v>
      </c>
      <c r="G2236" s="370">
        <v>0</v>
      </c>
      <c r="H2236" s="358">
        <v>1.59375</v>
      </c>
      <c r="I2236" s="358">
        <v>7.9805429999999999</v>
      </c>
      <c r="J2236" s="370">
        <v>0</v>
      </c>
      <c r="K2236" s="358">
        <v>612.20857699999999</v>
      </c>
      <c r="L2236" s="358">
        <v>2841.520986</v>
      </c>
    </row>
    <row r="2237" spans="1:12" ht="17.399999999999999" x14ac:dyDescent="0.25">
      <c r="A2237" s="463" t="s">
        <v>165</v>
      </c>
      <c r="B2237" s="334" t="s">
        <v>980</v>
      </c>
      <c r="C2237" s="334" t="s">
        <v>3083</v>
      </c>
      <c r="D2237" s="371">
        <v>0</v>
      </c>
      <c r="E2237" s="359">
        <v>709.95747600000004</v>
      </c>
      <c r="F2237" s="359">
        <v>3874.7518329999998</v>
      </c>
      <c r="G2237" s="371">
        <v>0</v>
      </c>
      <c r="H2237" s="359">
        <v>0</v>
      </c>
      <c r="I2237" s="359">
        <v>0</v>
      </c>
      <c r="J2237" s="371">
        <v>0</v>
      </c>
      <c r="K2237" s="359">
        <v>709.95747600000004</v>
      </c>
      <c r="L2237" s="359">
        <v>3874.7518329999998</v>
      </c>
    </row>
    <row r="2238" spans="1:12" ht="17.399999999999999" x14ac:dyDescent="0.25">
      <c r="A2238" s="462" t="s">
        <v>165</v>
      </c>
      <c r="B2238" s="330" t="s">
        <v>980</v>
      </c>
      <c r="C2238" s="330" t="s">
        <v>3084</v>
      </c>
      <c r="D2238" s="370">
        <v>0</v>
      </c>
      <c r="E2238" s="358">
        <v>1741.606507</v>
      </c>
      <c r="F2238" s="358">
        <v>7058.2639520000002</v>
      </c>
      <c r="G2238" s="370">
        <v>0</v>
      </c>
      <c r="H2238" s="358">
        <v>5.4199999999999998E-2</v>
      </c>
      <c r="I2238" s="358">
        <v>2.3230000000000001E-2</v>
      </c>
      <c r="J2238" s="370">
        <v>0</v>
      </c>
      <c r="K2238" s="358">
        <v>1741.660707</v>
      </c>
      <c r="L2238" s="358">
        <v>7058.287182</v>
      </c>
    </row>
    <row r="2239" spans="1:12" ht="17.399999999999999" x14ac:dyDescent="0.25">
      <c r="A2239" s="463" t="s">
        <v>165</v>
      </c>
      <c r="B2239" s="334" t="s">
        <v>980</v>
      </c>
      <c r="C2239" s="334" t="s">
        <v>3085</v>
      </c>
      <c r="D2239" s="371">
        <v>0</v>
      </c>
      <c r="E2239" s="359">
        <v>199.99306100000001</v>
      </c>
      <c r="F2239" s="359">
        <v>790.53948300000002</v>
      </c>
      <c r="G2239" s="371">
        <v>0</v>
      </c>
      <c r="H2239" s="359">
        <v>0</v>
      </c>
      <c r="I2239" s="359">
        <v>0</v>
      </c>
      <c r="J2239" s="371">
        <v>0</v>
      </c>
      <c r="K2239" s="359">
        <v>199.99306100000001</v>
      </c>
      <c r="L2239" s="359">
        <v>790.53948300000002</v>
      </c>
    </row>
    <row r="2240" spans="1:12" ht="17.399999999999999" x14ac:dyDescent="0.25">
      <c r="A2240" s="462" t="s">
        <v>165</v>
      </c>
      <c r="B2240" s="330" t="s">
        <v>980</v>
      </c>
      <c r="C2240" s="330" t="s">
        <v>3086</v>
      </c>
      <c r="D2240" s="370">
        <v>0</v>
      </c>
      <c r="E2240" s="358">
        <v>7.6899170000000003</v>
      </c>
      <c r="F2240" s="358">
        <v>27.961043</v>
      </c>
      <c r="G2240" s="370">
        <v>0</v>
      </c>
      <c r="H2240" s="358">
        <v>0</v>
      </c>
      <c r="I2240" s="358">
        <v>0</v>
      </c>
      <c r="J2240" s="370">
        <v>0</v>
      </c>
      <c r="K2240" s="358">
        <v>7.6899170000000003</v>
      </c>
      <c r="L2240" s="358">
        <v>27.961043</v>
      </c>
    </row>
    <row r="2241" spans="1:12" ht="17.399999999999999" x14ac:dyDescent="0.25">
      <c r="A2241" s="463" t="s">
        <v>165</v>
      </c>
      <c r="B2241" s="334" t="s">
        <v>980</v>
      </c>
      <c r="C2241" s="334" t="s">
        <v>3087</v>
      </c>
      <c r="D2241" s="371">
        <v>0</v>
      </c>
      <c r="E2241" s="359">
        <v>5.3726880000000001</v>
      </c>
      <c r="F2241" s="359">
        <v>21.086938</v>
      </c>
      <c r="G2241" s="371">
        <v>0</v>
      </c>
      <c r="H2241" s="359">
        <v>0</v>
      </c>
      <c r="I2241" s="359">
        <v>0</v>
      </c>
      <c r="J2241" s="371">
        <v>0</v>
      </c>
      <c r="K2241" s="359">
        <v>5.3726880000000001</v>
      </c>
      <c r="L2241" s="359">
        <v>21.086938</v>
      </c>
    </row>
    <row r="2242" spans="1:12" ht="17.399999999999999" x14ac:dyDescent="0.25">
      <c r="A2242" s="462" t="s">
        <v>165</v>
      </c>
      <c r="B2242" s="330" t="s">
        <v>980</v>
      </c>
      <c r="C2242" s="330" t="s">
        <v>3088</v>
      </c>
      <c r="D2242" s="370">
        <v>0</v>
      </c>
      <c r="E2242" s="358">
        <v>70.895743999999993</v>
      </c>
      <c r="F2242" s="358">
        <v>331.90669300000002</v>
      </c>
      <c r="G2242" s="370">
        <v>0</v>
      </c>
      <c r="H2242" s="358">
        <v>0</v>
      </c>
      <c r="I2242" s="358">
        <v>0</v>
      </c>
      <c r="J2242" s="370">
        <v>0</v>
      </c>
      <c r="K2242" s="358">
        <v>70.895743999999993</v>
      </c>
      <c r="L2242" s="358">
        <v>331.90669300000002</v>
      </c>
    </row>
    <row r="2243" spans="1:12" ht="17.399999999999999" x14ac:dyDescent="0.25">
      <c r="A2243" s="463" t="s">
        <v>165</v>
      </c>
      <c r="B2243" s="334" t="s">
        <v>980</v>
      </c>
      <c r="C2243" s="334" t="s">
        <v>3089</v>
      </c>
      <c r="D2243" s="371">
        <v>0</v>
      </c>
      <c r="E2243" s="359">
        <v>578.14688899999999</v>
      </c>
      <c r="F2243" s="359">
        <v>2041.7691219999999</v>
      </c>
      <c r="G2243" s="371">
        <v>0</v>
      </c>
      <c r="H2243" s="359">
        <v>0.29720000000000002</v>
      </c>
      <c r="I2243" s="359">
        <v>1.4402740000000001</v>
      </c>
      <c r="J2243" s="371">
        <v>0</v>
      </c>
      <c r="K2243" s="359">
        <v>578.44408899999996</v>
      </c>
      <c r="L2243" s="359">
        <v>2043.209396</v>
      </c>
    </row>
    <row r="2244" spans="1:12" ht="17.399999999999999" x14ac:dyDescent="0.25">
      <c r="A2244" s="462" t="s">
        <v>165</v>
      </c>
      <c r="B2244" s="330" t="s">
        <v>980</v>
      </c>
      <c r="C2244" s="330" t="s">
        <v>3090</v>
      </c>
      <c r="D2244" s="370">
        <v>0</v>
      </c>
      <c r="E2244" s="358">
        <v>23.159241999999999</v>
      </c>
      <c r="F2244" s="358">
        <v>110.273357</v>
      </c>
      <c r="G2244" s="370">
        <v>0</v>
      </c>
      <c r="H2244" s="358">
        <v>0.42075000000000001</v>
      </c>
      <c r="I2244" s="358">
        <v>2.1124450000000001</v>
      </c>
      <c r="J2244" s="370">
        <v>0</v>
      </c>
      <c r="K2244" s="358">
        <v>23.579992000000001</v>
      </c>
      <c r="L2244" s="358">
        <v>112.385802</v>
      </c>
    </row>
    <row r="2245" spans="1:12" ht="17.399999999999999" x14ac:dyDescent="0.25">
      <c r="A2245" s="463" t="s">
        <v>165</v>
      </c>
      <c r="B2245" s="334" t="s">
        <v>980</v>
      </c>
      <c r="C2245" s="334" t="s">
        <v>3257</v>
      </c>
      <c r="D2245" s="371">
        <v>0</v>
      </c>
      <c r="E2245" s="359">
        <v>0.2475</v>
      </c>
      <c r="F2245" s="359">
        <v>0.94940500000000005</v>
      </c>
      <c r="G2245" s="371">
        <v>0</v>
      </c>
      <c r="H2245" s="359">
        <v>0</v>
      </c>
      <c r="I2245" s="359">
        <v>0</v>
      </c>
      <c r="J2245" s="371">
        <v>0</v>
      </c>
      <c r="K2245" s="359">
        <v>0.2475</v>
      </c>
      <c r="L2245" s="359">
        <v>0.94940500000000005</v>
      </c>
    </row>
    <row r="2246" spans="1:12" ht="17.399999999999999" x14ac:dyDescent="0.25">
      <c r="A2246" s="462" t="s">
        <v>4856</v>
      </c>
      <c r="B2246" s="330" t="s">
        <v>1123</v>
      </c>
      <c r="C2246" s="330" t="s">
        <v>3081</v>
      </c>
      <c r="D2246" s="370">
        <v>0</v>
      </c>
      <c r="E2246" s="358">
        <v>0.50450200000000001</v>
      </c>
      <c r="F2246" s="358">
        <v>2.934717</v>
      </c>
      <c r="G2246" s="370">
        <v>0</v>
      </c>
      <c r="H2246" s="358">
        <v>2.1999999999999999E-2</v>
      </c>
      <c r="I2246" s="358">
        <v>0.237785</v>
      </c>
      <c r="J2246" s="370">
        <v>0</v>
      </c>
      <c r="K2246" s="358">
        <v>0.52650200000000003</v>
      </c>
      <c r="L2246" s="358">
        <v>3.1725020000000002</v>
      </c>
    </row>
    <row r="2247" spans="1:12" ht="17.399999999999999" x14ac:dyDescent="0.25">
      <c r="A2247" s="463" t="s">
        <v>4856</v>
      </c>
      <c r="B2247" s="334" t="s">
        <v>1123</v>
      </c>
      <c r="C2247" s="334" t="s">
        <v>3082</v>
      </c>
      <c r="D2247" s="371">
        <v>0</v>
      </c>
      <c r="E2247" s="359">
        <v>22.848362999999999</v>
      </c>
      <c r="F2247" s="359">
        <v>139.235252</v>
      </c>
      <c r="G2247" s="371">
        <v>0</v>
      </c>
      <c r="H2247" s="359">
        <v>0</v>
      </c>
      <c r="I2247" s="359">
        <v>0</v>
      </c>
      <c r="J2247" s="371">
        <v>0</v>
      </c>
      <c r="K2247" s="359">
        <v>22.848362999999999</v>
      </c>
      <c r="L2247" s="359">
        <v>139.235252</v>
      </c>
    </row>
    <row r="2248" spans="1:12" ht="17.399999999999999" x14ac:dyDescent="0.25">
      <c r="A2248" s="462" t="s">
        <v>4856</v>
      </c>
      <c r="B2248" s="330" t="s">
        <v>1123</v>
      </c>
      <c r="C2248" s="330" t="s">
        <v>3083</v>
      </c>
      <c r="D2248" s="370">
        <v>0</v>
      </c>
      <c r="E2248" s="358">
        <v>32.013429000000002</v>
      </c>
      <c r="F2248" s="358">
        <v>313.18644</v>
      </c>
      <c r="G2248" s="370">
        <v>0</v>
      </c>
      <c r="H2248" s="358">
        <v>0</v>
      </c>
      <c r="I2248" s="358">
        <v>0</v>
      </c>
      <c r="J2248" s="370">
        <v>0</v>
      </c>
      <c r="K2248" s="358">
        <v>32.013429000000002</v>
      </c>
      <c r="L2248" s="358">
        <v>313.18644</v>
      </c>
    </row>
    <row r="2249" spans="1:12" ht="17.399999999999999" x14ac:dyDescent="0.25">
      <c r="A2249" s="463" t="s">
        <v>4856</v>
      </c>
      <c r="B2249" s="334" t="s">
        <v>1123</v>
      </c>
      <c r="C2249" s="334" t="s">
        <v>3084</v>
      </c>
      <c r="D2249" s="371">
        <v>0</v>
      </c>
      <c r="E2249" s="359">
        <v>132.10241400000001</v>
      </c>
      <c r="F2249" s="359">
        <v>1207.984205</v>
      </c>
      <c r="G2249" s="371">
        <v>0</v>
      </c>
      <c r="H2249" s="359">
        <v>0</v>
      </c>
      <c r="I2249" s="359">
        <v>0</v>
      </c>
      <c r="J2249" s="371">
        <v>0</v>
      </c>
      <c r="K2249" s="359">
        <v>132.10241400000001</v>
      </c>
      <c r="L2249" s="359">
        <v>1207.984205</v>
      </c>
    </row>
    <row r="2250" spans="1:12" ht="17.399999999999999" x14ac:dyDescent="0.25">
      <c r="A2250" s="462" t="s">
        <v>4856</v>
      </c>
      <c r="B2250" s="330" t="s">
        <v>1123</v>
      </c>
      <c r="C2250" s="330" t="s">
        <v>3085</v>
      </c>
      <c r="D2250" s="370">
        <v>0</v>
      </c>
      <c r="E2250" s="358">
        <v>7.1587249999999996</v>
      </c>
      <c r="F2250" s="358">
        <v>66.146400999999997</v>
      </c>
      <c r="G2250" s="370">
        <v>0</v>
      </c>
      <c r="H2250" s="358">
        <v>0</v>
      </c>
      <c r="I2250" s="358">
        <v>0</v>
      </c>
      <c r="J2250" s="370">
        <v>0</v>
      </c>
      <c r="K2250" s="358">
        <v>7.1587249999999996</v>
      </c>
      <c r="L2250" s="358">
        <v>66.146400999999997</v>
      </c>
    </row>
    <row r="2251" spans="1:12" ht="17.399999999999999" x14ac:dyDescent="0.25">
      <c r="A2251" s="463" t="s">
        <v>4856</v>
      </c>
      <c r="B2251" s="334" t="s">
        <v>1123</v>
      </c>
      <c r="C2251" s="334" t="s">
        <v>3087</v>
      </c>
      <c r="D2251" s="371">
        <v>0</v>
      </c>
      <c r="E2251" s="359">
        <v>9.6250000000000002E-2</v>
      </c>
      <c r="F2251" s="359">
        <v>0.87655899999999998</v>
      </c>
      <c r="G2251" s="371">
        <v>0</v>
      </c>
      <c r="H2251" s="359">
        <v>0</v>
      </c>
      <c r="I2251" s="359">
        <v>0</v>
      </c>
      <c r="J2251" s="371">
        <v>0</v>
      </c>
      <c r="K2251" s="359">
        <v>9.6250000000000002E-2</v>
      </c>
      <c r="L2251" s="359">
        <v>0.87655899999999998</v>
      </c>
    </row>
    <row r="2252" spans="1:12" ht="17.399999999999999" x14ac:dyDescent="0.25">
      <c r="A2252" s="462" t="s">
        <v>4856</v>
      </c>
      <c r="B2252" s="330" t="s">
        <v>1123</v>
      </c>
      <c r="C2252" s="330" t="s">
        <v>3088</v>
      </c>
      <c r="D2252" s="370">
        <v>0</v>
      </c>
      <c r="E2252" s="358">
        <v>1.3859999999999999</v>
      </c>
      <c r="F2252" s="358">
        <v>14.895395000000001</v>
      </c>
      <c r="G2252" s="370">
        <v>0</v>
      </c>
      <c r="H2252" s="358">
        <v>0</v>
      </c>
      <c r="I2252" s="358">
        <v>0</v>
      </c>
      <c r="J2252" s="370">
        <v>0</v>
      </c>
      <c r="K2252" s="358">
        <v>1.3859999999999999</v>
      </c>
      <c r="L2252" s="358">
        <v>14.895395000000001</v>
      </c>
    </row>
    <row r="2253" spans="1:12" ht="17.399999999999999" x14ac:dyDescent="0.25">
      <c r="A2253" s="463" t="s">
        <v>4856</v>
      </c>
      <c r="B2253" s="334" t="s">
        <v>1123</v>
      </c>
      <c r="C2253" s="334" t="s">
        <v>3089</v>
      </c>
      <c r="D2253" s="371">
        <v>0</v>
      </c>
      <c r="E2253" s="359">
        <v>4.85222</v>
      </c>
      <c r="F2253" s="359">
        <v>41.711137999999998</v>
      </c>
      <c r="G2253" s="371">
        <v>0</v>
      </c>
      <c r="H2253" s="359">
        <v>0</v>
      </c>
      <c r="I2253" s="359">
        <v>0</v>
      </c>
      <c r="J2253" s="371">
        <v>0</v>
      </c>
      <c r="K2253" s="359">
        <v>4.85222</v>
      </c>
      <c r="L2253" s="359">
        <v>41.711137999999998</v>
      </c>
    </row>
    <row r="2254" spans="1:12" ht="17.399999999999999" x14ac:dyDescent="0.25">
      <c r="A2254" s="462" t="s">
        <v>4856</v>
      </c>
      <c r="B2254" s="330" t="s">
        <v>1123</v>
      </c>
      <c r="C2254" s="330" t="s">
        <v>3090</v>
      </c>
      <c r="D2254" s="370">
        <v>0</v>
      </c>
      <c r="E2254" s="358">
        <v>7.8988500000000004</v>
      </c>
      <c r="F2254" s="358">
        <v>73.142702</v>
      </c>
      <c r="G2254" s="370">
        <v>0</v>
      </c>
      <c r="H2254" s="358">
        <v>0</v>
      </c>
      <c r="I2254" s="358">
        <v>0</v>
      </c>
      <c r="J2254" s="370">
        <v>0</v>
      </c>
      <c r="K2254" s="358">
        <v>7.8988500000000004</v>
      </c>
      <c r="L2254" s="358">
        <v>73.142702</v>
      </c>
    </row>
    <row r="2255" spans="1:12" ht="17.399999999999999" x14ac:dyDescent="0.25">
      <c r="A2255" s="463" t="s">
        <v>7424</v>
      </c>
      <c r="B2255" s="334" t="s">
        <v>7581</v>
      </c>
      <c r="C2255" s="334" t="s">
        <v>3081</v>
      </c>
      <c r="D2255" s="371">
        <v>0</v>
      </c>
      <c r="E2255" s="359">
        <v>45.11835</v>
      </c>
      <c r="F2255" s="359">
        <v>245.23718199999999</v>
      </c>
      <c r="G2255" s="371">
        <v>0</v>
      </c>
      <c r="H2255" s="359">
        <v>5.2749999999999998E-2</v>
      </c>
      <c r="I2255" s="359">
        <v>0.38482899999999998</v>
      </c>
      <c r="J2255" s="371">
        <v>0</v>
      </c>
      <c r="K2255" s="359">
        <v>45.171100000000003</v>
      </c>
      <c r="L2255" s="359">
        <v>245.62201099999999</v>
      </c>
    </row>
    <row r="2256" spans="1:12" ht="17.399999999999999" x14ac:dyDescent="0.25">
      <c r="A2256" s="462" t="s">
        <v>7424</v>
      </c>
      <c r="B2256" s="330" t="s">
        <v>7581</v>
      </c>
      <c r="C2256" s="330" t="s">
        <v>3082</v>
      </c>
      <c r="D2256" s="370">
        <v>0</v>
      </c>
      <c r="E2256" s="358">
        <v>4.7083500000000003</v>
      </c>
      <c r="F2256" s="358">
        <v>16.754301000000002</v>
      </c>
      <c r="G2256" s="370">
        <v>0</v>
      </c>
      <c r="H2256" s="358">
        <v>0</v>
      </c>
      <c r="I2256" s="358">
        <v>0</v>
      </c>
      <c r="J2256" s="370">
        <v>0</v>
      </c>
      <c r="K2256" s="358">
        <v>4.7083500000000003</v>
      </c>
      <c r="L2256" s="358">
        <v>16.754301000000002</v>
      </c>
    </row>
    <row r="2257" spans="1:12" ht="17.399999999999999" x14ac:dyDescent="0.25">
      <c r="A2257" s="463" t="s">
        <v>7424</v>
      </c>
      <c r="B2257" s="334" t="s">
        <v>7581</v>
      </c>
      <c r="C2257" s="334" t="s">
        <v>3083</v>
      </c>
      <c r="D2257" s="371">
        <v>0</v>
      </c>
      <c r="E2257" s="359">
        <v>74.385300000000001</v>
      </c>
      <c r="F2257" s="359">
        <v>373.129636</v>
      </c>
      <c r="G2257" s="371">
        <v>0</v>
      </c>
      <c r="H2257" s="359">
        <v>0</v>
      </c>
      <c r="I2257" s="359">
        <v>0</v>
      </c>
      <c r="J2257" s="371">
        <v>0</v>
      </c>
      <c r="K2257" s="359">
        <v>74.385300000000001</v>
      </c>
      <c r="L2257" s="359">
        <v>373.129636</v>
      </c>
    </row>
    <row r="2258" spans="1:12" ht="17.399999999999999" x14ac:dyDescent="0.25">
      <c r="A2258" s="462" t="s">
        <v>7424</v>
      </c>
      <c r="B2258" s="330" t="s">
        <v>7581</v>
      </c>
      <c r="C2258" s="330" t="s">
        <v>3084</v>
      </c>
      <c r="D2258" s="370">
        <v>0</v>
      </c>
      <c r="E2258" s="358">
        <v>101.979101</v>
      </c>
      <c r="F2258" s="358">
        <v>516.69494199999997</v>
      </c>
      <c r="G2258" s="370">
        <v>0</v>
      </c>
      <c r="H2258" s="358">
        <v>0</v>
      </c>
      <c r="I2258" s="358">
        <v>0</v>
      </c>
      <c r="J2258" s="370">
        <v>0</v>
      </c>
      <c r="K2258" s="358">
        <v>101.979101</v>
      </c>
      <c r="L2258" s="358">
        <v>516.69494199999997</v>
      </c>
    </row>
    <row r="2259" spans="1:12" ht="17.399999999999999" x14ac:dyDescent="0.25">
      <c r="A2259" s="463" t="s">
        <v>7424</v>
      </c>
      <c r="B2259" s="334" t="s">
        <v>7581</v>
      </c>
      <c r="C2259" s="334" t="s">
        <v>3085</v>
      </c>
      <c r="D2259" s="371">
        <v>0</v>
      </c>
      <c r="E2259" s="359">
        <v>20.004750000000001</v>
      </c>
      <c r="F2259" s="359">
        <v>69.516951000000006</v>
      </c>
      <c r="G2259" s="371">
        <v>0</v>
      </c>
      <c r="H2259" s="359">
        <v>0</v>
      </c>
      <c r="I2259" s="359">
        <v>0</v>
      </c>
      <c r="J2259" s="371">
        <v>0</v>
      </c>
      <c r="K2259" s="359">
        <v>20.004750000000001</v>
      </c>
      <c r="L2259" s="359">
        <v>69.516951000000006</v>
      </c>
    </row>
    <row r="2260" spans="1:12" ht="17.399999999999999" x14ac:dyDescent="0.25">
      <c r="A2260" s="462" t="s">
        <v>7424</v>
      </c>
      <c r="B2260" s="330" t="s">
        <v>7581</v>
      </c>
      <c r="C2260" s="330" t="s">
        <v>3087</v>
      </c>
      <c r="D2260" s="370">
        <v>0</v>
      </c>
      <c r="E2260" s="358">
        <v>0.88900000000000001</v>
      </c>
      <c r="F2260" s="358">
        <v>2.7080630000000001</v>
      </c>
      <c r="G2260" s="370">
        <v>0</v>
      </c>
      <c r="H2260" s="358">
        <v>0</v>
      </c>
      <c r="I2260" s="358">
        <v>0</v>
      </c>
      <c r="J2260" s="370">
        <v>0</v>
      </c>
      <c r="K2260" s="358">
        <v>0.88900000000000001</v>
      </c>
      <c r="L2260" s="358">
        <v>2.7080630000000001</v>
      </c>
    </row>
    <row r="2261" spans="1:12" ht="17.399999999999999" x14ac:dyDescent="0.25">
      <c r="A2261" s="463" t="s">
        <v>7424</v>
      </c>
      <c r="B2261" s="334" t="s">
        <v>7581</v>
      </c>
      <c r="C2261" s="334" t="s">
        <v>3088</v>
      </c>
      <c r="D2261" s="371">
        <v>0</v>
      </c>
      <c r="E2261" s="359">
        <v>8.5723500000000001</v>
      </c>
      <c r="F2261" s="359">
        <v>27.760200999999999</v>
      </c>
      <c r="G2261" s="371">
        <v>0</v>
      </c>
      <c r="H2261" s="359">
        <v>0</v>
      </c>
      <c r="I2261" s="359">
        <v>0</v>
      </c>
      <c r="J2261" s="371">
        <v>0</v>
      </c>
      <c r="K2261" s="359">
        <v>8.5723500000000001</v>
      </c>
      <c r="L2261" s="359">
        <v>27.760200999999999</v>
      </c>
    </row>
    <row r="2262" spans="1:12" ht="17.399999999999999" x14ac:dyDescent="0.25">
      <c r="A2262" s="462" t="s">
        <v>7424</v>
      </c>
      <c r="B2262" s="330" t="s">
        <v>7581</v>
      </c>
      <c r="C2262" s="330" t="s">
        <v>3089</v>
      </c>
      <c r="D2262" s="370">
        <v>0</v>
      </c>
      <c r="E2262" s="358">
        <v>72.276974999999993</v>
      </c>
      <c r="F2262" s="358">
        <v>227.52304100000001</v>
      </c>
      <c r="G2262" s="370">
        <v>0</v>
      </c>
      <c r="H2262" s="358">
        <v>0</v>
      </c>
      <c r="I2262" s="358">
        <v>0</v>
      </c>
      <c r="J2262" s="370">
        <v>0</v>
      </c>
      <c r="K2262" s="358">
        <v>72.276974999999993</v>
      </c>
      <c r="L2262" s="358">
        <v>227.52304100000001</v>
      </c>
    </row>
    <row r="2263" spans="1:12" ht="17.399999999999999" x14ac:dyDescent="0.25">
      <c r="A2263" s="463" t="s">
        <v>7424</v>
      </c>
      <c r="B2263" s="334" t="s">
        <v>7581</v>
      </c>
      <c r="C2263" s="334" t="s">
        <v>8046</v>
      </c>
      <c r="D2263" s="371">
        <v>0</v>
      </c>
      <c r="E2263" s="359">
        <v>9.5850000000000005E-2</v>
      </c>
      <c r="F2263" s="359">
        <v>0.319469</v>
      </c>
      <c r="G2263" s="371">
        <v>0</v>
      </c>
      <c r="H2263" s="359">
        <v>0</v>
      </c>
      <c r="I2263" s="359">
        <v>0</v>
      </c>
      <c r="J2263" s="371">
        <v>0</v>
      </c>
      <c r="K2263" s="359">
        <v>9.5850000000000005E-2</v>
      </c>
      <c r="L2263" s="359">
        <v>0.319469</v>
      </c>
    </row>
    <row r="2264" spans="1:12" ht="17.399999999999999" x14ac:dyDescent="0.25">
      <c r="A2264" s="462" t="s">
        <v>166</v>
      </c>
      <c r="B2264" s="330" t="s">
        <v>981</v>
      </c>
      <c r="C2264" s="330" t="s">
        <v>3081</v>
      </c>
      <c r="D2264" s="370">
        <v>0</v>
      </c>
      <c r="E2264" s="358">
        <v>110.05827499999999</v>
      </c>
      <c r="F2264" s="358">
        <v>557.887968</v>
      </c>
      <c r="G2264" s="370">
        <v>0</v>
      </c>
      <c r="H2264" s="358">
        <v>0.17652300000000001</v>
      </c>
      <c r="I2264" s="358">
        <v>0.94105000000000005</v>
      </c>
      <c r="J2264" s="370">
        <v>0</v>
      </c>
      <c r="K2264" s="358">
        <v>110.234798</v>
      </c>
      <c r="L2264" s="358">
        <v>558.82901800000002</v>
      </c>
    </row>
    <row r="2265" spans="1:12" ht="17.399999999999999" x14ac:dyDescent="0.25">
      <c r="A2265" s="463" t="s">
        <v>166</v>
      </c>
      <c r="B2265" s="334" t="s">
        <v>981</v>
      </c>
      <c r="C2265" s="334" t="s">
        <v>3082</v>
      </c>
      <c r="D2265" s="371">
        <v>0</v>
      </c>
      <c r="E2265" s="359">
        <v>70.078951000000004</v>
      </c>
      <c r="F2265" s="359">
        <v>412.63501100000002</v>
      </c>
      <c r="G2265" s="371">
        <v>0</v>
      </c>
      <c r="H2265" s="359">
        <v>0.18113299999999999</v>
      </c>
      <c r="I2265" s="359">
        <v>1.180053</v>
      </c>
      <c r="J2265" s="371">
        <v>0</v>
      </c>
      <c r="K2265" s="359">
        <v>70.260084000000006</v>
      </c>
      <c r="L2265" s="359">
        <v>413.81506400000001</v>
      </c>
    </row>
    <row r="2266" spans="1:12" ht="17.399999999999999" x14ac:dyDescent="0.25">
      <c r="A2266" s="462" t="s">
        <v>166</v>
      </c>
      <c r="B2266" s="330" t="s">
        <v>981</v>
      </c>
      <c r="C2266" s="330" t="s">
        <v>3083</v>
      </c>
      <c r="D2266" s="370">
        <v>0</v>
      </c>
      <c r="E2266" s="358">
        <v>72.772660000000002</v>
      </c>
      <c r="F2266" s="358">
        <v>376.49744199999998</v>
      </c>
      <c r="G2266" s="370">
        <v>0</v>
      </c>
      <c r="H2266" s="358">
        <v>0</v>
      </c>
      <c r="I2266" s="358">
        <v>0</v>
      </c>
      <c r="J2266" s="370">
        <v>0</v>
      </c>
      <c r="K2266" s="358">
        <v>72.772660000000002</v>
      </c>
      <c r="L2266" s="358">
        <v>376.49744199999998</v>
      </c>
    </row>
    <row r="2267" spans="1:12" ht="17.399999999999999" x14ac:dyDescent="0.25">
      <c r="A2267" s="463" t="s">
        <v>166</v>
      </c>
      <c r="B2267" s="334" t="s">
        <v>981</v>
      </c>
      <c r="C2267" s="334" t="s">
        <v>3084</v>
      </c>
      <c r="D2267" s="371">
        <v>0</v>
      </c>
      <c r="E2267" s="359">
        <v>108.943411</v>
      </c>
      <c r="F2267" s="359">
        <v>504.18916400000001</v>
      </c>
      <c r="G2267" s="371">
        <v>0</v>
      </c>
      <c r="H2267" s="359">
        <v>0</v>
      </c>
      <c r="I2267" s="359">
        <v>0</v>
      </c>
      <c r="J2267" s="371">
        <v>0</v>
      </c>
      <c r="K2267" s="359">
        <v>108.943411</v>
      </c>
      <c r="L2267" s="359">
        <v>504.18916400000001</v>
      </c>
    </row>
    <row r="2268" spans="1:12" ht="17.399999999999999" x14ac:dyDescent="0.25">
      <c r="A2268" s="462" t="s">
        <v>166</v>
      </c>
      <c r="B2268" s="330" t="s">
        <v>981</v>
      </c>
      <c r="C2268" s="330" t="s">
        <v>3085</v>
      </c>
      <c r="D2268" s="370">
        <v>0</v>
      </c>
      <c r="E2268" s="358">
        <v>6.2144060000000003</v>
      </c>
      <c r="F2268" s="358">
        <v>34.613745000000002</v>
      </c>
      <c r="G2268" s="370">
        <v>0</v>
      </c>
      <c r="H2268" s="358">
        <v>0</v>
      </c>
      <c r="I2268" s="358">
        <v>0</v>
      </c>
      <c r="J2268" s="370">
        <v>0</v>
      </c>
      <c r="K2268" s="358">
        <v>6.2144060000000003</v>
      </c>
      <c r="L2268" s="358">
        <v>34.613745000000002</v>
      </c>
    </row>
    <row r="2269" spans="1:12" ht="17.399999999999999" x14ac:dyDescent="0.25">
      <c r="A2269" s="463" t="s">
        <v>166</v>
      </c>
      <c r="B2269" s="334" t="s">
        <v>981</v>
      </c>
      <c r="C2269" s="334" t="s">
        <v>3089</v>
      </c>
      <c r="D2269" s="371">
        <v>0</v>
      </c>
      <c r="E2269" s="359">
        <v>2.7621509999999998</v>
      </c>
      <c r="F2269" s="359">
        <v>15.572955</v>
      </c>
      <c r="G2269" s="371">
        <v>0</v>
      </c>
      <c r="H2269" s="359">
        <v>2.3999999999999998E-3</v>
      </c>
      <c r="I2269" s="359">
        <v>2.2589999999999999E-2</v>
      </c>
      <c r="J2269" s="371">
        <v>0</v>
      </c>
      <c r="K2269" s="359">
        <v>2.764551</v>
      </c>
      <c r="L2269" s="359">
        <v>15.595545</v>
      </c>
    </row>
    <row r="2270" spans="1:12" ht="17.399999999999999" x14ac:dyDescent="0.25">
      <c r="A2270" s="462" t="s">
        <v>166</v>
      </c>
      <c r="B2270" s="330" t="s">
        <v>981</v>
      </c>
      <c r="C2270" s="330" t="s">
        <v>8046</v>
      </c>
      <c r="D2270" s="370">
        <v>0</v>
      </c>
      <c r="E2270" s="358">
        <v>0.19588900000000001</v>
      </c>
      <c r="F2270" s="358">
        <v>0.49874200000000002</v>
      </c>
      <c r="G2270" s="370">
        <v>0</v>
      </c>
      <c r="H2270" s="358">
        <v>8.0000000000000002E-3</v>
      </c>
      <c r="I2270" s="358">
        <v>9.1499999999999998E-2</v>
      </c>
      <c r="J2270" s="370">
        <v>0</v>
      </c>
      <c r="K2270" s="358">
        <v>0.20388899999999999</v>
      </c>
      <c r="L2270" s="358">
        <v>0.59024200000000004</v>
      </c>
    </row>
    <row r="2271" spans="1:12" ht="17.399999999999999" x14ac:dyDescent="0.25">
      <c r="A2271" s="463" t="s">
        <v>3884</v>
      </c>
      <c r="B2271" s="334" t="s">
        <v>1565</v>
      </c>
      <c r="C2271" s="334" t="s">
        <v>3081</v>
      </c>
      <c r="D2271" s="371">
        <v>0</v>
      </c>
      <c r="E2271" s="359">
        <v>197.98532</v>
      </c>
      <c r="F2271" s="359">
        <v>1099.886495</v>
      </c>
      <c r="G2271" s="371">
        <v>0</v>
      </c>
      <c r="H2271" s="359">
        <v>0.61670800000000003</v>
      </c>
      <c r="I2271" s="359">
        <v>3.4668040000000002</v>
      </c>
      <c r="J2271" s="371">
        <v>0</v>
      </c>
      <c r="K2271" s="359">
        <v>198.60202799999999</v>
      </c>
      <c r="L2271" s="359">
        <v>1103.3532990000001</v>
      </c>
    </row>
    <row r="2272" spans="1:12" ht="17.399999999999999" x14ac:dyDescent="0.25">
      <c r="A2272" s="462" t="s">
        <v>3884</v>
      </c>
      <c r="B2272" s="330" t="s">
        <v>1565</v>
      </c>
      <c r="C2272" s="330" t="s">
        <v>3082</v>
      </c>
      <c r="D2272" s="370">
        <v>0</v>
      </c>
      <c r="E2272" s="358">
        <v>775.57209599999999</v>
      </c>
      <c r="F2272" s="358">
        <v>4265.9471089999997</v>
      </c>
      <c r="G2272" s="370">
        <v>0</v>
      </c>
      <c r="H2272" s="358">
        <v>5.9037179999999996</v>
      </c>
      <c r="I2272" s="358">
        <v>35.565918000000003</v>
      </c>
      <c r="J2272" s="370">
        <v>0</v>
      </c>
      <c r="K2272" s="358">
        <v>781.47581400000001</v>
      </c>
      <c r="L2272" s="358">
        <v>4301.513027</v>
      </c>
    </row>
    <row r="2273" spans="1:12" ht="17.399999999999999" x14ac:dyDescent="0.25">
      <c r="A2273" s="463" t="s">
        <v>3884</v>
      </c>
      <c r="B2273" s="334" t="s">
        <v>1565</v>
      </c>
      <c r="C2273" s="334" t="s">
        <v>3083</v>
      </c>
      <c r="D2273" s="371">
        <v>0</v>
      </c>
      <c r="E2273" s="359">
        <v>1630.2998560000001</v>
      </c>
      <c r="F2273" s="359">
        <v>8941.5086929999998</v>
      </c>
      <c r="G2273" s="371">
        <v>0</v>
      </c>
      <c r="H2273" s="359">
        <v>0.183256</v>
      </c>
      <c r="I2273" s="359">
        <v>0.74179099999999998</v>
      </c>
      <c r="J2273" s="371">
        <v>0</v>
      </c>
      <c r="K2273" s="359">
        <v>1630.4831119999999</v>
      </c>
      <c r="L2273" s="359">
        <v>8942.2504840000001</v>
      </c>
    </row>
    <row r="2274" spans="1:12" ht="17.399999999999999" x14ac:dyDescent="0.25">
      <c r="A2274" s="462" t="s">
        <v>3884</v>
      </c>
      <c r="B2274" s="330" t="s">
        <v>1565</v>
      </c>
      <c r="C2274" s="330" t="s">
        <v>3084</v>
      </c>
      <c r="D2274" s="370">
        <v>0</v>
      </c>
      <c r="E2274" s="358">
        <v>916.95201599999996</v>
      </c>
      <c r="F2274" s="358">
        <v>4200.206631</v>
      </c>
      <c r="G2274" s="370">
        <v>0</v>
      </c>
      <c r="H2274" s="358">
        <v>5.9999999999999995E-4</v>
      </c>
      <c r="I2274" s="358">
        <v>7.7999999999999999E-4</v>
      </c>
      <c r="J2274" s="370">
        <v>0</v>
      </c>
      <c r="K2274" s="358">
        <v>916.95261600000003</v>
      </c>
      <c r="L2274" s="358">
        <v>4200.2074110000003</v>
      </c>
    </row>
    <row r="2275" spans="1:12" ht="17.399999999999999" x14ac:dyDescent="0.25">
      <c r="A2275" s="463" t="s">
        <v>3884</v>
      </c>
      <c r="B2275" s="334" t="s">
        <v>1565</v>
      </c>
      <c r="C2275" s="334" t="s">
        <v>3085</v>
      </c>
      <c r="D2275" s="371">
        <v>0</v>
      </c>
      <c r="E2275" s="359">
        <v>203.323612</v>
      </c>
      <c r="F2275" s="359">
        <v>1092.429187</v>
      </c>
      <c r="G2275" s="371">
        <v>0</v>
      </c>
      <c r="H2275" s="359">
        <v>0</v>
      </c>
      <c r="I2275" s="359">
        <v>0</v>
      </c>
      <c r="J2275" s="371">
        <v>0</v>
      </c>
      <c r="K2275" s="359">
        <v>203.323612</v>
      </c>
      <c r="L2275" s="359">
        <v>1092.429187</v>
      </c>
    </row>
    <row r="2276" spans="1:12" ht="17.399999999999999" x14ac:dyDescent="0.25">
      <c r="A2276" s="462" t="s">
        <v>3884</v>
      </c>
      <c r="B2276" s="330" t="s">
        <v>1565</v>
      </c>
      <c r="C2276" s="330" t="s">
        <v>3086</v>
      </c>
      <c r="D2276" s="370">
        <v>0</v>
      </c>
      <c r="E2276" s="358">
        <v>27.377434000000001</v>
      </c>
      <c r="F2276" s="358">
        <v>126.970832</v>
      </c>
      <c r="G2276" s="370">
        <v>0</v>
      </c>
      <c r="H2276" s="358">
        <v>0</v>
      </c>
      <c r="I2276" s="358">
        <v>0</v>
      </c>
      <c r="J2276" s="370">
        <v>0</v>
      </c>
      <c r="K2276" s="358">
        <v>27.377434000000001</v>
      </c>
      <c r="L2276" s="358">
        <v>126.970832</v>
      </c>
    </row>
    <row r="2277" spans="1:12" ht="17.399999999999999" x14ac:dyDescent="0.25">
      <c r="A2277" s="463" t="s">
        <v>3884</v>
      </c>
      <c r="B2277" s="334" t="s">
        <v>1565</v>
      </c>
      <c r="C2277" s="334" t="s">
        <v>3087</v>
      </c>
      <c r="D2277" s="371">
        <v>0</v>
      </c>
      <c r="E2277" s="359">
        <v>82.916482999999999</v>
      </c>
      <c r="F2277" s="359">
        <v>501.15210999999999</v>
      </c>
      <c r="G2277" s="371">
        <v>0</v>
      </c>
      <c r="H2277" s="359">
        <v>0</v>
      </c>
      <c r="I2277" s="359">
        <v>0</v>
      </c>
      <c r="J2277" s="371">
        <v>0</v>
      </c>
      <c r="K2277" s="359">
        <v>82.916482999999999</v>
      </c>
      <c r="L2277" s="359">
        <v>501.15210999999999</v>
      </c>
    </row>
    <row r="2278" spans="1:12" ht="17.399999999999999" x14ac:dyDescent="0.25">
      <c r="A2278" s="462" t="s">
        <v>3884</v>
      </c>
      <c r="B2278" s="330" t="s">
        <v>1565</v>
      </c>
      <c r="C2278" s="330" t="s">
        <v>3088</v>
      </c>
      <c r="D2278" s="370">
        <v>0</v>
      </c>
      <c r="E2278" s="358">
        <v>301.05534499999999</v>
      </c>
      <c r="F2278" s="358">
        <v>1719.4835479999999</v>
      </c>
      <c r="G2278" s="370">
        <v>0</v>
      </c>
      <c r="H2278" s="358">
        <v>9.9000000000000005E-2</v>
      </c>
      <c r="I2278" s="358">
        <v>0.51975000000000005</v>
      </c>
      <c r="J2278" s="370">
        <v>0</v>
      </c>
      <c r="K2278" s="358">
        <v>301.15434499999998</v>
      </c>
      <c r="L2278" s="358">
        <v>1720.0032980000001</v>
      </c>
    </row>
    <row r="2279" spans="1:12" ht="17.399999999999999" x14ac:dyDescent="0.25">
      <c r="A2279" s="463" t="s">
        <v>3884</v>
      </c>
      <c r="B2279" s="334" t="s">
        <v>1565</v>
      </c>
      <c r="C2279" s="334" t="s">
        <v>3089</v>
      </c>
      <c r="D2279" s="371">
        <v>0</v>
      </c>
      <c r="E2279" s="359">
        <v>585.13359700000001</v>
      </c>
      <c r="F2279" s="359">
        <v>3400.4664640000001</v>
      </c>
      <c r="G2279" s="371">
        <v>0</v>
      </c>
      <c r="H2279" s="359">
        <v>3.115875</v>
      </c>
      <c r="I2279" s="359">
        <v>16.722664999999999</v>
      </c>
      <c r="J2279" s="371">
        <v>0</v>
      </c>
      <c r="K2279" s="359">
        <v>588.24947199999997</v>
      </c>
      <c r="L2279" s="359">
        <v>3417.1891289999999</v>
      </c>
    </row>
    <row r="2280" spans="1:12" ht="17.399999999999999" x14ac:dyDescent="0.25">
      <c r="A2280" s="462" t="s">
        <v>3884</v>
      </c>
      <c r="B2280" s="330" t="s">
        <v>1565</v>
      </c>
      <c r="C2280" s="330" t="s">
        <v>3090</v>
      </c>
      <c r="D2280" s="370">
        <v>0</v>
      </c>
      <c r="E2280" s="358">
        <v>34.351247999999998</v>
      </c>
      <c r="F2280" s="358">
        <v>194.7397</v>
      </c>
      <c r="G2280" s="370">
        <v>0</v>
      </c>
      <c r="H2280" s="358">
        <v>9.9000000000000005E-2</v>
      </c>
      <c r="I2280" s="358">
        <v>0.54228900000000002</v>
      </c>
      <c r="J2280" s="370">
        <v>0</v>
      </c>
      <c r="K2280" s="358">
        <v>34.450248000000002</v>
      </c>
      <c r="L2280" s="358">
        <v>195.28198900000001</v>
      </c>
    </row>
    <row r="2281" spans="1:12" ht="17.399999999999999" x14ac:dyDescent="0.25">
      <c r="A2281" s="463" t="s">
        <v>3884</v>
      </c>
      <c r="B2281" s="334" t="s">
        <v>1565</v>
      </c>
      <c r="C2281" s="334" t="s">
        <v>3257</v>
      </c>
      <c r="D2281" s="371">
        <v>0</v>
      </c>
      <c r="E2281" s="359">
        <v>0.76634000000000002</v>
      </c>
      <c r="F2281" s="359">
        <v>3.90286</v>
      </c>
      <c r="G2281" s="371">
        <v>0</v>
      </c>
      <c r="H2281" s="359">
        <v>0</v>
      </c>
      <c r="I2281" s="359">
        <v>0</v>
      </c>
      <c r="J2281" s="371">
        <v>0</v>
      </c>
      <c r="K2281" s="359">
        <v>0.76634000000000002</v>
      </c>
      <c r="L2281" s="359">
        <v>3.90286</v>
      </c>
    </row>
    <row r="2282" spans="1:12" ht="17.399999999999999" x14ac:dyDescent="0.25">
      <c r="A2282" s="462" t="s">
        <v>6623</v>
      </c>
      <c r="B2282" s="330" t="s">
        <v>4134</v>
      </c>
      <c r="C2282" s="330" t="s">
        <v>3084</v>
      </c>
      <c r="D2282" s="370">
        <v>0</v>
      </c>
      <c r="E2282" s="358">
        <v>0.29699999999999999</v>
      </c>
      <c r="F2282" s="358">
        <v>1.5226409999999999</v>
      </c>
      <c r="G2282" s="370">
        <v>0</v>
      </c>
      <c r="H2282" s="358">
        <v>0</v>
      </c>
      <c r="I2282" s="358">
        <v>0</v>
      </c>
      <c r="J2282" s="370">
        <v>0</v>
      </c>
      <c r="K2282" s="358">
        <v>0.29699999999999999</v>
      </c>
      <c r="L2282" s="358">
        <v>1.5226409999999999</v>
      </c>
    </row>
    <row r="2283" spans="1:12" ht="17.399999999999999" x14ac:dyDescent="0.25">
      <c r="A2283" s="463" t="s">
        <v>3750</v>
      </c>
      <c r="B2283" s="334" t="s">
        <v>1922</v>
      </c>
      <c r="C2283" s="334" t="s">
        <v>3081</v>
      </c>
      <c r="D2283" s="371">
        <v>0</v>
      </c>
      <c r="E2283" s="359">
        <v>2.2402500000000001</v>
      </c>
      <c r="F2283" s="359">
        <v>11.271806</v>
      </c>
      <c r="G2283" s="371">
        <v>0</v>
      </c>
      <c r="H2283" s="359">
        <v>2.76E-2</v>
      </c>
      <c r="I2283" s="359">
        <v>1.2251E-2</v>
      </c>
      <c r="J2283" s="371">
        <v>0</v>
      </c>
      <c r="K2283" s="359">
        <v>2.2678500000000001</v>
      </c>
      <c r="L2283" s="359">
        <v>11.284057000000001</v>
      </c>
    </row>
    <row r="2284" spans="1:12" ht="17.399999999999999" x14ac:dyDescent="0.25">
      <c r="A2284" s="462" t="s">
        <v>3750</v>
      </c>
      <c r="B2284" s="330" t="s">
        <v>1922</v>
      </c>
      <c r="C2284" s="330" t="s">
        <v>3082</v>
      </c>
      <c r="D2284" s="370">
        <v>0</v>
      </c>
      <c r="E2284" s="358">
        <v>28.512243999999999</v>
      </c>
      <c r="F2284" s="358">
        <v>172.99046799999999</v>
      </c>
      <c r="G2284" s="370">
        <v>0</v>
      </c>
      <c r="H2284" s="358">
        <v>9.1549000000000005E-2</v>
      </c>
      <c r="I2284" s="358">
        <v>1.303555</v>
      </c>
      <c r="J2284" s="370">
        <v>0</v>
      </c>
      <c r="K2284" s="358">
        <v>28.603793</v>
      </c>
      <c r="L2284" s="358">
        <v>174.29402300000001</v>
      </c>
    </row>
    <row r="2285" spans="1:12" ht="17.399999999999999" x14ac:dyDescent="0.25">
      <c r="A2285" s="463" t="s">
        <v>3750</v>
      </c>
      <c r="B2285" s="334" t="s">
        <v>1922</v>
      </c>
      <c r="C2285" s="334" t="s">
        <v>3083</v>
      </c>
      <c r="D2285" s="371">
        <v>0</v>
      </c>
      <c r="E2285" s="359">
        <v>42.376697999999998</v>
      </c>
      <c r="F2285" s="359">
        <v>649.23069699999996</v>
      </c>
      <c r="G2285" s="371">
        <v>0</v>
      </c>
      <c r="H2285" s="359">
        <v>0</v>
      </c>
      <c r="I2285" s="359">
        <v>0</v>
      </c>
      <c r="J2285" s="371">
        <v>0</v>
      </c>
      <c r="K2285" s="359">
        <v>42.376697999999998</v>
      </c>
      <c r="L2285" s="359">
        <v>649.23069699999996</v>
      </c>
    </row>
    <row r="2286" spans="1:12" ht="17.399999999999999" x14ac:dyDescent="0.25">
      <c r="A2286" s="462" t="s">
        <v>3750</v>
      </c>
      <c r="B2286" s="330" t="s">
        <v>1922</v>
      </c>
      <c r="C2286" s="330" t="s">
        <v>3084</v>
      </c>
      <c r="D2286" s="370">
        <v>0</v>
      </c>
      <c r="E2286" s="358">
        <v>109.90446</v>
      </c>
      <c r="F2286" s="358">
        <v>539.67670999999996</v>
      </c>
      <c r="G2286" s="370">
        <v>0</v>
      </c>
      <c r="H2286" s="358">
        <v>5.0000000000000001E-4</v>
      </c>
      <c r="I2286" s="358">
        <v>8.7659999999999995E-3</v>
      </c>
      <c r="J2286" s="370">
        <v>0</v>
      </c>
      <c r="K2286" s="358">
        <v>109.90496</v>
      </c>
      <c r="L2286" s="358">
        <v>539.68547599999999</v>
      </c>
    </row>
    <row r="2287" spans="1:12" ht="17.399999999999999" x14ac:dyDescent="0.25">
      <c r="A2287" s="463" t="s">
        <v>3750</v>
      </c>
      <c r="B2287" s="334" t="s">
        <v>1922</v>
      </c>
      <c r="C2287" s="334" t="s">
        <v>3085</v>
      </c>
      <c r="D2287" s="371">
        <v>0</v>
      </c>
      <c r="E2287" s="359">
        <v>3.9396239999999998</v>
      </c>
      <c r="F2287" s="359">
        <v>30.941579999999998</v>
      </c>
      <c r="G2287" s="371">
        <v>0</v>
      </c>
      <c r="H2287" s="359">
        <v>0</v>
      </c>
      <c r="I2287" s="359">
        <v>0</v>
      </c>
      <c r="J2287" s="371">
        <v>0</v>
      </c>
      <c r="K2287" s="359">
        <v>3.9396239999999998</v>
      </c>
      <c r="L2287" s="359">
        <v>30.941579999999998</v>
      </c>
    </row>
    <row r="2288" spans="1:12" ht="17.399999999999999" x14ac:dyDescent="0.25">
      <c r="A2288" s="462" t="s">
        <v>3750</v>
      </c>
      <c r="B2288" s="330" t="s">
        <v>1922</v>
      </c>
      <c r="C2288" s="330" t="s">
        <v>3086</v>
      </c>
      <c r="D2288" s="370">
        <v>0</v>
      </c>
      <c r="E2288" s="358">
        <v>0.17344899999999999</v>
      </c>
      <c r="F2288" s="358">
        <v>1.749017</v>
      </c>
      <c r="G2288" s="370">
        <v>0</v>
      </c>
      <c r="H2288" s="358">
        <v>0</v>
      </c>
      <c r="I2288" s="358">
        <v>0</v>
      </c>
      <c r="J2288" s="370">
        <v>0</v>
      </c>
      <c r="K2288" s="358">
        <v>0.17344899999999999</v>
      </c>
      <c r="L2288" s="358">
        <v>1.749017</v>
      </c>
    </row>
    <row r="2289" spans="1:12" ht="17.399999999999999" x14ac:dyDescent="0.25">
      <c r="A2289" s="463" t="s">
        <v>3750</v>
      </c>
      <c r="B2289" s="334" t="s">
        <v>1922</v>
      </c>
      <c r="C2289" s="334" t="s">
        <v>3087</v>
      </c>
      <c r="D2289" s="371">
        <v>0</v>
      </c>
      <c r="E2289" s="359">
        <v>0.2475</v>
      </c>
      <c r="F2289" s="359">
        <v>1.0554920000000001</v>
      </c>
      <c r="G2289" s="371">
        <v>0</v>
      </c>
      <c r="H2289" s="359">
        <v>0</v>
      </c>
      <c r="I2289" s="359">
        <v>0</v>
      </c>
      <c r="J2289" s="371">
        <v>0</v>
      </c>
      <c r="K2289" s="359">
        <v>0.2475</v>
      </c>
      <c r="L2289" s="359">
        <v>1.0554920000000001</v>
      </c>
    </row>
    <row r="2290" spans="1:12" ht="17.399999999999999" x14ac:dyDescent="0.25">
      <c r="A2290" s="462" t="s">
        <v>3750</v>
      </c>
      <c r="B2290" s="330" t="s">
        <v>1922</v>
      </c>
      <c r="C2290" s="330" t="s">
        <v>3088</v>
      </c>
      <c r="D2290" s="370">
        <v>0</v>
      </c>
      <c r="E2290" s="358">
        <v>9.5541210000000003</v>
      </c>
      <c r="F2290" s="358">
        <v>52.004660999999999</v>
      </c>
      <c r="G2290" s="370">
        <v>0</v>
      </c>
      <c r="H2290" s="358">
        <v>0</v>
      </c>
      <c r="I2290" s="358">
        <v>0</v>
      </c>
      <c r="J2290" s="370">
        <v>0</v>
      </c>
      <c r="K2290" s="358">
        <v>9.5541210000000003</v>
      </c>
      <c r="L2290" s="358">
        <v>52.004660999999999</v>
      </c>
    </row>
    <row r="2291" spans="1:12" ht="17.399999999999999" x14ac:dyDescent="0.25">
      <c r="A2291" s="463" t="s">
        <v>3750</v>
      </c>
      <c r="B2291" s="334" t="s">
        <v>1922</v>
      </c>
      <c r="C2291" s="334" t="s">
        <v>3089</v>
      </c>
      <c r="D2291" s="371">
        <v>0</v>
      </c>
      <c r="E2291" s="359">
        <v>16.838661999999999</v>
      </c>
      <c r="F2291" s="359">
        <v>105.259812</v>
      </c>
      <c r="G2291" s="371">
        <v>0</v>
      </c>
      <c r="H2291" s="359">
        <v>0</v>
      </c>
      <c r="I2291" s="359">
        <v>0</v>
      </c>
      <c r="J2291" s="371">
        <v>0</v>
      </c>
      <c r="K2291" s="359">
        <v>16.838661999999999</v>
      </c>
      <c r="L2291" s="359">
        <v>105.259812</v>
      </c>
    </row>
    <row r="2292" spans="1:12" ht="17.399999999999999" x14ac:dyDescent="0.25">
      <c r="A2292" s="462" t="s">
        <v>3750</v>
      </c>
      <c r="B2292" s="330" t="s">
        <v>1922</v>
      </c>
      <c r="C2292" s="330" t="s">
        <v>3090</v>
      </c>
      <c r="D2292" s="370">
        <v>0</v>
      </c>
      <c r="E2292" s="358">
        <v>0.58322399999999996</v>
      </c>
      <c r="F2292" s="358">
        <v>4.4066340000000004</v>
      </c>
      <c r="G2292" s="370">
        <v>0</v>
      </c>
      <c r="H2292" s="358">
        <v>0</v>
      </c>
      <c r="I2292" s="358">
        <v>0</v>
      </c>
      <c r="J2292" s="370">
        <v>0</v>
      </c>
      <c r="K2292" s="358">
        <v>0.58322399999999996</v>
      </c>
      <c r="L2292" s="358">
        <v>4.4066340000000004</v>
      </c>
    </row>
    <row r="2293" spans="1:12" ht="17.399999999999999" x14ac:dyDescent="0.25">
      <c r="A2293" s="463" t="s">
        <v>3750</v>
      </c>
      <c r="B2293" s="334" t="s">
        <v>1922</v>
      </c>
      <c r="C2293" s="334" t="s">
        <v>3257</v>
      </c>
      <c r="D2293" s="371">
        <v>0</v>
      </c>
      <c r="E2293" s="359">
        <v>0.25298999999999999</v>
      </c>
      <c r="F2293" s="359">
        <v>1.0034000000000001</v>
      </c>
      <c r="G2293" s="371">
        <v>0</v>
      </c>
      <c r="H2293" s="359">
        <v>0</v>
      </c>
      <c r="I2293" s="359">
        <v>0</v>
      </c>
      <c r="J2293" s="371">
        <v>0</v>
      </c>
      <c r="K2293" s="359">
        <v>0.25298999999999999</v>
      </c>
      <c r="L2293" s="359">
        <v>1.0034000000000001</v>
      </c>
    </row>
    <row r="2294" spans="1:12" ht="17.399999999999999" x14ac:dyDescent="0.25">
      <c r="A2294" s="462" t="s">
        <v>4857</v>
      </c>
      <c r="B2294" s="330" t="s">
        <v>1923</v>
      </c>
      <c r="C2294" s="330" t="s">
        <v>3081</v>
      </c>
      <c r="D2294" s="370">
        <v>0</v>
      </c>
      <c r="E2294" s="358">
        <v>0.96419600000000005</v>
      </c>
      <c r="F2294" s="358">
        <v>6.2427599999999996</v>
      </c>
      <c r="G2294" s="370">
        <v>0</v>
      </c>
      <c r="H2294" s="358">
        <v>2.9436E-2</v>
      </c>
      <c r="I2294" s="358">
        <v>0.65771500000000005</v>
      </c>
      <c r="J2294" s="370">
        <v>0</v>
      </c>
      <c r="K2294" s="358">
        <v>0.99363199999999996</v>
      </c>
      <c r="L2294" s="358">
        <v>6.9004750000000001</v>
      </c>
    </row>
    <row r="2295" spans="1:12" ht="17.399999999999999" x14ac:dyDescent="0.25">
      <c r="A2295" s="463" t="s">
        <v>4857</v>
      </c>
      <c r="B2295" s="334" t="s">
        <v>1923</v>
      </c>
      <c r="C2295" s="334" t="s">
        <v>3082</v>
      </c>
      <c r="D2295" s="371">
        <v>0</v>
      </c>
      <c r="E2295" s="359">
        <v>2.55532</v>
      </c>
      <c r="F2295" s="359">
        <v>13.763432</v>
      </c>
      <c r="G2295" s="371">
        <v>0</v>
      </c>
      <c r="H2295" s="359">
        <v>2.7E-4</v>
      </c>
      <c r="I2295" s="359">
        <v>2.0539999999999998E-3</v>
      </c>
      <c r="J2295" s="371">
        <v>0</v>
      </c>
      <c r="K2295" s="359">
        <v>2.55559</v>
      </c>
      <c r="L2295" s="359">
        <v>13.765485999999999</v>
      </c>
    </row>
    <row r="2296" spans="1:12" ht="17.399999999999999" x14ac:dyDescent="0.25">
      <c r="A2296" s="462" t="s">
        <v>4857</v>
      </c>
      <c r="B2296" s="330" t="s">
        <v>1923</v>
      </c>
      <c r="C2296" s="330" t="s">
        <v>3083</v>
      </c>
      <c r="D2296" s="370">
        <v>0</v>
      </c>
      <c r="E2296" s="358">
        <v>5.3837630000000001</v>
      </c>
      <c r="F2296" s="358">
        <v>32.209325999999997</v>
      </c>
      <c r="G2296" s="370">
        <v>0</v>
      </c>
      <c r="H2296" s="358">
        <v>2.0000000000000001E-4</v>
      </c>
      <c r="I2296" s="358">
        <v>1.3424999999999999E-2</v>
      </c>
      <c r="J2296" s="370">
        <v>0</v>
      </c>
      <c r="K2296" s="358">
        <v>5.3839629999999996</v>
      </c>
      <c r="L2296" s="358">
        <v>32.222751000000002</v>
      </c>
    </row>
    <row r="2297" spans="1:12" ht="17.399999999999999" x14ac:dyDescent="0.25">
      <c r="A2297" s="463" t="s">
        <v>4857</v>
      </c>
      <c r="B2297" s="334" t="s">
        <v>1923</v>
      </c>
      <c r="C2297" s="334" t="s">
        <v>3084</v>
      </c>
      <c r="D2297" s="371">
        <v>0</v>
      </c>
      <c r="E2297" s="359">
        <v>3.8115999999999999</v>
      </c>
      <c r="F2297" s="359">
        <v>25.860963000000002</v>
      </c>
      <c r="G2297" s="371">
        <v>0</v>
      </c>
      <c r="H2297" s="359">
        <v>3.2600000000000001E-4</v>
      </c>
      <c r="I2297" s="359">
        <v>2.4805000000000001E-2</v>
      </c>
      <c r="J2297" s="371">
        <v>0</v>
      </c>
      <c r="K2297" s="359">
        <v>3.8119260000000001</v>
      </c>
      <c r="L2297" s="359">
        <v>25.885767999999999</v>
      </c>
    </row>
    <row r="2298" spans="1:12" ht="17.399999999999999" x14ac:dyDescent="0.25">
      <c r="A2298" s="462" t="s">
        <v>4857</v>
      </c>
      <c r="B2298" s="330" t="s">
        <v>1923</v>
      </c>
      <c r="C2298" s="330" t="s">
        <v>3085</v>
      </c>
      <c r="D2298" s="370">
        <v>0</v>
      </c>
      <c r="E2298" s="358">
        <v>0.443</v>
      </c>
      <c r="F2298" s="358">
        <v>2.4531649999999998</v>
      </c>
      <c r="G2298" s="370">
        <v>0</v>
      </c>
      <c r="H2298" s="358">
        <v>4.0000000000000002E-4</v>
      </c>
      <c r="I2298" s="358">
        <v>3.3100999999999998E-2</v>
      </c>
      <c r="J2298" s="370">
        <v>0</v>
      </c>
      <c r="K2298" s="358">
        <v>0.44340000000000002</v>
      </c>
      <c r="L2298" s="358">
        <v>2.4862660000000001</v>
      </c>
    </row>
    <row r="2299" spans="1:12" ht="17.399999999999999" x14ac:dyDescent="0.25">
      <c r="A2299" s="463" t="s">
        <v>4857</v>
      </c>
      <c r="B2299" s="334" t="s">
        <v>1923</v>
      </c>
      <c r="C2299" s="334" t="s">
        <v>3087</v>
      </c>
      <c r="D2299" s="371">
        <v>0</v>
      </c>
      <c r="E2299" s="359">
        <v>1.7854000000000001</v>
      </c>
      <c r="F2299" s="359">
        <v>9.4741459999999993</v>
      </c>
      <c r="G2299" s="371">
        <v>0</v>
      </c>
      <c r="H2299" s="359">
        <v>0</v>
      </c>
      <c r="I2299" s="359">
        <v>0</v>
      </c>
      <c r="J2299" s="371">
        <v>0</v>
      </c>
      <c r="K2299" s="359">
        <v>1.7854000000000001</v>
      </c>
      <c r="L2299" s="359">
        <v>9.4741459999999993</v>
      </c>
    </row>
    <row r="2300" spans="1:12" ht="17.399999999999999" x14ac:dyDescent="0.25">
      <c r="A2300" s="462" t="s">
        <v>4857</v>
      </c>
      <c r="B2300" s="330" t="s">
        <v>1923</v>
      </c>
      <c r="C2300" s="330" t="s">
        <v>3088</v>
      </c>
      <c r="D2300" s="370">
        <v>0</v>
      </c>
      <c r="E2300" s="358">
        <v>0.68</v>
      </c>
      <c r="F2300" s="358">
        <v>3.336395</v>
      </c>
      <c r="G2300" s="370">
        <v>0</v>
      </c>
      <c r="H2300" s="358">
        <v>0</v>
      </c>
      <c r="I2300" s="358">
        <v>0</v>
      </c>
      <c r="J2300" s="370">
        <v>0</v>
      </c>
      <c r="K2300" s="358">
        <v>0.68</v>
      </c>
      <c r="L2300" s="358">
        <v>3.336395</v>
      </c>
    </row>
    <row r="2301" spans="1:12" ht="17.399999999999999" x14ac:dyDescent="0.25">
      <c r="A2301" s="463" t="s">
        <v>4857</v>
      </c>
      <c r="B2301" s="334" t="s">
        <v>1923</v>
      </c>
      <c r="C2301" s="334" t="s">
        <v>3089</v>
      </c>
      <c r="D2301" s="371">
        <v>0</v>
      </c>
      <c r="E2301" s="359">
        <v>13.402570000000001</v>
      </c>
      <c r="F2301" s="359">
        <v>80.344094999999996</v>
      </c>
      <c r="G2301" s="371">
        <v>0</v>
      </c>
      <c r="H2301" s="359">
        <v>5.8E-4</v>
      </c>
      <c r="I2301" s="359">
        <v>5.4103999999999999E-2</v>
      </c>
      <c r="J2301" s="371">
        <v>0</v>
      </c>
      <c r="K2301" s="359">
        <v>13.40315</v>
      </c>
      <c r="L2301" s="359">
        <v>80.398199000000005</v>
      </c>
    </row>
    <row r="2302" spans="1:12" ht="17.399999999999999" x14ac:dyDescent="0.25">
      <c r="A2302" s="462" t="s">
        <v>4858</v>
      </c>
      <c r="B2302" s="330" t="s">
        <v>1924</v>
      </c>
      <c r="C2302" s="330" t="s">
        <v>3081</v>
      </c>
      <c r="D2302" s="370">
        <v>0</v>
      </c>
      <c r="E2302" s="358">
        <v>0.321216</v>
      </c>
      <c r="F2302" s="358">
        <v>1.5219800000000001</v>
      </c>
      <c r="G2302" s="370">
        <v>0</v>
      </c>
      <c r="H2302" s="358">
        <v>2.3219999999999998E-3</v>
      </c>
      <c r="I2302" s="358">
        <v>4.3001999999999999E-2</v>
      </c>
      <c r="J2302" s="370">
        <v>0</v>
      </c>
      <c r="K2302" s="358">
        <v>0.32353799999999999</v>
      </c>
      <c r="L2302" s="358">
        <v>1.5649820000000001</v>
      </c>
    </row>
    <row r="2303" spans="1:12" ht="17.399999999999999" x14ac:dyDescent="0.25">
      <c r="A2303" s="463" t="s">
        <v>4858</v>
      </c>
      <c r="B2303" s="334" t="s">
        <v>1924</v>
      </c>
      <c r="C2303" s="334" t="s">
        <v>3082</v>
      </c>
      <c r="D2303" s="371">
        <v>0</v>
      </c>
      <c r="E2303" s="359">
        <v>16.038594</v>
      </c>
      <c r="F2303" s="359">
        <v>105.851776</v>
      </c>
      <c r="G2303" s="371">
        <v>0</v>
      </c>
      <c r="H2303" s="359">
        <v>3.98E-3</v>
      </c>
      <c r="I2303" s="359">
        <v>9.4629999999999992E-3</v>
      </c>
      <c r="J2303" s="371">
        <v>0</v>
      </c>
      <c r="K2303" s="359">
        <v>16.042573999999998</v>
      </c>
      <c r="L2303" s="359">
        <v>105.861239</v>
      </c>
    </row>
    <row r="2304" spans="1:12" ht="17.399999999999999" x14ac:dyDescent="0.25">
      <c r="A2304" s="462" t="s">
        <v>4858</v>
      </c>
      <c r="B2304" s="330" t="s">
        <v>1924</v>
      </c>
      <c r="C2304" s="330" t="s">
        <v>3083</v>
      </c>
      <c r="D2304" s="370">
        <v>0</v>
      </c>
      <c r="E2304" s="358">
        <v>1.939451</v>
      </c>
      <c r="F2304" s="358">
        <v>9.7850330000000003</v>
      </c>
      <c r="G2304" s="370">
        <v>0</v>
      </c>
      <c r="H2304" s="358">
        <v>6.6E-3</v>
      </c>
      <c r="I2304" s="358">
        <v>8.9849999999999999E-3</v>
      </c>
      <c r="J2304" s="370">
        <v>0</v>
      </c>
      <c r="K2304" s="358">
        <v>1.946051</v>
      </c>
      <c r="L2304" s="358">
        <v>9.7940179999999994</v>
      </c>
    </row>
    <row r="2305" spans="1:12" ht="17.399999999999999" x14ac:dyDescent="0.25">
      <c r="A2305" s="463" t="s">
        <v>4858</v>
      </c>
      <c r="B2305" s="334" t="s">
        <v>1924</v>
      </c>
      <c r="C2305" s="334" t="s">
        <v>3085</v>
      </c>
      <c r="D2305" s="371">
        <v>0</v>
      </c>
      <c r="E2305" s="359">
        <v>1.04176</v>
      </c>
      <c r="F2305" s="359">
        <v>5.6210290000000001</v>
      </c>
      <c r="G2305" s="371">
        <v>0</v>
      </c>
      <c r="H2305" s="359">
        <v>1.7500000000000002E-2</v>
      </c>
      <c r="I2305" s="359">
        <v>1.4318000000000001E-2</v>
      </c>
      <c r="J2305" s="371">
        <v>0</v>
      </c>
      <c r="K2305" s="359">
        <v>1.0592600000000001</v>
      </c>
      <c r="L2305" s="359">
        <v>5.6353470000000003</v>
      </c>
    </row>
    <row r="2306" spans="1:12" ht="17.399999999999999" x14ac:dyDescent="0.25">
      <c r="A2306" s="462" t="s">
        <v>4858</v>
      </c>
      <c r="B2306" s="330" t="s">
        <v>1924</v>
      </c>
      <c r="C2306" s="330" t="s">
        <v>3088</v>
      </c>
      <c r="D2306" s="370">
        <v>0</v>
      </c>
      <c r="E2306" s="358">
        <v>1.3258970000000001</v>
      </c>
      <c r="F2306" s="358">
        <v>5.8893870000000001</v>
      </c>
      <c r="G2306" s="370">
        <v>0</v>
      </c>
      <c r="H2306" s="358">
        <v>0</v>
      </c>
      <c r="I2306" s="358">
        <v>0</v>
      </c>
      <c r="J2306" s="370">
        <v>0</v>
      </c>
      <c r="K2306" s="358">
        <v>1.3258970000000001</v>
      </c>
      <c r="L2306" s="358">
        <v>5.8893870000000001</v>
      </c>
    </row>
    <row r="2307" spans="1:12" ht="17.399999999999999" x14ac:dyDescent="0.25">
      <c r="A2307" s="463" t="s">
        <v>4858</v>
      </c>
      <c r="B2307" s="334" t="s">
        <v>1924</v>
      </c>
      <c r="C2307" s="334" t="s">
        <v>8046</v>
      </c>
      <c r="D2307" s="371">
        <v>0</v>
      </c>
      <c r="E2307" s="359">
        <v>2.5000000000000001E-2</v>
      </c>
      <c r="F2307" s="359">
        <v>8.7495000000000003E-2</v>
      </c>
      <c r="G2307" s="371">
        <v>0</v>
      </c>
      <c r="H2307" s="359">
        <v>0</v>
      </c>
      <c r="I2307" s="359">
        <v>0</v>
      </c>
      <c r="J2307" s="371">
        <v>0</v>
      </c>
      <c r="K2307" s="359">
        <v>2.5000000000000001E-2</v>
      </c>
      <c r="L2307" s="359">
        <v>8.7495000000000003E-2</v>
      </c>
    </row>
    <row r="2308" spans="1:12" ht="17.399999999999999" x14ac:dyDescent="0.25">
      <c r="A2308" s="462" t="s">
        <v>4859</v>
      </c>
      <c r="B2308" s="330" t="s">
        <v>3998</v>
      </c>
      <c r="C2308" s="330" t="s">
        <v>3081</v>
      </c>
      <c r="D2308" s="370">
        <v>0</v>
      </c>
      <c r="E2308" s="358">
        <v>26.549054000000002</v>
      </c>
      <c r="F2308" s="358">
        <v>172.28742399999999</v>
      </c>
      <c r="G2308" s="370">
        <v>0</v>
      </c>
      <c r="H2308" s="358">
        <v>5.1919999999999996E-3</v>
      </c>
      <c r="I2308" s="358">
        <v>3.603E-2</v>
      </c>
      <c r="J2308" s="370">
        <v>0</v>
      </c>
      <c r="K2308" s="358">
        <v>26.554245999999999</v>
      </c>
      <c r="L2308" s="358">
        <v>172.323454</v>
      </c>
    </row>
    <row r="2309" spans="1:12" ht="17.399999999999999" x14ac:dyDescent="0.25">
      <c r="A2309" s="463" t="s">
        <v>4859</v>
      </c>
      <c r="B2309" s="334" t="s">
        <v>3998</v>
      </c>
      <c r="C2309" s="334" t="s">
        <v>3082</v>
      </c>
      <c r="D2309" s="371">
        <v>0</v>
      </c>
      <c r="E2309" s="359">
        <v>43.202525000000001</v>
      </c>
      <c r="F2309" s="359">
        <v>229.830061</v>
      </c>
      <c r="G2309" s="371">
        <v>0</v>
      </c>
      <c r="H2309" s="359">
        <v>0.13650000000000001</v>
      </c>
      <c r="I2309" s="359">
        <v>0.68158099999999999</v>
      </c>
      <c r="J2309" s="371">
        <v>0</v>
      </c>
      <c r="K2309" s="359">
        <v>43.339024999999999</v>
      </c>
      <c r="L2309" s="359">
        <v>230.51164199999999</v>
      </c>
    </row>
    <row r="2310" spans="1:12" ht="17.399999999999999" x14ac:dyDescent="0.25">
      <c r="A2310" s="462" t="s">
        <v>4859</v>
      </c>
      <c r="B2310" s="330" t="s">
        <v>3998</v>
      </c>
      <c r="C2310" s="330" t="s">
        <v>3083</v>
      </c>
      <c r="D2310" s="370">
        <v>0</v>
      </c>
      <c r="E2310" s="358">
        <v>4.0705010000000001</v>
      </c>
      <c r="F2310" s="358">
        <v>18.680793999999999</v>
      </c>
      <c r="G2310" s="370">
        <v>0</v>
      </c>
      <c r="H2310" s="358">
        <v>0</v>
      </c>
      <c r="I2310" s="358">
        <v>0</v>
      </c>
      <c r="J2310" s="370">
        <v>0</v>
      </c>
      <c r="K2310" s="358">
        <v>4.0705010000000001</v>
      </c>
      <c r="L2310" s="358">
        <v>18.680793999999999</v>
      </c>
    </row>
    <row r="2311" spans="1:12" ht="17.399999999999999" x14ac:dyDescent="0.25">
      <c r="A2311" s="463" t="s">
        <v>4859</v>
      </c>
      <c r="B2311" s="334" t="s">
        <v>3998</v>
      </c>
      <c r="C2311" s="334" t="s">
        <v>3084</v>
      </c>
      <c r="D2311" s="371">
        <v>0</v>
      </c>
      <c r="E2311" s="359">
        <v>25.469000000000001</v>
      </c>
      <c r="F2311" s="359">
        <v>115.355121</v>
      </c>
      <c r="G2311" s="371">
        <v>0</v>
      </c>
      <c r="H2311" s="359">
        <v>0</v>
      </c>
      <c r="I2311" s="359">
        <v>0</v>
      </c>
      <c r="J2311" s="371">
        <v>0</v>
      </c>
      <c r="K2311" s="359">
        <v>25.469000000000001</v>
      </c>
      <c r="L2311" s="359">
        <v>115.355121</v>
      </c>
    </row>
    <row r="2312" spans="1:12" ht="17.399999999999999" x14ac:dyDescent="0.25">
      <c r="A2312" s="462" t="s">
        <v>4859</v>
      </c>
      <c r="B2312" s="330" t="s">
        <v>3998</v>
      </c>
      <c r="C2312" s="330" t="s">
        <v>3085</v>
      </c>
      <c r="D2312" s="370">
        <v>0</v>
      </c>
      <c r="E2312" s="358">
        <v>1.6024499999999999</v>
      </c>
      <c r="F2312" s="358">
        <v>10.717974</v>
      </c>
      <c r="G2312" s="370">
        <v>0</v>
      </c>
      <c r="H2312" s="358">
        <v>0</v>
      </c>
      <c r="I2312" s="358">
        <v>0</v>
      </c>
      <c r="J2312" s="370">
        <v>0</v>
      </c>
      <c r="K2312" s="358">
        <v>1.6024499999999999</v>
      </c>
      <c r="L2312" s="358">
        <v>10.717974</v>
      </c>
    </row>
    <row r="2313" spans="1:12" ht="17.399999999999999" x14ac:dyDescent="0.25">
      <c r="A2313" s="463" t="s">
        <v>4859</v>
      </c>
      <c r="B2313" s="334" t="s">
        <v>3998</v>
      </c>
      <c r="C2313" s="334" t="s">
        <v>3087</v>
      </c>
      <c r="D2313" s="371">
        <v>0</v>
      </c>
      <c r="E2313" s="359">
        <v>0.38923999999999997</v>
      </c>
      <c r="F2313" s="359">
        <v>1.7573019999999999</v>
      </c>
      <c r="G2313" s="371">
        <v>0</v>
      </c>
      <c r="H2313" s="359">
        <v>0</v>
      </c>
      <c r="I2313" s="359">
        <v>0</v>
      </c>
      <c r="J2313" s="371">
        <v>0</v>
      </c>
      <c r="K2313" s="359">
        <v>0.38923999999999997</v>
      </c>
      <c r="L2313" s="359">
        <v>1.7573019999999999</v>
      </c>
    </row>
    <row r="2314" spans="1:12" ht="17.399999999999999" x14ac:dyDescent="0.25">
      <c r="A2314" s="462" t="s">
        <v>4859</v>
      </c>
      <c r="B2314" s="330" t="s">
        <v>3998</v>
      </c>
      <c r="C2314" s="330" t="s">
        <v>3088</v>
      </c>
      <c r="D2314" s="370">
        <v>0</v>
      </c>
      <c r="E2314" s="358">
        <v>2.4556</v>
      </c>
      <c r="F2314" s="358">
        <v>11.092264999999999</v>
      </c>
      <c r="G2314" s="370">
        <v>0</v>
      </c>
      <c r="H2314" s="358">
        <v>0</v>
      </c>
      <c r="I2314" s="358">
        <v>0</v>
      </c>
      <c r="J2314" s="370">
        <v>0</v>
      </c>
      <c r="K2314" s="358">
        <v>2.4556</v>
      </c>
      <c r="L2314" s="358">
        <v>11.092264999999999</v>
      </c>
    </row>
    <row r="2315" spans="1:12" ht="17.399999999999999" x14ac:dyDescent="0.25">
      <c r="A2315" s="463" t="s">
        <v>4859</v>
      </c>
      <c r="B2315" s="334" t="s">
        <v>3998</v>
      </c>
      <c r="C2315" s="334" t="s">
        <v>3089</v>
      </c>
      <c r="D2315" s="371">
        <v>0</v>
      </c>
      <c r="E2315" s="359">
        <v>2.9087800000000001</v>
      </c>
      <c r="F2315" s="359">
        <v>13.132269000000001</v>
      </c>
      <c r="G2315" s="371">
        <v>0</v>
      </c>
      <c r="H2315" s="359">
        <v>0</v>
      </c>
      <c r="I2315" s="359">
        <v>0</v>
      </c>
      <c r="J2315" s="371">
        <v>0</v>
      </c>
      <c r="K2315" s="359">
        <v>2.9087800000000001</v>
      </c>
      <c r="L2315" s="359">
        <v>13.132269000000001</v>
      </c>
    </row>
    <row r="2316" spans="1:12" ht="17.399999999999999" x14ac:dyDescent="0.25">
      <c r="A2316" s="462" t="s">
        <v>4860</v>
      </c>
      <c r="B2316" s="330" t="s">
        <v>4135</v>
      </c>
      <c r="C2316" s="330" t="s">
        <v>3081</v>
      </c>
      <c r="D2316" s="370">
        <v>0</v>
      </c>
      <c r="E2316" s="358">
        <v>0.56100000000000005</v>
      </c>
      <c r="F2316" s="358">
        <v>3.3289689999999998</v>
      </c>
      <c r="G2316" s="370">
        <v>0</v>
      </c>
      <c r="H2316" s="358">
        <v>0</v>
      </c>
      <c r="I2316" s="358">
        <v>0</v>
      </c>
      <c r="J2316" s="370">
        <v>0</v>
      </c>
      <c r="K2316" s="358">
        <v>0.56100000000000005</v>
      </c>
      <c r="L2316" s="358">
        <v>3.3289689999999998</v>
      </c>
    </row>
    <row r="2317" spans="1:12" ht="17.399999999999999" x14ac:dyDescent="0.25">
      <c r="A2317" s="463" t="s">
        <v>4860</v>
      </c>
      <c r="B2317" s="334" t="s">
        <v>4135</v>
      </c>
      <c r="C2317" s="334" t="s">
        <v>3082</v>
      </c>
      <c r="D2317" s="371">
        <v>0</v>
      </c>
      <c r="E2317" s="359">
        <v>1.00234</v>
      </c>
      <c r="F2317" s="359">
        <v>5.5755780000000001</v>
      </c>
      <c r="G2317" s="371">
        <v>0</v>
      </c>
      <c r="H2317" s="359">
        <v>2.3000000000000001E-4</v>
      </c>
      <c r="I2317" s="359">
        <v>2.2499999999999998E-3</v>
      </c>
      <c r="J2317" s="371">
        <v>0</v>
      </c>
      <c r="K2317" s="359">
        <v>1.00257</v>
      </c>
      <c r="L2317" s="359">
        <v>5.5778280000000002</v>
      </c>
    </row>
    <row r="2318" spans="1:12" ht="17.399999999999999" x14ac:dyDescent="0.25">
      <c r="A2318" s="462" t="s">
        <v>4860</v>
      </c>
      <c r="B2318" s="330" t="s">
        <v>4135</v>
      </c>
      <c r="C2318" s="330" t="s">
        <v>3083</v>
      </c>
      <c r="D2318" s="370">
        <v>0</v>
      </c>
      <c r="E2318" s="358">
        <v>0.19350000000000001</v>
      </c>
      <c r="F2318" s="358">
        <v>1.2005999999999999</v>
      </c>
      <c r="G2318" s="370">
        <v>0</v>
      </c>
      <c r="H2318" s="358">
        <v>0</v>
      </c>
      <c r="I2318" s="358">
        <v>0</v>
      </c>
      <c r="J2318" s="370">
        <v>0</v>
      </c>
      <c r="K2318" s="358">
        <v>0.19350000000000001</v>
      </c>
      <c r="L2318" s="358">
        <v>1.2005999999999999</v>
      </c>
    </row>
    <row r="2319" spans="1:12" ht="17.399999999999999" x14ac:dyDescent="0.25">
      <c r="A2319" s="463" t="s">
        <v>4860</v>
      </c>
      <c r="B2319" s="334" t="s">
        <v>4135</v>
      </c>
      <c r="C2319" s="334" t="s">
        <v>3084</v>
      </c>
      <c r="D2319" s="371">
        <v>0</v>
      </c>
      <c r="E2319" s="359">
        <v>0.10112</v>
      </c>
      <c r="F2319" s="359">
        <v>0.61403099999999999</v>
      </c>
      <c r="G2319" s="371">
        <v>0</v>
      </c>
      <c r="H2319" s="359">
        <v>0</v>
      </c>
      <c r="I2319" s="359">
        <v>0</v>
      </c>
      <c r="J2319" s="371">
        <v>0</v>
      </c>
      <c r="K2319" s="359">
        <v>0.10112</v>
      </c>
      <c r="L2319" s="359">
        <v>0.61403099999999999</v>
      </c>
    </row>
    <row r="2320" spans="1:12" ht="17.399999999999999" x14ac:dyDescent="0.25">
      <c r="A2320" s="462" t="s">
        <v>4860</v>
      </c>
      <c r="B2320" s="330" t="s">
        <v>4135</v>
      </c>
      <c r="C2320" s="330" t="s">
        <v>8046</v>
      </c>
      <c r="D2320" s="370">
        <v>0</v>
      </c>
      <c r="E2320" s="358">
        <v>1.6E-2</v>
      </c>
      <c r="F2320" s="358">
        <v>7.2599999999999998E-2</v>
      </c>
      <c r="G2320" s="370">
        <v>0</v>
      </c>
      <c r="H2320" s="358">
        <v>0</v>
      </c>
      <c r="I2320" s="358">
        <v>0</v>
      </c>
      <c r="J2320" s="370">
        <v>0</v>
      </c>
      <c r="K2320" s="358">
        <v>1.6E-2</v>
      </c>
      <c r="L2320" s="358">
        <v>7.2599999999999998E-2</v>
      </c>
    </row>
    <row r="2321" spans="1:12" ht="17.399999999999999" x14ac:dyDescent="0.25">
      <c r="A2321" s="463" t="s">
        <v>4861</v>
      </c>
      <c r="B2321" s="334" t="s">
        <v>4011</v>
      </c>
      <c r="C2321" s="334" t="s">
        <v>3081</v>
      </c>
      <c r="D2321" s="371">
        <v>0</v>
      </c>
      <c r="E2321" s="359">
        <v>5.60975</v>
      </c>
      <c r="F2321" s="359">
        <v>43.949117999999999</v>
      </c>
      <c r="G2321" s="371">
        <v>0</v>
      </c>
      <c r="H2321" s="359">
        <v>0</v>
      </c>
      <c r="I2321" s="359">
        <v>0</v>
      </c>
      <c r="J2321" s="371">
        <v>0</v>
      </c>
      <c r="K2321" s="359">
        <v>5.60975</v>
      </c>
      <c r="L2321" s="359">
        <v>43.949117999999999</v>
      </c>
    </row>
    <row r="2322" spans="1:12" ht="17.399999999999999" x14ac:dyDescent="0.25">
      <c r="A2322" s="462" t="s">
        <v>4861</v>
      </c>
      <c r="B2322" s="330" t="s">
        <v>4011</v>
      </c>
      <c r="C2322" s="330" t="s">
        <v>3082</v>
      </c>
      <c r="D2322" s="370">
        <v>0</v>
      </c>
      <c r="E2322" s="358">
        <v>14.051672</v>
      </c>
      <c r="F2322" s="358">
        <v>118.560689</v>
      </c>
      <c r="G2322" s="370">
        <v>0</v>
      </c>
      <c r="H2322" s="358">
        <v>0</v>
      </c>
      <c r="I2322" s="358">
        <v>0</v>
      </c>
      <c r="J2322" s="370">
        <v>0</v>
      </c>
      <c r="K2322" s="358">
        <v>14.051672</v>
      </c>
      <c r="L2322" s="358">
        <v>118.560689</v>
      </c>
    </row>
    <row r="2323" spans="1:12" ht="17.399999999999999" x14ac:dyDescent="0.25">
      <c r="A2323" s="463" t="s">
        <v>4861</v>
      </c>
      <c r="B2323" s="334" t="s">
        <v>4011</v>
      </c>
      <c r="C2323" s="334" t="s">
        <v>3083</v>
      </c>
      <c r="D2323" s="371">
        <v>0</v>
      </c>
      <c r="E2323" s="359">
        <v>21.661453999999999</v>
      </c>
      <c r="F2323" s="359">
        <v>210.06370000000001</v>
      </c>
      <c r="G2323" s="371">
        <v>0</v>
      </c>
      <c r="H2323" s="359">
        <v>0</v>
      </c>
      <c r="I2323" s="359">
        <v>0</v>
      </c>
      <c r="J2323" s="371">
        <v>0</v>
      </c>
      <c r="K2323" s="359">
        <v>21.661453999999999</v>
      </c>
      <c r="L2323" s="359">
        <v>210.06370000000001</v>
      </c>
    </row>
    <row r="2324" spans="1:12" ht="17.399999999999999" x14ac:dyDescent="0.25">
      <c r="A2324" s="462" t="s">
        <v>4861</v>
      </c>
      <c r="B2324" s="330" t="s">
        <v>4011</v>
      </c>
      <c r="C2324" s="330" t="s">
        <v>3084</v>
      </c>
      <c r="D2324" s="370">
        <v>0</v>
      </c>
      <c r="E2324" s="358">
        <v>70.269485000000003</v>
      </c>
      <c r="F2324" s="358">
        <v>404.50906800000001</v>
      </c>
      <c r="G2324" s="370">
        <v>0</v>
      </c>
      <c r="H2324" s="358">
        <v>0</v>
      </c>
      <c r="I2324" s="358">
        <v>0</v>
      </c>
      <c r="J2324" s="370">
        <v>0</v>
      </c>
      <c r="K2324" s="358">
        <v>70.269485000000003</v>
      </c>
      <c r="L2324" s="358">
        <v>404.50906800000001</v>
      </c>
    </row>
    <row r="2325" spans="1:12" ht="17.399999999999999" x14ac:dyDescent="0.25">
      <c r="A2325" s="463" t="s">
        <v>4861</v>
      </c>
      <c r="B2325" s="334" t="s">
        <v>4011</v>
      </c>
      <c r="C2325" s="334" t="s">
        <v>3085</v>
      </c>
      <c r="D2325" s="371">
        <v>0</v>
      </c>
      <c r="E2325" s="359">
        <v>1.5867500000000001</v>
      </c>
      <c r="F2325" s="359">
        <v>14.070764</v>
      </c>
      <c r="G2325" s="371">
        <v>0</v>
      </c>
      <c r="H2325" s="359">
        <v>0</v>
      </c>
      <c r="I2325" s="359">
        <v>0</v>
      </c>
      <c r="J2325" s="371">
        <v>0</v>
      </c>
      <c r="K2325" s="359">
        <v>1.5867500000000001</v>
      </c>
      <c r="L2325" s="359">
        <v>14.070764</v>
      </c>
    </row>
    <row r="2326" spans="1:12" ht="17.399999999999999" x14ac:dyDescent="0.25">
      <c r="A2326" s="462" t="s">
        <v>4861</v>
      </c>
      <c r="B2326" s="330" t="s">
        <v>4011</v>
      </c>
      <c r="C2326" s="330" t="s">
        <v>3088</v>
      </c>
      <c r="D2326" s="370">
        <v>0</v>
      </c>
      <c r="E2326" s="358">
        <v>9.0764600000000009</v>
      </c>
      <c r="F2326" s="358">
        <v>72.712221</v>
      </c>
      <c r="G2326" s="370">
        <v>0</v>
      </c>
      <c r="H2326" s="358">
        <v>0</v>
      </c>
      <c r="I2326" s="358">
        <v>0</v>
      </c>
      <c r="J2326" s="370">
        <v>0</v>
      </c>
      <c r="K2326" s="358">
        <v>9.0764600000000009</v>
      </c>
      <c r="L2326" s="358">
        <v>72.712221</v>
      </c>
    </row>
    <row r="2327" spans="1:12" ht="17.399999999999999" x14ac:dyDescent="0.25">
      <c r="A2327" s="463" t="s">
        <v>4861</v>
      </c>
      <c r="B2327" s="334" t="s">
        <v>4011</v>
      </c>
      <c r="C2327" s="334" t="s">
        <v>3089</v>
      </c>
      <c r="D2327" s="371">
        <v>0</v>
      </c>
      <c r="E2327" s="359">
        <v>10.08348</v>
      </c>
      <c r="F2327" s="359">
        <v>84.7149</v>
      </c>
      <c r="G2327" s="371">
        <v>0</v>
      </c>
      <c r="H2327" s="359">
        <v>0</v>
      </c>
      <c r="I2327" s="359">
        <v>0</v>
      </c>
      <c r="J2327" s="371">
        <v>0</v>
      </c>
      <c r="K2327" s="359">
        <v>10.08348</v>
      </c>
      <c r="L2327" s="359">
        <v>84.7149</v>
      </c>
    </row>
    <row r="2328" spans="1:12" ht="17.399999999999999" x14ac:dyDescent="0.25">
      <c r="A2328" s="462" t="s">
        <v>4862</v>
      </c>
      <c r="B2328" s="330" t="s">
        <v>1925</v>
      </c>
      <c r="C2328" s="330" t="s">
        <v>3081</v>
      </c>
      <c r="D2328" s="370">
        <v>0</v>
      </c>
      <c r="E2328" s="358">
        <v>1.6484589999999999</v>
      </c>
      <c r="F2328" s="358">
        <v>8.0777629999999991</v>
      </c>
      <c r="G2328" s="370">
        <v>0</v>
      </c>
      <c r="H2328" s="358">
        <v>9.5000000000000005E-5</v>
      </c>
      <c r="I2328" s="358">
        <v>4.6730000000000001E-3</v>
      </c>
      <c r="J2328" s="370">
        <v>0</v>
      </c>
      <c r="K2328" s="358">
        <v>1.6485540000000001</v>
      </c>
      <c r="L2328" s="358">
        <v>8.0824359999999995</v>
      </c>
    </row>
    <row r="2329" spans="1:12" ht="17.399999999999999" x14ac:dyDescent="0.25">
      <c r="A2329" s="463" t="s">
        <v>4862</v>
      </c>
      <c r="B2329" s="334" t="s">
        <v>1925</v>
      </c>
      <c r="C2329" s="334" t="s">
        <v>3082</v>
      </c>
      <c r="D2329" s="371">
        <v>0</v>
      </c>
      <c r="E2329" s="359">
        <v>1.639148</v>
      </c>
      <c r="F2329" s="359">
        <v>9.9903329999999997</v>
      </c>
      <c r="G2329" s="371">
        <v>0</v>
      </c>
      <c r="H2329" s="359">
        <v>4.4999999999999997E-3</v>
      </c>
      <c r="I2329" s="359">
        <v>6.6178000000000001E-2</v>
      </c>
      <c r="J2329" s="371">
        <v>0</v>
      </c>
      <c r="K2329" s="359">
        <v>1.643648</v>
      </c>
      <c r="L2329" s="359">
        <v>10.056511</v>
      </c>
    </row>
    <row r="2330" spans="1:12" ht="17.399999999999999" x14ac:dyDescent="0.25">
      <c r="A2330" s="462" t="s">
        <v>4862</v>
      </c>
      <c r="B2330" s="330" t="s">
        <v>1925</v>
      </c>
      <c r="C2330" s="330" t="s">
        <v>3083</v>
      </c>
      <c r="D2330" s="370">
        <v>0</v>
      </c>
      <c r="E2330" s="358">
        <v>1.11025</v>
      </c>
      <c r="F2330" s="358">
        <v>5.888668</v>
      </c>
      <c r="G2330" s="370">
        <v>0</v>
      </c>
      <c r="H2330" s="358">
        <v>3.0000000000000001E-3</v>
      </c>
      <c r="I2330" s="358">
        <v>8.0999999999999996E-3</v>
      </c>
      <c r="J2330" s="370">
        <v>0</v>
      </c>
      <c r="K2330" s="358">
        <v>1.1132500000000001</v>
      </c>
      <c r="L2330" s="358">
        <v>5.8967679999999998</v>
      </c>
    </row>
    <row r="2331" spans="1:12" ht="17.399999999999999" x14ac:dyDescent="0.25">
      <c r="A2331" s="463" t="s">
        <v>4862</v>
      </c>
      <c r="B2331" s="334" t="s">
        <v>1925</v>
      </c>
      <c r="C2331" s="334" t="s">
        <v>3084</v>
      </c>
      <c r="D2331" s="371">
        <v>0</v>
      </c>
      <c r="E2331" s="359">
        <v>0.1331</v>
      </c>
      <c r="F2331" s="359">
        <v>0.68378899999999998</v>
      </c>
      <c r="G2331" s="371">
        <v>0</v>
      </c>
      <c r="H2331" s="359">
        <v>0</v>
      </c>
      <c r="I2331" s="359">
        <v>0</v>
      </c>
      <c r="J2331" s="371">
        <v>0</v>
      </c>
      <c r="K2331" s="359">
        <v>0.1331</v>
      </c>
      <c r="L2331" s="359">
        <v>0.68378899999999998</v>
      </c>
    </row>
    <row r="2332" spans="1:12" ht="17.399999999999999" x14ac:dyDescent="0.25">
      <c r="A2332" s="462" t="s">
        <v>4862</v>
      </c>
      <c r="B2332" s="330" t="s">
        <v>1925</v>
      </c>
      <c r="C2332" s="330" t="s">
        <v>3085</v>
      </c>
      <c r="D2332" s="370">
        <v>0</v>
      </c>
      <c r="E2332" s="358">
        <v>0.43028</v>
      </c>
      <c r="F2332" s="358">
        <v>2.1261749999999999</v>
      </c>
      <c r="G2332" s="370">
        <v>0</v>
      </c>
      <c r="H2332" s="358">
        <v>0</v>
      </c>
      <c r="I2332" s="358">
        <v>0</v>
      </c>
      <c r="J2332" s="370">
        <v>0</v>
      </c>
      <c r="K2332" s="358">
        <v>0.43028</v>
      </c>
      <c r="L2332" s="358">
        <v>2.1261749999999999</v>
      </c>
    </row>
    <row r="2333" spans="1:12" ht="17.399999999999999" x14ac:dyDescent="0.25">
      <c r="A2333" s="463" t="s">
        <v>4863</v>
      </c>
      <c r="B2333" s="334" t="s">
        <v>1151</v>
      </c>
      <c r="C2333" s="334" t="s">
        <v>3081</v>
      </c>
      <c r="D2333" s="371">
        <v>0</v>
      </c>
      <c r="E2333" s="359">
        <v>84.719474000000005</v>
      </c>
      <c r="F2333" s="359">
        <v>489.22173400000003</v>
      </c>
      <c r="G2333" s="371">
        <v>0</v>
      </c>
      <c r="H2333" s="359">
        <v>0</v>
      </c>
      <c r="I2333" s="359">
        <v>0</v>
      </c>
      <c r="J2333" s="371">
        <v>0</v>
      </c>
      <c r="K2333" s="359">
        <v>84.719474000000005</v>
      </c>
      <c r="L2333" s="359">
        <v>489.22173400000003</v>
      </c>
    </row>
    <row r="2334" spans="1:12" ht="17.399999999999999" x14ac:dyDescent="0.25">
      <c r="A2334" s="462" t="s">
        <v>4863</v>
      </c>
      <c r="B2334" s="330" t="s">
        <v>1151</v>
      </c>
      <c r="C2334" s="330" t="s">
        <v>3082</v>
      </c>
      <c r="D2334" s="370">
        <v>0</v>
      </c>
      <c r="E2334" s="358">
        <v>24.136154999999999</v>
      </c>
      <c r="F2334" s="358">
        <v>154.62615</v>
      </c>
      <c r="G2334" s="370">
        <v>0</v>
      </c>
      <c r="H2334" s="358">
        <v>0.6835</v>
      </c>
      <c r="I2334" s="358">
        <v>3.9652500000000002</v>
      </c>
      <c r="J2334" s="370">
        <v>0</v>
      </c>
      <c r="K2334" s="358">
        <v>24.819655000000001</v>
      </c>
      <c r="L2334" s="358">
        <v>158.59139999999999</v>
      </c>
    </row>
    <row r="2335" spans="1:12" ht="17.399999999999999" x14ac:dyDescent="0.25">
      <c r="A2335" s="463" t="s">
        <v>4863</v>
      </c>
      <c r="B2335" s="334" t="s">
        <v>1151</v>
      </c>
      <c r="C2335" s="334" t="s">
        <v>3083</v>
      </c>
      <c r="D2335" s="371">
        <v>0</v>
      </c>
      <c r="E2335" s="359">
        <v>0.112</v>
      </c>
      <c r="F2335" s="359">
        <v>0.87521199999999999</v>
      </c>
      <c r="G2335" s="371">
        <v>0</v>
      </c>
      <c r="H2335" s="359">
        <v>0</v>
      </c>
      <c r="I2335" s="359">
        <v>0</v>
      </c>
      <c r="J2335" s="371">
        <v>0</v>
      </c>
      <c r="K2335" s="359">
        <v>0.112</v>
      </c>
      <c r="L2335" s="359">
        <v>0.87521199999999999</v>
      </c>
    </row>
    <row r="2336" spans="1:12" ht="17.399999999999999" x14ac:dyDescent="0.25">
      <c r="A2336" s="462" t="s">
        <v>4863</v>
      </c>
      <c r="B2336" s="330" t="s">
        <v>1151</v>
      </c>
      <c r="C2336" s="330" t="s">
        <v>3084</v>
      </c>
      <c r="D2336" s="370">
        <v>0</v>
      </c>
      <c r="E2336" s="358">
        <v>1.3804799999999999</v>
      </c>
      <c r="F2336" s="358">
        <v>7.3735790000000003</v>
      </c>
      <c r="G2336" s="370">
        <v>0</v>
      </c>
      <c r="H2336" s="358">
        <v>0</v>
      </c>
      <c r="I2336" s="358">
        <v>0</v>
      </c>
      <c r="J2336" s="370">
        <v>0</v>
      </c>
      <c r="K2336" s="358">
        <v>1.3804799999999999</v>
      </c>
      <c r="L2336" s="358">
        <v>7.3735790000000003</v>
      </c>
    </row>
    <row r="2337" spans="1:12" ht="17.399999999999999" x14ac:dyDescent="0.25">
      <c r="A2337" s="463" t="s">
        <v>4863</v>
      </c>
      <c r="B2337" s="334" t="s">
        <v>1151</v>
      </c>
      <c r="C2337" s="334" t="s">
        <v>3089</v>
      </c>
      <c r="D2337" s="371">
        <v>0</v>
      </c>
      <c r="E2337" s="359">
        <v>0.13089999999999999</v>
      </c>
      <c r="F2337" s="359">
        <v>0.78617099999999995</v>
      </c>
      <c r="G2337" s="371">
        <v>0</v>
      </c>
      <c r="H2337" s="359">
        <v>0</v>
      </c>
      <c r="I2337" s="359">
        <v>0</v>
      </c>
      <c r="J2337" s="371">
        <v>0</v>
      </c>
      <c r="K2337" s="359">
        <v>0.13089999999999999</v>
      </c>
      <c r="L2337" s="359">
        <v>0.78617099999999995</v>
      </c>
    </row>
    <row r="2338" spans="1:12" ht="17.399999999999999" x14ac:dyDescent="0.25">
      <c r="A2338" s="462" t="s">
        <v>4863</v>
      </c>
      <c r="B2338" s="330" t="s">
        <v>1151</v>
      </c>
      <c r="C2338" s="330" t="s">
        <v>8046</v>
      </c>
      <c r="D2338" s="370">
        <v>0</v>
      </c>
      <c r="E2338" s="358">
        <v>2.7425999999999999E-2</v>
      </c>
      <c r="F2338" s="358">
        <v>0.23516999999999999</v>
      </c>
      <c r="G2338" s="370">
        <v>0</v>
      </c>
      <c r="H2338" s="358">
        <v>0</v>
      </c>
      <c r="I2338" s="358">
        <v>0</v>
      </c>
      <c r="J2338" s="370">
        <v>0</v>
      </c>
      <c r="K2338" s="358">
        <v>2.7425999999999999E-2</v>
      </c>
      <c r="L2338" s="358">
        <v>0.23516999999999999</v>
      </c>
    </row>
    <row r="2339" spans="1:12" ht="17.399999999999999" x14ac:dyDescent="0.25">
      <c r="A2339" s="463" t="s">
        <v>167</v>
      </c>
      <c r="B2339" s="334" t="s">
        <v>1433</v>
      </c>
      <c r="C2339" s="334" t="s">
        <v>3081</v>
      </c>
      <c r="D2339" s="371">
        <v>0</v>
      </c>
      <c r="E2339" s="359">
        <v>0.97401899999999997</v>
      </c>
      <c r="F2339" s="359">
        <v>6.1964240000000004</v>
      </c>
      <c r="G2339" s="371">
        <v>0</v>
      </c>
      <c r="H2339" s="359">
        <v>0</v>
      </c>
      <c r="I2339" s="359">
        <v>0</v>
      </c>
      <c r="J2339" s="371">
        <v>0</v>
      </c>
      <c r="K2339" s="359">
        <v>0.97401899999999997</v>
      </c>
      <c r="L2339" s="359">
        <v>6.1964240000000004</v>
      </c>
    </row>
    <row r="2340" spans="1:12" ht="17.399999999999999" x14ac:dyDescent="0.25">
      <c r="A2340" s="462" t="s">
        <v>167</v>
      </c>
      <c r="B2340" s="330" t="s">
        <v>1433</v>
      </c>
      <c r="C2340" s="330" t="s">
        <v>3082</v>
      </c>
      <c r="D2340" s="370">
        <v>0</v>
      </c>
      <c r="E2340" s="358">
        <v>1.8042929999999999</v>
      </c>
      <c r="F2340" s="358">
        <v>13.492070999999999</v>
      </c>
      <c r="G2340" s="370">
        <v>0</v>
      </c>
      <c r="H2340" s="358">
        <v>0.112453</v>
      </c>
      <c r="I2340" s="358">
        <v>1.766964</v>
      </c>
      <c r="J2340" s="370">
        <v>0</v>
      </c>
      <c r="K2340" s="358">
        <v>1.9167460000000001</v>
      </c>
      <c r="L2340" s="358">
        <v>15.259035000000001</v>
      </c>
    </row>
    <row r="2341" spans="1:12" ht="17.399999999999999" x14ac:dyDescent="0.25">
      <c r="A2341" s="463" t="s">
        <v>167</v>
      </c>
      <c r="B2341" s="334" t="s">
        <v>1433</v>
      </c>
      <c r="C2341" s="334" t="s">
        <v>8046</v>
      </c>
      <c r="D2341" s="371">
        <v>0</v>
      </c>
      <c r="E2341" s="359">
        <v>0.135575</v>
      </c>
      <c r="F2341" s="359">
        <v>0.75598500000000002</v>
      </c>
      <c r="G2341" s="371">
        <v>0</v>
      </c>
      <c r="H2341" s="359">
        <v>0</v>
      </c>
      <c r="I2341" s="359">
        <v>0</v>
      </c>
      <c r="J2341" s="371">
        <v>0</v>
      </c>
      <c r="K2341" s="359">
        <v>0.135575</v>
      </c>
      <c r="L2341" s="359">
        <v>0.75598500000000002</v>
      </c>
    </row>
    <row r="2342" spans="1:12" ht="17.399999999999999" x14ac:dyDescent="0.25">
      <c r="A2342" s="462" t="s">
        <v>4864</v>
      </c>
      <c r="B2342" s="330" t="s">
        <v>1926</v>
      </c>
      <c r="C2342" s="330" t="s">
        <v>3081</v>
      </c>
      <c r="D2342" s="370">
        <v>0</v>
      </c>
      <c r="E2342" s="358">
        <v>1.7487999999999999</v>
      </c>
      <c r="F2342" s="358">
        <v>11.383727</v>
      </c>
      <c r="G2342" s="370">
        <v>0</v>
      </c>
      <c r="H2342" s="358">
        <v>3.3050000000000002E-3</v>
      </c>
      <c r="I2342" s="358">
        <v>3.7537000000000001E-2</v>
      </c>
      <c r="J2342" s="370">
        <v>0</v>
      </c>
      <c r="K2342" s="358">
        <v>1.752105</v>
      </c>
      <c r="L2342" s="358">
        <v>11.421264000000001</v>
      </c>
    </row>
    <row r="2343" spans="1:12" ht="17.399999999999999" x14ac:dyDescent="0.25">
      <c r="A2343" s="463" t="s">
        <v>4864</v>
      </c>
      <c r="B2343" s="334" t="s">
        <v>1926</v>
      </c>
      <c r="C2343" s="334" t="s">
        <v>3082</v>
      </c>
      <c r="D2343" s="371">
        <v>0</v>
      </c>
      <c r="E2343" s="359">
        <v>2.8280829999999999</v>
      </c>
      <c r="F2343" s="359">
        <v>15.371665999999999</v>
      </c>
      <c r="G2343" s="371">
        <v>0</v>
      </c>
      <c r="H2343" s="359">
        <v>1.6E-2</v>
      </c>
      <c r="I2343" s="359">
        <v>0.16678999999999999</v>
      </c>
      <c r="J2343" s="371">
        <v>0</v>
      </c>
      <c r="K2343" s="359">
        <v>2.8440829999999999</v>
      </c>
      <c r="L2343" s="359">
        <v>15.538456</v>
      </c>
    </row>
    <row r="2344" spans="1:12" ht="17.399999999999999" x14ac:dyDescent="0.25">
      <c r="A2344" s="462" t="s">
        <v>4864</v>
      </c>
      <c r="B2344" s="330" t="s">
        <v>1926</v>
      </c>
      <c r="C2344" s="330" t="s">
        <v>3085</v>
      </c>
      <c r="D2344" s="370">
        <v>0</v>
      </c>
      <c r="E2344" s="358">
        <v>0.45405000000000001</v>
      </c>
      <c r="F2344" s="358">
        <v>2.8205209999999998</v>
      </c>
      <c r="G2344" s="370">
        <v>0</v>
      </c>
      <c r="H2344" s="358">
        <v>0</v>
      </c>
      <c r="I2344" s="358">
        <v>0</v>
      </c>
      <c r="J2344" s="370">
        <v>0</v>
      </c>
      <c r="K2344" s="358">
        <v>0.45405000000000001</v>
      </c>
      <c r="L2344" s="358">
        <v>2.8205209999999998</v>
      </c>
    </row>
    <row r="2345" spans="1:12" ht="17.399999999999999" x14ac:dyDescent="0.25">
      <c r="A2345" s="463" t="s">
        <v>4864</v>
      </c>
      <c r="B2345" s="334" t="s">
        <v>1926</v>
      </c>
      <c r="C2345" s="334" t="s">
        <v>8046</v>
      </c>
      <c r="D2345" s="371">
        <v>0</v>
      </c>
      <c r="E2345" s="359">
        <v>0</v>
      </c>
      <c r="F2345" s="359">
        <v>0</v>
      </c>
      <c r="G2345" s="371">
        <v>0</v>
      </c>
      <c r="H2345" s="359">
        <v>2.9999999999999997E-4</v>
      </c>
      <c r="I2345" s="359">
        <v>3.7499999999999999E-3</v>
      </c>
      <c r="J2345" s="371">
        <v>0</v>
      </c>
      <c r="K2345" s="359">
        <v>2.9999999999999997E-4</v>
      </c>
      <c r="L2345" s="359">
        <v>3.7499999999999999E-3</v>
      </c>
    </row>
    <row r="2346" spans="1:12" ht="17.399999999999999" x14ac:dyDescent="0.25">
      <c r="A2346" s="462" t="s">
        <v>4865</v>
      </c>
      <c r="B2346" s="330" t="s">
        <v>3577</v>
      </c>
      <c r="C2346" s="330" t="s">
        <v>3081</v>
      </c>
      <c r="D2346" s="370">
        <v>0</v>
      </c>
      <c r="E2346" s="358">
        <v>4.1282459999999999</v>
      </c>
      <c r="F2346" s="358">
        <v>21.772324999999999</v>
      </c>
      <c r="G2346" s="370">
        <v>0</v>
      </c>
      <c r="H2346" s="358">
        <v>0.08</v>
      </c>
      <c r="I2346" s="358">
        <v>1.45875</v>
      </c>
      <c r="J2346" s="370">
        <v>0</v>
      </c>
      <c r="K2346" s="358">
        <v>4.2082459999999999</v>
      </c>
      <c r="L2346" s="358">
        <v>23.231075000000001</v>
      </c>
    </row>
    <row r="2347" spans="1:12" ht="17.399999999999999" x14ac:dyDescent="0.25">
      <c r="A2347" s="463" t="s">
        <v>4865</v>
      </c>
      <c r="B2347" s="334" t="s">
        <v>3577</v>
      </c>
      <c r="C2347" s="334" t="s">
        <v>3082</v>
      </c>
      <c r="D2347" s="371">
        <v>0</v>
      </c>
      <c r="E2347" s="359">
        <v>4.4886499999999998</v>
      </c>
      <c r="F2347" s="359">
        <v>26.569638000000001</v>
      </c>
      <c r="G2347" s="371">
        <v>0</v>
      </c>
      <c r="H2347" s="359">
        <v>0</v>
      </c>
      <c r="I2347" s="359">
        <v>0</v>
      </c>
      <c r="J2347" s="371">
        <v>0</v>
      </c>
      <c r="K2347" s="359">
        <v>4.4886499999999998</v>
      </c>
      <c r="L2347" s="359">
        <v>26.569638000000001</v>
      </c>
    </row>
    <row r="2348" spans="1:12" ht="17.399999999999999" x14ac:dyDescent="0.25">
      <c r="A2348" s="462" t="s">
        <v>4865</v>
      </c>
      <c r="B2348" s="330" t="s">
        <v>3577</v>
      </c>
      <c r="C2348" s="330" t="s">
        <v>3083</v>
      </c>
      <c r="D2348" s="370">
        <v>0</v>
      </c>
      <c r="E2348" s="358">
        <v>1.5745</v>
      </c>
      <c r="F2348" s="358">
        <v>9.2007340000000006</v>
      </c>
      <c r="G2348" s="370">
        <v>0</v>
      </c>
      <c r="H2348" s="358">
        <v>0</v>
      </c>
      <c r="I2348" s="358">
        <v>0</v>
      </c>
      <c r="J2348" s="370">
        <v>0</v>
      </c>
      <c r="K2348" s="358">
        <v>1.5745</v>
      </c>
      <c r="L2348" s="358">
        <v>9.2007340000000006</v>
      </c>
    </row>
    <row r="2349" spans="1:12" ht="17.399999999999999" x14ac:dyDescent="0.25">
      <c r="A2349" s="463" t="s">
        <v>4865</v>
      </c>
      <c r="B2349" s="334" t="s">
        <v>3577</v>
      </c>
      <c r="C2349" s="334" t="s">
        <v>3084</v>
      </c>
      <c r="D2349" s="371">
        <v>0</v>
      </c>
      <c r="E2349" s="359">
        <v>0.56100000000000005</v>
      </c>
      <c r="F2349" s="359">
        <v>2.723401</v>
      </c>
      <c r="G2349" s="371">
        <v>0</v>
      </c>
      <c r="H2349" s="359">
        <v>0</v>
      </c>
      <c r="I2349" s="359">
        <v>0</v>
      </c>
      <c r="J2349" s="371">
        <v>0</v>
      </c>
      <c r="K2349" s="359">
        <v>0.56100000000000005</v>
      </c>
      <c r="L2349" s="359">
        <v>2.723401</v>
      </c>
    </row>
    <row r="2350" spans="1:12" ht="17.399999999999999" x14ac:dyDescent="0.25">
      <c r="A2350" s="462" t="s">
        <v>4865</v>
      </c>
      <c r="B2350" s="330" t="s">
        <v>3577</v>
      </c>
      <c r="C2350" s="330" t="s">
        <v>8046</v>
      </c>
      <c r="D2350" s="370">
        <v>0</v>
      </c>
      <c r="E2350" s="358">
        <v>5.2499999999999998E-2</v>
      </c>
      <c r="F2350" s="358">
        <v>0.31335200000000002</v>
      </c>
      <c r="G2350" s="370">
        <v>0</v>
      </c>
      <c r="H2350" s="358">
        <v>0</v>
      </c>
      <c r="I2350" s="358">
        <v>0</v>
      </c>
      <c r="J2350" s="370">
        <v>0</v>
      </c>
      <c r="K2350" s="358">
        <v>5.2499999999999998E-2</v>
      </c>
      <c r="L2350" s="358">
        <v>0.31335200000000002</v>
      </c>
    </row>
    <row r="2351" spans="1:12" ht="17.399999999999999" x14ac:dyDescent="0.25">
      <c r="A2351" s="463" t="s">
        <v>6558</v>
      </c>
      <c r="B2351" s="334" t="s">
        <v>6963</v>
      </c>
      <c r="C2351" s="334" t="s">
        <v>3082</v>
      </c>
      <c r="D2351" s="371">
        <v>0</v>
      </c>
      <c r="E2351" s="359">
        <v>0.61950000000000005</v>
      </c>
      <c r="F2351" s="359">
        <v>3.6299899999999998</v>
      </c>
      <c r="G2351" s="371">
        <v>0</v>
      </c>
      <c r="H2351" s="359">
        <v>0</v>
      </c>
      <c r="I2351" s="359">
        <v>0</v>
      </c>
      <c r="J2351" s="371">
        <v>0</v>
      </c>
      <c r="K2351" s="359">
        <v>0.61950000000000005</v>
      </c>
      <c r="L2351" s="359">
        <v>3.6299899999999998</v>
      </c>
    </row>
    <row r="2352" spans="1:12" ht="17.399999999999999" x14ac:dyDescent="0.25">
      <c r="A2352" s="462" t="s">
        <v>6558</v>
      </c>
      <c r="B2352" s="330" t="s">
        <v>6963</v>
      </c>
      <c r="C2352" s="330" t="s">
        <v>8046</v>
      </c>
      <c r="D2352" s="370">
        <v>0</v>
      </c>
      <c r="E2352" s="358">
        <v>6.0000000000000001E-3</v>
      </c>
      <c r="F2352" s="358">
        <v>3.9E-2</v>
      </c>
      <c r="G2352" s="370">
        <v>0</v>
      </c>
      <c r="H2352" s="358">
        <v>0</v>
      </c>
      <c r="I2352" s="358">
        <v>0</v>
      </c>
      <c r="J2352" s="370">
        <v>0</v>
      </c>
      <c r="K2352" s="358">
        <v>6.0000000000000001E-3</v>
      </c>
      <c r="L2352" s="358">
        <v>3.9E-2</v>
      </c>
    </row>
    <row r="2353" spans="1:12" ht="17.399999999999999" x14ac:dyDescent="0.25">
      <c r="A2353" s="463" t="s">
        <v>4866</v>
      </c>
      <c r="B2353" s="334" t="s">
        <v>4136</v>
      </c>
      <c r="C2353" s="334" t="s">
        <v>3082</v>
      </c>
      <c r="D2353" s="371">
        <v>0</v>
      </c>
      <c r="E2353" s="359">
        <v>0.59399999999999997</v>
      </c>
      <c r="F2353" s="359">
        <v>2.2918500000000002</v>
      </c>
      <c r="G2353" s="371">
        <v>0</v>
      </c>
      <c r="H2353" s="359">
        <v>0</v>
      </c>
      <c r="I2353" s="359">
        <v>0</v>
      </c>
      <c r="J2353" s="371">
        <v>0</v>
      </c>
      <c r="K2353" s="359">
        <v>0.59399999999999997</v>
      </c>
      <c r="L2353" s="359">
        <v>2.2918500000000002</v>
      </c>
    </row>
    <row r="2354" spans="1:12" ht="17.399999999999999" x14ac:dyDescent="0.25">
      <c r="A2354" s="462" t="s">
        <v>4866</v>
      </c>
      <c r="B2354" s="330" t="s">
        <v>4136</v>
      </c>
      <c r="C2354" s="330" t="s">
        <v>3085</v>
      </c>
      <c r="D2354" s="370">
        <v>0</v>
      </c>
      <c r="E2354" s="358">
        <v>1.012</v>
      </c>
      <c r="F2354" s="358">
        <v>4.1365499999999997</v>
      </c>
      <c r="G2354" s="370">
        <v>0</v>
      </c>
      <c r="H2354" s="358">
        <v>0</v>
      </c>
      <c r="I2354" s="358">
        <v>0</v>
      </c>
      <c r="J2354" s="370">
        <v>0</v>
      </c>
      <c r="K2354" s="358">
        <v>1.012</v>
      </c>
      <c r="L2354" s="358">
        <v>4.1365499999999997</v>
      </c>
    </row>
    <row r="2355" spans="1:12" ht="17.399999999999999" x14ac:dyDescent="0.25">
      <c r="A2355" s="463" t="s">
        <v>4866</v>
      </c>
      <c r="B2355" s="334" t="s">
        <v>4136</v>
      </c>
      <c r="C2355" s="334" t="s">
        <v>8046</v>
      </c>
      <c r="D2355" s="371">
        <v>0</v>
      </c>
      <c r="E2355" s="359">
        <v>0</v>
      </c>
      <c r="F2355" s="359">
        <v>0</v>
      </c>
      <c r="G2355" s="371">
        <v>0</v>
      </c>
      <c r="H2355" s="359">
        <v>9.9999999999999995E-7</v>
      </c>
      <c r="I2355" s="359">
        <v>4.0000000000000003E-5</v>
      </c>
      <c r="J2355" s="371">
        <v>0</v>
      </c>
      <c r="K2355" s="359">
        <v>9.9999999999999995E-7</v>
      </c>
      <c r="L2355" s="359">
        <v>4.0000000000000003E-5</v>
      </c>
    </row>
    <row r="2356" spans="1:12" ht="17.399999999999999" x14ac:dyDescent="0.25">
      <c r="A2356" s="462" t="s">
        <v>4867</v>
      </c>
      <c r="B2356" s="330" t="s">
        <v>4137</v>
      </c>
      <c r="C2356" s="330" t="s">
        <v>3081</v>
      </c>
      <c r="D2356" s="370">
        <v>0</v>
      </c>
      <c r="E2356" s="358">
        <v>0.26357000000000003</v>
      </c>
      <c r="F2356" s="358">
        <v>0.91364900000000004</v>
      </c>
      <c r="G2356" s="370">
        <v>0</v>
      </c>
      <c r="H2356" s="358">
        <v>0</v>
      </c>
      <c r="I2356" s="358">
        <v>0</v>
      </c>
      <c r="J2356" s="370">
        <v>0</v>
      </c>
      <c r="K2356" s="358">
        <v>0.26357000000000003</v>
      </c>
      <c r="L2356" s="358">
        <v>0.91364900000000004</v>
      </c>
    </row>
    <row r="2357" spans="1:12" ht="17.399999999999999" x14ac:dyDescent="0.25">
      <c r="A2357" s="463" t="s">
        <v>4867</v>
      </c>
      <c r="B2357" s="334" t="s">
        <v>4137</v>
      </c>
      <c r="C2357" s="334" t="s">
        <v>3082</v>
      </c>
      <c r="D2357" s="371">
        <v>0</v>
      </c>
      <c r="E2357" s="359">
        <v>2.5003139999999999</v>
      </c>
      <c r="F2357" s="359">
        <v>22.515255</v>
      </c>
      <c r="G2357" s="371">
        <v>0</v>
      </c>
      <c r="H2357" s="359">
        <v>8.4000000000000005E-2</v>
      </c>
      <c r="I2357" s="359">
        <v>0.73394999999999999</v>
      </c>
      <c r="J2357" s="371">
        <v>0</v>
      </c>
      <c r="K2357" s="359">
        <v>2.584314</v>
      </c>
      <c r="L2357" s="359">
        <v>23.249205</v>
      </c>
    </row>
    <row r="2358" spans="1:12" ht="17.399999999999999" x14ac:dyDescent="0.25">
      <c r="A2358" s="462" t="s">
        <v>4867</v>
      </c>
      <c r="B2358" s="330" t="s">
        <v>4137</v>
      </c>
      <c r="C2358" s="330" t="s">
        <v>3083</v>
      </c>
      <c r="D2358" s="370">
        <v>0</v>
      </c>
      <c r="E2358" s="358">
        <v>1.008</v>
      </c>
      <c r="F2358" s="358">
        <v>9.0290970000000002</v>
      </c>
      <c r="G2358" s="370">
        <v>0</v>
      </c>
      <c r="H2358" s="358">
        <v>0</v>
      </c>
      <c r="I2358" s="358">
        <v>0</v>
      </c>
      <c r="J2358" s="370">
        <v>0</v>
      </c>
      <c r="K2358" s="358">
        <v>1.008</v>
      </c>
      <c r="L2358" s="358">
        <v>9.0290970000000002</v>
      </c>
    </row>
    <row r="2359" spans="1:12" ht="17.399999999999999" x14ac:dyDescent="0.25">
      <c r="A2359" s="463" t="s">
        <v>4867</v>
      </c>
      <c r="B2359" s="334" t="s">
        <v>4137</v>
      </c>
      <c r="C2359" s="334" t="s">
        <v>8046</v>
      </c>
      <c r="D2359" s="371">
        <v>0</v>
      </c>
      <c r="E2359" s="359">
        <v>0.350524</v>
      </c>
      <c r="F2359" s="359">
        <v>0.468893</v>
      </c>
      <c r="G2359" s="371">
        <v>0</v>
      </c>
      <c r="H2359" s="359">
        <v>0</v>
      </c>
      <c r="I2359" s="359">
        <v>0</v>
      </c>
      <c r="J2359" s="371">
        <v>0</v>
      </c>
      <c r="K2359" s="359">
        <v>0.350524</v>
      </c>
      <c r="L2359" s="359">
        <v>0.468893</v>
      </c>
    </row>
    <row r="2360" spans="1:12" ht="17.399999999999999" x14ac:dyDescent="0.25">
      <c r="A2360" s="462" t="s">
        <v>4868</v>
      </c>
      <c r="B2360" s="330" t="s">
        <v>1927</v>
      </c>
      <c r="C2360" s="330" t="s">
        <v>3081</v>
      </c>
      <c r="D2360" s="370">
        <v>0</v>
      </c>
      <c r="E2360" s="358">
        <v>0.53918200000000005</v>
      </c>
      <c r="F2360" s="358">
        <v>3.400277</v>
      </c>
      <c r="G2360" s="370">
        <v>0</v>
      </c>
      <c r="H2360" s="358">
        <v>2.2474999999999998E-2</v>
      </c>
      <c r="I2360" s="358">
        <v>0.12532499999999999</v>
      </c>
      <c r="J2360" s="370">
        <v>0</v>
      </c>
      <c r="K2360" s="358">
        <v>0.56165699999999996</v>
      </c>
      <c r="L2360" s="358">
        <v>3.5256020000000001</v>
      </c>
    </row>
    <row r="2361" spans="1:12" ht="17.399999999999999" x14ac:dyDescent="0.25">
      <c r="A2361" s="463" t="s">
        <v>4868</v>
      </c>
      <c r="B2361" s="334" t="s">
        <v>1927</v>
      </c>
      <c r="C2361" s="334" t="s">
        <v>8046</v>
      </c>
      <c r="D2361" s="371">
        <v>0</v>
      </c>
      <c r="E2361" s="359">
        <v>2.7099999999999999E-2</v>
      </c>
      <c r="F2361" s="359">
        <v>0.185697</v>
      </c>
      <c r="G2361" s="371">
        <v>0</v>
      </c>
      <c r="H2361" s="359">
        <v>0</v>
      </c>
      <c r="I2361" s="359">
        <v>0</v>
      </c>
      <c r="J2361" s="371">
        <v>0</v>
      </c>
      <c r="K2361" s="359">
        <v>2.7099999999999999E-2</v>
      </c>
      <c r="L2361" s="359">
        <v>0.185697</v>
      </c>
    </row>
    <row r="2362" spans="1:12" ht="17.399999999999999" x14ac:dyDescent="0.25">
      <c r="A2362" s="462" t="s">
        <v>4869</v>
      </c>
      <c r="B2362" s="330" t="s">
        <v>4138</v>
      </c>
      <c r="C2362" s="330" t="s">
        <v>3081</v>
      </c>
      <c r="D2362" s="370">
        <v>0</v>
      </c>
      <c r="E2362" s="358">
        <v>0.68464800000000003</v>
      </c>
      <c r="F2362" s="358">
        <v>5.3115069999999998</v>
      </c>
      <c r="G2362" s="370">
        <v>0</v>
      </c>
      <c r="H2362" s="358">
        <v>0</v>
      </c>
      <c r="I2362" s="358">
        <v>0</v>
      </c>
      <c r="J2362" s="370">
        <v>0</v>
      </c>
      <c r="K2362" s="358">
        <v>0.68464800000000003</v>
      </c>
      <c r="L2362" s="358">
        <v>5.3115069999999998</v>
      </c>
    </row>
    <row r="2363" spans="1:12" ht="17.399999999999999" x14ac:dyDescent="0.25">
      <c r="A2363" s="463" t="s">
        <v>4869</v>
      </c>
      <c r="B2363" s="334" t="s">
        <v>4138</v>
      </c>
      <c r="C2363" s="334" t="s">
        <v>3082</v>
      </c>
      <c r="D2363" s="371">
        <v>0</v>
      </c>
      <c r="E2363" s="359">
        <v>4.1196320000000002</v>
      </c>
      <c r="F2363" s="359">
        <v>13.856565</v>
      </c>
      <c r="G2363" s="371">
        <v>0</v>
      </c>
      <c r="H2363" s="359">
        <v>2.0996999999999998E-2</v>
      </c>
      <c r="I2363" s="359">
        <v>0.20543</v>
      </c>
      <c r="J2363" s="371">
        <v>0</v>
      </c>
      <c r="K2363" s="359">
        <v>4.1406289999999997</v>
      </c>
      <c r="L2363" s="359">
        <v>14.061995</v>
      </c>
    </row>
    <row r="2364" spans="1:12" ht="17.399999999999999" x14ac:dyDescent="0.25">
      <c r="A2364" s="462" t="s">
        <v>4870</v>
      </c>
      <c r="B2364" s="330" t="s">
        <v>4139</v>
      </c>
      <c r="C2364" s="330" t="s">
        <v>3081</v>
      </c>
      <c r="D2364" s="370">
        <v>0</v>
      </c>
      <c r="E2364" s="358">
        <v>9.1856999999999994E-2</v>
      </c>
      <c r="F2364" s="358">
        <v>0.61558400000000002</v>
      </c>
      <c r="G2364" s="370">
        <v>0</v>
      </c>
      <c r="H2364" s="358">
        <v>2E-3</v>
      </c>
      <c r="I2364" s="358">
        <v>3.7500000000000001E-4</v>
      </c>
      <c r="J2364" s="370">
        <v>0</v>
      </c>
      <c r="K2364" s="358">
        <v>9.3856999999999996E-2</v>
      </c>
      <c r="L2364" s="358">
        <v>0.61595900000000003</v>
      </c>
    </row>
    <row r="2365" spans="1:12" ht="17.399999999999999" x14ac:dyDescent="0.25">
      <c r="A2365" s="463" t="s">
        <v>4870</v>
      </c>
      <c r="B2365" s="334" t="s">
        <v>4139</v>
      </c>
      <c r="C2365" s="334" t="s">
        <v>3082</v>
      </c>
      <c r="D2365" s="371">
        <v>0</v>
      </c>
      <c r="E2365" s="359">
        <v>8.6382049999999992</v>
      </c>
      <c r="F2365" s="359">
        <v>53.587421999999997</v>
      </c>
      <c r="G2365" s="371">
        <v>0</v>
      </c>
      <c r="H2365" s="359">
        <v>0</v>
      </c>
      <c r="I2365" s="359">
        <v>0</v>
      </c>
      <c r="J2365" s="371">
        <v>0</v>
      </c>
      <c r="K2365" s="359">
        <v>8.6382049999999992</v>
      </c>
      <c r="L2365" s="359">
        <v>53.587421999999997</v>
      </c>
    </row>
    <row r="2366" spans="1:12" ht="17.399999999999999" x14ac:dyDescent="0.25">
      <c r="A2366" s="462" t="s">
        <v>4870</v>
      </c>
      <c r="B2366" s="330" t="s">
        <v>4139</v>
      </c>
      <c r="C2366" s="330" t="s">
        <v>3084</v>
      </c>
      <c r="D2366" s="370">
        <v>0</v>
      </c>
      <c r="E2366" s="358">
        <v>7.9170000000000004E-2</v>
      </c>
      <c r="F2366" s="358">
        <v>0.58029399999999998</v>
      </c>
      <c r="G2366" s="370">
        <v>0</v>
      </c>
      <c r="H2366" s="358">
        <v>0</v>
      </c>
      <c r="I2366" s="358">
        <v>0</v>
      </c>
      <c r="J2366" s="370">
        <v>0</v>
      </c>
      <c r="K2366" s="358">
        <v>7.9170000000000004E-2</v>
      </c>
      <c r="L2366" s="358">
        <v>0.58029399999999998</v>
      </c>
    </row>
    <row r="2367" spans="1:12" ht="17.399999999999999" x14ac:dyDescent="0.25">
      <c r="A2367" s="463" t="s">
        <v>4870</v>
      </c>
      <c r="B2367" s="334" t="s">
        <v>4139</v>
      </c>
      <c r="C2367" s="334" t="s">
        <v>8046</v>
      </c>
      <c r="D2367" s="371">
        <v>0</v>
      </c>
      <c r="E2367" s="359">
        <v>7.1999999999999995E-2</v>
      </c>
      <c r="F2367" s="359">
        <v>0.41804799999999998</v>
      </c>
      <c r="G2367" s="371">
        <v>0</v>
      </c>
      <c r="H2367" s="359">
        <v>0</v>
      </c>
      <c r="I2367" s="359">
        <v>0</v>
      </c>
      <c r="J2367" s="371">
        <v>0</v>
      </c>
      <c r="K2367" s="359">
        <v>7.1999999999999995E-2</v>
      </c>
      <c r="L2367" s="359">
        <v>0.41804799999999998</v>
      </c>
    </row>
    <row r="2368" spans="1:12" ht="17.399999999999999" x14ac:dyDescent="0.25">
      <c r="A2368" s="462" t="s">
        <v>4871</v>
      </c>
      <c r="B2368" s="330" t="s">
        <v>4140</v>
      </c>
      <c r="C2368" s="330" t="s">
        <v>3081</v>
      </c>
      <c r="D2368" s="370">
        <v>0</v>
      </c>
      <c r="E2368" s="358">
        <v>0.26100000000000001</v>
      </c>
      <c r="F2368" s="358">
        <v>1.9223710000000001</v>
      </c>
      <c r="G2368" s="370">
        <v>0</v>
      </c>
      <c r="H2368" s="358">
        <v>4.0050000000000002E-2</v>
      </c>
      <c r="I2368" s="358">
        <v>0.28339500000000001</v>
      </c>
      <c r="J2368" s="370">
        <v>0</v>
      </c>
      <c r="K2368" s="358">
        <v>0.30104999999999998</v>
      </c>
      <c r="L2368" s="358">
        <v>2.2057660000000001</v>
      </c>
    </row>
    <row r="2369" spans="1:12" ht="17.399999999999999" x14ac:dyDescent="0.25">
      <c r="A2369" s="463" t="s">
        <v>4871</v>
      </c>
      <c r="B2369" s="334" t="s">
        <v>4140</v>
      </c>
      <c r="C2369" s="334" t="s">
        <v>3082</v>
      </c>
      <c r="D2369" s="371">
        <v>0</v>
      </c>
      <c r="E2369" s="359">
        <v>0.32002000000000003</v>
      </c>
      <c r="F2369" s="359">
        <v>1.8334630000000001</v>
      </c>
      <c r="G2369" s="371">
        <v>0</v>
      </c>
      <c r="H2369" s="359">
        <v>0</v>
      </c>
      <c r="I2369" s="359">
        <v>0</v>
      </c>
      <c r="J2369" s="371">
        <v>0</v>
      </c>
      <c r="K2369" s="359">
        <v>0.32002000000000003</v>
      </c>
      <c r="L2369" s="359">
        <v>1.8334630000000001</v>
      </c>
    </row>
    <row r="2370" spans="1:12" ht="17.399999999999999" x14ac:dyDescent="0.25">
      <c r="A2370" s="462" t="s">
        <v>4871</v>
      </c>
      <c r="B2370" s="330" t="s">
        <v>4140</v>
      </c>
      <c r="C2370" s="330" t="s">
        <v>3083</v>
      </c>
      <c r="D2370" s="370">
        <v>0</v>
      </c>
      <c r="E2370" s="358">
        <v>9.5600000000000004E-2</v>
      </c>
      <c r="F2370" s="358">
        <v>0.76269100000000001</v>
      </c>
      <c r="G2370" s="370">
        <v>0</v>
      </c>
      <c r="H2370" s="358">
        <v>0</v>
      </c>
      <c r="I2370" s="358">
        <v>0</v>
      </c>
      <c r="J2370" s="370">
        <v>0</v>
      </c>
      <c r="K2370" s="358">
        <v>9.5600000000000004E-2</v>
      </c>
      <c r="L2370" s="358">
        <v>0.76269100000000001</v>
      </c>
    </row>
    <row r="2371" spans="1:12" ht="17.399999999999999" x14ac:dyDescent="0.25">
      <c r="A2371" s="463" t="s">
        <v>4871</v>
      </c>
      <c r="B2371" s="334" t="s">
        <v>4140</v>
      </c>
      <c r="C2371" s="334" t="s">
        <v>3084</v>
      </c>
      <c r="D2371" s="371">
        <v>0</v>
      </c>
      <c r="E2371" s="359">
        <v>0.29299999999999998</v>
      </c>
      <c r="F2371" s="359">
        <v>1.7161090000000001</v>
      </c>
      <c r="G2371" s="371">
        <v>0</v>
      </c>
      <c r="H2371" s="359">
        <v>0</v>
      </c>
      <c r="I2371" s="359">
        <v>0</v>
      </c>
      <c r="J2371" s="371">
        <v>0</v>
      </c>
      <c r="K2371" s="359">
        <v>0.29299999999999998</v>
      </c>
      <c r="L2371" s="359">
        <v>1.7161090000000001</v>
      </c>
    </row>
    <row r="2372" spans="1:12" ht="17.399999999999999" x14ac:dyDescent="0.25">
      <c r="A2372" s="462" t="s">
        <v>4871</v>
      </c>
      <c r="B2372" s="330" t="s">
        <v>4140</v>
      </c>
      <c r="C2372" s="330" t="s">
        <v>8046</v>
      </c>
      <c r="D2372" s="370">
        <v>0</v>
      </c>
      <c r="E2372" s="358">
        <v>2.14E-3</v>
      </c>
      <c r="F2372" s="358">
        <v>1.4531000000000001E-2</v>
      </c>
      <c r="G2372" s="370">
        <v>0</v>
      </c>
      <c r="H2372" s="358">
        <v>3.9999999999999998E-6</v>
      </c>
      <c r="I2372" s="358">
        <v>1.1440000000000001E-3</v>
      </c>
      <c r="J2372" s="370">
        <v>0</v>
      </c>
      <c r="K2372" s="358">
        <v>2.1440000000000001E-3</v>
      </c>
      <c r="L2372" s="358">
        <v>1.5675000000000001E-2</v>
      </c>
    </row>
    <row r="2373" spans="1:12" ht="17.399999999999999" x14ac:dyDescent="0.25">
      <c r="A2373" s="463" t="s">
        <v>4872</v>
      </c>
      <c r="B2373" s="334" t="s">
        <v>1928</v>
      </c>
      <c r="C2373" s="334" t="s">
        <v>3081</v>
      </c>
      <c r="D2373" s="371">
        <v>0</v>
      </c>
      <c r="E2373" s="359">
        <v>0.91138300000000005</v>
      </c>
      <c r="F2373" s="359">
        <v>3.0061680000000002</v>
      </c>
      <c r="G2373" s="371">
        <v>0</v>
      </c>
      <c r="H2373" s="359">
        <v>8.175E-3</v>
      </c>
      <c r="I2373" s="359">
        <v>8.3843000000000001E-2</v>
      </c>
      <c r="J2373" s="371">
        <v>0</v>
      </c>
      <c r="K2373" s="359">
        <v>0.91955799999999999</v>
      </c>
      <c r="L2373" s="359">
        <v>3.0900110000000001</v>
      </c>
    </row>
    <row r="2374" spans="1:12" ht="17.399999999999999" x14ac:dyDescent="0.25">
      <c r="A2374" s="462" t="s">
        <v>4872</v>
      </c>
      <c r="B2374" s="330" t="s">
        <v>1928</v>
      </c>
      <c r="C2374" s="330" t="s">
        <v>3083</v>
      </c>
      <c r="D2374" s="370">
        <v>0</v>
      </c>
      <c r="E2374" s="358">
        <v>0.111</v>
      </c>
      <c r="F2374" s="358">
        <v>1.1238570000000001</v>
      </c>
      <c r="G2374" s="370">
        <v>0</v>
      </c>
      <c r="H2374" s="358">
        <v>0</v>
      </c>
      <c r="I2374" s="358">
        <v>0</v>
      </c>
      <c r="J2374" s="370">
        <v>0</v>
      </c>
      <c r="K2374" s="358">
        <v>0.111</v>
      </c>
      <c r="L2374" s="358">
        <v>1.1238570000000001</v>
      </c>
    </row>
    <row r="2375" spans="1:12" ht="17.399999999999999" x14ac:dyDescent="0.25">
      <c r="A2375" s="463" t="s">
        <v>4872</v>
      </c>
      <c r="B2375" s="334" t="s">
        <v>1928</v>
      </c>
      <c r="C2375" s="334" t="s">
        <v>8046</v>
      </c>
      <c r="D2375" s="371">
        <v>0</v>
      </c>
      <c r="E2375" s="359">
        <v>0.14412</v>
      </c>
      <c r="F2375" s="359">
        <v>0.69251200000000002</v>
      </c>
      <c r="G2375" s="371">
        <v>0</v>
      </c>
      <c r="H2375" s="359">
        <v>1.6500000000000001E-2</v>
      </c>
      <c r="I2375" s="359">
        <v>0.22308700000000001</v>
      </c>
      <c r="J2375" s="371">
        <v>0</v>
      </c>
      <c r="K2375" s="359">
        <v>0.16062000000000001</v>
      </c>
      <c r="L2375" s="359">
        <v>0.91559900000000005</v>
      </c>
    </row>
    <row r="2376" spans="1:12" ht="17.399999999999999" x14ac:dyDescent="0.25">
      <c r="A2376" s="462" t="s">
        <v>4873</v>
      </c>
      <c r="B2376" s="330" t="s">
        <v>6774</v>
      </c>
      <c r="C2376" s="330" t="s">
        <v>3082</v>
      </c>
      <c r="D2376" s="370">
        <v>0</v>
      </c>
      <c r="E2376" s="358">
        <v>0.39500000000000002</v>
      </c>
      <c r="F2376" s="358">
        <v>3.2423570000000002</v>
      </c>
      <c r="G2376" s="370">
        <v>0</v>
      </c>
      <c r="H2376" s="358">
        <v>0</v>
      </c>
      <c r="I2376" s="358">
        <v>0</v>
      </c>
      <c r="J2376" s="370">
        <v>0</v>
      </c>
      <c r="K2376" s="358">
        <v>0.39500000000000002</v>
      </c>
      <c r="L2376" s="358">
        <v>3.2423570000000002</v>
      </c>
    </row>
    <row r="2377" spans="1:12" ht="17.399999999999999" x14ac:dyDescent="0.25">
      <c r="A2377" s="463" t="s">
        <v>4873</v>
      </c>
      <c r="B2377" s="334" t="s">
        <v>6774</v>
      </c>
      <c r="C2377" s="334" t="s">
        <v>3083</v>
      </c>
      <c r="D2377" s="371">
        <v>0</v>
      </c>
      <c r="E2377" s="359">
        <v>0.32</v>
      </c>
      <c r="F2377" s="359">
        <v>1.224</v>
      </c>
      <c r="G2377" s="371">
        <v>0</v>
      </c>
      <c r="H2377" s="359">
        <v>0</v>
      </c>
      <c r="I2377" s="359">
        <v>0</v>
      </c>
      <c r="J2377" s="371">
        <v>0</v>
      </c>
      <c r="K2377" s="359">
        <v>0.32</v>
      </c>
      <c r="L2377" s="359">
        <v>1.224</v>
      </c>
    </row>
    <row r="2378" spans="1:12" ht="17.399999999999999" x14ac:dyDescent="0.25">
      <c r="A2378" s="462" t="s">
        <v>4873</v>
      </c>
      <c r="B2378" s="330" t="s">
        <v>6774</v>
      </c>
      <c r="C2378" s="330" t="s">
        <v>8046</v>
      </c>
      <c r="D2378" s="370">
        <v>0</v>
      </c>
      <c r="E2378" s="358">
        <v>8.8059999999999999E-2</v>
      </c>
      <c r="F2378" s="358">
        <v>0.48811199999999999</v>
      </c>
      <c r="G2378" s="370">
        <v>0</v>
      </c>
      <c r="H2378" s="358">
        <v>0</v>
      </c>
      <c r="I2378" s="358">
        <v>0</v>
      </c>
      <c r="J2378" s="370">
        <v>0</v>
      </c>
      <c r="K2378" s="358">
        <v>8.8059999999999999E-2</v>
      </c>
      <c r="L2378" s="358">
        <v>0.48811199999999999</v>
      </c>
    </row>
    <row r="2379" spans="1:12" ht="17.399999999999999" x14ac:dyDescent="0.25">
      <c r="A2379" s="463" t="s">
        <v>4875</v>
      </c>
      <c r="B2379" s="334" t="s">
        <v>3304</v>
      </c>
      <c r="C2379" s="334" t="s">
        <v>3081</v>
      </c>
      <c r="D2379" s="371">
        <v>0</v>
      </c>
      <c r="E2379" s="359">
        <v>6.5425199999999997</v>
      </c>
      <c r="F2379" s="359">
        <v>48.172772000000002</v>
      </c>
      <c r="G2379" s="371">
        <v>0</v>
      </c>
      <c r="H2379" s="359">
        <v>1.3587E-2</v>
      </c>
      <c r="I2379" s="359">
        <v>0.15324399999999999</v>
      </c>
      <c r="J2379" s="371">
        <v>0</v>
      </c>
      <c r="K2379" s="359">
        <v>6.5561069999999999</v>
      </c>
      <c r="L2379" s="359">
        <v>48.326016000000003</v>
      </c>
    </row>
    <row r="2380" spans="1:12" ht="17.399999999999999" x14ac:dyDescent="0.25">
      <c r="A2380" s="462" t="s">
        <v>4875</v>
      </c>
      <c r="B2380" s="330" t="s">
        <v>3304</v>
      </c>
      <c r="C2380" s="330" t="s">
        <v>3082</v>
      </c>
      <c r="D2380" s="370">
        <v>0</v>
      </c>
      <c r="E2380" s="358">
        <v>0.42722700000000002</v>
      </c>
      <c r="F2380" s="358">
        <v>3.4121009999999998</v>
      </c>
      <c r="G2380" s="370">
        <v>0</v>
      </c>
      <c r="H2380" s="358">
        <v>0</v>
      </c>
      <c r="I2380" s="358">
        <v>0</v>
      </c>
      <c r="J2380" s="370">
        <v>0</v>
      </c>
      <c r="K2380" s="358">
        <v>0.42722700000000002</v>
      </c>
      <c r="L2380" s="358">
        <v>3.4121009999999998</v>
      </c>
    </row>
    <row r="2381" spans="1:12" ht="17.399999999999999" x14ac:dyDescent="0.25">
      <c r="A2381" s="463" t="s">
        <v>4875</v>
      </c>
      <c r="B2381" s="334" t="s">
        <v>3304</v>
      </c>
      <c r="C2381" s="334" t="s">
        <v>3083</v>
      </c>
      <c r="D2381" s="371">
        <v>0</v>
      </c>
      <c r="E2381" s="359">
        <v>7.0764519999999997</v>
      </c>
      <c r="F2381" s="359">
        <v>71.104928999999998</v>
      </c>
      <c r="G2381" s="371">
        <v>0</v>
      </c>
      <c r="H2381" s="359">
        <v>1.7597999999999999E-2</v>
      </c>
      <c r="I2381" s="359">
        <v>0.20588200000000001</v>
      </c>
      <c r="J2381" s="371">
        <v>0</v>
      </c>
      <c r="K2381" s="359">
        <v>7.0940500000000002</v>
      </c>
      <c r="L2381" s="359">
        <v>71.310811000000001</v>
      </c>
    </row>
    <row r="2382" spans="1:12" ht="17.399999999999999" x14ac:dyDescent="0.25">
      <c r="A2382" s="462" t="s">
        <v>4875</v>
      </c>
      <c r="B2382" s="330" t="s">
        <v>3304</v>
      </c>
      <c r="C2382" s="330" t="s">
        <v>3084</v>
      </c>
      <c r="D2382" s="370">
        <v>0</v>
      </c>
      <c r="E2382" s="358">
        <v>73.319027000000006</v>
      </c>
      <c r="F2382" s="358">
        <v>549.12536399999999</v>
      </c>
      <c r="G2382" s="370">
        <v>0</v>
      </c>
      <c r="H2382" s="358">
        <v>0</v>
      </c>
      <c r="I2382" s="358">
        <v>0</v>
      </c>
      <c r="J2382" s="370">
        <v>0</v>
      </c>
      <c r="K2382" s="358">
        <v>73.319027000000006</v>
      </c>
      <c r="L2382" s="358">
        <v>549.12536399999999</v>
      </c>
    </row>
    <row r="2383" spans="1:12" ht="17.399999999999999" x14ac:dyDescent="0.25">
      <c r="A2383" s="463" t="s">
        <v>4875</v>
      </c>
      <c r="B2383" s="334" t="s">
        <v>3304</v>
      </c>
      <c r="C2383" s="334" t="s">
        <v>3085</v>
      </c>
      <c r="D2383" s="371">
        <v>0</v>
      </c>
      <c r="E2383" s="359">
        <v>0.61811000000000005</v>
      </c>
      <c r="F2383" s="359">
        <v>5.1203940000000001</v>
      </c>
      <c r="G2383" s="371">
        <v>0</v>
      </c>
      <c r="H2383" s="359">
        <v>0</v>
      </c>
      <c r="I2383" s="359">
        <v>0</v>
      </c>
      <c r="J2383" s="371">
        <v>0</v>
      </c>
      <c r="K2383" s="359">
        <v>0.61811000000000005</v>
      </c>
      <c r="L2383" s="359">
        <v>5.1203940000000001</v>
      </c>
    </row>
    <row r="2384" spans="1:12" ht="17.399999999999999" x14ac:dyDescent="0.25">
      <c r="A2384" s="462" t="s">
        <v>4875</v>
      </c>
      <c r="B2384" s="330" t="s">
        <v>3304</v>
      </c>
      <c r="C2384" s="330" t="s">
        <v>3086</v>
      </c>
      <c r="D2384" s="370">
        <v>0</v>
      </c>
      <c r="E2384" s="358">
        <v>0.12</v>
      </c>
      <c r="F2384" s="358">
        <v>0.89990999999999999</v>
      </c>
      <c r="G2384" s="370">
        <v>0</v>
      </c>
      <c r="H2384" s="358">
        <v>0</v>
      </c>
      <c r="I2384" s="358">
        <v>0</v>
      </c>
      <c r="J2384" s="370">
        <v>0</v>
      </c>
      <c r="K2384" s="358">
        <v>0.12</v>
      </c>
      <c r="L2384" s="358">
        <v>0.89990999999999999</v>
      </c>
    </row>
    <row r="2385" spans="1:12" ht="17.399999999999999" x14ac:dyDescent="0.25">
      <c r="A2385" s="463" t="s">
        <v>4875</v>
      </c>
      <c r="B2385" s="334" t="s">
        <v>3304</v>
      </c>
      <c r="C2385" s="334" t="s">
        <v>3087</v>
      </c>
      <c r="D2385" s="371">
        <v>0</v>
      </c>
      <c r="E2385" s="359">
        <v>2.2499999999999999E-4</v>
      </c>
      <c r="F2385" s="359">
        <v>1.5890660000000001</v>
      </c>
      <c r="G2385" s="371">
        <v>0</v>
      </c>
      <c r="H2385" s="359">
        <v>0</v>
      </c>
      <c r="I2385" s="359">
        <v>0</v>
      </c>
      <c r="J2385" s="371">
        <v>0</v>
      </c>
      <c r="K2385" s="359">
        <v>2.2499999999999999E-4</v>
      </c>
      <c r="L2385" s="359">
        <v>1.5890660000000001</v>
      </c>
    </row>
    <row r="2386" spans="1:12" ht="17.399999999999999" x14ac:dyDescent="0.25">
      <c r="A2386" s="462" t="s">
        <v>4875</v>
      </c>
      <c r="B2386" s="330" t="s">
        <v>3304</v>
      </c>
      <c r="C2386" s="330" t="s">
        <v>3088</v>
      </c>
      <c r="D2386" s="370">
        <v>0</v>
      </c>
      <c r="E2386" s="358">
        <v>0.08</v>
      </c>
      <c r="F2386" s="358">
        <v>0.56261000000000005</v>
      </c>
      <c r="G2386" s="370">
        <v>0</v>
      </c>
      <c r="H2386" s="358">
        <v>0</v>
      </c>
      <c r="I2386" s="358">
        <v>0</v>
      </c>
      <c r="J2386" s="370">
        <v>0</v>
      </c>
      <c r="K2386" s="358">
        <v>0.08</v>
      </c>
      <c r="L2386" s="358">
        <v>0.56261000000000005</v>
      </c>
    </row>
    <row r="2387" spans="1:12" ht="17.399999999999999" x14ac:dyDescent="0.25">
      <c r="A2387" s="463" t="s">
        <v>4875</v>
      </c>
      <c r="B2387" s="334" t="s">
        <v>3304</v>
      </c>
      <c r="C2387" s="334" t="s">
        <v>3089</v>
      </c>
      <c r="D2387" s="371">
        <v>0</v>
      </c>
      <c r="E2387" s="359">
        <v>21.609359000000001</v>
      </c>
      <c r="F2387" s="359">
        <v>190.05233100000001</v>
      </c>
      <c r="G2387" s="371">
        <v>0</v>
      </c>
      <c r="H2387" s="359">
        <v>0</v>
      </c>
      <c r="I2387" s="359">
        <v>0</v>
      </c>
      <c r="J2387" s="371">
        <v>0</v>
      </c>
      <c r="K2387" s="359">
        <v>21.609359000000001</v>
      </c>
      <c r="L2387" s="359">
        <v>190.05233100000001</v>
      </c>
    </row>
    <row r="2388" spans="1:12" ht="17.399999999999999" x14ac:dyDescent="0.25">
      <c r="A2388" s="462" t="s">
        <v>4875</v>
      </c>
      <c r="B2388" s="330" t="s">
        <v>3304</v>
      </c>
      <c r="C2388" s="330" t="s">
        <v>3090</v>
      </c>
      <c r="D2388" s="370">
        <v>0</v>
      </c>
      <c r="E2388" s="358">
        <v>1.2234449999999999</v>
      </c>
      <c r="F2388" s="358">
        <v>14.084892</v>
      </c>
      <c r="G2388" s="370">
        <v>0</v>
      </c>
      <c r="H2388" s="358">
        <v>0</v>
      </c>
      <c r="I2388" s="358">
        <v>0</v>
      </c>
      <c r="J2388" s="370">
        <v>0</v>
      </c>
      <c r="K2388" s="358">
        <v>1.2234449999999999</v>
      </c>
      <c r="L2388" s="358">
        <v>14.084892</v>
      </c>
    </row>
    <row r="2389" spans="1:12" ht="17.399999999999999" x14ac:dyDescent="0.25">
      <c r="A2389" s="463" t="s">
        <v>1929</v>
      </c>
      <c r="B2389" s="334" t="s">
        <v>1930</v>
      </c>
      <c r="C2389" s="334" t="s">
        <v>3081</v>
      </c>
      <c r="D2389" s="371">
        <v>0</v>
      </c>
      <c r="E2389" s="359">
        <v>1.694974</v>
      </c>
      <c r="F2389" s="359">
        <v>8.6718360000000008</v>
      </c>
      <c r="G2389" s="371">
        <v>0</v>
      </c>
      <c r="H2389" s="359">
        <v>0.31488699999999997</v>
      </c>
      <c r="I2389" s="359">
        <v>4.9997870000000004</v>
      </c>
      <c r="J2389" s="371">
        <v>0</v>
      </c>
      <c r="K2389" s="359">
        <v>2.0098609999999999</v>
      </c>
      <c r="L2389" s="359">
        <v>13.671623</v>
      </c>
    </row>
    <row r="2390" spans="1:12" ht="17.399999999999999" x14ac:dyDescent="0.25">
      <c r="A2390" s="462" t="s">
        <v>1929</v>
      </c>
      <c r="B2390" s="330" t="s">
        <v>1930</v>
      </c>
      <c r="C2390" s="330" t="s">
        <v>3082</v>
      </c>
      <c r="D2390" s="370">
        <v>0</v>
      </c>
      <c r="E2390" s="358">
        <v>28.424692</v>
      </c>
      <c r="F2390" s="358">
        <v>134.00208599999999</v>
      </c>
      <c r="G2390" s="370">
        <v>0</v>
      </c>
      <c r="H2390" s="358">
        <v>1.602E-2</v>
      </c>
      <c r="I2390" s="358">
        <v>0.15434400000000001</v>
      </c>
      <c r="J2390" s="370">
        <v>0</v>
      </c>
      <c r="K2390" s="358">
        <v>28.440712000000001</v>
      </c>
      <c r="L2390" s="358">
        <v>134.15643</v>
      </c>
    </row>
    <row r="2391" spans="1:12" ht="17.399999999999999" x14ac:dyDescent="0.25">
      <c r="A2391" s="463" t="s">
        <v>1929</v>
      </c>
      <c r="B2391" s="334" t="s">
        <v>1930</v>
      </c>
      <c r="C2391" s="334" t="s">
        <v>3083</v>
      </c>
      <c r="D2391" s="371">
        <v>0</v>
      </c>
      <c r="E2391" s="359">
        <v>20.988019999999999</v>
      </c>
      <c r="F2391" s="359">
        <v>114.802171</v>
      </c>
      <c r="G2391" s="371">
        <v>0</v>
      </c>
      <c r="H2391" s="359">
        <v>2.2499999999999998E-3</v>
      </c>
      <c r="I2391" s="359">
        <v>4.3528999999999998E-2</v>
      </c>
      <c r="J2391" s="371">
        <v>0</v>
      </c>
      <c r="K2391" s="359">
        <v>20.990269999999999</v>
      </c>
      <c r="L2391" s="359">
        <v>114.84569999999999</v>
      </c>
    </row>
    <row r="2392" spans="1:12" ht="17.399999999999999" x14ac:dyDescent="0.25">
      <c r="A2392" s="462" t="s">
        <v>1929</v>
      </c>
      <c r="B2392" s="330" t="s">
        <v>1930</v>
      </c>
      <c r="C2392" s="330" t="s">
        <v>3084</v>
      </c>
      <c r="D2392" s="370">
        <v>0</v>
      </c>
      <c r="E2392" s="358">
        <v>2.498399</v>
      </c>
      <c r="F2392" s="358">
        <v>7.5356110000000003</v>
      </c>
      <c r="G2392" s="370">
        <v>0</v>
      </c>
      <c r="H2392" s="358">
        <v>0</v>
      </c>
      <c r="I2392" s="358">
        <v>0</v>
      </c>
      <c r="J2392" s="370">
        <v>0</v>
      </c>
      <c r="K2392" s="358">
        <v>2.498399</v>
      </c>
      <c r="L2392" s="358">
        <v>7.5356110000000003</v>
      </c>
    </row>
    <row r="2393" spans="1:12" ht="17.399999999999999" x14ac:dyDescent="0.25">
      <c r="A2393" s="463" t="s">
        <v>1929</v>
      </c>
      <c r="B2393" s="334" t="s">
        <v>1930</v>
      </c>
      <c r="C2393" s="334" t="s">
        <v>3085</v>
      </c>
      <c r="D2393" s="371">
        <v>0</v>
      </c>
      <c r="E2393" s="359">
        <v>0.80447999999999997</v>
      </c>
      <c r="F2393" s="359">
        <v>4.2937599999999998</v>
      </c>
      <c r="G2393" s="371">
        <v>0</v>
      </c>
      <c r="H2393" s="359">
        <v>2.0000000000000002E-5</v>
      </c>
      <c r="I2393" s="359">
        <v>5.3000000000000001E-5</v>
      </c>
      <c r="J2393" s="371">
        <v>0</v>
      </c>
      <c r="K2393" s="359">
        <v>0.80449999999999999</v>
      </c>
      <c r="L2393" s="359">
        <v>4.2938130000000001</v>
      </c>
    </row>
    <row r="2394" spans="1:12" ht="17.399999999999999" x14ac:dyDescent="0.25">
      <c r="A2394" s="462" t="s">
        <v>1929</v>
      </c>
      <c r="B2394" s="330" t="s">
        <v>1930</v>
      </c>
      <c r="C2394" s="330" t="s">
        <v>3089</v>
      </c>
      <c r="D2394" s="370">
        <v>0</v>
      </c>
      <c r="E2394" s="358">
        <v>0.38289899999999999</v>
      </c>
      <c r="F2394" s="358">
        <v>2.3484229999999999</v>
      </c>
      <c r="G2394" s="370">
        <v>0</v>
      </c>
      <c r="H2394" s="358">
        <v>4.9454999999999999E-2</v>
      </c>
      <c r="I2394" s="358">
        <v>0.50813799999999998</v>
      </c>
      <c r="J2394" s="370">
        <v>0</v>
      </c>
      <c r="K2394" s="358">
        <v>0.43235400000000002</v>
      </c>
      <c r="L2394" s="358">
        <v>2.8565610000000001</v>
      </c>
    </row>
    <row r="2395" spans="1:12" ht="17.399999999999999" x14ac:dyDescent="0.25">
      <c r="A2395" s="463" t="s">
        <v>1929</v>
      </c>
      <c r="B2395" s="334" t="s">
        <v>1930</v>
      </c>
      <c r="C2395" s="334" t="s">
        <v>8046</v>
      </c>
      <c r="D2395" s="371">
        <v>0</v>
      </c>
      <c r="E2395" s="359">
        <v>1.6E-2</v>
      </c>
      <c r="F2395" s="359">
        <v>8.6840000000000001E-2</v>
      </c>
      <c r="G2395" s="371">
        <v>0</v>
      </c>
      <c r="H2395" s="359">
        <v>2.5231E-2</v>
      </c>
      <c r="I2395" s="359">
        <v>0.37836199999999998</v>
      </c>
      <c r="J2395" s="371">
        <v>0</v>
      </c>
      <c r="K2395" s="359">
        <v>4.1230999999999997E-2</v>
      </c>
      <c r="L2395" s="359">
        <v>0.465202</v>
      </c>
    </row>
    <row r="2396" spans="1:12" ht="17.399999999999999" x14ac:dyDescent="0.25">
      <c r="A2396" s="462" t="s">
        <v>4876</v>
      </c>
      <c r="B2396" s="330" t="s">
        <v>4141</v>
      </c>
      <c r="C2396" s="330" t="s">
        <v>3081</v>
      </c>
      <c r="D2396" s="370">
        <v>0</v>
      </c>
      <c r="E2396" s="358">
        <v>0.16275999999999999</v>
      </c>
      <c r="F2396" s="358">
        <v>1.1811020000000001</v>
      </c>
      <c r="G2396" s="370">
        <v>0</v>
      </c>
      <c r="H2396" s="358">
        <v>1.3724999999999999E-2</v>
      </c>
      <c r="I2396" s="358">
        <v>0.10125000000000001</v>
      </c>
      <c r="J2396" s="370">
        <v>0</v>
      </c>
      <c r="K2396" s="358">
        <v>0.176485</v>
      </c>
      <c r="L2396" s="358">
        <v>1.2823519999999999</v>
      </c>
    </row>
    <row r="2397" spans="1:12" ht="17.399999999999999" x14ac:dyDescent="0.25">
      <c r="A2397" s="463" t="s">
        <v>4876</v>
      </c>
      <c r="B2397" s="334" t="s">
        <v>4141</v>
      </c>
      <c r="C2397" s="334" t="s">
        <v>3082</v>
      </c>
      <c r="D2397" s="371">
        <v>0</v>
      </c>
      <c r="E2397" s="359">
        <v>0.94492500000000001</v>
      </c>
      <c r="F2397" s="359">
        <v>6.727519</v>
      </c>
      <c r="G2397" s="371">
        <v>0</v>
      </c>
      <c r="H2397" s="359">
        <v>0</v>
      </c>
      <c r="I2397" s="359">
        <v>0</v>
      </c>
      <c r="J2397" s="371">
        <v>0</v>
      </c>
      <c r="K2397" s="359">
        <v>0.94492500000000001</v>
      </c>
      <c r="L2397" s="359">
        <v>6.727519</v>
      </c>
    </row>
    <row r="2398" spans="1:12" ht="17.399999999999999" x14ac:dyDescent="0.25">
      <c r="A2398" s="462" t="s">
        <v>4876</v>
      </c>
      <c r="B2398" s="330" t="s">
        <v>4141</v>
      </c>
      <c r="C2398" s="330" t="s">
        <v>3083</v>
      </c>
      <c r="D2398" s="370">
        <v>0</v>
      </c>
      <c r="E2398" s="358">
        <v>2.7389999999999999</v>
      </c>
      <c r="F2398" s="358">
        <v>22.011962</v>
      </c>
      <c r="G2398" s="370">
        <v>0</v>
      </c>
      <c r="H2398" s="358">
        <v>0</v>
      </c>
      <c r="I2398" s="358">
        <v>0</v>
      </c>
      <c r="J2398" s="370">
        <v>0</v>
      </c>
      <c r="K2398" s="358">
        <v>2.7389999999999999</v>
      </c>
      <c r="L2398" s="358">
        <v>22.011962</v>
      </c>
    </row>
    <row r="2399" spans="1:12" ht="17.399999999999999" x14ac:dyDescent="0.25">
      <c r="A2399" s="463" t="s">
        <v>4876</v>
      </c>
      <c r="B2399" s="334" t="s">
        <v>4141</v>
      </c>
      <c r="C2399" s="334" t="s">
        <v>3084</v>
      </c>
      <c r="D2399" s="371">
        <v>0</v>
      </c>
      <c r="E2399" s="359">
        <v>30.314109999999999</v>
      </c>
      <c r="F2399" s="359">
        <v>152.96338299999999</v>
      </c>
      <c r="G2399" s="371">
        <v>0</v>
      </c>
      <c r="H2399" s="359">
        <v>0</v>
      </c>
      <c r="I2399" s="359">
        <v>0</v>
      </c>
      <c r="J2399" s="371">
        <v>0</v>
      </c>
      <c r="K2399" s="359">
        <v>30.314109999999999</v>
      </c>
      <c r="L2399" s="359">
        <v>152.96338299999999</v>
      </c>
    </row>
    <row r="2400" spans="1:12" ht="17.399999999999999" x14ac:dyDescent="0.25">
      <c r="A2400" s="462" t="s">
        <v>4876</v>
      </c>
      <c r="B2400" s="330" t="s">
        <v>4141</v>
      </c>
      <c r="C2400" s="330" t="s">
        <v>3085</v>
      </c>
      <c r="D2400" s="370">
        <v>0</v>
      </c>
      <c r="E2400" s="358">
        <v>0.20075000000000001</v>
      </c>
      <c r="F2400" s="358">
        <v>1.6631830000000001</v>
      </c>
      <c r="G2400" s="370">
        <v>0</v>
      </c>
      <c r="H2400" s="358">
        <v>0</v>
      </c>
      <c r="I2400" s="358">
        <v>0</v>
      </c>
      <c r="J2400" s="370">
        <v>0</v>
      </c>
      <c r="K2400" s="358">
        <v>0.20075000000000001</v>
      </c>
      <c r="L2400" s="358">
        <v>1.6631830000000001</v>
      </c>
    </row>
    <row r="2401" spans="1:12" ht="17.399999999999999" x14ac:dyDescent="0.25">
      <c r="A2401" s="463" t="s">
        <v>4876</v>
      </c>
      <c r="B2401" s="334" t="s">
        <v>4141</v>
      </c>
      <c r="C2401" s="334" t="s">
        <v>3089</v>
      </c>
      <c r="D2401" s="371">
        <v>0</v>
      </c>
      <c r="E2401" s="359">
        <v>8.4288000000000007</v>
      </c>
      <c r="F2401" s="359">
        <v>48.279254000000002</v>
      </c>
      <c r="G2401" s="371">
        <v>0</v>
      </c>
      <c r="H2401" s="359">
        <v>0</v>
      </c>
      <c r="I2401" s="359">
        <v>0</v>
      </c>
      <c r="J2401" s="371">
        <v>0</v>
      </c>
      <c r="K2401" s="359">
        <v>8.4288000000000007</v>
      </c>
      <c r="L2401" s="359">
        <v>48.279254000000002</v>
      </c>
    </row>
    <row r="2402" spans="1:12" ht="17.399999999999999" x14ac:dyDescent="0.25">
      <c r="A2402" s="462" t="s">
        <v>168</v>
      </c>
      <c r="B2402" s="330" t="s">
        <v>1178</v>
      </c>
      <c r="C2402" s="330" t="s">
        <v>3081</v>
      </c>
      <c r="D2402" s="370">
        <v>0</v>
      </c>
      <c r="E2402" s="358">
        <v>57.506875000000001</v>
      </c>
      <c r="F2402" s="358">
        <v>505.86825700000003</v>
      </c>
      <c r="G2402" s="370">
        <v>0</v>
      </c>
      <c r="H2402" s="358">
        <v>5.6965000000000002E-2</v>
      </c>
      <c r="I2402" s="358">
        <v>0.95325800000000005</v>
      </c>
      <c r="J2402" s="370">
        <v>0</v>
      </c>
      <c r="K2402" s="358">
        <v>57.563839999999999</v>
      </c>
      <c r="L2402" s="358">
        <v>506.82151499999998</v>
      </c>
    </row>
    <row r="2403" spans="1:12" ht="17.399999999999999" x14ac:dyDescent="0.25">
      <c r="A2403" s="463" t="s">
        <v>168</v>
      </c>
      <c r="B2403" s="334" t="s">
        <v>1178</v>
      </c>
      <c r="C2403" s="334" t="s">
        <v>3082</v>
      </c>
      <c r="D2403" s="371">
        <v>0</v>
      </c>
      <c r="E2403" s="359">
        <v>26.411227</v>
      </c>
      <c r="F2403" s="359">
        <v>248.33098200000001</v>
      </c>
      <c r="G2403" s="371">
        <v>0</v>
      </c>
      <c r="H2403" s="359">
        <v>1.2E-4</v>
      </c>
      <c r="I2403" s="359">
        <v>1.3190000000000001E-3</v>
      </c>
      <c r="J2403" s="371">
        <v>0</v>
      </c>
      <c r="K2403" s="359">
        <v>26.411346999999999</v>
      </c>
      <c r="L2403" s="359">
        <v>248.332301</v>
      </c>
    </row>
    <row r="2404" spans="1:12" ht="17.399999999999999" x14ac:dyDescent="0.25">
      <c r="A2404" s="462" t="s">
        <v>168</v>
      </c>
      <c r="B2404" s="330" t="s">
        <v>1178</v>
      </c>
      <c r="C2404" s="330" t="s">
        <v>3083</v>
      </c>
      <c r="D2404" s="370">
        <v>0</v>
      </c>
      <c r="E2404" s="358">
        <v>29.906435999999999</v>
      </c>
      <c r="F2404" s="358">
        <v>330.67342200000002</v>
      </c>
      <c r="G2404" s="370">
        <v>0</v>
      </c>
      <c r="H2404" s="358">
        <v>0</v>
      </c>
      <c r="I2404" s="358">
        <v>0</v>
      </c>
      <c r="J2404" s="370">
        <v>0</v>
      </c>
      <c r="K2404" s="358">
        <v>29.906435999999999</v>
      </c>
      <c r="L2404" s="358">
        <v>330.67342200000002</v>
      </c>
    </row>
    <row r="2405" spans="1:12" ht="17.399999999999999" x14ac:dyDescent="0.25">
      <c r="A2405" s="463" t="s">
        <v>168</v>
      </c>
      <c r="B2405" s="334" t="s">
        <v>1178</v>
      </c>
      <c r="C2405" s="334" t="s">
        <v>3084</v>
      </c>
      <c r="D2405" s="371">
        <v>0</v>
      </c>
      <c r="E2405" s="359">
        <v>197.32544999999999</v>
      </c>
      <c r="F2405" s="359">
        <v>1789.3565169999999</v>
      </c>
      <c r="G2405" s="371">
        <v>0</v>
      </c>
      <c r="H2405" s="359">
        <v>0</v>
      </c>
      <c r="I2405" s="359">
        <v>0</v>
      </c>
      <c r="J2405" s="371">
        <v>0</v>
      </c>
      <c r="K2405" s="359">
        <v>197.32544999999999</v>
      </c>
      <c r="L2405" s="359">
        <v>1789.3565169999999</v>
      </c>
    </row>
    <row r="2406" spans="1:12" ht="17.399999999999999" x14ac:dyDescent="0.25">
      <c r="A2406" s="462" t="s">
        <v>168</v>
      </c>
      <c r="B2406" s="330" t="s">
        <v>1178</v>
      </c>
      <c r="C2406" s="330" t="s">
        <v>3085</v>
      </c>
      <c r="D2406" s="370">
        <v>0</v>
      </c>
      <c r="E2406" s="358">
        <v>5.0999999999999996</v>
      </c>
      <c r="F2406" s="358">
        <v>53.536313</v>
      </c>
      <c r="G2406" s="370">
        <v>0</v>
      </c>
      <c r="H2406" s="358">
        <v>0</v>
      </c>
      <c r="I2406" s="358">
        <v>0</v>
      </c>
      <c r="J2406" s="370">
        <v>0</v>
      </c>
      <c r="K2406" s="358">
        <v>5.0999999999999996</v>
      </c>
      <c r="L2406" s="358">
        <v>53.536313</v>
      </c>
    </row>
    <row r="2407" spans="1:12" ht="17.399999999999999" x14ac:dyDescent="0.25">
      <c r="A2407" s="463" t="s">
        <v>168</v>
      </c>
      <c r="B2407" s="334" t="s">
        <v>1178</v>
      </c>
      <c r="C2407" s="334" t="s">
        <v>3089</v>
      </c>
      <c r="D2407" s="371">
        <v>0</v>
      </c>
      <c r="E2407" s="359">
        <v>71.259020000000007</v>
      </c>
      <c r="F2407" s="359">
        <v>804.25063799999998</v>
      </c>
      <c r="G2407" s="371">
        <v>0</v>
      </c>
      <c r="H2407" s="359">
        <v>0</v>
      </c>
      <c r="I2407" s="359">
        <v>0</v>
      </c>
      <c r="J2407" s="371">
        <v>0</v>
      </c>
      <c r="K2407" s="359">
        <v>71.259020000000007</v>
      </c>
      <c r="L2407" s="359">
        <v>804.25063799999998</v>
      </c>
    </row>
    <row r="2408" spans="1:12" ht="17.399999999999999" x14ac:dyDescent="0.25">
      <c r="A2408" s="462" t="s">
        <v>168</v>
      </c>
      <c r="B2408" s="330" t="s">
        <v>1178</v>
      </c>
      <c r="C2408" s="330" t="s">
        <v>8046</v>
      </c>
      <c r="D2408" s="370">
        <v>0</v>
      </c>
      <c r="E2408" s="358">
        <v>0</v>
      </c>
      <c r="F2408" s="358">
        <v>0</v>
      </c>
      <c r="G2408" s="370">
        <v>0</v>
      </c>
      <c r="H2408" s="358">
        <v>1.7880000000000001E-3</v>
      </c>
      <c r="I2408" s="358">
        <v>5.3712000000000003E-2</v>
      </c>
      <c r="J2408" s="370">
        <v>0</v>
      </c>
      <c r="K2408" s="358">
        <v>1.7880000000000001E-3</v>
      </c>
      <c r="L2408" s="358">
        <v>5.3712000000000003E-2</v>
      </c>
    </row>
    <row r="2409" spans="1:12" ht="17.399999999999999" x14ac:dyDescent="0.25">
      <c r="A2409" s="463" t="s">
        <v>4877</v>
      </c>
      <c r="B2409" s="334" t="s">
        <v>1931</v>
      </c>
      <c r="C2409" s="334" t="s">
        <v>3081</v>
      </c>
      <c r="D2409" s="371">
        <v>0</v>
      </c>
      <c r="E2409" s="359">
        <v>6.6271060000000004</v>
      </c>
      <c r="F2409" s="359">
        <v>93.994281999999998</v>
      </c>
      <c r="G2409" s="371">
        <v>0</v>
      </c>
      <c r="H2409" s="359">
        <v>5.8831000000000001E-2</v>
      </c>
      <c r="I2409" s="359">
        <v>1.253897</v>
      </c>
      <c r="J2409" s="371">
        <v>0</v>
      </c>
      <c r="K2409" s="359">
        <v>6.685937</v>
      </c>
      <c r="L2409" s="359">
        <v>95.248178999999993</v>
      </c>
    </row>
    <row r="2410" spans="1:12" ht="17.399999999999999" x14ac:dyDescent="0.25">
      <c r="A2410" s="462" t="s">
        <v>4877</v>
      </c>
      <c r="B2410" s="330" t="s">
        <v>1931</v>
      </c>
      <c r="C2410" s="330" t="s">
        <v>3082</v>
      </c>
      <c r="D2410" s="370">
        <v>0</v>
      </c>
      <c r="E2410" s="358">
        <v>1.681665</v>
      </c>
      <c r="F2410" s="358">
        <v>22.169430999999999</v>
      </c>
      <c r="G2410" s="370">
        <v>0</v>
      </c>
      <c r="H2410" s="358">
        <v>1.5424999999999999E-2</v>
      </c>
      <c r="I2410" s="358">
        <v>0.33124700000000001</v>
      </c>
      <c r="J2410" s="370">
        <v>0</v>
      </c>
      <c r="K2410" s="358">
        <v>1.69709</v>
      </c>
      <c r="L2410" s="358">
        <v>22.500678000000001</v>
      </c>
    </row>
    <row r="2411" spans="1:12" ht="17.399999999999999" x14ac:dyDescent="0.25">
      <c r="A2411" s="463" t="s">
        <v>4877</v>
      </c>
      <c r="B2411" s="334" t="s">
        <v>1931</v>
      </c>
      <c r="C2411" s="334" t="s">
        <v>3083</v>
      </c>
      <c r="D2411" s="371">
        <v>0</v>
      </c>
      <c r="E2411" s="359">
        <v>0.62064799999999998</v>
      </c>
      <c r="F2411" s="359">
        <v>8.2259530000000005</v>
      </c>
      <c r="G2411" s="371">
        <v>0</v>
      </c>
      <c r="H2411" s="359">
        <v>0</v>
      </c>
      <c r="I2411" s="359">
        <v>0</v>
      </c>
      <c r="J2411" s="371">
        <v>0</v>
      </c>
      <c r="K2411" s="359">
        <v>0.62064799999999998</v>
      </c>
      <c r="L2411" s="359">
        <v>8.2259530000000005</v>
      </c>
    </row>
    <row r="2412" spans="1:12" ht="17.399999999999999" x14ac:dyDescent="0.25">
      <c r="A2412" s="462" t="s">
        <v>4877</v>
      </c>
      <c r="B2412" s="330" t="s">
        <v>1931</v>
      </c>
      <c r="C2412" s="330" t="s">
        <v>3084</v>
      </c>
      <c r="D2412" s="370">
        <v>0</v>
      </c>
      <c r="E2412" s="358">
        <v>0.68781800000000004</v>
      </c>
      <c r="F2412" s="358">
        <v>5.2979320000000003</v>
      </c>
      <c r="G2412" s="370">
        <v>0</v>
      </c>
      <c r="H2412" s="358">
        <v>1.0900000000000001E-4</v>
      </c>
      <c r="I2412" s="358">
        <v>7.9509999999999997E-3</v>
      </c>
      <c r="J2412" s="370">
        <v>0</v>
      </c>
      <c r="K2412" s="358">
        <v>0.68792699999999996</v>
      </c>
      <c r="L2412" s="358">
        <v>5.3058829999999997</v>
      </c>
    </row>
    <row r="2413" spans="1:12" ht="17.399999999999999" x14ac:dyDescent="0.25">
      <c r="A2413" s="463" t="s">
        <v>4877</v>
      </c>
      <c r="B2413" s="334" t="s">
        <v>1931</v>
      </c>
      <c r="C2413" s="334" t="s">
        <v>3085</v>
      </c>
      <c r="D2413" s="371">
        <v>0</v>
      </c>
      <c r="E2413" s="359">
        <v>0.16395999999999999</v>
      </c>
      <c r="F2413" s="359">
        <v>2.4366400000000001</v>
      </c>
      <c r="G2413" s="371">
        <v>0</v>
      </c>
      <c r="H2413" s="359">
        <v>0</v>
      </c>
      <c r="I2413" s="359">
        <v>0</v>
      </c>
      <c r="J2413" s="371">
        <v>0</v>
      </c>
      <c r="K2413" s="359">
        <v>0.16395999999999999</v>
      </c>
      <c r="L2413" s="359">
        <v>2.4366400000000001</v>
      </c>
    </row>
    <row r="2414" spans="1:12" ht="17.399999999999999" x14ac:dyDescent="0.25">
      <c r="A2414" s="462" t="s">
        <v>4877</v>
      </c>
      <c r="B2414" s="330" t="s">
        <v>1931</v>
      </c>
      <c r="C2414" s="330" t="s">
        <v>3087</v>
      </c>
      <c r="D2414" s="370">
        <v>0</v>
      </c>
      <c r="E2414" s="358">
        <v>9.9430000000000004E-2</v>
      </c>
      <c r="F2414" s="358">
        <v>1.2963659999999999</v>
      </c>
      <c r="G2414" s="370">
        <v>0</v>
      </c>
      <c r="H2414" s="358">
        <v>0</v>
      </c>
      <c r="I2414" s="358">
        <v>0</v>
      </c>
      <c r="J2414" s="370">
        <v>0</v>
      </c>
      <c r="K2414" s="358">
        <v>9.9430000000000004E-2</v>
      </c>
      <c r="L2414" s="358">
        <v>1.2963659999999999</v>
      </c>
    </row>
    <row r="2415" spans="1:12" ht="17.399999999999999" x14ac:dyDescent="0.25">
      <c r="A2415" s="463" t="s">
        <v>4877</v>
      </c>
      <c r="B2415" s="334" t="s">
        <v>1931</v>
      </c>
      <c r="C2415" s="334" t="s">
        <v>3088</v>
      </c>
      <c r="D2415" s="371">
        <v>0</v>
      </c>
      <c r="E2415" s="359">
        <v>0.55582600000000004</v>
      </c>
      <c r="F2415" s="359">
        <v>6.6046839999999998</v>
      </c>
      <c r="G2415" s="371">
        <v>0</v>
      </c>
      <c r="H2415" s="359">
        <v>0</v>
      </c>
      <c r="I2415" s="359">
        <v>0</v>
      </c>
      <c r="J2415" s="371">
        <v>0</v>
      </c>
      <c r="K2415" s="359">
        <v>0.55582600000000004</v>
      </c>
      <c r="L2415" s="359">
        <v>6.6046839999999998</v>
      </c>
    </row>
    <row r="2416" spans="1:12" ht="17.399999999999999" x14ac:dyDescent="0.25">
      <c r="A2416" s="462" t="s">
        <v>4877</v>
      </c>
      <c r="B2416" s="330" t="s">
        <v>1931</v>
      </c>
      <c r="C2416" s="330" t="s">
        <v>3089</v>
      </c>
      <c r="D2416" s="370">
        <v>0</v>
      </c>
      <c r="E2416" s="358">
        <v>2.361964</v>
      </c>
      <c r="F2416" s="358">
        <v>32.281762000000001</v>
      </c>
      <c r="G2416" s="370">
        <v>0</v>
      </c>
      <c r="H2416" s="358">
        <v>4.7039999999999998E-3</v>
      </c>
      <c r="I2416" s="358">
        <v>6.8568000000000004E-2</v>
      </c>
      <c r="J2416" s="370">
        <v>0</v>
      </c>
      <c r="K2416" s="358">
        <v>2.3666680000000002</v>
      </c>
      <c r="L2416" s="358">
        <v>32.35033</v>
      </c>
    </row>
    <row r="2417" spans="1:12" ht="17.399999999999999" x14ac:dyDescent="0.25">
      <c r="A2417" s="463" t="s">
        <v>4877</v>
      </c>
      <c r="B2417" s="334" t="s">
        <v>1931</v>
      </c>
      <c r="C2417" s="334" t="s">
        <v>3090</v>
      </c>
      <c r="D2417" s="371">
        <v>0</v>
      </c>
      <c r="E2417" s="359">
        <v>0.182226</v>
      </c>
      <c r="F2417" s="359">
        <v>2.782098</v>
      </c>
      <c r="G2417" s="371">
        <v>0</v>
      </c>
      <c r="H2417" s="359">
        <v>0</v>
      </c>
      <c r="I2417" s="359">
        <v>0</v>
      </c>
      <c r="J2417" s="371">
        <v>0</v>
      </c>
      <c r="K2417" s="359">
        <v>0.182226</v>
      </c>
      <c r="L2417" s="359">
        <v>2.782098</v>
      </c>
    </row>
    <row r="2418" spans="1:12" ht="17.399999999999999" x14ac:dyDescent="0.25">
      <c r="A2418" s="462" t="s">
        <v>3882</v>
      </c>
      <c r="B2418" s="330" t="s">
        <v>1434</v>
      </c>
      <c r="C2418" s="330" t="s">
        <v>3081</v>
      </c>
      <c r="D2418" s="370">
        <v>0</v>
      </c>
      <c r="E2418" s="358">
        <v>11.282951000000001</v>
      </c>
      <c r="F2418" s="358">
        <v>128.660145</v>
      </c>
      <c r="G2418" s="370">
        <v>0</v>
      </c>
      <c r="H2418" s="358">
        <v>4.4299999999999998E-4</v>
      </c>
      <c r="I2418" s="358">
        <v>1.242E-2</v>
      </c>
      <c r="J2418" s="370">
        <v>0</v>
      </c>
      <c r="K2418" s="358">
        <v>11.283393999999999</v>
      </c>
      <c r="L2418" s="358">
        <v>128.67256499999999</v>
      </c>
    </row>
    <row r="2419" spans="1:12" ht="17.399999999999999" x14ac:dyDescent="0.25">
      <c r="A2419" s="463" t="s">
        <v>3882</v>
      </c>
      <c r="B2419" s="334" t="s">
        <v>1434</v>
      </c>
      <c r="C2419" s="334" t="s">
        <v>3082</v>
      </c>
      <c r="D2419" s="371">
        <v>0</v>
      </c>
      <c r="E2419" s="359">
        <v>6.5689549999999999</v>
      </c>
      <c r="F2419" s="359">
        <v>53.778632999999999</v>
      </c>
      <c r="G2419" s="371">
        <v>0</v>
      </c>
      <c r="H2419" s="359">
        <v>2.47E-2</v>
      </c>
      <c r="I2419" s="359">
        <v>0.20377500000000001</v>
      </c>
      <c r="J2419" s="371">
        <v>0</v>
      </c>
      <c r="K2419" s="359">
        <v>6.593655</v>
      </c>
      <c r="L2419" s="359">
        <v>53.982408</v>
      </c>
    </row>
    <row r="2420" spans="1:12" ht="17.399999999999999" x14ac:dyDescent="0.25">
      <c r="A2420" s="462" t="s">
        <v>3882</v>
      </c>
      <c r="B2420" s="330" t="s">
        <v>1434</v>
      </c>
      <c r="C2420" s="330" t="s">
        <v>3083</v>
      </c>
      <c r="D2420" s="370">
        <v>0</v>
      </c>
      <c r="E2420" s="358">
        <v>15.253201000000001</v>
      </c>
      <c r="F2420" s="358">
        <v>105.39971199999999</v>
      </c>
      <c r="G2420" s="370">
        <v>0</v>
      </c>
      <c r="H2420" s="358">
        <v>2.6394999999999998E-2</v>
      </c>
      <c r="I2420" s="358">
        <v>0.18809999999999999</v>
      </c>
      <c r="J2420" s="370">
        <v>0</v>
      </c>
      <c r="K2420" s="358">
        <v>15.279596</v>
      </c>
      <c r="L2420" s="358">
        <v>105.587812</v>
      </c>
    </row>
    <row r="2421" spans="1:12" ht="17.399999999999999" x14ac:dyDescent="0.25">
      <c r="A2421" s="463" t="s">
        <v>3882</v>
      </c>
      <c r="B2421" s="334" t="s">
        <v>1434</v>
      </c>
      <c r="C2421" s="334" t="s">
        <v>3084</v>
      </c>
      <c r="D2421" s="371">
        <v>0</v>
      </c>
      <c r="E2421" s="359">
        <v>138.19835699999999</v>
      </c>
      <c r="F2421" s="359">
        <v>1034.1528940000001</v>
      </c>
      <c r="G2421" s="371">
        <v>0</v>
      </c>
      <c r="H2421" s="359">
        <v>0</v>
      </c>
      <c r="I2421" s="359">
        <v>0</v>
      </c>
      <c r="J2421" s="371">
        <v>0</v>
      </c>
      <c r="K2421" s="359">
        <v>138.19835699999999</v>
      </c>
      <c r="L2421" s="359">
        <v>1034.1528940000001</v>
      </c>
    </row>
    <row r="2422" spans="1:12" ht="17.399999999999999" x14ac:dyDescent="0.25">
      <c r="A2422" s="462" t="s">
        <v>3882</v>
      </c>
      <c r="B2422" s="330" t="s">
        <v>1434</v>
      </c>
      <c r="C2422" s="330" t="s">
        <v>3085</v>
      </c>
      <c r="D2422" s="370">
        <v>0</v>
      </c>
      <c r="E2422" s="358">
        <v>0.70893600000000001</v>
      </c>
      <c r="F2422" s="358">
        <v>3.7941310000000001</v>
      </c>
      <c r="G2422" s="370">
        <v>0</v>
      </c>
      <c r="H2422" s="358">
        <v>0</v>
      </c>
      <c r="I2422" s="358">
        <v>0</v>
      </c>
      <c r="J2422" s="370">
        <v>0</v>
      </c>
      <c r="K2422" s="358">
        <v>0.70893600000000001</v>
      </c>
      <c r="L2422" s="358">
        <v>3.7941310000000001</v>
      </c>
    </row>
    <row r="2423" spans="1:12" ht="17.399999999999999" x14ac:dyDescent="0.25">
      <c r="A2423" s="463" t="s">
        <v>3882</v>
      </c>
      <c r="B2423" s="334" t="s">
        <v>1434</v>
      </c>
      <c r="C2423" s="334" t="s">
        <v>3086</v>
      </c>
      <c r="D2423" s="371">
        <v>0</v>
      </c>
      <c r="E2423" s="359">
        <v>0.1232</v>
      </c>
      <c r="F2423" s="359">
        <v>0.71146799999999999</v>
      </c>
      <c r="G2423" s="371">
        <v>0</v>
      </c>
      <c r="H2423" s="359">
        <v>0</v>
      </c>
      <c r="I2423" s="359">
        <v>0</v>
      </c>
      <c r="J2423" s="371">
        <v>0</v>
      </c>
      <c r="K2423" s="359">
        <v>0.1232</v>
      </c>
      <c r="L2423" s="359">
        <v>0.71146799999999999</v>
      </c>
    </row>
    <row r="2424" spans="1:12" ht="17.399999999999999" x14ac:dyDescent="0.25">
      <c r="A2424" s="462" t="s">
        <v>3882</v>
      </c>
      <c r="B2424" s="330" t="s">
        <v>1434</v>
      </c>
      <c r="C2424" s="330" t="s">
        <v>3087</v>
      </c>
      <c r="D2424" s="370">
        <v>0</v>
      </c>
      <c r="E2424" s="358">
        <v>0.34720000000000001</v>
      </c>
      <c r="F2424" s="358">
        <v>1.567504</v>
      </c>
      <c r="G2424" s="370">
        <v>0</v>
      </c>
      <c r="H2424" s="358">
        <v>0.10000100000000001</v>
      </c>
      <c r="I2424" s="358">
        <v>0.76875000000000004</v>
      </c>
      <c r="J2424" s="370">
        <v>0</v>
      </c>
      <c r="K2424" s="358">
        <v>0.44720100000000002</v>
      </c>
      <c r="L2424" s="358">
        <v>2.3362539999999998</v>
      </c>
    </row>
    <row r="2425" spans="1:12" ht="17.399999999999999" x14ac:dyDescent="0.25">
      <c r="A2425" s="463" t="s">
        <v>3882</v>
      </c>
      <c r="B2425" s="334" t="s">
        <v>1434</v>
      </c>
      <c r="C2425" s="334" t="s">
        <v>3088</v>
      </c>
      <c r="D2425" s="371">
        <v>0</v>
      </c>
      <c r="E2425" s="359">
        <v>2.8022</v>
      </c>
      <c r="F2425" s="359">
        <v>13.523261</v>
      </c>
      <c r="G2425" s="371">
        <v>0</v>
      </c>
      <c r="H2425" s="359">
        <v>0</v>
      </c>
      <c r="I2425" s="359">
        <v>0</v>
      </c>
      <c r="J2425" s="371">
        <v>0</v>
      </c>
      <c r="K2425" s="359">
        <v>2.8022</v>
      </c>
      <c r="L2425" s="359">
        <v>13.523261</v>
      </c>
    </row>
    <row r="2426" spans="1:12" ht="17.399999999999999" x14ac:dyDescent="0.25">
      <c r="A2426" s="462" t="s">
        <v>3882</v>
      </c>
      <c r="B2426" s="330" t="s">
        <v>1434</v>
      </c>
      <c r="C2426" s="330" t="s">
        <v>3089</v>
      </c>
      <c r="D2426" s="370">
        <v>0</v>
      </c>
      <c r="E2426" s="358">
        <v>9.2546800000000005</v>
      </c>
      <c r="F2426" s="358">
        <v>57.986656000000004</v>
      </c>
      <c r="G2426" s="370">
        <v>0</v>
      </c>
      <c r="H2426" s="358">
        <v>0</v>
      </c>
      <c r="I2426" s="358">
        <v>0</v>
      </c>
      <c r="J2426" s="370">
        <v>0</v>
      </c>
      <c r="K2426" s="358">
        <v>9.2546800000000005</v>
      </c>
      <c r="L2426" s="358">
        <v>57.986656000000004</v>
      </c>
    </row>
    <row r="2427" spans="1:12" ht="17.399999999999999" x14ac:dyDescent="0.25">
      <c r="A2427" s="463" t="s">
        <v>3882</v>
      </c>
      <c r="B2427" s="334" t="s">
        <v>1434</v>
      </c>
      <c r="C2427" s="334" t="s">
        <v>8046</v>
      </c>
      <c r="D2427" s="371">
        <v>0</v>
      </c>
      <c r="E2427" s="359">
        <v>5.0999999999999997E-2</v>
      </c>
      <c r="F2427" s="359">
        <v>0.23025000000000001</v>
      </c>
      <c r="G2427" s="371">
        <v>0</v>
      </c>
      <c r="H2427" s="359">
        <v>0</v>
      </c>
      <c r="I2427" s="359">
        <v>0</v>
      </c>
      <c r="J2427" s="371">
        <v>0</v>
      </c>
      <c r="K2427" s="359">
        <v>5.0999999999999997E-2</v>
      </c>
      <c r="L2427" s="359">
        <v>0.23025000000000001</v>
      </c>
    </row>
    <row r="2428" spans="1:12" ht="17.399999999999999" x14ac:dyDescent="0.25">
      <c r="A2428" s="462" t="s">
        <v>4878</v>
      </c>
      <c r="B2428" s="330" t="s">
        <v>1932</v>
      </c>
      <c r="C2428" s="330" t="s">
        <v>3081</v>
      </c>
      <c r="D2428" s="370">
        <v>0</v>
      </c>
      <c r="E2428" s="358">
        <v>2.69543</v>
      </c>
      <c r="F2428" s="358">
        <v>13.070099000000001</v>
      </c>
      <c r="G2428" s="370">
        <v>0</v>
      </c>
      <c r="H2428" s="358">
        <v>1.409E-2</v>
      </c>
      <c r="I2428" s="358">
        <v>0.16986299999999999</v>
      </c>
      <c r="J2428" s="370">
        <v>0</v>
      </c>
      <c r="K2428" s="358">
        <v>2.7095199999999999</v>
      </c>
      <c r="L2428" s="358">
        <v>13.239962</v>
      </c>
    </row>
    <row r="2429" spans="1:12" ht="17.399999999999999" x14ac:dyDescent="0.25">
      <c r="A2429" s="463" t="s">
        <v>4878</v>
      </c>
      <c r="B2429" s="334" t="s">
        <v>1932</v>
      </c>
      <c r="C2429" s="334" t="s">
        <v>3082</v>
      </c>
      <c r="D2429" s="371">
        <v>0</v>
      </c>
      <c r="E2429" s="359">
        <v>1.613872</v>
      </c>
      <c r="F2429" s="359">
        <v>8.5367999999999995</v>
      </c>
      <c r="G2429" s="371">
        <v>0</v>
      </c>
      <c r="H2429" s="359">
        <v>0</v>
      </c>
      <c r="I2429" s="359">
        <v>0</v>
      </c>
      <c r="J2429" s="371">
        <v>0</v>
      </c>
      <c r="K2429" s="359">
        <v>1.613872</v>
      </c>
      <c r="L2429" s="359">
        <v>8.5367999999999995</v>
      </c>
    </row>
    <row r="2430" spans="1:12" ht="17.399999999999999" x14ac:dyDescent="0.25">
      <c r="A2430" s="462" t="s">
        <v>4878</v>
      </c>
      <c r="B2430" s="330" t="s">
        <v>1932</v>
      </c>
      <c r="C2430" s="330" t="s">
        <v>3083</v>
      </c>
      <c r="D2430" s="370">
        <v>0</v>
      </c>
      <c r="E2430" s="358">
        <v>0.20480000000000001</v>
      </c>
      <c r="F2430" s="358">
        <v>1.0988800000000001</v>
      </c>
      <c r="G2430" s="370">
        <v>0</v>
      </c>
      <c r="H2430" s="358">
        <v>0</v>
      </c>
      <c r="I2430" s="358">
        <v>0</v>
      </c>
      <c r="J2430" s="370">
        <v>0</v>
      </c>
      <c r="K2430" s="358">
        <v>0.20480000000000001</v>
      </c>
      <c r="L2430" s="358">
        <v>1.0988800000000001</v>
      </c>
    </row>
    <row r="2431" spans="1:12" ht="17.399999999999999" x14ac:dyDescent="0.25">
      <c r="A2431" s="463" t="s">
        <v>4878</v>
      </c>
      <c r="B2431" s="334" t="s">
        <v>1932</v>
      </c>
      <c r="C2431" s="334" t="s">
        <v>3084</v>
      </c>
      <c r="D2431" s="371">
        <v>0</v>
      </c>
      <c r="E2431" s="359">
        <v>0.17556099999999999</v>
      </c>
      <c r="F2431" s="359">
        <v>0.74989600000000001</v>
      </c>
      <c r="G2431" s="371">
        <v>0</v>
      </c>
      <c r="H2431" s="359">
        <v>0</v>
      </c>
      <c r="I2431" s="359">
        <v>0</v>
      </c>
      <c r="J2431" s="371">
        <v>0</v>
      </c>
      <c r="K2431" s="359">
        <v>0.17556099999999999</v>
      </c>
      <c r="L2431" s="359">
        <v>0.74989600000000001</v>
      </c>
    </row>
    <row r="2432" spans="1:12" ht="17.399999999999999" x14ac:dyDescent="0.25">
      <c r="A2432" s="462" t="s">
        <v>4878</v>
      </c>
      <c r="B2432" s="330" t="s">
        <v>1932</v>
      </c>
      <c r="C2432" s="330" t="s">
        <v>3085</v>
      </c>
      <c r="D2432" s="370">
        <v>0</v>
      </c>
      <c r="E2432" s="358">
        <v>0.519787</v>
      </c>
      <c r="F2432" s="358">
        <v>2.109372</v>
      </c>
      <c r="G2432" s="370">
        <v>0</v>
      </c>
      <c r="H2432" s="358">
        <v>0</v>
      </c>
      <c r="I2432" s="358">
        <v>0</v>
      </c>
      <c r="J2432" s="370">
        <v>0</v>
      </c>
      <c r="K2432" s="358">
        <v>0.519787</v>
      </c>
      <c r="L2432" s="358">
        <v>2.109372</v>
      </c>
    </row>
    <row r="2433" spans="1:12" ht="17.399999999999999" x14ac:dyDescent="0.25">
      <c r="A2433" s="463" t="s">
        <v>4878</v>
      </c>
      <c r="B2433" s="334" t="s">
        <v>1932</v>
      </c>
      <c r="C2433" s="334" t="s">
        <v>8046</v>
      </c>
      <c r="D2433" s="371">
        <v>0</v>
      </c>
      <c r="E2433" s="359">
        <v>4.3000000000000002E-5</v>
      </c>
      <c r="F2433" s="359">
        <v>7.5799999999999999E-4</v>
      </c>
      <c r="G2433" s="371">
        <v>0</v>
      </c>
      <c r="H2433" s="359">
        <v>0</v>
      </c>
      <c r="I2433" s="359">
        <v>0</v>
      </c>
      <c r="J2433" s="371">
        <v>0</v>
      </c>
      <c r="K2433" s="359">
        <v>4.3000000000000002E-5</v>
      </c>
      <c r="L2433" s="359">
        <v>7.5799999999999999E-4</v>
      </c>
    </row>
    <row r="2434" spans="1:12" ht="17.399999999999999" x14ac:dyDescent="0.25">
      <c r="A2434" s="462" t="s">
        <v>169</v>
      </c>
      <c r="B2434" s="330" t="s">
        <v>1047</v>
      </c>
      <c r="C2434" s="330" t="s">
        <v>3081</v>
      </c>
      <c r="D2434" s="370">
        <v>0</v>
      </c>
      <c r="E2434" s="358">
        <v>3.6938</v>
      </c>
      <c r="F2434" s="358">
        <v>14.924340000000001</v>
      </c>
      <c r="G2434" s="370">
        <v>0</v>
      </c>
      <c r="H2434" s="358">
        <v>0.107478</v>
      </c>
      <c r="I2434" s="358">
        <v>0.335586</v>
      </c>
      <c r="J2434" s="370">
        <v>0</v>
      </c>
      <c r="K2434" s="358">
        <v>3.8012779999999999</v>
      </c>
      <c r="L2434" s="358">
        <v>15.259926</v>
      </c>
    </row>
    <row r="2435" spans="1:12" ht="17.399999999999999" x14ac:dyDescent="0.25">
      <c r="A2435" s="463" t="s">
        <v>169</v>
      </c>
      <c r="B2435" s="334" t="s">
        <v>1047</v>
      </c>
      <c r="C2435" s="334" t="s">
        <v>3082</v>
      </c>
      <c r="D2435" s="371">
        <v>0</v>
      </c>
      <c r="E2435" s="359">
        <v>41.730561999999999</v>
      </c>
      <c r="F2435" s="359">
        <v>143.19555</v>
      </c>
      <c r="G2435" s="371">
        <v>0</v>
      </c>
      <c r="H2435" s="359">
        <v>0</v>
      </c>
      <c r="I2435" s="359">
        <v>0</v>
      </c>
      <c r="J2435" s="371">
        <v>0</v>
      </c>
      <c r="K2435" s="359">
        <v>41.730561999999999</v>
      </c>
      <c r="L2435" s="359">
        <v>143.19555</v>
      </c>
    </row>
    <row r="2436" spans="1:12" ht="17.399999999999999" x14ac:dyDescent="0.25">
      <c r="A2436" s="462" t="s">
        <v>169</v>
      </c>
      <c r="B2436" s="330" t="s">
        <v>1047</v>
      </c>
      <c r="C2436" s="330" t="s">
        <v>3084</v>
      </c>
      <c r="D2436" s="370">
        <v>0</v>
      </c>
      <c r="E2436" s="358">
        <v>0.51648000000000005</v>
      </c>
      <c r="F2436" s="358">
        <v>1.9731110000000001</v>
      </c>
      <c r="G2436" s="370">
        <v>0</v>
      </c>
      <c r="H2436" s="358">
        <v>8.4999999999999995E-4</v>
      </c>
      <c r="I2436" s="358">
        <v>7.6499999999999995E-4</v>
      </c>
      <c r="J2436" s="370">
        <v>0</v>
      </c>
      <c r="K2436" s="358">
        <v>0.51732999999999996</v>
      </c>
      <c r="L2436" s="358">
        <v>1.973876</v>
      </c>
    </row>
    <row r="2437" spans="1:12" ht="17.399999999999999" x14ac:dyDescent="0.25">
      <c r="A2437" s="463" t="s">
        <v>169</v>
      </c>
      <c r="B2437" s="334" t="s">
        <v>1047</v>
      </c>
      <c r="C2437" s="334" t="s">
        <v>3085</v>
      </c>
      <c r="D2437" s="371">
        <v>0</v>
      </c>
      <c r="E2437" s="359">
        <v>6.1745159999999997</v>
      </c>
      <c r="F2437" s="359">
        <v>22.054500000000001</v>
      </c>
      <c r="G2437" s="371">
        <v>0</v>
      </c>
      <c r="H2437" s="359">
        <v>0</v>
      </c>
      <c r="I2437" s="359">
        <v>0</v>
      </c>
      <c r="J2437" s="371">
        <v>0</v>
      </c>
      <c r="K2437" s="359">
        <v>6.1745159999999997</v>
      </c>
      <c r="L2437" s="359">
        <v>22.054500000000001</v>
      </c>
    </row>
    <row r="2438" spans="1:12" ht="17.399999999999999" x14ac:dyDescent="0.25">
      <c r="A2438" s="462" t="s">
        <v>169</v>
      </c>
      <c r="B2438" s="330" t="s">
        <v>1047</v>
      </c>
      <c r="C2438" s="330" t="s">
        <v>8046</v>
      </c>
      <c r="D2438" s="370">
        <v>0</v>
      </c>
      <c r="E2438" s="358">
        <v>2.2669000000000002E-2</v>
      </c>
      <c r="F2438" s="358">
        <v>9.1250999999999999E-2</v>
      </c>
      <c r="G2438" s="370">
        <v>0</v>
      </c>
      <c r="H2438" s="358">
        <v>0</v>
      </c>
      <c r="I2438" s="358">
        <v>0</v>
      </c>
      <c r="J2438" s="370">
        <v>0</v>
      </c>
      <c r="K2438" s="358">
        <v>2.2669000000000002E-2</v>
      </c>
      <c r="L2438" s="358">
        <v>9.1250999999999999E-2</v>
      </c>
    </row>
    <row r="2439" spans="1:12" ht="17.399999999999999" x14ac:dyDescent="0.25">
      <c r="A2439" s="463" t="s">
        <v>7425</v>
      </c>
      <c r="B2439" s="334" t="s">
        <v>7582</v>
      </c>
      <c r="C2439" s="334" t="s">
        <v>3082</v>
      </c>
      <c r="D2439" s="371">
        <v>0</v>
      </c>
      <c r="E2439" s="359">
        <v>14.077999999999999</v>
      </c>
      <c r="F2439" s="359">
        <v>54.611654999999999</v>
      </c>
      <c r="G2439" s="371">
        <v>0</v>
      </c>
      <c r="H2439" s="359">
        <v>0</v>
      </c>
      <c r="I2439" s="359">
        <v>0</v>
      </c>
      <c r="J2439" s="371">
        <v>0</v>
      </c>
      <c r="K2439" s="359">
        <v>14.077999999999999</v>
      </c>
      <c r="L2439" s="359">
        <v>54.611654999999999</v>
      </c>
    </row>
    <row r="2440" spans="1:12" ht="17.399999999999999" x14ac:dyDescent="0.25">
      <c r="A2440" s="462" t="s">
        <v>7425</v>
      </c>
      <c r="B2440" s="330" t="s">
        <v>7582</v>
      </c>
      <c r="C2440" s="330" t="s">
        <v>3085</v>
      </c>
      <c r="D2440" s="370">
        <v>0</v>
      </c>
      <c r="E2440" s="358">
        <v>0.66</v>
      </c>
      <c r="F2440" s="358">
        <v>2.90808</v>
      </c>
      <c r="G2440" s="370">
        <v>0</v>
      </c>
      <c r="H2440" s="358">
        <v>0</v>
      </c>
      <c r="I2440" s="358">
        <v>0</v>
      </c>
      <c r="J2440" s="370">
        <v>0</v>
      </c>
      <c r="K2440" s="358">
        <v>0.66</v>
      </c>
      <c r="L2440" s="358">
        <v>2.90808</v>
      </c>
    </row>
    <row r="2441" spans="1:12" ht="17.399999999999999" x14ac:dyDescent="0.25">
      <c r="A2441" s="463" t="s">
        <v>7425</v>
      </c>
      <c r="B2441" s="334" t="s">
        <v>7582</v>
      </c>
      <c r="C2441" s="334" t="s">
        <v>8046</v>
      </c>
      <c r="D2441" s="371">
        <v>0</v>
      </c>
      <c r="E2441" s="359">
        <v>4.3999999999999997E-2</v>
      </c>
      <c r="F2441" s="359">
        <v>0.16994999999999999</v>
      </c>
      <c r="G2441" s="371">
        <v>0</v>
      </c>
      <c r="H2441" s="359">
        <v>0</v>
      </c>
      <c r="I2441" s="359">
        <v>0</v>
      </c>
      <c r="J2441" s="371">
        <v>0</v>
      </c>
      <c r="K2441" s="359">
        <v>4.3999999999999997E-2</v>
      </c>
      <c r="L2441" s="359">
        <v>0.16994999999999999</v>
      </c>
    </row>
    <row r="2442" spans="1:12" ht="17.399999999999999" x14ac:dyDescent="0.25">
      <c r="A2442" s="462" t="s">
        <v>7426</v>
      </c>
      <c r="B2442" s="330" t="s">
        <v>3537</v>
      </c>
      <c r="C2442" s="330" t="s">
        <v>3081</v>
      </c>
      <c r="D2442" s="370">
        <v>0</v>
      </c>
      <c r="E2442" s="358">
        <v>7.4643499999999996</v>
      </c>
      <c r="F2442" s="358">
        <v>33.157451000000002</v>
      </c>
      <c r="G2442" s="370">
        <v>0</v>
      </c>
      <c r="H2442" s="358">
        <v>0</v>
      </c>
      <c r="I2442" s="358">
        <v>0</v>
      </c>
      <c r="J2442" s="370">
        <v>0</v>
      </c>
      <c r="K2442" s="358">
        <v>7.4643499999999996</v>
      </c>
      <c r="L2442" s="358">
        <v>33.157451000000002</v>
      </c>
    </row>
    <row r="2443" spans="1:12" ht="17.399999999999999" x14ac:dyDescent="0.25">
      <c r="A2443" s="463" t="s">
        <v>7426</v>
      </c>
      <c r="B2443" s="334" t="s">
        <v>3537</v>
      </c>
      <c r="C2443" s="334" t="s">
        <v>3082</v>
      </c>
      <c r="D2443" s="371">
        <v>0</v>
      </c>
      <c r="E2443" s="359">
        <v>0.35749999999999998</v>
      </c>
      <c r="F2443" s="359">
        <v>2.0538379999999998</v>
      </c>
      <c r="G2443" s="371">
        <v>0</v>
      </c>
      <c r="H2443" s="359">
        <v>0</v>
      </c>
      <c r="I2443" s="359">
        <v>0</v>
      </c>
      <c r="J2443" s="371">
        <v>0</v>
      </c>
      <c r="K2443" s="359">
        <v>0.35749999999999998</v>
      </c>
      <c r="L2443" s="359">
        <v>2.0538379999999998</v>
      </c>
    </row>
    <row r="2444" spans="1:12" ht="17.399999999999999" x14ac:dyDescent="0.25">
      <c r="A2444" s="462" t="s">
        <v>7426</v>
      </c>
      <c r="B2444" s="330" t="s">
        <v>3537</v>
      </c>
      <c r="C2444" s="330" t="s">
        <v>3089</v>
      </c>
      <c r="D2444" s="370">
        <v>0</v>
      </c>
      <c r="E2444" s="358">
        <v>0.49828800000000001</v>
      </c>
      <c r="F2444" s="358">
        <v>1.2325159999999999</v>
      </c>
      <c r="G2444" s="370">
        <v>0</v>
      </c>
      <c r="H2444" s="358">
        <v>0</v>
      </c>
      <c r="I2444" s="358">
        <v>0</v>
      </c>
      <c r="J2444" s="370">
        <v>0</v>
      </c>
      <c r="K2444" s="358">
        <v>0.49828800000000001</v>
      </c>
      <c r="L2444" s="358">
        <v>1.2325159999999999</v>
      </c>
    </row>
    <row r="2445" spans="1:12" ht="17.399999999999999" x14ac:dyDescent="0.25">
      <c r="A2445" s="463" t="s">
        <v>4879</v>
      </c>
      <c r="B2445" s="334" t="s">
        <v>1933</v>
      </c>
      <c r="C2445" s="334" t="s">
        <v>3081</v>
      </c>
      <c r="D2445" s="371">
        <v>0</v>
      </c>
      <c r="E2445" s="359">
        <v>9.746594</v>
      </c>
      <c r="F2445" s="359">
        <v>59.652163999999999</v>
      </c>
      <c r="G2445" s="371">
        <v>0</v>
      </c>
      <c r="H2445" s="359">
        <v>1.08E-3</v>
      </c>
      <c r="I2445" s="359">
        <v>1.6643999999999999E-2</v>
      </c>
      <c r="J2445" s="371">
        <v>0</v>
      </c>
      <c r="K2445" s="359">
        <v>9.7476739999999999</v>
      </c>
      <c r="L2445" s="359">
        <v>59.668807999999999</v>
      </c>
    </row>
    <row r="2446" spans="1:12" ht="17.399999999999999" x14ac:dyDescent="0.25">
      <c r="A2446" s="462" t="s">
        <v>4879</v>
      </c>
      <c r="B2446" s="330" t="s">
        <v>1933</v>
      </c>
      <c r="C2446" s="330" t="s">
        <v>3082</v>
      </c>
      <c r="D2446" s="370">
        <v>0</v>
      </c>
      <c r="E2446" s="358">
        <v>5.3073759999999996</v>
      </c>
      <c r="F2446" s="358">
        <v>30.695281999999999</v>
      </c>
      <c r="G2446" s="370">
        <v>0</v>
      </c>
      <c r="H2446" s="358">
        <v>3.7949999999999998E-2</v>
      </c>
      <c r="I2446" s="358">
        <v>0.26841999999999999</v>
      </c>
      <c r="J2446" s="370">
        <v>0</v>
      </c>
      <c r="K2446" s="358">
        <v>5.345326</v>
      </c>
      <c r="L2446" s="358">
        <v>30.963702000000001</v>
      </c>
    </row>
    <row r="2447" spans="1:12" ht="17.399999999999999" x14ac:dyDescent="0.25">
      <c r="A2447" s="463" t="s">
        <v>4879</v>
      </c>
      <c r="B2447" s="334" t="s">
        <v>1933</v>
      </c>
      <c r="C2447" s="334" t="s">
        <v>3084</v>
      </c>
      <c r="D2447" s="371">
        <v>0</v>
      </c>
      <c r="E2447" s="359">
        <v>0.19564999999999999</v>
      </c>
      <c r="F2447" s="359">
        <v>0.65357600000000005</v>
      </c>
      <c r="G2447" s="371">
        <v>0</v>
      </c>
      <c r="H2447" s="359">
        <v>0</v>
      </c>
      <c r="I2447" s="359">
        <v>0</v>
      </c>
      <c r="J2447" s="371">
        <v>0</v>
      </c>
      <c r="K2447" s="359">
        <v>0.19564999999999999</v>
      </c>
      <c r="L2447" s="359">
        <v>0.65357600000000005</v>
      </c>
    </row>
    <row r="2448" spans="1:12" ht="17.399999999999999" x14ac:dyDescent="0.25">
      <c r="A2448" s="462" t="s">
        <v>4879</v>
      </c>
      <c r="B2448" s="330" t="s">
        <v>1933</v>
      </c>
      <c r="C2448" s="330" t="s">
        <v>3085</v>
      </c>
      <c r="D2448" s="370">
        <v>0</v>
      </c>
      <c r="E2448" s="358">
        <v>8.7999999999999995E-2</v>
      </c>
      <c r="F2448" s="358">
        <v>0.65452500000000002</v>
      </c>
      <c r="G2448" s="370">
        <v>0</v>
      </c>
      <c r="H2448" s="358">
        <v>0</v>
      </c>
      <c r="I2448" s="358">
        <v>0</v>
      </c>
      <c r="J2448" s="370">
        <v>0</v>
      </c>
      <c r="K2448" s="358">
        <v>8.7999999999999995E-2</v>
      </c>
      <c r="L2448" s="358">
        <v>0.65452500000000002</v>
      </c>
    </row>
    <row r="2449" spans="1:12" ht="17.399999999999999" x14ac:dyDescent="0.25">
      <c r="A2449" s="463" t="s">
        <v>4879</v>
      </c>
      <c r="B2449" s="334" t="s">
        <v>1933</v>
      </c>
      <c r="C2449" s="334" t="s">
        <v>8046</v>
      </c>
      <c r="D2449" s="371">
        <v>0</v>
      </c>
      <c r="E2449" s="359">
        <v>5.0040000000000001E-2</v>
      </c>
      <c r="F2449" s="359">
        <v>0.21246799999999999</v>
      </c>
      <c r="G2449" s="371">
        <v>0</v>
      </c>
      <c r="H2449" s="359">
        <v>1.6719999999999999E-2</v>
      </c>
      <c r="I2449" s="359">
        <v>0.18146699999999999</v>
      </c>
      <c r="J2449" s="371">
        <v>0</v>
      </c>
      <c r="K2449" s="359">
        <v>6.676E-2</v>
      </c>
      <c r="L2449" s="359">
        <v>0.39393499999999998</v>
      </c>
    </row>
    <row r="2450" spans="1:12" ht="17.399999999999999" x14ac:dyDescent="0.25">
      <c r="A2450" s="462" t="s">
        <v>4880</v>
      </c>
      <c r="B2450" s="330" t="s">
        <v>1934</v>
      </c>
      <c r="C2450" s="330" t="s">
        <v>3081</v>
      </c>
      <c r="D2450" s="370">
        <v>0</v>
      </c>
      <c r="E2450" s="358">
        <v>0.22026100000000001</v>
      </c>
      <c r="F2450" s="358">
        <v>3.0372889999999999</v>
      </c>
      <c r="G2450" s="370">
        <v>0</v>
      </c>
      <c r="H2450" s="358">
        <v>7.9009999999999997E-2</v>
      </c>
      <c r="I2450" s="358">
        <v>0.86460700000000001</v>
      </c>
      <c r="J2450" s="370">
        <v>0</v>
      </c>
      <c r="K2450" s="358">
        <v>0.29927100000000001</v>
      </c>
      <c r="L2450" s="358">
        <v>3.9018959999999998</v>
      </c>
    </row>
    <row r="2451" spans="1:12" ht="17.399999999999999" x14ac:dyDescent="0.25">
      <c r="A2451" s="463" t="s">
        <v>4880</v>
      </c>
      <c r="B2451" s="334" t="s">
        <v>1934</v>
      </c>
      <c r="C2451" s="334" t="s">
        <v>3082</v>
      </c>
      <c r="D2451" s="371">
        <v>0</v>
      </c>
      <c r="E2451" s="359">
        <v>13.20199</v>
      </c>
      <c r="F2451" s="359">
        <v>88.767262000000002</v>
      </c>
      <c r="G2451" s="371">
        <v>0</v>
      </c>
      <c r="H2451" s="359">
        <v>0</v>
      </c>
      <c r="I2451" s="359">
        <v>0</v>
      </c>
      <c r="J2451" s="371">
        <v>0</v>
      </c>
      <c r="K2451" s="359">
        <v>13.20199</v>
      </c>
      <c r="L2451" s="359">
        <v>88.767262000000002</v>
      </c>
    </row>
    <row r="2452" spans="1:12" ht="17.399999999999999" x14ac:dyDescent="0.25">
      <c r="A2452" s="462" t="s">
        <v>4880</v>
      </c>
      <c r="B2452" s="330" t="s">
        <v>1934</v>
      </c>
      <c r="C2452" s="330" t="s">
        <v>3083</v>
      </c>
      <c r="D2452" s="370">
        <v>0</v>
      </c>
      <c r="E2452" s="358">
        <v>0.46972199999999997</v>
      </c>
      <c r="F2452" s="358">
        <v>3.0243690000000001</v>
      </c>
      <c r="G2452" s="370">
        <v>0</v>
      </c>
      <c r="H2452" s="358">
        <v>0</v>
      </c>
      <c r="I2452" s="358">
        <v>0</v>
      </c>
      <c r="J2452" s="370">
        <v>0</v>
      </c>
      <c r="K2452" s="358">
        <v>0.46972199999999997</v>
      </c>
      <c r="L2452" s="358">
        <v>3.0243690000000001</v>
      </c>
    </row>
    <row r="2453" spans="1:12" ht="17.399999999999999" x14ac:dyDescent="0.25">
      <c r="A2453" s="463" t="s">
        <v>4880</v>
      </c>
      <c r="B2453" s="334" t="s">
        <v>1934</v>
      </c>
      <c r="C2453" s="334" t="s">
        <v>3085</v>
      </c>
      <c r="D2453" s="371">
        <v>0</v>
      </c>
      <c r="E2453" s="359">
        <v>0.3906</v>
      </c>
      <c r="F2453" s="359">
        <v>3.1847699999999999</v>
      </c>
      <c r="G2453" s="371">
        <v>0</v>
      </c>
      <c r="H2453" s="359">
        <v>1.736E-2</v>
      </c>
      <c r="I2453" s="359">
        <v>9.4049999999999995E-2</v>
      </c>
      <c r="J2453" s="371">
        <v>0</v>
      </c>
      <c r="K2453" s="359">
        <v>0.40795999999999999</v>
      </c>
      <c r="L2453" s="359">
        <v>3.2788200000000001</v>
      </c>
    </row>
    <row r="2454" spans="1:12" ht="17.399999999999999" x14ac:dyDescent="0.25">
      <c r="A2454" s="462" t="s">
        <v>4880</v>
      </c>
      <c r="B2454" s="330" t="s">
        <v>1934</v>
      </c>
      <c r="C2454" s="330" t="s">
        <v>3089</v>
      </c>
      <c r="D2454" s="370">
        <v>0</v>
      </c>
      <c r="E2454" s="358">
        <v>0.50964799999999999</v>
      </c>
      <c r="F2454" s="358">
        <v>1.694123</v>
      </c>
      <c r="G2454" s="370">
        <v>0</v>
      </c>
      <c r="H2454" s="358">
        <v>0</v>
      </c>
      <c r="I2454" s="358">
        <v>0</v>
      </c>
      <c r="J2454" s="370">
        <v>0</v>
      </c>
      <c r="K2454" s="358">
        <v>0.50964799999999999</v>
      </c>
      <c r="L2454" s="358">
        <v>1.694123</v>
      </c>
    </row>
    <row r="2455" spans="1:12" ht="17.399999999999999" x14ac:dyDescent="0.25">
      <c r="A2455" s="463" t="s">
        <v>4880</v>
      </c>
      <c r="B2455" s="334" t="s">
        <v>1934</v>
      </c>
      <c r="C2455" s="334" t="s">
        <v>8046</v>
      </c>
      <c r="D2455" s="371">
        <v>0</v>
      </c>
      <c r="E2455" s="359">
        <v>2.5420000000000002E-2</v>
      </c>
      <c r="F2455" s="359">
        <v>0.108671</v>
      </c>
      <c r="G2455" s="371">
        <v>0</v>
      </c>
      <c r="H2455" s="359">
        <v>0</v>
      </c>
      <c r="I2455" s="359">
        <v>0</v>
      </c>
      <c r="J2455" s="371">
        <v>0</v>
      </c>
      <c r="K2455" s="359">
        <v>2.5420000000000002E-2</v>
      </c>
      <c r="L2455" s="359">
        <v>0.108671</v>
      </c>
    </row>
    <row r="2456" spans="1:12" ht="17.399999999999999" x14ac:dyDescent="0.25">
      <c r="A2456" s="462" t="s">
        <v>6559</v>
      </c>
      <c r="B2456" s="330" t="s">
        <v>1935</v>
      </c>
      <c r="C2456" s="330" t="s">
        <v>3081</v>
      </c>
      <c r="D2456" s="370">
        <v>0</v>
      </c>
      <c r="E2456" s="358">
        <v>0.27739999999999998</v>
      </c>
      <c r="F2456" s="358">
        <v>1.810934</v>
      </c>
      <c r="G2456" s="370">
        <v>0</v>
      </c>
      <c r="H2456" s="358">
        <v>2.3E-3</v>
      </c>
      <c r="I2456" s="358">
        <v>3.7282000000000003E-2</v>
      </c>
      <c r="J2456" s="370">
        <v>0</v>
      </c>
      <c r="K2456" s="358">
        <v>0.2797</v>
      </c>
      <c r="L2456" s="358">
        <v>1.8482160000000001</v>
      </c>
    </row>
    <row r="2457" spans="1:12" ht="17.399999999999999" x14ac:dyDescent="0.25">
      <c r="A2457" s="463" t="s">
        <v>6559</v>
      </c>
      <c r="B2457" s="334" t="s">
        <v>1935</v>
      </c>
      <c r="C2457" s="334" t="s">
        <v>3082</v>
      </c>
      <c r="D2457" s="371">
        <v>0</v>
      </c>
      <c r="E2457" s="359">
        <v>0.109685</v>
      </c>
      <c r="F2457" s="359">
        <v>0.62483200000000005</v>
      </c>
      <c r="G2457" s="371">
        <v>0</v>
      </c>
      <c r="H2457" s="359">
        <v>0</v>
      </c>
      <c r="I2457" s="359">
        <v>0</v>
      </c>
      <c r="J2457" s="371">
        <v>0</v>
      </c>
      <c r="K2457" s="359">
        <v>0.109685</v>
      </c>
      <c r="L2457" s="359">
        <v>0.62483200000000005</v>
      </c>
    </row>
    <row r="2458" spans="1:12" ht="17.399999999999999" x14ac:dyDescent="0.25">
      <c r="A2458" s="462" t="s">
        <v>6559</v>
      </c>
      <c r="B2458" s="330" t="s">
        <v>1935</v>
      </c>
      <c r="C2458" s="330" t="s">
        <v>3083</v>
      </c>
      <c r="D2458" s="370">
        <v>0</v>
      </c>
      <c r="E2458" s="358">
        <v>3.2390119999999998</v>
      </c>
      <c r="F2458" s="358">
        <v>29.611483</v>
      </c>
      <c r="G2458" s="370">
        <v>0</v>
      </c>
      <c r="H2458" s="358">
        <v>0</v>
      </c>
      <c r="I2458" s="358">
        <v>0</v>
      </c>
      <c r="J2458" s="370">
        <v>0</v>
      </c>
      <c r="K2458" s="358">
        <v>3.2390119999999998</v>
      </c>
      <c r="L2458" s="358">
        <v>29.611483</v>
      </c>
    </row>
    <row r="2459" spans="1:12" ht="17.399999999999999" x14ac:dyDescent="0.25">
      <c r="A2459" s="463" t="s">
        <v>6559</v>
      </c>
      <c r="B2459" s="334" t="s">
        <v>1935</v>
      </c>
      <c r="C2459" s="334" t="s">
        <v>3084</v>
      </c>
      <c r="D2459" s="371">
        <v>0</v>
      </c>
      <c r="E2459" s="359">
        <v>4.2818490000000002</v>
      </c>
      <c r="F2459" s="359">
        <v>46.017817999999998</v>
      </c>
      <c r="G2459" s="371">
        <v>0</v>
      </c>
      <c r="H2459" s="359">
        <v>0</v>
      </c>
      <c r="I2459" s="359">
        <v>0</v>
      </c>
      <c r="J2459" s="371">
        <v>0</v>
      </c>
      <c r="K2459" s="359">
        <v>4.2818490000000002</v>
      </c>
      <c r="L2459" s="359">
        <v>46.017817999999998</v>
      </c>
    </row>
    <row r="2460" spans="1:12" ht="17.399999999999999" x14ac:dyDescent="0.25">
      <c r="A2460" s="462" t="s">
        <v>6559</v>
      </c>
      <c r="B2460" s="330" t="s">
        <v>1935</v>
      </c>
      <c r="C2460" s="330" t="s">
        <v>3089</v>
      </c>
      <c r="D2460" s="370">
        <v>0</v>
      </c>
      <c r="E2460" s="358">
        <v>0.87497400000000003</v>
      </c>
      <c r="F2460" s="358">
        <v>9.0565599999999993</v>
      </c>
      <c r="G2460" s="370">
        <v>0</v>
      </c>
      <c r="H2460" s="358">
        <v>0</v>
      </c>
      <c r="I2460" s="358">
        <v>0</v>
      </c>
      <c r="J2460" s="370">
        <v>0</v>
      </c>
      <c r="K2460" s="358">
        <v>0.87497400000000003</v>
      </c>
      <c r="L2460" s="358">
        <v>9.0565599999999993</v>
      </c>
    </row>
    <row r="2461" spans="1:12" ht="17.399999999999999" x14ac:dyDescent="0.25">
      <c r="A2461" s="463" t="s">
        <v>4881</v>
      </c>
      <c r="B2461" s="334" t="s">
        <v>1936</v>
      </c>
      <c r="C2461" s="334" t="s">
        <v>3081</v>
      </c>
      <c r="D2461" s="371">
        <v>0</v>
      </c>
      <c r="E2461" s="359">
        <v>5.1749999999999997E-2</v>
      </c>
      <c r="F2461" s="359">
        <v>0.70171300000000003</v>
      </c>
      <c r="G2461" s="371">
        <v>0</v>
      </c>
      <c r="H2461" s="359">
        <v>1.4460000000000001E-2</v>
      </c>
      <c r="I2461" s="359">
        <v>0.27943899999999999</v>
      </c>
      <c r="J2461" s="371">
        <v>0</v>
      </c>
      <c r="K2461" s="359">
        <v>6.6210000000000005E-2</v>
      </c>
      <c r="L2461" s="359">
        <v>0.98115200000000002</v>
      </c>
    </row>
    <row r="2462" spans="1:12" ht="17.399999999999999" x14ac:dyDescent="0.25">
      <c r="A2462" s="462" t="s">
        <v>4881</v>
      </c>
      <c r="B2462" s="330" t="s">
        <v>1936</v>
      </c>
      <c r="C2462" s="330" t="s">
        <v>8046</v>
      </c>
      <c r="D2462" s="370">
        <v>0</v>
      </c>
      <c r="E2462" s="358">
        <v>0</v>
      </c>
      <c r="F2462" s="358">
        <v>0</v>
      </c>
      <c r="G2462" s="370">
        <v>0</v>
      </c>
      <c r="H2462" s="358">
        <v>2.2169999999999998E-3</v>
      </c>
      <c r="I2462" s="358">
        <v>2.3019000000000001E-2</v>
      </c>
      <c r="J2462" s="370">
        <v>0</v>
      </c>
      <c r="K2462" s="358">
        <v>2.2169999999999998E-3</v>
      </c>
      <c r="L2462" s="358">
        <v>2.3019000000000001E-2</v>
      </c>
    </row>
    <row r="2463" spans="1:12" ht="17.399999999999999" x14ac:dyDescent="0.25">
      <c r="A2463" s="463" t="s">
        <v>894</v>
      </c>
      <c r="B2463" s="334" t="s">
        <v>1318</v>
      </c>
      <c r="C2463" s="334" t="s">
        <v>3081</v>
      </c>
      <c r="D2463" s="371">
        <v>0</v>
      </c>
      <c r="E2463" s="359">
        <v>5.0415999999999999</v>
      </c>
      <c r="F2463" s="359">
        <v>6.5257880000000004</v>
      </c>
      <c r="G2463" s="371">
        <v>0</v>
      </c>
      <c r="H2463" s="359">
        <v>1.25E-3</v>
      </c>
      <c r="I2463" s="359">
        <v>1.025E-2</v>
      </c>
      <c r="J2463" s="371">
        <v>0</v>
      </c>
      <c r="K2463" s="359">
        <v>5.0428499999999996</v>
      </c>
      <c r="L2463" s="359">
        <v>6.5360379999999996</v>
      </c>
    </row>
    <row r="2464" spans="1:12" ht="17.399999999999999" x14ac:dyDescent="0.25">
      <c r="A2464" s="462" t="s">
        <v>894</v>
      </c>
      <c r="B2464" s="330" t="s">
        <v>1318</v>
      </c>
      <c r="C2464" s="330" t="s">
        <v>3082</v>
      </c>
      <c r="D2464" s="370">
        <v>0</v>
      </c>
      <c r="E2464" s="358">
        <v>3.7782650000000002</v>
      </c>
      <c r="F2464" s="358">
        <v>7.0163279999999997</v>
      </c>
      <c r="G2464" s="370">
        <v>0</v>
      </c>
      <c r="H2464" s="358">
        <v>0</v>
      </c>
      <c r="I2464" s="358">
        <v>0</v>
      </c>
      <c r="J2464" s="370">
        <v>0</v>
      </c>
      <c r="K2464" s="358">
        <v>3.7782650000000002</v>
      </c>
      <c r="L2464" s="358">
        <v>7.0163279999999997</v>
      </c>
    </row>
    <row r="2465" spans="1:12" ht="17.399999999999999" x14ac:dyDescent="0.25">
      <c r="A2465" s="463" t="s">
        <v>894</v>
      </c>
      <c r="B2465" s="334" t="s">
        <v>1318</v>
      </c>
      <c r="C2465" s="334" t="s">
        <v>3083</v>
      </c>
      <c r="D2465" s="371">
        <v>0</v>
      </c>
      <c r="E2465" s="359">
        <v>2.8712960000000001</v>
      </c>
      <c r="F2465" s="359">
        <v>7.3521330000000003</v>
      </c>
      <c r="G2465" s="371">
        <v>0</v>
      </c>
      <c r="H2465" s="359">
        <v>0</v>
      </c>
      <c r="I2465" s="359">
        <v>0</v>
      </c>
      <c r="J2465" s="371">
        <v>0</v>
      </c>
      <c r="K2465" s="359">
        <v>2.8712960000000001</v>
      </c>
      <c r="L2465" s="359">
        <v>7.3521330000000003</v>
      </c>
    </row>
    <row r="2466" spans="1:12" ht="17.399999999999999" x14ac:dyDescent="0.25">
      <c r="A2466" s="462" t="s">
        <v>894</v>
      </c>
      <c r="B2466" s="330" t="s">
        <v>1318</v>
      </c>
      <c r="C2466" s="330" t="s">
        <v>3084</v>
      </c>
      <c r="D2466" s="370">
        <v>0</v>
      </c>
      <c r="E2466" s="358">
        <v>0.20680000000000001</v>
      </c>
      <c r="F2466" s="358">
        <v>0.65040600000000004</v>
      </c>
      <c r="G2466" s="370">
        <v>0</v>
      </c>
      <c r="H2466" s="358">
        <v>0</v>
      </c>
      <c r="I2466" s="358">
        <v>0</v>
      </c>
      <c r="J2466" s="370">
        <v>0</v>
      </c>
      <c r="K2466" s="358">
        <v>0.20680000000000001</v>
      </c>
      <c r="L2466" s="358">
        <v>0.65040600000000004</v>
      </c>
    </row>
    <row r="2467" spans="1:12" ht="17.399999999999999" x14ac:dyDescent="0.25">
      <c r="A2467" s="463" t="s">
        <v>894</v>
      </c>
      <c r="B2467" s="334" t="s">
        <v>1318</v>
      </c>
      <c r="C2467" s="334" t="s">
        <v>3085</v>
      </c>
      <c r="D2467" s="371">
        <v>0</v>
      </c>
      <c r="E2467" s="359">
        <v>0.46500000000000002</v>
      </c>
      <c r="F2467" s="359">
        <v>1.4409350000000001</v>
      </c>
      <c r="G2467" s="371">
        <v>0</v>
      </c>
      <c r="H2467" s="359">
        <v>0</v>
      </c>
      <c r="I2467" s="359">
        <v>0</v>
      </c>
      <c r="J2467" s="371">
        <v>0</v>
      </c>
      <c r="K2467" s="359">
        <v>0.46500000000000002</v>
      </c>
      <c r="L2467" s="359">
        <v>1.4409350000000001</v>
      </c>
    </row>
    <row r="2468" spans="1:12" ht="17.399999999999999" x14ac:dyDescent="0.25">
      <c r="A2468" s="462" t="s">
        <v>4882</v>
      </c>
      <c r="B2468" s="330" t="s">
        <v>4142</v>
      </c>
      <c r="C2468" s="330" t="s">
        <v>3084</v>
      </c>
      <c r="D2468" s="370">
        <v>0</v>
      </c>
      <c r="E2468" s="358">
        <v>0.22511500000000001</v>
      </c>
      <c r="F2468" s="358">
        <v>1.7060850000000001</v>
      </c>
      <c r="G2468" s="370">
        <v>0</v>
      </c>
      <c r="H2468" s="358">
        <v>0</v>
      </c>
      <c r="I2468" s="358">
        <v>0</v>
      </c>
      <c r="J2468" s="370">
        <v>0</v>
      </c>
      <c r="K2468" s="358">
        <v>0.22511500000000001</v>
      </c>
      <c r="L2468" s="358">
        <v>1.7060850000000001</v>
      </c>
    </row>
    <row r="2469" spans="1:12" ht="17.399999999999999" x14ac:dyDescent="0.25">
      <c r="A2469" s="463" t="s">
        <v>4882</v>
      </c>
      <c r="B2469" s="334" t="s">
        <v>4142</v>
      </c>
      <c r="C2469" s="334" t="s">
        <v>3089</v>
      </c>
      <c r="D2469" s="371">
        <v>0</v>
      </c>
      <c r="E2469" s="359">
        <v>0.103725</v>
      </c>
      <c r="F2469" s="359">
        <v>0.89307599999999998</v>
      </c>
      <c r="G2469" s="371">
        <v>0</v>
      </c>
      <c r="H2469" s="359">
        <v>0</v>
      </c>
      <c r="I2469" s="359">
        <v>0</v>
      </c>
      <c r="J2469" s="371">
        <v>0</v>
      </c>
      <c r="K2469" s="359">
        <v>0.103725</v>
      </c>
      <c r="L2469" s="359">
        <v>0.89307599999999998</v>
      </c>
    </row>
    <row r="2470" spans="1:12" ht="17.399999999999999" x14ac:dyDescent="0.25">
      <c r="A2470" s="462" t="s">
        <v>4882</v>
      </c>
      <c r="B2470" s="330" t="s">
        <v>4142</v>
      </c>
      <c r="C2470" s="330" t="s">
        <v>8046</v>
      </c>
      <c r="D2470" s="370">
        <v>0</v>
      </c>
      <c r="E2470" s="358">
        <v>6.4125000000000001E-2</v>
      </c>
      <c r="F2470" s="358">
        <v>0.42277500000000001</v>
      </c>
      <c r="G2470" s="370">
        <v>0</v>
      </c>
      <c r="H2470" s="358">
        <v>6.0899999999999999E-3</v>
      </c>
      <c r="I2470" s="358">
        <v>7.1609000000000006E-2</v>
      </c>
      <c r="J2470" s="370">
        <v>0</v>
      </c>
      <c r="K2470" s="358">
        <v>7.0215E-2</v>
      </c>
      <c r="L2470" s="358">
        <v>0.49438399999999999</v>
      </c>
    </row>
    <row r="2471" spans="1:12" ht="17.399999999999999" x14ac:dyDescent="0.25">
      <c r="A2471" s="463" t="s">
        <v>4883</v>
      </c>
      <c r="B2471" s="334" t="s">
        <v>1937</v>
      </c>
      <c r="C2471" s="334" t="s">
        <v>3081</v>
      </c>
      <c r="D2471" s="371">
        <v>0</v>
      </c>
      <c r="E2471" s="359">
        <v>4.1002729999999996</v>
      </c>
      <c r="F2471" s="359">
        <v>38.104435000000002</v>
      </c>
      <c r="G2471" s="371">
        <v>0</v>
      </c>
      <c r="H2471" s="359">
        <v>2.4764000000000001E-2</v>
      </c>
      <c r="I2471" s="359">
        <v>0.38658199999999998</v>
      </c>
      <c r="J2471" s="371">
        <v>0</v>
      </c>
      <c r="K2471" s="359">
        <v>4.1250369999999998</v>
      </c>
      <c r="L2471" s="359">
        <v>38.491016999999999</v>
      </c>
    </row>
    <row r="2472" spans="1:12" ht="17.399999999999999" x14ac:dyDescent="0.25">
      <c r="A2472" s="462" t="s">
        <v>4883</v>
      </c>
      <c r="B2472" s="330" t="s">
        <v>1937</v>
      </c>
      <c r="C2472" s="330" t="s">
        <v>3082</v>
      </c>
      <c r="D2472" s="370">
        <v>0</v>
      </c>
      <c r="E2472" s="358">
        <v>4.3174999999999999</v>
      </c>
      <c r="F2472" s="358">
        <v>38.079740999999999</v>
      </c>
      <c r="G2472" s="370">
        <v>0</v>
      </c>
      <c r="H2472" s="358">
        <v>0</v>
      </c>
      <c r="I2472" s="358">
        <v>0</v>
      </c>
      <c r="J2472" s="370">
        <v>0</v>
      </c>
      <c r="K2472" s="358">
        <v>4.3174999999999999</v>
      </c>
      <c r="L2472" s="358">
        <v>38.079740999999999</v>
      </c>
    </row>
    <row r="2473" spans="1:12" ht="17.399999999999999" x14ac:dyDescent="0.25">
      <c r="A2473" s="463" t="s">
        <v>4883</v>
      </c>
      <c r="B2473" s="334" t="s">
        <v>1937</v>
      </c>
      <c r="C2473" s="334" t="s">
        <v>3083</v>
      </c>
      <c r="D2473" s="371">
        <v>0</v>
      </c>
      <c r="E2473" s="359">
        <v>19.827999999999999</v>
      </c>
      <c r="F2473" s="359">
        <v>202.53557900000001</v>
      </c>
      <c r="G2473" s="371">
        <v>0</v>
      </c>
      <c r="H2473" s="359">
        <v>0</v>
      </c>
      <c r="I2473" s="359">
        <v>0</v>
      </c>
      <c r="J2473" s="371">
        <v>0</v>
      </c>
      <c r="K2473" s="359">
        <v>19.827999999999999</v>
      </c>
      <c r="L2473" s="359">
        <v>202.53557900000001</v>
      </c>
    </row>
    <row r="2474" spans="1:12" ht="17.399999999999999" x14ac:dyDescent="0.25">
      <c r="A2474" s="462" t="s">
        <v>4883</v>
      </c>
      <c r="B2474" s="330" t="s">
        <v>1937</v>
      </c>
      <c r="C2474" s="330" t="s">
        <v>3084</v>
      </c>
      <c r="D2474" s="370">
        <v>0</v>
      </c>
      <c r="E2474" s="358">
        <v>114.00700000000001</v>
      </c>
      <c r="F2474" s="358">
        <v>1055.9122339999999</v>
      </c>
      <c r="G2474" s="370">
        <v>0</v>
      </c>
      <c r="H2474" s="358">
        <v>0</v>
      </c>
      <c r="I2474" s="358">
        <v>0</v>
      </c>
      <c r="J2474" s="370">
        <v>0</v>
      </c>
      <c r="K2474" s="358">
        <v>114.00700000000001</v>
      </c>
      <c r="L2474" s="358">
        <v>1055.9122339999999</v>
      </c>
    </row>
    <row r="2475" spans="1:12" ht="17.399999999999999" x14ac:dyDescent="0.25">
      <c r="A2475" s="463" t="s">
        <v>4883</v>
      </c>
      <c r="B2475" s="334" t="s">
        <v>1937</v>
      </c>
      <c r="C2475" s="334" t="s">
        <v>3085</v>
      </c>
      <c r="D2475" s="371">
        <v>0</v>
      </c>
      <c r="E2475" s="359">
        <v>2.85</v>
      </c>
      <c r="F2475" s="359">
        <v>28.888777999999999</v>
      </c>
      <c r="G2475" s="371">
        <v>0</v>
      </c>
      <c r="H2475" s="359">
        <v>0</v>
      </c>
      <c r="I2475" s="359">
        <v>0</v>
      </c>
      <c r="J2475" s="371">
        <v>0</v>
      </c>
      <c r="K2475" s="359">
        <v>2.85</v>
      </c>
      <c r="L2475" s="359">
        <v>28.888777999999999</v>
      </c>
    </row>
    <row r="2476" spans="1:12" ht="17.399999999999999" x14ac:dyDescent="0.25">
      <c r="A2476" s="462" t="s">
        <v>4883</v>
      </c>
      <c r="B2476" s="330" t="s">
        <v>1937</v>
      </c>
      <c r="C2476" s="330" t="s">
        <v>3089</v>
      </c>
      <c r="D2476" s="370">
        <v>0</v>
      </c>
      <c r="E2476" s="358">
        <v>49.863</v>
      </c>
      <c r="F2476" s="358">
        <v>523.64979700000004</v>
      </c>
      <c r="G2476" s="370">
        <v>0</v>
      </c>
      <c r="H2476" s="358">
        <v>0</v>
      </c>
      <c r="I2476" s="358">
        <v>0</v>
      </c>
      <c r="J2476" s="370">
        <v>0</v>
      </c>
      <c r="K2476" s="358">
        <v>49.863</v>
      </c>
      <c r="L2476" s="358">
        <v>523.64979700000004</v>
      </c>
    </row>
    <row r="2477" spans="1:12" ht="17.399999999999999" x14ac:dyDescent="0.25">
      <c r="A2477" s="463" t="s">
        <v>7427</v>
      </c>
      <c r="B2477" s="334" t="s">
        <v>7756</v>
      </c>
      <c r="C2477" s="334" t="s">
        <v>3081</v>
      </c>
      <c r="D2477" s="371">
        <v>0</v>
      </c>
      <c r="E2477" s="359">
        <v>3.2005940000000002</v>
      </c>
      <c r="F2477" s="359">
        <v>30.661182</v>
      </c>
      <c r="G2477" s="371">
        <v>0</v>
      </c>
      <c r="H2477" s="359">
        <v>0</v>
      </c>
      <c r="I2477" s="359">
        <v>0</v>
      </c>
      <c r="J2477" s="371">
        <v>0</v>
      </c>
      <c r="K2477" s="359">
        <v>3.2005940000000002</v>
      </c>
      <c r="L2477" s="359">
        <v>30.661182</v>
      </c>
    </row>
    <row r="2478" spans="1:12" ht="17.399999999999999" x14ac:dyDescent="0.25">
      <c r="A2478" s="462" t="s">
        <v>7427</v>
      </c>
      <c r="B2478" s="330" t="s">
        <v>7756</v>
      </c>
      <c r="C2478" s="330" t="s">
        <v>3082</v>
      </c>
      <c r="D2478" s="370">
        <v>0</v>
      </c>
      <c r="E2478" s="358">
        <v>5.6824000000000003</v>
      </c>
      <c r="F2478" s="358">
        <v>51.232500000000002</v>
      </c>
      <c r="G2478" s="370">
        <v>0</v>
      </c>
      <c r="H2478" s="358">
        <v>0</v>
      </c>
      <c r="I2478" s="358">
        <v>0</v>
      </c>
      <c r="J2478" s="370">
        <v>0</v>
      </c>
      <c r="K2478" s="358">
        <v>5.6824000000000003</v>
      </c>
      <c r="L2478" s="358">
        <v>51.232500000000002</v>
      </c>
    </row>
    <row r="2479" spans="1:12" ht="17.399999999999999" x14ac:dyDescent="0.25">
      <c r="A2479" s="463" t="s">
        <v>7427</v>
      </c>
      <c r="B2479" s="334" t="s">
        <v>7756</v>
      </c>
      <c r="C2479" s="334" t="s">
        <v>3083</v>
      </c>
      <c r="D2479" s="371">
        <v>0</v>
      </c>
      <c r="E2479" s="359">
        <v>12.12425</v>
      </c>
      <c r="F2479" s="359">
        <v>136.417869</v>
      </c>
      <c r="G2479" s="371">
        <v>0</v>
      </c>
      <c r="H2479" s="359">
        <v>2E-3</v>
      </c>
      <c r="I2479" s="359">
        <v>2.2800000000000001E-2</v>
      </c>
      <c r="J2479" s="371">
        <v>0</v>
      </c>
      <c r="K2479" s="359">
        <v>12.126250000000001</v>
      </c>
      <c r="L2479" s="359">
        <v>136.44066900000001</v>
      </c>
    </row>
    <row r="2480" spans="1:12" ht="17.399999999999999" x14ac:dyDescent="0.25">
      <c r="A2480" s="462" t="s">
        <v>7427</v>
      </c>
      <c r="B2480" s="330" t="s">
        <v>7756</v>
      </c>
      <c r="C2480" s="330" t="s">
        <v>3084</v>
      </c>
      <c r="D2480" s="370">
        <v>0</v>
      </c>
      <c r="E2480" s="358">
        <v>63.308</v>
      </c>
      <c r="F2480" s="358">
        <v>603.70843100000002</v>
      </c>
      <c r="G2480" s="370">
        <v>0</v>
      </c>
      <c r="H2480" s="358">
        <v>0</v>
      </c>
      <c r="I2480" s="358">
        <v>0</v>
      </c>
      <c r="J2480" s="370">
        <v>0</v>
      </c>
      <c r="K2480" s="358">
        <v>63.308</v>
      </c>
      <c r="L2480" s="358">
        <v>603.70843100000002</v>
      </c>
    </row>
    <row r="2481" spans="1:12" ht="17.399999999999999" x14ac:dyDescent="0.25">
      <c r="A2481" s="463" t="s">
        <v>7427</v>
      </c>
      <c r="B2481" s="334" t="s">
        <v>7756</v>
      </c>
      <c r="C2481" s="334" t="s">
        <v>3085</v>
      </c>
      <c r="D2481" s="371">
        <v>0</v>
      </c>
      <c r="E2481" s="359">
        <v>1.45</v>
      </c>
      <c r="F2481" s="359">
        <v>16.044229000000001</v>
      </c>
      <c r="G2481" s="371">
        <v>0</v>
      </c>
      <c r="H2481" s="359">
        <v>0</v>
      </c>
      <c r="I2481" s="359">
        <v>0</v>
      </c>
      <c r="J2481" s="371">
        <v>0</v>
      </c>
      <c r="K2481" s="359">
        <v>1.45</v>
      </c>
      <c r="L2481" s="359">
        <v>16.044229000000001</v>
      </c>
    </row>
    <row r="2482" spans="1:12" ht="17.399999999999999" x14ac:dyDescent="0.25">
      <c r="A2482" s="462" t="s">
        <v>7427</v>
      </c>
      <c r="B2482" s="330" t="s">
        <v>7756</v>
      </c>
      <c r="C2482" s="330" t="s">
        <v>3089</v>
      </c>
      <c r="D2482" s="370">
        <v>0</v>
      </c>
      <c r="E2482" s="358">
        <v>32.94</v>
      </c>
      <c r="F2482" s="358">
        <v>406.79165</v>
      </c>
      <c r="G2482" s="370">
        <v>0</v>
      </c>
      <c r="H2482" s="358">
        <v>0</v>
      </c>
      <c r="I2482" s="358">
        <v>0</v>
      </c>
      <c r="J2482" s="370">
        <v>0</v>
      </c>
      <c r="K2482" s="358">
        <v>32.94</v>
      </c>
      <c r="L2482" s="358">
        <v>406.79165</v>
      </c>
    </row>
    <row r="2483" spans="1:12" ht="17.399999999999999" x14ac:dyDescent="0.25">
      <c r="A2483" s="463" t="s">
        <v>7428</v>
      </c>
      <c r="B2483" s="334" t="s">
        <v>3537</v>
      </c>
      <c r="C2483" s="334" t="s">
        <v>3082</v>
      </c>
      <c r="D2483" s="371">
        <v>0</v>
      </c>
      <c r="E2483" s="359">
        <v>0.40425</v>
      </c>
      <c r="F2483" s="359">
        <v>2.4735649999999998</v>
      </c>
      <c r="G2483" s="371">
        <v>0</v>
      </c>
      <c r="H2483" s="359">
        <v>0</v>
      </c>
      <c r="I2483" s="359">
        <v>0</v>
      </c>
      <c r="J2483" s="371">
        <v>0</v>
      </c>
      <c r="K2483" s="359">
        <v>0.40425</v>
      </c>
      <c r="L2483" s="359">
        <v>2.4735649999999998</v>
      </c>
    </row>
    <row r="2484" spans="1:12" ht="17.399999999999999" x14ac:dyDescent="0.25">
      <c r="A2484" s="462" t="s">
        <v>7428</v>
      </c>
      <c r="B2484" s="330" t="s">
        <v>3537</v>
      </c>
      <c r="C2484" s="330" t="s">
        <v>8046</v>
      </c>
      <c r="D2484" s="370">
        <v>0</v>
      </c>
      <c r="E2484" s="358">
        <v>5.7600000000000004E-3</v>
      </c>
      <c r="F2484" s="358">
        <v>3.3124000000000001E-2</v>
      </c>
      <c r="G2484" s="370">
        <v>0</v>
      </c>
      <c r="H2484" s="358">
        <v>4.2649999999999997E-3</v>
      </c>
      <c r="I2484" s="358">
        <v>4.8857999999999999E-2</v>
      </c>
      <c r="J2484" s="370">
        <v>0</v>
      </c>
      <c r="K2484" s="358">
        <v>1.0024999999999999E-2</v>
      </c>
      <c r="L2484" s="358">
        <v>8.1981999999999999E-2</v>
      </c>
    </row>
    <row r="2485" spans="1:12" ht="17.399999999999999" x14ac:dyDescent="0.25">
      <c r="A2485" s="463" t="s">
        <v>4885</v>
      </c>
      <c r="B2485" s="334" t="s">
        <v>1939</v>
      </c>
      <c r="C2485" s="334" t="s">
        <v>3081</v>
      </c>
      <c r="D2485" s="371">
        <v>0</v>
      </c>
      <c r="E2485" s="359">
        <v>0.72614999999999996</v>
      </c>
      <c r="F2485" s="359">
        <v>6.7863410000000002</v>
      </c>
      <c r="G2485" s="371">
        <v>0</v>
      </c>
      <c r="H2485" s="359">
        <v>5.0609000000000001E-2</v>
      </c>
      <c r="I2485" s="359">
        <v>1.0055400000000001</v>
      </c>
      <c r="J2485" s="371">
        <v>0</v>
      </c>
      <c r="K2485" s="359">
        <v>0.77675899999999998</v>
      </c>
      <c r="L2485" s="359">
        <v>7.7918810000000001</v>
      </c>
    </row>
    <row r="2486" spans="1:12" ht="17.399999999999999" x14ac:dyDescent="0.25">
      <c r="A2486" s="462" t="s">
        <v>4885</v>
      </c>
      <c r="B2486" s="330" t="s">
        <v>1939</v>
      </c>
      <c r="C2486" s="330" t="s">
        <v>3082</v>
      </c>
      <c r="D2486" s="370">
        <v>0</v>
      </c>
      <c r="E2486" s="358">
        <v>0.32912000000000002</v>
      </c>
      <c r="F2486" s="358">
        <v>3.1417730000000001</v>
      </c>
      <c r="G2486" s="370">
        <v>0</v>
      </c>
      <c r="H2486" s="358">
        <v>2E-3</v>
      </c>
      <c r="I2486" s="358">
        <v>1.3650000000000001E-2</v>
      </c>
      <c r="J2486" s="370">
        <v>0</v>
      </c>
      <c r="K2486" s="358">
        <v>0.33112000000000003</v>
      </c>
      <c r="L2486" s="358">
        <v>3.1554229999999999</v>
      </c>
    </row>
    <row r="2487" spans="1:12" ht="17.399999999999999" x14ac:dyDescent="0.25">
      <c r="A2487" s="463" t="s">
        <v>4885</v>
      </c>
      <c r="B2487" s="334" t="s">
        <v>1939</v>
      </c>
      <c r="C2487" s="334" t="s">
        <v>8046</v>
      </c>
      <c r="D2487" s="371">
        <v>0</v>
      </c>
      <c r="E2487" s="359">
        <v>0</v>
      </c>
      <c r="F2487" s="359">
        <v>0</v>
      </c>
      <c r="G2487" s="371">
        <v>0</v>
      </c>
      <c r="H2487" s="359">
        <v>1.8E-3</v>
      </c>
      <c r="I2487" s="359">
        <v>5.4294000000000002E-2</v>
      </c>
      <c r="J2487" s="371">
        <v>0</v>
      </c>
      <c r="K2487" s="359">
        <v>1.8E-3</v>
      </c>
      <c r="L2487" s="359">
        <v>5.4294000000000002E-2</v>
      </c>
    </row>
    <row r="2488" spans="1:12" ht="17.399999999999999" x14ac:dyDescent="0.25">
      <c r="A2488" s="462" t="s">
        <v>4886</v>
      </c>
      <c r="B2488" s="330" t="s">
        <v>1940</v>
      </c>
      <c r="C2488" s="330" t="s">
        <v>3081</v>
      </c>
      <c r="D2488" s="370">
        <v>0</v>
      </c>
      <c r="E2488" s="358">
        <v>0.11210000000000001</v>
      </c>
      <c r="F2488" s="358">
        <v>0.865672</v>
      </c>
      <c r="G2488" s="370">
        <v>0</v>
      </c>
      <c r="H2488" s="358">
        <v>9.8038E-2</v>
      </c>
      <c r="I2488" s="358">
        <v>3.619281</v>
      </c>
      <c r="J2488" s="370">
        <v>0</v>
      </c>
      <c r="K2488" s="358">
        <v>0.21013799999999999</v>
      </c>
      <c r="L2488" s="358">
        <v>4.484953</v>
      </c>
    </row>
    <row r="2489" spans="1:12" ht="17.399999999999999" x14ac:dyDescent="0.25">
      <c r="A2489" s="463" t="s">
        <v>4886</v>
      </c>
      <c r="B2489" s="334" t="s">
        <v>1940</v>
      </c>
      <c r="C2489" s="334" t="s">
        <v>8046</v>
      </c>
      <c r="D2489" s="371">
        <v>0</v>
      </c>
      <c r="E2489" s="359">
        <v>1.0855E-2</v>
      </c>
      <c r="F2489" s="359">
        <v>4.9979999999999997E-2</v>
      </c>
      <c r="G2489" s="371">
        <v>0</v>
      </c>
      <c r="H2489" s="359">
        <v>3.0202E-2</v>
      </c>
      <c r="I2489" s="359">
        <v>0.39064199999999999</v>
      </c>
      <c r="J2489" s="371">
        <v>0</v>
      </c>
      <c r="K2489" s="359">
        <v>4.1057000000000003E-2</v>
      </c>
      <c r="L2489" s="359">
        <v>0.44062200000000001</v>
      </c>
    </row>
    <row r="2490" spans="1:12" ht="17.399999999999999" x14ac:dyDescent="0.25">
      <c r="A2490" s="462" t="s">
        <v>4889</v>
      </c>
      <c r="B2490" s="330" t="s">
        <v>1943</v>
      </c>
      <c r="C2490" s="330" t="s">
        <v>3081</v>
      </c>
      <c r="D2490" s="370">
        <v>0</v>
      </c>
      <c r="E2490" s="358">
        <v>0</v>
      </c>
      <c r="F2490" s="358">
        <v>0</v>
      </c>
      <c r="G2490" s="370">
        <v>0</v>
      </c>
      <c r="H2490" s="358">
        <v>0.111244</v>
      </c>
      <c r="I2490" s="358">
        <v>1.1405419999999999</v>
      </c>
      <c r="J2490" s="370">
        <v>0</v>
      </c>
      <c r="K2490" s="358">
        <v>0.111244</v>
      </c>
      <c r="L2490" s="358">
        <v>1.1405419999999999</v>
      </c>
    </row>
    <row r="2491" spans="1:12" ht="17.399999999999999" x14ac:dyDescent="0.25">
      <c r="A2491" s="463" t="s">
        <v>4889</v>
      </c>
      <c r="B2491" s="334" t="s">
        <v>1943</v>
      </c>
      <c r="C2491" s="334" t="s">
        <v>3082</v>
      </c>
      <c r="D2491" s="371">
        <v>0</v>
      </c>
      <c r="E2491" s="359">
        <v>3.6922999999999997E-2</v>
      </c>
      <c r="F2491" s="359">
        <v>0.51623600000000003</v>
      </c>
      <c r="G2491" s="371">
        <v>0</v>
      </c>
      <c r="H2491" s="359">
        <v>1.9999999999999999E-6</v>
      </c>
      <c r="I2491" s="359">
        <v>3.8999999999999999E-5</v>
      </c>
      <c r="J2491" s="371">
        <v>0</v>
      </c>
      <c r="K2491" s="359">
        <v>3.6924999999999999E-2</v>
      </c>
      <c r="L2491" s="359">
        <v>0.51627500000000004</v>
      </c>
    </row>
    <row r="2492" spans="1:12" ht="17.399999999999999" x14ac:dyDescent="0.25">
      <c r="A2492" s="462" t="s">
        <v>4889</v>
      </c>
      <c r="B2492" s="330" t="s">
        <v>1943</v>
      </c>
      <c r="C2492" s="330" t="s">
        <v>8046</v>
      </c>
      <c r="D2492" s="370">
        <v>0</v>
      </c>
      <c r="E2492" s="358">
        <v>0</v>
      </c>
      <c r="F2492" s="358">
        <v>0</v>
      </c>
      <c r="G2492" s="370">
        <v>0</v>
      </c>
      <c r="H2492" s="358">
        <v>2.3595000000000001E-2</v>
      </c>
      <c r="I2492" s="358">
        <v>0.13108800000000001</v>
      </c>
      <c r="J2492" s="370">
        <v>0</v>
      </c>
      <c r="K2492" s="358">
        <v>2.3595000000000001E-2</v>
      </c>
      <c r="L2492" s="358">
        <v>0.13108800000000001</v>
      </c>
    </row>
    <row r="2493" spans="1:12" ht="17.399999999999999" x14ac:dyDescent="0.25">
      <c r="A2493" s="463" t="s">
        <v>4890</v>
      </c>
      <c r="B2493" s="334" t="s">
        <v>1944</v>
      </c>
      <c r="C2493" s="334" t="s">
        <v>3081</v>
      </c>
      <c r="D2493" s="371">
        <v>0</v>
      </c>
      <c r="E2493" s="359">
        <v>8.2500000000000004E-3</v>
      </c>
      <c r="F2493" s="359">
        <v>5.6099999999999997E-2</v>
      </c>
      <c r="G2493" s="371">
        <v>0</v>
      </c>
      <c r="H2493" s="359">
        <v>3.4924999999999998E-2</v>
      </c>
      <c r="I2493" s="359">
        <v>0.76174699999999995</v>
      </c>
      <c r="J2493" s="371">
        <v>0</v>
      </c>
      <c r="K2493" s="359">
        <v>4.3174999999999998E-2</v>
      </c>
      <c r="L2493" s="359">
        <v>0.81784699999999999</v>
      </c>
    </row>
    <row r="2494" spans="1:12" ht="17.399999999999999" x14ac:dyDescent="0.25">
      <c r="A2494" s="462" t="s">
        <v>4890</v>
      </c>
      <c r="B2494" s="330" t="s">
        <v>1944</v>
      </c>
      <c r="C2494" s="330" t="s">
        <v>8046</v>
      </c>
      <c r="D2494" s="370">
        <v>0</v>
      </c>
      <c r="E2494" s="358">
        <v>2.5773000000000001E-2</v>
      </c>
      <c r="F2494" s="358">
        <v>0.30948999999999999</v>
      </c>
      <c r="G2494" s="370">
        <v>0</v>
      </c>
      <c r="H2494" s="358">
        <v>2.1260000000000001E-2</v>
      </c>
      <c r="I2494" s="358">
        <v>0.53873199999999999</v>
      </c>
      <c r="J2494" s="370">
        <v>0</v>
      </c>
      <c r="K2494" s="358">
        <v>4.7032999999999998E-2</v>
      </c>
      <c r="L2494" s="358">
        <v>0.84822200000000003</v>
      </c>
    </row>
    <row r="2495" spans="1:12" ht="17.399999999999999" x14ac:dyDescent="0.25">
      <c r="A2495" s="463" t="s">
        <v>4891</v>
      </c>
      <c r="B2495" s="334" t="s">
        <v>1945</v>
      </c>
      <c r="C2495" s="334" t="s">
        <v>3081</v>
      </c>
      <c r="D2495" s="371">
        <v>0</v>
      </c>
      <c r="E2495" s="359">
        <v>1.629729</v>
      </c>
      <c r="F2495" s="359">
        <v>18.679924</v>
      </c>
      <c r="G2495" s="371">
        <v>0</v>
      </c>
      <c r="H2495" s="359">
        <v>4.1739999999999999E-2</v>
      </c>
      <c r="I2495" s="359">
        <v>0.25411699999999998</v>
      </c>
      <c r="J2495" s="371">
        <v>0</v>
      </c>
      <c r="K2495" s="359">
        <v>1.6714690000000001</v>
      </c>
      <c r="L2495" s="359">
        <v>18.934041000000001</v>
      </c>
    </row>
    <row r="2496" spans="1:12" ht="17.399999999999999" x14ac:dyDescent="0.25">
      <c r="A2496" s="462" t="s">
        <v>4891</v>
      </c>
      <c r="B2496" s="330" t="s">
        <v>1945</v>
      </c>
      <c r="C2496" s="330" t="s">
        <v>3082</v>
      </c>
      <c r="D2496" s="370">
        <v>0</v>
      </c>
      <c r="E2496" s="358">
        <v>2.1309999999999999E-2</v>
      </c>
      <c r="F2496" s="358">
        <v>0.29110900000000001</v>
      </c>
      <c r="G2496" s="370">
        <v>0</v>
      </c>
      <c r="H2496" s="358">
        <v>6.2589999999999998E-3</v>
      </c>
      <c r="I2496" s="358">
        <v>0.97721100000000005</v>
      </c>
      <c r="J2496" s="370">
        <v>0</v>
      </c>
      <c r="K2496" s="358">
        <v>2.7569E-2</v>
      </c>
      <c r="L2496" s="358">
        <v>1.2683199999999999</v>
      </c>
    </row>
    <row r="2497" spans="1:12" ht="17.399999999999999" x14ac:dyDescent="0.25">
      <c r="A2497" s="463" t="s">
        <v>4891</v>
      </c>
      <c r="B2497" s="334" t="s">
        <v>1945</v>
      </c>
      <c r="C2497" s="334" t="s">
        <v>3084</v>
      </c>
      <c r="D2497" s="371">
        <v>0</v>
      </c>
      <c r="E2497" s="359">
        <v>0.16</v>
      </c>
      <c r="F2497" s="359">
        <v>2.5706250000000002</v>
      </c>
      <c r="G2497" s="371">
        <v>0</v>
      </c>
      <c r="H2497" s="359">
        <v>0</v>
      </c>
      <c r="I2497" s="359">
        <v>0</v>
      </c>
      <c r="J2497" s="371">
        <v>0</v>
      </c>
      <c r="K2497" s="359">
        <v>0.16</v>
      </c>
      <c r="L2497" s="359">
        <v>2.5706250000000002</v>
      </c>
    </row>
    <row r="2498" spans="1:12" ht="17.399999999999999" x14ac:dyDescent="0.25">
      <c r="A2498" s="462" t="s">
        <v>4891</v>
      </c>
      <c r="B2498" s="330" t="s">
        <v>1945</v>
      </c>
      <c r="C2498" s="330" t="s">
        <v>3087</v>
      </c>
      <c r="D2498" s="370">
        <v>0</v>
      </c>
      <c r="E2498" s="358">
        <v>0.108585</v>
      </c>
      <c r="F2498" s="358">
        <v>1.3484860000000001</v>
      </c>
      <c r="G2498" s="370">
        <v>0</v>
      </c>
      <c r="H2498" s="358">
        <v>0</v>
      </c>
      <c r="I2498" s="358">
        <v>0</v>
      </c>
      <c r="J2498" s="370">
        <v>0</v>
      </c>
      <c r="K2498" s="358">
        <v>0.108585</v>
      </c>
      <c r="L2498" s="358">
        <v>1.3484860000000001</v>
      </c>
    </row>
    <row r="2499" spans="1:12" ht="17.399999999999999" x14ac:dyDescent="0.25">
      <c r="A2499" s="463" t="s">
        <v>4892</v>
      </c>
      <c r="B2499" s="334" t="s">
        <v>1946</v>
      </c>
      <c r="C2499" s="334" t="s">
        <v>3081</v>
      </c>
      <c r="D2499" s="371">
        <v>0</v>
      </c>
      <c r="E2499" s="359">
        <v>2.5249999999999999E-3</v>
      </c>
      <c r="F2499" s="359">
        <v>1.2857E-2</v>
      </c>
      <c r="G2499" s="371">
        <v>0</v>
      </c>
      <c r="H2499" s="359">
        <v>0.31520799999999999</v>
      </c>
      <c r="I2499" s="359">
        <v>4.5565069999999999</v>
      </c>
      <c r="J2499" s="371">
        <v>0</v>
      </c>
      <c r="K2499" s="359">
        <v>0.31773299999999999</v>
      </c>
      <c r="L2499" s="359">
        <v>4.5693640000000002</v>
      </c>
    </row>
    <row r="2500" spans="1:12" ht="17.399999999999999" x14ac:dyDescent="0.25">
      <c r="A2500" s="462" t="s">
        <v>4892</v>
      </c>
      <c r="B2500" s="330" t="s">
        <v>1946</v>
      </c>
      <c r="C2500" s="330" t="s">
        <v>8046</v>
      </c>
      <c r="D2500" s="370">
        <v>0</v>
      </c>
      <c r="E2500" s="358">
        <v>5.3480000000000003E-3</v>
      </c>
      <c r="F2500" s="358">
        <v>8.1941E-2</v>
      </c>
      <c r="G2500" s="370">
        <v>0</v>
      </c>
      <c r="H2500" s="358">
        <v>1.7212999999999999E-2</v>
      </c>
      <c r="I2500" s="358">
        <v>0.26835199999999998</v>
      </c>
      <c r="J2500" s="370">
        <v>0</v>
      </c>
      <c r="K2500" s="358">
        <v>2.2561000000000001E-2</v>
      </c>
      <c r="L2500" s="358">
        <v>0.35029300000000002</v>
      </c>
    </row>
    <row r="2501" spans="1:12" ht="17.399999999999999" x14ac:dyDescent="0.25">
      <c r="A2501" s="463" t="s">
        <v>4894</v>
      </c>
      <c r="B2501" s="334" t="s">
        <v>4143</v>
      </c>
      <c r="C2501" s="334" t="s">
        <v>3083</v>
      </c>
      <c r="D2501" s="371">
        <v>0</v>
      </c>
      <c r="E2501" s="359">
        <v>8.5694230000000005</v>
      </c>
      <c r="F2501" s="359">
        <v>18.81775</v>
      </c>
      <c r="G2501" s="371">
        <v>0</v>
      </c>
      <c r="H2501" s="359">
        <v>0</v>
      </c>
      <c r="I2501" s="359">
        <v>0</v>
      </c>
      <c r="J2501" s="371">
        <v>0</v>
      </c>
      <c r="K2501" s="359">
        <v>8.5694230000000005</v>
      </c>
      <c r="L2501" s="359">
        <v>18.81775</v>
      </c>
    </row>
    <row r="2502" spans="1:12" ht="17.399999999999999" x14ac:dyDescent="0.25">
      <c r="A2502" s="462" t="s">
        <v>4894</v>
      </c>
      <c r="B2502" s="330" t="s">
        <v>4143</v>
      </c>
      <c r="C2502" s="330" t="s">
        <v>3084</v>
      </c>
      <c r="D2502" s="370">
        <v>0</v>
      </c>
      <c r="E2502" s="358">
        <v>16.212022000000001</v>
      </c>
      <c r="F2502" s="358">
        <v>38.459316000000001</v>
      </c>
      <c r="G2502" s="370">
        <v>0</v>
      </c>
      <c r="H2502" s="358">
        <v>0</v>
      </c>
      <c r="I2502" s="358">
        <v>0</v>
      </c>
      <c r="J2502" s="370">
        <v>0</v>
      </c>
      <c r="K2502" s="358">
        <v>16.212022000000001</v>
      </c>
      <c r="L2502" s="358">
        <v>38.459316000000001</v>
      </c>
    </row>
    <row r="2503" spans="1:12" ht="17.399999999999999" x14ac:dyDescent="0.25">
      <c r="A2503" s="463" t="s">
        <v>4894</v>
      </c>
      <c r="B2503" s="334" t="s">
        <v>4143</v>
      </c>
      <c r="C2503" s="334" t="s">
        <v>3088</v>
      </c>
      <c r="D2503" s="371">
        <v>0</v>
      </c>
      <c r="E2503" s="359">
        <v>8.2750000000000004E-2</v>
      </c>
      <c r="F2503" s="359">
        <v>0.98015600000000003</v>
      </c>
      <c r="G2503" s="371">
        <v>0</v>
      </c>
      <c r="H2503" s="359">
        <v>0</v>
      </c>
      <c r="I2503" s="359">
        <v>0</v>
      </c>
      <c r="J2503" s="371">
        <v>0</v>
      </c>
      <c r="K2503" s="359">
        <v>8.2750000000000004E-2</v>
      </c>
      <c r="L2503" s="359">
        <v>0.98015600000000003</v>
      </c>
    </row>
    <row r="2504" spans="1:12" ht="17.399999999999999" x14ac:dyDescent="0.25">
      <c r="A2504" s="462" t="s">
        <v>4894</v>
      </c>
      <c r="B2504" s="330" t="s">
        <v>4143</v>
      </c>
      <c r="C2504" s="330" t="s">
        <v>3089</v>
      </c>
      <c r="D2504" s="370">
        <v>0</v>
      </c>
      <c r="E2504" s="358">
        <v>1.87337</v>
      </c>
      <c r="F2504" s="358">
        <v>6.8383880000000001</v>
      </c>
      <c r="G2504" s="370">
        <v>0</v>
      </c>
      <c r="H2504" s="358">
        <v>0</v>
      </c>
      <c r="I2504" s="358">
        <v>0</v>
      </c>
      <c r="J2504" s="370">
        <v>0</v>
      </c>
      <c r="K2504" s="358">
        <v>1.87337</v>
      </c>
      <c r="L2504" s="358">
        <v>6.8383880000000001</v>
      </c>
    </row>
    <row r="2505" spans="1:12" ht="17.399999999999999" x14ac:dyDescent="0.25">
      <c r="A2505" s="463" t="s">
        <v>4894</v>
      </c>
      <c r="B2505" s="334" t="s">
        <v>4143</v>
      </c>
      <c r="C2505" s="334" t="s">
        <v>8046</v>
      </c>
      <c r="D2505" s="371">
        <v>0</v>
      </c>
      <c r="E2505" s="359">
        <v>0.21320700000000001</v>
      </c>
      <c r="F2505" s="359">
        <v>0.365674</v>
      </c>
      <c r="G2505" s="371">
        <v>0</v>
      </c>
      <c r="H2505" s="359">
        <v>0</v>
      </c>
      <c r="I2505" s="359">
        <v>0</v>
      </c>
      <c r="J2505" s="371">
        <v>0</v>
      </c>
      <c r="K2505" s="359">
        <v>0.21320700000000001</v>
      </c>
      <c r="L2505" s="359">
        <v>0.365674</v>
      </c>
    </row>
    <row r="2506" spans="1:12" ht="17.399999999999999" x14ac:dyDescent="0.25">
      <c r="A2506" s="462" t="s">
        <v>4895</v>
      </c>
      <c r="B2506" s="330" t="s">
        <v>1948</v>
      </c>
      <c r="C2506" s="330" t="s">
        <v>3083</v>
      </c>
      <c r="D2506" s="370">
        <v>0</v>
      </c>
      <c r="E2506" s="358">
        <v>0.89731099999999997</v>
      </c>
      <c r="F2506" s="358">
        <v>2.8376070000000002</v>
      </c>
      <c r="G2506" s="370">
        <v>0</v>
      </c>
      <c r="H2506" s="358">
        <v>0</v>
      </c>
      <c r="I2506" s="358">
        <v>0</v>
      </c>
      <c r="J2506" s="370">
        <v>0</v>
      </c>
      <c r="K2506" s="358">
        <v>0.89731099999999997</v>
      </c>
      <c r="L2506" s="358">
        <v>2.8376070000000002</v>
      </c>
    </row>
    <row r="2507" spans="1:12" ht="17.399999999999999" x14ac:dyDescent="0.25">
      <c r="A2507" s="463" t="s">
        <v>4895</v>
      </c>
      <c r="B2507" s="334" t="s">
        <v>1948</v>
      </c>
      <c r="C2507" s="334" t="s">
        <v>3084</v>
      </c>
      <c r="D2507" s="371">
        <v>0</v>
      </c>
      <c r="E2507" s="359">
        <v>2.8001049999999998</v>
      </c>
      <c r="F2507" s="359">
        <v>10.111825</v>
      </c>
      <c r="G2507" s="371">
        <v>0</v>
      </c>
      <c r="H2507" s="359">
        <v>0</v>
      </c>
      <c r="I2507" s="359">
        <v>0</v>
      </c>
      <c r="J2507" s="371">
        <v>0</v>
      </c>
      <c r="K2507" s="359">
        <v>2.8001049999999998</v>
      </c>
      <c r="L2507" s="359">
        <v>10.111825</v>
      </c>
    </row>
    <row r="2508" spans="1:12" ht="17.399999999999999" x14ac:dyDescent="0.25">
      <c r="A2508" s="462" t="s">
        <v>4895</v>
      </c>
      <c r="B2508" s="330" t="s">
        <v>1948</v>
      </c>
      <c r="C2508" s="330" t="s">
        <v>3087</v>
      </c>
      <c r="D2508" s="370">
        <v>0</v>
      </c>
      <c r="E2508" s="358">
        <v>0.1</v>
      </c>
      <c r="F2508" s="358">
        <v>0.76875000000000004</v>
      </c>
      <c r="G2508" s="370">
        <v>0</v>
      </c>
      <c r="H2508" s="358">
        <v>0</v>
      </c>
      <c r="I2508" s="358">
        <v>0</v>
      </c>
      <c r="J2508" s="370">
        <v>0</v>
      </c>
      <c r="K2508" s="358">
        <v>0.1</v>
      </c>
      <c r="L2508" s="358">
        <v>0.76875000000000004</v>
      </c>
    </row>
    <row r="2509" spans="1:12" ht="17.399999999999999" x14ac:dyDescent="0.25">
      <c r="A2509" s="463" t="s">
        <v>4895</v>
      </c>
      <c r="B2509" s="334" t="s">
        <v>1948</v>
      </c>
      <c r="C2509" s="334" t="s">
        <v>8046</v>
      </c>
      <c r="D2509" s="371">
        <v>0</v>
      </c>
      <c r="E2509" s="359">
        <v>2.3630000000000002E-2</v>
      </c>
      <c r="F2509" s="359">
        <v>0.37307800000000002</v>
      </c>
      <c r="G2509" s="371">
        <v>0</v>
      </c>
      <c r="H2509" s="359">
        <v>0</v>
      </c>
      <c r="I2509" s="359">
        <v>0</v>
      </c>
      <c r="J2509" s="371">
        <v>0</v>
      </c>
      <c r="K2509" s="359">
        <v>2.3630000000000002E-2</v>
      </c>
      <c r="L2509" s="359">
        <v>0.37307800000000002</v>
      </c>
    </row>
    <row r="2510" spans="1:12" ht="17.399999999999999" x14ac:dyDescent="0.25">
      <c r="A2510" s="462" t="s">
        <v>4896</v>
      </c>
      <c r="B2510" s="330" t="s">
        <v>6775</v>
      </c>
      <c r="C2510" s="330" t="s">
        <v>3082</v>
      </c>
      <c r="D2510" s="370">
        <v>0</v>
      </c>
      <c r="E2510" s="358">
        <v>0.1188</v>
      </c>
      <c r="F2510" s="358">
        <v>1.238888</v>
      </c>
      <c r="G2510" s="370">
        <v>0</v>
      </c>
      <c r="H2510" s="358">
        <v>3.0000000000000001E-5</v>
      </c>
      <c r="I2510" s="358">
        <v>6.0000000000000002E-5</v>
      </c>
      <c r="J2510" s="370">
        <v>0</v>
      </c>
      <c r="K2510" s="358">
        <v>0.11883000000000001</v>
      </c>
      <c r="L2510" s="358">
        <v>1.2389479999999999</v>
      </c>
    </row>
    <row r="2511" spans="1:12" ht="17.399999999999999" x14ac:dyDescent="0.25">
      <c r="A2511" s="463" t="s">
        <v>4896</v>
      </c>
      <c r="B2511" s="334" t="s">
        <v>6775</v>
      </c>
      <c r="C2511" s="334" t="s">
        <v>8046</v>
      </c>
      <c r="D2511" s="371">
        <v>0</v>
      </c>
      <c r="E2511" s="359">
        <v>2.2443999999999999E-2</v>
      </c>
      <c r="F2511" s="359">
        <v>0.19034899999999999</v>
      </c>
      <c r="G2511" s="371">
        <v>0</v>
      </c>
      <c r="H2511" s="359">
        <v>5.1000000000000004E-4</v>
      </c>
      <c r="I2511" s="359">
        <v>4.4689999999999999E-3</v>
      </c>
      <c r="J2511" s="371">
        <v>0</v>
      </c>
      <c r="K2511" s="359">
        <v>2.2953999999999999E-2</v>
      </c>
      <c r="L2511" s="359">
        <v>0.19481799999999999</v>
      </c>
    </row>
    <row r="2512" spans="1:12" ht="17.399999999999999" x14ac:dyDescent="0.25">
      <c r="A2512" s="462" t="s">
        <v>4897</v>
      </c>
      <c r="B2512" s="330" t="s">
        <v>1949</v>
      </c>
      <c r="C2512" s="330" t="s">
        <v>3084</v>
      </c>
      <c r="D2512" s="370">
        <v>0</v>
      </c>
      <c r="E2512" s="358">
        <v>3.6475E-2</v>
      </c>
      <c r="F2512" s="358">
        <v>0.92070300000000005</v>
      </c>
      <c r="G2512" s="370">
        <v>0</v>
      </c>
      <c r="H2512" s="358">
        <v>0</v>
      </c>
      <c r="I2512" s="358">
        <v>0</v>
      </c>
      <c r="J2512" s="370">
        <v>0</v>
      </c>
      <c r="K2512" s="358">
        <v>3.6475E-2</v>
      </c>
      <c r="L2512" s="358">
        <v>0.92070300000000005</v>
      </c>
    </row>
    <row r="2513" spans="1:12" ht="17.399999999999999" x14ac:dyDescent="0.25">
      <c r="A2513" s="463" t="s">
        <v>4897</v>
      </c>
      <c r="B2513" s="334" t="s">
        <v>1949</v>
      </c>
      <c r="C2513" s="334" t="s">
        <v>8046</v>
      </c>
      <c r="D2513" s="371">
        <v>0</v>
      </c>
      <c r="E2513" s="359">
        <v>5.0237999999999998E-2</v>
      </c>
      <c r="F2513" s="359">
        <v>0.65796900000000003</v>
      </c>
      <c r="G2513" s="371">
        <v>0</v>
      </c>
      <c r="H2513" s="359">
        <v>4.73E-4</v>
      </c>
      <c r="I2513" s="359">
        <v>1.6049999999999998E-2</v>
      </c>
      <c r="J2513" s="371">
        <v>0</v>
      </c>
      <c r="K2513" s="359">
        <v>5.0710999999999999E-2</v>
      </c>
      <c r="L2513" s="359">
        <v>0.67401900000000003</v>
      </c>
    </row>
    <row r="2514" spans="1:12" ht="17.399999999999999" x14ac:dyDescent="0.25">
      <c r="A2514" s="462" t="s">
        <v>4900</v>
      </c>
      <c r="B2514" s="330" t="s">
        <v>1950</v>
      </c>
      <c r="C2514" s="330" t="s">
        <v>3081</v>
      </c>
      <c r="D2514" s="370">
        <v>0</v>
      </c>
      <c r="E2514" s="358">
        <v>7.9780000000000004E-2</v>
      </c>
      <c r="F2514" s="358">
        <v>0.59914999999999996</v>
      </c>
      <c r="G2514" s="370">
        <v>0</v>
      </c>
      <c r="H2514" s="358">
        <v>6.5469999999999999E-3</v>
      </c>
      <c r="I2514" s="358">
        <v>0.15831500000000001</v>
      </c>
      <c r="J2514" s="370">
        <v>0</v>
      </c>
      <c r="K2514" s="358">
        <v>8.6327000000000001E-2</v>
      </c>
      <c r="L2514" s="358">
        <v>0.75746500000000005</v>
      </c>
    </row>
    <row r="2515" spans="1:12" ht="17.399999999999999" x14ac:dyDescent="0.25">
      <c r="A2515" s="463" t="s">
        <v>4900</v>
      </c>
      <c r="B2515" s="334" t="s">
        <v>1950</v>
      </c>
      <c r="C2515" s="334" t="s">
        <v>3082</v>
      </c>
      <c r="D2515" s="371">
        <v>0</v>
      </c>
      <c r="E2515" s="359">
        <v>0.28089500000000001</v>
      </c>
      <c r="F2515" s="359">
        <v>1.8546849999999999</v>
      </c>
      <c r="G2515" s="371">
        <v>0</v>
      </c>
      <c r="H2515" s="359">
        <v>6.7426E-2</v>
      </c>
      <c r="I2515" s="359">
        <v>0.54291900000000004</v>
      </c>
      <c r="J2515" s="371">
        <v>0</v>
      </c>
      <c r="K2515" s="359">
        <v>0.34832099999999999</v>
      </c>
      <c r="L2515" s="359">
        <v>2.3976039999999998</v>
      </c>
    </row>
    <row r="2516" spans="1:12" ht="17.399999999999999" x14ac:dyDescent="0.25">
      <c r="A2516" s="462" t="s">
        <v>3724</v>
      </c>
      <c r="B2516" s="330" t="s">
        <v>1039</v>
      </c>
      <c r="C2516" s="330" t="s">
        <v>3081</v>
      </c>
      <c r="D2516" s="370">
        <v>0</v>
      </c>
      <c r="E2516" s="358">
        <v>2.64968</v>
      </c>
      <c r="F2516" s="358">
        <v>16.561301</v>
      </c>
      <c r="G2516" s="370">
        <v>0</v>
      </c>
      <c r="H2516" s="358">
        <v>3.3277000000000001E-2</v>
      </c>
      <c r="I2516" s="358">
        <v>0.46065800000000001</v>
      </c>
      <c r="J2516" s="370">
        <v>0</v>
      </c>
      <c r="K2516" s="358">
        <v>2.682957</v>
      </c>
      <c r="L2516" s="358">
        <v>17.021958999999999</v>
      </c>
    </row>
    <row r="2517" spans="1:12" ht="17.399999999999999" x14ac:dyDescent="0.25">
      <c r="A2517" s="463" t="s">
        <v>3724</v>
      </c>
      <c r="B2517" s="334" t="s">
        <v>1039</v>
      </c>
      <c r="C2517" s="334" t="s">
        <v>3082</v>
      </c>
      <c r="D2517" s="371">
        <v>0</v>
      </c>
      <c r="E2517" s="359">
        <v>6.9357800000000003</v>
      </c>
      <c r="F2517" s="359">
        <v>47.738244999999999</v>
      </c>
      <c r="G2517" s="371">
        <v>0</v>
      </c>
      <c r="H2517" s="359">
        <v>6.7299999999999999E-3</v>
      </c>
      <c r="I2517" s="359">
        <v>0.16561100000000001</v>
      </c>
      <c r="J2517" s="371">
        <v>0</v>
      </c>
      <c r="K2517" s="359">
        <v>6.9425100000000004</v>
      </c>
      <c r="L2517" s="359">
        <v>47.903855999999998</v>
      </c>
    </row>
    <row r="2518" spans="1:12" ht="17.399999999999999" x14ac:dyDescent="0.25">
      <c r="A2518" s="462" t="s">
        <v>3724</v>
      </c>
      <c r="B2518" s="330" t="s">
        <v>1039</v>
      </c>
      <c r="C2518" s="330" t="s">
        <v>3083</v>
      </c>
      <c r="D2518" s="370">
        <v>0</v>
      </c>
      <c r="E2518" s="358">
        <v>0.22004499999999999</v>
      </c>
      <c r="F2518" s="358">
        <v>2.1536230000000001</v>
      </c>
      <c r="G2518" s="370">
        <v>0</v>
      </c>
      <c r="H2518" s="358">
        <v>0</v>
      </c>
      <c r="I2518" s="358">
        <v>0</v>
      </c>
      <c r="J2518" s="370">
        <v>0</v>
      </c>
      <c r="K2518" s="358">
        <v>0.22004499999999999</v>
      </c>
      <c r="L2518" s="358">
        <v>2.1536230000000001</v>
      </c>
    </row>
    <row r="2519" spans="1:12" ht="17.399999999999999" x14ac:dyDescent="0.25">
      <c r="A2519" s="463" t="s">
        <v>3724</v>
      </c>
      <c r="B2519" s="334" t="s">
        <v>1039</v>
      </c>
      <c r="C2519" s="334" t="s">
        <v>8046</v>
      </c>
      <c r="D2519" s="371">
        <v>0</v>
      </c>
      <c r="E2519" s="359">
        <v>3.0000000000000001E-3</v>
      </c>
      <c r="F2519" s="359">
        <v>4.3124999999999997E-2</v>
      </c>
      <c r="G2519" s="371">
        <v>0</v>
      </c>
      <c r="H2519" s="359">
        <v>1.4779999999999999E-3</v>
      </c>
      <c r="I2519" s="359">
        <v>1.1851E-2</v>
      </c>
      <c r="J2519" s="371">
        <v>0</v>
      </c>
      <c r="K2519" s="359">
        <v>4.4780000000000002E-3</v>
      </c>
      <c r="L2519" s="359">
        <v>5.4975999999999997E-2</v>
      </c>
    </row>
    <row r="2520" spans="1:12" ht="17.399999999999999" x14ac:dyDescent="0.25">
      <c r="A2520" s="462" t="s">
        <v>4901</v>
      </c>
      <c r="B2520" s="330" t="s">
        <v>1951</v>
      </c>
      <c r="C2520" s="330" t="s">
        <v>3081</v>
      </c>
      <c r="D2520" s="370">
        <v>0</v>
      </c>
      <c r="E2520" s="358">
        <v>0.106782</v>
      </c>
      <c r="F2520" s="358">
        <v>0.63189200000000001</v>
      </c>
      <c r="G2520" s="370">
        <v>0</v>
      </c>
      <c r="H2520" s="358">
        <v>1.16E-4</v>
      </c>
      <c r="I2520" s="358">
        <v>4.1739999999999998E-3</v>
      </c>
      <c r="J2520" s="370">
        <v>0</v>
      </c>
      <c r="K2520" s="358">
        <v>0.10689800000000001</v>
      </c>
      <c r="L2520" s="358">
        <v>0.63606600000000002</v>
      </c>
    </row>
    <row r="2521" spans="1:12" ht="17.399999999999999" x14ac:dyDescent="0.25">
      <c r="A2521" s="463" t="s">
        <v>4901</v>
      </c>
      <c r="B2521" s="334" t="s">
        <v>1951</v>
      </c>
      <c r="C2521" s="334" t="s">
        <v>3082</v>
      </c>
      <c r="D2521" s="371">
        <v>0</v>
      </c>
      <c r="E2521" s="359">
        <v>0.86275000000000002</v>
      </c>
      <c r="F2521" s="359">
        <v>5.932321</v>
      </c>
      <c r="G2521" s="371">
        <v>0</v>
      </c>
      <c r="H2521" s="359">
        <v>5.0000000000000001E-4</v>
      </c>
      <c r="I2521" s="359">
        <v>1.0499999999999999E-3</v>
      </c>
      <c r="J2521" s="371">
        <v>0</v>
      </c>
      <c r="K2521" s="359">
        <v>0.86324999999999996</v>
      </c>
      <c r="L2521" s="359">
        <v>5.9333710000000002</v>
      </c>
    </row>
    <row r="2522" spans="1:12" ht="17.399999999999999" x14ac:dyDescent="0.25">
      <c r="A2522" s="462" t="s">
        <v>4901</v>
      </c>
      <c r="B2522" s="330" t="s">
        <v>1951</v>
      </c>
      <c r="C2522" s="330" t="s">
        <v>8046</v>
      </c>
      <c r="D2522" s="370">
        <v>0</v>
      </c>
      <c r="E2522" s="358">
        <v>5.0000000000000002E-5</v>
      </c>
      <c r="F2522" s="358">
        <v>1.6699999999999999E-4</v>
      </c>
      <c r="G2522" s="370">
        <v>0</v>
      </c>
      <c r="H2522" s="358">
        <v>0</v>
      </c>
      <c r="I2522" s="358">
        <v>0</v>
      </c>
      <c r="J2522" s="370">
        <v>0</v>
      </c>
      <c r="K2522" s="358">
        <v>5.0000000000000002E-5</v>
      </c>
      <c r="L2522" s="358">
        <v>1.6699999999999999E-4</v>
      </c>
    </row>
    <row r="2523" spans="1:12" ht="17.399999999999999" x14ac:dyDescent="0.25">
      <c r="A2523" s="463" t="s">
        <v>170</v>
      </c>
      <c r="B2523" s="334" t="s">
        <v>1010</v>
      </c>
      <c r="C2523" s="334" t="s">
        <v>3081</v>
      </c>
      <c r="D2523" s="371">
        <v>0</v>
      </c>
      <c r="E2523" s="359">
        <v>0.79891000000000001</v>
      </c>
      <c r="F2523" s="359">
        <v>5.0650789999999999</v>
      </c>
      <c r="G2523" s="371">
        <v>0</v>
      </c>
      <c r="H2523" s="359">
        <v>1.9342000000000002E-2</v>
      </c>
      <c r="I2523" s="359">
        <v>0.221974</v>
      </c>
      <c r="J2523" s="371">
        <v>0</v>
      </c>
      <c r="K2523" s="359">
        <v>0.81825199999999998</v>
      </c>
      <c r="L2523" s="359">
        <v>5.2870530000000002</v>
      </c>
    </row>
    <row r="2524" spans="1:12" ht="17.399999999999999" x14ac:dyDescent="0.25">
      <c r="A2524" s="462" t="s">
        <v>170</v>
      </c>
      <c r="B2524" s="330" t="s">
        <v>1010</v>
      </c>
      <c r="C2524" s="330" t="s">
        <v>3082</v>
      </c>
      <c r="D2524" s="370">
        <v>0</v>
      </c>
      <c r="E2524" s="358">
        <v>1.9740580000000001</v>
      </c>
      <c r="F2524" s="358">
        <v>9.7402230000000003</v>
      </c>
      <c r="G2524" s="370">
        <v>0</v>
      </c>
      <c r="H2524" s="358">
        <v>0</v>
      </c>
      <c r="I2524" s="358">
        <v>0</v>
      </c>
      <c r="J2524" s="370">
        <v>0</v>
      </c>
      <c r="K2524" s="358">
        <v>1.9740580000000001</v>
      </c>
      <c r="L2524" s="358">
        <v>9.7402230000000003</v>
      </c>
    </row>
    <row r="2525" spans="1:12" ht="17.399999999999999" x14ac:dyDescent="0.25">
      <c r="A2525" s="463" t="s">
        <v>170</v>
      </c>
      <c r="B2525" s="334" t="s">
        <v>1010</v>
      </c>
      <c r="C2525" s="334" t="s">
        <v>8046</v>
      </c>
      <c r="D2525" s="371">
        <v>0</v>
      </c>
      <c r="E2525" s="359">
        <v>1.4692999999999999E-2</v>
      </c>
      <c r="F2525" s="359">
        <v>0.23017599999999999</v>
      </c>
      <c r="G2525" s="371">
        <v>0</v>
      </c>
      <c r="H2525" s="359">
        <v>3.8809999999999997E-2</v>
      </c>
      <c r="I2525" s="359">
        <v>0.24590600000000001</v>
      </c>
      <c r="J2525" s="371">
        <v>0</v>
      </c>
      <c r="K2525" s="359">
        <v>5.3503000000000002E-2</v>
      </c>
      <c r="L2525" s="359">
        <v>0.47608200000000001</v>
      </c>
    </row>
    <row r="2526" spans="1:12" ht="17.399999999999999" x14ac:dyDescent="0.25">
      <c r="A2526" s="462" t="s">
        <v>4902</v>
      </c>
      <c r="B2526" s="330" t="s">
        <v>1952</v>
      </c>
      <c r="C2526" s="330" t="s">
        <v>3081</v>
      </c>
      <c r="D2526" s="370">
        <v>0</v>
      </c>
      <c r="E2526" s="358">
        <v>1.542222</v>
      </c>
      <c r="F2526" s="358">
        <v>8.057563</v>
      </c>
      <c r="G2526" s="370">
        <v>0</v>
      </c>
      <c r="H2526" s="358">
        <v>2.1236999999999999E-2</v>
      </c>
      <c r="I2526" s="358">
        <v>0.29852699999999999</v>
      </c>
      <c r="J2526" s="370">
        <v>0</v>
      </c>
      <c r="K2526" s="358">
        <v>1.5634589999999999</v>
      </c>
      <c r="L2526" s="358">
        <v>8.35609</v>
      </c>
    </row>
    <row r="2527" spans="1:12" ht="17.399999999999999" x14ac:dyDescent="0.25">
      <c r="A2527" s="463" t="s">
        <v>4902</v>
      </c>
      <c r="B2527" s="334" t="s">
        <v>1952</v>
      </c>
      <c r="C2527" s="334" t="s">
        <v>3082</v>
      </c>
      <c r="D2527" s="371">
        <v>0</v>
      </c>
      <c r="E2527" s="359">
        <v>5.478459</v>
      </c>
      <c r="F2527" s="359">
        <v>42.105829999999997</v>
      </c>
      <c r="G2527" s="371">
        <v>0</v>
      </c>
      <c r="H2527" s="359">
        <v>7.6883999999999994E-2</v>
      </c>
      <c r="I2527" s="359">
        <v>0.182784</v>
      </c>
      <c r="J2527" s="371">
        <v>0</v>
      </c>
      <c r="K2527" s="359">
        <v>5.5553429999999997</v>
      </c>
      <c r="L2527" s="359">
        <v>42.288614000000003</v>
      </c>
    </row>
    <row r="2528" spans="1:12" ht="17.399999999999999" x14ac:dyDescent="0.25">
      <c r="A2528" s="462" t="s">
        <v>4902</v>
      </c>
      <c r="B2528" s="330" t="s">
        <v>1952</v>
      </c>
      <c r="C2528" s="330" t="s">
        <v>8046</v>
      </c>
      <c r="D2528" s="370">
        <v>0</v>
      </c>
      <c r="E2528" s="358">
        <v>0.104058</v>
      </c>
      <c r="F2528" s="358">
        <v>0.92847999999999997</v>
      </c>
      <c r="G2528" s="370">
        <v>0</v>
      </c>
      <c r="H2528" s="358">
        <v>6.0000000000000001E-3</v>
      </c>
      <c r="I2528" s="358">
        <v>7.5310000000000004E-3</v>
      </c>
      <c r="J2528" s="370">
        <v>0</v>
      </c>
      <c r="K2528" s="358">
        <v>0.110058</v>
      </c>
      <c r="L2528" s="358">
        <v>0.93601100000000004</v>
      </c>
    </row>
    <row r="2529" spans="1:12" ht="17.399999999999999" x14ac:dyDescent="0.25">
      <c r="A2529" s="463" t="s">
        <v>4903</v>
      </c>
      <c r="B2529" s="334" t="s">
        <v>1953</v>
      </c>
      <c r="C2529" s="334" t="s">
        <v>3081</v>
      </c>
      <c r="D2529" s="371">
        <v>0</v>
      </c>
      <c r="E2529" s="359">
        <v>2.125048</v>
      </c>
      <c r="F2529" s="359">
        <v>12.310280000000001</v>
      </c>
      <c r="G2529" s="371">
        <v>0</v>
      </c>
      <c r="H2529" s="359">
        <v>2.2265E-2</v>
      </c>
      <c r="I2529" s="359">
        <v>0.45370199999999999</v>
      </c>
      <c r="J2529" s="371">
        <v>0</v>
      </c>
      <c r="K2529" s="359">
        <v>2.147313</v>
      </c>
      <c r="L2529" s="359">
        <v>12.763982</v>
      </c>
    </row>
    <row r="2530" spans="1:12" ht="17.399999999999999" x14ac:dyDescent="0.25">
      <c r="A2530" s="462" t="s">
        <v>4903</v>
      </c>
      <c r="B2530" s="330" t="s">
        <v>1953</v>
      </c>
      <c r="C2530" s="330" t="s">
        <v>3082</v>
      </c>
      <c r="D2530" s="370">
        <v>0</v>
      </c>
      <c r="E2530" s="358">
        <v>21.623280000000001</v>
      </c>
      <c r="F2530" s="358">
        <v>176.12375599999999</v>
      </c>
      <c r="G2530" s="370">
        <v>0</v>
      </c>
      <c r="H2530" s="358">
        <v>0.35242200000000001</v>
      </c>
      <c r="I2530" s="358">
        <v>2.5140699999999998</v>
      </c>
      <c r="J2530" s="370">
        <v>0</v>
      </c>
      <c r="K2530" s="358">
        <v>21.975701999999998</v>
      </c>
      <c r="L2530" s="358">
        <v>178.63782599999999</v>
      </c>
    </row>
    <row r="2531" spans="1:12" ht="17.399999999999999" x14ac:dyDescent="0.25">
      <c r="A2531" s="463" t="s">
        <v>4903</v>
      </c>
      <c r="B2531" s="334" t="s">
        <v>1953</v>
      </c>
      <c r="C2531" s="334" t="s">
        <v>3083</v>
      </c>
      <c r="D2531" s="371">
        <v>0</v>
      </c>
      <c r="E2531" s="359">
        <v>0.77621799999999996</v>
      </c>
      <c r="F2531" s="359">
        <v>6.3794420000000001</v>
      </c>
      <c r="G2531" s="371">
        <v>0</v>
      </c>
      <c r="H2531" s="359">
        <v>0.12</v>
      </c>
      <c r="I2531" s="359">
        <v>0.33384999999999998</v>
      </c>
      <c r="J2531" s="371">
        <v>0</v>
      </c>
      <c r="K2531" s="359">
        <v>0.89621799999999996</v>
      </c>
      <c r="L2531" s="359">
        <v>6.713292</v>
      </c>
    </row>
    <row r="2532" spans="1:12" ht="17.399999999999999" x14ac:dyDescent="0.25">
      <c r="A2532" s="462" t="s">
        <v>4903</v>
      </c>
      <c r="B2532" s="330" t="s">
        <v>1953</v>
      </c>
      <c r="C2532" s="330" t="s">
        <v>3084</v>
      </c>
      <c r="D2532" s="370">
        <v>0</v>
      </c>
      <c r="E2532" s="358">
        <v>3.5119999999999998E-2</v>
      </c>
      <c r="F2532" s="358">
        <v>9.6674999999999997E-2</v>
      </c>
      <c r="G2532" s="370">
        <v>0</v>
      </c>
      <c r="H2532" s="358">
        <v>7.5120000000000006E-2</v>
      </c>
      <c r="I2532" s="358">
        <v>1.7255510000000001</v>
      </c>
      <c r="J2532" s="370">
        <v>0</v>
      </c>
      <c r="K2532" s="358">
        <v>0.11024</v>
      </c>
      <c r="L2532" s="358">
        <v>1.8222259999999999</v>
      </c>
    </row>
    <row r="2533" spans="1:12" ht="17.399999999999999" x14ac:dyDescent="0.25">
      <c r="A2533" s="463" t="s">
        <v>4903</v>
      </c>
      <c r="B2533" s="334" t="s">
        <v>1953</v>
      </c>
      <c r="C2533" s="334" t="s">
        <v>3085</v>
      </c>
      <c r="D2533" s="371">
        <v>0</v>
      </c>
      <c r="E2533" s="359">
        <v>0.14932000000000001</v>
      </c>
      <c r="F2533" s="359">
        <v>1.1225590000000001</v>
      </c>
      <c r="G2533" s="371">
        <v>0</v>
      </c>
      <c r="H2533" s="359">
        <v>2.2000000000000001E-3</v>
      </c>
      <c r="I2533" s="359">
        <v>3.8830000000000002E-3</v>
      </c>
      <c r="J2533" s="371">
        <v>0</v>
      </c>
      <c r="K2533" s="359">
        <v>0.15151999999999999</v>
      </c>
      <c r="L2533" s="359">
        <v>1.1264419999999999</v>
      </c>
    </row>
    <row r="2534" spans="1:12" ht="17.399999999999999" x14ac:dyDescent="0.25">
      <c r="A2534" s="462" t="s">
        <v>4903</v>
      </c>
      <c r="B2534" s="330" t="s">
        <v>1953</v>
      </c>
      <c r="C2534" s="330" t="s">
        <v>3087</v>
      </c>
      <c r="D2534" s="370">
        <v>0</v>
      </c>
      <c r="E2534" s="358">
        <v>8.4031999999999996E-2</v>
      </c>
      <c r="F2534" s="358">
        <v>0.79792099999999999</v>
      </c>
      <c r="G2534" s="370">
        <v>0</v>
      </c>
      <c r="H2534" s="358">
        <v>0</v>
      </c>
      <c r="I2534" s="358">
        <v>0</v>
      </c>
      <c r="J2534" s="370">
        <v>0</v>
      </c>
      <c r="K2534" s="358">
        <v>8.4031999999999996E-2</v>
      </c>
      <c r="L2534" s="358">
        <v>0.79792099999999999</v>
      </c>
    </row>
    <row r="2535" spans="1:12" ht="17.399999999999999" x14ac:dyDescent="0.25">
      <c r="A2535" s="463" t="s">
        <v>4903</v>
      </c>
      <c r="B2535" s="334" t="s">
        <v>1953</v>
      </c>
      <c r="C2535" s="334" t="s">
        <v>8046</v>
      </c>
      <c r="D2535" s="371">
        <v>0</v>
      </c>
      <c r="E2535" s="359">
        <v>2.1734E-2</v>
      </c>
      <c r="F2535" s="359">
        <v>0.16326099999999999</v>
      </c>
      <c r="G2535" s="371">
        <v>0</v>
      </c>
      <c r="H2535" s="359">
        <v>6.3999999999999997E-5</v>
      </c>
      <c r="I2535" s="359">
        <v>1.2978999999999999E-2</v>
      </c>
      <c r="J2535" s="371">
        <v>0</v>
      </c>
      <c r="K2535" s="359">
        <v>2.1798000000000001E-2</v>
      </c>
      <c r="L2535" s="359">
        <v>0.17624000000000001</v>
      </c>
    </row>
    <row r="2536" spans="1:12" ht="17.399999999999999" x14ac:dyDescent="0.25">
      <c r="A2536" s="462" t="s">
        <v>4904</v>
      </c>
      <c r="B2536" s="330" t="s">
        <v>1954</v>
      </c>
      <c r="C2536" s="330" t="s">
        <v>3081</v>
      </c>
      <c r="D2536" s="370">
        <v>0</v>
      </c>
      <c r="E2536" s="358">
        <v>0.19176000000000001</v>
      </c>
      <c r="F2536" s="358">
        <v>2.8888799999999999</v>
      </c>
      <c r="G2536" s="370">
        <v>0</v>
      </c>
      <c r="H2536" s="358">
        <v>3.1849999999999999E-3</v>
      </c>
      <c r="I2536" s="358">
        <v>0.74969399999999997</v>
      </c>
      <c r="J2536" s="370">
        <v>0</v>
      </c>
      <c r="K2536" s="358">
        <v>0.19494500000000001</v>
      </c>
      <c r="L2536" s="358">
        <v>3.6385740000000002</v>
      </c>
    </row>
    <row r="2537" spans="1:12" ht="17.399999999999999" x14ac:dyDescent="0.25">
      <c r="A2537" s="463" t="s">
        <v>4904</v>
      </c>
      <c r="B2537" s="334" t="s">
        <v>1954</v>
      </c>
      <c r="C2537" s="334" t="s">
        <v>3082</v>
      </c>
      <c r="D2537" s="371">
        <v>0</v>
      </c>
      <c r="E2537" s="359">
        <v>0.21975900000000001</v>
      </c>
      <c r="F2537" s="359">
        <v>3.062208</v>
      </c>
      <c r="G2537" s="371">
        <v>0</v>
      </c>
      <c r="H2537" s="359">
        <v>4.535E-3</v>
      </c>
      <c r="I2537" s="359">
        <v>8.2006999999999997E-2</v>
      </c>
      <c r="J2537" s="371">
        <v>0</v>
      </c>
      <c r="K2537" s="359">
        <v>0.22429399999999999</v>
      </c>
      <c r="L2537" s="359">
        <v>3.144215</v>
      </c>
    </row>
    <row r="2538" spans="1:12" ht="17.399999999999999" x14ac:dyDescent="0.25">
      <c r="A2538" s="462" t="s">
        <v>4904</v>
      </c>
      <c r="B2538" s="330" t="s">
        <v>1954</v>
      </c>
      <c r="C2538" s="330" t="s">
        <v>3084</v>
      </c>
      <c r="D2538" s="370">
        <v>0</v>
      </c>
      <c r="E2538" s="358">
        <v>4.1612000000000003E-2</v>
      </c>
      <c r="F2538" s="358">
        <v>0.73513700000000004</v>
      </c>
      <c r="G2538" s="370">
        <v>0</v>
      </c>
      <c r="H2538" s="358">
        <v>6.9999999999999994E-5</v>
      </c>
      <c r="I2538" s="358">
        <v>1.8974999999999999E-2</v>
      </c>
      <c r="J2538" s="370">
        <v>0</v>
      </c>
      <c r="K2538" s="358">
        <v>4.1681999999999997E-2</v>
      </c>
      <c r="L2538" s="358">
        <v>0.754112</v>
      </c>
    </row>
    <row r="2539" spans="1:12" ht="17.399999999999999" x14ac:dyDescent="0.25">
      <c r="A2539" s="463" t="s">
        <v>4904</v>
      </c>
      <c r="B2539" s="334" t="s">
        <v>1954</v>
      </c>
      <c r="C2539" s="334" t="s">
        <v>3085</v>
      </c>
      <c r="D2539" s="371">
        <v>0</v>
      </c>
      <c r="E2539" s="359">
        <v>8.9070999999999997E-2</v>
      </c>
      <c r="F2539" s="359">
        <v>1.9306559999999999</v>
      </c>
      <c r="G2539" s="371">
        <v>0</v>
      </c>
      <c r="H2539" s="359">
        <v>0</v>
      </c>
      <c r="I2539" s="359">
        <v>0</v>
      </c>
      <c r="J2539" s="371">
        <v>0</v>
      </c>
      <c r="K2539" s="359">
        <v>8.9070999999999997E-2</v>
      </c>
      <c r="L2539" s="359">
        <v>1.9306559999999999</v>
      </c>
    </row>
    <row r="2540" spans="1:12" ht="17.399999999999999" x14ac:dyDescent="0.25">
      <c r="A2540" s="462" t="s">
        <v>4904</v>
      </c>
      <c r="B2540" s="330" t="s">
        <v>1954</v>
      </c>
      <c r="C2540" s="330" t="s">
        <v>3087</v>
      </c>
      <c r="D2540" s="370">
        <v>0</v>
      </c>
      <c r="E2540" s="358">
        <v>5.1108000000000001E-2</v>
      </c>
      <c r="F2540" s="358">
        <v>1.2990950000000001</v>
      </c>
      <c r="G2540" s="370">
        <v>0</v>
      </c>
      <c r="H2540" s="358">
        <v>0</v>
      </c>
      <c r="I2540" s="358">
        <v>0</v>
      </c>
      <c r="J2540" s="370">
        <v>0</v>
      </c>
      <c r="K2540" s="358">
        <v>5.1108000000000001E-2</v>
      </c>
      <c r="L2540" s="358">
        <v>1.2990950000000001</v>
      </c>
    </row>
    <row r="2541" spans="1:12" ht="17.399999999999999" x14ac:dyDescent="0.25">
      <c r="A2541" s="463" t="s">
        <v>4904</v>
      </c>
      <c r="B2541" s="334" t="s">
        <v>1954</v>
      </c>
      <c r="C2541" s="334" t="s">
        <v>3089</v>
      </c>
      <c r="D2541" s="371">
        <v>0</v>
      </c>
      <c r="E2541" s="359">
        <v>0.16081200000000001</v>
      </c>
      <c r="F2541" s="359">
        <v>2.89324</v>
      </c>
      <c r="G2541" s="371">
        <v>0</v>
      </c>
      <c r="H2541" s="359">
        <v>0</v>
      </c>
      <c r="I2541" s="359">
        <v>0</v>
      </c>
      <c r="J2541" s="371">
        <v>0</v>
      </c>
      <c r="K2541" s="359">
        <v>0.16081200000000001</v>
      </c>
      <c r="L2541" s="359">
        <v>2.89324</v>
      </c>
    </row>
    <row r="2542" spans="1:12" ht="17.399999999999999" x14ac:dyDescent="0.25">
      <c r="A2542" s="462" t="s">
        <v>4904</v>
      </c>
      <c r="B2542" s="330" t="s">
        <v>1954</v>
      </c>
      <c r="C2542" s="330" t="s">
        <v>8046</v>
      </c>
      <c r="D2542" s="370">
        <v>0</v>
      </c>
      <c r="E2542" s="358">
        <v>1.8851E-2</v>
      </c>
      <c r="F2542" s="358">
        <v>0.45456600000000003</v>
      </c>
      <c r="G2542" s="370">
        <v>0</v>
      </c>
      <c r="H2542" s="358">
        <v>0</v>
      </c>
      <c r="I2542" s="358">
        <v>0</v>
      </c>
      <c r="J2542" s="370">
        <v>0</v>
      </c>
      <c r="K2542" s="358">
        <v>1.8851E-2</v>
      </c>
      <c r="L2542" s="358">
        <v>0.45456600000000003</v>
      </c>
    </row>
    <row r="2543" spans="1:12" ht="17.399999999999999" x14ac:dyDescent="0.25">
      <c r="A2543" s="463" t="s">
        <v>4905</v>
      </c>
      <c r="B2543" s="334" t="s">
        <v>1955</v>
      </c>
      <c r="C2543" s="334" t="s">
        <v>3081</v>
      </c>
      <c r="D2543" s="371">
        <v>0</v>
      </c>
      <c r="E2543" s="359">
        <v>0.33708100000000002</v>
      </c>
      <c r="F2543" s="359">
        <v>2.3295689999999998</v>
      </c>
      <c r="G2543" s="371">
        <v>0</v>
      </c>
      <c r="H2543" s="359">
        <v>9.2329999999999999E-3</v>
      </c>
      <c r="I2543" s="359">
        <v>0.20660700000000001</v>
      </c>
      <c r="J2543" s="371">
        <v>0</v>
      </c>
      <c r="K2543" s="359">
        <v>0.34631400000000001</v>
      </c>
      <c r="L2543" s="359">
        <v>2.5361760000000002</v>
      </c>
    </row>
    <row r="2544" spans="1:12" ht="17.399999999999999" x14ac:dyDescent="0.25">
      <c r="A2544" s="462" t="s">
        <v>4905</v>
      </c>
      <c r="B2544" s="330" t="s">
        <v>1955</v>
      </c>
      <c r="C2544" s="330" t="s">
        <v>3082</v>
      </c>
      <c r="D2544" s="370">
        <v>0</v>
      </c>
      <c r="E2544" s="358">
        <v>0.50712999999999997</v>
      </c>
      <c r="F2544" s="358">
        <v>4.2795189999999996</v>
      </c>
      <c r="G2544" s="370">
        <v>0</v>
      </c>
      <c r="H2544" s="358">
        <v>4.385E-3</v>
      </c>
      <c r="I2544" s="358">
        <v>7.9399999999999991E-3</v>
      </c>
      <c r="J2544" s="370">
        <v>0</v>
      </c>
      <c r="K2544" s="358">
        <v>0.51151500000000005</v>
      </c>
      <c r="L2544" s="358">
        <v>4.2874590000000001</v>
      </c>
    </row>
    <row r="2545" spans="1:12" ht="17.399999999999999" x14ac:dyDescent="0.25">
      <c r="A2545" s="463" t="s">
        <v>4905</v>
      </c>
      <c r="B2545" s="334" t="s">
        <v>1955</v>
      </c>
      <c r="C2545" s="334" t="s">
        <v>3083</v>
      </c>
      <c r="D2545" s="371">
        <v>0</v>
      </c>
      <c r="E2545" s="359">
        <v>0.13020000000000001</v>
      </c>
      <c r="F2545" s="359">
        <v>1.296357</v>
      </c>
      <c r="G2545" s="371">
        <v>0</v>
      </c>
      <c r="H2545" s="359">
        <v>0</v>
      </c>
      <c r="I2545" s="359">
        <v>0</v>
      </c>
      <c r="J2545" s="371">
        <v>0</v>
      </c>
      <c r="K2545" s="359">
        <v>0.13020000000000001</v>
      </c>
      <c r="L2545" s="359">
        <v>1.296357</v>
      </c>
    </row>
    <row r="2546" spans="1:12" ht="17.399999999999999" x14ac:dyDescent="0.25">
      <c r="A2546" s="462" t="s">
        <v>4905</v>
      </c>
      <c r="B2546" s="330" t="s">
        <v>1955</v>
      </c>
      <c r="C2546" s="330" t="s">
        <v>8046</v>
      </c>
      <c r="D2546" s="370">
        <v>0</v>
      </c>
      <c r="E2546" s="358">
        <v>0</v>
      </c>
      <c r="F2546" s="358">
        <v>0</v>
      </c>
      <c r="G2546" s="370">
        <v>0</v>
      </c>
      <c r="H2546" s="358">
        <v>1.83E-4</v>
      </c>
      <c r="I2546" s="358">
        <v>5.2734000000000003E-2</v>
      </c>
      <c r="J2546" s="370">
        <v>0</v>
      </c>
      <c r="K2546" s="358">
        <v>1.83E-4</v>
      </c>
      <c r="L2546" s="358">
        <v>5.2734000000000003E-2</v>
      </c>
    </row>
    <row r="2547" spans="1:12" ht="17.399999999999999" x14ac:dyDescent="0.25">
      <c r="A2547" s="463" t="s">
        <v>4907</v>
      </c>
      <c r="B2547" s="334" t="s">
        <v>1956</v>
      </c>
      <c r="C2547" s="334" t="s">
        <v>3081</v>
      </c>
      <c r="D2547" s="371">
        <v>0</v>
      </c>
      <c r="E2547" s="359">
        <v>2.2776360000000002</v>
      </c>
      <c r="F2547" s="359">
        <v>15.246655000000001</v>
      </c>
      <c r="G2547" s="371">
        <v>0</v>
      </c>
      <c r="H2547" s="359">
        <v>6.3442999999999999E-2</v>
      </c>
      <c r="I2547" s="359">
        <v>0.63152399999999997</v>
      </c>
      <c r="J2547" s="371">
        <v>0</v>
      </c>
      <c r="K2547" s="359">
        <v>2.3410790000000001</v>
      </c>
      <c r="L2547" s="359">
        <v>15.878178999999999</v>
      </c>
    </row>
    <row r="2548" spans="1:12" ht="17.399999999999999" x14ac:dyDescent="0.25">
      <c r="A2548" s="462" t="s">
        <v>4907</v>
      </c>
      <c r="B2548" s="330" t="s">
        <v>1956</v>
      </c>
      <c r="C2548" s="330" t="s">
        <v>3082</v>
      </c>
      <c r="D2548" s="370">
        <v>0</v>
      </c>
      <c r="E2548" s="358">
        <v>1.179524</v>
      </c>
      <c r="F2548" s="358">
        <v>10.493912999999999</v>
      </c>
      <c r="G2548" s="370">
        <v>0</v>
      </c>
      <c r="H2548" s="358">
        <v>4.1175000000000003E-2</v>
      </c>
      <c r="I2548" s="358">
        <v>0.10750700000000001</v>
      </c>
      <c r="J2548" s="370">
        <v>0</v>
      </c>
      <c r="K2548" s="358">
        <v>1.220699</v>
      </c>
      <c r="L2548" s="358">
        <v>10.601419999999999</v>
      </c>
    </row>
    <row r="2549" spans="1:12" ht="17.399999999999999" x14ac:dyDescent="0.25">
      <c r="A2549" s="463" t="s">
        <v>4907</v>
      </c>
      <c r="B2549" s="334" t="s">
        <v>1956</v>
      </c>
      <c r="C2549" s="334" t="s">
        <v>8046</v>
      </c>
      <c r="D2549" s="371">
        <v>0</v>
      </c>
      <c r="E2549" s="359">
        <v>8.3509E-2</v>
      </c>
      <c r="F2549" s="359">
        <v>1.1789000000000001E-2</v>
      </c>
      <c r="G2549" s="371">
        <v>0</v>
      </c>
      <c r="H2549" s="359">
        <v>3.4559999999999999E-3</v>
      </c>
      <c r="I2549" s="359">
        <v>0.34689599999999998</v>
      </c>
      <c r="J2549" s="371">
        <v>0</v>
      </c>
      <c r="K2549" s="359">
        <v>8.6965000000000001E-2</v>
      </c>
      <c r="L2549" s="359">
        <v>0.35868499999999998</v>
      </c>
    </row>
    <row r="2550" spans="1:12" ht="17.399999999999999" x14ac:dyDescent="0.25">
      <c r="A2550" s="462" t="s">
        <v>1957</v>
      </c>
      <c r="B2550" s="330" t="s">
        <v>1958</v>
      </c>
      <c r="C2550" s="330" t="s">
        <v>3081</v>
      </c>
      <c r="D2550" s="370">
        <v>0</v>
      </c>
      <c r="E2550" s="358">
        <v>0.89786500000000002</v>
      </c>
      <c r="F2550" s="358">
        <v>10.594673</v>
      </c>
      <c r="G2550" s="370">
        <v>0</v>
      </c>
      <c r="H2550" s="358">
        <v>5.8179000000000002E-2</v>
      </c>
      <c r="I2550" s="358">
        <v>1.3506149999999999</v>
      </c>
      <c r="J2550" s="370">
        <v>0</v>
      </c>
      <c r="K2550" s="358">
        <v>0.956044</v>
      </c>
      <c r="L2550" s="358">
        <v>11.945288</v>
      </c>
    </row>
    <row r="2551" spans="1:12" ht="17.399999999999999" x14ac:dyDescent="0.25">
      <c r="A2551" s="463" t="s">
        <v>1957</v>
      </c>
      <c r="B2551" s="334" t="s">
        <v>1958</v>
      </c>
      <c r="C2551" s="334" t="s">
        <v>3082</v>
      </c>
      <c r="D2551" s="371">
        <v>0</v>
      </c>
      <c r="E2551" s="359">
        <v>3.7649089999999998</v>
      </c>
      <c r="F2551" s="359">
        <v>41.696720999999997</v>
      </c>
      <c r="G2551" s="371">
        <v>0</v>
      </c>
      <c r="H2551" s="359">
        <v>0.245529</v>
      </c>
      <c r="I2551" s="359">
        <v>3.713733</v>
      </c>
      <c r="J2551" s="371">
        <v>0</v>
      </c>
      <c r="K2551" s="359">
        <v>4.0104379999999997</v>
      </c>
      <c r="L2551" s="359">
        <v>45.410454000000001</v>
      </c>
    </row>
    <row r="2552" spans="1:12" ht="17.399999999999999" x14ac:dyDescent="0.25">
      <c r="A2552" s="462" t="s">
        <v>1957</v>
      </c>
      <c r="B2552" s="330" t="s">
        <v>1958</v>
      </c>
      <c r="C2552" s="330" t="s">
        <v>3084</v>
      </c>
      <c r="D2552" s="370">
        <v>0</v>
      </c>
      <c r="E2552" s="358">
        <v>1.5374000000000001E-2</v>
      </c>
      <c r="F2552" s="358">
        <v>0.46982099999999999</v>
      </c>
      <c r="G2552" s="370">
        <v>0</v>
      </c>
      <c r="H2552" s="358">
        <v>2.3362000000000001E-2</v>
      </c>
      <c r="I2552" s="358">
        <v>1.6984809999999999</v>
      </c>
      <c r="J2552" s="370">
        <v>0</v>
      </c>
      <c r="K2552" s="358">
        <v>3.8736E-2</v>
      </c>
      <c r="L2552" s="358">
        <v>2.1683020000000002</v>
      </c>
    </row>
    <row r="2553" spans="1:12" ht="17.399999999999999" x14ac:dyDescent="0.25">
      <c r="A2553" s="463" t="s">
        <v>1957</v>
      </c>
      <c r="B2553" s="334" t="s">
        <v>1958</v>
      </c>
      <c r="C2553" s="334" t="s">
        <v>3089</v>
      </c>
      <c r="D2553" s="371">
        <v>0</v>
      </c>
      <c r="E2553" s="359">
        <v>8.0007999999999996E-2</v>
      </c>
      <c r="F2553" s="359">
        <v>0.58432600000000001</v>
      </c>
      <c r="G2553" s="371">
        <v>0</v>
      </c>
      <c r="H2553" s="359">
        <v>1.6670000000000001E-3</v>
      </c>
      <c r="I2553" s="359">
        <v>6.9244E-2</v>
      </c>
      <c r="J2553" s="371">
        <v>0</v>
      </c>
      <c r="K2553" s="359">
        <v>8.1674999999999998E-2</v>
      </c>
      <c r="L2553" s="359">
        <v>0.65356999999999998</v>
      </c>
    </row>
    <row r="2554" spans="1:12" ht="17.399999999999999" x14ac:dyDescent="0.25">
      <c r="A2554" s="462" t="s">
        <v>1957</v>
      </c>
      <c r="B2554" s="330" t="s">
        <v>1958</v>
      </c>
      <c r="C2554" s="330" t="s">
        <v>8046</v>
      </c>
      <c r="D2554" s="370">
        <v>0</v>
      </c>
      <c r="E2554" s="358">
        <v>6.0000000000000002E-5</v>
      </c>
      <c r="F2554" s="358">
        <v>5.9100000000000003E-3</v>
      </c>
      <c r="G2554" s="370">
        <v>0</v>
      </c>
      <c r="H2554" s="358">
        <v>1.2045999999999999E-2</v>
      </c>
      <c r="I2554" s="358">
        <v>6.0711000000000001E-2</v>
      </c>
      <c r="J2554" s="370">
        <v>0</v>
      </c>
      <c r="K2554" s="358">
        <v>1.2106E-2</v>
      </c>
      <c r="L2554" s="358">
        <v>6.6621E-2</v>
      </c>
    </row>
    <row r="2555" spans="1:12" ht="17.399999999999999" x14ac:dyDescent="0.25">
      <c r="A2555" s="463" t="s">
        <v>171</v>
      </c>
      <c r="B2555" s="334" t="s">
        <v>1436</v>
      </c>
      <c r="C2555" s="334" t="s">
        <v>3081</v>
      </c>
      <c r="D2555" s="371">
        <v>0</v>
      </c>
      <c r="E2555" s="359">
        <v>0.326816</v>
      </c>
      <c r="F2555" s="359">
        <v>1.8220639999999999</v>
      </c>
      <c r="G2555" s="371">
        <v>0</v>
      </c>
      <c r="H2555" s="359">
        <v>7.8025999999999998E-2</v>
      </c>
      <c r="I2555" s="359">
        <v>0.58233000000000001</v>
      </c>
      <c r="J2555" s="371">
        <v>0</v>
      </c>
      <c r="K2555" s="359">
        <v>0.40484199999999998</v>
      </c>
      <c r="L2555" s="359">
        <v>2.4043939999999999</v>
      </c>
    </row>
    <row r="2556" spans="1:12" ht="17.399999999999999" x14ac:dyDescent="0.25">
      <c r="A2556" s="462" t="s">
        <v>171</v>
      </c>
      <c r="B2556" s="330" t="s">
        <v>1436</v>
      </c>
      <c r="C2556" s="330" t="s">
        <v>3082</v>
      </c>
      <c r="D2556" s="370">
        <v>0</v>
      </c>
      <c r="E2556" s="358">
        <v>0.19513800000000001</v>
      </c>
      <c r="F2556" s="358">
        <v>1.0778669999999999</v>
      </c>
      <c r="G2556" s="370">
        <v>0</v>
      </c>
      <c r="H2556" s="358">
        <v>3.4689999999999999E-3</v>
      </c>
      <c r="I2556" s="358">
        <v>0.15640499999999999</v>
      </c>
      <c r="J2556" s="370">
        <v>0</v>
      </c>
      <c r="K2556" s="358">
        <v>0.19860700000000001</v>
      </c>
      <c r="L2556" s="358">
        <v>1.234272</v>
      </c>
    </row>
    <row r="2557" spans="1:12" ht="17.399999999999999" x14ac:dyDescent="0.25">
      <c r="A2557" s="463" t="s">
        <v>171</v>
      </c>
      <c r="B2557" s="334" t="s">
        <v>1436</v>
      </c>
      <c r="C2557" s="334" t="s">
        <v>3085</v>
      </c>
      <c r="D2557" s="371">
        <v>0</v>
      </c>
      <c r="E2557" s="359">
        <v>0.16938</v>
      </c>
      <c r="F2557" s="359">
        <v>0.64093599999999995</v>
      </c>
      <c r="G2557" s="371">
        <v>0</v>
      </c>
      <c r="H2557" s="359">
        <v>0</v>
      </c>
      <c r="I2557" s="359">
        <v>0</v>
      </c>
      <c r="J2557" s="371">
        <v>0</v>
      </c>
      <c r="K2557" s="359">
        <v>0.16938</v>
      </c>
      <c r="L2557" s="359">
        <v>0.64093599999999995</v>
      </c>
    </row>
    <row r="2558" spans="1:12" ht="17.399999999999999" x14ac:dyDescent="0.25">
      <c r="A2558" s="462" t="s">
        <v>171</v>
      </c>
      <c r="B2558" s="330" t="s">
        <v>1436</v>
      </c>
      <c r="C2558" s="330" t="s">
        <v>8046</v>
      </c>
      <c r="D2558" s="370">
        <v>0</v>
      </c>
      <c r="E2558" s="358">
        <v>3.1371999999999997E-2</v>
      </c>
      <c r="F2558" s="358">
        <v>0.190385</v>
      </c>
      <c r="G2558" s="370">
        <v>0</v>
      </c>
      <c r="H2558" s="358">
        <v>1.7440000000000001E-3</v>
      </c>
      <c r="I2558" s="358">
        <v>1.2711999999999999E-2</v>
      </c>
      <c r="J2558" s="370">
        <v>0</v>
      </c>
      <c r="K2558" s="358">
        <v>3.3116E-2</v>
      </c>
      <c r="L2558" s="358">
        <v>0.203097</v>
      </c>
    </row>
    <row r="2559" spans="1:12" ht="17.399999999999999" x14ac:dyDescent="0.25">
      <c r="A2559" s="463" t="s">
        <v>172</v>
      </c>
      <c r="B2559" s="334" t="s">
        <v>1437</v>
      </c>
      <c r="C2559" s="334" t="s">
        <v>3081</v>
      </c>
      <c r="D2559" s="371">
        <v>0</v>
      </c>
      <c r="E2559" s="359">
        <v>1.6341000000000001E-2</v>
      </c>
      <c r="F2559" s="359">
        <v>0.18692</v>
      </c>
      <c r="G2559" s="371">
        <v>0</v>
      </c>
      <c r="H2559" s="359">
        <v>9.1744000000000006E-2</v>
      </c>
      <c r="I2559" s="359">
        <v>0.84630300000000003</v>
      </c>
      <c r="J2559" s="371">
        <v>0</v>
      </c>
      <c r="K2559" s="359">
        <v>0.108085</v>
      </c>
      <c r="L2559" s="359">
        <v>1.033223</v>
      </c>
    </row>
    <row r="2560" spans="1:12" ht="17.399999999999999" x14ac:dyDescent="0.25">
      <c r="A2560" s="462" t="s">
        <v>172</v>
      </c>
      <c r="B2560" s="330" t="s">
        <v>1437</v>
      </c>
      <c r="C2560" s="330" t="s">
        <v>3082</v>
      </c>
      <c r="D2560" s="370">
        <v>0</v>
      </c>
      <c r="E2560" s="358">
        <v>0.55127599999999999</v>
      </c>
      <c r="F2560" s="358">
        <v>5.3477670000000002</v>
      </c>
      <c r="G2560" s="370">
        <v>0</v>
      </c>
      <c r="H2560" s="358">
        <v>1.23E-3</v>
      </c>
      <c r="I2560" s="358">
        <v>4.2500000000000003E-3</v>
      </c>
      <c r="J2560" s="370">
        <v>0</v>
      </c>
      <c r="K2560" s="358">
        <v>0.55250600000000005</v>
      </c>
      <c r="L2560" s="358">
        <v>5.352017</v>
      </c>
    </row>
    <row r="2561" spans="1:12" ht="17.399999999999999" x14ac:dyDescent="0.25">
      <c r="A2561" s="463" t="s">
        <v>172</v>
      </c>
      <c r="B2561" s="334" t="s">
        <v>1437</v>
      </c>
      <c r="C2561" s="334" t="s">
        <v>8046</v>
      </c>
      <c r="D2561" s="371">
        <v>0</v>
      </c>
      <c r="E2561" s="359">
        <v>6.2850000000000003E-2</v>
      </c>
      <c r="F2561" s="359">
        <v>0.49759999999999999</v>
      </c>
      <c r="G2561" s="371">
        <v>0</v>
      </c>
      <c r="H2561" s="359">
        <v>1.977E-3</v>
      </c>
      <c r="I2561" s="359">
        <v>1.8E-3</v>
      </c>
      <c r="J2561" s="371">
        <v>0</v>
      </c>
      <c r="K2561" s="359">
        <v>6.4826999999999996E-2</v>
      </c>
      <c r="L2561" s="359">
        <v>0.49940000000000001</v>
      </c>
    </row>
    <row r="2562" spans="1:12" ht="17.399999999999999" x14ac:dyDescent="0.25">
      <c r="A2562" s="462" t="s">
        <v>4908</v>
      </c>
      <c r="B2562" s="330" t="s">
        <v>1025</v>
      </c>
      <c r="C2562" s="330" t="s">
        <v>3081</v>
      </c>
      <c r="D2562" s="370">
        <v>0</v>
      </c>
      <c r="E2562" s="358">
        <v>5.3034999999999999E-2</v>
      </c>
      <c r="F2562" s="358">
        <v>0.42996200000000001</v>
      </c>
      <c r="G2562" s="370">
        <v>0</v>
      </c>
      <c r="H2562" s="358">
        <v>8.7791999999999995E-2</v>
      </c>
      <c r="I2562" s="358">
        <v>2.6359689999999998</v>
      </c>
      <c r="J2562" s="370">
        <v>0</v>
      </c>
      <c r="K2562" s="358">
        <v>0.14082700000000001</v>
      </c>
      <c r="L2562" s="358">
        <v>3.065931</v>
      </c>
    </row>
    <row r="2563" spans="1:12" ht="17.399999999999999" x14ac:dyDescent="0.25">
      <c r="A2563" s="463" t="s">
        <v>4908</v>
      </c>
      <c r="B2563" s="334" t="s">
        <v>1025</v>
      </c>
      <c r="C2563" s="334" t="s">
        <v>3082</v>
      </c>
      <c r="D2563" s="371">
        <v>0</v>
      </c>
      <c r="E2563" s="359">
        <v>4.5391649999999997</v>
      </c>
      <c r="F2563" s="359">
        <v>33.313668999999997</v>
      </c>
      <c r="G2563" s="371">
        <v>0</v>
      </c>
      <c r="H2563" s="359">
        <v>9.5580000000000005E-3</v>
      </c>
      <c r="I2563" s="359">
        <v>5.7403000000000003E-2</v>
      </c>
      <c r="J2563" s="371">
        <v>0</v>
      </c>
      <c r="K2563" s="359">
        <v>4.5487229999999998</v>
      </c>
      <c r="L2563" s="359">
        <v>33.371071999999998</v>
      </c>
    </row>
    <row r="2564" spans="1:12" ht="17.399999999999999" x14ac:dyDescent="0.25">
      <c r="A2564" s="462" t="s">
        <v>4908</v>
      </c>
      <c r="B2564" s="330" t="s">
        <v>1025</v>
      </c>
      <c r="C2564" s="330" t="s">
        <v>3089</v>
      </c>
      <c r="D2564" s="370">
        <v>0</v>
      </c>
      <c r="E2564" s="358">
        <v>4.6306269999999996</v>
      </c>
      <c r="F2564" s="358">
        <v>33.286957999999998</v>
      </c>
      <c r="G2564" s="370">
        <v>0</v>
      </c>
      <c r="H2564" s="358">
        <v>4.8099999999999998E-4</v>
      </c>
      <c r="I2564" s="358">
        <v>1.493E-3</v>
      </c>
      <c r="J2564" s="370">
        <v>0</v>
      </c>
      <c r="K2564" s="358">
        <v>4.6311080000000002</v>
      </c>
      <c r="L2564" s="358">
        <v>33.288451000000002</v>
      </c>
    </row>
    <row r="2565" spans="1:12" ht="17.399999999999999" x14ac:dyDescent="0.25">
      <c r="A2565" s="463" t="s">
        <v>4908</v>
      </c>
      <c r="B2565" s="334" t="s">
        <v>1025</v>
      </c>
      <c r="C2565" s="334" t="s">
        <v>8046</v>
      </c>
      <c r="D2565" s="371">
        <v>0</v>
      </c>
      <c r="E2565" s="359">
        <v>0.15431900000000001</v>
      </c>
      <c r="F2565" s="359">
        <v>0.439189</v>
      </c>
      <c r="G2565" s="371">
        <v>0</v>
      </c>
      <c r="H2565" s="359">
        <v>5.0629999999999998E-3</v>
      </c>
      <c r="I2565" s="359">
        <v>4.5247999999999997E-2</v>
      </c>
      <c r="J2565" s="371">
        <v>0</v>
      </c>
      <c r="K2565" s="359">
        <v>0.159382</v>
      </c>
      <c r="L2565" s="359">
        <v>0.48443700000000001</v>
      </c>
    </row>
    <row r="2566" spans="1:12" ht="17.399999999999999" x14ac:dyDescent="0.25">
      <c r="A2566" s="462" t="s">
        <v>173</v>
      </c>
      <c r="B2566" s="330" t="s">
        <v>1152</v>
      </c>
      <c r="C2566" s="330" t="s">
        <v>3081</v>
      </c>
      <c r="D2566" s="370">
        <v>0</v>
      </c>
      <c r="E2566" s="358">
        <v>3.7892939999999999</v>
      </c>
      <c r="F2566" s="358">
        <v>21.346066</v>
      </c>
      <c r="G2566" s="370">
        <v>0</v>
      </c>
      <c r="H2566" s="358">
        <v>0.143593</v>
      </c>
      <c r="I2566" s="358">
        <v>5.3909390000000004</v>
      </c>
      <c r="J2566" s="370">
        <v>0</v>
      </c>
      <c r="K2566" s="358">
        <v>3.932887</v>
      </c>
      <c r="L2566" s="358">
        <v>26.737005</v>
      </c>
    </row>
    <row r="2567" spans="1:12" ht="17.399999999999999" x14ac:dyDescent="0.25">
      <c r="A2567" s="463" t="s">
        <v>173</v>
      </c>
      <c r="B2567" s="334" t="s">
        <v>1152</v>
      </c>
      <c r="C2567" s="334" t="s">
        <v>3082</v>
      </c>
      <c r="D2567" s="371">
        <v>0</v>
      </c>
      <c r="E2567" s="359">
        <v>1.4922850000000001</v>
      </c>
      <c r="F2567" s="359">
        <v>13.39508</v>
      </c>
      <c r="G2567" s="371">
        <v>0</v>
      </c>
      <c r="H2567" s="359">
        <v>7.5760999999999995E-2</v>
      </c>
      <c r="I2567" s="359">
        <v>1.530205</v>
      </c>
      <c r="J2567" s="371">
        <v>0</v>
      </c>
      <c r="K2567" s="359">
        <v>1.5680460000000001</v>
      </c>
      <c r="L2567" s="359">
        <v>14.925285000000001</v>
      </c>
    </row>
    <row r="2568" spans="1:12" ht="17.399999999999999" x14ac:dyDescent="0.25">
      <c r="A2568" s="462" t="s">
        <v>173</v>
      </c>
      <c r="B2568" s="330" t="s">
        <v>1152</v>
      </c>
      <c r="C2568" s="330" t="s">
        <v>3083</v>
      </c>
      <c r="D2568" s="370">
        <v>0</v>
      </c>
      <c r="E2568" s="358">
        <v>0.12328699999999999</v>
      </c>
      <c r="F2568" s="358">
        <v>1.9028860000000001</v>
      </c>
      <c r="G2568" s="370">
        <v>0</v>
      </c>
      <c r="H2568" s="358">
        <v>5.9119999999999997E-3</v>
      </c>
      <c r="I2568" s="358">
        <v>0.16747600000000001</v>
      </c>
      <c r="J2568" s="370">
        <v>0</v>
      </c>
      <c r="K2568" s="358">
        <v>0.12919900000000001</v>
      </c>
      <c r="L2568" s="358">
        <v>2.0703619999999998</v>
      </c>
    </row>
    <row r="2569" spans="1:12" ht="17.399999999999999" x14ac:dyDescent="0.25">
      <c r="A2569" s="463" t="s">
        <v>173</v>
      </c>
      <c r="B2569" s="334" t="s">
        <v>1152</v>
      </c>
      <c r="C2569" s="334" t="s">
        <v>3085</v>
      </c>
      <c r="D2569" s="371">
        <v>0</v>
      </c>
      <c r="E2569" s="359">
        <v>0.59354399999999996</v>
      </c>
      <c r="F2569" s="359">
        <v>9.7370070000000002</v>
      </c>
      <c r="G2569" s="371">
        <v>0</v>
      </c>
      <c r="H2569" s="359">
        <v>0</v>
      </c>
      <c r="I2569" s="359">
        <v>0</v>
      </c>
      <c r="J2569" s="371">
        <v>0</v>
      </c>
      <c r="K2569" s="359">
        <v>0.59354399999999996</v>
      </c>
      <c r="L2569" s="359">
        <v>9.7370070000000002</v>
      </c>
    </row>
    <row r="2570" spans="1:12" ht="17.399999999999999" x14ac:dyDescent="0.25">
      <c r="A2570" s="462" t="s">
        <v>173</v>
      </c>
      <c r="B2570" s="330" t="s">
        <v>1152</v>
      </c>
      <c r="C2570" s="330" t="s">
        <v>3089</v>
      </c>
      <c r="D2570" s="370">
        <v>0</v>
      </c>
      <c r="E2570" s="358">
        <v>0.40670400000000001</v>
      </c>
      <c r="F2570" s="358">
        <v>5.3191680000000003</v>
      </c>
      <c r="G2570" s="370">
        <v>0</v>
      </c>
      <c r="H2570" s="358">
        <v>9.3700000000000001E-4</v>
      </c>
      <c r="I2570" s="358">
        <v>1.2687E-2</v>
      </c>
      <c r="J2570" s="370">
        <v>0</v>
      </c>
      <c r="K2570" s="358">
        <v>0.40764099999999998</v>
      </c>
      <c r="L2570" s="358">
        <v>5.331855</v>
      </c>
    </row>
    <row r="2571" spans="1:12" ht="17.399999999999999" x14ac:dyDescent="0.25">
      <c r="A2571" s="463" t="s">
        <v>173</v>
      </c>
      <c r="B2571" s="334" t="s">
        <v>1152</v>
      </c>
      <c r="C2571" s="334" t="s">
        <v>3090</v>
      </c>
      <c r="D2571" s="371">
        <v>0</v>
      </c>
      <c r="E2571" s="359">
        <v>0.18972</v>
      </c>
      <c r="F2571" s="359">
        <v>2.4475920000000002</v>
      </c>
      <c r="G2571" s="371">
        <v>0</v>
      </c>
      <c r="H2571" s="359">
        <v>2.8899999999999998E-4</v>
      </c>
      <c r="I2571" s="359">
        <v>2.7000000000000001E-3</v>
      </c>
      <c r="J2571" s="371">
        <v>0</v>
      </c>
      <c r="K2571" s="359">
        <v>0.19000900000000001</v>
      </c>
      <c r="L2571" s="359">
        <v>2.4502920000000001</v>
      </c>
    </row>
    <row r="2572" spans="1:12" ht="17.399999999999999" x14ac:dyDescent="0.25">
      <c r="A2572" s="462" t="s">
        <v>173</v>
      </c>
      <c r="B2572" s="330" t="s">
        <v>1152</v>
      </c>
      <c r="C2572" s="330" t="s">
        <v>8046</v>
      </c>
      <c r="D2572" s="370">
        <v>0</v>
      </c>
      <c r="E2572" s="358">
        <v>1.2798E-2</v>
      </c>
      <c r="F2572" s="358">
        <v>0.17419999999999999</v>
      </c>
      <c r="G2572" s="370">
        <v>0</v>
      </c>
      <c r="H2572" s="358">
        <v>1.0820000000000001E-3</v>
      </c>
      <c r="I2572" s="358">
        <v>2.516E-3</v>
      </c>
      <c r="J2572" s="370">
        <v>0</v>
      </c>
      <c r="K2572" s="358">
        <v>1.388E-2</v>
      </c>
      <c r="L2572" s="358">
        <v>0.17671600000000001</v>
      </c>
    </row>
    <row r="2573" spans="1:12" ht="17.399999999999999" x14ac:dyDescent="0.25">
      <c r="A2573" s="463" t="s">
        <v>3458</v>
      </c>
      <c r="B2573" s="334" t="s">
        <v>982</v>
      </c>
      <c r="C2573" s="334" t="s">
        <v>3081</v>
      </c>
      <c r="D2573" s="371">
        <v>0</v>
      </c>
      <c r="E2573" s="359">
        <v>20.747239</v>
      </c>
      <c r="F2573" s="359">
        <v>139.36456899999999</v>
      </c>
      <c r="G2573" s="371">
        <v>0</v>
      </c>
      <c r="H2573" s="359">
        <v>1.122053</v>
      </c>
      <c r="I2573" s="359">
        <v>7.0652189999999999</v>
      </c>
      <c r="J2573" s="371">
        <v>0</v>
      </c>
      <c r="K2573" s="359">
        <v>21.869292000000002</v>
      </c>
      <c r="L2573" s="359">
        <v>146.429788</v>
      </c>
    </row>
    <row r="2574" spans="1:12" ht="17.399999999999999" x14ac:dyDescent="0.25">
      <c r="A2574" s="462" t="s">
        <v>3458</v>
      </c>
      <c r="B2574" s="330" t="s">
        <v>982</v>
      </c>
      <c r="C2574" s="330" t="s">
        <v>3082</v>
      </c>
      <c r="D2574" s="370">
        <v>0</v>
      </c>
      <c r="E2574" s="358">
        <v>44.425144000000003</v>
      </c>
      <c r="F2574" s="358">
        <v>295.57354700000002</v>
      </c>
      <c r="G2574" s="370">
        <v>0</v>
      </c>
      <c r="H2574" s="358">
        <v>0.19006799999999999</v>
      </c>
      <c r="I2574" s="358">
        <v>1.7544500000000001</v>
      </c>
      <c r="J2574" s="370">
        <v>0</v>
      </c>
      <c r="K2574" s="358">
        <v>44.615212</v>
      </c>
      <c r="L2574" s="358">
        <v>297.32799699999998</v>
      </c>
    </row>
    <row r="2575" spans="1:12" ht="17.399999999999999" x14ac:dyDescent="0.25">
      <c r="A2575" s="463" t="s">
        <v>3458</v>
      </c>
      <c r="B2575" s="334" t="s">
        <v>982</v>
      </c>
      <c r="C2575" s="334" t="s">
        <v>3083</v>
      </c>
      <c r="D2575" s="371">
        <v>0</v>
      </c>
      <c r="E2575" s="359">
        <v>5.2391949999999996</v>
      </c>
      <c r="F2575" s="359">
        <v>36.422459000000003</v>
      </c>
      <c r="G2575" s="371">
        <v>0</v>
      </c>
      <c r="H2575" s="359">
        <v>0</v>
      </c>
      <c r="I2575" s="359">
        <v>0</v>
      </c>
      <c r="J2575" s="371">
        <v>0</v>
      </c>
      <c r="K2575" s="359">
        <v>5.2391949999999996</v>
      </c>
      <c r="L2575" s="359">
        <v>36.422459000000003</v>
      </c>
    </row>
    <row r="2576" spans="1:12" ht="17.399999999999999" x14ac:dyDescent="0.25">
      <c r="A2576" s="462" t="s">
        <v>3458</v>
      </c>
      <c r="B2576" s="330" t="s">
        <v>982</v>
      </c>
      <c r="C2576" s="330" t="s">
        <v>3084</v>
      </c>
      <c r="D2576" s="370">
        <v>0</v>
      </c>
      <c r="E2576" s="358">
        <v>3.0538249999999998</v>
      </c>
      <c r="F2576" s="358">
        <v>22.500868000000001</v>
      </c>
      <c r="G2576" s="370">
        <v>0</v>
      </c>
      <c r="H2576" s="358">
        <v>0</v>
      </c>
      <c r="I2576" s="358">
        <v>0</v>
      </c>
      <c r="J2576" s="370">
        <v>0</v>
      </c>
      <c r="K2576" s="358">
        <v>3.0538249999999998</v>
      </c>
      <c r="L2576" s="358">
        <v>22.500868000000001</v>
      </c>
    </row>
    <row r="2577" spans="1:12" ht="17.399999999999999" x14ac:dyDescent="0.25">
      <c r="A2577" s="463" t="s">
        <v>3458</v>
      </c>
      <c r="B2577" s="334" t="s">
        <v>982</v>
      </c>
      <c r="C2577" s="334" t="s">
        <v>3085</v>
      </c>
      <c r="D2577" s="371">
        <v>0</v>
      </c>
      <c r="E2577" s="359">
        <v>2.9364300000000001</v>
      </c>
      <c r="F2577" s="359">
        <v>24.602519999999998</v>
      </c>
      <c r="G2577" s="371">
        <v>0</v>
      </c>
      <c r="H2577" s="359">
        <v>0</v>
      </c>
      <c r="I2577" s="359">
        <v>0</v>
      </c>
      <c r="J2577" s="371">
        <v>0</v>
      </c>
      <c r="K2577" s="359">
        <v>2.9364300000000001</v>
      </c>
      <c r="L2577" s="359">
        <v>24.602519999999998</v>
      </c>
    </row>
    <row r="2578" spans="1:12" ht="17.399999999999999" x14ac:dyDescent="0.25">
      <c r="A2578" s="462" t="s">
        <v>3458</v>
      </c>
      <c r="B2578" s="330" t="s">
        <v>982</v>
      </c>
      <c r="C2578" s="330" t="s">
        <v>3086</v>
      </c>
      <c r="D2578" s="370">
        <v>0</v>
      </c>
      <c r="E2578" s="358">
        <v>1.397859</v>
      </c>
      <c r="F2578" s="358">
        <v>9.7236279999999997</v>
      </c>
      <c r="G2578" s="370">
        <v>0</v>
      </c>
      <c r="H2578" s="358">
        <v>0</v>
      </c>
      <c r="I2578" s="358">
        <v>0</v>
      </c>
      <c r="J2578" s="370">
        <v>0</v>
      </c>
      <c r="K2578" s="358">
        <v>1.397859</v>
      </c>
      <c r="L2578" s="358">
        <v>9.7236279999999997</v>
      </c>
    </row>
    <row r="2579" spans="1:12" ht="17.399999999999999" x14ac:dyDescent="0.25">
      <c r="A2579" s="463" t="s">
        <v>3458</v>
      </c>
      <c r="B2579" s="334" t="s">
        <v>982</v>
      </c>
      <c r="C2579" s="334" t="s">
        <v>3087</v>
      </c>
      <c r="D2579" s="371">
        <v>0</v>
      </c>
      <c r="E2579" s="359">
        <v>0.50428899999999999</v>
      </c>
      <c r="F2579" s="359">
        <v>3.7293050000000001</v>
      </c>
      <c r="G2579" s="371">
        <v>0</v>
      </c>
      <c r="H2579" s="359">
        <v>8.5999999999999998E-4</v>
      </c>
      <c r="I2579" s="359">
        <v>3.375E-3</v>
      </c>
      <c r="J2579" s="371">
        <v>0</v>
      </c>
      <c r="K2579" s="359">
        <v>0.50514899999999996</v>
      </c>
      <c r="L2579" s="359">
        <v>3.7326800000000002</v>
      </c>
    </row>
    <row r="2580" spans="1:12" ht="17.399999999999999" x14ac:dyDescent="0.25">
      <c r="A2580" s="462" t="s">
        <v>3458</v>
      </c>
      <c r="B2580" s="330" t="s">
        <v>982</v>
      </c>
      <c r="C2580" s="330" t="s">
        <v>3088</v>
      </c>
      <c r="D2580" s="370">
        <v>0</v>
      </c>
      <c r="E2580" s="358">
        <v>0.21713199999999999</v>
      </c>
      <c r="F2580" s="358">
        <v>2.1074920000000001</v>
      </c>
      <c r="G2580" s="370">
        <v>0</v>
      </c>
      <c r="H2580" s="358">
        <v>0</v>
      </c>
      <c r="I2580" s="358">
        <v>0</v>
      </c>
      <c r="J2580" s="370">
        <v>0</v>
      </c>
      <c r="K2580" s="358">
        <v>0.21713199999999999</v>
      </c>
      <c r="L2580" s="358">
        <v>2.1074920000000001</v>
      </c>
    </row>
    <row r="2581" spans="1:12" ht="17.399999999999999" x14ac:dyDescent="0.25">
      <c r="A2581" s="463" t="s">
        <v>3458</v>
      </c>
      <c r="B2581" s="334" t="s">
        <v>982</v>
      </c>
      <c r="C2581" s="334" t="s">
        <v>3089</v>
      </c>
      <c r="D2581" s="371">
        <v>0</v>
      </c>
      <c r="E2581" s="359">
        <v>97.984825999999998</v>
      </c>
      <c r="F2581" s="359">
        <v>591.93015100000002</v>
      </c>
      <c r="G2581" s="371">
        <v>0</v>
      </c>
      <c r="H2581" s="359">
        <v>4.7260000000000003E-2</v>
      </c>
      <c r="I2581" s="359">
        <v>0.28615299999999999</v>
      </c>
      <c r="J2581" s="371">
        <v>0</v>
      </c>
      <c r="K2581" s="359">
        <v>98.032086000000007</v>
      </c>
      <c r="L2581" s="359">
        <v>592.21630400000004</v>
      </c>
    </row>
    <row r="2582" spans="1:12" ht="17.399999999999999" x14ac:dyDescent="0.25">
      <c r="A2582" s="462" t="s">
        <v>3458</v>
      </c>
      <c r="B2582" s="330" t="s">
        <v>982</v>
      </c>
      <c r="C2582" s="330" t="s">
        <v>3090</v>
      </c>
      <c r="D2582" s="370">
        <v>0</v>
      </c>
      <c r="E2582" s="358">
        <v>1.9467110000000001</v>
      </c>
      <c r="F2582" s="358">
        <v>13.450818999999999</v>
      </c>
      <c r="G2582" s="370">
        <v>0</v>
      </c>
      <c r="H2582" s="358">
        <v>3.8890000000000001E-3</v>
      </c>
      <c r="I2582" s="358">
        <v>4.7539999999999999E-2</v>
      </c>
      <c r="J2582" s="370">
        <v>0</v>
      </c>
      <c r="K2582" s="358">
        <v>1.9505999999999999</v>
      </c>
      <c r="L2582" s="358">
        <v>13.498359000000001</v>
      </c>
    </row>
    <row r="2583" spans="1:12" ht="17.399999999999999" x14ac:dyDescent="0.25">
      <c r="A2583" s="463" t="s">
        <v>4909</v>
      </c>
      <c r="B2583" s="334" t="s">
        <v>1959</v>
      </c>
      <c r="C2583" s="334" t="s">
        <v>3081</v>
      </c>
      <c r="D2583" s="371">
        <v>0</v>
      </c>
      <c r="E2583" s="359">
        <v>12.819665000000001</v>
      </c>
      <c r="F2583" s="359">
        <v>110.97516</v>
      </c>
      <c r="G2583" s="371">
        <v>0</v>
      </c>
      <c r="H2583" s="359">
        <v>2.712E-3</v>
      </c>
      <c r="I2583" s="359">
        <v>3.2708000000000001E-2</v>
      </c>
      <c r="J2583" s="371">
        <v>0</v>
      </c>
      <c r="K2583" s="359">
        <v>12.822376999999999</v>
      </c>
      <c r="L2583" s="359">
        <v>111.007868</v>
      </c>
    </row>
    <row r="2584" spans="1:12" ht="17.399999999999999" x14ac:dyDescent="0.25">
      <c r="A2584" s="462" t="s">
        <v>4909</v>
      </c>
      <c r="B2584" s="330" t="s">
        <v>1959</v>
      </c>
      <c r="C2584" s="330" t="s">
        <v>3082</v>
      </c>
      <c r="D2584" s="370">
        <v>0</v>
      </c>
      <c r="E2584" s="358">
        <v>39.795521999999998</v>
      </c>
      <c r="F2584" s="358">
        <v>356.839022</v>
      </c>
      <c r="G2584" s="370">
        <v>0</v>
      </c>
      <c r="H2584" s="358">
        <v>0.12385</v>
      </c>
      <c r="I2584" s="358">
        <v>1.2327030000000001</v>
      </c>
      <c r="J2584" s="370">
        <v>0</v>
      </c>
      <c r="K2584" s="358">
        <v>39.919372000000003</v>
      </c>
      <c r="L2584" s="358">
        <v>358.07172500000001</v>
      </c>
    </row>
    <row r="2585" spans="1:12" ht="17.399999999999999" x14ac:dyDescent="0.25">
      <c r="A2585" s="463" t="s">
        <v>4909</v>
      </c>
      <c r="B2585" s="334" t="s">
        <v>1959</v>
      </c>
      <c r="C2585" s="334" t="s">
        <v>3083</v>
      </c>
      <c r="D2585" s="371">
        <v>0</v>
      </c>
      <c r="E2585" s="359">
        <v>8.0307099999999991</v>
      </c>
      <c r="F2585" s="359">
        <v>73.989300999999998</v>
      </c>
      <c r="G2585" s="371">
        <v>0</v>
      </c>
      <c r="H2585" s="359">
        <v>0</v>
      </c>
      <c r="I2585" s="359">
        <v>0</v>
      </c>
      <c r="J2585" s="371">
        <v>0</v>
      </c>
      <c r="K2585" s="359">
        <v>8.0307099999999991</v>
      </c>
      <c r="L2585" s="359">
        <v>73.989300999999998</v>
      </c>
    </row>
    <row r="2586" spans="1:12" ht="17.399999999999999" x14ac:dyDescent="0.25">
      <c r="A2586" s="462" t="s">
        <v>4909</v>
      </c>
      <c r="B2586" s="330" t="s">
        <v>1959</v>
      </c>
      <c r="C2586" s="330" t="s">
        <v>3084</v>
      </c>
      <c r="D2586" s="370">
        <v>0</v>
      </c>
      <c r="E2586" s="358">
        <v>1.62392</v>
      </c>
      <c r="F2586" s="358">
        <v>8.0889209999999991</v>
      </c>
      <c r="G2586" s="370">
        <v>0</v>
      </c>
      <c r="H2586" s="358">
        <v>4.8000000000000001E-2</v>
      </c>
      <c r="I2586" s="358">
        <v>0.192</v>
      </c>
      <c r="J2586" s="370">
        <v>0</v>
      </c>
      <c r="K2586" s="358">
        <v>1.6719200000000001</v>
      </c>
      <c r="L2586" s="358">
        <v>8.2809209999999993</v>
      </c>
    </row>
    <row r="2587" spans="1:12" ht="17.399999999999999" x14ac:dyDescent="0.25">
      <c r="A2587" s="463" t="s">
        <v>4909</v>
      </c>
      <c r="B2587" s="334" t="s">
        <v>1959</v>
      </c>
      <c r="C2587" s="334" t="s">
        <v>3085</v>
      </c>
      <c r="D2587" s="371">
        <v>0</v>
      </c>
      <c r="E2587" s="359">
        <v>4.8609989999999996</v>
      </c>
      <c r="F2587" s="359">
        <v>42.047249000000001</v>
      </c>
      <c r="G2587" s="371">
        <v>0</v>
      </c>
      <c r="H2587" s="359">
        <v>0</v>
      </c>
      <c r="I2587" s="359">
        <v>0</v>
      </c>
      <c r="J2587" s="371">
        <v>0</v>
      </c>
      <c r="K2587" s="359">
        <v>4.8609989999999996</v>
      </c>
      <c r="L2587" s="359">
        <v>42.047249000000001</v>
      </c>
    </row>
    <row r="2588" spans="1:12" ht="17.399999999999999" x14ac:dyDescent="0.25">
      <c r="A2588" s="462" t="s">
        <v>4909</v>
      </c>
      <c r="B2588" s="330" t="s">
        <v>1959</v>
      </c>
      <c r="C2588" s="330" t="s">
        <v>3087</v>
      </c>
      <c r="D2588" s="370">
        <v>0</v>
      </c>
      <c r="E2588" s="358">
        <v>2.0366849999999999</v>
      </c>
      <c r="F2588" s="358">
        <v>23.042641</v>
      </c>
      <c r="G2588" s="370">
        <v>0</v>
      </c>
      <c r="H2588" s="358">
        <v>0</v>
      </c>
      <c r="I2588" s="358">
        <v>0</v>
      </c>
      <c r="J2588" s="370">
        <v>0</v>
      </c>
      <c r="K2588" s="358">
        <v>2.0366849999999999</v>
      </c>
      <c r="L2588" s="358">
        <v>23.042641</v>
      </c>
    </row>
    <row r="2589" spans="1:12" ht="17.399999999999999" x14ac:dyDescent="0.25">
      <c r="A2589" s="463" t="s">
        <v>4909</v>
      </c>
      <c r="B2589" s="334" t="s">
        <v>1959</v>
      </c>
      <c r="C2589" s="334" t="s">
        <v>3088</v>
      </c>
      <c r="D2589" s="371">
        <v>0</v>
      </c>
      <c r="E2589" s="359">
        <v>5.5366150000000003</v>
      </c>
      <c r="F2589" s="359">
        <v>46.748596999999997</v>
      </c>
      <c r="G2589" s="371">
        <v>0</v>
      </c>
      <c r="H2589" s="359">
        <v>0</v>
      </c>
      <c r="I2589" s="359">
        <v>0</v>
      </c>
      <c r="J2589" s="371">
        <v>0</v>
      </c>
      <c r="K2589" s="359">
        <v>5.5366150000000003</v>
      </c>
      <c r="L2589" s="359">
        <v>46.748596999999997</v>
      </c>
    </row>
    <row r="2590" spans="1:12" ht="17.399999999999999" x14ac:dyDescent="0.25">
      <c r="A2590" s="462" t="s">
        <v>4909</v>
      </c>
      <c r="B2590" s="330" t="s">
        <v>1959</v>
      </c>
      <c r="C2590" s="330" t="s">
        <v>3089</v>
      </c>
      <c r="D2590" s="370">
        <v>0</v>
      </c>
      <c r="E2590" s="358">
        <v>7.6810559999999999</v>
      </c>
      <c r="F2590" s="358">
        <v>66.809905999999998</v>
      </c>
      <c r="G2590" s="370">
        <v>0</v>
      </c>
      <c r="H2590" s="358">
        <v>6.4749999999999999E-3</v>
      </c>
      <c r="I2590" s="358">
        <v>2.8125000000000001E-2</v>
      </c>
      <c r="J2590" s="370">
        <v>0</v>
      </c>
      <c r="K2590" s="358">
        <v>7.6875309999999999</v>
      </c>
      <c r="L2590" s="358">
        <v>66.838031000000001</v>
      </c>
    </row>
    <row r="2591" spans="1:12" ht="17.399999999999999" x14ac:dyDescent="0.25">
      <c r="A2591" s="463" t="s">
        <v>4909</v>
      </c>
      <c r="B2591" s="334" t="s">
        <v>1959</v>
      </c>
      <c r="C2591" s="334" t="s">
        <v>3090</v>
      </c>
      <c r="D2591" s="371">
        <v>0</v>
      </c>
      <c r="E2591" s="359">
        <v>0.37409999999999999</v>
      </c>
      <c r="F2591" s="359">
        <v>3.0297960000000002</v>
      </c>
      <c r="G2591" s="371">
        <v>0</v>
      </c>
      <c r="H2591" s="359">
        <v>0</v>
      </c>
      <c r="I2591" s="359">
        <v>0</v>
      </c>
      <c r="J2591" s="371">
        <v>0</v>
      </c>
      <c r="K2591" s="359">
        <v>0.37409999999999999</v>
      </c>
      <c r="L2591" s="359">
        <v>3.0297960000000002</v>
      </c>
    </row>
    <row r="2592" spans="1:12" ht="17.399999999999999" x14ac:dyDescent="0.25">
      <c r="A2592" s="462" t="s">
        <v>4910</v>
      </c>
      <c r="B2592" s="330" t="s">
        <v>4144</v>
      </c>
      <c r="C2592" s="330" t="s">
        <v>3081</v>
      </c>
      <c r="D2592" s="370">
        <v>0</v>
      </c>
      <c r="E2592" s="358">
        <v>0.31444100000000003</v>
      </c>
      <c r="F2592" s="358">
        <v>4.0318769999999997</v>
      </c>
      <c r="G2592" s="370">
        <v>0</v>
      </c>
      <c r="H2592" s="358">
        <v>0</v>
      </c>
      <c r="I2592" s="358">
        <v>0</v>
      </c>
      <c r="J2592" s="370">
        <v>0</v>
      </c>
      <c r="K2592" s="358">
        <v>0.31444100000000003</v>
      </c>
      <c r="L2592" s="358">
        <v>4.0318769999999997</v>
      </c>
    </row>
    <row r="2593" spans="1:12" ht="17.399999999999999" x14ac:dyDescent="0.25">
      <c r="A2593" s="463" t="s">
        <v>4910</v>
      </c>
      <c r="B2593" s="334" t="s">
        <v>4144</v>
      </c>
      <c r="C2593" s="334" t="s">
        <v>3082</v>
      </c>
      <c r="D2593" s="371">
        <v>0</v>
      </c>
      <c r="E2593" s="359">
        <v>1.311798</v>
      </c>
      <c r="F2593" s="359">
        <v>6.9950619999999999</v>
      </c>
      <c r="G2593" s="371">
        <v>0</v>
      </c>
      <c r="H2593" s="359">
        <v>1.32E-3</v>
      </c>
      <c r="I2593" s="359">
        <v>9.1750000000000009E-3</v>
      </c>
      <c r="J2593" s="371">
        <v>0</v>
      </c>
      <c r="K2593" s="359">
        <v>1.313118</v>
      </c>
      <c r="L2593" s="359">
        <v>7.0042369999999998</v>
      </c>
    </row>
    <row r="2594" spans="1:12" ht="17.399999999999999" x14ac:dyDescent="0.25">
      <c r="A2594" s="462" t="s">
        <v>4910</v>
      </c>
      <c r="B2594" s="330" t="s">
        <v>4144</v>
      </c>
      <c r="C2594" s="330" t="s">
        <v>8046</v>
      </c>
      <c r="D2594" s="370">
        <v>0</v>
      </c>
      <c r="E2594" s="358">
        <v>6.5563999999999997E-2</v>
      </c>
      <c r="F2594" s="358">
        <v>0.67246099999999998</v>
      </c>
      <c r="G2594" s="370">
        <v>0</v>
      </c>
      <c r="H2594" s="358">
        <v>0</v>
      </c>
      <c r="I2594" s="358">
        <v>0</v>
      </c>
      <c r="J2594" s="370">
        <v>0</v>
      </c>
      <c r="K2594" s="358">
        <v>6.5563999999999997E-2</v>
      </c>
      <c r="L2594" s="358">
        <v>0.67246099999999998</v>
      </c>
    </row>
    <row r="2595" spans="1:12" ht="17.399999999999999" x14ac:dyDescent="0.25">
      <c r="A2595" s="463" t="s">
        <v>3850</v>
      </c>
      <c r="B2595" s="334" t="s">
        <v>8230</v>
      </c>
      <c r="C2595" s="334" t="s">
        <v>3081</v>
      </c>
      <c r="D2595" s="371">
        <v>0</v>
      </c>
      <c r="E2595" s="359">
        <v>0.24871299999999999</v>
      </c>
      <c r="F2595" s="359">
        <v>2.7180780000000002</v>
      </c>
      <c r="G2595" s="371">
        <v>0</v>
      </c>
      <c r="H2595" s="359">
        <v>2.2724999999999999E-2</v>
      </c>
      <c r="I2595" s="359">
        <v>0.15143499999999999</v>
      </c>
      <c r="J2595" s="371">
        <v>0</v>
      </c>
      <c r="K2595" s="359">
        <v>0.27143800000000001</v>
      </c>
      <c r="L2595" s="359">
        <v>2.869513</v>
      </c>
    </row>
    <row r="2596" spans="1:12" ht="17.399999999999999" x14ac:dyDescent="0.25">
      <c r="A2596" s="462" t="s">
        <v>3850</v>
      </c>
      <c r="B2596" s="330" t="s">
        <v>8230</v>
      </c>
      <c r="C2596" s="330" t="s">
        <v>8046</v>
      </c>
      <c r="D2596" s="370">
        <v>0</v>
      </c>
      <c r="E2596" s="358">
        <v>2.4750000000000001E-2</v>
      </c>
      <c r="F2596" s="358">
        <v>0.25248100000000001</v>
      </c>
      <c r="G2596" s="370">
        <v>0</v>
      </c>
      <c r="H2596" s="358">
        <v>5.0000000000000001E-3</v>
      </c>
      <c r="I2596" s="358">
        <v>3.4218999999999999E-2</v>
      </c>
      <c r="J2596" s="370">
        <v>0</v>
      </c>
      <c r="K2596" s="358">
        <v>2.9749999999999999E-2</v>
      </c>
      <c r="L2596" s="358">
        <v>0.28670000000000001</v>
      </c>
    </row>
    <row r="2597" spans="1:12" ht="17.399999999999999" x14ac:dyDescent="0.25">
      <c r="A2597" s="463" t="s">
        <v>4911</v>
      </c>
      <c r="B2597" s="334" t="s">
        <v>1960</v>
      </c>
      <c r="C2597" s="334" t="s">
        <v>3081</v>
      </c>
      <c r="D2597" s="371">
        <v>0</v>
      </c>
      <c r="E2597" s="359">
        <v>1.153607</v>
      </c>
      <c r="F2597" s="359">
        <v>12.285083</v>
      </c>
      <c r="G2597" s="371">
        <v>0</v>
      </c>
      <c r="H2597" s="359">
        <v>6.5211000000000005E-2</v>
      </c>
      <c r="I2597" s="359">
        <v>0.56302700000000006</v>
      </c>
      <c r="J2597" s="371">
        <v>0</v>
      </c>
      <c r="K2597" s="359">
        <v>1.218818</v>
      </c>
      <c r="L2597" s="359">
        <v>12.84811</v>
      </c>
    </row>
    <row r="2598" spans="1:12" ht="17.399999999999999" x14ac:dyDescent="0.25">
      <c r="A2598" s="462" t="s">
        <v>4911</v>
      </c>
      <c r="B2598" s="330" t="s">
        <v>1960</v>
      </c>
      <c r="C2598" s="330" t="s">
        <v>3082</v>
      </c>
      <c r="D2598" s="370">
        <v>0</v>
      </c>
      <c r="E2598" s="358">
        <v>0.51398900000000003</v>
      </c>
      <c r="F2598" s="358">
        <v>3.8328350000000002</v>
      </c>
      <c r="G2598" s="370">
        <v>0</v>
      </c>
      <c r="H2598" s="358">
        <v>7.6800000000000002E-3</v>
      </c>
      <c r="I2598" s="358">
        <v>2.0990000000000002E-2</v>
      </c>
      <c r="J2598" s="370">
        <v>0</v>
      </c>
      <c r="K2598" s="358">
        <v>0.52166900000000005</v>
      </c>
      <c r="L2598" s="358">
        <v>3.8538250000000001</v>
      </c>
    </row>
    <row r="2599" spans="1:12" ht="17.399999999999999" x14ac:dyDescent="0.25">
      <c r="A2599" s="463" t="s">
        <v>4911</v>
      </c>
      <c r="B2599" s="334" t="s">
        <v>1960</v>
      </c>
      <c r="C2599" s="334" t="s">
        <v>8046</v>
      </c>
      <c r="D2599" s="371">
        <v>0</v>
      </c>
      <c r="E2599" s="359">
        <v>3.2500000000000001E-2</v>
      </c>
      <c r="F2599" s="359">
        <v>0.194579</v>
      </c>
      <c r="G2599" s="371">
        <v>0</v>
      </c>
      <c r="H2599" s="359">
        <v>2.6886E-2</v>
      </c>
      <c r="I2599" s="359">
        <v>0.18812100000000001</v>
      </c>
      <c r="J2599" s="371">
        <v>0</v>
      </c>
      <c r="K2599" s="359">
        <v>5.9386000000000001E-2</v>
      </c>
      <c r="L2599" s="359">
        <v>0.38269999999999998</v>
      </c>
    </row>
    <row r="2600" spans="1:12" ht="17.399999999999999" x14ac:dyDescent="0.25">
      <c r="A2600" s="462" t="s">
        <v>174</v>
      </c>
      <c r="B2600" s="330" t="s">
        <v>1362</v>
      </c>
      <c r="C2600" s="330" t="s">
        <v>3081</v>
      </c>
      <c r="D2600" s="370">
        <v>0</v>
      </c>
      <c r="E2600" s="358">
        <v>4.6492740000000001</v>
      </c>
      <c r="F2600" s="358">
        <v>34.638427</v>
      </c>
      <c r="G2600" s="370">
        <v>0</v>
      </c>
      <c r="H2600" s="358">
        <v>8.2640000000000005E-2</v>
      </c>
      <c r="I2600" s="358">
        <v>0.63073599999999996</v>
      </c>
      <c r="J2600" s="370">
        <v>0</v>
      </c>
      <c r="K2600" s="358">
        <v>4.7319139999999997</v>
      </c>
      <c r="L2600" s="358">
        <v>35.269162999999999</v>
      </c>
    </row>
    <row r="2601" spans="1:12" ht="17.399999999999999" x14ac:dyDescent="0.25">
      <c r="A2601" s="463" t="s">
        <v>174</v>
      </c>
      <c r="B2601" s="334" t="s">
        <v>1362</v>
      </c>
      <c r="C2601" s="334" t="s">
        <v>3082</v>
      </c>
      <c r="D2601" s="371">
        <v>0</v>
      </c>
      <c r="E2601" s="359">
        <v>2.0007009999999998</v>
      </c>
      <c r="F2601" s="359">
        <v>12.71411</v>
      </c>
      <c r="G2601" s="371">
        <v>0</v>
      </c>
      <c r="H2601" s="359">
        <v>6.8399999999999997E-3</v>
      </c>
      <c r="I2601" s="359">
        <v>7.2057999999999997E-2</v>
      </c>
      <c r="J2601" s="371">
        <v>0</v>
      </c>
      <c r="K2601" s="359">
        <v>2.0075409999999998</v>
      </c>
      <c r="L2601" s="359">
        <v>12.786168</v>
      </c>
    </row>
    <row r="2602" spans="1:12" ht="17.399999999999999" x14ac:dyDescent="0.25">
      <c r="A2602" s="462" t="s">
        <v>174</v>
      </c>
      <c r="B2602" s="330" t="s">
        <v>1362</v>
      </c>
      <c r="C2602" s="330" t="s">
        <v>8046</v>
      </c>
      <c r="D2602" s="370">
        <v>0</v>
      </c>
      <c r="E2602" s="358">
        <v>9.1389999999999996E-3</v>
      </c>
      <c r="F2602" s="358">
        <v>9.0012999999999996E-2</v>
      </c>
      <c r="G2602" s="370">
        <v>0</v>
      </c>
      <c r="H2602" s="358">
        <v>0</v>
      </c>
      <c r="I2602" s="358">
        <v>0</v>
      </c>
      <c r="J2602" s="370">
        <v>0</v>
      </c>
      <c r="K2602" s="358">
        <v>9.1389999999999996E-3</v>
      </c>
      <c r="L2602" s="358">
        <v>9.0012999999999996E-2</v>
      </c>
    </row>
    <row r="2603" spans="1:12" ht="17.399999999999999" x14ac:dyDescent="0.25">
      <c r="A2603" s="463" t="s">
        <v>4912</v>
      </c>
      <c r="B2603" s="334" t="s">
        <v>1961</v>
      </c>
      <c r="C2603" s="334" t="s">
        <v>3081</v>
      </c>
      <c r="D2603" s="371">
        <v>0</v>
      </c>
      <c r="E2603" s="359">
        <v>0.50677099999999997</v>
      </c>
      <c r="F2603" s="359">
        <v>3.7450109999999999</v>
      </c>
      <c r="G2603" s="371">
        <v>0</v>
      </c>
      <c r="H2603" s="359">
        <v>3.2995999999999998E-2</v>
      </c>
      <c r="I2603" s="359">
        <v>0.44181900000000002</v>
      </c>
      <c r="J2603" s="371">
        <v>0</v>
      </c>
      <c r="K2603" s="359">
        <v>0.539767</v>
      </c>
      <c r="L2603" s="359">
        <v>4.1868299999999996</v>
      </c>
    </row>
    <row r="2604" spans="1:12" ht="17.399999999999999" x14ac:dyDescent="0.25">
      <c r="A2604" s="462" t="s">
        <v>4912</v>
      </c>
      <c r="B2604" s="330" t="s">
        <v>1961</v>
      </c>
      <c r="C2604" s="330" t="s">
        <v>8046</v>
      </c>
      <c r="D2604" s="370">
        <v>0</v>
      </c>
      <c r="E2604" s="358">
        <v>2.3245999999999999E-2</v>
      </c>
      <c r="F2604" s="358">
        <v>0.26187199999999999</v>
      </c>
      <c r="G2604" s="370">
        <v>0</v>
      </c>
      <c r="H2604" s="358">
        <v>4.6999999999999997E-5</v>
      </c>
      <c r="I2604" s="358">
        <v>1.5100000000000001E-4</v>
      </c>
      <c r="J2604" s="370">
        <v>0</v>
      </c>
      <c r="K2604" s="358">
        <v>2.3293000000000001E-2</v>
      </c>
      <c r="L2604" s="358">
        <v>0.26202300000000001</v>
      </c>
    </row>
    <row r="2605" spans="1:12" ht="17.399999999999999" x14ac:dyDescent="0.25">
      <c r="A2605" s="463" t="s">
        <v>4913</v>
      </c>
      <c r="B2605" s="334" t="s">
        <v>1962</v>
      </c>
      <c r="C2605" s="334" t="s">
        <v>3081</v>
      </c>
      <c r="D2605" s="371">
        <v>0</v>
      </c>
      <c r="E2605" s="359">
        <v>0.94409799999999999</v>
      </c>
      <c r="F2605" s="359">
        <v>8.4932300000000005</v>
      </c>
      <c r="G2605" s="371">
        <v>0</v>
      </c>
      <c r="H2605" s="359">
        <v>0.13555600000000001</v>
      </c>
      <c r="I2605" s="359">
        <v>0.66218399999999999</v>
      </c>
      <c r="J2605" s="371">
        <v>0</v>
      </c>
      <c r="K2605" s="359">
        <v>1.0796539999999999</v>
      </c>
      <c r="L2605" s="359">
        <v>9.1554140000000004</v>
      </c>
    </row>
    <row r="2606" spans="1:12" ht="17.399999999999999" x14ac:dyDescent="0.25">
      <c r="A2606" s="462" t="s">
        <v>4913</v>
      </c>
      <c r="B2606" s="330" t="s">
        <v>1962</v>
      </c>
      <c r="C2606" s="330" t="s">
        <v>3082</v>
      </c>
      <c r="D2606" s="370">
        <v>0</v>
      </c>
      <c r="E2606" s="358">
        <v>0.27985500000000002</v>
      </c>
      <c r="F2606" s="358">
        <v>2.0696750000000002</v>
      </c>
      <c r="G2606" s="370">
        <v>0</v>
      </c>
      <c r="H2606" s="358">
        <v>0</v>
      </c>
      <c r="I2606" s="358">
        <v>0</v>
      </c>
      <c r="J2606" s="370">
        <v>0</v>
      </c>
      <c r="K2606" s="358">
        <v>0.27985500000000002</v>
      </c>
      <c r="L2606" s="358">
        <v>2.0696750000000002</v>
      </c>
    </row>
    <row r="2607" spans="1:12" ht="17.399999999999999" x14ac:dyDescent="0.25">
      <c r="A2607" s="463" t="s">
        <v>4913</v>
      </c>
      <c r="B2607" s="334" t="s">
        <v>1962</v>
      </c>
      <c r="C2607" s="334" t="s">
        <v>8046</v>
      </c>
      <c r="D2607" s="371">
        <v>0</v>
      </c>
      <c r="E2607" s="359">
        <v>1.6000000000000001E-4</v>
      </c>
      <c r="F2607" s="359">
        <v>2.7430000000000002E-3</v>
      </c>
      <c r="G2607" s="371">
        <v>0</v>
      </c>
      <c r="H2607" s="359">
        <v>0</v>
      </c>
      <c r="I2607" s="359">
        <v>0</v>
      </c>
      <c r="J2607" s="371">
        <v>0</v>
      </c>
      <c r="K2607" s="359">
        <v>1.6000000000000001E-4</v>
      </c>
      <c r="L2607" s="359">
        <v>2.7430000000000002E-3</v>
      </c>
    </row>
    <row r="2608" spans="1:12" ht="17.399999999999999" x14ac:dyDescent="0.25">
      <c r="A2608" s="462" t="s">
        <v>4914</v>
      </c>
      <c r="B2608" s="330" t="s">
        <v>4145</v>
      </c>
      <c r="C2608" s="330" t="s">
        <v>3081</v>
      </c>
      <c r="D2608" s="370">
        <v>0</v>
      </c>
      <c r="E2608" s="358">
        <v>0.17105600000000001</v>
      </c>
      <c r="F2608" s="358">
        <v>2.1757439999999999</v>
      </c>
      <c r="G2608" s="370">
        <v>0</v>
      </c>
      <c r="H2608" s="358">
        <v>2.5000000000000001E-3</v>
      </c>
      <c r="I2608" s="358">
        <v>1.575E-2</v>
      </c>
      <c r="J2608" s="370">
        <v>0</v>
      </c>
      <c r="K2608" s="358">
        <v>0.17355599999999999</v>
      </c>
      <c r="L2608" s="358">
        <v>2.1914940000000001</v>
      </c>
    </row>
    <row r="2609" spans="1:12" ht="17.399999999999999" x14ac:dyDescent="0.25">
      <c r="A2609" s="463" t="s">
        <v>4914</v>
      </c>
      <c r="B2609" s="334" t="s">
        <v>4145</v>
      </c>
      <c r="C2609" s="334" t="s">
        <v>3082</v>
      </c>
      <c r="D2609" s="371">
        <v>0</v>
      </c>
      <c r="E2609" s="359">
        <v>1.073474</v>
      </c>
      <c r="F2609" s="359">
        <v>10.54462</v>
      </c>
      <c r="G2609" s="371">
        <v>0</v>
      </c>
      <c r="H2609" s="359">
        <v>1E-3</v>
      </c>
      <c r="I2609" s="359">
        <v>4.5675E-2</v>
      </c>
      <c r="J2609" s="371">
        <v>0</v>
      </c>
      <c r="K2609" s="359">
        <v>1.0744739999999999</v>
      </c>
      <c r="L2609" s="359">
        <v>10.590294999999999</v>
      </c>
    </row>
    <row r="2610" spans="1:12" ht="17.399999999999999" x14ac:dyDescent="0.25">
      <c r="A2610" s="462" t="s">
        <v>4914</v>
      </c>
      <c r="B2610" s="330" t="s">
        <v>4145</v>
      </c>
      <c r="C2610" s="330" t="s">
        <v>3083</v>
      </c>
      <c r="D2610" s="370">
        <v>0</v>
      </c>
      <c r="E2610" s="358">
        <v>7.4999999999999997E-2</v>
      </c>
      <c r="F2610" s="358">
        <v>0.70914600000000005</v>
      </c>
      <c r="G2610" s="370">
        <v>0</v>
      </c>
      <c r="H2610" s="358">
        <v>0</v>
      </c>
      <c r="I2610" s="358">
        <v>0</v>
      </c>
      <c r="J2610" s="370">
        <v>0</v>
      </c>
      <c r="K2610" s="358">
        <v>7.4999999999999997E-2</v>
      </c>
      <c r="L2610" s="358">
        <v>0.70914600000000005</v>
      </c>
    </row>
    <row r="2611" spans="1:12" ht="17.399999999999999" x14ac:dyDescent="0.25">
      <c r="A2611" s="463" t="s">
        <v>175</v>
      </c>
      <c r="B2611" s="334" t="s">
        <v>1040</v>
      </c>
      <c r="C2611" s="334" t="s">
        <v>3081</v>
      </c>
      <c r="D2611" s="371">
        <v>0</v>
      </c>
      <c r="E2611" s="359">
        <v>0.86684700000000003</v>
      </c>
      <c r="F2611" s="359">
        <v>5.4403100000000002</v>
      </c>
      <c r="G2611" s="371">
        <v>0</v>
      </c>
      <c r="H2611" s="359">
        <v>1.3786E-2</v>
      </c>
      <c r="I2611" s="359">
        <v>3.7035999999999999E-2</v>
      </c>
      <c r="J2611" s="371">
        <v>0</v>
      </c>
      <c r="K2611" s="359">
        <v>0.880633</v>
      </c>
      <c r="L2611" s="359">
        <v>5.4773459999999998</v>
      </c>
    </row>
    <row r="2612" spans="1:12" ht="17.399999999999999" x14ac:dyDescent="0.25">
      <c r="A2612" s="462" t="s">
        <v>175</v>
      </c>
      <c r="B2612" s="330" t="s">
        <v>1040</v>
      </c>
      <c r="C2612" s="330" t="s">
        <v>3082</v>
      </c>
      <c r="D2612" s="370">
        <v>0</v>
      </c>
      <c r="E2612" s="358">
        <v>0.167296</v>
      </c>
      <c r="F2612" s="358">
        <v>1.517606</v>
      </c>
      <c r="G2612" s="370">
        <v>0</v>
      </c>
      <c r="H2612" s="358">
        <v>0</v>
      </c>
      <c r="I2612" s="358">
        <v>0</v>
      </c>
      <c r="J2612" s="370">
        <v>0</v>
      </c>
      <c r="K2612" s="358">
        <v>0.167296</v>
      </c>
      <c r="L2612" s="358">
        <v>1.517606</v>
      </c>
    </row>
    <row r="2613" spans="1:12" ht="17.399999999999999" x14ac:dyDescent="0.25">
      <c r="A2613" s="463" t="s">
        <v>175</v>
      </c>
      <c r="B2613" s="334" t="s">
        <v>1040</v>
      </c>
      <c r="C2613" s="334" t="s">
        <v>8046</v>
      </c>
      <c r="D2613" s="371">
        <v>0</v>
      </c>
      <c r="E2613" s="359">
        <v>5.9249999999999997E-3</v>
      </c>
      <c r="F2613" s="359">
        <v>0.118934</v>
      </c>
      <c r="G2613" s="371">
        <v>0</v>
      </c>
      <c r="H2613" s="359">
        <v>0</v>
      </c>
      <c r="I2613" s="359">
        <v>0</v>
      </c>
      <c r="J2613" s="371">
        <v>0</v>
      </c>
      <c r="K2613" s="359">
        <v>5.9249999999999997E-3</v>
      </c>
      <c r="L2613" s="359">
        <v>0.118934</v>
      </c>
    </row>
    <row r="2614" spans="1:12" ht="17.399999999999999" x14ac:dyDescent="0.25">
      <c r="A2614" s="462" t="s">
        <v>6560</v>
      </c>
      <c r="B2614" s="330" t="s">
        <v>3305</v>
      </c>
      <c r="C2614" s="330" t="s">
        <v>3083</v>
      </c>
      <c r="D2614" s="370">
        <v>0</v>
      </c>
      <c r="E2614" s="358">
        <v>0.11525000000000001</v>
      </c>
      <c r="F2614" s="358">
        <v>0.66431600000000002</v>
      </c>
      <c r="G2614" s="370">
        <v>0</v>
      </c>
      <c r="H2614" s="358">
        <v>0</v>
      </c>
      <c r="I2614" s="358">
        <v>0</v>
      </c>
      <c r="J2614" s="370">
        <v>0</v>
      </c>
      <c r="K2614" s="358">
        <v>0.11525000000000001</v>
      </c>
      <c r="L2614" s="358">
        <v>0.66431600000000002</v>
      </c>
    </row>
    <row r="2615" spans="1:12" ht="17.399999999999999" x14ac:dyDescent="0.25">
      <c r="A2615" s="463" t="s">
        <v>6560</v>
      </c>
      <c r="B2615" s="334" t="s">
        <v>3305</v>
      </c>
      <c r="C2615" s="334" t="s">
        <v>8046</v>
      </c>
      <c r="D2615" s="371">
        <v>0</v>
      </c>
      <c r="E2615" s="359">
        <v>5.0050999999999998E-2</v>
      </c>
      <c r="F2615" s="359">
        <v>0.48714800000000003</v>
      </c>
      <c r="G2615" s="371">
        <v>0</v>
      </c>
      <c r="H2615" s="359">
        <v>1.08E-4</v>
      </c>
      <c r="I2615" s="359">
        <v>1.6000000000000001E-3</v>
      </c>
      <c r="J2615" s="371">
        <v>0</v>
      </c>
      <c r="K2615" s="359">
        <v>5.0159000000000002E-2</v>
      </c>
      <c r="L2615" s="359">
        <v>0.48874800000000002</v>
      </c>
    </row>
    <row r="2616" spans="1:12" ht="17.399999999999999" x14ac:dyDescent="0.25">
      <c r="A2616" s="462" t="s">
        <v>4915</v>
      </c>
      <c r="B2616" s="330" t="s">
        <v>1963</v>
      </c>
      <c r="C2616" s="330" t="s">
        <v>3081</v>
      </c>
      <c r="D2616" s="370">
        <v>0</v>
      </c>
      <c r="E2616" s="358">
        <v>0.2278</v>
      </c>
      <c r="F2616" s="358">
        <v>2.0623499999999999</v>
      </c>
      <c r="G2616" s="370">
        <v>0</v>
      </c>
      <c r="H2616" s="358">
        <v>3.6338000000000002E-2</v>
      </c>
      <c r="I2616" s="358">
        <v>0.29260199999999997</v>
      </c>
      <c r="J2616" s="370">
        <v>0</v>
      </c>
      <c r="K2616" s="358">
        <v>0.26413799999999998</v>
      </c>
      <c r="L2616" s="358">
        <v>2.3549519999999999</v>
      </c>
    </row>
    <row r="2617" spans="1:12" ht="17.399999999999999" x14ac:dyDescent="0.25">
      <c r="A2617" s="463" t="s">
        <v>4915</v>
      </c>
      <c r="B2617" s="334" t="s">
        <v>1963</v>
      </c>
      <c r="C2617" s="334" t="s">
        <v>3082</v>
      </c>
      <c r="D2617" s="371">
        <v>0</v>
      </c>
      <c r="E2617" s="359">
        <v>1.7368490000000001</v>
      </c>
      <c r="F2617" s="359">
        <v>11.720768</v>
      </c>
      <c r="G2617" s="371">
        <v>0</v>
      </c>
      <c r="H2617" s="359">
        <v>3.9500000000000004E-3</v>
      </c>
      <c r="I2617" s="359">
        <v>1.38E-2</v>
      </c>
      <c r="J2617" s="371">
        <v>0</v>
      </c>
      <c r="K2617" s="359">
        <v>1.740799</v>
      </c>
      <c r="L2617" s="359">
        <v>11.734567999999999</v>
      </c>
    </row>
    <row r="2618" spans="1:12" ht="17.399999999999999" x14ac:dyDescent="0.25">
      <c r="A2618" s="462" t="s">
        <v>4915</v>
      </c>
      <c r="B2618" s="330" t="s">
        <v>1963</v>
      </c>
      <c r="C2618" s="330" t="s">
        <v>3083</v>
      </c>
      <c r="D2618" s="370">
        <v>0</v>
      </c>
      <c r="E2618" s="358">
        <v>0.102926</v>
      </c>
      <c r="F2618" s="358">
        <v>0.72994000000000003</v>
      </c>
      <c r="G2618" s="370">
        <v>0</v>
      </c>
      <c r="H2618" s="358">
        <v>0</v>
      </c>
      <c r="I2618" s="358">
        <v>0</v>
      </c>
      <c r="J2618" s="370">
        <v>0</v>
      </c>
      <c r="K2618" s="358">
        <v>0.102926</v>
      </c>
      <c r="L2618" s="358">
        <v>0.72994000000000003</v>
      </c>
    </row>
    <row r="2619" spans="1:12" ht="17.399999999999999" x14ac:dyDescent="0.25">
      <c r="A2619" s="463" t="s">
        <v>4915</v>
      </c>
      <c r="B2619" s="334" t="s">
        <v>1963</v>
      </c>
      <c r="C2619" s="334" t="s">
        <v>8046</v>
      </c>
      <c r="D2619" s="371">
        <v>0</v>
      </c>
      <c r="E2619" s="359">
        <v>3.5989E-2</v>
      </c>
      <c r="F2619" s="359">
        <v>0.46262399999999998</v>
      </c>
      <c r="G2619" s="371">
        <v>0</v>
      </c>
      <c r="H2619" s="359">
        <v>1.9550000000000001E-2</v>
      </c>
      <c r="I2619" s="359">
        <v>4.4996000000000001E-2</v>
      </c>
      <c r="J2619" s="371">
        <v>0</v>
      </c>
      <c r="K2619" s="359">
        <v>5.5538999999999998E-2</v>
      </c>
      <c r="L2619" s="359">
        <v>0.50761999999999996</v>
      </c>
    </row>
    <row r="2620" spans="1:12" ht="17.399999999999999" x14ac:dyDescent="0.25">
      <c r="A2620" s="462" t="s">
        <v>4917</v>
      </c>
      <c r="B2620" s="330" t="s">
        <v>1965</v>
      </c>
      <c r="C2620" s="330" t="s">
        <v>3081</v>
      </c>
      <c r="D2620" s="370">
        <v>0</v>
      </c>
      <c r="E2620" s="358">
        <v>0.604186</v>
      </c>
      <c r="F2620" s="358">
        <v>3.6048659999999999</v>
      </c>
      <c r="G2620" s="370">
        <v>0</v>
      </c>
      <c r="H2620" s="358">
        <v>6.7973000000000006E-2</v>
      </c>
      <c r="I2620" s="358">
        <v>0.77468400000000004</v>
      </c>
      <c r="J2620" s="370">
        <v>0</v>
      </c>
      <c r="K2620" s="358">
        <v>0.67215899999999995</v>
      </c>
      <c r="L2620" s="358">
        <v>4.3795500000000001</v>
      </c>
    </row>
    <row r="2621" spans="1:12" ht="17.399999999999999" x14ac:dyDescent="0.25">
      <c r="A2621" s="463" t="s">
        <v>4917</v>
      </c>
      <c r="B2621" s="334" t="s">
        <v>1965</v>
      </c>
      <c r="C2621" s="334" t="s">
        <v>3082</v>
      </c>
      <c r="D2621" s="371">
        <v>0</v>
      </c>
      <c r="E2621" s="359">
        <v>0.464368</v>
      </c>
      <c r="F2621" s="359">
        <v>3.0859990000000002</v>
      </c>
      <c r="G2621" s="371">
        <v>0</v>
      </c>
      <c r="H2621" s="359">
        <v>2.5023E-2</v>
      </c>
      <c r="I2621" s="359">
        <v>4.8825E-2</v>
      </c>
      <c r="J2621" s="371">
        <v>0</v>
      </c>
      <c r="K2621" s="359">
        <v>0.48939100000000002</v>
      </c>
      <c r="L2621" s="359">
        <v>3.1348240000000001</v>
      </c>
    </row>
    <row r="2622" spans="1:12" ht="17.399999999999999" x14ac:dyDescent="0.25">
      <c r="A2622" s="462" t="s">
        <v>4917</v>
      </c>
      <c r="B2622" s="330" t="s">
        <v>1965</v>
      </c>
      <c r="C2622" s="330" t="s">
        <v>3083</v>
      </c>
      <c r="D2622" s="370">
        <v>0</v>
      </c>
      <c r="E2622" s="358">
        <v>9.6465999999999996E-2</v>
      </c>
      <c r="F2622" s="358">
        <v>0.65531600000000001</v>
      </c>
      <c r="G2622" s="370">
        <v>0</v>
      </c>
      <c r="H2622" s="358">
        <v>0</v>
      </c>
      <c r="I2622" s="358">
        <v>0</v>
      </c>
      <c r="J2622" s="370">
        <v>0</v>
      </c>
      <c r="K2622" s="358">
        <v>9.6465999999999996E-2</v>
      </c>
      <c r="L2622" s="358">
        <v>0.65531600000000001</v>
      </c>
    </row>
    <row r="2623" spans="1:12" ht="17.399999999999999" x14ac:dyDescent="0.25">
      <c r="A2623" s="463" t="s">
        <v>4917</v>
      </c>
      <c r="B2623" s="334" t="s">
        <v>1965</v>
      </c>
      <c r="C2623" s="334" t="s">
        <v>3089</v>
      </c>
      <c r="D2623" s="371">
        <v>0</v>
      </c>
      <c r="E2623" s="359">
        <v>0.18903</v>
      </c>
      <c r="F2623" s="359">
        <v>1.2164809999999999</v>
      </c>
      <c r="G2623" s="371">
        <v>0</v>
      </c>
      <c r="H2623" s="359">
        <v>3.8000000000000002E-5</v>
      </c>
      <c r="I2623" s="359">
        <v>5.8E-5</v>
      </c>
      <c r="J2623" s="371">
        <v>0</v>
      </c>
      <c r="K2623" s="359">
        <v>0.18906800000000001</v>
      </c>
      <c r="L2623" s="359">
        <v>1.216539</v>
      </c>
    </row>
    <row r="2624" spans="1:12" ht="17.399999999999999" x14ac:dyDescent="0.25">
      <c r="A2624" s="462" t="s">
        <v>4917</v>
      </c>
      <c r="B2624" s="330" t="s">
        <v>1965</v>
      </c>
      <c r="C2624" s="330" t="s">
        <v>8046</v>
      </c>
      <c r="D2624" s="370">
        <v>0</v>
      </c>
      <c r="E2624" s="358">
        <v>5.8950000000000002E-2</v>
      </c>
      <c r="F2624" s="358">
        <v>0.45693600000000001</v>
      </c>
      <c r="G2624" s="370">
        <v>0</v>
      </c>
      <c r="H2624" s="358">
        <v>0</v>
      </c>
      <c r="I2624" s="358">
        <v>0</v>
      </c>
      <c r="J2624" s="370">
        <v>0</v>
      </c>
      <c r="K2624" s="358">
        <v>5.8950000000000002E-2</v>
      </c>
      <c r="L2624" s="358">
        <v>0.45693600000000001</v>
      </c>
    </row>
    <row r="2625" spans="1:12" ht="17.399999999999999" x14ac:dyDescent="0.25">
      <c r="A2625" s="463" t="s">
        <v>3716</v>
      </c>
      <c r="B2625" s="334" t="s">
        <v>983</v>
      </c>
      <c r="C2625" s="334" t="s">
        <v>3081</v>
      </c>
      <c r="D2625" s="371">
        <v>0</v>
      </c>
      <c r="E2625" s="359">
        <v>2.4650599999999998</v>
      </c>
      <c r="F2625" s="359">
        <v>20.670399</v>
      </c>
      <c r="G2625" s="371">
        <v>0</v>
      </c>
      <c r="H2625" s="359">
        <v>1.1770000000000001E-3</v>
      </c>
      <c r="I2625" s="359">
        <v>6.2839999999999997E-3</v>
      </c>
      <c r="J2625" s="371">
        <v>0</v>
      </c>
      <c r="K2625" s="359">
        <v>2.466237</v>
      </c>
      <c r="L2625" s="359">
        <v>20.676683000000001</v>
      </c>
    </row>
    <row r="2626" spans="1:12" ht="17.399999999999999" x14ac:dyDescent="0.25">
      <c r="A2626" s="462" t="s">
        <v>3716</v>
      </c>
      <c r="B2626" s="330" t="s">
        <v>983</v>
      </c>
      <c r="C2626" s="330" t="s">
        <v>3082</v>
      </c>
      <c r="D2626" s="370">
        <v>0</v>
      </c>
      <c r="E2626" s="358">
        <v>5.321E-2</v>
      </c>
      <c r="F2626" s="358">
        <v>0.62996799999999997</v>
      </c>
      <c r="G2626" s="370">
        <v>0</v>
      </c>
      <c r="H2626" s="358">
        <v>0</v>
      </c>
      <c r="I2626" s="358">
        <v>0</v>
      </c>
      <c r="J2626" s="370">
        <v>0</v>
      </c>
      <c r="K2626" s="358">
        <v>5.321E-2</v>
      </c>
      <c r="L2626" s="358">
        <v>0.62996799999999997</v>
      </c>
    </row>
    <row r="2627" spans="1:12" ht="17.399999999999999" x14ac:dyDescent="0.25">
      <c r="A2627" s="463" t="s">
        <v>3716</v>
      </c>
      <c r="B2627" s="334" t="s">
        <v>983</v>
      </c>
      <c r="C2627" s="334" t="s">
        <v>3083</v>
      </c>
      <c r="D2627" s="371">
        <v>0</v>
      </c>
      <c r="E2627" s="359">
        <v>0.10478800000000001</v>
      </c>
      <c r="F2627" s="359">
        <v>0.58721400000000001</v>
      </c>
      <c r="G2627" s="371">
        <v>0</v>
      </c>
      <c r="H2627" s="359">
        <v>0</v>
      </c>
      <c r="I2627" s="359">
        <v>0</v>
      </c>
      <c r="J2627" s="371">
        <v>0</v>
      </c>
      <c r="K2627" s="359">
        <v>0.10478800000000001</v>
      </c>
      <c r="L2627" s="359">
        <v>0.58721400000000001</v>
      </c>
    </row>
    <row r="2628" spans="1:12" ht="17.399999999999999" x14ac:dyDescent="0.25">
      <c r="A2628" s="462" t="s">
        <v>3716</v>
      </c>
      <c r="B2628" s="330" t="s">
        <v>983</v>
      </c>
      <c r="C2628" s="330" t="s">
        <v>8046</v>
      </c>
      <c r="D2628" s="370">
        <v>0</v>
      </c>
      <c r="E2628" s="358">
        <v>2.1999999999999999E-5</v>
      </c>
      <c r="F2628" s="358">
        <v>3.2100000000000002E-3</v>
      </c>
      <c r="G2628" s="370">
        <v>0</v>
      </c>
      <c r="H2628" s="358">
        <v>0</v>
      </c>
      <c r="I2628" s="358">
        <v>0</v>
      </c>
      <c r="J2628" s="370">
        <v>0</v>
      </c>
      <c r="K2628" s="358">
        <v>2.1999999999999999E-5</v>
      </c>
      <c r="L2628" s="358">
        <v>3.2100000000000002E-3</v>
      </c>
    </row>
    <row r="2629" spans="1:12" ht="17.399999999999999" x14ac:dyDescent="0.25">
      <c r="A2629" s="463" t="s">
        <v>4918</v>
      </c>
      <c r="B2629" s="334" t="s">
        <v>1966</v>
      </c>
      <c r="C2629" s="334" t="s">
        <v>3081</v>
      </c>
      <c r="D2629" s="371">
        <v>0</v>
      </c>
      <c r="E2629" s="359">
        <v>0.15940299999999999</v>
      </c>
      <c r="F2629" s="359">
        <v>2.8096030000000001</v>
      </c>
      <c r="G2629" s="371">
        <v>0</v>
      </c>
      <c r="H2629" s="359">
        <v>4.999E-3</v>
      </c>
      <c r="I2629" s="359">
        <v>3.6681999999999999E-2</v>
      </c>
      <c r="J2629" s="371">
        <v>0</v>
      </c>
      <c r="K2629" s="359">
        <v>0.16440199999999999</v>
      </c>
      <c r="L2629" s="359">
        <v>2.846285</v>
      </c>
    </row>
    <row r="2630" spans="1:12" ht="17.399999999999999" x14ac:dyDescent="0.25">
      <c r="A2630" s="462" t="s">
        <v>4918</v>
      </c>
      <c r="B2630" s="330" t="s">
        <v>1966</v>
      </c>
      <c r="C2630" s="330" t="s">
        <v>3082</v>
      </c>
      <c r="D2630" s="370">
        <v>0</v>
      </c>
      <c r="E2630" s="358">
        <v>0.71537799999999996</v>
      </c>
      <c r="F2630" s="358">
        <v>8.6448319999999992</v>
      </c>
      <c r="G2630" s="370">
        <v>0</v>
      </c>
      <c r="H2630" s="358">
        <v>0</v>
      </c>
      <c r="I2630" s="358">
        <v>0</v>
      </c>
      <c r="J2630" s="370">
        <v>0</v>
      </c>
      <c r="K2630" s="358">
        <v>0.71537799999999996</v>
      </c>
      <c r="L2630" s="358">
        <v>8.6448319999999992</v>
      </c>
    </row>
    <row r="2631" spans="1:12" ht="17.399999999999999" x14ac:dyDescent="0.25">
      <c r="A2631" s="463" t="s">
        <v>4918</v>
      </c>
      <c r="B2631" s="334" t="s">
        <v>1966</v>
      </c>
      <c r="C2631" s="334" t="s">
        <v>8046</v>
      </c>
      <c r="D2631" s="371">
        <v>0</v>
      </c>
      <c r="E2631" s="359">
        <v>1.3300000000000001E-4</v>
      </c>
      <c r="F2631" s="359">
        <v>4.9399999999999997E-4</v>
      </c>
      <c r="G2631" s="371">
        <v>0</v>
      </c>
      <c r="H2631" s="359">
        <v>2.2027000000000001E-2</v>
      </c>
      <c r="I2631" s="359">
        <v>0.28403800000000001</v>
      </c>
      <c r="J2631" s="371">
        <v>0</v>
      </c>
      <c r="K2631" s="359">
        <v>2.2159999999999999E-2</v>
      </c>
      <c r="L2631" s="359">
        <v>0.28453200000000001</v>
      </c>
    </row>
    <row r="2632" spans="1:12" ht="17.399999999999999" x14ac:dyDescent="0.25">
      <c r="A2632" s="462" t="s">
        <v>4919</v>
      </c>
      <c r="B2632" s="330" t="s">
        <v>1967</v>
      </c>
      <c r="C2632" s="330" t="s">
        <v>3081</v>
      </c>
      <c r="D2632" s="370">
        <v>0</v>
      </c>
      <c r="E2632" s="358">
        <v>0.18091199999999999</v>
      </c>
      <c r="F2632" s="358">
        <v>1.7298720000000001</v>
      </c>
      <c r="G2632" s="370">
        <v>0</v>
      </c>
      <c r="H2632" s="358">
        <v>4.5869999999999999E-3</v>
      </c>
      <c r="I2632" s="358">
        <v>0.14583599999999999</v>
      </c>
      <c r="J2632" s="370">
        <v>0</v>
      </c>
      <c r="K2632" s="358">
        <v>0.185499</v>
      </c>
      <c r="L2632" s="358">
        <v>1.8757079999999999</v>
      </c>
    </row>
    <row r="2633" spans="1:12" ht="17.399999999999999" x14ac:dyDescent="0.25">
      <c r="A2633" s="463" t="s">
        <v>4919</v>
      </c>
      <c r="B2633" s="334" t="s">
        <v>1967</v>
      </c>
      <c r="C2633" s="334" t="s">
        <v>3082</v>
      </c>
      <c r="D2633" s="371">
        <v>0</v>
      </c>
      <c r="E2633" s="359">
        <v>7.1249999999999994E-2</v>
      </c>
      <c r="F2633" s="359">
        <v>0.794651</v>
      </c>
      <c r="G2633" s="371">
        <v>0</v>
      </c>
      <c r="H2633" s="359">
        <v>0</v>
      </c>
      <c r="I2633" s="359">
        <v>0</v>
      </c>
      <c r="J2633" s="371">
        <v>0</v>
      </c>
      <c r="K2633" s="359">
        <v>7.1249999999999994E-2</v>
      </c>
      <c r="L2633" s="359">
        <v>0.794651</v>
      </c>
    </row>
    <row r="2634" spans="1:12" ht="17.399999999999999" x14ac:dyDescent="0.25">
      <c r="A2634" s="462" t="s">
        <v>4919</v>
      </c>
      <c r="B2634" s="330" t="s">
        <v>1967</v>
      </c>
      <c r="C2634" s="330" t="s">
        <v>8046</v>
      </c>
      <c r="D2634" s="370">
        <v>0</v>
      </c>
      <c r="E2634" s="358">
        <v>0</v>
      </c>
      <c r="F2634" s="358">
        <v>0</v>
      </c>
      <c r="G2634" s="370">
        <v>0</v>
      </c>
      <c r="H2634" s="358">
        <v>7.306E-3</v>
      </c>
      <c r="I2634" s="358">
        <v>5.6119000000000002E-2</v>
      </c>
      <c r="J2634" s="370">
        <v>0</v>
      </c>
      <c r="K2634" s="358">
        <v>7.306E-3</v>
      </c>
      <c r="L2634" s="358">
        <v>5.6119000000000002E-2</v>
      </c>
    </row>
    <row r="2635" spans="1:12" ht="17.399999999999999" x14ac:dyDescent="0.25">
      <c r="A2635" s="463" t="s">
        <v>4920</v>
      </c>
      <c r="B2635" s="334" t="s">
        <v>1968</v>
      </c>
      <c r="C2635" s="334" t="s">
        <v>3081</v>
      </c>
      <c r="D2635" s="371">
        <v>0</v>
      </c>
      <c r="E2635" s="359">
        <v>6.7878439999999998</v>
      </c>
      <c r="F2635" s="359">
        <v>51.241833</v>
      </c>
      <c r="G2635" s="371">
        <v>0</v>
      </c>
      <c r="H2635" s="359">
        <v>5.4793000000000001E-2</v>
      </c>
      <c r="I2635" s="359">
        <v>0.50089799999999995</v>
      </c>
      <c r="J2635" s="371">
        <v>0</v>
      </c>
      <c r="K2635" s="359">
        <v>6.8426369999999999</v>
      </c>
      <c r="L2635" s="359">
        <v>51.742730999999999</v>
      </c>
    </row>
    <row r="2636" spans="1:12" ht="17.399999999999999" x14ac:dyDescent="0.25">
      <c r="A2636" s="462" t="s">
        <v>4920</v>
      </c>
      <c r="B2636" s="330" t="s">
        <v>1968</v>
      </c>
      <c r="C2636" s="330" t="s">
        <v>3082</v>
      </c>
      <c r="D2636" s="370">
        <v>0</v>
      </c>
      <c r="E2636" s="358">
        <v>3.8126350000000002</v>
      </c>
      <c r="F2636" s="358">
        <v>26.134342</v>
      </c>
      <c r="G2636" s="370">
        <v>0</v>
      </c>
      <c r="H2636" s="358">
        <v>3.0112E-2</v>
      </c>
      <c r="I2636" s="358">
        <v>0.16150500000000001</v>
      </c>
      <c r="J2636" s="370">
        <v>0</v>
      </c>
      <c r="K2636" s="358">
        <v>3.8427470000000001</v>
      </c>
      <c r="L2636" s="358">
        <v>26.295846999999998</v>
      </c>
    </row>
    <row r="2637" spans="1:12" ht="17.399999999999999" x14ac:dyDescent="0.25">
      <c r="A2637" s="463" t="s">
        <v>4920</v>
      </c>
      <c r="B2637" s="334" t="s">
        <v>1968</v>
      </c>
      <c r="C2637" s="334" t="s">
        <v>3083</v>
      </c>
      <c r="D2637" s="371">
        <v>0</v>
      </c>
      <c r="E2637" s="359">
        <v>0.63838600000000001</v>
      </c>
      <c r="F2637" s="359">
        <v>4.5252299999999996</v>
      </c>
      <c r="G2637" s="371">
        <v>0</v>
      </c>
      <c r="H2637" s="359">
        <v>8.0000000000000002E-3</v>
      </c>
      <c r="I2637" s="359">
        <v>2.6917E-2</v>
      </c>
      <c r="J2637" s="371">
        <v>0</v>
      </c>
      <c r="K2637" s="359">
        <v>0.64638600000000002</v>
      </c>
      <c r="L2637" s="359">
        <v>4.5521469999999997</v>
      </c>
    </row>
    <row r="2638" spans="1:12" ht="17.399999999999999" x14ac:dyDescent="0.25">
      <c r="A2638" s="462" t="s">
        <v>4920</v>
      </c>
      <c r="B2638" s="330" t="s">
        <v>1968</v>
      </c>
      <c r="C2638" s="330" t="s">
        <v>3085</v>
      </c>
      <c r="D2638" s="370">
        <v>0</v>
      </c>
      <c r="E2638" s="358">
        <v>0.48812800000000001</v>
      </c>
      <c r="F2638" s="358">
        <v>4.9454560000000001</v>
      </c>
      <c r="G2638" s="370">
        <v>0</v>
      </c>
      <c r="H2638" s="358">
        <v>0</v>
      </c>
      <c r="I2638" s="358">
        <v>0</v>
      </c>
      <c r="J2638" s="370">
        <v>0</v>
      </c>
      <c r="K2638" s="358">
        <v>0.48812800000000001</v>
      </c>
      <c r="L2638" s="358">
        <v>4.9454560000000001</v>
      </c>
    </row>
    <row r="2639" spans="1:12" ht="17.399999999999999" x14ac:dyDescent="0.25">
      <c r="A2639" s="463" t="s">
        <v>4920</v>
      </c>
      <c r="B2639" s="334" t="s">
        <v>1968</v>
      </c>
      <c r="C2639" s="334" t="s">
        <v>3088</v>
      </c>
      <c r="D2639" s="371">
        <v>0</v>
      </c>
      <c r="E2639" s="359">
        <v>0.17755000000000001</v>
      </c>
      <c r="F2639" s="359">
        <v>1.4146970000000001</v>
      </c>
      <c r="G2639" s="371">
        <v>0</v>
      </c>
      <c r="H2639" s="359">
        <v>0</v>
      </c>
      <c r="I2639" s="359">
        <v>0</v>
      </c>
      <c r="J2639" s="371">
        <v>0</v>
      </c>
      <c r="K2639" s="359">
        <v>0.17755000000000001</v>
      </c>
      <c r="L2639" s="359">
        <v>1.4146970000000001</v>
      </c>
    </row>
    <row r="2640" spans="1:12" ht="17.399999999999999" x14ac:dyDescent="0.25">
      <c r="A2640" s="462" t="s">
        <v>4920</v>
      </c>
      <c r="B2640" s="330" t="s">
        <v>1968</v>
      </c>
      <c r="C2640" s="330" t="s">
        <v>3089</v>
      </c>
      <c r="D2640" s="370">
        <v>0</v>
      </c>
      <c r="E2640" s="358">
        <v>6.0383250000000004</v>
      </c>
      <c r="F2640" s="358">
        <v>36.291136999999999</v>
      </c>
      <c r="G2640" s="370">
        <v>0</v>
      </c>
      <c r="H2640" s="358">
        <v>0</v>
      </c>
      <c r="I2640" s="358">
        <v>0</v>
      </c>
      <c r="J2640" s="370">
        <v>0</v>
      </c>
      <c r="K2640" s="358">
        <v>6.0383250000000004</v>
      </c>
      <c r="L2640" s="358">
        <v>36.291136999999999</v>
      </c>
    </row>
    <row r="2641" spans="1:12" ht="17.399999999999999" x14ac:dyDescent="0.25">
      <c r="A2641" s="463" t="s">
        <v>4920</v>
      </c>
      <c r="B2641" s="334" t="s">
        <v>1968</v>
      </c>
      <c r="C2641" s="334" t="s">
        <v>8046</v>
      </c>
      <c r="D2641" s="371">
        <v>0</v>
      </c>
      <c r="E2641" s="359">
        <v>5.1410999999999998E-2</v>
      </c>
      <c r="F2641" s="359">
        <v>0.45672800000000002</v>
      </c>
      <c r="G2641" s="371">
        <v>0</v>
      </c>
      <c r="H2641" s="359">
        <v>2.6999999999999999E-5</v>
      </c>
      <c r="I2641" s="359">
        <v>6.7900000000000002E-4</v>
      </c>
      <c r="J2641" s="371">
        <v>0</v>
      </c>
      <c r="K2641" s="359">
        <v>5.1437999999999998E-2</v>
      </c>
      <c r="L2641" s="359">
        <v>0.45740700000000001</v>
      </c>
    </row>
    <row r="2642" spans="1:12" ht="17.399999999999999" x14ac:dyDescent="0.25">
      <c r="A2642" s="462" t="s">
        <v>4921</v>
      </c>
      <c r="B2642" s="330" t="s">
        <v>1363</v>
      </c>
      <c r="C2642" s="330" t="s">
        <v>3081</v>
      </c>
      <c r="D2642" s="370">
        <v>0</v>
      </c>
      <c r="E2642" s="358">
        <v>12.959951999999999</v>
      </c>
      <c r="F2642" s="358">
        <v>102.190561</v>
      </c>
      <c r="G2642" s="370">
        <v>0</v>
      </c>
      <c r="H2642" s="358">
        <v>0.56541300000000005</v>
      </c>
      <c r="I2642" s="358">
        <v>5.3202829999999999</v>
      </c>
      <c r="J2642" s="370">
        <v>0</v>
      </c>
      <c r="K2642" s="358">
        <v>13.525365000000001</v>
      </c>
      <c r="L2642" s="358">
        <v>107.51084400000001</v>
      </c>
    </row>
    <row r="2643" spans="1:12" ht="17.399999999999999" x14ac:dyDescent="0.25">
      <c r="A2643" s="463" t="s">
        <v>4921</v>
      </c>
      <c r="B2643" s="334" t="s">
        <v>1363</v>
      </c>
      <c r="C2643" s="334" t="s">
        <v>3082</v>
      </c>
      <c r="D2643" s="371">
        <v>0</v>
      </c>
      <c r="E2643" s="359">
        <v>34.01914</v>
      </c>
      <c r="F2643" s="359">
        <v>275.08407499999998</v>
      </c>
      <c r="G2643" s="371">
        <v>0</v>
      </c>
      <c r="H2643" s="359">
        <v>0.59681300000000004</v>
      </c>
      <c r="I2643" s="359">
        <v>5.5403630000000001</v>
      </c>
      <c r="J2643" s="371">
        <v>0</v>
      </c>
      <c r="K2643" s="359">
        <v>34.615952999999998</v>
      </c>
      <c r="L2643" s="359">
        <v>280.624438</v>
      </c>
    </row>
    <row r="2644" spans="1:12" ht="17.399999999999999" x14ac:dyDescent="0.25">
      <c r="A2644" s="462" t="s">
        <v>4921</v>
      </c>
      <c r="B2644" s="330" t="s">
        <v>1363</v>
      </c>
      <c r="C2644" s="330" t="s">
        <v>3083</v>
      </c>
      <c r="D2644" s="370">
        <v>0</v>
      </c>
      <c r="E2644" s="358">
        <v>0.20213200000000001</v>
      </c>
      <c r="F2644" s="358">
        <v>1.468278</v>
      </c>
      <c r="G2644" s="370">
        <v>0</v>
      </c>
      <c r="H2644" s="358">
        <v>0</v>
      </c>
      <c r="I2644" s="358">
        <v>0</v>
      </c>
      <c r="J2644" s="370">
        <v>0</v>
      </c>
      <c r="K2644" s="358">
        <v>0.20213200000000001</v>
      </c>
      <c r="L2644" s="358">
        <v>1.468278</v>
      </c>
    </row>
    <row r="2645" spans="1:12" ht="17.399999999999999" x14ac:dyDescent="0.25">
      <c r="A2645" s="463" t="s">
        <v>4921</v>
      </c>
      <c r="B2645" s="334" t="s">
        <v>1363</v>
      </c>
      <c r="C2645" s="334" t="s">
        <v>3085</v>
      </c>
      <c r="D2645" s="371">
        <v>0</v>
      </c>
      <c r="E2645" s="359">
        <v>0.28645399999999999</v>
      </c>
      <c r="F2645" s="359">
        <v>4.4606579999999996</v>
      </c>
      <c r="G2645" s="371">
        <v>0</v>
      </c>
      <c r="H2645" s="359">
        <v>0</v>
      </c>
      <c r="I2645" s="359">
        <v>0</v>
      </c>
      <c r="J2645" s="371">
        <v>0</v>
      </c>
      <c r="K2645" s="359">
        <v>0.28645399999999999</v>
      </c>
      <c r="L2645" s="359">
        <v>4.4606579999999996</v>
      </c>
    </row>
    <row r="2646" spans="1:12" ht="17.399999999999999" x14ac:dyDescent="0.25">
      <c r="A2646" s="462" t="s">
        <v>4921</v>
      </c>
      <c r="B2646" s="330" t="s">
        <v>1363</v>
      </c>
      <c r="C2646" s="330" t="s">
        <v>3087</v>
      </c>
      <c r="D2646" s="370">
        <v>0</v>
      </c>
      <c r="E2646" s="358">
        <v>7.376188</v>
      </c>
      <c r="F2646" s="358">
        <v>82.769993999999997</v>
      </c>
      <c r="G2646" s="370">
        <v>0</v>
      </c>
      <c r="H2646" s="358">
        <v>0</v>
      </c>
      <c r="I2646" s="358">
        <v>0</v>
      </c>
      <c r="J2646" s="370">
        <v>0</v>
      </c>
      <c r="K2646" s="358">
        <v>7.376188</v>
      </c>
      <c r="L2646" s="358">
        <v>82.769993999999997</v>
      </c>
    </row>
    <row r="2647" spans="1:12" ht="17.399999999999999" x14ac:dyDescent="0.25">
      <c r="A2647" s="463" t="s">
        <v>4921</v>
      </c>
      <c r="B2647" s="334" t="s">
        <v>1363</v>
      </c>
      <c r="C2647" s="334" t="s">
        <v>3088</v>
      </c>
      <c r="D2647" s="371">
        <v>0</v>
      </c>
      <c r="E2647" s="359">
        <v>0.143322</v>
      </c>
      <c r="F2647" s="359">
        <v>1.4082429999999999</v>
      </c>
      <c r="G2647" s="371">
        <v>0</v>
      </c>
      <c r="H2647" s="359">
        <v>1.9999999999999999E-6</v>
      </c>
      <c r="I2647" s="359">
        <v>3.0000000000000001E-6</v>
      </c>
      <c r="J2647" s="371">
        <v>0</v>
      </c>
      <c r="K2647" s="359">
        <v>0.14332400000000001</v>
      </c>
      <c r="L2647" s="359">
        <v>1.4082460000000001</v>
      </c>
    </row>
    <row r="2648" spans="1:12" ht="17.399999999999999" x14ac:dyDescent="0.25">
      <c r="A2648" s="462" t="s">
        <v>4921</v>
      </c>
      <c r="B2648" s="330" t="s">
        <v>1363</v>
      </c>
      <c r="C2648" s="330" t="s">
        <v>3089</v>
      </c>
      <c r="D2648" s="370">
        <v>0</v>
      </c>
      <c r="E2648" s="358">
        <v>0.30396699999999999</v>
      </c>
      <c r="F2648" s="358">
        <v>2.2126790000000001</v>
      </c>
      <c r="G2648" s="370">
        <v>0</v>
      </c>
      <c r="H2648" s="358">
        <v>1E-4</v>
      </c>
      <c r="I2648" s="358">
        <v>1.25E-4</v>
      </c>
      <c r="J2648" s="370">
        <v>0</v>
      </c>
      <c r="K2648" s="358">
        <v>0.30406699999999998</v>
      </c>
      <c r="L2648" s="358">
        <v>2.2128040000000002</v>
      </c>
    </row>
    <row r="2649" spans="1:12" ht="17.399999999999999" x14ac:dyDescent="0.25">
      <c r="A2649" s="463" t="s">
        <v>4921</v>
      </c>
      <c r="B2649" s="334" t="s">
        <v>1363</v>
      </c>
      <c r="C2649" s="334" t="s">
        <v>8046</v>
      </c>
      <c r="D2649" s="371">
        <v>0</v>
      </c>
      <c r="E2649" s="359">
        <v>6.4475000000000005E-2</v>
      </c>
      <c r="F2649" s="359">
        <v>0.191632</v>
      </c>
      <c r="G2649" s="371">
        <v>0</v>
      </c>
      <c r="H2649" s="359">
        <v>5.1999999999999997E-5</v>
      </c>
      <c r="I2649" s="359">
        <v>2.2978999999999999E-2</v>
      </c>
      <c r="J2649" s="371">
        <v>0</v>
      </c>
      <c r="K2649" s="359">
        <v>6.4527000000000001E-2</v>
      </c>
      <c r="L2649" s="359">
        <v>0.214611</v>
      </c>
    </row>
    <row r="2650" spans="1:12" ht="17.399999999999999" x14ac:dyDescent="0.25">
      <c r="A2650" s="462" t="s">
        <v>4922</v>
      </c>
      <c r="B2650" s="330" t="s">
        <v>1969</v>
      </c>
      <c r="C2650" s="330" t="s">
        <v>3081</v>
      </c>
      <c r="D2650" s="370">
        <v>0</v>
      </c>
      <c r="E2650" s="358">
        <v>2.1776E-2</v>
      </c>
      <c r="F2650" s="358">
        <v>0.27269100000000002</v>
      </c>
      <c r="G2650" s="370">
        <v>0</v>
      </c>
      <c r="H2650" s="358">
        <v>1.6695999999999999E-2</v>
      </c>
      <c r="I2650" s="358">
        <v>0.37585600000000002</v>
      </c>
      <c r="J2650" s="370">
        <v>0</v>
      </c>
      <c r="K2650" s="358">
        <v>3.8471999999999999E-2</v>
      </c>
      <c r="L2650" s="358">
        <v>0.64854699999999998</v>
      </c>
    </row>
    <row r="2651" spans="1:12" ht="17.399999999999999" x14ac:dyDescent="0.25">
      <c r="A2651" s="463" t="s">
        <v>4922</v>
      </c>
      <c r="B2651" s="334" t="s">
        <v>1969</v>
      </c>
      <c r="C2651" s="334" t="s">
        <v>8046</v>
      </c>
      <c r="D2651" s="371">
        <v>0</v>
      </c>
      <c r="E2651" s="359">
        <v>5.1302E-2</v>
      </c>
      <c r="F2651" s="359">
        <v>0.25093799999999999</v>
      </c>
      <c r="G2651" s="371">
        <v>0</v>
      </c>
      <c r="H2651" s="359">
        <v>4.0480000000000002E-2</v>
      </c>
      <c r="I2651" s="359">
        <v>0.18976299999999999</v>
      </c>
      <c r="J2651" s="371">
        <v>0</v>
      </c>
      <c r="K2651" s="359">
        <v>9.1782000000000002E-2</v>
      </c>
      <c r="L2651" s="359">
        <v>0.44070100000000001</v>
      </c>
    </row>
    <row r="2652" spans="1:12" ht="17.399999999999999" x14ac:dyDescent="0.25">
      <c r="A2652" s="462" t="s">
        <v>4924</v>
      </c>
      <c r="B2652" s="330" t="s">
        <v>1971</v>
      </c>
      <c r="C2652" s="330" t="s">
        <v>3081</v>
      </c>
      <c r="D2652" s="370">
        <v>0</v>
      </c>
      <c r="E2652" s="358">
        <v>7.0726999999999998E-2</v>
      </c>
      <c r="F2652" s="358">
        <v>0.96647799999999995</v>
      </c>
      <c r="G2652" s="370">
        <v>0</v>
      </c>
      <c r="H2652" s="358">
        <v>0.110101</v>
      </c>
      <c r="I2652" s="358">
        <v>0.90454100000000004</v>
      </c>
      <c r="J2652" s="370">
        <v>0</v>
      </c>
      <c r="K2652" s="358">
        <v>0.18082799999999999</v>
      </c>
      <c r="L2652" s="358">
        <v>1.871019</v>
      </c>
    </row>
    <row r="2653" spans="1:12" ht="17.399999999999999" x14ac:dyDescent="0.25">
      <c r="A2653" s="463" t="s">
        <v>4924</v>
      </c>
      <c r="B2653" s="334" t="s">
        <v>1971</v>
      </c>
      <c r="C2653" s="334" t="s">
        <v>3082</v>
      </c>
      <c r="D2653" s="371">
        <v>0</v>
      </c>
      <c r="E2653" s="359">
        <v>0.11194999999999999</v>
      </c>
      <c r="F2653" s="359">
        <v>0.18339</v>
      </c>
      <c r="G2653" s="371">
        <v>0</v>
      </c>
      <c r="H2653" s="359">
        <v>4.0710000000000003E-2</v>
      </c>
      <c r="I2653" s="359">
        <v>0.34552300000000002</v>
      </c>
      <c r="J2653" s="371">
        <v>0</v>
      </c>
      <c r="K2653" s="359">
        <v>0.15265999999999999</v>
      </c>
      <c r="L2653" s="359">
        <v>0.52891299999999997</v>
      </c>
    </row>
    <row r="2654" spans="1:12" ht="17.399999999999999" x14ac:dyDescent="0.25">
      <c r="A2654" s="462" t="s">
        <v>4924</v>
      </c>
      <c r="B2654" s="330" t="s">
        <v>1971</v>
      </c>
      <c r="C2654" s="330" t="s">
        <v>8046</v>
      </c>
      <c r="D2654" s="370">
        <v>0</v>
      </c>
      <c r="E2654" s="358">
        <v>2.0323999999999998E-2</v>
      </c>
      <c r="F2654" s="358">
        <v>0.17582700000000001</v>
      </c>
      <c r="G2654" s="370">
        <v>0</v>
      </c>
      <c r="H2654" s="358">
        <v>0</v>
      </c>
      <c r="I2654" s="358">
        <v>0</v>
      </c>
      <c r="J2654" s="370">
        <v>0</v>
      </c>
      <c r="K2654" s="358">
        <v>2.0323999999999998E-2</v>
      </c>
      <c r="L2654" s="358">
        <v>0.17582700000000001</v>
      </c>
    </row>
    <row r="2655" spans="1:12" ht="17.399999999999999" x14ac:dyDescent="0.25">
      <c r="A2655" s="463" t="s">
        <v>4925</v>
      </c>
      <c r="B2655" s="334" t="s">
        <v>6777</v>
      </c>
      <c r="C2655" s="334" t="s">
        <v>3082</v>
      </c>
      <c r="D2655" s="371">
        <v>0</v>
      </c>
      <c r="E2655" s="359">
        <v>0.187253</v>
      </c>
      <c r="F2655" s="359">
        <v>1.15198</v>
      </c>
      <c r="G2655" s="371">
        <v>0</v>
      </c>
      <c r="H2655" s="359">
        <v>0</v>
      </c>
      <c r="I2655" s="359">
        <v>0</v>
      </c>
      <c r="J2655" s="371">
        <v>0</v>
      </c>
      <c r="K2655" s="359">
        <v>0.187253</v>
      </c>
      <c r="L2655" s="359">
        <v>1.15198</v>
      </c>
    </row>
    <row r="2656" spans="1:12" ht="17.399999999999999" x14ac:dyDescent="0.25">
      <c r="A2656" s="462" t="s">
        <v>4925</v>
      </c>
      <c r="B2656" s="330" t="s">
        <v>6777</v>
      </c>
      <c r="C2656" s="330" t="s">
        <v>8046</v>
      </c>
      <c r="D2656" s="370">
        <v>0</v>
      </c>
      <c r="E2656" s="358">
        <v>2.9732000000000001E-2</v>
      </c>
      <c r="F2656" s="358">
        <v>0.177755</v>
      </c>
      <c r="G2656" s="370">
        <v>0</v>
      </c>
      <c r="H2656" s="358">
        <v>2.029E-3</v>
      </c>
      <c r="I2656" s="358">
        <v>4.1420999999999999E-2</v>
      </c>
      <c r="J2656" s="370">
        <v>0</v>
      </c>
      <c r="K2656" s="358">
        <v>3.1760999999999998E-2</v>
      </c>
      <c r="L2656" s="358">
        <v>0.21917600000000001</v>
      </c>
    </row>
    <row r="2657" spans="1:12" ht="17.399999999999999" x14ac:dyDescent="0.25">
      <c r="A2657" s="463" t="s">
        <v>4926</v>
      </c>
      <c r="B2657" s="334" t="s">
        <v>3137</v>
      </c>
      <c r="C2657" s="334" t="s">
        <v>3082</v>
      </c>
      <c r="D2657" s="371">
        <v>0</v>
      </c>
      <c r="E2657" s="359">
        <v>0.187475</v>
      </c>
      <c r="F2657" s="359">
        <v>1.4517949999999999</v>
      </c>
      <c r="G2657" s="371">
        <v>0</v>
      </c>
      <c r="H2657" s="359">
        <v>1.28766</v>
      </c>
      <c r="I2657" s="359">
        <v>6.1676270000000004</v>
      </c>
      <c r="J2657" s="371">
        <v>0</v>
      </c>
      <c r="K2657" s="359">
        <v>1.4751350000000001</v>
      </c>
      <c r="L2657" s="359">
        <v>7.6194220000000001</v>
      </c>
    </row>
    <row r="2658" spans="1:12" ht="17.399999999999999" x14ac:dyDescent="0.25">
      <c r="A2658" s="462" t="s">
        <v>4926</v>
      </c>
      <c r="B2658" s="330" t="s">
        <v>3137</v>
      </c>
      <c r="C2658" s="330" t="s">
        <v>8046</v>
      </c>
      <c r="D2658" s="370">
        <v>0</v>
      </c>
      <c r="E2658" s="358">
        <v>8.7600000000000004E-3</v>
      </c>
      <c r="F2658" s="358">
        <v>0.108444</v>
      </c>
      <c r="G2658" s="370">
        <v>0</v>
      </c>
      <c r="H2658" s="358">
        <v>0.26805699999999999</v>
      </c>
      <c r="I2658" s="358">
        <v>0.14867</v>
      </c>
      <c r="J2658" s="370">
        <v>0</v>
      </c>
      <c r="K2658" s="358">
        <v>0.27681699999999998</v>
      </c>
      <c r="L2658" s="358">
        <v>0.25711400000000001</v>
      </c>
    </row>
    <row r="2659" spans="1:12" ht="17.399999999999999" x14ac:dyDescent="0.25">
      <c r="A2659" s="463" t="s">
        <v>4927</v>
      </c>
      <c r="B2659" s="334" t="s">
        <v>1972</v>
      </c>
      <c r="C2659" s="334" t="s">
        <v>3081</v>
      </c>
      <c r="D2659" s="371">
        <v>0</v>
      </c>
      <c r="E2659" s="359">
        <v>5.194375</v>
      </c>
      <c r="F2659" s="359">
        <v>37.082813999999999</v>
      </c>
      <c r="G2659" s="371">
        <v>0</v>
      </c>
      <c r="H2659" s="359">
        <v>0.40847</v>
      </c>
      <c r="I2659" s="359">
        <v>1.8350139999999999</v>
      </c>
      <c r="J2659" s="371">
        <v>0</v>
      </c>
      <c r="K2659" s="359">
        <v>5.6028450000000003</v>
      </c>
      <c r="L2659" s="359">
        <v>38.917828</v>
      </c>
    </row>
    <row r="2660" spans="1:12" ht="17.399999999999999" x14ac:dyDescent="0.25">
      <c r="A2660" s="462" t="s">
        <v>4927</v>
      </c>
      <c r="B2660" s="330" t="s">
        <v>1972</v>
      </c>
      <c r="C2660" s="330" t="s">
        <v>3082</v>
      </c>
      <c r="D2660" s="370">
        <v>0</v>
      </c>
      <c r="E2660" s="358">
        <v>6.0158860000000001</v>
      </c>
      <c r="F2660" s="358">
        <v>32.409075999999999</v>
      </c>
      <c r="G2660" s="370">
        <v>0</v>
      </c>
      <c r="H2660" s="358">
        <v>0.597916</v>
      </c>
      <c r="I2660" s="358">
        <v>2.113334</v>
      </c>
      <c r="J2660" s="370">
        <v>0</v>
      </c>
      <c r="K2660" s="358">
        <v>6.6138019999999997</v>
      </c>
      <c r="L2660" s="358">
        <v>34.522410000000001</v>
      </c>
    </row>
    <row r="2661" spans="1:12" ht="17.399999999999999" x14ac:dyDescent="0.25">
      <c r="A2661" s="463" t="s">
        <v>4927</v>
      </c>
      <c r="B2661" s="334" t="s">
        <v>1972</v>
      </c>
      <c r="C2661" s="334" t="s">
        <v>3089</v>
      </c>
      <c r="D2661" s="371">
        <v>0</v>
      </c>
      <c r="E2661" s="359">
        <v>3.3105999999999997E-2</v>
      </c>
      <c r="F2661" s="359">
        <v>3.2895000000000001E-2</v>
      </c>
      <c r="G2661" s="371">
        <v>0</v>
      </c>
      <c r="H2661" s="359">
        <v>0.210286</v>
      </c>
      <c r="I2661" s="359">
        <v>2.122315</v>
      </c>
      <c r="J2661" s="371">
        <v>0</v>
      </c>
      <c r="K2661" s="359">
        <v>0.243392</v>
      </c>
      <c r="L2661" s="359">
        <v>2.1552099999999998</v>
      </c>
    </row>
    <row r="2662" spans="1:12" ht="17.399999999999999" x14ac:dyDescent="0.25">
      <c r="A2662" s="462" t="s">
        <v>4927</v>
      </c>
      <c r="B2662" s="330" t="s">
        <v>1972</v>
      </c>
      <c r="C2662" s="330" t="s">
        <v>8046</v>
      </c>
      <c r="D2662" s="370">
        <v>0</v>
      </c>
      <c r="E2662" s="358">
        <v>5.4484999999999999E-2</v>
      </c>
      <c r="F2662" s="358">
        <v>9.0507000000000004E-2</v>
      </c>
      <c r="G2662" s="370">
        <v>0</v>
      </c>
      <c r="H2662" s="358">
        <v>9.5919999999999998E-3</v>
      </c>
      <c r="I2662" s="358">
        <v>0.14271900000000001</v>
      </c>
      <c r="J2662" s="370">
        <v>0</v>
      </c>
      <c r="K2662" s="358">
        <v>6.4076999999999995E-2</v>
      </c>
      <c r="L2662" s="358">
        <v>0.23322599999999999</v>
      </c>
    </row>
    <row r="2663" spans="1:12" ht="17.399999999999999" x14ac:dyDescent="0.25">
      <c r="A2663" s="463" t="s">
        <v>4928</v>
      </c>
      <c r="B2663" s="334" t="s">
        <v>1973</v>
      </c>
      <c r="C2663" s="334" t="s">
        <v>3081</v>
      </c>
      <c r="D2663" s="371">
        <v>0</v>
      </c>
      <c r="E2663" s="359">
        <v>0.73347700000000005</v>
      </c>
      <c r="F2663" s="359">
        <v>5.5528000000000004</v>
      </c>
      <c r="G2663" s="371">
        <v>0</v>
      </c>
      <c r="H2663" s="359">
        <v>7.3660000000000002E-3</v>
      </c>
      <c r="I2663" s="359">
        <v>0.10786900000000001</v>
      </c>
      <c r="J2663" s="371">
        <v>0</v>
      </c>
      <c r="K2663" s="359">
        <v>0.74084300000000003</v>
      </c>
      <c r="L2663" s="359">
        <v>5.6606690000000004</v>
      </c>
    </row>
    <row r="2664" spans="1:12" ht="17.399999999999999" x14ac:dyDescent="0.25">
      <c r="A2664" s="462" t="s">
        <v>4928</v>
      </c>
      <c r="B2664" s="330" t="s">
        <v>1973</v>
      </c>
      <c r="C2664" s="330" t="s">
        <v>3082</v>
      </c>
      <c r="D2664" s="370">
        <v>0</v>
      </c>
      <c r="E2664" s="358">
        <v>3.4594930000000002</v>
      </c>
      <c r="F2664" s="358">
        <v>55.180079999999997</v>
      </c>
      <c r="G2664" s="370">
        <v>0</v>
      </c>
      <c r="H2664" s="358">
        <v>5.4809999999999998E-2</v>
      </c>
      <c r="I2664" s="358">
        <v>0.100215</v>
      </c>
      <c r="J2664" s="370">
        <v>0</v>
      </c>
      <c r="K2664" s="358">
        <v>3.514303</v>
      </c>
      <c r="L2664" s="358">
        <v>55.280295000000002</v>
      </c>
    </row>
    <row r="2665" spans="1:12" ht="17.399999999999999" x14ac:dyDescent="0.25">
      <c r="A2665" s="463" t="s">
        <v>4928</v>
      </c>
      <c r="B2665" s="334" t="s">
        <v>1973</v>
      </c>
      <c r="C2665" s="334" t="s">
        <v>3085</v>
      </c>
      <c r="D2665" s="371">
        <v>0</v>
      </c>
      <c r="E2665" s="359">
        <v>4.4089999999999997E-2</v>
      </c>
      <c r="F2665" s="359">
        <v>0.500448</v>
      </c>
      <c r="G2665" s="371">
        <v>0</v>
      </c>
      <c r="H2665" s="359">
        <v>0</v>
      </c>
      <c r="I2665" s="359">
        <v>0</v>
      </c>
      <c r="J2665" s="371">
        <v>0</v>
      </c>
      <c r="K2665" s="359">
        <v>4.4089999999999997E-2</v>
      </c>
      <c r="L2665" s="359">
        <v>0.500448</v>
      </c>
    </row>
    <row r="2666" spans="1:12" ht="17.399999999999999" x14ac:dyDescent="0.25">
      <c r="A2666" s="462" t="s">
        <v>4928</v>
      </c>
      <c r="B2666" s="330" t="s">
        <v>1973</v>
      </c>
      <c r="C2666" s="330" t="s">
        <v>3087</v>
      </c>
      <c r="D2666" s="370">
        <v>0</v>
      </c>
      <c r="E2666" s="358">
        <v>6.5516000000000005E-2</v>
      </c>
      <c r="F2666" s="358">
        <v>0.814469</v>
      </c>
      <c r="G2666" s="370">
        <v>0</v>
      </c>
      <c r="H2666" s="358">
        <v>0</v>
      </c>
      <c r="I2666" s="358">
        <v>0</v>
      </c>
      <c r="J2666" s="370">
        <v>0</v>
      </c>
      <c r="K2666" s="358">
        <v>6.5516000000000005E-2</v>
      </c>
      <c r="L2666" s="358">
        <v>0.814469</v>
      </c>
    </row>
    <row r="2667" spans="1:12" ht="17.399999999999999" x14ac:dyDescent="0.25">
      <c r="A2667" s="463" t="s">
        <v>4928</v>
      </c>
      <c r="B2667" s="334" t="s">
        <v>1973</v>
      </c>
      <c r="C2667" s="334" t="s">
        <v>8046</v>
      </c>
      <c r="D2667" s="371">
        <v>0</v>
      </c>
      <c r="E2667" s="359">
        <v>4.8454999999999998E-2</v>
      </c>
      <c r="F2667" s="359">
        <v>0.31522899999999998</v>
      </c>
      <c r="G2667" s="371">
        <v>0</v>
      </c>
      <c r="H2667" s="359">
        <v>5.0000000000000002E-5</v>
      </c>
      <c r="I2667" s="359">
        <v>3.9999999999999998E-6</v>
      </c>
      <c r="J2667" s="371">
        <v>0</v>
      </c>
      <c r="K2667" s="359">
        <v>4.8505E-2</v>
      </c>
      <c r="L2667" s="359">
        <v>0.31523299999999999</v>
      </c>
    </row>
    <row r="2668" spans="1:12" ht="17.399999999999999" x14ac:dyDescent="0.25">
      <c r="A2668" s="462" t="s">
        <v>4929</v>
      </c>
      <c r="B2668" s="330" t="s">
        <v>1974</v>
      </c>
      <c r="C2668" s="330" t="s">
        <v>3081</v>
      </c>
      <c r="D2668" s="370">
        <v>0</v>
      </c>
      <c r="E2668" s="358">
        <v>3.9980609999999999</v>
      </c>
      <c r="F2668" s="358">
        <v>44.781562000000001</v>
      </c>
      <c r="G2668" s="370">
        <v>0</v>
      </c>
      <c r="H2668" s="358">
        <v>1.1037E-2</v>
      </c>
      <c r="I2668" s="358">
        <v>0.11426600000000001</v>
      </c>
      <c r="J2668" s="370">
        <v>0</v>
      </c>
      <c r="K2668" s="358">
        <v>4.0090979999999998</v>
      </c>
      <c r="L2668" s="358">
        <v>44.895828000000002</v>
      </c>
    </row>
    <row r="2669" spans="1:12" ht="17.399999999999999" x14ac:dyDescent="0.25">
      <c r="A2669" s="463" t="s">
        <v>4929</v>
      </c>
      <c r="B2669" s="334" t="s">
        <v>1974</v>
      </c>
      <c r="C2669" s="334" t="s">
        <v>3082</v>
      </c>
      <c r="D2669" s="371">
        <v>0</v>
      </c>
      <c r="E2669" s="359">
        <v>8.2109970000000008</v>
      </c>
      <c r="F2669" s="359">
        <v>58.962414000000003</v>
      </c>
      <c r="G2669" s="371">
        <v>0</v>
      </c>
      <c r="H2669" s="359">
        <v>0.434753</v>
      </c>
      <c r="I2669" s="359">
        <v>1.645702</v>
      </c>
      <c r="J2669" s="371">
        <v>0</v>
      </c>
      <c r="K2669" s="359">
        <v>8.6457499999999996</v>
      </c>
      <c r="L2669" s="359">
        <v>60.608116000000003</v>
      </c>
    </row>
    <row r="2670" spans="1:12" ht="17.399999999999999" x14ac:dyDescent="0.25">
      <c r="A2670" s="462" t="s">
        <v>4929</v>
      </c>
      <c r="B2670" s="330" t="s">
        <v>1974</v>
      </c>
      <c r="C2670" s="330" t="s">
        <v>3084</v>
      </c>
      <c r="D2670" s="370">
        <v>0</v>
      </c>
      <c r="E2670" s="358">
        <v>4.5905000000000001E-2</v>
      </c>
      <c r="F2670" s="358">
        <v>0.406667</v>
      </c>
      <c r="G2670" s="370">
        <v>0</v>
      </c>
      <c r="H2670" s="358">
        <v>4.7499999999999999E-3</v>
      </c>
      <c r="I2670" s="358">
        <v>0.21815999999999999</v>
      </c>
      <c r="J2670" s="370">
        <v>0</v>
      </c>
      <c r="K2670" s="358">
        <v>5.0654999999999999E-2</v>
      </c>
      <c r="L2670" s="358">
        <v>0.62482700000000002</v>
      </c>
    </row>
    <row r="2671" spans="1:12" ht="17.399999999999999" x14ac:dyDescent="0.25">
      <c r="A2671" s="463" t="s">
        <v>4929</v>
      </c>
      <c r="B2671" s="334" t="s">
        <v>1974</v>
      </c>
      <c r="C2671" s="334" t="s">
        <v>3087</v>
      </c>
      <c r="D2671" s="371">
        <v>0</v>
      </c>
      <c r="E2671" s="359">
        <v>9.7726999999999994E-2</v>
      </c>
      <c r="F2671" s="359">
        <v>1.1413120000000001</v>
      </c>
      <c r="G2671" s="371">
        <v>0</v>
      </c>
      <c r="H2671" s="359">
        <v>0</v>
      </c>
      <c r="I2671" s="359">
        <v>0</v>
      </c>
      <c r="J2671" s="371">
        <v>0</v>
      </c>
      <c r="K2671" s="359">
        <v>9.7726999999999994E-2</v>
      </c>
      <c r="L2671" s="359">
        <v>1.1413120000000001</v>
      </c>
    </row>
    <row r="2672" spans="1:12" ht="17.399999999999999" x14ac:dyDescent="0.25">
      <c r="A2672" s="462" t="s">
        <v>4929</v>
      </c>
      <c r="B2672" s="330" t="s">
        <v>1974</v>
      </c>
      <c r="C2672" s="330" t="s">
        <v>8046</v>
      </c>
      <c r="D2672" s="370">
        <v>0</v>
      </c>
      <c r="E2672" s="358">
        <v>0.14935000000000001</v>
      </c>
      <c r="F2672" s="358">
        <v>0.43129200000000001</v>
      </c>
      <c r="G2672" s="370">
        <v>0</v>
      </c>
      <c r="H2672" s="358">
        <v>6.8966E-2</v>
      </c>
      <c r="I2672" s="358">
        <v>0.17169999999999999</v>
      </c>
      <c r="J2672" s="370">
        <v>0</v>
      </c>
      <c r="K2672" s="358">
        <v>0.21831600000000001</v>
      </c>
      <c r="L2672" s="358">
        <v>0.60299199999999997</v>
      </c>
    </row>
    <row r="2673" spans="1:12" ht="17.399999999999999" x14ac:dyDescent="0.25">
      <c r="A2673" s="463" t="s">
        <v>4930</v>
      </c>
      <c r="B2673" s="334" t="s">
        <v>1975</v>
      </c>
      <c r="C2673" s="334" t="s">
        <v>3081</v>
      </c>
      <c r="D2673" s="371">
        <v>0</v>
      </c>
      <c r="E2673" s="359">
        <v>2.086103</v>
      </c>
      <c r="F2673" s="359">
        <v>27.475763000000001</v>
      </c>
      <c r="G2673" s="371">
        <v>0</v>
      </c>
      <c r="H2673" s="359">
        <v>0.10868</v>
      </c>
      <c r="I2673" s="359">
        <v>1.2378530000000001</v>
      </c>
      <c r="J2673" s="371">
        <v>0</v>
      </c>
      <c r="K2673" s="359">
        <v>2.1947830000000002</v>
      </c>
      <c r="L2673" s="359">
        <v>28.713615999999998</v>
      </c>
    </row>
    <row r="2674" spans="1:12" ht="17.399999999999999" x14ac:dyDescent="0.25">
      <c r="A2674" s="462" t="s">
        <v>4930</v>
      </c>
      <c r="B2674" s="330" t="s">
        <v>1975</v>
      </c>
      <c r="C2674" s="330" t="s">
        <v>3082</v>
      </c>
      <c r="D2674" s="370">
        <v>0</v>
      </c>
      <c r="E2674" s="358">
        <v>4.7896179999999999</v>
      </c>
      <c r="F2674" s="358">
        <v>35.680719000000003</v>
      </c>
      <c r="G2674" s="370">
        <v>0</v>
      </c>
      <c r="H2674" s="358">
        <v>6.6306000000000004E-2</v>
      </c>
      <c r="I2674" s="358">
        <v>0.110573</v>
      </c>
      <c r="J2674" s="370">
        <v>0</v>
      </c>
      <c r="K2674" s="358">
        <v>4.8559239999999999</v>
      </c>
      <c r="L2674" s="358">
        <v>35.791291999999999</v>
      </c>
    </row>
    <row r="2675" spans="1:12" ht="17.399999999999999" x14ac:dyDescent="0.25">
      <c r="A2675" s="463" t="s">
        <v>4930</v>
      </c>
      <c r="B2675" s="334" t="s">
        <v>1975</v>
      </c>
      <c r="C2675" s="334" t="s">
        <v>3089</v>
      </c>
      <c r="D2675" s="371">
        <v>0</v>
      </c>
      <c r="E2675" s="359">
        <v>0.522343</v>
      </c>
      <c r="F2675" s="359">
        <v>3.8500040000000002</v>
      </c>
      <c r="G2675" s="371">
        <v>0</v>
      </c>
      <c r="H2675" s="359">
        <v>0</v>
      </c>
      <c r="I2675" s="359">
        <v>0</v>
      </c>
      <c r="J2675" s="371">
        <v>0</v>
      </c>
      <c r="K2675" s="359">
        <v>0.522343</v>
      </c>
      <c r="L2675" s="359">
        <v>3.8500040000000002</v>
      </c>
    </row>
    <row r="2676" spans="1:12" ht="17.399999999999999" x14ac:dyDescent="0.25">
      <c r="A2676" s="462" t="s">
        <v>4930</v>
      </c>
      <c r="B2676" s="330" t="s">
        <v>1975</v>
      </c>
      <c r="C2676" s="330" t="s">
        <v>8046</v>
      </c>
      <c r="D2676" s="370">
        <v>0</v>
      </c>
      <c r="E2676" s="358">
        <v>5.6295999999999999E-2</v>
      </c>
      <c r="F2676" s="358">
        <v>0.24570800000000001</v>
      </c>
      <c r="G2676" s="370">
        <v>0</v>
      </c>
      <c r="H2676" s="358">
        <v>1E-3</v>
      </c>
      <c r="I2676" s="358">
        <v>1.4999999999999999E-4</v>
      </c>
      <c r="J2676" s="370">
        <v>0</v>
      </c>
      <c r="K2676" s="358">
        <v>5.7296E-2</v>
      </c>
      <c r="L2676" s="358">
        <v>0.24585799999999999</v>
      </c>
    </row>
    <row r="2677" spans="1:12" ht="17.399999999999999" x14ac:dyDescent="0.25">
      <c r="A2677" s="463" t="s">
        <v>4931</v>
      </c>
      <c r="B2677" s="334" t="s">
        <v>1976</v>
      </c>
      <c r="C2677" s="334" t="s">
        <v>3081</v>
      </c>
      <c r="D2677" s="371">
        <v>0</v>
      </c>
      <c r="E2677" s="359">
        <v>0.270175</v>
      </c>
      <c r="F2677" s="359">
        <v>4.2052899999999998</v>
      </c>
      <c r="G2677" s="371">
        <v>0</v>
      </c>
      <c r="H2677" s="359">
        <v>2.4500000000000001E-2</v>
      </c>
      <c r="I2677" s="359">
        <v>0.73709100000000005</v>
      </c>
      <c r="J2677" s="371">
        <v>0</v>
      </c>
      <c r="K2677" s="359">
        <v>0.29467500000000002</v>
      </c>
      <c r="L2677" s="359">
        <v>4.9423810000000001</v>
      </c>
    </row>
    <row r="2678" spans="1:12" ht="17.399999999999999" x14ac:dyDescent="0.25">
      <c r="A2678" s="462" t="s">
        <v>4931</v>
      </c>
      <c r="B2678" s="330" t="s">
        <v>1976</v>
      </c>
      <c r="C2678" s="330" t="s">
        <v>3082</v>
      </c>
      <c r="D2678" s="370">
        <v>0</v>
      </c>
      <c r="E2678" s="358">
        <v>1.298486</v>
      </c>
      <c r="F2678" s="358">
        <v>10.182178</v>
      </c>
      <c r="G2678" s="370">
        <v>0</v>
      </c>
      <c r="H2678" s="358">
        <v>1.2744E-2</v>
      </c>
      <c r="I2678" s="358">
        <v>0.121376</v>
      </c>
      <c r="J2678" s="370">
        <v>0</v>
      </c>
      <c r="K2678" s="358">
        <v>1.3112299999999999</v>
      </c>
      <c r="L2678" s="358">
        <v>10.303554</v>
      </c>
    </row>
    <row r="2679" spans="1:12" ht="17.399999999999999" x14ac:dyDescent="0.25">
      <c r="A2679" s="463" t="s">
        <v>4931</v>
      </c>
      <c r="B2679" s="334" t="s">
        <v>1976</v>
      </c>
      <c r="C2679" s="334" t="s">
        <v>3083</v>
      </c>
      <c r="D2679" s="371">
        <v>0</v>
      </c>
      <c r="E2679" s="359">
        <v>7.9376000000000002E-2</v>
      </c>
      <c r="F2679" s="359">
        <v>0.77437500000000004</v>
      </c>
      <c r="G2679" s="371">
        <v>0</v>
      </c>
      <c r="H2679" s="359">
        <v>0</v>
      </c>
      <c r="I2679" s="359">
        <v>0</v>
      </c>
      <c r="J2679" s="371">
        <v>0</v>
      </c>
      <c r="K2679" s="359">
        <v>7.9376000000000002E-2</v>
      </c>
      <c r="L2679" s="359">
        <v>0.77437500000000004</v>
      </c>
    </row>
    <row r="2680" spans="1:12" ht="17.399999999999999" x14ac:dyDescent="0.25">
      <c r="A2680" s="462" t="s">
        <v>4931</v>
      </c>
      <c r="B2680" s="330" t="s">
        <v>1976</v>
      </c>
      <c r="C2680" s="330" t="s">
        <v>3084</v>
      </c>
      <c r="D2680" s="370">
        <v>0</v>
      </c>
      <c r="E2680" s="358">
        <v>0.72585299999999997</v>
      </c>
      <c r="F2680" s="358">
        <v>5.8911879999999996</v>
      </c>
      <c r="G2680" s="370">
        <v>0</v>
      </c>
      <c r="H2680" s="358">
        <v>0</v>
      </c>
      <c r="I2680" s="358">
        <v>0</v>
      </c>
      <c r="J2680" s="370">
        <v>0</v>
      </c>
      <c r="K2680" s="358">
        <v>0.72585299999999997</v>
      </c>
      <c r="L2680" s="358">
        <v>5.8911879999999996</v>
      </c>
    </row>
    <row r="2681" spans="1:12" ht="17.399999999999999" x14ac:dyDescent="0.25">
      <c r="A2681" s="463" t="s">
        <v>4931</v>
      </c>
      <c r="B2681" s="334" t="s">
        <v>1976</v>
      </c>
      <c r="C2681" s="334" t="s">
        <v>3085</v>
      </c>
      <c r="D2681" s="371">
        <v>0</v>
      </c>
      <c r="E2681" s="359">
        <v>1.6386999999999999E-2</v>
      </c>
      <c r="F2681" s="359">
        <v>0.56132800000000005</v>
      </c>
      <c r="G2681" s="371">
        <v>0</v>
      </c>
      <c r="H2681" s="359">
        <v>0</v>
      </c>
      <c r="I2681" s="359">
        <v>0</v>
      </c>
      <c r="J2681" s="371">
        <v>0</v>
      </c>
      <c r="K2681" s="359">
        <v>1.6386999999999999E-2</v>
      </c>
      <c r="L2681" s="359">
        <v>0.56132800000000005</v>
      </c>
    </row>
    <row r="2682" spans="1:12" ht="17.399999999999999" x14ac:dyDescent="0.25">
      <c r="A2682" s="462" t="s">
        <v>4931</v>
      </c>
      <c r="B2682" s="330" t="s">
        <v>1976</v>
      </c>
      <c r="C2682" s="330" t="s">
        <v>8046</v>
      </c>
      <c r="D2682" s="370">
        <v>0</v>
      </c>
      <c r="E2682" s="358">
        <v>4.1349999999999998E-3</v>
      </c>
      <c r="F2682" s="358">
        <v>1.8369E-2</v>
      </c>
      <c r="G2682" s="370">
        <v>0</v>
      </c>
      <c r="H2682" s="358">
        <v>4.6799999999999999E-4</v>
      </c>
      <c r="I2682" s="358">
        <v>2.9751E-2</v>
      </c>
      <c r="J2682" s="370">
        <v>0</v>
      </c>
      <c r="K2682" s="358">
        <v>4.6030000000000003E-3</v>
      </c>
      <c r="L2682" s="358">
        <v>4.8120000000000003E-2</v>
      </c>
    </row>
    <row r="2683" spans="1:12" ht="17.399999999999999" x14ac:dyDescent="0.25">
      <c r="A2683" s="463" t="s">
        <v>176</v>
      </c>
      <c r="B2683" s="334" t="s">
        <v>1398</v>
      </c>
      <c r="C2683" s="334" t="s">
        <v>3081</v>
      </c>
      <c r="D2683" s="371">
        <v>0</v>
      </c>
      <c r="E2683" s="359">
        <v>9.8181790000000007</v>
      </c>
      <c r="F2683" s="359">
        <v>60.750025999999998</v>
      </c>
      <c r="G2683" s="371">
        <v>0</v>
      </c>
      <c r="H2683" s="359">
        <v>3.6794E-2</v>
      </c>
      <c r="I2683" s="359">
        <v>0.591117</v>
      </c>
      <c r="J2683" s="371">
        <v>0</v>
      </c>
      <c r="K2683" s="359">
        <v>9.8549729999999993</v>
      </c>
      <c r="L2683" s="359">
        <v>61.341143000000002</v>
      </c>
    </row>
    <row r="2684" spans="1:12" ht="17.399999999999999" x14ac:dyDescent="0.25">
      <c r="A2684" s="462" t="s">
        <v>176</v>
      </c>
      <c r="B2684" s="330" t="s">
        <v>1398</v>
      </c>
      <c r="C2684" s="330" t="s">
        <v>3082</v>
      </c>
      <c r="D2684" s="370">
        <v>0</v>
      </c>
      <c r="E2684" s="358">
        <v>55.577609000000002</v>
      </c>
      <c r="F2684" s="358">
        <v>321.20684899999998</v>
      </c>
      <c r="G2684" s="370">
        <v>0</v>
      </c>
      <c r="H2684" s="358">
        <v>0.38360100000000003</v>
      </c>
      <c r="I2684" s="358">
        <v>1.8443620000000001</v>
      </c>
      <c r="J2684" s="370">
        <v>0</v>
      </c>
      <c r="K2684" s="358">
        <v>55.961210000000001</v>
      </c>
      <c r="L2684" s="358">
        <v>323.05121100000002</v>
      </c>
    </row>
    <row r="2685" spans="1:12" ht="17.399999999999999" x14ac:dyDescent="0.25">
      <c r="A2685" s="463" t="s">
        <v>176</v>
      </c>
      <c r="B2685" s="334" t="s">
        <v>1398</v>
      </c>
      <c r="C2685" s="334" t="s">
        <v>3083</v>
      </c>
      <c r="D2685" s="371">
        <v>0</v>
      </c>
      <c r="E2685" s="359">
        <v>0.437643</v>
      </c>
      <c r="F2685" s="359">
        <v>3.8399030000000001</v>
      </c>
      <c r="G2685" s="371">
        <v>0</v>
      </c>
      <c r="H2685" s="359">
        <v>1.9620000000000002E-3</v>
      </c>
      <c r="I2685" s="359">
        <v>3.9536000000000002E-2</v>
      </c>
      <c r="J2685" s="371">
        <v>0</v>
      </c>
      <c r="K2685" s="359">
        <v>0.43960500000000002</v>
      </c>
      <c r="L2685" s="359">
        <v>3.8794390000000001</v>
      </c>
    </row>
    <row r="2686" spans="1:12" ht="17.399999999999999" x14ac:dyDescent="0.25">
      <c r="A2686" s="462" t="s">
        <v>176</v>
      </c>
      <c r="B2686" s="330" t="s">
        <v>1398</v>
      </c>
      <c r="C2686" s="330" t="s">
        <v>3085</v>
      </c>
      <c r="D2686" s="370">
        <v>0</v>
      </c>
      <c r="E2686" s="358">
        <v>0.55994200000000005</v>
      </c>
      <c r="F2686" s="358">
        <v>4.5799329999999996</v>
      </c>
      <c r="G2686" s="370">
        <v>0</v>
      </c>
      <c r="H2686" s="358">
        <v>5.5279999999999999E-3</v>
      </c>
      <c r="I2686" s="358">
        <v>4.6407999999999998E-2</v>
      </c>
      <c r="J2686" s="370">
        <v>0</v>
      </c>
      <c r="K2686" s="358">
        <v>0.56547000000000003</v>
      </c>
      <c r="L2686" s="358">
        <v>4.626341</v>
      </c>
    </row>
    <row r="2687" spans="1:12" ht="17.399999999999999" x14ac:dyDescent="0.25">
      <c r="A2687" s="463" t="s">
        <v>176</v>
      </c>
      <c r="B2687" s="334" t="s">
        <v>1398</v>
      </c>
      <c r="C2687" s="334" t="s">
        <v>3087</v>
      </c>
      <c r="D2687" s="371">
        <v>0</v>
      </c>
      <c r="E2687" s="359">
        <v>6.1067000000000003E-2</v>
      </c>
      <c r="F2687" s="359">
        <v>0.74994899999999998</v>
      </c>
      <c r="G2687" s="371">
        <v>0</v>
      </c>
      <c r="H2687" s="359">
        <v>5.0090000000000004E-3</v>
      </c>
      <c r="I2687" s="359">
        <v>1.6747000000000001E-2</v>
      </c>
      <c r="J2687" s="371">
        <v>0</v>
      </c>
      <c r="K2687" s="359">
        <v>6.6075999999999996E-2</v>
      </c>
      <c r="L2687" s="359">
        <v>0.76669600000000004</v>
      </c>
    </row>
    <row r="2688" spans="1:12" ht="17.399999999999999" x14ac:dyDescent="0.25">
      <c r="A2688" s="462" t="s">
        <v>176</v>
      </c>
      <c r="B2688" s="330" t="s">
        <v>1398</v>
      </c>
      <c r="C2688" s="330" t="s">
        <v>8046</v>
      </c>
      <c r="D2688" s="370">
        <v>0</v>
      </c>
      <c r="E2688" s="358">
        <v>6.3559000000000004E-2</v>
      </c>
      <c r="F2688" s="358">
        <v>0.41598299999999999</v>
      </c>
      <c r="G2688" s="370">
        <v>0</v>
      </c>
      <c r="H2688" s="358">
        <v>1.738E-3</v>
      </c>
      <c r="I2688" s="358">
        <v>4.1751999999999997E-2</v>
      </c>
      <c r="J2688" s="370">
        <v>0</v>
      </c>
      <c r="K2688" s="358">
        <v>6.5296999999999994E-2</v>
      </c>
      <c r="L2688" s="358">
        <v>0.457735</v>
      </c>
    </row>
    <row r="2689" spans="1:12" ht="17.399999999999999" x14ac:dyDescent="0.25">
      <c r="A2689" s="463" t="s">
        <v>4932</v>
      </c>
      <c r="B2689" s="334" t="s">
        <v>1537</v>
      </c>
      <c r="C2689" s="334" t="s">
        <v>3081</v>
      </c>
      <c r="D2689" s="371">
        <v>0</v>
      </c>
      <c r="E2689" s="359">
        <v>2.297015</v>
      </c>
      <c r="F2689" s="359">
        <v>24.709340999999998</v>
      </c>
      <c r="G2689" s="371">
        <v>0</v>
      </c>
      <c r="H2689" s="359">
        <v>1.6785909999999999</v>
      </c>
      <c r="I2689" s="359">
        <v>5.1470029999999998</v>
      </c>
      <c r="J2689" s="371">
        <v>0</v>
      </c>
      <c r="K2689" s="359">
        <v>3.975606</v>
      </c>
      <c r="L2689" s="359">
        <v>29.856344</v>
      </c>
    </row>
    <row r="2690" spans="1:12" ht="17.399999999999999" x14ac:dyDescent="0.25">
      <c r="A2690" s="462" t="s">
        <v>4932</v>
      </c>
      <c r="B2690" s="330" t="s">
        <v>1537</v>
      </c>
      <c r="C2690" s="330" t="s">
        <v>3082</v>
      </c>
      <c r="D2690" s="370">
        <v>0</v>
      </c>
      <c r="E2690" s="358">
        <v>9.4920620000000007</v>
      </c>
      <c r="F2690" s="358">
        <v>92.274343000000002</v>
      </c>
      <c r="G2690" s="370">
        <v>0</v>
      </c>
      <c r="H2690" s="358">
        <v>0.15703300000000001</v>
      </c>
      <c r="I2690" s="358">
        <v>1.7904139999999999</v>
      </c>
      <c r="J2690" s="370">
        <v>0</v>
      </c>
      <c r="K2690" s="358">
        <v>9.6490950000000009</v>
      </c>
      <c r="L2690" s="358">
        <v>94.064757</v>
      </c>
    </row>
    <row r="2691" spans="1:12" ht="17.399999999999999" x14ac:dyDescent="0.25">
      <c r="A2691" s="463" t="s">
        <v>4932</v>
      </c>
      <c r="B2691" s="334" t="s">
        <v>1537</v>
      </c>
      <c r="C2691" s="334" t="s">
        <v>3085</v>
      </c>
      <c r="D2691" s="371">
        <v>0</v>
      </c>
      <c r="E2691" s="359">
        <v>8.5740999999999998E-2</v>
      </c>
      <c r="F2691" s="359">
        <v>1.1469640000000001</v>
      </c>
      <c r="G2691" s="371">
        <v>0</v>
      </c>
      <c r="H2691" s="359">
        <v>0</v>
      </c>
      <c r="I2691" s="359">
        <v>0</v>
      </c>
      <c r="J2691" s="371">
        <v>0</v>
      </c>
      <c r="K2691" s="359">
        <v>8.5740999999999998E-2</v>
      </c>
      <c r="L2691" s="359">
        <v>1.1469640000000001</v>
      </c>
    </row>
    <row r="2692" spans="1:12" ht="17.399999999999999" x14ac:dyDescent="0.25">
      <c r="A2692" s="462" t="s">
        <v>4932</v>
      </c>
      <c r="B2692" s="330" t="s">
        <v>1537</v>
      </c>
      <c r="C2692" s="330" t="s">
        <v>3088</v>
      </c>
      <c r="D2692" s="370">
        <v>0</v>
      </c>
      <c r="E2692" s="358">
        <v>4.2195000000000003E-2</v>
      </c>
      <c r="F2692" s="358">
        <v>1.261792</v>
      </c>
      <c r="G2692" s="370">
        <v>0</v>
      </c>
      <c r="H2692" s="358">
        <v>0</v>
      </c>
      <c r="I2692" s="358">
        <v>0</v>
      </c>
      <c r="J2692" s="370">
        <v>0</v>
      </c>
      <c r="K2692" s="358">
        <v>4.2195000000000003E-2</v>
      </c>
      <c r="L2692" s="358">
        <v>1.261792</v>
      </c>
    </row>
    <row r="2693" spans="1:12" ht="17.399999999999999" x14ac:dyDescent="0.25">
      <c r="A2693" s="463" t="s">
        <v>4932</v>
      </c>
      <c r="B2693" s="334" t="s">
        <v>1537</v>
      </c>
      <c r="C2693" s="334" t="s">
        <v>3089</v>
      </c>
      <c r="D2693" s="371">
        <v>0</v>
      </c>
      <c r="E2693" s="359">
        <v>1.865863</v>
      </c>
      <c r="F2693" s="359">
        <v>11.121506999999999</v>
      </c>
      <c r="G2693" s="371">
        <v>0</v>
      </c>
      <c r="H2693" s="359">
        <v>0.246167</v>
      </c>
      <c r="I2693" s="359">
        <v>0.45525300000000002</v>
      </c>
      <c r="J2693" s="371">
        <v>0</v>
      </c>
      <c r="K2693" s="359">
        <v>2.1120299999999999</v>
      </c>
      <c r="L2693" s="359">
        <v>11.57676</v>
      </c>
    </row>
    <row r="2694" spans="1:12" ht="17.399999999999999" x14ac:dyDescent="0.25">
      <c r="A2694" s="462" t="s">
        <v>4932</v>
      </c>
      <c r="B2694" s="330" t="s">
        <v>1537</v>
      </c>
      <c r="C2694" s="330" t="s">
        <v>8046</v>
      </c>
      <c r="D2694" s="370">
        <v>0</v>
      </c>
      <c r="E2694" s="358">
        <v>1.7065E-2</v>
      </c>
      <c r="F2694" s="358">
        <v>0.28048299999999998</v>
      </c>
      <c r="G2694" s="370">
        <v>0</v>
      </c>
      <c r="H2694" s="358">
        <v>3.0270000000000002E-3</v>
      </c>
      <c r="I2694" s="358">
        <v>5.3060999999999997E-2</v>
      </c>
      <c r="J2694" s="370">
        <v>0</v>
      </c>
      <c r="K2694" s="358">
        <v>2.0091999999999999E-2</v>
      </c>
      <c r="L2694" s="358">
        <v>0.33354400000000001</v>
      </c>
    </row>
    <row r="2695" spans="1:12" ht="17.399999999999999" x14ac:dyDescent="0.25">
      <c r="A2695" s="463" t="s">
        <v>4933</v>
      </c>
      <c r="B2695" s="334" t="s">
        <v>1538</v>
      </c>
      <c r="C2695" s="334" t="s">
        <v>3081</v>
      </c>
      <c r="D2695" s="371">
        <v>0</v>
      </c>
      <c r="E2695" s="359">
        <v>10.298748</v>
      </c>
      <c r="F2695" s="359">
        <v>64.530371000000002</v>
      </c>
      <c r="G2695" s="371">
        <v>0</v>
      </c>
      <c r="H2695" s="359">
        <v>2.5477E-2</v>
      </c>
      <c r="I2695" s="359">
        <v>0.21939700000000001</v>
      </c>
      <c r="J2695" s="371">
        <v>0</v>
      </c>
      <c r="K2695" s="359">
        <v>10.324225</v>
      </c>
      <c r="L2695" s="359">
        <v>64.749768000000003</v>
      </c>
    </row>
    <row r="2696" spans="1:12" ht="17.399999999999999" x14ac:dyDescent="0.25">
      <c r="A2696" s="462" t="s">
        <v>4933</v>
      </c>
      <c r="B2696" s="330" t="s">
        <v>1538</v>
      </c>
      <c r="C2696" s="330" t="s">
        <v>3082</v>
      </c>
      <c r="D2696" s="370">
        <v>0</v>
      </c>
      <c r="E2696" s="358">
        <v>4.9130599999999998</v>
      </c>
      <c r="F2696" s="358">
        <v>39.231698999999999</v>
      </c>
      <c r="G2696" s="370">
        <v>0</v>
      </c>
      <c r="H2696" s="358">
        <v>4.0600000000000002E-3</v>
      </c>
      <c r="I2696" s="358">
        <v>1.7187000000000001E-2</v>
      </c>
      <c r="J2696" s="370">
        <v>0</v>
      </c>
      <c r="K2696" s="358">
        <v>4.9171199999999997</v>
      </c>
      <c r="L2696" s="358">
        <v>39.248885999999999</v>
      </c>
    </row>
    <row r="2697" spans="1:12" ht="17.399999999999999" x14ac:dyDescent="0.25">
      <c r="A2697" s="463" t="s">
        <v>4933</v>
      </c>
      <c r="B2697" s="334" t="s">
        <v>1538</v>
      </c>
      <c r="C2697" s="334" t="s">
        <v>3083</v>
      </c>
      <c r="D2697" s="371">
        <v>0</v>
      </c>
      <c r="E2697" s="359">
        <v>0.62712599999999996</v>
      </c>
      <c r="F2697" s="359">
        <v>4.3399900000000002</v>
      </c>
      <c r="G2697" s="371">
        <v>0</v>
      </c>
      <c r="H2697" s="359">
        <v>0</v>
      </c>
      <c r="I2697" s="359">
        <v>0</v>
      </c>
      <c r="J2697" s="371">
        <v>0</v>
      </c>
      <c r="K2697" s="359">
        <v>0.62712599999999996</v>
      </c>
      <c r="L2697" s="359">
        <v>4.3399900000000002</v>
      </c>
    </row>
    <row r="2698" spans="1:12" ht="17.399999999999999" x14ac:dyDescent="0.25">
      <c r="A2698" s="462" t="s">
        <v>4933</v>
      </c>
      <c r="B2698" s="330" t="s">
        <v>1538</v>
      </c>
      <c r="C2698" s="330" t="s">
        <v>3085</v>
      </c>
      <c r="D2698" s="370">
        <v>0</v>
      </c>
      <c r="E2698" s="358">
        <v>2.102665</v>
      </c>
      <c r="F2698" s="358">
        <v>18.103400000000001</v>
      </c>
      <c r="G2698" s="370">
        <v>0</v>
      </c>
      <c r="H2698" s="358">
        <v>1.325E-3</v>
      </c>
      <c r="I2698" s="358">
        <v>1.6130000000000001E-3</v>
      </c>
      <c r="J2698" s="370">
        <v>0</v>
      </c>
      <c r="K2698" s="358">
        <v>2.10399</v>
      </c>
      <c r="L2698" s="358">
        <v>18.105013</v>
      </c>
    </row>
    <row r="2699" spans="1:12" ht="17.399999999999999" x14ac:dyDescent="0.25">
      <c r="A2699" s="463" t="s">
        <v>4933</v>
      </c>
      <c r="B2699" s="334" t="s">
        <v>1538</v>
      </c>
      <c r="C2699" s="334" t="s">
        <v>3089</v>
      </c>
      <c r="D2699" s="371">
        <v>0</v>
      </c>
      <c r="E2699" s="359">
        <v>0.37287399999999998</v>
      </c>
      <c r="F2699" s="359">
        <v>3.232936</v>
      </c>
      <c r="G2699" s="371">
        <v>0</v>
      </c>
      <c r="H2699" s="359">
        <v>1.6164999999999999E-2</v>
      </c>
      <c r="I2699" s="359">
        <v>0.26125100000000001</v>
      </c>
      <c r="J2699" s="371">
        <v>0</v>
      </c>
      <c r="K2699" s="359">
        <v>0.38903900000000002</v>
      </c>
      <c r="L2699" s="359">
        <v>3.4941870000000002</v>
      </c>
    </row>
    <row r="2700" spans="1:12" ht="17.399999999999999" x14ac:dyDescent="0.25">
      <c r="A2700" s="462" t="s">
        <v>4933</v>
      </c>
      <c r="B2700" s="330" t="s">
        <v>1538</v>
      </c>
      <c r="C2700" s="330" t="s">
        <v>8046</v>
      </c>
      <c r="D2700" s="370">
        <v>0</v>
      </c>
      <c r="E2700" s="358">
        <v>2.1450000000000002E-3</v>
      </c>
      <c r="F2700" s="358">
        <v>1.6138E-2</v>
      </c>
      <c r="G2700" s="370">
        <v>0</v>
      </c>
      <c r="H2700" s="358">
        <v>5.0000000000000002E-5</v>
      </c>
      <c r="I2700" s="358">
        <v>7.535E-3</v>
      </c>
      <c r="J2700" s="370">
        <v>0</v>
      </c>
      <c r="K2700" s="358">
        <v>2.1949999999999999E-3</v>
      </c>
      <c r="L2700" s="358">
        <v>2.3673E-2</v>
      </c>
    </row>
    <row r="2701" spans="1:12" ht="17.399999999999999" x14ac:dyDescent="0.25">
      <c r="A2701" s="463" t="s">
        <v>4934</v>
      </c>
      <c r="B2701" s="334" t="s">
        <v>1977</v>
      </c>
      <c r="C2701" s="334" t="s">
        <v>3081</v>
      </c>
      <c r="D2701" s="371">
        <v>0</v>
      </c>
      <c r="E2701" s="359">
        <v>1.1920679999999999</v>
      </c>
      <c r="F2701" s="359">
        <v>10.045005</v>
      </c>
      <c r="G2701" s="371">
        <v>0</v>
      </c>
      <c r="H2701" s="359">
        <v>8.3497000000000002E-2</v>
      </c>
      <c r="I2701" s="359">
        <v>1.2351890000000001</v>
      </c>
      <c r="J2701" s="371">
        <v>0</v>
      </c>
      <c r="K2701" s="359">
        <v>1.2755650000000001</v>
      </c>
      <c r="L2701" s="359">
        <v>11.280194</v>
      </c>
    </row>
    <row r="2702" spans="1:12" ht="17.399999999999999" x14ac:dyDescent="0.25">
      <c r="A2702" s="462" t="s">
        <v>4934</v>
      </c>
      <c r="B2702" s="330" t="s">
        <v>1977</v>
      </c>
      <c r="C2702" s="330" t="s">
        <v>3082</v>
      </c>
      <c r="D2702" s="370">
        <v>0</v>
      </c>
      <c r="E2702" s="358">
        <v>1.4597469999999999</v>
      </c>
      <c r="F2702" s="358">
        <v>9.6218310000000002</v>
      </c>
      <c r="G2702" s="370">
        <v>0</v>
      </c>
      <c r="H2702" s="358">
        <v>0.103115</v>
      </c>
      <c r="I2702" s="358">
        <v>0.957098</v>
      </c>
      <c r="J2702" s="370">
        <v>0</v>
      </c>
      <c r="K2702" s="358">
        <v>1.562862</v>
      </c>
      <c r="L2702" s="358">
        <v>10.578929</v>
      </c>
    </row>
    <row r="2703" spans="1:12" ht="17.399999999999999" x14ac:dyDescent="0.25">
      <c r="A2703" s="463" t="s">
        <v>4934</v>
      </c>
      <c r="B2703" s="334" t="s">
        <v>1977</v>
      </c>
      <c r="C2703" s="334" t="s">
        <v>3083</v>
      </c>
      <c r="D2703" s="371">
        <v>0</v>
      </c>
      <c r="E2703" s="359">
        <v>5.5953000000000003E-2</v>
      </c>
      <c r="F2703" s="359">
        <v>0.72013400000000005</v>
      </c>
      <c r="G2703" s="371">
        <v>0</v>
      </c>
      <c r="H2703" s="359">
        <v>3.7799999999999999E-3</v>
      </c>
      <c r="I2703" s="359">
        <v>5.4060000000000002E-3</v>
      </c>
      <c r="J2703" s="371">
        <v>0</v>
      </c>
      <c r="K2703" s="359">
        <v>5.9733000000000001E-2</v>
      </c>
      <c r="L2703" s="359">
        <v>0.72553999999999996</v>
      </c>
    </row>
    <row r="2704" spans="1:12" ht="17.399999999999999" x14ac:dyDescent="0.25">
      <c r="A2704" s="462" t="s">
        <v>4934</v>
      </c>
      <c r="B2704" s="330" t="s">
        <v>1977</v>
      </c>
      <c r="C2704" s="330" t="s">
        <v>8046</v>
      </c>
      <c r="D2704" s="370">
        <v>0</v>
      </c>
      <c r="E2704" s="358">
        <v>3.8279999999999998E-3</v>
      </c>
      <c r="F2704" s="358">
        <v>0.25951999999999997</v>
      </c>
      <c r="G2704" s="370">
        <v>0</v>
      </c>
      <c r="H2704" s="358">
        <v>1.9300000000000001E-3</v>
      </c>
      <c r="I2704" s="358">
        <v>9.8400000000000007E-4</v>
      </c>
      <c r="J2704" s="370">
        <v>0</v>
      </c>
      <c r="K2704" s="358">
        <v>5.7580000000000001E-3</v>
      </c>
      <c r="L2704" s="358">
        <v>0.26050400000000001</v>
      </c>
    </row>
    <row r="2705" spans="1:12" ht="17.399999999999999" x14ac:dyDescent="0.25">
      <c r="A2705" s="463" t="s">
        <v>4935</v>
      </c>
      <c r="B2705" s="334" t="s">
        <v>1978</v>
      </c>
      <c r="C2705" s="334" t="s">
        <v>3081</v>
      </c>
      <c r="D2705" s="371">
        <v>0</v>
      </c>
      <c r="E2705" s="359">
        <v>6.0248999999999997E-2</v>
      </c>
      <c r="F2705" s="359">
        <v>0.53221700000000005</v>
      </c>
      <c r="G2705" s="371">
        <v>0</v>
      </c>
      <c r="H2705" s="359">
        <v>1.9528E-2</v>
      </c>
      <c r="I2705" s="359">
        <v>0.32484400000000002</v>
      </c>
      <c r="J2705" s="371">
        <v>0</v>
      </c>
      <c r="K2705" s="359">
        <v>7.9777000000000001E-2</v>
      </c>
      <c r="L2705" s="359">
        <v>0.85706099999999996</v>
      </c>
    </row>
    <row r="2706" spans="1:12" ht="17.399999999999999" x14ac:dyDescent="0.25">
      <c r="A2706" s="462" t="s">
        <v>4935</v>
      </c>
      <c r="B2706" s="330" t="s">
        <v>1978</v>
      </c>
      <c r="C2706" s="330" t="s">
        <v>3082</v>
      </c>
      <c r="D2706" s="370">
        <v>0</v>
      </c>
      <c r="E2706" s="358">
        <v>0.52595199999999998</v>
      </c>
      <c r="F2706" s="358">
        <v>10.178286</v>
      </c>
      <c r="G2706" s="370">
        <v>0</v>
      </c>
      <c r="H2706" s="358">
        <v>1.907E-2</v>
      </c>
      <c r="I2706" s="358">
        <v>9.257E-2</v>
      </c>
      <c r="J2706" s="370">
        <v>0</v>
      </c>
      <c r="K2706" s="358">
        <v>0.54502200000000001</v>
      </c>
      <c r="L2706" s="358">
        <v>10.270856</v>
      </c>
    </row>
    <row r="2707" spans="1:12" ht="17.399999999999999" x14ac:dyDescent="0.25">
      <c r="A2707" s="463" t="s">
        <v>4935</v>
      </c>
      <c r="B2707" s="334" t="s">
        <v>1978</v>
      </c>
      <c r="C2707" s="334" t="s">
        <v>8046</v>
      </c>
      <c r="D2707" s="371">
        <v>0</v>
      </c>
      <c r="E2707" s="359">
        <v>3.0000000000000001E-3</v>
      </c>
      <c r="F2707" s="359">
        <v>4.3499999999999997E-2</v>
      </c>
      <c r="G2707" s="371">
        <v>0</v>
      </c>
      <c r="H2707" s="359">
        <v>1.0999999999999999E-2</v>
      </c>
      <c r="I2707" s="359">
        <v>1.5571E-2</v>
      </c>
      <c r="J2707" s="371">
        <v>0</v>
      </c>
      <c r="K2707" s="359">
        <v>1.4E-2</v>
      </c>
      <c r="L2707" s="359">
        <v>5.9070999999999999E-2</v>
      </c>
    </row>
    <row r="2708" spans="1:12" ht="17.399999999999999" x14ac:dyDescent="0.25">
      <c r="A2708" s="462" t="s">
        <v>4936</v>
      </c>
      <c r="B2708" s="330" t="s">
        <v>1979</v>
      </c>
      <c r="C2708" s="330" t="s">
        <v>3081</v>
      </c>
      <c r="D2708" s="370">
        <v>0</v>
      </c>
      <c r="E2708" s="358">
        <v>2.1351499999999999</v>
      </c>
      <c r="F2708" s="358">
        <v>20.63767</v>
      </c>
      <c r="G2708" s="370">
        <v>0</v>
      </c>
      <c r="H2708" s="358">
        <v>4.0285000000000001E-2</v>
      </c>
      <c r="I2708" s="358">
        <v>0.49411699999999997</v>
      </c>
      <c r="J2708" s="370">
        <v>0</v>
      </c>
      <c r="K2708" s="358">
        <v>2.1754349999999998</v>
      </c>
      <c r="L2708" s="358">
        <v>21.131786999999999</v>
      </c>
    </row>
    <row r="2709" spans="1:12" ht="17.399999999999999" x14ac:dyDescent="0.25">
      <c r="A2709" s="463" t="s">
        <v>4936</v>
      </c>
      <c r="B2709" s="334" t="s">
        <v>1979</v>
      </c>
      <c r="C2709" s="334" t="s">
        <v>3082</v>
      </c>
      <c r="D2709" s="371">
        <v>0</v>
      </c>
      <c r="E2709" s="359">
        <v>1.957198</v>
      </c>
      <c r="F2709" s="359">
        <v>13.050200999999999</v>
      </c>
      <c r="G2709" s="371">
        <v>0</v>
      </c>
      <c r="H2709" s="359">
        <v>6.6233E-2</v>
      </c>
      <c r="I2709" s="359">
        <v>0.64316200000000001</v>
      </c>
      <c r="J2709" s="371">
        <v>0</v>
      </c>
      <c r="K2709" s="359">
        <v>2.023431</v>
      </c>
      <c r="L2709" s="359">
        <v>13.693363</v>
      </c>
    </row>
    <row r="2710" spans="1:12" ht="17.399999999999999" x14ac:dyDescent="0.25">
      <c r="A2710" s="462" t="s">
        <v>4936</v>
      </c>
      <c r="B2710" s="330" t="s">
        <v>1979</v>
      </c>
      <c r="C2710" s="330" t="s">
        <v>3083</v>
      </c>
      <c r="D2710" s="370">
        <v>0</v>
      </c>
      <c r="E2710" s="358">
        <v>7.1226999999999999E-2</v>
      </c>
      <c r="F2710" s="358">
        <v>0.84599199999999997</v>
      </c>
      <c r="G2710" s="370">
        <v>0</v>
      </c>
      <c r="H2710" s="358">
        <v>4.0000000000000001E-3</v>
      </c>
      <c r="I2710" s="358">
        <v>2.8326E-2</v>
      </c>
      <c r="J2710" s="370">
        <v>0</v>
      </c>
      <c r="K2710" s="358">
        <v>7.5227000000000002E-2</v>
      </c>
      <c r="L2710" s="358">
        <v>0.87431800000000004</v>
      </c>
    </row>
    <row r="2711" spans="1:12" ht="17.399999999999999" x14ac:dyDescent="0.25">
      <c r="A2711" s="463" t="s">
        <v>4936</v>
      </c>
      <c r="B2711" s="334" t="s">
        <v>1979</v>
      </c>
      <c r="C2711" s="334" t="s">
        <v>8046</v>
      </c>
      <c r="D2711" s="371">
        <v>0</v>
      </c>
      <c r="E2711" s="359">
        <v>1.4234E-2</v>
      </c>
      <c r="F2711" s="359">
        <v>0.31223200000000001</v>
      </c>
      <c r="G2711" s="371">
        <v>0</v>
      </c>
      <c r="H2711" s="359">
        <v>5.1000000000000004E-4</v>
      </c>
      <c r="I2711" s="359">
        <v>7.2399999999999999E-3</v>
      </c>
      <c r="J2711" s="371">
        <v>0</v>
      </c>
      <c r="K2711" s="359">
        <v>1.4744E-2</v>
      </c>
      <c r="L2711" s="359">
        <v>0.31947199999999998</v>
      </c>
    </row>
    <row r="2712" spans="1:12" ht="17.399999999999999" x14ac:dyDescent="0.25">
      <c r="A2712" s="462" t="s">
        <v>4937</v>
      </c>
      <c r="B2712" s="330" t="s">
        <v>1980</v>
      </c>
      <c r="C2712" s="330" t="s">
        <v>3081</v>
      </c>
      <c r="D2712" s="370">
        <v>0</v>
      </c>
      <c r="E2712" s="358">
        <v>1.332117</v>
      </c>
      <c r="F2712" s="358">
        <v>13.773258</v>
      </c>
      <c r="G2712" s="370">
        <v>0</v>
      </c>
      <c r="H2712" s="358">
        <v>4.5531000000000002E-2</v>
      </c>
      <c r="I2712" s="358">
        <v>0.48462</v>
      </c>
      <c r="J2712" s="370">
        <v>0</v>
      </c>
      <c r="K2712" s="358">
        <v>1.377648</v>
      </c>
      <c r="L2712" s="358">
        <v>14.257878</v>
      </c>
    </row>
    <row r="2713" spans="1:12" ht="17.399999999999999" x14ac:dyDescent="0.25">
      <c r="A2713" s="463" t="s">
        <v>4937</v>
      </c>
      <c r="B2713" s="334" t="s">
        <v>1980</v>
      </c>
      <c r="C2713" s="334" t="s">
        <v>3082</v>
      </c>
      <c r="D2713" s="371">
        <v>0</v>
      </c>
      <c r="E2713" s="359">
        <v>6.7836889999999999</v>
      </c>
      <c r="F2713" s="359">
        <v>49.643022000000002</v>
      </c>
      <c r="G2713" s="371">
        <v>0</v>
      </c>
      <c r="H2713" s="359">
        <v>0.153534</v>
      </c>
      <c r="I2713" s="359">
        <v>0.66795400000000005</v>
      </c>
      <c r="J2713" s="371">
        <v>0</v>
      </c>
      <c r="K2713" s="359">
        <v>6.9372230000000004</v>
      </c>
      <c r="L2713" s="359">
        <v>50.310975999999997</v>
      </c>
    </row>
    <row r="2714" spans="1:12" ht="17.399999999999999" x14ac:dyDescent="0.25">
      <c r="A2714" s="462" t="s">
        <v>4937</v>
      </c>
      <c r="B2714" s="330" t="s">
        <v>1980</v>
      </c>
      <c r="C2714" s="330" t="s">
        <v>3083</v>
      </c>
      <c r="D2714" s="370">
        <v>0</v>
      </c>
      <c r="E2714" s="358">
        <v>0.116912</v>
      </c>
      <c r="F2714" s="358">
        <v>1.4114420000000001</v>
      </c>
      <c r="G2714" s="370">
        <v>0</v>
      </c>
      <c r="H2714" s="358">
        <v>6.6882999999999998E-2</v>
      </c>
      <c r="I2714" s="358">
        <v>0.65151000000000003</v>
      </c>
      <c r="J2714" s="370">
        <v>0</v>
      </c>
      <c r="K2714" s="358">
        <v>0.18379499999999999</v>
      </c>
      <c r="L2714" s="358">
        <v>2.0629520000000001</v>
      </c>
    </row>
    <row r="2715" spans="1:12" ht="17.399999999999999" x14ac:dyDescent="0.25">
      <c r="A2715" s="463" t="s">
        <v>4937</v>
      </c>
      <c r="B2715" s="334" t="s">
        <v>1980</v>
      </c>
      <c r="C2715" s="334" t="s">
        <v>8046</v>
      </c>
      <c r="D2715" s="371">
        <v>0</v>
      </c>
      <c r="E2715" s="359">
        <v>0</v>
      </c>
      <c r="F2715" s="359">
        <v>0</v>
      </c>
      <c r="G2715" s="371">
        <v>0</v>
      </c>
      <c r="H2715" s="359">
        <v>6.6E-4</v>
      </c>
      <c r="I2715" s="359">
        <v>3.7130000000000002E-3</v>
      </c>
      <c r="J2715" s="371">
        <v>0</v>
      </c>
      <c r="K2715" s="359">
        <v>6.6E-4</v>
      </c>
      <c r="L2715" s="359">
        <v>3.7130000000000002E-3</v>
      </c>
    </row>
    <row r="2716" spans="1:12" ht="17.399999999999999" x14ac:dyDescent="0.25">
      <c r="A2716" s="462" t="s">
        <v>4939</v>
      </c>
      <c r="B2716" s="330" t="s">
        <v>1982</v>
      </c>
      <c r="C2716" s="330" t="s">
        <v>3081</v>
      </c>
      <c r="D2716" s="370">
        <v>0</v>
      </c>
      <c r="E2716" s="358">
        <v>4.3035129999999997</v>
      </c>
      <c r="F2716" s="358">
        <v>41.473978000000002</v>
      </c>
      <c r="G2716" s="370">
        <v>0</v>
      </c>
      <c r="H2716" s="358">
        <v>0.33530399999999999</v>
      </c>
      <c r="I2716" s="358">
        <v>4.1902410000000003</v>
      </c>
      <c r="J2716" s="370">
        <v>0</v>
      </c>
      <c r="K2716" s="358">
        <v>4.6388170000000004</v>
      </c>
      <c r="L2716" s="358">
        <v>45.664219000000003</v>
      </c>
    </row>
    <row r="2717" spans="1:12" ht="17.399999999999999" x14ac:dyDescent="0.25">
      <c r="A2717" s="463" t="s">
        <v>4939</v>
      </c>
      <c r="B2717" s="334" t="s">
        <v>1982</v>
      </c>
      <c r="C2717" s="334" t="s">
        <v>3082</v>
      </c>
      <c r="D2717" s="371">
        <v>0</v>
      </c>
      <c r="E2717" s="359">
        <v>0.80484100000000003</v>
      </c>
      <c r="F2717" s="359">
        <v>7.4636019999999998</v>
      </c>
      <c r="G2717" s="371">
        <v>0</v>
      </c>
      <c r="H2717" s="359">
        <v>2.5885999999999999E-2</v>
      </c>
      <c r="I2717" s="359">
        <v>0.32559300000000002</v>
      </c>
      <c r="J2717" s="371">
        <v>0</v>
      </c>
      <c r="K2717" s="359">
        <v>0.83072699999999999</v>
      </c>
      <c r="L2717" s="359">
        <v>7.7891950000000003</v>
      </c>
    </row>
    <row r="2718" spans="1:12" ht="17.399999999999999" x14ac:dyDescent="0.25">
      <c r="A2718" s="462" t="s">
        <v>4939</v>
      </c>
      <c r="B2718" s="330" t="s">
        <v>1982</v>
      </c>
      <c r="C2718" s="330" t="s">
        <v>8046</v>
      </c>
      <c r="D2718" s="370">
        <v>0</v>
      </c>
      <c r="E2718" s="358">
        <v>0.270505</v>
      </c>
      <c r="F2718" s="358">
        <v>0.32860800000000001</v>
      </c>
      <c r="G2718" s="370">
        <v>0</v>
      </c>
      <c r="H2718" s="358">
        <v>0.14615</v>
      </c>
      <c r="I2718" s="358">
        <v>0.21731700000000001</v>
      </c>
      <c r="J2718" s="370">
        <v>0</v>
      </c>
      <c r="K2718" s="358">
        <v>0.416655</v>
      </c>
      <c r="L2718" s="358">
        <v>0.54592499999999999</v>
      </c>
    </row>
    <row r="2719" spans="1:12" ht="17.399999999999999" x14ac:dyDescent="0.25">
      <c r="A2719" s="463" t="s">
        <v>4940</v>
      </c>
      <c r="B2719" s="334" t="s">
        <v>1983</v>
      </c>
      <c r="C2719" s="334" t="s">
        <v>3081</v>
      </c>
      <c r="D2719" s="371">
        <v>0</v>
      </c>
      <c r="E2719" s="359">
        <v>7.7190000000000002E-3</v>
      </c>
      <c r="F2719" s="359">
        <v>0.13625000000000001</v>
      </c>
      <c r="G2719" s="371">
        <v>0</v>
      </c>
      <c r="H2719" s="359">
        <v>3.9130999999999999E-2</v>
      </c>
      <c r="I2719" s="359">
        <v>2.8735430000000002</v>
      </c>
      <c r="J2719" s="371">
        <v>0</v>
      </c>
      <c r="K2719" s="359">
        <v>4.6850000000000003E-2</v>
      </c>
      <c r="L2719" s="359">
        <v>3.0097930000000002</v>
      </c>
    </row>
    <row r="2720" spans="1:12" ht="17.399999999999999" x14ac:dyDescent="0.25">
      <c r="A2720" s="462" t="s">
        <v>4940</v>
      </c>
      <c r="B2720" s="330" t="s">
        <v>1983</v>
      </c>
      <c r="C2720" s="330" t="s">
        <v>8046</v>
      </c>
      <c r="D2720" s="370">
        <v>0</v>
      </c>
      <c r="E2720" s="358">
        <v>0</v>
      </c>
      <c r="F2720" s="358">
        <v>0</v>
      </c>
      <c r="G2720" s="370">
        <v>0</v>
      </c>
      <c r="H2720" s="358">
        <v>1.1019999999999999E-3</v>
      </c>
      <c r="I2720" s="358">
        <v>1.6524E-2</v>
      </c>
      <c r="J2720" s="370">
        <v>0</v>
      </c>
      <c r="K2720" s="358">
        <v>1.1019999999999999E-3</v>
      </c>
      <c r="L2720" s="358">
        <v>1.6524E-2</v>
      </c>
    </row>
    <row r="2721" spans="1:12" ht="17.399999999999999" x14ac:dyDescent="0.25">
      <c r="A2721" s="463" t="s">
        <v>4941</v>
      </c>
      <c r="B2721" s="334" t="s">
        <v>1984</v>
      </c>
      <c r="C2721" s="334" t="s">
        <v>3081</v>
      </c>
      <c r="D2721" s="371">
        <v>0</v>
      </c>
      <c r="E2721" s="359">
        <v>0.62122500000000003</v>
      </c>
      <c r="F2721" s="359">
        <v>2.9056519999999999</v>
      </c>
      <c r="G2721" s="371">
        <v>0</v>
      </c>
      <c r="H2721" s="359">
        <v>1.3421000000000001E-2</v>
      </c>
      <c r="I2721" s="359">
        <v>0.13731599999999999</v>
      </c>
      <c r="J2721" s="371">
        <v>0</v>
      </c>
      <c r="K2721" s="359">
        <v>0.63464600000000004</v>
      </c>
      <c r="L2721" s="359">
        <v>3.0429680000000001</v>
      </c>
    </row>
    <row r="2722" spans="1:12" ht="17.399999999999999" x14ac:dyDescent="0.25">
      <c r="A2722" s="462" t="s">
        <v>4941</v>
      </c>
      <c r="B2722" s="330" t="s">
        <v>1984</v>
      </c>
      <c r="C2722" s="330" t="s">
        <v>3082</v>
      </c>
      <c r="D2722" s="370">
        <v>0</v>
      </c>
      <c r="E2722" s="358">
        <v>0.15734999999999999</v>
      </c>
      <c r="F2722" s="358">
        <v>0.641046</v>
      </c>
      <c r="G2722" s="370">
        <v>0</v>
      </c>
      <c r="H2722" s="358">
        <v>6.169E-3</v>
      </c>
      <c r="I2722" s="358">
        <v>2.3255000000000001E-2</v>
      </c>
      <c r="J2722" s="370">
        <v>0</v>
      </c>
      <c r="K2722" s="358">
        <v>0.163519</v>
      </c>
      <c r="L2722" s="358">
        <v>0.66430100000000003</v>
      </c>
    </row>
    <row r="2723" spans="1:12" ht="17.399999999999999" x14ac:dyDescent="0.25">
      <c r="A2723" s="463" t="s">
        <v>4941</v>
      </c>
      <c r="B2723" s="334" t="s">
        <v>1984</v>
      </c>
      <c r="C2723" s="334" t="s">
        <v>8046</v>
      </c>
      <c r="D2723" s="371">
        <v>0</v>
      </c>
      <c r="E2723" s="359">
        <v>0</v>
      </c>
      <c r="F2723" s="359">
        <v>0</v>
      </c>
      <c r="G2723" s="371">
        <v>0</v>
      </c>
      <c r="H2723" s="359">
        <v>9.2788999999999996E-2</v>
      </c>
      <c r="I2723" s="359">
        <v>0.41322799999999998</v>
      </c>
      <c r="J2723" s="371">
        <v>0</v>
      </c>
      <c r="K2723" s="359">
        <v>9.2788999999999996E-2</v>
      </c>
      <c r="L2723" s="359">
        <v>0.41322799999999998</v>
      </c>
    </row>
    <row r="2724" spans="1:12" ht="17.399999999999999" x14ac:dyDescent="0.25">
      <c r="A2724" s="462" t="s">
        <v>4942</v>
      </c>
      <c r="B2724" s="330" t="s">
        <v>1985</v>
      </c>
      <c r="C2724" s="330" t="s">
        <v>3081</v>
      </c>
      <c r="D2724" s="370">
        <v>0</v>
      </c>
      <c r="E2724" s="358">
        <v>1.010448</v>
      </c>
      <c r="F2724" s="358">
        <v>7.8875960000000003</v>
      </c>
      <c r="G2724" s="370">
        <v>0</v>
      </c>
      <c r="H2724" s="358">
        <v>0.27025100000000002</v>
      </c>
      <c r="I2724" s="358">
        <v>3.621915</v>
      </c>
      <c r="J2724" s="370">
        <v>0</v>
      </c>
      <c r="K2724" s="358">
        <v>1.280699</v>
      </c>
      <c r="L2724" s="358">
        <v>11.509511</v>
      </c>
    </row>
    <row r="2725" spans="1:12" ht="17.399999999999999" x14ac:dyDescent="0.25">
      <c r="A2725" s="463" t="s">
        <v>4942</v>
      </c>
      <c r="B2725" s="334" t="s">
        <v>1985</v>
      </c>
      <c r="C2725" s="334" t="s">
        <v>3082</v>
      </c>
      <c r="D2725" s="371">
        <v>0</v>
      </c>
      <c r="E2725" s="359">
        <v>9.6628000000000006E-2</v>
      </c>
      <c r="F2725" s="359">
        <v>0.77102700000000002</v>
      </c>
      <c r="G2725" s="371">
        <v>0</v>
      </c>
      <c r="H2725" s="359">
        <v>1.01E-3</v>
      </c>
      <c r="I2725" s="359">
        <v>1.5051999999999999E-2</v>
      </c>
      <c r="J2725" s="371">
        <v>0</v>
      </c>
      <c r="K2725" s="359">
        <v>9.7638000000000003E-2</v>
      </c>
      <c r="L2725" s="359">
        <v>0.78607899999999997</v>
      </c>
    </row>
    <row r="2726" spans="1:12" ht="17.399999999999999" x14ac:dyDescent="0.25">
      <c r="A2726" s="462" t="s">
        <v>4942</v>
      </c>
      <c r="B2726" s="330" t="s">
        <v>1985</v>
      </c>
      <c r="C2726" s="330" t="s">
        <v>8046</v>
      </c>
      <c r="D2726" s="370">
        <v>0</v>
      </c>
      <c r="E2726" s="358">
        <v>1.7642999999999999E-2</v>
      </c>
      <c r="F2726" s="358">
        <v>0.12795200000000001</v>
      </c>
      <c r="G2726" s="370">
        <v>0</v>
      </c>
      <c r="H2726" s="358">
        <v>5.5055E-2</v>
      </c>
      <c r="I2726" s="358">
        <v>0.40518900000000002</v>
      </c>
      <c r="J2726" s="370">
        <v>0</v>
      </c>
      <c r="K2726" s="358">
        <v>7.2697999999999999E-2</v>
      </c>
      <c r="L2726" s="358">
        <v>0.53314099999999998</v>
      </c>
    </row>
    <row r="2727" spans="1:12" ht="17.399999999999999" x14ac:dyDescent="0.25">
      <c r="A2727" s="463" t="s">
        <v>4943</v>
      </c>
      <c r="B2727" s="334" t="s">
        <v>1986</v>
      </c>
      <c r="C2727" s="334" t="s">
        <v>3081</v>
      </c>
      <c r="D2727" s="371">
        <v>0</v>
      </c>
      <c r="E2727" s="359">
        <v>1.7551000000000001</v>
      </c>
      <c r="F2727" s="359">
        <v>10.620355</v>
      </c>
      <c r="G2727" s="371">
        <v>0</v>
      </c>
      <c r="H2727" s="359">
        <v>0.62459500000000001</v>
      </c>
      <c r="I2727" s="359">
        <v>1.9773289999999999</v>
      </c>
      <c r="J2727" s="371">
        <v>0</v>
      </c>
      <c r="K2727" s="359">
        <v>2.3796949999999999</v>
      </c>
      <c r="L2727" s="359">
        <v>12.597683999999999</v>
      </c>
    </row>
    <row r="2728" spans="1:12" ht="17.399999999999999" x14ac:dyDescent="0.25">
      <c r="A2728" s="462" t="s">
        <v>4943</v>
      </c>
      <c r="B2728" s="330" t="s">
        <v>1986</v>
      </c>
      <c r="C2728" s="330" t="s">
        <v>3082</v>
      </c>
      <c r="D2728" s="370">
        <v>0</v>
      </c>
      <c r="E2728" s="358">
        <v>0.57286499999999996</v>
      </c>
      <c r="F2728" s="358">
        <v>3.8293509999999999</v>
      </c>
      <c r="G2728" s="370">
        <v>0</v>
      </c>
      <c r="H2728" s="358">
        <v>0.44497500000000001</v>
      </c>
      <c r="I2728" s="358">
        <v>0.47748600000000002</v>
      </c>
      <c r="J2728" s="370">
        <v>0</v>
      </c>
      <c r="K2728" s="358">
        <v>1.0178400000000001</v>
      </c>
      <c r="L2728" s="358">
        <v>4.3068369999999998</v>
      </c>
    </row>
    <row r="2729" spans="1:12" ht="17.399999999999999" x14ac:dyDescent="0.25">
      <c r="A2729" s="463" t="s">
        <v>4943</v>
      </c>
      <c r="B2729" s="334" t="s">
        <v>1986</v>
      </c>
      <c r="C2729" s="334" t="s">
        <v>8046</v>
      </c>
      <c r="D2729" s="371">
        <v>0</v>
      </c>
      <c r="E2729" s="359">
        <v>0</v>
      </c>
      <c r="F2729" s="359">
        <v>0</v>
      </c>
      <c r="G2729" s="371">
        <v>0</v>
      </c>
      <c r="H2729" s="359">
        <v>3.1199999999999999E-2</v>
      </c>
      <c r="I2729" s="359">
        <v>2.8511000000000002E-2</v>
      </c>
      <c r="J2729" s="371">
        <v>0</v>
      </c>
      <c r="K2729" s="359">
        <v>3.1199999999999999E-2</v>
      </c>
      <c r="L2729" s="359">
        <v>2.8511000000000002E-2</v>
      </c>
    </row>
    <row r="2730" spans="1:12" ht="17.399999999999999" x14ac:dyDescent="0.25">
      <c r="A2730" s="462" t="s">
        <v>4944</v>
      </c>
      <c r="B2730" s="330" t="s">
        <v>1987</v>
      </c>
      <c r="C2730" s="330" t="s">
        <v>3081</v>
      </c>
      <c r="D2730" s="370">
        <v>0</v>
      </c>
      <c r="E2730" s="358">
        <v>4.8739999999999999E-3</v>
      </c>
      <c r="F2730" s="358">
        <v>5.3696000000000001E-2</v>
      </c>
      <c r="G2730" s="370">
        <v>0</v>
      </c>
      <c r="H2730" s="358">
        <v>6.8758E-2</v>
      </c>
      <c r="I2730" s="358">
        <v>0.48093399999999997</v>
      </c>
      <c r="J2730" s="370">
        <v>0</v>
      </c>
      <c r="K2730" s="358">
        <v>7.3632000000000003E-2</v>
      </c>
      <c r="L2730" s="358">
        <v>0.53463000000000005</v>
      </c>
    </row>
    <row r="2731" spans="1:12" ht="17.399999999999999" x14ac:dyDescent="0.25">
      <c r="A2731" s="463" t="s">
        <v>4944</v>
      </c>
      <c r="B2731" s="334" t="s">
        <v>1987</v>
      </c>
      <c r="C2731" s="334" t="s">
        <v>3083</v>
      </c>
      <c r="D2731" s="371">
        <v>0</v>
      </c>
      <c r="E2731" s="359">
        <v>5.4999999999999997E-3</v>
      </c>
      <c r="F2731" s="359">
        <v>0.65625</v>
      </c>
      <c r="G2731" s="371">
        <v>0</v>
      </c>
      <c r="H2731" s="359">
        <v>7.0140000000000003E-3</v>
      </c>
      <c r="I2731" s="359">
        <v>1.8265E-2</v>
      </c>
      <c r="J2731" s="371">
        <v>0</v>
      </c>
      <c r="K2731" s="359">
        <v>1.2514000000000001E-2</v>
      </c>
      <c r="L2731" s="359">
        <v>0.67451499999999998</v>
      </c>
    </row>
    <row r="2732" spans="1:12" ht="17.399999999999999" x14ac:dyDescent="0.25">
      <c r="A2732" s="462" t="s">
        <v>4944</v>
      </c>
      <c r="B2732" s="330" t="s">
        <v>1987</v>
      </c>
      <c r="C2732" s="330" t="s">
        <v>8046</v>
      </c>
      <c r="D2732" s="370">
        <v>0</v>
      </c>
      <c r="E2732" s="358">
        <v>1.076E-2</v>
      </c>
      <c r="F2732" s="358">
        <v>0.14599999999999999</v>
      </c>
      <c r="G2732" s="370">
        <v>0</v>
      </c>
      <c r="H2732" s="358">
        <v>9.6509999999999999E-3</v>
      </c>
      <c r="I2732" s="358">
        <v>0.15518199999999999</v>
      </c>
      <c r="J2732" s="370">
        <v>0</v>
      </c>
      <c r="K2732" s="358">
        <v>2.0410999999999999E-2</v>
      </c>
      <c r="L2732" s="358">
        <v>0.30118200000000001</v>
      </c>
    </row>
    <row r="2733" spans="1:12" ht="17.399999999999999" x14ac:dyDescent="0.25">
      <c r="A2733" s="463" t="s">
        <v>4945</v>
      </c>
      <c r="B2733" s="334" t="s">
        <v>1988</v>
      </c>
      <c r="C2733" s="334" t="s">
        <v>3081</v>
      </c>
      <c r="D2733" s="371">
        <v>0</v>
      </c>
      <c r="E2733" s="359">
        <v>7.6204999999999995E-2</v>
      </c>
      <c r="F2733" s="359">
        <v>0.78141000000000005</v>
      </c>
      <c r="G2733" s="371">
        <v>0</v>
      </c>
      <c r="H2733" s="359">
        <v>4.5352999999999997E-2</v>
      </c>
      <c r="I2733" s="359">
        <v>0.345107</v>
      </c>
      <c r="J2733" s="371">
        <v>0</v>
      </c>
      <c r="K2733" s="359">
        <v>0.121558</v>
      </c>
      <c r="L2733" s="359">
        <v>1.126517</v>
      </c>
    </row>
    <row r="2734" spans="1:12" ht="17.399999999999999" x14ac:dyDescent="0.25">
      <c r="A2734" s="462" t="s">
        <v>4945</v>
      </c>
      <c r="B2734" s="330" t="s">
        <v>1988</v>
      </c>
      <c r="C2734" s="330" t="s">
        <v>3082</v>
      </c>
      <c r="D2734" s="370">
        <v>0</v>
      </c>
      <c r="E2734" s="358">
        <v>0.23460800000000001</v>
      </c>
      <c r="F2734" s="358">
        <v>3.8180779999999999</v>
      </c>
      <c r="G2734" s="370">
        <v>0</v>
      </c>
      <c r="H2734" s="358">
        <v>3.2629999999999998E-3</v>
      </c>
      <c r="I2734" s="358">
        <v>1.4317E-2</v>
      </c>
      <c r="J2734" s="370">
        <v>0</v>
      </c>
      <c r="K2734" s="358">
        <v>0.237871</v>
      </c>
      <c r="L2734" s="358">
        <v>3.832395</v>
      </c>
    </row>
    <row r="2735" spans="1:12" ht="17.399999999999999" x14ac:dyDescent="0.25">
      <c r="A2735" s="463" t="s">
        <v>4945</v>
      </c>
      <c r="B2735" s="334" t="s">
        <v>1988</v>
      </c>
      <c r="C2735" s="334" t="s">
        <v>8046</v>
      </c>
      <c r="D2735" s="371">
        <v>0</v>
      </c>
      <c r="E2735" s="359">
        <v>0</v>
      </c>
      <c r="F2735" s="359">
        <v>0</v>
      </c>
      <c r="G2735" s="371">
        <v>0</v>
      </c>
      <c r="H2735" s="359">
        <v>3.6304999999999997E-2</v>
      </c>
      <c r="I2735" s="359">
        <v>0.40886</v>
      </c>
      <c r="J2735" s="371">
        <v>0</v>
      </c>
      <c r="K2735" s="359">
        <v>3.6304999999999997E-2</v>
      </c>
      <c r="L2735" s="359">
        <v>0.40886</v>
      </c>
    </row>
    <row r="2736" spans="1:12" ht="17.399999999999999" x14ac:dyDescent="0.25">
      <c r="A2736" s="462" t="s">
        <v>4946</v>
      </c>
      <c r="B2736" s="330" t="s">
        <v>1989</v>
      </c>
      <c r="C2736" s="330" t="s">
        <v>3081</v>
      </c>
      <c r="D2736" s="370">
        <v>0</v>
      </c>
      <c r="E2736" s="358">
        <v>3.1100000000000002E-4</v>
      </c>
      <c r="F2736" s="358">
        <v>3.4919999999999999E-3</v>
      </c>
      <c r="G2736" s="370">
        <v>0</v>
      </c>
      <c r="H2736" s="358">
        <v>0.989653</v>
      </c>
      <c r="I2736" s="358">
        <v>34.266503999999998</v>
      </c>
      <c r="J2736" s="370">
        <v>0</v>
      </c>
      <c r="K2736" s="358">
        <v>0.98996399999999996</v>
      </c>
      <c r="L2736" s="358">
        <v>34.269995999999999</v>
      </c>
    </row>
    <row r="2737" spans="1:12" ht="17.399999999999999" x14ac:dyDescent="0.25">
      <c r="A2737" s="463" t="s">
        <v>4946</v>
      </c>
      <c r="B2737" s="334" t="s">
        <v>1989</v>
      </c>
      <c r="C2737" s="334" t="s">
        <v>3082</v>
      </c>
      <c r="D2737" s="371">
        <v>0</v>
      </c>
      <c r="E2737" s="359">
        <v>9.1399999999999995E-2</v>
      </c>
      <c r="F2737" s="359">
        <v>0.65845299999999995</v>
      </c>
      <c r="G2737" s="371">
        <v>0</v>
      </c>
      <c r="H2737" s="359">
        <v>0.15931000000000001</v>
      </c>
      <c r="I2737" s="359">
        <v>1.595245</v>
      </c>
      <c r="J2737" s="371">
        <v>0</v>
      </c>
      <c r="K2737" s="359">
        <v>0.25070999999999999</v>
      </c>
      <c r="L2737" s="359">
        <v>2.253698</v>
      </c>
    </row>
    <row r="2738" spans="1:12" ht="17.399999999999999" x14ac:dyDescent="0.25">
      <c r="A2738" s="462" t="s">
        <v>4946</v>
      </c>
      <c r="B2738" s="330" t="s">
        <v>1989</v>
      </c>
      <c r="C2738" s="330" t="s">
        <v>8046</v>
      </c>
      <c r="D2738" s="370">
        <v>0</v>
      </c>
      <c r="E2738" s="358">
        <v>5.0000000000000001E-4</v>
      </c>
      <c r="F2738" s="358">
        <v>1.1479999999999999E-3</v>
      </c>
      <c r="G2738" s="370">
        <v>0</v>
      </c>
      <c r="H2738" s="358">
        <v>1.0198E-2</v>
      </c>
      <c r="I2738" s="358">
        <v>9.6240000000000006E-3</v>
      </c>
      <c r="J2738" s="370">
        <v>0</v>
      </c>
      <c r="K2738" s="358">
        <v>1.0697999999999999E-2</v>
      </c>
      <c r="L2738" s="358">
        <v>1.0772E-2</v>
      </c>
    </row>
    <row r="2739" spans="1:12" ht="17.399999999999999" x14ac:dyDescent="0.25">
      <c r="A2739" s="463" t="s">
        <v>4948</v>
      </c>
      <c r="B2739" s="334" t="s">
        <v>1992</v>
      </c>
      <c r="C2739" s="334" t="s">
        <v>3081</v>
      </c>
      <c r="D2739" s="371">
        <v>0</v>
      </c>
      <c r="E2739" s="359">
        <v>2.6554999999999999E-2</v>
      </c>
      <c r="F2739" s="359">
        <v>0.430892</v>
      </c>
      <c r="G2739" s="371">
        <v>0</v>
      </c>
      <c r="H2739" s="359">
        <v>0.13425799999999999</v>
      </c>
      <c r="I2739" s="359">
        <v>0.49221999999999999</v>
      </c>
      <c r="J2739" s="371">
        <v>0</v>
      </c>
      <c r="K2739" s="359">
        <v>0.16081300000000001</v>
      </c>
      <c r="L2739" s="359">
        <v>0.92311200000000004</v>
      </c>
    </row>
    <row r="2740" spans="1:12" ht="17.399999999999999" x14ac:dyDescent="0.25">
      <c r="A2740" s="462" t="s">
        <v>4948</v>
      </c>
      <c r="B2740" s="330" t="s">
        <v>1992</v>
      </c>
      <c r="C2740" s="330" t="s">
        <v>3082</v>
      </c>
      <c r="D2740" s="370">
        <v>0</v>
      </c>
      <c r="E2740" s="358">
        <v>1.18E-4</v>
      </c>
      <c r="F2740" s="358">
        <v>1.0549999999999999E-3</v>
      </c>
      <c r="G2740" s="370">
        <v>0</v>
      </c>
      <c r="H2740" s="358">
        <v>5.3359999999999998E-2</v>
      </c>
      <c r="I2740" s="358">
        <v>1.356053</v>
      </c>
      <c r="J2740" s="370">
        <v>0</v>
      </c>
      <c r="K2740" s="358">
        <v>5.3477999999999998E-2</v>
      </c>
      <c r="L2740" s="358">
        <v>1.357108</v>
      </c>
    </row>
    <row r="2741" spans="1:12" ht="17.399999999999999" x14ac:dyDescent="0.25">
      <c r="A2741" s="463" t="s">
        <v>4948</v>
      </c>
      <c r="B2741" s="334" t="s">
        <v>1992</v>
      </c>
      <c r="C2741" s="334" t="s">
        <v>8046</v>
      </c>
      <c r="D2741" s="371">
        <v>0</v>
      </c>
      <c r="E2741" s="359">
        <v>0</v>
      </c>
      <c r="F2741" s="359">
        <v>0</v>
      </c>
      <c r="G2741" s="371">
        <v>0</v>
      </c>
      <c r="H2741" s="359">
        <v>1.8519999999999999E-3</v>
      </c>
      <c r="I2741" s="359">
        <v>2.3549E-2</v>
      </c>
      <c r="J2741" s="371">
        <v>0</v>
      </c>
      <c r="K2741" s="359">
        <v>1.8519999999999999E-3</v>
      </c>
      <c r="L2741" s="359">
        <v>2.3549E-2</v>
      </c>
    </row>
    <row r="2742" spans="1:12" ht="17.399999999999999" x14ac:dyDescent="0.25">
      <c r="A2742" s="462" t="s">
        <v>4951</v>
      </c>
      <c r="B2742" s="330" t="s">
        <v>1995</v>
      </c>
      <c r="C2742" s="330" t="s">
        <v>3082</v>
      </c>
      <c r="D2742" s="370">
        <v>0</v>
      </c>
      <c r="E2742" s="358">
        <v>7.9606999999999997E-2</v>
      </c>
      <c r="F2742" s="358">
        <v>0.77962699999999996</v>
      </c>
      <c r="G2742" s="370">
        <v>0</v>
      </c>
      <c r="H2742" s="358">
        <v>1.696E-3</v>
      </c>
      <c r="I2742" s="358">
        <v>1.2703000000000001E-2</v>
      </c>
      <c r="J2742" s="370">
        <v>0</v>
      </c>
      <c r="K2742" s="358">
        <v>8.1303E-2</v>
      </c>
      <c r="L2742" s="358">
        <v>0.79232999999999998</v>
      </c>
    </row>
    <row r="2743" spans="1:12" ht="17.399999999999999" x14ac:dyDescent="0.25">
      <c r="A2743" s="463" t="s">
        <v>4951</v>
      </c>
      <c r="B2743" s="334" t="s">
        <v>1995</v>
      </c>
      <c r="C2743" s="334" t="s">
        <v>8046</v>
      </c>
      <c r="D2743" s="371">
        <v>0</v>
      </c>
      <c r="E2743" s="359">
        <v>2.4889999999999999E-3</v>
      </c>
      <c r="F2743" s="359">
        <v>1.1932999999999999E-2</v>
      </c>
      <c r="G2743" s="371">
        <v>0</v>
      </c>
      <c r="H2743" s="359">
        <v>1.1358999999999999E-2</v>
      </c>
      <c r="I2743" s="359">
        <v>0.51722400000000002</v>
      </c>
      <c r="J2743" s="371">
        <v>0</v>
      </c>
      <c r="K2743" s="359">
        <v>1.3847999999999999E-2</v>
      </c>
      <c r="L2743" s="359">
        <v>0.52915699999999999</v>
      </c>
    </row>
    <row r="2744" spans="1:12" ht="17.399999999999999" x14ac:dyDescent="0.25">
      <c r="A2744" s="462" t="s">
        <v>4954</v>
      </c>
      <c r="B2744" s="330" t="s">
        <v>1997</v>
      </c>
      <c r="C2744" s="330" t="s">
        <v>3081</v>
      </c>
      <c r="D2744" s="370">
        <v>0</v>
      </c>
      <c r="E2744" s="358">
        <v>9.6300999999999998E-2</v>
      </c>
      <c r="F2744" s="358">
        <v>0.87716499999999997</v>
      </c>
      <c r="G2744" s="370">
        <v>0</v>
      </c>
      <c r="H2744" s="358">
        <v>1.9650000000000001E-2</v>
      </c>
      <c r="I2744" s="358">
        <v>0.28176299999999999</v>
      </c>
      <c r="J2744" s="370">
        <v>0</v>
      </c>
      <c r="K2744" s="358">
        <v>0.115951</v>
      </c>
      <c r="L2744" s="358">
        <v>1.158928</v>
      </c>
    </row>
    <row r="2745" spans="1:12" ht="17.399999999999999" x14ac:dyDescent="0.25">
      <c r="A2745" s="463" t="s">
        <v>4954</v>
      </c>
      <c r="B2745" s="334" t="s">
        <v>1997</v>
      </c>
      <c r="C2745" s="334" t="s">
        <v>3082</v>
      </c>
      <c r="D2745" s="371">
        <v>0</v>
      </c>
      <c r="E2745" s="359">
        <v>0.51966199999999996</v>
      </c>
      <c r="F2745" s="359">
        <v>3.9469150000000002</v>
      </c>
      <c r="G2745" s="371">
        <v>0</v>
      </c>
      <c r="H2745" s="359">
        <v>9.6170000000000005E-3</v>
      </c>
      <c r="I2745" s="359">
        <v>6.4436999999999994E-2</v>
      </c>
      <c r="J2745" s="371">
        <v>0</v>
      </c>
      <c r="K2745" s="359">
        <v>0.52927900000000005</v>
      </c>
      <c r="L2745" s="359">
        <v>4.0113519999999996</v>
      </c>
    </row>
    <row r="2746" spans="1:12" ht="17.399999999999999" x14ac:dyDescent="0.25">
      <c r="A2746" s="462" t="s">
        <v>4954</v>
      </c>
      <c r="B2746" s="330" t="s">
        <v>1997</v>
      </c>
      <c r="C2746" s="330" t="s">
        <v>3085</v>
      </c>
      <c r="D2746" s="370">
        <v>0</v>
      </c>
      <c r="E2746" s="358">
        <v>4.0842000000000003E-2</v>
      </c>
      <c r="F2746" s="358">
        <v>0.56742099999999995</v>
      </c>
      <c r="G2746" s="370">
        <v>0</v>
      </c>
      <c r="H2746" s="358">
        <v>0</v>
      </c>
      <c r="I2746" s="358">
        <v>0</v>
      </c>
      <c r="J2746" s="370">
        <v>0</v>
      </c>
      <c r="K2746" s="358">
        <v>4.0842000000000003E-2</v>
      </c>
      <c r="L2746" s="358">
        <v>0.56742099999999995</v>
      </c>
    </row>
    <row r="2747" spans="1:12" ht="17.399999999999999" x14ac:dyDescent="0.25">
      <c r="A2747" s="463" t="s">
        <v>4954</v>
      </c>
      <c r="B2747" s="334" t="s">
        <v>1997</v>
      </c>
      <c r="C2747" s="334" t="s">
        <v>8046</v>
      </c>
      <c r="D2747" s="371">
        <v>0</v>
      </c>
      <c r="E2747" s="359">
        <v>1.7576000000000001E-2</v>
      </c>
      <c r="F2747" s="359">
        <v>0.28644399999999998</v>
      </c>
      <c r="G2747" s="371">
        <v>0</v>
      </c>
      <c r="H2747" s="359">
        <v>3.7959999999999999E-3</v>
      </c>
      <c r="I2747" s="359">
        <v>5.6913999999999999E-2</v>
      </c>
      <c r="J2747" s="371">
        <v>0</v>
      </c>
      <c r="K2747" s="359">
        <v>2.1371999999999999E-2</v>
      </c>
      <c r="L2747" s="359">
        <v>0.343358</v>
      </c>
    </row>
    <row r="2748" spans="1:12" ht="17.399999999999999" x14ac:dyDescent="0.25">
      <c r="A2748" s="462" t="s">
        <v>4955</v>
      </c>
      <c r="B2748" s="330" t="s">
        <v>1998</v>
      </c>
      <c r="C2748" s="330" t="s">
        <v>3082</v>
      </c>
      <c r="D2748" s="370">
        <v>0</v>
      </c>
      <c r="E2748" s="358">
        <v>1.2670000000000001E-2</v>
      </c>
      <c r="F2748" s="358">
        <v>1.4693639999999999</v>
      </c>
      <c r="G2748" s="370">
        <v>0</v>
      </c>
      <c r="H2748" s="358">
        <v>0.10355</v>
      </c>
      <c r="I2748" s="358">
        <v>0.175649</v>
      </c>
      <c r="J2748" s="370">
        <v>0</v>
      </c>
      <c r="K2748" s="358">
        <v>0.11622</v>
      </c>
      <c r="L2748" s="358">
        <v>1.6450130000000001</v>
      </c>
    </row>
    <row r="2749" spans="1:12" ht="17.399999999999999" x14ac:dyDescent="0.25">
      <c r="A2749" s="463" t="s">
        <v>4955</v>
      </c>
      <c r="B2749" s="334" t="s">
        <v>1998</v>
      </c>
      <c r="C2749" s="334" t="s">
        <v>8046</v>
      </c>
      <c r="D2749" s="371">
        <v>0</v>
      </c>
      <c r="E2749" s="359">
        <v>1.1999999999999999E-3</v>
      </c>
      <c r="F2749" s="359">
        <v>2.0630000000000002E-3</v>
      </c>
      <c r="G2749" s="371">
        <v>0</v>
      </c>
      <c r="H2749" s="359">
        <v>3.0143E-2</v>
      </c>
      <c r="I2749" s="359">
        <v>0.45631100000000002</v>
      </c>
      <c r="J2749" s="371">
        <v>0</v>
      </c>
      <c r="K2749" s="359">
        <v>3.1343000000000003E-2</v>
      </c>
      <c r="L2749" s="359">
        <v>0.458374</v>
      </c>
    </row>
    <row r="2750" spans="1:12" ht="17.399999999999999" x14ac:dyDescent="0.25">
      <c r="A2750" s="462" t="s">
        <v>177</v>
      </c>
      <c r="B2750" s="330" t="s">
        <v>1326</v>
      </c>
      <c r="C2750" s="330" t="s">
        <v>3081</v>
      </c>
      <c r="D2750" s="370">
        <v>0</v>
      </c>
      <c r="E2750" s="358">
        <v>0.13422999999999999</v>
      </c>
      <c r="F2750" s="358">
        <v>1.0624629999999999</v>
      </c>
      <c r="G2750" s="370">
        <v>0</v>
      </c>
      <c r="H2750" s="358">
        <v>0.17823800000000001</v>
      </c>
      <c r="I2750" s="358">
        <v>4.7841560000000003</v>
      </c>
      <c r="J2750" s="370">
        <v>0</v>
      </c>
      <c r="K2750" s="358">
        <v>0.31246800000000002</v>
      </c>
      <c r="L2750" s="358">
        <v>5.8466189999999996</v>
      </c>
    </row>
    <row r="2751" spans="1:12" ht="17.399999999999999" x14ac:dyDescent="0.25">
      <c r="A2751" s="463" t="s">
        <v>177</v>
      </c>
      <c r="B2751" s="334" t="s">
        <v>1326</v>
      </c>
      <c r="C2751" s="334" t="s">
        <v>3082</v>
      </c>
      <c r="D2751" s="371">
        <v>0</v>
      </c>
      <c r="E2751" s="359">
        <v>0.59599500000000005</v>
      </c>
      <c r="F2751" s="359">
        <v>5.2386840000000001</v>
      </c>
      <c r="G2751" s="371">
        <v>0</v>
      </c>
      <c r="H2751" s="359">
        <v>1.3036000000000001E-2</v>
      </c>
      <c r="I2751" s="359">
        <v>5.1727000000000002E-2</v>
      </c>
      <c r="J2751" s="371">
        <v>0</v>
      </c>
      <c r="K2751" s="359">
        <v>0.60903099999999999</v>
      </c>
      <c r="L2751" s="359">
        <v>5.2904109999999998</v>
      </c>
    </row>
    <row r="2752" spans="1:12" ht="17.399999999999999" x14ac:dyDescent="0.25">
      <c r="A2752" s="462" t="s">
        <v>177</v>
      </c>
      <c r="B2752" s="330" t="s">
        <v>1326</v>
      </c>
      <c r="C2752" s="330" t="s">
        <v>3089</v>
      </c>
      <c r="D2752" s="370">
        <v>0</v>
      </c>
      <c r="E2752" s="358">
        <v>4.6000000000000001E-4</v>
      </c>
      <c r="F2752" s="358">
        <v>2.1189999999999998E-3</v>
      </c>
      <c r="G2752" s="370">
        <v>0</v>
      </c>
      <c r="H2752" s="358">
        <v>1.6954E-2</v>
      </c>
      <c r="I2752" s="358">
        <v>5.0288959999999996</v>
      </c>
      <c r="J2752" s="370">
        <v>0</v>
      </c>
      <c r="K2752" s="358">
        <v>1.7413999999999999E-2</v>
      </c>
      <c r="L2752" s="358">
        <v>5.031015</v>
      </c>
    </row>
    <row r="2753" spans="1:12" ht="17.399999999999999" x14ac:dyDescent="0.25">
      <c r="A2753" s="463" t="s">
        <v>177</v>
      </c>
      <c r="B2753" s="334" t="s">
        <v>1326</v>
      </c>
      <c r="C2753" s="334" t="s">
        <v>8046</v>
      </c>
      <c r="D2753" s="371">
        <v>0</v>
      </c>
      <c r="E2753" s="359">
        <v>5.3200000000000003E-4</v>
      </c>
      <c r="F2753" s="359">
        <v>6.3330000000000001E-3</v>
      </c>
      <c r="G2753" s="371">
        <v>0</v>
      </c>
      <c r="H2753" s="359">
        <v>6.9350000000000002E-3</v>
      </c>
      <c r="I2753" s="359">
        <v>0.39552900000000002</v>
      </c>
      <c r="J2753" s="371">
        <v>0</v>
      </c>
      <c r="K2753" s="359">
        <v>7.4669999999999997E-3</v>
      </c>
      <c r="L2753" s="359">
        <v>0.401862</v>
      </c>
    </row>
    <row r="2754" spans="1:12" ht="17.399999999999999" x14ac:dyDescent="0.25">
      <c r="A2754" s="462" t="s">
        <v>4957</v>
      </c>
      <c r="B2754" s="330" t="s">
        <v>4146</v>
      </c>
      <c r="C2754" s="330" t="s">
        <v>3081</v>
      </c>
      <c r="D2754" s="370">
        <v>0</v>
      </c>
      <c r="E2754" s="358">
        <v>1E-4</v>
      </c>
      <c r="F2754" s="358">
        <v>7.5000000000000002E-4</v>
      </c>
      <c r="G2754" s="370">
        <v>0</v>
      </c>
      <c r="H2754" s="358">
        <v>0.39187699999999998</v>
      </c>
      <c r="I2754" s="358">
        <v>1.2670980000000001</v>
      </c>
      <c r="J2754" s="370">
        <v>0</v>
      </c>
      <c r="K2754" s="358">
        <v>0.39197700000000002</v>
      </c>
      <c r="L2754" s="358">
        <v>1.2678480000000001</v>
      </c>
    </row>
    <row r="2755" spans="1:12" ht="17.399999999999999" x14ac:dyDescent="0.25">
      <c r="A2755" s="463" t="s">
        <v>4957</v>
      </c>
      <c r="B2755" s="334" t="s">
        <v>4146</v>
      </c>
      <c r="C2755" s="334" t="s">
        <v>3082</v>
      </c>
      <c r="D2755" s="371">
        <v>0</v>
      </c>
      <c r="E2755" s="359">
        <v>2.0179999999999998E-3</v>
      </c>
      <c r="F2755" s="359">
        <v>7.8370000000000002E-3</v>
      </c>
      <c r="G2755" s="371">
        <v>0</v>
      </c>
      <c r="H2755" s="359">
        <v>0.106545</v>
      </c>
      <c r="I2755" s="359">
        <v>0.63497800000000004</v>
      </c>
      <c r="J2755" s="371">
        <v>0</v>
      </c>
      <c r="K2755" s="359">
        <v>0.10856300000000001</v>
      </c>
      <c r="L2755" s="359">
        <v>0.64281500000000003</v>
      </c>
    </row>
    <row r="2756" spans="1:12" ht="17.399999999999999" x14ac:dyDescent="0.25">
      <c r="A2756" s="462" t="s">
        <v>4957</v>
      </c>
      <c r="B2756" s="330" t="s">
        <v>4146</v>
      </c>
      <c r="C2756" s="330" t="s">
        <v>3083</v>
      </c>
      <c r="D2756" s="370">
        <v>0</v>
      </c>
      <c r="E2756" s="358">
        <v>0.316</v>
      </c>
      <c r="F2756" s="358">
        <v>5.8424999999999998E-2</v>
      </c>
      <c r="G2756" s="370">
        <v>0</v>
      </c>
      <c r="H2756" s="358">
        <v>20.952404000000001</v>
      </c>
      <c r="I2756" s="358">
        <v>4.2449659999999998</v>
      </c>
      <c r="J2756" s="370">
        <v>0</v>
      </c>
      <c r="K2756" s="358">
        <v>21.268404</v>
      </c>
      <c r="L2756" s="358">
        <v>4.3033910000000004</v>
      </c>
    </row>
    <row r="2757" spans="1:12" ht="17.399999999999999" x14ac:dyDescent="0.25">
      <c r="A2757" s="463" t="s">
        <v>4957</v>
      </c>
      <c r="B2757" s="334" t="s">
        <v>4146</v>
      </c>
      <c r="C2757" s="334" t="s">
        <v>3084</v>
      </c>
      <c r="D2757" s="371">
        <v>0</v>
      </c>
      <c r="E2757" s="359">
        <v>0</v>
      </c>
      <c r="F2757" s="359">
        <v>0</v>
      </c>
      <c r="G2757" s="371">
        <v>0</v>
      </c>
      <c r="H2757" s="359">
        <v>4.1996820000000001</v>
      </c>
      <c r="I2757" s="359">
        <v>1.0324690000000001</v>
      </c>
      <c r="J2757" s="371">
        <v>0</v>
      </c>
      <c r="K2757" s="359">
        <v>4.1996820000000001</v>
      </c>
      <c r="L2757" s="359">
        <v>1.0324690000000001</v>
      </c>
    </row>
    <row r="2758" spans="1:12" ht="17.399999999999999" x14ac:dyDescent="0.25">
      <c r="A2758" s="462" t="s">
        <v>4957</v>
      </c>
      <c r="B2758" s="330" t="s">
        <v>4146</v>
      </c>
      <c r="C2758" s="330" t="s">
        <v>8046</v>
      </c>
      <c r="D2758" s="370">
        <v>0</v>
      </c>
      <c r="E2758" s="358">
        <v>0</v>
      </c>
      <c r="F2758" s="358">
        <v>0</v>
      </c>
      <c r="G2758" s="370">
        <v>0</v>
      </c>
      <c r="H2758" s="358">
        <v>0.10852299999999999</v>
      </c>
      <c r="I2758" s="358">
        <v>1.09294</v>
      </c>
      <c r="J2758" s="370">
        <v>0</v>
      </c>
      <c r="K2758" s="358">
        <v>0.10852299999999999</v>
      </c>
      <c r="L2758" s="358">
        <v>1.09294</v>
      </c>
    </row>
    <row r="2759" spans="1:12" ht="17.399999999999999" x14ac:dyDescent="0.25">
      <c r="A2759" s="463" t="s">
        <v>6561</v>
      </c>
      <c r="B2759" s="334" t="s">
        <v>4147</v>
      </c>
      <c r="C2759" s="334" t="s">
        <v>3083</v>
      </c>
      <c r="D2759" s="371">
        <v>0</v>
      </c>
      <c r="E2759" s="359">
        <v>0</v>
      </c>
      <c r="F2759" s="359">
        <v>0</v>
      </c>
      <c r="G2759" s="371">
        <v>0</v>
      </c>
      <c r="H2759" s="359">
        <v>9.4674700000000005</v>
      </c>
      <c r="I2759" s="359">
        <v>1.66896</v>
      </c>
      <c r="J2759" s="371">
        <v>0</v>
      </c>
      <c r="K2759" s="359">
        <v>9.4674700000000005</v>
      </c>
      <c r="L2759" s="359">
        <v>1.66896</v>
      </c>
    </row>
    <row r="2760" spans="1:12" ht="17.399999999999999" x14ac:dyDescent="0.25">
      <c r="A2760" s="462" t="s">
        <v>6561</v>
      </c>
      <c r="B2760" s="330" t="s">
        <v>4147</v>
      </c>
      <c r="C2760" s="330" t="s">
        <v>3084</v>
      </c>
      <c r="D2760" s="370">
        <v>0</v>
      </c>
      <c r="E2760" s="358">
        <v>4.3299999999999998E-2</v>
      </c>
      <c r="F2760" s="358">
        <v>0.14938499999999999</v>
      </c>
      <c r="G2760" s="370">
        <v>0</v>
      </c>
      <c r="H2760" s="358">
        <v>3.7267049999999999</v>
      </c>
      <c r="I2760" s="358">
        <v>0.86049399999999998</v>
      </c>
      <c r="J2760" s="370">
        <v>0</v>
      </c>
      <c r="K2760" s="358">
        <v>3.7700049999999998</v>
      </c>
      <c r="L2760" s="358">
        <v>1.009879</v>
      </c>
    </row>
    <row r="2761" spans="1:12" ht="17.399999999999999" x14ac:dyDescent="0.25">
      <c r="A2761" s="463" t="s">
        <v>6561</v>
      </c>
      <c r="B2761" s="334" t="s">
        <v>4147</v>
      </c>
      <c r="C2761" s="334" t="s">
        <v>8046</v>
      </c>
      <c r="D2761" s="371">
        <v>0</v>
      </c>
      <c r="E2761" s="359">
        <v>0.28799999999999998</v>
      </c>
      <c r="F2761" s="359">
        <v>0.30834400000000001</v>
      </c>
      <c r="G2761" s="371">
        <v>0</v>
      </c>
      <c r="H2761" s="359">
        <v>1.1999999999999999E-3</v>
      </c>
      <c r="I2761" s="359">
        <v>4.4999999999999998E-2</v>
      </c>
      <c r="J2761" s="371">
        <v>0</v>
      </c>
      <c r="K2761" s="359">
        <v>0.28920000000000001</v>
      </c>
      <c r="L2761" s="359">
        <v>0.35334399999999999</v>
      </c>
    </row>
    <row r="2762" spans="1:12" ht="17.399999999999999" x14ac:dyDescent="0.25">
      <c r="A2762" s="462" t="s">
        <v>4958</v>
      </c>
      <c r="B2762" s="330" t="s">
        <v>2000</v>
      </c>
      <c r="C2762" s="330" t="s">
        <v>3081</v>
      </c>
      <c r="D2762" s="370">
        <v>0</v>
      </c>
      <c r="E2762" s="358">
        <v>6.8856000000000002</v>
      </c>
      <c r="F2762" s="358">
        <v>28.727823999999998</v>
      </c>
      <c r="G2762" s="370">
        <v>0</v>
      </c>
      <c r="H2762" s="358">
        <v>0.18504699999999999</v>
      </c>
      <c r="I2762" s="358">
        <v>1.8581939999999999</v>
      </c>
      <c r="J2762" s="370">
        <v>0</v>
      </c>
      <c r="K2762" s="358">
        <v>7.0706470000000001</v>
      </c>
      <c r="L2762" s="358">
        <v>30.586017999999999</v>
      </c>
    </row>
    <row r="2763" spans="1:12" ht="17.399999999999999" x14ac:dyDescent="0.25">
      <c r="A2763" s="463" t="s">
        <v>4958</v>
      </c>
      <c r="B2763" s="334" t="s">
        <v>2000</v>
      </c>
      <c r="C2763" s="334" t="s">
        <v>3082</v>
      </c>
      <c r="D2763" s="371">
        <v>0</v>
      </c>
      <c r="E2763" s="359">
        <v>8.2729999999999997</v>
      </c>
      <c r="F2763" s="359">
        <v>28.254563000000001</v>
      </c>
      <c r="G2763" s="371">
        <v>0</v>
      </c>
      <c r="H2763" s="359">
        <v>0.221882</v>
      </c>
      <c r="I2763" s="359">
        <v>1.017787</v>
      </c>
      <c r="J2763" s="371">
        <v>0</v>
      </c>
      <c r="K2763" s="359">
        <v>8.4948820000000005</v>
      </c>
      <c r="L2763" s="359">
        <v>29.272349999999999</v>
      </c>
    </row>
    <row r="2764" spans="1:12" ht="17.399999999999999" x14ac:dyDescent="0.25">
      <c r="A2764" s="462" t="s">
        <v>4958</v>
      </c>
      <c r="B2764" s="330" t="s">
        <v>2000</v>
      </c>
      <c r="C2764" s="330" t="s">
        <v>3083</v>
      </c>
      <c r="D2764" s="370">
        <v>0</v>
      </c>
      <c r="E2764" s="358">
        <v>1.5828</v>
      </c>
      <c r="F2764" s="358">
        <v>6.7690510000000002</v>
      </c>
      <c r="G2764" s="370">
        <v>0</v>
      </c>
      <c r="H2764" s="358">
        <v>8.6149999999999994E-3</v>
      </c>
      <c r="I2764" s="358">
        <v>0.14169300000000001</v>
      </c>
      <c r="J2764" s="370">
        <v>0</v>
      </c>
      <c r="K2764" s="358">
        <v>1.591415</v>
      </c>
      <c r="L2764" s="358">
        <v>6.9107440000000002</v>
      </c>
    </row>
    <row r="2765" spans="1:12" ht="17.399999999999999" x14ac:dyDescent="0.25">
      <c r="A2765" s="463" t="s">
        <v>4958</v>
      </c>
      <c r="B2765" s="334" t="s">
        <v>2000</v>
      </c>
      <c r="C2765" s="334" t="s">
        <v>8046</v>
      </c>
      <c r="D2765" s="371">
        <v>0</v>
      </c>
      <c r="E2765" s="359">
        <v>4.8210000000000003E-2</v>
      </c>
      <c r="F2765" s="359">
        <v>0.166325</v>
      </c>
      <c r="G2765" s="371">
        <v>0</v>
      </c>
      <c r="H2765" s="359">
        <v>2.775E-2</v>
      </c>
      <c r="I2765" s="359">
        <v>0.49053400000000003</v>
      </c>
      <c r="J2765" s="371">
        <v>0</v>
      </c>
      <c r="K2765" s="359">
        <v>7.596E-2</v>
      </c>
      <c r="L2765" s="359">
        <v>0.65685899999999997</v>
      </c>
    </row>
    <row r="2766" spans="1:12" ht="17.399999999999999" x14ac:dyDescent="0.25">
      <c r="A2766" s="462" t="s">
        <v>3740</v>
      </c>
      <c r="B2766" s="330" t="s">
        <v>2001</v>
      </c>
      <c r="C2766" s="330" t="s">
        <v>3081</v>
      </c>
      <c r="D2766" s="370">
        <v>0</v>
      </c>
      <c r="E2766" s="358">
        <v>1.085269</v>
      </c>
      <c r="F2766" s="358">
        <v>6.0387930000000001</v>
      </c>
      <c r="G2766" s="370">
        <v>0</v>
      </c>
      <c r="H2766" s="358">
        <v>0</v>
      </c>
      <c r="I2766" s="358">
        <v>0</v>
      </c>
      <c r="J2766" s="370">
        <v>0</v>
      </c>
      <c r="K2766" s="358">
        <v>1.085269</v>
      </c>
      <c r="L2766" s="358">
        <v>6.0387930000000001</v>
      </c>
    </row>
    <row r="2767" spans="1:12" ht="17.399999999999999" x14ac:dyDescent="0.25">
      <c r="A2767" s="463" t="s">
        <v>3740</v>
      </c>
      <c r="B2767" s="334" t="s">
        <v>2001</v>
      </c>
      <c r="C2767" s="334" t="s">
        <v>3084</v>
      </c>
      <c r="D2767" s="371">
        <v>0</v>
      </c>
      <c r="E2767" s="359">
        <v>0.11627999999999999</v>
      </c>
      <c r="F2767" s="359">
        <v>0.607487</v>
      </c>
      <c r="G2767" s="371">
        <v>0</v>
      </c>
      <c r="H2767" s="359">
        <v>0</v>
      </c>
      <c r="I2767" s="359">
        <v>0</v>
      </c>
      <c r="J2767" s="371">
        <v>0</v>
      </c>
      <c r="K2767" s="359">
        <v>0.11627999999999999</v>
      </c>
      <c r="L2767" s="359">
        <v>0.607487</v>
      </c>
    </row>
    <row r="2768" spans="1:12" ht="17.399999999999999" x14ac:dyDescent="0.25">
      <c r="A2768" s="462" t="s">
        <v>4959</v>
      </c>
      <c r="B2768" s="330" t="s">
        <v>1555</v>
      </c>
      <c r="C2768" s="330" t="s">
        <v>3081</v>
      </c>
      <c r="D2768" s="370">
        <v>0</v>
      </c>
      <c r="E2768" s="358">
        <v>0.42120999999999997</v>
      </c>
      <c r="F2768" s="358">
        <v>1.7224889999999999</v>
      </c>
      <c r="G2768" s="370">
        <v>0</v>
      </c>
      <c r="H2768" s="358">
        <v>2.0000000000000001E-4</v>
      </c>
      <c r="I2768" s="358">
        <v>3.9379999999999997E-3</v>
      </c>
      <c r="J2768" s="370">
        <v>0</v>
      </c>
      <c r="K2768" s="358">
        <v>0.42141000000000001</v>
      </c>
      <c r="L2768" s="358">
        <v>1.7264269999999999</v>
      </c>
    </row>
    <row r="2769" spans="1:12" ht="17.399999999999999" x14ac:dyDescent="0.25">
      <c r="A2769" s="463" t="s">
        <v>4959</v>
      </c>
      <c r="B2769" s="334" t="s">
        <v>1555</v>
      </c>
      <c r="C2769" s="334" t="s">
        <v>3083</v>
      </c>
      <c r="D2769" s="371">
        <v>0</v>
      </c>
      <c r="E2769" s="359">
        <v>14.836415000000001</v>
      </c>
      <c r="F2769" s="359">
        <v>79.499936000000005</v>
      </c>
      <c r="G2769" s="371">
        <v>0</v>
      </c>
      <c r="H2769" s="359">
        <v>2.9999999999999997E-4</v>
      </c>
      <c r="I2769" s="359">
        <v>7.8899999999999999E-4</v>
      </c>
      <c r="J2769" s="371">
        <v>0</v>
      </c>
      <c r="K2769" s="359">
        <v>14.836715</v>
      </c>
      <c r="L2769" s="359">
        <v>79.500725000000003</v>
      </c>
    </row>
    <row r="2770" spans="1:12" ht="17.399999999999999" x14ac:dyDescent="0.25">
      <c r="A2770" s="462" t="s">
        <v>4959</v>
      </c>
      <c r="B2770" s="330" t="s">
        <v>1555</v>
      </c>
      <c r="C2770" s="330" t="s">
        <v>3084</v>
      </c>
      <c r="D2770" s="370">
        <v>0</v>
      </c>
      <c r="E2770" s="358">
        <v>26.324210999999998</v>
      </c>
      <c r="F2770" s="358">
        <v>138.467421</v>
      </c>
      <c r="G2770" s="370">
        <v>0</v>
      </c>
      <c r="H2770" s="358">
        <v>0</v>
      </c>
      <c r="I2770" s="358">
        <v>0</v>
      </c>
      <c r="J2770" s="370">
        <v>0</v>
      </c>
      <c r="K2770" s="358">
        <v>26.324210999999998</v>
      </c>
      <c r="L2770" s="358">
        <v>138.467421</v>
      </c>
    </row>
    <row r="2771" spans="1:12" ht="17.399999999999999" x14ac:dyDescent="0.25">
      <c r="A2771" s="463" t="s">
        <v>4959</v>
      </c>
      <c r="B2771" s="334" t="s">
        <v>1555</v>
      </c>
      <c r="C2771" s="334" t="s">
        <v>3085</v>
      </c>
      <c r="D2771" s="371">
        <v>0</v>
      </c>
      <c r="E2771" s="359">
        <v>1.4515199999999999</v>
      </c>
      <c r="F2771" s="359">
        <v>7.8666530000000003</v>
      </c>
      <c r="G2771" s="371">
        <v>0</v>
      </c>
      <c r="H2771" s="359">
        <v>0</v>
      </c>
      <c r="I2771" s="359">
        <v>0</v>
      </c>
      <c r="J2771" s="371">
        <v>0</v>
      </c>
      <c r="K2771" s="359">
        <v>1.4515199999999999</v>
      </c>
      <c r="L2771" s="359">
        <v>7.8666530000000003</v>
      </c>
    </row>
    <row r="2772" spans="1:12" ht="17.399999999999999" x14ac:dyDescent="0.25">
      <c r="A2772" s="462" t="s">
        <v>4959</v>
      </c>
      <c r="B2772" s="330" t="s">
        <v>1555</v>
      </c>
      <c r="C2772" s="330" t="s">
        <v>3087</v>
      </c>
      <c r="D2772" s="370">
        <v>0</v>
      </c>
      <c r="E2772" s="358">
        <v>3.1751999999999998</v>
      </c>
      <c r="F2772" s="358">
        <v>16.230957</v>
      </c>
      <c r="G2772" s="370">
        <v>0</v>
      </c>
      <c r="H2772" s="358">
        <v>0</v>
      </c>
      <c r="I2772" s="358">
        <v>0</v>
      </c>
      <c r="J2772" s="370">
        <v>0</v>
      </c>
      <c r="K2772" s="358">
        <v>3.1751999999999998</v>
      </c>
      <c r="L2772" s="358">
        <v>16.230957</v>
      </c>
    </row>
    <row r="2773" spans="1:12" ht="17.399999999999999" x14ac:dyDescent="0.25">
      <c r="A2773" s="463" t="s">
        <v>4959</v>
      </c>
      <c r="B2773" s="334" t="s">
        <v>1555</v>
      </c>
      <c r="C2773" s="334" t="s">
        <v>3088</v>
      </c>
      <c r="D2773" s="371">
        <v>0</v>
      </c>
      <c r="E2773" s="359">
        <v>1.8244800000000001</v>
      </c>
      <c r="F2773" s="359">
        <v>10.664234</v>
      </c>
      <c r="G2773" s="371">
        <v>0</v>
      </c>
      <c r="H2773" s="359">
        <v>0</v>
      </c>
      <c r="I2773" s="359">
        <v>0</v>
      </c>
      <c r="J2773" s="371">
        <v>0</v>
      </c>
      <c r="K2773" s="359">
        <v>1.8244800000000001</v>
      </c>
      <c r="L2773" s="359">
        <v>10.664234</v>
      </c>
    </row>
    <row r="2774" spans="1:12" ht="17.399999999999999" x14ac:dyDescent="0.25">
      <c r="A2774" s="462" t="s">
        <v>4959</v>
      </c>
      <c r="B2774" s="330" t="s">
        <v>1555</v>
      </c>
      <c r="C2774" s="330" t="s">
        <v>3089</v>
      </c>
      <c r="D2774" s="370">
        <v>0</v>
      </c>
      <c r="E2774" s="358">
        <v>16.052340000000001</v>
      </c>
      <c r="F2774" s="358">
        <v>85.853542000000004</v>
      </c>
      <c r="G2774" s="370">
        <v>0</v>
      </c>
      <c r="H2774" s="358">
        <v>0</v>
      </c>
      <c r="I2774" s="358">
        <v>0</v>
      </c>
      <c r="J2774" s="370">
        <v>0</v>
      </c>
      <c r="K2774" s="358">
        <v>16.052340000000001</v>
      </c>
      <c r="L2774" s="358">
        <v>85.853542000000004</v>
      </c>
    </row>
    <row r="2775" spans="1:12" ht="17.399999999999999" x14ac:dyDescent="0.25">
      <c r="A2775" s="463" t="s">
        <v>6624</v>
      </c>
      <c r="B2775" s="334" t="s">
        <v>4020</v>
      </c>
      <c r="C2775" s="334" t="s">
        <v>3083</v>
      </c>
      <c r="D2775" s="371">
        <v>0</v>
      </c>
      <c r="E2775" s="359">
        <v>0.13708799999999999</v>
      </c>
      <c r="F2775" s="359">
        <v>0.79225599999999996</v>
      </c>
      <c r="G2775" s="371">
        <v>0</v>
      </c>
      <c r="H2775" s="359">
        <v>0</v>
      </c>
      <c r="I2775" s="359">
        <v>0</v>
      </c>
      <c r="J2775" s="371">
        <v>0</v>
      </c>
      <c r="K2775" s="359">
        <v>0.13708799999999999</v>
      </c>
      <c r="L2775" s="359">
        <v>0.79225599999999996</v>
      </c>
    </row>
    <row r="2776" spans="1:12" ht="17.399999999999999" x14ac:dyDescent="0.25">
      <c r="A2776" s="462" t="s">
        <v>6624</v>
      </c>
      <c r="B2776" s="330" t="s">
        <v>4020</v>
      </c>
      <c r="C2776" s="330" t="s">
        <v>3084</v>
      </c>
      <c r="D2776" s="370">
        <v>0</v>
      </c>
      <c r="E2776" s="358">
        <v>49.789056000000002</v>
      </c>
      <c r="F2776" s="358">
        <v>371.54905600000001</v>
      </c>
      <c r="G2776" s="370">
        <v>0</v>
      </c>
      <c r="H2776" s="358">
        <v>0</v>
      </c>
      <c r="I2776" s="358">
        <v>0</v>
      </c>
      <c r="J2776" s="370">
        <v>0</v>
      </c>
      <c r="K2776" s="358">
        <v>49.789056000000002</v>
      </c>
      <c r="L2776" s="358">
        <v>371.54905600000001</v>
      </c>
    </row>
    <row r="2777" spans="1:12" ht="17.399999999999999" x14ac:dyDescent="0.25">
      <c r="A2777" s="463" t="s">
        <v>6624</v>
      </c>
      <c r="B2777" s="334" t="s">
        <v>4020</v>
      </c>
      <c r="C2777" s="334" t="s">
        <v>3089</v>
      </c>
      <c r="D2777" s="371">
        <v>0</v>
      </c>
      <c r="E2777" s="359">
        <v>13.572732</v>
      </c>
      <c r="F2777" s="359">
        <v>101.359328</v>
      </c>
      <c r="G2777" s="371">
        <v>0</v>
      </c>
      <c r="H2777" s="359">
        <v>0</v>
      </c>
      <c r="I2777" s="359">
        <v>0</v>
      </c>
      <c r="J2777" s="371">
        <v>0</v>
      </c>
      <c r="K2777" s="359">
        <v>13.572732</v>
      </c>
      <c r="L2777" s="359">
        <v>101.359328</v>
      </c>
    </row>
    <row r="2778" spans="1:12" ht="17.399999999999999" x14ac:dyDescent="0.25">
      <c r="A2778" s="462" t="s">
        <v>6648</v>
      </c>
      <c r="B2778" s="330" t="s">
        <v>4148</v>
      </c>
      <c r="C2778" s="330" t="s">
        <v>3084</v>
      </c>
      <c r="D2778" s="370">
        <v>0</v>
      </c>
      <c r="E2778" s="358">
        <v>0.30702000000000002</v>
      </c>
      <c r="F2778" s="358">
        <v>1.521585</v>
      </c>
      <c r="G2778" s="370">
        <v>0</v>
      </c>
      <c r="H2778" s="358">
        <v>0</v>
      </c>
      <c r="I2778" s="358">
        <v>0</v>
      </c>
      <c r="J2778" s="370">
        <v>0</v>
      </c>
      <c r="K2778" s="358">
        <v>0.30702000000000002</v>
      </c>
      <c r="L2778" s="358">
        <v>1.521585</v>
      </c>
    </row>
    <row r="2779" spans="1:12" ht="17.399999999999999" x14ac:dyDescent="0.25">
      <c r="A2779" s="463" t="s">
        <v>6648</v>
      </c>
      <c r="B2779" s="334" t="s">
        <v>4148</v>
      </c>
      <c r="C2779" s="334" t="s">
        <v>3089</v>
      </c>
      <c r="D2779" s="371">
        <v>0</v>
      </c>
      <c r="E2779" s="359">
        <v>0.26689600000000002</v>
      </c>
      <c r="F2779" s="359">
        <v>1.33883</v>
      </c>
      <c r="G2779" s="371">
        <v>0</v>
      </c>
      <c r="H2779" s="359">
        <v>0</v>
      </c>
      <c r="I2779" s="359">
        <v>0</v>
      </c>
      <c r="J2779" s="371">
        <v>0</v>
      </c>
      <c r="K2779" s="359">
        <v>0.26689600000000002</v>
      </c>
      <c r="L2779" s="359">
        <v>1.33883</v>
      </c>
    </row>
    <row r="2780" spans="1:12" ht="17.399999999999999" x14ac:dyDescent="0.25">
      <c r="A2780" s="462" t="s">
        <v>4960</v>
      </c>
      <c r="B2780" s="330" t="s">
        <v>2002</v>
      </c>
      <c r="C2780" s="330" t="s">
        <v>3081</v>
      </c>
      <c r="D2780" s="370">
        <v>0</v>
      </c>
      <c r="E2780" s="358">
        <v>1.8539350000000001</v>
      </c>
      <c r="F2780" s="358">
        <v>17.998633999999999</v>
      </c>
      <c r="G2780" s="370">
        <v>0</v>
      </c>
      <c r="H2780" s="358">
        <v>2.9866E-2</v>
      </c>
      <c r="I2780" s="358">
        <v>0.16911100000000001</v>
      </c>
      <c r="J2780" s="370">
        <v>0</v>
      </c>
      <c r="K2780" s="358">
        <v>1.8838010000000001</v>
      </c>
      <c r="L2780" s="358">
        <v>18.167745</v>
      </c>
    </row>
    <row r="2781" spans="1:12" ht="17.399999999999999" x14ac:dyDescent="0.25">
      <c r="A2781" s="463" t="s">
        <v>4960</v>
      </c>
      <c r="B2781" s="334" t="s">
        <v>2002</v>
      </c>
      <c r="C2781" s="334" t="s">
        <v>3082</v>
      </c>
      <c r="D2781" s="371">
        <v>0</v>
      </c>
      <c r="E2781" s="359">
        <v>0.73990999999999996</v>
      </c>
      <c r="F2781" s="359">
        <v>5.5994869999999999</v>
      </c>
      <c r="G2781" s="371">
        <v>0</v>
      </c>
      <c r="H2781" s="359">
        <v>0</v>
      </c>
      <c r="I2781" s="359">
        <v>0</v>
      </c>
      <c r="J2781" s="371">
        <v>0</v>
      </c>
      <c r="K2781" s="359">
        <v>0.73990999999999996</v>
      </c>
      <c r="L2781" s="359">
        <v>5.5994869999999999</v>
      </c>
    </row>
    <row r="2782" spans="1:12" ht="17.399999999999999" x14ac:dyDescent="0.25">
      <c r="A2782" s="462" t="s">
        <v>4960</v>
      </c>
      <c r="B2782" s="330" t="s">
        <v>2002</v>
      </c>
      <c r="C2782" s="330" t="s">
        <v>3083</v>
      </c>
      <c r="D2782" s="370">
        <v>0</v>
      </c>
      <c r="E2782" s="358">
        <v>28.500247999999999</v>
      </c>
      <c r="F2782" s="358">
        <v>284.96211799999998</v>
      </c>
      <c r="G2782" s="370">
        <v>0</v>
      </c>
      <c r="H2782" s="358">
        <v>0</v>
      </c>
      <c r="I2782" s="358">
        <v>0</v>
      </c>
      <c r="J2782" s="370">
        <v>0</v>
      </c>
      <c r="K2782" s="358">
        <v>28.500247999999999</v>
      </c>
      <c r="L2782" s="358">
        <v>284.96211799999998</v>
      </c>
    </row>
    <row r="2783" spans="1:12" ht="17.399999999999999" x14ac:dyDescent="0.25">
      <c r="A2783" s="463" t="s">
        <v>4960</v>
      </c>
      <c r="B2783" s="334" t="s">
        <v>2002</v>
      </c>
      <c r="C2783" s="334" t="s">
        <v>3084</v>
      </c>
      <c r="D2783" s="371">
        <v>0</v>
      </c>
      <c r="E2783" s="359">
        <v>46.463372999999997</v>
      </c>
      <c r="F2783" s="359">
        <v>326.90909900000003</v>
      </c>
      <c r="G2783" s="371">
        <v>0</v>
      </c>
      <c r="H2783" s="359">
        <v>0</v>
      </c>
      <c r="I2783" s="359">
        <v>0</v>
      </c>
      <c r="J2783" s="371">
        <v>0</v>
      </c>
      <c r="K2783" s="359">
        <v>46.463372999999997</v>
      </c>
      <c r="L2783" s="359">
        <v>326.90909900000003</v>
      </c>
    </row>
    <row r="2784" spans="1:12" ht="17.399999999999999" x14ac:dyDescent="0.25">
      <c r="A2784" s="462" t="s">
        <v>4960</v>
      </c>
      <c r="B2784" s="330" t="s">
        <v>2002</v>
      </c>
      <c r="C2784" s="330" t="s">
        <v>3085</v>
      </c>
      <c r="D2784" s="370">
        <v>0</v>
      </c>
      <c r="E2784" s="358">
        <v>0.27794799999999997</v>
      </c>
      <c r="F2784" s="358">
        <v>1.75318</v>
      </c>
      <c r="G2784" s="370">
        <v>0</v>
      </c>
      <c r="H2784" s="358">
        <v>0</v>
      </c>
      <c r="I2784" s="358">
        <v>0</v>
      </c>
      <c r="J2784" s="370">
        <v>0</v>
      </c>
      <c r="K2784" s="358">
        <v>0.27794799999999997</v>
      </c>
      <c r="L2784" s="358">
        <v>1.75318</v>
      </c>
    </row>
    <row r="2785" spans="1:12" ht="17.399999999999999" x14ac:dyDescent="0.25">
      <c r="A2785" s="463" t="s">
        <v>4960</v>
      </c>
      <c r="B2785" s="334" t="s">
        <v>2002</v>
      </c>
      <c r="C2785" s="334" t="s">
        <v>3086</v>
      </c>
      <c r="D2785" s="371">
        <v>0</v>
      </c>
      <c r="E2785" s="359">
        <v>0.1575</v>
      </c>
      <c r="F2785" s="359">
        <v>0.84553999999999996</v>
      </c>
      <c r="G2785" s="371">
        <v>0</v>
      </c>
      <c r="H2785" s="359">
        <v>0</v>
      </c>
      <c r="I2785" s="359">
        <v>0</v>
      </c>
      <c r="J2785" s="371">
        <v>0</v>
      </c>
      <c r="K2785" s="359">
        <v>0.1575</v>
      </c>
      <c r="L2785" s="359">
        <v>0.84553999999999996</v>
      </c>
    </row>
    <row r="2786" spans="1:12" ht="17.399999999999999" x14ac:dyDescent="0.25">
      <c r="A2786" s="462" t="s">
        <v>4960</v>
      </c>
      <c r="B2786" s="330" t="s">
        <v>2002</v>
      </c>
      <c r="C2786" s="330" t="s">
        <v>3087</v>
      </c>
      <c r="D2786" s="370">
        <v>0</v>
      </c>
      <c r="E2786" s="358">
        <v>4.5251760000000001</v>
      </c>
      <c r="F2786" s="358">
        <v>31.647715999999999</v>
      </c>
      <c r="G2786" s="370">
        <v>0</v>
      </c>
      <c r="H2786" s="358">
        <v>0</v>
      </c>
      <c r="I2786" s="358">
        <v>0</v>
      </c>
      <c r="J2786" s="370">
        <v>0</v>
      </c>
      <c r="K2786" s="358">
        <v>4.5251760000000001</v>
      </c>
      <c r="L2786" s="358">
        <v>31.647715999999999</v>
      </c>
    </row>
    <row r="2787" spans="1:12" ht="17.399999999999999" x14ac:dyDescent="0.25">
      <c r="A2787" s="463" t="s">
        <v>4960</v>
      </c>
      <c r="B2787" s="334" t="s">
        <v>2002</v>
      </c>
      <c r="C2787" s="334" t="s">
        <v>3088</v>
      </c>
      <c r="D2787" s="371">
        <v>0</v>
      </c>
      <c r="E2787" s="359">
        <v>0.53039599999999998</v>
      </c>
      <c r="F2787" s="359">
        <v>6.3534040000000003</v>
      </c>
      <c r="G2787" s="371">
        <v>0</v>
      </c>
      <c r="H2787" s="359">
        <v>0</v>
      </c>
      <c r="I2787" s="359">
        <v>0</v>
      </c>
      <c r="J2787" s="371">
        <v>0</v>
      </c>
      <c r="K2787" s="359">
        <v>0.53039599999999998</v>
      </c>
      <c r="L2787" s="359">
        <v>6.3534040000000003</v>
      </c>
    </row>
    <row r="2788" spans="1:12" ht="17.399999999999999" x14ac:dyDescent="0.25">
      <c r="A2788" s="462" t="s">
        <v>4960</v>
      </c>
      <c r="B2788" s="330" t="s">
        <v>2002</v>
      </c>
      <c r="C2788" s="330" t="s">
        <v>3089</v>
      </c>
      <c r="D2788" s="370">
        <v>0</v>
      </c>
      <c r="E2788" s="358">
        <v>33.480372000000003</v>
      </c>
      <c r="F2788" s="358">
        <v>252.67951500000001</v>
      </c>
      <c r="G2788" s="370">
        <v>0</v>
      </c>
      <c r="H2788" s="358">
        <v>0</v>
      </c>
      <c r="I2788" s="358">
        <v>0</v>
      </c>
      <c r="J2788" s="370">
        <v>0</v>
      </c>
      <c r="K2788" s="358">
        <v>33.480372000000003</v>
      </c>
      <c r="L2788" s="358">
        <v>252.67951500000001</v>
      </c>
    </row>
    <row r="2789" spans="1:12" ht="17.399999999999999" x14ac:dyDescent="0.25">
      <c r="A2789" s="463" t="s">
        <v>4960</v>
      </c>
      <c r="B2789" s="334" t="s">
        <v>2002</v>
      </c>
      <c r="C2789" s="334" t="s">
        <v>3090</v>
      </c>
      <c r="D2789" s="371">
        <v>0</v>
      </c>
      <c r="E2789" s="359">
        <v>0.53177099999999999</v>
      </c>
      <c r="F2789" s="359">
        <v>6.8320879999999997</v>
      </c>
      <c r="G2789" s="371">
        <v>0</v>
      </c>
      <c r="H2789" s="359">
        <v>0</v>
      </c>
      <c r="I2789" s="359">
        <v>0</v>
      </c>
      <c r="J2789" s="371">
        <v>0</v>
      </c>
      <c r="K2789" s="359">
        <v>0.53177099999999999</v>
      </c>
      <c r="L2789" s="359">
        <v>6.8320879999999997</v>
      </c>
    </row>
    <row r="2790" spans="1:12" ht="17.399999999999999" x14ac:dyDescent="0.25">
      <c r="A2790" s="462" t="s">
        <v>6562</v>
      </c>
      <c r="B2790" s="330" t="s">
        <v>4149</v>
      </c>
      <c r="C2790" s="330" t="s">
        <v>3082</v>
      </c>
      <c r="D2790" s="370">
        <v>0</v>
      </c>
      <c r="E2790" s="358">
        <v>4.9835599999999998</v>
      </c>
      <c r="F2790" s="358">
        <v>20.29626</v>
      </c>
      <c r="G2790" s="370">
        <v>0</v>
      </c>
      <c r="H2790" s="358">
        <v>0</v>
      </c>
      <c r="I2790" s="358">
        <v>0</v>
      </c>
      <c r="J2790" s="370">
        <v>0</v>
      </c>
      <c r="K2790" s="358">
        <v>4.9835599999999998</v>
      </c>
      <c r="L2790" s="358">
        <v>20.29626</v>
      </c>
    </row>
    <row r="2791" spans="1:12" ht="17.399999999999999" x14ac:dyDescent="0.25">
      <c r="A2791" s="463" t="s">
        <v>4962</v>
      </c>
      <c r="B2791" s="334" t="s">
        <v>4038</v>
      </c>
      <c r="C2791" s="334" t="s">
        <v>3085</v>
      </c>
      <c r="D2791" s="371">
        <v>0</v>
      </c>
      <c r="E2791" s="359">
        <v>0.26</v>
      </c>
      <c r="F2791" s="359">
        <v>1.0073160000000001</v>
      </c>
      <c r="G2791" s="371">
        <v>0</v>
      </c>
      <c r="H2791" s="359">
        <v>0</v>
      </c>
      <c r="I2791" s="359">
        <v>0</v>
      </c>
      <c r="J2791" s="371">
        <v>0</v>
      </c>
      <c r="K2791" s="359">
        <v>0.26</v>
      </c>
      <c r="L2791" s="359">
        <v>1.0073160000000001</v>
      </c>
    </row>
    <row r="2792" spans="1:12" ht="17.399999999999999" x14ac:dyDescent="0.25">
      <c r="A2792" s="462" t="s">
        <v>4962</v>
      </c>
      <c r="B2792" s="330" t="s">
        <v>4038</v>
      </c>
      <c r="C2792" s="330" t="s">
        <v>3088</v>
      </c>
      <c r="D2792" s="370">
        <v>0</v>
      </c>
      <c r="E2792" s="358">
        <v>1.1220000000000001</v>
      </c>
      <c r="F2792" s="358">
        <v>4.3712499999999999</v>
      </c>
      <c r="G2792" s="370">
        <v>0</v>
      </c>
      <c r="H2792" s="358">
        <v>0</v>
      </c>
      <c r="I2792" s="358">
        <v>0</v>
      </c>
      <c r="J2792" s="370">
        <v>0</v>
      </c>
      <c r="K2792" s="358">
        <v>1.1220000000000001</v>
      </c>
      <c r="L2792" s="358">
        <v>4.3712499999999999</v>
      </c>
    </row>
    <row r="2793" spans="1:12" ht="17.399999999999999" x14ac:dyDescent="0.25">
      <c r="A2793" s="463" t="s">
        <v>4962</v>
      </c>
      <c r="B2793" s="334" t="s">
        <v>4038</v>
      </c>
      <c r="C2793" s="334" t="s">
        <v>8046</v>
      </c>
      <c r="D2793" s="371">
        <v>0</v>
      </c>
      <c r="E2793" s="359">
        <v>9.3199999999999999E-4</v>
      </c>
      <c r="F2793" s="359">
        <v>1.0128E-2</v>
      </c>
      <c r="G2793" s="371">
        <v>0</v>
      </c>
      <c r="H2793" s="359">
        <v>2.758E-3</v>
      </c>
      <c r="I2793" s="359">
        <v>1.7942E-2</v>
      </c>
      <c r="J2793" s="371">
        <v>0</v>
      </c>
      <c r="K2793" s="359">
        <v>3.6900000000000001E-3</v>
      </c>
      <c r="L2793" s="359">
        <v>2.8070000000000001E-2</v>
      </c>
    </row>
    <row r="2794" spans="1:12" ht="17.399999999999999" x14ac:dyDescent="0.25">
      <c r="A2794" s="462" t="s">
        <v>4963</v>
      </c>
      <c r="B2794" s="330" t="s">
        <v>6779</v>
      </c>
      <c r="C2794" s="330" t="s">
        <v>8046</v>
      </c>
      <c r="D2794" s="370">
        <v>0</v>
      </c>
      <c r="E2794" s="358">
        <v>2.3076249999999998</v>
      </c>
      <c r="F2794" s="358">
        <v>1.1753150000000001</v>
      </c>
      <c r="G2794" s="370">
        <v>0</v>
      </c>
      <c r="H2794" s="358">
        <v>0</v>
      </c>
      <c r="I2794" s="358">
        <v>0</v>
      </c>
      <c r="J2794" s="370">
        <v>0</v>
      </c>
      <c r="K2794" s="358">
        <v>2.3076249999999998</v>
      </c>
      <c r="L2794" s="358">
        <v>1.1753150000000001</v>
      </c>
    </row>
    <row r="2795" spans="1:12" ht="17.399999999999999" x14ac:dyDescent="0.25">
      <c r="A2795" s="463" t="s">
        <v>4966</v>
      </c>
      <c r="B2795" s="334" t="s">
        <v>2005</v>
      </c>
      <c r="C2795" s="334" t="s">
        <v>3081</v>
      </c>
      <c r="D2795" s="371">
        <v>0</v>
      </c>
      <c r="E2795" s="359">
        <v>9.0519999999999993E-3</v>
      </c>
      <c r="F2795" s="359">
        <v>0.14017099999999999</v>
      </c>
      <c r="G2795" s="371">
        <v>0</v>
      </c>
      <c r="H2795" s="359">
        <v>2.3969999999999998E-3</v>
      </c>
      <c r="I2795" s="359">
        <v>0.50756299999999999</v>
      </c>
      <c r="J2795" s="371">
        <v>0</v>
      </c>
      <c r="K2795" s="359">
        <v>1.1449000000000001E-2</v>
      </c>
      <c r="L2795" s="359">
        <v>0.64773400000000003</v>
      </c>
    </row>
    <row r="2796" spans="1:12" ht="17.399999999999999" x14ac:dyDescent="0.25">
      <c r="A2796" s="462" t="s">
        <v>4966</v>
      </c>
      <c r="B2796" s="330" t="s">
        <v>2005</v>
      </c>
      <c r="C2796" s="330" t="s">
        <v>3082</v>
      </c>
      <c r="D2796" s="370">
        <v>0</v>
      </c>
      <c r="E2796" s="358">
        <v>3.5340999999999997E-2</v>
      </c>
      <c r="F2796" s="358">
        <v>0.568164</v>
      </c>
      <c r="G2796" s="370">
        <v>0</v>
      </c>
      <c r="H2796" s="358">
        <v>0</v>
      </c>
      <c r="I2796" s="358">
        <v>0</v>
      </c>
      <c r="J2796" s="370">
        <v>0</v>
      </c>
      <c r="K2796" s="358">
        <v>3.5340999999999997E-2</v>
      </c>
      <c r="L2796" s="358">
        <v>0.568164</v>
      </c>
    </row>
    <row r="2797" spans="1:12" ht="17.399999999999999" x14ac:dyDescent="0.25">
      <c r="A2797" s="463" t="s">
        <v>4966</v>
      </c>
      <c r="B2797" s="334" t="s">
        <v>2005</v>
      </c>
      <c r="C2797" s="334" t="s">
        <v>8046</v>
      </c>
      <c r="D2797" s="371">
        <v>0</v>
      </c>
      <c r="E2797" s="359">
        <v>0</v>
      </c>
      <c r="F2797" s="359">
        <v>0</v>
      </c>
      <c r="G2797" s="371">
        <v>0</v>
      </c>
      <c r="H2797" s="359">
        <v>2E-3</v>
      </c>
      <c r="I2797" s="359">
        <v>3.7499999999999999E-3</v>
      </c>
      <c r="J2797" s="371">
        <v>0</v>
      </c>
      <c r="K2797" s="359">
        <v>2E-3</v>
      </c>
      <c r="L2797" s="359">
        <v>3.7499999999999999E-3</v>
      </c>
    </row>
    <row r="2798" spans="1:12" ht="17.399999999999999" x14ac:dyDescent="0.25">
      <c r="A2798" s="462" t="s">
        <v>4967</v>
      </c>
      <c r="B2798" s="330" t="s">
        <v>6781</v>
      </c>
      <c r="C2798" s="330" t="s">
        <v>3082</v>
      </c>
      <c r="D2798" s="370">
        <v>0</v>
      </c>
      <c r="E2798" s="358">
        <v>0.165021</v>
      </c>
      <c r="F2798" s="358">
        <v>1.229595</v>
      </c>
      <c r="G2798" s="370">
        <v>0</v>
      </c>
      <c r="H2798" s="358">
        <v>2.2499999999999998E-3</v>
      </c>
      <c r="I2798" s="358">
        <v>4.0000000000000001E-3</v>
      </c>
      <c r="J2798" s="370">
        <v>0</v>
      </c>
      <c r="K2798" s="358">
        <v>0.167271</v>
      </c>
      <c r="L2798" s="358">
        <v>1.233595</v>
      </c>
    </row>
    <row r="2799" spans="1:12" ht="17.399999999999999" x14ac:dyDescent="0.25">
      <c r="A2799" s="463" t="s">
        <v>4967</v>
      </c>
      <c r="B2799" s="334" t="s">
        <v>6781</v>
      </c>
      <c r="C2799" s="334" t="s">
        <v>8046</v>
      </c>
      <c r="D2799" s="371">
        <v>0</v>
      </c>
      <c r="E2799" s="359">
        <v>0</v>
      </c>
      <c r="F2799" s="359">
        <v>0</v>
      </c>
      <c r="G2799" s="371">
        <v>0</v>
      </c>
      <c r="H2799" s="359">
        <v>1.16E-4</v>
      </c>
      <c r="I2799" s="359">
        <v>1.2019999999999999E-3</v>
      </c>
      <c r="J2799" s="371">
        <v>0</v>
      </c>
      <c r="K2799" s="359">
        <v>1.16E-4</v>
      </c>
      <c r="L2799" s="359">
        <v>1.2019999999999999E-3</v>
      </c>
    </row>
    <row r="2800" spans="1:12" ht="17.399999999999999" x14ac:dyDescent="0.25">
      <c r="A2800" s="462" t="s">
        <v>4969</v>
      </c>
      <c r="B2800" s="330" t="s">
        <v>2007</v>
      </c>
      <c r="C2800" s="330" t="s">
        <v>3081</v>
      </c>
      <c r="D2800" s="370">
        <v>0</v>
      </c>
      <c r="E2800" s="358">
        <v>0</v>
      </c>
      <c r="F2800" s="358">
        <v>0</v>
      </c>
      <c r="G2800" s="370">
        <v>0</v>
      </c>
      <c r="H2800" s="358">
        <v>3.1861E-2</v>
      </c>
      <c r="I2800" s="358">
        <v>1.0974950000000001</v>
      </c>
      <c r="J2800" s="370">
        <v>0</v>
      </c>
      <c r="K2800" s="358">
        <v>3.1861E-2</v>
      </c>
      <c r="L2800" s="358">
        <v>1.0974950000000001</v>
      </c>
    </row>
    <row r="2801" spans="1:12" ht="17.399999999999999" x14ac:dyDescent="0.25">
      <c r="A2801" s="463" t="s">
        <v>4969</v>
      </c>
      <c r="B2801" s="334" t="s">
        <v>2007</v>
      </c>
      <c r="C2801" s="334" t="s">
        <v>8046</v>
      </c>
      <c r="D2801" s="371">
        <v>0</v>
      </c>
      <c r="E2801" s="359">
        <v>4.9388000000000001E-2</v>
      </c>
      <c r="F2801" s="359">
        <v>0.483427</v>
      </c>
      <c r="G2801" s="371">
        <v>0</v>
      </c>
      <c r="H2801" s="359">
        <v>9.2219999999999993E-3</v>
      </c>
      <c r="I2801" s="359">
        <v>0.22686899999999999</v>
      </c>
      <c r="J2801" s="371">
        <v>0</v>
      </c>
      <c r="K2801" s="359">
        <v>5.8610000000000002E-2</v>
      </c>
      <c r="L2801" s="359">
        <v>0.71029600000000004</v>
      </c>
    </row>
    <row r="2802" spans="1:12" ht="17.399999999999999" x14ac:dyDescent="0.25">
      <c r="A2802" s="462" t="s">
        <v>4970</v>
      </c>
      <c r="B2802" s="330" t="s">
        <v>2008</v>
      </c>
      <c r="C2802" s="330" t="s">
        <v>3081</v>
      </c>
      <c r="D2802" s="370">
        <v>0</v>
      </c>
      <c r="E2802" s="358">
        <v>0.52432000000000001</v>
      </c>
      <c r="F2802" s="358">
        <v>1.641238</v>
      </c>
      <c r="G2802" s="370">
        <v>0</v>
      </c>
      <c r="H2802" s="358">
        <v>3.4859999999999999E-3</v>
      </c>
      <c r="I2802" s="358">
        <v>3.8868E-2</v>
      </c>
      <c r="J2802" s="370">
        <v>0</v>
      </c>
      <c r="K2802" s="358">
        <v>0.527806</v>
      </c>
      <c r="L2802" s="358">
        <v>1.6801060000000001</v>
      </c>
    </row>
    <row r="2803" spans="1:12" ht="17.399999999999999" x14ac:dyDescent="0.25">
      <c r="A2803" s="463" t="s">
        <v>4970</v>
      </c>
      <c r="B2803" s="334" t="s">
        <v>2008</v>
      </c>
      <c r="C2803" s="334" t="s">
        <v>3082</v>
      </c>
      <c r="D2803" s="371">
        <v>0</v>
      </c>
      <c r="E2803" s="359">
        <v>1.086846</v>
      </c>
      <c r="F2803" s="359">
        <v>5.0050429999999997</v>
      </c>
      <c r="G2803" s="371">
        <v>0</v>
      </c>
      <c r="H2803" s="359">
        <v>2.6250000000000002E-3</v>
      </c>
      <c r="I2803" s="359">
        <v>1.315E-2</v>
      </c>
      <c r="J2803" s="371">
        <v>0</v>
      </c>
      <c r="K2803" s="359">
        <v>1.0894710000000001</v>
      </c>
      <c r="L2803" s="359">
        <v>5.0181930000000001</v>
      </c>
    </row>
    <row r="2804" spans="1:12" ht="17.399999999999999" x14ac:dyDescent="0.25">
      <c r="A2804" s="462" t="s">
        <v>4970</v>
      </c>
      <c r="B2804" s="330" t="s">
        <v>2008</v>
      </c>
      <c r="C2804" s="330" t="s">
        <v>8046</v>
      </c>
      <c r="D2804" s="370">
        <v>0</v>
      </c>
      <c r="E2804" s="358">
        <v>7.2212999999999999E-2</v>
      </c>
      <c r="F2804" s="358">
        <v>0.67972399999999999</v>
      </c>
      <c r="G2804" s="370">
        <v>0</v>
      </c>
      <c r="H2804" s="358">
        <v>6.4000000000000005E-4</v>
      </c>
      <c r="I2804" s="358">
        <v>4.7414999999999999E-2</v>
      </c>
      <c r="J2804" s="370">
        <v>0</v>
      </c>
      <c r="K2804" s="358">
        <v>7.2853000000000001E-2</v>
      </c>
      <c r="L2804" s="358">
        <v>0.72713899999999998</v>
      </c>
    </row>
    <row r="2805" spans="1:12" ht="17.399999999999999" x14ac:dyDescent="0.25">
      <c r="A2805" s="463" t="s">
        <v>3835</v>
      </c>
      <c r="B2805" s="334" t="s">
        <v>3306</v>
      </c>
      <c r="C2805" s="334" t="s">
        <v>3082</v>
      </c>
      <c r="D2805" s="371">
        <v>0</v>
      </c>
      <c r="E2805" s="359">
        <v>0.15</v>
      </c>
      <c r="F2805" s="359">
        <v>1.5988</v>
      </c>
      <c r="G2805" s="371">
        <v>0</v>
      </c>
      <c r="H2805" s="359">
        <v>5.3999999999999998E-5</v>
      </c>
      <c r="I2805" s="359">
        <v>4.5690000000000001E-3</v>
      </c>
      <c r="J2805" s="371">
        <v>0</v>
      </c>
      <c r="K2805" s="359">
        <v>0.15005399999999999</v>
      </c>
      <c r="L2805" s="359">
        <v>1.603369</v>
      </c>
    </row>
    <row r="2806" spans="1:12" ht="17.399999999999999" x14ac:dyDescent="0.25">
      <c r="A2806" s="462" t="s">
        <v>3835</v>
      </c>
      <c r="B2806" s="330" t="s">
        <v>3306</v>
      </c>
      <c r="C2806" s="330" t="s">
        <v>8046</v>
      </c>
      <c r="D2806" s="370">
        <v>0</v>
      </c>
      <c r="E2806" s="358">
        <v>0</v>
      </c>
      <c r="F2806" s="358">
        <v>0</v>
      </c>
      <c r="G2806" s="370">
        <v>0</v>
      </c>
      <c r="H2806" s="358">
        <v>2.568E-3</v>
      </c>
      <c r="I2806" s="358">
        <v>7.6132000000000005E-2</v>
      </c>
      <c r="J2806" s="370">
        <v>0</v>
      </c>
      <c r="K2806" s="358">
        <v>2.568E-3</v>
      </c>
      <c r="L2806" s="358">
        <v>7.6132000000000005E-2</v>
      </c>
    </row>
    <row r="2807" spans="1:12" ht="17.399999999999999" x14ac:dyDescent="0.25">
      <c r="A2807" s="463" t="s">
        <v>4975</v>
      </c>
      <c r="B2807" s="334" t="s">
        <v>2010</v>
      </c>
      <c r="C2807" s="334" t="s">
        <v>3081</v>
      </c>
      <c r="D2807" s="371">
        <v>0</v>
      </c>
      <c r="E2807" s="359">
        <v>1.859E-3</v>
      </c>
      <c r="F2807" s="359">
        <v>0.55899900000000002</v>
      </c>
      <c r="G2807" s="371">
        <v>0</v>
      </c>
      <c r="H2807" s="359">
        <v>1.3676000000000001E-2</v>
      </c>
      <c r="I2807" s="359">
        <v>0.45433699999999999</v>
      </c>
      <c r="J2807" s="371">
        <v>0</v>
      </c>
      <c r="K2807" s="359">
        <v>1.5535E-2</v>
      </c>
      <c r="L2807" s="359">
        <v>1.013336</v>
      </c>
    </row>
    <row r="2808" spans="1:12" ht="17.399999999999999" x14ac:dyDescent="0.25">
      <c r="A2808" s="462" t="s">
        <v>4975</v>
      </c>
      <c r="B2808" s="330" t="s">
        <v>2010</v>
      </c>
      <c r="C2808" s="330" t="s">
        <v>8046</v>
      </c>
      <c r="D2808" s="370">
        <v>0</v>
      </c>
      <c r="E2808" s="358">
        <v>0</v>
      </c>
      <c r="F2808" s="358">
        <v>0</v>
      </c>
      <c r="G2808" s="370">
        <v>0</v>
      </c>
      <c r="H2808" s="358">
        <v>2.3189999999999999E-3</v>
      </c>
      <c r="I2808" s="358">
        <v>0.13939799999999999</v>
      </c>
      <c r="J2808" s="370">
        <v>0</v>
      </c>
      <c r="K2808" s="358">
        <v>2.3189999999999999E-3</v>
      </c>
      <c r="L2808" s="358">
        <v>0.13939799999999999</v>
      </c>
    </row>
    <row r="2809" spans="1:12" ht="17.399999999999999" x14ac:dyDescent="0.25">
      <c r="A2809" s="463" t="s">
        <v>178</v>
      </c>
      <c r="B2809" s="334" t="s">
        <v>179</v>
      </c>
      <c r="C2809" s="334" t="s">
        <v>3081</v>
      </c>
      <c r="D2809" s="371">
        <v>0</v>
      </c>
      <c r="E2809" s="359">
        <v>3.4999999999999997E-5</v>
      </c>
      <c r="F2809" s="359">
        <v>3.8049999999999998E-3</v>
      </c>
      <c r="G2809" s="371">
        <v>0</v>
      </c>
      <c r="H2809" s="359">
        <v>0.38364900000000002</v>
      </c>
      <c r="I2809" s="359">
        <v>4.0488799999999996</v>
      </c>
      <c r="J2809" s="371">
        <v>0</v>
      </c>
      <c r="K2809" s="359">
        <v>0.38368400000000003</v>
      </c>
      <c r="L2809" s="359">
        <v>4.0526850000000003</v>
      </c>
    </row>
    <row r="2810" spans="1:12" ht="17.399999999999999" x14ac:dyDescent="0.25">
      <c r="A2810" s="462" t="s">
        <v>178</v>
      </c>
      <c r="B2810" s="330" t="s">
        <v>179</v>
      </c>
      <c r="C2810" s="330" t="s">
        <v>3082</v>
      </c>
      <c r="D2810" s="370">
        <v>0</v>
      </c>
      <c r="E2810" s="358">
        <v>5.7223999999999997E-2</v>
      </c>
      <c r="F2810" s="358">
        <v>0.282165</v>
      </c>
      <c r="G2810" s="370">
        <v>0</v>
      </c>
      <c r="H2810" s="358">
        <v>0.69858600000000004</v>
      </c>
      <c r="I2810" s="358">
        <v>7.8100230000000002</v>
      </c>
      <c r="J2810" s="370">
        <v>0</v>
      </c>
      <c r="K2810" s="358">
        <v>0.75580999999999998</v>
      </c>
      <c r="L2810" s="358">
        <v>8.0921880000000002</v>
      </c>
    </row>
    <row r="2811" spans="1:12" ht="17.399999999999999" x14ac:dyDescent="0.25">
      <c r="A2811" s="463" t="s">
        <v>178</v>
      </c>
      <c r="B2811" s="334" t="s">
        <v>179</v>
      </c>
      <c r="C2811" s="334" t="s">
        <v>3083</v>
      </c>
      <c r="D2811" s="371">
        <v>0</v>
      </c>
      <c r="E2811" s="359">
        <v>0</v>
      </c>
      <c r="F2811" s="359">
        <v>0</v>
      </c>
      <c r="G2811" s="371">
        <v>0</v>
      </c>
      <c r="H2811" s="359">
        <v>6.8852999999999998E-2</v>
      </c>
      <c r="I2811" s="359">
        <v>0.72313899999999998</v>
      </c>
      <c r="J2811" s="371">
        <v>0</v>
      </c>
      <c r="K2811" s="359">
        <v>6.8852999999999998E-2</v>
      </c>
      <c r="L2811" s="359">
        <v>0.72313899999999998</v>
      </c>
    </row>
    <row r="2812" spans="1:12" ht="17.399999999999999" x14ac:dyDescent="0.25">
      <c r="A2812" s="462" t="s">
        <v>178</v>
      </c>
      <c r="B2812" s="330" t="s">
        <v>179</v>
      </c>
      <c r="C2812" s="330" t="s">
        <v>3084</v>
      </c>
      <c r="D2812" s="370">
        <v>0</v>
      </c>
      <c r="E2812" s="358">
        <v>2.47E-3</v>
      </c>
      <c r="F2812" s="358">
        <v>1.83E-2</v>
      </c>
      <c r="G2812" s="370">
        <v>0</v>
      </c>
      <c r="H2812" s="358">
        <v>0.15501400000000001</v>
      </c>
      <c r="I2812" s="358">
        <v>5.0879599999999998</v>
      </c>
      <c r="J2812" s="370">
        <v>0</v>
      </c>
      <c r="K2812" s="358">
        <v>0.15748400000000001</v>
      </c>
      <c r="L2812" s="358">
        <v>5.1062599999999998</v>
      </c>
    </row>
    <row r="2813" spans="1:12" ht="17.399999999999999" x14ac:dyDescent="0.25">
      <c r="A2813" s="463" t="s">
        <v>178</v>
      </c>
      <c r="B2813" s="334" t="s">
        <v>179</v>
      </c>
      <c r="C2813" s="334" t="s">
        <v>3085</v>
      </c>
      <c r="D2813" s="371">
        <v>0</v>
      </c>
      <c r="E2813" s="359">
        <v>1E-3</v>
      </c>
      <c r="F2813" s="359">
        <v>6.7019999999999996E-3</v>
      </c>
      <c r="G2813" s="371">
        <v>0</v>
      </c>
      <c r="H2813" s="359">
        <v>4.5441000000000002E-2</v>
      </c>
      <c r="I2813" s="359">
        <v>0.54965299999999995</v>
      </c>
      <c r="J2813" s="371">
        <v>0</v>
      </c>
      <c r="K2813" s="359">
        <v>4.6441000000000003E-2</v>
      </c>
      <c r="L2813" s="359">
        <v>0.55635500000000004</v>
      </c>
    </row>
    <row r="2814" spans="1:12" ht="17.399999999999999" x14ac:dyDescent="0.25">
      <c r="A2814" s="462" t="s">
        <v>178</v>
      </c>
      <c r="B2814" s="330" t="s">
        <v>179</v>
      </c>
      <c r="C2814" s="330" t="s">
        <v>3086</v>
      </c>
      <c r="D2814" s="370">
        <v>0</v>
      </c>
      <c r="E2814" s="358">
        <v>0</v>
      </c>
      <c r="F2814" s="358">
        <v>0</v>
      </c>
      <c r="G2814" s="370">
        <v>0</v>
      </c>
      <c r="H2814" s="358">
        <v>6.0503000000000001E-2</v>
      </c>
      <c r="I2814" s="358">
        <v>0.97836800000000002</v>
      </c>
      <c r="J2814" s="370">
        <v>0</v>
      </c>
      <c r="K2814" s="358">
        <v>6.0503000000000001E-2</v>
      </c>
      <c r="L2814" s="358">
        <v>0.97836800000000002</v>
      </c>
    </row>
    <row r="2815" spans="1:12" ht="17.399999999999999" x14ac:dyDescent="0.25">
      <c r="A2815" s="463" t="s">
        <v>178</v>
      </c>
      <c r="B2815" s="334" t="s">
        <v>179</v>
      </c>
      <c r="C2815" s="334" t="s">
        <v>3087</v>
      </c>
      <c r="D2815" s="371">
        <v>0</v>
      </c>
      <c r="E2815" s="359">
        <v>4.1853000000000001E-2</v>
      </c>
      <c r="F2815" s="359">
        <v>0.51240399999999997</v>
      </c>
      <c r="G2815" s="371">
        <v>0</v>
      </c>
      <c r="H2815" s="359">
        <v>0.16122</v>
      </c>
      <c r="I2815" s="359">
        <v>3.182906</v>
      </c>
      <c r="J2815" s="371">
        <v>0</v>
      </c>
      <c r="K2815" s="359">
        <v>0.203073</v>
      </c>
      <c r="L2815" s="359">
        <v>3.6953100000000001</v>
      </c>
    </row>
    <row r="2816" spans="1:12" ht="17.399999999999999" x14ac:dyDescent="0.25">
      <c r="A2816" s="462" t="s">
        <v>178</v>
      </c>
      <c r="B2816" s="330" t="s">
        <v>179</v>
      </c>
      <c r="C2816" s="330" t="s">
        <v>3089</v>
      </c>
      <c r="D2816" s="370">
        <v>0</v>
      </c>
      <c r="E2816" s="358">
        <v>5.3780000000000001E-2</v>
      </c>
      <c r="F2816" s="358">
        <v>0.45016299999999998</v>
      </c>
      <c r="G2816" s="370">
        <v>0</v>
      </c>
      <c r="H2816" s="358">
        <v>0.29086499999999998</v>
      </c>
      <c r="I2816" s="358">
        <v>7.0788450000000003</v>
      </c>
      <c r="J2816" s="370">
        <v>0</v>
      </c>
      <c r="K2816" s="358">
        <v>0.34464499999999998</v>
      </c>
      <c r="L2816" s="358">
        <v>7.5290080000000001</v>
      </c>
    </row>
    <row r="2817" spans="1:12" ht="17.399999999999999" x14ac:dyDescent="0.25">
      <c r="A2817" s="463" t="s">
        <v>178</v>
      </c>
      <c r="B2817" s="334" t="s">
        <v>179</v>
      </c>
      <c r="C2817" s="334" t="s">
        <v>8046</v>
      </c>
      <c r="D2817" s="371">
        <v>0</v>
      </c>
      <c r="E2817" s="359">
        <v>0</v>
      </c>
      <c r="F2817" s="359">
        <v>0</v>
      </c>
      <c r="G2817" s="371">
        <v>0</v>
      </c>
      <c r="H2817" s="359">
        <v>9.6880000000000004E-3</v>
      </c>
      <c r="I2817" s="359">
        <v>0.18060599999999999</v>
      </c>
      <c r="J2817" s="371">
        <v>0</v>
      </c>
      <c r="K2817" s="359">
        <v>9.6880000000000004E-3</v>
      </c>
      <c r="L2817" s="359">
        <v>0.18060599999999999</v>
      </c>
    </row>
    <row r="2818" spans="1:12" ht="17.399999999999999" x14ac:dyDescent="0.25">
      <c r="A2818" s="462" t="s">
        <v>180</v>
      </c>
      <c r="B2818" s="330" t="s">
        <v>181</v>
      </c>
      <c r="C2818" s="330" t="s">
        <v>3081</v>
      </c>
      <c r="D2818" s="370">
        <v>0</v>
      </c>
      <c r="E2818" s="358">
        <v>0</v>
      </c>
      <c r="F2818" s="358">
        <v>0</v>
      </c>
      <c r="G2818" s="370">
        <v>0</v>
      </c>
      <c r="H2818" s="358">
        <v>0.23058699999999999</v>
      </c>
      <c r="I2818" s="358">
        <v>2.5021740000000001</v>
      </c>
      <c r="J2818" s="370">
        <v>0</v>
      </c>
      <c r="K2818" s="358">
        <v>0.23058699999999999</v>
      </c>
      <c r="L2818" s="358">
        <v>2.5021740000000001</v>
      </c>
    </row>
    <row r="2819" spans="1:12" ht="17.399999999999999" x14ac:dyDescent="0.25">
      <c r="A2819" s="463" t="s">
        <v>180</v>
      </c>
      <c r="B2819" s="334" t="s">
        <v>181</v>
      </c>
      <c r="C2819" s="334" t="s">
        <v>3082</v>
      </c>
      <c r="D2819" s="371">
        <v>0</v>
      </c>
      <c r="E2819" s="359">
        <v>1.5200000000000001E-3</v>
      </c>
      <c r="F2819" s="359">
        <v>8.0829999999999999E-3</v>
      </c>
      <c r="G2819" s="371">
        <v>0</v>
      </c>
      <c r="H2819" s="359">
        <v>0.95269099999999995</v>
      </c>
      <c r="I2819" s="359">
        <v>9.6278690000000005</v>
      </c>
      <c r="J2819" s="371">
        <v>0</v>
      </c>
      <c r="K2819" s="359">
        <v>0.95421100000000003</v>
      </c>
      <c r="L2819" s="359">
        <v>9.6359519999999996</v>
      </c>
    </row>
    <row r="2820" spans="1:12" ht="17.399999999999999" x14ac:dyDescent="0.25">
      <c r="A2820" s="462" t="s">
        <v>180</v>
      </c>
      <c r="B2820" s="330" t="s">
        <v>181</v>
      </c>
      <c r="C2820" s="330" t="s">
        <v>3083</v>
      </c>
      <c r="D2820" s="370">
        <v>0</v>
      </c>
      <c r="E2820" s="358">
        <v>0</v>
      </c>
      <c r="F2820" s="358">
        <v>0</v>
      </c>
      <c r="G2820" s="370">
        <v>0</v>
      </c>
      <c r="H2820" s="358">
        <v>3.7626E-2</v>
      </c>
      <c r="I2820" s="358">
        <v>0.53509799999999996</v>
      </c>
      <c r="J2820" s="370">
        <v>0</v>
      </c>
      <c r="K2820" s="358">
        <v>3.7626E-2</v>
      </c>
      <c r="L2820" s="358">
        <v>0.53509799999999996</v>
      </c>
    </row>
    <row r="2821" spans="1:12" ht="17.399999999999999" x14ac:dyDescent="0.25">
      <c r="A2821" s="463" t="s">
        <v>180</v>
      </c>
      <c r="B2821" s="334" t="s">
        <v>181</v>
      </c>
      <c r="C2821" s="334" t="s">
        <v>3089</v>
      </c>
      <c r="D2821" s="371">
        <v>0</v>
      </c>
      <c r="E2821" s="359">
        <v>0</v>
      </c>
      <c r="F2821" s="359">
        <v>0</v>
      </c>
      <c r="G2821" s="371">
        <v>0</v>
      </c>
      <c r="H2821" s="359">
        <v>7.0639999999999994E-2</v>
      </c>
      <c r="I2821" s="359">
        <v>1.116452</v>
      </c>
      <c r="J2821" s="371">
        <v>0</v>
      </c>
      <c r="K2821" s="359">
        <v>7.0639999999999994E-2</v>
      </c>
      <c r="L2821" s="359">
        <v>1.116452</v>
      </c>
    </row>
    <row r="2822" spans="1:12" ht="17.399999999999999" x14ac:dyDescent="0.25">
      <c r="A2822" s="462" t="s">
        <v>180</v>
      </c>
      <c r="B2822" s="330" t="s">
        <v>181</v>
      </c>
      <c r="C2822" s="330" t="s">
        <v>8046</v>
      </c>
      <c r="D2822" s="370">
        <v>0</v>
      </c>
      <c r="E2822" s="358">
        <v>0</v>
      </c>
      <c r="F2822" s="358">
        <v>0</v>
      </c>
      <c r="G2822" s="370">
        <v>0</v>
      </c>
      <c r="H2822" s="358">
        <v>3.2799999999999999E-3</v>
      </c>
      <c r="I2822" s="358">
        <v>2.1343999999999998E-2</v>
      </c>
      <c r="J2822" s="370">
        <v>0</v>
      </c>
      <c r="K2822" s="358">
        <v>3.2799999999999999E-3</v>
      </c>
      <c r="L2822" s="358">
        <v>2.1343999999999998E-2</v>
      </c>
    </row>
    <row r="2823" spans="1:12" ht="17.399999999999999" x14ac:dyDescent="0.25">
      <c r="A2823" s="463" t="s">
        <v>4983</v>
      </c>
      <c r="B2823" s="334" t="s">
        <v>2018</v>
      </c>
      <c r="C2823" s="334" t="s">
        <v>3089</v>
      </c>
      <c r="D2823" s="371">
        <v>0</v>
      </c>
      <c r="E2823" s="359">
        <v>0.38585799999999998</v>
      </c>
      <c r="F2823" s="359">
        <v>0.96567999999999998</v>
      </c>
      <c r="G2823" s="371">
        <v>0</v>
      </c>
      <c r="H2823" s="359">
        <v>3.7623999999999998E-2</v>
      </c>
      <c r="I2823" s="359">
        <v>1.5023709999999999</v>
      </c>
      <c r="J2823" s="371">
        <v>0</v>
      </c>
      <c r="K2823" s="359">
        <v>0.42348200000000003</v>
      </c>
      <c r="L2823" s="359">
        <v>2.468051</v>
      </c>
    </row>
    <row r="2824" spans="1:12" ht="17.399999999999999" x14ac:dyDescent="0.25">
      <c r="A2824" s="462" t="s">
        <v>4983</v>
      </c>
      <c r="B2824" s="330" t="s">
        <v>2018</v>
      </c>
      <c r="C2824" s="330" t="s">
        <v>8046</v>
      </c>
      <c r="D2824" s="370">
        <v>0</v>
      </c>
      <c r="E2824" s="358">
        <v>5.0800000000000003E-3</v>
      </c>
      <c r="F2824" s="358">
        <v>1.3102000000000001E-2</v>
      </c>
      <c r="G2824" s="370">
        <v>0</v>
      </c>
      <c r="H2824" s="358">
        <v>5.7361000000000002E-2</v>
      </c>
      <c r="I2824" s="358">
        <v>1.4022790000000001</v>
      </c>
      <c r="J2824" s="370">
        <v>0</v>
      </c>
      <c r="K2824" s="358">
        <v>6.2441000000000003E-2</v>
      </c>
      <c r="L2824" s="358">
        <v>1.415381</v>
      </c>
    </row>
    <row r="2825" spans="1:12" ht="17.399999999999999" x14ac:dyDescent="0.25">
      <c r="A2825" s="463" t="s">
        <v>7191</v>
      </c>
      <c r="B2825" s="334" t="s">
        <v>7190</v>
      </c>
      <c r="C2825" s="334" t="s">
        <v>3081</v>
      </c>
      <c r="D2825" s="371">
        <v>0</v>
      </c>
      <c r="E2825" s="359">
        <v>0</v>
      </c>
      <c r="F2825" s="359">
        <v>0</v>
      </c>
      <c r="G2825" s="371">
        <v>0</v>
      </c>
      <c r="H2825" s="359">
        <v>6.3398999999999997E-2</v>
      </c>
      <c r="I2825" s="359">
        <v>1.62259</v>
      </c>
      <c r="J2825" s="371">
        <v>0</v>
      </c>
      <c r="K2825" s="359">
        <v>6.3398999999999997E-2</v>
      </c>
      <c r="L2825" s="359">
        <v>1.62259</v>
      </c>
    </row>
    <row r="2826" spans="1:12" ht="17.399999999999999" x14ac:dyDescent="0.25">
      <c r="A2826" s="462" t="s">
        <v>7191</v>
      </c>
      <c r="B2826" s="330" t="s">
        <v>7190</v>
      </c>
      <c r="C2826" s="330" t="s">
        <v>3082</v>
      </c>
      <c r="D2826" s="370">
        <v>0</v>
      </c>
      <c r="E2826" s="358">
        <v>0</v>
      </c>
      <c r="F2826" s="358">
        <v>0</v>
      </c>
      <c r="G2826" s="370">
        <v>0</v>
      </c>
      <c r="H2826" s="358">
        <v>0.47414499999999998</v>
      </c>
      <c r="I2826" s="358">
        <v>3.1634890000000002</v>
      </c>
      <c r="J2826" s="370">
        <v>0</v>
      </c>
      <c r="K2826" s="358">
        <v>0.47414499999999998</v>
      </c>
      <c r="L2826" s="358">
        <v>3.1634890000000002</v>
      </c>
    </row>
    <row r="2827" spans="1:12" ht="17.399999999999999" x14ac:dyDescent="0.25">
      <c r="A2827" s="463" t="s">
        <v>7432</v>
      </c>
      <c r="B2827" s="334" t="s">
        <v>3537</v>
      </c>
      <c r="C2827" s="334" t="s">
        <v>3081</v>
      </c>
      <c r="D2827" s="371">
        <v>0</v>
      </c>
      <c r="E2827" s="359">
        <v>0</v>
      </c>
      <c r="F2827" s="359">
        <v>0</v>
      </c>
      <c r="G2827" s="371">
        <v>0</v>
      </c>
      <c r="H2827" s="359">
        <v>1.8456E-2</v>
      </c>
      <c r="I2827" s="359">
        <v>0.53561899999999996</v>
      </c>
      <c r="J2827" s="371">
        <v>0</v>
      </c>
      <c r="K2827" s="359">
        <v>1.8456E-2</v>
      </c>
      <c r="L2827" s="359">
        <v>0.53561899999999996</v>
      </c>
    </row>
    <row r="2828" spans="1:12" ht="17.399999999999999" x14ac:dyDescent="0.25">
      <c r="A2828" s="462" t="s">
        <v>7432</v>
      </c>
      <c r="B2828" s="330" t="s">
        <v>3537</v>
      </c>
      <c r="C2828" s="330" t="s">
        <v>3084</v>
      </c>
      <c r="D2828" s="370">
        <v>0</v>
      </c>
      <c r="E2828" s="358">
        <v>0</v>
      </c>
      <c r="F2828" s="358">
        <v>0</v>
      </c>
      <c r="G2828" s="370">
        <v>0</v>
      </c>
      <c r="H2828" s="358">
        <v>1.8867999999999999E-2</v>
      </c>
      <c r="I2828" s="358">
        <v>0.68250900000000003</v>
      </c>
      <c r="J2828" s="370">
        <v>0</v>
      </c>
      <c r="K2828" s="358">
        <v>1.8867999999999999E-2</v>
      </c>
      <c r="L2828" s="358">
        <v>0.68250900000000003</v>
      </c>
    </row>
    <row r="2829" spans="1:12" ht="17.399999999999999" x14ac:dyDescent="0.25">
      <c r="A2829" s="463" t="s">
        <v>7432</v>
      </c>
      <c r="B2829" s="334" t="s">
        <v>3537</v>
      </c>
      <c r="C2829" s="334" t="s">
        <v>3089</v>
      </c>
      <c r="D2829" s="371">
        <v>0</v>
      </c>
      <c r="E2829" s="359">
        <v>0</v>
      </c>
      <c r="F2829" s="359">
        <v>0</v>
      </c>
      <c r="G2829" s="371">
        <v>0</v>
      </c>
      <c r="H2829" s="359">
        <v>6.7019999999999996E-3</v>
      </c>
      <c r="I2829" s="359">
        <v>0.79813900000000004</v>
      </c>
      <c r="J2829" s="371">
        <v>0</v>
      </c>
      <c r="K2829" s="359">
        <v>6.7019999999999996E-3</v>
      </c>
      <c r="L2829" s="359">
        <v>0.79813900000000004</v>
      </c>
    </row>
    <row r="2830" spans="1:12" ht="17.399999999999999" x14ac:dyDescent="0.25">
      <c r="A2830" s="462" t="s">
        <v>7432</v>
      </c>
      <c r="B2830" s="330" t="s">
        <v>3537</v>
      </c>
      <c r="C2830" s="330" t="s">
        <v>8046</v>
      </c>
      <c r="D2830" s="370">
        <v>0</v>
      </c>
      <c r="E2830" s="358">
        <v>0</v>
      </c>
      <c r="F2830" s="358">
        <v>0</v>
      </c>
      <c r="G2830" s="370">
        <v>0</v>
      </c>
      <c r="H2830" s="358">
        <v>6.0000000000000002E-5</v>
      </c>
      <c r="I2830" s="358">
        <v>2.4000000000000001E-4</v>
      </c>
      <c r="J2830" s="370">
        <v>0</v>
      </c>
      <c r="K2830" s="358">
        <v>6.0000000000000002E-5</v>
      </c>
      <c r="L2830" s="358">
        <v>2.4000000000000001E-4</v>
      </c>
    </row>
    <row r="2831" spans="1:12" ht="17.399999999999999" x14ac:dyDescent="0.25">
      <c r="A2831" s="463" t="s">
        <v>3741</v>
      </c>
      <c r="B2831" s="334" t="s">
        <v>2019</v>
      </c>
      <c r="C2831" s="334" t="s">
        <v>3081</v>
      </c>
      <c r="D2831" s="371">
        <v>0</v>
      </c>
      <c r="E2831" s="359">
        <v>3.3700000000000001E-4</v>
      </c>
      <c r="F2831" s="359">
        <v>7.7450000000000001E-3</v>
      </c>
      <c r="G2831" s="371">
        <v>0</v>
      </c>
      <c r="H2831" s="359">
        <v>8.5769999999999999E-2</v>
      </c>
      <c r="I2831" s="359">
        <v>0.55148399999999997</v>
      </c>
      <c r="J2831" s="371">
        <v>0</v>
      </c>
      <c r="K2831" s="359">
        <v>8.6107000000000003E-2</v>
      </c>
      <c r="L2831" s="359">
        <v>0.55922899999999998</v>
      </c>
    </row>
    <row r="2832" spans="1:12" ht="17.399999999999999" x14ac:dyDescent="0.25">
      <c r="A2832" s="462" t="s">
        <v>3741</v>
      </c>
      <c r="B2832" s="330" t="s">
        <v>2019</v>
      </c>
      <c r="C2832" s="330" t="s">
        <v>3082</v>
      </c>
      <c r="D2832" s="370">
        <v>0</v>
      </c>
      <c r="E2832" s="358">
        <v>2.4599999999999999E-3</v>
      </c>
      <c r="F2832" s="358">
        <v>5.8500000000000003E-2</v>
      </c>
      <c r="G2832" s="370">
        <v>0</v>
      </c>
      <c r="H2832" s="358">
        <v>0.298097</v>
      </c>
      <c r="I2832" s="358">
        <v>2.0102000000000002</v>
      </c>
      <c r="J2832" s="370">
        <v>0</v>
      </c>
      <c r="K2832" s="358">
        <v>0.30055700000000002</v>
      </c>
      <c r="L2832" s="358">
        <v>2.0687000000000002</v>
      </c>
    </row>
    <row r="2833" spans="1:12" ht="17.399999999999999" x14ac:dyDescent="0.25">
      <c r="A2833" s="463" t="s">
        <v>3741</v>
      </c>
      <c r="B2833" s="334" t="s">
        <v>2019</v>
      </c>
      <c r="C2833" s="334" t="s">
        <v>8046</v>
      </c>
      <c r="D2833" s="371">
        <v>0</v>
      </c>
      <c r="E2833" s="359">
        <v>0</v>
      </c>
      <c r="F2833" s="359">
        <v>0</v>
      </c>
      <c r="G2833" s="371">
        <v>0</v>
      </c>
      <c r="H2833" s="359">
        <v>4.4574000000000003E-2</v>
      </c>
      <c r="I2833" s="359">
        <v>0.73870199999999997</v>
      </c>
      <c r="J2833" s="371">
        <v>0</v>
      </c>
      <c r="K2833" s="359">
        <v>4.4574000000000003E-2</v>
      </c>
      <c r="L2833" s="359">
        <v>0.73870199999999997</v>
      </c>
    </row>
    <row r="2834" spans="1:12" ht="17.399999999999999" x14ac:dyDescent="0.25">
      <c r="A2834" s="462" t="s">
        <v>3742</v>
      </c>
      <c r="B2834" s="330" t="s">
        <v>2020</v>
      </c>
      <c r="C2834" s="330" t="s">
        <v>8046</v>
      </c>
      <c r="D2834" s="370">
        <v>0</v>
      </c>
      <c r="E2834" s="358">
        <v>2.8499999999999999E-4</v>
      </c>
      <c r="F2834" s="358">
        <v>3.0000000000000001E-3</v>
      </c>
      <c r="G2834" s="370">
        <v>0</v>
      </c>
      <c r="H2834" s="358">
        <v>1.086992</v>
      </c>
      <c r="I2834" s="358">
        <v>1.2869699999999999</v>
      </c>
      <c r="J2834" s="370">
        <v>0</v>
      </c>
      <c r="K2834" s="358">
        <v>1.087277</v>
      </c>
      <c r="L2834" s="358">
        <v>1.2899700000000001</v>
      </c>
    </row>
    <row r="2835" spans="1:12" ht="17.399999999999999" x14ac:dyDescent="0.25">
      <c r="A2835" s="463" t="s">
        <v>4987</v>
      </c>
      <c r="B2835" s="334" t="s">
        <v>4150</v>
      </c>
      <c r="C2835" s="334" t="s">
        <v>3082</v>
      </c>
      <c r="D2835" s="371">
        <v>0</v>
      </c>
      <c r="E2835" s="359">
        <v>2.0000000000000001E-4</v>
      </c>
      <c r="F2835" s="359">
        <v>2.0000000000000001E-4</v>
      </c>
      <c r="G2835" s="371">
        <v>0</v>
      </c>
      <c r="H2835" s="359">
        <v>8.6465E-2</v>
      </c>
      <c r="I2835" s="359">
        <v>1.5006409999999999</v>
      </c>
      <c r="J2835" s="371">
        <v>0</v>
      </c>
      <c r="K2835" s="359">
        <v>8.6665000000000006E-2</v>
      </c>
      <c r="L2835" s="359">
        <v>1.5008410000000001</v>
      </c>
    </row>
    <row r="2836" spans="1:12" ht="17.399999999999999" x14ac:dyDescent="0.25">
      <c r="A2836" s="462" t="s">
        <v>4987</v>
      </c>
      <c r="B2836" s="330" t="s">
        <v>4150</v>
      </c>
      <c r="C2836" s="330" t="s">
        <v>8046</v>
      </c>
      <c r="D2836" s="370">
        <v>0</v>
      </c>
      <c r="E2836" s="358">
        <v>0</v>
      </c>
      <c r="F2836" s="358">
        <v>0</v>
      </c>
      <c r="G2836" s="370">
        <v>0</v>
      </c>
      <c r="H2836" s="358">
        <v>1.64E-4</v>
      </c>
      <c r="I2836" s="358">
        <v>4.1380000000000002E-3</v>
      </c>
      <c r="J2836" s="370">
        <v>0</v>
      </c>
      <c r="K2836" s="358">
        <v>1.64E-4</v>
      </c>
      <c r="L2836" s="358">
        <v>4.1380000000000002E-3</v>
      </c>
    </row>
    <row r="2837" spans="1:12" ht="17.399999999999999" x14ac:dyDescent="0.25">
      <c r="A2837" s="463" t="s">
        <v>3445</v>
      </c>
      <c r="B2837" s="334" t="s">
        <v>2024</v>
      </c>
      <c r="C2837" s="334" t="s">
        <v>3081</v>
      </c>
      <c r="D2837" s="371">
        <v>0</v>
      </c>
      <c r="E2837" s="359">
        <v>1.9999999999999999E-6</v>
      </c>
      <c r="F2837" s="359">
        <v>5.1500000000000005E-4</v>
      </c>
      <c r="G2837" s="371">
        <v>0</v>
      </c>
      <c r="H2837" s="359">
        <v>5.7835999999999999E-2</v>
      </c>
      <c r="I2837" s="359">
        <v>2.514176</v>
      </c>
      <c r="J2837" s="371">
        <v>0</v>
      </c>
      <c r="K2837" s="359">
        <v>5.7838000000000001E-2</v>
      </c>
      <c r="L2837" s="359">
        <v>2.514691</v>
      </c>
    </row>
    <row r="2838" spans="1:12" ht="17.399999999999999" x14ac:dyDescent="0.25">
      <c r="A2838" s="462" t="s">
        <v>3445</v>
      </c>
      <c r="B2838" s="330" t="s">
        <v>2024</v>
      </c>
      <c r="C2838" s="330" t="s">
        <v>8046</v>
      </c>
      <c r="D2838" s="370">
        <v>0</v>
      </c>
      <c r="E2838" s="358">
        <v>2.3400000000000001E-3</v>
      </c>
      <c r="F2838" s="358">
        <v>2.0799999999999998E-3</v>
      </c>
      <c r="G2838" s="370">
        <v>0</v>
      </c>
      <c r="H2838" s="358">
        <v>4.614E-3</v>
      </c>
      <c r="I2838" s="358">
        <v>7.9768000000000006E-2</v>
      </c>
      <c r="J2838" s="370">
        <v>0</v>
      </c>
      <c r="K2838" s="358">
        <v>6.9540000000000001E-3</v>
      </c>
      <c r="L2838" s="358">
        <v>8.1848000000000004E-2</v>
      </c>
    </row>
    <row r="2839" spans="1:12" ht="17.399999999999999" x14ac:dyDescent="0.25">
      <c r="A2839" s="463" t="s">
        <v>4989</v>
      </c>
      <c r="B2839" s="334" t="s">
        <v>3582</v>
      </c>
      <c r="C2839" s="334" t="s">
        <v>3087</v>
      </c>
      <c r="D2839" s="371">
        <v>0</v>
      </c>
      <c r="E2839" s="359">
        <v>7.0831000000000005E-2</v>
      </c>
      <c r="F2839" s="359">
        <v>12.955667999999999</v>
      </c>
      <c r="G2839" s="371">
        <v>0</v>
      </c>
      <c r="H2839" s="359">
        <v>0</v>
      </c>
      <c r="I2839" s="359">
        <v>0</v>
      </c>
      <c r="J2839" s="371">
        <v>0</v>
      </c>
      <c r="K2839" s="359">
        <v>7.0831000000000005E-2</v>
      </c>
      <c r="L2839" s="359">
        <v>12.955667999999999</v>
      </c>
    </row>
    <row r="2840" spans="1:12" ht="17.399999999999999" x14ac:dyDescent="0.25">
      <c r="A2840" s="462" t="s">
        <v>3743</v>
      </c>
      <c r="B2840" s="330" t="s">
        <v>2027</v>
      </c>
      <c r="C2840" s="330" t="s">
        <v>3081</v>
      </c>
      <c r="D2840" s="370">
        <v>0</v>
      </c>
      <c r="E2840" s="358">
        <v>2.9863000000000001E-2</v>
      </c>
      <c r="F2840" s="358">
        <v>3.4524180000000002</v>
      </c>
      <c r="G2840" s="370">
        <v>0</v>
      </c>
      <c r="H2840" s="358">
        <v>4.3695999999999999E-2</v>
      </c>
      <c r="I2840" s="358">
        <v>2.4917910000000001</v>
      </c>
      <c r="J2840" s="370">
        <v>0</v>
      </c>
      <c r="K2840" s="358">
        <v>7.3558999999999999E-2</v>
      </c>
      <c r="L2840" s="358">
        <v>5.9442089999999999</v>
      </c>
    </row>
    <row r="2841" spans="1:12" ht="17.399999999999999" x14ac:dyDescent="0.25">
      <c r="A2841" s="463" t="s">
        <v>3743</v>
      </c>
      <c r="B2841" s="334" t="s">
        <v>2027</v>
      </c>
      <c r="C2841" s="334" t="s">
        <v>8046</v>
      </c>
      <c r="D2841" s="371">
        <v>0</v>
      </c>
      <c r="E2841" s="359">
        <v>1.255E-3</v>
      </c>
      <c r="F2841" s="359">
        <v>9.3854999999999994E-2</v>
      </c>
      <c r="G2841" s="371">
        <v>0</v>
      </c>
      <c r="H2841" s="359">
        <v>2.0152E-2</v>
      </c>
      <c r="I2841" s="359">
        <v>1.4291579999999999</v>
      </c>
      <c r="J2841" s="371">
        <v>0</v>
      </c>
      <c r="K2841" s="359">
        <v>2.1406999999999999E-2</v>
      </c>
      <c r="L2841" s="359">
        <v>1.523013</v>
      </c>
    </row>
    <row r="2842" spans="1:12" ht="17.399999999999999" x14ac:dyDescent="0.25">
      <c r="A2842" s="462" t="s">
        <v>4993</v>
      </c>
      <c r="B2842" s="330" t="s">
        <v>2028</v>
      </c>
      <c r="C2842" s="330" t="s">
        <v>3081</v>
      </c>
      <c r="D2842" s="370">
        <v>0</v>
      </c>
      <c r="E2842" s="358">
        <v>0.27511999999999998</v>
      </c>
      <c r="F2842" s="358">
        <v>1.825534</v>
      </c>
      <c r="G2842" s="370">
        <v>0</v>
      </c>
      <c r="H2842" s="358">
        <v>4.6820000000000004E-3</v>
      </c>
      <c r="I2842" s="358">
        <v>1.142147</v>
      </c>
      <c r="J2842" s="370">
        <v>0</v>
      </c>
      <c r="K2842" s="358">
        <v>0.279802</v>
      </c>
      <c r="L2842" s="358">
        <v>2.9676809999999998</v>
      </c>
    </row>
    <row r="2843" spans="1:12" ht="17.399999999999999" x14ac:dyDescent="0.25">
      <c r="A2843" s="463" t="s">
        <v>4993</v>
      </c>
      <c r="B2843" s="334" t="s">
        <v>2028</v>
      </c>
      <c r="C2843" s="334" t="s">
        <v>3082</v>
      </c>
      <c r="D2843" s="371">
        <v>0</v>
      </c>
      <c r="E2843" s="359">
        <v>0.18342900000000001</v>
      </c>
      <c r="F2843" s="359">
        <v>1.8993</v>
      </c>
      <c r="G2843" s="371">
        <v>0</v>
      </c>
      <c r="H2843" s="359">
        <v>0</v>
      </c>
      <c r="I2843" s="359">
        <v>0</v>
      </c>
      <c r="J2843" s="371">
        <v>0</v>
      </c>
      <c r="K2843" s="359">
        <v>0.18342900000000001</v>
      </c>
      <c r="L2843" s="359">
        <v>1.8993</v>
      </c>
    </row>
    <row r="2844" spans="1:12" ht="17.399999999999999" x14ac:dyDescent="0.25">
      <c r="A2844" s="462" t="s">
        <v>4993</v>
      </c>
      <c r="B2844" s="330" t="s">
        <v>2028</v>
      </c>
      <c r="C2844" s="330" t="s">
        <v>3087</v>
      </c>
      <c r="D2844" s="370">
        <v>0</v>
      </c>
      <c r="E2844" s="358">
        <v>0</v>
      </c>
      <c r="F2844" s="358">
        <v>0</v>
      </c>
      <c r="G2844" s="370">
        <v>0</v>
      </c>
      <c r="H2844" s="358">
        <v>2.6940000000000002E-3</v>
      </c>
      <c r="I2844" s="358">
        <v>7.6808399999999999</v>
      </c>
      <c r="J2844" s="370">
        <v>0</v>
      </c>
      <c r="K2844" s="358">
        <v>2.6940000000000002E-3</v>
      </c>
      <c r="L2844" s="358">
        <v>7.6808399999999999</v>
      </c>
    </row>
    <row r="2845" spans="1:12" ht="17.399999999999999" x14ac:dyDescent="0.25">
      <c r="A2845" s="463" t="s">
        <v>4993</v>
      </c>
      <c r="B2845" s="334" t="s">
        <v>2028</v>
      </c>
      <c r="C2845" s="334" t="s">
        <v>3089</v>
      </c>
      <c r="D2845" s="371">
        <v>0</v>
      </c>
      <c r="E2845" s="359">
        <v>0</v>
      </c>
      <c r="F2845" s="359">
        <v>0</v>
      </c>
      <c r="G2845" s="371">
        <v>0</v>
      </c>
      <c r="H2845" s="359">
        <v>1.15E-3</v>
      </c>
      <c r="I2845" s="359">
        <v>1.1391150000000001</v>
      </c>
      <c r="J2845" s="371">
        <v>0</v>
      </c>
      <c r="K2845" s="359">
        <v>1.15E-3</v>
      </c>
      <c r="L2845" s="359">
        <v>1.1391150000000001</v>
      </c>
    </row>
    <row r="2846" spans="1:12" ht="17.399999999999999" x14ac:dyDescent="0.25">
      <c r="A2846" s="462" t="s">
        <v>4993</v>
      </c>
      <c r="B2846" s="330" t="s">
        <v>2028</v>
      </c>
      <c r="C2846" s="330" t="s">
        <v>8046</v>
      </c>
      <c r="D2846" s="370">
        <v>0</v>
      </c>
      <c r="E2846" s="358">
        <v>1.57E-3</v>
      </c>
      <c r="F2846" s="358">
        <v>8.3549999999999996E-3</v>
      </c>
      <c r="G2846" s="370">
        <v>0</v>
      </c>
      <c r="H2846" s="358">
        <v>5.5160000000000001E-3</v>
      </c>
      <c r="I2846" s="358">
        <v>6.3338000000000005E-2</v>
      </c>
      <c r="J2846" s="370">
        <v>0</v>
      </c>
      <c r="K2846" s="358">
        <v>7.0860000000000003E-3</v>
      </c>
      <c r="L2846" s="358">
        <v>7.1693000000000007E-2</v>
      </c>
    </row>
    <row r="2847" spans="1:12" ht="17.399999999999999" x14ac:dyDescent="0.25">
      <c r="A2847" s="463" t="s">
        <v>4997</v>
      </c>
      <c r="B2847" s="334" t="s">
        <v>1568</v>
      </c>
      <c r="C2847" s="334" t="s">
        <v>3081</v>
      </c>
      <c r="D2847" s="371">
        <v>0</v>
      </c>
      <c r="E2847" s="359">
        <v>0.29909799999999997</v>
      </c>
      <c r="F2847" s="359">
        <v>3.4297949999999999</v>
      </c>
      <c r="G2847" s="371">
        <v>0</v>
      </c>
      <c r="H2847" s="359">
        <v>4.7133000000000001E-2</v>
      </c>
      <c r="I2847" s="359">
        <v>1.171041</v>
      </c>
      <c r="J2847" s="371">
        <v>0</v>
      </c>
      <c r="K2847" s="359">
        <v>0.34623100000000001</v>
      </c>
      <c r="L2847" s="359">
        <v>4.6008360000000001</v>
      </c>
    </row>
    <row r="2848" spans="1:12" ht="17.399999999999999" x14ac:dyDescent="0.25">
      <c r="A2848" s="462" t="s">
        <v>4997</v>
      </c>
      <c r="B2848" s="330" t="s">
        <v>1568</v>
      </c>
      <c r="C2848" s="330" t="s">
        <v>8046</v>
      </c>
      <c r="D2848" s="370">
        <v>0</v>
      </c>
      <c r="E2848" s="358">
        <v>4.0000000000000002E-4</v>
      </c>
      <c r="F2848" s="358">
        <v>2.3387999999999999E-2</v>
      </c>
      <c r="G2848" s="370">
        <v>0</v>
      </c>
      <c r="H2848" s="358">
        <v>1.49E-3</v>
      </c>
      <c r="I2848" s="358">
        <v>0.264982</v>
      </c>
      <c r="J2848" s="370">
        <v>0</v>
      </c>
      <c r="K2848" s="358">
        <v>1.89E-3</v>
      </c>
      <c r="L2848" s="358">
        <v>0.28837000000000002</v>
      </c>
    </row>
    <row r="2849" spans="1:12" ht="17.399999999999999" x14ac:dyDescent="0.25">
      <c r="A2849" s="463" t="s">
        <v>4998</v>
      </c>
      <c r="B2849" s="334" t="s">
        <v>6782</v>
      </c>
      <c r="C2849" s="334" t="s">
        <v>3082</v>
      </c>
      <c r="D2849" s="371">
        <v>0</v>
      </c>
      <c r="E2849" s="359">
        <v>0.75717699999999999</v>
      </c>
      <c r="F2849" s="359">
        <v>2.5737969999999999</v>
      </c>
      <c r="G2849" s="371">
        <v>0</v>
      </c>
      <c r="H2849" s="359">
        <v>0.15659300000000001</v>
      </c>
      <c r="I2849" s="359">
        <v>2.7198959999999999</v>
      </c>
      <c r="J2849" s="371">
        <v>0</v>
      </c>
      <c r="K2849" s="359">
        <v>0.91376999999999997</v>
      </c>
      <c r="L2849" s="359">
        <v>5.2936930000000002</v>
      </c>
    </row>
    <row r="2850" spans="1:12" ht="17.399999999999999" x14ac:dyDescent="0.25">
      <c r="A2850" s="462" t="s">
        <v>4998</v>
      </c>
      <c r="B2850" s="330" t="s">
        <v>6782</v>
      </c>
      <c r="C2850" s="330" t="s">
        <v>8046</v>
      </c>
      <c r="D2850" s="370">
        <v>0</v>
      </c>
      <c r="E2850" s="358">
        <v>0</v>
      </c>
      <c r="F2850" s="358">
        <v>0</v>
      </c>
      <c r="G2850" s="370">
        <v>0</v>
      </c>
      <c r="H2850" s="358">
        <v>5.7300000000000005E-4</v>
      </c>
      <c r="I2850" s="358">
        <v>9.8838999999999996E-2</v>
      </c>
      <c r="J2850" s="370">
        <v>0</v>
      </c>
      <c r="K2850" s="358">
        <v>5.7300000000000005E-4</v>
      </c>
      <c r="L2850" s="358">
        <v>9.8838999999999996E-2</v>
      </c>
    </row>
    <row r="2851" spans="1:12" ht="17.399999999999999" x14ac:dyDescent="0.25">
      <c r="A2851" s="463" t="s">
        <v>5000</v>
      </c>
      <c r="B2851" s="334" t="s">
        <v>4151</v>
      </c>
      <c r="C2851" s="334" t="s">
        <v>3081</v>
      </c>
      <c r="D2851" s="371">
        <v>0</v>
      </c>
      <c r="E2851" s="359">
        <v>1.7756000000000001E-2</v>
      </c>
      <c r="F2851" s="359">
        <v>1.9612309999999999</v>
      </c>
      <c r="G2851" s="371">
        <v>0</v>
      </c>
      <c r="H2851" s="359">
        <v>6.7869999999999996E-3</v>
      </c>
      <c r="I2851" s="359">
        <v>0.105444</v>
      </c>
      <c r="J2851" s="371">
        <v>0</v>
      </c>
      <c r="K2851" s="359">
        <v>2.4542999999999999E-2</v>
      </c>
      <c r="L2851" s="359">
        <v>2.066675</v>
      </c>
    </row>
    <row r="2852" spans="1:12" ht="17.399999999999999" x14ac:dyDescent="0.25">
      <c r="A2852" s="462" t="s">
        <v>5000</v>
      </c>
      <c r="B2852" s="330" t="s">
        <v>4151</v>
      </c>
      <c r="C2852" s="330" t="s">
        <v>8046</v>
      </c>
      <c r="D2852" s="370">
        <v>0</v>
      </c>
      <c r="E2852" s="358">
        <v>0</v>
      </c>
      <c r="F2852" s="358">
        <v>0</v>
      </c>
      <c r="G2852" s="370">
        <v>0</v>
      </c>
      <c r="H2852" s="358">
        <v>9.3400000000000004E-4</v>
      </c>
      <c r="I2852" s="358">
        <v>9.6579999999999999E-3</v>
      </c>
      <c r="J2852" s="370">
        <v>0</v>
      </c>
      <c r="K2852" s="358">
        <v>9.3400000000000004E-4</v>
      </c>
      <c r="L2852" s="358">
        <v>9.6579999999999999E-3</v>
      </c>
    </row>
    <row r="2853" spans="1:12" ht="17.399999999999999" x14ac:dyDescent="0.25">
      <c r="A2853" s="463" t="s">
        <v>5001</v>
      </c>
      <c r="B2853" s="334" t="s">
        <v>2031</v>
      </c>
      <c r="C2853" s="334" t="s">
        <v>3089</v>
      </c>
      <c r="D2853" s="371">
        <v>0</v>
      </c>
      <c r="E2853" s="359">
        <v>0.122722</v>
      </c>
      <c r="F2853" s="359">
        <v>1.1336269999999999</v>
      </c>
      <c r="G2853" s="371">
        <v>0</v>
      </c>
      <c r="H2853" s="359">
        <v>3.8479999999999999E-3</v>
      </c>
      <c r="I2853" s="359">
        <v>0.34887200000000002</v>
      </c>
      <c r="J2853" s="371">
        <v>0</v>
      </c>
      <c r="K2853" s="359">
        <v>0.12656999999999999</v>
      </c>
      <c r="L2853" s="359">
        <v>1.482499</v>
      </c>
    </row>
    <row r="2854" spans="1:12" ht="17.399999999999999" x14ac:dyDescent="0.25">
      <c r="A2854" s="462" t="s">
        <v>5001</v>
      </c>
      <c r="B2854" s="330" t="s">
        <v>2031</v>
      </c>
      <c r="C2854" s="330" t="s">
        <v>8046</v>
      </c>
      <c r="D2854" s="370">
        <v>0</v>
      </c>
      <c r="E2854" s="358">
        <v>3.1835000000000002E-2</v>
      </c>
      <c r="F2854" s="358">
        <v>0.16348499999999999</v>
      </c>
      <c r="G2854" s="370">
        <v>0</v>
      </c>
      <c r="H2854" s="358">
        <v>6.757E-3</v>
      </c>
      <c r="I2854" s="358">
        <v>9.8755999999999997E-2</v>
      </c>
      <c r="J2854" s="370">
        <v>0</v>
      </c>
      <c r="K2854" s="358">
        <v>3.8592000000000001E-2</v>
      </c>
      <c r="L2854" s="358">
        <v>0.262241</v>
      </c>
    </row>
    <row r="2855" spans="1:12" ht="17.399999999999999" x14ac:dyDescent="0.25">
      <c r="A2855" s="463" t="s">
        <v>6564</v>
      </c>
      <c r="B2855" s="334" t="s">
        <v>8246</v>
      </c>
      <c r="C2855" s="334" t="s">
        <v>3083</v>
      </c>
      <c r="D2855" s="371">
        <v>0</v>
      </c>
      <c r="E2855" s="359">
        <v>0.40949999999999998</v>
      </c>
      <c r="F2855" s="359">
        <v>0.82067100000000004</v>
      </c>
      <c r="G2855" s="371">
        <v>0</v>
      </c>
      <c r="H2855" s="359">
        <v>2.8000000000000001E-2</v>
      </c>
      <c r="I2855" s="359">
        <v>7.6884999999999995E-2</v>
      </c>
      <c r="J2855" s="371">
        <v>0</v>
      </c>
      <c r="K2855" s="359">
        <v>0.4375</v>
      </c>
      <c r="L2855" s="359">
        <v>0.89755600000000002</v>
      </c>
    </row>
    <row r="2856" spans="1:12" ht="17.399999999999999" x14ac:dyDescent="0.25">
      <c r="A2856" s="462" t="s">
        <v>6564</v>
      </c>
      <c r="B2856" s="330" t="s">
        <v>8246</v>
      </c>
      <c r="C2856" s="330" t="s">
        <v>3084</v>
      </c>
      <c r="D2856" s="370">
        <v>0</v>
      </c>
      <c r="E2856" s="358">
        <v>0.34202500000000002</v>
      </c>
      <c r="F2856" s="358">
        <v>1.6113090000000001</v>
      </c>
      <c r="G2856" s="370">
        <v>0</v>
      </c>
      <c r="H2856" s="358">
        <v>0</v>
      </c>
      <c r="I2856" s="358">
        <v>0</v>
      </c>
      <c r="J2856" s="370">
        <v>0</v>
      </c>
      <c r="K2856" s="358">
        <v>0.34202500000000002</v>
      </c>
      <c r="L2856" s="358">
        <v>1.6113090000000001</v>
      </c>
    </row>
    <row r="2857" spans="1:12" ht="17.399999999999999" x14ac:dyDescent="0.25">
      <c r="A2857" s="463" t="s">
        <v>6564</v>
      </c>
      <c r="B2857" s="334" t="s">
        <v>8246</v>
      </c>
      <c r="C2857" s="334" t="s">
        <v>8046</v>
      </c>
      <c r="D2857" s="371">
        <v>0</v>
      </c>
      <c r="E2857" s="359">
        <v>2.5000000000000001E-2</v>
      </c>
      <c r="F2857" s="359">
        <v>2.6249999999999999E-2</v>
      </c>
      <c r="G2857" s="371">
        <v>0</v>
      </c>
      <c r="H2857" s="359">
        <v>1.6E-2</v>
      </c>
      <c r="I2857" s="359">
        <v>1.0999999999999999E-2</v>
      </c>
      <c r="J2857" s="371">
        <v>0</v>
      </c>
      <c r="K2857" s="359">
        <v>4.1000000000000002E-2</v>
      </c>
      <c r="L2857" s="359">
        <v>3.7249999999999998E-2</v>
      </c>
    </row>
    <row r="2858" spans="1:12" ht="17.399999999999999" x14ac:dyDescent="0.25">
      <c r="A2858" s="462" t="s">
        <v>6625</v>
      </c>
      <c r="B2858" s="330" t="s">
        <v>4152</v>
      </c>
      <c r="C2858" s="330" t="s">
        <v>3084</v>
      </c>
      <c r="D2858" s="370">
        <v>0</v>
      </c>
      <c r="E2858" s="358">
        <v>0.79780399999999996</v>
      </c>
      <c r="F2858" s="358">
        <v>2.1728809999999998</v>
      </c>
      <c r="G2858" s="370">
        <v>0</v>
      </c>
      <c r="H2858" s="358">
        <v>0</v>
      </c>
      <c r="I2858" s="358">
        <v>0</v>
      </c>
      <c r="J2858" s="370">
        <v>0</v>
      </c>
      <c r="K2858" s="358">
        <v>0.79780399999999996</v>
      </c>
      <c r="L2858" s="358">
        <v>2.1728809999999998</v>
      </c>
    </row>
    <row r="2859" spans="1:12" ht="17.399999999999999" x14ac:dyDescent="0.25">
      <c r="A2859" s="463" t="s">
        <v>6625</v>
      </c>
      <c r="B2859" s="334" t="s">
        <v>4152</v>
      </c>
      <c r="C2859" s="334" t="s">
        <v>8046</v>
      </c>
      <c r="D2859" s="371">
        <v>0</v>
      </c>
      <c r="E2859" s="359">
        <v>3.7749999999999999E-2</v>
      </c>
      <c r="F2859" s="359">
        <v>0.15781000000000001</v>
      </c>
      <c r="G2859" s="371">
        <v>0</v>
      </c>
      <c r="H2859" s="359">
        <v>0</v>
      </c>
      <c r="I2859" s="359">
        <v>0</v>
      </c>
      <c r="J2859" s="371">
        <v>0</v>
      </c>
      <c r="K2859" s="359">
        <v>3.7749999999999999E-2</v>
      </c>
      <c r="L2859" s="359">
        <v>0.15781000000000001</v>
      </c>
    </row>
    <row r="2860" spans="1:12" ht="17.399999999999999" x14ac:dyDescent="0.25">
      <c r="A2860" s="462" t="s">
        <v>5002</v>
      </c>
      <c r="B2860" s="330" t="s">
        <v>6783</v>
      </c>
      <c r="C2860" s="330" t="s">
        <v>3083</v>
      </c>
      <c r="D2860" s="370">
        <v>0</v>
      </c>
      <c r="E2860" s="358">
        <v>0.16300000000000001</v>
      </c>
      <c r="F2860" s="358">
        <v>2.7799200000000002</v>
      </c>
      <c r="G2860" s="370">
        <v>0</v>
      </c>
      <c r="H2860" s="358">
        <v>0</v>
      </c>
      <c r="I2860" s="358">
        <v>0</v>
      </c>
      <c r="J2860" s="370">
        <v>0</v>
      </c>
      <c r="K2860" s="358">
        <v>0.16300000000000001</v>
      </c>
      <c r="L2860" s="358">
        <v>2.7799200000000002</v>
      </c>
    </row>
    <row r="2861" spans="1:12" ht="17.399999999999999" x14ac:dyDescent="0.25">
      <c r="A2861" s="463" t="s">
        <v>5002</v>
      </c>
      <c r="B2861" s="334" t="s">
        <v>6783</v>
      </c>
      <c r="C2861" s="334" t="s">
        <v>8046</v>
      </c>
      <c r="D2861" s="371">
        <v>0</v>
      </c>
      <c r="E2861" s="359">
        <v>4.3700000000000003E-2</v>
      </c>
      <c r="F2861" s="359">
        <v>0.50062499999999999</v>
      </c>
      <c r="G2861" s="371">
        <v>0</v>
      </c>
      <c r="H2861" s="359">
        <v>0</v>
      </c>
      <c r="I2861" s="359">
        <v>0</v>
      </c>
      <c r="J2861" s="371">
        <v>0</v>
      </c>
      <c r="K2861" s="359">
        <v>4.3700000000000003E-2</v>
      </c>
      <c r="L2861" s="359">
        <v>0.50062499999999999</v>
      </c>
    </row>
    <row r="2862" spans="1:12" ht="17.399999999999999" x14ac:dyDescent="0.25">
      <c r="A2862" s="462" t="s">
        <v>6626</v>
      </c>
      <c r="B2862" s="330" t="s">
        <v>4153</v>
      </c>
      <c r="C2862" s="330" t="s">
        <v>3084</v>
      </c>
      <c r="D2862" s="370">
        <v>0</v>
      </c>
      <c r="E2862" s="358">
        <v>0.15360499999999999</v>
      </c>
      <c r="F2862" s="358">
        <v>1.1748000000000001</v>
      </c>
      <c r="G2862" s="370">
        <v>0</v>
      </c>
      <c r="H2862" s="358">
        <v>0</v>
      </c>
      <c r="I2862" s="358">
        <v>0</v>
      </c>
      <c r="J2862" s="370">
        <v>0</v>
      </c>
      <c r="K2862" s="358">
        <v>0.15360499999999999</v>
      </c>
      <c r="L2862" s="358">
        <v>1.1748000000000001</v>
      </c>
    </row>
    <row r="2863" spans="1:12" ht="17.399999999999999" x14ac:dyDescent="0.25">
      <c r="A2863" s="463" t="s">
        <v>6626</v>
      </c>
      <c r="B2863" s="334" t="s">
        <v>4153</v>
      </c>
      <c r="C2863" s="334" t="s">
        <v>8046</v>
      </c>
      <c r="D2863" s="371">
        <v>0</v>
      </c>
      <c r="E2863" s="359">
        <v>0.106655</v>
      </c>
      <c r="F2863" s="359">
        <v>0.69476599999999999</v>
      </c>
      <c r="G2863" s="371">
        <v>0</v>
      </c>
      <c r="H2863" s="359">
        <v>0</v>
      </c>
      <c r="I2863" s="359">
        <v>0</v>
      </c>
      <c r="J2863" s="371">
        <v>0</v>
      </c>
      <c r="K2863" s="359">
        <v>0.106655</v>
      </c>
      <c r="L2863" s="359">
        <v>0.69476599999999999</v>
      </c>
    </row>
    <row r="2864" spans="1:12" ht="17.399999999999999" x14ac:dyDescent="0.25">
      <c r="A2864" s="462" t="s">
        <v>6649</v>
      </c>
      <c r="B2864" s="330" t="s">
        <v>4154</v>
      </c>
      <c r="C2864" s="330" t="s">
        <v>3083</v>
      </c>
      <c r="D2864" s="370">
        <v>0</v>
      </c>
      <c r="E2864" s="358">
        <v>0.1885</v>
      </c>
      <c r="F2864" s="358">
        <v>0.52150300000000005</v>
      </c>
      <c r="G2864" s="370">
        <v>0</v>
      </c>
      <c r="H2864" s="358">
        <v>2.5999999999999999E-2</v>
      </c>
      <c r="I2864" s="358">
        <v>0.15160000000000001</v>
      </c>
      <c r="J2864" s="370">
        <v>0</v>
      </c>
      <c r="K2864" s="358">
        <v>0.2145</v>
      </c>
      <c r="L2864" s="358">
        <v>0.67310300000000001</v>
      </c>
    </row>
    <row r="2865" spans="1:12" ht="17.399999999999999" x14ac:dyDescent="0.25">
      <c r="A2865" s="463" t="s">
        <v>6649</v>
      </c>
      <c r="B2865" s="334" t="s">
        <v>4154</v>
      </c>
      <c r="C2865" s="334" t="s">
        <v>3084</v>
      </c>
      <c r="D2865" s="371">
        <v>0</v>
      </c>
      <c r="E2865" s="359">
        <v>0.32567000000000002</v>
      </c>
      <c r="F2865" s="359">
        <v>1.543234</v>
      </c>
      <c r="G2865" s="371">
        <v>0</v>
      </c>
      <c r="H2865" s="359">
        <v>0</v>
      </c>
      <c r="I2865" s="359">
        <v>0</v>
      </c>
      <c r="J2865" s="371">
        <v>0</v>
      </c>
      <c r="K2865" s="359">
        <v>0.32567000000000002</v>
      </c>
      <c r="L2865" s="359">
        <v>1.543234</v>
      </c>
    </row>
    <row r="2866" spans="1:12" ht="17.399999999999999" x14ac:dyDescent="0.25">
      <c r="A2866" s="462" t="s">
        <v>6649</v>
      </c>
      <c r="B2866" s="330" t="s">
        <v>4154</v>
      </c>
      <c r="C2866" s="330" t="s">
        <v>3089</v>
      </c>
      <c r="D2866" s="370">
        <v>0</v>
      </c>
      <c r="E2866" s="358">
        <v>0.155</v>
      </c>
      <c r="F2866" s="358">
        <v>1.2619389999999999</v>
      </c>
      <c r="G2866" s="370">
        <v>0</v>
      </c>
      <c r="H2866" s="358">
        <v>0</v>
      </c>
      <c r="I2866" s="358">
        <v>0</v>
      </c>
      <c r="J2866" s="370">
        <v>0</v>
      </c>
      <c r="K2866" s="358">
        <v>0.155</v>
      </c>
      <c r="L2866" s="358">
        <v>1.2619389999999999</v>
      </c>
    </row>
    <row r="2867" spans="1:12" ht="17.399999999999999" x14ac:dyDescent="0.25">
      <c r="A2867" s="463" t="s">
        <v>5003</v>
      </c>
      <c r="B2867" s="334" t="s">
        <v>4155</v>
      </c>
      <c r="C2867" s="334" t="s">
        <v>3082</v>
      </c>
      <c r="D2867" s="371">
        <v>0</v>
      </c>
      <c r="E2867" s="359">
        <v>0.158</v>
      </c>
      <c r="F2867" s="359">
        <v>1.50213</v>
      </c>
      <c r="G2867" s="371">
        <v>0</v>
      </c>
      <c r="H2867" s="359">
        <v>1E-3</v>
      </c>
      <c r="I2867" s="359">
        <v>1E-3</v>
      </c>
      <c r="J2867" s="371">
        <v>0</v>
      </c>
      <c r="K2867" s="359">
        <v>0.159</v>
      </c>
      <c r="L2867" s="359">
        <v>1.5031300000000001</v>
      </c>
    </row>
    <row r="2868" spans="1:12" ht="17.399999999999999" x14ac:dyDescent="0.25">
      <c r="A2868" s="462" t="s">
        <v>5003</v>
      </c>
      <c r="B2868" s="330" t="s">
        <v>4155</v>
      </c>
      <c r="C2868" s="330" t="s">
        <v>3083</v>
      </c>
      <c r="D2868" s="370">
        <v>0</v>
      </c>
      <c r="E2868" s="358">
        <v>6.1103990000000001</v>
      </c>
      <c r="F2868" s="358">
        <v>41.458008999999997</v>
      </c>
      <c r="G2868" s="370">
        <v>0</v>
      </c>
      <c r="H2868" s="358">
        <v>0.04</v>
      </c>
      <c r="I2868" s="358">
        <v>0.02</v>
      </c>
      <c r="J2868" s="370">
        <v>0</v>
      </c>
      <c r="K2868" s="358">
        <v>6.1503990000000002</v>
      </c>
      <c r="L2868" s="358">
        <v>41.478009</v>
      </c>
    </row>
    <row r="2869" spans="1:12" ht="17.399999999999999" x14ac:dyDescent="0.25">
      <c r="A2869" s="463" t="s">
        <v>5003</v>
      </c>
      <c r="B2869" s="334" t="s">
        <v>4155</v>
      </c>
      <c r="C2869" s="334" t="s">
        <v>3084</v>
      </c>
      <c r="D2869" s="371">
        <v>0</v>
      </c>
      <c r="E2869" s="359">
        <v>7.8514929999999996</v>
      </c>
      <c r="F2869" s="359">
        <v>72.916359999999997</v>
      </c>
      <c r="G2869" s="371">
        <v>0</v>
      </c>
      <c r="H2869" s="359">
        <v>0</v>
      </c>
      <c r="I2869" s="359">
        <v>0</v>
      </c>
      <c r="J2869" s="371">
        <v>0</v>
      </c>
      <c r="K2869" s="359">
        <v>7.8514929999999996</v>
      </c>
      <c r="L2869" s="359">
        <v>72.916359999999997</v>
      </c>
    </row>
    <row r="2870" spans="1:12" ht="17.399999999999999" x14ac:dyDescent="0.25">
      <c r="A2870" s="462" t="s">
        <v>5003</v>
      </c>
      <c r="B2870" s="330" t="s">
        <v>4155</v>
      </c>
      <c r="C2870" s="330" t="s">
        <v>3085</v>
      </c>
      <c r="D2870" s="370">
        <v>0</v>
      </c>
      <c r="E2870" s="358">
        <v>0.50519999999999998</v>
      </c>
      <c r="F2870" s="358">
        <v>6.9352499999999999</v>
      </c>
      <c r="G2870" s="370">
        <v>0</v>
      </c>
      <c r="H2870" s="358">
        <v>0</v>
      </c>
      <c r="I2870" s="358">
        <v>0</v>
      </c>
      <c r="J2870" s="370">
        <v>0</v>
      </c>
      <c r="K2870" s="358">
        <v>0.50519999999999998</v>
      </c>
      <c r="L2870" s="358">
        <v>6.9352499999999999</v>
      </c>
    </row>
    <row r="2871" spans="1:12" ht="17.399999999999999" x14ac:dyDescent="0.25">
      <c r="A2871" s="463" t="s">
        <v>5003</v>
      </c>
      <c r="B2871" s="334" t="s">
        <v>4155</v>
      </c>
      <c r="C2871" s="334" t="s">
        <v>3089</v>
      </c>
      <c r="D2871" s="371">
        <v>0</v>
      </c>
      <c r="E2871" s="359">
        <v>0.343775</v>
      </c>
      <c r="F2871" s="359">
        <v>5.1711340000000003</v>
      </c>
      <c r="G2871" s="371">
        <v>0</v>
      </c>
      <c r="H2871" s="359">
        <v>0</v>
      </c>
      <c r="I2871" s="359">
        <v>0</v>
      </c>
      <c r="J2871" s="371">
        <v>0</v>
      </c>
      <c r="K2871" s="359">
        <v>0.343775</v>
      </c>
      <c r="L2871" s="359">
        <v>5.1711340000000003</v>
      </c>
    </row>
    <row r="2872" spans="1:12" ht="17.399999999999999" x14ac:dyDescent="0.25">
      <c r="A2872" s="462" t="s">
        <v>5003</v>
      </c>
      <c r="B2872" s="330" t="s">
        <v>4155</v>
      </c>
      <c r="C2872" s="330" t="s">
        <v>8046</v>
      </c>
      <c r="D2872" s="370">
        <v>0</v>
      </c>
      <c r="E2872" s="358">
        <v>0</v>
      </c>
      <c r="F2872" s="358">
        <v>0</v>
      </c>
      <c r="G2872" s="370">
        <v>0</v>
      </c>
      <c r="H2872" s="358">
        <v>6.0000000000000001E-3</v>
      </c>
      <c r="I2872" s="358">
        <v>5.0000000000000001E-3</v>
      </c>
      <c r="J2872" s="370">
        <v>0</v>
      </c>
      <c r="K2872" s="358">
        <v>6.0000000000000001E-3</v>
      </c>
      <c r="L2872" s="358">
        <v>5.0000000000000001E-3</v>
      </c>
    </row>
    <row r="2873" spans="1:12" ht="17.399999999999999" x14ac:dyDescent="0.25">
      <c r="A2873" s="463" t="s">
        <v>6565</v>
      </c>
      <c r="B2873" s="334" t="s">
        <v>4156</v>
      </c>
      <c r="C2873" s="334" t="s">
        <v>3083</v>
      </c>
      <c r="D2873" s="371">
        <v>0</v>
      </c>
      <c r="E2873" s="359">
        <v>0.40343600000000002</v>
      </c>
      <c r="F2873" s="359">
        <v>5.3570640000000003</v>
      </c>
      <c r="G2873" s="371">
        <v>0</v>
      </c>
      <c r="H2873" s="359">
        <v>0</v>
      </c>
      <c r="I2873" s="359">
        <v>0</v>
      </c>
      <c r="J2873" s="371">
        <v>0</v>
      </c>
      <c r="K2873" s="359">
        <v>0.40343600000000002</v>
      </c>
      <c r="L2873" s="359">
        <v>5.3570640000000003</v>
      </c>
    </row>
    <row r="2874" spans="1:12" ht="17.399999999999999" x14ac:dyDescent="0.25">
      <c r="A2874" s="462" t="s">
        <v>6565</v>
      </c>
      <c r="B2874" s="330" t="s">
        <v>4156</v>
      </c>
      <c r="C2874" s="330" t="s">
        <v>3084</v>
      </c>
      <c r="D2874" s="370">
        <v>0</v>
      </c>
      <c r="E2874" s="358">
        <v>1.8137909999999999</v>
      </c>
      <c r="F2874" s="358">
        <v>18.980799000000001</v>
      </c>
      <c r="G2874" s="370">
        <v>0</v>
      </c>
      <c r="H2874" s="358">
        <v>0</v>
      </c>
      <c r="I2874" s="358">
        <v>0</v>
      </c>
      <c r="J2874" s="370">
        <v>0</v>
      </c>
      <c r="K2874" s="358">
        <v>1.8137909999999999</v>
      </c>
      <c r="L2874" s="358">
        <v>18.980799000000001</v>
      </c>
    </row>
    <row r="2875" spans="1:12" ht="17.399999999999999" x14ac:dyDescent="0.25">
      <c r="A2875" s="463" t="s">
        <v>6565</v>
      </c>
      <c r="B2875" s="334" t="s">
        <v>4156</v>
      </c>
      <c r="C2875" s="334" t="s">
        <v>3085</v>
      </c>
      <c r="D2875" s="371">
        <v>0</v>
      </c>
      <c r="E2875" s="359">
        <v>9.7500000000000003E-2</v>
      </c>
      <c r="F2875" s="359">
        <v>0.93482299999999996</v>
      </c>
      <c r="G2875" s="371">
        <v>0</v>
      </c>
      <c r="H2875" s="359">
        <v>0</v>
      </c>
      <c r="I2875" s="359">
        <v>0</v>
      </c>
      <c r="J2875" s="371">
        <v>0</v>
      </c>
      <c r="K2875" s="359">
        <v>9.7500000000000003E-2</v>
      </c>
      <c r="L2875" s="359">
        <v>0.93482299999999996</v>
      </c>
    </row>
    <row r="2876" spans="1:12" ht="17.399999999999999" x14ac:dyDescent="0.25">
      <c r="A2876" s="462" t="s">
        <v>6565</v>
      </c>
      <c r="B2876" s="330" t="s">
        <v>4156</v>
      </c>
      <c r="C2876" s="330" t="s">
        <v>3089</v>
      </c>
      <c r="D2876" s="370">
        <v>0</v>
      </c>
      <c r="E2876" s="358">
        <v>7.7829999999999996E-2</v>
      </c>
      <c r="F2876" s="358">
        <v>2.4753530000000001</v>
      </c>
      <c r="G2876" s="370">
        <v>0</v>
      </c>
      <c r="H2876" s="358">
        <v>0</v>
      </c>
      <c r="I2876" s="358">
        <v>0</v>
      </c>
      <c r="J2876" s="370">
        <v>0</v>
      </c>
      <c r="K2876" s="358">
        <v>7.7829999999999996E-2</v>
      </c>
      <c r="L2876" s="358">
        <v>2.4753530000000001</v>
      </c>
    </row>
    <row r="2877" spans="1:12" ht="17.399999999999999" x14ac:dyDescent="0.25">
      <c r="A2877" s="463" t="s">
        <v>6565</v>
      </c>
      <c r="B2877" s="334" t="s">
        <v>4156</v>
      </c>
      <c r="C2877" s="334" t="s">
        <v>8046</v>
      </c>
      <c r="D2877" s="371">
        <v>0</v>
      </c>
      <c r="E2877" s="359">
        <v>3.85E-2</v>
      </c>
      <c r="F2877" s="359">
        <v>0.3105</v>
      </c>
      <c r="G2877" s="371">
        <v>0</v>
      </c>
      <c r="H2877" s="359">
        <v>0</v>
      </c>
      <c r="I2877" s="359">
        <v>0</v>
      </c>
      <c r="J2877" s="371">
        <v>0</v>
      </c>
      <c r="K2877" s="359">
        <v>3.85E-2</v>
      </c>
      <c r="L2877" s="359">
        <v>0.3105</v>
      </c>
    </row>
    <row r="2878" spans="1:12" ht="17.399999999999999" x14ac:dyDescent="0.25">
      <c r="A2878" s="462" t="s">
        <v>6650</v>
      </c>
      <c r="B2878" s="330" t="s">
        <v>6983</v>
      </c>
      <c r="C2878" s="330" t="s">
        <v>3084</v>
      </c>
      <c r="D2878" s="370">
        <v>0</v>
      </c>
      <c r="E2878" s="358">
        <v>0.38114300000000001</v>
      </c>
      <c r="F2878" s="358">
        <v>3.3448229999999999</v>
      </c>
      <c r="G2878" s="370">
        <v>0</v>
      </c>
      <c r="H2878" s="358">
        <v>0</v>
      </c>
      <c r="I2878" s="358">
        <v>0</v>
      </c>
      <c r="J2878" s="370">
        <v>0</v>
      </c>
      <c r="K2878" s="358">
        <v>0.38114300000000001</v>
      </c>
      <c r="L2878" s="358">
        <v>3.3448229999999999</v>
      </c>
    </row>
    <row r="2879" spans="1:12" ht="17.399999999999999" x14ac:dyDescent="0.25">
      <c r="A2879" s="463" t="s">
        <v>6650</v>
      </c>
      <c r="B2879" s="334" t="s">
        <v>6983</v>
      </c>
      <c r="C2879" s="334" t="s">
        <v>8046</v>
      </c>
      <c r="D2879" s="371">
        <v>0</v>
      </c>
      <c r="E2879" s="359">
        <v>0</v>
      </c>
      <c r="F2879" s="359">
        <v>0</v>
      </c>
      <c r="G2879" s="371">
        <v>0</v>
      </c>
      <c r="H2879" s="359">
        <v>1.4E-2</v>
      </c>
      <c r="I2879" s="359">
        <v>8.0000000000000002E-3</v>
      </c>
      <c r="J2879" s="371">
        <v>0</v>
      </c>
      <c r="K2879" s="359">
        <v>1.4E-2</v>
      </c>
      <c r="L2879" s="359">
        <v>8.0000000000000002E-3</v>
      </c>
    </row>
    <row r="2880" spans="1:12" ht="17.399999999999999" x14ac:dyDescent="0.25">
      <c r="A2880" s="462" t="s">
        <v>5005</v>
      </c>
      <c r="B2880" s="330" t="s">
        <v>2032</v>
      </c>
      <c r="C2880" s="330" t="s">
        <v>3082</v>
      </c>
      <c r="D2880" s="370">
        <v>0</v>
      </c>
      <c r="E2880" s="358">
        <v>6.8265999999999993E-2</v>
      </c>
      <c r="F2880" s="358">
        <v>2.0882160000000001</v>
      </c>
      <c r="G2880" s="370">
        <v>0</v>
      </c>
      <c r="H2880" s="358">
        <v>0.14821300000000001</v>
      </c>
      <c r="I2880" s="358">
        <v>2.1881309999999998</v>
      </c>
      <c r="J2880" s="370">
        <v>0</v>
      </c>
      <c r="K2880" s="358">
        <v>0.216479</v>
      </c>
      <c r="L2880" s="358">
        <v>4.2763470000000003</v>
      </c>
    </row>
    <row r="2881" spans="1:12" ht="17.399999999999999" x14ac:dyDescent="0.25">
      <c r="A2881" s="463" t="s">
        <v>5005</v>
      </c>
      <c r="B2881" s="334" t="s">
        <v>2032</v>
      </c>
      <c r="C2881" s="334" t="s">
        <v>3085</v>
      </c>
      <c r="D2881" s="371">
        <v>0</v>
      </c>
      <c r="E2881" s="359">
        <v>0</v>
      </c>
      <c r="F2881" s="359">
        <v>0</v>
      </c>
      <c r="G2881" s="371">
        <v>0</v>
      </c>
      <c r="H2881" s="359">
        <v>4.3356000000000003</v>
      </c>
      <c r="I2881" s="359">
        <v>1.1385810000000001</v>
      </c>
      <c r="J2881" s="371">
        <v>0</v>
      </c>
      <c r="K2881" s="359">
        <v>4.3356000000000003</v>
      </c>
      <c r="L2881" s="359">
        <v>1.1385810000000001</v>
      </c>
    </row>
    <row r="2882" spans="1:12" ht="17.399999999999999" x14ac:dyDescent="0.25">
      <c r="A2882" s="462" t="s">
        <v>5005</v>
      </c>
      <c r="B2882" s="330" t="s">
        <v>2032</v>
      </c>
      <c r="C2882" s="330" t="s">
        <v>8046</v>
      </c>
      <c r="D2882" s="370">
        <v>0</v>
      </c>
      <c r="E2882" s="358">
        <v>1.4999999999999999E-4</v>
      </c>
      <c r="F2882" s="358">
        <v>4.2929999999999999E-3</v>
      </c>
      <c r="G2882" s="370">
        <v>0</v>
      </c>
      <c r="H2882" s="358">
        <v>5.6024999999999998E-2</v>
      </c>
      <c r="I2882" s="358">
        <v>0.64469900000000002</v>
      </c>
      <c r="J2882" s="370">
        <v>0</v>
      </c>
      <c r="K2882" s="358">
        <v>5.6175000000000003E-2</v>
      </c>
      <c r="L2882" s="358">
        <v>0.64899200000000001</v>
      </c>
    </row>
    <row r="2883" spans="1:12" ht="17.399999999999999" x14ac:dyDescent="0.25">
      <c r="A2883" s="463" t="s">
        <v>3765</v>
      </c>
      <c r="B2883" s="334" t="s">
        <v>2034</v>
      </c>
      <c r="C2883" s="334" t="s">
        <v>3081</v>
      </c>
      <c r="D2883" s="371">
        <v>0</v>
      </c>
      <c r="E2883" s="359">
        <v>6.6990000000000001E-3</v>
      </c>
      <c r="F2883" s="359">
        <v>6.8904000000000007E-2</v>
      </c>
      <c r="G2883" s="371">
        <v>0</v>
      </c>
      <c r="H2883" s="359">
        <v>0.23843600000000001</v>
      </c>
      <c r="I2883" s="359">
        <v>2.3965700000000001</v>
      </c>
      <c r="J2883" s="371">
        <v>0</v>
      </c>
      <c r="K2883" s="359">
        <v>0.24513499999999999</v>
      </c>
      <c r="L2883" s="359">
        <v>2.4654739999999999</v>
      </c>
    </row>
    <row r="2884" spans="1:12" ht="17.399999999999999" x14ac:dyDescent="0.25">
      <c r="A2884" s="462" t="s">
        <v>3765</v>
      </c>
      <c r="B2884" s="330" t="s">
        <v>2034</v>
      </c>
      <c r="C2884" s="330" t="s">
        <v>3089</v>
      </c>
      <c r="D2884" s="370">
        <v>0</v>
      </c>
      <c r="E2884" s="358">
        <v>4.82E-2</v>
      </c>
      <c r="F2884" s="358">
        <v>0.37215100000000001</v>
      </c>
      <c r="G2884" s="370">
        <v>0</v>
      </c>
      <c r="H2884" s="358">
        <v>1.6590000000000001E-3</v>
      </c>
      <c r="I2884" s="358">
        <v>0.47446500000000003</v>
      </c>
      <c r="J2884" s="370">
        <v>0</v>
      </c>
      <c r="K2884" s="358">
        <v>4.9859000000000001E-2</v>
      </c>
      <c r="L2884" s="358">
        <v>0.84661600000000004</v>
      </c>
    </row>
    <row r="2885" spans="1:12" ht="17.399999999999999" x14ac:dyDescent="0.25">
      <c r="A2885" s="463" t="s">
        <v>3765</v>
      </c>
      <c r="B2885" s="334" t="s">
        <v>2034</v>
      </c>
      <c r="C2885" s="334" t="s">
        <v>8046</v>
      </c>
      <c r="D2885" s="371">
        <v>0</v>
      </c>
      <c r="E2885" s="359">
        <v>0</v>
      </c>
      <c r="F2885" s="359">
        <v>0</v>
      </c>
      <c r="G2885" s="371">
        <v>0</v>
      </c>
      <c r="H2885" s="359">
        <v>0.38006800000000002</v>
      </c>
      <c r="I2885" s="359">
        <v>0.83800300000000005</v>
      </c>
      <c r="J2885" s="371">
        <v>0</v>
      </c>
      <c r="K2885" s="359">
        <v>0.38006800000000002</v>
      </c>
      <c r="L2885" s="359">
        <v>0.83800300000000005</v>
      </c>
    </row>
    <row r="2886" spans="1:12" ht="17.399999999999999" x14ac:dyDescent="0.25">
      <c r="A2886" s="462" t="s">
        <v>5008</v>
      </c>
      <c r="B2886" s="330" t="s">
        <v>2035</v>
      </c>
      <c r="C2886" s="330" t="s">
        <v>3081</v>
      </c>
      <c r="D2886" s="370">
        <v>0</v>
      </c>
      <c r="E2886" s="358">
        <v>0</v>
      </c>
      <c r="F2886" s="358">
        <v>0</v>
      </c>
      <c r="G2886" s="370">
        <v>0</v>
      </c>
      <c r="H2886" s="358">
        <v>8.3254999999999996E-2</v>
      </c>
      <c r="I2886" s="358">
        <v>2.4936880000000001</v>
      </c>
      <c r="J2886" s="370">
        <v>0</v>
      </c>
      <c r="K2886" s="358">
        <v>8.3254999999999996E-2</v>
      </c>
      <c r="L2886" s="358">
        <v>2.4936880000000001</v>
      </c>
    </row>
    <row r="2887" spans="1:12" ht="17.399999999999999" x14ac:dyDescent="0.25">
      <c r="A2887" s="463" t="s">
        <v>5008</v>
      </c>
      <c r="B2887" s="334" t="s">
        <v>2035</v>
      </c>
      <c r="C2887" s="334" t="s">
        <v>3082</v>
      </c>
      <c r="D2887" s="371">
        <v>0</v>
      </c>
      <c r="E2887" s="359">
        <v>0</v>
      </c>
      <c r="F2887" s="359">
        <v>0</v>
      </c>
      <c r="G2887" s="371">
        <v>0</v>
      </c>
      <c r="H2887" s="359">
        <v>0.10861899999999999</v>
      </c>
      <c r="I2887" s="359">
        <v>1.0831999999999999</v>
      </c>
      <c r="J2887" s="371">
        <v>0</v>
      </c>
      <c r="K2887" s="359">
        <v>0.10861899999999999</v>
      </c>
      <c r="L2887" s="359">
        <v>1.0831999999999999</v>
      </c>
    </row>
    <row r="2888" spans="1:12" ht="17.399999999999999" x14ac:dyDescent="0.25">
      <c r="A2888" s="462" t="s">
        <v>5011</v>
      </c>
      <c r="B2888" s="330" t="s">
        <v>2038</v>
      </c>
      <c r="C2888" s="330" t="s">
        <v>3081</v>
      </c>
      <c r="D2888" s="370">
        <v>0</v>
      </c>
      <c r="E2888" s="358">
        <v>5.5000000000000002E-5</v>
      </c>
      <c r="F2888" s="358">
        <v>2.8600000000000001E-3</v>
      </c>
      <c r="G2888" s="370">
        <v>0</v>
      </c>
      <c r="H2888" s="358">
        <v>2.0114E-2</v>
      </c>
      <c r="I2888" s="358">
        <v>2.125464</v>
      </c>
      <c r="J2888" s="370">
        <v>0</v>
      </c>
      <c r="K2888" s="358">
        <v>2.0168999999999999E-2</v>
      </c>
      <c r="L2888" s="358">
        <v>2.1283240000000001</v>
      </c>
    </row>
    <row r="2889" spans="1:12" ht="17.399999999999999" x14ac:dyDescent="0.25">
      <c r="A2889" s="463" t="s">
        <v>5011</v>
      </c>
      <c r="B2889" s="334" t="s">
        <v>2038</v>
      </c>
      <c r="C2889" s="334" t="s">
        <v>3087</v>
      </c>
      <c r="D2889" s="371">
        <v>0</v>
      </c>
      <c r="E2889" s="359">
        <v>0</v>
      </c>
      <c r="F2889" s="359">
        <v>0</v>
      </c>
      <c r="G2889" s="371">
        <v>0</v>
      </c>
      <c r="H2889" s="359">
        <v>9.7799999999999992E-4</v>
      </c>
      <c r="I2889" s="359">
        <v>0.87026099999999995</v>
      </c>
      <c r="J2889" s="371">
        <v>0</v>
      </c>
      <c r="K2889" s="359">
        <v>9.7799999999999992E-4</v>
      </c>
      <c r="L2889" s="359">
        <v>0.87026099999999995</v>
      </c>
    </row>
    <row r="2890" spans="1:12" ht="17.399999999999999" x14ac:dyDescent="0.25">
      <c r="A2890" s="462" t="s">
        <v>5011</v>
      </c>
      <c r="B2890" s="330" t="s">
        <v>2038</v>
      </c>
      <c r="C2890" s="330" t="s">
        <v>3089</v>
      </c>
      <c r="D2890" s="370">
        <v>0</v>
      </c>
      <c r="E2890" s="358">
        <v>0</v>
      </c>
      <c r="F2890" s="358">
        <v>0</v>
      </c>
      <c r="G2890" s="370">
        <v>0</v>
      </c>
      <c r="H2890" s="358">
        <v>2.9020000000000001E-3</v>
      </c>
      <c r="I2890" s="358">
        <v>2.2993730000000001</v>
      </c>
      <c r="J2890" s="370">
        <v>0</v>
      </c>
      <c r="K2890" s="358">
        <v>2.9020000000000001E-3</v>
      </c>
      <c r="L2890" s="358">
        <v>2.2993730000000001</v>
      </c>
    </row>
    <row r="2891" spans="1:12" ht="17.399999999999999" x14ac:dyDescent="0.25">
      <c r="A2891" s="463" t="s">
        <v>5011</v>
      </c>
      <c r="B2891" s="334" t="s">
        <v>2038</v>
      </c>
      <c r="C2891" s="334" t="s">
        <v>3090</v>
      </c>
      <c r="D2891" s="371">
        <v>0</v>
      </c>
      <c r="E2891" s="359">
        <v>0</v>
      </c>
      <c r="F2891" s="359">
        <v>0</v>
      </c>
      <c r="G2891" s="371">
        <v>0</v>
      </c>
      <c r="H2891" s="359">
        <v>1.35E-4</v>
      </c>
      <c r="I2891" s="359">
        <v>0.61147700000000005</v>
      </c>
      <c r="J2891" s="371">
        <v>0</v>
      </c>
      <c r="K2891" s="359">
        <v>1.35E-4</v>
      </c>
      <c r="L2891" s="359">
        <v>0.61147700000000005</v>
      </c>
    </row>
    <row r="2892" spans="1:12" ht="17.399999999999999" x14ac:dyDescent="0.25">
      <c r="A2892" s="462" t="s">
        <v>5011</v>
      </c>
      <c r="B2892" s="330" t="s">
        <v>2038</v>
      </c>
      <c r="C2892" s="330" t="s">
        <v>8046</v>
      </c>
      <c r="D2892" s="370">
        <v>0</v>
      </c>
      <c r="E2892" s="358">
        <v>0</v>
      </c>
      <c r="F2892" s="358">
        <v>0</v>
      </c>
      <c r="G2892" s="370">
        <v>0</v>
      </c>
      <c r="H2892" s="358">
        <v>1.0396000000000001E-2</v>
      </c>
      <c r="I2892" s="358">
        <v>0.23414499999999999</v>
      </c>
      <c r="J2892" s="370">
        <v>0</v>
      </c>
      <c r="K2892" s="358">
        <v>1.0396000000000001E-2</v>
      </c>
      <c r="L2892" s="358">
        <v>0.23414499999999999</v>
      </c>
    </row>
    <row r="2893" spans="1:12" ht="17.399999999999999" x14ac:dyDescent="0.25">
      <c r="A2893" s="463" t="s">
        <v>3447</v>
      </c>
      <c r="B2893" s="334" t="s">
        <v>1213</v>
      </c>
      <c r="C2893" s="334" t="s">
        <v>3081</v>
      </c>
      <c r="D2893" s="371">
        <v>0</v>
      </c>
      <c r="E2893" s="359">
        <v>3.21E-4</v>
      </c>
      <c r="F2893" s="359">
        <v>0.1706</v>
      </c>
      <c r="G2893" s="371">
        <v>0</v>
      </c>
      <c r="H2893" s="359">
        <v>4.0909000000000001E-2</v>
      </c>
      <c r="I2893" s="359">
        <v>1.866903</v>
      </c>
      <c r="J2893" s="371">
        <v>0</v>
      </c>
      <c r="K2893" s="359">
        <v>4.1230000000000003E-2</v>
      </c>
      <c r="L2893" s="359">
        <v>2.0375030000000001</v>
      </c>
    </row>
    <row r="2894" spans="1:12" ht="17.399999999999999" x14ac:dyDescent="0.25">
      <c r="A2894" s="462" t="s">
        <v>3447</v>
      </c>
      <c r="B2894" s="330" t="s">
        <v>1213</v>
      </c>
      <c r="C2894" s="330" t="s">
        <v>8046</v>
      </c>
      <c r="D2894" s="370">
        <v>0</v>
      </c>
      <c r="E2894" s="358">
        <v>0</v>
      </c>
      <c r="F2894" s="358">
        <v>0</v>
      </c>
      <c r="G2894" s="370">
        <v>0</v>
      </c>
      <c r="H2894" s="358">
        <v>8.8950000000000001E-3</v>
      </c>
      <c r="I2894" s="358">
        <v>0.51815699999999998</v>
      </c>
      <c r="J2894" s="370">
        <v>0</v>
      </c>
      <c r="K2894" s="358">
        <v>8.8950000000000001E-3</v>
      </c>
      <c r="L2894" s="358">
        <v>0.51815699999999998</v>
      </c>
    </row>
    <row r="2895" spans="1:12" ht="17.399999999999999" x14ac:dyDescent="0.25">
      <c r="A2895" s="463" t="s">
        <v>5012</v>
      </c>
      <c r="B2895" s="334" t="s">
        <v>1551</v>
      </c>
      <c r="C2895" s="334" t="s">
        <v>3083</v>
      </c>
      <c r="D2895" s="371">
        <v>0</v>
      </c>
      <c r="E2895" s="359">
        <v>0</v>
      </c>
      <c r="F2895" s="359">
        <v>0</v>
      </c>
      <c r="G2895" s="371">
        <v>0</v>
      </c>
      <c r="H2895" s="359">
        <v>3.1401999999999999E-2</v>
      </c>
      <c r="I2895" s="359">
        <v>0.52525599999999995</v>
      </c>
      <c r="J2895" s="371">
        <v>0</v>
      </c>
      <c r="K2895" s="359">
        <v>3.1401999999999999E-2</v>
      </c>
      <c r="L2895" s="359">
        <v>0.52525599999999995</v>
      </c>
    </row>
    <row r="2896" spans="1:12" ht="17.399999999999999" x14ac:dyDescent="0.25">
      <c r="A2896" s="462" t="s">
        <v>5012</v>
      </c>
      <c r="B2896" s="330" t="s">
        <v>1551</v>
      </c>
      <c r="C2896" s="330" t="s">
        <v>3089</v>
      </c>
      <c r="D2896" s="370">
        <v>0</v>
      </c>
      <c r="E2896" s="358">
        <v>0</v>
      </c>
      <c r="F2896" s="358">
        <v>0</v>
      </c>
      <c r="G2896" s="370">
        <v>0</v>
      </c>
      <c r="H2896" s="358">
        <v>3.4280000000000001E-3</v>
      </c>
      <c r="I2896" s="358">
        <v>0.84428099999999995</v>
      </c>
      <c r="J2896" s="370">
        <v>0</v>
      </c>
      <c r="K2896" s="358">
        <v>3.4280000000000001E-3</v>
      </c>
      <c r="L2896" s="358">
        <v>0.84428099999999995</v>
      </c>
    </row>
    <row r="2897" spans="1:12" ht="17.399999999999999" x14ac:dyDescent="0.25">
      <c r="A2897" s="463" t="s">
        <v>5012</v>
      </c>
      <c r="B2897" s="334" t="s">
        <v>1551</v>
      </c>
      <c r="C2897" s="334" t="s">
        <v>8046</v>
      </c>
      <c r="D2897" s="371">
        <v>0</v>
      </c>
      <c r="E2897" s="359">
        <v>5.0000000000000001E-4</v>
      </c>
      <c r="F2897" s="359">
        <v>7.5000000000000002E-4</v>
      </c>
      <c r="G2897" s="371">
        <v>0</v>
      </c>
      <c r="H2897" s="359">
        <v>4.9820000000000003E-3</v>
      </c>
      <c r="I2897" s="359">
        <v>0.34079900000000002</v>
      </c>
      <c r="J2897" s="371">
        <v>0</v>
      </c>
      <c r="K2897" s="359">
        <v>5.4819999999999999E-3</v>
      </c>
      <c r="L2897" s="359">
        <v>0.34154899999999999</v>
      </c>
    </row>
    <row r="2898" spans="1:12" ht="17.399999999999999" x14ac:dyDescent="0.25">
      <c r="A2898" s="462" t="s">
        <v>5013</v>
      </c>
      <c r="B2898" s="330" t="s">
        <v>2039</v>
      </c>
      <c r="C2898" s="330" t="s">
        <v>3081</v>
      </c>
      <c r="D2898" s="370">
        <v>0</v>
      </c>
      <c r="E2898" s="358">
        <v>2E-3</v>
      </c>
      <c r="F2898" s="358">
        <v>2E-3</v>
      </c>
      <c r="G2898" s="370">
        <v>0</v>
      </c>
      <c r="H2898" s="358">
        <v>3.0509999999999999E-3</v>
      </c>
      <c r="I2898" s="358">
        <v>0.85074499999999997</v>
      </c>
      <c r="J2898" s="370">
        <v>0</v>
      </c>
      <c r="K2898" s="358">
        <v>5.0509999999999999E-3</v>
      </c>
      <c r="L2898" s="358">
        <v>0.85274499999999998</v>
      </c>
    </row>
    <row r="2899" spans="1:12" ht="17.399999999999999" x14ac:dyDescent="0.25">
      <c r="A2899" s="463" t="s">
        <v>5013</v>
      </c>
      <c r="B2899" s="334" t="s">
        <v>2039</v>
      </c>
      <c r="C2899" s="334" t="s">
        <v>3090</v>
      </c>
      <c r="D2899" s="371">
        <v>0</v>
      </c>
      <c r="E2899" s="359">
        <v>0</v>
      </c>
      <c r="F2899" s="359">
        <v>0</v>
      </c>
      <c r="G2899" s="371">
        <v>0</v>
      </c>
      <c r="H2899" s="359">
        <v>9.0000000000000006E-5</v>
      </c>
      <c r="I2899" s="359">
        <v>0.54362100000000002</v>
      </c>
      <c r="J2899" s="371">
        <v>0</v>
      </c>
      <c r="K2899" s="359">
        <v>9.0000000000000006E-5</v>
      </c>
      <c r="L2899" s="359">
        <v>0.54362100000000002</v>
      </c>
    </row>
    <row r="2900" spans="1:12" ht="17.399999999999999" x14ac:dyDescent="0.25">
      <c r="A2900" s="462" t="s">
        <v>5013</v>
      </c>
      <c r="B2900" s="330" t="s">
        <v>2039</v>
      </c>
      <c r="C2900" s="330" t="s">
        <v>8046</v>
      </c>
      <c r="D2900" s="370">
        <v>0</v>
      </c>
      <c r="E2900" s="358">
        <v>0</v>
      </c>
      <c r="F2900" s="358">
        <v>0</v>
      </c>
      <c r="G2900" s="370">
        <v>0</v>
      </c>
      <c r="H2900" s="358">
        <v>8.7000000000000001E-4</v>
      </c>
      <c r="I2900" s="358">
        <v>0.10258299999999999</v>
      </c>
      <c r="J2900" s="370">
        <v>0</v>
      </c>
      <c r="K2900" s="358">
        <v>8.7000000000000001E-4</v>
      </c>
      <c r="L2900" s="358">
        <v>0.10258299999999999</v>
      </c>
    </row>
    <row r="2901" spans="1:12" ht="17.399999999999999" x14ac:dyDescent="0.25">
      <c r="A2901" s="463" t="s">
        <v>5016</v>
      </c>
      <c r="B2901" s="334" t="s">
        <v>2042</v>
      </c>
      <c r="C2901" s="334" t="s">
        <v>3081</v>
      </c>
      <c r="D2901" s="371">
        <v>0</v>
      </c>
      <c r="E2901" s="359">
        <v>0.31009799999999998</v>
      </c>
      <c r="F2901" s="359">
        <v>4.239738</v>
      </c>
      <c r="G2901" s="371">
        <v>0</v>
      </c>
      <c r="H2901" s="359">
        <v>5.9075000000000003E-2</v>
      </c>
      <c r="I2901" s="359">
        <v>3.0400520000000002</v>
      </c>
      <c r="J2901" s="371">
        <v>0</v>
      </c>
      <c r="K2901" s="359">
        <v>0.36917299999999997</v>
      </c>
      <c r="L2901" s="359">
        <v>7.2797900000000002</v>
      </c>
    </row>
    <row r="2902" spans="1:12" ht="17.399999999999999" x14ac:dyDescent="0.25">
      <c r="A2902" s="462" t="s">
        <v>5016</v>
      </c>
      <c r="B2902" s="330" t="s">
        <v>2042</v>
      </c>
      <c r="C2902" s="330" t="s">
        <v>3082</v>
      </c>
      <c r="D2902" s="370">
        <v>0</v>
      </c>
      <c r="E2902" s="358">
        <v>2.9760000000000002E-2</v>
      </c>
      <c r="F2902" s="358">
        <v>0.65112199999999998</v>
      </c>
      <c r="G2902" s="370">
        <v>0</v>
      </c>
      <c r="H2902" s="358">
        <v>1.47E-3</v>
      </c>
      <c r="I2902" s="358">
        <v>4.7699999999999999E-3</v>
      </c>
      <c r="J2902" s="370">
        <v>0</v>
      </c>
      <c r="K2902" s="358">
        <v>3.1230000000000001E-2</v>
      </c>
      <c r="L2902" s="358">
        <v>0.65589200000000003</v>
      </c>
    </row>
    <row r="2903" spans="1:12" ht="17.399999999999999" x14ac:dyDescent="0.25">
      <c r="A2903" s="463" t="s">
        <v>5016</v>
      </c>
      <c r="B2903" s="334" t="s">
        <v>2042</v>
      </c>
      <c r="C2903" s="334" t="s">
        <v>8046</v>
      </c>
      <c r="D2903" s="371">
        <v>0</v>
      </c>
      <c r="E2903" s="359">
        <v>0</v>
      </c>
      <c r="F2903" s="359">
        <v>0</v>
      </c>
      <c r="G2903" s="371">
        <v>0</v>
      </c>
      <c r="H2903" s="359">
        <v>7.3999999999999996E-5</v>
      </c>
      <c r="I2903" s="359">
        <v>1.6469000000000001E-2</v>
      </c>
      <c r="J2903" s="371">
        <v>0</v>
      </c>
      <c r="K2903" s="359">
        <v>7.3999999999999996E-5</v>
      </c>
      <c r="L2903" s="359">
        <v>1.6469000000000001E-2</v>
      </c>
    </row>
    <row r="2904" spans="1:12" ht="17.399999999999999" x14ac:dyDescent="0.25">
      <c r="A2904" s="462" t="s">
        <v>5021</v>
      </c>
      <c r="B2904" s="330" t="s">
        <v>6787</v>
      </c>
      <c r="C2904" s="330" t="s">
        <v>3082</v>
      </c>
      <c r="D2904" s="370">
        <v>0</v>
      </c>
      <c r="E2904" s="358">
        <v>0</v>
      </c>
      <c r="F2904" s="358">
        <v>0</v>
      </c>
      <c r="G2904" s="370">
        <v>0</v>
      </c>
      <c r="H2904" s="358">
        <v>1.6299999999999999E-2</v>
      </c>
      <c r="I2904" s="358">
        <v>1.3988179999999999</v>
      </c>
      <c r="J2904" s="370">
        <v>0</v>
      </c>
      <c r="K2904" s="358">
        <v>1.6299999999999999E-2</v>
      </c>
      <c r="L2904" s="358">
        <v>1.3988179999999999</v>
      </c>
    </row>
    <row r="2905" spans="1:12" ht="17.399999999999999" x14ac:dyDescent="0.25">
      <c r="A2905" s="463" t="s">
        <v>5021</v>
      </c>
      <c r="B2905" s="334" t="s">
        <v>6787</v>
      </c>
      <c r="C2905" s="334" t="s">
        <v>8046</v>
      </c>
      <c r="D2905" s="371">
        <v>0</v>
      </c>
      <c r="E2905" s="359">
        <v>0</v>
      </c>
      <c r="F2905" s="359">
        <v>0</v>
      </c>
      <c r="G2905" s="371">
        <v>0</v>
      </c>
      <c r="H2905" s="359">
        <v>3.6700000000000003E-2</v>
      </c>
      <c r="I2905" s="359">
        <v>0.137625</v>
      </c>
      <c r="J2905" s="371">
        <v>0</v>
      </c>
      <c r="K2905" s="359">
        <v>3.6700000000000003E-2</v>
      </c>
      <c r="L2905" s="359">
        <v>0.137625</v>
      </c>
    </row>
    <row r="2906" spans="1:12" ht="17.399999999999999" x14ac:dyDescent="0.25">
      <c r="A2906" s="462" t="s">
        <v>7224</v>
      </c>
      <c r="B2906" s="330" t="s">
        <v>7223</v>
      </c>
      <c r="C2906" s="330" t="s">
        <v>3081</v>
      </c>
      <c r="D2906" s="370">
        <v>0</v>
      </c>
      <c r="E2906" s="358">
        <v>0</v>
      </c>
      <c r="F2906" s="358">
        <v>0</v>
      </c>
      <c r="G2906" s="370">
        <v>0</v>
      </c>
      <c r="H2906" s="358">
        <v>0.38172</v>
      </c>
      <c r="I2906" s="358">
        <v>1.4956320000000001</v>
      </c>
      <c r="J2906" s="370">
        <v>0</v>
      </c>
      <c r="K2906" s="358">
        <v>0.38172</v>
      </c>
      <c r="L2906" s="358">
        <v>1.4956320000000001</v>
      </c>
    </row>
    <row r="2907" spans="1:12" ht="17.399999999999999" x14ac:dyDescent="0.25">
      <c r="A2907" s="463" t="s">
        <v>7247</v>
      </c>
      <c r="B2907" s="334" t="s">
        <v>3537</v>
      </c>
      <c r="C2907" s="334" t="s">
        <v>3081</v>
      </c>
      <c r="D2907" s="371">
        <v>0</v>
      </c>
      <c r="E2907" s="359">
        <v>0</v>
      </c>
      <c r="F2907" s="359">
        <v>0</v>
      </c>
      <c r="G2907" s="371">
        <v>0</v>
      </c>
      <c r="H2907" s="359">
        <v>0.54620000000000002</v>
      </c>
      <c r="I2907" s="359">
        <v>1.6014930000000001</v>
      </c>
      <c r="J2907" s="371">
        <v>0</v>
      </c>
      <c r="K2907" s="359">
        <v>0.54620000000000002</v>
      </c>
      <c r="L2907" s="359">
        <v>1.6014930000000001</v>
      </c>
    </row>
    <row r="2908" spans="1:12" ht="17.399999999999999" x14ac:dyDescent="0.25">
      <c r="A2908" s="462" t="s">
        <v>7225</v>
      </c>
      <c r="B2908" s="330" t="s">
        <v>7223</v>
      </c>
      <c r="C2908" s="330" t="s">
        <v>3081</v>
      </c>
      <c r="D2908" s="370">
        <v>0</v>
      </c>
      <c r="E2908" s="358">
        <v>0</v>
      </c>
      <c r="F2908" s="358">
        <v>0</v>
      </c>
      <c r="G2908" s="370">
        <v>0</v>
      </c>
      <c r="H2908" s="358">
        <v>1.862053</v>
      </c>
      <c r="I2908" s="358">
        <v>6.3839370000000004</v>
      </c>
      <c r="J2908" s="370">
        <v>0</v>
      </c>
      <c r="K2908" s="358">
        <v>1.862053</v>
      </c>
      <c r="L2908" s="358">
        <v>6.3839370000000004</v>
      </c>
    </row>
    <row r="2909" spans="1:12" ht="17.399999999999999" x14ac:dyDescent="0.25">
      <c r="A2909" s="463" t="s">
        <v>7271</v>
      </c>
      <c r="B2909" s="334" t="s">
        <v>3537</v>
      </c>
      <c r="C2909" s="334" t="s">
        <v>3081</v>
      </c>
      <c r="D2909" s="371">
        <v>0</v>
      </c>
      <c r="E2909" s="359">
        <v>0</v>
      </c>
      <c r="F2909" s="359">
        <v>0</v>
      </c>
      <c r="G2909" s="371">
        <v>0</v>
      </c>
      <c r="H2909" s="359">
        <v>0.89148000000000005</v>
      </c>
      <c r="I2909" s="359">
        <v>3.6155279999999999</v>
      </c>
      <c r="J2909" s="371">
        <v>0</v>
      </c>
      <c r="K2909" s="359">
        <v>0.89148000000000005</v>
      </c>
      <c r="L2909" s="359">
        <v>3.6155279999999999</v>
      </c>
    </row>
    <row r="2910" spans="1:12" ht="17.399999999999999" x14ac:dyDescent="0.25">
      <c r="A2910" s="462" t="s">
        <v>7271</v>
      </c>
      <c r="B2910" s="330" t="s">
        <v>3537</v>
      </c>
      <c r="C2910" s="330" t="s">
        <v>3083</v>
      </c>
      <c r="D2910" s="370">
        <v>0</v>
      </c>
      <c r="E2910" s="358">
        <v>0.20674699999999999</v>
      </c>
      <c r="F2910" s="358">
        <v>0.592553</v>
      </c>
      <c r="G2910" s="370">
        <v>0</v>
      </c>
      <c r="H2910" s="358">
        <v>0</v>
      </c>
      <c r="I2910" s="358">
        <v>0</v>
      </c>
      <c r="J2910" s="370">
        <v>0</v>
      </c>
      <c r="K2910" s="358">
        <v>0.20674699999999999</v>
      </c>
      <c r="L2910" s="358">
        <v>0.592553</v>
      </c>
    </row>
    <row r="2911" spans="1:12" ht="17.399999999999999" x14ac:dyDescent="0.25">
      <c r="A2911" s="463" t="s">
        <v>7271</v>
      </c>
      <c r="B2911" s="334" t="s">
        <v>3537</v>
      </c>
      <c r="C2911" s="334" t="s">
        <v>3087</v>
      </c>
      <c r="D2911" s="371">
        <v>0</v>
      </c>
      <c r="E2911" s="359">
        <v>0</v>
      </c>
      <c r="F2911" s="359">
        <v>0</v>
      </c>
      <c r="G2911" s="371">
        <v>0</v>
      </c>
      <c r="H2911" s="359">
        <v>0.22961500000000001</v>
      </c>
      <c r="I2911" s="359">
        <v>0.66470399999999996</v>
      </c>
      <c r="J2911" s="371">
        <v>0</v>
      </c>
      <c r="K2911" s="359">
        <v>0.22961500000000001</v>
      </c>
      <c r="L2911" s="359">
        <v>0.66470399999999996</v>
      </c>
    </row>
    <row r="2912" spans="1:12" ht="17.399999999999999" x14ac:dyDescent="0.25">
      <c r="A2912" s="462" t="s">
        <v>2982</v>
      </c>
      <c r="B2912" s="330" t="s">
        <v>2983</v>
      </c>
      <c r="C2912" s="330" t="s">
        <v>3081</v>
      </c>
      <c r="D2912" s="370">
        <v>0</v>
      </c>
      <c r="E2912" s="358">
        <v>0</v>
      </c>
      <c r="F2912" s="358">
        <v>0</v>
      </c>
      <c r="G2912" s="370">
        <v>0</v>
      </c>
      <c r="H2912" s="358">
        <v>5.186877</v>
      </c>
      <c r="I2912" s="358">
        <v>10.159636000000001</v>
      </c>
      <c r="J2912" s="370">
        <v>0</v>
      </c>
      <c r="K2912" s="358">
        <v>5.186877</v>
      </c>
      <c r="L2912" s="358">
        <v>10.159636000000001</v>
      </c>
    </row>
    <row r="2913" spans="1:12" ht="17.399999999999999" x14ac:dyDescent="0.25">
      <c r="A2913" s="463" t="s">
        <v>3878</v>
      </c>
      <c r="B2913" s="334" t="s">
        <v>3587</v>
      </c>
      <c r="C2913" s="334" t="s">
        <v>3081</v>
      </c>
      <c r="D2913" s="371">
        <v>0</v>
      </c>
      <c r="E2913" s="359">
        <v>5.3999999999999998E-5</v>
      </c>
      <c r="F2913" s="359">
        <v>5.9999999999999995E-4</v>
      </c>
      <c r="G2913" s="371">
        <v>0</v>
      </c>
      <c r="H2913" s="359">
        <v>2.597086</v>
      </c>
      <c r="I2913" s="359">
        <v>8.8983659999999993</v>
      </c>
      <c r="J2913" s="371">
        <v>0</v>
      </c>
      <c r="K2913" s="359">
        <v>2.59714</v>
      </c>
      <c r="L2913" s="359">
        <v>8.8989659999999997</v>
      </c>
    </row>
    <row r="2914" spans="1:12" ht="17.399999999999999" x14ac:dyDescent="0.25">
      <c r="A2914" s="462" t="s">
        <v>182</v>
      </c>
      <c r="B2914" s="330" t="s">
        <v>1221</v>
      </c>
      <c r="C2914" s="330" t="s">
        <v>3081</v>
      </c>
      <c r="D2914" s="370">
        <v>0</v>
      </c>
      <c r="E2914" s="358">
        <v>0.52500000000000002</v>
      </c>
      <c r="F2914" s="358">
        <v>1.57935</v>
      </c>
      <c r="G2914" s="370">
        <v>0</v>
      </c>
      <c r="H2914" s="358">
        <v>0.21792800000000001</v>
      </c>
      <c r="I2914" s="358">
        <v>0.44403100000000001</v>
      </c>
      <c r="J2914" s="370">
        <v>0</v>
      </c>
      <c r="K2914" s="358">
        <v>0.74292800000000003</v>
      </c>
      <c r="L2914" s="358">
        <v>2.0233810000000001</v>
      </c>
    </row>
    <row r="2915" spans="1:12" ht="17.399999999999999" x14ac:dyDescent="0.25">
      <c r="A2915" s="463" t="s">
        <v>182</v>
      </c>
      <c r="B2915" s="334" t="s">
        <v>1221</v>
      </c>
      <c r="C2915" s="334" t="s">
        <v>3082</v>
      </c>
      <c r="D2915" s="371">
        <v>0</v>
      </c>
      <c r="E2915" s="359">
        <v>2.2248679999999998</v>
      </c>
      <c r="F2915" s="359">
        <v>6.5145730000000004</v>
      </c>
      <c r="G2915" s="371">
        <v>0</v>
      </c>
      <c r="H2915" s="359">
        <v>41.588017999999998</v>
      </c>
      <c r="I2915" s="359">
        <v>135.04458099999999</v>
      </c>
      <c r="J2915" s="371">
        <v>0</v>
      </c>
      <c r="K2915" s="359">
        <v>43.812885999999999</v>
      </c>
      <c r="L2915" s="359">
        <v>141.55915400000001</v>
      </c>
    </row>
    <row r="2916" spans="1:12" ht="17.399999999999999" x14ac:dyDescent="0.25">
      <c r="A2916" s="462" t="s">
        <v>3474</v>
      </c>
      <c r="B2916" s="330" t="s">
        <v>1252</v>
      </c>
      <c r="C2916" s="330" t="s">
        <v>3082</v>
      </c>
      <c r="D2916" s="370">
        <v>0</v>
      </c>
      <c r="E2916" s="358">
        <v>0</v>
      </c>
      <c r="F2916" s="358">
        <v>0</v>
      </c>
      <c r="G2916" s="370">
        <v>0</v>
      </c>
      <c r="H2916" s="358">
        <v>0.20073299999999999</v>
      </c>
      <c r="I2916" s="358">
        <v>1.097315</v>
      </c>
      <c r="J2916" s="370">
        <v>0</v>
      </c>
      <c r="K2916" s="358">
        <v>0.20073299999999999</v>
      </c>
      <c r="L2916" s="358">
        <v>1.097315</v>
      </c>
    </row>
    <row r="2917" spans="1:12" ht="17.399999999999999" x14ac:dyDescent="0.25">
      <c r="A2917" s="463" t="s">
        <v>3845</v>
      </c>
      <c r="B2917" s="334" t="s">
        <v>3588</v>
      </c>
      <c r="C2917" s="334" t="s">
        <v>3081</v>
      </c>
      <c r="D2917" s="371">
        <v>0</v>
      </c>
      <c r="E2917" s="359">
        <v>1.4999999999999999E-4</v>
      </c>
      <c r="F2917" s="359">
        <v>3.5999999999999999E-3</v>
      </c>
      <c r="G2917" s="371">
        <v>0</v>
      </c>
      <c r="H2917" s="359">
        <v>0.27239999999999998</v>
      </c>
      <c r="I2917" s="359">
        <v>0.97702299999999997</v>
      </c>
      <c r="J2917" s="371">
        <v>0</v>
      </c>
      <c r="K2917" s="359">
        <v>0.27255000000000001</v>
      </c>
      <c r="L2917" s="359">
        <v>0.98062300000000002</v>
      </c>
    </row>
    <row r="2918" spans="1:12" ht="17.399999999999999" x14ac:dyDescent="0.25">
      <c r="A2918" s="462" t="s">
        <v>3845</v>
      </c>
      <c r="B2918" s="330" t="s">
        <v>3588</v>
      </c>
      <c r="C2918" s="330" t="s">
        <v>3082</v>
      </c>
      <c r="D2918" s="370">
        <v>0</v>
      </c>
      <c r="E2918" s="358">
        <v>0</v>
      </c>
      <c r="F2918" s="358">
        <v>0</v>
      </c>
      <c r="G2918" s="370">
        <v>0</v>
      </c>
      <c r="H2918" s="358">
        <v>0.19400000000000001</v>
      </c>
      <c r="I2918" s="358">
        <v>0.62940399999999996</v>
      </c>
      <c r="J2918" s="370">
        <v>0</v>
      </c>
      <c r="K2918" s="358">
        <v>0.19400000000000001</v>
      </c>
      <c r="L2918" s="358">
        <v>0.62940399999999996</v>
      </c>
    </row>
    <row r="2919" spans="1:12" ht="17.399999999999999" x14ac:dyDescent="0.25">
      <c r="A2919" s="463" t="s">
        <v>7226</v>
      </c>
      <c r="B2919" s="334" t="s">
        <v>7765</v>
      </c>
      <c r="C2919" s="334" t="s">
        <v>3081</v>
      </c>
      <c r="D2919" s="371">
        <v>0</v>
      </c>
      <c r="E2919" s="359">
        <v>1.1299999999999999E-3</v>
      </c>
      <c r="F2919" s="359">
        <v>1.5200000000000001E-3</v>
      </c>
      <c r="G2919" s="371">
        <v>0</v>
      </c>
      <c r="H2919" s="359">
        <v>1.94204</v>
      </c>
      <c r="I2919" s="359">
        <v>6.5562459999999998</v>
      </c>
      <c r="J2919" s="371">
        <v>0</v>
      </c>
      <c r="K2919" s="359">
        <v>1.9431700000000001</v>
      </c>
      <c r="L2919" s="359">
        <v>6.557766</v>
      </c>
    </row>
    <row r="2920" spans="1:12" ht="17.399999999999999" x14ac:dyDescent="0.25">
      <c r="A2920" s="462" t="s">
        <v>7226</v>
      </c>
      <c r="B2920" s="330" t="s">
        <v>7765</v>
      </c>
      <c r="C2920" s="330" t="s">
        <v>3082</v>
      </c>
      <c r="D2920" s="370">
        <v>0</v>
      </c>
      <c r="E2920" s="358">
        <v>0</v>
      </c>
      <c r="F2920" s="358">
        <v>0</v>
      </c>
      <c r="G2920" s="370">
        <v>0</v>
      </c>
      <c r="H2920" s="358">
        <v>0.27200000000000002</v>
      </c>
      <c r="I2920" s="358">
        <v>1.432814</v>
      </c>
      <c r="J2920" s="370">
        <v>0</v>
      </c>
      <c r="K2920" s="358">
        <v>0.27200000000000002</v>
      </c>
      <c r="L2920" s="358">
        <v>1.432814</v>
      </c>
    </row>
    <row r="2921" spans="1:12" ht="17.399999999999999" x14ac:dyDescent="0.25">
      <c r="A2921" s="463" t="s">
        <v>183</v>
      </c>
      <c r="B2921" s="334" t="s">
        <v>1251</v>
      </c>
      <c r="C2921" s="334" t="s">
        <v>3081</v>
      </c>
      <c r="D2921" s="371">
        <v>0</v>
      </c>
      <c r="E2921" s="359">
        <v>0</v>
      </c>
      <c r="F2921" s="359">
        <v>0</v>
      </c>
      <c r="G2921" s="371">
        <v>0</v>
      </c>
      <c r="H2921" s="359">
        <v>2.2317</v>
      </c>
      <c r="I2921" s="359">
        <v>8.299588</v>
      </c>
      <c r="J2921" s="371">
        <v>0</v>
      </c>
      <c r="K2921" s="359">
        <v>2.2317</v>
      </c>
      <c r="L2921" s="359">
        <v>8.299588</v>
      </c>
    </row>
    <row r="2922" spans="1:12" ht="17.399999999999999" x14ac:dyDescent="0.25">
      <c r="A2922" s="462" t="s">
        <v>183</v>
      </c>
      <c r="B2922" s="330" t="s">
        <v>1251</v>
      </c>
      <c r="C2922" s="330" t="s">
        <v>8046</v>
      </c>
      <c r="D2922" s="370">
        <v>0</v>
      </c>
      <c r="E2922" s="358">
        <v>3.884E-2</v>
      </c>
      <c r="F2922" s="358">
        <v>0.22289999999999999</v>
      </c>
      <c r="G2922" s="370">
        <v>0</v>
      </c>
      <c r="H2922" s="358">
        <v>4.9234E-2</v>
      </c>
      <c r="I2922" s="358">
        <v>6.0719000000000002E-2</v>
      </c>
      <c r="J2922" s="370">
        <v>0</v>
      </c>
      <c r="K2922" s="358">
        <v>8.8074E-2</v>
      </c>
      <c r="L2922" s="358">
        <v>0.28361900000000001</v>
      </c>
    </row>
    <row r="2923" spans="1:12" ht="17.399999999999999" x14ac:dyDescent="0.25">
      <c r="A2923" s="463" t="s">
        <v>5024</v>
      </c>
      <c r="B2923" s="334" t="s">
        <v>6788</v>
      </c>
      <c r="C2923" s="334" t="s">
        <v>3082</v>
      </c>
      <c r="D2923" s="371">
        <v>0</v>
      </c>
      <c r="E2923" s="359">
        <v>0.45584599999999997</v>
      </c>
      <c r="F2923" s="359">
        <v>1.67357</v>
      </c>
      <c r="G2923" s="371">
        <v>0</v>
      </c>
      <c r="H2923" s="359">
        <v>3.7000000000000002E-3</v>
      </c>
      <c r="I2923" s="359">
        <v>2.8999999999999998E-3</v>
      </c>
      <c r="J2923" s="371">
        <v>0</v>
      </c>
      <c r="K2923" s="359">
        <v>0.45954600000000001</v>
      </c>
      <c r="L2923" s="359">
        <v>1.6764699999999999</v>
      </c>
    </row>
    <row r="2924" spans="1:12" ht="17.399999999999999" x14ac:dyDescent="0.25">
      <c r="A2924" s="462" t="s">
        <v>5024</v>
      </c>
      <c r="B2924" s="330" t="s">
        <v>6788</v>
      </c>
      <c r="C2924" s="330" t="s">
        <v>8046</v>
      </c>
      <c r="D2924" s="370">
        <v>0</v>
      </c>
      <c r="E2924" s="358">
        <v>0</v>
      </c>
      <c r="F2924" s="358">
        <v>0</v>
      </c>
      <c r="G2924" s="370">
        <v>0</v>
      </c>
      <c r="H2924" s="358">
        <v>5.3070000000000001E-3</v>
      </c>
      <c r="I2924" s="358">
        <v>3.0641999999999999E-2</v>
      </c>
      <c r="J2924" s="370">
        <v>0</v>
      </c>
      <c r="K2924" s="358">
        <v>5.3070000000000001E-3</v>
      </c>
      <c r="L2924" s="358">
        <v>3.0641999999999999E-2</v>
      </c>
    </row>
    <row r="2925" spans="1:12" ht="17.399999999999999" x14ac:dyDescent="0.25">
      <c r="A2925" s="463" t="s">
        <v>5026</v>
      </c>
      <c r="B2925" s="334" t="s">
        <v>6789</v>
      </c>
      <c r="C2925" s="334" t="s">
        <v>3082</v>
      </c>
      <c r="D2925" s="371">
        <v>0</v>
      </c>
      <c r="E2925" s="359">
        <v>0.13414899999999999</v>
      </c>
      <c r="F2925" s="359">
        <v>1.3469100000000001</v>
      </c>
      <c r="G2925" s="371">
        <v>0</v>
      </c>
      <c r="H2925" s="359">
        <v>0.19217899999999999</v>
      </c>
      <c r="I2925" s="359">
        <v>2.0083880000000001</v>
      </c>
      <c r="J2925" s="371">
        <v>0</v>
      </c>
      <c r="K2925" s="359">
        <v>0.32632800000000001</v>
      </c>
      <c r="L2925" s="359">
        <v>3.3552979999999999</v>
      </c>
    </row>
    <row r="2926" spans="1:12" ht="17.399999999999999" x14ac:dyDescent="0.25">
      <c r="A2926" s="462" t="s">
        <v>5026</v>
      </c>
      <c r="B2926" s="330" t="s">
        <v>6789</v>
      </c>
      <c r="C2926" s="330" t="s">
        <v>8046</v>
      </c>
      <c r="D2926" s="370">
        <v>0</v>
      </c>
      <c r="E2926" s="358">
        <v>2.5000000000000001E-4</v>
      </c>
      <c r="F2926" s="358">
        <v>1E-3</v>
      </c>
      <c r="G2926" s="370">
        <v>0</v>
      </c>
      <c r="H2926" s="358">
        <v>7.62E-3</v>
      </c>
      <c r="I2926" s="358">
        <v>0.108208</v>
      </c>
      <c r="J2926" s="370">
        <v>0</v>
      </c>
      <c r="K2926" s="358">
        <v>7.8700000000000003E-3</v>
      </c>
      <c r="L2926" s="358">
        <v>0.109208</v>
      </c>
    </row>
    <row r="2927" spans="1:12" ht="17.399999999999999" x14ac:dyDescent="0.25">
      <c r="A2927" s="463" t="s">
        <v>5028</v>
      </c>
      <c r="B2927" s="334" t="s">
        <v>6790</v>
      </c>
      <c r="C2927" s="334" t="s">
        <v>3081</v>
      </c>
      <c r="D2927" s="371">
        <v>0</v>
      </c>
      <c r="E2927" s="359">
        <v>4.4340599999999997</v>
      </c>
      <c r="F2927" s="359">
        <v>11.124568</v>
      </c>
      <c r="G2927" s="371">
        <v>0</v>
      </c>
      <c r="H2927" s="359">
        <v>2.3601350000000001</v>
      </c>
      <c r="I2927" s="359">
        <v>8.5671189999999999</v>
      </c>
      <c r="J2927" s="371">
        <v>0</v>
      </c>
      <c r="K2927" s="359">
        <v>6.7941950000000002</v>
      </c>
      <c r="L2927" s="359">
        <v>19.691687000000002</v>
      </c>
    </row>
    <row r="2928" spans="1:12" ht="17.399999999999999" x14ac:dyDescent="0.25">
      <c r="A2928" s="462" t="s">
        <v>5028</v>
      </c>
      <c r="B2928" s="330" t="s">
        <v>6790</v>
      </c>
      <c r="C2928" s="330" t="s">
        <v>8046</v>
      </c>
      <c r="D2928" s="370">
        <v>0</v>
      </c>
      <c r="E2928" s="358">
        <v>0</v>
      </c>
      <c r="F2928" s="358">
        <v>0</v>
      </c>
      <c r="G2928" s="370">
        <v>0</v>
      </c>
      <c r="H2928" s="358">
        <v>1.7500000000000002E-2</v>
      </c>
      <c r="I2928" s="358">
        <v>5.16E-2</v>
      </c>
      <c r="J2928" s="370">
        <v>0</v>
      </c>
      <c r="K2928" s="358">
        <v>1.7500000000000002E-2</v>
      </c>
      <c r="L2928" s="358">
        <v>5.16E-2</v>
      </c>
    </row>
    <row r="2929" spans="1:12" ht="17.399999999999999" x14ac:dyDescent="0.25">
      <c r="A2929" s="463" t="s">
        <v>5029</v>
      </c>
      <c r="B2929" s="334" t="s">
        <v>1211</v>
      </c>
      <c r="C2929" s="334" t="s">
        <v>3081</v>
      </c>
      <c r="D2929" s="371">
        <v>0</v>
      </c>
      <c r="E2929" s="359">
        <v>1.05118</v>
      </c>
      <c r="F2929" s="359">
        <v>2.3411059999999999</v>
      </c>
      <c r="G2929" s="371">
        <v>0</v>
      </c>
      <c r="H2929" s="359">
        <v>3.6000000000000002E-4</v>
      </c>
      <c r="I2929" s="359">
        <v>4.1099999999999999E-3</v>
      </c>
      <c r="J2929" s="371">
        <v>0</v>
      </c>
      <c r="K2929" s="359">
        <v>1.0515399999999999</v>
      </c>
      <c r="L2929" s="359">
        <v>2.3452160000000002</v>
      </c>
    </row>
    <row r="2930" spans="1:12" ht="17.399999999999999" x14ac:dyDescent="0.25">
      <c r="A2930" s="462" t="s">
        <v>5029</v>
      </c>
      <c r="B2930" s="330" t="s">
        <v>1211</v>
      </c>
      <c r="C2930" s="330" t="s">
        <v>3082</v>
      </c>
      <c r="D2930" s="370">
        <v>0</v>
      </c>
      <c r="E2930" s="358">
        <v>0.48699999999999999</v>
      </c>
      <c r="F2930" s="358">
        <v>1.494912</v>
      </c>
      <c r="G2930" s="370">
        <v>0</v>
      </c>
      <c r="H2930" s="358">
        <v>8.6999999999999994E-2</v>
      </c>
      <c r="I2930" s="358">
        <v>0.14216000000000001</v>
      </c>
      <c r="J2930" s="370">
        <v>0</v>
      </c>
      <c r="K2930" s="358">
        <v>0.57399999999999995</v>
      </c>
      <c r="L2930" s="358">
        <v>1.6370720000000001</v>
      </c>
    </row>
    <row r="2931" spans="1:12" ht="17.399999999999999" x14ac:dyDescent="0.25">
      <c r="A2931" s="463" t="s">
        <v>5029</v>
      </c>
      <c r="B2931" s="334" t="s">
        <v>1211</v>
      </c>
      <c r="C2931" s="334" t="s">
        <v>3088</v>
      </c>
      <c r="D2931" s="371">
        <v>0</v>
      </c>
      <c r="E2931" s="359">
        <v>3.3750000000000002E-2</v>
      </c>
      <c r="F2931" s="359">
        <v>0.53706600000000004</v>
      </c>
      <c r="G2931" s="371">
        <v>0</v>
      </c>
      <c r="H2931" s="359">
        <v>0</v>
      </c>
      <c r="I2931" s="359">
        <v>0</v>
      </c>
      <c r="J2931" s="371">
        <v>0</v>
      </c>
      <c r="K2931" s="359">
        <v>3.3750000000000002E-2</v>
      </c>
      <c r="L2931" s="359">
        <v>0.53706600000000004</v>
      </c>
    </row>
    <row r="2932" spans="1:12" ht="17.399999999999999" x14ac:dyDescent="0.25">
      <c r="A2932" s="462" t="s">
        <v>5029</v>
      </c>
      <c r="B2932" s="330" t="s">
        <v>1211</v>
      </c>
      <c r="C2932" s="330" t="s">
        <v>3089</v>
      </c>
      <c r="D2932" s="370">
        <v>0</v>
      </c>
      <c r="E2932" s="358">
        <v>0.19980000000000001</v>
      </c>
      <c r="F2932" s="358">
        <v>2.4655740000000002</v>
      </c>
      <c r="G2932" s="370">
        <v>0</v>
      </c>
      <c r="H2932" s="358">
        <v>0</v>
      </c>
      <c r="I2932" s="358">
        <v>0</v>
      </c>
      <c r="J2932" s="370">
        <v>0</v>
      </c>
      <c r="K2932" s="358">
        <v>0.19980000000000001</v>
      </c>
      <c r="L2932" s="358">
        <v>2.4655740000000002</v>
      </c>
    </row>
    <row r="2933" spans="1:12" ht="17.399999999999999" x14ac:dyDescent="0.25">
      <c r="A2933" s="463" t="s">
        <v>3749</v>
      </c>
      <c r="B2933" s="334" t="s">
        <v>2047</v>
      </c>
      <c r="C2933" s="334" t="s">
        <v>3082</v>
      </c>
      <c r="D2933" s="371">
        <v>0</v>
      </c>
      <c r="E2933" s="359">
        <v>0.93855999999999995</v>
      </c>
      <c r="F2933" s="359">
        <v>3.2758609999999999</v>
      </c>
      <c r="G2933" s="371">
        <v>0</v>
      </c>
      <c r="H2933" s="359">
        <v>8.6013999999999993E-2</v>
      </c>
      <c r="I2933" s="359">
        <v>0.482678</v>
      </c>
      <c r="J2933" s="371">
        <v>0</v>
      </c>
      <c r="K2933" s="359">
        <v>1.0245740000000001</v>
      </c>
      <c r="L2933" s="359">
        <v>3.7585389999999999</v>
      </c>
    </row>
    <row r="2934" spans="1:12" ht="17.399999999999999" x14ac:dyDescent="0.25">
      <c r="A2934" s="462" t="s">
        <v>3749</v>
      </c>
      <c r="B2934" s="330" t="s">
        <v>2047</v>
      </c>
      <c r="C2934" s="330" t="s">
        <v>8046</v>
      </c>
      <c r="D2934" s="370">
        <v>0</v>
      </c>
      <c r="E2934" s="358">
        <v>9.5549999999999993E-3</v>
      </c>
      <c r="F2934" s="358">
        <v>4.4130999999999997E-2</v>
      </c>
      <c r="G2934" s="370">
        <v>0</v>
      </c>
      <c r="H2934" s="358">
        <v>5.0750000000000003E-2</v>
      </c>
      <c r="I2934" s="358">
        <v>5.7360000000000001E-2</v>
      </c>
      <c r="J2934" s="370">
        <v>0</v>
      </c>
      <c r="K2934" s="358">
        <v>6.0304999999999997E-2</v>
      </c>
      <c r="L2934" s="358">
        <v>0.101491</v>
      </c>
    </row>
    <row r="2935" spans="1:12" ht="17.399999999999999" x14ac:dyDescent="0.25">
      <c r="A2935" s="463" t="s">
        <v>184</v>
      </c>
      <c r="B2935" s="334" t="s">
        <v>1105</v>
      </c>
      <c r="C2935" s="334" t="s">
        <v>3081</v>
      </c>
      <c r="D2935" s="371">
        <v>0</v>
      </c>
      <c r="E2935" s="359">
        <v>0.14099999999999999</v>
      </c>
      <c r="F2935" s="359">
        <v>0.12532199999999999</v>
      </c>
      <c r="G2935" s="371">
        <v>0</v>
      </c>
      <c r="H2935" s="359">
        <v>3.3510689999999999</v>
      </c>
      <c r="I2935" s="359">
        <v>4.6932210000000003</v>
      </c>
      <c r="J2935" s="371">
        <v>0</v>
      </c>
      <c r="K2935" s="359">
        <v>3.4920689999999999</v>
      </c>
      <c r="L2935" s="359">
        <v>4.818543</v>
      </c>
    </row>
    <row r="2936" spans="1:12" ht="17.399999999999999" x14ac:dyDescent="0.25">
      <c r="A2936" s="462" t="s">
        <v>184</v>
      </c>
      <c r="B2936" s="330" t="s">
        <v>1105</v>
      </c>
      <c r="C2936" s="330" t="s">
        <v>3082</v>
      </c>
      <c r="D2936" s="370">
        <v>0</v>
      </c>
      <c r="E2936" s="358">
        <v>0.193</v>
      </c>
      <c r="F2936" s="358">
        <v>0.46008900000000003</v>
      </c>
      <c r="G2936" s="370">
        <v>0</v>
      </c>
      <c r="H2936" s="358">
        <v>2.5611999999999999E-2</v>
      </c>
      <c r="I2936" s="358">
        <v>5.4221999999999999E-2</v>
      </c>
      <c r="J2936" s="370">
        <v>0</v>
      </c>
      <c r="K2936" s="358">
        <v>0.218612</v>
      </c>
      <c r="L2936" s="358">
        <v>0.51431099999999996</v>
      </c>
    </row>
    <row r="2937" spans="1:12" ht="17.399999999999999" x14ac:dyDescent="0.25">
      <c r="A2937" s="463" t="s">
        <v>184</v>
      </c>
      <c r="B2937" s="334" t="s">
        <v>1105</v>
      </c>
      <c r="C2937" s="334" t="s">
        <v>8046</v>
      </c>
      <c r="D2937" s="371">
        <v>0</v>
      </c>
      <c r="E2937" s="359">
        <v>3.7499999999999999E-2</v>
      </c>
      <c r="F2937" s="359">
        <v>0.442967</v>
      </c>
      <c r="G2937" s="371">
        <v>0</v>
      </c>
      <c r="H2937" s="359">
        <v>0</v>
      </c>
      <c r="I2937" s="359">
        <v>0</v>
      </c>
      <c r="J2937" s="371">
        <v>0</v>
      </c>
      <c r="K2937" s="359">
        <v>3.7499999999999999E-2</v>
      </c>
      <c r="L2937" s="359">
        <v>0.442967</v>
      </c>
    </row>
    <row r="2938" spans="1:12" ht="17.399999999999999" x14ac:dyDescent="0.25">
      <c r="A2938" s="462" t="s">
        <v>5031</v>
      </c>
      <c r="B2938" s="330" t="s">
        <v>2049</v>
      </c>
      <c r="C2938" s="330" t="s">
        <v>3081</v>
      </c>
      <c r="D2938" s="370">
        <v>0</v>
      </c>
      <c r="E2938" s="358">
        <v>0.67049800000000004</v>
      </c>
      <c r="F2938" s="358">
        <v>3.2585899999999999</v>
      </c>
      <c r="G2938" s="370">
        <v>0</v>
      </c>
      <c r="H2938" s="358">
        <v>0</v>
      </c>
      <c r="I2938" s="358">
        <v>0</v>
      </c>
      <c r="J2938" s="370">
        <v>0</v>
      </c>
      <c r="K2938" s="358">
        <v>0.67049800000000004</v>
      </c>
      <c r="L2938" s="358">
        <v>3.2585899999999999</v>
      </c>
    </row>
    <row r="2939" spans="1:12" ht="17.399999999999999" x14ac:dyDescent="0.25">
      <c r="A2939" s="463" t="s">
        <v>5031</v>
      </c>
      <c r="B2939" s="334" t="s">
        <v>2049</v>
      </c>
      <c r="C2939" s="334" t="s">
        <v>8046</v>
      </c>
      <c r="D2939" s="371">
        <v>0</v>
      </c>
      <c r="E2939" s="359">
        <v>2.3E-2</v>
      </c>
      <c r="F2939" s="359">
        <v>0.111277</v>
      </c>
      <c r="G2939" s="371">
        <v>0</v>
      </c>
      <c r="H2939" s="359">
        <v>5.3300000000000005E-4</v>
      </c>
      <c r="I2939" s="359">
        <v>2.0479999999999999E-3</v>
      </c>
      <c r="J2939" s="371">
        <v>0</v>
      </c>
      <c r="K2939" s="359">
        <v>2.3532999999999998E-2</v>
      </c>
      <c r="L2939" s="359">
        <v>0.113325</v>
      </c>
    </row>
    <row r="2940" spans="1:12" ht="17.399999999999999" x14ac:dyDescent="0.25">
      <c r="A2940" s="462" t="s">
        <v>7435</v>
      </c>
      <c r="B2940" s="330" t="s">
        <v>7584</v>
      </c>
      <c r="C2940" s="330" t="s">
        <v>3081</v>
      </c>
      <c r="D2940" s="370">
        <v>0</v>
      </c>
      <c r="E2940" s="358">
        <v>0</v>
      </c>
      <c r="F2940" s="358">
        <v>0</v>
      </c>
      <c r="G2940" s="370">
        <v>0</v>
      </c>
      <c r="H2940" s="358">
        <v>0.38555699999999998</v>
      </c>
      <c r="I2940" s="358">
        <v>1.0331669999999999</v>
      </c>
      <c r="J2940" s="370">
        <v>0</v>
      </c>
      <c r="K2940" s="358">
        <v>0.38555699999999998</v>
      </c>
      <c r="L2940" s="358">
        <v>1.0331669999999999</v>
      </c>
    </row>
    <row r="2941" spans="1:12" ht="17.399999999999999" x14ac:dyDescent="0.25">
      <c r="A2941" s="463" t="s">
        <v>7435</v>
      </c>
      <c r="B2941" s="334" t="s">
        <v>7584</v>
      </c>
      <c r="C2941" s="334" t="s">
        <v>8046</v>
      </c>
      <c r="D2941" s="371">
        <v>0</v>
      </c>
      <c r="E2941" s="359">
        <v>0</v>
      </c>
      <c r="F2941" s="359">
        <v>0</v>
      </c>
      <c r="G2941" s="371">
        <v>0</v>
      </c>
      <c r="H2941" s="359">
        <v>8.3159999999999998E-2</v>
      </c>
      <c r="I2941" s="359">
        <v>0.34848000000000001</v>
      </c>
      <c r="J2941" s="371">
        <v>0</v>
      </c>
      <c r="K2941" s="359">
        <v>8.3159999999999998E-2</v>
      </c>
      <c r="L2941" s="359">
        <v>0.34848000000000001</v>
      </c>
    </row>
    <row r="2942" spans="1:12" ht="17.399999999999999" x14ac:dyDescent="0.25">
      <c r="A2942" s="462" t="s">
        <v>3779</v>
      </c>
      <c r="B2942" s="330" t="s">
        <v>1209</v>
      </c>
      <c r="C2942" s="330" t="s">
        <v>3081</v>
      </c>
      <c r="D2942" s="370">
        <v>0</v>
      </c>
      <c r="E2942" s="358">
        <v>9.4899999999999998E-2</v>
      </c>
      <c r="F2942" s="358">
        <v>0.18443599999999999</v>
      </c>
      <c r="G2942" s="370">
        <v>0</v>
      </c>
      <c r="H2942" s="358">
        <v>0.70278099999999999</v>
      </c>
      <c r="I2942" s="358">
        <v>2.390501</v>
      </c>
      <c r="J2942" s="370">
        <v>0</v>
      </c>
      <c r="K2942" s="358">
        <v>0.79768099999999997</v>
      </c>
      <c r="L2942" s="358">
        <v>2.5749369999999998</v>
      </c>
    </row>
    <row r="2943" spans="1:12" ht="17.399999999999999" x14ac:dyDescent="0.25">
      <c r="A2943" s="463" t="s">
        <v>3779</v>
      </c>
      <c r="B2943" s="334" t="s">
        <v>1209</v>
      </c>
      <c r="C2943" s="334" t="s">
        <v>8046</v>
      </c>
      <c r="D2943" s="371">
        <v>0</v>
      </c>
      <c r="E2943" s="359">
        <v>0</v>
      </c>
      <c r="F2943" s="359">
        <v>0</v>
      </c>
      <c r="G2943" s="371">
        <v>0</v>
      </c>
      <c r="H2943" s="359">
        <v>2.2680000000000001E-3</v>
      </c>
      <c r="I2943" s="359">
        <v>3.9190000000000003E-2</v>
      </c>
      <c r="J2943" s="371">
        <v>0</v>
      </c>
      <c r="K2943" s="359">
        <v>2.2680000000000001E-3</v>
      </c>
      <c r="L2943" s="359">
        <v>3.9190000000000003E-2</v>
      </c>
    </row>
    <row r="2944" spans="1:12" ht="17.399999999999999" x14ac:dyDescent="0.25">
      <c r="A2944" s="462" t="s">
        <v>3780</v>
      </c>
      <c r="B2944" s="330" t="s">
        <v>2051</v>
      </c>
      <c r="C2944" s="330" t="s">
        <v>3081</v>
      </c>
      <c r="D2944" s="370">
        <v>0</v>
      </c>
      <c r="E2944" s="358">
        <v>6.1645500000000002</v>
      </c>
      <c r="F2944" s="358">
        <v>20.014478</v>
      </c>
      <c r="G2944" s="370">
        <v>0</v>
      </c>
      <c r="H2944" s="358">
        <v>4.0805049999999996</v>
      </c>
      <c r="I2944" s="358">
        <v>10.417142</v>
      </c>
      <c r="J2944" s="370">
        <v>0</v>
      </c>
      <c r="K2944" s="358">
        <v>10.245055000000001</v>
      </c>
      <c r="L2944" s="358">
        <v>30.431619999999999</v>
      </c>
    </row>
    <row r="2945" spans="1:12" ht="17.399999999999999" x14ac:dyDescent="0.25">
      <c r="A2945" s="463" t="s">
        <v>3780</v>
      </c>
      <c r="B2945" s="334" t="s">
        <v>2051</v>
      </c>
      <c r="C2945" s="334" t="s">
        <v>8046</v>
      </c>
      <c r="D2945" s="371">
        <v>0</v>
      </c>
      <c r="E2945" s="359">
        <v>2.3494999999999999E-2</v>
      </c>
      <c r="F2945" s="359">
        <v>0.12442400000000001</v>
      </c>
      <c r="G2945" s="371">
        <v>0</v>
      </c>
      <c r="H2945" s="359">
        <v>1.6E-2</v>
      </c>
      <c r="I2945" s="359">
        <v>4.7239000000000003E-2</v>
      </c>
      <c r="J2945" s="371">
        <v>0</v>
      </c>
      <c r="K2945" s="359">
        <v>3.9495000000000002E-2</v>
      </c>
      <c r="L2945" s="359">
        <v>0.17166300000000001</v>
      </c>
    </row>
    <row r="2946" spans="1:12" ht="17.399999999999999" x14ac:dyDescent="0.25">
      <c r="A2946" s="462" t="s">
        <v>185</v>
      </c>
      <c r="B2946" s="330" t="s">
        <v>1210</v>
      </c>
      <c r="C2946" s="330" t="s">
        <v>3081</v>
      </c>
      <c r="D2946" s="370">
        <v>0</v>
      </c>
      <c r="E2946" s="358">
        <v>4.4191630000000002</v>
      </c>
      <c r="F2946" s="358">
        <v>12.122895</v>
      </c>
      <c r="G2946" s="370">
        <v>0</v>
      </c>
      <c r="H2946" s="358">
        <v>1.358169</v>
      </c>
      <c r="I2946" s="358">
        <v>2.4762819999999999</v>
      </c>
      <c r="J2946" s="370">
        <v>0</v>
      </c>
      <c r="K2946" s="358">
        <v>5.7773320000000004</v>
      </c>
      <c r="L2946" s="358">
        <v>14.599176999999999</v>
      </c>
    </row>
    <row r="2947" spans="1:12" ht="17.399999999999999" x14ac:dyDescent="0.25">
      <c r="A2947" s="463" t="s">
        <v>185</v>
      </c>
      <c r="B2947" s="334" t="s">
        <v>1210</v>
      </c>
      <c r="C2947" s="334" t="s">
        <v>3082</v>
      </c>
      <c r="D2947" s="371">
        <v>0</v>
      </c>
      <c r="E2947" s="359">
        <v>3.6540360000000001</v>
      </c>
      <c r="F2947" s="359">
        <v>13.241118</v>
      </c>
      <c r="G2947" s="371">
        <v>0</v>
      </c>
      <c r="H2947" s="359">
        <v>7.4999999999999997E-2</v>
      </c>
      <c r="I2947" s="359">
        <v>0.94</v>
      </c>
      <c r="J2947" s="371">
        <v>0</v>
      </c>
      <c r="K2947" s="359">
        <v>3.7290359999999998</v>
      </c>
      <c r="L2947" s="359">
        <v>14.181118</v>
      </c>
    </row>
    <row r="2948" spans="1:12" ht="17.399999999999999" x14ac:dyDescent="0.25">
      <c r="A2948" s="462" t="s">
        <v>185</v>
      </c>
      <c r="B2948" s="330" t="s">
        <v>1210</v>
      </c>
      <c r="C2948" s="330" t="s">
        <v>8046</v>
      </c>
      <c r="D2948" s="370">
        <v>0</v>
      </c>
      <c r="E2948" s="358">
        <v>4.3860000000000001E-3</v>
      </c>
      <c r="F2948" s="358">
        <v>0.109864</v>
      </c>
      <c r="G2948" s="370">
        <v>0</v>
      </c>
      <c r="H2948" s="358">
        <v>0</v>
      </c>
      <c r="I2948" s="358">
        <v>0</v>
      </c>
      <c r="J2948" s="370">
        <v>0</v>
      </c>
      <c r="K2948" s="358">
        <v>4.3860000000000001E-3</v>
      </c>
      <c r="L2948" s="358">
        <v>0.109864</v>
      </c>
    </row>
    <row r="2949" spans="1:12" ht="17.399999999999999" x14ac:dyDescent="0.25">
      <c r="A2949" s="463" t="s">
        <v>5034</v>
      </c>
      <c r="B2949" s="334" t="s">
        <v>2052</v>
      </c>
      <c r="C2949" s="334" t="s">
        <v>3082</v>
      </c>
      <c r="D2949" s="371">
        <v>0</v>
      </c>
      <c r="E2949" s="359">
        <v>0</v>
      </c>
      <c r="F2949" s="359">
        <v>0</v>
      </c>
      <c r="G2949" s="371">
        <v>0</v>
      </c>
      <c r="H2949" s="359">
        <v>0.68847999999999998</v>
      </c>
      <c r="I2949" s="359">
        <v>2.759163</v>
      </c>
      <c r="J2949" s="371">
        <v>0</v>
      </c>
      <c r="K2949" s="359">
        <v>0.68847999999999998</v>
      </c>
      <c r="L2949" s="359">
        <v>2.759163</v>
      </c>
    </row>
    <row r="2950" spans="1:12" ht="17.399999999999999" x14ac:dyDescent="0.25">
      <c r="A2950" s="462" t="s">
        <v>5034</v>
      </c>
      <c r="B2950" s="330" t="s">
        <v>2052</v>
      </c>
      <c r="C2950" s="330" t="s">
        <v>8046</v>
      </c>
      <c r="D2950" s="370">
        <v>0</v>
      </c>
      <c r="E2950" s="358">
        <v>7.5499999999999998E-2</v>
      </c>
      <c r="F2950" s="358">
        <v>0.24232999999999999</v>
      </c>
      <c r="G2950" s="370">
        <v>0</v>
      </c>
      <c r="H2950" s="358">
        <v>3.7161E-2</v>
      </c>
      <c r="I2950" s="358">
        <v>7.127E-2</v>
      </c>
      <c r="J2950" s="370">
        <v>0</v>
      </c>
      <c r="K2950" s="358">
        <v>0.112661</v>
      </c>
      <c r="L2950" s="358">
        <v>0.31359999999999999</v>
      </c>
    </row>
    <row r="2951" spans="1:12" ht="17.399999999999999" x14ac:dyDescent="0.25">
      <c r="A2951" s="463" t="s">
        <v>5035</v>
      </c>
      <c r="B2951" s="334" t="s">
        <v>2053</v>
      </c>
      <c r="C2951" s="334" t="s">
        <v>3081</v>
      </c>
      <c r="D2951" s="371">
        <v>0</v>
      </c>
      <c r="E2951" s="359">
        <v>0.26244800000000001</v>
      </c>
      <c r="F2951" s="359">
        <v>0.98478399999999999</v>
      </c>
      <c r="G2951" s="371">
        <v>0</v>
      </c>
      <c r="H2951" s="359">
        <v>3.6910999999999999E-2</v>
      </c>
      <c r="I2951" s="359">
        <v>0.15881400000000001</v>
      </c>
      <c r="J2951" s="371">
        <v>0</v>
      </c>
      <c r="K2951" s="359">
        <v>0.29935899999999999</v>
      </c>
      <c r="L2951" s="359">
        <v>1.1435979999999999</v>
      </c>
    </row>
    <row r="2952" spans="1:12" ht="17.399999999999999" x14ac:dyDescent="0.25">
      <c r="A2952" s="462" t="s">
        <v>5035</v>
      </c>
      <c r="B2952" s="330" t="s">
        <v>2053</v>
      </c>
      <c r="C2952" s="330" t="s">
        <v>8046</v>
      </c>
      <c r="D2952" s="370">
        <v>0</v>
      </c>
      <c r="E2952" s="358">
        <v>0</v>
      </c>
      <c r="F2952" s="358">
        <v>0</v>
      </c>
      <c r="G2952" s="370">
        <v>0</v>
      </c>
      <c r="H2952" s="358">
        <v>1.542E-3</v>
      </c>
      <c r="I2952" s="358">
        <v>2.6518E-2</v>
      </c>
      <c r="J2952" s="370">
        <v>0</v>
      </c>
      <c r="K2952" s="358">
        <v>1.542E-3</v>
      </c>
      <c r="L2952" s="358">
        <v>2.6518E-2</v>
      </c>
    </row>
    <row r="2953" spans="1:12" ht="17.399999999999999" x14ac:dyDescent="0.25">
      <c r="A2953" s="463" t="s">
        <v>5038</v>
      </c>
      <c r="B2953" s="334" t="s">
        <v>6791</v>
      </c>
      <c r="C2953" s="334" t="s">
        <v>3081</v>
      </c>
      <c r="D2953" s="371">
        <v>0</v>
      </c>
      <c r="E2953" s="359">
        <v>2.8636409999999999</v>
      </c>
      <c r="F2953" s="359">
        <v>10.026714999999999</v>
      </c>
      <c r="G2953" s="371">
        <v>0</v>
      </c>
      <c r="H2953" s="359">
        <v>1.9796990000000001</v>
      </c>
      <c r="I2953" s="359">
        <v>1.4731129999999999</v>
      </c>
      <c r="J2953" s="371">
        <v>0</v>
      </c>
      <c r="K2953" s="359">
        <v>4.8433400000000004</v>
      </c>
      <c r="L2953" s="359">
        <v>11.499828000000001</v>
      </c>
    </row>
    <row r="2954" spans="1:12" ht="17.399999999999999" x14ac:dyDescent="0.25">
      <c r="A2954" s="462" t="s">
        <v>5038</v>
      </c>
      <c r="B2954" s="330" t="s">
        <v>6791</v>
      </c>
      <c r="C2954" s="330" t="s">
        <v>3084</v>
      </c>
      <c r="D2954" s="370">
        <v>0</v>
      </c>
      <c r="E2954" s="358">
        <v>7.5408000000000003E-2</v>
      </c>
      <c r="F2954" s="358">
        <v>0.52606799999999998</v>
      </c>
      <c r="G2954" s="370">
        <v>0</v>
      </c>
      <c r="H2954" s="358">
        <v>0</v>
      </c>
      <c r="I2954" s="358">
        <v>0</v>
      </c>
      <c r="J2954" s="370">
        <v>0</v>
      </c>
      <c r="K2954" s="358">
        <v>7.5408000000000003E-2</v>
      </c>
      <c r="L2954" s="358">
        <v>0.52606799999999998</v>
      </c>
    </row>
    <row r="2955" spans="1:12" ht="17.399999999999999" x14ac:dyDescent="0.25">
      <c r="A2955" s="463" t="s">
        <v>5038</v>
      </c>
      <c r="B2955" s="334" t="s">
        <v>6791</v>
      </c>
      <c r="C2955" s="334" t="s">
        <v>3089</v>
      </c>
      <c r="D2955" s="371">
        <v>0</v>
      </c>
      <c r="E2955" s="359">
        <v>0.49695</v>
      </c>
      <c r="F2955" s="359">
        <v>3.2601650000000002</v>
      </c>
      <c r="G2955" s="371">
        <v>0</v>
      </c>
      <c r="H2955" s="359">
        <v>1.135823</v>
      </c>
      <c r="I2955" s="359">
        <v>0.90575499999999998</v>
      </c>
      <c r="J2955" s="371">
        <v>0</v>
      </c>
      <c r="K2955" s="359">
        <v>1.632773</v>
      </c>
      <c r="L2955" s="359">
        <v>4.1659199999999998</v>
      </c>
    </row>
    <row r="2956" spans="1:12" ht="17.399999999999999" x14ac:dyDescent="0.25">
      <c r="A2956" s="462" t="s">
        <v>5038</v>
      </c>
      <c r="B2956" s="330" t="s">
        <v>6791</v>
      </c>
      <c r="C2956" s="330" t="s">
        <v>8046</v>
      </c>
      <c r="D2956" s="370">
        <v>0</v>
      </c>
      <c r="E2956" s="358">
        <v>2.8479999999999998E-2</v>
      </c>
      <c r="F2956" s="358">
        <v>0.20088700000000001</v>
      </c>
      <c r="G2956" s="370">
        <v>0</v>
      </c>
      <c r="H2956" s="358">
        <v>0.101996</v>
      </c>
      <c r="I2956" s="358">
        <v>0.22262999999999999</v>
      </c>
      <c r="J2956" s="370">
        <v>0</v>
      </c>
      <c r="K2956" s="358">
        <v>0.13047600000000001</v>
      </c>
      <c r="L2956" s="358">
        <v>0.42351699999999998</v>
      </c>
    </row>
    <row r="2957" spans="1:12" ht="17.399999999999999" x14ac:dyDescent="0.25">
      <c r="A2957" s="463" t="s">
        <v>3874</v>
      </c>
      <c r="B2957" s="334" t="s">
        <v>1414</v>
      </c>
      <c r="C2957" s="334" t="s">
        <v>3081</v>
      </c>
      <c r="D2957" s="371">
        <v>0</v>
      </c>
      <c r="E2957" s="359">
        <v>5.2750999999999999E-2</v>
      </c>
      <c r="F2957" s="359">
        <v>0.67837000000000003</v>
      </c>
      <c r="G2957" s="371">
        <v>0</v>
      </c>
      <c r="H2957" s="359">
        <v>3.8119999999999999E-3</v>
      </c>
      <c r="I2957" s="359">
        <v>5.1414000000000001E-2</v>
      </c>
      <c r="J2957" s="371">
        <v>0</v>
      </c>
      <c r="K2957" s="359">
        <v>5.6563000000000002E-2</v>
      </c>
      <c r="L2957" s="359">
        <v>0.72978399999999999</v>
      </c>
    </row>
    <row r="2958" spans="1:12" ht="17.399999999999999" x14ac:dyDescent="0.25">
      <c r="A2958" s="462" t="s">
        <v>3874</v>
      </c>
      <c r="B2958" s="330" t="s">
        <v>1414</v>
      </c>
      <c r="C2958" s="330" t="s">
        <v>3082</v>
      </c>
      <c r="D2958" s="370">
        <v>0</v>
      </c>
      <c r="E2958" s="358">
        <v>6.4600000000000005E-2</v>
      </c>
      <c r="F2958" s="358">
        <v>0.41970000000000002</v>
      </c>
      <c r="G2958" s="370">
        <v>0</v>
      </c>
      <c r="H2958" s="358">
        <v>0.39675500000000002</v>
      </c>
      <c r="I2958" s="358">
        <v>1.0370630000000001</v>
      </c>
      <c r="J2958" s="370">
        <v>0</v>
      </c>
      <c r="K2958" s="358">
        <v>0.46135500000000002</v>
      </c>
      <c r="L2958" s="358">
        <v>1.456763</v>
      </c>
    </row>
    <row r="2959" spans="1:12" ht="17.399999999999999" x14ac:dyDescent="0.25">
      <c r="A2959" s="463" t="s">
        <v>3874</v>
      </c>
      <c r="B2959" s="334" t="s">
        <v>1414</v>
      </c>
      <c r="C2959" s="334" t="s">
        <v>8046</v>
      </c>
      <c r="D2959" s="371">
        <v>0</v>
      </c>
      <c r="E2959" s="359">
        <v>0</v>
      </c>
      <c r="F2959" s="359">
        <v>0</v>
      </c>
      <c r="G2959" s="371">
        <v>0</v>
      </c>
      <c r="H2959" s="359">
        <v>4.4240000000000002E-2</v>
      </c>
      <c r="I2959" s="359">
        <v>0.17019000000000001</v>
      </c>
      <c r="J2959" s="371">
        <v>0</v>
      </c>
      <c r="K2959" s="359">
        <v>4.4240000000000002E-2</v>
      </c>
      <c r="L2959" s="359">
        <v>0.17019000000000001</v>
      </c>
    </row>
    <row r="2960" spans="1:12" ht="17.399999999999999" x14ac:dyDescent="0.25">
      <c r="A2960" s="462" t="s">
        <v>5040</v>
      </c>
      <c r="B2960" s="330" t="s">
        <v>2054</v>
      </c>
      <c r="C2960" s="330" t="s">
        <v>3081</v>
      </c>
      <c r="D2960" s="370">
        <v>0</v>
      </c>
      <c r="E2960" s="358">
        <v>0</v>
      </c>
      <c r="F2960" s="358">
        <v>0</v>
      </c>
      <c r="G2960" s="370">
        <v>0</v>
      </c>
      <c r="H2960" s="358">
        <v>0.38320799999999999</v>
      </c>
      <c r="I2960" s="358">
        <v>2.1018129999999999</v>
      </c>
      <c r="J2960" s="370">
        <v>0</v>
      </c>
      <c r="K2960" s="358">
        <v>0.38320799999999999</v>
      </c>
      <c r="L2960" s="358">
        <v>2.1018129999999999</v>
      </c>
    </row>
    <row r="2961" spans="1:12" ht="17.399999999999999" x14ac:dyDescent="0.25">
      <c r="A2961" s="463" t="s">
        <v>5040</v>
      </c>
      <c r="B2961" s="334" t="s">
        <v>2054</v>
      </c>
      <c r="C2961" s="334" t="s">
        <v>3090</v>
      </c>
      <c r="D2961" s="371">
        <v>0</v>
      </c>
      <c r="E2961" s="359">
        <v>0</v>
      </c>
      <c r="F2961" s="359">
        <v>0</v>
      </c>
      <c r="G2961" s="371">
        <v>0</v>
      </c>
      <c r="H2961" s="359">
        <v>0.10695399999999999</v>
      </c>
      <c r="I2961" s="359">
        <v>0.50785800000000003</v>
      </c>
      <c r="J2961" s="371">
        <v>0</v>
      </c>
      <c r="K2961" s="359">
        <v>0.10695399999999999</v>
      </c>
      <c r="L2961" s="359">
        <v>0.50785800000000003</v>
      </c>
    </row>
    <row r="2962" spans="1:12" ht="17.399999999999999" x14ac:dyDescent="0.25">
      <c r="A2962" s="462" t="s">
        <v>5040</v>
      </c>
      <c r="B2962" s="330" t="s">
        <v>2054</v>
      </c>
      <c r="C2962" s="330" t="s">
        <v>8046</v>
      </c>
      <c r="D2962" s="370">
        <v>0</v>
      </c>
      <c r="E2962" s="358">
        <v>0</v>
      </c>
      <c r="F2962" s="358">
        <v>0</v>
      </c>
      <c r="G2962" s="370">
        <v>0</v>
      </c>
      <c r="H2962" s="358">
        <v>5.4850000000000003E-2</v>
      </c>
      <c r="I2962" s="358">
        <v>0.140873</v>
      </c>
      <c r="J2962" s="370">
        <v>0</v>
      </c>
      <c r="K2962" s="358">
        <v>5.4850000000000003E-2</v>
      </c>
      <c r="L2962" s="358">
        <v>0.140873</v>
      </c>
    </row>
    <row r="2963" spans="1:12" ht="17.399999999999999" x14ac:dyDescent="0.25">
      <c r="A2963" s="463" t="s">
        <v>5042</v>
      </c>
      <c r="B2963" s="334" t="s">
        <v>2055</v>
      </c>
      <c r="C2963" s="334" t="s">
        <v>3081</v>
      </c>
      <c r="D2963" s="371">
        <v>0</v>
      </c>
      <c r="E2963" s="359">
        <v>0.10581</v>
      </c>
      <c r="F2963" s="359">
        <v>0.20104</v>
      </c>
      <c r="G2963" s="371">
        <v>0</v>
      </c>
      <c r="H2963" s="359">
        <v>0.44955899999999999</v>
      </c>
      <c r="I2963" s="359">
        <v>1.2090590000000001</v>
      </c>
      <c r="J2963" s="371">
        <v>0</v>
      </c>
      <c r="K2963" s="359">
        <v>0.555369</v>
      </c>
      <c r="L2963" s="359">
        <v>1.410099</v>
      </c>
    </row>
    <row r="2964" spans="1:12" ht="17.399999999999999" x14ac:dyDescent="0.25">
      <c r="A2964" s="462" t="s">
        <v>5042</v>
      </c>
      <c r="B2964" s="330" t="s">
        <v>2055</v>
      </c>
      <c r="C2964" s="330" t="s">
        <v>8046</v>
      </c>
      <c r="D2964" s="370">
        <v>0</v>
      </c>
      <c r="E2964" s="358">
        <v>0</v>
      </c>
      <c r="F2964" s="358">
        <v>0</v>
      </c>
      <c r="G2964" s="370">
        <v>0</v>
      </c>
      <c r="H2964" s="358">
        <v>4.4799999999999996E-3</v>
      </c>
      <c r="I2964" s="358">
        <v>0.102755</v>
      </c>
      <c r="J2964" s="370">
        <v>0</v>
      </c>
      <c r="K2964" s="358">
        <v>4.4799999999999996E-3</v>
      </c>
      <c r="L2964" s="358">
        <v>0.102755</v>
      </c>
    </row>
    <row r="2965" spans="1:12" ht="17.399999999999999" x14ac:dyDescent="0.25">
      <c r="A2965" s="463" t="s">
        <v>7437</v>
      </c>
      <c r="B2965" s="334" t="s">
        <v>3537</v>
      </c>
      <c r="C2965" s="334" t="s">
        <v>3082</v>
      </c>
      <c r="D2965" s="371">
        <v>0</v>
      </c>
      <c r="E2965" s="359">
        <v>0.10199999999999999</v>
      </c>
      <c r="F2965" s="359">
        <v>0.76932900000000004</v>
      </c>
      <c r="G2965" s="371">
        <v>0</v>
      </c>
      <c r="H2965" s="359">
        <v>9.7799999999999992E-4</v>
      </c>
      <c r="I2965" s="359">
        <v>5.1609000000000002E-2</v>
      </c>
      <c r="J2965" s="371">
        <v>0</v>
      </c>
      <c r="K2965" s="359">
        <v>0.102978</v>
      </c>
      <c r="L2965" s="359">
        <v>0.82093799999999995</v>
      </c>
    </row>
    <row r="2966" spans="1:12" ht="17.399999999999999" x14ac:dyDescent="0.25">
      <c r="A2966" s="462" t="s">
        <v>7437</v>
      </c>
      <c r="B2966" s="330" t="s">
        <v>3537</v>
      </c>
      <c r="C2966" s="330" t="s">
        <v>8046</v>
      </c>
      <c r="D2966" s="370">
        <v>0</v>
      </c>
      <c r="E2966" s="358">
        <v>6.0959999999999999E-3</v>
      </c>
      <c r="F2966" s="358">
        <v>8.5626999999999995E-2</v>
      </c>
      <c r="G2966" s="370">
        <v>0</v>
      </c>
      <c r="H2966" s="358">
        <v>3.4737999999999998E-2</v>
      </c>
      <c r="I2966" s="358">
        <v>0.32894600000000002</v>
      </c>
      <c r="J2966" s="370">
        <v>0</v>
      </c>
      <c r="K2966" s="358">
        <v>4.0834000000000002E-2</v>
      </c>
      <c r="L2966" s="358">
        <v>0.41457300000000002</v>
      </c>
    </row>
    <row r="2967" spans="1:12" ht="17.399999999999999" x14ac:dyDescent="0.25">
      <c r="A2967" s="463" t="s">
        <v>5046</v>
      </c>
      <c r="B2967" s="334" t="s">
        <v>6793</v>
      </c>
      <c r="C2967" s="334" t="s">
        <v>3082</v>
      </c>
      <c r="D2967" s="371">
        <v>0</v>
      </c>
      <c r="E2967" s="359">
        <v>0</v>
      </c>
      <c r="F2967" s="359">
        <v>0</v>
      </c>
      <c r="G2967" s="371">
        <v>0</v>
      </c>
      <c r="H2967" s="359">
        <v>0.27505000000000002</v>
      </c>
      <c r="I2967" s="359">
        <v>1.068446</v>
      </c>
      <c r="J2967" s="371">
        <v>0</v>
      </c>
      <c r="K2967" s="359">
        <v>0.27505000000000002</v>
      </c>
      <c r="L2967" s="359">
        <v>1.068446</v>
      </c>
    </row>
    <row r="2968" spans="1:12" ht="17.399999999999999" x14ac:dyDescent="0.25">
      <c r="A2968" s="462" t="s">
        <v>5046</v>
      </c>
      <c r="B2968" s="330" t="s">
        <v>6793</v>
      </c>
      <c r="C2968" s="330" t="s">
        <v>8046</v>
      </c>
      <c r="D2968" s="370">
        <v>0</v>
      </c>
      <c r="E2968" s="358">
        <v>1.7000000000000001E-4</v>
      </c>
      <c r="F2968" s="358">
        <v>8.9999999999999998E-4</v>
      </c>
      <c r="G2968" s="370">
        <v>0</v>
      </c>
      <c r="H2968" s="358">
        <v>6.8536E-2</v>
      </c>
      <c r="I2968" s="358">
        <v>0.33127000000000001</v>
      </c>
      <c r="J2968" s="370">
        <v>0</v>
      </c>
      <c r="K2968" s="358">
        <v>6.8706000000000003E-2</v>
      </c>
      <c r="L2968" s="358">
        <v>0.33217000000000002</v>
      </c>
    </row>
    <row r="2969" spans="1:12" ht="17.399999999999999" x14ac:dyDescent="0.25">
      <c r="A2969" s="463" t="s">
        <v>5051</v>
      </c>
      <c r="B2969" s="334" t="s">
        <v>6796</v>
      </c>
      <c r="C2969" s="334" t="s">
        <v>3081</v>
      </c>
      <c r="D2969" s="371">
        <v>0</v>
      </c>
      <c r="E2969" s="359">
        <v>0.71499000000000001</v>
      </c>
      <c r="F2969" s="359">
        <v>5.7488260000000002</v>
      </c>
      <c r="G2969" s="371">
        <v>0</v>
      </c>
      <c r="H2969" s="359">
        <v>1.4289999999999999E-3</v>
      </c>
      <c r="I2969" s="359">
        <v>4.1770000000000002E-3</v>
      </c>
      <c r="J2969" s="371">
        <v>0</v>
      </c>
      <c r="K2969" s="359">
        <v>0.71641900000000003</v>
      </c>
      <c r="L2969" s="359">
        <v>5.7530029999999996</v>
      </c>
    </row>
    <row r="2970" spans="1:12" ht="17.399999999999999" x14ac:dyDescent="0.25">
      <c r="A2970" s="462" t="s">
        <v>5051</v>
      </c>
      <c r="B2970" s="330" t="s">
        <v>6796</v>
      </c>
      <c r="C2970" s="330" t="s">
        <v>3082</v>
      </c>
      <c r="D2970" s="370">
        <v>0</v>
      </c>
      <c r="E2970" s="358">
        <v>0.15900800000000001</v>
      </c>
      <c r="F2970" s="358">
        <v>1.1341650000000001</v>
      </c>
      <c r="G2970" s="370">
        <v>0</v>
      </c>
      <c r="H2970" s="358">
        <v>1.8E-3</v>
      </c>
      <c r="I2970" s="358">
        <v>1.7680000000000001E-2</v>
      </c>
      <c r="J2970" s="370">
        <v>0</v>
      </c>
      <c r="K2970" s="358">
        <v>0.16080800000000001</v>
      </c>
      <c r="L2970" s="358">
        <v>1.151845</v>
      </c>
    </row>
    <row r="2971" spans="1:12" ht="17.399999999999999" x14ac:dyDescent="0.25">
      <c r="A2971" s="463" t="s">
        <v>5052</v>
      </c>
      <c r="B2971" s="334" t="s">
        <v>3591</v>
      </c>
      <c r="C2971" s="334" t="s">
        <v>3087</v>
      </c>
      <c r="D2971" s="371">
        <v>0</v>
      </c>
      <c r="E2971" s="359">
        <v>0</v>
      </c>
      <c r="F2971" s="359">
        <v>0</v>
      </c>
      <c r="G2971" s="371">
        <v>0</v>
      </c>
      <c r="H2971" s="359">
        <v>9.9000000000000008E-3</v>
      </c>
      <c r="I2971" s="359">
        <v>0.79272699999999996</v>
      </c>
      <c r="J2971" s="371">
        <v>0</v>
      </c>
      <c r="K2971" s="359">
        <v>9.9000000000000008E-3</v>
      </c>
      <c r="L2971" s="359">
        <v>0.79272699999999996</v>
      </c>
    </row>
    <row r="2972" spans="1:12" ht="17.399999999999999" x14ac:dyDescent="0.25">
      <c r="A2972" s="462" t="s">
        <v>5052</v>
      </c>
      <c r="B2972" s="330" t="s">
        <v>3591</v>
      </c>
      <c r="C2972" s="330" t="s">
        <v>8046</v>
      </c>
      <c r="D2972" s="370">
        <v>0</v>
      </c>
      <c r="E2972" s="358">
        <v>0</v>
      </c>
      <c r="F2972" s="358">
        <v>0</v>
      </c>
      <c r="G2972" s="370">
        <v>0</v>
      </c>
      <c r="H2972" s="358">
        <v>3.3189999999999999E-3</v>
      </c>
      <c r="I2972" s="358">
        <v>0.35155199999999998</v>
      </c>
      <c r="J2972" s="370">
        <v>0</v>
      </c>
      <c r="K2972" s="358">
        <v>3.3189999999999999E-3</v>
      </c>
      <c r="L2972" s="358">
        <v>0.35155199999999998</v>
      </c>
    </row>
    <row r="2973" spans="1:12" ht="17.399999999999999" x14ac:dyDescent="0.25">
      <c r="A2973" s="463" t="s">
        <v>5053</v>
      </c>
      <c r="B2973" s="334" t="s">
        <v>2990</v>
      </c>
      <c r="C2973" s="334" t="s">
        <v>3081</v>
      </c>
      <c r="D2973" s="371">
        <v>0</v>
      </c>
      <c r="E2973" s="359">
        <v>0.11551500000000001</v>
      </c>
      <c r="F2973" s="359">
        <v>1.3704609999999999</v>
      </c>
      <c r="G2973" s="371">
        <v>0</v>
      </c>
      <c r="H2973" s="359">
        <v>5.0159999999999996E-3</v>
      </c>
      <c r="I2973" s="359">
        <v>5.4737000000000001E-2</v>
      </c>
      <c r="J2973" s="371">
        <v>0</v>
      </c>
      <c r="K2973" s="359">
        <v>0.120531</v>
      </c>
      <c r="L2973" s="359">
        <v>1.425198</v>
      </c>
    </row>
    <row r="2974" spans="1:12" ht="17.399999999999999" x14ac:dyDescent="0.25">
      <c r="A2974" s="462" t="s">
        <v>5053</v>
      </c>
      <c r="B2974" s="330" t="s">
        <v>2990</v>
      </c>
      <c r="C2974" s="330" t="s">
        <v>3082</v>
      </c>
      <c r="D2974" s="370">
        <v>0</v>
      </c>
      <c r="E2974" s="358">
        <v>9.4406000000000004E-2</v>
      </c>
      <c r="F2974" s="358">
        <v>0.516069</v>
      </c>
      <c r="G2974" s="370">
        <v>0</v>
      </c>
      <c r="H2974" s="358">
        <v>5.2999999999999998E-4</v>
      </c>
      <c r="I2974" s="358">
        <v>1.6000000000000001E-3</v>
      </c>
      <c r="J2974" s="370">
        <v>0</v>
      </c>
      <c r="K2974" s="358">
        <v>9.4936000000000006E-2</v>
      </c>
      <c r="L2974" s="358">
        <v>0.51766900000000005</v>
      </c>
    </row>
    <row r="2975" spans="1:12" ht="17.399999999999999" x14ac:dyDescent="0.25">
      <c r="A2975" s="463" t="s">
        <v>5054</v>
      </c>
      <c r="B2975" s="334" t="s">
        <v>6797</v>
      </c>
      <c r="C2975" s="334" t="s">
        <v>3082</v>
      </c>
      <c r="D2975" s="371">
        <v>0</v>
      </c>
      <c r="E2975" s="359">
        <v>0.640127</v>
      </c>
      <c r="F2975" s="359">
        <v>2.0755910000000002</v>
      </c>
      <c r="G2975" s="371">
        <v>0</v>
      </c>
      <c r="H2975" s="359">
        <v>6.9999999999999994E-5</v>
      </c>
      <c r="I2975" s="359">
        <v>2.7999999999999998E-4</v>
      </c>
      <c r="J2975" s="371">
        <v>0</v>
      </c>
      <c r="K2975" s="359">
        <v>0.64019700000000002</v>
      </c>
      <c r="L2975" s="359">
        <v>2.0758709999999998</v>
      </c>
    </row>
    <row r="2976" spans="1:12" ht="17.399999999999999" x14ac:dyDescent="0.25">
      <c r="A2976" s="462" t="s">
        <v>5054</v>
      </c>
      <c r="B2976" s="330" t="s">
        <v>6797</v>
      </c>
      <c r="C2976" s="330" t="s">
        <v>8046</v>
      </c>
      <c r="D2976" s="370">
        <v>0</v>
      </c>
      <c r="E2976" s="358">
        <v>5.6559999999999996E-3</v>
      </c>
      <c r="F2976" s="358">
        <v>6.7613999999999994E-2</v>
      </c>
      <c r="G2976" s="370">
        <v>0</v>
      </c>
      <c r="H2976" s="358">
        <v>4.3470000000000002E-3</v>
      </c>
      <c r="I2976" s="358">
        <v>5.6787999999999998E-2</v>
      </c>
      <c r="J2976" s="370">
        <v>0</v>
      </c>
      <c r="K2976" s="358">
        <v>1.0003E-2</v>
      </c>
      <c r="L2976" s="358">
        <v>0.124402</v>
      </c>
    </row>
    <row r="2977" spans="1:12" ht="17.399999999999999" x14ac:dyDescent="0.25">
      <c r="A2977" s="463" t="s">
        <v>5055</v>
      </c>
      <c r="B2977" s="334" t="s">
        <v>3310</v>
      </c>
      <c r="C2977" s="334" t="s">
        <v>3084</v>
      </c>
      <c r="D2977" s="371">
        <v>0</v>
      </c>
      <c r="E2977" s="359">
        <v>0</v>
      </c>
      <c r="F2977" s="359">
        <v>0</v>
      </c>
      <c r="G2977" s="371">
        <v>0</v>
      </c>
      <c r="H2977" s="359">
        <v>6.0000000000000001E-3</v>
      </c>
      <c r="I2977" s="359">
        <v>1.8975679999999999</v>
      </c>
      <c r="J2977" s="371">
        <v>0</v>
      </c>
      <c r="K2977" s="359">
        <v>6.0000000000000001E-3</v>
      </c>
      <c r="L2977" s="359">
        <v>1.8975679999999999</v>
      </c>
    </row>
    <row r="2978" spans="1:12" ht="17.399999999999999" x14ac:dyDescent="0.25">
      <c r="A2978" s="462" t="s">
        <v>5055</v>
      </c>
      <c r="B2978" s="330" t="s">
        <v>3310</v>
      </c>
      <c r="C2978" s="330" t="s">
        <v>3087</v>
      </c>
      <c r="D2978" s="370">
        <v>0</v>
      </c>
      <c r="E2978" s="358">
        <v>0</v>
      </c>
      <c r="F2978" s="358">
        <v>0</v>
      </c>
      <c r="G2978" s="370">
        <v>0</v>
      </c>
      <c r="H2978" s="358">
        <v>1.421E-3</v>
      </c>
      <c r="I2978" s="358">
        <v>2.31</v>
      </c>
      <c r="J2978" s="370">
        <v>0</v>
      </c>
      <c r="K2978" s="358">
        <v>1.421E-3</v>
      </c>
      <c r="L2978" s="358">
        <v>2.31</v>
      </c>
    </row>
    <row r="2979" spans="1:12" ht="17.399999999999999" x14ac:dyDescent="0.25">
      <c r="A2979" s="463" t="s">
        <v>5055</v>
      </c>
      <c r="B2979" s="334" t="s">
        <v>3310</v>
      </c>
      <c r="C2979" s="334" t="s">
        <v>3089</v>
      </c>
      <c r="D2979" s="371">
        <v>0</v>
      </c>
      <c r="E2979" s="359">
        <v>0</v>
      </c>
      <c r="F2979" s="359">
        <v>0</v>
      </c>
      <c r="G2979" s="371">
        <v>0</v>
      </c>
      <c r="H2979" s="359">
        <v>8.9560000000000004E-3</v>
      </c>
      <c r="I2979" s="359">
        <v>118.28595900000001</v>
      </c>
      <c r="J2979" s="371">
        <v>0</v>
      </c>
      <c r="K2979" s="359">
        <v>8.9560000000000004E-3</v>
      </c>
      <c r="L2979" s="359">
        <v>118.28595900000001</v>
      </c>
    </row>
    <row r="2980" spans="1:12" ht="17.399999999999999" x14ac:dyDescent="0.25">
      <c r="A2980" s="462" t="s">
        <v>5055</v>
      </c>
      <c r="B2980" s="330" t="s">
        <v>3310</v>
      </c>
      <c r="C2980" s="330" t="s">
        <v>8046</v>
      </c>
      <c r="D2980" s="370">
        <v>0</v>
      </c>
      <c r="E2980" s="358">
        <v>0</v>
      </c>
      <c r="F2980" s="358">
        <v>0</v>
      </c>
      <c r="G2980" s="370">
        <v>0</v>
      </c>
      <c r="H2980" s="358">
        <v>9.7299999999999998E-2</v>
      </c>
      <c r="I2980" s="358">
        <v>0.245703</v>
      </c>
      <c r="J2980" s="370">
        <v>0</v>
      </c>
      <c r="K2980" s="358">
        <v>9.7299999999999998E-2</v>
      </c>
      <c r="L2980" s="358">
        <v>0.245703</v>
      </c>
    </row>
    <row r="2981" spans="1:12" ht="17.399999999999999" x14ac:dyDescent="0.25">
      <c r="A2981" s="463" t="s">
        <v>5056</v>
      </c>
      <c r="B2981" s="334" t="s">
        <v>6798</v>
      </c>
      <c r="C2981" s="334" t="s">
        <v>3089</v>
      </c>
      <c r="D2981" s="371">
        <v>0</v>
      </c>
      <c r="E2981" s="359">
        <v>0</v>
      </c>
      <c r="F2981" s="359">
        <v>0</v>
      </c>
      <c r="G2981" s="371">
        <v>0</v>
      </c>
      <c r="H2981" s="359">
        <v>8.2140000000000005E-2</v>
      </c>
      <c r="I2981" s="359">
        <v>1.5258940000000001</v>
      </c>
      <c r="J2981" s="371">
        <v>0</v>
      </c>
      <c r="K2981" s="359">
        <v>8.2140000000000005E-2</v>
      </c>
      <c r="L2981" s="359">
        <v>1.5258940000000001</v>
      </c>
    </row>
    <row r="2982" spans="1:12" ht="17.399999999999999" x14ac:dyDescent="0.25">
      <c r="A2982" s="462" t="s">
        <v>5056</v>
      </c>
      <c r="B2982" s="330" t="s">
        <v>6798</v>
      </c>
      <c r="C2982" s="330" t="s">
        <v>8046</v>
      </c>
      <c r="D2982" s="370">
        <v>0</v>
      </c>
      <c r="E2982" s="358">
        <v>2.7300000000000002E-4</v>
      </c>
      <c r="F2982" s="358">
        <v>1.593E-3</v>
      </c>
      <c r="G2982" s="370">
        <v>0</v>
      </c>
      <c r="H2982" s="358">
        <v>1.7607999999999999E-2</v>
      </c>
      <c r="I2982" s="358">
        <v>9.0686000000000003E-2</v>
      </c>
      <c r="J2982" s="370">
        <v>0</v>
      </c>
      <c r="K2982" s="358">
        <v>1.7881000000000001E-2</v>
      </c>
      <c r="L2982" s="358">
        <v>9.2279E-2</v>
      </c>
    </row>
    <row r="2983" spans="1:12" ht="17.399999999999999" x14ac:dyDescent="0.25">
      <c r="A2983" s="463" t="s">
        <v>5058</v>
      </c>
      <c r="B2983" s="334" t="s">
        <v>6799</v>
      </c>
      <c r="C2983" s="334" t="s">
        <v>3081</v>
      </c>
      <c r="D2983" s="371">
        <v>0</v>
      </c>
      <c r="E2983" s="359">
        <v>9.3199999999999999E-4</v>
      </c>
      <c r="F2983" s="359">
        <v>7.7629999999999999E-3</v>
      </c>
      <c r="G2983" s="371">
        <v>0</v>
      </c>
      <c r="H2983" s="359">
        <v>1.1868E-2</v>
      </c>
      <c r="I2983" s="359">
        <v>1.3838859999999999</v>
      </c>
      <c r="J2983" s="371">
        <v>0</v>
      </c>
      <c r="K2983" s="359">
        <v>1.2800000000000001E-2</v>
      </c>
      <c r="L2983" s="359">
        <v>1.3916489999999999</v>
      </c>
    </row>
    <row r="2984" spans="1:12" ht="17.399999999999999" x14ac:dyDescent="0.25">
      <c r="A2984" s="462" t="s">
        <v>5058</v>
      </c>
      <c r="B2984" s="330" t="s">
        <v>6799</v>
      </c>
      <c r="C2984" s="330" t="s">
        <v>8046</v>
      </c>
      <c r="D2984" s="370">
        <v>0</v>
      </c>
      <c r="E2984" s="358">
        <v>1.6919999999999999E-3</v>
      </c>
      <c r="F2984" s="358">
        <v>7.8379999999999995E-3</v>
      </c>
      <c r="G2984" s="370">
        <v>0</v>
      </c>
      <c r="H2984" s="358">
        <v>2.6169999999999999E-2</v>
      </c>
      <c r="I2984" s="358">
        <v>0.327766</v>
      </c>
      <c r="J2984" s="370">
        <v>0</v>
      </c>
      <c r="K2984" s="358">
        <v>2.7862000000000001E-2</v>
      </c>
      <c r="L2984" s="358">
        <v>0.33560400000000001</v>
      </c>
    </row>
    <row r="2985" spans="1:12" ht="17.399999999999999" x14ac:dyDescent="0.25">
      <c r="A2985" s="463" t="s">
        <v>5059</v>
      </c>
      <c r="B2985" s="334" t="s">
        <v>6800</v>
      </c>
      <c r="C2985" s="334" t="s">
        <v>3081</v>
      </c>
      <c r="D2985" s="371">
        <v>0</v>
      </c>
      <c r="E2985" s="359">
        <v>3.1E-4</v>
      </c>
      <c r="F2985" s="359">
        <v>5.4999999999999997E-3</v>
      </c>
      <c r="G2985" s="371">
        <v>0</v>
      </c>
      <c r="H2985" s="359">
        <v>2.0635000000000001E-2</v>
      </c>
      <c r="I2985" s="359">
        <v>0.82664899999999997</v>
      </c>
      <c r="J2985" s="371">
        <v>0</v>
      </c>
      <c r="K2985" s="359">
        <v>2.0944999999999998E-2</v>
      </c>
      <c r="L2985" s="359">
        <v>0.83214900000000003</v>
      </c>
    </row>
    <row r="2986" spans="1:12" ht="17.399999999999999" x14ac:dyDescent="0.25">
      <c r="A2986" s="462" t="s">
        <v>5059</v>
      </c>
      <c r="B2986" s="330" t="s">
        <v>6800</v>
      </c>
      <c r="C2986" s="330" t="s">
        <v>8046</v>
      </c>
      <c r="D2986" s="370">
        <v>0</v>
      </c>
      <c r="E2986" s="358">
        <v>0</v>
      </c>
      <c r="F2986" s="358">
        <v>0</v>
      </c>
      <c r="G2986" s="370">
        <v>0</v>
      </c>
      <c r="H2986" s="358">
        <v>0.223667</v>
      </c>
      <c r="I2986" s="358">
        <v>0.61394400000000005</v>
      </c>
      <c r="J2986" s="370">
        <v>0</v>
      </c>
      <c r="K2986" s="358">
        <v>0.223667</v>
      </c>
      <c r="L2986" s="358">
        <v>0.61394400000000005</v>
      </c>
    </row>
    <row r="2987" spans="1:12" ht="17.399999999999999" x14ac:dyDescent="0.25">
      <c r="A2987" s="463" t="s">
        <v>2991</v>
      </c>
      <c r="B2987" s="334" t="s">
        <v>2992</v>
      </c>
      <c r="C2987" s="334" t="s">
        <v>3081</v>
      </c>
      <c r="D2987" s="371">
        <v>0</v>
      </c>
      <c r="E2987" s="359">
        <v>1.21</v>
      </c>
      <c r="F2987" s="359">
        <v>0.87405999999999995</v>
      </c>
      <c r="G2987" s="371">
        <v>0</v>
      </c>
      <c r="H2987" s="359">
        <v>0</v>
      </c>
      <c r="I2987" s="359">
        <v>0</v>
      </c>
      <c r="J2987" s="371">
        <v>0</v>
      </c>
      <c r="K2987" s="359">
        <v>1.21</v>
      </c>
      <c r="L2987" s="359">
        <v>0.87405999999999995</v>
      </c>
    </row>
    <row r="2988" spans="1:12" ht="17.399999999999999" x14ac:dyDescent="0.25">
      <c r="A2988" s="462" t="s">
        <v>2991</v>
      </c>
      <c r="B2988" s="330" t="s">
        <v>2992</v>
      </c>
      <c r="C2988" s="330" t="s">
        <v>3084</v>
      </c>
      <c r="D2988" s="370">
        <v>0</v>
      </c>
      <c r="E2988" s="358">
        <v>11.509019</v>
      </c>
      <c r="F2988" s="358">
        <v>9.3268459999999997</v>
      </c>
      <c r="G2988" s="370">
        <v>0</v>
      </c>
      <c r="H2988" s="358">
        <v>0</v>
      </c>
      <c r="I2988" s="358">
        <v>0</v>
      </c>
      <c r="J2988" s="370">
        <v>0</v>
      </c>
      <c r="K2988" s="358">
        <v>11.509019</v>
      </c>
      <c r="L2988" s="358">
        <v>9.3268459999999997</v>
      </c>
    </row>
    <row r="2989" spans="1:12" ht="17.399999999999999" x14ac:dyDescent="0.25">
      <c r="A2989" s="463" t="s">
        <v>2991</v>
      </c>
      <c r="B2989" s="334" t="s">
        <v>2992</v>
      </c>
      <c r="C2989" s="334" t="s">
        <v>8046</v>
      </c>
      <c r="D2989" s="371">
        <v>0</v>
      </c>
      <c r="E2989" s="359">
        <v>0.23172599999999999</v>
      </c>
      <c r="F2989" s="359">
        <v>0.21130599999999999</v>
      </c>
      <c r="G2989" s="371">
        <v>0</v>
      </c>
      <c r="H2989" s="359">
        <v>0</v>
      </c>
      <c r="I2989" s="359">
        <v>0</v>
      </c>
      <c r="J2989" s="371">
        <v>0</v>
      </c>
      <c r="K2989" s="359">
        <v>0.23172599999999999</v>
      </c>
      <c r="L2989" s="359">
        <v>0.21130599999999999</v>
      </c>
    </row>
    <row r="2990" spans="1:12" ht="17.399999999999999" x14ac:dyDescent="0.25">
      <c r="A2990" s="462" t="s">
        <v>5061</v>
      </c>
      <c r="B2990" s="330" t="s">
        <v>4157</v>
      </c>
      <c r="C2990" s="330" t="s">
        <v>3081</v>
      </c>
      <c r="D2990" s="370">
        <v>0</v>
      </c>
      <c r="E2990" s="358">
        <v>2.5</v>
      </c>
      <c r="F2990" s="358">
        <v>2.0205000000000002</v>
      </c>
      <c r="G2990" s="370">
        <v>0</v>
      </c>
      <c r="H2990" s="358">
        <v>0</v>
      </c>
      <c r="I2990" s="358">
        <v>0</v>
      </c>
      <c r="J2990" s="370">
        <v>0</v>
      </c>
      <c r="K2990" s="358">
        <v>2.5</v>
      </c>
      <c r="L2990" s="358">
        <v>2.0205000000000002</v>
      </c>
    </row>
    <row r="2991" spans="1:12" ht="17.399999999999999" x14ac:dyDescent="0.25">
      <c r="A2991" s="463" t="s">
        <v>5061</v>
      </c>
      <c r="B2991" s="334" t="s">
        <v>4157</v>
      </c>
      <c r="C2991" s="334" t="s">
        <v>3084</v>
      </c>
      <c r="D2991" s="371">
        <v>0</v>
      </c>
      <c r="E2991" s="359">
        <v>12.50611</v>
      </c>
      <c r="F2991" s="359">
        <v>36.450139</v>
      </c>
      <c r="G2991" s="371">
        <v>0</v>
      </c>
      <c r="H2991" s="359">
        <v>0</v>
      </c>
      <c r="I2991" s="359">
        <v>0</v>
      </c>
      <c r="J2991" s="371">
        <v>0</v>
      </c>
      <c r="K2991" s="359">
        <v>12.50611</v>
      </c>
      <c r="L2991" s="359">
        <v>36.450139</v>
      </c>
    </row>
    <row r="2992" spans="1:12" ht="17.399999999999999" x14ac:dyDescent="0.25">
      <c r="A2992" s="462" t="s">
        <v>5061</v>
      </c>
      <c r="B2992" s="330" t="s">
        <v>4157</v>
      </c>
      <c r="C2992" s="330" t="s">
        <v>8046</v>
      </c>
      <c r="D2992" s="370">
        <v>0</v>
      </c>
      <c r="E2992" s="358">
        <v>0.10474</v>
      </c>
      <c r="F2992" s="358">
        <v>7.4743000000000004E-2</v>
      </c>
      <c r="G2992" s="370">
        <v>0</v>
      </c>
      <c r="H2992" s="358">
        <v>0</v>
      </c>
      <c r="I2992" s="358">
        <v>0</v>
      </c>
      <c r="J2992" s="370">
        <v>0</v>
      </c>
      <c r="K2992" s="358">
        <v>0.10474</v>
      </c>
      <c r="L2992" s="358">
        <v>7.4743000000000004E-2</v>
      </c>
    </row>
    <row r="2993" spans="1:12" ht="17.399999999999999" x14ac:dyDescent="0.25">
      <c r="A2993" s="463" t="s">
        <v>6567</v>
      </c>
      <c r="B2993" s="334" t="s">
        <v>6964</v>
      </c>
      <c r="C2993" s="334" t="s">
        <v>3084</v>
      </c>
      <c r="D2993" s="371">
        <v>0</v>
      </c>
      <c r="E2993" s="359">
        <v>1.8224199999999999</v>
      </c>
      <c r="F2993" s="359">
        <v>1.5721099999999999</v>
      </c>
      <c r="G2993" s="371">
        <v>0</v>
      </c>
      <c r="H2993" s="359">
        <v>0</v>
      </c>
      <c r="I2993" s="359">
        <v>0</v>
      </c>
      <c r="J2993" s="371">
        <v>0</v>
      </c>
      <c r="K2993" s="359">
        <v>1.8224199999999999</v>
      </c>
      <c r="L2993" s="359">
        <v>1.5721099999999999</v>
      </c>
    </row>
    <row r="2994" spans="1:12" ht="17.399999999999999" x14ac:dyDescent="0.25">
      <c r="A2994" s="462" t="s">
        <v>2993</v>
      </c>
      <c r="B2994" s="330" t="s">
        <v>2994</v>
      </c>
      <c r="C2994" s="330" t="s">
        <v>3081</v>
      </c>
      <c r="D2994" s="370">
        <v>0</v>
      </c>
      <c r="E2994" s="358">
        <v>11.354291</v>
      </c>
      <c r="F2994" s="358">
        <v>5.4903870000000001</v>
      </c>
      <c r="G2994" s="370">
        <v>0</v>
      </c>
      <c r="H2994" s="358">
        <v>0</v>
      </c>
      <c r="I2994" s="358">
        <v>0</v>
      </c>
      <c r="J2994" s="370">
        <v>0</v>
      </c>
      <c r="K2994" s="358">
        <v>11.354291</v>
      </c>
      <c r="L2994" s="358">
        <v>5.4903870000000001</v>
      </c>
    </row>
    <row r="2995" spans="1:12" ht="17.399999999999999" x14ac:dyDescent="0.25">
      <c r="A2995" s="463" t="s">
        <v>2993</v>
      </c>
      <c r="B2995" s="334" t="s">
        <v>2994</v>
      </c>
      <c r="C2995" s="334" t="s">
        <v>3084</v>
      </c>
      <c r="D2995" s="371">
        <v>0</v>
      </c>
      <c r="E2995" s="359">
        <v>43.108713999999999</v>
      </c>
      <c r="F2995" s="359">
        <v>39.890752999999997</v>
      </c>
      <c r="G2995" s="371">
        <v>0</v>
      </c>
      <c r="H2995" s="359">
        <v>0.59809999999999997</v>
      </c>
      <c r="I2995" s="359">
        <v>0.43001899999999998</v>
      </c>
      <c r="J2995" s="371">
        <v>0</v>
      </c>
      <c r="K2995" s="359">
        <v>43.706814000000001</v>
      </c>
      <c r="L2995" s="359">
        <v>40.320771999999998</v>
      </c>
    </row>
    <row r="2996" spans="1:12" ht="17.399999999999999" x14ac:dyDescent="0.25">
      <c r="A2996" s="462" t="s">
        <v>2993</v>
      </c>
      <c r="B2996" s="330" t="s">
        <v>2994</v>
      </c>
      <c r="C2996" s="330" t="s">
        <v>8046</v>
      </c>
      <c r="D2996" s="370">
        <v>0</v>
      </c>
      <c r="E2996" s="358">
        <v>2.3866999999999999E-2</v>
      </c>
      <c r="F2996" s="358">
        <v>0.105</v>
      </c>
      <c r="G2996" s="370">
        <v>0</v>
      </c>
      <c r="H2996" s="358">
        <v>0</v>
      </c>
      <c r="I2996" s="358">
        <v>0</v>
      </c>
      <c r="J2996" s="370">
        <v>0</v>
      </c>
      <c r="K2996" s="358">
        <v>2.3866999999999999E-2</v>
      </c>
      <c r="L2996" s="358">
        <v>0.105</v>
      </c>
    </row>
    <row r="2997" spans="1:12" ht="17.399999999999999" x14ac:dyDescent="0.25">
      <c r="A2997" s="463" t="s">
        <v>5062</v>
      </c>
      <c r="B2997" s="334" t="s">
        <v>3593</v>
      </c>
      <c r="C2997" s="334" t="s">
        <v>3082</v>
      </c>
      <c r="D2997" s="371">
        <v>0</v>
      </c>
      <c r="E2997" s="359">
        <v>0.61100500000000002</v>
      </c>
      <c r="F2997" s="359">
        <v>5.7718870000000004</v>
      </c>
      <c r="G2997" s="371">
        <v>0</v>
      </c>
      <c r="H2997" s="359">
        <v>0</v>
      </c>
      <c r="I2997" s="359">
        <v>0</v>
      </c>
      <c r="J2997" s="371">
        <v>0</v>
      </c>
      <c r="K2997" s="359">
        <v>0.61100500000000002</v>
      </c>
      <c r="L2997" s="359">
        <v>5.7718870000000004</v>
      </c>
    </row>
    <row r="2998" spans="1:12" ht="17.399999999999999" x14ac:dyDescent="0.25">
      <c r="A2998" s="462" t="s">
        <v>5062</v>
      </c>
      <c r="B2998" s="330" t="s">
        <v>3593</v>
      </c>
      <c r="C2998" s="330" t="s">
        <v>3088</v>
      </c>
      <c r="D2998" s="370">
        <v>0</v>
      </c>
      <c r="E2998" s="358">
        <v>0.58629299999999995</v>
      </c>
      <c r="F2998" s="358">
        <v>1.3463430000000001</v>
      </c>
      <c r="G2998" s="370">
        <v>0</v>
      </c>
      <c r="H2998" s="358">
        <v>0</v>
      </c>
      <c r="I2998" s="358">
        <v>0</v>
      </c>
      <c r="J2998" s="370">
        <v>0</v>
      </c>
      <c r="K2998" s="358">
        <v>0.58629299999999995</v>
      </c>
      <c r="L2998" s="358">
        <v>1.3463430000000001</v>
      </c>
    </row>
    <row r="2999" spans="1:12" ht="17.399999999999999" x14ac:dyDescent="0.25">
      <c r="A2999" s="463" t="s">
        <v>5062</v>
      </c>
      <c r="B2999" s="334" t="s">
        <v>3593</v>
      </c>
      <c r="C2999" s="334" t="s">
        <v>3089</v>
      </c>
      <c r="D2999" s="371">
        <v>0</v>
      </c>
      <c r="E2999" s="359">
        <v>0.80176499999999995</v>
      </c>
      <c r="F2999" s="359">
        <v>2.0544039999999999</v>
      </c>
      <c r="G2999" s="371">
        <v>0</v>
      </c>
      <c r="H2999" s="359">
        <v>1.0319999999999999E-3</v>
      </c>
      <c r="I2999" s="359">
        <v>3.3E-3</v>
      </c>
      <c r="J2999" s="371">
        <v>0</v>
      </c>
      <c r="K2999" s="359">
        <v>0.80279699999999998</v>
      </c>
      <c r="L2999" s="359">
        <v>2.0577040000000002</v>
      </c>
    </row>
    <row r="3000" spans="1:12" ht="17.399999999999999" x14ac:dyDescent="0.25">
      <c r="A3000" s="462" t="s">
        <v>5062</v>
      </c>
      <c r="B3000" s="330" t="s">
        <v>3593</v>
      </c>
      <c r="C3000" s="330" t="s">
        <v>8046</v>
      </c>
      <c r="D3000" s="370">
        <v>0</v>
      </c>
      <c r="E3000" s="358">
        <v>0.45167099999999999</v>
      </c>
      <c r="F3000" s="358">
        <v>0.887266</v>
      </c>
      <c r="G3000" s="370">
        <v>0</v>
      </c>
      <c r="H3000" s="358">
        <v>2.7999999999999998E-4</v>
      </c>
      <c r="I3000" s="358">
        <v>1.1199999999999999E-3</v>
      </c>
      <c r="J3000" s="370">
        <v>0</v>
      </c>
      <c r="K3000" s="358">
        <v>0.45195099999999999</v>
      </c>
      <c r="L3000" s="358">
        <v>0.88838600000000001</v>
      </c>
    </row>
    <row r="3001" spans="1:12" ht="17.399999999999999" x14ac:dyDescent="0.25">
      <c r="A3001" s="463" t="s">
        <v>418</v>
      </c>
      <c r="B3001" s="334" t="s">
        <v>1211</v>
      </c>
      <c r="C3001" s="334" t="s">
        <v>3081</v>
      </c>
      <c r="D3001" s="371">
        <v>0</v>
      </c>
      <c r="E3001" s="359">
        <v>0</v>
      </c>
      <c r="F3001" s="359">
        <v>0</v>
      </c>
      <c r="G3001" s="371">
        <v>0</v>
      </c>
      <c r="H3001" s="359">
        <v>0.34570600000000001</v>
      </c>
      <c r="I3001" s="359">
        <v>1.0740050000000001</v>
      </c>
      <c r="J3001" s="371">
        <v>0</v>
      </c>
      <c r="K3001" s="359">
        <v>0.34570600000000001</v>
      </c>
      <c r="L3001" s="359">
        <v>1.0740050000000001</v>
      </c>
    </row>
    <row r="3002" spans="1:12" ht="17.399999999999999" x14ac:dyDescent="0.25">
      <c r="A3002" s="462" t="s">
        <v>418</v>
      </c>
      <c r="B3002" s="330" t="s">
        <v>1211</v>
      </c>
      <c r="C3002" s="330" t="s">
        <v>8046</v>
      </c>
      <c r="D3002" s="370">
        <v>0</v>
      </c>
      <c r="E3002" s="358">
        <v>0</v>
      </c>
      <c r="F3002" s="358">
        <v>0</v>
      </c>
      <c r="G3002" s="370">
        <v>0</v>
      </c>
      <c r="H3002" s="358">
        <v>1.8360000000000001E-2</v>
      </c>
      <c r="I3002" s="358">
        <v>6.5500000000000003E-2</v>
      </c>
      <c r="J3002" s="370">
        <v>0</v>
      </c>
      <c r="K3002" s="358">
        <v>1.8360000000000001E-2</v>
      </c>
      <c r="L3002" s="358">
        <v>6.5500000000000003E-2</v>
      </c>
    </row>
    <row r="3003" spans="1:12" ht="17.399999999999999" x14ac:dyDescent="0.25">
      <c r="A3003" s="463" t="s">
        <v>3929</v>
      </c>
      <c r="B3003" s="334" t="s">
        <v>1556</v>
      </c>
      <c r="C3003" s="334" t="s">
        <v>3082</v>
      </c>
      <c r="D3003" s="371">
        <v>0</v>
      </c>
      <c r="E3003" s="359">
        <v>19.275438999999999</v>
      </c>
      <c r="F3003" s="359">
        <v>45.776107000000003</v>
      </c>
      <c r="G3003" s="371">
        <v>0</v>
      </c>
      <c r="H3003" s="359">
        <v>1.0456E-2</v>
      </c>
      <c r="I3003" s="359">
        <v>7.1830000000000001E-3</v>
      </c>
      <c r="J3003" s="371">
        <v>0</v>
      </c>
      <c r="K3003" s="359">
        <v>19.285895</v>
      </c>
      <c r="L3003" s="359">
        <v>45.783290000000001</v>
      </c>
    </row>
    <row r="3004" spans="1:12" ht="17.399999999999999" x14ac:dyDescent="0.25">
      <c r="A3004" s="462" t="s">
        <v>3929</v>
      </c>
      <c r="B3004" s="330" t="s">
        <v>1556</v>
      </c>
      <c r="C3004" s="330" t="s">
        <v>3085</v>
      </c>
      <c r="D3004" s="370">
        <v>0</v>
      </c>
      <c r="E3004" s="358">
        <v>1.019522</v>
      </c>
      <c r="F3004" s="358">
        <v>2.8043589999999998</v>
      </c>
      <c r="G3004" s="370">
        <v>0</v>
      </c>
      <c r="H3004" s="358">
        <v>0</v>
      </c>
      <c r="I3004" s="358">
        <v>0</v>
      </c>
      <c r="J3004" s="370">
        <v>0</v>
      </c>
      <c r="K3004" s="358">
        <v>1.019522</v>
      </c>
      <c r="L3004" s="358">
        <v>2.8043589999999998</v>
      </c>
    </row>
    <row r="3005" spans="1:12" ht="17.399999999999999" x14ac:dyDescent="0.25">
      <c r="A3005" s="463" t="s">
        <v>3929</v>
      </c>
      <c r="B3005" s="334" t="s">
        <v>1556</v>
      </c>
      <c r="C3005" s="334" t="s">
        <v>3087</v>
      </c>
      <c r="D3005" s="371">
        <v>0</v>
      </c>
      <c r="E3005" s="359">
        <v>4.0650230000000001</v>
      </c>
      <c r="F3005" s="359">
        <v>12.804854000000001</v>
      </c>
      <c r="G3005" s="371">
        <v>0</v>
      </c>
      <c r="H3005" s="359">
        <v>0</v>
      </c>
      <c r="I3005" s="359">
        <v>0</v>
      </c>
      <c r="J3005" s="371">
        <v>0</v>
      </c>
      <c r="K3005" s="359">
        <v>4.0650230000000001</v>
      </c>
      <c r="L3005" s="359">
        <v>12.804854000000001</v>
      </c>
    </row>
    <row r="3006" spans="1:12" ht="17.399999999999999" x14ac:dyDescent="0.25">
      <c r="A3006" s="462" t="s">
        <v>3929</v>
      </c>
      <c r="B3006" s="330" t="s">
        <v>1556</v>
      </c>
      <c r="C3006" s="330" t="s">
        <v>3089</v>
      </c>
      <c r="D3006" s="370">
        <v>0</v>
      </c>
      <c r="E3006" s="358">
        <v>0.76006799999999997</v>
      </c>
      <c r="F3006" s="358">
        <v>1.9179630000000001</v>
      </c>
      <c r="G3006" s="370">
        <v>0</v>
      </c>
      <c r="H3006" s="358">
        <v>0</v>
      </c>
      <c r="I3006" s="358">
        <v>0</v>
      </c>
      <c r="J3006" s="370">
        <v>0</v>
      </c>
      <c r="K3006" s="358">
        <v>0.76006799999999997</v>
      </c>
      <c r="L3006" s="358">
        <v>1.9179630000000001</v>
      </c>
    </row>
    <row r="3007" spans="1:12" ht="17.399999999999999" x14ac:dyDescent="0.25">
      <c r="A3007" s="463" t="s">
        <v>3929</v>
      </c>
      <c r="B3007" s="334" t="s">
        <v>1556</v>
      </c>
      <c r="C3007" s="334" t="s">
        <v>8046</v>
      </c>
      <c r="D3007" s="371">
        <v>0</v>
      </c>
      <c r="E3007" s="359">
        <v>2.6848E-2</v>
      </c>
      <c r="F3007" s="359">
        <v>4.4655E-2</v>
      </c>
      <c r="G3007" s="371">
        <v>0</v>
      </c>
      <c r="H3007" s="359">
        <v>2.5793E-2</v>
      </c>
      <c r="I3007" s="359">
        <v>9.1486999999999999E-2</v>
      </c>
      <c r="J3007" s="371">
        <v>0</v>
      </c>
      <c r="K3007" s="359">
        <v>5.2641E-2</v>
      </c>
      <c r="L3007" s="359">
        <v>0.13614200000000001</v>
      </c>
    </row>
    <row r="3008" spans="1:12" ht="17.399999999999999" x14ac:dyDescent="0.25">
      <c r="A3008" s="462" t="s">
        <v>5066</v>
      </c>
      <c r="B3008" s="330" t="s">
        <v>1237</v>
      </c>
      <c r="C3008" s="330" t="s">
        <v>3081</v>
      </c>
      <c r="D3008" s="370">
        <v>0</v>
      </c>
      <c r="E3008" s="358">
        <v>10.463289</v>
      </c>
      <c r="F3008" s="358">
        <v>28.637937999999998</v>
      </c>
      <c r="G3008" s="370">
        <v>0</v>
      </c>
      <c r="H3008" s="358">
        <v>4.156E-3</v>
      </c>
      <c r="I3008" s="358">
        <v>1.0174000000000001E-2</v>
      </c>
      <c r="J3008" s="370">
        <v>0</v>
      </c>
      <c r="K3008" s="358">
        <v>10.467445</v>
      </c>
      <c r="L3008" s="358">
        <v>28.648112000000001</v>
      </c>
    </row>
    <row r="3009" spans="1:12" ht="17.399999999999999" x14ac:dyDescent="0.25">
      <c r="A3009" s="463" t="s">
        <v>5066</v>
      </c>
      <c r="B3009" s="334" t="s">
        <v>1237</v>
      </c>
      <c r="C3009" s="334" t="s">
        <v>8046</v>
      </c>
      <c r="D3009" s="371">
        <v>0</v>
      </c>
      <c r="E3009" s="359">
        <v>1.1834000000000001E-2</v>
      </c>
      <c r="F3009" s="359">
        <v>0.184479</v>
      </c>
      <c r="G3009" s="371">
        <v>0</v>
      </c>
      <c r="H3009" s="359">
        <v>7.2000000000000005E-4</v>
      </c>
      <c r="I3009" s="359">
        <v>1.5200999999999999E-2</v>
      </c>
      <c r="J3009" s="371">
        <v>0</v>
      </c>
      <c r="K3009" s="359">
        <v>1.2553999999999999E-2</v>
      </c>
      <c r="L3009" s="359">
        <v>0.19968</v>
      </c>
    </row>
    <row r="3010" spans="1:12" ht="17.399999999999999" x14ac:dyDescent="0.25">
      <c r="A3010" s="462" t="s">
        <v>186</v>
      </c>
      <c r="B3010" s="330" t="s">
        <v>966</v>
      </c>
      <c r="C3010" s="330" t="s">
        <v>3081</v>
      </c>
      <c r="D3010" s="370">
        <v>0</v>
      </c>
      <c r="E3010" s="358">
        <v>2.7684160000000002</v>
      </c>
      <c r="F3010" s="358">
        <v>13.221042000000001</v>
      </c>
      <c r="G3010" s="370">
        <v>0</v>
      </c>
      <c r="H3010" s="358">
        <v>4.8998E-2</v>
      </c>
      <c r="I3010" s="358">
        <v>0.32935700000000001</v>
      </c>
      <c r="J3010" s="370">
        <v>0</v>
      </c>
      <c r="K3010" s="358">
        <v>2.8174139999999999</v>
      </c>
      <c r="L3010" s="358">
        <v>13.550399000000001</v>
      </c>
    </row>
    <row r="3011" spans="1:12" ht="17.399999999999999" x14ac:dyDescent="0.25">
      <c r="A3011" s="463" t="s">
        <v>186</v>
      </c>
      <c r="B3011" s="334" t="s">
        <v>966</v>
      </c>
      <c r="C3011" s="334" t="s">
        <v>3082</v>
      </c>
      <c r="D3011" s="371">
        <v>0</v>
      </c>
      <c r="E3011" s="359">
        <v>1.9392480000000001</v>
      </c>
      <c r="F3011" s="359">
        <v>8.8552850000000003</v>
      </c>
      <c r="G3011" s="371">
        <v>0</v>
      </c>
      <c r="H3011" s="359">
        <v>0.45188099999999998</v>
      </c>
      <c r="I3011" s="359">
        <v>1.8511869999999999</v>
      </c>
      <c r="J3011" s="371">
        <v>0</v>
      </c>
      <c r="K3011" s="359">
        <v>2.3911289999999998</v>
      </c>
      <c r="L3011" s="359">
        <v>10.706472</v>
      </c>
    </row>
    <row r="3012" spans="1:12" ht="17.399999999999999" x14ac:dyDescent="0.25">
      <c r="A3012" s="462" t="s">
        <v>186</v>
      </c>
      <c r="B3012" s="330" t="s">
        <v>966</v>
      </c>
      <c r="C3012" s="330" t="s">
        <v>8046</v>
      </c>
      <c r="D3012" s="370">
        <v>0</v>
      </c>
      <c r="E3012" s="358">
        <v>5.6959999999999997E-3</v>
      </c>
      <c r="F3012" s="358">
        <v>4.3586E-2</v>
      </c>
      <c r="G3012" s="370">
        <v>0</v>
      </c>
      <c r="H3012" s="358">
        <v>7.1250000000000003E-3</v>
      </c>
      <c r="I3012" s="358">
        <v>0.109096</v>
      </c>
      <c r="J3012" s="370">
        <v>0</v>
      </c>
      <c r="K3012" s="358">
        <v>1.2821000000000001E-2</v>
      </c>
      <c r="L3012" s="358">
        <v>0.15268200000000001</v>
      </c>
    </row>
    <row r="3013" spans="1:12" ht="17.399999999999999" x14ac:dyDescent="0.25">
      <c r="A3013" s="463" t="s">
        <v>5067</v>
      </c>
      <c r="B3013" s="334" t="s">
        <v>2063</v>
      </c>
      <c r="C3013" s="334" t="s">
        <v>3081</v>
      </c>
      <c r="D3013" s="371">
        <v>0</v>
      </c>
      <c r="E3013" s="359">
        <v>2.0645E-2</v>
      </c>
      <c r="F3013" s="359">
        <v>0.476524</v>
      </c>
      <c r="G3013" s="371">
        <v>0</v>
      </c>
      <c r="H3013" s="359">
        <v>1.2973E-2</v>
      </c>
      <c r="I3013" s="359">
        <v>0.206619</v>
      </c>
      <c r="J3013" s="371">
        <v>0</v>
      </c>
      <c r="K3013" s="359">
        <v>3.3618000000000002E-2</v>
      </c>
      <c r="L3013" s="359">
        <v>0.68314299999999994</v>
      </c>
    </row>
    <row r="3014" spans="1:12" ht="17.399999999999999" x14ac:dyDescent="0.25">
      <c r="A3014" s="462" t="s">
        <v>5067</v>
      </c>
      <c r="B3014" s="330" t="s">
        <v>2063</v>
      </c>
      <c r="C3014" s="330" t="s">
        <v>3083</v>
      </c>
      <c r="D3014" s="370">
        <v>0</v>
      </c>
      <c r="E3014" s="358">
        <v>0.101939</v>
      </c>
      <c r="F3014" s="358">
        <v>0.65893800000000002</v>
      </c>
      <c r="G3014" s="370">
        <v>0</v>
      </c>
      <c r="H3014" s="358">
        <v>0</v>
      </c>
      <c r="I3014" s="358">
        <v>0</v>
      </c>
      <c r="J3014" s="370">
        <v>0</v>
      </c>
      <c r="K3014" s="358">
        <v>0.101939</v>
      </c>
      <c r="L3014" s="358">
        <v>0.65893800000000002</v>
      </c>
    </row>
    <row r="3015" spans="1:12" ht="17.399999999999999" x14ac:dyDescent="0.25">
      <c r="A3015" s="463" t="s">
        <v>5067</v>
      </c>
      <c r="B3015" s="334" t="s">
        <v>2063</v>
      </c>
      <c r="C3015" s="334" t="s">
        <v>8046</v>
      </c>
      <c r="D3015" s="371">
        <v>0</v>
      </c>
      <c r="E3015" s="359">
        <v>0</v>
      </c>
      <c r="F3015" s="359">
        <v>0</v>
      </c>
      <c r="G3015" s="371">
        <v>0</v>
      </c>
      <c r="H3015" s="359">
        <v>6.0000000000000002E-5</v>
      </c>
      <c r="I3015" s="359">
        <v>2.2499999999999999E-4</v>
      </c>
      <c r="J3015" s="371">
        <v>0</v>
      </c>
      <c r="K3015" s="359">
        <v>6.0000000000000002E-5</v>
      </c>
      <c r="L3015" s="359">
        <v>2.2499999999999999E-4</v>
      </c>
    </row>
    <row r="3016" spans="1:12" ht="17.399999999999999" x14ac:dyDescent="0.25">
      <c r="A3016" s="462" t="s">
        <v>5068</v>
      </c>
      <c r="B3016" s="330" t="s">
        <v>1497</v>
      </c>
      <c r="C3016" s="330" t="s">
        <v>3081</v>
      </c>
      <c r="D3016" s="370">
        <v>0</v>
      </c>
      <c r="E3016" s="358">
        <v>4.4580060000000001</v>
      </c>
      <c r="F3016" s="358">
        <v>64.800501999999994</v>
      </c>
      <c r="G3016" s="370">
        <v>0</v>
      </c>
      <c r="H3016" s="358">
        <v>0</v>
      </c>
      <c r="I3016" s="358">
        <v>0</v>
      </c>
      <c r="J3016" s="370">
        <v>0</v>
      </c>
      <c r="K3016" s="358">
        <v>4.4580060000000001</v>
      </c>
      <c r="L3016" s="358">
        <v>64.800501999999994</v>
      </c>
    </row>
    <row r="3017" spans="1:12" ht="17.399999999999999" x14ac:dyDescent="0.25">
      <c r="A3017" s="463" t="s">
        <v>5068</v>
      </c>
      <c r="B3017" s="334" t="s">
        <v>1497</v>
      </c>
      <c r="C3017" s="334" t="s">
        <v>3082</v>
      </c>
      <c r="D3017" s="371">
        <v>0</v>
      </c>
      <c r="E3017" s="359">
        <v>6.0185909999999998</v>
      </c>
      <c r="F3017" s="359">
        <v>19.755196000000002</v>
      </c>
      <c r="G3017" s="371">
        <v>0</v>
      </c>
      <c r="H3017" s="359">
        <v>0</v>
      </c>
      <c r="I3017" s="359">
        <v>0</v>
      </c>
      <c r="J3017" s="371">
        <v>0</v>
      </c>
      <c r="K3017" s="359">
        <v>6.0185909999999998</v>
      </c>
      <c r="L3017" s="359">
        <v>19.755196000000002</v>
      </c>
    </row>
    <row r="3018" spans="1:12" ht="17.399999999999999" x14ac:dyDescent="0.25">
      <c r="A3018" s="462" t="s">
        <v>5068</v>
      </c>
      <c r="B3018" s="330" t="s">
        <v>1497</v>
      </c>
      <c r="C3018" s="330" t="s">
        <v>3084</v>
      </c>
      <c r="D3018" s="370">
        <v>0</v>
      </c>
      <c r="E3018" s="358">
        <v>1.130612</v>
      </c>
      <c r="F3018" s="358">
        <v>2.10589</v>
      </c>
      <c r="G3018" s="370">
        <v>0</v>
      </c>
      <c r="H3018" s="358">
        <v>0</v>
      </c>
      <c r="I3018" s="358">
        <v>0</v>
      </c>
      <c r="J3018" s="370">
        <v>0</v>
      </c>
      <c r="K3018" s="358">
        <v>1.130612</v>
      </c>
      <c r="L3018" s="358">
        <v>2.10589</v>
      </c>
    </row>
    <row r="3019" spans="1:12" ht="17.399999999999999" x14ac:dyDescent="0.25">
      <c r="A3019" s="463" t="s">
        <v>5068</v>
      </c>
      <c r="B3019" s="334" t="s">
        <v>1497</v>
      </c>
      <c r="C3019" s="334" t="s">
        <v>3085</v>
      </c>
      <c r="D3019" s="371">
        <v>0</v>
      </c>
      <c r="E3019" s="359">
        <v>0.724719</v>
      </c>
      <c r="F3019" s="359">
        <v>1.454653</v>
      </c>
      <c r="G3019" s="371">
        <v>0</v>
      </c>
      <c r="H3019" s="359">
        <v>0</v>
      </c>
      <c r="I3019" s="359">
        <v>0</v>
      </c>
      <c r="J3019" s="371">
        <v>0</v>
      </c>
      <c r="K3019" s="359">
        <v>0.724719</v>
      </c>
      <c r="L3019" s="359">
        <v>1.454653</v>
      </c>
    </row>
    <row r="3020" spans="1:12" ht="17.399999999999999" x14ac:dyDescent="0.25">
      <c r="A3020" s="462" t="s">
        <v>5068</v>
      </c>
      <c r="B3020" s="330" t="s">
        <v>1497</v>
      </c>
      <c r="C3020" s="330" t="s">
        <v>3088</v>
      </c>
      <c r="D3020" s="370">
        <v>0</v>
      </c>
      <c r="E3020" s="358">
        <v>0.59479000000000004</v>
      </c>
      <c r="F3020" s="358">
        <v>1.283847</v>
      </c>
      <c r="G3020" s="370">
        <v>0</v>
      </c>
      <c r="H3020" s="358">
        <v>0</v>
      </c>
      <c r="I3020" s="358">
        <v>0</v>
      </c>
      <c r="J3020" s="370">
        <v>0</v>
      </c>
      <c r="K3020" s="358">
        <v>0.59479000000000004</v>
      </c>
      <c r="L3020" s="358">
        <v>1.283847</v>
      </c>
    </row>
    <row r="3021" spans="1:12" ht="17.399999999999999" x14ac:dyDescent="0.25">
      <c r="A3021" s="463" t="s">
        <v>5068</v>
      </c>
      <c r="B3021" s="334" t="s">
        <v>1497</v>
      </c>
      <c r="C3021" s="334" t="s">
        <v>3089</v>
      </c>
      <c r="D3021" s="371">
        <v>0</v>
      </c>
      <c r="E3021" s="359">
        <v>3.863966</v>
      </c>
      <c r="F3021" s="359">
        <v>10.583499</v>
      </c>
      <c r="G3021" s="371">
        <v>0</v>
      </c>
      <c r="H3021" s="359">
        <v>0</v>
      </c>
      <c r="I3021" s="359">
        <v>0</v>
      </c>
      <c r="J3021" s="371">
        <v>0</v>
      </c>
      <c r="K3021" s="359">
        <v>3.863966</v>
      </c>
      <c r="L3021" s="359">
        <v>10.583499</v>
      </c>
    </row>
    <row r="3022" spans="1:12" ht="17.399999999999999" x14ac:dyDescent="0.25">
      <c r="A3022" s="462" t="s">
        <v>5068</v>
      </c>
      <c r="B3022" s="330" t="s">
        <v>1497</v>
      </c>
      <c r="C3022" s="330" t="s">
        <v>8046</v>
      </c>
      <c r="D3022" s="370">
        <v>0</v>
      </c>
      <c r="E3022" s="358">
        <v>0.1497</v>
      </c>
      <c r="F3022" s="358">
        <v>0.48119400000000001</v>
      </c>
      <c r="G3022" s="370">
        <v>0</v>
      </c>
      <c r="H3022" s="358">
        <v>0</v>
      </c>
      <c r="I3022" s="358">
        <v>0</v>
      </c>
      <c r="J3022" s="370">
        <v>0</v>
      </c>
      <c r="K3022" s="358">
        <v>0.1497</v>
      </c>
      <c r="L3022" s="358">
        <v>0.48119400000000001</v>
      </c>
    </row>
    <row r="3023" spans="1:12" ht="17.399999999999999" x14ac:dyDescent="0.25">
      <c r="A3023" s="463" t="s">
        <v>419</v>
      </c>
      <c r="B3023" s="334" t="s">
        <v>1515</v>
      </c>
      <c r="C3023" s="334" t="s">
        <v>3082</v>
      </c>
      <c r="D3023" s="371">
        <v>0</v>
      </c>
      <c r="E3023" s="359">
        <v>1.0600499999999999</v>
      </c>
      <c r="F3023" s="359">
        <v>4.5030609999999998</v>
      </c>
      <c r="G3023" s="371">
        <v>0</v>
      </c>
      <c r="H3023" s="359">
        <v>0</v>
      </c>
      <c r="I3023" s="359">
        <v>0</v>
      </c>
      <c r="J3023" s="371">
        <v>0</v>
      </c>
      <c r="K3023" s="359">
        <v>1.0600499999999999</v>
      </c>
      <c r="L3023" s="359">
        <v>4.5030609999999998</v>
      </c>
    </row>
    <row r="3024" spans="1:12" ht="17.399999999999999" x14ac:dyDescent="0.25">
      <c r="A3024" s="462" t="s">
        <v>6569</v>
      </c>
      <c r="B3024" s="330" t="s">
        <v>6965</v>
      </c>
      <c r="C3024" s="330" t="s">
        <v>3082</v>
      </c>
      <c r="D3024" s="370">
        <v>0</v>
      </c>
      <c r="E3024" s="358">
        <v>1.0396430000000001</v>
      </c>
      <c r="F3024" s="358">
        <v>3.4970469999999998</v>
      </c>
      <c r="G3024" s="370">
        <v>0</v>
      </c>
      <c r="H3024" s="358">
        <v>0</v>
      </c>
      <c r="I3024" s="358">
        <v>0</v>
      </c>
      <c r="J3024" s="370">
        <v>0</v>
      </c>
      <c r="K3024" s="358">
        <v>1.0396430000000001</v>
      </c>
      <c r="L3024" s="358">
        <v>3.4970469999999998</v>
      </c>
    </row>
    <row r="3025" spans="1:12" ht="17.399999999999999" x14ac:dyDescent="0.25">
      <c r="A3025" s="463" t="s">
        <v>6569</v>
      </c>
      <c r="B3025" s="334" t="s">
        <v>6965</v>
      </c>
      <c r="C3025" s="334" t="s">
        <v>3085</v>
      </c>
      <c r="D3025" s="371">
        <v>0</v>
      </c>
      <c r="E3025" s="359">
        <v>0.19539699999999999</v>
      </c>
      <c r="F3025" s="359">
        <v>0.73272599999999999</v>
      </c>
      <c r="G3025" s="371">
        <v>0</v>
      </c>
      <c r="H3025" s="359">
        <v>0</v>
      </c>
      <c r="I3025" s="359">
        <v>0</v>
      </c>
      <c r="J3025" s="371">
        <v>0</v>
      </c>
      <c r="K3025" s="359">
        <v>0.19539699999999999</v>
      </c>
      <c r="L3025" s="359">
        <v>0.73272599999999999</v>
      </c>
    </row>
    <row r="3026" spans="1:12" ht="17.399999999999999" x14ac:dyDescent="0.25">
      <c r="A3026" s="462" t="s">
        <v>6569</v>
      </c>
      <c r="B3026" s="330" t="s">
        <v>6965</v>
      </c>
      <c r="C3026" s="330" t="s">
        <v>3089</v>
      </c>
      <c r="D3026" s="370">
        <v>0</v>
      </c>
      <c r="E3026" s="358">
        <v>0.30434800000000001</v>
      </c>
      <c r="F3026" s="358">
        <v>1.0677030000000001</v>
      </c>
      <c r="G3026" s="370">
        <v>0</v>
      </c>
      <c r="H3026" s="358">
        <v>0</v>
      </c>
      <c r="I3026" s="358">
        <v>0</v>
      </c>
      <c r="J3026" s="370">
        <v>0</v>
      </c>
      <c r="K3026" s="358">
        <v>0.30434800000000001</v>
      </c>
      <c r="L3026" s="358">
        <v>1.0677030000000001</v>
      </c>
    </row>
    <row r="3027" spans="1:12" ht="17.399999999999999" x14ac:dyDescent="0.25">
      <c r="A3027" s="463" t="s">
        <v>6569</v>
      </c>
      <c r="B3027" s="334" t="s">
        <v>6965</v>
      </c>
      <c r="C3027" s="334" t="s">
        <v>8046</v>
      </c>
      <c r="D3027" s="371">
        <v>0</v>
      </c>
      <c r="E3027" s="359">
        <v>4.7406999999999998E-2</v>
      </c>
      <c r="F3027" s="359">
        <v>0.15345800000000001</v>
      </c>
      <c r="G3027" s="371">
        <v>0</v>
      </c>
      <c r="H3027" s="359">
        <v>5.0000000000000002E-5</v>
      </c>
      <c r="I3027" s="359">
        <v>2.8800000000000002E-3</v>
      </c>
      <c r="J3027" s="371">
        <v>0</v>
      </c>
      <c r="K3027" s="359">
        <v>4.7456999999999999E-2</v>
      </c>
      <c r="L3027" s="359">
        <v>0.156338</v>
      </c>
    </row>
    <row r="3028" spans="1:12" ht="17.399999999999999" x14ac:dyDescent="0.25">
      <c r="A3028" s="462" t="s">
        <v>6687</v>
      </c>
      <c r="B3028" s="330" t="s">
        <v>6990</v>
      </c>
      <c r="C3028" s="330" t="s">
        <v>3081</v>
      </c>
      <c r="D3028" s="370">
        <v>0</v>
      </c>
      <c r="E3028" s="358">
        <v>0.44150600000000001</v>
      </c>
      <c r="F3028" s="358">
        <v>0.97409900000000005</v>
      </c>
      <c r="G3028" s="370">
        <v>0</v>
      </c>
      <c r="H3028" s="358">
        <v>0</v>
      </c>
      <c r="I3028" s="358">
        <v>0</v>
      </c>
      <c r="J3028" s="370">
        <v>0</v>
      </c>
      <c r="K3028" s="358">
        <v>0.44150600000000001</v>
      </c>
      <c r="L3028" s="358">
        <v>0.97409900000000005</v>
      </c>
    </row>
    <row r="3029" spans="1:12" ht="17.399999999999999" x14ac:dyDescent="0.25">
      <c r="A3029" s="463" t="s">
        <v>6687</v>
      </c>
      <c r="B3029" s="334" t="s">
        <v>6990</v>
      </c>
      <c r="C3029" s="334" t="s">
        <v>3084</v>
      </c>
      <c r="D3029" s="371">
        <v>0</v>
      </c>
      <c r="E3029" s="359">
        <v>0.12958500000000001</v>
      </c>
      <c r="F3029" s="359">
        <v>0.55176099999999995</v>
      </c>
      <c r="G3029" s="371">
        <v>0</v>
      </c>
      <c r="H3029" s="359">
        <v>0</v>
      </c>
      <c r="I3029" s="359">
        <v>0</v>
      </c>
      <c r="J3029" s="371">
        <v>0</v>
      </c>
      <c r="K3029" s="359">
        <v>0.12958500000000001</v>
      </c>
      <c r="L3029" s="359">
        <v>0.55176099999999995</v>
      </c>
    </row>
    <row r="3030" spans="1:12" ht="17.399999999999999" x14ac:dyDescent="0.25">
      <c r="A3030" s="462" t="s">
        <v>6687</v>
      </c>
      <c r="B3030" s="330" t="s">
        <v>6990</v>
      </c>
      <c r="C3030" s="330" t="s">
        <v>8046</v>
      </c>
      <c r="D3030" s="370">
        <v>0</v>
      </c>
      <c r="E3030" s="358">
        <v>2.5270999999999998E-2</v>
      </c>
      <c r="F3030" s="358">
        <v>7.0975999999999997E-2</v>
      </c>
      <c r="G3030" s="370">
        <v>0</v>
      </c>
      <c r="H3030" s="358">
        <v>0</v>
      </c>
      <c r="I3030" s="358">
        <v>0</v>
      </c>
      <c r="J3030" s="370">
        <v>0</v>
      </c>
      <c r="K3030" s="358">
        <v>2.5270999999999998E-2</v>
      </c>
      <c r="L3030" s="358">
        <v>7.0975999999999997E-2</v>
      </c>
    </row>
    <row r="3031" spans="1:12" ht="17.399999999999999" x14ac:dyDescent="0.25">
      <c r="A3031" s="463" t="s">
        <v>187</v>
      </c>
      <c r="B3031" s="334" t="s">
        <v>984</v>
      </c>
      <c r="C3031" s="334" t="s">
        <v>3081</v>
      </c>
      <c r="D3031" s="371">
        <v>0</v>
      </c>
      <c r="E3031" s="359">
        <v>2.8967580000000002</v>
      </c>
      <c r="F3031" s="359">
        <v>5.8982250000000001</v>
      </c>
      <c r="G3031" s="371">
        <v>0</v>
      </c>
      <c r="H3031" s="359">
        <v>0</v>
      </c>
      <c r="I3031" s="359">
        <v>0</v>
      </c>
      <c r="J3031" s="371">
        <v>0</v>
      </c>
      <c r="K3031" s="359">
        <v>2.8967580000000002</v>
      </c>
      <c r="L3031" s="359">
        <v>5.8982250000000001</v>
      </c>
    </row>
    <row r="3032" spans="1:12" ht="17.399999999999999" x14ac:dyDescent="0.25">
      <c r="A3032" s="462" t="s">
        <v>187</v>
      </c>
      <c r="B3032" s="330" t="s">
        <v>984</v>
      </c>
      <c r="C3032" s="330" t="s">
        <v>3082</v>
      </c>
      <c r="D3032" s="370">
        <v>0</v>
      </c>
      <c r="E3032" s="358">
        <v>30.051387999999999</v>
      </c>
      <c r="F3032" s="358">
        <v>62.435665999999998</v>
      </c>
      <c r="G3032" s="370">
        <v>0</v>
      </c>
      <c r="H3032" s="358">
        <v>0</v>
      </c>
      <c r="I3032" s="358">
        <v>0</v>
      </c>
      <c r="J3032" s="370">
        <v>0</v>
      </c>
      <c r="K3032" s="358">
        <v>30.051387999999999</v>
      </c>
      <c r="L3032" s="358">
        <v>62.435665999999998</v>
      </c>
    </row>
    <row r="3033" spans="1:12" ht="17.399999999999999" x14ac:dyDescent="0.25">
      <c r="A3033" s="463" t="s">
        <v>187</v>
      </c>
      <c r="B3033" s="334" t="s">
        <v>984</v>
      </c>
      <c r="C3033" s="334" t="s">
        <v>3083</v>
      </c>
      <c r="D3033" s="371">
        <v>0</v>
      </c>
      <c r="E3033" s="359">
        <v>1.1056269999999999</v>
      </c>
      <c r="F3033" s="359">
        <v>3.1626379999999998</v>
      </c>
      <c r="G3033" s="371">
        <v>0</v>
      </c>
      <c r="H3033" s="359">
        <v>0</v>
      </c>
      <c r="I3033" s="359">
        <v>0</v>
      </c>
      <c r="J3033" s="371">
        <v>0</v>
      </c>
      <c r="K3033" s="359">
        <v>1.1056269999999999</v>
      </c>
      <c r="L3033" s="359">
        <v>3.1626379999999998</v>
      </c>
    </row>
    <row r="3034" spans="1:12" ht="17.399999999999999" x14ac:dyDescent="0.25">
      <c r="A3034" s="462" t="s">
        <v>187</v>
      </c>
      <c r="B3034" s="330" t="s">
        <v>984</v>
      </c>
      <c r="C3034" s="330" t="s">
        <v>3084</v>
      </c>
      <c r="D3034" s="370">
        <v>0</v>
      </c>
      <c r="E3034" s="358">
        <v>0.58031900000000003</v>
      </c>
      <c r="F3034" s="358">
        <v>0.95876899999999998</v>
      </c>
      <c r="G3034" s="370">
        <v>0</v>
      </c>
      <c r="H3034" s="358">
        <v>0</v>
      </c>
      <c r="I3034" s="358">
        <v>0</v>
      </c>
      <c r="J3034" s="370">
        <v>0</v>
      </c>
      <c r="K3034" s="358">
        <v>0.58031900000000003</v>
      </c>
      <c r="L3034" s="358">
        <v>0.95876899999999998</v>
      </c>
    </row>
    <row r="3035" spans="1:12" ht="17.399999999999999" x14ac:dyDescent="0.25">
      <c r="A3035" s="463" t="s">
        <v>187</v>
      </c>
      <c r="B3035" s="334" t="s">
        <v>984</v>
      </c>
      <c r="C3035" s="334" t="s">
        <v>3085</v>
      </c>
      <c r="D3035" s="371">
        <v>0</v>
      </c>
      <c r="E3035" s="359">
        <v>0.43876300000000001</v>
      </c>
      <c r="F3035" s="359">
        <v>0.89376100000000003</v>
      </c>
      <c r="G3035" s="371">
        <v>0</v>
      </c>
      <c r="H3035" s="359">
        <v>0</v>
      </c>
      <c r="I3035" s="359">
        <v>0</v>
      </c>
      <c r="J3035" s="371">
        <v>0</v>
      </c>
      <c r="K3035" s="359">
        <v>0.43876300000000001</v>
      </c>
      <c r="L3035" s="359">
        <v>0.89376100000000003</v>
      </c>
    </row>
    <row r="3036" spans="1:12" ht="17.399999999999999" x14ac:dyDescent="0.25">
      <c r="A3036" s="462" t="s">
        <v>187</v>
      </c>
      <c r="B3036" s="330" t="s">
        <v>984</v>
      </c>
      <c r="C3036" s="330" t="s">
        <v>8046</v>
      </c>
      <c r="D3036" s="370">
        <v>0</v>
      </c>
      <c r="E3036" s="358">
        <v>0.17751400000000001</v>
      </c>
      <c r="F3036" s="358">
        <v>0.429564</v>
      </c>
      <c r="G3036" s="370">
        <v>0</v>
      </c>
      <c r="H3036" s="358">
        <v>0</v>
      </c>
      <c r="I3036" s="358">
        <v>0</v>
      </c>
      <c r="J3036" s="370">
        <v>0</v>
      </c>
      <c r="K3036" s="358">
        <v>0.17751400000000001</v>
      </c>
      <c r="L3036" s="358">
        <v>0.429564</v>
      </c>
    </row>
    <row r="3037" spans="1:12" ht="17.399999999999999" x14ac:dyDescent="0.25">
      <c r="A3037" s="463" t="s">
        <v>5071</v>
      </c>
      <c r="B3037" s="334" t="s">
        <v>4158</v>
      </c>
      <c r="C3037" s="334" t="s">
        <v>3081</v>
      </c>
      <c r="D3037" s="371">
        <v>0</v>
      </c>
      <c r="E3037" s="359">
        <v>7.6302599999999998</v>
      </c>
      <c r="F3037" s="359">
        <v>18.136434999999999</v>
      </c>
      <c r="G3037" s="371">
        <v>0</v>
      </c>
      <c r="H3037" s="359">
        <v>9.0000000000000006E-5</v>
      </c>
      <c r="I3037" s="359">
        <v>1.1360000000000001E-3</v>
      </c>
      <c r="J3037" s="371">
        <v>0</v>
      </c>
      <c r="K3037" s="359">
        <v>7.63035</v>
      </c>
      <c r="L3037" s="359">
        <v>18.137571000000001</v>
      </c>
    </row>
    <row r="3038" spans="1:12" ht="17.399999999999999" x14ac:dyDescent="0.25">
      <c r="A3038" s="462" t="s">
        <v>5071</v>
      </c>
      <c r="B3038" s="330" t="s">
        <v>4158</v>
      </c>
      <c r="C3038" s="330" t="s">
        <v>3082</v>
      </c>
      <c r="D3038" s="370">
        <v>0</v>
      </c>
      <c r="E3038" s="358">
        <v>2.4208259999999999</v>
      </c>
      <c r="F3038" s="358">
        <v>5.4110129999999996</v>
      </c>
      <c r="G3038" s="370">
        <v>0</v>
      </c>
      <c r="H3038" s="358">
        <v>0.13223499999999999</v>
      </c>
      <c r="I3038" s="358">
        <v>1.5798749999999999</v>
      </c>
      <c r="J3038" s="370">
        <v>0</v>
      </c>
      <c r="K3038" s="358">
        <v>2.553061</v>
      </c>
      <c r="L3038" s="358">
        <v>6.990888</v>
      </c>
    </row>
    <row r="3039" spans="1:12" ht="17.399999999999999" x14ac:dyDescent="0.25">
      <c r="A3039" s="463" t="s">
        <v>5072</v>
      </c>
      <c r="B3039" s="334" t="s">
        <v>2066</v>
      </c>
      <c r="C3039" s="334" t="s">
        <v>3081</v>
      </c>
      <c r="D3039" s="371">
        <v>0</v>
      </c>
      <c r="E3039" s="359">
        <v>5.0769890000000002</v>
      </c>
      <c r="F3039" s="359">
        <v>10.587662</v>
      </c>
      <c r="G3039" s="371">
        <v>0</v>
      </c>
      <c r="H3039" s="359">
        <v>0</v>
      </c>
      <c r="I3039" s="359">
        <v>0</v>
      </c>
      <c r="J3039" s="371">
        <v>0</v>
      </c>
      <c r="K3039" s="359">
        <v>5.0769890000000002</v>
      </c>
      <c r="L3039" s="359">
        <v>10.587662</v>
      </c>
    </row>
    <row r="3040" spans="1:12" ht="17.399999999999999" x14ac:dyDescent="0.25">
      <c r="A3040" s="462" t="s">
        <v>5072</v>
      </c>
      <c r="B3040" s="330" t="s">
        <v>2066</v>
      </c>
      <c r="C3040" s="330" t="s">
        <v>3082</v>
      </c>
      <c r="D3040" s="370">
        <v>0</v>
      </c>
      <c r="E3040" s="358">
        <v>6.0047329999999999</v>
      </c>
      <c r="F3040" s="358">
        <v>29.127134000000002</v>
      </c>
      <c r="G3040" s="370">
        <v>0</v>
      </c>
      <c r="H3040" s="358">
        <v>0</v>
      </c>
      <c r="I3040" s="358">
        <v>0</v>
      </c>
      <c r="J3040" s="370">
        <v>0</v>
      </c>
      <c r="K3040" s="358">
        <v>6.0047329999999999</v>
      </c>
      <c r="L3040" s="358">
        <v>29.127134000000002</v>
      </c>
    </row>
    <row r="3041" spans="1:12" ht="17.399999999999999" x14ac:dyDescent="0.25">
      <c r="A3041" s="463" t="s">
        <v>5072</v>
      </c>
      <c r="B3041" s="334" t="s">
        <v>2066</v>
      </c>
      <c r="C3041" s="334" t="s">
        <v>3085</v>
      </c>
      <c r="D3041" s="371">
        <v>0</v>
      </c>
      <c r="E3041" s="359">
        <v>0.62466600000000005</v>
      </c>
      <c r="F3041" s="359">
        <v>1.764891</v>
      </c>
      <c r="G3041" s="371">
        <v>0</v>
      </c>
      <c r="H3041" s="359">
        <v>0</v>
      </c>
      <c r="I3041" s="359">
        <v>0</v>
      </c>
      <c r="J3041" s="371">
        <v>0</v>
      </c>
      <c r="K3041" s="359">
        <v>0.62466600000000005</v>
      </c>
      <c r="L3041" s="359">
        <v>1.764891</v>
      </c>
    </row>
    <row r="3042" spans="1:12" ht="17.399999999999999" x14ac:dyDescent="0.25">
      <c r="A3042" s="462" t="s">
        <v>5072</v>
      </c>
      <c r="B3042" s="330" t="s">
        <v>2066</v>
      </c>
      <c r="C3042" s="330" t="s">
        <v>3087</v>
      </c>
      <c r="D3042" s="370">
        <v>0</v>
      </c>
      <c r="E3042" s="358">
        <v>4.8206100000000003</v>
      </c>
      <c r="F3042" s="358">
        <v>10.329406000000001</v>
      </c>
      <c r="G3042" s="370">
        <v>0</v>
      </c>
      <c r="H3042" s="358">
        <v>0</v>
      </c>
      <c r="I3042" s="358">
        <v>0</v>
      </c>
      <c r="J3042" s="370">
        <v>0</v>
      </c>
      <c r="K3042" s="358">
        <v>4.8206100000000003</v>
      </c>
      <c r="L3042" s="358">
        <v>10.329406000000001</v>
      </c>
    </row>
    <row r="3043" spans="1:12" ht="17.399999999999999" x14ac:dyDescent="0.25">
      <c r="A3043" s="463" t="s">
        <v>5072</v>
      </c>
      <c r="B3043" s="334" t="s">
        <v>2066</v>
      </c>
      <c r="C3043" s="334" t="s">
        <v>3088</v>
      </c>
      <c r="D3043" s="371">
        <v>0</v>
      </c>
      <c r="E3043" s="359">
        <v>1.2709250000000001</v>
      </c>
      <c r="F3043" s="359">
        <v>3.4968050000000002</v>
      </c>
      <c r="G3043" s="371">
        <v>0</v>
      </c>
      <c r="H3043" s="359">
        <v>0</v>
      </c>
      <c r="I3043" s="359">
        <v>0</v>
      </c>
      <c r="J3043" s="371">
        <v>0</v>
      </c>
      <c r="K3043" s="359">
        <v>1.2709250000000001</v>
      </c>
      <c r="L3043" s="359">
        <v>3.4968050000000002</v>
      </c>
    </row>
    <row r="3044" spans="1:12" ht="17.399999999999999" x14ac:dyDescent="0.25">
      <c r="A3044" s="462" t="s">
        <v>5072</v>
      </c>
      <c r="B3044" s="330" t="s">
        <v>2066</v>
      </c>
      <c r="C3044" s="330" t="s">
        <v>3089</v>
      </c>
      <c r="D3044" s="370">
        <v>0</v>
      </c>
      <c r="E3044" s="358">
        <v>1.8761509999999999</v>
      </c>
      <c r="F3044" s="358">
        <v>3.9929250000000001</v>
      </c>
      <c r="G3044" s="370">
        <v>0</v>
      </c>
      <c r="H3044" s="358">
        <v>0</v>
      </c>
      <c r="I3044" s="358">
        <v>0</v>
      </c>
      <c r="J3044" s="370">
        <v>0</v>
      </c>
      <c r="K3044" s="358">
        <v>1.8761509999999999</v>
      </c>
      <c r="L3044" s="358">
        <v>3.9929250000000001</v>
      </c>
    </row>
    <row r="3045" spans="1:12" ht="17.399999999999999" x14ac:dyDescent="0.25">
      <c r="A3045" s="463" t="s">
        <v>5072</v>
      </c>
      <c r="B3045" s="334" t="s">
        <v>2066</v>
      </c>
      <c r="C3045" s="334" t="s">
        <v>8046</v>
      </c>
      <c r="D3045" s="371">
        <v>0</v>
      </c>
      <c r="E3045" s="359">
        <v>0.15149799999999999</v>
      </c>
      <c r="F3045" s="359">
        <v>0.30985099999999999</v>
      </c>
      <c r="G3045" s="371">
        <v>0</v>
      </c>
      <c r="H3045" s="359">
        <v>0</v>
      </c>
      <c r="I3045" s="359">
        <v>0</v>
      </c>
      <c r="J3045" s="371">
        <v>0</v>
      </c>
      <c r="K3045" s="359">
        <v>0.15149799999999999</v>
      </c>
      <c r="L3045" s="359">
        <v>0.30985099999999999</v>
      </c>
    </row>
    <row r="3046" spans="1:12" ht="17.399999999999999" x14ac:dyDescent="0.25">
      <c r="A3046" s="462" t="s">
        <v>6570</v>
      </c>
      <c r="B3046" s="330" t="s">
        <v>2066</v>
      </c>
      <c r="C3046" s="330" t="s">
        <v>3082</v>
      </c>
      <c r="D3046" s="370">
        <v>0</v>
      </c>
      <c r="E3046" s="358">
        <v>23.191486999999999</v>
      </c>
      <c r="F3046" s="358">
        <v>51.732652000000002</v>
      </c>
      <c r="G3046" s="370">
        <v>0</v>
      </c>
      <c r="H3046" s="358">
        <v>0</v>
      </c>
      <c r="I3046" s="358">
        <v>0</v>
      </c>
      <c r="J3046" s="370">
        <v>0</v>
      </c>
      <c r="K3046" s="358">
        <v>23.191486999999999</v>
      </c>
      <c r="L3046" s="358">
        <v>51.732652000000002</v>
      </c>
    </row>
    <row r="3047" spans="1:12" ht="17.399999999999999" x14ac:dyDescent="0.25">
      <c r="A3047" s="463" t="s">
        <v>6570</v>
      </c>
      <c r="B3047" s="334" t="s">
        <v>2066</v>
      </c>
      <c r="C3047" s="334" t="s">
        <v>3084</v>
      </c>
      <c r="D3047" s="371">
        <v>0</v>
      </c>
      <c r="E3047" s="359">
        <v>6.8075559999999999</v>
      </c>
      <c r="F3047" s="359">
        <v>13.371069</v>
      </c>
      <c r="G3047" s="371">
        <v>0</v>
      </c>
      <c r="H3047" s="359">
        <v>0</v>
      </c>
      <c r="I3047" s="359">
        <v>0</v>
      </c>
      <c r="J3047" s="371">
        <v>0</v>
      </c>
      <c r="K3047" s="359">
        <v>6.8075559999999999</v>
      </c>
      <c r="L3047" s="359">
        <v>13.371069</v>
      </c>
    </row>
    <row r="3048" spans="1:12" ht="17.399999999999999" x14ac:dyDescent="0.25">
      <c r="A3048" s="462" t="s">
        <v>6570</v>
      </c>
      <c r="B3048" s="330" t="s">
        <v>2066</v>
      </c>
      <c r="C3048" s="330" t="s">
        <v>3085</v>
      </c>
      <c r="D3048" s="370">
        <v>0</v>
      </c>
      <c r="E3048" s="358">
        <v>11.117086</v>
      </c>
      <c r="F3048" s="358">
        <v>25.224920999999998</v>
      </c>
      <c r="G3048" s="370">
        <v>0</v>
      </c>
      <c r="H3048" s="358">
        <v>0</v>
      </c>
      <c r="I3048" s="358">
        <v>0</v>
      </c>
      <c r="J3048" s="370">
        <v>0</v>
      </c>
      <c r="K3048" s="358">
        <v>11.117086</v>
      </c>
      <c r="L3048" s="358">
        <v>25.224920999999998</v>
      </c>
    </row>
    <row r="3049" spans="1:12" ht="17.399999999999999" x14ac:dyDescent="0.25">
      <c r="A3049" s="463" t="s">
        <v>6570</v>
      </c>
      <c r="B3049" s="334" t="s">
        <v>2066</v>
      </c>
      <c r="C3049" s="334" t="s">
        <v>3087</v>
      </c>
      <c r="D3049" s="371">
        <v>0</v>
      </c>
      <c r="E3049" s="359">
        <v>1.9175279999999999</v>
      </c>
      <c r="F3049" s="359">
        <v>4.0810219999999999</v>
      </c>
      <c r="G3049" s="371">
        <v>0</v>
      </c>
      <c r="H3049" s="359">
        <v>0</v>
      </c>
      <c r="I3049" s="359">
        <v>0</v>
      </c>
      <c r="J3049" s="371">
        <v>0</v>
      </c>
      <c r="K3049" s="359">
        <v>1.9175279999999999</v>
      </c>
      <c r="L3049" s="359">
        <v>4.0810219999999999</v>
      </c>
    </row>
    <row r="3050" spans="1:12" ht="17.399999999999999" x14ac:dyDescent="0.25">
      <c r="A3050" s="462" t="s">
        <v>6570</v>
      </c>
      <c r="B3050" s="330" t="s">
        <v>2066</v>
      </c>
      <c r="C3050" s="330" t="s">
        <v>3088</v>
      </c>
      <c r="D3050" s="370">
        <v>0</v>
      </c>
      <c r="E3050" s="358">
        <v>13.030806999999999</v>
      </c>
      <c r="F3050" s="358">
        <v>29.516756000000001</v>
      </c>
      <c r="G3050" s="370">
        <v>0</v>
      </c>
      <c r="H3050" s="358">
        <v>0</v>
      </c>
      <c r="I3050" s="358">
        <v>0</v>
      </c>
      <c r="J3050" s="370">
        <v>0</v>
      </c>
      <c r="K3050" s="358">
        <v>13.030806999999999</v>
      </c>
      <c r="L3050" s="358">
        <v>29.516756000000001</v>
      </c>
    </row>
    <row r="3051" spans="1:12" ht="17.399999999999999" x14ac:dyDescent="0.25">
      <c r="A3051" s="463" t="s">
        <v>6570</v>
      </c>
      <c r="B3051" s="334" t="s">
        <v>2066</v>
      </c>
      <c r="C3051" s="334" t="s">
        <v>3089</v>
      </c>
      <c r="D3051" s="371">
        <v>0</v>
      </c>
      <c r="E3051" s="359">
        <v>3.1799460000000002</v>
      </c>
      <c r="F3051" s="359">
        <v>6.9620040000000003</v>
      </c>
      <c r="G3051" s="371">
        <v>0</v>
      </c>
      <c r="H3051" s="359">
        <v>0</v>
      </c>
      <c r="I3051" s="359">
        <v>0</v>
      </c>
      <c r="J3051" s="371">
        <v>0</v>
      </c>
      <c r="K3051" s="359">
        <v>3.1799460000000002</v>
      </c>
      <c r="L3051" s="359">
        <v>6.9620040000000003</v>
      </c>
    </row>
    <row r="3052" spans="1:12" ht="17.399999999999999" x14ac:dyDescent="0.25">
      <c r="A3052" s="462" t="s">
        <v>6570</v>
      </c>
      <c r="B3052" s="330" t="s">
        <v>2066</v>
      </c>
      <c r="C3052" s="330" t="s">
        <v>8046</v>
      </c>
      <c r="D3052" s="370">
        <v>0</v>
      </c>
      <c r="E3052" s="358">
        <v>0.14430200000000001</v>
      </c>
      <c r="F3052" s="358">
        <v>0.32959100000000002</v>
      </c>
      <c r="G3052" s="370">
        <v>0</v>
      </c>
      <c r="H3052" s="358">
        <v>3.0000000000000001E-6</v>
      </c>
      <c r="I3052" s="358">
        <v>2.34E-4</v>
      </c>
      <c r="J3052" s="370">
        <v>0</v>
      </c>
      <c r="K3052" s="358">
        <v>0.14430499999999999</v>
      </c>
      <c r="L3052" s="358">
        <v>0.32982499999999998</v>
      </c>
    </row>
    <row r="3053" spans="1:12" ht="17.399999999999999" x14ac:dyDescent="0.25">
      <c r="A3053" s="463" t="s">
        <v>5073</v>
      </c>
      <c r="B3053" s="334" t="s">
        <v>2066</v>
      </c>
      <c r="C3053" s="334" t="s">
        <v>3081</v>
      </c>
      <c r="D3053" s="371">
        <v>0</v>
      </c>
      <c r="E3053" s="359">
        <v>1.4057550000000001</v>
      </c>
      <c r="F3053" s="359">
        <v>2.8421379999999998</v>
      </c>
      <c r="G3053" s="371">
        <v>0</v>
      </c>
      <c r="H3053" s="359">
        <v>6.6880999999999996E-2</v>
      </c>
      <c r="I3053" s="359">
        <v>0.146673</v>
      </c>
      <c r="J3053" s="371">
        <v>0</v>
      </c>
      <c r="K3053" s="359">
        <v>1.4726360000000001</v>
      </c>
      <c r="L3053" s="359">
        <v>2.9888110000000001</v>
      </c>
    </row>
    <row r="3054" spans="1:12" ht="17.399999999999999" x14ac:dyDescent="0.25">
      <c r="A3054" s="462" t="s">
        <v>5073</v>
      </c>
      <c r="B3054" s="330" t="s">
        <v>2066</v>
      </c>
      <c r="C3054" s="330" t="s">
        <v>3082</v>
      </c>
      <c r="D3054" s="370">
        <v>0</v>
      </c>
      <c r="E3054" s="358">
        <v>2.1147109999999998</v>
      </c>
      <c r="F3054" s="358">
        <v>5.9926570000000003</v>
      </c>
      <c r="G3054" s="370">
        <v>0</v>
      </c>
      <c r="H3054" s="358">
        <v>0</v>
      </c>
      <c r="I3054" s="358">
        <v>0</v>
      </c>
      <c r="J3054" s="370">
        <v>0</v>
      </c>
      <c r="K3054" s="358">
        <v>2.1147109999999998</v>
      </c>
      <c r="L3054" s="358">
        <v>5.9926570000000003</v>
      </c>
    </row>
    <row r="3055" spans="1:12" ht="17.399999999999999" x14ac:dyDescent="0.25">
      <c r="A3055" s="463" t="s">
        <v>5073</v>
      </c>
      <c r="B3055" s="334" t="s">
        <v>2066</v>
      </c>
      <c r="C3055" s="334" t="s">
        <v>3083</v>
      </c>
      <c r="D3055" s="371">
        <v>0</v>
      </c>
      <c r="E3055" s="359">
        <v>2.2814369999999999</v>
      </c>
      <c r="F3055" s="359">
        <v>4.5274349999999997</v>
      </c>
      <c r="G3055" s="371">
        <v>0</v>
      </c>
      <c r="H3055" s="359">
        <v>0</v>
      </c>
      <c r="I3055" s="359">
        <v>0</v>
      </c>
      <c r="J3055" s="371">
        <v>0</v>
      </c>
      <c r="K3055" s="359">
        <v>2.2814369999999999</v>
      </c>
      <c r="L3055" s="359">
        <v>4.5274349999999997</v>
      </c>
    </row>
    <row r="3056" spans="1:12" ht="17.399999999999999" x14ac:dyDescent="0.25">
      <c r="A3056" s="462" t="s">
        <v>5073</v>
      </c>
      <c r="B3056" s="330" t="s">
        <v>2066</v>
      </c>
      <c r="C3056" s="330" t="s">
        <v>3084</v>
      </c>
      <c r="D3056" s="370">
        <v>0</v>
      </c>
      <c r="E3056" s="358">
        <v>4.7768689999999996</v>
      </c>
      <c r="F3056" s="358">
        <v>7.8573060000000003</v>
      </c>
      <c r="G3056" s="370">
        <v>0</v>
      </c>
      <c r="H3056" s="358">
        <v>0</v>
      </c>
      <c r="I3056" s="358">
        <v>0</v>
      </c>
      <c r="J3056" s="370">
        <v>0</v>
      </c>
      <c r="K3056" s="358">
        <v>4.7768689999999996</v>
      </c>
      <c r="L3056" s="358">
        <v>7.8573060000000003</v>
      </c>
    </row>
    <row r="3057" spans="1:12" ht="17.399999999999999" x14ac:dyDescent="0.25">
      <c r="A3057" s="463" t="s">
        <v>5073</v>
      </c>
      <c r="B3057" s="334" t="s">
        <v>2066</v>
      </c>
      <c r="C3057" s="334" t="s">
        <v>3085</v>
      </c>
      <c r="D3057" s="371">
        <v>0</v>
      </c>
      <c r="E3057" s="359">
        <v>10.274082999999999</v>
      </c>
      <c r="F3057" s="359">
        <v>25.026378999999999</v>
      </c>
      <c r="G3057" s="371">
        <v>0</v>
      </c>
      <c r="H3057" s="359">
        <v>0</v>
      </c>
      <c r="I3057" s="359">
        <v>0</v>
      </c>
      <c r="J3057" s="371">
        <v>0</v>
      </c>
      <c r="K3057" s="359">
        <v>10.274082999999999</v>
      </c>
      <c r="L3057" s="359">
        <v>25.026378999999999</v>
      </c>
    </row>
    <row r="3058" spans="1:12" ht="17.399999999999999" x14ac:dyDescent="0.25">
      <c r="A3058" s="462" t="s">
        <v>5073</v>
      </c>
      <c r="B3058" s="330" t="s">
        <v>2066</v>
      </c>
      <c r="C3058" s="330" t="s">
        <v>3088</v>
      </c>
      <c r="D3058" s="370">
        <v>0</v>
      </c>
      <c r="E3058" s="358">
        <v>1.5906370000000001</v>
      </c>
      <c r="F3058" s="358">
        <v>3.4098549999999999</v>
      </c>
      <c r="G3058" s="370">
        <v>0</v>
      </c>
      <c r="H3058" s="358">
        <v>0</v>
      </c>
      <c r="I3058" s="358">
        <v>0</v>
      </c>
      <c r="J3058" s="370">
        <v>0</v>
      </c>
      <c r="K3058" s="358">
        <v>1.5906370000000001</v>
      </c>
      <c r="L3058" s="358">
        <v>3.4098549999999999</v>
      </c>
    </row>
    <row r="3059" spans="1:12" ht="17.399999999999999" x14ac:dyDescent="0.25">
      <c r="A3059" s="463" t="s">
        <v>5073</v>
      </c>
      <c r="B3059" s="334" t="s">
        <v>2066</v>
      </c>
      <c r="C3059" s="334" t="s">
        <v>8046</v>
      </c>
      <c r="D3059" s="371">
        <v>0</v>
      </c>
      <c r="E3059" s="359">
        <v>0.15371000000000001</v>
      </c>
      <c r="F3059" s="359">
        <v>0.41415800000000003</v>
      </c>
      <c r="G3059" s="371">
        <v>0</v>
      </c>
      <c r="H3059" s="359">
        <v>0</v>
      </c>
      <c r="I3059" s="359">
        <v>0</v>
      </c>
      <c r="J3059" s="371">
        <v>0</v>
      </c>
      <c r="K3059" s="359">
        <v>0.15371000000000001</v>
      </c>
      <c r="L3059" s="359">
        <v>0.41415800000000003</v>
      </c>
    </row>
    <row r="3060" spans="1:12" ht="17.399999999999999" x14ac:dyDescent="0.25">
      <c r="A3060" s="462" t="s">
        <v>3513</v>
      </c>
      <c r="B3060" s="330" t="s">
        <v>2067</v>
      </c>
      <c r="C3060" s="330" t="s">
        <v>3081</v>
      </c>
      <c r="D3060" s="370">
        <v>0</v>
      </c>
      <c r="E3060" s="358">
        <v>6.2906339999999998</v>
      </c>
      <c r="F3060" s="358">
        <v>15.491182999999999</v>
      </c>
      <c r="G3060" s="370">
        <v>0</v>
      </c>
      <c r="H3060" s="358">
        <v>2.8333000000000001E-2</v>
      </c>
      <c r="I3060" s="358">
        <v>6.8529999999999994E-2</v>
      </c>
      <c r="J3060" s="370">
        <v>0</v>
      </c>
      <c r="K3060" s="358">
        <v>6.3189669999999998</v>
      </c>
      <c r="L3060" s="358">
        <v>15.559713</v>
      </c>
    </row>
    <row r="3061" spans="1:12" ht="17.399999999999999" x14ac:dyDescent="0.25">
      <c r="A3061" s="463" t="s">
        <v>3513</v>
      </c>
      <c r="B3061" s="334" t="s">
        <v>2067</v>
      </c>
      <c r="C3061" s="334" t="s">
        <v>3082</v>
      </c>
      <c r="D3061" s="371">
        <v>0</v>
      </c>
      <c r="E3061" s="359">
        <v>2.75196</v>
      </c>
      <c r="F3061" s="359">
        <v>6.7294929999999997</v>
      </c>
      <c r="G3061" s="371">
        <v>0</v>
      </c>
      <c r="H3061" s="359">
        <v>0</v>
      </c>
      <c r="I3061" s="359">
        <v>0</v>
      </c>
      <c r="J3061" s="371">
        <v>0</v>
      </c>
      <c r="K3061" s="359">
        <v>2.75196</v>
      </c>
      <c r="L3061" s="359">
        <v>6.7294929999999997</v>
      </c>
    </row>
    <row r="3062" spans="1:12" ht="17.399999999999999" x14ac:dyDescent="0.25">
      <c r="A3062" s="462" t="s">
        <v>3513</v>
      </c>
      <c r="B3062" s="330" t="s">
        <v>2067</v>
      </c>
      <c r="C3062" s="330" t="s">
        <v>3084</v>
      </c>
      <c r="D3062" s="370">
        <v>0</v>
      </c>
      <c r="E3062" s="358">
        <v>1.1685920000000001</v>
      </c>
      <c r="F3062" s="358">
        <v>1.743323</v>
      </c>
      <c r="G3062" s="370">
        <v>0</v>
      </c>
      <c r="H3062" s="358">
        <v>0</v>
      </c>
      <c r="I3062" s="358">
        <v>0</v>
      </c>
      <c r="J3062" s="370">
        <v>0</v>
      </c>
      <c r="K3062" s="358">
        <v>1.1685920000000001</v>
      </c>
      <c r="L3062" s="358">
        <v>1.743323</v>
      </c>
    </row>
    <row r="3063" spans="1:12" ht="17.399999999999999" x14ac:dyDescent="0.25">
      <c r="A3063" s="463" t="s">
        <v>3513</v>
      </c>
      <c r="B3063" s="334" t="s">
        <v>2067</v>
      </c>
      <c r="C3063" s="334" t="s">
        <v>3085</v>
      </c>
      <c r="D3063" s="371">
        <v>0</v>
      </c>
      <c r="E3063" s="359">
        <v>1.182334</v>
      </c>
      <c r="F3063" s="359">
        <v>2.7514859999999999</v>
      </c>
      <c r="G3063" s="371">
        <v>0</v>
      </c>
      <c r="H3063" s="359">
        <v>0</v>
      </c>
      <c r="I3063" s="359">
        <v>0</v>
      </c>
      <c r="J3063" s="371">
        <v>0</v>
      </c>
      <c r="K3063" s="359">
        <v>1.182334</v>
      </c>
      <c r="L3063" s="359">
        <v>2.7514859999999999</v>
      </c>
    </row>
    <row r="3064" spans="1:12" ht="17.399999999999999" x14ac:dyDescent="0.25">
      <c r="A3064" s="462" t="s">
        <v>3513</v>
      </c>
      <c r="B3064" s="330" t="s">
        <v>2067</v>
      </c>
      <c r="C3064" s="330" t="s">
        <v>3087</v>
      </c>
      <c r="D3064" s="370">
        <v>0</v>
      </c>
      <c r="E3064" s="358">
        <v>0.381826</v>
      </c>
      <c r="F3064" s="358">
        <v>0.82431500000000002</v>
      </c>
      <c r="G3064" s="370">
        <v>0</v>
      </c>
      <c r="H3064" s="358">
        <v>0</v>
      </c>
      <c r="I3064" s="358">
        <v>0</v>
      </c>
      <c r="J3064" s="370">
        <v>0</v>
      </c>
      <c r="K3064" s="358">
        <v>0.381826</v>
      </c>
      <c r="L3064" s="358">
        <v>0.82431500000000002</v>
      </c>
    </row>
    <row r="3065" spans="1:12" ht="17.399999999999999" x14ac:dyDescent="0.25">
      <c r="A3065" s="463" t="s">
        <v>3513</v>
      </c>
      <c r="B3065" s="334" t="s">
        <v>2067</v>
      </c>
      <c r="C3065" s="334" t="s">
        <v>3088</v>
      </c>
      <c r="D3065" s="371">
        <v>0</v>
      </c>
      <c r="E3065" s="359">
        <v>1.1454299999999999</v>
      </c>
      <c r="F3065" s="359">
        <v>2.5245280000000001</v>
      </c>
      <c r="G3065" s="371">
        <v>0</v>
      </c>
      <c r="H3065" s="359">
        <v>0</v>
      </c>
      <c r="I3065" s="359">
        <v>0</v>
      </c>
      <c r="J3065" s="371">
        <v>0</v>
      </c>
      <c r="K3065" s="359">
        <v>1.1454299999999999</v>
      </c>
      <c r="L3065" s="359">
        <v>2.5245280000000001</v>
      </c>
    </row>
    <row r="3066" spans="1:12" ht="17.399999999999999" x14ac:dyDescent="0.25">
      <c r="A3066" s="462" t="s">
        <v>3513</v>
      </c>
      <c r="B3066" s="330" t="s">
        <v>2067</v>
      </c>
      <c r="C3066" s="330" t="s">
        <v>3089</v>
      </c>
      <c r="D3066" s="370">
        <v>0</v>
      </c>
      <c r="E3066" s="358">
        <v>0.78051899999999996</v>
      </c>
      <c r="F3066" s="358">
        <v>1.609939</v>
      </c>
      <c r="G3066" s="370">
        <v>0</v>
      </c>
      <c r="H3066" s="358">
        <v>0</v>
      </c>
      <c r="I3066" s="358">
        <v>0</v>
      </c>
      <c r="J3066" s="370">
        <v>0</v>
      </c>
      <c r="K3066" s="358">
        <v>0.78051899999999996</v>
      </c>
      <c r="L3066" s="358">
        <v>1.609939</v>
      </c>
    </row>
    <row r="3067" spans="1:12" ht="17.399999999999999" x14ac:dyDescent="0.25">
      <c r="A3067" s="463" t="s">
        <v>6571</v>
      </c>
      <c r="B3067" s="334" t="s">
        <v>2068</v>
      </c>
      <c r="C3067" s="334" t="s">
        <v>3081</v>
      </c>
      <c r="D3067" s="371">
        <v>0</v>
      </c>
      <c r="E3067" s="359">
        <v>0.47679700000000003</v>
      </c>
      <c r="F3067" s="359">
        <v>1.0824469999999999</v>
      </c>
      <c r="G3067" s="371">
        <v>0</v>
      </c>
      <c r="H3067" s="359">
        <v>0</v>
      </c>
      <c r="I3067" s="359">
        <v>0</v>
      </c>
      <c r="J3067" s="371">
        <v>0</v>
      </c>
      <c r="K3067" s="359">
        <v>0.47679700000000003</v>
      </c>
      <c r="L3067" s="359">
        <v>1.0824469999999999</v>
      </c>
    </row>
    <row r="3068" spans="1:12" ht="17.399999999999999" x14ac:dyDescent="0.25">
      <c r="A3068" s="462" t="s">
        <v>6571</v>
      </c>
      <c r="B3068" s="330" t="s">
        <v>2068</v>
      </c>
      <c r="C3068" s="330" t="s">
        <v>3082</v>
      </c>
      <c r="D3068" s="370">
        <v>0</v>
      </c>
      <c r="E3068" s="358">
        <v>8.2009699999999999</v>
      </c>
      <c r="F3068" s="358">
        <v>19.277148</v>
      </c>
      <c r="G3068" s="370">
        <v>0</v>
      </c>
      <c r="H3068" s="358">
        <v>0</v>
      </c>
      <c r="I3068" s="358">
        <v>0</v>
      </c>
      <c r="J3068" s="370">
        <v>0</v>
      </c>
      <c r="K3068" s="358">
        <v>8.2009699999999999</v>
      </c>
      <c r="L3068" s="358">
        <v>19.277148</v>
      </c>
    </row>
    <row r="3069" spans="1:12" ht="17.399999999999999" x14ac:dyDescent="0.25">
      <c r="A3069" s="463" t="s">
        <v>6571</v>
      </c>
      <c r="B3069" s="334" t="s">
        <v>2068</v>
      </c>
      <c r="C3069" s="334" t="s">
        <v>3084</v>
      </c>
      <c r="D3069" s="371">
        <v>0</v>
      </c>
      <c r="E3069" s="359">
        <v>9.3850320000000007</v>
      </c>
      <c r="F3069" s="359">
        <v>18.634184999999999</v>
      </c>
      <c r="G3069" s="371">
        <v>0</v>
      </c>
      <c r="H3069" s="359">
        <v>0</v>
      </c>
      <c r="I3069" s="359">
        <v>0</v>
      </c>
      <c r="J3069" s="371">
        <v>0</v>
      </c>
      <c r="K3069" s="359">
        <v>9.3850320000000007</v>
      </c>
      <c r="L3069" s="359">
        <v>18.634184999999999</v>
      </c>
    </row>
    <row r="3070" spans="1:12" ht="17.399999999999999" x14ac:dyDescent="0.25">
      <c r="A3070" s="462" t="s">
        <v>6571</v>
      </c>
      <c r="B3070" s="330" t="s">
        <v>2068</v>
      </c>
      <c r="C3070" s="330" t="s">
        <v>3085</v>
      </c>
      <c r="D3070" s="370">
        <v>0</v>
      </c>
      <c r="E3070" s="358">
        <v>0.45708700000000002</v>
      </c>
      <c r="F3070" s="358">
        <v>0.84862099999999996</v>
      </c>
      <c r="G3070" s="370">
        <v>0</v>
      </c>
      <c r="H3070" s="358">
        <v>0</v>
      </c>
      <c r="I3070" s="358">
        <v>0</v>
      </c>
      <c r="J3070" s="370">
        <v>0</v>
      </c>
      <c r="K3070" s="358">
        <v>0.45708700000000002</v>
      </c>
      <c r="L3070" s="358">
        <v>0.84862099999999996</v>
      </c>
    </row>
    <row r="3071" spans="1:12" ht="17.399999999999999" x14ac:dyDescent="0.25">
      <c r="A3071" s="463" t="s">
        <v>6571</v>
      </c>
      <c r="B3071" s="334" t="s">
        <v>2068</v>
      </c>
      <c r="C3071" s="334" t="s">
        <v>3087</v>
      </c>
      <c r="D3071" s="371">
        <v>0</v>
      </c>
      <c r="E3071" s="359">
        <v>3.5163500000000001</v>
      </c>
      <c r="F3071" s="359">
        <v>9.2494829999999997</v>
      </c>
      <c r="G3071" s="371">
        <v>0</v>
      </c>
      <c r="H3071" s="359">
        <v>0</v>
      </c>
      <c r="I3071" s="359">
        <v>0</v>
      </c>
      <c r="J3071" s="371">
        <v>0</v>
      </c>
      <c r="K3071" s="359">
        <v>3.5163500000000001</v>
      </c>
      <c r="L3071" s="359">
        <v>9.2494829999999997</v>
      </c>
    </row>
    <row r="3072" spans="1:12" ht="17.399999999999999" x14ac:dyDescent="0.25">
      <c r="A3072" s="462" t="s">
        <v>6571</v>
      </c>
      <c r="B3072" s="330" t="s">
        <v>2068</v>
      </c>
      <c r="C3072" s="330" t="s">
        <v>3088</v>
      </c>
      <c r="D3072" s="370">
        <v>0</v>
      </c>
      <c r="E3072" s="358">
        <v>5.3405209999999999</v>
      </c>
      <c r="F3072" s="358">
        <v>14.83479</v>
      </c>
      <c r="G3072" s="370">
        <v>0</v>
      </c>
      <c r="H3072" s="358">
        <v>0</v>
      </c>
      <c r="I3072" s="358">
        <v>0</v>
      </c>
      <c r="J3072" s="370">
        <v>0</v>
      </c>
      <c r="K3072" s="358">
        <v>5.3405209999999999</v>
      </c>
      <c r="L3072" s="358">
        <v>14.83479</v>
      </c>
    </row>
    <row r="3073" spans="1:12" ht="17.399999999999999" x14ac:dyDescent="0.25">
      <c r="A3073" s="463" t="s">
        <v>6571</v>
      </c>
      <c r="B3073" s="334" t="s">
        <v>2068</v>
      </c>
      <c r="C3073" s="334" t="s">
        <v>3089</v>
      </c>
      <c r="D3073" s="371">
        <v>0</v>
      </c>
      <c r="E3073" s="359">
        <v>0.41735800000000001</v>
      </c>
      <c r="F3073" s="359">
        <v>1.0117069999999999</v>
      </c>
      <c r="G3073" s="371">
        <v>0</v>
      </c>
      <c r="H3073" s="359">
        <v>0</v>
      </c>
      <c r="I3073" s="359">
        <v>0</v>
      </c>
      <c r="J3073" s="371">
        <v>0</v>
      </c>
      <c r="K3073" s="359">
        <v>0.41735800000000001</v>
      </c>
      <c r="L3073" s="359">
        <v>1.0117069999999999</v>
      </c>
    </row>
    <row r="3074" spans="1:12" ht="17.399999999999999" x14ac:dyDescent="0.25">
      <c r="A3074" s="462" t="s">
        <v>5074</v>
      </c>
      <c r="B3074" s="330" t="s">
        <v>2069</v>
      </c>
      <c r="C3074" s="330" t="s">
        <v>3081</v>
      </c>
      <c r="D3074" s="370">
        <v>0</v>
      </c>
      <c r="E3074" s="358">
        <v>0.35897800000000002</v>
      </c>
      <c r="F3074" s="358">
        <v>4.6028339999999996</v>
      </c>
      <c r="G3074" s="370">
        <v>0</v>
      </c>
      <c r="H3074" s="358">
        <v>2.5537000000000001E-2</v>
      </c>
      <c r="I3074" s="358">
        <v>3.3663999999999999E-2</v>
      </c>
      <c r="J3074" s="370">
        <v>0</v>
      </c>
      <c r="K3074" s="358">
        <v>0.384515</v>
      </c>
      <c r="L3074" s="358">
        <v>4.6364979999999996</v>
      </c>
    </row>
    <row r="3075" spans="1:12" ht="17.399999999999999" x14ac:dyDescent="0.25">
      <c r="A3075" s="463" t="s">
        <v>5074</v>
      </c>
      <c r="B3075" s="334" t="s">
        <v>2069</v>
      </c>
      <c r="C3075" s="334" t="s">
        <v>3082</v>
      </c>
      <c r="D3075" s="371">
        <v>0</v>
      </c>
      <c r="E3075" s="359">
        <v>0.86264300000000005</v>
      </c>
      <c r="F3075" s="359">
        <v>9.5017969999999998</v>
      </c>
      <c r="G3075" s="371">
        <v>0</v>
      </c>
      <c r="H3075" s="359">
        <v>2.7050000000000001E-2</v>
      </c>
      <c r="I3075" s="359">
        <v>0.16006000000000001</v>
      </c>
      <c r="J3075" s="371">
        <v>0</v>
      </c>
      <c r="K3075" s="359">
        <v>0.88969299999999996</v>
      </c>
      <c r="L3075" s="359">
        <v>9.6618569999999995</v>
      </c>
    </row>
    <row r="3076" spans="1:12" ht="17.399999999999999" x14ac:dyDescent="0.25">
      <c r="A3076" s="462" t="s">
        <v>5074</v>
      </c>
      <c r="B3076" s="330" t="s">
        <v>2069</v>
      </c>
      <c r="C3076" s="330" t="s">
        <v>8046</v>
      </c>
      <c r="D3076" s="370">
        <v>0</v>
      </c>
      <c r="E3076" s="358">
        <v>2.5099999999999998E-4</v>
      </c>
      <c r="F3076" s="358">
        <v>5.3940000000000004E-3</v>
      </c>
      <c r="G3076" s="370">
        <v>0</v>
      </c>
      <c r="H3076" s="358">
        <v>5.842E-3</v>
      </c>
      <c r="I3076" s="358">
        <v>0.14193500000000001</v>
      </c>
      <c r="J3076" s="370">
        <v>0</v>
      </c>
      <c r="K3076" s="358">
        <v>6.0930000000000003E-3</v>
      </c>
      <c r="L3076" s="358">
        <v>0.14732899999999999</v>
      </c>
    </row>
    <row r="3077" spans="1:12" ht="17.399999999999999" x14ac:dyDescent="0.25">
      <c r="A3077" s="463" t="s">
        <v>5075</v>
      </c>
      <c r="B3077" s="334" t="s">
        <v>4159</v>
      </c>
      <c r="C3077" s="334" t="s">
        <v>3082</v>
      </c>
      <c r="D3077" s="371">
        <v>0</v>
      </c>
      <c r="E3077" s="359">
        <v>2.8502E-2</v>
      </c>
      <c r="F3077" s="359">
        <v>1.2741629999999999</v>
      </c>
      <c r="G3077" s="371">
        <v>0</v>
      </c>
      <c r="H3077" s="359">
        <v>0</v>
      </c>
      <c r="I3077" s="359">
        <v>0</v>
      </c>
      <c r="J3077" s="371">
        <v>0</v>
      </c>
      <c r="K3077" s="359">
        <v>2.8502E-2</v>
      </c>
      <c r="L3077" s="359">
        <v>1.2741629999999999</v>
      </c>
    </row>
    <row r="3078" spans="1:12" ht="17.399999999999999" x14ac:dyDescent="0.25">
      <c r="A3078" s="462" t="s">
        <v>5076</v>
      </c>
      <c r="B3078" s="330" t="s">
        <v>4160</v>
      </c>
      <c r="C3078" s="330" t="s">
        <v>3081</v>
      </c>
      <c r="D3078" s="370">
        <v>0</v>
      </c>
      <c r="E3078" s="358">
        <v>4.9307949999999998</v>
      </c>
      <c r="F3078" s="358">
        <v>12.301111000000001</v>
      </c>
      <c r="G3078" s="370">
        <v>0</v>
      </c>
      <c r="H3078" s="358">
        <v>0</v>
      </c>
      <c r="I3078" s="358">
        <v>0</v>
      </c>
      <c r="J3078" s="370">
        <v>0</v>
      </c>
      <c r="K3078" s="358">
        <v>4.9307949999999998</v>
      </c>
      <c r="L3078" s="358">
        <v>12.301111000000001</v>
      </c>
    </row>
    <row r="3079" spans="1:12" ht="17.399999999999999" x14ac:dyDescent="0.25">
      <c r="A3079" s="463" t="s">
        <v>5076</v>
      </c>
      <c r="B3079" s="334" t="s">
        <v>4160</v>
      </c>
      <c r="C3079" s="334" t="s">
        <v>3082</v>
      </c>
      <c r="D3079" s="371">
        <v>0</v>
      </c>
      <c r="E3079" s="359">
        <v>20.740037999999998</v>
      </c>
      <c r="F3079" s="359">
        <v>59.006475000000002</v>
      </c>
      <c r="G3079" s="371">
        <v>0</v>
      </c>
      <c r="H3079" s="359">
        <v>2.0000000000000001E-4</v>
      </c>
      <c r="I3079" s="359">
        <v>2.9E-4</v>
      </c>
      <c r="J3079" s="371">
        <v>0</v>
      </c>
      <c r="K3079" s="359">
        <v>20.740238000000002</v>
      </c>
      <c r="L3079" s="359">
        <v>59.006765000000001</v>
      </c>
    </row>
    <row r="3080" spans="1:12" ht="17.399999999999999" x14ac:dyDescent="0.25">
      <c r="A3080" s="462" t="s">
        <v>5076</v>
      </c>
      <c r="B3080" s="330" t="s">
        <v>4160</v>
      </c>
      <c r="C3080" s="330" t="s">
        <v>3083</v>
      </c>
      <c r="D3080" s="370">
        <v>0</v>
      </c>
      <c r="E3080" s="358">
        <v>0.32270399999999999</v>
      </c>
      <c r="F3080" s="358">
        <v>0.74577000000000004</v>
      </c>
      <c r="G3080" s="370">
        <v>0</v>
      </c>
      <c r="H3080" s="358">
        <v>0</v>
      </c>
      <c r="I3080" s="358">
        <v>0</v>
      </c>
      <c r="J3080" s="370">
        <v>0</v>
      </c>
      <c r="K3080" s="358">
        <v>0.32270399999999999</v>
      </c>
      <c r="L3080" s="358">
        <v>0.74577000000000004</v>
      </c>
    </row>
    <row r="3081" spans="1:12" ht="17.399999999999999" x14ac:dyDescent="0.25">
      <c r="A3081" s="463" t="s">
        <v>5076</v>
      </c>
      <c r="B3081" s="334" t="s">
        <v>4160</v>
      </c>
      <c r="C3081" s="334" t="s">
        <v>3088</v>
      </c>
      <c r="D3081" s="371">
        <v>0</v>
      </c>
      <c r="E3081" s="359">
        <v>1.0101370000000001</v>
      </c>
      <c r="F3081" s="359">
        <v>2.4746389999999998</v>
      </c>
      <c r="G3081" s="371">
        <v>0</v>
      </c>
      <c r="H3081" s="359">
        <v>0</v>
      </c>
      <c r="I3081" s="359">
        <v>0</v>
      </c>
      <c r="J3081" s="371">
        <v>0</v>
      </c>
      <c r="K3081" s="359">
        <v>1.0101370000000001</v>
      </c>
      <c r="L3081" s="359">
        <v>2.4746389999999998</v>
      </c>
    </row>
    <row r="3082" spans="1:12" ht="17.399999999999999" x14ac:dyDescent="0.25">
      <c r="A3082" s="462" t="s">
        <v>5076</v>
      </c>
      <c r="B3082" s="330" t="s">
        <v>4160</v>
      </c>
      <c r="C3082" s="330" t="s">
        <v>3089</v>
      </c>
      <c r="D3082" s="370">
        <v>0</v>
      </c>
      <c r="E3082" s="358">
        <v>0.79329300000000003</v>
      </c>
      <c r="F3082" s="358">
        <v>1.8679790000000001</v>
      </c>
      <c r="G3082" s="370">
        <v>0</v>
      </c>
      <c r="H3082" s="358">
        <v>0</v>
      </c>
      <c r="I3082" s="358">
        <v>0</v>
      </c>
      <c r="J3082" s="370">
        <v>0</v>
      </c>
      <c r="K3082" s="358">
        <v>0.79329300000000003</v>
      </c>
      <c r="L3082" s="358">
        <v>1.8679790000000001</v>
      </c>
    </row>
    <row r="3083" spans="1:12" ht="17.399999999999999" x14ac:dyDescent="0.25">
      <c r="A3083" s="463" t="s">
        <v>6572</v>
      </c>
      <c r="B3083" s="334" t="s">
        <v>2995</v>
      </c>
      <c r="C3083" s="334" t="s">
        <v>3082</v>
      </c>
      <c r="D3083" s="371">
        <v>0</v>
      </c>
      <c r="E3083" s="359">
        <v>5.084079</v>
      </c>
      <c r="F3083" s="359">
        <v>12.077761000000001</v>
      </c>
      <c r="G3083" s="371">
        <v>0</v>
      </c>
      <c r="H3083" s="359">
        <v>0</v>
      </c>
      <c r="I3083" s="359">
        <v>0</v>
      </c>
      <c r="J3083" s="371">
        <v>0</v>
      </c>
      <c r="K3083" s="359">
        <v>5.084079</v>
      </c>
      <c r="L3083" s="359">
        <v>12.077761000000001</v>
      </c>
    </row>
    <row r="3084" spans="1:12" ht="17.399999999999999" x14ac:dyDescent="0.25">
      <c r="A3084" s="462" t="s">
        <v>6572</v>
      </c>
      <c r="B3084" s="330" t="s">
        <v>2995</v>
      </c>
      <c r="C3084" s="330" t="s">
        <v>8046</v>
      </c>
      <c r="D3084" s="370">
        <v>0</v>
      </c>
      <c r="E3084" s="358">
        <v>6.9333000000000006E-2</v>
      </c>
      <c r="F3084" s="358">
        <v>0.24179899999999999</v>
      </c>
      <c r="G3084" s="370">
        <v>0</v>
      </c>
      <c r="H3084" s="358">
        <v>0</v>
      </c>
      <c r="I3084" s="358">
        <v>0</v>
      </c>
      <c r="J3084" s="370">
        <v>0</v>
      </c>
      <c r="K3084" s="358">
        <v>6.9333000000000006E-2</v>
      </c>
      <c r="L3084" s="358">
        <v>0.24179899999999999</v>
      </c>
    </row>
    <row r="3085" spans="1:12" ht="17.399999999999999" x14ac:dyDescent="0.25">
      <c r="A3085" s="463" t="s">
        <v>6627</v>
      </c>
      <c r="B3085" s="334" t="s">
        <v>1211</v>
      </c>
      <c r="C3085" s="334" t="s">
        <v>3082</v>
      </c>
      <c r="D3085" s="371">
        <v>0</v>
      </c>
      <c r="E3085" s="359">
        <v>0.94025000000000003</v>
      </c>
      <c r="F3085" s="359">
        <v>1.6796990000000001</v>
      </c>
      <c r="G3085" s="371">
        <v>0</v>
      </c>
      <c r="H3085" s="359">
        <v>0</v>
      </c>
      <c r="I3085" s="359">
        <v>0</v>
      </c>
      <c r="J3085" s="371">
        <v>0</v>
      </c>
      <c r="K3085" s="359">
        <v>0.94025000000000003</v>
      </c>
      <c r="L3085" s="359">
        <v>1.6796990000000001</v>
      </c>
    </row>
    <row r="3086" spans="1:12" ht="17.399999999999999" x14ac:dyDescent="0.25">
      <c r="A3086" s="462" t="s">
        <v>6627</v>
      </c>
      <c r="B3086" s="330" t="s">
        <v>1211</v>
      </c>
      <c r="C3086" s="330" t="s">
        <v>3084</v>
      </c>
      <c r="D3086" s="370">
        <v>0</v>
      </c>
      <c r="E3086" s="358">
        <v>0.26831100000000002</v>
      </c>
      <c r="F3086" s="358">
        <v>1.212969</v>
      </c>
      <c r="G3086" s="370">
        <v>0</v>
      </c>
      <c r="H3086" s="358">
        <v>0</v>
      </c>
      <c r="I3086" s="358">
        <v>0</v>
      </c>
      <c r="J3086" s="370">
        <v>0</v>
      </c>
      <c r="K3086" s="358">
        <v>0.26831100000000002</v>
      </c>
      <c r="L3086" s="358">
        <v>1.212969</v>
      </c>
    </row>
    <row r="3087" spans="1:12" ht="17.399999999999999" x14ac:dyDescent="0.25">
      <c r="A3087" s="463" t="s">
        <v>6627</v>
      </c>
      <c r="B3087" s="334" t="s">
        <v>1211</v>
      </c>
      <c r="C3087" s="334" t="s">
        <v>8046</v>
      </c>
      <c r="D3087" s="371">
        <v>0</v>
      </c>
      <c r="E3087" s="359">
        <v>0.22484399999999999</v>
      </c>
      <c r="F3087" s="359">
        <v>0.44687700000000002</v>
      </c>
      <c r="G3087" s="371">
        <v>0</v>
      </c>
      <c r="H3087" s="359">
        <v>0</v>
      </c>
      <c r="I3087" s="359">
        <v>0</v>
      </c>
      <c r="J3087" s="371">
        <v>0</v>
      </c>
      <c r="K3087" s="359">
        <v>0.22484399999999999</v>
      </c>
      <c r="L3087" s="359">
        <v>0.44687700000000002</v>
      </c>
    </row>
    <row r="3088" spans="1:12" ht="17.399999999999999" x14ac:dyDescent="0.25">
      <c r="A3088" s="462" t="s">
        <v>420</v>
      </c>
      <c r="B3088" s="330" t="s">
        <v>8125</v>
      </c>
      <c r="C3088" s="330" t="s">
        <v>3082</v>
      </c>
      <c r="D3088" s="370">
        <v>0</v>
      </c>
      <c r="E3088" s="358">
        <v>3.348948</v>
      </c>
      <c r="F3088" s="358">
        <v>9.1088459999999998</v>
      </c>
      <c r="G3088" s="370">
        <v>0</v>
      </c>
      <c r="H3088" s="358">
        <v>0</v>
      </c>
      <c r="I3088" s="358">
        <v>0</v>
      </c>
      <c r="J3088" s="370">
        <v>0</v>
      </c>
      <c r="K3088" s="358">
        <v>3.348948</v>
      </c>
      <c r="L3088" s="358">
        <v>9.1088459999999998</v>
      </c>
    </row>
    <row r="3089" spans="1:12" ht="17.399999999999999" x14ac:dyDescent="0.25">
      <c r="A3089" s="463" t="s">
        <v>420</v>
      </c>
      <c r="B3089" s="334" t="s">
        <v>8125</v>
      </c>
      <c r="C3089" s="334" t="s">
        <v>8046</v>
      </c>
      <c r="D3089" s="371">
        <v>0</v>
      </c>
      <c r="E3089" s="359">
        <v>6.1233999999999997E-2</v>
      </c>
      <c r="F3089" s="359">
        <v>0.20375499999999999</v>
      </c>
      <c r="G3089" s="371">
        <v>0</v>
      </c>
      <c r="H3089" s="359">
        <v>0</v>
      </c>
      <c r="I3089" s="359">
        <v>0</v>
      </c>
      <c r="J3089" s="371">
        <v>0</v>
      </c>
      <c r="K3089" s="359">
        <v>6.1233999999999997E-2</v>
      </c>
      <c r="L3089" s="359">
        <v>0.20375499999999999</v>
      </c>
    </row>
    <row r="3090" spans="1:12" ht="17.399999999999999" x14ac:dyDescent="0.25">
      <c r="A3090" s="462" t="s">
        <v>5079</v>
      </c>
      <c r="B3090" s="330" t="s">
        <v>3312</v>
      </c>
      <c r="C3090" s="330" t="s">
        <v>3081</v>
      </c>
      <c r="D3090" s="370">
        <v>0</v>
      </c>
      <c r="E3090" s="358">
        <v>0.54818100000000003</v>
      </c>
      <c r="F3090" s="358">
        <v>1.960663</v>
      </c>
      <c r="G3090" s="370">
        <v>0</v>
      </c>
      <c r="H3090" s="358">
        <v>5.2490000000000002E-3</v>
      </c>
      <c r="I3090" s="358">
        <v>6.8737000000000006E-2</v>
      </c>
      <c r="J3090" s="370">
        <v>0</v>
      </c>
      <c r="K3090" s="358">
        <v>0.55342999999999998</v>
      </c>
      <c r="L3090" s="358">
        <v>2.0293999999999999</v>
      </c>
    </row>
    <row r="3091" spans="1:12" ht="17.399999999999999" x14ac:dyDescent="0.25">
      <c r="A3091" s="463" t="s">
        <v>5079</v>
      </c>
      <c r="B3091" s="334" t="s">
        <v>3312</v>
      </c>
      <c r="C3091" s="334" t="s">
        <v>3082</v>
      </c>
      <c r="D3091" s="371">
        <v>0</v>
      </c>
      <c r="E3091" s="359">
        <v>3.96028</v>
      </c>
      <c r="F3091" s="359">
        <v>16.522162000000002</v>
      </c>
      <c r="G3091" s="371">
        <v>0</v>
      </c>
      <c r="H3091" s="359">
        <v>9.6069999999999992E-3</v>
      </c>
      <c r="I3091" s="359">
        <v>6.4695000000000003E-2</v>
      </c>
      <c r="J3091" s="371">
        <v>0</v>
      </c>
      <c r="K3091" s="359">
        <v>3.9698869999999999</v>
      </c>
      <c r="L3091" s="359">
        <v>16.586856999999998</v>
      </c>
    </row>
    <row r="3092" spans="1:12" ht="17.399999999999999" x14ac:dyDescent="0.25">
      <c r="A3092" s="462" t="s">
        <v>5079</v>
      </c>
      <c r="B3092" s="330" t="s">
        <v>3312</v>
      </c>
      <c r="C3092" s="330" t="s">
        <v>3084</v>
      </c>
      <c r="D3092" s="370">
        <v>0</v>
      </c>
      <c r="E3092" s="358">
        <v>1.0048410000000001</v>
      </c>
      <c r="F3092" s="358">
        <v>1.6017429999999999</v>
      </c>
      <c r="G3092" s="370">
        <v>0</v>
      </c>
      <c r="H3092" s="358">
        <v>0</v>
      </c>
      <c r="I3092" s="358">
        <v>0</v>
      </c>
      <c r="J3092" s="370">
        <v>0</v>
      </c>
      <c r="K3092" s="358">
        <v>1.0048410000000001</v>
      </c>
      <c r="L3092" s="358">
        <v>1.6017429999999999</v>
      </c>
    </row>
    <row r="3093" spans="1:12" ht="17.399999999999999" x14ac:dyDescent="0.25">
      <c r="A3093" s="463" t="s">
        <v>5079</v>
      </c>
      <c r="B3093" s="334" t="s">
        <v>3312</v>
      </c>
      <c r="C3093" s="334" t="s">
        <v>8046</v>
      </c>
      <c r="D3093" s="371">
        <v>0</v>
      </c>
      <c r="E3093" s="359">
        <v>0.24196599999999999</v>
      </c>
      <c r="F3093" s="359">
        <v>0.53100700000000001</v>
      </c>
      <c r="G3093" s="371">
        <v>0</v>
      </c>
      <c r="H3093" s="359">
        <v>0</v>
      </c>
      <c r="I3093" s="359">
        <v>0</v>
      </c>
      <c r="J3093" s="371">
        <v>0</v>
      </c>
      <c r="K3093" s="359">
        <v>0.24196599999999999</v>
      </c>
      <c r="L3093" s="359">
        <v>0.53100700000000001</v>
      </c>
    </row>
    <row r="3094" spans="1:12" ht="17.399999999999999" x14ac:dyDescent="0.25">
      <c r="A3094" s="462" t="s">
        <v>5080</v>
      </c>
      <c r="B3094" s="330" t="s">
        <v>2070</v>
      </c>
      <c r="C3094" s="330" t="s">
        <v>3081</v>
      </c>
      <c r="D3094" s="370">
        <v>0</v>
      </c>
      <c r="E3094" s="358">
        <v>1.0755889999999999</v>
      </c>
      <c r="F3094" s="358">
        <v>6.6864379999999999</v>
      </c>
      <c r="G3094" s="370">
        <v>0</v>
      </c>
      <c r="H3094" s="358">
        <v>0</v>
      </c>
      <c r="I3094" s="358">
        <v>0</v>
      </c>
      <c r="J3094" s="370">
        <v>0</v>
      </c>
      <c r="K3094" s="358">
        <v>1.0755889999999999</v>
      </c>
      <c r="L3094" s="358">
        <v>6.6864379999999999</v>
      </c>
    </row>
    <row r="3095" spans="1:12" ht="17.399999999999999" x14ac:dyDescent="0.25">
      <c r="A3095" s="463" t="s">
        <v>5080</v>
      </c>
      <c r="B3095" s="334" t="s">
        <v>2070</v>
      </c>
      <c r="C3095" s="334" t="s">
        <v>3082</v>
      </c>
      <c r="D3095" s="371">
        <v>0</v>
      </c>
      <c r="E3095" s="359">
        <v>1.8647849999999999</v>
      </c>
      <c r="F3095" s="359">
        <v>5.9401320000000002</v>
      </c>
      <c r="G3095" s="371">
        <v>0</v>
      </c>
      <c r="H3095" s="359">
        <v>0</v>
      </c>
      <c r="I3095" s="359">
        <v>0</v>
      </c>
      <c r="J3095" s="371">
        <v>0</v>
      </c>
      <c r="K3095" s="359">
        <v>1.8647849999999999</v>
      </c>
      <c r="L3095" s="359">
        <v>5.9401320000000002</v>
      </c>
    </row>
    <row r="3096" spans="1:12" ht="17.399999999999999" x14ac:dyDescent="0.25">
      <c r="A3096" s="462" t="s">
        <v>5080</v>
      </c>
      <c r="B3096" s="330" t="s">
        <v>2070</v>
      </c>
      <c r="C3096" s="330" t="s">
        <v>8046</v>
      </c>
      <c r="D3096" s="370">
        <v>0</v>
      </c>
      <c r="E3096" s="358">
        <v>2.8E-5</v>
      </c>
      <c r="F3096" s="358">
        <v>1.268E-3</v>
      </c>
      <c r="G3096" s="370">
        <v>0</v>
      </c>
      <c r="H3096" s="358">
        <v>1.1E-5</v>
      </c>
      <c r="I3096" s="358">
        <v>2.5500000000000002E-4</v>
      </c>
      <c r="J3096" s="370">
        <v>0</v>
      </c>
      <c r="K3096" s="358">
        <v>3.8999999999999999E-5</v>
      </c>
      <c r="L3096" s="358">
        <v>1.523E-3</v>
      </c>
    </row>
    <row r="3097" spans="1:12" ht="17.399999999999999" x14ac:dyDescent="0.25">
      <c r="A3097" s="463" t="s">
        <v>3717</v>
      </c>
      <c r="B3097" s="334" t="s">
        <v>3596</v>
      </c>
      <c r="C3097" s="334" t="s">
        <v>3082</v>
      </c>
      <c r="D3097" s="371">
        <v>0</v>
      </c>
      <c r="E3097" s="359">
        <v>4.2630610000000004</v>
      </c>
      <c r="F3097" s="359">
        <v>12.916320000000001</v>
      </c>
      <c r="G3097" s="371">
        <v>0</v>
      </c>
      <c r="H3097" s="359">
        <v>2.0000000000000001E-4</v>
      </c>
      <c r="I3097" s="359">
        <v>2.9999999999999997E-4</v>
      </c>
      <c r="J3097" s="371">
        <v>0</v>
      </c>
      <c r="K3097" s="359">
        <v>4.263261</v>
      </c>
      <c r="L3097" s="359">
        <v>12.91662</v>
      </c>
    </row>
    <row r="3098" spans="1:12" ht="17.399999999999999" x14ac:dyDescent="0.25">
      <c r="A3098" s="462" t="s">
        <v>5081</v>
      </c>
      <c r="B3098" s="330" t="s">
        <v>2071</v>
      </c>
      <c r="C3098" s="330" t="s">
        <v>3081</v>
      </c>
      <c r="D3098" s="370">
        <v>0</v>
      </c>
      <c r="E3098" s="358">
        <v>10.932447</v>
      </c>
      <c r="F3098" s="358">
        <v>44.877367999999997</v>
      </c>
      <c r="G3098" s="370">
        <v>0</v>
      </c>
      <c r="H3098" s="358">
        <v>3.4057999999999998E-2</v>
      </c>
      <c r="I3098" s="358">
        <v>0.11762</v>
      </c>
      <c r="J3098" s="370">
        <v>0</v>
      </c>
      <c r="K3098" s="358">
        <v>10.966505</v>
      </c>
      <c r="L3098" s="358">
        <v>44.994987999999999</v>
      </c>
    </row>
    <row r="3099" spans="1:12" ht="17.399999999999999" x14ac:dyDescent="0.25">
      <c r="A3099" s="463" t="s">
        <v>5081</v>
      </c>
      <c r="B3099" s="334" t="s">
        <v>2071</v>
      </c>
      <c r="C3099" s="334" t="s">
        <v>3082</v>
      </c>
      <c r="D3099" s="371">
        <v>0</v>
      </c>
      <c r="E3099" s="359">
        <v>34.667234999999998</v>
      </c>
      <c r="F3099" s="359">
        <v>138.57346000000001</v>
      </c>
      <c r="G3099" s="371">
        <v>0</v>
      </c>
      <c r="H3099" s="359">
        <v>8.6683999999999997E-2</v>
      </c>
      <c r="I3099" s="359">
        <v>0.77248600000000001</v>
      </c>
      <c r="J3099" s="371">
        <v>0</v>
      </c>
      <c r="K3099" s="359">
        <v>34.753919000000003</v>
      </c>
      <c r="L3099" s="359">
        <v>139.345946</v>
      </c>
    </row>
    <row r="3100" spans="1:12" ht="17.399999999999999" x14ac:dyDescent="0.25">
      <c r="A3100" s="462" t="s">
        <v>5081</v>
      </c>
      <c r="B3100" s="330" t="s">
        <v>2071</v>
      </c>
      <c r="C3100" s="330" t="s">
        <v>8046</v>
      </c>
      <c r="D3100" s="370">
        <v>0</v>
      </c>
      <c r="E3100" s="358">
        <v>1.155E-2</v>
      </c>
      <c r="F3100" s="358">
        <v>4.1174000000000002E-2</v>
      </c>
      <c r="G3100" s="370">
        <v>0</v>
      </c>
      <c r="H3100" s="358">
        <v>0</v>
      </c>
      <c r="I3100" s="358">
        <v>0</v>
      </c>
      <c r="J3100" s="370">
        <v>0</v>
      </c>
      <c r="K3100" s="358">
        <v>1.155E-2</v>
      </c>
      <c r="L3100" s="358">
        <v>4.1174000000000002E-2</v>
      </c>
    </row>
    <row r="3101" spans="1:12" ht="17.399999999999999" x14ac:dyDescent="0.25">
      <c r="A3101" s="463" t="s">
        <v>5083</v>
      </c>
      <c r="B3101" s="334" t="s">
        <v>3597</v>
      </c>
      <c r="C3101" s="334" t="s">
        <v>3082</v>
      </c>
      <c r="D3101" s="371">
        <v>0</v>
      </c>
      <c r="E3101" s="359">
        <v>4.5476349999999996</v>
      </c>
      <c r="F3101" s="359">
        <v>15.422988999999999</v>
      </c>
      <c r="G3101" s="371">
        <v>0</v>
      </c>
      <c r="H3101" s="359">
        <v>2.1000000000000001E-4</v>
      </c>
      <c r="I3101" s="359">
        <v>2.6080000000000001E-3</v>
      </c>
      <c r="J3101" s="371">
        <v>0</v>
      </c>
      <c r="K3101" s="359">
        <v>4.5478449999999997</v>
      </c>
      <c r="L3101" s="359">
        <v>15.425597</v>
      </c>
    </row>
    <row r="3102" spans="1:12" ht="17.399999999999999" x14ac:dyDescent="0.25">
      <c r="A3102" s="462" t="s">
        <v>5083</v>
      </c>
      <c r="B3102" s="330" t="s">
        <v>3597</v>
      </c>
      <c r="C3102" s="330" t="s">
        <v>8046</v>
      </c>
      <c r="D3102" s="370">
        <v>0</v>
      </c>
      <c r="E3102" s="358">
        <v>0</v>
      </c>
      <c r="F3102" s="358">
        <v>0</v>
      </c>
      <c r="G3102" s="370">
        <v>0</v>
      </c>
      <c r="H3102" s="358">
        <v>2.8E-5</v>
      </c>
      <c r="I3102" s="358">
        <v>2.385E-3</v>
      </c>
      <c r="J3102" s="370">
        <v>0</v>
      </c>
      <c r="K3102" s="358">
        <v>2.8E-5</v>
      </c>
      <c r="L3102" s="358">
        <v>2.385E-3</v>
      </c>
    </row>
    <row r="3103" spans="1:12" ht="17.399999999999999" x14ac:dyDescent="0.25">
      <c r="A3103" s="463" t="s">
        <v>5086</v>
      </c>
      <c r="B3103" s="334" t="s">
        <v>2075</v>
      </c>
      <c r="C3103" s="334" t="s">
        <v>3081</v>
      </c>
      <c r="D3103" s="371">
        <v>0</v>
      </c>
      <c r="E3103" s="359">
        <v>2.5647639999999998</v>
      </c>
      <c r="F3103" s="359">
        <v>9.0116340000000008</v>
      </c>
      <c r="G3103" s="371">
        <v>0</v>
      </c>
      <c r="H3103" s="359">
        <v>5.2499999999999997E-4</v>
      </c>
      <c r="I3103" s="359">
        <v>1.2159E-2</v>
      </c>
      <c r="J3103" s="371">
        <v>0</v>
      </c>
      <c r="K3103" s="359">
        <v>2.5652889999999999</v>
      </c>
      <c r="L3103" s="359">
        <v>9.0237929999999995</v>
      </c>
    </row>
    <row r="3104" spans="1:12" ht="17.399999999999999" x14ac:dyDescent="0.25">
      <c r="A3104" s="462" t="s">
        <v>5086</v>
      </c>
      <c r="B3104" s="330" t="s">
        <v>2075</v>
      </c>
      <c r="C3104" s="330" t="s">
        <v>3082</v>
      </c>
      <c r="D3104" s="370">
        <v>0</v>
      </c>
      <c r="E3104" s="358">
        <v>0.1971</v>
      </c>
      <c r="F3104" s="358">
        <v>0.71694999999999998</v>
      </c>
      <c r="G3104" s="370">
        <v>0</v>
      </c>
      <c r="H3104" s="358">
        <v>2.5500000000000002E-3</v>
      </c>
      <c r="I3104" s="358">
        <v>2.53E-2</v>
      </c>
      <c r="J3104" s="370">
        <v>0</v>
      </c>
      <c r="K3104" s="358">
        <v>0.19964999999999999</v>
      </c>
      <c r="L3104" s="358">
        <v>0.74224999999999997</v>
      </c>
    </row>
    <row r="3105" spans="1:12" ht="17.399999999999999" x14ac:dyDescent="0.25">
      <c r="A3105" s="463" t="s">
        <v>5087</v>
      </c>
      <c r="B3105" s="334" t="s">
        <v>2076</v>
      </c>
      <c r="C3105" s="334" t="s">
        <v>3082</v>
      </c>
      <c r="D3105" s="371">
        <v>0</v>
      </c>
      <c r="E3105" s="359">
        <v>0.98863999999999996</v>
      </c>
      <c r="F3105" s="359">
        <v>9.9597630000000006</v>
      </c>
      <c r="G3105" s="371">
        <v>0</v>
      </c>
      <c r="H3105" s="359">
        <v>4.0000000000000003E-5</v>
      </c>
      <c r="I3105" s="359">
        <v>1E-4</v>
      </c>
      <c r="J3105" s="371">
        <v>0</v>
      </c>
      <c r="K3105" s="359">
        <v>0.98868</v>
      </c>
      <c r="L3105" s="359">
        <v>9.9598630000000004</v>
      </c>
    </row>
    <row r="3106" spans="1:12" ht="17.399999999999999" x14ac:dyDescent="0.25">
      <c r="A3106" s="462" t="s">
        <v>5087</v>
      </c>
      <c r="B3106" s="330" t="s">
        <v>2076</v>
      </c>
      <c r="C3106" s="330" t="s">
        <v>8046</v>
      </c>
      <c r="D3106" s="370">
        <v>0</v>
      </c>
      <c r="E3106" s="358">
        <v>1.08E-4</v>
      </c>
      <c r="F3106" s="358">
        <v>2.0000000000000001E-4</v>
      </c>
      <c r="G3106" s="370">
        <v>0</v>
      </c>
      <c r="H3106" s="358">
        <v>1.0544E-2</v>
      </c>
      <c r="I3106" s="358">
        <v>0.212948</v>
      </c>
      <c r="J3106" s="370">
        <v>0</v>
      </c>
      <c r="K3106" s="358">
        <v>1.0652E-2</v>
      </c>
      <c r="L3106" s="358">
        <v>0.213148</v>
      </c>
    </row>
    <row r="3107" spans="1:12" ht="17.399999999999999" x14ac:dyDescent="0.25">
      <c r="A3107" s="463" t="s">
        <v>190</v>
      </c>
      <c r="B3107" s="334" t="s">
        <v>1438</v>
      </c>
      <c r="C3107" s="334" t="s">
        <v>3081</v>
      </c>
      <c r="D3107" s="371">
        <v>0</v>
      </c>
      <c r="E3107" s="359">
        <v>0.75772700000000004</v>
      </c>
      <c r="F3107" s="359">
        <v>2.7302749999999998</v>
      </c>
      <c r="G3107" s="371">
        <v>0</v>
      </c>
      <c r="H3107" s="359">
        <v>9.2420000000000002E-3</v>
      </c>
      <c r="I3107" s="359">
        <v>0.22359799999999999</v>
      </c>
      <c r="J3107" s="371">
        <v>0</v>
      </c>
      <c r="K3107" s="359">
        <v>0.76696900000000001</v>
      </c>
      <c r="L3107" s="359">
        <v>2.9538730000000002</v>
      </c>
    </row>
    <row r="3108" spans="1:12" ht="17.399999999999999" x14ac:dyDescent="0.25">
      <c r="A3108" s="462" t="s">
        <v>190</v>
      </c>
      <c r="B3108" s="330" t="s">
        <v>1438</v>
      </c>
      <c r="C3108" s="330" t="s">
        <v>3082</v>
      </c>
      <c r="D3108" s="370">
        <v>0</v>
      </c>
      <c r="E3108" s="358">
        <v>0.44337700000000002</v>
      </c>
      <c r="F3108" s="358">
        <v>2.6443680000000001</v>
      </c>
      <c r="G3108" s="370">
        <v>0</v>
      </c>
      <c r="H3108" s="358">
        <v>1.6414000000000002E-2</v>
      </c>
      <c r="I3108" s="358">
        <v>0.21803600000000001</v>
      </c>
      <c r="J3108" s="370">
        <v>0</v>
      </c>
      <c r="K3108" s="358">
        <v>0.45979100000000001</v>
      </c>
      <c r="L3108" s="358">
        <v>2.8624040000000002</v>
      </c>
    </row>
    <row r="3109" spans="1:12" ht="17.399999999999999" x14ac:dyDescent="0.25">
      <c r="A3109" s="463" t="s">
        <v>190</v>
      </c>
      <c r="B3109" s="334" t="s">
        <v>1438</v>
      </c>
      <c r="C3109" s="334" t="s">
        <v>8046</v>
      </c>
      <c r="D3109" s="371">
        <v>0</v>
      </c>
      <c r="E3109" s="359">
        <v>5.0000000000000001E-4</v>
      </c>
      <c r="F3109" s="359">
        <v>6.1720000000000004E-3</v>
      </c>
      <c r="G3109" s="371">
        <v>0</v>
      </c>
      <c r="H3109" s="359">
        <v>2.5273E-2</v>
      </c>
      <c r="I3109" s="359">
        <v>0.229021</v>
      </c>
      <c r="J3109" s="371">
        <v>0</v>
      </c>
      <c r="K3109" s="359">
        <v>2.5773000000000001E-2</v>
      </c>
      <c r="L3109" s="359">
        <v>0.23519300000000001</v>
      </c>
    </row>
    <row r="3110" spans="1:12" ht="17.399999999999999" x14ac:dyDescent="0.25">
      <c r="A3110" s="462" t="s">
        <v>5089</v>
      </c>
      <c r="B3110" s="330" t="s">
        <v>1439</v>
      </c>
      <c r="C3110" s="330" t="s">
        <v>3084</v>
      </c>
      <c r="D3110" s="370">
        <v>0</v>
      </c>
      <c r="E3110" s="358">
        <v>0</v>
      </c>
      <c r="F3110" s="358">
        <v>0</v>
      </c>
      <c r="G3110" s="370">
        <v>0</v>
      </c>
      <c r="H3110" s="358">
        <v>7.249161</v>
      </c>
      <c r="I3110" s="358">
        <v>6.2263820000000001</v>
      </c>
      <c r="J3110" s="370">
        <v>0</v>
      </c>
      <c r="K3110" s="358">
        <v>7.249161</v>
      </c>
      <c r="L3110" s="358">
        <v>6.2263820000000001</v>
      </c>
    </row>
    <row r="3111" spans="1:12" ht="17.399999999999999" x14ac:dyDescent="0.25">
      <c r="A3111" s="463" t="s">
        <v>5089</v>
      </c>
      <c r="B3111" s="334" t="s">
        <v>1439</v>
      </c>
      <c r="C3111" s="334" t="s">
        <v>8046</v>
      </c>
      <c r="D3111" s="371">
        <v>0</v>
      </c>
      <c r="E3111" s="359">
        <v>3.3936000000000001E-2</v>
      </c>
      <c r="F3111" s="359">
        <v>0.28811300000000001</v>
      </c>
      <c r="G3111" s="371">
        <v>0</v>
      </c>
      <c r="H3111" s="359">
        <v>1.1331000000000001E-2</v>
      </c>
      <c r="I3111" s="359">
        <v>0.123207</v>
      </c>
      <c r="J3111" s="371">
        <v>0</v>
      </c>
      <c r="K3111" s="359">
        <v>4.5267000000000002E-2</v>
      </c>
      <c r="L3111" s="359">
        <v>0.41132000000000002</v>
      </c>
    </row>
    <row r="3112" spans="1:12" ht="17.399999999999999" x14ac:dyDescent="0.25">
      <c r="A3112" s="462" t="s">
        <v>191</v>
      </c>
      <c r="B3112" s="330" t="s">
        <v>1381</v>
      </c>
      <c r="C3112" s="330" t="s">
        <v>3081</v>
      </c>
      <c r="D3112" s="370">
        <v>0</v>
      </c>
      <c r="E3112" s="358">
        <v>3.6002839999999998</v>
      </c>
      <c r="F3112" s="358">
        <v>38.783853999999998</v>
      </c>
      <c r="G3112" s="370">
        <v>0</v>
      </c>
      <c r="H3112" s="358">
        <v>2.3812E-2</v>
      </c>
      <c r="I3112" s="358">
        <v>0.23679500000000001</v>
      </c>
      <c r="J3112" s="370">
        <v>0</v>
      </c>
      <c r="K3112" s="358">
        <v>3.6240960000000002</v>
      </c>
      <c r="L3112" s="358">
        <v>39.020648999999999</v>
      </c>
    </row>
    <row r="3113" spans="1:12" ht="17.399999999999999" x14ac:dyDescent="0.25">
      <c r="A3113" s="463" t="s">
        <v>191</v>
      </c>
      <c r="B3113" s="334" t="s">
        <v>1381</v>
      </c>
      <c r="C3113" s="334" t="s">
        <v>3082</v>
      </c>
      <c r="D3113" s="371">
        <v>0</v>
      </c>
      <c r="E3113" s="359">
        <v>2.2377449999999999</v>
      </c>
      <c r="F3113" s="359">
        <v>35.767408000000003</v>
      </c>
      <c r="G3113" s="371">
        <v>0</v>
      </c>
      <c r="H3113" s="359">
        <v>6.1370000000000001E-3</v>
      </c>
      <c r="I3113" s="359">
        <v>6.1577E-2</v>
      </c>
      <c r="J3113" s="371">
        <v>0</v>
      </c>
      <c r="K3113" s="359">
        <v>2.2438820000000002</v>
      </c>
      <c r="L3113" s="359">
        <v>35.828985000000003</v>
      </c>
    </row>
    <row r="3114" spans="1:12" ht="17.399999999999999" x14ac:dyDescent="0.25">
      <c r="A3114" s="462" t="s">
        <v>191</v>
      </c>
      <c r="B3114" s="330" t="s">
        <v>1381</v>
      </c>
      <c r="C3114" s="330" t="s">
        <v>8046</v>
      </c>
      <c r="D3114" s="370">
        <v>0</v>
      </c>
      <c r="E3114" s="358">
        <v>0</v>
      </c>
      <c r="F3114" s="358">
        <v>0</v>
      </c>
      <c r="G3114" s="370">
        <v>0</v>
      </c>
      <c r="H3114" s="358">
        <v>2.0250000000000001E-2</v>
      </c>
      <c r="I3114" s="358">
        <v>4.2944999999999997E-2</v>
      </c>
      <c r="J3114" s="370">
        <v>0</v>
      </c>
      <c r="K3114" s="358">
        <v>2.0250000000000001E-2</v>
      </c>
      <c r="L3114" s="358">
        <v>4.2944999999999997E-2</v>
      </c>
    </row>
    <row r="3115" spans="1:12" ht="17.399999999999999" x14ac:dyDescent="0.25">
      <c r="A3115" s="463" t="s">
        <v>5091</v>
      </c>
      <c r="B3115" s="334" t="s">
        <v>2078</v>
      </c>
      <c r="C3115" s="334" t="s">
        <v>3082</v>
      </c>
      <c r="D3115" s="371">
        <v>0</v>
      </c>
      <c r="E3115" s="359">
        <v>15.035741</v>
      </c>
      <c r="F3115" s="359">
        <v>92.301265000000001</v>
      </c>
      <c r="G3115" s="371">
        <v>0</v>
      </c>
      <c r="H3115" s="359">
        <v>2.0591999999999999E-2</v>
      </c>
      <c r="I3115" s="359">
        <v>0.12937399999999999</v>
      </c>
      <c r="J3115" s="371">
        <v>0</v>
      </c>
      <c r="K3115" s="359">
        <v>15.056333</v>
      </c>
      <c r="L3115" s="359">
        <v>92.430638999999999</v>
      </c>
    </row>
    <row r="3116" spans="1:12" ht="17.399999999999999" x14ac:dyDescent="0.25">
      <c r="A3116" s="462" t="s">
        <v>5091</v>
      </c>
      <c r="B3116" s="330" t="s">
        <v>2078</v>
      </c>
      <c r="C3116" s="330" t="s">
        <v>3083</v>
      </c>
      <c r="D3116" s="370">
        <v>0</v>
      </c>
      <c r="E3116" s="358">
        <v>0.256467</v>
      </c>
      <c r="F3116" s="358">
        <v>2.4998399999999998</v>
      </c>
      <c r="G3116" s="370">
        <v>0</v>
      </c>
      <c r="H3116" s="358">
        <v>0</v>
      </c>
      <c r="I3116" s="358">
        <v>0</v>
      </c>
      <c r="J3116" s="370">
        <v>0</v>
      </c>
      <c r="K3116" s="358">
        <v>0.256467</v>
      </c>
      <c r="L3116" s="358">
        <v>2.4998399999999998</v>
      </c>
    </row>
    <row r="3117" spans="1:12" ht="17.399999999999999" x14ac:dyDescent="0.25">
      <c r="A3117" s="463" t="s">
        <v>5091</v>
      </c>
      <c r="B3117" s="334" t="s">
        <v>2078</v>
      </c>
      <c r="C3117" s="334" t="s">
        <v>3084</v>
      </c>
      <c r="D3117" s="371">
        <v>0</v>
      </c>
      <c r="E3117" s="359">
        <v>1.0884990000000001</v>
      </c>
      <c r="F3117" s="359">
        <v>2.2858480000000001</v>
      </c>
      <c r="G3117" s="371">
        <v>0</v>
      </c>
      <c r="H3117" s="359">
        <v>0</v>
      </c>
      <c r="I3117" s="359">
        <v>0</v>
      </c>
      <c r="J3117" s="371">
        <v>0</v>
      </c>
      <c r="K3117" s="359">
        <v>1.0884990000000001</v>
      </c>
      <c r="L3117" s="359">
        <v>2.2858480000000001</v>
      </c>
    </row>
    <row r="3118" spans="1:12" ht="17.399999999999999" x14ac:dyDescent="0.25">
      <c r="A3118" s="462" t="s">
        <v>5091</v>
      </c>
      <c r="B3118" s="330" t="s">
        <v>2078</v>
      </c>
      <c r="C3118" s="330" t="s">
        <v>3085</v>
      </c>
      <c r="D3118" s="370">
        <v>0</v>
      </c>
      <c r="E3118" s="358">
        <v>0.243144</v>
      </c>
      <c r="F3118" s="358">
        <v>3.202464</v>
      </c>
      <c r="G3118" s="370">
        <v>0</v>
      </c>
      <c r="H3118" s="358">
        <v>0</v>
      </c>
      <c r="I3118" s="358">
        <v>0</v>
      </c>
      <c r="J3118" s="370">
        <v>0</v>
      </c>
      <c r="K3118" s="358">
        <v>0.243144</v>
      </c>
      <c r="L3118" s="358">
        <v>3.202464</v>
      </c>
    </row>
    <row r="3119" spans="1:12" ht="17.399999999999999" x14ac:dyDescent="0.25">
      <c r="A3119" s="463" t="s">
        <v>5091</v>
      </c>
      <c r="B3119" s="334" t="s">
        <v>2078</v>
      </c>
      <c r="C3119" s="334" t="s">
        <v>8046</v>
      </c>
      <c r="D3119" s="371">
        <v>0</v>
      </c>
      <c r="E3119" s="359">
        <v>3.2011999999999999E-2</v>
      </c>
      <c r="F3119" s="359">
        <v>8.4029000000000006E-2</v>
      </c>
      <c r="G3119" s="371">
        <v>0</v>
      </c>
      <c r="H3119" s="359">
        <v>2.7855000000000001E-2</v>
      </c>
      <c r="I3119" s="359">
        <v>0.18120900000000001</v>
      </c>
      <c r="J3119" s="371">
        <v>0</v>
      </c>
      <c r="K3119" s="359">
        <v>5.9866999999999997E-2</v>
      </c>
      <c r="L3119" s="359">
        <v>0.26523799999999997</v>
      </c>
    </row>
    <row r="3120" spans="1:12" ht="17.399999999999999" x14ac:dyDescent="0.25">
      <c r="A3120" s="462" t="s">
        <v>5093</v>
      </c>
      <c r="B3120" s="330" t="s">
        <v>4161</v>
      </c>
      <c r="C3120" s="330" t="s">
        <v>3081</v>
      </c>
      <c r="D3120" s="370">
        <v>0</v>
      </c>
      <c r="E3120" s="358">
        <v>2.411197</v>
      </c>
      <c r="F3120" s="358">
        <v>8.0304629999999992</v>
      </c>
      <c r="G3120" s="370">
        <v>0</v>
      </c>
      <c r="H3120" s="358">
        <v>2.1700000000000001E-3</v>
      </c>
      <c r="I3120" s="358">
        <v>2.4161999999999999E-2</v>
      </c>
      <c r="J3120" s="370">
        <v>0</v>
      </c>
      <c r="K3120" s="358">
        <v>2.413367</v>
      </c>
      <c r="L3120" s="358">
        <v>8.0546249999999997</v>
      </c>
    </row>
    <row r="3121" spans="1:12" ht="17.399999999999999" x14ac:dyDescent="0.25">
      <c r="A3121" s="463" t="s">
        <v>5096</v>
      </c>
      <c r="B3121" s="334" t="s">
        <v>2080</v>
      </c>
      <c r="C3121" s="334" t="s">
        <v>3082</v>
      </c>
      <c r="D3121" s="371">
        <v>0</v>
      </c>
      <c r="E3121" s="359">
        <v>0.37108400000000002</v>
      </c>
      <c r="F3121" s="359">
        <v>3.4336250000000001</v>
      </c>
      <c r="G3121" s="371">
        <v>0</v>
      </c>
      <c r="H3121" s="359">
        <v>0</v>
      </c>
      <c r="I3121" s="359">
        <v>0</v>
      </c>
      <c r="J3121" s="371">
        <v>0</v>
      </c>
      <c r="K3121" s="359">
        <v>0.37108400000000002</v>
      </c>
      <c r="L3121" s="359">
        <v>3.4336250000000001</v>
      </c>
    </row>
    <row r="3122" spans="1:12" ht="17.399999999999999" x14ac:dyDescent="0.25">
      <c r="A3122" s="462" t="s">
        <v>5096</v>
      </c>
      <c r="B3122" s="330" t="s">
        <v>2080</v>
      </c>
      <c r="C3122" s="330" t="s">
        <v>8046</v>
      </c>
      <c r="D3122" s="370">
        <v>0</v>
      </c>
      <c r="E3122" s="358">
        <v>1.9000000000000001E-5</v>
      </c>
      <c r="F3122" s="358">
        <v>2.568E-3</v>
      </c>
      <c r="G3122" s="370">
        <v>0</v>
      </c>
      <c r="H3122" s="358">
        <v>4.6538999999999997E-2</v>
      </c>
      <c r="I3122" s="358">
        <v>0.167933</v>
      </c>
      <c r="J3122" s="370">
        <v>0</v>
      </c>
      <c r="K3122" s="358">
        <v>4.6558000000000002E-2</v>
      </c>
      <c r="L3122" s="358">
        <v>0.17050100000000001</v>
      </c>
    </row>
    <row r="3123" spans="1:12" ht="17.399999999999999" x14ac:dyDescent="0.25">
      <c r="A3123" s="463" t="s">
        <v>5098</v>
      </c>
      <c r="B3123" s="334" t="s">
        <v>2082</v>
      </c>
      <c r="C3123" s="334" t="s">
        <v>3081</v>
      </c>
      <c r="D3123" s="371">
        <v>0</v>
      </c>
      <c r="E3123" s="359">
        <v>1.1841200000000001</v>
      </c>
      <c r="F3123" s="359">
        <v>15.798705999999999</v>
      </c>
      <c r="G3123" s="371">
        <v>0</v>
      </c>
      <c r="H3123" s="359">
        <v>6.6909999999999999E-3</v>
      </c>
      <c r="I3123" s="359">
        <v>0.30124200000000001</v>
      </c>
      <c r="J3123" s="371">
        <v>0</v>
      </c>
      <c r="K3123" s="359">
        <v>1.1908110000000001</v>
      </c>
      <c r="L3123" s="359">
        <v>16.099948000000001</v>
      </c>
    </row>
    <row r="3124" spans="1:12" ht="17.399999999999999" x14ac:dyDescent="0.25">
      <c r="A3124" s="462" t="s">
        <v>5098</v>
      </c>
      <c r="B3124" s="330" t="s">
        <v>2082</v>
      </c>
      <c r="C3124" s="330" t="s">
        <v>3082</v>
      </c>
      <c r="D3124" s="370">
        <v>0</v>
      </c>
      <c r="E3124" s="358">
        <v>0.80800000000000005</v>
      </c>
      <c r="F3124" s="358">
        <v>3.6182530000000002</v>
      </c>
      <c r="G3124" s="370">
        <v>0</v>
      </c>
      <c r="H3124" s="358">
        <v>5.0999999999999997E-2</v>
      </c>
      <c r="I3124" s="358">
        <v>3.5275000000000001E-2</v>
      </c>
      <c r="J3124" s="370">
        <v>0</v>
      </c>
      <c r="K3124" s="358">
        <v>0.85899999999999999</v>
      </c>
      <c r="L3124" s="358">
        <v>3.6535280000000001</v>
      </c>
    </row>
    <row r="3125" spans="1:12" ht="17.399999999999999" x14ac:dyDescent="0.25">
      <c r="A3125" s="463" t="s">
        <v>5098</v>
      </c>
      <c r="B3125" s="334" t="s">
        <v>2082</v>
      </c>
      <c r="C3125" s="334" t="s">
        <v>8046</v>
      </c>
      <c r="D3125" s="371">
        <v>0</v>
      </c>
      <c r="E3125" s="359">
        <v>0.01</v>
      </c>
      <c r="F3125" s="359">
        <v>3.5416999999999997E-2</v>
      </c>
      <c r="G3125" s="371">
        <v>0</v>
      </c>
      <c r="H3125" s="359">
        <v>8.6020000000000003E-3</v>
      </c>
      <c r="I3125" s="359">
        <v>0.27914800000000001</v>
      </c>
      <c r="J3125" s="371">
        <v>0</v>
      </c>
      <c r="K3125" s="359">
        <v>1.8602E-2</v>
      </c>
      <c r="L3125" s="359">
        <v>0.31456499999999998</v>
      </c>
    </row>
    <row r="3126" spans="1:12" ht="17.399999999999999" x14ac:dyDescent="0.25">
      <c r="A3126" s="462" t="s">
        <v>192</v>
      </c>
      <c r="B3126" s="330" t="s">
        <v>1011</v>
      </c>
      <c r="C3126" s="330" t="s">
        <v>3081</v>
      </c>
      <c r="D3126" s="370">
        <v>0</v>
      </c>
      <c r="E3126" s="358">
        <v>6.7756999999999996</v>
      </c>
      <c r="F3126" s="358">
        <v>64.861414999999994</v>
      </c>
      <c r="G3126" s="370">
        <v>0</v>
      </c>
      <c r="H3126" s="358">
        <v>0.22941700000000001</v>
      </c>
      <c r="I3126" s="358">
        <v>0.97260599999999997</v>
      </c>
      <c r="J3126" s="370">
        <v>0</v>
      </c>
      <c r="K3126" s="358">
        <v>7.0051170000000003</v>
      </c>
      <c r="L3126" s="358">
        <v>65.834021000000007</v>
      </c>
    </row>
    <row r="3127" spans="1:12" ht="17.399999999999999" x14ac:dyDescent="0.25">
      <c r="A3127" s="463" t="s">
        <v>192</v>
      </c>
      <c r="B3127" s="334" t="s">
        <v>1011</v>
      </c>
      <c r="C3127" s="334" t="s">
        <v>3082</v>
      </c>
      <c r="D3127" s="371">
        <v>0</v>
      </c>
      <c r="E3127" s="359">
        <v>0.150703</v>
      </c>
      <c r="F3127" s="359">
        <v>1.2165919999999999</v>
      </c>
      <c r="G3127" s="371">
        <v>0</v>
      </c>
      <c r="H3127" s="359">
        <v>4.2000000000000002E-4</v>
      </c>
      <c r="I3127" s="359">
        <v>1.4925000000000001E-2</v>
      </c>
      <c r="J3127" s="371">
        <v>0</v>
      </c>
      <c r="K3127" s="359">
        <v>0.15112300000000001</v>
      </c>
      <c r="L3127" s="359">
        <v>1.231517</v>
      </c>
    </row>
    <row r="3128" spans="1:12" ht="17.399999999999999" x14ac:dyDescent="0.25">
      <c r="A3128" s="462" t="s">
        <v>192</v>
      </c>
      <c r="B3128" s="330" t="s">
        <v>1011</v>
      </c>
      <c r="C3128" s="330" t="s">
        <v>8046</v>
      </c>
      <c r="D3128" s="370">
        <v>0</v>
      </c>
      <c r="E3128" s="358">
        <v>1.119E-3</v>
      </c>
      <c r="F3128" s="358">
        <v>1.7665E-2</v>
      </c>
      <c r="G3128" s="370">
        <v>0</v>
      </c>
      <c r="H3128" s="358">
        <v>8.8310000000000003E-3</v>
      </c>
      <c r="I3128" s="358">
        <v>6.3206999999999999E-2</v>
      </c>
      <c r="J3128" s="370">
        <v>0</v>
      </c>
      <c r="K3128" s="358">
        <v>9.9500000000000005E-3</v>
      </c>
      <c r="L3128" s="358">
        <v>8.0871999999999999E-2</v>
      </c>
    </row>
    <row r="3129" spans="1:12" ht="17.399999999999999" x14ac:dyDescent="0.25">
      <c r="A3129" s="463" t="s">
        <v>5099</v>
      </c>
      <c r="B3129" s="334" t="s">
        <v>2083</v>
      </c>
      <c r="C3129" s="334" t="s">
        <v>3081</v>
      </c>
      <c r="D3129" s="371">
        <v>0</v>
      </c>
      <c r="E3129" s="359">
        <v>11.531563</v>
      </c>
      <c r="F3129" s="359">
        <v>125.22024399999999</v>
      </c>
      <c r="G3129" s="371">
        <v>0</v>
      </c>
      <c r="H3129" s="359">
        <v>0.231216</v>
      </c>
      <c r="I3129" s="359">
        <v>3.052886</v>
      </c>
      <c r="J3129" s="371">
        <v>0</v>
      </c>
      <c r="K3129" s="359">
        <v>11.762779</v>
      </c>
      <c r="L3129" s="359">
        <v>128.27313000000001</v>
      </c>
    </row>
    <row r="3130" spans="1:12" ht="17.399999999999999" x14ac:dyDescent="0.25">
      <c r="A3130" s="462" t="s">
        <v>5099</v>
      </c>
      <c r="B3130" s="330" t="s">
        <v>2083</v>
      </c>
      <c r="C3130" s="330" t="s">
        <v>3082</v>
      </c>
      <c r="D3130" s="370">
        <v>0</v>
      </c>
      <c r="E3130" s="358">
        <v>5.2644469999999997</v>
      </c>
      <c r="F3130" s="358">
        <v>24.126217</v>
      </c>
      <c r="G3130" s="370">
        <v>0</v>
      </c>
      <c r="H3130" s="358">
        <v>4.9331E-2</v>
      </c>
      <c r="I3130" s="358">
        <v>0.24676999999999999</v>
      </c>
      <c r="J3130" s="370">
        <v>0</v>
      </c>
      <c r="K3130" s="358">
        <v>5.3137780000000001</v>
      </c>
      <c r="L3130" s="358">
        <v>24.372986999999998</v>
      </c>
    </row>
    <row r="3131" spans="1:12" ht="17.399999999999999" x14ac:dyDescent="0.25">
      <c r="A3131" s="463" t="s">
        <v>5099</v>
      </c>
      <c r="B3131" s="334" t="s">
        <v>2083</v>
      </c>
      <c r="C3131" s="334" t="s">
        <v>8046</v>
      </c>
      <c r="D3131" s="371">
        <v>0</v>
      </c>
      <c r="E3131" s="359">
        <v>0.13212499999999999</v>
      </c>
      <c r="F3131" s="359">
        <v>0.90360600000000002</v>
      </c>
      <c r="G3131" s="371">
        <v>0</v>
      </c>
      <c r="H3131" s="359">
        <v>4.2481999999999999E-2</v>
      </c>
      <c r="I3131" s="359">
        <v>0.28464899999999999</v>
      </c>
      <c r="J3131" s="371">
        <v>0</v>
      </c>
      <c r="K3131" s="359">
        <v>0.17460700000000001</v>
      </c>
      <c r="L3131" s="359">
        <v>1.1882550000000001</v>
      </c>
    </row>
    <row r="3132" spans="1:12" ht="17.399999999999999" x14ac:dyDescent="0.25">
      <c r="A3132" s="462" t="s">
        <v>5100</v>
      </c>
      <c r="B3132" s="330" t="s">
        <v>4162</v>
      </c>
      <c r="C3132" s="330" t="s">
        <v>3081</v>
      </c>
      <c r="D3132" s="370">
        <v>0</v>
      </c>
      <c r="E3132" s="358">
        <v>1.3758090000000001</v>
      </c>
      <c r="F3132" s="358">
        <v>12.782868000000001</v>
      </c>
      <c r="G3132" s="370">
        <v>0</v>
      </c>
      <c r="H3132" s="358">
        <v>1.9740000000000001E-3</v>
      </c>
      <c r="I3132" s="358">
        <v>1.6358000000000001E-2</v>
      </c>
      <c r="J3132" s="370">
        <v>0</v>
      </c>
      <c r="K3132" s="358">
        <v>1.377783</v>
      </c>
      <c r="L3132" s="358">
        <v>12.799226000000001</v>
      </c>
    </row>
    <row r="3133" spans="1:12" ht="17.399999999999999" x14ac:dyDescent="0.25">
      <c r="A3133" s="463" t="s">
        <v>5100</v>
      </c>
      <c r="B3133" s="334" t="s">
        <v>4162</v>
      </c>
      <c r="C3133" s="334" t="s">
        <v>8046</v>
      </c>
      <c r="D3133" s="371">
        <v>0</v>
      </c>
      <c r="E3133" s="359">
        <v>5.1000000000000004E-3</v>
      </c>
      <c r="F3133" s="359">
        <v>1.8984999999999998E-2</v>
      </c>
      <c r="G3133" s="371">
        <v>0</v>
      </c>
      <c r="H3133" s="359">
        <v>5.0000000000000002E-5</v>
      </c>
      <c r="I3133" s="359">
        <v>1E-4</v>
      </c>
      <c r="J3133" s="371">
        <v>0</v>
      </c>
      <c r="K3133" s="359">
        <v>5.1500000000000001E-3</v>
      </c>
      <c r="L3133" s="359">
        <v>1.9085000000000001E-2</v>
      </c>
    </row>
    <row r="3134" spans="1:12" ht="17.399999999999999" x14ac:dyDescent="0.25">
      <c r="A3134" s="462" t="s">
        <v>5101</v>
      </c>
      <c r="B3134" s="330" t="s">
        <v>4163</v>
      </c>
      <c r="C3134" s="330" t="s">
        <v>3081</v>
      </c>
      <c r="D3134" s="370">
        <v>0</v>
      </c>
      <c r="E3134" s="358">
        <v>2.384503</v>
      </c>
      <c r="F3134" s="358">
        <v>15.68613</v>
      </c>
      <c r="G3134" s="370">
        <v>0</v>
      </c>
      <c r="H3134" s="358">
        <v>3.7949999999999998E-2</v>
      </c>
      <c r="I3134" s="358">
        <v>0.39146300000000001</v>
      </c>
      <c r="J3134" s="370">
        <v>0</v>
      </c>
      <c r="K3134" s="358">
        <v>2.422453</v>
      </c>
      <c r="L3134" s="358">
        <v>16.077593</v>
      </c>
    </row>
    <row r="3135" spans="1:12" ht="17.399999999999999" x14ac:dyDescent="0.25">
      <c r="A3135" s="463" t="s">
        <v>5101</v>
      </c>
      <c r="B3135" s="334" t="s">
        <v>4163</v>
      </c>
      <c r="C3135" s="334" t="s">
        <v>8046</v>
      </c>
      <c r="D3135" s="371">
        <v>0</v>
      </c>
      <c r="E3135" s="359">
        <v>8.8999999999999999E-3</v>
      </c>
      <c r="F3135" s="359">
        <v>2.3886000000000001E-2</v>
      </c>
      <c r="G3135" s="371">
        <v>0</v>
      </c>
      <c r="H3135" s="359">
        <v>6.8060000000000004E-3</v>
      </c>
      <c r="I3135" s="359">
        <v>1.3386E-2</v>
      </c>
      <c r="J3135" s="371">
        <v>0</v>
      </c>
      <c r="K3135" s="359">
        <v>1.5706000000000001E-2</v>
      </c>
      <c r="L3135" s="359">
        <v>3.7272E-2</v>
      </c>
    </row>
    <row r="3136" spans="1:12" ht="17.399999999999999" x14ac:dyDescent="0.25">
      <c r="A3136" s="462" t="s">
        <v>5102</v>
      </c>
      <c r="B3136" s="330" t="s">
        <v>4164</v>
      </c>
      <c r="C3136" s="330" t="s">
        <v>3081</v>
      </c>
      <c r="D3136" s="370">
        <v>0</v>
      </c>
      <c r="E3136" s="358">
        <v>3.1440000000000001E-3</v>
      </c>
      <c r="F3136" s="358">
        <v>8.2777000000000003E-2</v>
      </c>
      <c r="G3136" s="370">
        <v>0</v>
      </c>
      <c r="H3136" s="358">
        <v>1.8877000000000001E-2</v>
      </c>
      <c r="I3136" s="358">
        <v>1.201792</v>
      </c>
      <c r="J3136" s="370">
        <v>0</v>
      </c>
      <c r="K3136" s="358">
        <v>2.2020999999999999E-2</v>
      </c>
      <c r="L3136" s="358">
        <v>1.2845690000000001</v>
      </c>
    </row>
    <row r="3137" spans="1:12" ht="17.399999999999999" x14ac:dyDescent="0.25">
      <c r="A3137" s="463" t="s">
        <v>5102</v>
      </c>
      <c r="B3137" s="334" t="s">
        <v>4164</v>
      </c>
      <c r="C3137" s="334" t="s">
        <v>8046</v>
      </c>
      <c r="D3137" s="371">
        <v>0</v>
      </c>
      <c r="E3137" s="359">
        <v>1.2E-2</v>
      </c>
      <c r="F3137" s="359">
        <v>0.12375</v>
      </c>
      <c r="G3137" s="371">
        <v>0</v>
      </c>
      <c r="H3137" s="359">
        <v>1.9000000000000001E-5</v>
      </c>
      <c r="I3137" s="359">
        <v>2.0079999999999998E-3</v>
      </c>
      <c r="J3137" s="371">
        <v>0</v>
      </c>
      <c r="K3137" s="359">
        <v>1.2019E-2</v>
      </c>
      <c r="L3137" s="359">
        <v>0.12575800000000001</v>
      </c>
    </row>
    <row r="3138" spans="1:12" ht="17.399999999999999" x14ac:dyDescent="0.25">
      <c r="A3138" s="462" t="s">
        <v>5103</v>
      </c>
      <c r="B3138" s="330" t="s">
        <v>2084</v>
      </c>
      <c r="C3138" s="330" t="s">
        <v>3081</v>
      </c>
      <c r="D3138" s="370">
        <v>0</v>
      </c>
      <c r="E3138" s="358">
        <v>1.1841200000000001</v>
      </c>
      <c r="F3138" s="358">
        <v>9.345936</v>
      </c>
      <c r="G3138" s="370">
        <v>0</v>
      </c>
      <c r="H3138" s="358">
        <v>5.4706999999999999E-2</v>
      </c>
      <c r="I3138" s="358">
        <v>0.49562899999999999</v>
      </c>
      <c r="J3138" s="370">
        <v>0</v>
      </c>
      <c r="K3138" s="358">
        <v>1.2388269999999999</v>
      </c>
      <c r="L3138" s="358">
        <v>9.8415649999999992</v>
      </c>
    </row>
    <row r="3139" spans="1:12" ht="17.399999999999999" x14ac:dyDescent="0.25">
      <c r="A3139" s="463" t="s">
        <v>5103</v>
      </c>
      <c r="B3139" s="334" t="s">
        <v>2084</v>
      </c>
      <c r="C3139" s="334" t="s">
        <v>3082</v>
      </c>
      <c r="D3139" s="371">
        <v>0</v>
      </c>
      <c r="E3139" s="359">
        <v>1.209125</v>
      </c>
      <c r="F3139" s="359">
        <v>9.7156400000000005</v>
      </c>
      <c r="G3139" s="371">
        <v>0</v>
      </c>
      <c r="H3139" s="359">
        <v>1.7659999999999999E-2</v>
      </c>
      <c r="I3139" s="359">
        <v>9.8448999999999995E-2</v>
      </c>
      <c r="J3139" s="371">
        <v>0</v>
      </c>
      <c r="K3139" s="359">
        <v>1.226785</v>
      </c>
      <c r="L3139" s="359">
        <v>9.8140889999999992</v>
      </c>
    </row>
    <row r="3140" spans="1:12" ht="17.399999999999999" x14ac:dyDescent="0.25">
      <c r="A3140" s="462" t="s">
        <v>5103</v>
      </c>
      <c r="B3140" s="330" t="s">
        <v>2084</v>
      </c>
      <c r="C3140" s="330" t="s">
        <v>3083</v>
      </c>
      <c r="D3140" s="370">
        <v>0</v>
      </c>
      <c r="E3140" s="358">
        <v>6.7882999999999999E-2</v>
      </c>
      <c r="F3140" s="358">
        <v>0.87032600000000004</v>
      </c>
      <c r="G3140" s="370">
        <v>0</v>
      </c>
      <c r="H3140" s="358">
        <v>2.9700000000000001E-4</v>
      </c>
      <c r="I3140" s="358">
        <v>1.0148000000000001E-2</v>
      </c>
      <c r="J3140" s="370">
        <v>0</v>
      </c>
      <c r="K3140" s="358">
        <v>6.8180000000000004E-2</v>
      </c>
      <c r="L3140" s="358">
        <v>0.88047399999999998</v>
      </c>
    </row>
    <row r="3141" spans="1:12" ht="17.399999999999999" x14ac:dyDescent="0.25">
      <c r="A3141" s="463" t="s">
        <v>5103</v>
      </c>
      <c r="B3141" s="334" t="s">
        <v>2084</v>
      </c>
      <c r="C3141" s="334" t="s">
        <v>3084</v>
      </c>
      <c r="D3141" s="371">
        <v>0</v>
      </c>
      <c r="E3141" s="359">
        <v>0.21904799999999999</v>
      </c>
      <c r="F3141" s="359">
        <v>3.6613370000000001</v>
      </c>
      <c r="G3141" s="371">
        <v>0</v>
      </c>
      <c r="H3141" s="359">
        <v>7.7899999999999996E-4</v>
      </c>
      <c r="I3141" s="359">
        <v>1.7465000000000001E-2</v>
      </c>
      <c r="J3141" s="371">
        <v>0</v>
      </c>
      <c r="K3141" s="359">
        <v>0.21982699999999999</v>
      </c>
      <c r="L3141" s="359">
        <v>3.6788020000000001</v>
      </c>
    </row>
    <row r="3142" spans="1:12" ht="17.399999999999999" x14ac:dyDescent="0.25">
      <c r="A3142" s="462" t="s">
        <v>5103</v>
      </c>
      <c r="B3142" s="330" t="s">
        <v>2084</v>
      </c>
      <c r="C3142" s="330" t="s">
        <v>8046</v>
      </c>
      <c r="D3142" s="370">
        <v>0</v>
      </c>
      <c r="E3142" s="358">
        <v>2.9315000000000001E-2</v>
      </c>
      <c r="F3142" s="358">
        <v>0.52715699999999999</v>
      </c>
      <c r="G3142" s="370">
        <v>0</v>
      </c>
      <c r="H3142" s="358">
        <v>7.1199999999999996E-4</v>
      </c>
      <c r="I3142" s="358">
        <v>6.633E-3</v>
      </c>
      <c r="J3142" s="370">
        <v>0</v>
      </c>
      <c r="K3142" s="358">
        <v>3.0027000000000002E-2</v>
      </c>
      <c r="L3142" s="358">
        <v>0.53378999999999999</v>
      </c>
    </row>
    <row r="3143" spans="1:12" ht="17.399999999999999" x14ac:dyDescent="0.25">
      <c r="A3143" s="463" t="s">
        <v>2085</v>
      </c>
      <c r="B3143" s="334" t="s">
        <v>2086</v>
      </c>
      <c r="C3143" s="334" t="s">
        <v>3081</v>
      </c>
      <c r="D3143" s="371">
        <v>0</v>
      </c>
      <c r="E3143" s="359">
        <v>6.680936</v>
      </c>
      <c r="F3143" s="359">
        <v>55.809448000000003</v>
      </c>
      <c r="G3143" s="371">
        <v>0</v>
      </c>
      <c r="H3143" s="359">
        <v>4.9113999999999998E-2</v>
      </c>
      <c r="I3143" s="359">
        <v>0.24646299999999999</v>
      </c>
      <c r="J3143" s="371">
        <v>0</v>
      </c>
      <c r="K3143" s="359">
        <v>6.7300500000000003</v>
      </c>
      <c r="L3143" s="359">
        <v>56.055911000000002</v>
      </c>
    </row>
    <row r="3144" spans="1:12" ht="17.399999999999999" x14ac:dyDescent="0.25">
      <c r="A3144" s="462" t="s">
        <v>2085</v>
      </c>
      <c r="B3144" s="330" t="s">
        <v>2086</v>
      </c>
      <c r="C3144" s="330" t="s">
        <v>3082</v>
      </c>
      <c r="D3144" s="370">
        <v>0</v>
      </c>
      <c r="E3144" s="358">
        <v>24.867574000000001</v>
      </c>
      <c r="F3144" s="358">
        <v>237.99807200000001</v>
      </c>
      <c r="G3144" s="370">
        <v>0</v>
      </c>
      <c r="H3144" s="358">
        <v>1.9772000000000001E-2</v>
      </c>
      <c r="I3144" s="358">
        <v>0.25337700000000002</v>
      </c>
      <c r="J3144" s="370">
        <v>0</v>
      </c>
      <c r="K3144" s="358">
        <v>24.887346000000001</v>
      </c>
      <c r="L3144" s="358">
        <v>238.25144900000001</v>
      </c>
    </row>
    <row r="3145" spans="1:12" ht="17.399999999999999" x14ac:dyDescent="0.25">
      <c r="A3145" s="463" t="s">
        <v>2085</v>
      </c>
      <c r="B3145" s="334" t="s">
        <v>2086</v>
      </c>
      <c r="C3145" s="334" t="s">
        <v>3083</v>
      </c>
      <c r="D3145" s="371">
        <v>0</v>
      </c>
      <c r="E3145" s="359">
        <v>6.7400000000000003E-3</v>
      </c>
      <c r="F3145" s="359">
        <v>7.4382000000000004E-2</v>
      </c>
      <c r="G3145" s="371">
        <v>0</v>
      </c>
      <c r="H3145" s="359">
        <v>0.116685</v>
      </c>
      <c r="I3145" s="359">
        <v>0.74501300000000004</v>
      </c>
      <c r="J3145" s="371">
        <v>0</v>
      </c>
      <c r="K3145" s="359">
        <v>0.12342500000000001</v>
      </c>
      <c r="L3145" s="359">
        <v>0.81939499999999998</v>
      </c>
    </row>
    <row r="3146" spans="1:12" ht="17.399999999999999" x14ac:dyDescent="0.25">
      <c r="A3146" s="462" t="s">
        <v>2085</v>
      </c>
      <c r="B3146" s="330" t="s">
        <v>2086</v>
      </c>
      <c r="C3146" s="330" t="s">
        <v>3084</v>
      </c>
      <c r="D3146" s="370">
        <v>0</v>
      </c>
      <c r="E3146" s="358">
        <v>6.3560000000000005E-2</v>
      </c>
      <c r="F3146" s="358">
        <v>0.66700800000000005</v>
      </c>
      <c r="G3146" s="370">
        <v>0</v>
      </c>
      <c r="H3146" s="358">
        <v>3.8999999999999999E-5</v>
      </c>
      <c r="I3146" s="358">
        <v>2.0219999999999999E-3</v>
      </c>
      <c r="J3146" s="370">
        <v>0</v>
      </c>
      <c r="K3146" s="358">
        <v>6.3599000000000003E-2</v>
      </c>
      <c r="L3146" s="358">
        <v>0.66903000000000001</v>
      </c>
    </row>
    <row r="3147" spans="1:12" ht="17.399999999999999" x14ac:dyDescent="0.25">
      <c r="A3147" s="463" t="s">
        <v>2085</v>
      </c>
      <c r="B3147" s="334" t="s">
        <v>2086</v>
      </c>
      <c r="C3147" s="334" t="s">
        <v>8046</v>
      </c>
      <c r="D3147" s="371">
        <v>0</v>
      </c>
      <c r="E3147" s="359">
        <v>0.13920199999999999</v>
      </c>
      <c r="F3147" s="359">
        <v>0.45587899999999998</v>
      </c>
      <c r="G3147" s="371">
        <v>0</v>
      </c>
      <c r="H3147" s="359">
        <v>4.326E-3</v>
      </c>
      <c r="I3147" s="359">
        <v>2.5409000000000001E-2</v>
      </c>
      <c r="J3147" s="371">
        <v>0</v>
      </c>
      <c r="K3147" s="359">
        <v>0.14352799999999999</v>
      </c>
      <c r="L3147" s="359">
        <v>0.48128799999999999</v>
      </c>
    </row>
    <row r="3148" spans="1:12" ht="17.399999999999999" x14ac:dyDescent="0.25">
      <c r="A3148" s="462" t="s">
        <v>5104</v>
      </c>
      <c r="B3148" s="330" t="s">
        <v>2087</v>
      </c>
      <c r="C3148" s="330" t="s">
        <v>3081</v>
      </c>
      <c r="D3148" s="370">
        <v>0</v>
      </c>
      <c r="E3148" s="358">
        <v>0.76739599999999997</v>
      </c>
      <c r="F3148" s="358">
        <v>4.6498229999999996</v>
      </c>
      <c r="G3148" s="370">
        <v>0</v>
      </c>
      <c r="H3148" s="358">
        <v>4.6884000000000002E-2</v>
      </c>
      <c r="I3148" s="358">
        <v>0.37448799999999999</v>
      </c>
      <c r="J3148" s="370">
        <v>0</v>
      </c>
      <c r="K3148" s="358">
        <v>0.81428</v>
      </c>
      <c r="L3148" s="358">
        <v>5.024311</v>
      </c>
    </row>
    <row r="3149" spans="1:12" ht="17.399999999999999" x14ac:dyDescent="0.25">
      <c r="A3149" s="463" t="s">
        <v>5104</v>
      </c>
      <c r="B3149" s="334" t="s">
        <v>2087</v>
      </c>
      <c r="C3149" s="334" t="s">
        <v>3082</v>
      </c>
      <c r="D3149" s="371">
        <v>0</v>
      </c>
      <c r="E3149" s="359">
        <v>12.576136</v>
      </c>
      <c r="F3149" s="359">
        <v>167.54719700000001</v>
      </c>
      <c r="G3149" s="371">
        <v>0</v>
      </c>
      <c r="H3149" s="359">
        <v>2.2890000000000001E-2</v>
      </c>
      <c r="I3149" s="359">
        <v>9.5515000000000003E-2</v>
      </c>
      <c r="J3149" s="371">
        <v>0</v>
      </c>
      <c r="K3149" s="359">
        <v>12.599026</v>
      </c>
      <c r="L3149" s="359">
        <v>167.64271199999999</v>
      </c>
    </row>
    <row r="3150" spans="1:12" ht="17.399999999999999" x14ac:dyDescent="0.25">
      <c r="A3150" s="462" t="s">
        <v>5104</v>
      </c>
      <c r="B3150" s="330" t="s">
        <v>2087</v>
      </c>
      <c r="C3150" s="330" t="s">
        <v>3083</v>
      </c>
      <c r="D3150" s="370">
        <v>0</v>
      </c>
      <c r="E3150" s="358">
        <v>0.82165999999999995</v>
      </c>
      <c r="F3150" s="358">
        <v>11.837548</v>
      </c>
      <c r="G3150" s="370">
        <v>0</v>
      </c>
      <c r="H3150" s="358">
        <v>7.27E-4</v>
      </c>
      <c r="I3150" s="358">
        <v>1.1850000000000001E-3</v>
      </c>
      <c r="J3150" s="370">
        <v>0</v>
      </c>
      <c r="K3150" s="358">
        <v>0.82238699999999998</v>
      </c>
      <c r="L3150" s="358">
        <v>11.838733</v>
      </c>
    </row>
    <row r="3151" spans="1:12" ht="17.399999999999999" x14ac:dyDescent="0.25">
      <c r="A3151" s="463" t="s">
        <v>5104</v>
      </c>
      <c r="B3151" s="334" t="s">
        <v>2087</v>
      </c>
      <c r="C3151" s="334" t="s">
        <v>3085</v>
      </c>
      <c r="D3151" s="371">
        <v>0</v>
      </c>
      <c r="E3151" s="359">
        <v>0.163137</v>
      </c>
      <c r="F3151" s="359">
        <v>1.6350750000000001</v>
      </c>
      <c r="G3151" s="371">
        <v>0</v>
      </c>
      <c r="H3151" s="359">
        <v>0</v>
      </c>
      <c r="I3151" s="359">
        <v>0</v>
      </c>
      <c r="J3151" s="371">
        <v>0</v>
      </c>
      <c r="K3151" s="359">
        <v>0.163137</v>
      </c>
      <c r="L3151" s="359">
        <v>1.6350750000000001</v>
      </c>
    </row>
    <row r="3152" spans="1:12" ht="17.399999999999999" x14ac:dyDescent="0.25">
      <c r="A3152" s="462" t="s">
        <v>5104</v>
      </c>
      <c r="B3152" s="330" t="s">
        <v>2087</v>
      </c>
      <c r="C3152" s="330" t="s">
        <v>8046</v>
      </c>
      <c r="D3152" s="370">
        <v>0</v>
      </c>
      <c r="E3152" s="358">
        <v>2.9998E-2</v>
      </c>
      <c r="F3152" s="358">
        <v>0.23607700000000001</v>
      </c>
      <c r="G3152" s="370">
        <v>0</v>
      </c>
      <c r="H3152" s="358">
        <v>8.0699999999999999E-4</v>
      </c>
      <c r="I3152" s="358">
        <v>4.875E-3</v>
      </c>
      <c r="J3152" s="370">
        <v>0</v>
      </c>
      <c r="K3152" s="358">
        <v>3.0804999999999999E-2</v>
      </c>
      <c r="L3152" s="358">
        <v>0.240952</v>
      </c>
    </row>
    <row r="3153" spans="1:12" ht="17.399999999999999" x14ac:dyDescent="0.25">
      <c r="A3153" s="463" t="s">
        <v>5105</v>
      </c>
      <c r="B3153" s="334" t="s">
        <v>985</v>
      </c>
      <c r="C3153" s="334" t="s">
        <v>3081</v>
      </c>
      <c r="D3153" s="371">
        <v>0</v>
      </c>
      <c r="E3153" s="359">
        <v>0.74426400000000004</v>
      </c>
      <c r="F3153" s="359">
        <v>6.590103</v>
      </c>
      <c r="G3153" s="371">
        <v>0</v>
      </c>
      <c r="H3153" s="359">
        <v>5.764E-3</v>
      </c>
      <c r="I3153" s="359">
        <v>0.18545800000000001</v>
      </c>
      <c r="J3153" s="371">
        <v>0</v>
      </c>
      <c r="K3153" s="359">
        <v>0.75002800000000003</v>
      </c>
      <c r="L3153" s="359">
        <v>6.7755609999999997</v>
      </c>
    </row>
    <row r="3154" spans="1:12" ht="17.399999999999999" x14ac:dyDescent="0.25">
      <c r="A3154" s="462" t="s">
        <v>5105</v>
      </c>
      <c r="B3154" s="330" t="s">
        <v>985</v>
      </c>
      <c r="C3154" s="330" t="s">
        <v>3082</v>
      </c>
      <c r="D3154" s="370">
        <v>0</v>
      </c>
      <c r="E3154" s="358">
        <v>13.822084</v>
      </c>
      <c r="F3154" s="358">
        <v>213.839765</v>
      </c>
      <c r="G3154" s="370">
        <v>0</v>
      </c>
      <c r="H3154" s="358">
        <v>6.0369999999999998E-3</v>
      </c>
      <c r="I3154" s="358">
        <v>2.9499999999999998E-2</v>
      </c>
      <c r="J3154" s="370">
        <v>0</v>
      </c>
      <c r="K3154" s="358">
        <v>13.828120999999999</v>
      </c>
      <c r="L3154" s="358">
        <v>213.86926500000001</v>
      </c>
    </row>
    <row r="3155" spans="1:12" ht="17.399999999999999" x14ac:dyDescent="0.25">
      <c r="A3155" s="463" t="s">
        <v>5105</v>
      </c>
      <c r="B3155" s="334" t="s">
        <v>985</v>
      </c>
      <c r="C3155" s="334" t="s">
        <v>3083</v>
      </c>
      <c r="D3155" s="371">
        <v>0</v>
      </c>
      <c r="E3155" s="359">
        <v>0.57825400000000005</v>
      </c>
      <c r="F3155" s="359">
        <v>8.4425690000000007</v>
      </c>
      <c r="G3155" s="371">
        <v>0</v>
      </c>
      <c r="H3155" s="359">
        <v>3.0000000000000001E-3</v>
      </c>
      <c r="I3155" s="359">
        <v>0.19353799999999999</v>
      </c>
      <c r="J3155" s="371">
        <v>0</v>
      </c>
      <c r="K3155" s="359">
        <v>0.58125400000000005</v>
      </c>
      <c r="L3155" s="359">
        <v>8.6361070000000009</v>
      </c>
    </row>
    <row r="3156" spans="1:12" ht="17.399999999999999" x14ac:dyDescent="0.25">
      <c r="A3156" s="462" t="s">
        <v>5105</v>
      </c>
      <c r="B3156" s="330" t="s">
        <v>985</v>
      </c>
      <c r="C3156" s="330" t="s">
        <v>3085</v>
      </c>
      <c r="D3156" s="370">
        <v>0</v>
      </c>
      <c r="E3156" s="358">
        <v>0.40526200000000001</v>
      </c>
      <c r="F3156" s="358">
        <v>5.3142480000000001</v>
      </c>
      <c r="G3156" s="370">
        <v>0</v>
      </c>
      <c r="H3156" s="358">
        <v>0</v>
      </c>
      <c r="I3156" s="358">
        <v>0</v>
      </c>
      <c r="J3156" s="370">
        <v>0</v>
      </c>
      <c r="K3156" s="358">
        <v>0.40526200000000001</v>
      </c>
      <c r="L3156" s="358">
        <v>5.3142480000000001</v>
      </c>
    </row>
    <row r="3157" spans="1:12" ht="17.399999999999999" x14ac:dyDescent="0.25">
      <c r="A3157" s="463" t="s">
        <v>5105</v>
      </c>
      <c r="B3157" s="334" t="s">
        <v>985</v>
      </c>
      <c r="C3157" s="334" t="s">
        <v>8046</v>
      </c>
      <c r="D3157" s="371">
        <v>0</v>
      </c>
      <c r="E3157" s="359">
        <v>2.7390000000000001E-3</v>
      </c>
      <c r="F3157" s="359">
        <v>2.9780999999999998E-2</v>
      </c>
      <c r="G3157" s="371">
        <v>0</v>
      </c>
      <c r="H3157" s="359">
        <v>1.9999999999999999E-6</v>
      </c>
      <c r="I3157" s="359">
        <v>1.48E-3</v>
      </c>
      <c r="J3157" s="371">
        <v>0</v>
      </c>
      <c r="K3157" s="359">
        <v>2.7409999999999999E-3</v>
      </c>
      <c r="L3157" s="359">
        <v>3.1260999999999997E-2</v>
      </c>
    </row>
    <row r="3158" spans="1:12" ht="17.399999999999999" x14ac:dyDescent="0.25">
      <c r="A3158" s="462" t="s">
        <v>5106</v>
      </c>
      <c r="B3158" s="330" t="s">
        <v>2088</v>
      </c>
      <c r="C3158" s="330" t="s">
        <v>3081</v>
      </c>
      <c r="D3158" s="370">
        <v>0</v>
      </c>
      <c r="E3158" s="358">
        <v>5.7854000000000003E-2</v>
      </c>
      <c r="F3158" s="358">
        <v>0.67861899999999997</v>
      </c>
      <c r="G3158" s="370">
        <v>0</v>
      </c>
      <c r="H3158" s="358">
        <v>1.5604E-2</v>
      </c>
      <c r="I3158" s="358">
        <v>0.44701299999999999</v>
      </c>
      <c r="J3158" s="370">
        <v>0</v>
      </c>
      <c r="K3158" s="358">
        <v>7.3457999999999996E-2</v>
      </c>
      <c r="L3158" s="358">
        <v>1.125632</v>
      </c>
    </row>
    <row r="3159" spans="1:12" ht="17.399999999999999" x14ac:dyDescent="0.25">
      <c r="A3159" s="463" t="s">
        <v>5106</v>
      </c>
      <c r="B3159" s="334" t="s">
        <v>2088</v>
      </c>
      <c r="C3159" s="334" t="s">
        <v>3082</v>
      </c>
      <c r="D3159" s="371">
        <v>0</v>
      </c>
      <c r="E3159" s="359">
        <v>0.60424100000000003</v>
      </c>
      <c r="F3159" s="359">
        <v>3.9369930000000002</v>
      </c>
      <c r="G3159" s="371">
        <v>0</v>
      </c>
      <c r="H3159" s="359">
        <v>2.9999999999999997E-4</v>
      </c>
      <c r="I3159" s="359">
        <v>1.9750000000000002E-3</v>
      </c>
      <c r="J3159" s="371">
        <v>0</v>
      </c>
      <c r="K3159" s="359">
        <v>0.604541</v>
      </c>
      <c r="L3159" s="359">
        <v>3.938968</v>
      </c>
    </row>
    <row r="3160" spans="1:12" ht="17.399999999999999" x14ac:dyDescent="0.25">
      <c r="A3160" s="462" t="s">
        <v>5106</v>
      </c>
      <c r="B3160" s="330" t="s">
        <v>2088</v>
      </c>
      <c r="C3160" s="330" t="s">
        <v>8046</v>
      </c>
      <c r="D3160" s="370">
        <v>0</v>
      </c>
      <c r="E3160" s="358">
        <v>3.0000000000000001E-6</v>
      </c>
      <c r="F3160" s="358">
        <v>2.4000000000000001E-5</v>
      </c>
      <c r="G3160" s="370">
        <v>0</v>
      </c>
      <c r="H3160" s="358">
        <v>0</v>
      </c>
      <c r="I3160" s="358">
        <v>0</v>
      </c>
      <c r="J3160" s="370">
        <v>0</v>
      </c>
      <c r="K3160" s="358">
        <v>3.0000000000000001E-6</v>
      </c>
      <c r="L3160" s="358">
        <v>2.4000000000000001E-5</v>
      </c>
    </row>
    <row r="3161" spans="1:12" ht="17.399999999999999" x14ac:dyDescent="0.25">
      <c r="A3161" s="463" t="s">
        <v>5107</v>
      </c>
      <c r="B3161" s="334" t="s">
        <v>1570</v>
      </c>
      <c r="C3161" s="334" t="s">
        <v>3081</v>
      </c>
      <c r="D3161" s="371">
        <v>0</v>
      </c>
      <c r="E3161" s="359">
        <v>1.675664</v>
      </c>
      <c r="F3161" s="359">
        <v>15.626015000000001</v>
      </c>
      <c r="G3161" s="371">
        <v>0</v>
      </c>
      <c r="H3161" s="359">
        <v>0.13648299999999999</v>
      </c>
      <c r="I3161" s="359">
        <v>1.511792</v>
      </c>
      <c r="J3161" s="371">
        <v>0</v>
      </c>
      <c r="K3161" s="359">
        <v>1.812147</v>
      </c>
      <c r="L3161" s="359">
        <v>17.137806999999999</v>
      </c>
    </row>
    <row r="3162" spans="1:12" ht="17.399999999999999" x14ac:dyDescent="0.25">
      <c r="A3162" s="462" t="s">
        <v>5107</v>
      </c>
      <c r="B3162" s="330" t="s">
        <v>1570</v>
      </c>
      <c r="C3162" s="330" t="s">
        <v>3082</v>
      </c>
      <c r="D3162" s="370">
        <v>0</v>
      </c>
      <c r="E3162" s="358">
        <v>1.0618300000000001</v>
      </c>
      <c r="F3162" s="358">
        <v>8.1019030000000001</v>
      </c>
      <c r="G3162" s="370">
        <v>0</v>
      </c>
      <c r="H3162" s="358">
        <v>2.02E-4</v>
      </c>
      <c r="I3162" s="358">
        <v>3.59E-4</v>
      </c>
      <c r="J3162" s="370">
        <v>0</v>
      </c>
      <c r="K3162" s="358">
        <v>1.0620320000000001</v>
      </c>
      <c r="L3162" s="358">
        <v>8.1022619999999996</v>
      </c>
    </row>
    <row r="3163" spans="1:12" ht="17.399999999999999" x14ac:dyDescent="0.25">
      <c r="A3163" s="463" t="s">
        <v>5107</v>
      </c>
      <c r="B3163" s="334" t="s">
        <v>1570</v>
      </c>
      <c r="C3163" s="334" t="s">
        <v>8046</v>
      </c>
      <c r="D3163" s="371">
        <v>0</v>
      </c>
      <c r="E3163" s="359">
        <v>6.6602999999999996E-2</v>
      </c>
      <c r="F3163" s="359">
        <v>0.96752000000000005</v>
      </c>
      <c r="G3163" s="371">
        <v>0</v>
      </c>
      <c r="H3163" s="359">
        <v>4.1130000000000003E-3</v>
      </c>
      <c r="I3163" s="359">
        <v>6.2029000000000001E-2</v>
      </c>
      <c r="J3163" s="371">
        <v>0</v>
      </c>
      <c r="K3163" s="359">
        <v>7.0716000000000001E-2</v>
      </c>
      <c r="L3163" s="359">
        <v>1.029549</v>
      </c>
    </row>
    <row r="3164" spans="1:12" ht="17.399999999999999" x14ac:dyDescent="0.25">
      <c r="A3164" s="462" t="s">
        <v>5110</v>
      </c>
      <c r="B3164" s="330" t="s">
        <v>6805</v>
      </c>
      <c r="C3164" s="330" t="s">
        <v>3082</v>
      </c>
      <c r="D3164" s="370">
        <v>0</v>
      </c>
      <c r="E3164" s="358">
        <v>1.4199269999999999</v>
      </c>
      <c r="F3164" s="358">
        <v>18.37041</v>
      </c>
      <c r="G3164" s="370">
        <v>0</v>
      </c>
      <c r="H3164" s="358">
        <v>0</v>
      </c>
      <c r="I3164" s="358">
        <v>0</v>
      </c>
      <c r="J3164" s="370">
        <v>0</v>
      </c>
      <c r="K3164" s="358">
        <v>1.4199269999999999</v>
      </c>
      <c r="L3164" s="358">
        <v>18.37041</v>
      </c>
    </row>
    <row r="3165" spans="1:12" ht="17.399999999999999" x14ac:dyDescent="0.25">
      <c r="A3165" s="463" t="s">
        <v>5110</v>
      </c>
      <c r="B3165" s="334" t="s">
        <v>6805</v>
      </c>
      <c r="C3165" s="334" t="s">
        <v>8046</v>
      </c>
      <c r="D3165" s="371">
        <v>0</v>
      </c>
      <c r="E3165" s="359">
        <v>1.65E-3</v>
      </c>
      <c r="F3165" s="359">
        <v>4.9842999999999998E-2</v>
      </c>
      <c r="G3165" s="371">
        <v>0</v>
      </c>
      <c r="H3165" s="359">
        <v>1.018E-3</v>
      </c>
      <c r="I3165" s="359">
        <v>3.4969E-2</v>
      </c>
      <c r="J3165" s="371">
        <v>0</v>
      </c>
      <c r="K3165" s="359">
        <v>2.6679999999999998E-3</v>
      </c>
      <c r="L3165" s="359">
        <v>8.4811999999999999E-2</v>
      </c>
    </row>
    <row r="3166" spans="1:12" ht="17.399999999999999" x14ac:dyDescent="0.25">
      <c r="A3166" s="462" t="s">
        <v>5112</v>
      </c>
      <c r="B3166" s="330" t="s">
        <v>2093</v>
      </c>
      <c r="C3166" s="330" t="s">
        <v>3081</v>
      </c>
      <c r="D3166" s="370">
        <v>0</v>
      </c>
      <c r="E3166" s="358">
        <v>0.146956</v>
      </c>
      <c r="F3166" s="358">
        <v>4.2928259999999998</v>
      </c>
      <c r="G3166" s="370">
        <v>0</v>
      </c>
      <c r="H3166" s="358">
        <v>1.3600000000000001E-3</v>
      </c>
      <c r="I3166" s="358">
        <v>3.1043999999999999E-2</v>
      </c>
      <c r="J3166" s="370">
        <v>0</v>
      </c>
      <c r="K3166" s="358">
        <v>0.148316</v>
      </c>
      <c r="L3166" s="358">
        <v>4.3238700000000003</v>
      </c>
    </row>
    <row r="3167" spans="1:12" ht="17.399999999999999" x14ac:dyDescent="0.25">
      <c r="A3167" s="463" t="s">
        <v>5112</v>
      </c>
      <c r="B3167" s="334" t="s">
        <v>2093</v>
      </c>
      <c r="C3167" s="334" t="s">
        <v>3082</v>
      </c>
      <c r="D3167" s="371">
        <v>0</v>
      </c>
      <c r="E3167" s="359">
        <v>0.169101</v>
      </c>
      <c r="F3167" s="359">
        <v>1.7058420000000001</v>
      </c>
      <c r="G3167" s="371">
        <v>0</v>
      </c>
      <c r="H3167" s="359">
        <v>0</v>
      </c>
      <c r="I3167" s="359">
        <v>0</v>
      </c>
      <c r="J3167" s="371">
        <v>0</v>
      </c>
      <c r="K3167" s="359">
        <v>0.169101</v>
      </c>
      <c r="L3167" s="359">
        <v>1.7058420000000001</v>
      </c>
    </row>
    <row r="3168" spans="1:12" ht="17.399999999999999" x14ac:dyDescent="0.25">
      <c r="A3168" s="462" t="s">
        <v>5113</v>
      </c>
      <c r="B3168" s="330" t="s">
        <v>2094</v>
      </c>
      <c r="C3168" s="330" t="s">
        <v>3081</v>
      </c>
      <c r="D3168" s="370">
        <v>0</v>
      </c>
      <c r="E3168" s="358">
        <v>3.7692960000000002</v>
      </c>
      <c r="F3168" s="358">
        <v>16.662134999999999</v>
      </c>
      <c r="G3168" s="370">
        <v>0</v>
      </c>
      <c r="H3168" s="358">
        <v>1.1037999999999999E-2</v>
      </c>
      <c r="I3168" s="358">
        <v>6.8464999999999998E-2</v>
      </c>
      <c r="J3168" s="370">
        <v>0</v>
      </c>
      <c r="K3168" s="358">
        <v>3.7803339999999999</v>
      </c>
      <c r="L3168" s="358">
        <v>16.730599999999999</v>
      </c>
    </row>
    <row r="3169" spans="1:12" ht="17.399999999999999" x14ac:dyDescent="0.25">
      <c r="A3169" s="463" t="s">
        <v>5113</v>
      </c>
      <c r="B3169" s="334" t="s">
        <v>2094</v>
      </c>
      <c r="C3169" s="334" t="s">
        <v>3082</v>
      </c>
      <c r="D3169" s="371">
        <v>0</v>
      </c>
      <c r="E3169" s="359">
        <v>0.293879</v>
      </c>
      <c r="F3169" s="359">
        <v>1.284988</v>
      </c>
      <c r="G3169" s="371">
        <v>0</v>
      </c>
      <c r="H3169" s="359">
        <v>0</v>
      </c>
      <c r="I3169" s="359">
        <v>0</v>
      </c>
      <c r="J3169" s="371">
        <v>0</v>
      </c>
      <c r="K3169" s="359">
        <v>0.293879</v>
      </c>
      <c r="L3169" s="359">
        <v>1.284988</v>
      </c>
    </row>
    <row r="3170" spans="1:12" ht="17.399999999999999" x14ac:dyDescent="0.25">
      <c r="A3170" s="462" t="s">
        <v>5113</v>
      </c>
      <c r="B3170" s="330" t="s">
        <v>2094</v>
      </c>
      <c r="C3170" s="330" t="s">
        <v>8046</v>
      </c>
      <c r="D3170" s="370">
        <v>0</v>
      </c>
      <c r="E3170" s="358">
        <v>3.6769999999999997E-2</v>
      </c>
      <c r="F3170" s="358">
        <v>0.149032</v>
      </c>
      <c r="G3170" s="370">
        <v>0</v>
      </c>
      <c r="H3170" s="358">
        <v>0</v>
      </c>
      <c r="I3170" s="358">
        <v>0</v>
      </c>
      <c r="J3170" s="370">
        <v>0</v>
      </c>
      <c r="K3170" s="358">
        <v>3.6769999999999997E-2</v>
      </c>
      <c r="L3170" s="358">
        <v>0.149032</v>
      </c>
    </row>
    <row r="3171" spans="1:12" ht="17.399999999999999" x14ac:dyDescent="0.25">
      <c r="A3171" s="463" t="s">
        <v>5114</v>
      </c>
      <c r="B3171" s="334" t="s">
        <v>2095</v>
      </c>
      <c r="C3171" s="334" t="s">
        <v>3081</v>
      </c>
      <c r="D3171" s="371">
        <v>0</v>
      </c>
      <c r="E3171" s="359">
        <v>3.8637999999999999E-2</v>
      </c>
      <c r="F3171" s="359">
        <v>0.76728399999999997</v>
      </c>
      <c r="G3171" s="371">
        <v>0</v>
      </c>
      <c r="H3171" s="359">
        <v>2.9191999999999999E-2</v>
      </c>
      <c r="I3171" s="359">
        <v>3.9395560000000001</v>
      </c>
      <c r="J3171" s="371">
        <v>0</v>
      </c>
      <c r="K3171" s="359">
        <v>6.7830000000000001E-2</v>
      </c>
      <c r="L3171" s="359">
        <v>4.7068399999999997</v>
      </c>
    </row>
    <row r="3172" spans="1:12" ht="17.399999999999999" x14ac:dyDescent="0.25">
      <c r="A3172" s="462" t="s">
        <v>5114</v>
      </c>
      <c r="B3172" s="330" t="s">
        <v>2095</v>
      </c>
      <c r="C3172" s="330" t="s">
        <v>8046</v>
      </c>
      <c r="D3172" s="370">
        <v>0</v>
      </c>
      <c r="E3172" s="358">
        <v>0</v>
      </c>
      <c r="F3172" s="358">
        <v>0</v>
      </c>
      <c r="G3172" s="370">
        <v>0</v>
      </c>
      <c r="H3172" s="358">
        <v>3.32E-3</v>
      </c>
      <c r="I3172" s="358">
        <v>0.25482900000000003</v>
      </c>
      <c r="J3172" s="370">
        <v>0</v>
      </c>
      <c r="K3172" s="358">
        <v>3.32E-3</v>
      </c>
      <c r="L3172" s="358">
        <v>0.25482900000000003</v>
      </c>
    </row>
    <row r="3173" spans="1:12" ht="17.399999999999999" x14ac:dyDescent="0.25">
      <c r="A3173" s="463" t="s">
        <v>5115</v>
      </c>
      <c r="B3173" s="334" t="s">
        <v>4165</v>
      </c>
      <c r="C3173" s="334" t="s">
        <v>3081</v>
      </c>
      <c r="D3173" s="371">
        <v>0</v>
      </c>
      <c r="E3173" s="359">
        <v>3.8698999999999997E-2</v>
      </c>
      <c r="F3173" s="359">
        <v>1.27234</v>
      </c>
      <c r="G3173" s="371">
        <v>0</v>
      </c>
      <c r="H3173" s="359">
        <v>3.1E-4</v>
      </c>
      <c r="I3173" s="359">
        <v>6.8612000000000006E-2</v>
      </c>
      <c r="J3173" s="371">
        <v>0</v>
      </c>
      <c r="K3173" s="359">
        <v>3.9009000000000002E-2</v>
      </c>
      <c r="L3173" s="359">
        <v>1.3409519999999999</v>
      </c>
    </row>
    <row r="3174" spans="1:12" ht="17.399999999999999" x14ac:dyDescent="0.25">
      <c r="A3174" s="462" t="s">
        <v>5115</v>
      </c>
      <c r="B3174" s="330" t="s">
        <v>4165</v>
      </c>
      <c r="C3174" s="330" t="s">
        <v>8046</v>
      </c>
      <c r="D3174" s="370">
        <v>0</v>
      </c>
      <c r="E3174" s="358">
        <v>1.9387000000000001E-2</v>
      </c>
      <c r="F3174" s="358">
        <v>0.204154</v>
      </c>
      <c r="G3174" s="370">
        <v>0</v>
      </c>
      <c r="H3174" s="358">
        <v>0</v>
      </c>
      <c r="I3174" s="358">
        <v>0</v>
      </c>
      <c r="J3174" s="370">
        <v>0</v>
      </c>
      <c r="K3174" s="358">
        <v>1.9387000000000001E-2</v>
      </c>
      <c r="L3174" s="358">
        <v>0.204154</v>
      </c>
    </row>
    <row r="3175" spans="1:12" ht="17.399999999999999" x14ac:dyDescent="0.25">
      <c r="A3175" s="463" t="s">
        <v>5116</v>
      </c>
      <c r="B3175" s="334" t="s">
        <v>2096</v>
      </c>
      <c r="C3175" s="334" t="s">
        <v>3081</v>
      </c>
      <c r="D3175" s="371">
        <v>0</v>
      </c>
      <c r="E3175" s="359">
        <v>5.7635180000000004</v>
      </c>
      <c r="F3175" s="359">
        <v>63.244976999999999</v>
      </c>
      <c r="G3175" s="371">
        <v>0</v>
      </c>
      <c r="H3175" s="359">
        <v>0.14424699999999999</v>
      </c>
      <c r="I3175" s="359">
        <v>1.0610619999999999</v>
      </c>
      <c r="J3175" s="371">
        <v>0</v>
      </c>
      <c r="K3175" s="359">
        <v>5.9077650000000004</v>
      </c>
      <c r="L3175" s="359">
        <v>64.306038999999998</v>
      </c>
    </row>
    <row r="3176" spans="1:12" ht="17.399999999999999" x14ac:dyDescent="0.25">
      <c r="A3176" s="462" t="s">
        <v>5116</v>
      </c>
      <c r="B3176" s="330" t="s">
        <v>2096</v>
      </c>
      <c r="C3176" s="330" t="s">
        <v>3082</v>
      </c>
      <c r="D3176" s="370">
        <v>0</v>
      </c>
      <c r="E3176" s="358">
        <v>2.827312</v>
      </c>
      <c r="F3176" s="358">
        <v>44.371006000000001</v>
      </c>
      <c r="G3176" s="370">
        <v>0</v>
      </c>
      <c r="H3176" s="358">
        <v>5.1406E-2</v>
      </c>
      <c r="I3176" s="358">
        <v>0.38302900000000001</v>
      </c>
      <c r="J3176" s="370">
        <v>0</v>
      </c>
      <c r="K3176" s="358">
        <v>2.8787180000000001</v>
      </c>
      <c r="L3176" s="358">
        <v>44.754035000000002</v>
      </c>
    </row>
    <row r="3177" spans="1:12" ht="17.399999999999999" x14ac:dyDescent="0.25">
      <c r="A3177" s="463" t="s">
        <v>5116</v>
      </c>
      <c r="B3177" s="334" t="s">
        <v>2096</v>
      </c>
      <c r="C3177" s="334" t="s">
        <v>3086</v>
      </c>
      <c r="D3177" s="371">
        <v>0</v>
      </c>
      <c r="E3177" s="359">
        <v>6.0858000000000002E-2</v>
      </c>
      <c r="F3177" s="359">
        <v>0.65258700000000003</v>
      </c>
      <c r="G3177" s="371">
        <v>0</v>
      </c>
      <c r="H3177" s="359">
        <v>0</v>
      </c>
      <c r="I3177" s="359">
        <v>0</v>
      </c>
      <c r="J3177" s="371">
        <v>0</v>
      </c>
      <c r="K3177" s="359">
        <v>6.0858000000000002E-2</v>
      </c>
      <c r="L3177" s="359">
        <v>0.65258700000000003</v>
      </c>
    </row>
    <row r="3178" spans="1:12" ht="17.399999999999999" x14ac:dyDescent="0.25">
      <c r="A3178" s="462" t="s">
        <v>5116</v>
      </c>
      <c r="B3178" s="330" t="s">
        <v>2096</v>
      </c>
      <c r="C3178" s="330" t="s">
        <v>8046</v>
      </c>
      <c r="D3178" s="370">
        <v>0</v>
      </c>
      <c r="E3178" s="358">
        <v>0.102615</v>
      </c>
      <c r="F3178" s="358">
        <v>0.78587600000000002</v>
      </c>
      <c r="G3178" s="370">
        <v>0</v>
      </c>
      <c r="H3178" s="358">
        <v>2.1534999999999999E-2</v>
      </c>
      <c r="I3178" s="358">
        <v>5.9829E-2</v>
      </c>
      <c r="J3178" s="370">
        <v>0</v>
      </c>
      <c r="K3178" s="358">
        <v>0.12415</v>
      </c>
      <c r="L3178" s="358">
        <v>0.84570500000000004</v>
      </c>
    </row>
    <row r="3179" spans="1:12" ht="17.399999999999999" x14ac:dyDescent="0.25">
      <c r="A3179" s="463" t="s">
        <v>5117</v>
      </c>
      <c r="B3179" s="334" t="s">
        <v>4166</v>
      </c>
      <c r="C3179" s="334" t="s">
        <v>3081</v>
      </c>
      <c r="D3179" s="371">
        <v>0</v>
      </c>
      <c r="E3179" s="359">
        <v>2.4348749999999999</v>
      </c>
      <c r="F3179" s="359">
        <v>8.4623410000000003</v>
      </c>
      <c r="G3179" s="371">
        <v>0</v>
      </c>
      <c r="H3179" s="359">
        <v>0</v>
      </c>
      <c r="I3179" s="359">
        <v>0</v>
      </c>
      <c r="J3179" s="371">
        <v>0</v>
      </c>
      <c r="K3179" s="359">
        <v>2.4348749999999999</v>
      </c>
      <c r="L3179" s="359">
        <v>8.4623410000000003</v>
      </c>
    </row>
    <row r="3180" spans="1:12" ht="17.399999999999999" x14ac:dyDescent="0.25">
      <c r="A3180" s="462" t="s">
        <v>5117</v>
      </c>
      <c r="B3180" s="330" t="s">
        <v>4166</v>
      </c>
      <c r="C3180" s="330" t="s">
        <v>3082</v>
      </c>
      <c r="D3180" s="370">
        <v>0</v>
      </c>
      <c r="E3180" s="358">
        <v>5.1386659999999997</v>
      </c>
      <c r="F3180" s="358">
        <v>13.264423000000001</v>
      </c>
      <c r="G3180" s="370">
        <v>0</v>
      </c>
      <c r="H3180" s="358">
        <v>0</v>
      </c>
      <c r="I3180" s="358">
        <v>0</v>
      </c>
      <c r="J3180" s="370">
        <v>0</v>
      </c>
      <c r="K3180" s="358">
        <v>5.1386659999999997</v>
      </c>
      <c r="L3180" s="358">
        <v>13.264423000000001</v>
      </c>
    </row>
    <row r="3181" spans="1:12" ht="17.399999999999999" x14ac:dyDescent="0.25">
      <c r="A3181" s="463" t="s">
        <v>5118</v>
      </c>
      <c r="B3181" s="334" t="s">
        <v>2097</v>
      </c>
      <c r="C3181" s="334" t="s">
        <v>3081</v>
      </c>
      <c r="D3181" s="371">
        <v>0</v>
      </c>
      <c r="E3181" s="359">
        <v>0.98375500000000005</v>
      </c>
      <c r="F3181" s="359">
        <v>4.423699</v>
      </c>
      <c r="G3181" s="371">
        <v>0</v>
      </c>
      <c r="H3181" s="359">
        <v>0.35169699999999998</v>
      </c>
      <c r="I3181" s="359">
        <v>0.148535</v>
      </c>
      <c r="J3181" s="371">
        <v>0</v>
      </c>
      <c r="K3181" s="359">
        <v>1.3354520000000001</v>
      </c>
      <c r="L3181" s="359">
        <v>4.5722339999999999</v>
      </c>
    </row>
    <row r="3182" spans="1:12" ht="17.399999999999999" x14ac:dyDescent="0.25">
      <c r="A3182" s="462" t="s">
        <v>5118</v>
      </c>
      <c r="B3182" s="330" t="s">
        <v>2097</v>
      </c>
      <c r="C3182" s="330" t="s">
        <v>3087</v>
      </c>
      <c r="D3182" s="370">
        <v>0</v>
      </c>
      <c r="E3182" s="358">
        <v>5.0048000000000002E-2</v>
      </c>
      <c r="F3182" s="358">
        <v>0.78583599999999998</v>
      </c>
      <c r="G3182" s="370">
        <v>0</v>
      </c>
      <c r="H3182" s="358">
        <v>0</v>
      </c>
      <c r="I3182" s="358">
        <v>0</v>
      </c>
      <c r="J3182" s="370">
        <v>0</v>
      </c>
      <c r="K3182" s="358">
        <v>5.0048000000000002E-2</v>
      </c>
      <c r="L3182" s="358">
        <v>0.78583599999999998</v>
      </c>
    </row>
    <row r="3183" spans="1:12" ht="17.399999999999999" x14ac:dyDescent="0.25">
      <c r="A3183" s="463" t="s">
        <v>5118</v>
      </c>
      <c r="B3183" s="334" t="s">
        <v>2097</v>
      </c>
      <c r="C3183" s="334" t="s">
        <v>8046</v>
      </c>
      <c r="D3183" s="371">
        <v>0</v>
      </c>
      <c r="E3183" s="359">
        <v>4.9833000000000002E-2</v>
      </c>
      <c r="F3183" s="359">
        <v>0.459532</v>
      </c>
      <c r="G3183" s="371">
        <v>0</v>
      </c>
      <c r="H3183" s="359">
        <v>7.4250000000000002E-3</v>
      </c>
      <c r="I3183" s="359">
        <v>0.15914500000000001</v>
      </c>
      <c r="J3183" s="371">
        <v>0</v>
      </c>
      <c r="K3183" s="359">
        <v>5.7258000000000003E-2</v>
      </c>
      <c r="L3183" s="359">
        <v>0.61867700000000003</v>
      </c>
    </row>
    <row r="3184" spans="1:12" ht="17.399999999999999" x14ac:dyDescent="0.25">
      <c r="A3184" s="462" t="s">
        <v>5119</v>
      </c>
      <c r="B3184" s="330" t="s">
        <v>2098</v>
      </c>
      <c r="C3184" s="330" t="s">
        <v>3081</v>
      </c>
      <c r="D3184" s="370">
        <v>0</v>
      </c>
      <c r="E3184" s="358">
        <v>7.7004710000000003</v>
      </c>
      <c r="F3184" s="358">
        <v>99.394548</v>
      </c>
      <c r="G3184" s="370">
        <v>0</v>
      </c>
      <c r="H3184" s="358">
        <v>0.30430099999999999</v>
      </c>
      <c r="I3184" s="358">
        <v>0.24495400000000001</v>
      </c>
      <c r="J3184" s="370">
        <v>0</v>
      </c>
      <c r="K3184" s="358">
        <v>8.0047720000000009</v>
      </c>
      <c r="L3184" s="358">
        <v>99.639501999999993</v>
      </c>
    </row>
    <row r="3185" spans="1:12" ht="17.399999999999999" x14ac:dyDescent="0.25">
      <c r="A3185" s="463" t="s">
        <v>5119</v>
      </c>
      <c r="B3185" s="334" t="s">
        <v>2098</v>
      </c>
      <c r="C3185" s="334" t="s">
        <v>3082</v>
      </c>
      <c r="D3185" s="371">
        <v>0</v>
      </c>
      <c r="E3185" s="359">
        <v>0.30252200000000001</v>
      </c>
      <c r="F3185" s="359">
        <v>4.448925</v>
      </c>
      <c r="G3185" s="371">
        <v>0</v>
      </c>
      <c r="H3185" s="359">
        <v>0.34437400000000001</v>
      </c>
      <c r="I3185" s="359">
        <v>1.330192</v>
      </c>
      <c r="J3185" s="371">
        <v>0</v>
      </c>
      <c r="K3185" s="359">
        <v>0.64689600000000003</v>
      </c>
      <c r="L3185" s="359">
        <v>5.7791170000000003</v>
      </c>
    </row>
    <row r="3186" spans="1:12" ht="17.399999999999999" x14ac:dyDescent="0.25">
      <c r="A3186" s="462" t="s">
        <v>5119</v>
      </c>
      <c r="B3186" s="330" t="s">
        <v>2098</v>
      </c>
      <c r="C3186" s="330" t="s">
        <v>3083</v>
      </c>
      <c r="D3186" s="370">
        <v>0</v>
      </c>
      <c r="E3186" s="358">
        <v>3.0078000000000001E-2</v>
      </c>
      <c r="F3186" s="358">
        <v>0.83743000000000001</v>
      </c>
      <c r="G3186" s="370">
        <v>0</v>
      </c>
      <c r="H3186" s="358">
        <v>0</v>
      </c>
      <c r="I3186" s="358">
        <v>0</v>
      </c>
      <c r="J3186" s="370">
        <v>0</v>
      </c>
      <c r="K3186" s="358">
        <v>3.0078000000000001E-2</v>
      </c>
      <c r="L3186" s="358">
        <v>0.83743000000000001</v>
      </c>
    </row>
    <row r="3187" spans="1:12" ht="17.399999999999999" x14ac:dyDescent="0.25">
      <c r="A3187" s="463" t="s">
        <v>5119</v>
      </c>
      <c r="B3187" s="334" t="s">
        <v>2098</v>
      </c>
      <c r="C3187" s="334" t="s">
        <v>8046</v>
      </c>
      <c r="D3187" s="371">
        <v>0</v>
      </c>
      <c r="E3187" s="359">
        <v>2.0000000000000001E-4</v>
      </c>
      <c r="F3187" s="359">
        <v>6.1300000000000005E-4</v>
      </c>
      <c r="G3187" s="371">
        <v>0</v>
      </c>
      <c r="H3187" s="359">
        <v>1.7899999999999999E-4</v>
      </c>
      <c r="I3187" s="359">
        <v>2.6250000000000002E-3</v>
      </c>
      <c r="J3187" s="371">
        <v>0</v>
      </c>
      <c r="K3187" s="359">
        <v>3.79E-4</v>
      </c>
      <c r="L3187" s="359">
        <v>3.238E-3</v>
      </c>
    </row>
    <row r="3188" spans="1:12" ht="17.399999999999999" x14ac:dyDescent="0.25">
      <c r="A3188" s="462" t="s">
        <v>5121</v>
      </c>
      <c r="B3188" s="330" t="s">
        <v>2099</v>
      </c>
      <c r="C3188" s="330" t="s">
        <v>3082</v>
      </c>
      <c r="D3188" s="370">
        <v>0</v>
      </c>
      <c r="E3188" s="358">
        <v>4.2581000000000001E-2</v>
      </c>
      <c r="F3188" s="358">
        <v>0.736568</v>
      </c>
      <c r="G3188" s="370">
        <v>0</v>
      </c>
      <c r="H3188" s="358">
        <v>1.4999999999999999E-4</v>
      </c>
      <c r="I3188" s="358">
        <v>2.9999999999999997E-4</v>
      </c>
      <c r="J3188" s="370">
        <v>0</v>
      </c>
      <c r="K3188" s="358">
        <v>4.2730999999999998E-2</v>
      </c>
      <c r="L3188" s="358">
        <v>0.73686799999999997</v>
      </c>
    </row>
    <row r="3189" spans="1:12" ht="17.399999999999999" x14ac:dyDescent="0.25">
      <c r="A3189" s="463" t="s">
        <v>5121</v>
      </c>
      <c r="B3189" s="334" t="s">
        <v>2099</v>
      </c>
      <c r="C3189" s="334" t="s">
        <v>8046</v>
      </c>
      <c r="D3189" s="371">
        <v>0</v>
      </c>
      <c r="E3189" s="359">
        <v>8.3920000000000002E-3</v>
      </c>
      <c r="F3189" s="359">
        <v>0.127364</v>
      </c>
      <c r="G3189" s="371">
        <v>0</v>
      </c>
      <c r="H3189" s="359">
        <v>3.9071000000000002E-2</v>
      </c>
      <c r="I3189" s="359">
        <v>0.26246599999999998</v>
      </c>
      <c r="J3189" s="371">
        <v>0</v>
      </c>
      <c r="K3189" s="359">
        <v>4.7462999999999998E-2</v>
      </c>
      <c r="L3189" s="359">
        <v>0.38983000000000001</v>
      </c>
    </row>
    <row r="3190" spans="1:12" ht="17.399999999999999" x14ac:dyDescent="0.25">
      <c r="A3190" s="462" t="s">
        <v>3713</v>
      </c>
      <c r="B3190" s="330" t="s">
        <v>1163</v>
      </c>
      <c r="C3190" s="330" t="s">
        <v>3081</v>
      </c>
      <c r="D3190" s="370">
        <v>0</v>
      </c>
      <c r="E3190" s="358">
        <v>3.4610000000000002E-2</v>
      </c>
      <c r="F3190" s="358">
        <v>0.37609100000000001</v>
      </c>
      <c r="G3190" s="370">
        <v>0</v>
      </c>
      <c r="H3190" s="358">
        <v>0.17174900000000001</v>
      </c>
      <c r="I3190" s="358">
        <v>0.66495800000000005</v>
      </c>
      <c r="J3190" s="370">
        <v>0</v>
      </c>
      <c r="K3190" s="358">
        <v>0.20635899999999999</v>
      </c>
      <c r="L3190" s="358">
        <v>1.0410489999999999</v>
      </c>
    </row>
    <row r="3191" spans="1:12" ht="17.399999999999999" x14ac:dyDescent="0.25">
      <c r="A3191" s="463" t="s">
        <v>3713</v>
      </c>
      <c r="B3191" s="334" t="s">
        <v>1163</v>
      </c>
      <c r="C3191" s="334" t="s">
        <v>3082</v>
      </c>
      <c r="D3191" s="371">
        <v>0</v>
      </c>
      <c r="E3191" s="359">
        <v>0.37326100000000001</v>
      </c>
      <c r="F3191" s="359">
        <v>1.636004</v>
      </c>
      <c r="G3191" s="371">
        <v>0</v>
      </c>
      <c r="H3191" s="359">
        <v>0.56257199999999996</v>
      </c>
      <c r="I3191" s="359">
        <v>1.06393</v>
      </c>
      <c r="J3191" s="371">
        <v>0</v>
      </c>
      <c r="K3191" s="359">
        <v>0.93583300000000003</v>
      </c>
      <c r="L3191" s="359">
        <v>2.6999339999999998</v>
      </c>
    </row>
    <row r="3192" spans="1:12" ht="17.399999999999999" x14ac:dyDescent="0.25">
      <c r="A3192" s="462" t="s">
        <v>3713</v>
      </c>
      <c r="B3192" s="330" t="s">
        <v>1163</v>
      </c>
      <c r="C3192" s="330" t="s">
        <v>3089</v>
      </c>
      <c r="D3192" s="370">
        <v>0</v>
      </c>
      <c r="E3192" s="358">
        <v>4.0121999999999998E-2</v>
      </c>
      <c r="F3192" s="358">
        <v>0.57181499999999996</v>
      </c>
      <c r="G3192" s="370">
        <v>0</v>
      </c>
      <c r="H3192" s="358">
        <v>8.8880000000000001E-3</v>
      </c>
      <c r="I3192" s="358">
        <v>9.4594999999999999E-2</v>
      </c>
      <c r="J3192" s="370">
        <v>0</v>
      </c>
      <c r="K3192" s="358">
        <v>4.9009999999999998E-2</v>
      </c>
      <c r="L3192" s="358">
        <v>0.66640999999999995</v>
      </c>
    </row>
    <row r="3193" spans="1:12" ht="17.399999999999999" x14ac:dyDescent="0.25">
      <c r="A3193" s="463" t="s">
        <v>3713</v>
      </c>
      <c r="B3193" s="334" t="s">
        <v>1163</v>
      </c>
      <c r="C3193" s="334" t="s">
        <v>8046</v>
      </c>
      <c r="D3193" s="371">
        <v>0</v>
      </c>
      <c r="E3193" s="359">
        <v>0.12570700000000001</v>
      </c>
      <c r="F3193" s="359">
        <v>0.26420700000000003</v>
      </c>
      <c r="G3193" s="371">
        <v>0</v>
      </c>
      <c r="H3193" s="359">
        <v>0.125832</v>
      </c>
      <c r="I3193" s="359">
        <v>0.15032599999999999</v>
      </c>
      <c r="J3193" s="371">
        <v>0</v>
      </c>
      <c r="K3193" s="359">
        <v>0.25153900000000001</v>
      </c>
      <c r="L3193" s="359">
        <v>0.41453299999999998</v>
      </c>
    </row>
    <row r="3194" spans="1:12" ht="17.399999999999999" x14ac:dyDescent="0.25">
      <c r="A3194" s="462" t="s">
        <v>5122</v>
      </c>
      <c r="B3194" s="330" t="s">
        <v>1164</v>
      </c>
      <c r="C3194" s="330" t="s">
        <v>3081</v>
      </c>
      <c r="D3194" s="370">
        <v>0</v>
      </c>
      <c r="E3194" s="358">
        <v>9.5049999999999996E-3</v>
      </c>
      <c r="F3194" s="358">
        <v>0.11547399999999999</v>
      </c>
      <c r="G3194" s="370">
        <v>0</v>
      </c>
      <c r="H3194" s="358">
        <v>7.2436E-2</v>
      </c>
      <c r="I3194" s="358">
        <v>8.1945759999999996</v>
      </c>
      <c r="J3194" s="370">
        <v>0</v>
      </c>
      <c r="K3194" s="358">
        <v>8.1941E-2</v>
      </c>
      <c r="L3194" s="358">
        <v>8.3100500000000004</v>
      </c>
    </row>
    <row r="3195" spans="1:12" ht="17.399999999999999" x14ac:dyDescent="0.25">
      <c r="A3195" s="463" t="s">
        <v>5122</v>
      </c>
      <c r="B3195" s="334" t="s">
        <v>1164</v>
      </c>
      <c r="C3195" s="334" t="s">
        <v>3087</v>
      </c>
      <c r="D3195" s="371">
        <v>0</v>
      </c>
      <c r="E3195" s="359">
        <v>1.55E-4</v>
      </c>
      <c r="F3195" s="359">
        <v>1.1802E-2</v>
      </c>
      <c r="G3195" s="371">
        <v>0</v>
      </c>
      <c r="H3195" s="359">
        <v>2.2499000000000002E-2</v>
      </c>
      <c r="I3195" s="359">
        <v>1.80094</v>
      </c>
      <c r="J3195" s="371">
        <v>0</v>
      </c>
      <c r="K3195" s="359">
        <v>2.2654000000000001E-2</v>
      </c>
      <c r="L3195" s="359">
        <v>1.8127420000000001</v>
      </c>
    </row>
    <row r="3196" spans="1:12" ht="17.399999999999999" x14ac:dyDescent="0.25">
      <c r="A3196" s="462" t="s">
        <v>5122</v>
      </c>
      <c r="B3196" s="330" t="s">
        <v>1164</v>
      </c>
      <c r="C3196" s="330" t="s">
        <v>3089</v>
      </c>
      <c r="D3196" s="370">
        <v>0</v>
      </c>
      <c r="E3196" s="358">
        <v>1.2097999999999999E-2</v>
      </c>
      <c r="F3196" s="358">
        <v>0.52054999999999996</v>
      </c>
      <c r="G3196" s="370">
        <v>0</v>
      </c>
      <c r="H3196" s="358">
        <v>0.04</v>
      </c>
      <c r="I3196" s="358">
        <v>0.32994400000000002</v>
      </c>
      <c r="J3196" s="370">
        <v>0</v>
      </c>
      <c r="K3196" s="358">
        <v>5.2097999999999998E-2</v>
      </c>
      <c r="L3196" s="358">
        <v>0.85049399999999997</v>
      </c>
    </row>
    <row r="3197" spans="1:12" ht="17.399999999999999" x14ac:dyDescent="0.25">
      <c r="A3197" s="463" t="s">
        <v>5122</v>
      </c>
      <c r="B3197" s="334" t="s">
        <v>1164</v>
      </c>
      <c r="C3197" s="334" t="s">
        <v>8046</v>
      </c>
      <c r="D3197" s="371">
        <v>0</v>
      </c>
      <c r="E3197" s="359">
        <v>9.0968999999999994E-2</v>
      </c>
      <c r="F3197" s="359">
        <v>0.65177700000000005</v>
      </c>
      <c r="G3197" s="371">
        <v>0</v>
      </c>
      <c r="H3197" s="359">
        <v>8.1142000000000006E-2</v>
      </c>
      <c r="I3197" s="359">
        <v>0.33524700000000002</v>
      </c>
      <c r="J3197" s="371">
        <v>0</v>
      </c>
      <c r="K3197" s="359">
        <v>0.17211099999999999</v>
      </c>
      <c r="L3197" s="359">
        <v>0.98702400000000001</v>
      </c>
    </row>
    <row r="3198" spans="1:12" ht="17.399999999999999" x14ac:dyDescent="0.25">
      <c r="A3198" s="462" t="s">
        <v>5124</v>
      </c>
      <c r="B3198" s="330" t="s">
        <v>1165</v>
      </c>
      <c r="C3198" s="330" t="s">
        <v>3081</v>
      </c>
      <c r="D3198" s="370">
        <v>0</v>
      </c>
      <c r="E3198" s="358">
        <v>0.47133799999999998</v>
      </c>
      <c r="F3198" s="358">
        <v>3.8178019999999999</v>
      </c>
      <c r="G3198" s="370">
        <v>0</v>
      </c>
      <c r="H3198" s="358">
        <v>0.51991699999999996</v>
      </c>
      <c r="I3198" s="358">
        <v>11.694039999999999</v>
      </c>
      <c r="J3198" s="370">
        <v>0</v>
      </c>
      <c r="K3198" s="358">
        <v>0.991255</v>
      </c>
      <c r="L3198" s="358">
        <v>15.511842</v>
      </c>
    </row>
    <row r="3199" spans="1:12" ht="17.399999999999999" x14ac:dyDescent="0.25">
      <c r="A3199" s="463" t="s">
        <v>5124</v>
      </c>
      <c r="B3199" s="334" t="s">
        <v>1165</v>
      </c>
      <c r="C3199" s="334" t="s">
        <v>3082</v>
      </c>
      <c r="D3199" s="371">
        <v>0</v>
      </c>
      <c r="E3199" s="359">
        <v>9.3202999999999994E-2</v>
      </c>
      <c r="F3199" s="359">
        <v>1.4251910000000001</v>
      </c>
      <c r="G3199" s="371">
        <v>0</v>
      </c>
      <c r="H3199" s="359">
        <v>0.73052899999999998</v>
      </c>
      <c r="I3199" s="359">
        <v>3.1979109999999999</v>
      </c>
      <c r="J3199" s="371">
        <v>0</v>
      </c>
      <c r="K3199" s="359">
        <v>0.82373200000000002</v>
      </c>
      <c r="L3199" s="359">
        <v>4.6231020000000003</v>
      </c>
    </row>
    <row r="3200" spans="1:12" ht="17.399999999999999" x14ac:dyDescent="0.25">
      <c r="A3200" s="462" t="s">
        <v>5124</v>
      </c>
      <c r="B3200" s="330" t="s">
        <v>1165</v>
      </c>
      <c r="C3200" s="330" t="s">
        <v>3083</v>
      </c>
      <c r="D3200" s="370">
        <v>0</v>
      </c>
      <c r="E3200" s="358">
        <v>8.8745000000000004E-2</v>
      </c>
      <c r="F3200" s="358">
        <v>0.86228099999999996</v>
      </c>
      <c r="G3200" s="370">
        <v>0</v>
      </c>
      <c r="H3200" s="358">
        <v>0.49835600000000002</v>
      </c>
      <c r="I3200" s="358">
        <v>3.2915939999999999</v>
      </c>
      <c r="J3200" s="370">
        <v>0</v>
      </c>
      <c r="K3200" s="358">
        <v>0.58710099999999998</v>
      </c>
      <c r="L3200" s="358">
        <v>4.1538750000000002</v>
      </c>
    </row>
    <row r="3201" spans="1:12" ht="17.399999999999999" x14ac:dyDescent="0.25">
      <c r="A3201" s="463" t="s">
        <v>5124</v>
      </c>
      <c r="B3201" s="334" t="s">
        <v>1165</v>
      </c>
      <c r="C3201" s="334" t="s">
        <v>3085</v>
      </c>
      <c r="D3201" s="371">
        <v>0</v>
      </c>
      <c r="E3201" s="359">
        <v>8.2419999999999993E-3</v>
      </c>
      <c r="F3201" s="359">
        <v>2.24E-2</v>
      </c>
      <c r="G3201" s="371">
        <v>0</v>
      </c>
      <c r="H3201" s="359">
        <v>0.133602</v>
      </c>
      <c r="I3201" s="359">
        <v>0.98719400000000002</v>
      </c>
      <c r="J3201" s="371">
        <v>0</v>
      </c>
      <c r="K3201" s="359">
        <v>0.141844</v>
      </c>
      <c r="L3201" s="359">
        <v>1.0095940000000001</v>
      </c>
    </row>
    <row r="3202" spans="1:12" ht="17.399999999999999" x14ac:dyDescent="0.25">
      <c r="A3202" s="462" t="s">
        <v>5124</v>
      </c>
      <c r="B3202" s="330" t="s">
        <v>1165</v>
      </c>
      <c r="C3202" s="330" t="s">
        <v>3088</v>
      </c>
      <c r="D3202" s="370">
        <v>0</v>
      </c>
      <c r="E3202" s="358">
        <v>0</v>
      </c>
      <c r="F3202" s="358">
        <v>0</v>
      </c>
      <c r="G3202" s="370">
        <v>0</v>
      </c>
      <c r="H3202" s="358">
        <v>4.7E-2</v>
      </c>
      <c r="I3202" s="358">
        <v>0.84</v>
      </c>
      <c r="J3202" s="370">
        <v>0</v>
      </c>
      <c r="K3202" s="358">
        <v>4.7E-2</v>
      </c>
      <c r="L3202" s="358">
        <v>0.84</v>
      </c>
    </row>
    <row r="3203" spans="1:12" ht="17.399999999999999" x14ac:dyDescent="0.25">
      <c r="A3203" s="463" t="s">
        <v>5124</v>
      </c>
      <c r="B3203" s="334" t="s">
        <v>1165</v>
      </c>
      <c r="C3203" s="334" t="s">
        <v>3089</v>
      </c>
      <c r="D3203" s="371">
        <v>0</v>
      </c>
      <c r="E3203" s="359">
        <v>3.1431000000000001E-2</v>
      </c>
      <c r="F3203" s="359">
        <v>0.451519</v>
      </c>
      <c r="G3203" s="371">
        <v>0</v>
      </c>
      <c r="H3203" s="359">
        <v>9.4292000000000001E-2</v>
      </c>
      <c r="I3203" s="359">
        <v>1.379542</v>
      </c>
      <c r="J3203" s="371">
        <v>0</v>
      </c>
      <c r="K3203" s="359">
        <v>0.125723</v>
      </c>
      <c r="L3203" s="359">
        <v>1.831061</v>
      </c>
    </row>
    <row r="3204" spans="1:12" ht="17.399999999999999" x14ac:dyDescent="0.25">
      <c r="A3204" s="462" t="s">
        <v>5124</v>
      </c>
      <c r="B3204" s="330" t="s">
        <v>1165</v>
      </c>
      <c r="C3204" s="330" t="s">
        <v>8046</v>
      </c>
      <c r="D3204" s="370">
        <v>0</v>
      </c>
      <c r="E3204" s="358">
        <v>2.1638999999999999E-2</v>
      </c>
      <c r="F3204" s="358">
        <v>0.30471399999999998</v>
      </c>
      <c r="G3204" s="370">
        <v>0</v>
      </c>
      <c r="H3204" s="358">
        <v>2.6689000000000001E-2</v>
      </c>
      <c r="I3204" s="358">
        <v>2.775E-2</v>
      </c>
      <c r="J3204" s="370">
        <v>0</v>
      </c>
      <c r="K3204" s="358">
        <v>4.8328000000000003E-2</v>
      </c>
      <c r="L3204" s="358">
        <v>0.33246399999999998</v>
      </c>
    </row>
    <row r="3205" spans="1:12" ht="17.399999999999999" x14ac:dyDescent="0.25">
      <c r="A3205" s="463" t="s">
        <v>7911</v>
      </c>
      <c r="B3205" s="334" t="s">
        <v>7935</v>
      </c>
      <c r="C3205" s="334" t="s">
        <v>3089</v>
      </c>
      <c r="D3205" s="371">
        <v>0</v>
      </c>
      <c r="E3205" s="359">
        <v>0</v>
      </c>
      <c r="F3205" s="359">
        <v>0</v>
      </c>
      <c r="G3205" s="371">
        <v>0</v>
      </c>
      <c r="H3205" s="359">
        <v>3.2000000000000003E-4</v>
      </c>
      <c r="I3205" s="359">
        <v>2.8656100000000002</v>
      </c>
      <c r="J3205" s="371">
        <v>0</v>
      </c>
      <c r="K3205" s="359">
        <v>3.2000000000000003E-4</v>
      </c>
      <c r="L3205" s="359">
        <v>2.8656100000000002</v>
      </c>
    </row>
    <row r="3206" spans="1:12" ht="17.399999999999999" x14ac:dyDescent="0.25">
      <c r="A3206" s="462" t="s">
        <v>2996</v>
      </c>
      <c r="B3206" s="330" t="s">
        <v>1165</v>
      </c>
      <c r="C3206" s="330" t="s">
        <v>3082</v>
      </c>
      <c r="D3206" s="370">
        <v>0</v>
      </c>
      <c r="E3206" s="358">
        <v>1.0191E-2</v>
      </c>
      <c r="F3206" s="358">
        <v>0.205538</v>
      </c>
      <c r="G3206" s="370">
        <v>0</v>
      </c>
      <c r="H3206" s="358">
        <v>2.1156000000000001E-2</v>
      </c>
      <c r="I3206" s="358">
        <v>0.36723</v>
      </c>
      <c r="J3206" s="370">
        <v>0</v>
      </c>
      <c r="K3206" s="358">
        <v>3.1347E-2</v>
      </c>
      <c r="L3206" s="358">
        <v>0.57276800000000005</v>
      </c>
    </row>
    <row r="3207" spans="1:12" ht="17.399999999999999" x14ac:dyDescent="0.25">
      <c r="A3207" s="463" t="s">
        <v>2996</v>
      </c>
      <c r="B3207" s="334" t="s">
        <v>1165</v>
      </c>
      <c r="C3207" s="334" t="s">
        <v>8046</v>
      </c>
      <c r="D3207" s="371">
        <v>0</v>
      </c>
      <c r="E3207" s="359">
        <v>2.5447999999999998E-2</v>
      </c>
      <c r="F3207" s="359">
        <v>0.40574399999999999</v>
      </c>
      <c r="G3207" s="371">
        <v>0</v>
      </c>
      <c r="H3207" s="359">
        <v>3.9659999999999999E-3</v>
      </c>
      <c r="I3207" s="359">
        <v>9.4792000000000001E-2</v>
      </c>
      <c r="J3207" s="371">
        <v>0</v>
      </c>
      <c r="K3207" s="359">
        <v>2.9413999999999999E-2</v>
      </c>
      <c r="L3207" s="359">
        <v>0.50053599999999998</v>
      </c>
    </row>
    <row r="3208" spans="1:12" ht="17.399999999999999" x14ac:dyDescent="0.25">
      <c r="A3208" s="462" t="s">
        <v>5127</v>
      </c>
      <c r="B3208" s="330" t="s">
        <v>4167</v>
      </c>
      <c r="C3208" s="330" t="s">
        <v>3083</v>
      </c>
      <c r="D3208" s="370">
        <v>0</v>
      </c>
      <c r="E3208" s="358">
        <v>0.81033599999999995</v>
      </c>
      <c r="F3208" s="358">
        <v>1.024519</v>
      </c>
      <c r="G3208" s="370">
        <v>0</v>
      </c>
      <c r="H3208" s="358">
        <v>0</v>
      </c>
      <c r="I3208" s="358">
        <v>0</v>
      </c>
      <c r="J3208" s="370">
        <v>0</v>
      </c>
      <c r="K3208" s="358">
        <v>0.81033599999999995</v>
      </c>
      <c r="L3208" s="358">
        <v>1.024519</v>
      </c>
    </row>
    <row r="3209" spans="1:12" ht="17.399999999999999" x14ac:dyDescent="0.25">
      <c r="A3209" s="463" t="s">
        <v>5127</v>
      </c>
      <c r="B3209" s="334" t="s">
        <v>4167</v>
      </c>
      <c r="C3209" s="334" t="s">
        <v>3084</v>
      </c>
      <c r="D3209" s="371">
        <v>0</v>
      </c>
      <c r="E3209" s="359">
        <v>0.54585700000000004</v>
      </c>
      <c r="F3209" s="359">
        <v>0.95855199999999996</v>
      </c>
      <c r="G3209" s="371">
        <v>0</v>
      </c>
      <c r="H3209" s="359">
        <v>0</v>
      </c>
      <c r="I3209" s="359">
        <v>0</v>
      </c>
      <c r="J3209" s="371">
        <v>0</v>
      </c>
      <c r="K3209" s="359">
        <v>0.54585700000000004</v>
      </c>
      <c r="L3209" s="359">
        <v>0.95855199999999996</v>
      </c>
    </row>
    <row r="3210" spans="1:12" ht="17.399999999999999" x14ac:dyDescent="0.25">
      <c r="A3210" s="462" t="s">
        <v>5127</v>
      </c>
      <c r="B3210" s="330" t="s">
        <v>4167</v>
      </c>
      <c r="C3210" s="330" t="s">
        <v>8046</v>
      </c>
      <c r="D3210" s="370">
        <v>0</v>
      </c>
      <c r="E3210" s="358">
        <v>0.309</v>
      </c>
      <c r="F3210" s="358">
        <v>0.45900000000000002</v>
      </c>
      <c r="G3210" s="370">
        <v>0</v>
      </c>
      <c r="H3210" s="358">
        <v>0</v>
      </c>
      <c r="I3210" s="358">
        <v>0</v>
      </c>
      <c r="J3210" s="370">
        <v>0</v>
      </c>
      <c r="K3210" s="358">
        <v>0.309</v>
      </c>
      <c r="L3210" s="358">
        <v>0.45900000000000002</v>
      </c>
    </row>
    <row r="3211" spans="1:12" ht="17.399999999999999" x14ac:dyDescent="0.25">
      <c r="A3211" s="463" t="s">
        <v>6628</v>
      </c>
      <c r="B3211" s="334" t="s">
        <v>4168</v>
      </c>
      <c r="C3211" s="334" t="s">
        <v>3083</v>
      </c>
      <c r="D3211" s="371">
        <v>0</v>
      </c>
      <c r="E3211" s="359">
        <v>0.32061000000000001</v>
      </c>
      <c r="F3211" s="359">
        <v>1.1221080000000001</v>
      </c>
      <c r="G3211" s="371">
        <v>0</v>
      </c>
      <c r="H3211" s="359">
        <v>0</v>
      </c>
      <c r="I3211" s="359">
        <v>0</v>
      </c>
      <c r="J3211" s="371">
        <v>0</v>
      </c>
      <c r="K3211" s="359">
        <v>0.32061000000000001</v>
      </c>
      <c r="L3211" s="359">
        <v>1.1221080000000001</v>
      </c>
    </row>
    <row r="3212" spans="1:12" ht="17.399999999999999" x14ac:dyDescent="0.25">
      <c r="A3212" s="462" t="s">
        <v>6628</v>
      </c>
      <c r="B3212" s="330" t="s">
        <v>4168</v>
      </c>
      <c r="C3212" s="330" t="s">
        <v>3084</v>
      </c>
      <c r="D3212" s="370">
        <v>0</v>
      </c>
      <c r="E3212" s="358">
        <v>0.98172199999999998</v>
      </c>
      <c r="F3212" s="358">
        <v>3.2751809999999999</v>
      </c>
      <c r="G3212" s="370">
        <v>0</v>
      </c>
      <c r="H3212" s="358">
        <v>0</v>
      </c>
      <c r="I3212" s="358">
        <v>0</v>
      </c>
      <c r="J3212" s="370">
        <v>0</v>
      </c>
      <c r="K3212" s="358">
        <v>0.98172199999999998</v>
      </c>
      <c r="L3212" s="358">
        <v>3.2751809999999999</v>
      </c>
    </row>
    <row r="3213" spans="1:12" ht="17.399999999999999" x14ac:dyDescent="0.25">
      <c r="A3213" s="463" t="s">
        <v>6628</v>
      </c>
      <c r="B3213" s="334" t="s">
        <v>4168</v>
      </c>
      <c r="C3213" s="334" t="s">
        <v>3089</v>
      </c>
      <c r="D3213" s="371">
        <v>0</v>
      </c>
      <c r="E3213" s="359">
        <v>0.172542</v>
      </c>
      <c r="F3213" s="359">
        <v>0.76119499999999995</v>
      </c>
      <c r="G3213" s="371">
        <v>0</v>
      </c>
      <c r="H3213" s="359">
        <v>0</v>
      </c>
      <c r="I3213" s="359">
        <v>0</v>
      </c>
      <c r="J3213" s="371">
        <v>0</v>
      </c>
      <c r="K3213" s="359">
        <v>0.172542</v>
      </c>
      <c r="L3213" s="359">
        <v>0.76119499999999995</v>
      </c>
    </row>
    <row r="3214" spans="1:12" ht="17.399999999999999" x14ac:dyDescent="0.25">
      <c r="A3214" s="462" t="s">
        <v>6574</v>
      </c>
      <c r="B3214" s="330" t="s">
        <v>6966</v>
      </c>
      <c r="C3214" s="330" t="s">
        <v>3081</v>
      </c>
      <c r="D3214" s="370">
        <v>0</v>
      </c>
      <c r="E3214" s="358">
        <v>0.152058</v>
      </c>
      <c r="F3214" s="358">
        <v>1.1664920000000001</v>
      </c>
      <c r="G3214" s="370">
        <v>0</v>
      </c>
      <c r="H3214" s="358">
        <v>0</v>
      </c>
      <c r="I3214" s="358">
        <v>0</v>
      </c>
      <c r="J3214" s="370">
        <v>0</v>
      </c>
      <c r="K3214" s="358">
        <v>0.152058</v>
      </c>
      <c r="L3214" s="358">
        <v>1.1664920000000001</v>
      </c>
    </row>
    <row r="3215" spans="1:12" ht="17.399999999999999" x14ac:dyDescent="0.25">
      <c r="A3215" s="463" t="s">
        <v>5129</v>
      </c>
      <c r="B3215" s="334" t="s">
        <v>4169</v>
      </c>
      <c r="C3215" s="334" t="s">
        <v>3081</v>
      </c>
      <c r="D3215" s="371">
        <v>0</v>
      </c>
      <c r="E3215" s="359">
        <v>0.113575</v>
      </c>
      <c r="F3215" s="359">
        <v>0.70895399999999997</v>
      </c>
      <c r="G3215" s="371">
        <v>0</v>
      </c>
      <c r="H3215" s="359">
        <v>1E-3</v>
      </c>
      <c r="I3215" s="359">
        <v>1.9609000000000001E-2</v>
      </c>
      <c r="J3215" s="371">
        <v>0</v>
      </c>
      <c r="K3215" s="359">
        <v>0.114575</v>
      </c>
      <c r="L3215" s="359">
        <v>0.72856299999999996</v>
      </c>
    </row>
    <row r="3216" spans="1:12" ht="17.399999999999999" x14ac:dyDescent="0.25">
      <c r="A3216" s="462" t="s">
        <v>5129</v>
      </c>
      <c r="B3216" s="330" t="s">
        <v>4169</v>
      </c>
      <c r="C3216" s="330" t="s">
        <v>3082</v>
      </c>
      <c r="D3216" s="370">
        <v>0</v>
      </c>
      <c r="E3216" s="358">
        <v>0.64574500000000001</v>
      </c>
      <c r="F3216" s="358">
        <v>2.8276219999999999</v>
      </c>
      <c r="G3216" s="370">
        <v>0</v>
      </c>
      <c r="H3216" s="358">
        <v>5.0000000000000001E-4</v>
      </c>
      <c r="I3216" s="358">
        <v>1.5E-3</v>
      </c>
      <c r="J3216" s="370">
        <v>0</v>
      </c>
      <c r="K3216" s="358">
        <v>0.64624499999999996</v>
      </c>
      <c r="L3216" s="358">
        <v>2.8291219999999999</v>
      </c>
    </row>
    <row r="3217" spans="1:12" ht="17.399999999999999" x14ac:dyDescent="0.25">
      <c r="A3217" s="463" t="s">
        <v>5130</v>
      </c>
      <c r="B3217" s="334" t="s">
        <v>4170</v>
      </c>
      <c r="C3217" s="334" t="s">
        <v>3082</v>
      </c>
      <c r="D3217" s="371">
        <v>0</v>
      </c>
      <c r="E3217" s="359">
        <v>7.4374999999999997E-2</v>
      </c>
      <c r="F3217" s="359">
        <v>0.74100500000000002</v>
      </c>
      <c r="G3217" s="371">
        <v>0</v>
      </c>
      <c r="H3217" s="359">
        <v>0</v>
      </c>
      <c r="I3217" s="359">
        <v>0</v>
      </c>
      <c r="J3217" s="371">
        <v>0</v>
      </c>
      <c r="K3217" s="359">
        <v>7.4374999999999997E-2</v>
      </c>
      <c r="L3217" s="359">
        <v>0.74100500000000002</v>
      </c>
    </row>
    <row r="3218" spans="1:12" ht="17.399999999999999" x14ac:dyDescent="0.25">
      <c r="A3218" s="462" t="s">
        <v>5130</v>
      </c>
      <c r="B3218" s="330" t="s">
        <v>4170</v>
      </c>
      <c r="C3218" s="330" t="s">
        <v>3083</v>
      </c>
      <c r="D3218" s="370">
        <v>0</v>
      </c>
      <c r="E3218" s="358">
        <v>0.79250200000000004</v>
      </c>
      <c r="F3218" s="358">
        <v>5.5105829999999996</v>
      </c>
      <c r="G3218" s="370">
        <v>0</v>
      </c>
      <c r="H3218" s="358">
        <v>0</v>
      </c>
      <c r="I3218" s="358">
        <v>0</v>
      </c>
      <c r="J3218" s="370">
        <v>0</v>
      </c>
      <c r="K3218" s="358">
        <v>0.79250200000000004</v>
      </c>
      <c r="L3218" s="358">
        <v>5.5105829999999996</v>
      </c>
    </row>
    <row r="3219" spans="1:12" ht="17.399999999999999" x14ac:dyDescent="0.25">
      <c r="A3219" s="463" t="s">
        <v>5130</v>
      </c>
      <c r="B3219" s="334" t="s">
        <v>4170</v>
      </c>
      <c r="C3219" s="334" t="s">
        <v>3084</v>
      </c>
      <c r="D3219" s="371">
        <v>0</v>
      </c>
      <c r="E3219" s="359">
        <v>2.0776849999999998</v>
      </c>
      <c r="F3219" s="359">
        <v>16.185267</v>
      </c>
      <c r="G3219" s="371">
        <v>0</v>
      </c>
      <c r="H3219" s="359">
        <v>0</v>
      </c>
      <c r="I3219" s="359">
        <v>0</v>
      </c>
      <c r="J3219" s="371">
        <v>0</v>
      </c>
      <c r="K3219" s="359">
        <v>2.0776849999999998</v>
      </c>
      <c r="L3219" s="359">
        <v>16.185267</v>
      </c>
    </row>
    <row r="3220" spans="1:12" ht="17.399999999999999" x14ac:dyDescent="0.25">
      <c r="A3220" s="462" t="s">
        <v>5130</v>
      </c>
      <c r="B3220" s="330" t="s">
        <v>4170</v>
      </c>
      <c r="C3220" s="330" t="s">
        <v>3086</v>
      </c>
      <c r="D3220" s="370">
        <v>0</v>
      </c>
      <c r="E3220" s="358">
        <v>0.20566200000000001</v>
      </c>
      <c r="F3220" s="358">
        <v>2.0451480000000002</v>
      </c>
      <c r="G3220" s="370">
        <v>0</v>
      </c>
      <c r="H3220" s="358">
        <v>0</v>
      </c>
      <c r="I3220" s="358">
        <v>0</v>
      </c>
      <c r="J3220" s="370">
        <v>0</v>
      </c>
      <c r="K3220" s="358">
        <v>0.20566200000000001</v>
      </c>
      <c r="L3220" s="358">
        <v>2.0451480000000002</v>
      </c>
    </row>
    <row r="3221" spans="1:12" ht="17.399999999999999" x14ac:dyDescent="0.25">
      <c r="A3221" s="463" t="s">
        <v>5130</v>
      </c>
      <c r="B3221" s="334" t="s">
        <v>4170</v>
      </c>
      <c r="C3221" s="334" t="s">
        <v>3090</v>
      </c>
      <c r="D3221" s="371">
        <v>0</v>
      </c>
      <c r="E3221" s="359">
        <v>0.110388</v>
      </c>
      <c r="F3221" s="359">
        <v>0.74761</v>
      </c>
      <c r="G3221" s="371">
        <v>0</v>
      </c>
      <c r="H3221" s="359">
        <v>0</v>
      </c>
      <c r="I3221" s="359">
        <v>0</v>
      </c>
      <c r="J3221" s="371">
        <v>0</v>
      </c>
      <c r="K3221" s="359">
        <v>0.110388</v>
      </c>
      <c r="L3221" s="359">
        <v>0.74761</v>
      </c>
    </row>
    <row r="3222" spans="1:12" ht="17.399999999999999" x14ac:dyDescent="0.25">
      <c r="A3222" s="462" t="s">
        <v>5130</v>
      </c>
      <c r="B3222" s="330" t="s">
        <v>4170</v>
      </c>
      <c r="C3222" s="330" t="s">
        <v>8046</v>
      </c>
      <c r="D3222" s="370">
        <v>0</v>
      </c>
      <c r="E3222" s="358">
        <v>4.8445000000000002E-2</v>
      </c>
      <c r="F3222" s="358">
        <v>0.58762899999999996</v>
      </c>
      <c r="G3222" s="370">
        <v>0</v>
      </c>
      <c r="H3222" s="358">
        <v>0</v>
      </c>
      <c r="I3222" s="358">
        <v>0</v>
      </c>
      <c r="J3222" s="370">
        <v>0</v>
      </c>
      <c r="K3222" s="358">
        <v>4.8445000000000002E-2</v>
      </c>
      <c r="L3222" s="358">
        <v>0.58762899999999996</v>
      </c>
    </row>
    <row r="3223" spans="1:12" ht="17.399999999999999" x14ac:dyDescent="0.25">
      <c r="A3223" s="463" t="s">
        <v>6665</v>
      </c>
      <c r="B3223" s="334" t="s">
        <v>4027</v>
      </c>
      <c r="C3223" s="334" t="s">
        <v>3086</v>
      </c>
      <c r="D3223" s="371">
        <v>0</v>
      </c>
      <c r="E3223" s="359">
        <v>0.65230200000000005</v>
      </c>
      <c r="F3223" s="359">
        <v>7.2560399999999996</v>
      </c>
      <c r="G3223" s="371">
        <v>0</v>
      </c>
      <c r="H3223" s="359">
        <v>0</v>
      </c>
      <c r="I3223" s="359">
        <v>0</v>
      </c>
      <c r="J3223" s="371">
        <v>0</v>
      </c>
      <c r="K3223" s="359">
        <v>0.65230200000000005</v>
      </c>
      <c r="L3223" s="359">
        <v>7.2560399999999996</v>
      </c>
    </row>
    <row r="3224" spans="1:12" ht="17.399999999999999" x14ac:dyDescent="0.25">
      <c r="A3224" s="462" t="s">
        <v>6665</v>
      </c>
      <c r="B3224" s="330" t="s">
        <v>4027</v>
      </c>
      <c r="C3224" s="330" t="s">
        <v>8046</v>
      </c>
      <c r="D3224" s="370">
        <v>0</v>
      </c>
      <c r="E3224" s="358">
        <v>2.3873999999999999E-2</v>
      </c>
      <c r="F3224" s="358">
        <v>0.101274</v>
      </c>
      <c r="G3224" s="370">
        <v>0</v>
      </c>
      <c r="H3224" s="358">
        <v>1.7252E-2</v>
      </c>
      <c r="I3224" s="358">
        <v>8.2331000000000001E-2</v>
      </c>
      <c r="J3224" s="370">
        <v>0</v>
      </c>
      <c r="K3224" s="358">
        <v>4.1126000000000003E-2</v>
      </c>
      <c r="L3224" s="358">
        <v>0.18360499999999999</v>
      </c>
    </row>
    <row r="3225" spans="1:12" ht="17.399999999999999" x14ac:dyDescent="0.25">
      <c r="A3225" s="463" t="s">
        <v>6576</v>
      </c>
      <c r="B3225" s="334" t="s">
        <v>4028</v>
      </c>
      <c r="C3225" s="334" t="s">
        <v>3082</v>
      </c>
      <c r="D3225" s="371">
        <v>0</v>
      </c>
      <c r="E3225" s="359">
        <v>7.2160000000000002E-2</v>
      </c>
      <c r="F3225" s="359">
        <v>0.60876200000000003</v>
      </c>
      <c r="G3225" s="371">
        <v>0</v>
      </c>
      <c r="H3225" s="359">
        <v>0</v>
      </c>
      <c r="I3225" s="359">
        <v>0</v>
      </c>
      <c r="J3225" s="371">
        <v>0</v>
      </c>
      <c r="K3225" s="359">
        <v>7.2160000000000002E-2</v>
      </c>
      <c r="L3225" s="359">
        <v>0.60876200000000003</v>
      </c>
    </row>
    <row r="3226" spans="1:12" ht="17.399999999999999" x14ac:dyDescent="0.25">
      <c r="A3226" s="462" t="s">
        <v>6576</v>
      </c>
      <c r="B3226" s="330" t="s">
        <v>4028</v>
      </c>
      <c r="C3226" s="330" t="s">
        <v>3083</v>
      </c>
      <c r="D3226" s="370">
        <v>0</v>
      </c>
      <c r="E3226" s="358">
        <v>0.16684099999999999</v>
      </c>
      <c r="F3226" s="358">
        <v>0.69710700000000003</v>
      </c>
      <c r="G3226" s="370">
        <v>0</v>
      </c>
      <c r="H3226" s="358">
        <v>0</v>
      </c>
      <c r="I3226" s="358">
        <v>0</v>
      </c>
      <c r="J3226" s="370">
        <v>0</v>
      </c>
      <c r="K3226" s="358">
        <v>0.16684099999999999</v>
      </c>
      <c r="L3226" s="358">
        <v>0.69710700000000003</v>
      </c>
    </row>
    <row r="3227" spans="1:12" ht="17.399999999999999" x14ac:dyDescent="0.25">
      <c r="A3227" s="463" t="s">
        <v>6576</v>
      </c>
      <c r="B3227" s="334" t="s">
        <v>4028</v>
      </c>
      <c r="C3227" s="334" t="s">
        <v>3084</v>
      </c>
      <c r="D3227" s="371">
        <v>0</v>
      </c>
      <c r="E3227" s="359">
        <v>0.159168</v>
      </c>
      <c r="F3227" s="359">
        <v>1.251592</v>
      </c>
      <c r="G3227" s="371">
        <v>0</v>
      </c>
      <c r="H3227" s="359">
        <v>0</v>
      </c>
      <c r="I3227" s="359">
        <v>0</v>
      </c>
      <c r="J3227" s="371">
        <v>0</v>
      </c>
      <c r="K3227" s="359">
        <v>0.159168</v>
      </c>
      <c r="L3227" s="359">
        <v>1.251592</v>
      </c>
    </row>
    <row r="3228" spans="1:12" ht="17.399999999999999" x14ac:dyDescent="0.25">
      <c r="A3228" s="462" t="s">
        <v>6576</v>
      </c>
      <c r="B3228" s="330" t="s">
        <v>4028</v>
      </c>
      <c r="C3228" s="330" t="s">
        <v>3086</v>
      </c>
      <c r="D3228" s="370">
        <v>0</v>
      </c>
      <c r="E3228" s="358">
        <v>0.486956</v>
      </c>
      <c r="F3228" s="358">
        <v>5.1706859999999999</v>
      </c>
      <c r="G3228" s="370">
        <v>0</v>
      </c>
      <c r="H3228" s="358">
        <v>0</v>
      </c>
      <c r="I3228" s="358">
        <v>0</v>
      </c>
      <c r="J3228" s="370">
        <v>0</v>
      </c>
      <c r="K3228" s="358">
        <v>0.486956</v>
      </c>
      <c r="L3228" s="358">
        <v>5.1706859999999999</v>
      </c>
    </row>
    <row r="3229" spans="1:12" ht="17.399999999999999" x14ac:dyDescent="0.25">
      <c r="A3229" s="463" t="s">
        <v>6576</v>
      </c>
      <c r="B3229" s="334" t="s">
        <v>4028</v>
      </c>
      <c r="C3229" s="334" t="s">
        <v>3089</v>
      </c>
      <c r="D3229" s="371">
        <v>0</v>
      </c>
      <c r="E3229" s="359">
        <v>0.25644499999999998</v>
      </c>
      <c r="F3229" s="359">
        <v>0.67672500000000002</v>
      </c>
      <c r="G3229" s="371">
        <v>0</v>
      </c>
      <c r="H3229" s="359">
        <v>8.3860000000000004E-2</v>
      </c>
      <c r="I3229" s="359">
        <v>0.220133</v>
      </c>
      <c r="J3229" s="371">
        <v>0</v>
      </c>
      <c r="K3229" s="359">
        <v>0.34030500000000002</v>
      </c>
      <c r="L3229" s="359">
        <v>0.89685800000000004</v>
      </c>
    </row>
    <row r="3230" spans="1:12" ht="17.399999999999999" x14ac:dyDescent="0.25">
      <c r="A3230" s="462" t="s">
        <v>6576</v>
      </c>
      <c r="B3230" s="330" t="s">
        <v>4028</v>
      </c>
      <c r="C3230" s="330" t="s">
        <v>8046</v>
      </c>
      <c r="D3230" s="370">
        <v>0</v>
      </c>
      <c r="E3230" s="358">
        <v>2.5999999999999999E-3</v>
      </c>
      <c r="F3230" s="358">
        <v>2.8500000000000001E-2</v>
      </c>
      <c r="G3230" s="370">
        <v>0</v>
      </c>
      <c r="H3230" s="358">
        <v>0</v>
      </c>
      <c r="I3230" s="358">
        <v>0</v>
      </c>
      <c r="J3230" s="370">
        <v>0</v>
      </c>
      <c r="K3230" s="358">
        <v>2.5999999999999999E-3</v>
      </c>
      <c r="L3230" s="358">
        <v>2.8500000000000001E-2</v>
      </c>
    </row>
    <row r="3231" spans="1:12" ht="17.399999999999999" x14ac:dyDescent="0.25">
      <c r="A3231" s="463" t="s">
        <v>5131</v>
      </c>
      <c r="B3231" s="334" t="s">
        <v>4171</v>
      </c>
      <c r="C3231" s="334" t="s">
        <v>3081</v>
      </c>
      <c r="D3231" s="371">
        <v>0</v>
      </c>
      <c r="E3231" s="359">
        <v>0.118176</v>
      </c>
      <c r="F3231" s="359">
        <v>1.1566860000000001</v>
      </c>
      <c r="G3231" s="371">
        <v>0</v>
      </c>
      <c r="H3231" s="359">
        <v>0</v>
      </c>
      <c r="I3231" s="359">
        <v>0</v>
      </c>
      <c r="J3231" s="371">
        <v>0</v>
      </c>
      <c r="K3231" s="359">
        <v>0.118176</v>
      </c>
      <c r="L3231" s="359">
        <v>1.1566860000000001</v>
      </c>
    </row>
    <row r="3232" spans="1:12" ht="17.399999999999999" x14ac:dyDescent="0.25">
      <c r="A3232" s="462" t="s">
        <v>5131</v>
      </c>
      <c r="B3232" s="330" t="s">
        <v>4171</v>
      </c>
      <c r="C3232" s="330" t="s">
        <v>8046</v>
      </c>
      <c r="D3232" s="370">
        <v>0</v>
      </c>
      <c r="E3232" s="358">
        <v>1.7619999999999999E-3</v>
      </c>
      <c r="F3232" s="358">
        <v>2.6346000000000001E-2</v>
      </c>
      <c r="G3232" s="370">
        <v>0</v>
      </c>
      <c r="H3232" s="358">
        <v>0</v>
      </c>
      <c r="I3232" s="358">
        <v>0</v>
      </c>
      <c r="J3232" s="370">
        <v>0</v>
      </c>
      <c r="K3232" s="358">
        <v>1.7619999999999999E-3</v>
      </c>
      <c r="L3232" s="358">
        <v>2.6346000000000001E-2</v>
      </c>
    </row>
    <row r="3233" spans="1:12" ht="17.399999999999999" x14ac:dyDescent="0.25">
      <c r="A3233" s="463" t="s">
        <v>6651</v>
      </c>
      <c r="B3233" s="334" t="s">
        <v>4029</v>
      </c>
      <c r="C3233" s="334" t="s">
        <v>3086</v>
      </c>
      <c r="D3233" s="371">
        <v>0</v>
      </c>
      <c r="E3233" s="359">
        <v>1.048996</v>
      </c>
      <c r="F3233" s="359">
        <v>11.891845999999999</v>
      </c>
      <c r="G3233" s="371">
        <v>0</v>
      </c>
      <c r="H3233" s="359">
        <v>0</v>
      </c>
      <c r="I3233" s="359">
        <v>0</v>
      </c>
      <c r="J3233" s="371">
        <v>0</v>
      </c>
      <c r="K3233" s="359">
        <v>1.048996</v>
      </c>
      <c r="L3233" s="359">
        <v>11.891845999999999</v>
      </c>
    </row>
    <row r="3234" spans="1:12" ht="17.399999999999999" x14ac:dyDescent="0.25">
      <c r="A3234" s="462" t="s">
        <v>6651</v>
      </c>
      <c r="B3234" s="330" t="s">
        <v>4029</v>
      </c>
      <c r="C3234" s="330" t="s">
        <v>3087</v>
      </c>
      <c r="D3234" s="370">
        <v>0</v>
      </c>
      <c r="E3234" s="358">
        <v>7.0923E-2</v>
      </c>
      <c r="F3234" s="358">
        <v>0.92417199999999999</v>
      </c>
      <c r="G3234" s="370">
        <v>0</v>
      </c>
      <c r="H3234" s="358">
        <v>0</v>
      </c>
      <c r="I3234" s="358">
        <v>0</v>
      </c>
      <c r="J3234" s="370">
        <v>0</v>
      </c>
      <c r="K3234" s="358">
        <v>7.0923E-2</v>
      </c>
      <c r="L3234" s="358">
        <v>0.92417199999999999</v>
      </c>
    </row>
    <row r="3235" spans="1:12" ht="17.399999999999999" x14ac:dyDescent="0.25">
      <c r="A3235" s="463" t="s">
        <v>6651</v>
      </c>
      <c r="B3235" s="334" t="s">
        <v>4029</v>
      </c>
      <c r="C3235" s="334" t="s">
        <v>8046</v>
      </c>
      <c r="D3235" s="371">
        <v>0</v>
      </c>
      <c r="E3235" s="359">
        <v>0</v>
      </c>
      <c r="F3235" s="359">
        <v>0</v>
      </c>
      <c r="G3235" s="371">
        <v>0</v>
      </c>
      <c r="H3235" s="359">
        <v>9.0319999999999998E-2</v>
      </c>
      <c r="I3235" s="359">
        <v>0.44547700000000001</v>
      </c>
      <c r="J3235" s="371">
        <v>0</v>
      </c>
      <c r="K3235" s="359">
        <v>9.0319999999999998E-2</v>
      </c>
      <c r="L3235" s="359">
        <v>0.44547700000000001</v>
      </c>
    </row>
    <row r="3236" spans="1:12" ht="17.399999999999999" x14ac:dyDescent="0.25">
      <c r="A3236" s="462" t="s">
        <v>5132</v>
      </c>
      <c r="B3236" s="330" t="s">
        <v>4030</v>
      </c>
      <c r="C3236" s="330" t="s">
        <v>3086</v>
      </c>
      <c r="D3236" s="370">
        <v>0</v>
      </c>
      <c r="E3236" s="358">
        <v>0.113096</v>
      </c>
      <c r="F3236" s="358">
        <v>1.1778090000000001</v>
      </c>
      <c r="G3236" s="370">
        <v>0</v>
      </c>
      <c r="H3236" s="358">
        <v>0</v>
      </c>
      <c r="I3236" s="358">
        <v>0</v>
      </c>
      <c r="J3236" s="370">
        <v>0</v>
      </c>
      <c r="K3236" s="358">
        <v>0.113096</v>
      </c>
      <c r="L3236" s="358">
        <v>1.1778090000000001</v>
      </c>
    </row>
    <row r="3237" spans="1:12" ht="17.399999999999999" x14ac:dyDescent="0.25">
      <c r="A3237" s="463" t="s">
        <v>5132</v>
      </c>
      <c r="B3237" s="334" t="s">
        <v>4030</v>
      </c>
      <c r="C3237" s="334" t="s">
        <v>8046</v>
      </c>
      <c r="D3237" s="371">
        <v>0</v>
      </c>
      <c r="E3237" s="359">
        <v>0.134298</v>
      </c>
      <c r="F3237" s="359">
        <v>0.61435700000000004</v>
      </c>
      <c r="G3237" s="371">
        <v>0</v>
      </c>
      <c r="H3237" s="359">
        <v>1.2707E-2</v>
      </c>
      <c r="I3237" s="359">
        <v>9.8537E-2</v>
      </c>
      <c r="J3237" s="371">
        <v>0</v>
      </c>
      <c r="K3237" s="359">
        <v>0.147005</v>
      </c>
      <c r="L3237" s="359">
        <v>0.71289400000000003</v>
      </c>
    </row>
    <row r="3238" spans="1:12" ht="17.399999999999999" x14ac:dyDescent="0.25">
      <c r="A3238" s="462" t="s">
        <v>5133</v>
      </c>
      <c r="B3238" s="330" t="s">
        <v>4034</v>
      </c>
      <c r="C3238" s="330" t="s">
        <v>3087</v>
      </c>
      <c r="D3238" s="370">
        <v>0</v>
      </c>
      <c r="E3238" s="358">
        <v>1.088727</v>
      </c>
      <c r="F3238" s="358">
        <v>13.289356</v>
      </c>
      <c r="G3238" s="370">
        <v>0</v>
      </c>
      <c r="H3238" s="358">
        <v>0</v>
      </c>
      <c r="I3238" s="358">
        <v>0</v>
      </c>
      <c r="J3238" s="370">
        <v>0</v>
      </c>
      <c r="K3238" s="358">
        <v>1.088727</v>
      </c>
      <c r="L3238" s="358">
        <v>13.289356</v>
      </c>
    </row>
    <row r="3239" spans="1:12" ht="17.399999999999999" x14ac:dyDescent="0.25">
      <c r="A3239" s="463" t="s">
        <v>5133</v>
      </c>
      <c r="B3239" s="334" t="s">
        <v>4034</v>
      </c>
      <c r="C3239" s="334" t="s">
        <v>3089</v>
      </c>
      <c r="D3239" s="371">
        <v>0</v>
      </c>
      <c r="E3239" s="359">
        <v>9.4366000000000005E-2</v>
      </c>
      <c r="F3239" s="359">
        <v>1.3582799999999999</v>
      </c>
      <c r="G3239" s="371">
        <v>0</v>
      </c>
      <c r="H3239" s="359">
        <v>0</v>
      </c>
      <c r="I3239" s="359">
        <v>0</v>
      </c>
      <c r="J3239" s="371">
        <v>0</v>
      </c>
      <c r="K3239" s="359">
        <v>9.4366000000000005E-2</v>
      </c>
      <c r="L3239" s="359">
        <v>1.3582799999999999</v>
      </c>
    </row>
    <row r="3240" spans="1:12" ht="17.399999999999999" x14ac:dyDescent="0.25">
      <c r="A3240" s="462" t="s">
        <v>5133</v>
      </c>
      <c r="B3240" s="330" t="s">
        <v>4034</v>
      </c>
      <c r="C3240" s="330" t="s">
        <v>8046</v>
      </c>
      <c r="D3240" s="370">
        <v>0</v>
      </c>
      <c r="E3240" s="358">
        <v>0.121265</v>
      </c>
      <c r="F3240" s="358">
        <v>0.65108299999999997</v>
      </c>
      <c r="G3240" s="370">
        <v>0</v>
      </c>
      <c r="H3240" s="358">
        <v>1.4840000000000001E-3</v>
      </c>
      <c r="I3240" s="358">
        <v>0.14615300000000001</v>
      </c>
      <c r="J3240" s="370">
        <v>0</v>
      </c>
      <c r="K3240" s="358">
        <v>0.122749</v>
      </c>
      <c r="L3240" s="358">
        <v>0.79723599999999994</v>
      </c>
    </row>
    <row r="3241" spans="1:12" ht="17.399999999999999" x14ac:dyDescent="0.25">
      <c r="A3241" s="463" t="s">
        <v>5134</v>
      </c>
      <c r="B3241" s="334" t="s">
        <v>6809</v>
      </c>
      <c r="C3241" s="334" t="s">
        <v>3082</v>
      </c>
      <c r="D3241" s="371">
        <v>0</v>
      </c>
      <c r="E3241" s="359">
        <v>2.1045000000000001E-2</v>
      </c>
      <c r="F3241" s="359">
        <v>0.247892</v>
      </c>
      <c r="G3241" s="371">
        <v>0</v>
      </c>
      <c r="H3241" s="359">
        <v>0.13</v>
      </c>
      <c r="I3241" s="359">
        <v>3.4838360000000002</v>
      </c>
      <c r="J3241" s="371">
        <v>0</v>
      </c>
      <c r="K3241" s="359">
        <v>0.15104500000000001</v>
      </c>
      <c r="L3241" s="359">
        <v>3.7317279999999999</v>
      </c>
    </row>
    <row r="3242" spans="1:12" ht="17.399999999999999" x14ac:dyDescent="0.25">
      <c r="A3242" s="462" t="s">
        <v>5134</v>
      </c>
      <c r="B3242" s="330" t="s">
        <v>6809</v>
      </c>
      <c r="C3242" s="330" t="s">
        <v>3086</v>
      </c>
      <c r="D3242" s="370">
        <v>0</v>
      </c>
      <c r="E3242" s="358">
        <v>0.31558900000000001</v>
      </c>
      <c r="F3242" s="358">
        <v>4.3220919999999996</v>
      </c>
      <c r="G3242" s="370">
        <v>0</v>
      </c>
      <c r="H3242" s="358">
        <v>0</v>
      </c>
      <c r="I3242" s="358">
        <v>0</v>
      </c>
      <c r="J3242" s="370">
        <v>0</v>
      </c>
      <c r="K3242" s="358">
        <v>0.31558900000000001</v>
      </c>
      <c r="L3242" s="358">
        <v>4.3220919999999996</v>
      </c>
    </row>
    <row r="3243" spans="1:12" ht="17.399999999999999" x14ac:dyDescent="0.25">
      <c r="A3243" s="463" t="s">
        <v>5134</v>
      </c>
      <c r="B3243" s="334" t="s">
        <v>6809</v>
      </c>
      <c r="C3243" s="334" t="s">
        <v>3087</v>
      </c>
      <c r="D3243" s="371">
        <v>0</v>
      </c>
      <c r="E3243" s="359">
        <v>1.7022349999999999</v>
      </c>
      <c r="F3243" s="359">
        <v>20.079172</v>
      </c>
      <c r="G3243" s="371">
        <v>0</v>
      </c>
      <c r="H3243" s="359">
        <v>0</v>
      </c>
      <c r="I3243" s="359">
        <v>0</v>
      </c>
      <c r="J3243" s="371">
        <v>0</v>
      </c>
      <c r="K3243" s="359">
        <v>1.7022349999999999</v>
      </c>
      <c r="L3243" s="359">
        <v>20.079172</v>
      </c>
    </row>
    <row r="3244" spans="1:12" ht="17.399999999999999" x14ac:dyDescent="0.25">
      <c r="A3244" s="462" t="s">
        <v>5134</v>
      </c>
      <c r="B3244" s="330" t="s">
        <v>6809</v>
      </c>
      <c r="C3244" s="330" t="s">
        <v>3088</v>
      </c>
      <c r="D3244" s="370">
        <v>0</v>
      </c>
      <c r="E3244" s="358">
        <v>0.115659</v>
      </c>
      <c r="F3244" s="358">
        <v>1.8887609999999999</v>
      </c>
      <c r="G3244" s="370">
        <v>0</v>
      </c>
      <c r="H3244" s="358">
        <v>0</v>
      </c>
      <c r="I3244" s="358">
        <v>0</v>
      </c>
      <c r="J3244" s="370">
        <v>0</v>
      </c>
      <c r="K3244" s="358">
        <v>0.115659</v>
      </c>
      <c r="L3244" s="358">
        <v>1.8887609999999999</v>
      </c>
    </row>
    <row r="3245" spans="1:12" ht="17.399999999999999" x14ac:dyDescent="0.25">
      <c r="A3245" s="463" t="s">
        <v>5134</v>
      </c>
      <c r="B3245" s="334" t="s">
        <v>6809</v>
      </c>
      <c r="C3245" s="334" t="s">
        <v>3089</v>
      </c>
      <c r="D3245" s="371">
        <v>0</v>
      </c>
      <c r="E3245" s="359">
        <v>1.960105</v>
      </c>
      <c r="F3245" s="359">
        <v>24.109565</v>
      </c>
      <c r="G3245" s="371">
        <v>0</v>
      </c>
      <c r="H3245" s="359">
        <v>0</v>
      </c>
      <c r="I3245" s="359">
        <v>0</v>
      </c>
      <c r="J3245" s="371">
        <v>0</v>
      </c>
      <c r="K3245" s="359">
        <v>1.960105</v>
      </c>
      <c r="L3245" s="359">
        <v>24.109565</v>
      </c>
    </row>
    <row r="3246" spans="1:12" ht="17.399999999999999" x14ac:dyDescent="0.25">
      <c r="A3246" s="462" t="s">
        <v>5134</v>
      </c>
      <c r="B3246" s="330" t="s">
        <v>6809</v>
      </c>
      <c r="C3246" s="330" t="s">
        <v>8046</v>
      </c>
      <c r="D3246" s="370">
        <v>0</v>
      </c>
      <c r="E3246" s="358">
        <v>2.6719E-2</v>
      </c>
      <c r="F3246" s="358">
        <v>0.21643999999999999</v>
      </c>
      <c r="G3246" s="370">
        <v>0</v>
      </c>
      <c r="H3246" s="358">
        <v>2.32E-4</v>
      </c>
      <c r="I3246" s="358">
        <v>2.6809999999999998E-3</v>
      </c>
      <c r="J3246" s="370">
        <v>0</v>
      </c>
      <c r="K3246" s="358">
        <v>2.6950999999999999E-2</v>
      </c>
      <c r="L3246" s="358">
        <v>0.21912100000000001</v>
      </c>
    </row>
    <row r="3247" spans="1:12" ht="17.399999999999999" x14ac:dyDescent="0.25">
      <c r="A3247" s="463" t="s">
        <v>5135</v>
      </c>
      <c r="B3247" s="334" t="s">
        <v>6810</v>
      </c>
      <c r="C3247" s="334" t="s">
        <v>3081</v>
      </c>
      <c r="D3247" s="371">
        <v>0</v>
      </c>
      <c r="E3247" s="359">
        <v>0.12567999999999999</v>
      </c>
      <c r="F3247" s="359">
        <v>1.090047</v>
      </c>
      <c r="G3247" s="371">
        <v>0</v>
      </c>
      <c r="H3247" s="359">
        <v>0</v>
      </c>
      <c r="I3247" s="359">
        <v>0</v>
      </c>
      <c r="J3247" s="371">
        <v>0</v>
      </c>
      <c r="K3247" s="359">
        <v>0.12567999999999999</v>
      </c>
      <c r="L3247" s="359">
        <v>1.090047</v>
      </c>
    </row>
    <row r="3248" spans="1:12" ht="17.399999999999999" x14ac:dyDescent="0.25">
      <c r="A3248" s="462" t="s">
        <v>5136</v>
      </c>
      <c r="B3248" s="330" t="s">
        <v>2101</v>
      </c>
      <c r="C3248" s="330" t="s">
        <v>3081</v>
      </c>
      <c r="D3248" s="370">
        <v>0</v>
      </c>
      <c r="E3248" s="358">
        <v>4.3955000000000001E-2</v>
      </c>
      <c r="F3248" s="358">
        <v>0.40446100000000001</v>
      </c>
      <c r="G3248" s="370">
        <v>0</v>
      </c>
      <c r="H3248" s="358">
        <v>1.737E-2</v>
      </c>
      <c r="I3248" s="358">
        <v>0.36310399999999998</v>
      </c>
      <c r="J3248" s="370">
        <v>0</v>
      </c>
      <c r="K3248" s="358">
        <v>6.1324999999999998E-2</v>
      </c>
      <c r="L3248" s="358">
        <v>0.76756500000000005</v>
      </c>
    </row>
    <row r="3249" spans="1:12" ht="17.399999999999999" x14ac:dyDescent="0.25">
      <c r="A3249" s="463" t="s">
        <v>5136</v>
      </c>
      <c r="B3249" s="334" t="s">
        <v>2101</v>
      </c>
      <c r="C3249" s="334" t="s">
        <v>3082</v>
      </c>
      <c r="D3249" s="371">
        <v>0</v>
      </c>
      <c r="E3249" s="359">
        <v>1.5390550000000001</v>
      </c>
      <c r="F3249" s="359">
        <v>16.914988000000001</v>
      </c>
      <c r="G3249" s="371">
        <v>0</v>
      </c>
      <c r="H3249" s="359">
        <v>0.11730599999999999</v>
      </c>
      <c r="I3249" s="359">
        <v>0.78827400000000003</v>
      </c>
      <c r="J3249" s="371">
        <v>0</v>
      </c>
      <c r="K3249" s="359">
        <v>1.656361</v>
      </c>
      <c r="L3249" s="359">
        <v>17.703261999999999</v>
      </c>
    </row>
    <row r="3250" spans="1:12" ht="17.399999999999999" x14ac:dyDescent="0.25">
      <c r="A3250" s="462" t="s">
        <v>5136</v>
      </c>
      <c r="B3250" s="330" t="s">
        <v>2101</v>
      </c>
      <c r="C3250" s="330" t="s">
        <v>3083</v>
      </c>
      <c r="D3250" s="370">
        <v>0</v>
      </c>
      <c r="E3250" s="358">
        <v>0.40240300000000001</v>
      </c>
      <c r="F3250" s="358">
        <v>3.9190499999999999</v>
      </c>
      <c r="G3250" s="370">
        <v>0</v>
      </c>
      <c r="H3250" s="358">
        <v>0</v>
      </c>
      <c r="I3250" s="358">
        <v>0</v>
      </c>
      <c r="J3250" s="370">
        <v>0</v>
      </c>
      <c r="K3250" s="358">
        <v>0.40240300000000001</v>
      </c>
      <c r="L3250" s="358">
        <v>3.9190499999999999</v>
      </c>
    </row>
    <row r="3251" spans="1:12" ht="17.399999999999999" x14ac:dyDescent="0.25">
      <c r="A3251" s="463" t="s">
        <v>5136</v>
      </c>
      <c r="B3251" s="334" t="s">
        <v>2101</v>
      </c>
      <c r="C3251" s="334" t="s">
        <v>3084</v>
      </c>
      <c r="D3251" s="371">
        <v>0</v>
      </c>
      <c r="E3251" s="359">
        <v>0.16755400000000001</v>
      </c>
      <c r="F3251" s="359">
        <v>1.740235</v>
      </c>
      <c r="G3251" s="371">
        <v>0</v>
      </c>
      <c r="H3251" s="359">
        <v>0</v>
      </c>
      <c r="I3251" s="359">
        <v>0</v>
      </c>
      <c r="J3251" s="371">
        <v>0</v>
      </c>
      <c r="K3251" s="359">
        <v>0.16755400000000001</v>
      </c>
      <c r="L3251" s="359">
        <v>1.740235</v>
      </c>
    </row>
    <row r="3252" spans="1:12" ht="17.399999999999999" x14ac:dyDescent="0.25">
      <c r="A3252" s="462" t="s">
        <v>5136</v>
      </c>
      <c r="B3252" s="330" t="s">
        <v>2101</v>
      </c>
      <c r="C3252" s="330" t="s">
        <v>3085</v>
      </c>
      <c r="D3252" s="370">
        <v>0</v>
      </c>
      <c r="E3252" s="358">
        <v>0.237599</v>
      </c>
      <c r="F3252" s="358">
        <v>3.1210849999999999</v>
      </c>
      <c r="G3252" s="370">
        <v>0</v>
      </c>
      <c r="H3252" s="358">
        <v>3.7499999999999999E-3</v>
      </c>
      <c r="I3252" s="358">
        <v>2.2374999999999999E-2</v>
      </c>
      <c r="J3252" s="370">
        <v>0</v>
      </c>
      <c r="K3252" s="358">
        <v>0.24134900000000001</v>
      </c>
      <c r="L3252" s="358">
        <v>3.1434600000000001</v>
      </c>
    </row>
    <row r="3253" spans="1:12" ht="17.399999999999999" x14ac:dyDescent="0.25">
      <c r="A3253" s="463" t="s">
        <v>5136</v>
      </c>
      <c r="B3253" s="334" t="s">
        <v>2101</v>
      </c>
      <c r="C3253" s="334" t="s">
        <v>3086</v>
      </c>
      <c r="D3253" s="371">
        <v>0</v>
      </c>
      <c r="E3253" s="359">
        <v>8.3474999999999994E-2</v>
      </c>
      <c r="F3253" s="359">
        <v>0.89698999999999995</v>
      </c>
      <c r="G3253" s="371">
        <v>0</v>
      </c>
      <c r="H3253" s="359">
        <v>0</v>
      </c>
      <c r="I3253" s="359">
        <v>0</v>
      </c>
      <c r="J3253" s="371">
        <v>0</v>
      </c>
      <c r="K3253" s="359">
        <v>8.3474999999999994E-2</v>
      </c>
      <c r="L3253" s="359">
        <v>0.89698999999999995</v>
      </c>
    </row>
    <row r="3254" spans="1:12" ht="17.399999999999999" x14ac:dyDescent="0.25">
      <c r="A3254" s="462" t="s">
        <v>5136</v>
      </c>
      <c r="B3254" s="330" t="s">
        <v>2101</v>
      </c>
      <c r="C3254" s="330" t="s">
        <v>8046</v>
      </c>
      <c r="D3254" s="370">
        <v>0</v>
      </c>
      <c r="E3254" s="358">
        <v>1.5526999999999999E-2</v>
      </c>
      <c r="F3254" s="358">
        <v>0.16412199999999999</v>
      </c>
      <c r="G3254" s="370">
        <v>0</v>
      </c>
      <c r="H3254" s="358">
        <v>1.495E-3</v>
      </c>
      <c r="I3254" s="358">
        <v>6.7188999999999999E-2</v>
      </c>
      <c r="J3254" s="370">
        <v>0</v>
      </c>
      <c r="K3254" s="358">
        <v>1.7021999999999999E-2</v>
      </c>
      <c r="L3254" s="358">
        <v>0.23131099999999999</v>
      </c>
    </row>
    <row r="3255" spans="1:12" ht="17.399999999999999" x14ac:dyDescent="0.25">
      <c r="A3255" s="463" t="s">
        <v>5137</v>
      </c>
      <c r="B3255" s="334" t="s">
        <v>3314</v>
      </c>
      <c r="C3255" s="334" t="s">
        <v>3081</v>
      </c>
      <c r="D3255" s="371">
        <v>0</v>
      </c>
      <c r="E3255" s="359">
        <v>1.4474009999999999</v>
      </c>
      <c r="F3255" s="359">
        <v>15.863362</v>
      </c>
      <c r="G3255" s="371">
        <v>0</v>
      </c>
      <c r="H3255" s="359">
        <v>3.3273999999999998E-2</v>
      </c>
      <c r="I3255" s="359">
        <v>0.46239599999999997</v>
      </c>
      <c r="J3255" s="371">
        <v>0</v>
      </c>
      <c r="K3255" s="359">
        <v>1.480675</v>
      </c>
      <c r="L3255" s="359">
        <v>16.325758</v>
      </c>
    </row>
    <row r="3256" spans="1:12" ht="17.399999999999999" x14ac:dyDescent="0.25">
      <c r="A3256" s="462" t="s">
        <v>5137</v>
      </c>
      <c r="B3256" s="330" t="s">
        <v>3314</v>
      </c>
      <c r="C3256" s="330" t="s">
        <v>3082</v>
      </c>
      <c r="D3256" s="370">
        <v>0</v>
      </c>
      <c r="E3256" s="358">
        <v>4.1255949999999997</v>
      </c>
      <c r="F3256" s="358">
        <v>61.363028</v>
      </c>
      <c r="G3256" s="370">
        <v>0</v>
      </c>
      <c r="H3256" s="358">
        <v>3.5763999999999997E-2</v>
      </c>
      <c r="I3256" s="358">
        <v>6.7594000000000001E-2</v>
      </c>
      <c r="J3256" s="370">
        <v>0</v>
      </c>
      <c r="K3256" s="358">
        <v>4.161359</v>
      </c>
      <c r="L3256" s="358">
        <v>61.430622</v>
      </c>
    </row>
    <row r="3257" spans="1:12" ht="17.399999999999999" x14ac:dyDescent="0.25">
      <c r="A3257" s="463" t="s">
        <v>5137</v>
      </c>
      <c r="B3257" s="334" t="s">
        <v>3314</v>
      </c>
      <c r="C3257" s="334" t="s">
        <v>3083</v>
      </c>
      <c r="D3257" s="371">
        <v>0</v>
      </c>
      <c r="E3257" s="359">
        <v>3.9407740000000002</v>
      </c>
      <c r="F3257" s="359">
        <v>38.831231000000002</v>
      </c>
      <c r="G3257" s="371">
        <v>0</v>
      </c>
      <c r="H3257" s="359">
        <v>0</v>
      </c>
      <c r="I3257" s="359">
        <v>0</v>
      </c>
      <c r="J3257" s="371">
        <v>0</v>
      </c>
      <c r="K3257" s="359">
        <v>3.9407740000000002</v>
      </c>
      <c r="L3257" s="359">
        <v>38.831231000000002</v>
      </c>
    </row>
    <row r="3258" spans="1:12" ht="17.399999999999999" x14ac:dyDescent="0.25">
      <c r="A3258" s="462" t="s">
        <v>5137</v>
      </c>
      <c r="B3258" s="330" t="s">
        <v>3314</v>
      </c>
      <c r="C3258" s="330" t="s">
        <v>3084</v>
      </c>
      <c r="D3258" s="370">
        <v>0</v>
      </c>
      <c r="E3258" s="358">
        <v>2.6315629999999999</v>
      </c>
      <c r="F3258" s="358">
        <v>25.270578</v>
      </c>
      <c r="G3258" s="370">
        <v>0</v>
      </c>
      <c r="H3258" s="358">
        <v>0</v>
      </c>
      <c r="I3258" s="358">
        <v>0</v>
      </c>
      <c r="J3258" s="370">
        <v>0</v>
      </c>
      <c r="K3258" s="358">
        <v>2.6315629999999999</v>
      </c>
      <c r="L3258" s="358">
        <v>25.270578</v>
      </c>
    </row>
    <row r="3259" spans="1:12" ht="17.399999999999999" x14ac:dyDescent="0.25">
      <c r="A3259" s="463" t="s">
        <v>5137</v>
      </c>
      <c r="B3259" s="334" t="s">
        <v>3314</v>
      </c>
      <c r="C3259" s="334" t="s">
        <v>3085</v>
      </c>
      <c r="D3259" s="371">
        <v>0</v>
      </c>
      <c r="E3259" s="359">
        <v>0.50820399999999999</v>
      </c>
      <c r="F3259" s="359">
        <v>6.3949470000000002</v>
      </c>
      <c r="G3259" s="371">
        <v>0</v>
      </c>
      <c r="H3259" s="359">
        <v>0</v>
      </c>
      <c r="I3259" s="359">
        <v>0</v>
      </c>
      <c r="J3259" s="371">
        <v>0</v>
      </c>
      <c r="K3259" s="359">
        <v>0.50820399999999999</v>
      </c>
      <c r="L3259" s="359">
        <v>6.3949470000000002</v>
      </c>
    </row>
    <row r="3260" spans="1:12" ht="17.399999999999999" x14ac:dyDescent="0.25">
      <c r="A3260" s="462" t="s">
        <v>5137</v>
      </c>
      <c r="B3260" s="330" t="s">
        <v>3314</v>
      </c>
      <c r="C3260" s="330" t="s">
        <v>3086</v>
      </c>
      <c r="D3260" s="370">
        <v>0</v>
      </c>
      <c r="E3260" s="358">
        <v>2.9993560000000001</v>
      </c>
      <c r="F3260" s="358">
        <v>33.529195999999999</v>
      </c>
      <c r="G3260" s="370">
        <v>0</v>
      </c>
      <c r="H3260" s="358">
        <v>0</v>
      </c>
      <c r="I3260" s="358">
        <v>0</v>
      </c>
      <c r="J3260" s="370">
        <v>0</v>
      </c>
      <c r="K3260" s="358">
        <v>2.9993560000000001</v>
      </c>
      <c r="L3260" s="358">
        <v>33.529195999999999</v>
      </c>
    </row>
    <row r="3261" spans="1:12" ht="17.399999999999999" x14ac:dyDescent="0.25">
      <c r="A3261" s="463" t="s">
        <v>5137</v>
      </c>
      <c r="B3261" s="334" t="s">
        <v>3314</v>
      </c>
      <c r="C3261" s="334" t="s">
        <v>3087</v>
      </c>
      <c r="D3261" s="371">
        <v>0</v>
      </c>
      <c r="E3261" s="359">
        <v>19.302852999999999</v>
      </c>
      <c r="F3261" s="359">
        <v>222.25332700000001</v>
      </c>
      <c r="G3261" s="371">
        <v>0</v>
      </c>
      <c r="H3261" s="359">
        <v>0</v>
      </c>
      <c r="I3261" s="359">
        <v>0</v>
      </c>
      <c r="J3261" s="371">
        <v>0</v>
      </c>
      <c r="K3261" s="359">
        <v>19.302852999999999</v>
      </c>
      <c r="L3261" s="359">
        <v>222.25332700000001</v>
      </c>
    </row>
    <row r="3262" spans="1:12" ht="17.399999999999999" x14ac:dyDescent="0.25">
      <c r="A3262" s="462" t="s">
        <v>5137</v>
      </c>
      <c r="B3262" s="330" t="s">
        <v>3314</v>
      </c>
      <c r="C3262" s="330" t="s">
        <v>3088</v>
      </c>
      <c r="D3262" s="370">
        <v>0</v>
      </c>
      <c r="E3262" s="358">
        <v>9.3346999999999999E-2</v>
      </c>
      <c r="F3262" s="358">
        <v>1.6107750000000001</v>
      </c>
      <c r="G3262" s="370">
        <v>0</v>
      </c>
      <c r="H3262" s="358">
        <v>0</v>
      </c>
      <c r="I3262" s="358">
        <v>0</v>
      </c>
      <c r="J3262" s="370">
        <v>0</v>
      </c>
      <c r="K3262" s="358">
        <v>9.3346999999999999E-2</v>
      </c>
      <c r="L3262" s="358">
        <v>1.6107750000000001</v>
      </c>
    </row>
    <row r="3263" spans="1:12" ht="17.399999999999999" x14ac:dyDescent="0.25">
      <c r="A3263" s="463" t="s">
        <v>5137</v>
      </c>
      <c r="B3263" s="334" t="s">
        <v>3314</v>
      </c>
      <c r="C3263" s="334" t="s">
        <v>3089</v>
      </c>
      <c r="D3263" s="371">
        <v>0</v>
      </c>
      <c r="E3263" s="359">
        <v>10.486259</v>
      </c>
      <c r="F3263" s="359">
        <v>111.04549299999999</v>
      </c>
      <c r="G3263" s="371">
        <v>0</v>
      </c>
      <c r="H3263" s="359">
        <v>0</v>
      </c>
      <c r="I3263" s="359">
        <v>0</v>
      </c>
      <c r="J3263" s="371">
        <v>0</v>
      </c>
      <c r="K3263" s="359">
        <v>10.486259</v>
      </c>
      <c r="L3263" s="359">
        <v>111.04549299999999</v>
      </c>
    </row>
    <row r="3264" spans="1:12" ht="17.399999999999999" x14ac:dyDescent="0.25">
      <c r="A3264" s="462" t="s">
        <v>5137</v>
      </c>
      <c r="B3264" s="330" t="s">
        <v>3314</v>
      </c>
      <c r="C3264" s="330" t="s">
        <v>3090</v>
      </c>
      <c r="D3264" s="370">
        <v>0</v>
      </c>
      <c r="E3264" s="358">
        <v>1.4895929999999999</v>
      </c>
      <c r="F3264" s="358">
        <v>16.745131000000001</v>
      </c>
      <c r="G3264" s="370">
        <v>0</v>
      </c>
      <c r="H3264" s="358">
        <v>0</v>
      </c>
      <c r="I3264" s="358">
        <v>0</v>
      </c>
      <c r="J3264" s="370">
        <v>0</v>
      </c>
      <c r="K3264" s="358">
        <v>1.4895929999999999</v>
      </c>
      <c r="L3264" s="358">
        <v>16.745131000000001</v>
      </c>
    </row>
    <row r="3265" spans="1:12" ht="17.399999999999999" x14ac:dyDescent="0.25">
      <c r="A3265" s="463" t="s">
        <v>5138</v>
      </c>
      <c r="B3265" s="334" t="s">
        <v>2102</v>
      </c>
      <c r="C3265" s="334" t="s">
        <v>3081</v>
      </c>
      <c r="D3265" s="371">
        <v>0</v>
      </c>
      <c r="E3265" s="359">
        <v>0</v>
      </c>
      <c r="F3265" s="359">
        <v>0</v>
      </c>
      <c r="G3265" s="371">
        <v>0</v>
      </c>
      <c r="H3265" s="359">
        <v>0.24181900000000001</v>
      </c>
      <c r="I3265" s="359">
        <v>3.3228339999999998</v>
      </c>
      <c r="J3265" s="371">
        <v>0</v>
      </c>
      <c r="K3265" s="359">
        <v>0.24181900000000001</v>
      </c>
      <c r="L3265" s="359">
        <v>3.3228339999999998</v>
      </c>
    </row>
    <row r="3266" spans="1:12" ht="17.399999999999999" x14ac:dyDescent="0.25">
      <c r="A3266" s="462" t="s">
        <v>5138</v>
      </c>
      <c r="B3266" s="330" t="s">
        <v>2102</v>
      </c>
      <c r="C3266" s="330" t="s">
        <v>8046</v>
      </c>
      <c r="D3266" s="370">
        <v>0</v>
      </c>
      <c r="E3266" s="358">
        <v>0</v>
      </c>
      <c r="F3266" s="358">
        <v>0</v>
      </c>
      <c r="G3266" s="370">
        <v>0</v>
      </c>
      <c r="H3266" s="358">
        <v>5.9000000000000003E-4</v>
      </c>
      <c r="I3266" s="358">
        <v>1.6691999999999999E-2</v>
      </c>
      <c r="J3266" s="370">
        <v>0</v>
      </c>
      <c r="K3266" s="358">
        <v>5.9000000000000003E-4</v>
      </c>
      <c r="L3266" s="358">
        <v>1.6691999999999999E-2</v>
      </c>
    </row>
    <row r="3267" spans="1:12" ht="17.399999999999999" x14ac:dyDescent="0.25">
      <c r="A3267" s="463" t="s">
        <v>5140</v>
      </c>
      <c r="B3267" s="334" t="s">
        <v>2105</v>
      </c>
      <c r="C3267" s="334" t="s">
        <v>3081</v>
      </c>
      <c r="D3267" s="371">
        <v>0</v>
      </c>
      <c r="E3267" s="359">
        <v>0.21751200000000001</v>
      </c>
      <c r="F3267" s="359">
        <v>2.033614</v>
      </c>
      <c r="G3267" s="371">
        <v>0</v>
      </c>
      <c r="H3267" s="359">
        <v>0.10133499999999999</v>
      </c>
      <c r="I3267" s="359">
        <v>2.8743439999999998</v>
      </c>
      <c r="J3267" s="371">
        <v>0</v>
      </c>
      <c r="K3267" s="359">
        <v>0.31884699999999999</v>
      </c>
      <c r="L3267" s="359">
        <v>4.9079579999999998</v>
      </c>
    </row>
    <row r="3268" spans="1:12" ht="17.399999999999999" x14ac:dyDescent="0.25">
      <c r="A3268" s="462" t="s">
        <v>5140</v>
      </c>
      <c r="B3268" s="330" t="s">
        <v>2105</v>
      </c>
      <c r="C3268" s="330" t="s">
        <v>8046</v>
      </c>
      <c r="D3268" s="370">
        <v>0</v>
      </c>
      <c r="E3268" s="358">
        <v>1.6999999999999999E-3</v>
      </c>
      <c r="F3268" s="358">
        <v>1.6324000000000002E-2</v>
      </c>
      <c r="G3268" s="370">
        <v>0</v>
      </c>
      <c r="H3268" s="358">
        <v>3.4125000000000003E-2</v>
      </c>
      <c r="I3268" s="358">
        <v>0.15177599999999999</v>
      </c>
      <c r="J3268" s="370">
        <v>0</v>
      </c>
      <c r="K3268" s="358">
        <v>3.5825000000000003E-2</v>
      </c>
      <c r="L3268" s="358">
        <v>0.1681</v>
      </c>
    </row>
    <row r="3269" spans="1:12" ht="17.399999999999999" x14ac:dyDescent="0.25">
      <c r="A3269" s="463" t="s">
        <v>6579</v>
      </c>
      <c r="B3269" s="334" t="s">
        <v>6967</v>
      </c>
      <c r="C3269" s="334" t="s">
        <v>3082</v>
      </c>
      <c r="D3269" s="371">
        <v>0</v>
      </c>
      <c r="E3269" s="359">
        <v>0.47875499999999999</v>
      </c>
      <c r="F3269" s="359">
        <v>4.4111539999999998</v>
      </c>
      <c r="G3269" s="371">
        <v>0</v>
      </c>
      <c r="H3269" s="359">
        <v>0</v>
      </c>
      <c r="I3269" s="359">
        <v>0</v>
      </c>
      <c r="J3269" s="371">
        <v>0</v>
      </c>
      <c r="K3269" s="359">
        <v>0.47875499999999999</v>
      </c>
      <c r="L3269" s="359">
        <v>4.4111539999999998</v>
      </c>
    </row>
    <row r="3270" spans="1:12" ht="17.399999999999999" x14ac:dyDescent="0.25">
      <c r="A3270" s="462" t="s">
        <v>5143</v>
      </c>
      <c r="B3270" s="330" t="s">
        <v>2106</v>
      </c>
      <c r="C3270" s="330" t="s">
        <v>8046</v>
      </c>
      <c r="D3270" s="370">
        <v>0</v>
      </c>
      <c r="E3270" s="358">
        <v>0.23280000000000001</v>
      </c>
      <c r="F3270" s="358">
        <v>1.278634</v>
      </c>
      <c r="G3270" s="370">
        <v>0</v>
      </c>
      <c r="H3270" s="358">
        <v>5.0199999999999995E-4</v>
      </c>
      <c r="I3270" s="358">
        <v>5.7860000000000003E-3</v>
      </c>
      <c r="J3270" s="370">
        <v>0</v>
      </c>
      <c r="K3270" s="358">
        <v>0.23330200000000001</v>
      </c>
      <c r="L3270" s="358">
        <v>1.2844199999999999</v>
      </c>
    </row>
    <row r="3271" spans="1:12" ht="17.399999999999999" x14ac:dyDescent="0.25">
      <c r="A3271" s="463" t="s">
        <v>5144</v>
      </c>
      <c r="B3271" s="334" t="s">
        <v>2107</v>
      </c>
      <c r="C3271" s="334" t="s">
        <v>3082</v>
      </c>
      <c r="D3271" s="371">
        <v>0</v>
      </c>
      <c r="E3271" s="359">
        <v>1.7461880000000001</v>
      </c>
      <c r="F3271" s="359">
        <v>12.944744</v>
      </c>
      <c r="G3271" s="371">
        <v>0</v>
      </c>
      <c r="H3271" s="359">
        <v>0</v>
      </c>
      <c r="I3271" s="359">
        <v>0</v>
      </c>
      <c r="J3271" s="371">
        <v>0</v>
      </c>
      <c r="K3271" s="359">
        <v>1.7461880000000001</v>
      </c>
      <c r="L3271" s="359">
        <v>12.944744</v>
      </c>
    </row>
    <row r="3272" spans="1:12" ht="17.399999999999999" x14ac:dyDescent="0.25">
      <c r="A3272" s="462" t="s">
        <v>5144</v>
      </c>
      <c r="B3272" s="330" t="s">
        <v>2107</v>
      </c>
      <c r="C3272" s="330" t="s">
        <v>3083</v>
      </c>
      <c r="D3272" s="370">
        <v>0</v>
      </c>
      <c r="E3272" s="358">
        <v>4.3105479999999998</v>
      </c>
      <c r="F3272" s="358">
        <v>28.302629</v>
      </c>
      <c r="G3272" s="370">
        <v>0</v>
      </c>
      <c r="H3272" s="358">
        <v>0</v>
      </c>
      <c r="I3272" s="358">
        <v>0</v>
      </c>
      <c r="J3272" s="370">
        <v>0</v>
      </c>
      <c r="K3272" s="358">
        <v>4.3105479999999998</v>
      </c>
      <c r="L3272" s="358">
        <v>28.302629</v>
      </c>
    </row>
    <row r="3273" spans="1:12" ht="17.399999999999999" x14ac:dyDescent="0.25">
      <c r="A3273" s="463" t="s">
        <v>5144</v>
      </c>
      <c r="B3273" s="334" t="s">
        <v>2107</v>
      </c>
      <c r="C3273" s="334" t="s">
        <v>3084</v>
      </c>
      <c r="D3273" s="371">
        <v>0</v>
      </c>
      <c r="E3273" s="359">
        <v>1.0088649999999999</v>
      </c>
      <c r="F3273" s="359">
        <v>7.0409110000000004</v>
      </c>
      <c r="G3273" s="371">
        <v>0</v>
      </c>
      <c r="H3273" s="359">
        <v>0</v>
      </c>
      <c r="I3273" s="359">
        <v>0</v>
      </c>
      <c r="J3273" s="371">
        <v>0</v>
      </c>
      <c r="K3273" s="359">
        <v>1.0088649999999999</v>
      </c>
      <c r="L3273" s="359">
        <v>7.0409110000000004</v>
      </c>
    </row>
    <row r="3274" spans="1:12" ht="17.399999999999999" x14ac:dyDescent="0.25">
      <c r="A3274" s="462" t="s">
        <v>5144</v>
      </c>
      <c r="B3274" s="330" t="s">
        <v>2107</v>
      </c>
      <c r="C3274" s="330" t="s">
        <v>3085</v>
      </c>
      <c r="D3274" s="370">
        <v>0</v>
      </c>
      <c r="E3274" s="358">
        <v>0.163295</v>
      </c>
      <c r="F3274" s="358">
        <v>1.5209870000000001</v>
      </c>
      <c r="G3274" s="370">
        <v>0</v>
      </c>
      <c r="H3274" s="358">
        <v>0</v>
      </c>
      <c r="I3274" s="358">
        <v>0</v>
      </c>
      <c r="J3274" s="370">
        <v>0</v>
      </c>
      <c r="K3274" s="358">
        <v>0.163295</v>
      </c>
      <c r="L3274" s="358">
        <v>1.5209870000000001</v>
      </c>
    </row>
    <row r="3275" spans="1:12" ht="17.399999999999999" x14ac:dyDescent="0.25">
      <c r="A3275" s="463" t="s">
        <v>5144</v>
      </c>
      <c r="B3275" s="334" t="s">
        <v>2107</v>
      </c>
      <c r="C3275" s="334" t="s">
        <v>3087</v>
      </c>
      <c r="D3275" s="371">
        <v>0</v>
      </c>
      <c r="E3275" s="359">
        <v>9.7386429999999997</v>
      </c>
      <c r="F3275" s="359">
        <v>89.059393</v>
      </c>
      <c r="G3275" s="371">
        <v>0</v>
      </c>
      <c r="H3275" s="359">
        <v>0</v>
      </c>
      <c r="I3275" s="359">
        <v>0</v>
      </c>
      <c r="J3275" s="371">
        <v>0</v>
      </c>
      <c r="K3275" s="359">
        <v>9.7386429999999997</v>
      </c>
      <c r="L3275" s="359">
        <v>89.059393</v>
      </c>
    </row>
    <row r="3276" spans="1:12" ht="17.399999999999999" x14ac:dyDescent="0.25">
      <c r="A3276" s="462" t="s">
        <v>5144</v>
      </c>
      <c r="B3276" s="330" t="s">
        <v>2107</v>
      </c>
      <c r="C3276" s="330" t="s">
        <v>3088</v>
      </c>
      <c r="D3276" s="370">
        <v>0</v>
      </c>
      <c r="E3276" s="358">
        <v>0.84403799999999995</v>
      </c>
      <c r="F3276" s="358">
        <v>5.5365539999999998</v>
      </c>
      <c r="G3276" s="370">
        <v>0</v>
      </c>
      <c r="H3276" s="358">
        <v>0</v>
      </c>
      <c r="I3276" s="358">
        <v>0</v>
      </c>
      <c r="J3276" s="370">
        <v>0</v>
      </c>
      <c r="K3276" s="358">
        <v>0.84403799999999995</v>
      </c>
      <c r="L3276" s="358">
        <v>5.5365539999999998</v>
      </c>
    </row>
    <row r="3277" spans="1:12" ht="17.399999999999999" x14ac:dyDescent="0.25">
      <c r="A3277" s="463" t="s">
        <v>5144</v>
      </c>
      <c r="B3277" s="334" t="s">
        <v>2107</v>
      </c>
      <c r="C3277" s="334" t="s">
        <v>3089</v>
      </c>
      <c r="D3277" s="371">
        <v>0</v>
      </c>
      <c r="E3277" s="359">
        <v>9.7911570000000001</v>
      </c>
      <c r="F3277" s="359">
        <v>79.260638</v>
      </c>
      <c r="G3277" s="371">
        <v>0</v>
      </c>
      <c r="H3277" s="359">
        <v>0</v>
      </c>
      <c r="I3277" s="359">
        <v>0</v>
      </c>
      <c r="J3277" s="371">
        <v>0</v>
      </c>
      <c r="K3277" s="359">
        <v>9.7911570000000001</v>
      </c>
      <c r="L3277" s="359">
        <v>79.260638</v>
      </c>
    </row>
    <row r="3278" spans="1:12" ht="17.399999999999999" x14ac:dyDescent="0.25">
      <c r="A3278" s="462" t="s">
        <v>5144</v>
      </c>
      <c r="B3278" s="330" t="s">
        <v>2107</v>
      </c>
      <c r="C3278" s="330" t="s">
        <v>8046</v>
      </c>
      <c r="D3278" s="370">
        <v>0</v>
      </c>
      <c r="E3278" s="358">
        <v>8.0300000000000007E-3</v>
      </c>
      <c r="F3278" s="358">
        <v>0.124973</v>
      </c>
      <c r="G3278" s="370">
        <v>0</v>
      </c>
      <c r="H3278" s="358">
        <v>6.8500000000000002E-3</v>
      </c>
      <c r="I3278" s="358">
        <v>9.6508999999999998E-2</v>
      </c>
      <c r="J3278" s="370">
        <v>0</v>
      </c>
      <c r="K3278" s="358">
        <v>1.4880000000000001E-2</v>
      </c>
      <c r="L3278" s="358">
        <v>0.22148200000000001</v>
      </c>
    </row>
    <row r="3279" spans="1:12" ht="17.399999999999999" x14ac:dyDescent="0.25">
      <c r="A3279" s="463" t="s">
        <v>6580</v>
      </c>
      <c r="B3279" s="334" t="s">
        <v>4173</v>
      </c>
      <c r="C3279" s="334" t="s">
        <v>3084</v>
      </c>
      <c r="D3279" s="371">
        <v>0</v>
      </c>
      <c r="E3279" s="359">
        <v>0.16867799999999999</v>
      </c>
      <c r="F3279" s="359">
        <v>1.8211539999999999</v>
      </c>
      <c r="G3279" s="371">
        <v>0</v>
      </c>
      <c r="H3279" s="359">
        <v>0</v>
      </c>
      <c r="I3279" s="359">
        <v>0</v>
      </c>
      <c r="J3279" s="371">
        <v>0</v>
      </c>
      <c r="K3279" s="359">
        <v>0.16867799999999999</v>
      </c>
      <c r="L3279" s="359">
        <v>1.8211539999999999</v>
      </c>
    </row>
    <row r="3280" spans="1:12" ht="17.399999999999999" x14ac:dyDescent="0.25">
      <c r="A3280" s="462" t="s">
        <v>6580</v>
      </c>
      <c r="B3280" s="330" t="s">
        <v>4173</v>
      </c>
      <c r="C3280" s="330" t="s">
        <v>8046</v>
      </c>
      <c r="D3280" s="370">
        <v>0</v>
      </c>
      <c r="E3280" s="358">
        <v>2.7E-4</v>
      </c>
      <c r="F3280" s="358">
        <v>4.8180000000000002E-3</v>
      </c>
      <c r="G3280" s="370">
        <v>0</v>
      </c>
      <c r="H3280" s="358">
        <v>0</v>
      </c>
      <c r="I3280" s="358">
        <v>0</v>
      </c>
      <c r="J3280" s="370">
        <v>0</v>
      </c>
      <c r="K3280" s="358">
        <v>2.7E-4</v>
      </c>
      <c r="L3280" s="358">
        <v>4.8180000000000002E-3</v>
      </c>
    </row>
    <row r="3281" spans="1:12" ht="17.399999999999999" x14ac:dyDescent="0.25">
      <c r="A3281" s="463" t="s">
        <v>6581</v>
      </c>
      <c r="B3281" s="334" t="s">
        <v>6968</v>
      </c>
      <c r="C3281" s="334" t="s">
        <v>3082</v>
      </c>
      <c r="D3281" s="371">
        <v>0</v>
      </c>
      <c r="E3281" s="359">
        <v>0.30993399999999999</v>
      </c>
      <c r="F3281" s="359">
        <v>3.179621</v>
      </c>
      <c r="G3281" s="371">
        <v>0</v>
      </c>
      <c r="H3281" s="359">
        <v>0</v>
      </c>
      <c r="I3281" s="359">
        <v>0</v>
      </c>
      <c r="J3281" s="371">
        <v>0</v>
      </c>
      <c r="K3281" s="359">
        <v>0.30993399999999999</v>
      </c>
      <c r="L3281" s="359">
        <v>3.179621</v>
      </c>
    </row>
    <row r="3282" spans="1:12" ht="17.399999999999999" x14ac:dyDescent="0.25">
      <c r="A3282" s="462" t="s">
        <v>6581</v>
      </c>
      <c r="B3282" s="330" t="s">
        <v>6968</v>
      </c>
      <c r="C3282" s="330" t="s">
        <v>3084</v>
      </c>
      <c r="D3282" s="370">
        <v>0</v>
      </c>
      <c r="E3282" s="358">
        <v>0.10835699999999999</v>
      </c>
      <c r="F3282" s="358">
        <v>1.0118879999999999</v>
      </c>
      <c r="G3282" s="370">
        <v>0</v>
      </c>
      <c r="H3282" s="358">
        <v>0</v>
      </c>
      <c r="I3282" s="358">
        <v>0</v>
      </c>
      <c r="J3282" s="370">
        <v>0</v>
      </c>
      <c r="K3282" s="358">
        <v>0.10835699999999999</v>
      </c>
      <c r="L3282" s="358">
        <v>1.0118879999999999</v>
      </c>
    </row>
    <row r="3283" spans="1:12" ht="17.399999999999999" x14ac:dyDescent="0.25">
      <c r="A3283" s="463" t="s">
        <v>6581</v>
      </c>
      <c r="B3283" s="334" t="s">
        <v>6968</v>
      </c>
      <c r="C3283" s="334" t="s">
        <v>8046</v>
      </c>
      <c r="D3283" s="371">
        <v>0</v>
      </c>
      <c r="E3283" s="359">
        <v>1.2624E-2</v>
      </c>
      <c r="F3283" s="359">
        <v>0.11942899999999999</v>
      </c>
      <c r="G3283" s="371">
        <v>0</v>
      </c>
      <c r="H3283" s="359">
        <v>5.5539999999999999E-2</v>
      </c>
      <c r="I3283" s="359">
        <v>0.16436400000000001</v>
      </c>
      <c r="J3283" s="371">
        <v>0</v>
      </c>
      <c r="K3283" s="359">
        <v>6.8164000000000002E-2</v>
      </c>
      <c r="L3283" s="359">
        <v>0.28379300000000002</v>
      </c>
    </row>
    <row r="3284" spans="1:12" ht="17.399999999999999" x14ac:dyDescent="0.25">
      <c r="A3284" s="462" t="s">
        <v>5145</v>
      </c>
      <c r="B3284" s="330" t="s">
        <v>6811</v>
      </c>
      <c r="C3284" s="330" t="s">
        <v>3081</v>
      </c>
      <c r="D3284" s="370">
        <v>0</v>
      </c>
      <c r="E3284" s="358">
        <v>0.31175999999999998</v>
      </c>
      <c r="F3284" s="358">
        <v>3.0306250000000001</v>
      </c>
      <c r="G3284" s="370">
        <v>0</v>
      </c>
      <c r="H3284" s="358">
        <v>1.5E-3</v>
      </c>
      <c r="I3284" s="358">
        <v>1.44E-2</v>
      </c>
      <c r="J3284" s="370">
        <v>0</v>
      </c>
      <c r="K3284" s="358">
        <v>0.31325999999999998</v>
      </c>
      <c r="L3284" s="358">
        <v>3.0450249999999999</v>
      </c>
    </row>
    <row r="3285" spans="1:12" ht="17.399999999999999" x14ac:dyDescent="0.25">
      <c r="A3285" s="463" t="s">
        <v>5146</v>
      </c>
      <c r="B3285" s="334" t="s">
        <v>4174</v>
      </c>
      <c r="C3285" s="334" t="s">
        <v>3081</v>
      </c>
      <c r="D3285" s="371">
        <v>0</v>
      </c>
      <c r="E3285" s="359">
        <v>2.2072029999999998</v>
      </c>
      <c r="F3285" s="359">
        <v>23.812429000000002</v>
      </c>
      <c r="G3285" s="371">
        <v>0</v>
      </c>
      <c r="H3285" s="359">
        <v>0</v>
      </c>
      <c r="I3285" s="359">
        <v>0</v>
      </c>
      <c r="J3285" s="371">
        <v>0</v>
      </c>
      <c r="K3285" s="359">
        <v>2.2072029999999998</v>
      </c>
      <c r="L3285" s="359">
        <v>23.812429000000002</v>
      </c>
    </row>
    <row r="3286" spans="1:12" ht="17.399999999999999" x14ac:dyDescent="0.25">
      <c r="A3286" s="462" t="s">
        <v>5146</v>
      </c>
      <c r="B3286" s="330" t="s">
        <v>4174</v>
      </c>
      <c r="C3286" s="330" t="s">
        <v>8046</v>
      </c>
      <c r="D3286" s="370">
        <v>0</v>
      </c>
      <c r="E3286" s="358">
        <v>0</v>
      </c>
      <c r="F3286" s="358">
        <v>0</v>
      </c>
      <c r="G3286" s="370">
        <v>0</v>
      </c>
      <c r="H3286" s="358">
        <v>4.0099999999999997E-2</v>
      </c>
      <c r="I3286" s="358">
        <v>8.5800000000000001E-2</v>
      </c>
      <c r="J3286" s="370">
        <v>0</v>
      </c>
      <c r="K3286" s="358">
        <v>4.0099999999999997E-2</v>
      </c>
      <c r="L3286" s="358">
        <v>8.5800000000000001E-2</v>
      </c>
    </row>
    <row r="3287" spans="1:12" ht="17.399999999999999" x14ac:dyDescent="0.25">
      <c r="A3287" s="463" t="s">
        <v>5147</v>
      </c>
      <c r="B3287" s="334" t="s">
        <v>3601</v>
      </c>
      <c r="C3287" s="334" t="s">
        <v>3081</v>
      </c>
      <c r="D3287" s="371">
        <v>0</v>
      </c>
      <c r="E3287" s="359">
        <v>1.0000000000000001E-5</v>
      </c>
      <c r="F3287" s="359">
        <v>2.0000000000000001E-4</v>
      </c>
      <c r="G3287" s="371">
        <v>0</v>
      </c>
      <c r="H3287" s="359">
        <v>8.3978999999999998E-2</v>
      </c>
      <c r="I3287" s="359">
        <v>1.281979</v>
      </c>
      <c r="J3287" s="371">
        <v>0</v>
      </c>
      <c r="K3287" s="359">
        <v>8.3988999999999994E-2</v>
      </c>
      <c r="L3287" s="359">
        <v>1.282179</v>
      </c>
    </row>
    <row r="3288" spans="1:12" ht="17.399999999999999" x14ac:dyDescent="0.25">
      <c r="A3288" s="462" t="s">
        <v>5147</v>
      </c>
      <c r="B3288" s="330" t="s">
        <v>3601</v>
      </c>
      <c r="C3288" s="330" t="s">
        <v>3082</v>
      </c>
      <c r="D3288" s="370">
        <v>0</v>
      </c>
      <c r="E3288" s="358">
        <v>0</v>
      </c>
      <c r="F3288" s="358">
        <v>0</v>
      </c>
      <c r="G3288" s="370">
        <v>0</v>
      </c>
      <c r="H3288" s="358">
        <v>0.31565199999999999</v>
      </c>
      <c r="I3288" s="358">
        <v>7.1276070000000002</v>
      </c>
      <c r="J3288" s="370">
        <v>0</v>
      </c>
      <c r="K3288" s="358">
        <v>0.31565199999999999</v>
      </c>
      <c r="L3288" s="358">
        <v>7.1276070000000002</v>
      </c>
    </row>
    <row r="3289" spans="1:12" ht="17.399999999999999" x14ac:dyDescent="0.25">
      <c r="A3289" s="463" t="s">
        <v>5147</v>
      </c>
      <c r="B3289" s="334" t="s">
        <v>3601</v>
      </c>
      <c r="C3289" s="334" t="s">
        <v>8046</v>
      </c>
      <c r="D3289" s="371">
        <v>0</v>
      </c>
      <c r="E3289" s="359">
        <v>0</v>
      </c>
      <c r="F3289" s="359">
        <v>0</v>
      </c>
      <c r="G3289" s="371">
        <v>0</v>
      </c>
      <c r="H3289" s="359">
        <v>2.1919999999999999E-2</v>
      </c>
      <c r="I3289" s="359">
        <v>0.16688900000000001</v>
      </c>
      <c r="J3289" s="371">
        <v>0</v>
      </c>
      <c r="K3289" s="359">
        <v>2.1919999999999999E-2</v>
      </c>
      <c r="L3289" s="359">
        <v>0.16688900000000001</v>
      </c>
    </row>
    <row r="3290" spans="1:12" ht="17.399999999999999" x14ac:dyDescent="0.25">
      <c r="A3290" s="462" t="s">
        <v>5149</v>
      </c>
      <c r="B3290" s="330" t="s">
        <v>6812</v>
      </c>
      <c r="C3290" s="330" t="s">
        <v>3081</v>
      </c>
      <c r="D3290" s="370">
        <v>0</v>
      </c>
      <c r="E3290" s="358">
        <v>9.1657000000000002E-2</v>
      </c>
      <c r="F3290" s="358">
        <v>0.871923</v>
      </c>
      <c r="G3290" s="370">
        <v>0</v>
      </c>
      <c r="H3290" s="358">
        <v>7.3210000000000003E-3</v>
      </c>
      <c r="I3290" s="358">
        <v>0.10392899999999999</v>
      </c>
      <c r="J3290" s="370">
        <v>0</v>
      </c>
      <c r="K3290" s="358">
        <v>9.8977999999999997E-2</v>
      </c>
      <c r="L3290" s="358">
        <v>0.97585200000000005</v>
      </c>
    </row>
    <row r="3291" spans="1:12" ht="17.399999999999999" x14ac:dyDescent="0.25">
      <c r="A3291" s="463" t="s">
        <v>5149</v>
      </c>
      <c r="B3291" s="334" t="s">
        <v>6812</v>
      </c>
      <c r="C3291" s="334" t="s">
        <v>3082</v>
      </c>
      <c r="D3291" s="371">
        <v>0</v>
      </c>
      <c r="E3291" s="359">
        <v>1.6999999999999999E-3</v>
      </c>
      <c r="F3291" s="359">
        <v>2.8500000000000001E-3</v>
      </c>
      <c r="G3291" s="371">
        <v>0</v>
      </c>
      <c r="H3291" s="359">
        <v>0.119295</v>
      </c>
      <c r="I3291" s="359">
        <v>0.74371299999999996</v>
      </c>
      <c r="J3291" s="371">
        <v>0</v>
      </c>
      <c r="K3291" s="359">
        <v>0.12099500000000001</v>
      </c>
      <c r="L3291" s="359">
        <v>0.74656299999999998</v>
      </c>
    </row>
    <row r="3292" spans="1:12" ht="17.399999999999999" x14ac:dyDescent="0.25">
      <c r="A3292" s="462" t="s">
        <v>5149</v>
      </c>
      <c r="B3292" s="330" t="s">
        <v>6812</v>
      </c>
      <c r="C3292" s="330" t="s">
        <v>8046</v>
      </c>
      <c r="D3292" s="370">
        <v>0</v>
      </c>
      <c r="E3292" s="358">
        <v>0</v>
      </c>
      <c r="F3292" s="358">
        <v>0</v>
      </c>
      <c r="G3292" s="370">
        <v>0</v>
      </c>
      <c r="H3292" s="358">
        <v>2E-3</v>
      </c>
      <c r="I3292" s="358">
        <v>4.5399999999999998E-3</v>
      </c>
      <c r="J3292" s="370">
        <v>0</v>
      </c>
      <c r="K3292" s="358">
        <v>2E-3</v>
      </c>
      <c r="L3292" s="358">
        <v>4.5399999999999998E-3</v>
      </c>
    </row>
    <row r="3293" spans="1:12" ht="17.399999999999999" x14ac:dyDescent="0.25">
      <c r="A3293" s="463" t="s">
        <v>5150</v>
      </c>
      <c r="B3293" s="334" t="s">
        <v>6813</v>
      </c>
      <c r="C3293" s="334" t="s">
        <v>3087</v>
      </c>
      <c r="D3293" s="371">
        <v>0</v>
      </c>
      <c r="E3293" s="359">
        <v>0.25144</v>
      </c>
      <c r="F3293" s="359">
        <v>3.2987090000000001</v>
      </c>
      <c r="G3293" s="371">
        <v>0</v>
      </c>
      <c r="H3293" s="359">
        <v>0</v>
      </c>
      <c r="I3293" s="359">
        <v>0</v>
      </c>
      <c r="J3293" s="371">
        <v>0</v>
      </c>
      <c r="K3293" s="359">
        <v>0.25144</v>
      </c>
      <c r="L3293" s="359">
        <v>3.2987090000000001</v>
      </c>
    </row>
    <row r="3294" spans="1:12" ht="17.399999999999999" x14ac:dyDescent="0.25">
      <c r="A3294" s="462" t="s">
        <v>5150</v>
      </c>
      <c r="B3294" s="330" t="s">
        <v>6813</v>
      </c>
      <c r="C3294" s="330" t="s">
        <v>8046</v>
      </c>
      <c r="D3294" s="370">
        <v>0</v>
      </c>
      <c r="E3294" s="358">
        <v>4.1554000000000001E-2</v>
      </c>
      <c r="F3294" s="358">
        <v>0.39283699999999999</v>
      </c>
      <c r="G3294" s="370">
        <v>0</v>
      </c>
      <c r="H3294" s="358">
        <v>0.12318999999999999</v>
      </c>
      <c r="I3294" s="358">
        <v>0.36349900000000002</v>
      </c>
      <c r="J3294" s="370">
        <v>0</v>
      </c>
      <c r="K3294" s="358">
        <v>0.164744</v>
      </c>
      <c r="L3294" s="358">
        <v>0.75633600000000001</v>
      </c>
    </row>
    <row r="3295" spans="1:12" ht="17.399999999999999" x14ac:dyDescent="0.25">
      <c r="A3295" s="463" t="s">
        <v>5151</v>
      </c>
      <c r="B3295" s="334" t="s">
        <v>3316</v>
      </c>
      <c r="C3295" s="334" t="s">
        <v>3081</v>
      </c>
      <c r="D3295" s="371">
        <v>0</v>
      </c>
      <c r="E3295" s="359">
        <v>1.789E-2</v>
      </c>
      <c r="F3295" s="359">
        <v>0.10519199999999999</v>
      </c>
      <c r="G3295" s="371">
        <v>0</v>
      </c>
      <c r="H3295" s="359">
        <v>0.283997</v>
      </c>
      <c r="I3295" s="359">
        <v>1.4753050000000001</v>
      </c>
      <c r="J3295" s="371">
        <v>0</v>
      </c>
      <c r="K3295" s="359">
        <v>0.30188700000000002</v>
      </c>
      <c r="L3295" s="359">
        <v>1.580497</v>
      </c>
    </row>
    <row r="3296" spans="1:12" ht="17.399999999999999" x14ac:dyDescent="0.25">
      <c r="A3296" s="462" t="s">
        <v>5151</v>
      </c>
      <c r="B3296" s="330" t="s">
        <v>3316</v>
      </c>
      <c r="C3296" s="330" t="s">
        <v>8046</v>
      </c>
      <c r="D3296" s="370">
        <v>0</v>
      </c>
      <c r="E3296" s="358">
        <v>0</v>
      </c>
      <c r="F3296" s="358">
        <v>0</v>
      </c>
      <c r="G3296" s="370">
        <v>0</v>
      </c>
      <c r="H3296" s="358">
        <v>1.5E-3</v>
      </c>
      <c r="I3296" s="358">
        <v>7.4999999999999997E-3</v>
      </c>
      <c r="J3296" s="370">
        <v>0</v>
      </c>
      <c r="K3296" s="358">
        <v>1.5E-3</v>
      </c>
      <c r="L3296" s="358">
        <v>7.4999999999999997E-3</v>
      </c>
    </row>
    <row r="3297" spans="1:12" ht="17.399999999999999" x14ac:dyDescent="0.25">
      <c r="A3297" s="463" t="s">
        <v>6582</v>
      </c>
      <c r="B3297" s="334" t="s">
        <v>6969</v>
      </c>
      <c r="C3297" s="334" t="s">
        <v>3082</v>
      </c>
      <c r="D3297" s="371">
        <v>0</v>
      </c>
      <c r="E3297" s="359">
        <v>0.28234700000000001</v>
      </c>
      <c r="F3297" s="359">
        <v>2.489026</v>
      </c>
      <c r="G3297" s="371">
        <v>0</v>
      </c>
      <c r="H3297" s="359">
        <v>0</v>
      </c>
      <c r="I3297" s="359">
        <v>0</v>
      </c>
      <c r="J3297" s="371">
        <v>0</v>
      </c>
      <c r="K3297" s="359">
        <v>0.28234700000000001</v>
      </c>
      <c r="L3297" s="359">
        <v>2.489026</v>
      </c>
    </row>
    <row r="3298" spans="1:12" ht="17.399999999999999" x14ac:dyDescent="0.25">
      <c r="A3298" s="462" t="s">
        <v>6582</v>
      </c>
      <c r="B3298" s="330" t="s">
        <v>6969</v>
      </c>
      <c r="C3298" s="330" t="s">
        <v>8046</v>
      </c>
      <c r="D3298" s="370">
        <v>0</v>
      </c>
      <c r="E3298" s="358">
        <v>5.04E-4</v>
      </c>
      <c r="F3298" s="358">
        <v>4.032E-3</v>
      </c>
      <c r="G3298" s="370">
        <v>0</v>
      </c>
      <c r="H3298" s="358">
        <v>1.232E-3</v>
      </c>
      <c r="I3298" s="358">
        <v>3.4634999999999999E-2</v>
      </c>
      <c r="J3298" s="370">
        <v>0</v>
      </c>
      <c r="K3298" s="358">
        <v>1.7359999999999999E-3</v>
      </c>
      <c r="L3298" s="358">
        <v>3.8667E-2</v>
      </c>
    </row>
    <row r="3299" spans="1:12" ht="17.399999999999999" x14ac:dyDescent="0.25">
      <c r="A3299" s="463" t="s">
        <v>5154</v>
      </c>
      <c r="B3299" s="334" t="s">
        <v>6814</v>
      </c>
      <c r="C3299" s="334" t="s">
        <v>3081</v>
      </c>
      <c r="D3299" s="371">
        <v>0</v>
      </c>
      <c r="E3299" s="359">
        <v>6.8450000000000004E-3</v>
      </c>
      <c r="F3299" s="359">
        <v>1.3311999999999999E-2</v>
      </c>
      <c r="G3299" s="371">
        <v>0</v>
      </c>
      <c r="H3299" s="359">
        <v>0.15113199999999999</v>
      </c>
      <c r="I3299" s="359">
        <v>1.811752</v>
      </c>
      <c r="J3299" s="371">
        <v>0</v>
      </c>
      <c r="K3299" s="359">
        <v>0.15797700000000001</v>
      </c>
      <c r="L3299" s="359">
        <v>1.825064</v>
      </c>
    </row>
    <row r="3300" spans="1:12" ht="17.399999999999999" x14ac:dyDescent="0.25">
      <c r="A3300" s="462" t="s">
        <v>5154</v>
      </c>
      <c r="B3300" s="330" t="s">
        <v>6814</v>
      </c>
      <c r="C3300" s="330" t="s">
        <v>8046</v>
      </c>
      <c r="D3300" s="370">
        <v>0</v>
      </c>
      <c r="E3300" s="358">
        <v>0</v>
      </c>
      <c r="F3300" s="358">
        <v>0</v>
      </c>
      <c r="G3300" s="370">
        <v>0</v>
      </c>
      <c r="H3300" s="358">
        <v>3.0000000000000001E-6</v>
      </c>
      <c r="I3300" s="358">
        <v>4.4299999999999998E-4</v>
      </c>
      <c r="J3300" s="370">
        <v>0</v>
      </c>
      <c r="K3300" s="358">
        <v>3.0000000000000001E-6</v>
      </c>
      <c r="L3300" s="358">
        <v>4.4299999999999998E-4</v>
      </c>
    </row>
    <row r="3301" spans="1:12" ht="17.399999999999999" x14ac:dyDescent="0.25">
      <c r="A3301" s="463" t="s">
        <v>5155</v>
      </c>
      <c r="B3301" s="334" t="s">
        <v>2110</v>
      </c>
      <c r="C3301" s="334" t="s">
        <v>3081</v>
      </c>
      <c r="D3301" s="371">
        <v>0</v>
      </c>
      <c r="E3301" s="359">
        <v>0</v>
      </c>
      <c r="F3301" s="359">
        <v>0</v>
      </c>
      <c r="G3301" s="371">
        <v>0</v>
      </c>
      <c r="H3301" s="359">
        <v>4.6793000000000001E-2</v>
      </c>
      <c r="I3301" s="359">
        <v>1.9241490000000001</v>
      </c>
      <c r="J3301" s="371">
        <v>0</v>
      </c>
      <c r="K3301" s="359">
        <v>4.6793000000000001E-2</v>
      </c>
      <c r="L3301" s="359">
        <v>1.9241490000000001</v>
      </c>
    </row>
    <row r="3302" spans="1:12" ht="17.399999999999999" x14ac:dyDescent="0.25">
      <c r="A3302" s="462" t="s">
        <v>5155</v>
      </c>
      <c r="B3302" s="330" t="s">
        <v>2110</v>
      </c>
      <c r="C3302" s="330" t="s">
        <v>8046</v>
      </c>
      <c r="D3302" s="370">
        <v>0</v>
      </c>
      <c r="E3302" s="358">
        <v>0</v>
      </c>
      <c r="F3302" s="358">
        <v>0</v>
      </c>
      <c r="G3302" s="370">
        <v>0</v>
      </c>
      <c r="H3302" s="358">
        <v>2.1719999999999999E-3</v>
      </c>
      <c r="I3302" s="358">
        <v>1.0609E-2</v>
      </c>
      <c r="J3302" s="370">
        <v>0</v>
      </c>
      <c r="K3302" s="358">
        <v>2.1719999999999999E-3</v>
      </c>
      <c r="L3302" s="358">
        <v>1.0609E-2</v>
      </c>
    </row>
    <row r="3303" spans="1:12" ht="17.399999999999999" x14ac:dyDescent="0.25">
      <c r="A3303" s="463" t="s">
        <v>5156</v>
      </c>
      <c r="B3303" s="334" t="s">
        <v>3317</v>
      </c>
      <c r="C3303" s="334" t="s">
        <v>3081</v>
      </c>
      <c r="D3303" s="371">
        <v>0</v>
      </c>
      <c r="E3303" s="359">
        <v>0.211673</v>
      </c>
      <c r="F3303" s="359">
        <v>2.0518909999999999</v>
      </c>
      <c r="G3303" s="371">
        <v>0</v>
      </c>
      <c r="H3303" s="359">
        <v>2.8900000000000002E-3</v>
      </c>
      <c r="I3303" s="359">
        <v>2.181E-2</v>
      </c>
      <c r="J3303" s="371">
        <v>0</v>
      </c>
      <c r="K3303" s="359">
        <v>0.214563</v>
      </c>
      <c r="L3303" s="359">
        <v>2.0737009999999998</v>
      </c>
    </row>
    <row r="3304" spans="1:12" ht="17.399999999999999" x14ac:dyDescent="0.25">
      <c r="A3304" s="462" t="s">
        <v>5156</v>
      </c>
      <c r="B3304" s="330" t="s">
        <v>3317</v>
      </c>
      <c r="C3304" s="330" t="s">
        <v>8046</v>
      </c>
      <c r="D3304" s="370">
        <v>0</v>
      </c>
      <c r="E3304" s="358">
        <v>4.2377999999999999E-2</v>
      </c>
      <c r="F3304" s="358">
        <v>0.32779000000000003</v>
      </c>
      <c r="G3304" s="370">
        <v>0</v>
      </c>
      <c r="H3304" s="358">
        <v>2.1120000000000002E-3</v>
      </c>
      <c r="I3304" s="358">
        <v>1.1266E-2</v>
      </c>
      <c r="J3304" s="370">
        <v>0</v>
      </c>
      <c r="K3304" s="358">
        <v>4.4490000000000002E-2</v>
      </c>
      <c r="L3304" s="358">
        <v>0.33905600000000002</v>
      </c>
    </row>
    <row r="3305" spans="1:12" ht="17.399999999999999" x14ac:dyDescent="0.25">
      <c r="A3305" s="463" t="s">
        <v>5157</v>
      </c>
      <c r="B3305" s="334" t="s">
        <v>4175</v>
      </c>
      <c r="C3305" s="334" t="s">
        <v>3081</v>
      </c>
      <c r="D3305" s="371">
        <v>0</v>
      </c>
      <c r="E3305" s="359">
        <v>4.8162000000000003E-2</v>
      </c>
      <c r="F3305" s="359">
        <v>0.77415</v>
      </c>
      <c r="G3305" s="371">
        <v>0</v>
      </c>
      <c r="H3305" s="359">
        <v>3.0000000000000001E-5</v>
      </c>
      <c r="I3305" s="359">
        <v>2.9999999999999997E-4</v>
      </c>
      <c r="J3305" s="371">
        <v>0</v>
      </c>
      <c r="K3305" s="359">
        <v>4.8191999999999999E-2</v>
      </c>
      <c r="L3305" s="359">
        <v>0.77444999999999997</v>
      </c>
    </row>
    <row r="3306" spans="1:12" ht="17.399999999999999" x14ac:dyDescent="0.25">
      <c r="A3306" s="462" t="s">
        <v>5157</v>
      </c>
      <c r="B3306" s="330" t="s">
        <v>4175</v>
      </c>
      <c r="C3306" s="330" t="s">
        <v>3082</v>
      </c>
      <c r="D3306" s="370">
        <v>0</v>
      </c>
      <c r="E3306" s="358">
        <v>0.82596599999999998</v>
      </c>
      <c r="F3306" s="358">
        <v>6.2559760000000004</v>
      </c>
      <c r="G3306" s="370">
        <v>0</v>
      </c>
      <c r="H3306" s="358">
        <v>6.6350000000000003E-3</v>
      </c>
      <c r="I3306" s="358">
        <v>9.9010000000000001E-2</v>
      </c>
      <c r="J3306" s="370">
        <v>0</v>
      </c>
      <c r="K3306" s="358">
        <v>0.83260100000000004</v>
      </c>
      <c r="L3306" s="358">
        <v>6.3549860000000002</v>
      </c>
    </row>
    <row r="3307" spans="1:12" ht="17.399999999999999" x14ac:dyDescent="0.25">
      <c r="A3307" s="463" t="s">
        <v>5157</v>
      </c>
      <c r="B3307" s="334" t="s">
        <v>4175</v>
      </c>
      <c r="C3307" s="334" t="s">
        <v>8046</v>
      </c>
      <c r="D3307" s="371">
        <v>0</v>
      </c>
      <c r="E3307" s="359">
        <v>0</v>
      </c>
      <c r="F3307" s="359">
        <v>0</v>
      </c>
      <c r="G3307" s="371">
        <v>0</v>
      </c>
      <c r="H3307" s="359">
        <v>4.1570000000000003E-2</v>
      </c>
      <c r="I3307" s="359">
        <v>0.16503100000000001</v>
      </c>
      <c r="J3307" s="371">
        <v>0</v>
      </c>
      <c r="K3307" s="359">
        <v>4.1570000000000003E-2</v>
      </c>
      <c r="L3307" s="359">
        <v>0.16503100000000001</v>
      </c>
    </row>
    <row r="3308" spans="1:12" ht="17.399999999999999" x14ac:dyDescent="0.25">
      <c r="A3308" s="462" t="s">
        <v>5158</v>
      </c>
      <c r="B3308" s="330" t="s">
        <v>2111</v>
      </c>
      <c r="C3308" s="330" t="s">
        <v>3081</v>
      </c>
      <c r="D3308" s="370">
        <v>0</v>
      </c>
      <c r="E3308" s="358">
        <v>1.1149789999999999</v>
      </c>
      <c r="F3308" s="358">
        <v>9.5897410000000001</v>
      </c>
      <c r="G3308" s="370">
        <v>0</v>
      </c>
      <c r="H3308" s="358">
        <v>0</v>
      </c>
      <c r="I3308" s="358">
        <v>0</v>
      </c>
      <c r="J3308" s="370">
        <v>0</v>
      </c>
      <c r="K3308" s="358">
        <v>1.1149789999999999</v>
      </c>
      <c r="L3308" s="358">
        <v>9.5897410000000001</v>
      </c>
    </row>
    <row r="3309" spans="1:12" ht="17.399999999999999" x14ac:dyDescent="0.25">
      <c r="A3309" s="463" t="s">
        <v>5158</v>
      </c>
      <c r="B3309" s="334" t="s">
        <v>2111</v>
      </c>
      <c r="C3309" s="334" t="s">
        <v>3082</v>
      </c>
      <c r="D3309" s="371">
        <v>0</v>
      </c>
      <c r="E3309" s="359">
        <v>4.5735989999999997</v>
      </c>
      <c r="F3309" s="359">
        <v>41.657735000000002</v>
      </c>
      <c r="G3309" s="371">
        <v>0</v>
      </c>
      <c r="H3309" s="359">
        <v>6.5900000000000004E-3</v>
      </c>
      <c r="I3309" s="359">
        <v>9.4466999999999995E-2</v>
      </c>
      <c r="J3309" s="371">
        <v>0</v>
      </c>
      <c r="K3309" s="359">
        <v>4.5801889999999998</v>
      </c>
      <c r="L3309" s="359">
        <v>41.752201999999997</v>
      </c>
    </row>
    <row r="3310" spans="1:12" ht="17.399999999999999" x14ac:dyDescent="0.25">
      <c r="A3310" s="462" t="s">
        <v>5158</v>
      </c>
      <c r="B3310" s="330" t="s">
        <v>2111</v>
      </c>
      <c r="C3310" s="330" t="s">
        <v>3083</v>
      </c>
      <c r="D3310" s="370">
        <v>0</v>
      </c>
      <c r="E3310" s="358">
        <v>0.339505</v>
      </c>
      <c r="F3310" s="358">
        <v>3.8273769999999998</v>
      </c>
      <c r="G3310" s="370">
        <v>0</v>
      </c>
      <c r="H3310" s="358">
        <v>0</v>
      </c>
      <c r="I3310" s="358">
        <v>0</v>
      </c>
      <c r="J3310" s="370">
        <v>0</v>
      </c>
      <c r="K3310" s="358">
        <v>0.339505</v>
      </c>
      <c r="L3310" s="358">
        <v>3.8273769999999998</v>
      </c>
    </row>
    <row r="3311" spans="1:12" ht="17.399999999999999" x14ac:dyDescent="0.25">
      <c r="A3311" s="463" t="s">
        <v>5158</v>
      </c>
      <c r="B3311" s="334" t="s">
        <v>2111</v>
      </c>
      <c r="C3311" s="334" t="s">
        <v>3084</v>
      </c>
      <c r="D3311" s="371">
        <v>0</v>
      </c>
      <c r="E3311" s="359">
        <v>0.35028900000000002</v>
      </c>
      <c r="F3311" s="359">
        <v>3.4390839999999998</v>
      </c>
      <c r="G3311" s="371">
        <v>0</v>
      </c>
      <c r="H3311" s="359">
        <v>0</v>
      </c>
      <c r="I3311" s="359">
        <v>0</v>
      </c>
      <c r="J3311" s="371">
        <v>0</v>
      </c>
      <c r="K3311" s="359">
        <v>0.35028900000000002</v>
      </c>
      <c r="L3311" s="359">
        <v>3.4390839999999998</v>
      </c>
    </row>
    <row r="3312" spans="1:12" ht="17.399999999999999" x14ac:dyDescent="0.25">
      <c r="A3312" s="462" t="s">
        <v>5158</v>
      </c>
      <c r="B3312" s="330" t="s">
        <v>2111</v>
      </c>
      <c r="C3312" s="330" t="s">
        <v>3085</v>
      </c>
      <c r="D3312" s="370">
        <v>0</v>
      </c>
      <c r="E3312" s="358">
        <v>0.153756</v>
      </c>
      <c r="F3312" s="358">
        <v>1.4028910000000001</v>
      </c>
      <c r="G3312" s="370">
        <v>0</v>
      </c>
      <c r="H3312" s="358">
        <v>0</v>
      </c>
      <c r="I3312" s="358">
        <v>0</v>
      </c>
      <c r="J3312" s="370">
        <v>0</v>
      </c>
      <c r="K3312" s="358">
        <v>0.153756</v>
      </c>
      <c r="L3312" s="358">
        <v>1.4028910000000001</v>
      </c>
    </row>
    <row r="3313" spans="1:12" ht="17.399999999999999" x14ac:dyDescent="0.25">
      <c r="A3313" s="463" t="s">
        <v>5158</v>
      </c>
      <c r="B3313" s="334" t="s">
        <v>2111</v>
      </c>
      <c r="C3313" s="334" t="s">
        <v>3087</v>
      </c>
      <c r="D3313" s="371">
        <v>0</v>
      </c>
      <c r="E3313" s="359">
        <v>10.565848000000001</v>
      </c>
      <c r="F3313" s="359">
        <v>118.07602199999999</v>
      </c>
      <c r="G3313" s="371">
        <v>0</v>
      </c>
      <c r="H3313" s="359">
        <v>0</v>
      </c>
      <c r="I3313" s="359">
        <v>0</v>
      </c>
      <c r="J3313" s="371">
        <v>0</v>
      </c>
      <c r="K3313" s="359">
        <v>10.565848000000001</v>
      </c>
      <c r="L3313" s="359">
        <v>118.07602199999999</v>
      </c>
    </row>
    <row r="3314" spans="1:12" ht="17.399999999999999" x14ac:dyDescent="0.25">
      <c r="A3314" s="462" t="s">
        <v>5158</v>
      </c>
      <c r="B3314" s="330" t="s">
        <v>2111</v>
      </c>
      <c r="C3314" s="330" t="s">
        <v>3089</v>
      </c>
      <c r="D3314" s="370">
        <v>0</v>
      </c>
      <c r="E3314" s="358">
        <v>11.246684999999999</v>
      </c>
      <c r="F3314" s="358">
        <v>112.792715</v>
      </c>
      <c r="G3314" s="370">
        <v>0</v>
      </c>
      <c r="H3314" s="358">
        <v>2.8699999999999998E-4</v>
      </c>
      <c r="I3314" s="358">
        <v>2.2109999999999999E-3</v>
      </c>
      <c r="J3314" s="370">
        <v>0</v>
      </c>
      <c r="K3314" s="358">
        <v>11.246972</v>
      </c>
      <c r="L3314" s="358">
        <v>112.794926</v>
      </c>
    </row>
    <row r="3315" spans="1:12" ht="17.399999999999999" x14ac:dyDescent="0.25">
      <c r="A3315" s="463" t="s">
        <v>193</v>
      </c>
      <c r="B3315" s="334" t="s">
        <v>1440</v>
      </c>
      <c r="C3315" s="334" t="s">
        <v>3081</v>
      </c>
      <c r="D3315" s="371">
        <v>0</v>
      </c>
      <c r="E3315" s="359">
        <v>0</v>
      </c>
      <c r="F3315" s="359">
        <v>0</v>
      </c>
      <c r="G3315" s="371">
        <v>0</v>
      </c>
      <c r="H3315" s="359">
        <v>3.3133999999999997E-2</v>
      </c>
      <c r="I3315" s="359">
        <v>1.0524009999999999</v>
      </c>
      <c r="J3315" s="371">
        <v>0</v>
      </c>
      <c r="K3315" s="359">
        <v>3.3133999999999997E-2</v>
      </c>
      <c r="L3315" s="359">
        <v>1.0524009999999999</v>
      </c>
    </row>
    <row r="3316" spans="1:12" ht="17.399999999999999" x14ac:dyDescent="0.25">
      <c r="A3316" s="462" t="s">
        <v>193</v>
      </c>
      <c r="B3316" s="330" t="s">
        <v>1440</v>
      </c>
      <c r="C3316" s="330" t="s">
        <v>3082</v>
      </c>
      <c r="D3316" s="370">
        <v>0</v>
      </c>
      <c r="E3316" s="358">
        <v>2.8709229999999999</v>
      </c>
      <c r="F3316" s="358">
        <v>29.568020000000001</v>
      </c>
      <c r="G3316" s="370">
        <v>0</v>
      </c>
      <c r="H3316" s="358">
        <v>1.259E-2</v>
      </c>
      <c r="I3316" s="358">
        <v>1.4999999999999999E-2</v>
      </c>
      <c r="J3316" s="370">
        <v>0</v>
      </c>
      <c r="K3316" s="358">
        <v>2.8835130000000002</v>
      </c>
      <c r="L3316" s="358">
        <v>29.583020000000001</v>
      </c>
    </row>
    <row r="3317" spans="1:12" ht="17.399999999999999" x14ac:dyDescent="0.25">
      <c r="A3317" s="463" t="s">
        <v>193</v>
      </c>
      <c r="B3317" s="334" t="s">
        <v>1440</v>
      </c>
      <c r="C3317" s="334" t="s">
        <v>3083</v>
      </c>
      <c r="D3317" s="371">
        <v>0</v>
      </c>
      <c r="E3317" s="359">
        <v>1.357235</v>
      </c>
      <c r="F3317" s="359">
        <v>21.061337999999999</v>
      </c>
      <c r="G3317" s="371">
        <v>0</v>
      </c>
      <c r="H3317" s="359">
        <v>0</v>
      </c>
      <c r="I3317" s="359">
        <v>0</v>
      </c>
      <c r="J3317" s="371">
        <v>0</v>
      </c>
      <c r="K3317" s="359">
        <v>1.357235</v>
      </c>
      <c r="L3317" s="359">
        <v>21.061337999999999</v>
      </c>
    </row>
    <row r="3318" spans="1:12" ht="17.399999999999999" x14ac:dyDescent="0.25">
      <c r="A3318" s="462" t="s">
        <v>193</v>
      </c>
      <c r="B3318" s="330" t="s">
        <v>1440</v>
      </c>
      <c r="C3318" s="330" t="s">
        <v>3084</v>
      </c>
      <c r="D3318" s="370">
        <v>0</v>
      </c>
      <c r="E3318" s="358">
        <v>13.108383</v>
      </c>
      <c r="F3318" s="358">
        <v>147.543553</v>
      </c>
      <c r="G3318" s="370">
        <v>0</v>
      </c>
      <c r="H3318" s="358">
        <v>0</v>
      </c>
      <c r="I3318" s="358">
        <v>0</v>
      </c>
      <c r="J3318" s="370">
        <v>0</v>
      </c>
      <c r="K3318" s="358">
        <v>13.108383</v>
      </c>
      <c r="L3318" s="358">
        <v>147.543553</v>
      </c>
    </row>
    <row r="3319" spans="1:12" ht="17.399999999999999" x14ac:dyDescent="0.25">
      <c r="A3319" s="463" t="s">
        <v>193</v>
      </c>
      <c r="B3319" s="334" t="s">
        <v>1440</v>
      </c>
      <c r="C3319" s="334" t="s">
        <v>3085</v>
      </c>
      <c r="D3319" s="371">
        <v>0</v>
      </c>
      <c r="E3319" s="359">
        <v>0.25789699999999999</v>
      </c>
      <c r="F3319" s="359">
        <v>3.0642689999999999</v>
      </c>
      <c r="G3319" s="371">
        <v>0</v>
      </c>
      <c r="H3319" s="359">
        <v>0</v>
      </c>
      <c r="I3319" s="359">
        <v>0</v>
      </c>
      <c r="J3319" s="371">
        <v>0</v>
      </c>
      <c r="K3319" s="359">
        <v>0.25789699999999999</v>
      </c>
      <c r="L3319" s="359">
        <v>3.0642689999999999</v>
      </c>
    </row>
    <row r="3320" spans="1:12" ht="17.399999999999999" x14ac:dyDescent="0.25">
      <c r="A3320" s="462" t="s">
        <v>193</v>
      </c>
      <c r="B3320" s="330" t="s">
        <v>1440</v>
      </c>
      <c r="C3320" s="330" t="s">
        <v>3087</v>
      </c>
      <c r="D3320" s="370">
        <v>0</v>
      </c>
      <c r="E3320" s="358">
        <v>1.3199810000000001</v>
      </c>
      <c r="F3320" s="358">
        <v>14.382577</v>
      </c>
      <c r="G3320" s="370">
        <v>0</v>
      </c>
      <c r="H3320" s="358">
        <v>0</v>
      </c>
      <c r="I3320" s="358">
        <v>0</v>
      </c>
      <c r="J3320" s="370">
        <v>0</v>
      </c>
      <c r="K3320" s="358">
        <v>1.3199810000000001</v>
      </c>
      <c r="L3320" s="358">
        <v>14.382577</v>
      </c>
    </row>
    <row r="3321" spans="1:12" ht="17.399999999999999" x14ac:dyDescent="0.25">
      <c r="A3321" s="463" t="s">
        <v>193</v>
      </c>
      <c r="B3321" s="334" t="s">
        <v>1440</v>
      </c>
      <c r="C3321" s="334" t="s">
        <v>3089</v>
      </c>
      <c r="D3321" s="371">
        <v>0</v>
      </c>
      <c r="E3321" s="359">
        <v>2.1322969999999999</v>
      </c>
      <c r="F3321" s="359">
        <v>25.126652</v>
      </c>
      <c r="G3321" s="371">
        <v>0</v>
      </c>
      <c r="H3321" s="359">
        <v>0</v>
      </c>
      <c r="I3321" s="359">
        <v>0</v>
      </c>
      <c r="J3321" s="371">
        <v>0</v>
      </c>
      <c r="K3321" s="359">
        <v>2.1322969999999999</v>
      </c>
      <c r="L3321" s="359">
        <v>25.126652</v>
      </c>
    </row>
    <row r="3322" spans="1:12" ht="17.399999999999999" x14ac:dyDescent="0.25">
      <c r="A3322" s="462" t="s">
        <v>193</v>
      </c>
      <c r="B3322" s="330" t="s">
        <v>1440</v>
      </c>
      <c r="C3322" s="330" t="s">
        <v>8046</v>
      </c>
      <c r="D3322" s="370">
        <v>0</v>
      </c>
      <c r="E3322" s="358">
        <v>5.0360000000000002E-2</v>
      </c>
      <c r="F3322" s="358">
        <v>0.67172200000000004</v>
      </c>
      <c r="G3322" s="370">
        <v>0</v>
      </c>
      <c r="H3322" s="358">
        <v>0</v>
      </c>
      <c r="I3322" s="358">
        <v>0</v>
      </c>
      <c r="J3322" s="370">
        <v>0</v>
      </c>
      <c r="K3322" s="358">
        <v>5.0360000000000002E-2</v>
      </c>
      <c r="L3322" s="358">
        <v>0.67172200000000004</v>
      </c>
    </row>
    <row r="3323" spans="1:12" ht="17.399999999999999" x14ac:dyDescent="0.25">
      <c r="A3323" s="463" t="s">
        <v>194</v>
      </c>
      <c r="B3323" s="334" t="s">
        <v>1542</v>
      </c>
      <c r="C3323" s="334" t="s">
        <v>3082</v>
      </c>
      <c r="D3323" s="371">
        <v>0</v>
      </c>
      <c r="E3323" s="359">
        <v>0.15784899999999999</v>
      </c>
      <c r="F3323" s="359">
        <v>1.2324710000000001</v>
      </c>
      <c r="G3323" s="371">
        <v>0</v>
      </c>
      <c r="H3323" s="359">
        <v>0</v>
      </c>
      <c r="I3323" s="359">
        <v>0</v>
      </c>
      <c r="J3323" s="371">
        <v>0</v>
      </c>
      <c r="K3323" s="359">
        <v>0.15784899999999999</v>
      </c>
      <c r="L3323" s="359">
        <v>1.2324710000000001</v>
      </c>
    </row>
    <row r="3324" spans="1:12" ht="17.399999999999999" x14ac:dyDescent="0.25">
      <c r="A3324" s="462" t="s">
        <v>194</v>
      </c>
      <c r="B3324" s="330" t="s">
        <v>1542</v>
      </c>
      <c r="C3324" s="330" t="s">
        <v>8046</v>
      </c>
      <c r="D3324" s="370">
        <v>0</v>
      </c>
      <c r="E3324" s="358">
        <v>4.5987E-2</v>
      </c>
      <c r="F3324" s="358">
        <v>0.54176400000000002</v>
      </c>
      <c r="G3324" s="370">
        <v>0</v>
      </c>
      <c r="H3324" s="358">
        <v>1.1100000000000001E-3</v>
      </c>
      <c r="I3324" s="358">
        <v>6.5918000000000004E-2</v>
      </c>
      <c r="J3324" s="370">
        <v>0</v>
      </c>
      <c r="K3324" s="358">
        <v>4.7097E-2</v>
      </c>
      <c r="L3324" s="358">
        <v>0.60768200000000006</v>
      </c>
    </row>
    <row r="3325" spans="1:12" ht="17.399999999999999" x14ac:dyDescent="0.25">
      <c r="A3325" s="463" t="s">
        <v>5160</v>
      </c>
      <c r="B3325" s="334" t="s">
        <v>4176</v>
      </c>
      <c r="C3325" s="334" t="s">
        <v>3082</v>
      </c>
      <c r="D3325" s="371">
        <v>0</v>
      </c>
      <c r="E3325" s="359">
        <v>0.60927100000000001</v>
      </c>
      <c r="F3325" s="359">
        <v>5.8309150000000001</v>
      </c>
      <c r="G3325" s="371">
        <v>0</v>
      </c>
      <c r="H3325" s="359">
        <v>0</v>
      </c>
      <c r="I3325" s="359">
        <v>0</v>
      </c>
      <c r="J3325" s="371">
        <v>0</v>
      </c>
      <c r="K3325" s="359">
        <v>0.60927100000000001</v>
      </c>
      <c r="L3325" s="359">
        <v>5.8309150000000001</v>
      </c>
    </row>
    <row r="3326" spans="1:12" ht="17.399999999999999" x14ac:dyDescent="0.25">
      <c r="A3326" s="462" t="s">
        <v>5162</v>
      </c>
      <c r="B3326" s="330" t="s">
        <v>2113</v>
      </c>
      <c r="C3326" s="330" t="s">
        <v>3081</v>
      </c>
      <c r="D3326" s="370">
        <v>0</v>
      </c>
      <c r="E3326" s="358">
        <v>2.5790790000000001</v>
      </c>
      <c r="F3326" s="358">
        <v>22.998491999999999</v>
      </c>
      <c r="G3326" s="370">
        <v>0</v>
      </c>
      <c r="H3326" s="358">
        <v>8.5280000000000009E-3</v>
      </c>
      <c r="I3326" s="358">
        <v>4.7048E-2</v>
      </c>
      <c r="J3326" s="370">
        <v>0</v>
      </c>
      <c r="K3326" s="358">
        <v>2.5876070000000002</v>
      </c>
      <c r="L3326" s="358">
        <v>23.045539999999999</v>
      </c>
    </row>
    <row r="3327" spans="1:12" ht="17.399999999999999" x14ac:dyDescent="0.25">
      <c r="A3327" s="463" t="s">
        <v>5162</v>
      </c>
      <c r="B3327" s="334" t="s">
        <v>2113</v>
      </c>
      <c r="C3327" s="334" t="s">
        <v>3082</v>
      </c>
      <c r="D3327" s="371">
        <v>0</v>
      </c>
      <c r="E3327" s="359">
        <v>8.3060999999999996E-2</v>
      </c>
      <c r="F3327" s="359">
        <v>0.71441900000000003</v>
      </c>
      <c r="G3327" s="371">
        <v>0</v>
      </c>
      <c r="H3327" s="359">
        <v>0</v>
      </c>
      <c r="I3327" s="359">
        <v>0</v>
      </c>
      <c r="J3327" s="371">
        <v>0</v>
      </c>
      <c r="K3327" s="359">
        <v>8.3060999999999996E-2</v>
      </c>
      <c r="L3327" s="359">
        <v>0.71441900000000003</v>
      </c>
    </row>
    <row r="3328" spans="1:12" ht="17.399999999999999" x14ac:dyDescent="0.25">
      <c r="A3328" s="462" t="s">
        <v>5162</v>
      </c>
      <c r="B3328" s="330" t="s">
        <v>2113</v>
      </c>
      <c r="C3328" s="330" t="s">
        <v>3084</v>
      </c>
      <c r="D3328" s="370">
        <v>0</v>
      </c>
      <c r="E3328" s="358">
        <v>0.17294300000000001</v>
      </c>
      <c r="F3328" s="358">
        <v>1.6026199999999999</v>
      </c>
      <c r="G3328" s="370">
        <v>0</v>
      </c>
      <c r="H3328" s="358">
        <v>0</v>
      </c>
      <c r="I3328" s="358">
        <v>0</v>
      </c>
      <c r="J3328" s="370">
        <v>0</v>
      </c>
      <c r="K3328" s="358">
        <v>0.17294300000000001</v>
      </c>
      <c r="L3328" s="358">
        <v>1.6026199999999999</v>
      </c>
    </row>
    <row r="3329" spans="1:12" ht="17.399999999999999" x14ac:dyDescent="0.25">
      <c r="A3329" s="463" t="s">
        <v>5162</v>
      </c>
      <c r="B3329" s="334" t="s">
        <v>2113</v>
      </c>
      <c r="C3329" s="334" t="s">
        <v>3087</v>
      </c>
      <c r="D3329" s="371">
        <v>0</v>
      </c>
      <c r="E3329" s="359">
        <v>0.2442</v>
      </c>
      <c r="F3329" s="359">
        <v>2.5763660000000002</v>
      </c>
      <c r="G3329" s="371">
        <v>0</v>
      </c>
      <c r="H3329" s="359">
        <v>0</v>
      </c>
      <c r="I3329" s="359">
        <v>0</v>
      </c>
      <c r="J3329" s="371">
        <v>0</v>
      </c>
      <c r="K3329" s="359">
        <v>0.2442</v>
      </c>
      <c r="L3329" s="359">
        <v>2.5763660000000002</v>
      </c>
    </row>
    <row r="3330" spans="1:12" ht="17.399999999999999" x14ac:dyDescent="0.25">
      <c r="A3330" s="462" t="s">
        <v>5162</v>
      </c>
      <c r="B3330" s="330" t="s">
        <v>2113</v>
      </c>
      <c r="C3330" s="330" t="s">
        <v>3089</v>
      </c>
      <c r="D3330" s="370">
        <v>0</v>
      </c>
      <c r="E3330" s="358">
        <v>0.35114499999999998</v>
      </c>
      <c r="F3330" s="358">
        <v>3.9091939999999998</v>
      </c>
      <c r="G3330" s="370">
        <v>0</v>
      </c>
      <c r="H3330" s="358">
        <v>0</v>
      </c>
      <c r="I3330" s="358">
        <v>0</v>
      </c>
      <c r="J3330" s="370">
        <v>0</v>
      </c>
      <c r="K3330" s="358">
        <v>0.35114499999999998</v>
      </c>
      <c r="L3330" s="358">
        <v>3.9091939999999998</v>
      </c>
    </row>
    <row r="3331" spans="1:12" ht="17.399999999999999" x14ac:dyDescent="0.25">
      <c r="A3331" s="463" t="s">
        <v>5162</v>
      </c>
      <c r="B3331" s="334" t="s">
        <v>2113</v>
      </c>
      <c r="C3331" s="334" t="s">
        <v>8046</v>
      </c>
      <c r="D3331" s="371">
        <v>0</v>
      </c>
      <c r="E3331" s="359">
        <v>2.164E-2</v>
      </c>
      <c r="F3331" s="359">
        <v>0.19403799999999999</v>
      </c>
      <c r="G3331" s="371">
        <v>0</v>
      </c>
      <c r="H3331" s="359">
        <v>0</v>
      </c>
      <c r="I3331" s="359">
        <v>0</v>
      </c>
      <c r="J3331" s="371">
        <v>0</v>
      </c>
      <c r="K3331" s="359">
        <v>2.164E-2</v>
      </c>
      <c r="L3331" s="359">
        <v>0.19403799999999999</v>
      </c>
    </row>
    <row r="3332" spans="1:12" ht="17.399999999999999" x14ac:dyDescent="0.25">
      <c r="A3332" s="462" t="s">
        <v>5163</v>
      </c>
      <c r="B3332" s="330" t="s">
        <v>3144</v>
      </c>
      <c r="C3332" s="330" t="s">
        <v>3081</v>
      </c>
      <c r="D3332" s="370">
        <v>0</v>
      </c>
      <c r="E3332" s="358">
        <v>2.6472869999999999</v>
      </c>
      <c r="F3332" s="358">
        <v>24.783487000000001</v>
      </c>
      <c r="G3332" s="370">
        <v>0</v>
      </c>
      <c r="H3332" s="358">
        <v>1.1000000000000001E-3</v>
      </c>
      <c r="I3332" s="358">
        <v>2.6599999999999999E-2</v>
      </c>
      <c r="J3332" s="370">
        <v>0</v>
      </c>
      <c r="K3332" s="358">
        <v>2.648387</v>
      </c>
      <c r="L3332" s="358">
        <v>24.810086999999999</v>
      </c>
    </row>
    <row r="3333" spans="1:12" ht="17.399999999999999" x14ac:dyDescent="0.25">
      <c r="A3333" s="463" t="s">
        <v>5163</v>
      </c>
      <c r="B3333" s="334" t="s">
        <v>3144</v>
      </c>
      <c r="C3333" s="334" t="s">
        <v>3082</v>
      </c>
      <c r="D3333" s="371">
        <v>0</v>
      </c>
      <c r="E3333" s="359">
        <v>0.76089700000000005</v>
      </c>
      <c r="F3333" s="359">
        <v>6.8546379999999996</v>
      </c>
      <c r="G3333" s="371">
        <v>0</v>
      </c>
      <c r="H3333" s="359">
        <v>0</v>
      </c>
      <c r="I3333" s="359">
        <v>0</v>
      </c>
      <c r="J3333" s="371">
        <v>0</v>
      </c>
      <c r="K3333" s="359">
        <v>0.76089700000000005</v>
      </c>
      <c r="L3333" s="359">
        <v>6.8546379999999996</v>
      </c>
    </row>
    <row r="3334" spans="1:12" ht="17.399999999999999" x14ac:dyDescent="0.25">
      <c r="A3334" s="462" t="s">
        <v>5163</v>
      </c>
      <c r="B3334" s="330" t="s">
        <v>3144</v>
      </c>
      <c r="C3334" s="330" t="s">
        <v>3085</v>
      </c>
      <c r="D3334" s="370">
        <v>0</v>
      </c>
      <c r="E3334" s="358">
        <v>8.0356999999999998E-2</v>
      </c>
      <c r="F3334" s="358">
        <v>0.91917599999999999</v>
      </c>
      <c r="G3334" s="370">
        <v>0</v>
      </c>
      <c r="H3334" s="358">
        <v>0</v>
      </c>
      <c r="I3334" s="358">
        <v>0</v>
      </c>
      <c r="J3334" s="370">
        <v>0</v>
      </c>
      <c r="K3334" s="358">
        <v>8.0356999999999998E-2</v>
      </c>
      <c r="L3334" s="358">
        <v>0.91917599999999999</v>
      </c>
    </row>
    <row r="3335" spans="1:12" ht="17.399999999999999" x14ac:dyDescent="0.25">
      <c r="A3335" s="463" t="s">
        <v>5163</v>
      </c>
      <c r="B3335" s="334" t="s">
        <v>3144</v>
      </c>
      <c r="C3335" s="334" t="s">
        <v>8046</v>
      </c>
      <c r="D3335" s="371">
        <v>0</v>
      </c>
      <c r="E3335" s="359">
        <v>9.9784999999999999E-2</v>
      </c>
      <c r="F3335" s="359">
        <v>0.47148699999999999</v>
      </c>
      <c r="G3335" s="371">
        <v>0</v>
      </c>
      <c r="H3335" s="359">
        <v>0</v>
      </c>
      <c r="I3335" s="359">
        <v>0</v>
      </c>
      <c r="J3335" s="371">
        <v>0</v>
      </c>
      <c r="K3335" s="359">
        <v>9.9784999999999999E-2</v>
      </c>
      <c r="L3335" s="359">
        <v>0.47148699999999999</v>
      </c>
    </row>
    <row r="3336" spans="1:12" ht="17.399999999999999" x14ac:dyDescent="0.25">
      <c r="A3336" s="462" t="s">
        <v>5164</v>
      </c>
      <c r="B3336" s="330" t="s">
        <v>4177</v>
      </c>
      <c r="C3336" s="330" t="s">
        <v>3082</v>
      </c>
      <c r="D3336" s="370">
        <v>0</v>
      </c>
      <c r="E3336" s="358">
        <v>0.640872</v>
      </c>
      <c r="F3336" s="358">
        <v>5.7026149999999998</v>
      </c>
      <c r="G3336" s="370">
        <v>0</v>
      </c>
      <c r="H3336" s="358">
        <v>6.7229999999999998E-3</v>
      </c>
      <c r="I3336" s="358">
        <v>3.3659000000000001E-2</v>
      </c>
      <c r="J3336" s="370">
        <v>0</v>
      </c>
      <c r="K3336" s="358">
        <v>0.64759500000000003</v>
      </c>
      <c r="L3336" s="358">
        <v>5.7362739999999999</v>
      </c>
    </row>
    <row r="3337" spans="1:12" ht="17.399999999999999" x14ac:dyDescent="0.25">
      <c r="A3337" s="463" t="s">
        <v>5164</v>
      </c>
      <c r="B3337" s="334" t="s">
        <v>4177</v>
      </c>
      <c r="C3337" s="334" t="s">
        <v>8046</v>
      </c>
      <c r="D3337" s="371">
        <v>0</v>
      </c>
      <c r="E3337" s="359">
        <v>2.8660000000000001E-2</v>
      </c>
      <c r="F3337" s="359">
        <v>0.18374799999999999</v>
      </c>
      <c r="G3337" s="371">
        <v>0</v>
      </c>
      <c r="H3337" s="359">
        <v>4.1120000000000002E-3</v>
      </c>
      <c r="I3337" s="359">
        <v>9.5759999999999994E-3</v>
      </c>
      <c r="J3337" s="371">
        <v>0</v>
      </c>
      <c r="K3337" s="359">
        <v>3.2772000000000003E-2</v>
      </c>
      <c r="L3337" s="359">
        <v>0.193324</v>
      </c>
    </row>
    <row r="3338" spans="1:12" ht="17.399999999999999" x14ac:dyDescent="0.25">
      <c r="A3338" s="462" t="s">
        <v>5165</v>
      </c>
      <c r="B3338" s="330" t="s">
        <v>4178</v>
      </c>
      <c r="C3338" s="330" t="s">
        <v>3081</v>
      </c>
      <c r="D3338" s="370">
        <v>0</v>
      </c>
      <c r="E3338" s="358">
        <v>0.44245000000000001</v>
      </c>
      <c r="F3338" s="358">
        <v>1.6511340000000001</v>
      </c>
      <c r="G3338" s="370">
        <v>0</v>
      </c>
      <c r="H3338" s="358">
        <v>1.2300000000000001E-4</v>
      </c>
      <c r="I3338" s="358">
        <v>3.5300000000000002E-4</v>
      </c>
      <c r="J3338" s="370">
        <v>0</v>
      </c>
      <c r="K3338" s="358">
        <v>0.44257299999999999</v>
      </c>
      <c r="L3338" s="358">
        <v>1.6514869999999999</v>
      </c>
    </row>
    <row r="3339" spans="1:12" ht="17.399999999999999" x14ac:dyDescent="0.25">
      <c r="A3339" s="463" t="s">
        <v>5165</v>
      </c>
      <c r="B3339" s="334" t="s">
        <v>4178</v>
      </c>
      <c r="C3339" s="334" t="s">
        <v>3082</v>
      </c>
      <c r="D3339" s="371">
        <v>0</v>
      </c>
      <c r="E3339" s="359">
        <v>1.0221819999999999</v>
      </c>
      <c r="F3339" s="359">
        <v>7.3775440000000003</v>
      </c>
      <c r="G3339" s="371">
        <v>0</v>
      </c>
      <c r="H3339" s="359">
        <v>2.1033E-2</v>
      </c>
      <c r="I3339" s="359">
        <v>1.562314</v>
      </c>
      <c r="J3339" s="371">
        <v>0</v>
      </c>
      <c r="K3339" s="359">
        <v>1.043215</v>
      </c>
      <c r="L3339" s="359">
        <v>8.9398579999999992</v>
      </c>
    </row>
    <row r="3340" spans="1:12" ht="17.399999999999999" x14ac:dyDescent="0.25">
      <c r="A3340" s="462" t="s">
        <v>5165</v>
      </c>
      <c r="B3340" s="330" t="s">
        <v>4178</v>
      </c>
      <c r="C3340" s="330" t="s">
        <v>3089</v>
      </c>
      <c r="D3340" s="370">
        <v>0</v>
      </c>
      <c r="E3340" s="358">
        <v>0.33879999999999999</v>
      </c>
      <c r="F3340" s="358">
        <v>2.0634429999999999</v>
      </c>
      <c r="G3340" s="370">
        <v>0</v>
      </c>
      <c r="H3340" s="358">
        <v>0</v>
      </c>
      <c r="I3340" s="358">
        <v>0</v>
      </c>
      <c r="J3340" s="370">
        <v>0</v>
      </c>
      <c r="K3340" s="358">
        <v>0.33879999999999999</v>
      </c>
      <c r="L3340" s="358">
        <v>2.0634429999999999</v>
      </c>
    </row>
    <row r="3341" spans="1:12" ht="17.399999999999999" x14ac:dyDescent="0.25">
      <c r="A3341" s="463" t="s">
        <v>5165</v>
      </c>
      <c r="B3341" s="334" t="s">
        <v>4178</v>
      </c>
      <c r="C3341" s="334" t="s">
        <v>8046</v>
      </c>
      <c r="D3341" s="371">
        <v>0</v>
      </c>
      <c r="E3341" s="359">
        <v>2.3026000000000001E-2</v>
      </c>
      <c r="F3341" s="359">
        <v>0.156252</v>
      </c>
      <c r="G3341" s="371">
        <v>0</v>
      </c>
      <c r="H3341" s="359">
        <v>0</v>
      </c>
      <c r="I3341" s="359">
        <v>0</v>
      </c>
      <c r="J3341" s="371">
        <v>0</v>
      </c>
      <c r="K3341" s="359">
        <v>2.3026000000000001E-2</v>
      </c>
      <c r="L3341" s="359">
        <v>0.156252</v>
      </c>
    </row>
    <row r="3342" spans="1:12" ht="17.399999999999999" x14ac:dyDescent="0.25">
      <c r="A3342" s="462" t="s">
        <v>5166</v>
      </c>
      <c r="B3342" s="330" t="s">
        <v>4179</v>
      </c>
      <c r="C3342" s="330" t="s">
        <v>3081</v>
      </c>
      <c r="D3342" s="370">
        <v>0</v>
      </c>
      <c r="E3342" s="358">
        <v>0.79295700000000002</v>
      </c>
      <c r="F3342" s="358">
        <v>2.0072619999999999</v>
      </c>
      <c r="G3342" s="370">
        <v>0</v>
      </c>
      <c r="H3342" s="358">
        <v>6.7199999999999996E-4</v>
      </c>
      <c r="I3342" s="358">
        <v>4.0000000000000001E-3</v>
      </c>
      <c r="J3342" s="370">
        <v>0</v>
      </c>
      <c r="K3342" s="358">
        <v>0.79362900000000003</v>
      </c>
      <c r="L3342" s="358">
        <v>2.0112619999999999</v>
      </c>
    </row>
    <row r="3343" spans="1:12" ht="17.399999999999999" x14ac:dyDescent="0.25">
      <c r="A3343" s="463" t="s">
        <v>5169</v>
      </c>
      <c r="B3343" s="334" t="s">
        <v>2115</v>
      </c>
      <c r="C3343" s="334" t="s">
        <v>3082</v>
      </c>
      <c r="D3343" s="371">
        <v>0</v>
      </c>
      <c r="E3343" s="359">
        <v>0.934388</v>
      </c>
      <c r="F3343" s="359">
        <v>8.9018169999999994</v>
      </c>
      <c r="G3343" s="371">
        <v>0</v>
      </c>
      <c r="H3343" s="359">
        <v>2.9849999999999998E-3</v>
      </c>
      <c r="I3343" s="359">
        <v>7.0000000000000001E-3</v>
      </c>
      <c r="J3343" s="371">
        <v>0</v>
      </c>
      <c r="K3343" s="359">
        <v>0.93737300000000001</v>
      </c>
      <c r="L3343" s="359">
        <v>8.9088170000000009</v>
      </c>
    </row>
    <row r="3344" spans="1:12" ht="17.399999999999999" x14ac:dyDescent="0.25">
      <c r="A3344" s="462" t="s">
        <v>5169</v>
      </c>
      <c r="B3344" s="330" t="s">
        <v>2115</v>
      </c>
      <c r="C3344" s="330" t="s">
        <v>8046</v>
      </c>
      <c r="D3344" s="370">
        <v>0</v>
      </c>
      <c r="E3344" s="358">
        <v>4.0000000000000002E-4</v>
      </c>
      <c r="F3344" s="358">
        <v>7.6000000000000004E-4</v>
      </c>
      <c r="G3344" s="370">
        <v>0</v>
      </c>
      <c r="H3344" s="358">
        <v>1.5403999999999999E-2</v>
      </c>
      <c r="I3344" s="358">
        <v>0.167383</v>
      </c>
      <c r="J3344" s="370">
        <v>0</v>
      </c>
      <c r="K3344" s="358">
        <v>1.5803999999999999E-2</v>
      </c>
      <c r="L3344" s="358">
        <v>0.16814299999999999</v>
      </c>
    </row>
    <row r="3345" spans="1:12" ht="17.399999999999999" x14ac:dyDescent="0.25">
      <c r="A3345" s="463" t="s">
        <v>5170</v>
      </c>
      <c r="B3345" s="334" t="s">
        <v>6816</v>
      </c>
      <c r="C3345" s="334" t="s">
        <v>3082</v>
      </c>
      <c r="D3345" s="371">
        <v>0</v>
      </c>
      <c r="E3345" s="359">
        <v>0.10262300000000001</v>
      </c>
      <c r="F3345" s="359">
        <v>0.76965099999999997</v>
      </c>
      <c r="G3345" s="371">
        <v>0</v>
      </c>
      <c r="H3345" s="359">
        <v>0</v>
      </c>
      <c r="I3345" s="359">
        <v>0</v>
      </c>
      <c r="J3345" s="371">
        <v>0</v>
      </c>
      <c r="K3345" s="359">
        <v>0.10262300000000001</v>
      </c>
      <c r="L3345" s="359">
        <v>0.76965099999999997</v>
      </c>
    </row>
    <row r="3346" spans="1:12" ht="17.399999999999999" x14ac:dyDescent="0.25">
      <c r="A3346" s="462" t="s">
        <v>5170</v>
      </c>
      <c r="B3346" s="330" t="s">
        <v>6816</v>
      </c>
      <c r="C3346" s="330" t="s">
        <v>3083</v>
      </c>
      <c r="D3346" s="370">
        <v>0</v>
      </c>
      <c r="E3346" s="358">
        <v>5.9466999999999999E-2</v>
      </c>
      <c r="F3346" s="358">
        <v>0.62869399999999998</v>
      </c>
      <c r="G3346" s="370">
        <v>0</v>
      </c>
      <c r="H3346" s="358">
        <v>4.0000000000000001E-3</v>
      </c>
      <c r="I3346" s="358">
        <v>4.4999999999999997E-3</v>
      </c>
      <c r="J3346" s="370">
        <v>0</v>
      </c>
      <c r="K3346" s="358">
        <v>6.3466999999999996E-2</v>
      </c>
      <c r="L3346" s="358">
        <v>0.63319400000000003</v>
      </c>
    </row>
    <row r="3347" spans="1:12" ht="17.399999999999999" x14ac:dyDescent="0.25">
      <c r="A3347" s="463" t="s">
        <v>5170</v>
      </c>
      <c r="B3347" s="334" t="s">
        <v>6816</v>
      </c>
      <c r="C3347" s="334" t="s">
        <v>3085</v>
      </c>
      <c r="D3347" s="371">
        <v>0</v>
      </c>
      <c r="E3347" s="359">
        <v>8.5407999999999998E-2</v>
      </c>
      <c r="F3347" s="359">
        <v>0.64784299999999995</v>
      </c>
      <c r="G3347" s="371">
        <v>0</v>
      </c>
      <c r="H3347" s="359">
        <v>0</v>
      </c>
      <c r="I3347" s="359">
        <v>0</v>
      </c>
      <c r="J3347" s="371">
        <v>0</v>
      </c>
      <c r="K3347" s="359">
        <v>8.5407999999999998E-2</v>
      </c>
      <c r="L3347" s="359">
        <v>0.64784299999999995</v>
      </c>
    </row>
    <row r="3348" spans="1:12" ht="17.399999999999999" x14ac:dyDescent="0.25">
      <c r="A3348" s="462" t="s">
        <v>5170</v>
      </c>
      <c r="B3348" s="330" t="s">
        <v>6816</v>
      </c>
      <c r="C3348" s="330" t="s">
        <v>8046</v>
      </c>
      <c r="D3348" s="370">
        <v>0</v>
      </c>
      <c r="E3348" s="358">
        <v>2.5524000000000002E-2</v>
      </c>
      <c r="F3348" s="358">
        <v>0.15378</v>
      </c>
      <c r="G3348" s="370">
        <v>0</v>
      </c>
      <c r="H3348" s="358">
        <v>1.3396999999999999E-2</v>
      </c>
      <c r="I3348" s="358">
        <v>1.9258999999999998E-2</v>
      </c>
      <c r="J3348" s="370">
        <v>0</v>
      </c>
      <c r="K3348" s="358">
        <v>3.8920999999999997E-2</v>
      </c>
      <c r="L3348" s="358">
        <v>0.173039</v>
      </c>
    </row>
    <row r="3349" spans="1:12" ht="17.399999999999999" x14ac:dyDescent="0.25">
      <c r="A3349" s="463" t="s">
        <v>5171</v>
      </c>
      <c r="B3349" s="334" t="s">
        <v>1468</v>
      </c>
      <c r="C3349" s="334" t="s">
        <v>3081</v>
      </c>
      <c r="D3349" s="371">
        <v>0</v>
      </c>
      <c r="E3349" s="359">
        <v>2.1936300000000002</v>
      </c>
      <c r="F3349" s="359">
        <v>13.230979</v>
      </c>
      <c r="G3349" s="371">
        <v>0</v>
      </c>
      <c r="H3349" s="359">
        <v>7.1307999999999996E-2</v>
      </c>
      <c r="I3349" s="359">
        <v>1.0153890000000001</v>
      </c>
      <c r="J3349" s="371">
        <v>0</v>
      </c>
      <c r="K3349" s="359">
        <v>2.2649379999999999</v>
      </c>
      <c r="L3349" s="359">
        <v>14.246368</v>
      </c>
    </row>
    <row r="3350" spans="1:12" ht="17.399999999999999" x14ac:dyDescent="0.25">
      <c r="A3350" s="462" t="s">
        <v>5171</v>
      </c>
      <c r="B3350" s="330" t="s">
        <v>1468</v>
      </c>
      <c r="C3350" s="330" t="s">
        <v>3082</v>
      </c>
      <c r="D3350" s="370">
        <v>0</v>
      </c>
      <c r="E3350" s="358">
        <v>3.1034069999999998</v>
      </c>
      <c r="F3350" s="358">
        <v>26.927596000000001</v>
      </c>
      <c r="G3350" s="370">
        <v>0</v>
      </c>
      <c r="H3350" s="358">
        <v>1.3569249999999999</v>
      </c>
      <c r="I3350" s="358">
        <v>9.7671690000000009</v>
      </c>
      <c r="J3350" s="370">
        <v>0</v>
      </c>
      <c r="K3350" s="358">
        <v>4.4603320000000002</v>
      </c>
      <c r="L3350" s="358">
        <v>36.694764999999997</v>
      </c>
    </row>
    <row r="3351" spans="1:12" ht="17.399999999999999" x14ac:dyDescent="0.25">
      <c r="A3351" s="463" t="s">
        <v>5171</v>
      </c>
      <c r="B3351" s="334" t="s">
        <v>1468</v>
      </c>
      <c r="C3351" s="334" t="s">
        <v>3083</v>
      </c>
      <c r="D3351" s="371">
        <v>0</v>
      </c>
      <c r="E3351" s="359">
        <v>0.225939</v>
      </c>
      <c r="F3351" s="359">
        <v>1.707856</v>
      </c>
      <c r="G3351" s="371">
        <v>0</v>
      </c>
      <c r="H3351" s="359">
        <v>0.21645</v>
      </c>
      <c r="I3351" s="359">
        <v>0.57513999999999998</v>
      </c>
      <c r="J3351" s="371">
        <v>0</v>
      </c>
      <c r="K3351" s="359">
        <v>0.44238899999999998</v>
      </c>
      <c r="L3351" s="359">
        <v>2.2829959999999998</v>
      </c>
    </row>
    <row r="3352" spans="1:12" ht="17.399999999999999" x14ac:dyDescent="0.25">
      <c r="A3352" s="462" t="s">
        <v>5171</v>
      </c>
      <c r="B3352" s="330" t="s">
        <v>1468</v>
      </c>
      <c r="C3352" s="330" t="s">
        <v>3085</v>
      </c>
      <c r="D3352" s="370">
        <v>0</v>
      </c>
      <c r="E3352" s="358">
        <v>5.6841999999999997E-2</v>
      </c>
      <c r="F3352" s="358">
        <v>0.57778099999999999</v>
      </c>
      <c r="G3352" s="370">
        <v>0</v>
      </c>
      <c r="H3352" s="358">
        <v>5.6043999999999997E-2</v>
      </c>
      <c r="I3352" s="358">
        <v>0.33518500000000001</v>
      </c>
      <c r="J3352" s="370">
        <v>0</v>
      </c>
      <c r="K3352" s="358">
        <v>0.112886</v>
      </c>
      <c r="L3352" s="358">
        <v>0.91296600000000006</v>
      </c>
    </row>
    <row r="3353" spans="1:12" ht="17.399999999999999" x14ac:dyDescent="0.25">
      <c r="A3353" s="463" t="s">
        <v>5171</v>
      </c>
      <c r="B3353" s="334" t="s">
        <v>1468</v>
      </c>
      <c r="C3353" s="334" t="s">
        <v>8046</v>
      </c>
      <c r="D3353" s="371">
        <v>0</v>
      </c>
      <c r="E3353" s="359">
        <v>4.3189999999999999E-2</v>
      </c>
      <c r="F3353" s="359">
        <v>0.25678899999999999</v>
      </c>
      <c r="G3353" s="371">
        <v>0</v>
      </c>
      <c r="H3353" s="359">
        <v>2.1680000000000001E-2</v>
      </c>
      <c r="I3353" s="359">
        <v>3.2460000000000003E-2</v>
      </c>
      <c r="J3353" s="371">
        <v>0</v>
      </c>
      <c r="K3353" s="359">
        <v>6.4869999999999997E-2</v>
      </c>
      <c r="L3353" s="359">
        <v>0.28924899999999998</v>
      </c>
    </row>
    <row r="3354" spans="1:12" ht="17.399999999999999" x14ac:dyDescent="0.25">
      <c r="A3354" s="462" t="s">
        <v>5172</v>
      </c>
      <c r="B3354" s="330" t="s">
        <v>4180</v>
      </c>
      <c r="C3354" s="330" t="s">
        <v>3081</v>
      </c>
      <c r="D3354" s="370">
        <v>0</v>
      </c>
      <c r="E3354" s="358">
        <v>0.14036999999999999</v>
      </c>
      <c r="F3354" s="358">
        <v>2.4154520000000002</v>
      </c>
      <c r="G3354" s="370">
        <v>0</v>
      </c>
      <c r="H3354" s="358">
        <v>8.5500000000000003E-3</v>
      </c>
      <c r="I3354" s="358">
        <v>0.147782</v>
      </c>
      <c r="J3354" s="370">
        <v>0</v>
      </c>
      <c r="K3354" s="358">
        <v>0.14892</v>
      </c>
      <c r="L3354" s="358">
        <v>2.563234</v>
      </c>
    </row>
    <row r="3355" spans="1:12" ht="17.399999999999999" x14ac:dyDescent="0.25">
      <c r="A3355" s="463" t="s">
        <v>5172</v>
      </c>
      <c r="B3355" s="334" t="s">
        <v>4180</v>
      </c>
      <c r="C3355" s="334" t="s">
        <v>8046</v>
      </c>
      <c r="D3355" s="371">
        <v>0</v>
      </c>
      <c r="E3355" s="359">
        <v>0</v>
      </c>
      <c r="F3355" s="359">
        <v>0</v>
      </c>
      <c r="G3355" s="371">
        <v>0</v>
      </c>
      <c r="H3355" s="359">
        <v>5.0000000000000001E-4</v>
      </c>
      <c r="I3355" s="359">
        <v>1E-3</v>
      </c>
      <c r="J3355" s="371">
        <v>0</v>
      </c>
      <c r="K3355" s="359">
        <v>5.0000000000000001E-4</v>
      </c>
      <c r="L3355" s="359">
        <v>1E-3</v>
      </c>
    </row>
    <row r="3356" spans="1:12" ht="17.399999999999999" x14ac:dyDescent="0.25">
      <c r="A3356" s="462" t="s">
        <v>5173</v>
      </c>
      <c r="B3356" s="330" t="s">
        <v>2116</v>
      </c>
      <c r="C3356" s="330" t="s">
        <v>3083</v>
      </c>
      <c r="D3356" s="370">
        <v>0</v>
      </c>
      <c r="E3356" s="358">
        <v>0.499</v>
      </c>
      <c r="F3356" s="358">
        <v>4.4648139999999996</v>
      </c>
      <c r="G3356" s="370">
        <v>0</v>
      </c>
      <c r="H3356" s="358">
        <v>6.9500000000000006E-2</v>
      </c>
      <c r="I3356" s="358">
        <v>0.15125</v>
      </c>
      <c r="J3356" s="370">
        <v>0</v>
      </c>
      <c r="K3356" s="358">
        <v>0.56850000000000001</v>
      </c>
      <c r="L3356" s="358">
        <v>4.6160639999999997</v>
      </c>
    </row>
    <row r="3357" spans="1:12" ht="17.399999999999999" x14ac:dyDescent="0.25">
      <c r="A3357" s="463" t="s">
        <v>5173</v>
      </c>
      <c r="B3357" s="334" t="s">
        <v>2116</v>
      </c>
      <c r="C3357" s="334" t="s">
        <v>8046</v>
      </c>
      <c r="D3357" s="371">
        <v>0</v>
      </c>
      <c r="E3357" s="359">
        <v>0</v>
      </c>
      <c r="F3357" s="359">
        <v>0</v>
      </c>
      <c r="G3357" s="371">
        <v>0</v>
      </c>
      <c r="H3357" s="359">
        <v>6.5936999999999996E-2</v>
      </c>
      <c r="I3357" s="359">
        <v>0.55751600000000001</v>
      </c>
      <c r="J3357" s="371">
        <v>0</v>
      </c>
      <c r="K3357" s="359">
        <v>6.5936999999999996E-2</v>
      </c>
      <c r="L3357" s="359">
        <v>0.55751600000000001</v>
      </c>
    </row>
    <row r="3358" spans="1:12" ht="17.399999999999999" x14ac:dyDescent="0.25">
      <c r="A3358" s="462" t="s">
        <v>195</v>
      </c>
      <c r="B3358" s="330" t="s">
        <v>1469</v>
      </c>
      <c r="C3358" s="330" t="s">
        <v>3081</v>
      </c>
      <c r="D3358" s="370">
        <v>0</v>
      </c>
      <c r="E3358" s="358">
        <v>0.84691499999999997</v>
      </c>
      <c r="F3358" s="358">
        <v>5.3685809999999998</v>
      </c>
      <c r="G3358" s="370">
        <v>0</v>
      </c>
      <c r="H3358" s="358">
        <v>1.218744</v>
      </c>
      <c r="I3358" s="358">
        <v>11.910690000000001</v>
      </c>
      <c r="J3358" s="370">
        <v>0</v>
      </c>
      <c r="K3358" s="358">
        <v>2.0656590000000001</v>
      </c>
      <c r="L3358" s="358">
        <v>17.279271000000001</v>
      </c>
    </row>
    <row r="3359" spans="1:12" ht="17.399999999999999" x14ac:dyDescent="0.25">
      <c r="A3359" s="463" t="s">
        <v>195</v>
      </c>
      <c r="B3359" s="334" t="s">
        <v>1469</v>
      </c>
      <c r="C3359" s="334" t="s">
        <v>3082</v>
      </c>
      <c r="D3359" s="371">
        <v>0</v>
      </c>
      <c r="E3359" s="359">
        <v>2.7599999999999999E-4</v>
      </c>
      <c r="F3359" s="359">
        <v>1.136E-2</v>
      </c>
      <c r="G3359" s="371">
        <v>0</v>
      </c>
      <c r="H3359" s="359">
        <v>0.18576999999999999</v>
      </c>
      <c r="I3359" s="359">
        <v>1.253957</v>
      </c>
      <c r="J3359" s="371">
        <v>0</v>
      </c>
      <c r="K3359" s="359">
        <v>0.18604599999999999</v>
      </c>
      <c r="L3359" s="359">
        <v>1.265317</v>
      </c>
    </row>
    <row r="3360" spans="1:12" ht="17.399999999999999" x14ac:dyDescent="0.25">
      <c r="A3360" s="462" t="s">
        <v>195</v>
      </c>
      <c r="B3360" s="330" t="s">
        <v>1469</v>
      </c>
      <c r="C3360" s="330" t="s">
        <v>3083</v>
      </c>
      <c r="D3360" s="370">
        <v>0</v>
      </c>
      <c r="E3360" s="358">
        <v>4.1399999999999998E-4</v>
      </c>
      <c r="F3360" s="358">
        <v>5.7250000000000001E-3</v>
      </c>
      <c r="G3360" s="370">
        <v>0</v>
      </c>
      <c r="H3360" s="358">
        <v>1.777107</v>
      </c>
      <c r="I3360" s="358">
        <v>12.383848</v>
      </c>
      <c r="J3360" s="370">
        <v>0</v>
      </c>
      <c r="K3360" s="358">
        <v>1.7775209999999999</v>
      </c>
      <c r="L3360" s="358">
        <v>12.389573</v>
      </c>
    </row>
    <row r="3361" spans="1:12" ht="17.399999999999999" x14ac:dyDescent="0.25">
      <c r="A3361" s="463" t="s">
        <v>195</v>
      </c>
      <c r="B3361" s="334" t="s">
        <v>1469</v>
      </c>
      <c r="C3361" s="334" t="s">
        <v>8046</v>
      </c>
      <c r="D3361" s="371">
        <v>0</v>
      </c>
      <c r="E3361" s="359">
        <v>2.0200000000000001E-3</v>
      </c>
      <c r="F3361" s="359">
        <v>2.6280999999999999E-2</v>
      </c>
      <c r="G3361" s="371">
        <v>0</v>
      </c>
      <c r="H3361" s="359">
        <v>4.6E-5</v>
      </c>
      <c r="I3361" s="359">
        <v>6.6389999999999999E-3</v>
      </c>
      <c r="J3361" s="371">
        <v>0</v>
      </c>
      <c r="K3361" s="359">
        <v>2.0660000000000001E-3</v>
      </c>
      <c r="L3361" s="359">
        <v>3.2919999999999998E-2</v>
      </c>
    </row>
    <row r="3362" spans="1:12" ht="17.399999999999999" x14ac:dyDescent="0.25">
      <c r="A3362" s="462" t="s">
        <v>5174</v>
      </c>
      <c r="B3362" s="330" t="s">
        <v>1563</v>
      </c>
      <c r="C3362" s="330" t="s">
        <v>3081</v>
      </c>
      <c r="D3362" s="370">
        <v>0</v>
      </c>
      <c r="E3362" s="358">
        <v>2.0063999999999999E-2</v>
      </c>
      <c r="F3362" s="358">
        <v>0.52377499999999999</v>
      </c>
      <c r="G3362" s="370">
        <v>0</v>
      </c>
      <c r="H3362" s="358">
        <v>3.5681999999999998E-2</v>
      </c>
      <c r="I3362" s="358">
        <v>0.19283700000000001</v>
      </c>
      <c r="J3362" s="370">
        <v>0</v>
      </c>
      <c r="K3362" s="358">
        <v>5.5745999999999997E-2</v>
      </c>
      <c r="L3362" s="358">
        <v>0.71661200000000003</v>
      </c>
    </row>
    <row r="3363" spans="1:12" ht="17.399999999999999" x14ac:dyDescent="0.25">
      <c r="A3363" s="463" t="s">
        <v>5174</v>
      </c>
      <c r="B3363" s="334" t="s">
        <v>1563</v>
      </c>
      <c r="C3363" s="334" t="s">
        <v>3082</v>
      </c>
      <c r="D3363" s="371">
        <v>0</v>
      </c>
      <c r="E3363" s="359">
        <v>7.8880000000000006E-2</v>
      </c>
      <c r="F3363" s="359">
        <v>0.61863900000000005</v>
      </c>
      <c r="G3363" s="371">
        <v>0</v>
      </c>
      <c r="H3363" s="359">
        <v>4.3950999999999997E-2</v>
      </c>
      <c r="I3363" s="359">
        <v>0.235487</v>
      </c>
      <c r="J3363" s="371">
        <v>0</v>
      </c>
      <c r="K3363" s="359">
        <v>0.122831</v>
      </c>
      <c r="L3363" s="359">
        <v>0.85412600000000005</v>
      </c>
    </row>
    <row r="3364" spans="1:12" ht="17.399999999999999" x14ac:dyDescent="0.25">
      <c r="A3364" s="462" t="s">
        <v>5174</v>
      </c>
      <c r="B3364" s="330" t="s">
        <v>1563</v>
      </c>
      <c r="C3364" s="330" t="s">
        <v>3083</v>
      </c>
      <c r="D3364" s="370">
        <v>0</v>
      </c>
      <c r="E3364" s="358">
        <v>0.22156699999999999</v>
      </c>
      <c r="F3364" s="358">
        <v>5.6434629999999997</v>
      </c>
      <c r="G3364" s="370">
        <v>0</v>
      </c>
      <c r="H3364" s="358">
        <v>3.6299999999999999E-2</v>
      </c>
      <c r="I3364" s="358">
        <v>3.9164999999999998E-2</v>
      </c>
      <c r="J3364" s="370">
        <v>0</v>
      </c>
      <c r="K3364" s="358">
        <v>0.25786700000000001</v>
      </c>
      <c r="L3364" s="358">
        <v>5.6826280000000002</v>
      </c>
    </row>
    <row r="3365" spans="1:12" ht="17.399999999999999" x14ac:dyDescent="0.25">
      <c r="A3365" s="463" t="s">
        <v>5174</v>
      </c>
      <c r="B3365" s="334" t="s">
        <v>1563</v>
      </c>
      <c r="C3365" s="334" t="s">
        <v>3084</v>
      </c>
      <c r="D3365" s="371">
        <v>0</v>
      </c>
      <c r="E3365" s="359">
        <v>1.941E-2</v>
      </c>
      <c r="F3365" s="359">
        <v>0.61671200000000004</v>
      </c>
      <c r="G3365" s="371">
        <v>0</v>
      </c>
      <c r="H3365" s="359">
        <v>1.6659999999999999E-3</v>
      </c>
      <c r="I3365" s="359">
        <v>2.7599999999999999E-4</v>
      </c>
      <c r="J3365" s="371">
        <v>0</v>
      </c>
      <c r="K3365" s="359">
        <v>2.1076000000000001E-2</v>
      </c>
      <c r="L3365" s="359">
        <v>0.61698799999999998</v>
      </c>
    </row>
    <row r="3366" spans="1:12" ht="17.399999999999999" x14ac:dyDescent="0.25">
      <c r="A3366" s="462" t="s">
        <v>5174</v>
      </c>
      <c r="B3366" s="330" t="s">
        <v>1563</v>
      </c>
      <c r="C3366" s="330" t="s">
        <v>3085</v>
      </c>
      <c r="D3366" s="370">
        <v>0</v>
      </c>
      <c r="E3366" s="358">
        <v>1.9816E-2</v>
      </c>
      <c r="F3366" s="358">
        <v>0.54500400000000004</v>
      </c>
      <c r="G3366" s="370">
        <v>0</v>
      </c>
      <c r="H3366" s="358">
        <v>1.0999999999999999E-2</v>
      </c>
      <c r="I3366" s="358">
        <v>5.2880000000000002E-3</v>
      </c>
      <c r="J3366" s="370">
        <v>0</v>
      </c>
      <c r="K3366" s="358">
        <v>3.0816E-2</v>
      </c>
      <c r="L3366" s="358">
        <v>0.550292</v>
      </c>
    </row>
    <row r="3367" spans="1:12" ht="17.399999999999999" x14ac:dyDescent="0.25">
      <c r="A3367" s="463" t="s">
        <v>5174</v>
      </c>
      <c r="B3367" s="334" t="s">
        <v>1563</v>
      </c>
      <c r="C3367" s="334" t="s">
        <v>8046</v>
      </c>
      <c r="D3367" s="371">
        <v>0</v>
      </c>
      <c r="E3367" s="359">
        <v>1.4857E-2</v>
      </c>
      <c r="F3367" s="359">
        <v>0.29733599999999999</v>
      </c>
      <c r="G3367" s="371">
        <v>0</v>
      </c>
      <c r="H3367" s="359">
        <v>1.763E-2</v>
      </c>
      <c r="I3367" s="359">
        <v>1.4747E-2</v>
      </c>
      <c r="J3367" s="371">
        <v>0</v>
      </c>
      <c r="K3367" s="359">
        <v>3.2487000000000002E-2</v>
      </c>
      <c r="L3367" s="359">
        <v>0.312083</v>
      </c>
    </row>
    <row r="3368" spans="1:12" ht="17.399999999999999" x14ac:dyDescent="0.25">
      <c r="A3368" s="462" t="s">
        <v>5175</v>
      </c>
      <c r="B3368" s="330" t="s">
        <v>4181</v>
      </c>
      <c r="C3368" s="330" t="s">
        <v>3083</v>
      </c>
      <c r="D3368" s="370">
        <v>0</v>
      </c>
      <c r="E3368" s="358">
        <v>5.5849999999999997E-2</v>
      </c>
      <c r="F3368" s="358">
        <v>2.0557889999999999</v>
      </c>
      <c r="G3368" s="370">
        <v>0</v>
      </c>
      <c r="H3368" s="358">
        <v>1.89E-3</v>
      </c>
      <c r="I3368" s="358">
        <v>9.3349999999999995E-3</v>
      </c>
      <c r="J3368" s="370">
        <v>0</v>
      </c>
      <c r="K3368" s="358">
        <v>5.774E-2</v>
      </c>
      <c r="L3368" s="358">
        <v>2.065124</v>
      </c>
    </row>
    <row r="3369" spans="1:12" ht="17.399999999999999" x14ac:dyDescent="0.25">
      <c r="A3369" s="463" t="s">
        <v>5175</v>
      </c>
      <c r="B3369" s="334" t="s">
        <v>4181</v>
      </c>
      <c r="C3369" s="334" t="s">
        <v>8046</v>
      </c>
      <c r="D3369" s="371">
        <v>0</v>
      </c>
      <c r="E3369" s="359">
        <v>3.3349999999999999E-3</v>
      </c>
      <c r="F3369" s="359">
        <v>0.113678</v>
      </c>
      <c r="G3369" s="371">
        <v>0</v>
      </c>
      <c r="H3369" s="359">
        <v>5.4219999999999997E-3</v>
      </c>
      <c r="I3369" s="359">
        <v>3.9806000000000001E-2</v>
      </c>
      <c r="J3369" s="371">
        <v>0</v>
      </c>
      <c r="K3369" s="359">
        <v>8.7569999999999992E-3</v>
      </c>
      <c r="L3369" s="359">
        <v>0.15348400000000001</v>
      </c>
    </row>
    <row r="3370" spans="1:12" ht="17.399999999999999" x14ac:dyDescent="0.25">
      <c r="A3370" s="462" t="s">
        <v>5176</v>
      </c>
      <c r="B3370" s="330" t="s">
        <v>2117</v>
      </c>
      <c r="C3370" s="330" t="s">
        <v>3081</v>
      </c>
      <c r="D3370" s="370">
        <v>0</v>
      </c>
      <c r="E3370" s="358">
        <v>1.029514</v>
      </c>
      <c r="F3370" s="358">
        <v>7.5114020000000004</v>
      </c>
      <c r="G3370" s="370">
        <v>0</v>
      </c>
      <c r="H3370" s="358">
        <v>4.1139999999999996E-3</v>
      </c>
      <c r="I3370" s="358">
        <v>4.3403999999999998E-2</v>
      </c>
      <c r="J3370" s="370">
        <v>0</v>
      </c>
      <c r="K3370" s="358">
        <v>1.033628</v>
      </c>
      <c r="L3370" s="358">
        <v>7.5548060000000001</v>
      </c>
    </row>
    <row r="3371" spans="1:12" ht="17.399999999999999" x14ac:dyDescent="0.25">
      <c r="A3371" s="463" t="s">
        <v>5176</v>
      </c>
      <c r="B3371" s="334" t="s">
        <v>2117</v>
      </c>
      <c r="C3371" s="334" t="s">
        <v>8046</v>
      </c>
      <c r="D3371" s="371">
        <v>0</v>
      </c>
      <c r="E3371" s="359">
        <v>1.5E-3</v>
      </c>
      <c r="F3371" s="359">
        <v>4.5999999999999999E-3</v>
      </c>
      <c r="G3371" s="371">
        <v>0</v>
      </c>
      <c r="H3371" s="359">
        <v>2.8699999999999998E-4</v>
      </c>
      <c r="I3371" s="359">
        <v>1.699E-3</v>
      </c>
      <c r="J3371" s="371">
        <v>0</v>
      </c>
      <c r="K3371" s="359">
        <v>1.787E-3</v>
      </c>
      <c r="L3371" s="359">
        <v>6.2989999999999999E-3</v>
      </c>
    </row>
    <row r="3372" spans="1:12" ht="17.399999999999999" x14ac:dyDescent="0.25">
      <c r="A3372" s="462" t="s">
        <v>5178</v>
      </c>
      <c r="B3372" s="330" t="s">
        <v>2118</v>
      </c>
      <c r="C3372" s="330" t="s">
        <v>3081</v>
      </c>
      <c r="D3372" s="370">
        <v>0</v>
      </c>
      <c r="E3372" s="358">
        <v>8.8042999999999996E-2</v>
      </c>
      <c r="F3372" s="358">
        <v>1.374382</v>
      </c>
      <c r="G3372" s="370">
        <v>0</v>
      </c>
      <c r="H3372" s="358">
        <v>7.2800000000000002E-4</v>
      </c>
      <c r="I3372" s="358">
        <v>2.0344000000000001E-2</v>
      </c>
      <c r="J3372" s="370">
        <v>0</v>
      </c>
      <c r="K3372" s="358">
        <v>8.8771000000000003E-2</v>
      </c>
      <c r="L3372" s="358">
        <v>1.3947259999999999</v>
      </c>
    </row>
    <row r="3373" spans="1:12" ht="17.399999999999999" x14ac:dyDescent="0.25">
      <c r="A3373" s="463" t="s">
        <v>5178</v>
      </c>
      <c r="B3373" s="334" t="s">
        <v>2118</v>
      </c>
      <c r="C3373" s="334" t="s">
        <v>8046</v>
      </c>
      <c r="D3373" s="371">
        <v>0</v>
      </c>
      <c r="E3373" s="359">
        <v>2.5513000000000001E-2</v>
      </c>
      <c r="F3373" s="359">
        <v>0.13662299999999999</v>
      </c>
      <c r="G3373" s="371">
        <v>0</v>
      </c>
      <c r="H3373" s="359">
        <v>2.8809999999999999E-3</v>
      </c>
      <c r="I3373" s="359">
        <v>8.4402000000000005E-2</v>
      </c>
      <c r="J3373" s="371">
        <v>0</v>
      </c>
      <c r="K3373" s="359">
        <v>2.8393999999999999E-2</v>
      </c>
      <c r="L3373" s="359">
        <v>0.221025</v>
      </c>
    </row>
    <row r="3374" spans="1:12" ht="17.399999999999999" x14ac:dyDescent="0.25">
      <c r="A3374" s="462" t="s">
        <v>2119</v>
      </c>
      <c r="B3374" s="330" t="s">
        <v>2120</v>
      </c>
      <c r="C3374" s="330" t="s">
        <v>3081</v>
      </c>
      <c r="D3374" s="370">
        <v>0</v>
      </c>
      <c r="E3374" s="358">
        <v>0.382633</v>
      </c>
      <c r="F3374" s="358">
        <v>3.5930840000000002</v>
      </c>
      <c r="G3374" s="370">
        <v>0</v>
      </c>
      <c r="H3374" s="358">
        <v>0.58467400000000003</v>
      </c>
      <c r="I3374" s="358">
        <v>5.7696160000000001</v>
      </c>
      <c r="J3374" s="370">
        <v>0</v>
      </c>
      <c r="K3374" s="358">
        <v>0.96730700000000003</v>
      </c>
      <c r="L3374" s="358">
        <v>9.3627000000000002</v>
      </c>
    </row>
    <row r="3375" spans="1:12" ht="17.399999999999999" x14ac:dyDescent="0.25">
      <c r="A3375" s="463" t="s">
        <v>2119</v>
      </c>
      <c r="B3375" s="334" t="s">
        <v>2120</v>
      </c>
      <c r="C3375" s="334" t="s">
        <v>3082</v>
      </c>
      <c r="D3375" s="371">
        <v>0</v>
      </c>
      <c r="E3375" s="359">
        <v>0.39649099999999998</v>
      </c>
      <c r="F3375" s="359">
        <v>2.7672099999999999</v>
      </c>
      <c r="G3375" s="371">
        <v>0</v>
      </c>
      <c r="H3375" s="359">
        <v>0.27198600000000001</v>
      </c>
      <c r="I3375" s="359">
        <v>3.0588299999999999</v>
      </c>
      <c r="J3375" s="371">
        <v>0</v>
      </c>
      <c r="K3375" s="359">
        <v>0.66847699999999999</v>
      </c>
      <c r="L3375" s="359">
        <v>5.8260399999999999</v>
      </c>
    </row>
    <row r="3376" spans="1:12" ht="17.399999999999999" x14ac:dyDescent="0.25">
      <c r="A3376" s="462" t="s">
        <v>2119</v>
      </c>
      <c r="B3376" s="330" t="s">
        <v>2120</v>
      </c>
      <c r="C3376" s="330" t="s">
        <v>3083</v>
      </c>
      <c r="D3376" s="370">
        <v>0</v>
      </c>
      <c r="E3376" s="358">
        <v>9.9393999999999996E-2</v>
      </c>
      <c r="F3376" s="358">
        <v>1.1589229999999999</v>
      </c>
      <c r="G3376" s="370">
        <v>0</v>
      </c>
      <c r="H3376" s="358">
        <v>0.23028999999999999</v>
      </c>
      <c r="I3376" s="358">
        <v>0.24803800000000001</v>
      </c>
      <c r="J3376" s="370">
        <v>0</v>
      </c>
      <c r="K3376" s="358">
        <v>0.32968399999999998</v>
      </c>
      <c r="L3376" s="358">
        <v>1.4069609999999999</v>
      </c>
    </row>
    <row r="3377" spans="1:12" ht="17.399999999999999" x14ac:dyDescent="0.25">
      <c r="A3377" s="463" t="s">
        <v>2119</v>
      </c>
      <c r="B3377" s="334" t="s">
        <v>2120</v>
      </c>
      <c r="C3377" s="334" t="s">
        <v>3086</v>
      </c>
      <c r="D3377" s="371">
        <v>0</v>
      </c>
      <c r="E3377" s="359">
        <v>0.18548400000000001</v>
      </c>
      <c r="F3377" s="359">
        <v>2.1370300000000002</v>
      </c>
      <c r="G3377" s="371">
        <v>0</v>
      </c>
      <c r="H3377" s="359">
        <v>0</v>
      </c>
      <c r="I3377" s="359">
        <v>0</v>
      </c>
      <c r="J3377" s="371">
        <v>0</v>
      </c>
      <c r="K3377" s="359">
        <v>0.18548400000000001</v>
      </c>
      <c r="L3377" s="359">
        <v>2.1370300000000002</v>
      </c>
    </row>
    <row r="3378" spans="1:12" ht="17.399999999999999" x14ac:dyDescent="0.25">
      <c r="A3378" s="462" t="s">
        <v>2119</v>
      </c>
      <c r="B3378" s="330" t="s">
        <v>2120</v>
      </c>
      <c r="C3378" s="330" t="s">
        <v>3087</v>
      </c>
      <c r="D3378" s="370">
        <v>0</v>
      </c>
      <c r="E3378" s="358">
        <v>0.81159300000000001</v>
      </c>
      <c r="F3378" s="358">
        <v>8.1354310000000005</v>
      </c>
      <c r="G3378" s="370">
        <v>0</v>
      </c>
      <c r="H3378" s="358">
        <v>5.2100000000000002E-3</v>
      </c>
      <c r="I3378" s="358">
        <v>5.6319999999999999E-3</v>
      </c>
      <c r="J3378" s="370">
        <v>0</v>
      </c>
      <c r="K3378" s="358">
        <v>0.81680299999999995</v>
      </c>
      <c r="L3378" s="358">
        <v>8.1410630000000008</v>
      </c>
    </row>
    <row r="3379" spans="1:12" ht="17.399999999999999" x14ac:dyDescent="0.25">
      <c r="A3379" s="463" t="s">
        <v>2119</v>
      </c>
      <c r="B3379" s="334" t="s">
        <v>2120</v>
      </c>
      <c r="C3379" s="334" t="s">
        <v>8046</v>
      </c>
      <c r="D3379" s="371">
        <v>0</v>
      </c>
      <c r="E3379" s="359">
        <v>1.5157E-2</v>
      </c>
      <c r="F3379" s="359">
        <v>0.1179</v>
      </c>
      <c r="G3379" s="371">
        <v>0</v>
      </c>
      <c r="H3379" s="359">
        <v>0.69383399999999995</v>
      </c>
      <c r="I3379" s="359">
        <v>0.47451199999999999</v>
      </c>
      <c r="J3379" s="371">
        <v>0</v>
      </c>
      <c r="K3379" s="359">
        <v>0.70899100000000004</v>
      </c>
      <c r="L3379" s="359">
        <v>0.59241200000000005</v>
      </c>
    </row>
    <row r="3380" spans="1:12" ht="17.399999999999999" x14ac:dyDescent="0.25">
      <c r="A3380" s="462" t="s">
        <v>5179</v>
      </c>
      <c r="B3380" s="330" t="s">
        <v>2121</v>
      </c>
      <c r="C3380" s="330" t="s">
        <v>3082</v>
      </c>
      <c r="D3380" s="370">
        <v>0</v>
      </c>
      <c r="E3380" s="358">
        <v>0.40238699999999999</v>
      </c>
      <c r="F3380" s="358">
        <v>4.5023390000000001</v>
      </c>
      <c r="G3380" s="370">
        <v>0</v>
      </c>
      <c r="H3380" s="358">
        <v>0.31023499999999998</v>
      </c>
      <c r="I3380" s="358">
        <v>0.68549499999999997</v>
      </c>
      <c r="J3380" s="370">
        <v>0</v>
      </c>
      <c r="K3380" s="358">
        <v>0.71262199999999998</v>
      </c>
      <c r="L3380" s="358">
        <v>5.1878339999999996</v>
      </c>
    </row>
    <row r="3381" spans="1:12" ht="17.399999999999999" x14ac:dyDescent="0.25">
      <c r="A3381" s="463" t="s">
        <v>5179</v>
      </c>
      <c r="B3381" s="334" t="s">
        <v>2121</v>
      </c>
      <c r="C3381" s="334" t="s">
        <v>3086</v>
      </c>
      <c r="D3381" s="371">
        <v>0</v>
      </c>
      <c r="E3381" s="359">
        <v>0.104212</v>
      </c>
      <c r="F3381" s="359">
        <v>1.018648</v>
      </c>
      <c r="G3381" s="371">
        <v>0</v>
      </c>
      <c r="H3381" s="359">
        <v>0</v>
      </c>
      <c r="I3381" s="359">
        <v>0</v>
      </c>
      <c r="J3381" s="371">
        <v>0</v>
      </c>
      <c r="K3381" s="359">
        <v>0.104212</v>
      </c>
      <c r="L3381" s="359">
        <v>1.018648</v>
      </c>
    </row>
    <row r="3382" spans="1:12" ht="17.399999999999999" x14ac:dyDescent="0.25">
      <c r="A3382" s="462" t="s">
        <v>5179</v>
      </c>
      <c r="B3382" s="330" t="s">
        <v>2121</v>
      </c>
      <c r="C3382" s="330" t="s">
        <v>3087</v>
      </c>
      <c r="D3382" s="370">
        <v>0</v>
      </c>
      <c r="E3382" s="358">
        <v>5.3613080000000002</v>
      </c>
      <c r="F3382" s="358">
        <v>65.611936999999998</v>
      </c>
      <c r="G3382" s="370">
        <v>0</v>
      </c>
      <c r="H3382" s="358">
        <v>0</v>
      </c>
      <c r="I3382" s="358">
        <v>0</v>
      </c>
      <c r="J3382" s="370">
        <v>0</v>
      </c>
      <c r="K3382" s="358">
        <v>5.3613080000000002</v>
      </c>
      <c r="L3382" s="358">
        <v>65.611936999999998</v>
      </c>
    </row>
    <row r="3383" spans="1:12" ht="17.399999999999999" x14ac:dyDescent="0.25">
      <c r="A3383" s="463" t="s">
        <v>5179</v>
      </c>
      <c r="B3383" s="334" t="s">
        <v>2121</v>
      </c>
      <c r="C3383" s="334" t="s">
        <v>3089</v>
      </c>
      <c r="D3383" s="371">
        <v>0</v>
      </c>
      <c r="E3383" s="359">
        <v>1.7052750000000001</v>
      </c>
      <c r="F3383" s="359">
        <v>21.466179</v>
      </c>
      <c r="G3383" s="371">
        <v>0</v>
      </c>
      <c r="H3383" s="359">
        <v>0</v>
      </c>
      <c r="I3383" s="359">
        <v>0</v>
      </c>
      <c r="J3383" s="371">
        <v>0</v>
      </c>
      <c r="K3383" s="359">
        <v>1.7052750000000001</v>
      </c>
      <c r="L3383" s="359">
        <v>21.466179</v>
      </c>
    </row>
    <row r="3384" spans="1:12" ht="17.399999999999999" x14ac:dyDescent="0.25">
      <c r="A3384" s="462" t="s">
        <v>5179</v>
      </c>
      <c r="B3384" s="330" t="s">
        <v>2121</v>
      </c>
      <c r="C3384" s="330" t="s">
        <v>8046</v>
      </c>
      <c r="D3384" s="370">
        <v>0</v>
      </c>
      <c r="E3384" s="358">
        <v>0.13930699999999999</v>
      </c>
      <c r="F3384" s="358">
        <v>1.168655</v>
      </c>
      <c r="G3384" s="370">
        <v>0</v>
      </c>
      <c r="H3384" s="358">
        <v>1.0083999999999999E-2</v>
      </c>
      <c r="I3384" s="358">
        <v>9.4440999999999997E-2</v>
      </c>
      <c r="J3384" s="370">
        <v>0</v>
      </c>
      <c r="K3384" s="358">
        <v>0.149391</v>
      </c>
      <c r="L3384" s="358">
        <v>1.263096</v>
      </c>
    </row>
    <row r="3385" spans="1:12" ht="17.399999999999999" x14ac:dyDescent="0.25">
      <c r="A3385" s="463" t="s">
        <v>5181</v>
      </c>
      <c r="B3385" s="334" t="s">
        <v>2122</v>
      </c>
      <c r="C3385" s="334" t="s">
        <v>3082</v>
      </c>
      <c r="D3385" s="371">
        <v>0</v>
      </c>
      <c r="E3385" s="359">
        <v>0.106082</v>
      </c>
      <c r="F3385" s="359">
        <v>0.86164499999999999</v>
      </c>
      <c r="G3385" s="371">
        <v>0</v>
      </c>
      <c r="H3385" s="359">
        <v>1.6000000000000001E-3</v>
      </c>
      <c r="I3385" s="359">
        <v>3.0000000000000001E-3</v>
      </c>
      <c r="J3385" s="371">
        <v>0</v>
      </c>
      <c r="K3385" s="359">
        <v>0.107682</v>
      </c>
      <c r="L3385" s="359">
        <v>0.864645</v>
      </c>
    </row>
    <row r="3386" spans="1:12" ht="17.399999999999999" x14ac:dyDescent="0.25">
      <c r="A3386" s="462" t="s">
        <v>5181</v>
      </c>
      <c r="B3386" s="330" t="s">
        <v>2122</v>
      </c>
      <c r="C3386" s="330" t="s">
        <v>3089</v>
      </c>
      <c r="D3386" s="370">
        <v>0</v>
      </c>
      <c r="E3386" s="358">
        <v>6.8177000000000001E-2</v>
      </c>
      <c r="F3386" s="358">
        <v>0.64531799999999995</v>
      </c>
      <c r="G3386" s="370">
        <v>0</v>
      </c>
      <c r="H3386" s="358">
        <v>0</v>
      </c>
      <c r="I3386" s="358">
        <v>0</v>
      </c>
      <c r="J3386" s="370">
        <v>0</v>
      </c>
      <c r="K3386" s="358">
        <v>6.8177000000000001E-2</v>
      </c>
      <c r="L3386" s="358">
        <v>0.64531799999999995</v>
      </c>
    </row>
    <row r="3387" spans="1:12" ht="17.399999999999999" x14ac:dyDescent="0.25">
      <c r="A3387" s="463" t="s">
        <v>5181</v>
      </c>
      <c r="B3387" s="334" t="s">
        <v>2122</v>
      </c>
      <c r="C3387" s="334" t="s">
        <v>8046</v>
      </c>
      <c r="D3387" s="371">
        <v>0</v>
      </c>
      <c r="E3387" s="359">
        <v>6.0627E-2</v>
      </c>
      <c r="F3387" s="359">
        <v>0.66933799999999999</v>
      </c>
      <c r="G3387" s="371">
        <v>0</v>
      </c>
      <c r="H3387" s="359">
        <v>2.1699999999999999E-4</v>
      </c>
      <c r="I3387" s="359">
        <v>2.464E-3</v>
      </c>
      <c r="J3387" s="371">
        <v>0</v>
      </c>
      <c r="K3387" s="359">
        <v>6.0844000000000002E-2</v>
      </c>
      <c r="L3387" s="359">
        <v>0.67180200000000001</v>
      </c>
    </row>
    <row r="3388" spans="1:12" ht="17.399999999999999" x14ac:dyDescent="0.25">
      <c r="A3388" s="462" t="s">
        <v>5183</v>
      </c>
      <c r="B3388" s="330" t="s">
        <v>4183</v>
      </c>
      <c r="C3388" s="330" t="s">
        <v>3081</v>
      </c>
      <c r="D3388" s="370">
        <v>0</v>
      </c>
      <c r="E3388" s="358">
        <v>0.46598499999999998</v>
      </c>
      <c r="F3388" s="358">
        <v>3.4271669999999999</v>
      </c>
      <c r="G3388" s="370">
        <v>0</v>
      </c>
      <c r="H3388" s="358">
        <v>1.0777E-2</v>
      </c>
      <c r="I3388" s="358">
        <v>1.8145000000000001E-2</v>
      </c>
      <c r="J3388" s="370">
        <v>0</v>
      </c>
      <c r="K3388" s="358">
        <v>0.47676200000000002</v>
      </c>
      <c r="L3388" s="358">
        <v>3.4453119999999999</v>
      </c>
    </row>
    <row r="3389" spans="1:12" ht="17.399999999999999" x14ac:dyDescent="0.25">
      <c r="A3389" s="463" t="s">
        <v>5183</v>
      </c>
      <c r="B3389" s="334" t="s">
        <v>4183</v>
      </c>
      <c r="C3389" s="334" t="s">
        <v>3082</v>
      </c>
      <c r="D3389" s="371">
        <v>0</v>
      </c>
      <c r="E3389" s="359">
        <v>0.141572</v>
      </c>
      <c r="F3389" s="359">
        <v>1.5582750000000001</v>
      </c>
      <c r="G3389" s="371">
        <v>0</v>
      </c>
      <c r="H3389" s="359">
        <v>0</v>
      </c>
      <c r="I3389" s="359">
        <v>0</v>
      </c>
      <c r="J3389" s="371">
        <v>0</v>
      </c>
      <c r="K3389" s="359">
        <v>0.141572</v>
      </c>
      <c r="L3389" s="359">
        <v>1.5582750000000001</v>
      </c>
    </row>
    <row r="3390" spans="1:12" ht="17.399999999999999" x14ac:dyDescent="0.25">
      <c r="A3390" s="462" t="s">
        <v>5183</v>
      </c>
      <c r="B3390" s="330" t="s">
        <v>4183</v>
      </c>
      <c r="C3390" s="330" t="s">
        <v>8046</v>
      </c>
      <c r="D3390" s="370">
        <v>0</v>
      </c>
      <c r="E3390" s="358">
        <v>2.5000000000000001E-4</v>
      </c>
      <c r="F3390" s="358">
        <v>5.1659999999999996E-3</v>
      </c>
      <c r="G3390" s="370">
        <v>0</v>
      </c>
      <c r="H3390" s="358">
        <v>2.0000000000000001E-4</v>
      </c>
      <c r="I3390" s="358">
        <v>1.1719E-2</v>
      </c>
      <c r="J3390" s="370">
        <v>0</v>
      </c>
      <c r="K3390" s="358">
        <v>4.4999999999999999E-4</v>
      </c>
      <c r="L3390" s="358">
        <v>1.6885000000000001E-2</v>
      </c>
    </row>
    <row r="3391" spans="1:12" ht="17.399999999999999" x14ac:dyDescent="0.25">
      <c r="A3391" s="463" t="s">
        <v>5186</v>
      </c>
      <c r="B3391" s="334" t="s">
        <v>6817</v>
      </c>
      <c r="C3391" s="334" t="s">
        <v>3083</v>
      </c>
      <c r="D3391" s="371">
        <v>0</v>
      </c>
      <c r="E3391" s="359">
        <v>0</v>
      </c>
      <c r="F3391" s="359">
        <v>0</v>
      </c>
      <c r="G3391" s="371">
        <v>0</v>
      </c>
      <c r="H3391" s="359">
        <v>2.2720000000000001E-2</v>
      </c>
      <c r="I3391" s="359">
        <v>0.99008300000000005</v>
      </c>
      <c r="J3391" s="371">
        <v>0</v>
      </c>
      <c r="K3391" s="359">
        <v>2.2720000000000001E-2</v>
      </c>
      <c r="L3391" s="359">
        <v>0.99008300000000005</v>
      </c>
    </row>
    <row r="3392" spans="1:12" ht="17.399999999999999" x14ac:dyDescent="0.25">
      <c r="A3392" s="462" t="s">
        <v>5186</v>
      </c>
      <c r="B3392" s="330" t="s">
        <v>6817</v>
      </c>
      <c r="C3392" s="330" t="s">
        <v>8046</v>
      </c>
      <c r="D3392" s="370">
        <v>0</v>
      </c>
      <c r="E3392" s="358">
        <v>3.0051999999999999E-2</v>
      </c>
      <c r="F3392" s="358">
        <v>0.15076100000000001</v>
      </c>
      <c r="G3392" s="370">
        <v>0</v>
      </c>
      <c r="H3392" s="358">
        <v>2.9999999999999997E-4</v>
      </c>
      <c r="I3392" s="358">
        <v>2.7430000000000002E-3</v>
      </c>
      <c r="J3392" s="370">
        <v>0</v>
      </c>
      <c r="K3392" s="358">
        <v>3.0352000000000001E-2</v>
      </c>
      <c r="L3392" s="358">
        <v>0.153504</v>
      </c>
    </row>
    <row r="3393" spans="1:12" ht="17.399999999999999" x14ac:dyDescent="0.25">
      <c r="A3393" s="463" t="s">
        <v>5188</v>
      </c>
      <c r="B3393" s="334" t="s">
        <v>4184</v>
      </c>
      <c r="C3393" s="334" t="s">
        <v>3083</v>
      </c>
      <c r="D3393" s="371">
        <v>0</v>
      </c>
      <c r="E3393" s="359">
        <v>3.5470000000000002E-2</v>
      </c>
      <c r="F3393" s="359">
        <v>0.69479800000000003</v>
      </c>
      <c r="G3393" s="371">
        <v>0</v>
      </c>
      <c r="H3393" s="359">
        <v>2.632E-2</v>
      </c>
      <c r="I3393" s="359">
        <v>1.0520769999999999</v>
      </c>
      <c r="J3393" s="371">
        <v>0</v>
      </c>
      <c r="K3393" s="359">
        <v>6.1789999999999998E-2</v>
      </c>
      <c r="L3393" s="359">
        <v>1.746875</v>
      </c>
    </row>
    <row r="3394" spans="1:12" ht="17.399999999999999" x14ac:dyDescent="0.25">
      <c r="A3394" s="462" t="s">
        <v>5188</v>
      </c>
      <c r="B3394" s="330" t="s">
        <v>4184</v>
      </c>
      <c r="C3394" s="330" t="s">
        <v>8046</v>
      </c>
      <c r="D3394" s="370">
        <v>0</v>
      </c>
      <c r="E3394" s="358">
        <v>1.8661000000000001E-2</v>
      </c>
      <c r="F3394" s="358">
        <v>0.124219</v>
      </c>
      <c r="G3394" s="370">
        <v>0</v>
      </c>
      <c r="H3394" s="358">
        <v>1.6115999999999998E-2</v>
      </c>
      <c r="I3394" s="358">
        <v>0.18151</v>
      </c>
      <c r="J3394" s="370">
        <v>0</v>
      </c>
      <c r="K3394" s="358">
        <v>3.4777000000000002E-2</v>
      </c>
      <c r="L3394" s="358">
        <v>0.30572899999999997</v>
      </c>
    </row>
    <row r="3395" spans="1:12" ht="17.399999999999999" x14ac:dyDescent="0.25">
      <c r="A3395" s="463" t="s">
        <v>5189</v>
      </c>
      <c r="B3395" s="334" t="s">
        <v>2125</v>
      </c>
      <c r="C3395" s="334" t="s">
        <v>3081</v>
      </c>
      <c r="D3395" s="371">
        <v>0</v>
      </c>
      <c r="E3395" s="359">
        <v>9.0774999999999995E-2</v>
      </c>
      <c r="F3395" s="359">
        <v>0.993869</v>
      </c>
      <c r="G3395" s="371">
        <v>0</v>
      </c>
      <c r="H3395" s="359">
        <v>2.0799999999999999E-4</v>
      </c>
      <c r="I3395" s="359">
        <v>3.4940000000000001E-3</v>
      </c>
      <c r="J3395" s="371">
        <v>0</v>
      </c>
      <c r="K3395" s="359">
        <v>9.0982999999999994E-2</v>
      </c>
      <c r="L3395" s="359">
        <v>0.997363</v>
      </c>
    </row>
    <row r="3396" spans="1:12" ht="17.399999999999999" x14ac:dyDescent="0.25">
      <c r="A3396" s="462" t="s">
        <v>5189</v>
      </c>
      <c r="B3396" s="330" t="s">
        <v>2125</v>
      </c>
      <c r="C3396" s="330" t="s">
        <v>3082</v>
      </c>
      <c r="D3396" s="370">
        <v>0</v>
      </c>
      <c r="E3396" s="358">
        <v>1.4475290000000001</v>
      </c>
      <c r="F3396" s="358">
        <v>8.0775469999999991</v>
      </c>
      <c r="G3396" s="370">
        <v>0</v>
      </c>
      <c r="H3396" s="358">
        <v>0</v>
      </c>
      <c r="I3396" s="358">
        <v>0</v>
      </c>
      <c r="J3396" s="370">
        <v>0</v>
      </c>
      <c r="K3396" s="358">
        <v>1.4475290000000001</v>
      </c>
      <c r="L3396" s="358">
        <v>8.0775469999999991</v>
      </c>
    </row>
    <row r="3397" spans="1:12" ht="17.399999999999999" x14ac:dyDescent="0.25">
      <c r="A3397" s="463" t="s">
        <v>5189</v>
      </c>
      <c r="B3397" s="334" t="s">
        <v>2125</v>
      </c>
      <c r="C3397" s="334" t="s">
        <v>3083</v>
      </c>
      <c r="D3397" s="371">
        <v>0</v>
      </c>
      <c r="E3397" s="359">
        <v>0.23133100000000001</v>
      </c>
      <c r="F3397" s="359">
        <v>2.0409860000000002</v>
      </c>
      <c r="G3397" s="371">
        <v>0</v>
      </c>
      <c r="H3397" s="359">
        <v>0</v>
      </c>
      <c r="I3397" s="359">
        <v>0</v>
      </c>
      <c r="J3397" s="371">
        <v>0</v>
      </c>
      <c r="K3397" s="359">
        <v>0.23133100000000001</v>
      </c>
      <c r="L3397" s="359">
        <v>2.0409860000000002</v>
      </c>
    </row>
    <row r="3398" spans="1:12" ht="17.399999999999999" x14ac:dyDescent="0.25">
      <c r="A3398" s="462" t="s">
        <v>5189</v>
      </c>
      <c r="B3398" s="330" t="s">
        <v>2125</v>
      </c>
      <c r="C3398" s="330" t="s">
        <v>8046</v>
      </c>
      <c r="D3398" s="370">
        <v>0</v>
      </c>
      <c r="E3398" s="358">
        <v>1.9959999999999999E-2</v>
      </c>
      <c r="F3398" s="358">
        <v>7.485E-2</v>
      </c>
      <c r="G3398" s="370">
        <v>0</v>
      </c>
      <c r="H3398" s="358">
        <v>0</v>
      </c>
      <c r="I3398" s="358">
        <v>0</v>
      </c>
      <c r="J3398" s="370">
        <v>0</v>
      </c>
      <c r="K3398" s="358">
        <v>1.9959999999999999E-2</v>
      </c>
      <c r="L3398" s="358">
        <v>7.485E-2</v>
      </c>
    </row>
    <row r="3399" spans="1:12" ht="17.399999999999999" x14ac:dyDescent="0.25">
      <c r="A3399" s="463" t="s">
        <v>5191</v>
      </c>
      <c r="B3399" s="334" t="s">
        <v>6818</v>
      </c>
      <c r="C3399" s="334" t="s">
        <v>3082</v>
      </c>
      <c r="D3399" s="371">
        <v>0</v>
      </c>
      <c r="E3399" s="359">
        <v>8.0000000000000002E-3</v>
      </c>
      <c r="F3399" s="359">
        <v>4.7889999999999999E-3</v>
      </c>
      <c r="G3399" s="371">
        <v>0</v>
      </c>
      <c r="H3399" s="359">
        <v>3.8374999999999999E-2</v>
      </c>
      <c r="I3399" s="359">
        <v>0.91304799999999997</v>
      </c>
      <c r="J3399" s="371">
        <v>0</v>
      </c>
      <c r="K3399" s="359">
        <v>4.6375E-2</v>
      </c>
      <c r="L3399" s="359">
        <v>0.91783700000000001</v>
      </c>
    </row>
    <row r="3400" spans="1:12" ht="17.399999999999999" x14ac:dyDescent="0.25">
      <c r="A3400" s="462" t="s">
        <v>5191</v>
      </c>
      <c r="B3400" s="330" t="s">
        <v>6818</v>
      </c>
      <c r="C3400" s="330" t="s">
        <v>8046</v>
      </c>
      <c r="D3400" s="370">
        <v>0</v>
      </c>
      <c r="E3400" s="358">
        <v>0</v>
      </c>
      <c r="F3400" s="358">
        <v>0</v>
      </c>
      <c r="G3400" s="370">
        <v>0</v>
      </c>
      <c r="H3400" s="358">
        <v>5.5030000000000003E-2</v>
      </c>
      <c r="I3400" s="358">
        <v>0.39442500000000003</v>
      </c>
      <c r="J3400" s="370">
        <v>0</v>
      </c>
      <c r="K3400" s="358">
        <v>5.5030000000000003E-2</v>
      </c>
      <c r="L3400" s="358">
        <v>0.39442500000000003</v>
      </c>
    </row>
    <row r="3401" spans="1:12" ht="17.399999999999999" x14ac:dyDescent="0.25">
      <c r="A3401" s="463" t="s">
        <v>5192</v>
      </c>
      <c r="B3401" s="334" t="s">
        <v>6819</v>
      </c>
      <c r="C3401" s="334" t="s">
        <v>3082</v>
      </c>
      <c r="D3401" s="371">
        <v>0</v>
      </c>
      <c r="E3401" s="359">
        <v>0.130996</v>
      </c>
      <c r="F3401" s="359">
        <v>1.500489</v>
      </c>
      <c r="G3401" s="371">
        <v>0</v>
      </c>
      <c r="H3401" s="359">
        <v>0.10824499999999999</v>
      </c>
      <c r="I3401" s="359">
        <v>1.833634</v>
      </c>
      <c r="J3401" s="371">
        <v>0</v>
      </c>
      <c r="K3401" s="359">
        <v>0.23924100000000001</v>
      </c>
      <c r="L3401" s="359">
        <v>3.3341229999999999</v>
      </c>
    </row>
    <row r="3402" spans="1:12" ht="17.399999999999999" x14ac:dyDescent="0.25">
      <c r="A3402" s="462" t="s">
        <v>5192</v>
      </c>
      <c r="B3402" s="330" t="s">
        <v>6819</v>
      </c>
      <c r="C3402" s="330" t="s">
        <v>8046</v>
      </c>
      <c r="D3402" s="370">
        <v>0</v>
      </c>
      <c r="E3402" s="358">
        <v>1.3122E-2</v>
      </c>
      <c r="F3402" s="358">
        <v>0.21798400000000001</v>
      </c>
      <c r="G3402" s="370">
        <v>0</v>
      </c>
      <c r="H3402" s="358">
        <v>3.0419000000000002E-2</v>
      </c>
      <c r="I3402" s="358">
        <v>0.24698899999999999</v>
      </c>
      <c r="J3402" s="370">
        <v>0</v>
      </c>
      <c r="K3402" s="358">
        <v>4.3541000000000003E-2</v>
      </c>
      <c r="L3402" s="358">
        <v>0.46497300000000003</v>
      </c>
    </row>
    <row r="3403" spans="1:12" ht="17.399999999999999" x14ac:dyDescent="0.25">
      <c r="A3403" s="463" t="s">
        <v>5193</v>
      </c>
      <c r="B3403" s="334" t="s">
        <v>6820</v>
      </c>
      <c r="C3403" s="334" t="s">
        <v>3081</v>
      </c>
      <c r="D3403" s="371">
        <v>0</v>
      </c>
      <c r="E3403" s="359">
        <v>8.3434999999999995E-2</v>
      </c>
      <c r="F3403" s="359">
        <v>1.0117830000000001</v>
      </c>
      <c r="G3403" s="371">
        <v>0</v>
      </c>
      <c r="H3403" s="359">
        <v>2.6499999999999999E-4</v>
      </c>
      <c r="I3403" s="359">
        <v>5.0985999999999997E-2</v>
      </c>
      <c r="J3403" s="371">
        <v>0</v>
      </c>
      <c r="K3403" s="359">
        <v>8.3699999999999997E-2</v>
      </c>
      <c r="L3403" s="359">
        <v>1.0627690000000001</v>
      </c>
    </row>
    <row r="3404" spans="1:12" ht="17.399999999999999" x14ac:dyDescent="0.25">
      <c r="A3404" s="462" t="s">
        <v>5193</v>
      </c>
      <c r="B3404" s="330" t="s">
        <v>6820</v>
      </c>
      <c r="C3404" s="330" t="s">
        <v>8046</v>
      </c>
      <c r="D3404" s="370">
        <v>0</v>
      </c>
      <c r="E3404" s="358">
        <v>5.3899999999999998E-4</v>
      </c>
      <c r="F3404" s="358">
        <v>2.3679999999999999E-3</v>
      </c>
      <c r="G3404" s="370">
        <v>0</v>
      </c>
      <c r="H3404" s="358">
        <v>1.4220000000000001E-3</v>
      </c>
      <c r="I3404" s="358">
        <v>9.8060999999999995E-2</v>
      </c>
      <c r="J3404" s="370">
        <v>0</v>
      </c>
      <c r="K3404" s="358">
        <v>1.9610000000000001E-3</v>
      </c>
      <c r="L3404" s="358">
        <v>0.100429</v>
      </c>
    </row>
    <row r="3405" spans="1:12" ht="17.399999999999999" x14ac:dyDescent="0.25">
      <c r="A3405" s="463" t="s">
        <v>7454</v>
      </c>
      <c r="B3405" s="334" t="s">
        <v>7786</v>
      </c>
      <c r="C3405" s="334" t="s">
        <v>3081</v>
      </c>
      <c r="D3405" s="371">
        <v>0</v>
      </c>
      <c r="E3405" s="359">
        <v>0</v>
      </c>
      <c r="F3405" s="359">
        <v>0</v>
      </c>
      <c r="G3405" s="371">
        <v>0</v>
      </c>
      <c r="H3405" s="359">
        <v>0.54129799999999995</v>
      </c>
      <c r="I3405" s="359">
        <v>8.6675219999999999</v>
      </c>
      <c r="J3405" s="371">
        <v>0</v>
      </c>
      <c r="K3405" s="359">
        <v>0.54129799999999995</v>
      </c>
      <c r="L3405" s="359">
        <v>8.6675219999999999</v>
      </c>
    </row>
    <row r="3406" spans="1:12" ht="17.399999999999999" x14ac:dyDescent="0.25">
      <c r="A3406" s="462" t="s">
        <v>5198</v>
      </c>
      <c r="B3406" s="330" t="s">
        <v>6821</v>
      </c>
      <c r="C3406" s="330" t="s">
        <v>3081</v>
      </c>
      <c r="D3406" s="370">
        <v>0</v>
      </c>
      <c r="E3406" s="358">
        <v>0</v>
      </c>
      <c r="F3406" s="358">
        <v>0</v>
      </c>
      <c r="G3406" s="370">
        <v>0</v>
      </c>
      <c r="H3406" s="358">
        <v>0.18349499999999999</v>
      </c>
      <c r="I3406" s="358">
        <v>2.098471</v>
      </c>
      <c r="J3406" s="370">
        <v>0</v>
      </c>
      <c r="K3406" s="358">
        <v>0.18349499999999999</v>
      </c>
      <c r="L3406" s="358">
        <v>2.098471</v>
      </c>
    </row>
    <row r="3407" spans="1:12" ht="17.399999999999999" x14ac:dyDescent="0.25">
      <c r="A3407" s="463" t="s">
        <v>5198</v>
      </c>
      <c r="B3407" s="334" t="s">
        <v>6821</v>
      </c>
      <c r="C3407" s="334" t="s">
        <v>3082</v>
      </c>
      <c r="D3407" s="371">
        <v>0</v>
      </c>
      <c r="E3407" s="359">
        <v>1.9400000000000001E-2</v>
      </c>
      <c r="F3407" s="359">
        <v>6.3225000000000003E-2</v>
      </c>
      <c r="G3407" s="371">
        <v>0</v>
      </c>
      <c r="H3407" s="359">
        <v>0.42103299999999999</v>
      </c>
      <c r="I3407" s="359">
        <v>0.95186800000000005</v>
      </c>
      <c r="J3407" s="371">
        <v>0</v>
      </c>
      <c r="K3407" s="359">
        <v>0.44043300000000002</v>
      </c>
      <c r="L3407" s="359">
        <v>1.015093</v>
      </c>
    </row>
    <row r="3408" spans="1:12" ht="17.399999999999999" x14ac:dyDescent="0.25">
      <c r="A3408" s="462" t="s">
        <v>5202</v>
      </c>
      <c r="B3408" s="330" t="s">
        <v>3604</v>
      </c>
      <c r="C3408" s="330" t="s">
        <v>8046</v>
      </c>
      <c r="D3408" s="370">
        <v>0</v>
      </c>
      <c r="E3408" s="358">
        <v>0</v>
      </c>
      <c r="F3408" s="358">
        <v>0</v>
      </c>
      <c r="G3408" s="370">
        <v>0</v>
      </c>
      <c r="H3408" s="358">
        <v>9.4358999999999998E-2</v>
      </c>
      <c r="I3408" s="358">
        <v>1.1422810000000001</v>
      </c>
      <c r="J3408" s="370">
        <v>0</v>
      </c>
      <c r="K3408" s="358">
        <v>9.4358999999999998E-2</v>
      </c>
      <c r="L3408" s="358">
        <v>1.1422810000000001</v>
      </c>
    </row>
    <row r="3409" spans="1:12" ht="17.399999999999999" x14ac:dyDescent="0.25">
      <c r="A3409" s="463" t="s">
        <v>5204</v>
      </c>
      <c r="B3409" s="334" t="s">
        <v>6823</v>
      </c>
      <c r="C3409" s="334" t="s">
        <v>3081</v>
      </c>
      <c r="D3409" s="371">
        <v>0</v>
      </c>
      <c r="E3409" s="359">
        <v>0</v>
      </c>
      <c r="F3409" s="359">
        <v>0</v>
      </c>
      <c r="G3409" s="371">
        <v>0</v>
      </c>
      <c r="H3409" s="359">
        <v>7.0289999999999997E-3</v>
      </c>
      <c r="I3409" s="359">
        <v>1.2204900000000001</v>
      </c>
      <c r="J3409" s="371">
        <v>0</v>
      </c>
      <c r="K3409" s="359">
        <v>7.0289999999999997E-3</v>
      </c>
      <c r="L3409" s="359">
        <v>1.2204900000000001</v>
      </c>
    </row>
    <row r="3410" spans="1:12" ht="17.399999999999999" x14ac:dyDescent="0.25">
      <c r="A3410" s="462" t="s">
        <v>3448</v>
      </c>
      <c r="B3410" s="330" t="s">
        <v>1130</v>
      </c>
      <c r="C3410" s="330" t="s">
        <v>3081</v>
      </c>
      <c r="D3410" s="370">
        <v>0</v>
      </c>
      <c r="E3410" s="358">
        <v>0</v>
      </c>
      <c r="F3410" s="358">
        <v>0</v>
      </c>
      <c r="G3410" s="370">
        <v>0</v>
      </c>
      <c r="H3410" s="358">
        <v>5.5877999999999997E-2</v>
      </c>
      <c r="I3410" s="358">
        <v>3.2716050000000001</v>
      </c>
      <c r="J3410" s="370">
        <v>0</v>
      </c>
      <c r="K3410" s="358">
        <v>5.5877999999999997E-2</v>
      </c>
      <c r="L3410" s="358">
        <v>3.2716050000000001</v>
      </c>
    </row>
    <row r="3411" spans="1:12" ht="17.399999999999999" x14ac:dyDescent="0.25">
      <c r="A3411" s="463" t="s">
        <v>3448</v>
      </c>
      <c r="B3411" s="334" t="s">
        <v>1130</v>
      </c>
      <c r="C3411" s="334" t="s">
        <v>3089</v>
      </c>
      <c r="D3411" s="371">
        <v>0</v>
      </c>
      <c r="E3411" s="359">
        <v>0</v>
      </c>
      <c r="F3411" s="359">
        <v>0</v>
      </c>
      <c r="G3411" s="371">
        <v>0</v>
      </c>
      <c r="H3411" s="359">
        <v>1.5900000000000001E-3</v>
      </c>
      <c r="I3411" s="359">
        <v>0.5504</v>
      </c>
      <c r="J3411" s="371">
        <v>0</v>
      </c>
      <c r="K3411" s="359">
        <v>1.5900000000000001E-3</v>
      </c>
      <c r="L3411" s="359">
        <v>0.5504</v>
      </c>
    </row>
    <row r="3412" spans="1:12" ht="17.399999999999999" x14ac:dyDescent="0.25">
      <c r="A3412" s="462" t="s">
        <v>3448</v>
      </c>
      <c r="B3412" s="330" t="s">
        <v>1130</v>
      </c>
      <c r="C3412" s="330" t="s">
        <v>8046</v>
      </c>
      <c r="D3412" s="370">
        <v>0</v>
      </c>
      <c r="E3412" s="358">
        <v>0</v>
      </c>
      <c r="F3412" s="358">
        <v>0</v>
      </c>
      <c r="G3412" s="370">
        <v>0</v>
      </c>
      <c r="H3412" s="358">
        <v>3.8999999999999999E-4</v>
      </c>
      <c r="I3412" s="358">
        <v>0.189582</v>
      </c>
      <c r="J3412" s="370">
        <v>0</v>
      </c>
      <c r="K3412" s="358">
        <v>3.8999999999999999E-4</v>
      </c>
      <c r="L3412" s="358">
        <v>0.189582</v>
      </c>
    </row>
    <row r="3413" spans="1:12" ht="17.399999999999999" x14ac:dyDescent="0.25">
      <c r="A3413" s="463" t="s">
        <v>5210</v>
      </c>
      <c r="B3413" s="334" t="s">
        <v>1233</v>
      </c>
      <c r="C3413" s="334" t="s">
        <v>3081</v>
      </c>
      <c r="D3413" s="371">
        <v>0</v>
      </c>
      <c r="E3413" s="359">
        <v>0</v>
      </c>
      <c r="F3413" s="359">
        <v>0</v>
      </c>
      <c r="G3413" s="371">
        <v>0</v>
      </c>
      <c r="H3413" s="359">
        <v>3.4688999999999998E-2</v>
      </c>
      <c r="I3413" s="359">
        <v>17.043574</v>
      </c>
      <c r="J3413" s="371">
        <v>0</v>
      </c>
      <c r="K3413" s="359">
        <v>3.4688999999999998E-2</v>
      </c>
      <c r="L3413" s="359">
        <v>17.043574</v>
      </c>
    </row>
    <row r="3414" spans="1:12" ht="17.399999999999999" x14ac:dyDescent="0.25">
      <c r="A3414" s="462" t="s">
        <v>5210</v>
      </c>
      <c r="B3414" s="330" t="s">
        <v>1233</v>
      </c>
      <c r="C3414" s="330" t="s">
        <v>8046</v>
      </c>
      <c r="D3414" s="370">
        <v>0</v>
      </c>
      <c r="E3414" s="358">
        <v>0</v>
      </c>
      <c r="F3414" s="358">
        <v>0</v>
      </c>
      <c r="G3414" s="370">
        <v>0</v>
      </c>
      <c r="H3414" s="358">
        <v>5.0000000000000004E-6</v>
      </c>
      <c r="I3414" s="358">
        <v>8.6600000000000002E-4</v>
      </c>
      <c r="J3414" s="370">
        <v>0</v>
      </c>
      <c r="K3414" s="358">
        <v>5.0000000000000004E-6</v>
      </c>
      <c r="L3414" s="358">
        <v>8.6600000000000002E-4</v>
      </c>
    </row>
    <row r="3415" spans="1:12" ht="17.399999999999999" x14ac:dyDescent="0.25">
      <c r="A3415" s="463" t="s">
        <v>5214</v>
      </c>
      <c r="B3415" s="334" t="s">
        <v>6824</v>
      </c>
      <c r="C3415" s="334" t="s">
        <v>3082</v>
      </c>
      <c r="D3415" s="371">
        <v>0</v>
      </c>
      <c r="E3415" s="359">
        <v>0</v>
      </c>
      <c r="F3415" s="359">
        <v>0</v>
      </c>
      <c r="G3415" s="371">
        <v>0</v>
      </c>
      <c r="H3415" s="359">
        <v>1.2880000000000001E-3</v>
      </c>
      <c r="I3415" s="359">
        <v>1.743425</v>
      </c>
      <c r="J3415" s="371">
        <v>0</v>
      </c>
      <c r="K3415" s="359">
        <v>1.2880000000000001E-3</v>
      </c>
      <c r="L3415" s="359">
        <v>1.743425</v>
      </c>
    </row>
    <row r="3416" spans="1:12" ht="17.399999999999999" x14ac:dyDescent="0.25">
      <c r="A3416" s="462" t="s">
        <v>5214</v>
      </c>
      <c r="B3416" s="330" t="s">
        <v>6824</v>
      </c>
      <c r="C3416" s="330" t="s">
        <v>8046</v>
      </c>
      <c r="D3416" s="370">
        <v>0</v>
      </c>
      <c r="E3416" s="358">
        <v>0</v>
      </c>
      <c r="F3416" s="358">
        <v>0</v>
      </c>
      <c r="G3416" s="370">
        <v>0</v>
      </c>
      <c r="H3416" s="358">
        <v>8.0000000000000004E-4</v>
      </c>
      <c r="I3416" s="358">
        <v>0.17283799999999999</v>
      </c>
      <c r="J3416" s="370">
        <v>0</v>
      </c>
      <c r="K3416" s="358">
        <v>8.0000000000000004E-4</v>
      </c>
      <c r="L3416" s="358">
        <v>0.17283799999999999</v>
      </c>
    </row>
    <row r="3417" spans="1:12" ht="17.399999999999999" x14ac:dyDescent="0.25">
      <c r="A3417" s="463" t="s">
        <v>3449</v>
      </c>
      <c r="B3417" s="334" t="s">
        <v>2134</v>
      </c>
      <c r="C3417" s="334" t="s">
        <v>3081</v>
      </c>
      <c r="D3417" s="371">
        <v>0</v>
      </c>
      <c r="E3417" s="359">
        <v>0</v>
      </c>
      <c r="F3417" s="359">
        <v>0</v>
      </c>
      <c r="G3417" s="371">
        <v>0</v>
      </c>
      <c r="H3417" s="359">
        <v>9.9590000000000008E-3</v>
      </c>
      <c r="I3417" s="359">
        <v>1.5414159999999999</v>
      </c>
      <c r="J3417" s="371">
        <v>0</v>
      </c>
      <c r="K3417" s="359">
        <v>9.9590000000000008E-3</v>
      </c>
      <c r="L3417" s="359">
        <v>1.5414159999999999</v>
      </c>
    </row>
    <row r="3418" spans="1:12" ht="17.399999999999999" x14ac:dyDescent="0.25">
      <c r="A3418" s="462" t="s">
        <v>3449</v>
      </c>
      <c r="B3418" s="330" t="s">
        <v>2134</v>
      </c>
      <c r="C3418" s="330" t="s">
        <v>3089</v>
      </c>
      <c r="D3418" s="370">
        <v>0</v>
      </c>
      <c r="E3418" s="358">
        <v>0</v>
      </c>
      <c r="F3418" s="358">
        <v>0</v>
      </c>
      <c r="G3418" s="370">
        <v>0</v>
      </c>
      <c r="H3418" s="358">
        <v>2.3000000000000001E-4</v>
      </c>
      <c r="I3418" s="358">
        <v>1.184442</v>
      </c>
      <c r="J3418" s="370">
        <v>0</v>
      </c>
      <c r="K3418" s="358">
        <v>2.3000000000000001E-4</v>
      </c>
      <c r="L3418" s="358">
        <v>1.184442</v>
      </c>
    </row>
    <row r="3419" spans="1:12" ht="17.399999999999999" x14ac:dyDescent="0.25">
      <c r="A3419" s="463" t="s">
        <v>3449</v>
      </c>
      <c r="B3419" s="334" t="s">
        <v>2134</v>
      </c>
      <c r="C3419" s="334" t="s">
        <v>8046</v>
      </c>
      <c r="D3419" s="371">
        <v>0</v>
      </c>
      <c r="E3419" s="359">
        <v>0</v>
      </c>
      <c r="F3419" s="359">
        <v>0</v>
      </c>
      <c r="G3419" s="371">
        <v>0</v>
      </c>
      <c r="H3419" s="359">
        <v>1.897E-3</v>
      </c>
      <c r="I3419" s="359">
        <v>0.31019999999999998</v>
      </c>
      <c r="J3419" s="371">
        <v>0</v>
      </c>
      <c r="K3419" s="359">
        <v>1.897E-3</v>
      </c>
      <c r="L3419" s="359">
        <v>0.31019999999999998</v>
      </c>
    </row>
    <row r="3420" spans="1:12" ht="17.399999999999999" x14ac:dyDescent="0.25">
      <c r="A3420" s="462" t="s">
        <v>5217</v>
      </c>
      <c r="B3420" s="330" t="s">
        <v>2137</v>
      </c>
      <c r="C3420" s="330" t="s">
        <v>3081</v>
      </c>
      <c r="D3420" s="370">
        <v>0</v>
      </c>
      <c r="E3420" s="358">
        <v>9.8999999999999999E-4</v>
      </c>
      <c r="F3420" s="358">
        <v>5.7407E-2</v>
      </c>
      <c r="G3420" s="370">
        <v>0</v>
      </c>
      <c r="H3420" s="358">
        <v>0.44237100000000001</v>
      </c>
      <c r="I3420" s="358">
        <v>14.243712</v>
      </c>
      <c r="J3420" s="370">
        <v>0</v>
      </c>
      <c r="K3420" s="358">
        <v>0.44336100000000001</v>
      </c>
      <c r="L3420" s="358">
        <v>14.301119</v>
      </c>
    </row>
    <row r="3421" spans="1:12" ht="17.399999999999999" x14ac:dyDescent="0.25">
      <c r="A3421" s="463" t="s">
        <v>5217</v>
      </c>
      <c r="B3421" s="334" t="s">
        <v>2137</v>
      </c>
      <c r="C3421" s="334" t="s">
        <v>8046</v>
      </c>
      <c r="D3421" s="371">
        <v>0</v>
      </c>
      <c r="E3421" s="359">
        <v>0</v>
      </c>
      <c r="F3421" s="359">
        <v>0</v>
      </c>
      <c r="G3421" s="371">
        <v>0</v>
      </c>
      <c r="H3421" s="359">
        <v>2.1199999999999999E-3</v>
      </c>
      <c r="I3421" s="359">
        <v>3.9589999999999998E-3</v>
      </c>
      <c r="J3421" s="371">
        <v>0</v>
      </c>
      <c r="K3421" s="359">
        <v>2.1199999999999999E-3</v>
      </c>
      <c r="L3421" s="359">
        <v>3.9589999999999998E-3</v>
      </c>
    </row>
    <row r="3422" spans="1:12" ht="17.399999999999999" x14ac:dyDescent="0.25">
      <c r="A3422" s="462" t="s">
        <v>3736</v>
      </c>
      <c r="B3422" s="330" t="s">
        <v>1131</v>
      </c>
      <c r="C3422" s="330" t="s">
        <v>3081</v>
      </c>
      <c r="D3422" s="370">
        <v>0</v>
      </c>
      <c r="E3422" s="358">
        <v>2.5999999999999998E-5</v>
      </c>
      <c r="F3422" s="358">
        <v>1.2128E-2</v>
      </c>
      <c r="G3422" s="370">
        <v>0</v>
      </c>
      <c r="H3422" s="358">
        <v>1.8041000000000001E-2</v>
      </c>
      <c r="I3422" s="358">
        <v>1.7104410000000001</v>
      </c>
      <c r="J3422" s="370">
        <v>0</v>
      </c>
      <c r="K3422" s="358">
        <v>1.8067E-2</v>
      </c>
      <c r="L3422" s="358">
        <v>1.722569</v>
      </c>
    </row>
    <row r="3423" spans="1:12" ht="17.399999999999999" x14ac:dyDescent="0.25">
      <c r="A3423" s="463" t="s">
        <v>3736</v>
      </c>
      <c r="B3423" s="334" t="s">
        <v>1131</v>
      </c>
      <c r="C3423" s="334" t="s">
        <v>8046</v>
      </c>
      <c r="D3423" s="371">
        <v>0</v>
      </c>
      <c r="E3423" s="359">
        <v>0</v>
      </c>
      <c r="F3423" s="359">
        <v>0</v>
      </c>
      <c r="G3423" s="371">
        <v>0</v>
      </c>
      <c r="H3423" s="359">
        <v>1.4E-5</v>
      </c>
      <c r="I3423" s="359">
        <v>1.9799999999999999E-4</v>
      </c>
      <c r="J3423" s="371">
        <v>0</v>
      </c>
      <c r="K3423" s="359">
        <v>1.4E-5</v>
      </c>
      <c r="L3423" s="359">
        <v>1.9799999999999999E-4</v>
      </c>
    </row>
    <row r="3424" spans="1:12" ht="17.399999999999999" x14ac:dyDescent="0.25">
      <c r="A3424" s="462" t="s">
        <v>5220</v>
      </c>
      <c r="B3424" s="330" t="s">
        <v>1069</v>
      </c>
      <c r="C3424" s="330" t="s">
        <v>3081</v>
      </c>
      <c r="D3424" s="370">
        <v>0</v>
      </c>
      <c r="E3424" s="358">
        <v>9.9000000000000008E-3</v>
      </c>
      <c r="F3424" s="358">
        <v>0.16162299999999999</v>
      </c>
      <c r="G3424" s="370">
        <v>0</v>
      </c>
      <c r="H3424" s="358">
        <v>5.7260999999999999E-2</v>
      </c>
      <c r="I3424" s="358">
        <v>2.8851</v>
      </c>
      <c r="J3424" s="370">
        <v>0</v>
      </c>
      <c r="K3424" s="358">
        <v>6.7160999999999998E-2</v>
      </c>
      <c r="L3424" s="358">
        <v>3.0467230000000001</v>
      </c>
    </row>
    <row r="3425" spans="1:12" ht="17.399999999999999" x14ac:dyDescent="0.25">
      <c r="A3425" s="463" t="s">
        <v>5220</v>
      </c>
      <c r="B3425" s="334" t="s">
        <v>1069</v>
      </c>
      <c r="C3425" s="334" t="s">
        <v>8046</v>
      </c>
      <c r="D3425" s="371">
        <v>0</v>
      </c>
      <c r="E3425" s="359">
        <v>0</v>
      </c>
      <c r="F3425" s="359">
        <v>0</v>
      </c>
      <c r="G3425" s="371">
        <v>0</v>
      </c>
      <c r="H3425" s="359">
        <v>1.611E-3</v>
      </c>
      <c r="I3425" s="359">
        <v>0.22533300000000001</v>
      </c>
      <c r="J3425" s="371">
        <v>0</v>
      </c>
      <c r="K3425" s="359">
        <v>1.611E-3</v>
      </c>
      <c r="L3425" s="359">
        <v>0.22533300000000001</v>
      </c>
    </row>
    <row r="3426" spans="1:12" ht="17.399999999999999" x14ac:dyDescent="0.25">
      <c r="A3426" s="462" t="s">
        <v>5221</v>
      </c>
      <c r="B3426" s="330" t="s">
        <v>2138</v>
      </c>
      <c r="C3426" s="330" t="s">
        <v>3082</v>
      </c>
      <c r="D3426" s="370">
        <v>0</v>
      </c>
      <c r="E3426" s="358">
        <v>5.8999999999999997E-2</v>
      </c>
      <c r="F3426" s="358">
        <v>6.6334000000000004E-2</v>
      </c>
      <c r="G3426" s="370">
        <v>0</v>
      </c>
      <c r="H3426" s="358">
        <v>0.89500000000000002</v>
      </c>
      <c r="I3426" s="358">
        <v>0.57810399999999995</v>
      </c>
      <c r="J3426" s="370">
        <v>0</v>
      </c>
      <c r="K3426" s="358">
        <v>0.95399999999999996</v>
      </c>
      <c r="L3426" s="358">
        <v>0.64443799999999996</v>
      </c>
    </row>
    <row r="3427" spans="1:12" ht="17.399999999999999" x14ac:dyDescent="0.25">
      <c r="A3427" s="463" t="s">
        <v>5221</v>
      </c>
      <c r="B3427" s="334" t="s">
        <v>2138</v>
      </c>
      <c r="C3427" s="334" t="s">
        <v>3083</v>
      </c>
      <c r="D3427" s="371">
        <v>0</v>
      </c>
      <c r="E3427" s="359">
        <v>7.0000000000000007E-2</v>
      </c>
      <c r="F3427" s="359">
        <v>0.15342500000000001</v>
      </c>
      <c r="G3427" s="371">
        <v>0</v>
      </c>
      <c r="H3427" s="359">
        <v>0.93600000000000005</v>
      </c>
      <c r="I3427" s="359">
        <v>1.0010699999999999</v>
      </c>
      <c r="J3427" s="371">
        <v>0</v>
      </c>
      <c r="K3427" s="359">
        <v>1.006</v>
      </c>
      <c r="L3427" s="359">
        <v>1.154495</v>
      </c>
    </row>
    <row r="3428" spans="1:12" ht="17.399999999999999" x14ac:dyDescent="0.25">
      <c r="A3428" s="462" t="s">
        <v>5221</v>
      </c>
      <c r="B3428" s="330" t="s">
        <v>2138</v>
      </c>
      <c r="C3428" s="330" t="s">
        <v>8046</v>
      </c>
      <c r="D3428" s="370">
        <v>0</v>
      </c>
      <c r="E3428" s="358">
        <v>1.8023999999999998E-2</v>
      </c>
      <c r="F3428" s="358">
        <v>5.2444999999999999E-2</v>
      </c>
      <c r="G3428" s="370">
        <v>0</v>
      </c>
      <c r="H3428" s="358">
        <v>5.9360999999999997E-2</v>
      </c>
      <c r="I3428" s="358">
        <v>0.24090200000000001</v>
      </c>
      <c r="J3428" s="370">
        <v>0</v>
      </c>
      <c r="K3428" s="358">
        <v>7.7384999999999995E-2</v>
      </c>
      <c r="L3428" s="358">
        <v>0.29334700000000002</v>
      </c>
    </row>
    <row r="3429" spans="1:12" ht="17.399999999999999" x14ac:dyDescent="0.25">
      <c r="A3429" s="463" t="s">
        <v>5225</v>
      </c>
      <c r="B3429" s="334" t="s">
        <v>6825</v>
      </c>
      <c r="C3429" s="334" t="s">
        <v>3089</v>
      </c>
      <c r="D3429" s="371">
        <v>0</v>
      </c>
      <c r="E3429" s="359">
        <v>0</v>
      </c>
      <c r="F3429" s="359">
        <v>0</v>
      </c>
      <c r="G3429" s="371">
        <v>0</v>
      </c>
      <c r="H3429" s="359">
        <v>1.2800000000000001E-3</v>
      </c>
      <c r="I3429" s="359">
        <v>1.176758</v>
      </c>
      <c r="J3429" s="371">
        <v>0</v>
      </c>
      <c r="K3429" s="359">
        <v>1.2800000000000001E-3</v>
      </c>
      <c r="L3429" s="359">
        <v>1.176758</v>
      </c>
    </row>
    <row r="3430" spans="1:12" ht="17.399999999999999" x14ac:dyDescent="0.25">
      <c r="A3430" s="462" t="s">
        <v>5225</v>
      </c>
      <c r="B3430" s="330" t="s">
        <v>6825</v>
      </c>
      <c r="C3430" s="330" t="s">
        <v>8046</v>
      </c>
      <c r="D3430" s="370">
        <v>0</v>
      </c>
      <c r="E3430" s="358">
        <v>0</v>
      </c>
      <c r="F3430" s="358">
        <v>0</v>
      </c>
      <c r="G3430" s="370">
        <v>0</v>
      </c>
      <c r="H3430" s="358">
        <v>4.5440000000000003E-3</v>
      </c>
      <c r="I3430" s="358">
        <v>0.35692600000000002</v>
      </c>
      <c r="J3430" s="370">
        <v>0</v>
      </c>
      <c r="K3430" s="358">
        <v>4.5440000000000003E-3</v>
      </c>
      <c r="L3430" s="358">
        <v>0.35692600000000002</v>
      </c>
    </row>
    <row r="3431" spans="1:12" ht="17.399999999999999" x14ac:dyDescent="0.25">
      <c r="A3431" s="463" t="s">
        <v>5226</v>
      </c>
      <c r="B3431" s="334" t="s">
        <v>1321</v>
      </c>
      <c r="C3431" s="334" t="s">
        <v>3081</v>
      </c>
      <c r="D3431" s="371">
        <v>0</v>
      </c>
      <c r="E3431" s="359">
        <v>0</v>
      </c>
      <c r="F3431" s="359">
        <v>0</v>
      </c>
      <c r="G3431" s="371">
        <v>0</v>
      </c>
      <c r="H3431" s="359">
        <v>6.9799E-2</v>
      </c>
      <c r="I3431" s="359">
        <v>1.6010310000000001</v>
      </c>
      <c r="J3431" s="371">
        <v>0</v>
      </c>
      <c r="K3431" s="359">
        <v>6.9799E-2</v>
      </c>
      <c r="L3431" s="359">
        <v>1.6010310000000001</v>
      </c>
    </row>
    <row r="3432" spans="1:12" ht="17.399999999999999" x14ac:dyDescent="0.25">
      <c r="A3432" s="462" t="s">
        <v>5226</v>
      </c>
      <c r="B3432" s="330" t="s">
        <v>1321</v>
      </c>
      <c r="C3432" s="330" t="s">
        <v>8046</v>
      </c>
      <c r="D3432" s="370">
        <v>0</v>
      </c>
      <c r="E3432" s="358">
        <v>0</v>
      </c>
      <c r="F3432" s="358">
        <v>0</v>
      </c>
      <c r="G3432" s="370">
        <v>0</v>
      </c>
      <c r="H3432" s="358">
        <v>6.9220000000000002E-3</v>
      </c>
      <c r="I3432" s="358">
        <v>4.3546000000000001E-2</v>
      </c>
      <c r="J3432" s="370">
        <v>0</v>
      </c>
      <c r="K3432" s="358">
        <v>6.9220000000000002E-3</v>
      </c>
      <c r="L3432" s="358">
        <v>4.3546000000000001E-2</v>
      </c>
    </row>
    <row r="3433" spans="1:12" ht="17.399999999999999" x14ac:dyDescent="0.25">
      <c r="A3433" s="463" t="s">
        <v>7458</v>
      </c>
      <c r="B3433" s="334" t="s">
        <v>7789</v>
      </c>
      <c r="C3433" s="334" t="s">
        <v>3082</v>
      </c>
      <c r="D3433" s="371">
        <v>0</v>
      </c>
      <c r="E3433" s="359">
        <v>0</v>
      </c>
      <c r="F3433" s="359">
        <v>0</v>
      </c>
      <c r="G3433" s="371">
        <v>0</v>
      </c>
      <c r="H3433" s="359">
        <v>5.1475E-2</v>
      </c>
      <c r="I3433" s="359">
        <v>1.9414769999999999</v>
      </c>
      <c r="J3433" s="371">
        <v>0</v>
      </c>
      <c r="K3433" s="359">
        <v>5.1475E-2</v>
      </c>
      <c r="L3433" s="359">
        <v>1.9414769999999999</v>
      </c>
    </row>
    <row r="3434" spans="1:12" ht="17.399999999999999" x14ac:dyDescent="0.25">
      <c r="A3434" s="462" t="s">
        <v>7458</v>
      </c>
      <c r="B3434" s="330" t="s">
        <v>7789</v>
      </c>
      <c r="C3434" s="330" t="s">
        <v>8046</v>
      </c>
      <c r="D3434" s="370">
        <v>0</v>
      </c>
      <c r="E3434" s="358">
        <v>0</v>
      </c>
      <c r="F3434" s="358">
        <v>0</v>
      </c>
      <c r="G3434" s="370">
        <v>0</v>
      </c>
      <c r="H3434" s="358">
        <v>2.7859999999999998E-3</v>
      </c>
      <c r="I3434" s="358">
        <v>0.129245</v>
      </c>
      <c r="J3434" s="370">
        <v>0</v>
      </c>
      <c r="K3434" s="358">
        <v>2.7859999999999998E-3</v>
      </c>
      <c r="L3434" s="358">
        <v>0.129245</v>
      </c>
    </row>
    <row r="3435" spans="1:12" ht="17.399999999999999" x14ac:dyDescent="0.25">
      <c r="A3435" s="463" t="s">
        <v>423</v>
      </c>
      <c r="B3435" s="334" t="s">
        <v>1092</v>
      </c>
      <c r="C3435" s="334" t="s">
        <v>3081</v>
      </c>
      <c r="D3435" s="371">
        <v>0</v>
      </c>
      <c r="E3435" s="359">
        <v>0</v>
      </c>
      <c r="F3435" s="359">
        <v>0</v>
      </c>
      <c r="G3435" s="371">
        <v>0</v>
      </c>
      <c r="H3435" s="359">
        <v>3.6512999999999997E-2</v>
      </c>
      <c r="I3435" s="359">
        <v>1.4090720000000001</v>
      </c>
      <c r="J3435" s="371">
        <v>0</v>
      </c>
      <c r="K3435" s="359">
        <v>3.6512999999999997E-2</v>
      </c>
      <c r="L3435" s="359">
        <v>1.4090720000000001</v>
      </c>
    </row>
    <row r="3436" spans="1:12" ht="17.399999999999999" x14ac:dyDescent="0.25">
      <c r="A3436" s="462" t="s">
        <v>423</v>
      </c>
      <c r="B3436" s="330" t="s">
        <v>1092</v>
      </c>
      <c r="C3436" s="330" t="s">
        <v>8046</v>
      </c>
      <c r="D3436" s="370">
        <v>0</v>
      </c>
      <c r="E3436" s="358">
        <v>0</v>
      </c>
      <c r="F3436" s="358">
        <v>0</v>
      </c>
      <c r="G3436" s="370">
        <v>0</v>
      </c>
      <c r="H3436" s="358">
        <v>1.3730000000000001E-3</v>
      </c>
      <c r="I3436" s="358">
        <v>6.6159999999999997E-2</v>
      </c>
      <c r="J3436" s="370">
        <v>0</v>
      </c>
      <c r="K3436" s="358">
        <v>1.3730000000000001E-3</v>
      </c>
      <c r="L3436" s="358">
        <v>6.6159999999999997E-2</v>
      </c>
    </row>
    <row r="3437" spans="1:12" ht="17.399999999999999" x14ac:dyDescent="0.25">
      <c r="A3437" s="463" t="s">
        <v>5232</v>
      </c>
      <c r="B3437" s="334" t="s">
        <v>2144</v>
      </c>
      <c r="C3437" s="334" t="s">
        <v>3081</v>
      </c>
      <c r="D3437" s="371">
        <v>0</v>
      </c>
      <c r="E3437" s="359">
        <v>0</v>
      </c>
      <c r="F3437" s="359">
        <v>0</v>
      </c>
      <c r="G3437" s="371">
        <v>0</v>
      </c>
      <c r="H3437" s="359">
        <v>1.1698E-2</v>
      </c>
      <c r="I3437" s="359">
        <v>0.83315099999999997</v>
      </c>
      <c r="J3437" s="371">
        <v>0</v>
      </c>
      <c r="K3437" s="359">
        <v>1.1698E-2</v>
      </c>
      <c r="L3437" s="359">
        <v>0.83315099999999997</v>
      </c>
    </row>
    <row r="3438" spans="1:12" ht="17.399999999999999" x14ac:dyDescent="0.25">
      <c r="A3438" s="462" t="s">
        <v>5232</v>
      </c>
      <c r="B3438" s="330" t="s">
        <v>2144</v>
      </c>
      <c r="C3438" s="330" t="s">
        <v>3089</v>
      </c>
      <c r="D3438" s="370">
        <v>0</v>
      </c>
      <c r="E3438" s="358">
        <v>0</v>
      </c>
      <c r="F3438" s="358">
        <v>0</v>
      </c>
      <c r="G3438" s="370">
        <v>0</v>
      </c>
      <c r="H3438" s="358">
        <v>1.518E-3</v>
      </c>
      <c r="I3438" s="358">
        <v>1.0777060000000001</v>
      </c>
      <c r="J3438" s="370">
        <v>0</v>
      </c>
      <c r="K3438" s="358">
        <v>1.518E-3</v>
      </c>
      <c r="L3438" s="358">
        <v>1.0777060000000001</v>
      </c>
    </row>
    <row r="3439" spans="1:12" ht="17.399999999999999" x14ac:dyDescent="0.25">
      <c r="A3439" s="463" t="s">
        <v>5232</v>
      </c>
      <c r="B3439" s="334" t="s">
        <v>2144</v>
      </c>
      <c r="C3439" s="334" t="s">
        <v>8046</v>
      </c>
      <c r="D3439" s="371">
        <v>0</v>
      </c>
      <c r="E3439" s="359">
        <v>0</v>
      </c>
      <c r="F3439" s="359">
        <v>0</v>
      </c>
      <c r="G3439" s="371">
        <v>0</v>
      </c>
      <c r="H3439" s="359">
        <v>6.2699999999999995E-4</v>
      </c>
      <c r="I3439" s="359">
        <v>5.3888999999999999E-2</v>
      </c>
      <c r="J3439" s="371">
        <v>0</v>
      </c>
      <c r="K3439" s="359">
        <v>6.2699999999999995E-4</v>
      </c>
      <c r="L3439" s="359">
        <v>5.3888999999999999E-2</v>
      </c>
    </row>
    <row r="3440" spans="1:12" ht="17.399999999999999" x14ac:dyDescent="0.25">
      <c r="A3440" s="462" t="s">
        <v>5233</v>
      </c>
      <c r="B3440" s="330" t="s">
        <v>1094</v>
      </c>
      <c r="C3440" s="330" t="s">
        <v>3081</v>
      </c>
      <c r="D3440" s="370">
        <v>0</v>
      </c>
      <c r="E3440" s="358">
        <v>0</v>
      </c>
      <c r="F3440" s="358">
        <v>0</v>
      </c>
      <c r="G3440" s="370">
        <v>0</v>
      </c>
      <c r="H3440" s="358">
        <v>3.9127000000000002E-2</v>
      </c>
      <c r="I3440" s="358">
        <v>1.9031560000000001</v>
      </c>
      <c r="J3440" s="370">
        <v>0</v>
      </c>
      <c r="K3440" s="358">
        <v>3.9127000000000002E-2</v>
      </c>
      <c r="L3440" s="358">
        <v>1.9031560000000001</v>
      </c>
    </row>
    <row r="3441" spans="1:12" ht="17.399999999999999" x14ac:dyDescent="0.25">
      <c r="A3441" s="463" t="s">
        <v>5235</v>
      </c>
      <c r="B3441" s="334" t="s">
        <v>3611</v>
      </c>
      <c r="C3441" s="334" t="s">
        <v>3081</v>
      </c>
      <c r="D3441" s="371">
        <v>0</v>
      </c>
      <c r="E3441" s="359">
        <v>1.83E-3</v>
      </c>
      <c r="F3441" s="359">
        <v>2.8745219999999998</v>
      </c>
      <c r="G3441" s="371">
        <v>0</v>
      </c>
      <c r="H3441" s="359">
        <v>8.9599999999999999E-4</v>
      </c>
      <c r="I3441" s="359">
        <v>0.27574799999999999</v>
      </c>
      <c r="J3441" s="371">
        <v>0</v>
      </c>
      <c r="K3441" s="359">
        <v>2.7260000000000001E-3</v>
      </c>
      <c r="L3441" s="359">
        <v>3.1502699999999999</v>
      </c>
    </row>
    <row r="3442" spans="1:12" ht="17.399999999999999" x14ac:dyDescent="0.25">
      <c r="A3442" s="462" t="s">
        <v>5235</v>
      </c>
      <c r="B3442" s="330" t="s">
        <v>3611</v>
      </c>
      <c r="C3442" s="330" t="s">
        <v>3082</v>
      </c>
      <c r="D3442" s="370">
        <v>0</v>
      </c>
      <c r="E3442" s="358">
        <v>0</v>
      </c>
      <c r="F3442" s="358">
        <v>0</v>
      </c>
      <c r="G3442" s="370">
        <v>0</v>
      </c>
      <c r="H3442" s="358">
        <v>5.7675999999999998E-2</v>
      </c>
      <c r="I3442" s="358">
        <v>1.120978</v>
      </c>
      <c r="J3442" s="370">
        <v>0</v>
      </c>
      <c r="K3442" s="358">
        <v>5.7675999999999998E-2</v>
      </c>
      <c r="L3442" s="358">
        <v>1.120978</v>
      </c>
    </row>
    <row r="3443" spans="1:12" ht="17.399999999999999" x14ac:dyDescent="0.25">
      <c r="A3443" s="463" t="s">
        <v>5235</v>
      </c>
      <c r="B3443" s="334" t="s">
        <v>3611</v>
      </c>
      <c r="C3443" s="334" t="s">
        <v>3083</v>
      </c>
      <c r="D3443" s="371">
        <v>0</v>
      </c>
      <c r="E3443" s="359">
        <v>0</v>
      </c>
      <c r="F3443" s="359">
        <v>0</v>
      </c>
      <c r="G3443" s="371">
        <v>0</v>
      </c>
      <c r="H3443" s="359">
        <v>9.6188999999999997E-2</v>
      </c>
      <c r="I3443" s="359">
        <v>1.306846</v>
      </c>
      <c r="J3443" s="371">
        <v>0</v>
      </c>
      <c r="K3443" s="359">
        <v>9.6188999999999997E-2</v>
      </c>
      <c r="L3443" s="359">
        <v>1.306846</v>
      </c>
    </row>
    <row r="3444" spans="1:12" ht="17.399999999999999" x14ac:dyDescent="0.25">
      <c r="A3444" s="462" t="s">
        <v>5235</v>
      </c>
      <c r="B3444" s="330" t="s">
        <v>3611</v>
      </c>
      <c r="C3444" s="330" t="s">
        <v>8046</v>
      </c>
      <c r="D3444" s="370">
        <v>0</v>
      </c>
      <c r="E3444" s="358">
        <v>0</v>
      </c>
      <c r="F3444" s="358">
        <v>0</v>
      </c>
      <c r="G3444" s="370">
        <v>0</v>
      </c>
      <c r="H3444" s="358">
        <v>3.5351E-2</v>
      </c>
      <c r="I3444" s="358">
        <v>0.90426799999999996</v>
      </c>
      <c r="J3444" s="370">
        <v>0</v>
      </c>
      <c r="K3444" s="358">
        <v>3.5351E-2</v>
      </c>
      <c r="L3444" s="358">
        <v>0.90426799999999996</v>
      </c>
    </row>
    <row r="3445" spans="1:12" ht="17.399999999999999" x14ac:dyDescent="0.25">
      <c r="A3445" s="463" t="s">
        <v>196</v>
      </c>
      <c r="B3445" s="334" t="s">
        <v>1070</v>
      </c>
      <c r="C3445" s="334" t="s">
        <v>3081</v>
      </c>
      <c r="D3445" s="371">
        <v>0</v>
      </c>
      <c r="E3445" s="359">
        <v>1.2E-4</v>
      </c>
      <c r="F3445" s="359">
        <v>2.2539999999999999E-3</v>
      </c>
      <c r="G3445" s="371">
        <v>0</v>
      </c>
      <c r="H3445" s="359">
        <v>6.2317999999999998E-2</v>
      </c>
      <c r="I3445" s="359">
        <v>5.3166229999999999</v>
      </c>
      <c r="J3445" s="371">
        <v>0</v>
      </c>
      <c r="K3445" s="359">
        <v>6.2438E-2</v>
      </c>
      <c r="L3445" s="359">
        <v>5.3188769999999996</v>
      </c>
    </row>
    <row r="3446" spans="1:12" ht="17.399999999999999" x14ac:dyDescent="0.25">
      <c r="A3446" s="462" t="s">
        <v>196</v>
      </c>
      <c r="B3446" s="330" t="s">
        <v>1070</v>
      </c>
      <c r="C3446" s="330" t="s">
        <v>8046</v>
      </c>
      <c r="D3446" s="370">
        <v>0</v>
      </c>
      <c r="E3446" s="358">
        <v>6.0000000000000002E-6</v>
      </c>
      <c r="F3446" s="358">
        <v>1.5E-5</v>
      </c>
      <c r="G3446" s="370">
        <v>0</v>
      </c>
      <c r="H3446" s="358">
        <v>1.3586000000000001E-2</v>
      </c>
      <c r="I3446" s="358">
        <v>0.81725300000000001</v>
      </c>
      <c r="J3446" s="370">
        <v>0</v>
      </c>
      <c r="K3446" s="358">
        <v>1.3592E-2</v>
      </c>
      <c r="L3446" s="358">
        <v>0.81726799999999999</v>
      </c>
    </row>
    <row r="3447" spans="1:12" ht="17.399999999999999" x14ac:dyDescent="0.25">
      <c r="A3447" s="463" t="s">
        <v>197</v>
      </c>
      <c r="B3447" s="334" t="s">
        <v>1071</v>
      </c>
      <c r="C3447" s="334" t="s">
        <v>3081</v>
      </c>
      <c r="D3447" s="371">
        <v>0</v>
      </c>
      <c r="E3447" s="359">
        <v>0</v>
      </c>
      <c r="F3447" s="359">
        <v>0</v>
      </c>
      <c r="G3447" s="371">
        <v>0</v>
      </c>
      <c r="H3447" s="359">
        <v>8.9307999999999998E-2</v>
      </c>
      <c r="I3447" s="359">
        <v>2.3902220000000001</v>
      </c>
      <c r="J3447" s="371">
        <v>0</v>
      </c>
      <c r="K3447" s="359">
        <v>8.9307999999999998E-2</v>
      </c>
      <c r="L3447" s="359">
        <v>2.3902220000000001</v>
      </c>
    </row>
    <row r="3448" spans="1:12" ht="17.399999999999999" x14ac:dyDescent="0.25">
      <c r="A3448" s="462" t="s">
        <v>197</v>
      </c>
      <c r="B3448" s="330" t="s">
        <v>1071</v>
      </c>
      <c r="C3448" s="330" t="s">
        <v>8046</v>
      </c>
      <c r="D3448" s="370">
        <v>0</v>
      </c>
      <c r="E3448" s="358">
        <v>7.7999999999999999E-5</v>
      </c>
      <c r="F3448" s="358">
        <v>7.9999999999999996E-6</v>
      </c>
      <c r="G3448" s="370">
        <v>0</v>
      </c>
      <c r="H3448" s="358">
        <v>1.9000000000000001E-5</v>
      </c>
      <c r="I3448" s="358">
        <v>0.19638800000000001</v>
      </c>
      <c r="J3448" s="370">
        <v>0</v>
      </c>
      <c r="K3448" s="358">
        <v>9.7E-5</v>
      </c>
      <c r="L3448" s="358">
        <v>0.19639599999999999</v>
      </c>
    </row>
    <row r="3449" spans="1:12" ht="17.399999999999999" x14ac:dyDescent="0.25">
      <c r="A3449" s="463" t="s">
        <v>198</v>
      </c>
      <c r="B3449" s="334" t="s">
        <v>1074</v>
      </c>
      <c r="C3449" s="334" t="s">
        <v>3081</v>
      </c>
      <c r="D3449" s="371">
        <v>0</v>
      </c>
      <c r="E3449" s="359">
        <v>5.0000000000000002E-5</v>
      </c>
      <c r="F3449" s="359">
        <v>2.0000000000000001E-4</v>
      </c>
      <c r="G3449" s="371">
        <v>0</v>
      </c>
      <c r="H3449" s="359">
        <v>3.3202000000000002E-2</v>
      </c>
      <c r="I3449" s="359">
        <v>2.2025229999999998</v>
      </c>
      <c r="J3449" s="371">
        <v>0</v>
      </c>
      <c r="K3449" s="359">
        <v>3.3251999999999997E-2</v>
      </c>
      <c r="L3449" s="359">
        <v>2.2027230000000002</v>
      </c>
    </row>
    <row r="3450" spans="1:12" ht="17.399999999999999" x14ac:dyDescent="0.25">
      <c r="A3450" s="462" t="s">
        <v>198</v>
      </c>
      <c r="B3450" s="330" t="s">
        <v>1074</v>
      </c>
      <c r="C3450" s="330" t="s">
        <v>3082</v>
      </c>
      <c r="D3450" s="370">
        <v>0</v>
      </c>
      <c r="E3450" s="358">
        <v>0</v>
      </c>
      <c r="F3450" s="358">
        <v>0</v>
      </c>
      <c r="G3450" s="370">
        <v>0</v>
      </c>
      <c r="H3450" s="358">
        <v>4.3400000000000001E-2</v>
      </c>
      <c r="I3450" s="358">
        <v>0.61514800000000003</v>
      </c>
      <c r="J3450" s="370">
        <v>0</v>
      </c>
      <c r="K3450" s="358">
        <v>4.3400000000000001E-2</v>
      </c>
      <c r="L3450" s="358">
        <v>0.61514800000000003</v>
      </c>
    </row>
    <row r="3451" spans="1:12" ht="17.399999999999999" x14ac:dyDescent="0.25">
      <c r="A3451" s="463" t="s">
        <v>198</v>
      </c>
      <c r="B3451" s="334" t="s">
        <v>1074</v>
      </c>
      <c r="C3451" s="334" t="s">
        <v>8046</v>
      </c>
      <c r="D3451" s="371">
        <v>0</v>
      </c>
      <c r="E3451" s="359">
        <v>0</v>
      </c>
      <c r="F3451" s="359">
        <v>0</v>
      </c>
      <c r="G3451" s="371">
        <v>0</v>
      </c>
      <c r="H3451" s="359">
        <v>2.3900000000000001E-4</v>
      </c>
      <c r="I3451" s="359">
        <v>3.2680000000000001E-2</v>
      </c>
      <c r="J3451" s="371">
        <v>0</v>
      </c>
      <c r="K3451" s="359">
        <v>2.3900000000000001E-4</v>
      </c>
      <c r="L3451" s="359">
        <v>3.2680000000000001E-2</v>
      </c>
    </row>
    <row r="3452" spans="1:12" ht="17.399999999999999" x14ac:dyDescent="0.25">
      <c r="A3452" s="462" t="s">
        <v>5240</v>
      </c>
      <c r="B3452" s="330" t="s">
        <v>2149</v>
      </c>
      <c r="C3452" s="330" t="s">
        <v>3081</v>
      </c>
      <c r="D3452" s="370">
        <v>0</v>
      </c>
      <c r="E3452" s="358">
        <v>0.13575000000000001</v>
      </c>
      <c r="F3452" s="358">
        <v>0.50962499999999999</v>
      </c>
      <c r="G3452" s="370">
        <v>0</v>
      </c>
      <c r="H3452" s="358">
        <v>2.027406</v>
      </c>
      <c r="I3452" s="358">
        <v>7.3646799999999999</v>
      </c>
      <c r="J3452" s="370">
        <v>0</v>
      </c>
      <c r="K3452" s="358">
        <v>2.1631559999999999</v>
      </c>
      <c r="L3452" s="358">
        <v>7.8743049999999997</v>
      </c>
    </row>
    <row r="3453" spans="1:12" ht="17.399999999999999" x14ac:dyDescent="0.25">
      <c r="A3453" s="463" t="s">
        <v>5240</v>
      </c>
      <c r="B3453" s="334" t="s">
        <v>2149</v>
      </c>
      <c r="C3453" s="334" t="s">
        <v>3084</v>
      </c>
      <c r="D3453" s="371">
        <v>0</v>
      </c>
      <c r="E3453" s="359">
        <v>0</v>
      </c>
      <c r="F3453" s="359">
        <v>0</v>
      </c>
      <c r="G3453" s="371">
        <v>0</v>
      </c>
      <c r="H3453" s="359">
        <v>2.007422</v>
      </c>
      <c r="I3453" s="359">
        <v>6.9918810000000002</v>
      </c>
      <c r="J3453" s="371">
        <v>0</v>
      </c>
      <c r="K3453" s="359">
        <v>2.007422</v>
      </c>
      <c r="L3453" s="359">
        <v>6.9918810000000002</v>
      </c>
    </row>
    <row r="3454" spans="1:12" ht="17.399999999999999" x14ac:dyDescent="0.25">
      <c r="A3454" s="462" t="s">
        <v>5240</v>
      </c>
      <c r="B3454" s="330" t="s">
        <v>2149</v>
      </c>
      <c r="C3454" s="330" t="s">
        <v>8046</v>
      </c>
      <c r="D3454" s="370">
        <v>0</v>
      </c>
      <c r="E3454" s="358">
        <v>0</v>
      </c>
      <c r="F3454" s="358">
        <v>0</v>
      </c>
      <c r="G3454" s="370">
        <v>0</v>
      </c>
      <c r="H3454" s="358">
        <v>2.2599999999999999E-4</v>
      </c>
      <c r="I3454" s="358">
        <v>4.1539999999999997E-3</v>
      </c>
      <c r="J3454" s="370">
        <v>0</v>
      </c>
      <c r="K3454" s="358">
        <v>2.2599999999999999E-4</v>
      </c>
      <c r="L3454" s="358">
        <v>4.1539999999999997E-3</v>
      </c>
    </row>
    <row r="3455" spans="1:12" ht="17.399999999999999" x14ac:dyDescent="0.25">
      <c r="A3455" s="463" t="s">
        <v>199</v>
      </c>
      <c r="B3455" s="334" t="s">
        <v>1075</v>
      </c>
      <c r="C3455" s="334" t="s">
        <v>3081</v>
      </c>
      <c r="D3455" s="371">
        <v>0</v>
      </c>
      <c r="E3455" s="359">
        <v>0</v>
      </c>
      <c r="F3455" s="359">
        <v>0</v>
      </c>
      <c r="G3455" s="371">
        <v>0</v>
      </c>
      <c r="H3455" s="359">
        <v>4.2719999999999998E-3</v>
      </c>
      <c r="I3455" s="359">
        <v>0.52277600000000002</v>
      </c>
      <c r="J3455" s="371">
        <v>0</v>
      </c>
      <c r="K3455" s="359">
        <v>4.2719999999999998E-3</v>
      </c>
      <c r="L3455" s="359">
        <v>0.52277600000000002</v>
      </c>
    </row>
    <row r="3456" spans="1:12" ht="17.399999999999999" x14ac:dyDescent="0.25">
      <c r="A3456" s="462" t="s">
        <v>199</v>
      </c>
      <c r="B3456" s="330" t="s">
        <v>1075</v>
      </c>
      <c r="C3456" s="330" t="s">
        <v>3082</v>
      </c>
      <c r="D3456" s="370">
        <v>0</v>
      </c>
      <c r="E3456" s="358">
        <v>0.18279300000000001</v>
      </c>
      <c r="F3456" s="358">
        <v>7.4061349999999999</v>
      </c>
      <c r="G3456" s="370">
        <v>0</v>
      </c>
      <c r="H3456" s="358">
        <v>2.4719289999999998</v>
      </c>
      <c r="I3456" s="358">
        <v>31.857371000000001</v>
      </c>
      <c r="J3456" s="370">
        <v>0</v>
      </c>
      <c r="K3456" s="358">
        <v>2.654722</v>
      </c>
      <c r="L3456" s="358">
        <v>39.263506</v>
      </c>
    </row>
    <row r="3457" spans="1:12" ht="17.399999999999999" x14ac:dyDescent="0.25">
      <c r="A3457" s="463" t="s">
        <v>199</v>
      </c>
      <c r="B3457" s="334" t="s">
        <v>1075</v>
      </c>
      <c r="C3457" s="334" t="s">
        <v>8046</v>
      </c>
      <c r="D3457" s="371">
        <v>0</v>
      </c>
      <c r="E3457" s="359">
        <v>0</v>
      </c>
      <c r="F3457" s="359">
        <v>0</v>
      </c>
      <c r="G3457" s="371">
        <v>0</v>
      </c>
      <c r="H3457" s="359">
        <v>1.0319999999999999E-3</v>
      </c>
      <c r="I3457" s="359">
        <v>7.4999999999999993E-5</v>
      </c>
      <c r="J3457" s="371">
        <v>0</v>
      </c>
      <c r="K3457" s="359">
        <v>1.0319999999999999E-3</v>
      </c>
      <c r="L3457" s="359">
        <v>7.4999999999999993E-5</v>
      </c>
    </row>
    <row r="3458" spans="1:12" ht="17.399999999999999" x14ac:dyDescent="0.25">
      <c r="A3458" s="462" t="s">
        <v>5247</v>
      </c>
      <c r="B3458" s="330" t="s">
        <v>2155</v>
      </c>
      <c r="C3458" s="330" t="s">
        <v>3083</v>
      </c>
      <c r="D3458" s="370">
        <v>0</v>
      </c>
      <c r="E3458" s="358">
        <v>3.5000000000000001E-3</v>
      </c>
      <c r="F3458" s="358">
        <v>0.94151099999999999</v>
      </c>
      <c r="G3458" s="370">
        <v>0</v>
      </c>
      <c r="H3458" s="358">
        <v>0</v>
      </c>
      <c r="I3458" s="358">
        <v>0</v>
      </c>
      <c r="J3458" s="370">
        <v>0</v>
      </c>
      <c r="K3458" s="358">
        <v>3.5000000000000001E-3</v>
      </c>
      <c r="L3458" s="358">
        <v>0.94151099999999999</v>
      </c>
    </row>
    <row r="3459" spans="1:12" ht="17.399999999999999" x14ac:dyDescent="0.25">
      <c r="A3459" s="463" t="s">
        <v>5247</v>
      </c>
      <c r="B3459" s="334" t="s">
        <v>2155</v>
      </c>
      <c r="C3459" s="334" t="s">
        <v>8046</v>
      </c>
      <c r="D3459" s="371">
        <v>0</v>
      </c>
      <c r="E3459" s="359">
        <v>1.3999999999999999E-4</v>
      </c>
      <c r="F3459" s="359">
        <v>4.9509999999999998E-2</v>
      </c>
      <c r="G3459" s="371">
        <v>0</v>
      </c>
      <c r="H3459" s="359">
        <v>2.457E-3</v>
      </c>
      <c r="I3459" s="359">
        <v>0.36511300000000002</v>
      </c>
      <c r="J3459" s="371">
        <v>0</v>
      </c>
      <c r="K3459" s="359">
        <v>2.5969999999999999E-3</v>
      </c>
      <c r="L3459" s="359">
        <v>0.41462300000000002</v>
      </c>
    </row>
    <row r="3460" spans="1:12" ht="17.399999999999999" x14ac:dyDescent="0.25">
      <c r="A3460" s="462" t="s">
        <v>5250</v>
      </c>
      <c r="B3460" s="330" t="s">
        <v>4185</v>
      </c>
      <c r="C3460" s="330" t="s">
        <v>3081</v>
      </c>
      <c r="D3460" s="370">
        <v>0</v>
      </c>
      <c r="E3460" s="358">
        <v>1.95E-4</v>
      </c>
      <c r="F3460" s="358">
        <v>1.1816999999999999E-2</v>
      </c>
      <c r="G3460" s="370">
        <v>0</v>
      </c>
      <c r="H3460" s="358">
        <v>0.209956</v>
      </c>
      <c r="I3460" s="358">
        <v>97.961669999999998</v>
      </c>
      <c r="J3460" s="370">
        <v>0</v>
      </c>
      <c r="K3460" s="358">
        <v>0.210151</v>
      </c>
      <c r="L3460" s="358">
        <v>97.973487000000006</v>
      </c>
    </row>
    <row r="3461" spans="1:12" ht="17.399999999999999" x14ac:dyDescent="0.25">
      <c r="A3461" s="463" t="s">
        <v>5250</v>
      </c>
      <c r="B3461" s="334" t="s">
        <v>4185</v>
      </c>
      <c r="C3461" s="334" t="s">
        <v>8046</v>
      </c>
      <c r="D3461" s="371">
        <v>0</v>
      </c>
      <c r="E3461" s="359">
        <v>0</v>
      </c>
      <c r="F3461" s="359">
        <v>0</v>
      </c>
      <c r="G3461" s="371">
        <v>0</v>
      </c>
      <c r="H3461" s="359">
        <v>1E-3</v>
      </c>
      <c r="I3461" s="359">
        <v>0.257129</v>
      </c>
      <c r="J3461" s="371">
        <v>0</v>
      </c>
      <c r="K3461" s="359">
        <v>1E-3</v>
      </c>
      <c r="L3461" s="359">
        <v>0.257129</v>
      </c>
    </row>
    <row r="3462" spans="1:12" ht="17.399999999999999" x14ac:dyDescent="0.25">
      <c r="A3462" s="462" t="s">
        <v>6663</v>
      </c>
      <c r="B3462" s="330" t="s">
        <v>6984</v>
      </c>
      <c r="C3462" s="330" t="s">
        <v>3081</v>
      </c>
      <c r="D3462" s="370">
        <v>0</v>
      </c>
      <c r="E3462" s="358">
        <v>7.5500000000000003E-4</v>
      </c>
      <c r="F3462" s="358">
        <v>8.43E-2</v>
      </c>
      <c r="G3462" s="370">
        <v>0</v>
      </c>
      <c r="H3462" s="358">
        <v>2.274E-3</v>
      </c>
      <c r="I3462" s="358">
        <v>0.59621199999999996</v>
      </c>
      <c r="J3462" s="370">
        <v>0</v>
      </c>
      <c r="K3462" s="358">
        <v>3.029E-3</v>
      </c>
      <c r="L3462" s="358">
        <v>0.68051200000000001</v>
      </c>
    </row>
    <row r="3463" spans="1:12" ht="17.399999999999999" x14ac:dyDescent="0.25">
      <c r="A3463" s="463" t="s">
        <v>6663</v>
      </c>
      <c r="B3463" s="334" t="s">
        <v>6984</v>
      </c>
      <c r="C3463" s="334" t="s">
        <v>8046</v>
      </c>
      <c r="D3463" s="371">
        <v>0</v>
      </c>
      <c r="E3463" s="359">
        <v>0</v>
      </c>
      <c r="F3463" s="359">
        <v>0</v>
      </c>
      <c r="G3463" s="371">
        <v>0</v>
      </c>
      <c r="H3463" s="359">
        <v>2.4004999999999999E-2</v>
      </c>
      <c r="I3463" s="359">
        <v>0.46088299999999999</v>
      </c>
      <c r="J3463" s="371">
        <v>0</v>
      </c>
      <c r="K3463" s="359">
        <v>2.4004999999999999E-2</v>
      </c>
      <c r="L3463" s="359">
        <v>0.46088299999999999</v>
      </c>
    </row>
    <row r="3464" spans="1:12" ht="17.399999999999999" x14ac:dyDescent="0.25">
      <c r="A3464" s="462" t="s">
        <v>5252</v>
      </c>
      <c r="B3464" s="330" t="s">
        <v>1180</v>
      </c>
      <c r="C3464" s="330" t="s">
        <v>3081</v>
      </c>
      <c r="D3464" s="370">
        <v>0</v>
      </c>
      <c r="E3464" s="358">
        <v>8.2410000000000001E-3</v>
      </c>
      <c r="F3464" s="358">
        <v>0.75653700000000002</v>
      </c>
      <c r="G3464" s="370">
        <v>0</v>
      </c>
      <c r="H3464" s="358">
        <v>1.8703999999999998E-2</v>
      </c>
      <c r="I3464" s="358">
        <v>0.94373799999999997</v>
      </c>
      <c r="J3464" s="370">
        <v>0</v>
      </c>
      <c r="K3464" s="358">
        <v>2.6945E-2</v>
      </c>
      <c r="L3464" s="358">
        <v>1.700275</v>
      </c>
    </row>
    <row r="3465" spans="1:12" ht="17.399999999999999" x14ac:dyDescent="0.25">
      <c r="A3465" s="463" t="s">
        <v>5252</v>
      </c>
      <c r="B3465" s="334" t="s">
        <v>1180</v>
      </c>
      <c r="C3465" s="334" t="s">
        <v>8046</v>
      </c>
      <c r="D3465" s="371">
        <v>0</v>
      </c>
      <c r="E3465" s="359">
        <v>0</v>
      </c>
      <c r="F3465" s="359">
        <v>0</v>
      </c>
      <c r="G3465" s="371">
        <v>0</v>
      </c>
      <c r="H3465" s="359">
        <v>3.408E-3</v>
      </c>
      <c r="I3465" s="359">
        <v>0.29574299999999998</v>
      </c>
      <c r="J3465" s="371">
        <v>0</v>
      </c>
      <c r="K3465" s="359">
        <v>3.408E-3</v>
      </c>
      <c r="L3465" s="359">
        <v>0.29574299999999998</v>
      </c>
    </row>
    <row r="3466" spans="1:12" ht="17.399999999999999" x14ac:dyDescent="0.25">
      <c r="A3466" s="462" t="s">
        <v>5253</v>
      </c>
      <c r="B3466" s="330" t="s">
        <v>6828</v>
      </c>
      <c r="C3466" s="330" t="s">
        <v>3089</v>
      </c>
      <c r="D3466" s="370">
        <v>0</v>
      </c>
      <c r="E3466" s="358">
        <v>0</v>
      </c>
      <c r="F3466" s="358">
        <v>0</v>
      </c>
      <c r="G3466" s="370">
        <v>0</v>
      </c>
      <c r="H3466" s="358">
        <v>1.5999999999999999E-5</v>
      </c>
      <c r="I3466" s="358">
        <v>0.50883800000000001</v>
      </c>
      <c r="J3466" s="370">
        <v>0</v>
      </c>
      <c r="K3466" s="358">
        <v>1.5999999999999999E-5</v>
      </c>
      <c r="L3466" s="358">
        <v>0.50883800000000001</v>
      </c>
    </row>
    <row r="3467" spans="1:12" ht="17.399999999999999" x14ac:dyDescent="0.25">
      <c r="A3467" s="463" t="s">
        <v>5253</v>
      </c>
      <c r="B3467" s="334" t="s">
        <v>6828</v>
      </c>
      <c r="C3467" s="334" t="s">
        <v>8046</v>
      </c>
      <c r="D3467" s="371">
        <v>0</v>
      </c>
      <c r="E3467" s="359">
        <v>1.8400000000000001E-3</v>
      </c>
      <c r="F3467" s="359">
        <v>0.357269</v>
      </c>
      <c r="G3467" s="371">
        <v>0</v>
      </c>
      <c r="H3467" s="359">
        <v>1.9529999999999999E-2</v>
      </c>
      <c r="I3467" s="359">
        <v>0.431091</v>
      </c>
      <c r="J3467" s="371">
        <v>0</v>
      </c>
      <c r="K3467" s="359">
        <v>2.137E-2</v>
      </c>
      <c r="L3467" s="359">
        <v>0.78835999999999995</v>
      </c>
    </row>
    <row r="3468" spans="1:12" ht="17.399999999999999" x14ac:dyDescent="0.25">
      <c r="A3468" s="462" t="s">
        <v>5255</v>
      </c>
      <c r="B3468" s="330" t="s">
        <v>3617</v>
      </c>
      <c r="C3468" s="330" t="s">
        <v>3081</v>
      </c>
      <c r="D3468" s="370">
        <v>0</v>
      </c>
      <c r="E3468" s="358">
        <v>2.2800000000000001E-4</v>
      </c>
      <c r="F3468" s="358">
        <v>2.9253000000000001E-2</v>
      </c>
      <c r="G3468" s="370">
        <v>0</v>
      </c>
      <c r="H3468" s="358">
        <v>0.16403400000000001</v>
      </c>
      <c r="I3468" s="358">
        <v>0.88268000000000002</v>
      </c>
      <c r="J3468" s="370">
        <v>0</v>
      </c>
      <c r="K3468" s="358">
        <v>0.16426199999999999</v>
      </c>
      <c r="L3468" s="358">
        <v>0.91193299999999999</v>
      </c>
    </row>
    <row r="3469" spans="1:12" ht="17.399999999999999" x14ac:dyDescent="0.25">
      <c r="A3469" s="463" t="s">
        <v>5255</v>
      </c>
      <c r="B3469" s="334" t="s">
        <v>3617</v>
      </c>
      <c r="C3469" s="334" t="s">
        <v>3082</v>
      </c>
      <c r="D3469" s="371">
        <v>0</v>
      </c>
      <c r="E3469" s="359">
        <v>0</v>
      </c>
      <c r="F3469" s="359">
        <v>0</v>
      </c>
      <c r="G3469" s="371">
        <v>0</v>
      </c>
      <c r="H3469" s="359">
        <v>0.23200000000000001</v>
      </c>
      <c r="I3469" s="359">
        <v>1.834873</v>
      </c>
      <c r="J3469" s="371">
        <v>0</v>
      </c>
      <c r="K3469" s="359">
        <v>0.23200000000000001</v>
      </c>
      <c r="L3469" s="359">
        <v>1.834873</v>
      </c>
    </row>
    <row r="3470" spans="1:12" ht="17.399999999999999" x14ac:dyDescent="0.25">
      <c r="A3470" s="462" t="s">
        <v>5255</v>
      </c>
      <c r="B3470" s="330" t="s">
        <v>3617</v>
      </c>
      <c r="C3470" s="330" t="s">
        <v>8046</v>
      </c>
      <c r="D3470" s="370">
        <v>0</v>
      </c>
      <c r="E3470" s="358">
        <v>0</v>
      </c>
      <c r="F3470" s="358">
        <v>0</v>
      </c>
      <c r="G3470" s="370">
        <v>0</v>
      </c>
      <c r="H3470" s="358">
        <v>0.19373599999999999</v>
      </c>
      <c r="I3470" s="358">
        <v>0.10875899999999999</v>
      </c>
      <c r="J3470" s="370">
        <v>0</v>
      </c>
      <c r="K3470" s="358">
        <v>0.19373599999999999</v>
      </c>
      <c r="L3470" s="358">
        <v>0.10875899999999999</v>
      </c>
    </row>
    <row r="3471" spans="1:12" ht="17.399999999999999" x14ac:dyDescent="0.25">
      <c r="A3471" s="463" t="s">
        <v>5257</v>
      </c>
      <c r="B3471" s="334" t="s">
        <v>2156</v>
      </c>
      <c r="C3471" s="334" t="s">
        <v>3089</v>
      </c>
      <c r="D3471" s="371">
        <v>0</v>
      </c>
      <c r="E3471" s="359">
        <v>0</v>
      </c>
      <c r="F3471" s="359">
        <v>0</v>
      </c>
      <c r="G3471" s="371">
        <v>0</v>
      </c>
      <c r="H3471" s="359">
        <v>8.123E-3</v>
      </c>
      <c r="I3471" s="359">
        <v>2.75048</v>
      </c>
      <c r="J3471" s="371">
        <v>0</v>
      </c>
      <c r="K3471" s="359">
        <v>8.123E-3</v>
      </c>
      <c r="L3471" s="359">
        <v>2.75048</v>
      </c>
    </row>
    <row r="3472" spans="1:12" ht="17.399999999999999" x14ac:dyDescent="0.25">
      <c r="A3472" s="462" t="s">
        <v>5257</v>
      </c>
      <c r="B3472" s="330" t="s">
        <v>2156</v>
      </c>
      <c r="C3472" s="330" t="s">
        <v>8046</v>
      </c>
      <c r="D3472" s="370">
        <v>0</v>
      </c>
      <c r="E3472" s="358">
        <v>1.235E-3</v>
      </c>
      <c r="F3472" s="358">
        <v>6.5084000000000003E-2</v>
      </c>
      <c r="G3472" s="370">
        <v>0</v>
      </c>
      <c r="H3472" s="358">
        <v>0.33901999999999999</v>
      </c>
      <c r="I3472" s="358">
        <v>0.703708</v>
      </c>
      <c r="J3472" s="370">
        <v>0</v>
      </c>
      <c r="K3472" s="358">
        <v>0.34025499999999997</v>
      </c>
      <c r="L3472" s="358">
        <v>0.76879200000000003</v>
      </c>
    </row>
    <row r="3473" spans="1:12" ht="17.399999999999999" x14ac:dyDescent="0.25">
      <c r="A3473" s="463" t="s">
        <v>5259</v>
      </c>
      <c r="B3473" s="334" t="s">
        <v>2157</v>
      </c>
      <c r="C3473" s="334" t="s">
        <v>3081</v>
      </c>
      <c r="D3473" s="371">
        <v>0</v>
      </c>
      <c r="E3473" s="359">
        <v>0</v>
      </c>
      <c r="F3473" s="359">
        <v>0</v>
      </c>
      <c r="G3473" s="371">
        <v>0</v>
      </c>
      <c r="H3473" s="359">
        <v>7.4250000000000002E-3</v>
      </c>
      <c r="I3473" s="359">
        <v>1.420839</v>
      </c>
      <c r="J3473" s="371">
        <v>0</v>
      </c>
      <c r="K3473" s="359">
        <v>7.4250000000000002E-3</v>
      </c>
      <c r="L3473" s="359">
        <v>1.420839</v>
      </c>
    </row>
    <row r="3474" spans="1:12" ht="17.399999999999999" x14ac:dyDescent="0.25">
      <c r="A3474" s="462" t="s">
        <v>5259</v>
      </c>
      <c r="B3474" s="330" t="s">
        <v>2157</v>
      </c>
      <c r="C3474" s="330" t="s">
        <v>8046</v>
      </c>
      <c r="D3474" s="370">
        <v>0</v>
      </c>
      <c r="E3474" s="358">
        <v>0</v>
      </c>
      <c r="F3474" s="358">
        <v>0</v>
      </c>
      <c r="G3474" s="370">
        <v>0</v>
      </c>
      <c r="H3474" s="358">
        <v>5.3550000000000004E-3</v>
      </c>
      <c r="I3474" s="358">
        <v>0.21943799999999999</v>
      </c>
      <c r="J3474" s="370">
        <v>0</v>
      </c>
      <c r="K3474" s="358">
        <v>5.3550000000000004E-3</v>
      </c>
      <c r="L3474" s="358">
        <v>0.21943799999999999</v>
      </c>
    </row>
    <row r="3475" spans="1:12" ht="17.399999999999999" x14ac:dyDescent="0.25">
      <c r="A3475" s="463" t="s">
        <v>5260</v>
      </c>
      <c r="B3475" s="334" t="s">
        <v>2998</v>
      </c>
      <c r="C3475" s="334" t="s">
        <v>3081</v>
      </c>
      <c r="D3475" s="371">
        <v>0</v>
      </c>
      <c r="E3475" s="359">
        <v>0</v>
      </c>
      <c r="F3475" s="359">
        <v>0</v>
      </c>
      <c r="G3475" s="371">
        <v>0</v>
      </c>
      <c r="H3475" s="359">
        <v>9.3640000000000008E-3</v>
      </c>
      <c r="I3475" s="359">
        <v>1.706215</v>
      </c>
      <c r="J3475" s="371">
        <v>0</v>
      </c>
      <c r="K3475" s="359">
        <v>9.3640000000000008E-3</v>
      </c>
      <c r="L3475" s="359">
        <v>1.706215</v>
      </c>
    </row>
    <row r="3476" spans="1:12" ht="17.399999999999999" x14ac:dyDescent="0.25">
      <c r="A3476" s="462" t="s">
        <v>5260</v>
      </c>
      <c r="B3476" s="330" t="s">
        <v>2998</v>
      </c>
      <c r="C3476" s="330" t="s">
        <v>8046</v>
      </c>
      <c r="D3476" s="370">
        <v>0</v>
      </c>
      <c r="E3476" s="358">
        <v>0</v>
      </c>
      <c r="F3476" s="358">
        <v>0</v>
      </c>
      <c r="G3476" s="370">
        <v>0</v>
      </c>
      <c r="H3476" s="358">
        <v>3.6999999999999998E-5</v>
      </c>
      <c r="I3476" s="358">
        <v>5.5339999999999999E-3</v>
      </c>
      <c r="J3476" s="370">
        <v>0</v>
      </c>
      <c r="K3476" s="358">
        <v>3.6999999999999998E-5</v>
      </c>
      <c r="L3476" s="358">
        <v>5.5339999999999999E-3</v>
      </c>
    </row>
    <row r="3477" spans="1:12" ht="17.399999999999999" x14ac:dyDescent="0.25">
      <c r="A3477" s="463" t="s">
        <v>200</v>
      </c>
      <c r="B3477" s="334" t="s">
        <v>1062</v>
      </c>
      <c r="C3477" s="334" t="s">
        <v>3081</v>
      </c>
      <c r="D3477" s="371">
        <v>0</v>
      </c>
      <c r="E3477" s="359">
        <v>3.6000000000000002E-4</v>
      </c>
      <c r="F3477" s="359">
        <v>5.0000000000000001E-3</v>
      </c>
      <c r="G3477" s="371">
        <v>0</v>
      </c>
      <c r="H3477" s="359">
        <v>4.2595000000000001E-2</v>
      </c>
      <c r="I3477" s="359">
        <v>2.7106919999999999</v>
      </c>
      <c r="J3477" s="371">
        <v>0</v>
      </c>
      <c r="K3477" s="359">
        <v>4.2955E-2</v>
      </c>
      <c r="L3477" s="359">
        <v>2.7156920000000002</v>
      </c>
    </row>
    <row r="3478" spans="1:12" ht="17.399999999999999" x14ac:dyDescent="0.25">
      <c r="A3478" s="462" t="s">
        <v>200</v>
      </c>
      <c r="B3478" s="330" t="s">
        <v>1062</v>
      </c>
      <c r="C3478" s="330" t="s">
        <v>8046</v>
      </c>
      <c r="D3478" s="370">
        <v>0</v>
      </c>
      <c r="E3478" s="358">
        <v>0</v>
      </c>
      <c r="F3478" s="358">
        <v>0</v>
      </c>
      <c r="G3478" s="370">
        <v>0</v>
      </c>
      <c r="H3478" s="358">
        <v>1.8000000000000001E-4</v>
      </c>
      <c r="I3478" s="358">
        <v>8.8120000000000004E-2</v>
      </c>
      <c r="J3478" s="370">
        <v>0</v>
      </c>
      <c r="K3478" s="358">
        <v>1.8000000000000001E-4</v>
      </c>
      <c r="L3478" s="358">
        <v>8.8120000000000004E-2</v>
      </c>
    </row>
    <row r="3479" spans="1:12" ht="17.399999999999999" x14ac:dyDescent="0.25">
      <c r="A3479" s="463" t="s">
        <v>3748</v>
      </c>
      <c r="B3479" s="334" t="s">
        <v>1076</v>
      </c>
      <c r="C3479" s="334" t="s">
        <v>3082</v>
      </c>
      <c r="D3479" s="371">
        <v>0</v>
      </c>
      <c r="E3479" s="359">
        <v>1.2E-2</v>
      </c>
      <c r="F3479" s="359">
        <v>1.2E-2</v>
      </c>
      <c r="G3479" s="371">
        <v>0</v>
      </c>
      <c r="H3479" s="359">
        <v>0.36458699999999999</v>
      </c>
      <c r="I3479" s="359">
        <v>0.95788600000000002</v>
      </c>
      <c r="J3479" s="371">
        <v>0</v>
      </c>
      <c r="K3479" s="359">
        <v>0.37658700000000001</v>
      </c>
      <c r="L3479" s="359">
        <v>0.96988600000000003</v>
      </c>
    </row>
    <row r="3480" spans="1:12" ht="17.399999999999999" x14ac:dyDescent="0.25">
      <c r="A3480" s="462" t="s">
        <v>3748</v>
      </c>
      <c r="B3480" s="330" t="s">
        <v>1076</v>
      </c>
      <c r="C3480" s="330" t="s">
        <v>8046</v>
      </c>
      <c r="D3480" s="370">
        <v>0</v>
      </c>
      <c r="E3480" s="358">
        <v>5.4000000000000001E-4</v>
      </c>
      <c r="F3480" s="358">
        <v>1.5504E-2</v>
      </c>
      <c r="G3480" s="370">
        <v>0</v>
      </c>
      <c r="H3480" s="358">
        <v>3.029E-3</v>
      </c>
      <c r="I3480" s="358">
        <v>0.240177</v>
      </c>
      <c r="J3480" s="370">
        <v>0</v>
      </c>
      <c r="K3480" s="358">
        <v>3.5690000000000001E-3</v>
      </c>
      <c r="L3480" s="358">
        <v>0.25568099999999999</v>
      </c>
    </row>
    <row r="3481" spans="1:12" ht="17.399999999999999" x14ac:dyDescent="0.25">
      <c r="A3481" s="463" t="s">
        <v>5267</v>
      </c>
      <c r="B3481" s="334" t="s">
        <v>2163</v>
      </c>
      <c r="C3481" s="334" t="s">
        <v>3081</v>
      </c>
      <c r="D3481" s="371">
        <v>0</v>
      </c>
      <c r="E3481" s="359">
        <v>0</v>
      </c>
      <c r="F3481" s="359">
        <v>0</v>
      </c>
      <c r="G3481" s="371">
        <v>0</v>
      </c>
      <c r="H3481" s="359">
        <v>8.1700000000000002E-3</v>
      </c>
      <c r="I3481" s="359">
        <v>0.51415100000000002</v>
      </c>
      <c r="J3481" s="371">
        <v>0</v>
      </c>
      <c r="K3481" s="359">
        <v>8.1700000000000002E-3</v>
      </c>
      <c r="L3481" s="359">
        <v>0.51415100000000002</v>
      </c>
    </row>
    <row r="3482" spans="1:12" ht="17.399999999999999" x14ac:dyDescent="0.25">
      <c r="A3482" s="462" t="s">
        <v>5267</v>
      </c>
      <c r="B3482" s="330" t="s">
        <v>2163</v>
      </c>
      <c r="C3482" s="330" t="s">
        <v>3089</v>
      </c>
      <c r="D3482" s="370">
        <v>0</v>
      </c>
      <c r="E3482" s="358">
        <v>0</v>
      </c>
      <c r="F3482" s="358">
        <v>0</v>
      </c>
      <c r="G3482" s="370">
        <v>0</v>
      </c>
      <c r="H3482" s="358">
        <v>1.0349999999999999E-3</v>
      </c>
      <c r="I3482" s="358">
        <v>0.66185400000000005</v>
      </c>
      <c r="J3482" s="370">
        <v>0</v>
      </c>
      <c r="K3482" s="358">
        <v>1.0349999999999999E-3</v>
      </c>
      <c r="L3482" s="358">
        <v>0.66185400000000005</v>
      </c>
    </row>
    <row r="3483" spans="1:12" ht="17.399999999999999" x14ac:dyDescent="0.25">
      <c r="A3483" s="463" t="s">
        <v>5267</v>
      </c>
      <c r="B3483" s="334" t="s">
        <v>2163</v>
      </c>
      <c r="C3483" s="334" t="s">
        <v>8046</v>
      </c>
      <c r="D3483" s="371">
        <v>0</v>
      </c>
      <c r="E3483" s="359">
        <v>0</v>
      </c>
      <c r="F3483" s="359">
        <v>0</v>
      </c>
      <c r="G3483" s="371">
        <v>0</v>
      </c>
      <c r="H3483" s="359">
        <v>4.6999999999999999E-4</v>
      </c>
      <c r="I3483" s="359">
        <v>7.8100000000000001E-3</v>
      </c>
      <c r="J3483" s="371">
        <v>0</v>
      </c>
      <c r="K3483" s="359">
        <v>4.6999999999999999E-4</v>
      </c>
      <c r="L3483" s="359">
        <v>7.8100000000000001E-3</v>
      </c>
    </row>
    <row r="3484" spans="1:12" ht="17.399999999999999" x14ac:dyDescent="0.25">
      <c r="A3484" s="462" t="s">
        <v>7912</v>
      </c>
      <c r="B3484" s="330" t="s">
        <v>7936</v>
      </c>
      <c r="C3484" s="330" t="s">
        <v>3081</v>
      </c>
      <c r="D3484" s="370">
        <v>0</v>
      </c>
      <c r="E3484" s="358">
        <v>0</v>
      </c>
      <c r="F3484" s="358">
        <v>0</v>
      </c>
      <c r="G3484" s="370">
        <v>0</v>
      </c>
      <c r="H3484" s="358">
        <v>4.9119999999999997E-3</v>
      </c>
      <c r="I3484" s="358">
        <v>0.87238300000000002</v>
      </c>
      <c r="J3484" s="370">
        <v>0</v>
      </c>
      <c r="K3484" s="358">
        <v>4.9119999999999997E-3</v>
      </c>
      <c r="L3484" s="358">
        <v>0.87238300000000002</v>
      </c>
    </row>
    <row r="3485" spans="1:12" ht="17.399999999999999" x14ac:dyDescent="0.25">
      <c r="A3485" s="463" t="s">
        <v>7912</v>
      </c>
      <c r="B3485" s="334" t="s">
        <v>7936</v>
      </c>
      <c r="C3485" s="334" t="s">
        <v>3082</v>
      </c>
      <c r="D3485" s="371">
        <v>0</v>
      </c>
      <c r="E3485" s="359">
        <v>0</v>
      </c>
      <c r="F3485" s="359">
        <v>0</v>
      </c>
      <c r="G3485" s="371">
        <v>0</v>
      </c>
      <c r="H3485" s="359">
        <v>1.2880000000000001E-3</v>
      </c>
      <c r="I3485" s="359">
        <v>0.82737499999999997</v>
      </c>
      <c r="J3485" s="371">
        <v>0</v>
      </c>
      <c r="K3485" s="359">
        <v>1.2880000000000001E-3</v>
      </c>
      <c r="L3485" s="359">
        <v>0.82737499999999997</v>
      </c>
    </row>
    <row r="3486" spans="1:12" ht="17.399999999999999" x14ac:dyDescent="0.25">
      <c r="A3486" s="462" t="s">
        <v>7912</v>
      </c>
      <c r="B3486" s="330" t="s">
        <v>7936</v>
      </c>
      <c r="C3486" s="330" t="s">
        <v>3089</v>
      </c>
      <c r="D3486" s="370">
        <v>0</v>
      </c>
      <c r="E3486" s="358">
        <v>0</v>
      </c>
      <c r="F3486" s="358">
        <v>0</v>
      </c>
      <c r="G3486" s="370">
        <v>0</v>
      </c>
      <c r="H3486" s="358">
        <v>1.1900000000000001E-4</v>
      </c>
      <c r="I3486" s="358">
        <v>0.547377</v>
      </c>
      <c r="J3486" s="370">
        <v>0</v>
      </c>
      <c r="K3486" s="358">
        <v>1.1900000000000001E-4</v>
      </c>
      <c r="L3486" s="358">
        <v>0.547377</v>
      </c>
    </row>
    <row r="3487" spans="1:12" ht="17.399999999999999" x14ac:dyDescent="0.25">
      <c r="A3487" s="463" t="s">
        <v>7912</v>
      </c>
      <c r="B3487" s="334" t="s">
        <v>7936</v>
      </c>
      <c r="C3487" s="334" t="s">
        <v>8046</v>
      </c>
      <c r="D3487" s="371">
        <v>0</v>
      </c>
      <c r="E3487" s="359">
        <v>0</v>
      </c>
      <c r="F3487" s="359">
        <v>0</v>
      </c>
      <c r="G3487" s="371">
        <v>0</v>
      </c>
      <c r="H3487" s="359">
        <v>4.3000000000000002E-5</v>
      </c>
      <c r="I3487" s="359">
        <v>5.3629999999999997E-3</v>
      </c>
      <c r="J3487" s="371">
        <v>0</v>
      </c>
      <c r="K3487" s="359">
        <v>4.3000000000000002E-5</v>
      </c>
      <c r="L3487" s="359">
        <v>5.3629999999999997E-3</v>
      </c>
    </row>
    <row r="3488" spans="1:12" ht="17.399999999999999" x14ac:dyDescent="0.25">
      <c r="A3488" s="462" t="s">
        <v>201</v>
      </c>
      <c r="B3488" s="330" t="s">
        <v>1166</v>
      </c>
      <c r="C3488" s="330" t="s">
        <v>3081</v>
      </c>
      <c r="D3488" s="370">
        <v>0</v>
      </c>
      <c r="E3488" s="358">
        <v>1.1E-5</v>
      </c>
      <c r="F3488" s="358">
        <v>1.2E-4</v>
      </c>
      <c r="G3488" s="370">
        <v>0</v>
      </c>
      <c r="H3488" s="358">
        <v>1.8686000000000001E-2</v>
      </c>
      <c r="I3488" s="358">
        <v>1.7865519999999999</v>
      </c>
      <c r="J3488" s="370">
        <v>0</v>
      </c>
      <c r="K3488" s="358">
        <v>1.8696999999999998E-2</v>
      </c>
      <c r="L3488" s="358">
        <v>1.786672</v>
      </c>
    </row>
    <row r="3489" spans="1:12" ht="17.399999999999999" x14ac:dyDescent="0.25">
      <c r="A3489" s="463" t="s">
        <v>201</v>
      </c>
      <c r="B3489" s="334" t="s">
        <v>1166</v>
      </c>
      <c r="C3489" s="334" t="s">
        <v>3083</v>
      </c>
      <c r="D3489" s="371">
        <v>0</v>
      </c>
      <c r="E3489" s="359">
        <v>0</v>
      </c>
      <c r="F3489" s="359">
        <v>0</v>
      </c>
      <c r="G3489" s="371">
        <v>0</v>
      </c>
      <c r="H3489" s="359">
        <v>3.6400000000000001E-4</v>
      </c>
      <c r="I3489" s="359">
        <v>0.97698499999999999</v>
      </c>
      <c r="J3489" s="371">
        <v>0</v>
      </c>
      <c r="K3489" s="359">
        <v>3.6400000000000001E-4</v>
      </c>
      <c r="L3489" s="359">
        <v>0.97698499999999999</v>
      </c>
    </row>
    <row r="3490" spans="1:12" ht="17.399999999999999" x14ac:dyDescent="0.25">
      <c r="A3490" s="462" t="s">
        <v>201</v>
      </c>
      <c r="B3490" s="330" t="s">
        <v>1166</v>
      </c>
      <c r="C3490" s="330" t="s">
        <v>8046</v>
      </c>
      <c r="D3490" s="370">
        <v>0</v>
      </c>
      <c r="E3490" s="358">
        <v>0</v>
      </c>
      <c r="F3490" s="358">
        <v>0</v>
      </c>
      <c r="G3490" s="370">
        <v>0</v>
      </c>
      <c r="H3490" s="358">
        <v>3.7339999999999999E-3</v>
      </c>
      <c r="I3490" s="358">
        <v>0.43459500000000001</v>
      </c>
      <c r="J3490" s="370">
        <v>0</v>
      </c>
      <c r="K3490" s="358">
        <v>3.7339999999999999E-3</v>
      </c>
      <c r="L3490" s="358">
        <v>0.43459500000000001</v>
      </c>
    </row>
    <row r="3491" spans="1:12" ht="17.399999999999999" x14ac:dyDescent="0.25">
      <c r="A3491" s="463" t="s">
        <v>3744</v>
      </c>
      <c r="B3491" s="334" t="s">
        <v>2164</v>
      </c>
      <c r="C3491" s="334" t="s">
        <v>3081</v>
      </c>
      <c r="D3491" s="371">
        <v>0</v>
      </c>
      <c r="E3491" s="359">
        <v>0</v>
      </c>
      <c r="F3491" s="359">
        <v>0</v>
      </c>
      <c r="G3491" s="371">
        <v>0</v>
      </c>
      <c r="H3491" s="359">
        <v>1.0697999999999999E-2</v>
      </c>
      <c r="I3491" s="359">
        <v>1.1999340000000001</v>
      </c>
      <c r="J3491" s="371">
        <v>0</v>
      </c>
      <c r="K3491" s="359">
        <v>1.0697999999999999E-2</v>
      </c>
      <c r="L3491" s="359">
        <v>1.1999340000000001</v>
      </c>
    </row>
    <row r="3492" spans="1:12" ht="17.399999999999999" x14ac:dyDescent="0.25">
      <c r="A3492" s="462" t="s">
        <v>3744</v>
      </c>
      <c r="B3492" s="330" t="s">
        <v>2164</v>
      </c>
      <c r="C3492" s="330" t="s">
        <v>3089</v>
      </c>
      <c r="D3492" s="370">
        <v>0</v>
      </c>
      <c r="E3492" s="358">
        <v>0</v>
      </c>
      <c r="F3492" s="358">
        <v>0</v>
      </c>
      <c r="G3492" s="370">
        <v>0</v>
      </c>
      <c r="H3492" s="358">
        <v>6.8800000000000003E-4</v>
      </c>
      <c r="I3492" s="358">
        <v>2.7142680000000001</v>
      </c>
      <c r="J3492" s="370">
        <v>0</v>
      </c>
      <c r="K3492" s="358">
        <v>6.8800000000000003E-4</v>
      </c>
      <c r="L3492" s="358">
        <v>2.7142680000000001</v>
      </c>
    </row>
    <row r="3493" spans="1:12" ht="17.399999999999999" x14ac:dyDescent="0.25">
      <c r="A3493" s="463" t="s">
        <v>3744</v>
      </c>
      <c r="B3493" s="334" t="s">
        <v>2164</v>
      </c>
      <c r="C3493" s="334" t="s">
        <v>8046</v>
      </c>
      <c r="D3493" s="371">
        <v>0</v>
      </c>
      <c r="E3493" s="359">
        <v>2.5000000000000001E-5</v>
      </c>
      <c r="F3493" s="359">
        <v>3.532E-3</v>
      </c>
      <c r="G3493" s="371">
        <v>0</v>
      </c>
      <c r="H3493" s="359">
        <v>4.3000000000000002E-5</v>
      </c>
      <c r="I3493" s="359">
        <v>9.8359999999999993E-3</v>
      </c>
      <c r="J3493" s="371">
        <v>0</v>
      </c>
      <c r="K3493" s="359">
        <v>6.7999999999999999E-5</v>
      </c>
      <c r="L3493" s="359">
        <v>1.3368E-2</v>
      </c>
    </row>
    <row r="3494" spans="1:12" ht="17.399999999999999" x14ac:dyDescent="0.25">
      <c r="A3494" s="462" t="s">
        <v>5268</v>
      </c>
      <c r="B3494" s="330" t="s">
        <v>1104</v>
      </c>
      <c r="C3494" s="330" t="s">
        <v>3081</v>
      </c>
      <c r="D3494" s="370">
        <v>0</v>
      </c>
      <c r="E3494" s="358">
        <v>4.0672E-2</v>
      </c>
      <c r="F3494" s="358">
        <v>0.120158</v>
      </c>
      <c r="G3494" s="370">
        <v>0</v>
      </c>
      <c r="H3494" s="358">
        <v>3.3188000000000002E-2</v>
      </c>
      <c r="I3494" s="358">
        <v>2.8795709999999999</v>
      </c>
      <c r="J3494" s="370">
        <v>0</v>
      </c>
      <c r="K3494" s="358">
        <v>7.3859999999999995E-2</v>
      </c>
      <c r="L3494" s="358">
        <v>2.9997289999999999</v>
      </c>
    </row>
    <row r="3495" spans="1:12" ht="17.399999999999999" x14ac:dyDescent="0.25">
      <c r="A3495" s="463" t="s">
        <v>5268</v>
      </c>
      <c r="B3495" s="334" t="s">
        <v>1104</v>
      </c>
      <c r="C3495" s="334" t="s">
        <v>3089</v>
      </c>
      <c r="D3495" s="371">
        <v>0</v>
      </c>
      <c r="E3495" s="359">
        <v>0</v>
      </c>
      <c r="F3495" s="359">
        <v>0</v>
      </c>
      <c r="G3495" s="371">
        <v>0</v>
      </c>
      <c r="H3495" s="359">
        <v>1.622E-3</v>
      </c>
      <c r="I3495" s="359">
        <v>7.7833019999999999</v>
      </c>
      <c r="J3495" s="371">
        <v>0</v>
      </c>
      <c r="K3495" s="359">
        <v>1.622E-3</v>
      </c>
      <c r="L3495" s="359">
        <v>7.7833019999999999</v>
      </c>
    </row>
    <row r="3496" spans="1:12" ht="17.399999999999999" x14ac:dyDescent="0.25">
      <c r="A3496" s="462" t="s">
        <v>5268</v>
      </c>
      <c r="B3496" s="330" t="s">
        <v>1104</v>
      </c>
      <c r="C3496" s="330" t="s">
        <v>8046</v>
      </c>
      <c r="D3496" s="370">
        <v>0</v>
      </c>
      <c r="E3496" s="358">
        <v>0</v>
      </c>
      <c r="F3496" s="358">
        <v>0</v>
      </c>
      <c r="G3496" s="370">
        <v>0</v>
      </c>
      <c r="H3496" s="358">
        <v>2.5999999999999998E-5</v>
      </c>
      <c r="I3496" s="358">
        <v>8.9300000000000002E-4</v>
      </c>
      <c r="J3496" s="370">
        <v>0</v>
      </c>
      <c r="K3496" s="358">
        <v>2.5999999999999998E-5</v>
      </c>
      <c r="L3496" s="358">
        <v>8.9300000000000002E-4</v>
      </c>
    </row>
    <row r="3497" spans="1:12" ht="17.399999999999999" x14ac:dyDescent="0.25">
      <c r="A3497" s="463" t="s">
        <v>5270</v>
      </c>
      <c r="B3497" s="334" t="s">
        <v>2167</v>
      </c>
      <c r="C3497" s="334" t="s">
        <v>3089</v>
      </c>
      <c r="D3497" s="371">
        <v>0</v>
      </c>
      <c r="E3497" s="359">
        <v>0</v>
      </c>
      <c r="F3497" s="359">
        <v>0</v>
      </c>
      <c r="G3497" s="371">
        <v>0</v>
      </c>
      <c r="H3497" s="359">
        <v>4.0700000000000003E-4</v>
      </c>
      <c r="I3497" s="359">
        <v>1.675219</v>
      </c>
      <c r="J3497" s="371">
        <v>0</v>
      </c>
      <c r="K3497" s="359">
        <v>4.0700000000000003E-4</v>
      </c>
      <c r="L3497" s="359">
        <v>1.675219</v>
      </c>
    </row>
    <row r="3498" spans="1:12" ht="17.399999999999999" x14ac:dyDescent="0.25">
      <c r="A3498" s="462" t="s">
        <v>5270</v>
      </c>
      <c r="B3498" s="330" t="s">
        <v>2167</v>
      </c>
      <c r="C3498" s="330" t="s">
        <v>8046</v>
      </c>
      <c r="D3498" s="370">
        <v>0</v>
      </c>
      <c r="E3498" s="358">
        <v>0</v>
      </c>
      <c r="F3498" s="358">
        <v>0</v>
      </c>
      <c r="G3498" s="370">
        <v>0</v>
      </c>
      <c r="H3498" s="358">
        <v>1.6620000000000001E-3</v>
      </c>
      <c r="I3498" s="358">
        <v>0.19628899999999999</v>
      </c>
      <c r="J3498" s="370">
        <v>0</v>
      </c>
      <c r="K3498" s="358">
        <v>1.6620000000000001E-3</v>
      </c>
      <c r="L3498" s="358">
        <v>0.19628899999999999</v>
      </c>
    </row>
    <row r="3499" spans="1:12" ht="17.399999999999999" x14ac:dyDescent="0.25">
      <c r="A3499" s="463" t="s">
        <v>425</v>
      </c>
      <c r="B3499" s="334" t="s">
        <v>1063</v>
      </c>
      <c r="C3499" s="334" t="s">
        <v>3081</v>
      </c>
      <c r="D3499" s="371">
        <v>0</v>
      </c>
      <c r="E3499" s="359">
        <v>0</v>
      </c>
      <c r="F3499" s="359">
        <v>0</v>
      </c>
      <c r="G3499" s="371">
        <v>0</v>
      </c>
      <c r="H3499" s="359">
        <v>9.3740000000000004E-3</v>
      </c>
      <c r="I3499" s="359">
        <v>1.277304</v>
      </c>
      <c r="J3499" s="371">
        <v>0</v>
      </c>
      <c r="K3499" s="359">
        <v>9.3740000000000004E-3</v>
      </c>
      <c r="L3499" s="359">
        <v>1.277304</v>
      </c>
    </row>
    <row r="3500" spans="1:12" ht="17.399999999999999" x14ac:dyDescent="0.25">
      <c r="A3500" s="462" t="s">
        <v>425</v>
      </c>
      <c r="B3500" s="330" t="s">
        <v>1063</v>
      </c>
      <c r="C3500" s="330" t="s">
        <v>3089</v>
      </c>
      <c r="D3500" s="370">
        <v>0</v>
      </c>
      <c r="E3500" s="358">
        <v>0</v>
      </c>
      <c r="F3500" s="358">
        <v>0</v>
      </c>
      <c r="G3500" s="370">
        <v>0</v>
      </c>
      <c r="H3500" s="358">
        <v>6.2160000000000002E-3</v>
      </c>
      <c r="I3500" s="358">
        <v>1.1866650000000001</v>
      </c>
      <c r="J3500" s="370">
        <v>0</v>
      </c>
      <c r="K3500" s="358">
        <v>6.2160000000000002E-3</v>
      </c>
      <c r="L3500" s="358">
        <v>1.1866650000000001</v>
      </c>
    </row>
    <row r="3501" spans="1:12" ht="17.399999999999999" x14ac:dyDescent="0.25">
      <c r="A3501" s="463" t="s">
        <v>425</v>
      </c>
      <c r="B3501" s="334" t="s">
        <v>1063</v>
      </c>
      <c r="C3501" s="334" t="s">
        <v>8046</v>
      </c>
      <c r="D3501" s="371">
        <v>0</v>
      </c>
      <c r="E3501" s="359">
        <v>0</v>
      </c>
      <c r="F3501" s="359">
        <v>0</v>
      </c>
      <c r="G3501" s="371">
        <v>0</v>
      </c>
      <c r="H3501" s="359">
        <v>1.45E-4</v>
      </c>
      <c r="I3501" s="359">
        <v>8.8389999999999996E-3</v>
      </c>
      <c r="J3501" s="371">
        <v>0</v>
      </c>
      <c r="K3501" s="359">
        <v>1.45E-4</v>
      </c>
      <c r="L3501" s="359">
        <v>8.8389999999999996E-3</v>
      </c>
    </row>
    <row r="3502" spans="1:12" ht="17.399999999999999" x14ac:dyDescent="0.25">
      <c r="A3502" s="462" t="s">
        <v>202</v>
      </c>
      <c r="B3502" s="330" t="s">
        <v>1078</v>
      </c>
      <c r="C3502" s="330" t="s">
        <v>3081</v>
      </c>
      <c r="D3502" s="370">
        <v>0</v>
      </c>
      <c r="E3502" s="358">
        <v>1E-4</v>
      </c>
      <c r="F3502" s="358">
        <v>5.0000000000000001E-4</v>
      </c>
      <c r="G3502" s="370">
        <v>0</v>
      </c>
      <c r="H3502" s="358">
        <v>0.13745599999999999</v>
      </c>
      <c r="I3502" s="358">
        <v>4.2062889999999999</v>
      </c>
      <c r="J3502" s="370">
        <v>0</v>
      </c>
      <c r="K3502" s="358">
        <v>0.13755600000000001</v>
      </c>
      <c r="L3502" s="358">
        <v>4.2067889999999997</v>
      </c>
    </row>
    <row r="3503" spans="1:12" ht="17.399999999999999" x14ac:dyDescent="0.25">
      <c r="A3503" s="463" t="s">
        <v>202</v>
      </c>
      <c r="B3503" s="334" t="s">
        <v>1078</v>
      </c>
      <c r="C3503" s="334" t="s">
        <v>3082</v>
      </c>
      <c r="D3503" s="371">
        <v>0</v>
      </c>
      <c r="E3503" s="359">
        <v>0</v>
      </c>
      <c r="F3503" s="359">
        <v>0</v>
      </c>
      <c r="G3503" s="371">
        <v>0</v>
      </c>
      <c r="H3503" s="359">
        <v>0.11172</v>
      </c>
      <c r="I3503" s="359">
        <v>1.6912320000000001</v>
      </c>
      <c r="J3503" s="371">
        <v>0</v>
      </c>
      <c r="K3503" s="359">
        <v>0.11172</v>
      </c>
      <c r="L3503" s="359">
        <v>1.6912320000000001</v>
      </c>
    </row>
    <row r="3504" spans="1:12" ht="17.399999999999999" x14ac:dyDescent="0.25">
      <c r="A3504" s="462" t="s">
        <v>202</v>
      </c>
      <c r="B3504" s="330" t="s">
        <v>1078</v>
      </c>
      <c r="C3504" s="330" t="s">
        <v>3083</v>
      </c>
      <c r="D3504" s="370">
        <v>0</v>
      </c>
      <c r="E3504" s="358">
        <v>0</v>
      </c>
      <c r="F3504" s="358">
        <v>0</v>
      </c>
      <c r="G3504" s="370">
        <v>0</v>
      </c>
      <c r="H3504" s="358">
        <v>5.0653030000000001</v>
      </c>
      <c r="I3504" s="358">
        <v>3.7722859999999998</v>
      </c>
      <c r="J3504" s="370">
        <v>0</v>
      </c>
      <c r="K3504" s="358">
        <v>5.0653030000000001</v>
      </c>
      <c r="L3504" s="358">
        <v>3.7722859999999998</v>
      </c>
    </row>
    <row r="3505" spans="1:12" ht="17.399999999999999" x14ac:dyDescent="0.25">
      <c r="A3505" s="463" t="s">
        <v>202</v>
      </c>
      <c r="B3505" s="334" t="s">
        <v>1078</v>
      </c>
      <c r="C3505" s="334" t="s">
        <v>3084</v>
      </c>
      <c r="D3505" s="371">
        <v>0</v>
      </c>
      <c r="E3505" s="359">
        <v>0</v>
      </c>
      <c r="F3505" s="359">
        <v>0</v>
      </c>
      <c r="G3505" s="371">
        <v>0</v>
      </c>
      <c r="H3505" s="359">
        <v>2.5301559999999998</v>
      </c>
      <c r="I3505" s="359">
        <v>2.9424000000000001</v>
      </c>
      <c r="J3505" s="371">
        <v>0</v>
      </c>
      <c r="K3505" s="359">
        <v>2.5301559999999998</v>
      </c>
      <c r="L3505" s="359">
        <v>2.9424000000000001</v>
      </c>
    </row>
    <row r="3506" spans="1:12" ht="17.399999999999999" x14ac:dyDescent="0.25">
      <c r="A3506" s="462" t="s">
        <v>202</v>
      </c>
      <c r="B3506" s="330" t="s">
        <v>1078</v>
      </c>
      <c r="C3506" s="330" t="s">
        <v>8046</v>
      </c>
      <c r="D3506" s="370">
        <v>0</v>
      </c>
      <c r="E3506" s="358">
        <v>0</v>
      </c>
      <c r="F3506" s="358">
        <v>0</v>
      </c>
      <c r="G3506" s="370">
        <v>0</v>
      </c>
      <c r="H3506" s="358">
        <v>0.21590899999999999</v>
      </c>
      <c r="I3506" s="358">
        <v>0.39891100000000002</v>
      </c>
      <c r="J3506" s="370">
        <v>0</v>
      </c>
      <c r="K3506" s="358">
        <v>0.21590899999999999</v>
      </c>
      <c r="L3506" s="358">
        <v>0.39891100000000002</v>
      </c>
    </row>
    <row r="3507" spans="1:12" ht="17.399999999999999" x14ac:dyDescent="0.25">
      <c r="A3507" s="463" t="s">
        <v>5274</v>
      </c>
      <c r="B3507" s="334" t="s">
        <v>1227</v>
      </c>
      <c r="C3507" s="334" t="s">
        <v>3089</v>
      </c>
      <c r="D3507" s="371">
        <v>0</v>
      </c>
      <c r="E3507" s="359">
        <v>0</v>
      </c>
      <c r="F3507" s="359">
        <v>0</v>
      </c>
      <c r="G3507" s="371">
        <v>0</v>
      </c>
      <c r="H3507" s="359">
        <v>2.4810000000000001E-3</v>
      </c>
      <c r="I3507" s="359">
        <v>0.91140500000000002</v>
      </c>
      <c r="J3507" s="371">
        <v>0</v>
      </c>
      <c r="K3507" s="359">
        <v>2.4810000000000001E-3</v>
      </c>
      <c r="L3507" s="359">
        <v>0.91140500000000002</v>
      </c>
    </row>
    <row r="3508" spans="1:12" ht="17.399999999999999" x14ac:dyDescent="0.25">
      <c r="A3508" s="462" t="s">
        <v>5274</v>
      </c>
      <c r="B3508" s="330" t="s">
        <v>1227</v>
      </c>
      <c r="C3508" s="330" t="s">
        <v>8046</v>
      </c>
      <c r="D3508" s="370">
        <v>0</v>
      </c>
      <c r="E3508" s="358">
        <v>0</v>
      </c>
      <c r="F3508" s="358">
        <v>0</v>
      </c>
      <c r="G3508" s="370">
        <v>0</v>
      </c>
      <c r="H3508" s="358">
        <v>7.8480000000000008E-3</v>
      </c>
      <c r="I3508" s="358">
        <v>0.354655</v>
      </c>
      <c r="J3508" s="370">
        <v>0</v>
      </c>
      <c r="K3508" s="358">
        <v>7.8480000000000008E-3</v>
      </c>
      <c r="L3508" s="358">
        <v>0.354655</v>
      </c>
    </row>
    <row r="3509" spans="1:12" ht="17.399999999999999" x14ac:dyDescent="0.25">
      <c r="A3509" s="463" t="s">
        <v>203</v>
      </c>
      <c r="B3509" s="334" t="s">
        <v>1226</v>
      </c>
      <c r="C3509" s="334" t="s">
        <v>3081</v>
      </c>
      <c r="D3509" s="371">
        <v>0</v>
      </c>
      <c r="E3509" s="359">
        <v>0</v>
      </c>
      <c r="F3509" s="359">
        <v>0</v>
      </c>
      <c r="G3509" s="371">
        <v>0</v>
      </c>
      <c r="H3509" s="359">
        <v>2.0138E-2</v>
      </c>
      <c r="I3509" s="359">
        <v>3.0906850000000001</v>
      </c>
      <c r="J3509" s="371">
        <v>0</v>
      </c>
      <c r="K3509" s="359">
        <v>2.0138E-2</v>
      </c>
      <c r="L3509" s="359">
        <v>3.0906850000000001</v>
      </c>
    </row>
    <row r="3510" spans="1:12" ht="17.399999999999999" x14ac:dyDescent="0.25">
      <c r="A3510" s="462" t="s">
        <v>203</v>
      </c>
      <c r="B3510" s="330" t="s">
        <v>1226</v>
      </c>
      <c r="C3510" s="330" t="s">
        <v>8046</v>
      </c>
      <c r="D3510" s="370">
        <v>0</v>
      </c>
      <c r="E3510" s="358">
        <v>0</v>
      </c>
      <c r="F3510" s="358">
        <v>0</v>
      </c>
      <c r="G3510" s="370">
        <v>0</v>
      </c>
      <c r="H3510" s="358">
        <v>1.323E-3</v>
      </c>
      <c r="I3510" s="358">
        <v>0.118251</v>
      </c>
      <c r="J3510" s="370">
        <v>0</v>
      </c>
      <c r="K3510" s="358">
        <v>1.323E-3</v>
      </c>
      <c r="L3510" s="358">
        <v>0.118251</v>
      </c>
    </row>
    <row r="3511" spans="1:12" ht="17.399999999999999" x14ac:dyDescent="0.25">
      <c r="A3511" s="463" t="s">
        <v>426</v>
      </c>
      <c r="B3511" s="334" t="s">
        <v>1227</v>
      </c>
      <c r="C3511" s="334" t="s">
        <v>3081</v>
      </c>
      <c r="D3511" s="371">
        <v>0</v>
      </c>
      <c r="E3511" s="359">
        <v>0</v>
      </c>
      <c r="F3511" s="359">
        <v>0</v>
      </c>
      <c r="G3511" s="371">
        <v>0</v>
      </c>
      <c r="H3511" s="359">
        <v>3.2988999999999997E-2</v>
      </c>
      <c r="I3511" s="359">
        <v>0.95269199999999998</v>
      </c>
      <c r="J3511" s="371">
        <v>0</v>
      </c>
      <c r="K3511" s="359">
        <v>3.2988999999999997E-2</v>
      </c>
      <c r="L3511" s="359">
        <v>0.95269199999999998</v>
      </c>
    </row>
    <row r="3512" spans="1:12" ht="17.399999999999999" x14ac:dyDescent="0.25">
      <c r="A3512" s="462" t="s">
        <v>426</v>
      </c>
      <c r="B3512" s="330" t="s">
        <v>1227</v>
      </c>
      <c r="C3512" s="330" t="s">
        <v>3083</v>
      </c>
      <c r="D3512" s="370">
        <v>0</v>
      </c>
      <c r="E3512" s="358">
        <v>0</v>
      </c>
      <c r="F3512" s="358">
        <v>0</v>
      </c>
      <c r="G3512" s="370">
        <v>0</v>
      </c>
      <c r="H3512" s="358">
        <v>2.8549999999999999E-3</v>
      </c>
      <c r="I3512" s="358">
        <v>2.156253</v>
      </c>
      <c r="J3512" s="370">
        <v>0</v>
      </c>
      <c r="K3512" s="358">
        <v>2.8549999999999999E-3</v>
      </c>
      <c r="L3512" s="358">
        <v>2.156253</v>
      </c>
    </row>
    <row r="3513" spans="1:12" ht="17.399999999999999" x14ac:dyDescent="0.25">
      <c r="A3513" s="463" t="s">
        <v>426</v>
      </c>
      <c r="B3513" s="334" t="s">
        <v>1227</v>
      </c>
      <c r="C3513" s="334" t="s">
        <v>8046</v>
      </c>
      <c r="D3513" s="371">
        <v>0</v>
      </c>
      <c r="E3513" s="359">
        <v>0</v>
      </c>
      <c r="F3513" s="359">
        <v>0</v>
      </c>
      <c r="G3513" s="371">
        <v>0</v>
      </c>
      <c r="H3513" s="359">
        <v>7.5799999999999999E-4</v>
      </c>
      <c r="I3513" s="359">
        <v>0.39315800000000001</v>
      </c>
      <c r="J3513" s="371">
        <v>0</v>
      </c>
      <c r="K3513" s="359">
        <v>7.5799999999999999E-4</v>
      </c>
      <c r="L3513" s="359">
        <v>0.39315800000000001</v>
      </c>
    </row>
    <row r="3514" spans="1:12" ht="17.399999999999999" x14ac:dyDescent="0.25">
      <c r="A3514" s="462" t="s">
        <v>5277</v>
      </c>
      <c r="B3514" s="330" t="s">
        <v>1153</v>
      </c>
      <c r="C3514" s="330" t="s">
        <v>3081</v>
      </c>
      <c r="D3514" s="370">
        <v>0</v>
      </c>
      <c r="E3514" s="358">
        <v>0</v>
      </c>
      <c r="F3514" s="358">
        <v>0</v>
      </c>
      <c r="G3514" s="370">
        <v>0</v>
      </c>
      <c r="H3514" s="358">
        <v>7.3718000000000006E-2</v>
      </c>
      <c r="I3514" s="358">
        <v>2.7706300000000001</v>
      </c>
      <c r="J3514" s="370">
        <v>0</v>
      </c>
      <c r="K3514" s="358">
        <v>7.3718000000000006E-2</v>
      </c>
      <c r="L3514" s="358">
        <v>2.7706300000000001</v>
      </c>
    </row>
    <row r="3515" spans="1:12" ht="17.399999999999999" x14ac:dyDescent="0.25">
      <c r="A3515" s="463" t="s">
        <v>5277</v>
      </c>
      <c r="B3515" s="334" t="s">
        <v>1153</v>
      </c>
      <c r="C3515" s="334" t="s">
        <v>3082</v>
      </c>
      <c r="D3515" s="371">
        <v>0</v>
      </c>
      <c r="E3515" s="359">
        <v>0</v>
      </c>
      <c r="F3515" s="359">
        <v>0</v>
      </c>
      <c r="G3515" s="371">
        <v>0</v>
      </c>
      <c r="H3515" s="359">
        <v>1.6854999999999998E-2</v>
      </c>
      <c r="I3515" s="359">
        <v>0.52581999999999995</v>
      </c>
      <c r="J3515" s="371">
        <v>0</v>
      </c>
      <c r="K3515" s="359">
        <v>1.6854999999999998E-2</v>
      </c>
      <c r="L3515" s="359">
        <v>0.52581999999999995</v>
      </c>
    </row>
    <row r="3516" spans="1:12" ht="17.399999999999999" x14ac:dyDescent="0.25">
      <c r="A3516" s="462" t="s">
        <v>5277</v>
      </c>
      <c r="B3516" s="330" t="s">
        <v>1153</v>
      </c>
      <c r="C3516" s="330" t="s">
        <v>3083</v>
      </c>
      <c r="D3516" s="370">
        <v>0</v>
      </c>
      <c r="E3516" s="358">
        <v>3.8E-3</v>
      </c>
      <c r="F3516" s="358">
        <v>1.14507</v>
      </c>
      <c r="G3516" s="370">
        <v>0</v>
      </c>
      <c r="H3516" s="358">
        <v>7.2000000000000005E-4</v>
      </c>
      <c r="I3516" s="358">
        <v>2.7499999999999998E-3</v>
      </c>
      <c r="J3516" s="370">
        <v>0</v>
      </c>
      <c r="K3516" s="358">
        <v>4.5199999999999997E-3</v>
      </c>
      <c r="L3516" s="358">
        <v>1.1478200000000001</v>
      </c>
    </row>
    <row r="3517" spans="1:12" ht="17.399999999999999" x14ac:dyDescent="0.25">
      <c r="A3517" s="463" t="s">
        <v>5277</v>
      </c>
      <c r="B3517" s="334" t="s">
        <v>1153</v>
      </c>
      <c r="C3517" s="334" t="s">
        <v>3087</v>
      </c>
      <c r="D3517" s="371">
        <v>0</v>
      </c>
      <c r="E3517" s="359">
        <v>0</v>
      </c>
      <c r="F3517" s="359">
        <v>0</v>
      </c>
      <c r="G3517" s="371">
        <v>0</v>
      </c>
      <c r="H3517" s="359">
        <v>5.0099999999999997E-3</v>
      </c>
      <c r="I3517" s="359">
        <v>2.0375800000000002</v>
      </c>
      <c r="J3517" s="371">
        <v>0</v>
      </c>
      <c r="K3517" s="359">
        <v>5.0099999999999997E-3</v>
      </c>
      <c r="L3517" s="359">
        <v>2.0375800000000002</v>
      </c>
    </row>
    <row r="3518" spans="1:12" ht="17.399999999999999" x14ac:dyDescent="0.25">
      <c r="A3518" s="462" t="s">
        <v>5278</v>
      </c>
      <c r="B3518" s="330" t="s">
        <v>2170</v>
      </c>
      <c r="C3518" s="330" t="s">
        <v>3081</v>
      </c>
      <c r="D3518" s="370">
        <v>0</v>
      </c>
      <c r="E3518" s="358">
        <v>0</v>
      </c>
      <c r="F3518" s="358">
        <v>0</v>
      </c>
      <c r="G3518" s="370">
        <v>0</v>
      </c>
      <c r="H3518" s="358">
        <v>1.43E-2</v>
      </c>
      <c r="I3518" s="358">
        <v>0.59114</v>
      </c>
      <c r="J3518" s="370">
        <v>0</v>
      </c>
      <c r="K3518" s="358">
        <v>1.43E-2</v>
      </c>
      <c r="L3518" s="358">
        <v>0.59114</v>
      </c>
    </row>
    <row r="3519" spans="1:12" ht="17.399999999999999" x14ac:dyDescent="0.25">
      <c r="A3519" s="463" t="s">
        <v>5278</v>
      </c>
      <c r="B3519" s="334" t="s">
        <v>2170</v>
      </c>
      <c r="C3519" s="334" t="s">
        <v>3087</v>
      </c>
      <c r="D3519" s="371">
        <v>0</v>
      </c>
      <c r="E3519" s="359">
        <v>0</v>
      </c>
      <c r="F3519" s="359">
        <v>0</v>
      </c>
      <c r="G3519" s="371">
        <v>0</v>
      </c>
      <c r="H3519" s="359">
        <v>4.4089999999999997E-3</v>
      </c>
      <c r="I3519" s="359">
        <v>0.89597400000000005</v>
      </c>
      <c r="J3519" s="371">
        <v>0</v>
      </c>
      <c r="K3519" s="359">
        <v>4.4089999999999997E-3</v>
      </c>
      <c r="L3519" s="359">
        <v>0.89597400000000005</v>
      </c>
    </row>
    <row r="3520" spans="1:12" ht="17.399999999999999" x14ac:dyDescent="0.25">
      <c r="A3520" s="462" t="s">
        <v>5278</v>
      </c>
      <c r="B3520" s="330" t="s">
        <v>2170</v>
      </c>
      <c r="C3520" s="330" t="s">
        <v>8046</v>
      </c>
      <c r="D3520" s="370">
        <v>0</v>
      </c>
      <c r="E3520" s="358">
        <v>2.9559999999999999E-3</v>
      </c>
      <c r="F3520" s="358">
        <v>7.3800000000000003E-3</v>
      </c>
      <c r="G3520" s="370">
        <v>0</v>
      </c>
      <c r="H3520" s="358">
        <v>1.2149999999999999E-3</v>
      </c>
      <c r="I3520" s="358">
        <v>4.5599999999999998E-3</v>
      </c>
      <c r="J3520" s="370">
        <v>0</v>
      </c>
      <c r="K3520" s="358">
        <v>4.1710000000000002E-3</v>
      </c>
      <c r="L3520" s="358">
        <v>1.1939999999999999E-2</v>
      </c>
    </row>
    <row r="3521" spans="1:12" ht="17.399999999999999" x14ac:dyDescent="0.25">
      <c r="A3521" s="463" t="s">
        <v>5281</v>
      </c>
      <c r="B3521" s="334" t="s">
        <v>2172</v>
      </c>
      <c r="C3521" s="334" t="s">
        <v>3081</v>
      </c>
      <c r="D3521" s="371">
        <v>0</v>
      </c>
      <c r="E3521" s="359">
        <v>0</v>
      </c>
      <c r="F3521" s="359">
        <v>0</v>
      </c>
      <c r="G3521" s="371">
        <v>0</v>
      </c>
      <c r="H3521" s="359">
        <v>4.7745000000000003E-2</v>
      </c>
      <c r="I3521" s="359">
        <v>1.8679870000000001</v>
      </c>
      <c r="J3521" s="371">
        <v>0</v>
      </c>
      <c r="K3521" s="359">
        <v>4.7745000000000003E-2</v>
      </c>
      <c r="L3521" s="359">
        <v>1.8679870000000001</v>
      </c>
    </row>
    <row r="3522" spans="1:12" ht="17.399999999999999" x14ac:dyDescent="0.25">
      <c r="A3522" s="462" t="s">
        <v>5281</v>
      </c>
      <c r="B3522" s="330" t="s">
        <v>2172</v>
      </c>
      <c r="C3522" s="330" t="s">
        <v>3087</v>
      </c>
      <c r="D3522" s="370">
        <v>0</v>
      </c>
      <c r="E3522" s="358">
        <v>0</v>
      </c>
      <c r="F3522" s="358">
        <v>0</v>
      </c>
      <c r="G3522" s="370">
        <v>0</v>
      </c>
      <c r="H3522" s="358">
        <v>1.2978E-2</v>
      </c>
      <c r="I3522" s="358">
        <v>0.579681</v>
      </c>
      <c r="J3522" s="370">
        <v>0</v>
      </c>
      <c r="K3522" s="358">
        <v>1.2978E-2</v>
      </c>
      <c r="L3522" s="358">
        <v>0.579681</v>
      </c>
    </row>
    <row r="3523" spans="1:12" ht="17.399999999999999" x14ac:dyDescent="0.25">
      <c r="A3523" s="463" t="s">
        <v>5281</v>
      </c>
      <c r="B3523" s="334" t="s">
        <v>2172</v>
      </c>
      <c r="C3523" s="334" t="s">
        <v>8046</v>
      </c>
      <c r="D3523" s="371">
        <v>0</v>
      </c>
      <c r="E3523" s="359">
        <v>0</v>
      </c>
      <c r="F3523" s="359">
        <v>0</v>
      </c>
      <c r="G3523" s="371">
        <v>0</v>
      </c>
      <c r="H3523" s="359">
        <v>8.3699999999999996E-4</v>
      </c>
      <c r="I3523" s="359">
        <v>7.4321999999999999E-2</v>
      </c>
      <c r="J3523" s="371">
        <v>0</v>
      </c>
      <c r="K3523" s="359">
        <v>8.3699999999999996E-4</v>
      </c>
      <c r="L3523" s="359">
        <v>7.4321999999999999E-2</v>
      </c>
    </row>
    <row r="3524" spans="1:12" ht="17.399999999999999" x14ac:dyDescent="0.25">
      <c r="A3524" s="462" t="s">
        <v>5285</v>
      </c>
      <c r="B3524" s="330" t="s">
        <v>3619</v>
      </c>
      <c r="C3524" s="330" t="s">
        <v>3081</v>
      </c>
      <c r="D3524" s="370">
        <v>0</v>
      </c>
      <c r="E3524" s="358">
        <v>0</v>
      </c>
      <c r="F3524" s="358">
        <v>0</v>
      </c>
      <c r="G3524" s="370">
        <v>0</v>
      </c>
      <c r="H3524" s="358">
        <v>4.6536000000000001E-2</v>
      </c>
      <c r="I3524" s="358">
        <v>1.4907239999999999</v>
      </c>
      <c r="J3524" s="370">
        <v>0</v>
      </c>
      <c r="K3524" s="358">
        <v>4.6536000000000001E-2</v>
      </c>
      <c r="L3524" s="358">
        <v>1.4907239999999999</v>
      </c>
    </row>
    <row r="3525" spans="1:12" ht="17.399999999999999" x14ac:dyDescent="0.25">
      <c r="A3525" s="463" t="s">
        <v>5285</v>
      </c>
      <c r="B3525" s="334" t="s">
        <v>3619</v>
      </c>
      <c r="C3525" s="334" t="s">
        <v>8046</v>
      </c>
      <c r="D3525" s="371">
        <v>0</v>
      </c>
      <c r="E3525" s="359">
        <v>0</v>
      </c>
      <c r="F3525" s="359">
        <v>0</v>
      </c>
      <c r="G3525" s="371">
        <v>0</v>
      </c>
      <c r="H3525" s="359">
        <v>1.5519E-2</v>
      </c>
      <c r="I3525" s="359">
        <v>0.12568499999999999</v>
      </c>
      <c r="J3525" s="371">
        <v>0</v>
      </c>
      <c r="K3525" s="359">
        <v>1.5519E-2</v>
      </c>
      <c r="L3525" s="359">
        <v>0.12568499999999999</v>
      </c>
    </row>
    <row r="3526" spans="1:12" ht="17.399999999999999" x14ac:dyDescent="0.25">
      <c r="A3526" s="462" t="s">
        <v>5286</v>
      </c>
      <c r="B3526" s="330" t="s">
        <v>1284</v>
      </c>
      <c r="C3526" s="330" t="s">
        <v>3081</v>
      </c>
      <c r="D3526" s="370">
        <v>0</v>
      </c>
      <c r="E3526" s="358">
        <v>9.0000000000000006E-5</v>
      </c>
      <c r="F3526" s="358">
        <v>9.0200000000000002E-4</v>
      </c>
      <c r="G3526" s="370">
        <v>0</v>
      </c>
      <c r="H3526" s="358">
        <v>3.3463E-2</v>
      </c>
      <c r="I3526" s="358">
        <v>1.002594</v>
      </c>
      <c r="J3526" s="370">
        <v>0</v>
      </c>
      <c r="K3526" s="358">
        <v>3.3552999999999999E-2</v>
      </c>
      <c r="L3526" s="358">
        <v>1.0034959999999999</v>
      </c>
    </row>
    <row r="3527" spans="1:12" ht="17.399999999999999" x14ac:dyDescent="0.25">
      <c r="A3527" s="463" t="s">
        <v>5286</v>
      </c>
      <c r="B3527" s="334" t="s">
        <v>1284</v>
      </c>
      <c r="C3527" s="334" t="s">
        <v>8046</v>
      </c>
      <c r="D3527" s="371">
        <v>0</v>
      </c>
      <c r="E3527" s="359">
        <v>0</v>
      </c>
      <c r="F3527" s="359">
        <v>0</v>
      </c>
      <c r="G3527" s="371">
        <v>0</v>
      </c>
      <c r="H3527" s="359">
        <v>1.5499999999999999E-3</v>
      </c>
      <c r="I3527" s="359">
        <v>2.5075E-2</v>
      </c>
      <c r="J3527" s="371">
        <v>0</v>
      </c>
      <c r="K3527" s="359">
        <v>1.5499999999999999E-3</v>
      </c>
      <c r="L3527" s="359">
        <v>2.5075E-2</v>
      </c>
    </row>
    <row r="3528" spans="1:12" ht="17.399999999999999" x14ac:dyDescent="0.25">
      <c r="A3528" s="462" t="s">
        <v>3733</v>
      </c>
      <c r="B3528" s="330" t="s">
        <v>1135</v>
      </c>
      <c r="C3528" s="330" t="s">
        <v>3081</v>
      </c>
      <c r="D3528" s="370">
        <v>0</v>
      </c>
      <c r="E3528" s="358">
        <v>0.74352700000000005</v>
      </c>
      <c r="F3528" s="358">
        <v>27.990376999999999</v>
      </c>
      <c r="G3528" s="370">
        <v>0</v>
      </c>
      <c r="H3528" s="358">
        <v>0</v>
      </c>
      <c r="I3528" s="358">
        <v>0</v>
      </c>
      <c r="J3528" s="370">
        <v>0</v>
      </c>
      <c r="K3528" s="358">
        <v>0.74352700000000005</v>
      </c>
      <c r="L3528" s="358">
        <v>27.990376999999999</v>
      </c>
    </row>
    <row r="3529" spans="1:12" ht="17.399999999999999" x14ac:dyDescent="0.25">
      <c r="A3529" s="463" t="s">
        <v>3733</v>
      </c>
      <c r="B3529" s="334" t="s">
        <v>1135</v>
      </c>
      <c r="C3529" s="334" t="s">
        <v>3082</v>
      </c>
      <c r="D3529" s="371">
        <v>0</v>
      </c>
      <c r="E3529" s="359">
        <v>0.31367299999999998</v>
      </c>
      <c r="F3529" s="359">
        <v>9.4257570000000008</v>
      </c>
      <c r="G3529" s="371">
        <v>0</v>
      </c>
      <c r="H3529" s="359">
        <v>1.4962E-2</v>
      </c>
      <c r="I3529" s="359">
        <v>0.223133</v>
      </c>
      <c r="J3529" s="371">
        <v>0</v>
      </c>
      <c r="K3529" s="359">
        <v>0.32863500000000001</v>
      </c>
      <c r="L3529" s="359">
        <v>9.6488899999999997</v>
      </c>
    </row>
    <row r="3530" spans="1:12" ht="17.399999999999999" x14ac:dyDescent="0.25">
      <c r="A3530" s="462" t="s">
        <v>3733</v>
      </c>
      <c r="B3530" s="330" t="s">
        <v>1135</v>
      </c>
      <c r="C3530" s="330" t="s">
        <v>8046</v>
      </c>
      <c r="D3530" s="370">
        <v>0</v>
      </c>
      <c r="E3530" s="358">
        <v>6.5319999999999996E-3</v>
      </c>
      <c r="F3530" s="358">
        <v>0.353854</v>
      </c>
      <c r="G3530" s="370">
        <v>0</v>
      </c>
      <c r="H3530" s="358">
        <v>0</v>
      </c>
      <c r="I3530" s="358">
        <v>0</v>
      </c>
      <c r="J3530" s="370">
        <v>0</v>
      </c>
      <c r="K3530" s="358">
        <v>6.5319999999999996E-3</v>
      </c>
      <c r="L3530" s="358">
        <v>0.353854</v>
      </c>
    </row>
    <row r="3531" spans="1:12" ht="17.399999999999999" x14ac:dyDescent="0.25">
      <c r="A3531" s="463" t="s">
        <v>204</v>
      </c>
      <c r="B3531" s="334" t="s">
        <v>938</v>
      </c>
      <c r="C3531" s="334" t="s">
        <v>3081</v>
      </c>
      <c r="D3531" s="371">
        <v>0</v>
      </c>
      <c r="E3531" s="359">
        <v>6.0300000000000002E-4</v>
      </c>
      <c r="F3531" s="359">
        <v>1.5897000000000001E-2</v>
      </c>
      <c r="G3531" s="371">
        <v>0</v>
      </c>
      <c r="H3531" s="359">
        <v>0.103116</v>
      </c>
      <c r="I3531" s="359">
        <v>2.2826050000000002</v>
      </c>
      <c r="J3531" s="371">
        <v>0</v>
      </c>
      <c r="K3531" s="359">
        <v>0.10371900000000001</v>
      </c>
      <c r="L3531" s="359">
        <v>2.298502</v>
      </c>
    </row>
    <row r="3532" spans="1:12" ht="17.399999999999999" x14ac:dyDescent="0.25">
      <c r="A3532" s="462" t="s">
        <v>204</v>
      </c>
      <c r="B3532" s="330" t="s">
        <v>938</v>
      </c>
      <c r="C3532" s="330" t="s">
        <v>3082</v>
      </c>
      <c r="D3532" s="370">
        <v>0</v>
      </c>
      <c r="E3532" s="358">
        <v>2.6499999999999999E-2</v>
      </c>
      <c r="F3532" s="358">
        <v>8.7992000000000001E-2</v>
      </c>
      <c r="G3532" s="370">
        <v>0</v>
      </c>
      <c r="H3532" s="358">
        <v>0.283804</v>
      </c>
      <c r="I3532" s="358">
        <v>0.47660200000000003</v>
      </c>
      <c r="J3532" s="370">
        <v>0</v>
      </c>
      <c r="K3532" s="358">
        <v>0.31030400000000002</v>
      </c>
      <c r="L3532" s="358">
        <v>0.56459400000000004</v>
      </c>
    </row>
    <row r="3533" spans="1:12" ht="17.399999999999999" x14ac:dyDescent="0.25">
      <c r="A3533" s="463" t="s">
        <v>204</v>
      </c>
      <c r="B3533" s="334" t="s">
        <v>938</v>
      </c>
      <c r="C3533" s="334" t="s">
        <v>3083</v>
      </c>
      <c r="D3533" s="371">
        <v>0</v>
      </c>
      <c r="E3533" s="359">
        <v>8.0000000000000004E-4</v>
      </c>
      <c r="F3533" s="359">
        <v>3.98E-3</v>
      </c>
      <c r="G3533" s="371">
        <v>0</v>
      </c>
      <c r="H3533" s="359">
        <v>1.138565</v>
      </c>
      <c r="I3533" s="359">
        <v>1.9727300000000001</v>
      </c>
      <c r="J3533" s="371">
        <v>0</v>
      </c>
      <c r="K3533" s="359">
        <v>1.139365</v>
      </c>
      <c r="L3533" s="359">
        <v>1.97671</v>
      </c>
    </row>
    <row r="3534" spans="1:12" ht="17.399999999999999" x14ac:dyDescent="0.25">
      <c r="A3534" s="462" t="s">
        <v>204</v>
      </c>
      <c r="B3534" s="330" t="s">
        <v>938</v>
      </c>
      <c r="C3534" s="330" t="s">
        <v>3084</v>
      </c>
      <c r="D3534" s="370">
        <v>0</v>
      </c>
      <c r="E3534" s="358">
        <v>2.9999999999999997E-4</v>
      </c>
      <c r="F3534" s="358">
        <v>2.1000000000000001E-4</v>
      </c>
      <c r="G3534" s="370">
        <v>0</v>
      </c>
      <c r="H3534" s="358">
        <v>4.7390470000000002</v>
      </c>
      <c r="I3534" s="358">
        <v>2.0578289999999999</v>
      </c>
      <c r="J3534" s="370">
        <v>0</v>
      </c>
      <c r="K3534" s="358">
        <v>4.7393470000000004</v>
      </c>
      <c r="L3534" s="358">
        <v>2.058039</v>
      </c>
    </row>
    <row r="3535" spans="1:12" ht="17.399999999999999" x14ac:dyDescent="0.25">
      <c r="A3535" s="463" t="s">
        <v>204</v>
      </c>
      <c r="B3535" s="334" t="s">
        <v>938</v>
      </c>
      <c r="C3535" s="334" t="s">
        <v>8046</v>
      </c>
      <c r="D3535" s="371">
        <v>0</v>
      </c>
      <c r="E3535" s="359">
        <v>3.0860000000000002E-3</v>
      </c>
      <c r="F3535" s="359">
        <v>5.7720000000000002E-3</v>
      </c>
      <c r="G3535" s="371">
        <v>0</v>
      </c>
      <c r="H3535" s="359">
        <v>9.5769000000000007E-2</v>
      </c>
      <c r="I3535" s="359">
        <v>0.33718500000000001</v>
      </c>
      <c r="J3535" s="371">
        <v>0</v>
      </c>
      <c r="K3535" s="359">
        <v>9.8854999999999998E-2</v>
      </c>
      <c r="L3535" s="359">
        <v>0.34295700000000001</v>
      </c>
    </row>
    <row r="3536" spans="1:12" ht="17.399999999999999" x14ac:dyDescent="0.25">
      <c r="A3536" s="462" t="s">
        <v>5289</v>
      </c>
      <c r="B3536" s="330" t="s">
        <v>205</v>
      </c>
      <c r="C3536" s="330" t="s">
        <v>3081</v>
      </c>
      <c r="D3536" s="370">
        <v>0</v>
      </c>
      <c r="E3536" s="358">
        <v>1.439E-3</v>
      </c>
      <c r="F3536" s="358">
        <v>0.11842999999999999</v>
      </c>
      <c r="G3536" s="370">
        <v>0</v>
      </c>
      <c r="H3536" s="358">
        <v>0.42766599999999999</v>
      </c>
      <c r="I3536" s="358">
        <v>21.835312999999999</v>
      </c>
      <c r="J3536" s="370">
        <v>0</v>
      </c>
      <c r="K3536" s="358">
        <v>0.42910500000000001</v>
      </c>
      <c r="L3536" s="358">
        <v>21.953742999999999</v>
      </c>
    </row>
    <row r="3537" spans="1:12" ht="17.399999999999999" x14ac:dyDescent="0.25">
      <c r="A3537" s="463" t="s">
        <v>5289</v>
      </c>
      <c r="B3537" s="334" t="s">
        <v>205</v>
      </c>
      <c r="C3537" s="334" t="s">
        <v>3087</v>
      </c>
      <c r="D3537" s="371">
        <v>0</v>
      </c>
      <c r="E3537" s="359">
        <v>0</v>
      </c>
      <c r="F3537" s="359">
        <v>0</v>
      </c>
      <c r="G3537" s="371">
        <v>0</v>
      </c>
      <c r="H3537" s="359">
        <v>2.774E-3</v>
      </c>
      <c r="I3537" s="359">
        <v>0.95460599999999995</v>
      </c>
      <c r="J3537" s="371">
        <v>0</v>
      </c>
      <c r="K3537" s="359">
        <v>2.774E-3</v>
      </c>
      <c r="L3537" s="359">
        <v>0.95460599999999995</v>
      </c>
    </row>
    <row r="3538" spans="1:12" ht="17.399999999999999" x14ac:dyDescent="0.25">
      <c r="A3538" s="462" t="s">
        <v>5289</v>
      </c>
      <c r="B3538" s="330" t="s">
        <v>205</v>
      </c>
      <c r="C3538" s="330" t="s">
        <v>3089</v>
      </c>
      <c r="D3538" s="370">
        <v>0</v>
      </c>
      <c r="E3538" s="358">
        <v>0</v>
      </c>
      <c r="F3538" s="358">
        <v>0</v>
      </c>
      <c r="G3538" s="370">
        <v>0</v>
      </c>
      <c r="H3538" s="358">
        <v>0.12610199999999999</v>
      </c>
      <c r="I3538" s="358">
        <v>6.3012220000000001</v>
      </c>
      <c r="J3538" s="370">
        <v>0</v>
      </c>
      <c r="K3538" s="358">
        <v>0.12610199999999999</v>
      </c>
      <c r="L3538" s="358">
        <v>6.3012220000000001</v>
      </c>
    </row>
    <row r="3539" spans="1:12" ht="17.399999999999999" x14ac:dyDescent="0.25">
      <c r="A3539" s="463" t="s">
        <v>5289</v>
      </c>
      <c r="B3539" s="334" t="s">
        <v>205</v>
      </c>
      <c r="C3539" s="334" t="s">
        <v>8046</v>
      </c>
      <c r="D3539" s="371">
        <v>0</v>
      </c>
      <c r="E3539" s="359">
        <v>0</v>
      </c>
      <c r="F3539" s="359">
        <v>0</v>
      </c>
      <c r="G3539" s="371">
        <v>0</v>
      </c>
      <c r="H3539" s="359">
        <v>0.49532199999999998</v>
      </c>
      <c r="I3539" s="359">
        <v>0.81331200000000003</v>
      </c>
      <c r="J3539" s="371">
        <v>0</v>
      </c>
      <c r="K3539" s="359">
        <v>0.49532199999999998</v>
      </c>
      <c r="L3539" s="359">
        <v>0.81331200000000003</v>
      </c>
    </row>
    <row r="3540" spans="1:12" ht="17.399999999999999" x14ac:dyDescent="0.25">
      <c r="A3540" s="462" t="s">
        <v>5290</v>
      </c>
      <c r="B3540" s="330" t="s">
        <v>4186</v>
      </c>
      <c r="C3540" s="330" t="s">
        <v>3081</v>
      </c>
      <c r="D3540" s="370">
        <v>0</v>
      </c>
      <c r="E3540" s="358">
        <v>5.0000000000000004E-6</v>
      </c>
      <c r="F3540" s="358">
        <v>2.9999999999999997E-4</v>
      </c>
      <c r="G3540" s="370">
        <v>0</v>
      </c>
      <c r="H3540" s="358">
        <v>8.0879999999999997E-3</v>
      </c>
      <c r="I3540" s="358">
        <v>0.59280500000000003</v>
      </c>
      <c r="J3540" s="370">
        <v>0</v>
      </c>
      <c r="K3540" s="358">
        <v>8.0929999999999995E-3</v>
      </c>
      <c r="L3540" s="358">
        <v>0.59310499999999999</v>
      </c>
    </row>
    <row r="3541" spans="1:12" ht="17.399999999999999" x14ac:dyDescent="0.25">
      <c r="A3541" s="463" t="s">
        <v>5290</v>
      </c>
      <c r="B3541" s="334" t="s">
        <v>4186</v>
      </c>
      <c r="C3541" s="334" t="s">
        <v>3082</v>
      </c>
      <c r="D3541" s="371">
        <v>0</v>
      </c>
      <c r="E3541" s="359">
        <v>0</v>
      </c>
      <c r="F3541" s="359">
        <v>0</v>
      </c>
      <c r="G3541" s="371">
        <v>0</v>
      </c>
      <c r="H3541" s="359">
        <v>4.7194E-2</v>
      </c>
      <c r="I3541" s="359">
        <v>1.053739</v>
      </c>
      <c r="J3541" s="371">
        <v>0</v>
      </c>
      <c r="K3541" s="359">
        <v>4.7194E-2</v>
      </c>
      <c r="L3541" s="359">
        <v>1.053739</v>
      </c>
    </row>
    <row r="3542" spans="1:12" ht="17.399999999999999" x14ac:dyDescent="0.25">
      <c r="A3542" s="462" t="s">
        <v>5290</v>
      </c>
      <c r="B3542" s="330" t="s">
        <v>4186</v>
      </c>
      <c r="C3542" s="330" t="s">
        <v>8046</v>
      </c>
      <c r="D3542" s="370">
        <v>0</v>
      </c>
      <c r="E3542" s="358">
        <v>1.2076E-2</v>
      </c>
      <c r="F3542" s="358">
        <v>0.39980300000000002</v>
      </c>
      <c r="G3542" s="370">
        <v>0</v>
      </c>
      <c r="H3542" s="358">
        <v>3.4999000000000002E-2</v>
      </c>
      <c r="I3542" s="358">
        <v>0.58618199999999998</v>
      </c>
      <c r="J3542" s="370">
        <v>0</v>
      </c>
      <c r="K3542" s="358">
        <v>4.7074999999999999E-2</v>
      </c>
      <c r="L3542" s="358">
        <v>0.985985</v>
      </c>
    </row>
    <row r="3543" spans="1:12" ht="17.399999999999999" x14ac:dyDescent="0.25">
      <c r="A3543" s="463" t="s">
        <v>5291</v>
      </c>
      <c r="B3543" s="334" t="s">
        <v>1218</v>
      </c>
      <c r="C3543" s="334" t="s">
        <v>3081</v>
      </c>
      <c r="D3543" s="371">
        <v>0</v>
      </c>
      <c r="E3543" s="359">
        <v>1.3056999999999999E-2</v>
      </c>
      <c r="F3543" s="359">
        <v>0.75439999999999996</v>
      </c>
      <c r="G3543" s="371">
        <v>0</v>
      </c>
      <c r="H3543" s="359">
        <v>0.31751200000000002</v>
      </c>
      <c r="I3543" s="359">
        <v>14.119393000000001</v>
      </c>
      <c r="J3543" s="371">
        <v>0</v>
      </c>
      <c r="K3543" s="359">
        <v>0.330569</v>
      </c>
      <c r="L3543" s="359">
        <v>14.873792999999999</v>
      </c>
    </row>
    <row r="3544" spans="1:12" ht="17.399999999999999" x14ac:dyDescent="0.25">
      <c r="A3544" s="462" t="s">
        <v>5291</v>
      </c>
      <c r="B3544" s="330" t="s">
        <v>1218</v>
      </c>
      <c r="C3544" s="330" t="s">
        <v>8046</v>
      </c>
      <c r="D3544" s="370">
        <v>0</v>
      </c>
      <c r="E3544" s="358">
        <v>0</v>
      </c>
      <c r="F3544" s="358">
        <v>0</v>
      </c>
      <c r="G3544" s="370">
        <v>0</v>
      </c>
      <c r="H3544" s="358">
        <v>1.1000000000000001E-3</v>
      </c>
      <c r="I3544" s="358">
        <v>9.3598000000000001E-2</v>
      </c>
      <c r="J3544" s="370">
        <v>0</v>
      </c>
      <c r="K3544" s="358">
        <v>1.1000000000000001E-3</v>
      </c>
      <c r="L3544" s="358">
        <v>9.3598000000000001E-2</v>
      </c>
    </row>
    <row r="3545" spans="1:12" ht="17.399999999999999" x14ac:dyDescent="0.25">
      <c r="A3545" s="463" t="s">
        <v>6584</v>
      </c>
      <c r="B3545" s="334" t="s">
        <v>2176</v>
      </c>
      <c r="C3545" s="334" t="s">
        <v>3081</v>
      </c>
      <c r="D3545" s="371">
        <v>0</v>
      </c>
      <c r="E3545" s="359">
        <v>5.2999999999999998E-4</v>
      </c>
      <c r="F3545" s="359">
        <v>0.40161799999999998</v>
      </c>
      <c r="G3545" s="371">
        <v>0</v>
      </c>
      <c r="H3545" s="359">
        <v>3.2037999999999997E-2</v>
      </c>
      <c r="I3545" s="359">
        <v>1.915978</v>
      </c>
      <c r="J3545" s="371">
        <v>0</v>
      </c>
      <c r="K3545" s="359">
        <v>3.2568E-2</v>
      </c>
      <c r="L3545" s="359">
        <v>2.317596</v>
      </c>
    </row>
    <row r="3546" spans="1:12" ht="17.399999999999999" x14ac:dyDescent="0.25">
      <c r="A3546" s="462" t="s">
        <v>6584</v>
      </c>
      <c r="B3546" s="330" t="s">
        <v>2176</v>
      </c>
      <c r="C3546" s="330" t="s">
        <v>8046</v>
      </c>
      <c r="D3546" s="370">
        <v>0</v>
      </c>
      <c r="E3546" s="358">
        <v>0</v>
      </c>
      <c r="F3546" s="358">
        <v>0</v>
      </c>
      <c r="G3546" s="370">
        <v>0</v>
      </c>
      <c r="H3546" s="358">
        <v>3.117E-2</v>
      </c>
      <c r="I3546" s="358">
        <v>0.32558199999999998</v>
      </c>
      <c r="J3546" s="370">
        <v>0</v>
      </c>
      <c r="K3546" s="358">
        <v>3.117E-2</v>
      </c>
      <c r="L3546" s="358">
        <v>0.32558199999999998</v>
      </c>
    </row>
    <row r="3547" spans="1:12" ht="17.399999999999999" x14ac:dyDescent="0.25">
      <c r="A3547" s="463" t="s">
        <v>5292</v>
      </c>
      <c r="B3547" s="334" t="s">
        <v>2177</v>
      </c>
      <c r="C3547" s="334" t="s">
        <v>3081</v>
      </c>
      <c r="D3547" s="371">
        <v>0</v>
      </c>
      <c r="E3547" s="359">
        <v>8.0500000000000005E-4</v>
      </c>
      <c r="F3547" s="359">
        <v>1.1568E-2</v>
      </c>
      <c r="G3547" s="371">
        <v>0</v>
      </c>
      <c r="H3547" s="359">
        <v>0.30339899999999997</v>
      </c>
      <c r="I3547" s="359">
        <v>9.2134820000000008</v>
      </c>
      <c r="J3547" s="371">
        <v>0</v>
      </c>
      <c r="K3547" s="359">
        <v>0.30420399999999997</v>
      </c>
      <c r="L3547" s="359">
        <v>9.2250499999999995</v>
      </c>
    </row>
    <row r="3548" spans="1:12" ht="17.399999999999999" x14ac:dyDescent="0.25">
      <c r="A3548" s="462" t="s">
        <v>5292</v>
      </c>
      <c r="B3548" s="330" t="s">
        <v>2177</v>
      </c>
      <c r="C3548" s="330" t="s">
        <v>8046</v>
      </c>
      <c r="D3548" s="370">
        <v>0</v>
      </c>
      <c r="E3548" s="358">
        <v>0</v>
      </c>
      <c r="F3548" s="358">
        <v>0</v>
      </c>
      <c r="G3548" s="370">
        <v>0</v>
      </c>
      <c r="H3548" s="358">
        <v>7.3299999999999997E-3</v>
      </c>
      <c r="I3548" s="358">
        <v>0.23758299999999999</v>
      </c>
      <c r="J3548" s="370">
        <v>0</v>
      </c>
      <c r="K3548" s="358">
        <v>7.3299999999999997E-3</v>
      </c>
      <c r="L3548" s="358">
        <v>0.23758299999999999</v>
      </c>
    </row>
    <row r="3549" spans="1:12" ht="17.399999999999999" x14ac:dyDescent="0.25">
      <c r="A3549" s="463" t="s">
        <v>5293</v>
      </c>
      <c r="B3549" s="334" t="s">
        <v>2178</v>
      </c>
      <c r="C3549" s="334" t="s">
        <v>3081</v>
      </c>
      <c r="D3549" s="371">
        <v>0</v>
      </c>
      <c r="E3549" s="359">
        <v>0</v>
      </c>
      <c r="F3549" s="359">
        <v>0</v>
      </c>
      <c r="G3549" s="371">
        <v>0</v>
      </c>
      <c r="H3549" s="359">
        <v>1.8381999999999999E-2</v>
      </c>
      <c r="I3549" s="359">
        <v>0.60239600000000004</v>
      </c>
      <c r="J3549" s="371">
        <v>0</v>
      </c>
      <c r="K3549" s="359">
        <v>1.8381999999999999E-2</v>
      </c>
      <c r="L3549" s="359">
        <v>0.60239600000000004</v>
      </c>
    </row>
    <row r="3550" spans="1:12" ht="17.399999999999999" x14ac:dyDescent="0.25">
      <c r="A3550" s="462" t="s">
        <v>5293</v>
      </c>
      <c r="B3550" s="330" t="s">
        <v>2178</v>
      </c>
      <c r="C3550" s="330" t="s">
        <v>3089</v>
      </c>
      <c r="D3550" s="370">
        <v>0</v>
      </c>
      <c r="E3550" s="358">
        <v>1.01E-2</v>
      </c>
      <c r="F3550" s="358">
        <v>0.54083000000000003</v>
      </c>
      <c r="G3550" s="370">
        <v>0</v>
      </c>
      <c r="H3550" s="358">
        <v>0</v>
      </c>
      <c r="I3550" s="358">
        <v>0</v>
      </c>
      <c r="J3550" s="370">
        <v>0</v>
      </c>
      <c r="K3550" s="358">
        <v>1.01E-2</v>
      </c>
      <c r="L3550" s="358">
        <v>0.54083000000000003</v>
      </c>
    </row>
    <row r="3551" spans="1:12" ht="17.399999999999999" x14ac:dyDescent="0.25">
      <c r="A3551" s="463" t="s">
        <v>5293</v>
      </c>
      <c r="B3551" s="334" t="s">
        <v>2178</v>
      </c>
      <c r="C3551" s="334" t="s">
        <v>8046</v>
      </c>
      <c r="D3551" s="371">
        <v>0</v>
      </c>
      <c r="E3551" s="359">
        <v>1E-3</v>
      </c>
      <c r="F3551" s="359">
        <v>2.7000000000000001E-3</v>
      </c>
      <c r="G3551" s="371">
        <v>0</v>
      </c>
      <c r="H3551" s="359">
        <v>5.4270000000000004E-3</v>
      </c>
      <c r="I3551" s="359">
        <v>0.12662999999999999</v>
      </c>
      <c r="J3551" s="371">
        <v>0</v>
      </c>
      <c r="K3551" s="359">
        <v>6.4270000000000004E-3</v>
      </c>
      <c r="L3551" s="359">
        <v>0.12933</v>
      </c>
    </row>
    <row r="3552" spans="1:12" ht="17.399999999999999" x14ac:dyDescent="0.25">
      <c r="A3552" s="462" t="s">
        <v>5294</v>
      </c>
      <c r="B3552" s="330" t="s">
        <v>1064</v>
      </c>
      <c r="C3552" s="330" t="s">
        <v>3081</v>
      </c>
      <c r="D3552" s="370">
        <v>0</v>
      </c>
      <c r="E3552" s="358">
        <v>0</v>
      </c>
      <c r="F3552" s="358">
        <v>0</v>
      </c>
      <c r="G3552" s="370">
        <v>0</v>
      </c>
      <c r="H3552" s="358">
        <v>5.3949999999999998E-2</v>
      </c>
      <c r="I3552" s="358">
        <v>2.2080030000000002</v>
      </c>
      <c r="J3552" s="370">
        <v>0</v>
      </c>
      <c r="K3552" s="358">
        <v>5.3949999999999998E-2</v>
      </c>
      <c r="L3552" s="358">
        <v>2.2080030000000002</v>
      </c>
    </row>
    <row r="3553" spans="1:12" ht="17.399999999999999" x14ac:dyDescent="0.25">
      <c r="A3553" s="463" t="s">
        <v>5294</v>
      </c>
      <c r="B3553" s="334" t="s">
        <v>1064</v>
      </c>
      <c r="C3553" s="334" t="s">
        <v>3082</v>
      </c>
      <c r="D3553" s="371">
        <v>0</v>
      </c>
      <c r="E3553" s="359">
        <v>0</v>
      </c>
      <c r="F3553" s="359">
        <v>0</v>
      </c>
      <c r="G3553" s="371">
        <v>0</v>
      </c>
      <c r="H3553" s="359">
        <v>2.0429360000000001</v>
      </c>
      <c r="I3553" s="359">
        <v>9.7402460000000008</v>
      </c>
      <c r="J3553" s="371">
        <v>0</v>
      </c>
      <c r="K3553" s="359">
        <v>2.0429360000000001</v>
      </c>
      <c r="L3553" s="359">
        <v>9.7402460000000008</v>
      </c>
    </row>
    <row r="3554" spans="1:12" ht="17.399999999999999" x14ac:dyDescent="0.25">
      <c r="A3554" s="462" t="s">
        <v>5294</v>
      </c>
      <c r="B3554" s="330" t="s">
        <v>1064</v>
      </c>
      <c r="C3554" s="330" t="s">
        <v>3083</v>
      </c>
      <c r="D3554" s="370">
        <v>0</v>
      </c>
      <c r="E3554" s="358">
        <v>0</v>
      </c>
      <c r="F3554" s="358">
        <v>0</v>
      </c>
      <c r="G3554" s="370">
        <v>0</v>
      </c>
      <c r="H3554" s="358">
        <v>1.1996100000000001</v>
      </c>
      <c r="I3554" s="358">
        <v>1.250807</v>
      </c>
      <c r="J3554" s="370">
        <v>0</v>
      </c>
      <c r="K3554" s="358">
        <v>1.1996100000000001</v>
      </c>
      <c r="L3554" s="358">
        <v>1.250807</v>
      </c>
    </row>
    <row r="3555" spans="1:12" ht="17.399999999999999" x14ac:dyDescent="0.25">
      <c r="A3555" s="463" t="s">
        <v>5294</v>
      </c>
      <c r="B3555" s="334" t="s">
        <v>1064</v>
      </c>
      <c r="C3555" s="334" t="s">
        <v>8046</v>
      </c>
      <c r="D3555" s="371">
        <v>0</v>
      </c>
      <c r="E3555" s="359">
        <v>0</v>
      </c>
      <c r="F3555" s="359">
        <v>0</v>
      </c>
      <c r="G3555" s="371">
        <v>0</v>
      </c>
      <c r="H3555" s="359">
        <v>0.1694</v>
      </c>
      <c r="I3555" s="359">
        <v>0.29383900000000002</v>
      </c>
      <c r="J3555" s="371">
        <v>0</v>
      </c>
      <c r="K3555" s="359">
        <v>0.1694</v>
      </c>
      <c r="L3555" s="359">
        <v>0.29383900000000002</v>
      </c>
    </row>
    <row r="3556" spans="1:12" ht="17.399999999999999" x14ac:dyDescent="0.25">
      <c r="A3556" s="462" t="s">
        <v>3832</v>
      </c>
      <c r="B3556" s="330" t="s">
        <v>2179</v>
      </c>
      <c r="C3556" s="330" t="s">
        <v>3081</v>
      </c>
      <c r="D3556" s="370">
        <v>0</v>
      </c>
      <c r="E3556" s="358">
        <v>0</v>
      </c>
      <c r="F3556" s="358">
        <v>0</v>
      </c>
      <c r="G3556" s="370">
        <v>0</v>
      </c>
      <c r="H3556" s="358">
        <v>7.5170000000000001E-2</v>
      </c>
      <c r="I3556" s="358">
        <v>1.2454000000000001</v>
      </c>
      <c r="J3556" s="370">
        <v>0</v>
      </c>
      <c r="K3556" s="358">
        <v>7.5170000000000001E-2</v>
      </c>
      <c r="L3556" s="358">
        <v>1.2454000000000001</v>
      </c>
    </row>
    <row r="3557" spans="1:12" ht="17.399999999999999" x14ac:dyDescent="0.25">
      <c r="A3557" s="463" t="s">
        <v>3832</v>
      </c>
      <c r="B3557" s="334" t="s">
        <v>2179</v>
      </c>
      <c r="C3557" s="334" t="s">
        <v>3082</v>
      </c>
      <c r="D3557" s="371">
        <v>0</v>
      </c>
      <c r="E3557" s="359">
        <v>7.7499999999999999E-3</v>
      </c>
      <c r="F3557" s="359">
        <v>8.795E-2</v>
      </c>
      <c r="G3557" s="371">
        <v>0</v>
      </c>
      <c r="H3557" s="359">
        <v>1.3277749999999999</v>
      </c>
      <c r="I3557" s="359">
        <v>1.488416</v>
      </c>
      <c r="J3557" s="371">
        <v>0</v>
      </c>
      <c r="K3557" s="359">
        <v>1.3355250000000001</v>
      </c>
      <c r="L3557" s="359">
        <v>1.5763659999999999</v>
      </c>
    </row>
    <row r="3558" spans="1:12" ht="17.399999999999999" x14ac:dyDescent="0.25">
      <c r="A3558" s="462" t="s">
        <v>3832</v>
      </c>
      <c r="B3558" s="330" t="s">
        <v>2179</v>
      </c>
      <c r="C3558" s="330" t="s">
        <v>3083</v>
      </c>
      <c r="D3558" s="370">
        <v>0</v>
      </c>
      <c r="E3558" s="358">
        <v>0</v>
      </c>
      <c r="F3558" s="358">
        <v>0</v>
      </c>
      <c r="G3558" s="370">
        <v>0</v>
      </c>
      <c r="H3558" s="358">
        <v>1.1728000000000001</v>
      </c>
      <c r="I3558" s="358">
        <v>1.149397</v>
      </c>
      <c r="J3558" s="370">
        <v>0</v>
      </c>
      <c r="K3558" s="358">
        <v>1.1728000000000001</v>
      </c>
      <c r="L3558" s="358">
        <v>1.149397</v>
      </c>
    </row>
    <row r="3559" spans="1:12" ht="17.399999999999999" x14ac:dyDescent="0.25">
      <c r="A3559" s="463" t="s">
        <v>3832</v>
      </c>
      <c r="B3559" s="334" t="s">
        <v>2179</v>
      </c>
      <c r="C3559" s="334" t="s">
        <v>3085</v>
      </c>
      <c r="D3559" s="371">
        <v>0</v>
      </c>
      <c r="E3559" s="359">
        <v>0</v>
      </c>
      <c r="F3559" s="359">
        <v>0</v>
      </c>
      <c r="G3559" s="371">
        <v>0</v>
      </c>
      <c r="H3559" s="359">
        <v>0.402445</v>
      </c>
      <c r="I3559" s="359">
        <v>0.93982299999999996</v>
      </c>
      <c r="J3559" s="371">
        <v>0</v>
      </c>
      <c r="K3559" s="359">
        <v>0.402445</v>
      </c>
      <c r="L3559" s="359">
        <v>0.93982299999999996</v>
      </c>
    </row>
    <row r="3560" spans="1:12" ht="17.399999999999999" x14ac:dyDescent="0.25">
      <c r="A3560" s="462" t="s">
        <v>3832</v>
      </c>
      <c r="B3560" s="330" t="s">
        <v>2179</v>
      </c>
      <c r="C3560" s="330" t="s">
        <v>8046</v>
      </c>
      <c r="D3560" s="370">
        <v>0</v>
      </c>
      <c r="E3560" s="358">
        <v>1.3599999999999999E-2</v>
      </c>
      <c r="F3560" s="358">
        <v>7.2456000000000007E-2</v>
      </c>
      <c r="G3560" s="370">
        <v>0</v>
      </c>
      <c r="H3560" s="358">
        <v>7.4498999999999996E-2</v>
      </c>
      <c r="I3560" s="358">
        <v>0.12967500000000001</v>
      </c>
      <c r="J3560" s="370">
        <v>0</v>
      </c>
      <c r="K3560" s="358">
        <v>8.8098999999999997E-2</v>
      </c>
      <c r="L3560" s="358">
        <v>0.20213100000000001</v>
      </c>
    </row>
    <row r="3561" spans="1:12" ht="17.399999999999999" x14ac:dyDescent="0.25">
      <c r="A3561" s="463" t="s">
        <v>5295</v>
      </c>
      <c r="B3561" s="334" t="s">
        <v>2180</v>
      </c>
      <c r="C3561" s="334" t="s">
        <v>3081</v>
      </c>
      <c r="D3561" s="371">
        <v>0</v>
      </c>
      <c r="E3561" s="359">
        <v>0</v>
      </c>
      <c r="F3561" s="359">
        <v>0</v>
      </c>
      <c r="G3561" s="371">
        <v>0</v>
      </c>
      <c r="H3561" s="359">
        <v>6.6153000000000003E-2</v>
      </c>
      <c r="I3561" s="359">
        <v>3.3069480000000002</v>
      </c>
      <c r="J3561" s="371">
        <v>0</v>
      </c>
      <c r="K3561" s="359">
        <v>6.6153000000000003E-2</v>
      </c>
      <c r="L3561" s="359">
        <v>3.3069480000000002</v>
      </c>
    </row>
    <row r="3562" spans="1:12" ht="17.399999999999999" x14ac:dyDescent="0.25">
      <c r="A3562" s="462" t="s">
        <v>5295</v>
      </c>
      <c r="B3562" s="330" t="s">
        <v>2180</v>
      </c>
      <c r="C3562" s="330" t="s">
        <v>8046</v>
      </c>
      <c r="D3562" s="370">
        <v>0</v>
      </c>
      <c r="E3562" s="358">
        <v>0</v>
      </c>
      <c r="F3562" s="358">
        <v>0</v>
      </c>
      <c r="G3562" s="370">
        <v>0</v>
      </c>
      <c r="H3562" s="358">
        <v>6.2100000000000002E-4</v>
      </c>
      <c r="I3562" s="358">
        <v>4.2550999999999999E-2</v>
      </c>
      <c r="J3562" s="370">
        <v>0</v>
      </c>
      <c r="K3562" s="358">
        <v>6.2100000000000002E-4</v>
      </c>
      <c r="L3562" s="358">
        <v>4.2550999999999999E-2</v>
      </c>
    </row>
    <row r="3563" spans="1:12" ht="17.399999999999999" x14ac:dyDescent="0.25">
      <c r="A3563" s="463" t="s">
        <v>427</v>
      </c>
      <c r="B3563" s="334" t="s">
        <v>1079</v>
      </c>
      <c r="C3563" s="334" t="s">
        <v>3081</v>
      </c>
      <c r="D3563" s="371">
        <v>0</v>
      </c>
      <c r="E3563" s="359">
        <v>0</v>
      </c>
      <c r="F3563" s="359">
        <v>0</v>
      </c>
      <c r="G3563" s="371">
        <v>0</v>
      </c>
      <c r="H3563" s="359">
        <v>1.7247999999999999E-2</v>
      </c>
      <c r="I3563" s="359">
        <v>1.0898410000000001</v>
      </c>
      <c r="J3563" s="371">
        <v>0</v>
      </c>
      <c r="K3563" s="359">
        <v>1.7247999999999999E-2</v>
      </c>
      <c r="L3563" s="359">
        <v>1.0898410000000001</v>
      </c>
    </row>
    <row r="3564" spans="1:12" ht="17.399999999999999" x14ac:dyDescent="0.25">
      <c r="A3564" s="462" t="s">
        <v>427</v>
      </c>
      <c r="B3564" s="330" t="s">
        <v>1079</v>
      </c>
      <c r="C3564" s="330" t="s">
        <v>8046</v>
      </c>
      <c r="D3564" s="370">
        <v>0</v>
      </c>
      <c r="E3564" s="358">
        <v>0</v>
      </c>
      <c r="F3564" s="358">
        <v>0</v>
      </c>
      <c r="G3564" s="370">
        <v>0</v>
      </c>
      <c r="H3564" s="358">
        <v>1.433E-3</v>
      </c>
      <c r="I3564" s="358">
        <v>0.12869</v>
      </c>
      <c r="J3564" s="370">
        <v>0</v>
      </c>
      <c r="K3564" s="358">
        <v>1.433E-3</v>
      </c>
      <c r="L3564" s="358">
        <v>0.12869</v>
      </c>
    </row>
    <row r="3565" spans="1:12" ht="17.399999999999999" x14ac:dyDescent="0.25">
      <c r="A3565" s="463" t="s">
        <v>5296</v>
      </c>
      <c r="B3565" s="334" t="s">
        <v>4187</v>
      </c>
      <c r="C3565" s="334" t="s">
        <v>3081</v>
      </c>
      <c r="D3565" s="371">
        <v>0</v>
      </c>
      <c r="E3565" s="359">
        <v>1.5108999999999999E-2</v>
      </c>
      <c r="F3565" s="359">
        <v>6.581391</v>
      </c>
      <c r="G3565" s="371">
        <v>0</v>
      </c>
      <c r="H3565" s="359">
        <v>1.8558000000000002E-2</v>
      </c>
      <c r="I3565" s="359">
        <v>0.39725300000000002</v>
      </c>
      <c r="J3565" s="371">
        <v>0</v>
      </c>
      <c r="K3565" s="359">
        <v>3.3667000000000002E-2</v>
      </c>
      <c r="L3565" s="359">
        <v>6.9786440000000001</v>
      </c>
    </row>
    <row r="3566" spans="1:12" ht="17.399999999999999" x14ac:dyDescent="0.25">
      <c r="A3566" s="462" t="s">
        <v>5296</v>
      </c>
      <c r="B3566" s="330" t="s">
        <v>4187</v>
      </c>
      <c r="C3566" s="330" t="s">
        <v>3085</v>
      </c>
      <c r="D3566" s="370">
        <v>0</v>
      </c>
      <c r="E3566" s="358">
        <v>0</v>
      </c>
      <c r="F3566" s="358">
        <v>0</v>
      </c>
      <c r="G3566" s="370">
        <v>0</v>
      </c>
      <c r="H3566" s="358">
        <v>7.0318000000000006E-2</v>
      </c>
      <c r="I3566" s="358">
        <v>0.884606</v>
      </c>
      <c r="J3566" s="370">
        <v>0</v>
      </c>
      <c r="K3566" s="358">
        <v>7.0318000000000006E-2</v>
      </c>
      <c r="L3566" s="358">
        <v>0.884606</v>
      </c>
    </row>
    <row r="3567" spans="1:12" ht="17.399999999999999" x14ac:dyDescent="0.25">
      <c r="A3567" s="463" t="s">
        <v>5296</v>
      </c>
      <c r="B3567" s="334" t="s">
        <v>4187</v>
      </c>
      <c r="C3567" s="334" t="s">
        <v>8046</v>
      </c>
      <c r="D3567" s="371">
        <v>0</v>
      </c>
      <c r="E3567" s="359">
        <v>1.3999999999999999E-4</v>
      </c>
      <c r="F3567" s="359">
        <v>1.3384999999999999E-2</v>
      </c>
      <c r="G3567" s="371">
        <v>0</v>
      </c>
      <c r="H3567" s="359">
        <v>3.2203000000000002E-2</v>
      </c>
      <c r="I3567" s="359">
        <v>0.10539999999999999</v>
      </c>
      <c r="J3567" s="371">
        <v>0</v>
      </c>
      <c r="K3567" s="359">
        <v>3.2342999999999997E-2</v>
      </c>
      <c r="L3567" s="359">
        <v>0.118785</v>
      </c>
    </row>
    <row r="3568" spans="1:12" ht="17.399999999999999" x14ac:dyDescent="0.25">
      <c r="A3568" s="462" t="s">
        <v>5301</v>
      </c>
      <c r="B3568" s="330" t="s">
        <v>1140</v>
      </c>
      <c r="C3568" s="330" t="s">
        <v>3081</v>
      </c>
      <c r="D3568" s="370">
        <v>0</v>
      </c>
      <c r="E3568" s="358">
        <v>2.4324999999999999E-2</v>
      </c>
      <c r="F3568" s="358">
        <v>0.36875000000000002</v>
      </c>
      <c r="G3568" s="370">
        <v>0</v>
      </c>
      <c r="H3568" s="358">
        <v>8.8859999999999998E-3</v>
      </c>
      <c r="I3568" s="358">
        <v>0.20316799999999999</v>
      </c>
      <c r="J3568" s="370">
        <v>0</v>
      </c>
      <c r="K3568" s="358">
        <v>3.3210999999999997E-2</v>
      </c>
      <c r="L3568" s="358">
        <v>0.57191800000000004</v>
      </c>
    </row>
    <row r="3569" spans="1:12" ht="17.399999999999999" x14ac:dyDescent="0.25">
      <c r="A3569" s="463" t="s">
        <v>5301</v>
      </c>
      <c r="B3569" s="334" t="s">
        <v>1140</v>
      </c>
      <c r="C3569" s="334" t="s">
        <v>3082</v>
      </c>
      <c r="D3569" s="371">
        <v>0</v>
      </c>
      <c r="E3569" s="359">
        <v>4.3383999999999999E-2</v>
      </c>
      <c r="F3569" s="359">
        <v>4.8973000000000004</v>
      </c>
      <c r="G3569" s="371">
        <v>0</v>
      </c>
      <c r="H3569" s="359">
        <v>6.4999999999999997E-3</v>
      </c>
      <c r="I3569" s="359">
        <v>1.295E-2</v>
      </c>
      <c r="J3569" s="371">
        <v>0</v>
      </c>
      <c r="K3569" s="359">
        <v>4.9883999999999998E-2</v>
      </c>
      <c r="L3569" s="359">
        <v>4.9102499999999996</v>
      </c>
    </row>
    <row r="3570" spans="1:12" ht="17.399999999999999" x14ac:dyDescent="0.25">
      <c r="A3570" s="462" t="s">
        <v>5301</v>
      </c>
      <c r="B3570" s="330" t="s">
        <v>1140</v>
      </c>
      <c r="C3570" s="330" t="s">
        <v>8046</v>
      </c>
      <c r="D3570" s="370">
        <v>0</v>
      </c>
      <c r="E3570" s="358">
        <v>0</v>
      </c>
      <c r="F3570" s="358">
        <v>0</v>
      </c>
      <c r="G3570" s="370">
        <v>0</v>
      </c>
      <c r="H3570" s="358">
        <v>5.0000000000000002E-5</v>
      </c>
      <c r="I3570" s="358">
        <v>1.1119999999999999E-3</v>
      </c>
      <c r="J3570" s="370">
        <v>0</v>
      </c>
      <c r="K3570" s="358">
        <v>5.0000000000000002E-5</v>
      </c>
      <c r="L3570" s="358">
        <v>1.1119999999999999E-3</v>
      </c>
    </row>
    <row r="3571" spans="1:12" ht="17.399999999999999" x14ac:dyDescent="0.25">
      <c r="A3571" s="463" t="s">
        <v>5302</v>
      </c>
      <c r="B3571" s="334" t="s">
        <v>2183</v>
      </c>
      <c r="C3571" s="334" t="s">
        <v>3082</v>
      </c>
      <c r="D3571" s="371">
        <v>0</v>
      </c>
      <c r="E3571" s="359">
        <v>0.294041</v>
      </c>
      <c r="F3571" s="359">
        <v>3.8175500000000002</v>
      </c>
      <c r="G3571" s="371">
        <v>0</v>
      </c>
      <c r="H3571" s="359">
        <v>0.60677000000000003</v>
      </c>
      <c r="I3571" s="359">
        <v>4.3488980000000002</v>
      </c>
      <c r="J3571" s="371">
        <v>0</v>
      </c>
      <c r="K3571" s="359">
        <v>0.90081100000000003</v>
      </c>
      <c r="L3571" s="359">
        <v>8.1664480000000008</v>
      </c>
    </row>
    <row r="3572" spans="1:12" ht="17.399999999999999" x14ac:dyDescent="0.25">
      <c r="A3572" s="462" t="s">
        <v>5302</v>
      </c>
      <c r="B3572" s="330" t="s">
        <v>2183</v>
      </c>
      <c r="C3572" s="330" t="s">
        <v>3083</v>
      </c>
      <c r="D3572" s="370">
        <v>0</v>
      </c>
      <c r="E3572" s="358">
        <v>2.0000000000000001E-4</v>
      </c>
      <c r="F3572" s="358">
        <v>2.0000000000000001E-4</v>
      </c>
      <c r="G3572" s="370">
        <v>0</v>
      </c>
      <c r="H3572" s="358">
        <v>4.9581400000000002</v>
      </c>
      <c r="I3572" s="358">
        <v>4.564165</v>
      </c>
      <c r="J3572" s="370">
        <v>0</v>
      </c>
      <c r="K3572" s="358">
        <v>4.9583399999999997</v>
      </c>
      <c r="L3572" s="358">
        <v>4.5643649999999996</v>
      </c>
    </row>
    <row r="3573" spans="1:12" ht="17.399999999999999" x14ac:dyDescent="0.25">
      <c r="A3573" s="463" t="s">
        <v>5302</v>
      </c>
      <c r="B3573" s="334" t="s">
        <v>2183</v>
      </c>
      <c r="C3573" s="334" t="s">
        <v>3084</v>
      </c>
      <c r="D3573" s="371">
        <v>0</v>
      </c>
      <c r="E3573" s="359">
        <v>0</v>
      </c>
      <c r="F3573" s="359">
        <v>0</v>
      </c>
      <c r="G3573" s="371">
        <v>0</v>
      </c>
      <c r="H3573" s="359">
        <v>2.4584039999999998</v>
      </c>
      <c r="I3573" s="359">
        <v>1.8033600000000001</v>
      </c>
      <c r="J3573" s="371">
        <v>0</v>
      </c>
      <c r="K3573" s="359">
        <v>2.4584039999999998</v>
      </c>
      <c r="L3573" s="359">
        <v>1.8033600000000001</v>
      </c>
    </row>
    <row r="3574" spans="1:12" ht="17.399999999999999" x14ac:dyDescent="0.25">
      <c r="A3574" s="462" t="s">
        <v>5302</v>
      </c>
      <c r="B3574" s="330" t="s">
        <v>2183</v>
      </c>
      <c r="C3574" s="330" t="s">
        <v>8046</v>
      </c>
      <c r="D3574" s="370">
        <v>0</v>
      </c>
      <c r="E3574" s="358">
        <v>9.3999999999999994E-5</v>
      </c>
      <c r="F3574" s="358">
        <v>9.810000000000001E-4</v>
      </c>
      <c r="G3574" s="370">
        <v>0</v>
      </c>
      <c r="H3574" s="358">
        <v>6.1226000000000003E-2</v>
      </c>
      <c r="I3574" s="358">
        <v>0.195882</v>
      </c>
      <c r="J3574" s="370">
        <v>0</v>
      </c>
      <c r="K3574" s="358">
        <v>6.132E-2</v>
      </c>
      <c r="L3574" s="358">
        <v>0.19686300000000001</v>
      </c>
    </row>
    <row r="3575" spans="1:12" ht="17.399999999999999" x14ac:dyDescent="0.25">
      <c r="A3575" s="463" t="s">
        <v>5311</v>
      </c>
      <c r="B3575" s="334" t="s">
        <v>1065</v>
      </c>
      <c r="C3575" s="334" t="s">
        <v>3081</v>
      </c>
      <c r="D3575" s="371">
        <v>0</v>
      </c>
      <c r="E3575" s="359">
        <v>1.06E-4</v>
      </c>
      <c r="F3575" s="359">
        <v>4.35E-4</v>
      </c>
      <c r="G3575" s="371">
        <v>0</v>
      </c>
      <c r="H3575" s="359">
        <v>4.8828999999999997E-2</v>
      </c>
      <c r="I3575" s="359">
        <v>0.71327799999999997</v>
      </c>
      <c r="J3575" s="371">
        <v>0</v>
      </c>
      <c r="K3575" s="359">
        <v>4.8934999999999999E-2</v>
      </c>
      <c r="L3575" s="359">
        <v>0.71371300000000004</v>
      </c>
    </row>
    <row r="3576" spans="1:12" ht="17.399999999999999" x14ac:dyDescent="0.25">
      <c r="A3576" s="462" t="s">
        <v>5311</v>
      </c>
      <c r="B3576" s="330" t="s">
        <v>1065</v>
      </c>
      <c r="C3576" s="330" t="s">
        <v>8046</v>
      </c>
      <c r="D3576" s="370">
        <v>0</v>
      </c>
      <c r="E3576" s="358">
        <v>0</v>
      </c>
      <c r="F3576" s="358">
        <v>0</v>
      </c>
      <c r="G3576" s="370">
        <v>0</v>
      </c>
      <c r="H3576" s="358">
        <v>7.4889999999999998E-2</v>
      </c>
      <c r="I3576" s="358">
        <v>0.59155000000000002</v>
      </c>
      <c r="J3576" s="370">
        <v>0</v>
      </c>
      <c r="K3576" s="358">
        <v>7.4889999999999998E-2</v>
      </c>
      <c r="L3576" s="358">
        <v>0.59155000000000002</v>
      </c>
    </row>
    <row r="3577" spans="1:12" ht="17.399999999999999" x14ac:dyDescent="0.25">
      <c r="A3577" s="463" t="s">
        <v>5314</v>
      </c>
      <c r="B3577" s="334" t="s">
        <v>2189</v>
      </c>
      <c r="C3577" s="334" t="s">
        <v>3081</v>
      </c>
      <c r="D3577" s="371">
        <v>0</v>
      </c>
      <c r="E3577" s="359">
        <v>7.1219999999999999E-3</v>
      </c>
      <c r="F3577" s="359">
        <v>1.5931000000000001E-2</v>
      </c>
      <c r="G3577" s="371">
        <v>0</v>
      </c>
      <c r="H3577" s="359">
        <v>9.2671000000000003E-2</v>
      </c>
      <c r="I3577" s="359">
        <v>1.0271440000000001</v>
      </c>
      <c r="J3577" s="371">
        <v>0</v>
      </c>
      <c r="K3577" s="359">
        <v>9.9793000000000007E-2</v>
      </c>
      <c r="L3577" s="359">
        <v>1.043075</v>
      </c>
    </row>
    <row r="3578" spans="1:12" ht="17.399999999999999" x14ac:dyDescent="0.25">
      <c r="A3578" s="462" t="s">
        <v>5314</v>
      </c>
      <c r="B3578" s="330" t="s">
        <v>2189</v>
      </c>
      <c r="C3578" s="330" t="s">
        <v>8046</v>
      </c>
      <c r="D3578" s="370">
        <v>0</v>
      </c>
      <c r="E3578" s="358">
        <v>0</v>
      </c>
      <c r="F3578" s="358">
        <v>0</v>
      </c>
      <c r="G3578" s="370">
        <v>0</v>
      </c>
      <c r="H3578" s="358">
        <v>2.8060000000000002E-2</v>
      </c>
      <c r="I3578" s="358">
        <v>0.13731399999999999</v>
      </c>
      <c r="J3578" s="370">
        <v>0</v>
      </c>
      <c r="K3578" s="358">
        <v>2.8060000000000002E-2</v>
      </c>
      <c r="L3578" s="358">
        <v>0.13731399999999999</v>
      </c>
    </row>
    <row r="3579" spans="1:12" ht="17.399999999999999" x14ac:dyDescent="0.25">
      <c r="A3579" s="463" t="s">
        <v>5316</v>
      </c>
      <c r="B3579" s="334" t="s">
        <v>6832</v>
      </c>
      <c r="C3579" s="334" t="s">
        <v>3081</v>
      </c>
      <c r="D3579" s="371">
        <v>0</v>
      </c>
      <c r="E3579" s="359">
        <v>1.4729999999999999E-3</v>
      </c>
      <c r="F3579" s="359">
        <v>1.0959999999999999E-2</v>
      </c>
      <c r="G3579" s="371">
        <v>0</v>
      </c>
      <c r="H3579" s="359">
        <v>0.338731</v>
      </c>
      <c r="I3579" s="359">
        <v>6.8927709999999998</v>
      </c>
      <c r="J3579" s="371">
        <v>0</v>
      </c>
      <c r="K3579" s="359">
        <v>0.34020400000000001</v>
      </c>
      <c r="L3579" s="359">
        <v>6.9037309999999996</v>
      </c>
    </row>
    <row r="3580" spans="1:12" ht="17.399999999999999" x14ac:dyDescent="0.25">
      <c r="A3580" s="462" t="s">
        <v>5321</v>
      </c>
      <c r="B3580" s="330" t="s">
        <v>4188</v>
      </c>
      <c r="C3580" s="330" t="s">
        <v>3082</v>
      </c>
      <c r="D3580" s="370">
        <v>0</v>
      </c>
      <c r="E3580" s="358">
        <v>2.5000000000000001E-3</v>
      </c>
      <c r="F3580" s="358">
        <v>7.4269999999999996E-3</v>
      </c>
      <c r="G3580" s="370">
        <v>0</v>
      </c>
      <c r="H3580" s="358">
        <v>1.6890000000000001</v>
      </c>
      <c r="I3580" s="358">
        <v>4.9992999999999999</v>
      </c>
      <c r="J3580" s="370">
        <v>0</v>
      </c>
      <c r="K3580" s="358">
        <v>1.6915</v>
      </c>
      <c r="L3580" s="358">
        <v>5.0067269999999997</v>
      </c>
    </row>
    <row r="3581" spans="1:12" ht="17.399999999999999" x14ac:dyDescent="0.25">
      <c r="A3581" s="463" t="s">
        <v>5321</v>
      </c>
      <c r="B3581" s="334" t="s">
        <v>4188</v>
      </c>
      <c r="C3581" s="334" t="s">
        <v>8046</v>
      </c>
      <c r="D3581" s="371">
        <v>0</v>
      </c>
      <c r="E3581" s="359">
        <v>2.5999999999999998E-4</v>
      </c>
      <c r="F3581" s="359">
        <v>6.3000000000000003E-4</v>
      </c>
      <c r="G3581" s="371">
        <v>0</v>
      </c>
      <c r="H3581" s="359">
        <v>1.5269999999999999E-3</v>
      </c>
      <c r="I3581" s="359">
        <v>7.1469999999999997E-3</v>
      </c>
      <c r="J3581" s="371">
        <v>0</v>
      </c>
      <c r="K3581" s="359">
        <v>1.787E-3</v>
      </c>
      <c r="L3581" s="359">
        <v>7.7770000000000001E-3</v>
      </c>
    </row>
    <row r="3582" spans="1:12" ht="17.399999999999999" x14ac:dyDescent="0.25">
      <c r="A3582" s="462" t="s">
        <v>5323</v>
      </c>
      <c r="B3582" s="330" t="s">
        <v>3002</v>
      </c>
      <c r="C3582" s="330" t="s">
        <v>3081</v>
      </c>
      <c r="D3582" s="370">
        <v>0</v>
      </c>
      <c r="E3582" s="358">
        <v>0.99629100000000004</v>
      </c>
      <c r="F3582" s="358">
        <v>7.9135759999999999</v>
      </c>
      <c r="G3582" s="370">
        <v>0</v>
      </c>
      <c r="H3582" s="358">
        <v>3.7450999999999998E-2</v>
      </c>
      <c r="I3582" s="358">
        <v>0.159969</v>
      </c>
      <c r="J3582" s="370">
        <v>0</v>
      </c>
      <c r="K3582" s="358">
        <v>1.0337419999999999</v>
      </c>
      <c r="L3582" s="358">
        <v>8.0735449999999993</v>
      </c>
    </row>
    <row r="3583" spans="1:12" ht="17.399999999999999" x14ac:dyDescent="0.25">
      <c r="A3583" s="463" t="s">
        <v>5323</v>
      </c>
      <c r="B3583" s="334" t="s">
        <v>3002</v>
      </c>
      <c r="C3583" s="334" t="s">
        <v>3082</v>
      </c>
      <c r="D3583" s="371">
        <v>0</v>
      </c>
      <c r="E3583" s="359">
        <v>1.0296129999999999</v>
      </c>
      <c r="F3583" s="359">
        <v>9.0442060000000009</v>
      </c>
      <c r="G3583" s="371">
        <v>0</v>
      </c>
      <c r="H3583" s="359">
        <v>3.8640000000000001E-2</v>
      </c>
      <c r="I3583" s="359">
        <v>0.25484000000000001</v>
      </c>
      <c r="J3583" s="371">
        <v>0</v>
      </c>
      <c r="K3583" s="359">
        <v>1.0682529999999999</v>
      </c>
      <c r="L3583" s="359">
        <v>9.2990460000000006</v>
      </c>
    </row>
    <row r="3584" spans="1:12" ht="17.399999999999999" x14ac:dyDescent="0.25">
      <c r="A3584" s="462" t="s">
        <v>5323</v>
      </c>
      <c r="B3584" s="330" t="s">
        <v>3002</v>
      </c>
      <c r="C3584" s="330" t="s">
        <v>3085</v>
      </c>
      <c r="D3584" s="370">
        <v>0</v>
      </c>
      <c r="E3584" s="358">
        <v>0.25403999999999999</v>
      </c>
      <c r="F3584" s="358">
        <v>2.0245950000000001</v>
      </c>
      <c r="G3584" s="370">
        <v>0</v>
      </c>
      <c r="H3584" s="358">
        <v>0</v>
      </c>
      <c r="I3584" s="358">
        <v>0</v>
      </c>
      <c r="J3584" s="370">
        <v>0</v>
      </c>
      <c r="K3584" s="358">
        <v>0.25403999999999999</v>
      </c>
      <c r="L3584" s="358">
        <v>2.0245950000000001</v>
      </c>
    </row>
    <row r="3585" spans="1:12" ht="17.399999999999999" x14ac:dyDescent="0.25">
      <c r="A3585" s="463" t="s">
        <v>5323</v>
      </c>
      <c r="B3585" s="334" t="s">
        <v>3002</v>
      </c>
      <c r="C3585" s="334" t="s">
        <v>3089</v>
      </c>
      <c r="D3585" s="371">
        <v>0</v>
      </c>
      <c r="E3585" s="359">
        <v>0.86219100000000004</v>
      </c>
      <c r="F3585" s="359">
        <v>7.5409030000000001</v>
      </c>
      <c r="G3585" s="371">
        <v>0</v>
      </c>
      <c r="H3585" s="359">
        <v>0</v>
      </c>
      <c r="I3585" s="359">
        <v>0</v>
      </c>
      <c r="J3585" s="371">
        <v>0</v>
      </c>
      <c r="K3585" s="359">
        <v>0.86219100000000004</v>
      </c>
      <c r="L3585" s="359">
        <v>7.5409030000000001</v>
      </c>
    </row>
    <row r="3586" spans="1:12" ht="17.399999999999999" x14ac:dyDescent="0.25">
      <c r="A3586" s="462" t="s">
        <v>5323</v>
      </c>
      <c r="B3586" s="330" t="s">
        <v>3002</v>
      </c>
      <c r="C3586" s="330" t="s">
        <v>8046</v>
      </c>
      <c r="D3586" s="370">
        <v>0</v>
      </c>
      <c r="E3586" s="358">
        <v>2.1826000000000002E-2</v>
      </c>
      <c r="F3586" s="358">
        <v>0.151418</v>
      </c>
      <c r="G3586" s="370">
        <v>0</v>
      </c>
      <c r="H3586" s="358">
        <v>1.5403E-2</v>
      </c>
      <c r="I3586" s="358">
        <v>0.35999700000000001</v>
      </c>
      <c r="J3586" s="370">
        <v>0</v>
      </c>
      <c r="K3586" s="358">
        <v>3.7228999999999998E-2</v>
      </c>
      <c r="L3586" s="358">
        <v>0.51141499999999995</v>
      </c>
    </row>
    <row r="3587" spans="1:12" ht="17.399999999999999" x14ac:dyDescent="0.25">
      <c r="A3587" s="463" t="s">
        <v>206</v>
      </c>
      <c r="B3587" s="334" t="s">
        <v>1066</v>
      </c>
      <c r="C3587" s="334" t="s">
        <v>3081</v>
      </c>
      <c r="D3587" s="371">
        <v>0</v>
      </c>
      <c r="E3587" s="359">
        <v>2.113788</v>
      </c>
      <c r="F3587" s="359">
        <v>11.648749</v>
      </c>
      <c r="G3587" s="371">
        <v>0</v>
      </c>
      <c r="H3587" s="359">
        <v>0.300016</v>
      </c>
      <c r="I3587" s="359">
        <v>3.3213469999999998</v>
      </c>
      <c r="J3587" s="371">
        <v>0</v>
      </c>
      <c r="K3587" s="359">
        <v>2.4138039999999998</v>
      </c>
      <c r="L3587" s="359">
        <v>14.970096</v>
      </c>
    </row>
    <row r="3588" spans="1:12" ht="17.399999999999999" x14ac:dyDescent="0.25">
      <c r="A3588" s="462" t="s">
        <v>206</v>
      </c>
      <c r="B3588" s="330" t="s">
        <v>1066</v>
      </c>
      <c r="C3588" s="330" t="s">
        <v>3082</v>
      </c>
      <c r="D3588" s="370">
        <v>0</v>
      </c>
      <c r="E3588" s="358">
        <v>2E-3</v>
      </c>
      <c r="F3588" s="358">
        <v>7.0000000000000001E-3</v>
      </c>
      <c r="G3588" s="370">
        <v>0</v>
      </c>
      <c r="H3588" s="358">
        <v>0.115747</v>
      </c>
      <c r="I3588" s="358">
        <v>1.291617</v>
      </c>
      <c r="J3588" s="370">
        <v>0</v>
      </c>
      <c r="K3588" s="358">
        <v>0.117747</v>
      </c>
      <c r="L3588" s="358">
        <v>1.2986169999999999</v>
      </c>
    </row>
    <row r="3589" spans="1:12" ht="17.399999999999999" x14ac:dyDescent="0.25">
      <c r="A3589" s="463" t="s">
        <v>206</v>
      </c>
      <c r="B3589" s="334" t="s">
        <v>1066</v>
      </c>
      <c r="C3589" s="334" t="s">
        <v>8046</v>
      </c>
      <c r="D3589" s="371">
        <v>0</v>
      </c>
      <c r="E3589" s="359">
        <v>3.5500000000000001E-4</v>
      </c>
      <c r="F3589" s="359">
        <v>1E-3</v>
      </c>
      <c r="G3589" s="371">
        <v>0</v>
      </c>
      <c r="H3589" s="359">
        <v>0</v>
      </c>
      <c r="I3589" s="359">
        <v>0</v>
      </c>
      <c r="J3589" s="371">
        <v>0</v>
      </c>
      <c r="K3589" s="359">
        <v>3.5500000000000001E-4</v>
      </c>
      <c r="L3589" s="359">
        <v>1E-3</v>
      </c>
    </row>
    <row r="3590" spans="1:12" ht="17.399999999999999" x14ac:dyDescent="0.25">
      <c r="A3590" s="462" t="s">
        <v>5327</v>
      </c>
      <c r="B3590" s="330" t="s">
        <v>6834</v>
      </c>
      <c r="C3590" s="330" t="s">
        <v>3081</v>
      </c>
      <c r="D3590" s="370">
        <v>0</v>
      </c>
      <c r="E3590" s="358">
        <v>0.15091299999999999</v>
      </c>
      <c r="F3590" s="358">
        <v>1.6844950000000001</v>
      </c>
      <c r="G3590" s="370">
        <v>0</v>
      </c>
      <c r="H3590" s="358">
        <v>0</v>
      </c>
      <c r="I3590" s="358">
        <v>0</v>
      </c>
      <c r="J3590" s="370">
        <v>0</v>
      </c>
      <c r="K3590" s="358">
        <v>0.15091299999999999</v>
      </c>
      <c r="L3590" s="358">
        <v>1.6844950000000001</v>
      </c>
    </row>
    <row r="3591" spans="1:12" ht="17.399999999999999" x14ac:dyDescent="0.25">
      <c r="A3591" s="463" t="s">
        <v>5327</v>
      </c>
      <c r="B3591" s="334" t="s">
        <v>6834</v>
      </c>
      <c r="C3591" s="334" t="s">
        <v>3082</v>
      </c>
      <c r="D3591" s="371">
        <v>0</v>
      </c>
      <c r="E3591" s="359">
        <v>0.40736299999999998</v>
      </c>
      <c r="F3591" s="359">
        <v>2.263058</v>
      </c>
      <c r="G3591" s="371">
        <v>0</v>
      </c>
      <c r="H3591" s="359">
        <v>0.116517</v>
      </c>
      <c r="I3591" s="359">
        <v>0.76328200000000002</v>
      </c>
      <c r="J3591" s="371">
        <v>0</v>
      </c>
      <c r="K3591" s="359">
        <v>0.52388000000000001</v>
      </c>
      <c r="L3591" s="359">
        <v>3.0263399999999998</v>
      </c>
    </row>
    <row r="3592" spans="1:12" ht="17.399999999999999" x14ac:dyDescent="0.25">
      <c r="A3592" s="462" t="s">
        <v>5327</v>
      </c>
      <c r="B3592" s="330" t="s">
        <v>6834</v>
      </c>
      <c r="C3592" s="330" t="s">
        <v>8046</v>
      </c>
      <c r="D3592" s="370">
        <v>0</v>
      </c>
      <c r="E3592" s="358">
        <v>0</v>
      </c>
      <c r="F3592" s="358">
        <v>0</v>
      </c>
      <c r="G3592" s="370">
        <v>0</v>
      </c>
      <c r="H3592" s="358">
        <v>3.9659999999999999E-3</v>
      </c>
      <c r="I3592" s="358">
        <v>6.9699999999999996E-3</v>
      </c>
      <c r="J3592" s="370">
        <v>0</v>
      </c>
      <c r="K3592" s="358">
        <v>3.9659999999999999E-3</v>
      </c>
      <c r="L3592" s="358">
        <v>6.9699999999999996E-3</v>
      </c>
    </row>
    <row r="3593" spans="1:12" ht="17.399999999999999" x14ac:dyDescent="0.25">
      <c r="A3593" s="463" t="s">
        <v>5328</v>
      </c>
      <c r="B3593" s="334" t="s">
        <v>6835</v>
      </c>
      <c r="C3593" s="334" t="s">
        <v>3081</v>
      </c>
      <c r="D3593" s="371">
        <v>0</v>
      </c>
      <c r="E3593" s="359">
        <v>3.4351E-2</v>
      </c>
      <c r="F3593" s="359">
        <v>0.619228</v>
      </c>
      <c r="G3593" s="371">
        <v>0</v>
      </c>
      <c r="H3593" s="359">
        <v>6.5300000000000004E-4</v>
      </c>
      <c r="I3593" s="359">
        <v>1.153E-2</v>
      </c>
      <c r="J3593" s="371">
        <v>0</v>
      </c>
      <c r="K3593" s="359">
        <v>3.5004E-2</v>
      </c>
      <c r="L3593" s="359">
        <v>0.63075800000000004</v>
      </c>
    </row>
    <row r="3594" spans="1:12" ht="17.399999999999999" x14ac:dyDescent="0.25">
      <c r="A3594" s="462" t="s">
        <v>5328</v>
      </c>
      <c r="B3594" s="330" t="s">
        <v>6835</v>
      </c>
      <c r="C3594" s="330" t="s">
        <v>3082</v>
      </c>
      <c r="D3594" s="370">
        <v>0</v>
      </c>
      <c r="E3594" s="358">
        <v>1.0014050000000001</v>
      </c>
      <c r="F3594" s="358">
        <v>5.5802329999999998</v>
      </c>
      <c r="G3594" s="370">
        <v>0</v>
      </c>
      <c r="H3594" s="358">
        <v>1.7871090000000001</v>
      </c>
      <c r="I3594" s="358">
        <v>5.6261049999999999</v>
      </c>
      <c r="J3594" s="370">
        <v>0</v>
      </c>
      <c r="K3594" s="358">
        <v>2.7885140000000002</v>
      </c>
      <c r="L3594" s="358">
        <v>11.206338000000001</v>
      </c>
    </row>
    <row r="3595" spans="1:12" ht="17.399999999999999" x14ac:dyDescent="0.25">
      <c r="A3595" s="463" t="s">
        <v>5328</v>
      </c>
      <c r="B3595" s="334" t="s">
        <v>6835</v>
      </c>
      <c r="C3595" s="334" t="s">
        <v>8046</v>
      </c>
      <c r="D3595" s="371">
        <v>0</v>
      </c>
      <c r="E3595" s="359">
        <v>0</v>
      </c>
      <c r="F3595" s="359">
        <v>0</v>
      </c>
      <c r="G3595" s="371">
        <v>0</v>
      </c>
      <c r="H3595" s="359">
        <v>0.31077700000000003</v>
      </c>
      <c r="I3595" s="359">
        <v>0.19439100000000001</v>
      </c>
      <c r="J3595" s="371">
        <v>0</v>
      </c>
      <c r="K3595" s="359">
        <v>0.31077700000000003</v>
      </c>
      <c r="L3595" s="359">
        <v>0.19439100000000001</v>
      </c>
    </row>
    <row r="3596" spans="1:12" ht="17.399999999999999" x14ac:dyDescent="0.25">
      <c r="A3596" s="462" t="s">
        <v>7926</v>
      </c>
      <c r="B3596" s="330" t="s">
        <v>7951</v>
      </c>
      <c r="C3596" s="330" t="s">
        <v>3081</v>
      </c>
      <c r="D3596" s="370">
        <v>0</v>
      </c>
      <c r="E3596" s="358">
        <v>0.220059</v>
      </c>
      <c r="F3596" s="358">
        <v>2.0998139999999998</v>
      </c>
      <c r="G3596" s="370">
        <v>0</v>
      </c>
      <c r="H3596" s="358">
        <v>1.7742000000000001E-2</v>
      </c>
      <c r="I3596" s="358">
        <v>4.7225000000000003E-2</v>
      </c>
      <c r="J3596" s="370">
        <v>0</v>
      </c>
      <c r="K3596" s="358">
        <v>0.23780100000000001</v>
      </c>
      <c r="L3596" s="358">
        <v>2.1470389999999999</v>
      </c>
    </row>
    <row r="3597" spans="1:12" ht="17.399999999999999" x14ac:dyDescent="0.25">
      <c r="A3597" s="463" t="s">
        <v>7926</v>
      </c>
      <c r="B3597" s="334" t="s">
        <v>7951</v>
      </c>
      <c r="C3597" s="334" t="s">
        <v>8046</v>
      </c>
      <c r="D3597" s="371">
        <v>0</v>
      </c>
      <c r="E3597" s="359">
        <v>1.8543E-2</v>
      </c>
      <c r="F3597" s="359">
        <v>0.21271899999999999</v>
      </c>
      <c r="G3597" s="371">
        <v>0</v>
      </c>
      <c r="H3597" s="359">
        <v>5.4010000000000004E-3</v>
      </c>
      <c r="I3597" s="359">
        <v>6.5285999999999997E-2</v>
      </c>
      <c r="J3597" s="371">
        <v>0</v>
      </c>
      <c r="K3597" s="359">
        <v>2.3944E-2</v>
      </c>
      <c r="L3597" s="359">
        <v>0.278005</v>
      </c>
    </row>
    <row r="3598" spans="1:12" ht="17.399999999999999" x14ac:dyDescent="0.25">
      <c r="A3598" s="462" t="s">
        <v>7916</v>
      </c>
      <c r="B3598" s="330" t="s">
        <v>7941</v>
      </c>
      <c r="C3598" s="330" t="s">
        <v>3081</v>
      </c>
      <c r="D3598" s="370">
        <v>0</v>
      </c>
      <c r="E3598" s="358">
        <v>2.0000000000000001E-4</v>
      </c>
      <c r="F3598" s="358">
        <v>7.5000000000000002E-4</v>
      </c>
      <c r="G3598" s="370">
        <v>0</v>
      </c>
      <c r="H3598" s="358">
        <v>7.9679999999999994E-3</v>
      </c>
      <c r="I3598" s="358">
        <v>2.8363830000000001</v>
      </c>
      <c r="J3598" s="370">
        <v>0</v>
      </c>
      <c r="K3598" s="358">
        <v>8.1679999999999999E-3</v>
      </c>
      <c r="L3598" s="358">
        <v>2.8371330000000001</v>
      </c>
    </row>
    <row r="3599" spans="1:12" ht="17.399999999999999" x14ac:dyDescent="0.25">
      <c r="A3599" s="463" t="s">
        <v>7916</v>
      </c>
      <c r="B3599" s="334" t="s">
        <v>7941</v>
      </c>
      <c r="C3599" s="334" t="s">
        <v>8046</v>
      </c>
      <c r="D3599" s="371">
        <v>0</v>
      </c>
      <c r="E3599" s="359">
        <v>0</v>
      </c>
      <c r="F3599" s="359">
        <v>0</v>
      </c>
      <c r="G3599" s="371">
        <v>0</v>
      </c>
      <c r="H3599" s="359">
        <v>1.1410000000000001E-3</v>
      </c>
      <c r="I3599" s="359">
        <v>5.4100000000000003E-4</v>
      </c>
      <c r="J3599" s="371">
        <v>0</v>
      </c>
      <c r="K3599" s="359">
        <v>1.1410000000000001E-3</v>
      </c>
      <c r="L3599" s="359">
        <v>5.4100000000000003E-4</v>
      </c>
    </row>
    <row r="3600" spans="1:12" ht="17.399999999999999" x14ac:dyDescent="0.25">
      <c r="A3600" s="462" t="s">
        <v>7913</v>
      </c>
      <c r="B3600" s="330" t="s">
        <v>7937</v>
      </c>
      <c r="C3600" s="330" t="s">
        <v>3081</v>
      </c>
      <c r="D3600" s="370">
        <v>0</v>
      </c>
      <c r="E3600" s="358">
        <v>0</v>
      </c>
      <c r="F3600" s="358">
        <v>0</v>
      </c>
      <c r="G3600" s="370">
        <v>0</v>
      </c>
      <c r="H3600" s="358">
        <v>1.0000000000000001E-5</v>
      </c>
      <c r="I3600" s="358">
        <v>1.060406</v>
      </c>
      <c r="J3600" s="370">
        <v>0</v>
      </c>
      <c r="K3600" s="358">
        <v>1.0000000000000001E-5</v>
      </c>
      <c r="L3600" s="358">
        <v>1.060406</v>
      </c>
    </row>
    <row r="3601" spans="1:12" ht="17.399999999999999" x14ac:dyDescent="0.25">
      <c r="A3601" s="463" t="s">
        <v>7913</v>
      </c>
      <c r="B3601" s="334" t="s">
        <v>7937</v>
      </c>
      <c r="C3601" s="334" t="s">
        <v>8046</v>
      </c>
      <c r="D3601" s="371">
        <v>0</v>
      </c>
      <c r="E3601" s="359">
        <v>0</v>
      </c>
      <c r="F3601" s="359">
        <v>0</v>
      </c>
      <c r="G3601" s="371">
        <v>0</v>
      </c>
      <c r="H3601" s="359">
        <v>1E-4</v>
      </c>
      <c r="I3601" s="359">
        <v>2.02E-4</v>
      </c>
      <c r="J3601" s="371">
        <v>0</v>
      </c>
      <c r="K3601" s="359">
        <v>1E-4</v>
      </c>
      <c r="L3601" s="359">
        <v>2.02E-4</v>
      </c>
    </row>
    <row r="3602" spans="1:12" ht="17.399999999999999" x14ac:dyDescent="0.25">
      <c r="A3602" s="462" t="s">
        <v>3714</v>
      </c>
      <c r="B3602" s="330" t="s">
        <v>2196</v>
      </c>
      <c r="C3602" s="330" t="s">
        <v>3081</v>
      </c>
      <c r="D3602" s="370">
        <v>0</v>
      </c>
      <c r="E3602" s="358">
        <v>9.3749999999999997E-3</v>
      </c>
      <c r="F3602" s="358">
        <v>0.84975199999999995</v>
      </c>
      <c r="G3602" s="370">
        <v>0</v>
      </c>
      <c r="H3602" s="358">
        <v>8.5269999999999999E-3</v>
      </c>
      <c r="I3602" s="358">
        <v>0.85917399999999999</v>
      </c>
      <c r="J3602" s="370">
        <v>0</v>
      </c>
      <c r="K3602" s="358">
        <v>1.7902000000000001E-2</v>
      </c>
      <c r="L3602" s="358">
        <v>1.7089259999999999</v>
      </c>
    </row>
    <row r="3603" spans="1:12" ht="17.399999999999999" x14ac:dyDescent="0.25">
      <c r="A3603" s="463" t="s">
        <v>3714</v>
      </c>
      <c r="B3603" s="334" t="s">
        <v>2196</v>
      </c>
      <c r="C3603" s="334" t="s">
        <v>3082</v>
      </c>
      <c r="D3603" s="371">
        <v>0</v>
      </c>
      <c r="E3603" s="359">
        <v>0</v>
      </c>
      <c r="F3603" s="359">
        <v>0</v>
      </c>
      <c r="G3603" s="371">
        <v>0</v>
      </c>
      <c r="H3603" s="359">
        <v>2.2953000000000001E-2</v>
      </c>
      <c r="I3603" s="359">
        <v>1.3850389999999999</v>
      </c>
      <c r="J3603" s="371">
        <v>0</v>
      </c>
      <c r="K3603" s="359">
        <v>2.2953000000000001E-2</v>
      </c>
      <c r="L3603" s="359">
        <v>1.3850389999999999</v>
      </c>
    </row>
    <row r="3604" spans="1:12" ht="17.399999999999999" x14ac:dyDescent="0.25">
      <c r="A3604" s="462" t="s">
        <v>3714</v>
      </c>
      <c r="B3604" s="330" t="s">
        <v>2196</v>
      </c>
      <c r="C3604" s="330" t="s">
        <v>8046</v>
      </c>
      <c r="D3604" s="370">
        <v>0</v>
      </c>
      <c r="E3604" s="358">
        <v>0</v>
      </c>
      <c r="F3604" s="358">
        <v>0</v>
      </c>
      <c r="G3604" s="370">
        <v>0</v>
      </c>
      <c r="H3604" s="358">
        <v>8.8400000000000002E-4</v>
      </c>
      <c r="I3604" s="358">
        <v>3.2606000000000003E-2</v>
      </c>
      <c r="J3604" s="370">
        <v>0</v>
      </c>
      <c r="K3604" s="358">
        <v>8.8400000000000002E-4</v>
      </c>
      <c r="L3604" s="358">
        <v>3.2606000000000003E-2</v>
      </c>
    </row>
    <row r="3605" spans="1:12" ht="17.399999999999999" x14ac:dyDescent="0.25">
      <c r="A3605" s="463" t="s">
        <v>5333</v>
      </c>
      <c r="B3605" s="334" t="s">
        <v>3330</v>
      </c>
      <c r="C3605" s="334" t="s">
        <v>3081</v>
      </c>
      <c r="D3605" s="371">
        <v>0</v>
      </c>
      <c r="E3605" s="359">
        <v>0</v>
      </c>
      <c r="F3605" s="359">
        <v>0</v>
      </c>
      <c r="G3605" s="371">
        <v>0</v>
      </c>
      <c r="H3605" s="359">
        <v>11.453559</v>
      </c>
      <c r="I3605" s="359">
        <v>12.128355000000001</v>
      </c>
      <c r="J3605" s="371">
        <v>0</v>
      </c>
      <c r="K3605" s="359">
        <v>11.453559</v>
      </c>
      <c r="L3605" s="359">
        <v>12.128355000000001</v>
      </c>
    </row>
    <row r="3606" spans="1:12" ht="17.399999999999999" x14ac:dyDescent="0.25">
      <c r="A3606" s="462" t="s">
        <v>5333</v>
      </c>
      <c r="B3606" s="330" t="s">
        <v>3330</v>
      </c>
      <c r="C3606" s="330" t="s">
        <v>3082</v>
      </c>
      <c r="D3606" s="370">
        <v>0</v>
      </c>
      <c r="E3606" s="358">
        <v>2.2239999999999999E-2</v>
      </c>
      <c r="F3606" s="358">
        <v>4.8323999999999999E-2</v>
      </c>
      <c r="G3606" s="370">
        <v>0</v>
      </c>
      <c r="H3606" s="358">
        <v>1.70871</v>
      </c>
      <c r="I3606" s="358">
        <v>0.65268000000000004</v>
      </c>
      <c r="J3606" s="370">
        <v>0</v>
      </c>
      <c r="K3606" s="358">
        <v>1.73095</v>
      </c>
      <c r="L3606" s="358">
        <v>0.70100399999999996</v>
      </c>
    </row>
    <row r="3607" spans="1:12" ht="17.399999999999999" x14ac:dyDescent="0.25">
      <c r="A3607" s="463" t="s">
        <v>5333</v>
      </c>
      <c r="B3607" s="334" t="s">
        <v>3330</v>
      </c>
      <c r="C3607" s="334" t="s">
        <v>3085</v>
      </c>
      <c r="D3607" s="371">
        <v>0</v>
      </c>
      <c r="E3607" s="359">
        <v>0</v>
      </c>
      <c r="F3607" s="359">
        <v>0</v>
      </c>
      <c r="G3607" s="371">
        <v>0</v>
      </c>
      <c r="H3607" s="359">
        <v>27.643602000000001</v>
      </c>
      <c r="I3607" s="359">
        <v>36.382550000000002</v>
      </c>
      <c r="J3607" s="371">
        <v>0</v>
      </c>
      <c r="K3607" s="359">
        <v>27.643602000000001</v>
      </c>
      <c r="L3607" s="359">
        <v>36.382550000000002</v>
      </c>
    </row>
    <row r="3608" spans="1:12" ht="17.399999999999999" x14ac:dyDescent="0.25">
      <c r="A3608" s="462" t="s">
        <v>5333</v>
      </c>
      <c r="B3608" s="330" t="s">
        <v>3330</v>
      </c>
      <c r="C3608" s="330" t="s">
        <v>8046</v>
      </c>
      <c r="D3608" s="370">
        <v>0</v>
      </c>
      <c r="E3608" s="358">
        <v>0</v>
      </c>
      <c r="F3608" s="358">
        <v>0</v>
      </c>
      <c r="G3608" s="370">
        <v>0</v>
      </c>
      <c r="H3608" s="358">
        <v>0.55306</v>
      </c>
      <c r="I3608" s="358">
        <v>0.32070500000000002</v>
      </c>
      <c r="J3608" s="370">
        <v>0</v>
      </c>
      <c r="K3608" s="358">
        <v>0.55306</v>
      </c>
      <c r="L3608" s="358">
        <v>0.32070500000000002</v>
      </c>
    </row>
    <row r="3609" spans="1:12" ht="17.399999999999999" x14ac:dyDescent="0.25">
      <c r="A3609" s="463" t="s">
        <v>5334</v>
      </c>
      <c r="B3609" s="334" t="s">
        <v>4189</v>
      </c>
      <c r="C3609" s="334" t="s">
        <v>3081</v>
      </c>
      <c r="D3609" s="371">
        <v>0</v>
      </c>
      <c r="E3609" s="359">
        <v>3.9493E-2</v>
      </c>
      <c r="F3609" s="359">
        <v>1.1410849999999999</v>
      </c>
      <c r="G3609" s="371">
        <v>0</v>
      </c>
      <c r="H3609" s="359">
        <v>0</v>
      </c>
      <c r="I3609" s="359">
        <v>0</v>
      </c>
      <c r="J3609" s="371">
        <v>0</v>
      </c>
      <c r="K3609" s="359">
        <v>3.9493E-2</v>
      </c>
      <c r="L3609" s="359">
        <v>1.1410849999999999</v>
      </c>
    </row>
    <row r="3610" spans="1:12" ht="17.399999999999999" x14ac:dyDescent="0.25">
      <c r="A3610" s="462" t="s">
        <v>5334</v>
      </c>
      <c r="B3610" s="330" t="s">
        <v>4189</v>
      </c>
      <c r="C3610" s="330" t="s">
        <v>3083</v>
      </c>
      <c r="D3610" s="370">
        <v>0</v>
      </c>
      <c r="E3610" s="358">
        <v>2.8782000000000001</v>
      </c>
      <c r="F3610" s="358">
        <v>4.4562980000000003</v>
      </c>
      <c r="G3610" s="370">
        <v>0</v>
      </c>
      <c r="H3610" s="358">
        <v>0</v>
      </c>
      <c r="I3610" s="358">
        <v>0</v>
      </c>
      <c r="J3610" s="370">
        <v>0</v>
      </c>
      <c r="K3610" s="358">
        <v>2.8782000000000001</v>
      </c>
      <c r="L3610" s="358">
        <v>4.4562980000000003</v>
      </c>
    </row>
    <row r="3611" spans="1:12" ht="17.399999999999999" x14ac:dyDescent="0.25">
      <c r="A3611" s="463" t="s">
        <v>5334</v>
      </c>
      <c r="B3611" s="334" t="s">
        <v>4189</v>
      </c>
      <c r="C3611" s="334" t="s">
        <v>8046</v>
      </c>
      <c r="D3611" s="371">
        <v>0</v>
      </c>
      <c r="E3611" s="359">
        <v>0.33361000000000002</v>
      </c>
      <c r="F3611" s="359">
        <v>0.55382699999999996</v>
      </c>
      <c r="G3611" s="371">
        <v>0</v>
      </c>
      <c r="H3611" s="359">
        <v>4.0000000000000001E-3</v>
      </c>
      <c r="I3611" s="359">
        <v>5.0000000000000001E-3</v>
      </c>
      <c r="J3611" s="371">
        <v>0</v>
      </c>
      <c r="K3611" s="359">
        <v>0.33761000000000002</v>
      </c>
      <c r="L3611" s="359">
        <v>0.55882699999999996</v>
      </c>
    </row>
    <row r="3612" spans="1:12" ht="17.399999999999999" x14ac:dyDescent="0.25">
      <c r="A3612" s="462" t="s">
        <v>5335</v>
      </c>
      <c r="B3612" s="330" t="s">
        <v>2198</v>
      </c>
      <c r="C3612" s="330" t="s">
        <v>3081</v>
      </c>
      <c r="D3612" s="370">
        <v>26643</v>
      </c>
      <c r="E3612" s="358">
        <v>2.8854999999999999E-2</v>
      </c>
      <c r="F3612" s="358">
        <v>0.81266700000000003</v>
      </c>
      <c r="G3612" s="370">
        <v>15151</v>
      </c>
      <c r="H3612" s="358">
        <v>1.4475E-2</v>
      </c>
      <c r="I3612" s="358">
        <v>0.69240599999999997</v>
      </c>
      <c r="J3612" s="370">
        <v>41794</v>
      </c>
      <c r="K3612" s="358">
        <v>4.333E-2</v>
      </c>
      <c r="L3612" s="358">
        <v>1.5050730000000001</v>
      </c>
    </row>
    <row r="3613" spans="1:12" ht="17.399999999999999" x14ac:dyDescent="0.25">
      <c r="A3613" s="463" t="s">
        <v>5335</v>
      </c>
      <c r="B3613" s="334" t="s">
        <v>2198</v>
      </c>
      <c r="C3613" s="334" t="s">
        <v>8046</v>
      </c>
      <c r="D3613" s="371">
        <v>0</v>
      </c>
      <c r="E3613" s="359">
        <v>0</v>
      </c>
      <c r="F3613" s="359">
        <v>0</v>
      </c>
      <c r="G3613" s="371">
        <v>1163</v>
      </c>
      <c r="H3613" s="359">
        <v>1.1130000000000001E-3</v>
      </c>
      <c r="I3613" s="359">
        <v>0.121056</v>
      </c>
      <c r="J3613" s="371">
        <v>1163</v>
      </c>
      <c r="K3613" s="359">
        <v>1.1130000000000001E-3</v>
      </c>
      <c r="L3613" s="359">
        <v>0.121056</v>
      </c>
    </row>
    <row r="3614" spans="1:12" ht="17.399999999999999" x14ac:dyDescent="0.25">
      <c r="A3614" s="462" t="s">
        <v>5337</v>
      </c>
      <c r="B3614" s="330" t="s">
        <v>2199</v>
      </c>
      <c r="C3614" s="330" t="s">
        <v>3081</v>
      </c>
      <c r="D3614" s="370">
        <v>0</v>
      </c>
      <c r="E3614" s="358">
        <v>0</v>
      </c>
      <c r="F3614" s="358">
        <v>0</v>
      </c>
      <c r="G3614" s="370">
        <v>19015</v>
      </c>
      <c r="H3614" s="358">
        <v>1.0827E-2</v>
      </c>
      <c r="I3614" s="358">
        <v>3.119116</v>
      </c>
      <c r="J3614" s="370">
        <v>19015</v>
      </c>
      <c r="K3614" s="358">
        <v>1.0827E-2</v>
      </c>
      <c r="L3614" s="358">
        <v>3.119116</v>
      </c>
    </row>
    <row r="3615" spans="1:12" ht="17.399999999999999" x14ac:dyDescent="0.25">
      <c r="A3615" s="463" t="s">
        <v>5337</v>
      </c>
      <c r="B3615" s="334" t="s">
        <v>2199</v>
      </c>
      <c r="C3615" s="334" t="s">
        <v>8046</v>
      </c>
      <c r="D3615" s="371">
        <v>30</v>
      </c>
      <c r="E3615" s="359">
        <v>1.5E-5</v>
      </c>
      <c r="F3615" s="359">
        <v>6.8999999999999997E-4</v>
      </c>
      <c r="G3615" s="371">
        <v>4464</v>
      </c>
      <c r="H3615" s="359">
        <v>4.1739999999999998E-3</v>
      </c>
      <c r="I3615" s="359">
        <v>1.4548E-2</v>
      </c>
      <c r="J3615" s="371">
        <v>4494</v>
      </c>
      <c r="K3615" s="359">
        <v>4.189E-3</v>
      </c>
      <c r="L3615" s="359">
        <v>1.5238E-2</v>
      </c>
    </row>
    <row r="3616" spans="1:12" ht="17.399999999999999" x14ac:dyDescent="0.25">
      <c r="A3616" s="462" t="s">
        <v>5339</v>
      </c>
      <c r="B3616" s="330" t="s">
        <v>1141</v>
      </c>
      <c r="C3616" s="330" t="s">
        <v>3081</v>
      </c>
      <c r="D3616" s="370">
        <v>0</v>
      </c>
      <c r="E3616" s="358">
        <v>0</v>
      </c>
      <c r="F3616" s="358">
        <v>0</v>
      </c>
      <c r="G3616" s="370">
        <v>14569</v>
      </c>
      <c r="H3616" s="358">
        <v>1.4160000000000001E-2</v>
      </c>
      <c r="I3616" s="358">
        <v>2.0035509999999999</v>
      </c>
      <c r="J3616" s="370">
        <v>14569</v>
      </c>
      <c r="K3616" s="358">
        <v>1.4160000000000001E-2</v>
      </c>
      <c r="L3616" s="358">
        <v>2.0035509999999999</v>
      </c>
    </row>
    <row r="3617" spans="1:12" ht="17.399999999999999" x14ac:dyDescent="0.25">
      <c r="A3617" s="463" t="s">
        <v>5339</v>
      </c>
      <c r="B3617" s="334" t="s">
        <v>1141</v>
      </c>
      <c r="C3617" s="334" t="s">
        <v>8046</v>
      </c>
      <c r="D3617" s="371">
        <v>0</v>
      </c>
      <c r="E3617" s="359">
        <v>0</v>
      </c>
      <c r="F3617" s="359">
        <v>0</v>
      </c>
      <c r="G3617" s="371">
        <v>5614</v>
      </c>
      <c r="H3617" s="359">
        <v>5.8599999999999998E-3</v>
      </c>
      <c r="I3617" s="359">
        <v>0.13511600000000001</v>
      </c>
      <c r="J3617" s="371">
        <v>5614</v>
      </c>
      <c r="K3617" s="359">
        <v>5.8599999999999998E-3</v>
      </c>
      <c r="L3617" s="359">
        <v>0.13511600000000001</v>
      </c>
    </row>
    <row r="3618" spans="1:12" ht="17.399999999999999" x14ac:dyDescent="0.25">
      <c r="A3618" s="462" t="s">
        <v>2200</v>
      </c>
      <c r="B3618" s="330" t="s">
        <v>2201</v>
      </c>
      <c r="C3618" s="330" t="s">
        <v>3081</v>
      </c>
      <c r="D3618" s="370">
        <v>75</v>
      </c>
      <c r="E3618" s="358">
        <v>7.4999999999999993E-5</v>
      </c>
      <c r="F3618" s="358">
        <v>1.099E-2</v>
      </c>
      <c r="G3618" s="370">
        <v>157519</v>
      </c>
      <c r="H3618" s="358">
        <v>0.11318499999999999</v>
      </c>
      <c r="I3618" s="358">
        <v>8.0194290000000006</v>
      </c>
      <c r="J3618" s="370">
        <v>157594</v>
      </c>
      <c r="K3618" s="358">
        <v>0.11326</v>
      </c>
      <c r="L3618" s="358">
        <v>8.0304190000000002</v>
      </c>
    </row>
    <row r="3619" spans="1:12" ht="17.399999999999999" x14ac:dyDescent="0.25">
      <c r="A3619" s="463" t="s">
        <v>2200</v>
      </c>
      <c r="B3619" s="334" t="s">
        <v>2201</v>
      </c>
      <c r="C3619" s="334" t="s">
        <v>8046</v>
      </c>
      <c r="D3619" s="371">
        <v>1670</v>
      </c>
      <c r="E3619" s="359">
        <v>1.1739999999999999E-3</v>
      </c>
      <c r="F3619" s="359">
        <v>1.9491999999999999E-2</v>
      </c>
      <c r="G3619" s="371">
        <v>44551</v>
      </c>
      <c r="H3619" s="359">
        <v>4.1675999999999998E-2</v>
      </c>
      <c r="I3619" s="359">
        <v>0.670041</v>
      </c>
      <c r="J3619" s="371">
        <v>46221</v>
      </c>
      <c r="K3619" s="359">
        <v>4.2849999999999999E-2</v>
      </c>
      <c r="L3619" s="359">
        <v>0.68953299999999995</v>
      </c>
    </row>
    <row r="3620" spans="1:12" ht="17.399999999999999" x14ac:dyDescent="0.25">
      <c r="A3620" s="462" t="s">
        <v>5340</v>
      </c>
      <c r="B3620" s="330" t="s">
        <v>2202</v>
      </c>
      <c r="C3620" s="330" t="s">
        <v>3081</v>
      </c>
      <c r="D3620" s="370">
        <v>0</v>
      </c>
      <c r="E3620" s="358">
        <v>0</v>
      </c>
      <c r="F3620" s="358">
        <v>0</v>
      </c>
      <c r="G3620" s="370">
        <v>12401</v>
      </c>
      <c r="H3620" s="358">
        <v>1.4127000000000001E-2</v>
      </c>
      <c r="I3620" s="358">
        <v>2.7524459999999999</v>
      </c>
      <c r="J3620" s="370">
        <v>12401</v>
      </c>
      <c r="K3620" s="358">
        <v>1.4127000000000001E-2</v>
      </c>
      <c r="L3620" s="358">
        <v>2.7524459999999999</v>
      </c>
    </row>
    <row r="3621" spans="1:12" ht="17.399999999999999" x14ac:dyDescent="0.25">
      <c r="A3621" s="463" t="s">
        <v>5340</v>
      </c>
      <c r="B3621" s="334" t="s">
        <v>2202</v>
      </c>
      <c r="C3621" s="334" t="s">
        <v>8046</v>
      </c>
      <c r="D3621" s="371">
        <v>0</v>
      </c>
      <c r="E3621" s="359">
        <v>0</v>
      </c>
      <c r="F3621" s="359">
        <v>0</v>
      </c>
      <c r="G3621" s="371">
        <v>352</v>
      </c>
      <c r="H3621" s="359">
        <v>3.4099999999999999E-4</v>
      </c>
      <c r="I3621" s="359">
        <v>0.16417699999999999</v>
      </c>
      <c r="J3621" s="371">
        <v>352</v>
      </c>
      <c r="K3621" s="359">
        <v>3.4099999999999999E-4</v>
      </c>
      <c r="L3621" s="359">
        <v>0.16417699999999999</v>
      </c>
    </row>
    <row r="3622" spans="1:12" ht="17.399999999999999" x14ac:dyDescent="0.25">
      <c r="A3622" s="462" t="s">
        <v>207</v>
      </c>
      <c r="B3622" s="330" t="s">
        <v>1136</v>
      </c>
      <c r="C3622" s="330" t="s">
        <v>3081</v>
      </c>
      <c r="D3622" s="370">
        <v>15522</v>
      </c>
      <c r="E3622" s="358">
        <v>1.5422999999999999E-2</v>
      </c>
      <c r="F3622" s="358">
        <v>0.50827699999999998</v>
      </c>
      <c r="G3622" s="370">
        <v>10882</v>
      </c>
      <c r="H3622" s="358">
        <v>1.3998E-2</v>
      </c>
      <c r="I3622" s="358">
        <v>0.60853800000000002</v>
      </c>
      <c r="J3622" s="370">
        <v>26404</v>
      </c>
      <c r="K3622" s="358">
        <v>2.9420999999999999E-2</v>
      </c>
      <c r="L3622" s="358">
        <v>1.1168149999999999</v>
      </c>
    </row>
    <row r="3623" spans="1:12" ht="17.399999999999999" x14ac:dyDescent="0.25">
      <c r="A3623" s="463" t="s">
        <v>207</v>
      </c>
      <c r="B3623" s="334" t="s">
        <v>1136</v>
      </c>
      <c r="C3623" s="334" t="s">
        <v>8046</v>
      </c>
      <c r="D3623" s="371">
        <v>0</v>
      </c>
      <c r="E3623" s="359">
        <v>0</v>
      </c>
      <c r="F3623" s="359">
        <v>0</v>
      </c>
      <c r="G3623" s="371">
        <v>5188</v>
      </c>
      <c r="H3623" s="359">
        <v>7.7190000000000002E-3</v>
      </c>
      <c r="I3623" s="359">
        <v>0.21747900000000001</v>
      </c>
      <c r="J3623" s="371">
        <v>5188</v>
      </c>
      <c r="K3623" s="359">
        <v>7.7190000000000002E-3</v>
      </c>
      <c r="L3623" s="359">
        <v>0.21747900000000001</v>
      </c>
    </row>
    <row r="3624" spans="1:12" ht="17.399999999999999" x14ac:dyDescent="0.25">
      <c r="A3624" s="462" t="s">
        <v>5341</v>
      </c>
      <c r="B3624" s="330" t="s">
        <v>2203</v>
      </c>
      <c r="C3624" s="330" t="s">
        <v>3081</v>
      </c>
      <c r="D3624" s="370">
        <v>0</v>
      </c>
      <c r="E3624" s="358">
        <v>0</v>
      </c>
      <c r="F3624" s="358">
        <v>0</v>
      </c>
      <c r="G3624" s="370">
        <v>40335</v>
      </c>
      <c r="H3624" s="358">
        <v>4.2047000000000001E-2</v>
      </c>
      <c r="I3624" s="358">
        <v>1.2229989999999999</v>
      </c>
      <c r="J3624" s="370">
        <v>40335</v>
      </c>
      <c r="K3624" s="358">
        <v>4.2047000000000001E-2</v>
      </c>
      <c r="L3624" s="358">
        <v>1.2229989999999999</v>
      </c>
    </row>
    <row r="3625" spans="1:12" ht="17.399999999999999" x14ac:dyDescent="0.25">
      <c r="A3625" s="463" t="s">
        <v>5341</v>
      </c>
      <c r="B3625" s="334" t="s">
        <v>2203</v>
      </c>
      <c r="C3625" s="334" t="s">
        <v>8046</v>
      </c>
      <c r="D3625" s="371">
        <v>0</v>
      </c>
      <c r="E3625" s="359">
        <v>0</v>
      </c>
      <c r="F3625" s="359">
        <v>0</v>
      </c>
      <c r="G3625" s="371">
        <v>2000</v>
      </c>
      <c r="H3625" s="359">
        <v>2E-3</v>
      </c>
      <c r="I3625" s="359">
        <v>8.0000000000000002E-3</v>
      </c>
      <c r="J3625" s="371">
        <v>2000</v>
      </c>
      <c r="K3625" s="359">
        <v>2E-3</v>
      </c>
      <c r="L3625" s="359">
        <v>8.0000000000000002E-3</v>
      </c>
    </row>
    <row r="3626" spans="1:12" ht="17.399999999999999" x14ac:dyDescent="0.25">
      <c r="A3626" s="462" t="s">
        <v>5342</v>
      </c>
      <c r="B3626" s="330" t="s">
        <v>6838</v>
      </c>
      <c r="C3626" s="330" t="s">
        <v>3081</v>
      </c>
      <c r="D3626" s="370">
        <v>0</v>
      </c>
      <c r="E3626" s="358">
        <v>0</v>
      </c>
      <c r="F3626" s="358">
        <v>0</v>
      </c>
      <c r="G3626" s="370">
        <v>49990</v>
      </c>
      <c r="H3626" s="358">
        <v>4.8106999999999997E-2</v>
      </c>
      <c r="I3626" s="358">
        <v>0.80226500000000001</v>
      </c>
      <c r="J3626" s="370">
        <v>49990</v>
      </c>
      <c r="K3626" s="358">
        <v>4.8106999999999997E-2</v>
      </c>
      <c r="L3626" s="358">
        <v>0.80226500000000001</v>
      </c>
    </row>
    <row r="3627" spans="1:12" ht="17.399999999999999" x14ac:dyDescent="0.25">
      <c r="A3627" s="463" t="s">
        <v>5342</v>
      </c>
      <c r="B3627" s="334" t="s">
        <v>6838</v>
      </c>
      <c r="C3627" s="334" t="s">
        <v>3089</v>
      </c>
      <c r="D3627" s="371">
        <v>0</v>
      </c>
      <c r="E3627" s="359">
        <v>0</v>
      </c>
      <c r="F3627" s="359">
        <v>0</v>
      </c>
      <c r="G3627" s="371">
        <v>3497</v>
      </c>
      <c r="H3627" s="359">
        <v>2.4220000000000001E-3</v>
      </c>
      <c r="I3627" s="359">
        <v>0.80237800000000004</v>
      </c>
      <c r="J3627" s="371">
        <v>3497</v>
      </c>
      <c r="K3627" s="359">
        <v>2.4220000000000001E-3</v>
      </c>
      <c r="L3627" s="359">
        <v>0.80237800000000004</v>
      </c>
    </row>
    <row r="3628" spans="1:12" ht="17.399999999999999" x14ac:dyDescent="0.25">
      <c r="A3628" s="462" t="s">
        <v>5343</v>
      </c>
      <c r="B3628" s="330" t="s">
        <v>2204</v>
      </c>
      <c r="C3628" s="330" t="s">
        <v>3081</v>
      </c>
      <c r="D3628" s="370">
        <v>0</v>
      </c>
      <c r="E3628" s="358">
        <v>0</v>
      </c>
      <c r="F3628" s="358">
        <v>0</v>
      </c>
      <c r="G3628" s="370">
        <v>41968</v>
      </c>
      <c r="H3628" s="358">
        <v>5.4546999999999998E-2</v>
      </c>
      <c r="I3628" s="358">
        <v>3.7586330000000001</v>
      </c>
      <c r="J3628" s="370">
        <v>41968</v>
      </c>
      <c r="K3628" s="358">
        <v>5.4546999999999998E-2</v>
      </c>
      <c r="L3628" s="358">
        <v>3.7586330000000001</v>
      </c>
    </row>
    <row r="3629" spans="1:12" ht="17.399999999999999" x14ac:dyDescent="0.25">
      <c r="A3629" s="463" t="s">
        <v>5343</v>
      </c>
      <c r="B3629" s="334" t="s">
        <v>2204</v>
      </c>
      <c r="C3629" s="334" t="s">
        <v>8046</v>
      </c>
      <c r="D3629" s="371">
        <v>50</v>
      </c>
      <c r="E3629" s="359">
        <v>5.0000000000000002E-5</v>
      </c>
      <c r="F3629" s="359">
        <v>2.5000000000000001E-3</v>
      </c>
      <c r="G3629" s="371">
        <v>8842</v>
      </c>
      <c r="H3629" s="359">
        <v>9.4920000000000004E-3</v>
      </c>
      <c r="I3629" s="359">
        <v>0.19666700000000001</v>
      </c>
      <c r="J3629" s="371">
        <v>8892</v>
      </c>
      <c r="K3629" s="359">
        <v>9.5420000000000001E-3</v>
      </c>
      <c r="L3629" s="359">
        <v>0.19916700000000001</v>
      </c>
    </row>
    <row r="3630" spans="1:12" ht="17.399999999999999" x14ac:dyDescent="0.25">
      <c r="A3630" s="462" t="s">
        <v>5344</v>
      </c>
      <c r="B3630" s="330" t="s">
        <v>2205</v>
      </c>
      <c r="C3630" s="330" t="s">
        <v>3081</v>
      </c>
      <c r="D3630" s="370">
        <v>0</v>
      </c>
      <c r="E3630" s="358">
        <v>0</v>
      </c>
      <c r="F3630" s="358">
        <v>0</v>
      </c>
      <c r="G3630" s="370">
        <v>47063</v>
      </c>
      <c r="H3630" s="358">
        <v>2.7465E-2</v>
      </c>
      <c r="I3630" s="358">
        <v>1.9721709999999999</v>
      </c>
      <c r="J3630" s="370">
        <v>47063</v>
      </c>
      <c r="K3630" s="358">
        <v>2.7465E-2</v>
      </c>
      <c r="L3630" s="358">
        <v>1.9721709999999999</v>
      </c>
    </row>
    <row r="3631" spans="1:12" ht="17.399999999999999" x14ac:dyDescent="0.25">
      <c r="A3631" s="463" t="s">
        <v>5344</v>
      </c>
      <c r="B3631" s="334" t="s">
        <v>2205</v>
      </c>
      <c r="C3631" s="334" t="s">
        <v>8046</v>
      </c>
      <c r="D3631" s="371">
        <v>0</v>
      </c>
      <c r="E3631" s="359">
        <v>0</v>
      </c>
      <c r="F3631" s="359">
        <v>0</v>
      </c>
      <c r="G3631" s="371">
        <v>8599</v>
      </c>
      <c r="H3631" s="359">
        <v>9.0109999999999999E-3</v>
      </c>
      <c r="I3631" s="359">
        <v>0.59421000000000002</v>
      </c>
      <c r="J3631" s="371">
        <v>8599</v>
      </c>
      <c r="K3631" s="359">
        <v>9.0109999999999999E-3</v>
      </c>
      <c r="L3631" s="359">
        <v>0.59421000000000002</v>
      </c>
    </row>
    <row r="3632" spans="1:12" ht="17.399999999999999" x14ac:dyDescent="0.25">
      <c r="A3632" s="462" t="s">
        <v>3768</v>
      </c>
      <c r="B3632" s="330" t="s">
        <v>1142</v>
      </c>
      <c r="C3632" s="330" t="s">
        <v>3081</v>
      </c>
      <c r="D3632" s="370">
        <v>0</v>
      </c>
      <c r="E3632" s="358">
        <v>0</v>
      </c>
      <c r="F3632" s="358">
        <v>0</v>
      </c>
      <c r="G3632" s="370">
        <v>88434</v>
      </c>
      <c r="H3632" s="358">
        <v>0.108973</v>
      </c>
      <c r="I3632" s="358">
        <v>3.3410899999999999</v>
      </c>
      <c r="J3632" s="370">
        <v>88434</v>
      </c>
      <c r="K3632" s="358">
        <v>0.108973</v>
      </c>
      <c r="L3632" s="358">
        <v>3.3410899999999999</v>
      </c>
    </row>
    <row r="3633" spans="1:12" ht="17.399999999999999" x14ac:dyDescent="0.25">
      <c r="A3633" s="463" t="s">
        <v>3768</v>
      </c>
      <c r="B3633" s="334" t="s">
        <v>1142</v>
      </c>
      <c r="C3633" s="334" t="s">
        <v>3087</v>
      </c>
      <c r="D3633" s="371">
        <v>0</v>
      </c>
      <c r="E3633" s="359">
        <v>0</v>
      </c>
      <c r="F3633" s="359">
        <v>0</v>
      </c>
      <c r="G3633" s="371">
        <v>2565</v>
      </c>
      <c r="H3633" s="359">
        <v>2.2880000000000001E-3</v>
      </c>
      <c r="I3633" s="359">
        <v>2.3404790000000002</v>
      </c>
      <c r="J3633" s="371">
        <v>2565</v>
      </c>
      <c r="K3633" s="359">
        <v>2.2880000000000001E-3</v>
      </c>
      <c r="L3633" s="359">
        <v>2.3404790000000002</v>
      </c>
    </row>
    <row r="3634" spans="1:12" ht="17.399999999999999" x14ac:dyDescent="0.25">
      <c r="A3634" s="462" t="s">
        <v>3768</v>
      </c>
      <c r="B3634" s="330" t="s">
        <v>1142</v>
      </c>
      <c r="C3634" s="330" t="s">
        <v>3089</v>
      </c>
      <c r="D3634" s="370">
        <v>0</v>
      </c>
      <c r="E3634" s="358">
        <v>0</v>
      </c>
      <c r="F3634" s="358">
        <v>0</v>
      </c>
      <c r="G3634" s="370">
        <v>8338</v>
      </c>
      <c r="H3634" s="358">
        <v>3.4979999999999998E-3</v>
      </c>
      <c r="I3634" s="358">
        <v>1.777827</v>
      </c>
      <c r="J3634" s="370">
        <v>8338</v>
      </c>
      <c r="K3634" s="358">
        <v>3.4979999999999998E-3</v>
      </c>
      <c r="L3634" s="358">
        <v>1.777827</v>
      </c>
    </row>
    <row r="3635" spans="1:12" ht="17.399999999999999" x14ac:dyDescent="0.25">
      <c r="A3635" s="463" t="s">
        <v>3768</v>
      </c>
      <c r="B3635" s="334" t="s">
        <v>1142</v>
      </c>
      <c r="C3635" s="334" t="s">
        <v>8046</v>
      </c>
      <c r="D3635" s="371">
        <v>0</v>
      </c>
      <c r="E3635" s="359">
        <v>0</v>
      </c>
      <c r="F3635" s="359">
        <v>0</v>
      </c>
      <c r="G3635" s="371">
        <v>98230</v>
      </c>
      <c r="H3635" s="359">
        <v>0.121653</v>
      </c>
      <c r="I3635" s="359">
        <v>0.91621900000000001</v>
      </c>
      <c r="J3635" s="371">
        <v>98230</v>
      </c>
      <c r="K3635" s="359">
        <v>0.121653</v>
      </c>
      <c r="L3635" s="359">
        <v>0.91621900000000001</v>
      </c>
    </row>
    <row r="3636" spans="1:12" ht="17.399999999999999" x14ac:dyDescent="0.25">
      <c r="A3636" s="462" t="s">
        <v>5348</v>
      </c>
      <c r="B3636" s="330" t="s">
        <v>2208</v>
      </c>
      <c r="C3636" s="330" t="s">
        <v>3081</v>
      </c>
      <c r="D3636" s="370">
        <v>0</v>
      </c>
      <c r="E3636" s="358">
        <v>0</v>
      </c>
      <c r="F3636" s="358">
        <v>0</v>
      </c>
      <c r="G3636" s="370">
        <v>8253</v>
      </c>
      <c r="H3636" s="358">
        <v>8.9650000000000007E-3</v>
      </c>
      <c r="I3636" s="358">
        <v>1.1829209999999999</v>
      </c>
      <c r="J3636" s="370">
        <v>8253</v>
      </c>
      <c r="K3636" s="358">
        <v>8.9650000000000007E-3</v>
      </c>
      <c r="L3636" s="358">
        <v>1.1829209999999999</v>
      </c>
    </row>
    <row r="3637" spans="1:12" ht="17.399999999999999" x14ac:dyDescent="0.25">
      <c r="A3637" s="463" t="s">
        <v>5348</v>
      </c>
      <c r="B3637" s="334" t="s">
        <v>2208</v>
      </c>
      <c r="C3637" s="334" t="s">
        <v>3089</v>
      </c>
      <c r="D3637" s="371">
        <v>0</v>
      </c>
      <c r="E3637" s="359">
        <v>0</v>
      </c>
      <c r="F3637" s="359">
        <v>0</v>
      </c>
      <c r="G3637" s="371">
        <v>1670</v>
      </c>
      <c r="H3637" s="359">
        <v>1.9719999999999998E-3</v>
      </c>
      <c r="I3637" s="359">
        <v>1.286438</v>
      </c>
      <c r="J3637" s="371">
        <v>1670</v>
      </c>
      <c r="K3637" s="359">
        <v>1.9719999999999998E-3</v>
      </c>
      <c r="L3637" s="359">
        <v>1.286438</v>
      </c>
    </row>
    <row r="3638" spans="1:12" ht="17.399999999999999" x14ac:dyDescent="0.25">
      <c r="A3638" s="462" t="s">
        <v>5348</v>
      </c>
      <c r="B3638" s="330" t="s">
        <v>2208</v>
      </c>
      <c r="C3638" s="330" t="s">
        <v>8046</v>
      </c>
      <c r="D3638" s="370">
        <v>0</v>
      </c>
      <c r="E3638" s="358">
        <v>0</v>
      </c>
      <c r="F3638" s="358">
        <v>0</v>
      </c>
      <c r="G3638" s="370">
        <v>4202</v>
      </c>
      <c r="H3638" s="358">
        <v>4.352E-3</v>
      </c>
      <c r="I3638" s="358">
        <v>0.183285</v>
      </c>
      <c r="J3638" s="370">
        <v>4202</v>
      </c>
      <c r="K3638" s="358">
        <v>4.352E-3</v>
      </c>
      <c r="L3638" s="358">
        <v>0.183285</v>
      </c>
    </row>
    <row r="3639" spans="1:12" ht="17.399999999999999" x14ac:dyDescent="0.25">
      <c r="A3639" s="463" t="s">
        <v>208</v>
      </c>
      <c r="B3639" s="334" t="s">
        <v>1137</v>
      </c>
      <c r="C3639" s="334" t="s">
        <v>3081</v>
      </c>
      <c r="D3639" s="371">
        <v>0</v>
      </c>
      <c r="E3639" s="359">
        <v>0</v>
      </c>
      <c r="F3639" s="359">
        <v>0</v>
      </c>
      <c r="G3639" s="371">
        <v>27245</v>
      </c>
      <c r="H3639" s="359">
        <v>2.9085E-2</v>
      </c>
      <c r="I3639" s="359">
        <v>1.9347510000000001</v>
      </c>
      <c r="J3639" s="371">
        <v>27245</v>
      </c>
      <c r="K3639" s="359">
        <v>2.9085E-2</v>
      </c>
      <c r="L3639" s="359">
        <v>1.9347510000000001</v>
      </c>
    </row>
    <row r="3640" spans="1:12" ht="17.399999999999999" x14ac:dyDescent="0.25">
      <c r="A3640" s="462" t="s">
        <v>208</v>
      </c>
      <c r="B3640" s="330" t="s">
        <v>1137</v>
      </c>
      <c r="C3640" s="330" t="s">
        <v>8046</v>
      </c>
      <c r="D3640" s="370">
        <v>0</v>
      </c>
      <c r="E3640" s="358">
        <v>0</v>
      </c>
      <c r="F3640" s="358">
        <v>0</v>
      </c>
      <c r="G3640" s="370">
        <v>2484</v>
      </c>
      <c r="H3640" s="358">
        <v>5.7999999999999996E-3</v>
      </c>
      <c r="I3640" s="358">
        <v>0.17894499999999999</v>
      </c>
      <c r="J3640" s="370">
        <v>2484</v>
      </c>
      <c r="K3640" s="358">
        <v>5.7999999999999996E-3</v>
      </c>
      <c r="L3640" s="358">
        <v>0.17894499999999999</v>
      </c>
    </row>
    <row r="3641" spans="1:12" ht="17.399999999999999" x14ac:dyDescent="0.25">
      <c r="A3641" s="463" t="s">
        <v>209</v>
      </c>
      <c r="B3641" s="334" t="s">
        <v>1138</v>
      </c>
      <c r="C3641" s="334" t="s">
        <v>3081</v>
      </c>
      <c r="D3641" s="371">
        <v>28329</v>
      </c>
      <c r="E3641" s="359">
        <v>3.1219E-2</v>
      </c>
      <c r="F3641" s="359">
        <v>1.3935200000000001</v>
      </c>
      <c r="G3641" s="371">
        <v>37341</v>
      </c>
      <c r="H3641" s="359">
        <v>2.3279000000000001E-2</v>
      </c>
      <c r="I3641" s="359">
        <v>2.187157</v>
      </c>
      <c r="J3641" s="371">
        <v>65670</v>
      </c>
      <c r="K3641" s="359">
        <v>5.4497999999999998E-2</v>
      </c>
      <c r="L3641" s="359">
        <v>3.5806770000000001</v>
      </c>
    </row>
    <row r="3642" spans="1:12" ht="17.399999999999999" x14ac:dyDescent="0.25">
      <c r="A3642" s="462" t="s">
        <v>209</v>
      </c>
      <c r="B3642" s="330" t="s">
        <v>1138</v>
      </c>
      <c r="C3642" s="330" t="s">
        <v>3082</v>
      </c>
      <c r="D3642" s="370">
        <v>13625</v>
      </c>
      <c r="E3642" s="358">
        <v>1.7505E-2</v>
      </c>
      <c r="F3642" s="358">
        <v>0.55223999999999995</v>
      </c>
      <c r="G3642" s="370">
        <v>60</v>
      </c>
      <c r="H3642" s="358">
        <v>8.7999999999999998E-5</v>
      </c>
      <c r="I3642" s="358">
        <v>6.5250000000000002E-2</v>
      </c>
      <c r="J3642" s="370">
        <v>13685</v>
      </c>
      <c r="K3642" s="358">
        <v>1.7593000000000001E-2</v>
      </c>
      <c r="L3642" s="358">
        <v>0.61748999999999998</v>
      </c>
    </row>
    <row r="3643" spans="1:12" ht="17.399999999999999" x14ac:dyDescent="0.25">
      <c r="A3643" s="463" t="s">
        <v>209</v>
      </c>
      <c r="B3643" s="334" t="s">
        <v>1138</v>
      </c>
      <c r="C3643" s="334" t="s">
        <v>3085</v>
      </c>
      <c r="D3643" s="371">
        <v>0</v>
      </c>
      <c r="E3643" s="359">
        <v>0</v>
      </c>
      <c r="F3643" s="359">
        <v>0</v>
      </c>
      <c r="G3643" s="371">
        <v>106635</v>
      </c>
      <c r="H3643" s="359">
        <v>0.12883500000000001</v>
      </c>
      <c r="I3643" s="359">
        <v>1.0663899999999999</v>
      </c>
      <c r="J3643" s="371">
        <v>106635</v>
      </c>
      <c r="K3643" s="359">
        <v>0.12883500000000001</v>
      </c>
      <c r="L3643" s="359">
        <v>1.0663899999999999</v>
      </c>
    </row>
    <row r="3644" spans="1:12" ht="17.399999999999999" x14ac:dyDescent="0.25">
      <c r="A3644" s="462" t="s">
        <v>209</v>
      </c>
      <c r="B3644" s="330" t="s">
        <v>1138</v>
      </c>
      <c r="C3644" s="330" t="s">
        <v>8046</v>
      </c>
      <c r="D3644" s="370">
        <v>0</v>
      </c>
      <c r="E3644" s="358">
        <v>0</v>
      </c>
      <c r="F3644" s="358">
        <v>0</v>
      </c>
      <c r="G3644" s="370">
        <v>1442</v>
      </c>
      <c r="H3644" s="358">
        <v>1.271E-3</v>
      </c>
      <c r="I3644" s="358">
        <v>0.17197000000000001</v>
      </c>
      <c r="J3644" s="370">
        <v>1442</v>
      </c>
      <c r="K3644" s="358">
        <v>1.271E-3</v>
      </c>
      <c r="L3644" s="358">
        <v>0.17197000000000001</v>
      </c>
    </row>
    <row r="3645" spans="1:12" ht="17.399999999999999" x14ac:dyDescent="0.25">
      <c r="A3645" s="463" t="s">
        <v>5350</v>
      </c>
      <c r="B3645" s="334" t="s">
        <v>2209</v>
      </c>
      <c r="C3645" s="334" t="s">
        <v>3081</v>
      </c>
      <c r="D3645" s="371">
        <v>770</v>
      </c>
      <c r="E3645" s="359">
        <v>7.5900000000000002E-4</v>
      </c>
      <c r="F3645" s="359">
        <v>2.3512000000000002E-2</v>
      </c>
      <c r="G3645" s="371">
        <v>10334</v>
      </c>
      <c r="H3645" s="359">
        <v>1.0883E-2</v>
      </c>
      <c r="I3645" s="359">
        <v>2.1080589999999999</v>
      </c>
      <c r="J3645" s="371">
        <v>11104</v>
      </c>
      <c r="K3645" s="359">
        <v>1.1642E-2</v>
      </c>
      <c r="L3645" s="359">
        <v>2.1315710000000001</v>
      </c>
    </row>
    <row r="3646" spans="1:12" ht="17.399999999999999" x14ac:dyDescent="0.25">
      <c r="A3646" s="462" t="s">
        <v>5350</v>
      </c>
      <c r="B3646" s="330" t="s">
        <v>2209</v>
      </c>
      <c r="C3646" s="330" t="s">
        <v>3089</v>
      </c>
      <c r="D3646" s="370">
        <v>0</v>
      </c>
      <c r="E3646" s="358">
        <v>0</v>
      </c>
      <c r="F3646" s="358">
        <v>0</v>
      </c>
      <c r="G3646" s="370">
        <v>828</v>
      </c>
      <c r="H3646" s="358">
        <v>7.9600000000000005E-4</v>
      </c>
      <c r="I3646" s="358">
        <v>0.80174199999999995</v>
      </c>
      <c r="J3646" s="370">
        <v>828</v>
      </c>
      <c r="K3646" s="358">
        <v>7.9600000000000005E-4</v>
      </c>
      <c r="L3646" s="358">
        <v>0.80174199999999995</v>
      </c>
    </row>
    <row r="3647" spans="1:12" ht="17.399999999999999" x14ac:dyDescent="0.25">
      <c r="A3647" s="463" t="s">
        <v>5350</v>
      </c>
      <c r="B3647" s="334" t="s">
        <v>2209</v>
      </c>
      <c r="C3647" s="334" t="s">
        <v>8046</v>
      </c>
      <c r="D3647" s="371">
        <v>50</v>
      </c>
      <c r="E3647" s="359">
        <v>5.0000000000000002E-5</v>
      </c>
      <c r="F3647" s="359">
        <v>2E-3</v>
      </c>
      <c r="G3647" s="371">
        <v>18644</v>
      </c>
      <c r="H3647" s="359">
        <v>1.6643999999999999E-2</v>
      </c>
      <c r="I3647" s="359">
        <v>0.10946</v>
      </c>
      <c r="J3647" s="371">
        <v>18694</v>
      </c>
      <c r="K3647" s="359">
        <v>1.6694000000000001E-2</v>
      </c>
      <c r="L3647" s="359">
        <v>0.11146</v>
      </c>
    </row>
    <row r="3648" spans="1:12" ht="17.399999999999999" x14ac:dyDescent="0.25">
      <c r="A3648" s="462" t="s">
        <v>3437</v>
      </c>
      <c r="B3648" s="330" t="s">
        <v>2210</v>
      </c>
      <c r="C3648" s="330" t="s">
        <v>3081</v>
      </c>
      <c r="D3648" s="370">
        <v>6</v>
      </c>
      <c r="E3648" s="358">
        <v>1.0000000000000001E-5</v>
      </c>
      <c r="F3648" s="358">
        <v>2.7000000000000001E-3</v>
      </c>
      <c r="G3648" s="370">
        <v>156553</v>
      </c>
      <c r="H3648" s="358">
        <v>0.109657</v>
      </c>
      <c r="I3648" s="358">
        <v>2.206842</v>
      </c>
      <c r="J3648" s="370">
        <v>156559</v>
      </c>
      <c r="K3648" s="358">
        <v>0.109667</v>
      </c>
      <c r="L3648" s="358">
        <v>2.2095419999999999</v>
      </c>
    </row>
    <row r="3649" spans="1:12" ht="17.399999999999999" x14ac:dyDescent="0.25">
      <c r="A3649" s="463" t="s">
        <v>3437</v>
      </c>
      <c r="B3649" s="334" t="s">
        <v>2210</v>
      </c>
      <c r="C3649" s="334" t="s">
        <v>8046</v>
      </c>
      <c r="D3649" s="371">
        <v>0</v>
      </c>
      <c r="E3649" s="359">
        <v>0</v>
      </c>
      <c r="F3649" s="359">
        <v>0</v>
      </c>
      <c r="G3649" s="371">
        <v>13712</v>
      </c>
      <c r="H3649" s="359">
        <v>1.418E-2</v>
      </c>
      <c r="I3649" s="359">
        <v>7.1871000000000004E-2</v>
      </c>
      <c r="J3649" s="371">
        <v>13712</v>
      </c>
      <c r="K3649" s="359">
        <v>1.418E-2</v>
      </c>
      <c r="L3649" s="359">
        <v>7.1871000000000004E-2</v>
      </c>
    </row>
    <row r="3650" spans="1:12" ht="17.399999999999999" x14ac:dyDescent="0.25">
      <c r="A3650" s="462" t="s">
        <v>3790</v>
      </c>
      <c r="B3650" s="330" t="s">
        <v>2211</v>
      </c>
      <c r="C3650" s="330" t="s">
        <v>3081</v>
      </c>
      <c r="D3650" s="370">
        <v>8</v>
      </c>
      <c r="E3650" s="358">
        <v>9.9999999999999995E-7</v>
      </c>
      <c r="F3650" s="358">
        <v>1.4999999999999999E-4</v>
      </c>
      <c r="G3650" s="370">
        <v>48300</v>
      </c>
      <c r="H3650" s="358">
        <v>4.8186E-2</v>
      </c>
      <c r="I3650" s="358">
        <v>1.5123930000000001</v>
      </c>
      <c r="J3650" s="370">
        <v>48308</v>
      </c>
      <c r="K3650" s="358">
        <v>4.8187000000000001E-2</v>
      </c>
      <c r="L3650" s="358">
        <v>1.512543</v>
      </c>
    </row>
    <row r="3651" spans="1:12" ht="17.399999999999999" x14ac:dyDescent="0.25">
      <c r="A3651" s="463" t="s">
        <v>3790</v>
      </c>
      <c r="B3651" s="334" t="s">
        <v>2211</v>
      </c>
      <c r="C3651" s="334" t="s">
        <v>3082</v>
      </c>
      <c r="D3651" s="371">
        <v>4235</v>
      </c>
      <c r="E3651" s="359">
        <v>4.4000000000000003E-3</v>
      </c>
      <c r="F3651" s="359">
        <v>9.8928000000000002E-2</v>
      </c>
      <c r="G3651" s="371">
        <v>139464</v>
      </c>
      <c r="H3651" s="359">
        <v>0.16440299999999999</v>
      </c>
      <c r="I3651" s="359">
        <v>1.1985410000000001</v>
      </c>
      <c r="J3651" s="371">
        <v>143699</v>
      </c>
      <c r="K3651" s="359">
        <v>0.16880300000000001</v>
      </c>
      <c r="L3651" s="359">
        <v>1.297469</v>
      </c>
    </row>
    <row r="3652" spans="1:12" ht="17.399999999999999" x14ac:dyDescent="0.25">
      <c r="A3652" s="462" t="s">
        <v>3790</v>
      </c>
      <c r="B3652" s="330" t="s">
        <v>2211</v>
      </c>
      <c r="C3652" s="330" t="s">
        <v>3089</v>
      </c>
      <c r="D3652" s="370">
        <v>0</v>
      </c>
      <c r="E3652" s="358">
        <v>0</v>
      </c>
      <c r="F3652" s="358">
        <v>0</v>
      </c>
      <c r="G3652" s="370">
        <v>2816</v>
      </c>
      <c r="H3652" s="358">
        <v>4.5570000000000003E-3</v>
      </c>
      <c r="I3652" s="358">
        <v>1.0002949999999999</v>
      </c>
      <c r="J3652" s="370">
        <v>2816</v>
      </c>
      <c r="K3652" s="358">
        <v>4.5570000000000003E-3</v>
      </c>
      <c r="L3652" s="358">
        <v>1.0002949999999999</v>
      </c>
    </row>
    <row r="3653" spans="1:12" ht="17.399999999999999" x14ac:dyDescent="0.25">
      <c r="A3653" s="463" t="s">
        <v>3790</v>
      </c>
      <c r="B3653" s="334" t="s">
        <v>2211</v>
      </c>
      <c r="C3653" s="334" t="s">
        <v>8046</v>
      </c>
      <c r="D3653" s="371">
        <v>0</v>
      </c>
      <c r="E3653" s="359">
        <v>0</v>
      </c>
      <c r="F3653" s="359">
        <v>0</v>
      </c>
      <c r="G3653" s="371">
        <v>2425</v>
      </c>
      <c r="H3653" s="359">
        <v>1.3649999999999999E-3</v>
      </c>
      <c r="I3653" s="359">
        <v>0.133711</v>
      </c>
      <c r="J3653" s="371">
        <v>2425</v>
      </c>
      <c r="K3653" s="359">
        <v>1.3649999999999999E-3</v>
      </c>
      <c r="L3653" s="359">
        <v>0.133711</v>
      </c>
    </row>
    <row r="3654" spans="1:12" ht="17.399999999999999" x14ac:dyDescent="0.25">
      <c r="A3654" s="462" t="s">
        <v>210</v>
      </c>
      <c r="B3654" s="330" t="s">
        <v>1451</v>
      </c>
      <c r="C3654" s="330" t="s">
        <v>3081</v>
      </c>
      <c r="D3654" s="370">
        <v>0</v>
      </c>
      <c r="E3654" s="358">
        <v>1.0165E-2</v>
      </c>
      <c r="F3654" s="358">
        <v>0.65198199999999995</v>
      </c>
      <c r="G3654" s="370">
        <v>0</v>
      </c>
      <c r="H3654" s="358">
        <v>0.115106</v>
      </c>
      <c r="I3654" s="358">
        <v>6.2753329999999998</v>
      </c>
      <c r="J3654" s="370">
        <v>0</v>
      </c>
      <c r="K3654" s="358">
        <v>0.12527099999999999</v>
      </c>
      <c r="L3654" s="358">
        <v>6.9273150000000001</v>
      </c>
    </row>
    <row r="3655" spans="1:12" ht="17.399999999999999" x14ac:dyDescent="0.25">
      <c r="A3655" s="463" t="s">
        <v>210</v>
      </c>
      <c r="B3655" s="334" t="s">
        <v>1451</v>
      </c>
      <c r="C3655" s="334" t="s">
        <v>3090</v>
      </c>
      <c r="D3655" s="371">
        <v>0</v>
      </c>
      <c r="E3655" s="359">
        <v>0</v>
      </c>
      <c r="F3655" s="359">
        <v>0</v>
      </c>
      <c r="G3655" s="371">
        <v>0</v>
      </c>
      <c r="H3655" s="359">
        <v>1.7000000000000001E-4</v>
      </c>
      <c r="I3655" s="359">
        <v>0.81164700000000001</v>
      </c>
      <c r="J3655" s="371">
        <v>0</v>
      </c>
      <c r="K3655" s="359">
        <v>1.7000000000000001E-4</v>
      </c>
      <c r="L3655" s="359">
        <v>0.81164700000000001</v>
      </c>
    </row>
    <row r="3656" spans="1:12" ht="17.399999999999999" x14ac:dyDescent="0.25">
      <c r="A3656" s="462" t="s">
        <v>210</v>
      </c>
      <c r="B3656" s="330" t="s">
        <v>1451</v>
      </c>
      <c r="C3656" s="330" t="s">
        <v>8046</v>
      </c>
      <c r="D3656" s="370">
        <v>0</v>
      </c>
      <c r="E3656" s="358">
        <v>0</v>
      </c>
      <c r="F3656" s="358">
        <v>0</v>
      </c>
      <c r="G3656" s="370">
        <v>0</v>
      </c>
      <c r="H3656" s="358">
        <v>4.0000000000000001E-3</v>
      </c>
      <c r="I3656" s="358">
        <v>2.3414000000000001E-2</v>
      </c>
      <c r="J3656" s="370">
        <v>0</v>
      </c>
      <c r="K3656" s="358">
        <v>4.0000000000000001E-3</v>
      </c>
      <c r="L3656" s="358">
        <v>2.3414000000000001E-2</v>
      </c>
    </row>
    <row r="3657" spans="1:12" ht="17.399999999999999" x14ac:dyDescent="0.25">
      <c r="A3657" s="463" t="s">
        <v>5355</v>
      </c>
      <c r="B3657" s="334" t="s">
        <v>6840</v>
      </c>
      <c r="C3657" s="334" t="s">
        <v>3081</v>
      </c>
      <c r="D3657" s="371">
        <v>0</v>
      </c>
      <c r="E3657" s="359">
        <v>5.2061999999999997E-2</v>
      </c>
      <c r="F3657" s="359">
        <v>1.3659559999999999</v>
      </c>
      <c r="G3657" s="371">
        <v>0</v>
      </c>
      <c r="H3657" s="359">
        <v>0</v>
      </c>
      <c r="I3657" s="359">
        <v>0</v>
      </c>
      <c r="J3657" s="371">
        <v>0</v>
      </c>
      <c r="K3657" s="359">
        <v>5.2061999999999997E-2</v>
      </c>
      <c r="L3657" s="359">
        <v>1.3659559999999999</v>
      </c>
    </row>
    <row r="3658" spans="1:12" ht="17.399999999999999" x14ac:dyDescent="0.25">
      <c r="A3658" s="462" t="s">
        <v>5355</v>
      </c>
      <c r="B3658" s="330" t="s">
        <v>6840</v>
      </c>
      <c r="C3658" s="330" t="s">
        <v>8046</v>
      </c>
      <c r="D3658" s="370">
        <v>0</v>
      </c>
      <c r="E3658" s="358">
        <v>3.3799999999999998E-4</v>
      </c>
      <c r="F3658" s="358">
        <v>3.4580000000000001E-3</v>
      </c>
      <c r="G3658" s="370">
        <v>0</v>
      </c>
      <c r="H3658" s="358">
        <v>0</v>
      </c>
      <c r="I3658" s="358">
        <v>0</v>
      </c>
      <c r="J3658" s="370">
        <v>0</v>
      </c>
      <c r="K3658" s="358">
        <v>3.3799999999999998E-4</v>
      </c>
      <c r="L3658" s="358">
        <v>3.4580000000000001E-3</v>
      </c>
    </row>
    <row r="3659" spans="1:12" ht="17.399999999999999" x14ac:dyDescent="0.25">
      <c r="A3659" s="463" t="s">
        <v>5359</v>
      </c>
      <c r="B3659" s="334" t="s">
        <v>4190</v>
      </c>
      <c r="C3659" s="334" t="s">
        <v>3081</v>
      </c>
      <c r="D3659" s="371">
        <v>0</v>
      </c>
      <c r="E3659" s="359">
        <v>9.5596E-2</v>
      </c>
      <c r="F3659" s="359">
        <v>1.6082160000000001</v>
      </c>
      <c r="G3659" s="371">
        <v>0</v>
      </c>
      <c r="H3659" s="359">
        <v>1.3483999999999999E-2</v>
      </c>
      <c r="I3659" s="359">
        <v>0.10066700000000001</v>
      </c>
      <c r="J3659" s="371">
        <v>0</v>
      </c>
      <c r="K3659" s="359">
        <v>0.10908</v>
      </c>
      <c r="L3659" s="359">
        <v>1.7088829999999999</v>
      </c>
    </row>
    <row r="3660" spans="1:12" ht="17.399999999999999" x14ac:dyDescent="0.25">
      <c r="A3660" s="462" t="s">
        <v>5359</v>
      </c>
      <c r="B3660" s="330" t="s">
        <v>4190</v>
      </c>
      <c r="C3660" s="330" t="s">
        <v>8046</v>
      </c>
      <c r="D3660" s="370">
        <v>0</v>
      </c>
      <c r="E3660" s="358">
        <v>0</v>
      </c>
      <c r="F3660" s="358">
        <v>0</v>
      </c>
      <c r="G3660" s="370">
        <v>0</v>
      </c>
      <c r="H3660" s="358">
        <v>1.8327E-2</v>
      </c>
      <c r="I3660" s="358">
        <v>2.4708999999999998E-2</v>
      </c>
      <c r="J3660" s="370">
        <v>0</v>
      </c>
      <c r="K3660" s="358">
        <v>1.8327E-2</v>
      </c>
      <c r="L3660" s="358">
        <v>2.4708999999999998E-2</v>
      </c>
    </row>
    <row r="3661" spans="1:12" ht="17.399999999999999" x14ac:dyDescent="0.25">
      <c r="A3661" s="463" t="s">
        <v>5360</v>
      </c>
      <c r="B3661" s="334" t="s">
        <v>2218</v>
      </c>
      <c r="C3661" s="334" t="s">
        <v>3081</v>
      </c>
      <c r="D3661" s="371">
        <v>0</v>
      </c>
      <c r="E3661" s="359">
        <v>2.3407000000000001E-2</v>
      </c>
      <c r="F3661" s="359">
        <v>0.28439999999999999</v>
      </c>
      <c r="G3661" s="371">
        <v>0</v>
      </c>
      <c r="H3661" s="359">
        <v>0.164491</v>
      </c>
      <c r="I3661" s="359">
        <v>2.4381560000000002</v>
      </c>
      <c r="J3661" s="371">
        <v>0</v>
      </c>
      <c r="K3661" s="359">
        <v>0.18789800000000001</v>
      </c>
      <c r="L3661" s="359">
        <v>2.722556</v>
      </c>
    </row>
    <row r="3662" spans="1:12" ht="17.399999999999999" x14ac:dyDescent="0.25">
      <c r="A3662" s="462" t="s">
        <v>5360</v>
      </c>
      <c r="B3662" s="330" t="s">
        <v>2218</v>
      </c>
      <c r="C3662" s="330" t="s">
        <v>8046</v>
      </c>
      <c r="D3662" s="370">
        <v>0</v>
      </c>
      <c r="E3662" s="358">
        <v>3.2000000000000002E-3</v>
      </c>
      <c r="F3662" s="358">
        <v>4.1999999999999997E-3</v>
      </c>
      <c r="G3662" s="370">
        <v>0</v>
      </c>
      <c r="H3662" s="358">
        <v>4.3200000000000001E-3</v>
      </c>
      <c r="I3662" s="358">
        <v>3.5099999999999999E-2</v>
      </c>
      <c r="J3662" s="370">
        <v>0</v>
      </c>
      <c r="K3662" s="358">
        <v>7.5199999999999998E-3</v>
      </c>
      <c r="L3662" s="358">
        <v>3.9300000000000002E-2</v>
      </c>
    </row>
    <row r="3663" spans="1:12" ht="17.399999999999999" x14ac:dyDescent="0.25">
      <c r="A3663" s="463" t="s">
        <v>5361</v>
      </c>
      <c r="B3663" s="334" t="s">
        <v>6841</v>
      </c>
      <c r="C3663" s="334" t="s">
        <v>3081</v>
      </c>
      <c r="D3663" s="371">
        <v>0</v>
      </c>
      <c r="E3663" s="359">
        <v>9.9979999999999999E-2</v>
      </c>
      <c r="F3663" s="359">
        <v>1.001347</v>
      </c>
      <c r="G3663" s="371">
        <v>0</v>
      </c>
      <c r="H3663" s="359">
        <v>2.2592000000000001E-2</v>
      </c>
      <c r="I3663" s="359">
        <v>2.6672000000000001E-2</v>
      </c>
      <c r="J3663" s="371">
        <v>0</v>
      </c>
      <c r="K3663" s="359">
        <v>0.122572</v>
      </c>
      <c r="L3663" s="359">
        <v>1.028019</v>
      </c>
    </row>
    <row r="3664" spans="1:12" ht="17.399999999999999" x14ac:dyDescent="0.25">
      <c r="A3664" s="462" t="s">
        <v>5361</v>
      </c>
      <c r="B3664" s="330" t="s">
        <v>6841</v>
      </c>
      <c r="C3664" s="330" t="s">
        <v>8046</v>
      </c>
      <c r="D3664" s="370">
        <v>0</v>
      </c>
      <c r="E3664" s="358">
        <v>0</v>
      </c>
      <c r="F3664" s="358">
        <v>0</v>
      </c>
      <c r="G3664" s="370">
        <v>0</v>
      </c>
      <c r="H3664" s="358">
        <v>5.45E-3</v>
      </c>
      <c r="I3664" s="358">
        <v>7.7738000000000002E-2</v>
      </c>
      <c r="J3664" s="370">
        <v>0</v>
      </c>
      <c r="K3664" s="358">
        <v>5.45E-3</v>
      </c>
      <c r="L3664" s="358">
        <v>7.7738000000000002E-2</v>
      </c>
    </row>
    <row r="3665" spans="1:12" ht="17.399999999999999" x14ac:dyDescent="0.25">
      <c r="A3665" s="463" t="s">
        <v>5363</v>
      </c>
      <c r="B3665" s="334" t="s">
        <v>4191</v>
      </c>
      <c r="C3665" s="334" t="s">
        <v>3081</v>
      </c>
      <c r="D3665" s="371">
        <v>0</v>
      </c>
      <c r="E3665" s="359">
        <v>7.0020569999999998</v>
      </c>
      <c r="F3665" s="359">
        <v>7.8265159999999998</v>
      </c>
      <c r="G3665" s="371">
        <v>0</v>
      </c>
      <c r="H3665" s="359">
        <v>0</v>
      </c>
      <c r="I3665" s="359">
        <v>0</v>
      </c>
      <c r="J3665" s="371">
        <v>0</v>
      </c>
      <c r="K3665" s="359">
        <v>7.0020569999999998</v>
      </c>
      <c r="L3665" s="359">
        <v>7.8265159999999998</v>
      </c>
    </row>
    <row r="3666" spans="1:12" ht="17.399999999999999" x14ac:dyDescent="0.25">
      <c r="A3666" s="462" t="s">
        <v>5363</v>
      </c>
      <c r="B3666" s="330" t="s">
        <v>4191</v>
      </c>
      <c r="C3666" s="330" t="s">
        <v>3082</v>
      </c>
      <c r="D3666" s="370">
        <v>0</v>
      </c>
      <c r="E3666" s="358">
        <v>10.76591</v>
      </c>
      <c r="F3666" s="358">
        <v>11.847196</v>
      </c>
      <c r="G3666" s="370">
        <v>0</v>
      </c>
      <c r="H3666" s="358">
        <v>0</v>
      </c>
      <c r="I3666" s="358">
        <v>0</v>
      </c>
      <c r="J3666" s="370">
        <v>0</v>
      </c>
      <c r="K3666" s="358">
        <v>10.76591</v>
      </c>
      <c r="L3666" s="358">
        <v>11.847196</v>
      </c>
    </row>
    <row r="3667" spans="1:12" ht="17.399999999999999" x14ac:dyDescent="0.25">
      <c r="A3667" s="463" t="s">
        <v>5363</v>
      </c>
      <c r="B3667" s="334" t="s">
        <v>4191</v>
      </c>
      <c r="C3667" s="334" t="s">
        <v>3084</v>
      </c>
      <c r="D3667" s="371">
        <v>0</v>
      </c>
      <c r="E3667" s="359">
        <v>28.139707000000001</v>
      </c>
      <c r="F3667" s="359">
        <v>15.302386</v>
      </c>
      <c r="G3667" s="371">
        <v>0</v>
      </c>
      <c r="H3667" s="359">
        <v>0</v>
      </c>
      <c r="I3667" s="359">
        <v>0</v>
      </c>
      <c r="J3667" s="371">
        <v>0</v>
      </c>
      <c r="K3667" s="359">
        <v>28.139707000000001</v>
      </c>
      <c r="L3667" s="359">
        <v>15.302386</v>
      </c>
    </row>
    <row r="3668" spans="1:12" ht="17.399999999999999" x14ac:dyDescent="0.25">
      <c r="A3668" s="462" t="s">
        <v>5363</v>
      </c>
      <c r="B3668" s="330" t="s">
        <v>4191</v>
      </c>
      <c r="C3668" s="330" t="s">
        <v>8046</v>
      </c>
      <c r="D3668" s="370">
        <v>0</v>
      </c>
      <c r="E3668" s="358">
        <v>0.36018299999999998</v>
      </c>
      <c r="F3668" s="358">
        <v>0.42559200000000003</v>
      </c>
      <c r="G3668" s="370">
        <v>0</v>
      </c>
      <c r="H3668" s="358">
        <v>0</v>
      </c>
      <c r="I3668" s="358">
        <v>0</v>
      </c>
      <c r="J3668" s="370">
        <v>0</v>
      </c>
      <c r="K3668" s="358">
        <v>0.36018299999999998</v>
      </c>
      <c r="L3668" s="358">
        <v>0.42559200000000003</v>
      </c>
    </row>
    <row r="3669" spans="1:12" ht="17.399999999999999" x14ac:dyDescent="0.25">
      <c r="A3669" s="463" t="s">
        <v>211</v>
      </c>
      <c r="B3669" s="334" t="s">
        <v>1415</v>
      </c>
      <c r="C3669" s="334" t="s">
        <v>3081</v>
      </c>
      <c r="D3669" s="371">
        <v>0</v>
      </c>
      <c r="E3669" s="359">
        <v>0</v>
      </c>
      <c r="F3669" s="359">
        <v>0</v>
      </c>
      <c r="G3669" s="371">
        <v>0</v>
      </c>
      <c r="H3669" s="359">
        <v>1.5105839999999999</v>
      </c>
      <c r="I3669" s="359">
        <v>1.614312</v>
      </c>
      <c r="J3669" s="371">
        <v>0</v>
      </c>
      <c r="K3669" s="359">
        <v>1.5105839999999999</v>
      </c>
      <c r="L3669" s="359">
        <v>1.614312</v>
      </c>
    </row>
    <row r="3670" spans="1:12" ht="17.399999999999999" x14ac:dyDescent="0.25">
      <c r="A3670" s="462" t="s">
        <v>211</v>
      </c>
      <c r="B3670" s="330" t="s">
        <v>1415</v>
      </c>
      <c r="C3670" s="330" t="s">
        <v>8046</v>
      </c>
      <c r="D3670" s="370">
        <v>0</v>
      </c>
      <c r="E3670" s="358">
        <v>0</v>
      </c>
      <c r="F3670" s="358">
        <v>0</v>
      </c>
      <c r="G3670" s="370">
        <v>0</v>
      </c>
      <c r="H3670" s="358">
        <v>0.161325</v>
      </c>
      <c r="I3670" s="358">
        <v>0.217083</v>
      </c>
      <c r="J3670" s="370">
        <v>0</v>
      </c>
      <c r="K3670" s="358">
        <v>0.161325</v>
      </c>
      <c r="L3670" s="358">
        <v>0.217083</v>
      </c>
    </row>
    <row r="3671" spans="1:12" ht="17.399999999999999" x14ac:dyDescent="0.25">
      <c r="A3671" s="463" t="s">
        <v>5366</v>
      </c>
      <c r="B3671" s="334" t="s">
        <v>4192</v>
      </c>
      <c r="C3671" s="334" t="s">
        <v>3081</v>
      </c>
      <c r="D3671" s="371">
        <v>0</v>
      </c>
      <c r="E3671" s="359">
        <v>4.217619</v>
      </c>
      <c r="F3671" s="359">
        <v>2.178115</v>
      </c>
      <c r="G3671" s="371">
        <v>0</v>
      </c>
      <c r="H3671" s="359">
        <v>0</v>
      </c>
      <c r="I3671" s="359">
        <v>0</v>
      </c>
      <c r="J3671" s="371">
        <v>0</v>
      </c>
      <c r="K3671" s="359">
        <v>4.217619</v>
      </c>
      <c r="L3671" s="359">
        <v>2.178115</v>
      </c>
    </row>
    <row r="3672" spans="1:12" ht="17.399999999999999" x14ac:dyDescent="0.25">
      <c r="A3672" s="462" t="s">
        <v>5366</v>
      </c>
      <c r="B3672" s="330" t="s">
        <v>4192</v>
      </c>
      <c r="C3672" s="330" t="s">
        <v>3084</v>
      </c>
      <c r="D3672" s="370">
        <v>0</v>
      </c>
      <c r="E3672" s="358">
        <v>1.9585399999999999</v>
      </c>
      <c r="F3672" s="358">
        <v>0.66802899999999998</v>
      </c>
      <c r="G3672" s="370">
        <v>0</v>
      </c>
      <c r="H3672" s="358">
        <v>0</v>
      </c>
      <c r="I3672" s="358">
        <v>0</v>
      </c>
      <c r="J3672" s="370">
        <v>0</v>
      </c>
      <c r="K3672" s="358">
        <v>1.9585399999999999</v>
      </c>
      <c r="L3672" s="358">
        <v>0.66802899999999998</v>
      </c>
    </row>
    <row r="3673" spans="1:12" ht="17.399999999999999" x14ac:dyDescent="0.25">
      <c r="A3673" s="463" t="s">
        <v>428</v>
      </c>
      <c r="B3673" s="334" t="s">
        <v>1543</v>
      </c>
      <c r="C3673" s="334" t="s">
        <v>3081</v>
      </c>
      <c r="D3673" s="371">
        <v>0</v>
      </c>
      <c r="E3673" s="359">
        <v>0.60120499999999999</v>
      </c>
      <c r="F3673" s="359">
        <v>5.8459570000000003</v>
      </c>
      <c r="G3673" s="371">
        <v>0</v>
      </c>
      <c r="H3673" s="359">
        <v>2.7283999999999999E-2</v>
      </c>
      <c r="I3673" s="359">
        <v>0.49441400000000002</v>
      </c>
      <c r="J3673" s="371">
        <v>0</v>
      </c>
      <c r="K3673" s="359">
        <v>0.62848899999999996</v>
      </c>
      <c r="L3673" s="359">
        <v>6.3403710000000002</v>
      </c>
    </row>
    <row r="3674" spans="1:12" ht="17.399999999999999" x14ac:dyDescent="0.25">
      <c r="A3674" s="462" t="s">
        <v>428</v>
      </c>
      <c r="B3674" s="330" t="s">
        <v>1543</v>
      </c>
      <c r="C3674" s="330" t="s">
        <v>8046</v>
      </c>
      <c r="D3674" s="370">
        <v>0</v>
      </c>
      <c r="E3674" s="358">
        <v>9.4863000000000003E-2</v>
      </c>
      <c r="F3674" s="358">
        <v>0.54678700000000002</v>
      </c>
      <c r="G3674" s="370">
        <v>0</v>
      </c>
      <c r="H3674" s="358">
        <v>1.5E-5</v>
      </c>
      <c r="I3674" s="358">
        <v>5.8190000000000004E-3</v>
      </c>
      <c r="J3674" s="370">
        <v>0</v>
      </c>
      <c r="K3674" s="358">
        <v>9.4878000000000004E-2</v>
      </c>
      <c r="L3674" s="358">
        <v>0.55260600000000004</v>
      </c>
    </row>
    <row r="3675" spans="1:12" ht="17.399999999999999" x14ac:dyDescent="0.25">
      <c r="A3675" s="463" t="s">
        <v>5368</v>
      </c>
      <c r="B3675" s="334" t="s">
        <v>2221</v>
      </c>
      <c r="C3675" s="334" t="s">
        <v>3082</v>
      </c>
      <c r="D3675" s="371">
        <v>0</v>
      </c>
      <c r="E3675" s="359">
        <v>0.24707499999999999</v>
      </c>
      <c r="F3675" s="359">
        <v>5.1448169999999998</v>
      </c>
      <c r="G3675" s="371">
        <v>0</v>
      </c>
      <c r="H3675" s="359">
        <v>7.0000000000000001E-3</v>
      </c>
      <c r="I3675" s="359">
        <v>5.7445000000000003E-2</v>
      </c>
      <c r="J3675" s="371">
        <v>0</v>
      </c>
      <c r="K3675" s="359">
        <v>0.254075</v>
      </c>
      <c r="L3675" s="359">
        <v>5.2022620000000002</v>
      </c>
    </row>
    <row r="3676" spans="1:12" ht="17.399999999999999" x14ac:dyDescent="0.25">
      <c r="A3676" s="462" t="s">
        <v>5368</v>
      </c>
      <c r="B3676" s="330" t="s">
        <v>2221</v>
      </c>
      <c r="C3676" s="330" t="s">
        <v>8046</v>
      </c>
      <c r="D3676" s="370">
        <v>0</v>
      </c>
      <c r="E3676" s="358">
        <v>1.4952999999999999E-2</v>
      </c>
      <c r="F3676" s="358">
        <v>0.113922</v>
      </c>
      <c r="G3676" s="370">
        <v>0</v>
      </c>
      <c r="H3676" s="358">
        <v>2.3730000000000001E-3</v>
      </c>
      <c r="I3676" s="358">
        <v>3.8182000000000001E-2</v>
      </c>
      <c r="J3676" s="370">
        <v>0</v>
      </c>
      <c r="K3676" s="358">
        <v>1.7326000000000001E-2</v>
      </c>
      <c r="L3676" s="358">
        <v>0.15210399999999999</v>
      </c>
    </row>
    <row r="3677" spans="1:12" ht="17.399999999999999" x14ac:dyDescent="0.25">
      <c r="A3677" s="463" t="s">
        <v>5370</v>
      </c>
      <c r="B3677" s="334" t="s">
        <v>2222</v>
      </c>
      <c r="C3677" s="334" t="s">
        <v>3081</v>
      </c>
      <c r="D3677" s="371">
        <v>0</v>
      </c>
      <c r="E3677" s="359">
        <v>12.44777</v>
      </c>
      <c r="F3677" s="359">
        <v>53.706389999999999</v>
      </c>
      <c r="G3677" s="371">
        <v>0</v>
      </c>
      <c r="H3677" s="359">
        <v>9.4889999999999992E-3</v>
      </c>
      <c r="I3677" s="359">
        <v>0.22403600000000001</v>
      </c>
      <c r="J3677" s="371">
        <v>0</v>
      </c>
      <c r="K3677" s="359">
        <v>12.457259000000001</v>
      </c>
      <c r="L3677" s="359">
        <v>53.930425999999997</v>
      </c>
    </row>
    <row r="3678" spans="1:12" ht="17.399999999999999" x14ac:dyDescent="0.25">
      <c r="A3678" s="462" t="s">
        <v>5370</v>
      </c>
      <c r="B3678" s="330" t="s">
        <v>2222</v>
      </c>
      <c r="C3678" s="330" t="s">
        <v>3082</v>
      </c>
      <c r="D3678" s="370">
        <v>0</v>
      </c>
      <c r="E3678" s="358">
        <v>0.650918</v>
      </c>
      <c r="F3678" s="358">
        <v>2.3624230000000002</v>
      </c>
      <c r="G3678" s="370">
        <v>0</v>
      </c>
      <c r="H3678" s="358">
        <v>0</v>
      </c>
      <c r="I3678" s="358">
        <v>0</v>
      </c>
      <c r="J3678" s="370">
        <v>0</v>
      </c>
      <c r="K3678" s="358">
        <v>0.650918</v>
      </c>
      <c r="L3678" s="358">
        <v>2.3624230000000002</v>
      </c>
    </row>
    <row r="3679" spans="1:12" ht="17.399999999999999" x14ac:dyDescent="0.25">
      <c r="A3679" s="463" t="s">
        <v>5370</v>
      </c>
      <c r="B3679" s="334" t="s">
        <v>2222</v>
      </c>
      <c r="C3679" s="334" t="s">
        <v>3083</v>
      </c>
      <c r="D3679" s="371">
        <v>0</v>
      </c>
      <c r="E3679" s="359">
        <v>0.87385599999999997</v>
      </c>
      <c r="F3679" s="359">
        <v>2.2098010000000001</v>
      </c>
      <c r="G3679" s="371">
        <v>0</v>
      </c>
      <c r="H3679" s="359">
        <v>0</v>
      </c>
      <c r="I3679" s="359">
        <v>0</v>
      </c>
      <c r="J3679" s="371">
        <v>0</v>
      </c>
      <c r="K3679" s="359">
        <v>0.87385599999999997</v>
      </c>
      <c r="L3679" s="359">
        <v>2.2098010000000001</v>
      </c>
    </row>
    <row r="3680" spans="1:12" ht="17.399999999999999" x14ac:dyDescent="0.25">
      <c r="A3680" s="462" t="s">
        <v>5370</v>
      </c>
      <c r="B3680" s="330" t="s">
        <v>2222</v>
      </c>
      <c r="C3680" s="330" t="s">
        <v>3084</v>
      </c>
      <c r="D3680" s="370">
        <v>0</v>
      </c>
      <c r="E3680" s="358">
        <v>0.49479899999999999</v>
      </c>
      <c r="F3680" s="358">
        <v>1.9337709999999999</v>
      </c>
      <c r="G3680" s="370">
        <v>0</v>
      </c>
      <c r="H3680" s="358">
        <v>0</v>
      </c>
      <c r="I3680" s="358">
        <v>0</v>
      </c>
      <c r="J3680" s="370">
        <v>0</v>
      </c>
      <c r="K3680" s="358">
        <v>0.49479899999999999</v>
      </c>
      <c r="L3680" s="358">
        <v>1.9337709999999999</v>
      </c>
    </row>
    <row r="3681" spans="1:12" ht="17.399999999999999" x14ac:dyDescent="0.25">
      <c r="A3681" s="463" t="s">
        <v>5370</v>
      </c>
      <c r="B3681" s="334" t="s">
        <v>2222</v>
      </c>
      <c r="C3681" s="334" t="s">
        <v>3085</v>
      </c>
      <c r="D3681" s="371">
        <v>0</v>
      </c>
      <c r="E3681" s="359">
        <v>0.50542100000000001</v>
      </c>
      <c r="F3681" s="359">
        <v>1.876741</v>
      </c>
      <c r="G3681" s="371">
        <v>0</v>
      </c>
      <c r="H3681" s="359">
        <v>0</v>
      </c>
      <c r="I3681" s="359">
        <v>0</v>
      </c>
      <c r="J3681" s="371">
        <v>0</v>
      </c>
      <c r="K3681" s="359">
        <v>0.50542100000000001</v>
      </c>
      <c r="L3681" s="359">
        <v>1.876741</v>
      </c>
    </row>
    <row r="3682" spans="1:12" ht="17.399999999999999" x14ac:dyDescent="0.25">
      <c r="A3682" s="462" t="s">
        <v>5370</v>
      </c>
      <c r="B3682" s="330" t="s">
        <v>2222</v>
      </c>
      <c r="C3682" s="330" t="s">
        <v>8046</v>
      </c>
      <c r="D3682" s="370">
        <v>0</v>
      </c>
      <c r="E3682" s="358">
        <v>0.15831700000000001</v>
      </c>
      <c r="F3682" s="358">
        <v>0.77343300000000004</v>
      </c>
      <c r="G3682" s="370">
        <v>0</v>
      </c>
      <c r="H3682" s="358">
        <v>5.0000000000000001E-4</v>
      </c>
      <c r="I3682" s="358">
        <v>1.0092E-2</v>
      </c>
      <c r="J3682" s="370">
        <v>0</v>
      </c>
      <c r="K3682" s="358">
        <v>0.15881700000000001</v>
      </c>
      <c r="L3682" s="358">
        <v>0.78352500000000003</v>
      </c>
    </row>
    <row r="3683" spans="1:12" ht="17.399999999999999" x14ac:dyDescent="0.25">
      <c r="A3683" s="463" t="s">
        <v>5371</v>
      </c>
      <c r="B3683" s="334" t="s">
        <v>2223</v>
      </c>
      <c r="C3683" s="334" t="s">
        <v>3081</v>
      </c>
      <c r="D3683" s="371">
        <v>0</v>
      </c>
      <c r="E3683" s="359">
        <v>0.97571099999999999</v>
      </c>
      <c r="F3683" s="359">
        <v>3.4402499999999998</v>
      </c>
      <c r="G3683" s="371">
        <v>0</v>
      </c>
      <c r="H3683" s="359">
        <v>1.5102000000000001E-2</v>
      </c>
      <c r="I3683" s="359">
        <v>0.162351</v>
      </c>
      <c r="J3683" s="371">
        <v>0</v>
      </c>
      <c r="K3683" s="359">
        <v>0.99081300000000005</v>
      </c>
      <c r="L3683" s="359">
        <v>3.6026009999999999</v>
      </c>
    </row>
    <row r="3684" spans="1:12" ht="17.399999999999999" x14ac:dyDescent="0.25">
      <c r="A3684" s="462" t="s">
        <v>5371</v>
      </c>
      <c r="B3684" s="330" t="s">
        <v>2223</v>
      </c>
      <c r="C3684" s="330" t="s">
        <v>3082</v>
      </c>
      <c r="D3684" s="370">
        <v>0</v>
      </c>
      <c r="E3684" s="358">
        <v>0.59692699999999999</v>
      </c>
      <c r="F3684" s="358">
        <v>3.843604</v>
      </c>
      <c r="G3684" s="370">
        <v>0</v>
      </c>
      <c r="H3684" s="358">
        <v>0.118143</v>
      </c>
      <c r="I3684" s="358">
        <v>0.63001499999999999</v>
      </c>
      <c r="J3684" s="370">
        <v>0</v>
      </c>
      <c r="K3684" s="358">
        <v>0.71506999999999998</v>
      </c>
      <c r="L3684" s="358">
        <v>4.4736190000000002</v>
      </c>
    </row>
    <row r="3685" spans="1:12" ht="17.399999999999999" x14ac:dyDescent="0.25">
      <c r="A3685" s="463" t="s">
        <v>5371</v>
      </c>
      <c r="B3685" s="334" t="s">
        <v>2223</v>
      </c>
      <c r="C3685" s="334" t="s">
        <v>3083</v>
      </c>
      <c r="D3685" s="371">
        <v>0</v>
      </c>
      <c r="E3685" s="359">
        <v>0.75687899999999997</v>
      </c>
      <c r="F3685" s="359">
        <v>2.0403660000000001</v>
      </c>
      <c r="G3685" s="371">
        <v>0</v>
      </c>
      <c r="H3685" s="359">
        <v>5.5999999999999999E-5</v>
      </c>
      <c r="I3685" s="359">
        <v>2.3081999999999998E-2</v>
      </c>
      <c r="J3685" s="371">
        <v>0</v>
      </c>
      <c r="K3685" s="359">
        <v>0.75693500000000002</v>
      </c>
      <c r="L3685" s="359">
        <v>2.0634480000000002</v>
      </c>
    </row>
    <row r="3686" spans="1:12" ht="17.399999999999999" x14ac:dyDescent="0.25">
      <c r="A3686" s="462" t="s">
        <v>5371</v>
      </c>
      <c r="B3686" s="330" t="s">
        <v>2223</v>
      </c>
      <c r="C3686" s="330" t="s">
        <v>8046</v>
      </c>
      <c r="D3686" s="370">
        <v>0</v>
      </c>
      <c r="E3686" s="358">
        <v>8.1735000000000002E-2</v>
      </c>
      <c r="F3686" s="358">
        <v>0.22153500000000001</v>
      </c>
      <c r="G3686" s="370">
        <v>0</v>
      </c>
      <c r="H3686" s="358">
        <v>4.1599999999999997E-4</v>
      </c>
      <c r="I3686" s="358">
        <v>8.1740000000000007E-3</v>
      </c>
      <c r="J3686" s="370">
        <v>0</v>
      </c>
      <c r="K3686" s="358">
        <v>8.2151000000000002E-2</v>
      </c>
      <c r="L3686" s="358">
        <v>0.229709</v>
      </c>
    </row>
    <row r="3687" spans="1:12" ht="17.399999999999999" x14ac:dyDescent="0.25">
      <c r="A3687" s="463" t="s">
        <v>5372</v>
      </c>
      <c r="B3687" s="334" t="s">
        <v>3992</v>
      </c>
      <c r="C3687" s="334" t="s">
        <v>3081</v>
      </c>
      <c r="D3687" s="371">
        <v>0</v>
      </c>
      <c r="E3687" s="359">
        <v>80.803184000000002</v>
      </c>
      <c r="F3687" s="359">
        <v>189.162364</v>
      </c>
      <c r="G3687" s="371">
        <v>0</v>
      </c>
      <c r="H3687" s="359">
        <v>4.5000000000000003E-5</v>
      </c>
      <c r="I3687" s="359">
        <v>5.5999999999999999E-5</v>
      </c>
      <c r="J3687" s="371">
        <v>0</v>
      </c>
      <c r="K3687" s="359">
        <v>80.803229000000002</v>
      </c>
      <c r="L3687" s="359">
        <v>189.16242</v>
      </c>
    </row>
    <row r="3688" spans="1:12" ht="17.399999999999999" x14ac:dyDescent="0.25">
      <c r="A3688" s="462" t="s">
        <v>5372</v>
      </c>
      <c r="B3688" s="330" t="s">
        <v>3992</v>
      </c>
      <c r="C3688" s="330" t="s">
        <v>3082</v>
      </c>
      <c r="D3688" s="370">
        <v>0</v>
      </c>
      <c r="E3688" s="358">
        <v>7.031809</v>
      </c>
      <c r="F3688" s="358">
        <v>12.739824</v>
      </c>
      <c r="G3688" s="370">
        <v>0</v>
      </c>
      <c r="H3688" s="358">
        <v>0</v>
      </c>
      <c r="I3688" s="358">
        <v>0</v>
      </c>
      <c r="J3688" s="370">
        <v>0</v>
      </c>
      <c r="K3688" s="358">
        <v>7.031809</v>
      </c>
      <c r="L3688" s="358">
        <v>12.739824</v>
      </c>
    </row>
    <row r="3689" spans="1:12" ht="17.399999999999999" x14ac:dyDescent="0.25">
      <c r="A3689" s="463" t="s">
        <v>5372</v>
      </c>
      <c r="B3689" s="334" t="s">
        <v>3992</v>
      </c>
      <c r="C3689" s="334" t="s">
        <v>3083</v>
      </c>
      <c r="D3689" s="371">
        <v>0</v>
      </c>
      <c r="E3689" s="359">
        <v>0.55945999999999996</v>
      </c>
      <c r="F3689" s="359">
        <v>1.447775</v>
      </c>
      <c r="G3689" s="371">
        <v>0</v>
      </c>
      <c r="H3689" s="359">
        <v>0</v>
      </c>
      <c r="I3689" s="359">
        <v>0</v>
      </c>
      <c r="J3689" s="371">
        <v>0</v>
      </c>
      <c r="K3689" s="359">
        <v>0.55945999999999996</v>
      </c>
      <c r="L3689" s="359">
        <v>1.447775</v>
      </c>
    </row>
    <row r="3690" spans="1:12" ht="17.399999999999999" x14ac:dyDescent="0.25">
      <c r="A3690" s="462" t="s">
        <v>5372</v>
      </c>
      <c r="B3690" s="330" t="s">
        <v>3992</v>
      </c>
      <c r="C3690" s="330" t="s">
        <v>3084</v>
      </c>
      <c r="D3690" s="370">
        <v>0</v>
      </c>
      <c r="E3690" s="358">
        <v>0.86902000000000001</v>
      </c>
      <c r="F3690" s="358">
        <v>2.7251560000000001</v>
      </c>
      <c r="G3690" s="370">
        <v>0</v>
      </c>
      <c r="H3690" s="358">
        <v>0</v>
      </c>
      <c r="I3690" s="358">
        <v>0</v>
      </c>
      <c r="J3690" s="370">
        <v>0</v>
      </c>
      <c r="K3690" s="358">
        <v>0.86902000000000001</v>
      </c>
      <c r="L3690" s="358">
        <v>2.7251560000000001</v>
      </c>
    </row>
    <row r="3691" spans="1:12" ht="17.399999999999999" x14ac:dyDescent="0.25">
      <c r="A3691" s="463" t="s">
        <v>5372</v>
      </c>
      <c r="B3691" s="334" t="s">
        <v>3992</v>
      </c>
      <c r="C3691" s="334" t="s">
        <v>3087</v>
      </c>
      <c r="D3691" s="371">
        <v>0</v>
      </c>
      <c r="E3691" s="359">
        <v>0.28120000000000001</v>
      </c>
      <c r="F3691" s="359">
        <v>0.86444100000000001</v>
      </c>
      <c r="G3691" s="371">
        <v>0</v>
      </c>
      <c r="H3691" s="359">
        <v>0</v>
      </c>
      <c r="I3691" s="359">
        <v>0</v>
      </c>
      <c r="J3691" s="371">
        <v>0</v>
      </c>
      <c r="K3691" s="359">
        <v>0.28120000000000001</v>
      </c>
      <c r="L3691" s="359">
        <v>0.86444100000000001</v>
      </c>
    </row>
    <row r="3692" spans="1:12" ht="17.399999999999999" x14ac:dyDescent="0.25">
      <c r="A3692" s="462" t="s">
        <v>5372</v>
      </c>
      <c r="B3692" s="330" t="s">
        <v>3992</v>
      </c>
      <c r="C3692" s="330" t="s">
        <v>8046</v>
      </c>
      <c r="D3692" s="370">
        <v>0</v>
      </c>
      <c r="E3692" s="358">
        <v>1.00871</v>
      </c>
      <c r="F3692" s="358">
        <v>0.352879</v>
      </c>
      <c r="G3692" s="370">
        <v>0</v>
      </c>
      <c r="H3692" s="358">
        <v>0</v>
      </c>
      <c r="I3692" s="358">
        <v>0</v>
      </c>
      <c r="J3692" s="370">
        <v>0</v>
      </c>
      <c r="K3692" s="358">
        <v>1.00871</v>
      </c>
      <c r="L3692" s="358">
        <v>0.352879</v>
      </c>
    </row>
    <row r="3693" spans="1:12" ht="17.399999999999999" x14ac:dyDescent="0.25">
      <c r="A3693" s="463" t="s">
        <v>5373</v>
      </c>
      <c r="B3693" s="334" t="s">
        <v>4193</v>
      </c>
      <c r="C3693" s="334" t="s">
        <v>3081</v>
      </c>
      <c r="D3693" s="371">
        <v>0</v>
      </c>
      <c r="E3693" s="359">
        <v>7.112482</v>
      </c>
      <c r="F3693" s="359">
        <v>15.675094</v>
      </c>
      <c r="G3693" s="371">
        <v>0</v>
      </c>
      <c r="H3693" s="359">
        <v>0</v>
      </c>
      <c r="I3693" s="359">
        <v>0</v>
      </c>
      <c r="J3693" s="371">
        <v>0</v>
      </c>
      <c r="K3693" s="359">
        <v>7.112482</v>
      </c>
      <c r="L3693" s="359">
        <v>15.675094</v>
      </c>
    </row>
    <row r="3694" spans="1:12" ht="17.399999999999999" x14ac:dyDescent="0.25">
      <c r="A3694" s="462" t="s">
        <v>5373</v>
      </c>
      <c r="B3694" s="330" t="s">
        <v>4193</v>
      </c>
      <c r="C3694" s="330" t="s">
        <v>8046</v>
      </c>
      <c r="D3694" s="370">
        <v>0</v>
      </c>
      <c r="E3694" s="358">
        <v>3.4020000000000002E-2</v>
      </c>
      <c r="F3694" s="358">
        <v>0.10126</v>
      </c>
      <c r="G3694" s="370">
        <v>0</v>
      </c>
      <c r="H3694" s="358">
        <v>0</v>
      </c>
      <c r="I3694" s="358">
        <v>0</v>
      </c>
      <c r="J3694" s="370">
        <v>0</v>
      </c>
      <c r="K3694" s="358">
        <v>3.4020000000000002E-2</v>
      </c>
      <c r="L3694" s="358">
        <v>0.10126</v>
      </c>
    </row>
    <row r="3695" spans="1:12" ht="17.399999999999999" x14ac:dyDescent="0.25">
      <c r="A3695" s="463" t="s">
        <v>5374</v>
      </c>
      <c r="B3695" s="334" t="s">
        <v>6842</v>
      </c>
      <c r="C3695" s="334" t="s">
        <v>3081</v>
      </c>
      <c r="D3695" s="371">
        <v>0</v>
      </c>
      <c r="E3695" s="359">
        <v>2.0009410000000001</v>
      </c>
      <c r="F3695" s="359">
        <v>3.751315</v>
      </c>
      <c r="G3695" s="371">
        <v>0</v>
      </c>
      <c r="H3695" s="359">
        <v>1.9212E-2</v>
      </c>
      <c r="I3695" s="359">
        <v>0.30776300000000001</v>
      </c>
      <c r="J3695" s="371">
        <v>0</v>
      </c>
      <c r="K3695" s="359">
        <v>2.0201530000000001</v>
      </c>
      <c r="L3695" s="359">
        <v>4.0590780000000004</v>
      </c>
    </row>
    <row r="3696" spans="1:12" ht="17.399999999999999" x14ac:dyDescent="0.25">
      <c r="A3696" s="462" t="s">
        <v>5374</v>
      </c>
      <c r="B3696" s="330" t="s">
        <v>6842</v>
      </c>
      <c r="C3696" s="330" t="s">
        <v>3084</v>
      </c>
      <c r="D3696" s="370">
        <v>0</v>
      </c>
      <c r="E3696" s="358">
        <v>5.0211180000000004</v>
      </c>
      <c r="F3696" s="358">
        <v>5.9292540000000002</v>
      </c>
      <c r="G3696" s="370">
        <v>0</v>
      </c>
      <c r="H3696" s="358">
        <v>0</v>
      </c>
      <c r="I3696" s="358">
        <v>0</v>
      </c>
      <c r="J3696" s="370">
        <v>0</v>
      </c>
      <c r="K3696" s="358">
        <v>5.0211180000000004</v>
      </c>
      <c r="L3696" s="358">
        <v>5.9292540000000002</v>
      </c>
    </row>
    <row r="3697" spans="1:12" ht="17.399999999999999" x14ac:dyDescent="0.25">
      <c r="A3697" s="463" t="s">
        <v>5374</v>
      </c>
      <c r="B3697" s="334" t="s">
        <v>6842</v>
      </c>
      <c r="C3697" s="334" t="s">
        <v>3085</v>
      </c>
      <c r="D3697" s="371">
        <v>0</v>
      </c>
      <c r="E3697" s="359">
        <v>3.1863769999999998</v>
      </c>
      <c r="F3697" s="359">
        <v>2.5013990000000002</v>
      </c>
      <c r="G3697" s="371">
        <v>0</v>
      </c>
      <c r="H3697" s="359">
        <v>0</v>
      </c>
      <c r="I3697" s="359">
        <v>0</v>
      </c>
      <c r="J3697" s="371">
        <v>0</v>
      </c>
      <c r="K3697" s="359">
        <v>3.1863769999999998</v>
      </c>
      <c r="L3697" s="359">
        <v>2.5013990000000002</v>
      </c>
    </row>
    <row r="3698" spans="1:12" ht="17.399999999999999" x14ac:dyDescent="0.25">
      <c r="A3698" s="462" t="s">
        <v>5374</v>
      </c>
      <c r="B3698" s="330" t="s">
        <v>6842</v>
      </c>
      <c r="C3698" s="330" t="s">
        <v>3089</v>
      </c>
      <c r="D3698" s="370">
        <v>0</v>
      </c>
      <c r="E3698" s="358">
        <v>0.38433</v>
      </c>
      <c r="F3698" s="358">
        <v>1.1312180000000001</v>
      </c>
      <c r="G3698" s="370">
        <v>0</v>
      </c>
      <c r="H3698" s="358">
        <v>0</v>
      </c>
      <c r="I3698" s="358">
        <v>0</v>
      </c>
      <c r="J3698" s="370">
        <v>0</v>
      </c>
      <c r="K3698" s="358">
        <v>0.38433</v>
      </c>
      <c r="L3698" s="358">
        <v>1.1312180000000001</v>
      </c>
    </row>
    <row r="3699" spans="1:12" ht="17.399999999999999" x14ac:dyDescent="0.25">
      <c r="A3699" s="463" t="s">
        <v>5374</v>
      </c>
      <c r="B3699" s="334" t="s">
        <v>6842</v>
      </c>
      <c r="C3699" s="334" t="s">
        <v>8046</v>
      </c>
      <c r="D3699" s="371">
        <v>0</v>
      </c>
      <c r="E3699" s="359">
        <v>0.773061</v>
      </c>
      <c r="F3699" s="359">
        <v>0.588588</v>
      </c>
      <c r="G3699" s="371">
        <v>0</v>
      </c>
      <c r="H3699" s="359">
        <v>2.5219999999999999E-3</v>
      </c>
      <c r="I3699" s="359">
        <v>6.6249999999999998E-3</v>
      </c>
      <c r="J3699" s="371">
        <v>0</v>
      </c>
      <c r="K3699" s="359">
        <v>0.77558300000000002</v>
      </c>
      <c r="L3699" s="359">
        <v>0.59521299999999999</v>
      </c>
    </row>
    <row r="3700" spans="1:12" ht="17.399999999999999" x14ac:dyDescent="0.25">
      <c r="A3700" s="462" t="s">
        <v>5375</v>
      </c>
      <c r="B3700" s="330" t="s">
        <v>2224</v>
      </c>
      <c r="C3700" s="330" t="s">
        <v>3081</v>
      </c>
      <c r="D3700" s="370">
        <v>0</v>
      </c>
      <c r="E3700" s="358">
        <v>41.913072</v>
      </c>
      <c r="F3700" s="358">
        <v>21.382984</v>
      </c>
      <c r="G3700" s="370">
        <v>0</v>
      </c>
      <c r="H3700" s="358">
        <v>0.20818999999999999</v>
      </c>
      <c r="I3700" s="358">
        <v>0.28481800000000002</v>
      </c>
      <c r="J3700" s="370">
        <v>0</v>
      </c>
      <c r="K3700" s="358">
        <v>42.121262000000002</v>
      </c>
      <c r="L3700" s="358">
        <v>21.667801999999998</v>
      </c>
    </row>
    <row r="3701" spans="1:12" ht="17.399999999999999" x14ac:dyDescent="0.25">
      <c r="A3701" s="463" t="s">
        <v>5375</v>
      </c>
      <c r="B3701" s="334" t="s">
        <v>2224</v>
      </c>
      <c r="C3701" s="334" t="s">
        <v>3082</v>
      </c>
      <c r="D3701" s="371">
        <v>0</v>
      </c>
      <c r="E3701" s="359">
        <v>70.426625000000001</v>
      </c>
      <c r="F3701" s="359">
        <v>32.364547999999999</v>
      </c>
      <c r="G3701" s="371">
        <v>0</v>
      </c>
      <c r="H3701" s="359">
        <v>2.9392999999999999E-2</v>
      </c>
      <c r="I3701" s="359">
        <v>0.13703799999999999</v>
      </c>
      <c r="J3701" s="371">
        <v>0</v>
      </c>
      <c r="K3701" s="359">
        <v>70.456018</v>
      </c>
      <c r="L3701" s="359">
        <v>32.501586000000003</v>
      </c>
    </row>
    <row r="3702" spans="1:12" ht="17.399999999999999" x14ac:dyDescent="0.25">
      <c r="A3702" s="462" t="s">
        <v>5375</v>
      </c>
      <c r="B3702" s="330" t="s">
        <v>2224</v>
      </c>
      <c r="C3702" s="330" t="s">
        <v>3084</v>
      </c>
      <c r="D3702" s="370">
        <v>0</v>
      </c>
      <c r="E3702" s="358">
        <v>20.412057000000001</v>
      </c>
      <c r="F3702" s="358">
        <v>9.9695870000000006</v>
      </c>
      <c r="G3702" s="370">
        <v>0</v>
      </c>
      <c r="H3702" s="358">
        <v>0.44</v>
      </c>
      <c r="I3702" s="358">
        <v>0.22325700000000001</v>
      </c>
      <c r="J3702" s="370">
        <v>0</v>
      </c>
      <c r="K3702" s="358">
        <v>20.852056999999999</v>
      </c>
      <c r="L3702" s="358">
        <v>10.192843999999999</v>
      </c>
    </row>
    <row r="3703" spans="1:12" ht="17.399999999999999" x14ac:dyDescent="0.25">
      <c r="A3703" s="463" t="s">
        <v>5375</v>
      </c>
      <c r="B3703" s="334" t="s">
        <v>2224</v>
      </c>
      <c r="C3703" s="334" t="s">
        <v>3085</v>
      </c>
      <c r="D3703" s="371">
        <v>0</v>
      </c>
      <c r="E3703" s="359">
        <v>12.840350000000001</v>
      </c>
      <c r="F3703" s="359">
        <v>9.5103589999999993</v>
      </c>
      <c r="G3703" s="371">
        <v>0</v>
      </c>
      <c r="H3703" s="359">
        <v>0</v>
      </c>
      <c r="I3703" s="359">
        <v>0</v>
      </c>
      <c r="J3703" s="371">
        <v>0</v>
      </c>
      <c r="K3703" s="359">
        <v>12.840350000000001</v>
      </c>
      <c r="L3703" s="359">
        <v>9.5103589999999993</v>
      </c>
    </row>
    <row r="3704" spans="1:12" ht="17.399999999999999" x14ac:dyDescent="0.25">
      <c r="A3704" s="462" t="s">
        <v>5375</v>
      </c>
      <c r="B3704" s="330" t="s">
        <v>2224</v>
      </c>
      <c r="C3704" s="330" t="s">
        <v>8046</v>
      </c>
      <c r="D3704" s="370">
        <v>0</v>
      </c>
      <c r="E3704" s="358">
        <v>1.625</v>
      </c>
      <c r="F3704" s="358">
        <v>0.55251899999999998</v>
      </c>
      <c r="G3704" s="370">
        <v>0</v>
      </c>
      <c r="H3704" s="358">
        <v>4.1599999999999997E-4</v>
      </c>
      <c r="I3704" s="358">
        <v>5.1339999999999997E-3</v>
      </c>
      <c r="J3704" s="370">
        <v>0</v>
      </c>
      <c r="K3704" s="358">
        <v>1.625416</v>
      </c>
      <c r="L3704" s="358">
        <v>0.55765299999999995</v>
      </c>
    </row>
    <row r="3705" spans="1:12" ht="17.399999999999999" x14ac:dyDescent="0.25">
      <c r="A3705" s="463" t="s">
        <v>5376</v>
      </c>
      <c r="B3705" s="334" t="s">
        <v>2225</v>
      </c>
      <c r="C3705" s="334" t="s">
        <v>3081</v>
      </c>
      <c r="D3705" s="371">
        <v>0</v>
      </c>
      <c r="E3705" s="359">
        <v>53.578536</v>
      </c>
      <c r="F3705" s="359">
        <v>26.431449000000001</v>
      </c>
      <c r="G3705" s="371">
        <v>0</v>
      </c>
      <c r="H3705" s="359">
        <v>9.0269000000000002E-2</v>
      </c>
      <c r="I3705" s="359">
        <v>0.167686</v>
      </c>
      <c r="J3705" s="371">
        <v>0</v>
      </c>
      <c r="K3705" s="359">
        <v>53.668804999999999</v>
      </c>
      <c r="L3705" s="359">
        <v>26.599135</v>
      </c>
    </row>
    <row r="3706" spans="1:12" ht="17.399999999999999" x14ac:dyDescent="0.25">
      <c r="A3706" s="462" t="s">
        <v>5376</v>
      </c>
      <c r="B3706" s="330" t="s">
        <v>2225</v>
      </c>
      <c r="C3706" s="330" t="s">
        <v>3082</v>
      </c>
      <c r="D3706" s="370">
        <v>0</v>
      </c>
      <c r="E3706" s="358">
        <v>8.4802</v>
      </c>
      <c r="F3706" s="358">
        <v>6.0836930000000002</v>
      </c>
      <c r="G3706" s="370">
        <v>0</v>
      </c>
      <c r="H3706" s="358">
        <v>0</v>
      </c>
      <c r="I3706" s="358">
        <v>0</v>
      </c>
      <c r="J3706" s="370">
        <v>0</v>
      </c>
      <c r="K3706" s="358">
        <v>8.4802</v>
      </c>
      <c r="L3706" s="358">
        <v>6.0836930000000002</v>
      </c>
    </row>
    <row r="3707" spans="1:12" ht="17.399999999999999" x14ac:dyDescent="0.25">
      <c r="A3707" s="463" t="s">
        <v>5376</v>
      </c>
      <c r="B3707" s="334" t="s">
        <v>2225</v>
      </c>
      <c r="C3707" s="334" t="s">
        <v>3084</v>
      </c>
      <c r="D3707" s="371">
        <v>0</v>
      </c>
      <c r="E3707" s="359">
        <v>8.6417570000000001</v>
      </c>
      <c r="F3707" s="359">
        <v>4.4923599999999997</v>
      </c>
      <c r="G3707" s="371">
        <v>0</v>
      </c>
      <c r="H3707" s="359">
        <v>0</v>
      </c>
      <c r="I3707" s="359">
        <v>0</v>
      </c>
      <c r="J3707" s="371">
        <v>0</v>
      </c>
      <c r="K3707" s="359">
        <v>8.6417570000000001</v>
      </c>
      <c r="L3707" s="359">
        <v>4.4923599999999997</v>
      </c>
    </row>
    <row r="3708" spans="1:12" ht="17.399999999999999" x14ac:dyDescent="0.25">
      <c r="A3708" s="462" t="s">
        <v>5376</v>
      </c>
      <c r="B3708" s="330" t="s">
        <v>2225</v>
      </c>
      <c r="C3708" s="330" t="s">
        <v>8046</v>
      </c>
      <c r="D3708" s="370">
        <v>0</v>
      </c>
      <c r="E3708" s="358">
        <v>0.36495</v>
      </c>
      <c r="F3708" s="358">
        <v>0.30910300000000002</v>
      </c>
      <c r="G3708" s="370">
        <v>0</v>
      </c>
      <c r="H3708" s="358">
        <v>0</v>
      </c>
      <c r="I3708" s="358">
        <v>0</v>
      </c>
      <c r="J3708" s="370">
        <v>0</v>
      </c>
      <c r="K3708" s="358">
        <v>0.36495</v>
      </c>
      <c r="L3708" s="358">
        <v>0.30910300000000002</v>
      </c>
    </row>
    <row r="3709" spans="1:12" ht="17.399999999999999" x14ac:dyDescent="0.25">
      <c r="A3709" s="463" t="s">
        <v>5377</v>
      </c>
      <c r="B3709" s="334" t="s">
        <v>4194</v>
      </c>
      <c r="C3709" s="334" t="s">
        <v>3081</v>
      </c>
      <c r="D3709" s="371">
        <v>0</v>
      </c>
      <c r="E3709" s="359">
        <v>60.999918999999998</v>
      </c>
      <c r="F3709" s="359">
        <v>31.830103999999999</v>
      </c>
      <c r="G3709" s="371">
        <v>0</v>
      </c>
      <c r="H3709" s="359">
        <v>0.18032000000000001</v>
      </c>
      <c r="I3709" s="359">
        <v>0.58823400000000003</v>
      </c>
      <c r="J3709" s="371">
        <v>0</v>
      </c>
      <c r="K3709" s="359">
        <v>61.180239</v>
      </c>
      <c r="L3709" s="359">
        <v>32.418337999999999</v>
      </c>
    </row>
    <row r="3710" spans="1:12" ht="17.399999999999999" x14ac:dyDescent="0.25">
      <c r="A3710" s="462" t="s">
        <v>5377</v>
      </c>
      <c r="B3710" s="330" t="s">
        <v>4194</v>
      </c>
      <c r="C3710" s="330" t="s">
        <v>3082</v>
      </c>
      <c r="D3710" s="370">
        <v>0</v>
      </c>
      <c r="E3710" s="358">
        <v>48.004474000000002</v>
      </c>
      <c r="F3710" s="358">
        <v>29.007317</v>
      </c>
      <c r="G3710" s="370">
        <v>0</v>
      </c>
      <c r="H3710" s="358">
        <v>9.0950000000000007E-3</v>
      </c>
      <c r="I3710" s="358">
        <v>3.2668999999999997E-2</v>
      </c>
      <c r="J3710" s="370">
        <v>0</v>
      </c>
      <c r="K3710" s="358">
        <v>48.013568999999997</v>
      </c>
      <c r="L3710" s="358">
        <v>29.039985999999999</v>
      </c>
    </row>
    <row r="3711" spans="1:12" ht="17.399999999999999" x14ac:dyDescent="0.25">
      <c r="A3711" s="463" t="s">
        <v>3939</v>
      </c>
      <c r="B3711" s="334" t="s">
        <v>1552</v>
      </c>
      <c r="C3711" s="334" t="s">
        <v>3081</v>
      </c>
      <c r="D3711" s="371">
        <v>0</v>
      </c>
      <c r="E3711" s="359">
        <v>7.9675589999999996</v>
      </c>
      <c r="F3711" s="359">
        <v>4.2442570000000002</v>
      </c>
      <c r="G3711" s="371">
        <v>0</v>
      </c>
      <c r="H3711" s="359">
        <v>0</v>
      </c>
      <c r="I3711" s="359">
        <v>0</v>
      </c>
      <c r="J3711" s="371">
        <v>0</v>
      </c>
      <c r="K3711" s="359">
        <v>7.9675589999999996</v>
      </c>
      <c r="L3711" s="359">
        <v>4.2442570000000002</v>
      </c>
    </row>
    <row r="3712" spans="1:12" ht="17.399999999999999" x14ac:dyDescent="0.25">
      <c r="A3712" s="462" t="s">
        <v>3939</v>
      </c>
      <c r="B3712" s="330" t="s">
        <v>1552</v>
      </c>
      <c r="C3712" s="330" t="s">
        <v>3082</v>
      </c>
      <c r="D3712" s="370">
        <v>0</v>
      </c>
      <c r="E3712" s="358">
        <v>3.2198669999999998</v>
      </c>
      <c r="F3712" s="358">
        <v>4.1658989999999996</v>
      </c>
      <c r="G3712" s="370">
        <v>0</v>
      </c>
      <c r="H3712" s="358">
        <v>3.3E-4</v>
      </c>
      <c r="I3712" s="358">
        <v>5.1500000000000005E-4</v>
      </c>
      <c r="J3712" s="370">
        <v>0</v>
      </c>
      <c r="K3712" s="358">
        <v>3.2201970000000002</v>
      </c>
      <c r="L3712" s="358">
        <v>4.1664139999999996</v>
      </c>
    </row>
    <row r="3713" spans="1:12" ht="17.399999999999999" x14ac:dyDescent="0.25">
      <c r="A3713" s="463" t="s">
        <v>5378</v>
      </c>
      <c r="B3713" s="334" t="s">
        <v>6843</v>
      </c>
      <c r="C3713" s="334" t="s">
        <v>3081</v>
      </c>
      <c r="D3713" s="371">
        <v>0</v>
      </c>
      <c r="E3713" s="359">
        <v>7.172688</v>
      </c>
      <c r="F3713" s="359">
        <v>3.8887450000000001</v>
      </c>
      <c r="G3713" s="371">
        <v>0</v>
      </c>
      <c r="H3713" s="359">
        <v>2.6484000000000001E-2</v>
      </c>
      <c r="I3713" s="359">
        <v>5.2290000000000003E-2</v>
      </c>
      <c r="J3713" s="371">
        <v>0</v>
      </c>
      <c r="K3713" s="359">
        <v>7.1991719999999999</v>
      </c>
      <c r="L3713" s="359">
        <v>3.9410349999999998</v>
      </c>
    </row>
    <row r="3714" spans="1:12" ht="17.399999999999999" x14ac:dyDescent="0.25">
      <c r="A3714" s="462" t="s">
        <v>5378</v>
      </c>
      <c r="B3714" s="330" t="s">
        <v>6843</v>
      </c>
      <c r="C3714" s="330" t="s">
        <v>3082</v>
      </c>
      <c r="D3714" s="370">
        <v>0</v>
      </c>
      <c r="E3714" s="358">
        <v>2.30863</v>
      </c>
      <c r="F3714" s="358">
        <v>2.9986820000000001</v>
      </c>
      <c r="G3714" s="370">
        <v>0</v>
      </c>
      <c r="H3714" s="358">
        <v>0</v>
      </c>
      <c r="I3714" s="358">
        <v>0</v>
      </c>
      <c r="J3714" s="370">
        <v>0</v>
      </c>
      <c r="K3714" s="358">
        <v>2.30863</v>
      </c>
      <c r="L3714" s="358">
        <v>2.9986820000000001</v>
      </c>
    </row>
    <row r="3715" spans="1:12" ht="17.399999999999999" x14ac:dyDescent="0.25">
      <c r="A3715" s="463" t="s">
        <v>5378</v>
      </c>
      <c r="B3715" s="334" t="s">
        <v>6843</v>
      </c>
      <c r="C3715" s="334" t="s">
        <v>8046</v>
      </c>
      <c r="D3715" s="371">
        <v>0</v>
      </c>
      <c r="E3715" s="359">
        <v>7.9450000000000007E-3</v>
      </c>
      <c r="F3715" s="359">
        <v>2.5200000000000001E-3</v>
      </c>
      <c r="G3715" s="371">
        <v>0</v>
      </c>
      <c r="H3715" s="359">
        <v>0</v>
      </c>
      <c r="I3715" s="359">
        <v>0</v>
      </c>
      <c r="J3715" s="371">
        <v>0</v>
      </c>
      <c r="K3715" s="359">
        <v>7.9450000000000007E-3</v>
      </c>
      <c r="L3715" s="359">
        <v>2.5200000000000001E-3</v>
      </c>
    </row>
    <row r="3716" spans="1:12" ht="17.399999999999999" x14ac:dyDescent="0.25">
      <c r="A3716" s="462" t="s">
        <v>5379</v>
      </c>
      <c r="B3716" s="330" t="s">
        <v>2226</v>
      </c>
      <c r="C3716" s="330" t="s">
        <v>3082</v>
      </c>
      <c r="D3716" s="370">
        <v>0</v>
      </c>
      <c r="E3716" s="358">
        <v>2.0720000000000001</v>
      </c>
      <c r="F3716" s="358">
        <v>2.7078739999999999</v>
      </c>
      <c r="G3716" s="370">
        <v>0</v>
      </c>
      <c r="H3716" s="358">
        <v>0.418935</v>
      </c>
      <c r="I3716" s="358">
        <v>0.53070499999999998</v>
      </c>
      <c r="J3716" s="370">
        <v>0</v>
      </c>
      <c r="K3716" s="358">
        <v>2.4909349999999999</v>
      </c>
      <c r="L3716" s="358">
        <v>3.2385790000000001</v>
      </c>
    </row>
    <row r="3717" spans="1:12" ht="17.399999999999999" x14ac:dyDescent="0.25">
      <c r="A3717" s="463" t="s">
        <v>5379</v>
      </c>
      <c r="B3717" s="334" t="s">
        <v>2226</v>
      </c>
      <c r="C3717" s="334" t="s">
        <v>8046</v>
      </c>
      <c r="D3717" s="371">
        <v>0</v>
      </c>
      <c r="E3717" s="359">
        <v>0.13123199999999999</v>
      </c>
      <c r="F3717" s="359">
        <v>0.22969300000000001</v>
      </c>
      <c r="G3717" s="371">
        <v>0</v>
      </c>
      <c r="H3717" s="359">
        <v>1.3028E-2</v>
      </c>
      <c r="I3717" s="359">
        <v>1.1945000000000001E-2</v>
      </c>
      <c r="J3717" s="371">
        <v>0</v>
      </c>
      <c r="K3717" s="359">
        <v>0.14426</v>
      </c>
      <c r="L3717" s="359">
        <v>0.24163799999999999</v>
      </c>
    </row>
    <row r="3718" spans="1:12" ht="17.399999999999999" x14ac:dyDescent="0.25">
      <c r="A3718" s="462" t="s">
        <v>5380</v>
      </c>
      <c r="B3718" s="330" t="s">
        <v>4195</v>
      </c>
      <c r="C3718" s="330" t="s">
        <v>3081</v>
      </c>
      <c r="D3718" s="370">
        <v>0</v>
      </c>
      <c r="E3718" s="358">
        <v>0.79657299999999998</v>
      </c>
      <c r="F3718" s="358">
        <v>4.5318670000000001</v>
      </c>
      <c r="G3718" s="370">
        <v>0</v>
      </c>
      <c r="H3718" s="358">
        <v>0.30335000000000001</v>
      </c>
      <c r="I3718" s="358">
        <v>0.32935700000000001</v>
      </c>
      <c r="J3718" s="370">
        <v>0</v>
      </c>
      <c r="K3718" s="358">
        <v>1.099923</v>
      </c>
      <c r="L3718" s="358">
        <v>4.861224</v>
      </c>
    </row>
    <row r="3719" spans="1:12" ht="17.399999999999999" x14ac:dyDescent="0.25">
      <c r="A3719" s="463" t="s">
        <v>5380</v>
      </c>
      <c r="B3719" s="334" t="s">
        <v>4195</v>
      </c>
      <c r="C3719" s="334" t="s">
        <v>3082</v>
      </c>
      <c r="D3719" s="371">
        <v>0</v>
      </c>
      <c r="E3719" s="359">
        <v>3.9829999999999997E-2</v>
      </c>
      <c r="F3719" s="359">
        <v>5.9676E-2</v>
      </c>
      <c r="G3719" s="371">
        <v>0</v>
      </c>
      <c r="H3719" s="359">
        <v>0.28066000000000002</v>
      </c>
      <c r="I3719" s="359">
        <v>1.1558470000000001</v>
      </c>
      <c r="J3719" s="371">
        <v>0</v>
      </c>
      <c r="K3719" s="359">
        <v>0.32049</v>
      </c>
      <c r="L3719" s="359">
        <v>1.2155229999999999</v>
      </c>
    </row>
    <row r="3720" spans="1:12" ht="17.399999999999999" x14ac:dyDescent="0.25">
      <c r="A3720" s="462" t="s">
        <v>5380</v>
      </c>
      <c r="B3720" s="330" t="s">
        <v>4195</v>
      </c>
      <c r="C3720" s="330" t="s">
        <v>8046</v>
      </c>
      <c r="D3720" s="370">
        <v>0</v>
      </c>
      <c r="E3720" s="358">
        <v>2.0000000000000001E-4</v>
      </c>
      <c r="F3720" s="358">
        <v>1.8209999999999999E-3</v>
      </c>
      <c r="G3720" s="370">
        <v>0</v>
      </c>
      <c r="H3720" s="358">
        <v>7.0000000000000001E-3</v>
      </c>
      <c r="I3720" s="358">
        <v>1.4450000000000001E-3</v>
      </c>
      <c r="J3720" s="370">
        <v>0</v>
      </c>
      <c r="K3720" s="358">
        <v>7.1999999999999998E-3</v>
      </c>
      <c r="L3720" s="358">
        <v>3.2659999999999998E-3</v>
      </c>
    </row>
    <row r="3721" spans="1:12" ht="17.399999999999999" x14ac:dyDescent="0.25">
      <c r="A3721" s="463" t="s">
        <v>5381</v>
      </c>
      <c r="B3721" s="334" t="s">
        <v>4196</v>
      </c>
      <c r="C3721" s="334" t="s">
        <v>3081</v>
      </c>
      <c r="D3721" s="371">
        <v>0</v>
      </c>
      <c r="E3721" s="359">
        <v>34.408085</v>
      </c>
      <c r="F3721" s="359">
        <v>7.6424149999999997</v>
      </c>
      <c r="G3721" s="371">
        <v>0</v>
      </c>
      <c r="H3721" s="359">
        <v>1.0525E-2</v>
      </c>
      <c r="I3721" s="359">
        <v>9.5493999999999996E-2</v>
      </c>
      <c r="J3721" s="371">
        <v>0</v>
      </c>
      <c r="K3721" s="359">
        <v>34.418610000000001</v>
      </c>
      <c r="L3721" s="359">
        <v>7.7379090000000001</v>
      </c>
    </row>
    <row r="3722" spans="1:12" ht="17.399999999999999" x14ac:dyDescent="0.25">
      <c r="A3722" s="462" t="s">
        <v>5381</v>
      </c>
      <c r="B3722" s="330" t="s">
        <v>4196</v>
      </c>
      <c r="C3722" s="330" t="s">
        <v>3082</v>
      </c>
      <c r="D3722" s="370">
        <v>0</v>
      </c>
      <c r="E3722" s="358">
        <v>21.257933999999999</v>
      </c>
      <c r="F3722" s="358">
        <v>15.195418</v>
      </c>
      <c r="G3722" s="370">
        <v>0</v>
      </c>
      <c r="H3722" s="358">
        <v>9.1879000000000002E-2</v>
      </c>
      <c r="I3722" s="358">
        <v>8.5602999999999999E-2</v>
      </c>
      <c r="J3722" s="370">
        <v>0</v>
      </c>
      <c r="K3722" s="358">
        <v>21.349813000000001</v>
      </c>
      <c r="L3722" s="358">
        <v>15.281021000000001</v>
      </c>
    </row>
    <row r="3723" spans="1:12" ht="17.399999999999999" x14ac:dyDescent="0.25">
      <c r="A3723" s="463" t="s">
        <v>5382</v>
      </c>
      <c r="B3723" s="334" t="s">
        <v>4197</v>
      </c>
      <c r="C3723" s="334" t="s">
        <v>3081</v>
      </c>
      <c r="D3723" s="371">
        <v>0</v>
      </c>
      <c r="E3723" s="359">
        <v>2.1405639999999999</v>
      </c>
      <c r="F3723" s="359">
        <v>2.0023059999999999</v>
      </c>
      <c r="G3723" s="371">
        <v>0</v>
      </c>
      <c r="H3723" s="359">
        <v>0.14074600000000001</v>
      </c>
      <c r="I3723" s="359">
        <v>0.29530699999999999</v>
      </c>
      <c r="J3723" s="371">
        <v>0</v>
      </c>
      <c r="K3723" s="359">
        <v>2.2813099999999999</v>
      </c>
      <c r="L3723" s="359">
        <v>2.2976130000000001</v>
      </c>
    </row>
    <row r="3724" spans="1:12" ht="17.399999999999999" x14ac:dyDescent="0.25">
      <c r="A3724" s="462" t="s">
        <v>5382</v>
      </c>
      <c r="B3724" s="330" t="s">
        <v>4197</v>
      </c>
      <c r="C3724" s="330" t="s">
        <v>3082</v>
      </c>
      <c r="D3724" s="370">
        <v>0</v>
      </c>
      <c r="E3724" s="358">
        <v>7.4201139999999999</v>
      </c>
      <c r="F3724" s="358">
        <v>5.0678330000000003</v>
      </c>
      <c r="G3724" s="370">
        <v>0</v>
      </c>
      <c r="H3724" s="358">
        <v>8.3935999999999997E-2</v>
      </c>
      <c r="I3724" s="358">
        <v>0.15910099999999999</v>
      </c>
      <c r="J3724" s="370">
        <v>0</v>
      </c>
      <c r="K3724" s="358">
        <v>7.5040500000000003</v>
      </c>
      <c r="L3724" s="358">
        <v>5.226934</v>
      </c>
    </row>
    <row r="3725" spans="1:12" ht="17.399999999999999" x14ac:dyDescent="0.25">
      <c r="A3725" s="463" t="s">
        <v>5382</v>
      </c>
      <c r="B3725" s="334" t="s">
        <v>4197</v>
      </c>
      <c r="C3725" s="334" t="s">
        <v>8046</v>
      </c>
      <c r="D3725" s="371">
        <v>0</v>
      </c>
      <c r="E3725" s="359">
        <v>0</v>
      </c>
      <c r="F3725" s="359">
        <v>0</v>
      </c>
      <c r="G3725" s="371">
        <v>0</v>
      </c>
      <c r="H3725" s="359">
        <v>1.5E-3</v>
      </c>
      <c r="I3725" s="359">
        <v>2.3630000000000001E-3</v>
      </c>
      <c r="J3725" s="371">
        <v>0</v>
      </c>
      <c r="K3725" s="359">
        <v>1.5E-3</v>
      </c>
      <c r="L3725" s="359">
        <v>2.3630000000000001E-3</v>
      </c>
    </row>
    <row r="3726" spans="1:12" ht="17.399999999999999" x14ac:dyDescent="0.25">
      <c r="A3726" s="462" t="s">
        <v>5384</v>
      </c>
      <c r="B3726" s="330" t="s">
        <v>2227</v>
      </c>
      <c r="C3726" s="330" t="s">
        <v>3081</v>
      </c>
      <c r="D3726" s="370">
        <v>0</v>
      </c>
      <c r="E3726" s="358">
        <v>40.342241000000001</v>
      </c>
      <c r="F3726" s="358">
        <v>26.555395000000001</v>
      </c>
      <c r="G3726" s="370">
        <v>0</v>
      </c>
      <c r="H3726" s="358">
        <v>1.8131000000000001E-2</v>
      </c>
      <c r="I3726" s="358">
        <v>0.36549500000000001</v>
      </c>
      <c r="J3726" s="370">
        <v>0</v>
      </c>
      <c r="K3726" s="358">
        <v>40.360371999999998</v>
      </c>
      <c r="L3726" s="358">
        <v>26.92089</v>
      </c>
    </row>
    <row r="3727" spans="1:12" ht="17.399999999999999" x14ac:dyDescent="0.25">
      <c r="A3727" s="463" t="s">
        <v>5384</v>
      </c>
      <c r="B3727" s="334" t="s">
        <v>2227</v>
      </c>
      <c r="C3727" s="334" t="s">
        <v>8046</v>
      </c>
      <c r="D3727" s="371">
        <v>0</v>
      </c>
      <c r="E3727" s="359">
        <v>0.28652</v>
      </c>
      <c r="F3727" s="359">
        <v>0.26375300000000002</v>
      </c>
      <c r="G3727" s="371">
        <v>0</v>
      </c>
      <c r="H3727" s="359">
        <v>2.1999999999999999E-5</v>
      </c>
      <c r="I3727" s="359">
        <v>1.6149999999999999E-3</v>
      </c>
      <c r="J3727" s="371">
        <v>0</v>
      </c>
      <c r="K3727" s="359">
        <v>0.28654200000000002</v>
      </c>
      <c r="L3727" s="359">
        <v>0.26536799999999999</v>
      </c>
    </row>
    <row r="3728" spans="1:12" ht="17.399999999999999" x14ac:dyDescent="0.25">
      <c r="A3728" s="462" t="s">
        <v>5385</v>
      </c>
      <c r="B3728" s="330" t="s">
        <v>6845</v>
      </c>
      <c r="C3728" s="330" t="s">
        <v>3082</v>
      </c>
      <c r="D3728" s="370">
        <v>0</v>
      </c>
      <c r="E3728" s="358">
        <v>1.7408459999999999</v>
      </c>
      <c r="F3728" s="358">
        <v>1.5240610000000001</v>
      </c>
      <c r="G3728" s="370">
        <v>0</v>
      </c>
      <c r="H3728" s="358">
        <v>0</v>
      </c>
      <c r="I3728" s="358">
        <v>0</v>
      </c>
      <c r="J3728" s="370">
        <v>0</v>
      </c>
      <c r="K3728" s="358">
        <v>1.7408459999999999</v>
      </c>
      <c r="L3728" s="358">
        <v>1.5240610000000001</v>
      </c>
    </row>
    <row r="3729" spans="1:12" ht="17.399999999999999" x14ac:dyDescent="0.25">
      <c r="A3729" s="463" t="s">
        <v>5385</v>
      </c>
      <c r="B3729" s="334" t="s">
        <v>6845</v>
      </c>
      <c r="C3729" s="334" t="s">
        <v>3089</v>
      </c>
      <c r="D3729" s="371">
        <v>0</v>
      </c>
      <c r="E3729" s="359">
        <v>0.93308000000000002</v>
      </c>
      <c r="F3729" s="359">
        <v>1.1628860000000001</v>
      </c>
      <c r="G3729" s="371">
        <v>0</v>
      </c>
      <c r="H3729" s="359">
        <v>0</v>
      </c>
      <c r="I3729" s="359">
        <v>0</v>
      </c>
      <c r="J3729" s="371">
        <v>0</v>
      </c>
      <c r="K3729" s="359">
        <v>0.93308000000000002</v>
      </c>
      <c r="L3729" s="359">
        <v>1.1628860000000001</v>
      </c>
    </row>
    <row r="3730" spans="1:12" ht="17.399999999999999" x14ac:dyDescent="0.25">
      <c r="A3730" s="462" t="s">
        <v>5385</v>
      </c>
      <c r="B3730" s="330" t="s">
        <v>6845</v>
      </c>
      <c r="C3730" s="330" t="s">
        <v>8046</v>
      </c>
      <c r="D3730" s="370">
        <v>0</v>
      </c>
      <c r="E3730" s="358">
        <v>0.84667499999999996</v>
      </c>
      <c r="F3730" s="358">
        <v>0.81173399999999996</v>
      </c>
      <c r="G3730" s="370">
        <v>0</v>
      </c>
      <c r="H3730" s="358">
        <v>3.0999999999999999E-3</v>
      </c>
      <c r="I3730" s="358">
        <v>1.9199999999999998E-2</v>
      </c>
      <c r="J3730" s="370">
        <v>0</v>
      </c>
      <c r="K3730" s="358">
        <v>0.84977499999999995</v>
      </c>
      <c r="L3730" s="358">
        <v>0.83093399999999995</v>
      </c>
    </row>
    <row r="3731" spans="1:12" ht="17.399999999999999" x14ac:dyDescent="0.25">
      <c r="A3731" s="463" t="s">
        <v>7462</v>
      </c>
      <c r="B3731" s="334" t="s">
        <v>7797</v>
      </c>
      <c r="C3731" s="334" t="s">
        <v>3081</v>
      </c>
      <c r="D3731" s="371">
        <v>0</v>
      </c>
      <c r="E3731" s="359">
        <v>0.03</v>
      </c>
      <c r="F3731" s="359">
        <v>4.4999999999999998E-2</v>
      </c>
      <c r="G3731" s="371">
        <v>0</v>
      </c>
      <c r="H3731" s="359">
        <v>2.016769</v>
      </c>
      <c r="I3731" s="359">
        <v>4.1325089999999998</v>
      </c>
      <c r="J3731" s="371">
        <v>0</v>
      </c>
      <c r="K3731" s="359">
        <v>2.0467689999999998</v>
      </c>
      <c r="L3731" s="359">
        <v>4.1775089999999997</v>
      </c>
    </row>
    <row r="3732" spans="1:12" ht="17.399999999999999" x14ac:dyDescent="0.25">
      <c r="A3732" s="462" t="s">
        <v>7462</v>
      </c>
      <c r="B3732" s="330" t="s">
        <v>7797</v>
      </c>
      <c r="C3732" s="330" t="s">
        <v>8046</v>
      </c>
      <c r="D3732" s="370">
        <v>0</v>
      </c>
      <c r="E3732" s="358">
        <v>3.3473999999999997E-2</v>
      </c>
      <c r="F3732" s="358">
        <v>0.17762800000000001</v>
      </c>
      <c r="G3732" s="370">
        <v>0</v>
      </c>
      <c r="H3732" s="358">
        <v>2.4E-2</v>
      </c>
      <c r="I3732" s="358">
        <v>8.7299999999999999E-3</v>
      </c>
      <c r="J3732" s="370">
        <v>0</v>
      </c>
      <c r="K3732" s="358">
        <v>5.7473999999999997E-2</v>
      </c>
      <c r="L3732" s="358">
        <v>0.186358</v>
      </c>
    </row>
    <row r="3733" spans="1:12" ht="17.399999999999999" x14ac:dyDescent="0.25">
      <c r="A3733" s="463" t="s">
        <v>5386</v>
      </c>
      <c r="B3733" s="334" t="s">
        <v>3332</v>
      </c>
      <c r="C3733" s="334" t="s">
        <v>3082</v>
      </c>
      <c r="D3733" s="371">
        <v>0</v>
      </c>
      <c r="E3733" s="359">
        <v>0</v>
      </c>
      <c r="F3733" s="359">
        <v>0</v>
      </c>
      <c r="G3733" s="371">
        <v>0</v>
      </c>
      <c r="H3733" s="359">
        <v>0.25004999999999999</v>
      </c>
      <c r="I3733" s="359">
        <v>0.98093600000000003</v>
      </c>
      <c r="J3733" s="371">
        <v>0</v>
      </c>
      <c r="K3733" s="359">
        <v>0.25004999999999999</v>
      </c>
      <c r="L3733" s="359">
        <v>0.98093600000000003</v>
      </c>
    </row>
    <row r="3734" spans="1:12" ht="17.399999999999999" x14ac:dyDescent="0.25">
      <c r="A3734" s="462" t="s">
        <v>5386</v>
      </c>
      <c r="B3734" s="330" t="s">
        <v>3332</v>
      </c>
      <c r="C3734" s="330" t="s">
        <v>8046</v>
      </c>
      <c r="D3734" s="370">
        <v>0</v>
      </c>
      <c r="E3734" s="358">
        <v>3.3E-3</v>
      </c>
      <c r="F3734" s="358">
        <v>1.95E-2</v>
      </c>
      <c r="G3734" s="370">
        <v>0</v>
      </c>
      <c r="H3734" s="358">
        <v>4.752E-2</v>
      </c>
      <c r="I3734" s="358">
        <v>6.9633E-2</v>
      </c>
      <c r="J3734" s="370">
        <v>0</v>
      </c>
      <c r="K3734" s="358">
        <v>5.0819999999999997E-2</v>
      </c>
      <c r="L3734" s="358">
        <v>8.9133000000000004E-2</v>
      </c>
    </row>
    <row r="3735" spans="1:12" ht="17.399999999999999" x14ac:dyDescent="0.25">
      <c r="A3735" s="463" t="s">
        <v>5388</v>
      </c>
      <c r="B3735" s="334" t="s">
        <v>6847</v>
      </c>
      <c r="C3735" s="334" t="s">
        <v>3084</v>
      </c>
      <c r="D3735" s="371">
        <v>0</v>
      </c>
      <c r="E3735" s="359">
        <v>0</v>
      </c>
      <c r="F3735" s="359">
        <v>0</v>
      </c>
      <c r="G3735" s="371">
        <v>0</v>
      </c>
      <c r="H3735" s="359">
        <v>1.0408999999999999</v>
      </c>
      <c r="I3735" s="359">
        <v>41.688614999999999</v>
      </c>
      <c r="J3735" s="371">
        <v>0</v>
      </c>
      <c r="K3735" s="359">
        <v>1.0408999999999999</v>
      </c>
      <c r="L3735" s="359">
        <v>41.688614999999999</v>
      </c>
    </row>
    <row r="3736" spans="1:12" ht="17.399999999999999" x14ac:dyDescent="0.25">
      <c r="A3736" s="462" t="s">
        <v>5388</v>
      </c>
      <c r="B3736" s="330" t="s">
        <v>6847</v>
      </c>
      <c r="C3736" s="330" t="s">
        <v>8046</v>
      </c>
      <c r="D3736" s="370">
        <v>0</v>
      </c>
      <c r="E3736" s="358">
        <v>9.9999999999999995E-7</v>
      </c>
      <c r="F3736" s="358">
        <v>2.7200000000000002E-3</v>
      </c>
      <c r="G3736" s="370">
        <v>0</v>
      </c>
      <c r="H3736" s="358">
        <v>6.1552999999999997E-2</v>
      </c>
      <c r="I3736" s="358">
        <v>0.53111200000000003</v>
      </c>
      <c r="J3736" s="370">
        <v>0</v>
      </c>
      <c r="K3736" s="358">
        <v>6.1553999999999998E-2</v>
      </c>
      <c r="L3736" s="358">
        <v>0.53383199999999997</v>
      </c>
    </row>
    <row r="3737" spans="1:12" ht="17.399999999999999" x14ac:dyDescent="0.25">
      <c r="A3737" s="463" t="s">
        <v>5391</v>
      </c>
      <c r="B3737" s="334" t="s">
        <v>3624</v>
      </c>
      <c r="C3737" s="334" t="s">
        <v>3082</v>
      </c>
      <c r="D3737" s="371">
        <v>0</v>
      </c>
      <c r="E3737" s="359">
        <v>0.37922800000000001</v>
      </c>
      <c r="F3737" s="359">
        <v>0.73040899999999997</v>
      </c>
      <c r="G3737" s="371">
        <v>0</v>
      </c>
      <c r="H3737" s="359">
        <v>0</v>
      </c>
      <c r="I3737" s="359">
        <v>0</v>
      </c>
      <c r="J3737" s="371">
        <v>0</v>
      </c>
      <c r="K3737" s="359">
        <v>0.37922800000000001</v>
      </c>
      <c r="L3737" s="359">
        <v>0.73040899999999997</v>
      </c>
    </row>
    <row r="3738" spans="1:12" ht="17.399999999999999" x14ac:dyDescent="0.25">
      <c r="A3738" s="462" t="s">
        <v>5391</v>
      </c>
      <c r="B3738" s="330" t="s">
        <v>3624</v>
      </c>
      <c r="C3738" s="330" t="s">
        <v>8046</v>
      </c>
      <c r="D3738" s="370">
        <v>0</v>
      </c>
      <c r="E3738" s="358">
        <v>0.31979400000000002</v>
      </c>
      <c r="F3738" s="358">
        <v>0.22498599999999999</v>
      </c>
      <c r="G3738" s="370">
        <v>0</v>
      </c>
      <c r="H3738" s="358">
        <v>1.54E-2</v>
      </c>
      <c r="I3738" s="358">
        <v>0.20149500000000001</v>
      </c>
      <c r="J3738" s="370">
        <v>0</v>
      </c>
      <c r="K3738" s="358">
        <v>0.33519399999999999</v>
      </c>
      <c r="L3738" s="358">
        <v>0.426481</v>
      </c>
    </row>
    <row r="3739" spans="1:12" ht="17.399999999999999" x14ac:dyDescent="0.25">
      <c r="A3739" s="463" t="s">
        <v>5393</v>
      </c>
      <c r="B3739" s="334" t="s">
        <v>3003</v>
      </c>
      <c r="C3739" s="334" t="s">
        <v>3081</v>
      </c>
      <c r="D3739" s="371">
        <v>0</v>
      </c>
      <c r="E3739" s="359">
        <v>0</v>
      </c>
      <c r="F3739" s="359">
        <v>0</v>
      </c>
      <c r="G3739" s="371">
        <v>0</v>
      </c>
      <c r="H3739" s="359">
        <v>7.9749999999999995E-3</v>
      </c>
      <c r="I3739" s="359">
        <v>0.50742500000000001</v>
      </c>
      <c r="J3739" s="371">
        <v>0</v>
      </c>
      <c r="K3739" s="359">
        <v>7.9749999999999995E-3</v>
      </c>
      <c r="L3739" s="359">
        <v>0.50742500000000001</v>
      </c>
    </row>
    <row r="3740" spans="1:12" ht="17.399999999999999" x14ac:dyDescent="0.25">
      <c r="A3740" s="462" t="s">
        <v>5393</v>
      </c>
      <c r="B3740" s="330" t="s">
        <v>3003</v>
      </c>
      <c r="C3740" s="330" t="s">
        <v>3082</v>
      </c>
      <c r="D3740" s="370">
        <v>0</v>
      </c>
      <c r="E3740" s="358">
        <v>0.42199999999999999</v>
      </c>
      <c r="F3740" s="358">
        <v>0.746784</v>
      </c>
      <c r="G3740" s="370">
        <v>0</v>
      </c>
      <c r="H3740" s="358">
        <v>0</v>
      </c>
      <c r="I3740" s="358">
        <v>0</v>
      </c>
      <c r="J3740" s="370">
        <v>0</v>
      </c>
      <c r="K3740" s="358">
        <v>0.42199999999999999</v>
      </c>
      <c r="L3740" s="358">
        <v>0.746784</v>
      </c>
    </row>
    <row r="3741" spans="1:12" ht="17.399999999999999" x14ac:dyDescent="0.25">
      <c r="A3741" s="463" t="s">
        <v>5393</v>
      </c>
      <c r="B3741" s="334" t="s">
        <v>3003</v>
      </c>
      <c r="C3741" s="334" t="s">
        <v>8046</v>
      </c>
      <c r="D3741" s="371">
        <v>0</v>
      </c>
      <c r="E3741" s="359">
        <v>4.0250000000000001E-2</v>
      </c>
      <c r="F3741" s="359">
        <v>0.21782699999999999</v>
      </c>
      <c r="G3741" s="371">
        <v>0</v>
      </c>
      <c r="H3741" s="359">
        <v>4.1999999999999998E-5</v>
      </c>
      <c r="I3741" s="359">
        <v>8.9599999999999999E-4</v>
      </c>
      <c r="J3741" s="371">
        <v>0</v>
      </c>
      <c r="K3741" s="359">
        <v>4.0292000000000001E-2</v>
      </c>
      <c r="L3741" s="359">
        <v>0.218723</v>
      </c>
    </row>
    <row r="3742" spans="1:12" ht="17.399999999999999" x14ac:dyDescent="0.25">
      <c r="A3742" s="462" t="s">
        <v>5394</v>
      </c>
      <c r="B3742" s="330" t="s">
        <v>3004</v>
      </c>
      <c r="C3742" s="330" t="s">
        <v>3081</v>
      </c>
      <c r="D3742" s="370">
        <v>0</v>
      </c>
      <c r="E3742" s="358">
        <v>2.5999999999999998E-4</v>
      </c>
      <c r="F3742" s="358">
        <v>7.9999999999999996E-6</v>
      </c>
      <c r="G3742" s="370">
        <v>0</v>
      </c>
      <c r="H3742" s="358">
        <v>0.34820899999999999</v>
      </c>
      <c r="I3742" s="358">
        <v>0.77553300000000003</v>
      </c>
      <c r="J3742" s="370">
        <v>0</v>
      </c>
      <c r="K3742" s="358">
        <v>0.34846899999999997</v>
      </c>
      <c r="L3742" s="358">
        <v>0.77554100000000004</v>
      </c>
    </row>
    <row r="3743" spans="1:12" ht="17.399999999999999" x14ac:dyDescent="0.25">
      <c r="A3743" s="463" t="s">
        <v>5394</v>
      </c>
      <c r="B3743" s="334" t="s">
        <v>3004</v>
      </c>
      <c r="C3743" s="334" t="s">
        <v>3082</v>
      </c>
      <c r="D3743" s="371">
        <v>0</v>
      </c>
      <c r="E3743" s="359">
        <v>7.5999999999999998E-2</v>
      </c>
      <c r="F3743" s="359">
        <v>8.7599999999999997E-2</v>
      </c>
      <c r="G3743" s="371">
        <v>0</v>
      </c>
      <c r="H3743" s="359">
        <v>0.46289999999999998</v>
      </c>
      <c r="I3743" s="359">
        <v>0.94560699999999998</v>
      </c>
      <c r="J3743" s="371">
        <v>0</v>
      </c>
      <c r="K3743" s="359">
        <v>0.53890000000000005</v>
      </c>
      <c r="L3743" s="359">
        <v>1.033207</v>
      </c>
    </row>
    <row r="3744" spans="1:12" ht="17.399999999999999" x14ac:dyDescent="0.25">
      <c r="A3744" s="462" t="s">
        <v>5394</v>
      </c>
      <c r="B3744" s="330" t="s">
        <v>3004</v>
      </c>
      <c r="C3744" s="330" t="s">
        <v>8046</v>
      </c>
      <c r="D3744" s="370">
        <v>0</v>
      </c>
      <c r="E3744" s="358">
        <v>0</v>
      </c>
      <c r="F3744" s="358">
        <v>0</v>
      </c>
      <c r="G3744" s="370">
        <v>0</v>
      </c>
      <c r="H3744" s="358">
        <v>2.5399999999999999E-4</v>
      </c>
      <c r="I3744" s="358">
        <v>2.4750000000000002E-3</v>
      </c>
      <c r="J3744" s="370">
        <v>0</v>
      </c>
      <c r="K3744" s="358">
        <v>2.5399999999999999E-4</v>
      </c>
      <c r="L3744" s="358">
        <v>2.4750000000000002E-3</v>
      </c>
    </row>
    <row r="3745" spans="1:12" ht="17.399999999999999" x14ac:dyDescent="0.25">
      <c r="A3745" s="463" t="s">
        <v>5399</v>
      </c>
      <c r="B3745" s="334" t="s">
        <v>3626</v>
      </c>
      <c r="C3745" s="334" t="s">
        <v>3081</v>
      </c>
      <c r="D3745" s="371">
        <v>0</v>
      </c>
      <c r="E3745" s="359">
        <v>4.5583830000000001</v>
      </c>
      <c r="F3745" s="359">
        <v>1.134619</v>
      </c>
      <c r="G3745" s="371">
        <v>0</v>
      </c>
      <c r="H3745" s="359">
        <v>3.6700000000000001E-3</v>
      </c>
      <c r="I3745" s="359">
        <v>4.4999999999999998E-2</v>
      </c>
      <c r="J3745" s="371">
        <v>0</v>
      </c>
      <c r="K3745" s="359">
        <v>4.5620529999999997</v>
      </c>
      <c r="L3745" s="359">
        <v>1.179619</v>
      </c>
    </row>
    <row r="3746" spans="1:12" ht="17.399999999999999" x14ac:dyDescent="0.25">
      <c r="A3746" s="462" t="s">
        <v>5399</v>
      </c>
      <c r="B3746" s="330" t="s">
        <v>3626</v>
      </c>
      <c r="C3746" s="330" t="s">
        <v>3082</v>
      </c>
      <c r="D3746" s="370">
        <v>0</v>
      </c>
      <c r="E3746" s="358">
        <v>11.783706</v>
      </c>
      <c r="F3746" s="358">
        <v>3.3191959999999998</v>
      </c>
      <c r="G3746" s="370">
        <v>0</v>
      </c>
      <c r="H3746" s="358">
        <v>7.5000000000000002E-4</v>
      </c>
      <c r="I3746" s="358">
        <v>7.5000000000000002E-4</v>
      </c>
      <c r="J3746" s="370">
        <v>0</v>
      </c>
      <c r="K3746" s="358">
        <v>11.784456</v>
      </c>
      <c r="L3746" s="358">
        <v>3.3199459999999998</v>
      </c>
    </row>
    <row r="3747" spans="1:12" ht="17.399999999999999" x14ac:dyDescent="0.25">
      <c r="A3747" s="463" t="s">
        <v>5399</v>
      </c>
      <c r="B3747" s="334" t="s">
        <v>3626</v>
      </c>
      <c r="C3747" s="334" t="s">
        <v>8046</v>
      </c>
      <c r="D3747" s="371">
        <v>0</v>
      </c>
      <c r="E3747" s="359">
        <v>2.2599999999999999E-4</v>
      </c>
      <c r="F3747" s="359">
        <v>2.0699999999999998E-3</v>
      </c>
      <c r="G3747" s="371">
        <v>0</v>
      </c>
      <c r="H3747" s="359">
        <v>0</v>
      </c>
      <c r="I3747" s="359">
        <v>0</v>
      </c>
      <c r="J3747" s="371">
        <v>0</v>
      </c>
      <c r="K3747" s="359">
        <v>2.2599999999999999E-4</v>
      </c>
      <c r="L3747" s="359">
        <v>2.0699999999999998E-3</v>
      </c>
    </row>
    <row r="3748" spans="1:12" ht="17.399999999999999" x14ac:dyDescent="0.25">
      <c r="A3748" s="462" t="s">
        <v>5400</v>
      </c>
      <c r="B3748" s="330" t="s">
        <v>4198</v>
      </c>
      <c r="C3748" s="330" t="s">
        <v>3081</v>
      </c>
      <c r="D3748" s="370">
        <v>0</v>
      </c>
      <c r="E3748" s="358">
        <v>2.0813929999999998</v>
      </c>
      <c r="F3748" s="358">
        <v>1.258421</v>
      </c>
      <c r="G3748" s="370">
        <v>0</v>
      </c>
      <c r="H3748" s="358">
        <v>2.8999999999999998E-3</v>
      </c>
      <c r="I3748" s="358">
        <v>3.9050000000000001E-3</v>
      </c>
      <c r="J3748" s="370">
        <v>0</v>
      </c>
      <c r="K3748" s="358">
        <v>2.0842930000000002</v>
      </c>
      <c r="L3748" s="358">
        <v>1.2623260000000001</v>
      </c>
    </row>
    <row r="3749" spans="1:12" ht="17.399999999999999" x14ac:dyDescent="0.25">
      <c r="A3749" s="463" t="s">
        <v>5400</v>
      </c>
      <c r="B3749" s="334" t="s">
        <v>4198</v>
      </c>
      <c r="C3749" s="334" t="s">
        <v>3082</v>
      </c>
      <c r="D3749" s="371">
        <v>0</v>
      </c>
      <c r="E3749" s="359">
        <v>5.9700699999999998</v>
      </c>
      <c r="F3749" s="359">
        <v>3.7475930000000002</v>
      </c>
      <c r="G3749" s="371">
        <v>0</v>
      </c>
      <c r="H3749" s="359">
        <v>0</v>
      </c>
      <c r="I3749" s="359">
        <v>0</v>
      </c>
      <c r="J3749" s="371">
        <v>0</v>
      </c>
      <c r="K3749" s="359">
        <v>5.9700699999999998</v>
      </c>
      <c r="L3749" s="359">
        <v>3.7475930000000002</v>
      </c>
    </row>
    <row r="3750" spans="1:12" ht="17.399999999999999" x14ac:dyDescent="0.25">
      <c r="A3750" s="462" t="s">
        <v>5401</v>
      </c>
      <c r="B3750" s="330" t="s">
        <v>2234</v>
      </c>
      <c r="C3750" s="330" t="s">
        <v>3081</v>
      </c>
      <c r="D3750" s="370">
        <v>0</v>
      </c>
      <c r="E3750" s="358">
        <v>6.9853820000000004</v>
      </c>
      <c r="F3750" s="358">
        <v>4.804532</v>
      </c>
      <c r="G3750" s="370">
        <v>0</v>
      </c>
      <c r="H3750" s="358">
        <v>3.0000000000000001E-3</v>
      </c>
      <c r="I3750" s="358">
        <v>2.1000000000000001E-2</v>
      </c>
      <c r="J3750" s="370">
        <v>0</v>
      </c>
      <c r="K3750" s="358">
        <v>6.9883819999999996</v>
      </c>
      <c r="L3750" s="358">
        <v>4.8255319999999999</v>
      </c>
    </row>
    <row r="3751" spans="1:12" ht="17.399999999999999" x14ac:dyDescent="0.25">
      <c r="A3751" s="463" t="s">
        <v>5401</v>
      </c>
      <c r="B3751" s="334" t="s">
        <v>2234</v>
      </c>
      <c r="C3751" s="334" t="s">
        <v>3082</v>
      </c>
      <c r="D3751" s="371">
        <v>0</v>
      </c>
      <c r="E3751" s="359">
        <v>6.8390000000000004</v>
      </c>
      <c r="F3751" s="359">
        <v>3.1677300000000002</v>
      </c>
      <c r="G3751" s="371">
        <v>0</v>
      </c>
      <c r="H3751" s="359">
        <v>7.6049999999999998E-3</v>
      </c>
      <c r="I3751" s="359">
        <v>2.8268999999999999E-2</v>
      </c>
      <c r="J3751" s="371">
        <v>0</v>
      </c>
      <c r="K3751" s="359">
        <v>6.8466050000000003</v>
      </c>
      <c r="L3751" s="359">
        <v>3.195999</v>
      </c>
    </row>
    <row r="3752" spans="1:12" ht="17.399999999999999" x14ac:dyDescent="0.25">
      <c r="A3752" s="462" t="s">
        <v>5401</v>
      </c>
      <c r="B3752" s="330" t="s">
        <v>2234</v>
      </c>
      <c r="C3752" s="330" t="s">
        <v>8046</v>
      </c>
      <c r="D3752" s="370">
        <v>0</v>
      </c>
      <c r="E3752" s="358">
        <v>3.0000000000000001E-3</v>
      </c>
      <c r="F3752" s="358">
        <v>2.24E-2</v>
      </c>
      <c r="G3752" s="370">
        <v>0</v>
      </c>
      <c r="H3752" s="358">
        <v>0</v>
      </c>
      <c r="I3752" s="358">
        <v>0</v>
      </c>
      <c r="J3752" s="370">
        <v>0</v>
      </c>
      <c r="K3752" s="358">
        <v>3.0000000000000001E-3</v>
      </c>
      <c r="L3752" s="358">
        <v>2.24E-2</v>
      </c>
    </row>
    <row r="3753" spans="1:12" ht="17.399999999999999" x14ac:dyDescent="0.25">
      <c r="A3753" s="463" t="s">
        <v>5402</v>
      </c>
      <c r="B3753" s="334" t="s">
        <v>3627</v>
      </c>
      <c r="C3753" s="334" t="s">
        <v>3081</v>
      </c>
      <c r="D3753" s="371">
        <v>0</v>
      </c>
      <c r="E3753" s="359">
        <v>0.26492300000000002</v>
      </c>
      <c r="F3753" s="359">
        <v>0.55638600000000005</v>
      </c>
      <c r="G3753" s="371">
        <v>0</v>
      </c>
      <c r="H3753" s="359">
        <v>5.3109999999999997E-3</v>
      </c>
      <c r="I3753" s="359">
        <v>2.1166000000000001E-2</v>
      </c>
      <c r="J3753" s="371">
        <v>0</v>
      </c>
      <c r="K3753" s="359">
        <v>0.27023399999999997</v>
      </c>
      <c r="L3753" s="359">
        <v>0.57755199999999995</v>
      </c>
    </row>
    <row r="3754" spans="1:12" ht="17.399999999999999" x14ac:dyDescent="0.25">
      <c r="A3754" s="462" t="s">
        <v>5402</v>
      </c>
      <c r="B3754" s="330" t="s">
        <v>3627</v>
      </c>
      <c r="C3754" s="330" t="s">
        <v>3089</v>
      </c>
      <c r="D3754" s="370">
        <v>0</v>
      </c>
      <c r="E3754" s="358">
        <v>0.97706199999999999</v>
      </c>
      <c r="F3754" s="358">
        <v>1.297914</v>
      </c>
      <c r="G3754" s="370">
        <v>0</v>
      </c>
      <c r="H3754" s="358">
        <v>0</v>
      </c>
      <c r="I3754" s="358">
        <v>0</v>
      </c>
      <c r="J3754" s="370">
        <v>0</v>
      </c>
      <c r="K3754" s="358">
        <v>0.97706199999999999</v>
      </c>
      <c r="L3754" s="358">
        <v>1.297914</v>
      </c>
    </row>
    <row r="3755" spans="1:12" ht="17.399999999999999" x14ac:dyDescent="0.25">
      <c r="A3755" s="463" t="s">
        <v>5402</v>
      </c>
      <c r="B3755" s="334" t="s">
        <v>3627</v>
      </c>
      <c r="C3755" s="334" t="s">
        <v>8046</v>
      </c>
      <c r="D3755" s="371">
        <v>0</v>
      </c>
      <c r="E3755" s="359">
        <v>3.2502999999999997E-2</v>
      </c>
      <c r="F3755" s="359">
        <v>0.120989</v>
      </c>
      <c r="G3755" s="371">
        <v>0</v>
      </c>
      <c r="H3755" s="359">
        <v>3.8300000000000001E-3</v>
      </c>
      <c r="I3755" s="359">
        <v>8.2050000000000005E-3</v>
      </c>
      <c r="J3755" s="371">
        <v>0</v>
      </c>
      <c r="K3755" s="359">
        <v>3.6332999999999997E-2</v>
      </c>
      <c r="L3755" s="359">
        <v>0.129194</v>
      </c>
    </row>
    <row r="3756" spans="1:12" ht="17.399999999999999" x14ac:dyDescent="0.25">
      <c r="A3756" s="462" t="s">
        <v>7189</v>
      </c>
      <c r="B3756" s="330" t="s">
        <v>7188</v>
      </c>
      <c r="C3756" s="330" t="s">
        <v>3081</v>
      </c>
      <c r="D3756" s="370">
        <v>0</v>
      </c>
      <c r="E3756" s="358">
        <v>9.3740869999999994</v>
      </c>
      <c r="F3756" s="358">
        <v>9.0912699999999997</v>
      </c>
      <c r="G3756" s="370">
        <v>0</v>
      </c>
      <c r="H3756" s="358">
        <v>0.62208699999999995</v>
      </c>
      <c r="I3756" s="358">
        <v>1.129856</v>
      </c>
      <c r="J3756" s="370">
        <v>0</v>
      </c>
      <c r="K3756" s="358">
        <v>9.9961739999999999</v>
      </c>
      <c r="L3756" s="358">
        <v>10.221126</v>
      </c>
    </row>
    <row r="3757" spans="1:12" ht="17.399999999999999" x14ac:dyDescent="0.25">
      <c r="A3757" s="463" t="s">
        <v>7189</v>
      </c>
      <c r="B3757" s="334" t="s">
        <v>7188</v>
      </c>
      <c r="C3757" s="334" t="s">
        <v>3082</v>
      </c>
      <c r="D3757" s="371">
        <v>0</v>
      </c>
      <c r="E3757" s="359">
        <v>15.481327</v>
      </c>
      <c r="F3757" s="359">
        <v>13.442797000000001</v>
      </c>
      <c r="G3757" s="371">
        <v>0</v>
      </c>
      <c r="H3757" s="359">
        <v>6.9318000000000005E-2</v>
      </c>
      <c r="I3757" s="359">
        <v>0.29933100000000001</v>
      </c>
      <c r="J3757" s="371">
        <v>0</v>
      </c>
      <c r="K3757" s="359">
        <v>15.550644999999999</v>
      </c>
      <c r="L3757" s="359">
        <v>13.742127999999999</v>
      </c>
    </row>
    <row r="3758" spans="1:12" ht="17.399999999999999" x14ac:dyDescent="0.25">
      <c r="A3758" s="462" t="s">
        <v>7189</v>
      </c>
      <c r="B3758" s="330" t="s">
        <v>7188</v>
      </c>
      <c r="C3758" s="330" t="s">
        <v>8046</v>
      </c>
      <c r="D3758" s="370">
        <v>0</v>
      </c>
      <c r="E3758" s="358">
        <v>0</v>
      </c>
      <c r="F3758" s="358">
        <v>0</v>
      </c>
      <c r="G3758" s="370">
        <v>0</v>
      </c>
      <c r="H3758" s="358">
        <v>1.0500000000000001E-2</v>
      </c>
      <c r="I3758" s="358">
        <v>1.0699999999999999E-2</v>
      </c>
      <c r="J3758" s="370">
        <v>0</v>
      </c>
      <c r="K3758" s="358">
        <v>1.0500000000000001E-2</v>
      </c>
      <c r="L3758" s="358">
        <v>1.0699999999999999E-2</v>
      </c>
    </row>
    <row r="3759" spans="1:12" ht="17.399999999999999" x14ac:dyDescent="0.25">
      <c r="A3759" s="463" t="s">
        <v>7464</v>
      </c>
      <c r="B3759" s="334" t="s">
        <v>7799</v>
      </c>
      <c r="C3759" s="334" t="s">
        <v>3081</v>
      </c>
      <c r="D3759" s="371">
        <v>0</v>
      </c>
      <c r="E3759" s="359">
        <v>1.5161169999999999</v>
      </c>
      <c r="F3759" s="359">
        <v>1.252</v>
      </c>
      <c r="G3759" s="371">
        <v>0</v>
      </c>
      <c r="H3759" s="359">
        <v>2.6626E-2</v>
      </c>
      <c r="I3759" s="359">
        <v>3.4743000000000003E-2</v>
      </c>
      <c r="J3759" s="371">
        <v>0</v>
      </c>
      <c r="K3759" s="359">
        <v>1.542743</v>
      </c>
      <c r="L3759" s="359">
        <v>1.286743</v>
      </c>
    </row>
    <row r="3760" spans="1:12" ht="17.399999999999999" x14ac:dyDescent="0.25">
      <c r="A3760" s="462" t="s">
        <v>7464</v>
      </c>
      <c r="B3760" s="330" t="s">
        <v>7799</v>
      </c>
      <c r="C3760" s="330" t="s">
        <v>8046</v>
      </c>
      <c r="D3760" s="370">
        <v>0</v>
      </c>
      <c r="E3760" s="358">
        <v>0</v>
      </c>
      <c r="F3760" s="358">
        <v>0</v>
      </c>
      <c r="G3760" s="370">
        <v>0</v>
      </c>
      <c r="H3760" s="358">
        <v>4.0000000000000003E-5</v>
      </c>
      <c r="I3760" s="358">
        <v>7.038E-3</v>
      </c>
      <c r="J3760" s="370">
        <v>0</v>
      </c>
      <c r="K3760" s="358">
        <v>4.0000000000000003E-5</v>
      </c>
      <c r="L3760" s="358">
        <v>7.038E-3</v>
      </c>
    </row>
    <row r="3761" spans="1:12" ht="17.399999999999999" x14ac:dyDescent="0.25">
      <c r="A3761" s="463" t="s">
        <v>7994</v>
      </c>
      <c r="B3761" s="334" t="s">
        <v>8030</v>
      </c>
      <c r="C3761" s="334" t="s">
        <v>3082</v>
      </c>
      <c r="D3761" s="371">
        <v>0</v>
      </c>
      <c r="E3761" s="359">
        <v>17.212645999999999</v>
      </c>
      <c r="F3761" s="359">
        <v>20.353835</v>
      </c>
      <c r="G3761" s="371">
        <v>0</v>
      </c>
      <c r="H3761" s="359">
        <v>0.31561299999999998</v>
      </c>
      <c r="I3761" s="359">
        <v>0.68084999999999996</v>
      </c>
      <c r="J3761" s="371">
        <v>0</v>
      </c>
      <c r="K3761" s="359">
        <v>17.528258999999998</v>
      </c>
      <c r="L3761" s="359">
        <v>21.034685</v>
      </c>
    </row>
    <row r="3762" spans="1:12" ht="17.399999999999999" x14ac:dyDescent="0.25">
      <c r="A3762" s="462" t="s">
        <v>3005</v>
      </c>
      <c r="B3762" s="330" t="s">
        <v>3006</v>
      </c>
      <c r="C3762" s="330" t="s">
        <v>3081</v>
      </c>
      <c r="D3762" s="370">
        <v>0</v>
      </c>
      <c r="E3762" s="358">
        <v>1.935745</v>
      </c>
      <c r="F3762" s="358">
        <v>2.0579730000000001</v>
      </c>
      <c r="G3762" s="370">
        <v>0</v>
      </c>
      <c r="H3762" s="358">
        <v>1.312376</v>
      </c>
      <c r="I3762" s="358">
        <v>2.1243729999999998</v>
      </c>
      <c r="J3762" s="370">
        <v>0</v>
      </c>
      <c r="K3762" s="358">
        <v>3.2481209999999998</v>
      </c>
      <c r="L3762" s="358">
        <v>4.1823459999999999</v>
      </c>
    </row>
    <row r="3763" spans="1:12" ht="17.399999999999999" x14ac:dyDescent="0.25">
      <c r="A3763" s="463" t="s">
        <v>3005</v>
      </c>
      <c r="B3763" s="334" t="s">
        <v>3006</v>
      </c>
      <c r="C3763" s="334" t="s">
        <v>3082</v>
      </c>
      <c r="D3763" s="371">
        <v>0</v>
      </c>
      <c r="E3763" s="359">
        <v>21.704232999999999</v>
      </c>
      <c r="F3763" s="359">
        <v>25.575533</v>
      </c>
      <c r="G3763" s="371">
        <v>0</v>
      </c>
      <c r="H3763" s="359">
        <v>0.43917600000000001</v>
      </c>
      <c r="I3763" s="359">
        <v>1.1608210000000001</v>
      </c>
      <c r="J3763" s="371">
        <v>0</v>
      </c>
      <c r="K3763" s="359">
        <v>22.143408999999998</v>
      </c>
      <c r="L3763" s="359">
        <v>26.736353999999999</v>
      </c>
    </row>
    <row r="3764" spans="1:12" ht="17.399999999999999" x14ac:dyDescent="0.25">
      <c r="A3764" s="462" t="s">
        <v>3005</v>
      </c>
      <c r="B3764" s="330" t="s">
        <v>3006</v>
      </c>
      <c r="C3764" s="330" t="s">
        <v>8046</v>
      </c>
      <c r="D3764" s="370">
        <v>0</v>
      </c>
      <c r="E3764" s="358">
        <v>1.0619E-2</v>
      </c>
      <c r="F3764" s="358">
        <v>4.7321000000000002E-2</v>
      </c>
      <c r="G3764" s="370">
        <v>0</v>
      </c>
      <c r="H3764" s="358">
        <v>0.32845000000000002</v>
      </c>
      <c r="I3764" s="358">
        <v>0.43286200000000002</v>
      </c>
      <c r="J3764" s="370">
        <v>0</v>
      </c>
      <c r="K3764" s="358">
        <v>0.33906900000000001</v>
      </c>
      <c r="L3764" s="358">
        <v>0.48018300000000003</v>
      </c>
    </row>
    <row r="3765" spans="1:12" ht="17.399999999999999" x14ac:dyDescent="0.25">
      <c r="A3765" s="463" t="s">
        <v>5403</v>
      </c>
      <c r="B3765" s="334" t="s">
        <v>6848</v>
      </c>
      <c r="C3765" s="334" t="s">
        <v>3082</v>
      </c>
      <c r="D3765" s="371">
        <v>0</v>
      </c>
      <c r="E3765" s="359">
        <v>0.112888</v>
      </c>
      <c r="F3765" s="359">
        <v>0.27205499999999999</v>
      </c>
      <c r="G3765" s="371">
        <v>0</v>
      </c>
      <c r="H3765" s="359">
        <v>0.24193100000000001</v>
      </c>
      <c r="I3765" s="359">
        <v>0.57668699999999995</v>
      </c>
      <c r="J3765" s="371">
        <v>0</v>
      </c>
      <c r="K3765" s="359">
        <v>0.354819</v>
      </c>
      <c r="L3765" s="359">
        <v>0.848742</v>
      </c>
    </row>
    <row r="3766" spans="1:12" ht="17.399999999999999" x14ac:dyDescent="0.25">
      <c r="A3766" s="462" t="s">
        <v>5403</v>
      </c>
      <c r="B3766" s="330" t="s">
        <v>6848</v>
      </c>
      <c r="C3766" s="330" t="s">
        <v>8046</v>
      </c>
      <c r="D3766" s="370">
        <v>0</v>
      </c>
      <c r="E3766" s="358">
        <v>0.212535</v>
      </c>
      <c r="F3766" s="358">
        <v>0.16017799999999999</v>
      </c>
      <c r="G3766" s="370">
        <v>0</v>
      </c>
      <c r="H3766" s="358">
        <v>0.146782</v>
      </c>
      <c r="I3766" s="358">
        <v>0.217969</v>
      </c>
      <c r="J3766" s="370">
        <v>0</v>
      </c>
      <c r="K3766" s="358">
        <v>0.359317</v>
      </c>
      <c r="L3766" s="358">
        <v>0.37814700000000001</v>
      </c>
    </row>
    <row r="3767" spans="1:12" ht="17.399999999999999" x14ac:dyDescent="0.25">
      <c r="A3767" s="463" t="s">
        <v>5406</v>
      </c>
      <c r="B3767" s="334" t="s">
        <v>1324</v>
      </c>
      <c r="C3767" s="334" t="s">
        <v>3081</v>
      </c>
      <c r="D3767" s="371">
        <v>0</v>
      </c>
      <c r="E3767" s="359">
        <v>6.2523999999999996E-2</v>
      </c>
      <c r="F3767" s="359">
        <v>0.11165600000000001</v>
      </c>
      <c r="G3767" s="371">
        <v>0</v>
      </c>
      <c r="H3767" s="359">
        <v>0.141179</v>
      </c>
      <c r="I3767" s="359">
        <v>0.59666200000000003</v>
      </c>
      <c r="J3767" s="371">
        <v>0</v>
      </c>
      <c r="K3767" s="359">
        <v>0.203703</v>
      </c>
      <c r="L3767" s="359">
        <v>0.708318</v>
      </c>
    </row>
    <row r="3768" spans="1:12" ht="17.399999999999999" x14ac:dyDescent="0.25">
      <c r="A3768" s="462" t="s">
        <v>5406</v>
      </c>
      <c r="B3768" s="330" t="s">
        <v>1324</v>
      </c>
      <c r="C3768" s="330" t="s">
        <v>3082</v>
      </c>
      <c r="D3768" s="370">
        <v>0</v>
      </c>
      <c r="E3768" s="358">
        <v>0.56608599999999998</v>
      </c>
      <c r="F3768" s="358">
        <v>0.94427099999999997</v>
      </c>
      <c r="G3768" s="370">
        <v>0</v>
      </c>
      <c r="H3768" s="358">
        <v>0.1452</v>
      </c>
      <c r="I3768" s="358">
        <v>0.37559100000000001</v>
      </c>
      <c r="J3768" s="370">
        <v>0</v>
      </c>
      <c r="K3768" s="358">
        <v>0.71128599999999997</v>
      </c>
      <c r="L3768" s="358">
        <v>1.3198620000000001</v>
      </c>
    </row>
    <row r="3769" spans="1:12" ht="17.399999999999999" x14ac:dyDescent="0.25">
      <c r="A3769" s="463" t="s">
        <v>5406</v>
      </c>
      <c r="B3769" s="334" t="s">
        <v>1324</v>
      </c>
      <c r="C3769" s="334" t="s">
        <v>8046</v>
      </c>
      <c r="D3769" s="371">
        <v>0</v>
      </c>
      <c r="E3769" s="359">
        <v>6.5890000000000002E-3</v>
      </c>
      <c r="F3769" s="359">
        <v>3.2272000000000002E-2</v>
      </c>
      <c r="G3769" s="371">
        <v>0</v>
      </c>
      <c r="H3769" s="359">
        <v>1.8037000000000001E-2</v>
      </c>
      <c r="I3769" s="359">
        <v>0.215894</v>
      </c>
      <c r="J3769" s="371">
        <v>0</v>
      </c>
      <c r="K3769" s="359">
        <v>2.4625999999999999E-2</v>
      </c>
      <c r="L3769" s="359">
        <v>0.248166</v>
      </c>
    </row>
    <row r="3770" spans="1:12" ht="17.399999999999999" x14ac:dyDescent="0.25">
      <c r="A3770" s="462" t="s">
        <v>5407</v>
      </c>
      <c r="B3770" s="330" t="s">
        <v>4199</v>
      </c>
      <c r="C3770" s="330" t="s">
        <v>3081</v>
      </c>
      <c r="D3770" s="370">
        <v>0</v>
      </c>
      <c r="E3770" s="358">
        <v>3.4065349999999999</v>
      </c>
      <c r="F3770" s="358">
        <v>17.090644000000001</v>
      </c>
      <c r="G3770" s="370">
        <v>0</v>
      </c>
      <c r="H3770" s="358">
        <v>7.9059999999999998E-3</v>
      </c>
      <c r="I3770" s="358">
        <v>0.14563300000000001</v>
      </c>
      <c r="J3770" s="370">
        <v>0</v>
      </c>
      <c r="K3770" s="358">
        <v>3.4144410000000001</v>
      </c>
      <c r="L3770" s="358">
        <v>17.236277000000001</v>
      </c>
    </row>
    <row r="3771" spans="1:12" ht="17.399999999999999" x14ac:dyDescent="0.25">
      <c r="A3771" s="463" t="s">
        <v>5407</v>
      </c>
      <c r="B3771" s="334" t="s">
        <v>4199</v>
      </c>
      <c r="C3771" s="334" t="s">
        <v>3082</v>
      </c>
      <c r="D3771" s="371">
        <v>0</v>
      </c>
      <c r="E3771" s="359">
        <v>0.157555</v>
      </c>
      <c r="F3771" s="359">
        <v>0.31576900000000002</v>
      </c>
      <c r="G3771" s="371">
        <v>0</v>
      </c>
      <c r="H3771" s="359">
        <v>0.12617500000000001</v>
      </c>
      <c r="I3771" s="359">
        <v>0.71874199999999999</v>
      </c>
      <c r="J3771" s="371">
        <v>0</v>
      </c>
      <c r="K3771" s="359">
        <v>0.28372999999999998</v>
      </c>
      <c r="L3771" s="359">
        <v>1.034511</v>
      </c>
    </row>
    <row r="3772" spans="1:12" ht="17.399999999999999" x14ac:dyDescent="0.25">
      <c r="A3772" s="462" t="s">
        <v>5407</v>
      </c>
      <c r="B3772" s="330" t="s">
        <v>4199</v>
      </c>
      <c r="C3772" s="330" t="s">
        <v>8046</v>
      </c>
      <c r="D3772" s="370">
        <v>0</v>
      </c>
      <c r="E3772" s="358">
        <v>2.2537999999999999E-2</v>
      </c>
      <c r="F3772" s="358">
        <v>2.5031000000000001E-2</v>
      </c>
      <c r="G3772" s="370">
        <v>0</v>
      </c>
      <c r="H3772" s="358">
        <v>1.4985999999999999E-2</v>
      </c>
      <c r="I3772" s="358">
        <v>0.10907600000000001</v>
      </c>
      <c r="J3772" s="370">
        <v>0</v>
      </c>
      <c r="K3772" s="358">
        <v>3.7524000000000002E-2</v>
      </c>
      <c r="L3772" s="358">
        <v>0.134107</v>
      </c>
    </row>
    <row r="3773" spans="1:12" ht="17.399999999999999" x14ac:dyDescent="0.25">
      <c r="A3773" s="463" t="s">
        <v>5408</v>
      </c>
      <c r="B3773" s="334" t="s">
        <v>2236</v>
      </c>
      <c r="C3773" s="334" t="s">
        <v>3081</v>
      </c>
      <c r="D3773" s="371">
        <v>0</v>
      </c>
      <c r="E3773" s="359">
        <v>3.0010000000000002E-3</v>
      </c>
      <c r="F3773" s="359">
        <v>2.4559999999999998E-2</v>
      </c>
      <c r="G3773" s="371">
        <v>0</v>
      </c>
      <c r="H3773" s="359">
        <v>0.255637</v>
      </c>
      <c r="I3773" s="359">
        <v>3.520143</v>
      </c>
      <c r="J3773" s="371">
        <v>0</v>
      </c>
      <c r="K3773" s="359">
        <v>0.25863799999999998</v>
      </c>
      <c r="L3773" s="359">
        <v>3.5447030000000002</v>
      </c>
    </row>
    <row r="3774" spans="1:12" ht="17.399999999999999" x14ac:dyDescent="0.25">
      <c r="A3774" s="462" t="s">
        <v>5408</v>
      </c>
      <c r="B3774" s="330" t="s">
        <v>2236</v>
      </c>
      <c r="C3774" s="330" t="s">
        <v>3082</v>
      </c>
      <c r="D3774" s="370">
        <v>0</v>
      </c>
      <c r="E3774" s="358">
        <v>6.4809999999999998E-3</v>
      </c>
      <c r="F3774" s="358">
        <v>1.0307E-2</v>
      </c>
      <c r="G3774" s="370">
        <v>0</v>
      </c>
      <c r="H3774" s="358">
        <v>0.100549</v>
      </c>
      <c r="I3774" s="358">
        <v>0.91996599999999995</v>
      </c>
      <c r="J3774" s="370">
        <v>0</v>
      </c>
      <c r="K3774" s="358">
        <v>0.10703</v>
      </c>
      <c r="L3774" s="358">
        <v>0.93027300000000002</v>
      </c>
    </row>
    <row r="3775" spans="1:12" ht="17.399999999999999" x14ac:dyDescent="0.25">
      <c r="A3775" s="463" t="s">
        <v>5408</v>
      </c>
      <c r="B3775" s="334" t="s">
        <v>2236</v>
      </c>
      <c r="C3775" s="334" t="s">
        <v>8046</v>
      </c>
      <c r="D3775" s="371">
        <v>0</v>
      </c>
      <c r="E3775" s="359">
        <v>0</v>
      </c>
      <c r="F3775" s="359">
        <v>0</v>
      </c>
      <c r="G3775" s="371">
        <v>0</v>
      </c>
      <c r="H3775" s="359">
        <v>3.3709999999999997E-2</v>
      </c>
      <c r="I3775" s="359">
        <v>0.23102800000000001</v>
      </c>
      <c r="J3775" s="371">
        <v>0</v>
      </c>
      <c r="K3775" s="359">
        <v>3.3709999999999997E-2</v>
      </c>
      <c r="L3775" s="359">
        <v>0.23102800000000001</v>
      </c>
    </row>
    <row r="3776" spans="1:12" ht="17.399999999999999" x14ac:dyDescent="0.25">
      <c r="A3776" s="462" t="s">
        <v>5409</v>
      </c>
      <c r="B3776" s="330" t="s">
        <v>2237</v>
      </c>
      <c r="C3776" s="330" t="s">
        <v>3081</v>
      </c>
      <c r="D3776" s="370">
        <v>0</v>
      </c>
      <c r="E3776" s="358">
        <v>1.4999999999999999E-4</v>
      </c>
      <c r="F3776" s="358">
        <v>1.2E-4</v>
      </c>
      <c r="G3776" s="370">
        <v>0</v>
      </c>
      <c r="H3776" s="358">
        <v>9.3326000000000006E-2</v>
      </c>
      <c r="I3776" s="358">
        <v>1.604017</v>
      </c>
      <c r="J3776" s="370">
        <v>0</v>
      </c>
      <c r="K3776" s="358">
        <v>9.3476000000000004E-2</v>
      </c>
      <c r="L3776" s="358">
        <v>1.6041369999999999</v>
      </c>
    </row>
    <row r="3777" spans="1:12" ht="17.399999999999999" x14ac:dyDescent="0.25">
      <c r="A3777" s="463" t="s">
        <v>5409</v>
      </c>
      <c r="B3777" s="334" t="s">
        <v>2237</v>
      </c>
      <c r="C3777" s="334" t="s">
        <v>8046</v>
      </c>
      <c r="D3777" s="371">
        <v>0</v>
      </c>
      <c r="E3777" s="359">
        <v>0</v>
      </c>
      <c r="F3777" s="359">
        <v>0</v>
      </c>
      <c r="G3777" s="371">
        <v>0</v>
      </c>
      <c r="H3777" s="359">
        <v>1.6014E-2</v>
      </c>
      <c r="I3777" s="359">
        <v>8.9798000000000003E-2</v>
      </c>
      <c r="J3777" s="371">
        <v>0</v>
      </c>
      <c r="K3777" s="359">
        <v>1.6014E-2</v>
      </c>
      <c r="L3777" s="359">
        <v>8.9798000000000003E-2</v>
      </c>
    </row>
    <row r="3778" spans="1:12" ht="17.399999999999999" x14ac:dyDescent="0.25">
      <c r="A3778" s="462" t="s">
        <v>5410</v>
      </c>
      <c r="B3778" s="330" t="s">
        <v>2238</v>
      </c>
      <c r="C3778" s="330" t="s">
        <v>3081</v>
      </c>
      <c r="D3778" s="370">
        <v>0</v>
      </c>
      <c r="E3778" s="358">
        <v>1.052E-3</v>
      </c>
      <c r="F3778" s="358">
        <v>4.5165999999999998E-2</v>
      </c>
      <c r="G3778" s="370">
        <v>0</v>
      </c>
      <c r="H3778" s="358">
        <v>0.110514</v>
      </c>
      <c r="I3778" s="358">
        <v>1.2437130000000001</v>
      </c>
      <c r="J3778" s="370">
        <v>0</v>
      </c>
      <c r="K3778" s="358">
        <v>0.111566</v>
      </c>
      <c r="L3778" s="358">
        <v>1.2888790000000001</v>
      </c>
    </row>
    <row r="3779" spans="1:12" ht="17.399999999999999" x14ac:dyDescent="0.25">
      <c r="A3779" s="463" t="s">
        <v>5410</v>
      </c>
      <c r="B3779" s="334" t="s">
        <v>2238</v>
      </c>
      <c r="C3779" s="334" t="s">
        <v>3082</v>
      </c>
      <c r="D3779" s="371">
        <v>0</v>
      </c>
      <c r="E3779" s="359">
        <v>8.1314999999999998E-2</v>
      </c>
      <c r="F3779" s="359">
        <v>3.5381049999999998</v>
      </c>
      <c r="G3779" s="371">
        <v>0</v>
      </c>
      <c r="H3779" s="359">
        <v>2.4320000000000001E-2</v>
      </c>
      <c r="I3779" s="359">
        <v>0.13538800000000001</v>
      </c>
      <c r="J3779" s="371">
        <v>0</v>
      </c>
      <c r="K3779" s="359">
        <v>0.10563500000000001</v>
      </c>
      <c r="L3779" s="359">
        <v>3.6734930000000001</v>
      </c>
    </row>
    <row r="3780" spans="1:12" ht="17.399999999999999" x14ac:dyDescent="0.25">
      <c r="A3780" s="462" t="s">
        <v>5410</v>
      </c>
      <c r="B3780" s="330" t="s">
        <v>2238</v>
      </c>
      <c r="C3780" s="330" t="s">
        <v>3083</v>
      </c>
      <c r="D3780" s="370">
        <v>0</v>
      </c>
      <c r="E3780" s="358">
        <v>1.9952999999999999E-2</v>
      </c>
      <c r="F3780" s="358">
        <v>0.56278899999999998</v>
      </c>
      <c r="G3780" s="370">
        <v>0</v>
      </c>
      <c r="H3780" s="358">
        <v>1.8017999999999999E-2</v>
      </c>
      <c r="I3780" s="358">
        <v>0.21237700000000001</v>
      </c>
      <c r="J3780" s="370">
        <v>0</v>
      </c>
      <c r="K3780" s="358">
        <v>3.7970999999999998E-2</v>
      </c>
      <c r="L3780" s="358">
        <v>0.77516600000000002</v>
      </c>
    </row>
    <row r="3781" spans="1:12" ht="17.399999999999999" x14ac:dyDescent="0.25">
      <c r="A3781" s="463" t="s">
        <v>5410</v>
      </c>
      <c r="B3781" s="334" t="s">
        <v>2238</v>
      </c>
      <c r="C3781" s="334" t="s">
        <v>3084</v>
      </c>
      <c r="D3781" s="371">
        <v>0</v>
      </c>
      <c r="E3781" s="359">
        <v>2.4042000000000001E-2</v>
      </c>
      <c r="F3781" s="359">
        <v>0.61010299999999995</v>
      </c>
      <c r="G3781" s="371">
        <v>0</v>
      </c>
      <c r="H3781" s="359">
        <v>3.8340000000000002E-3</v>
      </c>
      <c r="I3781" s="359">
        <v>0.16595799999999999</v>
      </c>
      <c r="J3781" s="371">
        <v>0</v>
      </c>
      <c r="K3781" s="359">
        <v>2.7876000000000001E-2</v>
      </c>
      <c r="L3781" s="359">
        <v>0.776061</v>
      </c>
    </row>
    <row r="3782" spans="1:12" ht="17.399999999999999" x14ac:dyDescent="0.25">
      <c r="A3782" s="462" t="s">
        <v>5410</v>
      </c>
      <c r="B3782" s="330" t="s">
        <v>2238</v>
      </c>
      <c r="C3782" s="330" t="s">
        <v>3087</v>
      </c>
      <c r="D3782" s="370">
        <v>0</v>
      </c>
      <c r="E3782" s="358">
        <v>2.4205999999999998E-2</v>
      </c>
      <c r="F3782" s="358">
        <v>11.742630999999999</v>
      </c>
      <c r="G3782" s="370">
        <v>0</v>
      </c>
      <c r="H3782" s="358">
        <v>2.2000000000000001E-3</v>
      </c>
      <c r="I3782" s="358">
        <v>5.0675999999999999E-2</v>
      </c>
      <c r="J3782" s="370">
        <v>0</v>
      </c>
      <c r="K3782" s="358">
        <v>2.6405999999999999E-2</v>
      </c>
      <c r="L3782" s="358">
        <v>11.793307</v>
      </c>
    </row>
    <row r="3783" spans="1:12" ht="17.399999999999999" x14ac:dyDescent="0.25">
      <c r="A3783" s="463" t="s">
        <v>5410</v>
      </c>
      <c r="B3783" s="334" t="s">
        <v>2238</v>
      </c>
      <c r="C3783" s="334" t="s">
        <v>3089</v>
      </c>
      <c r="D3783" s="371">
        <v>0</v>
      </c>
      <c r="E3783" s="359">
        <v>3.8351000000000003E-2</v>
      </c>
      <c r="F3783" s="359">
        <v>1.440882</v>
      </c>
      <c r="G3783" s="371">
        <v>0</v>
      </c>
      <c r="H3783" s="359">
        <v>0</v>
      </c>
      <c r="I3783" s="359">
        <v>0</v>
      </c>
      <c r="J3783" s="371">
        <v>0</v>
      </c>
      <c r="K3783" s="359">
        <v>3.8351000000000003E-2</v>
      </c>
      <c r="L3783" s="359">
        <v>1.440882</v>
      </c>
    </row>
    <row r="3784" spans="1:12" ht="17.399999999999999" x14ac:dyDescent="0.25">
      <c r="A3784" s="462" t="s">
        <v>5410</v>
      </c>
      <c r="B3784" s="330" t="s">
        <v>2238</v>
      </c>
      <c r="C3784" s="330" t="s">
        <v>8046</v>
      </c>
      <c r="D3784" s="370">
        <v>0</v>
      </c>
      <c r="E3784" s="358">
        <v>5.555E-3</v>
      </c>
      <c r="F3784" s="358">
        <v>0.291549</v>
      </c>
      <c r="G3784" s="370">
        <v>0</v>
      </c>
      <c r="H3784" s="358">
        <v>0</v>
      </c>
      <c r="I3784" s="358">
        <v>0</v>
      </c>
      <c r="J3784" s="370">
        <v>0</v>
      </c>
      <c r="K3784" s="358">
        <v>5.555E-3</v>
      </c>
      <c r="L3784" s="358">
        <v>0.291549</v>
      </c>
    </row>
    <row r="3785" spans="1:12" ht="17.399999999999999" x14ac:dyDescent="0.25">
      <c r="A3785" s="463" t="s">
        <v>5416</v>
      </c>
      <c r="B3785" s="334" t="s">
        <v>6849</v>
      </c>
      <c r="C3785" s="334" t="s">
        <v>3082</v>
      </c>
      <c r="D3785" s="371">
        <v>0</v>
      </c>
      <c r="E3785" s="359">
        <v>4.3610000000000003E-3</v>
      </c>
      <c r="F3785" s="359">
        <v>0.59599999999999997</v>
      </c>
      <c r="G3785" s="371">
        <v>0</v>
      </c>
      <c r="H3785" s="359">
        <v>1.6620000000000001E-3</v>
      </c>
      <c r="I3785" s="359">
        <v>2.3969000000000001E-2</v>
      </c>
      <c r="J3785" s="371">
        <v>0</v>
      </c>
      <c r="K3785" s="359">
        <v>6.0229999999999997E-3</v>
      </c>
      <c r="L3785" s="359">
        <v>0.61996899999999999</v>
      </c>
    </row>
    <row r="3786" spans="1:12" ht="17.399999999999999" x14ac:dyDescent="0.25">
      <c r="A3786" s="462" t="s">
        <v>5416</v>
      </c>
      <c r="B3786" s="330" t="s">
        <v>6849</v>
      </c>
      <c r="C3786" s="330" t="s">
        <v>3083</v>
      </c>
      <c r="D3786" s="370">
        <v>0</v>
      </c>
      <c r="E3786" s="358">
        <v>5.0999999999999997E-2</v>
      </c>
      <c r="F3786" s="358">
        <v>0.93423999999999996</v>
      </c>
      <c r="G3786" s="370">
        <v>0</v>
      </c>
      <c r="H3786" s="358">
        <v>0</v>
      </c>
      <c r="I3786" s="358">
        <v>0</v>
      </c>
      <c r="J3786" s="370">
        <v>0</v>
      </c>
      <c r="K3786" s="358">
        <v>5.0999999999999997E-2</v>
      </c>
      <c r="L3786" s="358">
        <v>0.93423999999999996</v>
      </c>
    </row>
    <row r="3787" spans="1:12" ht="17.399999999999999" x14ac:dyDescent="0.25">
      <c r="A3787" s="463" t="s">
        <v>5416</v>
      </c>
      <c r="B3787" s="334" t="s">
        <v>6849</v>
      </c>
      <c r="C3787" s="334" t="s">
        <v>8046</v>
      </c>
      <c r="D3787" s="371">
        <v>0</v>
      </c>
      <c r="E3787" s="359">
        <v>0</v>
      </c>
      <c r="F3787" s="359">
        <v>0</v>
      </c>
      <c r="G3787" s="371">
        <v>0</v>
      </c>
      <c r="H3787" s="359">
        <v>3.0000000000000001E-3</v>
      </c>
      <c r="I3787" s="359">
        <v>1.145E-2</v>
      </c>
      <c r="J3787" s="371">
        <v>0</v>
      </c>
      <c r="K3787" s="359">
        <v>3.0000000000000001E-3</v>
      </c>
      <c r="L3787" s="359">
        <v>1.145E-2</v>
      </c>
    </row>
    <row r="3788" spans="1:12" ht="17.399999999999999" x14ac:dyDescent="0.25">
      <c r="A3788" s="462" t="s">
        <v>5418</v>
      </c>
      <c r="B3788" s="330" t="s">
        <v>4200</v>
      </c>
      <c r="C3788" s="330" t="s">
        <v>3081</v>
      </c>
      <c r="D3788" s="370">
        <v>0</v>
      </c>
      <c r="E3788" s="358">
        <v>8.8767619999999994</v>
      </c>
      <c r="F3788" s="358">
        <v>14.639516</v>
      </c>
      <c r="G3788" s="370">
        <v>0</v>
      </c>
      <c r="H3788" s="358">
        <v>0.27017799999999997</v>
      </c>
      <c r="I3788" s="358">
        <v>0.51485000000000003</v>
      </c>
      <c r="J3788" s="370">
        <v>0</v>
      </c>
      <c r="K3788" s="358">
        <v>9.1469400000000007</v>
      </c>
      <c r="L3788" s="358">
        <v>15.154366</v>
      </c>
    </row>
    <row r="3789" spans="1:12" ht="17.399999999999999" x14ac:dyDescent="0.25">
      <c r="A3789" s="463" t="s">
        <v>5418</v>
      </c>
      <c r="B3789" s="334" t="s">
        <v>4200</v>
      </c>
      <c r="C3789" s="334" t="s">
        <v>3082</v>
      </c>
      <c r="D3789" s="371">
        <v>0</v>
      </c>
      <c r="E3789" s="359">
        <v>5.2879379999999996</v>
      </c>
      <c r="F3789" s="359">
        <v>11.222683999999999</v>
      </c>
      <c r="G3789" s="371">
        <v>0</v>
      </c>
      <c r="H3789" s="359">
        <v>6.4999999999999994E-5</v>
      </c>
      <c r="I3789" s="359">
        <v>2.9E-4</v>
      </c>
      <c r="J3789" s="371">
        <v>0</v>
      </c>
      <c r="K3789" s="359">
        <v>5.2880029999999998</v>
      </c>
      <c r="L3789" s="359">
        <v>11.222974000000001</v>
      </c>
    </row>
    <row r="3790" spans="1:12" ht="17.399999999999999" x14ac:dyDescent="0.25">
      <c r="A3790" s="462" t="s">
        <v>5418</v>
      </c>
      <c r="B3790" s="330" t="s">
        <v>4200</v>
      </c>
      <c r="C3790" s="330" t="s">
        <v>8046</v>
      </c>
      <c r="D3790" s="370">
        <v>0</v>
      </c>
      <c r="E3790" s="358">
        <v>2.3924000000000001E-2</v>
      </c>
      <c r="F3790" s="358">
        <v>3.1592000000000002E-2</v>
      </c>
      <c r="G3790" s="370">
        <v>0</v>
      </c>
      <c r="H3790" s="358">
        <v>0</v>
      </c>
      <c r="I3790" s="358">
        <v>0</v>
      </c>
      <c r="J3790" s="370">
        <v>0</v>
      </c>
      <c r="K3790" s="358">
        <v>2.3924000000000001E-2</v>
      </c>
      <c r="L3790" s="358">
        <v>3.1592000000000002E-2</v>
      </c>
    </row>
    <row r="3791" spans="1:12" ht="17.399999999999999" x14ac:dyDescent="0.25">
      <c r="A3791" s="463" t="s">
        <v>5419</v>
      </c>
      <c r="B3791" s="334" t="s">
        <v>4201</v>
      </c>
      <c r="C3791" s="334" t="s">
        <v>3082</v>
      </c>
      <c r="D3791" s="371">
        <v>0</v>
      </c>
      <c r="E3791" s="359">
        <v>1.4788490000000001</v>
      </c>
      <c r="F3791" s="359">
        <v>2.9586380000000001</v>
      </c>
      <c r="G3791" s="371">
        <v>0</v>
      </c>
      <c r="H3791" s="359">
        <v>4.0000000000000001E-3</v>
      </c>
      <c r="I3791" s="359">
        <v>7.1000000000000004E-3</v>
      </c>
      <c r="J3791" s="371">
        <v>0</v>
      </c>
      <c r="K3791" s="359">
        <v>1.4828490000000001</v>
      </c>
      <c r="L3791" s="359">
        <v>2.965738</v>
      </c>
    </row>
    <row r="3792" spans="1:12" ht="17.399999999999999" x14ac:dyDescent="0.25">
      <c r="A3792" s="462" t="s">
        <v>5419</v>
      </c>
      <c r="B3792" s="330" t="s">
        <v>4201</v>
      </c>
      <c r="C3792" s="330" t="s">
        <v>8046</v>
      </c>
      <c r="D3792" s="370">
        <v>0</v>
      </c>
      <c r="E3792" s="358">
        <v>0.23246600000000001</v>
      </c>
      <c r="F3792" s="358">
        <v>0.51629800000000003</v>
      </c>
      <c r="G3792" s="370">
        <v>0</v>
      </c>
      <c r="H3792" s="358">
        <v>0</v>
      </c>
      <c r="I3792" s="358">
        <v>0</v>
      </c>
      <c r="J3792" s="370">
        <v>0</v>
      </c>
      <c r="K3792" s="358">
        <v>0.23246600000000001</v>
      </c>
      <c r="L3792" s="358">
        <v>0.51629800000000003</v>
      </c>
    </row>
    <row r="3793" spans="1:12" ht="17.399999999999999" x14ac:dyDescent="0.25">
      <c r="A3793" s="463" t="s">
        <v>5420</v>
      </c>
      <c r="B3793" s="334" t="s">
        <v>6850</v>
      </c>
      <c r="C3793" s="334" t="s">
        <v>3081</v>
      </c>
      <c r="D3793" s="371">
        <v>0</v>
      </c>
      <c r="E3793" s="359">
        <v>0.37812000000000001</v>
      </c>
      <c r="F3793" s="359">
        <v>0.97572000000000003</v>
      </c>
      <c r="G3793" s="371">
        <v>0</v>
      </c>
      <c r="H3793" s="359">
        <v>0</v>
      </c>
      <c r="I3793" s="359">
        <v>0</v>
      </c>
      <c r="J3793" s="371">
        <v>0</v>
      </c>
      <c r="K3793" s="359">
        <v>0.37812000000000001</v>
      </c>
      <c r="L3793" s="359">
        <v>0.97572000000000003</v>
      </c>
    </row>
    <row r="3794" spans="1:12" ht="17.399999999999999" x14ac:dyDescent="0.25">
      <c r="A3794" s="462" t="s">
        <v>5420</v>
      </c>
      <c r="B3794" s="330" t="s">
        <v>6850</v>
      </c>
      <c r="C3794" s="330" t="s">
        <v>3082</v>
      </c>
      <c r="D3794" s="370">
        <v>0</v>
      </c>
      <c r="E3794" s="358">
        <v>1.241887</v>
      </c>
      <c r="F3794" s="358">
        <v>4.3265079999999996</v>
      </c>
      <c r="G3794" s="370">
        <v>0</v>
      </c>
      <c r="H3794" s="358">
        <v>0</v>
      </c>
      <c r="I3794" s="358">
        <v>0</v>
      </c>
      <c r="J3794" s="370">
        <v>0</v>
      </c>
      <c r="K3794" s="358">
        <v>1.241887</v>
      </c>
      <c r="L3794" s="358">
        <v>4.3265079999999996</v>
      </c>
    </row>
    <row r="3795" spans="1:12" ht="17.399999999999999" x14ac:dyDescent="0.25">
      <c r="A3795" s="463" t="s">
        <v>5421</v>
      </c>
      <c r="B3795" s="334" t="s">
        <v>4039</v>
      </c>
      <c r="C3795" s="334" t="s">
        <v>3081</v>
      </c>
      <c r="D3795" s="371">
        <v>0</v>
      </c>
      <c r="E3795" s="359">
        <v>22.890886999999999</v>
      </c>
      <c r="F3795" s="359">
        <v>547.00682300000005</v>
      </c>
      <c r="G3795" s="371">
        <v>0</v>
      </c>
      <c r="H3795" s="359">
        <v>3.4840000000000001E-3</v>
      </c>
      <c r="I3795" s="359">
        <v>5.306E-3</v>
      </c>
      <c r="J3795" s="371">
        <v>0</v>
      </c>
      <c r="K3795" s="359">
        <v>22.894371</v>
      </c>
      <c r="L3795" s="359">
        <v>547.01212899999996</v>
      </c>
    </row>
    <row r="3796" spans="1:12" ht="17.399999999999999" x14ac:dyDescent="0.25">
      <c r="A3796" s="462" t="s">
        <v>5421</v>
      </c>
      <c r="B3796" s="330" t="s">
        <v>4039</v>
      </c>
      <c r="C3796" s="330" t="s">
        <v>3082</v>
      </c>
      <c r="D3796" s="370">
        <v>0</v>
      </c>
      <c r="E3796" s="358">
        <v>4.2226150000000002</v>
      </c>
      <c r="F3796" s="358">
        <v>7.8950370000000003</v>
      </c>
      <c r="G3796" s="370">
        <v>0</v>
      </c>
      <c r="H3796" s="358">
        <v>3.2855000000000002E-2</v>
      </c>
      <c r="I3796" s="358">
        <v>0.113978</v>
      </c>
      <c r="J3796" s="370">
        <v>0</v>
      </c>
      <c r="K3796" s="358">
        <v>4.2554699999999999</v>
      </c>
      <c r="L3796" s="358">
        <v>8.0090149999999998</v>
      </c>
    </row>
    <row r="3797" spans="1:12" ht="17.399999999999999" x14ac:dyDescent="0.25">
      <c r="A3797" s="463" t="s">
        <v>5421</v>
      </c>
      <c r="B3797" s="334" t="s">
        <v>4039</v>
      </c>
      <c r="C3797" s="334" t="s">
        <v>3083</v>
      </c>
      <c r="D3797" s="371">
        <v>0</v>
      </c>
      <c r="E3797" s="359">
        <v>0.89699899999999999</v>
      </c>
      <c r="F3797" s="359">
        <v>1.5832660000000001</v>
      </c>
      <c r="G3797" s="371">
        <v>0</v>
      </c>
      <c r="H3797" s="359">
        <v>0</v>
      </c>
      <c r="I3797" s="359">
        <v>0</v>
      </c>
      <c r="J3797" s="371">
        <v>0</v>
      </c>
      <c r="K3797" s="359">
        <v>0.89699899999999999</v>
      </c>
      <c r="L3797" s="359">
        <v>1.5832660000000001</v>
      </c>
    </row>
    <row r="3798" spans="1:12" ht="17.399999999999999" x14ac:dyDescent="0.25">
      <c r="A3798" s="462" t="s">
        <v>5421</v>
      </c>
      <c r="B3798" s="330" t="s">
        <v>4039</v>
      </c>
      <c r="C3798" s="330" t="s">
        <v>3085</v>
      </c>
      <c r="D3798" s="370">
        <v>0</v>
      </c>
      <c r="E3798" s="358">
        <v>1.1214139999999999</v>
      </c>
      <c r="F3798" s="358">
        <v>2.043031</v>
      </c>
      <c r="G3798" s="370">
        <v>0</v>
      </c>
      <c r="H3798" s="358">
        <v>0</v>
      </c>
      <c r="I3798" s="358">
        <v>0</v>
      </c>
      <c r="J3798" s="370">
        <v>0</v>
      </c>
      <c r="K3798" s="358">
        <v>1.1214139999999999</v>
      </c>
      <c r="L3798" s="358">
        <v>2.043031</v>
      </c>
    </row>
    <row r="3799" spans="1:12" ht="17.399999999999999" x14ac:dyDescent="0.25">
      <c r="A3799" s="463" t="s">
        <v>5421</v>
      </c>
      <c r="B3799" s="334" t="s">
        <v>4039</v>
      </c>
      <c r="C3799" s="334" t="s">
        <v>3087</v>
      </c>
      <c r="D3799" s="371">
        <v>0</v>
      </c>
      <c r="E3799" s="359">
        <v>2.0407649999999999</v>
      </c>
      <c r="F3799" s="359">
        <v>4.6643499999999998</v>
      </c>
      <c r="G3799" s="371">
        <v>0</v>
      </c>
      <c r="H3799" s="359">
        <v>0</v>
      </c>
      <c r="I3799" s="359">
        <v>0</v>
      </c>
      <c r="J3799" s="371">
        <v>0</v>
      </c>
      <c r="K3799" s="359">
        <v>2.0407649999999999</v>
      </c>
      <c r="L3799" s="359">
        <v>4.6643499999999998</v>
      </c>
    </row>
    <row r="3800" spans="1:12" ht="17.399999999999999" x14ac:dyDescent="0.25">
      <c r="A3800" s="462" t="s">
        <v>5421</v>
      </c>
      <c r="B3800" s="330" t="s">
        <v>4039</v>
      </c>
      <c r="C3800" s="330" t="s">
        <v>3088</v>
      </c>
      <c r="D3800" s="370">
        <v>0</v>
      </c>
      <c r="E3800" s="358">
        <v>9.2324990000000007</v>
      </c>
      <c r="F3800" s="358">
        <v>19.598949000000001</v>
      </c>
      <c r="G3800" s="370">
        <v>0</v>
      </c>
      <c r="H3800" s="358">
        <v>0</v>
      </c>
      <c r="I3800" s="358">
        <v>0</v>
      </c>
      <c r="J3800" s="370">
        <v>0</v>
      </c>
      <c r="K3800" s="358">
        <v>9.2324990000000007</v>
      </c>
      <c r="L3800" s="358">
        <v>19.598949000000001</v>
      </c>
    </row>
    <row r="3801" spans="1:12" ht="17.399999999999999" x14ac:dyDescent="0.25">
      <c r="A3801" s="463" t="s">
        <v>5421</v>
      </c>
      <c r="B3801" s="334" t="s">
        <v>4039</v>
      </c>
      <c r="C3801" s="334" t="s">
        <v>3089</v>
      </c>
      <c r="D3801" s="371">
        <v>0</v>
      </c>
      <c r="E3801" s="359">
        <v>3.0308220000000001</v>
      </c>
      <c r="F3801" s="359">
        <v>6.4834509999999996</v>
      </c>
      <c r="G3801" s="371">
        <v>0</v>
      </c>
      <c r="H3801" s="359">
        <v>0</v>
      </c>
      <c r="I3801" s="359">
        <v>0</v>
      </c>
      <c r="J3801" s="371">
        <v>0</v>
      </c>
      <c r="K3801" s="359">
        <v>3.0308220000000001</v>
      </c>
      <c r="L3801" s="359">
        <v>6.4834509999999996</v>
      </c>
    </row>
    <row r="3802" spans="1:12" ht="17.399999999999999" x14ac:dyDescent="0.25">
      <c r="A3802" s="462" t="s">
        <v>5421</v>
      </c>
      <c r="B3802" s="330" t="s">
        <v>4039</v>
      </c>
      <c r="C3802" s="330" t="s">
        <v>8046</v>
      </c>
      <c r="D3802" s="370">
        <v>0</v>
      </c>
      <c r="E3802" s="358">
        <v>0.10338</v>
      </c>
      <c r="F3802" s="358">
        <v>0.12420299999999999</v>
      </c>
      <c r="G3802" s="370">
        <v>0</v>
      </c>
      <c r="H3802" s="358">
        <v>0</v>
      </c>
      <c r="I3802" s="358">
        <v>0</v>
      </c>
      <c r="J3802" s="370">
        <v>0</v>
      </c>
      <c r="K3802" s="358">
        <v>0.10338</v>
      </c>
      <c r="L3802" s="358">
        <v>0.12420299999999999</v>
      </c>
    </row>
    <row r="3803" spans="1:12" ht="17.399999999999999" x14ac:dyDescent="0.25">
      <c r="A3803" s="463" t="s">
        <v>5422</v>
      </c>
      <c r="B3803" s="334" t="s">
        <v>2240</v>
      </c>
      <c r="C3803" s="334" t="s">
        <v>3081</v>
      </c>
      <c r="D3803" s="371">
        <v>0</v>
      </c>
      <c r="E3803" s="359">
        <v>12.044760999999999</v>
      </c>
      <c r="F3803" s="359">
        <v>34.040607000000001</v>
      </c>
      <c r="G3803" s="371">
        <v>0</v>
      </c>
      <c r="H3803" s="359">
        <v>2.7663E-2</v>
      </c>
      <c r="I3803" s="359">
        <v>8.3474999999999994E-2</v>
      </c>
      <c r="J3803" s="371">
        <v>0</v>
      </c>
      <c r="K3803" s="359">
        <v>12.072424</v>
      </c>
      <c r="L3803" s="359">
        <v>34.124082000000001</v>
      </c>
    </row>
    <row r="3804" spans="1:12" ht="17.399999999999999" x14ac:dyDescent="0.25">
      <c r="A3804" s="462" t="s">
        <v>5422</v>
      </c>
      <c r="B3804" s="330" t="s">
        <v>2240</v>
      </c>
      <c r="C3804" s="330" t="s">
        <v>3082</v>
      </c>
      <c r="D3804" s="370">
        <v>0</v>
      </c>
      <c r="E3804" s="358">
        <v>14.287373000000001</v>
      </c>
      <c r="F3804" s="358">
        <v>27.431149999999999</v>
      </c>
      <c r="G3804" s="370">
        <v>0</v>
      </c>
      <c r="H3804" s="358">
        <v>0</v>
      </c>
      <c r="I3804" s="358">
        <v>0</v>
      </c>
      <c r="J3804" s="370">
        <v>0</v>
      </c>
      <c r="K3804" s="358">
        <v>14.287373000000001</v>
      </c>
      <c r="L3804" s="358">
        <v>27.431149999999999</v>
      </c>
    </row>
    <row r="3805" spans="1:12" ht="17.399999999999999" x14ac:dyDescent="0.25">
      <c r="A3805" s="463" t="s">
        <v>5422</v>
      </c>
      <c r="B3805" s="334" t="s">
        <v>2240</v>
      </c>
      <c r="C3805" s="334" t="s">
        <v>3083</v>
      </c>
      <c r="D3805" s="371">
        <v>0</v>
      </c>
      <c r="E3805" s="359">
        <v>0.84197699999999998</v>
      </c>
      <c r="F3805" s="359">
        <v>1.8582559999999999</v>
      </c>
      <c r="G3805" s="371">
        <v>0</v>
      </c>
      <c r="H3805" s="359">
        <v>0</v>
      </c>
      <c r="I3805" s="359">
        <v>0</v>
      </c>
      <c r="J3805" s="371">
        <v>0</v>
      </c>
      <c r="K3805" s="359">
        <v>0.84197699999999998</v>
      </c>
      <c r="L3805" s="359">
        <v>1.8582559999999999</v>
      </c>
    </row>
    <row r="3806" spans="1:12" ht="17.399999999999999" x14ac:dyDescent="0.25">
      <c r="A3806" s="462" t="s">
        <v>5422</v>
      </c>
      <c r="B3806" s="330" t="s">
        <v>2240</v>
      </c>
      <c r="C3806" s="330" t="s">
        <v>3084</v>
      </c>
      <c r="D3806" s="370">
        <v>0</v>
      </c>
      <c r="E3806" s="358">
        <v>0.69235800000000003</v>
      </c>
      <c r="F3806" s="358">
        <v>2.242108</v>
      </c>
      <c r="G3806" s="370">
        <v>0</v>
      </c>
      <c r="H3806" s="358">
        <v>0</v>
      </c>
      <c r="I3806" s="358">
        <v>0</v>
      </c>
      <c r="J3806" s="370">
        <v>0</v>
      </c>
      <c r="K3806" s="358">
        <v>0.69235800000000003</v>
      </c>
      <c r="L3806" s="358">
        <v>2.242108</v>
      </c>
    </row>
    <row r="3807" spans="1:12" ht="17.399999999999999" x14ac:dyDescent="0.25">
      <c r="A3807" s="463" t="s">
        <v>5422</v>
      </c>
      <c r="B3807" s="334" t="s">
        <v>2240</v>
      </c>
      <c r="C3807" s="334" t="s">
        <v>3085</v>
      </c>
      <c r="D3807" s="371">
        <v>0</v>
      </c>
      <c r="E3807" s="359">
        <v>1.2164170000000001</v>
      </c>
      <c r="F3807" s="359">
        <v>2.3372310000000001</v>
      </c>
      <c r="G3807" s="371">
        <v>0</v>
      </c>
      <c r="H3807" s="359">
        <v>0</v>
      </c>
      <c r="I3807" s="359">
        <v>0</v>
      </c>
      <c r="J3807" s="371">
        <v>0</v>
      </c>
      <c r="K3807" s="359">
        <v>1.2164170000000001</v>
      </c>
      <c r="L3807" s="359">
        <v>2.3372310000000001</v>
      </c>
    </row>
    <row r="3808" spans="1:12" ht="17.399999999999999" x14ac:dyDescent="0.25">
      <c r="A3808" s="462" t="s">
        <v>5422</v>
      </c>
      <c r="B3808" s="330" t="s">
        <v>2240</v>
      </c>
      <c r="C3808" s="330" t="s">
        <v>3087</v>
      </c>
      <c r="D3808" s="370">
        <v>0</v>
      </c>
      <c r="E3808" s="358">
        <v>4.7390999999999996</v>
      </c>
      <c r="F3808" s="358">
        <v>9.7643439999999995</v>
      </c>
      <c r="G3808" s="370">
        <v>0</v>
      </c>
      <c r="H3808" s="358">
        <v>0</v>
      </c>
      <c r="I3808" s="358">
        <v>0</v>
      </c>
      <c r="J3808" s="370">
        <v>0</v>
      </c>
      <c r="K3808" s="358">
        <v>4.7390999999999996</v>
      </c>
      <c r="L3808" s="358">
        <v>9.7643439999999995</v>
      </c>
    </row>
    <row r="3809" spans="1:12" ht="17.399999999999999" x14ac:dyDescent="0.25">
      <c r="A3809" s="463" t="s">
        <v>5422</v>
      </c>
      <c r="B3809" s="334" t="s">
        <v>2240</v>
      </c>
      <c r="C3809" s="334" t="s">
        <v>3088</v>
      </c>
      <c r="D3809" s="371">
        <v>0</v>
      </c>
      <c r="E3809" s="359">
        <v>12.083667999999999</v>
      </c>
      <c r="F3809" s="359">
        <v>25.158425000000001</v>
      </c>
      <c r="G3809" s="371">
        <v>0</v>
      </c>
      <c r="H3809" s="359">
        <v>0</v>
      </c>
      <c r="I3809" s="359">
        <v>0</v>
      </c>
      <c r="J3809" s="371">
        <v>0</v>
      </c>
      <c r="K3809" s="359">
        <v>12.083667999999999</v>
      </c>
      <c r="L3809" s="359">
        <v>25.158425000000001</v>
      </c>
    </row>
    <row r="3810" spans="1:12" ht="17.399999999999999" x14ac:dyDescent="0.25">
      <c r="A3810" s="462" t="s">
        <v>5422</v>
      </c>
      <c r="B3810" s="330" t="s">
        <v>2240</v>
      </c>
      <c r="C3810" s="330" t="s">
        <v>3089</v>
      </c>
      <c r="D3810" s="370">
        <v>0</v>
      </c>
      <c r="E3810" s="358">
        <v>7.4930659999999998</v>
      </c>
      <c r="F3810" s="358">
        <v>14.934397000000001</v>
      </c>
      <c r="G3810" s="370">
        <v>0</v>
      </c>
      <c r="H3810" s="358">
        <v>0</v>
      </c>
      <c r="I3810" s="358">
        <v>0</v>
      </c>
      <c r="J3810" s="370">
        <v>0</v>
      </c>
      <c r="K3810" s="358">
        <v>7.4930659999999998</v>
      </c>
      <c r="L3810" s="358">
        <v>14.934397000000001</v>
      </c>
    </row>
    <row r="3811" spans="1:12" ht="17.399999999999999" x14ac:dyDescent="0.25">
      <c r="A3811" s="463" t="s">
        <v>5423</v>
      </c>
      <c r="B3811" s="334" t="s">
        <v>2241</v>
      </c>
      <c r="C3811" s="334" t="s">
        <v>3081</v>
      </c>
      <c r="D3811" s="371">
        <v>0</v>
      </c>
      <c r="E3811" s="359">
        <v>0.39778200000000002</v>
      </c>
      <c r="F3811" s="359">
        <v>0.60058400000000001</v>
      </c>
      <c r="G3811" s="371">
        <v>0</v>
      </c>
      <c r="H3811" s="359">
        <v>9.3380000000000008E-3</v>
      </c>
      <c r="I3811" s="359">
        <v>0.27869100000000002</v>
      </c>
      <c r="J3811" s="371">
        <v>0</v>
      </c>
      <c r="K3811" s="359">
        <v>0.40711999999999998</v>
      </c>
      <c r="L3811" s="359">
        <v>0.87927500000000003</v>
      </c>
    </row>
    <row r="3812" spans="1:12" ht="17.399999999999999" x14ac:dyDescent="0.25">
      <c r="A3812" s="462" t="s">
        <v>5423</v>
      </c>
      <c r="B3812" s="330" t="s">
        <v>2241</v>
      </c>
      <c r="C3812" s="330" t="s">
        <v>8046</v>
      </c>
      <c r="D3812" s="370">
        <v>0</v>
      </c>
      <c r="E3812" s="358">
        <v>0.123908</v>
      </c>
      <c r="F3812" s="358">
        <v>0.44949099999999997</v>
      </c>
      <c r="G3812" s="370">
        <v>0</v>
      </c>
      <c r="H3812" s="358">
        <v>0</v>
      </c>
      <c r="I3812" s="358">
        <v>0</v>
      </c>
      <c r="J3812" s="370">
        <v>0</v>
      </c>
      <c r="K3812" s="358">
        <v>0.123908</v>
      </c>
      <c r="L3812" s="358">
        <v>0.44949099999999997</v>
      </c>
    </row>
    <row r="3813" spans="1:12" ht="17.399999999999999" x14ac:dyDescent="0.25">
      <c r="A3813" s="463" t="s">
        <v>5424</v>
      </c>
      <c r="B3813" s="334" t="s">
        <v>2242</v>
      </c>
      <c r="C3813" s="334" t="s">
        <v>3081</v>
      </c>
      <c r="D3813" s="371">
        <v>0</v>
      </c>
      <c r="E3813" s="359">
        <v>8.9503339999999998</v>
      </c>
      <c r="F3813" s="359">
        <v>26.523522</v>
      </c>
      <c r="G3813" s="371">
        <v>0</v>
      </c>
      <c r="H3813" s="359">
        <v>4.8299999999999998E-4</v>
      </c>
      <c r="I3813" s="359">
        <v>6.7200000000000003E-3</v>
      </c>
      <c r="J3813" s="371">
        <v>0</v>
      </c>
      <c r="K3813" s="359">
        <v>8.9508170000000007</v>
      </c>
      <c r="L3813" s="359">
        <v>26.530242000000001</v>
      </c>
    </row>
    <row r="3814" spans="1:12" ht="17.399999999999999" x14ac:dyDescent="0.25">
      <c r="A3814" s="462" t="s">
        <v>5424</v>
      </c>
      <c r="B3814" s="330" t="s">
        <v>2242</v>
      </c>
      <c r="C3814" s="330" t="s">
        <v>3082</v>
      </c>
      <c r="D3814" s="370">
        <v>0</v>
      </c>
      <c r="E3814" s="358">
        <v>27.540541999999999</v>
      </c>
      <c r="F3814" s="358">
        <v>55.081352000000003</v>
      </c>
      <c r="G3814" s="370">
        <v>0</v>
      </c>
      <c r="H3814" s="358">
        <v>0</v>
      </c>
      <c r="I3814" s="358">
        <v>0</v>
      </c>
      <c r="J3814" s="370">
        <v>0</v>
      </c>
      <c r="K3814" s="358">
        <v>27.540541999999999</v>
      </c>
      <c r="L3814" s="358">
        <v>55.081352000000003</v>
      </c>
    </row>
    <row r="3815" spans="1:12" ht="17.399999999999999" x14ac:dyDescent="0.25">
      <c r="A3815" s="463" t="s">
        <v>5424</v>
      </c>
      <c r="B3815" s="334" t="s">
        <v>2242</v>
      </c>
      <c r="C3815" s="334" t="s">
        <v>3083</v>
      </c>
      <c r="D3815" s="371">
        <v>0</v>
      </c>
      <c r="E3815" s="359">
        <v>3.3866890000000001</v>
      </c>
      <c r="F3815" s="359">
        <v>4.6946570000000003</v>
      </c>
      <c r="G3815" s="371">
        <v>0</v>
      </c>
      <c r="H3815" s="359">
        <v>3.0000000000000001E-3</v>
      </c>
      <c r="I3815" s="359">
        <v>5.4299999999999999E-3</v>
      </c>
      <c r="J3815" s="371">
        <v>0</v>
      </c>
      <c r="K3815" s="359">
        <v>3.3896890000000002</v>
      </c>
      <c r="L3815" s="359">
        <v>4.7000869999999999</v>
      </c>
    </row>
    <row r="3816" spans="1:12" ht="17.399999999999999" x14ac:dyDescent="0.25">
      <c r="A3816" s="462" t="s">
        <v>5424</v>
      </c>
      <c r="B3816" s="330" t="s">
        <v>2242</v>
      </c>
      <c r="C3816" s="330" t="s">
        <v>3084</v>
      </c>
      <c r="D3816" s="370">
        <v>0</v>
      </c>
      <c r="E3816" s="358">
        <v>1.572749</v>
      </c>
      <c r="F3816" s="358">
        <v>4.334314</v>
      </c>
      <c r="G3816" s="370">
        <v>0</v>
      </c>
      <c r="H3816" s="358">
        <v>0</v>
      </c>
      <c r="I3816" s="358">
        <v>0</v>
      </c>
      <c r="J3816" s="370">
        <v>0</v>
      </c>
      <c r="K3816" s="358">
        <v>1.572749</v>
      </c>
      <c r="L3816" s="358">
        <v>4.334314</v>
      </c>
    </row>
    <row r="3817" spans="1:12" ht="17.399999999999999" x14ac:dyDescent="0.25">
      <c r="A3817" s="463" t="s">
        <v>5424</v>
      </c>
      <c r="B3817" s="334" t="s">
        <v>2242</v>
      </c>
      <c r="C3817" s="334" t="s">
        <v>3085</v>
      </c>
      <c r="D3817" s="371">
        <v>0</v>
      </c>
      <c r="E3817" s="359">
        <v>3.3114940000000002</v>
      </c>
      <c r="F3817" s="359">
        <v>5.4723230000000003</v>
      </c>
      <c r="G3817" s="371">
        <v>0</v>
      </c>
      <c r="H3817" s="359">
        <v>0</v>
      </c>
      <c r="I3817" s="359">
        <v>0</v>
      </c>
      <c r="J3817" s="371">
        <v>0</v>
      </c>
      <c r="K3817" s="359">
        <v>3.3114940000000002</v>
      </c>
      <c r="L3817" s="359">
        <v>5.4723230000000003</v>
      </c>
    </row>
    <row r="3818" spans="1:12" ht="17.399999999999999" x14ac:dyDescent="0.25">
      <c r="A3818" s="462" t="s">
        <v>5424</v>
      </c>
      <c r="B3818" s="330" t="s">
        <v>2242</v>
      </c>
      <c r="C3818" s="330" t="s">
        <v>3086</v>
      </c>
      <c r="D3818" s="370">
        <v>0</v>
      </c>
      <c r="E3818" s="358">
        <v>4.2124920000000001</v>
      </c>
      <c r="F3818" s="358">
        <v>14.84263</v>
      </c>
      <c r="G3818" s="370">
        <v>0</v>
      </c>
      <c r="H3818" s="358">
        <v>0</v>
      </c>
      <c r="I3818" s="358">
        <v>0</v>
      </c>
      <c r="J3818" s="370">
        <v>0</v>
      </c>
      <c r="K3818" s="358">
        <v>4.2124920000000001</v>
      </c>
      <c r="L3818" s="358">
        <v>14.84263</v>
      </c>
    </row>
    <row r="3819" spans="1:12" ht="17.399999999999999" x14ac:dyDescent="0.25">
      <c r="A3819" s="463" t="s">
        <v>5424</v>
      </c>
      <c r="B3819" s="334" t="s">
        <v>2242</v>
      </c>
      <c r="C3819" s="334" t="s">
        <v>3087</v>
      </c>
      <c r="D3819" s="371">
        <v>0</v>
      </c>
      <c r="E3819" s="359">
        <v>5.720523</v>
      </c>
      <c r="F3819" s="359">
        <v>13.899195000000001</v>
      </c>
      <c r="G3819" s="371">
        <v>0</v>
      </c>
      <c r="H3819" s="359">
        <v>0</v>
      </c>
      <c r="I3819" s="359">
        <v>0</v>
      </c>
      <c r="J3819" s="371">
        <v>0</v>
      </c>
      <c r="K3819" s="359">
        <v>5.720523</v>
      </c>
      <c r="L3819" s="359">
        <v>13.899195000000001</v>
      </c>
    </row>
    <row r="3820" spans="1:12" ht="17.399999999999999" x14ac:dyDescent="0.25">
      <c r="A3820" s="462" t="s">
        <v>5424</v>
      </c>
      <c r="B3820" s="330" t="s">
        <v>2242</v>
      </c>
      <c r="C3820" s="330" t="s">
        <v>3088</v>
      </c>
      <c r="D3820" s="370">
        <v>0</v>
      </c>
      <c r="E3820" s="358">
        <v>20.457621</v>
      </c>
      <c r="F3820" s="358">
        <v>38.068565999999997</v>
      </c>
      <c r="G3820" s="370">
        <v>0</v>
      </c>
      <c r="H3820" s="358">
        <v>0</v>
      </c>
      <c r="I3820" s="358">
        <v>0</v>
      </c>
      <c r="J3820" s="370">
        <v>0</v>
      </c>
      <c r="K3820" s="358">
        <v>20.457621</v>
      </c>
      <c r="L3820" s="358">
        <v>38.068565999999997</v>
      </c>
    </row>
    <row r="3821" spans="1:12" ht="17.399999999999999" x14ac:dyDescent="0.25">
      <c r="A3821" s="463" t="s">
        <v>5424</v>
      </c>
      <c r="B3821" s="334" t="s">
        <v>2242</v>
      </c>
      <c r="C3821" s="334" t="s">
        <v>3089</v>
      </c>
      <c r="D3821" s="371">
        <v>0</v>
      </c>
      <c r="E3821" s="359">
        <v>10.302263</v>
      </c>
      <c r="F3821" s="359">
        <v>22.809697</v>
      </c>
      <c r="G3821" s="371">
        <v>0</v>
      </c>
      <c r="H3821" s="359">
        <v>0</v>
      </c>
      <c r="I3821" s="359">
        <v>0</v>
      </c>
      <c r="J3821" s="371">
        <v>0</v>
      </c>
      <c r="K3821" s="359">
        <v>10.302263</v>
      </c>
      <c r="L3821" s="359">
        <v>22.809697</v>
      </c>
    </row>
    <row r="3822" spans="1:12" ht="17.399999999999999" x14ac:dyDescent="0.25">
      <c r="A3822" s="462" t="s">
        <v>5424</v>
      </c>
      <c r="B3822" s="330" t="s">
        <v>2242</v>
      </c>
      <c r="C3822" s="330" t="s">
        <v>8046</v>
      </c>
      <c r="D3822" s="370">
        <v>0</v>
      </c>
      <c r="E3822" s="358">
        <v>0.154026</v>
      </c>
      <c r="F3822" s="358">
        <v>0.26609699999999997</v>
      </c>
      <c r="G3822" s="370">
        <v>0</v>
      </c>
      <c r="H3822" s="358">
        <v>0</v>
      </c>
      <c r="I3822" s="358">
        <v>0</v>
      </c>
      <c r="J3822" s="370">
        <v>0</v>
      </c>
      <c r="K3822" s="358">
        <v>0.154026</v>
      </c>
      <c r="L3822" s="358">
        <v>0.26609699999999997</v>
      </c>
    </row>
    <row r="3823" spans="1:12" ht="17.399999999999999" x14ac:dyDescent="0.25">
      <c r="A3823" s="463" t="s">
        <v>5425</v>
      </c>
      <c r="B3823" s="334" t="s">
        <v>4202</v>
      </c>
      <c r="C3823" s="334" t="s">
        <v>3082</v>
      </c>
      <c r="D3823" s="371">
        <v>0</v>
      </c>
      <c r="E3823" s="359">
        <v>0.502556</v>
      </c>
      <c r="F3823" s="359">
        <v>1.218863</v>
      </c>
      <c r="G3823" s="371">
        <v>0</v>
      </c>
      <c r="H3823" s="359">
        <v>0</v>
      </c>
      <c r="I3823" s="359">
        <v>0</v>
      </c>
      <c r="J3823" s="371">
        <v>0</v>
      </c>
      <c r="K3823" s="359">
        <v>0.502556</v>
      </c>
      <c r="L3823" s="359">
        <v>1.218863</v>
      </c>
    </row>
    <row r="3824" spans="1:12" ht="17.399999999999999" x14ac:dyDescent="0.25">
      <c r="A3824" s="462" t="s">
        <v>5425</v>
      </c>
      <c r="B3824" s="330" t="s">
        <v>4202</v>
      </c>
      <c r="C3824" s="330" t="s">
        <v>8046</v>
      </c>
      <c r="D3824" s="370">
        <v>0</v>
      </c>
      <c r="E3824" s="358">
        <v>0</v>
      </c>
      <c r="F3824" s="358">
        <v>0</v>
      </c>
      <c r="G3824" s="370">
        <v>0</v>
      </c>
      <c r="H3824" s="358">
        <v>2.2620000000000001E-3</v>
      </c>
      <c r="I3824" s="358">
        <v>3.1770000000000001E-3</v>
      </c>
      <c r="J3824" s="370">
        <v>0</v>
      </c>
      <c r="K3824" s="358">
        <v>2.2620000000000001E-3</v>
      </c>
      <c r="L3824" s="358">
        <v>3.1770000000000001E-3</v>
      </c>
    </row>
    <row r="3825" spans="1:12" ht="17.399999999999999" x14ac:dyDescent="0.25">
      <c r="A3825" s="463" t="s">
        <v>5426</v>
      </c>
      <c r="B3825" s="334" t="s">
        <v>3461</v>
      </c>
      <c r="C3825" s="334" t="s">
        <v>3082</v>
      </c>
      <c r="D3825" s="371">
        <v>0</v>
      </c>
      <c r="E3825" s="359">
        <v>0.82007799999999997</v>
      </c>
      <c r="F3825" s="359">
        <v>0.87370899999999996</v>
      </c>
      <c r="G3825" s="371">
        <v>0</v>
      </c>
      <c r="H3825" s="359">
        <v>0.05</v>
      </c>
      <c r="I3825" s="359">
        <v>1.2999999999999999E-2</v>
      </c>
      <c r="J3825" s="371">
        <v>0</v>
      </c>
      <c r="K3825" s="359">
        <v>0.87007800000000002</v>
      </c>
      <c r="L3825" s="359">
        <v>0.88670899999999997</v>
      </c>
    </row>
    <row r="3826" spans="1:12" ht="17.399999999999999" x14ac:dyDescent="0.25">
      <c r="A3826" s="462" t="s">
        <v>5426</v>
      </c>
      <c r="B3826" s="330" t="s">
        <v>3461</v>
      </c>
      <c r="C3826" s="330" t="s">
        <v>3083</v>
      </c>
      <c r="D3826" s="370">
        <v>0</v>
      </c>
      <c r="E3826" s="358">
        <v>0.40725499999999998</v>
      </c>
      <c r="F3826" s="358">
        <v>0.53672600000000004</v>
      </c>
      <c r="G3826" s="370">
        <v>0</v>
      </c>
      <c r="H3826" s="358">
        <v>0</v>
      </c>
      <c r="I3826" s="358">
        <v>0</v>
      </c>
      <c r="J3826" s="370">
        <v>0</v>
      </c>
      <c r="K3826" s="358">
        <v>0.40725499999999998</v>
      </c>
      <c r="L3826" s="358">
        <v>0.53672600000000004</v>
      </c>
    </row>
    <row r="3827" spans="1:12" ht="17.399999999999999" x14ac:dyDescent="0.25">
      <c r="A3827" s="463" t="s">
        <v>5426</v>
      </c>
      <c r="B3827" s="334" t="s">
        <v>3461</v>
      </c>
      <c r="C3827" s="334" t="s">
        <v>3088</v>
      </c>
      <c r="D3827" s="371">
        <v>0</v>
      </c>
      <c r="E3827" s="359">
        <v>0.45584999999999998</v>
      </c>
      <c r="F3827" s="359">
        <v>0.741317</v>
      </c>
      <c r="G3827" s="371">
        <v>0</v>
      </c>
      <c r="H3827" s="359">
        <v>0</v>
      </c>
      <c r="I3827" s="359">
        <v>0</v>
      </c>
      <c r="J3827" s="371">
        <v>0</v>
      </c>
      <c r="K3827" s="359">
        <v>0.45584999999999998</v>
      </c>
      <c r="L3827" s="359">
        <v>0.741317</v>
      </c>
    </row>
    <row r="3828" spans="1:12" ht="17.399999999999999" x14ac:dyDescent="0.25">
      <c r="A3828" s="462" t="s">
        <v>5426</v>
      </c>
      <c r="B3828" s="330" t="s">
        <v>3461</v>
      </c>
      <c r="C3828" s="330" t="s">
        <v>8046</v>
      </c>
      <c r="D3828" s="370">
        <v>0</v>
      </c>
      <c r="E3828" s="358">
        <v>0.47481299999999999</v>
      </c>
      <c r="F3828" s="358">
        <v>0.830372</v>
      </c>
      <c r="G3828" s="370">
        <v>0</v>
      </c>
      <c r="H3828" s="358">
        <v>0</v>
      </c>
      <c r="I3828" s="358">
        <v>0</v>
      </c>
      <c r="J3828" s="370">
        <v>0</v>
      </c>
      <c r="K3828" s="358">
        <v>0.47481299999999999</v>
      </c>
      <c r="L3828" s="358">
        <v>0.830372</v>
      </c>
    </row>
    <row r="3829" spans="1:12" ht="17.399999999999999" x14ac:dyDescent="0.25">
      <c r="A3829" s="463" t="s">
        <v>5427</v>
      </c>
      <c r="B3829" s="334" t="s">
        <v>2243</v>
      </c>
      <c r="C3829" s="334" t="s">
        <v>3081</v>
      </c>
      <c r="D3829" s="371">
        <v>0</v>
      </c>
      <c r="E3829" s="359">
        <v>0.27349400000000001</v>
      </c>
      <c r="F3829" s="359">
        <v>2.1334970000000002</v>
      </c>
      <c r="G3829" s="371">
        <v>0</v>
      </c>
      <c r="H3829" s="359">
        <v>3.2859999999999999E-3</v>
      </c>
      <c r="I3829" s="359">
        <v>3.712E-2</v>
      </c>
      <c r="J3829" s="371">
        <v>0</v>
      </c>
      <c r="K3829" s="359">
        <v>0.27678000000000003</v>
      </c>
      <c r="L3829" s="359">
        <v>2.170617</v>
      </c>
    </row>
    <row r="3830" spans="1:12" ht="17.399999999999999" x14ac:dyDescent="0.25">
      <c r="A3830" s="462" t="s">
        <v>5427</v>
      </c>
      <c r="B3830" s="330" t="s">
        <v>2243</v>
      </c>
      <c r="C3830" s="330" t="s">
        <v>3082</v>
      </c>
      <c r="D3830" s="370">
        <v>0</v>
      </c>
      <c r="E3830" s="358">
        <v>0.234371</v>
      </c>
      <c r="F3830" s="358">
        <v>1.730998</v>
      </c>
      <c r="G3830" s="370">
        <v>0</v>
      </c>
      <c r="H3830" s="358">
        <v>0</v>
      </c>
      <c r="I3830" s="358">
        <v>0</v>
      </c>
      <c r="J3830" s="370">
        <v>0</v>
      </c>
      <c r="K3830" s="358">
        <v>0.234371</v>
      </c>
      <c r="L3830" s="358">
        <v>1.730998</v>
      </c>
    </row>
    <row r="3831" spans="1:12" ht="17.399999999999999" x14ac:dyDescent="0.25">
      <c r="A3831" s="463" t="s">
        <v>5427</v>
      </c>
      <c r="B3831" s="334" t="s">
        <v>2243</v>
      </c>
      <c r="C3831" s="334" t="s">
        <v>8046</v>
      </c>
      <c r="D3831" s="371">
        <v>0</v>
      </c>
      <c r="E3831" s="359">
        <v>3.7479999999999999E-2</v>
      </c>
      <c r="F3831" s="359">
        <v>0.25495400000000001</v>
      </c>
      <c r="G3831" s="371">
        <v>0</v>
      </c>
      <c r="H3831" s="359">
        <v>1.5999999999999999E-5</v>
      </c>
      <c r="I3831" s="359">
        <v>4.5529999999999998E-3</v>
      </c>
      <c r="J3831" s="371">
        <v>0</v>
      </c>
      <c r="K3831" s="359">
        <v>3.7496000000000002E-2</v>
      </c>
      <c r="L3831" s="359">
        <v>0.25950699999999999</v>
      </c>
    </row>
    <row r="3832" spans="1:12" ht="17.399999999999999" x14ac:dyDescent="0.25">
      <c r="A3832" s="462" t="s">
        <v>5428</v>
      </c>
      <c r="B3832" s="330" t="s">
        <v>2244</v>
      </c>
      <c r="C3832" s="330" t="s">
        <v>3081</v>
      </c>
      <c r="D3832" s="370">
        <v>0</v>
      </c>
      <c r="E3832" s="358">
        <v>0.41048400000000002</v>
      </c>
      <c r="F3832" s="358">
        <v>0.88988999999999996</v>
      </c>
      <c r="G3832" s="370">
        <v>0</v>
      </c>
      <c r="H3832" s="358">
        <v>7.7539999999999996E-3</v>
      </c>
      <c r="I3832" s="358">
        <v>0.21528800000000001</v>
      </c>
      <c r="J3832" s="370">
        <v>0</v>
      </c>
      <c r="K3832" s="358">
        <v>0.418238</v>
      </c>
      <c r="L3832" s="358">
        <v>1.105178</v>
      </c>
    </row>
    <row r="3833" spans="1:12" ht="17.399999999999999" x14ac:dyDescent="0.25">
      <c r="A3833" s="463" t="s">
        <v>5428</v>
      </c>
      <c r="B3833" s="334" t="s">
        <v>2244</v>
      </c>
      <c r="C3833" s="334" t="s">
        <v>3082</v>
      </c>
      <c r="D3833" s="371">
        <v>0</v>
      </c>
      <c r="E3833" s="359">
        <v>8.933503</v>
      </c>
      <c r="F3833" s="359">
        <v>20.585795000000001</v>
      </c>
      <c r="G3833" s="371">
        <v>0</v>
      </c>
      <c r="H3833" s="359">
        <v>6.9999999999999999E-4</v>
      </c>
      <c r="I3833" s="359">
        <v>1.4E-3</v>
      </c>
      <c r="J3833" s="371">
        <v>0</v>
      </c>
      <c r="K3833" s="359">
        <v>8.9342030000000001</v>
      </c>
      <c r="L3833" s="359">
        <v>20.587195000000001</v>
      </c>
    </row>
    <row r="3834" spans="1:12" ht="17.399999999999999" x14ac:dyDescent="0.25">
      <c r="A3834" s="462" t="s">
        <v>5428</v>
      </c>
      <c r="B3834" s="330" t="s">
        <v>2244</v>
      </c>
      <c r="C3834" s="330" t="s">
        <v>3084</v>
      </c>
      <c r="D3834" s="370">
        <v>0</v>
      </c>
      <c r="E3834" s="358">
        <v>0.19309200000000001</v>
      </c>
      <c r="F3834" s="358">
        <v>0.725989</v>
      </c>
      <c r="G3834" s="370">
        <v>0</v>
      </c>
      <c r="H3834" s="358">
        <v>3.4099999999999999E-4</v>
      </c>
      <c r="I3834" s="358">
        <v>1.472E-3</v>
      </c>
      <c r="J3834" s="370">
        <v>0</v>
      </c>
      <c r="K3834" s="358">
        <v>0.19343299999999999</v>
      </c>
      <c r="L3834" s="358">
        <v>0.72746100000000002</v>
      </c>
    </row>
    <row r="3835" spans="1:12" ht="17.399999999999999" x14ac:dyDescent="0.25">
      <c r="A3835" s="463" t="s">
        <v>5428</v>
      </c>
      <c r="B3835" s="334" t="s">
        <v>2244</v>
      </c>
      <c r="C3835" s="334" t="s">
        <v>3085</v>
      </c>
      <c r="D3835" s="371">
        <v>0</v>
      </c>
      <c r="E3835" s="359">
        <v>0.39846100000000001</v>
      </c>
      <c r="F3835" s="359">
        <v>0.90026799999999996</v>
      </c>
      <c r="G3835" s="371">
        <v>0</v>
      </c>
      <c r="H3835" s="359">
        <v>0</v>
      </c>
      <c r="I3835" s="359">
        <v>0</v>
      </c>
      <c r="J3835" s="371">
        <v>0</v>
      </c>
      <c r="K3835" s="359">
        <v>0.39846100000000001</v>
      </c>
      <c r="L3835" s="359">
        <v>0.90026799999999996</v>
      </c>
    </row>
    <row r="3836" spans="1:12" ht="17.399999999999999" x14ac:dyDescent="0.25">
      <c r="A3836" s="462" t="s">
        <v>5428</v>
      </c>
      <c r="B3836" s="330" t="s">
        <v>2244</v>
      </c>
      <c r="C3836" s="330" t="s">
        <v>3086</v>
      </c>
      <c r="D3836" s="370">
        <v>0</v>
      </c>
      <c r="E3836" s="358">
        <v>2.1041989999999999</v>
      </c>
      <c r="F3836" s="358">
        <v>6.4727119999999996</v>
      </c>
      <c r="G3836" s="370">
        <v>0</v>
      </c>
      <c r="H3836" s="358">
        <v>0</v>
      </c>
      <c r="I3836" s="358">
        <v>0</v>
      </c>
      <c r="J3836" s="370">
        <v>0</v>
      </c>
      <c r="K3836" s="358">
        <v>2.1041989999999999</v>
      </c>
      <c r="L3836" s="358">
        <v>6.4727119999999996</v>
      </c>
    </row>
    <row r="3837" spans="1:12" ht="17.399999999999999" x14ac:dyDescent="0.25">
      <c r="A3837" s="463" t="s">
        <v>5428</v>
      </c>
      <c r="B3837" s="334" t="s">
        <v>2244</v>
      </c>
      <c r="C3837" s="334" t="s">
        <v>8046</v>
      </c>
      <c r="D3837" s="371">
        <v>0</v>
      </c>
      <c r="E3837" s="359">
        <v>5.7149999999999996E-3</v>
      </c>
      <c r="F3837" s="359">
        <v>6.326E-3</v>
      </c>
      <c r="G3837" s="371">
        <v>0</v>
      </c>
      <c r="H3837" s="359">
        <v>3.9999999999999998E-6</v>
      </c>
      <c r="I3837" s="359">
        <v>4.5399999999999998E-4</v>
      </c>
      <c r="J3837" s="371">
        <v>0</v>
      </c>
      <c r="K3837" s="359">
        <v>5.7190000000000001E-3</v>
      </c>
      <c r="L3837" s="359">
        <v>6.7799999999999996E-3</v>
      </c>
    </row>
    <row r="3838" spans="1:12" ht="17.399999999999999" x14ac:dyDescent="0.25">
      <c r="A3838" s="462" t="s">
        <v>5429</v>
      </c>
      <c r="B3838" s="330" t="s">
        <v>2246</v>
      </c>
      <c r="C3838" s="330" t="s">
        <v>3081</v>
      </c>
      <c r="D3838" s="370">
        <v>0</v>
      </c>
      <c r="E3838" s="358">
        <v>13.304504</v>
      </c>
      <c r="F3838" s="358">
        <v>33.535342</v>
      </c>
      <c r="G3838" s="370">
        <v>0</v>
      </c>
      <c r="H3838" s="358">
        <v>1.704E-3</v>
      </c>
      <c r="I3838" s="358">
        <v>2.9187000000000001E-2</v>
      </c>
      <c r="J3838" s="370">
        <v>0</v>
      </c>
      <c r="K3838" s="358">
        <v>13.306208</v>
      </c>
      <c r="L3838" s="358">
        <v>33.564529</v>
      </c>
    </row>
    <row r="3839" spans="1:12" ht="17.399999999999999" x14ac:dyDescent="0.25">
      <c r="A3839" s="463" t="s">
        <v>5429</v>
      </c>
      <c r="B3839" s="334" t="s">
        <v>2246</v>
      </c>
      <c r="C3839" s="334" t="s">
        <v>3082</v>
      </c>
      <c r="D3839" s="371">
        <v>0</v>
      </c>
      <c r="E3839" s="359">
        <v>0.14599000000000001</v>
      </c>
      <c r="F3839" s="359">
        <v>1.00013</v>
      </c>
      <c r="G3839" s="371">
        <v>0</v>
      </c>
      <c r="H3839" s="359">
        <v>0</v>
      </c>
      <c r="I3839" s="359">
        <v>0</v>
      </c>
      <c r="J3839" s="371">
        <v>0</v>
      </c>
      <c r="K3839" s="359">
        <v>0.14599000000000001</v>
      </c>
      <c r="L3839" s="359">
        <v>1.00013</v>
      </c>
    </row>
    <row r="3840" spans="1:12" ht="17.399999999999999" x14ac:dyDescent="0.25">
      <c r="A3840" s="462" t="s">
        <v>5429</v>
      </c>
      <c r="B3840" s="330" t="s">
        <v>2246</v>
      </c>
      <c r="C3840" s="330" t="s">
        <v>8046</v>
      </c>
      <c r="D3840" s="370">
        <v>0</v>
      </c>
      <c r="E3840" s="358">
        <v>7.9389999999999999E-3</v>
      </c>
      <c r="F3840" s="358">
        <v>5.1452999999999999E-2</v>
      </c>
      <c r="G3840" s="370">
        <v>0</v>
      </c>
      <c r="H3840" s="358">
        <v>6.6290000000000003E-3</v>
      </c>
      <c r="I3840" s="358">
        <v>5.2259999999999997E-3</v>
      </c>
      <c r="J3840" s="370">
        <v>0</v>
      </c>
      <c r="K3840" s="358">
        <v>1.4567999999999999E-2</v>
      </c>
      <c r="L3840" s="358">
        <v>5.6679E-2</v>
      </c>
    </row>
    <row r="3841" spans="1:12" ht="17.399999999999999" x14ac:dyDescent="0.25">
      <c r="A3841" s="463" t="s">
        <v>5431</v>
      </c>
      <c r="B3841" s="334" t="s">
        <v>2248</v>
      </c>
      <c r="C3841" s="334" t="s">
        <v>3081</v>
      </c>
      <c r="D3841" s="371">
        <v>0</v>
      </c>
      <c r="E3841" s="359">
        <v>10.746546</v>
      </c>
      <c r="F3841" s="359">
        <v>25.623358</v>
      </c>
      <c r="G3841" s="371">
        <v>0</v>
      </c>
      <c r="H3841" s="359">
        <v>9.2860000000000009E-3</v>
      </c>
      <c r="I3841" s="359">
        <v>5.5818E-2</v>
      </c>
      <c r="J3841" s="371">
        <v>0</v>
      </c>
      <c r="K3841" s="359">
        <v>10.755832</v>
      </c>
      <c r="L3841" s="359">
        <v>25.679175999999998</v>
      </c>
    </row>
    <row r="3842" spans="1:12" ht="17.399999999999999" x14ac:dyDescent="0.25">
      <c r="A3842" s="462" t="s">
        <v>5431</v>
      </c>
      <c r="B3842" s="330" t="s">
        <v>2248</v>
      </c>
      <c r="C3842" s="330" t="s">
        <v>3082</v>
      </c>
      <c r="D3842" s="370">
        <v>0</v>
      </c>
      <c r="E3842" s="358">
        <v>1.391637</v>
      </c>
      <c r="F3842" s="358">
        <v>3.530907</v>
      </c>
      <c r="G3842" s="370">
        <v>0</v>
      </c>
      <c r="H3842" s="358">
        <v>2.4499999999999999E-4</v>
      </c>
      <c r="I3842" s="358">
        <v>1.0859999999999999E-3</v>
      </c>
      <c r="J3842" s="370">
        <v>0</v>
      </c>
      <c r="K3842" s="358">
        <v>1.3918820000000001</v>
      </c>
      <c r="L3842" s="358">
        <v>3.5319929999999999</v>
      </c>
    </row>
    <row r="3843" spans="1:12" ht="17.399999999999999" x14ac:dyDescent="0.25">
      <c r="A3843" s="463" t="s">
        <v>5431</v>
      </c>
      <c r="B3843" s="334" t="s">
        <v>2248</v>
      </c>
      <c r="C3843" s="334" t="s">
        <v>3087</v>
      </c>
      <c r="D3843" s="371">
        <v>0</v>
      </c>
      <c r="E3843" s="359">
        <v>0.269986</v>
      </c>
      <c r="F3843" s="359">
        <v>0.71716100000000005</v>
      </c>
      <c r="G3843" s="371">
        <v>0</v>
      </c>
      <c r="H3843" s="359">
        <v>1.5999999999999999E-5</v>
      </c>
      <c r="I3843" s="359">
        <v>6.4423999999999995E-2</v>
      </c>
      <c r="J3843" s="371">
        <v>0</v>
      </c>
      <c r="K3843" s="359">
        <v>0.27000200000000002</v>
      </c>
      <c r="L3843" s="359">
        <v>0.78158499999999997</v>
      </c>
    </row>
    <row r="3844" spans="1:12" ht="17.399999999999999" x14ac:dyDescent="0.25">
      <c r="A3844" s="462" t="s">
        <v>5431</v>
      </c>
      <c r="B3844" s="330" t="s">
        <v>2248</v>
      </c>
      <c r="C3844" s="330" t="s">
        <v>8046</v>
      </c>
      <c r="D3844" s="370">
        <v>0</v>
      </c>
      <c r="E3844" s="358">
        <v>7.3823E-2</v>
      </c>
      <c r="F3844" s="358">
        <v>0.14843600000000001</v>
      </c>
      <c r="G3844" s="370">
        <v>0</v>
      </c>
      <c r="H3844" s="358">
        <v>3.9999999999999998E-6</v>
      </c>
      <c r="I3844" s="358">
        <v>6.3299999999999999E-4</v>
      </c>
      <c r="J3844" s="370">
        <v>0</v>
      </c>
      <c r="K3844" s="358">
        <v>7.3827000000000004E-2</v>
      </c>
      <c r="L3844" s="358">
        <v>0.14906900000000001</v>
      </c>
    </row>
    <row r="3845" spans="1:12" ht="17.399999999999999" x14ac:dyDescent="0.25">
      <c r="A3845" s="463" t="s">
        <v>5432</v>
      </c>
      <c r="B3845" s="334" t="s">
        <v>2249</v>
      </c>
      <c r="C3845" s="334" t="s">
        <v>3081</v>
      </c>
      <c r="D3845" s="371">
        <v>0</v>
      </c>
      <c r="E3845" s="359">
        <v>9.1718999999999995E-2</v>
      </c>
      <c r="F3845" s="359">
        <v>0.28883999999999999</v>
      </c>
      <c r="G3845" s="371">
        <v>0</v>
      </c>
      <c r="H3845" s="359">
        <v>4.6385999999999997E-2</v>
      </c>
      <c r="I3845" s="359">
        <v>0.52056000000000002</v>
      </c>
      <c r="J3845" s="371">
        <v>0</v>
      </c>
      <c r="K3845" s="359">
        <v>0.13810500000000001</v>
      </c>
      <c r="L3845" s="359">
        <v>0.80940000000000001</v>
      </c>
    </row>
    <row r="3846" spans="1:12" ht="17.399999999999999" x14ac:dyDescent="0.25">
      <c r="A3846" s="462" t="s">
        <v>5432</v>
      </c>
      <c r="B3846" s="330" t="s">
        <v>2249</v>
      </c>
      <c r="C3846" s="330" t="s">
        <v>8046</v>
      </c>
      <c r="D3846" s="370">
        <v>0</v>
      </c>
      <c r="E3846" s="358">
        <v>7.7277999999999999E-2</v>
      </c>
      <c r="F3846" s="358">
        <v>0.28318500000000002</v>
      </c>
      <c r="G3846" s="370">
        <v>0</v>
      </c>
      <c r="H3846" s="358">
        <v>1.0118E-2</v>
      </c>
      <c r="I3846" s="358">
        <v>4.3070999999999998E-2</v>
      </c>
      <c r="J3846" s="370">
        <v>0</v>
      </c>
      <c r="K3846" s="358">
        <v>8.7396000000000001E-2</v>
      </c>
      <c r="L3846" s="358">
        <v>0.32625599999999999</v>
      </c>
    </row>
    <row r="3847" spans="1:12" ht="17.399999999999999" x14ac:dyDescent="0.25">
      <c r="A3847" s="463" t="s">
        <v>3718</v>
      </c>
      <c r="B3847" s="334" t="s">
        <v>2250</v>
      </c>
      <c r="C3847" s="334" t="s">
        <v>3081</v>
      </c>
      <c r="D3847" s="371">
        <v>0</v>
      </c>
      <c r="E3847" s="359">
        <v>23.870994</v>
      </c>
      <c r="F3847" s="359">
        <v>39.279870000000003</v>
      </c>
      <c r="G3847" s="371">
        <v>0</v>
      </c>
      <c r="H3847" s="359">
        <v>0.14640800000000001</v>
      </c>
      <c r="I3847" s="359">
        <v>0.72677999999999998</v>
      </c>
      <c r="J3847" s="371">
        <v>0</v>
      </c>
      <c r="K3847" s="359">
        <v>24.017402000000001</v>
      </c>
      <c r="L3847" s="359">
        <v>40.00665</v>
      </c>
    </row>
    <row r="3848" spans="1:12" ht="17.399999999999999" x14ac:dyDescent="0.25">
      <c r="A3848" s="462" t="s">
        <v>3718</v>
      </c>
      <c r="B3848" s="330" t="s">
        <v>2250</v>
      </c>
      <c r="C3848" s="330" t="s">
        <v>3082</v>
      </c>
      <c r="D3848" s="370">
        <v>0</v>
      </c>
      <c r="E3848" s="358">
        <v>86.540248000000005</v>
      </c>
      <c r="F3848" s="358">
        <v>142.61353800000001</v>
      </c>
      <c r="G3848" s="370">
        <v>0</v>
      </c>
      <c r="H3848" s="358">
        <v>8.1000000000000004E-5</v>
      </c>
      <c r="I3848" s="358">
        <v>1.2979999999999999E-3</v>
      </c>
      <c r="J3848" s="370">
        <v>0</v>
      </c>
      <c r="K3848" s="358">
        <v>86.540329</v>
      </c>
      <c r="L3848" s="358">
        <v>142.614836</v>
      </c>
    </row>
    <row r="3849" spans="1:12" ht="17.399999999999999" x14ac:dyDescent="0.25">
      <c r="A3849" s="463" t="s">
        <v>3718</v>
      </c>
      <c r="B3849" s="334" t="s">
        <v>2250</v>
      </c>
      <c r="C3849" s="334" t="s">
        <v>3083</v>
      </c>
      <c r="D3849" s="371">
        <v>0</v>
      </c>
      <c r="E3849" s="359">
        <v>0.42113699999999998</v>
      </c>
      <c r="F3849" s="359">
        <v>0.76266299999999998</v>
      </c>
      <c r="G3849" s="371">
        <v>0</v>
      </c>
      <c r="H3849" s="359">
        <v>0</v>
      </c>
      <c r="I3849" s="359">
        <v>0</v>
      </c>
      <c r="J3849" s="371">
        <v>0</v>
      </c>
      <c r="K3849" s="359">
        <v>0.42113699999999998</v>
      </c>
      <c r="L3849" s="359">
        <v>0.76266299999999998</v>
      </c>
    </row>
    <row r="3850" spans="1:12" ht="17.399999999999999" x14ac:dyDescent="0.25">
      <c r="A3850" s="462" t="s">
        <v>3718</v>
      </c>
      <c r="B3850" s="330" t="s">
        <v>2250</v>
      </c>
      <c r="C3850" s="330" t="s">
        <v>3084</v>
      </c>
      <c r="D3850" s="370">
        <v>0</v>
      </c>
      <c r="E3850" s="358">
        <v>3.4670740000000002</v>
      </c>
      <c r="F3850" s="358">
        <v>5.9950479999999997</v>
      </c>
      <c r="G3850" s="370">
        <v>0</v>
      </c>
      <c r="H3850" s="358">
        <v>0</v>
      </c>
      <c r="I3850" s="358">
        <v>0</v>
      </c>
      <c r="J3850" s="370">
        <v>0</v>
      </c>
      <c r="K3850" s="358">
        <v>3.4670740000000002</v>
      </c>
      <c r="L3850" s="358">
        <v>5.9950479999999997</v>
      </c>
    </row>
    <row r="3851" spans="1:12" ht="17.399999999999999" x14ac:dyDescent="0.25">
      <c r="A3851" s="463" t="s">
        <v>3718</v>
      </c>
      <c r="B3851" s="334" t="s">
        <v>2250</v>
      </c>
      <c r="C3851" s="334" t="s">
        <v>3085</v>
      </c>
      <c r="D3851" s="371">
        <v>0</v>
      </c>
      <c r="E3851" s="359">
        <v>21.402011999999999</v>
      </c>
      <c r="F3851" s="359">
        <v>50.162728000000001</v>
      </c>
      <c r="G3851" s="371">
        <v>0</v>
      </c>
      <c r="H3851" s="359">
        <v>0</v>
      </c>
      <c r="I3851" s="359">
        <v>0</v>
      </c>
      <c r="J3851" s="371">
        <v>0</v>
      </c>
      <c r="K3851" s="359">
        <v>21.402011999999999</v>
      </c>
      <c r="L3851" s="359">
        <v>50.162728000000001</v>
      </c>
    </row>
    <row r="3852" spans="1:12" ht="17.399999999999999" x14ac:dyDescent="0.25">
      <c r="A3852" s="462" t="s">
        <v>3718</v>
      </c>
      <c r="B3852" s="330" t="s">
        <v>2250</v>
      </c>
      <c r="C3852" s="330" t="s">
        <v>3086</v>
      </c>
      <c r="D3852" s="370">
        <v>0</v>
      </c>
      <c r="E3852" s="358">
        <v>12.453963</v>
      </c>
      <c r="F3852" s="358">
        <v>22.657408</v>
      </c>
      <c r="G3852" s="370">
        <v>0</v>
      </c>
      <c r="H3852" s="358">
        <v>0</v>
      </c>
      <c r="I3852" s="358">
        <v>0</v>
      </c>
      <c r="J3852" s="370">
        <v>0</v>
      </c>
      <c r="K3852" s="358">
        <v>12.453963</v>
      </c>
      <c r="L3852" s="358">
        <v>22.657408</v>
      </c>
    </row>
    <row r="3853" spans="1:12" ht="17.399999999999999" x14ac:dyDescent="0.25">
      <c r="A3853" s="463" t="s">
        <v>3718</v>
      </c>
      <c r="B3853" s="334" t="s">
        <v>2250</v>
      </c>
      <c r="C3853" s="334" t="s">
        <v>3087</v>
      </c>
      <c r="D3853" s="371">
        <v>0</v>
      </c>
      <c r="E3853" s="359">
        <v>30.940913999999999</v>
      </c>
      <c r="F3853" s="359">
        <v>85.775464999999997</v>
      </c>
      <c r="G3853" s="371">
        <v>0</v>
      </c>
      <c r="H3853" s="359">
        <v>0</v>
      </c>
      <c r="I3853" s="359">
        <v>0</v>
      </c>
      <c r="J3853" s="371">
        <v>0</v>
      </c>
      <c r="K3853" s="359">
        <v>30.940913999999999</v>
      </c>
      <c r="L3853" s="359">
        <v>85.775464999999997</v>
      </c>
    </row>
    <row r="3854" spans="1:12" ht="17.399999999999999" x14ac:dyDescent="0.25">
      <c r="A3854" s="462" t="s">
        <v>3718</v>
      </c>
      <c r="B3854" s="330" t="s">
        <v>2250</v>
      </c>
      <c r="C3854" s="330" t="s">
        <v>3088</v>
      </c>
      <c r="D3854" s="370">
        <v>0</v>
      </c>
      <c r="E3854" s="358">
        <v>23.400271</v>
      </c>
      <c r="F3854" s="358">
        <v>49.976826000000003</v>
      </c>
      <c r="G3854" s="370">
        <v>0</v>
      </c>
      <c r="H3854" s="358">
        <v>0</v>
      </c>
      <c r="I3854" s="358">
        <v>0</v>
      </c>
      <c r="J3854" s="370">
        <v>0</v>
      </c>
      <c r="K3854" s="358">
        <v>23.400271</v>
      </c>
      <c r="L3854" s="358">
        <v>49.976826000000003</v>
      </c>
    </row>
    <row r="3855" spans="1:12" ht="17.399999999999999" x14ac:dyDescent="0.25">
      <c r="A3855" s="463" t="s">
        <v>3718</v>
      </c>
      <c r="B3855" s="334" t="s">
        <v>2250</v>
      </c>
      <c r="C3855" s="334" t="s">
        <v>3089</v>
      </c>
      <c r="D3855" s="371">
        <v>0</v>
      </c>
      <c r="E3855" s="359">
        <v>1.7110460000000001</v>
      </c>
      <c r="F3855" s="359">
        <v>2.9489420000000002</v>
      </c>
      <c r="G3855" s="371">
        <v>0</v>
      </c>
      <c r="H3855" s="359">
        <v>2.0000000000000002E-5</v>
      </c>
      <c r="I3855" s="359">
        <v>6.38E-4</v>
      </c>
      <c r="J3855" s="371">
        <v>0</v>
      </c>
      <c r="K3855" s="359">
        <v>1.711066</v>
      </c>
      <c r="L3855" s="359">
        <v>2.9495800000000001</v>
      </c>
    </row>
    <row r="3856" spans="1:12" ht="17.399999999999999" x14ac:dyDescent="0.25">
      <c r="A3856" s="462" t="s">
        <v>5434</v>
      </c>
      <c r="B3856" s="330" t="s">
        <v>2251</v>
      </c>
      <c r="C3856" s="330" t="s">
        <v>3081</v>
      </c>
      <c r="D3856" s="370">
        <v>0</v>
      </c>
      <c r="E3856" s="358">
        <v>1.506734</v>
      </c>
      <c r="F3856" s="358">
        <v>5.9711999999999996</v>
      </c>
      <c r="G3856" s="370">
        <v>0</v>
      </c>
      <c r="H3856" s="358">
        <v>1.256216</v>
      </c>
      <c r="I3856" s="358">
        <v>11.118118000000001</v>
      </c>
      <c r="J3856" s="370">
        <v>0</v>
      </c>
      <c r="K3856" s="358">
        <v>2.76295</v>
      </c>
      <c r="L3856" s="358">
        <v>17.089317999999999</v>
      </c>
    </row>
    <row r="3857" spans="1:12" ht="17.399999999999999" x14ac:dyDescent="0.25">
      <c r="A3857" s="463" t="s">
        <v>5434</v>
      </c>
      <c r="B3857" s="334" t="s">
        <v>2251</v>
      </c>
      <c r="C3857" s="334" t="s">
        <v>3082</v>
      </c>
      <c r="D3857" s="371">
        <v>0</v>
      </c>
      <c r="E3857" s="359">
        <v>6.0576749999999997</v>
      </c>
      <c r="F3857" s="359">
        <v>21.284374</v>
      </c>
      <c r="G3857" s="371">
        <v>0</v>
      </c>
      <c r="H3857" s="359">
        <v>0.21577299999999999</v>
      </c>
      <c r="I3857" s="359">
        <v>0.81762100000000004</v>
      </c>
      <c r="J3857" s="371">
        <v>0</v>
      </c>
      <c r="K3857" s="359">
        <v>6.2734480000000001</v>
      </c>
      <c r="L3857" s="359">
        <v>22.101994999999999</v>
      </c>
    </row>
    <row r="3858" spans="1:12" ht="17.399999999999999" x14ac:dyDescent="0.25">
      <c r="A3858" s="462" t="s">
        <v>5434</v>
      </c>
      <c r="B3858" s="330" t="s">
        <v>2251</v>
      </c>
      <c r="C3858" s="330" t="s">
        <v>3083</v>
      </c>
      <c r="D3858" s="370">
        <v>0</v>
      </c>
      <c r="E3858" s="358">
        <v>0.15227399999999999</v>
      </c>
      <c r="F3858" s="358">
        <v>0.57102799999999998</v>
      </c>
      <c r="G3858" s="370">
        <v>0</v>
      </c>
      <c r="H3858" s="358">
        <v>4.7800000000000002E-2</v>
      </c>
      <c r="I3858" s="358">
        <v>0.100617</v>
      </c>
      <c r="J3858" s="370">
        <v>0</v>
      </c>
      <c r="K3858" s="358">
        <v>0.200074</v>
      </c>
      <c r="L3858" s="358">
        <v>0.67164500000000005</v>
      </c>
    </row>
    <row r="3859" spans="1:12" ht="17.399999999999999" x14ac:dyDescent="0.25">
      <c r="A3859" s="463" t="s">
        <v>5434</v>
      </c>
      <c r="B3859" s="334" t="s">
        <v>2251</v>
      </c>
      <c r="C3859" s="334" t="s">
        <v>3084</v>
      </c>
      <c r="D3859" s="371">
        <v>0</v>
      </c>
      <c r="E3859" s="359">
        <v>0.18796199999999999</v>
      </c>
      <c r="F3859" s="359">
        <v>0.68624499999999999</v>
      </c>
      <c r="G3859" s="371">
        <v>0</v>
      </c>
      <c r="H3859" s="359">
        <v>2.5302000000000002E-2</v>
      </c>
      <c r="I3859" s="359">
        <v>6.0165999999999997E-2</v>
      </c>
      <c r="J3859" s="371">
        <v>0</v>
      </c>
      <c r="K3859" s="359">
        <v>0.21326400000000001</v>
      </c>
      <c r="L3859" s="359">
        <v>0.74641100000000005</v>
      </c>
    </row>
    <row r="3860" spans="1:12" ht="17.399999999999999" x14ac:dyDescent="0.25">
      <c r="A3860" s="462" t="s">
        <v>5434</v>
      </c>
      <c r="B3860" s="330" t="s">
        <v>2251</v>
      </c>
      <c r="C3860" s="330" t="s">
        <v>3085</v>
      </c>
      <c r="D3860" s="370">
        <v>0</v>
      </c>
      <c r="E3860" s="358">
        <v>0.446606</v>
      </c>
      <c r="F3860" s="358">
        <v>2.0282330000000002</v>
      </c>
      <c r="G3860" s="370">
        <v>0</v>
      </c>
      <c r="H3860" s="358">
        <v>4.4999999999999997E-3</v>
      </c>
      <c r="I3860" s="358">
        <v>6.11E-3</v>
      </c>
      <c r="J3860" s="370">
        <v>0</v>
      </c>
      <c r="K3860" s="358">
        <v>0.45110600000000001</v>
      </c>
      <c r="L3860" s="358">
        <v>2.0343429999999998</v>
      </c>
    </row>
    <row r="3861" spans="1:12" ht="17.399999999999999" x14ac:dyDescent="0.25">
      <c r="A3861" s="463" t="s">
        <v>5434</v>
      </c>
      <c r="B3861" s="334" t="s">
        <v>2251</v>
      </c>
      <c r="C3861" s="334" t="s">
        <v>3087</v>
      </c>
      <c r="D3861" s="371">
        <v>0</v>
      </c>
      <c r="E3861" s="359">
        <v>0.58460900000000005</v>
      </c>
      <c r="F3861" s="359">
        <v>3.4701270000000002</v>
      </c>
      <c r="G3861" s="371">
        <v>0</v>
      </c>
      <c r="H3861" s="359">
        <v>0</v>
      </c>
      <c r="I3861" s="359">
        <v>0</v>
      </c>
      <c r="J3861" s="371">
        <v>0</v>
      </c>
      <c r="K3861" s="359">
        <v>0.58460900000000005</v>
      </c>
      <c r="L3861" s="359">
        <v>3.4701270000000002</v>
      </c>
    </row>
    <row r="3862" spans="1:12" ht="17.399999999999999" x14ac:dyDescent="0.25">
      <c r="A3862" s="462" t="s">
        <v>5434</v>
      </c>
      <c r="B3862" s="330" t="s">
        <v>2251</v>
      </c>
      <c r="C3862" s="330" t="s">
        <v>3088</v>
      </c>
      <c r="D3862" s="370">
        <v>0</v>
      </c>
      <c r="E3862" s="358">
        <v>1.7861579999999999</v>
      </c>
      <c r="F3862" s="358">
        <v>5.9130599999999998</v>
      </c>
      <c r="G3862" s="370">
        <v>0</v>
      </c>
      <c r="H3862" s="358">
        <v>0</v>
      </c>
      <c r="I3862" s="358">
        <v>0</v>
      </c>
      <c r="J3862" s="370">
        <v>0</v>
      </c>
      <c r="K3862" s="358">
        <v>1.7861579999999999</v>
      </c>
      <c r="L3862" s="358">
        <v>5.9130599999999998</v>
      </c>
    </row>
    <row r="3863" spans="1:12" ht="17.399999999999999" x14ac:dyDescent="0.25">
      <c r="A3863" s="463" t="s">
        <v>5434</v>
      </c>
      <c r="B3863" s="334" t="s">
        <v>2251</v>
      </c>
      <c r="C3863" s="334" t="s">
        <v>3089</v>
      </c>
      <c r="D3863" s="371">
        <v>0</v>
      </c>
      <c r="E3863" s="359">
        <v>0.38290400000000002</v>
      </c>
      <c r="F3863" s="359">
        <v>1.724418</v>
      </c>
      <c r="G3863" s="371">
        <v>0</v>
      </c>
      <c r="H3863" s="359">
        <v>6.9890000000000004E-3</v>
      </c>
      <c r="I3863" s="359">
        <v>1.8922999999999999E-2</v>
      </c>
      <c r="J3863" s="371">
        <v>0</v>
      </c>
      <c r="K3863" s="359">
        <v>0.38989299999999999</v>
      </c>
      <c r="L3863" s="359">
        <v>1.743341</v>
      </c>
    </row>
    <row r="3864" spans="1:12" ht="17.399999999999999" x14ac:dyDescent="0.25">
      <c r="A3864" s="462" t="s">
        <v>5434</v>
      </c>
      <c r="B3864" s="330" t="s">
        <v>2251</v>
      </c>
      <c r="C3864" s="330" t="s">
        <v>8046</v>
      </c>
      <c r="D3864" s="370">
        <v>0</v>
      </c>
      <c r="E3864" s="358">
        <v>3.8600000000000001E-3</v>
      </c>
      <c r="F3864" s="358">
        <v>6.1874999999999999E-2</v>
      </c>
      <c r="G3864" s="370">
        <v>0</v>
      </c>
      <c r="H3864" s="358">
        <v>0</v>
      </c>
      <c r="I3864" s="358">
        <v>0</v>
      </c>
      <c r="J3864" s="370">
        <v>0</v>
      </c>
      <c r="K3864" s="358">
        <v>3.8600000000000001E-3</v>
      </c>
      <c r="L3864" s="358">
        <v>6.1874999999999999E-2</v>
      </c>
    </row>
    <row r="3865" spans="1:12" ht="17.399999999999999" x14ac:dyDescent="0.25">
      <c r="A3865" s="463" t="s">
        <v>5435</v>
      </c>
      <c r="B3865" s="334" t="s">
        <v>3334</v>
      </c>
      <c r="C3865" s="334" t="s">
        <v>3081</v>
      </c>
      <c r="D3865" s="371">
        <v>0</v>
      </c>
      <c r="E3865" s="359">
        <v>1.0798E-2</v>
      </c>
      <c r="F3865" s="359">
        <v>0.53139099999999995</v>
      </c>
      <c r="G3865" s="371">
        <v>0</v>
      </c>
      <c r="H3865" s="359">
        <v>0.03</v>
      </c>
      <c r="I3865" s="359">
        <v>0.48305700000000001</v>
      </c>
      <c r="J3865" s="371">
        <v>0</v>
      </c>
      <c r="K3865" s="359">
        <v>4.0798000000000001E-2</v>
      </c>
      <c r="L3865" s="359">
        <v>1.014448</v>
      </c>
    </row>
    <row r="3866" spans="1:12" ht="17.399999999999999" x14ac:dyDescent="0.25">
      <c r="A3866" s="462" t="s">
        <v>5437</v>
      </c>
      <c r="B3866" s="330" t="s">
        <v>4203</v>
      </c>
      <c r="C3866" s="330" t="s">
        <v>3081</v>
      </c>
      <c r="D3866" s="370">
        <v>0</v>
      </c>
      <c r="E3866" s="358">
        <v>0.34050000000000002</v>
      </c>
      <c r="F3866" s="358">
        <v>1.232345</v>
      </c>
      <c r="G3866" s="370">
        <v>0</v>
      </c>
      <c r="H3866" s="358">
        <v>5.4248999999999999E-2</v>
      </c>
      <c r="I3866" s="358">
        <v>1.966256</v>
      </c>
      <c r="J3866" s="370">
        <v>0</v>
      </c>
      <c r="K3866" s="358">
        <v>0.39474900000000002</v>
      </c>
      <c r="L3866" s="358">
        <v>3.198601</v>
      </c>
    </row>
    <row r="3867" spans="1:12" ht="17.399999999999999" x14ac:dyDescent="0.25">
      <c r="A3867" s="463" t="s">
        <v>5438</v>
      </c>
      <c r="B3867" s="334" t="s">
        <v>6852</v>
      </c>
      <c r="C3867" s="334" t="s">
        <v>3081</v>
      </c>
      <c r="D3867" s="371">
        <v>0</v>
      </c>
      <c r="E3867" s="359">
        <v>0.54034599999999999</v>
      </c>
      <c r="F3867" s="359">
        <v>2.0417070000000002</v>
      </c>
      <c r="G3867" s="371">
        <v>0</v>
      </c>
      <c r="H3867" s="359">
        <v>0.15873300000000001</v>
      </c>
      <c r="I3867" s="359">
        <v>0.96874400000000005</v>
      </c>
      <c r="J3867" s="371">
        <v>0</v>
      </c>
      <c r="K3867" s="359">
        <v>0.69907900000000001</v>
      </c>
      <c r="L3867" s="359">
        <v>3.0104510000000002</v>
      </c>
    </row>
    <row r="3868" spans="1:12" ht="17.399999999999999" x14ac:dyDescent="0.25">
      <c r="A3868" s="462" t="s">
        <v>5438</v>
      </c>
      <c r="B3868" s="330" t="s">
        <v>6852</v>
      </c>
      <c r="C3868" s="330" t="s">
        <v>3089</v>
      </c>
      <c r="D3868" s="370">
        <v>0</v>
      </c>
      <c r="E3868" s="358">
        <v>0.102419</v>
      </c>
      <c r="F3868" s="358">
        <v>0.59923899999999997</v>
      </c>
      <c r="G3868" s="370">
        <v>0</v>
      </c>
      <c r="H3868" s="358">
        <v>0</v>
      </c>
      <c r="I3868" s="358">
        <v>0</v>
      </c>
      <c r="J3868" s="370">
        <v>0</v>
      </c>
      <c r="K3868" s="358">
        <v>0.102419</v>
      </c>
      <c r="L3868" s="358">
        <v>0.59923899999999997</v>
      </c>
    </row>
    <row r="3869" spans="1:12" ht="17.399999999999999" x14ac:dyDescent="0.25">
      <c r="A3869" s="463" t="s">
        <v>5438</v>
      </c>
      <c r="B3869" s="334" t="s">
        <v>6852</v>
      </c>
      <c r="C3869" s="334" t="s">
        <v>8046</v>
      </c>
      <c r="D3869" s="371">
        <v>0</v>
      </c>
      <c r="E3869" s="359">
        <v>0.31112099999999998</v>
      </c>
      <c r="F3869" s="359">
        <v>1.2197279999999999</v>
      </c>
      <c r="G3869" s="371">
        <v>0</v>
      </c>
      <c r="H3869" s="359">
        <v>1.435E-2</v>
      </c>
      <c r="I3869" s="359">
        <v>1.3950000000000001E-2</v>
      </c>
      <c r="J3869" s="371">
        <v>0</v>
      </c>
      <c r="K3869" s="359">
        <v>0.32547100000000001</v>
      </c>
      <c r="L3869" s="359">
        <v>1.2336780000000001</v>
      </c>
    </row>
    <row r="3870" spans="1:12" ht="17.399999999999999" x14ac:dyDescent="0.25">
      <c r="A3870" s="462" t="s">
        <v>5439</v>
      </c>
      <c r="B3870" s="330" t="s">
        <v>2252</v>
      </c>
      <c r="C3870" s="330" t="s">
        <v>3082</v>
      </c>
      <c r="D3870" s="370">
        <v>0</v>
      </c>
      <c r="E3870" s="358">
        <v>0.838781</v>
      </c>
      <c r="F3870" s="358">
        <v>3.3264819999999999</v>
      </c>
      <c r="G3870" s="370">
        <v>0</v>
      </c>
      <c r="H3870" s="358">
        <v>2.2557000000000001E-2</v>
      </c>
      <c r="I3870" s="358">
        <v>3.2665E-2</v>
      </c>
      <c r="J3870" s="370">
        <v>0</v>
      </c>
      <c r="K3870" s="358">
        <v>0.86133800000000005</v>
      </c>
      <c r="L3870" s="358">
        <v>3.3591470000000001</v>
      </c>
    </row>
    <row r="3871" spans="1:12" ht="17.399999999999999" x14ac:dyDescent="0.25">
      <c r="A3871" s="463" t="s">
        <v>5439</v>
      </c>
      <c r="B3871" s="334" t="s">
        <v>2252</v>
      </c>
      <c r="C3871" s="334" t="s">
        <v>3085</v>
      </c>
      <c r="D3871" s="371">
        <v>0</v>
      </c>
      <c r="E3871" s="359">
        <v>0.183675</v>
      </c>
      <c r="F3871" s="359">
        <v>0.52563199999999999</v>
      </c>
      <c r="G3871" s="371">
        <v>0</v>
      </c>
      <c r="H3871" s="359">
        <v>0</v>
      </c>
      <c r="I3871" s="359">
        <v>0</v>
      </c>
      <c r="J3871" s="371">
        <v>0</v>
      </c>
      <c r="K3871" s="359">
        <v>0.183675</v>
      </c>
      <c r="L3871" s="359">
        <v>0.52563199999999999</v>
      </c>
    </row>
    <row r="3872" spans="1:12" ht="17.399999999999999" x14ac:dyDescent="0.25">
      <c r="A3872" s="462" t="s">
        <v>5439</v>
      </c>
      <c r="B3872" s="330" t="s">
        <v>2252</v>
      </c>
      <c r="C3872" s="330" t="s">
        <v>3088</v>
      </c>
      <c r="D3872" s="370">
        <v>0</v>
      </c>
      <c r="E3872" s="358">
        <v>0.40564699999999998</v>
      </c>
      <c r="F3872" s="358">
        <v>1.293979</v>
      </c>
      <c r="G3872" s="370">
        <v>0</v>
      </c>
      <c r="H3872" s="358">
        <v>0</v>
      </c>
      <c r="I3872" s="358">
        <v>0</v>
      </c>
      <c r="J3872" s="370">
        <v>0</v>
      </c>
      <c r="K3872" s="358">
        <v>0.40564699999999998</v>
      </c>
      <c r="L3872" s="358">
        <v>1.293979</v>
      </c>
    </row>
    <row r="3873" spans="1:12" ht="17.399999999999999" x14ac:dyDescent="0.25">
      <c r="A3873" s="463" t="s">
        <v>5439</v>
      </c>
      <c r="B3873" s="334" t="s">
        <v>2252</v>
      </c>
      <c r="C3873" s="334" t="s">
        <v>8046</v>
      </c>
      <c r="D3873" s="371">
        <v>0</v>
      </c>
      <c r="E3873" s="359">
        <v>8.6737999999999996E-2</v>
      </c>
      <c r="F3873" s="359">
        <v>0.37068899999999999</v>
      </c>
      <c r="G3873" s="371">
        <v>0</v>
      </c>
      <c r="H3873" s="359">
        <v>1.2411E-2</v>
      </c>
      <c r="I3873" s="359">
        <v>0.201429</v>
      </c>
      <c r="J3873" s="371">
        <v>0</v>
      </c>
      <c r="K3873" s="359">
        <v>9.9149000000000001E-2</v>
      </c>
      <c r="L3873" s="359">
        <v>0.57211800000000002</v>
      </c>
    </row>
    <row r="3874" spans="1:12" ht="17.399999999999999" x14ac:dyDescent="0.25">
      <c r="A3874" s="462" t="s">
        <v>5442</v>
      </c>
      <c r="B3874" s="330" t="s">
        <v>1545</v>
      </c>
      <c r="C3874" s="330" t="s">
        <v>3081</v>
      </c>
      <c r="D3874" s="370">
        <v>0</v>
      </c>
      <c r="E3874" s="358">
        <v>1.3691999999999999E-2</v>
      </c>
      <c r="F3874" s="358">
        <v>6.6692000000000001E-2</v>
      </c>
      <c r="G3874" s="370">
        <v>0</v>
      </c>
      <c r="H3874" s="358">
        <v>6.0023E-2</v>
      </c>
      <c r="I3874" s="358">
        <v>0.71017399999999997</v>
      </c>
      <c r="J3874" s="370">
        <v>0</v>
      </c>
      <c r="K3874" s="358">
        <v>7.3715000000000003E-2</v>
      </c>
      <c r="L3874" s="358">
        <v>0.77686599999999995</v>
      </c>
    </row>
    <row r="3875" spans="1:12" ht="17.399999999999999" x14ac:dyDescent="0.25">
      <c r="A3875" s="463" t="s">
        <v>5442</v>
      </c>
      <c r="B3875" s="334" t="s">
        <v>1545</v>
      </c>
      <c r="C3875" s="334" t="s">
        <v>3082</v>
      </c>
      <c r="D3875" s="371">
        <v>0</v>
      </c>
      <c r="E3875" s="359">
        <v>4.742267</v>
      </c>
      <c r="F3875" s="359">
        <v>7.3907720000000001</v>
      </c>
      <c r="G3875" s="371">
        <v>0</v>
      </c>
      <c r="H3875" s="359">
        <v>2.2415999999999998E-2</v>
      </c>
      <c r="I3875" s="359">
        <v>8.1545000000000006E-2</v>
      </c>
      <c r="J3875" s="371">
        <v>0</v>
      </c>
      <c r="K3875" s="359">
        <v>4.7646829999999998</v>
      </c>
      <c r="L3875" s="359">
        <v>7.4723170000000003</v>
      </c>
    </row>
    <row r="3876" spans="1:12" ht="17.399999999999999" x14ac:dyDescent="0.25">
      <c r="A3876" s="462" t="s">
        <v>5442</v>
      </c>
      <c r="B3876" s="330" t="s">
        <v>1545</v>
      </c>
      <c r="C3876" s="330" t="s">
        <v>8046</v>
      </c>
      <c r="D3876" s="370">
        <v>0</v>
      </c>
      <c r="E3876" s="358">
        <v>4.4691000000000002E-2</v>
      </c>
      <c r="F3876" s="358">
        <v>0.12794700000000001</v>
      </c>
      <c r="G3876" s="370">
        <v>0</v>
      </c>
      <c r="H3876" s="358">
        <v>0</v>
      </c>
      <c r="I3876" s="358">
        <v>0</v>
      </c>
      <c r="J3876" s="370">
        <v>0</v>
      </c>
      <c r="K3876" s="358">
        <v>4.4691000000000002E-2</v>
      </c>
      <c r="L3876" s="358">
        <v>0.12794700000000001</v>
      </c>
    </row>
    <row r="3877" spans="1:12" ht="17.399999999999999" x14ac:dyDescent="0.25">
      <c r="A3877" s="463" t="s">
        <v>5444</v>
      </c>
      <c r="B3877" s="334" t="s">
        <v>6854</v>
      </c>
      <c r="C3877" s="334" t="s">
        <v>3082</v>
      </c>
      <c r="D3877" s="371">
        <v>0</v>
      </c>
      <c r="E3877" s="359">
        <v>2.187735</v>
      </c>
      <c r="F3877" s="359">
        <v>7.1767779999999997</v>
      </c>
      <c r="G3877" s="371">
        <v>0</v>
      </c>
      <c r="H3877" s="359">
        <v>0</v>
      </c>
      <c r="I3877" s="359">
        <v>0</v>
      </c>
      <c r="J3877" s="371">
        <v>0</v>
      </c>
      <c r="K3877" s="359">
        <v>2.187735</v>
      </c>
      <c r="L3877" s="359">
        <v>7.1767779999999997</v>
      </c>
    </row>
    <row r="3878" spans="1:12" ht="17.399999999999999" x14ac:dyDescent="0.25">
      <c r="A3878" s="462" t="s">
        <v>5444</v>
      </c>
      <c r="B3878" s="330" t="s">
        <v>6854</v>
      </c>
      <c r="C3878" s="330" t="s">
        <v>3083</v>
      </c>
      <c r="D3878" s="370">
        <v>0</v>
      </c>
      <c r="E3878" s="358">
        <v>0.35471200000000003</v>
      </c>
      <c r="F3878" s="358">
        <v>1.870147</v>
      </c>
      <c r="G3878" s="370">
        <v>0</v>
      </c>
      <c r="H3878" s="358">
        <v>0</v>
      </c>
      <c r="I3878" s="358">
        <v>0</v>
      </c>
      <c r="J3878" s="370">
        <v>0</v>
      </c>
      <c r="K3878" s="358">
        <v>0.35471200000000003</v>
      </c>
      <c r="L3878" s="358">
        <v>1.870147</v>
      </c>
    </row>
    <row r="3879" spans="1:12" ht="17.399999999999999" x14ac:dyDescent="0.25">
      <c r="A3879" s="463" t="s">
        <v>5444</v>
      </c>
      <c r="B3879" s="334" t="s">
        <v>6854</v>
      </c>
      <c r="C3879" s="334" t="s">
        <v>3084</v>
      </c>
      <c r="D3879" s="371">
        <v>0</v>
      </c>
      <c r="E3879" s="359">
        <v>0.210535</v>
      </c>
      <c r="F3879" s="359">
        <v>0.825654</v>
      </c>
      <c r="G3879" s="371">
        <v>0</v>
      </c>
      <c r="H3879" s="359">
        <v>0</v>
      </c>
      <c r="I3879" s="359">
        <v>0</v>
      </c>
      <c r="J3879" s="371">
        <v>0</v>
      </c>
      <c r="K3879" s="359">
        <v>0.210535</v>
      </c>
      <c r="L3879" s="359">
        <v>0.825654</v>
      </c>
    </row>
    <row r="3880" spans="1:12" ht="17.399999999999999" x14ac:dyDescent="0.25">
      <c r="A3880" s="462" t="s">
        <v>5444</v>
      </c>
      <c r="B3880" s="330" t="s">
        <v>6854</v>
      </c>
      <c r="C3880" s="330" t="s">
        <v>3085</v>
      </c>
      <c r="D3880" s="370">
        <v>0</v>
      </c>
      <c r="E3880" s="358">
        <v>0.67515199999999997</v>
      </c>
      <c r="F3880" s="358">
        <v>1.901521</v>
      </c>
      <c r="G3880" s="370">
        <v>0</v>
      </c>
      <c r="H3880" s="358">
        <v>0</v>
      </c>
      <c r="I3880" s="358">
        <v>0</v>
      </c>
      <c r="J3880" s="370">
        <v>0</v>
      </c>
      <c r="K3880" s="358">
        <v>0.67515199999999997</v>
      </c>
      <c r="L3880" s="358">
        <v>1.901521</v>
      </c>
    </row>
    <row r="3881" spans="1:12" ht="17.399999999999999" x14ac:dyDescent="0.25">
      <c r="A3881" s="463" t="s">
        <v>5444</v>
      </c>
      <c r="B3881" s="334" t="s">
        <v>6854</v>
      </c>
      <c r="C3881" s="334" t="s">
        <v>3088</v>
      </c>
      <c r="D3881" s="371">
        <v>0</v>
      </c>
      <c r="E3881" s="359">
        <v>0.29327199999999998</v>
      </c>
      <c r="F3881" s="359">
        <v>1.4488129999999999</v>
      </c>
      <c r="G3881" s="371">
        <v>0</v>
      </c>
      <c r="H3881" s="359">
        <v>0</v>
      </c>
      <c r="I3881" s="359">
        <v>0</v>
      </c>
      <c r="J3881" s="371">
        <v>0</v>
      </c>
      <c r="K3881" s="359">
        <v>0.29327199999999998</v>
      </c>
      <c r="L3881" s="359">
        <v>1.4488129999999999</v>
      </c>
    </row>
    <row r="3882" spans="1:12" ht="17.399999999999999" x14ac:dyDescent="0.25">
      <c r="A3882" s="462" t="s">
        <v>5444</v>
      </c>
      <c r="B3882" s="330" t="s">
        <v>6854</v>
      </c>
      <c r="C3882" s="330" t="s">
        <v>3089</v>
      </c>
      <c r="D3882" s="370">
        <v>0</v>
      </c>
      <c r="E3882" s="358">
        <v>0.230375</v>
      </c>
      <c r="F3882" s="358">
        <v>1.2435799999999999</v>
      </c>
      <c r="G3882" s="370">
        <v>0</v>
      </c>
      <c r="H3882" s="358">
        <v>0</v>
      </c>
      <c r="I3882" s="358">
        <v>0</v>
      </c>
      <c r="J3882" s="370">
        <v>0</v>
      </c>
      <c r="K3882" s="358">
        <v>0.230375</v>
      </c>
      <c r="L3882" s="358">
        <v>1.2435799999999999</v>
      </c>
    </row>
    <row r="3883" spans="1:12" ht="17.399999999999999" x14ac:dyDescent="0.25">
      <c r="A3883" s="463" t="s">
        <v>5444</v>
      </c>
      <c r="B3883" s="334" t="s">
        <v>6854</v>
      </c>
      <c r="C3883" s="334" t="s">
        <v>8046</v>
      </c>
      <c r="D3883" s="371">
        <v>0</v>
      </c>
      <c r="E3883" s="359">
        <v>2.9634000000000001E-2</v>
      </c>
      <c r="F3883" s="359">
        <v>0.20383399999999999</v>
      </c>
      <c r="G3883" s="371">
        <v>0</v>
      </c>
      <c r="H3883" s="359">
        <v>1.926E-3</v>
      </c>
      <c r="I3883" s="359">
        <v>1.4361000000000001E-2</v>
      </c>
      <c r="J3883" s="371">
        <v>0</v>
      </c>
      <c r="K3883" s="359">
        <v>3.1559999999999998E-2</v>
      </c>
      <c r="L3883" s="359">
        <v>0.218195</v>
      </c>
    </row>
    <row r="3884" spans="1:12" ht="17.399999999999999" x14ac:dyDescent="0.25">
      <c r="A3884" s="462" t="s">
        <v>5448</v>
      </c>
      <c r="B3884" s="330" t="s">
        <v>4204</v>
      </c>
      <c r="C3884" s="330" t="s">
        <v>3081</v>
      </c>
      <c r="D3884" s="370">
        <v>0</v>
      </c>
      <c r="E3884" s="358">
        <v>0.88902000000000003</v>
      </c>
      <c r="F3884" s="358">
        <v>0.77354000000000001</v>
      </c>
      <c r="G3884" s="370">
        <v>0</v>
      </c>
      <c r="H3884" s="358">
        <v>2.0355000000000002E-2</v>
      </c>
      <c r="I3884" s="358">
        <v>0.294014</v>
      </c>
      <c r="J3884" s="370">
        <v>0</v>
      </c>
      <c r="K3884" s="358">
        <v>0.90937500000000004</v>
      </c>
      <c r="L3884" s="358">
        <v>1.0675539999999999</v>
      </c>
    </row>
    <row r="3885" spans="1:12" ht="17.399999999999999" x14ac:dyDescent="0.25">
      <c r="A3885" s="463" t="s">
        <v>5448</v>
      </c>
      <c r="B3885" s="334" t="s">
        <v>4204</v>
      </c>
      <c r="C3885" s="334" t="s">
        <v>8046</v>
      </c>
      <c r="D3885" s="371">
        <v>0</v>
      </c>
      <c r="E3885" s="359">
        <v>9.3149999999999997E-2</v>
      </c>
      <c r="F3885" s="359">
        <v>0.21304400000000001</v>
      </c>
      <c r="G3885" s="371">
        <v>0</v>
      </c>
      <c r="H3885" s="359">
        <v>0</v>
      </c>
      <c r="I3885" s="359">
        <v>0</v>
      </c>
      <c r="J3885" s="371">
        <v>0</v>
      </c>
      <c r="K3885" s="359">
        <v>9.3149999999999997E-2</v>
      </c>
      <c r="L3885" s="359">
        <v>0.21304400000000001</v>
      </c>
    </row>
    <row r="3886" spans="1:12" ht="17.399999999999999" x14ac:dyDescent="0.25">
      <c r="A3886" s="462" t="s">
        <v>5450</v>
      </c>
      <c r="B3886" s="330" t="s">
        <v>2257</v>
      </c>
      <c r="C3886" s="330" t="s">
        <v>3081</v>
      </c>
      <c r="D3886" s="370">
        <v>0</v>
      </c>
      <c r="E3886" s="358">
        <v>0.13911299999999999</v>
      </c>
      <c r="F3886" s="358">
        <v>0.72142300000000004</v>
      </c>
      <c r="G3886" s="370">
        <v>0</v>
      </c>
      <c r="H3886" s="358">
        <v>1.7689699999999999</v>
      </c>
      <c r="I3886" s="358">
        <v>6.3666369999999999</v>
      </c>
      <c r="J3886" s="370">
        <v>0</v>
      </c>
      <c r="K3886" s="358">
        <v>1.908083</v>
      </c>
      <c r="L3886" s="358">
        <v>7.0880599999999996</v>
      </c>
    </row>
    <row r="3887" spans="1:12" ht="17.399999999999999" x14ac:dyDescent="0.25">
      <c r="A3887" s="463" t="s">
        <v>5450</v>
      </c>
      <c r="B3887" s="334" t="s">
        <v>2257</v>
      </c>
      <c r="C3887" s="334" t="s">
        <v>3082</v>
      </c>
      <c r="D3887" s="371">
        <v>0</v>
      </c>
      <c r="E3887" s="359">
        <v>1.447E-2</v>
      </c>
      <c r="F3887" s="359">
        <v>7.8764000000000001E-2</v>
      </c>
      <c r="G3887" s="371">
        <v>0</v>
      </c>
      <c r="H3887" s="359">
        <v>0.122488</v>
      </c>
      <c r="I3887" s="359">
        <v>0.42235400000000001</v>
      </c>
      <c r="J3887" s="371">
        <v>0</v>
      </c>
      <c r="K3887" s="359">
        <v>0.136958</v>
      </c>
      <c r="L3887" s="359">
        <v>0.50111799999999995</v>
      </c>
    </row>
    <row r="3888" spans="1:12" ht="17.399999999999999" x14ac:dyDescent="0.25">
      <c r="A3888" s="462" t="s">
        <v>5450</v>
      </c>
      <c r="B3888" s="330" t="s">
        <v>2257</v>
      </c>
      <c r="C3888" s="330" t="s">
        <v>3083</v>
      </c>
      <c r="D3888" s="370">
        <v>0</v>
      </c>
      <c r="E3888" s="358">
        <v>0.30854399999999998</v>
      </c>
      <c r="F3888" s="358">
        <v>1.6185350000000001</v>
      </c>
      <c r="G3888" s="370">
        <v>0</v>
      </c>
      <c r="H3888" s="358">
        <v>7.8927999999999998E-2</v>
      </c>
      <c r="I3888" s="358">
        <v>0.41886000000000001</v>
      </c>
      <c r="J3888" s="370">
        <v>0</v>
      </c>
      <c r="K3888" s="358">
        <v>0.38747199999999998</v>
      </c>
      <c r="L3888" s="358">
        <v>2.0373950000000001</v>
      </c>
    </row>
    <row r="3889" spans="1:12" ht="17.399999999999999" x14ac:dyDescent="0.25">
      <c r="A3889" s="463" t="s">
        <v>5450</v>
      </c>
      <c r="B3889" s="334" t="s">
        <v>2257</v>
      </c>
      <c r="C3889" s="334" t="s">
        <v>3084</v>
      </c>
      <c r="D3889" s="371">
        <v>0</v>
      </c>
      <c r="E3889" s="359">
        <v>1.604662</v>
      </c>
      <c r="F3889" s="359">
        <v>4.4090470000000002</v>
      </c>
      <c r="G3889" s="371">
        <v>0</v>
      </c>
      <c r="H3889" s="359">
        <v>1.4E-5</v>
      </c>
      <c r="I3889" s="359">
        <v>2.9300000000000002E-4</v>
      </c>
      <c r="J3889" s="371">
        <v>0</v>
      </c>
      <c r="K3889" s="359">
        <v>1.604676</v>
      </c>
      <c r="L3889" s="359">
        <v>4.4093400000000003</v>
      </c>
    </row>
    <row r="3890" spans="1:12" ht="17.399999999999999" x14ac:dyDescent="0.25">
      <c r="A3890" s="462" t="s">
        <v>5450</v>
      </c>
      <c r="B3890" s="330" t="s">
        <v>2257</v>
      </c>
      <c r="C3890" s="330" t="s">
        <v>3089</v>
      </c>
      <c r="D3890" s="370">
        <v>0</v>
      </c>
      <c r="E3890" s="358">
        <v>0.92694200000000004</v>
      </c>
      <c r="F3890" s="358">
        <v>4.7106479999999999</v>
      </c>
      <c r="G3890" s="370">
        <v>0</v>
      </c>
      <c r="H3890" s="358">
        <v>3.7948000000000003E-2</v>
      </c>
      <c r="I3890" s="358">
        <v>0.15296199999999999</v>
      </c>
      <c r="J3890" s="370">
        <v>0</v>
      </c>
      <c r="K3890" s="358">
        <v>0.96489000000000003</v>
      </c>
      <c r="L3890" s="358">
        <v>4.8636100000000004</v>
      </c>
    </row>
    <row r="3891" spans="1:12" ht="17.399999999999999" x14ac:dyDescent="0.25">
      <c r="A3891" s="463" t="s">
        <v>5451</v>
      </c>
      <c r="B3891" s="334" t="s">
        <v>2260</v>
      </c>
      <c r="C3891" s="334" t="s">
        <v>3084</v>
      </c>
      <c r="D3891" s="371">
        <v>0</v>
      </c>
      <c r="E3891" s="359">
        <v>0.66687399999999997</v>
      </c>
      <c r="F3891" s="359">
        <v>1.620938</v>
      </c>
      <c r="G3891" s="371">
        <v>0</v>
      </c>
      <c r="H3891" s="359">
        <v>0</v>
      </c>
      <c r="I3891" s="359">
        <v>0</v>
      </c>
      <c r="J3891" s="371">
        <v>0</v>
      </c>
      <c r="K3891" s="359">
        <v>0.66687399999999997</v>
      </c>
      <c r="L3891" s="359">
        <v>1.620938</v>
      </c>
    </row>
    <row r="3892" spans="1:12" ht="17.399999999999999" x14ac:dyDescent="0.25">
      <c r="A3892" s="462" t="s">
        <v>5451</v>
      </c>
      <c r="B3892" s="330" t="s">
        <v>2260</v>
      </c>
      <c r="C3892" s="330" t="s">
        <v>3089</v>
      </c>
      <c r="D3892" s="370">
        <v>0</v>
      </c>
      <c r="E3892" s="358">
        <v>0.34517799999999998</v>
      </c>
      <c r="F3892" s="358">
        <v>2.2444190000000002</v>
      </c>
      <c r="G3892" s="370">
        <v>0</v>
      </c>
      <c r="H3892" s="358">
        <v>1.2799999999999999E-4</v>
      </c>
      <c r="I3892" s="358">
        <v>3.8449999999999999E-3</v>
      </c>
      <c r="J3892" s="370">
        <v>0</v>
      </c>
      <c r="K3892" s="358">
        <v>0.345306</v>
      </c>
      <c r="L3892" s="358">
        <v>2.2482639999999998</v>
      </c>
    </row>
    <row r="3893" spans="1:12" ht="17.399999999999999" x14ac:dyDescent="0.25">
      <c r="A3893" s="463" t="s">
        <v>5451</v>
      </c>
      <c r="B3893" s="334" t="s">
        <v>2260</v>
      </c>
      <c r="C3893" s="334" t="s">
        <v>8046</v>
      </c>
      <c r="D3893" s="371">
        <v>0</v>
      </c>
      <c r="E3893" s="359">
        <v>2.8826999999999998E-2</v>
      </c>
      <c r="F3893" s="359">
        <v>0.17446900000000001</v>
      </c>
      <c r="G3893" s="371">
        <v>0</v>
      </c>
      <c r="H3893" s="359">
        <v>1.771E-2</v>
      </c>
      <c r="I3893" s="359">
        <v>0.22620799999999999</v>
      </c>
      <c r="J3893" s="371">
        <v>0</v>
      </c>
      <c r="K3893" s="359">
        <v>4.6537000000000002E-2</v>
      </c>
      <c r="L3893" s="359">
        <v>0.40067700000000001</v>
      </c>
    </row>
    <row r="3894" spans="1:12" ht="17.399999999999999" x14ac:dyDescent="0.25">
      <c r="A3894" s="462" t="s">
        <v>5453</v>
      </c>
      <c r="B3894" s="330" t="s">
        <v>2262</v>
      </c>
      <c r="C3894" s="330" t="s">
        <v>3081</v>
      </c>
      <c r="D3894" s="370">
        <v>0</v>
      </c>
      <c r="E3894" s="358">
        <v>0</v>
      </c>
      <c r="F3894" s="358">
        <v>0</v>
      </c>
      <c r="G3894" s="370">
        <v>0</v>
      </c>
      <c r="H3894" s="358">
        <v>0.15342500000000001</v>
      </c>
      <c r="I3894" s="358">
        <v>0.84649700000000005</v>
      </c>
      <c r="J3894" s="370">
        <v>0</v>
      </c>
      <c r="K3894" s="358">
        <v>0.15342500000000001</v>
      </c>
      <c r="L3894" s="358">
        <v>0.84649700000000005</v>
      </c>
    </row>
    <row r="3895" spans="1:12" ht="17.399999999999999" x14ac:dyDescent="0.25">
      <c r="A3895" s="463" t="s">
        <v>5453</v>
      </c>
      <c r="B3895" s="334" t="s">
        <v>2262</v>
      </c>
      <c r="C3895" s="334" t="s">
        <v>3089</v>
      </c>
      <c r="D3895" s="371">
        <v>0</v>
      </c>
      <c r="E3895" s="359">
        <v>0.18431700000000001</v>
      </c>
      <c r="F3895" s="359">
        <v>0.97623000000000004</v>
      </c>
      <c r="G3895" s="371">
        <v>0</v>
      </c>
      <c r="H3895" s="359">
        <v>0</v>
      </c>
      <c r="I3895" s="359">
        <v>0</v>
      </c>
      <c r="J3895" s="371">
        <v>0</v>
      </c>
      <c r="K3895" s="359">
        <v>0.18431700000000001</v>
      </c>
      <c r="L3895" s="359">
        <v>0.97623000000000004</v>
      </c>
    </row>
    <row r="3896" spans="1:12" ht="17.399999999999999" x14ac:dyDescent="0.25">
      <c r="A3896" s="462" t="s">
        <v>5453</v>
      </c>
      <c r="B3896" s="330" t="s">
        <v>2262</v>
      </c>
      <c r="C3896" s="330" t="s">
        <v>8046</v>
      </c>
      <c r="D3896" s="370">
        <v>0</v>
      </c>
      <c r="E3896" s="358">
        <v>0.109816</v>
      </c>
      <c r="F3896" s="358">
        <v>0.28660400000000003</v>
      </c>
      <c r="G3896" s="370">
        <v>0</v>
      </c>
      <c r="H3896" s="358">
        <v>3.1053000000000001E-2</v>
      </c>
      <c r="I3896" s="358">
        <v>0.150588</v>
      </c>
      <c r="J3896" s="370">
        <v>0</v>
      </c>
      <c r="K3896" s="358">
        <v>0.14086899999999999</v>
      </c>
      <c r="L3896" s="358">
        <v>0.43719200000000003</v>
      </c>
    </row>
    <row r="3897" spans="1:12" ht="17.399999999999999" x14ac:dyDescent="0.25">
      <c r="A3897" s="463" t="s">
        <v>5454</v>
      </c>
      <c r="B3897" s="334" t="s">
        <v>2263</v>
      </c>
      <c r="C3897" s="334" t="s">
        <v>3081</v>
      </c>
      <c r="D3897" s="371">
        <v>0</v>
      </c>
      <c r="E3897" s="359">
        <v>0.03</v>
      </c>
      <c r="F3897" s="359">
        <v>0.6</v>
      </c>
      <c r="G3897" s="371">
        <v>0</v>
      </c>
      <c r="H3897" s="359">
        <v>2.977E-3</v>
      </c>
      <c r="I3897" s="359">
        <v>3.6374999999999998E-2</v>
      </c>
      <c r="J3897" s="371">
        <v>0</v>
      </c>
      <c r="K3897" s="359">
        <v>3.2976999999999999E-2</v>
      </c>
      <c r="L3897" s="359">
        <v>0.63637500000000002</v>
      </c>
    </row>
    <row r="3898" spans="1:12" ht="17.399999999999999" x14ac:dyDescent="0.25">
      <c r="A3898" s="462" t="s">
        <v>5454</v>
      </c>
      <c r="B3898" s="330" t="s">
        <v>2263</v>
      </c>
      <c r="C3898" s="330" t="s">
        <v>3082</v>
      </c>
      <c r="D3898" s="370">
        <v>0</v>
      </c>
      <c r="E3898" s="358">
        <v>5.3109999999999997E-2</v>
      </c>
      <c r="F3898" s="358">
        <v>0.67779500000000004</v>
      </c>
      <c r="G3898" s="370">
        <v>0</v>
      </c>
      <c r="H3898" s="358">
        <v>5.0000000000000001E-4</v>
      </c>
      <c r="I3898" s="358">
        <v>7.3920000000000001E-3</v>
      </c>
      <c r="J3898" s="370">
        <v>0</v>
      </c>
      <c r="K3898" s="358">
        <v>5.3609999999999998E-2</v>
      </c>
      <c r="L3898" s="358">
        <v>0.68518699999999999</v>
      </c>
    </row>
    <row r="3899" spans="1:12" ht="17.399999999999999" x14ac:dyDescent="0.25">
      <c r="A3899" s="463" t="s">
        <v>214</v>
      </c>
      <c r="B3899" s="334" t="s">
        <v>986</v>
      </c>
      <c r="C3899" s="334" t="s">
        <v>3081</v>
      </c>
      <c r="D3899" s="371">
        <v>0</v>
      </c>
      <c r="E3899" s="359">
        <v>5.4842199999999997</v>
      </c>
      <c r="F3899" s="359">
        <v>31.606102</v>
      </c>
      <c r="G3899" s="371">
        <v>0</v>
      </c>
      <c r="H3899" s="359">
        <v>2.0804E-2</v>
      </c>
      <c r="I3899" s="359">
        <v>0.16896</v>
      </c>
      <c r="J3899" s="371">
        <v>0</v>
      </c>
      <c r="K3899" s="359">
        <v>5.5050239999999997</v>
      </c>
      <c r="L3899" s="359">
        <v>31.775061999999998</v>
      </c>
    </row>
    <row r="3900" spans="1:12" ht="17.399999999999999" x14ac:dyDescent="0.25">
      <c r="A3900" s="462" t="s">
        <v>214</v>
      </c>
      <c r="B3900" s="330" t="s">
        <v>986</v>
      </c>
      <c r="C3900" s="330" t="s">
        <v>3082</v>
      </c>
      <c r="D3900" s="370">
        <v>0</v>
      </c>
      <c r="E3900" s="358">
        <v>2.3771019999999998</v>
      </c>
      <c r="F3900" s="358">
        <v>13.739687999999999</v>
      </c>
      <c r="G3900" s="370">
        <v>0</v>
      </c>
      <c r="H3900" s="358">
        <v>5.6124E-2</v>
      </c>
      <c r="I3900" s="358">
        <v>0.173517</v>
      </c>
      <c r="J3900" s="370">
        <v>0</v>
      </c>
      <c r="K3900" s="358">
        <v>2.4332259999999999</v>
      </c>
      <c r="L3900" s="358">
        <v>13.913205</v>
      </c>
    </row>
    <row r="3901" spans="1:12" ht="17.399999999999999" x14ac:dyDescent="0.25">
      <c r="A3901" s="463" t="s">
        <v>214</v>
      </c>
      <c r="B3901" s="334" t="s">
        <v>986</v>
      </c>
      <c r="C3901" s="334" t="s">
        <v>3083</v>
      </c>
      <c r="D3901" s="371">
        <v>0</v>
      </c>
      <c r="E3901" s="359">
        <v>0.17712600000000001</v>
      </c>
      <c r="F3901" s="359">
        <v>1.136101</v>
      </c>
      <c r="G3901" s="371">
        <v>0</v>
      </c>
      <c r="H3901" s="359">
        <v>0</v>
      </c>
      <c r="I3901" s="359">
        <v>0</v>
      </c>
      <c r="J3901" s="371">
        <v>0</v>
      </c>
      <c r="K3901" s="359">
        <v>0.17712600000000001</v>
      </c>
      <c r="L3901" s="359">
        <v>1.136101</v>
      </c>
    </row>
    <row r="3902" spans="1:12" ht="17.399999999999999" x14ac:dyDescent="0.25">
      <c r="A3902" s="462" t="s">
        <v>214</v>
      </c>
      <c r="B3902" s="330" t="s">
        <v>986</v>
      </c>
      <c r="C3902" s="330" t="s">
        <v>3086</v>
      </c>
      <c r="D3902" s="370">
        <v>0</v>
      </c>
      <c r="E3902" s="358">
        <v>0.43680400000000003</v>
      </c>
      <c r="F3902" s="358">
        <v>2.7898689999999999</v>
      </c>
      <c r="G3902" s="370">
        <v>0</v>
      </c>
      <c r="H3902" s="358">
        <v>0</v>
      </c>
      <c r="I3902" s="358">
        <v>0</v>
      </c>
      <c r="J3902" s="370">
        <v>0</v>
      </c>
      <c r="K3902" s="358">
        <v>0.43680400000000003</v>
      </c>
      <c r="L3902" s="358">
        <v>2.7898689999999999</v>
      </c>
    </row>
    <row r="3903" spans="1:12" ht="17.399999999999999" x14ac:dyDescent="0.25">
      <c r="A3903" s="463" t="s">
        <v>214</v>
      </c>
      <c r="B3903" s="334" t="s">
        <v>986</v>
      </c>
      <c r="C3903" s="334" t="s">
        <v>8046</v>
      </c>
      <c r="D3903" s="371">
        <v>0</v>
      </c>
      <c r="E3903" s="359">
        <v>7.0613999999999996E-2</v>
      </c>
      <c r="F3903" s="359">
        <v>0.45037899999999997</v>
      </c>
      <c r="G3903" s="371">
        <v>0</v>
      </c>
      <c r="H3903" s="359">
        <v>8.0000000000000007E-5</v>
      </c>
      <c r="I3903" s="359">
        <v>0.40999600000000003</v>
      </c>
      <c r="J3903" s="371">
        <v>0</v>
      </c>
      <c r="K3903" s="359">
        <v>7.0694000000000007E-2</v>
      </c>
      <c r="L3903" s="359">
        <v>0.860375</v>
      </c>
    </row>
    <row r="3904" spans="1:12" ht="17.399999999999999" x14ac:dyDescent="0.25">
      <c r="A3904" s="462" t="s">
        <v>5455</v>
      </c>
      <c r="B3904" s="330" t="s">
        <v>2264</v>
      </c>
      <c r="C3904" s="330" t="s">
        <v>3081</v>
      </c>
      <c r="D3904" s="370">
        <v>0</v>
      </c>
      <c r="E3904" s="358">
        <v>2.813158</v>
      </c>
      <c r="F3904" s="358">
        <v>33.463003999999998</v>
      </c>
      <c r="G3904" s="370">
        <v>0</v>
      </c>
      <c r="H3904" s="358">
        <v>1.9776999999999999E-2</v>
      </c>
      <c r="I3904" s="358">
        <v>4.8210000000000003E-2</v>
      </c>
      <c r="J3904" s="370">
        <v>0</v>
      </c>
      <c r="K3904" s="358">
        <v>2.832935</v>
      </c>
      <c r="L3904" s="358">
        <v>33.511214000000002</v>
      </c>
    </row>
    <row r="3905" spans="1:12" ht="17.399999999999999" x14ac:dyDescent="0.25">
      <c r="A3905" s="463" t="s">
        <v>5455</v>
      </c>
      <c r="B3905" s="334" t="s">
        <v>2264</v>
      </c>
      <c r="C3905" s="334" t="s">
        <v>3082</v>
      </c>
      <c r="D3905" s="371">
        <v>0</v>
      </c>
      <c r="E3905" s="359">
        <v>1.1649419999999999</v>
      </c>
      <c r="F3905" s="359">
        <v>15.629806</v>
      </c>
      <c r="G3905" s="371">
        <v>0</v>
      </c>
      <c r="H3905" s="359">
        <v>1.0019999999999999E-2</v>
      </c>
      <c r="I3905" s="359">
        <v>1.0925000000000001E-2</v>
      </c>
      <c r="J3905" s="371">
        <v>0</v>
      </c>
      <c r="K3905" s="359">
        <v>1.1749620000000001</v>
      </c>
      <c r="L3905" s="359">
        <v>15.640731000000001</v>
      </c>
    </row>
    <row r="3906" spans="1:12" ht="17.399999999999999" x14ac:dyDescent="0.25">
      <c r="A3906" s="462" t="s">
        <v>5455</v>
      </c>
      <c r="B3906" s="330" t="s">
        <v>2264</v>
      </c>
      <c r="C3906" s="330" t="s">
        <v>3083</v>
      </c>
      <c r="D3906" s="370">
        <v>0</v>
      </c>
      <c r="E3906" s="358">
        <v>0.46534599999999998</v>
      </c>
      <c r="F3906" s="358">
        <v>3.9179780000000002</v>
      </c>
      <c r="G3906" s="370">
        <v>0</v>
      </c>
      <c r="H3906" s="358">
        <v>0</v>
      </c>
      <c r="I3906" s="358">
        <v>0</v>
      </c>
      <c r="J3906" s="370">
        <v>0</v>
      </c>
      <c r="K3906" s="358">
        <v>0.46534599999999998</v>
      </c>
      <c r="L3906" s="358">
        <v>3.9179780000000002</v>
      </c>
    </row>
    <row r="3907" spans="1:12" ht="17.399999999999999" x14ac:dyDescent="0.25">
      <c r="A3907" s="463" t="s">
        <v>5455</v>
      </c>
      <c r="B3907" s="334" t="s">
        <v>2264</v>
      </c>
      <c r="C3907" s="334" t="s">
        <v>3084</v>
      </c>
      <c r="D3907" s="371">
        <v>0</v>
      </c>
      <c r="E3907" s="359">
        <v>6.9847000000000006E-2</v>
      </c>
      <c r="F3907" s="359">
        <v>0.75600800000000001</v>
      </c>
      <c r="G3907" s="371">
        <v>0</v>
      </c>
      <c r="H3907" s="359">
        <v>6.6299999999999996E-4</v>
      </c>
      <c r="I3907" s="359">
        <v>1.0276E-2</v>
      </c>
      <c r="J3907" s="371">
        <v>0</v>
      </c>
      <c r="K3907" s="359">
        <v>7.0510000000000003E-2</v>
      </c>
      <c r="L3907" s="359">
        <v>0.76628399999999997</v>
      </c>
    </row>
    <row r="3908" spans="1:12" ht="17.399999999999999" x14ac:dyDescent="0.25">
      <c r="A3908" s="462" t="s">
        <v>5455</v>
      </c>
      <c r="B3908" s="330" t="s">
        <v>2264</v>
      </c>
      <c r="C3908" s="330" t="s">
        <v>3085</v>
      </c>
      <c r="D3908" s="370">
        <v>0</v>
      </c>
      <c r="E3908" s="358">
        <v>0.55401</v>
      </c>
      <c r="F3908" s="358">
        <v>1.6852389999999999</v>
      </c>
      <c r="G3908" s="370">
        <v>0</v>
      </c>
      <c r="H3908" s="358">
        <v>0</v>
      </c>
      <c r="I3908" s="358">
        <v>0</v>
      </c>
      <c r="J3908" s="370">
        <v>0</v>
      </c>
      <c r="K3908" s="358">
        <v>0.55401</v>
      </c>
      <c r="L3908" s="358">
        <v>1.6852389999999999</v>
      </c>
    </row>
    <row r="3909" spans="1:12" ht="17.399999999999999" x14ac:dyDescent="0.25">
      <c r="A3909" s="463" t="s">
        <v>5455</v>
      </c>
      <c r="B3909" s="334" t="s">
        <v>2264</v>
      </c>
      <c r="C3909" s="334" t="s">
        <v>3087</v>
      </c>
      <c r="D3909" s="371">
        <v>0</v>
      </c>
      <c r="E3909" s="359">
        <v>0.41091299999999997</v>
      </c>
      <c r="F3909" s="359">
        <v>6.2020569999999999</v>
      </c>
      <c r="G3909" s="371">
        <v>0</v>
      </c>
      <c r="H3909" s="359">
        <v>0</v>
      </c>
      <c r="I3909" s="359">
        <v>0</v>
      </c>
      <c r="J3909" s="371">
        <v>0</v>
      </c>
      <c r="K3909" s="359">
        <v>0.41091299999999997</v>
      </c>
      <c r="L3909" s="359">
        <v>6.2020569999999999</v>
      </c>
    </row>
    <row r="3910" spans="1:12" ht="17.399999999999999" x14ac:dyDescent="0.25">
      <c r="A3910" s="462" t="s">
        <v>5455</v>
      </c>
      <c r="B3910" s="330" t="s">
        <v>2264</v>
      </c>
      <c r="C3910" s="330" t="s">
        <v>8046</v>
      </c>
      <c r="D3910" s="370">
        <v>0</v>
      </c>
      <c r="E3910" s="358">
        <v>4.6540000000000002E-3</v>
      </c>
      <c r="F3910" s="358">
        <v>0.153557</v>
      </c>
      <c r="G3910" s="370">
        <v>0</v>
      </c>
      <c r="H3910" s="358">
        <v>0</v>
      </c>
      <c r="I3910" s="358">
        <v>0</v>
      </c>
      <c r="J3910" s="370">
        <v>0</v>
      </c>
      <c r="K3910" s="358">
        <v>4.6540000000000002E-3</v>
      </c>
      <c r="L3910" s="358">
        <v>0.153557</v>
      </c>
    </row>
    <row r="3911" spans="1:12" ht="17.399999999999999" x14ac:dyDescent="0.25">
      <c r="A3911" s="463" t="s">
        <v>3483</v>
      </c>
      <c r="B3911" s="334" t="s">
        <v>2265</v>
      </c>
      <c r="C3911" s="334" t="s">
        <v>3081</v>
      </c>
      <c r="D3911" s="371">
        <v>0</v>
      </c>
      <c r="E3911" s="359">
        <v>0.79555900000000002</v>
      </c>
      <c r="F3911" s="359">
        <v>14.223812000000001</v>
      </c>
      <c r="G3911" s="371">
        <v>0</v>
      </c>
      <c r="H3911" s="359">
        <v>2.1240999999999999E-2</v>
      </c>
      <c r="I3911" s="359">
        <v>0.23083600000000001</v>
      </c>
      <c r="J3911" s="371">
        <v>0</v>
      </c>
      <c r="K3911" s="359">
        <v>0.81679999999999997</v>
      </c>
      <c r="L3911" s="359">
        <v>14.454648000000001</v>
      </c>
    </row>
    <row r="3912" spans="1:12" ht="17.399999999999999" x14ac:dyDescent="0.25">
      <c r="A3912" s="462" t="s">
        <v>3483</v>
      </c>
      <c r="B3912" s="330" t="s">
        <v>2265</v>
      </c>
      <c r="C3912" s="330" t="s">
        <v>3082</v>
      </c>
      <c r="D3912" s="370">
        <v>0</v>
      </c>
      <c r="E3912" s="358">
        <v>9.2141000000000001E-2</v>
      </c>
      <c r="F3912" s="358">
        <v>1.0211749999999999</v>
      </c>
      <c r="G3912" s="370">
        <v>0</v>
      </c>
      <c r="H3912" s="358">
        <v>9.2299999999999999E-4</v>
      </c>
      <c r="I3912" s="358">
        <v>4.0400000000000002E-3</v>
      </c>
      <c r="J3912" s="370">
        <v>0</v>
      </c>
      <c r="K3912" s="358">
        <v>9.3063999999999994E-2</v>
      </c>
      <c r="L3912" s="358">
        <v>1.025215</v>
      </c>
    </row>
    <row r="3913" spans="1:12" ht="17.399999999999999" x14ac:dyDescent="0.25">
      <c r="A3913" s="463" t="s">
        <v>3483</v>
      </c>
      <c r="B3913" s="334" t="s">
        <v>2265</v>
      </c>
      <c r="C3913" s="334" t="s">
        <v>3083</v>
      </c>
      <c r="D3913" s="371">
        <v>0</v>
      </c>
      <c r="E3913" s="359">
        <v>0.189467</v>
      </c>
      <c r="F3913" s="359">
        <v>1.3207310000000001</v>
      </c>
      <c r="G3913" s="371">
        <v>0</v>
      </c>
      <c r="H3913" s="359">
        <v>0</v>
      </c>
      <c r="I3913" s="359">
        <v>0</v>
      </c>
      <c r="J3913" s="371">
        <v>0</v>
      </c>
      <c r="K3913" s="359">
        <v>0.189467</v>
      </c>
      <c r="L3913" s="359">
        <v>1.3207310000000001</v>
      </c>
    </row>
    <row r="3914" spans="1:12" ht="17.399999999999999" x14ac:dyDescent="0.25">
      <c r="A3914" s="462" t="s">
        <v>3483</v>
      </c>
      <c r="B3914" s="330" t="s">
        <v>2265</v>
      </c>
      <c r="C3914" s="330" t="s">
        <v>3086</v>
      </c>
      <c r="D3914" s="370">
        <v>0</v>
      </c>
      <c r="E3914" s="358">
        <v>8.3610000000000004E-2</v>
      </c>
      <c r="F3914" s="358">
        <v>0.81145699999999998</v>
      </c>
      <c r="G3914" s="370">
        <v>0</v>
      </c>
      <c r="H3914" s="358">
        <v>0</v>
      </c>
      <c r="I3914" s="358">
        <v>0</v>
      </c>
      <c r="J3914" s="370">
        <v>0</v>
      </c>
      <c r="K3914" s="358">
        <v>8.3610000000000004E-2</v>
      </c>
      <c r="L3914" s="358">
        <v>0.81145699999999998</v>
      </c>
    </row>
    <row r="3915" spans="1:12" ht="17.399999999999999" x14ac:dyDescent="0.25">
      <c r="A3915" s="463" t="s">
        <v>3483</v>
      </c>
      <c r="B3915" s="334" t="s">
        <v>2265</v>
      </c>
      <c r="C3915" s="334" t="s">
        <v>3087</v>
      </c>
      <c r="D3915" s="371">
        <v>0</v>
      </c>
      <c r="E3915" s="359">
        <v>2.0079E-2</v>
      </c>
      <c r="F3915" s="359">
        <v>1.28365</v>
      </c>
      <c r="G3915" s="371">
        <v>0</v>
      </c>
      <c r="H3915" s="359">
        <v>0</v>
      </c>
      <c r="I3915" s="359">
        <v>0</v>
      </c>
      <c r="J3915" s="371">
        <v>0</v>
      </c>
      <c r="K3915" s="359">
        <v>2.0079E-2</v>
      </c>
      <c r="L3915" s="359">
        <v>1.28365</v>
      </c>
    </row>
    <row r="3916" spans="1:12" ht="17.399999999999999" x14ac:dyDescent="0.25">
      <c r="A3916" s="462" t="s">
        <v>3483</v>
      </c>
      <c r="B3916" s="330" t="s">
        <v>2265</v>
      </c>
      <c r="C3916" s="330" t="s">
        <v>8046</v>
      </c>
      <c r="D3916" s="370">
        <v>0</v>
      </c>
      <c r="E3916" s="358">
        <v>2.9825999999999998E-2</v>
      </c>
      <c r="F3916" s="358">
        <v>0.23320099999999999</v>
      </c>
      <c r="G3916" s="370">
        <v>0</v>
      </c>
      <c r="H3916" s="358">
        <v>0</v>
      </c>
      <c r="I3916" s="358">
        <v>0</v>
      </c>
      <c r="J3916" s="370">
        <v>0</v>
      </c>
      <c r="K3916" s="358">
        <v>2.9825999999999998E-2</v>
      </c>
      <c r="L3916" s="358">
        <v>0.23320099999999999</v>
      </c>
    </row>
    <row r="3917" spans="1:12" ht="17.399999999999999" x14ac:dyDescent="0.25">
      <c r="A3917" s="463" t="s">
        <v>5456</v>
      </c>
      <c r="B3917" s="334" t="s">
        <v>4205</v>
      </c>
      <c r="C3917" s="334" t="s">
        <v>3081</v>
      </c>
      <c r="D3917" s="371">
        <v>0</v>
      </c>
      <c r="E3917" s="359">
        <v>0.12842999999999999</v>
      </c>
      <c r="F3917" s="359">
        <v>2.4384860000000002</v>
      </c>
      <c r="G3917" s="371">
        <v>0</v>
      </c>
      <c r="H3917" s="359">
        <v>6.9709999999999998E-3</v>
      </c>
      <c r="I3917" s="359">
        <v>0.45145299999999999</v>
      </c>
      <c r="J3917" s="371">
        <v>0</v>
      </c>
      <c r="K3917" s="359">
        <v>0.13540099999999999</v>
      </c>
      <c r="L3917" s="359">
        <v>2.889939</v>
      </c>
    </row>
    <row r="3918" spans="1:12" ht="17.399999999999999" x14ac:dyDescent="0.25">
      <c r="A3918" s="462" t="s">
        <v>5456</v>
      </c>
      <c r="B3918" s="330" t="s">
        <v>4205</v>
      </c>
      <c r="C3918" s="330" t="s">
        <v>8046</v>
      </c>
      <c r="D3918" s="370">
        <v>0</v>
      </c>
      <c r="E3918" s="358">
        <v>0</v>
      </c>
      <c r="F3918" s="358">
        <v>0</v>
      </c>
      <c r="G3918" s="370">
        <v>0</v>
      </c>
      <c r="H3918" s="358">
        <v>4.2599999999999999E-3</v>
      </c>
      <c r="I3918" s="358">
        <v>1.5617000000000001E-2</v>
      </c>
      <c r="J3918" s="370">
        <v>0</v>
      </c>
      <c r="K3918" s="358">
        <v>4.2599999999999999E-3</v>
      </c>
      <c r="L3918" s="358">
        <v>1.5617000000000001E-2</v>
      </c>
    </row>
    <row r="3919" spans="1:12" ht="17.399999999999999" x14ac:dyDescent="0.25">
      <c r="A3919" s="463" t="s">
        <v>7465</v>
      </c>
      <c r="B3919" s="334" t="s">
        <v>7801</v>
      </c>
      <c r="C3919" s="334" t="s">
        <v>3081</v>
      </c>
      <c r="D3919" s="371">
        <v>0</v>
      </c>
      <c r="E3919" s="359">
        <v>0</v>
      </c>
      <c r="F3919" s="359">
        <v>0</v>
      </c>
      <c r="G3919" s="371">
        <v>0</v>
      </c>
      <c r="H3919" s="359">
        <v>9.9999999999999995E-7</v>
      </c>
      <c r="I3919" s="359">
        <v>0.53025</v>
      </c>
      <c r="J3919" s="371">
        <v>0</v>
      </c>
      <c r="K3919" s="359">
        <v>9.9999999999999995E-7</v>
      </c>
      <c r="L3919" s="359">
        <v>0.53025</v>
      </c>
    </row>
    <row r="3920" spans="1:12" ht="17.399999999999999" x14ac:dyDescent="0.25">
      <c r="A3920" s="462" t="s">
        <v>7465</v>
      </c>
      <c r="B3920" s="330" t="s">
        <v>7801</v>
      </c>
      <c r="C3920" s="330" t="s">
        <v>3087</v>
      </c>
      <c r="D3920" s="370">
        <v>0</v>
      </c>
      <c r="E3920" s="358">
        <v>0</v>
      </c>
      <c r="F3920" s="358">
        <v>0</v>
      </c>
      <c r="G3920" s="370">
        <v>0</v>
      </c>
      <c r="H3920" s="358">
        <v>0</v>
      </c>
      <c r="I3920" s="358">
        <v>75.750003000000007</v>
      </c>
      <c r="J3920" s="370">
        <v>0</v>
      </c>
      <c r="K3920" s="358">
        <v>0</v>
      </c>
      <c r="L3920" s="358">
        <v>75.750003000000007</v>
      </c>
    </row>
    <row r="3921" spans="1:12" ht="17.399999999999999" x14ac:dyDescent="0.25">
      <c r="A3921" s="463" t="s">
        <v>7465</v>
      </c>
      <c r="B3921" s="334" t="s">
        <v>7801</v>
      </c>
      <c r="C3921" s="334" t="s">
        <v>3089</v>
      </c>
      <c r="D3921" s="371">
        <v>0</v>
      </c>
      <c r="E3921" s="359">
        <v>0</v>
      </c>
      <c r="F3921" s="359">
        <v>0</v>
      </c>
      <c r="G3921" s="371">
        <v>0</v>
      </c>
      <c r="H3921" s="359">
        <v>0</v>
      </c>
      <c r="I3921" s="359">
        <v>13.403637</v>
      </c>
      <c r="J3921" s="371">
        <v>0</v>
      </c>
      <c r="K3921" s="359">
        <v>0</v>
      </c>
      <c r="L3921" s="359">
        <v>13.403637</v>
      </c>
    </row>
    <row r="3922" spans="1:12" ht="17.399999999999999" x14ac:dyDescent="0.25">
      <c r="A3922" s="462" t="s">
        <v>7465</v>
      </c>
      <c r="B3922" s="330" t="s">
        <v>7801</v>
      </c>
      <c r="C3922" s="330" t="s">
        <v>3090</v>
      </c>
      <c r="D3922" s="370">
        <v>0</v>
      </c>
      <c r="E3922" s="358">
        <v>0</v>
      </c>
      <c r="F3922" s="358">
        <v>0</v>
      </c>
      <c r="G3922" s="370">
        <v>0</v>
      </c>
      <c r="H3922" s="358">
        <v>1.1E-5</v>
      </c>
      <c r="I3922" s="358">
        <v>1.1857470000000001</v>
      </c>
      <c r="J3922" s="370">
        <v>0</v>
      </c>
      <c r="K3922" s="358">
        <v>1.1E-5</v>
      </c>
      <c r="L3922" s="358">
        <v>1.1857470000000001</v>
      </c>
    </row>
    <row r="3923" spans="1:12" ht="17.399999999999999" x14ac:dyDescent="0.25">
      <c r="A3923" s="463" t="s">
        <v>5458</v>
      </c>
      <c r="B3923" s="334" t="s">
        <v>2266</v>
      </c>
      <c r="C3923" s="334" t="s">
        <v>3081</v>
      </c>
      <c r="D3923" s="371">
        <v>0</v>
      </c>
      <c r="E3923" s="359">
        <v>1.2160000000000001E-3</v>
      </c>
      <c r="F3923" s="359">
        <v>3.4149630000000002</v>
      </c>
      <c r="G3923" s="371">
        <v>0</v>
      </c>
      <c r="H3923" s="359">
        <v>0</v>
      </c>
      <c r="I3923" s="359">
        <v>0</v>
      </c>
      <c r="J3923" s="371">
        <v>0</v>
      </c>
      <c r="K3923" s="359">
        <v>1.2160000000000001E-3</v>
      </c>
      <c r="L3923" s="359">
        <v>3.4149630000000002</v>
      </c>
    </row>
    <row r="3924" spans="1:12" ht="17.399999999999999" x14ac:dyDescent="0.25">
      <c r="A3924" s="462" t="s">
        <v>5458</v>
      </c>
      <c r="B3924" s="330" t="s">
        <v>2266</v>
      </c>
      <c r="C3924" s="330" t="s">
        <v>3090</v>
      </c>
      <c r="D3924" s="370">
        <v>0</v>
      </c>
      <c r="E3924" s="358">
        <v>1.408E-3</v>
      </c>
      <c r="F3924" s="358">
        <v>4.3694889999999997</v>
      </c>
      <c r="G3924" s="370">
        <v>0</v>
      </c>
      <c r="H3924" s="358">
        <v>0</v>
      </c>
      <c r="I3924" s="358">
        <v>0</v>
      </c>
      <c r="J3924" s="370">
        <v>0</v>
      </c>
      <c r="K3924" s="358">
        <v>1.408E-3</v>
      </c>
      <c r="L3924" s="358">
        <v>4.3694889999999997</v>
      </c>
    </row>
    <row r="3925" spans="1:12" ht="17.399999999999999" x14ac:dyDescent="0.25">
      <c r="A3925" s="463" t="s">
        <v>215</v>
      </c>
      <c r="B3925" s="334" t="s">
        <v>216</v>
      </c>
      <c r="C3925" s="334" t="s">
        <v>3081</v>
      </c>
      <c r="D3925" s="371">
        <v>0</v>
      </c>
      <c r="E3925" s="359">
        <v>6.9430000000000004E-3</v>
      </c>
      <c r="F3925" s="359">
        <v>1560.518345</v>
      </c>
      <c r="G3925" s="371">
        <v>0</v>
      </c>
      <c r="H3925" s="359">
        <v>6.2600000000000004E-4</v>
      </c>
      <c r="I3925" s="359">
        <v>137.690665</v>
      </c>
      <c r="J3925" s="371">
        <v>0</v>
      </c>
      <c r="K3925" s="359">
        <v>7.5690000000000002E-3</v>
      </c>
      <c r="L3925" s="359">
        <v>1698.20901</v>
      </c>
    </row>
    <row r="3926" spans="1:12" ht="17.399999999999999" x14ac:dyDescent="0.25">
      <c r="A3926" s="462" t="s">
        <v>215</v>
      </c>
      <c r="B3926" s="330" t="s">
        <v>216</v>
      </c>
      <c r="C3926" s="330" t="s">
        <v>3083</v>
      </c>
      <c r="D3926" s="370">
        <v>0</v>
      </c>
      <c r="E3926" s="358">
        <v>3.1700000000000001E-4</v>
      </c>
      <c r="F3926" s="358">
        <v>68.648167999999998</v>
      </c>
      <c r="G3926" s="370">
        <v>0</v>
      </c>
      <c r="H3926" s="358">
        <v>0</v>
      </c>
      <c r="I3926" s="358">
        <v>0</v>
      </c>
      <c r="J3926" s="370">
        <v>0</v>
      </c>
      <c r="K3926" s="358">
        <v>3.1700000000000001E-4</v>
      </c>
      <c r="L3926" s="358">
        <v>68.648167999999998</v>
      </c>
    </row>
    <row r="3927" spans="1:12" ht="17.399999999999999" x14ac:dyDescent="0.25">
      <c r="A3927" s="463" t="s">
        <v>215</v>
      </c>
      <c r="B3927" s="334" t="s">
        <v>216</v>
      </c>
      <c r="C3927" s="334" t="s">
        <v>3084</v>
      </c>
      <c r="D3927" s="371">
        <v>0</v>
      </c>
      <c r="E3927" s="359">
        <v>2.8300000000000001E-3</v>
      </c>
      <c r="F3927" s="359">
        <v>455.91370799999999</v>
      </c>
      <c r="G3927" s="371">
        <v>0</v>
      </c>
      <c r="H3927" s="359">
        <v>0</v>
      </c>
      <c r="I3927" s="359">
        <v>0</v>
      </c>
      <c r="J3927" s="371">
        <v>0</v>
      </c>
      <c r="K3927" s="359">
        <v>2.8300000000000001E-3</v>
      </c>
      <c r="L3927" s="359">
        <v>455.91370799999999</v>
      </c>
    </row>
    <row r="3928" spans="1:12" ht="17.399999999999999" x14ac:dyDescent="0.25">
      <c r="A3928" s="462" t="s">
        <v>215</v>
      </c>
      <c r="B3928" s="330" t="s">
        <v>216</v>
      </c>
      <c r="C3928" s="330" t="s">
        <v>3086</v>
      </c>
      <c r="D3928" s="370">
        <v>0</v>
      </c>
      <c r="E3928" s="358">
        <v>2.124E-3</v>
      </c>
      <c r="F3928" s="358">
        <v>344.73033900000001</v>
      </c>
      <c r="G3928" s="370">
        <v>0</v>
      </c>
      <c r="H3928" s="358">
        <v>0</v>
      </c>
      <c r="I3928" s="358">
        <v>0</v>
      </c>
      <c r="J3928" s="370">
        <v>0</v>
      </c>
      <c r="K3928" s="358">
        <v>2.124E-3</v>
      </c>
      <c r="L3928" s="358">
        <v>344.73033900000001</v>
      </c>
    </row>
    <row r="3929" spans="1:12" ht="17.399999999999999" x14ac:dyDescent="0.25">
      <c r="A3929" s="463" t="s">
        <v>215</v>
      </c>
      <c r="B3929" s="334" t="s">
        <v>216</v>
      </c>
      <c r="C3929" s="334" t="s">
        <v>3090</v>
      </c>
      <c r="D3929" s="371">
        <v>0</v>
      </c>
      <c r="E3929" s="359">
        <v>1.0436000000000001E-2</v>
      </c>
      <c r="F3929" s="359">
        <v>1605.787767</v>
      </c>
      <c r="G3929" s="371">
        <v>0</v>
      </c>
      <c r="H3929" s="359">
        <v>0</v>
      </c>
      <c r="I3929" s="359">
        <v>0</v>
      </c>
      <c r="J3929" s="371">
        <v>0</v>
      </c>
      <c r="K3929" s="359">
        <v>1.0436000000000001E-2</v>
      </c>
      <c r="L3929" s="359">
        <v>1605.787767</v>
      </c>
    </row>
    <row r="3930" spans="1:12" ht="17.399999999999999" x14ac:dyDescent="0.25">
      <c r="A3930" s="462" t="s">
        <v>6586</v>
      </c>
      <c r="B3930" s="330" t="s">
        <v>4206</v>
      </c>
      <c r="C3930" s="330" t="s">
        <v>3082</v>
      </c>
      <c r="D3930" s="370">
        <v>0</v>
      </c>
      <c r="E3930" s="358">
        <v>6.9999999999999999E-6</v>
      </c>
      <c r="F3930" s="358">
        <v>1.2146319999999999</v>
      </c>
      <c r="G3930" s="370">
        <v>0</v>
      </c>
      <c r="H3930" s="358">
        <v>0</v>
      </c>
      <c r="I3930" s="358">
        <v>0</v>
      </c>
      <c r="J3930" s="370">
        <v>0</v>
      </c>
      <c r="K3930" s="358">
        <v>6.9999999999999999E-6</v>
      </c>
      <c r="L3930" s="358">
        <v>1.2146319999999999</v>
      </c>
    </row>
    <row r="3931" spans="1:12" ht="17.399999999999999" x14ac:dyDescent="0.25">
      <c r="A3931" s="463" t="s">
        <v>6586</v>
      </c>
      <c r="B3931" s="334" t="s">
        <v>4206</v>
      </c>
      <c r="C3931" s="334" t="s">
        <v>8046</v>
      </c>
      <c r="D3931" s="371">
        <v>0</v>
      </c>
      <c r="E3931" s="359">
        <v>0</v>
      </c>
      <c r="F3931" s="359">
        <v>0</v>
      </c>
      <c r="G3931" s="371">
        <v>0</v>
      </c>
      <c r="H3931" s="359">
        <v>0</v>
      </c>
      <c r="I3931" s="359">
        <v>2.6999999999999999E-5</v>
      </c>
      <c r="J3931" s="371">
        <v>0</v>
      </c>
      <c r="K3931" s="359">
        <v>0</v>
      </c>
      <c r="L3931" s="359">
        <v>2.6999999999999999E-5</v>
      </c>
    </row>
    <row r="3932" spans="1:12" ht="17.399999999999999" x14ac:dyDescent="0.25">
      <c r="A3932" s="462" t="s">
        <v>7999</v>
      </c>
      <c r="B3932" s="330" t="s">
        <v>8036</v>
      </c>
      <c r="C3932" s="330" t="s">
        <v>3087</v>
      </c>
      <c r="D3932" s="370">
        <v>0</v>
      </c>
      <c r="E3932" s="358">
        <v>0.24515400000000001</v>
      </c>
      <c r="F3932" s="358">
        <v>81.355620000000002</v>
      </c>
      <c r="G3932" s="370">
        <v>0</v>
      </c>
      <c r="H3932" s="358">
        <v>0</v>
      </c>
      <c r="I3932" s="358">
        <v>0</v>
      </c>
      <c r="J3932" s="370">
        <v>0</v>
      </c>
      <c r="K3932" s="358">
        <v>0.24515400000000001</v>
      </c>
      <c r="L3932" s="358">
        <v>81.355620000000002</v>
      </c>
    </row>
    <row r="3933" spans="1:12" ht="17.399999999999999" x14ac:dyDescent="0.25">
      <c r="A3933" s="463" t="s">
        <v>7999</v>
      </c>
      <c r="B3933" s="334" t="s">
        <v>8036</v>
      </c>
      <c r="C3933" s="334" t="s">
        <v>8046</v>
      </c>
      <c r="D3933" s="371">
        <v>0</v>
      </c>
      <c r="E3933" s="359">
        <v>5.5189999999999996E-3</v>
      </c>
      <c r="F3933" s="359">
        <v>0.48005700000000001</v>
      </c>
      <c r="G3933" s="371">
        <v>0</v>
      </c>
      <c r="H3933" s="359">
        <v>0</v>
      </c>
      <c r="I3933" s="359">
        <v>0</v>
      </c>
      <c r="J3933" s="371">
        <v>0</v>
      </c>
      <c r="K3933" s="359">
        <v>5.5189999999999996E-3</v>
      </c>
      <c r="L3933" s="359">
        <v>0.48005700000000001</v>
      </c>
    </row>
    <row r="3934" spans="1:12" ht="17.399999999999999" x14ac:dyDescent="0.25">
      <c r="A3934" s="462" t="s">
        <v>5459</v>
      </c>
      <c r="B3934" s="330" t="s">
        <v>1167</v>
      </c>
      <c r="C3934" s="330" t="s">
        <v>3087</v>
      </c>
      <c r="D3934" s="370">
        <v>0</v>
      </c>
      <c r="E3934" s="358">
        <v>0</v>
      </c>
      <c r="F3934" s="358">
        <v>0</v>
      </c>
      <c r="G3934" s="370">
        <v>0</v>
      </c>
      <c r="H3934" s="358">
        <v>2.4000000000000001E-5</v>
      </c>
      <c r="I3934" s="358">
        <v>1.694869</v>
      </c>
      <c r="J3934" s="370">
        <v>0</v>
      </c>
      <c r="K3934" s="358">
        <v>2.4000000000000001E-5</v>
      </c>
      <c r="L3934" s="358">
        <v>1.694869</v>
      </c>
    </row>
    <row r="3935" spans="1:12" ht="17.399999999999999" x14ac:dyDescent="0.25">
      <c r="A3935" s="463" t="s">
        <v>5459</v>
      </c>
      <c r="B3935" s="334" t="s">
        <v>1167</v>
      </c>
      <c r="C3935" s="334" t="s">
        <v>3089</v>
      </c>
      <c r="D3935" s="371">
        <v>0</v>
      </c>
      <c r="E3935" s="359">
        <v>0</v>
      </c>
      <c r="F3935" s="359">
        <v>0</v>
      </c>
      <c r="G3935" s="371">
        <v>0</v>
      </c>
      <c r="H3935" s="359">
        <v>2.5799999999999998E-4</v>
      </c>
      <c r="I3935" s="359">
        <v>4.3177560000000001</v>
      </c>
      <c r="J3935" s="371">
        <v>0</v>
      </c>
      <c r="K3935" s="359">
        <v>2.5799999999999998E-4</v>
      </c>
      <c r="L3935" s="359">
        <v>4.3177560000000001</v>
      </c>
    </row>
    <row r="3936" spans="1:12" ht="17.399999999999999" x14ac:dyDescent="0.25">
      <c r="A3936" s="462" t="s">
        <v>5459</v>
      </c>
      <c r="B3936" s="330" t="s">
        <v>1167</v>
      </c>
      <c r="C3936" s="330" t="s">
        <v>8046</v>
      </c>
      <c r="D3936" s="370">
        <v>0</v>
      </c>
      <c r="E3936" s="358">
        <v>0</v>
      </c>
      <c r="F3936" s="358">
        <v>0</v>
      </c>
      <c r="G3936" s="370">
        <v>0</v>
      </c>
      <c r="H3936" s="358">
        <v>3.4E-5</v>
      </c>
      <c r="I3936" s="358">
        <v>2.8572E-2</v>
      </c>
      <c r="J3936" s="370">
        <v>0</v>
      </c>
      <c r="K3936" s="358">
        <v>3.4E-5</v>
      </c>
      <c r="L3936" s="358">
        <v>2.8572E-2</v>
      </c>
    </row>
    <row r="3937" spans="1:12" ht="17.399999999999999" x14ac:dyDescent="0.25">
      <c r="A3937" s="463" t="s">
        <v>217</v>
      </c>
      <c r="B3937" s="334" t="s">
        <v>218</v>
      </c>
      <c r="C3937" s="334" t="s">
        <v>3081</v>
      </c>
      <c r="D3937" s="371">
        <v>0</v>
      </c>
      <c r="E3937" s="359">
        <v>9.2739999999999993E-3</v>
      </c>
      <c r="F3937" s="359">
        <v>106.96333199999999</v>
      </c>
      <c r="G3937" s="371">
        <v>0</v>
      </c>
      <c r="H3937" s="359">
        <v>4.3199999999999998E-4</v>
      </c>
      <c r="I3937" s="359">
        <v>395.69346999999999</v>
      </c>
      <c r="J3937" s="371">
        <v>0</v>
      </c>
      <c r="K3937" s="359">
        <v>9.7059999999999994E-3</v>
      </c>
      <c r="L3937" s="359">
        <v>502.65680200000003</v>
      </c>
    </row>
    <row r="3938" spans="1:12" ht="17.399999999999999" x14ac:dyDescent="0.25">
      <c r="A3938" s="462" t="s">
        <v>217</v>
      </c>
      <c r="B3938" s="330" t="s">
        <v>218</v>
      </c>
      <c r="C3938" s="330" t="s">
        <v>3082</v>
      </c>
      <c r="D3938" s="370">
        <v>0</v>
      </c>
      <c r="E3938" s="358">
        <v>9.6000000000000002E-5</v>
      </c>
      <c r="F3938" s="358">
        <v>13.73513</v>
      </c>
      <c r="G3938" s="370">
        <v>0</v>
      </c>
      <c r="H3938" s="358">
        <v>3.0000000000000001E-6</v>
      </c>
      <c r="I3938" s="358">
        <v>2.1730049999999999</v>
      </c>
      <c r="J3938" s="370">
        <v>0</v>
      </c>
      <c r="K3938" s="358">
        <v>9.8999999999999994E-5</v>
      </c>
      <c r="L3938" s="358">
        <v>15.908135</v>
      </c>
    </row>
    <row r="3939" spans="1:12" ht="17.399999999999999" x14ac:dyDescent="0.25">
      <c r="A3939" s="463" t="s">
        <v>217</v>
      </c>
      <c r="B3939" s="334" t="s">
        <v>218</v>
      </c>
      <c r="C3939" s="334" t="s">
        <v>3084</v>
      </c>
      <c r="D3939" s="371">
        <v>0</v>
      </c>
      <c r="E3939" s="359">
        <v>0</v>
      </c>
      <c r="F3939" s="359">
        <v>0</v>
      </c>
      <c r="G3939" s="371">
        <v>0</v>
      </c>
      <c r="H3939" s="359">
        <v>2.32E-4</v>
      </c>
      <c r="I3939" s="359">
        <v>215.47665699999999</v>
      </c>
      <c r="J3939" s="371">
        <v>0</v>
      </c>
      <c r="K3939" s="359">
        <v>2.32E-4</v>
      </c>
      <c r="L3939" s="359">
        <v>215.47665699999999</v>
      </c>
    </row>
    <row r="3940" spans="1:12" ht="17.399999999999999" x14ac:dyDescent="0.25">
      <c r="A3940" s="462" t="s">
        <v>217</v>
      </c>
      <c r="B3940" s="330" t="s">
        <v>218</v>
      </c>
      <c r="C3940" s="330" t="s">
        <v>3087</v>
      </c>
      <c r="D3940" s="370">
        <v>0</v>
      </c>
      <c r="E3940" s="358">
        <v>2.9E-5</v>
      </c>
      <c r="F3940" s="358">
        <v>6.4176859999999998</v>
      </c>
      <c r="G3940" s="370">
        <v>0</v>
      </c>
      <c r="H3940" s="358">
        <v>3.4999999999999997E-5</v>
      </c>
      <c r="I3940" s="358">
        <v>274.96490699999998</v>
      </c>
      <c r="J3940" s="370">
        <v>0</v>
      </c>
      <c r="K3940" s="358">
        <v>6.3999999999999997E-5</v>
      </c>
      <c r="L3940" s="358">
        <v>281.38259299999999</v>
      </c>
    </row>
    <row r="3941" spans="1:12" ht="17.399999999999999" x14ac:dyDescent="0.25">
      <c r="A3941" s="463" t="s">
        <v>217</v>
      </c>
      <c r="B3941" s="334" t="s">
        <v>218</v>
      </c>
      <c r="C3941" s="334" t="s">
        <v>3088</v>
      </c>
      <c r="D3941" s="371">
        <v>0</v>
      </c>
      <c r="E3941" s="359">
        <v>0</v>
      </c>
      <c r="F3941" s="359">
        <v>0</v>
      </c>
      <c r="G3941" s="371">
        <v>0</v>
      </c>
      <c r="H3941" s="359">
        <v>1.1E-5</v>
      </c>
      <c r="I3941" s="359">
        <v>3.803544</v>
      </c>
      <c r="J3941" s="371">
        <v>0</v>
      </c>
      <c r="K3941" s="359">
        <v>1.1E-5</v>
      </c>
      <c r="L3941" s="359">
        <v>3.803544</v>
      </c>
    </row>
    <row r="3942" spans="1:12" ht="17.399999999999999" x14ac:dyDescent="0.25">
      <c r="A3942" s="462" t="s">
        <v>217</v>
      </c>
      <c r="B3942" s="330" t="s">
        <v>218</v>
      </c>
      <c r="C3942" s="330" t="s">
        <v>3089</v>
      </c>
      <c r="D3942" s="370">
        <v>0</v>
      </c>
      <c r="E3942" s="358">
        <v>0</v>
      </c>
      <c r="F3942" s="358">
        <v>0</v>
      </c>
      <c r="G3942" s="370">
        <v>0</v>
      </c>
      <c r="H3942" s="358">
        <v>2.6400000000000002E-4</v>
      </c>
      <c r="I3942" s="358">
        <v>704.03313000000003</v>
      </c>
      <c r="J3942" s="370">
        <v>0</v>
      </c>
      <c r="K3942" s="358">
        <v>2.6400000000000002E-4</v>
      </c>
      <c r="L3942" s="358">
        <v>704.03313000000003</v>
      </c>
    </row>
    <row r="3943" spans="1:12" ht="17.399999999999999" x14ac:dyDescent="0.25">
      <c r="A3943" s="463" t="s">
        <v>217</v>
      </c>
      <c r="B3943" s="334" t="s">
        <v>218</v>
      </c>
      <c r="C3943" s="334" t="s">
        <v>3090</v>
      </c>
      <c r="D3943" s="371">
        <v>0</v>
      </c>
      <c r="E3943" s="359">
        <v>1.75E-4</v>
      </c>
      <c r="F3943" s="359">
        <v>33.936098000000001</v>
      </c>
      <c r="G3943" s="371">
        <v>0</v>
      </c>
      <c r="H3943" s="359">
        <v>1.37E-4</v>
      </c>
      <c r="I3943" s="359">
        <v>831.33787500000005</v>
      </c>
      <c r="J3943" s="371">
        <v>0</v>
      </c>
      <c r="K3943" s="359">
        <v>3.1199999999999999E-4</v>
      </c>
      <c r="L3943" s="359">
        <v>865.27397299999996</v>
      </c>
    </row>
    <row r="3944" spans="1:12" ht="17.399999999999999" x14ac:dyDescent="0.25">
      <c r="A3944" s="462" t="s">
        <v>5460</v>
      </c>
      <c r="B3944" s="330" t="s">
        <v>952</v>
      </c>
      <c r="C3944" s="330" t="s">
        <v>3081</v>
      </c>
      <c r="D3944" s="370">
        <v>0</v>
      </c>
      <c r="E3944" s="358">
        <v>3.0000000000000001E-5</v>
      </c>
      <c r="F3944" s="358">
        <v>6.2471560000000004</v>
      </c>
      <c r="G3944" s="370">
        <v>0</v>
      </c>
      <c r="H3944" s="358">
        <v>5.0000000000000004E-6</v>
      </c>
      <c r="I3944" s="358">
        <v>11.777811</v>
      </c>
      <c r="J3944" s="370">
        <v>0</v>
      </c>
      <c r="K3944" s="358">
        <v>3.4999999999999997E-5</v>
      </c>
      <c r="L3944" s="358">
        <v>18.024967</v>
      </c>
    </row>
    <row r="3945" spans="1:12" ht="17.399999999999999" x14ac:dyDescent="0.25">
      <c r="A3945" s="463" t="s">
        <v>5460</v>
      </c>
      <c r="B3945" s="334" t="s">
        <v>952</v>
      </c>
      <c r="C3945" s="334" t="s">
        <v>3084</v>
      </c>
      <c r="D3945" s="371">
        <v>0</v>
      </c>
      <c r="E3945" s="359">
        <v>0</v>
      </c>
      <c r="F3945" s="359">
        <v>0</v>
      </c>
      <c r="G3945" s="371">
        <v>0</v>
      </c>
      <c r="H3945" s="359">
        <v>0</v>
      </c>
      <c r="I3945" s="359">
        <v>0.83662300000000001</v>
      </c>
      <c r="J3945" s="371">
        <v>0</v>
      </c>
      <c r="K3945" s="359">
        <v>0</v>
      </c>
      <c r="L3945" s="359">
        <v>0.83662300000000001</v>
      </c>
    </row>
    <row r="3946" spans="1:12" ht="17.399999999999999" x14ac:dyDescent="0.25">
      <c r="A3946" s="462" t="s">
        <v>5460</v>
      </c>
      <c r="B3946" s="330" t="s">
        <v>952</v>
      </c>
      <c r="C3946" s="330" t="s">
        <v>3087</v>
      </c>
      <c r="D3946" s="370">
        <v>0</v>
      </c>
      <c r="E3946" s="358">
        <v>0</v>
      </c>
      <c r="F3946" s="358">
        <v>0</v>
      </c>
      <c r="G3946" s="370">
        <v>0</v>
      </c>
      <c r="H3946" s="358">
        <v>9.9999999999999995E-7</v>
      </c>
      <c r="I3946" s="358">
        <v>1.685926</v>
      </c>
      <c r="J3946" s="370">
        <v>0</v>
      </c>
      <c r="K3946" s="358">
        <v>9.9999999999999995E-7</v>
      </c>
      <c r="L3946" s="358">
        <v>1.685926</v>
      </c>
    </row>
    <row r="3947" spans="1:12" ht="17.399999999999999" x14ac:dyDescent="0.25">
      <c r="A3947" s="463" t="s">
        <v>5460</v>
      </c>
      <c r="B3947" s="334" t="s">
        <v>952</v>
      </c>
      <c r="C3947" s="334" t="s">
        <v>3089</v>
      </c>
      <c r="D3947" s="371">
        <v>0</v>
      </c>
      <c r="E3947" s="359">
        <v>0</v>
      </c>
      <c r="F3947" s="359">
        <v>0</v>
      </c>
      <c r="G3947" s="371">
        <v>0</v>
      </c>
      <c r="H3947" s="359">
        <v>3.0000000000000001E-6</v>
      </c>
      <c r="I3947" s="359">
        <v>0.53595000000000004</v>
      </c>
      <c r="J3947" s="371">
        <v>0</v>
      </c>
      <c r="K3947" s="359">
        <v>3.0000000000000001E-6</v>
      </c>
      <c r="L3947" s="359">
        <v>0.53595000000000004</v>
      </c>
    </row>
    <row r="3948" spans="1:12" ht="17.399999999999999" x14ac:dyDescent="0.25">
      <c r="A3948" s="462" t="s">
        <v>5460</v>
      </c>
      <c r="B3948" s="330" t="s">
        <v>952</v>
      </c>
      <c r="C3948" s="330" t="s">
        <v>3090</v>
      </c>
      <c r="D3948" s="370">
        <v>0</v>
      </c>
      <c r="E3948" s="358">
        <v>0</v>
      </c>
      <c r="F3948" s="358">
        <v>0</v>
      </c>
      <c r="G3948" s="370">
        <v>0</v>
      </c>
      <c r="H3948" s="358">
        <v>1.4E-5</v>
      </c>
      <c r="I3948" s="358">
        <v>378.30539800000003</v>
      </c>
      <c r="J3948" s="370">
        <v>0</v>
      </c>
      <c r="K3948" s="358">
        <v>1.4E-5</v>
      </c>
      <c r="L3948" s="358">
        <v>378.30539800000003</v>
      </c>
    </row>
    <row r="3949" spans="1:12" ht="17.399999999999999" x14ac:dyDescent="0.25">
      <c r="A3949" s="463" t="s">
        <v>5461</v>
      </c>
      <c r="B3949" s="334" t="s">
        <v>4207</v>
      </c>
      <c r="C3949" s="334" t="s">
        <v>3082</v>
      </c>
      <c r="D3949" s="371">
        <v>0</v>
      </c>
      <c r="E3949" s="359">
        <v>1.9999999999999999E-6</v>
      </c>
      <c r="F3949" s="359">
        <v>3.0402279999999999</v>
      </c>
      <c r="G3949" s="371">
        <v>0</v>
      </c>
      <c r="H3949" s="359">
        <v>0</v>
      </c>
      <c r="I3949" s="359">
        <v>0</v>
      </c>
      <c r="J3949" s="371">
        <v>0</v>
      </c>
      <c r="K3949" s="359">
        <v>1.9999999999999999E-6</v>
      </c>
      <c r="L3949" s="359">
        <v>3.0402279999999999</v>
      </c>
    </row>
    <row r="3950" spans="1:12" ht="17.399999999999999" x14ac:dyDescent="0.25">
      <c r="A3950" s="462" t="s">
        <v>6690</v>
      </c>
      <c r="B3950" s="330" t="s">
        <v>6992</v>
      </c>
      <c r="C3950" s="330" t="s">
        <v>3081</v>
      </c>
      <c r="D3950" s="370">
        <v>0</v>
      </c>
      <c r="E3950" s="358">
        <v>0</v>
      </c>
      <c r="F3950" s="358">
        <v>0</v>
      </c>
      <c r="G3950" s="370">
        <v>0</v>
      </c>
      <c r="H3950" s="358">
        <v>0</v>
      </c>
      <c r="I3950" s="358">
        <v>4.9631429999999996</v>
      </c>
      <c r="J3950" s="370">
        <v>0</v>
      </c>
      <c r="K3950" s="358">
        <v>0</v>
      </c>
      <c r="L3950" s="358">
        <v>4.9631429999999996</v>
      </c>
    </row>
    <row r="3951" spans="1:12" ht="17.399999999999999" x14ac:dyDescent="0.25">
      <c r="A3951" s="463" t="s">
        <v>6691</v>
      </c>
      <c r="B3951" s="334" t="s">
        <v>6993</v>
      </c>
      <c r="C3951" s="334" t="s">
        <v>3089</v>
      </c>
      <c r="D3951" s="371">
        <v>0</v>
      </c>
      <c r="E3951" s="359">
        <v>0</v>
      </c>
      <c r="F3951" s="359">
        <v>0</v>
      </c>
      <c r="G3951" s="371">
        <v>0</v>
      </c>
      <c r="H3951" s="359">
        <v>4.9459999999999999E-3</v>
      </c>
      <c r="I3951" s="359">
        <v>119.35039399999999</v>
      </c>
      <c r="J3951" s="371">
        <v>0</v>
      </c>
      <c r="K3951" s="359">
        <v>4.9459999999999999E-3</v>
      </c>
      <c r="L3951" s="359">
        <v>119.35039399999999</v>
      </c>
    </row>
    <row r="3952" spans="1:12" ht="17.399999999999999" x14ac:dyDescent="0.25">
      <c r="A3952" s="462" t="s">
        <v>6691</v>
      </c>
      <c r="B3952" s="330" t="s">
        <v>6993</v>
      </c>
      <c r="C3952" s="330" t="s">
        <v>8046</v>
      </c>
      <c r="D3952" s="370">
        <v>0</v>
      </c>
      <c r="E3952" s="358">
        <v>0</v>
      </c>
      <c r="F3952" s="358">
        <v>0</v>
      </c>
      <c r="G3952" s="370">
        <v>0</v>
      </c>
      <c r="H3952" s="358">
        <v>8.6000000000000003E-5</v>
      </c>
      <c r="I3952" s="358">
        <v>4.999E-3</v>
      </c>
      <c r="J3952" s="370">
        <v>0</v>
      </c>
      <c r="K3952" s="358">
        <v>8.6000000000000003E-5</v>
      </c>
      <c r="L3952" s="358">
        <v>4.999E-3</v>
      </c>
    </row>
    <row r="3953" spans="1:12" ht="17.399999999999999" x14ac:dyDescent="0.25">
      <c r="A3953" s="463" t="s">
        <v>5464</v>
      </c>
      <c r="B3953" s="334" t="s">
        <v>2268</v>
      </c>
      <c r="C3953" s="334" t="s">
        <v>3081</v>
      </c>
      <c r="D3953" s="371">
        <v>0</v>
      </c>
      <c r="E3953" s="359">
        <v>0</v>
      </c>
      <c r="F3953" s="359">
        <v>0</v>
      </c>
      <c r="G3953" s="371">
        <v>0</v>
      </c>
      <c r="H3953" s="359">
        <v>3.9449999999999997E-3</v>
      </c>
      <c r="I3953" s="359">
        <v>0.67394500000000002</v>
      </c>
      <c r="J3953" s="371">
        <v>0</v>
      </c>
      <c r="K3953" s="359">
        <v>3.9449999999999997E-3</v>
      </c>
      <c r="L3953" s="359">
        <v>0.67394500000000002</v>
      </c>
    </row>
    <row r="3954" spans="1:12" ht="17.399999999999999" x14ac:dyDescent="0.25">
      <c r="A3954" s="462" t="s">
        <v>5464</v>
      </c>
      <c r="B3954" s="330" t="s">
        <v>2268</v>
      </c>
      <c r="C3954" s="330" t="s">
        <v>3089</v>
      </c>
      <c r="D3954" s="370">
        <v>0</v>
      </c>
      <c r="E3954" s="358">
        <v>0</v>
      </c>
      <c r="F3954" s="358">
        <v>0</v>
      </c>
      <c r="G3954" s="370">
        <v>0</v>
      </c>
      <c r="H3954" s="358">
        <v>7.0200000000000004E-4</v>
      </c>
      <c r="I3954" s="358">
        <v>0.67427499999999996</v>
      </c>
      <c r="J3954" s="370">
        <v>0</v>
      </c>
      <c r="K3954" s="358">
        <v>7.0200000000000004E-4</v>
      </c>
      <c r="L3954" s="358">
        <v>0.67427499999999996</v>
      </c>
    </row>
    <row r="3955" spans="1:12" ht="17.399999999999999" x14ac:dyDescent="0.25">
      <c r="A3955" s="463" t="s">
        <v>5464</v>
      </c>
      <c r="B3955" s="334" t="s">
        <v>2268</v>
      </c>
      <c r="C3955" s="334" t="s">
        <v>8046</v>
      </c>
      <c r="D3955" s="371">
        <v>0</v>
      </c>
      <c r="E3955" s="359">
        <v>0</v>
      </c>
      <c r="F3955" s="359">
        <v>0</v>
      </c>
      <c r="G3955" s="371">
        <v>0</v>
      </c>
      <c r="H3955" s="359">
        <v>1.307E-3</v>
      </c>
      <c r="I3955" s="359">
        <v>2.9000000000000001E-2</v>
      </c>
      <c r="J3955" s="371">
        <v>0</v>
      </c>
      <c r="K3955" s="359">
        <v>1.307E-3</v>
      </c>
      <c r="L3955" s="359">
        <v>2.9000000000000001E-2</v>
      </c>
    </row>
    <row r="3956" spans="1:12" ht="17.399999999999999" x14ac:dyDescent="0.25">
      <c r="A3956" s="462" t="s">
        <v>5465</v>
      </c>
      <c r="B3956" s="330" t="s">
        <v>3336</v>
      </c>
      <c r="C3956" s="330" t="s">
        <v>3082</v>
      </c>
      <c r="D3956" s="370">
        <v>0</v>
      </c>
      <c r="E3956" s="358">
        <v>1.1214120000000001</v>
      </c>
      <c r="F3956" s="358">
        <v>190.24643800000001</v>
      </c>
      <c r="G3956" s="370">
        <v>0</v>
      </c>
      <c r="H3956" s="358">
        <v>5.2019000000000003E-2</v>
      </c>
      <c r="I3956" s="358">
        <v>0.438585</v>
      </c>
      <c r="J3956" s="370">
        <v>0</v>
      </c>
      <c r="K3956" s="358">
        <v>1.1734309999999999</v>
      </c>
      <c r="L3956" s="358">
        <v>190.685023</v>
      </c>
    </row>
    <row r="3957" spans="1:12" ht="17.399999999999999" x14ac:dyDescent="0.25">
      <c r="A3957" s="463" t="s">
        <v>5465</v>
      </c>
      <c r="B3957" s="334" t="s">
        <v>3336</v>
      </c>
      <c r="C3957" s="334" t="s">
        <v>8046</v>
      </c>
      <c r="D3957" s="371">
        <v>0</v>
      </c>
      <c r="E3957" s="359">
        <v>3.8030000000000001E-2</v>
      </c>
      <c r="F3957" s="359">
        <v>0.26675100000000002</v>
      </c>
      <c r="G3957" s="371">
        <v>0</v>
      </c>
      <c r="H3957" s="359">
        <v>5.006E-3</v>
      </c>
      <c r="I3957" s="359">
        <v>0.19558300000000001</v>
      </c>
      <c r="J3957" s="371">
        <v>0</v>
      </c>
      <c r="K3957" s="359">
        <v>4.3035999999999998E-2</v>
      </c>
      <c r="L3957" s="359">
        <v>0.46233400000000002</v>
      </c>
    </row>
    <row r="3958" spans="1:12" ht="17.399999999999999" x14ac:dyDescent="0.25">
      <c r="A3958" s="462" t="s">
        <v>5467</v>
      </c>
      <c r="B3958" s="330" t="s">
        <v>3113</v>
      </c>
      <c r="C3958" s="330" t="s">
        <v>3081</v>
      </c>
      <c r="D3958" s="370">
        <v>0</v>
      </c>
      <c r="E3958" s="358">
        <v>10.356641</v>
      </c>
      <c r="F3958" s="358">
        <v>36.340839000000003</v>
      </c>
      <c r="G3958" s="370">
        <v>0</v>
      </c>
      <c r="H3958" s="358">
        <v>0.13</v>
      </c>
      <c r="I3958" s="358">
        <v>0.36593300000000001</v>
      </c>
      <c r="J3958" s="370">
        <v>0</v>
      </c>
      <c r="K3958" s="358">
        <v>10.486641000000001</v>
      </c>
      <c r="L3958" s="358">
        <v>36.706772000000001</v>
      </c>
    </row>
    <row r="3959" spans="1:12" ht="17.399999999999999" x14ac:dyDescent="0.25">
      <c r="A3959" s="463" t="s">
        <v>5467</v>
      </c>
      <c r="B3959" s="334" t="s">
        <v>3113</v>
      </c>
      <c r="C3959" s="334" t="s">
        <v>3082</v>
      </c>
      <c r="D3959" s="371">
        <v>0</v>
      </c>
      <c r="E3959" s="359">
        <v>0.25456000000000001</v>
      </c>
      <c r="F3959" s="359">
        <v>0.50606399999999996</v>
      </c>
      <c r="G3959" s="371">
        <v>0</v>
      </c>
      <c r="H3959" s="359">
        <v>0</v>
      </c>
      <c r="I3959" s="359">
        <v>0</v>
      </c>
      <c r="J3959" s="371">
        <v>0</v>
      </c>
      <c r="K3959" s="359">
        <v>0.25456000000000001</v>
      </c>
      <c r="L3959" s="359">
        <v>0.50606399999999996</v>
      </c>
    </row>
    <row r="3960" spans="1:12" ht="17.399999999999999" x14ac:dyDescent="0.25">
      <c r="A3960" s="462" t="s">
        <v>5467</v>
      </c>
      <c r="B3960" s="330" t="s">
        <v>3113</v>
      </c>
      <c r="C3960" s="330" t="s">
        <v>3084</v>
      </c>
      <c r="D3960" s="370">
        <v>0</v>
      </c>
      <c r="E3960" s="358">
        <v>75.008331999999996</v>
      </c>
      <c r="F3960" s="358">
        <v>200.88315900000001</v>
      </c>
      <c r="G3960" s="370">
        <v>0</v>
      </c>
      <c r="H3960" s="358">
        <v>0</v>
      </c>
      <c r="I3960" s="358">
        <v>0</v>
      </c>
      <c r="J3960" s="370">
        <v>0</v>
      </c>
      <c r="K3960" s="358">
        <v>75.008331999999996</v>
      </c>
      <c r="L3960" s="358">
        <v>200.88315900000001</v>
      </c>
    </row>
    <row r="3961" spans="1:12" ht="17.399999999999999" x14ac:dyDescent="0.25">
      <c r="A3961" s="463" t="s">
        <v>5469</v>
      </c>
      <c r="B3961" s="334" t="s">
        <v>1533</v>
      </c>
      <c r="C3961" s="334" t="s">
        <v>3081</v>
      </c>
      <c r="D3961" s="371">
        <v>0</v>
      </c>
      <c r="E3961" s="359">
        <v>36.024999999999999</v>
      </c>
      <c r="F3961" s="359">
        <v>144.486525</v>
      </c>
      <c r="G3961" s="371">
        <v>0</v>
      </c>
      <c r="H3961" s="359">
        <v>0</v>
      </c>
      <c r="I3961" s="359">
        <v>0</v>
      </c>
      <c r="J3961" s="371">
        <v>0</v>
      </c>
      <c r="K3961" s="359">
        <v>36.024999999999999</v>
      </c>
      <c r="L3961" s="359">
        <v>144.486525</v>
      </c>
    </row>
    <row r="3962" spans="1:12" ht="17.399999999999999" x14ac:dyDescent="0.25">
      <c r="A3962" s="462" t="s">
        <v>5469</v>
      </c>
      <c r="B3962" s="330" t="s">
        <v>1533</v>
      </c>
      <c r="C3962" s="330" t="s">
        <v>3083</v>
      </c>
      <c r="D3962" s="370">
        <v>0</v>
      </c>
      <c r="E3962" s="358">
        <v>4.5625650000000002</v>
      </c>
      <c r="F3962" s="358">
        <v>14.838103</v>
      </c>
      <c r="G3962" s="370">
        <v>0</v>
      </c>
      <c r="H3962" s="358">
        <v>0</v>
      </c>
      <c r="I3962" s="358">
        <v>0</v>
      </c>
      <c r="J3962" s="370">
        <v>0</v>
      </c>
      <c r="K3962" s="358">
        <v>4.5625650000000002</v>
      </c>
      <c r="L3962" s="358">
        <v>14.838103</v>
      </c>
    </row>
    <row r="3963" spans="1:12" ht="17.399999999999999" x14ac:dyDescent="0.25">
      <c r="A3963" s="463" t="s">
        <v>5469</v>
      </c>
      <c r="B3963" s="334" t="s">
        <v>1533</v>
      </c>
      <c r="C3963" s="334" t="s">
        <v>3087</v>
      </c>
      <c r="D3963" s="371">
        <v>0</v>
      </c>
      <c r="E3963" s="359">
        <v>3.3349540000000002</v>
      </c>
      <c r="F3963" s="359">
        <v>11.863572</v>
      </c>
      <c r="G3963" s="371">
        <v>0</v>
      </c>
      <c r="H3963" s="359">
        <v>0</v>
      </c>
      <c r="I3963" s="359">
        <v>0</v>
      </c>
      <c r="J3963" s="371">
        <v>0</v>
      </c>
      <c r="K3963" s="359">
        <v>3.3349540000000002</v>
      </c>
      <c r="L3963" s="359">
        <v>11.863572</v>
      </c>
    </row>
    <row r="3964" spans="1:12" ht="17.399999999999999" x14ac:dyDescent="0.25">
      <c r="A3964" s="462" t="s">
        <v>5469</v>
      </c>
      <c r="B3964" s="330" t="s">
        <v>1533</v>
      </c>
      <c r="C3964" s="330" t="s">
        <v>3089</v>
      </c>
      <c r="D3964" s="370">
        <v>0</v>
      </c>
      <c r="E3964" s="358">
        <v>2.82</v>
      </c>
      <c r="F3964" s="358">
        <v>12.632787</v>
      </c>
      <c r="G3964" s="370">
        <v>0</v>
      </c>
      <c r="H3964" s="358">
        <v>0</v>
      </c>
      <c r="I3964" s="358">
        <v>0</v>
      </c>
      <c r="J3964" s="370">
        <v>0</v>
      </c>
      <c r="K3964" s="358">
        <v>2.82</v>
      </c>
      <c r="L3964" s="358">
        <v>12.632787</v>
      </c>
    </row>
    <row r="3965" spans="1:12" ht="17.399999999999999" x14ac:dyDescent="0.25">
      <c r="A3965" s="463" t="s">
        <v>5469</v>
      </c>
      <c r="B3965" s="334" t="s">
        <v>1533</v>
      </c>
      <c r="C3965" s="334" t="s">
        <v>8046</v>
      </c>
      <c r="D3965" s="371">
        <v>0</v>
      </c>
      <c r="E3965" s="359">
        <v>0.05</v>
      </c>
      <c r="F3965" s="359">
        <v>0.239063</v>
      </c>
      <c r="G3965" s="371">
        <v>0</v>
      </c>
      <c r="H3965" s="359">
        <v>0</v>
      </c>
      <c r="I3965" s="359">
        <v>0</v>
      </c>
      <c r="J3965" s="371">
        <v>0</v>
      </c>
      <c r="K3965" s="359">
        <v>0.05</v>
      </c>
      <c r="L3965" s="359">
        <v>0.239063</v>
      </c>
    </row>
    <row r="3966" spans="1:12" ht="17.399999999999999" x14ac:dyDescent="0.25">
      <c r="A3966" s="462" t="s">
        <v>7921</v>
      </c>
      <c r="B3966" s="330" t="s">
        <v>7946</v>
      </c>
      <c r="C3966" s="330" t="s">
        <v>3081</v>
      </c>
      <c r="D3966" s="370">
        <v>0</v>
      </c>
      <c r="E3966" s="358">
        <v>0</v>
      </c>
      <c r="F3966" s="358">
        <v>0</v>
      </c>
      <c r="G3966" s="370">
        <v>0</v>
      </c>
      <c r="H3966" s="358">
        <v>1.7065E-2</v>
      </c>
      <c r="I3966" s="358">
        <v>1.7745470000000001</v>
      </c>
      <c r="J3966" s="370">
        <v>0</v>
      </c>
      <c r="K3966" s="358">
        <v>1.7065E-2</v>
      </c>
      <c r="L3966" s="358">
        <v>1.7745470000000001</v>
      </c>
    </row>
    <row r="3967" spans="1:12" ht="17.399999999999999" x14ac:dyDescent="0.25">
      <c r="A3967" s="463" t="s">
        <v>5470</v>
      </c>
      <c r="B3967" s="334" t="s">
        <v>6858</v>
      </c>
      <c r="C3967" s="334" t="s">
        <v>3083</v>
      </c>
      <c r="D3967" s="371">
        <v>0</v>
      </c>
      <c r="E3967" s="359">
        <v>0.106172</v>
      </c>
      <c r="F3967" s="359">
        <v>0.70444099999999998</v>
      </c>
      <c r="G3967" s="371">
        <v>0</v>
      </c>
      <c r="H3967" s="359">
        <v>0</v>
      </c>
      <c r="I3967" s="359">
        <v>0</v>
      </c>
      <c r="J3967" s="371">
        <v>0</v>
      </c>
      <c r="K3967" s="359">
        <v>0.106172</v>
      </c>
      <c r="L3967" s="359">
        <v>0.70444099999999998</v>
      </c>
    </row>
    <row r="3968" spans="1:12" ht="17.399999999999999" x14ac:dyDescent="0.25">
      <c r="A3968" s="462" t="s">
        <v>5470</v>
      </c>
      <c r="B3968" s="330" t="s">
        <v>6858</v>
      </c>
      <c r="C3968" s="330" t="s">
        <v>3084</v>
      </c>
      <c r="D3968" s="370">
        <v>0</v>
      </c>
      <c r="E3968" s="358">
        <v>7.6241760000000003</v>
      </c>
      <c r="F3968" s="358">
        <v>12.927970999999999</v>
      </c>
      <c r="G3968" s="370">
        <v>0</v>
      </c>
      <c r="H3968" s="358">
        <v>0</v>
      </c>
      <c r="I3968" s="358">
        <v>0</v>
      </c>
      <c r="J3968" s="370">
        <v>0</v>
      </c>
      <c r="K3968" s="358">
        <v>7.6241760000000003</v>
      </c>
      <c r="L3968" s="358">
        <v>12.927970999999999</v>
      </c>
    </row>
    <row r="3969" spans="1:12" ht="17.399999999999999" x14ac:dyDescent="0.25">
      <c r="A3969" s="463" t="s">
        <v>5470</v>
      </c>
      <c r="B3969" s="334" t="s">
        <v>6858</v>
      </c>
      <c r="C3969" s="334" t="s">
        <v>8046</v>
      </c>
      <c r="D3969" s="371">
        <v>0</v>
      </c>
      <c r="E3969" s="359">
        <v>6.7135E-2</v>
      </c>
      <c r="F3969" s="359">
        <v>0.83019799999999999</v>
      </c>
      <c r="G3969" s="371">
        <v>0</v>
      </c>
      <c r="H3969" s="359">
        <v>0</v>
      </c>
      <c r="I3969" s="359">
        <v>0</v>
      </c>
      <c r="J3969" s="371">
        <v>0</v>
      </c>
      <c r="K3969" s="359">
        <v>6.7135E-2</v>
      </c>
      <c r="L3969" s="359">
        <v>0.83019799999999999</v>
      </c>
    </row>
    <row r="3970" spans="1:12" ht="17.399999999999999" x14ac:dyDescent="0.25">
      <c r="A3970" s="462" t="s">
        <v>6587</v>
      </c>
      <c r="B3970" s="330" t="s">
        <v>6971</v>
      </c>
      <c r="C3970" s="330" t="s">
        <v>3081</v>
      </c>
      <c r="D3970" s="370">
        <v>0</v>
      </c>
      <c r="E3970" s="358">
        <v>3.024</v>
      </c>
      <c r="F3970" s="358">
        <v>6.9491519999999998</v>
      </c>
      <c r="G3970" s="370">
        <v>0</v>
      </c>
      <c r="H3970" s="358">
        <v>0</v>
      </c>
      <c r="I3970" s="358">
        <v>0</v>
      </c>
      <c r="J3970" s="370">
        <v>0</v>
      </c>
      <c r="K3970" s="358">
        <v>3.024</v>
      </c>
      <c r="L3970" s="358">
        <v>6.9491519999999998</v>
      </c>
    </row>
    <row r="3971" spans="1:12" ht="17.399999999999999" x14ac:dyDescent="0.25">
      <c r="A3971" s="463" t="s">
        <v>6587</v>
      </c>
      <c r="B3971" s="334" t="s">
        <v>6971</v>
      </c>
      <c r="C3971" s="334" t="s">
        <v>3082</v>
      </c>
      <c r="D3971" s="371">
        <v>0</v>
      </c>
      <c r="E3971" s="359">
        <v>9.80349</v>
      </c>
      <c r="F3971" s="359">
        <v>22.716657999999999</v>
      </c>
      <c r="G3971" s="371">
        <v>0</v>
      </c>
      <c r="H3971" s="359">
        <v>0</v>
      </c>
      <c r="I3971" s="359">
        <v>0</v>
      </c>
      <c r="J3971" s="371">
        <v>0</v>
      </c>
      <c r="K3971" s="359">
        <v>9.80349</v>
      </c>
      <c r="L3971" s="359">
        <v>22.716657999999999</v>
      </c>
    </row>
    <row r="3972" spans="1:12" ht="17.399999999999999" x14ac:dyDescent="0.25">
      <c r="A3972" s="462" t="s">
        <v>2270</v>
      </c>
      <c r="B3972" s="330" t="s">
        <v>2271</v>
      </c>
      <c r="C3972" s="330" t="s">
        <v>3081</v>
      </c>
      <c r="D3972" s="370">
        <v>0</v>
      </c>
      <c r="E3972" s="358">
        <v>1.220736</v>
      </c>
      <c r="F3972" s="358">
        <v>3.6524920000000001</v>
      </c>
      <c r="G3972" s="370">
        <v>0</v>
      </c>
      <c r="H3972" s="358">
        <v>0.13419900000000001</v>
      </c>
      <c r="I3972" s="358">
        <v>0.70605200000000001</v>
      </c>
      <c r="J3972" s="370">
        <v>0</v>
      </c>
      <c r="K3972" s="358">
        <v>1.354935</v>
      </c>
      <c r="L3972" s="358">
        <v>4.3585440000000002</v>
      </c>
    </row>
    <row r="3973" spans="1:12" ht="17.399999999999999" x14ac:dyDescent="0.25">
      <c r="A3973" s="463" t="s">
        <v>2270</v>
      </c>
      <c r="B3973" s="334" t="s">
        <v>2271</v>
      </c>
      <c r="C3973" s="334" t="s">
        <v>8046</v>
      </c>
      <c r="D3973" s="371">
        <v>0</v>
      </c>
      <c r="E3973" s="359">
        <v>2.4E-2</v>
      </c>
      <c r="F3973" s="359">
        <v>6.7199999999999996E-2</v>
      </c>
      <c r="G3973" s="371">
        <v>0</v>
      </c>
      <c r="H3973" s="359">
        <v>0</v>
      </c>
      <c r="I3973" s="359">
        <v>0</v>
      </c>
      <c r="J3973" s="371">
        <v>0</v>
      </c>
      <c r="K3973" s="359">
        <v>2.4E-2</v>
      </c>
      <c r="L3973" s="359">
        <v>6.7199999999999996E-2</v>
      </c>
    </row>
    <row r="3974" spans="1:12" ht="17.399999999999999" x14ac:dyDescent="0.25">
      <c r="A3974" s="462" t="s">
        <v>431</v>
      </c>
      <c r="B3974" s="330" t="s">
        <v>7814</v>
      </c>
      <c r="C3974" s="330" t="s">
        <v>3081</v>
      </c>
      <c r="D3974" s="370">
        <v>0</v>
      </c>
      <c r="E3974" s="358">
        <v>0</v>
      </c>
      <c r="F3974" s="358">
        <v>0</v>
      </c>
      <c r="G3974" s="370">
        <v>0</v>
      </c>
      <c r="H3974" s="358">
        <v>0.89100000000000001</v>
      </c>
      <c r="I3974" s="358">
        <v>1.553682</v>
      </c>
      <c r="J3974" s="370">
        <v>0</v>
      </c>
      <c r="K3974" s="358">
        <v>0.89100000000000001</v>
      </c>
      <c r="L3974" s="358">
        <v>1.553682</v>
      </c>
    </row>
    <row r="3975" spans="1:12" ht="17.399999999999999" x14ac:dyDescent="0.25">
      <c r="A3975" s="463" t="s">
        <v>432</v>
      </c>
      <c r="B3975" s="334" t="s">
        <v>522</v>
      </c>
      <c r="C3975" s="334" t="s">
        <v>3081</v>
      </c>
      <c r="D3975" s="371">
        <v>0</v>
      </c>
      <c r="E3975" s="359">
        <v>97.947999999999993</v>
      </c>
      <c r="F3975" s="359">
        <v>226.417191</v>
      </c>
      <c r="G3975" s="371">
        <v>0</v>
      </c>
      <c r="H3975" s="359">
        <v>0</v>
      </c>
      <c r="I3975" s="359">
        <v>0</v>
      </c>
      <c r="J3975" s="371">
        <v>0</v>
      </c>
      <c r="K3975" s="359">
        <v>97.947999999999993</v>
      </c>
      <c r="L3975" s="359">
        <v>226.417191</v>
      </c>
    </row>
    <row r="3976" spans="1:12" ht="17.399999999999999" x14ac:dyDescent="0.25">
      <c r="A3976" s="462" t="s">
        <v>432</v>
      </c>
      <c r="B3976" s="330" t="s">
        <v>522</v>
      </c>
      <c r="C3976" s="330" t="s">
        <v>3082</v>
      </c>
      <c r="D3976" s="370">
        <v>0</v>
      </c>
      <c r="E3976" s="358">
        <v>49.160483999999997</v>
      </c>
      <c r="F3976" s="358">
        <v>111.507485</v>
      </c>
      <c r="G3976" s="370">
        <v>0</v>
      </c>
      <c r="H3976" s="358">
        <v>0</v>
      </c>
      <c r="I3976" s="358">
        <v>0</v>
      </c>
      <c r="J3976" s="370">
        <v>0</v>
      </c>
      <c r="K3976" s="358">
        <v>49.160483999999997</v>
      </c>
      <c r="L3976" s="358">
        <v>111.507485</v>
      </c>
    </row>
    <row r="3977" spans="1:12" ht="17.399999999999999" x14ac:dyDescent="0.25">
      <c r="A3977" s="463" t="s">
        <v>6588</v>
      </c>
      <c r="B3977" s="334" t="s">
        <v>2272</v>
      </c>
      <c r="C3977" s="334" t="s">
        <v>3082</v>
      </c>
      <c r="D3977" s="371">
        <v>0</v>
      </c>
      <c r="E3977" s="359">
        <v>19.005089999999999</v>
      </c>
      <c r="F3977" s="359">
        <v>41.120626000000001</v>
      </c>
      <c r="G3977" s="371">
        <v>0</v>
      </c>
      <c r="H3977" s="359">
        <v>0</v>
      </c>
      <c r="I3977" s="359">
        <v>0</v>
      </c>
      <c r="J3977" s="371">
        <v>0</v>
      </c>
      <c r="K3977" s="359">
        <v>19.005089999999999</v>
      </c>
      <c r="L3977" s="359">
        <v>41.120626000000001</v>
      </c>
    </row>
    <row r="3978" spans="1:12" ht="17.399999999999999" x14ac:dyDescent="0.25">
      <c r="A3978" s="462" t="s">
        <v>5471</v>
      </c>
      <c r="B3978" s="330" t="s">
        <v>2273</v>
      </c>
      <c r="C3978" s="330" t="s">
        <v>3082</v>
      </c>
      <c r="D3978" s="370">
        <v>0</v>
      </c>
      <c r="E3978" s="358">
        <v>34.779082000000002</v>
      </c>
      <c r="F3978" s="358">
        <v>112.59795</v>
      </c>
      <c r="G3978" s="370">
        <v>0</v>
      </c>
      <c r="H3978" s="358">
        <v>0.30003000000000002</v>
      </c>
      <c r="I3978" s="358">
        <v>0.81570699999999996</v>
      </c>
      <c r="J3978" s="370">
        <v>0</v>
      </c>
      <c r="K3978" s="358">
        <v>35.079112000000002</v>
      </c>
      <c r="L3978" s="358">
        <v>113.413657</v>
      </c>
    </row>
    <row r="3979" spans="1:12" ht="17.399999999999999" x14ac:dyDescent="0.25">
      <c r="A3979" s="463" t="s">
        <v>5471</v>
      </c>
      <c r="B3979" s="334" t="s">
        <v>2273</v>
      </c>
      <c r="C3979" s="334" t="s">
        <v>8046</v>
      </c>
      <c r="D3979" s="371">
        <v>0</v>
      </c>
      <c r="E3979" s="359">
        <v>0</v>
      </c>
      <c r="F3979" s="359">
        <v>0</v>
      </c>
      <c r="G3979" s="371">
        <v>0</v>
      </c>
      <c r="H3979" s="359">
        <v>4.8000000000000001E-2</v>
      </c>
      <c r="I3979" s="359">
        <v>8.6355000000000001E-2</v>
      </c>
      <c r="J3979" s="371">
        <v>0</v>
      </c>
      <c r="K3979" s="359">
        <v>4.8000000000000001E-2</v>
      </c>
      <c r="L3979" s="359">
        <v>8.6355000000000001E-2</v>
      </c>
    </row>
    <row r="3980" spans="1:12" ht="17.399999999999999" x14ac:dyDescent="0.25">
      <c r="A3980" s="462" t="s">
        <v>6589</v>
      </c>
      <c r="B3980" s="330" t="s">
        <v>2274</v>
      </c>
      <c r="C3980" s="330" t="s">
        <v>3081</v>
      </c>
      <c r="D3980" s="370">
        <v>0</v>
      </c>
      <c r="E3980" s="358">
        <v>0.5222</v>
      </c>
      <c r="F3980" s="358">
        <v>1.8589469999999999</v>
      </c>
      <c r="G3980" s="370">
        <v>0</v>
      </c>
      <c r="H3980" s="358">
        <v>0.107267</v>
      </c>
      <c r="I3980" s="358">
        <v>0.12537400000000001</v>
      </c>
      <c r="J3980" s="370">
        <v>0</v>
      </c>
      <c r="K3980" s="358">
        <v>0.629467</v>
      </c>
      <c r="L3980" s="358">
        <v>1.984321</v>
      </c>
    </row>
    <row r="3981" spans="1:12" ht="17.399999999999999" x14ac:dyDescent="0.25">
      <c r="A3981" s="463" t="s">
        <v>6589</v>
      </c>
      <c r="B3981" s="334" t="s">
        <v>2274</v>
      </c>
      <c r="C3981" s="334" t="s">
        <v>3082</v>
      </c>
      <c r="D3981" s="371">
        <v>0</v>
      </c>
      <c r="E3981" s="359">
        <v>5.3300799999999997</v>
      </c>
      <c r="F3981" s="359">
        <v>16.788070999999999</v>
      </c>
      <c r="G3981" s="371">
        <v>0</v>
      </c>
      <c r="H3981" s="359">
        <v>0</v>
      </c>
      <c r="I3981" s="359">
        <v>0</v>
      </c>
      <c r="J3981" s="371">
        <v>0</v>
      </c>
      <c r="K3981" s="359">
        <v>5.3300799999999997</v>
      </c>
      <c r="L3981" s="359">
        <v>16.788070999999999</v>
      </c>
    </row>
    <row r="3982" spans="1:12" ht="17.399999999999999" x14ac:dyDescent="0.25">
      <c r="A3982" s="462" t="s">
        <v>6589</v>
      </c>
      <c r="B3982" s="330" t="s">
        <v>2274</v>
      </c>
      <c r="C3982" s="330" t="s">
        <v>3083</v>
      </c>
      <c r="D3982" s="370">
        <v>0</v>
      </c>
      <c r="E3982" s="358">
        <v>88.351427000000001</v>
      </c>
      <c r="F3982" s="358">
        <v>309.91616199999999</v>
      </c>
      <c r="G3982" s="370">
        <v>0</v>
      </c>
      <c r="H3982" s="358">
        <v>0</v>
      </c>
      <c r="I3982" s="358">
        <v>0</v>
      </c>
      <c r="J3982" s="370">
        <v>0</v>
      </c>
      <c r="K3982" s="358">
        <v>88.351427000000001</v>
      </c>
      <c r="L3982" s="358">
        <v>309.91616199999999</v>
      </c>
    </row>
    <row r="3983" spans="1:12" ht="17.399999999999999" x14ac:dyDescent="0.25">
      <c r="A3983" s="463" t="s">
        <v>6589</v>
      </c>
      <c r="B3983" s="334" t="s">
        <v>2274</v>
      </c>
      <c r="C3983" s="334" t="s">
        <v>3084</v>
      </c>
      <c r="D3983" s="371">
        <v>0</v>
      </c>
      <c r="E3983" s="359">
        <v>9.5297000000000001</v>
      </c>
      <c r="F3983" s="359">
        <v>20.114232000000001</v>
      </c>
      <c r="G3983" s="371">
        <v>0</v>
      </c>
      <c r="H3983" s="359">
        <v>0.4299</v>
      </c>
      <c r="I3983" s="359">
        <v>1.182957</v>
      </c>
      <c r="J3983" s="371">
        <v>0</v>
      </c>
      <c r="K3983" s="359">
        <v>9.9596</v>
      </c>
      <c r="L3983" s="359">
        <v>21.297188999999999</v>
      </c>
    </row>
    <row r="3984" spans="1:12" ht="17.399999999999999" x14ac:dyDescent="0.25">
      <c r="A3984" s="462" t="s">
        <v>6589</v>
      </c>
      <c r="B3984" s="330" t="s">
        <v>2274</v>
      </c>
      <c r="C3984" s="330" t="s">
        <v>3087</v>
      </c>
      <c r="D3984" s="370">
        <v>0</v>
      </c>
      <c r="E3984" s="358">
        <v>6.3879299999999999</v>
      </c>
      <c r="F3984" s="358">
        <v>28.343605</v>
      </c>
      <c r="G3984" s="370">
        <v>0</v>
      </c>
      <c r="H3984" s="358">
        <v>0</v>
      </c>
      <c r="I3984" s="358">
        <v>0</v>
      </c>
      <c r="J3984" s="370">
        <v>0</v>
      </c>
      <c r="K3984" s="358">
        <v>6.3879299999999999</v>
      </c>
      <c r="L3984" s="358">
        <v>28.343605</v>
      </c>
    </row>
    <row r="3985" spans="1:12" ht="17.399999999999999" x14ac:dyDescent="0.25">
      <c r="A3985" s="463" t="s">
        <v>6589</v>
      </c>
      <c r="B3985" s="334" t="s">
        <v>2274</v>
      </c>
      <c r="C3985" s="334" t="s">
        <v>3089</v>
      </c>
      <c r="D3985" s="371">
        <v>0</v>
      </c>
      <c r="E3985" s="359">
        <v>111.40379</v>
      </c>
      <c r="F3985" s="359">
        <v>672.167822</v>
      </c>
      <c r="G3985" s="371">
        <v>0</v>
      </c>
      <c r="H3985" s="359">
        <v>0</v>
      </c>
      <c r="I3985" s="359">
        <v>0</v>
      </c>
      <c r="J3985" s="371">
        <v>0</v>
      </c>
      <c r="K3985" s="359">
        <v>111.40379</v>
      </c>
      <c r="L3985" s="359">
        <v>672.167822</v>
      </c>
    </row>
    <row r="3986" spans="1:12" ht="17.399999999999999" x14ac:dyDescent="0.25">
      <c r="A3986" s="462" t="s">
        <v>5472</v>
      </c>
      <c r="B3986" s="330" t="s">
        <v>2275</v>
      </c>
      <c r="C3986" s="330" t="s">
        <v>3081</v>
      </c>
      <c r="D3986" s="370">
        <v>0</v>
      </c>
      <c r="E3986" s="358">
        <v>0.72631000000000001</v>
      </c>
      <c r="F3986" s="358">
        <v>4.1021929999999998</v>
      </c>
      <c r="G3986" s="370">
        <v>0</v>
      </c>
      <c r="H3986" s="358">
        <v>0.10216</v>
      </c>
      <c r="I3986" s="358">
        <v>0.29285099999999997</v>
      </c>
      <c r="J3986" s="370">
        <v>0</v>
      </c>
      <c r="K3986" s="358">
        <v>0.82847000000000004</v>
      </c>
      <c r="L3986" s="358">
        <v>4.3950440000000004</v>
      </c>
    </row>
    <row r="3987" spans="1:12" ht="17.399999999999999" x14ac:dyDescent="0.25">
      <c r="A3987" s="463" t="s">
        <v>5472</v>
      </c>
      <c r="B3987" s="334" t="s">
        <v>2275</v>
      </c>
      <c r="C3987" s="334" t="s">
        <v>8046</v>
      </c>
      <c r="D3987" s="371">
        <v>0</v>
      </c>
      <c r="E3987" s="359">
        <v>0</v>
      </c>
      <c r="F3987" s="359">
        <v>0</v>
      </c>
      <c r="G3987" s="371">
        <v>0</v>
      </c>
      <c r="H3987" s="359">
        <v>6.9000000000000006E-2</v>
      </c>
      <c r="I3987" s="359">
        <v>0.118592</v>
      </c>
      <c r="J3987" s="371">
        <v>0</v>
      </c>
      <c r="K3987" s="359">
        <v>6.9000000000000006E-2</v>
      </c>
      <c r="L3987" s="359">
        <v>0.118592</v>
      </c>
    </row>
    <row r="3988" spans="1:12" ht="17.399999999999999" x14ac:dyDescent="0.25">
      <c r="A3988" s="462" t="s">
        <v>5473</v>
      </c>
      <c r="B3988" s="330" t="s">
        <v>2276</v>
      </c>
      <c r="C3988" s="330" t="s">
        <v>3081</v>
      </c>
      <c r="D3988" s="370">
        <v>0</v>
      </c>
      <c r="E3988" s="358">
        <v>269.58963699999998</v>
      </c>
      <c r="F3988" s="358">
        <v>979.275712</v>
      </c>
      <c r="G3988" s="370">
        <v>0</v>
      </c>
      <c r="H3988" s="358">
        <v>2.4E-2</v>
      </c>
      <c r="I3988" s="358">
        <v>0.16079299999999999</v>
      </c>
      <c r="J3988" s="370">
        <v>0</v>
      </c>
      <c r="K3988" s="358">
        <v>269.61363699999998</v>
      </c>
      <c r="L3988" s="358">
        <v>979.43650500000001</v>
      </c>
    </row>
    <row r="3989" spans="1:12" ht="17.399999999999999" x14ac:dyDescent="0.25">
      <c r="A3989" s="463" t="s">
        <v>5473</v>
      </c>
      <c r="B3989" s="334" t="s">
        <v>2276</v>
      </c>
      <c r="C3989" s="334" t="s">
        <v>8046</v>
      </c>
      <c r="D3989" s="371">
        <v>0</v>
      </c>
      <c r="E3989" s="359">
        <v>0</v>
      </c>
      <c r="F3989" s="359">
        <v>0</v>
      </c>
      <c r="G3989" s="371">
        <v>0</v>
      </c>
      <c r="H3989" s="359">
        <v>0.25365500000000002</v>
      </c>
      <c r="I3989" s="359">
        <v>0.41054499999999999</v>
      </c>
      <c r="J3989" s="371">
        <v>0</v>
      </c>
      <c r="K3989" s="359">
        <v>0.25365500000000002</v>
      </c>
      <c r="L3989" s="359">
        <v>0.41054499999999999</v>
      </c>
    </row>
    <row r="3990" spans="1:12" ht="17.399999999999999" x14ac:dyDescent="0.25">
      <c r="A3990" s="462" t="s">
        <v>5474</v>
      </c>
      <c r="B3990" s="330" t="s">
        <v>6859</v>
      </c>
      <c r="C3990" s="330" t="s">
        <v>3081</v>
      </c>
      <c r="D3990" s="370">
        <v>0</v>
      </c>
      <c r="E3990" s="358">
        <v>0.23661299999999999</v>
      </c>
      <c r="F3990" s="358">
        <v>1.2883039999999999</v>
      </c>
      <c r="G3990" s="370">
        <v>0</v>
      </c>
      <c r="H3990" s="358">
        <v>0</v>
      </c>
      <c r="I3990" s="358">
        <v>0</v>
      </c>
      <c r="J3990" s="370">
        <v>0</v>
      </c>
      <c r="K3990" s="358">
        <v>0.23661299999999999</v>
      </c>
      <c r="L3990" s="358">
        <v>1.2883039999999999</v>
      </c>
    </row>
    <row r="3991" spans="1:12" ht="17.399999999999999" x14ac:dyDescent="0.25">
      <c r="A3991" s="463" t="s">
        <v>222</v>
      </c>
      <c r="B3991" s="334" t="s">
        <v>1212</v>
      </c>
      <c r="C3991" s="334" t="s">
        <v>3081</v>
      </c>
      <c r="D3991" s="371">
        <v>0</v>
      </c>
      <c r="E3991" s="359">
        <v>7.4790000000000004E-3</v>
      </c>
      <c r="F3991" s="359">
        <v>3.2492E-2</v>
      </c>
      <c r="G3991" s="371">
        <v>0</v>
      </c>
      <c r="H3991" s="359">
        <v>2.172444</v>
      </c>
      <c r="I3991" s="359">
        <v>5.1178100000000004</v>
      </c>
      <c r="J3991" s="371">
        <v>0</v>
      </c>
      <c r="K3991" s="359">
        <v>2.1799230000000001</v>
      </c>
      <c r="L3991" s="359">
        <v>5.1503019999999999</v>
      </c>
    </row>
    <row r="3992" spans="1:12" ht="17.399999999999999" x14ac:dyDescent="0.25">
      <c r="A3992" s="462" t="s">
        <v>222</v>
      </c>
      <c r="B3992" s="330" t="s">
        <v>1212</v>
      </c>
      <c r="C3992" s="330" t="s">
        <v>3083</v>
      </c>
      <c r="D3992" s="370">
        <v>0</v>
      </c>
      <c r="E3992" s="358">
        <v>0</v>
      </c>
      <c r="F3992" s="358">
        <v>0</v>
      </c>
      <c r="G3992" s="370">
        <v>0</v>
      </c>
      <c r="H3992" s="358">
        <v>3.31155</v>
      </c>
      <c r="I3992" s="358">
        <v>2.1269870000000002</v>
      </c>
      <c r="J3992" s="370">
        <v>0</v>
      </c>
      <c r="K3992" s="358">
        <v>3.31155</v>
      </c>
      <c r="L3992" s="358">
        <v>2.1269870000000002</v>
      </c>
    </row>
    <row r="3993" spans="1:12" ht="17.399999999999999" x14ac:dyDescent="0.25">
      <c r="A3993" s="463" t="s">
        <v>222</v>
      </c>
      <c r="B3993" s="334" t="s">
        <v>1212</v>
      </c>
      <c r="C3993" s="334" t="s">
        <v>3084</v>
      </c>
      <c r="D3993" s="371">
        <v>0</v>
      </c>
      <c r="E3993" s="359">
        <v>0</v>
      </c>
      <c r="F3993" s="359">
        <v>0</v>
      </c>
      <c r="G3993" s="371">
        <v>0</v>
      </c>
      <c r="H3993" s="359">
        <v>6.3841099999999997</v>
      </c>
      <c r="I3993" s="359">
        <v>16.646132999999999</v>
      </c>
      <c r="J3993" s="371">
        <v>0</v>
      </c>
      <c r="K3993" s="359">
        <v>6.3841099999999997</v>
      </c>
      <c r="L3993" s="359">
        <v>16.646132999999999</v>
      </c>
    </row>
    <row r="3994" spans="1:12" ht="17.399999999999999" x14ac:dyDescent="0.25">
      <c r="A3994" s="462" t="s">
        <v>223</v>
      </c>
      <c r="B3994" s="330" t="s">
        <v>8136</v>
      </c>
      <c r="C3994" s="330" t="s">
        <v>3081</v>
      </c>
      <c r="D3994" s="370">
        <v>0</v>
      </c>
      <c r="E3994" s="358">
        <v>0.88928200000000002</v>
      </c>
      <c r="F3994" s="358">
        <v>4.3557240000000004</v>
      </c>
      <c r="G3994" s="370">
        <v>0</v>
      </c>
      <c r="H3994" s="358">
        <v>0.78475799999999996</v>
      </c>
      <c r="I3994" s="358">
        <v>1.759633</v>
      </c>
      <c r="J3994" s="370">
        <v>0</v>
      </c>
      <c r="K3994" s="358">
        <v>1.67404</v>
      </c>
      <c r="L3994" s="358">
        <v>6.1153570000000004</v>
      </c>
    </row>
    <row r="3995" spans="1:12" ht="17.399999999999999" x14ac:dyDescent="0.25">
      <c r="A3995" s="463" t="s">
        <v>223</v>
      </c>
      <c r="B3995" s="334" t="s">
        <v>8136</v>
      </c>
      <c r="C3995" s="334" t="s">
        <v>3084</v>
      </c>
      <c r="D3995" s="371">
        <v>0</v>
      </c>
      <c r="E3995" s="359">
        <v>0</v>
      </c>
      <c r="F3995" s="359">
        <v>0</v>
      </c>
      <c r="G3995" s="371">
        <v>0</v>
      </c>
      <c r="H3995" s="359">
        <v>4.2061960000000003</v>
      </c>
      <c r="I3995" s="359">
        <v>10.908808000000001</v>
      </c>
      <c r="J3995" s="371">
        <v>0</v>
      </c>
      <c r="K3995" s="359">
        <v>4.2061960000000003</v>
      </c>
      <c r="L3995" s="359">
        <v>10.908808000000001</v>
      </c>
    </row>
    <row r="3996" spans="1:12" ht="17.399999999999999" x14ac:dyDescent="0.25">
      <c r="A3996" s="462" t="s">
        <v>223</v>
      </c>
      <c r="B3996" s="330" t="s">
        <v>8136</v>
      </c>
      <c r="C3996" s="330" t="s">
        <v>8046</v>
      </c>
      <c r="D3996" s="370">
        <v>0</v>
      </c>
      <c r="E3996" s="358">
        <v>0</v>
      </c>
      <c r="F3996" s="358">
        <v>0</v>
      </c>
      <c r="G3996" s="370">
        <v>0</v>
      </c>
      <c r="H3996" s="358">
        <v>8.949E-2</v>
      </c>
      <c r="I3996" s="358">
        <v>0.295317</v>
      </c>
      <c r="J3996" s="370">
        <v>0</v>
      </c>
      <c r="K3996" s="358">
        <v>8.949E-2</v>
      </c>
      <c r="L3996" s="358">
        <v>0.295317</v>
      </c>
    </row>
    <row r="3997" spans="1:12" ht="17.399999999999999" x14ac:dyDescent="0.25">
      <c r="A3997" s="463" t="s">
        <v>224</v>
      </c>
      <c r="B3997" s="334" t="s">
        <v>1238</v>
      </c>
      <c r="C3997" s="334" t="s">
        <v>3081</v>
      </c>
      <c r="D3997" s="371">
        <v>0</v>
      </c>
      <c r="E3997" s="359">
        <v>25.472975000000002</v>
      </c>
      <c r="F3997" s="359">
        <v>103.650229</v>
      </c>
      <c r="G3997" s="371">
        <v>0</v>
      </c>
      <c r="H3997" s="359">
        <v>2.8507999999999999E-2</v>
      </c>
      <c r="I3997" s="359">
        <v>0.105605</v>
      </c>
      <c r="J3997" s="371">
        <v>0</v>
      </c>
      <c r="K3997" s="359">
        <v>25.501483</v>
      </c>
      <c r="L3997" s="359">
        <v>103.75583399999999</v>
      </c>
    </row>
    <row r="3998" spans="1:12" ht="17.399999999999999" x14ac:dyDescent="0.25">
      <c r="A3998" s="462" t="s">
        <v>224</v>
      </c>
      <c r="B3998" s="330" t="s">
        <v>1238</v>
      </c>
      <c r="C3998" s="330" t="s">
        <v>3082</v>
      </c>
      <c r="D3998" s="370">
        <v>0</v>
      </c>
      <c r="E3998" s="358">
        <v>1.423189</v>
      </c>
      <c r="F3998" s="358">
        <v>5.3615959999999996</v>
      </c>
      <c r="G3998" s="370">
        <v>0</v>
      </c>
      <c r="H3998" s="358">
        <v>0</v>
      </c>
      <c r="I3998" s="358">
        <v>0</v>
      </c>
      <c r="J3998" s="370">
        <v>0</v>
      </c>
      <c r="K3998" s="358">
        <v>1.423189</v>
      </c>
      <c r="L3998" s="358">
        <v>5.3615959999999996</v>
      </c>
    </row>
    <row r="3999" spans="1:12" ht="17.399999999999999" x14ac:dyDescent="0.25">
      <c r="A3999" s="463" t="s">
        <v>224</v>
      </c>
      <c r="B3999" s="334" t="s">
        <v>1238</v>
      </c>
      <c r="C3999" s="334" t="s">
        <v>3084</v>
      </c>
      <c r="D3999" s="371">
        <v>0</v>
      </c>
      <c r="E3999" s="359">
        <v>0</v>
      </c>
      <c r="F3999" s="359">
        <v>0</v>
      </c>
      <c r="G3999" s="371">
        <v>0</v>
      </c>
      <c r="H3999" s="359">
        <v>2.5099999999999998E-4</v>
      </c>
      <c r="I3999" s="359">
        <v>0.69994900000000004</v>
      </c>
      <c r="J3999" s="371">
        <v>0</v>
      </c>
      <c r="K3999" s="359">
        <v>2.5099999999999998E-4</v>
      </c>
      <c r="L3999" s="359">
        <v>0.69994900000000004</v>
      </c>
    </row>
    <row r="4000" spans="1:12" ht="17.399999999999999" x14ac:dyDescent="0.25">
      <c r="A4000" s="462" t="s">
        <v>224</v>
      </c>
      <c r="B4000" s="330" t="s">
        <v>1238</v>
      </c>
      <c r="C4000" s="330" t="s">
        <v>8046</v>
      </c>
      <c r="D4000" s="370">
        <v>0</v>
      </c>
      <c r="E4000" s="358">
        <v>0</v>
      </c>
      <c r="F4000" s="358">
        <v>0</v>
      </c>
      <c r="G4000" s="370">
        <v>0</v>
      </c>
      <c r="H4000" s="358">
        <v>1.15E-4</v>
      </c>
      <c r="I4000" s="358">
        <v>3.6791999999999998E-2</v>
      </c>
      <c r="J4000" s="370">
        <v>0</v>
      </c>
      <c r="K4000" s="358">
        <v>1.15E-4</v>
      </c>
      <c r="L4000" s="358">
        <v>3.6791999999999998E-2</v>
      </c>
    </row>
    <row r="4001" spans="1:12" ht="17.399999999999999" x14ac:dyDescent="0.25">
      <c r="A4001" s="463" t="s">
        <v>5476</v>
      </c>
      <c r="B4001" s="334" t="s">
        <v>6860</v>
      </c>
      <c r="C4001" s="334" t="s">
        <v>3082</v>
      </c>
      <c r="D4001" s="371">
        <v>0</v>
      </c>
      <c r="E4001" s="359">
        <v>0.82057899999999995</v>
      </c>
      <c r="F4001" s="359">
        <v>4.823925</v>
      </c>
      <c r="G4001" s="371">
        <v>0</v>
      </c>
      <c r="H4001" s="359">
        <v>2.4507999999999999E-2</v>
      </c>
      <c r="I4001" s="359">
        <v>0.12243999999999999</v>
      </c>
      <c r="J4001" s="371">
        <v>0</v>
      </c>
      <c r="K4001" s="359">
        <v>0.84508700000000003</v>
      </c>
      <c r="L4001" s="359">
        <v>4.9463650000000001</v>
      </c>
    </row>
    <row r="4002" spans="1:12" ht="17.399999999999999" x14ac:dyDescent="0.25">
      <c r="A4002" s="462" t="s">
        <v>5476</v>
      </c>
      <c r="B4002" s="330" t="s">
        <v>6860</v>
      </c>
      <c r="C4002" s="330" t="s">
        <v>8046</v>
      </c>
      <c r="D4002" s="370">
        <v>0</v>
      </c>
      <c r="E4002" s="358">
        <v>5.3960000000000001E-2</v>
      </c>
      <c r="F4002" s="358">
        <v>0.158327</v>
      </c>
      <c r="G4002" s="370">
        <v>0</v>
      </c>
      <c r="H4002" s="358">
        <v>0.03</v>
      </c>
      <c r="I4002" s="358">
        <v>4.6124999999999999E-2</v>
      </c>
      <c r="J4002" s="370">
        <v>0</v>
      </c>
      <c r="K4002" s="358">
        <v>8.3960000000000007E-2</v>
      </c>
      <c r="L4002" s="358">
        <v>0.20445199999999999</v>
      </c>
    </row>
    <row r="4003" spans="1:12" ht="17.399999999999999" x14ac:dyDescent="0.25">
      <c r="A4003" s="463" t="s">
        <v>5477</v>
      </c>
      <c r="B4003" s="334" t="s">
        <v>2277</v>
      </c>
      <c r="C4003" s="334" t="s">
        <v>8046</v>
      </c>
      <c r="D4003" s="371">
        <v>0</v>
      </c>
      <c r="E4003" s="359">
        <v>0.35136200000000001</v>
      </c>
      <c r="F4003" s="359">
        <v>0.39326899999999998</v>
      </c>
      <c r="G4003" s="371">
        <v>0</v>
      </c>
      <c r="H4003" s="359">
        <v>0.31356499999999998</v>
      </c>
      <c r="I4003" s="359">
        <v>0.63654299999999997</v>
      </c>
      <c r="J4003" s="371">
        <v>0</v>
      </c>
      <c r="K4003" s="359">
        <v>0.66492700000000005</v>
      </c>
      <c r="L4003" s="359">
        <v>1.0298119999999999</v>
      </c>
    </row>
    <row r="4004" spans="1:12" ht="17.399999999999999" x14ac:dyDescent="0.25">
      <c r="A4004" s="462" t="s">
        <v>5478</v>
      </c>
      <c r="B4004" s="330" t="s">
        <v>6861</v>
      </c>
      <c r="C4004" s="330" t="s">
        <v>3081</v>
      </c>
      <c r="D4004" s="370">
        <v>0</v>
      </c>
      <c r="E4004" s="358">
        <v>0.368093</v>
      </c>
      <c r="F4004" s="358">
        <v>1.322184</v>
      </c>
      <c r="G4004" s="370">
        <v>0</v>
      </c>
      <c r="H4004" s="358">
        <v>0</v>
      </c>
      <c r="I4004" s="358">
        <v>0</v>
      </c>
      <c r="J4004" s="370">
        <v>0</v>
      </c>
      <c r="K4004" s="358">
        <v>0.368093</v>
      </c>
      <c r="L4004" s="358">
        <v>1.322184</v>
      </c>
    </row>
    <row r="4005" spans="1:12" ht="17.399999999999999" x14ac:dyDescent="0.25">
      <c r="A4005" s="463" t="s">
        <v>5478</v>
      </c>
      <c r="B4005" s="334" t="s">
        <v>6861</v>
      </c>
      <c r="C4005" s="334" t="s">
        <v>8046</v>
      </c>
      <c r="D4005" s="371">
        <v>0</v>
      </c>
      <c r="E4005" s="359">
        <v>1.9199999999999998E-2</v>
      </c>
      <c r="F4005" s="359">
        <v>0.10199999999999999</v>
      </c>
      <c r="G4005" s="371">
        <v>0</v>
      </c>
      <c r="H4005" s="359">
        <v>2E-3</v>
      </c>
      <c r="I4005" s="359">
        <v>2.0199999999999999E-2</v>
      </c>
      <c r="J4005" s="371">
        <v>0</v>
      </c>
      <c r="K4005" s="359">
        <v>2.12E-2</v>
      </c>
      <c r="L4005" s="359">
        <v>0.1222</v>
      </c>
    </row>
    <row r="4006" spans="1:12" ht="17.399999999999999" x14ac:dyDescent="0.25">
      <c r="A4006" s="462" t="s">
        <v>5479</v>
      </c>
      <c r="B4006" s="330" t="s">
        <v>4208</v>
      </c>
      <c r="C4006" s="330" t="s">
        <v>3081</v>
      </c>
      <c r="D4006" s="370">
        <v>0</v>
      </c>
      <c r="E4006" s="358">
        <v>2.164806</v>
      </c>
      <c r="F4006" s="358">
        <v>8.1228820000000006</v>
      </c>
      <c r="G4006" s="370">
        <v>0</v>
      </c>
      <c r="H4006" s="358">
        <v>0</v>
      </c>
      <c r="I4006" s="358">
        <v>0</v>
      </c>
      <c r="J4006" s="370">
        <v>0</v>
      </c>
      <c r="K4006" s="358">
        <v>2.164806</v>
      </c>
      <c r="L4006" s="358">
        <v>8.1228820000000006</v>
      </c>
    </row>
    <row r="4007" spans="1:12" ht="17.399999999999999" x14ac:dyDescent="0.25">
      <c r="A4007" s="463" t="s">
        <v>5479</v>
      </c>
      <c r="B4007" s="334" t="s">
        <v>4208</v>
      </c>
      <c r="C4007" s="334" t="s">
        <v>3087</v>
      </c>
      <c r="D4007" s="371">
        <v>0</v>
      </c>
      <c r="E4007" s="359">
        <v>0.29847299999999999</v>
      </c>
      <c r="F4007" s="359">
        <v>1.5238689999999999</v>
      </c>
      <c r="G4007" s="371">
        <v>0</v>
      </c>
      <c r="H4007" s="359">
        <v>0</v>
      </c>
      <c r="I4007" s="359">
        <v>0</v>
      </c>
      <c r="J4007" s="371">
        <v>0</v>
      </c>
      <c r="K4007" s="359">
        <v>0.29847299999999999</v>
      </c>
      <c r="L4007" s="359">
        <v>1.5238689999999999</v>
      </c>
    </row>
    <row r="4008" spans="1:12" ht="17.399999999999999" x14ac:dyDescent="0.25">
      <c r="A4008" s="462" t="s">
        <v>5480</v>
      </c>
      <c r="B4008" s="330" t="s">
        <v>2278</v>
      </c>
      <c r="C4008" s="330" t="s">
        <v>3081</v>
      </c>
      <c r="D4008" s="370">
        <v>0</v>
      </c>
      <c r="E4008" s="358">
        <v>8.8745000000000004E-2</v>
      </c>
      <c r="F4008" s="358">
        <v>0.24606</v>
      </c>
      <c r="G4008" s="370">
        <v>0</v>
      </c>
      <c r="H4008" s="358">
        <v>1.3966529999999999</v>
      </c>
      <c r="I4008" s="358">
        <v>5.0309470000000003</v>
      </c>
      <c r="J4008" s="370">
        <v>0</v>
      </c>
      <c r="K4008" s="358">
        <v>1.485398</v>
      </c>
      <c r="L4008" s="358">
        <v>5.2770070000000002</v>
      </c>
    </row>
    <row r="4009" spans="1:12" ht="17.399999999999999" x14ac:dyDescent="0.25">
      <c r="A4009" s="463" t="s">
        <v>5480</v>
      </c>
      <c r="B4009" s="334" t="s">
        <v>2278</v>
      </c>
      <c r="C4009" s="334" t="s">
        <v>3082</v>
      </c>
      <c r="D4009" s="371">
        <v>0</v>
      </c>
      <c r="E4009" s="359">
        <v>6.8928019999999997</v>
      </c>
      <c r="F4009" s="359">
        <v>26.964755</v>
      </c>
      <c r="G4009" s="371">
        <v>0</v>
      </c>
      <c r="H4009" s="359">
        <v>0</v>
      </c>
      <c r="I4009" s="359">
        <v>0</v>
      </c>
      <c r="J4009" s="371">
        <v>0</v>
      </c>
      <c r="K4009" s="359">
        <v>6.8928019999999997</v>
      </c>
      <c r="L4009" s="359">
        <v>26.964755</v>
      </c>
    </row>
    <row r="4010" spans="1:12" ht="17.399999999999999" x14ac:dyDescent="0.25">
      <c r="A4010" s="462" t="s">
        <v>5480</v>
      </c>
      <c r="B4010" s="330" t="s">
        <v>2278</v>
      </c>
      <c r="C4010" s="330" t="s">
        <v>8046</v>
      </c>
      <c r="D4010" s="370">
        <v>0</v>
      </c>
      <c r="E4010" s="358">
        <v>0</v>
      </c>
      <c r="F4010" s="358">
        <v>0</v>
      </c>
      <c r="G4010" s="370">
        <v>0</v>
      </c>
      <c r="H4010" s="358">
        <v>6.0800000000000003E-4</v>
      </c>
      <c r="I4010" s="358">
        <v>2.5230000000000001E-3</v>
      </c>
      <c r="J4010" s="370">
        <v>0</v>
      </c>
      <c r="K4010" s="358">
        <v>6.0800000000000003E-4</v>
      </c>
      <c r="L4010" s="358">
        <v>2.5230000000000001E-3</v>
      </c>
    </row>
    <row r="4011" spans="1:12" ht="17.399999999999999" x14ac:dyDescent="0.25">
      <c r="A4011" s="463" t="s">
        <v>5481</v>
      </c>
      <c r="B4011" s="334" t="s">
        <v>1190</v>
      </c>
      <c r="C4011" s="334" t="s">
        <v>3083</v>
      </c>
      <c r="D4011" s="371">
        <v>0</v>
      </c>
      <c r="E4011" s="359">
        <v>0</v>
      </c>
      <c r="F4011" s="359">
        <v>0</v>
      </c>
      <c r="G4011" s="371">
        <v>0</v>
      </c>
      <c r="H4011" s="359">
        <v>0.479325</v>
      </c>
      <c r="I4011" s="359">
        <v>1.1773420000000001</v>
      </c>
      <c r="J4011" s="371">
        <v>0</v>
      </c>
      <c r="K4011" s="359">
        <v>0.479325</v>
      </c>
      <c r="L4011" s="359">
        <v>1.1773420000000001</v>
      </c>
    </row>
    <row r="4012" spans="1:12" ht="17.399999999999999" x14ac:dyDescent="0.25">
      <c r="A4012" s="462" t="s">
        <v>5481</v>
      </c>
      <c r="B4012" s="330" t="s">
        <v>1190</v>
      </c>
      <c r="C4012" s="330" t="s">
        <v>8046</v>
      </c>
      <c r="D4012" s="370">
        <v>0</v>
      </c>
      <c r="E4012" s="358">
        <v>0</v>
      </c>
      <c r="F4012" s="358">
        <v>0</v>
      </c>
      <c r="G4012" s="370">
        <v>0</v>
      </c>
      <c r="H4012" s="358">
        <v>2.7039999999999998E-3</v>
      </c>
      <c r="I4012" s="358">
        <v>9.9190000000000007E-3</v>
      </c>
      <c r="J4012" s="370">
        <v>0</v>
      </c>
      <c r="K4012" s="358">
        <v>2.7039999999999998E-3</v>
      </c>
      <c r="L4012" s="358">
        <v>9.9190000000000007E-3</v>
      </c>
    </row>
    <row r="4013" spans="1:12" ht="17.399999999999999" x14ac:dyDescent="0.25">
      <c r="A4013" s="463" t="s">
        <v>5482</v>
      </c>
      <c r="B4013" s="334" t="s">
        <v>2279</v>
      </c>
      <c r="C4013" s="334" t="s">
        <v>3081</v>
      </c>
      <c r="D4013" s="371">
        <v>0</v>
      </c>
      <c r="E4013" s="359">
        <v>0.24696199999999999</v>
      </c>
      <c r="F4013" s="359">
        <v>1.2252689999999999</v>
      </c>
      <c r="G4013" s="371">
        <v>0</v>
      </c>
      <c r="H4013" s="359">
        <v>0.124843</v>
      </c>
      <c r="I4013" s="359">
        <v>0.43598900000000002</v>
      </c>
      <c r="J4013" s="371">
        <v>0</v>
      </c>
      <c r="K4013" s="359">
        <v>0.371805</v>
      </c>
      <c r="L4013" s="359">
        <v>1.6612579999999999</v>
      </c>
    </row>
    <row r="4014" spans="1:12" ht="17.399999999999999" x14ac:dyDescent="0.25">
      <c r="A4014" s="462" t="s">
        <v>5482</v>
      </c>
      <c r="B4014" s="330" t="s">
        <v>2279</v>
      </c>
      <c r="C4014" s="330" t="s">
        <v>8046</v>
      </c>
      <c r="D4014" s="370">
        <v>0</v>
      </c>
      <c r="E4014" s="358">
        <v>5.2229999999999999E-2</v>
      </c>
      <c r="F4014" s="358">
        <v>8.9020000000000002E-2</v>
      </c>
      <c r="G4014" s="370">
        <v>0</v>
      </c>
      <c r="H4014" s="358">
        <v>0</v>
      </c>
      <c r="I4014" s="358">
        <v>0</v>
      </c>
      <c r="J4014" s="370">
        <v>0</v>
      </c>
      <c r="K4014" s="358">
        <v>5.2229999999999999E-2</v>
      </c>
      <c r="L4014" s="358">
        <v>8.9020000000000002E-2</v>
      </c>
    </row>
    <row r="4015" spans="1:12" ht="17.399999999999999" x14ac:dyDescent="0.25">
      <c r="A4015" s="463" t="s">
        <v>5483</v>
      </c>
      <c r="B4015" s="334" t="s">
        <v>4209</v>
      </c>
      <c r="C4015" s="334" t="s">
        <v>3081</v>
      </c>
      <c r="D4015" s="371">
        <v>0</v>
      </c>
      <c r="E4015" s="359">
        <v>0.38980399999999998</v>
      </c>
      <c r="F4015" s="359">
        <v>1.4167959999999999</v>
      </c>
      <c r="G4015" s="371">
        <v>0</v>
      </c>
      <c r="H4015" s="359">
        <v>0</v>
      </c>
      <c r="I4015" s="359">
        <v>0</v>
      </c>
      <c r="J4015" s="371">
        <v>0</v>
      </c>
      <c r="K4015" s="359">
        <v>0.38980399999999998</v>
      </c>
      <c r="L4015" s="359">
        <v>1.4167959999999999</v>
      </c>
    </row>
    <row r="4016" spans="1:12" ht="17.399999999999999" x14ac:dyDescent="0.25">
      <c r="A4016" s="462" t="s">
        <v>5483</v>
      </c>
      <c r="B4016" s="330" t="s">
        <v>4209</v>
      </c>
      <c r="C4016" s="330" t="s">
        <v>3087</v>
      </c>
      <c r="D4016" s="370">
        <v>0</v>
      </c>
      <c r="E4016" s="358">
        <v>1.157732</v>
      </c>
      <c r="F4016" s="358">
        <v>5.257377</v>
      </c>
      <c r="G4016" s="370">
        <v>0</v>
      </c>
      <c r="H4016" s="358">
        <v>0</v>
      </c>
      <c r="I4016" s="358">
        <v>0</v>
      </c>
      <c r="J4016" s="370">
        <v>0</v>
      </c>
      <c r="K4016" s="358">
        <v>1.157732</v>
      </c>
      <c r="L4016" s="358">
        <v>5.257377</v>
      </c>
    </row>
    <row r="4017" spans="1:12" ht="17.399999999999999" x14ac:dyDescent="0.25">
      <c r="A4017" s="463" t="s">
        <v>5483</v>
      </c>
      <c r="B4017" s="334" t="s">
        <v>4209</v>
      </c>
      <c r="C4017" s="334" t="s">
        <v>3089</v>
      </c>
      <c r="D4017" s="371">
        <v>0</v>
      </c>
      <c r="E4017" s="359">
        <v>4.0887589999999996</v>
      </c>
      <c r="F4017" s="359">
        <v>15.719063999999999</v>
      </c>
      <c r="G4017" s="371">
        <v>0</v>
      </c>
      <c r="H4017" s="359">
        <v>0</v>
      </c>
      <c r="I4017" s="359">
        <v>0</v>
      </c>
      <c r="J4017" s="371">
        <v>0</v>
      </c>
      <c r="K4017" s="359">
        <v>4.0887589999999996</v>
      </c>
      <c r="L4017" s="359">
        <v>15.719063999999999</v>
      </c>
    </row>
    <row r="4018" spans="1:12" ht="17.399999999999999" x14ac:dyDescent="0.25">
      <c r="A4018" s="462" t="s">
        <v>5483</v>
      </c>
      <c r="B4018" s="330" t="s">
        <v>4209</v>
      </c>
      <c r="C4018" s="330" t="s">
        <v>8046</v>
      </c>
      <c r="D4018" s="370">
        <v>0</v>
      </c>
      <c r="E4018" s="358">
        <v>0.185002</v>
      </c>
      <c r="F4018" s="358">
        <v>0.80990099999999998</v>
      </c>
      <c r="G4018" s="370">
        <v>0</v>
      </c>
      <c r="H4018" s="358">
        <v>7.1999999999999995E-2</v>
      </c>
      <c r="I4018" s="358">
        <v>0.11070000000000001</v>
      </c>
      <c r="J4018" s="370">
        <v>0</v>
      </c>
      <c r="K4018" s="358">
        <v>0.25700200000000001</v>
      </c>
      <c r="L4018" s="358">
        <v>0.920601</v>
      </c>
    </row>
    <row r="4019" spans="1:12" ht="17.399999999999999" x14ac:dyDescent="0.25">
      <c r="A4019" s="463" t="s">
        <v>225</v>
      </c>
      <c r="B4019" s="334" t="s">
        <v>1143</v>
      </c>
      <c r="C4019" s="334" t="s">
        <v>3081</v>
      </c>
      <c r="D4019" s="371">
        <v>0</v>
      </c>
      <c r="E4019" s="359">
        <v>14.258384</v>
      </c>
      <c r="F4019" s="359">
        <v>59.957949999999997</v>
      </c>
      <c r="G4019" s="371">
        <v>0</v>
      </c>
      <c r="H4019" s="359">
        <v>0.508077</v>
      </c>
      <c r="I4019" s="359">
        <v>3.4163549999999998</v>
      </c>
      <c r="J4019" s="371">
        <v>0</v>
      </c>
      <c r="K4019" s="359">
        <v>14.766461</v>
      </c>
      <c r="L4019" s="359">
        <v>63.374305</v>
      </c>
    </row>
    <row r="4020" spans="1:12" ht="17.399999999999999" x14ac:dyDescent="0.25">
      <c r="A4020" s="462" t="s">
        <v>225</v>
      </c>
      <c r="B4020" s="330" t="s">
        <v>1143</v>
      </c>
      <c r="C4020" s="330" t="s">
        <v>3083</v>
      </c>
      <c r="D4020" s="370">
        <v>0</v>
      </c>
      <c r="E4020" s="358">
        <v>0.44800000000000001</v>
      </c>
      <c r="F4020" s="358">
        <v>0.82315000000000005</v>
      </c>
      <c r="G4020" s="370">
        <v>0</v>
      </c>
      <c r="H4020" s="358">
        <v>0</v>
      </c>
      <c r="I4020" s="358">
        <v>0</v>
      </c>
      <c r="J4020" s="370">
        <v>0</v>
      </c>
      <c r="K4020" s="358">
        <v>0.44800000000000001</v>
      </c>
      <c r="L4020" s="358">
        <v>0.82315000000000005</v>
      </c>
    </row>
    <row r="4021" spans="1:12" ht="17.399999999999999" x14ac:dyDescent="0.25">
      <c r="A4021" s="463" t="s">
        <v>225</v>
      </c>
      <c r="B4021" s="334" t="s">
        <v>1143</v>
      </c>
      <c r="C4021" s="334" t="s">
        <v>3087</v>
      </c>
      <c r="D4021" s="371">
        <v>0</v>
      </c>
      <c r="E4021" s="359">
        <v>7.6805430000000001</v>
      </c>
      <c r="F4021" s="359">
        <v>40.605407999999997</v>
      </c>
      <c r="G4021" s="371">
        <v>0</v>
      </c>
      <c r="H4021" s="359">
        <v>0</v>
      </c>
      <c r="I4021" s="359">
        <v>0</v>
      </c>
      <c r="J4021" s="371">
        <v>0</v>
      </c>
      <c r="K4021" s="359">
        <v>7.6805430000000001</v>
      </c>
      <c r="L4021" s="359">
        <v>40.605407999999997</v>
      </c>
    </row>
    <row r="4022" spans="1:12" ht="17.399999999999999" x14ac:dyDescent="0.25">
      <c r="A4022" s="462" t="s">
        <v>225</v>
      </c>
      <c r="B4022" s="330" t="s">
        <v>1143</v>
      </c>
      <c r="C4022" s="330" t="s">
        <v>3089</v>
      </c>
      <c r="D4022" s="370">
        <v>0</v>
      </c>
      <c r="E4022" s="358">
        <v>16.715176</v>
      </c>
      <c r="F4022" s="358">
        <v>80.882029000000003</v>
      </c>
      <c r="G4022" s="370">
        <v>0</v>
      </c>
      <c r="H4022" s="358">
        <v>0</v>
      </c>
      <c r="I4022" s="358">
        <v>0</v>
      </c>
      <c r="J4022" s="370">
        <v>0</v>
      </c>
      <c r="K4022" s="358">
        <v>16.715176</v>
      </c>
      <c r="L4022" s="358">
        <v>80.882029000000003</v>
      </c>
    </row>
    <row r="4023" spans="1:12" ht="17.399999999999999" x14ac:dyDescent="0.25">
      <c r="A4023" s="463" t="s">
        <v>225</v>
      </c>
      <c r="B4023" s="334" t="s">
        <v>1143</v>
      </c>
      <c r="C4023" s="334" t="s">
        <v>8046</v>
      </c>
      <c r="D4023" s="371">
        <v>0</v>
      </c>
      <c r="E4023" s="359">
        <v>7.2194999999999995E-2</v>
      </c>
      <c r="F4023" s="359">
        <v>0.30334899999999998</v>
      </c>
      <c r="G4023" s="371">
        <v>0</v>
      </c>
      <c r="H4023" s="359">
        <v>0</v>
      </c>
      <c r="I4023" s="359">
        <v>0</v>
      </c>
      <c r="J4023" s="371">
        <v>0</v>
      </c>
      <c r="K4023" s="359">
        <v>7.2194999999999995E-2</v>
      </c>
      <c r="L4023" s="359">
        <v>0.30334899999999998</v>
      </c>
    </row>
    <row r="4024" spans="1:12" ht="17.399999999999999" x14ac:dyDescent="0.25">
      <c r="A4024" s="462" t="s">
        <v>6590</v>
      </c>
      <c r="B4024" s="330" t="s">
        <v>3337</v>
      </c>
      <c r="C4024" s="330" t="s">
        <v>3081</v>
      </c>
      <c r="D4024" s="370">
        <v>0</v>
      </c>
      <c r="E4024" s="358">
        <v>0.17707100000000001</v>
      </c>
      <c r="F4024" s="358">
        <v>0.615788</v>
      </c>
      <c r="G4024" s="370">
        <v>0</v>
      </c>
      <c r="H4024" s="358">
        <v>0</v>
      </c>
      <c r="I4024" s="358">
        <v>0</v>
      </c>
      <c r="J4024" s="370">
        <v>0</v>
      </c>
      <c r="K4024" s="358">
        <v>0.17707100000000001</v>
      </c>
      <c r="L4024" s="358">
        <v>0.615788</v>
      </c>
    </row>
    <row r="4025" spans="1:12" ht="17.399999999999999" x14ac:dyDescent="0.25">
      <c r="A4025" s="463" t="s">
        <v>6590</v>
      </c>
      <c r="B4025" s="334" t="s">
        <v>3337</v>
      </c>
      <c r="C4025" s="334" t="s">
        <v>3082</v>
      </c>
      <c r="D4025" s="371">
        <v>0</v>
      </c>
      <c r="E4025" s="359">
        <v>1.706278</v>
      </c>
      <c r="F4025" s="359">
        <v>4.998202</v>
      </c>
      <c r="G4025" s="371">
        <v>0</v>
      </c>
      <c r="H4025" s="359">
        <v>0</v>
      </c>
      <c r="I4025" s="359">
        <v>0</v>
      </c>
      <c r="J4025" s="371">
        <v>0</v>
      </c>
      <c r="K4025" s="359">
        <v>1.706278</v>
      </c>
      <c r="L4025" s="359">
        <v>4.998202</v>
      </c>
    </row>
    <row r="4026" spans="1:12" ht="17.399999999999999" x14ac:dyDescent="0.25">
      <c r="A4026" s="462" t="s">
        <v>6590</v>
      </c>
      <c r="B4026" s="330" t="s">
        <v>3337</v>
      </c>
      <c r="C4026" s="330" t="s">
        <v>3087</v>
      </c>
      <c r="D4026" s="370">
        <v>0</v>
      </c>
      <c r="E4026" s="358">
        <v>0.428425</v>
      </c>
      <c r="F4026" s="358">
        <v>1.6004879999999999</v>
      </c>
      <c r="G4026" s="370">
        <v>0</v>
      </c>
      <c r="H4026" s="358">
        <v>0</v>
      </c>
      <c r="I4026" s="358">
        <v>0</v>
      </c>
      <c r="J4026" s="370">
        <v>0</v>
      </c>
      <c r="K4026" s="358">
        <v>0.428425</v>
      </c>
      <c r="L4026" s="358">
        <v>1.6004879999999999</v>
      </c>
    </row>
    <row r="4027" spans="1:12" ht="17.399999999999999" x14ac:dyDescent="0.25">
      <c r="A4027" s="463" t="s">
        <v>2281</v>
      </c>
      <c r="B4027" s="334" t="s">
        <v>2282</v>
      </c>
      <c r="C4027" s="334" t="s">
        <v>3081</v>
      </c>
      <c r="D4027" s="371">
        <v>0</v>
      </c>
      <c r="E4027" s="359">
        <v>1.221619</v>
      </c>
      <c r="F4027" s="359">
        <v>5.9169330000000002</v>
      </c>
      <c r="G4027" s="371">
        <v>0</v>
      </c>
      <c r="H4027" s="359">
        <v>6.8900000000000005E-4</v>
      </c>
      <c r="I4027" s="359">
        <v>1.7516E-2</v>
      </c>
      <c r="J4027" s="371">
        <v>0</v>
      </c>
      <c r="K4027" s="359">
        <v>1.222308</v>
      </c>
      <c r="L4027" s="359">
        <v>5.9344489999999999</v>
      </c>
    </row>
    <row r="4028" spans="1:12" ht="17.399999999999999" x14ac:dyDescent="0.25">
      <c r="A4028" s="462" t="s">
        <v>2281</v>
      </c>
      <c r="B4028" s="330" t="s">
        <v>2282</v>
      </c>
      <c r="C4028" s="330" t="s">
        <v>3082</v>
      </c>
      <c r="D4028" s="370">
        <v>0</v>
      </c>
      <c r="E4028" s="358">
        <v>1.5326630000000001</v>
      </c>
      <c r="F4028" s="358">
        <v>7.997382</v>
      </c>
      <c r="G4028" s="370">
        <v>0</v>
      </c>
      <c r="H4028" s="358">
        <v>0</v>
      </c>
      <c r="I4028" s="358">
        <v>0</v>
      </c>
      <c r="J4028" s="370">
        <v>0</v>
      </c>
      <c r="K4028" s="358">
        <v>1.5326630000000001</v>
      </c>
      <c r="L4028" s="358">
        <v>7.997382</v>
      </c>
    </row>
    <row r="4029" spans="1:12" ht="17.399999999999999" x14ac:dyDescent="0.25">
      <c r="A4029" s="463" t="s">
        <v>2281</v>
      </c>
      <c r="B4029" s="334" t="s">
        <v>2282</v>
      </c>
      <c r="C4029" s="334" t="s">
        <v>3083</v>
      </c>
      <c r="D4029" s="371">
        <v>0</v>
      </c>
      <c r="E4029" s="359">
        <v>0.42148600000000003</v>
      </c>
      <c r="F4029" s="359">
        <v>0.98117900000000002</v>
      </c>
      <c r="G4029" s="371">
        <v>0</v>
      </c>
      <c r="H4029" s="359">
        <v>0</v>
      </c>
      <c r="I4029" s="359">
        <v>0</v>
      </c>
      <c r="J4029" s="371">
        <v>0</v>
      </c>
      <c r="K4029" s="359">
        <v>0.42148600000000003</v>
      </c>
      <c r="L4029" s="359">
        <v>0.98117900000000002</v>
      </c>
    </row>
    <row r="4030" spans="1:12" ht="17.399999999999999" x14ac:dyDescent="0.25">
      <c r="A4030" s="462" t="s">
        <v>2281</v>
      </c>
      <c r="B4030" s="330" t="s">
        <v>2282</v>
      </c>
      <c r="C4030" s="330" t="s">
        <v>3087</v>
      </c>
      <c r="D4030" s="370">
        <v>0</v>
      </c>
      <c r="E4030" s="358">
        <v>6.4020479999999997</v>
      </c>
      <c r="F4030" s="358">
        <v>35.746924999999997</v>
      </c>
      <c r="G4030" s="370">
        <v>0</v>
      </c>
      <c r="H4030" s="358">
        <v>0</v>
      </c>
      <c r="I4030" s="358">
        <v>0</v>
      </c>
      <c r="J4030" s="370">
        <v>0</v>
      </c>
      <c r="K4030" s="358">
        <v>6.4020479999999997</v>
      </c>
      <c r="L4030" s="358">
        <v>35.746924999999997</v>
      </c>
    </row>
    <row r="4031" spans="1:12" ht="17.399999999999999" x14ac:dyDescent="0.25">
      <c r="A4031" s="463" t="s">
        <v>2281</v>
      </c>
      <c r="B4031" s="334" t="s">
        <v>2282</v>
      </c>
      <c r="C4031" s="334" t="s">
        <v>3089</v>
      </c>
      <c r="D4031" s="371">
        <v>0</v>
      </c>
      <c r="E4031" s="359">
        <v>10.201131</v>
      </c>
      <c r="F4031" s="359">
        <v>49.953695000000003</v>
      </c>
      <c r="G4031" s="371">
        <v>0</v>
      </c>
      <c r="H4031" s="359">
        <v>0</v>
      </c>
      <c r="I4031" s="359">
        <v>0</v>
      </c>
      <c r="J4031" s="371">
        <v>0</v>
      </c>
      <c r="K4031" s="359">
        <v>10.201131</v>
      </c>
      <c r="L4031" s="359">
        <v>49.953695000000003</v>
      </c>
    </row>
    <row r="4032" spans="1:12" ht="17.399999999999999" x14ac:dyDescent="0.25">
      <c r="A4032" s="462" t="s">
        <v>2281</v>
      </c>
      <c r="B4032" s="330" t="s">
        <v>2282</v>
      </c>
      <c r="C4032" s="330" t="s">
        <v>8046</v>
      </c>
      <c r="D4032" s="370">
        <v>0</v>
      </c>
      <c r="E4032" s="358">
        <v>9.5486000000000001E-2</v>
      </c>
      <c r="F4032" s="358">
        <v>0.46009899999999998</v>
      </c>
      <c r="G4032" s="370">
        <v>0</v>
      </c>
      <c r="H4032" s="358">
        <v>8.0000000000000007E-5</v>
      </c>
      <c r="I4032" s="358">
        <v>2.2599999999999999E-4</v>
      </c>
      <c r="J4032" s="370">
        <v>0</v>
      </c>
      <c r="K4032" s="358">
        <v>9.5565999999999998E-2</v>
      </c>
      <c r="L4032" s="358">
        <v>0.46032499999999998</v>
      </c>
    </row>
    <row r="4033" spans="1:12" ht="17.399999999999999" x14ac:dyDescent="0.25">
      <c r="A4033" s="463" t="s">
        <v>5486</v>
      </c>
      <c r="B4033" s="334" t="s">
        <v>6864</v>
      </c>
      <c r="C4033" s="334" t="s">
        <v>3081</v>
      </c>
      <c r="D4033" s="371">
        <v>0</v>
      </c>
      <c r="E4033" s="359">
        <v>4.8123560000000003</v>
      </c>
      <c r="F4033" s="359">
        <v>17.279758000000001</v>
      </c>
      <c r="G4033" s="371">
        <v>0</v>
      </c>
      <c r="H4033" s="359">
        <v>2.7499999999999998E-3</v>
      </c>
      <c r="I4033" s="359">
        <v>0.14588999999999999</v>
      </c>
      <c r="J4033" s="371">
        <v>0</v>
      </c>
      <c r="K4033" s="359">
        <v>4.8151060000000001</v>
      </c>
      <c r="L4033" s="359">
        <v>17.425647999999999</v>
      </c>
    </row>
    <row r="4034" spans="1:12" ht="17.399999999999999" x14ac:dyDescent="0.25">
      <c r="A4034" s="462" t="s">
        <v>5486</v>
      </c>
      <c r="B4034" s="330" t="s">
        <v>6864</v>
      </c>
      <c r="C4034" s="330" t="s">
        <v>8046</v>
      </c>
      <c r="D4034" s="370">
        <v>0</v>
      </c>
      <c r="E4034" s="358">
        <v>1.7600000000000001E-2</v>
      </c>
      <c r="F4034" s="358">
        <v>8.4599999999999995E-2</v>
      </c>
      <c r="G4034" s="370">
        <v>0</v>
      </c>
      <c r="H4034" s="358">
        <v>5.0000000000000001E-3</v>
      </c>
      <c r="I4034" s="358">
        <v>0.104171</v>
      </c>
      <c r="J4034" s="370">
        <v>0</v>
      </c>
      <c r="K4034" s="358">
        <v>2.2599999999999999E-2</v>
      </c>
      <c r="L4034" s="358">
        <v>0.18877099999999999</v>
      </c>
    </row>
    <row r="4035" spans="1:12" ht="17.399999999999999" x14ac:dyDescent="0.25">
      <c r="A4035" s="463" t="s">
        <v>6591</v>
      </c>
      <c r="B4035" s="334" t="s">
        <v>4210</v>
      </c>
      <c r="C4035" s="334" t="s">
        <v>3081</v>
      </c>
      <c r="D4035" s="371">
        <v>0</v>
      </c>
      <c r="E4035" s="359">
        <v>0.13589999999999999</v>
      </c>
      <c r="F4035" s="359">
        <v>0.60613499999999998</v>
      </c>
      <c r="G4035" s="371">
        <v>0</v>
      </c>
      <c r="H4035" s="359">
        <v>0</v>
      </c>
      <c r="I4035" s="359">
        <v>0</v>
      </c>
      <c r="J4035" s="371">
        <v>0</v>
      </c>
      <c r="K4035" s="359">
        <v>0.13589999999999999</v>
      </c>
      <c r="L4035" s="359">
        <v>0.60613499999999998</v>
      </c>
    </row>
    <row r="4036" spans="1:12" ht="17.399999999999999" x14ac:dyDescent="0.25">
      <c r="A4036" s="462" t="s">
        <v>6591</v>
      </c>
      <c r="B4036" s="330" t="s">
        <v>4210</v>
      </c>
      <c r="C4036" s="330" t="s">
        <v>3082</v>
      </c>
      <c r="D4036" s="370">
        <v>0</v>
      </c>
      <c r="E4036" s="358">
        <v>0.18074000000000001</v>
      </c>
      <c r="F4036" s="358">
        <v>0.86629199999999995</v>
      </c>
      <c r="G4036" s="370">
        <v>0</v>
      </c>
      <c r="H4036" s="358">
        <v>0</v>
      </c>
      <c r="I4036" s="358">
        <v>0</v>
      </c>
      <c r="J4036" s="370">
        <v>0</v>
      </c>
      <c r="K4036" s="358">
        <v>0.18074000000000001</v>
      </c>
      <c r="L4036" s="358">
        <v>0.86629199999999995</v>
      </c>
    </row>
    <row r="4037" spans="1:12" ht="17.399999999999999" x14ac:dyDescent="0.25">
      <c r="A4037" s="463" t="s">
        <v>5488</v>
      </c>
      <c r="B4037" s="334" t="s">
        <v>3993</v>
      </c>
      <c r="C4037" s="334" t="s">
        <v>3081</v>
      </c>
      <c r="D4037" s="371">
        <v>0</v>
      </c>
      <c r="E4037" s="359">
        <v>156.414919</v>
      </c>
      <c r="F4037" s="359">
        <v>368.11383699999999</v>
      </c>
      <c r="G4037" s="371">
        <v>0</v>
      </c>
      <c r="H4037" s="359">
        <v>0</v>
      </c>
      <c r="I4037" s="359">
        <v>0</v>
      </c>
      <c r="J4037" s="371">
        <v>0</v>
      </c>
      <c r="K4037" s="359">
        <v>156.414919</v>
      </c>
      <c r="L4037" s="359">
        <v>368.11383699999999</v>
      </c>
    </row>
    <row r="4038" spans="1:12" ht="17.399999999999999" x14ac:dyDescent="0.25">
      <c r="A4038" s="462" t="s">
        <v>5488</v>
      </c>
      <c r="B4038" s="330" t="s">
        <v>3993</v>
      </c>
      <c r="C4038" s="330" t="s">
        <v>3082</v>
      </c>
      <c r="D4038" s="370">
        <v>0</v>
      </c>
      <c r="E4038" s="358">
        <v>31.832957</v>
      </c>
      <c r="F4038" s="358">
        <v>90.185497999999995</v>
      </c>
      <c r="G4038" s="370">
        <v>0</v>
      </c>
      <c r="H4038" s="358">
        <v>0</v>
      </c>
      <c r="I4038" s="358">
        <v>0</v>
      </c>
      <c r="J4038" s="370">
        <v>0</v>
      </c>
      <c r="K4038" s="358">
        <v>31.832957</v>
      </c>
      <c r="L4038" s="358">
        <v>90.185497999999995</v>
      </c>
    </row>
    <row r="4039" spans="1:12" ht="17.399999999999999" x14ac:dyDescent="0.25">
      <c r="A4039" s="463" t="s">
        <v>5488</v>
      </c>
      <c r="B4039" s="334" t="s">
        <v>3993</v>
      </c>
      <c r="C4039" s="334" t="s">
        <v>3084</v>
      </c>
      <c r="D4039" s="371">
        <v>0</v>
      </c>
      <c r="E4039" s="359">
        <v>24.748000000000001</v>
      </c>
      <c r="F4039" s="359">
        <v>63.107399999999998</v>
      </c>
      <c r="G4039" s="371">
        <v>0</v>
      </c>
      <c r="H4039" s="359">
        <v>0</v>
      </c>
      <c r="I4039" s="359">
        <v>0</v>
      </c>
      <c r="J4039" s="371">
        <v>0</v>
      </c>
      <c r="K4039" s="359">
        <v>24.748000000000001</v>
      </c>
      <c r="L4039" s="359">
        <v>63.107399999999998</v>
      </c>
    </row>
    <row r="4040" spans="1:12" ht="17.399999999999999" x14ac:dyDescent="0.25">
      <c r="A4040" s="462" t="s">
        <v>7922</v>
      </c>
      <c r="B4040" s="330" t="s">
        <v>7947</v>
      </c>
      <c r="C4040" s="330" t="s">
        <v>3081</v>
      </c>
      <c r="D4040" s="370">
        <v>0</v>
      </c>
      <c r="E4040" s="358">
        <v>0.45</v>
      </c>
      <c r="F4040" s="358">
        <v>1.323</v>
      </c>
      <c r="G4040" s="370">
        <v>0</v>
      </c>
      <c r="H4040" s="358">
        <v>0</v>
      </c>
      <c r="I4040" s="358">
        <v>0</v>
      </c>
      <c r="J4040" s="370">
        <v>0</v>
      </c>
      <c r="K4040" s="358">
        <v>0.45</v>
      </c>
      <c r="L4040" s="358">
        <v>1.323</v>
      </c>
    </row>
    <row r="4041" spans="1:12" ht="17.399999999999999" x14ac:dyDescent="0.25">
      <c r="A4041" s="463" t="s">
        <v>3726</v>
      </c>
      <c r="B4041" s="334" t="s">
        <v>7819</v>
      </c>
      <c r="C4041" s="334" t="s">
        <v>3081</v>
      </c>
      <c r="D4041" s="371">
        <v>0</v>
      </c>
      <c r="E4041" s="359">
        <v>0</v>
      </c>
      <c r="F4041" s="359">
        <v>0</v>
      </c>
      <c r="G4041" s="371">
        <v>0</v>
      </c>
      <c r="H4041" s="359">
        <v>0.58699999999999997</v>
      </c>
      <c r="I4041" s="359">
        <v>1.757619</v>
      </c>
      <c r="J4041" s="371">
        <v>0</v>
      </c>
      <c r="K4041" s="359">
        <v>0.58699999999999997</v>
      </c>
      <c r="L4041" s="359">
        <v>1.757619</v>
      </c>
    </row>
    <row r="4042" spans="1:12" ht="17.399999999999999" x14ac:dyDescent="0.25">
      <c r="A4042" s="462" t="s">
        <v>5489</v>
      </c>
      <c r="B4042" s="330" t="s">
        <v>4211</v>
      </c>
      <c r="C4042" s="330" t="s">
        <v>3081</v>
      </c>
      <c r="D4042" s="370">
        <v>0</v>
      </c>
      <c r="E4042" s="358">
        <v>0.78</v>
      </c>
      <c r="F4042" s="358">
        <v>2.1389999999999998</v>
      </c>
      <c r="G4042" s="370">
        <v>0</v>
      </c>
      <c r="H4042" s="358">
        <v>0</v>
      </c>
      <c r="I4042" s="358">
        <v>0</v>
      </c>
      <c r="J4042" s="370">
        <v>0</v>
      </c>
      <c r="K4042" s="358">
        <v>0.78</v>
      </c>
      <c r="L4042" s="358">
        <v>2.1389999999999998</v>
      </c>
    </row>
    <row r="4043" spans="1:12" ht="17.399999999999999" x14ac:dyDescent="0.25">
      <c r="A4043" s="463" t="s">
        <v>7976</v>
      </c>
      <c r="B4043" s="334" t="s">
        <v>7184</v>
      </c>
      <c r="C4043" s="334" t="s">
        <v>3081</v>
      </c>
      <c r="D4043" s="371">
        <v>0</v>
      </c>
      <c r="E4043" s="359">
        <v>0.156</v>
      </c>
      <c r="F4043" s="359">
        <v>0.60060000000000002</v>
      </c>
      <c r="G4043" s="371">
        <v>0</v>
      </c>
      <c r="H4043" s="359">
        <v>0</v>
      </c>
      <c r="I4043" s="359">
        <v>0</v>
      </c>
      <c r="J4043" s="371">
        <v>0</v>
      </c>
      <c r="K4043" s="359">
        <v>0.156</v>
      </c>
      <c r="L4043" s="359">
        <v>0.60060000000000002</v>
      </c>
    </row>
    <row r="4044" spans="1:12" ht="17.399999999999999" x14ac:dyDescent="0.25">
      <c r="A4044" s="462" t="s">
        <v>7976</v>
      </c>
      <c r="B4044" s="330" t="s">
        <v>7184</v>
      </c>
      <c r="C4044" s="330" t="s">
        <v>3084</v>
      </c>
      <c r="D4044" s="370">
        <v>0</v>
      </c>
      <c r="E4044" s="358">
        <v>35.691070000000003</v>
      </c>
      <c r="F4044" s="358">
        <v>111.672138</v>
      </c>
      <c r="G4044" s="370">
        <v>0</v>
      </c>
      <c r="H4044" s="358">
        <v>0</v>
      </c>
      <c r="I4044" s="358">
        <v>0</v>
      </c>
      <c r="J4044" s="370">
        <v>0</v>
      </c>
      <c r="K4044" s="358">
        <v>35.691070000000003</v>
      </c>
      <c r="L4044" s="358">
        <v>111.672138</v>
      </c>
    </row>
    <row r="4045" spans="1:12" ht="17.399999999999999" x14ac:dyDescent="0.25">
      <c r="A4045" s="463" t="s">
        <v>7914</v>
      </c>
      <c r="B4045" s="334" t="s">
        <v>7938</v>
      </c>
      <c r="C4045" s="334" t="s">
        <v>3084</v>
      </c>
      <c r="D4045" s="371">
        <v>0</v>
      </c>
      <c r="E4045" s="359">
        <v>51.277880000000003</v>
      </c>
      <c r="F4045" s="359">
        <v>145.85543999999999</v>
      </c>
      <c r="G4045" s="371">
        <v>0</v>
      </c>
      <c r="H4045" s="359">
        <v>0</v>
      </c>
      <c r="I4045" s="359">
        <v>0</v>
      </c>
      <c r="J4045" s="371">
        <v>0</v>
      </c>
      <c r="K4045" s="359">
        <v>51.277880000000003</v>
      </c>
      <c r="L4045" s="359">
        <v>145.85543999999999</v>
      </c>
    </row>
    <row r="4046" spans="1:12" ht="17.399999999999999" x14ac:dyDescent="0.25">
      <c r="A4046" s="462" t="s">
        <v>7914</v>
      </c>
      <c r="B4046" s="330" t="s">
        <v>7938</v>
      </c>
      <c r="C4046" s="330" t="s">
        <v>8046</v>
      </c>
      <c r="D4046" s="370">
        <v>0</v>
      </c>
      <c r="E4046" s="358">
        <v>7.8E-2</v>
      </c>
      <c r="F4046" s="358">
        <v>0.27300000000000002</v>
      </c>
      <c r="G4046" s="370">
        <v>0</v>
      </c>
      <c r="H4046" s="358">
        <v>0</v>
      </c>
      <c r="I4046" s="358">
        <v>0</v>
      </c>
      <c r="J4046" s="370">
        <v>0</v>
      </c>
      <c r="K4046" s="358">
        <v>7.8E-2</v>
      </c>
      <c r="L4046" s="358">
        <v>0.27300000000000002</v>
      </c>
    </row>
    <row r="4047" spans="1:12" ht="17.399999999999999" x14ac:dyDescent="0.25">
      <c r="A4047" s="463" t="s">
        <v>5490</v>
      </c>
      <c r="B4047" s="334" t="s">
        <v>3162</v>
      </c>
      <c r="C4047" s="334" t="s">
        <v>3081</v>
      </c>
      <c r="D4047" s="371">
        <v>0</v>
      </c>
      <c r="E4047" s="359">
        <v>0.126252</v>
      </c>
      <c r="F4047" s="359">
        <v>0.50607500000000005</v>
      </c>
      <c r="G4047" s="371">
        <v>0</v>
      </c>
      <c r="H4047" s="359">
        <v>0.47983900000000002</v>
      </c>
      <c r="I4047" s="359">
        <v>1.1641060000000001</v>
      </c>
      <c r="J4047" s="371">
        <v>0</v>
      </c>
      <c r="K4047" s="359">
        <v>0.60609100000000005</v>
      </c>
      <c r="L4047" s="359">
        <v>1.6701809999999999</v>
      </c>
    </row>
    <row r="4048" spans="1:12" ht="17.399999999999999" x14ac:dyDescent="0.25">
      <c r="A4048" s="462" t="s">
        <v>5491</v>
      </c>
      <c r="B4048" s="330" t="s">
        <v>2283</v>
      </c>
      <c r="C4048" s="330" t="s">
        <v>3081</v>
      </c>
      <c r="D4048" s="370">
        <v>0</v>
      </c>
      <c r="E4048" s="358">
        <v>39.178947000000001</v>
      </c>
      <c r="F4048" s="358">
        <v>116.421279</v>
      </c>
      <c r="G4048" s="370">
        <v>0</v>
      </c>
      <c r="H4048" s="358">
        <v>0.16450000000000001</v>
      </c>
      <c r="I4048" s="358">
        <v>0.76186600000000004</v>
      </c>
      <c r="J4048" s="370">
        <v>0</v>
      </c>
      <c r="K4048" s="358">
        <v>39.343446999999998</v>
      </c>
      <c r="L4048" s="358">
        <v>117.183145</v>
      </c>
    </row>
    <row r="4049" spans="1:12" ht="17.399999999999999" x14ac:dyDescent="0.25">
      <c r="A4049" s="463" t="s">
        <v>5491</v>
      </c>
      <c r="B4049" s="334" t="s">
        <v>2283</v>
      </c>
      <c r="C4049" s="334" t="s">
        <v>3082</v>
      </c>
      <c r="D4049" s="371">
        <v>0</v>
      </c>
      <c r="E4049" s="359">
        <v>0.67604799999999998</v>
      </c>
      <c r="F4049" s="359">
        <v>1.3993119999999999</v>
      </c>
      <c r="G4049" s="371">
        <v>0</v>
      </c>
      <c r="H4049" s="359">
        <v>1.5E-3</v>
      </c>
      <c r="I4049" s="359">
        <v>7.5750000000000001E-3</v>
      </c>
      <c r="J4049" s="371">
        <v>0</v>
      </c>
      <c r="K4049" s="359">
        <v>0.67754800000000004</v>
      </c>
      <c r="L4049" s="359">
        <v>1.406887</v>
      </c>
    </row>
    <row r="4050" spans="1:12" ht="17.399999999999999" x14ac:dyDescent="0.25">
      <c r="A4050" s="462" t="s">
        <v>5491</v>
      </c>
      <c r="B4050" s="330" t="s">
        <v>2283</v>
      </c>
      <c r="C4050" s="330" t="s">
        <v>8046</v>
      </c>
      <c r="D4050" s="370">
        <v>0</v>
      </c>
      <c r="E4050" s="358">
        <v>0</v>
      </c>
      <c r="F4050" s="358">
        <v>0</v>
      </c>
      <c r="G4050" s="370">
        <v>0</v>
      </c>
      <c r="H4050" s="358">
        <v>7.6573000000000002E-2</v>
      </c>
      <c r="I4050" s="358">
        <v>0.16248599999999999</v>
      </c>
      <c r="J4050" s="370">
        <v>0</v>
      </c>
      <c r="K4050" s="358">
        <v>7.6573000000000002E-2</v>
      </c>
      <c r="L4050" s="358">
        <v>0.16248599999999999</v>
      </c>
    </row>
    <row r="4051" spans="1:12" ht="17.399999999999999" x14ac:dyDescent="0.25">
      <c r="A4051" s="463" t="s">
        <v>5492</v>
      </c>
      <c r="B4051" s="334" t="s">
        <v>2284</v>
      </c>
      <c r="C4051" s="334" t="s">
        <v>3082</v>
      </c>
      <c r="D4051" s="371">
        <v>0</v>
      </c>
      <c r="E4051" s="359">
        <v>0.44309999999999999</v>
      </c>
      <c r="F4051" s="359">
        <v>1.2677259999999999</v>
      </c>
      <c r="G4051" s="371">
        <v>0</v>
      </c>
      <c r="H4051" s="359">
        <v>0</v>
      </c>
      <c r="I4051" s="359">
        <v>0</v>
      </c>
      <c r="J4051" s="371">
        <v>0</v>
      </c>
      <c r="K4051" s="359">
        <v>0.44309999999999999</v>
      </c>
      <c r="L4051" s="359">
        <v>1.2677259999999999</v>
      </c>
    </row>
    <row r="4052" spans="1:12" ht="17.399999999999999" x14ac:dyDescent="0.25">
      <c r="A4052" s="462" t="s">
        <v>5492</v>
      </c>
      <c r="B4052" s="330" t="s">
        <v>2284</v>
      </c>
      <c r="C4052" s="330" t="s">
        <v>3084</v>
      </c>
      <c r="D4052" s="370">
        <v>0</v>
      </c>
      <c r="E4052" s="358">
        <v>0.303174</v>
      </c>
      <c r="F4052" s="358">
        <v>4.5257269999999998</v>
      </c>
      <c r="G4052" s="370">
        <v>0</v>
      </c>
      <c r="H4052" s="358">
        <v>3.5000000000000003E-2</v>
      </c>
      <c r="I4052" s="358">
        <v>0.50285899999999994</v>
      </c>
      <c r="J4052" s="370">
        <v>0</v>
      </c>
      <c r="K4052" s="358">
        <v>0.33817399999999997</v>
      </c>
      <c r="L4052" s="358">
        <v>5.0285859999999998</v>
      </c>
    </row>
    <row r="4053" spans="1:12" ht="17.399999999999999" x14ac:dyDescent="0.25">
      <c r="A4053" s="463" t="s">
        <v>5492</v>
      </c>
      <c r="B4053" s="334" t="s">
        <v>2284</v>
      </c>
      <c r="C4053" s="334" t="s">
        <v>8046</v>
      </c>
      <c r="D4053" s="371">
        <v>0</v>
      </c>
      <c r="E4053" s="359">
        <v>5.9485999999999997E-2</v>
      </c>
      <c r="F4053" s="359">
        <v>0.124921</v>
      </c>
      <c r="G4053" s="371">
        <v>0</v>
      </c>
      <c r="H4053" s="359">
        <v>8.3240999999999996E-2</v>
      </c>
      <c r="I4053" s="359">
        <v>0.185892</v>
      </c>
      <c r="J4053" s="371">
        <v>0</v>
      </c>
      <c r="K4053" s="359">
        <v>0.14272699999999999</v>
      </c>
      <c r="L4053" s="359">
        <v>0.31081300000000001</v>
      </c>
    </row>
    <row r="4054" spans="1:12" ht="17.399999999999999" x14ac:dyDescent="0.25">
      <c r="A4054" s="462" t="s">
        <v>5494</v>
      </c>
      <c r="B4054" s="330" t="s">
        <v>2286</v>
      </c>
      <c r="C4054" s="330" t="s">
        <v>3082</v>
      </c>
      <c r="D4054" s="370">
        <v>0</v>
      </c>
      <c r="E4054" s="358">
        <v>0</v>
      </c>
      <c r="F4054" s="358">
        <v>0</v>
      </c>
      <c r="G4054" s="370">
        <v>0</v>
      </c>
      <c r="H4054" s="358">
        <v>0.208954</v>
      </c>
      <c r="I4054" s="358">
        <v>0.83745599999999998</v>
      </c>
      <c r="J4054" s="370">
        <v>0</v>
      </c>
      <c r="K4054" s="358">
        <v>0.208954</v>
      </c>
      <c r="L4054" s="358">
        <v>0.83745599999999998</v>
      </c>
    </row>
    <row r="4055" spans="1:12" ht="17.399999999999999" x14ac:dyDescent="0.25">
      <c r="A4055" s="463" t="s">
        <v>5494</v>
      </c>
      <c r="B4055" s="334" t="s">
        <v>2286</v>
      </c>
      <c r="C4055" s="334" t="s">
        <v>8046</v>
      </c>
      <c r="D4055" s="371">
        <v>0</v>
      </c>
      <c r="E4055" s="359">
        <v>0</v>
      </c>
      <c r="F4055" s="359">
        <v>0</v>
      </c>
      <c r="G4055" s="371">
        <v>0</v>
      </c>
      <c r="H4055" s="359">
        <v>8.2114999999999994E-2</v>
      </c>
      <c r="I4055" s="359">
        <v>0.18102699999999999</v>
      </c>
      <c r="J4055" s="371">
        <v>0</v>
      </c>
      <c r="K4055" s="359">
        <v>8.2114999999999994E-2</v>
      </c>
      <c r="L4055" s="359">
        <v>0.18102699999999999</v>
      </c>
    </row>
    <row r="4056" spans="1:12" ht="17.399999999999999" x14ac:dyDescent="0.25">
      <c r="A4056" s="462" t="s">
        <v>5495</v>
      </c>
      <c r="B4056" s="330" t="s">
        <v>1441</v>
      </c>
      <c r="C4056" s="330" t="s">
        <v>3081</v>
      </c>
      <c r="D4056" s="370">
        <v>0</v>
      </c>
      <c r="E4056" s="358">
        <v>6.1950999999999999E-2</v>
      </c>
      <c r="F4056" s="358">
        <v>0.110337</v>
      </c>
      <c r="G4056" s="370">
        <v>0</v>
      </c>
      <c r="H4056" s="358">
        <v>0.86419100000000004</v>
      </c>
      <c r="I4056" s="358">
        <v>1.7535019999999999</v>
      </c>
      <c r="J4056" s="370">
        <v>0</v>
      </c>
      <c r="K4056" s="358">
        <v>0.92614200000000002</v>
      </c>
      <c r="L4056" s="358">
        <v>1.863839</v>
      </c>
    </row>
    <row r="4057" spans="1:12" ht="17.399999999999999" x14ac:dyDescent="0.25">
      <c r="A4057" s="463" t="s">
        <v>5495</v>
      </c>
      <c r="B4057" s="334" t="s">
        <v>1441</v>
      </c>
      <c r="C4057" s="334" t="s">
        <v>8046</v>
      </c>
      <c r="D4057" s="371">
        <v>0</v>
      </c>
      <c r="E4057" s="359">
        <v>5.9760000000000004E-3</v>
      </c>
      <c r="F4057" s="359">
        <v>4.3899999999999999E-4</v>
      </c>
      <c r="G4057" s="371">
        <v>0</v>
      </c>
      <c r="H4057" s="359">
        <v>3.0456E-2</v>
      </c>
      <c r="I4057" s="359">
        <v>0.38250000000000001</v>
      </c>
      <c r="J4057" s="371">
        <v>0</v>
      </c>
      <c r="K4057" s="359">
        <v>3.6431999999999999E-2</v>
      </c>
      <c r="L4057" s="359">
        <v>0.38293899999999997</v>
      </c>
    </row>
    <row r="4058" spans="1:12" ht="17.399999999999999" x14ac:dyDescent="0.25">
      <c r="A4058" s="462" t="s">
        <v>5498</v>
      </c>
      <c r="B4058" s="330" t="s">
        <v>6865</v>
      </c>
      <c r="C4058" s="330" t="s">
        <v>3081</v>
      </c>
      <c r="D4058" s="370">
        <v>0</v>
      </c>
      <c r="E4058" s="358">
        <v>0.26638299999999998</v>
      </c>
      <c r="F4058" s="358">
        <v>1.1169720000000001</v>
      </c>
      <c r="G4058" s="370">
        <v>0</v>
      </c>
      <c r="H4058" s="358">
        <v>2.5699999999999998E-3</v>
      </c>
      <c r="I4058" s="358">
        <v>2.4520000000000002E-3</v>
      </c>
      <c r="J4058" s="370">
        <v>0</v>
      </c>
      <c r="K4058" s="358">
        <v>0.268953</v>
      </c>
      <c r="L4058" s="358">
        <v>1.119424</v>
      </c>
    </row>
    <row r="4059" spans="1:12" ht="17.399999999999999" x14ac:dyDescent="0.25">
      <c r="A4059" s="463" t="s">
        <v>5498</v>
      </c>
      <c r="B4059" s="334" t="s">
        <v>6865</v>
      </c>
      <c r="C4059" s="334" t="s">
        <v>8046</v>
      </c>
      <c r="D4059" s="371">
        <v>0</v>
      </c>
      <c r="E4059" s="359">
        <v>0.103757</v>
      </c>
      <c r="F4059" s="359">
        <v>0.641239</v>
      </c>
      <c r="G4059" s="371">
        <v>0</v>
      </c>
      <c r="H4059" s="359">
        <v>2.7900000000000001E-4</v>
      </c>
      <c r="I4059" s="359">
        <v>8.9999999999999998E-4</v>
      </c>
      <c r="J4059" s="371">
        <v>0</v>
      </c>
      <c r="K4059" s="359">
        <v>0.104036</v>
      </c>
      <c r="L4059" s="359">
        <v>0.64213900000000002</v>
      </c>
    </row>
    <row r="4060" spans="1:12" ht="17.399999999999999" x14ac:dyDescent="0.25">
      <c r="A4060" s="462" t="s">
        <v>5499</v>
      </c>
      <c r="B4060" s="330" t="s">
        <v>3338</v>
      </c>
      <c r="C4060" s="330" t="s">
        <v>3081</v>
      </c>
      <c r="D4060" s="370">
        <v>0</v>
      </c>
      <c r="E4060" s="358">
        <v>7.2577489999999996</v>
      </c>
      <c r="F4060" s="358">
        <v>23.468744000000001</v>
      </c>
      <c r="G4060" s="370">
        <v>0</v>
      </c>
      <c r="H4060" s="358">
        <v>3.3697999999999999E-2</v>
      </c>
      <c r="I4060" s="358">
        <v>0.155671</v>
      </c>
      <c r="J4060" s="370">
        <v>0</v>
      </c>
      <c r="K4060" s="358">
        <v>7.2914469999999998</v>
      </c>
      <c r="L4060" s="358">
        <v>23.624414999999999</v>
      </c>
    </row>
    <row r="4061" spans="1:12" ht="17.399999999999999" x14ac:dyDescent="0.25">
      <c r="A4061" s="463" t="s">
        <v>5499</v>
      </c>
      <c r="B4061" s="334" t="s">
        <v>3338</v>
      </c>
      <c r="C4061" s="334" t="s">
        <v>3082</v>
      </c>
      <c r="D4061" s="371">
        <v>0</v>
      </c>
      <c r="E4061" s="359">
        <v>7.0452000000000001E-2</v>
      </c>
      <c r="F4061" s="359">
        <v>0.233988</v>
      </c>
      <c r="G4061" s="371">
        <v>0</v>
      </c>
      <c r="H4061" s="359">
        <v>0.08</v>
      </c>
      <c r="I4061" s="359">
        <v>0.30576599999999998</v>
      </c>
      <c r="J4061" s="371">
        <v>0</v>
      </c>
      <c r="K4061" s="359">
        <v>0.150452</v>
      </c>
      <c r="L4061" s="359">
        <v>0.53975399999999996</v>
      </c>
    </row>
    <row r="4062" spans="1:12" ht="17.399999999999999" x14ac:dyDescent="0.25">
      <c r="A4062" s="462" t="s">
        <v>5499</v>
      </c>
      <c r="B4062" s="330" t="s">
        <v>3338</v>
      </c>
      <c r="C4062" s="330" t="s">
        <v>8046</v>
      </c>
      <c r="D4062" s="370">
        <v>0</v>
      </c>
      <c r="E4062" s="358">
        <v>1.5855999999999999E-2</v>
      </c>
      <c r="F4062" s="358">
        <v>4.6235999999999999E-2</v>
      </c>
      <c r="G4062" s="370">
        <v>0</v>
      </c>
      <c r="H4062" s="358">
        <v>3.0000000000000001E-6</v>
      </c>
      <c r="I4062" s="358">
        <v>6.0000000000000001E-3</v>
      </c>
      <c r="J4062" s="370">
        <v>0</v>
      </c>
      <c r="K4062" s="358">
        <v>1.5859000000000002E-2</v>
      </c>
      <c r="L4062" s="358">
        <v>5.2235999999999998E-2</v>
      </c>
    </row>
    <row r="4063" spans="1:12" ht="17.399999999999999" x14ac:dyDescent="0.25">
      <c r="A4063" s="463" t="s">
        <v>5500</v>
      </c>
      <c r="B4063" s="334" t="s">
        <v>2288</v>
      </c>
      <c r="C4063" s="334" t="s">
        <v>3081</v>
      </c>
      <c r="D4063" s="371">
        <v>0</v>
      </c>
      <c r="E4063" s="359">
        <v>4.5522869999999998</v>
      </c>
      <c r="F4063" s="359">
        <v>15.890575999999999</v>
      </c>
      <c r="G4063" s="371">
        <v>0</v>
      </c>
      <c r="H4063" s="359">
        <v>3.7299999999999998E-3</v>
      </c>
      <c r="I4063" s="359">
        <v>4.3200000000000002E-2</v>
      </c>
      <c r="J4063" s="371">
        <v>0</v>
      </c>
      <c r="K4063" s="359">
        <v>4.5560169999999998</v>
      </c>
      <c r="L4063" s="359">
        <v>15.933776</v>
      </c>
    </row>
    <row r="4064" spans="1:12" ht="17.399999999999999" x14ac:dyDescent="0.25">
      <c r="A4064" s="462" t="s">
        <v>5500</v>
      </c>
      <c r="B4064" s="330" t="s">
        <v>2288</v>
      </c>
      <c r="C4064" s="330" t="s">
        <v>3082</v>
      </c>
      <c r="D4064" s="370">
        <v>0</v>
      </c>
      <c r="E4064" s="358">
        <v>0.61321400000000004</v>
      </c>
      <c r="F4064" s="358">
        <v>2.0947390000000001</v>
      </c>
      <c r="G4064" s="370">
        <v>0</v>
      </c>
      <c r="H4064" s="358">
        <v>0</v>
      </c>
      <c r="I4064" s="358">
        <v>0</v>
      </c>
      <c r="J4064" s="370">
        <v>0</v>
      </c>
      <c r="K4064" s="358">
        <v>0.61321400000000004</v>
      </c>
      <c r="L4064" s="358">
        <v>2.0947390000000001</v>
      </c>
    </row>
    <row r="4065" spans="1:12" ht="17.399999999999999" x14ac:dyDescent="0.25">
      <c r="A4065" s="463" t="s">
        <v>5500</v>
      </c>
      <c r="B4065" s="334" t="s">
        <v>2288</v>
      </c>
      <c r="C4065" s="334" t="s">
        <v>3083</v>
      </c>
      <c r="D4065" s="371">
        <v>0</v>
      </c>
      <c r="E4065" s="359">
        <v>8.8691999999999993E-2</v>
      </c>
      <c r="F4065" s="359">
        <v>0.56138900000000003</v>
      </c>
      <c r="G4065" s="371">
        <v>0</v>
      </c>
      <c r="H4065" s="359">
        <v>0</v>
      </c>
      <c r="I4065" s="359">
        <v>0</v>
      </c>
      <c r="J4065" s="371">
        <v>0</v>
      </c>
      <c r="K4065" s="359">
        <v>8.8691999999999993E-2</v>
      </c>
      <c r="L4065" s="359">
        <v>0.56138900000000003</v>
      </c>
    </row>
    <row r="4066" spans="1:12" ht="17.399999999999999" x14ac:dyDescent="0.25">
      <c r="A4066" s="462" t="s">
        <v>5500</v>
      </c>
      <c r="B4066" s="330" t="s">
        <v>2288</v>
      </c>
      <c r="C4066" s="330" t="s">
        <v>8046</v>
      </c>
      <c r="D4066" s="370">
        <v>0</v>
      </c>
      <c r="E4066" s="358">
        <v>4.3235999999999997E-2</v>
      </c>
      <c r="F4066" s="358">
        <v>0.31196499999999999</v>
      </c>
      <c r="G4066" s="370">
        <v>0</v>
      </c>
      <c r="H4066" s="358">
        <v>2.2000000000000001E-3</v>
      </c>
      <c r="I4066" s="358">
        <v>6.7400000000000003E-3</v>
      </c>
      <c r="J4066" s="370">
        <v>0</v>
      </c>
      <c r="K4066" s="358">
        <v>4.5435999999999997E-2</v>
      </c>
      <c r="L4066" s="358">
        <v>0.31870500000000002</v>
      </c>
    </row>
    <row r="4067" spans="1:12" ht="17.399999999999999" x14ac:dyDescent="0.25">
      <c r="A4067" s="463" t="s">
        <v>5501</v>
      </c>
      <c r="B4067" s="334" t="s">
        <v>1048</v>
      </c>
      <c r="C4067" s="334" t="s">
        <v>3081</v>
      </c>
      <c r="D4067" s="371">
        <v>0</v>
      </c>
      <c r="E4067" s="359">
        <v>2.1437999999999999E-2</v>
      </c>
      <c r="F4067" s="359">
        <v>0.43868299999999999</v>
      </c>
      <c r="G4067" s="371">
        <v>0</v>
      </c>
      <c r="H4067" s="359">
        <v>0.13428300000000001</v>
      </c>
      <c r="I4067" s="359">
        <v>0.48283399999999999</v>
      </c>
      <c r="J4067" s="371">
        <v>0</v>
      </c>
      <c r="K4067" s="359">
        <v>0.155721</v>
      </c>
      <c r="L4067" s="359">
        <v>0.92151700000000003</v>
      </c>
    </row>
    <row r="4068" spans="1:12" ht="17.399999999999999" x14ac:dyDescent="0.25">
      <c r="A4068" s="462" t="s">
        <v>5501</v>
      </c>
      <c r="B4068" s="330" t="s">
        <v>1048</v>
      </c>
      <c r="C4068" s="330" t="s">
        <v>8046</v>
      </c>
      <c r="D4068" s="370">
        <v>0</v>
      </c>
      <c r="E4068" s="358">
        <v>2.52E-2</v>
      </c>
      <c r="F4068" s="358">
        <v>8.0324999999999994E-2</v>
      </c>
      <c r="G4068" s="370">
        <v>0</v>
      </c>
      <c r="H4068" s="358">
        <v>1.8599999999999999E-4</v>
      </c>
      <c r="I4068" s="358">
        <v>7.0139999999999994E-2</v>
      </c>
      <c r="J4068" s="370">
        <v>0</v>
      </c>
      <c r="K4068" s="358">
        <v>2.5385999999999999E-2</v>
      </c>
      <c r="L4068" s="358">
        <v>0.15046499999999999</v>
      </c>
    </row>
    <row r="4069" spans="1:12" ht="17.399999999999999" x14ac:dyDescent="0.25">
      <c r="A4069" s="463" t="s">
        <v>5502</v>
      </c>
      <c r="B4069" s="334" t="s">
        <v>2289</v>
      </c>
      <c r="C4069" s="334" t="s">
        <v>3081</v>
      </c>
      <c r="D4069" s="371">
        <v>0</v>
      </c>
      <c r="E4069" s="359">
        <v>3.7278470000000001</v>
      </c>
      <c r="F4069" s="359">
        <v>11.708285</v>
      </c>
      <c r="G4069" s="371">
        <v>0</v>
      </c>
      <c r="H4069" s="359">
        <v>2.8370000000000001E-3</v>
      </c>
      <c r="I4069" s="359">
        <v>3.8626000000000001E-2</v>
      </c>
      <c r="J4069" s="371">
        <v>0</v>
      </c>
      <c r="K4069" s="359">
        <v>3.7306840000000001</v>
      </c>
      <c r="L4069" s="359">
        <v>11.746911000000001</v>
      </c>
    </row>
    <row r="4070" spans="1:12" ht="17.399999999999999" x14ac:dyDescent="0.25">
      <c r="A4070" s="462" t="s">
        <v>5502</v>
      </c>
      <c r="B4070" s="330" t="s">
        <v>2289</v>
      </c>
      <c r="C4070" s="330" t="s">
        <v>3082</v>
      </c>
      <c r="D4070" s="370">
        <v>0</v>
      </c>
      <c r="E4070" s="358">
        <v>0.83108000000000004</v>
      </c>
      <c r="F4070" s="358">
        <v>1.831688</v>
      </c>
      <c r="G4070" s="370">
        <v>0</v>
      </c>
      <c r="H4070" s="358">
        <v>0</v>
      </c>
      <c r="I4070" s="358">
        <v>0</v>
      </c>
      <c r="J4070" s="370">
        <v>0</v>
      </c>
      <c r="K4070" s="358">
        <v>0.83108000000000004</v>
      </c>
      <c r="L4070" s="358">
        <v>1.831688</v>
      </c>
    </row>
    <row r="4071" spans="1:12" ht="17.399999999999999" x14ac:dyDescent="0.25">
      <c r="A4071" s="463" t="s">
        <v>5503</v>
      </c>
      <c r="B4071" s="334" t="s">
        <v>2290</v>
      </c>
      <c r="C4071" s="334" t="s">
        <v>3081</v>
      </c>
      <c r="D4071" s="371">
        <v>0</v>
      </c>
      <c r="E4071" s="359">
        <v>0.26451999999999998</v>
      </c>
      <c r="F4071" s="359">
        <v>1.06192</v>
      </c>
      <c r="G4071" s="371">
        <v>0</v>
      </c>
      <c r="H4071" s="359">
        <v>7.1678000000000006E-2</v>
      </c>
      <c r="I4071" s="359">
        <v>0.37604799999999999</v>
      </c>
      <c r="J4071" s="371">
        <v>0</v>
      </c>
      <c r="K4071" s="359">
        <v>0.336198</v>
      </c>
      <c r="L4071" s="359">
        <v>1.4379679999999999</v>
      </c>
    </row>
    <row r="4072" spans="1:12" ht="17.399999999999999" x14ac:dyDescent="0.25">
      <c r="A4072" s="462" t="s">
        <v>5503</v>
      </c>
      <c r="B4072" s="330" t="s">
        <v>2290</v>
      </c>
      <c r="C4072" s="330" t="s">
        <v>8046</v>
      </c>
      <c r="D4072" s="370">
        <v>0</v>
      </c>
      <c r="E4072" s="358">
        <v>0.121155</v>
      </c>
      <c r="F4072" s="358">
        <v>0.473298</v>
      </c>
      <c r="G4072" s="370">
        <v>0</v>
      </c>
      <c r="H4072" s="358">
        <v>0</v>
      </c>
      <c r="I4072" s="358">
        <v>0</v>
      </c>
      <c r="J4072" s="370">
        <v>0</v>
      </c>
      <c r="K4072" s="358">
        <v>0.121155</v>
      </c>
      <c r="L4072" s="358">
        <v>0.473298</v>
      </c>
    </row>
    <row r="4073" spans="1:12" ht="17.399999999999999" x14ac:dyDescent="0.25">
      <c r="A4073" s="463" t="s">
        <v>5505</v>
      </c>
      <c r="B4073" s="334" t="s">
        <v>2292</v>
      </c>
      <c r="C4073" s="334" t="s">
        <v>3081</v>
      </c>
      <c r="D4073" s="371">
        <v>0</v>
      </c>
      <c r="E4073" s="359">
        <v>4.7349600000000001</v>
      </c>
      <c r="F4073" s="359">
        <v>20.953078000000001</v>
      </c>
      <c r="G4073" s="371">
        <v>0</v>
      </c>
      <c r="H4073" s="359">
        <v>2.5648000000000001E-2</v>
      </c>
      <c r="I4073" s="359">
        <v>0.13816400000000001</v>
      </c>
      <c r="J4073" s="371">
        <v>0</v>
      </c>
      <c r="K4073" s="359">
        <v>4.7606080000000004</v>
      </c>
      <c r="L4073" s="359">
        <v>21.091242000000001</v>
      </c>
    </row>
    <row r="4074" spans="1:12" ht="17.399999999999999" x14ac:dyDescent="0.25">
      <c r="A4074" s="462" t="s">
        <v>5505</v>
      </c>
      <c r="B4074" s="330" t="s">
        <v>2292</v>
      </c>
      <c r="C4074" s="330" t="s">
        <v>3082</v>
      </c>
      <c r="D4074" s="370">
        <v>0</v>
      </c>
      <c r="E4074" s="358">
        <v>0.58027200000000001</v>
      </c>
      <c r="F4074" s="358">
        <v>2.5471300000000001</v>
      </c>
      <c r="G4074" s="370">
        <v>0</v>
      </c>
      <c r="H4074" s="358">
        <v>0</v>
      </c>
      <c r="I4074" s="358">
        <v>0</v>
      </c>
      <c r="J4074" s="370">
        <v>0</v>
      </c>
      <c r="K4074" s="358">
        <v>0.58027200000000001</v>
      </c>
      <c r="L4074" s="358">
        <v>2.5471300000000001</v>
      </c>
    </row>
    <row r="4075" spans="1:12" ht="17.399999999999999" x14ac:dyDescent="0.25">
      <c r="A4075" s="463" t="s">
        <v>5506</v>
      </c>
      <c r="B4075" s="334" t="s">
        <v>6866</v>
      </c>
      <c r="C4075" s="334" t="s">
        <v>3084</v>
      </c>
      <c r="D4075" s="371">
        <v>0</v>
      </c>
      <c r="E4075" s="359">
        <v>0</v>
      </c>
      <c r="F4075" s="359">
        <v>0</v>
      </c>
      <c r="G4075" s="371">
        <v>0</v>
      </c>
      <c r="H4075" s="359">
        <v>0.49919999999999998</v>
      </c>
      <c r="I4075" s="359">
        <v>2.5351539999999999</v>
      </c>
      <c r="J4075" s="371">
        <v>0</v>
      </c>
      <c r="K4075" s="359">
        <v>0.49919999999999998</v>
      </c>
      <c r="L4075" s="359">
        <v>2.5351539999999999</v>
      </c>
    </row>
    <row r="4076" spans="1:12" ht="17.399999999999999" x14ac:dyDescent="0.25">
      <c r="A4076" s="462" t="s">
        <v>5506</v>
      </c>
      <c r="B4076" s="330" t="s">
        <v>6866</v>
      </c>
      <c r="C4076" s="330" t="s">
        <v>8046</v>
      </c>
      <c r="D4076" s="370">
        <v>0</v>
      </c>
      <c r="E4076" s="358">
        <v>1.6260000000000001E-3</v>
      </c>
      <c r="F4076" s="358">
        <v>1.1050000000000001E-2</v>
      </c>
      <c r="G4076" s="370">
        <v>0</v>
      </c>
      <c r="H4076" s="358">
        <v>2.0500000000000002E-3</v>
      </c>
      <c r="I4076" s="358">
        <v>3.392E-3</v>
      </c>
      <c r="J4076" s="370">
        <v>0</v>
      </c>
      <c r="K4076" s="358">
        <v>3.676E-3</v>
      </c>
      <c r="L4076" s="358">
        <v>1.4442E-2</v>
      </c>
    </row>
    <row r="4077" spans="1:12" ht="17.399999999999999" x14ac:dyDescent="0.25">
      <c r="A4077" s="463" t="s">
        <v>5508</v>
      </c>
      <c r="B4077" s="334" t="s">
        <v>3633</v>
      </c>
      <c r="C4077" s="334" t="s">
        <v>3084</v>
      </c>
      <c r="D4077" s="371">
        <v>0</v>
      </c>
      <c r="E4077" s="359">
        <v>0</v>
      </c>
      <c r="F4077" s="359">
        <v>0</v>
      </c>
      <c r="G4077" s="371">
        <v>0</v>
      </c>
      <c r="H4077" s="359">
        <v>0.92405599999999999</v>
      </c>
      <c r="I4077" s="359">
        <v>0.98630099999999998</v>
      </c>
      <c r="J4077" s="371">
        <v>0</v>
      </c>
      <c r="K4077" s="359">
        <v>0.92405599999999999</v>
      </c>
      <c r="L4077" s="359">
        <v>0.98630099999999998</v>
      </c>
    </row>
    <row r="4078" spans="1:12" ht="17.399999999999999" x14ac:dyDescent="0.25">
      <c r="A4078" s="462" t="s">
        <v>5508</v>
      </c>
      <c r="B4078" s="330" t="s">
        <v>3633</v>
      </c>
      <c r="C4078" s="330" t="s">
        <v>8046</v>
      </c>
      <c r="D4078" s="370">
        <v>0</v>
      </c>
      <c r="E4078" s="358">
        <v>5.0000000000000001E-3</v>
      </c>
      <c r="F4078" s="358">
        <v>9.8860000000000007E-3</v>
      </c>
      <c r="G4078" s="370">
        <v>0</v>
      </c>
      <c r="H4078" s="358">
        <v>4.0999999999999999E-4</v>
      </c>
      <c r="I4078" s="358">
        <v>4.6709999999999998E-3</v>
      </c>
      <c r="J4078" s="370">
        <v>0</v>
      </c>
      <c r="K4078" s="358">
        <v>5.4099999999999999E-3</v>
      </c>
      <c r="L4078" s="358">
        <v>1.4557E-2</v>
      </c>
    </row>
    <row r="4079" spans="1:12" ht="17.399999999999999" x14ac:dyDescent="0.25">
      <c r="A4079" s="463" t="s">
        <v>5511</v>
      </c>
      <c r="B4079" s="334" t="s">
        <v>2295</v>
      </c>
      <c r="C4079" s="334" t="s">
        <v>3081</v>
      </c>
      <c r="D4079" s="371">
        <v>0</v>
      </c>
      <c r="E4079" s="359">
        <v>2.263341</v>
      </c>
      <c r="F4079" s="359">
        <v>7.9345109999999996</v>
      </c>
      <c r="G4079" s="371">
        <v>0</v>
      </c>
      <c r="H4079" s="359">
        <v>5.0000000000000001E-4</v>
      </c>
      <c r="I4079" s="359">
        <v>3.9985E-2</v>
      </c>
      <c r="J4079" s="371">
        <v>0</v>
      </c>
      <c r="K4079" s="359">
        <v>2.2638410000000002</v>
      </c>
      <c r="L4079" s="359">
        <v>7.9744960000000003</v>
      </c>
    </row>
    <row r="4080" spans="1:12" ht="17.399999999999999" x14ac:dyDescent="0.25">
      <c r="A4080" s="462" t="s">
        <v>5515</v>
      </c>
      <c r="B4080" s="330" t="s">
        <v>3163</v>
      </c>
      <c r="C4080" s="330" t="s">
        <v>3087</v>
      </c>
      <c r="D4080" s="370">
        <v>0</v>
      </c>
      <c r="E4080" s="358">
        <v>1.3431249999999999</v>
      </c>
      <c r="F4080" s="358">
        <v>11.079952</v>
      </c>
      <c r="G4080" s="370">
        <v>0</v>
      </c>
      <c r="H4080" s="358">
        <v>0</v>
      </c>
      <c r="I4080" s="358">
        <v>0</v>
      </c>
      <c r="J4080" s="370">
        <v>0</v>
      </c>
      <c r="K4080" s="358">
        <v>1.3431249999999999</v>
      </c>
      <c r="L4080" s="358">
        <v>11.079952</v>
      </c>
    </row>
    <row r="4081" spans="1:12" ht="17.399999999999999" x14ac:dyDescent="0.25">
      <c r="A4081" s="463" t="s">
        <v>5515</v>
      </c>
      <c r="B4081" s="334" t="s">
        <v>3163</v>
      </c>
      <c r="C4081" s="334" t="s">
        <v>8046</v>
      </c>
      <c r="D4081" s="371">
        <v>0</v>
      </c>
      <c r="E4081" s="359">
        <v>3.0000000000000001E-3</v>
      </c>
      <c r="F4081" s="359">
        <v>2.9960000000000001E-2</v>
      </c>
      <c r="G4081" s="371">
        <v>0</v>
      </c>
      <c r="H4081" s="359">
        <v>1.0000000000000001E-5</v>
      </c>
      <c r="I4081" s="359">
        <v>1.31E-3</v>
      </c>
      <c r="J4081" s="371">
        <v>0</v>
      </c>
      <c r="K4081" s="359">
        <v>3.0100000000000001E-3</v>
      </c>
      <c r="L4081" s="359">
        <v>3.1269999999999999E-2</v>
      </c>
    </row>
    <row r="4082" spans="1:12" ht="17.399999999999999" x14ac:dyDescent="0.25">
      <c r="A4082" s="462" t="s">
        <v>5516</v>
      </c>
      <c r="B4082" s="330" t="s">
        <v>6867</v>
      </c>
      <c r="C4082" s="330" t="s">
        <v>3081</v>
      </c>
      <c r="D4082" s="370">
        <v>0</v>
      </c>
      <c r="E4082" s="358">
        <v>33.006535999999997</v>
      </c>
      <c r="F4082" s="358">
        <v>150.02662100000001</v>
      </c>
      <c r="G4082" s="370">
        <v>0</v>
      </c>
      <c r="H4082" s="358">
        <v>2.6940000000000002E-3</v>
      </c>
      <c r="I4082" s="358">
        <v>2.4374E-2</v>
      </c>
      <c r="J4082" s="370">
        <v>0</v>
      </c>
      <c r="K4082" s="358">
        <v>33.009230000000002</v>
      </c>
      <c r="L4082" s="358">
        <v>150.050995</v>
      </c>
    </row>
    <row r="4083" spans="1:12" ht="17.399999999999999" x14ac:dyDescent="0.25">
      <c r="A4083" s="463" t="s">
        <v>5516</v>
      </c>
      <c r="B4083" s="334" t="s">
        <v>6867</v>
      </c>
      <c r="C4083" s="334" t="s">
        <v>3085</v>
      </c>
      <c r="D4083" s="371">
        <v>0</v>
      </c>
      <c r="E4083" s="359">
        <v>6.1391000000000001E-2</v>
      </c>
      <c r="F4083" s="359">
        <v>0.69448600000000005</v>
      </c>
      <c r="G4083" s="371">
        <v>0</v>
      </c>
      <c r="H4083" s="359">
        <v>0</v>
      </c>
      <c r="I4083" s="359">
        <v>0</v>
      </c>
      <c r="J4083" s="371">
        <v>0</v>
      </c>
      <c r="K4083" s="359">
        <v>6.1391000000000001E-2</v>
      </c>
      <c r="L4083" s="359">
        <v>0.69448600000000005</v>
      </c>
    </row>
    <row r="4084" spans="1:12" ht="17.399999999999999" x14ac:dyDescent="0.25">
      <c r="A4084" s="462" t="s">
        <v>5516</v>
      </c>
      <c r="B4084" s="330" t="s">
        <v>6867</v>
      </c>
      <c r="C4084" s="330" t="s">
        <v>3089</v>
      </c>
      <c r="D4084" s="370">
        <v>0</v>
      </c>
      <c r="E4084" s="358">
        <v>0.15004100000000001</v>
      </c>
      <c r="F4084" s="358">
        <v>0.81493099999999996</v>
      </c>
      <c r="G4084" s="370">
        <v>0</v>
      </c>
      <c r="H4084" s="358">
        <v>0</v>
      </c>
      <c r="I4084" s="358">
        <v>0</v>
      </c>
      <c r="J4084" s="370">
        <v>0</v>
      </c>
      <c r="K4084" s="358">
        <v>0.15004100000000001</v>
      </c>
      <c r="L4084" s="358">
        <v>0.81493099999999996</v>
      </c>
    </row>
    <row r="4085" spans="1:12" ht="17.399999999999999" x14ac:dyDescent="0.25">
      <c r="A4085" s="463" t="s">
        <v>5516</v>
      </c>
      <c r="B4085" s="334" t="s">
        <v>6867</v>
      </c>
      <c r="C4085" s="334" t="s">
        <v>8046</v>
      </c>
      <c r="D4085" s="371">
        <v>0</v>
      </c>
      <c r="E4085" s="359">
        <v>6.0180999999999998E-2</v>
      </c>
      <c r="F4085" s="359">
        <v>0.25249100000000002</v>
      </c>
      <c r="G4085" s="371">
        <v>0</v>
      </c>
      <c r="H4085" s="359">
        <v>6.2E-4</v>
      </c>
      <c r="I4085" s="359">
        <v>6.901E-3</v>
      </c>
      <c r="J4085" s="371">
        <v>0</v>
      </c>
      <c r="K4085" s="359">
        <v>6.0801000000000001E-2</v>
      </c>
      <c r="L4085" s="359">
        <v>0.25939200000000001</v>
      </c>
    </row>
    <row r="4086" spans="1:12" ht="17.399999999999999" x14ac:dyDescent="0.25">
      <c r="A4086" s="462" t="s">
        <v>5517</v>
      </c>
      <c r="B4086" s="330" t="s">
        <v>2299</v>
      </c>
      <c r="C4086" s="330" t="s">
        <v>3081</v>
      </c>
      <c r="D4086" s="370">
        <v>0</v>
      </c>
      <c r="E4086" s="358">
        <v>28.932037000000001</v>
      </c>
      <c r="F4086" s="358">
        <v>51.424594999999997</v>
      </c>
      <c r="G4086" s="370">
        <v>0</v>
      </c>
      <c r="H4086" s="358">
        <v>9.3699999999999999E-3</v>
      </c>
      <c r="I4086" s="358">
        <v>0.10165200000000001</v>
      </c>
      <c r="J4086" s="370">
        <v>0</v>
      </c>
      <c r="K4086" s="358">
        <v>28.941407000000002</v>
      </c>
      <c r="L4086" s="358">
        <v>51.526246999999998</v>
      </c>
    </row>
    <row r="4087" spans="1:12" ht="17.399999999999999" x14ac:dyDescent="0.25">
      <c r="A4087" s="463" t="s">
        <v>5517</v>
      </c>
      <c r="B4087" s="334" t="s">
        <v>2299</v>
      </c>
      <c r="C4087" s="334" t="s">
        <v>3082</v>
      </c>
      <c r="D4087" s="371">
        <v>0</v>
      </c>
      <c r="E4087" s="359">
        <v>3.0885340000000001</v>
      </c>
      <c r="F4087" s="359">
        <v>11.165543</v>
      </c>
      <c r="G4087" s="371">
        <v>0</v>
      </c>
      <c r="H4087" s="359">
        <v>6.0000000000000001E-3</v>
      </c>
      <c r="I4087" s="359">
        <v>3.0000000000000001E-3</v>
      </c>
      <c r="J4087" s="371">
        <v>0</v>
      </c>
      <c r="K4087" s="359">
        <v>3.0945339999999999</v>
      </c>
      <c r="L4087" s="359">
        <v>11.168543</v>
      </c>
    </row>
    <row r="4088" spans="1:12" ht="17.399999999999999" x14ac:dyDescent="0.25">
      <c r="A4088" s="462" t="s">
        <v>5517</v>
      </c>
      <c r="B4088" s="330" t="s">
        <v>2299</v>
      </c>
      <c r="C4088" s="330" t="s">
        <v>8046</v>
      </c>
      <c r="D4088" s="370">
        <v>0</v>
      </c>
      <c r="E4088" s="358">
        <v>0.11924700000000001</v>
      </c>
      <c r="F4088" s="358">
        <v>0.45125300000000002</v>
      </c>
      <c r="G4088" s="370">
        <v>0</v>
      </c>
      <c r="H4088" s="358">
        <v>5.0000000000000001E-4</v>
      </c>
      <c r="I4088" s="358">
        <v>4.8380000000000003E-3</v>
      </c>
      <c r="J4088" s="370">
        <v>0</v>
      </c>
      <c r="K4088" s="358">
        <v>0.11974700000000001</v>
      </c>
      <c r="L4088" s="358">
        <v>0.45609100000000002</v>
      </c>
    </row>
    <row r="4089" spans="1:12" ht="17.399999999999999" x14ac:dyDescent="0.25">
      <c r="A4089" s="463" t="s">
        <v>5519</v>
      </c>
      <c r="B4089" s="334" t="s">
        <v>2300</v>
      </c>
      <c r="C4089" s="334" t="s">
        <v>3081</v>
      </c>
      <c r="D4089" s="371">
        <v>0</v>
      </c>
      <c r="E4089" s="359">
        <v>2.744488</v>
      </c>
      <c r="F4089" s="359">
        <v>6.7612079999999999</v>
      </c>
      <c r="G4089" s="371">
        <v>0</v>
      </c>
      <c r="H4089" s="359">
        <v>3.1815000000000003E-2</v>
      </c>
      <c r="I4089" s="359">
        <v>6.8736000000000005E-2</v>
      </c>
      <c r="J4089" s="371">
        <v>0</v>
      </c>
      <c r="K4089" s="359">
        <v>2.776303</v>
      </c>
      <c r="L4089" s="359">
        <v>6.8299440000000002</v>
      </c>
    </row>
    <row r="4090" spans="1:12" ht="17.399999999999999" x14ac:dyDescent="0.25">
      <c r="A4090" s="462" t="s">
        <v>5519</v>
      </c>
      <c r="B4090" s="330" t="s">
        <v>2300</v>
      </c>
      <c r="C4090" s="330" t="s">
        <v>8046</v>
      </c>
      <c r="D4090" s="370">
        <v>0</v>
      </c>
      <c r="E4090" s="358">
        <v>5.5030000000000003E-2</v>
      </c>
      <c r="F4090" s="358">
        <v>9.7917000000000004E-2</v>
      </c>
      <c r="G4090" s="370">
        <v>0</v>
      </c>
      <c r="H4090" s="358">
        <v>0</v>
      </c>
      <c r="I4090" s="358">
        <v>0</v>
      </c>
      <c r="J4090" s="370">
        <v>0</v>
      </c>
      <c r="K4090" s="358">
        <v>5.5030000000000003E-2</v>
      </c>
      <c r="L4090" s="358">
        <v>9.7917000000000004E-2</v>
      </c>
    </row>
    <row r="4091" spans="1:12" ht="17.399999999999999" x14ac:dyDescent="0.25">
      <c r="A4091" s="463" t="s">
        <v>5520</v>
      </c>
      <c r="B4091" s="334" t="s">
        <v>3634</v>
      </c>
      <c r="C4091" s="334" t="s">
        <v>3081</v>
      </c>
      <c r="D4091" s="371">
        <v>0</v>
      </c>
      <c r="E4091" s="359">
        <v>1.1461589999999999</v>
      </c>
      <c r="F4091" s="359">
        <v>4.9850919999999999</v>
      </c>
      <c r="G4091" s="371">
        <v>0</v>
      </c>
      <c r="H4091" s="359">
        <v>1.4047E-2</v>
      </c>
      <c r="I4091" s="359">
        <v>6.4005999999999993E-2</v>
      </c>
      <c r="J4091" s="371">
        <v>0</v>
      </c>
      <c r="K4091" s="359">
        <v>1.1602060000000001</v>
      </c>
      <c r="L4091" s="359">
        <v>5.0490979999999999</v>
      </c>
    </row>
    <row r="4092" spans="1:12" ht="17.399999999999999" x14ac:dyDescent="0.25">
      <c r="A4092" s="462" t="s">
        <v>5520</v>
      </c>
      <c r="B4092" s="330" t="s">
        <v>3634</v>
      </c>
      <c r="C4092" s="330" t="s">
        <v>8046</v>
      </c>
      <c r="D4092" s="370">
        <v>0</v>
      </c>
      <c r="E4092" s="358">
        <v>1.6636000000000001E-2</v>
      </c>
      <c r="F4092" s="358">
        <v>0.117414</v>
      </c>
      <c r="G4092" s="370">
        <v>0</v>
      </c>
      <c r="H4092" s="358">
        <v>0</v>
      </c>
      <c r="I4092" s="358">
        <v>0</v>
      </c>
      <c r="J4092" s="370">
        <v>0</v>
      </c>
      <c r="K4092" s="358">
        <v>1.6636000000000001E-2</v>
      </c>
      <c r="L4092" s="358">
        <v>0.117414</v>
      </c>
    </row>
    <row r="4093" spans="1:12" ht="17.399999999999999" x14ac:dyDescent="0.25">
      <c r="A4093" s="463" t="s">
        <v>5523</v>
      </c>
      <c r="B4093" s="334" t="s">
        <v>2305</v>
      </c>
      <c r="C4093" s="334" t="s">
        <v>3081</v>
      </c>
      <c r="D4093" s="371">
        <v>0</v>
      </c>
      <c r="E4093" s="359">
        <v>9.5219999999999992E-3</v>
      </c>
      <c r="F4093" s="359">
        <v>6.8461999999999995E-2</v>
      </c>
      <c r="G4093" s="371">
        <v>0</v>
      </c>
      <c r="H4093" s="359">
        <v>0.345308</v>
      </c>
      <c r="I4093" s="359">
        <v>1.048055</v>
      </c>
      <c r="J4093" s="371">
        <v>0</v>
      </c>
      <c r="K4093" s="359">
        <v>0.35482999999999998</v>
      </c>
      <c r="L4093" s="359">
        <v>1.116517</v>
      </c>
    </row>
    <row r="4094" spans="1:12" ht="17.399999999999999" x14ac:dyDescent="0.25">
      <c r="A4094" s="462" t="s">
        <v>5523</v>
      </c>
      <c r="B4094" s="330" t="s">
        <v>2305</v>
      </c>
      <c r="C4094" s="330" t="s">
        <v>8046</v>
      </c>
      <c r="D4094" s="370">
        <v>0</v>
      </c>
      <c r="E4094" s="358">
        <v>0.03</v>
      </c>
      <c r="F4094" s="358">
        <v>0.12778999999999999</v>
      </c>
      <c r="G4094" s="370">
        <v>0</v>
      </c>
      <c r="H4094" s="358">
        <v>0</v>
      </c>
      <c r="I4094" s="358">
        <v>0</v>
      </c>
      <c r="J4094" s="370">
        <v>0</v>
      </c>
      <c r="K4094" s="358">
        <v>0.03</v>
      </c>
      <c r="L4094" s="358">
        <v>0.12778999999999999</v>
      </c>
    </row>
    <row r="4095" spans="1:12" ht="17.399999999999999" x14ac:dyDescent="0.25">
      <c r="A4095" s="463" t="s">
        <v>5525</v>
      </c>
      <c r="B4095" s="334" t="s">
        <v>4212</v>
      </c>
      <c r="C4095" s="334" t="s">
        <v>3081</v>
      </c>
      <c r="D4095" s="371">
        <v>0</v>
      </c>
      <c r="E4095" s="359">
        <v>17.659120000000001</v>
      </c>
      <c r="F4095" s="359">
        <v>47.707759000000003</v>
      </c>
      <c r="G4095" s="371">
        <v>0</v>
      </c>
      <c r="H4095" s="359">
        <v>1.2573000000000001E-2</v>
      </c>
      <c r="I4095" s="359">
        <v>0.119258</v>
      </c>
      <c r="J4095" s="371">
        <v>0</v>
      </c>
      <c r="K4095" s="359">
        <v>17.671693000000001</v>
      </c>
      <c r="L4095" s="359">
        <v>47.827016999999998</v>
      </c>
    </row>
    <row r="4096" spans="1:12" ht="17.399999999999999" x14ac:dyDescent="0.25">
      <c r="A4096" s="462" t="s">
        <v>5527</v>
      </c>
      <c r="B4096" s="330" t="s">
        <v>1026</v>
      </c>
      <c r="C4096" s="330" t="s">
        <v>3081</v>
      </c>
      <c r="D4096" s="370">
        <v>0</v>
      </c>
      <c r="E4096" s="358">
        <v>3.1539229999999998</v>
      </c>
      <c r="F4096" s="358">
        <v>12.647429000000001</v>
      </c>
      <c r="G4096" s="370">
        <v>0</v>
      </c>
      <c r="H4096" s="358">
        <v>0.30677900000000002</v>
      </c>
      <c r="I4096" s="358">
        <v>1.7606170000000001</v>
      </c>
      <c r="J4096" s="370">
        <v>0</v>
      </c>
      <c r="K4096" s="358">
        <v>3.4607019999999999</v>
      </c>
      <c r="L4096" s="358">
        <v>14.408046000000001</v>
      </c>
    </row>
    <row r="4097" spans="1:12" ht="17.399999999999999" x14ac:dyDescent="0.25">
      <c r="A4097" s="463" t="s">
        <v>5527</v>
      </c>
      <c r="B4097" s="334" t="s">
        <v>1026</v>
      </c>
      <c r="C4097" s="334" t="s">
        <v>3082</v>
      </c>
      <c r="D4097" s="371">
        <v>0</v>
      </c>
      <c r="E4097" s="359">
        <v>1.4010210000000001</v>
      </c>
      <c r="F4097" s="359">
        <v>5.0404229999999997</v>
      </c>
      <c r="G4097" s="371">
        <v>0</v>
      </c>
      <c r="H4097" s="359">
        <v>0.33109300000000003</v>
      </c>
      <c r="I4097" s="359">
        <v>1.3493059999999999</v>
      </c>
      <c r="J4097" s="371">
        <v>0</v>
      </c>
      <c r="K4097" s="359">
        <v>1.7321139999999999</v>
      </c>
      <c r="L4097" s="359">
        <v>6.389729</v>
      </c>
    </row>
    <row r="4098" spans="1:12" ht="17.399999999999999" x14ac:dyDescent="0.25">
      <c r="A4098" s="462" t="s">
        <v>5527</v>
      </c>
      <c r="B4098" s="330" t="s">
        <v>1026</v>
      </c>
      <c r="C4098" s="330" t="s">
        <v>3089</v>
      </c>
      <c r="D4098" s="370">
        <v>0</v>
      </c>
      <c r="E4098" s="358">
        <v>0.14255999999999999</v>
      </c>
      <c r="F4098" s="358">
        <v>1.096776</v>
      </c>
      <c r="G4098" s="370">
        <v>0</v>
      </c>
      <c r="H4098" s="358">
        <v>0</v>
      </c>
      <c r="I4098" s="358">
        <v>0</v>
      </c>
      <c r="J4098" s="370">
        <v>0</v>
      </c>
      <c r="K4098" s="358">
        <v>0.14255999999999999</v>
      </c>
      <c r="L4098" s="358">
        <v>1.096776</v>
      </c>
    </row>
    <row r="4099" spans="1:12" ht="17.399999999999999" x14ac:dyDescent="0.25">
      <c r="A4099" s="463" t="s">
        <v>5527</v>
      </c>
      <c r="B4099" s="334" t="s">
        <v>1026</v>
      </c>
      <c r="C4099" s="334" t="s">
        <v>8046</v>
      </c>
      <c r="D4099" s="371">
        <v>0</v>
      </c>
      <c r="E4099" s="359">
        <v>2.4858000000000002E-2</v>
      </c>
      <c r="F4099" s="359">
        <v>5.6862999999999997E-2</v>
      </c>
      <c r="G4099" s="371">
        <v>0</v>
      </c>
      <c r="H4099" s="359">
        <v>0</v>
      </c>
      <c r="I4099" s="359">
        <v>0</v>
      </c>
      <c r="J4099" s="371">
        <v>0</v>
      </c>
      <c r="K4099" s="359">
        <v>2.4858000000000002E-2</v>
      </c>
      <c r="L4099" s="359">
        <v>5.6862999999999997E-2</v>
      </c>
    </row>
    <row r="4100" spans="1:12" ht="17.399999999999999" x14ac:dyDescent="0.25">
      <c r="A4100" s="462" t="s">
        <v>5528</v>
      </c>
      <c r="B4100" s="330" t="s">
        <v>1014</v>
      </c>
      <c r="C4100" s="330" t="s">
        <v>3081</v>
      </c>
      <c r="D4100" s="370">
        <v>0</v>
      </c>
      <c r="E4100" s="358">
        <v>1.7378210000000001</v>
      </c>
      <c r="F4100" s="358">
        <v>7.1595000000000004</v>
      </c>
      <c r="G4100" s="370">
        <v>0</v>
      </c>
      <c r="H4100" s="358">
        <v>1.0120000000000001E-2</v>
      </c>
      <c r="I4100" s="358">
        <v>1.6646999999999999E-2</v>
      </c>
      <c r="J4100" s="370">
        <v>0</v>
      </c>
      <c r="K4100" s="358">
        <v>1.747941</v>
      </c>
      <c r="L4100" s="358">
        <v>7.1761470000000003</v>
      </c>
    </row>
    <row r="4101" spans="1:12" ht="17.399999999999999" x14ac:dyDescent="0.25">
      <c r="A4101" s="463" t="s">
        <v>5528</v>
      </c>
      <c r="B4101" s="334" t="s">
        <v>1014</v>
      </c>
      <c r="C4101" s="334" t="s">
        <v>3082</v>
      </c>
      <c r="D4101" s="371">
        <v>0</v>
      </c>
      <c r="E4101" s="359">
        <v>0.88200000000000001</v>
      </c>
      <c r="F4101" s="359">
        <v>2.539574</v>
      </c>
      <c r="G4101" s="371">
        <v>0</v>
      </c>
      <c r="H4101" s="359">
        <v>7.5000000000000002E-4</v>
      </c>
      <c r="I4101" s="359">
        <v>3.0929999999999998E-3</v>
      </c>
      <c r="J4101" s="371">
        <v>0</v>
      </c>
      <c r="K4101" s="359">
        <v>0.88275000000000003</v>
      </c>
      <c r="L4101" s="359">
        <v>2.5426669999999998</v>
      </c>
    </row>
    <row r="4102" spans="1:12" ht="17.399999999999999" x14ac:dyDescent="0.25">
      <c r="A4102" s="462" t="s">
        <v>5528</v>
      </c>
      <c r="B4102" s="330" t="s">
        <v>1014</v>
      </c>
      <c r="C4102" s="330" t="s">
        <v>8046</v>
      </c>
      <c r="D4102" s="370">
        <v>0</v>
      </c>
      <c r="E4102" s="358">
        <v>0</v>
      </c>
      <c r="F4102" s="358">
        <v>0</v>
      </c>
      <c r="G4102" s="370">
        <v>0</v>
      </c>
      <c r="H4102" s="358">
        <v>1.82E-3</v>
      </c>
      <c r="I4102" s="358">
        <v>0.24483099999999999</v>
      </c>
      <c r="J4102" s="370">
        <v>0</v>
      </c>
      <c r="K4102" s="358">
        <v>1.82E-3</v>
      </c>
      <c r="L4102" s="358">
        <v>0.24483099999999999</v>
      </c>
    </row>
    <row r="4103" spans="1:12" ht="17.399999999999999" x14ac:dyDescent="0.25">
      <c r="A4103" s="463" t="s">
        <v>5529</v>
      </c>
      <c r="B4103" s="334" t="s">
        <v>2306</v>
      </c>
      <c r="C4103" s="334" t="s">
        <v>3081</v>
      </c>
      <c r="D4103" s="371">
        <v>0</v>
      </c>
      <c r="E4103" s="359">
        <v>2.0000000000000001E-4</v>
      </c>
      <c r="F4103" s="359">
        <v>8.3999999999999995E-3</v>
      </c>
      <c r="G4103" s="371">
        <v>0</v>
      </c>
      <c r="H4103" s="359">
        <v>4.4172000000000003E-2</v>
      </c>
      <c r="I4103" s="359">
        <v>1.022402</v>
      </c>
      <c r="J4103" s="371">
        <v>0</v>
      </c>
      <c r="K4103" s="359">
        <v>4.4372000000000002E-2</v>
      </c>
      <c r="L4103" s="359">
        <v>1.030802</v>
      </c>
    </row>
    <row r="4104" spans="1:12" ht="17.399999999999999" x14ac:dyDescent="0.25">
      <c r="A4104" s="462" t="s">
        <v>5529</v>
      </c>
      <c r="B4104" s="330" t="s">
        <v>2306</v>
      </c>
      <c r="C4104" s="330" t="s">
        <v>3083</v>
      </c>
      <c r="D4104" s="370">
        <v>0</v>
      </c>
      <c r="E4104" s="358">
        <v>0</v>
      </c>
      <c r="F4104" s="358">
        <v>0</v>
      </c>
      <c r="G4104" s="370">
        <v>0</v>
      </c>
      <c r="H4104" s="358">
        <v>3.9999999999999998E-6</v>
      </c>
      <c r="I4104" s="358">
        <v>0.69716</v>
      </c>
      <c r="J4104" s="370">
        <v>0</v>
      </c>
      <c r="K4104" s="358">
        <v>3.9999999999999998E-6</v>
      </c>
      <c r="L4104" s="358">
        <v>0.69716</v>
      </c>
    </row>
    <row r="4105" spans="1:12" ht="17.399999999999999" x14ac:dyDescent="0.25">
      <c r="A4105" s="463" t="s">
        <v>5529</v>
      </c>
      <c r="B4105" s="334" t="s">
        <v>2306</v>
      </c>
      <c r="C4105" s="334" t="s">
        <v>3084</v>
      </c>
      <c r="D4105" s="371">
        <v>0</v>
      </c>
      <c r="E4105" s="359">
        <v>0</v>
      </c>
      <c r="F4105" s="359">
        <v>0</v>
      </c>
      <c r="G4105" s="371">
        <v>0</v>
      </c>
      <c r="H4105" s="359">
        <v>2.477E-3</v>
      </c>
      <c r="I4105" s="359">
        <v>3.231989</v>
      </c>
      <c r="J4105" s="371">
        <v>0</v>
      </c>
      <c r="K4105" s="359">
        <v>2.477E-3</v>
      </c>
      <c r="L4105" s="359">
        <v>3.231989</v>
      </c>
    </row>
    <row r="4106" spans="1:12" ht="17.399999999999999" x14ac:dyDescent="0.25">
      <c r="A4106" s="462" t="s">
        <v>5529</v>
      </c>
      <c r="B4106" s="330" t="s">
        <v>2306</v>
      </c>
      <c r="C4106" s="330" t="s">
        <v>3088</v>
      </c>
      <c r="D4106" s="370">
        <v>0</v>
      </c>
      <c r="E4106" s="358">
        <v>0</v>
      </c>
      <c r="F4106" s="358">
        <v>0</v>
      </c>
      <c r="G4106" s="370">
        <v>0</v>
      </c>
      <c r="H4106" s="358">
        <v>6.0000000000000002E-6</v>
      </c>
      <c r="I4106" s="358">
        <v>1.3701449999999999</v>
      </c>
      <c r="J4106" s="370">
        <v>0</v>
      </c>
      <c r="K4106" s="358">
        <v>6.0000000000000002E-6</v>
      </c>
      <c r="L4106" s="358">
        <v>1.3701449999999999</v>
      </c>
    </row>
    <row r="4107" spans="1:12" ht="17.399999999999999" x14ac:dyDescent="0.25">
      <c r="A4107" s="463" t="s">
        <v>5529</v>
      </c>
      <c r="B4107" s="334" t="s">
        <v>2306</v>
      </c>
      <c r="C4107" s="334" t="s">
        <v>3089</v>
      </c>
      <c r="D4107" s="371">
        <v>0</v>
      </c>
      <c r="E4107" s="359">
        <v>0</v>
      </c>
      <c r="F4107" s="359">
        <v>0</v>
      </c>
      <c r="G4107" s="371">
        <v>0</v>
      </c>
      <c r="H4107" s="359">
        <v>2.8826999999999998E-2</v>
      </c>
      <c r="I4107" s="359">
        <v>9.5335920000000005</v>
      </c>
      <c r="J4107" s="371">
        <v>0</v>
      </c>
      <c r="K4107" s="359">
        <v>2.8826999999999998E-2</v>
      </c>
      <c r="L4107" s="359">
        <v>9.5335920000000005</v>
      </c>
    </row>
    <row r="4108" spans="1:12" ht="17.399999999999999" x14ac:dyDescent="0.25">
      <c r="A4108" s="462" t="s">
        <v>5529</v>
      </c>
      <c r="B4108" s="330" t="s">
        <v>2306</v>
      </c>
      <c r="C4108" s="330" t="s">
        <v>8046</v>
      </c>
      <c r="D4108" s="370">
        <v>0</v>
      </c>
      <c r="E4108" s="358">
        <v>1.0999999999999999E-2</v>
      </c>
      <c r="F4108" s="358">
        <v>0.1116</v>
      </c>
      <c r="G4108" s="370">
        <v>0</v>
      </c>
      <c r="H4108" s="358">
        <v>1.3010000000000001E-3</v>
      </c>
      <c r="I4108" s="358">
        <v>0.24899399999999999</v>
      </c>
      <c r="J4108" s="370">
        <v>0</v>
      </c>
      <c r="K4108" s="358">
        <v>1.2300999999999999E-2</v>
      </c>
      <c r="L4108" s="358">
        <v>0.36059400000000003</v>
      </c>
    </row>
    <row r="4109" spans="1:12" ht="17.399999999999999" x14ac:dyDescent="0.25">
      <c r="A4109" s="463" t="s">
        <v>5530</v>
      </c>
      <c r="B4109" s="334" t="s">
        <v>1508</v>
      </c>
      <c r="C4109" s="334" t="s">
        <v>3081</v>
      </c>
      <c r="D4109" s="371">
        <v>0</v>
      </c>
      <c r="E4109" s="359">
        <v>10.636547</v>
      </c>
      <c r="F4109" s="359">
        <v>38.564455000000002</v>
      </c>
      <c r="G4109" s="371">
        <v>0</v>
      </c>
      <c r="H4109" s="359">
        <v>0.121667</v>
      </c>
      <c r="I4109" s="359">
        <v>0.51095299999999999</v>
      </c>
      <c r="J4109" s="371">
        <v>0</v>
      </c>
      <c r="K4109" s="359">
        <v>10.758214000000001</v>
      </c>
      <c r="L4109" s="359">
        <v>39.075408000000003</v>
      </c>
    </row>
    <row r="4110" spans="1:12" ht="17.399999999999999" x14ac:dyDescent="0.25">
      <c r="A4110" s="462" t="s">
        <v>5530</v>
      </c>
      <c r="B4110" s="330" t="s">
        <v>1508</v>
      </c>
      <c r="C4110" s="330" t="s">
        <v>3082</v>
      </c>
      <c r="D4110" s="370">
        <v>0</v>
      </c>
      <c r="E4110" s="358">
        <v>3.1253799999999998</v>
      </c>
      <c r="F4110" s="358">
        <v>13.54466</v>
      </c>
      <c r="G4110" s="370">
        <v>0</v>
      </c>
      <c r="H4110" s="358">
        <v>0.84815499999999999</v>
      </c>
      <c r="I4110" s="358">
        <v>2.3387349999999998</v>
      </c>
      <c r="J4110" s="370">
        <v>0</v>
      </c>
      <c r="K4110" s="358">
        <v>3.973535</v>
      </c>
      <c r="L4110" s="358">
        <v>15.883395</v>
      </c>
    </row>
    <row r="4111" spans="1:12" ht="17.399999999999999" x14ac:dyDescent="0.25">
      <c r="A4111" s="463" t="s">
        <v>5530</v>
      </c>
      <c r="B4111" s="334" t="s">
        <v>1508</v>
      </c>
      <c r="C4111" s="334" t="s">
        <v>8046</v>
      </c>
      <c r="D4111" s="371">
        <v>0</v>
      </c>
      <c r="E4111" s="359">
        <v>0</v>
      </c>
      <c r="F4111" s="359">
        <v>0</v>
      </c>
      <c r="G4111" s="371">
        <v>0</v>
      </c>
      <c r="H4111" s="359">
        <v>5.3119999999999999E-3</v>
      </c>
      <c r="I4111" s="359">
        <v>0.132715</v>
      </c>
      <c r="J4111" s="371">
        <v>0</v>
      </c>
      <c r="K4111" s="359">
        <v>5.3119999999999999E-3</v>
      </c>
      <c r="L4111" s="359">
        <v>0.132715</v>
      </c>
    </row>
    <row r="4112" spans="1:12" ht="17.399999999999999" x14ac:dyDescent="0.25">
      <c r="A4112" s="462" t="s">
        <v>5531</v>
      </c>
      <c r="B4112" s="330" t="s">
        <v>968</v>
      </c>
      <c r="C4112" s="330" t="s">
        <v>3081</v>
      </c>
      <c r="D4112" s="370">
        <v>0</v>
      </c>
      <c r="E4112" s="358">
        <v>24.250049000000001</v>
      </c>
      <c r="F4112" s="358">
        <v>95.350488999999996</v>
      </c>
      <c r="G4112" s="370">
        <v>0</v>
      </c>
      <c r="H4112" s="358">
        <v>3.7334879999999999</v>
      </c>
      <c r="I4112" s="358">
        <v>9.6945010000000007</v>
      </c>
      <c r="J4112" s="370">
        <v>0</v>
      </c>
      <c r="K4112" s="358">
        <v>27.983536999999998</v>
      </c>
      <c r="L4112" s="358">
        <v>105.04499</v>
      </c>
    </row>
    <row r="4113" spans="1:12" ht="17.399999999999999" x14ac:dyDescent="0.25">
      <c r="A4113" s="463" t="s">
        <v>5531</v>
      </c>
      <c r="B4113" s="334" t="s">
        <v>968</v>
      </c>
      <c r="C4113" s="334" t="s">
        <v>3082</v>
      </c>
      <c r="D4113" s="371">
        <v>0</v>
      </c>
      <c r="E4113" s="359">
        <v>26.779798</v>
      </c>
      <c r="F4113" s="359">
        <v>90.725785999999999</v>
      </c>
      <c r="G4113" s="371">
        <v>0</v>
      </c>
      <c r="H4113" s="359">
        <v>0.608151</v>
      </c>
      <c r="I4113" s="359">
        <v>1.4330229999999999</v>
      </c>
      <c r="J4113" s="371">
        <v>0</v>
      </c>
      <c r="K4113" s="359">
        <v>27.387948999999999</v>
      </c>
      <c r="L4113" s="359">
        <v>92.158809000000005</v>
      </c>
    </row>
    <row r="4114" spans="1:12" ht="17.399999999999999" x14ac:dyDescent="0.25">
      <c r="A4114" s="462" t="s">
        <v>5531</v>
      </c>
      <c r="B4114" s="330" t="s">
        <v>968</v>
      </c>
      <c r="C4114" s="330" t="s">
        <v>3084</v>
      </c>
      <c r="D4114" s="370">
        <v>0</v>
      </c>
      <c r="E4114" s="358">
        <v>0</v>
      </c>
      <c r="F4114" s="358">
        <v>0</v>
      </c>
      <c r="G4114" s="370">
        <v>0</v>
      </c>
      <c r="H4114" s="358">
        <v>0.95306500000000005</v>
      </c>
      <c r="I4114" s="358">
        <v>0.78767799999999999</v>
      </c>
      <c r="J4114" s="370">
        <v>0</v>
      </c>
      <c r="K4114" s="358">
        <v>0.95306500000000005</v>
      </c>
      <c r="L4114" s="358">
        <v>0.78767799999999999</v>
      </c>
    </row>
    <row r="4115" spans="1:12" ht="17.399999999999999" x14ac:dyDescent="0.25">
      <c r="A4115" s="463" t="s">
        <v>5531</v>
      </c>
      <c r="B4115" s="334" t="s">
        <v>968</v>
      </c>
      <c r="C4115" s="334" t="s">
        <v>8046</v>
      </c>
      <c r="D4115" s="371">
        <v>0</v>
      </c>
      <c r="E4115" s="359">
        <v>2.1155E-2</v>
      </c>
      <c r="F4115" s="359">
        <v>9.8371E-2</v>
      </c>
      <c r="G4115" s="371">
        <v>0</v>
      </c>
      <c r="H4115" s="359">
        <v>1.075E-3</v>
      </c>
      <c r="I4115" s="359">
        <v>8.5199999999999998E-3</v>
      </c>
      <c r="J4115" s="371">
        <v>0</v>
      </c>
      <c r="K4115" s="359">
        <v>2.223E-2</v>
      </c>
      <c r="L4115" s="359">
        <v>0.106891</v>
      </c>
    </row>
    <row r="4116" spans="1:12" ht="17.399999999999999" x14ac:dyDescent="0.25">
      <c r="A4116" s="462" t="s">
        <v>5532</v>
      </c>
      <c r="B4116" s="330" t="s">
        <v>1534</v>
      </c>
      <c r="C4116" s="330" t="s">
        <v>3081</v>
      </c>
      <c r="D4116" s="370">
        <v>0</v>
      </c>
      <c r="E4116" s="358">
        <v>19.905055999999998</v>
      </c>
      <c r="F4116" s="358">
        <v>75.863498000000007</v>
      </c>
      <c r="G4116" s="370">
        <v>0</v>
      </c>
      <c r="H4116" s="358">
        <v>0.24512200000000001</v>
      </c>
      <c r="I4116" s="358">
        <v>1.92326</v>
      </c>
      <c r="J4116" s="370">
        <v>0</v>
      </c>
      <c r="K4116" s="358">
        <v>20.150178</v>
      </c>
      <c r="L4116" s="358">
        <v>77.786758000000006</v>
      </c>
    </row>
    <row r="4117" spans="1:12" ht="17.399999999999999" x14ac:dyDescent="0.25">
      <c r="A4117" s="463" t="s">
        <v>5532</v>
      </c>
      <c r="B4117" s="334" t="s">
        <v>1534</v>
      </c>
      <c r="C4117" s="334" t="s">
        <v>3082</v>
      </c>
      <c r="D4117" s="371">
        <v>0</v>
      </c>
      <c r="E4117" s="359">
        <v>2.649219</v>
      </c>
      <c r="F4117" s="359">
        <v>10.257752999999999</v>
      </c>
      <c r="G4117" s="371">
        <v>0</v>
      </c>
      <c r="H4117" s="359">
        <v>0</v>
      </c>
      <c r="I4117" s="359">
        <v>0</v>
      </c>
      <c r="J4117" s="371">
        <v>0</v>
      </c>
      <c r="K4117" s="359">
        <v>2.649219</v>
      </c>
      <c r="L4117" s="359">
        <v>10.257752999999999</v>
      </c>
    </row>
    <row r="4118" spans="1:12" ht="17.399999999999999" x14ac:dyDescent="0.25">
      <c r="A4118" s="462" t="s">
        <v>5532</v>
      </c>
      <c r="B4118" s="330" t="s">
        <v>1534</v>
      </c>
      <c r="C4118" s="330" t="s">
        <v>3084</v>
      </c>
      <c r="D4118" s="370">
        <v>0</v>
      </c>
      <c r="E4118" s="358">
        <v>0</v>
      </c>
      <c r="F4118" s="358">
        <v>0</v>
      </c>
      <c r="G4118" s="370">
        <v>0</v>
      </c>
      <c r="H4118" s="358">
        <v>0.27160000000000001</v>
      </c>
      <c r="I4118" s="358">
        <v>0.56663399999999997</v>
      </c>
      <c r="J4118" s="370">
        <v>0</v>
      </c>
      <c r="K4118" s="358">
        <v>0.27160000000000001</v>
      </c>
      <c r="L4118" s="358">
        <v>0.56663399999999997</v>
      </c>
    </row>
    <row r="4119" spans="1:12" ht="17.399999999999999" x14ac:dyDescent="0.25">
      <c r="A4119" s="463" t="s">
        <v>5532</v>
      </c>
      <c r="B4119" s="334" t="s">
        <v>1534</v>
      </c>
      <c r="C4119" s="334" t="s">
        <v>3087</v>
      </c>
      <c r="D4119" s="371">
        <v>0</v>
      </c>
      <c r="E4119" s="359">
        <v>43.889589000000001</v>
      </c>
      <c r="F4119" s="359">
        <v>220.778695</v>
      </c>
      <c r="G4119" s="371">
        <v>0</v>
      </c>
      <c r="H4119" s="359">
        <v>0</v>
      </c>
      <c r="I4119" s="359">
        <v>0</v>
      </c>
      <c r="J4119" s="371">
        <v>0</v>
      </c>
      <c r="K4119" s="359">
        <v>43.889589000000001</v>
      </c>
      <c r="L4119" s="359">
        <v>220.778695</v>
      </c>
    </row>
    <row r="4120" spans="1:12" ht="17.399999999999999" x14ac:dyDescent="0.25">
      <c r="A4120" s="462" t="s">
        <v>5532</v>
      </c>
      <c r="B4120" s="330" t="s">
        <v>1534</v>
      </c>
      <c r="C4120" s="330" t="s">
        <v>3089</v>
      </c>
      <c r="D4120" s="370">
        <v>0</v>
      </c>
      <c r="E4120" s="358">
        <v>2.7808120000000001</v>
      </c>
      <c r="F4120" s="358">
        <v>15.441684</v>
      </c>
      <c r="G4120" s="370">
        <v>0</v>
      </c>
      <c r="H4120" s="358">
        <v>1.977E-3</v>
      </c>
      <c r="I4120" s="358">
        <v>9.018E-3</v>
      </c>
      <c r="J4120" s="370">
        <v>0</v>
      </c>
      <c r="K4120" s="358">
        <v>2.7827890000000002</v>
      </c>
      <c r="L4120" s="358">
        <v>15.450702</v>
      </c>
    </row>
    <row r="4121" spans="1:12" ht="17.399999999999999" x14ac:dyDescent="0.25">
      <c r="A4121" s="463" t="s">
        <v>5532</v>
      </c>
      <c r="B4121" s="334" t="s">
        <v>1534</v>
      </c>
      <c r="C4121" s="334" t="s">
        <v>8046</v>
      </c>
      <c r="D4121" s="371">
        <v>0</v>
      </c>
      <c r="E4121" s="359">
        <v>0</v>
      </c>
      <c r="F4121" s="359">
        <v>0</v>
      </c>
      <c r="G4121" s="371">
        <v>0</v>
      </c>
      <c r="H4121" s="359">
        <v>5.1130000000000004E-3</v>
      </c>
      <c r="I4121" s="359">
        <v>7.5645000000000004E-2</v>
      </c>
      <c r="J4121" s="371">
        <v>0</v>
      </c>
      <c r="K4121" s="359">
        <v>5.1130000000000004E-3</v>
      </c>
      <c r="L4121" s="359">
        <v>7.5645000000000004E-2</v>
      </c>
    </row>
    <row r="4122" spans="1:12" ht="17.399999999999999" x14ac:dyDescent="0.25">
      <c r="A4122" s="462" t="s">
        <v>5533</v>
      </c>
      <c r="B4122" s="330" t="s">
        <v>1510</v>
      </c>
      <c r="C4122" s="330" t="s">
        <v>3081</v>
      </c>
      <c r="D4122" s="370">
        <v>0</v>
      </c>
      <c r="E4122" s="358">
        <v>26.191199000000001</v>
      </c>
      <c r="F4122" s="358">
        <v>107.322048</v>
      </c>
      <c r="G4122" s="370">
        <v>0</v>
      </c>
      <c r="H4122" s="358">
        <v>2.8136019999999999</v>
      </c>
      <c r="I4122" s="358">
        <v>14.939731999999999</v>
      </c>
      <c r="J4122" s="370">
        <v>0</v>
      </c>
      <c r="K4122" s="358">
        <v>29.004801</v>
      </c>
      <c r="L4122" s="358">
        <v>122.26178</v>
      </c>
    </row>
    <row r="4123" spans="1:12" ht="17.399999999999999" x14ac:dyDescent="0.25">
      <c r="A4123" s="463" t="s">
        <v>5533</v>
      </c>
      <c r="B4123" s="334" t="s">
        <v>1510</v>
      </c>
      <c r="C4123" s="334" t="s">
        <v>3082</v>
      </c>
      <c r="D4123" s="371">
        <v>0</v>
      </c>
      <c r="E4123" s="359">
        <v>0.99252200000000002</v>
      </c>
      <c r="F4123" s="359">
        <v>5.9273429999999996</v>
      </c>
      <c r="G4123" s="371">
        <v>0</v>
      </c>
      <c r="H4123" s="359">
        <v>6.7797599999999996</v>
      </c>
      <c r="I4123" s="359">
        <v>52.541769000000002</v>
      </c>
      <c r="J4123" s="371">
        <v>0</v>
      </c>
      <c r="K4123" s="359">
        <v>7.7722819999999997</v>
      </c>
      <c r="L4123" s="359">
        <v>58.469112000000003</v>
      </c>
    </row>
    <row r="4124" spans="1:12" ht="17.399999999999999" x14ac:dyDescent="0.25">
      <c r="A4124" s="462" t="s">
        <v>5533</v>
      </c>
      <c r="B4124" s="330" t="s">
        <v>1510</v>
      </c>
      <c r="C4124" s="330" t="s">
        <v>3083</v>
      </c>
      <c r="D4124" s="370">
        <v>0</v>
      </c>
      <c r="E4124" s="358">
        <v>0.23832900000000001</v>
      </c>
      <c r="F4124" s="358">
        <v>1.4496</v>
      </c>
      <c r="G4124" s="370">
        <v>0</v>
      </c>
      <c r="H4124" s="358">
        <v>4.8599999999999997E-3</v>
      </c>
      <c r="I4124" s="358">
        <v>5.5419000000000003E-2</v>
      </c>
      <c r="J4124" s="370">
        <v>0</v>
      </c>
      <c r="K4124" s="358">
        <v>0.24318899999999999</v>
      </c>
      <c r="L4124" s="358">
        <v>1.5050190000000001</v>
      </c>
    </row>
    <row r="4125" spans="1:12" ht="17.399999999999999" x14ac:dyDescent="0.25">
      <c r="A4125" s="463" t="s">
        <v>5533</v>
      </c>
      <c r="B4125" s="334" t="s">
        <v>1510</v>
      </c>
      <c r="C4125" s="334" t="s">
        <v>3084</v>
      </c>
      <c r="D4125" s="371">
        <v>0</v>
      </c>
      <c r="E4125" s="359">
        <v>1.2297480000000001</v>
      </c>
      <c r="F4125" s="359">
        <v>4.3757830000000002</v>
      </c>
      <c r="G4125" s="371">
        <v>0</v>
      </c>
      <c r="H4125" s="359">
        <v>0</v>
      </c>
      <c r="I4125" s="359">
        <v>0</v>
      </c>
      <c r="J4125" s="371">
        <v>0</v>
      </c>
      <c r="K4125" s="359">
        <v>1.2297480000000001</v>
      </c>
      <c r="L4125" s="359">
        <v>4.3757830000000002</v>
      </c>
    </row>
    <row r="4126" spans="1:12" ht="17.399999999999999" x14ac:dyDescent="0.25">
      <c r="A4126" s="462" t="s">
        <v>5533</v>
      </c>
      <c r="B4126" s="330" t="s">
        <v>1510</v>
      </c>
      <c r="C4126" s="330" t="s">
        <v>3087</v>
      </c>
      <c r="D4126" s="370">
        <v>0</v>
      </c>
      <c r="E4126" s="358">
        <v>5.3130999999999998E-2</v>
      </c>
      <c r="F4126" s="358">
        <v>0.36457699999999998</v>
      </c>
      <c r="G4126" s="370">
        <v>0</v>
      </c>
      <c r="H4126" s="358">
        <v>3.9449999999999997E-3</v>
      </c>
      <c r="I4126" s="358">
        <v>0.15551799999999999</v>
      </c>
      <c r="J4126" s="370">
        <v>0</v>
      </c>
      <c r="K4126" s="358">
        <v>5.7076000000000002E-2</v>
      </c>
      <c r="L4126" s="358">
        <v>0.52009499999999997</v>
      </c>
    </row>
    <row r="4127" spans="1:12" ht="17.399999999999999" x14ac:dyDescent="0.25">
      <c r="A4127" s="463" t="s">
        <v>5533</v>
      </c>
      <c r="B4127" s="334" t="s">
        <v>1510</v>
      </c>
      <c r="C4127" s="334" t="s">
        <v>3089</v>
      </c>
      <c r="D4127" s="371">
        <v>0</v>
      </c>
      <c r="E4127" s="359">
        <v>0.25110700000000002</v>
      </c>
      <c r="F4127" s="359">
        <v>1.250848</v>
      </c>
      <c r="G4127" s="371">
        <v>0</v>
      </c>
      <c r="H4127" s="359">
        <v>4.9890000000000004E-3</v>
      </c>
      <c r="I4127" s="359">
        <v>3.6164000000000002E-2</v>
      </c>
      <c r="J4127" s="371">
        <v>0</v>
      </c>
      <c r="K4127" s="359">
        <v>0.25609599999999999</v>
      </c>
      <c r="L4127" s="359">
        <v>1.287012</v>
      </c>
    </row>
    <row r="4128" spans="1:12" ht="17.399999999999999" x14ac:dyDescent="0.25">
      <c r="A4128" s="462" t="s">
        <v>5533</v>
      </c>
      <c r="B4128" s="330" t="s">
        <v>1510</v>
      </c>
      <c r="C4128" s="330" t="s">
        <v>8046</v>
      </c>
      <c r="D4128" s="370">
        <v>0</v>
      </c>
      <c r="E4128" s="358">
        <v>7.3200000000000001E-4</v>
      </c>
      <c r="F4128" s="358">
        <v>0.237569</v>
      </c>
      <c r="G4128" s="370">
        <v>0</v>
      </c>
      <c r="H4128" s="358">
        <v>0</v>
      </c>
      <c r="I4128" s="358">
        <v>0</v>
      </c>
      <c r="J4128" s="370">
        <v>0</v>
      </c>
      <c r="K4128" s="358">
        <v>7.3200000000000001E-4</v>
      </c>
      <c r="L4128" s="358">
        <v>0.237569</v>
      </c>
    </row>
    <row r="4129" spans="1:12" ht="17.399999999999999" x14ac:dyDescent="0.25">
      <c r="A4129" s="463" t="s">
        <v>3751</v>
      </c>
      <c r="B4129" s="334" t="s">
        <v>3010</v>
      </c>
      <c r="C4129" s="334" t="s">
        <v>3081</v>
      </c>
      <c r="D4129" s="371">
        <v>0</v>
      </c>
      <c r="E4129" s="359">
        <v>0</v>
      </c>
      <c r="F4129" s="359">
        <v>0</v>
      </c>
      <c r="G4129" s="371">
        <v>0</v>
      </c>
      <c r="H4129" s="359">
        <v>0.133968</v>
      </c>
      <c r="I4129" s="359">
        <v>0.73492299999999999</v>
      </c>
      <c r="J4129" s="371">
        <v>0</v>
      </c>
      <c r="K4129" s="359">
        <v>0.133968</v>
      </c>
      <c r="L4129" s="359">
        <v>0.73492299999999999</v>
      </c>
    </row>
    <row r="4130" spans="1:12" ht="17.399999999999999" x14ac:dyDescent="0.25">
      <c r="A4130" s="462" t="s">
        <v>3751</v>
      </c>
      <c r="B4130" s="330" t="s">
        <v>3010</v>
      </c>
      <c r="C4130" s="330" t="s">
        <v>3087</v>
      </c>
      <c r="D4130" s="370">
        <v>0</v>
      </c>
      <c r="E4130" s="358">
        <v>21.458058000000001</v>
      </c>
      <c r="F4130" s="358">
        <v>99.437825000000004</v>
      </c>
      <c r="G4130" s="370">
        <v>0</v>
      </c>
      <c r="H4130" s="358">
        <v>0</v>
      </c>
      <c r="I4130" s="358">
        <v>0</v>
      </c>
      <c r="J4130" s="370">
        <v>0</v>
      </c>
      <c r="K4130" s="358">
        <v>21.458058000000001</v>
      </c>
      <c r="L4130" s="358">
        <v>99.437825000000004</v>
      </c>
    </row>
    <row r="4131" spans="1:12" ht="17.399999999999999" x14ac:dyDescent="0.25">
      <c r="A4131" s="463" t="s">
        <v>5534</v>
      </c>
      <c r="B4131" s="334" t="s">
        <v>2307</v>
      </c>
      <c r="C4131" s="334" t="s">
        <v>3081</v>
      </c>
      <c r="D4131" s="371">
        <v>0</v>
      </c>
      <c r="E4131" s="359">
        <v>9.894E-3</v>
      </c>
      <c r="F4131" s="359">
        <v>0.39713199999999999</v>
      </c>
      <c r="G4131" s="371">
        <v>0</v>
      </c>
      <c r="H4131" s="359">
        <v>0.44678499999999999</v>
      </c>
      <c r="I4131" s="359">
        <v>2.7430590000000001</v>
      </c>
      <c r="J4131" s="371">
        <v>0</v>
      </c>
      <c r="K4131" s="359">
        <v>0.456679</v>
      </c>
      <c r="L4131" s="359">
        <v>3.1401910000000002</v>
      </c>
    </row>
    <row r="4132" spans="1:12" ht="17.399999999999999" x14ac:dyDescent="0.25">
      <c r="A4132" s="462" t="s">
        <v>5534</v>
      </c>
      <c r="B4132" s="330" t="s">
        <v>2307</v>
      </c>
      <c r="C4132" s="330" t="s">
        <v>8046</v>
      </c>
      <c r="D4132" s="370">
        <v>0</v>
      </c>
      <c r="E4132" s="358">
        <v>0</v>
      </c>
      <c r="F4132" s="358">
        <v>0</v>
      </c>
      <c r="G4132" s="370">
        <v>0</v>
      </c>
      <c r="H4132" s="358">
        <v>8.8039999999999993E-3</v>
      </c>
      <c r="I4132" s="358">
        <v>0.39962399999999998</v>
      </c>
      <c r="J4132" s="370">
        <v>0</v>
      </c>
      <c r="K4132" s="358">
        <v>8.8039999999999993E-3</v>
      </c>
      <c r="L4132" s="358">
        <v>0.39962399999999998</v>
      </c>
    </row>
    <row r="4133" spans="1:12" ht="17.399999999999999" x14ac:dyDescent="0.25">
      <c r="A4133" s="463" t="s">
        <v>3455</v>
      </c>
      <c r="B4133" s="334" t="s">
        <v>7826</v>
      </c>
      <c r="C4133" s="334" t="s">
        <v>3081</v>
      </c>
      <c r="D4133" s="371">
        <v>0</v>
      </c>
      <c r="E4133" s="359">
        <v>0</v>
      </c>
      <c r="F4133" s="359">
        <v>0</v>
      </c>
      <c r="G4133" s="371">
        <v>0</v>
      </c>
      <c r="H4133" s="359">
        <v>1.1861E-2</v>
      </c>
      <c r="I4133" s="359">
        <v>0.89295500000000005</v>
      </c>
      <c r="J4133" s="371">
        <v>0</v>
      </c>
      <c r="K4133" s="359">
        <v>1.1861E-2</v>
      </c>
      <c r="L4133" s="359">
        <v>0.89295500000000005</v>
      </c>
    </row>
    <row r="4134" spans="1:12" ht="17.399999999999999" x14ac:dyDescent="0.25">
      <c r="A4134" s="462" t="s">
        <v>3455</v>
      </c>
      <c r="B4134" s="330" t="s">
        <v>7826</v>
      </c>
      <c r="C4134" s="330" t="s">
        <v>8046</v>
      </c>
      <c r="D4134" s="370">
        <v>0</v>
      </c>
      <c r="E4134" s="358">
        <v>0</v>
      </c>
      <c r="F4134" s="358">
        <v>0</v>
      </c>
      <c r="G4134" s="370">
        <v>0</v>
      </c>
      <c r="H4134" s="358">
        <v>0.11</v>
      </c>
      <c r="I4134" s="358">
        <v>0.19050500000000001</v>
      </c>
      <c r="J4134" s="370">
        <v>0</v>
      </c>
      <c r="K4134" s="358">
        <v>0.11</v>
      </c>
      <c r="L4134" s="358">
        <v>0.19050500000000001</v>
      </c>
    </row>
    <row r="4135" spans="1:12" ht="17.399999999999999" x14ac:dyDescent="0.25">
      <c r="A4135" s="463" t="s">
        <v>227</v>
      </c>
      <c r="B4135" s="334" t="s">
        <v>228</v>
      </c>
      <c r="C4135" s="334" t="s">
        <v>3081</v>
      </c>
      <c r="D4135" s="371">
        <v>0</v>
      </c>
      <c r="E4135" s="359">
        <v>8.0418979999999998</v>
      </c>
      <c r="F4135" s="359">
        <v>43.290937999999997</v>
      </c>
      <c r="G4135" s="371">
        <v>0</v>
      </c>
      <c r="H4135" s="359">
        <v>1.0804659999999999</v>
      </c>
      <c r="I4135" s="359">
        <v>13.061242</v>
      </c>
      <c r="J4135" s="371">
        <v>0</v>
      </c>
      <c r="K4135" s="359">
        <v>9.1223639999999993</v>
      </c>
      <c r="L4135" s="359">
        <v>56.352179999999997</v>
      </c>
    </row>
    <row r="4136" spans="1:12" ht="17.399999999999999" x14ac:dyDescent="0.25">
      <c r="A4136" s="462" t="s">
        <v>227</v>
      </c>
      <c r="B4136" s="330" t="s">
        <v>228</v>
      </c>
      <c r="C4136" s="330" t="s">
        <v>3082</v>
      </c>
      <c r="D4136" s="370">
        <v>0</v>
      </c>
      <c r="E4136" s="358">
        <v>8.8800000000000004E-2</v>
      </c>
      <c r="F4136" s="358">
        <v>0.54101699999999997</v>
      </c>
      <c r="G4136" s="370">
        <v>0</v>
      </c>
      <c r="H4136" s="358">
        <v>3.5999999999999997E-2</v>
      </c>
      <c r="I4136" s="358">
        <v>9.9590999999999999E-2</v>
      </c>
      <c r="J4136" s="370">
        <v>0</v>
      </c>
      <c r="K4136" s="358">
        <v>0.12479999999999999</v>
      </c>
      <c r="L4136" s="358">
        <v>0.64060799999999996</v>
      </c>
    </row>
    <row r="4137" spans="1:12" ht="17.399999999999999" x14ac:dyDescent="0.25">
      <c r="A4137" s="463" t="s">
        <v>227</v>
      </c>
      <c r="B4137" s="334" t="s">
        <v>228</v>
      </c>
      <c r="C4137" s="334" t="s">
        <v>3084</v>
      </c>
      <c r="D4137" s="371">
        <v>0</v>
      </c>
      <c r="E4137" s="359">
        <v>5.9403999999999998E-2</v>
      </c>
      <c r="F4137" s="359">
        <v>4.8039750000000003</v>
      </c>
      <c r="G4137" s="371">
        <v>0</v>
      </c>
      <c r="H4137" s="359">
        <v>0</v>
      </c>
      <c r="I4137" s="359">
        <v>0</v>
      </c>
      <c r="J4137" s="371">
        <v>0</v>
      </c>
      <c r="K4137" s="359">
        <v>5.9403999999999998E-2</v>
      </c>
      <c r="L4137" s="359">
        <v>4.8039750000000003</v>
      </c>
    </row>
    <row r="4138" spans="1:12" ht="17.399999999999999" x14ac:dyDescent="0.25">
      <c r="A4138" s="462" t="s">
        <v>227</v>
      </c>
      <c r="B4138" s="330" t="s">
        <v>228</v>
      </c>
      <c r="C4138" s="330" t="s">
        <v>3087</v>
      </c>
      <c r="D4138" s="370">
        <v>0</v>
      </c>
      <c r="E4138" s="358">
        <v>0.12545000000000001</v>
      </c>
      <c r="F4138" s="358">
        <v>0.54838500000000001</v>
      </c>
      <c r="G4138" s="370">
        <v>0</v>
      </c>
      <c r="H4138" s="358">
        <v>0</v>
      </c>
      <c r="I4138" s="358">
        <v>0</v>
      </c>
      <c r="J4138" s="370">
        <v>0</v>
      </c>
      <c r="K4138" s="358">
        <v>0.12545000000000001</v>
      </c>
      <c r="L4138" s="358">
        <v>0.54838500000000001</v>
      </c>
    </row>
    <row r="4139" spans="1:12" ht="17.399999999999999" x14ac:dyDescent="0.25">
      <c r="A4139" s="463" t="s">
        <v>227</v>
      </c>
      <c r="B4139" s="334" t="s">
        <v>228</v>
      </c>
      <c r="C4139" s="334" t="s">
        <v>8046</v>
      </c>
      <c r="D4139" s="371">
        <v>0</v>
      </c>
      <c r="E4139" s="359">
        <v>0.17274</v>
      </c>
      <c r="F4139" s="359">
        <v>0.16698399999999999</v>
      </c>
      <c r="G4139" s="371">
        <v>0</v>
      </c>
      <c r="H4139" s="359">
        <v>2.7518000000000001E-2</v>
      </c>
      <c r="I4139" s="359">
        <v>0.190416</v>
      </c>
      <c r="J4139" s="371">
        <v>0</v>
      </c>
      <c r="K4139" s="359">
        <v>0.20025799999999999</v>
      </c>
      <c r="L4139" s="359">
        <v>0.3574</v>
      </c>
    </row>
    <row r="4140" spans="1:12" ht="17.399999999999999" x14ac:dyDescent="0.25">
      <c r="A4140" s="462" t="s">
        <v>2308</v>
      </c>
      <c r="B4140" s="330" t="s">
        <v>2309</v>
      </c>
      <c r="C4140" s="330" t="s">
        <v>3081</v>
      </c>
      <c r="D4140" s="370">
        <v>0</v>
      </c>
      <c r="E4140" s="358">
        <v>0.59936299999999998</v>
      </c>
      <c r="F4140" s="358">
        <v>1.974985</v>
      </c>
      <c r="G4140" s="370">
        <v>0</v>
      </c>
      <c r="H4140" s="358">
        <v>1.120881</v>
      </c>
      <c r="I4140" s="358">
        <v>5.347969</v>
      </c>
      <c r="J4140" s="370">
        <v>0</v>
      </c>
      <c r="K4140" s="358">
        <v>1.7202440000000001</v>
      </c>
      <c r="L4140" s="358">
        <v>7.3229540000000002</v>
      </c>
    </row>
    <row r="4141" spans="1:12" ht="17.399999999999999" x14ac:dyDescent="0.25">
      <c r="A4141" s="463" t="s">
        <v>2308</v>
      </c>
      <c r="B4141" s="334" t="s">
        <v>2309</v>
      </c>
      <c r="C4141" s="334" t="s">
        <v>3082</v>
      </c>
      <c r="D4141" s="371">
        <v>0</v>
      </c>
      <c r="E4141" s="359">
        <v>0.326266</v>
      </c>
      <c r="F4141" s="359">
        <v>1.0091950000000001</v>
      </c>
      <c r="G4141" s="371">
        <v>0</v>
      </c>
      <c r="H4141" s="359">
        <v>0.53930900000000004</v>
      </c>
      <c r="I4141" s="359">
        <v>2.3773550000000001</v>
      </c>
      <c r="J4141" s="371">
        <v>0</v>
      </c>
      <c r="K4141" s="359">
        <v>0.86557499999999998</v>
      </c>
      <c r="L4141" s="359">
        <v>3.3865500000000002</v>
      </c>
    </row>
    <row r="4142" spans="1:12" ht="17.399999999999999" x14ac:dyDescent="0.25">
      <c r="A4142" s="462" t="s">
        <v>2308</v>
      </c>
      <c r="B4142" s="330" t="s">
        <v>2309</v>
      </c>
      <c r="C4142" s="330" t="s">
        <v>3084</v>
      </c>
      <c r="D4142" s="370">
        <v>0</v>
      </c>
      <c r="E4142" s="358">
        <v>1.1677E-2</v>
      </c>
      <c r="F4142" s="358">
        <v>3.3507000000000002E-2</v>
      </c>
      <c r="G4142" s="370">
        <v>0</v>
      </c>
      <c r="H4142" s="358">
        <v>2.0223800000000001</v>
      </c>
      <c r="I4142" s="358">
        <v>5.5611379999999997</v>
      </c>
      <c r="J4142" s="370">
        <v>0</v>
      </c>
      <c r="K4142" s="358">
        <v>2.0340569999999998</v>
      </c>
      <c r="L4142" s="358">
        <v>5.5946449999999999</v>
      </c>
    </row>
    <row r="4143" spans="1:12" ht="17.399999999999999" x14ac:dyDescent="0.25">
      <c r="A4143" s="463" t="s">
        <v>2308</v>
      </c>
      <c r="B4143" s="334" t="s">
        <v>2309</v>
      </c>
      <c r="C4143" s="334" t="s">
        <v>8046</v>
      </c>
      <c r="D4143" s="371">
        <v>0</v>
      </c>
      <c r="E4143" s="359">
        <v>0</v>
      </c>
      <c r="F4143" s="359">
        <v>0</v>
      </c>
      <c r="G4143" s="371">
        <v>0</v>
      </c>
      <c r="H4143" s="359">
        <v>2.9E-5</v>
      </c>
      <c r="I4143" s="359">
        <v>1.7084999999999999E-2</v>
      </c>
      <c r="J4143" s="371">
        <v>0</v>
      </c>
      <c r="K4143" s="359">
        <v>2.9E-5</v>
      </c>
      <c r="L4143" s="359">
        <v>1.7084999999999999E-2</v>
      </c>
    </row>
    <row r="4144" spans="1:12" ht="17.399999999999999" x14ac:dyDescent="0.25">
      <c r="A4144" s="462" t="s">
        <v>3912</v>
      </c>
      <c r="B4144" s="330" t="s">
        <v>2310</v>
      </c>
      <c r="C4144" s="330" t="s">
        <v>3081</v>
      </c>
      <c r="D4144" s="370">
        <v>0</v>
      </c>
      <c r="E4144" s="358">
        <v>0.47142299999999998</v>
      </c>
      <c r="F4144" s="358">
        <v>3.2108629999999998</v>
      </c>
      <c r="G4144" s="370">
        <v>0</v>
      </c>
      <c r="H4144" s="358">
        <v>0.105457</v>
      </c>
      <c r="I4144" s="358">
        <v>0.366118</v>
      </c>
      <c r="J4144" s="370">
        <v>0</v>
      </c>
      <c r="K4144" s="358">
        <v>0.57687999999999995</v>
      </c>
      <c r="L4144" s="358">
        <v>3.576981</v>
      </c>
    </row>
    <row r="4145" spans="1:12" ht="17.399999999999999" x14ac:dyDescent="0.25">
      <c r="A4145" s="463" t="s">
        <v>3912</v>
      </c>
      <c r="B4145" s="334" t="s">
        <v>2310</v>
      </c>
      <c r="C4145" s="334" t="s">
        <v>3082</v>
      </c>
      <c r="D4145" s="371">
        <v>0</v>
      </c>
      <c r="E4145" s="359">
        <v>0.86885000000000001</v>
      </c>
      <c r="F4145" s="359">
        <v>2.4030990000000001</v>
      </c>
      <c r="G4145" s="371">
        <v>0</v>
      </c>
      <c r="H4145" s="359">
        <v>0.101768</v>
      </c>
      <c r="I4145" s="359">
        <v>0.225385</v>
      </c>
      <c r="J4145" s="371">
        <v>0</v>
      </c>
      <c r="K4145" s="359">
        <v>0.97061799999999998</v>
      </c>
      <c r="L4145" s="359">
        <v>2.6284839999999998</v>
      </c>
    </row>
    <row r="4146" spans="1:12" ht="17.399999999999999" x14ac:dyDescent="0.25">
      <c r="A4146" s="462" t="s">
        <v>3912</v>
      </c>
      <c r="B4146" s="330" t="s">
        <v>2310</v>
      </c>
      <c r="C4146" s="330" t="s">
        <v>3084</v>
      </c>
      <c r="D4146" s="370">
        <v>0</v>
      </c>
      <c r="E4146" s="358">
        <v>4.0044999999999997E-2</v>
      </c>
      <c r="F4146" s="358">
        <v>0.21490899999999999</v>
      </c>
      <c r="G4146" s="370">
        <v>0</v>
      </c>
      <c r="H4146" s="358">
        <v>5.0765999999999999E-2</v>
      </c>
      <c r="I4146" s="358">
        <v>0.45499000000000001</v>
      </c>
      <c r="J4146" s="370">
        <v>0</v>
      </c>
      <c r="K4146" s="358">
        <v>9.0811000000000003E-2</v>
      </c>
      <c r="L4146" s="358">
        <v>0.66989900000000002</v>
      </c>
    </row>
    <row r="4147" spans="1:12" ht="17.399999999999999" x14ac:dyDescent="0.25">
      <c r="A4147" s="463" t="s">
        <v>3912</v>
      </c>
      <c r="B4147" s="334" t="s">
        <v>2310</v>
      </c>
      <c r="C4147" s="334" t="s">
        <v>8046</v>
      </c>
      <c r="D4147" s="371">
        <v>0</v>
      </c>
      <c r="E4147" s="359">
        <v>0</v>
      </c>
      <c r="F4147" s="359">
        <v>0</v>
      </c>
      <c r="G4147" s="371">
        <v>0</v>
      </c>
      <c r="H4147" s="359">
        <v>6.0099999999999997E-4</v>
      </c>
      <c r="I4147" s="359">
        <v>2.5888999999999999E-2</v>
      </c>
      <c r="J4147" s="371">
        <v>0</v>
      </c>
      <c r="K4147" s="359">
        <v>6.0099999999999997E-4</v>
      </c>
      <c r="L4147" s="359">
        <v>2.5888999999999999E-2</v>
      </c>
    </row>
    <row r="4148" spans="1:12" ht="17.399999999999999" x14ac:dyDescent="0.25">
      <c r="A4148" s="462" t="s">
        <v>5535</v>
      </c>
      <c r="B4148" s="330" t="s">
        <v>1535</v>
      </c>
      <c r="C4148" s="330" t="s">
        <v>3081</v>
      </c>
      <c r="D4148" s="370">
        <v>0</v>
      </c>
      <c r="E4148" s="358">
        <v>1.5820000000000001E-2</v>
      </c>
      <c r="F4148" s="358">
        <v>9.2215000000000005E-2</v>
      </c>
      <c r="G4148" s="370">
        <v>0</v>
      </c>
      <c r="H4148" s="358">
        <v>1.4119E-2</v>
      </c>
      <c r="I4148" s="358">
        <v>0.43484899999999999</v>
      </c>
      <c r="J4148" s="370">
        <v>0</v>
      </c>
      <c r="K4148" s="358">
        <v>2.9939E-2</v>
      </c>
      <c r="L4148" s="358">
        <v>0.52706399999999998</v>
      </c>
    </row>
    <row r="4149" spans="1:12" ht="17.399999999999999" x14ac:dyDescent="0.25">
      <c r="A4149" s="463" t="s">
        <v>5535</v>
      </c>
      <c r="B4149" s="334" t="s">
        <v>1535</v>
      </c>
      <c r="C4149" s="334" t="s">
        <v>3084</v>
      </c>
      <c r="D4149" s="371">
        <v>0</v>
      </c>
      <c r="E4149" s="359">
        <v>0</v>
      </c>
      <c r="F4149" s="359">
        <v>0</v>
      </c>
      <c r="G4149" s="371">
        <v>0</v>
      </c>
      <c r="H4149" s="359">
        <v>5.5384000000000003E-2</v>
      </c>
      <c r="I4149" s="359">
        <v>0.79822199999999999</v>
      </c>
      <c r="J4149" s="371">
        <v>0</v>
      </c>
      <c r="K4149" s="359">
        <v>5.5384000000000003E-2</v>
      </c>
      <c r="L4149" s="359">
        <v>0.79822199999999999</v>
      </c>
    </row>
    <row r="4150" spans="1:12" ht="17.399999999999999" x14ac:dyDescent="0.25">
      <c r="A4150" s="462" t="s">
        <v>5535</v>
      </c>
      <c r="B4150" s="330" t="s">
        <v>1535</v>
      </c>
      <c r="C4150" s="330" t="s">
        <v>8046</v>
      </c>
      <c r="D4150" s="370">
        <v>0</v>
      </c>
      <c r="E4150" s="358">
        <v>0</v>
      </c>
      <c r="F4150" s="358">
        <v>0</v>
      </c>
      <c r="G4150" s="370">
        <v>0</v>
      </c>
      <c r="H4150" s="358">
        <v>1.2620000000000001E-3</v>
      </c>
      <c r="I4150" s="358">
        <v>0.38681199999999999</v>
      </c>
      <c r="J4150" s="370">
        <v>0</v>
      </c>
      <c r="K4150" s="358">
        <v>1.2620000000000001E-3</v>
      </c>
      <c r="L4150" s="358">
        <v>0.38681199999999999</v>
      </c>
    </row>
    <row r="4151" spans="1:12" ht="17.399999999999999" x14ac:dyDescent="0.25">
      <c r="A4151" s="463" t="s">
        <v>5536</v>
      </c>
      <c r="B4151" s="334" t="s">
        <v>2311</v>
      </c>
      <c r="C4151" s="334" t="s">
        <v>3081</v>
      </c>
      <c r="D4151" s="371">
        <v>0</v>
      </c>
      <c r="E4151" s="359">
        <v>6.8787000000000001E-2</v>
      </c>
      <c r="F4151" s="359">
        <v>0.59707900000000003</v>
      </c>
      <c r="G4151" s="371">
        <v>0</v>
      </c>
      <c r="H4151" s="359">
        <v>1.7390000000000001E-3</v>
      </c>
      <c r="I4151" s="359">
        <v>2.2960000000000001E-2</v>
      </c>
      <c r="J4151" s="371">
        <v>0</v>
      </c>
      <c r="K4151" s="359">
        <v>7.0526000000000005E-2</v>
      </c>
      <c r="L4151" s="359">
        <v>0.62003900000000001</v>
      </c>
    </row>
    <row r="4152" spans="1:12" ht="17.399999999999999" x14ac:dyDescent="0.25">
      <c r="A4152" s="462" t="s">
        <v>5536</v>
      </c>
      <c r="B4152" s="330" t="s">
        <v>2311</v>
      </c>
      <c r="C4152" s="330" t="s">
        <v>3084</v>
      </c>
      <c r="D4152" s="370">
        <v>0</v>
      </c>
      <c r="E4152" s="358">
        <v>2.2380000000000001E-2</v>
      </c>
      <c r="F4152" s="358">
        <v>1.246467</v>
      </c>
      <c r="G4152" s="370">
        <v>0</v>
      </c>
      <c r="H4152" s="358">
        <v>0</v>
      </c>
      <c r="I4152" s="358">
        <v>0</v>
      </c>
      <c r="J4152" s="370">
        <v>0</v>
      </c>
      <c r="K4152" s="358">
        <v>2.2380000000000001E-2</v>
      </c>
      <c r="L4152" s="358">
        <v>1.246467</v>
      </c>
    </row>
    <row r="4153" spans="1:12" ht="17.399999999999999" x14ac:dyDescent="0.25">
      <c r="A4153" s="463" t="s">
        <v>5536</v>
      </c>
      <c r="B4153" s="334" t="s">
        <v>2311</v>
      </c>
      <c r="C4153" s="334" t="s">
        <v>8046</v>
      </c>
      <c r="D4153" s="371">
        <v>0</v>
      </c>
      <c r="E4153" s="359">
        <v>0</v>
      </c>
      <c r="F4153" s="359">
        <v>0</v>
      </c>
      <c r="G4153" s="371">
        <v>0</v>
      </c>
      <c r="H4153" s="359">
        <v>1.572E-3</v>
      </c>
      <c r="I4153" s="359">
        <v>0.17650299999999999</v>
      </c>
      <c r="J4153" s="371">
        <v>0</v>
      </c>
      <c r="K4153" s="359">
        <v>1.572E-3</v>
      </c>
      <c r="L4153" s="359">
        <v>0.17650299999999999</v>
      </c>
    </row>
    <row r="4154" spans="1:12" ht="17.399999999999999" x14ac:dyDescent="0.25">
      <c r="A4154" s="462" t="s">
        <v>5537</v>
      </c>
      <c r="B4154" s="330" t="s">
        <v>3011</v>
      </c>
      <c r="C4154" s="330" t="s">
        <v>3081</v>
      </c>
      <c r="D4154" s="370">
        <v>0</v>
      </c>
      <c r="E4154" s="358">
        <v>0</v>
      </c>
      <c r="F4154" s="358">
        <v>0</v>
      </c>
      <c r="G4154" s="370">
        <v>0</v>
      </c>
      <c r="H4154" s="358">
        <v>1.0753E-2</v>
      </c>
      <c r="I4154" s="358">
        <v>0.71097600000000005</v>
      </c>
      <c r="J4154" s="370">
        <v>0</v>
      </c>
      <c r="K4154" s="358">
        <v>1.0753E-2</v>
      </c>
      <c r="L4154" s="358">
        <v>0.71097600000000005</v>
      </c>
    </row>
    <row r="4155" spans="1:12" ht="17.399999999999999" x14ac:dyDescent="0.25">
      <c r="A4155" s="463" t="s">
        <v>5537</v>
      </c>
      <c r="B4155" s="334" t="s">
        <v>3011</v>
      </c>
      <c r="C4155" s="334" t="s">
        <v>3084</v>
      </c>
      <c r="D4155" s="371">
        <v>0</v>
      </c>
      <c r="E4155" s="359">
        <v>0</v>
      </c>
      <c r="F4155" s="359">
        <v>0</v>
      </c>
      <c r="G4155" s="371">
        <v>0</v>
      </c>
      <c r="H4155" s="359">
        <v>8.7018999999999999E-2</v>
      </c>
      <c r="I4155" s="359">
        <v>0.56285099999999999</v>
      </c>
      <c r="J4155" s="371">
        <v>0</v>
      </c>
      <c r="K4155" s="359">
        <v>8.7018999999999999E-2</v>
      </c>
      <c r="L4155" s="359">
        <v>0.56285099999999999</v>
      </c>
    </row>
    <row r="4156" spans="1:12" ht="17.399999999999999" x14ac:dyDescent="0.25">
      <c r="A4156" s="462" t="s">
        <v>5537</v>
      </c>
      <c r="B4156" s="330" t="s">
        <v>3011</v>
      </c>
      <c r="C4156" s="330" t="s">
        <v>8046</v>
      </c>
      <c r="D4156" s="370">
        <v>0</v>
      </c>
      <c r="E4156" s="358">
        <v>0</v>
      </c>
      <c r="F4156" s="358">
        <v>0</v>
      </c>
      <c r="G4156" s="370">
        <v>0</v>
      </c>
      <c r="H4156" s="358">
        <v>3.9029999999999998E-3</v>
      </c>
      <c r="I4156" s="358">
        <v>0.27621000000000001</v>
      </c>
      <c r="J4156" s="370">
        <v>0</v>
      </c>
      <c r="K4156" s="358">
        <v>3.9029999999999998E-3</v>
      </c>
      <c r="L4156" s="358">
        <v>0.27621000000000001</v>
      </c>
    </row>
    <row r="4157" spans="1:12" ht="17.399999999999999" x14ac:dyDescent="0.25">
      <c r="A4157" s="463" t="s">
        <v>5539</v>
      </c>
      <c r="B4157" s="334" t="s">
        <v>1536</v>
      </c>
      <c r="C4157" s="334" t="s">
        <v>3081</v>
      </c>
      <c r="D4157" s="371">
        <v>0</v>
      </c>
      <c r="E4157" s="359">
        <v>0.22448799999999999</v>
      </c>
      <c r="F4157" s="359">
        <v>1.859796</v>
      </c>
      <c r="G4157" s="371">
        <v>0</v>
      </c>
      <c r="H4157" s="359">
        <v>0.23559099999999999</v>
      </c>
      <c r="I4157" s="359">
        <v>1.2411190000000001</v>
      </c>
      <c r="J4157" s="371">
        <v>0</v>
      </c>
      <c r="K4157" s="359">
        <v>0.46007900000000002</v>
      </c>
      <c r="L4157" s="359">
        <v>3.1009150000000001</v>
      </c>
    </row>
    <row r="4158" spans="1:12" ht="17.399999999999999" x14ac:dyDescent="0.25">
      <c r="A4158" s="462" t="s">
        <v>5539</v>
      </c>
      <c r="B4158" s="330" t="s">
        <v>1536</v>
      </c>
      <c r="C4158" s="330" t="s">
        <v>3084</v>
      </c>
      <c r="D4158" s="370">
        <v>0</v>
      </c>
      <c r="E4158" s="358">
        <v>0</v>
      </c>
      <c r="F4158" s="358">
        <v>0</v>
      </c>
      <c r="G4158" s="370">
        <v>0</v>
      </c>
      <c r="H4158" s="358">
        <v>1.1220859999999999</v>
      </c>
      <c r="I4158" s="358">
        <v>2.4163450000000002</v>
      </c>
      <c r="J4158" s="370">
        <v>0</v>
      </c>
      <c r="K4158" s="358">
        <v>1.1220859999999999</v>
      </c>
      <c r="L4158" s="358">
        <v>2.4163450000000002</v>
      </c>
    </row>
    <row r="4159" spans="1:12" ht="17.399999999999999" x14ac:dyDescent="0.25">
      <c r="A4159" s="463" t="s">
        <v>5539</v>
      </c>
      <c r="B4159" s="334" t="s">
        <v>1536</v>
      </c>
      <c r="C4159" s="334" t="s">
        <v>8046</v>
      </c>
      <c r="D4159" s="371">
        <v>0</v>
      </c>
      <c r="E4159" s="359">
        <v>3.0200000000000001E-2</v>
      </c>
      <c r="F4159" s="359">
        <v>8.4519999999999998E-2</v>
      </c>
      <c r="G4159" s="371">
        <v>0</v>
      </c>
      <c r="H4159" s="359">
        <v>2.0000000000000002E-5</v>
      </c>
      <c r="I4159" s="359">
        <v>9.7800000000000005E-3</v>
      </c>
      <c r="J4159" s="371">
        <v>0</v>
      </c>
      <c r="K4159" s="359">
        <v>3.022E-2</v>
      </c>
      <c r="L4159" s="359">
        <v>9.4299999999999995E-2</v>
      </c>
    </row>
    <row r="4160" spans="1:12" ht="17.399999999999999" x14ac:dyDescent="0.25">
      <c r="A4160" s="462" t="s">
        <v>3738</v>
      </c>
      <c r="B4160" s="330" t="s">
        <v>1086</v>
      </c>
      <c r="C4160" s="330" t="s">
        <v>3081</v>
      </c>
      <c r="D4160" s="370">
        <v>0</v>
      </c>
      <c r="E4160" s="358">
        <v>11.897582</v>
      </c>
      <c r="F4160" s="358">
        <v>46.801519999999996</v>
      </c>
      <c r="G4160" s="370">
        <v>0</v>
      </c>
      <c r="H4160" s="358">
        <v>0.56271700000000002</v>
      </c>
      <c r="I4160" s="358">
        <v>1.098711</v>
      </c>
      <c r="J4160" s="370">
        <v>0</v>
      </c>
      <c r="K4160" s="358">
        <v>12.460298999999999</v>
      </c>
      <c r="L4160" s="358">
        <v>47.900230999999998</v>
      </c>
    </row>
    <row r="4161" spans="1:12" ht="17.399999999999999" x14ac:dyDescent="0.25">
      <c r="A4161" s="463" t="s">
        <v>3738</v>
      </c>
      <c r="B4161" s="334" t="s">
        <v>1086</v>
      </c>
      <c r="C4161" s="334" t="s">
        <v>8046</v>
      </c>
      <c r="D4161" s="371">
        <v>0</v>
      </c>
      <c r="E4161" s="359">
        <v>7.4682999999999999E-2</v>
      </c>
      <c r="F4161" s="359">
        <v>0.34847800000000001</v>
      </c>
      <c r="G4161" s="371">
        <v>0</v>
      </c>
      <c r="H4161" s="359">
        <v>0</v>
      </c>
      <c r="I4161" s="359">
        <v>0</v>
      </c>
      <c r="J4161" s="371">
        <v>0</v>
      </c>
      <c r="K4161" s="359">
        <v>7.4682999999999999E-2</v>
      </c>
      <c r="L4161" s="359">
        <v>0.34847800000000001</v>
      </c>
    </row>
    <row r="4162" spans="1:12" ht="17.399999999999999" x14ac:dyDescent="0.25">
      <c r="A4162" s="462" t="s">
        <v>5541</v>
      </c>
      <c r="B4162" s="330" t="s">
        <v>2313</v>
      </c>
      <c r="C4162" s="330" t="s">
        <v>3081</v>
      </c>
      <c r="D4162" s="370">
        <v>0</v>
      </c>
      <c r="E4162" s="358">
        <v>0.67320000000000002</v>
      </c>
      <c r="F4162" s="358">
        <v>1.0105</v>
      </c>
      <c r="G4162" s="370">
        <v>0</v>
      </c>
      <c r="H4162" s="358">
        <v>5.4656999999999997E-2</v>
      </c>
      <c r="I4162" s="358">
        <v>0.248533</v>
      </c>
      <c r="J4162" s="370">
        <v>0</v>
      </c>
      <c r="K4162" s="358">
        <v>0.72785699999999998</v>
      </c>
      <c r="L4162" s="358">
        <v>1.2590330000000001</v>
      </c>
    </row>
    <row r="4163" spans="1:12" ht="17.399999999999999" x14ac:dyDescent="0.25">
      <c r="A4163" s="463" t="s">
        <v>5541</v>
      </c>
      <c r="B4163" s="334" t="s">
        <v>2313</v>
      </c>
      <c r="C4163" s="334" t="s">
        <v>8046</v>
      </c>
      <c r="D4163" s="371">
        <v>0</v>
      </c>
      <c r="E4163" s="359">
        <v>3.3939999999999998E-2</v>
      </c>
      <c r="F4163" s="359">
        <v>7.5200000000000003E-2</v>
      </c>
      <c r="G4163" s="371">
        <v>0</v>
      </c>
      <c r="H4163" s="359">
        <v>1.5407000000000001E-2</v>
      </c>
      <c r="I4163" s="359">
        <v>0.13808500000000001</v>
      </c>
      <c r="J4163" s="371">
        <v>0</v>
      </c>
      <c r="K4163" s="359">
        <v>4.9347000000000002E-2</v>
      </c>
      <c r="L4163" s="359">
        <v>0.213285</v>
      </c>
    </row>
    <row r="4164" spans="1:12" ht="17.399999999999999" x14ac:dyDescent="0.25">
      <c r="A4164" s="462" t="s">
        <v>5542</v>
      </c>
      <c r="B4164" s="330" t="s">
        <v>1294</v>
      </c>
      <c r="C4164" s="330" t="s">
        <v>3081</v>
      </c>
      <c r="D4164" s="370">
        <v>0</v>
      </c>
      <c r="E4164" s="358">
        <v>5.7683999999999999E-2</v>
      </c>
      <c r="F4164" s="358">
        <v>0.58641799999999999</v>
      </c>
      <c r="G4164" s="370">
        <v>0</v>
      </c>
      <c r="H4164" s="358">
        <v>0.24005299999999999</v>
      </c>
      <c r="I4164" s="358">
        <v>2.2076579999999999</v>
      </c>
      <c r="J4164" s="370">
        <v>0</v>
      </c>
      <c r="K4164" s="358">
        <v>0.29773699999999997</v>
      </c>
      <c r="L4164" s="358">
        <v>2.794076</v>
      </c>
    </row>
    <row r="4165" spans="1:12" ht="17.399999999999999" x14ac:dyDescent="0.25">
      <c r="A4165" s="463" t="s">
        <v>5542</v>
      </c>
      <c r="B4165" s="334" t="s">
        <v>1294</v>
      </c>
      <c r="C4165" s="334" t="s">
        <v>8046</v>
      </c>
      <c r="D4165" s="371">
        <v>0</v>
      </c>
      <c r="E4165" s="359">
        <v>0</v>
      </c>
      <c r="F4165" s="359">
        <v>0</v>
      </c>
      <c r="G4165" s="371">
        <v>0</v>
      </c>
      <c r="H4165" s="359">
        <v>3.0699999999999998E-4</v>
      </c>
      <c r="I4165" s="359">
        <v>2.4552999999999998E-2</v>
      </c>
      <c r="J4165" s="371">
        <v>0</v>
      </c>
      <c r="K4165" s="359">
        <v>3.0699999999999998E-4</v>
      </c>
      <c r="L4165" s="359">
        <v>2.4552999999999998E-2</v>
      </c>
    </row>
    <row r="4166" spans="1:12" ht="17.399999999999999" x14ac:dyDescent="0.25">
      <c r="A4166" s="462" t="s">
        <v>5543</v>
      </c>
      <c r="B4166" s="330" t="s">
        <v>2314</v>
      </c>
      <c r="C4166" s="330" t="s">
        <v>3081</v>
      </c>
      <c r="D4166" s="370">
        <v>0</v>
      </c>
      <c r="E4166" s="358">
        <v>4.1632480000000003</v>
      </c>
      <c r="F4166" s="358">
        <v>11.50787</v>
      </c>
      <c r="G4166" s="370">
        <v>0</v>
      </c>
      <c r="H4166" s="358">
        <v>4.4089999999999997E-3</v>
      </c>
      <c r="I4166" s="358">
        <v>3.4773999999999999E-2</v>
      </c>
      <c r="J4166" s="370">
        <v>0</v>
      </c>
      <c r="K4166" s="358">
        <v>4.1676570000000002</v>
      </c>
      <c r="L4166" s="358">
        <v>11.542643999999999</v>
      </c>
    </row>
    <row r="4167" spans="1:12" ht="17.399999999999999" x14ac:dyDescent="0.25">
      <c r="A4167" s="463" t="s">
        <v>5543</v>
      </c>
      <c r="B4167" s="334" t="s">
        <v>2314</v>
      </c>
      <c r="C4167" s="334" t="s">
        <v>3082</v>
      </c>
      <c r="D4167" s="371">
        <v>0</v>
      </c>
      <c r="E4167" s="359">
        <v>2.0591430000000002</v>
      </c>
      <c r="F4167" s="359">
        <v>6.1658530000000003</v>
      </c>
      <c r="G4167" s="371">
        <v>0</v>
      </c>
      <c r="H4167" s="359">
        <v>0</v>
      </c>
      <c r="I4167" s="359">
        <v>0</v>
      </c>
      <c r="J4167" s="371">
        <v>0</v>
      </c>
      <c r="K4167" s="359">
        <v>2.0591430000000002</v>
      </c>
      <c r="L4167" s="359">
        <v>6.1658530000000003</v>
      </c>
    </row>
    <row r="4168" spans="1:12" ht="17.399999999999999" x14ac:dyDescent="0.25">
      <c r="A4168" s="462" t="s">
        <v>5543</v>
      </c>
      <c r="B4168" s="330" t="s">
        <v>2314</v>
      </c>
      <c r="C4168" s="330" t="s">
        <v>3084</v>
      </c>
      <c r="D4168" s="370">
        <v>0</v>
      </c>
      <c r="E4168" s="358">
        <v>2.3585600000000002</v>
      </c>
      <c r="F4168" s="358">
        <v>11.313138</v>
      </c>
      <c r="G4168" s="370">
        <v>0</v>
      </c>
      <c r="H4168" s="358">
        <v>0</v>
      </c>
      <c r="I4168" s="358">
        <v>0</v>
      </c>
      <c r="J4168" s="370">
        <v>0</v>
      </c>
      <c r="K4168" s="358">
        <v>2.3585600000000002</v>
      </c>
      <c r="L4168" s="358">
        <v>11.313138</v>
      </c>
    </row>
    <row r="4169" spans="1:12" ht="17.399999999999999" x14ac:dyDescent="0.25">
      <c r="A4169" s="463" t="s">
        <v>5543</v>
      </c>
      <c r="B4169" s="334" t="s">
        <v>2314</v>
      </c>
      <c r="C4169" s="334" t="s">
        <v>8046</v>
      </c>
      <c r="D4169" s="371">
        <v>0</v>
      </c>
      <c r="E4169" s="359">
        <v>0</v>
      </c>
      <c r="F4169" s="359">
        <v>0</v>
      </c>
      <c r="G4169" s="371">
        <v>0</v>
      </c>
      <c r="H4169" s="359">
        <v>3.0000000000000001E-5</v>
      </c>
      <c r="I4169" s="359">
        <v>8.8500000000000004E-4</v>
      </c>
      <c r="J4169" s="371">
        <v>0</v>
      </c>
      <c r="K4169" s="359">
        <v>3.0000000000000001E-5</v>
      </c>
      <c r="L4169" s="359">
        <v>8.8500000000000004E-4</v>
      </c>
    </row>
    <row r="4170" spans="1:12" ht="17.399999999999999" x14ac:dyDescent="0.25">
      <c r="A4170" s="462" t="s">
        <v>5544</v>
      </c>
      <c r="B4170" s="330" t="s">
        <v>3012</v>
      </c>
      <c r="C4170" s="330" t="s">
        <v>3081</v>
      </c>
      <c r="D4170" s="370">
        <v>0</v>
      </c>
      <c r="E4170" s="358">
        <v>0.55694500000000002</v>
      </c>
      <c r="F4170" s="358">
        <v>2.7587350000000002</v>
      </c>
      <c r="G4170" s="370">
        <v>0</v>
      </c>
      <c r="H4170" s="358">
        <v>6.0700000000000001E-4</v>
      </c>
      <c r="I4170" s="358">
        <v>4.3577999999999999E-2</v>
      </c>
      <c r="J4170" s="370">
        <v>0</v>
      </c>
      <c r="K4170" s="358">
        <v>0.55755200000000005</v>
      </c>
      <c r="L4170" s="358">
        <v>2.8023129999999998</v>
      </c>
    </row>
    <row r="4171" spans="1:12" ht="17.399999999999999" x14ac:dyDescent="0.25">
      <c r="A4171" s="463" t="s">
        <v>5544</v>
      </c>
      <c r="B4171" s="334" t="s">
        <v>3012</v>
      </c>
      <c r="C4171" s="334" t="s">
        <v>3083</v>
      </c>
      <c r="D4171" s="371">
        <v>0</v>
      </c>
      <c r="E4171" s="359">
        <v>0</v>
      </c>
      <c r="F4171" s="359">
        <v>0</v>
      </c>
      <c r="G4171" s="371">
        <v>0</v>
      </c>
      <c r="H4171" s="359">
        <v>0.51839999999999997</v>
      </c>
      <c r="I4171" s="359">
        <v>1.976105</v>
      </c>
      <c r="J4171" s="371">
        <v>0</v>
      </c>
      <c r="K4171" s="359">
        <v>0.51839999999999997</v>
      </c>
      <c r="L4171" s="359">
        <v>1.976105</v>
      </c>
    </row>
    <row r="4172" spans="1:12" ht="17.399999999999999" x14ac:dyDescent="0.25">
      <c r="A4172" s="462" t="s">
        <v>5544</v>
      </c>
      <c r="B4172" s="330" t="s">
        <v>3012</v>
      </c>
      <c r="C4172" s="330" t="s">
        <v>3089</v>
      </c>
      <c r="D4172" s="370">
        <v>0</v>
      </c>
      <c r="E4172" s="358">
        <v>1.036</v>
      </c>
      <c r="F4172" s="358">
        <v>1.8049710000000001</v>
      </c>
      <c r="G4172" s="370">
        <v>0</v>
      </c>
      <c r="H4172" s="358">
        <v>0</v>
      </c>
      <c r="I4172" s="358">
        <v>0</v>
      </c>
      <c r="J4172" s="370">
        <v>0</v>
      </c>
      <c r="K4172" s="358">
        <v>1.036</v>
      </c>
      <c r="L4172" s="358">
        <v>1.8049710000000001</v>
      </c>
    </row>
    <row r="4173" spans="1:12" ht="17.399999999999999" x14ac:dyDescent="0.25">
      <c r="A4173" s="463" t="s">
        <v>5545</v>
      </c>
      <c r="B4173" s="334" t="s">
        <v>2315</v>
      </c>
      <c r="C4173" s="334" t="s">
        <v>3081</v>
      </c>
      <c r="D4173" s="371">
        <v>0</v>
      </c>
      <c r="E4173" s="359">
        <v>0.53505599999999998</v>
      </c>
      <c r="F4173" s="359">
        <v>3.8300879999999999</v>
      </c>
      <c r="G4173" s="371">
        <v>0</v>
      </c>
      <c r="H4173" s="359">
        <v>0.81011299999999997</v>
      </c>
      <c r="I4173" s="359">
        <v>10.386645</v>
      </c>
      <c r="J4173" s="371">
        <v>0</v>
      </c>
      <c r="K4173" s="359">
        <v>1.3451690000000001</v>
      </c>
      <c r="L4173" s="359">
        <v>14.216733</v>
      </c>
    </row>
    <row r="4174" spans="1:12" ht="17.399999999999999" x14ac:dyDescent="0.25">
      <c r="A4174" s="462" t="s">
        <v>3518</v>
      </c>
      <c r="B4174" s="330" t="s">
        <v>2316</v>
      </c>
      <c r="C4174" s="330" t="s">
        <v>3081</v>
      </c>
      <c r="D4174" s="370">
        <v>0</v>
      </c>
      <c r="E4174" s="358">
        <v>0.300541</v>
      </c>
      <c r="F4174" s="358">
        <v>0.96887400000000001</v>
      </c>
      <c r="G4174" s="370">
        <v>0</v>
      </c>
      <c r="H4174" s="358">
        <v>0.513791</v>
      </c>
      <c r="I4174" s="358">
        <v>1.211287</v>
      </c>
      <c r="J4174" s="370">
        <v>0</v>
      </c>
      <c r="K4174" s="358">
        <v>0.81433199999999994</v>
      </c>
      <c r="L4174" s="358">
        <v>2.180161</v>
      </c>
    </row>
    <row r="4175" spans="1:12" ht="17.399999999999999" x14ac:dyDescent="0.25">
      <c r="A4175" s="463" t="s">
        <v>3518</v>
      </c>
      <c r="B4175" s="334" t="s">
        <v>2316</v>
      </c>
      <c r="C4175" s="334" t="s">
        <v>3084</v>
      </c>
      <c r="D4175" s="371">
        <v>0</v>
      </c>
      <c r="E4175" s="359">
        <v>0</v>
      </c>
      <c r="F4175" s="359">
        <v>0</v>
      </c>
      <c r="G4175" s="371">
        <v>0</v>
      </c>
      <c r="H4175" s="359">
        <v>0.30108699999999999</v>
      </c>
      <c r="I4175" s="359">
        <v>4.52088</v>
      </c>
      <c r="J4175" s="371">
        <v>0</v>
      </c>
      <c r="K4175" s="359">
        <v>0.30108699999999999</v>
      </c>
      <c r="L4175" s="359">
        <v>4.52088</v>
      </c>
    </row>
    <row r="4176" spans="1:12" ht="17.399999999999999" x14ac:dyDescent="0.25">
      <c r="A4176" s="462" t="s">
        <v>3518</v>
      </c>
      <c r="B4176" s="330" t="s">
        <v>2316</v>
      </c>
      <c r="C4176" s="330" t="s">
        <v>8046</v>
      </c>
      <c r="D4176" s="370">
        <v>0</v>
      </c>
      <c r="E4176" s="358">
        <v>1.1400000000000001E-4</v>
      </c>
      <c r="F4176" s="358">
        <v>2.98E-3</v>
      </c>
      <c r="G4176" s="370">
        <v>0</v>
      </c>
      <c r="H4176" s="358">
        <v>2E-3</v>
      </c>
      <c r="I4176" s="358">
        <v>1.9635E-2</v>
      </c>
      <c r="J4176" s="370">
        <v>0</v>
      </c>
      <c r="K4176" s="358">
        <v>2.114E-3</v>
      </c>
      <c r="L4176" s="358">
        <v>2.2615E-2</v>
      </c>
    </row>
    <row r="4177" spans="1:12" ht="17.399999999999999" x14ac:dyDescent="0.25">
      <c r="A4177" s="463" t="s">
        <v>5546</v>
      </c>
      <c r="B4177" s="334" t="s">
        <v>3635</v>
      </c>
      <c r="C4177" s="334" t="s">
        <v>3081</v>
      </c>
      <c r="D4177" s="371">
        <v>0</v>
      </c>
      <c r="E4177" s="359">
        <v>0</v>
      </c>
      <c r="F4177" s="359">
        <v>0</v>
      </c>
      <c r="G4177" s="371">
        <v>0</v>
      </c>
      <c r="H4177" s="359">
        <v>5.3508E-2</v>
      </c>
      <c r="I4177" s="359">
        <v>2.1111040000000001</v>
      </c>
      <c r="J4177" s="371">
        <v>0</v>
      </c>
      <c r="K4177" s="359">
        <v>5.3508E-2</v>
      </c>
      <c r="L4177" s="359">
        <v>2.1111040000000001</v>
      </c>
    </row>
    <row r="4178" spans="1:12" ht="17.399999999999999" x14ac:dyDescent="0.25">
      <c r="A4178" s="462" t="s">
        <v>5546</v>
      </c>
      <c r="B4178" s="330" t="s">
        <v>3635</v>
      </c>
      <c r="C4178" s="330" t="s">
        <v>3087</v>
      </c>
      <c r="D4178" s="370">
        <v>0</v>
      </c>
      <c r="E4178" s="358">
        <v>0</v>
      </c>
      <c r="F4178" s="358">
        <v>0</v>
      </c>
      <c r="G4178" s="370">
        <v>0</v>
      </c>
      <c r="H4178" s="358">
        <v>2.1699999999999999E-4</v>
      </c>
      <c r="I4178" s="358">
        <v>0.53569299999999997</v>
      </c>
      <c r="J4178" s="370">
        <v>0</v>
      </c>
      <c r="K4178" s="358">
        <v>2.1699999999999999E-4</v>
      </c>
      <c r="L4178" s="358">
        <v>0.53569299999999997</v>
      </c>
    </row>
    <row r="4179" spans="1:12" ht="17.399999999999999" x14ac:dyDescent="0.25">
      <c r="A4179" s="463" t="s">
        <v>5547</v>
      </c>
      <c r="B4179" s="334" t="s">
        <v>2316</v>
      </c>
      <c r="C4179" s="334" t="s">
        <v>3081</v>
      </c>
      <c r="D4179" s="371">
        <v>0</v>
      </c>
      <c r="E4179" s="359">
        <v>1.5100000000000001E-3</v>
      </c>
      <c r="F4179" s="359">
        <v>0.18448800000000001</v>
      </c>
      <c r="G4179" s="371">
        <v>0</v>
      </c>
      <c r="H4179" s="359">
        <v>0.24599099999999999</v>
      </c>
      <c r="I4179" s="359">
        <v>2.8914710000000001</v>
      </c>
      <c r="J4179" s="371">
        <v>0</v>
      </c>
      <c r="K4179" s="359">
        <v>0.247501</v>
      </c>
      <c r="L4179" s="359">
        <v>3.0759590000000001</v>
      </c>
    </row>
    <row r="4180" spans="1:12" ht="17.399999999999999" x14ac:dyDescent="0.25">
      <c r="A4180" s="462" t="s">
        <v>5547</v>
      </c>
      <c r="B4180" s="330" t="s">
        <v>2316</v>
      </c>
      <c r="C4180" s="330" t="s">
        <v>3082</v>
      </c>
      <c r="D4180" s="370">
        <v>0</v>
      </c>
      <c r="E4180" s="358">
        <v>2.0740000000000001E-2</v>
      </c>
      <c r="F4180" s="358">
        <v>2.3643350000000001</v>
      </c>
      <c r="G4180" s="370">
        <v>0</v>
      </c>
      <c r="H4180" s="358">
        <v>1.6181000000000001E-2</v>
      </c>
      <c r="I4180" s="358">
        <v>0.14457700000000001</v>
      </c>
      <c r="J4180" s="370">
        <v>0</v>
      </c>
      <c r="K4180" s="358">
        <v>3.6921000000000002E-2</v>
      </c>
      <c r="L4180" s="358">
        <v>2.508912</v>
      </c>
    </row>
    <row r="4181" spans="1:12" ht="17.399999999999999" x14ac:dyDescent="0.25">
      <c r="A4181" s="463" t="s">
        <v>5547</v>
      </c>
      <c r="B4181" s="334" t="s">
        <v>2316</v>
      </c>
      <c r="C4181" s="334" t="s">
        <v>3087</v>
      </c>
      <c r="D4181" s="371">
        <v>0</v>
      </c>
      <c r="E4181" s="359">
        <v>0</v>
      </c>
      <c r="F4181" s="359">
        <v>0</v>
      </c>
      <c r="G4181" s="371">
        <v>0</v>
      </c>
      <c r="H4181" s="359">
        <v>8.5084999999999994E-2</v>
      </c>
      <c r="I4181" s="359">
        <v>1.2620629999999999</v>
      </c>
      <c r="J4181" s="371">
        <v>0</v>
      </c>
      <c r="K4181" s="359">
        <v>8.5084999999999994E-2</v>
      </c>
      <c r="L4181" s="359">
        <v>1.2620629999999999</v>
      </c>
    </row>
    <row r="4182" spans="1:12" ht="17.399999999999999" x14ac:dyDescent="0.25">
      <c r="A4182" s="462" t="s">
        <v>5547</v>
      </c>
      <c r="B4182" s="330" t="s">
        <v>2316</v>
      </c>
      <c r="C4182" s="330" t="s">
        <v>8046</v>
      </c>
      <c r="D4182" s="370">
        <v>0</v>
      </c>
      <c r="E4182" s="358">
        <v>0</v>
      </c>
      <c r="F4182" s="358">
        <v>0</v>
      </c>
      <c r="G4182" s="370">
        <v>0</v>
      </c>
      <c r="H4182" s="358">
        <v>4.9175000000000003E-2</v>
      </c>
      <c r="I4182" s="358">
        <v>0.57242000000000004</v>
      </c>
      <c r="J4182" s="370">
        <v>0</v>
      </c>
      <c r="K4182" s="358">
        <v>4.9175000000000003E-2</v>
      </c>
      <c r="L4182" s="358">
        <v>0.57242000000000004</v>
      </c>
    </row>
    <row r="4183" spans="1:12" ht="17.399999999999999" x14ac:dyDescent="0.25">
      <c r="A4183" s="463" t="s">
        <v>5548</v>
      </c>
      <c r="B4183" s="334" t="s">
        <v>2317</v>
      </c>
      <c r="C4183" s="334" t="s">
        <v>3081</v>
      </c>
      <c r="D4183" s="371">
        <v>0</v>
      </c>
      <c r="E4183" s="359">
        <v>0.73553400000000002</v>
      </c>
      <c r="F4183" s="359">
        <v>3.9805619999999999</v>
      </c>
      <c r="G4183" s="371">
        <v>0</v>
      </c>
      <c r="H4183" s="359">
        <v>0.42802099999999998</v>
      </c>
      <c r="I4183" s="359">
        <v>3.817847</v>
      </c>
      <c r="J4183" s="371">
        <v>0</v>
      </c>
      <c r="K4183" s="359">
        <v>1.1635549999999999</v>
      </c>
      <c r="L4183" s="359">
        <v>7.7984090000000004</v>
      </c>
    </row>
    <row r="4184" spans="1:12" ht="17.399999999999999" x14ac:dyDescent="0.25">
      <c r="A4184" s="462" t="s">
        <v>5548</v>
      </c>
      <c r="B4184" s="330" t="s">
        <v>2317</v>
      </c>
      <c r="C4184" s="330" t="s">
        <v>3087</v>
      </c>
      <c r="D4184" s="370">
        <v>0</v>
      </c>
      <c r="E4184" s="358">
        <v>4.1704439999999998</v>
      </c>
      <c r="F4184" s="358">
        <v>15.926334000000001</v>
      </c>
      <c r="G4184" s="370">
        <v>0</v>
      </c>
      <c r="H4184" s="358">
        <v>0</v>
      </c>
      <c r="I4184" s="358">
        <v>0</v>
      </c>
      <c r="J4184" s="370">
        <v>0</v>
      </c>
      <c r="K4184" s="358">
        <v>4.1704439999999998</v>
      </c>
      <c r="L4184" s="358">
        <v>15.926334000000001</v>
      </c>
    </row>
    <row r="4185" spans="1:12" ht="17.399999999999999" x14ac:dyDescent="0.25">
      <c r="A4185" s="463" t="s">
        <v>5548</v>
      </c>
      <c r="B4185" s="334" t="s">
        <v>2317</v>
      </c>
      <c r="C4185" s="334" t="s">
        <v>8046</v>
      </c>
      <c r="D4185" s="371">
        <v>0</v>
      </c>
      <c r="E4185" s="359">
        <v>4.6023000000000001E-2</v>
      </c>
      <c r="F4185" s="359">
        <v>0.22430800000000001</v>
      </c>
      <c r="G4185" s="371">
        <v>0</v>
      </c>
      <c r="H4185" s="359">
        <v>1.4876E-2</v>
      </c>
      <c r="I4185" s="359">
        <v>0.25896200000000003</v>
      </c>
      <c r="J4185" s="371">
        <v>0</v>
      </c>
      <c r="K4185" s="359">
        <v>6.0899000000000002E-2</v>
      </c>
      <c r="L4185" s="359">
        <v>0.48326999999999998</v>
      </c>
    </row>
    <row r="4186" spans="1:12" ht="17.399999999999999" x14ac:dyDescent="0.25">
      <c r="A4186" s="462" t="s">
        <v>5550</v>
      </c>
      <c r="B4186" s="330" t="s">
        <v>2319</v>
      </c>
      <c r="C4186" s="330" t="s">
        <v>3081</v>
      </c>
      <c r="D4186" s="370">
        <v>0</v>
      </c>
      <c r="E4186" s="358">
        <v>0.22273100000000001</v>
      </c>
      <c r="F4186" s="358">
        <v>1.888115</v>
      </c>
      <c r="G4186" s="370">
        <v>0</v>
      </c>
      <c r="H4186" s="358">
        <v>0.47945700000000002</v>
      </c>
      <c r="I4186" s="358">
        <v>1.6863980000000001</v>
      </c>
      <c r="J4186" s="370">
        <v>0</v>
      </c>
      <c r="K4186" s="358">
        <v>0.70218800000000003</v>
      </c>
      <c r="L4186" s="358">
        <v>3.5745130000000001</v>
      </c>
    </row>
    <row r="4187" spans="1:12" ht="17.399999999999999" x14ac:dyDescent="0.25">
      <c r="A4187" s="463" t="s">
        <v>5550</v>
      </c>
      <c r="B4187" s="334" t="s">
        <v>2319</v>
      </c>
      <c r="C4187" s="334" t="s">
        <v>3082</v>
      </c>
      <c r="D4187" s="371">
        <v>0</v>
      </c>
      <c r="E4187" s="359">
        <v>0</v>
      </c>
      <c r="F4187" s="359">
        <v>0</v>
      </c>
      <c r="G4187" s="371">
        <v>0</v>
      </c>
      <c r="H4187" s="359">
        <v>3.2440999999999998E-2</v>
      </c>
      <c r="I4187" s="359">
        <v>0.52335399999999999</v>
      </c>
      <c r="J4187" s="371">
        <v>0</v>
      </c>
      <c r="K4187" s="359">
        <v>3.2440999999999998E-2</v>
      </c>
      <c r="L4187" s="359">
        <v>0.52335399999999999</v>
      </c>
    </row>
    <row r="4188" spans="1:12" ht="17.399999999999999" x14ac:dyDescent="0.25">
      <c r="A4188" s="462" t="s">
        <v>5550</v>
      </c>
      <c r="B4188" s="330" t="s">
        <v>2319</v>
      </c>
      <c r="C4188" s="330" t="s">
        <v>8046</v>
      </c>
      <c r="D4188" s="370">
        <v>0</v>
      </c>
      <c r="E4188" s="358">
        <v>0</v>
      </c>
      <c r="F4188" s="358">
        <v>0</v>
      </c>
      <c r="G4188" s="370">
        <v>0</v>
      </c>
      <c r="H4188" s="358">
        <v>7.2129999999999998E-3</v>
      </c>
      <c r="I4188" s="358">
        <v>6.5014000000000002E-2</v>
      </c>
      <c r="J4188" s="370">
        <v>0</v>
      </c>
      <c r="K4188" s="358">
        <v>7.2129999999999998E-3</v>
      </c>
      <c r="L4188" s="358">
        <v>6.5014000000000002E-2</v>
      </c>
    </row>
    <row r="4189" spans="1:12" ht="17.399999999999999" x14ac:dyDescent="0.25">
      <c r="A4189" s="463" t="s">
        <v>5551</v>
      </c>
      <c r="B4189" s="334" t="s">
        <v>2320</v>
      </c>
      <c r="C4189" s="334" t="s">
        <v>3081</v>
      </c>
      <c r="D4189" s="371">
        <v>0</v>
      </c>
      <c r="E4189" s="359">
        <v>3.4770310000000002</v>
      </c>
      <c r="F4189" s="359">
        <v>13.70148</v>
      </c>
      <c r="G4189" s="371">
        <v>0</v>
      </c>
      <c r="H4189" s="359">
        <v>2.8139970000000001</v>
      </c>
      <c r="I4189" s="359">
        <v>10.467510000000001</v>
      </c>
      <c r="J4189" s="371">
        <v>0</v>
      </c>
      <c r="K4189" s="359">
        <v>6.2910279999999998</v>
      </c>
      <c r="L4189" s="359">
        <v>24.168990000000001</v>
      </c>
    </row>
    <row r="4190" spans="1:12" ht="17.399999999999999" x14ac:dyDescent="0.25">
      <c r="A4190" s="462" t="s">
        <v>5551</v>
      </c>
      <c r="B4190" s="330" t="s">
        <v>2320</v>
      </c>
      <c r="C4190" s="330" t="s">
        <v>3082</v>
      </c>
      <c r="D4190" s="370">
        <v>0</v>
      </c>
      <c r="E4190" s="358">
        <v>9.5149999999999998E-2</v>
      </c>
      <c r="F4190" s="358">
        <v>0.63758199999999998</v>
      </c>
      <c r="G4190" s="370">
        <v>0</v>
      </c>
      <c r="H4190" s="358">
        <v>1.8499999999999999E-2</v>
      </c>
      <c r="I4190" s="358">
        <v>1.3746E-2</v>
      </c>
      <c r="J4190" s="370">
        <v>0</v>
      </c>
      <c r="K4190" s="358">
        <v>0.11365</v>
      </c>
      <c r="L4190" s="358">
        <v>0.65132800000000002</v>
      </c>
    </row>
    <row r="4191" spans="1:12" ht="17.399999999999999" x14ac:dyDescent="0.25">
      <c r="A4191" s="463" t="s">
        <v>5552</v>
      </c>
      <c r="B4191" s="334" t="s">
        <v>1536</v>
      </c>
      <c r="C4191" s="334" t="s">
        <v>3081</v>
      </c>
      <c r="D4191" s="371">
        <v>0</v>
      </c>
      <c r="E4191" s="359">
        <v>0.32329200000000002</v>
      </c>
      <c r="F4191" s="359">
        <v>1.7014849999999999</v>
      </c>
      <c r="G4191" s="371">
        <v>0</v>
      </c>
      <c r="H4191" s="359">
        <v>0.40043699999999999</v>
      </c>
      <c r="I4191" s="359">
        <v>2.1123599999999998</v>
      </c>
      <c r="J4191" s="371">
        <v>0</v>
      </c>
      <c r="K4191" s="359">
        <v>0.72372899999999996</v>
      </c>
      <c r="L4191" s="359">
        <v>3.8138450000000002</v>
      </c>
    </row>
    <row r="4192" spans="1:12" ht="17.399999999999999" x14ac:dyDescent="0.25">
      <c r="A4192" s="462" t="s">
        <v>5552</v>
      </c>
      <c r="B4192" s="330" t="s">
        <v>1536</v>
      </c>
      <c r="C4192" s="330" t="s">
        <v>3082</v>
      </c>
      <c r="D4192" s="370">
        <v>0</v>
      </c>
      <c r="E4192" s="358">
        <v>7.3093830000000004</v>
      </c>
      <c r="F4192" s="358">
        <v>22.785512000000001</v>
      </c>
      <c r="G4192" s="370">
        <v>0</v>
      </c>
      <c r="H4192" s="358">
        <v>0.236148</v>
      </c>
      <c r="I4192" s="358">
        <v>1.105559</v>
      </c>
      <c r="J4192" s="370">
        <v>0</v>
      </c>
      <c r="K4192" s="358">
        <v>7.5455310000000004</v>
      </c>
      <c r="L4192" s="358">
        <v>23.891071</v>
      </c>
    </row>
    <row r="4193" spans="1:12" ht="17.399999999999999" x14ac:dyDescent="0.25">
      <c r="A4193" s="463" t="s">
        <v>5552</v>
      </c>
      <c r="B4193" s="334" t="s">
        <v>1536</v>
      </c>
      <c r="C4193" s="334" t="s">
        <v>8046</v>
      </c>
      <c r="D4193" s="371">
        <v>0</v>
      </c>
      <c r="E4193" s="359">
        <v>0</v>
      </c>
      <c r="F4193" s="359">
        <v>0</v>
      </c>
      <c r="G4193" s="371">
        <v>0</v>
      </c>
      <c r="H4193" s="359">
        <v>0.12939000000000001</v>
      </c>
      <c r="I4193" s="359">
        <v>0.46729900000000002</v>
      </c>
      <c r="J4193" s="371">
        <v>0</v>
      </c>
      <c r="K4193" s="359">
        <v>0.12939000000000001</v>
      </c>
      <c r="L4193" s="359">
        <v>0.46729900000000002</v>
      </c>
    </row>
    <row r="4194" spans="1:12" ht="17.399999999999999" x14ac:dyDescent="0.25">
      <c r="A4194" s="462" t="s">
        <v>5553</v>
      </c>
      <c r="B4194" s="330" t="s">
        <v>2321</v>
      </c>
      <c r="C4194" s="330" t="s">
        <v>3081</v>
      </c>
      <c r="D4194" s="370">
        <v>0</v>
      </c>
      <c r="E4194" s="358">
        <v>0.34256900000000001</v>
      </c>
      <c r="F4194" s="358">
        <v>1.262211</v>
      </c>
      <c r="G4194" s="370">
        <v>0</v>
      </c>
      <c r="H4194" s="358">
        <v>0.12678900000000001</v>
      </c>
      <c r="I4194" s="358">
        <v>0.78117400000000004</v>
      </c>
      <c r="J4194" s="370">
        <v>0</v>
      </c>
      <c r="K4194" s="358">
        <v>0.469358</v>
      </c>
      <c r="L4194" s="358">
        <v>2.0433849999999998</v>
      </c>
    </row>
    <row r="4195" spans="1:12" ht="17.399999999999999" x14ac:dyDescent="0.25">
      <c r="A4195" s="463" t="s">
        <v>5553</v>
      </c>
      <c r="B4195" s="334" t="s">
        <v>2321</v>
      </c>
      <c r="C4195" s="334" t="s">
        <v>8046</v>
      </c>
      <c r="D4195" s="371">
        <v>0</v>
      </c>
      <c r="E4195" s="359">
        <v>3.1708E-2</v>
      </c>
      <c r="F4195" s="359">
        <v>0.45727499999999999</v>
      </c>
      <c r="G4195" s="371">
        <v>0</v>
      </c>
      <c r="H4195" s="359">
        <v>1.9109999999999999E-3</v>
      </c>
      <c r="I4195" s="359">
        <v>0.18933</v>
      </c>
      <c r="J4195" s="371">
        <v>0</v>
      </c>
      <c r="K4195" s="359">
        <v>3.3619000000000003E-2</v>
      </c>
      <c r="L4195" s="359">
        <v>0.64660499999999999</v>
      </c>
    </row>
    <row r="4196" spans="1:12" ht="17.399999999999999" x14ac:dyDescent="0.25">
      <c r="A4196" s="462" t="s">
        <v>5554</v>
      </c>
      <c r="B4196" s="330" t="s">
        <v>1056</v>
      </c>
      <c r="C4196" s="330" t="s">
        <v>3081</v>
      </c>
      <c r="D4196" s="370">
        <v>0</v>
      </c>
      <c r="E4196" s="358">
        <v>0.15321899999999999</v>
      </c>
      <c r="F4196" s="358">
        <v>1.5101610000000001</v>
      </c>
      <c r="G4196" s="370">
        <v>0</v>
      </c>
      <c r="H4196" s="358">
        <v>0.29992799999999997</v>
      </c>
      <c r="I4196" s="358">
        <v>3.1120779999999999</v>
      </c>
      <c r="J4196" s="370">
        <v>0</v>
      </c>
      <c r="K4196" s="358">
        <v>0.45314700000000002</v>
      </c>
      <c r="L4196" s="358">
        <v>4.6222390000000004</v>
      </c>
    </row>
    <row r="4197" spans="1:12" ht="17.399999999999999" x14ac:dyDescent="0.25">
      <c r="A4197" s="463" t="s">
        <v>5554</v>
      </c>
      <c r="B4197" s="334" t="s">
        <v>1056</v>
      </c>
      <c r="C4197" s="334" t="s">
        <v>3087</v>
      </c>
      <c r="D4197" s="371">
        <v>0</v>
      </c>
      <c r="E4197" s="359">
        <v>0</v>
      </c>
      <c r="F4197" s="359">
        <v>0</v>
      </c>
      <c r="G4197" s="371">
        <v>0</v>
      </c>
      <c r="H4197" s="359">
        <v>1.7607000000000001E-2</v>
      </c>
      <c r="I4197" s="359">
        <v>1.226189</v>
      </c>
      <c r="J4197" s="371">
        <v>0</v>
      </c>
      <c r="K4197" s="359">
        <v>1.7607000000000001E-2</v>
      </c>
      <c r="L4197" s="359">
        <v>1.226189</v>
      </c>
    </row>
    <row r="4198" spans="1:12" ht="17.399999999999999" x14ac:dyDescent="0.25">
      <c r="A4198" s="462" t="s">
        <v>5554</v>
      </c>
      <c r="B4198" s="330" t="s">
        <v>1056</v>
      </c>
      <c r="C4198" s="330" t="s">
        <v>8046</v>
      </c>
      <c r="D4198" s="370">
        <v>0</v>
      </c>
      <c r="E4198" s="358">
        <v>2.8579999999999999E-3</v>
      </c>
      <c r="F4198" s="358">
        <v>0.120476</v>
      </c>
      <c r="G4198" s="370">
        <v>0</v>
      </c>
      <c r="H4198" s="358">
        <v>2.0590000000000001E-2</v>
      </c>
      <c r="I4198" s="358">
        <v>0.35046500000000003</v>
      </c>
      <c r="J4198" s="370">
        <v>0</v>
      </c>
      <c r="K4198" s="358">
        <v>2.3448E-2</v>
      </c>
      <c r="L4198" s="358">
        <v>0.470941</v>
      </c>
    </row>
    <row r="4199" spans="1:12" ht="17.399999999999999" x14ac:dyDescent="0.25">
      <c r="A4199" s="463" t="s">
        <v>5555</v>
      </c>
      <c r="B4199" s="334" t="s">
        <v>1511</v>
      </c>
      <c r="C4199" s="334" t="s">
        <v>3081</v>
      </c>
      <c r="D4199" s="371">
        <v>0</v>
      </c>
      <c r="E4199" s="359">
        <v>7.8329999999999997E-3</v>
      </c>
      <c r="F4199" s="359">
        <v>0.34201300000000001</v>
      </c>
      <c r="G4199" s="371">
        <v>0</v>
      </c>
      <c r="H4199" s="359">
        <v>0.17532600000000001</v>
      </c>
      <c r="I4199" s="359">
        <v>0.95099500000000003</v>
      </c>
      <c r="J4199" s="371">
        <v>0</v>
      </c>
      <c r="K4199" s="359">
        <v>0.18315899999999999</v>
      </c>
      <c r="L4199" s="359">
        <v>1.2930079999999999</v>
      </c>
    </row>
    <row r="4200" spans="1:12" ht="17.399999999999999" x14ac:dyDescent="0.25">
      <c r="A4200" s="462" t="s">
        <v>5555</v>
      </c>
      <c r="B4200" s="330" t="s">
        <v>1511</v>
      </c>
      <c r="C4200" s="330" t="s">
        <v>8046</v>
      </c>
      <c r="D4200" s="370">
        <v>0</v>
      </c>
      <c r="E4200" s="358">
        <v>2.4687000000000001E-2</v>
      </c>
      <c r="F4200" s="358">
        <v>0.10348</v>
      </c>
      <c r="G4200" s="370">
        <v>0</v>
      </c>
      <c r="H4200" s="358">
        <v>5.441E-2</v>
      </c>
      <c r="I4200" s="358">
        <v>0.40640300000000001</v>
      </c>
      <c r="J4200" s="370">
        <v>0</v>
      </c>
      <c r="K4200" s="358">
        <v>7.9097000000000001E-2</v>
      </c>
      <c r="L4200" s="358">
        <v>0.50988299999999998</v>
      </c>
    </row>
    <row r="4201" spans="1:12" ht="17.399999999999999" x14ac:dyDescent="0.25">
      <c r="A4201" s="463" t="s">
        <v>5556</v>
      </c>
      <c r="B4201" s="334" t="s">
        <v>2322</v>
      </c>
      <c r="C4201" s="334" t="s">
        <v>3081</v>
      </c>
      <c r="D4201" s="371">
        <v>0</v>
      </c>
      <c r="E4201" s="359">
        <v>3.3908000000000001E-2</v>
      </c>
      <c r="F4201" s="359">
        <v>8.6905999999999997E-2</v>
      </c>
      <c r="G4201" s="371">
        <v>0</v>
      </c>
      <c r="H4201" s="359">
        <v>1.9009000000000002E-2</v>
      </c>
      <c r="I4201" s="359">
        <v>1.5699479999999999</v>
      </c>
      <c r="J4201" s="371">
        <v>0</v>
      </c>
      <c r="K4201" s="359">
        <v>5.2916999999999999E-2</v>
      </c>
      <c r="L4201" s="359">
        <v>1.656854</v>
      </c>
    </row>
    <row r="4202" spans="1:12" ht="17.399999999999999" x14ac:dyDescent="0.25">
      <c r="A4202" s="462" t="s">
        <v>5556</v>
      </c>
      <c r="B4202" s="330" t="s">
        <v>2322</v>
      </c>
      <c r="C4202" s="330" t="s">
        <v>8046</v>
      </c>
      <c r="D4202" s="370">
        <v>0</v>
      </c>
      <c r="E4202" s="358">
        <v>1.567E-2</v>
      </c>
      <c r="F4202" s="358">
        <v>3.6082000000000003E-2</v>
      </c>
      <c r="G4202" s="370">
        <v>0</v>
      </c>
      <c r="H4202" s="358">
        <v>2.6200000000000003E-4</v>
      </c>
      <c r="I4202" s="358">
        <v>6.7339999999999997E-2</v>
      </c>
      <c r="J4202" s="370">
        <v>0</v>
      </c>
      <c r="K4202" s="358">
        <v>1.5932000000000002E-2</v>
      </c>
      <c r="L4202" s="358">
        <v>0.103422</v>
      </c>
    </row>
    <row r="4203" spans="1:12" ht="17.399999999999999" x14ac:dyDescent="0.25">
      <c r="A4203" s="463" t="s">
        <v>5557</v>
      </c>
      <c r="B4203" s="334" t="s">
        <v>1124</v>
      </c>
      <c r="C4203" s="334" t="s">
        <v>3081</v>
      </c>
      <c r="D4203" s="371">
        <v>0</v>
      </c>
      <c r="E4203" s="359">
        <v>5.9414569999999998</v>
      </c>
      <c r="F4203" s="359">
        <v>17.763508999999999</v>
      </c>
      <c r="G4203" s="371">
        <v>0</v>
      </c>
      <c r="H4203" s="359">
        <v>1.3958900000000001</v>
      </c>
      <c r="I4203" s="359">
        <v>4.7515169999999998</v>
      </c>
      <c r="J4203" s="371">
        <v>0</v>
      </c>
      <c r="K4203" s="359">
        <v>7.3373470000000003</v>
      </c>
      <c r="L4203" s="359">
        <v>22.515025999999999</v>
      </c>
    </row>
    <row r="4204" spans="1:12" ht="17.399999999999999" x14ac:dyDescent="0.25">
      <c r="A4204" s="462" t="s">
        <v>5557</v>
      </c>
      <c r="B4204" s="330" t="s">
        <v>1124</v>
      </c>
      <c r="C4204" s="330" t="s">
        <v>3082</v>
      </c>
      <c r="D4204" s="370">
        <v>0</v>
      </c>
      <c r="E4204" s="358">
        <v>6.9599999999999995E-2</v>
      </c>
      <c r="F4204" s="358">
        <v>0.34540300000000002</v>
      </c>
      <c r="G4204" s="370">
        <v>0</v>
      </c>
      <c r="H4204" s="358">
        <v>7.1139999999999995E-2</v>
      </c>
      <c r="I4204" s="358">
        <v>0.38234000000000001</v>
      </c>
      <c r="J4204" s="370">
        <v>0</v>
      </c>
      <c r="K4204" s="358">
        <v>0.14074</v>
      </c>
      <c r="L4204" s="358">
        <v>0.72774300000000003</v>
      </c>
    </row>
    <row r="4205" spans="1:12" ht="17.399999999999999" x14ac:dyDescent="0.25">
      <c r="A4205" s="463" t="s">
        <v>5557</v>
      </c>
      <c r="B4205" s="334" t="s">
        <v>1124</v>
      </c>
      <c r="C4205" s="334" t="s">
        <v>8046</v>
      </c>
      <c r="D4205" s="371">
        <v>0</v>
      </c>
      <c r="E4205" s="359">
        <v>2.5999999999999998E-4</v>
      </c>
      <c r="F4205" s="359">
        <v>8.9219999999999994E-3</v>
      </c>
      <c r="G4205" s="371">
        <v>0</v>
      </c>
      <c r="H4205" s="359">
        <v>7.9059999999999998E-3</v>
      </c>
      <c r="I4205" s="359">
        <v>0.57072100000000003</v>
      </c>
      <c r="J4205" s="371">
        <v>0</v>
      </c>
      <c r="K4205" s="359">
        <v>8.1659999999999996E-3</v>
      </c>
      <c r="L4205" s="359">
        <v>0.57964300000000002</v>
      </c>
    </row>
    <row r="4206" spans="1:12" ht="17.399999999999999" x14ac:dyDescent="0.25">
      <c r="A4206" s="462" t="s">
        <v>3888</v>
      </c>
      <c r="B4206" s="330" t="s">
        <v>1512</v>
      </c>
      <c r="C4206" s="330" t="s">
        <v>3081</v>
      </c>
      <c r="D4206" s="370">
        <v>0</v>
      </c>
      <c r="E4206" s="358">
        <v>0.13838700000000001</v>
      </c>
      <c r="F4206" s="358">
        <v>2.0180199999999999</v>
      </c>
      <c r="G4206" s="370">
        <v>0</v>
      </c>
      <c r="H4206" s="358">
        <v>0.32127299999999998</v>
      </c>
      <c r="I4206" s="358">
        <v>3.7463839999999999</v>
      </c>
      <c r="J4206" s="370">
        <v>0</v>
      </c>
      <c r="K4206" s="358">
        <v>0.45966000000000001</v>
      </c>
      <c r="L4206" s="358">
        <v>5.7644039999999999</v>
      </c>
    </row>
    <row r="4207" spans="1:12" ht="17.399999999999999" x14ac:dyDescent="0.25">
      <c r="A4207" s="463" t="s">
        <v>3888</v>
      </c>
      <c r="B4207" s="334" t="s">
        <v>1512</v>
      </c>
      <c r="C4207" s="334" t="s">
        <v>8046</v>
      </c>
      <c r="D4207" s="371">
        <v>0</v>
      </c>
      <c r="E4207" s="359">
        <v>3.0974999999999999E-2</v>
      </c>
      <c r="F4207" s="359">
        <v>0.17651800000000001</v>
      </c>
      <c r="G4207" s="371">
        <v>0</v>
      </c>
      <c r="H4207" s="359">
        <v>8.9870000000000002E-3</v>
      </c>
      <c r="I4207" s="359">
        <v>0.23359199999999999</v>
      </c>
      <c r="J4207" s="371">
        <v>0</v>
      </c>
      <c r="K4207" s="359">
        <v>3.9961999999999998E-2</v>
      </c>
      <c r="L4207" s="359">
        <v>0.41010999999999997</v>
      </c>
    </row>
    <row r="4208" spans="1:12" ht="17.399999999999999" x14ac:dyDescent="0.25">
      <c r="A4208" s="462" t="s">
        <v>229</v>
      </c>
      <c r="B4208" s="330" t="s">
        <v>1366</v>
      </c>
      <c r="C4208" s="330" t="s">
        <v>3081</v>
      </c>
      <c r="D4208" s="370">
        <v>0</v>
      </c>
      <c r="E4208" s="358">
        <v>6.2331999999999999E-2</v>
      </c>
      <c r="F4208" s="358">
        <v>1.352584</v>
      </c>
      <c r="G4208" s="370">
        <v>0</v>
      </c>
      <c r="H4208" s="358">
        <v>3.3998E-2</v>
      </c>
      <c r="I4208" s="358">
        <v>0.41281000000000001</v>
      </c>
      <c r="J4208" s="370">
        <v>0</v>
      </c>
      <c r="K4208" s="358">
        <v>9.6329999999999999E-2</v>
      </c>
      <c r="L4208" s="358">
        <v>1.7653939999999999</v>
      </c>
    </row>
    <row r="4209" spans="1:12" ht="17.399999999999999" x14ac:dyDescent="0.25">
      <c r="A4209" s="463" t="s">
        <v>229</v>
      </c>
      <c r="B4209" s="334" t="s">
        <v>1366</v>
      </c>
      <c r="C4209" s="334" t="s">
        <v>8046</v>
      </c>
      <c r="D4209" s="371">
        <v>0</v>
      </c>
      <c r="E4209" s="359">
        <v>7.7860000000000004E-3</v>
      </c>
      <c r="F4209" s="359">
        <v>0.109791</v>
      </c>
      <c r="G4209" s="371">
        <v>0</v>
      </c>
      <c r="H4209" s="359">
        <v>1.1464E-2</v>
      </c>
      <c r="I4209" s="359">
        <v>0.50207199999999996</v>
      </c>
      <c r="J4209" s="371">
        <v>0</v>
      </c>
      <c r="K4209" s="359">
        <v>1.925E-2</v>
      </c>
      <c r="L4209" s="359">
        <v>0.61186300000000005</v>
      </c>
    </row>
    <row r="4210" spans="1:12" ht="17.399999999999999" x14ac:dyDescent="0.25">
      <c r="A4210" s="462" t="s">
        <v>5558</v>
      </c>
      <c r="B4210" s="330" t="s">
        <v>2324</v>
      </c>
      <c r="C4210" s="330" t="s">
        <v>3081</v>
      </c>
      <c r="D4210" s="370">
        <v>0</v>
      </c>
      <c r="E4210" s="358">
        <v>0.38809199999999999</v>
      </c>
      <c r="F4210" s="358">
        <v>4.1007369999999996</v>
      </c>
      <c r="G4210" s="370">
        <v>0</v>
      </c>
      <c r="H4210" s="358">
        <v>1.2290179999999999</v>
      </c>
      <c r="I4210" s="358">
        <v>5.522106</v>
      </c>
      <c r="J4210" s="370">
        <v>0</v>
      </c>
      <c r="K4210" s="358">
        <v>1.61711</v>
      </c>
      <c r="L4210" s="358">
        <v>9.6228429999999996</v>
      </c>
    </row>
    <row r="4211" spans="1:12" ht="17.399999999999999" x14ac:dyDescent="0.25">
      <c r="A4211" s="463" t="s">
        <v>5558</v>
      </c>
      <c r="B4211" s="334" t="s">
        <v>2324</v>
      </c>
      <c r="C4211" s="334" t="s">
        <v>8046</v>
      </c>
      <c r="D4211" s="371">
        <v>0</v>
      </c>
      <c r="E4211" s="359">
        <v>6.0567999999999997E-2</v>
      </c>
      <c r="F4211" s="359">
        <v>0.29274600000000001</v>
      </c>
      <c r="G4211" s="371">
        <v>0</v>
      </c>
      <c r="H4211" s="359">
        <v>2.2939000000000001E-2</v>
      </c>
      <c r="I4211" s="359">
        <v>0.11210199999999999</v>
      </c>
      <c r="J4211" s="371">
        <v>0</v>
      </c>
      <c r="K4211" s="359">
        <v>8.3506999999999998E-2</v>
      </c>
      <c r="L4211" s="359">
        <v>0.40484799999999999</v>
      </c>
    </row>
    <row r="4212" spans="1:12" ht="17.399999999999999" x14ac:dyDescent="0.25">
      <c r="A4212" s="462" t="s">
        <v>230</v>
      </c>
      <c r="B4212" s="330" t="s">
        <v>1125</v>
      </c>
      <c r="C4212" s="330" t="s">
        <v>3081</v>
      </c>
      <c r="D4212" s="370">
        <v>0</v>
      </c>
      <c r="E4212" s="358">
        <v>2.609162</v>
      </c>
      <c r="F4212" s="358">
        <v>17.709202999999999</v>
      </c>
      <c r="G4212" s="370">
        <v>0</v>
      </c>
      <c r="H4212" s="358">
        <v>0.51843300000000003</v>
      </c>
      <c r="I4212" s="358">
        <v>6.4912859999999997</v>
      </c>
      <c r="J4212" s="370">
        <v>0</v>
      </c>
      <c r="K4212" s="358">
        <v>3.1275949999999999</v>
      </c>
      <c r="L4212" s="358">
        <v>24.200489000000001</v>
      </c>
    </row>
    <row r="4213" spans="1:12" ht="17.399999999999999" x14ac:dyDescent="0.25">
      <c r="A4213" s="463" t="s">
        <v>230</v>
      </c>
      <c r="B4213" s="334" t="s">
        <v>1125</v>
      </c>
      <c r="C4213" s="334" t="s">
        <v>3082</v>
      </c>
      <c r="D4213" s="371">
        <v>0</v>
      </c>
      <c r="E4213" s="359">
        <v>0.14799100000000001</v>
      </c>
      <c r="F4213" s="359">
        <v>3.5327359999999999</v>
      </c>
      <c r="G4213" s="371">
        <v>0</v>
      </c>
      <c r="H4213" s="359">
        <v>7.528E-3</v>
      </c>
      <c r="I4213" s="359">
        <v>0.44884800000000002</v>
      </c>
      <c r="J4213" s="371">
        <v>0</v>
      </c>
      <c r="K4213" s="359">
        <v>0.15551899999999999</v>
      </c>
      <c r="L4213" s="359">
        <v>3.9815839999999998</v>
      </c>
    </row>
    <row r="4214" spans="1:12" ht="17.399999999999999" x14ac:dyDescent="0.25">
      <c r="A4214" s="462" t="s">
        <v>230</v>
      </c>
      <c r="B4214" s="330" t="s">
        <v>1125</v>
      </c>
      <c r="C4214" s="330" t="s">
        <v>3084</v>
      </c>
      <c r="D4214" s="370">
        <v>0</v>
      </c>
      <c r="E4214" s="358">
        <v>7.8262999999999999E-2</v>
      </c>
      <c r="F4214" s="358">
        <v>0.75699700000000003</v>
      </c>
      <c r="G4214" s="370">
        <v>0</v>
      </c>
      <c r="H4214" s="358">
        <v>0.24504300000000001</v>
      </c>
      <c r="I4214" s="358">
        <v>6.0892520000000001</v>
      </c>
      <c r="J4214" s="370">
        <v>0</v>
      </c>
      <c r="K4214" s="358">
        <v>0.32330599999999998</v>
      </c>
      <c r="L4214" s="358">
        <v>6.8462490000000003</v>
      </c>
    </row>
    <row r="4215" spans="1:12" ht="17.399999999999999" x14ac:dyDescent="0.25">
      <c r="A4215" s="463" t="s">
        <v>230</v>
      </c>
      <c r="B4215" s="334" t="s">
        <v>1125</v>
      </c>
      <c r="C4215" s="334" t="s">
        <v>8046</v>
      </c>
      <c r="D4215" s="371">
        <v>0</v>
      </c>
      <c r="E4215" s="359">
        <v>4.6849999999999999E-3</v>
      </c>
      <c r="F4215" s="359">
        <v>0.271951</v>
      </c>
      <c r="G4215" s="371">
        <v>0</v>
      </c>
      <c r="H4215" s="359">
        <v>1.952E-3</v>
      </c>
      <c r="I4215" s="359">
        <v>0.13950699999999999</v>
      </c>
      <c r="J4215" s="371">
        <v>0</v>
      </c>
      <c r="K4215" s="359">
        <v>6.6369999999999997E-3</v>
      </c>
      <c r="L4215" s="359">
        <v>0.41145799999999999</v>
      </c>
    </row>
    <row r="4216" spans="1:12" ht="17.399999999999999" x14ac:dyDescent="0.25">
      <c r="A4216" s="462" t="s">
        <v>231</v>
      </c>
      <c r="B4216" s="330" t="s">
        <v>987</v>
      </c>
      <c r="C4216" s="330" t="s">
        <v>3081</v>
      </c>
      <c r="D4216" s="370">
        <v>0</v>
      </c>
      <c r="E4216" s="358">
        <v>26.122883999999999</v>
      </c>
      <c r="F4216" s="358">
        <v>104.271829</v>
      </c>
      <c r="G4216" s="370">
        <v>0</v>
      </c>
      <c r="H4216" s="358">
        <v>2.4074550000000001</v>
      </c>
      <c r="I4216" s="358">
        <v>7.3944150000000004</v>
      </c>
      <c r="J4216" s="370">
        <v>0</v>
      </c>
      <c r="K4216" s="358">
        <v>28.530339000000001</v>
      </c>
      <c r="L4216" s="358">
        <v>111.66624400000001</v>
      </c>
    </row>
    <row r="4217" spans="1:12" ht="17.399999999999999" x14ac:dyDescent="0.25">
      <c r="A4217" s="463" t="s">
        <v>231</v>
      </c>
      <c r="B4217" s="334" t="s">
        <v>987</v>
      </c>
      <c r="C4217" s="334" t="s">
        <v>3082</v>
      </c>
      <c r="D4217" s="371">
        <v>0</v>
      </c>
      <c r="E4217" s="359">
        <v>2.837828</v>
      </c>
      <c r="F4217" s="359">
        <v>8.3558420000000009</v>
      </c>
      <c r="G4217" s="371">
        <v>0</v>
      </c>
      <c r="H4217" s="359">
        <v>1.875035</v>
      </c>
      <c r="I4217" s="359">
        <v>6.1794190000000002</v>
      </c>
      <c r="J4217" s="371">
        <v>0</v>
      </c>
      <c r="K4217" s="359">
        <v>4.7128629999999996</v>
      </c>
      <c r="L4217" s="359">
        <v>14.535261</v>
      </c>
    </row>
    <row r="4218" spans="1:12" ht="17.399999999999999" x14ac:dyDescent="0.25">
      <c r="A4218" s="462" t="s">
        <v>231</v>
      </c>
      <c r="B4218" s="330" t="s">
        <v>987</v>
      </c>
      <c r="C4218" s="330" t="s">
        <v>3083</v>
      </c>
      <c r="D4218" s="370">
        <v>0</v>
      </c>
      <c r="E4218" s="358">
        <v>1.9062410000000001</v>
      </c>
      <c r="F4218" s="358">
        <v>16.432205</v>
      </c>
      <c r="G4218" s="370">
        <v>0</v>
      </c>
      <c r="H4218" s="358">
        <v>0</v>
      </c>
      <c r="I4218" s="358">
        <v>0</v>
      </c>
      <c r="J4218" s="370">
        <v>0</v>
      </c>
      <c r="K4218" s="358">
        <v>1.9062410000000001</v>
      </c>
      <c r="L4218" s="358">
        <v>16.432205</v>
      </c>
    </row>
    <row r="4219" spans="1:12" ht="17.399999999999999" x14ac:dyDescent="0.25">
      <c r="A4219" s="463" t="s">
        <v>231</v>
      </c>
      <c r="B4219" s="334" t="s">
        <v>987</v>
      </c>
      <c r="C4219" s="334" t="s">
        <v>3088</v>
      </c>
      <c r="D4219" s="371">
        <v>0</v>
      </c>
      <c r="E4219" s="359">
        <v>3.8615689999999998</v>
      </c>
      <c r="F4219" s="359">
        <v>24.605627999999999</v>
      </c>
      <c r="G4219" s="371">
        <v>0</v>
      </c>
      <c r="H4219" s="359">
        <v>0</v>
      </c>
      <c r="I4219" s="359">
        <v>0</v>
      </c>
      <c r="J4219" s="371">
        <v>0</v>
      </c>
      <c r="K4219" s="359">
        <v>3.8615689999999998</v>
      </c>
      <c r="L4219" s="359">
        <v>24.605627999999999</v>
      </c>
    </row>
    <row r="4220" spans="1:12" ht="17.399999999999999" x14ac:dyDescent="0.25">
      <c r="A4220" s="462" t="s">
        <v>231</v>
      </c>
      <c r="B4220" s="330" t="s">
        <v>987</v>
      </c>
      <c r="C4220" s="330" t="s">
        <v>8046</v>
      </c>
      <c r="D4220" s="370">
        <v>0</v>
      </c>
      <c r="E4220" s="358">
        <v>1.2E-2</v>
      </c>
      <c r="F4220" s="358">
        <v>3.4245999999999999E-2</v>
      </c>
      <c r="G4220" s="370">
        <v>0</v>
      </c>
      <c r="H4220" s="358">
        <v>0</v>
      </c>
      <c r="I4220" s="358">
        <v>0</v>
      </c>
      <c r="J4220" s="370">
        <v>0</v>
      </c>
      <c r="K4220" s="358">
        <v>1.2E-2</v>
      </c>
      <c r="L4220" s="358">
        <v>3.4245999999999999E-2</v>
      </c>
    </row>
    <row r="4221" spans="1:12" ht="17.399999999999999" x14ac:dyDescent="0.25">
      <c r="A4221" s="463" t="s">
        <v>5559</v>
      </c>
      <c r="B4221" s="334" t="s">
        <v>1087</v>
      </c>
      <c r="C4221" s="334" t="s">
        <v>3081</v>
      </c>
      <c r="D4221" s="371">
        <v>0</v>
      </c>
      <c r="E4221" s="359">
        <v>9.6920750000000009</v>
      </c>
      <c r="F4221" s="359">
        <v>44.568002999999997</v>
      </c>
      <c r="G4221" s="371">
        <v>0</v>
      </c>
      <c r="H4221" s="359">
        <v>5.6176999999999998E-2</v>
      </c>
      <c r="I4221" s="359">
        <v>0.193051</v>
      </c>
      <c r="J4221" s="371">
        <v>0</v>
      </c>
      <c r="K4221" s="359">
        <v>9.7482520000000008</v>
      </c>
      <c r="L4221" s="359">
        <v>44.761054000000001</v>
      </c>
    </row>
    <row r="4222" spans="1:12" ht="17.399999999999999" x14ac:dyDescent="0.25">
      <c r="A4222" s="462" t="s">
        <v>5559</v>
      </c>
      <c r="B4222" s="330" t="s">
        <v>1087</v>
      </c>
      <c r="C4222" s="330" t="s">
        <v>3082</v>
      </c>
      <c r="D4222" s="370">
        <v>0</v>
      </c>
      <c r="E4222" s="358">
        <v>0.125109</v>
      </c>
      <c r="F4222" s="358">
        <v>0.928396</v>
      </c>
      <c r="G4222" s="370">
        <v>0</v>
      </c>
      <c r="H4222" s="358">
        <v>1.23E-3</v>
      </c>
      <c r="I4222" s="358">
        <v>7.5880000000000001E-3</v>
      </c>
      <c r="J4222" s="370">
        <v>0</v>
      </c>
      <c r="K4222" s="358">
        <v>0.12633900000000001</v>
      </c>
      <c r="L4222" s="358">
        <v>0.93598400000000004</v>
      </c>
    </row>
    <row r="4223" spans="1:12" ht="17.399999999999999" x14ac:dyDescent="0.25">
      <c r="A4223" s="463" t="s">
        <v>5559</v>
      </c>
      <c r="B4223" s="334" t="s">
        <v>1087</v>
      </c>
      <c r="C4223" s="334" t="s">
        <v>3083</v>
      </c>
      <c r="D4223" s="371">
        <v>0</v>
      </c>
      <c r="E4223" s="359">
        <v>5.7430000000000002E-2</v>
      </c>
      <c r="F4223" s="359">
        <v>1.1857500000000001</v>
      </c>
      <c r="G4223" s="371">
        <v>0</v>
      </c>
      <c r="H4223" s="359">
        <v>0</v>
      </c>
      <c r="I4223" s="359">
        <v>0</v>
      </c>
      <c r="J4223" s="371">
        <v>0</v>
      </c>
      <c r="K4223" s="359">
        <v>5.7430000000000002E-2</v>
      </c>
      <c r="L4223" s="359">
        <v>1.1857500000000001</v>
      </c>
    </row>
    <row r="4224" spans="1:12" ht="17.399999999999999" x14ac:dyDescent="0.25">
      <c r="A4224" s="462" t="s">
        <v>5559</v>
      </c>
      <c r="B4224" s="330" t="s">
        <v>1087</v>
      </c>
      <c r="C4224" s="330" t="s">
        <v>3089</v>
      </c>
      <c r="D4224" s="370">
        <v>0</v>
      </c>
      <c r="E4224" s="358">
        <v>3.1329999999999997E-2</v>
      </c>
      <c r="F4224" s="358">
        <v>0.79204200000000002</v>
      </c>
      <c r="G4224" s="370">
        <v>0</v>
      </c>
      <c r="H4224" s="358">
        <v>0</v>
      </c>
      <c r="I4224" s="358">
        <v>0</v>
      </c>
      <c r="J4224" s="370">
        <v>0</v>
      </c>
      <c r="K4224" s="358">
        <v>3.1329999999999997E-2</v>
      </c>
      <c r="L4224" s="358">
        <v>0.79204200000000002</v>
      </c>
    </row>
    <row r="4225" spans="1:12" ht="17.399999999999999" x14ac:dyDescent="0.25">
      <c r="A4225" s="463" t="s">
        <v>5559</v>
      </c>
      <c r="B4225" s="334" t="s">
        <v>1087</v>
      </c>
      <c r="C4225" s="334" t="s">
        <v>8046</v>
      </c>
      <c r="D4225" s="371">
        <v>0</v>
      </c>
      <c r="E4225" s="359">
        <v>0</v>
      </c>
      <c r="F4225" s="359">
        <v>0</v>
      </c>
      <c r="G4225" s="371">
        <v>0</v>
      </c>
      <c r="H4225" s="359">
        <v>1.4999999999999999E-4</v>
      </c>
      <c r="I4225" s="359">
        <v>0.18565799999999999</v>
      </c>
      <c r="J4225" s="371">
        <v>0</v>
      </c>
      <c r="K4225" s="359">
        <v>1.4999999999999999E-4</v>
      </c>
      <c r="L4225" s="359">
        <v>0.18565799999999999</v>
      </c>
    </row>
    <row r="4226" spans="1:12" ht="17.399999999999999" x14ac:dyDescent="0.25">
      <c r="A4226" s="462" t="s">
        <v>5560</v>
      </c>
      <c r="B4226" s="330" t="s">
        <v>2325</v>
      </c>
      <c r="C4226" s="330" t="s">
        <v>3081</v>
      </c>
      <c r="D4226" s="370">
        <v>0</v>
      </c>
      <c r="E4226" s="358">
        <v>1.6196489999999999</v>
      </c>
      <c r="F4226" s="358">
        <v>31.774168</v>
      </c>
      <c r="G4226" s="370">
        <v>0</v>
      </c>
      <c r="H4226" s="358">
        <v>0.175792</v>
      </c>
      <c r="I4226" s="358">
        <v>2.6755810000000002</v>
      </c>
      <c r="J4226" s="370">
        <v>0</v>
      </c>
      <c r="K4226" s="358">
        <v>1.7954410000000001</v>
      </c>
      <c r="L4226" s="358">
        <v>34.449748999999997</v>
      </c>
    </row>
    <row r="4227" spans="1:12" ht="17.399999999999999" x14ac:dyDescent="0.25">
      <c r="A4227" s="463" t="s">
        <v>5560</v>
      </c>
      <c r="B4227" s="334" t="s">
        <v>2325</v>
      </c>
      <c r="C4227" s="334" t="s">
        <v>3082</v>
      </c>
      <c r="D4227" s="371">
        <v>0</v>
      </c>
      <c r="E4227" s="359">
        <v>0.16134299999999999</v>
      </c>
      <c r="F4227" s="359">
        <v>2.6989519999999998</v>
      </c>
      <c r="G4227" s="371">
        <v>0</v>
      </c>
      <c r="H4227" s="359">
        <v>0.14024500000000001</v>
      </c>
      <c r="I4227" s="359">
        <v>0.37506099999999998</v>
      </c>
      <c r="J4227" s="371">
        <v>0</v>
      </c>
      <c r="K4227" s="359">
        <v>0.30158800000000002</v>
      </c>
      <c r="L4227" s="359">
        <v>3.0740129999999999</v>
      </c>
    </row>
    <row r="4228" spans="1:12" ht="17.399999999999999" x14ac:dyDescent="0.25">
      <c r="A4228" s="462" t="s">
        <v>5560</v>
      </c>
      <c r="B4228" s="330" t="s">
        <v>2325</v>
      </c>
      <c r="C4228" s="330" t="s">
        <v>3083</v>
      </c>
      <c r="D4228" s="370">
        <v>0</v>
      </c>
      <c r="E4228" s="358">
        <v>1.7818000000000001E-2</v>
      </c>
      <c r="F4228" s="358">
        <v>1.0959350000000001</v>
      </c>
      <c r="G4228" s="370">
        <v>0</v>
      </c>
      <c r="H4228" s="358">
        <v>1.7104000000000001E-2</v>
      </c>
      <c r="I4228" s="358">
        <v>1.9665999999999999E-2</v>
      </c>
      <c r="J4228" s="370">
        <v>0</v>
      </c>
      <c r="K4228" s="358">
        <v>3.4922000000000002E-2</v>
      </c>
      <c r="L4228" s="358">
        <v>1.1156010000000001</v>
      </c>
    </row>
    <row r="4229" spans="1:12" ht="17.399999999999999" x14ac:dyDescent="0.25">
      <c r="A4229" s="463" t="s">
        <v>5560</v>
      </c>
      <c r="B4229" s="334" t="s">
        <v>2325</v>
      </c>
      <c r="C4229" s="334" t="s">
        <v>3089</v>
      </c>
      <c r="D4229" s="371">
        <v>0</v>
      </c>
      <c r="E4229" s="359">
        <v>2.4027E-2</v>
      </c>
      <c r="F4229" s="359">
        <v>0.53277399999999997</v>
      </c>
      <c r="G4229" s="371">
        <v>0</v>
      </c>
      <c r="H4229" s="359">
        <v>2.5099999999999998E-4</v>
      </c>
      <c r="I4229" s="359">
        <v>9.3800000000000003E-4</v>
      </c>
      <c r="J4229" s="371">
        <v>0</v>
      </c>
      <c r="K4229" s="359">
        <v>2.4278000000000001E-2</v>
      </c>
      <c r="L4229" s="359">
        <v>0.53371199999999996</v>
      </c>
    </row>
    <row r="4230" spans="1:12" ht="17.399999999999999" x14ac:dyDescent="0.25">
      <c r="A4230" s="462" t="s">
        <v>5560</v>
      </c>
      <c r="B4230" s="330" t="s">
        <v>2325</v>
      </c>
      <c r="C4230" s="330" t="s">
        <v>8046</v>
      </c>
      <c r="D4230" s="370">
        <v>0</v>
      </c>
      <c r="E4230" s="358">
        <v>3.777E-3</v>
      </c>
      <c r="F4230" s="358">
        <v>0.21352399999999999</v>
      </c>
      <c r="G4230" s="370">
        <v>0</v>
      </c>
      <c r="H4230" s="358">
        <v>0</v>
      </c>
      <c r="I4230" s="358">
        <v>0</v>
      </c>
      <c r="J4230" s="370">
        <v>0</v>
      </c>
      <c r="K4230" s="358">
        <v>3.777E-3</v>
      </c>
      <c r="L4230" s="358">
        <v>0.21352399999999999</v>
      </c>
    </row>
    <row r="4231" spans="1:12" ht="17.399999999999999" x14ac:dyDescent="0.25">
      <c r="A4231" s="463" t="s">
        <v>5561</v>
      </c>
      <c r="B4231" s="334" t="s">
        <v>2326</v>
      </c>
      <c r="C4231" s="334" t="s">
        <v>3081</v>
      </c>
      <c r="D4231" s="371">
        <v>0</v>
      </c>
      <c r="E4231" s="359">
        <v>0.15232000000000001</v>
      </c>
      <c r="F4231" s="359">
        <v>0.69021699999999997</v>
      </c>
      <c r="G4231" s="371">
        <v>0</v>
      </c>
      <c r="H4231" s="359">
        <v>4.1454089999999999</v>
      </c>
      <c r="I4231" s="359">
        <v>25.302513000000001</v>
      </c>
      <c r="J4231" s="371">
        <v>0</v>
      </c>
      <c r="K4231" s="359">
        <v>4.2977290000000004</v>
      </c>
      <c r="L4231" s="359">
        <v>25.992730000000002</v>
      </c>
    </row>
    <row r="4232" spans="1:12" ht="17.399999999999999" x14ac:dyDescent="0.25">
      <c r="A4232" s="462" t="s">
        <v>5561</v>
      </c>
      <c r="B4232" s="330" t="s">
        <v>2326</v>
      </c>
      <c r="C4232" s="330" t="s">
        <v>3082</v>
      </c>
      <c r="D4232" s="370">
        <v>0</v>
      </c>
      <c r="E4232" s="358">
        <v>5.6501000000000003E-2</v>
      </c>
      <c r="F4232" s="358">
        <v>0.24499000000000001</v>
      </c>
      <c r="G4232" s="370">
        <v>0</v>
      </c>
      <c r="H4232" s="358">
        <v>0.271038</v>
      </c>
      <c r="I4232" s="358">
        <v>0.94474599999999997</v>
      </c>
      <c r="J4232" s="370">
        <v>0</v>
      </c>
      <c r="K4232" s="358">
        <v>0.32753900000000002</v>
      </c>
      <c r="L4232" s="358">
        <v>1.1897359999999999</v>
      </c>
    </row>
    <row r="4233" spans="1:12" ht="17.399999999999999" x14ac:dyDescent="0.25">
      <c r="A4233" s="463" t="s">
        <v>5561</v>
      </c>
      <c r="B4233" s="334" t="s">
        <v>2326</v>
      </c>
      <c r="C4233" s="334" t="s">
        <v>3083</v>
      </c>
      <c r="D4233" s="371">
        <v>0</v>
      </c>
      <c r="E4233" s="359">
        <v>5.0000000000000001E-3</v>
      </c>
      <c r="F4233" s="359">
        <v>3.95E-2</v>
      </c>
      <c r="G4233" s="371">
        <v>0</v>
      </c>
      <c r="H4233" s="359">
        <v>0.213619</v>
      </c>
      <c r="I4233" s="359">
        <v>0.94538599999999995</v>
      </c>
      <c r="J4233" s="371">
        <v>0</v>
      </c>
      <c r="K4233" s="359">
        <v>0.21861900000000001</v>
      </c>
      <c r="L4233" s="359">
        <v>0.98488600000000004</v>
      </c>
    </row>
    <row r="4234" spans="1:12" ht="17.399999999999999" x14ac:dyDescent="0.25">
      <c r="A4234" s="462" t="s">
        <v>5561</v>
      </c>
      <c r="B4234" s="330" t="s">
        <v>2326</v>
      </c>
      <c r="C4234" s="330" t="s">
        <v>3084</v>
      </c>
      <c r="D4234" s="370">
        <v>0</v>
      </c>
      <c r="E4234" s="358">
        <v>0</v>
      </c>
      <c r="F4234" s="358">
        <v>0</v>
      </c>
      <c r="G4234" s="370">
        <v>0</v>
      </c>
      <c r="H4234" s="358">
        <v>1.4967170000000001</v>
      </c>
      <c r="I4234" s="358">
        <v>13.556787</v>
      </c>
      <c r="J4234" s="370">
        <v>0</v>
      </c>
      <c r="K4234" s="358">
        <v>1.4967170000000001</v>
      </c>
      <c r="L4234" s="358">
        <v>13.556787</v>
      </c>
    </row>
    <row r="4235" spans="1:12" ht="17.399999999999999" x14ac:dyDescent="0.25">
      <c r="A4235" s="463" t="s">
        <v>5561</v>
      </c>
      <c r="B4235" s="334" t="s">
        <v>2326</v>
      </c>
      <c r="C4235" s="334" t="s">
        <v>3089</v>
      </c>
      <c r="D4235" s="371">
        <v>0</v>
      </c>
      <c r="E4235" s="359">
        <v>0.15130199999999999</v>
      </c>
      <c r="F4235" s="359">
        <v>1.0435490000000001</v>
      </c>
      <c r="G4235" s="371">
        <v>0</v>
      </c>
      <c r="H4235" s="359">
        <v>0.58274899999999996</v>
      </c>
      <c r="I4235" s="359">
        <v>4.3885389999999997</v>
      </c>
      <c r="J4235" s="371">
        <v>0</v>
      </c>
      <c r="K4235" s="359">
        <v>0.73405100000000001</v>
      </c>
      <c r="L4235" s="359">
        <v>5.4320880000000002</v>
      </c>
    </row>
    <row r="4236" spans="1:12" ht="17.399999999999999" x14ac:dyDescent="0.25">
      <c r="A4236" s="462" t="s">
        <v>5561</v>
      </c>
      <c r="B4236" s="330" t="s">
        <v>2326</v>
      </c>
      <c r="C4236" s="330" t="s">
        <v>8046</v>
      </c>
      <c r="D4236" s="370">
        <v>0</v>
      </c>
      <c r="E4236" s="358">
        <v>0</v>
      </c>
      <c r="F4236" s="358">
        <v>0</v>
      </c>
      <c r="G4236" s="370">
        <v>0</v>
      </c>
      <c r="H4236" s="358">
        <v>2.6478000000000002E-2</v>
      </c>
      <c r="I4236" s="358">
        <v>0.14163200000000001</v>
      </c>
      <c r="J4236" s="370">
        <v>0</v>
      </c>
      <c r="K4236" s="358">
        <v>2.6478000000000002E-2</v>
      </c>
      <c r="L4236" s="358">
        <v>0.14163200000000001</v>
      </c>
    </row>
    <row r="4237" spans="1:12" ht="17.399999999999999" x14ac:dyDescent="0.25">
      <c r="A4237" s="463" t="s">
        <v>5562</v>
      </c>
      <c r="B4237" s="334" t="s">
        <v>2327</v>
      </c>
      <c r="C4237" s="334" t="s">
        <v>3081</v>
      </c>
      <c r="D4237" s="371">
        <v>0</v>
      </c>
      <c r="E4237" s="359">
        <v>0.176454</v>
      </c>
      <c r="F4237" s="359">
        <v>0.84819900000000004</v>
      </c>
      <c r="G4237" s="371">
        <v>0</v>
      </c>
      <c r="H4237" s="359">
        <v>3.3010000000000001E-3</v>
      </c>
      <c r="I4237" s="359">
        <v>2.2893E-2</v>
      </c>
      <c r="J4237" s="371">
        <v>0</v>
      </c>
      <c r="K4237" s="359">
        <v>0.179755</v>
      </c>
      <c r="L4237" s="359">
        <v>0.87109199999999998</v>
      </c>
    </row>
    <row r="4238" spans="1:12" ht="17.399999999999999" x14ac:dyDescent="0.25">
      <c r="A4238" s="462" t="s">
        <v>5562</v>
      </c>
      <c r="B4238" s="330" t="s">
        <v>2327</v>
      </c>
      <c r="C4238" s="330" t="s">
        <v>3082</v>
      </c>
      <c r="D4238" s="370">
        <v>0</v>
      </c>
      <c r="E4238" s="358">
        <v>8.5371000000000002E-2</v>
      </c>
      <c r="F4238" s="358">
        <v>0.89993299999999998</v>
      </c>
      <c r="G4238" s="370">
        <v>0</v>
      </c>
      <c r="H4238" s="358">
        <v>3.8639999999999998E-3</v>
      </c>
      <c r="I4238" s="358">
        <v>2.7163E-2</v>
      </c>
      <c r="J4238" s="370">
        <v>0</v>
      </c>
      <c r="K4238" s="358">
        <v>8.9234999999999995E-2</v>
      </c>
      <c r="L4238" s="358">
        <v>0.92709600000000003</v>
      </c>
    </row>
    <row r="4239" spans="1:12" ht="17.399999999999999" x14ac:dyDescent="0.25">
      <c r="A4239" s="463" t="s">
        <v>5562</v>
      </c>
      <c r="B4239" s="334" t="s">
        <v>2327</v>
      </c>
      <c r="C4239" s="334" t="s">
        <v>8046</v>
      </c>
      <c r="D4239" s="371">
        <v>0</v>
      </c>
      <c r="E4239" s="359">
        <v>1.83E-4</v>
      </c>
      <c r="F4239" s="359">
        <v>3.0569999999999998E-3</v>
      </c>
      <c r="G4239" s="371">
        <v>0</v>
      </c>
      <c r="H4239" s="359">
        <v>5.0000000000000001E-4</v>
      </c>
      <c r="I4239" s="359">
        <v>6.8499999999999995E-4</v>
      </c>
      <c r="J4239" s="371">
        <v>0</v>
      </c>
      <c r="K4239" s="359">
        <v>6.8300000000000001E-4</v>
      </c>
      <c r="L4239" s="359">
        <v>3.7420000000000001E-3</v>
      </c>
    </row>
    <row r="4240" spans="1:12" ht="17.399999999999999" x14ac:dyDescent="0.25">
      <c r="A4240" s="462" t="s">
        <v>5563</v>
      </c>
      <c r="B4240" s="330" t="s">
        <v>2328</v>
      </c>
      <c r="C4240" s="330" t="s">
        <v>3081</v>
      </c>
      <c r="D4240" s="370">
        <v>0</v>
      </c>
      <c r="E4240" s="358">
        <v>0.295128</v>
      </c>
      <c r="F4240" s="358">
        <v>2.7741389999999999</v>
      </c>
      <c r="G4240" s="370">
        <v>0</v>
      </c>
      <c r="H4240" s="358">
        <v>9.3286999999999995E-2</v>
      </c>
      <c r="I4240" s="358">
        <v>2.2875139999999998</v>
      </c>
      <c r="J4240" s="370">
        <v>0</v>
      </c>
      <c r="K4240" s="358">
        <v>0.38841500000000001</v>
      </c>
      <c r="L4240" s="358">
        <v>5.0616529999999997</v>
      </c>
    </row>
    <row r="4241" spans="1:12" ht="17.399999999999999" x14ac:dyDescent="0.25">
      <c r="A4241" s="463" t="s">
        <v>5563</v>
      </c>
      <c r="B4241" s="334" t="s">
        <v>2328</v>
      </c>
      <c r="C4241" s="334" t="s">
        <v>3082</v>
      </c>
      <c r="D4241" s="371">
        <v>0</v>
      </c>
      <c r="E4241" s="359">
        <v>8.3319000000000004E-2</v>
      </c>
      <c r="F4241" s="359">
        <v>0.65561400000000003</v>
      </c>
      <c r="G4241" s="371">
        <v>0</v>
      </c>
      <c r="H4241" s="359">
        <v>0.14505399999999999</v>
      </c>
      <c r="I4241" s="359">
        <v>1.6340269999999999</v>
      </c>
      <c r="J4241" s="371">
        <v>0</v>
      </c>
      <c r="K4241" s="359">
        <v>0.22837299999999999</v>
      </c>
      <c r="L4241" s="359">
        <v>2.289641</v>
      </c>
    </row>
    <row r="4242" spans="1:12" ht="17.399999999999999" x14ac:dyDescent="0.25">
      <c r="A4242" s="462" t="s">
        <v>5563</v>
      </c>
      <c r="B4242" s="330" t="s">
        <v>2328</v>
      </c>
      <c r="C4242" s="330" t="s">
        <v>3084</v>
      </c>
      <c r="D4242" s="370">
        <v>0</v>
      </c>
      <c r="E4242" s="358">
        <v>0</v>
      </c>
      <c r="F4242" s="358">
        <v>0</v>
      </c>
      <c r="G4242" s="370">
        <v>0</v>
      </c>
      <c r="H4242" s="358">
        <v>2.5981000000000001E-2</v>
      </c>
      <c r="I4242" s="358">
        <v>29.986854000000001</v>
      </c>
      <c r="J4242" s="370">
        <v>0</v>
      </c>
      <c r="K4242" s="358">
        <v>2.5981000000000001E-2</v>
      </c>
      <c r="L4242" s="358">
        <v>29.986854000000001</v>
      </c>
    </row>
    <row r="4243" spans="1:12" ht="17.399999999999999" x14ac:dyDescent="0.25">
      <c r="A4243" s="463" t="s">
        <v>5563</v>
      </c>
      <c r="B4243" s="334" t="s">
        <v>2328</v>
      </c>
      <c r="C4243" s="334" t="s">
        <v>8046</v>
      </c>
      <c r="D4243" s="371">
        <v>0</v>
      </c>
      <c r="E4243" s="359">
        <v>4.7369000000000001E-2</v>
      </c>
      <c r="F4243" s="359">
        <v>0.174733</v>
      </c>
      <c r="G4243" s="371">
        <v>0</v>
      </c>
      <c r="H4243" s="359">
        <v>0</v>
      </c>
      <c r="I4243" s="359">
        <v>0</v>
      </c>
      <c r="J4243" s="371">
        <v>0</v>
      </c>
      <c r="K4243" s="359">
        <v>4.7369000000000001E-2</v>
      </c>
      <c r="L4243" s="359">
        <v>0.174733</v>
      </c>
    </row>
    <row r="4244" spans="1:12" ht="17.399999999999999" x14ac:dyDescent="0.25">
      <c r="A4244" s="462" t="s">
        <v>5564</v>
      </c>
      <c r="B4244" s="330" t="s">
        <v>2329</v>
      </c>
      <c r="C4244" s="330" t="s">
        <v>3081</v>
      </c>
      <c r="D4244" s="370">
        <v>0</v>
      </c>
      <c r="E4244" s="358">
        <v>3.683827</v>
      </c>
      <c r="F4244" s="358">
        <v>22.82086</v>
      </c>
      <c r="G4244" s="370">
        <v>0</v>
      </c>
      <c r="H4244" s="358">
        <v>2.7802E-2</v>
      </c>
      <c r="I4244" s="358">
        <v>0.14727299999999999</v>
      </c>
      <c r="J4244" s="370">
        <v>0</v>
      </c>
      <c r="K4244" s="358">
        <v>3.7116289999999998</v>
      </c>
      <c r="L4244" s="358">
        <v>22.968133000000002</v>
      </c>
    </row>
    <row r="4245" spans="1:12" ht="17.399999999999999" x14ac:dyDescent="0.25">
      <c r="A4245" s="463" t="s">
        <v>5564</v>
      </c>
      <c r="B4245" s="334" t="s">
        <v>2329</v>
      </c>
      <c r="C4245" s="334" t="s">
        <v>3082</v>
      </c>
      <c r="D4245" s="371">
        <v>0</v>
      </c>
      <c r="E4245" s="359">
        <v>0.25225900000000001</v>
      </c>
      <c r="F4245" s="359">
        <v>1.776869</v>
      </c>
      <c r="G4245" s="371">
        <v>0</v>
      </c>
      <c r="H4245" s="359">
        <v>2.6600000000000001E-4</v>
      </c>
      <c r="I4245" s="359">
        <v>1.3749999999999999E-3</v>
      </c>
      <c r="J4245" s="371">
        <v>0</v>
      </c>
      <c r="K4245" s="359">
        <v>0.252525</v>
      </c>
      <c r="L4245" s="359">
        <v>1.7782439999999999</v>
      </c>
    </row>
    <row r="4246" spans="1:12" ht="17.399999999999999" x14ac:dyDescent="0.25">
      <c r="A4246" s="462" t="s">
        <v>5564</v>
      </c>
      <c r="B4246" s="330" t="s">
        <v>2329</v>
      </c>
      <c r="C4246" s="330" t="s">
        <v>8046</v>
      </c>
      <c r="D4246" s="370">
        <v>0</v>
      </c>
      <c r="E4246" s="358">
        <v>8.7473999999999996E-2</v>
      </c>
      <c r="F4246" s="358">
        <v>0.48797099999999999</v>
      </c>
      <c r="G4246" s="370">
        <v>0</v>
      </c>
      <c r="H4246" s="358">
        <v>2.3999999999999998E-3</v>
      </c>
      <c r="I4246" s="358">
        <v>7.7246999999999996E-2</v>
      </c>
      <c r="J4246" s="370">
        <v>0</v>
      </c>
      <c r="K4246" s="358">
        <v>8.9873999999999996E-2</v>
      </c>
      <c r="L4246" s="358">
        <v>0.565218</v>
      </c>
    </row>
    <row r="4247" spans="1:12" ht="17.399999999999999" x14ac:dyDescent="0.25">
      <c r="A4247" s="463" t="s">
        <v>5565</v>
      </c>
      <c r="B4247" s="334" t="s">
        <v>1423</v>
      </c>
      <c r="C4247" s="334" t="s">
        <v>3081</v>
      </c>
      <c r="D4247" s="371">
        <v>0</v>
      </c>
      <c r="E4247" s="359">
        <v>1.743217</v>
      </c>
      <c r="F4247" s="359">
        <v>5.8495189999999999</v>
      </c>
      <c r="G4247" s="371">
        <v>0</v>
      </c>
      <c r="H4247" s="359">
        <v>5.238467</v>
      </c>
      <c r="I4247" s="359">
        <v>13.580318</v>
      </c>
      <c r="J4247" s="371">
        <v>0</v>
      </c>
      <c r="K4247" s="359">
        <v>6.9816839999999996</v>
      </c>
      <c r="L4247" s="359">
        <v>19.429836999999999</v>
      </c>
    </row>
    <row r="4248" spans="1:12" ht="17.399999999999999" x14ac:dyDescent="0.25">
      <c r="A4248" s="462" t="s">
        <v>5565</v>
      </c>
      <c r="B4248" s="330" t="s">
        <v>1423</v>
      </c>
      <c r="C4248" s="330" t="s">
        <v>3082</v>
      </c>
      <c r="D4248" s="370">
        <v>0</v>
      </c>
      <c r="E4248" s="358">
        <v>0.55169000000000001</v>
      </c>
      <c r="F4248" s="358">
        <v>1.3657239999999999</v>
      </c>
      <c r="G4248" s="370">
        <v>0</v>
      </c>
      <c r="H4248" s="358">
        <v>0.19500000000000001</v>
      </c>
      <c r="I4248" s="358">
        <v>0.465036</v>
      </c>
      <c r="J4248" s="370">
        <v>0</v>
      </c>
      <c r="K4248" s="358">
        <v>0.74668999999999996</v>
      </c>
      <c r="L4248" s="358">
        <v>1.8307599999999999</v>
      </c>
    </row>
    <row r="4249" spans="1:12" ht="17.399999999999999" x14ac:dyDescent="0.25">
      <c r="A4249" s="463" t="s">
        <v>5565</v>
      </c>
      <c r="B4249" s="334" t="s">
        <v>1423</v>
      </c>
      <c r="C4249" s="334" t="s">
        <v>3089</v>
      </c>
      <c r="D4249" s="371">
        <v>0</v>
      </c>
      <c r="E4249" s="359">
        <v>0</v>
      </c>
      <c r="F4249" s="359">
        <v>0</v>
      </c>
      <c r="G4249" s="371">
        <v>0</v>
      </c>
      <c r="H4249" s="359">
        <v>0.18365500000000001</v>
      </c>
      <c r="I4249" s="359">
        <v>1.6413089999999999</v>
      </c>
      <c r="J4249" s="371">
        <v>0</v>
      </c>
      <c r="K4249" s="359">
        <v>0.18365500000000001</v>
      </c>
      <c r="L4249" s="359">
        <v>1.6413089999999999</v>
      </c>
    </row>
    <row r="4250" spans="1:12" ht="17.399999999999999" x14ac:dyDescent="0.25">
      <c r="A4250" s="462" t="s">
        <v>5565</v>
      </c>
      <c r="B4250" s="330" t="s">
        <v>1423</v>
      </c>
      <c r="C4250" s="330" t="s">
        <v>8046</v>
      </c>
      <c r="D4250" s="370">
        <v>0</v>
      </c>
      <c r="E4250" s="358">
        <v>0.11813</v>
      </c>
      <c r="F4250" s="358">
        <v>0.26850000000000002</v>
      </c>
      <c r="G4250" s="370">
        <v>0</v>
      </c>
      <c r="H4250" s="358">
        <v>0.105078</v>
      </c>
      <c r="I4250" s="358">
        <v>0.41321200000000002</v>
      </c>
      <c r="J4250" s="370">
        <v>0</v>
      </c>
      <c r="K4250" s="358">
        <v>0.22320799999999999</v>
      </c>
      <c r="L4250" s="358">
        <v>0.68171199999999998</v>
      </c>
    </row>
    <row r="4251" spans="1:12" ht="17.399999999999999" x14ac:dyDescent="0.25">
      <c r="A4251" s="463" t="s">
        <v>5566</v>
      </c>
      <c r="B4251" s="334" t="s">
        <v>3339</v>
      </c>
      <c r="C4251" s="334" t="s">
        <v>3081</v>
      </c>
      <c r="D4251" s="371">
        <v>0</v>
      </c>
      <c r="E4251" s="359">
        <v>1.6438000000000001E-2</v>
      </c>
      <c r="F4251" s="359">
        <v>0.413489</v>
      </c>
      <c r="G4251" s="371">
        <v>0</v>
      </c>
      <c r="H4251" s="359">
        <v>0.66572399999999998</v>
      </c>
      <c r="I4251" s="359">
        <v>2.5361910000000001</v>
      </c>
      <c r="J4251" s="371">
        <v>0</v>
      </c>
      <c r="K4251" s="359">
        <v>0.68216200000000005</v>
      </c>
      <c r="L4251" s="359">
        <v>2.9496799999999999</v>
      </c>
    </row>
    <row r="4252" spans="1:12" ht="17.399999999999999" x14ac:dyDescent="0.25">
      <c r="A4252" s="462" t="s">
        <v>5566</v>
      </c>
      <c r="B4252" s="330" t="s">
        <v>3339</v>
      </c>
      <c r="C4252" s="330" t="s">
        <v>8046</v>
      </c>
      <c r="D4252" s="370">
        <v>0</v>
      </c>
      <c r="E4252" s="358">
        <v>1.4339999999999999E-3</v>
      </c>
      <c r="F4252" s="358">
        <v>4.4808000000000001E-2</v>
      </c>
      <c r="G4252" s="370">
        <v>0</v>
      </c>
      <c r="H4252" s="358">
        <v>3.3509999999999998E-3</v>
      </c>
      <c r="I4252" s="358">
        <v>2.9759999999999999E-3</v>
      </c>
      <c r="J4252" s="370">
        <v>0</v>
      </c>
      <c r="K4252" s="358">
        <v>4.7850000000000002E-3</v>
      </c>
      <c r="L4252" s="358">
        <v>4.7784E-2</v>
      </c>
    </row>
    <row r="4253" spans="1:12" ht="17.399999999999999" x14ac:dyDescent="0.25">
      <c r="A4253" s="463" t="s">
        <v>232</v>
      </c>
      <c r="B4253" s="334" t="s">
        <v>233</v>
      </c>
      <c r="C4253" s="334" t="s">
        <v>3081</v>
      </c>
      <c r="D4253" s="371">
        <v>0</v>
      </c>
      <c r="E4253" s="359">
        <v>66.083761999999993</v>
      </c>
      <c r="F4253" s="359">
        <v>284.53979800000002</v>
      </c>
      <c r="G4253" s="371">
        <v>0</v>
      </c>
      <c r="H4253" s="359">
        <v>7.9707739999999996</v>
      </c>
      <c r="I4253" s="359">
        <v>34.928531999999997</v>
      </c>
      <c r="J4253" s="371">
        <v>0</v>
      </c>
      <c r="K4253" s="359">
        <v>74.054535999999999</v>
      </c>
      <c r="L4253" s="359">
        <v>319.46832999999998</v>
      </c>
    </row>
    <row r="4254" spans="1:12" ht="17.399999999999999" x14ac:dyDescent="0.25">
      <c r="A4254" s="462" t="s">
        <v>232</v>
      </c>
      <c r="B4254" s="330" t="s">
        <v>233</v>
      </c>
      <c r="C4254" s="330" t="s">
        <v>3082</v>
      </c>
      <c r="D4254" s="370">
        <v>0</v>
      </c>
      <c r="E4254" s="358">
        <v>1.6393089999999999</v>
      </c>
      <c r="F4254" s="358">
        <v>10.055657999999999</v>
      </c>
      <c r="G4254" s="370">
        <v>0</v>
      </c>
      <c r="H4254" s="358">
        <v>0.140571</v>
      </c>
      <c r="I4254" s="358">
        <v>0.94093599999999999</v>
      </c>
      <c r="J4254" s="370">
        <v>0</v>
      </c>
      <c r="K4254" s="358">
        <v>1.7798799999999999</v>
      </c>
      <c r="L4254" s="358">
        <v>10.996594</v>
      </c>
    </row>
    <row r="4255" spans="1:12" ht="17.399999999999999" x14ac:dyDescent="0.25">
      <c r="A4255" s="463" t="s">
        <v>232</v>
      </c>
      <c r="B4255" s="334" t="s">
        <v>233</v>
      </c>
      <c r="C4255" s="334" t="s">
        <v>3083</v>
      </c>
      <c r="D4255" s="371">
        <v>0</v>
      </c>
      <c r="E4255" s="359">
        <v>0.31792500000000001</v>
      </c>
      <c r="F4255" s="359">
        <v>2.6090200000000001</v>
      </c>
      <c r="G4255" s="371">
        <v>0</v>
      </c>
      <c r="H4255" s="359">
        <v>0</v>
      </c>
      <c r="I4255" s="359">
        <v>0</v>
      </c>
      <c r="J4255" s="371">
        <v>0</v>
      </c>
      <c r="K4255" s="359">
        <v>0.31792500000000001</v>
      </c>
      <c r="L4255" s="359">
        <v>2.6090200000000001</v>
      </c>
    </row>
    <row r="4256" spans="1:12" ht="17.399999999999999" x14ac:dyDescent="0.25">
      <c r="A4256" s="462" t="s">
        <v>232</v>
      </c>
      <c r="B4256" s="330" t="s">
        <v>233</v>
      </c>
      <c r="C4256" s="330" t="s">
        <v>3084</v>
      </c>
      <c r="D4256" s="370">
        <v>0</v>
      </c>
      <c r="E4256" s="358">
        <v>0.65564100000000003</v>
      </c>
      <c r="F4256" s="358">
        <v>2.2676270000000001</v>
      </c>
      <c r="G4256" s="370">
        <v>0</v>
      </c>
      <c r="H4256" s="358">
        <v>4.7139E-2</v>
      </c>
      <c r="I4256" s="358">
        <v>0.25748599999999999</v>
      </c>
      <c r="J4256" s="370">
        <v>0</v>
      </c>
      <c r="K4256" s="358">
        <v>0.70277999999999996</v>
      </c>
      <c r="L4256" s="358">
        <v>2.5251130000000002</v>
      </c>
    </row>
    <row r="4257" spans="1:12" ht="17.399999999999999" x14ac:dyDescent="0.25">
      <c r="A4257" s="463" t="s">
        <v>232</v>
      </c>
      <c r="B4257" s="334" t="s">
        <v>233</v>
      </c>
      <c r="C4257" s="334" t="s">
        <v>3085</v>
      </c>
      <c r="D4257" s="371">
        <v>0</v>
      </c>
      <c r="E4257" s="359">
        <v>7.0865999999999998E-2</v>
      </c>
      <c r="F4257" s="359">
        <v>0.55811599999999995</v>
      </c>
      <c r="G4257" s="371">
        <v>0</v>
      </c>
      <c r="H4257" s="359">
        <v>1.308E-2</v>
      </c>
      <c r="I4257" s="359">
        <v>2.9579000000000001E-2</v>
      </c>
      <c r="J4257" s="371">
        <v>0</v>
      </c>
      <c r="K4257" s="359">
        <v>8.3946000000000007E-2</v>
      </c>
      <c r="L4257" s="359">
        <v>0.58769499999999997</v>
      </c>
    </row>
    <row r="4258" spans="1:12" ht="17.399999999999999" x14ac:dyDescent="0.25">
      <c r="A4258" s="462" t="s">
        <v>232</v>
      </c>
      <c r="B4258" s="330" t="s">
        <v>233</v>
      </c>
      <c r="C4258" s="330" t="s">
        <v>3086</v>
      </c>
      <c r="D4258" s="370">
        <v>0</v>
      </c>
      <c r="E4258" s="358">
        <v>0.34432600000000002</v>
      </c>
      <c r="F4258" s="358">
        <v>0.92412799999999995</v>
      </c>
      <c r="G4258" s="370">
        <v>0</v>
      </c>
      <c r="H4258" s="358">
        <v>2.92E-2</v>
      </c>
      <c r="I4258" s="358">
        <v>0.108033</v>
      </c>
      <c r="J4258" s="370">
        <v>0</v>
      </c>
      <c r="K4258" s="358">
        <v>0.37352600000000002</v>
      </c>
      <c r="L4258" s="358">
        <v>1.0321610000000001</v>
      </c>
    </row>
    <row r="4259" spans="1:12" ht="17.399999999999999" x14ac:dyDescent="0.25">
      <c r="A4259" s="463" t="s">
        <v>232</v>
      </c>
      <c r="B4259" s="334" t="s">
        <v>233</v>
      </c>
      <c r="C4259" s="334" t="s">
        <v>3087</v>
      </c>
      <c r="D4259" s="371">
        <v>0</v>
      </c>
      <c r="E4259" s="359">
        <v>5.8748519999999997</v>
      </c>
      <c r="F4259" s="359">
        <v>35.482877000000002</v>
      </c>
      <c r="G4259" s="371">
        <v>0</v>
      </c>
      <c r="H4259" s="359">
        <v>3.4536999999999998E-2</v>
      </c>
      <c r="I4259" s="359">
        <v>2.687433</v>
      </c>
      <c r="J4259" s="371">
        <v>0</v>
      </c>
      <c r="K4259" s="359">
        <v>5.909389</v>
      </c>
      <c r="L4259" s="359">
        <v>38.170310000000001</v>
      </c>
    </row>
    <row r="4260" spans="1:12" ht="17.399999999999999" x14ac:dyDescent="0.25">
      <c r="A4260" s="462" t="s">
        <v>232</v>
      </c>
      <c r="B4260" s="330" t="s">
        <v>233</v>
      </c>
      <c r="C4260" s="330" t="s">
        <v>3088</v>
      </c>
      <c r="D4260" s="370">
        <v>0</v>
      </c>
      <c r="E4260" s="358">
        <v>0.29701300000000003</v>
      </c>
      <c r="F4260" s="358">
        <v>1.922361</v>
      </c>
      <c r="G4260" s="370">
        <v>0</v>
      </c>
      <c r="H4260" s="358">
        <v>0.204397</v>
      </c>
      <c r="I4260" s="358">
        <v>0.61209000000000002</v>
      </c>
      <c r="J4260" s="370">
        <v>0</v>
      </c>
      <c r="K4260" s="358">
        <v>0.50141000000000002</v>
      </c>
      <c r="L4260" s="358">
        <v>2.5344509999999998</v>
      </c>
    </row>
    <row r="4261" spans="1:12" ht="17.399999999999999" x14ac:dyDescent="0.25">
      <c r="A4261" s="463" t="s">
        <v>232</v>
      </c>
      <c r="B4261" s="334" t="s">
        <v>233</v>
      </c>
      <c r="C4261" s="334" t="s">
        <v>3089</v>
      </c>
      <c r="D4261" s="371">
        <v>0</v>
      </c>
      <c r="E4261" s="359">
        <v>0.84484800000000004</v>
      </c>
      <c r="F4261" s="359">
        <v>4.6640860000000002</v>
      </c>
      <c r="G4261" s="371">
        <v>0</v>
      </c>
      <c r="H4261" s="359">
        <v>7.5870999999999994E-2</v>
      </c>
      <c r="I4261" s="359">
        <v>2.7106050000000002</v>
      </c>
      <c r="J4261" s="371">
        <v>0</v>
      </c>
      <c r="K4261" s="359">
        <v>0.92071899999999995</v>
      </c>
      <c r="L4261" s="359">
        <v>7.3746910000000003</v>
      </c>
    </row>
    <row r="4262" spans="1:12" ht="17.399999999999999" x14ac:dyDescent="0.25">
      <c r="A4262" s="462" t="s">
        <v>5568</v>
      </c>
      <c r="B4262" s="330" t="s">
        <v>2330</v>
      </c>
      <c r="C4262" s="330" t="s">
        <v>3081</v>
      </c>
      <c r="D4262" s="370">
        <v>0</v>
      </c>
      <c r="E4262" s="358">
        <v>2.5499000000000001E-2</v>
      </c>
      <c r="F4262" s="358">
        <v>0.90612700000000002</v>
      </c>
      <c r="G4262" s="370">
        <v>0</v>
      </c>
      <c r="H4262" s="358">
        <v>0.26252900000000001</v>
      </c>
      <c r="I4262" s="358">
        <v>1.893081</v>
      </c>
      <c r="J4262" s="370">
        <v>0</v>
      </c>
      <c r="K4262" s="358">
        <v>0.28802800000000001</v>
      </c>
      <c r="L4262" s="358">
        <v>2.7992080000000001</v>
      </c>
    </row>
    <row r="4263" spans="1:12" ht="17.399999999999999" x14ac:dyDescent="0.25">
      <c r="A4263" s="463" t="s">
        <v>5568</v>
      </c>
      <c r="B4263" s="334" t="s">
        <v>2330</v>
      </c>
      <c r="C4263" s="334" t="s">
        <v>3082</v>
      </c>
      <c r="D4263" s="371">
        <v>0</v>
      </c>
      <c r="E4263" s="359">
        <v>0.11559999999999999</v>
      </c>
      <c r="F4263" s="359">
        <v>1.5185690000000001</v>
      </c>
      <c r="G4263" s="371">
        <v>0</v>
      </c>
      <c r="H4263" s="359">
        <v>6.1000000000000004E-3</v>
      </c>
      <c r="I4263" s="359">
        <v>3.5617999999999997E-2</v>
      </c>
      <c r="J4263" s="371">
        <v>0</v>
      </c>
      <c r="K4263" s="359">
        <v>0.1217</v>
      </c>
      <c r="L4263" s="359">
        <v>1.554187</v>
      </c>
    </row>
    <row r="4264" spans="1:12" ht="17.399999999999999" x14ac:dyDescent="0.25">
      <c r="A4264" s="462" t="s">
        <v>5568</v>
      </c>
      <c r="B4264" s="330" t="s">
        <v>2330</v>
      </c>
      <c r="C4264" s="330" t="s">
        <v>8046</v>
      </c>
      <c r="D4264" s="370">
        <v>0</v>
      </c>
      <c r="E4264" s="358">
        <v>7.1999999999999998E-3</v>
      </c>
      <c r="F4264" s="358">
        <v>2.7649E-2</v>
      </c>
      <c r="G4264" s="370">
        <v>0</v>
      </c>
      <c r="H4264" s="358">
        <v>2.9999999999999997E-4</v>
      </c>
      <c r="I4264" s="358">
        <v>0.101213</v>
      </c>
      <c r="J4264" s="370">
        <v>0</v>
      </c>
      <c r="K4264" s="358">
        <v>7.4999999999999997E-3</v>
      </c>
      <c r="L4264" s="358">
        <v>0.128862</v>
      </c>
    </row>
    <row r="4265" spans="1:12" ht="17.399999999999999" x14ac:dyDescent="0.25">
      <c r="A4265" s="463" t="s">
        <v>5569</v>
      </c>
      <c r="B4265" s="334" t="s">
        <v>1416</v>
      </c>
      <c r="C4265" s="334" t="s">
        <v>3081</v>
      </c>
      <c r="D4265" s="371">
        <v>0</v>
      </c>
      <c r="E4265" s="359">
        <v>0.56088099999999996</v>
      </c>
      <c r="F4265" s="359">
        <v>4.4204639999999999</v>
      </c>
      <c r="G4265" s="371">
        <v>0</v>
      </c>
      <c r="H4265" s="359">
        <v>1.572039</v>
      </c>
      <c r="I4265" s="359">
        <v>10.059198</v>
      </c>
      <c r="J4265" s="371">
        <v>0</v>
      </c>
      <c r="K4265" s="359">
        <v>2.1329199999999999</v>
      </c>
      <c r="L4265" s="359">
        <v>14.479661999999999</v>
      </c>
    </row>
    <row r="4266" spans="1:12" ht="17.399999999999999" x14ac:dyDescent="0.25">
      <c r="A4266" s="462" t="s">
        <v>5569</v>
      </c>
      <c r="B4266" s="330" t="s">
        <v>1416</v>
      </c>
      <c r="C4266" s="330" t="s">
        <v>3082</v>
      </c>
      <c r="D4266" s="370">
        <v>0</v>
      </c>
      <c r="E4266" s="358">
        <v>8.3908999999999997E-2</v>
      </c>
      <c r="F4266" s="358">
        <v>0.33075599999999999</v>
      </c>
      <c r="G4266" s="370">
        <v>0</v>
      </c>
      <c r="H4266" s="358">
        <v>0.3231</v>
      </c>
      <c r="I4266" s="358">
        <v>4.9176570000000002</v>
      </c>
      <c r="J4266" s="370">
        <v>0</v>
      </c>
      <c r="K4266" s="358">
        <v>0.40700900000000001</v>
      </c>
      <c r="L4266" s="358">
        <v>5.2484130000000002</v>
      </c>
    </row>
    <row r="4267" spans="1:12" ht="17.399999999999999" x14ac:dyDescent="0.25">
      <c r="A4267" s="463" t="s">
        <v>5569</v>
      </c>
      <c r="B4267" s="334" t="s">
        <v>1416</v>
      </c>
      <c r="C4267" s="334" t="s">
        <v>3083</v>
      </c>
      <c r="D4267" s="371">
        <v>0</v>
      </c>
      <c r="E4267" s="359">
        <v>0</v>
      </c>
      <c r="F4267" s="359">
        <v>0</v>
      </c>
      <c r="G4267" s="371">
        <v>0</v>
      </c>
      <c r="H4267" s="359">
        <v>9.5429999999999994E-3</v>
      </c>
      <c r="I4267" s="359">
        <v>1.25973</v>
      </c>
      <c r="J4267" s="371">
        <v>0</v>
      </c>
      <c r="K4267" s="359">
        <v>9.5429999999999994E-3</v>
      </c>
      <c r="L4267" s="359">
        <v>1.25973</v>
      </c>
    </row>
    <row r="4268" spans="1:12" ht="17.399999999999999" x14ac:dyDescent="0.25">
      <c r="A4268" s="462" t="s">
        <v>5569</v>
      </c>
      <c r="B4268" s="330" t="s">
        <v>1416</v>
      </c>
      <c r="C4268" s="330" t="s">
        <v>3084</v>
      </c>
      <c r="D4268" s="370">
        <v>0</v>
      </c>
      <c r="E4268" s="358">
        <v>0</v>
      </c>
      <c r="F4268" s="358">
        <v>0</v>
      </c>
      <c r="G4268" s="370">
        <v>0</v>
      </c>
      <c r="H4268" s="358">
        <v>0.53269599999999995</v>
      </c>
      <c r="I4268" s="358">
        <v>4.5275999999999996</v>
      </c>
      <c r="J4268" s="370">
        <v>0</v>
      </c>
      <c r="K4268" s="358">
        <v>0.53269599999999995</v>
      </c>
      <c r="L4268" s="358">
        <v>4.5275999999999996</v>
      </c>
    </row>
    <row r="4269" spans="1:12" ht="17.399999999999999" x14ac:dyDescent="0.25">
      <c r="A4269" s="463" t="s">
        <v>5569</v>
      </c>
      <c r="B4269" s="334" t="s">
        <v>1416</v>
      </c>
      <c r="C4269" s="334" t="s">
        <v>3089</v>
      </c>
      <c r="D4269" s="371">
        <v>0</v>
      </c>
      <c r="E4269" s="359">
        <v>0</v>
      </c>
      <c r="F4269" s="359">
        <v>0</v>
      </c>
      <c r="G4269" s="371">
        <v>0</v>
      </c>
      <c r="H4269" s="359">
        <v>1.2800000000000001E-2</v>
      </c>
      <c r="I4269" s="359">
        <v>0.96474599999999999</v>
      </c>
      <c r="J4269" s="371">
        <v>0</v>
      </c>
      <c r="K4269" s="359">
        <v>1.2800000000000001E-2</v>
      </c>
      <c r="L4269" s="359">
        <v>0.96474599999999999</v>
      </c>
    </row>
    <row r="4270" spans="1:12" ht="17.399999999999999" x14ac:dyDescent="0.25">
      <c r="A4270" s="462" t="s">
        <v>5569</v>
      </c>
      <c r="B4270" s="330" t="s">
        <v>1416</v>
      </c>
      <c r="C4270" s="330" t="s">
        <v>8046</v>
      </c>
      <c r="D4270" s="370">
        <v>0</v>
      </c>
      <c r="E4270" s="358">
        <v>0</v>
      </c>
      <c r="F4270" s="358">
        <v>0</v>
      </c>
      <c r="G4270" s="370">
        <v>0</v>
      </c>
      <c r="H4270" s="358">
        <v>7.1859999999999997E-3</v>
      </c>
      <c r="I4270" s="358">
        <v>0.35315099999999999</v>
      </c>
      <c r="J4270" s="370">
        <v>0</v>
      </c>
      <c r="K4270" s="358">
        <v>7.1859999999999997E-3</v>
      </c>
      <c r="L4270" s="358">
        <v>0.35315099999999999</v>
      </c>
    </row>
    <row r="4271" spans="1:12" ht="17.399999999999999" x14ac:dyDescent="0.25">
      <c r="A4271" s="463" t="s">
        <v>5570</v>
      </c>
      <c r="B4271" s="334" t="s">
        <v>2331</v>
      </c>
      <c r="C4271" s="334" t="s">
        <v>3081</v>
      </c>
      <c r="D4271" s="371">
        <v>0</v>
      </c>
      <c r="E4271" s="359">
        <v>0.156496</v>
      </c>
      <c r="F4271" s="359">
        <v>3.4060169999999999</v>
      </c>
      <c r="G4271" s="371">
        <v>0</v>
      </c>
      <c r="H4271" s="359">
        <v>4.5666999999999999E-2</v>
      </c>
      <c r="I4271" s="359">
        <v>0.22655800000000001</v>
      </c>
      <c r="J4271" s="371">
        <v>0</v>
      </c>
      <c r="K4271" s="359">
        <v>0.20216300000000001</v>
      </c>
      <c r="L4271" s="359">
        <v>3.6325750000000001</v>
      </c>
    </row>
    <row r="4272" spans="1:12" ht="17.399999999999999" x14ac:dyDescent="0.25">
      <c r="A4272" s="462" t="s">
        <v>5570</v>
      </c>
      <c r="B4272" s="330" t="s">
        <v>2331</v>
      </c>
      <c r="C4272" s="330" t="s">
        <v>3082</v>
      </c>
      <c r="D4272" s="370">
        <v>0</v>
      </c>
      <c r="E4272" s="358">
        <v>0</v>
      </c>
      <c r="F4272" s="358">
        <v>0</v>
      </c>
      <c r="G4272" s="370">
        <v>0</v>
      </c>
      <c r="H4272" s="358">
        <v>3.4500000000000003E-2</v>
      </c>
      <c r="I4272" s="358">
        <v>0.741371</v>
      </c>
      <c r="J4272" s="370">
        <v>0</v>
      </c>
      <c r="K4272" s="358">
        <v>3.4500000000000003E-2</v>
      </c>
      <c r="L4272" s="358">
        <v>0.741371</v>
      </c>
    </row>
    <row r="4273" spans="1:12" ht="17.399999999999999" x14ac:dyDescent="0.25">
      <c r="A4273" s="463" t="s">
        <v>5570</v>
      </c>
      <c r="B4273" s="334" t="s">
        <v>2331</v>
      </c>
      <c r="C4273" s="334" t="s">
        <v>8046</v>
      </c>
      <c r="D4273" s="371">
        <v>0</v>
      </c>
      <c r="E4273" s="359">
        <v>0</v>
      </c>
      <c r="F4273" s="359">
        <v>0</v>
      </c>
      <c r="G4273" s="371">
        <v>0</v>
      </c>
      <c r="H4273" s="359">
        <v>5.0480000000000004E-3</v>
      </c>
      <c r="I4273" s="359">
        <v>0.30094700000000002</v>
      </c>
      <c r="J4273" s="371">
        <v>0</v>
      </c>
      <c r="K4273" s="359">
        <v>5.0480000000000004E-3</v>
      </c>
      <c r="L4273" s="359">
        <v>0.30094700000000002</v>
      </c>
    </row>
    <row r="4274" spans="1:12" ht="17.399999999999999" x14ac:dyDescent="0.25">
      <c r="A4274" s="462" t="s">
        <v>5571</v>
      </c>
      <c r="B4274" s="330" t="s">
        <v>4213</v>
      </c>
      <c r="C4274" s="330" t="s">
        <v>3082</v>
      </c>
      <c r="D4274" s="370">
        <v>0</v>
      </c>
      <c r="E4274" s="358">
        <v>0.96796800000000005</v>
      </c>
      <c r="F4274" s="358">
        <v>7.3390589999999998</v>
      </c>
      <c r="G4274" s="370">
        <v>0</v>
      </c>
      <c r="H4274" s="358">
        <v>1.952E-3</v>
      </c>
      <c r="I4274" s="358">
        <v>9.6600000000000002E-3</v>
      </c>
      <c r="J4274" s="370">
        <v>0</v>
      </c>
      <c r="K4274" s="358">
        <v>0.96992</v>
      </c>
      <c r="L4274" s="358">
        <v>7.348719</v>
      </c>
    </row>
    <row r="4275" spans="1:12" ht="17.399999999999999" x14ac:dyDescent="0.25">
      <c r="A4275" s="463" t="s">
        <v>5571</v>
      </c>
      <c r="B4275" s="334" t="s">
        <v>4213</v>
      </c>
      <c r="C4275" s="334" t="s">
        <v>8046</v>
      </c>
      <c r="D4275" s="371">
        <v>0</v>
      </c>
      <c r="E4275" s="359">
        <v>1.7297E-2</v>
      </c>
      <c r="F4275" s="359">
        <v>0.10748099999999999</v>
      </c>
      <c r="G4275" s="371">
        <v>0</v>
      </c>
      <c r="H4275" s="359">
        <v>2.5999999999999998E-5</v>
      </c>
      <c r="I4275" s="359">
        <v>3.4200000000000002E-4</v>
      </c>
      <c r="J4275" s="371">
        <v>0</v>
      </c>
      <c r="K4275" s="359">
        <v>1.7323000000000002E-2</v>
      </c>
      <c r="L4275" s="359">
        <v>0.107823</v>
      </c>
    </row>
    <row r="4276" spans="1:12" ht="17.399999999999999" x14ac:dyDescent="0.25">
      <c r="A4276" s="462" t="s">
        <v>5572</v>
      </c>
      <c r="B4276" s="330" t="s">
        <v>3013</v>
      </c>
      <c r="C4276" s="330" t="s">
        <v>3082</v>
      </c>
      <c r="D4276" s="370">
        <v>0</v>
      </c>
      <c r="E4276" s="358">
        <v>0.125139</v>
      </c>
      <c r="F4276" s="358">
        <v>1.193919</v>
      </c>
      <c r="G4276" s="370">
        <v>0</v>
      </c>
      <c r="H4276" s="358">
        <v>0</v>
      </c>
      <c r="I4276" s="358">
        <v>0</v>
      </c>
      <c r="J4276" s="370">
        <v>0</v>
      </c>
      <c r="K4276" s="358">
        <v>0.125139</v>
      </c>
      <c r="L4276" s="358">
        <v>1.193919</v>
      </c>
    </row>
    <row r="4277" spans="1:12" ht="17.399999999999999" x14ac:dyDescent="0.25">
      <c r="A4277" s="463" t="s">
        <v>5572</v>
      </c>
      <c r="B4277" s="334" t="s">
        <v>3013</v>
      </c>
      <c r="C4277" s="334" t="s">
        <v>8046</v>
      </c>
      <c r="D4277" s="371">
        <v>0</v>
      </c>
      <c r="E4277" s="359">
        <v>3.5309999999999999E-3</v>
      </c>
      <c r="F4277" s="359">
        <v>7.1926000000000004E-2</v>
      </c>
      <c r="G4277" s="371">
        <v>0</v>
      </c>
      <c r="H4277" s="359">
        <v>4.8970000000000003E-3</v>
      </c>
      <c r="I4277" s="359">
        <v>0.13187099999999999</v>
      </c>
      <c r="J4277" s="371">
        <v>0</v>
      </c>
      <c r="K4277" s="359">
        <v>8.4279999999999997E-3</v>
      </c>
      <c r="L4277" s="359">
        <v>0.20379700000000001</v>
      </c>
    </row>
    <row r="4278" spans="1:12" ht="17.399999999999999" x14ac:dyDescent="0.25">
      <c r="A4278" s="462" t="s">
        <v>5573</v>
      </c>
      <c r="B4278" s="330" t="s">
        <v>3636</v>
      </c>
      <c r="C4278" s="330" t="s">
        <v>3081</v>
      </c>
      <c r="D4278" s="370">
        <v>0</v>
      </c>
      <c r="E4278" s="358">
        <v>2.0083199999999999</v>
      </c>
      <c r="F4278" s="358">
        <v>13.443633999999999</v>
      </c>
      <c r="G4278" s="370">
        <v>0</v>
      </c>
      <c r="H4278" s="358">
        <v>2.964E-2</v>
      </c>
      <c r="I4278" s="358">
        <v>9.9497000000000002E-2</v>
      </c>
      <c r="J4278" s="370">
        <v>0</v>
      </c>
      <c r="K4278" s="358">
        <v>2.03796</v>
      </c>
      <c r="L4278" s="358">
        <v>13.543131000000001</v>
      </c>
    </row>
    <row r="4279" spans="1:12" ht="17.399999999999999" x14ac:dyDescent="0.25">
      <c r="A4279" s="463" t="s">
        <v>5573</v>
      </c>
      <c r="B4279" s="334" t="s">
        <v>3636</v>
      </c>
      <c r="C4279" s="334" t="s">
        <v>3082</v>
      </c>
      <c r="D4279" s="371">
        <v>0</v>
      </c>
      <c r="E4279" s="359">
        <v>0.190723</v>
      </c>
      <c r="F4279" s="359">
        <v>1.8861699999999999</v>
      </c>
      <c r="G4279" s="371">
        <v>0</v>
      </c>
      <c r="H4279" s="359">
        <v>0</v>
      </c>
      <c r="I4279" s="359">
        <v>0</v>
      </c>
      <c r="J4279" s="371">
        <v>0</v>
      </c>
      <c r="K4279" s="359">
        <v>0.190723</v>
      </c>
      <c r="L4279" s="359">
        <v>1.8861699999999999</v>
      </c>
    </row>
    <row r="4280" spans="1:12" ht="17.399999999999999" x14ac:dyDescent="0.25">
      <c r="A4280" s="462" t="s">
        <v>5573</v>
      </c>
      <c r="B4280" s="330" t="s">
        <v>3636</v>
      </c>
      <c r="C4280" s="330" t="s">
        <v>3084</v>
      </c>
      <c r="D4280" s="370">
        <v>0</v>
      </c>
      <c r="E4280" s="358">
        <v>0</v>
      </c>
      <c r="F4280" s="358">
        <v>0</v>
      </c>
      <c r="G4280" s="370">
        <v>0</v>
      </c>
      <c r="H4280" s="358">
        <v>0.88147799999999998</v>
      </c>
      <c r="I4280" s="358">
        <v>5.6522350000000001</v>
      </c>
      <c r="J4280" s="370">
        <v>0</v>
      </c>
      <c r="K4280" s="358">
        <v>0.88147799999999998</v>
      </c>
      <c r="L4280" s="358">
        <v>5.6522350000000001</v>
      </c>
    </row>
    <row r="4281" spans="1:12" ht="17.399999999999999" x14ac:dyDescent="0.25">
      <c r="A4281" s="463" t="s">
        <v>5573</v>
      </c>
      <c r="B4281" s="334" t="s">
        <v>3636</v>
      </c>
      <c r="C4281" s="334" t="s">
        <v>3087</v>
      </c>
      <c r="D4281" s="371">
        <v>0</v>
      </c>
      <c r="E4281" s="359">
        <v>0</v>
      </c>
      <c r="F4281" s="359">
        <v>0</v>
      </c>
      <c r="G4281" s="371">
        <v>0</v>
      </c>
      <c r="H4281" s="359">
        <v>1.1762999999999999E-2</v>
      </c>
      <c r="I4281" s="359">
        <v>0.59996799999999995</v>
      </c>
      <c r="J4281" s="371">
        <v>0</v>
      </c>
      <c r="K4281" s="359">
        <v>1.1762999999999999E-2</v>
      </c>
      <c r="L4281" s="359">
        <v>0.59996799999999995</v>
      </c>
    </row>
    <row r="4282" spans="1:12" ht="17.399999999999999" x14ac:dyDescent="0.25">
      <c r="A4282" s="462" t="s">
        <v>5573</v>
      </c>
      <c r="B4282" s="330" t="s">
        <v>3636</v>
      </c>
      <c r="C4282" s="330" t="s">
        <v>3089</v>
      </c>
      <c r="D4282" s="370">
        <v>0</v>
      </c>
      <c r="E4282" s="358">
        <v>0</v>
      </c>
      <c r="F4282" s="358">
        <v>0</v>
      </c>
      <c r="G4282" s="370">
        <v>0</v>
      </c>
      <c r="H4282" s="358">
        <v>0.19737199999999999</v>
      </c>
      <c r="I4282" s="358">
        <v>1.199168</v>
      </c>
      <c r="J4282" s="370">
        <v>0</v>
      </c>
      <c r="K4282" s="358">
        <v>0.19737199999999999</v>
      </c>
      <c r="L4282" s="358">
        <v>1.199168</v>
      </c>
    </row>
    <row r="4283" spans="1:12" ht="17.399999999999999" x14ac:dyDescent="0.25">
      <c r="A4283" s="463" t="s">
        <v>5573</v>
      </c>
      <c r="B4283" s="334" t="s">
        <v>3636</v>
      </c>
      <c r="C4283" s="334" t="s">
        <v>8046</v>
      </c>
      <c r="D4283" s="371">
        <v>0</v>
      </c>
      <c r="E4283" s="359">
        <v>9.9850000000000008E-3</v>
      </c>
      <c r="F4283" s="359">
        <v>7.1209999999999996E-2</v>
      </c>
      <c r="G4283" s="371">
        <v>0</v>
      </c>
      <c r="H4283" s="359">
        <v>0</v>
      </c>
      <c r="I4283" s="359">
        <v>0</v>
      </c>
      <c r="J4283" s="371">
        <v>0</v>
      </c>
      <c r="K4283" s="359">
        <v>9.9850000000000008E-3</v>
      </c>
      <c r="L4283" s="359">
        <v>7.1209999999999996E-2</v>
      </c>
    </row>
    <row r="4284" spans="1:12" ht="17.399999999999999" x14ac:dyDescent="0.25">
      <c r="A4284" s="462" t="s">
        <v>5574</v>
      </c>
      <c r="B4284" s="330" t="s">
        <v>2332</v>
      </c>
      <c r="C4284" s="330" t="s">
        <v>3081</v>
      </c>
      <c r="D4284" s="370">
        <v>0</v>
      </c>
      <c r="E4284" s="358">
        <v>10.409162999999999</v>
      </c>
      <c r="F4284" s="358">
        <v>94.974836999999994</v>
      </c>
      <c r="G4284" s="370">
        <v>0</v>
      </c>
      <c r="H4284" s="358">
        <v>3.3119999999999997E-2</v>
      </c>
      <c r="I4284" s="358">
        <v>0.145147</v>
      </c>
      <c r="J4284" s="370">
        <v>0</v>
      </c>
      <c r="K4284" s="358">
        <v>10.442283</v>
      </c>
      <c r="L4284" s="358">
        <v>95.119984000000002</v>
      </c>
    </row>
    <row r="4285" spans="1:12" ht="17.399999999999999" x14ac:dyDescent="0.25">
      <c r="A4285" s="463" t="s">
        <v>5574</v>
      </c>
      <c r="B4285" s="334" t="s">
        <v>2332</v>
      </c>
      <c r="C4285" s="334" t="s">
        <v>3082</v>
      </c>
      <c r="D4285" s="371">
        <v>0</v>
      </c>
      <c r="E4285" s="359">
        <v>0.12812699999999999</v>
      </c>
      <c r="F4285" s="359">
        <v>3.8159239999999999</v>
      </c>
      <c r="G4285" s="371">
        <v>0</v>
      </c>
      <c r="H4285" s="359">
        <v>0.58447899999999997</v>
      </c>
      <c r="I4285" s="359">
        <v>1.6181909999999999</v>
      </c>
      <c r="J4285" s="371">
        <v>0</v>
      </c>
      <c r="K4285" s="359">
        <v>0.71260599999999996</v>
      </c>
      <c r="L4285" s="359">
        <v>5.4341150000000003</v>
      </c>
    </row>
    <row r="4286" spans="1:12" ht="17.399999999999999" x14ac:dyDescent="0.25">
      <c r="A4286" s="462" t="s">
        <v>5574</v>
      </c>
      <c r="B4286" s="330" t="s">
        <v>2332</v>
      </c>
      <c r="C4286" s="330" t="s">
        <v>3084</v>
      </c>
      <c r="D4286" s="370">
        <v>0</v>
      </c>
      <c r="E4286" s="358">
        <v>0</v>
      </c>
      <c r="F4286" s="358">
        <v>0</v>
      </c>
      <c r="G4286" s="370">
        <v>0</v>
      </c>
      <c r="H4286" s="358">
        <v>1.349388</v>
      </c>
      <c r="I4286" s="358">
        <v>10.496067999999999</v>
      </c>
      <c r="J4286" s="370">
        <v>0</v>
      </c>
      <c r="K4286" s="358">
        <v>1.349388</v>
      </c>
      <c r="L4286" s="358">
        <v>10.496067999999999</v>
      </c>
    </row>
    <row r="4287" spans="1:12" ht="17.399999999999999" x14ac:dyDescent="0.25">
      <c r="A4287" s="463" t="s">
        <v>5574</v>
      </c>
      <c r="B4287" s="334" t="s">
        <v>2332</v>
      </c>
      <c r="C4287" s="334" t="s">
        <v>8046</v>
      </c>
      <c r="D4287" s="371">
        <v>0</v>
      </c>
      <c r="E4287" s="359">
        <v>1.431E-3</v>
      </c>
      <c r="F4287" s="359">
        <v>3.1563000000000001E-2</v>
      </c>
      <c r="G4287" s="371">
        <v>0</v>
      </c>
      <c r="H4287" s="359">
        <v>7.0219999999999996E-3</v>
      </c>
      <c r="I4287" s="359">
        <v>0.14922299999999999</v>
      </c>
      <c r="J4287" s="371">
        <v>0</v>
      </c>
      <c r="K4287" s="359">
        <v>8.4530000000000004E-3</v>
      </c>
      <c r="L4287" s="359">
        <v>0.180786</v>
      </c>
    </row>
    <row r="4288" spans="1:12" ht="17.399999999999999" x14ac:dyDescent="0.25">
      <c r="A4288" s="462" t="s">
        <v>5575</v>
      </c>
      <c r="B4288" s="330" t="s">
        <v>2333</v>
      </c>
      <c r="C4288" s="330" t="s">
        <v>3081</v>
      </c>
      <c r="D4288" s="370">
        <v>0</v>
      </c>
      <c r="E4288" s="358">
        <v>4.6373999999999999E-2</v>
      </c>
      <c r="F4288" s="358">
        <v>0.32825100000000001</v>
      </c>
      <c r="G4288" s="370">
        <v>0</v>
      </c>
      <c r="H4288" s="358">
        <v>3.6757999999999999E-2</v>
      </c>
      <c r="I4288" s="358">
        <v>0.45513100000000001</v>
      </c>
      <c r="J4288" s="370">
        <v>0</v>
      </c>
      <c r="K4288" s="358">
        <v>8.3131999999999998E-2</v>
      </c>
      <c r="L4288" s="358">
        <v>0.78338200000000002</v>
      </c>
    </row>
    <row r="4289" spans="1:12" ht="17.399999999999999" x14ac:dyDescent="0.25">
      <c r="A4289" s="463" t="s">
        <v>5575</v>
      </c>
      <c r="B4289" s="334" t="s">
        <v>2333</v>
      </c>
      <c r="C4289" s="334" t="s">
        <v>8046</v>
      </c>
      <c r="D4289" s="371">
        <v>0</v>
      </c>
      <c r="E4289" s="359">
        <v>0.17354</v>
      </c>
      <c r="F4289" s="359">
        <v>0.185499</v>
      </c>
      <c r="G4289" s="371">
        <v>0</v>
      </c>
      <c r="H4289" s="359">
        <v>1.7207E-2</v>
      </c>
      <c r="I4289" s="359">
        <v>0.32155899999999998</v>
      </c>
      <c r="J4289" s="371">
        <v>0</v>
      </c>
      <c r="K4289" s="359">
        <v>0.190747</v>
      </c>
      <c r="L4289" s="359">
        <v>0.50705800000000001</v>
      </c>
    </row>
    <row r="4290" spans="1:12" ht="17.399999999999999" x14ac:dyDescent="0.25">
      <c r="A4290" s="462" t="s">
        <v>5576</v>
      </c>
      <c r="B4290" s="330" t="s">
        <v>2334</v>
      </c>
      <c r="C4290" s="330" t="s">
        <v>3084</v>
      </c>
      <c r="D4290" s="370">
        <v>0</v>
      </c>
      <c r="E4290" s="358">
        <v>0</v>
      </c>
      <c r="F4290" s="358">
        <v>0</v>
      </c>
      <c r="G4290" s="370">
        <v>0</v>
      </c>
      <c r="H4290" s="358">
        <v>6.4729999999999996E-2</v>
      </c>
      <c r="I4290" s="358">
        <v>0.61289300000000002</v>
      </c>
      <c r="J4290" s="370">
        <v>0</v>
      </c>
      <c r="K4290" s="358">
        <v>6.4729999999999996E-2</v>
      </c>
      <c r="L4290" s="358">
        <v>0.61289300000000002</v>
      </c>
    </row>
    <row r="4291" spans="1:12" ht="17.399999999999999" x14ac:dyDescent="0.25">
      <c r="A4291" s="463" t="s">
        <v>5576</v>
      </c>
      <c r="B4291" s="334" t="s">
        <v>2334</v>
      </c>
      <c r="C4291" s="334" t="s">
        <v>8046</v>
      </c>
      <c r="D4291" s="371">
        <v>0</v>
      </c>
      <c r="E4291" s="359">
        <v>2.3632E-2</v>
      </c>
      <c r="F4291" s="359">
        <v>0.15709699999999999</v>
      </c>
      <c r="G4291" s="371">
        <v>0</v>
      </c>
      <c r="H4291" s="359">
        <v>0.18564700000000001</v>
      </c>
      <c r="I4291" s="359">
        <v>0.72626299999999999</v>
      </c>
      <c r="J4291" s="371">
        <v>0</v>
      </c>
      <c r="K4291" s="359">
        <v>0.20927899999999999</v>
      </c>
      <c r="L4291" s="359">
        <v>0.88336000000000003</v>
      </c>
    </row>
    <row r="4292" spans="1:12" ht="17.399999999999999" x14ac:dyDescent="0.25">
      <c r="A4292" s="462" t="s">
        <v>5577</v>
      </c>
      <c r="B4292" s="330" t="s">
        <v>2335</v>
      </c>
      <c r="C4292" s="330" t="s">
        <v>3081</v>
      </c>
      <c r="D4292" s="370">
        <v>0</v>
      </c>
      <c r="E4292" s="358">
        <v>3.728E-3</v>
      </c>
      <c r="F4292" s="358">
        <v>3.8940000000000002E-2</v>
      </c>
      <c r="G4292" s="370">
        <v>0</v>
      </c>
      <c r="H4292" s="358">
        <v>2.916461</v>
      </c>
      <c r="I4292" s="358">
        <v>6.1011259999999998</v>
      </c>
      <c r="J4292" s="370">
        <v>0</v>
      </c>
      <c r="K4292" s="358">
        <v>2.9201890000000001</v>
      </c>
      <c r="L4292" s="358">
        <v>6.140066</v>
      </c>
    </row>
    <row r="4293" spans="1:12" ht="17.399999999999999" x14ac:dyDescent="0.25">
      <c r="A4293" s="463" t="s">
        <v>5577</v>
      </c>
      <c r="B4293" s="334" t="s">
        <v>2335</v>
      </c>
      <c r="C4293" s="334" t="s">
        <v>3082</v>
      </c>
      <c r="D4293" s="371">
        <v>0</v>
      </c>
      <c r="E4293" s="359">
        <v>0.10649400000000001</v>
      </c>
      <c r="F4293" s="359">
        <v>1.2040459999999999</v>
      </c>
      <c r="G4293" s="371">
        <v>0</v>
      </c>
      <c r="H4293" s="359">
        <v>0.283999</v>
      </c>
      <c r="I4293" s="359">
        <v>0.989927</v>
      </c>
      <c r="J4293" s="371">
        <v>0</v>
      </c>
      <c r="K4293" s="359">
        <v>0.39049299999999998</v>
      </c>
      <c r="L4293" s="359">
        <v>2.1939730000000002</v>
      </c>
    </row>
    <row r="4294" spans="1:12" ht="17.399999999999999" x14ac:dyDescent="0.25">
      <c r="A4294" s="462" t="s">
        <v>5577</v>
      </c>
      <c r="B4294" s="330" t="s">
        <v>2335</v>
      </c>
      <c r="C4294" s="330" t="s">
        <v>3084</v>
      </c>
      <c r="D4294" s="370">
        <v>0</v>
      </c>
      <c r="E4294" s="358">
        <v>2.9499999999999998E-2</v>
      </c>
      <c r="F4294" s="358">
        <v>0.14000000000000001</v>
      </c>
      <c r="G4294" s="370">
        <v>0</v>
      </c>
      <c r="H4294" s="358">
        <v>0.19434499999999999</v>
      </c>
      <c r="I4294" s="358">
        <v>5.6737330000000004</v>
      </c>
      <c r="J4294" s="370">
        <v>0</v>
      </c>
      <c r="K4294" s="358">
        <v>0.22384499999999999</v>
      </c>
      <c r="L4294" s="358">
        <v>5.813733</v>
      </c>
    </row>
    <row r="4295" spans="1:12" ht="17.399999999999999" x14ac:dyDescent="0.25">
      <c r="A4295" s="463" t="s">
        <v>5577</v>
      </c>
      <c r="B4295" s="334" t="s">
        <v>2335</v>
      </c>
      <c r="C4295" s="334" t="s">
        <v>3089</v>
      </c>
      <c r="D4295" s="371">
        <v>0</v>
      </c>
      <c r="E4295" s="359">
        <v>9.5090000000000001E-3</v>
      </c>
      <c r="F4295" s="359">
        <v>0.21</v>
      </c>
      <c r="G4295" s="371">
        <v>0</v>
      </c>
      <c r="H4295" s="359">
        <v>3.9863000000000003E-2</v>
      </c>
      <c r="I4295" s="359">
        <v>0.57758900000000002</v>
      </c>
      <c r="J4295" s="371">
        <v>0</v>
      </c>
      <c r="K4295" s="359">
        <v>4.9371999999999999E-2</v>
      </c>
      <c r="L4295" s="359">
        <v>0.78758899999999998</v>
      </c>
    </row>
    <row r="4296" spans="1:12" ht="17.399999999999999" x14ac:dyDescent="0.25">
      <c r="A4296" s="462" t="s">
        <v>5577</v>
      </c>
      <c r="B4296" s="330" t="s">
        <v>2335</v>
      </c>
      <c r="C4296" s="330" t="s">
        <v>8046</v>
      </c>
      <c r="D4296" s="370">
        <v>0</v>
      </c>
      <c r="E4296" s="358">
        <v>7.9999999999999996E-6</v>
      </c>
      <c r="F4296" s="358">
        <v>1.4400000000000001E-3</v>
      </c>
      <c r="G4296" s="370">
        <v>0</v>
      </c>
      <c r="H4296" s="358">
        <v>3.4527000000000002E-2</v>
      </c>
      <c r="I4296" s="358">
        <v>0.16053400000000001</v>
      </c>
      <c r="J4296" s="370">
        <v>0</v>
      </c>
      <c r="K4296" s="358">
        <v>3.4535000000000003E-2</v>
      </c>
      <c r="L4296" s="358">
        <v>0.16197400000000001</v>
      </c>
    </row>
    <row r="4297" spans="1:12" ht="17.399999999999999" x14ac:dyDescent="0.25">
      <c r="A4297" s="463" t="s">
        <v>5578</v>
      </c>
      <c r="B4297" s="334" t="s">
        <v>3341</v>
      </c>
      <c r="C4297" s="334" t="s">
        <v>3082</v>
      </c>
      <c r="D4297" s="371">
        <v>0</v>
      </c>
      <c r="E4297" s="359">
        <v>0.44286300000000001</v>
      </c>
      <c r="F4297" s="359">
        <v>10.109481000000001</v>
      </c>
      <c r="G4297" s="371">
        <v>0</v>
      </c>
      <c r="H4297" s="359">
        <v>3.4909000000000003E-2</v>
      </c>
      <c r="I4297" s="359">
        <v>6.8949999999999997E-2</v>
      </c>
      <c r="J4297" s="371">
        <v>0</v>
      </c>
      <c r="K4297" s="359">
        <v>0.47777199999999997</v>
      </c>
      <c r="L4297" s="359">
        <v>10.178431</v>
      </c>
    </row>
    <row r="4298" spans="1:12" ht="17.399999999999999" x14ac:dyDescent="0.25">
      <c r="A4298" s="462" t="s">
        <v>5578</v>
      </c>
      <c r="B4298" s="330" t="s">
        <v>3341</v>
      </c>
      <c r="C4298" s="330" t="s">
        <v>8046</v>
      </c>
      <c r="D4298" s="370">
        <v>0</v>
      </c>
      <c r="E4298" s="358">
        <v>1.4625000000000001E-2</v>
      </c>
      <c r="F4298" s="358">
        <v>0.17019300000000001</v>
      </c>
      <c r="G4298" s="370">
        <v>0</v>
      </c>
      <c r="H4298" s="358">
        <v>3.3534000000000001E-2</v>
      </c>
      <c r="I4298" s="358">
        <v>0.53754299999999999</v>
      </c>
      <c r="J4298" s="370">
        <v>0</v>
      </c>
      <c r="K4298" s="358">
        <v>4.8159E-2</v>
      </c>
      <c r="L4298" s="358">
        <v>0.70773600000000003</v>
      </c>
    </row>
    <row r="4299" spans="1:12" ht="17.399999999999999" x14ac:dyDescent="0.25">
      <c r="A4299" s="463" t="s">
        <v>5579</v>
      </c>
      <c r="B4299" s="334" t="s">
        <v>2336</v>
      </c>
      <c r="C4299" s="334" t="s">
        <v>3081</v>
      </c>
      <c r="D4299" s="371">
        <v>0</v>
      </c>
      <c r="E4299" s="359">
        <v>6.4391759999999998</v>
      </c>
      <c r="F4299" s="359">
        <v>26.565514</v>
      </c>
      <c r="G4299" s="371">
        <v>0</v>
      </c>
      <c r="H4299" s="359">
        <v>0.19598299999999999</v>
      </c>
      <c r="I4299" s="359">
        <v>1.270607</v>
      </c>
      <c r="J4299" s="371">
        <v>0</v>
      </c>
      <c r="K4299" s="359">
        <v>6.6351589999999998</v>
      </c>
      <c r="L4299" s="359">
        <v>27.836120999999999</v>
      </c>
    </row>
    <row r="4300" spans="1:12" ht="17.399999999999999" x14ac:dyDescent="0.25">
      <c r="A4300" s="462" t="s">
        <v>5579</v>
      </c>
      <c r="B4300" s="330" t="s">
        <v>2336</v>
      </c>
      <c r="C4300" s="330" t="s">
        <v>3082</v>
      </c>
      <c r="D4300" s="370">
        <v>0</v>
      </c>
      <c r="E4300" s="358">
        <v>2.7151230000000002</v>
      </c>
      <c r="F4300" s="358">
        <v>15.413106000000001</v>
      </c>
      <c r="G4300" s="370">
        <v>0</v>
      </c>
      <c r="H4300" s="358">
        <v>8.4274000000000002E-2</v>
      </c>
      <c r="I4300" s="358">
        <v>0.52693500000000004</v>
      </c>
      <c r="J4300" s="370">
        <v>0</v>
      </c>
      <c r="K4300" s="358">
        <v>2.7993969999999999</v>
      </c>
      <c r="L4300" s="358">
        <v>15.940041000000001</v>
      </c>
    </row>
    <row r="4301" spans="1:12" ht="17.399999999999999" x14ac:dyDescent="0.25">
      <c r="A4301" s="463" t="s">
        <v>5579</v>
      </c>
      <c r="B4301" s="334" t="s">
        <v>2336</v>
      </c>
      <c r="C4301" s="334" t="s">
        <v>3089</v>
      </c>
      <c r="D4301" s="371">
        <v>0</v>
      </c>
      <c r="E4301" s="359">
        <v>0.77537599999999995</v>
      </c>
      <c r="F4301" s="359">
        <v>2.8789220000000002</v>
      </c>
      <c r="G4301" s="371">
        <v>0</v>
      </c>
      <c r="H4301" s="359">
        <v>1.508E-3</v>
      </c>
      <c r="I4301" s="359">
        <v>2.0157999999999999E-2</v>
      </c>
      <c r="J4301" s="371">
        <v>0</v>
      </c>
      <c r="K4301" s="359">
        <v>0.77688400000000002</v>
      </c>
      <c r="L4301" s="359">
        <v>2.8990800000000001</v>
      </c>
    </row>
    <row r="4302" spans="1:12" ht="17.399999999999999" x14ac:dyDescent="0.25">
      <c r="A4302" s="462" t="s">
        <v>5579</v>
      </c>
      <c r="B4302" s="330" t="s">
        <v>2336</v>
      </c>
      <c r="C4302" s="330" t="s">
        <v>8046</v>
      </c>
      <c r="D4302" s="370">
        <v>0</v>
      </c>
      <c r="E4302" s="358">
        <v>0</v>
      </c>
      <c r="F4302" s="358">
        <v>0</v>
      </c>
      <c r="G4302" s="370">
        <v>0</v>
      </c>
      <c r="H4302" s="358">
        <v>2.43E-4</v>
      </c>
      <c r="I4302" s="358">
        <v>1.9701E-2</v>
      </c>
      <c r="J4302" s="370">
        <v>0</v>
      </c>
      <c r="K4302" s="358">
        <v>2.43E-4</v>
      </c>
      <c r="L4302" s="358">
        <v>1.9701E-2</v>
      </c>
    </row>
    <row r="4303" spans="1:12" ht="17.399999999999999" x14ac:dyDescent="0.25">
      <c r="A4303" s="463" t="s">
        <v>5580</v>
      </c>
      <c r="B4303" s="334" t="s">
        <v>2337</v>
      </c>
      <c r="C4303" s="334" t="s">
        <v>3081</v>
      </c>
      <c r="D4303" s="371">
        <v>0</v>
      </c>
      <c r="E4303" s="359">
        <v>0.216196</v>
      </c>
      <c r="F4303" s="359">
        <v>0.94254099999999996</v>
      </c>
      <c r="G4303" s="371">
        <v>0</v>
      </c>
      <c r="H4303" s="359">
        <v>0.99961199999999995</v>
      </c>
      <c r="I4303" s="359">
        <v>7.8046179999999996</v>
      </c>
      <c r="J4303" s="371">
        <v>0</v>
      </c>
      <c r="K4303" s="359">
        <v>1.215808</v>
      </c>
      <c r="L4303" s="359">
        <v>8.7471589999999999</v>
      </c>
    </row>
    <row r="4304" spans="1:12" ht="17.399999999999999" x14ac:dyDescent="0.25">
      <c r="A4304" s="462" t="s">
        <v>5580</v>
      </c>
      <c r="B4304" s="330" t="s">
        <v>2337</v>
      </c>
      <c r="C4304" s="330" t="s">
        <v>8046</v>
      </c>
      <c r="D4304" s="370">
        <v>0</v>
      </c>
      <c r="E4304" s="358">
        <v>0</v>
      </c>
      <c r="F4304" s="358">
        <v>0</v>
      </c>
      <c r="G4304" s="370">
        <v>0</v>
      </c>
      <c r="H4304" s="358">
        <v>1.0330000000000001E-3</v>
      </c>
      <c r="I4304" s="358">
        <v>2.0459999999999999E-2</v>
      </c>
      <c r="J4304" s="370">
        <v>0</v>
      </c>
      <c r="K4304" s="358">
        <v>1.0330000000000001E-3</v>
      </c>
      <c r="L4304" s="358">
        <v>2.0459999999999999E-2</v>
      </c>
    </row>
    <row r="4305" spans="1:12" ht="17.399999999999999" x14ac:dyDescent="0.25">
      <c r="A4305" s="463" t="s">
        <v>5581</v>
      </c>
      <c r="B4305" s="334" t="s">
        <v>1181</v>
      </c>
      <c r="C4305" s="334" t="s">
        <v>3081</v>
      </c>
      <c r="D4305" s="371">
        <v>0</v>
      </c>
      <c r="E4305" s="359">
        <v>0.74096300000000004</v>
      </c>
      <c r="F4305" s="359">
        <v>3.3488609999999999</v>
      </c>
      <c r="G4305" s="371">
        <v>0</v>
      </c>
      <c r="H4305" s="359">
        <v>0.19198299999999999</v>
      </c>
      <c r="I4305" s="359">
        <v>0.68142999999999998</v>
      </c>
      <c r="J4305" s="371">
        <v>0</v>
      </c>
      <c r="K4305" s="359">
        <v>0.93294600000000005</v>
      </c>
      <c r="L4305" s="359">
        <v>4.0302910000000001</v>
      </c>
    </row>
    <row r="4306" spans="1:12" ht="17.399999999999999" x14ac:dyDescent="0.25">
      <c r="A4306" s="462" t="s">
        <v>5581</v>
      </c>
      <c r="B4306" s="330" t="s">
        <v>1181</v>
      </c>
      <c r="C4306" s="330" t="s">
        <v>8046</v>
      </c>
      <c r="D4306" s="370">
        <v>0</v>
      </c>
      <c r="E4306" s="358">
        <v>0</v>
      </c>
      <c r="F4306" s="358">
        <v>0</v>
      </c>
      <c r="G4306" s="370">
        <v>0</v>
      </c>
      <c r="H4306" s="358">
        <v>1.0950000000000001E-3</v>
      </c>
      <c r="I4306" s="358">
        <v>2.2932000000000001E-2</v>
      </c>
      <c r="J4306" s="370">
        <v>0</v>
      </c>
      <c r="K4306" s="358">
        <v>1.0950000000000001E-3</v>
      </c>
      <c r="L4306" s="358">
        <v>2.2932000000000001E-2</v>
      </c>
    </row>
    <row r="4307" spans="1:12" ht="17.399999999999999" x14ac:dyDescent="0.25">
      <c r="A4307" s="463" t="s">
        <v>5582</v>
      </c>
      <c r="B4307" s="334" t="s">
        <v>2338</v>
      </c>
      <c r="C4307" s="334" t="s">
        <v>3081</v>
      </c>
      <c r="D4307" s="371">
        <v>0</v>
      </c>
      <c r="E4307" s="359">
        <v>0.50045300000000004</v>
      </c>
      <c r="F4307" s="359">
        <v>1.97553</v>
      </c>
      <c r="G4307" s="371">
        <v>0</v>
      </c>
      <c r="H4307" s="359">
        <v>3.313E-3</v>
      </c>
      <c r="I4307" s="359">
        <v>5.8386E-2</v>
      </c>
      <c r="J4307" s="371">
        <v>0</v>
      </c>
      <c r="K4307" s="359">
        <v>0.50376600000000005</v>
      </c>
      <c r="L4307" s="359">
        <v>2.0339160000000001</v>
      </c>
    </row>
    <row r="4308" spans="1:12" ht="17.399999999999999" x14ac:dyDescent="0.25">
      <c r="A4308" s="462" t="s">
        <v>5582</v>
      </c>
      <c r="B4308" s="330" t="s">
        <v>2338</v>
      </c>
      <c r="C4308" s="330" t="s">
        <v>3082</v>
      </c>
      <c r="D4308" s="370">
        <v>0</v>
      </c>
      <c r="E4308" s="358">
        <v>2.8294999999999999</v>
      </c>
      <c r="F4308" s="358">
        <v>8.4063490000000005</v>
      </c>
      <c r="G4308" s="370">
        <v>0</v>
      </c>
      <c r="H4308" s="358">
        <v>2.7009999999999998E-3</v>
      </c>
      <c r="I4308" s="358">
        <v>4.8320000000000004E-3</v>
      </c>
      <c r="J4308" s="370">
        <v>0</v>
      </c>
      <c r="K4308" s="358">
        <v>2.832201</v>
      </c>
      <c r="L4308" s="358">
        <v>8.4111809999999991</v>
      </c>
    </row>
    <row r="4309" spans="1:12" ht="17.399999999999999" x14ac:dyDescent="0.25">
      <c r="A4309" s="463" t="s">
        <v>5582</v>
      </c>
      <c r="B4309" s="334" t="s">
        <v>2338</v>
      </c>
      <c r="C4309" s="334" t="s">
        <v>8046</v>
      </c>
      <c r="D4309" s="371">
        <v>0</v>
      </c>
      <c r="E4309" s="359">
        <v>5.0000000000000001E-4</v>
      </c>
      <c r="F4309" s="359">
        <v>4.0309999999999999E-3</v>
      </c>
      <c r="G4309" s="371">
        <v>0</v>
      </c>
      <c r="H4309" s="359">
        <v>6.6699999999999995E-4</v>
      </c>
      <c r="I4309" s="359">
        <v>7.1299999999999998E-4</v>
      </c>
      <c r="J4309" s="371">
        <v>0</v>
      </c>
      <c r="K4309" s="359">
        <v>1.1670000000000001E-3</v>
      </c>
      <c r="L4309" s="359">
        <v>4.744E-3</v>
      </c>
    </row>
    <row r="4310" spans="1:12" ht="17.399999999999999" x14ac:dyDescent="0.25">
      <c r="A4310" s="462" t="s">
        <v>5584</v>
      </c>
      <c r="B4310" s="330" t="s">
        <v>2339</v>
      </c>
      <c r="C4310" s="330" t="s">
        <v>3081</v>
      </c>
      <c r="D4310" s="370">
        <v>0</v>
      </c>
      <c r="E4310" s="358">
        <v>1.281914</v>
      </c>
      <c r="F4310" s="358">
        <v>5.2345600000000001</v>
      </c>
      <c r="G4310" s="370">
        <v>0</v>
      </c>
      <c r="H4310" s="358">
        <v>2.1975999999999999E-2</v>
      </c>
      <c r="I4310" s="358">
        <v>0.119107</v>
      </c>
      <c r="J4310" s="370">
        <v>0</v>
      </c>
      <c r="K4310" s="358">
        <v>1.30389</v>
      </c>
      <c r="L4310" s="358">
        <v>5.3536669999999997</v>
      </c>
    </row>
    <row r="4311" spans="1:12" ht="17.399999999999999" x14ac:dyDescent="0.25">
      <c r="A4311" s="463" t="s">
        <v>5584</v>
      </c>
      <c r="B4311" s="334" t="s">
        <v>2339</v>
      </c>
      <c r="C4311" s="334" t="s">
        <v>8046</v>
      </c>
      <c r="D4311" s="371">
        <v>0</v>
      </c>
      <c r="E4311" s="359">
        <v>3.9620000000000002E-2</v>
      </c>
      <c r="F4311" s="359">
        <v>0.204766</v>
      </c>
      <c r="G4311" s="371">
        <v>0</v>
      </c>
      <c r="H4311" s="359">
        <v>5.4209999999999996E-3</v>
      </c>
      <c r="I4311" s="359">
        <v>6.1033999999999998E-2</v>
      </c>
      <c r="J4311" s="371">
        <v>0</v>
      </c>
      <c r="K4311" s="359">
        <v>4.5040999999999998E-2</v>
      </c>
      <c r="L4311" s="359">
        <v>0.26579999999999998</v>
      </c>
    </row>
    <row r="4312" spans="1:12" ht="17.399999999999999" x14ac:dyDescent="0.25">
      <c r="A4312" s="462" t="s">
        <v>5585</v>
      </c>
      <c r="B4312" s="330" t="s">
        <v>3343</v>
      </c>
      <c r="C4312" s="330" t="s">
        <v>3081</v>
      </c>
      <c r="D4312" s="370">
        <v>0</v>
      </c>
      <c r="E4312" s="358">
        <v>0.395536</v>
      </c>
      <c r="F4312" s="358">
        <v>2.078093</v>
      </c>
      <c r="G4312" s="370">
        <v>0</v>
      </c>
      <c r="H4312" s="358">
        <v>0</v>
      </c>
      <c r="I4312" s="358">
        <v>0</v>
      </c>
      <c r="J4312" s="370">
        <v>0</v>
      </c>
      <c r="K4312" s="358">
        <v>0.395536</v>
      </c>
      <c r="L4312" s="358">
        <v>2.078093</v>
      </c>
    </row>
    <row r="4313" spans="1:12" ht="17.399999999999999" x14ac:dyDescent="0.25">
      <c r="A4313" s="463" t="s">
        <v>5585</v>
      </c>
      <c r="B4313" s="334" t="s">
        <v>3343</v>
      </c>
      <c r="C4313" s="334" t="s">
        <v>8046</v>
      </c>
      <c r="D4313" s="371">
        <v>0</v>
      </c>
      <c r="E4313" s="359">
        <v>7.2000000000000005E-4</v>
      </c>
      <c r="F4313" s="359">
        <v>3.4009999999999999E-3</v>
      </c>
      <c r="G4313" s="371">
        <v>0</v>
      </c>
      <c r="H4313" s="359">
        <v>0</v>
      </c>
      <c r="I4313" s="359">
        <v>0</v>
      </c>
      <c r="J4313" s="371">
        <v>0</v>
      </c>
      <c r="K4313" s="359">
        <v>7.2000000000000005E-4</v>
      </c>
      <c r="L4313" s="359">
        <v>3.4009999999999999E-3</v>
      </c>
    </row>
    <row r="4314" spans="1:12" ht="17.399999999999999" x14ac:dyDescent="0.25">
      <c r="A4314" s="462" t="s">
        <v>5586</v>
      </c>
      <c r="B4314" s="330" t="s">
        <v>4214</v>
      </c>
      <c r="C4314" s="330" t="s">
        <v>3081</v>
      </c>
      <c r="D4314" s="370">
        <v>0</v>
      </c>
      <c r="E4314" s="358">
        <v>1.2434430000000001</v>
      </c>
      <c r="F4314" s="358">
        <v>3.836093</v>
      </c>
      <c r="G4314" s="370">
        <v>0</v>
      </c>
      <c r="H4314" s="358">
        <v>4.3220000000000003E-3</v>
      </c>
      <c r="I4314" s="358">
        <v>5.3893999999999997E-2</v>
      </c>
      <c r="J4314" s="370">
        <v>0</v>
      </c>
      <c r="K4314" s="358">
        <v>1.247765</v>
      </c>
      <c r="L4314" s="358">
        <v>3.8899870000000001</v>
      </c>
    </row>
    <row r="4315" spans="1:12" ht="17.399999999999999" x14ac:dyDescent="0.25">
      <c r="A4315" s="463" t="s">
        <v>5586</v>
      </c>
      <c r="B4315" s="334" t="s">
        <v>4214</v>
      </c>
      <c r="C4315" s="334" t="s">
        <v>8046</v>
      </c>
      <c r="D4315" s="371">
        <v>0</v>
      </c>
      <c r="E4315" s="359">
        <v>4.2000000000000003E-2</v>
      </c>
      <c r="F4315" s="359">
        <v>0.21160999999999999</v>
      </c>
      <c r="G4315" s="371">
        <v>0</v>
      </c>
      <c r="H4315" s="359">
        <v>5.9309999999999996E-3</v>
      </c>
      <c r="I4315" s="359">
        <v>8.3417000000000005E-2</v>
      </c>
      <c r="J4315" s="371">
        <v>0</v>
      </c>
      <c r="K4315" s="359">
        <v>4.7931000000000001E-2</v>
      </c>
      <c r="L4315" s="359">
        <v>0.29502699999999998</v>
      </c>
    </row>
    <row r="4316" spans="1:12" ht="17.399999999999999" x14ac:dyDescent="0.25">
      <c r="A4316" s="462" t="s">
        <v>5587</v>
      </c>
      <c r="B4316" s="330" t="s">
        <v>6868</v>
      </c>
      <c r="C4316" s="330" t="s">
        <v>3081</v>
      </c>
      <c r="D4316" s="370">
        <v>0</v>
      </c>
      <c r="E4316" s="358">
        <v>0.26979999999999998</v>
      </c>
      <c r="F4316" s="358">
        <v>1.4017059999999999</v>
      </c>
      <c r="G4316" s="370">
        <v>0</v>
      </c>
      <c r="H4316" s="358">
        <v>1.4999999999999999E-4</v>
      </c>
      <c r="I4316" s="358">
        <v>2.3249999999999998E-3</v>
      </c>
      <c r="J4316" s="370">
        <v>0</v>
      </c>
      <c r="K4316" s="358">
        <v>0.26995000000000002</v>
      </c>
      <c r="L4316" s="358">
        <v>1.404031</v>
      </c>
    </row>
    <row r="4317" spans="1:12" ht="17.399999999999999" x14ac:dyDescent="0.25">
      <c r="A4317" s="463" t="s">
        <v>5587</v>
      </c>
      <c r="B4317" s="334" t="s">
        <v>6868</v>
      </c>
      <c r="C4317" s="334" t="s">
        <v>8046</v>
      </c>
      <c r="D4317" s="371">
        <v>0</v>
      </c>
      <c r="E4317" s="359">
        <v>5.3E-3</v>
      </c>
      <c r="F4317" s="359">
        <v>2.7563000000000001E-2</v>
      </c>
      <c r="G4317" s="371">
        <v>0</v>
      </c>
      <c r="H4317" s="359">
        <v>2E-3</v>
      </c>
      <c r="I4317" s="359">
        <v>2.2499999999999998E-3</v>
      </c>
      <c r="J4317" s="371">
        <v>0</v>
      </c>
      <c r="K4317" s="359">
        <v>7.3000000000000001E-3</v>
      </c>
      <c r="L4317" s="359">
        <v>2.9812999999999999E-2</v>
      </c>
    </row>
    <row r="4318" spans="1:12" ht="17.399999999999999" x14ac:dyDescent="0.25">
      <c r="A4318" s="462" t="s">
        <v>5588</v>
      </c>
      <c r="B4318" s="330" t="s">
        <v>6869</v>
      </c>
      <c r="C4318" s="330" t="s">
        <v>3081</v>
      </c>
      <c r="D4318" s="370">
        <v>0</v>
      </c>
      <c r="E4318" s="358">
        <v>0.219528</v>
      </c>
      <c r="F4318" s="358">
        <v>1.1693389999999999</v>
      </c>
      <c r="G4318" s="370">
        <v>0</v>
      </c>
      <c r="H4318" s="358">
        <v>0</v>
      </c>
      <c r="I4318" s="358">
        <v>0</v>
      </c>
      <c r="J4318" s="370">
        <v>0</v>
      </c>
      <c r="K4318" s="358">
        <v>0.219528</v>
      </c>
      <c r="L4318" s="358">
        <v>1.1693389999999999</v>
      </c>
    </row>
    <row r="4319" spans="1:12" ht="17.399999999999999" x14ac:dyDescent="0.25">
      <c r="A4319" s="463" t="s">
        <v>5589</v>
      </c>
      <c r="B4319" s="334" t="s">
        <v>4215</v>
      </c>
      <c r="C4319" s="334" t="s">
        <v>3081</v>
      </c>
      <c r="D4319" s="371">
        <v>0</v>
      </c>
      <c r="E4319" s="359">
        <v>0.27830199999999999</v>
      </c>
      <c r="F4319" s="359">
        <v>1.164901</v>
      </c>
      <c r="G4319" s="371">
        <v>0</v>
      </c>
      <c r="H4319" s="359">
        <v>5.7230000000000003E-2</v>
      </c>
      <c r="I4319" s="359">
        <v>6.3288999999999998E-2</v>
      </c>
      <c r="J4319" s="371">
        <v>0</v>
      </c>
      <c r="K4319" s="359">
        <v>0.335532</v>
      </c>
      <c r="L4319" s="359">
        <v>1.2281899999999999</v>
      </c>
    </row>
    <row r="4320" spans="1:12" ht="17.399999999999999" x14ac:dyDescent="0.25">
      <c r="A4320" s="462" t="s">
        <v>5589</v>
      </c>
      <c r="B4320" s="330" t="s">
        <v>4215</v>
      </c>
      <c r="C4320" s="330" t="s">
        <v>3082</v>
      </c>
      <c r="D4320" s="370">
        <v>0</v>
      </c>
      <c r="E4320" s="358">
        <v>6.2017000000000003E-2</v>
      </c>
      <c r="F4320" s="358">
        <v>0.45488899999999999</v>
      </c>
      <c r="G4320" s="370">
        <v>0</v>
      </c>
      <c r="H4320" s="358">
        <v>2.1149999999999999E-2</v>
      </c>
      <c r="I4320" s="358">
        <v>7.5981999999999994E-2</v>
      </c>
      <c r="J4320" s="370">
        <v>0</v>
      </c>
      <c r="K4320" s="358">
        <v>8.3167000000000005E-2</v>
      </c>
      <c r="L4320" s="358">
        <v>0.53087099999999998</v>
      </c>
    </row>
    <row r="4321" spans="1:12" ht="17.399999999999999" x14ac:dyDescent="0.25">
      <c r="A4321" s="463" t="s">
        <v>5589</v>
      </c>
      <c r="B4321" s="334" t="s">
        <v>4215</v>
      </c>
      <c r="C4321" s="334" t="s">
        <v>8046</v>
      </c>
      <c r="D4321" s="371">
        <v>0</v>
      </c>
      <c r="E4321" s="359">
        <v>0</v>
      </c>
      <c r="F4321" s="359">
        <v>0</v>
      </c>
      <c r="G4321" s="371">
        <v>0</v>
      </c>
      <c r="H4321" s="359">
        <v>1E-4</v>
      </c>
      <c r="I4321" s="359">
        <v>6.2500000000000001E-4</v>
      </c>
      <c r="J4321" s="371">
        <v>0</v>
      </c>
      <c r="K4321" s="359">
        <v>1E-4</v>
      </c>
      <c r="L4321" s="359">
        <v>6.2500000000000001E-4</v>
      </c>
    </row>
    <row r="4322" spans="1:12" ht="17.399999999999999" x14ac:dyDescent="0.25">
      <c r="A4322" s="462" t="s">
        <v>5594</v>
      </c>
      <c r="B4322" s="330" t="s">
        <v>4216</v>
      </c>
      <c r="C4322" s="330" t="s">
        <v>3081</v>
      </c>
      <c r="D4322" s="370">
        <v>0</v>
      </c>
      <c r="E4322" s="358">
        <v>2.0000000000000002E-5</v>
      </c>
      <c r="F4322" s="358">
        <v>1E-4</v>
      </c>
      <c r="G4322" s="370">
        <v>0</v>
      </c>
      <c r="H4322" s="358">
        <v>2.1190000000000001E-2</v>
      </c>
      <c r="I4322" s="358">
        <v>1.0018130000000001</v>
      </c>
      <c r="J4322" s="370">
        <v>0</v>
      </c>
      <c r="K4322" s="358">
        <v>2.121E-2</v>
      </c>
      <c r="L4322" s="358">
        <v>1.0019130000000001</v>
      </c>
    </row>
    <row r="4323" spans="1:12" ht="17.399999999999999" x14ac:dyDescent="0.25">
      <c r="A4323" s="463" t="s">
        <v>5594</v>
      </c>
      <c r="B4323" s="334" t="s">
        <v>4216</v>
      </c>
      <c r="C4323" s="334" t="s">
        <v>8046</v>
      </c>
      <c r="D4323" s="371">
        <v>0</v>
      </c>
      <c r="E4323" s="359">
        <v>0</v>
      </c>
      <c r="F4323" s="359">
        <v>0</v>
      </c>
      <c r="G4323" s="371">
        <v>0</v>
      </c>
      <c r="H4323" s="359">
        <v>1.1019999999999999E-3</v>
      </c>
      <c r="I4323" s="359">
        <v>3.9677999999999998E-2</v>
      </c>
      <c r="J4323" s="371">
        <v>0</v>
      </c>
      <c r="K4323" s="359">
        <v>1.1019999999999999E-3</v>
      </c>
      <c r="L4323" s="359">
        <v>3.9677999999999998E-2</v>
      </c>
    </row>
    <row r="4324" spans="1:12" ht="17.399999999999999" x14ac:dyDescent="0.25">
      <c r="A4324" s="462" t="s">
        <v>5595</v>
      </c>
      <c r="B4324" s="330" t="s">
        <v>6872</v>
      </c>
      <c r="C4324" s="330" t="s">
        <v>3081</v>
      </c>
      <c r="D4324" s="370">
        <v>0</v>
      </c>
      <c r="E4324" s="358">
        <v>5.7000000000000003E-5</v>
      </c>
      <c r="F4324" s="358">
        <v>2.1375000000000002E-2</v>
      </c>
      <c r="G4324" s="370">
        <v>0</v>
      </c>
      <c r="H4324" s="358">
        <v>8.3455000000000001E-2</v>
      </c>
      <c r="I4324" s="358">
        <v>1.5828599999999999</v>
      </c>
      <c r="J4324" s="370">
        <v>0</v>
      </c>
      <c r="K4324" s="358">
        <v>8.3512000000000003E-2</v>
      </c>
      <c r="L4324" s="358">
        <v>1.6042350000000001</v>
      </c>
    </row>
    <row r="4325" spans="1:12" ht="17.399999999999999" x14ac:dyDescent="0.25">
      <c r="A4325" s="463" t="s">
        <v>5595</v>
      </c>
      <c r="B4325" s="334" t="s">
        <v>6872</v>
      </c>
      <c r="C4325" s="334" t="s">
        <v>8046</v>
      </c>
      <c r="D4325" s="371">
        <v>0</v>
      </c>
      <c r="E4325" s="359">
        <v>4.0000000000000002E-4</v>
      </c>
      <c r="F4325" s="359">
        <v>3.0000000000000001E-3</v>
      </c>
      <c r="G4325" s="371">
        <v>0</v>
      </c>
      <c r="H4325" s="359">
        <v>6.0000000000000002E-5</v>
      </c>
      <c r="I4325" s="359">
        <v>1.6143999999999999E-2</v>
      </c>
      <c r="J4325" s="371">
        <v>0</v>
      </c>
      <c r="K4325" s="359">
        <v>4.6000000000000001E-4</v>
      </c>
      <c r="L4325" s="359">
        <v>1.9144000000000001E-2</v>
      </c>
    </row>
    <row r="4326" spans="1:12" ht="17.399999999999999" x14ac:dyDescent="0.25">
      <c r="A4326" s="462" t="s">
        <v>5596</v>
      </c>
      <c r="B4326" s="330" t="s">
        <v>3345</v>
      </c>
      <c r="C4326" s="330" t="s">
        <v>3081</v>
      </c>
      <c r="D4326" s="370">
        <v>0</v>
      </c>
      <c r="E4326" s="358">
        <v>0</v>
      </c>
      <c r="F4326" s="358">
        <v>0</v>
      </c>
      <c r="G4326" s="370">
        <v>0</v>
      </c>
      <c r="H4326" s="358">
        <v>2.2481019999999998</v>
      </c>
      <c r="I4326" s="358">
        <v>2.8489810000000002</v>
      </c>
      <c r="J4326" s="370">
        <v>0</v>
      </c>
      <c r="K4326" s="358">
        <v>2.2481019999999998</v>
      </c>
      <c r="L4326" s="358">
        <v>2.8489810000000002</v>
      </c>
    </row>
    <row r="4327" spans="1:12" ht="17.399999999999999" x14ac:dyDescent="0.25">
      <c r="A4327" s="463" t="s">
        <v>5596</v>
      </c>
      <c r="B4327" s="334" t="s">
        <v>3345</v>
      </c>
      <c r="C4327" s="334" t="s">
        <v>3089</v>
      </c>
      <c r="D4327" s="371">
        <v>0</v>
      </c>
      <c r="E4327" s="359">
        <v>0</v>
      </c>
      <c r="F4327" s="359">
        <v>0</v>
      </c>
      <c r="G4327" s="371">
        <v>0</v>
      </c>
      <c r="H4327" s="359">
        <v>0.14891099999999999</v>
      </c>
      <c r="I4327" s="359">
        <v>2.9603630000000001</v>
      </c>
      <c r="J4327" s="371">
        <v>0</v>
      </c>
      <c r="K4327" s="359">
        <v>0.14891099999999999</v>
      </c>
      <c r="L4327" s="359">
        <v>2.9603630000000001</v>
      </c>
    </row>
    <row r="4328" spans="1:12" ht="17.399999999999999" x14ac:dyDescent="0.25">
      <c r="A4328" s="462" t="s">
        <v>5597</v>
      </c>
      <c r="B4328" s="330" t="s">
        <v>2341</v>
      </c>
      <c r="C4328" s="330" t="s">
        <v>3081</v>
      </c>
      <c r="D4328" s="370">
        <v>0</v>
      </c>
      <c r="E4328" s="358">
        <v>1.9513849999999999</v>
      </c>
      <c r="F4328" s="358">
        <v>15.392491</v>
      </c>
      <c r="G4328" s="370">
        <v>0</v>
      </c>
      <c r="H4328" s="358">
        <v>1.0285000000000001E-2</v>
      </c>
      <c r="I4328" s="358">
        <v>9.0019000000000002E-2</v>
      </c>
      <c r="J4328" s="370">
        <v>0</v>
      </c>
      <c r="K4328" s="358">
        <v>1.96167</v>
      </c>
      <c r="L4328" s="358">
        <v>15.48251</v>
      </c>
    </row>
    <row r="4329" spans="1:12" ht="17.399999999999999" x14ac:dyDescent="0.25">
      <c r="A4329" s="463" t="s">
        <v>5597</v>
      </c>
      <c r="B4329" s="334" t="s">
        <v>2341</v>
      </c>
      <c r="C4329" s="334" t="s">
        <v>3087</v>
      </c>
      <c r="D4329" s="371">
        <v>0</v>
      </c>
      <c r="E4329" s="359">
        <v>7.0364899999999997</v>
      </c>
      <c r="F4329" s="359">
        <v>43.050379999999997</v>
      </c>
      <c r="G4329" s="371">
        <v>0</v>
      </c>
      <c r="H4329" s="359">
        <v>0</v>
      </c>
      <c r="I4329" s="359">
        <v>0</v>
      </c>
      <c r="J4329" s="371">
        <v>0</v>
      </c>
      <c r="K4329" s="359">
        <v>7.0364899999999997</v>
      </c>
      <c r="L4329" s="359">
        <v>43.050379999999997</v>
      </c>
    </row>
    <row r="4330" spans="1:12" ht="17.399999999999999" x14ac:dyDescent="0.25">
      <c r="A4330" s="462" t="s">
        <v>5597</v>
      </c>
      <c r="B4330" s="330" t="s">
        <v>2341</v>
      </c>
      <c r="C4330" s="330" t="s">
        <v>3089</v>
      </c>
      <c r="D4330" s="370">
        <v>0</v>
      </c>
      <c r="E4330" s="358">
        <v>0.25038300000000002</v>
      </c>
      <c r="F4330" s="358">
        <v>1.206</v>
      </c>
      <c r="G4330" s="370">
        <v>0</v>
      </c>
      <c r="H4330" s="358">
        <v>0</v>
      </c>
      <c r="I4330" s="358">
        <v>0</v>
      </c>
      <c r="J4330" s="370">
        <v>0</v>
      </c>
      <c r="K4330" s="358">
        <v>0.25038300000000002</v>
      </c>
      <c r="L4330" s="358">
        <v>1.206</v>
      </c>
    </row>
    <row r="4331" spans="1:12" ht="17.399999999999999" x14ac:dyDescent="0.25">
      <c r="A4331" s="463" t="s">
        <v>5597</v>
      </c>
      <c r="B4331" s="334" t="s">
        <v>2341</v>
      </c>
      <c r="C4331" s="334" t="s">
        <v>8046</v>
      </c>
      <c r="D4331" s="371">
        <v>0</v>
      </c>
      <c r="E4331" s="359">
        <v>6.9122000000000003E-2</v>
      </c>
      <c r="F4331" s="359">
        <v>0.27252999999999999</v>
      </c>
      <c r="G4331" s="371">
        <v>0</v>
      </c>
      <c r="H4331" s="359">
        <v>1.0020000000000001E-3</v>
      </c>
      <c r="I4331" s="359">
        <v>5.2300000000000003E-4</v>
      </c>
      <c r="J4331" s="371">
        <v>0</v>
      </c>
      <c r="K4331" s="359">
        <v>7.0124000000000006E-2</v>
      </c>
      <c r="L4331" s="359">
        <v>0.27305299999999999</v>
      </c>
    </row>
    <row r="4332" spans="1:12" ht="17.399999999999999" x14ac:dyDescent="0.25">
      <c r="A4332" s="462" t="s">
        <v>5598</v>
      </c>
      <c r="B4332" s="330" t="s">
        <v>4217</v>
      </c>
      <c r="C4332" s="330" t="s">
        <v>3087</v>
      </c>
      <c r="D4332" s="370">
        <v>0</v>
      </c>
      <c r="E4332" s="358">
        <v>0.67897300000000005</v>
      </c>
      <c r="F4332" s="358">
        <v>3.2699259999999999</v>
      </c>
      <c r="G4332" s="370">
        <v>0</v>
      </c>
      <c r="H4332" s="358">
        <v>0</v>
      </c>
      <c r="I4332" s="358">
        <v>0</v>
      </c>
      <c r="J4332" s="370">
        <v>0</v>
      </c>
      <c r="K4332" s="358">
        <v>0.67897300000000005</v>
      </c>
      <c r="L4332" s="358">
        <v>3.2699259999999999</v>
      </c>
    </row>
    <row r="4333" spans="1:12" ht="17.399999999999999" x14ac:dyDescent="0.25">
      <c r="A4333" s="463" t="s">
        <v>5598</v>
      </c>
      <c r="B4333" s="334" t="s">
        <v>4217</v>
      </c>
      <c r="C4333" s="334" t="s">
        <v>8046</v>
      </c>
      <c r="D4333" s="371">
        <v>0</v>
      </c>
      <c r="E4333" s="359">
        <v>0</v>
      </c>
      <c r="F4333" s="359">
        <v>0</v>
      </c>
      <c r="G4333" s="371">
        <v>0</v>
      </c>
      <c r="H4333" s="359">
        <v>5.1929999999999997E-3</v>
      </c>
      <c r="I4333" s="359">
        <v>1.6702000000000002E-2</v>
      </c>
      <c r="J4333" s="371">
        <v>0</v>
      </c>
      <c r="K4333" s="359">
        <v>5.1929999999999997E-3</v>
      </c>
      <c r="L4333" s="359">
        <v>1.6702000000000002E-2</v>
      </c>
    </row>
    <row r="4334" spans="1:12" ht="17.399999999999999" x14ac:dyDescent="0.25">
      <c r="A4334" s="462" t="s">
        <v>5599</v>
      </c>
      <c r="B4334" s="330" t="s">
        <v>2342</v>
      </c>
      <c r="C4334" s="330" t="s">
        <v>3087</v>
      </c>
      <c r="D4334" s="370">
        <v>0</v>
      </c>
      <c r="E4334" s="358">
        <v>0.78928299999999996</v>
      </c>
      <c r="F4334" s="358">
        <v>6.0753120000000003</v>
      </c>
      <c r="G4334" s="370">
        <v>0</v>
      </c>
      <c r="H4334" s="358">
        <v>0</v>
      </c>
      <c r="I4334" s="358">
        <v>0</v>
      </c>
      <c r="J4334" s="370">
        <v>0</v>
      </c>
      <c r="K4334" s="358">
        <v>0.78928299999999996</v>
      </c>
      <c r="L4334" s="358">
        <v>6.0753120000000003</v>
      </c>
    </row>
    <row r="4335" spans="1:12" ht="17.399999999999999" x14ac:dyDescent="0.25">
      <c r="A4335" s="463" t="s">
        <v>5599</v>
      </c>
      <c r="B4335" s="334" t="s">
        <v>2342</v>
      </c>
      <c r="C4335" s="334" t="s">
        <v>8046</v>
      </c>
      <c r="D4335" s="371">
        <v>0</v>
      </c>
      <c r="E4335" s="359">
        <v>1.2923E-2</v>
      </c>
      <c r="F4335" s="359">
        <v>6.1603999999999999E-2</v>
      </c>
      <c r="G4335" s="371">
        <v>0</v>
      </c>
      <c r="H4335" s="359">
        <v>3.457E-3</v>
      </c>
      <c r="I4335" s="359">
        <v>3.3625000000000002E-2</v>
      </c>
      <c r="J4335" s="371">
        <v>0</v>
      </c>
      <c r="K4335" s="359">
        <v>1.6379999999999999E-2</v>
      </c>
      <c r="L4335" s="359">
        <v>9.5228999999999994E-2</v>
      </c>
    </row>
    <row r="4336" spans="1:12" ht="17.399999999999999" x14ac:dyDescent="0.25">
      <c r="A4336" s="462" t="s">
        <v>3763</v>
      </c>
      <c r="B4336" s="330" t="s">
        <v>1156</v>
      </c>
      <c r="C4336" s="330" t="s">
        <v>3081</v>
      </c>
      <c r="D4336" s="370">
        <v>0</v>
      </c>
      <c r="E4336" s="358">
        <v>0.42108499999999999</v>
      </c>
      <c r="F4336" s="358">
        <v>0.62253599999999998</v>
      </c>
      <c r="G4336" s="370">
        <v>0</v>
      </c>
      <c r="H4336" s="358">
        <v>0.38160300000000003</v>
      </c>
      <c r="I4336" s="358">
        <v>1.004489</v>
      </c>
      <c r="J4336" s="370">
        <v>0</v>
      </c>
      <c r="K4336" s="358">
        <v>0.80268799999999996</v>
      </c>
      <c r="L4336" s="358">
        <v>1.6270249999999999</v>
      </c>
    </row>
    <row r="4337" spans="1:12" ht="17.399999999999999" x14ac:dyDescent="0.25">
      <c r="A4337" s="463" t="s">
        <v>3763</v>
      </c>
      <c r="B4337" s="334" t="s">
        <v>1156</v>
      </c>
      <c r="C4337" s="334" t="s">
        <v>8046</v>
      </c>
      <c r="D4337" s="371">
        <v>0</v>
      </c>
      <c r="E4337" s="359">
        <v>1.5100000000000001E-3</v>
      </c>
      <c r="F4337" s="359">
        <v>1.7430999999999999E-2</v>
      </c>
      <c r="G4337" s="371">
        <v>0</v>
      </c>
      <c r="H4337" s="359">
        <v>5.6940000000000003E-3</v>
      </c>
      <c r="I4337" s="359">
        <v>3.2245999999999997E-2</v>
      </c>
      <c r="J4337" s="371">
        <v>0</v>
      </c>
      <c r="K4337" s="359">
        <v>7.2040000000000003E-3</v>
      </c>
      <c r="L4337" s="359">
        <v>4.9676999999999999E-2</v>
      </c>
    </row>
    <row r="4338" spans="1:12" ht="17.399999999999999" x14ac:dyDescent="0.25">
      <c r="A4338" s="462" t="s">
        <v>234</v>
      </c>
      <c r="B4338" s="330" t="s">
        <v>1157</v>
      </c>
      <c r="C4338" s="330" t="s">
        <v>3081</v>
      </c>
      <c r="D4338" s="370">
        <v>0</v>
      </c>
      <c r="E4338" s="358">
        <v>0.73700100000000002</v>
      </c>
      <c r="F4338" s="358">
        <v>4.2834560000000002</v>
      </c>
      <c r="G4338" s="370">
        <v>0</v>
      </c>
      <c r="H4338" s="358">
        <v>0.86824100000000004</v>
      </c>
      <c r="I4338" s="358">
        <v>7.673584</v>
      </c>
      <c r="J4338" s="370">
        <v>0</v>
      </c>
      <c r="K4338" s="358">
        <v>1.6052420000000001</v>
      </c>
      <c r="L4338" s="358">
        <v>11.957039999999999</v>
      </c>
    </row>
    <row r="4339" spans="1:12" ht="17.399999999999999" x14ac:dyDescent="0.25">
      <c r="A4339" s="463" t="s">
        <v>234</v>
      </c>
      <c r="B4339" s="334" t="s">
        <v>1157</v>
      </c>
      <c r="C4339" s="334" t="s">
        <v>3084</v>
      </c>
      <c r="D4339" s="371">
        <v>0</v>
      </c>
      <c r="E4339" s="359">
        <v>0.11648699999999999</v>
      </c>
      <c r="F4339" s="359">
        <v>0.363481</v>
      </c>
      <c r="G4339" s="371">
        <v>0</v>
      </c>
      <c r="H4339" s="359">
        <v>0.12731100000000001</v>
      </c>
      <c r="I4339" s="359">
        <v>0.41483999999999999</v>
      </c>
      <c r="J4339" s="371">
        <v>0</v>
      </c>
      <c r="K4339" s="359">
        <v>0.24379799999999999</v>
      </c>
      <c r="L4339" s="359">
        <v>0.77832100000000004</v>
      </c>
    </row>
    <row r="4340" spans="1:12" ht="17.399999999999999" x14ac:dyDescent="0.25">
      <c r="A4340" s="462" t="s">
        <v>234</v>
      </c>
      <c r="B4340" s="330" t="s">
        <v>1157</v>
      </c>
      <c r="C4340" s="330" t="s">
        <v>8046</v>
      </c>
      <c r="D4340" s="370">
        <v>0</v>
      </c>
      <c r="E4340" s="358">
        <v>1.6404999999999999E-2</v>
      </c>
      <c r="F4340" s="358">
        <v>5.7630000000000001E-2</v>
      </c>
      <c r="G4340" s="370">
        <v>0</v>
      </c>
      <c r="H4340" s="358">
        <v>4.6254999999999998E-2</v>
      </c>
      <c r="I4340" s="358">
        <v>1.0068349999999999</v>
      </c>
      <c r="J4340" s="370">
        <v>0</v>
      </c>
      <c r="K4340" s="358">
        <v>6.2659999999999993E-2</v>
      </c>
      <c r="L4340" s="358">
        <v>1.064465</v>
      </c>
    </row>
    <row r="4341" spans="1:12" ht="17.399999999999999" x14ac:dyDescent="0.25">
      <c r="A4341" s="463" t="s">
        <v>3942</v>
      </c>
      <c r="B4341" s="334" t="s">
        <v>2345</v>
      </c>
      <c r="C4341" s="334" t="s">
        <v>3081</v>
      </c>
      <c r="D4341" s="371">
        <v>0</v>
      </c>
      <c r="E4341" s="359">
        <v>1.5939999999999999E-3</v>
      </c>
      <c r="F4341" s="359">
        <v>6.1775999999999998E-2</v>
      </c>
      <c r="G4341" s="371">
        <v>0</v>
      </c>
      <c r="H4341" s="359">
        <v>1.3978000000000001E-2</v>
      </c>
      <c r="I4341" s="359">
        <v>0.70867000000000002</v>
      </c>
      <c r="J4341" s="371">
        <v>0</v>
      </c>
      <c r="K4341" s="359">
        <v>1.5572000000000001E-2</v>
      </c>
      <c r="L4341" s="359">
        <v>0.77044599999999996</v>
      </c>
    </row>
    <row r="4342" spans="1:12" ht="17.399999999999999" x14ac:dyDescent="0.25">
      <c r="A4342" s="462" t="s">
        <v>3942</v>
      </c>
      <c r="B4342" s="330" t="s">
        <v>2345</v>
      </c>
      <c r="C4342" s="330" t="s">
        <v>3088</v>
      </c>
      <c r="D4342" s="370">
        <v>0</v>
      </c>
      <c r="E4342" s="358">
        <v>1.162E-2</v>
      </c>
      <c r="F4342" s="358">
        <v>1.676898</v>
      </c>
      <c r="G4342" s="370">
        <v>0</v>
      </c>
      <c r="H4342" s="358">
        <v>1.37E-4</v>
      </c>
      <c r="I4342" s="358">
        <v>2.5808999999999999E-2</v>
      </c>
      <c r="J4342" s="370">
        <v>0</v>
      </c>
      <c r="K4342" s="358">
        <v>1.1757E-2</v>
      </c>
      <c r="L4342" s="358">
        <v>1.702707</v>
      </c>
    </row>
    <row r="4343" spans="1:12" ht="17.399999999999999" x14ac:dyDescent="0.25">
      <c r="A4343" s="463" t="s">
        <v>3942</v>
      </c>
      <c r="B4343" s="334" t="s">
        <v>2345</v>
      </c>
      <c r="C4343" s="334" t="s">
        <v>8046</v>
      </c>
      <c r="D4343" s="371">
        <v>0</v>
      </c>
      <c r="E4343" s="359">
        <v>1.0300000000000001E-3</v>
      </c>
      <c r="F4343" s="359">
        <v>9.0218999999999994E-2</v>
      </c>
      <c r="G4343" s="371">
        <v>0</v>
      </c>
      <c r="H4343" s="359">
        <v>5.8399999999999997E-3</v>
      </c>
      <c r="I4343" s="359">
        <v>0.26385399999999998</v>
      </c>
      <c r="J4343" s="371">
        <v>0</v>
      </c>
      <c r="K4343" s="359">
        <v>6.8700000000000002E-3</v>
      </c>
      <c r="L4343" s="359">
        <v>0.35407300000000003</v>
      </c>
    </row>
    <row r="4344" spans="1:12" ht="17.399999999999999" x14ac:dyDescent="0.25">
      <c r="A4344" s="462" t="s">
        <v>5603</v>
      </c>
      <c r="B4344" s="330" t="s">
        <v>2347</v>
      </c>
      <c r="C4344" s="330" t="s">
        <v>3089</v>
      </c>
      <c r="D4344" s="370">
        <v>0</v>
      </c>
      <c r="E4344" s="358">
        <v>0</v>
      </c>
      <c r="F4344" s="358">
        <v>0</v>
      </c>
      <c r="G4344" s="370">
        <v>0</v>
      </c>
      <c r="H4344" s="358">
        <v>9.0600000000000001E-4</v>
      </c>
      <c r="I4344" s="358">
        <v>0.66820199999999996</v>
      </c>
      <c r="J4344" s="370">
        <v>0</v>
      </c>
      <c r="K4344" s="358">
        <v>9.0600000000000001E-4</v>
      </c>
      <c r="L4344" s="358">
        <v>0.66820199999999996</v>
      </c>
    </row>
    <row r="4345" spans="1:12" ht="17.399999999999999" x14ac:dyDescent="0.25">
      <c r="A4345" s="463" t="s">
        <v>5603</v>
      </c>
      <c r="B4345" s="334" t="s">
        <v>2347</v>
      </c>
      <c r="C4345" s="334" t="s">
        <v>8046</v>
      </c>
      <c r="D4345" s="371">
        <v>0</v>
      </c>
      <c r="E4345" s="359">
        <v>3.0000000000000001E-5</v>
      </c>
      <c r="F4345" s="359">
        <v>8.43E-3</v>
      </c>
      <c r="G4345" s="371">
        <v>0</v>
      </c>
      <c r="H4345" s="359">
        <v>1.056E-2</v>
      </c>
      <c r="I4345" s="359">
        <v>0.33013999999999999</v>
      </c>
      <c r="J4345" s="371">
        <v>0</v>
      </c>
      <c r="K4345" s="359">
        <v>1.059E-2</v>
      </c>
      <c r="L4345" s="359">
        <v>0.33856999999999998</v>
      </c>
    </row>
    <row r="4346" spans="1:12" ht="17.399999999999999" x14ac:dyDescent="0.25">
      <c r="A4346" s="462" t="s">
        <v>5604</v>
      </c>
      <c r="B4346" s="330" t="s">
        <v>3346</v>
      </c>
      <c r="C4346" s="330" t="s">
        <v>3087</v>
      </c>
      <c r="D4346" s="370">
        <v>0</v>
      </c>
      <c r="E4346" s="358">
        <v>3.8388279999999999</v>
      </c>
      <c r="F4346" s="358">
        <v>24.245265</v>
      </c>
      <c r="G4346" s="370">
        <v>0</v>
      </c>
      <c r="H4346" s="358">
        <v>0</v>
      </c>
      <c r="I4346" s="358">
        <v>0</v>
      </c>
      <c r="J4346" s="370">
        <v>0</v>
      </c>
      <c r="K4346" s="358">
        <v>3.8388279999999999</v>
      </c>
      <c r="L4346" s="358">
        <v>24.245265</v>
      </c>
    </row>
    <row r="4347" spans="1:12" ht="17.399999999999999" x14ac:dyDescent="0.25">
      <c r="A4347" s="463" t="s">
        <v>5604</v>
      </c>
      <c r="B4347" s="334" t="s">
        <v>3346</v>
      </c>
      <c r="C4347" s="334" t="s">
        <v>8046</v>
      </c>
      <c r="D4347" s="371">
        <v>0</v>
      </c>
      <c r="E4347" s="359">
        <v>5.1060000000000001E-2</v>
      </c>
      <c r="F4347" s="359">
        <v>0.20821000000000001</v>
      </c>
      <c r="G4347" s="371">
        <v>0</v>
      </c>
      <c r="H4347" s="359">
        <v>3.4429999999999999E-3</v>
      </c>
      <c r="I4347" s="359">
        <v>3.9409E-2</v>
      </c>
      <c r="J4347" s="371">
        <v>0</v>
      </c>
      <c r="K4347" s="359">
        <v>5.4503000000000003E-2</v>
      </c>
      <c r="L4347" s="359">
        <v>0.24761900000000001</v>
      </c>
    </row>
    <row r="4348" spans="1:12" ht="17.399999999999999" x14ac:dyDescent="0.25">
      <c r="A4348" s="462" t="s">
        <v>5606</v>
      </c>
      <c r="B4348" s="330" t="s">
        <v>2349</v>
      </c>
      <c r="C4348" s="330" t="s">
        <v>3081</v>
      </c>
      <c r="D4348" s="370">
        <v>0</v>
      </c>
      <c r="E4348" s="358">
        <v>1.6219999999999998E-2</v>
      </c>
      <c r="F4348" s="358">
        <v>0.12783</v>
      </c>
      <c r="G4348" s="370">
        <v>0</v>
      </c>
      <c r="H4348" s="358">
        <v>0.11881</v>
      </c>
      <c r="I4348" s="358">
        <v>1.741482</v>
      </c>
      <c r="J4348" s="370">
        <v>0</v>
      </c>
      <c r="K4348" s="358">
        <v>0.13503000000000001</v>
      </c>
      <c r="L4348" s="358">
        <v>1.8693120000000001</v>
      </c>
    </row>
    <row r="4349" spans="1:12" ht="17.399999999999999" x14ac:dyDescent="0.25">
      <c r="A4349" s="463" t="s">
        <v>5606</v>
      </c>
      <c r="B4349" s="334" t="s">
        <v>2349</v>
      </c>
      <c r="C4349" s="334" t="s">
        <v>3089</v>
      </c>
      <c r="D4349" s="371">
        <v>0</v>
      </c>
      <c r="E4349" s="359">
        <v>2.43E-4</v>
      </c>
      <c r="F4349" s="359">
        <v>2.63E-4</v>
      </c>
      <c r="G4349" s="371">
        <v>0</v>
      </c>
      <c r="H4349" s="359">
        <v>1.4886999999999999E-2</v>
      </c>
      <c r="I4349" s="359">
        <v>1.9645919999999999</v>
      </c>
      <c r="J4349" s="371">
        <v>0</v>
      </c>
      <c r="K4349" s="359">
        <v>1.5129999999999999E-2</v>
      </c>
      <c r="L4349" s="359">
        <v>1.964855</v>
      </c>
    </row>
    <row r="4350" spans="1:12" ht="17.399999999999999" x14ac:dyDescent="0.25">
      <c r="A4350" s="462" t="s">
        <v>5606</v>
      </c>
      <c r="B4350" s="330" t="s">
        <v>2349</v>
      </c>
      <c r="C4350" s="330" t="s">
        <v>8046</v>
      </c>
      <c r="D4350" s="370">
        <v>0</v>
      </c>
      <c r="E4350" s="358">
        <v>9.0600000000000001E-4</v>
      </c>
      <c r="F4350" s="358">
        <v>3.6108000000000001E-2</v>
      </c>
      <c r="G4350" s="370">
        <v>0</v>
      </c>
      <c r="H4350" s="358">
        <v>3.6329999999999999E-3</v>
      </c>
      <c r="I4350" s="358">
        <v>0.13780100000000001</v>
      </c>
      <c r="J4350" s="370">
        <v>0</v>
      </c>
      <c r="K4350" s="358">
        <v>4.5389999999999996E-3</v>
      </c>
      <c r="L4350" s="358">
        <v>0.17390900000000001</v>
      </c>
    </row>
    <row r="4351" spans="1:12" ht="17.399999999999999" x14ac:dyDescent="0.25">
      <c r="A4351" s="463" t="s">
        <v>5609</v>
      </c>
      <c r="B4351" s="334" t="s">
        <v>2351</v>
      </c>
      <c r="C4351" s="334" t="s">
        <v>3081</v>
      </c>
      <c r="D4351" s="371">
        <v>0</v>
      </c>
      <c r="E4351" s="359">
        <v>0.17174</v>
      </c>
      <c r="F4351" s="359">
        <v>0.74665099999999995</v>
      </c>
      <c r="G4351" s="371">
        <v>0</v>
      </c>
      <c r="H4351" s="359">
        <v>2.8969999999999998E-3</v>
      </c>
      <c r="I4351" s="359">
        <v>0.25714599999999999</v>
      </c>
      <c r="J4351" s="371">
        <v>0</v>
      </c>
      <c r="K4351" s="359">
        <v>0.17463699999999999</v>
      </c>
      <c r="L4351" s="359">
        <v>1.0037970000000001</v>
      </c>
    </row>
    <row r="4352" spans="1:12" ht="17.399999999999999" x14ac:dyDescent="0.25">
      <c r="A4352" s="462" t="s">
        <v>5609</v>
      </c>
      <c r="B4352" s="330" t="s">
        <v>2351</v>
      </c>
      <c r="C4352" s="330" t="s">
        <v>8046</v>
      </c>
      <c r="D4352" s="370">
        <v>0</v>
      </c>
      <c r="E4352" s="358">
        <v>3.4500000000000003E-2</v>
      </c>
      <c r="F4352" s="358">
        <v>0.15634000000000001</v>
      </c>
      <c r="G4352" s="370">
        <v>0</v>
      </c>
      <c r="H4352" s="358">
        <v>5.8200000000000005E-4</v>
      </c>
      <c r="I4352" s="358">
        <v>2.0532999999999999E-2</v>
      </c>
      <c r="J4352" s="370">
        <v>0</v>
      </c>
      <c r="K4352" s="358">
        <v>3.5082000000000002E-2</v>
      </c>
      <c r="L4352" s="358">
        <v>0.176873</v>
      </c>
    </row>
    <row r="4353" spans="1:12" ht="17.399999999999999" x14ac:dyDescent="0.25">
      <c r="A4353" s="463" t="s">
        <v>3503</v>
      </c>
      <c r="B4353" s="334" t="s">
        <v>1457</v>
      </c>
      <c r="C4353" s="334" t="s">
        <v>3081</v>
      </c>
      <c r="D4353" s="371">
        <v>0</v>
      </c>
      <c r="E4353" s="359">
        <v>7.5116000000000002E-2</v>
      </c>
      <c r="F4353" s="359">
        <v>1.74424</v>
      </c>
      <c r="G4353" s="371">
        <v>0</v>
      </c>
      <c r="H4353" s="359">
        <v>1.2017999999999999E-2</v>
      </c>
      <c r="I4353" s="359">
        <v>0.21521499999999999</v>
      </c>
      <c r="J4353" s="371">
        <v>0</v>
      </c>
      <c r="K4353" s="359">
        <v>8.7134000000000003E-2</v>
      </c>
      <c r="L4353" s="359">
        <v>1.9594549999999999</v>
      </c>
    </row>
    <row r="4354" spans="1:12" ht="17.399999999999999" x14ac:dyDescent="0.25">
      <c r="A4354" s="462" t="s">
        <v>3503</v>
      </c>
      <c r="B4354" s="330" t="s">
        <v>1457</v>
      </c>
      <c r="C4354" s="330" t="s">
        <v>3083</v>
      </c>
      <c r="D4354" s="370">
        <v>0</v>
      </c>
      <c r="E4354" s="358">
        <v>0</v>
      </c>
      <c r="F4354" s="358">
        <v>0</v>
      </c>
      <c r="G4354" s="370">
        <v>0</v>
      </c>
      <c r="H4354" s="358">
        <v>0.14610999999999999</v>
      </c>
      <c r="I4354" s="358">
        <v>2.4528310000000002</v>
      </c>
      <c r="J4354" s="370">
        <v>0</v>
      </c>
      <c r="K4354" s="358">
        <v>0.14610999999999999</v>
      </c>
      <c r="L4354" s="358">
        <v>2.4528310000000002</v>
      </c>
    </row>
    <row r="4355" spans="1:12" ht="17.399999999999999" x14ac:dyDescent="0.25">
      <c r="A4355" s="463" t="s">
        <v>3503</v>
      </c>
      <c r="B4355" s="334" t="s">
        <v>1457</v>
      </c>
      <c r="C4355" s="334" t="s">
        <v>8046</v>
      </c>
      <c r="D4355" s="371">
        <v>0</v>
      </c>
      <c r="E4355" s="359">
        <v>1.7649999999999999E-2</v>
      </c>
      <c r="F4355" s="359">
        <v>1.047E-2</v>
      </c>
      <c r="G4355" s="371">
        <v>0</v>
      </c>
      <c r="H4355" s="359">
        <v>0.104655</v>
      </c>
      <c r="I4355" s="359">
        <v>0.46887600000000001</v>
      </c>
      <c r="J4355" s="371">
        <v>0</v>
      </c>
      <c r="K4355" s="359">
        <v>0.122305</v>
      </c>
      <c r="L4355" s="359">
        <v>0.47934599999999999</v>
      </c>
    </row>
    <row r="4356" spans="1:12" ht="17.399999999999999" x14ac:dyDescent="0.25">
      <c r="A4356" s="462" t="s">
        <v>5610</v>
      </c>
      <c r="B4356" s="330" t="s">
        <v>2353</v>
      </c>
      <c r="C4356" s="330" t="s">
        <v>3081</v>
      </c>
      <c r="D4356" s="370">
        <v>0</v>
      </c>
      <c r="E4356" s="358">
        <v>1.9081999999999998E-2</v>
      </c>
      <c r="F4356" s="358">
        <v>0.258405</v>
      </c>
      <c r="G4356" s="370">
        <v>0</v>
      </c>
      <c r="H4356" s="358">
        <v>5.2496000000000001E-2</v>
      </c>
      <c r="I4356" s="358">
        <v>0.73752200000000001</v>
      </c>
      <c r="J4356" s="370">
        <v>0</v>
      </c>
      <c r="K4356" s="358">
        <v>7.1578000000000003E-2</v>
      </c>
      <c r="L4356" s="358">
        <v>0.99592700000000001</v>
      </c>
    </row>
    <row r="4357" spans="1:12" ht="17.399999999999999" x14ac:dyDescent="0.25">
      <c r="A4357" s="463" t="s">
        <v>5610</v>
      </c>
      <c r="B4357" s="334" t="s">
        <v>2353</v>
      </c>
      <c r="C4357" s="334" t="s">
        <v>8046</v>
      </c>
      <c r="D4357" s="371">
        <v>0</v>
      </c>
      <c r="E4357" s="359">
        <v>0</v>
      </c>
      <c r="F4357" s="359">
        <v>0</v>
      </c>
      <c r="G4357" s="371">
        <v>0</v>
      </c>
      <c r="H4357" s="359">
        <v>1.5466000000000001E-2</v>
      </c>
      <c r="I4357" s="359">
        <v>0.34268399999999999</v>
      </c>
      <c r="J4357" s="371">
        <v>0</v>
      </c>
      <c r="K4357" s="359">
        <v>1.5466000000000001E-2</v>
      </c>
      <c r="L4357" s="359">
        <v>0.34268399999999999</v>
      </c>
    </row>
    <row r="4358" spans="1:12" ht="17.399999999999999" x14ac:dyDescent="0.25">
      <c r="A4358" s="462" t="s">
        <v>5613</v>
      </c>
      <c r="B4358" s="330" t="s">
        <v>3638</v>
      </c>
      <c r="C4358" s="330" t="s">
        <v>3081</v>
      </c>
      <c r="D4358" s="370">
        <v>0</v>
      </c>
      <c r="E4358" s="358">
        <v>7.5646000000000005E-2</v>
      </c>
      <c r="F4358" s="358">
        <v>0.89151400000000003</v>
      </c>
      <c r="G4358" s="370">
        <v>0</v>
      </c>
      <c r="H4358" s="358">
        <v>2.6020000000000001E-3</v>
      </c>
      <c r="I4358" s="358">
        <v>2.1304E-2</v>
      </c>
      <c r="J4358" s="370">
        <v>0</v>
      </c>
      <c r="K4358" s="358">
        <v>7.8247999999999998E-2</v>
      </c>
      <c r="L4358" s="358">
        <v>0.91281800000000002</v>
      </c>
    </row>
    <row r="4359" spans="1:12" ht="17.399999999999999" x14ac:dyDescent="0.25">
      <c r="A4359" s="463" t="s">
        <v>5613</v>
      </c>
      <c r="B4359" s="334" t="s">
        <v>3638</v>
      </c>
      <c r="C4359" s="334" t="s">
        <v>3089</v>
      </c>
      <c r="D4359" s="371">
        <v>0</v>
      </c>
      <c r="E4359" s="359">
        <v>0</v>
      </c>
      <c r="F4359" s="359">
        <v>0</v>
      </c>
      <c r="G4359" s="371">
        <v>0</v>
      </c>
      <c r="H4359" s="359">
        <v>2.9999999999999997E-4</v>
      </c>
      <c r="I4359" s="359">
        <v>0.97499999999999998</v>
      </c>
      <c r="J4359" s="371">
        <v>0</v>
      </c>
      <c r="K4359" s="359">
        <v>2.9999999999999997E-4</v>
      </c>
      <c r="L4359" s="359">
        <v>0.97499999999999998</v>
      </c>
    </row>
    <row r="4360" spans="1:12" ht="17.399999999999999" x14ac:dyDescent="0.25">
      <c r="A4360" s="462" t="s">
        <v>5613</v>
      </c>
      <c r="B4360" s="330" t="s">
        <v>3638</v>
      </c>
      <c r="C4360" s="330" t="s">
        <v>8046</v>
      </c>
      <c r="D4360" s="370">
        <v>0</v>
      </c>
      <c r="E4360" s="358">
        <v>8.7399999999999999E-4</v>
      </c>
      <c r="F4360" s="358">
        <v>2.7762999999999999E-2</v>
      </c>
      <c r="G4360" s="370">
        <v>0</v>
      </c>
      <c r="H4360" s="358">
        <v>0</v>
      </c>
      <c r="I4360" s="358">
        <v>0</v>
      </c>
      <c r="J4360" s="370">
        <v>0</v>
      </c>
      <c r="K4360" s="358">
        <v>8.7399999999999999E-4</v>
      </c>
      <c r="L4360" s="358">
        <v>2.7762999999999999E-2</v>
      </c>
    </row>
    <row r="4361" spans="1:12" ht="17.399999999999999" x14ac:dyDescent="0.25">
      <c r="A4361" s="463" t="s">
        <v>5616</v>
      </c>
      <c r="B4361" s="334" t="s">
        <v>2355</v>
      </c>
      <c r="C4361" s="334" t="s">
        <v>3081</v>
      </c>
      <c r="D4361" s="371">
        <v>0</v>
      </c>
      <c r="E4361" s="359">
        <v>1.14E-3</v>
      </c>
      <c r="F4361" s="359">
        <v>9.3079999999999996E-2</v>
      </c>
      <c r="G4361" s="371">
        <v>0</v>
      </c>
      <c r="H4361" s="359">
        <v>4.6573999999999997E-2</v>
      </c>
      <c r="I4361" s="359">
        <v>1.1456280000000001</v>
      </c>
      <c r="J4361" s="371">
        <v>0</v>
      </c>
      <c r="K4361" s="359">
        <v>4.7713999999999999E-2</v>
      </c>
      <c r="L4361" s="359">
        <v>1.2387079999999999</v>
      </c>
    </row>
    <row r="4362" spans="1:12" ht="17.399999999999999" x14ac:dyDescent="0.25">
      <c r="A4362" s="462" t="s">
        <v>5616</v>
      </c>
      <c r="B4362" s="330" t="s">
        <v>2355</v>
      </c>
      <c r="C4362" s="330" t="s">
        <v>8046</v>
      </c>
      <c r="D4362" s="370">
        <v>0</v>
      </c>
      <c r="E4362" s="358">
        <v>0</v>
      </c>
      <c r="F4362" s="358">
        <v>0</v>
      </c>
      <c r="G4362" s="370">
        <v>0</v>
      </c>
      <c r="H4362" s="358">
        <v>1.6521000000000001E-2</v>
      </c>
      <c r="I4362" s="358">
        <v>0.30528</v>
      </c>
      <c r="J4362" s="370">
        <v>0</v>
      </c>
      <c r="K4362" s="358">
        <v>1.6521000000000001E-2</v>
      </c>
      <c r="L4362" s="358">
        <v>0.30528</v>
      </c>
    </row>
    <row r="4363" spans="1:12" ht="17.399999999999999" x14ac:dyDescent="0.25">
      <c r="A4363" s="463" t="s">
        <v>235</v>
      </c>
      <c r="B4363" s="334" t="s">
        <v>1168</v>
      </c>
      <c r="C4363" s="334" t="s">
        <v>3081</v>
      </c>
      <c r="D4363" s="371">
        <v>0</v>
      </c>
      <c r="E4363" s="359">
        <v>5.1896999999999999E-2</v>
      </c>
      <c r="F4363" s="359">
        <v>0.315913</v>
      </c>
      <c r="G4363" s="371">
        <v>0</v>
      </c>
      <c r="H4363" s="359">
        <v>0.21298300000000001</v>
      </c>
      <c r="I4363" s="359">
        <v>2.8562750000000001</v>
      </c>
      <c r="J4363" s="371">
        <v>0</v>
      </c>
      <c r="K4363" s="359">
        <v>0.26488</v>
      </c>
      <c r="L4363" s="359">
        <v>3.1721879999999998</v>
      </c>
    </row>
    <row r="4364" spans="1:12" ht="17.399999999999999" x14ac:dyDescent="0.25">
      <c r="A4364" s="462" t="s">
        <v>235</v>
      </c>
      <c r="B4364" s="330" t="s">
        <v>1168</v>
      </c>
      <c r="C4364" s="330" t="s">
        <v>3082</v>
      </c>
      <c r="D4364" s="370">
        <v>0</v>
      </c>
      <c r="E4364" s="358">
        <v>0</v>
      </c>
      <c r="F4364" s="358">
        <v>0</v>
      </c>
      <c r="G4364" s="370">
        <v>0</v>
      </c>
      <c r="H4364" s="358">
        <v>8.4168999999999994E-2</v>
      </c>
      <c r="I4364" s="358">
        <v>0.59263200000000005</v>
      </c>
      <c r="J4364" s="370">
        <v>0</v>
      </c>
      <c r="K4364" s="358">
        <v>8.4168999999999994E-2</v>
      </c>
      <c r="L4364" s="358">
        <v>0.59263200000000005</v>
      </c>
    </row>
    <row r="4365" spans="1:12" ht="17.399999999999999" x14ac:dyDescent="0.25">
      <c r="A4365" s="463" t="s">
        <v>235</v>
      </c>
      <c r="B4365" s="334" t="s">
        <v>1168</v>
      </c>
      <c r="C4365" s="334" t="s">
        <v>8046</v>
      </c>
      <c r="D4365" s="371">
        <v>0</v>
      </c>
      <c r="E4365" s="359">
        <v>1.9000000000000001E-5</v>
      </c>
      <c r="F4365" s="359">
        <v>2.0000000000000002E-5</v>
      </c>
      <c r="G4365" s="371">
        <v>0</v>
      </c>
      <c r="H4365" s="359">
        <v>9.6257999999999996E-2</v>
      </c>
      <c r="I4365" s="359">
        <v>0.31914300000000001</v>
      </c>
      <c r="J4365" s="371">
        <v>0</v>
      </c>
      <c r="K4365" s="359">
        <v>9.6277000000000001E-2</v>
      </c>
      <c r="L4365" s="359">
        <v>0.31916299999999997</v>
      </c>
    </row>
    <row r="4366" spans="1:12" ht="17.399999999999999" x14ac:dyDescent="0.25">
      <c r="A4366" s="462" t="s">
        <v>5618</v>
      </c>
      <c r="B4366" s="330" t="s">
        <v>2357</v>
      </c>
      <c r="C4366" s="330" t="s">
        <v>3081</v>
      </c>
      <c r="D4366" s="370">
        <v>0</v>
      </c>
      <c r="E4366" s="358">
        <v>4.3968E-2</v>
      </c>
      <c r="F4366" s="358">
        <v>0.88966999999999996</v>
      </c>
      <c r="G4366" s="370">
        <v>0</v>
      </c>
      <c r="H4366" s="358">
        <v>1.0404999999999999E-2</v>
      </c>
      <c r="I4366" s="358">
        <v>0.107763</v>
      </c>
      <c r="J4366" s="370">
        <v>0</v>
      </c>
      <c r="K4366" s="358">
        <v>5.4372999999999998E-2</v>
      </c>
      <c r="L4366" s="358">
        <v>0.99743300000000001</v>
      </c>
    </row>
    <row r="4367" spans="1:12" ht="17.399999999999999" x14ac:dyDescent="0.25">
      <c r="A4367" s="463" t="s">
        <v>5618</v>
      </c>
      <c r="B4367" s="334" t="s">
        <v>2357</v>
      </c>
      <c r="C4367" s="334" t="s">
        <v>3082</v>
      </c>
      <c r="D4367" s="371">
        <v>0</v>
      </c>
      <c r="E4367" s="359">
        <v>0.103266</v>
      </c>
      <c r="F4367" s="359">
        <v>1.287007</v>
      </c>
      <c r="G4367" s="371">
        <v>0</v>
      </c>
      <c r="H4367" s="359">
        <v>1.3370000000000001E-3</v>
      </c>
      <c r="I4367" s="359">
        <v>3.1833E-2</v>
      </c>
      <c r="J4367" s="371">
        <v>0</v>
      </c>
      <c r="K4367" s="359">
        <v>0.104603</v>
      </c>
      <c r="L4367" s="359">
        <v>1.31884</v>
      </c>
    </row>
    <row r="4368" spans="1:12" ht="17.399999999999999" x14ac:dyDescent="0.25">
      <c r="A4368" s="462" t="s">
        <v>5619</v>
      </c>
      <c r="B4368" s="330" t="s">
        <v>4218</v>
      </c>
      <c r="C4368" s="330" t="s">
        <v>3081</v>
      </c>
      <c r="D4368" s="370">
        <v>0</v>
      </c>
      <c r="E4368" s="358">
        <v>3.1050000000000001E-3</v>
      </c>
      <c r="F4368" s="358">
        <v>0.107863</v>
      </c>
      <c r="G4368" s="370">
        <v>0</v>
      </c>
      <c r="H4368" s="358">
        <v>6.4354999999999996E-2</v>
      </c>
      <c r="I4368" s="358">
        <v>2.9625309999999998</v>
      </c>
      <c r="J4368" s="370">
        <v>0</v>
      </c>
      <c r="K4368" s="358">
        <v>6.7460000000000006E-2</v>
      </c>
      <c r="L4368" s="358">
        <v>3.0703939999999998</v>
      </c>
    </row>
    <row r="4369" spans="1:12" ht="17.399999999999999" x14ac:dyDescent="0.25">
      <c r="A4369" s="463" t="s">
        <v>5619</v>
      </c>
      <c r="B4369" s="334" t="s">
        <v>4218</v>
      </c>
      <c r="C4369" s="334" t="s">
        <v>3082</v>
      </c>
      <c r="D4369" s="371">
        <v>0</v>
      </c>
      <c r="E4369" s="359">
        <v>1.9675000000000002E-2</v>
      </c>
      <c r="F4369" s="359">
        <v>0.51357299999999995</v>
      </c>
      <c r="G4369" s="371">
        <v>0</v>
      </c>
      <c r="H4369" s="359">
        <v>3.8499999999999998E-4</v>
      </c>
      <c r="I4369" s="359">
        <v>9.1649999999999995E-3</v>
      </c>
      <c r="J4369" s="371">
        <v>0</v>
      </c>
      <c r="K4369" s="359">
        <v>2.0060000000000001E-2</v>
      </c>
      <c r="L4369" s="359">
        <v>0.52273800000000004</v>
      </c>
    </row>
    <row r="4370" spans="1:12" ht="17.399999999999999" x14ac:dyDescent="0.25">
      <c r="A4370" s="462" t="s">
        <v>5620</v>
      </c>
      <c r="B4370" s="330" t="s">
        <v>2358</v>
      </c>
      <c r="C4370" s="330" t="s">
        <v>3081</v>
      </c>
      <c r="D4370" s="370">
        <v>0</v>
      </c>
      <c r="E4370" s="358">
        <v>4.8300000000000001E-3</v>
      </c>
      <c r="F4370" s="358">
        <v>3.8574999999999998E-2</v>
      </c>
      <c r="G4370" s="370">
        <v>0</v>
      </c>
      <c r="H4370" s="358">
        <v>5.7570000000000003E-2</v>
      </c>
      <c r="I4370" s="358">
        <v>0.96916800000000003</v>
      </c>
      <c r="J4370" s="370">
        <v>0</v>
      </c>
      <c r="K4370" s="358">
        <v>6.2399999999999997E-2</v>
      </c>
      <c r="L4370" s="358">
        <v>1.0077430000000001</v>
      </c>
    </row>
    <row r="4371" spans="1:12" ht="17.399999999999999" x14ac:dyDescent="0.25">
      <c r="A4371" s="463" t="s">
        <v>5620</v>
      </c>
      <c r="B4371" s="334" t="s">
        <v>2358</v>
      </c>
      <c r="C4371" s="334" t="s">
        <v>8046</v>
      </c>
      <c r="D4371" s="371">
        <v>0</v>
      </c>
      <c r="E4371" s="359">
        <v>0</v>
      </c>
      <c r="F4371" s="359">
        <v>0</v>
      </c>
      <c r="G4371" s="371">
        <v>0</v>
      </c>
      <c r="H4371" s="359">
        <v>1.0057999999999999E-2</v>
      </c>
      <c r="I4371" s="359">
        <v>0.27788099999999999</v>
      </c>
      <c r="J4371" s="371">
        <v>0</v>
      </c>
      <c r="K4371" s="359">
        <v>1.0057999999999999E-2</v>
      </c>
      <c r="L4371" s="359">
        <v>0.27788099999999999</v>
      </c>
    </row>
    <row r="4372" spans="1:12" ht="17.399999999999999" x14ac:dyDescent="0.25">
      <c r="A4372" s="462" t="s">
        <v>5621</v>
      </c>
      <c r="B4372" s="330" t="s">
        <v>2359</v>
      </c>
      <c r="C4372" s="330" t="s">
        <v>3082</v>
      </c>
      <c r="D4372" s="370">
        <v>0</v>
      </c>
      <c r="E4372" s="358">
        <v>7.9950999999999994E-2</v>
      </c>
      <c r="F4372" s="358">
        <v>0.83296899999999996</v>
      </c>
      <c r="G4372" s="370">
        <v>0</v>
      </c>
      <c r="H4372" s="358">
        <v>2.0000000000000002E-5</v>
      </c>
      <c r="I4372" s="358">
        <v>1E-4</v>
      </c>
      <c r="J4372" s="370">
        <v>0</v>
      </c>
      <c r="K4372" s="358">
        <v>7.9971E-2</v>
      </c>
      <c r="L4372" s="358">
        <v>0.83306899999999995</v>
      </c>
    </row>
    <row r="4373" spans="1:12" ht="17.399999999999999" x14ac:dyDescent="0.25">
      <c r="A4373" s="463" t="s">
        <v>5621</v>
      </c>
      <c r="B4373" s="334" t="s">
        <v>2359</v>
      </c>
      <c r="C4373" s="334" t="s">
        <v>8046</v>
      </c>
      <c r="D4373" s="371">
        <v>0</v>
      </c>
      <c r="E4373" s="359">
        <v>3.9259999999999998E-3</v>
      </c>
      <c r="F4373" s="359">
        <v>7.1244000000000002E-2</v>
      </c>
      <c r="G4373" s="371">
        <v>0</v>
      </c>
      <c r="H4373" s="359">
        <v>7.3650999999999994E-2</v>
      </c>
      <c r="I4373" s="359">
        <v>0.28836499999999998</v>
      </c>
      <c r="J4373" s="371">
        <v>0</v>
      </c>
      <c r="K4373" s="359">
        <v>7.7576999999999993E-2</v>
      </c>
      <c r="L4373" s="359">
        <v>0.35960900000000001</v>
      </c>
    </row>
    <row r="4374" spans="1:12" ht="17.399999999999999" x14ac:dyDescent="0.25">
      <c r="A4374" s="462" t="s">
        <v>5622</v>
      </c>
      <c r="B4374" s="330" t="s">
        <v>2360</v>
      </c>
      <c r="C4374" s="330" t="s">
        <v>3081</v>
      </c>
      <c r="D4374" s="370">
        <v>0</v>
      </c>
      <c r="E4374" s="358">
        <v>7.2584999999999997E-2</v>
      </c>
      <c r="F4374" s="358">
        <v>1.2074130000000001</v>
      </c>
      <c r="G4374" s="370">
        <v>0</v>
      </c>
      <c r="H4374" s="358">
        <v>6.8900000000000003E-3</v>
      </c>
      <c r="I4374" s="358">
        <v>0.38255</v>
      </c>
      <c r="J4374" s="370">
        <v>0</v>
      </c>
      <c r="K4374" s="358">
        <v>7.9475000000000004E-2</v>
      </c>
      <c r="L4374" s="358">
        <v>1.589963</v>
      </c>
    </row>
    <row r="4375" spans="1:12" ht="17.399999999999999" x14ac:dyDescent="0.25">
      <c r="A4375" s="463" t="s">
        <v>5622</v>
      </c>
      <c r="B4375" s="334" t="s">
        <v>2360</v>
      </c>
      <c r="C4375" s="334" t="s">
        <v>8046</v>
      </c>
      <c r="D4375" s="371">
        <v>0</v>
      </c>
      <c r="E4375" s="359">
        <v>1.0921999999999999E-2</v>
      </c>
      <c r="F4375" s="359">
        <v>7.8295000000000003E-2</v>
      </c>
      <c r="G4375" s="371">
        <v>0</v>
      </c>
      <c r="H4375" s="359">
        <v>1.1999999999999999E-3</v>
      </c>
      <c r="I4375" s="359">
        <v>5.2500000000000003E-3</v>
      </c>
      <c r="J4375" s="371">
        <v>0</v>
      </c>
      <c r="K4375" s="359">
        <v>1.2122000000000001E-2</v>
      </c>
      <c r="L4375" s="359">
        <v>8.3544999999999994E-2</v>
      </c>
    </row>
    <row r="4376" spans="1:12" ht="17.399999999999999" x14ac:dyDescent="0.25">
      <c r="A4376" s="462" t="s">
        <v>5625</v>
      </c>
      <c r="B4376" s="330" t="s">
        <v>2363</v>
      </c>
      <c r="C4376" s="330" t="s">
        <v>3081</v>
      </c>
      <c r="D4376" s="370">
        <v>0</v>
      </c>
      <c r="E4376" s="358">
        <v>0.31656499999999999</v>
      </c>
      <c r="F4376" s="358">
        <v>2.4892189999999998</v>
      </c>
      <c r="G4376" s="370">
        <v>0</v>
      </c>
      <c r="H4376" s="358">
        <v>2.1059999999999999E-2</v>
      </c>
      <c r="I4376" s="358">
        <v>0.16214500000000001</v>
      </c>
      <c r="J4376" s="370">
        <v>0</v>
      </c>
      <c r="K4376" s="358">
        <v>0.33762500000000001</v>
      </c>
      <c r="L4376" s="358">
        <v>2.6513640000000001</v>
      </c>
    </row>
    <row r="4377" spans="1:12" ht="17.399999999999999" x14ac:dyDescent="0.25">
      <c r="A4377" s="463" t="s">
        <v>5625</v>
      </c>
      <c r="B4377" s="334" t="s">
        <v>2363</v>
      </c>
      <c r="C4377" s="334" t="s">
        <v>8046</v>
      </c>
      <c r="D4377" s="371">
        <v>0</v>
      </c>
      <c r="E4377" s="359">
        <v>5.0000000000000004E-6</v>
      </c>
      <c r="F4377" s="359">
        <v>4.5000000000000003E-5</v>
      </c>
      <c r="G4377" s="371">
        <v>0</v>
      </c>
      <c r="H4377" s="359">
        <v>2.5343999999999998E-2</v>
      </c>
      <c r="I4377" s="359">
        <v>0.11033800000000001</v>
      </c>
      <c r="J4377" s="371">
        <v>0</v>
      </c>
      <c r="K4377" s="359">
        <v>2.5349E-2</v>
      </c>
      <c r="L4377" s="359">
        <v>0.110383</v>
      </c>
    </row>
    <row r="4378" spans="1:12" ht="17.399999999999999" x14ac:dyDescent="0.25">
      <c r="A4378" s="462" t="s">
        <v>5627</v>
      </c>
      <c r="B4378" s="330" t="s">
        <v>969</v>
      </c>
      <c r="C4378" s="330" t="s">
        <v>3081</v>
      </c>
      <c r="D4378" s="370">
        <v>0</v>
      </c>
      <c r="E4378" s="358">
        <v>0.96842200000000001</v>
      </c>
      <c r="F4378" s="358">
        <v>3.855416</v>
      </c>
      <c r="G4378" s="370">
        <v>0</v>
      </c>
      <c r="H4378" s="358">
        <v>0.14249600000000001</v>
      </c>
      <c r="I4378" s="358">
        <v>1.8310470000000001</v>
      </c>
      <c r="J4378" s="370">
        <v>0</v>
      </c>
      <c r="K4378" s="358">
        <v>1.1109180000000001</v>
      </c>
      <c r="L4378" s="358">
        <v>5.6864629999999998</v>
      </c>
    </row>
    <row r="4379" spans="1:12" ht="17.399999999999999" x14ac:dyDescent="0.25">
      <c r="A4379" s="463" t="s">
        <v>5627</v>
      </c>
      <c r="B4379" s="334" t="s">
        <v>969</v>
      </c>
      <c r="C4379" s="334" t="s">
        <v>3084</v>
      </c>
      <c r="D4379" s="371">
        <v>0</v>
      </c>
      <c r="E4379" s="359">
        <v>0</v>
      </c>
      <c r="F4379" s="359">
        <v>0</v>
      </c>
      <c r="G4379" s="371">
        <v>0</v>
      </c>
      <c r="H4379" s="359">
        <v>1.2700309999999999</v>
      </c>
      <c r="I4379" s="359">
        <v>13.188404999999999</v>
      </c>
      <c r="J4379" s="371">
        <v>0</v>
      </c>
      <c r="K4379" s="359">
        <v>1.2700309999999999</v>
      </c>
      <c r="L4379" s="359">
        <v>13.188404999999999</v>
      </c>
    </row>
    <row r="4380" spans="1:12" ht="17.399999999999999" x14ac:dyDescent="0.25">
      <c r="A4380" s="462" t="s">
        <v>5627</v>
      </c>
      <c r="B4380" s="330" t="s">
        <v>969</v>
      </c>
      <c r="C4380" s="330" t="s">
        <v>8046</v>
      </c>
      <c r="D4380" s="370">
        <v>0</v>
      </c>
      <c r="E4380" s="358">
        <v>1.737E-2</v>
      </c>
      <c r="F4380" s="358">
        <v>6.9364999999999996E-2</v>
      </c>
      <c r="G4380" s="370">
        <v>0</v>
      </c>
      <c r="H4380" s="358">
        <v>6.4425999999999997E-2</v>
      </c>
      <c r="I4380" s="358">
        <v>0.33037699999999998</v>
      </c>
      <c r="J4380" s="370">
        <v>0</v>
      </c>
      <c r="K4380" s="358">
        <v>8.1795999999999994E-2</v>
      </c>
      <c r="L4380" s="358">
        <v>0.39974199999999999</v>
      </c>
    </row>
    <row r="4381" spans="1:12" ht="17.399999999999999" x14ac:dyDescent="0.25">
      <c r="A4381" s="463" t="s">
        <v>3102</v>
      </c>
      <c r="B4381" s="334" t="s">
        <v>3103</v>
      </c>
      <c r="C4381" s="334" t="s">
        <v>3081</v>
      </c>
      <c r="D4381" s="371">
        <v>0</v>
      </c>
      <c r="E4381" s="359">
        <v>3.1941999999999998E-2</v>
      </c>
      <c r="F4381" s="359">
        <v>1.9383140000000001</v>
      </c>
      <c r="G4381" s="371">
        <v>0</v>
      </c>
      <c r="H4381" s="359">
        <v>0.11122899999999999</v>
      </c>
      <c r="I4381" s="359">
        <v>0.2475</v>
      </c>
      <c r="J4381" s="371">
        <v>0</v>
      </c>
      <c r="K4381" s="359">
        <v>0.14317099999999999</v>
      </c>
      <c r="L4381" s="359">
        <v>2.1858140000000001</v>
      </c>
    </row>
    <row r="4382" spans="1:12" ht="17.399999999999999" x14ac:dyDescent="0.25">
      <c r="A4382" s="462" t="s">
        <v>3102</v>
      </c>
      <c r="B4382" s="330" t="s">
        <v>3103</v>
      </c>
      <c r="C4382" s="330" t="s">
        <v>8046</v>
      </c>
      <c r="D4382" s="370">
        <v>0</v>
      </c>
      <c r="E4382" s="358">
        <v>0</v>
      </c>
      <c r="F4382" s="358">
        <v>0</v>
      </c>
      <c r="G4382" s="370">
        <v>0</v>
      </c>
      <c r="H4382" s="358">
        <v>1.45E-4</v>
      </c>
      <c r="I4382" s="358">
        <v>2.6580000000000002E-3</v>
      </c>
      <c r="J4382" s="370">
        <v>0</v>
      </c>
      <c r="K4382" s="358">
        <v>1.45E-4</v>
      </c>
      <c r="L4382" s="358">
        <v>2.6580000000000002E-3</v>
      </c>
    </row>
    <row r="4383" spans="1:12" ht="17.399999999999999" x14ac:dyDescent="0.25">
      <c r="A4383" s="463" t="s">
        <v>5628</v>
      </c>
      <c r="B4383" s="334" t="s">
        <v>3639</v>
      </c>
      <c r="C4383" s="334" t="s">
        <v>3081</v>
      </c>
      <c r="D4383" s="371">
        <v>0</v>
      </c>
      <c r="E4383" s="359">
        <v>7.2803000000000007E-2</v>
      </c>
      <c r="F4383" s="359">
        <v>0.40324300000000002</v>
      </c>
      <c r="G4383" s="371">
        <v>0</v>
      </c>
      <c r="H4383" s="359">
        <v>3.725E-3</v>
      </c>
      <c r="I4383" s="359">
        <v>0.37577700000000003</v>
      </c>
      <c r="J4383" s="371">
        <v>0</v>
      </c>
      <c r="K4383" s="359">
        <v>7.6527999999999999E-2</v>
      </c>
      <c r="L4383" s="359">
        <v>0.77902000000000005</v>
      </c>
    </row>
    <row r="4384" spans="1:12" ht="17.399999999999999" x14ac:dyDescent="0.25">
      <c r="A4384" s="462" t="s">
        <v>5628</v>
      </c>
      <c r="B4384" s="330" t="s">
        <v>3639</v>
      </c>
      <c r="C4384" s="330" t="s">
        <v>8046</v>
      </c>
      <c r="D4384" s="370">
        <v>0</v>
      </c>
      <c r="E4384" s="358">
        <v>0</v>
      </c>
      <c r="F4384" s="358">
        <v>0</v>
      </c>
      <c r="G4384" s="370">
        <v>0</v>
      </c>
      <c r="H4384" s="358">
        <v>6.7400000000000001E-4</v>
      </c>
      <c r="I4384" s="358">
        <v>0.44322299999999998</v>
      </c>
      <c r="J4384" s="370">
        <v>0</v>
      </c>
      <c r="K4384" s="358">
        <v>6.7400000000000001E-4</v>
      </c>
      <c r="L4384" s="358">
        <v>0.44322299999999998</v>
      </c>
    </row>
    <row r="4385" spans="1:12" ht="17.399999999999999" x14ac:dyDescent="0.25">
      <c r="A4385" s="463" t="s">
        <v>5629</v>
      </c>
      <c r="B4385" s="334" t="s">
        <v>2365</v>
      </c>
      <c r="C4385" s="334" t="s">
        <v>3081</v>
      </c>
      <c r="D4385" s="371">
        <v>0</v>
      </c>
      <c r="E4385" s="359">
        <v>0.170324</v>
      </c>
      <c r="F4385" s="359">
        <v>2.2773629999999998</v>
      </c>
      <c r="G4385" s="371">
        <v>0</v>
      </c>
      <c r="H4385" s="359">
        <v>1.472E-3</v>
      </c>
      <c r="I4385" s="359">
        <v>1.6594000000000001E-2</v>
      </c>
      <c r="J4385" s="371">
        <v>0</v>
      </c>
      <c r="K4385" s="359">
        <v>0.171796</v>
      </c>
      <c r="L4385" s="359">
        <v>2.2939569999999998</v>
      </c>
    </row>
    <row r="4386" spans="1:12" ht="17.399999999999999" x14ac:dyDescent="0.25">
      <c r="A4386" s="462" t="s">
        <v>5629</v>
      </c>
      <c r="B4386" s="330" t="s">
        <v>2365</v>
      </c>
      <c r="C4386" s="330" t="s">
        <v>8046</v>
      </c>
      <c r="D4386" s="370">
        <v>0</v>
      </c>
      <c r="E4386" s="358">
        <v>4.6540000000000002E-3</v>
      </c>
      <c r="F4386" s="358">
        <v>6.1161E-2</v>
      </c>
      <c r="G4386" s="370">
        <v>0</v>
      </c>
      <c r="H4386" s="358">
        <v>3.3319999999999999E-3</v>
      </c>
      <c r="I4386" s="358">
        <v>1.0377000000000001E-2</v>
      </c>
      <c r="J4386" s="370">
        <v>0</v>
      </c>
      <c r="K4386" s="358">
        <v>7.986E-3</v>
      </c>
      <c r="L4386" s="358">
        <v>7.1538000000000004E-2</v>
      </c>
    </row>
    <row r="4387" spans="1:12" ht="17.399999999999999" x14ac:dyDescent="0.25">
      <c r="A4387" s="463" t="s">
        <v>5630</v>
      </c>
      <c r="B4387" s="334" t="s">
        <v>4219</v>
      </c>
      <c r="C4387" s="334" t="s">
        <v>3081</v>
      </c>
      <c r="D4387" s="371">
        <v>0</v>
      </c>
      <c r="E4387" s="359">
        <v>0</v>
      </c>
      <c r="F4387" s="359">
        <v>0</v>
      </c>
      <c r="G4387" s="371">
        <v>0</v>
      </c>
      <c r="H4387" s="359">
        <v>7.9904000000000003E-2</v>
      </c>
      <c r="I4387" s="359">
        <v>0.66841899999999999</v>
      </c>
      <c r="J4387" s="371">
        <v>0</v>
      </c>
      <c r="K4387" s="359">
        <v>7.9904000000000003E-2</v>
      </c>
      <c r="L4387" s="359">
        <v>0.66841899999999999</v>
      </c>
    </row>
    <row r="4388" spans="1:12" ht="17.399999999999999" x14ac:dyDescent="0.25">
      <c r="A4388" s="462" t="s">
        <v>5630</v>
      </c>
      <c r="B4388" s="330" t="s">
        <v>4219</v>
      </c>
      <c r="C4388" s="330" t="s">
        <v>3089</v>
      </c>
      <c r="D4388" s="370">
        <v>0</v>
      </c>
      <c r="E4388" s="358">
        <v>0</v>
      </c>
      <c r="F4388" s="358">
        <v>0</v>
      </c>
      <c r="G4388" s="370">
        <v>0</v>
      </c>
      <c r="H4388" s="358">
        <v>0.107304</v>
      </c>
      <c r="I4388" s="358">
        <v>0.71891400000000005</v>
      </c>
      <c r="J4388" s="370">
        <v>0</v>
      </c>
      <c r="K4388" s="358">
        <v>0.107304</v>
      </c>
      <c r="L4388" s="358">
        <v>0.71891400000000005</v>
      </c>
    </row>
    <row r="4389" spans="1:12" ht="17.399999999999999" x14ac:dyDescent="0.25">
      <c r="A4389" s="463" t="s">
        <v>5630</v>
      </c>
      <c r="B4389" s="334" t="s">
        <v>4219</v>
      </c>
      <c r="C4389" s="334" t="s">
        <v>8046</v>
      </c>
      <c r="D4389" s="371">
        <v>0</v>
      </c>
      <c r="E4389" s="359">
        <v>0</v>
      </c>
      <c r="F4389" s="359">
        <v>0</v>
      </c>
      <c r="G4389" s="371">
        <v>0</v>
      </c>
      <c r="H4389" s="359">
        <v>3.2717999999999997E-2</v>
      </c>
      <c r="I4389" s="359">
        <v>0.26033400000000001</v>
      </c>
      <c r="J4389" s="371">
        <v>0</v>
      </c>
      <c r="K4389" s="359">
        <v>3.2717999999999997E-2</v>
      </c>
      <c r="L4389" s="359">
        <v>0.26033400000000001</v>
      </c>
    </row>
    <row r="4390" spans="1:12" ht="17.399999999999999" x14ac:dyDescent="0.25">
      <c r="A4390" s="462" t="s">
        <v>3823</v>
      </c>
      <c r="B4390" s="330" t="s">
        <v>1182</v>
      </c>
      <c r="C4390" s="330" t="s">
        <v>3081</v>
      </c>
      <c r="D4390" s="370">
        <v>0</v>
      </c>
      <c r="E4390" s="358">
        <v>1.9483360000000001</v>
      </c>
      <c r="F4390" s="358">
        <v>24.751177999999999</v>
      </c>
      <c r="G4390" s="370">
        <v>0</v>
      </c>
      <c r="H4390" s="358">
        <v>7.7355999999999994E-2</v>
      </c>
      <c r="I4390" s="358">
        <v>1.2902739999999999</v>
      </c>
      <c r="J4390" s="370">
        <v>0</v>
      </c>
      <c r="K4390" s="358">
        <v>2.0256919999999998</v>
      </c>
      <c r="L4390" s="358">
        <v>26.041452</v>
      </c>
    </row>
    <row r="4391" spans="1:12" ht="17.399999999999999" x14ac:dyDescent="0.25">
      <c r="A4391" s="463" t="s">
        <v>3823</v>
      </c>
      <c r="B4391" s="334" t="s">
        <v>1182</v>
      </c>
      <c r="C4391" s="334" t="s">
        <v>3082</v>
      </c>
      <c r="D4391" s="371">
        <v>0</v>
      </c>
      <c r="E4391" s="359">
        <v>0.50645600000000002</v>
      </c>
      <c r="F4391" s="359">
        <v>7.1825190000000001</v>
      </c>
      <c r="G4391" s="371">
        <v>0</v>
      </c>
      <c r="H4391" s="359">
        <v>2.0010000000000002E-3</v>
      </c>
      <c r="I4391" s="359">
        <v>0.234876</v>
      </c>
      <c r="J4391" s="371">
        <v>0</v>
      </c>
      <c r="K4391" s="359">
        <v>0.50845700000000005</v>
      </c>
      <c r="L4391" s="359">
        <v>7.417395</v>
      </c>
    </row>
    <row r="4392" spans="1:12" ht="17.399999999999999" x14ac:dyDescent="0.25">
      <c r="A4392" s="462" t="s">
        <v>3823</v>
      </c>
      <c r="B4392" s="330" t="s">
        <v>1182</v>
      </c>
      <c r="C4392" s="330" t="s">
        <v>3084</v>
      </c>
      <c r="D4392" s="370">
        <v>0</v>
      </c>
      <c r="E4392" s="358">
        <v>0.12922700000000001</v>
      </c>
      <c r="F4392" s="358">
        <v>1.199713</v>
      </c>
      <c r="G4392" s="370">
        <v>0</v>
      </c>
      <c r="H4392" s="358">
        <v>1.1328E-2</v>
      </c>
      <c r="I4392" s="358">
        <v>0.62381299999999995</v>
      </c>
      <c r="J4392" s="370">
        <v>0</v>
      </c>
      <c r="K4392" s="358">
        <v>0.14055500000000001</v>
      </c>
      <c r="L4392" s="358">
        <v>1.823526</v>
      </c>
    </row>
    <row r="4393" spans="1:12" ht="17.399999999999999" x14ac:dyDescent="0.25">
      <c r="A4393" s="463" t="s">
        <v>3823</v>
      </c>
      <c r="B4393" s="334" t="s">
        <v>1182</v>
      </c>
      <c r="C4393" s="334" t="s">
        <v>3087</v>
      </c>
      <c r="D4393" s="371">
        <v>0</v>
      </c>
      <c r="E4393" s="359">
        <v>0</v>
      </c>
      <c r="F4393" s="359">
        <v>0</v>
      </c>
      <c r="G4393" s="371">
        <v>0</v>
      </c>
      <c r="H4393" s="359">
        <v>4.4619999999999998E-3</v>
      </c>
      <c r="I4393" s="359">
        <v>2.4648970000000001</v>
      </c>
      <c r="J4393" s="371">
        <v>0</v>
      </c>
      <c r="K4393" s="359">
        <v>4.4619999999999998E-3</v>
      </c>
      <c r="L4393" s="359">
        <v>2.4648970000000001</v>
      </c>
    </row>
    <row r="4394" spans="1:12" ht="17.399999999999999" x14ac:dyDescent="0.25">
      <c r="A4394" s="462" t="s">
        <v>3823</v>
      </c>
      <c r="B4394" s="330" t="s">
        <v>1182</v>
      </c>
      <c r="C4394" s="330" t="s">
        <v>3089</v>
      </c>
      <c r="D4394" s="370">
        <v>0</v>
      </c>
      <c r="E4394" s="358">
        <v>0</v>
      </c>
      <c r="F4394" s="358">
        <v>0</v>
      </c>
      <c r="G4394" s="370">
        <v>0</v>
      </c>
      <c r="H4394" s="358">
        <v>0.14268600000000001</v>
      </c>
      <c r="I4394" s="358">
        <v>2.6254650000000002</v>
      </c>
      <c r="J4394" s="370">
        <v>0</v>
      </c>
      <c r="K4394" s="358">
        <v>0.14268600000000001</v>
      </c>
      <c r="L4394" s="358">
        <v>2.6254650000000002</v>
      </c>
    </row>
    <row r="4395" spans="1:12" ht="17.399999999999999" x14ac:dyDescent="0.25">
      <c r="A4395" s="463" t="s">
        <v>3823</v>
      </c>
      <c r="B4395" s="334" t="s">
        <v>1182</v>
      </c>
      <c r="C4395" s="334" t="s">
        <v>8046</v>
      </c>
      <c r="D4395" s="371">
        <v>0</v>
      </c>
      <c r="E4395" s="359">
        <v>3.5949000000000002E-2</v>
      </c>
      <c r="F4395" s="359">
        <v>0.255471</v>
      </c>
      <c r="G4395" s="371">
        <v>0</v>
      </c>
      <c r="H4395" s="359">
        <v>2.464E-3</v>
      </c>
      <c r="I4395" s="359">
        <v>7.1613999999999997E-2</v>
      </c>
      <c r="J4395" s="371">
        <v>0</v>
      </c>
      <c r="K4395" s="359">
        <v>3.8413000000000003E-2</v>
      </c>
      <c r="L4395" s="359">
        <v>0.32708500000000001</v>
      </c>
    </row>
    <row r="4396" spans="1:12" ht="17.399999999999999" x14ac:dyDescent="0.25">
      <c r="A4396" s="462" t="s">
        <v>5632</v>
      </c>
      <c r="B4396" s="330" t="s">
        <v>3014</v>
      </c>
      <c r="C4396" s="330" t="s">
        <v>3081</v>
      </c>
      <c r="D4396" s="370">
        <v>0</v>
      </c>
      <c r="E4396" s="358">
        <v>2.5999999999999998E-5</v>
      </c>
      <c r="F4396" s="358">
        <v>4.3999000000000003E-2</v>
      </c>
      <c r="G4396" s="370">
        <v>0</v>
      </c>
      <c r="H4396" s="358">
        <v>9.7214999999999996E-2</v>
      </c>
      <c r="I4396" s="358">
        <v>0.62746900000000005</v>
      </c>
      <c r="J4396" s="370">
        <v>0</v>
      </c>
      <c r="K4396" s="358">
        <v>9.7240999999999994E-2</v>
      </c>
      <c r="L4396" s="358">
        <v>0.67146799999999995</v>
      </c>
    </row>
    <row r="4397" spans="1:12" ht="17.399999999999999" x14ac:dyDescent="0.25">
      <c r="A4397" s="463" t="s">
        <v>5632</v>
      </c>
      <c r="B4397" s="334" t="s">
        <v>3014</v>
      </c>
      <c r="C4397" s="334" t="s">
        <v>3082</v>
      </c>
      <c r="D4397" s="371">
        <v>0</v>
      </c>
      <c r="E4397" s="359">
        <v>0.05</v>
      </c>
      <c r="F4397" s="359">
        <v>1.395</v>
      </c>
      <c r="G4397" s="371">
        <v>0</v>
      </c>
      <c r="H4397" s="359">
        <v>7.0000000000000001E-3</v>
      </c>
      <c r="I4397" s="359">
        <v>0.01</v>
      </c>
      <c r="J4397" s="371">
        <v>0</v>
      </c>
      <c r="K4397" s="359">
        <v>5.7000000000000002E-2</v>
      </c>
      <c r="L4397" s="359">
        <v>1.405</v>
      </c>
    </row>
    <row r="4398" spans="1:12" ht="17.399999999999999" x14ac:dyDescent="0.25">
      <c r="A4398" s="462" t="s">
        <v>5632</v>
      </c>
      <c r="B4398" s="330" t="s">
        <v>3014</v>
      </c>
      <c r="C4398" s="330" t="s">
        <v>8046</v>
      </c>
      <c r="D4398" s="370">
        <v>0</v>
      </c>
      <c r="E4398" s="358">
        <v>0</v>
      </c>
      <c r="F4398" s="358">
        <v>0</v>
      </c>
      <c r="G4398" s="370">
        <v>0</v>
      </c>
      <c r="H4398" s="358">
        <v>9.7040000000000008E-3</v>
      </c>
      <c r="I4398" s="358">
        <v>6.5398999999999999E-2</v>
      </c>
      <c r="J4398" s="370">
        <v>0</v>
      </c>
      <c r="K4398" s="358">
        <v>9.7040000000000008E-3</v>
      </c>
      <c r="L4398" s="358">
        <v>6.5398999999999999E-2</v>
      </c>
    </row>
    <row r="4399" spans="1:12" ht="17.399999999999999" x14ac:dyDescent="0.25">
      <c r="A4399" s="463" t="s">
        <v>3920</v>
      </c>
      <c r="B4399" s="334" t="s">
        <v>2367</v>
      </c>
      <c r="C4399" s="334" t="s">
        <v>3087</v>
      </c>
      <c r="D4399" s="371">
        <v>0</v>
      </c>
      <c r="E4399" s="359">
        <v>0</v>
      </c>
      <c r="F4399" s="359">
        <v>0</v>
      </c>
      <c r="G4399" s="371">
        <v>0</v>
      </c>
      <c r="H4399" s="359">
        <v>5.0299999999999997E-3</v>
      </c>
      <c r="I4399" s="359">
        <v>0.52479100000000001</v>
      </c>
      <c r="J4399" s="371">
        <v>0</v>
      </c>
      <c r="K4399" s="359">
        <v>5.0299999999999997E-3</v>
      </c>
      <c r="L4399" s="359">
        <v>0.52479100000000001</v>
      </c>
    </row>
    <row r="4400" spans="1:12" ht="17.399999999999999" x14ac:dyDescent="0.25">
      <c r="A4400" s="462" t="s">
        <v>3920</v>
      </c>
      <c r="B4400" s="330" t="s">
        <v>2367</v>
      </c>
      <c r="C4400" s="330" t="s">
        <v>3089</v>
      </c>
      <c r="D4400" s="370">
        <v>0</v>
      </c>
      <c r="E4400" s="358">
        <v>0</v>
      </c>
      <c r="F4400" s="358">
        <v>0</v>
      </c>
      <c r="G4400" s="370">
        <v>0</v>
      </c>
      <c r="H4400" s="358">
        <v>1.155E-3</v>
      </c>
      <c r="I4400" s="358">
        <v>0.99018700000000004</v>
      </c>
      <c r="J4400" s="370">
        <v>0</v>
      </c>
      <c r="K4400" s="358">
        <v>1.155E-3</v>
      </c>
      <c r="L4400" s="358">
        <v>0.99018700000000004</v>
      </c>
    </row>
    <row r="4401" spans="1:12" ht="17.399999999999999" x14ac:dyDescent="0.25">
      <c r="A4401" s="463" t="s">
        <v>3920</v>
      </c>
      <c r="B4401" s="334" t="s">
        <v>2367</v>
      </c>
      <c r="C4401" s="334" t="s">
        <v>8046</v>
      </c>
      <c r="D4401" s="371">
        <v>0</v>
      </c>
      <c r="E4401" s="359">
        <v>3.0221000000000001E-2</v>
      </c>
      <c r="F4401" s="359">
        <v>0.19342400000000001</v>
      </c>
      <c r="G4401" s="371">
        <v>0</v>
      </c>
      <c r="H4401" s="359">
        <v>5.8210999999999999E-2</v>
      </c>
      <c r="I4401" s="359">
        <v>0.27223199999999997</v>
      </c>
      <c r="J4401" s="371">
        <v>0</v>
      </c>
      <c r="K4401" s="359">
        <v>8.8431999999999997E-2</v>
      </c>
      <c r="L4401" s="359">
        <v>0.46565600000000001</v>
      </c>
    </row>
    <row r="4402" spans="1:12" ht="17.399999999999999" x14ac:dyDescent="0.25">
      <c r="A4402" s="462" t="s">
        <v>5635</v>
      </c>
      <c r="B4402" s="330" t="s">
        <v>3350</v>
      </c>
      <c r="C4402" s="330" t="s">
        <v>3081</v>
      </c>
      <c r="D4402" s="370">
        <v>0</v>
      </c>
      <c r="E4402" s="358">
        <v>6.1593330000000002</v>
      </c>
      <c r="F4402" s="358">
        <v>23.451111000000001</v>
      </c>
      <c r="G4402" s="370">
        <v>0</v>
      </c>
      <c r="H4402" s="358">
        <v>7.0039999999999998E-3</v>
      </c>
      <c r="I4402" s="358">
        <v>1.1154000000000001E-2</v>
      </c>
      <c r="J4402" s="370">
        <v>0</v>
      </c>
      <c r="K4402" s="358">
        <v>6.1663370000000004</v>
      </c>
      <c r="L4402" s="358">
        <v>23.462264999999999</v>
      </c>
    </row>
    <row r="4403" spans="1:12" ht="17.399999999999999" x14ac:dyDescent="0.25">
      <c r="A4403" s="463" t="s">
        <v>5635</v>
      </c>
      <c r="B4403" s="334" t="s">
        <v>3350</v>
      </c>
      <c r="C4403" s="334" t="s">
        <v>3082</v>
      </c>
      <c r="D4403" s="371">
        <v>0</v>
      </c>
      <c r="E4403" s="359">
        <v>0.368344</v>
      </c>
      <c r="F4403" s="359">
        <v>2.3405550000000002</v>
      </c>
      <c r="G4403" s="371">
        <v>0</v>
      </c>
      <c r="H4403" s="359">
        <v>9.7999999999999997E-3</v>
      </c>
      <c r="I4403" s="359">
        <v>5.5999999999999999E-3</v>
      </c>
      <c r="J4403" s="371">
        <v>0</v>
      </c>
      <c r="K4403" s="359">
        <v>0.37814399999999998</v>
      </c>
      <c r="L4403" s="359">
        <v>2.346155</v>
      </c>
    </row>
    <row r="4404" spans="1:12" ht="17.399999999999999" x14ac:dyDescent="0.25">
      <c r="A4404" s="462" t="s">
        <v>5635</v>
      </c>
      <c r="B4404" s="330" t="s">
        <v>3350</v>
      </c>
      <c r="C4404" s="330" t="s">
        <v>8046</v>
      </c>
      <c r="D4404" s="370">
        <v>0</v>
      </c>
      <c r="E4404" s="358">
        <v>2.2499999999999998E-3</v>
      </c>
      <c r="F4404" s="358">
        <v>7.9433000000000004E-2</v>
      </c>
      <c r="G4404" s="370">
        <v>0</v>
      </c>
      <c r="H4404" s="358">
        <v>0</v>
      </c>
      <c r="I4404" s="358">
        <v>0</v>
      </c>
      <c r="J4404" s="370">
        <v>0</v>
      </c>
      <c r="K4404" s="358">
        <v>2.2499999999999998E-3</v>
      </c>
      <c r="L4404" s="358">
        <v>7.9433000000000004E-2</v>
      </c>
    </row>
    <row r="4405" spans="1:12" ht="17.399999999999999" x14ac:dyDescent="0.25">
      <c r="A4405" s="463" t="s">
        <v>236</v>
      </c>
      <c r="B4405" s="334" t="s">
        <v>1443</v>
      </c>
      <c r="C4405" s="334" t="s">
        <v>3081</v>
      </c>
      <c r="D4405" s="371">
        <v>0</v>
      </c>
      <c r="E4405" s="359">
        <v>0.94678499999999999</v>
      </c>
      <c r="F4405" s="359">
        <v>17.912853999999999</v>
      </c>
      <c r="G4405" s="371">
        <v>0</v>
      </c>
      <c r="H4405" s="359">
        <v>2.3117890000000001</v>
      </c>
      <c r="I4405" s="359">
        <v>18.865516</v>
      </c>
      <c r="J4405" s="371">
        <v>0</v>
      </c>
      <c r="K4405" s="359">
        <v>3.2585739999999999</v>
      </c>
      <c r="L4405" s="359">
        <v>36.778370000000002</v>
      </c>
    </row>
    <row r="4406" spans="1:12" ht="17.399999999999999" x14ac:dyDescent="0.25">
      <c r="A4406" s="462" t="s">
        <v>236</v>
      </c>
      <c r="B4406" s="330" t="s">
        <v>1443</v>
      </c>
      <c r="C4406" s="330" t="s">
        <v>3083</v>
      </c>
      <c r="D4406" s="370">
        <v>0</v>
      </c>
      <c r="E4406" s="358">
        <v>0</v>
      </c>
      <c r="F4406" s="358">
        <v>0</v>
      </c>
      <c r="G4406" s="370">
        <v>0</v>
      </c>
      <c r="H4406" s="358">
        <v>2.9489999999999998E-3</v>
      </c>
      <c r="I4406" s="358">
        <v>0.70004599999999995</v>
      </c>
      <c r="J4406" s="370">
        <v>0</v>
      </c>
      <c r="K4406" s="358">
        <v>2.9489999999999998E-3</v>
      </c>
      <c r="L4406" s="358">
        <v>0.70004599999999995</v>
      </c>
    </row>
    <row r="4407" spans="1:12" ht="17.399999999999999" x14ac:dyDescent="0.25">
      <c r="A4407" s="463" t="s">
        <v>236</v>
      </c>
      <c r="B4407" s="334" t="s">
        <v>1443</v>
      </c>
      <c r="C4407" s="334" t="s">
        <v>3084</v>
      </c>
      <c r="D4407" s="371">
        <v>0</v>
      </c>
      <c r="E4407" s="359">
        <v>6.0899999999999995E-4</v>
      </c>
      <c r="F4407" s="359">
        <v>7.6039999999999996E-3</v>
      </c>
      <c r="G4407" s="371">
        <v>0</v>
      </c>
      <c r="H4407" s="359">
        <v>0.46360400000000002</v>
      </c>
      <c r="I4407" s="359">
        <v>7.7665490000000004</v>
      </c>
      <c r="J4407" s="371">
        <v>0</v>
      </c>
      <c r="K4407" s="359">
        <v>0.46421299999999999</v>
      </c>
      <c r="L4407" s="359">
        <v>7.7741530000000001</v>
      </c>
    </row>
    <row r="4408" spans="1:12" ht="17.399999999999999" x14ac:dyDescent="0.25">
      <c r="A4408" s="462" t="s">
        <v>236</v>
      </c>
      <c r="B4408" s="330" t="s">
        <v>1443</v>
      </c>
      <c r="C4408" s="330" t="s">
        <v>3089</v>
      </c>
      <c r="D4408" s="370">
        <v>0</v>
      </c>
      <c r="E4408" s="358">
        <v>6.7000000000000002E-5</v>
      </c>
      <c r="F4408" s="358">
        <v>2.7060000000000001E-3</v>
      </c>
      <c r="G4408" s="370">
        <v>0</v>
      </c>
      <c r="H4408" s="358">
        <v>3.5229000000000003E-2</v>
      </c>
      <c r="I4408" s="358">
        <v>0.687392</v>
      </c>
      <c r="J4408" s="370">
        <v>0</v>
      </c>
      <c r="K4408" s="358">
        <v>3.5296000000000001E-2</v>
      </c>
      <c r="L4408" s="358">
        <v>0.69009799999999999</v>
      </c>
    </row>
    <row r="4409" spans="1:12" ht="17.399999999999999" x14ac:dyDescent="0.25">
      <c r="A4409" s="463" t="s">
        <v>236</v>
      </c>
      <c r="B4409" s="334" t="s">
        <v>1443</v>
      </c>
      <c r="C4409" s="334" t="s">
        <v>8046</v>
      </c>
      <c r="D4409" s="371">
        <v>0</v>
      </c>
      <c r="E4409" s="359">
        <v>8.9918999999999999E-2</v>
      </c>
      <c r="F4409" s="359">
        <v>0.43274299999999999</v>
      </c>
      <c r="G4409" s="371">
        <v>0</v>
      </c>
      <c r="H4409" s="359">
        <v>3.8420999999999997E-2</v>
      </c>
      <c r="I4409" s="359">
        <v>0.936172</v>
      </c>
      <c r="J4409" s="371">
        <v>0</v>
      </c>
      <c r="K4409" s="359">
        <v>0.12834000000000001</v>
      </c>
      <c r="L4409" s="359">
        <v>1.3689150000000001</v>
      </c>
    </row>
    <row r="4410" spans="1:12" ht="17.399999999999999" x14ac:dyDescent="0.25">
      <c r="A4410" s="462" t="s">
        <v>6693</v>
      </c>
      <c r="B4410" s="330" t="s">
        <v>6995</v>
      </c>
      <c r="C4410" s="330" t="s">
        <v>3089</v>
      </c>
      <c r="D4410" s="370">
        <v>0</v>
      </c>
      <c r="E4410" s="358">
        <v>0</v>
      </c>
      <c r="F4410" s="358">
        <v>0</v>
      </c>
      <c r="G4410" s="370">
        <v>0</v>
      </c>
      <c r="H4410" s="358">
        <v>6.0263999999999998E-2</v>
      </c>
      <c r="I4410" s="358">
        <v>4.1399999999999997</v>
      </c>
      <c r="J4410" s="370">
        <v>0</v>
      </c>
      <c r="K4410" s="358">
        <v>6.0263999999999998E-2</v>
      </c>
      <c r="L4410" s="358">
        <v>4.1399999999999997</v>
      </c>
    </row>
    <row r="4411" spans="1:12" ht="17.399999999999999" x14ac:dyDescent="0.25">
      <c r="A4411" s="463" t="s">
        <v>5637</v>
      </c>
      <c r="B4411" s="334" t="s">
        <v>4220</v>
      </c>
      <c r="C4411" s="334" t="s">
        <v>3081</v>
      </c>
      <c r="D4411" s="371">
        <v>0</v>
      </c>
      <c r="E4411" s="359">
        <v>0.13749400000000001</v>
      </c>
      <c r="F4411" s="359">
        <v>3.2835000000000001</v>
      </c>
      <c r="G4411" s="371">
        <v>0</v>
      </c>
      <c r="H4411" s="359">
        <v>0</v>
      </c>
      <c r="I4411" s="359">
        <v>0</v>
      </c>
      <c r="J4411" s="371">
        <v>0</v>
      </c>
      <c r="K4411" s="359">
        <v>0.13749400000000001</v>
      </c>
      <c r="L4411" s="359">
        <v>3.2835000000000001</v>
      </c>
    </row>
    <row r="4412" spans="1:12" ht="17.399999999999999" x14ac:dyDescent="0.25">
      <c r="A4412" s="462" t="s">
        <v>5637</v>
      </c>
      <c r="B4412" s="330" t="s">
        <v>4220</v>
      </c>
      <c r="C4412" s="330" t="s">
        <v>3082</v>
      </c>
      <c r="D4412" s="370">
        <v>0</v>
      </c>
      <c r="E4412" s="358">
        <v>0.11357100000000001</v>
      </c>
      <c r="F4412" s="358">
        <v>3.4497230000000001</v>
      </c>
      <c r="G4412" s="370">
        <v>0</v>
      </c>
      <c r="H4412" s="358">
        <v>0</v>
      </c>
      <c r="I4412" s="358">
        <v>0</v>
      </c>
      <c r="J4412" s="370">
        <v>0</v>
      </c>
      <c r="K4412" s="358">
        <v>0.11357100000000001</v>
      </c>
      <c r="L4412" s="358">
        <v>3.4497230000000001</v>
      </c>
    </row>
    <row r="4413" spans="1:12" ht="17.399999999999999" x14ac:dyDescent="0.25">
      <c r="A4413" s="463" t="s">
        <v>5637</v>
      </c>
      <c r="B4413" s="334" t="s">
        <v>4220</v>
      </c>
      <c r="C4413" s="334" t="s">
        <v>8046</v>
      </c>
      <c r="D4413" s="371">
        <v>0</v>
      </c>
      <c r="E4413" s="359">
        <v>1.539E-3</v>
      </c>
      <c r="F4413" s="359">
        <v>2.1337999999999999E-2</v>
      </c>
      <c r="G4413" s="371">
        <v>0</v>
      </c>
      <c r="H4413" s="359">
        <v>0</v>
      </c>
      <c r="I4413" s="359">
        <v>0</v>
      </c>
      <c r="J4413" s="371">
        <v>0</v>
      </c>
      <c r="K4413" s="359">
        <v>1.539E-3</v>
      </c>
      <c r="L4413" s="359">
        <v>2.1337999999999999E-2</v>
      </c>
    </row>
    <row r="4414" spans="1:12" ht="17.399999999999999" x14ac:dyDescent="0.25">
      <c r="A4414" s="462" t="s">
        <v>5638</v>
      </c>
      <c r="B4414" s="330" t="s">
        <v>4221</v>
      </c>
      <c r="C4414" s="330" t="s">
        <v>3081</v>
      </c>
      <c r="D4414" s="370">
        <v>0</v>
      </c>
      <c r="E4414" s="358">
        <v>0.67600300000000002</v>
      </c>
      <c r="F4414" s="358">
        <v>19.418163</v>
      </c>
      <c r="G4414" s="370">
        <v>0</v>
      </c>
      <c r="H4414" s="358">
        <v>0</v>
      </c>
      <c r="I4414" s="358">
        <v>0</v>
      </c>
      <c r="J4414" s="370">
        <v>0</v>
      </c>
      <c r="K4414" s="358">
        <v>0.67600300000000002</v>
      </c>
      <c r="L4414" s="358">
        <v>19.418163</v>
      </c>
    </row>
    <row r="4415" spans="1:12" ht="17.399999999999999" x14ac:dyDescent="0.25">
      <c r="A4415" s="463" t="s">
        <v>5639</v>
      </c>
      <c r="B4415" s="334" t="s">
        <v>3640</v>
      </c>
      <c r="C4415" s="334" t="s">
        <v>3081</v>
      </c>
      <c r="D4415" s="371">
        <v>0</v>
      </c>
      <c r="E4415" s="359">
        <v>16.527989000000002</v>
      </c>
      <c r="F4415" s="359">
        <v>477.431354</v>
      </c>
      <c r="G4415" s="371">
        <v>0</v>
      </c>
      <c r="H4415" s="359">
        <v>0</v>
      </c>
      <c r="I4415" s="359">
        <v>0</v>
      </c>
      <c r="J4415" s="371">
        <v>0</v>
      </c>
      <c r="K4415" s="359">
        <v>16.527989000000002</v>
      </c>
      <c r="L4415" s="359">
        <v>477.431354</v>
      </c>
    </row>
    <row r="4416" spans="1:12" ht="17.399999999999999" x14ac:dyDescent="0.25">
      <c r="A4416" s="462" t="s">
        <v>5639</v>
      </c>
      <c r="B4416" s="330" t="s">
        <v>3640</v>
      </c>
      <c r="C4416" s="330" t="s">
        <v>3082</v>
      </c>
      <c r="D4416" s="370">
        <v>0</v>
      </c>
      <c r="E4416" s="358">
        <v>3.9789999999999999E-2</v>
      </c>
      <c r="F4416" s="358">
        <v>0.83875100000000002</v>
      </c>
      <c r="G4416" s="370">
        <v>0</v>
      </c>
      <c r="H4416" s="358">
        <v>0</v>
      </c>
      <c r="I4416" s="358">
        <v>0</v>
      </c>
      <c r="J4416" s="370">
        <v>0</v>
      </c>
      <c r="K4416" s="358">
        <v>3.9789999999999999E-2</v>
      </c>
      <c r="L4416" s="358">
        <v>0.83875100000000002</v>
      </c>
    </row>
    <row r="4417" spans="1:12" ht="17.399999999999999" x14ac:dyDescent="0.25">
      <c r="A4417" s="463" t="s">
        <v>5639</v>
      </c>
      <c r="B4417" s="334" t="s">
        <v>3640</v>
      </c>
      <c r="C4417" s="334" t="s">
        <v>3083</v>
      </c>
      <c r="D4417" s="371">
        <v>0</v>
      </c>
      <c r="E4417" s="359">
        <v>6.7579440000000002</v>
      </c>
      <c r="F4417" s="359">
        <v>88.035470000000004</v>
      </c>
      <c r="G4417" s="371">
        <v>0</v>
      </c>
      <c r="H4417" s="359">
        <v>0</v>
      </c>
      <c r="I4417" s="359">
        <v>0</v>
      </c>
      <c r="J4417" s="371">
        <v>0</v>
      </c>
      <c r="K4417" s="359">
        <v>6.7579440000000002</v>
      </c>
      <c r="L4417" s="359">
        <v>88.035470000000004</v>
      </c>
    </row>
    <row r="4418" spans="1:12" ht="17.399999999999999" x14ac:dyDescent="0.25">
      <c r="A4418" s="462" t="s">
        <v>5639</v>
      </c>
      <c r="B4418" s="330" t="s">
        <v>3640</v>
      </c>
      <c r="C4418" s="330" t="s">
        <v>3084</v>
      </c>
      <c r="D4418" s="370">
        <v>0</v>
      </c>
      <c r="E4418" s="358">
        <v>103.810841</v>
      </c>
      <c r="F4418" s="358">
        <v>2073.3036510000002</v>
      </c>
      <c r="G4418" s="370">
        <v>0</v>
      </c>
      <c r="H4418" s="358">
        <v>0</v>
      </c>
      <c r="I4418" s="358">
        <v>0</v>
      </c>
      <c r="J4418" s="370">
        <v>0</v>
      </c>
      <c r="K4418" s="358">
        <v>103.810841</v>
      </c>
      <c r="L4418" s="358">
        <v>2073.3036510000002</v>
      </c>
    </row>
    <row r="4419" spans="1:12" ht="17.399999999999999" x14ac:dyDescent="0.25">
      <c r="A4419" s="463" t="s">
        <v>5639</v>
      </c>
      <c r="B4419" s="334" t="s">
        <v>3640</v>
      </c>
      <c r="C4419" s="334" t="s">
        <v>3085</v>
      </c>
      <c r="D4419" s="371">
        <v>0</v>
      </c>
      <c r="E4419" s="359">
        <v>1.9330719999999999</v>
      </c>
      <c r="F4419" s="359">
        <v>60.057609999999997</v>
      </c>
      <c r="G4419" s="371">
        <v>0</v>
      </c>
      <c r="H4419" s="359">
        <v>0</v>
      </c>
      <c r="I4419" s="359">
        <v>0</v>
      </c>
      <c r="J4419" s="371">
        <v>0</v>
      </c>
      <c r="K4419" s="359">
        <v>1.9330719999999999</v>
      </c>
      <c r="L4419" s="359">
        <v>60.057609999999997</v>
      </c>
    </row>
    <row r="4420" spans="1:12" ht="17.399999999999999" x14ac:dyDescent="0.25">
      <c r="A4420" s="462" t="s">
        <v>5639</v>
      </c>
      <c r="B4420" s="330" t="s">
        <v>3640</v>
      </c>
      <c r="C4420" s="330" t="s">
        <v>3087</v>
      </c>
      <c r="D4420" s="370">
        <v>0</v>
      </c>
      <c r="E4420" s="358">
        <v>11.367787999999999</v>
      </c>
      <c r="F4420" s="358">
        <v>356.45057100000002</v>
      </c>
      <c r="G4420" s="370">
        <v>0</v>
      </c>
      <c r="H4420" s="358">
        <v>0</v>
      </c>
      <c r="I4420" s="358">
        <v>0</v>
      </c>
      <c r="J4420" s="370">
        <v>0</v>
      </c>
      <c r="K4420" s="358">
        <v>11.367787999999999</v>
      </c>
      <c r="L4420" s="358">
        <v>356.45057100000002</v>
      </c>
    </row>
    <row r="4421" spans="1:12" ht="17.399999999999999" x14ac:dyDescent="0.25">
      <c r="A4421" s="463" t="s">
        <v>5639</v>
      </c>
      <c r="B4421" s="334" t="s">
        <v>3640</v>
      </c>
      <c r="C4421" s="334" t="s">
        <v>3089</v>
      </c>
      <c r="D4421" s="371">
        <v>0</v>
      </c>
      <c r="E4421" s="359">
        <v>8.4992830000000001</v>
      </c>
      <c r="F4421" s="359">
        <v>236.25933800000001</v>
      </c>
      <c r="G4421" s="371">
        <v>0</v>
      </c>
      <c r="H4421" s="359">
        <v>0</v>
      </c>
      <c r="I4421" s="359">
        <v>0</v>
      </c>
      <c r="J4421" s="371">
        <v>0</v>
      </c>
      <c r="K4421" s="359">
        <v>8.4992830000000001</v>
      </c>
      <c r="L4421" s="359">
        <v>236.25933800000001</v>
      </c>
    </row>
    <row r="4422" spans="1:12" ht="17.399999999999999" x14ac:dyDescent="0.25">
      <c r="A4422" s="462" t="s">
        <v>5639</v>
      </c>
      <c r="B4422" s="330" t="s">
        <v>3640</v>
      </c>
      <c r="C4422" s="330" t="s">
        <v>3090</v>
      </c>
      <c r="D4422" s="370">
        <v>0</v>
      </c>
      <c r="E4422" s="358">
        <v>0.18074000000000001</v>
      </c>
      <c r="F4422" s="358">
        <v>1.8361050000000001</v>
      </c>
      <c r="G4422" s="370">
        <v>0</v>
      </c>
      <c r="H4422" s="358">
        <v>0</v>
      </c>
      <c r="I4422" s="358">
        <v>0</v>
      </c>
      <c r="J4422" s="370">
        <v>0</v>
      </c>
      <c r="K4422" s="358">
        <v>0.18074000000000001</v>
      </c>
      <c r="L4422" s="358">
        <v>1.8361050000000001</v>
      </c>
    </row>
    <row r="4423" spans="1:12" ht="17.399999999999999" x14ac:dyDescent="0.25">
      <c r="A4423" s="463" t="s">
        <v>5640</v>
      </c>
      <c r="B4423" s="334" t="s">
        <v>1257</v>
      </c>
      <c r="C4423" s="334" t="s">
        <v>3081</v>
      </c>
      <c r="D4423" s="371">
        <v>0</v>
      </c>
      <c r="E4423" s="359">
        <v>0.34831600000000001</v>
      </c>
      <c r="F4423" s="359">
        <v>12.470725</v>
      </c>
      <c r="G4423" s="371">
        <v>0</v>
      </c>
      <c r="H4423" s="359">
        <v>1.0189999999999999E-3</v>
      </c>
      <c r="I4423" s="359">
        <v>2.8497999999999999E-2</v>
      </c>
      <c r="J4423" s="371">
        <v>0</v>
      </c>
      <c r="K4423" s="359">
        <v>0.34933500000000001</v>
      </c>
      <c r="L4423" s="359">
        <v>12.499223000000001</v>
      </c>
    </row>
    <row r="4424" spans="1:12" ht="17.399999999999999" x14ac:dyDescent="0.25">
      <c r="A4424" s="462" t="s">
        <v>5640</v>
      </c>
      <c r="B4424" s="330" t="s">
        <v>1257</v>
      </c>
      <c r="C4424" s="330" t="s">
        <v>3082</v>
      </c>
      <c r="D4424" s="370">
        <v>0</v>
      </c>
      <c r="E4424" s="358">
        <v>3.8552000000000003E-2</v>
      </c>
      <c r="F4424" s="358">
        <v>1.0369980000000001</v>
      </c>
      <c r="G4424" s="370">
        <v>0</v>
      </c>
      <c r="H4424" s="358">
        <v>0</v>
      </c>
      <c r="I4424" s="358">
        <v>0</v>
      </c>
      <c r="J4424" s="370">
        <v>0</v>
      </c>
      <c r="K4424" s="358">
        <v>3.8552000000000003E-2</v>
      </c>
      <c r="L4424" s="358">
        <v>1.0369980000000001</v>
      </c>
    </row>
    <row r="4425" spans="1:12" ht="17.399999999999999" x14ac:dyDescent="0.25">
      <c r="A4425" s="463" t="s">
        <v>5640</v>
      </c>
      <c r="B4425" s="334" t="s">
        <v>1257</v>
      </c>
      <c r="C4425" s="334" t="s">
        <v>3089</v>
      </c>
      <c r="D4425" s="371">
        <v>0</v>
      </c>
      <c r="E4425" s="359">
        <v>4.5710000000000001E-2</v>
      </c>
      <c r="F4425" s="359">
        <v>1.055749</v>
      </c>
      <c r="G4425" s="371">
        <v>0</v>
      </c>
      <c r="H4425" s="359">
        <v>0</v>
      </c>
      <c r="I4425" s="359">
        <v>0</v>
      </c>
      <c r="J4425" s="371">
        <v>0</v>
      </c>
      <c r="K4425" s="359">
        <v>4.5710000000000001E-2</v>
      </c>
      <c r="L4425" s="359">
        <v>1.055749</v>
      </c>
    </row>
    <row r="4426" spans="1:12" ht="17.399999999999999" x14ac:dyDescent="0.25">
      <c r="A4426" s="462" t="s">
        <v>5641</v>
      </c>
      <c r="B4426" s="330" t="s">
        <v>2369</v>
      </c>
      <c r="C4426" s="330" t="s">
        <v>3081</v>
      </c>
      <c r="D4426" s="370">
        <v>0</v>
      </c>
      <c r="E4426" s="358">
        <v>4.0145E-2</v>
      </c>
      <c r="F4426" s="358">
        <v>1.250324</v>
      </c>
      <c r="G4426" s="370">
        <v>0</v>
      </c>
      <c r="H4426" s="358">
        <v>3.5370000000000002E-3</v>
      </c>
      <c r="I4426" s="358">
        <v>0.215644</v>
      </c>
      <c r="J4426" s="370">
        <v>0</v>
      </c>
      <c r="K4426" s="358">
        <v>4.3681999999999999E-2</v>
      </c>
      <c r="L4426" s="358">
        <v>1.4659679999999999</v>
      </c>
    </row>
    <row r="4427" spans="1:12" ht="17.399999999999999" x14ac:dyDescent="0.25">
      <c r="A4427" s="463" t="s">
        <v>5641</v>
      </c>
      <c r="B4427" s="334" t="s">
        <v>2369</v>
      </c>
      <c r="C4427" s="334" t="s">
        <v>3082</v>
      </c>
      <c r="D4427" s="371">
        <v>0</v>
      </c>
      <c r="E4427" s="359">
        <v>2.4771999999999999E-2</v>
      </c>
      <c r="F4427" s="359">
        <v>0.87276100000000001</v>
      </c>
      <c r="G4427" s="371">
        <v>0</v>
      </c>
      <c r="H4427" s="359">
        <v>1.2400000000000001E-4</v>
      </c>
      <c r="I4427" s="359">
        <v>2.8518999999999999E-2</v>
      </c>
      <c r="J4427" s="371">
        <v>0</v>
      </c>
      <c r="K4427" s="359">
        <v>2.4896000000000001E-2</v>
      </c>
      <c r="L4427" s="359">
        <v>0.90127999999999997</v>
      </c>
    </row>
    <row r="4428" spans="1:12" ht="17.399999999999999" x14ac:dyDescent="0.25">
      <c r="A4428" s="462" t="s">
        <v>5641</v>
      </c>
      <c r="B4428" s="330" t="s">
        <v>2369</v>
      </c>
      <c r="C4428" s="330" t="s">
        <v>3089</v>
      </c>
      <c r="D4428" s="370">
        <v>0</v>
      </c>
      <c r="E4428" s="358">
        <v>0.32097999999999999</v>
      </c>
      <c r="F4428" s="358">
        <v>9.9593360000000004</v>
      </c>
      <c r="G4428" s="370">
        <v>0</v>
      </c>
      <c r="H4428" s="358">
        <v>1.3090000000000001E-3</v>
      </c>
      <c r="I4428" s="358">
        <v>3.0000000000000001E-3</v>
      </c>
      <c r="J4428" s="370">
        <v>0</v>
      </c>
      <c r="K4428" s="358">
        <v>0.32228899999999999</v>
      </c>
      <c r="L4428" s="358">
        <v>9.9623360000000005</v>
      </c>
    </row>
    <row r="4429" spans="1:12" ht="17.399999999999999" x14ac:dyDescent="0.25">
      <c r="A4429" s="463" t="s">
        <v>5641</v>
      </c>
      <c r="B4429" s="334" t="s">
        <v>2369</v>
      </c>
      <c r="C4429" s="334" t="s">
        <v>8046</v>
      </c>
      <c r="D4429" s="371">
        <v>0</v>
      </c>
      <c r="E4429" s="359">
        <v>6.4999999999999994E-5</v>
      </c>
      <c r="F4429" s="359">
        <v>2.0040000000000001E-3</v>
      </c>
      <c r="G4429" s="371">
        <v>0</v>
      </c>
      <c r="H4429" s="359">
        <v>0</v>
      </c>
      <c r="I4429" s="359">
        <v>0</v>
      </c>
      <c r="J4429" s="371">
        <v>0</v>
      </c>
      <c r="K4429" s="359">
        <v>6.4999999999999994E-5</v>
      </c>
      <c r="L4429" s="359">
        <v>2.0040000000000001E-3</v>
      </c>
    </row>
    <row r="4430" spans="1:12" ht="17.399999999999999" x14ac:dyDescent="0.25">
      <c r="A4430" s="462" t="s">
        <v>239</v>
      </c>
      <c r="B4430" s="330" t="s">
        <v>240</v>
      </c>
      <c r="C4430" s="330" t="s">
        <v>3081</v>
      </c>
      <c r="D4430" s="370">
        <v>0</v>
      </c>
      <c r="E4430" s="358">
        <v>0.79417700000000002</v>
      </c>
      <c r="F4430" s="358">
        <v>22.044079</v>
      </c>
      <c r="G4430" s="370">
        <v>0</v>
      </c>
      <c r="H4430" s="358">
        <v>0</v>
      </c>
      <c r="I4430" s="358">
        <v>0</v>
      </c>
      <c r="J4430" s="370">
        <v>0</v>
      </c>
      <c r="K4430" s="358">
        <v>0.79417700000000002</v>
      </c>
      <c r="L4430" s="358">
        <v>22.044079</v>
      </c>
    </row>
    <row r="4431" spans="1:12" ht="17.399999999999999" x14ac:dyDescent="0.25">
      <c r="A4431" s="463" t="s">
        <v>239</v>
      </c>
      <c r="B4431" s="334" t="s">
        <v>240</v>
      </c>
      <c r="C4431" s="334" t="s">
        <v>3082</v>
      </c>
      <c r="D4431" s="371">
        <v>0</v>
      </c>
      <c r="E4431" s="359">
        <v>0.57874199999999998</v>
      </c>
      <c r="F4431" s="359">
        <v>10.065355</v>
      </c>
      <c r="G4431" s="371">
        <v>0</v>
      </c>
      <c r="H4431" s="359">
        <v>0</v>
      </c>
      <c r="I4431" s="359">
        <v>0</v>
      </c>
      <c r="J4431" s="371">
        <v>0</v>
      </c>
      <c r="K4431" s="359">
        <v>0.57874199999999998</v>
      </c>
      <c r="L4431" s="359">
        <v>10.065355</v>
      </c>
    </row>
    <row r="4432" spans="1:12" ht="17.399999999999999" x14ac:dyDescent="0.25">
      <c r="A4432" s="462" t="s">
        <v>2370</v>
      </c>
      <c r="B4432" s="330" t="s">
        <v>2371</v>
      </c>
      <c r="C4432" s="330" t="s">
        <v>3082</v>
      </c>
      <c r="D4432" s="370">
        <v>0</v>
      </c>
      <c r="E4432" s="358">
        <v>1.0584E-2</v>
      </c>
      <c r="F4432" s="358">
        <v>0.41674499999999998</v>
      </c>
      <c r="G4432" s="370">
        <v>0</v>
      </c>
      <c r="H4432" s="358">
        <v>1.6292000000000001E-2</v>
      </c>
      <c r="I4432" s="358">
        <v>0.628691</v>
      </c>
      <c r="J4432" s="370">
        <v>0</v>
      </c>
      <c r="K4432" s="358">
        <v>2.6876000000000001E-2</v>
      </c>
      <c r="L4432" s="358">
        <v>1.045436</v>
      </c>
    </row>
    <row r="4433" spans="1:12" ht="17.399999999999999" x14ac:dyDescent="0.25">
      <c r="A4433" s="463" t="s">
        <v>2370</v>
      </c>
      <c r="B4433" s="334" t="s">
        <v>2371</v>
      </c>
      <c r="C4433" s="334" t="s">
        <v>8046</v>
      </c>
      <c r="D4433" s="371">
        <v>0</v>
      </c>
      <c r="E4433" s="359">
        <v>0</v>
      </c>
      <c r="F4433" s="359">
        <v>0</v>
      </c>
      <c r="G4433" s="371">
        <v>0</v>
      </c>
      <c r="H4433" s="359">
        <v>1.115E-2</v>
      </c>
      <c r="I4433" s="359">
        <v>0.33103700000000003</v>
      </c>
      <c r="J4433" s="371">
        <v>0</v>
      </c>
      <c r="K4433" s="359">
        <v>1.115E-2</v>
      </c>
      <c r="L4433" s="359">
        <v>0.33103700000000003</v>
      </c>
    </row>
    <row r="4434" spans="1:12" ht="17.399999999999999" x14ac:dyDescent="0.25">
      <c r="A4434" s="462" t="s">
        <v>5643</v>
      </c>
      <c r="B4434" s="330" t="s">
        <v>1353</v>
      </c>
      <c r="C4434" s="330" t="s">
        <v>3081</v>
      </c>
      <c r="D4434" s="370">
        <v>0</v>
      </c>
      <c r="E4434" s="358">
        <v>0</v>
      </c>
      <c r="F4434" s="358">
        <v>0</v>
      </c>
      <c r="G4434" s="370">
        <v>0</v>
      </c>
      <c r="H4434" s="358">
        <v>2.3968E-2</v>
      </c>
      <c r="I4434" s="358">
        <v>0.71670500000000004</v>
      </c>
      <c r="J4434" s="370">
        <v>0</v>
      </c>
      <c r="K4434" s="358">
        <v>2.3968E-2</v>
      </c>
      <c r="L4434" s="358">
        <v>0.71670500000000004</v>
      </c>
    </row>
    <row r="4435" spans="1:12" ht="17.399999999999999" x14ac:dyDescent="0.25">
      <c r="A4435" s="463" t="s">
        <v>5643</v>
      </c>
      <c r="B4435" s="334" t="s">
        <v>1353</v>
      </c>
      <c r="C4435" s="334" t="s">
        <v>3084</v>
      </c>
      <c r="D4435" s="371">
        <v>0</v>
      </c>
      <c r="E4435" s="359">
        <v>0</v>
      </c>
      <c r="F4435" s="359">
        <v>0</v>
      </c>
      <c r="G4435" s="371">
        <v>0</v>
      </c>
      <c r="H4435" s="359">
        <v>7.6309999999999998E-3</v>
      </c>
      <c r="I4435" s="359">
        <v>0.94473799999999997</v>
      </c>
      <c r="J4435" s="371">
        <v>0</v>
      </c>
      <c r="K4435" s="359">
        <v>7.6309999999999998E-3</v>
      </c>
      <c r="L4435" s="359">
        <v>0.94473799999999997</v>
      </c>
    </row>
    <row r="4436" spans="1:12" ht="17.399999999999999" x14ac:dyDescent="0.25">
      <c r="A4436" s="462" t="s">
        <v>5643</v>
      </c>
      <c r="B4436" s="330" t="s">
        <v>1353</v>
      </c>
      <c r="C4436" s="330" t="s">
        <v>8046</v>
      </c>
      <c r="D4436" s="370">
        <v>0</v>
      </c>
      <c r="E4436" s="358">
        <v>2.7330000000000002E-3</v>
      </c>
      <c r="F4436" s="358">
        <v>6.5479999999999997E-2</v>
      </c>
      <c r="G4436" s="370">
        <v>0</v>
      </c>
      <c r="H4436" s="358">
        <v>0</v>
      </c>
      <c r="I4436" s="358">
        <v>0</v>
      </c>
      <c r="J4436" s="370">
        <v>0</v>
      </c>
      <c r="K4436" s="358">
        <v>2.7330000000000002E-3</v>
      </c>
      <c r="L4436" s="358">
        <v>6.5479999999999997E-2</v>
      </c>
    </row>
    <row r="4437" spans="1:12" ht="17.399999999999999" x14ac:dyDescent="0.25">
      <c r="A4437" s="463" t="s">
        <v>5646</v>
      </c>
      <c r="B4437" s="334" t="s">
        <v>2372</v>
      </c>
      <c r="C4437" s="334" t="s">
        <v>3081</v>
      </c>
      <c r="D4437" s="371">
        <v>0</v>
      </c>
      <c r="E4437" s="359">
        <v>0</v>
      </c>
      <c r="F4437" s="359">
        <v>0</v>
      </c>
      <c r="G4437" s="371">
        <v>0</v>
      </c>
      <c r="H4437" s="359">
        <v>3.6735999999999998E-2</v>
      </c>
      <c r="I4437" s="359">
        <v>0.96665299999999998</v>
      </c>
      <c r="J4437" s="371">
        <v>0</v>
      </c>
      <c r="K4437" s="359">
        <v>3.6735999999999998E-2</v>
      </c>
      <c r="L4437" s="359">
        <v>0.96665299999999998</v>
      </c>
    </row>
    <row r="4438" spans="1:12" ht="17.399999999999999" x14ac:dyDescent="0.25">
      <c r="A4438" s="462" t="s">
        <v>5646</v>
      </c>
      <c r="B4438" s="330" t="s">
        <v>2372</v>
      </c>
      <c r="C4438" s="330" t="s">
        <v>3082</v>
      </c>
      <c r="D4438" s="370">
        <v>0</v>
      </c>
      <c r="E4438" s="358">
        <v>0</v>
      </c>
      <c r="F4438" s="358">
        <v>0</v>
      </c>
      <c r="G4438" s="370">
        <v>0</v>
      </c>
      <c r="H4438" s="358">
        <v>0.139962</v>
      </c>
      <c r="I4438" s="358">
        <v>2.1129090000000001</v>
      </c>
      <c r="J4438" s="370">
        <v>0</v>
      </c>
      <c r="K4438" s="358">
        <v>0.139962</v>
      </c>
      <c r="L4438" s="358">
        <v>2.1129090000000001</v>
      </c>
    </row>
    <row r="4439" spans="1:12" ht="17.399999999999999" x14ac:dyDescent="0.25">
      <c r="A4439" s="463" t="s">
        <v>5648</v>
      </c>
      <c r="B4439" s="334" t="s">
        <v>2373</v>
      </c>
      <c r="C4439" s="334" t="s">
        <v>3081</v>
      </c>
      <c r="D4439" s="371">
        <v>0</v>
      </c>
      <c r="E4439" s="359">
        <v>0.54368399999999995</v>
      </c>
      <c r="F4439" s="359">
        <v>7.8359050000000003</v>
      </c>
      <c r="G4439" s="371">
        <v>0</v>
      </c>
      <c r="H4439" s="359">
        <v>2.3110000000000001E-3</v>
      </c>
      <c r="I4439" s="359">
        <v>0.131743</v>
      </c>
      <c r="J4439" s="371">
        <v>0</v>
      </c>
      <c r="K4439" s="359">
        <v>0.54599500000000001</v>
      </c>
      <c r="L4439" s="359">
        <v>7.9676479999999996</v>
      </c>
    </row>
    <row r="4440" spans="1:12" ht="17.399999999999999" x14ac:dyDescent="0.25">
      <c r="A4440" s="462" t="s">
        <v>5648</v>
      </c>
      <c r="B4440" s="330" t="s">
        <v>2373</v>
      </c>
      <c r="C4440" s="330" t="s">
        <v>3082</v>
      </c>
      <c r="D4440" s="370">
        <v>0</v>
      </c>
      <c r="E4440" s="358">
        <v>0.27220899999999998</v>
      </c>
      <c r="F4440" s="358">
        <v>12.286811</v>
      </c>
      <c r="G4440" s="370">
        <v>0</v>
      </c>
      <c r="H4440" s="358">
        <v>3.7193999999999998E-2</v>
      </c>
      <c r="I4440" s="358">
        <v>0.92629399999999995</v>
      </c>
      <c r="J4440" s="370">
        <v>0</v>
      </c>
      <c r="K4440" s="358">
        <v>0.30940299999999998</v>
      </c>
      <c r="L4440" s="358">
        <v>13.213105000000001</v>
      </c>
    </row>
    <row r="4441" spans="1:12" ht="17.399999999999999" x14ac:dyDescent="0.25">
      <c r="A4441" s="463" t="s">
        <v>5649</v>
      </c>
      <c r="B4441" s="334" t="s">
        <v>2374</v>
      </c>
      <c r="C4441" s="334" t="s">
        <v>3081</v>
      </c>
      <c r="D4441" s="371">
        <v>0</v>
      </c>
      <c r="E4441" s="359">
        <v>0</v>
      </c>
      <c r="F4441" s="359">
        <v>0</v>
      </c>
      <c r="G4441" s="371">
        <v>0</v>
      </c>
      <c r="H4441" s="359">
        <v>1.6424000000000001E-2</v>
      </c>
      <c r="I4441" s="359">
        <v>0.50424599999999997</v>
      </c>
      <c r="J4441" s="371">
        <v>0</v>
      </c>
      <c r="K4441" s="359">
        <v>1.6424000000000001E-2</v>
      </c>
      <c r="L4441" s="359">
        <v>0.50424599999999997</v>
      </c>
    </row>
    <row r="4442" spans="1:12" ht="17.399999999999999" x14ac:dyDescent="0.25">
      <c r="A4442" s="462" t="s">
        <v>5649</v>
      </c>
      <c r="B4442" s="330" t="s">
        <v>2374</v>
      </c>
      <c r="C4442" s="330" t="s">
        <v>3082</v>
      </c>
      <c r="D4442" s="370">
        <v>0</v>
      </c>
      <c r="E4442" s="358">
        <v>0</v>
      </c>
      <c r="F4442" s="358">
        <v>0</v>
      </c>
      <c r="G4442" s="370">
        <v>0</v>
      </c>
      <c r="H4442" s="358">
        <v>1.5894999999999999E-2</v>
      </c>
      <c r="I4442" s="358">
        <v>0.52954800000000002</v>
      </c>
      <c r="J4442" s="370">
        <v>0</v>
      </c>
      <c r="K4442" s="358">
        <v>1.5894999999999999E-2</v>
      </c>
      <c r="L4442" s="358">
        <v>0.52954800000000002</v>
      </c>
    </row>
    <row r="4443" spans="1:12" ht="17.399999999999999" x14ac:dyDescent="0.25">
      <c r="A4443" s="463" t="s">
        <v>5649</v>
      </c>
      <c r="B4443" s="334" t="s">
        <v>2374</v>
      </c>
      <c r="C4443" s="334" t="s">
        <v>8046</v>
      </c>
      <c r="D4443" s="371">
        <v>0</v>
      </c>
      <c r="E4443" s="359">
        <v>8.7000000000000001E-4</v>
      </c>
      <c r="F4443" s="359">
        <v>5.3999999999999998E-5</v>
      </c>
      <c r="G4443" s="371">
        <v>0</v>
      </c>
      <c r="H4443" s="359">
        <v>1.4890000000000001E-3</v>
      </c>
      <c r="I4443" s="359">
        <v>6.8396999999999999E-2</v>
      </c>
      <c r="J4443" s="371">
        <v>0</v>
      </c>
      <c r="K4443" s="359">
        <v>2.359E-3</v>
      </c>
      <c r="L4443" s="359">
        <v>6.8450999999999998E-2</v>
      </c>
    </row>
    <row r="4444" spans="1:12" ht="17.399999999999999" x14ac:dyDescent="0.25">
      <c r="A4444" s="462" t="s">
        <v>5650</v>
      </c>
      <c r="B4444" s="330" t="s">
        <v>3643</v>
      </c>
      <c r="C4444" s="330" t="s">
        <v>3081</v>
      </c>
      <c r="D4444" s="370">
        <v>0</v>
      </c>
      <c r="E4444" s="358">
        <v>5.9476490000000002</v>
      </c>
      <c r="F4444" s="358">
        <v>139.92809600000001</v>
      </c>
      <c r="G4444" s="370">
        <v>0</v>
      </c>
      <c r="H4444" s="358">
        <v>8.5299999999999994E-3</v>
      </c>
      <c r="I4444" s="358">
        <v>0.167633</v>
      </c>
      <c r="J4444" s="370">
        <v>0</v>
      </c>
      <c r="K4444" s="358">
        <v>5.9561789999999997</v>
      </c>
      <c r="L4444" s="358">
        <v>140.09572900000001</v>
      </c>
    </row>
    <row r="4445" spans="1:12" ht="17.399999999999999" x14ac:dyDescent="0.25">
      <c r="A4445" s="463" t="s">
        <v>5650</v>
      </c>
      <c r="B4445" s="334" t="s">
        <v>3643</v>
      </c>
      <c r="C4445" s="334" t="s">
        <v>3082</v>
      </c>
      <c r="D4445" s="371">
        <v>0</v>
      </c>
      <c r="E4445" s="359">
        <v>8.844303</v>
      </c>
      <c r="F4445" s="359">
        <v>193.27250000000001</v>
      </c>
      <c r="G4445" s="371">
        <v>0</v>
      </c>
      <c r="H4445" s="359">
        <v>2.2839999999999999E-2</v>
      </c>
      <c r="I4445" s="359">
        <v>7.8895000000000007E-2</v>
      </c>
      <c r="J4445" s="371">
        <v>0</v>
      </c>
      <c r="K4445" s="359">
        <v>8.8671430000000004</v>
      </c>
      <c r="L4445" s="359">
        <v>193.351395</v>
      </c>
    </row>
    <row r="4446" spans="1:12" ht="17.399999999999999" x14ac:dyDescent="0.25">
      <c r="A4446" s="462" t="s">
        <v>5650</v>
      </c>
      <c r="B4446" s="330" t="s">
        <v>3643</v>
      </c>
      <c r="C4446" s="330" t="s">
        <v>3083</v>
      </c>
      <c r="D4446" s="370">
        <v>0</v>
      </c>
      <c r="E4446" s="358">
        <v>6.6780999999999993E-2</v>
      </c>
      <c r="F4446" s="358">
        <v>1.7122299999999999</v>
      </c>
      <c r="G4446" s="370">
        <v>0</v>
      </c>
      <c r="H4446" s="358">
        <v>0</v>
      </c>
      <c r="I4446" s="358">
        <v>0</v>
      </c>
      <c r="J4446" s="370">
        <v>0</v>
      </c>
      <c r="K4446" s="358">
        <v>6.6780999999999993E-2</v>
      </c>
      <c r="L4446" s="358">
        <v>1.7122299999999999</v>
      </c>
    </row>
    <row r="4447" spans="1:12" ht="17.399999999999999" x14ac:dyDescent="0.25">
      <c r="A4447" s="463" t="s">
        <v>5650</v>
      </c>
      <c r="B4447" s="334" t="s">
        <v>3643</v>
      </c>
      <c r="C4447" s="334" t="s">
        <v>3085</v>
      </c>
      <c r="D4447" s="371">
        <v>0</v>
      </c>
      <c r="E4447" s="359">
        <v>0.34875800000000001</v>
      </c>
      <c r="F4447" s="359">
        <v>5.3477579999999998</v>
      </c>
      <c r="G4447" s="371">
        <v>0</v>
      </c>
      <c r="H4447" s="359">
        <v>0</v>
      </c>
      <c r="I4447" s="359">
        <v>0</v>
      </c>
      <c r="J4447" s="371">
        <v>0</v>
      </c>
      <c r="K4447" s="359">
        <v>0.34875800000000001</v>
      </c>
      <c r="L4447" s="359">
        <v>5.3477579999999998</v>
      </c>
    </row>
    <row r="4448" spans="1:12" ht="17.399999999999999" x14ac:dyDescent="0.25">
      <c r="A4448" s="462" t="s">
        <v>5650</v>
      </c>
      <c r="B4448" s="330" t="s">
        <v>3643</v>
      </c>
      <c r="C4448" s="330" t="s">
        <v>3086</v>
      </c>
      <c r="D4448" s="370">
        <v>0</v>
      </c>
      <c r="E4448" s="358">
        <v>0.22680800000000001</v>
      </c>
      <c r="F4448" s="358">
        <v>2.1443120000000002</v>
      </c>
      <c r="G4448" s="370">
        <v>0</v>
      </c>
      <c r="H4448" s="358">
        <v>0</v>
      </c>
      <c r="I4448" s="358">
        <v>0</v>
      </c>
      <c r="J4448" s="370">
        <v>0</v>
      </c>
      <c r="K4448" s="358">
        <v>0.22680800000000001</v>
      </c>
      <c r="L4448" s="358">
        <v>2.1443120000000002</v>
      </c>
    </row>
    <row r="4449" spans="1:12" ht="17.399999999999999" x14ac:dyDescent="0.25">
      <c r="A4449" s="463" t="s">
        <v>5650</v>
      </c>
      <c r="B4449" s="334" t="s">
        <v>3643</v>
      </c>
      <c r="C4449" s="334" t="s">
        <v>3089</v>
      </c>
      <c r="D4449" s="371">
        <v>0</v>
      </c>
      <c r="E4449" s="359">
        <v>0.776451</v>
      </c>
      <c r="F4449" s="359">
        <v>18.722632000000001</v>
      </c>
      <c r="G4449" s="371">
        <v>0</v>
      </c>
      <c r="H4449" s="359">
        <v>1E-4</v>
      </c>
      <c r="I4449" s="359">
        <v>5.0500000000000002E-4</v>
      </c>
      <c r="J4449" s="371">
        <v>0</v>
      </c>
      <c r="K4449" s="359">
        <v>0.77655099999999999</v>
      </c>
      <c r="L4449" s="359">
        <v>18.723137000000001</v>
      </c>
    </row>
    <row r="4450" spans="1:12" ht="17.399999999999999" x14ac:dyDescent="0.25">
      <c r="A4450" s="462" t="s">
        <v>5650</v>
      </c>
      <c r="B4450" s="330" t="s">
        <v>3643</v>
      </c>
      <c r="C4450" s="330" t="s">
        <v>8046</v>
      </c>
      <c r="D4450" s="370">
        <v>0</v>
      </c>
      <c r="E4450" s="358">
        <v>7.1000000000000002E-4</v>
      </c>
      <c r="F4450" s="358">
        <v>5.0740000000000004E-3</v>
      </c>
      <c r="G4450" s="370">
        <v>0</v>
      </c>
      <c r="H4450" s="358">
        <v>4.0249999999999999E-3</v>
      </c>
      <c r="I4450" s="358">
        <v>5.6118000000000001E-2</v>
      </c>
      <c r="J4450" s="370">
        <v>0</v>
      </c>
      <c r="K4450" s="358">
        <v>4.7349999999999996E-3</v>
      </c>
      <c r="L4450" s="358">
        <v>6.1192000000000003E-2</v>
      </c>
    </row>
    <row r="4451" spans="1:12" ht="17.399999999999999" x14ac:dyDescent="0.25">
      <c r="A4451" s="463" t="s">
        <v>5659</v>
      </c>
      <c r="B4451" s="334" t="s">
        <v>4222</v>
      </c>
      <c r="C4451" s="334" t="s">
        <v>3081</v>
      </c>
      <c r="D4451" s="371">
        <v>0</v>
      </c>
      <c r="E4451" s="359">
        <v>1.4483889999999999</v>
      </c>
      <c r="F4451" s="359">
        <v>12.023732000000001</v>
      </c>
      <c r="G4451" s="371">
        <v>0</v>
      </c>
      <c r="H4451" s="359">
        <v>0</v>
      </c>
      <c r="I4451" s="359">
        <v>0</v>
      </c>
      <c r="J4451" s="371">
        <v>0</v>
      </c>
      <c r="K4451" s="359">
        <v>1.4483889999999999</v>
      </c>
      <c r="L4451" s="359">
        <v>12.023732000000001</v>
      </c>
    </row>
    <row r="4452" spans="1:12" ht="17.399999999999999" x14ac:dyDescent="0.25">
      <c r="A4452" s="462" t="s">
        <v>5659</v>
      </c>
      <c r="B4452" s="330" t="s">
        <v>4222</v>
      </c>
      <c r="C4452" s="330" t="s">
        <v>3083</v>
      </c>
      <c r="D4452" s="370">
        <v>0</v>
      </c>
      <c r="E4452" s="358">
        <v>0.30118600000000001</v>
      </c>
      <c r="F4452" s="358">
        <v>2.1230090000000001</v>
      </c>
      <c r="G4452" s="370">
        <v>0</v>
      </c>
      <c r="H4452" s="358">
        <v>0</v>
      </c>
      <c r="I4452" s="358">
        <v>0</v>
      </c>
      <c r="J4452" s="370">
        <v>0</v>
      </c>
      <c r="K4452" s="358">
        <v>0.30118600000000001</v>
      </c>
      <c r="L4452" s="358">
        <v>2.1230090000000001</v>
      </c>
    </row>
    <row r="4453" spans="1:12" ht="17.399999999999999" x14ac:dyDescent="0.25">
      <c r="A4453" s="463" t="s">
        <v>5659</v>
      </c>
      <c r="B4453" s="334" t="s">
        <v>4222</v>
      </c>
      <c r="C4453" s="334" t="s">
        <v>3084</v>
      </c>
      <c r="D4453" s="371">
        <v>0</v>
      </c>
      <c r="E4453" s="359">
        <v>26.797692000000001</v>
      </c>
      <c r="F4453" s="359">
        <v>221.60821999999999</v>
      </c>
      <c r="G4453" s="371">
        <v>0</v>
      </c>
      <c r="H4453" s="359">
        <v>0</v>
      </c>
      <c r="I4453" s="359">
        <v>0</v>
      </c>
      <c r="J4453" s="371">
        <v>0</v>
      </c>
      <c r="K4453" s="359">
        <v>26.797692000000001</v>
      </c>
      <c r="L4453" s="359">
        <v>221.60821999999999</v>
      </c>
    </row>
    <row r="4454" spans="1:12" ht="17.399999999999999" x14ac:dyDescent="0.25">
      <c r="A4454" s="462" t="s">
        <v>5659</v>
      </c>
      <c r="B4454" s="330" t="s">
        <v>4222</v>
      </c>
      <c r="C4454" s="330" t="s">
        <v>3087</v>
      </c>
      <c r="D4454" s="370">
        <v>0</v>
      </c>
      <c r="E4454" s="358">
        <v>0.64974200000000004</v>
      </c>
      <c r="F4454" s="358">
        <v>15.279557</v>
      </c>
      <c r="G4454" s="370">
        <v>0</v>
      </c>
      <c r="H4454" s="358">
        <v>0</v>
      </c>
      <c r="I4454" s="358">
        <v>0</v>
      </c>
      <c r="J4454" s="370">
        <v>0</v>
      </c>
      <c r="K4454" s="358">
        <v>0.64974200000000004</v>
      </c>
      <c r="L4454" s="358">
        <v>15.279557</v>
      </c>
    </row>
    <row r="4455" spans="1:12" ht="17.399999999999999" x14ac:dyDescent="0.25">
      <c r="A4455" s="463" t="s">
        <v>5659</v>
      </c>
      <c r="B4455" s="334" t="s">
        <v>4222</v>
      </c>
      <c r="C4455" s="334" t="s">
        <v>3089</v>
      </c>
      <c r="D4455" s="371">
        <v>0</v>
      </c>
      <c r="E4455" s="359">
        <v>0.13656499999999999</v>
      </c>
      <c r="F4455" s="359">
        <v>3.3474919999999999</v>
      </c>
      <c r="G4455" s="371">
        <v>0</v>
      </c>
      <c r="H4455" s="359">
        <v>0</v>
      </c>
      <c r="I4455" s="359">
        <v>0</v>
      </c>
      <c r="J4455" s="371">
        <v>0</v>
      </c>
      <c r="K4455" s="359">
        <v>0.13656499999999999</v>
      </c>
      <c r="L4455" s="359">
        <v>3.3474919999999999</v>
      </c>
    </row>
    <row r="4456" spans="1:12" ht="17.399999999999999" x14ac:dyDescent="0.25">
      <c r="A4456" s="462" t="s">
        <v>5660</v>
      </c>
      <c r="B4456" s="330" t="s">
        <v>2380</v>
      </c>
      <c r="C4456" s="330" t="s">
        <v>3081</v>
      </c>
      <c r="D4456" s="370">
        <v>0</v>
      </c>
      <c r="E4456" s="358">
        <v>8.25E-4</v>
      </c>
      <c r="F4456" s="358">
        <v>2.5300000000000002E-4</v>
      </c>
      <c r="G4456" s="370">
        <v>0</v>
      </c>
      <c r="H4456" s="358">
        <v>1.751E-3</v>
      </c>
      <c r="I4456" s="358">
        <v>1.1445609999999999</v>
      </c>
      <c r="J4456" s="370">
        <v>0</v>
      </c>
      <c r="K4456" s="358">
        <v>2.5760000000000002E-3</v>
      </c>
      <c r="L4456" s="358">
        <v>1.144814</v>
      </c>
    </row>
    <row r="4457" spans="1:12" ht="17.399999999999999" x14ac:dyDescent="0.25">
      <c r="A4457" s="463" t="s">
        <v>5660</v>
      </c>
      <c r="B4457" s="334" t="s">
        <v>2380</v>
      </c>
      <c r="C4457" s="334" t="s">
        <v>8046</v>
      </c>
      <c r="D4457" s="371">
        <v>0</v>
      </c>
      <c r="E4457" s="359">
        <v>9.1240000000000002E-2</v>
      </c>
      <c r="F4457" s="359">
        <v>0.41477399999999998</v>
      </c>
      <c r="G4457" s="371">
        <v>0</v>
      </c>
      <c r="H4457" s="359">
        <v>2.5000000000000001E-3</v>
      </c>
      <c r="I4457" s="359">
        <v>2.5000000000000001E-3</v>
      </c>
      <c r="J4457" s="371">
        <v>0</v>
      </c>
      <c r="K4457" s="359">
        <v>9.3740000000000004E-2</v>
      </c>
      <c r="L4457" s="359">
        <v>0.41727399999999998</v>
      </c>
    </row>
    <row r="4458" spans="1:12" ht="17.399999999999999" x14ac:dyDescent="0.25">
      <c r="A4458" s="462" t="s">
        <v>5662</v>
      </c>
      <c r="B4458" s="330" t="s">
        <v>4223</v>
      </c>
      <c r="C4458" s="330" t="s">
        <v>3082</v>
      </c>
      <c r="D4458" s="370">
        <v>0</v>
      </c>
      <c r="E4458" s="358">
        <v>2.0712709999999999</v>
      </c>
      <c r="F4458" s="358">
        <v>7.9701680000000001</v>
      </c>
      <c r="G4458" s="370">
        <v>0</v>
      </c>
      <c r="H4458" s="358">
        <v>0</v>
      </c>
      <c r="I4458" s="358">
        <v>0</v>
      </c>
      <c r="J4458" s="370">
        <v>0</v>
      </c>
      <c r="K4458" s="358">
        <v>2.0712709999999999</v>
      </c>
      <c r="L4458" s="358">
        <v>7.9701680000000001</v>
      </c>
    </row>
    <row r="4459" spans="1:12" ht="17.399999999999999" x14ac:dyDescent="0.25">
      <c r="A4459" s="463" t="s">
        <v>5662</v>
      </c>
      <c r="B4459" s="334" t="s">
        <v>4223</v>
      </c>
      <c r="C4459" s="334" t="s">
        <v>8046</v>
      </c>
      <c r="D4459" s="371">
        <v>0</v>
      </c>
      <c r="E4459" s="359">
        <v>2.9999999999999997E-4</v>
      </c>
      <c r="F4459" s="359">
        <v>7.1999999999999998E-3</v>
      </c>
      <c r="G4459" s="371">
        <v>0</v>
      </c>
      <c r="H4459" s="359">
        <v>7.4999999999999993E-5</v>
      </c>
      <c r="I4459" s="359">
        <v>5.4209999999999996E-3</v>
      </c>
      <c r="J4459" s="371">
        <v>0</v>
      </c>
      <c r="K4459" s="359">
        <v>3.7500000000000001E-4</v>
      </c>
      <c r="L4459" s="359">
        <v>1.2621E-2</v>
      </c>
    </row>
    <row r="4460" spans="1:12" ht="17.399999999999999" x14ac:dyDescent="0.25">
      <c r="A4460" s="462" t="s">
        <v>5663</v>
      </c>
      <c r="B4460" s="330" t="s">
        <v>3647</v>
      </c>
      <c r="C4460" s="330" t="s">
        <v>3081</v>
      </c>
      <c r="D4460" s="370">
        <v>0</v>
      </c>
      <c r="E4460" s="358">
        <v>9.2239999999999996E-3</v>
      </c>
      <c r="F4460" s="358">
        <v>8.8158E-2</v>
      </c>
      <c r="G4460" s="370">
        <v>0</v>
      </c>
      <c r="H4460" s="358">
        <v>8.6956000000000006E-2</v>
      </c>
      <c r="I4460" s="358">
        <v>0.73291200000000001</v>
      </c>
      <c r="J4460" s="370">
        <v>0</v>
      </c>
      <c r="K4460" s="358">
        <v>9.6180000000000002E-2</v>
      </c>
      <c r="L4460" s="358">
        <v>0.82106999999999997</v>
      </c>
    </row>
    <row r="4461" spans="1:12" ht="17.399999999999999" x14ac:dyDescent="0.25">
      <c r="A4461" s="463" t="s">
        <v>5663</v>
      </c>
      <c r="B4461" s="334" t="s">
        <v>3647</v>
      </c>
      <c r="C4461" s="334" t="s">
        <v>3082</v>
      </c>
      <c r="D4461" s="371">
        <v>0</v>
      </c>
      <c r="E4461" s="359">
        <v>5.9888999999999998E-2</v>
      </c>
      <c r="F4461" s="359">
        <v>0.44581799999999999</v>
      </c>
      <c r="G4461" s="371">
        <v>0</v>
      </c>
      <c r="H4461" s="359">
        <v>9.6450999999999995E-2</v>
      </c>
      <c r="I4461" s="359">
        <v>0.65182399999999996</v>
      </c>
      <c r="J4461" s="371">
        <v>0</v>
      </c>
      <c r="K4461" s="359">
        <v>0.15634000000000001</v>
      </c>
      <c r="L4461" s="359">
        <v>1.097642</v>
      </c>
    </row>
    <row r="4462" spans="1:12" ht="17.399999999999999" x14ac:dyDescent="0.25">
      <c r="A4462" s="462" t="s">
        <v>5663</v>
      </c>
      <c r="B4462" s="330" t="s">
        <v>3647</v>
      </c>
      <c r="C4462" s="330" t="s">
        <v>8046</v>
      </c>
      <c r="D4462" s="370">
        <v>0</v>
      </c>
      <c r="E4462" s="358">
        <v>0.124088</v>
      </c>
      <c r="F4462" s="358">
        <v>0.30387900000000001</v>
      </c>
      <c r="G4462" s="370">
        <v>0</v>
      </c>
      <c r="H4462" s="358">
        <v>7.5499999999999998E-2</v>
      </c>
      <c r="I4462" s="358">
        <v>9.1203000000000006E-2</v>
      </c>
      <c r="J4462" s="370">
        <v>0</v>
      </c>
      <c r="K4462" s="358">
        <v>0.19958799999999999</v>
      </c>
      <c r="L4462" s="358">
        <v>0.39508199999999999</v>
      </c>
    </row>
    <row r="4463" spans="1:12" ht="17.399999999999999" x14ac:dyDescent="0.25">
      <c r="A4463" s="463" t="s">
        <v>5665</v>
      </c>
      <c r="B4463" s="334" t="s">
        <v>3351</v>
      </c>
      <c r="C4463" s="334" t="s">
        <v>3081</v>
      </c>
      <c r="D4463" s="371">
        <v>0</v>
      </c>
      <c r="E4463" s="359">
        <v>8.0000000000000004E-4</v>
      </c>
      <c r="F4463" s="359">
        <v>4.3E-3</v>
      </c>
      <c r="G4463" s="371">
        <v>0</v>
      </c>
      <c r="H4463" s="359">
        <v>7.1682999999999997E-2</v>
      </c>
      <c r="I4463" s="359">
        <v>3.1504080000000001</v>
      </c>
      <c r="J4463" s="371">
        <v>0</v>
      </c>
      <c r="K4463" s="359">
        <v>7.2483000000000006E-2</v>
      </c>
      <c r="L4463" s="359">
        <v>3.1547079999999998</v>
      </c>
    </row>
    <row r="4464" spans="1:12" ht="17.399999999999999" x14ac:dyDescent="0.25">
      <c r="A4464" s="462" t="s">
        <v>5665</v>
      </c>
      <c r="B4464" s="330" t="s">
        <v>3351</v>
      </c>
      <c r="C4464" s="330" t="s">
        <v>3087</v>
      </c>
      <c r="D4464" s="370">
        <v>0</v>
      </c>
      <c r="E4464" s="358">
        <v>0</v>
      </c>
      <c r="F4464" s="358">
        <v>0</v>
      </c>
      <c r="G4464" s="370">
        <v>0</v>
      </c>
      <c r="H4464" s="358">
        <v>1.604E-3</v>
      </c>
      <c r="I4464" s="358">
        <v>0.52925800000000001</v>
      </c>
      <c r="J4464" s="370">
        <v>0</v>
      </c>
      <c r="K4464" s="358">
        <v>1.604E-3</v>
      </c>
      <c r="L4464" s="358">
        <v>0.52925800000000001</v>
      </c>
    </row>
    <row r="4465" spans="1:12" ht="17.399999999999999" x14ac:dyDescent="0.25">
      <c r="A4465" s="463" t="s">
        <v>5665</v>
      </c>
      <c r="B4465" s="334" t="s">
        <v>3351</v>
      </c>
      <c r="C4465" s="334" t="s">
        <v>8046</v>
      </c>
      <c r="D4465" s="371">
        <v>0</v>
      </c>
      <c r="E4465" s="359">
        <v>2.138E-2</v>
      </c>
      <c r="F4465" s="359">
        <v>0.14768000000000001</v>
      </c>
      <c r="G4465" s="371">
        <v>0</v>
      </c>
      <c r="H4465" s="359">
        <v>4.4034999999999998E-2</v>
      </c>
      <c r="I4465" s="359">
        <v>0.82460599999999995</v>
      </c>
      <c r="J4465" s="371">
        <v>0</v>
      </c>
      <c r="K4465" s="359">
        <v>6.5415000000000001E-2</v>
      </c>
      <c r="L4465" s="359">
        <v>0.97228599999999998</v>
      </c>
    </row>
    <row r="4466" spans="1:12" ht="17.399999999999999" x14ac:dyDescent="0.25">
      <c r="A4466" s="462" t="s">
        <v>3430</v>
      </c>
      <c r="B4466" s="330" t="s">
        <v>1027</v>
      </c>
      <c r="C4466" s="330" t="s">
        <v>3081</v>
      </c>
      <c r="D4466" s="370">
        <v>0</v>
      </c>
      <c r="E4466" s="358">
        <v>1.200083</v>
      </c>
      <c r="F4466" s="358">
        <v>12.101118</v>
      </c>
      <c r="G4466" s="370">
        <v>0</v>
      </c>
      <c r="H4466" s="358">
        <v>4.4216999999999999E-2</v>
      </c>
      <c r="I4466" s="358">
        <v>0.74217999999999995</v>
      </c>
      <c r="J4466" s="370">
        <v>0</v>
      </c>
      <c r="K4466" s="358">
        <v>1.2443</v>
      </c>
      <c r="L4466" s="358">
        <v>12.843298000000001</v>
      </c>
    </row>
    <row r="4467" spans="1:12" ht="17.399999999999999" x14ac:dyDescent="0.25">
      <c r="A4467" s="463" t="s">
        <v>3430</v>
      </c>
      <c r="B4467" s="334" t="s">
        <v>1027</v>
      </c>
      <c r="C4467" s="334" t="s">
        <v>3082</v>
      </c>
      <c r="D4467" s="371">
        <v>0</v>
      </c>
      <c r="E4467" s="359">
        <v>1.3242940000000001</v>
      </c>
      <c r="F4467" s="359">
        <v>10.606420999999999</v>
      </c>
      <c r="G4467" s="371">
        <v>0</v>
      </c>
      <c r="H4467" s="359">
        <v>2.521E-2</v>
      </c>
      <c r="I4467" s="359">
        <v>0.18434800000000001</v>
      </c>
      <c r="J4467" s="371">
        <v>0</v>
      </c>
      <c r="K4467" s="359">
        <v>1.349504</v>
      </c>
      <c r="L4467" s="359">
        <v>10.790768999999999</v>
      </c>
    </row>
    <row r="4468" spans="1:12" ht="17.399999999999999" x14ac:dyDescent="0.25">
      <c r="A4468" s="462" t="s">
        <v>3430</v>
      </c>
      <c r="B4468" s="330" t="s">
        <v>1027</v>
      </c>
      <c r="C4468" s="330" t="s">
        <v>3083</v>
      </c>
      <c r="D4468" s="370">
        <v>0</v>
      </c>
      <c r="E4468" s="358">
        <v>25.499746999999999</v>
      </c>
      <c r="F4468" s="358">
        <v>209.769588</v>
      </c>
      <c r="G4468" s="370">
        <v>0</v>
      </c>
      <c r="H4468" s="358">
        <v>0</v>
      </c>
      <c r="I4468" s="358">
        <v>0</v>
      </c>
      <c r="J4468" s="370">
        <v>0</v>
      </c>
      <c r="K4468" s="358">
        <v>25.499746999999999</v>
      </c>
      <c r="L4468" s="358">
        <v>209.769588</v>
      </c>
    </row>
    <row r="4469" spans="1:12" ht="17.399999999999999" x14ac:dyDescent="0.25">
      <c r="A4469" s="463" t="s">
        <v>3430</v>
      </c>
      <c r="B4469" s="334" t="s">
        <v>1027</v>
      </c>
      <c r="C4469" s="334" t="s">
        <v>3084</v>
      </c>
      <c r="D4469" s="371">
        <v>0</v>
      </c>
      <c r="E4469" s="359">
        <v>201.10632100000001</v>
      </c>
      <c r="F4469" s="359">
        <v>1614.3032450000001</v>
      </c>
      <c r="G4469" s="371">
        <v>0</v>
      </c>
      <c r="H4469" s="359">
        <v>0.97358999999999996</v>
      </c>
      <c r="I4469" s="359">
        <v>2.6693120000000001</v>
      </c>
      <c r="J4469" s="371">
        <v>0</v>
      </c>
      <c r="K4469" s="359">
        <v>202.07991100000001</v>
      </c>
      <c r="L4469" s="359">
        <v>1616.9725570000001</v>
      </c>
    </row>
    <row r="4470" spans="1:12" ht="17.399999999999999" x14ac:dyDescent="0.25">
      <c r="A4470" s="462" t="s">
        <v>3430</v>
      </c>
      <c r="B4470" s="330" t="s">
        <v>1027</v>
      </c>
      <c r="C4470" s="330" t="s">
        <v>3085</v>
      </c>
      <c r="D4470" s="370">
        <v>0</v>
      </c>
      <c r="E4470" s="358">
        <v>9.9909999999999999E-2</v>
      </c>
      <c r="F4470" s="358">
        <v>0.63942399999999999</v>
      </c>
      <c r="G4470" s="370">
        <v>0</v>
      </c>
      <c r="H4470" s="358">
        <v>0</v>
      </c>
      <c r="I4470" s="358">
        <v>0</v>
      </c>
      <c r="J4470" s="370">
        <v>0</v>
      </c>
      <c r="K4470" s="358">
        <v>9.9909999999999999E-2</v>
      </c>
      <c r="L4470" s="358">
        <v>0.63942399999999999</v>
      </c>
    </row>
    <row r="4471" spans="1:12" ht="17.399999999999999" x14ac:dyDescent="0.25">
      <c r="A4471" s="463" t="s">
        <v>3430</v>
      </c>
      <c r="B4471" s="334" t="s">
        <v>1027</v>
      </c>
      <c r="C4471" s="334" t="s">
        <v>3088</v>
      </c>
      <c r="D4471" s="371">
        <v>0</v>
      </c>
      <c r="E4471" s="359">
        <v>69.771704</v>
      </c>
      <c r="F4471" s="359">
        <v>558.76873599999999</v>
      </c>
      <c r="G4471" s="371">
        <v>0</v>
      </c>
      <c r="H4471" s="359">
        <v>0</v>
      </c>
      <c r="I4471" s="359">
        <v>0</v>
      </c>
      <c r="J4471" s="371">
        <v>0</v>
      </c>
      <c r="K4471" s="359">
        <v>69.771704</v>
      </c>
      <c r="L4471" s="359">
        <v>558.76873599999999</v>
      </c>
    </row>
    <row r="4472" spans="1:12" ht="17.399999999999999" x14ac:dyDescent="0.25">
      <c r="A4472" s="462" t="s">
        <v>3430</v>
      </c>
      <c r="B4472" s="330" t="s">
        <v>1027</v>
      </c>
      <c r="C4472" s="330" t="s">
        <v>3089</v>
      </c>
      <c r="D4472" s="370">
        <v>0</v>
      </c>
      <c r="E4472" s="358">
        <v>86.243064000000004</v>
      </c>
      <c r="F4472" s="358">
        <v>690.77043500000002</v>
      </c>
      <c r="G4472" s="370">
        <v>0</v>
      </c>
      <c r="H4472" s="358">
        <v>0</v>
      </c>
      <c r="I4472" s="358">
        <v>0</v>
      </c>
      <c r="J4472" s="370">
        <v>0</v>
      </c>
      <c r="K4472" s="358">
        <v>86.243064000000004</v>
      </c>
      <c r="L4472" s="358">
        <v>690.77043500000002</v>
      </c>
    </row>
    <row r="4473" spans="1:12" ht="17.399999999999999" x14ac:dyDescent="0.25">
      <c r="A4473" s="463" t="s">
        <v>241</v>
      </c>
      <c r="B4473" s="334" t="s">
        <v>1028</v>
      </c>
      <c r="C4473" s="334" t="s">
        <v>3081</v>
      </c>
      <c r="D4473" s="371">
        <v>0</v>
      </c>
      <c r="E4473" s="359">
        <v>3.914183</v>
      </c>
      <c r="F4473" s="359">
        <v>47.397066000000002</v>
      </c>
      <c r="G4473" s="371">
        <v>0</v>
      </c>
      <c r="H4473" s="359">
        <v>0.16548399999999999</v>
      </c>
      <c r="I4473" s="359">
        <v>2.012273</v>
      </c>
      <c r="J4473" s="371">
        <v>0</v>
      </c>
      <c r="K4473" s="359">
        <v>4.0796669999999997</v>
      </c>
      <c r="L4473" s="359">
        <v>49.409339000000003</v>
      </c>
    </row>
    <row r="4474" spans="1:12" ht="17.399999999999999" x14ac:dyDescent="0.25">
      <c r="A4474" s="462" t="s">
        <v>241</v>
      </c>
      <c r="B4474" s="330" t="s">
        <v>1028</v>
      </c>
      <c r="C4474" s="330" t="s">
        <v>3082</v>
      </c>
      <c r="D4474" s="370">
        <v>0</v>
      </c>
      <c r="E4474" s="358">
        <v>0.82034399999999996</v>
      </c>
      <c r="F4474" s="358">
        <v>6.8657579999999996</v>
      </c>
      <c r="G4474" s="370">
        <v>0</v>
      </c>
      <c r="H4474" s="358">
        <v>5.1740000000000001E-2</v>
      </c>
      <c r="I4474" s="358">
        <v>0.38805000000000001</v>
      </c>
      <c r="J4474" s="370">
        <v>0</v>
      </c>
      <c r="K4474" s="358">
        <v>0.87208399999999997</v>
      </c>
      <c r="L4474" s="358">
        <v>7.2538080000000003</v>
      </c>
    </row>
    <row r="4475" spans="1:12" ht="17.399999999999999" x14ac:dyDescent="0.25">
      <c r="A4475" s="463" t="s">
        <v>241</v>
      </c>
      <c r="B4475" s="334" t="s">
        <v>1028</v>
      </c>
      <c r="C4475" s="334" t="s">
        <v>3083</v>
      </c>
      <c r="D4475" s="371">
        <v>0</v>
      </c>
      <c r="E4475" s="359">
        <v>0.11987</v>
      </c>
      <c r="F4475" s="359">
        <v>0.82522200000000001</v>
      </c>
      <c r="G4475" s="371">
        <v>0</v>
      </c>
      <c r="H4475" s="359">
        <v>0</v>
      </c>
      <c r="I4475" s="359">
        <v>0</v>
      </c>
      <c r="J4475" s="371">
        <v>0</v>
      </c>
      <c r="K4475" s="359">
        <v>0.11987</v>
      </c>
      <c r="L4475" s="359">
        <v>0.82522200000000001</v>
      </c>
    </row>
    <row r="4476" spans="1:12" ht="17.399999999999999" x14ac:dyDescent="0.25">
      <c r="A4476" s="462" t="s">
        <v>241</v>
      </c>
      <c r="B4476" s="330" t="s">
        <v>1028</v>
      </c>
      <c r="C4476" s="330" t="s">
        <v>3084</v>
      </c>
      <c r="D4476" s="370">
        <v>0</v>
      </c>
      <c r="E4476" s="358">
        <v>1.0641940000000001</v>
      </c>
      <c r="F4476" s="358">
        <v>8.3439490000000003</v>
      </c>
      <c r="G4476" s="370">
        <v>0</v>
      </c>
      <c r="H4476" s="358">
        <v>0</v>
      </c>
      <c r="I4476" s="358">
        <v>0</v>
      </c>
      <c r="J4476" s="370">
        <v>0</v>
      </c>
      <c r="K4476" s="358">
        <v>1.0641940000000001</v>
      </c>
      <c r="L4476" s="358">
        <v>8.3439490000000003</v>
      </c>
    </row>
    <row r="4477" spans="1:12" ht="17.399999999999999" x14ac:dyDescent="0.25">
      <c r="A4477" s="463" t="s">
        <v>241</v>
      </c>
      <c r="B4477" s="334" t="s">
        <v>1028</v>
      </c>
      <c r="C4477" s="334" t="s">
        <v>3086</v>
      </c>
      <c r="D4477" s="371">
        <v>0</v>
      </c>
      <c r="E4477" s="359">
        <v>0.50538799999999995</v>
      </c>
      <c r="F4477" s="359">
        <v>5.9973020000000004</v>
      </c>
      <c r="G4477" s="371">
        <v>0</v>
      </c>
      <c r="H4477" s="359">
        <v>0</v>
      </c>
      <c r="I4477" s="359">
        <v>0</v>
      </c>
      <c r="J4477" s="371">
        <v>0</v>
      </c>
      <c r="K4477" s="359">
        <v>0.50538799999999995</v>
      </c>
      <c r="L4477" s="359">
        <v>5.9973020000000004</v>
      </c>
    </row>
    <row r="4478" spans="1:12" ht="17.399999999999999" x14ac:dyDescent="0.25">
      <c r="A4478" s="462" t="s">
        <v>241</v>
      </c>
      <c r="B4478" s="330" t="s">
        <v>1028</v>
      </c>
      <c r="C4478" s="330" t="s">
        <v>3087</v>
      </c>
      <c r="D4478" s="370">
        <v>0</v>
      </c>
      <c r="E4478" s="358">
        <v>4.7260010000000001</v>
      </c>
      <c r="F4478" s="358">
        <v>76.876097000000001</v>
      </c>
      <c r="G4478" s="370">
        <v>0</v>
      </c>
      <c r="H4478" s="358">
        <v>0</v>
      </c>
      <c r="I4478" s="358">
        <v>0</v>
      </c>
      <c r="J4478" s="370">
        <v>0</v>
      </c>
      <c r="K4478" s="358">
        <v>4.7260010000000001</v>
      </c>
      <c r="L4478" s="358">
        <v>76.876097000000001</v>
      </c>
    </row>
    <row r="4479" spans="1:12" ht="17.399999999999999" x14ac:dyDescent="0.25">
      <c r="A4479" s="463" t="s">
        <v>241</v>
      </c>
      <c r="B4479" s="334" t="s">
        <v>1028</v>
      </c>
      <c r="C4479" s="334" t="s">
        <v>3088</v>
      </c>
      <c r="D4479" s="371">
        <v>0</v>
      </c>
      <c r="E4479" s="359">
        <v>8.8798180000000002</v>
      </c>
      <c r="F4479" s="359">
        <v>71.120275000000007</v>
      </c>
      <c r="G4479" s="371">
        <v>0</v>
      </c>
      <c r="H4479" s="359">
        <v>0</v>
      </c>
      <c r="I4479" s="359">
        <v>0</v>
      </c>
      <c r="J4479" s="371">
        <v>0</v>
      </c>
      <c r="K4479" s="359">
        <v>8.8798180000000002</v>
      </c>
      <c r="L4479" s="359">
        <v>71.120275000000007</v>
      </c>
    </row>
    <row r="4480" spans="1:12" ht="17.399999999999999" x14ac:dyDescent="0.25">
      <c r="A4480" s="462" t="s">
        <v>241</v>
      </c>
      <c r="B4480" s="330" t="s">
        <v>1028</v>
      </c>
      <c r="C4480" s="330" t="s">
        <v>3089</v>
      </c>
      <c r="D4480" s="370">
        <v>0</v>
      </c>
      <c r="E4480" s="358">
        <v>15.365057</v>
      </c>
      <c r="F4480" s="358">
        <v>126.62705</v>
      </c>
      <c r="G4480" s="370">
        <v>0</v>
      </c>
      <c r="H4480" s="358">
        <v>0</v>
      </c>
      <c r="I4480" s="358">
        <v>0</v>
      </c>
      <c r="J4480" s="370">
        <v>0</v>
      </c>
      <c r="K4480" s="358">
        <v>15.365057</v>
      </c>
      <c r="L4480" s="358">
        <v>126.62705</v>
      </c>
    </row>
    <row r="4481" spans="1:12" ht="17.399999999999999" x14ac:dyDescent="0.25">
      <c r="A4481" s="463" t="s">
        <v>241</v>
      </c>
      <c r="B4481" s="334" t="s">
        <v>1028</v>
      </c>
      <c r="C4481" s="334" t="s">
        <v>3090</v>
      </c>
      <c r="D4481" s="371">
        <v>0</v>
      </c>
      <c r="E4481" s="359">
        <v>0.175538</v>
      </c>
      <c r="F4481" s="359">
        <v>1.894863</v>
      </c>
      <c r="G4481" s="371">
        <v>0</v>
      </c>
      <c r="H4481" s="359">
        <v>0</v>
      </c>
      <c r="I4481" s="359">
        <v>0</v>
      </c>
      <c r="J4481" s="371">
        <v>0</v>
      </c>
      <c r="K4481" s="359">
        <v>0.175538</v>
      </c>
      <c r="L4481" s="359">
        <v>1.894863</v>
      </c>
    </row>
    <row r="4482" spans="1:12" ht="17.399999999999999" x14ac:dyDescent="0.25">
      <c r="A4482" s="462" t="s">
        <v>687</v>
      </c>
      <c r="B4482" s="330" t="s">
        <v>989</v>
      </c>
      <c r="C4482" s="330" t="s">
        <v>3081</v>
      </c>
      <c r="D4482" s="370">
        <v>0</v>
      </c>
      <c r="E4482" s="358">
        <v>11.897297</v>
      </c>
      <c r="F4482" s="358">
        <v>54.710338999999998</v>
      </c>
      <c r="G4482" s="370">
        <v>0</v>
      </c>
      <c r="H4482" s="358">
        <v>0</v>
      </c>
      <c r="I4482" s="358">
        <v>0</v>
      </c>
      <c r="J4482" s="370">
        <v>0</v>
      </c>
      <c r="K4482" s="358">
        <v>11.897297</v>
      </c>
      <c r="L4482" s="358">
        <v>54.710338999999998</v>
      </c>
    </row>
    <row r="4483" spans="1:12" ht="17.399999999999999" x14ac:dyDescent="0.25">
      <c r="A4483" s="463" t="s">
        <v>687</v>
      </c>
      <c r="B4483" s="334" t="s">
        <v>989</v>
      </c>
      <c r="C4483" s="334" t="s">
        <v>3082</v>
      </c>
      <c r="D4483" s="371">
        <v>0</v>
      </c>
      <c r="E4483" s="359">
        <v>1.556915</v>
      </c>
      <c r="F4483" s="359">
        <v>9.2759540000000005</v>
      </c>
      <c r="G4483" s="371">
        <v>0</v>
      </c>
      <c r="H4483" s="359">
        <v>0</v>
      </c>
      <c r="I4483" s="359">
        <v>0</v>
      </c>
      <c r="J4483" s="371">
        <v>0</v>
      </c>
      <c r="K4483" s="359">
        <v>1.556915</v>
      </c>
      <c r="L4483" s="359">
        <v>9.2759540000000005</v>
      </c>
    </row>
    <row r="4484" spans="1:12" ht="17.399999999999999" x14ac:dyDescent="0.25">
      <c r="A4484" s="462" t="s">
        <v>687</v>
      </c>
      <c r="B4484" s="330" t="s">
        <v>989</v>
      </c>
      <c r="C4484" s="330" t="s">
        <v>3083</v>
      </c>
      <c r="D4484" s="370">
        <v>0</v>
      </c>
      <c r="E4484" s="358">
        <v>8.9117829999999998</v>
      </c>
      <c r="F4484" s="358">
        <v>22.128467000000001</v>
      </c>
      <c r="G4484" s="370">
        <v>0</v>
      </c>
      <c r="H4484" s="358">
        <v>0</v>
      </c>
      <c r="I4484" s="358">
        <v>0</v>
      </c>
      <c r="J4484" s="370">
        <v>0</v>
      </c>
      <c r="K4484" s="358">
        <v>8.9117829999999998</v>
      </c>
      <c r="L4484" s="358">
        <v>22.128467000000001</v>
      </c>
    </row>
    <row r="4485" spans="1:12" ht="17.399999999999999" x14ac:dyDescent="0.25">
      <c r="A4485" s="463" t="s">
        <v>687</v>
      </c>
      <c r="B4485" s="334" t="s">
        <v>989</v>
      </c>
      <c r="C4485" s="334" t="s">
        <v>3084</v>
      </c>
      <c r="D4485" s="371">
        <v>0</v>
      </c>
      <c r="E4485" s="359">
        <v>226.25594699999999</v>
      </c>
      <c r="F4485" s="359">
        <v>1159.3996010000001</v>
      </c>
      <c r="G4485" s="371">
        <v>0</v>
      </c>
      <c r="H4485" s="359">
        <v>0</v>
      </c>
      <c r="I4485" s="359">
        <v>0</v>
      </c>
      <c r="J4485" s="371">
        <v>0</v>
      </c>
      <c r="K4485" s="359">
        <v>226.25594699999999</v>
      </c>
      <c r="L4485" s="359">
        <v>1159.3996010000001</v>
      </c>
    </row>
    <row r="4486" spans="1:12" ht="17.399999999999999" x14ac:dyDescent="0.25">
      <c r="A4486" s="462" t="s">
        <v>687</v>
      </c>
      <c r="B4486" s="330" t="s">
        <v>989</v>
      </c>
      <c r="C4486" s="330" t="s">
        <v>3087</v>
      </c>
      <c r="D4486" s="370">
        <v>0</v>
      </c>
      <c r="E4486" s="358">
        <v>0.77325699999999997</v>
      </c>
      <c r="F4486" s="358">
        <v>4.7009639999999999</v>
      </c>
      <c r="G4486" s="370">
        <v>0</v>
      </c>
      <c r="H4486" s="358">
        <v>0</v>
      </c>
      <c r="I4486" s="358">
        <v>0</v>
      </c>
      <c r="J4486" s="370">
        <v>0</v>
      </c>
      <c r="K4486" s="358">
        <v>0.77325699999999997</v>
      </c>
      <c r="L4486" s="358">
        <v>4.7009639999999999</v>
      </c>
    </row>
    <row r="4487" spans="1:12" ht="17.399999999999999" x14ac:dyDescent="0.25">
      <c r="A4487" s="463" t="s">
        <v>687</v>
      </c>
      <c r="B4487" s="334" t="s">
        <v>989</v>
      </c>
      <c r="C4487" s="334" t="s">
        <v>3088</v>
      </c>
      <c r="D4487" s="371">
        <v>0</v>
      </c>
      <c r="E4487" s="359">
        <v>0.86421800000000004</v>
      </c>
      <c r="F4487" s="359">
        <v>5.8266999999999998</v>
      </c>
      <c r="G4487" s="371">
        <v>0</v>
      </c>
      <c r="H4487" s="359">
        <v>0</v>
      </c>
      <c r="I4487" s="359">
        <v>0</v>
      </c>
      <c r="J4487" s="371">
        <v>0</v>
      </c>
      <c r="K4487" s="359">
        <v>0.86421800000000004</v>
      </c>
      <c r="L4487" s="359">
        <v>5.8266999999999998</v>
      </c>
    </row>
    <row r="4488" spans="1:12" ht="17.399999999999999" x14ac:dyDescent="0.25">
      <c r="A4488" s="462" t="s">
        <v>687</v>
      </c>
      <c r="B4488" s="330" t="s">
        <v>989</v>
      </c>
      <c r="C4488" s="330" t="s">
        <v>3089</v>
      </c>
      <c r="D4488" s="370">
        <v>0</v>
      </c>
      <c r="E4488" s="358">
        <v>11.668436</v>
      </c>
      <c r="F4488" s="358">
        <v>85.810773999999995</v>
      </c>
      <c r="G4488" s="370">
        <v>0</v>
      </c>
      <c r="H4488" s="358">
        <v>0</v>
      </c>
      <c r="I4488" s="358">
        <v>0</v>
      </c>
      <c r="J4488" s="370">
        <v>0</v>
      </c>
      <c r="K4488" s="358">
        <v>11.668436</v>
      </c>
      <c r="L4488" s="358">
        <v>85.810773999999995</v>
      </c>
    </row>
    <row r="4489" spans="1:12" ht="17.399999999999999" x14ac:dyDescent="0.25">
      <c r="A4489" s="463" t="s">
        <v>687</v>
      </c>
      <c r="B4489" s="334" t="s">
        <v>989</v>
      </c>
      <c r="C4489" s="334" t="s">
        <v>3090</v>
      </c>
      <c r="D4489" s="371">
        <v>0</v>
      </c>
      <c r="E4489" s="359">
        <v>0.10118000000000001</v>
      </c>
      <c r="F4489" s="359">
        <v>1.045547</v>
      </c>
      <c r="G4489" s="371">
        <v>0</v>
      </c>
      <c r="H4489" s="359">
        <v>0</v>
      </c>
      <c r="I4489" s="359">
        <v>0</v>
      </c>
      <c r="J4489" s="371">
        <v>0</v>
      </c>
      <c r="K4489" s="359">
        <v>0.10118000000000001</v>
      </c>
      <c r="L4489" s="359">
        <v>1.045547</v>
      </c>
    </row>
    <row r="4490" spans="1:12" ht="17.399999999999999" x14ac:dyDescent="0.25">
      <c r="A4490" s="462" t="s">
        <v>687</v>
      </c>
      <c r="B4490" s="330" t="s">
        <v>989</v>
      </c>
      <c r="C4490" s="330" t="s">
        <v>8046</v>
      </c>
      <c r="D4490" s="370">
        <v>0</v>
      </c>
      <c r="E4490" s="358">
        <v>7.6350000000000001E-2</v>
      </c>
      <c r="F4490" s="358">
        <v>4.9984000000000001E-2</v>
      </c>
      <c r="G4490" s="370">
        <v>0</v>
      </c>
      <c r="H4490" s="358">
        <v>0</v>
      </c>
      <c r="I4490" s="358">
        <v>0</v>
      </c>
      <c r="J4490" s="370">
        <v>0</v>
      </c>
      <c r="K4490" s="358">
        <v>7.6350000000000001E-2</v>
      </c>
      <c r="L4490" s="358">
        <v>4.9984000000000001E-2</v>
      </c>
    </row>
    <row r="4491" spans="1:12" ht="17.399999999999999" x14ac:dyDescent="0.25">
      <c r="A4491" s="463" t="s">
        <v>3727</v>
      </c>
      <c r="B4491" s="334" t="s">
        <v>1029</v>
      </c>
      <c r="C4491" s="334" t="s">
        <v>3081</v>
      </c>
      <c r="D4491" s="371">
        <v>0</v>
      </c>
      <c r="E4491" s="359">
        <v>10.671345000000001</v>
      </c>
      <c r="F4491" s="359">
        <v>135.76415499999999</v>
      </c>
      <c r="G4491" s="371">
        <v>0</v>
      </c>
      <c r="H4491" s="359">
        <v>6.3925999999999997E-2</v>
      </c>
      <c r="I4491" s="359">
        <v>0.72676499999999999</v>
      </c>
      <c r="J4491" s="371">
        <v>0</v>
      </c>
      <c r="K4491" s="359">
        <v>10.735270999999999</v>
      </c>
      <c r="L4491" s="359">
        <v>136.49091999999999</v>
      </c>
    </row>
    <row r="4492" spans="1:12" ht="17.399999999999999" x14ac:dyDescent="0.25">
      <c r="A4492" s="462" t="s">
        <v>3727</v>
      </c>
      <c r="B4492" s="330" t="s">
        <v>1029</v>
      </c>
      <c r="C4492" s="330" t="s">
        <v>3082</v>
      </c>
      <c r="D4492" s="370">
        <v>0</v>
      </c>
      <c r="E4492" s="358">
        <v>6.9972649999999996</v>
      </c>
      <c r="F4492" s="358">
        <v>81.515440999999996</v>
      </c>
      <c r="G4492" s="370">
        <v>0</v>
      </c>
      <c r="H4492" s="358">
        <v>4.6429999999999999E-2</v>
      </c>
      <c r="I4492" s="358">
        <v>2.2562679999999999</v>
      </c>
      <c r="J4492" s="370">
        <v>0</v>
      </c>
      <c r="K4492" s="358">
        <v>7.0436949999999996</v>
      </c>
      <c r="L4492" s="358">
        <v>83.771709000000001</v>
      </c>
    </row>
    <row r="4493" spans="1:12" ht="17.399999999999999" x14ac:dyDescent="0.25">
      <c r="A4493" s="463" t="s">
        <v>3727</v>
      </c>
      <c r="B4493" s="334" t="s">
        <v>1029</v>
      </c>
      <c r="C4493" s="334" t="s">
        <v>3084</v>
      </c>
      <c r="D4493" s="371">
        <v>0</v>
      </c>
      <c r="E4493" s="359">
        <v>0.17249900000000001</v>
      </c>
      <c r="F4493" s="359">
        <v>2.2051699999999999</v>
      </c>
      <c r="G4493" s="371">
        <v>0</v>
      </c>
      <c r="H4493" s="359">
        <v>2.034E-2</v>
      </c>
      <c r="I4493" s="359">
        <v>0.152535</v>
      </c>
      <c r="J4493" s="371">
        <v>0</v>
      </c>
      <c r="K4493" s="359">
        <v>0.19283900000000001</v>
      </c>
      <c r="L4493" s="359">
        <v>2.3577050000000002</v>
      </c>
    </row>
    <row r="4494" spans="1:12" ht="17.399999999999999" x14ac:dyDescent="0.25">
      <c r="A4494" s="462" t="s">
        <v>3727</v>
      </c>
      <c r="B4494" s="330" t="s">
        <v>1029</v>
      </c>
      <c r="C4494" s="330" t="s">
        <v>3087</v>
      </c>
      <c r="D4494" s="370">
        <v>0</v>
      </c>
      <c r="E4494" s="358">
        <v>0.13458400000000001</v>
      </c>
      <c r="F4494" s="358">
        <v>1.8679809999999999</v>
      </c>
      <c r="G4494" s="370">
        <v>0</v>
      </c>
      <c r="H4494" s="358">
        <v>0</v>
      </c>
      <c r="I4494" s="358">
        <v>0</v>
      </c>
      <c r="J4494" s="370">
        <v>0</v>
      </c>
      <c r="K4494" s="358">
        <v>0.13458400000000001</v>
      </c>
      <c r="L4494" s="358">
        <v>1.8679809999999999</v>
      </c>
    </row>
    <row r="4495" spans="1:12" ht="17.399999999999999" x14ac:dyDescent="0.25">
      <c r="A4495" s="463" t="s">
        <v>3727</v>
      </c>
      <c r="B4495" s="334" t="s">
        <v>1029</v>
      </c>
      <c r="C4495" s="334" t="s">
        <v>8046</v>
      </c>
      <c r="D4495" s="371">
        <v>0</v>
      </c>
      <c r="E4495" s="359">
        <v>6.1231000000000001E-2</v>
      </c>
      <c r="F4495" s="359">
        <v>0.57212700000000005</v>
      </c>
      <c r="G4495" s="371">
        <v>0</v>
      </c>
      <c r="H4495" s="359">
        <v>0</v>
      </c>
      <c r="I4495" s="359">
        <v>0</v>
      </c>
      <c r="J4495" s="371">
        <v>0</v>
      </c>
      <c r="K4495" s="359">
        <v>6.1231000000000001E-2</v>
      </c>
      <c r="L4495" s="359">
        <v>0.57212700000000005</v>
      </c>
    </row>
    <row r="4496" spans="1:12" ht="17.399999999999999" x14ac:dyDescent="0.25">
      <c r="A4496" s="462" t="s">
        <v>5666</v>
      </c>
      <c r="B4496" s="330" t="s">
        <v>1015</v>
      </c>
      <c r="C4496" s="330" t="s">
        <v>3081</v>
      </c>
      <c r="D4496" s="370">
        <v>0</v>
      </c>
      <c r="E4496" s="358">
        <v>2.8500169999999998</v>
      </c>
      <c r="F4496" s="358">
        <v>36.464094000000003</v>
      </c>
      <c r="G4496" s="370">
        <v>0</v>
      </c>
      <c r="H4496" s="358">
        <v>1.7979999999999999E-2</v>
      </c>
      <c r="I4496" s="358">
        <v>0.129134</v>
      </c>
      <c r="J4496" s="370">
        <v>0</v>
      </c>
      <c r="K4496" s="358">
        <v>2.8679969999999999</v>
      </c>
      <c r="L4496" s="358">
        <v>36.593228000000003</v>
      </c>
    </row>
    <row r="4497" spans="1:12" ht="17.399999999999999" x14ac:dyDescent="0.25">
      <c r="A4497" s="463" t="s">
        <v>5666</v>
      </c>
      <c r="B4497" s="334" t="s">
        <v>1015</v>
      </c>
      <c r="C4497" s="334" t="s">
        <v>3082</v>
      </c>
      <c r="D4497" s="371">
        <v>0</v>
      </c>
      <c r="E4497" s="359">
        <v>0.43832100000000002</v>
      </c>
      <c r="F4497" s="359">
        <v>6.1868970000000001</v>
      </c>
      <c r="G4497" s="371">
        <v>0</v>
      </c>
      <c r="H4497" s="359">
        <v>0</v>
      </c>
      <c r="I4497" s="359">
        <v>0</v>
      </c>
      <c r="J4497" s="371">
        <v>0</v>
      </c>
      <c r="K4497" s="359">
        <v>0.43832100000000002</v>
      </c>
      <c r="L4497" s="359">
        <v>6.1868970000000001</v>
      </c>
    </row>
    <row r="4498" spans="1:12" ht="17.399999999999999" x14ac:dyDescent="0.25">
      <c r="A4498" s="462" t="s">
        <v>5666</v>
      </c>
      <c r="B4498" s="330" t="s">
        <v>1015</v>
      </c>
      <c r="C4498" s="330" t="s">
        <v>3084</v>
      </c>
      <c r="D4498" s="370">
        <v>0</v>
      </c>
      <c r="E4498" s="358">
        <v>0.127081</v>
      </c>
      <c r="F4498" s="358">
        <v>1.8022419999999999</v>
      </c>
      <c r="G4498" s="370">
        <v>0</v>
      </c>
      <c r="H4498" s="358">
        <v>2.5000000000000001E-2</v>
      </c>
      <c r="I4498" s="358">
        <v>1.8749999999999999E-2</v>
      </c>
      <c r="J4498" s="370">
        <v>0</v>
      </c>
      <c r="K4498" s="358">
        <v>0.15208099999999999</v>
      </c>
      <c r="L4498" s="358">
        <v>1.8209919999999999</v>
      </c>
    </row>
    <row r="4499" spans="1:12" ht="17.399999999999999" x14ac:dyDescent="0.25">
      <c r="A4499" s="463" t="s">
        <v>5666</v>
      </c>
      <c r="B4499" s="334" t="s">
        <v>1015</v>
      </c>
      <c r="C4499" s="334" t="s">
        <v>3087</v>
      </c>
      <c r="D4499" s="371">
        <v>0</v>
      </c>
      <c r="E4499" s="359">
        <v>3.5386000000000001E-2</v>
      </c>
      <c r="F4499" s="359">
        <v>0.50053499999999995</v>
      </c>
      <c r="G4499" s="371">
        <v>0</v>
      </c>
      <c r="H4499" s="359">
        <v>0</v>
      </c>
      <c r="I4499" s="359">
        <v>0</v>
      </c>
      <c r="J4499" s="371">
        <v>0</v>
      </c>
      <c r="K4499" s="359">
        <v>3.5386000000000001E-2</v>
      </c>
      <c r="L4499" s="359">
        <v>0.50053499999999995</v>
      </c>
    </row>
    <row r="4500" spans="1:12" ht="17.399999999999999" x14ac:dyDescent="0.25">
      <c r="A4500" s="462" t="s">
        <v>5666</v>
      </c>
      <c r="B4500" s="330" t="s">
        <v>1015</v>
      </c>
      <c r="C4500" s="330" t="s">
        <v>8046</v>
      </c>
      <c r="D4500" s="370">
        <v>0</v>
      </c>
      <c r="E4500" s="358">
        <v>2.6051999999999999E-2</v>
      </c>
      <c r="F4500" s="358">
        <v>0.42945800000000001</v>
      </c>
      <c r="G4500" s="370">
        <v>0</v>
      </c>
      <c r="H4500" s="358">
        <v>0</v>
      </c>
      <c r="I4500" s="358">
        <v>0</v>
      </c>
      <c r="J4500" s="370">
        <v>0</v>
      </c>
      <c r="K4500" s="358">
        <v>2.6051999999999999E-2</v>
      </c>
      <c r="L4500" s="358">
        <v>0.42945800000000001</v>
      </c>
    </row>
    <row r="4501" spans="1:12" ht="17.399999999999999" x14ac:dyDescent="0.25">
      <c r="A4501" s="463" t="s">
        <v>5667</v>
      </c>
      <c r="B4501" s="334" t="s">
        <v>1016</v>
      </c>
      <c r="C4501" s="334" t="s">
        <v>3081</v>
      </c>
      <c r="D4501" s="371">
        <v>0</v>
      </c>
      <c r="E4501" s="359">
        <v>2.5583010000000002</v>
      </c>
      <c r="F4501" s="359">
        <v>35.355784</v>
      </c>
      <c r="G4501" s="371">
        <v>0</v>
      </c>
      <c r="H4501" s="359">
        <v>9.8686999999999997E-2</v>
      </c>
      <c r="I4501" s="359">
        <v>1.353318</v>
      </c>
      <c r="J4501" s="371">
        <v>0</v>
      </c>
      <c r="K4501" s="359">
        <v>2.6569880000000001</v>
      </c>
      <c r="L4501" s="359">
        <v>36.709102000000001</v>
      </c>
    </row>
    <row r="4502" spans="1:12" ht="17.399999999999999" x14ac:dyDescent="0.25">
      <c r="A4502" s="462" t="s">
        <v>5667</v>
      </c>
      <c r="B4502" s="330" t="s">
        <v>1016</v>
      </c>
      <c r="C4502" s="330" t="s">
        <v>3082</v>
      </c>
      <c r="D4502" s="370">
        <v>0</v>
      </c>
      <c r="E4502" s="358">
        <v>1.2482169999999999</v>
      </c>
      <c r="F4502" s="358">
        <v>14.898201</v>
      </c>
      <c r="G4502" s="370">
        <v>0</v>
      </c>
      <c r="H4502" s="358">
        <v>6.9999999999999999E-4</v>
      </c>
      <c r="I4502" s="358">
        <v>1.2899999999999999E-3</v>
      </c>
      <c r="J4502" s="370">
        <v>0</v>
      </c>
      <c r="K4502" s="358">
        <v>1.2489170000000001</v>
      </c>
      <c r="L4502" s="358">
        <v>14.899490999999999</v>
      </c>
    </row>
    <row r="4503" spans="1:12" ht="17.399999999999999" x14ac:dyDescent="0.25">
      <c r="A4503" s="463" t="s">
        <v>5667</v>
      </c>
      <c r="B4503" s="334" t="s">
        <v>1016</v>
      </c>
      <c r="C4503" s="334" t="s">
        <v>3083</v>
      </c>
      <c r="D4503" s="371">
        <v>0</v>
      </c>
      <c r="E4503" s="359">
        <v>0.13986799999999999</v>
      </c>
      <c r="F4503" s="359">
        <v>2.0410680000000001</v>
      </c>
      <c r="G4503" s="371">
        <v>0</v>
      </c>
      <c r="H4503" s="359">
        <v>6.3154000000000002E-2</v>
      </c>
      <c r="I4503" s="359">
        <v>0.33394800000000002</v>
      </c>
      <c r="J4503" s="371">
        <v>0</v>
      </c>
      <c r="K4503" s="359">
        <v>0.20302200000000001</v>
      </c>
      <c r="L4503" s="359">
        <v>2.375016</v>
      </c>
    </row>
    <row r="4504" spans="1:12" ht="17.399999999999999" x14ac:dyDescent="0.25">
      <c r="A4504" s="462" t="s">
        <v>5667</v>
      </c>
      <c r="B4504" s="330" t="s">
        <v>1016</v>
      </c>
      <c r="C4504" s="330" t="s">
        <v>8046</v>
      </c>
      <c r="D4504" s="370">
        <v>0</v>
      </c>
      <c r="E4504" s="358">
        <v>4.4908999999999998E-2</v>
      </c>
      <c r="F4504" s="358">
        <v>0.58303799999999995</v>
      </c>
      <c r="G4504" s="370">
        <v>0</v>
      </c>
      <c r="H4504" s="358">
        <v>0.24752399999999999</v>
      </c>
      <c r="I4504" s="358">
        <v>0.16109299999999999</v>
      </c>
      <c r="J4504" s="370">
        <v>0</v>
      </c>
      <c r="K4504" s="358">
        <v>0.292433</v>
      </c>
      <c r="L4504" s="358">
        <v>0.74413099999999999</v>
      </c>
    </row>
    <row r="4505" spans="1:12" ht="17.399999999999999" x14ac:dyDescent="0.25">
      <c r="A4505" s="463" t="s">
        <v>5668</v>
      </c>
      <c r="B4505" s="334" t="s">
        <v>3648</v>
      </c>
      <c r="C4505" s="334" t="s">
        <v>3081</v>
      </c>
      <c r="D4505" s="371">
        <v>0</v>
      </c>
      <c r="E4505" s="359">
        <v>3.176339</v>
      </c>
      <c r="F4505" s="359">
        <v>38.796990999999998</v>
      </c>
      <c r="G4505" s="371">
        <v>0</v>
      </c>
      <c r="H4505" s="359">
        <v>2.6947100000000002</v>
      </c>
      <c r="I4505" s="359">
        <v>4.8927180000000003</v>
      </c>
      <c r="J4505" s="371">
        <v>0</v>
      </c>
      <c r="K4505" s="359">
        <v>5.8710490000000002</v>
      </c>
      <c r="L4505" s="359">
        <v>43.689709000000001</v>
      </c>
    </row>
    <row r="4506" spans="1:12" ht="17.399999999999999" x14ac:dyDescent="0.25">
      <c r="A4506" s="462" t="s">
        <v>5668</v>
      </c>
      <c r="B4506" s="330" t="s">
        <v>3648</v>
      </c>
      <c r="C4506" s="330" t="s">
        <v>3082</v>
      </c>
      <c r="D4506" s="370">
        <v>0</v>
      </c>
      <c r="E4506" s="358">
        <v>6.7214999999999997E-2</v>
      </c>
      <c r="F4506" s="358">
        <v>0.78535299999999997</v>
      </c>
      <c r="G4506" s="370">
        <v>0</v>
      </c>
      <c r="H4506" s="358">
        <v>1E-3</v>
      </c>
      <c r="I4506" s="358">
        <v>4.0000000000000001E-3</v>
      </c>
      <c r="J4506" s="370">
        <v>0</v>
      </c>
      <c r="K4506" s="358">
        <v>6.8214999999999998E-2</v>
      </c>
      <c r="L4506" s="358">
        <v>0.78935299999999997</v>
      </c>
    </row>
    <row r="4507" spans="1:12" ht="17.399999999999999" x14ac:dyDescent="0.25">
      <c r="A4507" s="463" t="s">
        <v>5669</v>
      </c>
      <c r="B4507" s="334" t="s">
        <v>1115</v>
      </c>
      <c r="C4507" s="334" t="s">
        <v>3081</v>
      </c>
      <c r="D4507" s="371">
        <v>0</v>
      </c>
      <c r="E4507" s="359">
        <v>0.55363799999999996</v>
      </c>
      <c r="F4507" s="359">
        <v>4.5349880000000002</v>
      </c>
      <c r="G4507" s="371">
        <v>0</v>
      </c>
      <c r="H4507" s="359">
        <v>0</v>
      </c>
      <c r="I4507" s="359">
        <v>0</v>
      </c>
      <c r="J4507" s="371">
        <v>0</v>
      </c>
      <c r="K4507" s="359">
        <v>0.55363799999999996</v>
      </c>
      <c r="L4507" s="359">
        <v>4.5349880000000002</v>
      </c>
    </row>
    <row r="4508" spans="1:12" ht="17.399999999999999" x14ac:dyDescent="0.25">
      <c r="A4508" s="462" t="s">
        <v>5670</v>
      </c>
      <c r="B4508" s="330" t="s">
        <v>4224</v>
      </c>
      <c r="C4508" s="330" t="s">
        <v>3081</v>
      </c>
      <c r="D4508" s="370">
        <v>0</v>
      </c>
      <c r="E4508" s="358">
        <v>1.223E-2</v>
      </c>
      <c r="F4508" s="358">
        <v>0.20474000000000001</v>
      </c>
      <c r="G4508" s="370">
        <v>0</v>
      </c>
      <c r="H4508" s="358">
        <v>4.2802E-2</v>
      </c>
      <c r="I4508" s="358">
        <v>2.760049</v>
      </c>
      <c r="J4508" s="370">
        <v>0</v>
      </c>
      <c r="K4508" s="358">
        <v>5.5031999999999998E-2</v>
      </c>
      <c r="L4508" s="358">
        <v>2.9647890000000001</v>
      </c>
    </row>
    <row r="4509" spans="1:12" ht="17.399999999999999" x14ac:dyDescent="0.25">
      <c r="A4509" s="463" t="s">
        <v>5670</v>
      </c>
      <c r="B4509" s="334" t="s">
        <v>4224</v>
      </c>
      <c r="C4509" s="334" t="s">
        <v>8046</v>
      </c>
      <c r="D4509" s="371">
        <v>0</v>
      </c>
      <c r="E4509" s="359">
        <v>2.1320000000000002E-3</v>
      </c>
      <c r="F4509" s="359">
        <v>3.2029000000000002E-2</v>
      </c>
      <c r="G4509" s="371">
        <v>0</v>
      </c>
      <c r="H4509" s="359">
        <v>0</v>
      </c>
      <c r="I4509" s="359">
        <v>0</v>
      </c>
      <c r="J4509" s="371">
        <v>0</v>
      </c>
      <c r="K4509" s="359">
        <v>2.1320000000000002E-3</v>
      </c>
      <c r="L4509" s="359">
        <v>3.2029000000000002E-2</v>
      </c>
    </row>
    <row r="4510" spans="1:12" ht="17.399999999999999" x14ac:dyDescent="0.25">
      <c r="A4510" s="462" t="s">
        <v>3815</v>
      </c>
      <c r="B4510" s="330" t="s">
        <v>1278</v>
      </c>
      <c r="C4510" s="330" t="s">
        <v>3081</v>
      </c>
      <c r="D4510" s="370">
        <v>0</v>
      </c>
      <c r="E4510" s="358">
        <v>0.62213200000000002</v>
      </c>
      <c r="F4510" s="358">
        <v>6.021515</v>
      </c>
      <c r="G4510" s="370">
        <v>0</v>
      </c>
      <c r="H4510" s="358">
        <v>5.9992999999999998E-2</v>
      </c>
      <c r="I4510" s="358">
        <v>0.47142099999999998</v>
      </c>
      <c r="J4510" s="370">
        <v>0</v>
      </c>
      <c r="K4510" s="358">
        <v>0.68212499999999998</v>
      </c>
      <c r="L4510" s="358">
        <v>6.4929360000000003</v>
      </c>
    </row>
    <row r="4511" spans="1:12" ht="17.399999999999999" x14ac:dyDescent="0.25">
      <c r="A4511" s="463" t="s">
        <v>3815</v>
      </c>
      <c r="B4511" s="334" t="s">
        <v>1278</v>
      </c>
      <c r="C4511" s="334" t="s">
        <v>3082</v>
      </c>
      <c r="D4511" s="371">
        <v>0</v>
      </c>
      <c r="E4511" s="359">
        <v>2.0837370000000002</v>
      </c>
      <c r="F4511" s="359">
        <v>16.680147999999999</v>
      </c>
      <c r="G4511" s="371">
        <v>0</v>
      </c>
      <c r="H4511" s="359">
        <v>0</v>
      </c>
      <c r="I4511" s="359">
        <v>0</v>
      </c>
      <c r="J4511" s="371">
        <v>0</v>
      </c>
      <c r="K4511" s="359">
        <v>2.0837370000000002</v>
      </c>
      <c r="L4511" s="359">
        <v>16.680147999999999</v>
      </c>
    </row>
    <row r="4512" spans="1:12" ht="17.399999999999999" x14ac:dyDescent="0.25">
      <c r="A4512" s="462" t="s">
        <v>3815</v>
      </c>
      <c r="B4512" s="330" t="s">
        <v>1278</v>
      </c>
      <c r="C4512" s="330" t="s">
        <v>3084</v>
      </c>
      <c r="D4512" s="370">
        <v>0</v>
      </c>
      <c r="E4512" s="358">
        <v>6.0330630000000003</v>
      </c>
      <c r="F4512" s="358">
        <v>48.320912</v>
      </c>
      <c r="G4512" s="370">
        <v>0</v>
      </c>
      <c r="H4512" s="358">
        <v>0</v>
      </c>
      <c r="I4512" s="358">
        <v>0</v>
      </c>
      <c r="J4512" s="370">
        <v>0</v>
      </c>
      <c r="K4512" s="358">
        <v>6.0330630000000003</v>
      </c>
      <c r="L4512" s="358">
        <v>48.320912</v>
      </c>
    </row>
    <row r="4513" spans="1:12" ht="17.399999999999999" x14ac:dyDescent="0.25">
      <c r="A4513" s="463" t="s">
        <v>3815</v>
      </c>
      <c r="B4513" s="334" t="s">
        <v>1278</v>
      </c>
      <c r="C4513" s="334" t="s">
        <v>3089</v>
      </c>
      <c r="D4513" s="371">
        <v>0</v>
      </c>
      <c r="E4513" s="359">
        <v>10.364839999999999</v>
      </c>
      <c r="F4513" s="359">
        <v>89.397240999999994</v>
      </c>
      <c r="G4513" s="371">
        <v>0</v>
      </c>
      <c r="H4513" s="359">
        <v>0</v>
      </c>
      <c r="I4513" s="359">
        <v>0</v>
      </c>
      <c r="J4513" s="371">
        <v>0</v>
      </c>
      <c r="K4513" s="359">
        <v>10.364839999999999</v>
      </c>
      <c r="L4513" s="359">
        <v>89.397240999999994</v>
      </c>
    </row>
    <row r="4514" spans="1:12" ht="17.399999999999999" x14ac:dyDescent="0.25">
      <c r="A4514" s="462" t="s">
        <v>3815</v>
      </c>
      <c r="B4514" s="330" t="s">
        <v>1278</v>
      </c>
      <c r="C4514" s="330" t="s">
        <v>8046</v>
      </c>
      <c r="D4514" s="370">
        <v>0</v>
      </c>
      <c r="E4514" s="358">
        <v>3.9565999999999997E-2</v>
      </c>
      <c r="F4514" s="358">
        <v>0.33638899999999999</v>
      </c>
      <c r="G4514" s="370">
        <v>0</v>
      </c>
      <c r="H4514" s="358">
        <v>0</v>
      </c>
      <c r="I4514" s="358">
        <v>0</v>
      </c>
      <c r="J4514" s="370">
        <v>0</v>
      </c>
      <c r="K4514" s="358">
        <v>3.9565999999999997E-2</v>
      </c>
      <c r="L4514" s="358">
        <v>0.33638899999999999</v>
      </c>
    </row>
    <row r="4515" spans="1:12" ht="17.399999999999999" x14ac:dyDescent="0.25">
      <c r="A4515" s="463" t="s">
        <v>2381</v>
      </c>
      <c r="B4515" s="334" t="s">
        <v>2382</v>
      </c>
      <c r="C4515" s="334" t="s">
        <v>3081</v>
      </c>
      <c r="D4515" s="371">
        <v>0</v>
      </c>
      <c r="E4515" s="359">
        <v>0.71831400000000001</v>
      </c>
      <c r="F4515" s="359">
        <v>10.091305999999999</v>
      </c>
      <c r="G4515" s="371">
        <v>0</v>
      </c>
      <c r="H4515" s="359">
        <v>0.11357100000000001</v>
      </c>
      <c r="I4515" s="359">
        <v>1.4381949999999999</v>
      </c>
      <c r="J4515" s="371">
        <v>0</v>
      </c>
      <c r="K4515" s="359">
        <v>0.83188499999999999</v>
      </c>
      <c r="L4515" s="359">
        <v>11.529501</v>
      </c>
    </row>
    <row r="4516" spans="1:12" ht="17.399999999999999" x14ac:dyDescent="0.25">
      <c r="A4516" s="462" t="s">
        <v>2381</v>
      </c>
      <c r="B4516" s="330" t="s">
        <v>2382</v>
      </c>
      <c r="C4516" s="330" t="s">
        <v>3082</v>
      </c>
      <c r="D4516" s="370">
        <v>0</v>
      </c>
      <c r="E4516" s="358">
        <v>0.29190199999999999</v>
      </c>
      <c r="F4516" s="358">
        <v>2.3121670000000001</v>
      </c>
      <c r="G4516" s="370">
        <v>0</v>
      </c>
      <c r="H4516" s="358">
        <v>0</v>
      </c>
      <c r="I4516" s="358">
        <v>0</v>
      </c>
      <c r="J4516" s="370">
        <v>0</v>
      </c>
      <c r="K4516" s="358">
        <v>0.29190199999999999</v>
      </c>
      <c r="L4516" s="358">
        <v>2.3121670000000001</v>
      </c>
    </row>
    <row r="4517" spans="1:12" ht="17.399999999999999" x14ac:dyDescent="0.25">
      <c r="A4517" s="463" t="s">
        <v>2381</v>
      </c>
      <c r="B4517" s="334" t="s">
        <v>2382</v>
      </c>
      <c r="C4517" s="334" t="s">
        <v>3083</v>
      </c>
      <c r="D4517" s="371">
        <v>0</v>
      </c>
      <c r="E4517" s="359">
        <v>7.1999999999999995E-2</v>
      </c>
      <c r="F4517" s="359">
        <v>0.621</v>
      </c>
      <c r="G4517" s="371">
        <v>0</v>
      </c>
      <c r="H4517" s="359">
        <v>0</v>
      </c>
      <c r="I4517" s="359">
        <v>0</v>
      </c>
      <c r="J4517" s="371">
        <v>0</v>
      </c>
      <c r="K4517" s="359">
        <v>7.1999999999999995E-2</v>
      </c>
      <c r="L4517" s="359">
        <v>0.621</v>
      </c>
    </row>
    <row r="4518" spans="1:12" ht="17.399999999999999" x14ac:dyDescent="0.25">
      <c r="A4518" s="462" t="s">
        <v>2381</v>
      </c>
      <c r="B4518" s="330" t="s">
        <v>2382</v>
      </c>
      <c r="C4518" s="330" t="s">
        <v>3086</v>
      </c>
      <c r="D4518" s="370">
        <v>0</v>
      </c>
      <c r="E4518" s="358">
        <v>0.57923400000000003</v>
      </c>
      <c r="F4518" s="358">
        <v>7.953614</v>
      </c>
      <c r="G4518" s="370">
        <v>0</v>
      </c>
      <c r="H4518" s="358">
        <v>0</v>
      </c>
      <c r="I4518" s="358">
        <v>0</v>
      </c>
      <c r="J4518" s="370">
        <v>0</v>
      </c>
      <c r="K4518" s="358">
        <v>0.57923400000000003</v>
      </c>
      <c r="L4518" s="358">
        <v>7.953614</v>
      </c>
    </row>
    <row r="4519" spans="1:12" ht="17.399999999999999" x14ac:dyDescent="0.25">
      <c r="A4519" s="463" t="s">
        <v>2381</v>
      </c>
      <c r="B4519" s="334" t="s">
        <v>2382</v>
      </c>
      <c r="C4519" s="334" t="s">
        <v>3087</v>
      </c>
      <c r="D4519" s="371">
        <v>0</v>
      </c>
      <c r="E4519" s="359">
        <v>3.739128</v>
      </c>
      <c r="F4519" s="359">
        <v>50.993614999999998</v>
      </c>
      <c r="G4519" s="371">
        <v>0</v>
      </c>
      <c r="H4519" s="359">
        <v>0</v>
      </c>
      <c r="I4519" s="359">
        <v>0</v>
      </c>
      <c r="J4519" s="371">
        <v>0</v>
      </c>
      <c r="K4519" s="359">
        <v>3.739128</v>
      </c>
      <c r="L4519" s="359">
        <v>50.993614999999998</v>
      </c>
    </row>
    <row r="4520" spans="1:12" ht="17.399999999999999" x14ac:dyDescent="0.25">
      <c r="A4520" s="462" t="s">
        <v>2381</v>
      </c>
      <c r="B4520" s="330" t="s">
        <v>2382</v>
      </c>
      <c r="C4520" s="330" t="s">
        <v>3089</v>
      </c>
      <c r="D4520" s="370">
        <v>0</v>
      </c>
      <c r="E4520" s="358">
        <v>0.48968400000000001</v>
      </c>
      <c r="F4520" s="358">
        <v>7.0530619999999997</v>
      </c>
      <c r="G4520" s="370">
        <v>0</v>
      </c>
      <c r="H4520" s="358">
        <v>0</v>
      </c>
      <c r="I4520" s="358">
        <v>0</v>
      </c>
      <c r="J4520" s="370">
        <v>0</v>
      </c>
      <c r="K4520" s="358">
        <v>0.48968400000000001</v>
      </c>
      <c r="L4520" s="358">
        <v>7.0530619999999997</v>
      </c>
    </row>
    <row r="4521" spans="1:12" ht="17.399999999999999" x14ac:dyDescent="0.25">
      <c r="A4521" s="463" t="s">
        <v>2381</v>
      </c>
      <c r="B4521" s="334" t="s">
        <v>2382</v>
      </c>
      <c r="C4521" s="334" t="s">
        <v>8046</v>
      </c>
      <c r="D4521" s="371">
        <v>0</v>
      </c>
      <c r="E4521" s="359">
        <v>2.14E-4</v>
      </c>
      <c r="F4521" s="359">
        <v>8.7299999999999997E-4</v>
      </c>
      <c r="G4521" s="371">
        <v>0</v>
      </c>
      <c r="H4521" s="359">
        <v>8.5599999999999999E-3</v>
      </c>
      <c r="I4521" s="359">
        <v>7.221E-3</v>
      </c>
      <c r="J4521" s="371">
        <v>0</v>
      </c>
      <c r="K4521" s="359">
        <v>8.7740000000000005E-3</v>
      </c>
      <c r="L4521" s="359">
        <v>8.0940000000000005E-3</v>
      </c>
    </row>
    <row r="4522" spans="1:12" ht="17.399999999999999" x14ac:dyDescent="0.25">
      <c r="A4522" s="462" t="s">
        <v>7487</v>
      </c>
      <c r="B4522" s="330" t="s">
        <v>7588</v>
      </c>
      <c r="C4522" s="330" t="s">
        <v>3081</v>
      </c>
      <c r="D4522" s="370">
        <v>0</v>
      </c>
      <c r="E4522" s="358">
        <v>4.2752999999999999E-2</v>
      </c>
      <c r="F4522" s="358">
        <v>0.94735100000000005</v>
      </c>
      <c r="G4522" s="370">
        <v>0</v>
      </c>
      <c r="H4522" s="358">
        <v>0.14275299999999999</v>
      </c>
      <c r="I4522" s="358">
        <v>1.1086929999999999</v>
      </c>
      <c r="J4522" s="370">
        <v>0</v>
      </c>
      <c r="K4522" s="358">
        <v>0.185506</v>
      </c>
      <c r="L4522" s="358">
        <v>2.056044</v>
      </c>
    </row>
    <row r="4523" spans="1:12" ht="17.399999999999999" x14ac:dyDescent="0.25">
      <c r="A4523" s="463" t="s">
        <v>7487</v>
      </c>
      <c r="B4523" s="334" t="s">
        <v>7588</v>
      </c>
      <c r="C4523" s="334" t="s">
        <v>3082</v>
      </c>
      <c r="D4523" s="371">
        <v>0</v>
      </c>
      <c r="E4523" s="359">
        <v>9.1926999999999995E-2</v>
      </c>
      <c r="F4523" s="359">
        <v>0.80636099999999999</v>
      </c>
      <c r="G4523" s="371">
        <v>0</v>
      </c>
      <c r="H4523" s="359">
        <v>2.0309999999999998E-3</v>
      </c>
      <c r="I4523" s="359">
        <v>4.0871999999999999E-2</v>
      </c>
      <c r="J4523" s="371">
        <v>0</v>
      </c>
      <c r="K4523" s="359">
        <v>9.3958E-2</v>
      </c>
      <c r="L4523" s="359">
        <v>0.84723300000000001</v>
      </c>
    </row>
    <row r="4524" spans="1:12" ht="17.399999999999999" x14ac:dyDescent="0.25">
      <c r="A4524" s="462" t="s">
        <v>7995</v>
      </c>
      <c r="B4524" s="330" t="s">
        <v>8031</v>
      </c>
      <c r="C4524" s="330" t="s">
        <v>3082</v>
      </c>
      <c r="D4524" s="370">
        <v>0</v>
      </c>
      <c r="E4524" s="358">
        <v>2.3330470000000001</v>
      </c>
      <c r="F4524" s="358">
        <v>24.843513000000002</v>
      </c>
      <c r="G4524" s="370">
        <v>0</v>
      </c>
      <c r="H4524" s="358">
        <v>0</v>
      </c>
      <c r="I4524" s="358">
        <v>0</v>
      </c>
      <c r="J4524" s="370">
        <v>0</v>
      </c>
      <c r="K4524" s="358">
        <v>2.3330470000000001</v>
      </c>
      <c r="L4524" s="358">
        <v>24.843513000000002</v>
      </c>
    </row>
    <row r="4525" spans="1:12" ht="17.399999999999999" x14ac:dyDescent="0.25">
      <c r="A4525" s="463" t="s">
        <v>7995</v>
      </c>
      <c r="B4525" s="334" t="s">
        <v>8031</v>
      </c>
      <c r="C4525" s="334" t="s">
        <v>8046</v>
      </c>
      <c r="D4525" s="371">
        <v>0</v>
      </c>
      <c r="E4525" s="359">
        <v>0</v>
      </c>
      <c r="F4525" s="359">
        <v>0</v>
      </c>
      <c r="G4525" s="371">
        <v>0</v>
      </c>
      <c r="H4525" s="359">
        <v>1.4300000000000001E-4</v>
      </c>
      <c r="I4525" s="359">
        <v>1E-4</v>
      </c>
      <c r="J4525" s="371">
        <v>0</v>
      </c>
      <c r="K4525" s="359">
        <v>1.4300000000000001E-4</v>
      </c>
      <c r="L4525" s="359">
        <v>1E-4</v>
      </c>
    </row>
    <row r="4526" spans="1:12" ht="17.399999999999999" x14ac:dyDescent="0.25">
      <c r="A4526" s="462" t="s">
        <v>5671</v>
      </c>
      <c r="B4526" s="330" t="s">
        <v>2383</v>
      </c>
      <c r="C4526" s="330" t="s">
        <v>3081</v>
      </c>
      <c r="D4526" s="370">
        <v>0</v>
      </c>
      <c r="E4526" s="358">
        <v>2.5085829999999998</v>
      </c>
      <c r="F4526" s="358">
        <v>35.354000999999997</v>
      </c>
      <c r="G4526" s="370">
        <v>0</v>
      </c>
      <c r="H4526" s="358">
        <v>1.0238000000000001E-2</v>
      </c>
      <c r="I4526" s="358">
        <v>0.100582</v>
      </c>
      <c r="J4526" s="370">
        <v>0</v>
      </c>
      <c r="K4526" s="358">
        <v>2.518821</v>
      </c>
      <c r="L4526" s="358">
        <v>35.454583</v>
      </c>
    </row>
    <row r="4527" spans="1:12" ht="17.399999999999999" x14ac:dyDescent="0.25">
      <c r="A4527" s="463" t="s">
        <v>5671</v>
      </c>
      <c r="B4527" s="334" t="s">
        <v>2383</v>
      </c>
      <c r="C4527" s="334" t="s">
        <v>3082</v>
      </c>
      <c r="D4527" s="371">
        <v>0</v>
      </c>
      <c r="E4527" s="359">
        <v>0.67986400000000002</v>
      </c>
      <c r="F4527" s="359">
        <v>5.6589179999999999</v>
      </c>
      <c r="G4527" s="371">
        <v>0</v>
      </c>
      <c r="H4527" s="359">
        <v>0</v>
      </c>
      <c r="I4527" s="359">
        <v>0</v>
      </c>
      <c r="J4527" s="371">
        <v>0</v>
      </c>
      <c r="K4527" s="359">
        <v>0.67986400000000002</v>
      </c>
      <c r="L4527" s="359">
        <v>5.6589179999999999</v>
      </c>
    </row>
    <row r="4528" spans="1:12" ht="17.399999999999999" x14ac:dyDescent="0.25">
      <c r="A4528" s="462" t="s">
        <v>5671</v>
      </c>
      <c r="B4528" s="330" t="s">
        <v>2383</v>
      </c>
      <c r="C4528" s="330" t="s">
        <v>3089</v>
      </c>
      <c r="D4528" s="370">
        <v>0</v>
      </c>
      <c r="E4528" s="358">
        <v>8.8066000000000005E-2</v>
      </c>
      <c r="F4528" s="358">
        <v>1.137027</v>
      </c>
      <c r="G4528" s="370">
        <v>0</v>
      </c>
      <c r="H4528" s="358">
        <v>0</v>
      </c>
      <c r="I4528" s="358">
        <v>0</v>
      </c>
      <c r="J4528" s="370">
        <v>0</v>
      </c>
      <c r="K4528" s="358">
        <v>8.8066000000000005E-2</v>
      </c>
      <c r="L4528" s="358">
        <v>1.137027</v>
      </c>
    </row>
    <row r="4529" spans="1:12" ht="17.399999999999999" x14ac:dyDescent="0.25">
      <c r="A4529" s="463" t="s">
        <v>5671</v>
      </c>
      <c r="B4529" s="334" t="s">
        <v>2383</v>
      </c>
      <c r="C4529" s="334" t="s">
        <v>8046</v>
      </c>
      <c r="D4529" s="371">
        <v>0</v>
      </c>
      <c r="E4529" s="359">
        <v>1.5200000000000001E-4</v>
      </c>
      <c r="F4529" s="359">
        <v>1.395E-3</v>
      </c>
      <c r="G4529" s="371">
        <v>0</v>
      </c>
      <c r="H4529" s="359">
        <v>0</v>
      </c>
      <c r="I4529" s="359">
        <v>0</v>
      </c>
      <c r="J4529" s="371">
        <v>0</v>
      </c>
      <c r="K4529" s="359">
        <v>1.5200000000000001E-4</v>
      </c>
      <c r="L4529" s="359">
        <v>1.395E-3</v>
      </c>
    </row>
    <row r="4530" spans="1:12" ht="17.399999999999999" x14ac:dyDescent="0.25">
      <c r="A4530" s="462" t="s">
        <v>5672</v>
      </c>
      <c r="B4530" s="330" t="s">
        <v>1169</v>
      </c>
      <c r="C4530" s="330" t="s">
        <v>3081</v>
      </c>
      <c r="D4530" s="370">
        <v>0</v>
      </c>
      <c r="E4530" s="358">
        <v>4.2344140000000001</v>
      </c>
      <c r="F4530" s="358">
        <v>48.143497000000004</v>
      </c>
      <c r="G4530" s="370">
        <v>0</v>
      </c>
      <c r="H4530" s="358">
        <v>7.9550000000000003E-3</v>
      </c>
      <c r="I4530" s="358">
        <v>0.104212</v>
      </c>
      <c r="J4530" s="370">
        <v>0</v>
      </c>
      <c r="K4530" s="358">
        <v>4.2423690000000001</v>
      </c>
      <c r="L4530" s="358">
        <v>48.247709</v>
      </c>
    </row>
    <row r="4531" spans="1:12" ht="17.399999999999999" x14ac:dyDescent="0.25">
      <c r="A4531" s="463" t="s">
        <v>5672</v>
      </c>
      <c r="B4531" s="334" t="s">
        <v>1169</v>
      </c>
      <c r="C4531" s="334" t="s">
        <v>3082</v>
      </c>
      <c r="D4531" s="371">
        <v>0</v>
      </c>
      <c r="E4531" s="359">
        <v>34.787728999999999</v>
      </c>
      <c r="F4531" s="359">
        <v>402.25594100000001</v>
      </c>
      <c r="G4531" s="371">
        <v>0</v>
      </c>
      <c r="H4531" s="359">
        <v>0</v>
      </c>
      <c r="I4531" s="359">
        <v>0</v>
      </c>
      <c r="J4531" s="371">
        <v>0</v>
      </c>
      <c r="K4531" s="359">
        <v>34.787728999999999</v>
      </c>
      <c r="L4531" s="359">
        <v>402.25594100000001</v>
      </c>
    </row>
    <row r="4532" spans="1:12" ht="17.399999999999999" x14ac:dyDescent="0.25">
      <c r="A4532" s="462" t="s">
        <v>5672</v>
      </c>
      <c r="B4532" s="330" t="s">
        <v>1169</v>
      </c>
      <c r="C4532" s="330" t="s">
        <v>3083</v>
      </c>
      <c r="D4532" s="370">
        <v>0</v>
      </c>
      <c r="E4532" s="358">
        <v>0.79361199999999998</v>
      </c>
      <c r="F4532" s="358">
        <v>8.407705</v>
      </c>
      <c r="G4532" s="370">
        <v>0</v>
      </c>
      <c r="H4532" s="358">
        <v>0</v>
      </c>
      <c r="I4532" s="358">
        <v>0</v>
      </c>
      <c r="J4532" s="370">
        <v>0</v>
      </c>
      <c r="K4532" s="358">
        <v>0.79361199999999998</v>
      </c>
      <c r="L4532" s="358">
        <v>8.407705</v>
      </c>
    </row>
    <row r="4533" spans="1:12" ht="17.399999999999999" x14ac:dyDescent="0.25">
      <c r="A4533" s="463" t="s">
        <v>5672</v>
      </c>
      <c r="B4533" s="334" t="s">
        <v>1169</v>
      </c>
      <c r="C4533" s="334" t="s">
        <v>3085</v>
      </c>
      <c r="D4533" s="371">
        <v>0</v>
      </c>
      <c r="E4533" s="359">
        <v>6.8617249999999999</v>
      </c>
      <c r="F4533" s="359">
        <v>79.642509000000004</v>
      </c>
      <c r="G4533" s="371">
        <v>0</v>
      </c>
      <c r="H4533" s="359">
        <v>0</v>
      </c>
      <c r="I4533" s="359">
        <v>0</v>
      </c>
      <c r="J4533" s="371">
        <v>0</v>
      </c>
      <c r="K4533" s="359">
        <v>6.8617249999999999</v>
      </c>
      <c r="L4533" s="359">
        <v>79.642509000000004</v>
      </c>
    </row>
    <row r="4534" spans="1:12" ht="17.399999999999999" x14ac:dyDescent="0.25">
      <c r="A4534" s="462" t="s">
        <v>5672</v>
      </c>
      <c r="B4534" s="330" t="s">
        <v>1169</v>
      </c>
      <c r="C4534" s="330" t="s">
        <v>3086</v>
      </c>
      <c r="D4534" s="370">
        <v>0</v>
      </c>
      <c r="E4534" s="358">
        <v>1.4675050000000001</v>
      </c>
      <c r="F4534" s="358">
        <v>16.00759</v>
      </c>
      <c r="G4534" s="370">
        <v>0</v>
      </c>
      <c r="H4534" s="358">
        <v>0</v>
      </c>
      <c r="I4534" s="358">
        <v>0</v>
      </c>
      <c r="J4534" s="370">
        <v>0</v>
      </c>
      <c r="K4534" s="358">
        <v>1.4675050000000001</v>
      </c>
      <c r="L4534" s="358">
        <v>16.00759</v>
      </c>
    </row>
    <row r="4535" spans="1:12" ht="17.399999999999999" x14ac:dyDescent="0.25">
      <c r="A4535" s="463" t="s">
        <v>5672</v>
      </c>
      <c r="B4535" s="334" t="s">
        <v>1169</v>
      </c>
      <c r="C4535" s="334" t="s">
        <v>3087</v>
      </c>
      <c r="D4535" s="371">
        <v>0</v>
      </c>
      <c r="E4535" s="359">
        <v>43.497532</v>
      </c>
      <c r="F4535" s="359">
        <v>525.28218700000002</v>
      </c>
      <c r="G4535" s="371">
        <v>0</v>
      </c>
      <c r="H4535" s="359">
        <v>0</v>
      </c>
      <c r="I4535" s="359">
        <v>0</v>
      </c>
      <c r="J4535" s="371">
        <v>0</v>
      </c>
      <c r="K4535" s="359">
        <v>43.497532</v>
      </c>
      <c r="L4535" s="359">
        <v>525.28218700000002</v>
      </c>
    </row>
    <row r="4536" spans="1:12" ht="17.399999999999999" x14ac:dyDescent="0.25">
      <c r="A4536" s="462" t="s">
        <v>5672</v>
      </c>
      <c r="B4536" s="330" t="s">
        <v>1169</v>
      </c>
      <c r="C4536" s="330" t="s">
        <v>3088</v>
      </c>
      <c r="D4536" s="370">
        <v>0</v>
      </c>
      <c r="E4536" s="358">
        <v>1.4040859999999999</v>
      </c>
      <c r="F4536" s="358">
        <v>16.033833999999999</v>
      </c>
      <c r="G4536" s="370">
        <v>0</v>
      </c>
      <c r="H4536" s="358">
        <v>0</v>
      </c>
      <c r="I4536" s="358">
        <v>0</v>
      </c>
      <c r="J4536" s="370">
        <v>0</v>
      </c>
      <c r="K4536" s="358">
        <v>1.4040859999999999</v>
      </c>
      <c r="L4536" s="358">
        <v>16.033833999999999</v>
      </c>
    </row>
    <row r="4537" spans="1:12" ht="17.399999999999999" x14ac:dyDescent="0.25">
      <c r="A4537" s="463" t="s">
        <v>5672</v>
      </c>
      <c r="B4537" s="334" t="s">
        <v>1169</v>
      </c>
      <c r="C4537" s="334" t="s">
        <v>3089</v>
      </c>
      <c r="D4537" s="371">
        <v>0</v>
      </c>
      <c r="E4537" s="359">
        <v>13.575702</v>
      </c>
      <c r="F4537" s="359">
        <v>192.93938600000001</v>
      </c>
      <c r="G4537" s="371">
        <v>0</v>
      </c>
      <c r="H4537" s="359">
        <v>0</v>
      </c>
      <c r="I4537" s="359">
        <v>0</v>
      </c>
      <c r="J4537" s="371">
        <v>0</v>
      </c>
      <c r="K4537" s="359">
        <v>13.575702</v>
      </c>
      <c r="L4537" s="359">
        <v>192.93938600000001</v>
      </c>
    </row>
    <row r="4538" spans="1:12" ht="17.399999999999999" x14ac:dyDescent="0.25">
      <c r="A4538" s="462" t="s">
        <v>5672</v>
      </c>
      <c r="B4538" s="330" t="s">
        <v>1169</v>
      </c>
      <c r="C4538" s="330" t="s">
        <v>3090</v>
      </c>
      <c r="D4538" s="370">
        <v>0</v>
      </c>
      <c r="E4538" s="358">
        <v>16.895721000000002</v>
      </c>
      <c r="F4538" s="358">
        <v>174.00336799999999</v>
      </c>
      <c r="G4538" s="370">
        <v>0</v>
      </c>
      <c r="H4538" s="358">
        <v>0</v>
      </c>
      <c r="I4538" s="358">
        <v>0</v>
      </c>
      <c r="J4538" s="370">
        <v>0</v>
      </c>
      <c r="K4538" s="358">
        <v>16.895721000000002</v>
      </c>
      <c r="L4538" s="358">
        <v>174.00336799999999</v>
      </c>
    </row>
    <row r="4539" spans="1:12" ht="17.399999999999999" x14ac:dyDescent="0.25">
      <c r="A4539" s="463" t="s">
        <v>5672</v>
      </c>
      <c r="B4539" s="334" t="s">
        <v>1169</v>
      </c>
      <c r="C4539" s="334" t="s">
        <v>8046</v>
      </c>
      <c r="D4539" s="371">
        <v>0</v>
      </c>
      <c r="E4539" s="359">
        <v>0</v>
      </c>
      <c r="F4539" s="359">
        <v>0</v>
      </c>
      <c r="G4539" s="371">
        <v>0</v>
      </c>
      <c r="H4539" s="359">
        <v>0.24193500000000001</v>
      </c>
      <c r="I4539" s="359">
        <v>0.250137</v>
      </c>
      <c r="J4539" s="371">
        <v>0</v>
      </c>
      <c r="K4539" s="359">
        <v>0.24193500000000001</v>
      </c>
      <c r="L4539" s="359">
        <v>0.250137</v>
      </c>
    </row>
    <row r="4540" spans="1:12" ht="17.399999999999999" x14ac:dyDescent="0.25">
      <c r="A4540" s="462" t="s">
        <v>7490</v>
      </c>
      <c r="B4540" s="330" t="s">
        <v>7589</v>
      </c>
      <c r="C4540" s="330" t="s">
        <v>3082</v>
      </c>
      <c r="D4540" s="370">
        <v>0</v>
      </c>
      <c r="E4540" s="358">
        <v>20.782966999999999</v>
      </c>
      <c r="F4540" s="358">
        <v>262.149361</v>
      </c>
      <c r="G4540" s="370">
        <v>0</v>
      </c>
      <c r="H4540" s="358">
        <v>1.585E-2</v>
      </c>
      <c r="I4540" s="358">
        <v>4.4999999999999998E-2</v>
      </c>
      <c r="J4540" s="370">
        <v>0</v>
      </c>
      <c r="K4540" s="358">
        <v>20.798817</v>
      </c>
      <c r="L4540" s="358">
        <v>262.19436100000001</v>
      </c>
    </row>
    <row r="4541" spans="1:12" ht="17.399999999999999" x14ac:dyDescent="0.25">
      <c r="A4541" s="463" t="s">
        <v>7490</v>
      </c>
      <c r="B4541" s="334" t="s">
        <v>7589</v>
      </c>
      <c r="C4541" s="334" t="s">
        <v>3083</v>
      </c>
      <c r="D4541" s="371">
        <v>0</v>
      </c>
      <c r="E4541" s="359">
        <v>1.65768</v>
      </c>
      <c r="F4541" s="359">
        <v>20.337389000000002</v>
      </c>
      <c r="G4541" s="371">
        <v>0</v>
      </c>
      <c r="H4541" s="359">
        <v>0</v>
      </c>
      <c r="I4541" s="359">
        <v>0</v>
      </c>
      <c r="J4541" s="371">
        <v>0</v>
      </c>
      <c r="K4541" s="359">
        <v>1.65768</v>
      </c>
      <c r="L4541" s="359">
        <v>20.337389000000002</v>
      </c>
    </row>
    <row r="4542" spans="1:12" ht="17.399999999999999" x14ac:dyDescent="0.25">
      <c r="A4542" s="462" t="s">
        <v>7490</v>
      </c>
      <c r="B4542" s="330" t="s">
        <v>7589</v>
      </c>
      <c r="C4542" s="330" t="s">
        <v>3085</v>
      </c>
      <c r="D4542" s="370">
        <v>0</v>
      </c>
      <c r="E4542" s="358">
        <v>3.6676989999999998</v>
      </c>
      <c r="F4542" s="358">
        <v>47.31597</v>
      </c>
      <c r="G4542" s="370">
        <v>0</v>
      </c>
      <c r="H4542" s="358">
        <v>0</v>
      </c>
      <c r="I4542" s="358">
        <v>0</v>
      </c>
      <c r="J4542" s="370">
        <v>0</v>
      </c>
      <c r="K4542" s="358">
        <v>3.6676989999999998</v>
      </c>
      <c r="L4542" s="358">
        <v>47.31597</v>
      </c>
    </row>
    <row r="4543" spans="1:12" ht="17.399999999999999" x14ac:dyDescent="0.25">
      <c r="A4543" s="463" t="s">
        <v>7490</v>
      </c>
      <c r="B4543" s="334" t="s">
        <v>7589</v>
      </c>
      <c r="C4543" s="334" t="s">
        <v>3086</v>
      </c>
      <c r="D4543" s="371">
        <v>0</v>
      </c>
      <c r="E4543" s="359">
        <v>1.0669820000000001</v>
      </c>
      <c r="F4543" s="359">
        <v>13.929729999999999</v>
      </c>
      <c r="G4543" s="371">
        <v>0</v>
      </c>
      <c r="H4543" s="359">
        <v>0</v>
      </c>
      <c r="I4543" s="359">
        <v>0</v>
      </c>
      <c r="J4543" s="371">
        <v>0</v>
      </c>
      <c r="K4543" s="359">
        <v>1.0669820000000001</v>
      </c>
      <c r="L4543" s="359">
        <v>13.929729999999999</v>
      </c>
    </row>
    <row r="4544" spans="1:12" ht="17.399999999999999" x14ac:dyDescent="0.25">
      <c r="A4544" s="462" t="s">
        <v>7490</v>
      </c>
      <c r="B4544" s="330" t="s">
        <v>7589</v>
      </c>
      <c r="C4544" s="330" t="s">
        <v>3087</v>
      </c>
      <c r="D4544" s="370">
        <v>0</v>
      </c>
      <c r="E4544" s="358">
        <v>25.667214000000001</v>
      </c>
      <c r="F4544" s="358">
        <v>391.91484300000002</v>
      </c>
      <c r="G4544" s="370">
        <v>0</v>
      </c>
      <c r="H4544" s="358">
        <v>0</v>
      </c>
      <c r="I4544" s="358">
        <v>0</v>
      </c>
      <c r="J4544" s="370">
        <v>0</v>
      </c>
      <c r="K4544" s="358">
        <v>25.667214000000001</v>
      </c>
      <c r="L4544" s="358">
        <v>391.91484300000002</v>
      </c>
    </row>
    <row r="4545" spans="1:12" ht="17.399999999999999" x14ac:dyDescent="0.25">
      <c r="A4545" s="463" t="s">
        <v>7490</v>
      </c>
      <c r="B4545" s="334" t="s">
        <v>7589</v>
      </c>
      <c r="C4545" s="334" t="s">
        <v>3089</v>
      </c>
      <c r="D4545" s="371">
        <v>0</v>
      </c>
      <c r="E4545" s="359">
        <v>9.7656430000000007</v>
      </c>
      <c r="F4545" s="359">
        <v>147.282264</v>
      </c>
      <c r="G4545" s="371">
        <v>0</v>
      </c>
      <c r="H4545" s="359">
        <v>0</v>
      </c>
      <c r="I4545" s="359">
        <v>0</v>
      </c>
      <c r="J4545" s="371">
        <v>0</v>
      </c>
      <c r="K4545" s="359">
        <v>9.7656430000000007</v>
      </c>
      <c r="L4545" s="359">
        <v>147.282264</v>
      </c>
    </row>
    <row r="4546" spans="1:12" ht="17.399999999999999" x14ac:dyDescent="0.25">
      <c r="A4546" s="462" t="s">
        <v>7490</v>
      </c>
      <c r="B4546" s="330" t="s">
        <v>7589</v>
      </c>
      <c r="C4546" s="330" t="s">
        <v>3090</v>
      </c>
      <c r="D4546" s="370">
        <v>0</v>
      </c>
      <c r="E4546" s="358">
        <v>11.107982</v>
      </c>
      <c r="F4546" s="358">
        <v>134.84642700000001</v>
      </c>
      <c r="G4546" s="370">
        <v>0</v>
      </c>
      <c r="H4546" s="358">
        <v>0</v>
      </c>
      <c r="I4546" s="358">
        <v>0</v>
      </c>
      <c r="J4546" s="370">
        <v>0</v>
      </c>
      <c r="K4546" s="358">
        <v>11.107982</v>
      </c>
      <c r="L4546" s="358">
        <v>134.84642700000001</v>
      </c>
    </row>
    <row r="4547" spans="1:12" ht="17.399999999999999" x14ac:dyDescent="0.25">
      <c r="A4547" s="463" t="s">
        <v>7490</v>
      </c>
      <c r="B4547" s="334" t="s">
        <v>7589</v>
      </c>
      <c r="C4547" s="334" t="s">
        <v>8046</v>
      </c>
      <c r="D4547" s="371">
        <v>0</v>
      </c>
      <c r="E4547" s="359">
        <v>2.2420000000000001E-3</v>
      </c>
      <c r="F4547" s="359">
        <v>4.8570000000000002E-2</v>
      </c>
      <c r="G4547" s="371">
        <v>0</v>
      </c>
      <c r="H4547" s="359">
        <v>0</v>
      </c>
      <c r="I4547" s="359">
        <v>0</v>
      </c>
      <c r="J4547" s="371">
        <v>0</v>
      </c>
      <c r="K4547" s="359">
        <v>2.2420000000000001E-3</v>
      </c>
      <c r="L4547" s="359">
        <v>4.8570000000000002E-2</v>
      </c>
    </row>
    <row r="4548" spans="1:12" ht="17.399999999999999" x14ac:dyDescent="0.25">
      <c r="A4548" s="462" t="s">
        <v>7977</v>
      </c>
      <c r="B4548" s="330" t="s">
        <v>8017</v>
      </c>
      <c r="C4548" s="330" t="s">
        <v>3082</v>
      </c>
      <c r="D4548" s="370">
        <v>0</v>
      </c>
      <c r="E4548" s="358">
        <v>0.29142000000000001</v>
      </c>
      <c r="F4548" s="358">
        <v>1.7739320000000001</v>
      </c>
      <c r="G4548" s="370">
        <v>0</v>
      </c>
      <c r="H4548" s="358">
        <v>0</v>
      </c>
      <c r="I4548" s="358">
        <v>0</v>
      </c>
      <c r="J4548" s="370">
        <v>0</v>
      </c>
      <c r="K4548" s="358">
        <v>0.29142000000000001</v>
      </c>
      <c r="L4548" s="358">
        <v>1.7739320000000001</v>
      </c>
    </row>
    <row r="4549" spans="1:12" ht="17.399999999999999" x14ac:dyDescent="0.25">
      <c r="A4549" s="463" t="s">
        <v>7977</v>
      </c>
      <c r="B4549" s="334" t="s">
        <v>8017</v>
      </c>
      <c r="C4549" s="334" t="s">
        <v>8046</v>
      </c>
      <c r="D4549" s="371">
        <v>0</v>
      </c>
      <c r="E4549" s="359">
        <v>5.0000000000000002E-5</v>
      </c>
      <c r="F4549" s="359">
        <v>2.9999999999999997E-4</v>
      </c>
      <c r="G4549" s="371">
        <v>0</v>
      </c>
      <c r="H4549" s="359">
        <v>2.1319999999999999E-2</v>
      </c>
      <c r="I4549" s="359">
        <v>8.7410000000000005E-3</v>
      </c>
      <c r="J4549" s="371">
        <v>0</v>
      </c>
      <c r="K4549" s="359">
        <v>2.137E-2</v>
      </c>
      <c r="L4549" s="359">
        <v>9.0410000000000004E-3</v>
      </c>
    </row>
    <row r="4550" spans="1:12" ht="17.399999999999999" x14ac:dyDescent="0.25">
      <c r="A4550" s="462" t="s">
        <v>5673</v>
      </c>
      <c r="B4550" s="330" t="s">
        <v>2384</v>
      </c>
      <c r="C4550" s="330" t="s">
        <v>3082</v>
      </c>
      <c r="D4550" s="370">
        <v>0</v>
      </c>
      <c r="E4550" s="358">
        <v>0.11576</v>
      </c>
      <c r="F4550" s="358">
        <v>1.4442410000000001</v>
      </c>
      <c r="G4550" s="370">
        <v>0</v>
      </c>
      <c r="H4550" s="358">
        <v>1E-4</v>
      </c>
      <c r="I4550" s="358">
        <v>2.9999999999999997E-4</v>
      </c>
      <c r="J4550" s="370">
        <v>0</v>
      </c>
      <c r="K4550" s="358">
        <v>0.11586</v>
      </c>
      <c r="L4550" s="358">
        <v>1.4445410000000001</v>
      </c>
    </row>
    <row r="4551" spans="1:12" ht="17.399999999999999" x14ac:dyDescent="0.25">
      <c r="A4551" s="463" t="s">
        <v>5673</v>
      </c>
      <c r="B4551" s="334" t="s">
        <v>2384</v>
      </c>
      <c r="C4551" s="334" t="s">
        <v>8046</v>
      </c>
      <c r="D4551" s="371">
        <v>0</v>
      </c>
      <c r="E4551" s="359">
        <v>2.6840000000000002E-3</v>
      </c>
      <c r="F4551" s="359">
        <v>2.3576E-2</v>
      </c>
      <c r="G4551" s="371">
        <v>0</v>
      </c>
      <c r="H4551" s="359">
        <v>3.2400000000000001E-4</v>
      </c>
      <c r="I4551" s="359">
        <v>5.2339999999999999E-3</v>
      </c>
      <c r="J4551" s="371">
        <v>0</v>
      </c>
      <c r="K4551" s="359">
        <v>3.0079999999999998E-3</v>
      </c>
      <c r="L4551" s="359">
        <v>2.8809999999999999E-2</v>
      </c>
    </row>
    <row r="4552" spans="1:12" ht="17.399999999999999" x14ac:dyDescent="0.25">
      <c r="A4552" s="462" t="s">
        <v>5674</v>
      </c>
      <c r="B4552" s="330" t="s">
        <v>2385</v>
      </c>
      <c r="C4552" s="330" t="s">
        <v>3081</v>
      </c>
      <c r="D4552" s="370">
        <v>0</v>
      </c>
      <c r="E4552" s="358">
        <v>0.137235</v>
      </c>
      <c r="F4552" s="358">
        <v>2.3215319999999999</v>
      </c>
      <c r="G4552" s="370">
        <v>0</v>
      </c>
      <c r="H4552" s="358">
        <v>3.5638999999999997E-2</v>
      </c>
      <c r="I4552" s="358">
        <v>1.471684</v>
      </c>
      <c r="J4552" s="370">
        <v>0</v>
      </c>
      <c r="K4552" s="358">
        <v>0.172874</v>
      </c>
      <c r="L4552" s="358">
        <v>3.7932160000000001</v>
      </c>
    </row>
    <row r="4553" spans="1:12" ht="17.399999999999999" x14ac:dyDescent="0.25">
      <c r="A4553" s="463" t="s">
        <v>5674</v>
      </c>
      <c r="B4553" s="334" t="s">
        <v>2385</v>
      </c>
      <c r="C4553" s="334" t="s">
        <v>3082</v>
      </c>
      <c r="D4553" s="371">
        <v>0</v>
      </c>
      <c r="E4553" s="359">
        <v>7.8726000000000004E-2</v>
      </c>
      <c r="F4553" s="359">
        <v>1.229843</v>
      </c>
      <c r="G4553" s="371">
        <v>0</v>
      </c>
      <c r="H4553" s="359">
        <v>4.2360000000000002E-3</v>
      </c>
      <c r="I4553" s="359">
        <v>4.7737000000000002E-2</v>
      </c>
      <c r="J4553" s="371">
        <v>0</v>
      </c>
      <c r="K4553" s="359">
        <v>8.2961999999999994E-2</v>
      </c>
      <c r="L4553" s="359">
        <v>1.2775799999999999</v>
      </c>
    </row>
    <row r="4554" spans="1:12" ht="17.399999999999999" x14ac:dyDescent="0.25">
      <c r="A4554" s="462" t="s">
        <v>5674</v>
      </c>
      <c r="B4554" s="330" t="s">
        <v>2385</v>
      </c>
      <c r="C4554" s="330" t="s">
        <v>8046</v>
      </c>
      <c r="D4554" s="370">
        <v>0</v>
      </c>
      <c r="E4554" s="358">
        <v>2.4399999999999999E-4</v>
      </c>
      <c r="F4554" s="358">
        <v>3.6900000000000002E-4</v>
      </c>
      <c r="G4554" s="370">
        <v>0</v>
      </c>
      <c r="H4554" s="358">
        <v>5.8178000000000001E-2</v>
      </c>
      <c r="I4554" s="358">
        <v>0.65318399999999999</v>
      </c>
      <c r="J4554" s="370">
        <v>0</v>
      </c>
      <c r="K4554" s="358">
        <v>5.8422000000000002E-2</v>
      </c>
      <c r="L4554" s="358">
        <v>0.65355300000000005</v>
      </c>
    </row>
    <row r="4555" spans="1:12" ht="17.399999999999999" x14ac:dyDescent="0.25">
      <c r="A4555" s="463" t="s">
        <v>5675</v>
      </c>
      <c r="B4555" s="334" t="s">
        <v>2386</v>
      </c>
      <c r="C4555" s="334" t="s">
        <v>3081</v>
      </c>
      <c r="D4555" s="371">
        <v>0</v>
      </c>
      <c r="E4555" s="359">
        <v>1.127262</v>
      </c>
      <c r="F4555" s="359">
        <v>19.116793999999999</v>
      </c>
      <c r="G4555" s="371">
        <v>0</v>
      </c>
      <c r="H4555" s="359">
        <v>0.124542</v>
      </c>
      <c r="I4555" s="359">
        <v>0.74744100000000002</v>
      </c>
      <c r="J4555" s="371">
        <v>0</v>
      </c>
      <c r="K4555" s="359">
        <v>1.2518039999999999</v>
      </c>
      <c r="L4555" s="359">
        <v>19.864235000000001</v>
      </c>
    </row>
    <row r="4556" spans="1:12" ht="17.399999999999999" x14ac:dyDescent="0.25">
      <c r="A4556" s="462" t="s">
        <v>5675</v>
      </c>
      <c r="B4556" s="330" t="s">
        <v>2386</v>
      </c>
      <c r="C4556" s="330" t="s">
        <v>3082</v>
      </c>
      <c r="D4556" s="370">
        <v>0</v>
      </c>
      <c r="E4556" s="358">
        <v>0.18892600000000001</v>
      </c>
      <c r="F4556" s="358">
        <v>2.5582319999999998</v>
      </c>
      <c r="G4556" s="370">
        <v>0</v>
      </c>
      <c r="H4556" s="358">
        <v>0</v>
      </c>
      <c r="I4556" s="358">
        <v>0</v>
      </c>
      <c r="J4556" s="370">
        <v>0</v>
      </c>
      <c r="K4556" s="358">
        <v>0.18892600000000001</v>
      </c>
      <c r="L4556" s="358">
        <v>2.5582319999999998</v>
      </c>
    </row>
    <row r="4557" spans="1:12" ht="17.399999999999999" x14ac:dyDescent="0.25">
      <c r="A4557" s="463" t="s">
        <v>5675</v>
      </c>
      <c r="B4557" s="334" t="s">
        <v>2386</v>
      </c>
      <c r="C4557" s="334" t="s">
        <v>8046</v>
      </c>
      <c r="D4557" s="371">
        <v>0</v>
      </c>
      <c r="E4557" s="359">
        <v>1.7930000000000001E-2</v>
      </c>
      <c r="F4557" s="359">
        <v>0.23533100000000001</v>
      </c>
      <c r="G4557" s="371">
        <v>0</v>
      </c>
      <c r="H4557" s="359">
        <v>0</v>
      </c>
      <c r="I4557" s="359">
        <v>0</v>
      </c>
      <c r="J4557" s="371">
        <v>0</v>
      </c>
      <c r="K4557" s="359">
        <v>1.7930000000000001E-2</v>
      </c>
      <c r="L4557" s="359">
        <v>0.23533100000000001</v>
      </c>
    </row>
    <row r="4558" spans="1:12" ht="17.399999999999999" x14ac:dyDescent="0.25">
      <c r="A4558" s="462" t="s">
        <v>5676</v>
      </c>
      <c r="B4558" s="330" t="s">
        <v>2387</v>
      </c>
      <c r="C4558" s="330" t="s">
        <v>3081</v>
      </c>
      <c r="D4558" s="370">
        <v>0</v>
      </c>
      <c r="E4558" s="358">
        <v>0.128188</v>
      </c>
      <c r="F4558" s="358">
        <v>2.9280879999999998</v>
      </c>
      <c r="G4558" s="370">
        <v>0</v>
      </c>
      <c r="H4558" s="358">
        <v>1.4448000000000001E-2</v>
      </c>
      <c r="I4558" s="358">
        <v>0.48154599999999997</v>
      </c>
      <c r="J4558" s="370">
        <v>0</v>
      </c>
      <c r="K4558" s="358">
        <v>0.14263600000000001</v>
      </c>
      <c r="L4558" s="358">
        <v>3.4096340000000001</v>
      </c>
    </row>
    <row r="4559" spans="1:12" ht="17.399999999999999" x14ac:dyDescent="0.25">
      <c r="A4559" s="463" t="s">
        <v>5676</v>
      </c>
      <c r="B4559" s="334" t="s">
        <v>2387</v>
      </c>
      <c r="C4559" s="334" t="s">
        <v>3082</v>
      </c>
      <c r="D4559" s="371">
        <v>0</v>
      </c>
      <c r="E4559" s="359">
        <v>0.35147899999999999</v>
      </c>
      <c r="F4559" s="359">
        <v>6.2633409999999996</v>
      </c>
      <c r="G4559" s="371">
        <v>0</v>
      </c>
      <c r="H4559" s="359">
        <v>0</v>
      </c>
      <c r="I4559" s="359">
        <v>0</v>
      </c>
      <c r="J4559" s="371">
        <v>0</v>
      </c>
      <c r="K4559" s="359">
        <v>0.35147899999999999</v>
      </c>
      <c r="L4559" s="359">
        <v>6.2633409999999996</v>
      </c>
    </row>
    <row r="4560" spans="1:12" ht="17.399999999999999" x14ac:dyDescent="0.25">
      <c r="A4560" s="462" t="s">
        <v>5676</v>
      </c>
      <c r="B4560" s="330" t="s">
        <v>2387</v>
      </c>
      <c r="C4560" s="330" t="s">
        <v>3086</v>
      </c>
      <c r="D4560" s="370">
        <v>0</v>
      </c>
      <c r="E4560" s="358">
        <v>2.5072000000000001E-2</v>
      </c>
      <c r="F4560" s="358">
        <v>0.57208099999999995</v>
      </c>
      <c r="G4560" s="370">
        <v>0</v>
      </c>
      <c r="H4560" s="358">
        <v>0</v>
      </c>
      <c r="I4560" s="358">
        <v>0</v>
      </c>
      <c r="J4560" s="370">
        <v>0</v>
      </c>
      <c r="K4560" s="358">
        <v>2.5072000000000001E-2</v>
      </c>
      <c r="L4560" s="358">
        <v>0.57208099999999995</v>
      </c>
    </row>
    <row r="4561" spans="1:12" ht="17.399999999999999" x14ac:dyDescent="0.25">
      <c r="A4561" s="463" t="s">
        <v>5676</v>
      </c>
      <c r="B4561" s="334" t="s">
        <v>2387</v>
      </c>
      <c r="C4561" s="334" t="s">
        <v>8046</v>
      </c>
      <c r="D4561" s="371">
        <v>0</v>
      </c>
      <c r="E4561" s="359">
        <v>4.8000000000000001E-4</v>
      </c>
      <c r="F4561" s="359">
        <v>1.303E-2</v>
      </c>
      <c r="G4561" s="371">
        <v>0</v>
      </c>
      <c r="H4561" s="359">
        <v>0</v>
      </c>
      <c r="I4561" s="359">
        <v>0</v>
      </c>
      <c r="J4561" s="371">
        <v>0</v>
      </c>
      <c r="K4561" s="359">
        <v>4.8000000000000001E-4</v>
      </c>
      <c r="L4561" s="359">
        <v>1.303E-2</v>
      </c>
    </row>
    <row r="4562" spans="1:12" ht="17.399999999999999" x14ac:dyDescent="0.25">
      <c r="A4562" s="462" t="s">
        <v>243</v>
      </c>
      <c r="B4562" s="330" t="s">
        <v>1018</v>
      </c>
      <c r="C4562" s="330" t="s">
        <v>3082</v>
      </c>
      <c r="D4562" s="370">
        <v>0</v>
      </c>
      <c r="E4562" s="358">
        <v>9.450901</v>
      </c>
      <c r="F4562" s="358">
        <v>123.956963</v>
      </c>
      <c r="G4562" s="370">
        <v>0</v>
      </c>
      <c r="H4562" s="358">
        <v>0</v>
      </c>
      <c r="I4562" s="358">
        <v>0</v>
      </c>
      <c r="J4562" s="370">
        <v>0</v>
      </c>
      <c r="K4562" s="358">
        <v>9.450901</v>
      </c>
      <c r="L4562" s="358">
        <v>123.956963</v>
      </c>
    </row>
    <row r="4563" spans="1:12" ht="17.399999999999999" x14ac:dyDescent="0.25">
      <c r="A4563" s="463" t="s">
        <v>243</v>
      </c>
      <c r="B4563" s="334" t="s">
        <v>1018</v>
      </c>
      <c r="C4563" s="334" t="s">
        <v>8046</v>
      </c>
      <c r="D4563" s="371">
        <v>0</v>
      </c>
      <c r="E4563" s="359">
        <v>1.1126E-2</v>
      </c>
      <c r="F4563" s="359">
        <v>0.26969399999999999</v>
      </c>
      <c r="G4563" s="371">
        <v>0</v>
      </c>
      <c r="H4563" s="359">
        <v>2.3400000000000001E-3</v>
      </c>
      <c r="I4563" s="359">
        <v>0.104186</v>
      </c>
      <c r="J4563" s="371">
        <v>0</v>
      </c>
      <c r="K4563" s="359">
        <v>1.3466000000000001E-2</v>
      </c>
      <c r="L4563" s="359">
        <v>0.37387999999999999</v>
      </c>
    </row>
    <row r="4564" spans="1:12" ht="17.399999999999999" x14ac:dyDescent="0.25">
      <c r="A4564" s="462" t="s">
        <v>5678</v>
      </c>
      <c r="B4564" s="330" t="s">
        <v>4225</v>
      </c>
      <c r="C4564" s="330" t="s">
        <v>3081</v>
      </c>
      <c r="D4564" s="370">
        <v>0</v>
      </c>
      <c r="E4564" s="358">
        <v>6.1981289999999998</v>
      </c>
      <c r="F4564" s="358">
        <v>90.116738999999995</v>
      </c>
      <c r="G4564" s="370">
        <v>0</v>
      </c>
      <c r="H4564" s="358">
        <v>4.2000000000000002E-4</v>
      </c>
      <c r="I4564" s="358">
        <v>2.4870000000000001E-3</v>
      </c>
      <c r="J4564" s="370">
        <v>0</v>
      </c>
      <c r="K4564" s="358">
        <v>6.1985489999999999</v>
      </c>
      <c r="L4564" s="358">
        <v>90.119225999999998</v>
      </c>
    </row>
    <row r="4565" spans="1:12" ht="17.399999999999999" x14ac:dyDescent="0.25">
      <c r="A4565" s="463" t="s">
        <v>5678</v>
      </c>
      <c r="B4565" s="334" t="s">
        <v>4225</v>
      </c>
      <c r="C4565" s="334" t="s">
        <v>8046</v>
      </c>
      <c r="D4565" s="371">
        <v>0</v>
      </c>
      <c r="E4565" s="359">
        <v>8.5499999999999997E-4</v>
      </c>
      <c r="F4565" s="359">
        <v>1.6219999999999998E-2</v>
      </c>
      <c r="G4565" s="371">
        <v>0</v>
      </c>
      <c r="H4565" s="359">
        <v>2.2509999999999999E-2</v>
      </c>
      <c r="I4565" s="359">
        <v>0.143924</v>
      </c>
      <c r="J4565" s="371">
        <v>0</v>
      </c>
      <c r="K4565" s="359">
        <v>2.3365E-2</v>
      </c>
      <c r="L4565" s="359">
        <v>0.16014400000000001</v>
      </c>
    </row>
    <row r="4566" spans="1:12" ht="17.399999999999999" x14ac:dyDescent="0.25">
      <c r="A4566" s="462" t="s">
        <v>244</v>
      </c>
      <c r="B4566" s="330" t="s">
        <v>1214</v>
      </c>
      <c r="C4566" s="330" t="s">
        <v>3081</v>
      </c>
      <c r="D4566" s="370">
        <v>0</v>
      </c>
      <c r="E4566" s="358">
        <v>6.1505999999999998E-2</v>
      </c>
      <c r="F4566" s="358">
        <v>0.73425499999999999</v>
      </c>
      <c r="G4566" s="370">
        <v>0</v>
      </c>
      <c r="H4566" s="358">
        <v>3.1292E-2</v>
      </c>
      <c r="I4566" s="358">
        <v>1.4591160000000001</v>
      </c>
      <c r="J4566" s="370">
        <v>0</v>
      </c>
      <c r="K4566" s="358">
        <v>9.2798000000000005E-2</v>
      </c>
      <c r="L4566" s="358">
        <v>2.193371</v>
      </c>
    </row>
    <row r="4567" spans="1:12" ht="17.399999999999999" x14ac:dyDescent="0.25">
      <c r="A4567" s="463" t="s">
        <v>244</v>
      </c>
      <c r="B4567" s="334" t="s">
        <v>1214</v>
      </c>
      <c r="C4567" s="334" t="s">
        <v>8046</v>
      </c>
      <c r="D4567" s="371">
        <v>0</v>
      </c>
      <c r="E4567" s="359">
        <v>5.2631999999999998E-2</v>
      </c>
      <c r="F4567" s="359">
        <v>0.222276</v>
      </c>
      <c r="G4567" s="371">
        <v>0</v>
      </c>
      <c r="H4567" s="359">
        <v>4.1169999999999998E-2</v>
      </c>
      <c r="I4567" s="359">
        <v>0.134686</v>
      </c>
      <c r="J4567" s="371">
        <v>0</v>
      </c>
      <c r="K4567" s="359">
        <v>9.3801999999999996E-2</v>
      </c>
      <c r="L4567" s="359">
        <v>0.356962</v>
      </c>
    </row>
    <row r="4568" spans="1:12" ht="17.399999999999999" x14ac:dyDescent="0.25">
      <c r="A4568" s="462" t="s">
        <v>5680</v>
      </c>
      <c r="B4568" s="330" t="s">
        <v>6876</v>
      </c>
      <c r="C4568" s="330" t="s">
        <v>3082</v>
      </c>
      <c r="D4568" s="370">
        <v>0</v>
      </c>
      <c r="E4568" s="358">
        <v>0.449216</v>
      </c>
      <c r="F4568" s="358">
        <v>6.3924719999999997</v>
      </c>
      <c r="G4568" s="370">
        <v>0</v>
      </c>
      <c r="H4568" s="358">
        <v>1E-3</v>
      </c>
      <c r="I4568" s="358">
        <v>3.1154999999999999E-2</v>
      </c>
      <c r="J4568" s="370">
        <v>0</v>
      </c>
      <c r="K4568" s="358">
        <v>0.45021600000000001</v>
      </c>
      <c r="L4568" s="358">
        <v>6.4236269999999998</v>
      </c>
    </row>
    <row r="4569" spans="1:12" ht="17.399999999999999" x14ac:dyDescent="0.25">
      <c r="A4569" s="463" t="s">
        <v>5680</v>
      </c>
      <c r="B4569" s="334" t="s">
        <v>6876</v>
      </c>
      <c r="C4569" s="334" t="s">
        <v>8046</v>
      </c>
      <c r="D4569" s="371">
        <v>0</v>
      </c>
      <c r="E4569" s="359">
        <v>0</v>
      </c>
      <c r="F4569" s="359">
        <v>0</v>
      </c>
      <c r="G4569" s="371">
        <v>0</v>
      </c>
      <c r="H4569" s="359">
        <v>7.8147999999999995E-2</v>
      </c>
      <c r="I4569" s="359">
        <v>0.21338799999999999</v>
      </c>
      <c r="J4569" s="371">
        <v>0</v>
      </c>
      <c r="K4569" s="359">
        <v>7.8147999999999995E-2</v>
      </c>
      <c r="L4569" s="359">
        <v>0.21338799999999999</v>
      </c>
    </row>
    <row r="4570" spans="1:12" ht="17.399999999999999" x14ac:dyDescent="0.25">
      <c r="A4570" s="462" t="s">
        <v>5683</v>
      </c>
      <c r="B4570" s="330" t="s">
        <v>3353</v>
      </c>
      <c r="C4570" s="330" t="s">
        <v>3081</v>
      </c>
      <c r="D4570" s="370">
        <v>0</v>
      </c>
      <c r="E4570" s="358">
        <v>2.8052839999999999</v>
      </c>
      <c r="F4570" s="358">
        <v>8.2037949999999995</v>
      </c>
      <c r="G4570" s="370">
        <v>0</v>
      </c>
      <c r="H4570" s="358">
        <v>1.1324000000000001E-2</v>
      </c>
      <c r="I4570" s="358">
        <v>6.0895999999999999E-2</v>
      </c>
      <c r="J4570" s="370">
        <v>0</v>
      </c>
      <c r="K4570" s="358">
        <v>2.816608</v>
      </c>
      <c r="L4570" s="358">
        <v>8.2646909999999991</v>
      </c>
    </row>
    <row r="4571" spans="1:12" ht="17.399999999999999" x14ac:dyDescent="0.25">
      <c r="A4571" s="463" t="s">
        <v>5683</v>
      </c>
      <c r="B4571" s="334" t="s">
        <v>3353</v>
      </c>
      <c r="C4571" s="334" t="s">
        <v>3082</v>
      </c>
      <c r="D4571" s="371">
        <v>0</v>
      </c>
      <c r="E4571" s="359">
        <v>0.52868199999999999</v>
      </c>
      <c r="F4571" s="359">
        <v>1.7428090000000001</v>
      </c>
      <c r="G4571" s="371">
        <v>0</v>
      </c>
      <c r="H4571" s="359">
        <v>5.0000000000000002E-5</v>
      </c>
      <c r="I4571" s="359">
        <v>2.0000000000000001E-4</v>
      </c>
      <c r="J4571" s="371">
        <v>0</v>
      </c>
      <c r="K4571" s="359">
        <v>0.52873199999999998</v>
      </c>
      <c r="L4571" s="359">
        <v>1.743009</v>
      </c>
    </row>
    <row r="4572" spans="1:12" ht="17.399999999999999" x14ac:dyDescent="0.25">
      <c r="A4572" s="462" t="s">
        <v>5683</v>
      </c>
      <c r="B4572" s="330" t="s">
        <v>3353</v>
      </c>
      <c r="C4572" s="330" t="s">
        <v>3083</v>
      </c>
      <c r="D4572" s="370">
        <v>0</v>
      </c>
      <c r="E4572" s="358">
        <v>0.62990199999999996</v>
      </c>
      <c r="F4572" s="358">
        <v>1.435182</v>
      </c>
      <c r="G4572" s="370">
        <v>0</v>
      </c>
      <c r="H4572" s="358">
        <v>0</v>
      </c>
      <c r="I4572" s="358">
        <v>0</v>
      </c>
      <c r="J4572" s="370">
        <v>0</v>
      </c>
      <c r="K4572" s="358">
        <v>0.62990199999999996</v>
      </c>
      <c r="L4572" s="358">
        <v>1.435182</v>
      </c>
    </row>
    <row r="4573" spans="1:12" ht="17.399999999999999" x14ac:dyDescent="0.25">
      <c r="A4573" s="463" t="s">
        <v>5683</v>
      </c>
      <c r="B4573" s="334" t="s">
        <v>3353</v>
      </c>
      <c r="C4573" s="334" t="s">
        <v>8046</v>
      </c>
      <c r="D4573" s="371">
        <v>0</v>
      </c>
      <c r="E4573" s="359">
        <v>0.11851100000000001</v>
      </c>
      <c r="F4573" s="359">
        <v>0.51130299999999995</v>
      </c>
      <c r="G4573" s="371">
        <v>0</v>
      </c>
      <c r="H4573" s="359">
        <v>0</v>
      </c>
      <c r="I4573" s="359">
        <v>0</v>
      </c>
      <c r="J4573" s="371">
        <v>0</v>
      </c>
      <c r="K4573" s="359">
        <v>0.11851100000000001</v>
      </c>
      <c r="L4573" s="359">
        <v>0.51130299999999995</v>
      </c>
    </row>
    <row r="4574" spans="1:12" ht="17.399999999999999" x14ac:dyDescent="0.25">
      <c r="A4574" s="462" t="s">
        <v>3894</v>
      </c>
      <c r="B4574" s="330" t="s">
        <v>1215</v>
      </c>
      <c r="C4574" s="330" t="s">
        <v>3081</v>
      </c>
      <c r="D4574" s="370">
        <v>0</v>
      </c>
      <c r="E4574" s="358">
        <v>2.3390900000000001</v>
      </c>
      <c r="F4574" s="358">
        <v>55.798107000000002</v>
      </c>
      <c r="G4574" s="370">
        <v>0</v>
      </c>
      <c r="H4574" s="358">
        <v>0.45608500000000002</v>
      </c>
      <c r="I4574" s="358">
        <v>4.8055329999999996</v>
      </c>
      <c r="J4574" s="370">
        <v>0</v>
      </c>
      <c r="K4574" s="358">
        <v>2.795175</v>
      </c>
      <c r="L4574" s="358">
        <v>60.603639999999999</v>
      </c>
    </row>
    <row r="4575" spans="1:12" ht="17.399999999999999" x14ac:dyDescent="0.25">
      <c r="A4575" s="463" t="s">
        <v>3894</v>
      </c>
      <c r="B4575" s="334" t="s">
        <v>1215</v>
      </c>
      <c r="C4575" s="334" t="s">
        <v>3082</v>
      </c>
      <c r="D4575" s="371">
        <v>0</v>
      </c>
      <c r="E4575" s="359">
        <v>7.1276719999999996</v>
      </c>
      <c r="F4575" s="359">
        <v>67.151974999999993</v>
      </c>
      <c r="G4575" s="371">
        <v>0</v>
      </c>
      <c r="H4575" s="359">
        <v>3.3394E-2</v>
      </c>
      <c r="I4575" s="359">
        <v>0.58968200000000004</v>
      </c>
      <c r="J4575" s="371">
        <v>0</v>
      </c>
      <c r="K4575" s="359">
        <v>7.1610659999999999</v>
      </c>
      <c r="L4575" s="359">
        <v>67.741657000000004</v>
      </c>
    </row>
    <row r="4576" spans="1:12" ht="17.399999999999999" x14ac:dyDescent="0.25">
      <c r="A4576" s="462" t="s">
        <v>3894</v>
      </c>
      <c r="B4576" s="330" t="s">
        <v>1215</v>
      </c>
      <c r="C4576" s="330" t="s">
        <v>3089</v>
      </c>
      <c r="D4576" s="370">
        <v>0</v>
      </c>
      <c r="E4576" s="358">
        <v>0</v>
      </c>
      <c r="F4576" s="358">
        <v>0</v>
      </c>
      <c r="G4576" s="370">
        <v>0</v>
      </c>
      <c r="H4576" s="358">
        <v>2.5739999999999999E-2</v>
      </c>
      <c r="I4576" s="358">
        <v>1.7329129999999999</v>
      </c>
      <c r="J4576" s="370">
        <v>0</v>
      </c>
      <c r="K4576" s="358">
        <v>2.5739999999999999E-2</v>
      </c>
      <c r="L4576" s="358">
        <v>1.7329129999999999</v>
      </c>
    </row>
    <row r="4577" spans="1:12" ht="17.399999999999999" x14ac:dyDescent="0.25">
      <c r="A4577" s="463" t="s">
        <v>3894</v>
      </c>
      <c r="B4577" s="334" t="s">
        <v>1215</v>
      </c>
      <c r="C4577" s="334" t="s">
        <v>8046</v>
      </c>
      <c r="D4577" s="371">
        <v>0</v>
      </c>
      <c r="E4577" s="359">
        <v>3.186E-3</v>
      </c>
      <c r="F4577" s="359">
        <v>0.11544500000000001</v>
      </c>
      <c r="G4577" s="371">
        <v>0</v>
      </c>
      <c r="H4577" s="359">
        <v>5.4270000000000004E-3</v>
      </c>
      <c r="I4577" s="359">
        <v>0.161021</v>
      </c>
      <c r="J4577" s="371">
        <v>0</v>
      </c>
      <c r="K4577" s="359">
        <v>8.6130000000000009E-3</v>
      </c>
      <c r="L4577" s="359">
        <v>0.27646599999999999</v>
      </c>
    </row>
    <row r="4578" spans="1:12" ht="17.399999999999999" x14ac:dyDescent="0.25">
      <c r="A4578" s="462" t="s">
        <v>5685</v>
      </c>
      <c r="B4578" s="330" t="s">
        <v>3354</v>
      </c>
      <c r="C4578" s="330" t="s">
        <v>3081</v>
      </c>
      <c r="D4578" s="370">
        <v>0</v>
      </c>
      <c r="E4578" s="358">
        <v>4.3477030000000001</v>
      </c>
      <c r="F4578" s="358">
        <v>87.805975000000004</v>
      </c>
      <c r="G4578" s="370">
        <v>0</v>
      </c>
      <c r="H4578" s="358">
        <v>1.9999999999999999E-6</v>
      </c>
      <c r="I4578" s="358">
        <v>2.0000000000000002E-5</v>
      </c>
      <c r="J4578" s="370">
        <v>0</v>
      </c>
      <c r="K4578" s="358">
        <v>4.3477050000000004</v>
      </c>
      <c r="L4578" s="358">
        <v>87.805994999999996</v>
      </c>
    </row>
    <row r="4579" spans="1:12" ht="17.399999999999999" x14ac:dyDescent="0.25">
      <c r="A4579" s="463" t="s">
        <v>5685</v>
      </c>
      <c r="B4579" s="334" t="s">
        <v>3354</v>
      </c>
      <c r="C4579" s="334" t="s">
        <v>3082</v>
      </c>
      <c r="D4579" s="371">
        <v>0</v>
      </c>
      <c r="E4579" s="359">
        <v>6.9620610000000003</v>
      </c>
      <c r="F4579" s="359">
        <v>123.94949800000001</v>
      </c>
      <c r="G4579" s="371">
        <v>0</v>
      </c>
      <c r="H4579" s="359">
        <v>2.9999999999999997E-4</v>
      </c>
      <c r="I4579" s="359">
        <v>4.6500000000000003E-4</v>
      </c>
      <c r="J4579" s="371">
        <v>0</v>
      </c>
      <c r="K4579" s="359">
        <v>6.9623609999999996</v>
      </c>
      <c r="L4579" s="359">
        <v>123.949963</v>
      </c>
    </row>
    <row r="4580" spans="1:12" ht="17.399999999999999" x14ac:dyDescent="0.25">
      <c r="A4580" s="462" t="s">
        <v>5685</v>
      </c>
      <c r="B4580" s="330" t="s">
        <v>3354</v>
      </c>
      <c r="C4580" s="330" t="s">
        <v>3083</v>
      </c>
      <c r="D4580" s="370">
        <v>0</v>
      </c>
      <c r="E4580" s="358">
        <v>0.57921400000000001</v>
      </c>
      <c r="F4580" s="358">
        <v>16.212607999999999</v>
      </c>
      <c r="G4580" s="370">
        <v>0</v>
      </c>
      <c r="H4580" s="358">
        <v>2.6180000000000001E-3</v>
      </c>
      <c r="I4580" s="358">
        <v>2.2171E-2</v>
      </c>
      <c r="J4580" s="370">
        <v>0</v>
      </c>
      <c r="K4580" s="358">
        <v>0.58183200000000002</v>
      </c>
      <c r="L4580" s="358">
        <v>16.234779</v>
      </c>
    </row>
    <row r="4581" spans="1:12" ht="17.399999999999999" x14ac:dyDescent="0.25">
      <c r="A4581" s="463" t="s">
        <v>5685</v>
      </c>
      <c r="B4581" s="334" t="s">
        <v>3354</v>
      </c>
      <c r="C4581" s="334" t="s">
        <v>3084</v>
      </c>
      <c r="D4581" s="371">
        <v>0</v>
      </c>
      <c r="E4581" s="359">
        <v>0.34778799999999999</v>
      </c>
      <c r="F4581" s="359">
        <v>9.3711769999999994</v>
      </c>
      <c r="G4581" s="371">
        <v>0</v>
      </c>
      <c r="H4581" s="359">
        <v>0</v>
      </c>
      <c r="I4581" s="359">
        <v>0</v>
      </c>
      <c r="J4581" s="371">
        <v>0</v>
      </c>
      <c r="K4581" s="359">
        <v>0.34778799999999999</v>
      </c>
      <c r="L4581" s="359">
        <v>9.3711769999999994</v>
      </c>
    </row>
    <row r="4582" spans="1:12" ht="17.399999999999999" x14ac:dyDescent="0.25">
      <c r="A4582" s="462" t="s">
        <v>5685</v>
      </c>
      <c r="B4582" s="330" t="s">
        <v>3354</v>
      </c>
      <c r="C4582" s="330" t="s">
        <v>3086</v>
      </c>
      <c r="D4582" s="370">
        <v>0</v>
      </c>
      <c r="E4582" s="358">
        <v>0.17613000000000001</v>
      </c>
      <c r="F4582" s="358">
        <v>5.1398590000000004</v>
      </c>
      <c r="G4582" s="370">
        <v>0</v>
      </c>
      <c r="H4582" s="358">
        <v>0</v>
      </c>
      <c r="I4582" s="358">
        <v>0</v>
      </c>
      <c r="J4582" s="370">
        <v>0</v>
      </c>
      <c r="K4582" s="358">
        <v>0.17613000000000001</v>
      </c>
      <c r="L4582" s="358">
        <v>5.1398590000000004</v>
      </c>
    </row>
    <row r="4583" spans="1:12" ht="17.399999999999999" x14ac:dyDescent="0.25">
      <c r="A4583" s="463" t="s">
        <v>5685</v>
      </c>
      <c r="B4583" s="334" t="s">
        <v>3354</v>
      </c>
      <c r="C4583" s="334" t="s">
        <v>3087</v>
      </c>
      <c r="D4583" s="371">
        <v>0</v>
      </c>
      <c r="E4583" s="359">
        <v>7.2618840000000002</v>
      </c>
      <c r="F4583" s="359">
        <v>206.27175399999999</v>
      </c>
      <c r="G4583" s="371">
        <v>0</v>
      </c>
      <c r="H4583" s="359">
        <v>0</v>
      </c>
      <c r="I4583" s="359">
        <v>0</v>
      </c>
      <c r="J4583" s="371">
        <v>0</v>
      </c>
      <c r="K4583" s="359">
        <v>7.2618840000000002</v>
      </c>
      <c r="L4583" s="359">
        <v>206.27175399999999</v>
      </c>
    </row>
    <row r="4584" spans="1:12" ht="17.399999999999999" x14ac:dyDescent="0.25">
      <c r="A4584" s="462" t="s">
        <v>5685</v>
      </c>
      <c r="B4584" s="330" t="s">
        <v>3354</v>
      </c>
      <c r="C4584" s="330" t="s">
        <v>3089</v>
      </c>
      <c r="D4584" s="370">
        <v>0</v>
      </c>
      <c r="E4584" s="358">
        <v>3.7520950000000002</v>
      </c>
      <c r="F4584" s="358">
        <v>104.839308</v>
      </c>
      <c r="G4584" s="370">
        <v>0</v>
      </c>
      <c r="H4584" s="358">
        <v>0</v>
      </c>
      <c r="I4584" s="358">
        <v>0</v>
      </c>
      <c r="J4584" s="370">
        <v>0</v>
      </c>
      <c r="K4584" s="358">
        <v>3.7520950000000002</v>
      </c>
      <c r="L4584" s="358">
        <v>104.839308</v>
      </c>
    </row>
    <row r="4585" spans="1:12" ht="17.399999999999999" x14ac:dyDescent="0.25">
      <c r="A4585" s="463" t="s">
        <v>5685</v>
      </c>
      <c r="B4585" s="334" t="s">
        <v>3354</v>
      </c>
      <c r="C4585" s="334" t="s">
        <v>3090</v>
      </c>
      <c r="D4585" s="371">
        <v>0</v>
      </c>
      <c r="E4585" s="359">
        <v>1.9013880000000001</v>
      </c>
      <c r="F4585" s="359">
        <v>48.343409000000001</v>
      </c>
      <c r="G4585" s="371">
        <v>0</v>
      </c>
      <c r="H4585" s="359">
        <v>0</v>
      </c>
      <c r="I4585" s="359">
        <v>0</v>
      </c>
      <c r="J4585" s="371">
        <v>0</v>
      </c>
      <c r="K4585" s="359">
        <v>1.9013880000000001</v>
      </c>
      <c r="L4585" s="359">
        <v>48.343409000000001</v>
      </c>
    </row>
    <row r="4586" spans="1:12" ht="17.399999999999999" x14ac:dyDescent="0.25">
      <c r="A4586" s="462" t="s">
        <v>5686</v>
      </c>
      <c r="B4586" s="330" t="s">
        <v>3355</v>
      </c>
      <c r="C4586" s="330" t="s">
        <v>3081</v>
      </c>
      <c r="D4586" s="370">
        <v>0</v>
      </c>
      <c r="E4586" s="358">
        <v>0.64164399999999999</v>
      </c>
      <c r="F4586" s="358">
        <v>25.693107999999999</v>
      </c>
      <c r="G4586" s="370">
        <v>0</v>
      </c>
      <c r="H4586" s="358">
        <v>2.5760000000000002E-3</v>
      </c>
      <c r="I4586" s="358">
        <v>8.7878999999999999E-2</v>
      </c>
      <c r="J4586" s="370">
        <v>0</v>
      </c>
      <c r="K4586" s="358">
        <v>0.64422000000000001</v>
      </c>
      <c r="L4586" s="358">
        <v>25.780987</v>
      </c>
    </row>
    <row r="4587" spans="1:12" ht="17.399999999999999" x14ac:dyDescent="0.25">
      <c r="A4587" s="463" t="s">
        <v>5686</v>
      </c>
      <c r="B4587" s="334" t="s">
        <v>3355</v>
      </c>
      <c r="C4587" s="334" t="s">
        <v>3082</v>
      </c>
      <c r="D4587" s="371">
        <v>0</v>
      </c>
      <c r="E4587" s="359">
        <v>0.90371599999999996</v>
      </c>
      <c r="F4587" s="359">
        <v>10.114891</v>
      </c>
      <c r="G4587" s="371">
        <v>0</v>
      </c>
      <c r="H4587" s="359">
        <v>1.65E-3</v>
      </c>
      <c r="I4587" s="359">
        <v>4.6499999999999996E-3</v>
      </c>
      <c r="J4587" s="371">
        <v>0</v>
      </c>
      <c r="K4587" s="359">
        <v>0.905366</v>
      </c>
      <c r="L4587" s="359">
        <v>10.119541</v>
      </c>
    </row>
    <row r="4588" spans="1:12" ht="17.399999999999999" x14ac:dyDescent="0.25">
      <c r="A4588" s="462" t="s">
        <v>5686</v>
      </c>
      <c r="B4588" s="330" t="s">
        <v>3355</v>
      </c>
      <c r="C4588" s="330" t="s">
        <v>8046</v>
      </c>
      <c r="D4588" s="370">
        <v>0</v>
      </c>
      <c r="E4588" s="358">
        <v>0</v>
      </c>
      <c r="F4588" s="358">
        <v>0</v>
      </c>
      <c r="G4588" s="370">
        <v>0</v>
      </c>
      <c r="H4588" s="358">
        <v>3.0000000000000001E-6</v>
      </c>
      <c r="I4588" s="358">
        <v>5.8E-5</v>
      </c>
      <c r="J4588" s="370">
        <v>0</v>
      </c>
      <c r="K4588" s="358">
        <v>3.0000000000000001E-6</v>
      </c>
      <c r="L4588" s="358">
        <v>5.8E-5</v>
      </c>
    </row>
    <row r="4589" spans="1:12" ht="17.399999999999999" x14ac:dyDescent="0.25">
      <c r="A4589" s="463" t="s">
        <v>5687</v>
      </c>
      <c r="B4589" s="334" t="s">
        <v>6877</v>
      </c>
      <c r="C4589" s="334" t="s">
        <v>3082</v>
      </c>
      <c r="D4589" s="371">
        <v>0</v>
      </c>
      <c r="E4589" s="359">
        <v>0.23094899999999999</v>
      </c>
      <c r="F4589" s="359">
        <v>3.0951070000000001</v>
      </c>
      <c r="G4589" s="371">
        <v>0</v>
      </c>
      <c r="H4589" s="359">
        <v>0</v>
      </c>
      <c r="I4589" s="359">
        <v>0</v>
      </c>
      <c r="J4589" s="371">
        <v>0</v>
      </c>
      <c r="K4589" s="359">
        <v>0.23094899999999999</v>
      </c>
      <c r="L4589" s="359">
        <v>3.0951070000000001</v>
      </c>
    </row>
    <row r="4590" spans="1:12" ht="17.399999999999999" x14ac:dyDescent="0.25">
      <c r="A4590" s="462" t="s">
        <v>5687</v>
      </c>
      <c r="B4590" s="330" t="s">
        <v>6877</v>
      </c>
      <c r="C4590" s="330" t="s">
        <v>8046</v>
      </c>
      <c r="D4590" s="370">
        <v>0</v>
      </c>
      <c r="E4590" s="358">
        <v>1.47E-3</v>
      </c>
      <c r="F4590" s="358">
        <v>7.8609999999999999E-3</v>
      </c>
      <c r="G4590" s="370">
        <v>0</v>
      </c>
      <c r="H4590" s="358">
        <v>1.9999999999999999E-6</v>
      </c>
      <c r="I4590" s="358">
        <v>3.3799999999999998E-4</v>
      </c>
      <c r="J4590" s="370">
        <v>0</v>
      </c>
      <c r="K4590" s="358">
        <v>1.472E-3</v>
      </c>
      <c r="L4590" s="358">
        <v>8.1989999999999997E-3</v>
      </c>
    </row>
    <row r="4591" spans="1:12" ht="17.399999999999999" x14ac:dyDescent="0.25">
      <c r="A4591" s="463" t="s">
        <v>5688</v>
      </c>
      <c r="B4591" s="334" t="s">
        <v>4226</v>
      </c>
      <c r="C4591" s="334" t="s">
        <v>3081</v>
      </c>
      <c r="D4591" s="371">
        <v>0</v>
      </c>
      <c r="E4591" s="359">
        <v>0.13206999999999999</v>
      </c>
      <c r="F4591" s="359">
        <v>3.5301999999999998</v>
      </c>
      <c r="G4591" s="371">
        <v>0</v>
      </c>
      <c r="H4591" s="359">
        <v>8.1098000000000003E-2</v>
      </c>
      <c r="I4591" s="359">
        <v>12.918654</v>
      </c>
      <c r="J4591" s="371">
        <v>0</v>
      </c>
      <c r="K4591" s="359">
        <v>0.213168</v>
      </c>
      <c r="L4591" s="359">
        <v>16.448854000000001</v>
      </c>
    </row>
    <row r="4592" spans="1:12" ht="17.399999999999999" x14ac:dyDescent="0.25">
      <c r="A4592" s="462" t="s">
        <v>5688</v>
      </c>
      <c r="B4592" s="330" t="s">
        <v>4226</v>
      </c>
      <c r="C4592" s="330" t="s">
        <v>3082</v>
      </c>
      <c r="D4592" s="370">
        <v>0</v>
      </c>
      <c r="E4592" s="358">
        <v>3.3076919999999999</v>
      </c>
      <c r="F4592" s="358">
        <v>37.282913999999998</v>
      </c>
      <c r="G4592" s="370">
        <v>0</v>
      </c>
      <c r="H4592" s="358">
        <v>2.24E-4</v>
      </c>
      <c r="I4592" s="358">
        <v>5.6680000000000003E-3</v>
      </c>
      <c r="J4592" s="370">
        <v>0</v>
      </c>
      <c r="K4592" s="358">
        <v>3.3079160000000001</v>
      </c>
      <c r="L4592" s="358">
        <v>37.288581999999998</v>
      </c>
    </row>
    <row r="4593" spans="1:12" ht="17.399999999999999" x14ac:dyDescent="0.25">
      <c r="A4593" s="463" t="s">
        <v>5688</v>
      </c>
      <c r="B4593" s="334" t="s">
        <v>4226</v>
      </c>
      <c r="C4593" s="334" t="s">
        <v>3084</v>
      </c>
      <c r="D4593" s="371">
        <v>0</v>
      </c>
      <c r="E4593" s="359">
        <v>2.3484999999999999E-2</v>
      </c>
      <c r="F4593" s="359">
        <v>0.51160399999999995</v>
      </c>
      <c r="G4593" s="371">
        <v>0</v>
      </c>
      <c r="H4593" s="359">
        <v>0</v>
      </c>
      <c r="I4593" s="359">
        <v>0</v>
      </c>
      <c r="J4593" s="371">
        <v>0</v>
      </c>
      <c r="K4593" s="359">
        <v>2.3484999999999999E-2</v>
      </c>
      <c r="L4593" s="359">
        <v>0.51160399999999995</v>
      </c>
    </row>
    <row r="4594" spans="1:12" ht="17.399999999999999" x14ac:dyDescent="0.25">
      <c r="A4594" s="462" t="s">
        <v>5688</v>
      </c>
      <c r="B4594" s="330" t="s">
        <v>4226</v>
      </c>
      <c r="C4594" s="330" t="s">
        <v>3089</v>
      </c>
      <c r="D4594" s="370">
        <v>0</v>
      </c>
      <c r="E4594" s="358">
        <v>0.222668</v>
      </c>
      <c r="F4594" s="358">
        <v>6.7234930000000004</v>
      </c>
      <c r="G4594" s="370">
        <v>0</v>
      </c>
      <c r="H4594" s="358">
        <v>2.819E-2</v>
      </c>
      <c r="I4594" s="358">
        <v>1.4563839999999999</v>
      </c>
      <c r="J4594" s="370">
        <v>0</v>
      </c>
      <c r="K4594" s="358">
        <v>0.25085800000000003</v>
      </c>
      <c r="L4594" s="358">
        <v>8.1798769999999994</v>
      </c>
    </row>
    <row r="4595" spans="1:12" ht="17.399999999999999" x14ac:dyDescent="0.25">
      <c r="A4595" s="463" t="s">
        <v>5688</v>
      </c>
      <c r="B4595" s="334" t="s">
        <v>4226</v>
      </c>
      <c r="C4595" s="334" t="s">
        <v>3090</v>
      </c>
      <c r="D4595" s="371">
        <v>0</v>
      </c>
      <c r="E4595" s="359">
        <v>4.1829999999999999E-2</v>
      </c>
      <c r="F4595" s="359">
        <v>1.321526</v>
      </c>
      <c r="G4595" s="371">
        <v>0</v>
      </c>
      <c r="H4595" s="359">
        <v>0</v>
      </c>
      <c r="I4595" s="359">
        <v>0</v>
      </c>
      <c r="J4595" s="371">
        <v>0</v>
      </c>
      <c r="K4595" s="359">
        <v>4.1829999999999999E-2</v>
      </c>
      <c r="L4595" s="359">
        <v>1.321526</v>
      </c>
    </row>
    <row r="4596" spans="1:12" ht="17.399999999999999" x14ac:dyDescent="0.25">
      <c r="A4596" s="462" t="s">
        <v>5688</v>
      </c>
      <c r="B4596" s="330" t="s">
        <v>4226</v>
      </c>
      <c r="C4596" s="330" t="s">
        <v>8046</v>
      </c>
      <c r="D4596" s="370">
        <v>0</v>
      </c>
      <c r="E4596" s="358">
        <v>0</v>
      </c>
      <c r="F4596" s="358">
        <v>0</v>
      </c>
      <c r="G4596" s="370">
        <v>0</v>
      </c>
      <c r="H4596" s="358">
        <v>4.3499999999999997E-3</v>
      </c>
      <c r="I4596" s="358">
        <v>4.3499999999999997E-3</v>
      </c>
      <c r="J4596" s="370">
        <v>0</v>
      </c>
      <c r="K4596" s="358">
        <v>4.3499999999999997E-3</v>
      </c>
      <c r="L4596" s="358">
        <v>4.3499999999999997E-3</v>
      </c>
    </row>
    <row r="4597" spans="1:12" ht="17.399999999999999" x14ac:dyDescent="0.25">
      <c r="A4597" s="463" t="s">
        <v>5689</v>
      </c>
      <c r="B4597" s="334" t="s">
        <v>6878</v>
      </c>
      <c r="C4597" s="334" t="s">
        <v>3081</v>
      </c>
      <c r="D4597" s="371">
        <v>0</v>
      </c>
      <c r="E4597" s="359">
        <v>1.4999999999999999E-4</v>
      </c>
      <c r="F4597" s="359">
        <v>1E-3</v>
      </c>
      <c r="G4597" s="371">
        <v>0</v>
      </c>
      <c r="H4597" s="359">
        <v>2.6389629999999999</v>
      </c>
      <c r="I4597" s="359">
        <v>1.5383340000000001</v>
      </c>
      <c r="J4597" s="371">
        <v>0</v>
      </c>
      <c r="K4597" s="359">
        <v>2.639113</v>
      </c>
      <c r="L4597" s="359">
        <v>1.539334</v>
      </c>
    </row>
    <row r="4598" spans="1:12" ht="17.399999999999999" x14ac:dyDescent="0.25">
      <c r="A4598" s="462" t="s">
        <v>5689</v>
      </c>
      <c r="B4598" s="330" t="s">
        <v>6878</v>
      </c>
      <c r="C4598" s="330" t="s">
        <v>8046</v>
      </c>
      <c r="D4598" s="370">
        <v>0</v>
      </c>
      <c r="E4598" s="358">
        <v>4.4999999999999999E-4</v>
      </c>
      <c r="F4598" s="358">
        <v>7.2969999999999997E-3</v>
      </c>
      <c r="G4598" s="370">
        <v>0</v>
      </c>
      <c r="H4598" s="358">
        <v>0.100276</v>
      </c>
      <c r="I4598" s="358">
        <v>0.436836</v>
      </c>
      <c r="J4598" s="370">
        <v>0</v>
      </c>
      <c r="K4598" s="358">
        <v>0.100726</v>
      </c>
      <c r="L4598" s="358">
        <v>0.444133</v>
      </c>
    </row>
    <row r="4599" spans="1:12" ht="17.399999999999999" x14ac:dyDescent="0.25">
      <c r="A4599" s="463" t="s">
        <v>3722</v>
      </c>
      <c r="B4599" s="334" t="s">
        <v>1019</v>
      </c>
      <c r="C4599" s="334" t="s">
        <v>3081</v>
      </c>
      <c r="D4599" s="371">
        <v>0</v>
      </c>
      <c r="E4599" s="359">
        <v>1.2444440000000001</v>
      </c>
      <c r="F4599" s="359">
        <v>8.2587569999999992</v>
      </c>
      <c r="G4599" s="371">
        <v>0</v>
      </c>
      <c r="H4599" s="359">
        <v>0</v>
      </c>
      <c r="I4599" s="359">
        <v>0</v>
      </c>
      <c r="J4599" s="371">
        <v>0</v>
      </c>
      <c r="K4599" s="359">
        <v>1.2444440000000001</v>
      </c>
      <c r="L4599" s="359">
        <v>8.2587569999999992</v>
      </c>
    </row>
    <row r="4600" spans="1:12" ht="17.399999999999999" x14ac:dyDescent="0.25">
      <c r="A4600" s="462" t="s">
        <v>3722</v>
      </c>
      <c r="B4600" s="330" t="s">
        <v>1019</v>
      </c>
      <c r="C4600" s="330" t="s">
        <v>3082</v>
      </c>
      <c r="D4600" s="370">
        <v>0</v>
      </c>
      <c r="E4600" s="358">
        <v>1.0783769999999999</v>
      </c>
      <c r="F4600" s="358">
        <v>18.317710999999999</v>
      </c>
      <c r="G4600" s="370">
        <v>0</v>
      </c>
      <c r="H4600" s="358">
        <v>4.6150000000000002E-3</v>
      </c>
      <c r="I4600" s="358">
        <v>2.6900000000000001E-3</v>
      </c>
      <c r="J4600" s="370">
        <v>0</v>
      </c>
      <c r="K4600" s="358">
        <v>1.082992</v>
      </c>
      <c r="L4600" s="358">
        <v>18.320401</v>
      </c>
    </row>
    <row r="4601" spans="1:12" ht="17.399999999999999" x14ac:dyDescent="0.25">
      <c r="A4601" s="463" t="s">
        <v>3722</v>
      </c>
      <c r="B4601" s="334" t="s">
        <v>1019</v>
      </c>
      <c r="C4601" s="334" t="s">
        <v>3085</v>
      </c>
      <c r="D4601" s="371">
        <v>0</v>
      </c>
      <c r="E4601" s="359">
        <v>8.1322000000000005E-2</v>
      </c>
      <c r="F4601" s="359">
        <v>1.9049210000000001</v>
      </c>
      <c r="G4601" s="371">
        <v>0</v>
      </c>
      <c r="H4601" s="359">
        <v>0</v>
      </c>
      <c r="I4601" s="359">
        <v>0</v>
      </c>
      <c r="J4601" s="371">
        <v>0</v>
      </c>
      <c r="K4601" s="359">
        <v>8.1322000000000005E-2</v>
      </c>
      <c r="L4601" s="359">
        <v>1.9049210000000001</v>
      </c>
    </row>
    <row r="4602" spans="1:12" ht="17.399999999999999" x14ac:dyDescent="0.25">
      <c r="A4602" s="462" t="s">
        <v>3722</v>
      </c>
      <c r="B4602" s="330" t="s">
        <v>1019</v>
      </c>
      <c r="C4602" s="330" t="s">
        <v>3086</v>
      </c>
      <c r="D4602" s="370">
        <v>0</v>
      </c>
      <c r="E4602" s="358">
        <v>1.0244260000000001</v>
      </c>
      <c r="F4602" s="358">
        <v>9.3513660000000005</v>
      </c>
      <c r="G4602" s="370">
        <v>0</v>
      </c>
      <c r="H4602" s="358">
        <v>0</v>
      </c>
      <c r="I4602" s="358">
        <v>0</v>
      </c>
      <c r="J4602" s="370">
        <v>0</v>
      </c>
      <c r="K4602" s="358">
        <v>1.0244260000000001</v>
      </c>
      <c r="L4602" s="358">
        <v>9.3513660000000005</v>
      </c>
    </row>
    <row r="4603" spans="1:12" ht="17.399999999999999" x14ac:dyDescent="0.25">
      <c r="A4603" s="463" t="s">
        <v>3722</v>
      </c>
      <c r="B4603" s="334" t="s">
        <v>1019</v>
      </c>
      <c r="C4603" s="334" t="s">
        <v>8046</v>
      </c>
      <c r="D4603" s="371">
        <v>0</v>
      </c>
      <c r="E4603" s="359">
        <v>1.8000000000000001E-4</v>
      </c>
      <c r="F4603" s="359">
        <v>1.284E-3</v>
      </c>
      <c r="G4603" s="371">
        <v>0</v>
      </c>
      <c r="H4603" s="359">
        <v>1.5899999999999999E-4</v>
      </c>
      <c r="I4603" s="359">
        <v>8.4800000000000001E-4</v>
      </c>
      <c r="J4603" s="371">
        <v>0</v>
      </c>
      <c r="K4603" s="359">
        <v>3.39E-4</v>
      </c>
      <c r="L4603" s="359">
        <v>2.1320000000000002E-3</v>
      </c>
    </row>
    <row r="4604" spans="1:12" ht="17.399999999999999" x14ac:dyDescent="0.25">
      <c r="A4604" s="462" t="s">
        <v>5690</v>
      </c>
      <c r="B4604" s="330" t="s">
        <v>2392</v>
      </c>
      <c r="C4604" s="330" t="s">
        <v>3081</v>
      </c>
      <c r="D4604" s="370">
        <v>0</v>
      </c>
      <c r="E4604" s="358">
        <v>0.60435700000000003</v>
      </c>
      <c r="F4604" s="358">
        <v>7.7331519999999996</v>
      </c>
      <c r="G4604" s="370">
        <v>0</v>
      </c>
      <c r="H4604" s="358">
        <v>1.6000000000000001E-4</v>
      </c>
      <c r="I4604" s="358">
        <v>3.5500000000000002E-3</v>
      </c>
      <c r="J4604" s="370">
        <v>0</v>
      </c>
      <c r="K4604" s="358">
        <v>0.60451699999999997</v>
      </c>
      <c r="L4604" s="358">
        <v>7.7367020000000002</v>
      </c>
    </row>
    <row r="4605" spans="1:12" ht="17.399999999999999" x14ac:dyDescent="0.25">
      <c r="A4605" s="463" t="s">
        <v>5690</v>
      </c>
      <c r="B4605" s="334" t="s">
        <v>2392</v>
      </c>
      <c r="C4605" s="334" t="s">
        <v>8046</v>
      </c>
      <c r="D4605" s="371">
        <v>0</v>
      </c>
      <c r="E4605" s="359">
        <v>1.8915999999999999E-2</v>
      </c>
      <c r="F4605" s="359">
        <v>0.220135</v>
      </c>
      <c r="G4605" s="371">
        <v>0</v>
      </c>
      <c r="H4605" s="359">
        <v>0</v>
      </c>
      <c r="I4605" s="359">
        <v>0</v>
      </c>
      <c r="J4605" s="371">
        <v>0</v>
      </c>
      <c r="K4605" s="359">
        <v>1.8915999999999999E-2</v>
      </c>
      <c r="L4605" s="359">
        <v>0.220135</v>
      </c>
    </row>
    <row r="4606" spans="1:12" ht="17.399999999999999" x14ac:dyDescent="0.25">
      <c r="A4606" s="462" t="s">
        <v>5692</v>
      </c>
      <c r="B4606" s="330" t="s">
        <v>2393</v>
      </c>
      <c r="C4606" s="330" t="s">
        <v>3081</v>
      </c>
      <c r="D4606" s="370">
        <v>0</v>
      </c>
      <c r="E4606" s="358">
        <v>0.174904</v>
      </c>
      <c r="F4606" s="358">
        <v>2.360106</v>
      </c>
      <c r="G4606" s="370">
        <v>0</v>
      </c>
      <c r="H4606" s="358">
        <v>7.6011999999999996E-2</v>
      </c>
      <c r="I4606" s="358">
        <v>0.665358</v>
      </c>
      <c r="J4606" s="370">
        <v>0</v>
      </c>
      <c r="K4606" s="358">
        <v>0.25091599999999997</v>
      </c>
      <c r="L4606" s="358">
        <v>3.0254639999999999</v>
      </c>
    </row>
    <row r="4607" spans="1:12" ht="17.399999999999999" x14ac:dyDescent="0.25">
      <c r="A4607" s="463" t="s">
        <v>5692</v>
      </c>
      <c r="B4607" s="334" t="s">
        <v>2393</v>
      </c>
      <c r="C4607" s="334" t="s">
        <v>3082</v>
      </c>
      <c r="D4607" s="371">
        <v>0</v>
      </c>
      <c r="E4607" s="359">
        <v>0.33568700000000001</v>
      </c>
      <c r="F4607" s="359">
        <v>4.2163579999999996</v>
      </c>
      <c r="G4607" s="371">
        <v>0</v>
      </c>
      <c r="H4607" s="359">
        <v>5.8500000000000002E-3</v>
      </c>
      <c r="I4607" s="359">
        <v>7.7488000000000001E-2</v>
      </c>
      <c r="J4607" s="371">
        <v>0</v>
      </c>
      <c r="K4607" s="359">
        <v>0.34153699999999998</v>
      </c>
      <c r="L4607" s="359">
        <v>4.2938460000000003</v>
      </c>
    </row>
    <row r="4608" spans="1:12" ht="17.399999999999999" x14ac:dyDescent="0.25">
      <c r="A4608" s="462" t="s">
        <v>5692</v>
      </c>
      <c r="B4608" s="330" t="s">
        <v>2393</v>
      </c>
      <c r="C4608" s="330" t="s">
        <v>8046</v>
      </c>
      <c r="D4608" s="370">
        <v>0</v>
      </c>
      <c r="E4608" s="358">
        <v>0</v>
      </c>
      <c r="F4608" s="358">
        <v>0</v>
      </c>
      <c r="G4608" s="370">
        <v>0</v>
      </c>
      <c r="H4608" s="358">
        <v>2.4000000000000001E-5</v>
      </c>
      <c r="I4608" s="358">
        <v>2.1869E-2</v>
      </c>
      <c r="J4608" s="370">
        <v>0</v>
      </c>
      <c r="K4608" s="358">
        <v>2.4000000000000001E-5</v>
      </c>
      <c r="L4608" s="358">
        <v>2.1869E-2</v>
      </c>
    </row>
    <row r="4609" spans="1:12" ht="17.399999999999999" x14ac:dyDescent="0.25">
      <c r="A4609" s="463" t="s">
        <v>3730</v>
      </c>
      <c r="B4609" s="334" t="s">
        <v>2394</v>
      </c>
      <c r="C4609" s="334" t="s">
        <v>3081</v>
      </c>
      <c r="D4609" s="371">
        <v>0</v>
      </c>
      <c r="E4609" s="359">
        <v>7.8241000000000005E-2</v>
      </c>
      <c r="F4609" s="359">
        <v>0.99488299999999996</v>
      </c>
      <c r="G4609" s="371">
        <v>0</v>
      </c>
      <c r="H4609" s="359">
        <v>0.90129700000000001</v>
      </c>
      <c r="I4609" s="359">
        <v>9.8051659999999998</v>
      </c>
      <c r="J4609" s="371">
        <v>0</v>
      </c>
      <c r="K4609" s="359">
        <v>0.97953800000000002</v>
      </c>
      <c r="L4609" s="359">
        <v>10.800049</v>
      </c>
    </row>
    <row r="4610" spans="1:12" ht="17.399999999999999" x14ac:dyDescent="0.25">
      <c r="A4610" s="462" t="s">
        <v>3730</v>
      </c>
      <c r="B4610" s="330" t="s">
        <v>2394</v>
      </c>
      <c r="C4610" s="330" t="s">
        <v>3082</v>
      </c>
      <c r="D4610" s="370">
        <v>0</v>
      </c>
      <c r="E4610" s="358">
        <v>5.0219E-2</v>
      </c>
      <c r="F4610" s="358">
        <v>1.3706700000000001</v>
      </c>
      <c r="G4610" s="370">
        <v>0</v>
      </c>
      <c r="H4610" s="358">
        <v>6.0350000000000004E-3</v>
      </c>
      <c r="I4610" s="358">
        <v>4.7432000000000002E-2</v>
      </c>
      <c r="J4610" s="370">
        <v>0</v>
      </c>
      <c r="K4610" s="358">
        <v>5.6253999999999998E-2</v>
      </c>
      <c r="L4610" s="358">
        <v>1.418102</v>
      </c>
    </row>
    <row r="4611" spans="1:12" ht="17.399999999999999" x14ac:dyDescent="0.25">
      <c r="A4611" s="463" t="s">
        <v>3730</v>
      </c>
      <c r="B4611" s="334" t="s">
        <v>2394</v>
      </c>
      <c r="C4611" s="334" t="s">
        <v>3083</v>
      </c>
      <c r="D4611" s="371">
        <v>0</v>
      </c>
      <c r="E4611" s="359">
        <v>1.21E-4</v>
      </c>
      <c r="F4611" s="359">
        <v>3.798E-2</v>
      </c>
      <c r="G4611" s="371">
        <v>0</v>
      </c>
      <c r="H4611" s="359">
        <v>9.0901999999999997E-2</v>
      </c>
      <c r="I4611" s="359">
        <v>1.598927</v>
      </c>
      <c r="J4611" s="371">
        <v>0</v>
      </c>
      <c r="K4611" s="359">
        <v>9.1023000000000007E-2</v>
      </c>
      <c r="L4611" s="359">
        <v>1.6369069999999999</v>
      </c>
    </row>
    <row r="4612" spans="1:12" ht="17.399999999999999" x14ac:dyDescent="0.25">
      <c r="A4612" s="462" t="s">
        <v>3730</v>
      </c>
      <c r="B4612" s="330" t="s">
        <v>2394</v>
      </c>
      <c r="C4612" s="330" t="s">
        <v>8046</v>
      </c>
      <c r="D4612" s="370">
        <v>0</v>
      </c>
      <c r="E4612" s="358">
        <v>1.9000000000000001E-5</v>
      </c>
      <c r="F4612" s="358">
        <v>7.9799999999999999E-4</v>
      </c>
      <c r="G4612" s="370">
        <v>0</v>
      </c>
      <c r="H4612" s="358">
        <v>1.9300000000000001E-3</v>
      </c>
      <c r="I4612" s="358">
        <v>5.0899999999999999E-3</v>
      </c>
      <c r="J4612" s="370">
        <v>0</v>
      </c>
      <c r="K4612" s="358">
        <v>1.949E-3</v>
      </c>
      <c r="L4612" s="358">
        <v>5.888E-3</v>
      </c>
    </row>
    <row r="4613" spans="1:12" ht="17.399999999999999" x14ac:dyDescent="0.25">
      <c r="A4613" s="463" t="s">
        <v>5693</v>
      </c>
      <c r="B4613" s="334" t="s">
        <v>6879</v>
      </c>
      <c r="C4613" s="334" t="s">
        <v>3081</v>
      </c>
      <c r="D4613" s="371">
        <v>0</v>
      </c>
      <c r="E4613" s="359">
        <v>0.139399</v>
      </c>
      <c r="F4613" s="359">
        <v>2.6815549999999999</v>
      </c>
      <c r="G4613" s="371">
        <v>0</v>
      </c>
      <c r="H4613" s="359">
        <v>1.3287999999999999E-2</v>
      </c>
      <c r="I4613" s="359">
        <v>0.38851999999999998</v>
      </c>
      <c r="J4613" s="371">
        <v>0</v>
      </c>
      <c r="K4613" s="359">
        <v>0.15268699999999999</v>
      </c>
      <c r="L4613" s="359">
        <v>3.0700750000000001</v>
      </c>
    </row>
    <row r="4614" spans="1:12" ht="17.399999999999999" x14ac:dyDescent="0.25">
      <c r="A4614" s="462" t="s">
        <v>5693</v>
      </c>
      <c r="B4614" s="330" t="s">
        <v>6879</v>
      </c>
      <c r="C4614" s="330" t="s">
        <v>8046</v>
      </c>
      <c r="D4614" s="370">
        <v>0</v>
      </c>
      <c r="E4614" s="358">
        <v>0</v>
      </c>
      <c r="F4614" s="358">
        <v>0</v>
      </c>
      <c r="G4614" s="370">
        <v>0</v>
      </c>
      <c r="H4614" s="358">
        <v>8.6180000000000007E-3</v>
      </c>
      <c r="I4614" s="358">
        <v>4.8335999999999997E-2</v>
      </c>
      <c r="J4614" s="370">
        <v>0</v>
      </c>
      <c r="K4614" s="358">
        <v>8.6180000000000007E-3</v>
      </c>
      <c r="L4614" s="358">
        <v>4.8335999999999997E-2</v>
      </c>
    </row>
    <row r="4615" spans="1:12" ht="17.399999999999999" x14ac:dyDescent="0.25">
      <c r="A4615" s="463" t="s">
        <v>5697</v>
      </c>
      <c r="B4615" s="334" t="s">
        <v>4227</v>
      </c>
      <c r="C4615" s="334" t="s">
        <v>3081</v>
      </c>
      <c r="D4615" s="371">
        <v>0</v>
      </c>
      <c r="E4615" s="359">
        <v>0.12066399999999999</v>
      </c>
      <c r="F4615" s="359">
        <v>2.8095889999999999</v>
      </c>
      <c r="G4615" s="371">
        <v>0</v>
      </c>
      <c r="H4615" s="359">
        <v>3.3217000000000003E-2</v>
      </c>
      <c r="I4615" s="359">
        <v>0.18934000000000001</v>
      </c>
      <c r="J4615" s="371">
        <v>0</v>
      </c>
      <c r="K4615" s="359">
        <v>0.15388099999999999</v>
      </c>
      <c r="L4615" s="359">
        <v>2.998929</v>
      </c>
    </row>
    <row r="4616" spans="1:12" ht="17.399999999999999" x14ac:dyDescent="0.25">
      <c r="A4616" s="462" t="s">
        <v>5697</v>
      </c>
      <c r="B4616" s="330" t="s">
        <v>4227</v>
      </c>
      <c r="C4616" s="330" t="s">
        <v>3084</v>
      </c>
      <c r="D4616" s="370">
        <v>0</v>
      </c>
      <c r="E4616" s="358">
        <v>2.5739999999999999E-2</v>
      </c>
      <c r="F4616" s="358">
        <v>0.99189099999999997</v>
      </c>
      <c r="G4616" s="370">
        <v>0</v>
      </c>
      <c r="H4616" s="358">
        <v>0</v>
      </c>
      <c r="I4616" s="358">
        <v>0</v>
      </c>
      <c r="J4616" s="370">
        <v>0</v>
      </c>
      <c r="K4616" s="358">
        <v>2.5739999999999999E-2</v>
      </c>
      <c r="L4616" s="358">
        <v>0.99189099999999997</v>
      </c>
    </row>
    <row r="4617" spans="1:12" ht="17.399999999999999" x14ac:dyDescent="0.25">
      <c r="A4617" s="463" t="s">
        <v>5697</v>
      </c>
      <c r="B4617" s="334" t="s">
        <v>4227</v>
      </c>
      <c r="C4617" s="334" t="s">
        <v>8046</v>
      </c>
      <c r="D4617" s="371">
        <v>0</v>
      </c>
      <c r="E4617" s="359">
        <v>8.5500000000000003E-3</v>
      </c>
      <c r="F4617" s="359">
        <v>0.25631300000000001</v>
      </c>
      <c r="G4617" s="371">
        <v>0</v>
      </c>
      <c r="H4617" s="359">
        <v>7.6299999999999996E-3</v>
      </c>
      <c r="I4617" s="359">
        <v>5.8282E-2</v>
      </c>
      <c r="J4617" s="371">
        <v>0</v>
      </c>
      <c r="K4617" s="359">
        <v>1.618E-2</v>
      </c>
      <c r="L4617" s="359">
        <v>0.31459500000000001</v>
      </c>
    </row>
    <row r="4618" spans="1:12" ht="17.399999999999999" x14ac:dyDescent="0.25">
      <c r="A4618" s="462" t="s">
        <v>5698</v>
      </c>
      <c r="B4618" s="330" t="s">
        <v>3357</v>
      </c>
      <c r="C4618" s="330" t="s">
        <v>3081</v>
      </c>
      <c r="D4618" s="370">
        <v>0</v>
      </c>
      <c r="E4618" s="358">
        <v>9.4024999999999997E-2</v>
      </c>
      <c r="F4618" s="358">
        <v>1.7852250000000001</v>
      </c>
      <c r="G4618" s="370">
        <v>0</v>
      </c>
      <c r="H4618" s="358">
        <v>0</v>
      </c>
      <c r="I4618" s="358">
        <v>0</v>
      </c>
      <c r="J4618" s="370">
        <v>0</v>
      </c>
      <c r="K4618" s="358">
        <v>9.4024999999999997E-2</v>
      </c>
      <c r="L4618" s="358">
        <v>1.7852250000000001</v>
      </c>
    </row>
    <row r="4619" spans="1:12" ht="17.399999999999999" x14ac:dyDescent="0.25">
      <c r="A4619" s="463" t="s">
        <v>5698</v>
      </c>
      <c r="B4619" s="334" t="s">
        <v>3357</v>
      </c>
      <c r="C4619" s="334" t="s">
        <v>8046</v>
      </c>
      <c r="D4619" s="371">
        <v>0</v>
      </c>
      <c r="E4619" s="359">
        <v>1.99E-3</v>
      </c>
      <c r="F4619" s="359">
        <v>5.9402000000000003E-2</v>
      </c>
      <c r="G4619" s="371">
        <v>0</v>
      </c>
      <c r="H4619" s="359">
        <v>0</v>
      </c>
      <c r="I4619" s="359">
        <v>0</v>
      </c>
      <c r="J4619" s="371">
        <v>0</v>
      </c>
      <c r="K4619" s="359">
        <v>1.99E-3</v>
      </c>
      <c r="L4619" s="359">
        <v>5.9402000000000003E-2</v>
      </c>
    </row>
    <row r="4620" spans="1:12" ht="17.399999999999999" x14ac:dyDescent="0.25">
      <c r="A4620" s="462" t="s">
        <v>5699</v>
      </c>
      <c r="B4620" s="330" t="s">
        <v>2396</v>
      </c>
      <c r="C4620" s="330" t="s">
        <v>3081</v>
      </c>
      <c r="D4620" s="370">
        <v>0</v>
      </c>
      <c r="E4620" s="358">
        <v>4.0603E-2</v>
      </c>
      <c r="F4620" s="358">
        <v>1.683996</v>
      </c>
      <c r="G4620" s="370">
        <v>0</v>
      </c>
      <c r="H4620" s="358">
        <v>2.0944000000000001E-2</v>
      </c>
      <c r="I4620" s="358">
        <v>0.53224000000000005</v>
      </c>
      <c r="J4620" s="370">
        <v>0</v>
      </c>
      <c r="K4620" s="358">
        <v>6.1546999999999998E-2</v>
      </c>
      <c r="L4620" s="358">
        <v>2.2162359999999999</v>
      </c>
    </row>
    <row r="4621" spans="1:12" ht="17.399999999999999" x14ac:dyDescent="0.25">
      <c r="A4621" s="463" t="s">
        <v>5699</v>
      </c>
      <c r="B4621" s="334" t="s">
        <v>2396</v>
      </c>
      <c r="C4621" s="334" t="s">
        <v>3082</v>
      </c>
      <c r="D4621" s="371">
        <v>0</v>
      </c>
      <c r="E4621" s="359">
        <v>0.27204800000000001</v>
      </c>
      <c r="F4621" s="359">
        <v>3.23421</v>
      </c>
      <c r="G4621" s="371">
        <v>0</v>
      </c>
      <c r="H4621" s="359">
        <v>6.7000000000000002E-4</v>
      </c>
      <c r="I4621" s="359">
        <v>3.2000000000000002E-3</v>
      </c>
      <c r="J4621" s="371">
        <v>0</v>
      </c>
      <c r="K4621" s="359">
        <v>0.27271800000000002</v>
      </c>
      <c r="L4621" s="359">
        <v>3.2374100000000001</v>
      </c>
    </row>
    <row r="4622" spans="1:12" ht="17.399999999999999" x14ac:dyDescent="0.25">
      <c r="A4622" s="462" t="s">
        <v>5699</v>
      </c>
      <c r="B4622" s="330" t="s">
        <v>2396</v>
      </c>
      <c r="C4622" s="330" t="s">
        <v>8046</v>
      </c>
      <c r="D4622" s="370">
        <v>0</v>
      </c>
      <c r="E4622" s="358">
        <v>0</v>
      </c>
      <c r="F4622" s="358">
        <v>0</v>
      </c>
      <c r="G4622" s="370">
        <v>0</v>
      </c>
      <c r="H4622" s="358">
        <v>7.0679999999999996E-3</v>
      </c>
      <c r="I4622" s="358">
        <v>8.9300000000000004E-3</v>
      </c>
      <c r="J4622" s="370">
        <v>0</v>
      </c>
      <c r="K4622" s="358">
        <v>7.0679999999999996E-3</v>
      </c>
      <c r="L4622" s="358">
        <v>8.9300000000000004E-3</v>
      </c>
    </row>
    <row r="4623" spans="1:12" ht="17.399999999999999" x14ac:dyDescent="0.25">
      <c r="A4623" s="463" t="s">
        <v>5700</v>
      </c>
      <c r="B4623" s="334" t="s">
        <v>6880</v>
      </c>
      <c r="C4623" s="334" t="s">
        <v>3082</v>
      </c>
      <c r="D4623" s="371">
        <v>0</v>
      </c>
      <c r="E4623" s="359">
        <v>7.4575000000000002E-2</v>
      </c>
      <c r="F4623" s="359">
        <v>1.5658529999999999</v>
      </c>
      <c r="G4623" s="371">
        <v>0</v>
      </c>
      <c r="H4623" s="359">
        <v>0</v>
      </c>
      <c r="I4623" s="359">
        <v>0</v>
      </c>
      <c r="J4623" s="371">
        <v>0</v>
      </c>
      <c r="K4623" s="359">
        <v>7.4575000000000002E-2</v>
      </c>
      <c r="L4623" s="359">
        <v>1.5658529999999999</v>
      </c>
    </row>
    <row r="4624" spans="1:12" ht="17.399999999999999" x14ac:dyDescent="0.25">
      <c r="A4624" s="462" t="s">
        <v>5700</v>
      </c>
      <c r="B4624" s="330" t="s">
        <v>6880</v>
      </c>
      <c r="C4624" s="330" t="s">
        <v>8046</v>
      </c>
      <c r="D4624" s="370">
        <v>0</v>
      </c>
      <c r="E4624" s="358">
        <v>2.2000000000000001E-3</v>
      </c>
      <c r="F4624" s="358">
        <v>4.0000000000000001E-3</v>
      </c>
      <c r="G4624" s="370">
        <v>0</v>
      </c>
      <c r="H4624" s="358">
        <v>7.8689999999999993E-3</v>
      </c>
      <c r="I4624" s="358">
        <v>0.1482</v>
      </c>
      <c r="J4624" s="370">
        <v>0</v>
      </c>
      <c r="K4624" s="358">
        <v>1.0069E-2</v>
      </c>
      <c r="L4624" s="358">
        <v>0.1522</v>
      </c>
    </row>
    <row r="4625" spans="1:12" ht="17.399999999999999" x14ac:dyDescent="0.25">
      <c r="A4625" s="463" t="s">
        <v>5701</v>
      </c>
      <c r="B4625" s="334" t="s">
        <v>3166</v>
      </c>
      <c r="C4625" s="334" t="s">
        <v>3081</v>
      </c>
      <c r="D4625" s="371">
        <v>0</v>
      </c>
      <c r="E4625" s="359">
        <v>0.33288499999999999</v>
      </c>
      <c r="F4625" s="359">
        <v>5.6653779999999996</v>
      </c>
      <c r="G4625" s="371">
        <v>0</v>
      </c>
      <c r="H4625" s="359">
        <v>0.109268</v>
      </c>
      <c r="I4625" s="359">
        <v>0.76041199999999998</v>
      </c>
      <c r="J4625" s="371">
        <v>0</v>
      </c>
      <c r="K4625" s="359">
        <v>0.44215300000000002</v>
      </c>
      <c r="L4625" s="359">
        <v>6.4257900000000001</v>
      </c>
    </row>
    <row r="4626" spans="1:12" ht="17.399999999999999" x14ac:dyDescent="0.25">
      <c r="A4626" s="462" t="s">
        <v>5701</v>
      </c>
      <c r="B4626" s="330" t="s">
        <v>3166</v>
      </c>
      <c r="C4626" s="330" t="s">
        <v>8046</v>
      </c>
      <c r="D4626" s="370">
        <v>0</v>
      </c>
      <c r="E4626" s="358">
        <v>1.7232000000000001E-2</v>
      </c>
      <c r="F4626" s="358">
        <v>0.43862000000000001</v>
      </c>
      <c r="G4626" s="370">
        <v>0</v>
      </c>
      <c r="H4626" s="358">
        <v>1.1476E-2</v>
      </c>
      <c r="I4626" s="358">
        <v>8.4995000000000001E-2</v>
      </c>
      <c r="J4626" s="370">
        <v>0</v>
      </c>
      <c r="K4626" s="358">
        <v>2.8708000000000001E-2</v>
      </c>
      <c r="L4626" s="358">
        <v>0.52361500000000005</v>
      </c>
    </row>
    <row r="4627" spans="1:12" ht="17.399999999999999" x14ac:dyDescent="0.25">
      <c r="A4627" s="463" t="s">
        <v>5702</v>
      </c>
      <c r="B4627" s="334" t="s">
        <v>2397</v>
      </c>
      <c r="C4627" s="334" t="s">
        <v>3081</v>
      </c>
      <c r="D4627" s="371">
        <v>0</v>
      </c>
      <c r="E4627" s="359">
        <v>0.233843</v>
      </c>
      <c r="F4627" s="359">
        <v>3.773698</v>
      </c>
      <c r="G4627" s="371">
        <v>0</v>
      </c>
      <c r="H4627" s="359">
        <v>6.1436999999999999E-2</v>
      </c>
      <c r="I4627" s="359">
        <v>6.2818990000000001</v>
      </c>
      <c r="J4627" s="371">
        <v>0</v>
      </c>
      <c r="K4627" s="359">
        <v>0.29527999999999999</v>
      </c>
      <c r="L4627" s="359">
        <v>10.055597000000001</v>
      </c>
    </row>
    <row r="4628" spans="1:12" ht="17.399999999999999" x14ac:dyDescent="0.25">
      <c r="A4628" s="462" t="s">
        <v>5702</v>
      </c>
      <c r="B4628" s="330" t="s">
        <v>2397</v>
      </c>
      <c r="C4628" s="330" t="s">
        <v>3082</v>
      </c>
      <c r="D4628" s="370">
        <v>0</v>
      </c>
      <c r="E4628" s="358">
        <v>0.45497500000000002</v>
      </c>
      <c r="F4628" s="358">
        <v>13.770097</v>
      </c>
      <c r="G4628" s="370">
        <v>0</v>
      </c>
      <c r="H4628" s="358">
        <v>2.0950000000000001E-3</v>
      </c>
      <c r="I4628" s="358">
        <v>1.5494000000000001E-2</v>
      </c>
      <c r="J4628" s="370">
        <v>0</v>
      </c>
      <c r="K4628" s="358">
        <v>0.45706999999999998</v>
      </c>
      <c r="L4628" s="358">
        <v>13.785591</v>
      </c>
    </row>
    <row r="4629" spans="1:12" ht="17.399999999999999" x14ac:dyDescent="0.25">
      <c r="A4629" s="463" t="s">
        <v>5702</v>
      </c>
      <c r="B4629" s="334" t="s">
        <v>2397</v>
      </c>
      <c r="C4629" s="334" t="s">
        <v>3086</v>
      </c>
      <c r="D4629" s="371">
        <v>0</v>
      </c>
      <c r="E4629" s="359">
        <v>1.7346E-2</v>
      </c>
      <c r="F4629" s="359">
        <v>0.59849300000000005</v>
      </c>
      <c r="G4629" s="371">
        <v>0</v>
      </c>
      <c r="H4629" s="359">
        <v>0</v>
      </c>
      <c r="I4629" s="359">
        <v>0</v>
      </c>
      <c r="J4629" s="371">
        <v>0</v>
      </c>
      <c r="K4629" s="359">
        <v>1.7346E-2</v>
      </c>
      <c r="L4629" s="359">
        <v>0.59849300000000005</v>
      </c>
    </row>
    <row r="4630" spans="1:12" ht="17.399999999999999" x14ac:dyDescent="0.25">
      <c r="A4630" s="462" t="s">
        <v>5702</v>
      </c>
      <c r="B4630" s="330" t="s">
        <v>2397</v>
      </c>
      <c r="C4630" s="330" t="s">
        <v>3089</v>
      </c>
      <c r="D4630" s="370">
        <v>0</v>
      </c>
      <c r="E4630" s="358">
        <v>0.50112800000000002</v>
      </c>
      <c r="F4630" s="358">
        <v>2.7366100000000002</v>
      </c>
      <c r="G4630" s="370">
        <v>0</v>
      </c>
      <c r="H4630" s="358">
        <v>5.4270000000000004E-3</v>
      </c>
      <c r="I4630" s="358">
        <v>1.3906350000000001</v>
      </c>
      <c r="J4630" s="370">
        <v>0</v>
      </c>
      <c r="K4630" s="358">
        <v>0.50655499999999998</v>
      </c>
      <c r="L4630" s="358">
        <v>4.1272450000000003</v>
      </c>
    </row>
    <row r="4631" spans="1:12" ht="17.399999999999999" x14ac:dyDescent="0.25">
      <c r="A4631" s="463" t="s">
        <v>5702</v>
      </c>
      <c r="B4631" s="334" t="s">
        <v>2397</v>
      </c>
      <c r="C4631" s="334" t="s">
        <v>8046</v>
      </c>
      <c r="D4631" s="371">
        <v>0</v>
      </c>
      <c r="E4631" s="359">
        <v>0</v>
      </c>
      <c r="F4631" s="359">
        <v>0</v>
      </c>
      <c r="G4631" s="371">
        <v>0</v>
      </c>
      <c r="H4631" s="359">
        <v>4.522E-3</v>
      </c>
      <c r="I4631" s="359">
        <v>0.44348199999999999</v>
      </c>
      <c r="J4631" s="371">
        <v>0</v>
      </c>
      <c r="K4631" s="359">
        <v>4.522E-3</v>
      </c>
      <c r="L4631" s="359">
        <v>0.44348199999999999</v>
      </c>
    </row>
    <row r="4632" spans="1:12" ht="17.399999999999999" x14ac:dyDescent="0.25">
      <c r="A4632" s="462" t="s">
        <v>5703</v>
      </c>
      <c r="B4632" s="330" t="s">
        <v>4012</v>
      </c>
      <c r="C4632" s="330" t="s">
        <v>3081</v>
      </c>
      <c r="D4632" s="370">
        <v>0</v>
      </c>
      <c r="E4632" s="358">
        <v>3.8733819999999999</v>
      </c>
      <c r="F4632" s="358">
        <v>47.699008999999997</v>
      </c>
      <c r="G4632" s="370">
        <v>0</v>
      </c>
      <c r="H4632" s="358">
        <v>0</v>
      </c>
      <c r="I4632" s="358">
        <v>0</v>
      </c>
      <c r="J4632" s="370">
        <v>0</v>
      </c>
      <c r="K4632" s="358">
        <v>3.8733819999999999</v>
      </c>
      <c r="L4632" s="358">
        <v>47.699008999999997</v>
      </c>
    </row>
    <row r="4633" spans="1:12" ht="17.399999999999999" x14ac:dyDescent="0.25">
      <c r="A4633" s="463" t="s">
        <v>5703</v>
      </c>
      <c r="B4633" s="334" t="s">
        <v>4012</v>
      </c>
      <c r="C4633" s="334" t="s">
        <v>3082</v>
      </c>
      <c r="D4633" s="371">
        <v>0</v>
      </c>
      <c r="E4633" s="359">
        <v>0.12701399999999999</v>
      </c>
      <c r="F4633" s="359">
        <v>1.185543</v>
      </c>
      <c r="G4633" s="371">
        <v>0</v>
      </c>
      <c r="H4633" s="359">
        <v>2.222E-3</v>
      </c>
      <c r="I4633" s="359">
        <v>2.9950000000000001E-2</v>
      </c>
      <c r="J4633" s="371">
        <v>0</v>
      </c>
      <c r="K4633" s="359">
        <v>0.12923599999999999</v>
      </c>
      <c r="L4633" s="359">
        <v>1.2154929999999999</v>
      </c>
    </row>
    <row r="4634" spans="1:12" ht="17.399999999999999" x14ac:dyDescent="0.25">
      <c r="A4634" s="462" t="s">
        <v>5703</v>
      </c>
      <c r="B4634" s="330" t="s">
        <v>4012</v>
      </c>
      <c r="C4634" s="330" t="s">
        <v>3083</v>
      </c>
      <c r="D4634" s="370">
        <v>0</v>
      </c>
      <c r="E4634" s="358">
        <v>22.078474</v>
      </c>
      <c r="F4634" s="358">
        <v>169.675456</v>
      </c>
      <c r="G4634" s="370">
        <v>0</v>
      </c>
      <c r="H4634" s="358">
        <v>0</v>
      </c>
      <c r="I4634" s="358">
        <v>0</v>
      </c>
      <c r="J4634" s="370">
        <v>0</v>
      </c>
      <c r="K4634" s="358">
        <v>22.078474</v>
      </c>
      <c r="L4634" s="358">
        <v>169.675456</v>
      </c>
    </row>
    <row r="4635" spans="1:12" ht="17.399999999999999" x14ac:dyDescent="0.25">
      <c r="A4635" s="463" t="s">
        <v>5703</v>
      </c>
      <c r="B4635" s="334" t="s">
        <v>4012</v>
      </c>
      <c r="C4635" s="334" t="s">
        <v>3084</v>
      </c>
      <c r="D4635" s="371">
        <v>0</v>
      </c>
      <c r="E4635" s="359">
        <v>19.124424999999999</v>
      </c>
      <c r="F4635" s="359">
        <v>146.041145</v>
      </c>
      <c r="G4635" s="371">
        <v>0</v>
      </c>
      <c r="H4635" s="359">
        <v>0</v>
      </c>
      <c r="I4635" s="359">
        <v>0</v>
      </c>
      <c r="J4635" s="371">
        <v>0</v>
      </c>
      <c r="K4635" s="359">
        <v>19.124424999999999</v>
      </c>
      <c r="L4635" s="359">
        <v>146.041145</v>
      </c>
    </row>
    <row r="4636" spans="1:12" ht="17.399999999999999" x14ac:dyDescent="0.25">
      <c r="A4636" s="462" t="s">
        <v>5703</v>
      </c>
      <c r="B4636" s="330" t="s">
        <v>4012</v>
      </c>
      <c r="C4636" s="330" t="s">
        <v>3086</v>
      </c>
      <c r="D4636" s="370">
        <v>0</v>
      </c>
      <c r="E4636" s="358">
        <v>0.59387999999999996</v>
      </c>
      <c r="F4636" s="358">
        <v>4.0086899999999996</v>
      </c>
      <c r="G4636" s="370">
        <v>0</v>
      </c>
      <c r="H4636" s="358">
        <v>0</v>
      </c>
      <c r="I4636" s="358">
        <v>0</v>
      </c>
      <c r="J4636" s="370">
        <v>0</v>
      </c>
      <c r="K4636" s="358">
        <v>0.59387999999999996</v>
      </c>
      <c r="L4636" s="358">
        <v>4.0086899999999996</v>
      </c>
    </row>
    <row r="4637" spans="1:12" ht="17.399999999999999" x14ac:dyDescent="0.25">
      <c r="A4637" s="463" t="s">
        <v>5703</v>
      </c>
      <c r="B4637" s="334" t="s">
        <v>4012</v>
      </c>
      <c r="C4637" s="334" t="s">
        <v>3089</v>
      </c>
      <c r="D4637" s="371">
        <v>0</v>
      </c>
      <c r="E4637" s="359">
        <v>0.19808999999999999</v>
      </c>
      <c r="F4637" s="359">
        <v>1.4485330000000001</v>
      </c>
      <c r="G4637" s="371">
        <v>0</v>
      </c>
      <c r="H4637" s="359">
        <v>0</v>
      </c>
      <c r="I4637" s="359">
        <v>0</v>
      </c>
      <c r="J4637" s="371">
        <v>0</v>
      </c>
      <c r="K4637" s="359">
        <v>0.19808999999999999</v>
      </c>
      <c r="L4637" s="359">
        <v>1.4485330000000001</v>
      </c>
    </row>
    <row r="4638" spans="1:12" ht="17.399999999999999" x14ac:dyDescent="0.25">
      <c r="A4638" s="462" t="s">
        <v>7181</v>
      </c>
      <c r="B4638" s="330" t="s">
        <v>7838</v>
      </c>
      <c r="C4638" s="330" t="s">
        <v>3084</v>
      </c>
      <c r="D4638" s="370">
        <v>0</v>
      </c>
      <c r="E4638" s="358">
        <v>0.25484000000000001</v>
      </c>
      <c r="F4638" s="358">
        <v>2.085019</v>
      </c>
      <c r="G4638" s="370">
        <v>0</v>
      </c>
      <c r="H4638" s="358">
        <v>0</v>
      </c>
      <c r="I4638" s="358">
        <v>0</v>
      </c>
      <c r="J4638" s="370">
        <v>0</v>
      </c>
      <c r="K4638" s="358">
        <v>0.25484000000000001</v>
      </c>
      <c r="L4638" s="358">
        <v>2.085019</v>
      </c>
    </row>
    <row r="4639" spans="1:12" ht="17.399999999999999" x14ac:dyDescent="0.25">
      <c r="A4639" s="463" t="s">
        <v>7181</v>
      </c>
      <c r="B4639" s="334" t="s">
        <v>7838</v>
      </c>
      <c r="C4639" s="334" t="s">
        <v>8046</v>
      </c>
      <c r="D4639" s="371">
        <v>0</v>
      </c>
      <c r="E4639" s="359">
        <v>2.5963E-2</v>
      </c>
      <c r="F4639" s="359">
        <v>6.1571000000000001E-2</v>
      </c>
      <c r="G4639" s="371">
        <v>0</v>
      </c>
      <c r="H4639" s="359">
        <v>0</v>
      </c>
      <c r="I4639" s="359">
        <v>0</v>
      </c>
      <c r="J4639" s="371">
        <v>0</v>
      </c>
      <c r="K4639" s="359">
        <v>2.5963E-2</v>
      </c>
      <c r="L4639" s="359">
        <v>6.1571000000000001E-2</v>
      </c>
    </row>
    <row r="4640" spans="1:12" ht="17.399999999999999" x14ac:dyDescent="0.25">
      <c r="A4640" s="462" t="s">
        <v>5705</v>
      </c>
      <c r="B4640" s="330" t="s">
        <v>6881</v>
      </c>
      <c r="C4640" s="330" t="s">
        <v>3081</v>
      </c>
      <c r="D4640" s="370">
        <v>0</v>
      </c>
      <c r="E4640" s="358">
        <v>0</v>
      </c>
      <c r="F4640" s="358">
        <v>0</v>
      </c>
      <c r="G4640" s="370">
        <v>0</v>
      </c>
      <c r="H4640" s="358">
        <v>1.34E-4</v>
      </c>
      <c r="I4640" s="358">
        <v>1.0400320000000001</v>
      </c>
      <c r="J4640" s="370">
        <v>0</v>
      </c>
      <c r="K4640" s="358">
        <v>1.34E-4</v>
      </c>
      <c r="L4640" s="358">
        <v>1.0400320000000001</v>
      </c>
    </row>
    <row r="4641" spans="1:12" ht="17.399999999999999" x14ac:dyDescent="0.25">
      <c r="A4641" s="463" t="s">
        <v>5705</v>
      </c>
      <c r="B4641" s="334" t="s">
        <v>6881</v>
      </c>
      <c r="C4641" s="334" t="s">
        <v>8046</v>
      </c>
      <c r="D4641" s="371">
        <v>0</v>
      </c>
      <c r="E4641" s="359">
        <v>0</v>
      </c>
      <c r="F4641" s="359">
        <v>0</v>
      </c>
      <c r="G4641" s="371">
        <v>0</v>
      </c>
      <c r="H4641" s="359">
        <v>7.6499999999999995E-4</v>
      </c>
      <c r="I4641" s="359">
        <v>4.5236999999999999E-2</v>
      </c>
      <c r="J4641" s="371">
        <v>0</v>
      </c>
      <c r="K4641" s="359">
        <v>7.6499999999999995E-4</v>
      </c>
      <c r="L4641" s="359">
        <v>4.5236999999999999E-2</v>
      </c>
    </row>
    <row r="4642" spans="1:12" ht="17.399999999999999" x14ac:dyDescent="0.25">
      <c r="A4642" s="462" t="s">
        <v>433</v>
      </c>
      <c r="B4642" s="330" t="s">
        <v>1183</v>
      </c>
      <c r="C4642" s="330" t="s">
        <v>3089</v>
      </c>
      <c r="D4642" s="370">
        <v>0</v>
      </c>
      <c r="E4642" s="358">
        <v>0</v>
      </c>
      <c r="F4642" s="358">
        <v>0</v>
      </c>
      <c r="G4642" s="370">
        <v>0</v>
      </c>
      <c r="H4642" s="358">
        <v>0.40630100000000002</v>
      </c>
      <c r="I4642" s="358">
        <v>2.2483979999999999</v>
      </c>
      <c r="J4642" s="370">
        <v>0</v>
      </c>
      <c r="K4642" s="358">
        <v>0.40630100000000002</v>
      </c>
      <c r="L4642" s="358">
        <v>2.2483979999999999</v>
      </c>
    </row>
    <row r="4643" spans="1:12" ht="17.399999999999999" x14ac:dyDescent="0.25">
      <c r="A4643" s="463" t="s">
        <v>433</v>
      </c>
      <c r="B4643" s="334" t="s">
        <v>1183</v>
      </c>
      <c r="C4643" s="334" t="s">
        <v>8046</v>
      </c>
      <c r="D4643" s="371">
        <v>0</v>
      </c>
      <c r="E4643" s="359">
        <v>1.7489999999999999E-2</v>
      </c>
      <c r="F4643" s="359">
        <v>0.14339299999999999</v>
      </c>
      <c r="G4643" s="371">
        <v>0</v>
      </c>
      <c r="H4643" s="359">
        <v>3.3750000000000002E-2</v>
      </c>
      <c r="I4643" s="359">
        <v>0.238874</v>
      </c>
      <c r="J4643" s="371">
        <v>0</v>
      </c>
      <c r="K4643" s="359">
        <v>5.1240000000000001E-2</v>
      </c>
      <c r="L4643" s="359">
        <v>0.38226700000000002</v>
      </c>
    </row>
    <row r="4644" spans="1:12" ht="17.399999999999999" x14ac:dyDescent="0.25">
      <c r="A4644" s="462" t="s">
        <v>5706</v>
      </c>
      <c r="B4644" s="330" t="s">
        <v>4228</v>
      </c>
      <c r="C4644" s="330" t="s">
        <v>3081</v>
      </c>
      <c r="D4644" s="370">
        <v>0</v>
      </c>
      <c r="E4644" s="358">
        <v>0.44073000000000001</v>
      </c>
      <c r="F4644" s="358">
        <v>3.015965</v>
      </c>
      <c r="G4644" s="370">
        <v>0</v>
      </c>
      <c r="H4644" s="358">
        <v>0</v>
      </c>
      <c r="I4644" s="358">
        <v>0</v>
      </c>
      <c r="J4644" s="370">
        <v>0</v>
      </c>
      <c r="K4644" s="358">
        <v>0.44073000000000001</v>
      </c>
      <c r="L4644" s="358">
        <v>3.015965</v>
      </c>
    </row>
    <row r="4645" spans="1:12" ht="17.399999999999999" x14ac:dyDescent="0.25">
      <c r="A4645" s="463" t="s">
        <v>5706</v>
      </c>
      <c r="B4645" s="334" t="s">
        <v>4228</v>
      </c>
      <c r="C4645" s="334" t="s">
        <v>3083</v>
      </c>
      <c r="D4645" s="371">
        <v>0</v>
      </c>
      <c r="E4645" s="359">
        <v>0.69162000000000001</v>
      </c>
      <c r="F4645" s="359">
        <v>1.456815</v>
      </c>
      <c r="G4645" s="371">
        <v>0</v>
      </c>
      <c r="H4645" s="359">
        <v>0</v>
      </c>
      <c r="I4645" s="359">
        <v>0</v>
      </c>
      <c r="J4645" s="371">
        <v>0</v>
      </c>
      <c r="K4645" s="359">
        <v>0.69162000000000001</v>
      </c>
      <c r="L4645" s="359">
        <v>1.456815</v>
      </c>
    </row>
    <row r="4646" spans="1:12" ht="17.399999999999999" x14ac:dyDescent="0.25">
      <c r="A4646" s="462" t="s">
        <v>5706</v>
      </c>
      <c r="B4646" s="330" t="s">
        <v>4228</v>
      </c>
      <c r="C4646" s="330" t="s">
        <v>3084</v>
      </c>
      <c r="D4646" s="370">
        <v>0</v>
      </c>
      <c r="E4646" s="358">
        <v>7.1968430000000003</v>
      </c>
      <c r="F4646" s="358">
        <v>38.598725999999999</v>
      </c>
      <c r="G4646" s="370">
        <v>0</v>
      </c>
      <c r="H4646" s="358">
        <v>0</v>
      </c>
      <c r="I4646" s="358">
        <v>0</v>
      </c>
      <c r="J4646" s="370">
        <v>0</v>
      </c>
      <c r="K4646" s="358">
        <v>7.1968430000000003</v>
      </c>
      <c r="L4646" s="358">
        <v>38.598725999999999</v>
      </c>
    </row>
    <row r="4647" spans="1:12" ht="17.399999999999999" x14ac:dyDescent="0.25">
      <c r="A4647" s="463" t="s">
        <v>5706</v>
      </c>
      <c r="B4647" s="334" t="s">
        <v>4228</v>
      </c>
      <c r="C4647" s="334" t="s">
        <v>3089</v>
      </c>
      <c r="D4647" s="371">
        <v>0</v>
      </c>
      <c r="E4647" s="359">
        <v>2.651373</v>
      </c>
      <c r="F4647" s="359">
        <v>16.860605</v>
      </c>
      <c r="G4647" s="371">
        <v>0</v>
      </c>
      <c r="H4647" s="359">
        <v>0</v>
      </c>
      <c r="I4647" s="359">
        <v>0</v>
      </c>
      <c r="J4647" s="371">
        <v>0</v>
      </c>
      <c r="K4647" s="359">
        <v>2.651373</v>
      </c>
      <c r="L4647" s="359">
        <v>16.860605</v>
      </c>
    </row>
    <row r="4648" spans="1:12" ht="17.399999999999999" x14ac:dyDescent="0.25">
      <c r="A4648" s="462" t="s">
        <v>5706</v>
      </c>
      <c r="B4648" s="330" t="s">
        <v>4228</v>
      </c>
      <c r="C4648" s="330" t="s">
        <v>8046</v>
      </c>
      <c r="D4648" s="370">
        <v>0</v>
      </c>
      <c r="E4648" s="358">
        <v>4.9529999999999998E-2</v>
      </c>
      <c r="F4648" s="358">
        <v>0.371475</v>
      </c>
      <c r="G4648" s="370">
        <v>0</v>
      </c>
      <c r="H4648" s="358">
        <v>0</v>
      </c>
      <c r="I4648" s="358">
        <v>0</v>
      </c>
      <c r="J4648" s="370">
        <v>0</v>
      </c>
      <c r="K4648" s="358">
        <v>4.9529999999999998E-2</v>
      </c>
      <c r="L4648" s="358">
        <v>0.371475</v>
      </c>
    </row>
    <row r="4649" spans="1:12" ht="17.399999999999999" x14ac:dyDescent="0.25">
      <c r="A4649" s="463" t="s">
        <v>5707</v>
      </c>
      <c r="B4649" s="334" t="s">
        <v>4229</v>
      </c>
      <c r="C4649" s="334" t="s">
        <v>3081</v>
      </c>
      <c r="D4649" s="371">
        <v>0</v>
      </c>
      <c r="E4649" s="359">
        <v>2.3507530000000001</v>
      </c>
      <c r="F4649" s="359">
        <v>25.337178999999999</v>
      </c>
      <c r="G4649" s="371">
        <v>0</v>
      </c>
      <c r="H4649" s="359">
        <v>1.5654999999999999E-2</v>
      </c>
      <c r="I4649" s="359">
        <v>0.123628</v>
      </c>
      <c r="J4649" s="371">
        <v>0</v>
      </c>
      <c r="K4649" s="359">
        <v>2.3664079999999998</v>
      </c>
      <c r="L4649" s="359">
        <v>25.460806999999999</v>
      </c>
    </row>
    <row r="4650" spans="1:12" ht="17.399999999999999" x14ac:dyDescent="0.25">
      <c r="A4650" s="462" t="s">
        <v>5707</v>
      </c>
      <c r="B4650" s="330" t="s">
        <v>4229</v>
      </c>
      <c r="C4650" s="330" t="s">
        <v>3082</v>
      </c>
      <c r="D4650" s="370">
        <v>0</v>
      </c>
      <c r="E4650" s="358">
        <v>0.67869299999999999</v>
      </c>
      <c r="F4650" s="358">
        <v>9.7043610000000005</v>
      </c>
      <c r="G4650" s="370">
        <v>0</v>
      </c>
      <c r="H4650" s="358">
        <v>0</v>
      </c>
      <c r="I4650" s="358">
        <v>0</v>
      </c>
      <c r="J4650" s="370">
        <v>0</v>
      </c>
      <c r="K4650" s="358">
        <v>0.67869299999999999</v>
      </c>
      <c r="L4650" s="358">
        <v>9.7043610000000005</v>
      </c>
    </row>
    <row r="4651" spans="1:12" ht="17.399999999999999" x14ac:dyDescent="0.25">
      <c r="A4651" s="463" t="s">
        <v>5707</v>
      </c>
      <c r="B4651" s="334" t="s">
        <v>4229</v>
      </c>
      <c r="C4651" s="334" t="s">
        <v>3083</v>
      </c>
      <c r="D4651" s="371">
        <v>0</v>
      </c>
      <c r="E4651" s="359">
        <v>4.5412000000000001E-2</v>
      </c>
      <c r="F4651" s="359">
        <v>0.63048000000000004</v>
      </c>
      <c r="G4651" s="371">
        <v>0</v>
      </c>
      <c r="H4651" s="359">
        <v>0</v>
      </c>
      <c r="I4651" s="359">
        <v>0</v>
      </c>
      <c r="J4651" s="371">
        <v>0</v>
      </c>
      <c r="K4651" s="359">
        <v>4.5412000000000001E-2</v>
      </c>
      <c r="L4651" s="359">
        <v>0.63048000000000004</v>
      </c>
    </row>
    <row r="4652" spans="1:12" ht="17.399999999999999" x14ac:dyDescent="0.25">
      <c r="A4652" s="462" t="s">
        <v>5707</v>
      </c>
      <c r="B4652" s="330" t="s">
        <v>4229</v>
      </c>
      <c r="C4652" s="330" t="s">
        <v>3084</v>
      </c>
      <c r="D4652" s="370">
        <v>0</v>
      </c>
      <c r="E4652" s="358">
        <v>6.0064690000000001</v>
      </c>
      <c r="F4652" s="358">
        <v>9.6543840000000003</v>
      </c>
      <c r="G4652" s="370">
        <v>0</v>
      </c>
      <c r="H4652" s="358">
        <v>0.478796</v>
      </c>
      <c r="I4652" s="358">
        <v>1.5109999999999999</v>
      </c>
      <c r="J4652" s="370">
        <v>0</v>
      </c>
      <c r="K4652" s="358">
        <v>6.4852650000000001</v>
      </c>
      <c r="L4652" s="358">
        <v>11.165384</v>
      </c>
    </row>
    <row r="4653" spans="1:12" ht="17.399999999999999" x14ac:dyDescent="0.25">
      <c r="A4653" s="463" t="s">
        <v>5707</v>
      </c>
      <c r="B4653" s="334" t="s">
        <v>4229</v>
      </c>
      <c r="C4653" s="334" t="s">
        <v>3085</v>
      </c>
      <c r="D4653" s="371">
        <v>0</v>
      </c>
      <c r="E4653" s="359">
        <v>0.23977799999999999</v>
      </c>
      <c r="F4653" s="359">
        <v>1.891265</v>
      </c>
      <c r="G4653" s="371">
        <v>0</v>
      </c>
      <c r="H4653" s="359">
        <v>0</v>
      </c>
      <c r="I4653" s="359">
        <v>0</v>
      </c>
      <c r="J4653" s="371">
        <v>0</v>
      </c>
      <c r="K4653" s="359">
        <v>0.23977799999999999</v>
      </c>
      <c r="L4653" s="359">
        <v>1.891265</v>
      </c>
    </row>
    <row r="4654" spans="1:12" ht="17.399999999999999" x14ac:dyDescent="0.25">
      <c r="A4654" s="462" t="s">
        <v>5707</v>
      </c>
      <c r="B4654" s="330" t="s">
        <v>4229</v>
      </c>
      <c r="C4654" s="330" t="s">
        <v>3089</v>
      </c>
      <c r="D4654" s="370">
        <v>0</v>
      </c>
      <c r="E4654" s="358">
        <v>0.30444300000000002</v>
      </c>
      <c r="F4654" s="358">
        <v>5.2915749999999999</v>
      </c>
      <c r="G4654" s="370">
        <v>0</v>
      </c>
      <c r="H4654" s="358">
        <v>0.224907</v>
      </c>
      <c r="I4654" s="358">
        <v>1.5056769999999999</v>
      </c>
      <c r="J4654" s="370">
        <v>0</v>
      </c>
      <c r="K4654" s="358">
        <v>0.52934999999999999</v>
      </c>
      <c r="L4654" s="358">
        <v>6.7972520000000003</v>
      </c>
    </row>
    <row r="4655" spans="1:12" ht="17.399999999999999" x14ac:dyDescent="0.25">
      <c r="A4655" s="463" t="s">
        <v>5707</v>
      </c>
      <c r="B4655" s="334" t="s">
        <v>4229</v>
      </c>
      <c r="C4655" s="334" t="s">
        <v>3090</v>
      </c>
      <c r="D4655" s="371">
        <v>0</v>
      </c>
      <c r="E4655" s="359">
        <v>0.153862</v>
      </c>
      <c r="F4655" s="359">
        <v>2.1462680000000001</v>
      </c>
      <c r="G4655" s="371">
        <v>0</v>
      </c>
      <c r="H4655" s="359">
        <v>0</v>
      </c>
      <c r="I4655" s="359">
        <v>0</v>
      </c>
      <c r="J4655" s="371">
        <v>0</v>
      </c>
      <c r="K4655" s="359">
        <v>0.153862</v>
      </c>
      <c r="L4655" s="359">
        <v>2.1462680000000001</v>
      </c>
    </row>
    <row r="4656" spans="1:12" ht="17.399999999999999" x14ac:dyDescent="0.25">
      <c r="A4656" s="462" t="s">
        <v>5707</v>
      </c>
      <c r="B4656" s="330" t="s">
        <v>4229</v>
      </c>
      <c r="C4656" s="330" t="s">
        <v>8046</v>
      </c>
      <c r="D4656" s="370">
        <v>0</v>
      </c>
      <c r="E4656" s="358">
        <v>0.02</v>
      </c>
      <c r="F4656" s="358">
        <v>0.34875</v>
      </c>
      <c r="G4656" s="370">
        <v>0</v>
      </c>
      <c r="H4656" s="358">
        <v>0</v>
      </c>
      <c r="I4656" s="358">
        <v>0</v>
      </c>
      <c r="J4656" s="370">
        <v>0</v>
      </c>
      <c r="K4656" s="358">
        <v>0.02</v>
      </c>
      <c r="L4656" s="358">
        <v>0.34875</v>
      </c>
    </row>
    <row r="4657" spans="1:12" ht="17.399999999999999" x14ac:dyDescent="0.25">
      <c r="A4657" s="463" t="s">
        <v>6695</v>
      </c>
      <c r="B4657" s="334" t="s">
        <v>6996</v>
      </c>
      <c r="C4657" s="334" t="s">
        <v>3081</v>
      </c>
      <c r="D4657" s="371">
        <v>0</v>
      </c>
      <c r="E4657" s="359">
        <v>0</v>
      </c>
      <c r="F4657" s="359">
        <v>0</v>
      </c>
      <c r="G4657" s="371">
        <v>0</v>
      </c>
      <c r="H4657" s="359">
        <v>0.131828</v>
      </c>
      <c r="I4657" s="359">
        <v>0.79746799999999995</v>
      </c>
      <c r="J4657" s="371">
        <v>0</v>
      </c>
      <c r="K4657" s="359">
        <v>0.131828</v>
      </c>
      <c r="L4657" s="359">
        <v>0.79746799999999995</v>
      </c>
    </row>
    <row r="4658" spans="1:12" ht="17.399999999999999" x14ac:dyDescent="0.25">
      <c r="A4658" s="462" t="s">
        <v>6695</v>
      </c>
      <c r="B4658" s="330" t="s">
        <v>6996</v>
      </c>
      <c r="C4658" s="330" t="s">
        <v>3084</v>
      </c>
      <c r="D4658" s="370">
        <v>0</v>
      </c>
      <c r="E4658" s="358">
        <v>2.5999999999999999E-2</v>
      </c>
      <c r="F4658" s="358">
        <v>0.17030000000000001</v>
      </c>
      <c r="G4658" s="370">
        <v>0</v>
      </c>
      <c r="H4658" s="358">
        <v>7.3859999999999995E-2</v>
      </c>
      <c r="I4658" s="358">
        <v>0.63323200000000002</v>
      </c>
      <c r="J4658" s="370">
        <v>0</v>
      </c>
      <c r="K4658" s="358">
        <v>9.9860000000000004E-2</v>
      </c>
      <c r="L4658" s="358">
        <v>0.80353200000000002</v>
      </c>
    </row>
    <row r="4659" spans="1:12" ht="17.399999999999999" x14ac:dyDescent="0.25">
      <c r="A4659" s="463" t="s">
        <v>6695</v>
      </c>
      <c r="B4659" s="334" t="s">
        <v>6996</v>
      </c>
      <c r="C4659" s="334" t="s">
        <v>3089</v>
      </c>
      <c r="D4659" s="371">
        <v>0</v>
      </c>
      <c r="E4659" s="359">
        <v>0</v>
      </c>
      <c r="F4659" s="359">
        <v>0</v>
      </c>
      <c r="G4659" s="371">
        <v>0</v>
      </c>
      <c r="H4659" s="359">
        <v>0.48321599999999998</v>
      </c>
      <c r="I4659" s="359">
        <v>2.8452470000000001</v>
      </c>
      <c r="J4659" s="371">
        <v>0</v>
      </c>
      <c r="K4659" s="359">
        <v>0.48321599999999998</v>
      </c>
      <c r="L4659" s="359">
        <v>2.8452470000000001</v>
      </c>
    </row>
    <row r="4660" spans="1:12" ht="17.399999999999999" x14ac:dyDescent="0.25">
      <c r="A4660" s="462" t="s">
        <v>5708</v>
      </c>
      <c r="B4660" s="330" t="s">
        <v>6882</v>
      </c>
      <c r="C4660" s="330" t="s">
        <v>3089</v>
      </c>
      <c r="D4660" s="370">
        <v>0</v>
      </c>
      <c r="E4660" s="358">
        <v>0</v>
      </c>
      <c r="F4660" s="358">
        <v>0</v>
      </c>
      <c r="G4660" s="370">
        <v>0</v>
      </c>
      <c r="H4660" s="358">
        <v>3.1209000000000001E-2</v>
      </c>
      <c r="I4660" s="358">
        <v>2.2541730000000002</v>
      </c>
      <c r="J4660" s="370">
        <v>0</v>
      </c>
      <c r="K4660" s="358">
        <v>3.1209000000000001E-2</v>
      </c>
      <c r="L4660" s="358">
        <v>2.2541730000000002</v>
      </c>
    </row>
    <row r="4661" spans="1:12" ht="17.399999999999999" x14ac:dyDescent="0.25">
      <c r="A4661" s="463" t="s">
        <v>5708</v>
      </c>
      <c r="B4661" s="334" t="s">
        <v>6882</v>
      </c>
      <c r="C4661" s="334" t="s">
        <v>8046</v>
      </c>
      <c r="D4661" s="371">
        <v>0</v>
      </c>
      <c r="E4661" s="359">
        <v>0</v>
      </c>
      <c r="F4661" s="359">
        <v>0</v>
      </c>
      <c r="G4661" s="371">
        <v>0</v>
      </c>
      <c r="H4661" s="359">
        <v>1.1032E-2</v>
      </c>
      <c r="I4661" s="359">
        <v>1.32E-2</v>
      </c>
      <c r="J4661" s="371">
        <v>0</v>
      </c>
      <c r="K4661" s="359">
        <v>1.1032E-2</v>
      </c>
      <c r="L4661" s="359">
        <v>1.32E-2</v>
      </c>
    </row>
    <row r="4662" spans="1:12" ht="17.399999999999999" x14ac:dyDescent="0.25">
      <c r="A4662" s="462" t="s">
        <v>5709</v>
      </c>
      <c r="B4662" s="330" t="s">
        <v>4230</v>
      </c>
      <c r="C4662" s="330" t="s">
        <v>3082</v>
      </c>
      <c r="D4662" s="370">
        <v>0</v>
      </c>
      <c r="E4662" s="358">
        <v>0.2525</v>
      </c>
      <c r="F4662" s="358">
        <v>1.425459</v>
      </c>
      <c r="G4662" s="370">
        <v>0</v>
      </c>
      <c r="H4662" s="358">
        <v>6.5500000000000003E-2</v>
      </c>
      <c r="I4662" s="358">
        <v>6.9616999999999998E-2</v>
      </c>
      <c r="J4662" s="370">
        <v>0</v>
      </c>
      <c r="K4662" s="358">
        <v>0.318</v>
      </c>
      <c r="L4662" s="358">
        <v>1.4950760000000001</v>
      </c>
    </row>
    <row r="4663" spans="1:12" ht="17.399999999999999" x14ac:dyDescent="0.25">
      <c r="A4663" s="463" t="s">
        <v>5709</v>
      </c>
      <c r="B4663" s="334" t="s">
        <v>4230</v>
      </c>
      <c r="C4663" s="334" t="s">
        <v>8046</v>
      </c>
      <c r="D4663" s="371">
        <v>0</v>
      </c>
      <c r="E4663" s="359">
        <v>0</v>
      </c>
      <c r="F4663" s="359">
        <v>0</v>
      </c>
      <c r="G4663" s="371">
        <v>0</v>
      </c>
      <c r="H4663" s="359">
        <v>6.8500000000000005E-2</v>
      </c>
      <c r="I4663" s="359">
        <v>4.9243000000000002E-2</v>
      </c>
      <c r="J4663" s="371">
        <v>0</v>
      </c>
      <c r="K4663" s="359">
        <v>6.8500000000000005E-2</v>
      </c>
      <c r="L4663" s="359">
        <v>4.9243000000000002E-2</v>
      </c>
    </row>
    <row r="4664" spans="1:12" ht="17.399999999999999" x14ac:dyDescent="0.25">
      <c r="A4664" s="462" t="s">
        <v>5710</v>
      </c>
      <c r="B4664" s="330" t="s">
        <v>4231</v>
      </c>
      <c r="C4664" s="330" t="s">
        <v>3081</v>
      </c>
      <c r="D4664" s="370">
        <v>0</v>
      </c>
      <c r="E4664" s="358">
        <v>0.19927500000000001</v>
      </c>
      <c r="F4664" s="358">
        <v>1.2199139999999999</v>
      </c>
      <c r="G4664" s="370">
        <v>0</v>
      </c>
      <c r="H4664" s="358">
        <v>8.6958999999999995E-2</v>
      </c>
      <c r="I4664" s="358">
        <v>0.226072</v>
      </c>
      <c r="J4664" s="370">
        <v>0</v>
      </c>
      <c r="K4664" s="358">
        <v>0.28623399999999999</v>
      </c>
      <c r="L4664" s="358">
        <v>1.445986</v>
      </c>
    </row>
    <row r="4665" spans="1:12" ht="17.399999999999999" x14ac:dyDescent="0.25">
      <c r="A4665" s="463" t="s">
        <v>5710</v>
      </c>
      <c r="B4665" s="334" t="s">
        <v>4231</v>
      </c>
      <c r="C4665" s="334" t="s">
        <v>3082</v>
      </c>
      <c r="D4665" s="371">
        <v>0</v>
      </c>
      <c r="E4665" s="359">
        <v>7.9947000000000004E-2</v>
      </c>
      <c r="F4665" s="359">
        <v>0.92472399999999999</v>
      </c>
      <c r="G4665" s="371">
        <v>0</v>
      </c>
      <c r="H4665" s="359">
        <v>7.0000000000000001E-3</v>
      </c>
      <c r="I4665" s="359">
        <v>0.14214599999999999</v>
      </c>
      <c r="J4665" s="371">
        <v>0</v>
      </c>
      <c r="K4665" s="359">
        <v>8.6946999999999997E-2</v>
      </c>
      <c r="L4665" s="359">
        <v>1.06687</v>
      </c>
    </row>
    <row r="4666" spans="1:12" ht="17.399999999999999" x14ac:dyDescent="0.25">
      <c r="A4666" s="462" t="s">
        <v>5710</v>
      </c>
      <c r="B4666" s="330" t="s">
        <v>4231</v>
      </c>
      <c r="C4666" s="330" t="s">
        <v>8046</v>
      </c>
      <c r="D4666" s="370">
        <v>0</v>
      </c>
      <c r="E4666" s="358">
        <v>1.2728E-2</v>
      </c>
      <c r="F4666" s="358">
        <v>0.36257899999999998</v>
      </c>
      <c r="G4666" s="370">
        <v>0</v>
      </c>
      <c r="H4666" s="358">
        <v>0</v>
      </c>
      <c r="I4666" s="358">
        <v>0</v>
      </c>
      <c r="J4666" s="370">
        <v>0</v>
      </c>
      <c r="K4666" s="358">
        <v>1.2728E-2</v>
      </c>
      <c r="L4666" s="358">
        <v>0.36257899999999998</v>
      </c>
    </row>
    <row r="4667" spans="1:12" ht="17.399999999999999" x14ac:dyDescent="0.25">
      <c r="A4667" s="463" t="s">
        <v>5712</v>
      </c>
      <c r="B4667" s="334" t="s">
        <v>3652</v>
      </c>
      <c r="C4667" s="334" t="s">
        <v>3081</v>
      </c>
      <c r="D4667" s="371">
        <v>0</v>
      </c>
      <c r="E4667" s="359">
        <v>8.9300000000000002E-4</v>
      </c>
      <c r="F4667" s="359">
        <v>1.9892E-2</v>
      </c>
      <c r="G4667" s="371">
        <v>0</v>
      </c>
      <c r="H4667" s="359">
        <v>6.0765E-2</v>
      </c>
      <c r="I4667" s="359">
        <v>1.206523</v>
      </c>
      <c r="J4667" s="371">
        <v>0</v>
      </c>
      <c r="K4667" s="359">
        <v>6.1657999999999998E-2</v>
      </c>
      <c r="L4667" s="359">
        <v>1.226415</v>
      </c>
    </row>
    <row r="4668" spans="1:12" ht="17.399999999999999" x14ac:dyDescent="0.25">
      <c r="A4668" s="462" t="s">
        <v>5712</v>
      </c>
      <c r="B4668" s="330" t="s">
        <v>3652</v>
      </c>
      <c r="C4668" s="330" t="s">
        <v>3082</v>
      </c>
      <c r="D4668" s="370">
        <v>0</v>
      </c>
      <c r="E4668" s="358">
        <v>9.0212000000000001E-2</v>
      </c>
      <c r="F4668" s="358">
        <v>0.48230000000000001</v>
      </c>
      <c r="G4668" s="370">
        <v>0</v>
      </c>
      <c r="H4668" s="358">
        <v>0.62757499999999999</v>
      </c>
      <c r="I4668" s="358">
        <v>1.8795759999999999</v>
      </c>
      <c r="J4668" s="370">
        <v>0</v>
      </c>
      <c r="K4668" s="358">
        <v>0.71778699999999995</v>
      </c>
      <c r="L4668" s="358">
        <v>2.3618760000000001</v>
      </c>
    </row>
    <row r="4669" spans="1:12" ht="17.399999999999999" x14ac:dyDescent="0.25">
      <c r="A4669" s="463" t="s">
        <v>5712</v>
      </c>
      <c r="B4669" s="334" t="s">
        <v>3652</v>
      </c>
      <c r="C4669" s="334" t="s">
        <v>3083</v>
      </c>
      <c r="D4669" s="371">
        <v>0</v>
      </c>
      <c r="E4669" s="359">
        <v>0</v>
      </c>
      <c r="F4669" s="359">
        <v>0</v>
      </c>
      <c r="G4669" s="371">
        <v>0</v>
      </c>
      <c r="H4669" s="359">
        <v>0.93855500000000003</v>
      </c>
      <c r="I4669" s="359">
        <v>1.993735</v>
      </c>
      <c r="J4669" s="371">
        <v>0</v>
      </c>
      <c r="K4669" s="359">
        <v>0.93855500000000003</v>
      </c>
      <c r="L4669" s="359">
        <v>1.993735</v>
      </c>
    </row>
    <row r="4670" spans="1:12" ht="17.399999999999999" x14ac:dyDescent="0.25">
      <c r="A4670" s="462" t="s">
        <v>5712</v>
      </c>
      <c r="B4670" s="330" t="s">
        <v>3652</v>
      </c>
      <c r="C4670" s="330" t="s">
        <v>3084</v>
      </c>
      <c r="D4670" s="370">
        <v>0</v>
      </c>
      <c r="E4670" s="358">
        <v>0</v>
      </c>
      <c r="F4670" s="358">
        <v>0</v>
      </c>
      <c r="G4670" s="370">
        <v>0</v>
      </c>
      <c r="H4670" s="358">
        <v>0.478935</v>
      </c>
      <c r="I4670" s="358">
        <v>1.2783</v>
      </c>
      <c r="J4670" s="370">
        <v>0</v>
      </c>
      <c r="K4670" s="358">
        <v>0.478935</v>
      </c>
      <c r="L4670" s="358">
        <v>1.2783</v>
      </c>
    </row>
    <row r="4671" spans="1:12" ht="17.399999999999999" x14ac:dyDescent="0.25">
      <c r="A4671" s="463" t="s">
        <v>5712</v>
      </c>
      <c r="B4671" s="334" t="s">
        <v>3652</v>
      </c>
      <c r="C4671" s="334" t="s">
        <v>8046</v>
      </c>
      <c r="D4671" s="371">
        <v>0</v>
      </c>
      <c r="E4671" s="359">
        <v>4.13E-3</v>
      </c>
      <c r="F4671" s="359">
        <v>6.6682000000000005E-2</v>
      </c>
      <c r="G4671" s="371">
        <v>0</v>
      </c>
      <c r="H4671" s="359">
        <v>0.22895099999999999</v>
      </c>
      <c r="I4671" s="359">
        <v>0.55150699999999997</v>
      </c>
      <c r="J4671" s="371">
        <v>0</v>
      </c>
      <c r="K4671" s="359">
        <v>0.23308100000000001</v>
      </c>
      <c r="L4671" s="359">
        <v>0.61818899999999999</v>
      </c>
    </row>
    <row r="4672" spans="1:12" ht="17.399999999999999" x14ac:dyDescent="0.25">
      <c r="A4672" s="462" t="s">
        <v>5713</v>
      </c>
      <c r="B4672" s="330" t="s">
        <v>3358</v>
      </c>
      <c r="C4672" s="330" t="s">
        <v>3082</v>
      </c>
      <c r="D4672" s="370">
        <v>0</v>
      </c>
      <c r="E4672" s="358">
        <v>0.28978799999999999</v>
      </c>
      <c r="F4672" s="358">
        <v>0.929284</v>
      </c>
      <c r="G4672" s="370">
        <v>0</v>
      </c>
      <c r="H4672" s="358">
        <v>3.2044999999999997E-2</v>
      </c>
      <c r="I4672" s="358">
        <v>0.336283</v>
      </c>
      <c r="J4672" s="370">
        <v>0</v>
      </c>
      <c r="K4672" s="358">
        <v>0.32183299999999998</v>
      </c>
      <c r="L4672" s="358">
        <v>1.2655670000000001</v>
      </c>
    </row>
    <row r="4673" spans="1:12" ht="17.399999999999999" x14ac:dyDescent="0.25">
      <c r="A4673" s="463" t="s">
        <v>5713</v>
      </c>
      <c r="B4673" s="334" t="s">
        <v>3358</v>
      </c>
      <c r="C4673" s="334" t="s">
        <v>8046</v>
      </c>
      <c r="D4673" s="371">
        <v>0</v>
      </c>
      <c r="E4673" s="359">
        <v>4.3499999999999997E-3</v>
      </c>
      <c r="F4673" s="359">
        <v>1.562E-2</v>
      </c>
      <c r="G4673" s="371">
        <v>0</v>
      </c>
      <c r="H4673" s="359">
        <v>1.1384E-2</v>
      </c>
      <c r="I4673" s="359">
        <v>6.7910999999999999E-2</v>
      </c>
      <c r="J4673" s="371">
        <v>0</v>
      </c>
      <c r="K4673" s="359">
        <v>1.5734000000000001E-2</v>
      </c>
      <c r="L4673" s="359">
        <v>8.3530999999999994E-2</v>
      </c>
    </row>
    <row r="4674" spans="1:12" ht="17.399999999999999" x14ac:dyDescent="0.25">
      <c r="A4674" s="462" t="s">
        <v>5714</v>
      </c>
      <c r="B4674" s="330" t="s">
        <v>3653</v>
      </c>
      <c r="C4674" s="330" t="s">
        <v>3081</v>
      </c>
      <c r="D4674" s="370">
        <v>0</v>
      </c>
      <c r="E4674" s="358">
        <v>2.5999999999999999E-3</v>
      </c>
      <c r="F4674" s="358">
        <v>3.3066999999999999E-2</v>
      </c>
      <c r="G4674" s="370">
        <v>0</v>
      </c>
      <c r="H4674" s="358">
        <v>8.0417000000000002E-2</v>
      </c>
      <c r="I4674" s="358">
        <v>2.5906280000000002</v>
      </c>
      <c r="J4674" s="370">
        <v>0</v>
      </c>
      <c r="K4674" s="358">
        <v>8.3016999999999994E-2</v>
      </c>
      <c r="L4674" s="358">
        <v>2.6236950000000001</v>
      </c>
    </row>
    <row r="4675" spans="1:12" ht="17.399999999999999" x14ac:dyDescent="0.25">
      <c r="A4675" s="463" t="s">
        <v>5717</v>
      </c>
      <c r="B4675" s="334" t="s">
        <v>2399</v>
      </c>
      <c r="C4675" s="334" t="s">
        <v>3081</v>
      </c>
      <c r="D4675" s="371">
        <v>0</v>
      </c>
      <c r="E4675" s="359">
        <v>5.4448000000000003E-2</v>
      </c>
      <c r="F4675" s="359">
        <v>0.61773800000000001</v>
      </c>
      <c r="G4675" s="371">
        <v>0</v>
      </c>
      <c r="H4675" s="359">
        <v>1.5549839999999999</v>
      </c>
      <c r="I4675" s="359">
        <v>12.014666999999999</v>
      </c>
      <c r="J4675" s="371">
        <v>0</v>
      </c>
      <c r="K4675" s="359">
        <v>1.609432</v>
      </c>
      <c r="L4675" s="359">
        <v>12.632405</v>
      </c>
    </row>
    <row r="4676" spans="1:12" ht="17.399999999999999" x14ac:dyDescent="0.25">
      <c r="A4676" s="462" t="s">
        <v>5717</v>
      </c>
      <c r="B4676" s="330" t="s">
        <v>2399</v>
      </c>
      <c r="C4676" s="330" t="s">
        <v>3082</v>
      </c>
      <c r="D4676" s="370">
        <v>0</v>
      </c>
      <c r="E4676" s="358">
        <v>6.0527999999999998E-2</v>
      </c>
      <c r="F4676" s="358">
        <v>0.79888899999999996</v>
      </c>
      <c r="G4676" s="370">
        <v>0</v>
      </c>
      <c r="H4676" s="358">
        <v>0.85597199999999996</v>
      </c>
      <c r="I4676" s="358">
        <v>2.3386779999999998</v>
      </c>
      <c r="J4676" s="370">
        <v>0</v>
      </c>
      <c r="K4676" s="358">
        <v>0.91649999999999998</v>
      </c>
      <c r="L4676" s="358">
        <v>3.1375670000000002</v>
      </c>
    </row>
    <row r="4677" spans="1:12" ht="17.399999999999999" x14ac:dyDescent="0.25">
      <c r="A4677" s="463" t="s">
        <v>5717</v>
      </c>
      <c r="B4677" s="334" t="s">
        <v>2399</v>
      </c>
      <c r="C4677" s="334" t="s">
        <v>3083</v>
      </c>
      <c r="D4677" s="371">
        <v>0</v>
      </c>
      <c r="E4677" s="359">
        <v>2E-3</v>
      </c>
      <c r="F4677" s="359">
        <v>5.1200000000000004E-3</v>
      </c>
      <c r="G4677" s="371">
        <v>0</v>
      </c>
      <c r="H4677" s="359">
        <v>6.8996500000000003</v>
      </c>
      <c r="I4677" s="359">
        <v>6.3171460000000002</v>
      </c>
      <c r="J4677" s="371">
        <v>0</v>
      </c>
      <c r="K4677" s="359">
        <v>6.9016500000000001</v>
      </c>
      <c r="L4677" s="359">
        <v>6.3222659999999999</v>
      </c>
    </row>
    <row r="4678" spans="1:12" ht="17.399999999999999" x14ac:dyDescent="0.25">
      <c r="A4678" s="462" t="s">
        <v>5717</v>
      </c>
      <c r="B4678" s="330" t="s">
        <v>2399</v>
      </c>
      <c r="C4678" s="330" t="s">
        <v>3084</v>
      </c>
      <c r="D4678" s="370">
        <v>0</v>
      </c>
      <c r="E4678" s="358">
        <v>7.0000000000000001E-3</v>
      </c>
      <c r="F4678" s="358">
        <v>3.5000000000000001E-3</v>
      </c>
      <c r="G4678" s="370">
        <v>0</v>
      </c>
      <c r="H4678" s="358">
        <v>4.6346869999999996</v>
      </c>
      <c r="I4678" s="358">
        <v>4.0939050000000003</v>
      </c>
      <c r="J4678" s="370">
        <v>0</v>
      </c>
      <c r="K4678" s="358">
        <v>4.6416870000000001</v>
      </c>
      <c r="L4678" s="358">
        <v>4.0974050000000002</v>
      </c>
    </row>
    <row r="4679" spans="1:12" ht="17.399999999999999" x14ac:dyDescent="0.25">
      <c r="A4679" s="463" t="s">
        <v>5717</v>
      </c>
      <c r="B4679" s="334" t="s">
        <v>2399</v>
      </c>
      <c r="C4679" s="334" t="s">
        <v>3085</v>
      </c>
      <c r="D4679" s="371">
        <v>0</v>
      </c>
      <c r="E4679" s="359">
        <v>0</v>
      </c>
      <c r="F4679" s="359">
        <v>0</v>
      </c>
      <c r="G4679" s="371">
        <v>0</v>
      </c>
      <c r="H4679" s="359">
        <v>0.52562600000000004</v>
      </c>
      <c r="I4679" s="359">
        <v>1.071428</v>
      </c>
      <c r="J4679" s="371">
        <v>0</v>
      </c>
      <c r="K4679" s="359">
        <v>0.52562600000000004</v>
      </c>
      <c r="L4679" s="359">
        <v>1.071428</v>
      </c>
    </row>
    <row r="4680" spans="1:12" ht="17.399999999999999" x14ac:dyDescent="0.25">
      <c r="A4680" s="462" t="s">
        <v>5717</v>
      </c>
      <c r="B4680" s="330" t="s">
        <v>2399</v>
      </c>
      <c r="C4680" s="330" t="s">
        <v>8046</v>
      </c>
      <c r="D4680" s="370">
        <v>0</v>
      </c>
      <c r="E4680" s="358">
        <v>2E-3</v>
      </c>
      <c r="F4680" s="358">
        <v>2.1481E-2</v>
      </c>
      <c r="G4680" s="370">
        <v>0</v>
      </c>
      <c r="H4680" s="358">
        <v>5.0457000000000002E-2</v>
      </c>
      <c r="I4680" s="358">
        <v>6.6512000000000002E-2</v>
      </c>
      <c r="J4680" s="370">
        <v>0</v>
      </c>
      <c r="K4680" s="358">
        <v>5.2456999999999997E-2</v>
      </c>
      <c r="L4680" s="358">
        <v>8.7993000000000002E-2</v>
      </c>
    </row>
    <row r="4681" spans="1:12" ht="17.399999999999999" x14ac:dyDescent="0.25">
      <c r="A4681" s="463" t="s">
        <v>5718</v>
      </c>
      <c r="B4681" s="334" t="s">
        <v>4232</v>
      </c>
      <c r="C4681" s="334" t="s">
        <v>3082</v>
      </c>
      <c r="D4681" s="371">
        <v>0</v>
      </c>
      <c r="E4681" s="359">
        <v>0.424599</v>
      </c>
      <c r="F4681" s="359">
        <v>5.1562979999999996</v>
      </c>
      <c r="G4681" s="371">
        <v>0</v>
      </c>
      <c r="H4681" s="359">
        <v>1.735E-3</v>
      </c>
      <c r="I4681" s="359">
        <v>1.3295E-2</v>
      </c>
      <c r="J4681" s="371">
        <v>0</v>
      </c>
      <c r="K4681" s="359">
        <v>0.42633399999999999</v>
      </c>
      <c r="L4681" s="359">
        <v>5.1695929999999999</v>
      </c>
    </row>
    <row r="4682" spans="1:12" ht="17.399999999999999" x14ac:dyDescent="0.25">
      <c r="A4682" s="462" t="s">
        <v>5718</v>
      </c>
      <c r="B4682" s="330" t="s">
        <v>4232</v>
      </c>
      <c r="C4682" s="330" t="s">
        <v>8046</v>
      </c>
      <c r="D4682" s="370">
        <v>0</v>
      </c>
      <c r="E4682" s="358">
        <v>6.7580000000000001E-3</v>
      </c>
      <c r="F4682" s="358">
        <v>0.100961</v>
      </c>
      <c r="G4682" s="370">
        <v>0</v>
      </c>
      <c r="H4682" s="358">
        <v>2.0427000000000001E-2</v>
      </c>
      <c r="I4682" s="358">
        <v>0.12099500000000001</v>
      </c>
      <c r="J4682" s="370">
        <v>0</v>
      </c>
      <c r="K4682" s="358">
        <v>2.7185000000000001E-2</v>
      </c>
      <c r="L4682" s="358">
        <v>0.22195599999999999</v>
      </c>
    </row>
    <row r="4683" spans="1:12" ht="17.399999999999999" x14ac:dyDescent="0.25">
      <c r="A4683" s="463" t="s">
        <v>7491</v>
      </c>
      <c r="B4683" s="334" t="s">
        <v>7840</v>
      </c>
      <c r="C4683" s="334" t="s">
        <v>3084</v>
      </c>
      <c r="D4683" s="371">
        <v>0</v>
      </c>
      <c r="E4683" s="359">
        <v>0.18390000000000001</v>
      </c>
      <c r="F4683" s="359">
        <v>2.0236070000000002</v>
      </c>
      <c r="G4683" s="371">
        <v>0</v>
      </c>
      <c r="H4683" s="359">
        <v>0</v>
      </c>
      <c r="I4683" s="359">
        <v>0</v>
      </c>
      <c r="J4683" s="371">
        <v>0</v>
      </c>
      <c r="K4683" s="359">
        <v>0.18390000000000001</v>
      </c>
      <c r="L4683" s="359">
        <v>2.0236070000000002</v>
      </c>
    </row>
    <row r="4684" spans="1:12" ht="17.399999999999999" x14ac:dyDescent="0.25">
      <c r="A4684" s="462" t="s">
        <v>7491</v>
      </c>
      <c r="B4684" s="330" t="s">
        <v>7840</v>
      </c>
      <c r="C4684" s="330" t="s">
        <v>8046</v>
      </c>
      <c r="D4684" s="370">
        <v>0</v>
      </c>
      <c r="E4684" s="358">
        <v>1.15E-4</v>
      </c>
      <c r="F4684" s="358">
        <v>7.9799999999999999E-4</v>
      </c>
      <c r="G4684" s="370">
        <v>0</v>
      </c>
      <c r="H4684" s="358">
        <v>0</v>
      </c>
      <c r="I4684" s="358">
        <v>0</v>
      </c>
      <c r="J4684" s="370">
        <v>0</v>
      </c>
      <c r="K4684" s="358">
        <v>1.15E-4</v>
      </c>
      <c r="L4684" s="358">
        <v>7.9799999999999999E-4</v>
      </c>
    </row>
    <row r="4685" spans="1:12" ht="17.399999999999999" x14ac:dyDescent="0.25">
      <c r="A4685" s="463" t="s">
        <v>3940</v>
      </c>
      <c r="B4685" s="334" t="s">
        <v>3654</v>
      </c>
      <c r="C4685" s="334" t="s">
        <v>3090</v>
      </c>
      <c r="D4685" s="371">
        <v>0</v>
      </c>
      <c r="E4685" s="359">
        <v>6.2469999999999999E-3</v>
      </c>
      <c r="F4685" s="359">
        <v>1.6236379999999999</v>
      </c>
      <c r="G4685" s="371">
        <v>0</v>
      </c>
      <c r="H4685" s="359">
        <v>0</v>
      </c>
      <c r="I4685" s="359">
        <v>0</v>
      </c>
      <c r="J4685" s="371">
        <v>0</v>
      </c>
      <c r="K4685" s="359">
        <v>6.2469999999999999E-3</v>
      </c>
      <c r="L4685" s="359">
        <v>1.6236379999999999</v>
      </c>
    </row>
    <row r="4686" spans="1:12" ht="17.399999999999999" x14ac:dyDescent="0.25">
      <c r="A4686" s="462" t="s">
        <v>3940</v>
      </c>
      <c r="B4686" s="330" t="s">
        <v>3654</v>
      </c>
      <c r="C4686" s="330" t="s">
        <v>8046</v>
      </c>
      <c r="D4686" s="370">
        <v>0</v>
      </c>
      <c r="E4686" s="358">
        <v>1.4120000000000001E-2</v>
      </c>
      <c r="F4686" s="358">
        <v>6.6476999999999994E-2</v>
      </c>
      <c r="G4686" s="370">
        <v>0</v>
      </c>
      <c r="H4686" s="358">
        <v>1.6386999999999999E-2</v>
      </c>
      <c r="I4686" s="358">
        <v>3.6601000000000002E-2</v>
      </c>
      <c r="J4686" s="370">
        <v>0</v>
      </c>
      <c r="K4686" s="358">
        <v>3.0506999999999999E-2</v>
      </c>
      <c r="L4686" s="358">
        <v>0.103078</v>
      </c>
    </row>
    <row r="4687" spans="1:12" ht="17.399999999999999" x14ac:dyDescent="0.25">
      <c r="A4687" s="463" t="s">
        <v>5720</v>
      </c>
      <c r="B4687" s="334" t="s">
        <v>3655</v>
      </c>
      <c r="C4687" s="334" t="s">
        <v>3082</v>
      </c>
      <c r="D4687" s="371">
        <v>0</v>
      </c>
      <c r="E4687" s="359">
        <v>6.0999999999999999E-2</v>
      </c>
      <c r="F4687" s="359">
        <v>0.55925499999999995</v>
      </c>
      <c r="G4687" s="371">
        <v>0</v>
      </c>
      <c r="H4687" s="359">
        <v>7.1139999999999995E-2</v>
      </c>
      <c r="I4687" s="359">
        <v>0.90379600000000004</v>
      </c>
      <c r="J4687" s="371">
        <v>0</v>
      </c>
      <c r="K4687" s="359">
        <v>0.13214000000000001</v>
      </c>
      <c r="L4687" s="359">
        <v>1.4630510000000001</v>
      </c>
    </row>
    <row r="4688" spans="1:12" ht="17.399999999999999" x14ac:dyDescent="0.25">
      <c r="A4688" s="462" t="s">
        <v>5720</v>
      </c>
      <c r="B4688" s="330" t="s">
        <v>3655</v>
      </c>
      <c r="C4688" s="330" t="s">
        <v>8046</v>
      </c>
      <c r="D4688" s="370">
        <v>0</v>
      </c>
      <c r="E4688" s="358">
        <v>1.5999999999999999E-5</v>
      </c>
      <c r="F4688" s="358">
        <v>4.6500000000000003E-4</v>
      </c>
      <c r="G4688" s="370">
        <v>0</v>
      </c>
      <c r="H4688" s="358">
        <v>1.792E-3</v>
      </c>
      <c r="I4688" s="358">
        <v>2.2062999999999999E-2</v>
      </c>
      <c r="J4688" s="370">
        <v>0</v>
      </c>
      <c r="K4688" s="358">
        <v>1.8079999999999999E-3</v>
      </c>
      <c r="L4688" s="358">
        <v>2.2527999999999999E-2</v>
      </c>
    </row>
    <row r="4689" spans="1:12" ht="17.399999999999999" x14ac:dyDescent="0.25">
      <c r="A4689" s="463" t="s">
        <v>5721</v>
      </c>
      <c r="B4689" s="334" t="s">
        <v>4233</v>
      </c>
      <c r="C4689" s="334" t="s">
        <v>3084</v>
      </c>
      <c r="D4689" s="371">
        <v>0</v>
      </c>
      <c r="E4689" s="359">
        <v>5.3492540000000002</v>
      </c>
      <c r="F4689" s="359">
        <v>144.008669</v>
      </c>
      <c r="G4689" s="371">
        <v>0</v>
      </c>
      <c r="H4689" s="359">
        <v>0</v>
      </c>
      <c r="I4689" s="359">
        <v>0</v>
      </c>
      <c r="J4689" s="371">
        <v>0</v>
      </c>
      <c r="K4689" s="359">
        <v>5.3492540000000002</v>
      </c>
      <c r="L4689" s="359">
        <v>144.008669</v>
      </c>
    </row>
    <row r="4690" spans="1:12" ht="17.399999999999999" x14ac:dyDescent="0.25">
      <c r="A4690" s="462" t="s">
        <v>5721</v>
      </c>
      <c r="B4690" s="330" t="s">
        <v>4233</v>
      </c>
      <c r="C4690" s="330" t="s">
        <v>3087</v>
      </c>
      <c r="D4690" s="370">
        <v>0</v>
      </c>
      <c r="E4690" s="358">
        <v>1.8E-5</v>
      </c>
      <c r="F4690" s="358">
        <v>0.52631099999999997</v>
      </c>
      <c r="G4690" s="370">
        <v>0</v>
      </c>
      <c r="H4690" s="358">
        <v>0</v>
      </c>
      <c r="I4690" s="358">
        <v>0</v>
      </c>
      <c r="J4690" s="370">
        <v>0</v>
      </c>
      <c r="K4690" s="358">
        <v>1.8E-5</v>
      </c>
      <c r="L4690" s="358">
        <v>0.52631099999999997</v>
      </c>
    </row>
    <row r="4691" spans="1:12" ht="17.399999999999999" x14ac:dyDescent="0.25">
      <c r="A4691" s="463" t="s">
        <v>5721</v>
      </c>
      <c r="B4691" s="334" t="s">
        <v>4233</v>
      </c>
      <c r="C4691" s="334" t="s">
        <v>3089</v>
      </c>
      <c r="D4691" s="371">
        <v>0</v>
      </c>
      <c r="E4691" s="359">
        <v>0.32786100000000001</v>
      </c>
      <c r="F4691" s="359">
        <v>7.3930689999999997</v>
      </c>
      <c r="G4691" s="371">
        <v>0</v>
      </c>
      <c r="H4691" s="359">
        <v>0</v>
      </c>
      <c r="I4691" s="359">
        <v>0</v>
      </c>
      <c r="J4691" s="371">
        <v>0</v>
      </c>
      <c r="K4691" s="359">
        <v>0.32786100000000001</v>
      </c>
      <c r="L4691" s="359">
        <v>7.3930689999999997</v>
      </c>
    </row>
    <row r="4692" spans="1:12" ht="17.399999999999999" x14ac:dyDescent="0.25">
      <c r="A4692" s="462" t="s">
        <v>5721</v>
      </c>
      <c r="B4692" s="330" t="s">
        <v>4233</v>
      </c>
      <c r="C4692" s="330" t="s">
        <v>8046</v>
      </c>
      <c r="D4692" s="370">
        <v>0</v>
      </c>
      <c r="E4692" s="358">
        <v>1.2E-5</v>
      </c>
      <c r="F4692" s="358">
        <v>0.25581399999999999</v>
      </c>
      <c r="G4692" s="370">
        <v>0</v>
      </c>
      <c r="H4692" s="358">
        <v>0</v>
      </c>
      <c r="I4692" s="358">
        <v>0</v>
      </c>
      <c r="J4692" s="370">
        <v>0</v>
      </c>
      <c r="K4692" s="358">
        <v>1.2E-5</v>
      </c>
      <c r="L4692" s="358">
        <v>0.25581399999999999</v>
      </c>
    </row>
    <row r="4693" spans="1:12" ht="17.399999999999999" x14ac:dyDescent="0.25">
      <c r="A4693" s="463" t="s">
        <v>5736</v>
      </c>
      <c r="B4693" s="334" t="s">
        <v>3170</v>
      </c>
      <c r="C4693" s="334" t="s">
        <v>3085</v>
      </c>
      <c r="D4693" s="371">
        <v>0</v>
      </c>
      <c r="E4693" s="359">
        <v>0</v>
      </c>
      <c r="F4693" s="359">
        <v>0</v>
      </c>
      <c r="G4693" s="371">
        <v>0</v>
      </c>
      <c r="H4693" s="359">
        <v>8.3500000000000002E-4</v>
      </c>
      <c r="I4693" s="359">
        <v>1.0003359999999999</v>
      </c>
      <c r="J4693" s="371">
        <v>0</v>
      </c>
      <c r="K4693" s="359">
        <v>8.3500000000000002E-4</v>
      </c>
      <c r="L4693" s="359">
        <v>1.0003359999999999</v>
      </c>
    </row>
    <row r="4694" spans="1:12" ht="17.399999999999999" x14ac:dyDescent="0.25">
      <c r="A4694" s="462" t="s">
        <v>5736</v>
      </c>
      <c r="B4694" s="330" t="s">
        <v>3170</v>
      </c>
      <c r="C4694" s="330" t="s">
        <v>3087</v>
      </c>
      <c r="D4694" s="370">
        <v>0</v>
      </c>
      <c r="E4694" s="358">
        <v>0</v>
      </c>
      <c r="F4694" s="358">
        <v>0</v>
      </c>
      <c r="G4694" s="370">
        <v>0</v>
      </c>
      <c r="H4694" s="358">
        <v>1.0468E-2</v>
      </c>
      <c r="I4694" s="358">
        <v>3.75</v>
      </c>
      <c r="J4694" s="370">
        <v>0</v>
      </c>
      <c r="K4694" s="358">
        <v>1.0468E-2</v>
      </c>
      <c r="L4694" s="358">
        <v>3.75</v>
      </c>
    </row>
    <row r="4695" spans="1:12" ht="17.399999999999999" x14ac:dyDescent="0.25">
      <c r="A4695" s="463" t="s">
        <v>5736</v>
      </c>
      <c r="B4695" s="334" t="s">
        <v>3170</v>
      </c>
      <c r="C4695" s="334" t="s">
        <v>8046</v>
      </c>
      <c r="D4695" s="371">
        <v>0</v>
      </c>
      <c r="E4695" s="359">
        <v>2.0890000000000001E-3</v>
      </c>
      <c r="F4695" s="359">
        <v>1.7867999999999998E-2</v>
      </c>
      <c r="G4695" s="371">
        <v>0</v>
      </c>
      <c r="H4695" s="359">
        <v>1.3582E-2</v>
      </c>
      <c r="I4695" s="359">
        <v>0.15443699999999999</v>
      </c>
      <c r="J4695" s="371">
        <v>0</v>
      </c>
      <c r="K4695" s="359">
        <v>1.5671000000000001E-2</v>
      </c>
      <c r="L4695" s="359">
        <v>0.17230500000000001</v>
      </c>
    </row>
    <row r="4696" spans="1:12" ht="17.399999999999999" x14ac:dyDescent="0.25">
      <c r="A4696" s="462" t="s">
        <v>5738</v>
      </c>
      <c r="B4696" s="330" t="s">
        <v>2407</v>
      </c>
      <c r="C4696" s="330" t="s">
        <v>3089</v>
      </c>
      <c r="D4696" s="370">
        <v>0</v>
      </c>
      <c r="E4696" s="358">
        <v>0</v>
      </c>
      <c r="F4696" s="358">
        <v>0</v>
      </c>
      <c r="G4696" s="370">
        <v>0</v>
      </c>
      <c r="H4696" s="358">
        <v>7.9640000000000006E-3</v>
      </c>
      <c r="I4696" s="358">
        <v>1.116854</v>
      </c>
      <c r="J4696" s="370">
        <v>0</v>
      </c>
      <c r="K4696" s="358">
        <v>7.9640000000000006E-3</v>
      </c>
      <c r="L4696" s="358">
        <v>1.116854</v>
      </c>
    </row>
    <row r="4697" spans="1:12" ht="17.399999999999999" x14ac:dyDescent="0.25">
      <c r="A4697" s="463" t="s">
        <v>5738</v>
      </c>
      <c r="B4697" s="334" t="s">
        <v>2407</v>
      </c>
      <c r="C4697" s="334" t="s">
        <v>8046</v>
      </c>
      <c r="D4697" s="371">
        <v>0</v>
      </c>
      <c r="E4697" s="359">
        <v>4.7199999999999998E-4</v>
      </c>
      <c r="F4697" s="359">
        <v>3.3116E-2</v>
      </c>
      <c r="G4697" s="371">
        <v>0</v>
      </c>
      <c r="H4697" s="359">
        <v>3.9808000000000003E-2</v>
      </c>
      <c r="I4697" s="359">
        <v>0.56115300000000001</v>
      </c>
      <c r="J4697" s="371">
        <v>0</v>
      </c>
      <c r="K4697" s="359">
        <v>4.0280000000000003E-2</v>
      </c>
      <c r="L4697" s="359">
        <v>0.59426900000000005</v>
      </c>
    </row>
    <row r="4698" spans="1:12" ht="17.399999999999999" x14ac:dyDescent="0.25">
      <c r="A4698" s="462" t="s">
        <v>5739</v>
      </c>
      <c r="B4698" s="330" t="s">
        <v>2408</v>
      </c>
      <c r="C4698" s="330" t="s">
        <v>3081</v>
      </c>
      <c r="D4698" s="370">
        <v>0</v>
      </c>
      <c r="E4698" s="358">
        <v>4.7899999999999999E-4</v>
      </c>
      <c r="F4698" s="358">
        <v>1.159E-2</v>
      </c>
      <c r="G4698" s="370">
        <v>0</v>
      </c>
      <c r="H4698" s="358">
        <v>6.5654000000000004E-2</v>
      </c>
      <c r="I4698" s="358">
        <v>3.5004270000000002</v>
      </c>
      <c r="J4698" s="370">
        <v>0</v>
      </c>
      <c r="K4698" s="358">
        <v>6.6132999999999997E-2</v>
      </c>
      <c r="L4698" s="358">
        <v>3.5120170000000002</v>
      </c>
    </row>
    <row r="4699" spans="1:12" ht="17.399999999999999" x14ac:dyDescent="0.25">
      <c r="A4699" s="463" t="s">
        <v>5739</v>
      </c>
      <c r="B4699" s="334" t="s">
        <v>2408</v>
      </c>
      <c r="C4699" s="334" t="s">
        <v>8046</v>
      </c>
      <c r="D4699" s="371">
        <v>0</v>
      </c>
      <c r="E4699" s="359">
        <v>0</v>
      </c>
      <c r="F4699" s="359">
        <v>0</v>
      </c>
      <c r="G4699" s="371">
        <v>0</v>
      </c>
      <c r="H4699" s="359">
        <v>7.8849999999999996E-3</v>
      </c>
      <c r="I4699" s="359">
        <v>0.15365000000000001</v>
      </c>
      <c r="J4699" s="371">
        <v>0</v>
      </c>
      <c r="K4699" s="359">
        <v>7.8849999999999996E-3</v>
      </c>
      <c r="L4699" s="359">
        <v>0.15365000000000001</v>
      </c>
    </row>
    <row r="4700" spans="1:12" ht="17.399999999999999" x14ac:dyDescent="0.25">
      <c r="A4700" s="462" t="s">
        <v>5740</v>
      </c>
      <c r="B4700" s="330" t="s">
        <v>2409</v>
      </c>
      <c r="C4700" s="330" t="s">
        <v>3081</v>
      </c>
      <c r="D4700" s="370">
        <v>0</v>
      </c>
      <c r="E4700" s="358">
        <v>1.3023E-2</v>
      </c>
      <c r="F4700" s="358">
        <v>5.8506000000000002E-2</v>
      </c>
      <c r="G4700" s="370">
        <v>0</v>
      </c>
      <c r="H4700" s="358">
        <v>0.22345400000000001</v>
      </c>
      <c r="I4700" s="358">
        <v>2.6240060000000001</v>
      </c>
      <c r="J4700" s="370">
        <v>0</v>
      </c>
      <c r="K4700" s="358">
        <v>0.23647699999999999</v>
      </c>
      <c r="L4700" s="358">
        <v>2.682512</v>
      </c>
    </row>
    <row r="4701" spans="1:12" ht="17.399999999999999" x14ac:dyDescent="0.25">
      <c r="A4701" s="463" t="s">
        <v>5740</v>
      </c>
      <c r="B4701" s="334" t="s">
        <v>2409</v>
      </c>
      <c r="C4701" s="334" t="s">
        <v>3082</v>
      </c>
      <c r="D4701" s="371">
        <v>0</v>
      </c>
      <c r="E4701" s="359">
        <v>5.7660000000000003E-3</v>
      </c>
      <c r="F4701" s="359">
        <v>2.9482999999999999E-2</v>
      </c>
      <c r="G4701" s="371">
        <v>0</v>
      </c>
      <c r="H4701" s="359">
        <v>0.118688</v>
      </c>
      <c r="I4701" s="359">
        <v>0.52515599999999996</v>
      </c>
      <c r="J4701" s="371">
        <v>0</v>
      </c>
      <c r="K4701" s="359">
        <v>0.124454</v>
      </c>
      <c r="L4701" s="359">
        <v>0.55463899999999999</v>
      </c>
    </row>
    <row r="4702" spans="1:12" ht="17.399999999999999" x14ac:dyDescent="0.25">
      <c r="A4702" s="462" t="s">
        <v>5740</v>
      </c>
      <c r="B4702" s="330" t="s">
        <v>2409</v>
      </c>
      <c r="C4702" s="330" t="s">
        <v>3083</v>
      </c>
      <c r="D4702" s="370">
        <v>0</v>
      </c>
      <c r="E4702" s="358">
        <v>0</v>
      </c>
      <c r="F4702" s="358">
        <v>0</v>
      </c>
      <c r="G4702" s="370">
        <v>0</v>
      </c>
      <c r="H4702" s="358">
        <v>0.26477899999999999</v>
      </c>
      <c r="I4702" s="358">
        <v>16.857621999999999</v>
      </c>
      <c r="J4702" s="370">
        <v>0</v>
      </c>
      <c r="K4702" s="358">
        <v>0.26477899999999999</v>
      </c>
      <c r="L4702" s="358">
        <v>16.857621999999999</v>
      </c>
    </row>
    <row r="4703" spans="1:12" ht="17.399999999999999" x14ac:dyDescent="0.25">
      <c r="A4703" s="463" t="s">
        <v>5740</v>
      </c>
      <c r="B4703" s="334" t="s">
        <v>2409</v>
      </c>
      <c r="C4703" s="334" t="s">
        <v>3084</v>
      </c>
      <c r="D4703" s="371">
        <v>0</v>
      </c>
      <c r="E4703" s="359">
        <v>0</v>
      </c>
      <c r="F4703" s="359">
        <v>0</v>
      </c>
      <c r="G4703" s="371">
        <v>0</v>
      </c>
      <c r="H4703" s="359">
        <v>9.8659999999999998E-3</v>
      </c>
      <c r="I4703" s="359">
        <v>1.57409</v>
      </c>
      <c r="J4703" s="371">
        <v>0</v>
      </c>
      <c r="K4703" s="359">
        <v>9.8659999999999998E-3</v>
      </c>
      <c r="L4703" s="359">
        <v>1.57409</v>
      </c>
    </row>
    <row r="4704" spans="1:12" ht="17.399999999999999" x14ac:dyDescent="0.25">
      <c r="A4704" s="462" t="s">
        <v>5740</v>
      </c>
      <c r="B4704" s="330" t="s">
        <v>2409</v>
      </c>
      <c r="C4704" s="330" t="s">
        <v>3085</v>
      </c>
      <c r="D4704" s="370">
        <v>0</v>
      </c>
      <c r="E4704" s="358">
        <v>0</v>
      </c>
      <c r="F4704" s="358">
        <v>0</v>
      </c>
      <c r="G4704" s="370">
        <v>0</v>
      </c>
      <c r="H4704" s="358">
        <v>1.316E-2</v>
      </c>
      <c r="I4704" s="358">
        <v>1.5468789999999999</v>
      </c>
      <c r="J4704" s="370">
        <v>0</v>
      </c>
      <c r="K4704" s="358">
        <v>1.316E-2</v>
      </c>
      <c r="L4704" s="358">
        <v>1.5468789999999999</v>
      </c>
    </row>
    <row r="4705" spans="1:12" ht="17.399999999999999" x14ac:dyDescent="0.25">
      <c r="A4705" s="463" t="s">
        <v>5740</v>
      </c>
      <c r="B4705" s="334" t="s">
        <v>2409</v>
      </c>
      <c r="C4705" s="334" t="s">
        <v>3088</v>
      </c>
      <c r="D4705" s="371">
        <v>0</v>
      </c>
      <c r="E4705" s="359">
        <v>0</v>
      </c>
      <c r="F4705" s="359">
        <v>0</v>
      </c>
      <c r="G4705" s="371">
        <v>0</v>
      </c>
      <c r="H4705" s="359">
        <v>7.4380000000000002E-2</v>
      </c>
      <c r="I4705" s="359">
        <v>2.565839</v>
      </c>
      <c r="J4705" s="371">
        <v>0</v>
      </c>
      <c r="K4705" s="359">
        <v>7.4380000000000002E-2</v>
      </c>
      <c r="L4705" s="359">
        <v>2.565839</v>
      </c>
    </row>
    <row r="4706" spans="1:12" ht="17.399999999999999" x14ac:dyDescent="0.25">
      <c r="A4706" s="462" t="s">
        <v>5740</v>
      </c>
      <c r="B4706" s="330" t="s">
        <v>2409</v>
      </c>
      <c r="C4706" s="330" t="s">
        <v>3089</v>
      </c>
      <c r="D4706" s="370">
        <v>0</v>
      </c>
      <c r="E4706" s="358">
        <v>0</v>
      </c>
      <c r="F4706" s="358">
        <v>0</v>
      </c>
      <c r="G4706" s="370">
        <v>0</v>
      </c>
      <c r="H4706" s="358">
        <v>1.4144270000000001</v>
      </c>
      <c r="I4706" s="358">
        <v>85.515506999999999</v>
      </c>
      <c r="J4706" s="370">
        <v>0</v>
      </c>
      <c r="K4706" s="358">
        <v>1.4144270000000001</v>
      </c>
      <c r="L4706" s="358">
        <v>85.515506999999999</v>
      </c>
    </row>
    <row r="4707" spans="1:12" ht="17.399999999999999" x14ac:dyDescent="0.25">
      <c r="A4707" s="463" t="s">
        <v>5740</v>
      </c>
      <c r="B4707" s="334" t="s">
        <v>2409</v>
      </c>
      <c r="C4707" s="334" t="s">
        <v>8046</v>
      </c>
      <c r="D4707" s="371">
        <v>0</v>
      </c>
      <c r="E4707" s="359">
        <v>0</v>
      </c>
      <c r="F4707" s="359">
        <v>0</v>
      </c>
      <c r="G4707" s="371">
        <v>0</v>
      </c>
      <c r="H4707" s="359">
        <v>2.2800000000000001E-2</v>
      </c>
      <c r="I4707" s="359">
        <v>0.29820099999999999</v>
      </c>
      <c r="J4707" s="371">
        <v>0</v>
      </c>
      <c r="K4707" s="359">
        <v>2.2800000000000001E-2</v>
      </c>
      <c r="L4707" s="359">
        <v>0.29820099999999999</v>
      </c>
    </row>
    <row r="4708" spans="1:12" ht="17.399999999999999" x14ac:dyDescent="0.25">
      <c r="A4708" s="462" t="s">
        <v>5741</v>
      </c>
      <c r="B4708" s="330" t="s">
        <v>3657</v>
      </c>
      <c r="C4708" s="330" t="s">
        <v>3081</v>
      </c>
      <c r="D4708" s="370">
        <v>0</v>
      </c>
      <c r="E4708" s="358">
        <v>3.0000000000000001E-6</v>
      </c>
      <c r="F4708" s="358">
        <v>1E-4</v>
      </c>
      <c r="G4708" s="370">
        <v>0</v>
      </c>
      <c r="H4708" s="358">
        <v>0.14804200000000001</v>
      </c>
      <c r="I4708" s="358">
        <v>2.8628990000000001</v>
      </c>
      <c r="J4708" s="370">
        <v>0</v>
      </c>
      <c r="K4708" s="358">
        <v>0.14804500000000001</v>
      </c>
      <c r="L4708" s="358">
        <v>2.8629989999999998</v>
      </c>
    </row>
    <row r="4709" spans="1:12" ht="17.399999999999999" x14ac:dyDescent="0.25">
      <c r="A4709" s="463" t="s">
        <v>5741</v>
      </c>
      <c r="B4709" s="334" t="s">
        <v>3657</v>
      </c>
      <c r="C4709" s="334" t="s">
        <v>8046</v>
      </c>
      <c r="D4709" s="371">
        <v>0</v>
      </c>
      <c r="E4709" s="359">
        <v>1.4999999999999999E-4</v>
      </c>
      <c r="F4709" s="359">
        <v>3.5E-4</v>
      </c>
      <c r="G4709" s="371">
        <v>0</v>
      </c>
      <c r="H4709" s="359">
        <v>1.9130000000000001E-2</v>
      </c>
      <c r="I4709" s="359">
        <v>3.4768E-2</v>
      </c>
      <c r="J4709" s="371">
        <v>0</v>
      </c>
      <c r="K4709" s="359">
        <v>1.9279999999999999E-2</v>
      </c>
      <c r="L4709" s="359">
        <v>3.5118000000000003E-2</v>
      </c>
    </row>
    <row r="4710" spans="1:12" ht="17.399999999999999" x14ac:dyDescent="0.25">
      <c r="A4710" s="462" t="s">
        <v>5742</v>
      </c>
      <c r="B4710" s="330" t="s">
        <v>2410</v>
      </c>
      <c r="C4710" s="330" t="s">
        <v>3081</v>
      </c>
      <c r="D4710" s="370">
        <v>0</v>
      </c>
      <c r="E4710" s="358">
        <v>1.4999999999999999E-4</v>
      </c>
      <c r="F4710" s="358">
        <v>1.8000000000000001E-4</v>
      </c>
      <c r="G4710" s="370">
        <v>0</v>
      </c>
      <c r="H4710" s="358">
        <v>4.7274999999999998E-2</v>
      </c>
      <c r="I4710" s="358">
        <v>7.5438150000000004</v>
      </c>
      <c r="J4710" s="370">
        <v>0</v>
      </c>
      <c r="K4710" s="358">
        <v>4.7425000000000002E-2</v>
      </c>
      <c r="L4710" s="358">
        <v>7.5439949999999998</v>
      </c>
    </row>
    <row r="4711" spans="1:12" ht="17.399999999999999" x14ac:dyDescent="0.25">
      <c r="A4711" s="463" t="s">
        <v>5742</v>
      </c>
      <c r="B4711" s="334" t="s">
        <v>2410</v>
      </c>
      <c r="C4711" s="334" t="s">
        <v>3088</v>
      </c>
      <c r="D4711" s="371">
        <v>0</v>
      </c>
      <c r="E4711" s="359">
        <v>9.3499999999999996E-4</v>
      </c>
      <c r="F4711" s="359">
        <v>0.82769099999999995</v>
      </c>
      <c r="G4711" s="371">
        <v>0</v>
      </c>
      <c r="H4711" s="359">
        <v>0</v>
      </c>
      <c r="I4711" s="359">
        <v>0</v>
      </c>
      <c r="J4711" s="371">
        <v>0</v>
      </c>
      <c r="K4711" s="359">
        <v>9.3499999999999996E-4</v>
      </c>
      <c r="L4711" s="359">
        <v>0.82769099999999995</v>
      </c>
    </row>
    <row r="4712" spans="1:12" ht="17.399999999999999" x14ac:dyDescent="0.25">
      <c r="A4712" s="462" t="s">
        <v>5742</v>
      </c>
      <c r="B4712" s="330" t="s">
        <v>2410</v>
      </c>
      <c r="C4712" s="330" t="s">
        <v>8046</v>
      </c>
      <c r="D4712" s="370">
        <v>0</v>
      </c>
      <c r="E4712" s="358">
        <v>0</v>
      </c>
      <c r="F4712" s="358">
        <v>0</v>
      </c>
      <c r="G4712" s="370">
        <v>0</v>
      </c>
      <c r="H4712" s="358">
        <v>8.1960000000000002E-3</v>
      </c>
      <c r="I4712" s="358">
        <v>0.26056400000000002</v>
      </c>
      <c r="J4712" s="370">
        <v>0</v>
      </c>
      <c r="K4712" s="358">
        <v>8.1960000000000002E-3</v>
      </c>
      <c r="L4712" s="358">
        <v>0.26056400000000002</v>
      </c>
    </row>
    <row r="4713" spans="1:12" ht="17.399999999999999" x14ac:dyDescent="0.25">
      <c r="A4713" s="463" t="s">
        <v>5743</v>
      </c>
      <c r="B4713" s="334" t="s">
        <v>1367</v>
      </c>
      <c r="C4713" s="334" t="s">
        <v>3081</v>
      </c>
      <c r="D4713" s="371">
        <v>0</v>
      </c>
      <c r="E4713" s="359">
        <v>1.101E-3</v>
      </c>
      <c r="F4713" s="359">
        <v>0.97471099999999999</v>
      </c>
      <c r="G4713" s="371">
        <v>0</v>
      </c>
      <c r="H4713" s="359">
        <v>7.1252999999999997E-2</v>
      </c>
      <c r="I4713" s="359">
        <v>5.0218730000000003</v>
      </c>
      <c r="J4713" s="371">
        <v>0</v>
      </c>
      <c r="K4713" s="359">
        <v>7.2354000000000002E-2</v>
      </c>
      <c r="L4713" s="359">
        <v>5.9965840000000004</v>
      </c>
    </row>
    <row r="4714" spans="1:12" ht="17.399999999999999" x14ac:dyDescent="0.25">
      <c r="A4714" s="462" t="s">
        <v>5743</v>
      </c>
      <c r="B4714" s="330" t="s">
        <v>1367</v>
      </c>
      <c r="C4714" s="330" t="s">
        <v>8046</v>
      </c>
      <c r="D4714" s="370">
        <v>0</v>
      </c>
      <c r="E4714" s="358">
        <v>2.3800000000000001E-4</v>
      </c>
      <c r="F4714" s="358">
        <v>0.166772</v>
      </c>
      <c r="G4714" s="370">
        <v>0</v>
      </c>
      <c r="H4714" s="358">
        <v>1.441E-3</v>
      </c>
      <c r="I4714" s="358">
        <v>0.122845</v>
      </c>
      <c r="J4714" s="370">
        <v>0</v>
      </c>
      <c r="K4714" s="358">
        <v>1.6789999999999999E-3</v>
      </c>
      <c r="L4714" s="358">
        <v>0.28961700000000001</v>
      </c>
    </row>
    <row r="4715" spans="1:12" ht="17.399999999999999" x14ac:dyDescent="0.25">
      <c r="A4715" s="463" t="s">
        <v>3457</v>
      </c>
      <c r="B4715" s="334" t="s">
        <v>1126</v>
      </c>
      <c r="C4715" s="334" t="s">
        <v>3081</v>
      </c>
      <c r="D4715" s="371">
        <v>0</v>
      </c>
      <c r="E4715" s="359">
        <v>0.13323599999999999</v>
      </c>
      <c r="F4715" s="359">
        <v>70.831017000000003</v>
      </c>
      <c r="G4715" s="371">
        <v>0</v>
      </c>
      <c r="H4715" s="359">
        <v>0.27976499999999999</v>
      </c>
      <c r="I4715" s="359">
        <v>27.622313999999999</v>
      </c>
      <c r="J4715" s="371">
        <v>0</v>
      </c>
      <c r="K4715" s="359">
        <v>0.41300100000000001</v>
      </c>
      <c r="L4715" s="359">
        <v>98.453331000000006</v>
      </c>
    </row>
    <row r="4716" spans="1:12" ht="17.399999999999999" x14ac:dyDescent="0.25">
      <c r="A4716" s="462" t="s">
        <v>3457</v>
      </c>
      <c r="B4716" s="330" t="s">
        <v>1126</v>
      </c>
      <c r="C4716" s="330" t="s">
        <v>3082</v>
      </c>
      <c r="D4716" s="370">
        <v>0</v>
      </c>
      <c r="E4716" s="358">
        <v>2.2800000000000001E-4</v>
      </c>
      <c r="F4716" s="358">
        <v>0.15160999999999999</v>
      </c>
      <c r="G4716" s="370">
        <v>0</v>
      </c>
      <c r="H4716" s="358">
        <v>4.2209999999999999E-3</v>
      </c>
      <c r="I4716" s="358">
        <v>0.76697700000000002</v>
      </c>
      <c r="J4716" s="370">
        <v>0</v>
      </c>
      <c r="K4716" s="358">
        <v>4.4489999999999998E-3</v>
      </c>
      <c r="L4716" s="358">
        <v>0.91858700000000004</v>
      </c>
    </row>
    <row r="4717" spans="1:12" ht="17.399999999999999" x14ac:dyDescent="0.25">
      <c r="A4717" s="463" t="s">
        <v>3457</v>
      </c>
      <c r="B4717" s="334" t="s">
        <v>1126</v>
      </c>
      <c r="C4717" s="334" t="s">
        <v>3083</v>
      </c>
      <c r="D4717" s="371">
        <v>0</v>
      </c>
      <c r="E4717" s="359">
        <v>3.836E-3</v>
      </c>
      <c r="F4717" s="359">
        <v>2.3999990000000002</v>
      </c>
      <c r="G4717" s="371">
        <v>0</v>
      </c>
      <c r="H4717" s="359">
        <v>2.7591000000000001E-2</v>
      </c>
      <c r="I4717" s="359">
        <v>1.7892650000000001</v>
      </c>
      <c r="J4717" s="371">
        <v>0</v>
      </c>
      <c r="K4717" s="359">
        <v>3.1426999999999997E-2</v>
      </c>
      <c r="L4717" s="359">
        <v>4.1892639999999997</v>
      </c>
    </row>
    <row r="4718" spans="1:12" ht="17.399999999999999" x14ac:dyDescent="0.25">
      <c r="A4718" s="462" t="s">
        <v>3457</v>
      </c>
      <c r="B4718" s="330" t="s">
        <v>1126</v>
      </c>
      <c r="C4718" s="330" t="s">
        <v>3084</v>
      </c>
      <c r="D4718" s="370">
        <v>0</v>
      </c>
      <c r="E4718" s="358">
        <v>5.4970000000000001E-3</v>
      </c>
      <c r="F4718" s="358">
        <v>2.6193300000000002</v>
      </c>
      <c r="G4718" s="370">
        <v>0</v>
      </c>
      <c r="H4718" s="358">
        <v>2.9621999999999999E-2</v>
      </c>
      <c r="I4718" s="358">
        <v>2.3747799999999999</v>
      </c>
      <c r="J4718" s="370">
        <v>0</v>
      </c>
      <c r="K4718" s="358">
        <v>3.5118999999999997E-2</v>
      </c>
      <c r="L4718" s="358">
        <v>4.99411</v>
      </c>
    </row>
    <row r="4719" spans="1:12" ht="17.399999999999999" x14ac:dyDescent="0.25">
      <c r="A4719" s="463" t="s">
        <v>3457</v>
      </c>
      <c r="B4719" s="334" t="s">
        <v>1126</v>
      </c>
      <c r="C4719" s="334" t="s">
        <v>3085</v>
      </c>
      <c r="D4719" s="371">
        <v>0</v>
      </c>
      <c r="E4719" s="359">
        <v>2.3730000000000001E-3</v>
      </c>
      <c r="F4719" s="359">
        <v>1.1644699999999999</v>
      </c>
      <c r="G4719" s="371">
        <v>0</v>
      </c>
      <c r="H4719" s="359">
        <v>0</v>
      </c>
      <c r="I4719" s="359">
        <v>0</v>
      </c>
      <c r="J4719" s="371">
        <v>0</v>
      </c>
      <c r="K4719" s="359">
        <v>2.3730000000000001E-3</v>
      </c>
      <c r="L4719" s="359">
        <v>1.1644699999999999</v>
      </c>
    </row>
    <row r="4720" spans="1:12" ht="17.399999999999999" x14ac:dyDescent="0.25">
      <c r="A4720" s="462" t="s">
        <v>3457</v>
      </c>
      <c r="B4720" s="330" t="s">
        <v>1126</v>
      </c>
      <c r="C4720" s="330" t="s">
        <v>3086</v>
      </c>
      <c r="D4720" s="370">
        <v>0</v>
      </c>
      <c r="E4720" s="358">
        <v>5.8349999999999999E-3</v>
      </c>
      <c r="F4720" s="358">
        <v>1.644201</v>
      </c>
      <c r="G4720" s="370">
        <v>0</v>
      </c>
      <c r="H4720" s="358">
        <v>2.264E-3</v>
      </c>
      <c r="I4720" s="358">
        <v>0.101426</v>
      </c>
      <c r="J4720" s="370">
        <v>0</v>
      </c>
      <c r="K4720" s="358">
        <v>8.0990000000000003E-3</v>
      </c>
      <c r="L4720" s="358">
        <v>1.745627</v>
      </c>
    </row>
    <row r="4721" spans="1:12" ht="17.399999999999999" x14ac:dyDescent="0.25">
      <c r="A4721" s="463" t="s">
        <v>3457</v>
      </c>
      <c r="B4721" s="334" t="s">
        <v>1126</v>
      </c>
      <c r="C4721" s="334" t="s">
        <v>3087</v>
      </c>
      <c r="D4721" s="371">
        <v>0</v>
      </c>
      <c r="E4721" s="359">
        <v>1.0089999999999999E-3</v>
      </c>
      <c r="F4721" s="359">
        <v>6.2681000000000001E-2</v>
      </c>
      <c r="G4721" s="371">
        <v>0</v>
      </c>
      <c r="H4721" s="359">
        <v>1.4772E-2</v>
      </c>
      <c r="I4721" s="359">
        <v>10.525914</v>
      </c>
      <c r="J4721" s="371">
        <v>0</v>
      </c>
      <c r="K4721" s="359">
        <v>1.5781E-2</v>
      </c>
      <c r="L4721" s="359">
        <v>10.588595</v>
      </c>
    </row>
    <row r="4722" spans="1:12" ht="17.399999999999999" x14ac:dyDescent="0.25">
      <c r="A4722" s="462" t="s">
        <v>3457</v>
      </c>
      <c r="B4722" s="330" t="s">
        <v>1126</v>
      </c>
      <c r="C4722" s="330" t="s">
        <v>3088</v>
      </c>
      <c r="D4722" s="370">
        <v>0</v>
      </c>
      <c r="E4722" s="358">
        <v>6.0099999999999997E-4</v>
      </c>
      <c r="F4722" s="358">
        <v>0.38666800000000001</v>
      </c>
      <c r="G4722" s="370">
        <v>0</v>
      </c>
      <c r="H4722" s="358">
        <v>1.1640000000000001E-3</v>
      </c>
      <c r="I4722" s="358">
        <v>0.161995</v>
      </c>
      <c r="J4722" s="370">
        <v>0</v>
      </c>
      <c r="K4722" s="358">
        <v>1.7650000000000001E-3</v>
      </c>
      <c r="L4722" s="358">
        <v>0.54866300000000001</v>
      </c>
    </row>
    <row r="4723" spans="1:12" ht="17.399999999999999" x14ac:dyDescent="0.25">
      <c r="A4723" s="463" t="s">
        <v>3457</v>
      </c>
      <c r="B4723" s="334" t="s">
        <v>1126</v>
      </c>
      <c r="C4723" s="334" t="s">
        <v>3089</v>
      </c>
      <c r="D4723" s="371">
        <v>0</v>
      </c>
      <c r="E4723" s="359">
        <v>4.6080000000000001E-3</v>
      </c>
      <c r="F4723" s="359">
        <v>1.054338</v>
      </c>
      <c r="G4723" s="371">
        <v>0</v>
      </c>
      <c r="H4723" s="359">
        <v>4.7513E-2</v>
      </c>
      <c r="I4723" s="359">
        <v>4.5968249999999999</v>
      </c>
      <c r="J4723" s="371">
        <v>0</v>
      </c>
      <c r="K4723" s="359">
        <v>5.2121000000000001E-2</v>
      </c>
      <c r="L4723" s="359">
        <v>5.6511630000000004</v>
      </c>
    </row>
    <row r="4724" spans="1:12" ht="17.399999999999999" x14ac:dyDescent="0.25">
      <c r="A4724" s="462" t="s">
        <v>3457</v>
      </c>
      <c r="B4724" s="330" t="s">
        <v>1126</v>
      </c>
      <c r="C4724" s="330" t="s">
        <v>3090</v>
      </c>
      <c r="D4724" s="370">
        <v>0</v>
      </c>
      <c r="E4724" s="358">
        <v>1.2570000000000001E-3</v>
      </c>
      <c r="F4724" s="358">
        <v>0.93454499999999996</v>
      </c>
      <c r="G4724" s="370">
        <v>0</v>
      </c>
      <c r="H4724" s="358">
        <v>1.9759999999999999E-3</v>
      </c>
      <c r="I4724" s="358">
        <v>1.1274660000000001</v>
      </c>
      <c r="J4724" s="370">
        <v>0</v>
      </c>
      <c r="K4724" s="358">
        <v>3.2330000000000002E-3</v>
      </c>
      <c r="L4724" s="358">
        <v>2.062011</v>
      </c>
    </row>
    <row r="4725" spans="1:12" ht="17.399999999999999" x14ac:dyDescent="0.25">
      <c r="A4725" s="463" t="s">
        <v>3824</v>
      </c>
      <c r="B4725" s="334" t="s">
        <v>2413</v>
      </c>
      <c r="C4725" s="334" t="s">
        <v>3081</v>
      </c>
      <c r="D4725" s="371">
        <v>0</v>
      </c>
      <c r="E4725" s="359">
        <v>4.7878999999999998E-2</v>
      </c>
      <c r="F4725" s="359">
        <v>0.54558499999999999</v>
      </c>
      <c r="G4725" s="371">
        <v>0</v>
      </c>
      <c r="H4725" s="359">
        <v>0.38175500000000001</v>
      </c>
      <c r="I4725" s="359">
        <v>30.570463</v>
      </c>
      <c r="J4725" s="371">
        <v>0</v>
      </c>
      <c r="K4725" s="359">
        <v>0.42963400000000002</v>
      </c>
      <c r="L4725" s="359">
        <v>31.116047999999999</v>
      </c>
    </row>
    <row r="4726" spans="1:12" ht="17.399999999999999" x14ac:dyDescent="0.25">
      <c r="A4726" s="462" t="s">
        <v>3824</v>
      </c>
      <c r="B4726" s="330" t="s">
        <v>2413</v>
      </c>
      <c r="C4726" s="330" t="s">
        <v>3082</v>
      </c>
      <c r="D4726" s="370">
        <v>0</v>
      </c>
      <c r="E4726" s="358">
        <v>0</v>
      </c>
      <c r="F4726" s="358">
        <v>0</v>
      </c>
      <c r="G4726" s="370">
        <v>0</v>
      </c>
      <c r="H4726" s="358">
        <v>5.7180000000000002E-2</v>
      </c>
      <c r="I4726" s="358">
        <v>1.506793</v>
      </c>
      <c r="J4726" s="370">
        <v>0</v>
      </c>
      <c r="K4726" s="358">
        <v>5.7180000000000002E-2</v>
      </c>
      <c r="L4726" s="358">
        <v>1.506793</v>
      </c>
    </row>
    <row r="4727" spans="1:12" ht="17.399999999999999" x14ac:dyDescent="0.25">
      <c r="A4727" s="463" t="s">
        <v>3824</v>
      </c>
      <c r="B4727" s="334" t="s">
        <v>2413</v>
      </c>
      <c r="C4727" s="334" t="s">
        <v>3083</v>
      </c>
      <c r="D4727" s="371">
        <v>0</v>
      </c>
      <c r="E4727" s="359">
        <v>0</v>
      </c>
      <c r="F4727" s="359">
        <v>0</v>
      </c>
      <c r="G4727" s="371">
        <v>0</v>
      </c>
      <c r="H4727" s="359">
        <v>1.2260000000000001E-3</v>
      </c>
      <c r="I4727" s="359">
        <v>15.909233</v>
      </c>
      <c r="J4727" s="371">
        <v>0</v>
      </c>
      <c r="K4727" s="359">
        <v>1.2260000000000001E-3</v>
      </c>
      <c r="L4727" s="359">
        <v>15.909233</v>
      </c>
    </row>
    <row r="4728" spans="1:12" ht="17.399999999999999" x14ac:dyDescent="0.25">
      <c r="A4728" s="462" t="s">
        <v>3824</v>
      </c>
      <c r="B4728" s="330" t="s">
        <v>2413</v>
      </c>
      <c r="C4728" s="330" t="s">
        <v>3084</v>
      </c>
      <c r="D4728" s="370">
        <v>0</v>
      </c>
      <c r="E4728" s="358">
        <v>0</v>
      </c>
      <c r="F4728" s="358">
        <v>0</v>
      </c>
      <c r="G4728" s="370">
        <v>0</v>
      </c>
      <c r="H4728" s="358">
        <v>1.0303E-2</v>
      </c>
      <c r="I4728" s="358">
        <v>3.3297340000000002</v>
      </c>
      <c r="J4728" s="370">
        <v>0</v>
      </c>
      <c r="K4728" s="358">
        <v>1.0303E-2</v>
      </c>
      <c r="L4728" s="358">
        <v>3.3297340000000002</v>
      </c>
    </row>
    <row r="4729" spans="1:12" ht="17.399999999999999" x14ac:dyDescent="0.25">
      <c r="A4729" s="463" t="s">
        <v>3824</v>
      </c>
      <c r="B4729" s="334" t="s">
        <v>2413</v>
      </c>
      <c r="C4729" s="334" t="s">
        <v>3087</v>
      </c>
      <c r="D4729" s="371">
        <v>0</v>
      </c>
      <c r="E4729" s="359">
        <v>0</v>
      </c>
      <c r="F4729" s="359">
        <v>0</v>
      </c>
      <c r="G4729" s="371">
        <v>0</v>
      </c>
      <c r="H4729" s="359">
        <v>6.2620000000000002E-3</v>
      </c>
      <c r="I4729" s="359">
        <v>5.9570470000000002</v>
      </c>
      <c r="J4729" s="371">
        <v>0</v>
      </c>
      <c r="K4729" s="359">
        <v>6.2620000000000002E-3</v>
      </c>
      <c r="L4729" s="359">
        <v>5.9570470000000002</v>
      </c>
    </row>
    <row r="4730" spans="1:12" ht="17.399999999999999" x14ac:dyDescent="0.25">
      <c r="A4730" s="462" t="s">
        <v>3824</v>
      </c>
      <c r="B4730" s="330" t="s">
        <v>2413</v>
      </c>
      <c r="C4730" s="330" t="s">
        <v>3088</v>
      </c>
      <c r="D4730" s="370">
        <v>0</v>
      </c>
      <c r="E4730" s="358">
        <v>4.0000000000000001E-3</v>
      </c>
      <c r="F4730" s="358">
        <v>7.0489999999999997E-3</v>
      </c>
      <c r="G4730" s="370">
        <v>0</v>
      </c>
      <c r="H4730" s="358">
        <v>2.6754E-2</v>
      </c>
      <c r="I4730" s="358">
        <v>2.111774</v>
      </c>
      <c r="J4730" s="370">
        <v>0</v>
      </c>
      <c r="K4730" s="358">
        <v>3.0754E-2</v>
      </c>
      <c r="L4730" s="358">
        <v>2.1188229999999999</v>
      </c>
    </row>
    <row r="4731" spans="1:12" ht="17.399999999999999" x14ac:dyDescent="0.25">
      <c r="A4731" s="463" t="s">
        <v>3824</v>
      </c>
      <c r="B4731" s="334" t="s">
        <v>2413</v>
      </c>
      <c r="C4731" s="334" t="s">
        <v>3089</v>
      </c>
      <c r="D4731" s="371">
        <v>0</v>
      </c>
      <c r="E4731" s="359">
        <v>0</v>
      </c>
      <c r="F4731" s="359">
        <v>0</v>
      </c>
      <c r="G4731" s="371">
        <v>0</v>
      </c>
      <c r="H4731" s="359">
        <v>4.3915000000000003E-2</v>
      </c>
      <c r="I4731" s="359">
        <v>5.5512160000000002</v>
      </c>
      <c r="J4731" s="371">
        <v>0</v>
      </c>
      <c r="K4731" s="359">
        <v>4.3915000000000003E-2</v>
      </c>
      <c r="L4731" s="359">
        <v>5.5512160000000002</v>
      </c>
    </row>
    <row r="4732" spans="1:12" ht="17.399999999999999" x14ac:dyDescent="0.25">
      <c r="A4732" s="462" t="s">
        <v>3824</v>
      </c>
      <c r="B4732" s="330" t="s">
        <v>2413</v>
      </c>
      <c r="C4732" s="330" t="s">
        <v>3090</v>
      </c>
      <c r="D4732" s="370">
        <v>0</v>
      </c>
      <c r="E4732" s="358">
        <v>0</v>
      </c>
      <c r="F4732" s="358">
        <v>0</v>
      </c>
      <c r="G4732" s="370">
        <v>0</v>
      </c>
      <c r="H4732" s="358">
        <v>3.6470000000000001E-3</v>
      </c>
      <c r="I4732" s="358">
        <v>3.4059970000000002</v>
      </c>
      <c r="J4732" s="370">
        <v>0</v>
      </c>
      <c r="K4732" s="358">
        <v>3.6470000000000001E-3</v>
      </c>
      <c r="L4732" s="358">
        <v>3.4059970000000002</v>
      </c>
    </row>
    <row r="4733" spans="1:12" ht="17.399999999999999" x14ac:dyDescent="0.25">
      <c r="A4733" s="463" t="s">
        <v>3824</v>
      </c>
      <c r="B4733" s="334" t="s">
        <v>2413</v>
      </c>
      <c r="C4733" s="334" t="s">
        <v>8046</v>
      </c>
      <c r="D4733" s="371">
        <v>0</v>
      </c>
      <c r="E4733" s="359">
        <v>0</v>
      </c>
      <c r="F4733" s="359">
        <v>0</v>
      </c>
      <c r="G4733" s="371">
        <v>0</v>
      </c>
      <c r="H4733" s="359">
        <v>2.3599999999999999E-4</v>
      </c>
      <c r="I4733" s="359">
        <v>1.9106000000000001E-2</v>
      </c>
      <c r="J4733" s="371">
        <v>0</v>
      </c>
      <c r="K4733" s="359">
        <v>2.3599999999999999E-4</v>
      </c>
      <c r="L4733" s="359">
        <v>1.9106000000000001E-2</v>
      </c>
    </row>
    <row r="4734" spans="1:12" ht="17.399999999999999" x14ac:dyDescent="0.25">
      <c r="A4734" s="462" t="s">
        <v>5747</v>
      </c>
      <c r="B4734" s="330" t="s">
        <v>2414</v>
      </c>
      <c r="C4734" s="330" t="s">
        <v>3081</v>
      </c>
      <c r="D4734" s="370">
        <v>0</v>
      </c>
      <c r="E4734" s="358">
        <v>0</v>
      </c>
      <c r="F4734" s="358">
        <v>0</v>
      </c>
      <c r="G4734" s="370">
        <v>0</v>
      </c>
      <c r="H4734" s="358">
        <v>6.123E-3</v>
      </c>
      <c r="I4734" s="358">
        <v>1.39192</v>
      </c>
      <c r="J4734" s="370">
        <v>0</v>
      </c>
      <c r="K4734" s="358">
        <v>6.123E-3</v>
      </c>
      <c r="L4734" s="358">
        <v>1.39192</v>
      </c>
    </row>
    <row r="4735" spans="1:12" ht="17.399999999999999" x14ac:dyDescent="0.25">
      <c r="A4735" s="463" t="s">
        <v>5747</v>
      </c>
      <c r="B4735" s="334" t="s">
        <v>2414</v>
      </c>
      <c r="C4735" s="334" t="s">
        <v>8046</v>
      </c>
      <c r="D4735" s="371">
        <v>0</v>
      </c>
      <c r="E4735" s="359">
        <v>0</v>
      </c>
      <c r="F4735" s="359">
        <v>0</v>
      </c>
      <c r="G4735" s="371">
        <v>0</v>
      </c>
      <c r="H4735" s="359">
        <v>1.866E-3</v>
      </c>
      <c r="I4735" s="359">
        <v>0.163767</v>
      </c>
      <c r="J4735" s="371">
        <v>0</v>
      </c>
      <c r="K4735" s="359">
        <v>1.866E-3</v>
      </c>
      <c r="L4735" s="359">
        <v>0.163767</v>
      </c>
    </row>
    <row r="4736" spans="1:12" ht="17.399999999999999" x14ac:dyDescent="0.25">
      <c r="A4736" s="462" t="s">
        <v>5748</v>
      </c>
      <c r="B4736" s="330" t="s">
        <v>2415</v>
      </c>
      <c r="C4736" s="330" t="s">
        <v>3081</v>
      </c>
      <c r="D4736" s="370">
        <v>0</v>
      </c>
      <c r="E4736" s="358">
        <v>2.9559999999999999E-3</v>
      </c>
      <c r="F4736" s="358">
        <v>2.9232000000000001E-2</v>
      </c>
      <c r="G4736" s="370">
        <v>0</v>
      </c>
      <c r="H4736" s="358">
        <v>3.7812999999999999E-2</v>
      </c>
      <c r="I4736" s="358">
        <v>5.8566370000000001</v>
      </c>
      <c r="J4736" s="370">
        <v>0</v>
      </c>
      <c r="K4736" s="358">
        <v>4.0769E-2</v>
      </c>
      <c r="L4736" s="358">
        <v>5.8858689999999996</v>
      </c>
    </row>
    <row r="4737" spans="1:12" ht="17.399999999999999" x14ac:dyDescent="0.25">
      <c r="A4737" s="463" t="s">
        <v>5748</v>
      </c>
      <c r="B4737" s="334" t="s">
        <v>2415</v>
      </c>
      <c r="C4737" s="334" t="s">
        <v>3087</v>
      </c>
      <c r="D4737" s="371">
        <v>0</v>
      </c>
      <c r="E4737" s="359">
        <v>0</v>
      </c>
      <c r="F4737" s="359">
        <v>0</v>
      </c>
      <c r="G4737" s="371">
        <v>0</v>
      </c>
      <c r="H4737" s="359">
        <v>1.111E-3</v>
      </c>
      <c r="I4737" s="359">
        <v>0.50750600000000001</v>
      </c>
      <c r="J4737" s="371">
        <v>0</v>
      </c>
      <c r="K4737" s="359">
        <v>1.111E-3</v>
      </c>
      <c r="L4737" s="359">
        <v>0.50750600000000001</v>
      </c>
    </row>
    <row r="4738" spans="1:12" ht="17.399999999999999" x14ac:dyDescent="0.25">
      <c r="A4738" s="462" t="s">
        <v>5748</v>
      </c>
      <c r="B4738" s="330" t="s">
        <v>2415</v>
      </c>
      <c r="C4738" s="330" t="s">
        <v>3089</v>
      </c>
      <c r="D4738" s="370">
        <v>0</v>
      </c>
      <c r="E4738" s="358">
        <v>0</v>
      </c>
      <c r="F4738" s="358">
        <v>0</v>
      </c>
      <c r="G4738" s="370">
        <v>0</v>
      </c>
      <c r="H4738" s="358">
        <v>3.1555E-2</v>
      </c>
      <c r="I4738" s="358">
        <v>4.036645</v>
      </c>
      <c r="J4738" s="370">
        <v>0</v>
      </c>
      <c r="K4738" s="358">
        <v>3.1555E-2</v>
      </c>
      <c r="L4738" s="358">
        <v>4.036645</v>
      </c>
    </row>
    <row r="4739" spans="1:12" ht="17.399999999999999" x14ac:dyDescent="0.25">
      <c r="A4739" s="463" t="s">
        <v>5748</v>
      </c>
      <c r="B4739" s="334" t="s">
        <v>2415</v>
      </c>
      <c r="C4739" s="334" t="s">
        <v>8046</v>
      </c>
      <c r="D4739" s="371">
        <v>0</v>
      </c>
      <c r="E4739" s="359">
        <v>9.4959999999999992E-3</v>
      </c>
      <c r="F4739" s="359">
        <v>0.17988299999999999</v>
      </c>
      <c r="G4739" s="371">
        <v>0</v>
      </c>
      <c r="H4739" s="359">
        <v>2.8563999999999999E-2</v>
      </c>
      <c r="I4739" s="359">
        <v>2.2253999999999999E-2</v>
      </c>
      <c r="J4739" s="371">
        <v>0</v>
      </c>
      <c r="K4739" s="359">
        <v>3.8059999999999997E-2</v>
      </c>
      <c r="L4739" s="359">
        <v>0.20213700000000001</v>
      </c>
    </row>
    <row r="4740" spans="1:12" ht="17.399999999999999" x14ac:dyDescent="0.25">
      <c r="A4740" s="462" t="s">
        <v>5749</v>
      </c>
      <c r="B4740" s="330" t="s">
        <v>3171</v>
      </c>
      <c r="C4740" s="330" t="s">
        <v>3089</v>
      </c>
      <c r="D4740" s="370">
        <v>0</v>
      </c>
      <c r="E4740" s="358">
        <v>0</v>
      </c>
      <c r="F4740" s="358">
        <v>0</v>
      </c>
      <c r="G4740" s="370">
        <v>0</v>
      </c>
      <c r="H4740" s="358">
        <v>2.0509999999999999E-3</v>
      </c>
      <c r="I4740" s="358">
        <v>0.70130999999999999</v>
      </c>
      <c r="J4740" s="370">
        <v>0</v>
      </c>
      <c r="K4740" s="358">
        <v>2.0509999999999999E-3</v>
      </c>
      <c r="L4740" s="358">
        <v>0.70130999999999999</v>
      </c>
    </row>
    <row r="4741" spans="1:12" ht="17.399999999999999" x14ac:dyDescent="0.25">
      <c r="A4741" s="463" t="s">
        <v>5749</v>
      </c>
      <c r="B4741" s="334" t="s">
        <v>3171</v>
      </c>
      <c r="C4741" s="334" t="s">
        <v>8046</v>
      </c>
      <c r="D4741" s="371">
        <v>0</v>
      </c>
      <c r="E4741" s="359">
        <v>0</v>
      </c>
      <c r="F4741" s="359">
        <v>0</v>
      </c>
      <c r="G4741" s="371">
        <v>0</v>
      </c>
      <c r="H4741" s="359">
        <v>7.6610000000000003E-3</v>
      </c>
      <c r="I4741" s="359">
        <v>0.413157</v>
      </c>
      <c r="J4741" s="371">
        <v>0</v>
      </c>
      <c r="K4741" s="359">
        <v>7.6610000000000003E-3</v>
      </c>
      <c r="L4741" s="359">
        <v>0.413157</v>
      </c>
    </row>
    <row r="4742" spans="1:12" ht="17.399999999999999" x14ac:dyDescent="0.25">
      <c r="A4742" s="462" t="s">
        <v>5750</v>
      </c>
      <c r="B4742" s="330" t="s">
        <v>2416</v>
      </c>
      <c r="C4742" s="330" t="s">
        <v>3089</v>
      </c>
      <c r="D4742" s="370">
        <v>0</v>
      </c>
      <c r="E4742" s="358">
        <v>0</v>
      </c>
      <c r="F4742" s="358">
        <v>0</v>
      </c>
      <c r="G4742" s="370">
        <v>0</v>
      </c>
      <c r="H4742" s="358">
        <v>7.2319999999999997E-3</v>
      </c>
      <c r="I4742" s="358">
        <v>1.924993</v>
      </c>
      <c r="J4742" s="370">
        <v>0</v>
      </c>
      <c r="K4742" s="358">
        <v>7.2319999999999997E-3</v>
      </c>
      <c r="L4742" s="358">
        <v>1.924993</v>
      </c>
    </row>
    <row r="4743" spans="1:12" ht="17.399999999999999" x14ac:dyDescent="0.25">
      <c r="A4743" s="463" t="s">
        <v>5750</v>
      </c>
      <c r="B4743" s="334" t="s">
        <v>2416</v>
      </c>
      <c r="C4743" s="334" t="s">
        <v>8046</v>
      </c>
      <c r="D4743" s="371">
        <v>0</v>
      </c>
      <c r="E4743" s="359">
        <v>2.3000000000000001E-4</v>
      </c>
      <c r="F4743" s="359">
        <v>7.0470000000000003E-3</v>
      </c>
      <c r="G4743" s="371">
        <v>0</v>
      </c>
      <c r="H4743" s="359">
        <v>4.9780999999999999E-2</v>
      </c>
      <c r="I4743" s="359">
        <v>0.16422400000000001</v>
      </c>
      <c r="J4743" s="371">
        <v>0</v>
      </c>
      <c r="K4743" s="359">
        <v>5.0011E-2</v>
      </c>
      <c r="L4743" s="359">
        <v>0.17127100000000001</v>
      </c>
    </row>
    <row r="4744" spans="1:12" ht="17.399999999999999" x14ac:dyDescent="0.25">
      <c r="A4744" s="462" t="s">
        <v>2419</v>
      </c>
      <c r="B4744" s="330" t="s">
        <v>2420</v>
      </c>
      <c r="C4744" s="330" t="s">
        <v>3081</v>
      </c>
      <c r="D4744" s="370">
        <v>0</v>
      </c>
      <c r="E4744" s="358">
        <v>2.2485000000000002E-2</v>
      </c>
      <c r="F4744" s="358">
        <v>0.52415800000000001</v>
      </c>
      <c r="G4744" s="370">
        <v>0</v>
      </c>
      <c r="H4744" s="358">
        <v>7.5310000000000004E-3</v>
      </c>
      <c r="I4744" s="358">
        <v>0.59470800000000001</v>
      </c>
      <c r="J4744" s="370">
        <v>0</v>
      </c>
      <c r="K4744" s="358">
        <v>3.0016000000000001E-2</v>
      </c>
      <c r="L4744" s="358">
        <v>1.1188659999999999</v>
      </c>
    </row>
    <row r="4745" spans="1:12" ht="17.399999999999999" x14ac:dyDescent="0.25">
      <c r="A4745" s="463" t="s">
        <v>2419</v>
      </c>
      <c r="B4745" s="334" t="s">
        <v>2420</v>
      </c>
      <c r="C4745" s="334" t="s">
        <v>3089</v>
      </c>
      <c r="D4745" s="371">
        <v>0</v>
      </c>
      <c r="E4745" s="359">
        <v>0</v>
      </c>
      <c r="F4745" s="359">
        <v>0</v>
      </c>
      <c r="G4745" s="371">
        <v>0</v>
      </c>
      <c r="H4745" s="359">
        <v>4.8910000000000004E-3</v>
      </c>
      <c r="I4745" s="359">
        <v>0.53085599999999999</v>
      </c>
      <c r="J4745" s="371">
        <v>0</v>
      </c>
      <c r="K4745" s="359">
        <v>4.8910000000000004E-3</v>
      </c>
      <c r="L4745" s="359">
        <v>0.53085599999999999</v>
      </c>
    </row>
    <row r="4746" spans="1:12" ht="17.399999999999999" x14ac:dyDescent="0.25">
      <c r="A4746" s="462" t="s">
        <v>5755</v>
      </c>
      <c r="B4746" s="330" t="s">
        <v>1491</v>
      </c>
      <c r="C4746" s="330" t="s">
        <v>3081</v>
      </c>
      <c r="D4746" s="370">
        <v>0</v>
      </c>
      <c r="E4746" s="358">
        <v>3.2216000000000002E-2</v>
      </c>
      <c r="F4746" s="358">
        <v>0.87167499999999998</v>
      </c>
      <c r="G4746" s="370">
        <v>0</v>
      </c>
      <c r="H4746" s="358">
        <v>7.6350000000000003E-3</v>
      </c>
      <c r="I4746" s="358">
        <v>0.42828699999999997</v>
      </c>
      <c r="J4746" s="370">
        <v>0</v>
      </c>
      <c r="K4746" s="358">
        <v>3.9850999999999998E-2</v>
      </c>
      <c r="L4746" s="358">
        <v>1.2999620000000001</v>
      </c>
    </row>
    <row r="4747" spans="1:12" ht="17.399999999999999" x14ac:dyDescent="0.25">
      <c r="A4747" s="463" t="s">
        <v>5755</v>
      </c>
      <c r="B4747" s="334" t="s">
        <v>1491</v>
      </c>
      <c r="C4747" s="334" t="s">
        <v>3082</v>
      </c>
      <c r="D4747" s="371">
        <v>0</v>
      </c>
      <c r="E4747" s="359">
        <v>0</v>
      </c>
      <c r="F4747" s="359">
        <v>0</v>
      </c>
      <c r="G4747" s="371">
        <v>0</v>
      </c>
      <c r="H4747" s="359">
        <v>2.2350999999999999E-2</v>
      </c>
      <c r="I4747" s="359">
        <v>0.88126499999999997</v>
      </c>
      <c r="J4747" s="371">
        <v>0</v>
      </c>
      <c r="K4747" s="359">
        <v>2.2350999999999999E-2</v>
      </c>
      <c r="L4747" s="359">
        <v>0.88126499999999997</v>
      </c>
    </row>
    <row r="4748" spans="1:12" ht="17.399999999999999" x14ac:dyDescent="0.25">
      <c r="A4748" s="462" t="s">
        <v>5755</v>
      </c>
      <c r="B4748" s="330" t="s">
        <v>1491</v>
      </c>
      <c r="C4748" s="330" t="s">
        <v>8046</v>
      </c>
      <c r="D4748" s="370">
        <v>0</v>
      </c>
      <c r="E4748" s="358">
        <v>0</v>
      </c>
      <c r="F4748" s="358">
        <v>0</v>
      </c>
      <c r="G4748" s="370">
        <v>0</v>
      </c>
      <c r="H4748" s="358">
        <v>4.0000000000000001E-3</v>
      </c>
      <c r="I4748" s="358">
        <v>5.0188000000000003E-2</v>
      </c>
      <c r="J4748" s="370">
        <v>0</v>
      </c>
      <c r="K4748" s="358">
        <v>4.0000000000000001E-3</v>
      </c>
      <c r="L4748" s="358">
        <v>5.0188000000000003E-2</v>
      </c>
    </row>
    <row r="4749" spans="1:12" ht="17.399999999999999" x14ac:dyDescent="0.25">
      <c r="A4749" s="463" t="s">
        <v>5770</v>
      </c>
      <c r="B4749" s="334" t="s">
        <v>2429</v>
      </c>
      <c r="C4749" s="334" t="s">
        <v>3081</v>
      </c>
      <c r="D4749" s="371">
        <v>0</v>
      </c>
      <c r="E4749" s="359">
        <v>2.5469999999999998E-3</v>
      </c>
      <c r="F4749" s="359">
        <v>1.4326E-2</v>
      </c>
      <c r="G4749" s="371">
        <v>0</v>
      </c>
      <c r="H4749" s="359">
        <v>5.4268999999999998E-2</v>
      </c>
      <c r="I4749" s="359">
        <v>1.0705789999999999</v>
      </c>
      <c r="J4749" s="371">
        <v>0</v>
      </c>
      <c r="K4749" s="359">
        <v>5.6815999999999998E-2</v>
      </c>
      <c r="L4749" s="359">
        <v>1.084905</v>
      </c>
    </row>
    <row r="4750" spans="1:12" ht="17.399999999999999" x14ac:dyDescent="0.25">
      <c r="A4750" s="462" t="s">
        <v>5770</v>
      </c>
      <c r="B4750" s="330" t="s">
        <v>2429</v>
      </c>
      <c r="C4750" s="330" t="s">
        <v>3082</v>
      </c>
      <c r="D4750" s="370">
        <v>0</v>
      </c>
      <c r="E4750" s="358">
        <v>6.2199999999999998E-3</v>
      </c>
      <c r="F4750" s="358">
        <v>0.16087099999999999</v>
      </c>
      <c r="G4750" s="370">
        <v>0</v>
      </c>
      <c r="H4750" s="358">
        <v>5.1228000000000003E-2</v>
      </c>
      <c r="I4750" s="358">
        <v>0.61294700000000002</v>
      </c>
      <c r="J4750" s="370">
        <v>0</v>
      </c>
      <c r="K4750" s="358">
        <v>5.7447999999999999E-2</v>
      </c>
      <c r="L4750" s="358">
        <v>0.77381800000000001</v>
      </c>
    </row>
    <row r="4751" spans="1:12" ht="17.399999999999999" x14ac:dyDescent="0.25">
      <c r="A4751" s="463" t="s">
        <v>5770</v>
      </c>
      <c r="B4751" s="334" t="s">
        <v>2429</v>
      </c>
      <c r="C4751" s="334" t="s">
        <v>8046</v>
      </c>
      <c r="D4751" s="371">
        <v>0</v>
      </c>
      <c r="E4751" s="359">
        <v>2.091E-3</v>
      </c>
      <c r="F4751" s="359">
        <v>4.3901000000000003E-2</v>
      </c>
      <c r="G4751" s="371">
        <v>0</v>
      </c>
      <c r="H4751" s="359">
        <v>1.585E-3</v>
      </c>
      <c r="I4751" s="359">
        <v>4.6713999999999999E-2</v>
      </c>
      <c r="J4751" s="371">
        <v>0</v>
      </c>
      <c r="K4751" s="359">
        <v>3.676E-3</v>
      </c>
      <c r="L4751" s="359">
        <v>9.0615000000000001E-2</v>
      </c>
    </row>
    <row r="4752" spans="1:12" ht="17.399999999999999" x14ac:dyDescent="0.25">
      <c r="A4752" s="462" t="s">
        <v>5772</v>
      </c>
      <c r="B4752" s="330" t="s">
        <v>2431</v>
      </c>
      <c r="C4752" s="330" t="s">
        <v>3081</v>
      </c>
      <c r="D4752" s="370">
        <v>0</v>
      </c>
      <c r="E4752" s="358">
        <v>2.8830000000000001E-3</v>
      </c>
      <c r="F4752" s="358">
        <v>9.0372999999999995E-2</v>
      </c>
      <c r="G4752" s="370">
        <v>0</v>
      </c>
      <c r="H4752" s="358">
        <v>0.125975</v>
      </c>
      <c r="I4752" s="358">
        <v>1.6784159999999999</v>
      </c>
      <c r="J4752" s="370">
        <v>0</v>
      </c>
      <c r="K4752" s="358">
        <v>0.128858</v>
      </c>
      <c r="L4752" s="358">
        <v>1.7687889999999999</v>
      </c>
    </row>
    <row r="4753" spans="1:12" ht="17.399999999999999" x14ac:dyDescent="0.25">
      <c r="A4753" s="463" t="s">
        <v>5772</v>
      </c>
      <c r="B4753" s="334" t="s">
        <v>2431</v>
      </c>
      <c r="C4753" s="334" t="s">
        <v>8046</v>
      </c>
      <c r="D4753" s="371">
        <v>0</v>
      </c>
      <c r="E4753" s="359">
        <v>2.4885000000000001E-2</v>
      </c>
      <c r="F4753" s="359">
        <v>8.9058999999999999E-2</v>
      </c>
      <c r="G4753" s="371">
        <v>0</v>
      </c>
      <c r="H4753" s="359">
        <v>1.6639000000000001E-2</v>
      </c>
      <c r="I4753" s="359">
        <v>0.20912</v>
      </c>
      <c r="J4753" s="371">
        <v>0</v>
      </c>
      <c r="K4753" s="359">
        <v>4.1523999999999998E-2</v>
      </c>
      <c r="L4753" s="359">
        <v>0.29817900000000003</v>
      </c>
    </row>
    <row r="4754" spans="1:12" ht="17.399999999999999" x14ac:dyDescent="0.25">
      <c r="A4754" s="462" t="s">
        <v>5774</v>
      </c>
      <c r="B4754" s="330" t="s">
        <v>2433</v>
      </c>
      <c r="C4754" s="330" t="s">
        <v>3081</v>
      </c>
      <c r="D4754" s="370">
        <v>0</v>
      </c>
      <c r="E4754" s="358">
        <v>2.6512000000000001E-2</v>
      </c>
      <c r="F4754" s="358">
        <v>0.31584000000000001</v>
      </c>
      <c r="G4754" s="370">
        <v>0</v>
      </c>
      <c r="H4754" s="358">
        <v>7.1815000000000004E-2</v>
      </c>
      <c r="I4754" s="358">
        <v>0.47752</v>
      </c>
      <c r="J4754" s="370">
        <v>0</v>
      </c>
      <c r="K4754" s="358">
        <v>9.8326999999999998E-2</v>
      </c>
      <c r="L4754" s="358">
        <v>0.79335999999999995</v>
      </c>
    </row>
    <row r="4755" spans="1:12" ht="17.399999999999999" x14ac:dyDescent="0.25">
      <c r="A4755" s="463" t="s">
        <v>5774</v>
      </c>
      <c r="B4755" s="334" t="s">
        <v>2433</v>
      </c>
      <c r="C4755" s="334" t="s">
        <v>3082</v>
      </c>
      <c r="D4755" s="371">
        <v>0</v>
      </c>
      <c r="E4755" s="359">
        <v>3.5347999999999997E-2</v>
      </c>
      <c r="F4755" s="359">
        <v>0.30080299999999999</v>
      </c>
      <c r="G4755" s="371">
        <v>0</v>
      </c>
      <c r="H4755" s="359">
        <v>3.7624999999999999E-2</v>
      </c>
      <c r="I4755" s="359">
        <v>0.57292399999999999</v>
      </c>
      <c r="J4755" s="371">
        <v>0</v>
      </c>
      <c r="K4755" s="359">
        <v>7.2972999999999996E-2</v>
      </c>
      <c r="L4755" s="359">
        <v>0.87372700000000003</v>
      </c>
    </row>
    <row r="4756" spans="1:12" ht="17.399999999999999" x14ac:dyDescent="0.25">
      <c r="A4756" s="462" t="s">
        <v>5774</v>
      </c>
      <c r="B4756" s="330" t="s">
        <v>2433</v>
      </c>
      <c r="C4756" s="330" t="s">
        <v>8046</v>
      </c>
      <c r="D4756" s="370">
        <v>0</v>
      </c>
      <c r="E4756" s="358">
        <v>0</v>
      </c>
      <c r="F4756" s="358">
        <v>0</v>
      </c>
      <c r="G4756" s="370">
        <v>0</v>
      </c>
      <c r="H4756" s="358">
        <v>7.8999999999999996E-5</v>
      </c>
      <c r="I4756" s="358">
        <v>6.2469999999999999E-3</v>
      </c>
      <c r="J4756" s="370">
        <v>0</v>
      </c>
      <c r="K4756" s="358">
        <v>7.8999999999999996E-5</v>
      </c>
      <c r="L4756" s="358">
        <v>6.2469999999999999E-3</v>
      </c>
    </row>
    <row r="4757" spans="1:12" ht="17.399999999999999" x14ac:dyDescent="0.25">
      <c r="A4757" s="463" t="s">
        <v>5775</v>
      </c>
      <c r="B4757" s="334" t="s">
        <v>2434</v>
      </c>
      <c r="C4757" s="334" t="s">
        <v>3083</v>
      </c>
      <c r="D4757" s="371">
        <v>0</v>
      </c>
      <c r="E4757" s="359">
        <v>3.3000000000000002E-2</v>
      </c>
      <c r="F4757" s="359">
        <v>0.54102600000000001</v>
      </c>
      <c r="G4757" s="371">
        <v>0</v>
      </c>
      <c r="H4757" s="359">
        <v>8.9999999999999993E-3</v>
      </c>
      <c r="I4757" s="359">
        <v>0.106152</v>
      </c>
      <c r="J4757" s="371">
        <v>0</v>
      </c>
      <c r="K4757" s="359">
        <v>4.2000000000000003E-2</v>
      </c>
      <c r="L4757" s="359">
        <v>0.64717800000000003</v>
      </c>
    </row>
    <row r="4758" spans="1:12" ht="17.399999999999999" x14ac:dyDescent="0.25">
      <c r="A4758" s="462" t="s">
        <v>5775</v>
      </c>
      <c r="B4758" s="330" t="s">
        <v>2434</v>
      </c>
      <c r="C4758" s="330" t="s">
        <v>8046</v>
      </c>
      <c r="D4758" s="370">
        <v>0</v>
      </c>
      <c r="E4758" s="358">
        <v>1.277E-2</v>
      </c>
      <c r="F4758" s="358">
        <v>4.3328999999999999E-2</v>
      </c>
      <c r="G4758" s="370">
        <v>0</v>
      </c>
      <c r="H4758" s="358">
        <v>2.3168999999999999E-2</v>
      </c>
      <c r="I4758" s="358">
        <v>0.50703399999999998</v>
      </c>
      <c r="J4758" s="370">
        <v>0</v>
      </c>
      <c r="K4758" s="358">
        <v>3.5938999999999999E-2</v>
      </c>
      <c r="L4758" s="358">
        <v>0.55036300000000005</v>
      </c>
    </row>
    <row r="4759" spans="1:12" ht="17.399999999999999" x14ac:dyDescent="0.25">
      <c r="A4759" s="463" t="s">
        <v>5776</v>
      </c>
      <c r="B4759" s="334" t="s">
        <v>2435</v>
      </c>
      <c r="C4759" s="334" t="s">
        <v>3081</v>
      </c>
      <c r="D4759" s="371">
        <v>0</v>
      </c>
      <c r="E4759" s="359">
        <v>5.6572999999999998E-2</v>
      </c>
      <c r="F4759" s="359">
        <v>0.45549499999999998</v>
      </c>
      <c r="G4759" s="371">
        <v>0</v>
      </c>
      <c r="H4759" s="359">
        <v>0.15357499999999999</v>
      </c>
      <c r="I4759" s="359">
        <v>1.061663</v>
      </c>
      <c r="J4759" s="371">
        <v>0</v>
      </c>
      <c r="K4759" s="359">
        <v>0.210148</v>
      </c>
      <c r="L4759" s="359">
        <v>1.517158</v>
      </c>
    </row>
    <row r="4760" spans="1:12" ht="17.399999999999999" x14ac:dyDescent="0.25">
      <c r="A4760" s="462" t="s">
        <v>5776</v>
      </c>
      <c r="B4760" s="330" t="s">
        <v>2435</v>
      </c>
      <c r="C4760" s="330" t="s">
        <v>3082</v>
      </c>
      <c r="D4760" s="370">
        <v>0</v>
      </c>
      <c r="E4760" s="358">
        <v>5.0000000000000001E-3</v>
      </c>
      <c r="F4760" s="358">
        <v>0.29579299999999997</v>
      </c>
      <c r="G4760" s="370">
        <v>0</v>
      </c>
      <c r="H4760" s="358">
        <v>4.0910000000000002E-2</v>
      </c>
      <c r="I4760" s="358">
        <v>0.51116200000000001</v>
      </c>
      <c r="J4760" s="370">
        <v>0</v>
      </c>
      <c r="K4760" s="358">
        <v>4.5909999999999999E-2</v>
      </c>
      <c r="L4760" s="358">
        <v>0.80695499999999998</v>
      </c>
    </row>
    <row r="4761" spans="1:12" ht="17.399999999999999" x14ac:dyDescent="0.25">
      <c r="A4761" s="463" t="s">
        <v>5776</v>
      </c>
      <c r="B4761" s="334" t="s">
        <v>2435</v>
      </c>
      <c r="C4761" s="334" t="s">
        <v>8046</v>
      </c>
      <c r="D4761" s="371">
        <v>0</v>
      </c>
      <c r="E4761" s="359">
        <v>3.2000000000000003E-4</v>
      </c>
      <c r="F4761" s="359">
        <v>1.8425E-2</v>
      </c>
      <c r="G4761" s="371">
        <v>0</v>
      </c>
      <c r="H4761" s="359">
        <v>5.0569999999999999E-3</v>
      </c>
      <c r="I4761" s="359">
        <v>5.9901000000000003E-2</v>
      </c>
      <c r="J4761" s="371">
        <v>0</v>
      </c>
      <c r="K4761" s="359">
        <v>5.3769999999999998E-3</v>
      </c>
      <c r="L4761" s="359">
        <v>7.8326000000000007E-2</v>
      </c>
    </row>
    <row r="4762" spans="1:12" ht="17.399999999999999" x14ac:dyDescent="0.25">
      <c r="A4762" s="462" t="s">
        <v>5777</v>
      </c>
      <c r="B4762" s="330" t="s">
        <v>2436</v>
      </c>
      <c r="C4762" s="330" t="s">
        <v>3081</v>
      </c>
      <c r="D4762" s="370">
        <v>0</v>
      </c>
      <c r="E4762" s="358">
        <v>2.4499999999999999E-4</v>
      </c>
      <c r="F4762" s="358">
        <v>2.4499999999999999E-4</v>
      </c>
      <c r="G4762" s="370">
        <v>0</v>
      </c>
      <c r="H4762" s="358">
        <v>3.2990999999999999E-2</v>
      </c>
      <c r="I4762" s="358">
        <v>0.69902399999999998</v>
      </c>
      <c r="J4762" s="370">
        <v>0</v>
      </c>
      <c r="K4762" s="358">
        <v>3.3236000000000002E-2</v>
      </c>
      <c r="L4762" s="358">
        <v>0.69926900000000003</v>
      </c>
    </row>
    <row r="4763" spans="1:12" ht="17.399999999999999" x14ac:dyDescent="0.25">
      <c r="A4763" s="463" t="s">
        <v>5777</v>
      </c>
      <c r="B4763" s="334" t="s">
        <v>2436</v>
      </c>
      <c r="C4763" s="334" t="s">
        <v>8046</v>
      </c>
      <c r="D4763" s="371">
        <v>0</v>
      </c>
      <c r="E4763" s="359">
        <v>0</v>
      </c>
      <c r="F4763" s="359">
        <v>0</v>
      </c>
      <c r="G4763" s="371">
        <v>0</v>
      </c>
      <c r="H4763" s="359">
        <v>7.5475E-2</v>
      </c>
      <c r="I4763" s="359">
        <v>0.44659599999999999</v>
      </c>
      <c r="J4763" s="371">
        <v>0</v>
      </c>
      <c r="K4763" s="359">
        <v>7.5475E-2</v>
      </c>
      <c r="L4763" s="359">
        <v>0.44659599999999999</v>
      </c>
    </row>
    <row r="4764" spans="1:12" ht="17.399999999999999" x14ac:dyDescent="0.25">
      <c r="A4764" s="462" t="s">
        <v>5780</v>
      </c>
      <c r="B4764" s="330" t="s">
        <v>2439</v>
      </c>
      <c r="C4764" s="330" t="s">
        <v>3081</v>
      </c>
      <c r="D4764" s="370">
        <v>0</v>
      </c>
      <c r="E4764" s="358">
        <v>2.9629999999999999E-3</v>
      </c>
      <c r="F4764" s="358">
        <v>7.1105000000000002E-2</v>
      </c>
      <c r="G4764" s="370">
        <v>0</v>
      </c>
      <c r="H4764" s="358">
        <v>0.130047</v>
      </c>
      <c r="I4764" s="358">
        <v>7.5703699999999996</v>
      </c>
      <c r="J4764" s="370">
        <v>0</v>
      </c>
      <c r="K4764" s="358">
        <v>0.13300999999999999</v>
      </c>
      <c r="L4764" s="358">
        <v>7.6414749999999998</v>
      </c>
    </row>
    <row r="4765" spans="1:12" ht="17.399999999999999" x14ac:dyDescent="0.25">
      <c r="A4765" s="463" t="s">
        <v>5780</v>
      </c>
      <c r="B4765" s="334" t="s">
        <v>2439</v>
      </c>
      <c r="C4765" s="334" t="s">
        <v>8046</v>
      </c>
      <c r="D4765" s="371">
        <v>0</v>
      </c>
      <c r="E4765" s="359">
        <v>2.0999999999999999E-3</v>
      </c>
      <c r="F4765" s="359">
        <v>7.1606000000000003E-2</v>
      </c>
      <c r="G4765" s="371">
        <v>0</v>
      </c>
      <c r="H4765" s="359">
        <v>0</v>
      </c>
      <c r="I4765" s="359">
        <v>0</v>
      </c>
      <c r="J4765" s="371">
        <v>0</v>
      </c>
      <c r="K4765" s="359">
        <v>2.0999999999999999E-3</v>
      </c>
      <c r="L4765" s="359">
        <v>7.1606000000000003E-2</v>
      </c>
    </row>
    <row r="4766" spans="1:12" ht="17.399999999999999" x14ac:dyDescent="0.25">
      <c r="A4766" s="462" t="s">
        <v>5782</v>
      </c>
      <c r="B4766" s="330" t="s">
        <v>2440</v>
      </c>
      <c r="C4766" s="330" t="s">
        <v>3081</v>
      </c>
      <c r="D4766" s="370">
        <v>0</v>
      </c>
      <c r="E4766" s="358">
        <v>4.8999999999999998E-5</v>
      </c>
      <c r="F4766" s="358">
        <v>6.0000000000000002E-5</v>
      </c>
      <c r="G4766" s="370">
        <v>0</v>
      </c>
      <c r="H4766" s="358">
        <v>5.0412999999999999E-2</v>
      </c>
      <c r="I4766" s="358">
        <v>0.92311100000000001</v>
      </c>
      <c r="J4766" s="370">
        <v>0</v>
      </c>
      <c r="K4766" s="358">
        <v>5.0462E-2</v>
      </c>
      <c r="L4766" s="358">
        <v>0.92317099999999996</v>
      </c>
    </row>
    <row r="4767" spans="1:12" ht="17.399999999999999" x14ac:dyDescent="0.25">
      <c r="A4767" s="463" t="s">
        <v>5782</v>
      </c>
      <c r="B4767" s="334" t="s">
        <v>2440</v>
      </c>
      <c r="C4767" s="334" t="s">
        <v>3088</v>
      </c>
      <c r="D4767" s="371">
        <v>0</v>
      </c>
      <c r="E4767" s="359">
        <v>0</v>
      </c>
      <c r="F4767" s="359">
        <v>0</v>
      </c>
      <c r="G4767" s="371">
        <v>0</v>
      </c>
      <c r="H4767" s="359">
        <v>4.4999999999999997E-3</v>
      </c>
      <c r="I4767" s="359">
        <v>0.87798299999999996</v>
      </c>
      <c r="J4767" s="371">
        <v>0</v>
      </c>
      <c r="K4767" s="359">
        <v>4.4999999999999997E-3</v>
      </c>
      <c r="L4767" s="359">
        <v>0.87798299999999996</v>
      </c>
    </row>
    <row r="4768" spans="1:12" ht="17.399999999999999" x14ac:dyDescent="0.25">
      <c r="A4768" s="462" t="s">
        <v>5782</v>
      </c>
      <c r="B4768" s="330" t="s">
        <v>2440</v>
      </c>
      <c r="C4768" s="330" t="s">
        <v>8046</v>
      </c>
      <c r="D4768" s="370">
        <v>0</v>
      </c>
      <c r="E4768" s="358">
        <v>0</v>
      </c>
      <c r="F4768" s="358">
        <v>0</v>
      </c>
      <c r="G4768" s="370">
        <v>0</v>
      </c>
      <c r="H4768" s="358">
        <v>3.7469999999999999E-3</v>
      </c>
      <c r="I4768" s="358">
        <v>0.41755399999999998</v>
      </c>
      <c r="J4768" s="370">
        <v>0</v>
      </c>
      <c r="K4768" s="358">
        <v>3.7469999999999999E-3</v>
      </c>
      <c r="L4768" s="358">
        <v>0.41755399999999998</v>
      </c>
    </row>
    <row r="4769" spans="1:12" ht="17.399999999999999" x14ac:dyDescent="0.25">
      <c r="A4769" s="463" t="s">
        <v>5784</v>
      </c>
      <c r="B4769" s="334" t="s">
        <v>3365</v>
      </c>
      <c r="C4769" s="334" t="s">
        <v>3081</v>
      </c>
      <c r="D4769" s="371">
        <v>0</v>
      </c>
      <c r="E4769" s="359">
        <v>0.56303800000000004</v>
      </c>
      <c r="F4769" s="359">
        <v>6.4617009999999997</v>
      </c>
      <c r="G4769" s="371">
        <v>0</v>
      </c>
      <c r="H4769" s="359">
        <v>3.9830000000000004E-3</v>
      </c>
      <c r="I4769" s="359">
        <v>3.7781000000000002E-2</v>
      </c>
      <c r="J4769" s="371">
        <v>0</v>
      </c>
      <c r="K4769" s="359">
        <v>0.567021</v>
      </c>
      <c r="L4769" s="359">
        <v>6.4994820000000004</v>
      </c>
    </row>
    <row r="4770" spans="1:12" ht="17.399999999999999" x14ac:dyDescent="0.25">
      <c r="A4770" s="462" t="s">
        <v>5784</v>
      </c>
      <c r="B4770" s="330" t="s">
        <v>3365</v>
      </c>
      <c r="C4770" s="330" t="s">
        <v>3082</v>
      </c>
      <c r="D4770" s="370">
        <v>0</v>
      </c>
      <c r="E4770" s="358">
        <v>0.435558</v>
      </c>
      <c r="F4770" s="358">
        <v>8.6422369999999997</v>
      </c>
      <c r="G4770" s="370">
        <v>0</v>
      </c>
      <c r="H4770" s="358">
        <v>0</v>
      </c>
      <c r="I4770" s="358">
        <v>0</v>
      </c>
      <c r="J4770" s="370">
        <v>0</v>
      </c>
      <c r="K4770" s="358">
        <v>0.435558</v>
      </c>
      <c r="L4770" s="358">
        <v>8.6422369999999997</v>
      </c>
    </row>
    <row r="4771" spans="1:12" ht="17.399999999999999" x14ac:dyDescent="0.25">
      <c r="A4771" s="463" t="s">
        <v>5784</v>
      </c>
      <c r="B4771" s="334" t="s">
        <v>3365</v>
      </c>
      <c r="C4771" s="334" t="s">
        <v>3083</v>
      </c>
      <c r="D4771" s="371">
        <v>0</v>
      </c>
      <c r="E4771" s="359">
        <v>0.10290000000000001</v>
      </c>
      <c r="F4771" s="359">
        <v>2.1133199999999999</v>
      </c>
      <c r="G4771" s="371">
        <v>0</v>
      </c>
      <c r="H4771" s="359">
        <v>0</v>
      </c>
      <c r="I4771" s="359">
        <v>0</v>
      </c>
      <c r="J4771" s="371">
        <v>0</v>
      </c>
      <c r="K4771" s="359">
        <v>0.10290000000000001</v>
      </c>
      <c r="L4771" s="359">
        <v>2.1133199999999999</v>
      </c>
    </row>
    <row r="4772" spans="1:12" ht="17.399999999999999" x14ac:dyDescent="0.25">
      <c r="A4772" s="462" t="s">
        <v>5784</v>
      </c>
      <c r="B4772" s="330" t="s">
        <v>3365</v>
      </c>
      <c r="C4772" s="330" t="s">
        <v>3087</v>
      </c>
      <c r="D4772" s="370">
        <v>0</v>
      </c>
      <c r="E4772" s="358">
        <v>0</v>
      </c>
      <c r="F4772" s="358">
        <v>0</v>
      </c>
      <c r="G4772" s="370">
        <v>0</v>
      </c>
      <c r="H4772" s="358">
        <v>3.0000000000000001E-5</v>
      </c>
      <c r="I4772" s="358">
        <v>0.967835</v>
      </c>
      <c r="J4772" s="370">
        <v>0</v>
      </c>
      <c r="K4772" s="358">
        <v>3.0000000000000001E-5</v>
      </c>
      <c r="L4772" s="358">
        <v>0.967835</v>
      </c>
    </row>
    <row r="4773" spans="1:12" ht="17.399999999999999" x14ac:dyDescent="0.25">
      <c r="A4773" s="463" t="s">
        <v>5784</v>
      </c>
      <c r="B4773" s="334" t="s">
        <v>3365</v>
      </c>
      <c r="C4773" s="334" t="s">
        <v>3088</v>
      </c>
      <c r="D4773" s="371">
        <v>0</v>
      </c>
      <c r="E4773" s="359">
        <v>6.6360000000000002E-2</v>
      </c>
      <c r="F4773" s="359">
        <v>1.927003</v>
      </c>
      <c r="G4773" s="371">
        <v>0</v>
      </c>
      <c r="H4773" s="359">
        <v>0</v>
      </c>
      <c r="I4773" s="359">
        <v>0</v>
      </c>
      <c r="J4773" s="371">
        <v>0</v>
      </c>
      <c r="K4773" s="359">
        <v>6.6360000000000002E-2</v>
      </c>
      <c r="L4773" s="359">
        <v>1.927003</v>
      </c>
    </row>
    <row r="4774" spans="1:12" ht="17.399999999999999" x14ac:dyDescent="0.25">
      <c r="A4774" s="462" t="s">
        <v>5784</v>
      </c>
      <c r="B4774" s="330" t="s">
        <v>3365</v>
      </c>
      <c r="C4774" s="330" t="s">
        <v>8046</v>
      </c>
      <c r="D4774" s="370">
        <v>0</v>
      </c>
      <c r="E4774" s="358">
        <v>0</v>
      </c>
      <c r="F4774" s="358">
        <v>0</v>
      </c>
      <c r="G4774" s="370">
        <v>0</v>
      </c>
      <c r="H4774" s="358">
        <v>1.5699999999999999E-4</v>
      </c>
      <c r="I4774" s="358">
        <v>1.5499999999999999E-3</v>
      </c>
      <c r="J4774" s="370">
        <v>0</v>
      </c>
      <c r="K4774" s="358">
        <v>1.5699999999999999E-4</v>
      </c>
      <c r="L4774" s="358">
        <v>1.5499999999999999E-3</v>
      </c>
    </row>
    <row r="4775" spans="1:12" ht="17.399999999999999" x14ac:dyDescent="0.25">
      <c r="A4775" s="463" t="s">
        <v>5785</v>
      </c>
      <c r="B4775" s="334" t="s">
        <v>3660</v>
      </c>
      <c r="C4775" s="334" t="s">
        <v>3082</v>
      </c>
      <c r="D4775" s="371">
        <v>0</v>
      </c>
      <c r="E4775" s="359">
        <v>0.86806499999999998</v>
      </c>
      <c r="F4775" s="359">
        <v>19.793621000000002</v>
      </c>
      <c r="G4775" s="371">
        <v>0</v>
      </c>
      <c r="H4775" s="359">
        <v>0</v>
      </c>
      <c r="I4775" s="359">
        <v>0</v>
      </c>
      <c r="J4775" s="371">
        <v>0</v>
      </c>
      <c r="K4775" s="359">
        <v>0.86806499999999998</v>
      </c>
      <c r="L4775" s="359">
        <v>19.793621000000002</v>
      </c>
    </row>
    <row r="4776" spans="1:12" ht="17.399999999999999" x14ac:dyDescent="0.25">
      <c r="A4776" s="462" t="s">
        <v>5785</v>
      </c>
      <c r="B4776" s="330" t="s">
        <v>3660</v>
      </c>
      <c r="C4776" s="330" t="s">
        <v>3083</v>
      </c>
      <c r="D4776" s="370">
        <v>0</v>
      </c>
      <c r="E4776" s="358">
        <v>1.228442</v>
      </c>
      <c r="F4776" s="358">
        <v>32.522142000000002</v>
      </c>
      <c r="G4776" s="370">
        <v>0</v>
      </c>
      <c r="H4776" s="358">
        <v>0</v>
      </c>
      <c r="I4776" s="358">
        <v>0</v>
      </c>
      <c r="J4776" s="370">
        <v>0</v>
      </c>
      <c r="K4776" s="358">
        <v>1.228442</v>
      </c>
      <c r="L4776" s="358">
        <v>32.522142000000002</v>
      </c>
    </row>
    <row r="4777" spans="1:12" ht="17.399999999999999" x14ac:dyDescent="0.25">
      <c r="A4777" s="463" t="s">
        <v>5785</v>
      </c>
      <c r="B4777" s="334" t="s">
        <v>3660</v>
      </c>
      <c r="C4777" s="334" t="s">
        <v>3084</v>
      </c>
      <c r="D4777" s="371">
        <v>0</v>
      </c>
      <c r="E4777" s="359">
        <v>4.9099999999999998E-2</v>
      </c>
      <c r="F4777" s="359">
        <v>1.3907099999999999</v>
      </c>
      <c r="G4777" s="371">
        <v>0</v>
      </c>
      <c r="H4777" s="359">
        <v>0</v>
      </c>
      <c r="I4777" s="359">
        <v>0</v>
      </c>
      <c r="J4777" s="371">
        <v>0</v>
      </c>
      <c r="K4777" s="359">
        <v>4.9099999999999998E-2</v>
      </c>
      <c r="L4777" s="359">
        <v>1.3907099999999999</v>
      </c>
    </row>
    <row r="4778" spans="1:12" ht="17.399999999999999" x14ac:dyDescent="0.25">
      <c r="A4778" s="462" t="s">
        <v>5785</v>
      </c>
      <c r="B4778" s="330" t="s">
        <v>3660</v>
      </c>
      <c r="C4778" s="330" t="s">
        <v>3085</v>
      </c>
      <c r="D4778" s="370">
        <v>0</v>
      </c>
      <c r="E4778" s="358">
        <v>5.015E-2</v>
      </c>
      <c r="F4778" s="358">
        <v>1.103146</v>
      </c>
      <c r="G4778" s="370">
        <v>0</v>
      </c>
      <c r="H4778" s="358">
        <v>0</v>
      </c>
      <c r="I4778" s="358">
        <v>0</v>
      </c>
      <c r="J4778" s="370">
        <v>0</v>
      </c>
      <c r="K4778" s="358">
        <v>5.015E-2</v>
      </c>
      <c r="L4778" s="358">
        <v>1.103146</v>
      </c>
    </row>
    <row r="4779" spans="1:12" ht="17.399999999999999" x14ac:dyDescent="0.25">
      <c r="A4779" s="463" t="s">
        <v>5785</v>
      </c>
      <c r="B4779" s="334" t="s">
        <v>3660</v>
      </c>
      <c r="C4779" s="334" t="s">
        <v>3086</v>
      </c>
      <c r="D4779" s="371">
        <v>0</v>
      </c>
      <c r="E4779" s="359">
        <v>0.62487599999999999</v>
      </c>
      <c r="F4779" s="359">
        <v>18.346226000000001</v>
      </c>
      <c r="G4779" s="371">
        <v>0</v>
      </c>
      <c r="H4779" s="359">
        <v>0</v>
      </c>
      <c r="I4779" s="359">
        <v>0</v>
      </c>
      <c r="J4779" s="371">
        <v>0</v>
      </c>
      <c r="K4779" s="359">
        <v>0.62487599999999999</v>
      </c>
      <c r="L4779" s="359">
        <v>18.346226000000001</v>
      </c>
    </row>
    <row r="4780" spans="1:12" ht="17.399999999999999" x14ac:dyDescent="0.25">
      <c r="A4780" s="462" t="s">
        <v>5785</v>
      </c>
      <c r="B4780" s="330" t="s">
        <v>3660</v>
      </c>
      <c r="C4780" s="330" t="s">
        <v>3088</v>
      </c>
      <c r="D4780" s="370">
        <v>0</v>
      </c>
      <c r="E4780" s="358">
        <v>8.6599999999999996E-2</v>
      </c>
      <c r="F4780" s="358">
        <v>2.5475729999999999</v>
      </c>
      <c r="G4780" s="370">
        <v>0</v>
      </c>
      <c r="H4780" s="358">
        <v>0</v>
      </c>
      <c r="I4780" s="358">
        <v>0</v>
      </c>
      <c r="J4780" s="370">
        <v>0</v>
      </c>
      <c r="K4780" s="358">
        <v>8.6599999999999996E-2</v>
      </c>
      <c r="L4780" s="358">
        <v>2.5475729999999999</v>
      </c>
    </row>
    <row r="4781" spans="1:12" ht="17.399999999999999" x14ac:dyDescent="0.25">
      <c r="A4781" s="463" t="s">
        <v>5785</v>
      </c>
      <c r="B4781" s="334" t="s">
        <v>3660</v>
      </c>
      <c r="C4781" s="334" t="s">
        <v>3089</v>
      </c>
      <c r="D4781" s="371">
        <v>0</v>
      </c>
      <c r="E4781" s="359">
        <v>0.64207000000000003</v>
      </c>
      <c r="F4781" s="359">
        <v>16.326488999999999</v>
      </c>
      <c r="G4781" s="371">
        <v>0</v>
      </c>
      <c r="H4781" s="359">
        <v>9.9999999999999995E-7</v>
      </c>
      <c r="I4781" s="359">
        <v>5.0000000000000001E-4</v>
      </c>
      <c r="J4781" s="371">
        <v>0</v>
      </c>
      <c r="K4781" s="359">
        <v>0.64207099999999995</v>
      </c>
      <c r="L4781" s="359">
        <v>16.326989000000001</v>
      </c>
    </row>
    <row r="4782" spans="1:12" ht="17.399999999999999" x14ac:dyDescent="0.25">
      <c r="A4782" s="462" t="s">
        <v>5785</v>
      </c>
      <c r="B4782" s="330" t="s">
        <v>3660</v>
      </c>
      <c r="C4782" s="330" t="s">
        <v>8046</v>
      </c>
      <c r="D4782" s="370">
        <v>0</v>
      </c>
      <c r="E4782" s="358">
        <v>4.8560000000000001E-3</v>
      </c>
      <c r="F4782" s="358">
        <v>0.137096</v>
      </c>
      <c r="G4782" s="370">
        <v>0</v>
      </c>
      <c r="H4782" s="358">
        <v>4.15E-4</v>
      </c>
      <c r="I4782" s="358">
        <v>1.6441000000000001E-2</v>
      </c>
      <c r="J4782" s="370">
        <v>0</v>
      </c>
      <c r="K4782" s="358">
        <v>5.2709999999999996E-3</v>
      </c>
      <c r="L4782" s="358">
        <v>0.15353700000000001</v>
      </c>
    </row>
    <row r="4783" spans="1:12" ht="17.399999999999999" x14ac:dyDescent="0.25">
      <c r="A4783" s="463" t="s">
        <v>5786</v>
      </c>
      <c r="B4783" s="334" t="s">
        <v>2442</v>
      </c>
      <c r="C4783" s="334" t="s">
        <v>3081</v>
      </c>
      <c r="D4783" s="371">
        <v>0</v>
      </c>
      <c r="E4783" s="359">
        <v>1.1300889999999999</v>
      </c>
      <c r="F4783" s="359">
        <v>25.455317000000001</v>
      </c>
      <c r="G4783" s="371">
        <v>0</v>
      </c>
      <c r="H4783" s="359">
        <v>4.3886000000000001E-2</v>
      </c>
      <c r="I4783" s="359">
        <v>0.53550799999999998</v>
      </c>
      <c r="J4783" s="371">
        <v>0</v>
      </c>
      <c r="K4783" s="359">
        <v>1.173975</v>
      </c>
      <c r="L4783" s="359">
        <v>25.990825000000001</v>
      </c>
    </row>
    <row r="4784" spans="1:12" ht="17.399999999999999" x14ac:dyDescent="0.25">
      <c r="A4784" s="462" t="s">
        <v>5786</v>
      </c>
      <c r="B4784" s="330" t="s">
        <v>2442</v>
      </c>
      <c r="C4784" s="330" t="s">
        <v>3082</v>
      </c>
      <c r="D4784" s="370">
        <v>0</v>
      </c>
      <c r="E4784" s="358">
        <v>9.4107500000000002</v>
      </c>
      <c r="F4784" s="358">
        <v>240.27998199999999</v>
      </c>
      <c r="G4784" s="370">
        <v>0</v>
      </c>
      <c r="H4784" s="358">
        <v>3.0000000000000001E-6</v>
      </c>
      <c r="I4784" s="358">
        <v>2.32E-4</v>
      </c>
      <c r="J4784" s="370">
        <v>0</v>
      </c>
      <c r="K4784" s="358">
        <v>9.4107529999999997</v>
      </c>
      <c r="L4784" s="358">
        <v>240.280214</v>
      </c>
    </row>
    <row r="4785" spans="1:12" ht="17.399999999999999" x14ac:dyDescent="0.25">
      <c r="A4785" s="463" t="s">
        <v>5786</v>
      </c>
      <c r="B4785" s="334" t="s">
        <v>2442</v>
      </c>
      <c r="C4785" s="334" t="s">
        <v>3083</v>
      </c>
      <c r="D4785" s="371">
        <v>0</v>
      </c>
      <c r="E4785" s="359">
        <v>0.84116500000000005</v>
      </c>
      <c r="F4785" s="359">
        <v>19.498923999999999</v>
      </c>
      <c r="G4785" s="371">
        <v>0</v>
      </c>
      <c r="H4785" s="359">
        <v>0</v>
      </c>
      <c r="I4785" s="359">
        <v>0</v>
      </c>
      <c r="J4785" s="371">
        <v>0</v>
      </c>
      <c r="K4785" s="359">
        <v>0.84116500000000005</v>
      </c>
      <c r="L4785" s="359">
        <v>19.498923999999999</v>
      </c>
    </row>
    <row r="4786" spans="1:12" ht="17.399999999999999" x14ac:dyDescent="0.25">
      <c r="A4786" s="462" t="s">
        <v>5786</v>
      </c>
      <c r="B4786" s="330" t="s">
        <v>2442</v>
      </c>
      <c r="C4786" s="330" t="s">
        <v>3084</v>
      </c>
      <c r="D4786" s="370">
        <v>0</v>
      </c>
      <c r="E4786" s="358">
        <v>4.3149E-2</v>
      </c>
      <c r="F4786" s="358">
        <v>1.2609699999999999</v>
      </c>
      <c r="G4786" s="370">
        <v>0</v>
      </c>
      <c r="H4786" s="358">
        <v>0</v>
      </c>
      <c r="I4786" s="358">
        <v>0</v>
      </c>
      <c r="J4786" s="370">
        <v>0</v>
      </c>
      <c r="K4786" s="358">
        <v>4.3149E-2</v>
      </c>
      <c r="L4786" s="358">
        <v>1.2609699999999999</v>
      </c>
    </row>
    <row r="4787" spans="1:12" ht="17.399999999999999" x14ac:dyDescent="0.25">
      <c r="A4787" s="463" t="s">
        <v>5786</v>
      </c>
      <c r="B4787" s="334" t="s">
        <v>2442</v>
      </c>
      <c r="C4787" s="334" t="s">
        <v>3086</v>
      </c>
      <c r="D4787" s="371">
        <v>0</v>
      </c>
      <c r="E4787" s="359">
        <v>0.205317</v>
      </c>
      <c r="F4787" s="359">
        <v>5.2988879999999998</v>
      </c>
      <c r="G4787" s="371">
        <v>0</v>
      </c>
      <c r="H4787" s="359">
        <v>0</v>
      </c>
      <c r="I4787" s="359">
        <v>0</v>
      </c>
      <c r="J4787" s="371">
        <v>0</v>
      </c>
      <c r="K4787" s="359">
        <v>0.205317</v>
      </c>
      <c r="L4787" s="359">
        <v>5.2988879999999998</v>
      </c>
    </row>
    <row r="4788" spans="1:12" ht="17.399999999999999" x14ac:dyDescent="0.25">
      <c r="A4788" s="462" t="s">
        <v>5786</v>
      </c>
      <c r="B4788" s="330" t="s">
        <v>2442</v>
      </c>
      <c r="C4788" s="330" t="s">
        <v>3088</v>
      </c>
      <c r="D4788" s="370">
        <v>0</v>
      </c>
      <c r="E4788" s="358">
        <v>0.88571</v>
      </c>
      <c r="F4788" s="358">
        <v>22.354362999999999</v>
      </c>
      <c r="G4788" s="370">
        <v>0</v>
      </c>
      <c r="H4788" s="358">
        <v>0</v>
      </c>
      <c r="I4788" s="358">
        <v>0</v>
      </c>
      <c r="J4788" s="370">
        <v>0</v>
      </c>
      <c r="K4788" s="358">
        <v>0.88571</v>
      </c>
      <c r="L4788" s="358">
        <v>22.354362999999999</v>
      </c>
    </row>
    <row r="4789" spans="1:12" ht="17.399999999999999" x14ac:dyDescent="0.25">
      <c r="A4789" s="463" t="s">
        <v>5786</v>
      </c>
      <c r="B4789" s="334" t="s">
        <v>2442</v>
      </c>
      <c r="C4789" s="334" t="s">
        <v>3089</v>
      </c>
      <c r="D4789" s="371">
        <v>0</v>
      </c>
      <c r="E4789" s="359">
        <v>0.80540400000000001</v>
      </c>
      <c r="F4789" s="359">
        <v>19.650836999999999</v>
      </c>
      <c r="G4789" s="371">
        <v>0</v>
      </c>
      <c r="H4789" s="359">
        <v>0</v>
      </c>
      <c r="I4789" s="359">
        <v>0</v>
      </c>
      <c r="J4789" s="371">
        <v>0</v>
      </c>
      <c r="K4789" s="359">
        <v>0.80540400000000001</v>
      </c>
      <c r="L4789" s="359">
        <v>19.650836999999999</v>
      </c>
    </row>
    <row r="4790" spans="1:12" ht="17.399999999999999" x14ac:dyDescent="0.25">
      <c r="A4790" s="462" t="s">
        <v>5786</v>
      </c>
      <c r="B4790" s="330" t="s">
        <v>2442</v>
      </c>
      <c r="C4790" s="330" t="s">
        <v>3090</v>
      </c>
      <c r="D4790" s="370">
        <v>0</v>
      </c>
      <c r="E4790" s="358">
        <v>0.35276999999999997</v>
      </c>
      <c r="F4790" s="358">
        <v>14.131385999999999</v>
      </c>
      <c r="G4790" s="370">
        <v>0</v>
      </c>
      <c r="H4790" s="358">
        <v>0</v>
      </c>
      <c r="I4790" s="358">
        <v>0</v>
      </c>
      <c r="J4790" s="370">
        <v>0</v>
      </c>
      <c r="K4790" s="358">
        <v>0.35276999999999997</v>
      </c>
      <c r="L4790" s="358">
        <v>14.131385999999999</v>
      </c>
    </row>
    <row r="4791" spans="1:12" ht="17.399999999999999" x14ac:dyDescent="0.25">
      <c r="A4791" s="463" t="s">
        <v>5787</v>
      </c>
      <c r="B4791" s="334" t="s">
        <v>2443</v>
      </c>
      <c r="C4791" s="334" t="s">
        <v>3081</v>
      </c>
      <c r="D4791" s="371">
        <v>0</v>
      </c>
      <c r="E4791" s="359">
        <v>0.156726</v>
      </c>
      <c r="F4791" s="359">
        <v>1.5282</v>
      </c>
      <c r="G4791" s="371">
        <v>0</v>
      </c>
      <c r="H4791" s="359">
        <v>5.1720000000000004E-3</v>
      </c>
      <c r="I4791" s="359">
        <v>0.1232</v>
      </c>
      <c r="J4791" s="371">
        <v>0</v>
      </c>
      <c r="K4791" s="359">
        <v>0.16189799999999999</v>
      </c>
      <c r="L4791" s="359">
        <v>1.6514</v>
      </c>
    </row>
    <row r="4792" spans="1:12" ht="17.399999999999999" x14ac:dyDescent="0.25">
      <c r="A4792" s="462" t="s">
        <v>5787</v>
      </c>
      <c r="B4792" s="330" t="s">
        <v>2443</v>
      </c>
      <c r="C4792" s="330" t="s">
        <v>3082</v>
      </c>
      <c r="D4792" s="370">
        <v>0</v>
      </c>
      <c r="E4792" s="358">
        <v>0.74377300000000002</v>
      </c>
      <c r="F4792" s="358">
        <v>12.125004000000001</v>
      </c>
      <c r="G4792" s="370">
        <v>0</v>
      </c>
      <c r="H4792" s="358">
        <v>0</v>
      </c>
      <c r="I4792" s="358">
        <v>0</v>
      </c>
      <c r="J4792" s="370">
        <v>0</v>
      </c>
      <c r="K4792" s="358">
        <v>0.74377300000000002</v>
      </c>
      <c r="L4792" s="358">
        <v>12.125004000000001</v>
      </c>
    </row>
    <row r="4793" spans="1:12" ht="17.399999999999999" x14ac:dyDescent="0.25">
      <c r="A4793" s="463" t="s">
        <v>5787</v>
      </c>
      <c r="B4793" s="334" t="s">
        <v>2443</v>
      </c>
      <c r="C4793" s="334" t="s">
        <v>3083</v>
      </c>
      <c r="D4793" s="371">
        <v>0</v>
      </c>
      <c r="E4793" s="359">
        <v>7.1002999999999997E-2</v>
      </c>
      <c r="F4793" s="359">
        <v>1.6504540000000001</v>
      </c>
      <c r="G4793" s="371">
        <v>0</v>
      </c>
      <c r="H4793" s="359">
        <v>0</v>
      </c>
      <c r="I4793" s="359">
        <v>0</v>
      </c>
      <c r="J4793" s="371">
        <v>0</v>
      </c>
      <c r="K4793" s="359">
        <v>7.1002999999999997E-2</v>
      </c>
      <c r="L4793" s="359">
        <v>1.6504540000000001</v>
      </c>
    </row>
    <row r="4794" spans="1:12" ht="17.399999999999999" x14ac:dyDescent="0.25">
      <c r="A4794" s="462" t="s">
        <v>5787</v>
      </c>
      <c r="B4794" s="330" t="s">
        <v>2443</v>
      </c>
      <c r="C4794" s="330" t="s">
        <v>3084</v>
      </c>
      <c r="D4794" s="370">
        <v>0</v>
      </c>
      <c r="E4794" s="358">
        <v>1.7638000000000001E-2</v>
      </c>
      <c r="F4794" s="358">
        <v>0.58530300000000002</v>
      </c>
      <c r="G4794" s="370">
        <v>0</v>
      </c>
      <c r="H4794" s="358">
        <v>0</v>
      </c>
      <c r="I4794" s="358">
        <v>0</v>
      </c>
      <c r="J4794" s="370">
        <v>0</v>
      </c>
      <c r="K4794" s="358">
        <v>1.7638000000000001E-2</v>
      </c>
      <c r="L4794" s="358">
        <v>0.58530300000000002</v>
      </c>
    </row>
    <row r="4795" spans="1:12" ht="17.399999999999999" x14ac:dyDescent="0.25">
      <c r="A4795" s="463" t="s">
        <v>5787</v>
      </c>
      <c r="B4795" s="334" t="s">
        <v>2443</v>
      </c>
      <c r="C4795" s="334" t="s">
        <v>3088</v>
      </c>
      <c r="D4795" s="371">
        <v>0</v>
      </c>
      <c r="E4795" s="359">
        <v>0.52895999999999999</v>
      </c>
      <c r="F4795" s="359">
        <v>12.749599999999999</v>
      </c>
      <c r="G4795" s="371">
        <v>0</v>
      </c>
      <c r="H4795" s="359">
        <v>1.9999999999999999E-6</v>
      </c>
      <c r="I4795" s="359">
        <v>1.1475000000000001E-2</v>
      </c>
      <c r="J4795" s="371">
        <v>0</v>
      </c>
      <c r="K4795" s="359">
        <v>0.52896200000000004</v>
      </c>
      <c r="L4795" s="359">
        <v>12.761075</v>
      </c>
    </row>
    <row r="4796" spans="1:12" ht="17.399999999999999" x14ac:dyDescent="0.25">
      <c r="A4796" s="462" t="s">
        <v>5787</v>
      </c>
      <c r="B4796" s="330" t="s">
        <v>2443</v>
      </c>
      <c r="C4796" s="330" t="s">
        <v>3089</v>
      </c>
      <c r="D4796" s="370">
        <v>0</v>
      </c>
      <c r="E4796" s="358">
        <v>3.7379999999999997E-2</v>
      </c>
      <c r="F4796" s="358">
        <v>1.183152</v>
      </c>
      <c r="G4796" s="370">
        <v>0</v>
      </c>
      <c r="H4796" s="358">
        <v>1.2099999999999999E-3</v>
      </c>
      <c r="I4796" s="358">
        <v>8.9546000000000001E-2</v>
      </c>
      <c r="J4796" s="370">
        <v>0</v>
      </c>
      <c r="K4796" s="358">
        <v>3.8589999999999999E-2</v>
      </c>
      <c r="L4796" s="358">
        <v>1.2726980000000001</v>
      </c>
    </row>
    <row r="4797" spans="1:12" ht="17.399999999999999" x14ac:dyDescent="0.25">
      <c r="A4797" s="463" t="s">
        <v>5787</v>
      </c>
      <c r="B4797" s="334" t="s">
        <v>2443</v>
      </c>
      <c r="C4797" s="334" t="s">
        <v>8046</v>
      </c>
      <c r="D4797" s="371">
        <v>0</v>
      </c>
      <c r="E4797" s="359">
        <v>1.7197E-2</v>
      </c>
      <c r="F4797" s="359">
        <v>0.39730900000000002</v>
      </c>
      <c r="G4797" s="371">
        <v>0</v>
      </c>
      <c r="H4797" s="359">
        <v>0</v>
      </c>
      <c r="I4797" s="359">
        <v>0</v>
      </c>
      <c r="J4797" s="371">
        <v>0</v>
      </c>
      <c r="K4797" s="359">
        <v>1.7197E-2</v>
      </c>
      <c r="L4797" s="359">
        <v>0.39730900000000002</v>
      </c>
    </row>
    <row r="4798" spans="1:12" ht="17.399999999999999" x14ac:dyDescent="0.25">
      <c r="A4798" s="462" t="s">
        <v>5789</v>
      </c>
      <c r="B4798" s="330" t="s">
        <v>6892</v>
      </c>
      <c r="C4798" s="330" t="s">
        <v>3081</v>
      </c>
      <c r="D4798" s="370">
        <v>0</v>
      </c>
      <c r="E4798" s="358">
        <v>0.71273500000000001</v>
      </c>
      <c r="F4798" s="358">
        <v>8.8161620000000003</v>
      </c>
      <c r="G4798" s="370">
        <v>0</v>
      </c>
      <c r="H4798" s="358">
        <v>5.5199999999999997E-4</v>
      </c>
      <c r="I4798" s="358">
        <v>7.293E-3</v>
      </c>
      <c r="J4798" s="370">
        <v>0</v>
      </c>
      <c r="K4798" s="358">
        <v>0.713287</v>
      </c>
      <c r="L4798" s="358">
        <v>8.8234549999999992</v>
      </c>
    </row>
    <row r="4799" spans="1:12" ht="17.399999999999999" x14ac:dyDescent="0.25">
      <c r="A4799" s="463" t="s">
        <v>5790</v>
      </c>
      <c r="B4799" s="334" t="s">
        <v>1498</v>
      </c>
      <c r="C4799" s="334" t="s">
        <v>3081</v>
      </c>
      <c r="D4799" s="371">
        <v>0</v>
      </c>
      <c r="E4799" s="359">
        <v>0.47659600000000002</v>
      </c>
      <c r="F4799" s="359">
        <v>2.3223720000000001</v>
      </c>
      <c r="G4799" s="371">
        <v>0</v>
      </c>
      <c r="H4799" s="359">
        <v>0.38066899999999998</v>
      </c>
      <c r="I4799" s="359">
        <v>4.4063020000000002</v>
      </c>
      <c r="J4799" s="371">
        <v>0</v>
      </c>
      <c r="K4799" s="359">
        <v>0.85726500000000005</v>
      </c>
      <c r="L4799" s="359">
        <v>6.7286739999999998</v>
      </c>
    </row>
    <row r="4800" spans="1:12" ht="17.399999999999999" x14ac:dyDescent="0.25">
      <c r="A4800" s="462" t="s">
        <v>5790</v>
      </c>
      <c r="B4800" s="330" t="s">
        <v>1498</v>
      </c>
      <c r="C4800" s="330" t="s">
        <v>3082</v>
      </c>
      <c r="D4800" s="370">
        <v>0</v>
      </c>
      <c r="E4800" s="358">
        <v>0</v>
      </c>
      <c r="F4800" s="358">
        <v>0</v>
      </c>
      <c r="G4800" s="370">
        <v>0</v>
      </c>
      <c r="H4800" s="358">
        <v>1.5509999999999999E-2</v>
      </c>
      <c r="I4800" s="358">
        <v>0.58316599999999996</v>
      </c>
      <c r="J4800" s="370">
        <v>0</v>
      </c>
      <c r="K4800" s="358">
        <v>1.5509999999999999E-2</v>
      </c>
      <c r="L4800" s="358">
        <v>0.58316599999999996</v>
      </c>
    </row>
    <row r="4801" spans="1:12" ht="17.399999999999999" x14ac:dyDescent="0.25">
      <c r="A4801" s="463" t="s">
        <v>5790</v>
      </c>
      <c r="B4801" s="334" t="s">
        <v>1498</v>
      </c>
      <c r="C4801" s="334" t="s">
        <v>8046</v>
      </c>
      <c r="D4801" s="371">
        <v>0</v>
      </c>
      <c r="E4801" s="359">
        <v>0</v>
      </c>
      <c r="F4801" s="359">
        <v>0</v>
      </c>
      <c r="G4801" s="371">
        <v>0</v>
      </c>
      <c r="H4801" s="359">
        <v>2.9794999999999999E-2</v>
      </c>
      <c r="I4801" s="359">
        <v>0.37832500000000002</v>
      </c>
      <c r="J4801" s="371">
        <v>0</v>
      </c>
      <c r="K4801" s="359">
        <v>2.9794999999999999E-2</v>
      </c>
      <c r="L4801" s="359">
        <v>0.37832500000000002</v>
      </c>
    </row>
    <row r="4802" spans="1:12" ht="17.399999999999999" x14ac:dyDescent="0.25">
      <c r="A4802" s="462" t="s">
        <v>5791</v>
      </c>
      <c r="B4802" s="330" t="s">
        <v>2444</v>
      </c>
      <c r="C4802" s="330" t="s">
        <v>3081</v>
      </c>
      <c r="D4802" s="370">
        <v>0</v>
      </c>
      <c r="E4802" s="358">
        <v>1.2E-5</v>
      </c>
      <c r="F4802" s="358">
        <v>5.6999999999999998E-4</v>
      </c>
      <c r="G4802" s="370">
        <v>0</v>
      </c>
      <c r="H4802" s="358">
        <v>9.8623000000000002E-2</v>
      </c>
      <c r="I4802" s="358">
        <v>1.1071359999999999</v>
      </c>
      <c r="J4802" s="370">
        <v>0</v>
      </c>
      <c r="K4802" s="358">
        <v>9.8635E-2</v>
      </c>
      <c r="L4802" s="358">
        <v>1.1077060000000001</v>
      </c>
    </row>
    <row r="4803" spans="1:12" ht="17.399999999999999" x14ac:dyDescent="0.25">
      <c r="A4803" s="463" t="s">
        <v>5791</v>
      </c>
      <c r="B4803" s="334" t="s">
        <v>2444</v>
      </c>
      <c r="C4803" s="334" t="s">
        <v>3082</v>
      </c>
      <c r="D4803" s="371">
        <v>0</v>
      </c>
      <c r="E4803" s="359">
        <v>6.1030000000000001E-2</v>
      </c>
      <c r="F4803" s="359">
        <v>0.36641000000000001</v>
      </c>
      <c r="G4803" s="371">
        <v>0</v>
      </c>
      <c r="H4803" s="359">
        <v>7.1599999999999997E-3</v>
      </c>
      <c r="I4803" s="359">
        <v>0.146728</v>
      </c>
      <c r="J4803" s="371">
        <v>0</v>
      </c>
      <c r="K4803" s="359">
        <v>6.8190000000000001E-2</v>
      </c>
      <c r="L4803" s="359">
        <v>0.51313799999999998</v>
      </c>
    </row>
    <row r="4804" spans="1:12" ht="17.399999999999999" x14ac:dyDescent="0.25">
      <c r="A4804" s="462" t="s">
        <v>5791</v>
      </c>
      <c r="B4804" s="330" t="s">
        <v>2444</v>
      </c>
      <c r="C4804" s="330" t="s">
        <v>8046</v>
      </c>
      <c r="D4804" s="370">
        <v>0</v>
      </c>
      <c r="E4804" s="358">
        <v>0</v>
      </c>
      <c r="F4804" s="358">
        <v>0</v>
      </c>
      <c r="G4804" s="370">
        <v>0</v>
      </c>
      <c r="H4804" s="358">
        <v>1.7200000000000001E-4</v>
      </c>
      <c r="I4804" s="358">
        <v>6.77E-3</v>
      </c>
      <c r="J4804" s="370">
        <v>0</v>
      </c>
      <c r="K4804" s="358">
        <v>1.7200000000000001E-4</v>
      </c>
      <c r="L4804" s="358">
        <v>6.77E-3</v>
      </c>
    </row>
    <row r="4805" spans="1:12" ht="17.399999999999999" x14ac:dyDescent="0.25">
      <c r="A4805" s="463" t="s">
        <v>5795</v>
      </c>
      <c r="B4805" s="334" t="s">
        <v>1417</v>
      </c>
      <c r="C4805" s="334" t="s">
        <v>3082</v>
      </c>
      <c r="D4805" s="371">
        <v>0</v>
      </c>
      <c r="E4805" s="359">
        <v>9.3900000000000008E-3</v>
      </c>
      <c r="F4805" s="359">
        <v>7.5277999999999998E-2</v>
      </c>
      <c r="G4805" s="371">
        <v>0</v>
      </c>
      <c r="H4805" s="359">
        <v>4.0099999999999997E-3</v>
      </c>
      <c r="I4805" s="359">
        <v>1.5323789999999999</v>
      </c>
      <c r="J4805" s="371">
        <v>0</v>
      </c>
      <c r="K4805" s="359">
        <v>1.34E-2</v>
      </c>
      <c r="L4805" s="359">
        <v>1.6076569999999999</v>
      </c>
    </row>
    <row r="4806" spans="1:12" ht="17.399999999999999" x14ac:dyDescent="0.25">
      <c r="A4806" s="462" t="s">
        <v>5795</v>
      </c>
      <c r="B4806" s="330" t="s">
        <v>1417</v>
      </c>
      <c r="C4806" s="330" t="s">
        <v>3089</v>
      </c>
      <c r="D4806" s="370">
        <v>0</v>
      </c>
      <c r="E4806" s="358">
        <v>0</v>
      </c>
      <c r="F4806" s="358">
        <v>0</v>
      </c>
      <c r="G4806" s="370">
        <v>0</v>
      </c>
      <c r="H4806" s="358">
        <v>2.0608000000000001E-2</v>
      </c>
      <c r="I4806" s="358">
        <v>6.4775479999999996</v>
      </c>
      <c r="J4806" s="370">
        <v>0</v>
      </c>
      <c r="K4806" s="358">
        <v>2.0608000000000001E-2</v>
      </c>
      <c r="L4806" s="358">
        <v>6.4775479999999996</v>
      </c>
    </row>
    <row r="4807" spans="1:12" ht="17.399999999999999" x14ac:dyDescent="0.25">
      <c r="A4807" s="463" t="s">
        <v>5795</v>
      </c>
      <c r="B4807" s="334" t="s">
        <v>1417</v>
      </c>
      <c r="C4807" s="334" t="s">
        <v>8046</v>
      </c>
      <c r="D4807" s="371">
        <v>0</v>
      </c>
      <c r="E4807" s="359">
        <v>4.3000000000000002E-5</v>
      </c>
      <c r="F4807" s="359">
        <v>1.0324E-2</v>
      </c>
      <c r="G4807" s="371">
        <v>0</v>
      </c>
      <c r="H4807" s="359">
        <v>1.06E-2</v>
      </c>
      <c r="I4807" s="359">
        <v>0.116799</v>
      </c>
      <c r="J4807" s="371">
        <v>0</v>
      </c>
      <c r="K4807" s="359">
        <v>1.0643E-2</v>
      </c>
      <c r="L4807" s="359">
        <v>0.12712300000000001</v>
      </c>
    </row>
    <row r="4808" spans="1:12" ht="17.399999999999999" x14ac:dyDescent="0.25">
      <c r="A4808" s="462" t="s">
        <v>5799</v>
      </c>
      <c r="B4808" s="330" t="s">
        <v>2450</v>
      </c>
      <c r="C4808" s="330" t="s">
        <v>3081</v>
      </c>
      <c r="D4808" s="370">
        <v>0</v>
      </c>
      <c r="E4808" s="358">
        <v>0.31059999999999999</v>
      </c>
      <c r="F4808" s="358">
        <v>0.58960100000000004</v>
      </c>
      <c r="G4808" s="370">
        <v>0</v>
      </c>
      <c r="H4808" s="358">
        <v>0.57838999999999996</v>
      </c>
      <c r="I4808" s="358">
        <v>3.176091</v>
      </c>
      <c r="J4808" s="370">
        <v>0</v>
      </c>
      <c r="K4808" s="358">
        <v>0.88898999999999995</v>
      </c>
      <c r="L4808" s="358">
        <v>3.765692</v>
      </c>
    </row>
    <row r="4809" spans="1:12" ht="17.399999999999999" x14ac:dyDescent="0.25">
      <c r="A4809" s="463" t="s">
        <v>5799</v>
      </c>
      <c r="B4809" s="334" t="s">
        <v>2450</v>
      </c>
      <c r="C4809" s="334" t="s">
        <v>3082</v>
      </c>
      <c r="D4809" s="371">
        <v>0</v>
      </c>
      <c r="E4809" s="359">
        <v>0</v>
      </c>
      <c r="F4809" s="359">
        <v>0</v>
      </c>
      <c r="G4809" s="371">
        <v>0</v>
      </c>
      <c r="H4809" s="359">
        <v>0.10326</v>
      </c>
      <c r="I4809" s="359">
        <v>1.1835310000000001</v>
      </c>
      <c r="J4809" s="371">
        <v>0</v>
      </c>
      <c r="K4809" s="359">
        <v>0.10326</v>
      </c>
      <c r="L4809" s="359">
        <v>1.1835310000000001</v>
      </c>
    </row>
    <row r="4810" spans="1:12" ht="17.399999999999999" x14ac:dyDescent="0.25">
      <c r="A4810" s="462" t="s">
        <v>5800</v>
      </c>
      <c r="B4810" s="330" t="s">
        <v>2451</v>
      </c>
      <c r="C4810" s="330" t="s">
        <v>3084</v>
      </c>
      <c r="D4810" s="370">
        <v>0</v>
      </c>
      <c r="E4810" s="358">
        <v>0</v>
      </c>
      <c r="F4810" s="358">
        <v>0</v>
      </c>
      <c r="G4810" s="370">
        <v>0</v>
      </c>
      <c r="H4810" s="358">
        <v>1.838E-3</v>
      </c>
      <c r="I4810" s="358">
        <v>1.7931049999999999</v>
      </c>
      <c r="J4810" s="370">
        <v>0</v>
      </c>
      <c r="K4810" s="358">
        <v>1.838E-3</v>
      </c>
      <c r="L4810" s="358">
        <v>1.7931049999999999</v>
      </c>
    </row>
    <row r="4811" spans="1:12" ht="17.399999999999999" x14ac:dyDescent="0.25">
      <c r="A4811" s="463" t="s">
        <v>5800</v>
      </c>
      <c r="B4811" s="334" t="s">
        <v>2451</v>
      </c>
      <c r="C4811" s="334" t="s">
        <v>3089</v>
      </c>
      <c r="D4811" s="371">
        <v>0</v>
      </c>
      <c r="E4811" s="359">
        <v>0</v>
      </c>
      <c r="F4811" s="359">
        <v>0</v>
      </c>
      <c r="G4811" s="371">
        <v>0</v>
      </c>
      <c r="H4811" s="359">
        <v>2.8899999999999999E-2</v>
      </c>
      <c r="I4811" s="359">
        <v>11.181075</v>
      </c>
      <c r="J4811" s="371">
        <v>0</v>
      </c>
      <c r="K4811" s="359">
        <v>2.8899999999999999E-2</v>
      </c>
      <c r="L4811" s="359">
        <v>11.181075</v>
      </c>
    </row>
    <row r="4812" spans="1:12" ht="17.399999999999999" x14ac:dyDescent="0.25">
      <c r="A4812" s="462" t="s">
        <v>5800</v>
      </c>
      <c r="B4812" s="330" t="s">
        <v>2451</v>
      </c>
      <c r="C4812" s="330" t="s">
        <v>8046</v>
      </c>
      <c r="D4812" s="370">
        <v>0</v>
      </c>
      <c r="E4812" s="358">
        <v>0</v>
      </c>
      <c r="F4812" s="358">
        <v>0</v>
      </c>
      <c r="G4812" s="370">
        <v>0</v>
      </c>
      <c r="H4812" s="358">
        <v>1.1869999999999999E-3</v>
      </c>
      <c r="I4812" s="358">
        <v>2.8708999999999998E-2</v>
      </c>
      <c r="J4812" s="370">
        <v>0</v>
      </c>
      <c r="K4812" s="358">
        <v>1.1869999999999999E-3</v>
      </c>
      <c r="L4812" s="358">
        <v>2.8708999999999998E-2</v>
      </c>
    </row>
    <row r="4813" spans="1:12" ht="17.399999999999999" x14ac:dyDescent="0.25">
      <c r="A4813" s="463" t="s">
        <v>245</v>
      </c>
      <c r="B4813" s="334" t="s">
        <v>246</v>
      </c>
      <c r="C4813" s="334" t="s">
        <v>3081</v>
      </c>
      <c r="D4813" s="371">
        <v>0</v>
      </c>
      <c r="E4813" s="359">
        <v>0</v>
      </c>
      <c r="F4813" s="359">
        <v>0</v>
      </c>
      <c r="G4813" s="371">
        <v>12</v>
      </c>
      <c r="H4813" s="359">
        <v>9.8643999999999996E-2</v>
      </c>
      <c r="I4813" s="359">
        <v>182.18992499999999</v>
      </c>
      <c r="J4813" s="371">
        <v>12</v>
      </c>
      <c r="K4813" s="359">
        <v>9.8643999999999996E-2</v>
      </c>
      <c r="L4813" s="359">
        <v>182.18992499999999</v>
      </c>
    </row>
    <row r="4814" spans="1:12" ht="17.399999999999999" x14ac:dyDescent="0.25">
      <c r="A4814" s="462" t="s">
        <v>245</v>
      </c>
      <c r="B4814" s="330" t="s">
        <v>246</v>
      </c>
      <c r="C4814" s="330" t="s">
        <v>3082</v>
      </c>
      <c r="D4814" s="370">
        <v>0</v>
      </c>
      <c r="E4814" s="358">
        <v>0</v>
      </c>
      <c r="F4814" s="358">
        <v>0</v>
      </c>
      <c r="G4814" s="370">
        <v>1</v>
      </c>
      <c r="H4814" s="358">
        <v>4.7089999999999996E-3</v>
      </c>
      <c r="I4814" s="358">
        <v>27.699694999999998</v>
      </c>
      <c r="J4814" s="370">
        <v>1</v>
      </c>
      <c r="K4814" s="358">
        <v>4.7089999999999996E-3</v>
      </c>
      <c r="L4814" s="358">
        <v>27.699694999999998</v>
      </c>
    </row>
    <row r="4815" spans="1:12" ht="17.399999999999999" x14ac:dyDescent="0.25">
      <c r="A4815" s="463" t="s">
        <v>245</v>
      </c>
      <c r="B4815" s="334" t="s">
        <v>246</v>
      </c>
      <c r="C4815" s="334" t="s">
        <v>3083</v>
      </c>
      <c r="D4815" s="371">
        <v>0</v>
      </c>
      <c r="E4815" s="359">
        <v>0</v>
      </c>
      <c r="F4815" s="359">
        <v>0</v>
      </c>
      <c r="G4815" s="371">
        <v>4</v>
      </c>
      <c r="H4815" s="359">
        <v>1.8710999999999998E-2</v>
      </c>
      <c r="I4815" s="359">
        <v>113.99280299999999</v>
      </c>
      <c r="J4815" s="371">
        <v>4</v>
      </c>
      <c r="K4815" s="359">
        <v>1.8710999999999998E-2</v>
      </c>
      <c r="L4815" s="359">
        <v>113.99280299999999</v>
      </c>
    </row>
    <row r="4816" spans="1:12" ht="17.399999999999999" x14ac:dyDescent="0.25">
      <c r="A4816" s="462" t="s">
        <v>245</v>
      </c>
      <c r="B4816" s="330" t="s">
        <v>246</v>
      </c>
      <c r="C4816" s="330" t="s">
        <v>3084</v>
      </c>
      <c r="D4816" s="370">
        <v>0</v>
      </c>
      <c r="E4816" s="358">
        <v>0</v>
      </c>
      <c r="F4816" s="358">
        <v>0</v>
      </c>
      <c r="G4816" s="370">
        <v>13</v>
      </c>
      <c r="H4816" s="358">
        <v>7.0273000000000002E-2</v>
      </c>
      <c r="I4816" s="358">
        <v>322.61352799999997</v>
      </c>
      <c r="J4816" s="370">
        <v>13</v>
      </c>
      <c r="K4816" s="358">
        <v>7.0273000000000002E-2</v>
      </c>
      <c r="L4816" s="358">
        <v>322.61352799999997</v>
      </c>
    </row>
    <row r="4817" spans="1:12" ht="17.399999999999999" x14ac:dyDescent="0.25">
      <c r="A4817" s="463" t="s">
        <v>245</v>
      </c>
      <c r="B4817" s="334" t="s">
        <v>246</v>
      </c>
      <c r="C4817" s="334" t="s">
        <v>3087</v>
      </c>
      <c r="D4817" s="371">
        <v>0</v>
      </c>
      <c r="E4817" s="359">
        <v>0</v>
      </c>
      <c r="F4817" s="359">
        <v>0</v>
      </c>
      <c r="G4817" s="371">
        <v>7</v>
      </c>
      <c r="H4817" s="359">
        <v>2.2469999999999999E-3</v>
      </c>
      <c r="I4817" s="359">
        <v>13.154985999999999</v>
      </c>
      <c r="J4817" s="371">
        <v>7</v>
      </c>
      <c r="K4817" s="359">
        <v>2.2469999999999999E-3</v>
      </c>
      <c r="L4817" s="359">
        <v>13.154985999999999</v>
      </c>
    </row>
    <row r="4818" spans="1:12" ht="17.399999999999999" x14ac:dyDescent="0.25">
      <c r="A4818" s="462" t="s">
        <v>245</v>
      </c>
      <c r="B4818" s="330" t="s">
        <v>246</v>
      </c>
      <c r="C4818" s="330" t="s">
        <v>3088</v>
      </c>
      <c r="D4818" s="370">
        <v>0</v>
      </c>
      <c r="E4818" s="358">
        <v>0</v>
      </c>
      <c r="F4818" s="358">
        <v>0</v>
      </c>
      <c r="G4818" s="370">
        <v>6</v>
      </c>
      <c r="H4818" s="358">
        <v>6.3141000000000003E-2</v>
      </c>
      <c r="I4818" s="358">
        <v>290.18587400000001</v>
      </c>
      <c r="J4818" s="370">
        <v>6</v>
      </c>
      <c r="K4818" s="358">
        <v>6.3141000000000003E-2</v>
      </c>
      <c r="L4818" s="358">
        <v>290.18587400000001</v>
      </c>
    </row>
    <row r="4819" spans="1:12" ht="17.399999999999999" x14ac:dyDescent="0.25">
      <c r="A4819" s="463" t="s">
        <v>245</v>
      </c>
      <c r="B4819" s="334" t="s">
        <v>246</v>
      </c>
      <c r="C4819" s="334" t="s">
        <v>3089</v>
      </c>
      <c r="D4819" s="371">
        <v>0</v>
      </c>
      <c r="E4819" s="359">
        <v>0</v>
      </c>
      <c r="F4819" s="359">
        <v>0</v>
      </c>
      <c r="G4819" s="371">
        <v>67</v>
      </c>
      <c r="H4819" s="359">
        <v>0.30723600000000001</v>
      </c>
      <c r="I4819" s="359">
        <v>1493.4680519999999</v>
      </c>
      <c r="J4819" s="371">
        <v>67</v>
      </c>
      <c r="K4819" s="359">
        <v>0.30723600000000001</v>
      </c>
      <c r="L4819" s="359">
        <v>1493.4680519999999</v>
      </c>
    </row>
    <row r="4820" spans="1:12" ht="17.399999999999999" x14ac:dyDescent="0.25">
      <c r="A4820" s="462" t="s">
        <v>5801</v>
      </c>
      <c r="B4820" s="330" t="s">
        <v>6893</v>
      </c>
      <c r="C4820" s="330" t="s">
        <v>3081</v>
      </c>
      <c r="D4820" s="370">
        <v>0</v>
      </c>
      <c r="E4820" s="358">
        <v>0</v>
      </c>
      <c r="F4820" s="358">
        <v>0</v>
      </c>
      <c r="G4820" s="370">
        <v>0</v>
      </c>
      <c r="H4820" s="358">
        <v>1.392E-2</v>
      </c>
      <c r="I4820" s="358">
        <v>0.58054099999999997</v>
      </c>
      <c r="J4820" s="370">
        <v>0</v>
      </c>
      <c r="K4820" s="358">
        <v>1.392E-2</v>
      </c>
      <c r="L4820" s="358">
        <v>0.58054099999999997</v>
      </c>
    </row>
    <row r="4821" spans="1:12" ht="17.399999999999999" x14ac:dyDescent="0.25">
      <c r="A4821" s="463" t="s">
        <v>5801</v>
      </c>
      <c r="B4821" s="334" t="s">
        <v>6893</v>
      </c>
      <c r="C4821" s="334" t="s">
        <v>3082</v>
      </c>
      <c r="D4821" s="371">
        <v>0</v>
      </c>
      <c r="E4821" s="359">
        <v>0</v>
      </c>
      <c r="F4821" s="359">
        <v>0</v>
      </c>
      <c r="G4821" s="371">
        <v>0</v>
      </c>
      <c r="H4821" s="359">
        <v>6.7332000000000003E-2</v>
      </c>
      <c r="I4821" s="359">
        <v>2.3110940000000002</v>
      </c>
      <c r="J4821" s="371">
        <v>0</v>
      </c>
      <c r="K4821" s="359">
        <v>6.7332000000000003E-2</v>
      </c>
      <c r="L4821" s="359">
        <v>2.3110940000000002</v>
      </c>
    </row>
    <row r="4822" spans="1:12" ht="17.399999999999999" x14ac:dyDescent="0.25">
      <c r="A4822" s="462" t="s">
        <v>5801</v>
      </c>
      <c r="B4822" s="330" t="s">
        <v>6893</v>
      </c>
      <c r="C4822" s="330" t="s">
        <v>8046</v>
      </c>
      <c r="D4822" s="370">
        <v>0</v>
      </c>
      <c r="E4822" s="358">
        <v>0</v>
      </c>
      <c r="F4822" s="358">
        <v>0</v>
      </c>
      <c r="G4822" s="370">
        <v>0</v>
      </c>
      <c r="H4822" s="358">
        <v>4.725E-3</v>
      </c>
      <c r="I4822" s="358">
        <v>3.5861999999999998E-2</v>
      </c>
      <c r="J4822" s="370">
        <v>0</v>
      </c>
      <c r="K4822" s="358">
        <v>4.725E-3</v>
      </c>
      <c r="L4822" s="358">
        <v>3.5861999999999998E-2</v>
      </c>
    </row>
    <row r="4823" spans="1:12" ht="17.399999999999999" x14ac:dyDescent="0.25">
      <c r="A4823" s="463" t="s">
        <v>5802</v>
      </c>
      <c r="B4823" s="334" t="s">
        <v>6894</v>
      </c>
      <c r="C4823" s="334" t="s">
        <v>3081</v>
      </c>
      <c r="D4823" s="371">
        <v>0</v>
      </c>
      <c r="E4823" s="359">
        <v>0</v>
      </c>
      <c r="F4823" s="359">
        <v>0</v>
      </c>
      <c r="G4823" s="371">
        <v>97</v>
      </c>
      <c r="H4823" s="359">
        <v>2.5000000000000001E-4</v>
      </c>
      <c r="I4823" s="359">
        <v>40.610950000000003</v>
      </c>
      <c r="J4823" s="371">
        <v>97</v>
      </c>
      <c r="K4823" s="359">
        <v>2.5000000000000001E-4</v>
      </c>
      <c r="L4823" s="359">
        <v>40.610950000000003</v>
      </c>
    </row>
    <row r="4824" spans="1:12" ht="17.399999999999999" x14ac:dyDescent="0.25">
      <c r="A4824" s="462" t="s">
        <v>5802</v>
      </c>
      <c r="B4824" s="330" t="s">
        <v>6894</v>
      </c>
      <c r="C4824" s="330" t="s">
        <v>3089</v>
      </c>
      <c r="D4824" s="370">
        <v>0</v>
      </c>
      <c r="E4824" s="358">
        <v>0</v>
      </c>
      <c r="F4824" s="358">
        <v>0</v>
      </c>
      <c r="G4824" s="370">
        <v>24</v>
      </c>
      <c r="H4824" s="358">
        <v>1.325E-3</v>
      </c>
      <c r="I4824" s="358">
        <v>1.0201420000000001</v>
      </c>
      <c r="J4824" s="370">
        <v>24</v>
      </c>
      <c r="K4824" s="358">
        <v>1.325E-3</v>
      </c>
      <c r="L4824" s="358">
        <v>1.0201420000000001</v>
      </c>
    </row>
    <row r="4825" spans="1:12" ht="17.399999999999999" x14ac:dyDescent="0.25">
      <c r="A4825" s="463" t="s">
        <v>5802</v>
      </c>
      <c r="B4825" s="334" t="s">
        <v>6894</v>
      </c>
      <c r="C4825" s="334" t="s">
        <v>8046</v>
      </c>
      <c r="D4825" s="371">
        <v>0</v>
      </c>
      <c r="E4825" s="359">
        <v>0</v>
      </c>
      <c r="F4825" s="359">
        <v>0</v>
      </c>
      <c r="G4825" s="371">
        <v>13</v>
      </c>
      <c r="H4825" s="359">
        <v>3.0000000000000001E-3</v>
      </c>
      <c r="I4825" s="359">
        <v>0.02</v>
      </c>
      <c r="J4825" s="371">
        <v>13</v>
      </c>
      <c r="K4825" s="359">
        <v>3.0000000000000001E-3</v>
      </c>
      <c r="L4825" s="359">
        <v>0.02</v>
      </c>
    </row>
    <row r="4826" spans="1:12" ht="17.399999999999999" x14ac:dyDescent="0.25">
      <c r="A4826" s="462" t="s">
        <v>5803</v>
      </c>
      <c r="B4826" s="330" t="s">
        <v>6895</v>
      </c>
      <c r="C4826" s="330" t="s">
        <v>3081</v>
      </c>
      <c r="D4826" s="370">
        <v>0</v>
      </c>
      <c r="E4826" s="358">
        <v>0</v>
      </c>
      <c r="F4826" s="358">
        <v>0</v>
      </c>
      <c r="G4826" s="370">
        <v>376</v>
      </c>
      <c r="H4826" s="358">
        <v>3.2940000000000001E-3</v>
      </c>
      <c r="I4826" s="358">
        <v>4.8226940000000003</v>
      </c>
      <c r="J4826" s="370">
        <v>376</v>
      </c>
      <c r="K4826" s="358">
        <v>3.2940000000000001E-3</v>
      </c>
      <c r="L4826" s="358">
        <v>4.8226940000000003</v>
      </c>
    </row>
    <row r="4827" spans="1:12" ht="17.399999999999999" x14ac:dyDescent="0.25">
      <c r="A4827" s="463" t="s">
        <v>5803</v>
      </c>
      <c r="B4827" s="334" t="s">
        <v>6895</v>
      </c>
      <c r="C4827" s="334" t="s">
        <v>8046</v>
      </c>
      <c r="D4827" s="371">
        <v>0</v>
      </c>
      <c r="E4827" s="359">
        <v>0</v>
      </c>
      <c r="F4827" s="359">
        <v>0</v>
      </c>
      <c r="G4827" s="371">
        <v>15</v>
      </c>
      <c r="H4827" s="359">
        <v>8.6200000000000003E-4</v>
      </c>
      <c r="I4827" s="359">
        <v>1.7311E-2</v>
      </c>
      <c r="J4827" s="371">
        <v>15</v>
      </c>
      <c r="K4827" s="359">
        <v>8.6200000000000003E-4</v>
      </c>
      <c r="L4827" s="359">
        <v>1.7311E-2</v>
      </c>
    </row>
    <row r="4828" spans="1:12" ht="17.399999999999999" x14ac:dyDescent="0.25">
      <c r="A4828" s="462" t="s">
        <v>5804</v>
      </c>
      <c r="B4828" s="330" t="s">
        <v>2452</v>
      </c>
      <c r="C4828" s="330" t="s">
        <v>3081</v>
      </c>
      <c r="D4828" s="370">
        <v>0</v>
      </c>
      <c r="E4828" s="358">
        <v>0</v>
      </c>
      <c r="F4828" s="358">
        <v>0</v>
      </c>
      <c r="G4828" s="370">
        <v>1045</v>
      </c>
      <c r="H4828" s="358">
        <v>0.23185700000000001</v>
      </c>
      <c r="I4828" s="358">
        <v>51.416749000000003</v>
      </c>
      <c r="J4828" s="370">
        <v>1045</v>
      </c>
      <c r="K4828" s="358">
        <v>0.23185700000000001</v>
      </c>
      <c r="L4828" s="358">
        <v>51.416749000000003</v>
      </c>
    </row>
    <row r="4829" spans="1:12" ht="17.399999999999999" x14ac:dyDescent="0.25">
      <c r="A4829" s="463" t="s">
        <v>5804</v>
      </c>
      <c r="B4829" s="334" t="s">
        <v>2452</v>
      </c>
      <c r="C4829" s="334" t="s">
        <v>3084</v>
      </c>
      <c r="D4829" s="371">
        <v>0</v>
      </c>
      <c r="E4829" s="359">
        <v>0</v>
      </c>
      <c r="F4829" s="359">
        <v>0</v>
      </c>
      <c r="G4829" s="371">
        <v>19</v>
      </c>
      <c r="H4829" s="359">
        <v>2.0699999999999998E-3</v>
      </c>
      <c r="I4829" s="359">
        <v>3.9134690000000001</v>
      </c>
      <c r="J4829" s="371">
        <v>19</v>
      </c>
      <c r="K4829" s="359">
        <v>2.0699999999999998E-3</v>
      </c>
      <c r="L4829" s="359">
        <v>3.9134690000000001</v>
      </c>
    </row>
    <row r="4830" spans="1:12" ht="17.399999999999999" x14ac:dyDescent="0.25">
      <c r="A4830" s="462" t="s">
        <v>5804</v>
      </c>
      <c r="B4830" s="330" t="s">
        <v>2452</v>
      </c>
      <c r="C4830" s="330" t="s">
        <v>3089</v>
      </c>
      <c r="D4830" s="370">
        <v>0</v>
      </c>
      <c r="E4830" s="358">
        <v>0</v>
      </c>
      <c r="F4830" s="358">
        <v>0</v>
      </c>
      <c r="G4830" s="370">
        <v>161</v>
      </c>
      <c r="H4830" s="358">
        <v>3.3678E-2</v>
      </c>
      <c r="I4830" s="358">
        <v>45.500687999999997</v>
      </c>
      <c r="J4830" s="370">
        <v>161</v>
      </c>
      <c r="K4830" s="358">
        <v>3.3678E-2</v>
      </c>
      <c r="L4830" s="358">
        <v>45.500687999999997</v>
      </c>
    </row>
    <row r="4831" spans="1:12" ht="17.399999999999999" x14ac:dyDescent="0.25">
      <c r="A4831" s="463" t="s">
        <v>5804</v>
      </c>
      <c r="B4831" s="334" t="s">
        <v>2452</v>
      </c>
      <c r="C4831" s="334" t="s">
        <v>8046</v>
      </c>
      <c r="D4831" s="371">
        <v>0</v>
      </c>
      <c r="E4831" s="359">
        <v>0</v>
      </c>
      <c r="F4831" s="359">
        <v>0</v>
      </c>
      <c r="G4831" s="371">
        <v>6</v>
      </c>
      <c r="H4831" s="359">
        <v>7.8750000000000001E-3</v>
      </c>
      <c r="I4831" s="359">
        <v>9.3234999999999998E-2</v>
      </c>
      <c r="J4831" s="371">
        <v>6</v>
      </c>
      <c r="K4831" s="359">
        <v>7.8750000000000001E-3</v>
      </c>
      <c r="L4831" s="359">
        <v>9.3234999999999998E-2</v>
      </c>
    </row>
    <row r="4832" spans="1:12" ht="17.399999999999999" x14ac:dyDescent="0.25">
      <c r="A4832" s="462" t="s">
        <v>5805</v>
      </c>
      <c r="B4832" s="330" t="s">
        <v>2453</v>
      </c>
      <c r="C4832" s="330" t="s">
        <v>3081</v>
      </c>
      <c r="D4832" s="370">
        <v>0</v>
      </c>
      <c r="E4832" s="358">
        <v>0</v>
      </c>
      <c r="F4832" s="358">
        <v>0</v>
      </c>
      <c r="G4832" s="370">
        <v>0</v>
      </c>
      <c r="H4832" s="358">
        <v>6.3186999999999993E-2</v>
      </c>
      <c r="I4832" s="358">
        <v>2.0199419999999999</v>
      </c>
      <c r="J4832" s="370">
        <v>0</v>
      </c>
      <c r="K4832" s="358">
        <v>6.3186999999999993E-2</v>
      </c>
      <c r="L4832" s="358">
        <v>2.0199419999999999</v>
      </c>
    </row>
    <row r="4833" spans="1:12" ht="17.399999999999999" x14ac:dyDescent="0.25">
      <c r="A4833" s="463" t="s">
        <v>5805</v>
      </c>
      <c r="B4833" s="334" t="s">
        <v>2453</v>
      </c>
      <c r="C4833" s="334" t="s">
        <v>8046</v>
      </c>
      <c r="D4833" s="371">
        <v>0</v>
      </c>
      <c r="E4833" s="359">
        <v>0</v>
      </c>
      <c r="F4833" s="359">
        <v>0</v>
      </c>
      <c r="G4833" s="371">
        <v>0</v>
      </c>
      <c r="H4833" s="359">
        <v>4.3569999999999998E-3</v>
      </c>
      <c r="I4833" s="359">
        <v>0.65308200000000005</v>
      </c>
      <c r="J4833" s="371">
        <v>0</v>
      </c>
      <c r="K4833" s="359">
        <v>4.3569999999999998E-3</v>
      </c>
      <c r="L4833" s="359">
        <v>0.65308200000000005</v>
      </c>
    </row>
    <row r="4834" spans="1:12" ht="17.399999999999999" x14ac:dyDescent="0.25">
      <c r="A4834" s="462" t="s">
        <v>5806</v>
      </c>
      <c r="B4834" s="330" t="s">
        <v>1391</v>
      </c>
      <c r="C4834" s="330" t="s">
        <v>3081</v>
      </c>
      <c r="D4834" s="370">
        <v>0</v>
      </c>
      <c r="E4834" s="358">
        <v>0</v>
      </c>
      <c r="F4834" s="358">
        <v>0</v>
      </c>
      <c r="G4834" s="370">
        <v>290</v>
      </c>
      <c r="H4834" s="358">
        <v>0.17462800000000001</v>
      </c>
      <c r="I4834" s="358">
        <v>1.484996</v>
      </c>
      <c r="J4834" s="370">
        <v>290</v>
      </c>
      <c r="K4834" s="358">
        <v>0.17462800000000001</v>
      </c>
      <c r="L4834" s="358">
        <v>1.484996</v>
      </c>
    </row>
    <row r="4835" spans="1:12" ht="17.399999999999999" x14ac:dyDescent="0.25">
      <c r="A4835" s="463" t="s">
        <v>5806</v>
      </c>
      <c r="B4835" s="334" t="s">
        <v>1391</v>
      </c>
      <c r="C4835" s="334" t="s">
        <v>3082</v>
      </c>
      <c r="D4835" s="371">
        <v>0</v>
      </c>
      <c r="E4835" s="359">
        <v>0</v>
      </c>
      <c r="F4835" s="359">
        <v>0</v>
      </c>
      <c r="G4835" s="371">
        <v>675</v>
      </c>
      <c r="H4835" s="359">
        <v>0.36415900000000001</v>
      </c>
      <c r="I4835" s="359">
        <v>0.91210899999999995</v>
      </c>
      <c r="J4835" s="371">
        <v>675</v>
      </c>
      <c r="K4835" s="359">
        <v>0.36415900000000001</v>
      </c>
      <c r="L4835" s="359">
        <v>0.91210899999999995</v>
      </c>
    </row>
    <row r="4836" spans="1:12" ht="17.399999999999999" x14ac:dyDescent="0.25">
      <c r="A4836" s="462" t="s">
        <v>5806</v>
      </c>
      <c r="B4836" s="330" t="s">
        <v>1391</v>
      </c>
      <c r="C4836" s="330" t="s">
        <v>8046</v>
      </c>
      <c r="D4836" s="370">
        <v>0</v>
      </c>
      <c r="E4836" s="358">
        <v>0</v>
      </c>
      <c r="F4836" s="358">
        <v>0</v>
      </c>
      <c r="G4836" s="370">
        <v>21</v>
      </c>
      <c r="H4836" s="358">
        <v>1.2659E-2</v>
      </c>
      <c r="I4836" s="358">
        <v>9.6062999999999996E-2</v>
      </c>
      <c r="J4836" s="370">
        <v>21</v>
      </c>
      <c r="K4836" s="358">
        <v>1.2659E-2</v>
      </c>
      <c r="L4836" s="358">
        <v>9.6062999999999996E-2</v>
      </c>
    </row>
    <row r="4837" spans="1:12" ht="17.399999999999999" x14ac:dyDescent="0.25">
      <c r="A4837" s="463" t="s">
        <v>6656</v>
      </c>
      <c r="B4837" s="334" t="s">
        <v>1452</v>
      </c>
      <c r="C4837" s="334" t="s">
        <v>3081</v>
      </c>
      <c r="D4837" s="371">
        <v>0</v>
      </c>
      <c r="E4837" s="359">
        <v>0</v>
      </c>
      <c r="F4837" s="359">
        <v>0</v>
      </c>
      <c r="G4837" s="371">
        <v>0</v>
      </c>
      <c r="H4837" s="359">
        <v>2.7899999999999999E-3</v>
      </c>
      <c r="I4837" s="359">
        <v>29.759833</v>
      </c>
      <c r="J4837" s="371">
        <v>0</v>
      </c>
      <c r="K4837" s="359">
        <v>2.7899999999999999E-3</v>
      </c>
      <c r="L4837" s="359">
        <v>29.759833</v>
      </c>
    </row>
    <row r="4838" spans="1:12" ht="17.399999999999999" x14ac:dyDescent="0.25">
      <c r="A4838" s="462" t="s">
        <v>6656</v>
      </c>
      <c r="B4838" s="330" t="s">
        <v>1452</v>
      </c>
      <c r="C4838" s="330" t="s">
        <v>3087</v>
      </c>
      <c r="D4838" s="370">
        <v>0</v>
      </c>
      <c r="E4838" s="358">
        <v>0</v>
      </c>
      <c r="F4838" s="358">
        <v>0</v>
      </c>
      <c r="G4838" s="370">
        <v>0</v>
      </c>
      <c r="H4838" s="358">
        <v>2.4742E-2</v>
      </c>
      <c r="I4838" s="358">
        <v>156.21558400000001</v>
      </c>
      <c r="J4838" s="370">
        <v>0</v>
      </c>
      <c r="K4838" s="358">
        <v>2.4742E-2</v>
      </c>
      <c r="L4838" s="358">
        <v>156.21558400000001</v>
      </c>
    </row>
    <row r="4839" spans="1:12" ht="17.399999999999999" x14ac:dyDescent="0.25">
      <c r="A4839" s="463" t="s">
        <v>6656</v>
      </c>
      <c r="B4839" s="334" t="s">
        <v>1452</v>
      </c>
      <c r="C4839" s="334" t="s">
        <v>3089</v>
      </c>
      <c r="D4839" s="371">
        <v>0</v>
      </c>
      <c r="E4839" s="359">
        <v>0</v>
      </c>
      <c r="F4839" s="359">
        <v>0</v>
      </c>
      <c r="G4839" s="371">
        <v>0</v>
      </c>
      <c r="H4839" s="359">
        <v>1.2404E-2</v>
      </c>
      <c r="I4839" s="359">
        <v>6.4601240000000004</v>
      </c>
      <c r="J4839" s="371">
        <v>0</v>
      </c>
      <c r="K4839" s="359">
        <v>1.2404E-2</v>
      </c>
      <c r="L4839" s="359">
        <v>6.4601240000000004</v>
      </c>
    </row>
    <row r="4840" spans="1:12" ht="17.399999999999999" x14ac:dyDescent="0.25">
      <c r="A4840" s="462" t="s">
        <v>6656</v>
      </c>
      <c r="B4840" s="330" t="s">
        <v>1452</v>
      </c>
      <c r="C4840" s="330" t="s">
        <v>3090</v>
      </c>
      <c r="D4840" s="370">
        <v>0</v>
      </c>
      <c r="E4840" s="358">
        <v>0</v>
      </c>
      <c r="F4840" s="358">
        <v>0</v>
      </c>
      <c r="G4840" s="370">
        <v>0</v>
      </c>
      <c r="H4840" s="358">
        <v>4.1E-5</v>
      </c>
      <c r="I4840" s="358">
        <v>1.624884</v>
      </c>
      <c r="J4840" s="370">
        <v>0</v>
      </c>
      <c r="K4840" s="358">
        <v>4.1E-5</v>
      </c>
      <c r="L4840" s="358">
        <v>1.624884</v>
      </c>
    </row>
    <row r="4841" spans="1:12" ht="17.399999999999999" x14ac:dyDescent="0.25">
      <c r="A4841" s="463" t="s">
        <v>5807</v>
      </c>
      <c r="B4841" s="334" t="s">
        <v>2455</v>
      </c>
      <c r="C4841" s="334" t="s">
        <v>3081</v>
      </c>
      <c r="D4841" s="371">
        <v>0</v>
      </c>
      <c r="E4841" s="359">
        <v>0</v>
      </c>
      <c r="F4841" s="359">
        <v>0</v>
      </c>
      <c r="G4841" s="371">
        <v>0</v>
      </c>
      <c r="H4841" s="359">
        <v>4.6273000000000002E-2</v>
      </c>
      <c r="I4841" s="359">
        <v>1.768467</v>
      </c>
      <c r="J4841" s="371">
        <v>0</v>
      </c>
      <c r="K4841" s="359">
        <v>4.6273000000000002E-2</v>
      </c>
      <c r="L4841" s="359">
        <v>1.768467</v>
      </c>
    </row>
    <row r="4842" spans="1:12" ht="17.399999999999999" x14ac:dyDescent="0.25">
      <c r="A4842" s="462" t="s">
        <v>5807</v>
      </c>
      <c r="B4842" s="330" t="s">
        <v>2455</v>
      </c>
      <c r="C4842" s="330" t="s">
        <v>8046</v>
      </c>
      <c r="D4842" s="370">
        <v>0</v>
      </c>
      <c r="E4842" s="358">
        <v>0</v>
      </c>
      <c r="F4842" s="358">
        <v>0</v>
      </c>
      <c r="G4842" s="370">
        <v>0</v>
      </c>
      <c r="H4842" s="358">
        <v>9.3900000000000008E-3</v>
      </c>
      <c r="I4842" s="358">
        <v>0.15784300000000001</v>
      </c>
      <c r="J4842" s="370">
        <v>0</v>
      </c>
      <c r="K4842" s="358">
        <v>9.3900000000000008E-3</v>
      </c>
      <c r="L4842" s="358">
        <v>0.15784300000000001</v>
      </c>
    </row>
    <row r="4843" spans="1:12" ht="17.399999999999999" x14ac:dyDescent="0.25">
      <c r="A4843" s="463" t="s">
        <v>5808</v>
      </c>
      <c r="B4843" s="334" t="s">
        <v>2456</v>
      </c>
      <c r="C4843" s="334" t="s">
        <v>3081</v>
      </c>
      <c r="D4843" s="371">
        <v>0</v>
      </c>
      <c r="E4843" s="359">
        <v>7.9999999999999996E-6</v>
      </c>
      <c r="F4843" s="359">
        <v>3.0000000000000001E-5</v>
      </c>
      <c r="G4843" s="371">
        <v>0</v>
      </c>
      <c r="H4843" s="359">
        <v>1.017944</v>
      </c>
      <c r="I4843" s="359">
        <v>2.9150019999999999</v>
      </c>
      <c r="J4843" s="371">
        <v>0</v>
      </c>
      <c r="K4843" s="359">
        <v>1.017952</v>
      </c>
      <c r="L4843" s="359">
        <v>2.9150320000000001</v>
      </c>
    </row>
    <row r="4844" spans="1:12" ht="17.399999999999999" x14ac:dyDescent="0.25">
      <c r="A4844" s="462" t="s">
        <v>5808</v>
      </c>
      <c r="B4844" s="330" t="s">
        <v>2456</v>
      </c>
      <c r="C4844" s="330" t="s">
        <v>8046</v>
      </c>
      <c r="D4844" s="370">
        <v>0</v>
      </c>
      <c r="E4844" s="358">
        <v>0</v>
      </c>
      <c r="F4844" s="358">
        <v>0</v>
      </c>
      <c r="G4844" s="370">
        <v>0</v>
      </c>
      <c r="H4844" s="358">
        <v>3.3334999999999997E-2</v>
      </c>
      <c r="I4844" s="358">
        <v>0.34881899999999999</v>
      </c>
      <c r="J4844" s="370">
        <v>0</v>
      </c>
      <c r="K4844" s="358">
        <v>3.3334999999999997E-2</v>
      </c>
      <c r="L4844" s="358">
        <v>0.34881899999999999</v>
      </c>
    </row>
    <row r="4845" spans="1:12" ht="17.399999999999999" x14ac:dyDescent="0.25">
      <c r="A4845" s="463" t="s">
        <v>5810</v>
      </c>
      <c r="B4845" s="334" t="s">
        <v>2457</v>
      </c>
      <c r="C4845" s="334" t="s">
        <v>3081</v>
      </c>
      <c r="D4845" s="371">
        <v>0</v>
      </c>
      <c r="E4845" s="359">
        <v>1.2630000000000001E-2</v>
      </c>
      <c r="F4845" s="359">
        <v>0.58387500000000003</v>
      </c>
      <c r="G4845" s="371">
        <v>0</v>
      </c>
      <c r="H4845" s="359">
        <v>4.5858999999999997E-2</v>
      </c>
      <c r="I4845" s="359">
        <v>1.6589210000000001</v>
      </c>
      <c r="J4845" s="371">
        <v>0</v>
      </c>
      <c r="K4845" s="359">
        <v>5.8488999999999999E-2</v>
      </c>
      <c r="L4845" s="359">
        <v>2.2427959999999998</v>
      </c>
    </row>
    <row r="4846" spans="1:12" ht="17.399999999999999" x14ac:dyDescent="0.25">
      <c r="A4846" s="462" t="s">
        <v>5810</v>
      </c>
      <c r="B4846" s="330" t="s">
        <v>2457</v>
      </c>
      <c r="C4846" s="330" t="s">
        <v>8046</v>
      </c>
      <c r="D4846" s="370">
        <v>0</v>
      </c>
      <c r="E4846" s="358">
        <v>0</v>
      </c>
      <c r="F4846" s="358">
        <v>0</v>
      </c>
      <c r="G4846" s="370">
        <v>0</v>
      </c>
      <c r="H4846" s="358">
        <v>3.5000000000000001E-3</v>
      </c>
      <c r="I4846" s="358">
        <v>1.4215999999999999E-2</v>
      </c>
      <c r="J4846" s="370">
        <v>0</v>
      </c>
      <c r="K4846" s="358">
        <v>3.5000000000000001E-3</v>
      </c>
      <c r="L4846" s="358">
        <v>1.4215999999999999E-2</v>
      </c>
    </row>
    <row r="4847" spans="1:12" ht="17.399999999999999" x14ac:dyDescent="0.25">
      <c r="A4847" s="463" t="s">
        <v>5812</v>
      </c>
      <c r="B4847" s="334" t="s">
        <v>2459</v>
      </c>
      <c r="C4847" s="334" t="s">
        <v>3081</v>
      </c>
      <c r="D4847" s="371">
        <v>0</v>
      </c>
      <c r="E4847" s="359">
        <v>5.4156999999999997E-2</v>
      </c>
      <c r="F4847" s="359">
        <v>1.471422</v>
      </c>
      <c r="G4847" s="371">
        <v>0</v>
      </c>
      <c r="H4847" s="359">
        <v>4.9880000000000002E-3</v>
      </c>
      <c r="I4847" s="359">
        <v>1.5745020000000001</v>
      </c>
      <c r="J4847" s="371">
        <v>0</v>
      </c>
      <c r="K4847" s="359">
        <v>5.9145000000000003E-2</v>
      </c>
      <c r="L4847" s="359">
        <v>3.0459239999999999</v>
      </c>
    </row>
    <row r="4848" spans="1:12" ht="17.399999999999999" x14ac:dyDescent="0.25">
      <c r="A4848" s="462" t="s">
        <v>5812</v>
      </c>
      <c r="B4848" s="330" t="s">
        <v>2459</v>
      </c>
      <c r="C4848" s="330" t="s">
        <v>3082</v>
      </c>
      <c r="D4848" s="370">
        <v>0</v>
      </c>
      <c r="E4848" s="358">
        <v>0</v>
      </c>
      <c r="F4848" s="358">
        <v>0</v>
      </c>
      <c r="G4848" s="370">
        <v>0</v>
      </c>
      <c r="H4848" s="358">
        <v>0.37890400000000002</v>
      </c>
      <c r="I4848" s="358">
        <v>3.639103</v>
      </c>
      <c r="J4848" s="370">
        <v>0</v>
      </c>
      <c r="K4848" s="358">
        <v>0.37890400000000002</v>
      </c>
      <c r="L4848" s="358">
        <v>3.639103</v>
      </c>
    </row>
    <row r="4849" spans="1:12" ht="17.399999999999999" x14ac:dyDescent="0.25">
      <c r="A4849" s="463" t="s">
        <v>5812</v>
      </c>
      <c r="B4849" s="334" t="s">
        <v>2459</v>
      </c>
      <c r="C4849" s="334" t="s">
        <v>3089</v>
      </c>
      <c r="D4849" s="371">
        <v>0</v>
      </c>
      <c r="E4849" s="359">
        <v>0</v>
      </c>
      <c r="F4849" s="359">
        <v>0</v>
      </c>
      <c r="G4849" s="371">
        <v>0</v>
      </c>
      <c r="H4849" s="359">
        <v>3.5033000000000002E-2</v>
      </c>
      <c r="I4849" s="359">
        <v>3.032422</v>
      </c>
      <c r="J4849" s="371">
        <v>0</v>
      </c>
      <c r="K4849" s="359">
        <v>3.5033000000000002E-2</v>
      </c>
      <c r="L4849" s="359">
        <v>3.032422</v>
      </c>
    </row>
    <row r="4850" spans="1:12" ht="17.399999999999999" x14ac:dyDescent="0.25">
      <c r="A4850" s="462" t="s">
        <v>5812</v>
      </c>
      <c r="B4850" s="330" t="s">
        <v>2459</v>
      </c>
      <c r="C4850" s="330" t="s">
        <v>8046</v>
      </c>
      <c r="D4850" s="370">
        <v>0</v>
      </c>
      <c r="E4850" s="358">
        <v>0</v>
      </c>
      <c r="F4850" s="358">
        <v>0</v>
      </c>
      <c r="G4850" s="370">
        <v>0</v>
      </c>
      <c r="H4850" s="358">
        <v>2.3400000000000001E-3</v>
      </c>
      <c r="I4850" s="358">
        <v>3.6649999999999999E-3</v>
      </c>
      <c r="J4850" s="370">
        <v>0</v>
      </c>
      <c r="K4850" s="358">
        <v>2.3400000000000001E-3</v>
      </c>
      <c r="L4850" s="358">
        <v>3.6649999999999999E-3</v>
      </c>
    </row>
    <row r="4851" spans="1:12" ht="17.399999999999999" x14ac:dyDescent="0.25">
      <c r="A4851" s="463" t="s">
        <v>5813</v>
      </c>
      <c r="B4851" s="334" t="s">
        <v>2460</v>
      </c>
      <c r="C4851" s="334" t="s">
        <v>3081</v>
      </c>
      <c r="D4851" s="371">
        <v>0</v>
      </c>
      <c r="E4851" s="359">
        <v>2.5500000000000002E-4</v>
      </c>
      <c r="F4851" s="359">
        <v>2.0230000000000001E-3</v>
      </c>
      <c r="G4851" s="371">
        <v>0</v>
      </c>
      <c r="H4851" s="359">
        <v>9.6048999999999995E-2</v>
      </c>
      <c r="I4851" s="359">
        <v>6.0768880000000003</v>
      </c>
      <c r="J4851" s="371">
        <v>0</v>
      </c>
      <c r="K4851" s="359">
        <v>9.6304000000000001E-2</v>
      </c>
      <c r="L4851" s="359">
        <v>6.0789109999999997</v>
      </c>
    </row>
    <row r="4852" spans="1:12" ht="17.399999999999999" x14ac:dyDescent="0.25">
      <c r="A4852" s="462" t="s">
        <v>5813</v>
      </c>
      <c r="B4852" s="330" t="s">
        <v>2460</v>
      </c>
      <c r="C4852" s="330" t="s">
        <v>3089</v>
      </c>
      <c r="D4852" s="370">
        <v>0</v>
      </c>
      <c r="E4852" s="358">
        <v>0</v>
      </c>
      <c r="F4852" s="358">
        <v>0</v>
      </c>
      <c r="G4852" s="370">
        <v>0</v>
      </c>
      <c r="H4852" s="358">
        <v>1.9068000000000002E-2</v>
      </c>
      <c r="I4852" s="358">
        <v>1.5780240000000001</v>
      </c>
      <c r="J4852" s="370">
        <v>0</v>
      </c>
      <c r="K4852" s="358">
        <v>1.9068000000000002E-2</v>
      </c>
      <c r="L4852" s="358">
        <v>1.5780240000000001</v>
      </c>
    </row>
    <row r="4853" spans="1:12" ht="17.399999999999999" x14ac:dyDescent="0.25">
      <c r="A4853" s="463" t="s">
        <v>5813</v>
      </c>
      <c r="B4853" s="334" t="s">
        <v>2460</v>
      </c>
      <c r="C4853" s="334" t="s">
        <v>8046</v>
      </c>
      <c r="D4853" s="371">
        <v>0</v>
      </c>
      <c r="E4853" s="359">
        <v>2.1519999999999998E-3</v>
      </c>
      <c r="F4853" s="359">
        <v>5.6249999999999998E-3</v>
      </c>
      <c r="G4853" s="371">
        <v>0</v>
      </c>
      <c r="H4853" s="359">
        <v>4.0738999999999997E-2</v>
      </c>
      <c r="I4853" s="359">
        <v>1.0680240000000001</v>
      </c>
      <c r="J4853" s="371">
        <v>0</v>
      </c>
      <c r="K4853" s="359">
        <v>4.2890999999999999E-2</v>
      </c>
      <c r="L4853" s="359">
        <v>1.0736490000000001</v>
      </c>
    </row>
    <row r="4854" spans="1:12" ht="17.399999999999999" x14ac:dyDescent="0.25">
      <c r="A4854" s="462" t="s">
        <v>5814</v>
      </c>
      <c r="B4854" s="330" t="s">
        <v>2461</v>
      </c>
      <c r="C4854" s="330" t="s">
        <v>3081</v>
      </c>
      <c r="D4854" s="370">
        <v>0</v>
      </c>
      <c r="E4854" s="358">
        <v>0</v>
      </c>
      <c r="F4854" s="358">
        <v>0</v>
      </c>
      <c r="G4854" s="370">
        <v>0</v>
      </c>
      <c r="H4854" s="358">
        <v>9.8089999999999997E-2</v>
      </c>
      <c r="I4854" s="358">
        <v>1.158523</v>
      </c>
      <c r="J4854" s="370">
        <v>0</v>
      </c>
      <c r="K4854" s="358">
        <v>9.8089999999999997E-2</v>
      </c>
      <c r="L4854" s="358">
        <v>1.158523</v>
      </c>
    </row>
    <row r="4855" spans="1:12" ht="17.399999999999999" x14ac:dyDescent="0.25">
      <c r="A4855" s="463" t="s">
        <v>5814</v>
      </c>
      <c r="B4855" s="334" t="s">
        <v>2461</v>
      </c>
      <c r="C4855" s="334" t="s">
        <v>3089</v>
      </c>
      <c r="D4855" s="371">
        <v>0</v>
      </c>
      <c r="E4855" s="359">
        <v>0</v>
      </c>
      <c r="F4855" s="359">
        <v>0</v>
      </c>
      <c r="G4855" s="371">
        <v>0</v>
      </c>
      <c r="H4855" s="359">
        <v>1.0107E-2</v>
      </c>
      <c r="I4855" s="359">
        <v>16.985054999999999</v>
      </c>
      <c r="J4855" s="371">
        <v>0</v>
      </c>
      <c r="K4855" s="359">
        <v>1.0107E-2</v>
      </c>
      <c r="L4855" s="359">
        <v>16.985054999999999</v>
      </c>
    </row>
    <row r="4856" spans="1:12" ht="17.399999999999999" x14ac:dyDescent="0.25">
      <c r="A4856" s="462" t="s">
        <v>5814</v>
      </c>
      <c r="B4856" s="330" t="s">
        <v>2461</v>
      </c>
      <c r="C4856" s="330" t="s">
        <v>8046</v>
      </c>
      <c r="D4856" s="370">
        <v>0</v>
      </c>
      <c r="E4856" s="358">
        <v>0</v>
      </c>
      <c r="F4856" s="358">
        <v>0</v>
      </c>
      <c r="G4856" s="370">
        <v>0</v>
      </c>
      <c r="H4856" s="358">
        <v>1.304E-3</v>
      </c>
      <c r="I4856" s="358">
        <v>6.2000000000000003E-5</v>
      </c>
      <c r="J4856" s="370">
        <v>0</v>
      </c>
      <c r="K4856" s="358">
        <v>1.304E-3</v>
      </c>
      <c r="L4856" s="358">
        <v>6.2000000000000003E-5</v>
      </c>
    </row>
    <row r="4857" spans="1:12" ht="17.399999999999999" x14ac:dyDescent="0.25">
      <c r="A4857" s="463" t="s">
        <v>5815</v>
      </c>
      <c r="B4857" s="334" t="s">
        <v>1305</v>
      </c>
      <c r="C4857" s="334" t="s">
        <v>3083</v>
      </c>
      <c r="D4857" s="371">
        <v>0</v>
      </c>
      <c r="E4857" s="359">
        <v>0</v>
      </c>
      <c r="F4857" s="359">
        <v>0</v>
      </c>
      <c r="G4857" s="371">
        <v>0</v>
      </c>
      <c r="H4857" s="359">
        <v>0.49265100000000001</v>
      </c>
      <c r="I4857" s="359">
        <v>237.54340400000001</v>
      </c>
      <c r="J4857" s="371">
        <v>0</v>
      </c>
      <c r="K4857" s="359">
        <v>0.49265100000000001</v>
      </c>
      <c r="L4857" s="359">
        <v>237.54340400000001</v>
      </c>
    </row>
    <row r="4858" spans="1:12" ht="17.399999999999999" x14ac:dyDescent="0.25">
      <c r="A4858" s="462" t="s">
        <v>5815</v>
      </c>
      <c r="B4858" s="330" t="s">
        <v>1305</v>
      </c>
      <c r="C4858" s="330" t="s">
        <v>3087</v>
      </c>
      <c r="D4858" s="370">
        <v>0</v>
      </c>
      <c r="E4858" s="358">
        <v>0</v>
      </c>
      <c r="F4858" s="358">
        <v>0</v>
      </c>
      <c r="G4858" s="370">
        <v>0</v>
      </c>
      <c r="H4858" s="358">
        <v>3.7449999999999997E-2</v>
      </c>
      <c r="I4858" s="358">
        <v>30.011203999999999</v>
      </c>
      <c r="J4858" s="370">
        <v>0</v>
      </c>
      <c r="K4858" s="358">
        <v>3.7449999999999997E-2</v>
      </c>
      <c r="L4858" s="358">
        <v>30.011203999999999</v>
      </c>
    </row>
    <row r="4859" spans="1:12" ht="17.399999999999999" x14ac:dyDescent="0.25">
      <c r="A4859" s="463" t="s">
        <v>5815</v>
      </c>
      <c r="B4859" s="334" t="s">
        <v>1305</v>
      </c>
      <c r="C4859" s="334" t="s">
        <v>3089</v>
      </c>
      <c r="D4859" s="371">
        <v>0</v>
      </c>
      <c r="E4859" s="359">
        <v>0</v>
      </c>
      <c r="F4859" s="359">
        <v>0</v>
      </c>
      <c r="G4859" s="371">
        <v>0</v>
      </c>
      <c r="H4859" s="359">
        <v>3.3999999999999998E-3</v>
      </c>
      <c r="I4859" s="359">
        <v>4.9984770000000003</v>
      </c>
      <c r="J4859" s="371">
        <v>0</v>
      </c>
      <c r="K4859" s="359">
        <v>3.3999999999999998E-3</v>
      </c>
      <c r="L4859" s="359">
        <v>4.9984770000000003</v>
      </c>
    </row>
    <row r="4860" spans="1:12" ht="17.399999999999999" x14ac:dyDescent="0.25">
      <c r="A4860" s="462" t="s">
        <v>5815</v>
      </c>
      <c r="B4860" s="330" t="s">
        <v>1305</v>
      </c>
      <c r="C4860" s="330" t="s">
        <v>8046</v>
      </c>
      <c r="D4860" s="370">
        <v>0</v>
      </c>
      <c r="E4860" s="358">
        <v>0</v>
      </c>
      <c r="F4860" s="358">
        <v>0</v>
      </c>
      <c r="G4860" s="370">
        <v>0</v>
      </c>
      <c r="H4860" s="358">
        <v>6.0000000000000001E-3</v>
      </c>
      <c r="I4860" s="358">
        <v>0.21</v>
      </c>
      <c r="J4860" s="370">
        <v>0</v>
      </c>
      <c r="K4860" s="358">
        <v>6.0000000000000001E-3</v>
      </c>
      <c r="L4860" s="358">
        <v>0.21</v>
      </c>
    </row>
    <row r="4861" spans="1:12" ht="17.399999999999999" x14ac:dyDescent="0.25">
      <c r="A4861" s="463" t="s">
        <v>3753</v>
      </c>
      <c r="B4861" s="334" t="s">
        <v>2462</v>
      </c>
      <c r="C4861" s="334" t="s">
        <v>3084</v>
      </c>
      <c r="D4861" s="371">
        <v>0</v>
      </c>
      <c r="E4861" s="359">
        <v>0</v>
      </c>
      <c r="F4861" s="359">
        <v>0</v>
      </c>
      <c r="G4861" s="371">
        <v>0</v>
      </c>
      <c r="H4861" s="359">
        <v>1.448E-2</v>
      </c>
      <c r="I4861" s="359">
        <v>15.095723</v>
      </c>
      <c r="J4861" s="371">
        <v>0</v>
      </c>
      <c r="K4861" s="359">
        <v>1.448E-2</v>
      </c>
      <c r="L4861" s="359">
        <v>15.095723</v>
      </c>
    </row>
    <row r="4862" spans="1:12" ht="17.399999999999999" x14ac:dyDescent="0.25">
      <c r="A4862" s="462" t="s">
        <v>3753</v>
      </c>
      <c r="B4862" s="330" t="s">
        <v>2462</v>
      </c>
      <c r="C4862" s="330" t="s">
        <v>3087</v>
      </c>
      <c r="D4862" s="370">
        <v>0</v>
      </c>
      <c r="E4862" s="358">
        <v>0</v>
      </c>
      <c r="F4862" s="358">
        <v>0</v>
      </c>
      <c r="G4862" s="370">
        <v>0</v>
      </c>
      <c r="H4862" s="358">
        <v>1.0859999999999999E-3</v>
      </c>
      <c r="I4862" s="358">
        <v>5.6277780000000002</v>
      </c>
      <c r="J4862" s="370">
        <v>0</v>
      </c>
      <c r="K4862" s="358">
        <v>1.0859999999999999E-3</v>
      </c>
      <c r="L4862" s="358">
        <v>5.6277780000000002</v>
      </c>
    </row>
    <row r="4863" spans="1:12" ht="17.399999999999999" x14ac:dyDescent="0.25">
      <c r="A4863" s="463" t="s">
        <v>3753</v>
      </c>
      <c r="B4863" s="334" t="s">
        <v>2462</v>
      </c>
      <c r="C4863" s="334" t="s">
        <v>3089</v>
      </c>
      <c r="D4863" s="371">
        <v>0</v>
      </c>
      <c r="E4863" s="359">
        <v>0</v>
      </c>
      <c r="F4863" s="359">
        <v>0</v>
      </c>
      <c r="G4863" s="371">
        <v>0</v>
      </c>
      <c r="H4863" s="359">
        <v>1.0902999999999999E-2</v>
      </c>
      <c r="I4863" s="359">
        <v>11.583562000000001</v>
      </c>
      <c r="J4863" s="371">
        <v>0</v>
      </c>
      <c r="K4863" s="359">
        <v>1.0902999999999999E-2</v>
      </c>
      <c r="L4863" s="359">
        <v>11.583562000000001</v>
      </c>
    </row>
    <row r="4864" spans="1:12" ht="17.399999999999999" x14ac:dyDescent="0.25">
      <c r="A4864" s="462" t="s">
        <v>3753</v>
      </c>
      <c r="B4864" s="330" t="s">
        <v>2462</v>
      </c>
      <c r="C4864" s="330" t="s">
        <v>8046</v>
      </c>
      <c r="D4864" s="370">
        <v>0</v>
      </c>
      <c r="E4864" s="358">
        <v>0</v>
      </c>
      <c r="F4864" s="358">
        <v>0</v>
      </c>
      <c r="G4864" s="370">
        <v>0</v>
      </c>
      <c r="H4864" s="358">
        <v>1.17E-4</v>
      </c>
      <c r="I4864" s="358">
        <v>4.7949999999999998E-3</v>
      </c>
      <c r="J4864" s="370">
        <v>0</v>
      </c>
      <c r="K4864" s="358">
        <v>1.17E-4</v>
      </c>
      <c r="L4864" s="358">
        <v>4.7949999999999998E-3</v>
      </c>
    </row>
    <row r="4865" spans="1:12" ht="17.399999999999999" x14ac:dyDescent="0.25">
      <c r="A4865" s="463" t="s">
        <v>247</v>
      </c>
      <c r="B4865" s="334" t="s">
        <v>248</v>
      </c>
      <c r="C4865" s="334" t="s">
        <v>3081</v>
      </c>
      <c r="D4865" s="371">
        <v>0</v>
      </c>
      <c r="E4865" s="359">
        <v>0</v>
      </c>
      <c r="F4865" s="359">
        <v>0</v>
      </c>
      <c r="G4865" s="371">
        <v>0</v>
      </c>
      <c r="H4865" s="359">
        <v>0.46949000000000002</v>
      </c>
      <c r="I4865" s="359">
        <v>202.29512199999999</v>
      </c>
      <c r="J4865" s="371">
        <v>0</v>
      </c>
      <c r="K4865" s="359">
        <v>0.46949000000000002</v>
      </c>
      <c r="L4865" s="359">
        <v>202.29512199999999</v>
      </c>
    </row>
    <row r="4866" spans="1:12" ht="17.399999999999999" x14ac:dyDescent="0.25">
      <c r="A4866" s="462" t="s">
        <v>247</v>
      </c>
      <c r="B4866" s="330" t="s">
        <v>248</v>
      </c>
      <c r="C4866" s="330" t="s">
        <v>3082</v>
      </c>
      <c r="D4866" s="370">
        <v>0</v>
      </c>
      <c r="E4866" s="358">
        <v>0</v>
      </c>
      <c r="F4866" s="358">
        <v>0</v>
      </c>
      <c r="G4866" s="370">
        <v>0</v>
      </c>
      <c r="H4866" s="358">
        <v>0.20725399999999999</v>
      </c>
      <c r="I4866" s="358">
        <v>28.36027</v>
      </c>
      <c r="J4866" s="370">
        <v>0</v>
      </c>
      <c r="K4866" s="358">
        <v>0.20725399999999999</v>
      </c>
      <c r="L4866" s="358">
        <v>28.36027</v>
      </c>
    </row>
    <row r="4867" spans="1:12" ht="17.399999999999999" x14ac:dyDescent="0.25">
      <c r="A4867" s="463" t="s">
        <v>247</v>
      </c>
      <c r="B4867" s="334" t="s">
        <v>248</v>
      </c>
      <c r="C4867" s="334" t="s">
        <v>3083</v>
      </c>
      <c r="D4867" s="371">
        <v>0</v>
      </c>
      <c r="E4867" s="359">
        <v>0</v>
      </c>
      <c r="F4867" s="359">
        <v>0</v>
      </c>
      <c r="G4867" s="371">
        <v>0</v>
      </c>
      <c r="H4867" s="359">
        <v>0.27018500000000001</v>
      </c>
      <c r="I4867" s="359">
        <v>133.35773800000001</v>
      </c>
      <c r="J4867" s="371">
        <v>0</v>
      </c>
      <c r="K4867" s="359">
        <v>0.27018500000000001</v>
      </c>
      <c r="L4867" s="359">
        <v>133.35773800000001</v>
      </c>
    </row>
    <row r="4868" spans="1:12" ht="17.399999999999999" x14ac:dyDescent="0.25">
      <c r="A4868" s="462" t="s">
        <v>247</v>
      </c>
      <c r="B4868" s="330" t="s">
        <v>248</v>
      </c>
      <c r="C4868" s="330" t="s">
        <v>3084</v>
      </c>
      <c r="D4868" s="370">
        <v>0</v>
      </c>
      <c r="E4868" s="358">
        <v>0</v>
      </c>
      <c r="F4868" s="358">
        <v>0</v>
      </c>
      <c r="G4868" s="370">
        <v>0</v>
      </c>
      <c r="H4868" s="358">
        <v>7.3296E-2</v>
      </c>
      <c r="I4868" s="358">
        <v>119.592759</v>
      </c>
      <c r="J4868" s="370">
        <v>0</v>
      </c>
      <c r="K4868" s="358">
        <v>7.3296E-2</v>
      </c>
      <c r="L4868" s="358">
        <v>119.592759</v>
      </c>
    </row>
    <row r="4869" spans="1:12" ht="17.399999999999999" x14ac:dyDescent="0.25">
      <c r="A4869" s="463" t="s">
        <v>247</v>
      </c>
      <c r="B4869" s="334" t="s">
        <v>248</v>
      </c>
      <c r="C4869" s="334" t="s">
        <v>3085</v>
      </c>
      <c r="D4869" s="371">
        <v>0</v>
      </c>
      <c r="E4869" s="359">
        <v>0</v>
      </c>
      <c r="F4869" s="359">
        <v>0</v>
      </c>
      <c r="G4869" s="371">
        <v>0</v>
      </c>
      <c r="H4869" s="359">
        <v>9.8351999999999995E-2</v>
      </c>
      <c r="I4869" s="359">
        <v>6.174868</v>
      </c>
      <c r="J4869" s="371">
        <v>0</v>
      </c>
      <c r="K4869" s="359">
        <v>9.8351999999999995E-2</v>
      </c>
      <c r="L4869" s="359">
        <v>6.174868</v>
      </c>
    </row>
    <row r="4870" spans="1:12" ht="17.399999999999999" x14ac:dyDescent="0.25">
      <c r="A4870" s="462" t="s">
        <v>247</v>
      </c>
      <c r="B4870" s="330" t="s">
        <v>248</v>
      </c>
      <c r="C4870" s="330" t="s">
        <v>3087</v>
      </c>
      <c r="D4870" s="370">
        <v>0</v>
      </c>
      <c r="E4870" s="358">
        <v>1.7527999999999998E-2</v>
      </c>
      <c r="F4870" s="358">
        <v>43.746560000000002</v>
      </c>
      <c r="G4870" s="370">
        <v>0</v>
      </c>
      <c r="H4870" s="358">
        <v>0.17822199999999999</v>
      </c>
      <c r="I4870" s="358">
        <v>167.412181</v>
      </c>
      <c r="J4870" s="370">
        <v>0</v>
      </c>
      <c r="K4870" s="358">
        <v>0.19575000000000001</v>
      </c>
      <c r="L4870" s="358">
        <v>211.15874099999999</v>
      </c>
    </row>
    <row r="4871" spans="1:12" ht="17.399999999999999" x14ac:dyDescent="0.25">
      <c r="A4871" s="463" t="s">
        <v>247</v>
      </c>
      <c r="B4871" s="334" t="s">
        <v>248</v>
      </c>
      <c r="C4871" s="334" t="s">
        <v>3089</v>
      </c>
      <c r="D4871" s="371">
        <v>0</v>
      </c>
      <c r="E4871" s="359">
        <v>2.1100000000000001E-4</v>
      </c>
      <c r="F4871" s="359">
        <v>7.67E-4</v>
      </c>
      <c r="G4871" s="371">
        <v>0</v>
      </c>
      <c r="H4871" s="359">
        <v>0.128553</v>
      </c>
      <c r="I4871" s="359">
        <v>70.520140999999995</v>
      </c>
      <c r="J4871" s="371">
        <v>0</v>
      </c>
      <c r="K4871" s="359">
        <v>0.12876399999999999</v>
      </c>
      <c r="L4871" s="359">
        <v>70.520908000000006</v>
      </c>
    </row>
    <row r="4872" spans="1:12" ht="17.399999999999999" x14ac:dyDescent="0.25">
      <c r="A4872" s="462" t="s">
        <v>5816</v>
      </c>
      <c r="B4872" s="330" t="s">
        <v>2463</v>
      </c>
      <c r="C4872" s="330" t="s">
        <v>3081</v>
      </c>
      <c r="D4872" s="370">
        <v>0</v>
      </c>
      <c r="E4872" s="358">
        <v>0</v>
      </c>
      <c r="F4872" s="358">
        <v>0</v>
      </c>
      <c r="G4872" s="370">
        <v>0</v>
      </c>
      <c r="H4872" s="358">
        <v>5.3319999999999999E-2</v>
      </c>
      <c r="I4872" s="358">
        <v>2.2653989999999999</v>
      </c>
      <c r="J4872" s="370">
        <v>0</v>
      </c>
      <c r="K4872" s="358">
        <v>5.3319999999999999E-2</v>
      </c>
      <c r="L4872" s="358">
        <v>2.2653989999999999</v>
      </c>
    </row>
    <row r="4873" spans="1:12" ht="17.399999999999999" x14ac:dyDescent="0.25">
      <c r="A4873" s="463" t="s">
        <v>5816</v>
      </c>
      <c r="B4873" s="334" t="s">
        <v>2463</v>
      </c>
      <c r="C4873" s="334" t="s">
        <v>8046</v>
      </c>
      <c r="D4873" s="371">
        <v>0</v>
      </c>
      <c r="E4873" s="359">
        <v>0</v>
      </c>
      <c r="F4873" s="359">
        <v>0</v>
      </c>
      <c r="G4873" s="371">
        <v>0</v>
      </c>
      <c r="H4873" s="359">
        <v>1.206E-3</v>
      </c>
      <c r="I4873" s="359">
        <v>0.117147</v>
      </c>
      <c r="J4873" s="371">
        <v>0</v>
      </c>
      <c r="K4873" s="359">
        <v>1.206E-3</v>
      </c>
      <c r="L4873" s="359">
        <v>0.117147</v>
      </c>
    </row>
    <row r="4874" spans="1:12" ht="17.399999999999999" x14ac:dyDescent="0.25">
      <c r="A4874" s="462" t="s">
        <v>5817</v>
      </c>
      <c r="B4874" s="330" t="s">
        <v>2464</v>
      </c>
      <c r="C4874" s="330" t="s">
        <v>3081</v>
      </c>
      <c r="D4874" s="370">
        <v>0</v>
      </c>
      <c r="E4874" s="358">
        <v>2.5000000000000001E-4</v>
      </c>
      <c r="F4874" s="358">
        <v>1.976E-2</v>
      </c>
      <c r="G4874" s="370">
        <v>0</v>
      </c>
      <c r="H4874" s="358">
        <v>0.116217</v>
      </c>
      <c r="I4874" s="358">
        <v>3.447416</v>
      </c>
      <c r="J4874" s="370">
        <v>0</v>
      </c>
      <c r="K4874" s="358">
        <v>0.116467</v>
      </c>
      <c r="L4874" s="358">
        <v>3.4671759999999998</v>
      </c>
    </row>
    <row r="4875" spans="1:12" ht="17.399999999999999" x14ac:dyDescent="0.25">
      <c r="A4875" s="463" t="s">
        <v>5817</v>
      </c>
      <c r="B4875" s="334" t="s">
        <v>2464</v>
      </c>
      <c r="C4875" s="334" t="s">
        <v>3083</v>
      </c>
      <c r="D4875" s="371">
        <v>0</v>
      </c>
      <c r="E4875" s="359">
        <v>0</v>
      </c>
      <c r="F4875" s="359">
        <v>0</v>
      </c>
      <c r="G4875" s="371">
        <v>0</v>
      </c>
      <c r="H4875" s="359">
        <v>8.2140000000000008E-3</v>
      </c>
      <c r="I4875" s="359">
        <v>1.9761070000000001</v>
      </c>
      <c r="J4875" s="371">
        <v>0</v>
      </c>
      <c r="K4875" s="359">
        <v>8.2140000000000008E-3</v>
      </c>
      <c r="L4875" s="359">
        <v>1.9761070000000001</v>
      </c>
    </row>
    <row r="4876" spans="1:12" ht="17.399999999999999" x14ac:dyDescent="0.25">
      <c r="A4876" s="462" t="s">
        <v>5817</v>
      </c>
      <c r="B4876" s="330" t="s">
        <v>2464</v>
      </c>
      <c r="C4876" s="330" t="s">
        <v>3087</v>
      </c>
      <c r="D4876" s="370">
        <v>0</v>
      </c>
      <c r="E4876" s="358">
        <v>0</v>
      </c>
      <c r="F4876" s="358">
        <v>0</v>
      </c>
      <c r="G4876" s="370">
        <v>0</v>
      </c>
      <c r="H4876" s="358">
        <v>1.5699999999999999E-4</v>
      </c>
      <c r="I4876" s="358">
        <v>0.50259900000000002</v>
      </c>
      <c r="J4876" s="370">
        <v>0</v>
      </c>
      <c r="K4876" s="358">
        <v>1.5699999999999999E-4</v>
      </c>
      <c r="L4876" s="358">
        <v>0.50259900000000002</v>
      </c>
    </row>
    <row r="4877" spans="1:12" ht="17.399999999999999" x14ac:dyDescent="0.25">
      <c r="A4877" s="463" t="s">
        <v>5817</v>
      </c>
      <c r="B4877" s="334" t="s">
        <v>2464</v>
      </c>
      <c r="C4877" s="334" t="s">
        <v>8046</v>
      </c>
      <c r="D4877" s="371">
        <v>0</v>
      </c>
      <c r="E4877" s="359">
        <v>0</v>
      </c>
      <c r="F4877" s="359">
        <v>0</v>
      </c>
      <c r="G4877" s="371">
        <v>0</v>
      </c>
      <c r="H4877" s="359">
        <v>1.2584E-2</v>
      </c>
      <c r="I4877" s="359">
        <v>0.30483700000000002</v>
      </c>
      <c r="J4877" s="371">
        <v>0</v>
      </c>
      <c r="K4877" s="359">
        <v>1.2584E-2</v>
      </c>
      <c r="L4877" s="359">
        <v>0.30483700000000002</v>
      </c>
    </row>
    <row r="4878" spans="1:12" ht="17.399999999999999" x14ac:dyDescent="0.25">
      <c r="A4878" s="462" t="s">
        <v>5818</v>
      </c>
      <c r="B4878" s="330" t="s">
        <v>2465</v>
      </c>
      <c r="C4878" s="330" t="s">
        <v>3081</v>
      </c>
      <c r="D4878" s="370">
        <v>0</v>
      </c>
      <c r="E4878" s="358">
        <v>0</v>
      </c>
      <c r="F4878" s="358">
        <v>0</v>
      </c>
      <c r="G4878" s="370">
        <v>0</v>
      </c>
      <c r="H4878" s="358">
        <v>0.36048999999999998</v>
      </c>
      <c r="I4878" s="358">
        <v>10.635377999999999</v>
      </c>
      <c r="J4878" s="370">
        <v>0</v>
      </c>
      <c r="K4878" s="358">
        <v>0.36048999999999998</v>
      </c>
      <c r="L4878" s="358">
        <v>10.635377999999999</v>
      </c>
    </row>
    <row r="4879" spans="1:12" ht="17.399999999999999" x14ac:dyDescent="0.25">
      <c r="A4879" s="463" t="s">
        <v>5818</v>
      </c>
      <c r="B4879" s="334" t="s">
        <v>2465</v>
      </c>
      <c r="C4879" s="334" t="s">
        <v>3082</v>
      </c>
      <c r="D4879" s="371">
        <v>0</v>
      </c>
      <c r="E4879" s="359">
        <v>4.2199999999999998E-3</v>
      </c>
      <c r="F4879" s="359">
        <v>0.29678599999999999</v>
      </c>
      <c r="G4879" s="371">
        <v>0</v>
      </c>
      <c r="H4879" s="359">
        <v>2.1718999999999999E-2</v>
      </c>
      <c r="I4879" s="359">
        <v>0.61046299999999998</v>
      </c>
      <c r="J4879" s="371">
        <v>0</v>
      </c>
      <c r="K4879" s="359">
        <v>2.5939E-2</v>
      </c>
      <c r="L4879" s="359">
        <v>0.90724899999999997</v>
      </c>
    </row>
    <row r="4880" spans="1:12" ht="17.399999999999999" x14ac:dyDescent="0.25">
      <c r="A4880" s="462" t="s">
        <v>5818</v>
      </c>
      <c r="B4880" s="330" t="s">
        <v>2465</v>
      </c>
      <c r="C4880" s="330" t="s">
        <v>3084</v>
      </c>
      <c r="D4880" s="370">
        <v>0</v>
      </c>
      <c r="E4880" s="358">
        <v>2.5349999999999999E-3</v>
      </c>
      <c r="F4880" s="358">
        <v>0.15482099999999999</v>
      </c>
      <c r="G4880" s="370">
        <v>0</v>
      </c>
      <c r="H4880" s="358">
        <v>9.3080000000000003E-3</v>
      </c>
      <c r="I4880" s="358">
        <v>0.47375899999999999</v>
      </c>
      <c r="J4880" s="370">
        <v>0</v>
      </c>
      <c r="K4880" s="358">
        <v>1.1842999999999999E-2</v>
      </c>
      <c r="L4880" s="358">
        <v>0.62858000000000003</v>
      </c>
    </row>
    <row r="4881" spans="1:12" ht="17.399999999999999" x14ac:dyDescent="0.25">
      <c r="A4881" s="463" t="s">
        <v>5818</v>
      </c>
      <c r="B4881" s="334" t="s">
        <v>2465</v>
      </c>
      <c r="C4881" s="334" t="s">
        <v>3087</v>
      </c>
      <c r="D4881" s="371">
        <v>0</v>
      </c>
      <c r="E4881" s="359">
        <v>0</v>
      </c>
      <c r="F4881" s="359">
        <v>0</v>
      </c>
      <c r="G4881" s="371">
        <v>0</v>
      </c>
      <c r="H4881" s="359">
        <v>2.5062999999999998E-2</v>
      </c>
      <c r="I4881" s="359">
        <v>26.327936000000001</v>
      </c>
      <c r="J4881" s="371">
        <v>0</v>
      </c>
      <c r="K4881" s="359">
        <v>2.5062999999999998E-2</v>
      </c>
      <c r="L4881" s="359">
        <v>26.327936000000001</v>
      </c>
    </row>
    <row r="4882" spans="1:12" ht="17.399999999999999" x14ac:dyDescent="0.25">
      <c r="A4882" s="462" t="s">
        <v>5818</v>
      </c>
      <c r="B4882" s="330" t="s">
        <v>2465</v>
      </c>
      <c r="C4882" s="330" t="s">
        <v>3089</v>
      </c>
      <c r="D4882" s="370">
        <v>0</v>
      </c>
      <c r="E4882" s="358">
        <v>0</v>
      </c>
      <c r="F4882" s="358">
        <v>0</v>
      </c>
      <c r="G4882" s="370">
        <v>0</v>
      </c>
      <c r="H4882" s="358">
        <v>3.4599999999999999E-2</v>
      </c>
      <c r="I4882" s="358">
        <v>4.3832940000000002</v>
      </c>
      <c r="J4882" s="370">
        <v>0</v>
      </c>
      <c r="K4882" s="358">
        <v>3.4599999999999999E-2</v>
      </c>
      <c r="L4882" s="358">
        <v>4.3832940000000002</v>
      </c>
    </row>
    <row r="4883" spans="1:12" ht="17.399999999999999" x14ac:dyDescent="0.25">
      <c r="A4883" s="463" t="s">
        <v>5818</v>
      </c>
      <c r="B4883" s="334" t="s">
        <v>2465</v>
      </c>
      <c r="C4883" s="334" t="s">
        <v>8046</v>
      </c>
      <c r="D4883" s="371">
        <v>0</v>
      </c>
      <c r="E4883" s="359">
        <v>3.3E-3</v>
      </c>
      <c r="F4883" s="359">
        <v>9.4839999999999994E-2</v>
      </c>
      <c r="G4883" s="371">
        <v>0</v>
      </c>
      <c r="H4883" s="359">
        <v>3.4382000000000003E-2</v>
      </c>
      <c r="I4883" s="359">
        <v>1.6292949999999999</v>
      </c>
      <c r="J4883" s="371">
        <v>0</v>
      </c>
      <c r="K4883" s="359">
        <v>3.7682E-2</v>
      </c>
      <c r="L4883" s="359">
        <v>1.724135</v>
      </c>
    </row>
    <row r="4884" spans="1:12" ht="17.399999999999999" x14ac:dyDescent="0.25">
      <c r="A4884" s="462" t="s">
        <v>5819</v>
      </c>
      <c r="B4884" s="330" t="s">
        <v>2466</v>
      </c>
      <c r="C4884" s="330" t="s">
        <v>3084</v>
      </c>
      <c r="D4884" s="370">
        <v>0</v>
      </c>
      <c r="E4884" s="358">
        <v>0</v>
      </c>
      <c r="F4884" s="358">
        <v>0</v>
      </c>
      <c r="G4884" s="370">
        <v>0</v>
      </c>
      <c r="H4884" s="358">
        <v>4.7000000000000002E-3</v>
      </c>
      <c r="I4884" s="358">
        <v>0.90285400000000005</v>
      </c>
      <c r="J4884" s="370">
        <v>0</v>
      </c>
      <c r="K4884" s="358">
        <v>4.7000000000000002E-3</v>
      </c>
      <c r="L4884" s="358">
        <v>0.90285400000000005</v>
      </c>
    </row>
    <row r="4885" spans="1:12" ht="17.399999999999999" x14ac:dyDescent="0.25">
      <c r="A4885" s="463" t="s">
        <v>5819</v>
      </c>
      <c r="B4885" s="334" t="s">
        <v>2466</v>
      </c>
      <c r="C4885" s="334" t="s">
        <v>8046</v>
      </c>
      <c r="D4885" s="371">
        <v>0</v>
      </c>
      <c r="E4885" s="359">
        <v>0</v>
      </c>
      <c r="F4885" s="359">
        <v>0</v>
      </c>
      <c r="G4885" s="371">
        <v>0</v>
      </c>
      <c r="H4885" s="359">
        <v>5.0959999999999998E-3</v>
      </c>
      <c r="I4885" s="359">
        <v>0.52826600000000001</v>
      </c>
      <c r="J4885" s="371">
        <v>0</v>
      </c>
      <c r="K4885" s="359">
        <v>5.0959999999999998E-3</v>
      </c>
      <c r="L4885" s="359">
        <v>0.52826600000000001</v>
      </c>
    </row>
    <row r="4886" spans="1:12" ht="17.399999999999999" x14ac:dyDescent="0.25">
      <c r="A4886" s="462" t="s">
        <v>5820</v>
      </c>
      <c r="B4886" s="330" t="s">
        <v>2467</v>
      </c>
      <c r="C4886" s="330" t="s">
        <v>3081</v>
      </c>
      <c r="D4886" s="370">
        <v>0</v>
      </c>
      <c r="E4886" s="358">
        <v>1.2459999999999999E-3</v>
      </c>
      <c r="F4886" s="358">
        <v>6.1435999999999998E-2</v>
      </c>
      <c r="G4886" s="370">
        <v>0</v>
      </c>
      <c r="H4886" s="358">
        <v>3.1551000000000003E-2</v>
      </c>
      <c r="I4886" s="358">
        <v>0.77283100000000005</v>
      </c>
      <c r="J4886" s="370">
        <v>0</v>
      </c>
      <c r="K4886" s="358">
        <v>3.2797E-2</v>
      </c>
      <c r="L4886" s="358">
        <v>0.83426699999999998</v>
      </c>
    </row>
    <row r="4887" spans="1:12" ht="17.399999999999999" x14ac:dyDescent="0.25">
      <c r="A4887" s="463" t="s">
        <v>5820</v>
      </c>
      <c r="B4887" s="334" t="s">
        <v>2467</v>
      </c>
      <c r="C4887" s="334" t="s">
        <v>8046</v>
      </c>
      <c r="D4887" s="371">
        <v>0</v>
      </c>
      <c r="E4887" s="359">
        <v>0</v>
      </c>
      <c r="F4887" s="359">
        <v>0</v>
      </c>
      <c r="G4887" s="371">
        <v>0</v>
      </c>
      <c r="H4887" s="359">
        <v>2.4160000000000002E-3</v>
      </c>
      <c r="I4887" s="359">
        <v>0.411188</v>
      </c>
      <c r="J4887" s="371">
        <v>0</v>
      </c>
      <c r="K4887" s="359">
        <v>2.4160000000000002E-3</v>
      </c>
      <c r="L4887" s="359">
        <v>0.411188</v>
      </c>
    </row>
    <row r="4888" spans="1:12" ht="17.399999999999999" x14ac:dyDescent="0.25">
      <c r="A4888" s="462" t="s">
        <v>5821</v>
      </c>
      <c r="B4888" s="330" t="s">
        <v>2468</v>
      </c>
      <c r="C4888" s="330" t="s">
        <v>3081</v>
      </c>
      <c r="D4888" s="370">
        <v>0</v>
      </c>
      <c r="E4888" s="358">
        <v>0</v>
      </c>
      <c r="F4888" s="358">
        <v>0</v>
      </c>
      <c r="G4888" s="370">
        <v>0</v>
      </c>
      <c r="H4888" s="358">
        <v>8.7150000000000005E-3</v>
      </c>
      <c r="I4888" s="358">
        <v>0.99099199999999998</v>
      </c>
      <c r="J4888" s="370">
        <v>0</v>
      </c>
      <c r="K4888" s="358">
        <v>8.7150000000000005E-3</v>
      </c>
      <c r="L4888" s="358">
        <v>0.99099199999999998</v>
      </c>
    </row>
    <row r="4889" spans="1:12" ht="17.399999999999999" x14ac:dyDescent="0.25">
      <c r="A4889" s="463" t="s">
        <v>5821</v>
      </c>
      <c r="B4889" s="334" t="s">
        <v>2468</v>
      </c>
      <c r="C4889" s="334" t="s">
        <v>8046</v>
      </c>
      <c r="D4889" s="371">
        <v>0</v>
      </c>
      <c r="E4889" s="359">
        <v>0</v>
      </c>
      <c r="F4889" s="359">
        <v>0</v>
      </c>
      <c r="G4889" s="371">
        <v>0</v>
      </c>
      <c r="H4889" s="359">
        <v>2.6900000000000001E-3</v>
      </c>
      <c r="I4889" s="359">
        <v>0.12571499999999999</v>
      </c>
      <c r="J4889" s="371">
        <v>0</v>
      </c>
      <c r="K4889" s="359">
        <v>2.6900000000000001E-3</v>
      </c>
      <c r="L4889" s="359">
        <v>0.12571499999999999</v>
      </c>
    </row>
    <row r="4890" spans="1:12" ht="17.399999999999999" x14ac:dyDescent="0.25">
      <c r="A4890" s="462" t="s">
        <v>5822</v>
      </c>
      <c r="B4890" s="330" t="s">
        <v>2469</v>
      </c>
      <c r="C4890" s="330" t="s">
        <v>3081</v>
      </c>
      <c r="D4890" s="370">
        <v>0</v>
      </c>
      <c r="E4890" s="358">
        <v>2.8639000000000001E-2</v>
      </c>
      <c r="F4890" s="358">
        <v>0.98374899999999998</v>
      </c>
      <c r="G4890" s="370">
        <v>0</v>
      </c>
      <c r="H4890" s="358">
        <v>2.8818329999999999</v>
      </c>
      <c r="I4890" s="358">
        <v>61.121766000000001</v>
      </c>
      <c r="J4890" s="370">
        <v>0</v>
      </c>
      <c r="K4890" s="358">
        <v>2.9104719999999999</v>
      </c>
      <c r="L4890" s="358">
        <v>62.105514999999997</v>
      </c>
    </row>
    <row r="4891" spans="1:12" ht="17.399999999999999" x14ac:dyDescent="0.25">
      <c r="A4891" s="463" t="s">
        <v>5822</v>
      </c>
      <c r="B4891" s="334" t="s">
        <v>2469</v>
      </c>
      <c r="C4891" s="334" t="s">
        <v>3082</v>
      </c>
      <c r="D4891" s="371">
        <v>0</v>
      </c>
      <c r="E4891" s="359">
        <v>4.4799999999999996E-3</v>
      </c>
      <c r="F4891" s="359">
        <v>0.36161799999999999</v>
      </c>
      <c r="G4891" s="371">
        <v>0</v>
      </c>
      <c r="H4891" s="359">
        <v>2.8101000000000001E-2</v>
      </c>
      <c r="I4891" s="359">
        <v>2.4799910000000001</v>
      </c>
      <c r="J4891" s="371">
        <v>0</v>
      </c>
      <c r="K4891" s="359">
        <v>3.2580999999999999E-2</v>
      </c>
      <c r="L4891" s="359">
        <v>2.8416090000000001</v>
      </c>
    </row>
    <row r="4892" spans="1:12" ht="17.399999999999999" x14ac:dyDescent="0.25">
      <c r="A4892" s="462" t="s">
        <v>5822</v>
      </c>
      <c r="B4892" s="330" t="s">
        <v>2469</v>
      </c>
      <c r="C4892" s="330" t="s">
        <v>3084</v>
      </c>
      <c r="D4892" s="370">
        <v>0</v>
      </c>
      <c r="E4892" s="358">
        <v>5.4609999999999997E-3</v>
      </c>
      <c r="F4892" s="358">
        <v>0.60800200000000004</v>
      </c>
      <c r="G4892" s="370">
        <v>0</v>
      </c>
      <c r="H4892" s="358">
        <v>0.12579299999999999</v>
      </c>
      <c r="I4892" s="358">
        <v>1.5625739999999999</v>
      </c>
      <c r="J4892" s="370">
        <v>0</v>
      </c>
      <c r="K4892" s="358">
        <v>0.13125400000000001</v>
      </c>
      <c r="L4892" s="358">
        <v>2.1705760000000001</v>
      </c>
    </row>
    <row r="4893" spans="1:12" ht="17.399999999999999" x14ac:dyDescent="0.25">
      <c r="A4893" s="463" t="s">
        <v>5822</v>
      </c>
      <c r="B4893" s="334" t="s">
        <v>2469</v>
      </c>
      <c r="C4893" s="334" t="s">
        <v>3087</v>
      </c>
      <c r="D4893" s="371">
        <v>0</v>
      </c>
      <c r="E4893" s="359">
        <v>8.2000000000000001E-5</v>
      </c>
      <c r="F4893" s="359">
        <v>1.0286999999999999E-2</v>
      </c>
      <c r="G4893" s="371">
        <v>0</v>
      </c>
      <c r="H4893" s="359">
        <v>2.5635000000000002E-2</v>
      </c>
      <c r="I4893" s="359">
        <v>1.302438</v>
      </c>
      <c r="J4893" s="371">
        <v>0</v>
      </c>
      <c r="K4893" s="359">
        <v>2.5717E-2</v>
      </c>
      <c r="L4893" s="359">
        <v>1.3127249999999999</v>
      </c>
    </row>
    <row r="4894" spans="1:12" ht="17.399999999999999" x14ac:dyDescent="0.25">
      <c r="A4894" s="462" t="s">
        <v>5822</v>
      </c>
      <c r="B4894" s="330" t="s">
        <v>2469</v>
      </c>
      <c r="C4894" s="330" t="s">
        <v>3089</v>
      </c>
      <c r="D4894" s="370">
        <v>0</v>
      </c>
      <c r="E4894" s="358">
        <v>0</v>
      </c>
      <c r="F4894" s="358">
        <v>0</v>
      </c>
      <c r="G4894" s="370">
        <v>0</v>
      </c>
      <c r="H4894" s="358">
        <v>2.7139E-2</v>
      </c>
      <c r="I4894" s="358">
        <v>5.8391989999999998</v>
      </c>
      <c r="J4894" s="370">
        <v>0</v>
      </c>
      <c r="K4894" s="358">
        <v>2.7139E-2</v>
      </c>
      <c r="L4894" s="358">
        <v>5.8391989999999998</v>
      </c>
    </row>
    <row r="4895" spans="1:12" ht="17.399999999999999" x14ac:dyDescent="0.25">
      <c r="A4895" s="463" t="s">
        <v>5822</v>
      </c>
      <c r="B4895" s="334" t="s">
        <v>2469</v>
      </c>
      <c r="C4895" s="334" t="s">
        <v>8046</v>
      </c>
      <c r="D4895" s="371">
        <v>0</v>
      </c>
      <c r="E4895" s="359">
        <v>4.17E-4</v>
      </c>
      <c r="F4895" s="359">
        <v>1.6421000000000002E-2</v>
      </c>
      <c r="G4895" s="371">
        <v>0</v>
      </c>
      <c r="H4895" s="359">
        <v>1.8603000000000001E-2</v>
      </c>
      <c r="I4895" s="359">
        <v>1.668382</v>
      </c>
      <c r="J4895" s="371">
        <v>0</v>
      </c>
      <c r="K4895" s="359">
        <v>1.9019999999999999E-2</v>
      </c>
      <c r="L4895" s="359">
        <v>1.6848030000000001</v>
      </c>
    </row>
    <row r="4896" spans="1:12" ht="17.399999999999999" x14ac:dyDescent="0.25">
      <c r="A4896" s="462" t="s">
        <v>5823</v>
      </c>
      <c r="B4896" s="330" t="s">
        <v>2470</v>
      </c>
      <c r="C4896" s="330" t="s">
        <v>3081</v>
      </c>
      <c r="D4896" s="370">
        <v>0</v>
      </c>
      <c r="E4896" s="358">
        <v>0</v>
      </c>
      <c r="F4896" s="358">
        <v>0</v>
      </c>
      <c r="G4896" s="370">
        <v>360</v>
      </c>
      <c r="H4896" s="358">
        <v>0.12322900000000001</v>
      </c>
      <c r="I4896" s="358">
        <v>7.319922</v>
      </c>
      <c r="J4896" s="370">
        <v>360</v>
      </c>
      <c r="K4896" s="358">
        <v>0.12322900000000001</v>
      </c>
      <c r="L4896" s="358">
        <v>7.319922</v>
      </c>
    </row>
    <row r="4897" spans="1:12" ht="17.399999999999999" x14ac:dyDescent="0.25">
      <c r="A4897" s="463" t="s">
        <v>5823</v>
      </c>
      <c r="B4897" s="334" t="s">
        <v>2470</v>
      </c>
      <c r="C4897" s="334" t="s">
        <v>3082</v>
      </c>
      <c r="D4897" s="371">
        <v>4</v>
      </c>
      <c r="E4897" s="359">
        <v>5.0000000000000001E-4</v>
      </c>
      <c r="F4897" s="359">
        <v>0.108</v>
      </c>
      <c r="G4897" s="371">
        <v>237</v>
      </c>
      <c r="H4897" s="359">
        <v>2.8126000000000002E-2</v>
      </c>
      <c r="I4897" s="359">
        <v>0.665798</v>
      </c>
      <c r="J4897" s="371">
        <v>241</v>
      </c>
      <c r="K4897" s="359">
        <v>2.8625999999999999E-2</v>
      </c>
      <c r="L4897" s="359">
        <v>0.77379799999999999</v>
      </c>
    </row>
    <row r="4898" spans="1:12" ht="17.399999999999999" x14ac:dyDescent="0.25">
      <c r="A4898" s="462" t="s">
        <v>5823</v>
      </c>
      <c r="B4898" s="330" t="s">
        <v>2470</v>
      </c>
      <c r="C4898" s="330" t="s">
        <v>3087</v>
      </c>
      <c r="D4898" s="370">
        <v>0</v>
      </c>
      <c r="E4898" s="358">
        <v>0</v>
      </c>
      <c r="F4898" s="358">
        <v>0</v>
      </c>
      <c r="G4898" s="370">
        <v>7</v>
      </c>
      <c r="H4898" s="358">
        <v>2.9488E-2</v>
      </c>
      <c r="I4898" s="358">
        <v>1.3851100000000001</v>
      </c>
      <c r="J4898" s="370">
        <v>7</v>
      </c>
      <c r="K4898" s="358">
        <v>2.9488E-2</v>
      </c>
      <c r="L4898" s="358">
        <v>1.3851100000000001</v>
      </c>
    </row>
    <row r="4899" spans="1:12" ht="17.399999999999999" x14ac:dyDescent="0.25">
      <c r="A4899" s="463" t="s">
        <v>5823</v>
      </c>
      <c r="B4899" s="334" t="s">
        <v>2470</v>
      </c>
      <c r="C4899" s="334" t="s">
        <v>8046</v>
      </c>
      <c r="D4899" s="371">
        <v>0</v>
      </c>
      <c r="E4899" s="359">
        <v>0</v>
      </c>
      <c r="F4899" s="359">
        <v>0</v>
      </c>
      <c r="G4899" s="371">
        <v>618</v>
      </c>
      <c r="H4899" s="359">
        <v>1.2030000000000001E-3</v>
      </c>
      <c r="I4899" s="359">
        <v>7.326E-3</v>
      </c>
      <c r="J4899" s="371">
        <v>618</v>
      </c>
      <c r="K4899" s="359">
        <v>1.2030000000000001E-3</v>
      </c>
      <c r="L4899" s="359">
        <v>7.326E-3</v>
      </c>
    </row>
    <row r="4900" spans="1:12" ht="17.399999999999999" x14ac:dyDescent="0.25">
      <c r="A4900" s="462" t="s">
        <v>5824</v>
      </c>
      <c r="B4900" s="330" t="s">
        <v>2471</v>
      </c>
      <c r="C4900" s="330" t="s">
        <v>3081</v>
      </c>
      <c r="D4900" s="370">
        <v>40</v>
      </c>
      <c r="E4900" s="358">
        <v>3.0091E-2</v>
      </c>
      <c r="F4900" s="358">
        <v>0.80624700000000005</v>
      </c>
      <c r="G4900" s="370">
        <v>15</v>
      </c>
      <c r="H4900" s="358">
        <v>3.8289999999999998E-2</v>
      </c>
      <c r="I4900" s="358">
        <v>3.356074</v>
      </c>
      <c r="J4900" s="370">
        <v>55</v>
      </c>
      <c r="K4900" s="358">
        <v>6.8380999999999997E-2</v>
      </c>
      <c r="L4900" s="358">
        <v>4.1623210000000004</v>
      </c>
    </row>
    <row r="4901" spans="1:12" ht="17.399999999999999" x14ac:dyDescent="0.25">
      <c r="A4901" s="463" t="s">
        <v>5824</v>
      </c>
      <c r="B4901" s="334" t="s">
        <v>2471</v>
      </c>
      <c r="C4901" s="334" t="s">
        <v>8046</v>
      </c>
      <c r="D4901" s="371">
        <v>0</v>
      </c>
      <c r="E4901" s="359">
        <v>0</v>
      </c>
      <c r="F4901" s="359">
        <v>0</v>
      </c>
      <c r="G4901" s="371">
        <v>5</v>
      </c>
      <c r="H4901" s="359">
        <v>7.7000000000000002E-3</v>
      </c>
      <c r="I4901" s="359">
        <v>8.8124999999999995E-2</v>
      </c>
      <c r="J4901" s="371">
        <v>5</v>
      </c>
      <c r="K4901" s="359">
        <v>7.7000000000000002E-3</v>
      </c>
      <c r="L4901" s="359">
        <v>8.8124999999999995E-2</v>
      </c>
    </row>
    <row r="4902" spans="1:12" ht="17.399999999999999" x14ac:dyDescent="0.25">
      <c r="A4902" s="462" t="s">
        <v>3908</v>
      </c>
      <c r="B4902" s="330" t="s">
        <v>2472</v>
      </c>
      <c r="C4902" s="330" t="s">
        <v>3081</v>
      </c>
      <c r="D4902" s="370">
        <v>31</v>
      </c>
      <c r="E4902" s="358">
        <v>5.9400000000000002E-4</v>
      </c>
      <c r="F4902" s="358">
        <v>1.719E-2</v>
      </c>
      <c r="G4902" s="370">
        <v>685</v>
      </c>
      <c r="H4902" s="358">
        <v>0.16737099999999999</v>
      </c>
      <c r="I4902" s="358">
        <v>4.5055880000000004</v>
      </c>
      <c r="J4902" s="370">
        <v>716</v>
      </c>
      <c r="K4902" s="358">
        <v>0.167965</v>
      </c>
      <c r="L4902" s="358">
        <v>4.5227779999999997</v>
      </c>
    </row>
    <row r="4903" spans="1:12" ht="17.399999999999999" x14ac:dyDescent="0.25">
      <c r="A4903" s="463" t="s">
        <v>3908</v>
      </c>
      <c r="B4903" s="334" t="s">
        <v>2472</v>
      </c>
      <c r="C4903" s="334" t="s">
        <v>3084</v>
      </c>
      <c r="D4903" s="371">
        <v>0</v>
      </c>
      <c r="E4903" s="359">
        <v>0</v>
      </c>
      <c r="F4903" s="359">
        <v>0</v>
      </c>
      <c r="G4903" s="371">
        <v>55</v>
      </c>
      <c r="H4903" s="359">
        <v>2.6050000000000001E-3</v>
      </c>
      <c r="I4903" s="359">
        <v>1.124692</v>
      </c>
      <c r="J4903" s="371">
        <v>55</v>
      </c>
      <c r="K4903" s="359">
        <v>2.6050000000000001E-3</v>
      </c>
      <c r="L4903" s="359">
        <v>1.124692</v>
      </c>
    </row>
    <row r="4904" spans="1:12" ht="17.399999999999999" x14ac:dyDescent="0.25">
      <c r="A4904" s="462" t="s">
        <v>3908</v>
      </c>
      <c r="B4904" s="330" t="s">
        <v>2472</v>
      </c>
      <c r="C4904" s="330" t="s">
        <v>8046</v>
      </c>
      <c r="D4904" s="370">
        <v>189</v>
      </c>
      <c r="E4904" s="358">
        <v>3.228E-3</v>
      </c>
      <c r="F4904" s="358">
        <v>0.397117</v>
      </c>
      <c r="G4904" s="370">
        <v>351</v>
      </c>
      <c r="H4904" s="358">
        <v>1.1710999999999999E-2</v>
      </c>
      <c r="I4904" s="358">
        <v>0.79642299999999999</v>
      </c>
      <c r="J4904" s="370">
        <v>540</v>
      </c>
      <c r="K4904" s="358">
        <v>1.4938999999999999E-2</v>
      </c>
      <c r="L4904" s="358">
        <v>1.19354</v>
      </c>
    </row>
    <row r="4905" spans="1:12" ht="17.399999999999999" x14ac:dyDescent="0.25">
      <c r="A4905" s="463" t="s">
        <v>3854</v>
      </c>
      <c r="B4905" s="334" t="s">
        <v>1158</v>
      </c>
      <c r="C4905" s="334" t="s">
        <v>3081</v>
      </c>
      <c r="D4905" s="371">
        <v>0</v>
      </c>
      <c r="E4905" s="359">
        <v>0</v>
      </c>
      <c r="F4905" s="359">
        <v>0</v>
      </c>
      <c r="G4905" s="371">
        <v>4130</v>
      </c>
      <c r="H4905" s="359">
        <v>0.25718200000000002</v>
      </c>
      <c r="I4905" s="359">
        <v>17.740946000000001</v>
      </c>
      <c r="J4905" s="371">
        <v>4130</v>
      </c>
      <c r="K4905" s="359">
        <v>0.25718200000000002</v>
      </c>
      <c r="L4905" s="359">
        <v>17.740946000000001</v>
      </c>
    </row>
    <row r="4906" spans="1:12" ht="17.399999999999999" x14ac:dyDescent="0.25">
      <c r="A4906" s="462" t="s">
        <v>3854</v>
      </c>
      <c r="B4906" s="330" t="s">
        <v>1158</v>
      </c>
      <c r="C4906" s="330" t="s">
        <v>3082</v>
      </c>
      <c r="D4906" s="370">
        <v>0</v>
      </c>
      <c r="E4906" s="358">
        <v>0</v>
      </c>
      <c r="F4906" s="358">
        <v>0</v>
      </c>
      <c r="G4906" s="370">
        <v>1033</v>
      </c>
      <c r="H4906" s="358">
        <v>3.0116E-2</v>
      </c>
      <c r="I4906" s="358">
        <v>0.66968700000000003</v>
      </c>
      <c r="J4906" s="370">
        <v>1033</v>
      </c>
      <c r="K4906" s="358">
        <v>3.0116E-2</v>
      </c>
      <c r="L4906" s="358">
        <v>0.66968700000000003</v>
      </c>
    </row>
    <row r="4907" spans="1:12" ht="17.399999999999999" x14ac:dyDescent="0.25">
      <c r="A4907" s="463" t="s">
        <v>3854</v>
      </c>
      <c r="B4907" s="334" t="s">
        <v>1158</v>
      </c>
      <c r="C4907" s="334" t="s">
        <v>3084</v>
      </c>
      <c r="D4907" s="371">
        <v>12</v>
      </c>
      <c r="E4907" s="359">
        <v>1.5708E-2</v>
      </c>
      <c r="F4907" s="359">
        <v>0.355489</v>
      </c>
      <c r="G4907" s="371">
        <v>6</v>
      </c>
      <c r="H4907" s="359">
        <v>3.6894999999999997E-2</v>
      </c>
      <c r="I4907" s="359">
        <v>0.48093999999999998</v>
      </c>
      <c r="J4907" s="371">
        <v>18</v>
      </c>
      <c r="K4907" s="359">
        <v>5.2602999999999997E-2</v>
      </c>
      <c r="L4907" s="359">
        <v>0.83642899999999998</v>
      </c>
    </row>
    <row r="4908" spans="1:12" ht="17.399999999999999" x14ac:dyDescent="0.25">
      <c r="A4908" s="462" t="s">
        <v>3854</v>
      </c>
      <c r="B4908" s="330" t="s">
        <v>1158</v>
      </c>
      <c r="C4908" s="330" t="s">
        <v>8046</v>
      </c>
      <c r="D4908" s="370">
        <v>0</v>
      </c>
      <c r="E4908" s="358">
        <v>0</v>
      </c>
      <c r="F4908" s="358">
        <v>0</v>
      </c>
      <c r="G4908" s="370">
        <v>250</v>
      </c>
      <c r="H4908" s="358">
        <v>4.1700000000000001E-3</v>
      </c>
      <c r="I4908" s="358">
        <v>1.079296</v>
      </c>
      <c r="J4908" s="370">
        <v>250</v>
      </c>
      <c r="K4908" s="358">
        <v>4.1700000000000001E-3</v>
      </c>
      <c r="L4908" s="358">
        <v>1.079296</v>
      </c>
    </row>
    <row r="4909" spans="1:12" ht="17.399999999999999" x14ac:dyDescent="0.25">
      <c r="A4909" s="463" t="s">
        <v>5826</v>
      </c>
      <c r="B4909" s="334" t="s">
        <v>2473</v>
      </c>
      <c r="C4909" s="334" t="s">
        <v>3081</v>
      </c>
      <c r="D4909" s="371">
        <v>0</v>
      </c>
      <c r="E4909" s="359">
        <v>0</v>
      </c>
      <c r="F4909" s="359">
        <v>0</v>
      </c>
      <c r="G4909" s="371">
        <v>52</v>
      </c>
      <c r="H4909" s="359">
        <v>0.33693200000000001</v>
      </c>
      <c r="I4909" s="359">
        <v>1.7392639999999999</v>
      </c>
      <c r="J4909" s="371">
        <v>52</v>
      </c>
      <c r="K4909" s="359">
        <v>0.33693200000000001</v>
      </c>
      <c r="L4909" s="359">
        <v>1.7392639999999999</v>
      </c>
    </row>
    <row r="4910" spans="1:12" ht="17.399999999999999" x14ac:dyDescent="0.25">
      <c r="A4910" s="462" t="s">
        <v>5826</v>
      </c>
      <c r="B4910" s="330" t="s">
        <v>2473</v>
      </c>
      <c r="C4910" s="330" t="s">
        <v>3082</v>
      </c>
      <c r="D4910" s="370">
        <v>1</v>
      </c>
      <c r="E4910" s="358">
        <v>5.2999999999999998E-4</v>
      </c>
      <c r="F4910" s="358">
        <v>2.8570000000000002E-2</v>
      </c>
      <c r="G4910" s="370">
        <v>18</v>
      </c>
      <c r="H4910" s="358">
        <v>0.21737999999999999</v>
      </c>
      <c r="I4910" s="358">
        <v>1.2005809999999999</v>
      </c>
      <c r="J4910" s="370">
        <v>19</v>
      </c>
      <c r="K4910" s="358">
        <v>0.21790999999999999</v>
      </c>
      <c r="L4910" s="358">
        <v>1.2291510000000001</v>
      </c>
    </row>
    <row r="4911" spans="1:12" ht="17.399999999999999" x14ac:dyDescent="0.25">
      <c r="A4911" s="463" t="s">
        <v>5826</v>
      </c>
      <c r="B4911" s="334" t="s">
        <v>2473</v>
      </c>
      <c r="C4911" s="334" t="s">
        <v>3083</v>
      </c>
      <c r="D4911" s="371">
        <v>0</v>
      </c>
      <c r="E4911" s="359">
        <v>0</v>
      </c>
      <c r="F4911" s="359">
        <v>0</v>
      </c>
      <c r="G4911" s="371">
        <v>1</v>
      </c>
      <c r="H4911" s="359">
        <v>1.315E-2</v>
      </c>
      <c r="I4911" s="359">
        <v>0.56812499999999999</v>
      </c>
      <c r="J4911" s="371">
        <v>1</v>
      </c>
      <c r="K4911" s="359">
        <v>1.315E-2</v>
      </c>
      <c r="L4911" s="359">
        <v>0.56812499999999999</v>
      </c>
    </row>
    <row r="4912" spans="1:12" ht="17.399999999999999" x14ac:dyDescent="0.25">
      <c r="A4912" s="462" t="s">
        <v>5826</v>
      </c>
      <c r="B4912" s="330" t="s">
        <v>2473</v>
      </c>
      <c r="C4912" s="330" t="s">
        <v>8046</v>
      </c>
      <c r="D4912" s="370">
        <v>2</v>
      </c>
      <c r="E4912" s="358">
        <v>4.0000000000000001E-3</v>
      </c>
      <c r="F4912" s="358">
        <v>9.7600999999999993E-2</v>
      </c>
      <c r="G4912" s="370">
        <v>1</v>
      </c>
      <c r="H4912" s="358">
        <v>8.1899999999999996E-4</v>
      </c>
      <c r="I4912" s="358">
        <v>0.103838</v>
      </c>
      <c r="J4912" s="370">
        <v>3</v>
      </c>
      <c r="K4912" s="358">
        <v>4.8190000000000004E-3</v>
      </c>
      <c r="L4912" s="358">
        <v>0.20143900000000001</v>
      </c>
    </row>
    <row r="4913" spans="1:12" ht="17.399999999999999" x14ac:dyDescent="0.25">
      <c r="A4913" s="463" t="s">
        <v>5827</v>
      </c>
      <c r="B4913" s="334" t="s">
        <v>2474</v>
      </c>
      <c r="C4913" s="334" t="s">
        <v>3081</v>
      </c>
      <c r="D4913" s="371">
        <v>0</v>
      </c>
      <c r="E4913" s="359">
        <v>0</v>
      </c>
      <c r="F4913" s="359">
        <v>0</v>
      </c>
      <c r="G4913" s="371">
        <v>6</v>
      </c>
      <c r="H4913" s="359">
        <v>0.121278</v>
      </c>
      <c r="I4913" s="359">
        <v>14.756371</v>
      </c>
      <c r="J4913" s="371">
        <v>6</v>
      </c>
      <c r="K4913" s="359">
        <v>0.121278</v>
      </c>
      <c r="L4913" s="359">
        <v>14.756371</v>
      </c>
    </row>
    <row r="4914" spans="1:12" ht="17.399999999999999" x14ac:dyDescent="0.25">
      <c r="A4914" s="462" t="s">
        <v>5827</v>
      </c>
      <c r="B4914" s="330" t="s">
        <v>2474</v>
      </c>
      <c r="C4914" s="330" t="s">
        <v>3082</v>
      </c>
      <c r="D4914" s="370">
        <v>49</v>
      </c>
      <c r="E4914" s="358">
        <v>0.27698899999999999</v>
      </c>
      <c r="F4914" s="358">
        <v>3.535107</v>
      </c>
      <c r="G4914" s="370">
        <v>1</v>
      </c>
      <c r="H4914" s="358">
        <v>3.5450000000000002E-2</v>
      </c>
      <c r="I4914" s="358">
        <v>2.1357689999999998</v>
      </c>
      <c r="J4914" s="370">
        <v>50</v>
      </c>
      <c r="K4914" s="358">
        <v>0.31243900000000002</v>
      </c>
      <c r="L4914" s="358">
        <v>5.6708759999999998</v>
      </c>
    </row>
    <row r="4915" spans="1:12" ht="17.399999999999999" x14ac:dyDescent="0.25">
      <c r="A4915" s="463" t="s">
        <v>5827</v>
      </c>
      <c r="B4915" s="334" t="s">
        <v>2474</v>
      </c>
      <c r="C4915" s="334" t="s">
        <v>3086</v>
      </c>
      <c r="D4915" s="371">
        <v>0</v>
      </c>
      <c r="E4915" s="359">
        <v>0</v>
      </c>
      <c r="F4915" s="359">
        <v>0</v>
      </c>
      <c r="G4915" s="371">
        <v>2</v>
      </c>
      <c r="H4915" s="359">
        <v>6.8109000000000003E-2</v>
      </c>
      <c r="I4915" s="359">
        <v>5.5349940000000002</v>
      </c>
      <c r="J4915" s="371">
        <v>2</v>
      </c>
      <c r="K4915" s="359">
        <v>6.8109000000000003E-2</v>
      </c>
      <c r="L4915" s="359">
        <v>5.5349940000000002</v>
      </c>
    </row>
    <row r="4916" spans="1:12" ht="17.399999999999999" x14ac:dyDescent="0.25">
      <c r="A4916" s="462" t="s">
        <v>5827</v>
      </c>
      <c r="B4916" s="330" t="s">
        <v>2474</v>
      </c>
      <c r="C4916" s="330" t="s">
        <v>8046</v>
      </c>
      <c r="D4916" s="370">
        <v>0</v>
      </c>
      <c r="E4916" s="358">
        <v>0</v>
      </c>
      <c r="F4916" s="358">
        <v>0</v>
      </c>
      <c r="G4916" s="370">
        <v>1</v>
      </c>
      <c r="H4916" s="358">
        <v>1E-4</v>
      </c>
      <c r="I4916" s="358">
        <v>5.535E-3</v>
      </c>
      <c r="J4916" s="370">
        <v>1</v>
      </c>
      <c r="K4916" s="358">
        <v>1E-4</v>
      </c>
      <c r="L4916" s="358">
        <v>5.535E-3</v>
      </c>
    </row>
    <row r="4917" spans="1:12" ht="17.399999999999999" x14ac:dyDescent="0.25">
      <c r="A4917" s="463" t="s">
        <v>7498</v>
      </c>
      <c r="B4917" s="334" t="s">
        <v>7847</v>
      </c>
      <c r="C4917" s="334" t="s">
        <v>3081</v>
      </c>
      <c r="D4917" s="371">
        <v>256</v>
      </c>
      <c r="E4917" s="359">
        <v>9.0830999999999995E-2</v>
      </c>
      <c r="F4917" s="359">
        <v>7.1324059999999996</v>
      </c>
      <c r="G4917" s="371">
        <v>2</v>
      </c>
      <c r="H4917" s="359">
        <v>1.3849999999999999E-2</v>
      </c>
      <c r="I4917" s="359">
        <v>3.5818300000000001</v>
      </c>
      <c r="J4917" s="371">
        <v>258</v>
      </c>
      <c r="K4917" s="359">
        <v>0.104681</v>
      </c>
      <c r="L4917" s="359">
        <v>10.714236</v>
      </c>
    </row>
    <row r="4918" spans="1:12" ht="17.399999999999999" x14ac:dyDescent="0.25">
      <c r="A4918" s="462" t="s">
        <v>7498</v>
      </c>
      <c r="B4918" s="330" t="s">
        <v>7847</v>
      </c>
      <c r="C4918" s="330" t="s">
        <v>8046</v>
      </c>
      <c r="D4918" s="370">
        <v>0</v>
      </c>
      <c r="E4918" s="358">
        <v>0</v>
      </c>
      <c r="F4918" s="358">
        <v>0</v>
      </c>
      <c r="G4918" s="370">
        <v>8</v>
      </c>
      <c r="H4918" s="358">
        <v>1.5629999999999999E-3</v>
      </c>
      <c r="I4918" s="358">
        <v>5.6966999999999997E-2</v>
      </c>
      <c r="J4918" s="370">
        <v>8</v>
      </c>
      <c r="K4918" s="358">
        <v>1.5629999999999999E-3</v>
      </c>
      <c r="L4918" s="358">
        <v>5.6966999999999997E-2</v>
      </c>
    </row>
    <row r="4919" spans="1:12" ht="17.399999999999999" x14ac:dyDescent="0.25">
      <c r="A4919" s="463" t="s">
        <v>5828</v>
      </c>
      <c r="B4919" s="334" t="s">
        <v>1458</v>
      </c>
      <c r="C4919" s="334" t="s">
        <v>3081</v>
      </c>
      <c r="D4919" s="371">
        <v>0</v>
      </c>
      <c r="E4919" s="359">
        <v>0</v>
      </c>
      <c r="F4919" s="359">
        <v>0</v>
      </c>
      <c r="G4919" s="371">
        <v>43</v>
      </c>
      <c r="H4919" s="359">
        <v>2.8003E-2</v>
      </c>
      <c r="I4919" s="359">
        <v>2.3299919999999998</v>
      </c>
      <c r="J4919" s="371">
        <v>43</v>
      </c>
      <c r="K4919" s="359">
        <v>2.8003E-2</v>
      </c>
      <c r="L4919" s="359">
        <v>2.3299919999999998</v>
      </c>
    </row>
    <row r="4920" spans="1:12" ht="17.399999999999999" x14ac:dyDescent="0.25">
      <c r="A4920" s="462" t="s">
        <v>5829</v>
      </c>
      <c r="B4920" s="330" t="s">
        <v>2475</v>
      </c>
      <c r="C4920" s="330" t="s">
        <v>3082</v>
      </c>
      <c r="D4920" s="370">
        <v>6958</v>
      </c>
      <c r="E4920" s="358">
        <v>3.0185E-2</v>
      </c>
      <c r="F4920" s="358">
        <v>1.2577</v>
      </c>
      <c r="G4920" s="370">
        <v>1533</v>
      </c>
      <c r="H4920" s="358">
        <v>2.3071999999999999E-2</v>
      </c>
      <c r="I4920" s="358">
        <v>0.14691199999999999</v>
      </c>
      <c r="J4920" s="370">
        <v>8491</v>
      </c>
      <c r="K4920" s="358">
        <v>5.3256999999999999E-2</v>
      </c>
      <c r="L4920" s="358">
        <v>1.404612</v>
      </c>
    </row>
    <row r="4921" spans="1:12" ht="17.399999999999999" x14ac:dyDescent="0.25">
      <c r="A4921" s="463" t="s">
        <v>5829</v>
      </c>
      <c r="B4921" s="334" t="s">
        <v>2475</v>
      </c>
      <c r="C4921" s="334" t="s">
        <v>8046</v>
      </c>
      <c r="D4921" s="371">
        <v>0</v>
      </c>
      <c r="E4921" s="359">
        <v>0</v>
      </c>
      <c r="F4921" s="359">
        <v>0</v>
      </c>
      <c r="G4921" s="371">
        <v>3631</v>
      </c>
      <c r="H4921" s="359">
        <v>6.5657999999999994E-2</v>
      </c>
      <c r="I4921" s="359">
        <v>0.394038</v>
      </c>
      <c r="J4921" s="371">
        <v>3631</v>
      </c>
      <c r="K4921" s="359">
        <v>6.5657999999999994E-2</v>
      </c>
      <c r="L4921" s="359">
        <v>0.394038</v>
      </c>
    </row>
    <row r="4922" spans="1:12" ht="17.399999999999999" x14ac:dyDescent="0.25">
      <c r="A4922" s="462" t="s">
        <v>3480</v>
      </c>
      <c r="B4922" s="330" t="s">
        <v>1499</v>
      </c>
      <c r="C4922" s="330" t="s">
        <v>3081</v>
      </c>
      <c r="D4922" s="370">
        <v>733</v>
      </c>
      <c r="E4922" s="358">
        <v>0.366535</v>
      </c>
      <c r="F4922" s="358">
        <v>19.906146</v>
      </c>
      <c r="G4922" s="370">
        <v>480</v>
      </c>
      <c r="H4922" s="358">
        <v>0.764096</v>
      </c>
      <c r="I4922" s="358">
        <v>18.239301999999999</v>
      </c>
      <c r="J4922" s="370">
        <v>1213</v>
      </c>
      <c r="K4922" s="358">
        <v>1.1306309999999999</v>
      </c>
      <c r="L4922" s="358">
        <v>38.145448000000002</v>
      </c>
    </row>
    <row r="4923" spans="1:12" ht="17.399999999999999" x14ac:dyDescent="0.25">
      <c r="A4923" s="463" t="s">
        <v>3480</v>
      </c>
      <c r="B4923" s="334" t="s">
        <v>1499</v>
      </c>
      <c r="C4923" s="334" t="s">
        <v>3082</v>
      </c>
      <c r="D4923" s="371">
        <v>464</v>
      </c>
      <c r="E4923" s="359">
        <v>0.123533</v>
      </c>
      <c r="F4923" s="359">
        <v>2.8276159999999999</v>
      </c>
      <c r="G4923" s="371">
        <v>18</v>
      </c>
      <c r="H4923" s="359">
        <v>7.9469999999999992E-3</v>
      </c>
      <c r="I4923" s="359">
        <v>0.405165</v>
      </c>
      <c r="J4923" s="371">
        <v>482</v>
      </c>
      <c r="K4923" s="359">
        <v>0.13148000000000001</v>
      </c>
      <c r="L4923" s="359">
        <v>3.2327810000000001</v>
      </c>
    </row>
    <row r="4924" spans="1:12" ht="17.399999999999999" x14ac:dyDescent="0.25">
      <c r="A4924" s="462" t="s">
        <v>3480</v>
      </c>
      <c r="B4924" s="330" t="s">
        <v>1499</v>
      </c>
      <c r="C4924" s="330" t="s">
        <v>3083</v>
      </c>
      <c r="D4924" s="370">
        <v>0</v>
      </c>
      <c r="E4924" s="358">
        <v>0</v>
      </c>
      <c r="F4924" s="358">
        <v>0</v>
      </c>
      <c r="G4924" s="370">
        <v>9</v>
      </c>
      <c r="H4924" s="358">
        <v>2.9489000000000001E-2</v>
      </c>
      <c r="I4924" s="358">
        <v>1.8520160000000001</v>
      </c>
      <c r="J4924" s="370">
        <v>9</v>
      </c>
      <c r="K4924" s="358">
        <v>2.9489000000000001E-2</v>
      </c>
      <c r="L4924" s="358">
        <v>1.8520160000000001</v>
      </c>
    </row>
    <row r="4925" spans="1:12" ht="17.399999999999999" x14ac:dyDescent="0.25">
      <c r="A4925" s="463" t="s">
        <v>3480</v>
      </c>
      <c r="B4925" s="334" t="s">
        <v>1499</v>
      </c>
      <c r="C4925" s="334" t="s">
        <v>3089</v>
      </c>
      <c r="D4925" s="371">
        <v>1</v>
      </c>
      <c r="E4925" s="359">
        <v>1.94E-4</v>
      </c>
      <c r="F4925" s="359">
        <v>2.5000000000000001E-2</v>
      </c>
      <c r="G4925" s="371">
        <v>12</v>
      </c>
      <c r="H4925" s="359">
        <v>1.4E-3</v>
      </c>
      <c r="I4925" s="359">
        <v>1.4839100000000001</v>
      </c>
      <c r="J4925" s="371">
        <v>13</v>
      </c>
      <c r="K4925" s="359">
        <v>1.5939999999999999E-3</v>
      </c>
      <c r="L4925" s="359">
        <v>1.50891</v>
      </c>
    </row>
    <row r="4926" spans="1:12" ht="17.399999999999999" x14ac:dyDescent="0.25">
      <c r="A4926" s="462" t="s">
        <v>3480</v>
      </c>
      <c r="B4926" s="330" t="s">
        <v>1499</v>
      </c>
      <c r="C4926" s="330" t="s">
        <v>8046</v>
      </c>
      <c r="D4926" s="370">
        <v>0</v>
      </c>
      <c r="E4926" s="358">
        <v>0</v>
      </c>
      <c r="F4926" s="358">
        <v>0</v>
      </c>
      <c r="G4926" s="370">
        <v>451</v>
      </c>
      <c r="H4926" s="358">
        <v>1.7741E-2</v>
      </c>
      <c r="I4926" s="358">
        <v>1.6209450000000001</v>
      </c>
      <c r="J4926" s="370">
        <v>451</v>
      </c>
      <c r="K4926" s="358">
        <v>1.7741E-2</v>
      </c>
      <c r="L4926" s="358">
        <v>1.6209450000000001</v>
      </c>
    </row>
    <row r="4927" spans="1:12" ht="17.399999999999999" x14ac:dyDescent="0.25">
      <c r="A4927" s="463" t="s">
        <v>3945</v>
      </c>
      <c r="B4927" s="334" t="s">
        <v>2476</v>
      </c>
      <c r="C4927" s="334" t="s">
        <v>3081</v>
      </c>
      <c r="D4927" s="371">
        <v>0</v>
      </c>
      <c r="E4927" s="359">
        <v>0</v>
      </c>
      <c r="F4927" s="359">
        <v>0</v>
      </c>
      <c r="G4927" s="371">
        <v>144</v>
      </c>
      <c r="H4927" s="359">
        <v>3.3307000000000003E-2</v>
      </c>
      <c r="I4927" s="359">
        <v>0.98848400000000003</v>
      </c>
      <c r="J4927" s="371">
        <v>144</v>
      </c>
      <c r="K4927" s="359">
        <v>3.3307000000000003E-2</v>
      </c>
      <c r="L4927" s="359">
        <v>0.98848400000000003</v>
      </c>
    </row>
    <row r="4928" spans="1:12" ht="17.399999999999999" x14ac:dyDescent="0.25">
      <c r="A4928" s="462" t="s">
        <v>3945</v>
      </c>
      <c r="B4928" s="330" t="s">
        <v>2476</v>
      </c>
      <c r="C4928" s="330" t="s">
        <v>8046</v>
      </c>
      <c r="D4928" s="370">
        <v>0</v>
      </c>
      <c r="E4928" s="358">
        <v>0</v>
      </c>
      <c r="F4928" s="358">
        <v>0</v>
      </c>
      <c r="G4928" s="370">
        <v>61</v>
      </c>
      <c r="H4928" s="358">
        <v>1.7030000000000001E-3</v>
      </c>
      <c r="I4928" s="358">
        <v>2.6547000000000001E-2</v>
      </c>
      <c r="J4928" s="370">
        <v>61</v>
      </c>
      <c r="K4928" s="358">
        <v>1.7030000000000001E-3</v>
      </c>
      <c r="L4928" s="358">
        <v>2.6547000000000001E-2</v>
      </c>
    </row>
    <row r="4929" spans="1:12" ht="17.399999999999999" x14ac:dyDescent="0.25">
      <c r="A4929" s="463" t="s">
        <v>249</v>
      </c>
      <c r="B4929" s="334" t="s">
        <v>1191</v>
      </c>
      <c r="C4929" s="334" t="s">
        <v>3081</v>
      </c>
      <c r="D4929" s="371">
        <v>0</v>
      </c>
      <c r="E4929" s="359">
        <v>0.27383999999999997</v>
      </c>
      <c r="F4929" s="359">
        <v>24.214523</v>
      </c>
      <c r="G4929" s="371">
        <v>0</v>
      </c>
      <c r="H4929" s="359">
        <v>1.358087</v>
      </c>
      <c r="I4929" s="359">
        <v>59.572991999999999</v>
      </c>
      <c r="J4929" s="371">
        <v>0</v>
      </c>
      <c r="K4929" s="359">
        <v>1.6319269999999999</v>
      </c>
      <c r="L4929" s="359">
        <v>83.787514999999999</v>
      </c>
    </row>
    <row r="4930" spans="1:12" ht="17.399999999999999" x14ac:dyDescent="0.25">
      <c r="A4930" s="462" t="s">
        <v>249</v>
      </c>
      <c r="B4930" s="330" t="s">
        <v>1191</v>
      </c>
      <c r="C4930" s="330" t="s">
        <v>3082</v>
      </c>
      <c r="D4930" s="370">
        <v>0</v>
      </c>
      <c r="E4930" s="358">
        <v>0.18249799999999999</v>
      </c>
      <c r="F4930" s="358">
        <v>4.8486799999999999</v>
      </c>
      <c r="G4930" s="370">
        <v>0</v>
      </c>
      <c r="H4930" s="358">
        <v>0.13126499999999999</v>
      </c>
      <c r="I4930" s="358">
        <v>5.0829570000000004</v>
      </c>
      <c r="J4930" s="370">
        <v>0</v>
      </c>
      <c r="K4930" s="358">
        <v>0.31376300000000001</v>
      </c>
      <c r="L4930" s="358">
        <v>9.9316370000000003</v>
      </c>
    </row>
    <row r="4931" spans="1:12" ht="17.399999999999999" x14ac:dyDescent="0.25">
      <c r="A4931" s="463" t="s">
        <v>249</v>
      </c>
      <c r="B4931" s="334" t="s">
        <v>1191</v>
      </c>
      <c r="C4931" s="334" t="s">
        <v>3083</v>
      </c>
      <c r="D4931" s="371">
        <v>0</v>
      </c>
      <c r="E4931" s="359">
        <v>0</v>
      </c>
      <c r="F4931" s="359">
        <v>0</v>
      </c>
      <c r="G4931" s="371">
        <v>0</v>
      </c>
      <c r="H4931" s="359">
        <v>6.9309999999999997E-3</v>
      </c>
      <c r="I4931" s="359">
        <v>1.8213299999999999</v>
      </c>
      <c r="J4931" s="371">
        <v>0</v>
      </c>
      <c r="K4931" s="359">
        <v>6.9309999999999997E-3</v>
      </c>
      <c r="L4931" s="359">
        <v>1.8213299999999999</v>
      </c>
    </row>
    <row r="4932" spans="1:12" ht="17.399999999999999" x14ac:dyDescent="0.25">
      <c r="A4932" s="462" t="s">
        <v>249</v>
      </c>
      <c r="B4932" s="330" t="s">
        <v>1191</v>
      </c>
      <c r="C4932" s="330" t="s">
        <v>3084</v>
      </c>
      <c r="D4932" s="370">
        <v>0</v>
      </c>
      <c r="E4932" s="358">
        <v>2.9329999999999998E-3</v>
      </c>
      <c r="F4932" s="358">
        <v>0.14013500000000001</v>
      </c>
      <c r="G4932" s="370">
        <v>0</v>
      </c>
      <c r="H4932" s="358">
        <v>0.13713600000000001</v>
      </c>
      <c r="I4932" s="358">
        <v>7.4669699999999999</v>
      </c>
      <c r="J4932" s="370">
        <v>0</v>
      </c>
      <c r="K4932" s="358">
        <v>0.140069</v>
      </c>
      <c r="L4932" s="358">
        <v>7.6071049999999998</v>
      </c>
    </row>
    <row r="4933" spans="1:12" ht="17.399999999999999" x14ac:dyDescent="0.25">
      <c r="A4933" s="463" t="s">
        <v>249</v>
      </c>
      <c r="B4933" s="334" t="s">
        <v>1191</v>
      </c>
      <c r="C4933" s="334" t="s">
        <v>3086</v>
      </c>
      <c r="D4933" s="371">
        <v>0</v>
      </c>
      <c r="E4933" s="359">
        <v>0</v>
      </c>
      <c r="F4933" s="359">
        <v>0</v>
      </c>
      <c r="G4933" s="371">
        <v>0</v>
      </c>
      <c r="H4933" s="359">
        <v>0.16897000000000001</v>
      </c>
      <c r="I4933" s="359">
        <v>3.078938</v>
      </c>
      <c r="J4933" s="371">
        <v>0</v>
      </c>
      <c r="K4933" s="359">
        <v>0.16897000000000001</v>
      </c>
      <c r="L4933" s="359">
        <v>3.078938</v>
      </c>
    </row>
    <row r="4934" spans="1:12" ht="17.399999999999999" x14ac:dyDescent="0.25">
      <c r="A4934" s="462" t="s">
        <v>249</v>
      </c>
      <c r="B4934" s="330" t="s">
        <v>1191</v>
      </c>
      <c r="C4934" s="330" t="s">
        <v>3087</v>
      </c>
      <c r="D4934" s="370">
        <v>0</v>
      </c>
      <c r="E4934" s="358">
        <v>2.6727180000000001</v>
      </c>
      <c r="F4934" s="358">
        <v>45.808964000000003</v>
      </c>
      <c r="G4934" s="370">
        <v>0</v>
      </c>
      <c r="H4934" s="358">
        <v>4.2445999999999998E-2</v>
      </c>
      <c r="I4934" s="358">
        <v>2.4755099999999999</v>
      </c>
      <c r="J4934" s="370">
        <v>0</v>
      </c>
      <c r="K4934" s="358">
        <v>2.7151640000000001</v>
      </c>
      <c r="L4934" s="358">
        <v>48.284474000000003</v>
      </c>
    </row>
    <row r="4935" spans="1:12" ht="17.399999999999999" x14ac:dyDescent="0.25">
      <c r="A4935" s="463" t="s">
        <v>249</v>
      </c>
      <c r="B4935" s="334" t="s">
        <v>1191</v>
      </c>
      <c r="C4935" s="334" t="s">
        <v>3088</v>
      </c>
      <c r="D4935" s="371">
        <v>0</v>
      </c>
      <c r="E4935" s="359">
        <v>0.21259500000000001</v>
      </c>
      <c r="F4935" s="359">
        <v>14.487178999999999</v>
      </c>
      <c r="G4935" s="371">
        <v>0</v>
      </c>
      <c r="H4935" s="359">
        <v>3.2688000000000002E-2</v>
      </c>
      <c r="I4935" s="359">
        <v>2.5036130000000001</v>
      </c>
      <c r="J4935" s="371">
        <v>0</v>
      </c>
      <c r="K4935" s="359">
        <v>0.245283</v>
      </c>
      <c r="L4935" s="359">
        <v>16.990791999999999</v>
      </c>
    </row>
    <row r="4936" spans="1:12" ht="17.399999999999999" x14ac:dyDescent="0.25">
      <c r="A4936" s="462" t="s">
        <v>249</v>
      </c>
      <c r="B4936" s="330" t="s">
        <v>1191</v>
      </c>
      <c r="C4936" s="330" t="s">
        <v>3089</v>
      </c>
      <c r="D4936" s="370">
        <v>0</v>
      </c>
      <c r="E4936" s="358">
        <v>6.69E-4</v>
      </c>
      <c r="F4936" s="358">
        <v>3.2841000000000002E-2</v>
      </c>
      <c r="G4936" s="370">
        <v>0</v>
      </c>
      <c r="H4936" s="358">
        <v>1.4655E-2</v>
      </c>
      <c r="I4936" s="358">
        <v>1.4218679999999999</v>
      </c>
      <c r="J4936" s="370">
        <v>0</v>
      </c>
      <c r="K4936" s="358">
        <v>1.5324000000000001E-2</v>
      </c>
      <c r="L4936" s="358">
        <v>1.454709</v>
      </c>
    </row>
    <row r="4937" spans="1:12" ht="17.399999999999999" x14ac:dyDescent="0.25">
      <c r="A4937" s="463" t="s">
        <v>249</v>
      </c>
      <c r="B4937" s="334" t="s">
        <v>1191</v>
      </c>
      <c r="C4937" s="334" t="s">
        <v>3090</v>
      </c>
      <c r="D4937" s="371">
        <v>0</v>
      </c>
      <c r="E4937" s="359">
        <v>0</v>
      </c>
      <c r="F4937" s="359">
        <v>0</v>
      </c>
      <c r="G4937" s="371">
        <v>0</v>
      </c>
      <c r="H4937" s="359">
        <v>1.5610000000000001E-3</v>
      </c>
      <c r="I4937" s="359">
        <v>2.8181280000000002</v>
      </c>
      <c r="J4937" s="371">
        <v>0</v>
      </c>
      <c r="K4937" s="359">
        <v>1.5610000000000001E-3</v>
      </c>
      <c r="L4937" s="359">
        <v>2.8181280000000002</v>
      </c>
    </row>
    <row r="4938" spans="1:12" ht="17.399999999999999" x14ac:dyDescent="0.25">
      <c r="A4938" s="462" t="s">
        <v>249</v>
      </c>
      <c r="B4938" s="330" t="s">
        <v>1191</v>
      </c>
      <c r="C4938" s="330" t="s">
        <v>8046</v>
      </c>
      <c r="D4938" s="370">
        <v>0</v>
      </c>
      <c r="E4938" s="358">
        <v>0</v>
      </c>
      <c r="F4938" s="358">
        <v>0</v>
      </c>
      <c r="G4938" s="370">
        <v>0</v>
      </c>
      <c r="H4938" s="358">
        <v>1.5091E-2</v>
      </c>
      <c r="I4938" s="358">
        <v>0.41272399999999998</v>
      </c>
      <c r="J4938" s="370">
        <v>0</v>
      </c>
      <c r="K4938" s="358">
        <v>1.5091E-2</v>
      </c>
      <c r="L4938" s="358">
        <v>0.41272399999999998</v>
      </c>
    </row>
    <row r="4939" spans="1:12" ht="17.399999999999999" x14ac:dyDescent="0.25">
      <c r="A4939" s="463" t="s">
        <v>5830</v>
      </c>
      <c r="B4939" s="334" t="s">
        <v>2478</v>
      </c>
      <c r="C4939" s="334" t="s">
        <v>3081</v>
      </c>
      <c r="D4939" s="371">
        <v>7</v>
      </c>
      <c r="E4939" s="359">
        <v>5.5999999999999995E-4</v>
      </c>
      <c r="F4939" s="359">
        <v>1.0329E-2</v>
      </c>
      <c r="G4939" s="371">
        <v>4649</v>
      </c>
      <c r="H4939" s="359">
        <v>0.20313600000000001</v>
      </c>
      <c r="I4939" s="359">
        <v>3.3392909999999998</v>
      </c>
      <c r="J4939" s="371">
        <v>4656</v>
      </c>
      <c r="K4939" s="359">
        <v>0.20369599999999999</v>
      </c>
      <c r="L4939" s="359">
        <v>3.3496199999999998</v>
      </c>
    </row>
    <row r="4940" spans="1:12" ht="17.399999999999999" x14ac:dyDescent="0.25">
      <c r="A4940" s="462" t="s">
        <v>5830</v>
      </c>
      <c r="B4940" s="330" t="s">
        <v>2478</v>
      </c>
      <c r="C4940" s="330" t="s">
        <v>3087</v>
      </c>
      <c r="D4940" s="370">
        <v>4</v>
      </c>
      <c r="E4940" s="358">
        <v>1.65E-4</v>
      </c>
      <c r="F4940" s="358">
        <v>2.3699999999999999E-4</v>
      </c>
      <c r="G4940" s="370">
        <v>7</v>
      </c>
      <c r="H4940" s="358">
        <v>1.7527000000000001E-2</v>
      </c>
      <c r="I4940" s="358">
        <v>0.88950600000000002</v>
      </c>
      <c r="J4940" s="370">
        <v>11</v>
      </c>
      <c r="K4940" s="358">
        <v>1.7691999999999999E-2</v>
      </c>
      <c r="L4940" s="358">
        <v>0.88974299999999995</v>
      </c>
    </row>
    <row r="4941" spans="1:12" ht="17.399999999999999" x14ac:dyDescent="0.25">
      <c r="A4941" s="463" t="s">
        <v>5830</v>
      </c>
      <c r="B4941" s="334" t="s">
        <v>2478</v>
      </c>
      <c r="C4941" s="334" t="s">
        <v>8046</v>
      </c>
      <c r="D4941" s="371">
        <v>1</v>
      </c>
      <c r="E4941" s="359">
        <v>5.9999999999999995E-4</v>
      </c>
      <c r="F4941" s="359">
        <v>0.02</v>
      </c>
      <c r="G4941" s="371">
        <v>226</v>
      </c>
      <c r="H4941" s="359">
        <v>5.0936000000000002E-2</v>
      </c>
      <c r="I4941" s="359">
        <v>0.71627700000000005</v>
      </c>
      <c r="J4941" s="371">
        <v>227</v>
      </c>
      <c r="K4941" s="359">
        <v>5.1535999999999998E-2</v>
      </c>
      <c r="L4941" s="359">
        <v>0.73627699999999996</v>
      </c>
    </row>
    <row r="4942" spans="1:12" ht="17.399999999999999" x14ac:dyDescent="0.25">
      <c r="A4942" s="462" t="s">
        <v>250</v>
      </c>
      <c r="B4942" s="330" t="s">
        <v>1106</v>
      </c>
      <c r="C4942" s="330" t="s">
        <v>3081</v>
      </c>
      <c r="D4942" s="370">
        <v>1</v>
      </c>
      <c r="E4942" s="358">
        <v>4.0999999999999999E-4</v>
      </c>
      <c r="F4942" s="358">
        <v>1.4289E-2</v>
      </c>
      <c r="G4942" s="370">
        <v>99</v>
      </c>
      <c r="H4942" s="358">
        <v>5.1048000000000003E-2</v>
      </c>
      <c r="I4942" s="358">
        <v>0.77595199999999998</v>
      </c>
      <c r="J4942" s="370">
        <v>100</v>
      </c>
      <c r="K4942" s="358">
        <v>5.1457999999999997E-2</v>
      </c>
      <c r="L4942" s="358">
        <v>0.79024099999999997</v>
      </c>
    </row>
    <row r="4943" spans="1:12" ht="17.399999999999999" x14ac:dyDescent="0.25">
      <c r="A4943" s="463" t="s">
        <v>250</v>
      </c>
      <c r="B4943" s="334" t="s">
        <v>1106</v>
      </c>
      <c r="C4943" s="334" t="s">
        <v>8046</v>
      </c>
      <c r="D4943" s="371">
        <v>0</v>
      </c>
      <c r="E4943" s="359">
        <v>0</v>
      </c>
      <c r="F4943" s="359">
        <v>0</v>
      </c>
      <c r="G4943" s="371">
        <v>178</v>
      </c>
      <c r="H4943" s="359">
        <v>2.0198000000000001E-2</v>
      </c>
      <c r="I4943" s="359">
        <v>0.55252699999999999</v>
      </c>
      <c r="J4943" s="371">
        <v>178</v>
      </c>
      <c r="K4943" s="359">
        <v>2.0198000000000001E-2</v>
      </c>
      <c r="L4943" s="359">
        <v>0.55252699999999999</v>
      </c>
    </row>
    <row r="4944" spans="1:12" ht="17.399999999999999" x14ac:dyDescent="0.25">
      <c r="A4944" s="462" t="s">
        <v>5832</v>
      </c>
      <c r="B4944" s="330" t="s">
        <v>2479</v>
      </c>
      <c r="C4944" s="330" t="s">
        <v>3081</v>
      </c>
      <c r="D4944" s="370">
        <v>0</v>
      </c>
      <c r="E4944" s="358">
        <v>0</v>
      </c>
      <c r="F4944" s="358">
        <v>0</v>
      </c>
      <c r="G4944" s="370">
        <v>0</v>
      </c>
      <c r="H4944" s="358">
        <v>0.85005200000000003</v>
      </c>
      <c r="I4944" s="358">
        <v>9.2626670000000004</v>
      </c>
      <c r="J4944" s="370">
        <v>0</v>
      </c>
      <c r="K4944" s="358">
        <v>0.85005200000000003</v>
      </c>
      <c r="L4944" s="358">
        <v>9.2626670000000004</v>
      </c>
    </row>
    <row r="4945" spans="1:12" ht="17.399999999999999" x14ac:dyDescent="0.25">
      <c r="A4945" s="463" t="s">
        <v>5832</v>
      </c>
      <c r="B4945" s="334" t="s">
        <v>2479</v>
      </c>
      <c r="C4945" s="334" t="s">
        <v>3082</v>
      </c>
      <c r="D4945" s="371">
        <v>0</v>
      </c>
      <c r="E4945" s="359">
        <v>1.4E-2</v>
      </c>
      <c r="F4945" s="359">
        <v>0.20019999999999999</v>
      </c>
      <c r="G4945" s="371">
        <v>0</v>
      </c>
      <c r="H4945" s="359">
        <v>5.5907999999999999E-2</v>
      </c>
      <c r="I4945" s="359">
        <v>0.40845599999999999</v>
      </c>
      <c r="J4945" s="371">
        <v>0</v>
      </c>
      <c r="K4945" s="359">
        <v>6.9907999999999998E-2</v>
      </c>
      <c r="L4945" s="359">
        <v>0.60865599999999997</v>
      </c>
    </row>
    <row r="4946" spans="1:12" ht="17.399999999999999" x14ac:dyDescent="0.25">
      <c r="A4946" s="462" t="s">
        <v>5832</v>
      </c>
      <c r="B4946" s="330" t="s">
        <v>2479</v>
      </c>
      <c r="C4946" s="330" t="s">
        <v>3087</v>
      </c>
      <c r="D4946" s="370">
        <v>0</v>
      </c>
      <c r="E4946" s="358">
        <v>0</v>
      </c>
      <c r="F4946" s="358">
        <v>0</v>
      </c>
      <c r="G4946" s="370">
        <v>0</v>
      </c>
      <c r="H4946" s="358">
        <v>1.38E-2</v>
      </c>
      <c r="I4946" s="358">
        <v>0.98191099999999998</v>
      </c>
      <c r="J4946" s="370">
        <v>0</v>
      </c>
      <c r="K4946" s="358">
        <v>1.38E-2</v>
      </c>
      <c r="L4946" s="358">
        <v>0.98191099999999998</v>
      </c>
    </row>
    <row r="4947" spans="1:12" ht="17.399999999999999" x14ac:dyDescent="0.25">
      <c r="A4947" s="463" t="s">
        <v>5832</v>
      </c>
      <c r="B4947" s="334" t="s">
        <v>2479</v>
      </c>
      <c r="C4947" s="334" t="s">
        <v>3089</v>
      </c>
      <c r="D4947" s="371">
        <v>0</v>
      </c>
      <c r="E4947" s="359">
        <v>3.79E-4</v>
      </c>
      <c r="F4947" s="359">
        <v>6.9049999999999997E-3</v>
      </c>
      <c r="G4947" s="371">
        <v>0</v>
      </c>
      <c r="H4947" s="359">
        <v>1.6301E-2</v>
      </c>
      <c r="I4947" s="359">
        <v>0.69568300000000005</v>
      </c>
      <c r="J4947" s="371">
        <v>0</v>
      </c>
      <c r="K4947" s="359">
        <v>1.668E-2</v>
      </c>
      <c r="L4947" s="359">
        <v>0.70258799999999999</v>
      </c>
    </row>
    <row r="4948" spans="1:12" ht="17.399999999999999" x14ac:dyDescent="0.25">
      <c r="A4948" s="462" t="s">
        <v>5832</v>
      </c>
      <c r="B4948" s="330" t="s">
        <v>2479</v>
      </c>
      <c r="C4948" s="330" t="s">
        <v>8046</v>
      </c>
      <c r="D4948" s="370">
        <v>0</v>
      </c>
      <c r="E4948" s="358">
        <v>0</v>
      </c>
      <c r="F4948" s="358">
        <v>0</v>
      </c>
      <c r="G4948" s="370">
        <v>0</v>
      </c>
      <c r="H4948" s="358">
        <v>3.0412999999999999E-2</v>
      </c>
      <c r="I4948" s="358">
        <v>0.24665300000000001</v>
      </c>
      <c r="J4948" s="370">
        <v>0</v>
      </c>
      <c r="K4948" s="358">
        <v>3.0412999999999999E-2</v>
      </c>
      <c r="L4948" s="358">
        <v>0.24665300000000001</v>
      </c>
    </row>
    <row r="4949" spans="1:12" ht="17.399999999999999" x14ac:dyDescent="0.25">
      <c r="A4949" s="463" t="s">
        <v>5833</v>
      </c>
      <c r="B4949" s="334" t="s">
        <v>2480</v>
      </c>
      <c r="C4949" s="334" t="s">
        <v>3081</v>
      </c>
      <c r="D4949" s="371">
        <v>512</v>
      </c>
      <c r="E4949" s="359">
        <v>6.0210000000000003E-3</v>
      </c>
      <c r="F4949" s="359">
        <v>0.173599</v>
      </c>
      <c r="G4949" s="371">
        <v>5597</v>
      </c>
      <c r="H4949" s="359">
        <v>5.0819000000000003E-2</v>
      </c>
      <c r="I4949" s="359">
        <v>0.52585700000000002</v>
      </c>
      <c r="J4949" s="371">
        <v>6109</v>
      </c>
      <c r="K4949" s="359">
        <v>5.6840000000000002E-2</v>
      </c>
      <c r="L4949" s="359">
        <v>0.69945599999999997</v>
      </c>
    </row>
    <row r="4950" spans="1:12" ht="17.399999999999999" x14ac:dyDescent="0.25">
      <c r="A4950" s="462" t="s">
        <v>5833</v>
      </c>
      <c r="B4950" s="330" t="s">
        <v>2480</v>
      </c>
      <c r="C4950" s="330" t="s">
        <v>3082</v>
      </c>
      <c r="D4950" s="370">
        <v>900</v>
      </c>
      <c r="E4950" s="358">
        <v>6.0000000000000001E-3</v>
      </c>
      <c r="F4950" s="358">
        <v>5.9388999999999997E-2</v>
      </c>
      <c r="G4950" s="370">
        <v>6474</v>
      </c>
      <c r="H4950" s="358">
        <v>5.858E-2</v>
      </c>
      <c r="I4950" s="358">
        <v>0.96996099999999996</v>
      </c>
      <c r="J4950" s="370">
        <v>7374</v>
      </c>
      <c r="K4950" s="358">
        <v>6.4579999999999999E-2</v>
      </c>
      <c r="L4950" s="358">
        <v>1.02935</v>
      </c>
    </row>
    <row r="4951" spans="1:12" ht="17.399999999999999" x14ac:dyDescent="0.25">
      <c r="A4951" s="463" t="s">
        <v>5833</v>
      </c>
      <c r="B4951" s="334" t="s">
        <v>2480</v>
      </c>
      <c r="C4951" s="334" t="s">
        <v>8046</v>
      </c>
      <c r="D4951" s="371">
        <v>19</v>
      </c>
      <c r="E4951" s="359">
        <v>2.6970000000000002E-3</v>
      </c>
      <c r="F4951" s="359">
        <v>2.6263999999999999E-2</v>
      </c>
      <c r="G4951" s="371">
        <v>6</v>
      </c>
      <c r="H4951" s="359">
        <v>5.7000000000000003E-5</v>
      </c>
      <c r="I4951" s="359">
        <v>7.4924000000000004E-2</v>
      </c>
      <c r="J4951" s="371">
        <v>25</v>
      </c>
      <c r="K4951" s="359">
        <v>2.7539999999999999E-3</v>
      </c>
      <c r="L4951" s="359">
        <v>0.101188</v>
      </c>
    </row>
    <row r="4952" spans="1:12" ht="17.399999999999999" x14ac:dyDescent="0.25">
      <c r="A4952" s="462" t="s">
        <v>7499</v>
      </c>
      <c r="B4952" s="330" t="s">
        <v>7848</v>
      </c>
      <c r="C4952" s="330" t="s">
        <v>3082</v>
      </c>
      <c r="D4952" s="370">
        <v>6668</v>
      </c>
      <c r="E4952" s="358">
        <v>2.5138000000000001E-2</v>
      </c>
      <c r="F4952" s="358">
        <v>0.28956500000000002</v>
      </c>
      <c r="G4952" s="370">
        <v>1001</v>
      </c>
      <c r="H4952" s="358">
        <v>1.7132000000000001E-2</v>
      </c>
      <c r="I4952" s="358">
        <v>0.38366499999999998</v>
      </c>
      <c r="J4952" s="370">
        <v>7669</v>
      </c>
      <c r="K4952" s="358">
        <v>4.2270000000000002E-2</v>
      </c>
      <c r="L4952" s="358">
        <v>0.67323</v>
      </c>
    </row>
    <row r="4953" spans="1:12" ht="17.399999999999999" x14ac:dyDescent="0.25">
      <c r="A4953" s="463" t="s">
        <v>7499</v>
      </c>
      <c r="B4953" s="334" t="s">
        <v>7848</v>
      </c>
      <c r="C4953" s="334" t="s">
        <v>3084</v>
      </c>
      <c r="D4953" s="371">
        <v>0</v>
      </c>
      <c r="E4953" s="359">
        <v>0</v>
      </c>
      <c r="F4953" s="359">
        <v>0</v>
      </c>
      <c r="G4953" s="371">
        <v>32</v>
      </c>
      <c r="H4953" s="359">
        <v>4.1200000000000001E-2</v>
      </c>
      <c r="I4953" s="359">
        <v>0.56471000000000005</v>
      </c>
      <c r="J4953" s="371">
        <v>32</v>
      </c>
      <c r="K4953" s="359">
        <v>4.1200000000000001E-2</v>
      </c>
      <c r="L4953" s="359">
        <v>0.56471000000000005</v>
      </c>
    </row>
    <row r="4954" spans="1:12" ht="17.399999999999999" x14ac:dyDescent="0.25">
      <c r="A4954" s="462" t="s">
        <v>7499</v>
      </c>
      <c r="B4954" s="330" t="s">
        <v>7848</v>
      </c>
      <c r="C4954" s="330" t="s">
        <v>8046</v>
      </c>
      <c r="D4954" s="370">
        <v>33</v>
      </c>
      <c r="E4954" s="358">
        <v>1.7309999999999999E-3</v>
      </c>
      <c r="F4954" s="358">
        <v>0.10768</v>
      </c>
      <c r="G4954" s="370">
        <v>1861</v>
      </c>
      <c r="H4954" s="358">
        <v>4.7678999999999999E-2</v>
      </c>
      <c r="I4954" s="358">
        <v>0.84327099999999999</v>
      </c>
      <c r="J4954" s="370">
        <v>1894</v>
      </c>
      <c r="K4954" s="358">
        <v>4.9410000000000003E-2</v>
      </c>
      <c r="L4954" s="358">
        <v>0.95095099999999999</v>
      </c>
    </row>
    <row r="4955" spans="1:12" ht="17.399999999999999" x14ac:dyDescent="0.25">
      <c r="A4955" s="463" t="s">
        <v>5834</v>
      </c>
      <c r="B4955" s="334" t="s">
        <v>7850</v>
      </c>
      <c r="C4955" s="334" t="s">
        <v>3081</v>
      </c>
      <c r="D4955" s="371">
        <v>1051</v>
      </c>
      <c r="E4955" s="359">
        <v>0.130191</v>
      </c>
      <c r="F4955" s="359">
        <v>3.8244570000000002</v>
      </c>
      <c r="G4955" s="371">
        <v>1148</v>
      </c>
      <c r="H4955" s="359">
        <v>3.4608E-2</v>
      </c>
      <c r="I4955" s="359">
        <v>1.2277769999999999</v>
      </c>
      <c r="J4955" s="371">
        <v>2199</v>
      </c>
      <c r="K4955" s="359">
        <v>0.164799</v>
      </c>
      <c r="L4955" s="359">
        <v>5.0522340000000003</v>
      </c>
    </row>
    <row r="4956" spans="1:12" ht="17.399999999999999" x14ac:dyDescent="0.25">
      <c r="A4956" s="462" t="s">
        <v>5834</v>
      </c>
      <c r="B4956" s="330" t="s">
        <v>7850</v>
      </c>
      <c r="C4956" s="330" t="s">
        <v>3082</v>
      </c>
      <c r="D4956" s="370">
        <v>69</v>
      </c>
      <c r="E4956" s="358">
        <v>2.4782999999999999E-2</v>
      </c>
      <c r="F4956" s="358">
        <v>0.571793</v>
      </c>
      <c r="G4956" s="370">
        <v>3891</v>
      </c>
      <c r="H4956" s="358">
        <v>2.9692E-2</v>
      </c>
      <c r="I4956" s="358">
        <v>0.54919300000000004</v>
      </c>
      <c r="J4956" s="370">
        <v>3960</v>
      </c>
      <c r="K4956" s="358">
        <v>5.4475000000000003E-2</v>
      </c>
      <c r="L4956" s="358">
        <v>1.120986</v>
      </c>
    </row>
    <row r="4957" spans="1:12" ht="17.399999999999999" x14ac:dyDescent="0.25">
      <c r="A4957" s="463" t="s">
        <v>5834</v>
      </c>
      <c r="B4957" s="334" t="s">
        <v>7850</v>
      </c>
      <c r="C4957" s="334" t="s">
        <v>8046</v>
      </c>
      <c r="D4957" s="371">
        <v>0</v>
      </c>
      <c r="E4957" s="359">
        <v>0</v>
      </c>
      <c r="F4957" s="359">
        <v>0</v>
      </c>
      <c r="G4957" s="371">
        <v>712</v>
      </c>
      <c r="H4957" s="359">
        <v>5.2370000000000003E-3</v>
      </c>
      <c r="I4957" s="359">
        <v>0.55102300000000004</v>
      </c>
      <c r="J4957" s="371">
        <v>712</v>
      </c>
      <c r="K4957" s="359">
        <v>5.2370000000000003E-3</v>
      </c>
      <c r="L4957" s="359">
        <v>0.55102300000000004</v>
      </c>
    </row>
    <row r="4958" spans="1:12" ht="17.399999999999999" x14ac:dyDescent="0.25">
      <c r="A4958" s="462" t="s">
        <v>3504</v>
      </c>
      <c r="B4958" s="330" t="s">
        <v>1116</v>
      </c>
      <c r="C4958" s="330" t="s">
        <v>3081</v>
      </c>
      <c r="D4958" s="370">
        <v>0</v>
      </c>
      <c r="E4958" s="358">
        <v>4.0696000000000003E-2</v>
      </c>
      <c r="F4958" s="358">
        <v>1.021091</v>
      </c>
      <c r="G4958" s="370">
        <v>0</v>
      </c>
      <c r="H4958" s="358">
        <v>8.6326E-2</v>
      </c>
      <c r="I4958" s="358">
        <v>2.8606220000000002</v>
      </c>
      <c r="J4958" s="370">
        <v>0</v>
      </c>
      <c r="K4958" s="358">
        <v>0.127022</v>
      </c>
      <c r="L4958" s="358">
        <v>3.881713</v>
      </c>
    </row>
    <row r="4959" spans="1:12" ht="17.399999999999999" x14ac:dyDescent="0.25">
      <c r="A4959" s="463" t="s">
        <v>3504</v>
      </c>
      <c r="B4959" s="334" t="s">
        <v>1116</v>
      </c>
      <c r="C4959" s="334" t="s">
        <v>3083</v>
      </c>
      <c r="D4959" s="371">
        <v>0</v>
      </c>
      <c r="E4959" s="359">
        <v>6.38E-4</v>
      </c>
      <c r="F4959" s="359">
        <v>1.5218000000000001E-2</v>
      </c>
      <c r="G4959" s="371">
        <v>0</v>
      </c>
      <c r="H4959" s="359">
        <v>5.6480000000000002E-2</v>
      </c>
      <c r="I4959" s="359">
        <v>1.483479</v>
      </c>
      <c r="J4959" s="371">
        <v>0</v>
      </c>
      <c r="K4959" s="359">
        <v>5.7118000000000002E-2</v>
      </c>
      <c r="L4959" s="359">
        <v>1.4986969999999999</v>
      </c>
    </row>
    <row r="4960" spans="1:12" ht="17.399999999999999" x14ac:dyDescent="0.25">
      <c r="A4960" s="462" t="s">
        <v>3504</v>
      </c>
      <c r="B4960" s="330" t="s">
        <v>1116</v>
      </c>
      <c r="C4960" s="330" t="s">
        <v>3084</v>
      </c>
      <c r="D4960" s="370">
        <v>0</v>
      </c>
      <c r="E4960" s="358">
        <v>5.0000000000000001E-4</v>
      </c>
      <c r="F4960" s="358">
        <v>1.0832E-2</v>
      </c>
      <c r="G4960" s="370">
        <v>0</v>
      </c>
      <c r="H4960" s="358">
        <v>4.4946E-2</v>
      </c>
      <c r="I4960" s="358">
        <v>37.216859999999997</v>
      </c>
      <c r="J4960" s="370">
        <v>0</v>
      </c>
      <c r="K4960" s="358">
        <v>4.5446E-2</v>
      </c>
      <c r="L4960" s="358">
        <v>37.227691999999998</v>
      </c>
    </row>
    <row r="4961" spans="1:12" ht="17.399999999999999" x14ac:dyDescent="0.25">
      <c r="A4961" s="463" t="s">
        <v>3504</v>
      </c>
      <c r="B4961" s="334" t="s">
        <v>1116</v>
      </c>
      <c r="C4961" s="334" t="s">
        <v>3089</v>
      </c>
      <c r="D4961" s="371">
        <v>0</v>
      </c>
      <c r="E4961" s="359">
        <v>5.62E-4</v>
      </c>
      <c r="F4961" s="359">
        <v>0.39814500000000003</v>
      </c>
      <c r="G4961" s="371">
        <v>0</v>
      </c>
      <c r="H4961" s="359">
        <v>6.4807000000000003E-2</v>
      </c>
      <c r="I4961" s="359">
        <v>18.130199999999999</v>
      </c>
      <c r="J4961" s="371">
        <v>0</v>
      </c>
      <c r="K4961" s="359">
        <v>6.5368999999999997E-2</v>
      </c>
      <c r="L4961" s="359">
        <v>18.528345000000002</v>
      </c>
    </row>
    <row r="4962" spans="1:12" ht="17.399999999999999" x14ac:dyDescent="0.25">
      <c r="A4962" s="462" t="s">
        <v>3504</v>
      </c>
      <c r="B4962" s="330" t="s">
        <v>1116</v>
      </c>
      <c r="C4962" s="330" t="s">
        <v>3090</v>
      </c>
      <c r="D4962" s="370">
        <v>0</v>
      </c>
      <c r="E4962" s="358">
        <v>0</v>
      </c>
      <c r="F4962" s="358">
        <v>0</v>
      </c>
      <c r="G4962" s="370">
        <v>0</v>
      </c>
      <c r="H4962" s="358">
        <v>6.5240000000000003E-3</v>
      </c>
      <c r="I4962" s="358">
        <v>17.906464</v>
      </c>
      <c r="J4962" s="370">
        <v>0</v>
      </c>
      <c r="K4962" s="358">
        <v>6.5240000000000003E-3</v>
      </c>
      <c r="L4962" s="358">
        <v>17.906464</v>
      </c>
    </row>
    <row r="4963" spans="1:12" ht="17.399999999999999" x14ac:dyDescent="0.25">
      <c r="A4963" s="463" t="s">
        <v>3504</v>
      </c>
      <c r="B4963" s="334" t="s">
        <v>1116</v>
      </c>
      <c r="C4963" s="334" t="s">
        <v>8046</v>
      </c>
      <c r="D4963" s="371">
        <v>0</v>
      </c>
      <c r="E4963" s="359">
        <v>1.6284E-2</v>
      </c>
      <c r="F4963" s="359">
        <v>0.21099000000000001</v>
      </c>
      <c r="G4963" s="371">
        <v>0</v>
      </c>
      <c r="H4963" s="359">
        <v>3.5170000000000002E-3</v>
      </c>
      <c r="I4963" s="359">
        <v>0.270368</v>
      </c>
      <c r="J4963" s="371">
        <v>0</v>
      </c>
      <c r="K4963" s="359">
        <v>1.9800999999999999E-2</v>
      </c>
      <c r="L4963" s="359">
        <v>0.48135800000000001</v>
      </c>
    </row>
    <row r="4964" spans="1:12" ht="17.399999999999999" x14ac:dyDescent="0.25">
      <c r="A4964" s="462" t="s">
        <v>251</v>
      </c>
      <c r="B4964" s="330" t="s">
        <v>7176</v>
      </c>
      <c r="C4964" s="330" t="s">
        <v>3081</v>
      </c>
      <c r="D4964" s="370">
        <v>49087</v>
      </c>
      <c r="E4964" s="358">
        <v>2.553709</v>
      </c>
      <c r="F4964" s="358">
        <v>70.729177000000007</v>
      </c>
      <c r="G4964" s="370">
        <v>1367</v>
      </c>
      <c r="H4964" s="358">
        <v>0.13197200000000001</v>
      </c>
      <c r="I4964" s="358">
        <v>2.5957629999999998</v>
      </c>
      <c r="J4964" s="370">
        <v>50454</v>
      </c>
      <c r="K4964" s="358">
        <v>2.6856810000000002</v>
      </c>
      <c r="L4964" s="358">
        <v>73.324939999999998</v>
      </c>
    </row>
    <row r="4965" spans="1:12" ht="17.399999999999999" x14ac:dyDescent="0.25">
      <c r="A4965" s="463" t="s">
        <v>251</v>
      </c>
      <c r="B4965" s="334" t="s">
        <v>7176</v>
      </c>
      <c r="C4965" s="334" t="s">
        <v>3082</v>
      </c>
      <c r="D4965" s="371">
        <v>25859</v>
      </c>
      <c r="E4965" s="359">
        <v>1.62009</v>
      </c>
      <c r="F4965" s="359">
        <v>32.623643999999999</v>
      </c>
      <c r="G4965" s="371">
        <v>1326</v>
      </c>
      <c r="H4965" s="359">
        <v>7.8968999999999998E-2</v>
      </c>
      <c r="I4965" s="359">
        <v>0.63887400000000005</v>
      </c>
      <c r="J4965" s="371">
        <v>27185</v>
      </c>
      <c r="K4965" s="359">
        <v>1.6990590000000001</v>
      </c>
      <c r="L4965" s="359">
        <v>33.262518</v>
      </c>
    </row>
    <row r="4966" spans="1:12" ht="17.399999999999999" x14ac:dyDescent="0.25">
      <c r="A4966" s="462" t="s">
        <v>251</v>
      </c>
      <c r="B4966" s="330" t="s">
        <v>7176</v>
      </c>
      <c r="C4966" s="330" t="s">
        <v>3083</v>
      </c>
      <c r="D4966" s="370">
        <v>49</v>
      </c>
      <c r="E4966" s="358">
        <v>9.2709999999999997E-3</v>
      </c>
      <c r="F4966" s="358">
        <v>0.36787199999999998</v>
      </c>
      <c r="G4966" s="370">
        <v>189</v>
      </c>
      <c r="H4966" s="358">
        <v>1.5599999999999999E-2</v>
      </c>
      <c r="I4966" s="358">
        <v>0.29976700000000001</v>
      </c>
      <c r="J4966" s="370">
        <v>238</v>
      </c>
      <c r="K4966" s="358">
        <v>2.4871000000000001E-2</v>
      </c>
      <c r="L4966" s="358">
        <v>0.66763899999999998</v>
      </c>
    </row>
    <row r="4967" spans="1:12" ht="17.399999999999999" x14ac:dyDescent="0.25">
      <c r="A4967" s="463" t="s">
        <v>251</v>
      </c>
      <c r="B4967" s="334" t="s">
        <v>7176</v>
      </c>
      <c r="C4967" s="334" t="s">
        <v>3084</v>
      </c>
      <c r="D4967" s="371">
        <v>263</v>
      </c>
      <c r="E4967" s="359">
        <v>1.0267E-2</v>
      </c>
      <c r="F4967" s="359">
        <v>0.37284099999999998</v>
      </c>
      <c r="G4967" s="371">
        <v>3304</v>
      </c>
      <c r="H4967" s="359">
        <v>0.26502300000000001</v>
      </c>
      <c r="I4967" s="359">
        <v>4.8813500000000003</v>
      </c>
      <c r="J4967" s="371">
        <v>3567</v>
      </c>
      <c r="K4967" s="359">
        <v>0.27528999999999998</v>
      </c>
      <c r="L4967" s="359">
        <v>5.2541909999999996</v>
      </c>
    </row>
    <row r="4968" spans="1:12" ht="17.399999999999999" x14ac:dyDescent="0.25">
      <c r="A4968" s="462" t="s">
        <v>251</v>
      </c>
      <c r="B4968" s="330" t="s">
        <v>7176</v>
      </c>
      <c r="C4968" s="330" t="s">
        <v>8046</v>
      </c>
      <c r="D4968" s="370">
        <v>72</v>
      </c>
      <c r="E4968" s="358">
        <v>4.45E-3</v>
      </c>
      <c r="F4968" s="358">
        <v>0.107589</v>
      </c>
      <c r="G4968" s="370">
        <v>6</v>
      </c>
      <c r="H4968" s="358">
        <v>9.2400000000000002E-4</v>
      </c>
      <c r="I4968" s="358">
        <v>1.0938E-2</v>
      </c>
      <c r="J4968" s="370">
        <v>78</v>
      </c>
      <c r="K4968" s="358">
        <v>5.3740000000000003E-3</v>
      </c>
      <c r="L4968" s="358">
        <v>0.11852699999999999</v>
      </c>
    </row>
    <row r="4969" spans="1:12" ht="17.399999999999999" x14ac:dyDescent="0.25">
      <c r="A4969" s="463" t="s">
        <v>7502</v>
      </c>
      <c r="B4969" s="334" t="s">
        <v>7852</v>
      </c>
      <c r="C4969" s="334" t="s">
        <v>3081</v>
      </c>
      <c r="D4969" s="371">
        <v>1646</v>
      </c>
      <c r="E4969" s="359">
        <v>0.85846100000000003</v>
      </c>
      <c r="F4969" s="359">
        <v>27.129124000000001</v>
      </c>
      <c r="G4969" s="371">
        <v>367</v>
      </c>
      <c r="H4969" s="359">
        <v>1.4711E-2</v>
      </c>
      <c r="I4969" s="359">
        <v>0.431645</v>
      </c>
      <c r="J4969" s="371">
        <v>2013</v>
      </c>
      <c r="K4969" s="359">
        <v>0.87317199999999995</v>
      </c>
      <c r="L4969" s="359">
        <v>27.560769000000001</v>
      </c>
    </row>
    <row r="4970" spans="1:12" ht="17.399999999999999" x14ac:dyDescent="0.25">
      <c r="A4970" s="462" t="s">
        <v>7502</v>
      </c>
      <c r="B4970" s="330" t="s">
        <v>7852</v>
      </c>
      <c r="C4970" s="330" t="s">
        <v>3082</v>
      </c>
      <c r="D4970" s="370">
        <v>85</v>
      </c>
      <c r="E4970" s="358">
        <v>9.7082000000000002E-2</v>
      </c>
      <c r="F4970" s="358">
        <v>2.3697430000000002</v>
      </c>
      <c r="G4970" s="370">
        <v>8</v>
      </c>
      <c r="H4970" s="358">
        <v>4.4999999999999999E-4</v>
      </c>
      <c r="I4970" s="358">
        <v>1.65E-3</v>
      </c>
      <c r="J4970" s="370">
        <v>93</v>
      </c>
      <c r="K4970" s="358">
        <v>9.7531999999999994E-2</v>
      </c>
      <c r="L4970" s="358">
        <v>2.3713929999999999</v>
      </c>
    </row>
    <row r="4971" spans="1:12" ht="17.399999999999999" x14ac:dyDescent="0.25">
      <c r="A4971" s="463" t="s">
        <v>7502</v>
      </c>
      <c r="B4971" s="334" t="s">
        <v>7852</v>
      </c>
      <c r="C4971" s="334" t="s">
        <v>8046</v>
      </c>
      <c r="D4971" s="371">
        <v>10</v>
      </c>
      <c r="E4971" s="359">
        <v>4.4270000000000004E-3</v>
      </c>
      <c r="F4971" s="359">
        <v>0.16519300000000001</v>
      </c>
      <c r="G4971" s="371">
        <v>2</v>
      </c>
      <c r="H4971" s="359">
        <v>1E-3</v>
      </c>
      <c r="I4971" s="359">
        <v>1.5997999999999998E-2</v>
      </c>
      <c r="J4971" s="371">
        <v>12</v>
      </c>
      <c r="K4971" s="359">
        <v>5.4270000000000004E-3</v>
      </c>
      <c r="L4971" s="359">
        <v>0.18119099999999999</v>
      </c>
    </row>
    <row r="4972" spans="1:12" ht="17.399999999999999" x14ac:dyDescent="0.25">
      <c r="A4972" s="462" t="s">
        <v>5836</v>
      </c>
      <c r="B4972" s="330" t="s">
        <v>3176</v>
      </c>
      <c r="C4972" s="330" t="s">
        <v>3081</v>
      </c>
      <c r="D4972" s="370">
        <v>1122</v>
      </c>
      <c r="E4972" s="358">
        <v>0.57459800000000005</v>
      </c>
      <c r="F4972" s="358">
        <v>17.5809</v>
      </c>
      <c r="G4972" s="370">
        <v>1717</v>
      </c>
      <c r="H4972" s="358">
        <v>2.1933999999999999E-2</v>
      </c>
      <c r="I4972" s="358">
        <v>2.9309999999999999E-2</v>
      </c>
      <c r="J4972" s="370">
        <v>2839</v>
      </c>
      <c r="K4972" s="358">
        <v>0.59653199999999995</v>
      </c>
      <c r="L4972" s="358">
        <v>17.610209999999999</v>
      </c>
    </row>
    <row r="4973" spans="1:12" ht="17.399999999999999" x14ac:dyDescent="0.25">
      <c r="A4973" s="463" t="s">
        <v>5836</v>
      </c>
      <c r="B4973" s="334" t="s">
        <v>3176</v>
      </c>
      <c r="C4973" s="334" t="s">
        <v>3082</v>
      </c>
      <c r="D4973" s="371">
        <v>64</v>
      </c>
      <c r="E4973" s="359">
        <v>9.3039999999999998E-2</v>
      </c>
      <c r="F4973" s="359">
        <v>2.6334279999999999</v>
      </c>
      <c r="G4973" s="371">
        <v>35</v>
      </c>
      <c r="H4973" s="359">
        <v>2.6700000000000001E-3</v>
      </c>
      <c r="I4973" s="359">
        <v>4.8500000000000001E-3</v>
      </c>
      <c r="J4973" s="371">
        <v>99</v>
      </c>
      <c r="K4973" s="359">
        <v>9.5710000000000003E-2</v>
      </c>
      <c r="L4973" s="359">
        <v>2.6382780000000001</v>
      </c>
    </row>
    <row r="4974" spans="1:12" ht="17.399999999999999" x14ac:dyDescent="0.25">
      <c r="A4974" s="462" t="s">
        <v>5836</v>
      </c>
      <c r="B4974" s="330" t="s">
        <v>3176</v>
      </c>
      <c r="C4974" s="330" t="s">
        <v>8046</v>
      </c>
      <c r="D4974" s="370">
        <v>2</v>
      </c>
      <c r="E4974" s="358">
        <v>1.65E-3</v>
      </c>
      <c r="F4974" s="358">
        <v>1.3415E-2</v>
      </c>
      <c r="G4974" s="370">
        <v>0</v>
      </c>
      <c r="H4974" s="358">
        <v>0</v>
      </c>
      <c r="I4974" s="358">
        <v>0</v>
      </c>
      <c r="J4974" s="370">
        <v>2</v>
      </c>
      <c r="K4974" s="358">
        <v>1.65E-3</v>
      </c>
      <c r="L4974" s="358">
        <v>1.3415E-2</v>
      </c>
    </row>
    <row r="4975" spans="1:12" ht="17.399999999999999" x14ac:dyDescent="0.25">
      <c r="A4975" s="463" t="s">
        <v>7978</v>
      </c>
      <c r="B4975" s="334" t="s">
        <v>8018</v>
      </c>
      <c r="C4975" s="334" t="s">
        <v>3081</v>
      </c>
      <c r="D4975" s="371">
        <v>20</v>
      </c>
      <c r="E4975" s="359">
        <v>1.2699E-2</v>
      </c>
      <c r="F4975" s="359">
        <v>0.76606200000000002</v>
      </c>
      <c r="G4975" s="371">
        <v>0</v>
      </c>
      <c r="H4975" s="359">
        <v>0</v>
      </c>
      <c r="I4975" s="359">
        <v>0</v>
      </c>
      <c r="J4975" s="371">
        <v>20</v>
      </c>
      <c r="K4975" s="359">
        <v>1.2699E-2</v>
      </c>
      <c r="L4975" s="359">
        <v>0.76606200000000002</v>
      </c>
    </row>
    <row r="4976" spans="1:12" ht="17.399999999999999" x14ac:dyDescent="0.25">
      <c r="A4976" s="462" t="s">
        <v>7978</v>
      </c>
      <c r="B4976" s="330" t="s">
        <v>8018</v>
      </c>
      <c r="C4976" s="330" t="s">
        <v>8046</v>
      </c>
      <c r="D4976" s="370">
        <v>14</v>
      </c>
      <c r="E4976" s="358">
        <v>1.4291E-2</v>
      </c>
      <c r="F4976" s="358">
        <v>0.65193900000000005</v>
      </c>
      <c r="G4976" s="370">
        <v>2</v>
      </c>
      <c r="H4976" s="358">
        <v>6.7999999999999999E-5</v>
      </c>
      <c r="I4976" s="358">
        <v>1.3365E-2</v>
      </c>
      <c r="J4976" s="370">
        <v>16</v>
      </c>
      <c r="K4976" s="358">
        <v>1.4359E-2</v>
      </c>
      <c r="L4976" s="358">
        <v>0.66530400000000001</v>
      </c>
    </row>
    <row r="4977" spans="1:12" ht="17.399999999999999" x14ac:dyDescent="0.25">
      <c r="A4977" s="463" t="s">
        <v>5837</v>
      </c>
      <c r="B4977" s="334" t="s">
        <v>3368</v>
      </c>
      <c r="C4977" s="334" t="s">
        <v>3081</v>
      </c>
      <c r="D4977" s="371">
        <v>53</v>
      </c>
      <c r="E4977" s="359">
        <v>5.8548000000000003E-2</v>
      </c>
      <c r="F4977" s="359">
        <v>2.282921</v>
      </c>
      <c r="G4977" s="371">
        <v>6</v>
      </c>
      <c r="H4977" s="359">
        <v>1.371E-2</v>
      </c>
      <c r="I4977" s="359">
        <v>0.45940999999999999</v>
      </c>
      <c r="J4977" s="371">
        <v>59</v>
      </c>
      <c r="K4977" s="359">
        <v>7.2258000000000003E-2</v>
      </c>
      <c r="L4977" s="359">
        <v>2.7423310000000001</v>
      </c>
    </row>
    <row r="4978" spans="1:12" ht="17.399999999999999" x14ac:dyDescent="0.25">
      <c r="A4978" s="462" t="s">
        <v>5837</v>
      </c>
      <c r="B4978" s="330" t="s">
        <v>3368</v>
      </c>
      <c r="C4978" s="330" t="s">
        <v>3082</v>
      </c>
      <c r="D4978" s="370">
        <v>37</v>
      </c>
      <c r="E4978" s="358">
        <v>3.5788E-2</v>
      </c>
      <c r="F4978" s="358">
        <v>1.5711869999999999</v>
      </c>
      <c r="G4978" s="370">
        <v>1</v>
      </c>
      <c r="H4978" s="358">
        <v>2.0000000000000002E-5</v>
      </c>
      <c r="I4978" s="358">
        <v>1.4999999999999999E-4</v>
      </c>
      <c r="J4978" s="370">
        <v>38</v>
      </c>
      <c r="K4978" s="358">
        <v>3.5808E-2</v>
      </c>
      <c r="L4978" s="358">
        <v>1.571337</v>
      </c>
    </row>
    <row r="4979" spans="1:12" ht="17.399999999999999" x14ac:dyDescent="0.25">
      <c r="A4979" s="463" t="s">
        <v>5837</v>
      </c>
      <c r="B4979" s="334" t="s">
        <v>3368</v>
      </c>
      <c r="C4979" s="334" t="s">
        <v>8046</v>
      </c>
      <c r="D4979" s="371">
        <v>4</v>
      </c>
      <c r="E4979" s="359">
        <v>5.0000000000000001E-4</v>
      </c>
      <c r="F4979" s="359">
        <v>9.9670000000000002E-3</v>
      </c>
      <c r="G4979" s="371">
        <v>0</v>
      </c>
      <c r="H4979" s="359">
        <v>0</v>
      </c>
      <c r="I4979" s="359">
        <v>0</v>
      </c>
      <c r="J4979" s="371">
        <v>4</v>
      </c>
      <c r="K4979" s="359">
        <v>5.0000000000000001E-4</v>
      </c>
      <c r="L4979" s="359">
        <v>9.9670000000000002E-3</v>
      </c>
    </row>
    <row r="4980" spans="1:12" ht="17.399999999999999" x14ac:dyDescent="0.25">
      <c r="A4980" s="462" t="s">
        <v>7503</v>
      </c>
      <c r="B4980" s="330" t="s">
        <v>7853</v>
      </c>
      <c r="C4980" s="330" t="s">
        <v>3081</v>
      </c>
      <c r="D4980" s="370">
        <v>93</v>
      </c>
      <c r="E4980" s="358">
        <v>6.6081000000000001E-2</v>
      </c>
      <c r="F4980" s="358">
        <v>2.2040069999999998</v>
      </c>
      <c r="G4980" s="370">
        <v>0</v>
      </c>
      <c r="H4980" s="358">
        <v>0</v>
      </c>
      <c r="I4980" s="358">
        <v>0</v>
      </c>
      <c r="J4980" s="370">
        <v>93</v>
      </c>
      <c r="K4980" s="358">
        <v>6.6081000000000001E-2</v>
      </c>
      <c r="L4980" s="358">
        <v>2.2040069999999998</v>
      </c>
    </row>
    <row r="4981" spans="1:12" ht="17.399999999999999" x14ac:dyDescent="0.25">
      <c r="A4981" s="463" t="s">
        <v>7503</v>
      </c>
      <c r="B4981" s="334" t="s">
        <v>7853</v>
      </c>
      <c r="C4981" s="334" t="s">
        <v>8046</v>
      </c>
      <c r="D4981" s="371">
        <v>0</v>
      </c>
      <c r="E4981" s="359">
        <v>0</v>
      </c>
      <c r="F4981" s="359">
        <v>0</v>
      </c>
      <c r="G4981" s="371">
        <v>2</v>
      </c>
      <c r="H4981" s="359">
        <v>1.4009999999999999E-3</v>
      </c>
      <c r="I4981" s="359">
        <v>0.17785699999999999</v>
      </c>
      <c r="J4981" s="371">
        <v>2</v>
      </c>
      <c r="K4981" s="359">
        <v>1.4009999999999999E-3</v>
      </c>
      <c r="L4981" s="359">
        <v>0.17785699999999999</v>
      </c>
    </row>
    <row r="4982" spans="1:12" ht="17.399999999999999" x14ac:dyDescent="0.25">
      <c r="A4982" s="462" t="s">
        <v>5838</v>
      </c>
      <c r="B4982" s="330" t="s">
        <v>1192</v>
      </c>
      <c r="C4982" s="330" t="s">
        <v>3081</v>
      </c>
      <c r="D4982" s="370">
        <v>1264</v>
      </c>
      <c r="E4982" s="358">
        <v>9.7323999999999994E-2</v>
      </c>
      <c r="F4982" s="358">
        <v>1.728621</v>
      </c>
      <c r="G4982" s="370">
        <v>2</v>
      </c>
      <c r="H4982" s="358">
        <v>9.6000000000000002E-5</v>
      </c>
      <c r="I4982" s="358">
        <v>5.5000000000000003E-4</v>
      </c>
      <c r="J4982" s="370">
        <v>1266</v>
      </c>
      <c r="K4982" s="358">
        <v>9.7420000000000007E-2</v>
      </c>
      <c r="L4982" s="358">
        <v>1.729171</v>
      </c>
    </row>
    <row r="4983" spans="1:12" ht="17.399999999999999" x14ac:dyDescent="0.25">
      <c r="A4983" s="463" t="s">
        <v>5838</v>
      </c>
      <c r="B4983" s="334" t="s">
        <v>1192</v>
      </c>
      <c r="C4983" s="334" t="s">
        <v>8046</v>
      </c>
      <c r="D4983" s="371">
        <v>7</v>
      </c>
      <c r="E4983" s="359">
        <v>7.6819999999999996E-3</v>
      </c>
      <c r="F4983" s="359">
        <v>0.21664600000000001</v>
      </c>
      <c r="G4983" s="371">
        <v>9</v>
      </c>
      <c r="H4983" s="359">
        <v>3.8699999999999997E-4</v>
      </c>
      <c r="I4983" s="359">
        <v>4.7150999999999998E-2</v>
      </c>
      <c r="J4983" s="371">
        <v>16</v>
      </c>
      <c r="K4983" s="359">
        <v>8.0689999999999998E-3</v>
      </c>
      <c r="L4983" s="359">
        <v>0.263797</v>
      </c>
    </row>
    <row r="4984" spans="1:12" ht="17.399999999999999" x14ac:dyDescent="0.25">
      <c r="A4984" s="462" t="s">
        <v>3933</v>
      </c>
      <c r="B4984" s="330" t="s">
        <v>7591</v>
      </c>
      <c r="C4984" s="330" t="s">
        <v>3081</v>
      </c>
      <c r="D4984" s="370">
        <v>4096</v>
      </c>
      <c r="E4984" s="358">
        <v>0.34122200000000003</v>
      </c>
      <c r="F4984" s="358">
        <v>7.9292879999999997</v>
      </c>
      <c r="G4984" s="370">
        <v>9</v>
      </c>
      <c r="H4984" s="358">
        <v>3.6194999999999998E-2</v>
      </c>
      <c r="I4984" s="358">
        <v>0.49104799999999998</v>
      </c>
      <c r="J4984" s="370">
        <v>4105</v>
      </c>
      <c r="K4984" s="358">
        <v>0.377417</v>
      </c>
      <c r="L4984" s="358">
        <v>8.4203360000000007</v>
      </c>
    </row>
    <row r="4985" spans="1:12" ht="17.399999999999999" x14ac:dyDescent="0.25">
      <c r="A4985" s="463" t="s">
        <v>3933</v>
      </c>
      <c r="B4985" s="334" t="s">
        <v>7591</v>
      </c>
      <c r="C4985" s="334" t="s">
        <v>3082</v>
      </c>
      <c r="D4985" s="371">
        <v>131</v>
      </c>
      <c r="E4985" s="359">
        <v>6.0323000000000002E-2</v>
      </c>
      <c r="F4985" s="359">
        <v>3.2527159999999999</v>
      </c>
      <c r="G4985" s="371">
        <v>49</v>
      </c>
      <c r="H4985" s="359">
        <v>1.3100000000000001E-2</v>
      </c>
      <c r="I4985" s="359">
        <v>1.4710000000000001E-2</v>
      </c>
      <c r="J4985" s="371">
        <v>180</v>
      </c>
      <c r="K4985" s="359">
        <v>7.3423000000000002E-2</v>
      </c>
      <c r="L4985" s="359">
        <v>3.2674259999999999</v>
      </c>
    </row>
    <row r="4986" spans="1:12" ht="17.399999999999999" x14ac:dyDescent="0.25">
      <c r="A4986" s="462" t="s">
        <v>3933</v>
      </c>
      <c r="B4986" s="330" t="s">
        <v>7591</v>
      </c>
      <c r="C4986" s="330" t="s">
        <v>3087</v>
      </c>
      <c r="D4986" s="370">
        <v>0</v>
      </c>
      <c r="E4986" s="358">
        <v>9.5219999999999992E-3</v>
      </c>
      <c r="F4986" s="358">
        <v>0.19989399999999999</v>
      </c>
      <c r="G4986" s="370">
        <v>15</v>
      </c>
      <c r="H4986" s="358">
        <v>1.3351E-2</v>
      </c>
      <c r="I4986" s="358">
        <v>0.52826499999999998</v>
      </c>
      <c r="J4986" s="370">
        <v>15</v>
      </c>
      <c r="K4986" s="358">
        <v>2.2873000000000001E-2</v>
      </c>
      <c r="L4986" s="358">
        <v>0.728159</v>
      </c>
    </row>
    <row r="4987" spans="1:12" ht="17.399999999999999" x14ac:dyDescent="0.25">
      <c r="A4987" s="463" t="s">
        <v>3933</v>
      </c>
      <c r="B4987" s="334" t="s">
        <v>7591</v>
      </c>
      <c r="C4987" s="334" t="s">
        <v>8046</v>
      </c>
      <c r="D4987" s="371">
        <v>21</v>
      </c>
      <c r="E4987" s="359">
        <v>1.7444999999999999E-2</v>
      </c>
      <c r="F4987" s="359">
        <v>0.48448000000000002</v>
      </c>
      <c r="G4987" s="371">
        <v>0</v>
      </c>
      <c r="H4987" s="359">
        <v>1.2750000000000001E-3</v>
      </c>
      <c r="I4987" s="359">
        <v>4.5863000000000001E-2</v>
      </c>
      <c r="J4987" s="371">
        <v>21</v>
      </c>
      <c r="K4987" s="359">
        <v>1.8720000000000001E-2</v>
      </c>
      <c r="L4987" s="359">
        <v>0.53034300000000001</v>
      </c>
    </row>
    <row r="4988" spans="1:12" ht="17.399999999999999" x14ac:dyDescent="0.25">
      <c r="A4988" s="462" t="s">
        <v>7504</v>
      </c>
      <c r="B4988" s="330" t="s">
        <v>7592</v>
      </c>
      <c r="C4988" s="330" t="s">
        <v>3081</v>
      </c>
      <c r="D4988" s="370">
        <v>205</v>
      </c>
      <c r="E4988" s="358">
        <v>5.8250999999999997E-2</v>
      </c>
      <c r="F4988" s="358">
        <v>2.299722</v>
      </c>
      <c r="G4988" s="370">
        <v>20</v>
      </c>
      <c r="H4988" s="358">
        <v>1.9824999999999999E-2</v>
      </c>
      <c r="I4988" s="358">
        <v>0.24787999999999999</v>
      </c>
      <c r="J4988" s="370">
        <v>225</v>
      </c>
      <c r="K4988" s="358">
        <v>7.8076000000000007E-2</v>
      </c>
      <c r="L4988" s="358">
        <v>2.5476019999999999</v>
      </c>
    </row>
    <row r="4989" spans="1:12" ht="17.399999999999999" x14ac:dyDescent="0.25">
      <c r="A4989" s="463" t="s">
        <v>7504</v>
      </c>
      <c r="B4989" s="334" t="s">
        <v>7592</v>
      </c>
      <c r="C4989" s="334" t="s">
        <v>8046</v>
      </c>
      <c r="D4989" s="371">
        <v>32</v>
      </c>
      <c r="E4989" s="359">
        <v>1.964E-3</v>
      </c>
      <c r="F4989" s="359">
        <v>6.8162E-2</v>
      </c>
      <c r="G4989" s="371">
        <v>0</v>
      </c>
      <c r="H4989" s="359">
        <v>0</v>
      </c>
      <c r="I4989" s="359">
        <v>0</v>
      </c>
      <c r="J4989" s="371">
        <v>32</v>
      </c>
      <c r="K4989" s="359">
        <v>1.964E-3</v>
      </c>
      <c r="L4989" s="359">
        <v>6.8162E-2</v>
      </c>
    </row>
    <row r="4990" spans="1:12" ht="17.399999999999999" x14ac:dyDescent="0.25">
      <c r="A4990" s="462" t="s">
        <v>5839</v>
      </c>
      <c r="B4990" s="330" t="s">
        <v>2483</v>
      </c>
      <c r="C4990" s="330" t="s">
        <v>3081</v>
      </c>
      <c r="D4990" s="370">
        <v>0</v>
      </c>
      <c r="E4990" s="358">
        <v>0.12986</v>
      </c>
      <c r="F4990" s="358">
        <v>6.8302269999999998</v>
      </c>
      <c r="G4990" s="370">
        <v>0</v>
      </c>
      <c r="H4990" s="358">
        <v>1.6999999999999999E-3</v>
      </c>
      <c r="I4990" s="358">
        <v>4.7230000000000001E-2</v>
      </c>
      <c r="J4990" s="370">
        <v>0</v>
      </c>
      <c r="K4990" s="358">
        <v>0.13156000000000001</v>
      </c>
      <c r="L4990" s="358">
        <v>6.8774569999999997</v>
      </c>
    </row>
    <row r="4991" spans="1:12" ht="17.399999999999999" x14ac:dyDescent="0.25">
      <c r="A4991" s="463" t="s">
        <v>5839</v>
      </c>
      <c r="B4991" s="334" t="s">
        <v>2483</v>
      </c>
      <c r="C4991" s="334" t="s">
        <v>8046</v>
      </c>
      <c r="D4991" s="371">
        <v>0</v>
      </c>
      <c r="E4991" s="359">
        <v>4.0689999999999997E-3</v>
      </c>
      <c r="F4991" s="359">
        <v>8.1456000000000001E-2</v>
      </c>
      <c r="G4991" s="371">
        <v>0</v>
      </c>
      <c r="H4991" s="359">
        <v>1.2E-4</v>
      </c>
      <c r="I4991" s="359">
        <v>9.5530000000000007E-3</v>
      </c>
      <c r="J4991" s="371">
        <v>0</v>
      </c>
      <c r="K4991" s="359">
        <v>4.189E-3</v>
      </c>
      <c r="L4991" s="359">
        <v>9.1009000000000007E-2</v>
      </c>
    </row>
    <row r="4992" spans="1:12" ht="17.399999999999999" x14ac:dyDescent="0.25">
      <c r="A4992" s="462" t="s">
        <v>5840</v>
      </c>
      <c r="B4992" s="330" t="s">
        <v>2484</v>
      </c>
      <c r="C4992" s="330" t="s">
        <v>3081</v>
      </c>
      <c r="D4992" s="370">
        <v>0</v>
      </c>
      <c r="E4992" s="358">
        <v>1.3029329999999999</v>
      </c>
      <c r="F4992" s="358">
        <v>31.302403000000002</v>
      </c>
      <c r="G4992" s="370">
        <v>0</v>
      </c>
      <c r="H4992" s="358">
        <v>0.17485800000000001</v>
      </c>
      <c r="I4992" s="358">
        <v>3.8988909999999999</v>
      </c>
      <c r="J4992" s="370">
        <v>0</v>
      </c>
      <c r="K4992" s="358">
        <v>1.4777910000000001</v>
      </c>
      <c r="L4992" s="358">
        <v>35.201293999999997</v>
      </c>
    </row>
    <row r="4993" spans="1:12" ht="17.399999999999999" x14ac:dyDescent="0.25">
      <c r="A4993" s="463" t="s">
        <v>5840</v>
      </c>
      <c r="B4993" s="334" t="s">
        <v>2484</v>
      </c>
      <c r="C4993" s="334" t="s">
        <v>3082</v>
      </c>
      <c r="D4993" s="371">
        <v>0</v>
      </c>
      <c r="E4993" s="359">
        <v>0.50663800000000003</v>
      </c>
      <c r="F4993" s="359">
        <v>11.767258999999999</v>
      </c>
      <c r="G4993" s="371">
        <v>0</v>
      </c>
      <c r="H4993" s="359">
        <v>6.5873000000000001E-2</v>
      </c>
      <c r="I4993" s="359">
        <v>1.4463569999999999</v>
      </c>
      <c r="J4993" s="371">
        <v>0</v>
      </c>
      <c r="K4993" s="359">
        <v>0.57251099999999999</v>
      </c>
      <c r="L4993" s="359">
        <v>13.213616</v>
      </c>
    </row>
    <row r="4994" spans="1:12" ht="17.399999999999999" x14ac:dyDescent="0.25">
      <c r="A4994" s="462" t="s">
        <v>5840</v>
      </c>
      <c r="B4994" s="330" t="s">
        <v>2484</v>
      </c>
      <c r="C4994" s="330" t="s">
        <v>3083</v>
      </c>
      <c r="D4994" s="370">
        <v>0</v>
      </c>
      <c r="E4994" s="358">
        <v>3.2545999999999999E-2</v>
      </c>
      <c r="F4994" s="358">
        <v>0.73788399999999998</v>
      </c>
      <c r="G4994" s="370">
        <v>0</v>
      </c>
      <c r="H4994" s="358">
        <v>0</v>
      </c>
      <c r="I4994" s="358">
        <v>0</v>
      </c>
      <c r="J4994" s="370">
        <v>0</v>
      </c>
      <c r="K4994" s="358">
        <v>3.2545999999999999E-2</v>
      </c>
      <c r="L4994" s="358">
        <v>0.73788399999999998</v>
      </c>
    </row>
    <row r="4995" spans="1:12" ht="17.399999999999999" x14ac:dyDescent="0.25">
      <c r="A4995" s="463" t="s">
        <v>5840</v>
      </c>
      <c r="B4995" s="334" t="s">
        <v>2484</v>
      </c>
      <c r="C4995" s="334" t="s">
        <v>3084</v>
      </c>
      <c r="D4995" s="371">
        <v>0</v>
      </c>
      <c r="E4995" s="359">
        <v>8.7180000000000001E-3</v>
      </c>
      <c r="F4995" s="359">
        <v>0.27717199999999997</v>
      </c>
      <c r="G4995" s="371">
        <v>0</v>
      </c>
      <c r="H4995" s="359">
        <v>2.6921E-2</v>
      </c>
      <c r="I4995" s="359">
        <v>0.24715899999999999</v>
      </c>
      <c r="J4995" s="371">
        <v>0</v>
      </c>
      <c r="K4995" s="359">
        <v>3.5638999999999997E-2</v>
      </c>
      <c r="L4995" s="359">
        <v>0.52433099999999999</v>
      </c>
    </row>
    <row r="4996" spans="1:12" ht="17.399999999999999" x14ac:dyDescent="0.25">
      <c r="A4996" s="462" t="s">
        <v>5840</v>
      </c>
      <c r="B4996" s="330" t="s">
        <v>2484</v>
      </c>
      <c r="C4996" s="330" t="s">
        <v>8046</v>
      </c>
      <c r="D4996" s="370">
        <v>0</v>
      </c>
      <c r="E4996" s="358">
        <v>6.1000000000000004E-3</v>
      </c>
      <c r="F4996" s="358">
        <v>0.109711</v>
      </c>
      <c r="G4996" s="370">
        <v>0</v>
      </c>
      <c r="H4996" s="358">
        <v>2.3089999999999999E-3</v>
      </c>
      <c r="I4996" s="358">
        <v>0.13119700000000001</v>
      </c>
      <c r="J4996" s="370">
        <v>0</v>
      </c>
      <c r="K4996" s="358">
        <v>8.4089999999999998E-3</v>
      </c>
      <c r="L4996" s="358">
        <v>0.24090800000000001</v>
      </c>
    </row>
    <row r="4997" spans="1:12" ht="17.399999999999999" x14ac:dyDescent="0.25">
      <c r="A4997" s="463" t="s">
        <v>252</v>
      </c>
      <c r="B4997" s="334" t="s">
        <v>1444</v>
      </c>
      <c r="C4997" s="334" t="s">
        <v>3081</v>
      </c>
      <c r="D4997" s="371">
        <v>0</v>
      </c>
      <c r="E4997" s="359">
        <v>0.49484800000000001</v>
      </c>
      <c r="F4997" s="359">
        <v>17.078347000000001</v>
      </c>
      <c r="G4997" s="371">
        <v>0</v>
      </c>
      <c r="H4997" s="359">
        <v>2.7331000000000001E-2</v>
      </c>
      <c r="I4997" s="359">
        <v>0.95023400000000002</v>
      </c>
      <c r="J4997" s="371">
        <v>0</v>
      </c>
      <c r="K4997" s="359">
        <v>0.52217899999999995</v>
      </c>
      <c r="L4997" s="359">
        <v>18.028580999999999</v>
      </c>
    </row>
    <row r="4998" spans="1:12" ht="17.399999999999999" x14ac:dyDescent="0.25">
      <c r="A4998" s="462" t="s">
        <v>252</v>
      </c>
      <c r="B4998" s="330" t="s">
        <v>1444</v>
      </c>
      <c r="C4998" s="330" t="s">
        <v>8046</v>
      </c>
      <c r="D4998" s="370">
        <v>0</v>
      </c>
      <c r="E4998" s="358">
        <v>0</v>
      </c>
      <c r="F4998" s="358">
        <v>0</v>
      </c>
      <c r="G4998" s="370">
        <v>0</v>
      </c>
      <c r="H4998" s="358">
        <v>1.98E-3</v>
      </c>
      <c r="I4998" s="358">
        <v>5.6249999999999998E-3</v>
      </c>
      <c r="J4998" s="370">
        <v>0</v>
      </c>
      <c r="K4998" s="358">
        <v>1.98E-3</v>
      </c>
      <c r="L4998" s="358">
        <v>5.6249999999999998E-3</v>
      </c>
    </row>
    <row r="4999" spans="1:12" ht="17.399999999999999" x14ac:dyDescent="0.25">
      <c r="A4999" s="463" t="s">
        <v>253</v>
      </c>
      <c r="B4999" s="334" t="s">
        <v>7856</v>
      </c>
      <c r="C4999" s="334" t="s">
        <v>3081</v>
      </c>
      <c r="D4999" s="371">
        <v>848</v>
      </c>
      <c r="E4999" s="359">
        <v>7.7982999999999997E-2</v>
      </c>
      <c r="F4999" s="359">
        <v>1.8092239999999999</v>
      </c>
      <c r="G4999" s="371">
        <v>864</v>
      </c>
      <c r="H4999" s="359">
        <v>4.1188000000000002E-2</v>
      </c>
      <c r="I4999" s="359">
        <v>0.43251699999999998</v>
      </c>
      <c r="J4999" s="371">
        <v>1712</v>
      </c>
      <c r="K4999" s="359">
        <v>0.119171</v>
      </c>
      <c r="L4999" s="359">
        <v>2.2417410000000002</v>
      </c>
    </row>
    <row r="5000" spans="1:12" ht="17.399999999999999" x14ac:dyDescent="0.25">
      <c r="A5000" s="462" t="s">
        <v>253</v>
      </c>
      <c r="B5000" s="330" t="s">
        <v>7856</v>
      </c>
      <c r="C5000" s="330" t="s">
        <v>3082</v>
      </c>
      <c r="D5000" s="370">
        <v>3</v>
      </c>
      <c r="E5000" s="358">
        <v>2.9999999999999997E-4</v>
      </c>
      <c r="F5000" s="358">
        <v>5.3990000000000002E-3</v>
      </c>
      <c r="G5000" s="370">
        <v>4708</v>
      </c>
      <c r="H5000" s="358">
        <v>0.209838</v>
      </c>
      <c r="I5000" s="358">
        <v>0.97680299999999998</v>
      </c>
      <c r="J5000" s="370">
        <v>4711</v>
      </c>
      <c r="K5000" s="358">
        <v>0.21013799999999999</v>
      </c>
      <c r="L5000" s="358">
        <v>0.98220200000000002</v>
      </c>
    </row>
    <row r="5001" spans="1:12" ht="17.399999999999999" x14ac:dyDescent="0.25">
      <c r="A5001" s="463" t="s">
        <v>253</v>
      </c>
      <c r="B5001" s="334" t="s">
        <v>7856</v>
      </c>
      <c r="C5001" s="334" t="s">
        <v>8046</v>
      </c>
      <c r="D5001" s="371">
        <v>0</v>
      </c>
      <c r="E5001" s="359">
        <v>0</v>
      </c>
      <c r="F5001" s="359">
        <v>0</v>
      </c>
      <c r="G5001" s="371">
        <v>621</v>
      </c>
      <c r="H5001" s="359">
        <v>9.5037999999999997E-2</v>
      </c>
      <c r="I5001" s="359">
        <v>0.50475800000000004</v>
      </c>
      <c r="J5001" s="371">
        <v>621</v>
      </c>
      <c r="K5001" s="359">
        <v>9.5037999999999997E-2</v>
      </c>
      <c r="L5001" s="359">
        <v>0.50475800000000004</v>
      </c>
    </row>
    <row r="5002" spans="1:12" ht="17.399999999999999" x14ac:dyDescent="0.25">
      <c r="A5002" s="462" t="s">
        <v>5844</v>
      </c>
      <c r="B5002" s="330" t="s">
        <v>2489</v>
      </c>
      <c r="C5002" s="330" t="s">
        <v>3084</v>
      </c>
      <c r="D5002" s="370">
        <v>0</v>
      </c>
      <c r="E5002" s="358">
        <v>0</v>
      </c>
      <c r="F5002" s="358">
        <v>0</v>
      </c>
      <c r="G5002" s="370">
        <v>6369</v>
      </c>
      <c r="H5002" s="358">
        <v>0.54868499999999998</v>
      </c>
      <c r="I5002" s="358">
        <v>0.73294099999999995</v>
      </c>
      <c r="J5002" s="370">
        <v>6369</v>
      </c>
      <c r="K5002" s="358">
        <v>0.54868499999999998</v>
      </c>
      <c r="L5002" s="358">
        <v>0.73294099999999995</v>
      </c>
    </row>
    <row r="5003" spans="1:12" ht="17.399999999999999" x14ac:dyDescent="0.25">
      <c r="A5003" s="463" t="s">
        <v>5844</v>
      </c>
      <c r="B5003" s="334" t="s">
        <v>2489</v>
      </c>
      <c r="C5003" s="334" t="s">
        <v>8046</v>
      </c>
      <c r="D5003" s="371">
        <v>18</v>
      </c>
      <c r="E5003" s="359">
        <v>3.0000000000000001E-3</v>
      </c>
      <c r="F5003" s="359">
        <v>3.0000000000000001E-3</v>
      </c>
      <c r="G5003" s="371">
        <v>3553</v>
      </c>
      <c r="H5003" s="359">
        <v>0.48866999999999999</v>
      </c>
      <c r="I5003" s="359">
        <v>0.50358400000000003</v>
      </c>
      <c r="J5003" s="371">
        <v>3571</v>
      </c>
      <c r="K5003" s="359">
        <v>0.49167</v>
      </c>
      <c r="L5003" s="359">
        <v>0.50658400000000003</v>
      </c>
    </row>
    <row r="5004" spans="1:12" ht="17.399999999999999" x14ac:dyDescent="0.25">
      <c r="A5004" s="462" t="s">
        <v>5845</v>
      </c>
      <c r="B5004" s="330" t="s">
        <v>4234</v>
      </c>
      <c r="C5004" s="330" t="s">
        <v>3081</v>
      </c>
      <c r="D5004" s="370">
        <v>1079</v>
      </c>
      <c r="E5004" s="358">
        <v>7.7011999999999997E-2</v>
      </c>
      <c r="F5004" s="358">
        <v>1.6843669999999999</v>
      </c>
      <c r="G5004" s="370">
        <v>267</v>
      </c>
      <c r="H5004" s="358">
        <v>5.2599999999999999E-3</v>
      </c>
      <c r="I5004" s="358">
        <v>3.9125E-2</v>
      </c>
      <c r="J5004" s="370">
        <v>1346</v>
      </c>
      <c r="K5004" s="358">
        <v>8.2271999999999998E-2</v>
      </c>
      <c r="L5004" s="358">
        <v>1.723492</v>
      </c>
    </row>
    <row r="5005" spans="1:12" ht="17.399999999999999" x14ac:dyDescent="0.25">
      <c r="A5005" s="463" t="s">
        <v>5845</v>
      </c>
      <c r="B5005" s="334" t="s">
        <v>4234</v>
      </c>
      <c r="C5005" s="334" t="s">
        <v>3082</v>
      </c>
      <c r="D5005" s="371">
        <v>0</v>
      </c>
      <c r="E5005" s="359">
        <v>0</v>
      </c>
      <c r="F5005" s="359">
        <v>0</v>
      </c>
      <c r="G5005" s="371">
        <v>1762</v>
      </c>
      <c r="H5005" s="359">
        <v>0.13201499999999999</v>
      </c>
      <c r="I5005" s="359">
        <v>1.196016</v>
      </c>
      <c r="J5005" s="371">
        <v>1762</v>
      </c>
      <c r="K5005" s="359">
        <v>0.13201499999999999</v>
      </c>
      <c r="L5005" s="359">
        <v>1.196016</v>
      </c>
    </row>
    <row r="5006" spans="1:12" ht="17.399999999999999" x14ac:dyDescent="0.25">
      <c r="A5006" s="462" t="s">
        <v>5845</v>
      </c>
      <c r="B5006" s="330" t="s">
        <v>4234</v>
      </c>
      <c r="C5006" s="330" t="s">
        <v>8046</v>
      </c>
      <c r="D5006" s="370">
        <v>1</v>
      </c>
      <c r="E5006" s="358">
        <v>1E-4</v>
      </c>
      <c r="F5006" s="358">
        <v>3.7928000000000003E-2</v>
      </c>
      <c r="G5006" s="370">
        <v>1563</v>
      </c>
      <c r="H5006" s="358">
        <v>0.10498</v>
      </c>
      <c r="I5006" s="358">
        <v>0.31215599999999999</v>
      </c>
      <c r="J5006" s="370">
        <v>1564</v>
      </c>
      <c r="K5006" s="358">
        <v>0.10508000000000001</v>
      </c>
      <c r="L5006" s="358">
        <v>0.35008400000000001</v>
      </c>
    </row>
    <row r="5007" spans="1:12" ht="17.399999999999999" x14ac:dyDescent="0.25">
      <c r="A5007" s="463" t="s">
        <v>5848</v>
      </c>
      <c r="B5007" s="334" t="s">
        <v>1571</v>
      </c>
      <c r="C5007" s="334" t="s">
        <v>8046</v>
      </c>
      <c r="D5007" s="371">
        <v>45</v>
      </c>
      <c r="E5007" s="359">
        <v>1.4069E-2</v>
      </c>
      <c r="F5007" s="359">
        <v>0.18055399999999999</v>
      </c>
      <c r="G5007" s="371">
        <v>564</v>
      </c>
      <c r="H5007" s="359">
        <v>5.4954999999999997E-2</v>
      </c>
      <c r="I5007" s="359">
        <v>1.058103</v>
      </c>
      <c r="J5007" s="371">
        <v>609</v>
      </c>
      <c r="K5007" s="359">
        <v>6.9024000000000002E-2</v>
      </c>
      <c r="L5007" s="359">
        <v>1.2386569999999999</v>
      </c>
    </row>
    <row r="5008" spans="1:12" ht="17.399999999999999" x14ac:dyDescent="0.25">
      <c r="A5008" s="462" t="s">
        <v>5853</v>
      </c>
      <c r="B5008" s="330" t="s">
        <v>2496</v>
      </c>
      <c r="C5008" s="330" t="s">
        <v>3081</v>
      </c>
      <c r="D5008" s="370">
        <v>77</v>
      </c>
      <c r="E5008" s="358">
        <v>0.11138000000000001</v>
      </c>
      <c r="F5008" s="358">
        <v>1.4640850000000001</v>
      </c>
      <c r="G5008" s="370">
        <v>853</v>
      </c>
      <c r="H5008" s="358">
        <v>7.5537999999999994E-2</v>
      </c>
      <c r="I5008" s="358">
        <v>1.4599059999999999</v>
      </c>
      <c r="J5008" s="370">
        <v>930</v>
      </c>
      <c r="K5008" s="358">
        <v>0.186918</v>
      </c>
      <c r="L5008" s="358">
        <v>2.923991</v>
      </c>
    </row>
    <row r="5009" spans="1:12" ht="17.399999999999999" x14ac:dyDescent="0.25">
      <c r="A5009" s="463" t="s">
        <v>5853</v>
      </c>
      <c r="B5009" s="334" t="s">
        <v>2496</v>
      </c>
      <c r="C5009" s="334" t="s">
        <v>8046</v>
      </c>
      <c r="D5009" s="371">
        <v>0</v>
      </c>
      <c r="E5009" s="359">
        <v>0</v>
      </c>
      <c r="F5009" s="359">
        <v>0</v>
      </c>
      <c r="G5009" s="371">
        <v>5</v>
      </c>
      <c r="H5009" s="359">
        <v>1.7899999999999999E-4</v>
      </c>
      <c r="I5009" s="359">
        <v>2.4E-2</v>
      </c>
      <c r="J5009" s="371">
        <v>5</v>
      </c>
      <c r="K5009" s="359">
        <v>1.7899999999999999E-4</v>
      </c>
      <c r="L5009" s="359">
        <v>2.4E-2</v>
      </c>
    </row>
    <row r="5010" spans="1:12" ht="17.399999999999999" x14ac:dyDescent="0.25">
      <c r="A5010" s="462" t="s">
        <v>5855</v>
      </c>
      <c r="B5010" s="330" t="s">
        <v>2498</v>
      </c>
      <c r="C5010" s="330" t="s">
        <v>3081</v>
      </c>
      <c r="D5010" s="370">
        <v>3</v>
      </c>
      <c r="E5010" s="358">
        <v>2.3000000000000001E-4</v>
      </c>
      <c r="F5010" s="358">
        <v>9.0700000000000004E-4</v>
      </c>
      <c r="G5010" s="370">
        <v>268</v>
      </c>
      <c r="H5010" s="358">
        <v>4.5331999999999997E-2</v>
      </c>
      <c r="I5010" s="358">
        <v>1.3363480000000001</v>
      </c>
      <c r="J5010" s="370">
        <v>271</v>
      </c>
      <c r="K5010" s="358">
        <v>4.5561999999999998E-2</v>
      </c>
      <c r="L5010" s="358">
        <v>1.3372550000000001</v>
      </c>
    </row>
    <row r="5011" spans="1:12" ht="17.399999999999999" x14ac:dyDescent="0.25">
      <c r="A5011" s="463" t="s">
        <v>5855</v>
      </c>
      <c r="B5011" s="334" t="s">
        <v>2498</v>
      </c>
      <c r="C5011" s="334" t="s">
        <v>8046</v>
      </c>
      <c r="D5011" s="371">
        <v>0</v>
      </c>
      <c r="E5011" s="359">
        <v>0</v>
      </c>
      <c r="F5011" s="359">
        <v>0</v>
      </c>
      <c r="G5011" s="371">
        <v>8</v>
      </c>
      <c r="H5011" s="359">
        <v>5.5999999999999995E-4</v>
      </c>
      <c r="I5011" s="359">
        <v>1.9400000000000001E-3</v>
      </c>
      <c r="J5011" s="371">
        <v>8</v>
      </c>
      <c r="K5011" s="359">
        <v>5.5999999999999995E-4</v>
      </c>
      <c r="L5011" s="359">
        <v>1.9400000000000001E-3</v>
      </c>
    </row>
    <row r="5012" spans="1:12" ht="17.399999999999999" x14ac:dyDescent="0.25">
      <c r="A5012" s="462" t="s">
        <v>3937</v>
      </c>
      <c r="B5012" s="330" t="s">
        <v>1376</v>
      </c>
      <c r="C5012" s="330" t="s">
        <v>3081</v>
      </c>
      <c r="D5012" s="370">
        <v>0</v>
      </c>
      <c r="E5012" s="358">
        <v>0</v>
      </c>
      <c r="F5012" s="358">
        <v>0</v>
      </c>
      <c r="G5012" s="370">
        <v>208</v>
      </c>
      <c r="H5012" s="358">
        <v>0.13488900000000001</v>
      </c>
      <c r="I5012" s="358">
        <v>6.0112610000000002</v>
      </c>
      <c r="J5012" s="370">
        <v>208</v>
      </c>
      <c r="K5012" s="358">
        <v>0.13488900000000001</v>
      </c>
      <c r="L5012" s="358">
        <v>6.0112610000000002</v>
      </c>
    </row>
    <row r="5013" spans="1:12" ht="17.399999999999999" x14ac:dyDescent="0.25">
      <c r="A5013" s="463" t="s">
        <v>3937</v>
      </c>
      <c r="B5013" s="334" t="s">
        <v>1376</v>
      </c>
      <c r="C5013" s="334" t="s">
        <v>8046</v>
      </c>
      <c r="D5013" s="371">
        <v>0</v>
      </c>
      <c r="E5013" s="359">
        <v>0</v>
      </c>
      <c r="F5013" s="359">
        <v>0</v>
      </c>
      <c r="G5013" s="371">
        <v>23</v>
      </c>
      <c r="H5013" s="359">
        <v>4.4260000000000002E-3</v>
      </c>
      <c r="I5013" s="359">
        <v>0.14118800000000001</v>
      </c>
      <c r="J5013" s="371">
        <v>23</v>
      </c>
      <c r="K5013" s="359">
        <v>4.4260000000000002E-3</v>
      </c>
      <c r="L5013" s="359">
        <v>0.14118800000000001</v>
      </c>
    </row>
    <row r="5014" spans="1:12" ht="17.399999999999999" x14ac:dyDescent="0.25">
      <c r="A5014" s="462" t="s">
        <v>5856</v>
      </c>
      <c r="B5014" s="330" t="s">
        <v>2499</v>
      </c>
      <c r="C5014" s="330" t="s">
        <v>3081</v>
      </c>
      <c r="D5014" s="370">
        <v>0</v>
      </c>
      <c r="E5014" s="358">
        <v>0.25256299999999998</v>
      </c>
      <c r="F5014" s="358">
        <v>11.107737999999999</v>
      </c>
      <c r="G5014" s="370">
        <v>0</v>
      </c>
      <c r="H5014" s="358">
        <v>0.20455400000000001</v>
      </c>
      <c r="I5014" s="358">
        <v>2.8521200000000002</v>
      </c>
      <c r="J5014" s="370">
        <v>0</v>
      </c>
      <c r="K5014" s="358">
        <v>0.457117</v>
      </c>
      <c r="L5014" s="358">
        <v>13.959858000000001</v>
      </c>
    </row>
    <row r="5015" spans="1:12" ht="17.399999999999999" x14ac:dyDescent="0.25">
      <c r="A5015" s="463" t="s">
        <v>5856</v>
      </c>
      <c r="B5015" s="334" t="s">
        <v>2499</v>
      </c>
      <c r="C5015" s="334" t="s">
        <v>8046</v>
      </c>
      <c r="D5015" s="371">
        <v>0</v>
      </c>
      <c r="E5015" s="359">
        <v>3.7940000000000001E-3</v>
      </c>
      <c r="F5015" s="359">
        <v>7.8980999999999996E-2</v>
      </c>
      <c r="G5015" s="371">
        <v>0</v>
      </c>
      <c r="H5015" s="359">
        <v>9.6864000000000006E-2</v>
      </c>
      <c r="I5015" s="359">
        <v>0.57792299999999996</v>
      </c>
      <c r="J5015" s="371">
        <v>0</v>
      </c>
      <c r="K5015" s="359">
        <v>0.100658</v>
      </c>
      <c r="L5015" s="359">
        <v>0.65690400000000004</v>
      </c>
    </row>
    <row r="5016" spans="1:12" ht="17.399999999999999" x14ac:dyDescent="0.25">
      <c r="A5016" s="462" t="s">
        <v>5857</v>
      </c>
      <c r="B5016" s="330" t="s">
        <v>4235</v>
      </c>
      <c r="C5016" s="330" t="s">
        <v>3082</v>
      </c>
      <c r="D5016" s="370">
        <v>0</v>
      </c>
      <c r="E5016" s="358">
        <v>5.3030000000000001E-2</v>
      </c>
      <c r="F5016" s="358">
        <v>0.21359</v>
      </c>
      <c r="G5016" s="370">
        <v>0</v>
      </c>
      <c r="H5016" s="358">
        <v>2.4375000000000001E-2</v>
      </c>
      <c r="I5016" s="358">
        <v>0.69666899999999998</v>
      </c>
      <c r="J5016" s="370">
        <v>0</v>
      </c>
      <c r="K5016" s="358">
        <v>7.7405000000000002E-2</v>
      </c>
      <c r="L5016" s="358">
        <v>0.91025900000000004</v>
      </c>
    </row>
    <row r="5017" spans="1:12" ht="17.399999999999999" x14ac:dyDescent="0.25">
      <c r="A5017" s="463" t="s">
        <v>5857</v>
      </c>
      <c r="B5017" s="334" t="s">
        <v>4235</v>
      </c>
      <c r="C5017" s="334" t="s">
        <v>3089</v>
      </c>
      <c r="D5017" s="371">
        <v>0</v>
      </c>
      <c r="E5017" s="359">
        <v>1.4801999999999999E-2</v>
      </c>
      <c r="F5017" s="359">
        <v>0.34647499999999998</v>
      </c>
      <c r="G5017" s="371">
        <v>0</v>
      </c>
      <c r="H5017" s="359">
        <v>3.3969999999999998E-3</v>
      </c>
      <c r="I5017" s="359">
        <v>0.19881099999999999</v>
      </c>
      <c r="J5017" s="371">
        <v>0</v>
      </c>
      <c r="K5017" s="359">
        <v>1.8199E-2</v>
      </c>
      <c r="L5017" s="359">
        <v>0.54528600000000005</v>
      </c>
    </row>
    <row r="5018" spans="1:12" ht="17.399999999999999" x14ac:dyDescent="0.25">
      <c r="A5018" s="462" t="s">
        <v>5857</v>
      </c>
      <c r="B5018" s="330" t="s">
        <v>4235</v>
      </c>
      <c r="C5018" s="330" t="s">
        <v>8046</v>
      </c>
      <c r="D5018" s="370">
        <v>0</v>
      </c>
      <c r="E5018" s="358">
        <v>0</v>
      </c>
      <c r="F5018" s="358">
        <v>0</v>
      </c>
      <c r="G5018" s="370">
        <v>0</v>
      </c>
      <c r="H5018" s="358">
        <v>1.5892E-2</v>
      </c>
      <c r="I5018" s="358">
        <v>0.28468900000000003</v>
      </c>
      <c r="J5018" s="370">
        <v>0</v>
      </c>
      <c r="K5018" s="358">
        <v>1.5892E-2</v>
      </c>
      <c r="L5018" s="358">
        <v>0.28468900000000003</v>
      </c>
    </row>
    <row r="5019" spans="1:12" ht="17.399999999999999" x14ac:dyDescent="0.25">
      <c r="A5019" s="463" t="s">
        <v>254</v>
      </c>
      <c r="B5019" s="334" t="s">
        <v>1030</v>
      </c>
      <c r="C5019" s="334" t="s">
        <v>3081</v>
      </c>
      <c r="D5019" s="371">
        <v>0</v>
      </c>
      <c r="E5019" s="359">
        <v>1.2999999999999999E-3</v>
      </c>
      <c r="F5019" s="359">
        <v>2.2494E-2</v>
      </c>
      <c r="G5019" s="371">
        <v>0</v>
      </c>
      <c r="H5019" s="359">
        <v>8.3927000000000002E-2</v>
      </c>
      <c r="I5019" s="359">
        <v>2.2169379999999999</v>
      </c>
      <c r="J5019" s="371">
        <v>0</v>
      </c>
      <c r="K5019" s="359">
        <v>8.5226999999999997E-2</v>
      </c>
      <c r="L5019" s="359">
        <v>2.2394319999999999</v>
      </c>
    </row>
    <row r="5020" spans="1:12" ht="17.399999999999999" x14ac:dyDescent="0.25">
      <c r="A5020" s="462" t="s">
        <v>254</v>
      </c>
      <c r="B5020" s="330" t="s">
        <v>1030</v>
      </c>
      <c r="C5020" s="330" t="s">
        <v>3084</v>
      </c>
      <c r="D5020" s="370">
        <v>0</v>
      </c>
      <c r="E5020" s="358">
        <v>0</v>
      </c>
      <c r="F5020" s="358">
        <v>0</v>
      </c>
      <c r="G5020" s="370">
        <v>0</v>
      </c>
      <c r="H5020" s="358">
        <v>3.3662999999999998E-2</v>
      </c>
      <c r="I5020" s="358">
        <v>3.1077400000000002</v>
      </c>
      <c r="J5020" s="370">
        <v>0</v>
      </c>
      <c r="K5020" s="358">
        <v>3.3662999999999998E-2</v>
      </c>
      <c r="L5020" s="358">
        <v>3.1077400000000002</v>
      </c>
    </row>
    <row r="5021" spans="1:12" ht="17.399999999999999" x14ac:dyDescent="0.25">
      <c r="A5021" s="463" t="s">
        <v>254</v>
      </c>
      <c r="B5021" s="334" t="s">
        <v>1030</v>
      </c>
      <c r="C5021" s="334" t="s">
        <v>3085</v>
      </c>
      <c r="D5021" s="371">
        <v>0</v>
      </c>
      <c r="E5021" s="359">
        <v>9.7599999999999996E-3</v>
      </c>
      <c r="F5021" s="359">
        <v>2.398463</v>
      </c>
      <c r="G5021" s="371">
        <v>0</v>
      </c>
      <c r="H5021" s="359">
        <v>0</v>
      </c>
      <c r="I5021" s="359">
        <v>0</v>
      </c>
      <c r="J5021" s="371">
        <v>0</v>
      </c>
      <c r="K5021" s="359">
        <v>9.7599999999999996E-3</v>
      </c>
      <c r="L5021" s="359">
        <v>2.398463</v>
      </c>
    </row>
    <row r="5022" spans="1:12" ht="17.399999999999999" x14ac:dyDescent="0.25">
      <c r="A5022" s="462" t="s">
        <v>254</v>
      </c>
      <c r="B5022" s="330" t="s">
        <v>1030</v>
      </c>
      <c r="C5022" s="330" t="s">
        <v>8046</v>
      </c>
      <c r="D5022" s="370">
        <v>0</v>
      </c>
      <c r="E5022" s="358">
        <v>0</v>
      </c>
      <c r="F5022" s="358">
        <v>0</v>
      </c>
      <c r="G5022" s="370">
        <v>0</v>
      </c>
      <c r="H5022" s="358">
        <v>7.3489999999999996E-3</v>
      </c>
      <c r="I5022" s="358">
        <v>0.57837000000000005</v>
      </c>
      <c r="J5022" s="370">
        <v>0</v>
      </c>
      <c r="K5022" s="358">
        <v>7.3489999999999996E-3</v>
      </c>
      <c r="L5022" s="358">
        <v>0.57837000000000005</v>
      </c>
    </row>
    <row r="5023" spans="1:12" ht="17.399999999999999" x14ac:dyDescent="0.25">
      <c r="A5023" s="463" t="s">
        <v>3466</v>
      </c>
      <c r="B5023" s="334" t="s">
        <v>7858</v>
      </c>
      <c r="C5023" s="334" t="s">
        <v>3083</v>
      </c>
      <c r="D5023" s="371">
        <v>0</v>
      </c>
      <c r="E5023" s="359">
        <v>0</v>
      </c>
      <c r="F5023" s="359">
        <v>0</v>
      </c>
      <c r="G5023" s="371">
        <v>0</v>
      </c>
      <c r="H5023" s="359">
        <v>1.5422E-2</v>
      </c>
      <c r="I5023" s="359">
        <v>0.55394299999999996</v>
      </c>
      <c r="J5023" s="371">
        <v>0</v>
      </c>
      <c r="K5023" s="359">
        <v>1.5422E-2</v>
      </c>
      <c r="L5023" s="359">
        <v>0.55394299999999996</v>
      </c>
    </row>
    <row r="5024" spans="1:12" ht="17.399999999999999" x14ac:dyDescent="0.25">
      <c r="A5024" s="462" t="s">
        <v>3466</v>
      </c>
      <c r="B5024" s="330" t="s">
        <v>7858</v>
      </c>
      <c r="C5024" s="330" t="s">
        <v>3087</v>
      </c>
      <c r="D5024" s="370">
        <v>0</v>
      </c>
      <c r="E5024" s="358">
        <v>0</v>
      </c>
      <c r="F5024" s="358">
        <v>0</v>
      </c>
      <c r="G5024" s="370">
        <v>0</v>
      </c>
      <c r="H5024" s="358">
        <v>1.0900000000000001E-4</v>
      </c>
      <c r="I5024" s="358">
        <v>0.61609000000000003</v>
      </c>
      <c r="J5024" s="370">
        <v>0</v>
      </c>
      <c r="K5024" s="358">
        <v>1.0900000000000001E-4</v>
      </c>
      <c r="L5024" s="358">
        <v>0.61609000000000003</v>
      </c>
    </row>
    <row r="5025" spans="1:12" ht="17.399999999999999" x14ac:dyDescent="0.25">
      <c r="A5025" s="463" t="s">
        <v>3466</v>
      </c>
      <c r="B5025" s="334" t="s">
        <v>7858</v>
      </c>
      <c r="C5025" s="334" t="s">
        <v>8046</v>
      </c>
      <c r="D5025" s="371">
        <v>0</v>
      </c>
      <c r="E5025" s="359">
        <v>0</v>
      </c>
      <c r="F5025" s="359">
        <v>0</v>
      </c>
      <c r="G5025" s="371">
        <v>0</v>
      </c>
      <c r="H5025" s="359">
        <v>9.8300000000000002E-3</v>
      </c>
      <c r="I5025" s="359">
        <v>0.116053</v>
      </c>
      <c r="J5025" s="371">
        <v>0</v>
      </c>
      <c r="K5025" s="359">
        <v>9.8300000000000002E-3</v>
      </c>
      <c r="L5025" s="359">
        <v>0.116053</v>
      </c>
    </row>
    <row r="5026" spans="1:12" ht="17.399999999999999" x14ac:dyDescent="0.25">
      <c r="A5026" s="462" t="s">
        <v>3456</v>
      </c>
      <c r="B5026" s="330" t="s">
        <v>2502</v>
      </c>
      <c r="C5026" s="330" t="s">
        <v>3081</v>
      </c>
      <c r="D5026" s="370">
        <v>0</v>
      </c>
      <c r="E5026" s="358">
        <v>2.0000000000000001E-4</v>
      </c>
      <c r="F5026" s="358">
        <v>5.4999999999999997E-3</v>
      </c>
      <c r="G5026" s="370">
        <v>0</v>
      </c>
      <c r="H5026" s="358">
        <v>9.9777000000000005E-2</v>
      </c>
      <c r="I5026" s="358">
        <v>2.3577870000000001</v>
      </c>
      <c r="J5026" s="370">
        <v>0</v>
      </c>
      <c r="K5026" s="358">
        <v>9.9976999999999996E-2</v>
      </c>
      <c r="L5026" s="358">
        <v>2.3632870000000001</v>
      </c>
    </row>
    <row r="5027" spans="1:12" ht="17.399999999999999" x14ac:dyDescent="0.25">
      <c r="A5027" s="463" t="s">
        <v>3456</v>
      </c>
      <c r="B5027" s="334" t="s">
        <v>2502</v>
      </c>
      <c r="C5027" s="334" t="s">
        <v>3082</v>
      </c>
      <c r="D5027" s="371">
        <v>0</v>
      </c>
      <c r="E5027" s="359">
        <v>0</v>
      </c>
      <c r="F5027" s="359">
        <v>0</v>
      </c>
      <c r="G5027" s="371">
        <v>0</v>
      </c>
      <c r="H5027" s="359">
        <v>0.27443899999999999</v>
      </c>
      <c r="I5027" s="359">
        <v>1.9692700000000001</v>
      </c>
      <c r="J5027" s="371">
        <v>0</v>
      </c>
      <c r="K5027" s="359">
        <v>0.27443899999999999</v>
      </c>
      <c r="L5027" s="359">
        <v>1.9692700000000001</v>
      </c>
    </row>
    <row r="5028" spans="1:12" ht="17.399999999999999" x14ac:dyDescent="0.25">
      <c r="A5028" s="462" t="s">
        <v>3456</v>
      </c>
      <c r="B5028" s="330" t="s">
        <v>2502</v>
      </c>
      <c r="C5028" s="330" t="s">
        <v>8046</v>
      </c>
      <c r="D5028" s="370">
        <v>0</v>
      </c>
      <c r="E5028" s="358">
        <v>6.2000000000000003E-5</v>
      </c>
      <c r="F5028" s="358">
        <v>1.3972E-2</v>
      </c>
      <c r="G5028" s="370">
        <v>0</v>
      </c>
      <c r="H5028" s="358">
        <v>2.6557000000000001E-2</v>
      </c>
      <c r="I5028" s="358">
        <v>0.24607999999999999</v>
      </c>
      <c r="J5028" s="370">
        <v>0</v>
      </c>
      <c r="K5028" s="358">
        <v>2.6619E-2</v>
      </c>
      <c r="L5028" s="358">
        <v>0.26005200000000001</v>
      </c>
    </row>
    <row r="5029" spans="1:12" ht="17.399999999999999" x14ac:dyDescent="0.25">
      <c r="A5029" s="463" t="s">
        <v>5860</v>
      </c>
      <c r="B5029" s="334" t="s">
        <v>1399</v>
      </c>
      <c r="C5029" s="334" t="s">
        <v>3082</v>
      </c>
      <c r="D5029" s="371">
        <v>0</v>
      </c>
      <c r="E5029" s="359">
        <v>0</v>
      </c>
      <c r="F5029" s="359">
        <v>0</v>
      </c>
      <c r="G5029" s="371">
        <v>0</v>
      </c>
      <c r="H5029" s="359">
        <v>1.5879000000000001E-2</v>
      </c>
      <c r="I5029" s="359">
        <v>0.56443699999999997</v>
      </c>
      <c r="J5029" s="371">
        <v>0</v>
      </c>
      <c r="K5029" s="359">
        <v>1.5879000000000001E-2</v>
      </c>
      <c r="L5029" s="359">
        <v>0.56443699999999997</v>
      </c>
    </row>
    <row r="5030" spans="1:12" ht="17.399999999999999" x14ac:dyDescent="0.25">
      <c r="A5030" s="462" t="s">
        <v>5860</v>
      </c>
      <c r="B5030" s="330" t="s">
        <v>1399</v>
      </c>
      <c r="C5030" s="330" t="s">
        <v>3083</v>
      </c>
      <c r="D5030" s="370">
        <v>0</v>
      </c>
      <c r="E5030" s="358">
        <v>0.35099999999999998</v>
      </c>
      <c r="F5030" s="358">
        <v>9.3240680000000005</v>
      </c>
      <c r="G5030" s="370">
        <v>0</v>
      </c>
      <c r="H5030" s="358">
        <v>1.5460000000000001E-3</v>
      </c>
      <c r="I5030" s="358">
        <v>5.757E-3</v>
      </c>
      <c r="J5030" s="370">
        <v>0</v>
      </c>
      <c r="K5030" s="358">
        <v>0.35254600000000003</v>
      </c>
      <c r="L5030" s="358">
        <v>9.3298249999999996</v>
      </c>
    </row>
    <row r="5031" spans="1:12" ht="17.399999999999999" x14ac:dyDescent="0.25">
      <c r="A5031" s="463" t="s">
        <v>5860</v>
      </c>
      <c r="B5031" s="334" t="s">
        <v>1399</v>
      </c>
      <c r="C5031" s="334" t="s">
        <v>3084</v>
      </c>
      <c r="D5031" s="371">
        <v>0</v>
      </c>
      <c r="E5031" s="359">
        <v>1.9750000000000002E-3</v>
      </c>
      <c r="F5031" s="359">
        <v>0.16172700000000001</v>
      </c>
      <c r="G5031" s="371">
        <v>0</v>
      </c>
      <c r="H5031" s="359">
        <v>4.2720000000000001E-2</v>
      </c>
      <c r="I5031" s="359">
        <v>1.914844</v>
      </c>
      <c r="J5031" s="371">
        <v>0</v>
      </c>
      <c r="K5031" s="359">
        <v>4.4694999999999999E-2</v>
      </c>
      <c r="L5031" s="359">
        <v>2.0765709999999999</v>
      </c>
    </row>
    <row r="5032" spans="1:12" ht="17.399999999999999" x14ac:dyDescent="0.25">
      <c r="A5032" s="462" t="s">
        <v>5860</v>
      </c>
      <c r="B5032" s="330" t="s">
        <v>1399</v>
      </c>
      <c r="C5032" s="330" t="s">
        <v>8046</v>
      </c>
      <c r="D5032" s="370">
        <v>0</v>
      </c>
      <c r="E5032" s="358">
        <v>0</v>
      </c>
      <c r="F5032" s="358">
        <v>0</v>
      </c>
      <c r="G5032" s="370">
        <v>0</v>
      </c>
      <c r="H5032" s="358">
        <v>7.3114999999999999E-2</v>
      </c>
      <c r="I5032" s="358">
        <v>0.39152799999999999</v>
      </c>
      <c r="J5032" s="370">
        <v>0</v>
      </c>
      <c r="K5032" s="358">
        <v>7.3114999999999999E-2</v>
      </c>
      <c r="L5032" s="358">
        <v>0.39152799999999999</v>
      </c>
    </row>
    <row r="5033" spans="1:12" ht="17.399999999999999" x14ac:dyDescent="0.25">
      <c r="A5033" s="463" t="s">
        <v>3797</v>
      </c>
      <c r="B5033" s="334" t="s">
        <v>1144</v>
      </c>
      <c r="C5033" s="334" t="s">
        <v>3083</v>
      </c>
      <c r="D5033" s="371">
        <v>0</v>
      </c>
      <c r="E5033" s="359">
        <v>6.7699999999999996E-2</v>
      </c>
      <c r="F5033" s="359">
        <v>12.322065</v>
      </c>
      <c r="G5033" s="371">
        <v>0</v>
      </c>
      <c r="H5033" s="359">
        <v>6.4999999999999997E-4</v>
      </c>
      <c r="I5033" s="359">
        <v>3.8990999999999998E-2</v>
      </c>
      <c r="J5033" s="371">
        <v>0</v>
      </c>
      <c r="K5033" s="359">
        <v>6.8349999999999994E-2</v>
      </c>
      <c r="L5033" s="359">
        <v>12.361056</v>
      </c>
    </row>
    <row r="5034" spans="1:12" ht="17.399999999999999" x14ac:dyDescent="0.25">
      <c r="A5034" s="462" t="s">
        <v>3797</v>
      </c>
      <c r="B5034" s="330" t="s">
        <v>1144</v>
      </c>
      <c r="C5034" s="330" t="s">
        <v>8046</v>
      </c>
      <c r="D5034" s="370">
        <v>0</v>
      </c>
      <c r="E5034" s="358">
        <v>6.4300000000000002E-4</v>
      </c>
      <c r="F5034" s="358">
        <v>0.210396</v>
      </c>
      <c r="G5034" s="370">
        <v>0</v>
      </c>
      <c r="H5034" s="358">
        <v>2.2873999999999999E-2</v>
      </c>
      <c r="I5034" s="358">
        <v>0.185833</v>
      </c>
      <c r="J5034" s="370">
        <v>0</v>
      </c>
      <c r="K5034" s="358">
        <v>2.3517E-2</v>
      </c>
      <c r="L5034" s="358">
        <v>0.396229</v>
      </c>
    </row>
    <row r="5035" spans="1:12" ht="17.399999999999999" x14ac:dyDescent="0.25">
      <c r="A5035" s="463" t="s">
        <v>5861</v>
      </c>
      <c r="B5035" s="334" t="s">
        <v>3177</v>
      </c>
      <c r="C5035" s="334" t="s">
        <v>3083</v>
      </c>
      <c r="D5035" s="371">
        <v>0</v>
      </c>
      <c r="E5035" s="359">
        <v>0</v>
      </c>
      <c r="F5035" s="359">
        <v>0</v>
      </c>
      <c r="G5035" s="371">
        <v>0</v>
      </c>
      <c r="H5035" s="359">
        <v>0.11200599999999999</v>
      </c>
      <c r="I5035" s="359">
        <v>3.0225939999999998</v>
      </c>
      <c r="J5035" s="371">
        <v>0</v>
      </c>
      <c r="K5035" s="359">
        <v>0.11200599999999999</v>
      </c>
      <c r="L5035" s="359">
        <v>3.0225939999999998</v>
      </c>
    </row>
    <row r="5036" spans="1:12" ht="17.399999999999999" x14ac:dyDescent="0.25">
      <c r="A5036" s="462" t="s">
        <v>5861</v>
      </c>
      <c r="B5036" s="330" t="s">
        <v>3177</v>
      </c>
      <c r="C5036" s="330" t="s">
        <v>8046</v>
      </c>
      <c r="D5036" s="370">
        <v>0</v>
      </c>
      <c r="E5036" s="358">
        <v>0</v>
      </c>
      <c r="F5036" s="358">
        <v>0</v>
      </c>
      <c r="G5036" s="370">
        <v>0</v>
      </c>
      <c r="H5036" s="358">
        <v>1.384E-2</v>
      </c>
      <c r="I5036" s="358">
        <v>0.43895200000000001</v>
      </c>
      <c r="J5036" s="370">
        <v>0</v>
      </c>
      <c r="K5036" s="358">
        <v>1.384E-2</v>
      </c>
      <c r="L5036" s="358">
        <v>0.43895200000000001</v>
      </c>
    </row>
    <row r="5037" spans="1:12" ht="17.399999999999999" x14ac:dyDescent="0.25">
      <c r="A5037" s="463" t="s">
        <v>5862</v>
      </c>
      <c r="B5037" s="334" t="s">
        <v>2503</v>
      </c>
      <c r="C5037" s="334" t="s">
        <v>3081</v>
      </c>
      <c r="D5037" s="371">
        <v>0</v>
      </c>
      <c r="E5037" s="359">
        <v>1.013E-3</v>
      </c>
      <c r="F5037" s="359">
        <v>1.467E-3</v>
      </c>
      <c r="G5037" s="371">
        <v>0</v>
      </c>
      <c r="H5037" s="359">
        <v>3.4283000000000001E-2</v>
      </c>
      <c r="I5037" s="359">
        <v>0.86981699999999995</v>
      </c>
      <c r="J5037" s="371">
        <v>0</v>
      </c>
      <c r="K5037" s="359">
        <v>3.5296000000000001E-2</v>
      </c>
      <c r="L5037" s="359">
        <v>0.87128399999999995</v>
      </c>
    </row>
    <row r="5038" spans="1:12" ht="17.399999999999999" x14ac:dyDescent="0.25">
      <c r="A5038" s="462" t="s">
        <v>5862</v>
      </c>
      <c r="B5038" s="330" t="s">
        <v>2503</v>
      </c>
      <c r="C5038" s="330" t="s">
        <v>3082</v>
      </c>
      <c r="D5038" s="370">
        <v>0</v>
      </c>
      <c r="E5038" s="358">
        <v>3.6849999999999999E-3</v>
      </c>
      <c r="F5038" s="358">
        <v>0.10766299999999999</v>
      </c>
      <c r="G5038" s="370">
        <v>0</v>
      </c>
      <c r="H5038" s="358">
        <v>2.3401000000000002E-2</v>
      </c>
      <c r="I5038" s="358">
        <v>0.92150100000000001</v>
      </c>
      <c r="J5038" s="370">
        <v>0</v>
      </c>
      <c r="K5038" s="358">
        <v>2.7085999999999999E-2</v>
      </c>
      <c r="L5038" s="358">
        <v>1.029164</v>
      </c>
    </row>
    <row r="5039" spans="1:12" ht="17.399999999999999" x14ac:dyDescent="0.25">
      <c r="A5039" s="463" t="s">
        <v>5862</v>
      </c>
      <c r="B5039" s="334" t="s">
        <v>2503</v>
      </c>
      <c r="C5039" s="334" t="s">
        <v>3089</v>
      </c>
      <c r="D5039" s="371">
        <v>0</v>
      </c>
      <c r="E5039" s="359">
        <v>0</v>
      </c>
      <c r="F5039" s="359">
        <v>0</v>
      </c>
      <c r="G5039" s="371">
        <v>0</v>
      </c>
      <c r="H5039" s="359">
        <v>8.0909999999999992E-3</v>
      </c>
      <c r="I5039" s="359">
        <v>1.047755</v>
      </c>
      <c r="J5039" s="371">
        <v>0</v>
      </c>
      <c r="K5039" s="359">
        <v>8.0909999999999992E-3</v>
      </c>
      <c r="L5039" s="359">
        <v>1.047755</v>
      </c>
    </row>
    <row r="5040" spans="1:12" ht="17.399999999999999" x14ac:dyDescent="0.25">
      <c r="A5040" s="462" t="s">
        <v>5862</v>
      </c>
      <c r="B5040" s="330" t="s">
        <v>2503</v>
      </c>
      <c r="C5040" s="330" t="s">
        <v>8046</v>
      </c>
      <c r="D5040" s="370">
        <v>0</v>
      </c>
      <c r="E5040" s="358">
        <v>0</v>
      </c>
      <c r="F5040" s="358">
        <v>0</v>
      </c>
      <c r="G5040" s="370">
        <v>0</v>
      </c>
      <c r="H5040" s="358">
        <v>1.3032999999999999E-2</v>
      </c>
      <c r="I5040" s="358">
        <v>0.38719700000000001</v>
      </c>
      <c r="J5040" s="370">
        <v>0</v>
      </c>
      <c r="K5040" s="358">
        <v>1.3032999999999999E-2</v>
      </c>
      <c r="L5040" s="358">
        <v>0.38719700000000001</v>
      </c>
    </row>
    <row r="5041" spans="1:12" ht="17.399999999999999" x14ac:dyDescent="0.25">
      <c r="A5041" s="463" t="s">
        <v>5863</v>
      </c>
      <c r="B5041" s="334" t="s">
        <v>2504</v>
      </c>
      <c r="C5041" s="334" t="s">
        <v>3081</v>
      </c>
      <c r="D5041" s="371">
        <v>0</v>
      </c>
      <c r="E5041" s="359">
        <v>5.4250000000000001E-3</v>
      </c>
      <c r="F5041" s="359">
        <v>7.8750000000000001E-2</v>
      </c>
      <c r="G5041" s="371">
        <v>0</v>
      </c>
      <c r="H5041" s="359">
        <v>2.9500999999999999E-2</v>
      </c>
      <c r="I5041" s="359">
        <v>0.55326900000000001</v>
      </c>
      <c r="J5041" s="371">
        <v>0</v>
      </c>
      <c r="K5041" s="359">
        <v>3.4925999999999999E-2</v>
      </c>
      <c r="L5041" s="359">
        <v>0.632019</v>
      </c>
    </row>
    <row r="5042" spans="1:12" ht="17.399999999999999" x14ac:dyDescent="0.25">
      <c r="A5042" s="462" t="s">
        <v>5863</v>
      </c>
      <c r="B5042" s="330" t="s">
        <v>2504</v>
      </c>
      <c r="C5042" s="330" t="s">
        <v>3082</v>
      </c>
      <c r="D5042" s="370">
        <v>0</v>
      </c>
      <c r="E5042" s="358">
        <v>6.1869999999999998E-3</v>
      </c>
      <c r="F5042" s="358">
        <v>0.71259499999999998</v>
      </c>
      <c r="G5042" s="370">
        <v>0</v>
      </c>
      <c r="H5042" s="358">
        <v>2.6499999999999999E-4</v>
      </c>
      <c r="I5042" s="358">
        <v>1E-3</v>
      </c>
      <c r="J5042" s="370">
        <v>0</v>
      </c>
      <c r="K5042" s="358">
        <v>6.4520000000000003E-3</v>
      </c>
      <c r="L5042" s="358">
        <v>0.71359499999999998</v>
      </c>
    </row>
    <row r="5043" spans="1:12" ht="17.399999999999999" x14ac:dyDescent="0.25">
      <c r="A5043" s="463" t="s">
        <v>5863</v>
      </c>
      <c r="B5043" s="334" t="s">
        <v>2504</v>
      </c>
      <c r="C5043" s="334" t="s">
        <v>3089</v>
      </c>
      <c r="D5043" s="371">
        <v>0</v>
      </c>
      <c r="E5043" s="359">
        <v>0</v>
      </c>
      <c r="F5043" s="359">
        <v>0</v>
      </c>
      <c r="G5043" s="371">
        <v>0</v>
      </c>
      <c r="H5043" s="359">
        <v>1.3351E-2</v>
      </c>
      <c r="I5043" s="359">
        <v>0.51462699999999995</v>
      </c>
      <c r="J5043" s="371">
        <v>0</v>
      </c>
      <c r="K5043" s="359">
        <v>1.3351E-2</v>
      </c>
      <c r="L5043" s="359">
        <v>0.51462699999999995</v>
      </c>
    </row>
    <row r="5044" spans="1:12" ht="17.399999999999999" x14ac:dyDescent="0.25">
      <c r="A5044" s="462" t="s">
        <v>5863</v>
      </c>
      <c r="B5044" s="330" t="s">
        <v>2504</v>
      </c>
      <c r="C5044" s="330" t="s">
        <v>8046</v>
      </c>
      <c r="D5044" s="370">
        <v>0</v>
      </c>
      <c r="E5044" s="358">
        <v>0</v>
      </c>
      <c r="F5044" s="358">
        <v>0</v>
      </c>
      <c r="G5044" s="370">
        <v>0</v>
      </c>
      <c r="H5044" s="358">
        <v>2.5000000000000001E-4</v>
      </c>
      <c r="I5044" s="358">
        <v>2.5762E-2</v>
      </c>
      <c r="J5044" s="370">
        <v>0</v>
      </c>
      <c r="K5044" s="358">
        <v>2.5000000000000001E-4</v>
      </c>
      <c r="L5044" s="358">
        <v>2.5762E-2</v>
      </c>
    </row>
    <row r="5045" spans="1:12" ht="17.399999999999999" x14ac:dyDescent="0.25">
      <c r="A5045" s="463" t="s">
        <v>255</v>
      </c>
      <c r="B5045" s="334" t="s">
        <v>1127</v>
      </c>
      <c r="C5045" s="334" t="s">
        <v>3081</v>
      </c>
      <c r="D5045" s="371">
        <v>0</v>
      </c>
      <c r="E5045" s="359">
        <v>4.2373000000000001E-2</v>
      </c>
      <c r="F5045" s="359">
        <v>5.1764109999999999</v>
      </c>
      <c r="G5045" s="371">
        <v>0</v>
      </c>
      <c r="H5045" s="359">
        <v>8.6121000000000003E-2</v>
      </c>
      <c r="I5045" s="359">
        <v>1.236354</v>
      </c>
      <c r="J5045" s="371">
        <v>0</v>
      </c>
      <c r="K5045" s="359">
        <v>0.128494</v>
      </c>
      <c r="L5045" s="359">
        <v>6.4127650000000003</v>
      </c>
    </row>
    <row r="5046" spans="1:12" ht="17.399999999999999" x14ac:dyDescent="0.25">
      <c r="A5046" s="462" t="s">
        <v>255</v>
      </c>
      <c r="B5046" s="330" t="s">
        <v>1127</v>
      </c>
      <c r="C5046" s="330" t="s">
        <v>3082</v>
      </c>
      <c r="D5046" s="370">
        <v>0</v>
      </c>
      <c r="E5046" s="358">
        <v>5.7683999999999999E-2</v>
      </c>
      <c r="F5046" s="358">
        <v>6.0621400000000003</v>
      </c>
      <c r="G5046" s="370">
        <v>0</v>
      </c>
      <c r="H5046" s="358">
        <v>1.9E-2</v>
      </c>
      <c r="I5046" s="358">
        <v>6.3E-2</v>
      </c>
      <c r="J5046" s="370">
        <v>0</v>
      </c>
      <c r="K5046" s="358">
        <v>7.6684000000000002E-2</v>
      </c>
      <c r="L5046" s="358">
        <v>6.12514</v>
      </c>
    </row>
    <row r="5047" spans="1:12" ht="17.399999999999999" x14ac:dyDescent="0.25">
      <c r="A5047" s="463" t="s">
        <v>255</v>
      </c>
      <c r="B5047" s="334" t="s">
        <v>1127</v>
      </c>
      <c r="C5047" s="334" t="s">
        <v>3083</v>
      </c>
      <c r="D5047" s="371">
        <v>0</v>
      </c>
      <c r="E5047" s="359">
        <v>3.5799999999999998E-2</v>
      </c>
      <c r="F5047" s="359">
        <v>4.1253979999999997</v>
      </c>
      <c r="G5047" s="371">
        <v>0</v>
      </c>
      <c r="H5047" s="359">
        <v>1.1950000000000001E-2</v>
      </c>
      <c r="I5047" s="359">
        <v>0.54522000000000004</v>
      </c>
      <c r="J5047" s="371">
        <v>0</v>
      </c>
      <c r="K5047" s="359">
        <v>4.7750000000000001E-2</v>
      </c>
      <c r="L5047" s="359">
        <v>4.6706180000000002</v>
      </c>
    </row>
    <row r="5048" spans="1:12" ht="17.399999999999999" x14ac:dyDescent="0.25">
      <c r="A5048" s="462" t="s">
        <v>255</v>
      </c>
      <c r="B5048" s="330" t="s">
        <v>1127</v>
      </c>
      <c r="C5048" s="330" t="s">
        <v>3084</v>
      </c>
      <c r="D5048" s="370">
        <v>0</v>
      </c>
      <c r="E5048" s="358">
        <v>2.8605680000000002</v>
      </c>
      <c r="F5048" s="358">
        <v>328.88220100000001</v>
      </c>
      <c r="G5048" s="370">
        <v>0</v>
      </c>
      <c r="H5048" s="358">
        <v>1.0149999999999999E-2</v>
      </c>
      <c r="I5048" s="358">
        <v>1.321291</v>
      </c>
      <c r="J5048" s="370">
        <v>0</v>
      </c>
      <c r="K5048" s="358">
        <v>2.8707180000000001</v>
      </c>
      <c r="L5048" s="358">
        <v>330.20349199999998</v>
      </c>
    </row>
    <row r="5049" spans="1:12" ht="17.399999999999999" x14ac:dyDescent="0.25">
      <c r="A5049" s="463" t="s">
        <v>255</v>
      </c>
      <c r="B5049" s="334" t="s">
        <v>1127</v>
      </c>
      <c r="C5049" s="334" t="s">
        <v>3085</v>
      </c>
      <c r="D5049" s="371">
        <v>0</v>
      </c>
      <c r="E5049" s="359">
        <v>1.2540000000000001E-2</v>
      </c>
      <c r="F5049" s="359">
        <v>1.3871929999999999</v>
      </c>
      <c r="G5049" s="371">
        <v>0</v>
      </c>
      <c r="H5049" s="359">
        <v>2.0000000000000002E-5</v>
      </c>
      <c r="I5049" s="359">
        <v>5.3025000000000003E-2</v>
      </c>
      <c r="J5049" s="371">
        <v>0</v>
      </c>
      <c r="K5049" s="359">
        <v>1.256E-2</v>
      </c>
      <c r="L5049" s="359">
        <v>1.440218</v>
      </c>
    </row>
    <row r="5050" spans="1:12" ht="17.399999999999999" x14ac:dyDescent="0.25">
      <c r="A5050" s="462" t="s">
        <v>255</v>
      </c>
      <c r="B5050" s="330" t="s">
        <v>1127</v>
      </c>
      <c r="C5050" s="330" t="s">
        <v>3089</v>
      </c>
      <c r="D5050" s="370">
        <v>0</v>
      </c>
      <c r="E5050" s="358">
        <v>6.7105999999999999E-2</v>
      </c>
      <c r="F5050" s="358">
        <v>6.7078290000000003</v>
      </c>
      <c r="G5050" s="370">
        <v>0</v>
      </c>
      <c r="H5050" s="358">
        <v>1.537E-2</v>
      </c>
      <c r="I5050" s="358">
        <v>0.82347099999999995</v>
      </c>
      <c r="J5050" s="370">
        <v>0</v>
      </c>
      <c r="K5050" s="358">
        <v>8.2475999999999994E-2</v>
      </c>
      <c r="L5050" s="358">
        <v>7.5312999999999999</v>
      </c>
    </row>
    <row r="5051" spans="1:12" ht="17.399999999999999" x14ac:dyDescent="0.25">
      <c r="A5051" s="463" t="s">
        <v>255</v>
      </c>
      <c r="B5051" s="334" t="s">
        <v>1127</v>
      </c>
      <c r="C5051" s="334" t="s">
        <v>3090</v>
      </c>
      <c r="D5051" s="371">
        <v>0</v>
      </c>
      <c r="E5051" s="359">
        <v>2.2388000000000002E-2</v>
      </c>
      <c r="F5051" s="359">
        <v>2.4151509999999998</v>
      </c>
      <c r="G5051" s="371">
        <v>0</v>
      </c>
      <c r="H5051" s="359">
        <v>2.9E-5</v>
      </c>
      <c r="I5051" s="359">
        <v>1.6868999999999999E-2</v>
      </c>
      <c r="J5051" s="371">
        <v>0</v>
      </c>
      <c r="K5051" s="359">
        <v>2.2416999999999999E-2</v>
      </c>
      <c r="L5051" s="359">
        <v>2.4320200000000001</v>
      </c>
    </row>
    <row r="5052" spans="1:12" ht="17.399999999999999" x14ac:dyDescent="0.25">
      <c r="A5052" s="462" t="s">
        <v>255</v>
      </c>
      <c r="B5052" s="330" t="s">
        <v>1127</v>
      </c>
      <c r="C5052" s="330" t="s">
        <v>8046</v>
      </c>
      <c r="D5052" s="370">
        <v>0</v>
      </c>
      <c r="E5052" s="358">
        <v>0</v>
      </c>
      <c r="F5052" s="358">
        <v>0</v>
      </c>
      <c r="G5052" s="370">
        <v>0</v>
      </c>
      <c r="H5052" s="358">
        <v>2.4695000000000002E-2</v>
      </c>
      <c r="I5052" s="358">
        <v>0.29144799999999998</v>
      </c>
      <c r="J5052" s="370">
        <v>0</v>
      </c>
      <c r="K5052" s="358">
        <v>2.4695000000000002E-2</v>
      </c>
      <c r="L5052" s="358">
        <v>0.29144799999999998</v>
      </c>
    </row>
    <row r="5053" spans="1:12" ht="17.399999999999999" x14ac:dyDescent="0.25">
      <c r="A5053" s="463" t="s">
        <v>256</v>
      </c>
      <c r="B5053" s="334" t="s">
        <v>1557</v>
      </c>
      <c r="C5053" s="334" t="s">
        <v>3081</v>
      </c>
      <c r="D5053" s="371">
        <v>0</v>
      </c>
      <c r="E5053" s="359">
        <v>0.11226899999999999</v>
      </c>
      <c r="F5053" s="359">
        <v>1.81759</v>
      </c>
      <c r="G5053" s="371">
        <v>0</v>
      </c>
      <c r="H5053" s="359">
        <v>3.0668000000000001E-2</v>
      </c>
      <c r="I5053" s="359">
        <v>1.1622300000000001</v>
      </c>
      <c r="J5053" s="371">
        <v>0</v>
      </c>
      <c r="K5053" s="359">
        <v>0.14293700000000001</v>
      </c>
      <c r="L5053" s="359">
        <v>2.9798200000000001</v>
      </c>
    </row>
    <row r="5054" spans="1:12" ht="17.399999999999999" x14ac:dyDescent="0.25">
      <c r="A5054" s="462" t="s">
        <v>256</v>
      </c>
      <c r="B5054" s="330" t="s">
        <v>1557</v>
      </c>
      <c r="C5054" s="330" t="s">
        <v>3082</v>
      </c>
      <c r="D5054" s="370">
        <v>0</v>
      </c>
      <c r="E5054" s="358">
        <v>0.11067</v>
      </c>
      <c r="F5054" s="358">
        <v>1.5330520000000001</v>
      </c>
      <c r="G5054" s="370">
        <v>0</v>
      </c>
      <c r="H5054" s="358">
        <v>5.3769999999999998E-2</v>
      </c>
      <c r="I5054" s="358">
        <v>0.46196300000000001</v>
      </c>
      <c r="J5054" s="370">
        <v>0</v>
      </c>
      <c r="K5054" s="358">
        <v>0.16444</v>
      </c>
      <c r="L5054" s="358">
        <v>1.995015</v>
      </c>
    </row>
    <row r="5055" spans="1:12" ht="17.399999999999999" x14ac:dyDescent="0.25">
      <c r="A5055" s="463" t="s">
        <v>256</v>
      </c>
      <c r="B5055" s="334" t="s">
        <v>1557</v>
      </c>
      <c r="C5055" s="334" t="s">
        <v>3089</v>
      </c>
      <c r="D5055" s="371">
        <v>0</v>
      </c>
      <c r="E5055" s="359">
        <v>0.108973</v>
      </c>
      <c r="F5055" s="359">
        <v>2.660819</v>
      </c>
      <c r="G5055" s="371">
        <v>0</v>
      </c>
      <c r="H5055" s="359">
        <v>1.7825000000000001E-2</v>
      </c>
      <c r="I5055" s="359">
        <v>0.20693800000000001</v>
      </c>
      <c r="J5055" s="371">
        <v>0</v>
      </c>
      <c r="K5055" s="359">
        <v>0.12679799999999999</v>
      </c>
      <c r="L5055" s="359">
        <v>2.8677570000000001</v>
      </c>
    </row>
    <row r="5056" spans="1:12" ht="17.399999999999999" x14ac:dyDescent="0.25">
      <c r="A5056" s="462" t="s">
        <v>256</v>
      </c>
      <c r="B5056" s="330" t="s">
        <v>1557</v>
      </c>
      <c r="C5056" s="330" t="s">
        <v>8046</v>
      </c>
      <c r="D5056" s="370">
        <v>0</v>
      </c>
      <c r="E5056" s="358">
        <v>8.52E-4</v>
      </c>
      <c r="F5056" s="358">
        <v>6.633E-3</v>
      </c>
      <c r="G5056" s="370">
        <v>0</v>
      </c>
      <c r="H5056" s="358">
        <v>8.3100000000000003E-4</v>
      </c>
      <c r="I5056" s="358">
        <v>1.8022E-2</v>
      </c>
      <c r="J5056" s="370">
        <v>0</v>
      </c>
      <c r="K5056" s="358">
        <v>1.683E-3</v>
      </c>
      <c r="L5056" s="358">
        <v>2.4655E-2</v>
      </c>
    </row>
    <row r="5057" spans="1:12" ht="17.399999999999999" x14ac:dyDescent="0.25">
      <c r="A5057" s="463" t="s">
        <v>6595</v>
      </c>
      <c r="B5057" s="334" t="s">
        <v>2505</v>
      </c>
      <c r="C5057" s="334" t="s">
        <v>3089</v>
      </c>
      <c r="D5057" s="371">
        <v>0</v>
      </c>
      <c r="E5057" s="359">
        <v>0</v>
      </c>
      <c r="F5057" s="359">
        <v>0</v>
      </c>
      <c r="G5057" s="371">
        <v>0</v>
      </c>
      <c r="H5057" s="359">
        <v>2.8889999999999999E-2</v>
      </c>
      <c r="I5057" s="359">
        <v>2.3675000000000002</v>
      </c>
      <c r="J5057" s="371">
        <v>0</v>
      </c>
      <c r="K5057" s="359">
        <v>2.8889999999999999E-2</v>
      </c>
      <c r="L5057" s="359">
        <v>2.3675000000000002</v>
      </c>
    </row>
    <row r="5058" spans="1:12" ht="17.399999999999999" x14ac:dyDescent="0.25">
      <c r="A5058" s="462" t="s">
        <v>6595</v>
      </c>
      <c r="B5058" s="330" t="s">
        <v>2505</v>
      </c>
      <c r="C5058" s="330" t="s">
        <v>8046</v>
      </c>
      <c r="D5058" s="370">
        <v>0</v>
      </c>
      <c r="E5058" s="358">
        <v>0</v>
      </c>
      <c r="F5058" s="358">
        <v>0</v>
      </c>
      <c r="G5058" s="370">
        <v>0</v>
      </c>
      <c r="H5058" s="358">
        <v>1.3060000000000001E-3</v>
      </c>
      <c r="I5058" s="358">
        <v>0.32744499999999999</v>
      </c>
      <c r="J5058" s="370">
        <v>0</v>
      </c>
      <c r="K5058" s="358">
        <v>1.3060000000000001E-3</v>
      </c>
      <c r="L5058" s="358">
        <v>0.32744499999999999</v>
      </c>
    </row>
    <row r="5059" spans="1:12" ht="17.399999999999999" x14ac:dyDescent="0.25">
      <c r="A5059" s="463" t="s">
        <v>5864</v>
      </c>
      <c r="B5059" s="334" t="s">
        <v>1486</v>
      </c>
      <c r="C5059" s="334" t="s">
        <v>3081</v>
      </c>
      <c r="D5059" s="371">
        <v>0</v>
      </c>
      <c r="E5059" s="359">
        <v>3.3379999999999998E-3</v>
      </c>
      <c r="F5059" s="359">
        <v>5.7009999999999998E-2</v>
      </c>
      <c r="G5059" s="371">
        <v>0</v>
      </c>
      <c r="H5059" s="359">
        <v>0.14746300000000001</v>
      </c>
      <c r="I5059" s="359">
        <v>4.2292259999999997</v>
      </c>
      <c r="J5059" s="371">
        <v>0</v>
      </c>
      <c r="K5059" s="359">
        <v>0.15080099999999999</v>
      </c>
      <c r="L5059" s="359">
        <v>4.2862359999999997</v>
      </c>
    </row>
    <row r="5060" spans="1:12" ht="17.399999999999999" x14ac:dyDescent="0.25">
      <c r="A5060" s="462" t="s">
        <v>5864</v>
      </c>
      <c r="B5060" s="330" t="s">
        <v>1486</v>
      </c>
      <c r="C5060" s="330" t="s">
        <v>8046</v>
      </c>
      <c r="D5060" s="370">
        <v>0</v>
      </c>
      <c r="E5060" s="358">
        <v>2.6840000000000002E-3</v>
      </c>
      <c r="F5060" s="358">
        <v>8.1536999999999998E-2</v>
      </c>
      <c r="G5060" s="370">
        <v>0</v>
      </c>
      <c r="H5060" s="358">
        <v>6.2895000000000006E-2</v>
      </c>
      <c r="I5060" s="358">
        <v>1.423476</v>
      </c>
      <c r="J5060" s="370">
        <v>0</v>
      </c>
      <c r="K5060" s="358">
        <v>6.5578999999999998E-2</v>
      </c>
      <c r="L5060" s="358">
        <v>1.5050129999999999</v>
      </c>
    </row>
    <row r="5061" spans="1:12" ht="17.399999999999999" x14ac:dyDescent="0.25">
      <c r="A5061" s="463" t="s">
        <v>5865</v>
      </c>
      <c r="B5061" s="334" t="s">
        <v>2506</v>
      </c>
      <c r="C5061" s="334" t="s">
        <v>3081</v>
      </c>
      <c r="D5061" s="371">
        <v>0</v>
      </c>
      <c r="E5061" s="359">
        <v>0.65931600000000001</v>
      </c>
      <c r="F5061" s="359">
        <v>16.964334000000001</v>
      </c>
      <c r="G5061" s="371">
        <v>0</v>
      </c>
      <c r="H5061" s="359">
        <v>3.4907000000000001E-2</v>
      </c>
      <c r="I5061" s="359">
        <v>1.8805909999999999</v>
      </c>
      <c r="J5061" s="371">
        <v>0</v>
      </c>
      <c r="K5061" s="359">
        <v>0.69422300000000003</v>
      </c>
      <c r="L5061" s="359">
        <v>18.844925</v>
      </c>
    </row>
    <row r="5062" spans="1:12" ht="17.399999999999999" x14ac:dyDescent="0.25">
      <c r="A5062" s="462" t="s">
        <v>5865</v>
      </c>
      <c r="B5062" s="330" t="s">
        <v>2506</v>
      </c>
      <c r="C5062" s="330" t="s">
        <v>3082</v>
      </c>
      <c r="D5062" s="370">
        <v>0</v>
      </c>
      <c r="E5062" s="358">
        <v>0.12073399999999999</v>
      </c>
      <c r="F5062" s="358">
        <v>3.4905430000000002</v>
      </c>
      <c r="G5062" s="370">
        <v>0</v>
      </c>
      <c r="H5062" s="358">
        <v>1.1561E-2</v>
      </c>
      <c r="I5062" s="358">
        <v>0.57976099999999997</v>
      </c>
      <c r="J5062" s="370">
        <v>0</v>
      </c>
      <c r="K5062" s="358">
        <v>0.132295</v>
      </c>
      <c r="L5062" s="358">
        <v>4.0703040000000001</v>
      </c>
    </row>
    <row r="5063" spans="1:12" ht="17.399999999999999" x14ac:dyDescent="0.25">
      <c r="A5063" s="463" t="s">
        <v>5865</v>
      </c>
      <c r="B5063" s="334" t="s">
        <v>2506</v>
      </c>
      <c r="C5063" s="334" t="s">
        <v>3084</v>
      </c>
      <c r="D5063" s="371">
        <v>0</v>
      </c>
      <c r="E5063" s="359">
        <v>6.9415000000000004E-2</v>
      </c>
      <c r="F5063" s="359">
        <v>2.394155</v>
      </c>
      <c r="G5063" s="371">
        <v>0</v>
      </c>
      <c r="H5063" s="359">
        <v>5.2700000000000004E-3</v>
      </c>
      <c r="I5063" s="359">
        <v>0.57103999999999999</v>
      </c>
      <c r="J5063" s="371">
        <v>0</v>
      </c>
      <c r="K5063" s="359">
        <v>7.4685000000000001E-2</v>
      </c>
      <c r="L5063" s="359">
        <v>2.965195</v>
      </c>
    </row>
    <row r="5064" spans="1:12" ht="17.399999999999999" x14ac:dyDescent="0.25">
      <c r="A5064" s="462" t="s">
        <v>5865</v>
      </c>
      <c r="B5064" s="330" t="s">
        <v>2506</v>
      </c>
      <c r="C5064" s="330" t="s">
        <v>3089</v>
      </c>
      <c r="D5064" s="370">
        <v>0</v>
      </c>
      <c r="E5064" s="358">
        <v>1.4486000000000001E-2</v>
      </c>
      <c r="F5064" s="358">
        <v>0.35848000000000002</v>
      </c>
      <c r="G5064" s="370">
        <v>0</v>
      </c>
      <c r="H5064" s="358">
        <v>9.59E-4</v>
      </c>
      <c r="I5064" s="358">
        <v>0.35234500000000002</v>
      </c>
      <c r="J5064" s="370">
        <v>0</v>
      </c>
      <c r="K5064" s="358">
        <v>1.5445E-2</v>
      </c>
      <c r="L5064" s="358">
        <v>0.71082500000000004</v>
      </c>
    </row>
    <row r="5065" spans="1:12" ht="17.399999999999999" x14ac:dyDescent="0.25">
      <c r="A5065" s="463" t="s">
        <v>5865</v>
      </c>
      <c r="B5065" s="334" t="s">
        <v>2506</v>
      </c>
      <c r="C5065" s="334" t="s">
        <v>8046</v>
      </c>
      <c r="D5065" s="371">
        <v>0</v>
      </c>
      <c r="E5065" s="359">
        <v>1.7978000000000001E-2</v>
      </c>
      <c r="F5065" s="359">
        <v>0.23003799999999999</v>
      </c>
      <c r="G5065" s="371">
        <v>0</v>
      </c>
      <c r="H5065" s="359">
        <v>2.1951999999999999E-2</v>
      </c>
      <c r="I5065" s="359">
        <v>0.115271</v>
      </c>
      <c r="J5065" s="371">
        <v>0</v>
      </c>
      <c r="K5065" s="359">
        <v>3.993E-2</v>
      </c>
      <c r="L5065" s="359">
        <v>0.34530899999999998</v>
      </c>
    </row>
    <row r="5066" spans="1:12" ht="17.399999999999999" x14ac:dyDescent="0.25">
      <c r="A5066" s="462" t="s">
        <v>5866</v>
      </c>
      <c r="B5066" s="330" t="s">
        <v>2507</v>
      </c>
      <c r="C5066" s="330" t="s">
        <v>3081</v>
      </c>
      <c r="D5066" s="370">
        <v>0</v>
      </c>
      <c r="E5066" s="358">
        <v>3.7369999999999999E-3</v>
      </c>
      <c r="F5066" s="358">
        <v>9.4522999999999996E-2</v>
      </c>
      <c r="G5066" s="370">
        <v>0</v>
      </c>
      <c r="H5066" s="358">
        <v>2.1900000000000001E-3</v>
      </c>
      <c r="I5066" s="358">
        <v>1.2023779999999999</v>
      </c>
      <c r="J5066" s="370">
        <v>0</v>
      </c>
      <c r="K5066" s="358">
        <v>5.927E-3</v>
      </c>
      <c r="L5066" s="358">
        <v>1.2969010000000001</v>
      </c>
    </row>
    <row r="5067" spans="1:12" ht="17.399999999999999" x14ac:dyDescent="0.25">
      <c r="A5067" s="463" t="s">
        <v>5866</v>
      </c>
      <c r="B5067" s="334" t="s">
        <v>2507</v>
      </c>
      <c r="C5067" s="334" t="s">
        <v>8046</v>
      </c>
      <c r="D5067" s="371">
        <v>0</v>
      </c>
      <c r="E5067" s="359">
        <v>1.3270000000000001E-3</v>
      </c>
      <c r="F5067" s="359">
        <v>2.4326E-2</v>
      </c>
      <c r="G5067" s="371">
        <v>0</v>
      </c>
      <c r="H5067" s="359">
        <v>2.5631999999999999E-2</v>
      </c>
      <c r="I5067" s="359">
        <v>0.566886</v>
      </c>
      <c r="J5067" s="371">
        <v>0</v>
      </c>
      <c r="K5067" s="359">
        <v>2.6959E-2</v>
      </c>
      <c r="L5067" s="359">
        <v>0.59121199999999996</v>
      </c>
    </row>
    <row r="5068" spans="1:12" ht="17.399999999999999" x14ac:dyDescent="0.25">
      <c r="A5068" s="462" t="s">
        <v>5867</v>
      </c>
      <c r="B5068" s="330" t="s">
        <v>2508</v>
      </c>
      <c r="C5068" s="330" t="s">
        <v>8046</v>
      </c>
      <c r="D5068" s="370">
        <v>0</v>
      </c>
      <c r="E5068" s="358">
        <v>6.9020000000000001E-3</v>
      </c>
      <c r="F5068" s="358">
        <v>0.190855</v>
      </c>
      <c r="G5068" s="370">
        <v>0</v>
      </c>
      <c r="H5068" s="358">
        <v>1.6605000000000002E-2</v>
      </c>
      <c r="I5068" s="358">
        <v>0.88290500000000005</v>
      </c>
      <c r="J5068" s="370">
        <v>0</v>
      </c>
      <c r="K5068" s="358">
        <v>2.3507E-2</v>
      </c>
      <c r="L5068" s="358">
        <v>1.07376</v>
      </c>
    </row>
    <row r="5069" spans="1:12" ht="17.399999999999999" x14ac:dyDescent="0.25">
      <c r="A5069" s="463" t="s">
        <v>5868</v>
      </c>
      <c r="B5069" s="334" t="s">
        <v>1193</v>
      </c>
      <c r="C5069" s="334" t="s">
        <v>3081</v>
      </c>
      <c r="D5069" s="371">
        <v>0</v>
      </c>
      <c r="E5069" s="359">
        <v>1.7431730000000001</v>
      </c>
      <c r="F5069" s="359">
        <v>152.528649</v>
      </c>
      <c r="G5069" s="371">
        <v>0</v>
      </c>
      <c r="H5069" s="359">
        <v>4.7799000000000001E-2</v>
      </c>
      <c r="I5069" s="359">
        <v>1.360055</v>
      </c>
      <c r="J5069" s="371">
        <v>0</v>
      </c>
      <c r="K5069" s="359">
        <v>1.790972</v>
      </c>
      <c r="L5069" s="359">
        <v>153.88870399999999</v>
      </c>
    </row>
    <row r="5070" spans="1:12" ht="17.399999999999999" x14ac:dyDescent="0.25">
      <c r="A5070" s="462" t="s">
        <v>5868</v>
      </c>
      <c r="B5070" s="330" t="s">
        <v>1193</v>
      </c>
      <c r="C5070" s="330" t="s">
        <v>3082</v>
      </c>
      <c r="D5070" s="370">
        <v>0</v>
      </c>
      <c r="E5070" s="358">
        <v>7.7947000000000002E-2</v>
      </c>
      <c r="F5070" s="358">
        <v>7.7924449999999998</v>
      </c>
      <c r="G5070" s="370">
        <v>0</v>
      </c>
      <c r="H5070" s="358">
        <v>3.7859999999999999E-3</v>
      </c>
      <c r="I5070" s="358">
        <v>0.30845299999999998</v>
      </c>
      <c r="J5070" s="370">
        <v>0</v>
      </c>
      <c r="K5070" s="358">
        <v>8.1733E-2</v>
      </c>
      <c r="L5070" s="358">
        <v>8.1008980000000008</v>
      </c>
    </row>
    <row r="5071" spans="1:12" ht="17.399999999999999" x14ac:dyDescent="0.25">
      <c r="A5071" s="463" t="s">
        <v>5868</v>
      </c>
      <c r="B5071" s="334" t="s">
        <v>1193</v>
      </c>
      <c r="C5071" s="334" t="s">
        <v>3083</v>
      </c>
      <c r="D5071" s="371">
        <v>0</v>
      </c>
      <c r="E5071" s="359">
        <v>1.0808999999999999E-2</v>
      </c>
      <c r="F5071" s="359">
        <v>0.99983999999999995</v>
      </c>
      <c r="G5071" s="371">
        <v>0</v>
      </c>
      <c r="H5071" s="359">
        <v>1.1119999999999999E-3</v>
      </c>
      <c r="I5071" s="359">
        <v>7.4739999999999997E-3</v>
      </c>
      <c r="J5071" s="371">
        <v>0</v>
      </c>
      <c r="K5071" s="359">
        <v>1.1920999999999999E-2</v>
      </c>
      <c r="L5071" s="359">
        <v>1.007314</v>
      </c>
    </row>
    <row r="5072" spans="1:12" ht="17.399999999999999" x14ac:dyDescent="0.25">
      <c r="A5072" s="462" t="s">
        <v>5868</v>
      </c>
      <c r="B5072" s="330" t="s">
        <v>1193</v>
      </c>
      <c r="C5072" s="330" t="s">
        <v>3084</v>
      </c>
      <c r="D5072" s="370">
        <v>0</v>
      </c>
      <c r="E5072" s="358">
        <v>0.28070699999999998</v>
      </c>
      <c r="F5072" s="358">
        <v>26.344215999999999</v>
      </c>
      <c r="G5072" s="370">
        <v>0</v>
      </c>
      <c r="H5072" s="358">
        <v>4.0306000000000002E-2</v>
      </c>
      <c r="I5072" s="358">
        <v>3.2857479999999999</v>
      </c>
      <c r="J5072" s="370">
        <v>0</v>
      </c>
      <c r="K5072" s="358">
        <v>0.32101299999999999</v>
      </c>
      <c r="L5072" s="358">
        <v>29.629964000000001</v>
      </c>
    </row>
    <row r="5073" spans="1:12" ht="17.399999999999999" x14ac:dyDescent="0.25">
      <c r="A5073" s="463" t="s">
        <v>5868</v>
      </c>
      <c r="B5073" s="334" t="s">
        <v>1193</v>
      </c>
      <c r="C5073" s="334" t="s">
        <v>3087</v>
      </c>
      <c r="D5073" s="371">
        <v>0</v>
      </c>
      <c r="E5073" s="359">
        <v>0</v>
      </c>
      <c r="F5073" s="359">
        <v>0</v>
      </c>
      <c r="G5073" s="371">
        <v>0</v>
      </c>
      <c r="H5073" s="359">
        <v>6.9810000000000002E-3</v>
      </c>
      <c r="I5073" s="359">
        <v>1.249468</v>
      </c>
      <c r="J5073" s="371">
        <v>0</v>
      </c>
      <c r="K5073" s="359">
        <v>6.9810000000000002E-3</v>
      </c>
      <c r="L5073" s="359">
        <v>1.249468</v>
      </c>
    </row>
    <row r="5074" spans="1:12" ht="17.399999999999999" x14ac:dyDescent="0.25">
      <c r="A5074" s="462" t="s">
        <v>5868</v>
      </c>
      <c r="B5074" s="330" t="s">
        <v>1193</v>
      </c>
      <c r="C5074" s="330" t="s">
        <v>3089</v>
      </c>
      <c r="D5074" s="370">
        <v>0</v>
      </c>
      <c r="E5074" s="358">
        <v>0</v>
      </c>
      <c r="F5074" s="358">
        <v>0</v>
      </c>
      <c r="G5074" s="370">
        <v>0</v>
      </c>
      <c r="H5074" s="358">
        <v>1.4826000000000001E-2</v>
      </c>
      <c r="I5074" s="358">
        <v>0.97419999999999995</v>
      </c>
      <c r="J5074" s="370">
        <v>0</v>
      </c>
      <c r="K5074" s="358">
        <v>1.4826000000000001E-2</v>
      </c>
      <c r="L5074" s="358">
        <v>0.97419999999999995</v>
      </c>
    </row>
    <row r="5075" spans="1:12" ht="17.399999999999999" x14ac:dyDescent="0.25">
      <c r="A5075" s="463" t="s">
        <v>5868</v>
      </c>
      <c r="B5075" s="334" t="s">
        <v>1193</v>
      </c>
      <c r="C5075" s="334" t="s">
        <v>8046</v>
      </c>
      <c r="D5075" s="371">
        <v>0</v>
      </c>
      <c r="E5075" s="359">
        <v>0</v>
      </c>
      <c r="F5075" s="359">
        <v>0</v>
      </c>
      <c r="G5075" s="371">
        <v>0</v>
      </c>
      <c r="H5075" s="359">
        <v>1.9480000000000001E-3</v>
      </c>
      <c r="I5075" s="359">
        <v>0.151533</v>
      </c>
      <c r="J5075" s="371">
        <v>0</v>
      </c>
      <c r="K5075" s="359">
        <v>1.9480000000000001E-3</v>
      </c>
      <c r="L5075" s="359">
        <v>0.151533</v>
      </c>
    </row>
    <row r="5076" spans="1:12" ht="17.399999999999999" x14ac:dyDescent="0.25">
      <c r="A5076" s="462" t="s">
        <v>5869</v>
      </c>
      <c r="B5076" s="330" t="s">
        <v>1492</v>
      </c>
      <c r="C5076" s="330" t="s">
        <v>3082</v>
      </c>
      <c r="D5076" s="370">
        <v>0</v>
      </c>
      <c r="E5076" s="358">
        <v>0</v>
      </c>
      <c r="F5076" s="358">
        <v>0</v>
      </c>
      <c r="G5076" s="370">
        <v>0</v>
      </c>
      <c r="H5076" s="358">
        <v>0.159715</v>
      </c>
      <c r="I5076" s="358">
        <v>1.0613239999999999</v>
      </c>
      <c r="J5076" s="370">
        <v>0</v>
      </c>
      <c r="K5076" s="358">
        <v>0.159715</v>
      </c>
      <c r="L5076" s="358">
        <v>1.0613239999999999</v>
      </c>
    </row>
    <row r="5077" spans="1:12" ht="17.399999999999999" x14ac:dyDescent="0.25">
      <c r="A5077" s="463" t="s">
        <v>5869</v>
      </c>
      <c r="B5077" s="334" t="s">
        <v>1492</v>
      </c>
      <c r="C5077" s="334" t="s">
        <v>3083</v>
      </c>
      <c r="D5077" s="371">
        <v>0</v>
      </c>
      <c r="E5077" s="359">
        <v>0</v>
      </c>
      <c r="F5077" s="359">
        <v>0</v>
      </c>
      <c r="G5077" s="371">
        <v>0</v>
      </c>
      <c r="H5077" s="359">
        <v>6.1324079999999999</v>
      </c>
      <c r="I5077" s="359">
        <v>8.8354940000000006</v>
      </c>
      <c r="J5077" s="371">
        <v>0</v>
      </c>
      <c r="K5077" s="359">
        <v>6.1324079999999999</v>
      </c>
      <c r="L5077" s="359">
        <v>8.8354940000000006</v>
      </c>
    </row>
    <row r="5078" spans="1:12" ht="17.399999999999999" x14ac:dyDescent="0.25">
      <c r="A5078" s="462" t="s">
        <v>5869</v>
      </c>
      <c r="B5078" s="330" t="s">
        <v>1492</v>
      </c>
      <c r="C5078" s="330" t="s">
        <v>3084</v>
      </c>
      <c r="D5078" s="370">
        <v>0</v>
      </c>
      <c r="E5078" s="358">
        <v>0</v>
      </c>
      <c r="F5078" s="358">
        <v>0</v>
      </c>
      <c r="G5078" s="370">
        <v>0</v>
      </c>
      <c r="H5078" s="358">
        <v>2.46679</v>
      </c>
      <c r="I5078" s="358">
        <v>2.9382000000000001</v>
      </c>
      <c r="J5078" s="370">
        <v>0</v>
      </c>
      <c r="K5078" s="358">
        <v>2.46679</v>
      </c>
      <c r="L5078" s="358">
        <v>2.9382000000000001</v>
      </c>
    </row>
    <row r="5079" spans="1:12" ht="17.399999999999999" x14ac:dyDescent="0.25">
      <c r="A5079" s="463" t="s">
        <v>5869</v>
      </c>
      <c r="B5079" s="334" t="s">
        <v>1492</v>
      </c>
      <c r="C5079" s="334" t="s">
        <v>3085</v>
      </c>
      <c r="D5079" s="371">
        <v>0</v>
      </c>
      <c r="E5079" s="359">
        <v>0</v>
      </c>
      <c r="F5079" s="359">
        <v>0</v>
      </c>
      <c r="G5079" s="371">
        <v>0</v>
      </c>
      <c r="H5079" s="359">
        <v>0.38450000000000001</v>
      </c>
      <c r="I5079" s="359">
        <v>0.84440000000000004</v>
      </c>
      <c r="J5079" s="371">
        <v>0</v>
      </c>
      <c r="K5079" s="359">
        <v>0.38450000000000001</v>
      </c>
      <c r="L5079" s="359">
        <v>0.84440000000000004</v>
      </c>
    </row>
    <row r="5080" spans="1:12" ht="17.399999999999999" x14ac:dyDescent="0.25">
      <c r="A5080" s="462" t="s">
        <v>5869</v>
      </c>
      <c r="B5080" s="330" t="s">
        <v>1492</v>
      </c>
      <c r="C5080" s="330" t="s">
        <v>8046</v>
      </c>
      <c r="D5080" s="370">
        <v>0</v>
      </c>
      <c r="E5080" s="358">
        <v>3.5000000000000001E-3</v>
      </c>
      <c r="F5080" s="358">
        <v>8.2000000000000003E-2</v>
      </c>
      <c r="G5080" s="370">
        <v>0</v>
      </c>
      <c r="H5080" s="358">
        <v>7.195E-3</v>
      </c>
      <c r="I5080" s="358">
        <v>3.3750000000000002E-2</v>
      </c>
      <c r="J5080" s="370">
        <v>0</v>
      </c>
      <c r="K5080" s="358">
        <v>1.0695E-2</v>
      </c>
      <c r="L5080" s="358">
        <v>0.11575000000000001</v>
      </c>
    </row>
    <row r="5081" spans="1:12" ht="17.399999999999999" x14ac:dyDescent="0.25">
      <c r="A5081" s="463" t="s">
        <v>257</v>
      </c>
      <c r="B5081" s="334" t="s">
        <v>1459</v>
      </c>
      <c r="C5081" s="334" t="s">
        <v>3081</v>
      </c>
      <c r="D5081" s="371">
        <v>0</v>
      </c>
      <c r="E5081" s="359">
        <v>4.6999999999999997E-5</v>
      </c>
      <c r="F5081" s="359">
        <v>1.265E-2</v>
      </c>
      <c r="G5081" s="371">
        <v>0</v>
      </c>
      <c r="H5081" s="359">
        <v>4.1912999999999999E-2</v>
      </c>
      <c r="I5081" s="359">
        <v>6.869008</v>
      </c>
      <c r="J5081" s="371">
        <v>0</v>
      </c>
      <c r="K5081" s="359">
        <v>4.1959999999999997E-2</v>
      </c>
      <c r="L5081" s="359">
        <v>6.8816579999999998</v>
      </c>
    </row>
    <row r="5082" spans="1:12" ht="17.399999999999999" x14ac:dyDescent="0.25">
      <c r="A5082" s="462" t="s">
        <v>257</v>
      </c>
      <c r="B5082" s="330" t="s">
        <v>1459</v>
      </c>
      <c r="C5082" s="330" t="s">
        <v>3082</v>
      </c>
      <c r="D5082" s="370">
        <v>0</v>
      </c>
      <c r="E5082" s="358">
        <v>0</v>
      </c>
      <c r="F5082" s="358">
        <v>0</v>
      </c>
      <c r="G5082" s="370">
        <v>0</v>
      </c>
      <c r="H5082" s="358">
        <v>3.5920000000000001E-2</v>
      </c>
      <c r="I5082" s="358">
        <v>0.59944399999999998</v>
      </c>
      <c r="J5082" s="370">
        <v>0</v>
      </c>
      <c r="K5082" s="358">
        <v>3.5920000000000001E-2</v>
      </c>
      <c r="L5082" s="358">
        <v>0.59944399999999998</v>
      </c>
    </row>
    <row r="5083" spans="1:12" ht="17.399999999999999" x14ac:dyDescent="0.25">
      <c r="A5083" s="463" t="s">
        <v>257</v>
      </c>
      <c r="B5083" s="334" t="s">
        <v>1459</v>
      </c>
      <c r="C5083" s="334" t="s">
        <v>3084</v>
      </c>
      <c r="D5083" s="371">
        <v>0</v>
      </c>
      <c r="E5083" s="359">
        <v>0</v>
      </c>
      <c r="F5083" s="359">
        <v>0</v>
      </c>
      <c r="G5083" s="371">
        <v>0</v>
      </c>
      <c r="H5083" s="359">
        <v>0.40421000000000001</v>
      </c>
      <c r="I5083" s="359">
        <v>7.7050460000000003</v>
      </c>
      <c r="J5083" s="371">
        <v>0</v>
      </c>
      <c r="K5083" s="359">
        <v>0.40421000000000001</v>
      </c>
      <c r="L5083" s="359">
        <v>7.7050460000000003</v>
      </c>
    </row>
    <row r="5084" spans="1:12" ht="17.399999999999999" x14ac:dyDescent="0.25">
      <c r="A5084" s="462" t="s">
        <v>257</v>
      </c>
      <c r="B5084" s="330" t="s">
        <v>1459</v>
      </c>
      <c r="C5084" s="330" t="s">
        <v>8046</v>
      </c>
      <c r="D5084" s="370">
        <v>0</v>
      </c>
      <c r="E5084" s="358">
        <v>0</v>
      </c>
      <c r="F5084" s="358">
        <v>0</v>
      </c>
      <c r="G5084" s="370">
        <v>0</v>
      </c>
      <c r="H5084" s="358">
        <v>1.9599999999999999E-4</v>
      </c>
      <c r="I5084" s="358">
        <v>3.7463000000000003E-2</v>
      </c>
      <c r="J5084" s="370">
        <v>0</v>
      </c>
      <c r="K5084" s="358">
        <v>1.9599999999999999E-4</v>
      </c>
      <c r="L5084" s="358">
        <v>3.7463000000000003E-2</v>
      </c>
    </row>
    <row r="5085" spans="1:12" ht="17.399999999999999" x14ac:dyDescent="0.25">
      <c r="A5085" s="463" t="s">
        <v>258</v>
      </c>
      <c r="B5085" s="334" t="s">
        <v>1460</v>
      </c>
      <c r="C5085" s="334" t="s">
        <v>3081</v>
      </c>
      <c r="D5085" s="371">
        <v>0</v>
      </c>
      <c r="E5085" s="359">
        <v>0</v>
      </c>
      <c r="F5085" s="359">
        <v>0</v>
      </c>
      <c r="G5085" s="371">
        <v>0</v>
      </c>
      <c r="H5085" s="359">
        <v>7.8775999999999999E-2</v>
      </c>
      <c r="I5085" s="359">
        <v>21.819942999999999</v>
      </c>
      <c r="J5085" s="371">
        <v>0</v>
      </c>
      <c r="K5085" s="359">
        <v>7.8775999999999999E-2</v>
      </c>
      <c r="L5085" s="359">
        <v>21.819942999999999</v>
      </c>
    </row>
    <row r="5086" spans="1:12" ht="17.399999999999999" x14ac:dyDescent="0.25">
      <c r="A5086" s="462" t="s">
        <v>258</v>
      </c>
      <c r="B5086" s="330" t="s">
        <v>1460</v>
      </c>
      <c r="C5086" s="330" t="s">
        <v>3082</v>
      </c>
      <c r="D5086" s="370">
        <v>0</v>
      </c>
      <c r="E5086" s="358">
        <v>0.17446400000000001</v>
      </c>
      <c r="F5086" s="358">
        <v>2.8739140000000001</v>
      </c>
      <c r="G5086" s="370">
        <v>0</v>
      </c>
      <c r="H5086" s="358">
        <v>2.8412E-2</v>
      </c>
      <c r="I5086" s="358">
        <v>0.407468</v>
      </c>
      <c r="J5086" s="370">
        <v>0</v>
      </c>
      <c r="K5086" s="358">
        <v>0.202876</v>
      </c>
      <c r="L5086" s="358">
        <v>3.2813819999999998</v>
      </c>
    </row>
    <row r="5087" spans="1:12" ht="17.399999999999999" x14ac:dyDescent="0.25">
      <c r="A5087" s="463" t="s">
        <v>258</v>
      </c>
      <c r="B5087" s="334" t="s">
        <v>1460</v>
      </c>
      <c r="C5087" s="334" t="s">
        <v>3089</v>
      </c>
      <c r="D5087" s="371">
        <v>0</v>
      </c>
      <c r="E5087" s="359">
        <v>0</v>
      </c>
      <c r="F5087" s="359">
        <v>0</v>
      </c>
      <c r="G5087" s="371">
        <v>0</v>
      </c>
      <c r="H5087" s="359">
        <v>1.562E-2</v>
      </c>
      <c r="I5087" s="359">
        <v>0.64939499999999994</v>
      </c>
      <c r="J5087" s="371">
        <v>0</v>
      </c>
      <c r="K5087" s="359">
        <v>1.562E-2</v>
      </c>
      <c r="L5087" s="359">
        <v>0.64939499999999994</v>
      </c>
    </row>
    <row r="5088" spans="1:12" ht="17.399999999999999" x14ac:dyDescent="0.25">
      <c r="A5088" s="462" t="s">
        <v>258</v>
      </c>
      <c r="B5088" s="330" t="s">
        <v>1460</v>
      </c>
      <c r="C5088" s="330" t="s">
        <v>8046</v>
      </c>
      <c r="D5088" s="370">
        <v>0</v>
      </c>
      <c r="E5088" s="358">
        <v>0</v>
      </c>
      <c r="F5088" s="358">
        <v>0</v>
      </c>
      <c r="G5088" s="370">
        <v>0</v>
      </c>
      <c r="H5088" s="358">
        <v>1.0193000000000001E-2</v>
      </c>
      <c r="I5088" s="358">
        <v>7.6448000000000002E-2</v>
      </c>
      <c r="J5088" s="370">
        <v>0</v>
      </c>
      <c r="K5088" s="358">
        <v>1.0193000000000001E-2</v>
      </c>
      <c r="L5088" s="358">
        <v>7.6448000000000002E-2</v>
      </c>
    </row>
    <row r="5089" spans="1:12" ht="17.399999999999999" x14ac:dyDescent="0.25">
      <c r="A5089" s="463" t="s">
        <v>5872</v>
      </c>
      <c r="B5089" s="334" t="s">
        <v>2512</v>
      </c>
      <c r="C5089" s="334" t="s">
        <v>3081</v>
      </c>
      <c r="D5089" s="371">
        <v>0</v>
      </c>
      <c r="E5089" s="359">
        <v>5.1939999999999998E-3</v>
      </c>
      <c r="F5089" s="359">
        <v>3.726178</v>
      </c>
      <c r="G5089" s="371">
        <v>0</v>
      </c>
      <c r="H5089" s="359">
        <v>5.9509999999999997E-3</v>
      </c>
      <c r="I5089" s="359">
        <v>34.42154</v>
      </c>
      <c r="J5089" s="371">
        <v>0</v>
      </c>
      <c r="K5089" s="359">
        <v>1.1145E-2</v>
      </c>
      <c r="L5089" s="359">
        <v>38.147717999999998</v>
      </c>
    </row>
    <row r="5090" spans="1:12" ht="17.399999999999999" x14ac:dyDescent="0.25">
      <c r="A5090" s="462" t="s">
        <v>5872</v>
      </c>
      <c r="B5090" s="330" t="s">
        <v>2512</v>
      </c>
      <c r="C5090" s="330" t="s">
        <v>8046</v>
      </c>
      <c r="D5090" s="370">
        <v>0</v>
      </c>
      <c r="E5090" s="358">
        <v>5.5000000000000003E-4</v>
      </c>
      <c r="F5090" s="358">
        <v>3.8920000000000003E-2</v>
      </c>
      <c r="G5090" s="370">
        <v>0</v>
      </c>
      <c r="H5090" s="358">
        <v>5.4000000000000001E-4</v>
      </c>
      <c r="I5090" s="358">
        <v>0.29328799999999999</v>
      </c>
      <c r="J5090" s="370">
        <v>0</v>
      </c>
      <c r="K5090" s="358">
        <v>1.09E-3</v>
      </c>
      <c r="L5090" s="358">
        <v>0.332208</v>
      </c>
    </row>
    <row r="5091" spans="1:12" ht="17.399999999999999" x14ac:dyDescent="0.25">
      <c r="A5091" s="463" t="s">
        <v>3899</v>
      </c>
      <c r="B5091" s="334" t="s">
        <v>2516</v>
      </c>
      <c r="C5091" s="334" t="s">
        <v>3089</v>
      </c>
      <c r="D5091" s="371">
        <v>0</v>
      </c>
      <c r="E5091" s="359">
        <v>2.8340000000000001E-3</v>
      </c>
      <c r="F5091" s="359">
        <v>3.1700000000000001E-3</v>
      </c>
      <c r="G5091" s="371">
        <v>0</v>
      </c>
      <c r="H5091" s="359">
        <v>4.8370000000000002E-3</v>
      </c>
      <c r="I5091" s="359">
        <v>1.141534</v>
      </c>
      <c r="J5091" s="371">
        <v>0</v>
      </c>
      <c r="K5091" s="359">
        <v>7.6709999999999999E-3</v>
      </c>
      <c r="L5091" s="359">
        <v>1.1447039999999999</v>
      </c>
    </row>
    <row r="5092" spans="1:12" ht="17.399999999999999" x14ac:dyDescent="0.25">
      <c r="A5092" s="462" t="s">
        <v>3899</v>
      </c>
      <c r="B5092" s="330" t="s">
        <v>2516</v>
      </c>
      <c r="C5092" s="330" t="s">
        <v>8046</v>
      </c>
      <c r="D5092" s="370">
        <v>0</v>
      </c>
      <c r="E5092" s="358">
        <v>3.3E-3</v>
      </c>
      <c r="F5092" s="358">
        <v>2.4140000000000002E-2</v>
      </c>
      <c r="G5092" s="370">
        <v>0</v>
      </c>
      <c r="H5092" s="358">
        <v>9.6556000000000003E-2</v>
      </c>
      <c r="I5092" s="358">
        <v>0.64870300000000003</v>
      </c>
      <c r="J5092" s="370">
        <v>0</v>
      </c>
      <c r="K5092" s="358">
        <v>9.9856E-2</v>
      </c>
      <c r="L5092" s="358">
        <v>0.67284299999999997</v>
      </c>
    </row>
    <row r="5093" spans="1:12" ht="17.399999999999999" x14ac:dyDescent="0.25">
      <c r="A5093" s="463" t="s">
        <v>5879</v>
      </c>
      <c r="B5093" s="334" t="s">
        <v>2518</v>
      </c>
      <c r="C5093" s="334" t="s">
        <v>3081</v>
      </c>
      <c r="D5093" s="371">
        <v>0</v>
      </c>
      <c r="E5093" s="359">
        <v>0</v>
      </c>
      <c r="F5093" s="359">
        <v>0</v>
      </c>
      <c r="G5093" s="371">
        <v>0</v>
      </c>
      <c r="H5093" s="359">
        <v>3.9021E-2</v>
      </c>
      <c r="I5093" s="359">
        <v>0.74015500000000001</v>
      </c>
      <c r="J5093" s="371">
        <v>0</v>
      </c>
      <c r="K5093" s="359">
        <v>3.9021E-2</v>
      </c>
      <c r="L5093" s="359">
        <v>0.74015500000000001</v>
      </c>
    </row>
    <row r="5094" spans="1:12" ht="17.399999999999999" x14ac:dyDescent="0.25">
      <c r="A5094" s="462" t="s">
        <v>5879</v>
      </c>
      <c r="B5094" s="330" t="s">
        <v>2518</v>
      </c>
      <c r="C5094" s="330" t="s">
        <v>8046</v>
      </c>
      <c r="D5094" s="370">
        <v>0</v>
      </c>
      <c r="E5094" s="358">
        <v>5.7749999999999998E-3</v>
      </c>
      <c r="F5094" s="358">
        <v>9.0749999999999997E-2</v>
      </c>
      <c r="G5094" s="370">
        <v>0</v>
      </c>
      <c r="H5094" s="358">
        <v>2.3241999999999999E-2</v>
      </c>
      <c r="I5094" s="358">
        <v>0.65337100000000004</v>
      </c>
      <c r="J5094" s="370">
        <v>0</v>
      </c>
      <c r="K5094" s="358">
        <v>2.9017000000000001E-2</v>
      </c>
      <c r="L5094" s="358">
        <v>0.74412100000000003</v>
      </c>
    </row>
    <row r="5095" spans="1:12" ht="17.399999999999999" x14ac:dyDescent="0.25">
      <c r="A5095" s="463" t="s">
        <v>5880</v>
      </c>
      <c r="B5095" s="334" t="s">
        <v>4031</v>
      </c>
      <c r="C5095" s="334" t="s">
        <v>3081</v>
      </c>
      <c r="D5095" s="371">
        <v>0</v>
      </c>
      <c r="E5095" s="359">
        <v>4.6671999999999998E-2</v>
      </c>
      <c r="F5095" s="359">
        <v>0.50246000000000002</v>
      </c>
      <c r="G5095" s="371">
        <v>0</v>
      </c>
      <c r="H5095" s="359">
        <v>0</v>
      </c>
      <c r="I5095" s="359">
        <v>0</v>
      </c>
      <c r="J5095" s="371">
        <v>0</v>
      </c>
      <c r="K5095" s="359">
        <v>4.6671999999999998E-2</v>
      </c>
      <c r="L5095" s="359">
        <v>0.50246000000000002</v>
      </c>
    </row>
    <row r="5096" spans="1:12" ht="17.399999999999999" x14ac:dyDescent="0.25">
      <c r="A5096" s="462" t="s">
        <v>5880</v>
      </c>
      <c r="B5096" s="330" t="s">
        <v>4031</v>
      </c>
      <c r="C5096" s="330" t="s">
        <v>3082</v>
      </c>
      <c r="D5096" s="370">
        <v>0</v>
      </c>
      <c r="E5096" s="358">
        <v>1.904093</v>
      </c>
      <c r="F5096" s="358">
        <v>15.289225</v>
      </c>
      <c r="G5096" s="370">
        <v>0</v>
      </c>
      <c r="H5096" s="358">
        <v>0.03</v>
      </c>
      <c r="I5096" s="358">
        <v>2.2702E-2</v>
      </c>
      <c r="J5096" s="370">
        <v>0</v>
      </c>
      <c r="K5096" s="358">
        <v>1.9340930000000001</v>
      </c>
      <c r="L5096" s="358">
        <v>15.311927000000001</v>
      </c>
    </row>
    <row r="5097" spans="1:12" ht="17.399999999999999" x14ac:dyDescent="0.25">
      <c r="A5097" s="463" t="s">
        <v>5880</v>
      </c>
      <c r="B5097" s="334" t="s">
        <v>4031</v>
      </c>
      <c r="C5097" s="334" t="s">
        <v>3083</v>
      </c>
      <c r="D5097" s="371">
        <v>0</v>
      </c>
      <c r="E5097" s="359">
        <v>0.13872999999999999</v>
      </c>
      <c r="F5097" s="359">
        <v>1.58883</v>
      </c>
      <c r="G5097" s="371">
        <v>0</v>
      </c>
      <c r="H5097" s="359">
        <v>0</v>
      </c>
      <c r="I5097" s="359">
        <v>0</v>
      </c>
      <c r="J5097" s="371">
        <v>0</v>
      </c>
      <c r="K5097" s="359">
        <v>0.13872999999999999</v>
      </c>
      <c r="L5097" s="359">
        <v>1.58883</v>
      </c>
    </row>
    <row r="5098" spans="1:12" ht="17.399999999999999" x14ac:dyDescent="0.25">
      <c r="A5098" s="462" t="s">
        <v>5880</v>
      </c>
      <c r="B5098" s="330" t="s">
        <v>4031</v>
      </c>
      <c r="C5098" s="330" t="s">
        <v>3085</v>
      </c>
      <c r="D5098" s="370">
        <v>0</v>
      </c>
      <c r="E5098" s="358">
        <v>0.71227700000000005</v>
      </c>
      <c r="F5098" s="358">
        <v>4.8166789999999997</v>
      </c>
      <c r="G5098" s="370">
        <v>0</v>
      </c>
      <c r="H5098" s="358">
        <v>0</v>
      </c>
      <c r="I5098" s="358">
        <v>0</v>
      </c>
      <c r="J5098" s="370">
        <v>0</v>
      </c>
      <c r="K5098" s="358">
        <v>0.71227700000000005</v>
      </c>
      <c r="L5098" s="358">
        <v>4.8166789999999997</v>
      </c>
    </row>
    <row r="5099" spans="1:12" ht="17.399999999999999" x14ac:dyDescent="0.25">
      <c r="A5099" s="463" t="s">
        <v>5880</v>
      </c>
      <c r="B5099" s="334" t="s">
        <v>4031</v>
      </c>
      <c r="C5099" s="334" t="s">
        <v>3087</v>
      </c>
      <c r="D5099" s="371">
        <v>0</v>
      </c>
      <c r="E5099" s="359">
        <v>0.38788099999999998</v>
      </c>
      <c r="F5099" s="359">
        <v>4.6974790000000004</v>
      </c>
      <c r="G5099" s="371">
        <v>0</v>
      </c>
      <c r="H5099" s="359">
        <v>0</v>
      </c>
      <c r="I5099" s="359">
        <v>0</v>
      </c>
      <c r="J5099" s="371">
        <v>0</v>
      </c>
      <c r="K5099" s="359">
        <v>0.38788099999999998</v>
      </c>
      <c r="L5099" s="359">
        <v>4.6974790000000004</v>
      </c>
    </row>
    <row r="5100" spans="1:12" ht="17.399999999999999" x14ac:dyDescent="0.25">
      <c r="A5100" s="462" t="s">
        <v>5880</v>
      </c>
      <c r="B5100" s="330" t="s">
        <v>4031</v>
      </c>
      <c r="C5100" s="330" t="s">
        <v>3089</v>
      </c>
      <c r="D5100" s="370">
        <v>0</v>
      </c>
      <c r="E5100" s="358">
        <v>0.74413399999999996</v>
      </c>
      <c r="F5100" s="358">
        <v>8.5008320000000008</v>
      </c>
      <c r="G5100" s="370">
        <v>0</v>
      </c>
      <c r="H5100" s="358">
        <v>0</v>
      </c>
      <c r="I5100" s="358">
        <v>0</v>
      </c>
      <c r="J5100" s="370">
        <v>0</v>
      </c>
      <c r="K5100" s="358">
        <v>0.74413399999999996</v>
      </c>
      <c r="L5100" s="358">
        <v>8.5008320000000008</v>
      </c>
    </row>
    <row r="5101" spans="1:12" ht="17.399999999999999" x14ac:dyDescent="0.25">
      <c r="A5101" s="463" t="s">
        <v>5880</v>
      </c>
      <c r="B5101" s="334" t="s">
        <v>4031</v>
      </c>
      <c r="C5101" s="334" t="s">
        <v>3090</v>
      </c>
      <c r="D5101" s="371">
        <v>0</v>
      </c>
      <c r="E5101" s="359">
        <v>3.197651</v>
      </c>
      <c r="F5101" s="359">
        <v>36.671864999999997</v>
      </c>
      <c r="G5101" s="371">
        <v>0</v>
      </c>
      <c r="H5101" s="359">
        <v>0</v>
      </c>
      <c r="I5101" s="359">
        <v>0</v>
      </c>
      <c r="J5101" s="371">
        <v>0</v>
      </c>
      <c r="K5101" s="359">
        <v>3.197651</v>
      </c>
      <c r="L5101" s="359">
        <v>36.671864999999997</v>
      </c>
    </row>
    <row r="5102" spans="1:12" ht="17.399999999999999" x14ac:dyDescent="0.25">
      <c r="A5102" s="462" t="s">
        <v>5880</v>
      </c>
      <c r="B5102" s="330" t="s">
        <v>4031</v>
      </c>
      <c r="C5102" s="330" t="s">
        <v>8046</v>
      </c>
      <c r="D5102" s="370">
        <v>0</v>
      </c>
      <c r="E5102" s="358">
        <v>3.4854999999999997E-2</v>
      </c>
      <c r="F5102" s="358">
        <v>0.33010099999999998</v>
      </c>
      <c r="G5102" s="370">
        <v>0</v>
      </c>
      <c r="H5102" s="358">
        <v>0</v>
      </c>
      <c r="I5102" s="358">
        <v>0</v>
      </c>
      <c r="J5102" s="370">
        <v>0</v>
      </c>
      <c r="K5102" s="358">
        <v>3.4854999999999997E-2</v>
      </c>
      <c r="L5102" s="358">
        <v>0.33010099999999998</v>
      </c>
    </row>
    <row r="5103" spans="1:12" ht="17.399999999999999" x14ac:dyDescent="0.25">
      <c r="A5103" s="463" t="s">
        <v>5881</v>
      </c>
      <c r="B5103" s="334" t="s">
        <v>3178</v>
      </c>
      <c r="C5103" s="334" t="s">
        <v>3081</v>
      </c>
      <c r="D5103" s="371">
        <v>0</v>
      </c>
      <c r="E5103" s="359">
        <v>0.18428900000000001</v>
      </c>
      <c r="F5103" s="359">
        <v>1.2252730000000001</v>
      </c>
      <c r="G5103" s="371">
        <v>0</v>
      </c>
      <c r="H5103" s="359">
        <v>1.629E-3</v>
      </c>
      <c r="I5103" s="359">
        <v>4.0176000000000003E-2</v>
      </c>
      <c r="J5103" s="371">
        <v>0</v>
      </c>
      <c r="K5103" s="359">
        <v>0.185918</v>
      </c>
      <c r="L5103" s="359">
        <v>1.265449</v>
      </c>
    </row>
    <row r="5104" spans="1:12" ht="17.399999999999999" x14ac:dyDescent="0.25">
      <c r="A5104" s="462" t="s">
        <v>5881</v>
      </c>
      <c r="B5104" s="330" t="s">
        <v>3178</v>
      </c>
      <c r="C5104" s="330" t="s">
        <v>3082</v>
      </c>
      <c r="D5104" s="370">
        <v>0</v>
      </c>
      <c r="E5104" s="358">
        <v>7.0723999999999995E-2</v>
      </c>
      <c r="F5104" s="358">
        <v>0.48431999999999997</v>
      </c>
      <c r="G5104" s="370">
        <v>0</v>
      </c>
      <c r="H5104" s="358">
        <v>6.8500000000000002E-3</v>
      </c>
      <c r="I5104" s="358">
        <v>0.10964</v>
      </c>
      <c r="J5104" s="370">
        <v>0</v>
      </c>
      <c r="K5104" s="358">
        <v>7.7574000000000004E-2</v>
      </c>
      <c r="L5104" s="358">
        <v>0.59396000000000004</v>
      </c>
    </row>
    <row r="5105" spans="1:12" ht="17.399999999999999" x14ac:dyDescent="0.25">
      <c r="A5105" s="463" t="s">
        <v>5881</v>
      </c>
      <c r="B5105" s="334" t="s">
        <v>3178</v>
      </c>
      <c r="C5105" s="334" t="s">
        <v>3089</v>
      </c>
      <c r="D5105" s="371">
        <v>0</v>
      </c>
      <c r="E5105" s="359">
        <v>0.41543799999999997</v>
      </c>
      <c r="F5105" s="359">
        <v>2.2183290000000002</v>
      </c>
      <c r="G5105" s="371">
        <v>0</v>
      </c>
      <c r="H5105" s="359">
        <v>1.2E-4</v>
      </c>
      <c r="I5105" s="359">
        <v>1.0645999999999999E-2</v>
      </c>
      <c r="J5105" s="371">
        <v>0</v>
      </c>
      <c r="K5105" s="359">
        <v>0.41555799999999998</v>
      </c>
      <c r="L5105" s="359">
        <v>2.2289750000000002</v>
      </c>
    </row>
    <row r="5106" spans="1:12" ht="17.399999999999999" x14ac:dyDescent="0.25">
      <c r="A5106" s="462" t="s">
        <v>5881</v>
      </c>
      <c r="B5106" s="330" t="s">
        <v>3178</v>
      </c>
      <c r="C5106" s="330" t="s">
        <v>8046</v>
      </c>
      <c r="D5106" s="370">
        <v>0</v>
      </c>
      <c r="E5106" s="358">
        <v>5.8853999999999997E-2</v>
      </c>
      <c r="F5106" s="358">
        <v>0.55760100000000001</v>
      </c>
      <c r="G5106" s="370">
        <v>0</v>
      </c>
      <c r="H5106" s="358">
        <v>9.5169999999999994E-3</v>
      </c>
      <c r="I5106" s="358">
        <v>0.111211</v>
      </c>
      <c r="J5106" s="370">
        <v>0</v>
      </c>
      <c r="K5106" s="358">
        <v>6.8371000000000001E-2</v>
      </c>
      <c r="L5106" s="358">
        <v>0.66881199999999996</v>
      </c>
    </row>
    <row r="5107" spans="1:12" ht="17.399999999999999" x14ac:dyDescent="0.25">
      <c r="A5107" s="463" t="s">
        <v>7979</v>
      </c>
      <c r="B5107" s="334" t="s">
        <v>8052</v>
      </c>
      <c r="C5107" s="334" t="s">
        <v>3081</v>
      </c>
      <c r="D5107" s="371">
        <v>0</v>
      </c>
      <c r="E5107" s="359">
        <v>5.7342999999999998E-2</v>
      </c>
      <c r="F5107" s="359">
        <v>0.69071400000000005</v>
      </c>
      <c r="G5107" s="371">
        <v>0</v>
      </c>
      <c r="H5107" s="359">
        <v>7.0000000000000001E-3</v>
      </c>
      <c r="I5107" s="359">
        <v>0.14699999999999999</v>
      </c>
      <c r="J5107" s="371">
        <v>0</v>
      </c>
      <c r="K5107" s="359">
        <v>6.4342999999999997E-2</v>
      </c>
      <c r="L5107" s="359">
        <v>0.83771399999999996</v>
      </c>
    </row>
    <row r="5108" spans="1:12" ht="17.399999999999999" x14ac:dyDescent="0.25">
      <c r="A5108" s="462" t="s">
        <v>7979</v>
      </c>
      <c r="B5108" s="330" t="s">
        <v>8052</v>
      </c>
      <c r="C5108" s="330" t="s">
        <v>3082</v>
      </c>
      <c r="D5108" s="370">
        <v>0</v>
      </c>
      <c r="E5108" s="358">
        <v>8.6484279999999991</v>
      </c>
      <c r="F5108" s="358">
        <v>121.231122</v>
      </c>
      <c r="G5108" s="370">
        <v>0</v>
      </c>
      <c r="H5108" s="358">
        <v>1.35E-2</v>
      </c>
      <c r="I5108" s="358">
        <v>0.20200000000000001</v>
      </c>
      <c r="J5108" s="370">
        <v>0</v>
      </c>
      <c r="K5108" s="358">
        <v>8.6619279999999996</v>
      </c>
      <c r="L5108" s="358">
        <v>121.433122</v>
      </c>
    </row>
    <row r="5109" spans="1:12" ht="17.399999999999999" x14ac:dyDescent="0.25">
      <c r="A5109" s="463" t="s">
        <v>7979</v>
      </c>
      <c r="B5109" s="334" t="s">
        <v>8052</v>
      </c>
      <c r="C5109" s="334" t="s">
        <v>3083</v>
      </c>
      <c r="D5109" s="371">
        <v>0</v>
      </c>
      <c r="E5109" s="359">
        <v>3.7836000000000002E-2</v>
      </c>
      <c r="F5109" s="359">
        <v>0.50866100000000003</v>
      </c>
      <c r="G5109" s="371">
        <v>0</v>
      </c>
      <c r="H5109" s="359">
        <v>0</v>
      </c>
      <c r="I5109" s="359">
        <v>0</v>
      </c>
      <c r="J5109" s="371">
        <v>0</v>
      </c>
      <c r="K5109" s="359">
        <v>3.7836000000000002E-2</v>
      </c>
      <c r="L5109" s="359">
        <v>0.50866100000000003</v>
      </c>
    </row>
    <row r="5110" spans="1:12" ht="17.399999999999999" x14ac:dyDescent="0.25">
      <c r="A5110" s="462" t="s">
        <v>7979</v>
      </c>
      <c r="B5110" s="330" t="s">
        <v>8052</v>
      </c>
      <c r="C5110" s="330" t="s">
        <v>3085</v>
      </c>
      <c r="D5110" s="370">
        <v>0</v>
      </c>
      <c r="E5110" s="358">
        <v>4.4700999999999998E-2</v>
      </c>
      <c r="F5110" s="358">
        <v>0.59287500000000004</v>
      </c>
      <c r="G5110" s="370">
        <v>0</v>
      </c>
      <c r="H5110" s="358">
        <v>0</v>
      </c>
      <c r="I5110" s="358">
        <v>0</v>
      </c>
      <c r="J5110" s="370">
        <v>0</v>
      </c>
      <c r="K5110" s="358">
        <v>4.4700999999999998E-2</v>
      </c>
      <c r="L5110" s="358">
        <v>0.59287500000000004</v>
      </c>
    </row>
    <row r="5111" spans="1:12" ht="17.399999999999999" x14ac:dyDescent="0.25">
      <c r="A5111" s="463" t="s">
        <v>7979</v>
      </c>
      <c r="B5111" s="334" t="s">
        <v>8052</v>
      </c>
      <c r="C5111" s="334" t="s">
        <v>3086</v>
      </c>
      <c r="D5111" s="371">
        <v>0</v>
      </c>
      <c r="E5111" s="359">
        <v>6.7993999999999999E-2</v>
      </c>
      <c r="F5111" s="359">
        <v>0.63587300000000002</v>
      </c>
      <c r="G5111" s="371">
        <v>0</v>
      </c>
      <c r="H5111" s="359">
        <v>0</v>
      </c>
      <c r="I5111" s="359">
        <v>0</v>
      </c>
      <c r="J5111" s="371">
        <v>0</v>
      </c>
      <c r="K5111" s="359">
        <v>6.7993999999999999E-2</v>
      </c>
      <c r="L5111" s="359">
        <v>0.63587300000000002</v>
      </c>
    </row>
    <row r="5112" spans="1:12" ht="17.399999999999999" x14ac:dyDescent="0.25">
      <c r="A5112" s="462" t="s">
        <v>7979</v>
      </c>
      <c r="B5112" s="330" t="s">
        <v>8052</v>
      </c>
      <c r="C5112" s="330" t="s">
        <v>3087</v>
      </c>
      <c r="D5112" s="370">
        <v>0</v>
      </c>
      <c r="E5112" s="358">
        <v>2.6350880000000001</v>
      </c>
      <c r="F5112" s="358">
        <v>27.160855000000002</v>
      </c>
      <c r="G5112" s="370">
        <v>0</v>
      </c>
      <c r="H5112" s="358">
        <v>0</v>
      </c>
      <c r="I5112" s="358">
        <v>0</v>
      </c>
      <c r="J5112" s="370">
        <v>0</v>
      </c>
      <c r="K5112" s="358">
        <v>2.6350880000000001</v>
      </c>
      <c r="L5112" s="358">
        <v>27.160855000000002</v>
      </c>
    </row>
    <row r="5113" spans="1:12" ht="17.399999999999999" x14ac:dyDescent="0.25">
      <c r="A5113" s="463" t="s">
        <v>7979</v>
      </c>
      <c r="B5113" s="334" t="s">
        <v>8052</v>
      </c>
      <c r="C5113" s="334" t="s">
        <v>3088</v>
      </c>
      <c r="D5113" s="371">
        <v>0</v>
      </c>
      <c r="E5113" s="359">
        <v>0.27364699999999997</v>
      </c>
      <c r="F5113" s="359">
        <v>4.3780539999999997</v>
      </c>
      <c r="G5113" s="371">
        <v>0</v>
      </c>
      <c r="H5113" s="359">
        <v>0</v>
      </c>
      <c r="I5113" s="359">
        <v>0</v>
      </c>
      <c r="J5113" s="371">
        <v>0</v>
      </c>
      <c r="K5113" s="359">
        <v>0.27364699999999997</v>
      </c>
      <c r="L5113" s="359">
        <v>4.3780539999999997</v>
      </c>
    </row>
    <row r="5114" spans="1:12" ht="17.399999999999999" x14ac:dyDescent="0.25">
      <c r="A5114" s="462" t="s">
        <v>7979</v>
      </c>
      <c r="B5114" s="330" t="s">
        <v>8052</v>
      </c>
      <c r="C5114" s="330" t="s">
        <v>3089</v>
      </c>
      <c r="D5114" s="370">
        <v>0</v>
      </c>
      <c r="E5114" s="358">
        <v>0.62564900000000001</v>
      </c>
      <c r="F5114" s="358">
        <v>6.9865399999999998</v>
      </c>
      <c r="G5114" s="370">
        <v>0</v>
      </c>
      <c r="H5114" s="358">
        <v>0</v>
      </c>
      <c r="I5114" s="358">
        <v>0</v>
      </c>
      <c r="J5114" s="370">
        <v>0</v>
      </c>
      <c r="K5114" s="358">
        <v>0.62564900000000001</v>
      </c>
      <c r="L5114" s="358">
        <v>6.9865399999999998</v>
      </c>
    </row>
    <row r="5115" spans="1:12" ht="17.399999999999999" x14ac:dyDescent="0.25">
      <c r="A5115" s="463" t="s">
        <v>7979</v>
      </c>
      <c r="B5115" s="334" t="s">
        <v>8052</v>
      </c>
      <c r="C5115" s="334" t="s">
        <v>3090</v>
      </c>
      <c r="D5115" s="371">
        <v>0</v>
      </c>
      <c r="E5115" s="359">
        <v>1.3944179999999999</v>
      </c>
      <c r="F5115" s="359">
        <v>17.902723999999999</v>
      </c>
      <c r="G5115" s="371">
        <v>0</v>
      </c>
      <c r="H5115" s="359">
        <v>0</v>
      </c>
      <c r="I5115" s="359">
        <v>0</v>
      </c>
      <c r="J5115" s="371">
        <v>0</v>
      </c>
      <c r="K5115" s="359">
        <v>1.3944179999999999</v>
      </c>
      <c r="L5115" s="359">
        <v>17.902723999999999</v>
      </c>
    </row>
    <row r="5116" spans="1:12" ht="17.399999999999999" x14ac:dyDescent="0.25">
      <c r="A5116" s="462" t="s">
        <v>7979</v>
      </c>
      <c r="B5116" s="330" t="s">
        <v>8052</v>
      </c>
      <c r="C5116" s="330" t="s">
        <v>8046</v>
      </c>
      <c r="D5116" s="370">
        <v>0</v>
      </c>
      <c r="E5116" s="358">
        <v>2.2048999999999999E-2</v>
      </c>
      <c r="F5116" s="358">
        <v>8.8088E-2</v>
      </c>
      <c r="G5116" s="370">
        <v>0</v>
      </c>
      <c r="H5116" s="358">
        <v>0</v>
      </c>
      <c r="I5116" s="358">
        <v>0</v>
      </c>
      <c r="J5116" s="370">
        <v>0</v>
      </c>
      <c r="K5116" s="358">
        <v>2.2048999999999999E-2</v>
      </c>
      <c r="L5116" s="358">
        <v>8.8088E-2</v>
      </c>
    </row>
    <row r="5117" spans="1:12" ht="17.399999999999999" x14ac:dyDescent="0.25">
      <c r="A5117" s="463" t="s">
        <v>7980</v>
      </c>
      <c r="B5117" s="334" t="s">
        <v>8019</v>
      </c>
      <c r="C5117" s="334" t="s">
        <v>3082</v>
      </c>
      <c r="D5117" s="371">
        <v>0</v>
      </c>
      <c r="E5117" s="359">
        <v>9.6500000000000002E-2</v>
      </c>
      <c r="F5117" s="359">
        <v>0.82544300000000004</v>
      </c>
      <c r="G5117" s="371">
        <v>0</v>
      </c>
      <c r="H5117" s="359">
        <v>2.735E-3</v>
      </c>
      <c r="I5117" s="359">
        <v>4.5450000000000004E-3</v>
      </c>
      <c r="J5117" s="371">
        <v>0</v>
      </c>
      <c r="K5117" s="359">
        <v>9.9235000000000004E-2</v>
      </c>
      <c r="L5117" s="359">
        <v>0.82998799999999995</v>
      </c>
    </row>
    <row r="5118" spans="1:12" ht="17.399999999999999" x14ac:dyDescent="0.25">
      <c r="A5118" s="462" t="s">
        <v>7980</v>
      </c>
      <c r="B5118" s="330" t="s">
        <v>8019</v>
      </c>
      <c r="C5118" s="330" t="s">
        <v>8046</v>
      </c>
      <c r="D5118" s="370">
        <v>0</v>
      </c>
      <c r="E5118" s="358">
        <v>1E-4</v>
      </c>
      <c r="F5118" s="358">
        <v>4.8000000000000001E-4</v>
      </c>
      <c r="G5118" s="370">
        <v>0</v>
      </c>
      <c r="H5118" s="358">
        <v>4.6290000000000003E-3</v>
      </c>
      <c r="I5118" s="358">
        <v>0.31850200000000001</v>
      </c>
      <c r="J5118" s="370">
        <v>0</v>
      </c>
      <c r="K5118" s="358">
        <v>4.7289999999999997E-3</v>
      </c>
      <c r="L5118" s="358">
        <v>0.31898199999999999</v>
      </c>
    </row>
    <row r="5119" spans="1:12" ht="17.399999999999999" x14ac:dyDescent="0.25">
      <c r="A5119" s="463" t="s">
        <v>7981</v>
      </c>
      <c r="B5119" s="334" t="s">
        <v>7593</v>
      </c>
      <c r="C5119" s="334" t="s">
        <v>3081</v>
      </c>
      <c r="D5119" s="371">
        <v>0</v>
      </c>
      <c r="E5119" s="359">
        <v>3.5499999999999997E-2</v>
      </c>
      <c r="F5119" s="359">
        <v>0.23360400000000001</v>
      </c>
      <c r="G5119" s="371">
        <v>0</v>
      </c>
      <c r="H5119" s="359">
        <v>1.2581999999999999E-2</v>
      </c>
      <c r="I5119" s="359">
        <v>0.33835999999999999</v>
      </c>
      <c r="J5119" s="371">
        <v>0</v>
      </c>
      <c r="K5119" s="359">
        <v>4.8082E-2</v>
      </c>
      <c r="L5119" s="359">
        <v>0.57196400000000003</v>
      </c>
    </row>
    <row r="5120" spans="1:12" ht="17.399999999999999" x14ac:dyDescent="0.25">
      <c r="A5120" s="462" t="s">
        <v>7981</v>
      </c>
      <c r="B5120" s="330" t="s">
        <v>7593</v>
      </c>
      <c r="C5120" s="330" t="s">
        <v>3082</v>
      </c>
      <c r="D5120" s="370">
        <v>0</v>
      </c>
      <c r="E5120" s="358">
        <v>0.80116500000000002</v>
      </c>
      <c r="F5120" s="358">
        <v>7.0628359999999999</v>
      </c>
      <c r="G5120" s="370">
        <v>0</v>
      </c>
      <c r="H5120" s="358">
        <v>0</v>
      </c>
      <c r="I5120" s="358">
        <v>0</v>
      </c>
      <c r="J5120" s="370">
        <v>0</v>
      </c>
      <c r="K5120" s="358">
        <v>0.80116500000000002</v>
      </c>
      <c r="L5120" s="358">
        <v>7.0628359999999999</v>
      </c>
    </row>
    <row r="5121" spans="1:12" ht="17.399999999999999" x14ac:dyDescent="0.25">
      <c r="A5121" s="463" t="s">
        <v>7981</v>
      </c>
      <c r="B5121" s="334" t="s">
        <v>7593</v>
      </c>
      <c r="C5121" s="334" t="s">
        <v>3089</v>
      </c>
      <c r="D5121" s="371">
        <v>0</v>
      </c>
      <c r="E5121" s="359">
        <v>0.23500299999999999</v>
      </c>
      <c r="F5121" s="359">
        <v>1.309515</v>
      </c>
      <c r="G5121" s="371">
        <v>0</v>
      </c>
      <c r="H5121" s="359">
        <v>8.1499999999999997E-4</v>
      </c>
      <c r="I5121" s="359">
        <v>2.3859999999999999E-2</v>
      </c>
      <c r="J5121" s="371">
        <v>0</v>
      </c>
      <c r="K5121" s="359">
        <v>0.235818</v>
      </c>
      <c r="L5121" s="359">
        <v>1.333375</v>
      </c>
    </row>
    <row r="5122" spans="1:12" ht="17.399999999999999" x14ac:dyDescent="0.25">
      <c r="A5122" s="462" t="s">
        <v>7981</v>
      </c>
      <c r="B5122" s="330" t="s">
        <v>7593</v>
      </c>
      <c r="C5122" s="330" t="s">
        <v>8046</v>
      </c>
      <c r="D5122" s="370">
        <v>0</v>
      </c>
      <c r="E5122" s="358">
        <v>7.4416999999999997E-2</v>
      </c>
      <c r="F5122" s="358">
        <v>0.452706</v>
      </c>
      <c r="G5122" s="370">
        <v>0</v>
      </c>
      <c r="H5122" s="358">
        <v>0</v>
      </c>
      <c r="I5122" s="358">
        <v>0</v>
      </c>
      <c r="J5122" s="370">
        <v>0</v>
      </c>
      <c r="K5122" s="358">
        <v>7.4416999999999997E-2</v>
      </c>
      <c r="L5122" s="358">
        <v>0.452706</v>
      </c>
    </row>
    <row r="5123" spans="1:12" ht="17.399999999999999" x14ac:dyDescent="0.25">
      <c r="A5123" s="463" t="s">
        <v>5884</v>
      </c>
      <c r="B5123" s="334" t="s">
        <v>2521</v>
      </c>
      <c r="C5123" s="334" t="s">
        <v>3082</v>
      </c>
      <c r="D5123" s="371">
        <v>0</v>
      </c>
      <c r="E5123" s="359">
        <v>0.24181</v>
      </c>
      <c r="F5123" s="359">
        <v>3.043431</v>
      </c>
      <c r="G5123" s="371">
        <v>0</v>
      </c>
      <c r="H5123" s="359">
        <v>0.139014</v>
      </c>
      <c r="I5123" s="359">
        <v>2.1670609999999999</v>
      </c>
      <c r="J5123" s="371">
        <v>0</v>
      </c>
      <c r="K5123" s="359">
        <v>0.380824</v>
      </c>
      <c r="L5123" s="359">
        <v>5.2104920000000003</v>
      </c>
    </row>
    <row r="5124" spans="1:12" ht="17.399999999999999" x14ac:dyDescent="0.25">
      <c r="A5124" s="462" t="s">
        <v>5884</v>
      </c>
      <c r="B5124" s="330" t="s">
        <v>2521</v>
      </c>
      <c r="C5124" s="330" t="s">
        <v>3085</v>
      </c>
      <c r="D5124" s="370">
        <v>0</v>
      </c>
      <c r="E5124" s="358">
        <v>0.17794099999999999</v>
      </c>
      <c r="F5124" s="358">
        <v>2.7202489999999999</v>
      </c>
      <c r="G5124" s="370">
        <v>0</v>
      </c>
      <c r="H5124" s="358">
        <v>0</v>
      </c>
      <c r="I5124" s="358">
        <v>0</v>
      </c>
      <c r="J5124" s="370">
        <v>0</v>
      </c>
      <c r="K5124" s="358">
        <v>0.17794099999999999</v>
      </c>
      <c r="L5124" s="358">
        <v>2.7202489999999999</v>
      </c>
    </row>
    <row r="5125" spans="1:12" ht="17.399999999999999" x14ac:dyDescent="0.25">
      <c r="A5125" s="463" t="s">
        <v>5884</v>
      </c>
      <c r="B5125" s="334" t="s">
        <v>2521</v>
      </c>
      <c r="C5125" s="334" t="s">
        <v>3087</v>
      </c>
      <c r="D5125" s="371">
        <v>0</v>
      </c>
      <c r="E5125" s="359">
        <v>0.96094100000000005</v>
      </c>
      <c r="F5125" s="359">
        <v>8.5666089999999997</v>
      </c>
      <c r="G5125" s="371">
        <v>0</v>
      </c>
      <c r="H5125" s="359">
        <v>0</v>
      </c>
      <c r="I5125" s="359">
        <v>0</v>
      </c>
      <c r="J5125" s="371">
        <v>0</v>
      </c>
      <c r="K5125" s="359">
        <v>0.96094100000000005</v>
      </c>
      <c r="L5125" s="359">
        <v>8.5666089999999997</v>
      </c>
    </row>
    <row r="5126" spans="1:12" ht="17.399999999999999" x14ac:dyDescent="0.25">
      <c r="A5126" s="462" t="s">
        <v>5884</v>
      </c>
      <c r="B5126" s="330" t="s">
        <v>2521</v>
      </c>
      <c r="C5126" s="330" t="s">
        <v>3089</v>
      </c>
      <c r="D5126" s="370">
        <v>0</v>
      </c>
      <c r="E5126" s="358">
        <v>0.424703</v>
      </c>
      <c r="F5126" s="358">
        <v>4.1041540000000003</v>
      </c>
      <c r="G5126" s="370">
        <v>0</v>
      </c>
      <c r="H5126" s="358">
        <v>0</v>
      </c>
      <c r="I5126" s="358">
        <v>0</v>
      </c>
      <c r="J5126" s="370">
        <v>0</v>
      </c>
      <c r="K5126" s="358">
        <v>0.424703</v>
      </c>
      <c r="L5126" s="358">
        <v>4.1041540000000003</v>
      </c>
    </row>
    <row r="5127" spans="1:12" ht="17.399999999999999" x14ac:dyDescent="0.25">
      <c r="A5127" s="463" t="s">
        <v>5884</v>
      </c>
      <c r="B5127" s="334" t="s">
        <v>2521</v>
      </c>
      <c r="C5127" s="334" t="s">
        <v>3090</v>
      </c>
      <c r="D5127" s="371">
        <v>0</v>
      </c>
      <c r="E5127" s="359">
        <v>0.328486</v>
      </c>
      <c r="F5127" s="359">
        <v>3.9847269999999999</v>
      </c>
      <c r="G5127" s="371">
        <v>0</v>
      </c>
      <c r="H5127" s="359">
        <v>0</v>
      </c>
      <c r="I5127" s="359">
        <v>0</v>
      </c>
      <c r="J5127" s="371">
        <v>0</v>
      </c>
      <c r="K5127" s="359">
        <v>0.328486</v>
      </c>
      <c r="L5127" s="359">
        <v>3.9847269999999999</v>
      </c>
    </row>
    <row r="5128" spans="1:12" ht="17.399999999999999" x14ac:dyDescent="0.25">
      <c r="A5128" s="462" t="s">
        <v>5884</v>
      </c>
      <c r="B5128" s="330" t="s">
        <v>2521</v>
      </c>
      <c r="C5128" s="330" t="s">
        <v>8046</v>
      </c>
      <c r="D5128" s="370">
        <v>0</v>
      </c>
      <c r="E5128" s="358">
        <v>3.7704000000000001E-2</v>
      </c>
      <c r="F5128" s="358">
        <v>0.24529100000000001</v>
      </c>
      <c r="G5128" s="370">
        <v>0</v>
      </c>
      <c r="H5128" s="358">
        <v>2.05E-4</v>
      </c>
      <c r="I5128" s="358">
        <v>8.5789000000000004E-2</v>
      </c>
      <c r="J5128" s="370">
        <v>0</v>
      </c>
      <c r="K5128" s="358">
        <v>3.7908999999999998E-2</v>
      </c>
      <c r="L5128" s="358">
        <v>0.33107999999999999</v>
      </c>
    </row>
    <row r="5129" spans="1:12" ht="17.399999999999999" x14ac:dyDescent="0.25">
      <c r="A5129" s="463" t="s">
        <v>3900</v>
      </c>
      <c r="B5129" s="334" t="s">
        <v>2522</v>
      </c>
      <c r="C5129" s="334" t="s">
        <v>3081</v>
      </c>
      <c r="D5129" s="371">
        <v>0</v>
      </c>
      <c r="E5129" s="359">
        <v>2.5211999999999998E-2</v>
      </c>
      <c r="F5129" s="359">
        <v>0.32024999999999998</v>
      </c>
      <c r="G5129" s="371">
        <v>0</v>
      </c>
      <c r="H5129" s="359">
        <v>1.0206E-2</v>
      </c>
      <c r="I5129" s="359">
        <v>0.89218699999999995</v>
      </c>
      <c r="J5129" s="371">
        <v>0</v>
      </c>
      <c r="K5129" s="359">
        <v>3.5417999999999998E-2</v>
      </c>
      <c r="L5129" s="359">
        <v>1.212437</v>
      </c>
    </row>
    <row r="5130" spans="1:12" ht="17.399999999999999" x14ac:dyDescent="0.25">
      <c r="A5130" s="462" t="s">
        <v>3900</v>
      </c>
      <c r="B5130" s="330" t="s">
        <v>2522</v>
      </c>
      <c r="C5130" s="330" t="s">
        <v>3089</v>
      </c>
      <c r="D5130" s="370">
        <v>0</v>
      </c>
      <c r="E5130" s="358">
        <v>1.2500000000000001E-2</v>
      </c>
      <c r="F5130" s="358">
        <v>8.5774000000000003E-2</v>
      </c>
      <c r="G5130" s="370">
        <v>0</v>
      </c>
      <c r="H5130" s="358">
        <v>4.1520000000000003E-3</v>
      </c>
      <c r="I5130" s="358">
        <v>1.0522769999999999</v>
      </c>
      <c r="J5130" s="370">
        <v>0</v>
      </c>
      <c r="K5130" s="358">
        <v>1.6652E-2</v>
      </c>
      <c r="L5130" s="358">
        <v>1.1380509999999999</v>
      </c>
    </row>
    <row r="5131" spans="1:12" ht="17.399999999999999" x14ac:dyDescent="0.25">
      <c r="A5131" s="463" t="s">
        <v>3900</v>
      </c>
      <c r="B5131" s="334" t="s">
        <v>2522</v>
      </c>
      <c r="C5131" s="334" t="s">
        <v>8046</v>
      </c>
      <c r="D5131" s="371">
        <v>0</v>
      </c>
      <c r="E5131" s="359">
        <v>1.6805E-2</v>
      </c>
      <c r="F5131" s="359">
        <v>0.15709699999999999</v>
      </c>
      <c r="G5131" s="371">
        <v>0</v>
      </c>
      <c r="H5131" s="359">
        <v>1.2260000000000001E-3</v>
      </c>
      <c r="I5131" s="359">
        <v>0.17751900000000001</v>
      </c>
      <c r="J5131" s="371">
        <v>0</v>
      </c>
      <c r="K5131" s="359">
        <v>1.8030999999999998E-2</v>
      </c>
      <c r="L5131" s="359">
        <v>0.33461600000000002</v>
      </c>
    </row>
    <row r="5132" spans="1:12" ht="17.399999999999999" x14ac:dyDescent="0.25">
      <c r="A5132" s="462" t="s">
        <v>5886</v>
      </c>
      <c r="B5132" s="330" t="s">
        <v>2524</v>
      </c>
      <c r="C5132" s="330" t="s">
        <v>3081</v>
      </c>
      <c r="D5132" s="370">
        <v>0</v>
      </c>
      <c r="E5132" s="358">
        <v>1.6000000000000001E-3</v>
      </c>
      <c r="F5132" s="358">
        <v>1.238E-2</v>
      </c>
      <c r="G5132" s="370">
        <v>0</v>
      </c>
      <c r="H5132" s="358">
        <v>0.15421099999999999</v>
      </c>
      <c r="I5132" s="358">
        <v>1.086322</v>
      </c>
      <c r="J5132" s="370">
        <v>0</v>
      </c>
      <c r="K5132" s="358">
        <v>0.15581100000000001</v>
      </c>
      <c r="L5132" s="358">
        <v>1.0987020000000001</v>
      </c>
    </row>
    <row r="5133" spans="1:12" ht="17.399999999999999" x14ac:dyDescent="0.25">
      <c r="A5133" s="463" t="s">
        <v>5886</v>
      </c>
      <c r="B5133" s="334" t="s">
        <v>2524</v>
      </c>
      <c r="C5133" s="334" t="s">
        <v>8046</v>
      </c>
      <c r="D5133" s="371">
        <v>0</v>
      </c>
      <c r="E5133" s="359">
        <v>0</v>
      </c>
      <c r="F5133" s="359">
        <v>0</v>
      </c>
      <c r="G5133" s="371">
        <v>0</v>
      </c>
      <c r="H5133" s="359">
        <v>4.3499999999999997E-3</v>
      </c>
      <c r="I5133" s="359">
        <v>0.143229</v>
      </c>
      <c r="J5133" s="371">
        <v>0</v>
      </c>
      <c r="K5133" s="359">
        <v>4.3499999999999997E-3</v>
      </c>
      <c r="L5133" s="359">
        <v>0.143229</v>
      </c>
    </row>
    <row r="5134" spans="1:12" ht="17.399999999999999" x14ac:dyDescent="0.25">
      <c r="A5134" s="462" t="s">
        <v>5887</v>
      </c>
      <c r="B5134" s="330" t="s">
        <v>1382</v>
      </c>
      <c r="C5134" s="330" t="s">
        <v>3081</v>
      </c>
      <c r="D5134" s="370">
        <v>0</v>
      </c>
      <c r="E5134" s="358">
        <v>5.0000000000000002E-5</v>
      </c>
      <c r="F5134" s="358">
        <v>1.1999999999999999E-3</v>
      </c>
      <c r="G5134" s="370">
        <v>0</v>
      </c>
      <c r="H5134" s="358">
        <v>0.19600100000000001</v>
      </c>
      <c r="I5134" s="358">
        <v>3.7069420000000002</v>
      </c>
      <c r="J5134" s="370">
        <v>0</v>
      </c>
      <c r="K5134" s="358">
        <v>0.196051</v>
      </c>
      <c r="L5134" s="358">
        <v>3.708142</v>
      </c>
    </row>
    <row r="5135" spans="1:12" ht="17.399999999999999" x14ac:dyDescent="0.25">
      <c r="A5135" s="463" t="s">
        <v>5887</v>
      </c>
      <c r="B5135" s="334" t="s">
        <v>1382</v>
      </c>
      <c r="C5135" s="334" t="s">
        <v>3090</v>
      </c>
      <c r="D5135" s="371">
        <v>0</v>
      </c>
      <c r="E5135" s="359">
        <v>0</v>
      </c>
      <c r="F5135" s="359">
        <v>0</v>
      </c>
      <c r="G5135" s="371">
        <v>0</v>
      </c>
      <c r="H5135" s="359">
        <v>9.7990000000000004E-3</v>
      </c>
      <c r="I5135" s="359">
        <v>0.64637</v>
      </c>
      <c r="J5135" s="371">
        <v>0</v>
      </c>
      <c r="K5135" s="359">
        <v>9.7990000000000004E-3</v>
      </c>
      <c r="L5135" s="359">
        <v>0.64637</v>
      </c>
    </row>
    <row r="5136" spans="1:12" ht="17.399999999999999" x14ac:dyDescent="0.25">
      <c r="A5136" s="462" t="s">
        <v>5887</v>
      </c>
      <c r="B5136" s="330" t="s">
        <v>1382</v>
      </c>
      <c r="C5136" s="330" t="s">
        <v>8046</v>
      </c>
      <c r="D5136" s="370">
        <v>0</v>
      </c>
      <c r="E5136" s="358">
        <v>0</v>
      </c>
      <c r="F5136" s="358">
        <v>0</v>
      </c>
      <c r="G5136" s="370">
        <v>0</v>
      </c>
      <c r="H5136" s="358">
        <v>1.2167000000000001E-2</v>
      </c>
      <c r="I5136" s="358">
        <v>0.47808</v>
      </c>
      <c r="J5136" s="370">
        <v>0</v>
      </c>
      <c r="K5136" s="358">
        <v>1.2167000000000001E-2</v>
      </c>
      <c r="L5136" s="358">
        <v>0.47808</v>
      </c>
    </row>
    <row r="5137" spans="1:12" ht="17.399999999999999" x14ac:dyDescent="0.25">
      <c r="A5137" s="463" t="s">
        <v>5888</v>
      </c>
      <c r="B5137" s="334" t="s">
        <v>2525</v>
      </c>
      <c r="C5137" s="334" t="s">
        <v>3081</v>
      </c>
      <c r="D5137" s="371">
        <v>0</v>
      </c>
      <c r="E5137" s="359">
        <v>8.1999999999999998E-4</v>
      </c>
      <c r="F5137" s="359">
        <v>4.4999999999999997E-3</v>
      </c>
      <c r="G5137" s="371">
        <v>0</v>
      </c>
      <c r="H5137" s="359">
        <v>0.58102900000000002</v>
      </c>
      <c r="I5137" s="359">
        <v>8.7513319999999997</v>
      </c>
      <c r="J5137" s="371">
        <v>0</v>
      </c>
      <c r="K5137" s="359">
        <v>0.58184899999999995</v>
      </c>
      <c r="L5137" s="359">
        <v>8.7558319999999998</v>
      </c>
    </row>
    <row r="5138" spans="1:12" ht="17.399999999999999" x14ac:dyDescent="0.25">
      <c r="A5138" s="462" t="s">
        <v>5888</v>
      </c>
      <c r="B5138" s="330" t="s">
        <v>2525</v>
      </c>
      <c r="C5138" s="330" t="s">
        <v>3084</v>
      </c>
      <c r="D5138" s="370">
        <v>0</v>
      </c>
      <c r="E5138" s="358">
        <v>0</v>
      </c>
      <c r="F5138" s="358">
        <v>0</v>
      </c>
      <c r="G5138" s="370">
        <v>0</v>
      </c>
      <c r="H5138" s="358">
        <v>8.6499999999999997E-3</v>
      </c>
      <c r="I5138" s="358">
        <v>0.99482499999999996</v>
      </c>
      <c r="J5138" s="370">
        <v>0</v>
      </c>
      <c r="K5138" s="358">
        <v>8.6499999999999997E-3</v>
      </c>
      <c r="L5138" s="358">
        <v>0.99482499999999996</v>
      </c>
    </row>
    <row r="5139" spans="1:12" ht="17.399999999999999" x14ac:dyDescent="0.25">
      <c r="A5139" s="463" t="s">
        <v>5888</v>
      </c>
      <c r="B5139" s="334" t="s">
        <v>2525</v>
      </c>
      <c r="C5139" s="334" t="s">
        <v>8046</v>
      </c>
      <c r="D5139" s="371">
        <v>0</v>
      </c>
      <c r="E5139" s="359">
        <v>0</v>
      </c>
      <c r="F5139" s="359">
        <v>0</v>
      </c>
      <c r="G5139" s="371">
        <v>0</v>
      </c>
      <c r="H5139" s="359">
        <v>6.0000000000000002E-5</v>
      </c>
      <c r="I5139" s="359">
        <v>4.0316999999999999E-2</v>
      </c>
      <c r="J5139" s="371">
        <v>0</v>
      </c>
      <c r="K5139" s="359">
        <v>6.0000000000000002E-5</v>
      </c>
      <c r="L5139" s="359">
        <v>4.0316999999999999E-2</v>
      </c>
    </row>
    <row r="5140" spans="1:12" ht="17.399999999999999" x14ac:dyDescent="0.25">
      <c r="A5140" s="462" t="s">
        <v>5889</v>
      </c>
      <c r="B5140" s="330" t="s">
        <v>2526</v>
      </c>
      <c r="C5140" s="330" t="s">
        <v>3081</v>
      </c>
      <c r="D5140" s="370">
        <v>0</v>
      </c>
      <c r="E5140" s="358">
        <v>0</v>
      </c>
      <c r="F5140" s="358">
        <v>0</v>
      </c>
      <c r="G5140" s="370">
        <v>0</v>
      </c>
      <c r="H5140" s="358">
        <v>7.0352999999999999E-2</v>
      </c>
      <c r="I5140" s="358">
        <v>1.280365</v>
      </c>
      <c r="J5140" s="370">
        <v>0</v>
      </c>
      <c r="K5140" s="358">
        <v>7.0352999999999999E-2</v>
      </c>
      <c r="L5140" s="358">
        <v>1.280365</v>
      </c>
    </row>
    <row r="5141" spans="1:12" ht="17.399999999999999" x14ac:dyDescent="0.25">
      <c r="A5141" s="463" t="s">
        <v>5889</v>
      </c>
      <c r="B5141" s="334" t="s">
        <v>2526</v>
      </c>
      <c r="C5141" s="334" t="s">
        <v>8046</v>
      </c>
      <c r="D5141" s="371">
        <v>0</v>
      </c>
      <c r="E5141" s="359">
        <v>0</v>
      </c>
      <c r="F5141" s="359">
        <v>0</v>
      </c>
      <c r="G5141" s="371">
        <v>0</v>
      </c>
      <c r="H5141" s="359">
        <v>4.3043999999999999E-2</v>
      </c>
      <c r="I5141" s="359">
        <v>0.82196400000000003</v>
      </c>
      <c r="J5141" s="371">
        <v>0</v>
      </c>
      <c r="K5141" s="359">
        <v>4.3043999999999999E-2</v>
      </c>
      <c r="L5141" s="359">
        <v>0.82196400000000003</v>
      </c>
    </row>
    <row r="5142" spans="1:12" ht="17.399999999999999" x14ac:dyDescent="0.25">
      <c r="A5142" s="462" t="s">
        <v>5890</v>
      </c>
      <c r="B5142" s="330" t="s">
        <v>2527</v>
      </c>
      <c r="C5142" s="330" t="s">
        <v>3081</v>
      </c>
      <c r="D5142" s="370">
        <v>0</v>
      </c>
      <c r="E5142" s="358">
        <v>1.494E-2</v>
      </c>
      <c r="F5142" s="358">
        <v>1.8843240000000001</v>
      </c>
      <c r="G5142" s="370">
        <v>0</v>
      </c>
      <c r="H5142" s="358">
        <v>0.13974600000000001</v>
      </c>
      <c r="I5142" s="358">
        <v>1.192091</v>
      </c>
      <c r="J5142" s="370">
        <v>0</v>
      </c>
      <c r="K5142" s="358">
        <v>0.15468599999999999</v>
      </c>
      <c r="L5142" s="358">
        <v>3.0764149999999999</v>
      </c>
    </row>
    <row r="5143" spans="1:12" ht="17.399999999999999" x14ac:dyDescent="0.25">
      <c r="A5143" s="463" t="s">
        <v>5890</v>
      </c>
      <c r="B5143" s="334" t="s">
        <v>2527</v>
      </c>
      <c r="C5143" s="334" t="s">
        <v>3087</v>
      </c>
      <c r="D5143" s="371">
        <v>0</v>
      </c>
      <c r="E5143" s="359">
        <v>0</v>
      </c>
      <c r="F5143" s="359">
        <v>0</v>
      </c>
      <c r="G5143" s="371">
        <v>0</v>
      </c>
      <c r="H5143" s="359">
        <v>9.0000000000000006E-5</v>
      </c>
      <c r="I5143" s="359">
        <v>0.70966499999999999</v>
      </c>
      <c r="J5143" s="371">
        <v>0</v>
      </c>
      <c r="K5143" s="359">
        <v>9.0000000000000006E-5</v>
      </c>
      <c r="L5143" s="359">
        <v>0.70966499999999999</v>
      </c>
    </row>
    <row r="5144" spans="1:12" ht="17.399999999999999" x14ac:dyDescent="0.25">
      <c r="A5144" s="462" t="s">
        <v>5890</v>
      </c>
      <c r="B5144" s="330" t="s">
        <v>2527</v>
      </c>
      <c r="C5144" s="330" t="s">
        <v>8046</v>
      </c>
      <c r="D5144" s="370">
        <v>0</v>
      </c>
      <c r="E5144" s="358">
        <v>0</v>
      </c>
      <c r="F5144" s="358">
        <v>0</v>
      </c>
      <c r="G5144" s="370">
        <v>0</v>
      </c>
      <c r="H5144" s="358">
        <v>3.7525000000000003E-2</v>
      </c>
      <c r="I5144" s="358">
        <v>6.7798999999999998E-2</v>
      </c>
      <c r="J5144" s="370">
        <v>0</v>
      </c>
      <c r="K5144" s="358">
        <v>3.7525000000000003E-2</v>
      </c>
      <c r="L5144" s="358">
        <v>6.7798999999999998E-2</v>
      </c>
    </row>
    <row r="5145" spans="1:12" ht="17.399999999999999" x14ac:dyDescent="0.25">
      <c r="A5145" s="463" t="s">
        <v>5891</v>
      </c>
      <c r="B5145" s="334" t="s">
        <v>1516</v>
      </c>
      <c r="C5145" s="334" t="s">
        <v>3081</v>
      </c>
      <c r="D5145" s="371">
        <v>0</v>
      </c>
      <c r="E5145" s="359">
        <v>1.2E-2</v>
      </c>
      <c r="F5145" s="359">
        <v>0.43680000000000002</v>
      </c>
      <c r="G5145" s="371">
        <v>0</v>
      </c>
      <c r="H5145" s="359">
        <v>0.185116</v>
      </c>
      <c r="I5145" s="359">
        <v>2.3429700000000002</v>
      </c>
      <c r="J5145" s="371">
        <v>0</v>
      </c>
      <c r="K5145" s="359">
        <v>0.19711600000000001</v>
      </c>
      <c r="L5145" s="359">
        <v>2.7797700000000001</v>
      </c>
    </row>
    <row r="5146" spans="1:12" ht="17.399999999999999" x14ac:dyDescent="0.25">
      <c r="A5146" s="462" t="s">
        <v>5891</v>
      </c>
      <c r="B5146" s="330" t="s">
        <v>1516</v>
      </c>
      <c r="C5146" s="330" t="s">
        <v>8046</v>
      </c>
      <c r="D5146" s="370">
        <v>0</v>
      </c>
      <c r="E5146" s="358">
        <v>0</v>
      </c>
      <c r="F5146" s="358">
        <v>0</v>
      </c>
      <c r="G5146" s="370">
        <v>0</v>
      </c>
      <c r="H5146" s="358">
        <v>2.6335000000000001E-2</v>
      </c>
      <c r="I5146" s="358">
        <v>0.421844</v>
      </c>
      <c r="J5146" s="370">
        <v>0</v>
      </c>
      <c r="K5146" s="358">
        <v>2.6335000000000001E-2</v>
      </c>
      <c r="L5146" s="358">
        <v>0.421844</v>
      </c>
    </row>
    <row r="5147" spans="1:12" ht="17.399999999999999" x14ac:dyDescent="0.25">
      <c r="A5147" s="463" t="s">
        <v>5892</v>
      </c>
      <c r="B5147" s="334" t="s">
        <v>2528</v>
      </c>
      <c r="C5147" s="334" t="s">
        <v>3081</v>
      </c>
      <c r="D5147" s="371">
        <v>0</v>
      </c>
      <c r="E5147" s="359">
        <v>0</v>
      </c>
      <c r="F5147" s="359">
        <v>0</v>
      </c>
      <c r="G5147" s="371">
        <v>0</v>
      </c>
      <c r="H5147" s="359">
        <v>0.314245</v>
      </c>
      <c r="I5147" s="359">
        <v>3.6778940000000002</v>
      </c>
      <c r="J5147" s="371">
        <v>0</v>
      </c>
      <c r="K5147" s="359">
        <v>0.314245</v>
      </c>
      <c r="L5147" s="359">
        <v>3.6778940000000002</v>
      </c>
    </row>
    <row r="5148" spans="1:12" ht="17.399999999999999" x14ac:dyDescent="0.25">
      <c r="A5148" s="462" t="s">
        <v>5892</v>
      </c>
      <c r="B5148" s="330" t="s">
        <v>2528</v>
      </c>
      <c r="C5148" s="330" t="s">
        <v>3082</v>
      </c>
      <c r="D5148" s="370">
        <v>0</v>
      </c>
      <c r="E5148" s="358">
        <v>0</v>
      </c>
      <c r="F5148" s="358">
        <v>0</v>
      </c>
      <c r="G5148" s="370">
        <v>0</v>
      </c>
      <c r="H5148" s="358">
        <v>0.30969999999999998</v>
      </c>
      <c r="I5148" s="358">
        <v>1.1850000000000001</v>
      </c>
      <c r="J5148" s="370">
        <v>0</v>
      </c>
      <c r="K5148" s="358">
        <v>0.30969999999999998</v>
      </c>
      <c r="L5148" s="358">
        <v>1.1850000000000001</v>
      </c>
    </row>
    <row r="5149" spans="1:12" ht="17.399999999999999" x14ac:dyDescent="0.25">
      <c r="A5149" s="463" t="s">
        <v>5892</v>
      </c>
      <c r="B5149" s="334" t="s">
        <v>2528</v>
      </c>
      <c r="C5149" s="334" t="s">
        <v>3089</v>
      </c>
      <c r="D5149" s="371">
        <v>0</v>
      </c>
      <c r="E5149" s="359">
        <v>0</v>
      </c>
      <c r="F5149" s="359">
        <v>0</v>
      </c>
      <c r="G5149" s="371">
        <v>0</v>
      </c>
      <c r="H5149" s="359">
        <v>4.4275000000000002E-2</v>
      </c>
      <c r="I5149" s="359">
        <v>0.82746600000000003</v>
      </c>
      <c r="J5149" s="371">
        <v>0</v>
      </c>
      <c r="K5149" s="359">
        <v>4.4275000000000002E-2</v>
      </c>
      <c r="L5149" s="359">
        <v>0.82746600000000003</v>
      </c>
    </row>
    <row r="5150" spans="1:12" ht="17.399999999999999" x14ac:dyDescent="0.25">
      <c r="A5150" s="462" t="s">
        <v>5892</v>
      </c>
      <c r="B5150" s="330" t="s">
        <v>2528</v>
      </c>
      <c r="C5150" s="330" t="s">
        <v>8046</v>
      </c>
      <c r="D5150" s="370">
        <v>0</v>
      </c>
      <c r="E5150" s="358">
        <v>0</v>
      </c>
      <c r="F5150" s="358">
        <v>0</v>
      </c>
      <c r="G5150" s="370">
        <v>0</v>
      </c>
      <c r="H5150" s="358">
        <v>6.2E-2</v>
      </c>
      <c r="I5150" s="358">
        <v>0.2195</v>
      </c>
      <c r="J5150" s="370">
        <v>0</v>
      </c>
      <c r="K5150" s="358">
        <v>6.2E-2</v>
      </c>
      <c r="L5150" s="358">
        <v>0.2195</v>
      </c>
    </row>
    <row r="5151" spans="1:12" ht="17.399999999999999" x14ac:dyDescent="0.25">
      <c r="A5151" s="463" t="s">
        <v>5893</v>
      </c>
      <c r="B5151" s="334" t="s">
        <v>2529</v>
      </c>
      <c r="C5151" s="334" t="s">
        <v>3081</v>
      </c>
      <c r="D5151" s="371">
        <v>0</v>
      </c>
      <c r="E5151" s="359">
        <v>2.2100000000000002E-3</v>
      </c>
      <c r="F5151" s="359">
        <v>5.8081000000000001E-2</v>
      </c>
      <c r="G5151" s="371">
        <v>0</v>
      </c>
      <c r="H5151" s="359">
        <v>0.119334</v>
      </c>
      <c r="I5151" s="359">
        <v>0.77190400000000003</v>
      </c>
      <c r="J5151" s="371">
        <v>0</v>
      </c>
      <c r="K5151" s="359">
        <v>0.121544</v>
      </c>
      <c r="L5151" s="359">
        <v>0.82998499999999997</v>
      </c>
    </row>
    <row r="5152" spans="1:12" ht="17.399999999999999" x14ac:dyDescent="0.25">
      <c r="A5152" s="462" t="s">
        <v>5893</v>
      </c>
      <c r="B5152" s="330" t="s">
        <v>2529</v>
      </c>
      <c r="C5152" s="330" t="s">
        <v>3082</v>
      </c>
      <c r="D5152" s="370">
        <v>0</v>
      </c>
      <c r="E5152" s="358">
        <v>0</v>
      </c>
      <c r="F5152" s="358">
        <v>0</v>
      </c>
      <c r="G5152" s="370">
        <v>0</v>
      </c>
      <c r="H5152" s="358">
        <v>0.1603</v>
      </c>
      <c r="I5152" s="358">
        <v>0.75576200000000004</v>
      </c>
      <c r="J5152" s="370">
        <v>0</v>
      </c>
      <c r="K5152" s="358">
        <v>0.1603</v>
      </c>
      <c r="L5152" s="358">
        <v>0.75576200000000004</v>
      </c>
    </row>
    <row r="5153" spans="1:12" ht="17.399999999999999" x14ac:dyDescent="0.25">
      <c r="A5153" s="463" t="s">
        <v>5893</v>
      </c>
      <c r="B5153" s="334" t="s">
        <v>2529</v>
      </c>
      <c r="C5153" s="334" t="s">
        <v>3087</v>
      </c>
      <c r="D5153" s="371">
        <v>0</v>
      </c>
      <c r="E5153" s="359">
        <v>0</v>
      </c>
      <c r="F5153" s="359">
        <v>0</v>
      </c>
      <c r="G5153" s="371">
        <v>0</v>
      </c>
      <c r="H5153" s="359">
        <v>0.12080299999999999</v>
      </c>
      <c r="I5153" s="359">
        <v>1.2309380000000001</v>
      </c>
      <c r="J5153" s="371">
        <v>0</v>
      </c>
      <c r="K5153" s="359">
        <v>0.12080299999999999</v>
      </c>
      <c r="L5153" s="359">
        <v>1.2309380000000001</v>
      </c>
    </row>
    <row r="5154" spans="1:12" ht="17.399999999999999" x14ac:dyDescent="0.25">
      <c r="A5154" s="462" t="s">
        <v>5893</v>
      </c>
      <c r="B5154" s="330" t="s">
        <v>2529</v>
      </c>
      <c r="C5154" s="330" t="s">
        <v>3089</v>
      </c>
      <c r="D5154" s="370">
        <v>0</v>
      </c>
      <c r="E5154" s="358">
        <v>0</v>
      </c>
      <c r="F5154" s="358">
        <v>0</v>
      </c>
      <c r="G5154" s="370">
        <v>0</v>
      </c>
      <c r="H5154" s="358">
        <v>0.115775</v>
      </c>
      <c r="I5154" s="358">
        <v>1.055105</v>
      </c>
      <c r="J5154" s="370">
        <v>0</v>
      </c>
      <c r="K5154" s="358">
        <v>0.115775</v>
      </c>
      <c r="L5154" s="358">
        <v>1.055105</v>
      </c>
    </row>
    <row r="5155" spans="1:12" ht="17.399999999999999" x14ac:dyDescent="0.25">
      <c r="A5155" s="463" t="s">
        <v>5893</v>
      </c>
      <c r="B5155" s="334" t="s">
        <v>2529</v>
      </c>
      <c r="C5155" s="334" t="s">
        <v>8046</v>
      </c>
      <c r="D5155" s="371">
        <v>0</v>
      </c>
      <c r="E5155" s="359">
        <v>0</v>
      </c>
      <c r="F5155" s="359">
        <v>0</v>
      </c>
      <c r="G5155" s="371">
        <v>0</v>
      </c>
      <c r="H5155" s="359">
        <v>1.5E-3</v>
      </c>
      <c r="I5155" s="359">
        <v>2.5000000000000001E-3</v>
      </c>
      <c r="J5155" s="371">
        <v>0</v>
      </c>
      <c r="K5155" s="359">
        <v>1.5E-3</v>
      </c>
      <c r="L5155" s="359">
        <v>2.5000000000000001E-3</v>
      </c>
    </row>
    <row r="5156" spans="1:12" ht="17.399999999999999" x14ac:dyDescent="0.25">
      <c r="A5156" s="462" t="s">
        <v>2530</v>
      </c>
      <c r="B5156" s="330" t="s">
        <v>2531</v>
      </c>
      <c r="C5156" s="330" t="s">
        <v>3081</v>
      </c>
      <c r="D5156" s="370">
        <v>0</v>
      </c>
      <c r="E5156" s="358">
        <v>0</v>
      </c>
      <c r="F5156" s="358">
        <v>0</v>
      </c>
      <c r="G5156" s="370">
        <v>0</v>
      </c>
      <c r="H5156" s="358">
        <v>1.5332710000000001</v>
      </c>
      <c r="I5156" s="358">
        <v>12.528625</v>
      </c>
      <c r="J5156" s="370">
        <v>0</v>
      </c>
      <c r="K5156" s="358">
        <v>1.5332710000000001</v>
      </c>
      <c r="L5156" s="358">
        <v>12.528625</v>
      </c>
    </row>
    <row r="5157" spans="1:12" ht="17.399999999999999" x14ac:dyDescent="0.25">
      <c r="A5157" s="463" t="s">
        <v>2530</v>
      </c>
      <c r="B5157" s="334" t="s">
        <v>2531</v>
      </c>
      <c r="C5157" s="334" t="s">
        <v>3082</v>
      </c>
      <c r="D5157" s="371">
        <v>0</v>
      </c>
      <c r="E5157" s="359">
        <v>0</v>
      </c>
      <c r="F5157" s="359">
        <v>0</v>
      </c>
      <c r="G5157" s="371">
        <v>0</v>
      </c>
      <c r="H5157" s="359">
        <v>0.88151000000000002</v>
      </c>
      <c r="I5157" s="359">
        <v>6.4300389999999998</v>
      </c>
      <c r="J5157" s="371">
        <v>0</v>
      </c>
      <c r="K5157" s="359">
        <v>0.88151000000000002</v>
      </c>
      <c r="L5157" s="359">
        <v>6.4300389999999998</v>
      </c>
    </row>
    <row r="5158" spans="1:12" ht="17.399999999999999" x14ac:dyDescent="0.25">
      <c r="A5158" s="462" t="s">
        <v>2530</v>
      </c>
      <c r="B5158" s="330" t="s">
        <v>2531</v>
      </c>
      <c r="C5158" s="330" t="s">
        <v>3084</v>
      </c>
      <c r="D5158" s="370">
        <v>0</v>
      </c>
      <c r="E5158" s="358">
        <v>0</v>
      </c>
      <c r="F5158" s="358">
        <v>0</v>
      </c>
      <c r="G5158" s="370">
        <v>0</v>
      </c>
      <c r="H5158" s="358">
        <v>274.12608</v>
      </c>
      <c r="I5158" s="358">
        <v>2.9717220000000002</v>
      </c>
      <c r="J5158" s="370">
        <v>0</v>
      </c>
      <c r="K5158" s="358">
        <v>274.12608</v>
      </c>
      <c r="L5158" s="358">
        <v>2.9717220000000002</v>
      </c>
    </row>
    <row r="5159" spans="1:12" ht="17.399999999999999" x14ac:dyDescent="0.25">
      <c r="A5159" s="463" t="s">
        <v>2530</v>
      </c>
      <c r="B5159" s="334" t="s">
        <v>2531</v>
      </c>
      <c r="C5159" s="334" t="s">
        <v>3089</v>
      </c>
      <c r="D5159" s="371">
        <v>0</v>
      </c>
      <c r="E5159" s="359">
        <v>7.0900000000000005E-2</v>
      </c>
      <c r="F5159" s="359">
        <v>0.62135799999999997</v>
      </c>
      <c r="G5159" s="371">
        <v>0</v>
      </c>
      <c r="H5159" s="359">
        <v>0.35902000000000001</v>
      </c>
      <c r="I5159" s="359">
        <v>4.7620310000000003</v>
      </c>
      <c r="J5159" s="371">
        <v>0</v>
      </c>
      <c r="K5159" s="359">
        <v>0.42992000000000002</v>
      </c>
      <c r="L5159" s="359">
        <v>5.3833890000000002</v>
      </c>
    </row>
    <row r="5160" spans="1:12" ht="17.399999999999999" x14ac:dyDescent="0.25">
      <c r="A5160" s="462" t="s">
        <v>5895</v>
      </c>
      <c r="B5160" s="330" t="s">
        <v>1194</v>
      </c>
      <c r="C5160" s="330" t="s">
        <v>3081</v>
      </c>
      <c r="D5160" s="370">
        <v>0</v>
      </c>
      <c r="E5160" s="358">
        <v>0.02</v>
      </c>
      <c r="F5160" s="358">
        <v>0.05</v>
      </c>
      <c r="G5160" s="370">
        <v>0</v>
      </c>
      <c r="H5160" s="358">
        <v>3.9279329999999999</v>
      </c>
      <c r="I5160" s="358">
        <v>34.563276999999999</v>
      </c>
      <c r="J5160" s="370">
        <v>0</v>
      </c>
      <c r="K5160" s="358">
        <v>3.9479329999999999</v>
      </c>
      <c r="L5160" s="358">
        <v>34.613276999999997</v>
      </c>
    </row>
    <row r="5161" spans="1:12" ht="17.399999999999999" x14ac:dyDescent="0.25">
      <c r="A5161" s="463" t="s">
        <v>5895</v>
      </c>
      <c r="B5161" s="334" t="s">
        <v>1194</v>
      </c>
      <c r="C5161" s="334" t="s">
        <v>3084</v>
      </c>
      <c r="D5161" s="371">
        <v>0</v>
      </c>
      <c r="E5161" s="359">
        <v>0</v>
      </c>
      <c r="F5161" s="359">
        <v>0</v>
      </c>
      <c r="G5161" s="371">
        <v>0</v>
      </c>
      <c r="H5161" s="359">
        <v>0.19070000000000001</v>
      </c>
      <c r="I5161" s="359">
        <v>1.18842</v>
      </c>
      <c r="J5161" s="371">
        <v>0</v>
      </c>
      <c r="K5161" s="359">
        <v>0.19070000000000001</v>
      </c>
      <c r="L5161" s="359">
        <v>1.18842</v>
      </c>
    </row>
    <row r="5162" spans="1:12" ht="17.399999999999999" x14ac:dyDescent="0.25">
      <c r="A5162" s="462" t="s">
        <v>5895</v>
      </c>
      <c r="B5162" s="330" t="s">
        <v>1194</v>
      </c>
      <c r="C5162" s="330" t="s">
        <v>3089</v>
      </c>
      <c r="D5162" s="370">
        <v>0</v>
      </c>
      <c r="E5162" s="358">
        <v>0</v>
      </c>
      <c r="F5162" s="358">
        <v>0</v>
      </c>
      <c r="G5162" s="370">
        <v>0</v>
      </c>
      <c r="H5162" s="358">
        <v>0.33567999999999998</v>
      </c>
      <c r="I5162" s="358">
        <v>5.5585560000000003</v>
      </c>
      <c r="J5162" s="370">
        <v>0</v>
      </c>
      <c r="K5162" s="358">
        <v>0.33567999999999998</v>
      </c>
      <c r="L5162" s="358">
        <v>5.5585560000000003</v>
      </c>
    </row>
    <row r="5163" spans="1:12" ht="17.399999999999999" x14ac:dyDescent="0.25">
      <c r="A5163" s="463" t="s">
        <v>5895</v>
      </c>
      <c r="B5163" s="334" t="s">
        <v>1194</v>
      </c>
      <c r="C5163" s="334" t="s">
        <v>8046</v>
      </c>
      <c r="D5163" s="371">
        <v>0</v>
      </c>
      <c r="E5163" s="359">
        <v>0</v>
      </c>
      <c r="F5163" s="359">
        <v>0</v>
      </c>
      <c r="G5163" s="371">
        <v>0</v>
      </c>
      <c r="H5163" s="359">
        <v>6.1761999999999997E-2</v>
      </c>
      <c r="I5163" s="359">
        <v>0.43483300000000003</v>
      </c>
      <c r="J5163" s="371">
        <v>0</v>
      </c>
      <c r="K5163" s="359">
        <v>6.1761999999999997E-2</v>
      </c>
      <c r="L5163" s="359">
        <v>0.43483300000000003</v>
      </c>
    </row>
    <row r="5164" spans="1:12" ht="17.399999999999999" x14ac:dyDescent="0.25">
      <c r="A5164" s="462" t="s">
        <v>5896</v>
      </c>
      <c r="B5164" s="330" t="s">
        <v>1517</v>
      </c>
      <c r="C5164" s="330" t="s">
        <v>3081</v>
      </c>
      <c r="D5164" s="370">
        <v>0</v>
      </c>
      <c r="E5164" s="358">
        <v>0</v>
      </c>
      <c r="F5164" s="358">
        <v>0</v>
      </c>
      <c r="G5164" s="370">
        <v>0</v>
      </c>
      <c r="H5164" s="358">
        <v>0.42006900000000003</v>
      </c>
      <c r="I5164" s="358">
        <v>6.330749</v>
      </c>
      <c r="J5164" s="370">
        <v>0</v>
      </c>
      <c r="K5164" s="358">
        <v>0.42006900000000003</v>
      </c>
      <c r="L5164" s="358">
        <v>6.330749</v>
      </c>
    </row>
    <row r="5165" spans="1:12" ht="17.399999999999999" x14ac:dyDescent="0.25">
      <c r="A5165" s="463" t="s">
        <v>5896</v>
      </c>
      <c r="B5165" s="334" t="s">
        <v>1517</v>
      </c>
      <c r="C5165" s="334" t="s">
        <v>3083</v>
      </c>
      <c r="D5165" s="371">
        <v>0</v>
      </c>
      <c r="E5165" s="359">
        <v>0</v>
      </c>
      <c r="F5165" s="359">
        <v>0</v>
      </c>
      <c r="G5165" s="371">
        <v>0</v>
      </c>
      <c r="H5165" s="359">
        <v>0.81725999999999999</v>
      </c>
      <c r="I5165" s="359">
        <v>10.95</v>
      </c>
      <c r="J5165" s="371">
        <v>0</v>
      </c>
      <c r="K5165" s="359">
        <v>0.81725999999999999</v>
      </c>
      <c r="L5165" s="359">
        <v>10.95</v>
      </c>
    </row>
    <row r="5166" spans="1:12" ht="17.399999999999999" x14ac:dyDescent="0.25">
      <c r="A5166" s="462" t="s">
        <v>5896</v>
      </c>
      <c r="B5166" s="330" t="s">
        <v>1517</v>
      </c>
      <c r="C5166" s="330" t="s">
        <v>8046</v>
      </c>
      <c r="D5166" s="370">
        <v>0</v>
      </c>
      <c r="E5166" s="358">
        <v>0</v>
      </c>
      <c r="F5166" s="358">
        <v>0</v>
      </c>
      <c r="G5166" s="370">
        <v>0</v>
      </c>
      <c r="H5166" s="358">
        <v>0.04</v>
      </c>
      <c r="I5166" s="358">
        <v>0.16458500000000001</v>
      </c>
      <c r="J5166" s="370">
        <v>0</v>
      </c>
      <c r="K5166" s="358">
        <v>0.04</v>
      </c>
      <c r="L5166" s="358">
        <v>0.16458500000000001</v>
      </c>
    </row>
    <row r="5167" spans="1:12" ht="17.399999999999999" x14ac:dyDescent="0.25">
      <c r="A5167" s="463" t="s">
        <v>5898</v>
      </c>
      <c r="B5167" s="334" t="s">
        <v>2533</v>
      </c>
      <c r="C5167" s="334" t="s">
        <v>3081</v>
      </c>
      <c r="D5167" s="371">
        <v>0</v>
      </c>
      <c r="E5167" s="359">
        <v>0</v>
      </c>
      <c r="F5167" s="359">
        <v>0</v>
      </c>
      <c r="G5167" s="371">
        <v>0</v>
      </c>
      <c r="H5167" s="359">
        <v>0.87085500000000005</v>
      </c>
      <c r="I5167" s="359">
        <v>2.068209</v>
      </c>
      <c r="J5167" s="371">
        <v>0</v>
      </c>
      <c r="K5167" s="359">
        <v>0.87085500000000005</v>
      </c>
      <c r="L5167" s="359">
        <v>2.068209</v>
      </c>
    </row>
    <row r="5168" spans="1:12" ht="17.399999999999999" x14ac:dyDescent="0.25">
      <c r="A5168" s="462" t="s">
        <v>5898</v>
      </c>
      <c r="B5168" s="330" t="s">
        <v>2533</v>
      </c>
      <c r="C5168" s="330" t="s">
        <v>3089</v>
      </c>
      <c r="D5168" s="370">
        <v>0</v>
      </c>
      <c r="E5168" s="358">
        <v>0</v>
      </c>
      <c r="F5168" s="358">
        <v>0</v>
      </c>
      <c r="G5168" s="370">
        <v>0</v>
      </c>
      <c r="H5168" s="358">
        <v>0.30092600000000003</v>
      </c>
      <c r="I5168" s="358">
        <v>4.1365369999999997</v>
      </c>
      <c r="J5168" s="370">
        <v>0</v>
      </c>
      <c r="K5168" s="358">
        <v>0.30092600000000003</v>
      </c>
      <c r="L5168" s="358">
        <v>4.1365369999999997</v>
      </c>
    </row>
    <row r="5169" spans="1:12" ht="17.399999999999999" x14ac:dyDescent="0.25">
      <c r="A5169" s="463" t="s">
        <v>5898</v>
      </c>
      <c r="B5169" s="334" t="s">
        <v>2533</v>
      </c>
      <c r="C5169" s="334" t="s">
        <v>8046</v>
      </c>
      <c r="D5169" s="371">
        <v>0</v>
      </c>
      <c r="E5169" s="359">
        <v>0</v>
      </c>
      <c r="F5169" s="359">
        <v>0</v>
      </c>
      <c r="G5169" s="371">
        <v>0</v>
      </c>
      <c r="H5169" s="359">
        <v>0.12773999999999999</v>
      </c>
      <c r="I5169" s="359">
        <v>0.66815999999999998</v>
      </c>
      <c r="J5169" s="371">
        <v>0</v>
      </c>
      <c r="K5169" s="359">
        <v>0.12773999999999999</v>
      </c>
      <c r="L5169" s="359">
        <v>0.66815999999999998</v>
      </c>
    </row>
    <row r="5170" spans="1:12" ht="17.399999999999999" x14ac:dyDescent="0.25">
      <c r="A5170" s="462" t="s">
        <v>5899</v>
      </c>
      <c r="B5170" s="330" t="s">
        <v>2534</v>
      </c>
      <c r="C5170" s="330" t="s">
        <v>3081</v>
      </c>
      <c r="D5170" s="370">
        <v>0</v>
      </c>
      <c r="E5170" s="358">
        <v>3.4E-5</v>
      </c>
      <c r="F5170" s="358">
        <v>4.1999999999999997E-3</v>
      </c>
      <c r="G5170" s="370">
        <v>0</v>
      </c>
      <c r="H5170" s="358">
        <v>0.12639700000000001</v>
      </c>
      <c r="I5170" s="358">
        <v>1.981233</v>
      </c>
      <c r="J5170" s="370">
        <v>0</v>
      </c>
      <c r="K5170" s="358">
        <v>0.12643099999999999</v>
      </c>
      <c r="L5170" s="358">
        <v>1.985433</v>
      </c>
    </row>
    <row r="5171" spans="1:12" ht="17.399999999999999" x14ac:dyDescent="0.25">
      <c r="A5171" s="463" t="s">
        <v>5899</v>
      </c>
      <c r="B5171" s="334" t="s">
        <v>2534</v>
      </c>
      <c r="C5171" s="334" t="s">
        <v>3082</v>
      </c>
      <c r="D5171" s="371">
        <v>0</v>
      </c>
      <c r="E5171" s="359">
        <v>0</v>
      </c>
      <c r="F5171" s="359">
        <v>0</v>
      </c>
      <c r="G5171" s="371">
        <v>0</v>
      </c>
      <c r="H5171" s="359">
        <v>0.27345999999999998</v>
      </c>
      <c r="I5171" s="359">
        <v>1.278378</v>
      </c>
      <c r="J5171" s="371">
        <v>0</v>
      </c>
      <c r="K5171" s="359">
        <v>0.27345999999999998</v>
      </c>
      <c r="L5171" s="359">
        <v>1.278378</v>
      </c>
    </row>
    <row r="5172" spans="1:12" ht="17.399999999999999" x14ac:dyDescent="0.25">
      <c r="A5172" s="462" t="s">
        <v>5899</v>
      </c>
      <c r="B5172" s="330" t="s">
        <v>2534</v>
      </c>
      <c r="C5172" s="330" t="s">
        <v>8046</v>
      </c>
      <c r="D5172" s="370">
        <v>0</v>
      </c>
      <c r="E5172" s="358">
        <v>0</v>
      </c>
      <c r="F5172" s="358">
        <v>0</v>
      </c>
      <c r="G5172" s="370">
        <v>0</v>
      </c>
      <c r="H5172" s="358">
        <v>2.6535E-2</v>
      </c>
      <c r="I5172" s="358">
        <v>4.8230000000000002E-2</v>
      </c>
      <c r="J5172" s="370">
        <v>0</v>
      </c>
      <c r="K5172" s="358">
        <v>2.6535E-2</v>
      </c>
      <c r="L5172" s="358">
        <v>4.8230000000000002E-2</v>
      </c>
    </row>
    <row r="5173" spans="1:12" ht="17.399999999999999" x14ac:dyDescent="0.25">
      <c r="A5173" s="463" t="s">
        <v>5900</v>
      </c>
      <c r="B5173" s="334" t="s">
        <v>2535</v>
      </c>
      <c r="C5173" s="334" t="s">
        <v>3081</v>
      </c>
      <c r="D5173" s="371">
        <v>0</v>
      </c>
      <c r="E5173" s="359">
        <v>0</v>
      </c>
      <c r="F5173" s="359">
        <v>0</v>
      </c>
      <c r="G5173" s="371">
        <v>0</v>
      </c>
      <c r="H5173" s="359">
        <v>1.0991</v>
      </c>
      <c r="I5173" s="359">
        <v>11.5413</v>
      </c>
      <c r="J5173" s="371">
        <v>0</v>
      </c>
      <c r="K5173" s="359">
        <v>1.0991</v>
      </c>
      <c r="L5173" s="359">
        <v>11.5413</v>
      </c>
    </row>
    <row r="5174" spans="1:12" ht="17.399999999999999" x14ac:dyDescent="0.25">
      <c r="A5174" s="462" t="s">
        <v>5900</v>
      </c>
      <c r="B5174" s="330" t="s">
        <v>2535</v>
      </c>
      <c r="C5174" s="330" t="s">
        <v>3083</v>
      </c>
      <c r="D5174" s="370">
        <v>0</v>
      </c>
      <c r="E5174" s="358">
        <v>0</v>
      </c>
      <c r="F5174" s="358">
        <v>0</v>
      </c>
      <c r="G5174" s="370">
        <v>0</v>
      </c>
      <c r="H5174" s="358">
        <v>0.36391400000000002</v>
      </c>
      <c r="I5174" s="358">
        <v>13.099615</v>
      </c>
      <c r="J5174" s="370">
        <v>0</v>
      </c>
      <c r="K5174" s="358">
        <v>0.36391400000000002</v>
      </c>
      <c r="L5174" s="358">
        <v>13.099615</v>
      </c>
    </row>
    <row r="5175" spans="1:12" ht="17.399999999999999" x14ac:dyDescent="0.25">
      <c r="A5175" s="463" t="s">
        <v>5900</v>
      </c>
      <c r="B5175" s="334" t="s">
        <v>2535</v>
      </c>
      <c r="C5175" s="334" t="s">
        <v>8046</v>
      </c>
      <c r="D5175" s="371">
        <v>0</v>
      </c>
      <c r="E5175" s="359">
        <v>7.6719999999999997E-2</v>
      </c>
      <c r="F5175" s="359">
        <v>0.179592</v>
      </c>
      <c r="G5175" s="371">
        <v>0</v>
      </c>
      <c r="H5175" s="359">
        <v>6.0699999999999997E-2</v>
      </c>
      <c r="I5175" s="359">
        <v>0.11205</v>
      </c>
      <c r="J5175" s="371">
        <v>0</v>
      </c>
      <c r="K5175" s="359">
        <v>0.13741999999999999</v>
      </c>
      <c r="L5175" s="359">
        <v>0.29164200000000001</v>
      </c>
    </row>
    <row r="5176" spans="1:12" ht="17.399999999999999" x14ac:dyDescent="0.25">
      <c r="A5176" s="462" t="s">
        <v>5901</v>
      </c>
      <c r="B5176" s="330" t="s">
        <v>2536</v>
      </c>
      <c r="C5176" s="330" t="s">
        <v>3082</v>
      </c>
      <c r="D5176" s="370">
        <v>0</v>
      </c>
      <c r="E5176" s="358">
        <v>0</v>
      </c>
      <c r="F5176" s="358">
        <v>0</v>
      </c>
      <c r="G5176" s="370">
        <v>0</v>
      </c>
      <c r="H5176" s="358">
        <v>5.0029999999999998E-2</v>
      </c>
      <c r="I5176" s="358">
        <v>1.3074520000000001</v>
      </c>
      <c r="J5176" s="370">
        <v>0</v>
      </c>
      <c r="K5176" s="358">
        <v>5.0029999999999998E-2</v>
      </c>
      <c r="L5176" s="358">
        <v>1.3074520000000001</v>
      </c>
    </row>
    <row r="5177" spans="1:12" ht="17.399999999999999" x14ac:dyDescent="0.25">
      <c r="A5177" s="463" t="s">
        <v>5901</v>
      </c>
      <c r="B5177" s="334" t="s">
        <v>2536</v>
      </c>
      <c r="C5177" s="334" t="s">
        <v>8046</v>
      </c>
      <c r="D5177" s="371">
        <v>0</v>
      </c>
      <c r="E5177" s="359">
        <v>0</v>
      </c>
      <c r="F5177" s="359">
        <v>0</v>
      </c>
      <c r="G5177" s="371">
        <v>0</v>
      </c>
      <c r="H5177" s="359">
        <v>4.8520000000000001E-2</v>
      </c>
      <c r="I5177" s="359">
        <v>0.85403700000000005</v>
      </c>
      <c r="J5177" s="371">
        <v>0</v>
      </c>
      <c r="K5177" s="359">
        <v>4.8520000000000001E-2</v>
      </c>
      <c r="L5177" s="359">
        <v>0.85403700000000005</v>
      </c>
    </row>
    <row r="5178" spans="1:12" ht="17.399999999999999" x14ac:dyDescent="0.25">
      <c r="A5178" s="462" t="s">
        <v>259</v>
      </c>
      <c r="B5178" s="330" t="s">
        <v>1107</v>
      </c>
      <c r="C5178" s="330" t="s">
        <v>3081</v>
      </c>
      <c r="D5178" s="370">
        <v>0</v>
      </c>
      <c r="E5178" s="358">
        <v>4.1099999999999999E-3</v>
      </c>
      <c r="F5178" s="358">
        <v>0.1229</v>
      </c>
      <c r="G5178" s="370">
        <v>0</v>
      </c>
      <c r="H5178" s="358">
        <v>0.29651899999999998</v>
      </c>
      <c r="I5178" s="358">
        <v>2.6237509999999999</v>
      </c>
      <c r="J5178" s="370">
        <v>0</v>
      </c>
      <c r="K5178" s="358">
        <v>0.30062899999999998</v>
      </c>
      <c r="L5178" s="358">
        <v>2.746651</v>
      </c>
    </row>
    <row r="5179" spans="1:12" ht="17.399999999999999" x14ac:dyDescent="0.25">
      <c r="A5179" s="463" t="s">
        <v>259</v>
      </c>
      <c r="B5179" s="334" t="s">
        <v>1107</v>
      </c>
      <c r="C5179" s="334" t="s">
        <v>3082</v>
      </c>
      <c r="D5179" s="371">
        <v>0</v>
      </c>
      <c r="E5179" s="359">
        <v>9.4400410000000008</v>
      </c>
      <c r="F5179" s="359">
        <v>146.829249</v>
      </c>
      <c r="G5179" s="371">
        <v>0</v>
      </c>
      <c r="H5179" s="359">
        <v>5.6849999999999998E-2</v>
      </c>
      <c r="I5179" s="359">
        <v>0.48741000000000001</v>
      </c>
      <c r="J5179" s="371">
        <v>0</v>
      </c>
      <c r="K5179" s="359">
        <v>9.4968909999999997</v>
      </c>
      <c r="L5179" s="359">
        <v>147.31665899999999</v>
      </c>
    </row>
    <row r="5180" spans="1:12" ht="17.399999999999999" x14ac:dyDescent="0.25">
      <c r="A5180" s="462" t="s">
        <v>259</v>
      </c>
      <c r="B5180" s="330" t="s">
        <v>1107</v>
      </c>
      <c r="C5180" s="330" t="s">
        <v>3084</v>
      </c>
      <c r="D5180" s="370">
        <v>0</v>
      </c>
      <c r="E5180" s="358">
        <v>0</v>
      </c>
      <c r="F5180" s="358">
        <v>0</v>
      </c>
      <c r="G5180" s="370">
        <v>0</v>
      </c>
      <c r="H5180" s="358">
        <v>1.318513</v>
      </c>
      <c r="I5180" s="358">
        <v>6.1939099999999998</v>
      </c>
      <c r="J5180" s="370">
        <v>0</v>
      </c>
      <c r="K5180" s="358">
        <v>1.318513</v>
      </c>
      <c r="L5180" s="358">
        <v>6.1939099999999998</v>
      </c>
    </row>
    <row r="5181" spans="1:12" ht="17.399999999999999" x14ac:dyDescent="0.25">
      <c r="A5181" s="463" t="s">
        <v>259</v>
      </c>
      <c r="B5181" s="334" t="s">
        <v>1107</v>
      </c>
      <c r="C5181" s="334" t="s">
        <v>8046</v>
      </c>
      <c r="D5181" s="371">
        <v>0</v>
      </c>
      <c r="E5181" s="359">
        <v>0</v>
      </c>
      <c r="F5181" s="359">
        <v>0</v>
      </c>
      <c r="G5181" s="371">
        <v>0</v>
      </c>
      <c r="H5181" s="359">
        <v>8.0370000000000007E-3</v>
      </c>
      <c r="I5181" s="359">
        <v>0.20785899999999999</v>
      </c>
      <c r="J5181" s="371">
        <v>0</v>
      </c>
      <c r="K5181" s="359">
        <v>8.0370000000000007E-3</v>
      </c>
      <c r="L5181" s="359">
        <v>0.20785899999999999</v>
      </c>
    </row>
    <row r="5182" spans="1:12" ht="17.399999999999999" x14ac:dyDescent="0.25">
      <c r="A5182" s="462" t="s">
        <v>5902</v>
      </c>
      <c r="B5182" s="330" t="s">
        <v>2537</v>
      </c>
      <c r="C5182" s="330" t="s">
        <v>3081</v>
      </c>
      <c r="D5182" s="370">
        <v>0</v>
      </c>
      <c r="E5182" s="358">
        <v>0</v>
      </c>
      <c r="F5182" s="358">
        <v>0</v>
      </c>
      <c r="G5182" s="370">
        <v>0</v>
      </c>
      <c r="H5182" s="358">
        <v>4.0416000000000001E-2</v>
      </c>
      <c r="I5182" s="358">
        <v>1.3379810000000001</v>
      </c>
      <c r="J5182" s="370">
        <v>0</v>
      </c>
      <c r="K5182" s="358">
        <v>4.0416000000000001E-2</v>
      </c>
      <c r="L5182" s="358">
        <v>1.3379810000000001</v>
      </c>
    </row>
    <row r="5183" spans="1:12" ht="17.399999999999999" x14ac:dyDescent="0.25">
      <c r="A5183" s="463" t="s">
        <v>5902</v>
      </c>
      <c r="B5183" s="334" t="s">
        <v>2537</v>
      </c>
      <c r="C5183" s="334" t="s">
        <v>8046</v>
      </c>
      <c r="D5183" s="371">
        <v>0</v>
      </c>
      <c r="E5183" s="359">
        <v>0</v>
      </c>
      <c r="F5183" s="359">
        <v>0</v>
      </c>
      <c r="G5183" s="371">
        <v>0</v>
      </c>
      <c r="H5183" s="359">
        <v>6.6E-3</v>
      </c>
      <c r="I5183" s="359">
        <v>0.29790299999999997</v>
      </c>
      <c r="J5183" s="371">
        <v>0</v>
      </c>
      <c r="K5183" s="359">
        <v>6.6E-3</v>
      </c>
      <c r="L5183" s="359">
        <v>0.29790299999999997</v>
      </c>
    </row>
    <row r="5184" spans="1:12" ht="17.399999999999999" x14ac:dyDescent="0.25">
      <c r="A5184" s="462" t="s">
        <v>434</v>
      </c>
      <c r="B5184" s="330" t="s">
        <v>953</v>
      </c>
      <c r="C5184" s="330" t="s">
        <v>3081</v>
      </c>
      <c r="D5184" s="370">
        <v>0</v>
      </c>
      <c r="E5184" s="358">
        <v>0</v>
      </c>
      <c r="F5184" s="358">
        <v>0</v>
      </c>
      <c r="G5184" s="370">
        <v>0</v>
      </c>
      <c r="H5184" s="358">
        <v>6.0252E-2</v>
      </c>
      <c r="I5184" s="358">
        <v>2.7909419999999998</v>
      </c>
      <c r="J5184" s="370">
        <v>0</v>
      </c>
      <c r="K5184" s="358">
        <v>6.0252E-2</v>
      </c>
      <c r="L5184" s="358">
        <v>2.7909419999999998</v>
      </c>
    </row>
    <row r="5185" spans="1:12" ht="17.399999999999999" x14ac:dyDescent="0.25">
      <c r="A5185" s="463" t="s">
        <v>434</v>
      </c>
      <c r="B5185" s="334" t="s">
        <v>953</v>
      </c>
      <c r="C5185" s="334" t="s">
        <v>8046</v>
      </c>
      <c r="D5185" s="371">
        <v>0</v>
      </c>
      <c r="E5185" s="359">
        <v>0</v>
      </c>
      <c r="F5185" s="359">
        <v>0</v>
      </c>
      <c r="G5185" s="371">
        <v>0</v>
      </c>
      <c r="H5185" s="359">
        <v>1.1502999999999999E-2</v>
      </c>
      <c r="I5185" s="359">
        <v>0.264928</v>
      </c>
      <c r="J5185" s="371">
        <v>0</v>
      </c>
      <c r="K5185" s="359">
        <v>1.1502999999999999E-2</v>
      </c>
      <c r="L5185" s="359">
        <v>0.264928</v>
      </c>
    </row>
    <row r="5186" spans="1:12" ht="17.399999999999999" x14ac:dyDescent="0.25">
      <c r="A5186" s="462" t="s">
        <v>5904</v>
      </c>
      <c r="B5186" s="330" t="s">
        <v>2539</v>
      </c>
      <c r="C5186" s="330" t="s">
        <v>3081</v>
      </c>
      <c r="D5186" s="370">
        <v>0</v>
      </c>
      <c r="E5186" s="358">
        <v>3.0000000000000001E-5</v>
      </c>
      <c r="F5186" s="358">
        <v>6.0000000000000001E-3</v>
      </c>
      <c r="G5186" s="370">
        <v>0</v>
      </c>
      <c r="H5186" s="358">
        <v>0.28215400000000002</v>
      </c>
      <c r="I5186" s="358">
        <v>9.0328040000000005</v>
      </c>
      <c r="J5186" s="370">
        <v>0</v>
      </c>
      <c r="K5186" s="358">
        <v>0.28218399999999999</v>
      </c>
      <c r="L5186" s="358">
        <v>9.0388040000000007</v>
      </c>
    </row>
    <row r="5187" spans="1:12" ht="17.399999999999999" x14ac:dyDescent="0.25">
      <c r="A5187" s="463" t="s">
        <v>5904</v>
      </c>
      <c r="B5187" s="334" t="s">
        <v>2539</v>
      </c>
      <c r="C5187" s="334" t="s">
        <v>3082</v>
      </c>
      <c r="D5187" s="371">
        <v>0</v>
      </c>
      <c r="E5187" s="359">
        <v>0</v>
      </c>
      <c r="F5187" s="359">
        <v>0</v>
      </c>
      <c r="G5187" s="371">
        <v>0</v>
      </c>
      <c r="H5187" s="359">
        <v>8.9826000000000003E-2</v>
      </c>
      <c r="I5187" s="359">
        <v>0.778169</v>
      </c>
      <c r="J5187" s="371">
        <v>0</v>
      </c>
      <c r="K5187" s="359">
        <v>8.9826000000000003E-2</v>
      </c>
      <c r="L5187" s="359">
        <v>0.778169</v>
      </c>
    </row>
    <row r="5188" spans="1:12" ht="17.399999999999999" x14ac:dyDescent="0.25">
      <c r="A5188" s="462" t="s">
        <v>5904</v>
      </c>
      <c r="B5188" s="330" t="s">
        <v>2539</v>
      </c>
      <c r="C5188" s="330" t="s">
        <v>3084</v>
      </c>
      <c r="D5188" s="370">
        <v>0</v>
      </c>
      <c r="E5188" s="358">
        <v>0</v>
      </c>
      <c r="F5188" s="358">
        <v>0</v>
      </c>
      <c r="G5188" s="370">
        <v>0</v>
      </c>
      <c r="H5188" s="358">
        <v>0.112054</v>
      </c>
      <c r="I5188" s="358">
        <v>0.902119</v>
      </c>
      <c r="J5188" s="370">
        <v>0</v>
      </c>
      <c r="K5188" s="358">
        <v>0.112054</v>
      </c>
      <c r="L5188" s="358">
        <v>0.902119</v>
      </c>
    </row>
    <row r="5189" spans="1:12" ht="17.399999999999999" x14ac:dyDescent="0.25">
      <c r="A5189" s="463" t="s">
        <v>5904</v>
      </c>
      <c r="B5189" s="334" t="s">
        <v>2539</v>
      </c>
      <c r="C5189" s="334" t="s">
        <v>3089</v>
      </c>
      <c r="D5189" s="371">
        <v>0</v>
      </c>
      <c r="E5189" s="359">
        <v>0</v>
      </c>
      <c r="F5189" s="359">
        <v>0</v>
      </c>
      <c r="G5189" s="371">
        <v>0</v>
      </c>
      <c r="H5189" s="359">
        <v>5.0870000000000004E-3</v>
      </c>
      <c r="I5189" s="359">
        <v>0.78093900000000005</v>
      </c>
      <c r="J5189" s="371">
        <v>0</v>
      </c>
      <c r="K5189" s="359">
        <v>5.0870000000000004E-3</v>
      </c>
      <c r="L5189" s="359">
        <v>0.78093900000000005</v>
      </c>
    </row>
    <row r="5190" spans="1:12" ht="17.399999999999999" x14ac:dyDescent="0.25">
      <c r="A5190" s="462" t="s">
        <v>3444</v>
      </c>
      <c r="B5190" s="330" t="s">
        <v>2540</v>
      </c>
      <c r="C5190" s="330" t="s">
        <v>3081</v>
      </c>
      <c r="D5190" s="370">
        <v>0</v>
      </c>
      <c r="E5190" s="358">
        <v>0</v>
      </c>
      <c r="F5190" s="358">
        <v>0</v>
      </c>
      <c r="G5190" s="370">
        <v>106</v>
      </c>
      <c r="H5190" s="358">
        <v>3.1851080000000001</v>
      </c>
      <c r="I5190" s="358">
        <v>9.7198250000000002</v>
      </c>
      <c r="J5190" s="370">
        <v>106</v>
      </c>
      <c r="K5190" s="358">
        <v>3.1851080000000001</v>
      </c>
      <c r="L5190" s="358">
        <v>9.7198250000000002</v>
      </c>
    </row>
    <row r="5191" spans="1:12" ht="17.399999999999999" x14ac:dyDescent="0.25">
      <c r="A5191" s="463" t="s">
        <v>3444</v>
      </c>
      <c r="B5191" s="334" t="s">
        <v>2540</v>
      </c>
      <c r="C5191" s="334" t="s">
        <v>3082</v>
      </c>
      <c r="D5191" s="371">
        <v>0</v>
      </c>
      <c r="E5191" s="359">
        <v>0</v>
      </c>
      <c r="F5191" s="359">
        <v>0</v>
      </c>
      <c r="G5191" s="371">
        <v>588</v>
      </c>
      <c r="H5191" s="359">
        <v>12.54097</v>
      </c>
      <c r="I5191" s="359">
        <v>41.860244000000002</v>
      </c>
      <c r="J5191" s="371">
        <v>588</v>
      </c>
      <c r="K5191" s="359">
        <v>12.54097</v>
      </c>
      <c r="L5191" s="359">
        <v>41.860244000000002</v>
      </c>
    </row>
    <row r="5192" spans="1:12" ht="17.399999999999999" x14ac:dyDescent="0.25">
      <c r="A5192" s="462" t="s">
        <v>3444</v>
      </c>
      <c r="B5192" s="330" t="s">
        <v>2540</v>
      </c>
      <c r="C5192" s="330" t="s">
        <v>8046</v>
      </c>
      <c r="D5192" s="370">
        <v>0</v>
      </c>
      <c r="E5192" s="358">
        <v>0</v>
      </c>
      <c r="F5192" s="358">
        <v>0</v>
      </c>
      <c r="G5192" s="370">
        <v>1</v>
      </c>
      <c r="H5192" s="358">
        <v>3.1980000000000001E-2</v>
      </c>
      <c r="I5192" s="358">
        <v>0.06</v>
      </c>
      <c r="J5192" s="370">
        <v>1</v>
      </c>
      <c r="K5192" s="358">
        <v>3.1980000000000001E-2</v>
      </c>
      <c r="L5192" s="358">
        <v>0.06</v>
      </c>
    </row>
    <row r="5193" spans="1:12" ht="17.399999999999999" x14ac:dyDescent="0.25">
      <c r="A5193" s="463" t="s">
        <v>5905</v>
      </c>
      <c r="B5193" s="334" t="s">
        <v>4236</v>
      </c>
      <c r="C5193" s="334" t="s">
        <v>3082</v>
      </c>
      <c r="D5193" s="371">
        <v>0</v>
      </c>
      <c r="E5193" s="359">
        <v>0</v>
      </c>
      <c r="F5193" s="359">
        <v>0</v>
      </c>
      <c r="G5193" s="371">
        <v>1149</v>
      </c>
      <c r="H5193" s="359">
        <v>0.37985099999999999</v>
      </c>
      <c r="I5193" s="359">
        <v>1.1678999999999999</v>
      </c>
      <c r="J5193" s="371">
        <v>1149</v>
      </c>
      <c r="K5193" s="359">
        <v>0.37985099999999999</v>
      </c>
      <c r="L5193" s="359">
        <v>1.1678999999999999</v>
      </c>
    </row>
    <row r="5194" spans="1:12" ht="17.399999999999999" x14ac:dyDescent="0.25">
      <c r="A5194" s="462" t="s">
        <v>5905</v>
      </c>
      <c r="B5194" s="330" t="s">
        <v>4236</v>
      </c>
      <c r="C5194" s="330" t="s">
        <v>3088</v>
      </c>
      <c r="D5194" s="370">
        <v>0</v>
      </c>
      <c r="E5194" s="358">
        <v>0</v>
      </c>
      <c r="F5194" s="358">
        <v>0</v>
      </c>
      <c r="G5194" s="370">
        <v>7</v>
      </c>
      <c r="H5194" s="358">
        <v>0.15520999999999999</v>
      </c>
      <c r="I5194" s="358">
        <v>2.6572499999999999</v>
      </c>
      <c r="J5194" s="370">
        <v>7</v>
      </c>
      <c r="K5194" s="358">
        <v>0.15520999999999999</v>
      </c>
      <c r="L5194" s="358">
        <v>2.6572499999999999</v>
      </c>
    </row>
    <row r="5195" spans="1:12" ht="17.399999999999999" x14ac:dyDescent="0.25">
      <c r="A5195" s="463" t="s">
        <v>5905</v>
      </c>
      <c r="B5195" s="334" t="s">
        <v>4236</v>
      </c>
      <c r="C5195" s="334" t="s">
        <v>3089</v>
      </c>
      <c r="D5195" s="371">
        <v>0</v>
      </c>
      <c r="E5195" s="359">
        <v>0</v>
      </c>
      <c r="F5195" s="359">
        <v>0</v>
      </c>
      <c r="G5195" s="371">
        <v>1</v>
      </c>
      <c r="H5195" s="359">
        <v>2.3784E-2</v>
      </c>
      <c r="I5195" s="359">
        <v>0.73124999999999996</v>
      </c>
      <c r="J5195" s="371">
        <v>1</v>
      </c>
      <c r="K5195" s="359">
        <v>2.3784E-2</v>
      </c>
      <c r="L5195" s="359">
        <v>0.73124999999999996</v>
      </c>
    </row>
    <row r="5196" spans="1:12" ht="17.399999999999999" x14ac:dyDescent="0.25">
      <c r="A5196" s="462" t="s">
        <v>5905</v>
      </c>
      <c r="B5196" s="330" t="s">
        <v>4236</v>
      </c>
      <c r="C5196" s="330" t="s">
        <v>8046</v>
      </c>
      <c r="D5196" s="370">
        <v>0</v>
      </c>
      <c r="E5196" s="358">
        <v>0</v>
      </c>
      <c r="F5196" s="358">
        <v>0</v>
      </c>
      <c r="G5196" s="370">
        <v>5</v>
      </c>
      <c r="H5196" s="358">
        <v>8.8499999999999995E-2</v>
      </c>
      <c r="I5196" s="358">
        <v>0.315</v>
      </c>
      <c r="J5196" s="370">
        <v>5</v>
      </c>
      <c r="K5196" s="358">
        <v>8.8499999999999995E-2</v>
      </c>
      <c r="L5196" s="358">
        <v>0.315</v>
      </c>
    </row>
    <row r="5197" spans="1:12" ht="17.399999999999999" x14ac:dyDescent="0.25">
      <c r="A5197" s="463" t="s">
        <v>5906</v>
      </c>
      <c r="B5197" s="334" t="s">
        <v>2541</v>
      </c>
      <c r="C5197" s="334" t="s">
        <v>3081</v>
      </c>
      <c r="D5197" s="371">
        <v>0</v>
      </c>
      <c r="E5197" s="359">
        <v>0</v>
      </c>
      <c r="F5197" s="359">
        <v>0</v>
      </c>
      <c r="G5197" s="371">
        <v>18</v>
      </c>
      <c r="H5197" s="359">
        <v>0.31487999999999999</v>
      </c>
      <c r="I5197" s="359">
        <v>2.5272130000000002</v>
      </c>
      <c r="J5197" s="371">
        <v>18</v>
      </c>
      <c r="K5197" s="359">
        <v>0.31487999999999999</v>
      </c>
      <c r="L5197" s="359">
        <v>2.5272130000000002</v>
      </c>
    </row>
    <row r="5198" spans="1:12" ht="17.399999999999999" x14ac:dyDescent="0.25">
      <c r="A5198" s="462" t="s">
        <v>5906</v>
      </c>
      <c r="B5198" s="330" t="s">
        <v>2541</v>
      </c>
      <c r="C5198" s="330" t="s">
        <v>3082</v>
      </c>
      <c r="D5198" s="370">
        <v>0</v>
      </c>
      <c r="E5198" s="358">
        <v>0</v>
      </c>
      <c r="F5198" s="358">
        <v>0</v>
      </c>
      <c r="G5198" s="370">
        <v>490</v>
      </c>
      <c r="H5198" s="358">
        <v>6.8574010000000003</v>
      </c>
      <c r="I5198" s="358">
        <v>24.570325</v>
      </c>
      <c r="J5198" s="370">
        <v>490</v>
      </c>
      <c r="K5198" s="358">
        <v>6.8574010000000003</v>
      </c>
      <c r="L5198" s="358">
        <v>24.570325</v>
      </c>
    </row>
    <row r="5199" spans="1:12" ht="17.399999999999999" x14ac:dyDescent="0.25">
      <c r="A5199" s="463" t="s">
        <v>5907</v>
      </c>
      <c r="B5199" s="334" t="s">
        <v>2542</v>
      </c>
      <c r="C5199" s="334" t="s">
        <v>3081</v>
      </c>
      <c r="D5199" s="371">
        <v>10</v>
      </c>
      <c r="E5199" s="359">
        <v>2E-3</v>
      </c>
      <c r="F5199" s="359">
        <v>8.5500000000000003E-3</v>
      </c>
      <c r="G5199" s="371">
        <v>17</v>
      </c>
      <c r="H5199" s="359">
        <v>0.32866800000000002</v>
      </c>
      <c r="I5199" s="359">
        <v>3.642881</v>
      </c>
      <c r="J5199" s="371">
        <v>27</v>
      </c>
      <c r="K5199" s="359">
        <v>0.33066800000000002</v>
      </c>
      <c r="L5199" s="359">
        <v>3.6514310000000001</v>
      </c>
    </row>
    <row r="5200" spans="1:12" ht="17.399999999999999" x14ac:dyDescent="0.25">
      <c r="A5200" s="462" t="s">
        <v>5907</v>
      </c>
      <c r="B5200" s="330" t="s">
        <v>2542</v>
      </c>
      <c r="C5200" s="330" t="s">
        <v>3082</v>
      </c>
      <c r="D5200" s="370">
        <v>0</v>
      </c>
      <c r="E5200" s="358">
        <v>0</v>
      </c>
      <c r="F5200" s="358">
        <v>0</v>
      </c>
      <c r="G5200" s="370">
        <v>25</v>
      </c>
      <c r="H5200" s="358">
        <v>0.24635000000000001</v>
      </c>
      <c r="I5200" s="358">
        <v>0.91912499999999997</v>
      </c>
      <c r="J5200" s="370">
        <v>25</v>
      </c>
      <c r="K5200" s="358">
        <v>0.24635000000000001</v>
      </c>
      <c r="L5200" s="358">
        <v>0.91912499999999997</v>
      </c>
    </row>
    <row r="5201" spans="1:12" ht="17.399999999999999" x14ac:dyDescent="0.25">
      <c r="A5201" s="463" t="s">
        <v>5907</v>
      </c>
      <c r="B5201" s="334" t="s">
        <v>2542</v>
      </c>
      <c r="C5201" s="334" t="s">
        <v>3083</v>
      </c>
      <c r="D5201" s="371">
        <v>0</v>
      </c>
      <c r="E5201" s="359">
        <v>0</v>
      </c>
      <c r="F5201" s="359">
        <v>0</v>
      </c>
      <c r="G5201" s="371">
        <v>4</v>
      </c>
      <c r="H5201" s="359">
        <v>5.2791999999999999E-2</v>
      </c>
      <c r="I5201" s="359">
        <v>0.94874999999999998</v>
      </c>
      <c r="J5201" s="371">
        <v>4</v>
      </c>
      <c r="K5201" s="359">
        <v>5.2791999999999999E-2</v>
      </c>
      <c r="L5201" s="359">
        <v>0.94874999999999998</v>
      </c>
    </row>
    <row r="5202" spans="1:12" ht="17.399999999999999" x14ac:dyDescent="0.25">
      <c r="A5202" s="462" t="s">
        <v>5907</v>
      </c>
      <c r="B5202" s="330" t="s">
        <v>2542</v>
      </c>
      <c r="C5202" s="330" t="s">
        <v>8046</v>
      </c>
      <c r="D5202" s="370">
        <v>0</v>
      </c>
      <c r="E5202" s="358">
        <v>0</v>
      </c>
      <c r="F5202" s="358">
        <v>0</v>
      </c>
      <c r="G5202" s="370">
        <v>1</v>
      </c>
      <c r="H5202" s="358">
        <v>1.504E-2</v>
      </c>
      <c r="I5202" s="358">
        <v>0.147898</v>
      </c>
      <c r="J5202" s="370">
        <v>1</v>
      </c>
      <c r="K5202" s="358">
        <v>1.504E-2</v>
      </c>
      <c r="L5202" s="358">
        <v>0.147898</v>
      </c>
    </row>
    <row r="5203" spans="1:12" ht="17.399999999999999" x14ac:dyDescent="0.25">
      <c r="A5203" s="463" t="s">
        <v>5908</v>
      </c>
      <c r="B5203" s="334" t="s">
        <v>1358</v>
      </c>
      <c r="C5203" s="334" t="s">
        <v>3081</v>
      </c>
      <c r="D5203" s="371">
        <v>0</v>
      </c>
      <c r="E5203" s="359">
        <v>0</v>
      </c>
      <c r="F5203" s="359">
        <v>0</v>
      </c>
      <c r="G5203" s="371">
        <v>21</v>
      </c>
      <c r="H5203" s="359">
        <v>0.35660999999999998</v>
      </c>
      <c r="I5203" s="359">
        <v>3.0533070000000002</v>
      </c>
      <c r="J5203" s="371">
        <v>21</v>
      </c>
      <c r="K5203" s="359">
        <v>0.35660999999999998</v>
      </c>
      <c r="L5203" s="359">
        <v>3.0533070000000002</v>
      </c>
    </row>
    <row r="5204" spans="1:12" ht="17.399999999999999" x14ac:dyDescent="0.25">
      <c r="A5204" s="462" t="s">
        <v>5908</v>
      </c>
      <c r="B5204" s="330" t="s">
        <v>1358</v>
      </c>
      <c r="C5204" s="330" t="s">
        <v>3082</v>
      </c>
      <c r="D5204" s="370">
        <v>0</v>
      </c>
      <c r="E5204" s="358">
        <v>0</v>
      </c>
      <c r="F5204" s="358">
        <v>0</v>
      </c>
      <c r="G5204" s="370">
        <v>92</v>
      </c>
      <c r="H5204" s="358">
        <v>1.40411</v>
      </c>
      <c r="I5204" s="358">
        <v>11.884707000000001</v>
      </c>
      <c r="J5204" s="370">
        <v>92</v>
      </c>
      <c r="K5204" s="358">
        <v>1.40411</v>
      </c>
      <c r="L5204" s="358">
        <v>11.884707000000001</v>
      </c>
    </row>
    <row r="5205" spans="1:12" ht="17.399999999999999" x14ac:dyDescent="0.25">
      <c r="A5205" s="463" t="s">
        <v>5908</v>
      </c>
      <c r="B5205" s="334" t="s">
        <v>1358</v>
      </c>
      <c r="C5205" s="334" t="s">
        <v>3083</v>
      </c>
      <c r="D5205" s="371">
        <v>0</v>
      </c>
      <c r="E5205" s="359">
        <v>0</v>
      </c>
      <c r="F5205" s="359">
        <v>0</v>
      </c>
      <c r="G5205" s="371">
        <v>28</v>
      </c>
      <c r="H5205" s="359">
        <v>0.1613</v>
      </c>
      <c r="I5205" s="359">
        <v>0.78162500000000001</v>
      </c>
      <c r="J5205" s="371">
        <v>28</v>
      </c>
      <c r="K5205" s="359">
        <v>0.1613</v>
      </c>
      <c r="L5205" s="359">
        <v>0.78162500000000001</v>
      </c>
    </row>
    <row r="5206" spans="1:12" ht="17.399999999999999" x14ac:dyDescent="0.25">
      <c r="A5206" s="462" t="s">
        <v>5908</v>
      </c>
      <c r="B5206" s="330" t="s">
        <v>1358</v>
      </c>
      <c r="C5206" s="330" t="s">
        <v>3085</v>
      </c>
      <c r="D5206" s="370">
        <v>0</v>
      </c>
      <c r="E5206" s="358">
        <v>0</v>
      </c>
      <c r="F5206" s="358">
        <v>0</v>
      </c>
      <c r="G5206" s="370">
        <v>5</v>
      </c>
      <c r="H5206" s="358">
        <v>6.3215999999999994E-2</v>
      </c>
      <c r="I5206" s="358">
        <v>0.86750400000000005</v>
      </c>
      <c r="J5206" s="370">
        <v>5</v>
      </c>
      <c r="K5206" s="358">
        <v>6.3215999999999994E-2</v>
      </c>
      <c r="L5206" s="358">
        <v>0.86750400000000005</v>
      </c>
    </row>
    <row r="5207" spans="1:12" ht="17.399999999999999" x14ac:dyDescent="0.25">
      <c r="A5207" s="463" t="s">
        <v>5908</v>
      </c>
      <c r="B5207" s="334" t="s">
        <v>1358</v>
      </c>
      <c r="C5207" s="334" t="s">
        <v>3088</v>
      </c>
      <c r="D5207" s="371">
        <v>0</v>
      </c>
      <c r="E5207" s="359">
        <v>0</v>
      </c>
      <c r="F5207" s="359">
        <v>0</v>
      </c>
      <c r="G5207" s="371">
        <v>3</v>
      </c>
      <c r="H5207" s="359">
        <v>6.4229999999999995E-2</v>
      </c>
      <c r="I5207" s="359">
        <v>0.96525000000000005</v>
      </c>
      <c r="J5207" s="371">
        <v>3</v>
      </c>
      <c r="K5207" s="359">
        <v>6.4229999999999995E-2</v>
      </c>
      <c r="L5207" s="359">
        <v>0.96525000000000005</v>
      </c>
    </row>
    <row r="5208" spans="1:12" ht="17.399999999999999" x14ac:dyDescent="0.25">
      <c r="A5208" s="462" t="s">
        <v>5908</v>
      </c>
      <c r="B5208" s="330" t="s">
        <v>1358</v>
      </c>
      <c r="C5208" s="330" t="s">
        <v>8046</v>
      </c>
      <c r="D5208" s="370">
        <v>0</v>
      </c>
      <c r="E5208" s="358">
        <v>0</v>
      </c>
      <c r="F5208" s="358">
        <v>0</v>
      </c>
      <c r="G5208" s="370">
        <v>3</v>
      </c>
      <c r="H5208" s="358">
        <v>1.436E-2</v>
      </c>
      <c r="I5208" s="358">
        <v>0.18534900000000001</v>
      </c>
      <c r="J5208" s="370">
        <v>3</v>
      </c>
      <c r="K5208" s="358">
        <v>1.436E-2</v>
      </c>
      <c r="L5208" s="358">
        <v>0.18534900000000001</v>
      </c>
    </row>
    <row r="5209" spans="1:12" ht="17.399999999999999" x14ac:dyDescent="0.25">
      <c r="A5209" s="463" t="s">
        <v>5909</v>
      </c>
      <c r="B5209" s="334" t="s">
        <v>2543</v>
      </c>
      <c r="C5209" s="334" t="s">
        <v>3081</v>
      </c>
      <c r="D5209" s="371">
        <v>0</v>
      </c>
      <c r="E5209" s="359">
        <v>0</v>
      </c>
      <c r="F5209" s="359">
        <v>0</v>
      </c>
      <c r="G5209" s="371">
        <v>6</v>
      </c>
      <c r="H5209" s="359">
        <v>0.26740799999999998</v>
      </c>
      <c r="I5209" s="359">
        <v>5.9081979999999996</v>
      </c>
      <c r="J5209" s="371">
        <v>6</v>
      </c>
      <c r="K5209" s="359">
        <v>0.26740799999999998</v>
      </c>
      <c r="L5209" s="359">
        <v>5.9081979999999996</v>
      </c>
    </row>
    <row r="5210" spans="1:12" ht="17.399999999999999" x14ac:dyDescent="0.25">
      <c r="A5210" s="462" t="s">
        <v>5909</v>
      </c>
      <c r="B5210" s="330" t="s">
        <v>2543</v>
      </c>
      <c r="C5210" s="330" t="s">
        <v>3082</v>
      </c>
      <c r="D5210" s="370">
        <v>0</v>
      </c>
      <c r="E5210" s="358">
        <v>0</v>
      </c>
      <c r="F5210" s="358">
        <v>0</v>
      </c>
      <c r="G5210" s="370">
        <v>5</v>
      </c>
      <c r="H5210" s="358">
        <v>0.10532999999999999</v>
      </c>
      <c r="I5210" s="358">
        <v>0.62417299999999998</v>
      </c>
      <c r="J5210" s="370">
        <v>5</v>
      </c>
      <c r="K5210" s="358">
        <v>0.10532999999999999</v>
      </c>
      <c r="L5210" s="358">
        <v>0.62417299999999998</v>
      </c>
    </row>
    <row r="5211" spans="1:12" ht="17.399999999999999" x14ac:dyDescent="0.25">
      <c r="A5211" s="463" t="s">
        <v>5909</v>
      </c>
      <c r="B5211" s="334" t="s">
        <v>2543</v>
      </c>
      <c r="C5211" s="334" t="s">
        <v>8046</v>
      </c>
      <c r="D5211" s="371">
        <v>0</v>
      </c>
      <c r="E5211" s="359">
        <v>0</v>
      </c>
      <c r="F5211" s="359">
        <v>0</v>
      </c>
      <c r="G5211" s="371">
        <v>1</v>
      </c>
      <c r="H5211" s="359">
        <v>2.1999999999999999E-2</v>
      </c>
      <c r="I5211" s="359">
        <v>0.28406300000000001</v>
      </c>
      <c r="J5211" s="371">
        <v>1</v>
      </c>
      <c r="K5211" s="359">
        <v>2.1999999999999999E-2</v>
      </c>
      <c r="L5211" s="359">
        <v>0.28406300000000001</v>
      </c>
    </row>
    <row r="5212" spans="1:12" ht="17.399999999999999" x14ac:dyDescent="0.25">
      <c r="A5212" s="462" t="s">
        <v>5910</v>
      </c>
      <c r="B5212" s="330" t="s">
        <v>2544</v>
      </c>
      <c r="C5212" s="330" t="s">
        <v>3081</v>
      </c>
      <c r="D5212" s="370">
        <v>6</v>
      </c>
      <c r="E5212" s="358">
        <v>1.4499999999999999E-3</v>
      </c>
      <c r="F5212" s="358">
        <v>1.4E-2</v>
      </c>
      <c r="G5212" s="370">
        <v>454</v>
      </c>
      <c r="H5212" s="358">
        <v>3.2908330000000001</v>
      </c>
      <c r="I5212" s="358">
        <v>12.217599999999999</v>
      </c>
      <c r="J5212" s="370">
        <v>460</v>
      </c>
      <c r="K5212" s="358">
        <v>3.2922829999999998</v>
      </c>
      <c r="L5212" s="358">
        <v>12.2316</v>
      </c>
    </row>
    <row r="5213" spans="1:12" ht="17.399999999999999" x14ac:dyDescent="0.25">
      <c r="A5213" s="463" t="s">
        <v>5910</v>
      </c>
      <c r="B5213" s="334" t="s">
        <v>2544</v>
      </c>
      <c r="C5213" s="334" t="s">
        <v>3083</v>
      </c>
      <c r="D5213" s="371">
        <v>0</v>
      </c>
      <c r="E5213" s="359">
        <v>0</v>
      </c>
      <c r="F5213" s="359">
        <v>0</v>
      </c>
      <c r="G5213" s="371">
        <v>11</v>
      </c>
      <c r="H5213" s="359">
        <v>0.21751000000000001</v>
      </c>
      <c r="I5213" s="359">
        <v>1.0621240000000001</v>
      </c>
      <c r="J5213" s="371">
        <v>11</v>
      </c>
      <c r="K5213" s="359">
        <v>0.21751000000000001</v>
      </c>
      <c r="L5213" s="359">
        <v>1.0621240000000001</v>
      </c>
    </row>
    <row r="5214" spans="1:12" ht="17.399999999999999" x14ac:dyDescent="0.25">
      <c r="A5214" s="462" t="s">
        <v>5910</v>
      </c>
      <c r="B5214" s="330" t="s">
        <v>2544</v>
      </c>
      <c r="C5214" s="330" t="s">
        <v>3085</v>
      </c>
      <c r="D5214" s="370">
        <v>0</v>
      </c>
      <c r="E5214" s="358">
        <v>0</v>
      </c>
      <c r="F5214" s="358">
        <v>0</v>
      </c>
      <c r="G5214" s="370">
        <v>3</v>
      </c>
      <c r="H5214" s="358">
        <v>0.1002</v>
      </c>
      <c r="I5214" s="358">
        <v>3.1121889999999999</v>
      </c>
      <c r="J5214" s="370">
        <v>3</v>
      </c>
      <c r="K5214" s="358">
        <v>0.1002</v>
      </c>
      <c r="L5214" s="358">
        <v>3.1121889999999999</v>
      </c>
    </row>
    <row r="5215" spans="1:12" ht="17.399999999999999" x14ac:dyDescent="0.25">
      <c r="A5215" s="463" t="s">
        <v>5910</v>
      </c>
      <c r="B5215" s="334" t="s">
        <v>2544</v>
      </c>
      <c r="C5215" s="334" t="s">
        <v>3088</v>
      </c>
      <c r="D5215" s="371">
        <v>0</v>
      </c>
      <c r="E5215" s="359">
        <v>0</v>
      </c>
      <c r="F5215" s="359">
        <v>0</v>
      </c>
      <c r="G5215" s="371">
        <v>10</v>
      </c>
      <c r="H5215" s="359">
        <v>0.21249999999999999</v>
      </c>
      <c r="I5215" s="359">
        <v>5.5600880000000004</v>
      </c>
      <c r="J5215" s="371">
        <v>10</v>
      </c>
      <c r="K5215" s="359">
        <v>0.21249999999999999</v>
      </c>
      <c r="L5215" s="359">
        <v>5.5600880000000004</v>
      </c>
    </row>
    <row r="5216" spans="1:12" ht="17.399999999999999" x14ac:dyDescent="0.25">
      <c r="A5216" s="462" t="s">
        <v>5910</v>
      </c>
      <c r="B5216" s="330" t="s">
        <v>2544</v>
      </c>
      <c r="C5216" s="330" t="s">
        <v>8046</v>
      </c>
      <c r="D5216" s="370">
        <v>0</v>
      </c>
      <c r="E5216" s="358">
        <v>0</v>
      </c>
      <c r="F5216" s="358">
        <v>0</v>
      </c>
      <c r="G5216" s="370">
        <v>360</v>
      </c>
      <c r="H5216" s="358">
        <v>7.8460000000000002E-2</v>
      </c>
      <c r="I5216" s="358">
        <v>0.522675</v>
      </c>
      <c r="J5216" s="370">
        <v>360</v>
      </c>
      <c r="K5216" s="358">
        <v>7.8460000000000002E-2</v>
      </c>
      <c r="L5216" s="358">
        <v>0.522675</v>
      </c>
    </row>
    <row r="5217" spans="1:12" ht="17.399999999999999" x14ac:dyDescent="0.25">
      <c r="A5217" s="463" t="s">
        <v>5911</v>
      </c>
      <c r="B5217" s="334" t="s">
        <v>3666</v>
      </c>
      <c r="C5217" s="334" t="s">
        <v>3081</v>
      </c>
      <c r="D5217" s="371">
        <v>0</v>
      </c>
      <c r="E5217" s="359">
        <v>0</v>
      </c>
      <c r="F5217" s="359">
        <v>0</v>
      </c>
      <c r="G5217" s="371">
        <v>0</v>
      </c>
      <c r="H5217" s="359">
        <v>1.61531</v>
      </c>
      <c r="I5217" s="359">
        <v>30.278984999999999</v>
      </c>
      <c r="J5217" s="371">
        <v>0</v>
      </c>
      <c r="K5217" s="359">
        <v>1.61531</v>
      </c>
      <c r="L5217" s="359">
        <v>30.278984999999999</v>
      </c>
    </row>
    <row r="5218" spans="1:12" ht="17.399999999999999" x14ac:dyDescent="0.25">
      <c r="A5218" s="462" t="s">
        <v>5911</v>
      </c>
      <c r="B5218" s="330" t="s">
        <v>3666</v>
      </c>
      <c r="C5218" s="330" t="s">
        <v>8046</v>
      </c>
      <c r="D5218" s="370">
        <v>0</v>
      </c>
      <c r="E5218" s="358">
        <v>0</v>
      </c>
      <c r="F5218" s="358">
        <v>0</v>
      </c>
      <c r="G5218" s="370">
        <v>0</v>
      </c>
      <c r="H5218" s="358">
        <v>1.125E-2</v>
      </c>
      <c r="I5218" s="358">
        <v>0.1125</v>
      </c>
      <c r="J5218" s="370">
        <v>0</v>
      </c>
      <c r="K5218" s="358">
        <v>1.125E-2</v>
      </c>
      <c r="L5218" s="358">
        <v>0.1125</v>
      </c>
    </row>
    <row r="5219" spans="1:12" ht="17.399999999999999" x14ac:dyDescent="0.25">
      <c r="A5219" s="463" t="s">
        <v>5912</v>
      </c>
      <c r="B5219" s="334" t="s">
        <v>2545</v>
      </c>
      <c r="C5219" s="334" t="s">
        <v>3081</v>
      </c>
      <c r="D5219" s="371">
        <v>0</v>
      </c>
      <c r="E5219" s="359">
        <v>0</v>
      </c>
      <c r="F5219" s="359">
        <v>0</v>
      </c>
      <c r="G5219" s="371">
        <v>2</v>
      </c>
      <c r="H5219" s="359">
        <v>4.6019999999999998E-2</v>
      </c>
      <c r="I5219" s="359">
        <v>1.0258970000000001</v>
      </c>
      <c r="J5219" s="371">
        <v>2</v>
      </c>
      <c r="K5219" s="359">
        <v>4.6019999999999998E-2</v>
      </c>
      <c r="L5219" s="359">
        <v>1.0258970000000001</v>
      </c>
    </row>
    <row r="5220" spans="1:12" ht="17.399999999999999" x14ac:dyDescent="0.25">
      <c r="A5220" s="462" t="s">
        <v>5912</v>
      </c>
      <c r="B5220" s="330" t="s">
        <v>2545</v>
      </c>
      <c r="C5220" s="330" t="s">
        <v>3082</v>
      </c>
      <c r="D5220" s="370">
        <v>0</v>
      </c>
      <c r="E5220" s="358">
        <v>0</v>
      </c>
      <c r="F5220" s="358">
        <v>0</v>
      </c>
      <c r="G5220" s="370">
        <v>2</v>
      </c>
      <c r="H5220" s="358">
        <v>0.1762</v>
      </c>
      <c r="I5220" s="358">
        <v>5.2482870000000004</v>
      </c>
      <c r="J5220" s="370">
        <v>2</v>
      </c>
      <c r="K5220" s="358">
        <v>0.1762</v>
      </c>
      <c r="L5220" s="358">
        <v>5.2482870000000004</v>
      </c>
    </row>
    <row r="5221" spans="1:12" ht="17.399999999999999" x14ac:dyDescent="0.25">
      <c r="A5221" s="463" t="s">
        <v>5912</v>
      </c>
      <c r="B5221" s="334" t="s">
        <v>2545</v>
      </c>
      <c r="C5221" s="334" t="s">
        <v>3083</v>
      </c>
      <c r="D5221" s="371">
        <v>0</v>
      </c>
      <c r="E5221" s="359">
        <v>0</v>
      </c>
      <c r="F5221" s="359">
        <v>0</v>
      </c>
      <c r="G5221" s="371">
        <v>1</v>
      </c>
      <c r="H5221" s="359">
        <v>0.1323</v>
      </c>
      <c r="I5221" s="359">
        <v>2.150579</v>
      </c>
      <c r="J5221" s="371">
        <v>1</v>
      </c>
      <c r="K5221" s="359">
        <v>0.1323</v>
      </c>
      <c r="L5221" s="359">
        <v>2.150579</v>
      </c>
    </row>
    <row r="5222" spans="1:12" ht="17.399999999999999" x14ac:dyDescent="0.25">
      <c r="A5222" s="462" t="s">
        <v>5912</v>
      </c>
      <c r="B5222" s="330" t="s">
        <v>2545</v>
      </c>
      <c r="C5222" s="330" t="s">
        <v>3084</v>
      </c>
      <c r="D5222" s="370">
        <v>0</v>
      </c>
      <c r="E5222" s="358">
        <v>0</v>
      </c>
      <c r="F5222" s="358">
        <v>0</v>
      </c>
      <c r="G5222" s="370">
        <v>1</v>
      </c>
      <c r="H5222" s="358">
        <v>5.0799999999999998E-2</v>
      </c>
      <c r="I5222" s="358">
        <v>0.83302900000000002</v>
      </c>
      <c r="J5222" s="370">
        <v>1</v>
      </c>
      <c r="K5222" s="358">
        <v>5.0799999999999998E-2</v>
      </c>
      <c r="L5222" s="358">
        <v>0.83302900000000002</v>
      </c>
    </row>
    <row r="5223" spans="1:12" ht="17.399999999999999" x14ac:dyDescent="0.25">
      <c r="A5223" s="463" t="s">
        <v>5912</v>
      </c>
      <c r="B5223" s="334" t="s">
        <v>2545</v>
      </c>
      <c r="C5223" s="334" t="s">
        <v>3089</v>
      </c>
      <c r="D5223" s="371">
        <v>0</v>
      </c>
      <c r="E5223" s="359">
        <v>0</v>
      </c>
      <c r="F5223" s="359">
        <v>0</v>
      </c>
      <c r="G5223" s="371">
        <v>3</v>
      </c>
      <c r="H5223" s="359">
        <v>1.6087830000000001</v>
      </c>
      <c r="I5223" s="359">
        <v>13.135809999999999</v>
      </c>
      <c r="J5223" s="371">
        <v>3</v>
      </c>
      <c r="K5223" s="359">
        <v>1.6087830000000001</v>
      </c>
      <c r="L5223" s="359">
        <v>13.135809999999999</v>
      </c>
    </row>
    <row r="5224" spans="1:12" ht="17.399999999999999" x14ac:dyDescent="0.25">
      <c r="A5224" s="462" t="s">
        <v>5913</v>
      </c>
      <c r="B5224" s="330" t="s">
        <v>3370</v>
      </c>
      <c r="C5224" s="330" t="s">
        <v>3081</v>
      </c>
      <c r="D5224" s="370">
        <v>0</v>
      </c>
      <c r="E5224" s="358">
        <v>2.2000000000000001E-3</v>
      </c>
      <c r="F5224" s="358">
        <v>1.7999999999999999E-2</v>
      </c>
      <c r="G5224" s="370">
        <v>0</v>
      </c>
      <c r="H5224" s="358">
        <v>7.1120000000000003E-2</v>
      </c>
      <c r="I5224" s="358">
        <v>1.3426070000000001</v>
      </c>
      <c r="J5224" s="370">
        <v>0</v>
      </c>
      <c r="K5224" s="358">
        <v>7.3319999999999996E-2</v>
      </c>
      <c r="L5224" s="358">
        <v>1.3606069999999999</v>
      </c>
    </row>
    <row r="5225" spans="1:12" ht="17.399999999999999" x14ac:dyDescent="0.25">
      <c r="A5225" s="463" t="s">
        <v>5913</v>
      </c>
      <c r="B5225" s="334" t="s">
        <v>3370</v>
      </c>
      <c r="C5225" s="334" t="s">
        <v>3082</v>
      </c>
      <c r="D5225" s="371">
        <v>0</v>
      </c>
      <c r="E5225" s="359">
        <v>0.18</v>
      </c>
      <c r="F5225" s="359">
        <v>0.52216799999999997</v>
      </c>
      <c r="G5225" s="371">
        <v>0</v>
      </c>
      <c r="H5225" s="359">
        <v>0.31190000000000001</v>
      </c>
      <c r="I5225" s="359">
        <v>1.0537300000000001</v>
      </c>
      <c r="J5225" s="371">
        <v>0</v>
      </c>
      <c r="K5225" s="359">
        <v>0.4919</v>
      </c>
      <c r="L5225" s="359">
        <v>1.575898</v>
      </c>
    </row>
    <row r="5226" spans="1:12" ht="17.399999999999999" x14ac:dyDescent="0.25">
      <c r="A5226" s="462" t="s">
        <v>5913</v>
      </c>
      <c r="B5226" s="330" t="s">
        <v>3370</v>
      </c>
      <c r="C5226" s="330" t="s">
        <v>8046</v>
      </c>
      <c r="D5226" s="370">
        <v>0</v>
      </c>
      <c r="E5226" s="358">
        <v>0</v>
      </c>
      <c r="F5226" s="358">
        <v>0</v>
      </c>
      <c r="G5226" s="370">
        <v>0</v>
      </c>
      <c r="H5226" s="358">
        <v>3.8600000000000001E-3</v>
      </c>
      <c r="I5226" s="358">
        <v>5.5870000000000003E-2</v>
      </c>
      <c r="J5226" s="370">
        <v>0</v>
      </c>
      <c r="K5226" s="358">
        <v>3.8600000000000001E-3</v>
      </c>
      <c r="L5226" s="358">
        <v>5.5870000000000003E-2</v>
      </c>
    </row>
    <row r="5227" spans="1:12" ht="17.399999999999999" x14ac:dyDescent="0.25">
      <c r="A5227" s="463" t="s">
        <v>3770</v>
      </c>
      <c r="B5227" s="334" t="s">
        <v>2546</v>
      </c>
      <c r="C5227" s="334" t="s">
        <v>3081</v>
      </c>
      <c r="D5227" s="371">
        <v>2</v>
      </c>
      <c r="E5227" s="359">
        <v>1.05E-4</v>
      </c>
      <c r="F5227" s="359">
        <v>3.7109999999999997E-2</v>
      </c>
      <c r="G5227" s="371">
        <v>12</v>
      </c>
      <c r="H5227" s="359">
        <v>0.29389999999999999</v>
      </c>
      <c r="I5227" s="359">
        <v>4.0765190000000002</v>
      </c>
      <c r="J5227" s="371">
        <v>14</v>
      </c>
      <c r="K5227" s="359">
        <v>0.29400500000000002</v>
      </c>
      <c r="L5227" s="359">
        <v>4.1136290000000004</v>
      </c>
    </row>
    <row r="5228" spans="1:12" ht="17.399999999999999" x14ac:dyDescent="0.25">
      <c r="A5228" s="462" t="s">
        <v>3770</v>
      </c>
      <c r="B5228" s="330" t="s">
        <v>2546</v>
      </c>
      <c r="C5228" s="330" t="s">
        <v>3082</v>
      </c>
      <c r="D5228" s="370">
        <v>0</v>
      </c>
      <c r="E5228" s="358">
        <v>0</v>
      </c>
      <c r="F5228" s="358">
        <v>0</v>
      </c>
      <c r="G5228" s="370">
        <v>73</v>
      </c>
      <c r="H5228" s="358">
        <v>1.2540750000000001</v>
      </c>
      <c r="I5228" s="358">
        <v>3.970885</v>
      </c>
      <c r="J5228" s="370">
        <v>73</v>
      </c>
      <c r="K5228" s="358">
        <v>1.2540750000000001</v>
      </c>
      <c r="L5228" s="358">
        <v>3.970885</v>
      </c>
    </row>
    <row r="5229" spans="1:12" ht="17.399999999999999" x14ac:dyDescent="0.25">
      <c r="A5229" s="463" t="s">
        <v>3770</v>
      </c>
      <c r="B5229" s="334" t="s">
        <v>2546</v>
      </c>
      <c r="C5229" s="334" t="s">
        <v>3089</v>
      </c>
      <c r="D5229" s="371">
        <v>0</v>
      </c>
      <c r="E5229" s="359">
        <v>0</v>
      </c>
      <c r="F5229" s="359">
        <v>0</v>
      </c>
      <c r="G5229" s="371">
        <v>11</v>
      </c>
      <c r="H5229" s="359">
        <v>0.25014999999999998</v>
      </c>
      <c r="I5229" s="359">
        <v>3.2756249999999998</v>
      </c>
      <c r="J5229" s="371">
        <v>11</v>
      </c>
      <c r="K5229" s="359">
        <v>0.25014999999999998</v>
      </c>
      <c r="L5229" s="359">
        <v>3.2756249999999998</v>
      </c>
    </row>
    <row r="5230" spans="1:12" ht="17.399999999999999" x14ac:dyDescent="0.25">
      <c r="A5230" s="462" t="s">
        <v>3770</v>
      </c>
      <c r="B5230" s="330" t="s">
        <v>2546</v>
      </c>
      <c r="C5230" s="330" t="s">
        <v>8046</v>
      </c>
      <c r="D5230" s="370">
        <v>10</v>
      </c>
      <c r="E5230" s="358">
        <v>1.379E-3</v>
      </c>
      <c r="F5230" s="358">
        <v>0.144626</v>
      </c>
      <c r="G5230" s="370">
        <v>10</v>
      </c>
      <c r="H5230" s="358">
        <v>0.19603999999999999</v>
      </c>
      <c r="I5230" s="358">
        <v>0.36103000000000002</v>
      </c>
      <c r="J5230" s="370">
        <v>20</v>
      </c>
      <c r="K5230" s="358">
        <v>0.19741900000000001</v>
      </c>
      <c r="L5230" s="358">
        <v>0.50565599999999999</v>
      </c>
    </row>
    <row r="5231" spans="1:12" ht="17.399999999999999" x14ac:dyDescent="0.25">
      <c r="A5231" s="463" t="s">
        <v>2547</v>
      </c>
      <c r="B5231" s="334" t="s">
        <v>2548</v>
      </c>
      <c r="C5231" s="334" t="s">
        <v>3081</v>
      </c>
      <c r="D5231" s="371">
        <v>0</v>
      </c>
      <c r="E5231" s="359">
        <v>0.14915500000000001</v>
      </c>
      <c r="F5231" s="359">
        <v>17.253641999999999</v>
      </c>
      <c r="G5231" s="371">
        <v>0</v>
      </c>
      <c r="H5231" s="359">
        <v>1.7097009999999999</v>
      </c>
      <c r="I5231" s="359">
        <v>24.619854</v>
      </c>
      <c r="J5231" s="371">
        <v>0</v>
      </c>
      <c r="K5231" s="359">
        <v>1.8588560000000001</v>
      </c>
      <c r="L5231" s="359">
        <v>41.873496000000003</v>
      </c>
    </row>
    <row r="5232" spans="1:12" ht="17.399999999999999" x14ac:dyDescent="0.25">
      <c r="A5232" s="462" t="s">
        <v>2547</v>
      </c>
      <c r="B5232" s="330" t="s">
        <v>2548</v>
      </c>
      <c r="C5232" s="330" t="s">
        <v>3082</v>
      </c>
      <c r="D5232" s="370">
        <v>0</v>
      </c>
      <c r="E5232" s="358">
        <v>0</v>
      </c>
      <c r="F5232" s="358">
        <v>0</v>
      </c>
      <c r="G5232" s="370">
        <v>0</v>
      </c>
      <c r="H5232" s="358">
        <v>1.48898</v>
      </c>
      <c r="I5232" s="358">
        <v>19.223853999999999</v>
      </c>
      <c r="J5232" s="370">
        <v>0</v>
      </c>
      <c r="K5232" s="358">
        <v>1.48898</v>
      </c>
      <c r="L5232" s="358">
        <v>19.223853999999999</v>
      </c>
    </row>
    <row r="5233" spans="1:12" ht="17.399999999999999" x14ac:dyDescent="0.25">
      <c r="A5233" s="463" t="s">
        <v>2547</v>
      </c>
      <c r="B5233" s="334" t="s">
        <v>2548</v>
      </c>
      <c r="C5233" s="334" t="s">
        <v>3083</v>
      </c>
      <c r="D5233" s="371">
        <v>0</v>
      </c>
      <c r="E5233" s="359">
        <v>0.150315</v>
      </c>
      <c r="F5233" s="359">
        <v>14.894064</v>
      </c>
      <c r="G5233" s="371">
        <v>0</v>
      </c>
      <c r="H5233" s="359">
        <v>0.372504</v>
      </c>
      <c r="I5233" s="359">
        <v>4.4862380000000002</v>
      </c>
      <c r="J5233" s="371">
        <v>0</v>
      </c>
      <c r="K5233" s="359">
        <v>0.52281900000000003</v>
      </c>
      <c r="L5233" s="359">
        <v>19.380302</v>
      </c>
    </row>
    <row r="5234" spans="1:12" ht="17.399999999999999" x14ac:dyDescent="0.25">
      <c r="A5234" s="462" t="s">
        <v>2547</v>
      </c>
      <c r="B5234" s="330" t="s">
        <v>2548</v>
      </c>
      <c r="C5234" s="330" t="s">
        <v>3089</v>
      </c>
      <c r="D5234" s="370">
        <v>0</v>
      </c>
      <c r="E5234" s="358">
        <v>0</v>
      </c>
      <c r="F5234" s="358">
        <v>0</v>
      </c>
      <c r="G5234" s="370">
        <v>0</v>
      </c>
      <c r="H5234" s="358">
        <v>3.6949999999999999E-3</v>
      </c>
      <c r="I5234" s="358">
        <v>7.6893659999999997</v>
      </c>
      <c r="J5234" s="370">
        <v>0</v>
      </c>
      <c r="K5234" s="358">
        <v>3.6949999999999999E-3</v>
      </c>
      <c r="L5234" s="358">
        <v>7.6893659999999997</v>
      </c>
    </row>
    <row r="5235" spans="1:12" ht="17.399999999999999" x14ac:dyDescent="0.25">
      <c r="A5235" s="463" t="s">
        <v>2547</v>
      </c>
      <c r="B5235" s="334" t="s">
        <v>2548</v>
      </c>
      <c r="C5235" s="334" t="s">
        <v>8046</v>
      </c>
      <c r="D5235" s="371">
        <v>0</v>
      </c>
      <c r="E5235" s="359">
        <v>0</v>
      </c>
      <c r="F5235" s="359">
        <v>0</v>
      </c>
      <c r="G5235" s="371">
        <v>0</v>
      </c>
      <c r="H5235" s="359">
        <v>7.5199999999999996E-4</v>
      </c>
      <c r="I5235" s="359">
        <v>3.2240999999999999E-2</v>
      </c>
      <c r="J5235" s="371">
        <v>0</v>
      </c>
      <c r="K5235" s="359">
        <v>7.5199999999999996E-4</v>
      </c>
      <c r="L5235" s="359">
        <v>3.2240999999999999E-2</v>
      </c>
    </row>
    <row r="5236" spans="1:12" ht="17.399999999999999" x14ac:dyDescent="0.25">
      <c r="A5236" s="462" t="s">
        <v>5914</v>
      </c>
      <c r="B5236" s="330" t="s">
        <v>3371</v>
      </c>
      <c r="C5236" s="330" t="s">
        <v>3081</v>
      </c>
      <c r="D5236" s="370">
        <v>0</v>
      </c>
      <c r="E5236" s="358">
        <v>0</v>
      </c>
      <c r="F5236" s="358">
        <v>0</v>
      </c>
      <c r="G5236" s="370">
        <v>32</v>
      </c>
      <c r="H5236" s="358">
        <v>2.7279000000000001E-2</v>
      </c>
      <c r="I5236" s="358">
        <v>1.0260720000000001</v>
      </c>
      <c r="J5236" s="370">
        <v>32</v>
      </c>
      <c r="K5236" s="358">
        <v>2.7279000000000001E-2</v>
      </c>
      <c r="L5236" s="358">
        <v>1.0260720000000001</v>
      </c>
    </row>
    <row r="5237" spans="1:12" ht="17.399999999999999" x14ac:dyDescent="0.25">
      <c r="A5237" s="463" t="s">
        <v>5914</v>
      </c>
      <c r="B5237" s="334" t="s">
        <v>3371</v>
      </c>
      <c r="C5237" s="334" t="s">
        <v>3084</v>
      </c>
      <c r="D5237" s="371">
        <v>0</v>
      </c>
      <c r="E5237" s="359">
        <v>0</v>
      </c>
      <c r="F5237" s="359">
        <v>0</v>
      </c>
      <c r="G5237" s="371">
        <v>10</v>
      </c>
      <c r="H5237" s="359">
        <v>0.27862999999999999</v>
      </c>
      <c r="I5237" s="359">
        <v>10.802239</v>
      </c>
      <c r="J5237" s="371">
        <v>10</v>
      </c>
      <c r="K5237" s="359">
        <v>0.27862999999999999</v>
      </c>
      <c r="L5237" s="359">
        <v>10.802239</v>
      </c>
    </row>
    <row r="5238" spans="1:12" ht="17.399999999999999" x14ac:dyDescent="0.25">
      <c r="A5238" s="462" t="s">
        <v>5914</v>
      </c>
      <c r="B5238" s="330" t="s">
        <v>3371</v>
      </c>
      <c r="C5238" s="330" t="s">
        <v>3089</v>
      </c>
      <c r="D5238" s="370">
        <v>0</v>
      </c>
      <c r="E5238" s="358">
        <v>0</v>
      </c>
      <c r="F5238" s="358">
        <v>0</v>
      </c>
      <c r="G5238" s="370">
        <v>4</v>
      </c>
      <c r="H5238" s="358">
        <v>3.86E-4</v>
      </c>
      <c r="I5238" s="358">
        <v>2.1709550000000002</v>
      </c>
      <c r="J5238" s="370">
        <v>4</v>
      </c>
      <c r="K5238" s="358">
        <v>3.86E-4</v>
      </c>
      <c r="L5238" s="358">
        <v>2.1709550000000002</v>
      </c>
    </row>
    <row r="5239" spans="1:12" ht="17.399999999999999" x14ac:dyDescent="0.25">
      <c r="A5239" s="463" t="s">
        <v>5914</v>
      </c>
      <c r="B5239" s="334" t="s">
        <v>3371</v>
      </c>
      <c r="C5239" s="334" t="s">
        <v>8046</v>
      </c>
      <c r="D5239" s="371">
        <v>0</v>
      </c>
      <c r="E5239" s="359">
        <v>0</v>
      </c>
      <c r="F5239" s="359">
        <v>0</v>
      </c>
      <c r="G5239" s="371">
        <v>5</v>
      </c>
      <c r="H5239" s="359">
        <v>5.4399999999999997E-2</v>
      </c>
      <c r="I5239" s="359">
        <v>0.27936</v>
      </c>
      <c r="J5239" s="371">
        <v>5</v>
      </c>
      <c r="K5239" s="359">
        <v>5.4399999999999997E-2</v>
      </c>
      <c r="L5239" s="359">
        <v>0.27936</v>
      </c>
    </row>
    <row r="5240" spans="1:12" ht="17.399999999999999" x14ac:dyDescent="0.25">
      <c r="A5240" s="462" t="s">
        <v>5915</v>
      </c>
      <c r="B5240" s="330" t="s">
        <v>3667</v>
      </c>
      <c r="C5240" s="330" t="s">
        <v>3082</v>
      </c>
      <c r="D5240" s="370">
        <v>0</v>
      </c>
      <c r="E5240" s="358">
        <v>0</v>
      </c>
      <c r="F5240" s="358">
        <v>0</v>
      </c>
      <c r="G5240" s="370">
        <v>0</v>
      </c>
      <c r="H5240" s="358">
        <v>0.30549999999999999</v>
      </c>
      <c r="I5240" s="358">
        <v>0.50572499999999998</v>
      </c>
      <c r="J5240" s="370">
        <v>0</v>
      </c>
      <c r="K5240" s="358">
        <v>0.30549999999999999</v>
      </c>
      <c r="L5240" s="358">
        <v>0.50572499999999998</v>
      </c>
    </row>
    <row r="5241" spans="1:12" ht="17.399999999999999" x14ac:dyDescent="0.25">
      <c r="A5241" s="463" t="s">
        <v>5915</v>
      </c>
      <c r="B5241" s="334" t="s">
        <v>3667</v>
      </c>
      <c r="C5241" s="334" t="s">
        <v>3083</v>
      </c>
      <c r="D5241" s="371">
        <v>0</v>
      </c>
      <c r="E5241" s="359">
        <v>0</v>
      </c>
      <c r="F5241" s="359">
        <v>0</v>
      </c>
      <c r="G5241" s="371">
        <v>0</v>
      </c>
      <c r="H5241" s="359">
        <v>0.230376</v>
      </c>
      <c r="I5241" s="359">
        <v>1.3340069999999999</v>
      </c>
      <c r="J5241" s="371">
        <v>0</v>
      </c>
      <c r="K5241" s="359">
        <v>0.230376</v>
      </c>
      <c r="L5241" s="359">
        <v>1.3340069999999999</v>
      </c>
    </row>
    <row r="5242" spans="1:12" ht="17.399999999999999" x14ac:dyDescent="0.25">
      <c r="A5242" s="462" t="s">
        <v>5915</v>
      </c>
      <c r="B5242" s="330" t="s">
        <v>3667</v>
      </c>
      <c r="C5242" s="330" t="s">
        <v>3089</v>
      </c>
      <c r="D5242" s="370">
        <v>0</v>
      </c>
      <c r="E5242" s="358">
        <v>0</v>
      </c>
      <c r="F5242" s="358">
        <v>0</v>
      </c>
      <c r="G5242" s="370">
        <v>0</v>
      </c>
      <c r="H5242" s="358">
        <v>6.1199999999999997E-2</v>
      </c>
      <c r="I5242" s="358">
        <v>1.783787</v>
      </c>
      <c r="J5242" s="370">
        <v>0</v>
      </c>
      <c r="K5242" s="358">
        <v>6.1199999999999997E-2</v>
      </c>
      <c r="L5242" s="358">
        <v>1.783787</v>
      </c>
    </row>
    <row r="5243" spans="1:12" ht="17.399999999999999" x14ac:dyDescent="0.25">
      <c r="A5243" s="463" t="s">
        <v>5915</v>
      </c>
      <c r="B5243" s="334" t="s">
        <v>3667</v>
      </c>
      <c r="C5243" s="334" t="s">
        <v>8046</v>
      </c>
      <c r="D5243" s="371">
        <v>0</v>
      </c>
      <c r="E5243" s="359">
        <v>0</v>
      </c>
      <c r="F5243" s="359">
        <v>0</v>
      </c>
      <c r="G5243" s="371">
        <v>0</v>
      </c>
      <c r="H5243" s="359">
        <v>1.3139E-2</v>
      </c>
      <c r="I5243" s="359">
        <v>0.12828000000000001</v>
      </c>
      <c r="J5243" s="371">
        <v>0</v>
      </c>
      <c r="K5243" s="359">
        <v>1.3139E-2</v>
      </c>
      <c r="L5243" s="359">
        <v>0.12828000000000001</v>
      </c>
    </row>
    <row r="5244" spans="1:12" ht="17.399999999999999" x14ac:dyDescent="0.25">
      <c r="A5244" s="462" t="s">
        <v>5916</v>
      </c>
      <c r="B5244" s="330" t="s">
        <v>2549</v>
      </c>
      <c r="C5244" s="330" t="s">
        <v>3081</v>
      </c>
      <c r="D5244" s="370">
        <v>0</v>
      </c>
      <c r="E5244" s="358">
        <v>0</v>
      </c>
      <c r="F5244" s="358">
        <v>0</v>
      </c>
      <c r="G5244" s="370">
        <v>0</v>
      </c>
      <c r="H5244" s="358">
        <v>0.12532199999999999</v>
      </c>
      <c r="I5244" s="358">
        <v>8.4360529999999994</v>
      </c>
      <c r="J5244" s="370">
        <v>0</v>
      </c>
      <c r="K5244" s="358">
        <v>0.12532199999999999</v>
      </c>
      <c r="L5244" s="358">
        <v>8.4360529999999994</v>
      </c>
    </row>
    <row r="5245" spans="1:12" ht="17.399999999999999" x14ac:dyDescent="0.25">
      <c r="A5245" s="463" t="s">
        <v>5916</v>
      </c>
      <c r="B5245" s="334" t="s">
        <v>2549</v>
      </c>
      <c r="C5245" s="334" t="s">
        <v>8046</v>
      </c>
      <c r="D5245" s="371">
        <v>0</v>
      </c>
      <c r="E5245" s="359">
        <v>0</v>
      </c>
      <c r="F5245" s="359">
        <v>0</v>
      </c>
      <c r="G5245" s="371">
        <v>0</v>
      </c>
      <c r="H5245" s="359">
        <v>2.4587000000000001E-2</v>
      </c>
      <c r="I5245" s="359">
        <v>0.15751000000000001</v>
      </c>
      <c r="J5245" s="371">
        <v>0</v>
      </c>
      <c r="K5245" s="359">
        <v>2.4587000000000001E-2</v>
      </c>
      <c r="L5245" s="359">
        <v>0.15751000000000001</v>
      </c>
    </row>
    <row r="5246" spans="1:12" ht="17.399999999999999" x14ac:dyDescent="0.25">
      <c r="A5246" s="462" t="s">
        <v>3512</v>
      </c>
      <c r="B5246" s="330" t="s">
        <v>1518</v>
      </c>
      <c r="C5246" s="330" t="s">
        <v>3081</v>
      </c>
      <c r="D5246" s="370">
        <v>0</v>
      </c>
      <c r="E5246" s="358">
        <v>1.5999999999999999E-5</v>
      </c>
      <c r="F5246" s="358">
        <v>8.0599999999999997E-4</v>
      </c>
      <c r="G5246" s="370">
        <v>0</v>
      </c>
      <c r="H5246" s="358">
        <v>8.2249000000000003E-2</v>
      </c>
      <c r="I5246" s="358">
        <v>3.546913</v>
      </c>
      <c r="J5246" s="370">
        <v>0</v>
      </c>
      <c r="K5246" s="358">
        <v>8.2265000000000005E-2</v>
      </c>
      <c r="L5246" s="358">
        <v>3.5477189999999998</v>
      </c>
    </row>
    <row r="5247" spans="1:12" ht="17.399999999999999" x14ac:dyDescent="0.25">
      <c r="A5247" s="463" t="s">
        <v>3512</v>
      </c>
      <c r="B5247" s="334" t="s">
        <v>1518</v>
      </c>
      <c r="C5247" s="334" t="s">
        <v>8046</v>
      </c>
      <c r="D5247" s="371">
        <v>0</v>
      </c>
      <c r="E5247" s="359">
        <v>1.304E-2</v>
      </c>
      <c r="F5247" s="359">
        <v>8.4500000000000006E-2</v>
      </c>
      <c r="G5247" s="371">
        <v>0</v>
      </c>
      <c r="H5247" s="359">
        <v>5.0473999999999998E-2</v>
      </c>
      <c r="I5247" s="359">
        <v>0.53174399999999999</v>
      </c>
      <c r="J5247" s="371">
        <v>0</v>
      </c>
      <c r="K5247" s="359">
        <v>6.3514000000000001E-2</v>
      </c>
      <c r="L5247" s="359">
        <v>0.61624400000000001</v>
      </c>
    </row>
    <row r="5248" spans="1:12" ht="17.399999999999999" x14ac:dyDescent="0.25">
      <c r="A5248" s="462" t="s">
        <v>5917</v>
      </c>
      <c r="B5248" s="330" t="s">
        <v>2550</v>
      </c>
      <c r="C5248" s="330" t="s">
        <v>3081</v>
      </c>
      <c r="D5248" s="370">
        <v>0</v>
      </c>
      <c r="E5248" s="358">
        <v>5.0000000000000001E-3</v>
      </c>
      <c r="F5248" s="358">
        <v>1.8749999999999999E-3</v>
      </c>
      <c r="G5248" s="370">
        <v>0</v>
      </c>
      <c r="H5248" s="358">
        <v>3.3064999999999997E-2</v>
      </c>
      <c r="I5248" s="358">
        <v>0.55712700000000004</v>
      </c>
      <c r="J5248" s="370">
        <v>0</v>
      </c>
      <c r="K5248" s="358">
        <v>3.8065000000000002E-2</v>
      </c>
      <c r="L5248" s="358">
        <v>0.559002</v>
      </c>
    </row>
    <row r="5249" spans="1:12" ht="17.399999999999999" x14ac:dyDescent="0.25">
      <c r="A5249" s="463" t="s">
        <v>5917</v>
      </c>
      <c r="B5249" s="334" t="s">
        <v>2550</v>
      </c>
      <c r="C5249" s="334" t="s">
        <v>8046</v>
      </c>
      <c r="D5249" s="371">
        <v>0</v>
      </c>
      <c r="E5249" s="359">
        <v>0</v>
      </c>
      <c r="F5249" s="359">
        <v>0</v>
      </c>
      <c r="G5249" s="371">
        <v>0</v>
      </c>
      <c r="H5249" s="359">
        <v>4.2308999999999999E-2</v>
      </c>
      <c r="I5249" s="359">
        <v>0.95316000000000001</v>
      </c>
      <c r="J5249" s="371">
        <v>0</v>
      </c>
      <c r="K5249" s="359">
        <v>4.2308999999999999E-2</v>
      </c>
      <c r="L5249" s="359">
        <v>0.95316000000000001</v>
      </c>
    </row>
    <row r="5250" spans="1:12" ht="17.399999999999999" x14ac:dyDescent="0.25">
      <c r="A5250" s="462" t="s">
        <v>261</v>
      </c>
      <c r="B5250" s="330" t="s">
        <v>1279</v>
      </c>
      <c r="C5250" s="330" t="s">
        <v>3081</v>
      </c>
      <c r="D5250" s="370">
        <v>0</v>
      </c>
      <c r="E5250" s="358">
        <v>1.3074000000000001E-2</v>
      </c>
      <c r="F5250" s="358">
        <v>0.63943399999999995</v>
      </c>
      <c r="G5250" s="370">
        <v>0</v>
      </c>
      <c r="H5250" s="358">
        <v>0.105048</v>
      </c>
      <c r="I5250" s="358">
        <v>4.0273450000000004</v>
      </c>
      <c r="J5250" s="370">
        <v>0</v>
      </c>
      <c r="K5250" s="358">
        <v>0.118122</v>
      </c>
      <c r="L5250" s="358">
        <v>4.666779</v>
      </c>
    </row>
    <row r="5251" spans="1:12" ht="17.399999999999999" x14ac:dyDescent="0.25">
      <c r="A5251" s="463" t="s">
        <v>261</v>
      </c>
      <c r="B5251" s="334" t="s">
        <v>1279</v>
      </c>
      <c r="C5251" s="334" t="s">
        <v>3087</v>
      </c>
      <c r="D5251" s="371">
        <v>0</v>
      </c>
      <c r="E5251" s="359">
        <v>0</v>
      </c>
      <c r="F5251" s="359">
        <v>0</v>
      </c>
      <c r="G5251" s="371">
        <v>0</v>
      </c>
      <c r="H5251" s="359">
        <v>7.5299999999999998E-4</v>
      </c>
      <c r="I5251" s="359">
        <v>0.624274</v>
      </c>
      <c r="J5251" s="371">
        <v>0</v>
      </c>
      <c r="K5251" s="359">
        <v>7.5299999999999998E-4</v>
      </c>
      <c r="L5251" s="359">
        <v>0.624274</v>
      </c>
    </row>
    <row r="5252" spans="1:12" ht="17.399999999999999" x14ac:dyDescent="0.25">
      <c r="A5252" s="462" t="s">
        <v>261</v>
      </c>
      <c r="B5252" s="330" t="s">
        <v>1279</v>
      </c>
      <c r="C5252" s="330" t="s">
        <v>3089</v>
      </c>
      <c r="D5252" s="370">
        <v>0</v>
      </c>
      <c r="E5252" s="358">
        <v>1.9699999999999999E-4</v>
      </c>
      <c r="F5252" s="358">
        <v>6.378E-3</v>
      </c>
      <c r="G5252" s="370">
        <v>0</v>
      </c>
      <c r="H5252" s="358">
        <v>5.7000000000000002E-3</v>
      </c>
      <c r="I5252" s="358">
        <v>1.8101739999999999</v>
      </c>
      <c r="J5252" s="370">
        <v>0</v>
      </c>
      <c r="K5252" s="358">
        <v>5.8970000000000003E-3</v>
      </c>
      <c r="L5252" s="358">
        <v>1.8165519999999999</v>
      </c>
    </row>
    <row r="5253" spans="1:12" ht="17.399999999999999" x14ac:dyDescent="0.25">
      <c r="A5253" s="463" t="s">
        <v>261</v>
      </c>
      <c r="B5253" s="334" t="s">
        <v>1279</v>
      </c>
      <c r="C5253" s="334" t="s">
        <v>8046</v>
      </c>
      <c r="D5253" s="371">
        <v>0</v>
      </c>
      <c r="E5253" s="359">
        <v>0</v>
      </c>
      <c r="F5253" s="359">
        <v>0</v>
      </c>
      <c r="G5253" s="371">
        <v>0</v>
      </c>
      <c r="H5253" s="359">
        <v>3.1570000000000001E-3</v>
      </c>
      <c r="I5253" s="359">
        <v>0.40189599999999998</v>
      </c>
      <c r="J5253" s="371">
        <v>0</v>
      </c>
      <c r="K5253" s="359">
        <v>3.1570000000000001E-3</v>
      </c>
      <c r="L5253" s="359">
        <v>0.40189599999999998</v>
      </c>
    </row>
    <row r="5254" spans="1:12" ht="17.399999999999999" x14ac:dyDescent="0.25">
      <c r="A5254" s="462" t="s">
        <v>5918</v>
      </c>
      <c r="B5254" s="330" t="s">
        <v>2551</v>
      </c>
      <c r="C5254" s="330" t="s">
        <v>3081</v>
      </c>
      <c r="D5254" s="370">
        <v>0</v>
      </c>
      <c r="E5254" s="358">
        <v>0</v>
      </c>
      <c r="F5254" s="358">
        <v>0</v>
      </c>
      <c r="G5254" s="370">
        <v>0</v>
      </c>
      <c r="H5254" s="358">
        <v>9.9897E-2</v>
      </c>
      <c r="I5254" s="358">
        <v>2.4905279999999999</v>
      </c>
      <c r="J5254" s="370">
        <v>0</v>
      </c>
      <c r="K5254" s="358">
        <v>9.9897E-2</v>
      </c>
      <c r="L5254" s="358">
        <v>2.4905279999999999</v>
      </c>
    </row>
    <row r="5255" spans="1:12" ht="17.399999999999999" x14ac:dyDescent="0.25">
      <c r="A5255" s="463" t="s">
        <v>5918</v>
      </c>
      <c r="B5255" s="334" t="s">
        <v>2551</v>
      </c>
      <c r="C5255" s="334" t="s">
        <v>3082</v>
      </c>
      <c r="D5255" s="371">
        <v>0</v>
      </c>
      <c r="E5255" s="359">
        <v>0</v>
      </c>
      <c r="F5255" s="359">
        <v>0</v>
      </c>
      <c r="G5255" s="371">
        <v>0</v>
      </c>
      <c r="H5255" s="359">
        <v>0.59019999999999995</v>
      </c>
      <c r="I5255" s="359">
        <v>3.3245559999999998</v>
      </c>
      <c r="J5255" s="371">
        <v>0</v>
      </c>
      <c r="K5255" s="359">
        <v>0.59019999999999995</v>
      </c>
      <c r="L5255" s="359">
        <v>3.3245559999999998</v>
      </c>
    </row>
    <row r="5256" spans="1:12" ht="17.399999999999999" x14ac:dyDescent="0.25">
      <c r="A5256" s="462" t="s">
        <v>5918</v>
      </c>
      <c r="B5256" s="330" t="s">
        <v>2551</v>
      </c>
      <c r="C5256" s="330" t="s">
        <v>3083</v>
      </c>
      <c r="D5256" s="370">
        <v>0</v>
      </c>
      <c r="E5256" s="358">
        <v>0</v>
      </c>
      <c r="F5256" s="358">
        <v>0</v>
      </c>
      <c r="G5256" s="370">
        <v>0</v>
      </c>
      <c r="H5256" s="358">
        <v>2.2308000000000001E-2</v>
      </c>
      <c r="I5256" s="358">
        <v>0.54114899999999999</v>
      </c>
      <c r="J5256" s="370">
        <v>0</v>
      </c>
      <c r="K5256" s="358">
        <v>2.2308000000000001E-2</v>
      </c>
      <c r="L5256" s="358">
        <v>0.54114899999999999</v>
      </c>
    </row>
    <row r="5257" spans="1:12" ht="17.399999999999999" x14ac:dyDescent="0.25">
      <c r="A5257" s="463" t="s">
        <v>5918</v>
      </c>
      <c r="B5257" s="334" t="s">
        <v>2551</v>
      </c>
      <c r="C5257" s="334" t="s">
        <v>8046</v>
      </c>
      <c r="D5257" s="371">
        <v>0</v>
      </c>
      <c r="E5257" s="359">
        <v>0</v>
      </c>
      <c r="F5257" s="359">
        <v>0</v>
      </c>
      <c r="G5257" s="371">
        <v>0</v>
      </c>
      <c r="H5257" s="359">
        <v>1.1908E-2</v>
      </c>
      <c r="I5257" s="359">
        <v>0.19627600000000001</v>
      </c>
      <c r="J5257" s="371">
        <v>0</v>
      </c>
      <c r="K5257" s="359">
        <v>1.1908E-2</v>
      </c>
      <c r="L5257" s="359">
        <v>0.19627600000000001</v>
      </c>
    </row>
    <row r="5258" spans="1:12" ht="17.399999999999999" x14ac:dyDescent="0.25">
      <c r="A5258" s="462" t="s">
        <v>262</v>
      </c>
      <c r="B5258" s="330" t="s">
        <v>1309</v>
      </c>
      <c r="C5258" s="330" t="s">
        <v>3081</v>
      </c>
      <c r="D5258" s="370">
        <v>0</v>
      </c>
      <c r="E5258" s="358">
        <v>0.23134199999999999</v>
      </c>
      <c r="F5258" s="358">
        <v>26.891726999999999</v>
      </c>
      <c r="G5258" s="370">
        <v>0</v>
      </c>
      <c r="H5258" s="358">
        <v>1.023377</v>
      </c>
      <c r="I5258" s="358">
        <v>148.808763</v>
      </c>
      <c r="J5258" s="370">
        <v>0</v>
      </c>
      <c r="K5258" s="358">
        <v>1.2547189999999999</v>
      </c>
      <c r="L5258" s="358">
        <v>175.70049</v>
      </c>
    </row>
    <row r="5259" spans="1:12" ht="17.399999999999999" x14ac:dyDescent="0.25">
      <c r="A5259" s="463" t="s">
        <v>262</v>
      </c>
      <c r="B5259" s="334" t="s">
        <v>1309</v>
      </c>
      <c r="C5259" s="334" t="s">
        <v>3082</v>
      </c>
      <c r="D5259" s="371">
        <v>0</v>
      </c>
      <c r="E5259" s="359">
        <v>1.4200000000000001E-4</v>
      </c>
      <c r="F5259" s="359">
        <v>1.9557999999999999E-2</v>
      </c>
      <c r="G5259" s="371">
        <v>0</v>
      </c>
      <c r="H5259" s="359">
        <v>2.0855619999999999</v>
      </c>
      <c r="I5259" s="359">
        <v>49.540320000000001</v>
      </c>
      <c r="J5259" s="371">
        <v>0</v>
      </c>
      <c r="K5259" s="359">
        <v>2.0857039999999998</v>
      </c>
      <c r="L5259" s="359">
        <v>49.559877999999998</v>
      </c>
    </row>
    <row r="5260" spans="1:12" ht="17.399999999999999" x14ac:dyDescent="0.25">
      <c r="A5260" s="462" t="s">
        <v>262</v>
      </c>
      <c r="B5260" s="330" t="s">
        <v>1309</v>
      </c>
      <c r="C5260" s="330" t="s">
        <v>3083</v>
      </c>
      <c r="D5260" s="370">
        <v>0</v>
      </c>
      <c r="E5260" s="358">
        <v>0</v>
      </c>
      <c r="F5260" s="358">
        <v>0</v>
      </c>
      <c r="G5260" s="370">
        <v>0</v>
      </c>
      <c r="H5260" s="358">
        <v>3.6762000000000003E-2</v>
      </c>
      <c r="I5260" s="358">
        <v>1.456593</v>
      </c>
      <c r="J5260" s="370">
        <v>0</v>
      </c>
      <c r="K5260" s="358">
        <v>3.6762000000000003E-2</v>
      </c>
      <c r="L5260" s="358">
        <v>1.456593</v>
      </c>
    </row>
    <row r="5261" spans="1:12" ht="17.399999999999999" x14ac:dyDescent="0.25">
      <c r="A5261" s="463" t="s">
        <v>262</v>
      </c>
      <c r="B5261" s="334" t="s">
        <v>1309</v>
      </c>
      <c r="C5261" s="334" t="s">
        <v>3084</v>
      </c>
      <c r="D5261" s="371">
        <v>0</v>
      </c>
      <c r="E5261" s="359">
        <v>9.2699999999999998E-4</v>
      </c>
      <c r="F5261" s="359">
        <v>2.0912E-2</v>
      </c>
      <c r="G5261" s="371">
        <v>0</v>
      </c>
      <c r="H5261" s="359">
        <v>0.19314400000000001</v>
      </c>
      <c r="I5261" s="359">
        <v>6.8112370000000002</v>
      </c>
      <c r="J5261" s="371">
        <v>0</v>
      </c>
      <c r="K5261" s="359">
        <v>0.19407099999999999</v>
      </c>
      <c r="L5261" s="359">
        <v>6.8321490000000002</v>
      </c>
    </row>
    <row r="5262" spans="1:12" ht="17.399999999999999" x14ac:dyDescent="0.25">
      <c r="A5262" s="462" t="s">
        <v>262</v>
      </c>
      <c r="B5262" s="330" t="s">
        <v>1309</v>
      </c>
      <c r="C5262" s="330" t="s">
        <v>3086</v>
      </c>
      <c r="D5262" s="370">
        <v>0</v>
      </c>
      <c r="E5262" s="358">
        <v>0</v>
      </c>
      <c r="F5262" s="358">
        <v>0</v>
      </c>
      <c r="G5262" s="370">
        <v>0</v>
      </c>
      <c r="H5262" s="358">
        <v>1.0401000000000001E-2</v>
      </c>
      <c r="I5262" s="358">
        <v>3.7903349999999998</v>
      </c>
      <c r="J5262" s="370">
        <v>0</v>
      </c>
      <c r="K5262" s="358">
        <v>1.0401000000000001E-2</v>
      </c>
      <c r="L5262" s="358">
        <v>3.7903349999999998</v>
      </c>
    </row>
    <row r="5263" spans="1:12" ht="17.399999999999999" x14ac:dyDescent="0.25">
      <c r="A5263" s="463" t="s">
        <v>262</v>
      </c>
      <c r="B5263" s="334" t="s">
        <v>1309</v>
      </c>
      <c r="C5263" s="334" t="s">
        <v>3087</v>
      </c>
      <c r="D5263" s="371">
        <v>0</v>
      </c>
      <c r="E5263" s="359">
        <v>1.9070000000000001E-3</v>
      </c>
      <c r="F5263" s="359">
        <v>0.269312</v>
      </c>
      <c r="G5263" s="371">
        <v>0</v>
      </c>
      <c r="H5263" s="359">
        <v>3.1522000000000001E-2</v>
      </c>
      <c r="I5263" s="359">
        <v>6.2750190000000003</v>
      </c>
      <c r="J5263" s="371">
        <v>0</v>
      </c>
      <c r="K5263" s="359">
        <v>3.3429E-2</v>
      </c>
      <c r="L5263" s="359">
        <v>6.5443309999999997</v>
      </c>
    </row>
    <row r="5264" spans="1:12" ht="17.399999999999999" x14ac:dyDescent="0.25">
      <c r="A5264" s="462" t="s">
        <v>262</v>
      </c>
      <c r="B5264" s="330" t="s">
        <v>1309</v>
      </c>
      <c r="C5264" s="330" t="s">
        <v>3088</v>
      </c>
      <c r="D5264" s="370">
        <v>0</v>
      </c>
      <c r="E5264" s="358">
        <v>0</v>
      </c>
      <c r="F5264" s="358">
        <v>0</v>
      </c>
      <c r="G5264" s="370">
        <v>0</v>
      </c>
      <c r="H5264" s="358">
        <v>1.5713000000000001E-2</v>
      </c>
      <c r="I5264" s="358">
        <v>3.5935440000000001</v>
      </c>
      <c r="J5264" s="370">
        <v>0</v>
      </c>
      <c r="K5264" s="358">
        <v>1.5713000000000001E-2</v>
      </c>
      <c r="L5264" s="358">
        <v>3.5935440000000001</v>
      </c>
    </row>
    <row r="5265" spans="1:12" ht="17.399999999999999" x14ac:dyDescent="0.25">
      <c r="A5265" s="463" t="s">
        <v>262</v>
      </c>
      <c r="B5265" s="334" t="s">
        <v>1309</v>
      </c>
      <c r="C5265" s="334" t="s">
        <v>3089</v>
      </c>
      <c r="D5265" s="371">
        <v>0</v>
      </c>
      <c r="E5265" s="359">
        <v>4.2999999999999999E-4</v>
      </c>
      <c r="F5265" s="359">
        <v>1.8425E-2</v>
      </c>
      <c r="G5265" s="371">
        <v>0</v>
      </c>
      <c r="H5265" s="359">
        <v>2.3316E-2</v>
      </c>
      <c r="I5265" s="359">
        <v>2.4270239999999998</v>
      </c>
      <c r="J5265" s="371">
        <v>0</v>
      </c>
      <c r="K5265" s="359">
        <v>2.3746E-2</v>
      </c>
      <c r="L5265" s="359">
        <v>2.445449</v>
      </c>
    </row>
    <row r="5266" spans="1:12" ht="17.399999999999999" x14ac:dyDescent="0.25">
      <c r="A5266" s="462" t="s">
        <v>262</v>
      </c>
      <c r="B5266" s="330" t="s">
        <v>1309</v>
      </c>
      <c r="C5266" s="330" t="s">
        <v>3090</v>
      </c>
      <c r="D5266" s="370">
        <v>0</v>
      </c>
      <c r="E5266" s="358">
        <v>0</v>
      </c>
      <c r="F5266" s="358">
        <v>0</v>
      </c>
      <c r="G5266" s="370">
        <v>0</v>
      </c>
      <c r="H5266" s="358">
        <v>2.8405E-2</v>
      </c>
      <c r="I5266" s="358">
        <v>3.1844459999999999</v>
      </c>
      <c r="J5266" s="370">
        <v>0</v>
      </c>
      <c r="K5266" s="358">
        <v>2.8405E-2</v>
      </c>
      <c r="L5266" s="358">
        <v>3.1844459999999999</v>
      </c>
    </row>
    <row r="5267" spans="1:12" ht="17.399999999999999" x14ac:dyDescent="0.25">
      <c r="A5267" s="463" t="s">
        <v>262</v>
      </c>
      <c r="B5267" s="334" t="s">
        <v>1309</v>
      </c>
      <c r="C5267" s="334" t="s">
        <v>8046</v>
      </c>
      <c r="D5267" s="371">
        <v>0</v>
      </c>
      <c r="E5267" s="359">
        <v>0</v>
      </c>
      <c r="F5267" s="359">
        <v>0</v>
      </c>
      <c r="G5267" s="371">
        <v>0</v>
      </c>
      <c r="H5267" s="359">
        <v>3.0969999999999999E-3</v>
      </c>
      <c r="I5267" s="359">
        <v>0.35227399999999998</v>
      </c>
      <c r="J5267" s="371">
        <v>0</v>
      </c>
      <c r="K5267" s="359">
        <v>3.0969999999999999E-3</v>
      </c>
      <c r="L5267" s="359">
        <v>0.35227399999999998</v>
      </c>
    </row>
    <row r="5268" spans="1:12" ht="17.399999999999999" x14ac:dyDescent="0.25">
      <c r="A5268" s="462" t="s">
        <v>5920</v>
      </c>
      <c r="B5268" s="330" t="s">
        <v>4047</v>
      </c>
      <c r="C5268" s="330" t="s">
        <v>3081</v>
      </c>
      <c r="D5268" s="370">
        <v>0</v>
      </c>
      <c r="E5268" s="358">
        <v>2.5146000000000002E-2</v>
      </c>
      <c r="F5268" s="358">
        <v>0.54027000000000003</v>
      </c>
      <c r="G5268" s="370">
        <v>0</v>
      </c>
      <c r="H5268" s="358">
        <v>1.7946839999999999</v>
      </c>
      <c r="I5268" s="358">
        <v>47.892076000000003</v>
      </c>
      <c r="J5268" s="370">
        <v>0</v>
      </c>
      <c r="K5268" s="358">
        <v>1.8198300000000001</v>
      </c>
      <c r="L5268" s="358">
        <v>48.432346000000003</v>
      </c>
    </row>
    <row r="5269" spans="1:12" ht="17.399999999999999" x14ac:dyDescent="0.25">
      <c r="A5269" s="463" t="s">
        <v>5920</v>
      </c>
      <c r="B5269" s="334" t="s">
        <v>4047</v>
      </c>
      <c r="C5269" s="334" t="s">
        <v>3082</v>
      </c>
      <c r="D5269" s="371">
        <v>0</v>
      </c>
      <c r="E5269" s="359">
        <v>4.0000000000000001E-3</v>
      </c>
      <c r="F5269" s="359">
        <v>2.1715000000000002E-2</v>
      </c>
      <c r="G5269" s="371">
        <v>0</v>
      </c>
      <c r="H5269" s="359">
        <v>0.234261</v>
      </c>
      <c r="I5269" s="359">
        <v>2.3925109999999998</v>
      </c>
      <c r="J5269" s="371">
        <v>0</v>
      </c>
      <c r="K5269" s="359">
        <v>0.238261</v>
      </c>
      <c r="L5269" s="359">
        <v>2.4142260000000002</v>
      </c>
    </row>
    <row r="5270" spans="1:12" ht="17.399999999999999" x14ac:dyDescent="0.25">
      <c r="A5270" s="462" t="s">
        <v>5920</v>
      </c>
      <c r="B5270" s="330" t="s">
        <v>4047</v>
      </c>
      <c r="C5270" s="330" t="s">
        <v>3084</v>
      </c>
      <c r="D5270" s="370">
        <v>0</v>
      </c>
      <c r="E5270" s="358">
        <v>1.6000000000000001E-4</v>
      </c>
      <c r="F5270" s="358">
        <v>0.135771</v>
      </c>
      <c r="G5270" s="370">
        <v>0</v>
      </c>
      <c r="H5270" s="358">
        <v>2.0272999999999999E-2</v>
      </c>
      <c r="I5270" s="358">
        <v>3.178617</v>
      </c>
      <c r="J5270" s="370">
        <v>0</v>
      </c>
      <c r="K5270" s="358">
        <v>2.0433E-2</v>
      </c>
      <c r="L5270" s="358">
        <v>3.3143880000000001</v>
      </c>
    </row>
    <row r="5271" spans="1:12" ht="17.399999999999999" x14ac:dyDescent="0.25">
      <c r="A5271" s="463" t="s">
        <v>5920</v>
      </c>
      <c r="B5271" s="334" t="s">
        <v>4047</v>
      </c>
      <c r="C5271" s="334" t="s">
        <v>3087</v>
      </c>
      <c r="D5271" s="371">
        <v>0</v>
      </c>
      <c r="E5271" s="359">
        <v>0</v>
      </c>
      <c r="F5271" s="359">
        <v>0</v>
      </c>
      <c r="G5271" s="371">
        <v>0</v>
      </c>
      <c r="H5271" s="359">
        <v>1.9162999999999999E-2</v>
      </c>
      <c r="I5271" s="359">
        <v>3.9017409999999999</v>
      </c>
      <c r="J5271" s="371">
        <v>0</v>
      </c>
      <c r="K5271" s="359">
        <v>1.9162999999999999E-2</v>
      </c>
      <c r="L5271" s="359">
        <v>3.9017409999999999</v>
      </c>
    </row>
    <row r="5272" spans="1:12" ht="17.399999999999999" x14ac:dyDescent="0.25">
      <c r="A5272" s="462" t="s">
        <v>5920</v>
      </c>
      <c r="B5272" s="330" t="s">
        <v>4047</v>
      </c>
      <c r="C5272" s="330" t="s">
        <v>3088</v>
      </c>
      <c r="D5272" s="370">
        <v>0</v>
      </c>
      <c r="E5272" s="358">
        <v>0</v>
      </c>
      <c r="F5272" s="358">
        <v>0</v>
      </c>
      <c r="G5272" s="370">
        <v>0</v>
      </c>
      <c r="H5272" s="358">
        <v>5.5420000000000001E-3</v>
      </c>
      <c r="I5272" s="358">
        <v>2.4216549999999999</v>
      </c>
      <c r="J5272" s="370">
        <v>0</v>
      </c>
      <c r="K5272" s="358">
        <v>5.5420000000000001E-3</v>
      </c>
      <c r="L5272" s="358">
        <v>2.4216549999999999</v>
      </c>
    </row>
    <row r="5273" spans="1:12" ht="17.399999999999999" x14ac:dyDescent="0.25">
      <c r="A5273" s="463" t="s">
        <v>5920</v>
      </c>
      <c r="B5273" s="334" t="s">
        <v>4047</v>
      </c>
      <c r="C5273" s="334" t="s">
        <v>3089</v>
      </c>
      <c r="D5273" s="371">
        <v>0</v>
      </c>
      <c r="E5273" s="359">
        <v>0</v>
      </c>
      <c r="F5273" s="359">
        <v>0</v>
      </c>
      <c r="G5273" s="371">
        <v>0</v>
      </c>
      <c r="H5273" s="359">
        <v>1.4822999999999999E-2</v>
      </c>
      <c r="I5273" s="359">
        <v>2.4801479999999998</v>
      </c>
      <c r="J5273" s="371">
        <v>0</v>
      </c>
      <c r="K5273" s="359">
        <v>1.4822999999999999E-2</v>
      </c>
      <c r="L5273" s="359">
        <v>2.4801479999999998</v>
      </c>
    </row>
    <row r="5274" spans="1:12" ht="17.399999999999999" x14ac:dyDescent="0.25">
      <c r="A5274" s="462" t="s">
        <v>5920</v>
      </c>
      <c r="B5274" s="330" t="s">
        <v>4047</v>
      </c>
      <c r="C5274" s="330" t="s">
        <v>3090</v>
      </c>
      <c r="D5274" s="370">
        <v>0</v>
      </c>
      <c r="E5274" s="358">
        <v>0</v>
      </c>
      <c r="F5274" s="358">
        <v>0</v>
      </c>
      <c r="G5274" s="370">
        <v>0</v>
      </c>
      <c r="H5274" s="358">
        <v>1.9255000000000001E-2</v>
      </c>
      <c r="I5274" s="358">
        <v>0.92376999999999998</v>
      </c>
      <c r="J5274" s="370">
        <v>0</v>
      </c>
      <c r="K5274" s="358">
        <v>1.9255000000000001E-2</v>
      </c>
      <c r="L5274" s="358">
        <v>0.92376999999999998</v>
      </c>
    </row>
    <row r="5275" spans="1:12" ht="17.399999999999999" x14ac:dyDescent="0.25">
      <c r="A5275" s="463" t="s">
        <v>5920</v>
      </c>
      <c r="B5275" s="334" t="s">
        <v>4047</v>
      </c>
      <c r="C5275" s="334" t="s">
        <v>8046</v>
      </c>
      <c r="D5275" s="371">
        <v>0</v>
      </c>
      <c r="E5275" s="359">
        <v>0</v>
      </c>
      <c r="F5275" s="359">
        <v>0</v>
      </c>
      <c r="G5275" s="371">
        <v>0</v>
      </c>
      <c r="H5275" s="359">
        <v>4.3610000000000003E-3</v>
      </c>
      <c r="I5275" s="359">
        <v>0.61752499999999999</v>
      </c>
      <c r="J5275" s="371">
        <v>0</v>
      </c>
      <c r="K5275" s="359">
        <v>4.3610000000000003E-3</v>
      </c>
      <c r="L5275" s="359">
        <v>0.61752499999999999</v>
      </c>
    </row>
    <row r="5276" spans="1:12" ht="17.399999999999999" x14ac:dyDescent="0.25">
      <c r="A5276" s="462" t="s">
        <v>5921</v>
      </c>
      <c r="B5276" s="330" t="s">
        <v>4035</v>
      </c>
      <c r="C5276" s="330" t="s">
        <v>3081</v>
      </c>
      <c r="D5276" s="370">
        <v>0</v>
      </c>
      <c r="E5276" s="358">
        <v>8.6097000000000007E-2</v>
      </c>
      <c r="F5276" s="358">
        <v>0.59826900000000005</v>
      </c>
      <c r="G5276" s="370">
        <v>0</v>
      </c>
      <c r="H5276" s="358">
        <v>3.4003570000000001</v>
      </c>
      <c r="I5276" s="358">
        <v>16.796081999999998</v>
      </c>
      <c r="J5276" s="370">
        <v>0</v>
      </c>
      <c r="K5276" s="358">
        <v>3.4864540000000002</v>
      </c>
      <c r="L5276" s="358">
        <v>17.394351</v>
      </c>
    </row>
    <row r="5277" spans="1:12" ht="17.399999999999999" x14ac:dyDescent="0.25">
      <c r="A5277" s="463" t="s">
        <v>5921</v>
      </c>
      <c r="B5277" s="334" t="s">
        <v>4035</v>
      </c>
      <c r="C5277" s="334" t="s">
        <v>3082</v>
      </c>
      <c r="D5277" s="371">
        <v>0</v>
      </c>
      <c r="E5277" s="359">
        <v>0</v>
      </c>
      <c r="F5277" s="359">
        <v>0</v>
      </c>
      <c r="G5277" s="371">
        <v>0</v>
      </c>
      <c r="H5277" s="359">
        <v>0.131082</v>
      </c>
      <c r="I5277" s="359">
        <v>5.0712479999999998</v>
      </c>
      <c r="J5277" s="371">
        <v>0</v>
      </c>
      <c r="K5277" s="359">
        <v>0.131082</v>
      </c>
      <c r="L5277" s="359">
        <v>5.0712479999999998</v>
      </c>
    </row>
    <row r="5278" spans="1:12" ht="17.399999999999999" x14ac:dyDescent="0.25">
      <c r="A5278" s="462" t="s">
        <v>5921</v>
      </c>
      <c r="B5278" s="330" t="s">
        <v>4035</v>
      </c>
      <c r="C5278" s="330" t="s">
        <v>3084</v>
      </c>
      <c r="D5278" s="370">
        <v>0</v>
      </c>
      <c r="E5278" s="358">
        <v>4.6E-5</v>
      </c>
      <c r="F5278" s="358">
        <v>2.3137999999999999E-2</v>
      </c>
      <c r="G5278" s="370">
        <v>0</v>
      </c>
      <c r="H5278" s="358">
        <v>0.168214</v>
      </c>
      <c r="I5278" s="358">
        <v>3.3537059999999999</v>
      </c>
      <c r="J5278" s="370">
        <v>0</v>
      </c>
      <c r="K5278" s="358">
        <v>0.16825999999999999</v>
      </c>
      <c r="L5278" s="358">
        <v>3.3768440000000002</v>
      </c>
    </row>
    <row r="5279" spans="1:12" ht="17.399999999999999" x14ac:dyDescent="0.25">
      <c r="A5279" s="463" t="s">
        <v>5921</v>
      </c>
      <c r="B5279" s="334" t="s">
        <v>4035</v>
      </c>
      <c r="C5279" s="334" t="s">
        <v>3087</v>
      </c>
      <c r="D5279" s="371">
        <v>0</v>
      </c>
      <c r="E5279" s="359">
        <v>0</v>
      </c>
      <c r="F5279" s="359">
        <v>0</v>
      </c>
      <c r="G5279" s="371">
        <v>0</v>
      </c>
      <c r="H5279" s="359">
        <v>1.1591000000000001E-2</v>
      </c>
      <c r="I5279" s="359">
        <v>1.2694099999999999</v>
      </c>
      <c r="J5279" s="371">
        <v>0</v>
      </c>
      <c r="K5279" s="359">
        <v>1.1591000000000001E-2</v>
      </c>
      <c r="L5279" s="359">
        <v>1.2694099999999999</v>
      </c>
    </row>
    <row r="5280" spans="1:12" ht="17.399999999999999" x14ac:dyDescent="0.25">
      <c r="A5280" s="462" t="s">
        <v>5921</v>
      </c>
      <c r="B5280" s="330" t="s">
        <v>4035</v>
      </c>
      <c r="C5280" s="330" t="s">
        <v>3089</v>
      </c>
      <c r="D5280" s="370">
        <v>0</v>
      </c>
      <c r="E5280" s="358">
        <v>5.3730000000000002E-3</v>
      </c>
      <c r="F5280" s="358">
        <v>9.0236999999999998E-2</v>
      </c>
      <c r="G5280" s="370">
        <v>0</v>
      </c>
      <c r="H5280" s="358">
        <v>0.477659</v>
      </c>
      <c r="I5280" s="358">
        <v>10.483976999999999</v>
      </c>
      <c r="J5280" s="370">
        <v>0</v>
      </c>
      <c r="K5280" s="358">
        <v>0.48303200000000002</v>
      </c>
      <c r="L5280" s="358">
        <v>10.574214</v>
      </c>
    </row>
    <row r="5281" spans="1:12" ht="17.399999999999999" x14ac:dyDescent="0.25">
      <c r="A5281" s="463" t="s">
        <v>5921</v>
      </c>
      <c r="B5281" s="334" t="s">
        <v>4035</v>
      </c>
      <c r="C5281" s="334" t="s">
        <v>3090</v>
      </c>
      <c r="D5281" s="371">
        <v>0</v>
      </c>
      <c r="E5281" s="359">
        <v>0</v>
      </c>
      <c r="F5281" s="359">
        <v>0</v>
      </c>
      <c r="G5281" s="371">
        <v>0</v>
      </c>
      <c r="H5281" s="359">
        <v>1.2110000000000001E-3</v>
      </c>
      <c r="I5281" s="359">
        <v>0.54162399999999999</v>
      </c>
      <c r="J5281" s="371">
        <v>0</v>
      </c>
      <c r="K5281" s="359">
        <v>1.2110000000000001E-3</v>
      </c>
      <c r="L5281" s="359">
        <v>0.54162399999999999</v>
      </c>
    </row>
    <row r="5282" spans="1:12" ht="17.399999999999999" x14ac:dyDescent="0.25">
      <c r="A5282" s="462" t="s">
        <v>5921</v>
      </c>
      <c r="B5282" s="330" t="s">
        <v>4035</v>
      </c>
      <c r="C5282" s="330" t="s">
        <v>8046</v>
      </c>
      <c r="D5282" s="370">
        <v>0</v>
      </c>
      <c r="E5282" s="358">
        <v>0</v>
      </c>
      <c r="F5282" s="358">
        <v>0</v>
      </c>
      <c r="G5282" s="370">
        <v>0</v>
      </c>
      <c r="H5282" s="358">
        <v>4.9259999999999998E-3</v>
      </c>
      <c r="I5282" s="358">
        <v>0.38953100000000002</v>
      </c>
      <c r="J5282" s="370">
        <v>0</v>
      </c>
      <c r="K5282" s="358">
        <v>4.9259999999999998E-3</v>
      </c>
      <c r="L5282" s="358">
        <v>0.38953100000000002</v>
      </c>
    </row>
    <row r="5283" spans="1:12" ht="17.399999999999999" x14ac:dyDescent="0.25">
      <c r="A5283" s="463" t="s">
        <v>5922</v>
      </c>
      <c r="B5283" s="334" t="s">
        <v>4237</v>
      </c>
      <c r="C5283" s="334" t="s">
        <v>3081</v>
      </c>
      <c r="D5283" s="371">
        <v>0</v>
      </c>
      <c r="E5283" s="359">
        <v>0</v>
      </c>
      <c r="F5283" s="359">
        <v>0</v>
      </c>
      <c r="G5283" s="371">
        <v>0</v>
      </c>
      <c r="H5283" s="359">
        <v>0.58450599999999997</v>
      </c>
      <c r="I5283" s="359">
        <v>14.235414</v>
      </c>
      <c r="J5283" s="371">
        <v>0</v>
      </c>
      <c r="K5283" s="359">
        <v>0.58450599999999997</v>
      </c>
      <c r="L5283" s="359">
        <v>14.235414</v>
      </c>
    </row>
    <row r="5284" spans="1:12" ht="17.399999999999999" x14ac:dyDescent="0.25">
      <c r="A5284" s="462" t="s">
        <v>5922</v>
      </c>
      <c r="B5284" s="330" t="s">
        <v>4237</v>
      </c>
      <c r="C5284" s="330" t="s">
        <v>3082</v>
      </c>
      <c r="D5284" s="370">
        <v>0</v>
      </c>
      <c r="E5284" s="358">
        <v>0</v>
      </c>
      <c r="F5284" s="358">
        <v>0</v>
      </c>
      <c r="G5284" s="370">
        <v>0</v>
      </c>
      <c r="H5284" s="358">
        <v>9.2249999999999999E-2</v>
      </c>
      <c r="I5284" s="358">
        <v>0.97545899999999996</v>
      </c>
      <c r="J5284" s="370">
        <v>0</v>
      </c>
      <c r="K5284" s="358">
        <v>9.2249999999999999E-2</v>
      </c>
      <c r="L5284" s="358">
        <v>0.97545899999999996</v>
      </c>
    </row>
    <row r="5285" spans="1:12" ht="17.399999999999999" x14ac:dyDescent="0.25">
      <c r="A5285" s="463" t="s">
        <v>5922</v>
      </c>
      <c r="B5285" s="334" t="s">
        <v>4237</v>
      </c>
      <c r="C5285" s="334" t="s">
        <v>8046</v>
      </c>
      <c r="D5285" s="371">
        <v>0</v>
      </c>
      <c r="E5285" s="359">
        <v>0</v>
      </c>
      <c r="F5285" s="359">
        <v>0</v>
      </c>
      <c r="G5285" s="371">
        <v>0</v>
      </c>
      <c r="H5285" s="359">
        <v>3.8399999999999997E-2</v>
      </c>
      <c r="I5285" s="359">
        <v>0.32500000000000001</v>
      </c>
      <c r="J5285" s="371">
        <v>0</v>
      </c>
      <c r="K5285" s="359">
        <v>3.8399999999999997E-2</v>
      </c>
      <c r="L5285" s="359">
        <v>0.32500000000000001</v>
      </c>
    </row>
    <row r="5286" spans="1:12" ht="17.399999999999999" x14ac:dyDescent="0.25">
      <c r="A5286" s="462" t="s">
        <v>6596</v>
      </c>
      <c r="B5286" s="330" t="s">
        <v>6972</v>
      </c>
      <c r="C5286" s="330" t="s">
        <v>3082</v>
      </c>
      <c r="D5286" s="370">
        <v>0</v>
      </c>
      <c r="E5286" s="358">
        <v>0</v>
      </c>
      <c r="F5286" s="358">
        <v>0</v>
      </c>
      <c r="G5286" s="370">
        <v>0</v>
      </c>
      <c r="H5286" s="358">
        <v>7.1999999999999995E-2</v>
      </c>
      <c r="I5286" s="358">
        <v>0.75</v>
      </c>
      <c r="J5286" s="370">
        <v>0</v>
      </c>
      <c r="K5286" s="358">
        <v>7.1999999999999995E-2</v>
      </c>
      <c r="L5286" s="358">
        <v>0.75</v>
      </c>
    </row>
    <row r="5287" spans="1:12" ht="17.399999999999999" x14ac:dyDescent="0.25">
      <c r="A5287" s="463" t="s">
        <v>6596</v>
      </c>
      <c r="B5287" s="334" t="s">
        <v>6972</v>
      </c>
      <c r="C5287" s="334" t="s">
        <v>3089</v>
      </c>
      <c r="D5287" s="371">
        <v>0</v>
      </c>
      <c r="E5287" s="359">
        <v>0</v>
      </c>
      <c r="F5287" s="359">
        <v>0</v>
      </c>
      <c r="G5287" s="371">
        <v>0</v>
      </c>
      <c r="H5287" s="359">
        <v>7.9200000000000007E-2</v>
      </c>
      <c r="I5287" s="359">
        <v>1.996394</v>
      </c>
      <c r="J5287" s="371">
        <v>0</v>
      </c>
      <c r="K5287" s="359">
        <v>7.9200000000000007E-2</v>
      </c>
      <c r="L5287" s="359">
        <v>1.996394</v>
      </c>
    </row>
    <row r="5288" spans="1:12" ht="17.399999999999999" x14ac:dyDescent="0.25">
      <c r="A5288" s="462" t="s">
        <v>6597</v>
      </c>
      <c r="B5288" s="330" t="s">
        <v>4238</v>
      </c>
      <c r="C5288" s="330" t="s">
        <v>3082</v>
      </c>
      <c r="D5288" s="370">
        <v>0</v>
      </c>
      <c r="E5288" s="358">
        <v>8.9999999999999993E-3</v>
      </c>
      <c r="F5288" s="358">
        <v>0.01</v>
      </c>
      <c r="G5288" s="370">
        <v>0</v>
      </c>
      <c r="H5288" s="358">
        <v>0.17660000000000001</v>
      </c>
      <c r="I5288" s="358">
        <v>1.36825</v>
      </c>
      <c r="J5288" s="370">
        <v>0</v>
      </c>
      <c r="K5288" s="358">
        <v>0.18559999999999999</v>
      </c>
      <c r="L5288" s="358">
        <v>1.37825</v>
      </c>
    </row>
    <row r="5289" spans="1:12" ht="17.399999999999999" x14ac:dyDescent="0.25">
      <c r="A5289" s="463" t="s">
        <v>5924</v>
      </c>
      <c r="B5289" s="334" t="s">
        <v>3372</v>
      </c>
      <c r="C5289" s="334" t="s">
        <v>3081</v>
      </c>
      <c r="D5289" s="371">
        <v>0</v>
      </c>
      <c r="E5289" s="359">
        <v>0</v>
      </c>
      <c r="F5289" s="359">
        <v>0</v>
      </c>
      <c r="G5289" s="371">
        <v>0</v>
      </c>
      <c r="H5289" s="359">
        <v>8.7709999999999993E-3</v>
      </c>
      <c r="I5289" s="359">
        <v>1.527644</v>
      </c>
      <c r="J5289" s="371">
        <v>0</v>
      </c>
      <c r="K5289" s="359">
        <v>8.7709999999999993E-3</v>
      </c>
      <c r="L5289" s="359">
        <v>1.527644</v>
      </c>
    </row>
    <row r="5290" spans="1:12" ht="17.399999999999999" x14ac:dyDescent="0.25">
      <c r="A5290" s="462" t="s">
        <v>5924</v>
      </c>
      <c r="B5290" s="330" t="s">
        <v>3372</v>
      </c>
      <c r="C5290" s="330" t="s">
        <v>8046</v>
      </c>
      <c r="D5290" s="370">
        <v>0</v>
      </c>
      <c r="E5290" s="358">
        <v>0</v>
      </c>
      <c r="F5290" s="358">
        <v>0</v>
      </c>
      <c r="G5290" s="370">
        <v>0</v>
      </c>
      <c r="H5290" s="358">
        <v>3.0099999999999998E-2</v>
      </c>
      <c r="I5290" s="358">
        <v>0.49756</v>
      </c>
      <c r="J5290" s="370">
        <v>0</v>
      </c>
      <c r="K5290" s="358">
        <v>3.0099999999999998E-2</v>
      </c>
      <c r="L5290" s="358">
        <v>0.49756</v>
      </c>
    </row>
    <row r="5291" spans="1:12" ht="17.399999999999999" x14ac:dyDescent="0.25">
      <c r="A5291" s="463" t="s">
        <v>5929</v>
      </c>
      <c r="B5291" s="334" t="s">
        <v>954</v>
      </c>
      <c r="C5291" s="334" t="s">
        <v>3082</v>
      </c>
      <c r="D5291" s="371">
        <v>0</v>
      </c>
      <c r="E5291" s="359">
        <v>0</v>
      </c>
      <c r="F5291" s="359">
        <v>0</v>
      </c>
      <c r="G5291" s="371">
        <v>0</v>
      </c>
      <c r="H5291" s="359">
        <v>3.2342000000000003E-2</v>
      </c>
      <c r="I5291" s="359">
        <v>0.86910600000000005</v>
      </c>
      <c r="J5291" s="371">
        <v>0</v>
      </c>
      <c r="K5291" s="359">
        <v>3.2342000000000003E-2</v>
      </c>
      <c r="L5291" s="359">
        <v>0.86910600000000005</v>
      </c>
    </row>
    <row r="5292" spans="1:12" ht="17.399999999999999" x14ac:dyDescent="0.25">
      <c r="A5292" s="462" t="s">
        <v>5929</v>
      </c>
      <c r="B5292" s="330" t="s">
        <v>954</v>
      </c>
      <c r="C5292" s="330" t="s">
        <v>8046</v>
      </c>
      <c r="D5292" s="370">
        <v>0</v>
      </c>
      <c r="E5292" s="358">
        <v>3.0500000000000002E-3</v>
      </c>
      <c r="F5292" s="358">
        <v>0.1225</v>
      </c>
      <c r="G5292" s="370">
        <v>0</v>
      </c>
      <c r="H5292" s="358">
        <v>0.11456</v>
      </c>
      <c r="I5292" s="358">
        <v>0.84295200000000003</v>
      </c>
      <c r="J5292" s="370">
        <v>0</v>
      </c>
      <c r="K5292" s="358">
        <v>0.11761000000000001</v>
      </c>
      <c r="L5292" s="358">
        <v>0.96545199999999998</v>
      </c>
    </row>
    <row r="5293" spans="1:12" ht="17.399999999999999" x14ac:dyDescent="0.25">
      <c r="A5293" s="463" t="s">
        <v>5933</v>
      </c>
      <c r="B5293" s="334" t="s">
        <v>2561</v>
      </c>
      <c r="C5293" s="334" t="s">
        <v>3083</v>
      </c>
      <c r="D5293" s="371">
        <v>0</v>
      </c>
      <c r="E5293" s="359">
        <v>0</v>
      </c>
      <c r="F5293" s="359">
        <v>0</v>
      </c>
      <c r="G5293" s="371">
        <v>0</v>
      </c>
      <c r="H5293" s="359">
        <v>1.6226000000000001E-2</v>
      </c>
      <c r="I5293" s="359">
        <v>1.3596429999999999</v>
      </c>
      <c r="J5293" s="371">
        <v>0</v>
      </c>
      <c r="K5293" s="359">
        <v>1.6226000000000001E-2</v>
      </c>
      <c r="L5293" s="359">
        <v>1.3596429999999999</v>
      </c>
    </row>
    <row r="5294" spans="1:12" ht="17.399999999999999" x14ac:dyDescent="0.25">
      <c r="A5294" s="462" t="s">
        <v>5933</v>
      </c>
      <c r="B5294" s="330" t="s">
        <v>2561</v>
      </c>
      <c r="C5294" s="330" t="s">
        <v>8046</v>
      </c>
      <c r="D5294" s="370">
        <v>0</v>
      </c>
      <c r="E5294" s="358">
        <v>1.4999999999999999E-4</v>
      </c>
      <c r="F5294" s="358">
        <v>1.3125E-2</v>
      </c>
      <c r="G5294" s="370">
        <v>0</v>
      </c>
      <c r="H5294" s="358">
        <v>0.147207</v>
      </c>
      <c r="I5294" s="358">
        <v>0.83677100000000004</v>
      </c>
      <c r="J5294" s="370">
        <v>0</v>
      </c>
      <c r="K5294" s="358">
        <v>0.14735699999999999</v>
      </c>
      <c r="L5294" s="358">
        <v>0.84989599999999998</v>
      </c>
    </row>
    <row r="5295" spans="1:12" ht="17.399999999999999" x14ac:dyDescent="0.25">
      <c r="A5295" s="463" t="s">
        <v>6599</v>
      </c>
      <c r="B5295" s="334" t="s">
        <v>4239</v>
      </c>
      <c r="C5295" s="334" t="s">
        <v>3089</v>
      </c>
      <c r="D5295" s="371">
        <v>0</v>
      </c>
      <c r="E5295" s="359">
        <v>0</v>
      </c>
      <c r="F5295" s="359">
        <v>0</v>
      </c>
      <c r="G5295" s="371">
        <v>0</v>
      </c>
      <c r="H5295" s="359">
        <v>3.15E-2</v>
      </c>
      <c r="I5295" s="359">
        <v>2.4550689999999999</v>
      </c>
      <c r="J5295" s="371">
        <v>0</v>
      </c>
      <c r="K5295" s="359">
        <v>3.15E-2</v>
      </c>
      <c r="L5295" s="359">
        <v>2.4550689999999999</v>
      </c>
    </row>
    <row r="5296" spans="1:12" ht="17.399999999999999" x14ac:dyDescent="0.25">
      <c r="A5296" s="462" t="s">
        <v>6599</v>
      </c>
      <c r="B5296" s="330" t="s">
        <v>4239</v>
      </c>
      <c r="C5296" s="330" t="s">
        <v>8046</v>
      </c>
      <c r="D5296" s="370">
        <v>0</v>
      </c>
      <c r="E5296" s="358">
        <v>0</v>
      </c>
      <c r="F5296" s="358">
        <v>0</v>
      </c>
      <c r="G5296" s="370">
        <v>0</v>
      </c>
      <c r="H5296" s="358">
        <v>1.7850000000000001E-2</v>
      </c>
      <c r="I5296" s="358">
        <v>5.4625E-2</v>
      </c>
      <c r="J5296" s="370">
        <v>0</v>
      </c>
      <c r="K5296" s="358">
        <v>1.7850000000000001E-2</v>
      </c>
      <c r="L5296" s="358">
        <v>5.4625E-2</v>
      </c>
    </row>
    <row r="5297" spans="1:12" ht="17.399999999999999" x14ac:dyDescent="0.25">
      <c r="A5297" s="463" t="s">
        <v>5936</v>
      </c>
      <c r="B5297" s="334" t="s">
        <v>2562</v>
      </c>
      <c r="C5297" s="334" t="s">
        <v>3089</v>
      </c>
      <c r="D5297" s="371">
        <v>0</v>
      </c>
      <c r="E5297" s="359">
        <v>0</v>
      </c>
      <c r="F5297" s="359">
        <v>0</v>
      </c>
      <c r="G5297" s="371">
        <v>0</v>
      </c>
      <c r="H5297" s="359">
        <v>3.3715000000000002E-2</v>
      </c>
      <c r="I5297" s="359">
        <v>0.99243800000000004</v>
      </c>
      <c r="J5297" s="371">
        <v>0</v>
      </c>
      <c r="K5297" s="359">
        <v>3.3715000000000002E-2</v>
      </c>
      <c r="L5297" s="359">
        <v>0.99243800000000004</v>
      </c>
    </row>
    <row r="5298" spans="1:12" ht="17.399999999999999" x14ac:dyDescent="0.25">
      <c r="A5298" s="462" t="s">
        <v>5936</v>
      </c>
      <c r="B5298" s="330" t="s">
        <v>2562</v>
      </c>
      <c r="C5298" s="330" t="s">
        <v>8046</v>
      </c>
      <c r="D5298" s="370">
        <v>0</v>
      </c>
      <c r="E5298" s="358">
        <v>0</v>
      </c>
      <c r="F5298" s="358">
        <v>0</v>
      </c>
      <c r="G5298" s="370">
        <v>0</v>
      </c>
      <c r="H5298" s="358">
        <v>2.1347000000000001E-2</v>
      </c>
      <c r="I5298" s="358">
        <v>0.23930899999999999</v>
      </c>
      <c r="J5298" s="370">
        <v>0</v>
      </c>
      <c r="K5298" s="358">
        <v>2.1347000000000001E-2</v>
      </c>
      <c r="L5298" s="358">
        <v>0.23930899999999999</v>
      </c>
    </row>
    <row r="5299" spans="1:12" ht="17.399999999999999" x14ac:dyDescent="0.25">
      <c r="A5299" s="463" t="s">
        <v>5939</v>
      </c>
      <c r="B5299" s="334" t="s">
        <v>3374</v>
      </c>
      <c r="C5299" s="334" t="s">
        <v>3089</v>
      </c>
      <c r="D5299" s="371">
        <v>0</v>
      </c>
      <c r="E5299" s="359">
        <v>0</v>
      </c>
      <c r="F5299" s="359">
        <v>0</v>
      </c>
      <c r="G5299" s="371">
        <v>0</v>
      </c>
      <c r="H5299" s="359">
        <v>5.2400000000000002E-2</v>
      </c>
      <c r="I5299" s="359">
        <v>2.7492719999999999</v>
      </c>
      <c r="J5299" s="371">
        <v>0</v>
      </c>
      <c r="K5299" s="359">
        <v>5.2400000000000002E-2</v>
      </c>
      <c r="L5299" s="359">
        <v>2.7492719999999999</v>
      </c>
    </row>
    <row r="5300" spans="1:12" ht="17.399999999999999" x14ac:dyDescent="0.25">
      <c r="A5300" s="462" t="s">
        <v>5939</v>
      </c>
      <c r="B5300" s="330" t="s">
        <v>3374</v>
      </c>
      <c r="C5300" s="330" t="s">
        <v>8046</v>
      </c>
      <c r="D5300" s="370">
        <v>0</v>
      </c>
      <c r="E5300" s="358">
        <v>2.4339E-2</v>
      </c>
      <c r="F5300" s="358">
        <v>0.102246</v>
      </c>
      <c r="G5300" s="370">
        <v>0</v>
      </c>
      <c r="H5300" s="358">
        <v>8.2999999999999998E-5</v>
      </c>
      <c r="I5300" s="358">
        <v>8.0249999999999991E-3</v>
      </c>
      <c r="J5300" s="370">
        <v>0</v>
      </c>
      <c r="K5300" s="358">
        <v>2.4421999999999999E-2</v>
      </c>
      <c r="L5300" s="358">
        <v>0.11027099999999999</v>
      </c>
    </row>
    <row r="5301" spans="1:12" ht="17.399999999999999" x14ac:dyDescent="0.25">
      <c r="A5301" s="463" t="s">
        <v>5943</v>
      </c>
      <c r="B5301" s="334" t="s">
        <v>2566</v>
      </c>
      <c r="C5301" s="334" t="s">
        <v>3089</v>
      </c>
      <c r="D5301" s="371">
        <v>0</v>
      </c>
      <c r="E5301" s="359">
        <v>0</v>
      </c>
      <c r="F5301" s="359">
        <v>0</v>
      </c>
      <c r="G5301" s="371">
        <v>0</v>
      </c>
      <c r="H5301" s="359">
        <v>4.0099999999999997E-2</v>
      </c>
      <c r="I5301" s="359">
        <v>1.354509</v>
      </c>
      <c r="J5301" s="371">
        <v>0</v>
      </c>
      <c r="K5301" s="359">
        <v>4.0099999999999997E-2</v>
      </c>
      <c r="L5301" s="359">
        <v>1.354509</v>
      </c>
    </row>
    <row r="5302" spans="1:12" ht="17.399999999999999" x14ac:dyDescent="0.25">
      <c r="A5302" s="462" t="s">
        <v>5943</v>
      </c>
      <c r="B5302" s="330" t="s">
        <v>2566</v>
      </c>
      <c r="C5302" s="330" t="s">
        <v>8046</v>
      </c>
      <c r="D5302" s="370">
        <v>0</v>
      </c>
      <c r="E5302" s="358">
        <v>4.2999999999999999E-4</v>
      </c>
      <c r="F5302" s="358">
        <v>5.3497999999999997E-2</v>
      </c>
      <c r="G5302" s="370">
        <v>0</v>
      </c>
      <c r="H5302" s="358">
        <v>7.4219999999999998E-3</v>
      </c>
      <c r="I5302" s="358">
        <v>0.22068699999999999</v>
      </c>
      <c r="J5302" s="370">
        <v>0</v>
      </c>
      <c r="K5302" s="358">
        <v>7.8519999999999996E-3</v>
      </c>
      <c r="L5302" s="358">
        <v>0.27418500000000001</v>
      </c>
    </row>
    <row r="5303" spans="1:12" ht="17.399999999999999" x14ac:dyDescent="0.25">
      <c r="A5303" s="463" t="s">
        <v>3813</v>
      </c>
      <c r="B5303" s="334" t="s">
        <v>2567</v>
      </c>
      <c r="C5303" s="334" t="s">
        <v>3082</v>
      </c>
      <c r="D5303" s="371">
        <v>0</v>
      </c>
      <c r="E5303" s="359">
        <v>0</v>
      </c>
      <c r="F5303" s="359">
        <v>0</v>
      </c>
      <c r="G5303" s="371">
        <v>0</v>
      </c>
      <c r="H5303" s="359">
        <v>2.9499999999999998E-2</v>
      </c>
      <c r="I5303" s="359">
        <v>1.6880189999999999</v>
      </c>
      <c r="J5303" s="371">
        <v>0</v>
      </c>
      <c r="K5303" s="359">
        <v>2.9499999999999998E-2</v>
      </c>
      <c r="L5303" s="359">
        <v>1.6880189999999999</v>
      </c>
    </row>
    <row r="5304" spans="1:12" ht="17.399999999999999" x14ac:dyDescent="0.25">
      <c r="A5304" s="462" t="s">
        <v>3813</v>
      </c>
      <c r="B5304" s="330" t="s">
        <v>2567</v>
      </c>
      <c r="C5304" s="330" t="s">
        <v>3087</v>
      </c>
      <c r="D5304" s="370">
        <v>0</v>
      </c>
      <c r="E5304" s="358">
        <v>0</v>
      </c>
      <c r="F5304" s="358">
        <v>0</v>
      </c>
      <c r="G5304" s="370">
        <v>0</v>
      </c>
      <c r="H5304" s="358">
        <v>4.4499999999999997E-4</v>
      </c>
      <c r="I5304" s="358">
        <v>0.81967800000000002</v>
      </c>
      <c r="J5304" s="370">
        <v>0</v>
      </c>
      <c r="K5304" s="358">
        <v>4.4499999999999997E-4</v>
      </c>
      <c r="L5304" s="358">
        <v>0.81967800000000002</v>
      </c>
    </row>
    <row r="5305" spans="1:12" ht="17.399999999999999" x14ac:dyDescent="0.25">
      <c r="A5305" s="463" t="s">
        <v>3813</v>
      </c>
      <c r="B5305" s="334" t="s">
        <v>2567</v>
      </c>
      <c r="C5305" s="334" t="s">
        <v>3089</v>
      </c>
      <c r="D5305" s="371">
        <v>0</v>
      </c>
      <c r="E5305" s="359">
        <v>0</v>
      </c>
      <c r="F5305" s="359">
        <v>0</v>
      </c>
      <c r="G5305" s="371">
        <v>0</v>
      </c>
      <c r="H5305" s="359">
        <v>1.029E-3</v>
      </c>
      <c r="I5305" s="359">
        <v>0.600101</v>
      </c>
      <c r="J5305" s="371">
        <v>0</v>
      </c>
      <c r="K5305" s="359">
        <v>1.029E-3</v>
      </c>
      <c r="L5305" s="359">
        <v>0.600101</v>
      </c>
    </row>
    <row r="5306" spans="1:12" ht="17.399999999999999" x14ac:dyDescent="0.25">
      <c r="A5306" s="462" t="s">
        <v>3813</v>
      </c>
      <c r="B5306" s="330" t="s">
        <v>2567</v>
      </c>
      <c r="C5306" s="330" t="s">
        <v>8046</v>
      </c>
      <c r="D5306" s="370">
        <v>0</v>
      </c>
      <c r="E5306" s="358">
        <v>0</v>
      </c>
      <c r="F5306" s="358">
        <v>0</v>
      </c>
      <c r="G5306" s="370">
        <v>0</v>
      </c>
      <c r="H5306" s="358">
        <v>2.2027000000000001E-2</v>
      </c>
      <c r="I5306" s="358">
        <v>0.223329</v>
      </c>
      <c r="J5306" s="370">
        <v>0</v>
      </c>
      <c r="K5306" s="358">
        <v>2.2027000000000001E-2</v>
      </c>
      <c r="L5306" s="358">
        <v>0.223329</v>
      </c>
    </row>
    <row r="5307" spans="1:12" ht="17.399999999999999" x14ac:dyDescent="0.25">
      <c r="A5307" s="463" t="s">
        <v>5946</v>
      </c>
      <c r="B5307" s="334" t="s">
        <v>2571</v>
      </c>
      <c r="C5307" s="334" t="s">
        <v>3084</v>
      </c>
      <c r="D5307" s="371">
        <v>0</v>
      </c>
      <c r="E5307" s="359">
        <v>0</v>
      </c>
      <c r="F5307" s="359">
        <v>0</v>
      </c>
      <c r="G5307" s="371">
        <v>0</v>
      </c>
      <c r="H5307" s="359">
        <v>0.16109999999999999</v>
      </c>
      <c r="I5307" s="359">
        <v>1.1364829999999999</v>
      </c>
      <c r="J5307" s="371">
        <v>0</v>
      </c>
      <c r="K5307" s="359">
        <v>0.16109999999999999</v>
      </c>
      <c r="L5307" s="359">
        <v>1.1364829999999999</v>
      </c>
    </row>
    <row r="5308" spans="1:12" ht="17.399999999999999" x14ac:dyDescent="0.25">
      <c r="A5308" s="462" t="s">
        <v>5946</v>
      </c>
      <c r="B5308" s="330" t="s">
        <v>2571</v>
      </c>
      <c r="C5308" s="330" t="s">
        <v>3089</v>
      </c>
      <c r="D5308" s="370">
        <v>0</v>
      </c>
      <c r="E5308" s="358">
        <v>0</v>
      </c>
      <c r="F5308" s="358">
        <v>0</v>
      </c>
      <c r="G5308" s="370">
        <v>0</v>
      </c>
      <c r="H5308" s="358">
        <v>2.3040000000000001E-3</v>
      </c>
      <c r="I5308" s="358">
        <v>0.79936799999999997</v>
      </c>
      <c r="J5308" s="370">
        <v>0</v>
      </c>
      <c r="K5308" s="358">
        <v>2.3040000000000001E-3</v>
      </c>
      <c r="L5308" s="358">
        <v>0.79936799999999997</v>
      </c>
    </row>
    <row r="5309" spans="1:12" ht="17.399999999999999" x14ac:dyDescent="0.25">
      <c r="A5309" s="463" t="s">
        <v>5946</v>
      </c>
      <c r="B5309" s="334" t="s">
        <v>2571</v>
      </c>
      <c r="C5309" s="334" t="s">
        <v>8046</v>
      </c>
      <c r="D5309" s="371">
        <v>0</v>
      </c>
      <c r="E5309" s="359">
        <v>0</v>
      </c>
      <c r="F5309" s="359">
        <v>0</v>
      </c>
      <c r="G5309" s="371">
        <v>0</v>
      </c>
      <c r="H5309" s="359">
        <v>5.6873E-2</v>
      </c>
      <c r="I5309" s="359">
        <v>0.64922500000000005</v>
      </c>
      <c r="J5309" s="371">
        <v>0</v>
      </c>
      <c r="K5309" s="359">
        <v>5.6873E-2</v>
      </c>
      <c r="L5309" s="359">
        <v>0.64922500000000005</v>
      </c>
    </row>
    <row r="5310" spans="1:12" ht="17.399999999999999" x14ac:dyDescent="0.25">
      <c r="A5310" s="462" t="s">
        <v>263</v>
      </c>
      <c r="B5310" s="330" t="s">
        <v>1145</v>
      </c>
      <c r="C5310" s="330" t="s">
        <v>3081</v>
      </c>
      <c r="D5310" s="370">
        <v>0</v>
      </c>
      <c r="E5310" s="358">
        <v>0</v>
      </c>
      <c r="F5310" s="358">
        <v>0</v>
      </c>
      <c r="G5310" s="370">
        <v>0</v>
      </c>
      <c r="H5310" s="358">
        <v>0.184168</v>
      </c>
      <c r="I5310" s="358">
        <v>8.700075</v>
      </c>
      <c r="J5310" s="370">
        <v>0</v>
      </c>
      <c r="K5310" s="358">
        <v>0.184168</v>
      </c>
      <c r="L5310" s="358">
        <v>8.700075</v>
      </c>
    </row>
    <row r="5311" spans="1:12" ht="17.399999999999999" x14ac:dyDescent="0.25">
      <c r="A5311" s="463" t="s">
        <v>263</v>
      </c>
      <c r="B5311" s="334" t="s">
        <v>1145</v>
      </c>
      <c r="C5311" s="334" t="s">
        <v>3084</v>
      </c>
      <c r="D5311" s="371">
        <v>0</v>
      </c>
      <c r="E5311" s="359">
        <v>0</v>
      </c>
      <c r="F5311" s="359">
        <v>0</v>
      </c>
      <c r="G5311" s="371">
        <v>0</v>
      </c>
      <c r="H5311" s="359">
        <v>0.482709</v>
      </c>
      <c r="I5311" s="359">
        <v>11.992858999999999</v>
      </c>
      <c r="J5311" s="371">
        <v>0</v>
      </c>
      <c r="K5311" s="359">
        <v>0.482709</v>
      </c>
      <c r="L5311" s="359">
        <v>11.992858999999999</v>
      </c>
    </row>
    <row r="5312" spans="1:12" ht="17.399999999999999" x14ac:dyDescent="0.25">
      <c r="A5312" s="462" t="s">
        <v>263</v>
      </c>
      <c r="B5312" s="330" t="s">
        <v>1145</v>
      </c>
      <c r="C5312" s="330" t="s">
        <v>3089</v>
      </c>
      <c r="D5312" s="370">
        <v>0</v>
      </c>
      <c r="E5312" s="358">
        <v>0</v>
      </c>
      <c r="F5312" s="358">
        <v>0</v>
      </c>
      <c r="G5312" s="370">
        <v>0</v>
      </c>
      <c r="H5312" s="358">
        <v>1.2057999999999999E-2</v>
      </c>
      <c r="I5312" s="358">
        <v>0.71758500000000003</v>
      </c>
      <c r="J5312" s="370">
        <v>0</v>
      </c>
      <c r="K5312" s="358">
        <v>1.2057999999999999E-2</v>
      </c>
      <c r="L5312" s="358">
        <v>0.71758500000000003</v>
      </c>
    </row>
    <row r="5313" spans="1:12" ht="17.399999999999999" x14ac:dyDescent="0.25">
      <c r="A5313" s="463" t="s">
        <v>263</v>
      </c>
      <c r="B5313" s="334" t="s">
        <v>1145</v>
      </c>
      <c r="C5313" s="334" t="s">
        <v>8046</v>
      </c>
      <c r="D5313" s="371">
        <v>0</v>
      </c>
      <c r="E5313" s="359">
        <v>0</v>
      </c>
      <c r="F5313" s="359">
        <v>0</v>
      </c>
      <c r="G5313" s="371">
        <v>0</v>
      </c>
      <c r="H5313" s="359">
        <v>1.4425E-2</v>
      </c>
      <c r="I5313" s="359">
        <v>0.79456599999999999</v>
      </c>
      <c r="J5313" s="371">
        <v>0</v>
      </c>
      <c r="K5313" s="359">
        <v>1.4425E-2</v>
      </c>
      <c r="L5313" s="359">
        <v>0.79456599999999999</v>
      </c>
    </row>
    <row r="5314" spans="1:12" ht="17.399999999999999" x14ac:dyDescent="0.25">
      <c r="A5314" s="462" t="s">
        <v>264</v>
      </c>
      <c r="B5314" s="330" t="s">
        <v>1202</v>
      </c>
      <c r="C5314" s="330" t="s">
        <v>3081</v>
      </c>
      <c r="D5314" s="370">
        <v>0</v>
      </c>
      <c r="E5314" s="358">
        <v>1E-4</v>
      </c>
      <c r="F5314" s="358">
        <v>2.5599999999999999E-4</v>
      </c>
      <c r="G5314" s="370">
        <v>0</v>
      </c>
      <c r="H5314" s="358">
        <v>0.69330700000000001</v>
      </c>
      <c r="I5314" s="358">
        <v>36.819290000000002</v>
      </c>
      <c r="J5314" s="370">
        <v>0</v>
      </c>
      <c r="K5314" s="358">
        <v>0.693407</v>
      </c>
      <c r="L5314" s="358">
        <v>36.819546000000003</v>
      </c>
    </row>
    <row r="5315" spans="1:12" ht="17.399999999999999" x14ac:dyDescent="0.25">
      <c r="A5315" s="463" t="s">
        <v>264</v>
      </c>
      <c r="B5315" s="334" t="s">
        <v>1202</v>
      </c>
      <c r="C5315" s="334" t="s">
        <v>3082</v>
      </c>
      <c r="D5315" s="371">
        <v>0</v>
      </c>
      <c r="E5315" s="359">
        <v>8.4999999999999995E-4</v>
      </c>
      <c r="F5315" s="359">
        <v>6.7150000000000001E-2</v>
      </c>
      <c r="G5315" s="371">
        <v>0</v>
      </c>
      <c r="H5315" s="359">
        <v>0.121613</v>
      </c>
      <c r="I5315" s="359">
        <v>1.050198</v>
      </c>
      <c r="J5315" s="371">
        <v>0</v>
      </c>
      <c r="K5315" s="359">
        <v>0.122463</v>
      </c>
      <c r="L5315" s="359">
        <v>1.117348</v>
      </c>
    </row>
    <row r="5316" spans="1:12" ht="17.399999999999999" x14ac:dyDescent="0.25">
      <c r="A5316" s="462" t="s">
        <v>264</v>
      </c>
      <c r="B5316" s="330" t="s">
        <v>1202</v>
      </c>
      <c r="C5316" s="330" t="s">
        <v>3083</v>
      </c>
      <c r="D5316" s="370">
        <v>0</v>
      </c>
      <c r="E5316" s="358">
        <v>0</v>
      </c>
      <c r="F5316" s="358">
        <v>0</v>
      </c>
      <c r="G5316" s="370">
        <v>0</v>
      </c>
      <c r="H5316" s="358">
        <v>4.3965999999999998E-2</v>
      </c>
      <c r="I5316" s="358">
        <v>0.540574</v>
      </c>
      <c r="J5316" s="370">
        <v>0</v>
      </c>
      <c r="K5316" s="358">
        <v>4.3965999999999998E-2</v>
      </c>
      <c r="L5316" s="358">
        <v>0.540574</v>
      </c>
    </row>
    <row r="5317" spans="1:12" ht="17.399999999999999" x14ac:dyDescent="0.25">
      <c r="A5317" s="463" t="s">
        <v>264</v>
      </c>
      <c r="B5317" s="334" t="s">
        <v>1202</v>
      </c>
      <c r="C5317" s="334" t="s">
        <v>3084</v>
      </c>
      <c r="D5317" s="371">
        <v>0</v>
      </c>
      <c r="E5317" s="359">
        <v>0</v>
      </c>
      <c r="F5317" s="359">
        <v>0</v>
      </c>
      <c r="G5317" s="371">
        <v>0</v>
      </c>
      <c r="H5317" s="359">
        <v>1.3146E-2</v>
      </c>
      <c r="I5317" s="359">
        <v>1.0981650000000001</v>
      </c>
      <c r="J5317" s="371">
        <v>0</v>
      </c>
      <c r="K5317" s="359">
        <v>1.3146E-2</v>
      </c>
      <c r="L5317" s="359">
        <v>1.0981650000000001</v>
      </c>
    </row>
    <row r="5318" spans="1:12" ht="17.399999999999999" x14ac:dyDescent="0.25">
      <c r="A5318" s="462" t="s">
        <v>264</v>
      </c>
      <c r="B5318" s="330" t="s">
        <v>1202</v>
      </c>
      <c r="C5318" s="330" t="s">
        <v>3087</v>
      </c>
      <c r="D5318" s="370">
        <v>0</v>
      </c>
      <c r="E5318" s="358">
        <v>0</v>
      </c>
      <c r="F5318" s="358">
        <v>0</v>
      </c>
      <c r="G5318" s="370">
        <v>0</v>
      </c>
      <c r="H5318" s="358">
        <v>5.0000000000000002E-5</v>
      </c>
      <c r="I5318" s="358">
        <v>0.7651</v>
      </c>
      <c r="J5318" s="370">
        <v>0</v>
      </c>
      <c r="K5318" s="358">
        <v>5.0000000000000002E-5</v>
      </c>
      <c r="L5318" s="358">
        <v>0.7651</v>
      </c>
    </row>
    <row r="5319" spans="1:12" ht="17.399999999999999" x14ac:dyDescent="0.25">
      <c r="A5319" s="463" t="s">
        <v>264</v>
      </c>
      <c r="B5319" s="334" t="s">
        <v>1202</v>
      </c>
      <c r="C5319" s="334" t="s">
        <v>3089</v>
      </c>
      <c r="D5319" s="371">
        <v>0</v>
      </c>
      <c r="E5319" s="359">
        <v>0</v>
      </c>
      <c r="F5319" s="359">
        <v>0</v>
      </c>
      <c r="G5319" s="371">
        <v>0</v>
      </c>
      <c r="H5319" s="359">
        <v>2.5507999999999999E-2</v>
      </c>
      <c r="I5319" s="359">
        <v>1.2317039999999999</v>
      </c>
      <c r="J5319" s="371">
        <v>0</v>
      </c>
      <c r="K5319" s="359">
        <v>2.5507999999999999E-2</v>
      </c>
      <c r="L5319" s="359">
        <v>1.2317039999999999</v>
      </c>
    </row>
    <row r="5320" spans="1:12" ht="17.399999999999999" x14ac:dyDescent="0.25">
      <c r="A5320" s="462" t="s">
        <v>5950</v>
      </c>
      <c r="B5320" s="330" t="s">
        <v>8234</v>
      </c>
      <c r="C5320" s="330" t="s">
        <v>3081</v>
      </c>
      <c r="D5320" s="370">
        <v>0</v>
      </c>
      <c r="E5320" s="358">
        <v>0</v>
      </c>
      <c r="F5320" s="358">
        <v>0</v>
      </c>
      <c r="G5320" s="370">
        <v>0</v>
      </c>
      <c r="H5320" s="358">
        <v>2.5400000000000002E-3</v>
      </c>
      <c r="I5320" s="358">
        <v>0.57922799999999997</v>
      </c>
      <c r="J5320" s="370">
        <v>0</v>
      </c>
      <c r="K5320" s="358">
        <v>2.5400000000000002E-3</v>
      </c>
      <c r="L5320" s="358">
        <v>0.57922799999999997</v>
      </c>
    </row>
    <row r="5321" spans="1:12" ht="17.399999999999999" x14ac:dyDescent="0.25">
      <c r="A5321" s="463" t="s">
        <v>5950</v>
      </c>
      <c r="B5321" s="334" t="s">
        <v>8234</v>
      </c>
      <c r="C5321" s="334" t="s">
        <v>3089</v>
      </c>
      <c r="D5321" s="371">
        <v>0</v>
      </c>
      <c r="E5321" s="359">
        <v>0</v>
      </c>
      <c r="F5321" s="359">
        <v>0</v>
      </c>
      <c r="G5321" s="371">
        <v>0</v>
      </c>
      <c r="H5321" s="359">
        <v>6.4009999999999996E-3</v>
      </c>
      <c r="I5321" s="359">
        <v>1.2711490000000001</v>
      </c>
      <c r="J5321" s="371">
        <v>0</v>
      </c>
      <c r="K5321" s="359">
        <v>6.4009999999999996E-3</v>
      </c>
      <c r="L5321" s="359">
        <v>1.2711490000000001</v>
      </c>
    </row>
    <row r="5322" spans="1:12" ht="17.399999999999999" x14ac:dyDescent="0.25">
      <c r="A5322" s="462" t="s">
        <v>5950</v>
      </c>
      <c r="B5322" s="330" t="s">
        <v>8234</v>
      </c>
      <c r="C5322" s="330" t="s">
        <v>8046</v>
      </c>
      <c r="D5322" s="370">
        <v>0</v>
      </c>
      <c r="E5322" s="358">
        <v>0</v>
      </c>
      <c r="F5322" s="358">
        <v>0</v>
      </c>
      <c r="G5322" s="370">
        <v>0</v>
      </c>
      <c r="H5322" s="358">
        <v>3.0000000000000001E-5</v>
      </c>
      <c r="I5322" s="358">
        <v>1.0082000000000001E-2</v>
      </c>
      <c r="J5322" s="370">
        <v>0</v>
      </c>
      <c r="K5322" s="358">
        <v>3.0000000000000001E-5</v>
      </c>
      <c r="L5322" s="358">
        <v>1.0082000000000001E-2</v>
      </c>
    </row>
    <row r="5323" spans="1:12" ht="17.399999999999999" x14ac:dyDescent="0.25">
      <c r="A5323" s="463" t="s">
        <v>7918</v>
      </c>
      <c r="B5323" s="334" t="s">
        <v>7943</v>
      </c>
      <c r="C5323" s="334" t="s">
        <v>3083</v>
      </c>
      <c r="D5323" s="371">
        <v>0</v>
      </c>
      <c r="E5323" s="359">
        <v>0</v>
      </c>
      <c r="F5323" s="359">
        <v>0</v>
      </c>
      <c r="G5323" s="371">
        <v>0</v>
      </c>
      <c r="H5323" s="359">
        <v>8.2059999999999994E-2</v>
      </c>
      <c r="I5323" s="359">
        <v>1.015641</v>
      </c>
      <c r="J5323" s="371">
        <v>0</v>
      </c>
      <c r="K5323" s="359">
        <v>8.2059999999999994E-2</v>
      </c>
      <c r="L5323" s="359">
        <v>1.015641</v>
      </c>
    </row>
    <row r="5324" spans="1:12" ht="17.399999999999999" x14ac:dyDescent="0.25">
      <c r="A5324" s="462" t="s">
        <v>7918</v>
      </c>
      <c r="B5324" s="330" t="s">
        <v>7943</v>
      </c>
      <c r="C5324" s="330" t="s">
        <v>3089</v>
      </c>
      <c r="D5324" s="370">
        <v>0</v>
      </c>
      <c r="E5324" s="358">
        <v>0</v>
      </c>
      <c r="F5324" s="358">
        <v>0</v>
      </c>
      <c r="G5324" s="370">
        <v>0</v>
      </c>
      <c r="H5324" s="358">
        <v>7.2559999999999999E-2</v>
      </c>
      <c r="I5324" s="358">
        <v>0.98710600000000004</v>
      </c>
      <c r="J5324" s="370">
        <v>0</v>
      </c>
      <c r="K5324" s="358">
        <v>7.2559999999999999E-2</v>
      </c>
      <c r="L5324" s="358">
        <v>0.98710600000000004</v>
      </c>
    </row>
    <row r="5325" spans="1:12" ht="17.399999999999999" x14ac:dyDescent="0.25">
      <c r="A5325" s="463" t="s">
        <v>6631</v>
      </c>
      <c r="B5325" s="334" t="s">
        <v>6981</v>
      </c>
      <c r="C5325" s="334" t="s">
        <v>3083</v>
      </c>
      <c r="D5325" s="371">
        <v>0</v>
      </c>
      <c r="E5325" s="359">
        <v>8.0060000000000006E-2</v>
      </c>
      <c r="F5325" s="359">
        <v>1.024815</v>
      </c>
      <c r="G5325" s="371">
        <v>0</v>
      </c>
      <c r="H5325" s="359">
        <v>0</v>
      </c>
      <c r="I5325" s="359">
        <v>0</v>
      </c>
      <c r="J5325" s="371">
        <v>0</v>
      </c>
      <c r="K5325" s="359">
        <v>8.0060000000000006E-2</v>
      </c>
      <c r="L5325" s="359">
        <v>1.024815</v>
      </c>
    </row>
    <row r="5326" spans="1:12" ht="17.399999999999999" x14ac:dyDescent="0.25">
      <c r="A5326" s="462" t="s">
        <v>5952</v>
      </c>
      <c r="B5326" s="330" t="s">
        <v>3669</v>
      </c>
      <c r="C5326" s="330" t="s">
        <v>3082</v>
      </c>
      <c r="D5326" s="370">
        <v>0</v>
      </c>
      <c r="E5326" s="358">
        <v>0</v>
      </c>
      <c r="F5326" s="358">
        <v>0</v>
      </c>
      <c r="G5326" s="370">
        <v>0</v>
      </c>
      <c r="H5326" s="358">
        <v>5.8599999999999999E-2</v>
      </c>
      <c r="I5326" s="358">
        <v>2.9307029999999998</v>
      </c>
      <c r="J5326" s="370">
        <v>0</v>
      </c>
      <c r="K5326" s="358">
        <v>5.8599999999999999E-2</v>
      </c>
      <c r="L5326" s="358">
        <v>2.9307029999999998</v>
      </c>
    </row>
    <row r="5327" spans="1:12" ht="17.399999999999999" x14ac:dyDescent="0.25">
      <c r="A5327" s="463" t="s">
        <v>5952</v>
      </c>
      <c r="B5327" s="334" t="s">
        <v>3669</v>
      </c>
      <c r="C5327" s="334" t="s">
        <v>8046</v>
      </c>
      <c r="D5327" s="371">
        <v>0</v>
      </c>
      <c r="E5327" s="359">
        <v>0</v>
      </c>
      <c r="F5327" s="359">
        <v>0</v>
      </c>
      <c r="G5327" s="371">
        <v>0</v>
      </c>
      <c r="H5327" s="359">
        <v>4.1000000000000003E-3</v>
      </c>
      <c r="I5327" s="359">
        <v>5.6599999999999998E-2</v>
      </c>
      <c r="J5327" s="371">
        <v>0</v>
      </c>
      <c r="K5327" s="359">
        <v>4.1000000000000003E-3</v>
      </c>
      <c r="L5327" s="359">
        <v>5.6599999999999998E-2</v>
      </c>
    </row>
    <row r="5328" spans="1:12" ht="17.399999999999999" x14ac:dyDescent="0.25">
      <c r="A5328" s="462" t="s">
        <v>5953</v>
      </c>
      <c r="B5328" s="330" t="s">
        <v>1108</v>
      </c>
      <c r="C5328" s="330" t="s">
        <v>3084</v>
      </c>
      <c r="D5328" s="370">
        <v>0</v>
      </c>
      <c r="E5328" s="358">
        <v>0</v>
      </c>
      <c r="F5328" s="358">
        <v>0</v>
      </c>
      <c r="G5328" s="370">
        <v>2036</v>
      </c>
      <c r="H5328" s="358">
        <v>8.591E-2</v>
      </c>
      <c r="I5328" s="358">
        <v>1.015808</v>
      </c>
      <c r="J5328" s="370">
        <v>2036</v>
      </c>
      <c r="K5328" s="358">
        <v>8.591E-2</v>
      </c>
      <c r="L5328" s="358">
        <v>1.015808</v>
      </c>
    </row>
    <row r="5329" spans="1:12" ht="17.399999999999999" x14ac:dyDescent="0.25">
      <c r="A5329" s="463" t="s">
        <v>5953</v>
      </c>
      <c r="B5329" s="334" t="s">
        <v>1108</v>
      </c>
      <c r="C5329" s="334" t="s">
        <v>8046</v>
      </c>
      <c r="D5329" s="371">
        <v>0</v>
      </c>
      <c r="E5329" s="359">
        <v>0</v>
      </c>
      <c r="F5329" s="359">
        <v>0</v>
      </c>
      <c r="G5329" s="371">
        <v>11</v>
      </c>
      <c r="H5329" s="359">
        <v>1.0950000000000001E-3</v>
      </c>
      <c r="I5329" s="359">
        <v>5.8609999999999999E-3</v>
      </c>
      <c r="J5329" s="371">
        <v>11</v>
      </c>
      <c r="K5329" s="359">
        <v>1.0950000000000001E-3</v>
      </c>
      <c r="L5329" s="359">
        <v>5.8609999999999999E-3</v>
      </c>
    </row>
    <row r="5330" spans="1:12" ht="17.399999999999999" x14ac:dyDescent="0.25">
      <c r="A5330" s="462" t="s">
        <v>3462</v>
      </c>
      <c r="B5330" s="330" t="s">
        <v>2575</v>
      </c>
      <c r="C5330" s="330" t="s">
        <v>3084</v>
      </c>
      <c r="D5330" s="370">
        <v>0</v>
      </c>
      <c r="E5330" s="358">
        <v>0</v>
      </c>
      <c r="F5330" s="358">
        <v>0</v>
      </c>
      <c r="G5330" s="370">
        <v>1218</v>
      </c>
      <c r="H5330" s="358">
        <v>7.9334000000000002E-2</v>
      </c>
      <c r="I5330" s="358">
        <v>1.0751580000000001</v>
      </c>
      <c r="J5330" s="370">
        <v>1218</v>
      </c>
      <c r="K5330" s="358">
        <v>7.9334000000000002E-2</v>
      </c>
      <c r="L5330" s="358">
        <v>1.0751580000000001</v>
      </c>
    </row>
    <row r="5331" spans="1:12" ht="17.399999999999999" x14ac:dyDescent="0.25">
      <c r="A5331" s="463" t="s">
        <v>3462</v>
      </c>
      <c r="B5331" s="334" t="s">
        <v>2575</v>
      </c>
      <c r="C5331" s="334" t="s">
        <v>8046</v>
      </c>
      <c r="D5331" s="371">
        <v>3</v>
      </c>
      <c r="E5331" s="359">
        <v>5.1999999999999998E-3</v>
      </c>
      <c r="F5331" s="359">
        <v>5.3299999999999997E-3</v>
      </c>
      <c r="G5331" s="371">
        <v>401</v>
      </c>
      <c r="H5331" s="359">
        <v>3.2674000000000002E-2</v>
      </c>
      <c r="I5331" s="359">
        <v>0.25728699999999999</v>
      </c>
      <c r="J5331" s="371">
        <v>404</v>
      </c>
      <c r="K5331" s="359">
        <v>3.7873999999999998E-2</v>
      </c>
      <c r="L5331" s="359">
        <v>0.26261699999999999</v>
      </c>
    </row>
    <row r="5332" spans="1:12" ht="17.399999999999999" x14ac:dyDescent="0.25">
      <c r="A5332" s="462" t="s">
        <v>5957</v>
      </c>
      <c r="B5332" s="330" t="s">
        <v>6899</v>
      </c>
      <c r="C5332" s="330" t="s">
        <v>3082</v>
      </c>
      <c r="D5332" s="370">
        <v>0</v>
      </c>
      <c r="E5332" s="358">
        <v>0</v>
      </c>
      <c r="F5332" s="358">
        <v>0</v>
      </c>
      <c r="G5332" s="370">
        <v>0</v>
      </c>
      <c r="H5332" s="358">
        <v>7.0387000000000005E-2</v>
      </c>
      <c r="I5332" s="358">
        <v>1.90255</v>
      </c>
      <c r="J5332" s="370">
        <v>0</v>
      </c>
      <c r="K5332" s="358">
        <v>7.0387000000000005E-2</v>
      </c>
      <c r="L5332" s="358">
        <v>1.90255</v>
      </c>
    </row>
    <row r="5333" spans="1:12" ht="17.399999999999999" x14ac:dyDescent="0.25">
      <c r="A5333" s="463" t="s">
        <v>5957</v>
      </c>
      <c r="B5333" s="334" t="s">
        <v>6899</v>
      </c>
      <c r="C5333" s="334" t="s">
        <v>8046</v>
      </c>
      <c r="D5333" s="371">
        <v>0</v>
      </c>
      <c r="E5333" s="359">
        <v>2.14E-3</v>
      </c>
      <c r="F5333" s="359">
        <v>7.1585999999999997E-2</v>
      </c>
      <c r="G5333" s="371">
        <v>0</v>
      </c>
      <c r="H5333" s="359">
        <v>6.032E-3</v>
      </c>
      <c r="I5333" s="359">
        <v>0.34406300000000001</v>
      </c>
      <c r="J5333" s="371">
        <v>0</v>
      </c>
      <c r="K5333" s="359">
        <v>8.1720000000000004E-3</v>
      </c>
      <c r="L5333" s="359">
        <v>0.41564899999999999</v>
      </c>
    </row>
    <row r="5334" spans="1:12" ht="17.399999999999999" x14ac:dyDescent="0.25">
      <c r="A5334" s="462" t="s">
        <v>5959</v>
      </c>
      <c r="B5334" s="330" t="s">
        <v>2579</v>
      </c>
      <c r="C5334" s="330" t="s">
        <v>3084</v>
      </c>
      <c r="D5334" s="370">
        <v>0</v>
      </c>
      <c r="E5334" s="358">
        <v>0</v>
      </c>
      <c r="F5334" s="358">
        <v>0</v>
      </c>
      <c r="G5334" s="370">
        <v>0</v>
      </c>
      <c r="H5334" s="358">
        <v>4.2180000000000004E-3</v>
      </c>
      <c r="I5334" s="358">
        <v>1.2975000000000001</v>
      </c>
      <c r="J5334" s="370">
        <v>0</v>
      </c>
      <c r="K5334" s="358">
        <v>4.2180000000000004E-3</v>
      </c>
      <c r="L5334" s="358">
        <v>1.2975000000000001</v>
      </c>
    </row>
    <row r="5335" spans="1:12" ht="17.399999999999999" x14ac:dyDescent="0.25">
      <c r="A5335" s="463" t="s">
        <v>5959</v>
      </c>
      <c r="B5335" s="334" t="s">
        <v>2579</v>
      </c>
      <c r="C5335" s="334" t="s">
        <v>3089</v>
      </c>
      <c r="D5335" s="371">
        <v>0</v>
      </c>
      <c r="E5335" s="359">
        <v>0</v>
      </c>
      <c r="F5335" s="359">
        <v>0</v>
      </c>
      <c r="G5335" s="371">
        <v>0</v>
      </c>
      <c r="H5335" s="359">
        <v>2.1902999999999999E-2</v>
      </c>
      <c r="I5335" s="359">
        <v>2.3389190000000002</v>
      </c>
      <c r="J5335" s="371">
        <v>0</v>
      </c>
      <c r="K5335" s="359">
        <v>2.1902999999999999E-2</v>
      </c>
      <c r="L5335" s="359">
        <v>2.3389190000000002</v>
      </c>
    </row>
    <row r="5336" spans="1:12" ht="17.399999999999999" x14ac:dyDescent="0.25">
      <c r="A5336" s="462" t="s">
        <v>5959</v>
      </c>
      <c r="B5336" s="330" t="s">
        <v>2579</v>
      </c>
      <c r="C5336" s="330" t="s">
        <v>8046</v>
      </c>
      <c r="D5336" s="370">
        <v>0</v>
      </c>
      <c r="E5336" s="358">
        <v>1.1667E-2</v>
      </c>
      <c r="F5336" s="358">
        <v>3.5049999999999998E-2</v>
      </c>
      <c r="G5336" s="370">
        <v>0</v>
      </c>
      <c r="H5336" s="358">
        <v>0</v>
      </c>
      <c r="I5336" s="358">
        <v>0</v>
      </c>
      <c r="J5336" s="370">
        <v>0</v>
      </c>
      <c r="K5336" s="358">
        <v>1.1667E-2</v>
      </c>
      <c r="L5336" s="358">
        <v>3.5049999999999998E-2</v>
      </c>
    </row>
    <row r="5337" spans="1:12" ht="17.399999999999999" x14ac:dyDescent="0.25">
      <c r="A5337" s="463" t="s">
        <v>5960</v>
      </c>
      <c r="B5337" s="334" t="s">
        <v>1566</v>
      </c>
      <c r="C5337" s="334" t="s">
        <v>3089</v>
      </c>
      <c r="D5337" s="371">
        <v>0</v>
      </c>
      <c r="E5337" s="359">
        <v>0</v>
      </c>
      <c r="F5337" s="359">
        <v>0</v>
      </c>
      <c r="G5337" s="371">
        <v>0</v>
      </c>
      <c r="H5337" s="359">
        <v>2.1690000000000001E-2</v>
      </c>
      <c r="I5337" s="359">
        <v>1.12571</v>
      </c>
      <c r="J5337" s="371">
        <v>0</v>
      </c>
      <c r="K5337" s="359">
        <v>2.1690000000000001E-2</v>
      </c>
      <c r="L5337" s="359">
        <v>1.12571</v>
      </c>
    </row>
    <row r="5338" spans="1:12" ht="17.399999999999999" x14ac:dyDescent="0.25">
      <c r="A5338" s="462" t="s">
        <v>5960</v>
      </c>
      <c r="B5338" s="330" t="s">
        <v>1566</v>
      </c>
      <c r="C5338" s="330" t="s">
        <v>8046</v>
      </c>
      <c r="D5338" s="370">
        <v>0</v>
      </c>
      <c r="E5338" s="358">
        <v>2.2499999999999999E-2</v>
      </c>
      <c r="F5338" s="358">
        <v>8.5800000000000001E-2</v>
      </c>
      <c r="G5338" s="370">
        <v>0</v>
      </c>
      <c r="H5338" s="358">
        <v>1.0480000000000001E-3</v>
      </c>
      <c r="I5338" s="358">
        <v>7.731E-3</v>
      </c>
      <c r="J5338" s="370">
        <v>0</v>
      </c>
      <c r="K5338" s="358">
        <v>2.3547999999999999E-2</v>
      </c>
      <c r="L5338" s="358">
        <v>9.3531000000000003E-2</v>
      </c>
    </row>
    <row r="5339" spans="1:12" ht="17.399999999999999" x14ac:dyDescent="0.25">
      <c r="A5339" s="463" t="s">
        <v>7511</v>
      </c>
      <c r="B5339" s="334" t="s">
        <v>7595</v>
      </c>
      <c r="C5339" s="334" t="s">
        <v>3089</v>
      </c>
      <c r="D5339" s="371">
        <v>0</v>
      </c>
      <c r="E5339" s="359">
        <v>0</v>
      </c>
      <c r="F5339" s="359">
        <v>0</v>
      </c>
      <c r="G5339" s="371">
        <v>0</v>
      </c>
      <c r="H5339" s="359">
        <v>2.7999999999999998E-4</v>
      </c>
      <c r="I5339" s="359">
        <v>0.95853299999999997</v>
      </c>
      <c r="J5339" s="371">
        <v>0</v>
      </c>
      <c r="K5339" s="359">
        <v>2.7999999999999998E-4</v>
      </c>
      <c r="L5339" s="359">
        <v>0.95853299999999997</v>
      </c>
    </row>
    <row r="5340" spans="1:12" ht="17.399999999999999" x14ac:dyDescent="0.25">
      <c r="A5340" s="462" t="s">
        <v>7511</v>
      </c>
      <c r="B5340" s="330" t="s">
        <v>7595</v>
      </c>
      <c r="C5340" s="330" t="s">
        <v>8046</v>
      </c>
      <c r="D5340" s="370">
        <v>0</v>
      </c>
      <c r="E5340" s="358">
        <v>6.7000000000000002E-5</v>
      </c>
      <c r="F5340" s="358">
        <v>7.4999999999999997E-3</v>
      </c>
      <c r="G5340" s="370">
        <v>0</v>
      </c>
      <c r="H5340" s="358">
        <v>3.2290000000000001E-3</v>
      </c>
      <c r="I5340" s="358">
        <v>0.42816900000000002</v>
      </c>
      <c r="J5340" s="370">
        <v>0</v>
      </c>
      <c r="K5340" s="358">
        <v>3.2959999999999999E-3</v>
      </c>
      <c r="L5340" s="358">
        <v>0.43566899999999997</v>
      </c>
    </row>
    <row r="5341" spans="1:12" ht="17.399999999999999" x14ac:dyDescent="0.25">
      <c r="A5341" s="463" t="s">
        <v>5963</v>
      </c>
      <c r="B5341" s="334" t="s">
        <v>2582</v>
      </c>
      <c r="C5341" s="334" t="s">
        <v>3081</v>
      </c>
      <c r="D5341" s="371">
        <v>0</v>
      </c>
      <c r="E5341" s="359">
        <v>0</v>
      </c>
      <c r="F5341" s="359">
        <v>0</v>
      </c>
      <c r="G5341" s="371">
        <v>0</v>
      </c>
      <c r="H5341" s="359">
        <v>9.6100000000000005E-3</v>
      </c>
      <c r="I5341" s="359">
        <v>2.25</v>
      </c>
      <c r="J5341" s="371">
        <v>0</v>
      </c>
      <c r="K5341" s="359">
        <v>9.6100000000000005E-3</v>
      </c>
      <c r="L5341" s="359">
        <v>2.25</v>
      </c>
    </row>
    <row r="5342" spans="1:12" ht="17.399999999999999" x14ac:dyDescent="0.25">
      <c r="A5342" s="462" t="s">
        <v>7915</v>
      </c>
      <c r="B5342" s="330" t="s">
        <v>7940</v>
      </c>
      <c r="C5342" s="330" t="s">
        <v>3084</v>
      </c>
      <c r="D5342" s="370">
        <v>0</v>
      </c>
      <c r="E5342" s="358">
        <v>0</v>
      </c>
      <c r="F5342" s="358">
        <v>0</v>
      </c>
      <c r="G5342" s="370">
        <v>0</v>
      </c>
      <c r="H5342" s="358">
        <v>7.6450000000000004E-2</v>
      </c>
      <c r="I5342" s="358">
        <v>4.4637289999999998</v>
      </c>
      <c r="J5342" s="370">
        <v>0</v>
      </c>
      <c r="K5342" s="358">
        <v>7.6450000000000004E-2</v>
      </c>
      <c r="L5342" s="358">
        <v>4.4637289999999998</v>
      </c>
    </row>
    <row r="5343" spans="1:12" ht="17.399999999999999" x14ac:dyDescent="0.25">
      <c r="A5343" s="463" t="s">
        <v>7915</v>
      </c>
      <c r="B5343" s="334" t="s">
        <v>7940</v>
      </c>
      <c r="C5343" s="334" t="s">
        <v>8046</v>
      </c>
      <c r="D5343" s="371">
        <v>0</v>
      </c>
      <c r="E5343" s="359">
        <v>2.5999999999999998E-5</v>
      </c>
      <c r="F5343" s="359">
        <v>5.5500000000000005E-4</v>
      </c>
      <c r="G5343" s="371">
        <v>0</v>
      </c>
      <c r="H5343" s="359">
        <v>0</v>
      </c>
      <c r="I5343" s="359">
        <v>0</v>
      </c>
      <c r="J5343" s="371">
        <v>0</v>
      </c>
      <c r="K5343" s="359">
        <v>2.5999999999999998E-5</v>
      </c>
      <c r="L5343" s="359">
        <v>5.5500000000000005E-4</v>
      </c>
    </row>
    <row r="5344" spans="1:12" ht="17.399999999999999" x14ac:dyDescent="0.25">
      <c r="A5344" s="462" t="s">
        <v>5966</v>
      </c>
      <c r="B5344" s="330" t="s">
        <v>2584</v>
      </c>
      <c r="C5344" s="330" t="s">
        <v>3081</v>
      </c>
      <c r="D5344" s="370">
        <v>0</v>
      </c>
      <c r="E5344" s="358">
        <v>0</v>
      </c>
      <c r="F5344" s="358">
        <v>0</v>
      </c>
      <c r="G5344" s="370">
        <v>0</v>
      </c>
      <c r="H5344" s="358">
        <v>1.0797540000000001</v>
      </c>
      <c r="I5344" s="358">
        <v>4.5700669999999999</v>
      </c>
      <c r="J5344" s="370">
        <v>0</v>
      </c>
      <c r="K5344" s="358">
        <v>1.0797540000000001</v>
      </c>
      <c r="L5344" s="358">
        <v>4.5700669999999999</v>
      </c>
    </row>
    <row r="5345" spans="1:12" ht="17.399999999999999" x14ac:dyDescent="0.25">
      <c r="A5345" s="463" t="s">
        <v>5966</v>
      </c>
      <c r="B5345" s="334" t="s">
        <v>2584</v>
      </c>
      <c r="C5345" s="334" t="s">
        <v>3082</v>
      </c>
      <c r="D5345" s="371">
        <v>0</v>
      </c>
      <c r="E5345" s="359">
        <v>0</v>
      </c>
      <c r="F5345" s="359">
        <v>0</v>
      </c>
      <c r="G5345" s="371">
        <v>0</v>
      </c>
      <c r="H5345" s="359">
        <v>4.3851319999999996</v>
      </c>
      <c r="I5345" s="359">
        <v>14.332000000000001</v>
      </c>
      <c r="J5345" s="371">
        <v>0</v>
      </c>
      <c r="K5345" s="359">
        <v>4.3851319999999996</v>
      </c>
      <c r="L5345" s="359">
        <v>14.332000000000001</v>
      </c>
    </row>
    <row r="5346" spans="1:12" ht="17.399999999999999" x14ac:dyDescent="0.25">
      <c r="A5346" s="462" t="s">
        <v>5966</v>
      </c>
      <c r="B5346" s="330" t="s">
        <v>2584</v>
      </c>
      <c r="C5346" s="330" t="s">
        <v>3087</v>
      </c>
      <c r="D5346" s="370">
        <v>0</v>
      </c>
      <c r="E5346" s="358">
        <v>0</v>
      </c>
      <c r="F5346" s="358">
        <v>0</v>
      </c>
      <c r="G5346" s="370">
        <v>0</v>
      </c>
      <c r="H5346" s="358">
        <v>1.8057E-2</v>
      </c>
      <c r="I5346" s="358">
        <v>4.5310459999999999</v>
      </c>
      <c r="J5346" s="370">
        <v>0</v>
      </c>
      <c r="K5346" s="358">
        <v>1.8057E-2</v>
      </c>
      <c r="L5346" s="358">
        <v>4.5310459999999999</v>
      </c>
    </row>
    <row r="5347" spans="1:12" ht="17.399999999999999" x14ac:dyDescent="0.25">
      <c r="A5347" s="463" t="s">
        <v>5966</v>
      </c>
      <c r="B5347" s="334" t="s">
        <v>2584</v>
      </c>
      <c r="C5347" s="334" t="s">
        <v>8046</v>
      </c>
      <c r="D5347" s="371">
        <v>0</v>
      </c>
      <c r="E5347" s="359">
        <v>0</v>
      </c>
      <c r="F5347" s="359">
        <v>0</v>
      </c>
      <c r="G5347" s="371">
        <v>0</v>
      </c>
      <c r="H5347" s="359">
        <v>4.1860000000000001E-2</v>
      </c>
      <c r="I5347" s="359">
        <v>0.29599999999999999</v>
      </c>
      <c r="J5347" s="371">
        <v>0</v>
      </c>
      <c r="K5347" s="359">
        <v>4.1860000000000001E-2</v>
      </c>
      <c r="L5347" s="359">
        <v>0.29599999999999999</v>
      </c>
    </row>
    <row r="5348" spans="1:12" ht="17.399999999999999" x14ac:dyDescent="0.25">
      <c r="A5348" s="462" t="s">
        <v>5967</v>
      </c>
      <c r="B5348" s="330" t="s">
        <v>6901</v>
      </c>
      <c r="C5348" s="330" t="s">
        <v>3089</v>
      </c>
      <c r="D5348" s="370">
        <v>0</v>
      </c>
      <c r="E5348" s="358">
        <v>0</v>
      </c>
      <c r="F5348" s="358">
        <v>0</v>
      </c>
      <c r="G5348" s="370">
        <v>0</v>
      </c>
      <c r="H5348" s="358">
        <v>3.7699999999999999E-3</v>
      </c>
      <c r="I5348" s="358">
        <v>2.071771</v>
      </c>
      <c r="J5348" s="370">
        <v>0</v>
      </c>
      <c r="K5348" s="358">
        <v>3.7699999999999999E-3</v>
      </c>
      <c r="L5348" s="358">
        <v>2.071771</v>
      </c>
    </row>
    <row r="5349" spans="1:12" ht="17.399999999999999" x14ac:dyDescent="0.25">
      <c r="A5349" s="463" t="s">
        <v>5967</v>
      </c>
      <c r="B5349" s="334" t="s">
        <v>6901</v>
      </c>
      <c r="C5349" s="334" t="s">
        <v>8046</v>
      </c>
      <c r="D5349" s="371">
        <v>0</v>
      </c>
      <c r="E5349" s="359">
        <v>0</v>
      </c>
      <c r="F5349" s="359">
        <v>0</v>
      </c>
      <c r="G5349" s="371">
        <v>0</v>
      </c>
      <c r="H5349" s="359">
        <v>9.3399999999999993E-3</v>
      </c>
      <c r="I5349" s="359">
        <v>0.32751999999999998</v>
      </c>
      <c r="J5349" s="371">
        <v>0</v>
      </c>
      <c r="K5349" s="359">
        <v>9.3399999999999993E-3</v>
      </c>
      <c r="L5349" s="359">
        <v>0.32751999999999998</v>
      </c>
    </row>
    <row r="5350" spans="1:12" ht="17.399999999999999" x14ac:dyDescent="0.25">
      <c r="A5350" s="462" t="s">
        <v>7923</v>
      </c>
      <c r="B5350" s="330" t="s">
        <v>7948</v>
      </c>
      <c r="C5350" s="330" t="s">
        <v>3081</v>
      </c>
      <c r="D5350" s="370">
        <v>0</v>
      </c>
      <c r="E5350" s="358">
        <v>0</v>
      </c>
      <c r="F5350" s="358">
        <v>0</v>
      </c>
      <c r="G5350" s="370">
        <v>0</v>
      </c>
      <c r="H5350" s="358">
        <v>8.3586999999999995E-2</v>
      </c>
      <c r="I5350" s="358">
        <v>2.350857</v>
      </c>
      <c r="J5350" s="370">
        <v>0</v>
      </c>
      <c r="K5350" s="358">
        <v>8.3586999999999995E-2</v>
      </c>
      <c r="L5350" s="358">
        <v>2.350857</v>
      </c>
    </row>
    <row r="5351" spans="1:12" ht="17.399999999999999" x14ac:dyDescent="0.25">
      <c r="A5351" s="463" t="s">
        <v>7923</v>
      </c>
      <c r="B5351" s="334" t="s">
        <v>7948</v>
      </c>
      <c r="C5351" s="334" t="s">
        <v>8046</v>
      </c>
      <c r="D5351" s="371">
        <v>0</v>
      </c>
      <c r="E5351" s="359">
        <v>0</v>
      </c>
      <c r="F5351" s="359">
        <v>0</v>
      </c>
      <c r="G5351" s="371">
        <v>0</v>
      </c>
      <c r="H5351" s="359">
        <v>2.9999999999999997E-4</v>
      </c>
      <c r="I5351" s="359">
        <v>6.0599999999999998E-4</v>
      </c>
      <c r="J5351" s="371">
        <v>0</v>
      </c>
      <c r="K5351" s="359">
        <v>2.9999999999999997E-4</v>
      </c>
      <c r="L5351" s="359">
        <v>6.0599999999999998E-4</v>
      </c>
    </row>
    <row r="5352" spans="1:12" ht="17.399999999999999" x14ac:dyDescent="0.25">
      <c r="A5352" s="462" t="s">
        <v>5972</v>
      </c>
      <c r="B5352" s="330" t="s">
        <v>3672</v>
      </c>
      <c r="C5352" s="330" t="s">
        <v>3081</v>
      </c>
      <c r="D5352" s="370">
        <v>0</v>
      </c>
      <c r="E5352" s="358">
        <v>0</v>
      </c>
      <c r="F5352" s="358">
        <v>0</v>
      </c>
      <c r="G5352" s="370">
        <v>0</v>
      </c>
      <c r="H5352" s="358">
        <v>5.1062999999999997E-2</v>
      </c>
      <c r="I5352" s="358">
        <v>1.7351559999999999</v>
      </c>
      <c r="J5352" s="370">
        <v>0</v>
      </c>
      <c r="K5352" s="358">
        <v>5.1062999999999997E-2</v>
      </c>
      <c r="L5352" s="358">
        <v>1.7351559999999999</v>
      </c>
    </row>
    <row r="5353" spans="1:12" ht="17.399999999999999" x14ac:dyDescent="0.25">
      <c r="A5353" s="463" t="s">
        <v>5972</v>
      </c>
      <c r="B5353" s="334" t="s">
        <v>3672</v>
      </c>
      <c r="C5353" s="334" t="s">
        <v>8046</v>
      </c>
      <c r="D5353" s="371">
        <v>0</v>
      </c>
      <c r="E5353" s="359">
        <v>0</v>
      </c>
      <c r="F5353" s="359">
        <v>0</v>
      </c>
      <c r="G5353" s="371">
        <v>0</v>
      </c>
      <c r="H5353" s="359">
        <v>1.204E-2</v>
      </c>
      <c r="I5353" s="359">
        <v>0.41968499999999997</v>
      </c>
      <c r="J5353" s="371">
        <v>0</v>
      </c>
      <c r="K5353" s="359">
        <v>1.204E-2</v>
      </c>
      <c r="L5353" s="359">
        <v>0.41968499999999997</v>
      </c>
    </row>
    <row r="5354" spans="1:12" ht="17.399999999999999" x14ac:dyDescent="0.25">
      <c r="A5354" s="462" t="s">
        <v>5975</v>
      </c>
      <c r="B5354" s="330" t="s">
        <v>2588</v>
      </c>
      <c r="C5354" s="330" t="s">
        <v>3081</v>
      </c>
      <c r="D5354" s="370">
        <v>0</v>
      </c>
      <c r="E5354" s="358">
        <v>0</v>
      </c>
      <c r="F5354" s="358">
        <v>0</v>
      </c>
      <c r="G5354" s="370">
        <v>0</v>
      </c>
      <c r="H5354" s="358">
        <v>2.7217999999999999E-2</v>
      </c>
      <c r="I5354" s="358">
        <v>1.611361</v>
      </c>
      <c r="J5354" s="370">
        <v>0</v>
      </c>
      <c r="K5354" s="358">
        <v>2.7217999999999999E-2</v>
      </c>
      <c r="L5354" s="358">
        <v>1.611361</v>
      </c>
    </row>
    <row r="5355" spans="1:12" ht="17.399999999999999" x14ac:dyDescent="0.25">
      <c r="A5355" s="463" t="s">
        <v>5975</v>
      </c>
      <c r="B5355" s="334" t="s">
        <v>2588</v>
      </c>
      <c r="C5355" s="334" t="s">
        <v>8046</v>
      </c>
      <c r="D5355" s="371">
        <v>0</v>
      </c>
      <c r="E5355" s="359">
        <v>0</v>
      </c>
      <c r="F5355" s="359">
        <v>0</v>
      </c>
      <c r="G5355" s="371">
        <v>0</v>
      </c>
      <c r="H5355" s="359">
        <v>4.0710000000000003E-2</v>
      </c>
      <c r="I5355" s="359">
        <v>0.25019000000000002</v>
      </c>
      <c r="J5355" s="371">
        <v>0</v>
      </c>
      <c r="K5355" s="359">
        <v>4.0710000000000003E-2</v>
      </c>
      <c r="L5355" s="359">
        <v>0.25019000000000002</v>
      </c>
    </row>
    <row r="5356" spans="1:12" ht="17.399999999999999" x14ac:dyDescent="0.25">
      <c r="A5356" s="462" t="s">
        <v>5976</v>
      </c>
      <c r="B5356" s="330" t="s">
        <v>6903</v>
      </c>
      <c r="C5356" s="330" t="s">
        <v>3089</v>
      </c>
      <c r="D5356" s="370">
        <v>0</v>
      </c>
      <c r="E5356" s="358">
        <v>0</v>
      </c>
      <c r="F5356" s="358">
        <v>0</v>
      </c>
      <c r="G5356" s="370">
        <v>0</v>
      </c>
      <c r="H5356" s="358">
        <v>1.7899999999999999E-2</v>
      </c>
      <c r="I5356" s="358">
        <v>1.7589920000000001</v>
      </c>
      <c r="J5356" s="370">
        <v>0</v>
      </c>
      <c r="K5356" s="358">
        <v>1.7899999999999999E-2</v>
      </c>
      <c r="L5356" s="358">
        <v>1.7589920000000001</v>
      </c>
    </row>
    <row r="5357" spans="1:12" ht="17.399999999999999" x14ac:dyDescent="0.25">
      <c r="A5357" s="463" t="s">
        <v>5976</v>
      </c>
      <c r="B5357" s="334" t="s">
        <v>6903</v>
      </c>
      <c r="C5357" s="334" t="s">
        <v>8046</v>
      </c>
      <c r="D5357" s="371">
        <v>0</v>
      </c>
      <c r="E5357" s="359">
        <v>0</v>
      </c>
      <c r="F5357" s="359">
        <v>0</v>
      </c>
      <c r="G5357" s="371">
        <v>0</v>
      </c>
      <c r="H5357" s="359">
        <v>1.9400000000000001E-2</v>
      </c>
      <c r="I5357" s="359">
        <v>0.37345</v>
      </c>
      <c r="J5357" s="371">
        <v>0</v>
      </c>
      <c r="K5357" s="359">
        <v>1.9400000000000001E-2</v>
      </c>
      <c r="L5357" s="359">
        <v>0.37345</v>
      </c>
    </row>
    <row r="5358" spans="1:12" ht="17.399999999999999" x14ac:dyDescent="0.25">
      <c r="A5358" s="462" t="s">
        <v>5981</v>
      </c>
      <c r="B5358" s="330" t="s">
        <v>2590</v>
      </c>
      <c r="C5358" s="330" t="s">
        <v>3081</v>
      </c>
      <c r="D5358" s="370">
        <v>0</v>
      </c>
      <c r="E5358" s="358">
        <v>0</v>
      </c>
      <c r="F5358" s="358">
        <v>0</v>
      </c>
      <c r="G5358" s="370">
        <v>0</v>
      </c>
      <c r="H5358" s="358">
        <v>0.12678800000000001</v>
      </c>
      <c r="I5358" s="358">
        <v>3.978818</v>
      </c>
      <c r="J5358" s="370">
        <v>0</v>
      </c>
      <c r="K5358" s="358">
        <v>0.12678800000000001</v>
      </c>
      <c r="L5358" s="358">
        <v>3.978818</v>
      </c>
    </row>
    <row r="5359" spans="1:12" ht="17.399999999999999" x14ac:dyDescent="0.25">
      <c r="A5359" s="463" t="s">
        <v>5981</v>
      </c>
      <c r="B5359" s="334" t="s">
        <v>2590</v>
      </c>
      <c r="C5359" s="334" t="s">
        <v>3083</v>
      </c>
      <c r="D5359" s="371">
        <v>0</v>
      </c>
      <c r="E5359" s="359">
        <v>0</v>
      </c>
      <c r="F5359" s="359">
        <v>0</v>
      </c>
      <c r="G5359" s="371">
        <v>0</v>
      </c>
      <c r="H5359" s="359">
        <v>4.8770000000000003E-3</v>
      </c>
      <c r="I5359" s="359">
        <v>0.732236</v>
      </c>
      <c r="J5359" s="371">
        <v>0</v>
      </c>
      <c r="K5359" s="359">
        <v>4.8770000000000003E-3</v>
      </c>
      <c r="L5359" s="359">
        <v>0.732236</v>
      </c>
    </row>
    <row r="5360" spans="1:12" ht="17.399999999999999" x14ac:dyDescent="0.25">
      <c r="A5360" s="462" t="s">
        <v>5981</v>
      </c>
      <c r="B5360" s="330" t="s">
        <v>2590</v>
      </c>
      <c r="C5360" s="330" t="s">
        <v>8046</v>
      </c>
      <c r="D5360" s="370">
        <v>0</v>
      </c>
      <c r="E5360" s="358">
        <v>0</v>
      </c>
      <c r="F5360" s="358">
        <v>0</v>
      </c>
      <c r="G5360" s="370">
        <v>0</v>
      </c>
      <c r="H5360" s="358">
        <v>3.0000000000000001E-3</v>
      </c>
      <c r="I5360" s="358">
        <v>2E-3</v>
      </c>
      <c r="J5360" s="370">
        <v>0</v>
      </c>
      <c r="K5360" s="358">
        <v>3.0000000000000001E-3</v>
      </c>
      <c r="L5360" s="358">
        <v>2E-3</v>
      </c>
    </row>
    <row r="5361" spans="1:12" ht="17.399999999999999" x14ac:dyDescent="0.25">
      <c r="A5361" s="463" t="s">
        <v>5987</v>
      </c>
      <c r="B5361" s="334" t="s">
        <v>6908</v>
      </c>
      <c r="C5361" s="334" t="s">
        <v>3089</v>
      </c>
      <c r="D5361" s="371">
        <v>0</v>
      </c>
      <c r="E5361" s="359">
        <v>0</v>
      </c>
      <c r="F5361" s="359">
        <v>0</v>
      </c>
      <c r="G5361" s="371">
        <v>0</v>
      </c>
      <c r="H5361" s="359">
        <v>6.0000000000000001E-3</v>
      </c>
      <c r="I5361" s="359">
        <v>0.86112699999999998</v>
      </c>
      <c r="J5361" s="371">
        <v>0</v>
      </c>
      <c r="K5361" s="359">
        <v>6.0000000000000001E-3</v>
      </c>
      <c r="L5361" s="359">
        <v>0.86112699999999998</v>
      </c>
    </row>
    <row r="5362" spans="1:12" ht="17.399999999999999" x14ac:dyDescent="0.25">
      <c r="A5362" s="462" t="s">
        <v>5987</v>
      </c>
      <c r="B5362" s="330" t="s">
        <v>6908</v>
      </c>
      <c r="C5362" s="330" t="s">
        <v>8046</v>
      </c>
      <c r="D5362" s="370">
        <v>0</v>
      </c>
      <c r="E5362" s="358">
        <v>0</v>
      </c>
      <c r="F5362" s="358">
        <v>0</v>
      </c>
      <c r="G5362" s="370">
        <v>0</v>
      </c>
      <c r="H5362" s="358">
        <v>9.4039999999999992E-3</v>
      </c>
      <c r="I5362" s="358">
        <v>0.147706</v>
      </c>
      <c r="J5362" s="370">
        <v>0</v>
      </c>
      <c r="K5362" s="358">
        <v>9.4039999999999992E-3</v>
      </c>
      <c r="L5362" s="358">
        <v>0.147706</v>
      </c>
    </row>
    <row r="5363" spans="1:12" ht="17.399999999999999" x14ac:dyDescent="0.25">
      <c r="A5363" s="463" t="s">
        <v>5989</v>
      </c>
      <c r="B5363" s="334" t="s">
        <v>3180</v>
      </c>
      <c r="C5363" s="334" t="s">
        <v>3087</v>
      </c>
      <c r="D5363" s="371">
        <v>0</v>
      </c>
      <c r="E5363" s="359">
        <v>0</v>
      </c>
      <c r="F5363" s="359">
        <v>0</v>
      </c>
      <c r="G5363" s="371">
        <v>0</v>
      </c>
      <c r="H5363" s="359">
        <v>1.225E-3</v>
      </c>
      <c r="I5363" s="359">
        <v>0.60268200000000005</v>
      </c>
      <c r="J5363" s="371">
        <v>0</v>
      </c>
      <c r="K5363" s="359">
        <v>1.225E-3</v>
      </c>
      <c r="L5363" s="359">
        <v>0.60268200000000005</v>
      </c>
    </row>
    <row r="5364" spans="1:12" ht="17.399999999999999" x14ac:dyDescent="0.25">
      <c r="A5364" s="462" t="s">
        <v>5989</v>
      </c>
      <c r="B5364" s="330" t="s">
        <v>3180</v>
      </c>
      <c r="C5364" s="330" t="s">
        <v>8046</v>
      </c>
      <c r="D5364" s="370">
        <v>0</v>
      </c>
      <c r="E5364" s="358">
        <v>0</v>
      </c>
      <c r="F5364" s="358">
        <v>0</v>
      </c>
      <c r="G5364" s="370">
        <v>0</v>
      </c>
      <c r="H5364" s="358">
        <v>1.0250000000000001E-3</v>
      </c>
      <c r="I5364" s="358">
        <v>0.64913399999999999</v>
      </c>
      <c r="J5364" s="370">
        <v>0</v>
      </c>
      <c r="K5364" s="358">
        <v>1.0250000000000001E-3</v>
      </c>
      <c r="L5364" s="358">
        <v>0.64913399999999999</v>
      </c>
    </row>
    <row r="5365" spans="1:12" ht="17.399999999999999" x14ac:dyDescent="0.25">
      <c r="A5365" s="463" t="s">
        <v>5990</v>
      </c>
      <c r="B5365" s="334" t="s">
        <v>3378</v>
      </c>
      <c r="C5365" s="334" t="s">
        <v>3089</v>
      </c>
      <c r="D5365" s="371">
        <v>0</v>
      </c>
      <c r="E5365" s="359">
        <v>0</v>
      </c>
      <c r="F5365" s="359">
        <v>0</v>
      </c>
      <c r="G5365" s="371">
        <v>0</v>
      </c>
      <c r="H5365" s="359">
        <v>3.3E-4</v>
      </c>
      <c r="I5365" s="359">
        <v>2.9946640000000002</v>
      </c>
      <c r="J5365" s="371">
        <v>0</v>
      </c>
      <c r="K5365" s="359">
        <v>3.3E-4</v>
      </c>
      <c r="L5365" s="359">
        <v>2.9946640000000002</v>
      </c>
    </row>
    <row r="5366" spans="1:12" ht="17.399999999999999" x14ac:dyDescent="0.25">
      <c r="A5366" s="462" t="s">
        <v>5990</v>
      </c>
      <c r="B5366" s="330" t="s">
        <v>3378</v>
      </c>
      <c r="C5366" s="330" t="s">
        <v>8046</v>
      </c>
      <c r="D5366" s="370">
        <v>0</v>
      </c>
      <c r="E5366" s="358">
        <v>0</v>
      </c>
      <c r="F5366" s="358">
        <v>0</v>
      </c>
      <c r="G5366" s="370">
        <v>0</v>
      </c>
      <c r="H5366" s="358">
        <v>2.4340000000000001E-2</v>
      </c>
      <c r="I5366" s="358">
        <v>0.54180099999999998</v>
      </c>
      <c r="J5366" s="370">
        <v>0</v>
      </c>
      <c r="K5366" s="358">
        <v>2.4340000000000001E-2</v>
      </c>
      <c r="L5366" s="358">
        <v>0.54180099999999998</v>
      </c>
    </row>
    <row r="5367" spans="1:12" ht="17.399999999999999" x14ac:dyDescent="0.25">
      <c r="A5367" s="463" t="s">
        <v>5992</v>
      </c>
      <c r="B5367" s="334" t="s">
        <v>2593</v>
      </c>
      <c r="C5367" s="334" t="s">
        <v>8046</v>
      </c>
      <c r="D5367" s="371">
        <v>0</v>
      </c>
      <c r="E5367" s="359">
        <v>0</v>
      </c>
      <c r="F5367" s="359">
        <v>0</v>
      </c>
      <c r="G5367" s="371">
        <v>0</v>
      </c>
      <c r="H5367" s="359">
        <v>8.6580000000000008E-3</v>
      </c>
      <c r="I5367" s="359">
        <v>1.247644</v>
      </c>
      <c r="J5367" s="371">
        <v>0</v>
      </c>
      <c r="K5367" s="359">
        <v>8.6580000000000008E-3</v>
      </c>
      <c r="L5367" s="359">
        <v>1.247644</v>
      </c>
    </row>
    <row r="5368" spans="1:12" ht="17.399999999999999" x14ac:dyDescent="0.25">
      <c r="A5368" s="462" t="s">
        <v>5993</v>
      </c>
      <c r="B5368" s="330" t="s">
        <v>2594</v>
      </c>
      <c r="C5368" s="330" t="s">
        <v>3081</v>
      </c>
      <c r="D5368" s="370">
        <v>0</v>
      </c>
      <c r="E5368" s="358">
        <v>0</v>
      </c>
      <c r="F5368" s="358">
        <v>0</v>
      </c>
      <c r="G5368" s="370">
        <v>0</v>
      </c>
      <c r="H5368" s="358">
        <v>9.2069999999999999E-3</v>
      </c>
      <c r="I5368" s="358">
        <v>0.70239099999999999</v>
      </c>
      <c r="J5368" s="370">
        <v>0</v>
      </c>
      <c r="K5368" s="358">
        <v>9.2069999999999999E-3</v>
      </c>
      <c r="L5368" s="358">
        <v>0.70239099999999999</v>
      </c>
    </row>
    <row r="5369" spans="1:12" ht="17.399999999999999" x14ac:dyDescent="0.25">
      <c r="A5369" s="463" t="s">
        <v>5993</v>
      </c>
      <c r="B5369" s="334" t="s">
        <v>2594</v>
      </c>
      <c r="C5369" s="334" t="s">
        <v>3089</v>
      </c>
      <c r="D5369" s="371">
        <v>0</v>
      </c>
      <c r="E5369" s="359">
        <v>0</v>
      </c>
      <c r="F5369" s="359">
        <v>0</v>
      </c>
      <c r="G5369" s="371">
        <v>0</v>
      </c>
      <c r="H5369" s="359">
        <v>0.105021</v>
      </c>
      <c r="I5369" s="359">
        <v>3.0424730000000002</v>
      </c>
      <c r="J5369" s="371">
        <v>0</v>
      </c>
      <c r="K5369" s="359">
        <v>0.105021</v>
      </c>
      <c r="L5369" s="359">
        <v>3.0424730000000002</v>
      </c>
    </row>
    <row r="5370" spans="1:12" ht="17.399999999999999" x14ac:dyDescent="0.25">
      <c r="A5370" s="462" t="s">
        <v>5993</v>
      </c>
      <c r="B5370" s="330" t="s">
        <v>2594</v>
      </c>
      <c r="C5370" s="330" t="s">
        <v>8046</v>
      </c>
      <c r="D5370" s="370">
        <v>0</v>
      </c>
      <c r="E5370" s="358">
        <v>0</v>
      </c>
      <c r="F5370" s="358">
        <v>0</v>
      </c>
      <c r="G5370" s="370">
        <v>0</v>
      </c>
      <c r="H5370" s="358">
        <v>8.4569000000000005E-2</v>
      </c>
      <c r="I5370" s="358">
        <v>0.40912900000000002</v>
      </c>
      <c r="J5370" s="370">
        <v>0</v>
      </c>
      <c r="K5370" s="358">
        <v>8.4569000000000005E-2</v>
      </c>
      <c r="L5370" s="358">
        <v>0.40912900000000002</v>
      </c>
    </row>
    <row r="5371" spans="1:12" ht="17.399999999999999" x14ac:dyDescent="0.25">
      <c r="A5371" s="463" t="s">
        <v>5994</v>
      </c>
      <c r="B5371" s="334" t="s">
        <v>1546</v>
      </c>
      <c r="C5371" s="334" t="s">
        <v>3081</v>
      </c>
      <c r="D5371" s="371">
        <v>0</v>
      </c>
      <c r="E5371" s="359">
        <v>0.18673400000000001</v>
      </c>
      <c r="F5371" s="359">
        <v>11.127542999999999</v>
      </c>
      <c r="G5371" s="371">
        <v>0</v>
      </c>
      <c r="H5371" s="359">
        <v>5.2779999999999997E-3</v>
      </c>
      <c r="I5371" s="359">
        <v>0.237205</v>
      </c>
      <c r="J5371" s="371">
        <v>0</v>
      </c>
      <c r="K5371" s="359">
        <v>0.19201199999999999</v>
      </c>
      <c r="L5371" s="359">
        <v>11.364748000000001</v>
      </c>
    </row>
    <row r="5372" spans="1:12" ht="17.399999999999999" x14ac:dyDescent="0.25">
      <c r="A5372" s="462" t="s">
        <v>5994</v>
      </c>
      <c r="B5372" s="330" t="s">
        <v>1546</v>
      </c>
      <c r="C5372" s="330" t="s">
        <v>8046</v>
      </c>
      <c r="D5372" s="370">
        <v>0</v>
      </c>
      <c r="E5372" s="358">
        <v>0</v>
      </c>
      <c r="F5372" s="358">
        <v>0</v>
      </c>
      <c r="G5372" s="370">
        <v>0</v>
      </c>
      <c r="H5372" s="358">
        <v>1.0628E-2</v>
      </c>
      <c r="I5372" s="358">
        <v>3.1866999999999999E-2</v>
      </c>
      <c r="J5372" s="370">
        <v>0</v>
      </c>
      <c r="K5372" s="358">
        <v>1.0628E-2</v>
      </c>
      <c r="L5372" s="358">
        <v>3.1866999999999999E-2</v>
      </c>
    </row>
    <row r="5373" spans="1:12" ht="17.399999999999999" x14ac:dyDescent="0.25">
      <c r="A5373" s="463" t="s">
        <v>5995</v>
      </c>
      <c r="B5373" s="334" t="s">
        <v>2595</v>
      </c>
      <c r="C5373" s="334" t="s">
        <v>3081</v>
      </c>
      <c r="D5373" s="371">
        <v>0</v>
      </c>
      <c r="E5373" s="359">
        <v>0</v>
      </c>
      <c r="F5373" s="359">
        <v>0</v>
      </c>
      <c r="G5373" s="371">
        <v>0</v>
      </c>
      <c r="H5373" s="359">
        <v>3.3464000000000001E-2</v>
      </c>
      <c r="I5373" s="359">
        <v>1.8286880000000001</v>
      </c>
      <c r="J5373" s="371">
        <v>0</v>
      </c>
      <c r="K5373" s="359">
        <v>3.3464000000000001E-2</v>
      </c>
      <c r="L5373" s="359">
        <v>1.8286880000000001</v>
      </c>
    </row>
    <row r="5374" spans="1:12" ht="17.399999999999999" x14ac:dyDescent="0.25">
      <c r="A5374" s="462" t="s">
        <v>5995</v>
      </c>
      <c r="B5374" s="330" t="s">
        <v>2595</v>
      </c>
      <c r="C5374" s="330" t="s">
        <v>8046</v>
      </c>
      <c r="D5374" s="370">
        <v>0</v>
      </c>
      <c r="E5374" s="358">
        <v>0</v>
      </c>
      <c r="F5374" s="358">
        <v>0</v>
      </c>
      <c r="G5374" s="370">
        <v>0</v>
      </c>
      <c r="H5374" s="358">
        <v>4.2700000000000002E-2</v>
      </c>
      <c r="I5374" s="358">
        <v>0.23661299999999999</v>
      </c>
      <c r="J5374" s="370">
        <v>0</v>
      </c>
      <c r="K5374" s="358">
        <v>4.2700000000000002E-2</v>
      </c>
      <c r="L5374" s="358">
        <v>0.23661299999999999</v>
      </c>
    </row>
    <row r="5375" spans="1:12" ht="17.399999999999999" x14ac:dyDescent="0.25">
      <c r="A5375" s="463" t="s">
        <v>5996</v>
      </c>
      <c r="B5375" s="334" t="s">
        <v>6909</v>
      </c>
      <c r="C5375" s="334" t="s">
        <v>3081</v>
      </c>
      <c r="D5375" s="371">
        <v>0</v>
      </c>
      <c r="E5375" s="359">
        <v>0</v>
      </c>
      <c r="F5375" s="359">
        <v>0</v>
      </c>
      <c r="G5375" s="371">
        <v>0</v>
      </c>
      <c r="H5375" s="359">
        <v>1.2120000000000001E-2</v>
      </c>
      <c r="I5375" s="359">
        <v>1.2249509999999999</v>
      </c>
      <c r="J5375" s="371">
        <v>0</v>
      </c>
      <c r="K5375" s="359">
        <v>1.2120000000000001E-2</v>
      </c>
      <c r="L5375" s="359">
        <v>1.2249509999999999</v>
      </c>
    </row>
    <row r="5376" spans="1:12" ht="17.399999999999999" x14ac:dyDescent="0.25">
      <c r="A5376" s="462" t="s">
        <v>5996</v>
      </c>
      <c r="B5376" s="330" t="s">
        <v>6909</v>
      </c>
      <c r="C5376" s="330" t="s">
        <v>8046</v>
      </c>
      <c r="D5376" s="370">
        <v>0</v>
      </c>
      <c r="E5376" s="358">
        <v>0</v>
      </c>
      <c r="F5376" s="358">
        <v>0</v>
      </c>
      <c r="G5376" s="370">
        <v>0</v>
      </c>
      <c r="H5376" s="358">
        <v>2.8499999999999999E-4</v>
      </c>
      <c r="I5376" s="358">
        <v>4.9750000000000003E-3</v>
      </c>
      <c r="J5376" s="370">
        <v>0</v>
      </c>
      <c r="K5376" s="358">
        <v>2.8499999999999999E-4</v>
      </c>
      <c r="L5376" s="358">
        <v>4.9750000000000003E-3</v>
      </c>
    </row>
    <row r="5377" spans="1:12" ht="17.399999999999999" x14ac:dyDescent="0.25">
      <c r="A5377" s="463" t="s">
        <v>6001</v>
      </c>
      <c r="B5377" s="334" t="s">
        <v>2598</v>
      </c>
      <c r="C5377" s="334" t="s">
        <v>3090</v>
      </c>
      <c r="D5377" s="371">
        <v>0</v>
      </c>
      <c r="E5377" s="359">
        <v>0</v>
      </c>
      <c r="F5377" s="359">
        <v>0</v>
      </c>
      <c r="G5377" s="371">
        <v>0</v>
      </c>
      <c r="H5377" s="359">
        <v>3.3379999999999998E-3</v>
      </c>
      <c r="I5377" s="359">
        <v>0.54398100000000005</v>
      </c>
      <c r="J5377" s="371">
        <v>0</v>
      </c>
      <c r="K5377" s="359">
        <v>3.3379999999999998E-3</v>
      </c>
      <c r="L5377" s="359">
        <v>0.54398100000000005</v>
      </c>
    </row>
    <row r="5378" spans="1:12" ht="17.399999999999999" x14ac:dyDescent="0.25">
      <c r="A5378" s="462" t="s">
        <v>6001</v>
      </c>
      <c r="B5378" s="330" t="s">
        <v>2598</v>
      </c>
      <c r="C5378" s="330" t="s">
        <v>8046</v>
      </c>
      <c r="D5378" s="370">
        <v>0</v>
      </c>
      <c r="E5378" s="358">
        <v>6.8999999999999999E-3</v>
      </c>
      <c r="F5378" s="358">
        <v>0.11153100000000001</v>
      </c>
      <c r="G5378" s="370">
        <v>0</v>
      </c>
      <c r="H5378" s="358">
        <v>6.4929999999999996E-3</v>
      </c>
      <c r="I5378" s="358">
        <v>0.74124599999999996</v>
      </c>
      <c r="J5378" s="370">
        <v>0</v>
      </c>
      <c r="K5378" s="358">
        <v>1.3393E-2</v>
      </c>
      <c r="L5378" s="358">
        <v>0.85277700000000001</v>
      </c>
    </row>
    <row r="5379" spans="1:12" ht="17.399999999999999" x14ac:dyDescent="0.25">
      <c r="A5379" s="463" t="s">
        <v>6003</v>
      </c>
      <c r="B5379" s="334" t="s">
        <v>2599</v>
      </c>
      <c r="C5379" s="334" t="s">
        <v>8046</v>
      </c>
      <c r="D5379" s="371">
        <v>0</v>
      </c>
      <c r="E5379" s="359">
        <v>0</v>
      </c>
      <c r="F5379" s="359">
        <v>0</v>
      </c>
      <c r="G5379" s="371">
        <v>0</v>
      </c>
      <c r="H5379" s="359">
        <v>7.1846999999999994E-2</v>
      </c>
      <c r="I5379" s="359">
        <v>1.1394070000000001</v>
      </c>
      <c r="J5379" s="371">
        <v>0</v>
      </c>
      <c r="K5379" s="359">
        <v>7.1846999999999994E-2</v>
      </c>
      <c r="L5379" s="359">
        <v>1.1394070000000001</v>
      </c>
    </row>
    <row r="5380" spans="1:12" ht="17.399999999999999" x14ac:dyDescent="0.25">
      <c r="A5380" s="462" t="s">
        <v>3759</v>
      </c>
      <c r="B5380" s="330" t="s">
        <v>2600</v>
      </c>
      <c r="C5380" s="330" t="s">
        <v>3081</v>
      </c>
      <c r="D5380" s="370">
        <v>0</v>
      </c>
      <c r="E5380" s="358">
        <v>0</v>
      </c>
      <c r="F5380" s="358">
        <v>0</v>
      </c>
      <c r="G5380" s="370">
        <v>0</v>
      </c>
      <c r="H5380" s="358">
        <v>5.9290000000000002E-3</v>
      </c>
      <c r="I5380" s="358">
        <v>1.585815</v>
      </c>
      <c r="J5380" s="370">
        <v>0</v>
      </c>
      <c r="K5380" s="358">
        <v>5.9290000000000002E-3</v>
      </c>
      <c r="L5380" s="358">
        <v>1.585815</v>
      </c>
    </row>
    <row r="5381" spans="1:12" ht="17.399999999999999" x14ac:dyDescent="0.25">
      <c r="A5381" s="463" t="s">
        <v>3759</v>
      </c>
      <c r="B5381" s="334" t="s">
        <v>2600</v>
      </c>
      <c r="C5381" s="334" t="s">
        <v>8046</v>
      </c>
      <c r="D5381" s="371">
        <v>0</v>
      </c>
      <c r="E5381" s="359">
        <v>0</v>
      </c>
      <c r="F5381" s="359">
        <v>0</v>
      </c>
      <c r="G5381" s="371">
        <v>0</v>
      </c>
      <c r="H5381" s="359">
        <v>5.0000000000000002E-5</v>
      </c>
      <c r="I5381" s="359">
        <v>2.3956999999999999E-2</v>
      </c>
      <c r="J5381" s="371">
        <v>0</v>
      </c>
      <c r="K5381" s="359">
        <v>5.0000000000000002E-5</v>
      </c>
      <c r="L5381" s="359">
        <v>2.3956999999999999E-2</v>
      </c>
    </row>
    <row r="5382" spans="1:12" ht="17.399999999999999" x14ac:dyDescent="0.25">
      <c r="A5382" s="462" t="s">
        <v>3896</v>
      </c>
      <c r="B5382" s="330" t="s">
        <v>3380</v>
      </c>
      <c r="C5382" s="330" t="s">
        <v>3081</v>
      </c>
      <c r="D5382" s="370">
        <v>0</v>
      </c>
      <c r="E5382" s="358">
        <v>0</v>
      </c>
      <c r="F5382" s="358">
        <v>0</v>
      </c>
      <c r="G5382" s="370">
        <v>0</v>
      </c>
      <c r="H5382" s="358">
        <v>4.2079999999999999E-3</v>
      </c>
      <c r="I5382" s="358">
        <v>2.1875040000000001</v>
      </c>
      <c r="J5382" s="370">
        <v>0</v>
      </c>
      <c r="K5382" s="358">
        <v>4.2079999999999999E-3</v>
      </c>
      <c r="L5382" s="358">
        <v>2.1875040000000001</v>
      </c>
    </row>
    <row r="5383" spans="1:12" ht="17.399999999999999" x14ac:dyDescent="0.25">
      <c r="A5383" s="463" t="s">
        <v>3896</v>
      </c>
      <c r="B5383" s="334" t="s">
        <v>3380</v>
      </c>
      <c r="C5383" s="334" t="s">
        <v>8046</v>
      </c>
      <c r="D5383" s="371">
        <v>0</v>
      </c>
      <c r="E5383" s="359">
        <v>0</v>
      </c>
      <c r="F5383" s="359">
        <v>0</v>
      </c>
      <c r="G5383" s="371">
        <v>0</v>
      </c>
      <c r="H5383" s="359">
        <v>5.0000000000000002E-5</v>
      </c>
      <c r="I5383" s="359">
        <v>1.1100000000000001E-3</v>
      </c>
      <c r="J5383" s="371">
        <v>0</v>
      </c>
      <c r="K5383" s="359">
        <v>5.0000000000000002E-5</v>
      </c>
      <c r="L5383" s="359">
        <v>1.1100000000000001E-3</v>
      </c>
    </row>
    <row r="5384" spans="1:12" ht="17.399999999999999" x14ac:dyDescent="0.25">
      <c r="A5384" s="462" t="s">
        <v>265</v>
      </c>
      <c r="B5384" s="330" t="s">
        <v>681</v>
      </c>
      <c r="C5384" s="330" t="s">
        <v>3081</v>
      </c>
      <c r="D5384" s="370">
        <v>2</v>
      </c>
      <c r="E5384" s="358">
        <v>8.5000000000000006E-5</v>
      </c>
      <c r="F5384" s="358">
        <v>2.8121E-2</v>
      </c>
      <c r="G5384" s="370">
        <v>84634</v>
      </c>
      <c r="H5384" s="358">
        <v>0.36798799999999998</v>
      </c>
      <c r="I5384" s="358">
        <v>139.50617099999999</v>
      </c>
      <c r="J5384" s="370">
        <v>84636</v>
      </c>
      <c r="K5384" s="358">
        <v>0.36807299999999998</v>
      </c>
      <c r="L5384" s="358">
        <v>139.53429199999999</v>
      </c>
    </row>
    <row r="5385" spans="1:12" ht="17.399999999999999" x14ac:dyDescent="0.25">
      <c r="A5385" s="463" t="s">
        <v>265</v>
      </c>
      <c r="B5385" s="334" t="s">
        <v>681</v>
      </c>
      <c r="C5385" s="334" t="s">
        <v>3082</v>
      </c>
      <c r="D5385" s="371">
        <v>18</v>
      </c>
      <c r="E5385" s="359">
        <v>1.8E-3</v>
      </c>
      <c r="F5385" s="359">
        <v>5.9610000000000003E-2</v>
      </c>
      <c r="G5385" s="371">
        <v>2847</v>
      </c>
      <c r="H5385" s="359">
        <v>2.647E-2</v>
      </c>
      <c r="I5385" s="359">
        <v>3.8896809999999999</v>
      </c>
      <c r="J5385" s="371">
        <v>2865</v>
      </c>
      <c r="K5385" s="359">
        <v>2.827E-2</v>
      </c>
      <c r="L5385" s="359">
        <v>3.9492910000000001</v>
      </c>
    </row>
    <row r="5386" spans="1:12" ht="17.399999999999999" x14ac:dyDescent="0.25">
      <c r="A5386" s="462" t="s">
        <v>265</v>
      </c>
      <c r="B5386" s="330" t="s">
        <v>681</v>
      </c>
      <c r="C5386" s="330" t="s">
        <v>3084</v>
      </c>
      <c r="D5386" s="370">
        <v>0</v>
      </c>
      <c r="E5386" s="358">
        <v>0</v>
      </c>
      <c r="F5386" s="358">
        <v>0</v>
      </c>
      <c r="G5386" s="370">
        <v>589</v>
      </c>
      <c r="H5386" s="358">
        <v>3.405E-3</v>
      </c>
      <c r="I5386" s="358">
        <v>1.1680520000000001</v>
      </c>
      <c r="J5386" s="370">
        <v>589</v>
      </c>
      <c r="K5386" s="358">
        <v>3.405E-3</v>
      </c>
      <c r="L5386" s="358">
        <v>1.1680520000000001</v>
      </c>
    </row>
    <row r="5387" spans="1:12" ht="17.399999999999999" x14ac:dyDescent="0.25">
      <c r="A5387" s="463" t="s">
        <v>265</v>
      </c>
      <c r="B5387" s="334" t="s">
        <v>681</v>
      </c>
      <c r="C5387" s="334" t="s">
        <v>3087</v>
      </c>
      <c r="D5387" s="371">
        <v>0</v>
      </c>
      <c r="E5387" s="359">
        <v>0</v>
      </c>
      <c r="F5387" s="359">
        <v>0</v>
      </c>
      <c r="G5387" s="371">
        <v>82</v>
      </c>
      <c r="H5387" s="359">
        <v>4.9100000000000001E-4</v>
      </c>
      <c r="I5387" s="359">
        <v>1.064738</v>
      </c>
      <c r="J5387" s="371">
        <v>82</v>
      </c>
      <c r="K5387" s="359">
        <v>4.9100000000000001E-4</v>
      </c>
      <c r="L5387" s="359">
        <v>1.064738</v>
      </c>
    </row>
    <row r="5388" spans="1:12" ht="17.399999999999999" x14ac:dyDescent="0.25">
      <c r="A5388" s="462" t="s">
        <v>265</v>
      </c>
      <c r="B5388" s="330" t="s">
        <v>681</v>
      </c>
      <c r="C5388" s="330" t="s">
        <v>3089</v>
      </c>
      <c r="D5388" s="370">
        <v>0</v>
      </c>
      <c r="E5388" s="358">
        <v>0</v>
      </c>
      <c r="F5388" s="358">
        <v>0</v>
      </c>
      <c r="G5388" s="370">
        <v>13392</v>
      </c>
      <c r="H5388" s="358">
        <v>1.4049000000000001E-2</v>
      </c>
      <c r="I5388" s="358">
        <v>10.254877</v>
      </c>
      <c r="J5388" s="370">
        <v>13392</v>
      </c>
      <c r="K5388" s="358">
        <v>1.4049000000000001E-2</v>
      </c>
      <c r="L5388" s="358">
        <v>10.254877</v>
      </c>
    </row>
    <row r="5389" spans="1:12" ht="17.399999999999999" x14ac:dyDescent="0.25">
      <c r="A5389" s="463" t="s">
        <v>265</v>
      </c>
      <c r="B5389" s="334" t="s">
        <v>681</v>
      </c>
      <c r="C5389" s="334" t="s">
        <v>8046</v>
      </c>
      <c r="D5389" s="371">
        <v>0</v>
      </c>
      <c r="E5389" s="359">
        <v>0</v>
      </c>
      <c r="F5389" s="359">
        <v>0</v>
      </c>
      <c r="G5389" s="371">
        <v>58</v>
      </c>
      <c r="H5389" s="359">
        <v>1.454E-3</v>
      </c>
      <c r="I5389" s="359">
        <v>5.6292000000000002E-2</v>
      </c>
      <c r="J5389" s="371">
        <v>58</v>
      </c>
      <c r="K5389" s="359">
        <v>1.454E-3</v>
      </c>
      <c r="L5389" s="359">
        <v>5.6292000000000002E-2</v>
      </c>
    </row>
    <row r="5390" spans="1:12" ht="17.399999999999999" x14ac:dyDescent="0.25">
      <c r="A5390" s="462" t="s">
        <v>266</v>
      </c>
      <c r="B5390" s="330" t="s">
        <v>1558</v>
      </c>
      <c r="C5390" s="330" t="s">
        <v>3081</v>
      </c>
      <c r="D5390" s="370">
        <v>0</v>
      </c>
      <c r="E5390" s="358">
        <v>0</v>
      </c>
      <c r="F5390" s="358">
        <v>0</v>
      </c>
      <c r="G5390" s="370">
        <v>1697</v>
      </c>
      <c r="H5390" s="358">
        <v>2.6211000000000002E-2</v>
      </c>
      <c r="I5390" s="358">
        <v>2.069175</v>
      </c>
      <c r="J5390" s="370">
        <v>1697</v>
      </c>
      <c r="K5390" s="358">
        <v>2.6211000000000002E-2</v>
      </c>
      <c r="L5390" s="358">
        <v>2.069175</v>
      </c>
    </row>
    <row r="5391" spans="1:12" ht="17.399999999999999" x14ac:dyDescent="0.25">
      <c r="A5391" s="463" t="s">
        <v>266</v>
      </c>
      <c r="B5391" s="334" t="s">
        <v>1558</v>
      </c>
      <c r="C5391" s="334" t="s">
        <v>8046</v>
      </c>
      <c r="D5391" s="371">
        <v>0</v>
      </c>
      <c r="E5391" s="359">
        <v>0</v>
      </c>
      <c r="F5391" s="359">
        <v>0</v>
      </c>
      <c r="G5391" s="371">
        <v>205</v>
      </c>
      <c r="H5391" s="359">
        <v>1.379E-3</v>
      </c>
      <c r="I5391" s="359">
        <v>0.53615900000000005</v>
      </c>
      <c r="J5391" s="371">
        <v>205</v>
      </c>
      <c r="K5391" s="359">
        <v>1.379E-3</v>
      </c>
      <c r="L5391" s="359">
        <v>0.53615900000000005</v>
      </c>
    </row>
    <row r="5392" spans="1:12" ht="17.399999999999999" x14ac:dyDescent="0.25">
      <c r="A5392" s="462" t="s">
        <v>267</v>
      </c>
      <c r="B5392" s="330" t="s">
        <v>1493</v>
      </c>
      <c r="C5392" s="330" t="s">
        <v>3081</v>
      </c>
      <c r="D5392" s="370">
        <v>0</v>
      </c>
      <c r="E5392" s="358">
        <v>0</v>
      </c>
      <c r="F5392" s="358">
        <v>0</v>
      </c>
      <c r="G5392" s="370">
        <v>171</v>
      </c>
      <c r="H5392" s="358">
        <v>3.2039999999999998E-3</v>
      </c>
      <c r="I5392" s="358">
        <v>4.3719809999999999</v>
      </c>
      <c r="J5392" s="370">
        <v>171</v>
      </c>
      <c r="K5392" s="358">
        <v>3.2039999999999998E-3</v>
      </c>
      <c r="L5392" s="358">
        <v>4.3719809999999999</v>
      </c>
    </row>
    <row r="5393" spans="1:12" ht="17.399999999999999" x14ac:dyDescent="0.25">
      <c r="A5393" s="463" t="s">
        <v>267</v>
      </c>
      <c r="B5393" s="334" t="s">
        <v>1493</v>
      </c>
      <c r="C5393" s="334" t="s">
        <v>3087</v>
      </c>
      <c r="D5393" s="371">
        <v>0</v>
      </c>
      <c r="E5393" s="359">
        <v>0</v>
      </c>
      <c r="F5393" s="359">
        <v>0</v>
      </c>
      <c r="G5393" s="371">
        <v>5</v>
      </c>
      <c r="H5393" s="359">
        <v>7.9199999999999995E-4</v>
      </c>
      <c r="I5393" s="359">
        <v>2.3912589999999998</v>
      </c>
      <c r="J5393" s="371">
        <v>5</v>
      </c>
      <c r="K5393" s="359">
        <v>7.9199999999999995E-4</v>
      </c>
      <c r="L5393" s="359">
        <v>2.3912589999999998</v>
      </c>
    </row>
    <row r="5394" spans="1:12" ht="17.399999999999999" x14ac:dyDescent="0.25">
      <c r="A5394" s="462" t="s">
        <v>267</v>
      </c>
      <c r="B5394" s="330" t="s">
        <v>1493</v>
      </c>
      <c r="C5394" s="330" t="s">
        <v>8046</v>
      </c>
      <c r="D5394" s="370">
        <v>1</v>
      </c>
      <c r="E5394" s="358">
        <v>1.2E-4</v>
      </c>
      <c r="F5394" s="358">
        <v>8.1250000000000003E-3</v>
      </c>
      <c r="G5394" s="370">
        <v>59</v>
      </c>
      <c r="H5394" s="358">
        <v>3.7100000000000002E-4</v>
      </c>
      <c r="I5394" s="358">
        <v>0.30351400000000001</v>
      </c>
      <c r="J5394" s="370">
        <v>60</v>
      </c>
      <c r="K5394" s="358">
        <v>4.9100000000000001E-4</v>
      </c>
      <c r="L5394" s="358">
        <v>0.311639</v>
      </c>
    </row>
    <row r="5395" spans="1:12" ht="17.399999999999999" x14ac:dyDescent="0.25">
      <c r="A5395" s="463" t="s">
        <v>268</v>
      </c>
      <c r="B5395" s="334" t="s">
        <v>1312</v>
      </c>
      <c r="C5395" s="334" t="s">
        <v>3081</v>
      </c>
      <c r="D5395" s="371">
        <v>2</v>
      </c>
      <c r="E5395" s="359">
        <v>5.5999999999999999E-5</v>
      </c>
      <c r="F5395" s="359">
        <v>3.5000000000000003E-2</v>
      </c>
      <c r="G5395" s="371">
        <v>1343</v>
      </c>
      <c r="H5395" s="359">
        <v>1.4749E-2</v>
      </c>
      <c r="I5395" s="359">
        <v>4.5546040000000003</v>
      </c>
      <c r="J5395" s="371">
        <v>1345</v>
      </c>
      <c r="K5395" s="359">
        <v>1.4805E-2</v>
      </c>
      <c r="L5395" s="359">
        <v>4.5896039999999996</v>
      </c>
    </row>
    <row r="5396" spans="1:12" ht="17.399999999999999" x14ac:dyDescent="0.25">
      <c r="A5396" s="462" t="s">
        <v>268</v>
      </c>
      <c r="B5396" s="330" t="s">
        <v>1312</v>
      </c>
      <c r="C5396" s="330" t="s">
        <v>3086</v>
      </c>
      <c r="D5396" s="370">
        <v>0</v>
      </c>
      <c r="E5396" s="358">
        <v>0</v>
      </c>
      <c r="F5396" s="358">
        <v>0</v>
      </c>
      <c r="G5396" s="370">
        <v>4</v>
      </c>
      <c r="H5396" s="358">
        <v>2.2699999999999999E-4</v>
      </c>
      <c r="I5396" s="358">
        <v>1.1278809999999999</v>
      </c>
      <c r="J5396" s="370">
        <v>4</v>
      </c>
      <c r="K5396" s="358">
        <v>2.2699999999999999E-4</v>
      </c>
      <c r="L5396" s="358">
        <v>1.1278809999999999</v>
      </c>
    </row>
    <row r="5397" spans="1:12" ht="17.399999999999999" x14ac:dyDescent="0.25">
      <c r="A5397" s="463" t="s">
        <v>268</v>
      </c>
      <c r="B5397" s="334" t="s">
        <v>1312</v>
      </c>
      <c r="C5397" s="334" t="s">
        <v>3087</v>
      </c>
      <c r="D5397" s="371">
        <v>0</v>
      </c>
      <c r="E5397" s="359">
        <v>0</v>
      </c>
      <c r="F5397" s="359">
        <v>0</v>
      </c>
      <c r="G5397" s="371">
        <v>16</v>
      </c>
      <c r="H5397" s="359">
        <v>1.042E-3</v>
      </c>
      <c r="I5397" s="359">
        <v>1.7637640000000001</v>
      </c>
      <c r="J5397" s="371">
        <v>16</v>
      </c>
      <c r="K5397" s="359">
        <v>1.042E-3</v>
      </c>
      <c r="L5397" s="359">
        <v>1.7637640000000001</v>
      </c>
    </row>
    <row r="5398" spans="1:12" ht="17.399999999999999" x14ac:dyDescent="0.25">
      <c r="A5398" s="462" t="s">
        <v>268</v>
      </c>
      <c r="B5398" s="330" t="s">
        <v>1312</v>
      </c>
      <c r="C5398" s="330" t="s">
        <v>3089</v>
      </c>
      <c r="D5398" s="370">
        <v>0</v>
      </c>
      <c r="E5398" s="358">
        <v>0</v>
      </c>
      <c r="F5398" s="358">
        <v>0</v>
      </c>
      <c r="G5398" s="370">
        <v>696</v>
      </c>
      <c r="H5398" s="358">
        <v>5.9290000000000002E-3</v>
      </c>
      <c r="I5398" s="358">
        <v>3.849154</v>
      </c>
      <c r="J5398" s="370">
        <v>696</v>
      </c>
      <c r="K5398" s="358">
        <v>5.9290000000000002E-3</v>
      </c>
      <c r="L5398" s="358">
        <v>3.849154</v>
      </c>
    </row>
    <row r="5399" spans="1:12" ht="17.399999999999999" x14ac:dyDescent="0.25">
      <c r="A5399" s="463" t="s">
        <v>268</v>
      </c>
      <c r="B5399" s="334" t="s">
        <v>1312</v>
      </c>
      <c r="C5399" s="334" t="s">
        <v>8046</v>
      </c>
      <c r="D5399" s="371">
        <v>0</v>
      </c>
      <c r="E5399" s="359">
        <v>0</v>
      </c>
      <c r="F5399" s="359">
        <v>0</v>
      </c>
      <c r="G5399" s="371">
        <v>21</v>
      </c>
      <c r="H5399" s="359">
        <v>1.073E-3</v>
      </c>
      <c r="I5399" s="359">
        <v>0.41453099999999998</v>
      </c>
      <c r="J5399" s="371">
        <v>21</v>
      </c>
      <c r="K5399" s="359">
        <v>1.073E-3</v>
      </c>
      <c r="L5399" s="359">
        <v>0.41453099999999998</v>
      </c>
    </row>
    <row r="5400" spans="1:12" ht="17.399999999999999" x14ac:dyDescent="0.25">
      <c r="A5400" s="462" t="s">
        <v>6005</v>
      </c>
      <c r="B5400" s="330" t="s">
        <v>2601</v>
      </c>
      <c r="C5400" s="330" t="s">
        <v>3081</v>
      </c>
      <c r="D5400" s="370">
        <v>0</v>
      </c>
      <c r="E5400" s="358">
        <v>0</v>
      </c>
      <c r="F5400" s="358">
        <v>0</v>
      </c>
      <c r="G5400" s="370">
        <v>10127</v>
      </c>
      <c r="H5400" s="358">
        <v>2.8528999999999999E-2</v>
      </c>
      <c r="I5400" s="358">
        <v>2.8878279999999998</v>
      </c>
      <c r="J5400" s="370">
        <v>10127</v>
      </c>
      <c r="K5400" s="358">
        <v>2.8528999999999999E-2</v>
      </c>
      <c r="L5400" s="358">
        <v>2.8878279999999998</v>
      </c>
    </row>
    <row r="5401" spans="1:12" ht="17.399999999999999" x14ac:dyDescent="0.25">
      <c r="A5401" s="463" t="s">
        <v>6005</v>
      </c>
      <c r="B5401" s="334" t="s">
        <v>2601</v>
      </c>
      <c r="C5401" s="334" t="s">
        <v>3084</v>
      </c>
      <c r="D5401" s="371">
        <v>0</v>
      </c>
      <c r="E5401" s="359">
        <v>0</v>
      </c>
      <c r="F5401" s="359">
        <v>0</v>
      </c>
      <c r="G5401" s="371">
        <v>1102</v>
      </c>
      <c r="H5401" s="359">
        <v>2.1700000000000001E-3</v>
      </c>
      <c r="I5401" s="359">
        <v>0.82016100000000003</v>
      </c>
      <c r="J5401" s="371">
        <v>1102</v>
      </c>
      <c r="K5401" s="359">
        <v>2.1700000000000001E-3</v>
      </c>
      <c r="L5401" s="359">
        <v>0.82016100000000003</v>
      </c>
    </row>
    <row r="5402" spans="1:12" ht="17.399999999999999" x14ac:dyDescent="0.25">
      <c r="A5402" s="462" t="s">
        <v>6005</v>
      </c>
      <c r="B5402" s="330" t="s">
        <v>2601</v>
      </c>
      <c r="C5402" s="330" t="s">
        <v>8046</v>
      </c>
      <c r="D5402" s="370">
        <v>0</v>
      </c>
      <c r="E5402" s="358">
        <v>0</v>
      </c>
      <c r="F5402" s="358">
        <v>0</v>
      </c>
      <c r="G5402" s="370">
        <v>174</v>
      </c>
      <c r="H5402" s="358">
        <v>3.1830000000000001E-3</v>
      </c>
      <c r="I5402" s="358">
        <v>0.22853299999999999</v>
      </c>
      <c r="J5402" s="370">
        <v>174</v>
      </c>
      <c r="K5402" s="358">
        <v>3.1830000000000001E-3</v>
      </c>
      <c r="L5402" s="358">
        <v>0.22853299999999999</v>
      </c>
    </row>
    <row r="5403" spans="1:12" ht="17.399999999999999" x14ac:dyDescent="0.25">
      <c r="A5403" s="463" t="s">
        <v>269</v>
      </c>
      <c r="B5403" s="334" t="s">
        <v>1109</v>
      </c>
      <c r="C5403" s="334" t="s">
        <v>3081</v>
      </c>
      <c r="D5403" s="371">
        <v>5</v>
      </c>
      <c r="E5403" s="359">
        <v>1.21E-4</v>
      </c>
      <c r="F5403" s="359">
        <v>1.9550000000000001E-3</v>
      </c>
      <c r="G5403" s="371">
        <v>10038</v>
      </c>
      <c r="H5403" s="359">
        <v>1.7905999999999998E-2</v>
      </c>
      <c r="I5403" s="359">
        <v>9.0471950000000003</v>
      </c>
      <c r="J5403" s="371">
        <v>10043</v>
      </c>
      <c r="K5403" s="359">
        <v>1.8027000000000001E-2</v>
      </c>
      <c r="L5403" s="359">
        <v>9.0491499999999991</v>
      </c>
    </row>
    <row r="5404" spans="1:12" ht="17.399999999999999" x14ac:dyDescent="0.25">
      <c r="A5404" s="462" t="s">
        <v>269</v>
      </c>
      <c r="B5404" s="330" t="s">
        <v>1109</v>
      </c>
      <c r="C5404" s="330" t="s">
        <v>3087</v>
      </c>
      <c r="D5404" s="370">
        <v>0</v>
      </c>
      <c r="E5404" s="358">
        <v>0</v>
      </c>
      <c r="F5404" s="358">
        <v>0</v>
      </c>
      <c r="G5404" s="370">
        <v>3</v>
      </c>
      <c r="H5404" s="358">
        <v>3.0000000000000001E-5</v>
      </c>
      <c r="I5404" s="358">
        <v>0.61212999999999995</v>
      </c>
      <c r="J5404" s="370">
        <v>3</v>
      </c>
      <c r="K5404" s="358">
        <v>3.0000000000000001E-5</v>
      </c>
      <c r="L5404" s="358">
        <v>0.61212999999999995</v>
      </c>
    </row>
    <row r="5405" spans="1:12" ht="17.399999999999999" x14ac:dyDescent="0.25">
      <c r="A5405" s="463" t="s">
        <v>269</v>
      </c>
      <c r="B5405" s="334" t="s">
        <v>1109</v>
      </c>
      <c r="C5405" s="334" t="s">
        <v>3089</v>
      </c>
      <c r="D5405" s="371">
        <v>0</v>
      </c>
      <c r="E5405" s="359">
        <v>0</v>
      </c>
      <c r="F5405" s="359">
        <v>0</v>
      </c>
      <c r="G5405" s="371">
        <v>390</v>
      </c>
      <c r="H5405" s="359">
        <v>1.8500000000000001E-3</v>
      </c>
      <c r="I5405" s="359">
        <v>2.0920260000000002</v>
      </c>
      <c r="J5405" s="371">
        <v>390</v>
      </c>
      <c r="K5405" s="359">
        <v>1.8500000000000001E-3</v>
      </c>
      <c r="L5405" s="359">
        <v>2.0920260000000002</v>
      </c>
    </row>
    <row r="5406" spans="1:12" ht="17.399999999999999" x14ac:dyDescent="0.25">
      <c r="A5406" s="462" t="s">
        <v>269</v>
      </c>
      <c r="B5406" s="330" t="s">
        <v>1109</v>
      </c>
      <c r="C5406" s="330" t="s">
        <v>8046</v>
      </c>
      <c r="D5406" s="370">
        <v>0</v>
      </c>
      <c r="E5406" s="358">
        <v>0</v>
      </c>
      <c r="F5406" s="358">
        <v>0</v>
      </c>
      <c r="G5406" s="370">
        <v>2379</v>
      </c>
      <c r="H5406" s="358">
        <v>6.0800000000000003E-4</v>
      </c>
      <c r="I5406" s="358">
        <v>1.0489E-2</v>
      </c>
      <c r="J5406" s="370">
        <v>2379</v>
      </c>
      <c r="K5406" s="358">
        <v>6.0800000000000003E-4</v>
      </c>
      <c r="L5406" s="358">
        <v>1.0489E-2</v>
      </c>
    </row>
    <row r="5407" spans="1:12" ht="17.399999999999999" x14ac:dyDescent="0.25">
      <c r="A5407" s="463" t="s">
        <v>6006</v>
      </c>
      <c r="B5407" s="334" t="s">
        <v>1313</v>
      </c>
      <c r="C5407" s="334" t="s">
        <v>3081</v>
      </c>
      <c r="D5407" s="371">
        <v>12</v>
      </c>
      <c r="E5407" s="359">
        <v>9.0000000000000006E-5</v>
      </c>
      <c r="F5407" s="359">
        <v>1.2E-4</v>
      </c>
      <c r="G5407" s="371">
        <v>1607</v>
      </c>
      <c r="H5407" s="359">
        <v>1.7763000000000001E-2</v>
      </c>
      <c r="I5407" s="359">
        <v>4.6317209999999998</v>
      </c>
      <c r="J5407" s="371">
        <v>1619</v>
      </c>
      <c r="K5407" s="359">
        <v>1.7853000000000001E-2</v>
      </c>
      <c r="L5407" s="359">
        <v>4.6318409999999997</v>
      </c>
    </row>
    <row r="5408" spans="1:12" ht="17.399999999999999" x14ac:dyDescent="0.25">
      <c r="A5408" s="462" t="s">
        <v>6006</v>
      </c>
      <c r="B5408" s="330" t="s">
        <v>1313</v>
      </c>
      <c r="C5408" s="330" t="s">
        <v>3087</v>
      </c>
      <c r="D5408" s="370">
        <v>0</v>
      </c>
      <c r="E5408" s="358">
        <v>0</v>
      </c>
      <c r="F5408" s="358">
        <v>0</v>
      </c>
      <c r="G5408" s="370">
        <v>56</v>
      </c>
      <c r="H5408" s="358">
        <v>5.7600000000000001E-4</v>
      </c>
      <c r="I5408" s="358">
        <v>0.70410700000000004</v>
      </c>
      <c r="J5408" s="370">
        <v>56</v>
      </c>
      <c r="K5408" s="358">
        <v>5.7600000000000001E-4</v>
      </c>
      <c r="L5408" s="358">
        <v>0.70410700000000004</v>
      </c>
    </row>
    <row r="5409" spans="1:12" ht="17.399999999999999" x14ac:dyDescent="0.25">
      <c r="A5409" s="463" t="s">
        <v>6006</v>
      </c>
      <c r="B5409" s="334" t="s">
        <v>1313</v>
      </c>
      <c r="C5409" s="334" t="s">
        <v>3089</v>
      </c>
      <c r="D5409" s="371">
        <v>0</v>
      </c>
      <c r="E5409" s="359">
        <v>0</v>
      </c>
      <c r="F5409" s="359">
        <v>0</v>
      </c>
      <c r="G5409" s="371">
        <v>1243</v>
      </c>
      <c r="H5409" s="359">
        <v>4.9449999999999997E-3</v>
      </c>
      <c r="I5409" s="359">
        <v>2.9907439999999998</v>
      </c>
      <c r="J5409" s="371">
        <v>1243</v>
      </c>
      <c r="K5409" s="359">
        <v>4.9449999999999997E-3</v>
      </c>
      <c r="L5409" s="359">
        <v>2.9907439999999998</v>
      </c>
    </row>
    <row r="5410" spans="1:12" ht="17.399999999999999" x14ac:dyDescent="0.25">
      <c r="A5410" s="462" t="s">
        <v>6006</v>
      </c>
      <c r="B5410" s="330" t="s">
        <v>1313</v>
      </c>
      <c r="C5410" s="330" t="s">
        <v>8046</v>
      </c>
      <c r="D5410" s="370">
        <v>0</v>
      </c>
      <c r="E5410" s="358">
        <v>0</v>
      </c>
      <c r="F5410" s="358">
        <v>0</v>
      </c>
      <c r="G5410" s="370">
        <v>303</v>
      </c>
      <c r="H5410" s="358">
        <v>5.6049999999999997E-3</v>
      </c>
      <c r="I5410" s="358">
        <v>0.22456499999999999</v>
      </c>
      <c r="J5410" s="370">
        <v>303</v>
      </c>
      <c r="K5410" s="358">
        <v>5.6049999999999997E-3</v>
      </c>
      <c r="L5410" s="358">
        <v>0.22456499999999999</v>
      </c>
    </row>
    <row r="5411" spans="1:12" ht="17.399999999999999" x14ac:dyDescent="0.25">
      <c r="A5411" s="463" t="s">
        <v>6007</v>
      </c>
      <c r="B5411" s="334" t="s">
        <v>1185</v>
      </c>
      <c r="C5411" s="334" t="s">
        <v>3081</v>
      </c>
      <c r="D5411" s="371">
        <v>0</v>
      </c>
      <c r="E5411" s="359">
        <v>0</v>
      </c>
      <c r="F5411" s="359">
        <v>0</v>
      </c>
      <c r="G5411" s="371">
        <v>2385</v>
      </c>
      <c r="H5411" s="359">
        <v>0.14321600000000001</v>
      </c>
      <c r="I5411" s="359">
        <v>8.7431280000000005</v>
      </c>
      <c r="J5411" s="371">
        <v>2385</v>
      </c>
      <c r="K5411" s="359">
        <v>0.14321600000000001</v>
      </c>
      <c r="L5411" s="359">
        <v>8.7431280000000005</v>
      </c>
    </row>
    <row r="5412" spans="1:12" ht="17.399999999999999" x14ac:dyDescent="0.25">
      <c r="A5412" s="462" t="s">
        <v>6007</v>
      </c>
      <c r="B5412" s="330" t="s">
        <v>1185</v>
      </c>
      <c r="C5412" s="330" t="s">
        <v>3087</v>
      </c>
      <c r="D5412" s="370">
        <v>0</v>
      </c>
      <c r="E5412" s="358">
        <v>0</v>
      </c>
      <c r="F5412" s="358">
        <v>0</v>
      </c>
      <c r="G5412" s="370">
        <v>59</v>
      </c>
      <c r="H5412" s="358">
        <v>9.1000000000000003E-5</v>
      </c>
      <c r="I5412" s="358">
        <v>1.1958150000000001</v>
      </c>
      <c r="J5412" s="370">
        <v>59</v>
      </c>
      <c r="K5412" s="358">
        <v>9.1000000000000003E-5</v>
      </c>
      <c r="L5412" s="358">
        <v>1.1958150000000001</v>
      </c>
    </row>
    <row r="5413" spans="1:12" ht="17.399999999999999" x14ac:dyDescent="0.25">
      <c r="A5413" s="463" t="s">
        <v>6007</v>
      </c>
      <c r="B5413" s="334" t="s">
        <v>1185</v>
      </c>
      <c r="C5413" s="334" t="s">
        <v>3089</v>
      </c>
      <c r="D5413" s="371">
        <v>0</v>
      </c>
      <c r="E5413" s="359">
        <v>0</v>
      </c>
      <c r="F5413" s="359">
        <v>0</v>
      </c>
      <c r="G5413" s="371">
        <v>1684</v>
      </c>
      <c r="H5413" s="359">
        <v>0.01</v>
      </c>
      <c r="I5413" s="359">
        <v>3.315731</v>
      </c>
      <c r="J5413" s="371">
        <v>1684</v>
      </c>
      <c r="K5413" s="359">
        <v>0.01</v>
      </c>
      <c r="L5413" s="359">
        <v>3.315731</v>
      </c>
    </row>
    <row r="5414" spans="1:12" ht="17.399999999999999" x14ac:dyDescent="0.25">
      <c r="A5414" s="462" t="s">
        <v>6007</v>
      </c>
      <c r="B5414" s="330" t="s">
        <v>1185</v>
      </c>
      <c r="C5414" s="330" t="s">
        <v>8046</v>
      </c>
      <c r="D5414" s="370">
        <v>0</v>
      </c>
      <c r="E5414" s="358">
        <v>0</v>
      </c>
      <c r="F5414" s="358">
        <v>0</v>
      </c>
      <c r="G5414" s="370">
        <v>277</v>
      </c>
      <c r="H5414" s="358">
        <v>1.335E-3</v>
      </c>
      <c r="I5414" s="358">
        <v>0.49445</v>
      </c>
      <c r="J5414" s="370">
        <v>277</v>
      </c>
      <c r="K5414" s="358">
        <v>1.335E-3</v>
      </c>
      <c r="L5414" s="358">
        <v>0.49445</v>
      </c>
    </row>
    <row r="5415" spans="1:12" ht="17.399999999999999" x14ac:dyDescent="0.25">
      <c r="A5415" s="463" t="s">
        <v>271</v>
      </c>
      <c r="B5415" s="334" t="s">
        <v>1314</v>
      </c>
      <c r="C5415" s="334" t="s">
        <v>3081</v>
      </c>
      <c r="D5415" s="371">
        <v>0</v>
      </c>
      <c r="E5415" s="359">
        <v>1.2400000000000001E-4</v>
      </c>
      <c r="F5415" s="359">
        <v>1.9559999999999998E-3</v>
      </c>
      <c r="G5415" s="371">
        <v>0</v>
      </c>
      <c r="H5415" s="359">
        <v>3.6500999999999999E-2</v>
      </c>
      <c r="I5415" s="359">
        <v>7.7406329999999999</v>
      </c>
      <c r="J5415" s="371">
        <v>0</v>
      </c>
      <c r="K5415" s="359">
        <v>3.6624999999999998E-2</v>
      </c>
      <c r="L5415" s="359">
        <v>7.7425889999999997</v>
      </c>
    </row>
    <row r="5416" spans="1:12" ht="17.399999999999999" x14ac:dyDescent="0.25">
      <c r="A5416" s="462" t="s">
        <v>271</v>
      </c>
      <c r="B5416" s="330" t="s">
        <v>1314</v>
      </c>
      <c r="C5416" s="330" t="s">
        <v>3084</v>
      </c>
      <c r="D5416" s="370">
        <v>0</v>
      </c>
      <c r="E5416" s="358">
        <v>0</v>
      </c>
      <c r="F5416" s="358">
        <v>0</v>
      </c>
      <c r="G5416" s="370">
        <v>0</v>
      </c>
      <c r="H5416" s="358">
        <v>1.3780000000000001E-2</v>
      </c>
      <c r="I5416" s="358">
        <v>0.65819300000000003</v>
      </c>
      <c r="J5416" s="370">
        <v>0</v>
      </c>
      <c r="K5416" s="358">
        <v>1.3780000000000001E-2</v>
      </c>
      <c r="L5416" s="358">
        <v>0.65819300000000003</v>
      </c>
    </row>
    <row r="5417" spans="1:12" ht="17.399999999999999" x14ac:dyDescent="0.25">
      <c r="A5417" s="463" t="s">
        <v>271</v>
      </c>
      <c r="B5417" s="334" t="s">
        <v>1314</v>
      </c>
      <c r="C5417" s="334" t="s">
        <v>3087</v>
      </c>
      <c r="D5417" s="371">
        <v>0</v>
      </c>
      <c r="E5417" s="359">
        <v>0</v>
      </c>
      <c r="F5417" s="359">
        <v>0</v>
      </c>
      <c r="G5417" s="371">
        <v>0</v>
      </c>
      <c r="H5417" s="359">
        <v>4.75E-4</v>
      </c>
      <c r="I5417" s="359">
        <v>0.96631299999999998</v>
      </c>
      <c r="J5417" s="371">
        <v>0</v>
      </c>
      <c r="K5417" s="359">
        <v>4.75E-4</v>
      </c>
      <c r="L5417" s="359">
        <v>0.96631299999999998</v>
      </c>
    </row>
    <row r="5418" spans="1:12" ht="17.399999999999999" x14ac:dyDescent="0.25">
      <c r="A5418" s="462" t="s">
        <v>271</v>
      </c>
      <c r="B5418" s="330" t="s">
        <v>1314</v>
      </c>
      <c r="C5418" s="330" t="s">
        <v>3089</v>
      </c>
      <c r="D5418" s="370">
        <v>0</v>
      </c>
      <c r="E5418" s="358">
        <v>0</v>
      </c>
      <c r="F5418" s="358">
        <v>0</v>
      </c>
      <c r="G5418" s="370">
        <v>0</v>
      </c>
      <c r="H5418" s="358">
        <v>7.0429999999999998E-3</v>
      </c>
      <c r="I5418" s="358">
        <v>3.499889</v>
      </c>
      <c r="J5418" s="370">
        <v>0</v>
      </c>
      <c r="K5418" s="358">
        <v>7.0429999999999998E-3</v>
      </c>
      <c r="L5418" s="358">
        <v>3.499889</v>
      </c>
    </row>
    <row r="5419" spans="1:12" ht="17.399999999999999" x14ac:dyDescent="0.25">
      <c r="A5419" s="463" t="s">
        <v>271</v>
      </c>
      <c r="B5419" s="334" t="s">
        <v>1314</v>
      </c>
      <c r="C5419" s="334" t="s">
        <v>8046</v>
      </c>
      <c r="D5419" s="371">
        <v>0</v>
      </c>
      <c r="E5419" s="359">
        <v>1.977E-3</v>
      </c>
      <c r="F5419" s="359">
        <v>3.0300000000000001E-3</v>
      </c>
      <c r="G5419" s="371">
        <v>0</v>
      </c>
      <c r="H5419" s="359">
        <v>8.6082000000000006E-2</v>
      </c>
      <c r="I5419" s="359">
        <v>0.118379</v>
      </c>
      <c r="J5419" s="371">
        <v>0</v>
      </c>
      <c r="K5419" s="359">
        <v>8.8058999999999998E-2</v>
      </c>
      <c r="L5419" s="359">
        <v>0.121409</v>
      </c>
    </row>
    <row r="5420" spans="1:12" ht="17.399999999999999" x14ac:dyDescent="0.25">
      <c r="A5420" s="462" t="s">
        <v>6009</v>
      </c>
      <c r="B5420" s="330" t="s">
        <v>2603</v>
      </c>
      <c r="C5420" s="330" t="s">
        <v>3081</v>
      </c>
      <c r="D5420" s="370">
        <v>0</v>
      </c>
      <c r="E5420" s="358">
        <v>1.8000000000000001E-4</v>
      </c>
      <c r="F5420" s="358">
        <v>9.0170000000000007E-3</v>
      </c>
      <c r="G5420" s="370">
        <v>0</v>
      </c>
      <c r="H5420" s="358">
        <v>1.7936000000000001E-2</v>
      </c>
      <c r="I5420" s="358">
        <v>2.8689640000000001</v>
      </c>
      <c r="J5420" s="370">
        <v>0</v>
      </c>
      <c r="K5420" s="358">
        <v>1.8116E-2</v>
      </c>
      <c r="L5420" s="358">
        <v>2.8779810000000001</v>
      </c>
    </row>
    <row r="5421" spans="1:12" ht="17.399999999999999" x14ac:dyDescent="0.25">
      <c r="A5421" s="463" t="s">
        <v>6009</v>
      </c>
      <c r="B5421" s="334" t="s">
        <v>2603</v>
      </c>
      <c r="C5421" s="334" t="s">
        <v>8046</v>
      </c>
      <c r="D5421" s="371">
        <v>0</v>
      </c>
      <c r="E5421" s="359">
        <v>0</v>
      </c>
      <c r="F5421" s="359">
        <v>0</v>
      </c>
      <c r="G5421" s="371">
        <v>0</v>
      </c>
      <c r="H5421" s="359">
        <v>8.6709999999999999E-3</v>
      </c>
      <c r="I5421" s="359">
        <v>0.24284700000000001</v>
      </c>
      <c r="J5421" s="371">
        <v>0</v>
      </c>
      <c r="K5421" s="359">
        <v>8.6709999999999999E-3</v>
      </c>
      <c r="L5421" s="359">
        <v>0.24284700000000001</v>
      </c>
    </row>
    <row r="5422" spans="1:12" ht="17.399999999999999" x14ac:dyDescent="0.25">
      <c r="A5422" s="462" t="s">
        <v>6010</v>
      </c>
      <c r="B5422" s="330" t="s">
        <v>1473</v>
      </c>
      <c r="C5422" s="330" t="s">
        <v>3081</v>
      </c>
      <c r="D5422" s="370">
        <v>6</v>
      </c>
      <c r="E5422" s="358">
        <v>6.54E-2</v>
      </c>
      <c r="F5422" s="358">
        <v>0.52600000000000002</v>
      </c>
      <c r="G5422" s="370">
        <v>24</v>
      </c>
      <c r="H5422" s="358">
        <v>0.23599000000000001</v>
      </c>
      <c r="I5422" s="358">
        <v>8.1228850000000001</v>
      </c>
      <c r="J5422" s="370">
        <v>30</v>
      </c>
      <c r="K5422" s="358">
        <v>0.30138999999999999</v>
      </c>
      <c r="L5422" s="358">
        <v>8.6488849999999999</v>
      </c>
    </row>
    <row r="5423" spans="1:12" ht="17.399999999999999" x14ac:dyDescent="0.25">
      <c r="A5423" s="463" t="s">
        <v>6010</v>
      </c>
      <c r="B5423" s="334" t="s">
        <v>1473</v>
      </c>
      <c r="C5423" s="334" t="s">
        <v>3084</v>
      </c>
      <c r="D5423" s="371">
        <v>0</v>
      </c>
      <c r="E5423" s="359">
        <v>0</v>
      </c>
      <c r="F5423" s="359">
        <v>0</v>
      </c>
      <c r="G5423" s="371">
        <v>3</v>
      </c>
      <c r="H5423" s="359">
        <v>2.8500000000000001E-2</v>
      </c>
      <c r="I5423" s="359">
        <v>1.2331030000000001</v>
      </c>
      <c r="J5423" s="371">
        <v>3</v>
      </c>
      <c r="K5423" s="359">
        <v>2.8500000000000001E-2</v>
      </c>
      <c r="L5423" s="359">
        <v>1.2331030000000001</v>
      </c>
    </row>
    <row r="5424" spans="1:12" ht="17.399999999999999" x14ac:dyDescent="0.25">
      <c r="A5424" s="462" t="s">
        <v>6010</v>
      </c>
      <c r="B5424" s="330" t="s">
        <v>1473</v>
      </c>
      <c r="C5424" s="330" t="s">
        <v>8046</v>
      </c>
      <c r="D5424" s="370">
        <v>0</v>
      </c>
      <c r="E5424" s="358">
        <v>0</v>
      </c>
      <c r="F5424" s="358">
        <v>0</v>
      </c>
      <c r="G5424" s="370">
        <v>4</v>
      </c>
      <c r="H5424" s="358">
        <v>8.4860000000000005E-3</v>
      </c>
      <c r="I5424" s="358">
        <v>0.593696</v>
      </c>
      <c r="J5424" s="370">
        <v>4</v>
      </c>
      <c r="K5424" s="358">
        <v>8.4860000000000005E-3</v>
      </c>
      <c r="L5424" s="358">
        <v>0.593696</v>
      </c>
    </row>
    <row r="5425" spans="1:12" ht="17.399999999999999" x14ac:dyDescent="0.25">
      <c r="A5425" s="463" t="s">
        <v>3863</v>
      </c>
      <c r="B5425" s="334" t="s">
        <v>1383</v>
      </c>
      <c r="C5425" s="334" t="s">
        <v>3081</v>
      </c>
      <c r="D5425" s="371">
        <v>1</v>
      </c>
      <c r="E5425" s="359">
        <v>2.5000000000000001E-4</v>
      </c>
      <c r="F5425" s="359">
        <v>1E-3</v>
      </c>
      <c r="G5425" s="371">
        <v>232</v>
      </c>
      <c r="H5425" s="359">
        <v>5.0696999999999999E-2</v>
      </c>
      <c r="I5425" s="359">
        <v>3.09043</v>
      </c>
      <c r="J5425" s="371">
        <v>233</v>
      </c>
      <c r="K5425" s="359">
        <v>5.0946999999999999E-2</v>
      </c>
      <c r="L5425" s="359">
        <v>3.0914299999999999</v>
      </c>
    </row>
    <row r="5426" spans="1:12" ht="17.399999999999999" x14ac:dyDescent="0.25">
      <c r="A5426" s="462" t="s">
        <v>3863</v>
      </c>
      <c r="B5426" s="330" t="s">
        <v>1383</v>
      </c>
      <c r="C5426" s="330" t="s">
        <v>3089</v>
      </c>
      <c r="D5426" s="370">
        <v>0</v>
      </c>
      <c r="E5426" s="358">
        <v>0</v>
      </c>
      <c r="F5426" s="358">
        <v>0</v>
      </c>
      <c r="G5426" s="370">
        <v>1</v>
      </c>
      <c r="H5426" s="358">
        <v>3.9E-2</v>
      </c>
      <c r="I5426" s="358">
        <v>1.177155</v>
      </c>
      <c r="J5426" s="370">
        <v>1</v>
      </c>
      <c r="K5426" s="358">
        <v>3.9E-2</v>
      </c>
      <c r="L5426" s="358">
        <v>1.177155</v>
      </c>
    </row>
    <row r="5427" spans="1:12" ht="17.399999999999999" x14ac:dyDescent="0.25">
      <c r="A5427" s="463" t="s">
        <v>3863</v>
      </c>
      <c r="B5427" s="334" t="s">
        <v>1383</v>
      </c>
      <c r="C5427" s="334" t="s">
        <v>8046</v>
      </c>
      <c r="D5427" s="371">
        <v>0</v>
      </c>
      <c r="E5427" s="359">
        <v>0</v>
      </c>
      <c r="F5427" s="359">
        <v>0</v>
      </c>
      <c r="G5427" s="371">
        <v>8</v>
      </c>
      <c r="H5427" s="359">
        <v>7.6164999999999997E-2</v>
      </c>
      <c r="I5427" s="359">
        <v>0.33810000000000001</v>
      </c>
      <c r="J5427" s="371">
        <v>8</v>
      </c>
      <c r="K5427" s="359">
        <v>7.6164999999999997E-2</v>
      </c>
      <c r="L5427" s="359">
        <v>0.33810000000000001</v>
      </c>
    </row>
    <row r="5428" spans="1:12" ht="17.399999999999999" x14ac:dyDescent="0.25">
      <c r="A5428" s="462" t="s">
        <v>3916</v>
      </c>
      <c r="B5428" s="330" t="s">
        <v>2604</v>
      </c>
      <c r="C5428" s="330" t="s">
        <v>3081</v>
      </c>
      <c r="D5428" s="370">
        <v>18</v>
      </c>
      <c r="E5428" s="358">
        <v>0.16600000000000001</v>
      </c>
      <c r="F5428" s="358">
        <v>3.1792379999999998</v>
      </c>
      <c r="G5428" s="370">
        <v>15</v>
      </c>
      <c r="H5428" s="358">
        <v>6.7565E-2</v>
      </c>
      <c r="I5428" s="358">
        <v>0.32687300000000002</v>
      </c>
      <c r="J5428" s="370">
        <v>33</v>
      </c>
      <c r="K5428" s="358">
        <v>0.23356499999999999</v>
      </c>
      <c r="L5428" s="358">
        <v>3.5061110000000002</v>
      </c>
    </row>
    <row r="5429" spans="1:12" ht="17.399999999999999" x14ac:dyDescent="0.25">
      <c r="A5429" s="463" t="s">
        <v>3916</v>
      </c>
      <c r="B5429" s="334" t="s">
        <v>2604</v>
      </c>
      <c r="C5429" s="334" t="s">
        <v>3082</v>
      </c>
      <c r="D5429" s="371">
        <v>0</v>
      </c>
      <c r="E5429" s="359">
        <v>0</v>
      </c>
      <c r="F5429" s="359">
        <v>0</v>
      </c>
      <c r="G5429" s="371">
        <v>63</v>
      </c>
      <c r="H5429" s="359">
        <v>0.18909999999999999</v>
      </c>
      <c r="I5429" s="359">
        <v>2.152536</v>
      </c>
      <c r="J5429" s="371">
        <v>63</v>
      </c>
      <c r="K5429" s="359">
        <v>0.18909999999999999</v>
      </c>
      <c r="L5429" s="359">
        <v>2.152536</v>
      </c>
    </row>
    <row r="5430" spans="1:12" ht="17.399999999999999" x14ac:dyDescent="0.25">
      <c r="A5430" s="462" t="s">
        <v>6011</v>
      </c>
      <c r="B5430" s="330" t="s">
        <v>2606</v>
      </c>
      <c r="C5430" s="330" t="s">
        <v>3081</v>
      </c>
      <c r="D5430" s="370">
        <v>31</v>
      </c>
      <c r="E5430" s="358">
        <v>0.1573</v>
      </c>
      <c r="F5430" s="358">
        <v>2.3261069999999999</v>
      </c>
      <c r="G5430" s="370">
        <v>1230</v>
      </c>
      <c r="H5430" s="358">
        <v>0.54151000000000005</v>
      </c>
      <c r="I5430" s="358">
        <v>2.2599619999999998</v>
      </c>
      <c r="J5430" s="370">
        <v>1261</v>
      </c>
      <c r="K5430" s="358">
        <v>0.69881000000000004</v>
      </c>
      <c r="L5430" s="358">
        <v>4.5860690000000002</v>
      </c>
    </row>
    <row r="5431" spans="1:12" ht="17.399999999999999" x14ac:dyDescent="0.25">
      <c r="A5431" s="463" t="s">
        <v>6011</v>
      </c>
      <c r="B5431" s="334" t="s">
        <v>2606</v>
      </c>
      <c r="C5431" s="334" t="s">
        <v>3082</v>
      </c>
      <c r="D5431" s="371">
        <v>4</v>
      </c>
      <c r="E5431" s="359">
        <v>1.7000000000000001E-2</v>
      </c>
      <c r="F5431" s="359">
        <v>0.28204299999999999</v>
      </c>
      <c r="G5431" s="371">
        <v>1171</v>
      </c>
      <c r="H5431" s="359">
        <v>0.137319</v>
      </c>
      <c r="I5431" s="359">
        <v>0.282306</v>
      </c>
      <c r="J5431" s="371">
        <v>1175</v>
      </c>
      <c r="K5431" s="359">
        <v>0.15431900000000001</v>
      </c>
      <c r="L5431" s="359">
        <v>0.56434899999999999</v>
      </c>
    </row>
    <row r="5432" spans="1:12" ht="17.399999999999999" x14ac:dyDescent="0.25">
      <c r="A5432" s="462" t="s">
        <v>6011</v>
      </c>
      <c r="B5432" s="330" t="s">
        <v>2606</v>
      </c>
      <c r="C5432" s="330" t="s">
        <v>8046</v>
      </c>
      <c r="D5432" s="370">
        <v>0</v>
      </c>
      <c r="E5432" s="358">
        <v>0</v>
      </c>
      <c r="F5432" s="358">
        <v>0</v>
      </c>
      <c r="G5432" s="370">
        <v>2</v>
      </c>
      <c r="H5432" s="358">
        <v>2.1979999999999999E-3</v>
      </c>
      <c r="I5432" s="358">
        <v>0.377191</v>
      </c>
      <c r="J5432" s="370">
        <v>2</v>
      </c>
      <c r="K5432" s="358">
        <v>2.1979999999999999E-3</v>
      </c>
      <c r="L5432" s="358">
        <v>0.377191</v>
      </c>
    </row>
    <row r="5433" spans="1:12" ht="17.399999999999999" x14ac:dyDescent="0.25">
      <c r="A5433" s="463" t="s">
        <v>6012</v>
      </c>
      <c r="B5433" s="334" t="s">
        <v>2607</v>
      </c>
      <c r="C5433" s="334" t="s">
        <v>3082</v>
      </c>
      <c r="D5433" s="371">
        <v>0</v>
      </c>
      <c r="E5433" s="359">
        <v>0</v>
      </c>
      <c r="F5433" s="359">
        <v>0</v>
      </c>
      <c r="G5433" s="371">
        <v>144</v>
      </c>
      <c r="H5433" s="359">
        <v>0.18590000000000001</v>
      </c>
      <c r="I5433" s="359">
        <v>0.67130000000000001</v>
      </c>
      <c r="J5433" s="371">
        <v>144</v>
      </c>
      <c r="K5433" s="359">
        <v>0.18590000000000001</v>
      </c>
      <c r="L5433" s="359">
        <v>0.67130000000000001</v>
      </c>
    </row>
    <row r="5434" spans="1:12" ht="17.399999999999999" x14ac:dyDescent="0.25">
      <c r="A5434" s="462" t="s">
        <v>6012</v>
      </c>
      <c r="B5434" s="330" t="s">
        <v>2607</v>
      </c>
      <c r="C5434" s="330" t="s">
        <v>3089</v>
      </c>
      <c r="D5434" s="370">
        <v>1</v>
      </c>
      <c r="E5434" s="358">
        <v>1.2019999999999999E-3</v>
      </c>
      <c r="F5434" s="358">
        <v>1.2299169999999999</v>
      </c>
      <c r="G5434" s="370">
        <v>2</v>
      </c>
      <c r="H5434" s="358">
        <v>1.43E-2</v>
      </c>
      <c r="I5434" s="358">
        <v>1.590843</v>
      </c>
      <c r="J5434" s="370">
        <v>3</v>
      </c>
      <c r="K5434" s="358">
        <v>1.5502E-2</v>
      </c>
      <c r="L5434" s="358">
        <v>2.8207599999999999</v>
      </c>
    </row>
    <row r="5435" spans="1:12" ht="17.399999999999999" x14ac:dyDescent="0.25">
      <c r="A5435" s="463" t="s">
        <v>6012</v>
      </c>
      <c r="B5435" s="334" t="s">
        <v>2607</v>
      </c>
      <c r="C5435" s="334" t="s">
        <v>8046</v>
      </c>
      <c r="D5435" s="371">
        <v>1</v>
      </c>
      <c r="E5435" s="359">
        <v>1.8E-3</v>
      </c>
      <c r="F5435" s="359">
        <v>7.4999999999999997E-3</v>
      </c>
      <c r="G5435" s="371">
        <v>1</v>
      </c>
      <c r="H5435" s="359">
        <v>2E-3</v>
      </c>
      <c r="I5435" s="359">
        <v>3.0000000000000001E-3</v>
      </c>
      <c r="J5435" s="371">
        <v>2</v>
      </c>
      <c r="K5435" s="359">
        <v>3.8E-3</v>
      </c>
      <c r="L5435" s="359">
        <v>1.0500000000000001E-2</v>
      </c>
    </row>
    <row r="5436" spans="1:12" ht="17.399999999999999" x14ac:dyDescent="0.25">
      <c r="A5436" s="462" t="s">
        <v>2608</v>
      </c>
      <c r="B5436" s="330" t="s">
        <v>2609</v>
      </c>
      <c r="C5436" s="330" t="s">
        <v>3081</v>
      </c>
      <c r="D5436" s="370">
        <v>0</v>
      </c>
      <c r="E5436" s="358">
        <v>5.1154999999999999E-2</v>
      </c>
      <c r="F5436" s="358">
        <v>0.66436499999999998</v>
      </c>
      <c r="G5436" s="370">
        <v>0</v>
      </c>
      <c r="H5436" s="358">
        <v>2.4303000000000002E-2</v>
      </c>
      <c r="I5436" s="358">
        <v>0.41660000000000003</v>
      </c>
      <c r="J5436" s="370">
        <v>0</v>
      </c>
      <c r="K5436" s="358">
        <v>7.5457999999999997E-2</v>
      </c>
      <c r="L5436" s="358">
        <v>1.080965</v>
      </c>
    </row>
    <row r="5437" spans="1:12" ht="17.399999999999999" x14ac:dyDescent="0.25">
      <c r="A5437" s="463" t="s">
        <v>2608</v>
      </c>
      <c r="B5437" s="334" t="s">
        <v>2609</v>
      </c>
      <c r="C5437" s="334" t="s">
        <v>8046</v>
      </c>
      <c r="D5437" s="371">
        <v>0</v>
      </c>
      <c r="E5437" s="359">
        <v>6.3000000000000003E-4</v>
      </c>
      <c r="F5437" s="359">
        <v>2.3679999999999999E-3</v>
      </c>
      <c r="G5437" s="371">
        <v>0</v>
      </c>
      <c r="H5437" s="359">
        <v>0.103974</v>
      </c>
      <c r="I5437" s="359">
        <v>1.02522</v>
      </c>
      <c r="J5437" s="371">
        <v>0</v>
      </c>
      <c r="K5437" s="359">
        <v>0.104604</v>
      </c>
      <c r="L5437" s="359">
        <v>1.0275879999999999</v>
      </c>
    </row>
    <row r="5438" spans="1:12" ht="17.399999999999999" x14ac:dyDescent="0.25">
      <c r="A5438" s="462" t="s">
        <v>6013</v>
      </c>
      <c r="B5438" s="330" t="s">
        <v>2610</v>
      </c>
      <c r="C5438" s="330" t="s">
        <v>3089</v>
      </c>
      <c r="D5438" s="370">
        <v>0</v>
      </c>
      <c r="E5438" s="358">
        <v>0</v>
      </c>
      <c r="F5438" s="358">
        <v>0</v>
      </c>
      <c r="G5438" s="370">
        <v>0</v>
      </c>
      <c r="H5438" s="358">
        <v>1.2999999999999999E-4</v>
      </c>
      <c r="I5438" s="358">
        <v>12.17855</v>
      </c>
      <c r="J5438" s="370">
        <v>0</v>
      </c>
      <c r="K5438" s="358">
        <v>1.2999999999999999E-4</v>
      </c>
      <c r="L5438" s="358">
        <v>12.17855</v>
      </c>
    </row>
    <row r="5439" spans="1:12" ht="17.399999999999999" x14ac:dyDescent="0.25">
      <c r="A5439" s="463" t="s">
        <v>6013</v>
      </c>
      <c r="B5439" s="334" t="s">
        <v>2610</v>
      </c>
      <c r="C5439" s="334" t="s">
        <v>8046</v>
      </c>
      <c r="D5439" s="371">
        <v>0</v>
      </c>
      <c r="E5439" s="359">
        <v>0</v>
      </c>
      <c r="F5439" s="359">
        <v>0</v>
      </c>
      <c r="G5439" s="371">
        <v>0</v>
      </c>
      <c r="H5439" s="359">
        <v>1.1249999999999999E-3</v>
      </c>
      <c r="I5439" s="359">
        <v>0.100705</v>
      </c>
      <c r="J5439" s="371">
        <v>0</v>
      </c>
      <c r="K5439" s="359">
        <v>1.1249999999999999E-3</v>
      </c>
      <c r="L5439" s="359">
        <v>0.100705</v>
      </c>
    </row>
    <row r="5440" spans="1:12" ht="17.399999999999999" x14ac:dyDescent="0.25">
      <c r="A5440" s="462" t="s">
        <v>3825</v>
      </c>
      <c r="B5440" s="330" t="s">
        <v>1310</v>
      </c>
      <c r="C5440" s="330" t="s">
        <v>3082</v>
      </c>
      <c r="D5440" s="370">
        <v>0</v>
      </c>
      <c r="E5440" s="358">
        <v>3.0000000000000001E-3</v>
      </c>
      <c r="F5440" s="358">
        <v>1.4048E-2</v>
      </c>
      <c r="G5440" s="370">
        <v>0</v>
      </c>
      <c r="H5440" s="358">
        <v>0.14002000000000001</v>
      </c>
      <c r="I5440" s="358">
        <v>0.84201000000000004</v>
      </c>
      <c r="J5440" s="370">
        <v>0</v>
      </c>
      <c r="K5440" s="358">
        <v>0.14302000000000001</v>
      </c>
      <c r="L5440" s="358">
        <v>0.85605799999999999</v>
      </c>
    </row>
    <row r="5441" spans="1:12" ht="17.399999999999999" x14ac:dyDescent="0.25">
      <c r="A5441" s="463" t="s">
        <v>3825</v>
      </c>
      <c r="B5441" s="334" t="s">
        <v>1310</v>
      </c>
      <c r="C5441" s="334" t="s">
        <v>3087</v>
      </c>
      <c r="D5441" s="371">
        <v>0</v>
      </c>
      <c r="E5441" s="359">
        <v>0</v>
      </c>
      <c r="F5441" s="359">
        <v>0</v>
      </c>
      <c r="G5441" s="371">
        <v>0</v>
      </c>
      <c r="H5441" s="359">
        <v>7.9649999999999999E-2</v>
      </c>
      <c r="I5441" s="359">
        <v>2.3115109999999999</v>
      </c>
      <c r="J5441" s="371">
        <v>0</v>
      </c>
      <c r="K5441" s="359">
        <v>7.9649999999999999E-2</v>
      </c>
      <c r="L5441" s="359">
        <v>2.3115109999999999</v>
      </c>
    </row>
    <row r="5442" spans="1:12" ht="17.399999999999999" x14ac:dyDescent="0.25">
      <c r="A5442" s="462" t="s">
        <v>3825</v>
      </c>
      <c r="B5442" s="330" t="s">
        <v>1310</v>
      </c>
      <c r="C5442" s="330" t="s">
        <v>8046</v>
      </c>
      <c r="D5442" s="370">
        <v>0</v>
      </c>
      <c r="E5442" s="358">
        <v>0</v>
      </c>
      <c r="F5442" s="358">
        <v>0</v>
      </c>
      <c r="G5442" s="370">
        <v>0</v>
      </c>
      <c r="H5442" s="358">
        <v>5.6148999999999998E-2</v>
      </c>
      <c r="I5442" s="358">
        <v>0.30053200000000002</v>
      </c>
      <c r="J5442" s="370">
        <v>0</v>
      </c>
      <c r="K5442" s="358">
        <v>5.6148999999999998E-2</v>
      </c>
      <c r="L5442" s="358">
        <v>0.30053200000000002</v>
      </c>
    </row>
    <row r="5443" spans="1:12" ht="17.399999999999999" x14ac:dyDescent="0.25">
      <c r="A5443" s="463" t="s">
        <v>3520</v>
      </c>
      <c r="B5443" s="334" t="s">
        <v>1561</v>
      </c>
      <c r="C5443" s="334" t="s">
        <v>3089</v>
      </c>
      <c r="D5443" s="371">
        <v>0</v>
      </c>
      <c r="E5443" s="359">
        <v>0</v>
      </c>
      <c r="F5443" s="359">
        <v>0</v>
      </c>
      <c r="G5443" s="371">
        <v>0</v>
      </c>
      <c r="H5443" s="359">
        <v>8.8568999999999995E-2</v>
      </c>
      <c r="I5443" s="359">
        <v>9.7481310000000008</v>
      </c>
      <c r="J5443" s="371">
        <v>0</v>
      </c>
      <c r="K5443" s="359">
        <v>8.8568999999999995E-2</v>
      </c>
      <c r="L5443" s="359">
        <v>9.7481310000000008</v>
      </c>
    </row>
    <row r="5444" spans="1:12" ht="17.399999999999999" x14ac:dyDescent="0.25">
      <c r="A5444" s="462" t="s">
        <v>3520</v>
      </c>
      <c r="B5444" s="330" t="s">
        <v>1561</v>
      </c>
      <c r="C5444" s="330" t="s">
        <v>8046</v>
      </c>
      <c r="D5444" s="370">
        <v>0</v>
      </c>
      <c r="E5444" s="358">
        <v>0</v>
      </c>
      <c r="F5444" s="358">
        <v>0</v>
      </c>
      <c r="G5444" s="370">
        <v>0</v>
      </c>
      <c r="H5444" s="358">
        <v>3.4842999999999999E-2</v>
      </c>
      <c r="I5444" s="358">
        <v>0.266434</v>
      </c>
      <c r="J5444" s="370">
        <v>0</v>
      </c>
      <c r="K5444" s="358">
        <v>3.4842999999999999E-2</v>
      </c>
      <c r="L5444" s="358">
        <v>0.266434</v>
      </c>
    </row>
    <row r="5445" spans="1:12" ht="17.399999999999999" x14ac:dyDescent="0.25">
      <c r="A5445" s="463" t="s">
        <v>435</v>
      </c>
      <c r="B5445" s="334" t="s">
        <v>1447</v>
      </c>
      <c r="C5445" s="334" t="s">
        <v>3081</v>
      </c>
      <c r="D5445" s="371">
        <v>0</v>
      </c>
      <c r="E5445" s="359">
        <v>0</v>
      </c>
      <c r="F5445" s="359">
        <v>0</v>
      </c>
      <c r="G5445" s="371">
        <v>0</v>
      </c>
      <c r="H5445" s="359">
        <v>2.6020999999999999E-2</v>
      </c>
      <c r="I5445" s="359">
        <v>2.2767680000000001</v>
      </c>
      <c r="J5445" s="371">
        <v>0</v>
      </c>
      <c r="K5445" s="359">
        <v>2.6020999999999999E-2</v>
      </c>
      <c r="L5445" s="359">
        <v>2.2767680000000001</v>
      </c>
    </row>
    <row r="5446" spans="1:12" ht="17.399999999999999" x14ac:dyDescent="0.25">
      <c r="A5446" s="462" t="s">
        <v>435</v>
      </c>
      <c r="B5446" s="330" t="s">
        <v>1447</v>
      </c>
      <c r="C5446" s="330" t="s">
        <v>3082</v>
      </c>
      <c r="D5446" s="370">
        <v>0</v>
      </c>
      <c r="E5446" s="358">
        <v>0</v>
      </c>
      <c r="F5446" s="358">
        <v>0</v>
      </c>
      <c r="G5446" s="370">
        <v>0</v>
      </c>
      <c r="H5446" s="358">
        <v>8.4430000000000005E-2</v>
      </c>
      <c r="I5446" s="358">
        <v>1.9109130000000001</v>
      </c>
      <c r="J5446" s="370">
        <v>0</v>
      </c>
      <c r="K5446" s="358">
        <v>8.4430000000000005E-2</v>
      </c>
      <c r="L5446" s="358">
        <v>1.9109130000000001</v>
      </c>
    </row>
    <row r="5447" spans="1:12" ht="17.399999999999999" x14ac:dyDescent="0.25">
      <c r="A5447" s="463" t="s">
        <v>435</v>
      </c>
      <c r="B5447" s="334" t="s">
        <v>1447</v>
      </c>
      <c r="C5447" s="334" t="s">
        <v>3087</v>
      </c>
      <c r="D5447" s="371">
        <v>0</v>
      </c>
      <c r="E5447" s="359">
        <v>0</v>
      </c>
      <c r="F5447" s="359">
        <v>0</v>
      </c>
      <c r="G5447" s="371">
        <v>0</v>
      </c>
      <c r="H5447" s="359">
        <v>8.8950000000000001E-3</v>
      </c>
      <c r="I5447" s="359">
        <v>1.1192329999999999</v>
      </c>
      <c r="J5447" s="371">
        <v>0</v>
      </c>
      <c r="K5447" s="359">
        <v>8.8950000000000001E-3</v>
      </c>
      <c r="L5447" s="359">
        <v>1.1192329999999999</v>
      </c>
    </row>
    <row r="5448" spans="1:12" ht="17.399999999999999" x14ac:dyDescent="0.25">
      <c r="A5448" s="462" t="s">
        <v>435</v>
      </c>
      <c r="B5448" s="330" t="s">
        <v>1447</v>
      </c>
      <c r="C5448" s="330" t="s">
        <v>3089</v>
      </c>
      <c r="D5448" s="370">
        <v>0</v>
      </c>
      <c r="E5448" s="358">
        <v>1.3999999999999999E-4</v>
      </c>
      <c r="F5448" s="358">
        <v>9.3899999999999995E-4</v>
      </c>
      <c r="G5448" s="370">
        <v>0</v>
      </c>
      <c r="H5448" s="358">
        <v>6.3888E-2</v>
      </c>
      <c r="I5448" s="358">
        <v>6.2725340000000003</v>
      </c>
      <c r="J5448" s="370">
        <v>0</v>
      </c>
      <c r="K5448" s="358">
        <v>6.4028000000000002E-2</v>
      </c>
      <c r="L5448" s="358">
        <v>6.2734730000000001</v>
      </c>
    </row>
    <row r="5449" spans="1:12" ht="17.399999999999999" x14ac:dyDescent="0.25">
      <c r="A5449" s="463" t="s">
        <v>435</v>
      </c>
      <c r="B5449" s="334" t="s">
        <v>1447</v>
      </c>
      <c r="C5449" s="334" t="s">
        <v>8046</v>
      </c>
      <c r="D5449" s="371">
        <v>0</v>
      </c>
      <c r="E5449" s="359">
        <v>2.1017000000000001E-2</v>
      </c>
      <c r="F5449" s="359">
        <v>0.21593699999999999</v>
      </c>
      <c r="G5449" s="371">
        <v>0</v>
      </c>
      <c r="H5449" s="359">
        <v>9.384E-3</v>
      </c>
      <c r="I5449" s="359">
        <v>0.12045599999999999</v>
      </c>
      <c r="J5449" s="371">
        <v>0</v>
      </c>
      <c r="K5449" s="359">
        <v>3.0401000000000001E-2</v>
      </c>
      <c r="L5449" s="359">
        <v>0.336393</v>
      </c>
    </row>
    <row r="5450" spans="1:12" ht="17.399999999999999" x14ac:dyDescent="0.25">
      <c r="A5450" s="462" t="s">
        <v>6024</v>
      </c>
      <c r="B5450" s="330" t="s">
        <v>2615</v>
      </c>
      <c r="C5450" s="330" t="s">
        <v>3084</v>
      </c>
      <c r="D5450" s="370">
        <v>0</v>
      </c>
      <c r="E5450" s="358">
        <v>0</v>
      </c>
      <c r="F5450" s="358">
        <v>0</v>
      </c>
      <c r="G5450" s="370">
        <v>0</v>
      </c>
      <c r="H5450" s="358">
        <v>4.7199999999999998E-4</v>
      </c>
      <c r="I5450" s="358">
        <v>1.2745629999999999</v>
      </c>
      <c r="J5450" s="370">
        <v>0</v>
      </c>
      <c r="K5450" s="358">
        <v>4.7199999999999998E-4</v>
      </c>
      <c r="L5450" s="358">
        <v>1.2745629999999999</v>
      </c>
    </row>
    <row r="5451" spans="1:12" ht="17.399999999999999" x14ac:dyDescent="0.25">
      <c r="A5451" s="463" t="s">
        <v>6024</v>
      </c>
      <c r="B5451" s="334" t="s">
        <v>2615</v>
      </c>
      <c r="C5451" s="334" t="s">
        <v>3089</v>
      </c>
      <c r="D5451" s="371">
        <v>0</v>
      </c>
      <c r="E5451" s="359">
        <v>0</v>
      </c>
      <c r="F5451" s="359">
        <v>0</v>
      </c>
      <c r="G5451" s="371">
        <v>0</v>
      </c>
      <c r="H5451" s="359">
        <v>4.0119999999999999E-3</v>
      </c>
      <c r="I5451" s="359">
        <v>2.7228680000000001</v>
      </c>
      <c r="J5451" s="371">
        <v>0</v>
      </c>
      <c r="K5451" s="359">
        <v>4.0119999999999999E-3</v>
      </c>
      <c r="L5451" s="359">
        <v>2.7228680000000001</v>
      </c>
    </row>
    <row r="5452" spans="1:12" ht="17.399999999999999" x14ac:dyDescent="0.25">
      <c r="A5452" s="462" t="s">
        <v>6024</v>
      </c>
      <c r="B5452" s="330" t="s">
        <v>2615</v>
      </c>
      <c r="C5452" s="330" t="s">
        <v>8046</v>
      </c>
      <c r="D5452" s="370">
        <v>0</v>
      </c>
      <c r="E5452" s="358">
        <v>0</v>
      </c>
      <c r="F5452" s="358">
        <v>0</v>
      </c>
      <c r="G5452" s="370">
        <v>0</v>
      </c>
      <c r="H5452" s="358">
        <v>3.4299999999999999E-4</v>
      </c>
      <c r="I5452" s="358">
        <v>0.117744</v>
      </c>
      <c r="J5452" s="370">
        <v>0</v>
      </c>
      <c r="K5452" s="358">
        <v>3.4299999999999999E-4</v>
      </c>
      <c r="L5452" s="358">
        <v>0.117744</v>
      </c>
    </row>
    <row r="5453" spans="1:12" ht="17.399999999999999" x14ac:dyDescent="0.25">
      <c r="A5453" s="463" t="s">
        <v>6025</v>
      </c>
      <c r="B5453" s="334" t="s">
        <v>2616</v>
      </c>
      <c r="C5453" s="334" t="s">
        <v>3081</v>
      </c>
      <c r="D5453" s="371">
        <v>219</v>
      </c>
      <c r="E5453" s="359">
        <v>1.3303000000000001E-2</v>
      </c>
      <c r="F5453" s="359">
        <v>0.107364</v>
      </c>
      <c r="G5453" s="371">
        <v>687</v>
      </c>
      <c r="H5453" s="359">
        <v>7.5789999999999998E-3</v>
      </c>
      <c r="I5453" s="359">
        <v>0.50850600000000001</v>
      </c>
      <c r="J5453" s="371">
        <v>906</v>
      </c>
      <c r="K5453" s="359">
        <v>2.0882000000000001E-2</v>
      </c>
      <c r="L5453" s="359">
        <v>0.61587000000000003</v>
      </c>
    </row>
    <row r="5454" spans="1:12" ht="17.399999999999999" x14ac:dyDescent="0.25">
      <c r="A5454" s="462" t="s">
        <v>6025</v>
      </c>
      <c r="B5454" s="330" t="s">
        <v>2616</v>
      </c>
      <c r="C5454" s="330" t="s">
        <v>3082</v>
      </c>
      <c r="D5454" s="370">
        <v>8014</v>
      </c>
      <c r="E5454" s="358">
        <v>0.48048400000000002</v>
      </c>
      <c r="F5454" s="358">
        <v>4.5991949999999999</v>
      </c>
      <c r="G5454" s="370">
        <v>709</v>
      </c>
      <c r="H5454" s="358">
        <v>2.8185000000000002E-2</v>
      </c>
      <c r="I5454" s="358">
        <v>0.17727200000000001</v>
      </c>
      <c r="J5454" s="370">
        <v>8723</v>
      </c>
      <c r="K5454" s="358">
        <v>0.50866900000000004</v>
      </c>
      <c r="L5454" s="358">
        <v>4.7764670000000002</v>
      </c>
    </row>
    <row r="5455" spans="1:12" ht="17.399999999999999" x14ac:dyDescent="0.25">
      <c r="A5455" s="463" t="s">
        <v>6025</v>
      </c>
      <c r="B5455" s="334" t="s">
        <v>2616</v>
      </c>
      <c r="C5455" s="334" t="s">
        <v>8046</v>
      </c>
      <c r="D5455" s="371">
        <v>288</v>
      </c>
      <c r="E5455" s="359">
        <v>1.6931000000000002E-2</v>
      </c>
      <c r="F5455" s="359">
        <v>0.11329599999999999</v>
      </c>
      <c r="G5455" s="371">
        <v>0</v>
      </c>
      <c r="H5455" s="359">
        <v>0</v>
      </c>
      <c r="I5455" s="359">
        <v>0</v>
      </c>
      <c r="J5455" s="371">
        <v>288</v>
      </c>
      <c r="K5455" s="359">
        <v>1.6931000000000002E-2</v>
      </c>
      <c r="L5455" s="359">
        <v>0.11329599999999999</v>
      </c>
    </row>
    <row r="5456" spans="1:12" ht="17.399999999999999" x14ac:dyDescent="0.25">
      <c r="A5456" s="462" t="s">
        <v>3814</v>
      </c>
      <c r="B5456" s="330" t="s">
        <v>1418</v>
      </c>
      <c r="C5456" s="330" t="s">
        <v>3081</v>
      </c>
      <c r="D5456" s="370">
        <v>0</v>
      </c>
      <c r="E5456" s="358">
        <v>2.0010000000000002E-3</v>
      </c>
      <c r="F5456" s="358">
        <v>3.56E-2</v>
      </c>
      <c r="G5456" s="370">
        <v>0</v>
      </c>
      <c r="H5456" s="358">
        <v>0.18542700000000001</v>
      </c>
      <c r="I5456" s="358">
        <v>3.7225489999999999</v>
      </c>
      <c r="J5456" s="370">
        <v>0</v>
      </c>
      <c r="K5456" s="358">
        <v>0.18742800000000001</v>
      </c>
      <c r="L5456" s="358">
        <v>3.758149</v>
      </c>
    </row>
    <row r="5457" spans="1:12" ht="17.399999999999999" x14ac:dyDescent="0.25">
      <c r="A5457" s="463" t="s">
        <v>3814</v>
      </c>
      <c r="B5457" s="334" t="s">
        <v>1418</v>
      </c>
      <c r="C5457" s="334" t="s">
        <v>3082</v>
      </c>
      <c r="D5457" s="371">
        <v>0</v>
      </c>
      <c r="E5457" s="359">
        <v>3.6999999999999999E-4</v>
      </c>
      <c r="F5457" s="359">
        <v>4.7E-2</v>
      </c>
      <c r="G5457" s="371">
        <v>0</v>
      </c>
      <c r="H5457" s="359">
        <v>1.095E-2</v>
      </c>
      <c r="I5457" s="359">
        <v>0.50742100000000001</v>
      </c>
      <c r="J5457" s="371">
        <v>0</v>
      </c>
      <c r="K5457" s="359">
        <v>1.132E-2</v>
      </c>
      <c r="L5457" s="359">
        <v>0.55442100000000005</v>
      </c>
    </row>
    <row r="5458" spans="1:12" ht="17.399999999999999" x14ac:dyDescent="0.25">
      <c r="A5458" s="462" t="s">
        <v>3814</v>
      </c>
      <c r="B5458" s="330" t="s">
        <v>1418</v>
      </c>
      <c r="C5458" s="330" t="s">
        <v>3084</v>
      </c>
      <c r="D5458" s="370">
        <v>0</v>
      </c>
      <c r="E5458" s="358">
        <v>0</v>
      </c>
      <c r="F5458" s="358">
        <v>0</v>
      </c>
      <c r="G5458" s="370">
        <v>0</v>
      </c>
      <c r="H5458" s="358">
        <v>2.588E-2</v>
      </c>
      <c r="I5458" s="358">
        <v>1.076209</v>
      </c>
      <c r="J5458" s="370">
        <v>0</v>
      </c>
      <c r="K5458" s="358">
        <v>2.588E-2</v>
      </c>
      <c r="L5458" s="358">
        <v>1.076209</v>
      </c>
    </row>
    <row r="5459" spans="1:12" ht="17.399999999999999" x14ac:dyDescent="0.25">
      <c r="A5459" s="463" t="s">
        <v>3814</v>
      </c>
      <c r="B5459" s="334" t="s">
        <v>1418</v>
      </c>
      <c r="C5459" s="334" t="s">
        <v>8046</v>
      </c>
      <c r="D5459" s="371">
        <v>0</v>
      </c>
      <c r="E5459" s="359">
        <v>0</v>
      </c>
      <c r="F5459" s="359">
        <v>0</v>
      </c>
      <c r="G5459" s="371">
        <v>0</v>
      </c>
      <c r="H5459" s="359">
        <v>2.5774999999999999E-2</v>
      </c>
      <c r="I5459" s="359">
        <v>0.60011400000000004</v>
      </c>
      <c r="J5459" s="371">
        <v>0</v>
      </c>
      <c r="K5459" s="359">
        <v>2.5774999999999999E-2</v>
      </c>
      <c r="L5459" s="359">
        <v>0.60011400000000004</v>
      </c>
    </row>
    <row r="5460" spans="1:12" ht="17.399999999999999" x14ac:dyDescent="0.25">
      <c r="A5460" s="462" t="s">
        <v>6027</v>
      </c>
      <c r="B5460" s="330" t="s">
        <v>3674</v>
      </c>
      <c r="C5460" s="330" t="s">
        <v>3081</v>
      </c>
      <c r="D5460" s="370">
        <v>0</v>
      </c>
      <c r="E5460" s="358">
        <v>0</v>
      </c>
      <c r="F5460" s="358">
        <v>0</v>
      </c>
      <c r="G5460" s="370">
        <v>0</v>
      </c>
      <c r="H5460" s="358">
        <v>3.1011E-2</v>
      </c>
      <c r="I5460" s="358">
        <v>1.8309519999999999</v>
      </c>
      <c r="J5460" s="370">
        <v>0</v>
      </c>
      <c r="K5460" s="358">
        <v>3.1011E-2</v>
      </c>
      <c r="L5460" s="358">
        <v>1.8309519999999999</v>
      </c>
    </row>
    <row r="5461" spans="1:12" ht="17.399999999999999" x14ac:dyDescent="0.25">
      <c r="A5461" s="463" t="s">
        <v>6027</v>
      </c>
      <c r="B5461" s="334" t="s">
        <v>3674</v>
      </c>
      <c r="C5461" s="334" t="s">
        <v>8046</v>
      </c>
      <c r="D5461" s="371">
        <v>0</v>
      </c>
      <c r="E5461" s="359">
        <v>0</v>
      </c>
      <c r="F5461" s="359">
        <v>0</v>
      </c>
      <c r="G5461" s="371">
        <v>0</v>
      </c>
      <c r="H5461" s="359">
        <v>4.2000000000000002E-4</v>
      </c>
      <c r="I5461" s="359">
        <v>1.9151999999999999E-2</v>
      </c>
      <c r="J5461" s="371">
        <v>0</v>
      </c>
      <c r="K5461" s="359">
        <v>4.2000000000000002E-4</v>
      </c>
      <c r="L5461" s="359">
        <v>1.9151999999999999E-2</v>
      </c>
    </row>
    <row r="5462" spans="1:12" ht="17.399999999999999" x14ac:dyDescent="0.25">
      <c r="A5462" s="462" t="s">
        <v>6029</v>
      </c>
      <c r="B5462" s="330" t="s">
        <v>3183</v>
      </c>
      <c r="C5462" s="330" t="s">
        <v>3081</v>
      </c>
      <c r="D5462" s="370">
        <v>0</v>
      </c>
      <c r="E5462" s="358">
        <v>0</v>
      </c>
      <c r="F5462" s="358">
        <v>0</v>
      </c>
      <c r="G5462" s="370">
        <v>0</v>
      </c>
      <c r="H5462" s="358">
        <v>5.8869999999999999E-3</v>
      </c>
      <c r="I5462" s="358">
        <v>3.0528400000000002</v>
      </c>
      <c r="J5462" s="370">
        <v>0</v>
      </c>
      <c r="K5462" s="358">
        <v>5.8869999999999999E-3</v>
      </c>
      <c r="L5462" s="358">
        <v>3.0528400000000002</v>
      </c>
    </row>
    <row r="5463" spans="1:12" ht="17.399999999999999" x14ac:dyDescent="0.25">
      <c r="A5463" s="463" t="s">
        <v>6029</v>
      </c>
      <c r="B5463" s="334" t="s">
        <v>3183</v>
      </c>
      <c r="C5463" s="334" t="s">
        <v>8046</v>
      </c>
      <c r="D5463" s="371">
        <v>0</v>
      </c>
      <c r="E5463" s="359">
        <v>0</v>
      </c>
      <c r="F5463" s="359">
        <v>0</v>
      </c>
      <c r="G5463" s="371">
        <v>0</v>
      </c>
      <c r="H5463" s="359">
        <v>8.7100000000000003E-4</v>
      </c>
      <c r="I5463" s="359">
        <v>6.8310999999999997E-2</v>
      </c>
      <c r="J5463" s="371">
        <v>0</v>
      </c>
      <c r="K5463" s="359">
        <v>8.7100000000000003E-4</v>
      </c>
      <c r="L5463" s="359">
        <v>6.8310999999999997E-2</v>
      </c>
    </row>
    <row r="5464" spans="1:12" ht="17.399999999999999" x14ac:dyDescent="0.25">
      <c r="A5464" s="462" t="s">
        <v>6030</v>
      </c>
      <c r="B5464" s="330" t="s">
        <v>2617</v>
      </c>
      <c r="C5464" s="330" t="s">
        <v>3081</v>
      </c>
      <c r="D5464" s="370">
        <v>0</v>
      </c>
      <c r="E5464" s="358">
        <v>5.032E-3</v>
      </c>
      <c r="F5464" s="358">
        <v>0.332403</v>
      </c>
      <c r="G5464" s="370">
        <v>0</v>
      </c>
      <c r="H5464" s="358">
        <v>0.11110299999999999</v>
      </c>
      <c r="I5464" s="358">
        <v>13.164035</v>
      </c>
      <c r="J5464" s="370">
        <v>0</v>
      </c>
      <c r="K5464" s="358">
        <v>0.116135</v>
      </c>
      <c r="L5464" s="358">
        <v>13.496437999999999</v>
      </c>
    </row>
    <row r="5465" spans="1:12" ht="17.399999999999999" x14ac:dyDescent="0.25">
      <c r="A5465" s="463" t="s">
        <v>6030</v>
      </c>
      <c r="B5465" s="334" t="s">
        <v>2617</v>
      </c>
      <c r="C5465" s="334" t="s">
        <v>3083</v>
      </c>
      <c r="D5465" s="371">
        <v>0</v>
      </c>
      <c r="E5465" s="359">
        <v>0</v>
      </c>
      <c r="F5465" s="359">
        <v>0</v>
      </c>
      <c r="G5465" s="371">
        <v>0</v>
      </c>
      <c r="H5465" s="359">
        <v>1.7543E-2</v>
      </c>
      <c r="I5465" s="359">
        <v>2.2459259999999999</v>
      </c>
      <c r="J5465" s="371">
        <v>0</v>
      </c>
      <c r="K5465" s="359">
        <v>1.7543E-2</v>
      </c>
      <c r="L5465" s="359">
        <v>2.2459259999999999</v>
      </c>
    </row>
    <row r="5466" spans="1:12" ht="17.399999999999999" x14ac:dyDescent="0.25">
      <c r="A5466" s="462" t="s">
        <v>6030</v>
      </c>
      <c r="B5466" s="330" t="s">
        <v>2617</v>
      </c>
      <c r="C5466" s="330" t="s">
        <v>3084</v>
      </c>
      <c r="D5466" s="370">
        <v>0</v>
      </c>
      <c r="E5466" s="358">
        <v>0</v>
      </c>
      <c r="F5466" s="358">
        <v>0</v>
      </c>
      <c r="G5466" s="370">
        <v>0</v>
      </c>
      <c r="H5466" s="358">
        <v>1.0699E-2</v>
      </c>
      <c r="I5466" s="358">
        <v>3.3856869999999999</v>
      </c>
      <c r="J5466" s="370">
        <v>0</v>
      </c>
      <c r="K5466" s="358">
        <v>1.0699E-2</v>
      </c>
      <c r="L5466" s="358">
        <v>3.3856869999999999</v>
      </c>
    </row>
    <row r="5467" spans="1:12" ht="17.399999999999999" x14ac:dyDescent="0.25">
      <c r="A5467" s="463" t="s">
        <v>6030</v>
      </c>
      <c r="B5467" s="334" t="s">
        <v>2617</v>
      </c>
      <c r="C5467" s="334" t="s">
        <v>3087</v>
      </c>
      <c r="D5467" s="371">
        <v>0</v>
      </c>
      <c r="E5467" s="359">
        <v>0</v>
      </c>
      <c r="F5467" s="359">
        <v>0</v>
      </c>
      <c r="G5467" s="371">
        <v>0</v>
      </c>
      <c r="H5467" s="359">
        <v>4.7879999999999997E-3</v>
      </c>
      <c r="I5467" s="359">
        <v>3.2098360000000001</v>
      </c>
      <c r="J5467" s="371">
        <v>0</v>
      </c>
      <c r="K5467" s="359">
        <v>4.7879999999999997E-3</v>
      </c>
      <c r="L5467" s="359">
        <v>3.2098360000000001</v>
      </c>
    </row>
    <row r="5468" spans="1:12" ht="17.399999999999999" x14ac:dyDescent="0.25">
      <c r="A5468" s="462" t="s">
        <v>6030</v>
      </c>
      <c r="B5468" s="330" t="s">
        <v>2617</v>
      </c>
      <c r="C5468" s="330" t="s">
        <v>3089</v>
      </c>
      <c r="D5468" s="370">
        <v>0</v>
      </c>
      <c r="E5468" s="358">
        <v>0</v>
      </c>
      <c r="F5468" s="358">
        <v>0</v>
      </c>
      <c r="G5468" s="370">
        <v>0</v>
      </c>
      <c r="H5468" s="358">
        <v>1.433E-3</v>
      </c>
      <c r="I5468" s="358">
        <v>1.5851470000000001</v>
      </c>
      <c r="J5468" s="370">
        <v>0</v>
      </c>
      <c r="K5468" s="358">
        <v>1.433E-3</v>
      </c>
      <c r="L5468" s="358">
        <v>1.5851470000000001</v>
      </c>
    </row>
    <row r="5469" spans="1:12" ht="17.399999999999999" x14ac:dyDescent="0.25">
      <c r="A5469" s="463" t="s">
        <v>6030</v>
      </c>
      <c r="B5469" s="334" t="s">
        <v>2617</v>
      </c>
      <c r="C5469" s="334" t="s">
        <v>8046</v>
      </c>
      <c r="D5469" s="371">
        <v>0</v>
      </c>
      <c r="E5469" s="359">
        <v>5.0699999999999996E-4</v>
      </c>
      <c r="F5469" s="359">
        <v>0.14694299999999999</v>
      </c>
      <c r="G5469" s="371">
        <v>0</v>
      </c>
      <c r="H5469" s="359">
        <v>8.3479999999999995E-3</v>
      </c>
      <c r="I5469" s="359">
        <v>1.060775</v>
      </c>
      <c r="J5469" s="371">
        <v>0</v>
      </c>
      <c r="K5469" s="359">
        <v>8.855E-3</v>
      </c>
      <c r="L5469" s="359">
        <v>1.2077180000000001</v>
      </c>
    </row>
    <row r="5470" spans="1:12" ht="17.399999999999999" x14ac:dyDescent="0.25">
      <c r="A5470" s="462" t="s">
        <v>2618</v>
      </c>
      <c r="B5470" s="330" t="s">
        <v>2619</v>
      </c>
      <c r="C5470" s="330" t="s">
        <v>3081</v>
      </c>
      <c r="D5470" s="370">
        <v>0</v>
      </c>
      <c r="E5470" s="358">
        <v>3.571E-3</v>
      </c>
      <c r="F5470" s="358">
        <v>2.4788000000000001E-2</v>
      </c>
      <c r="G5470" s="370">
        <v>0</v>
      </c>
      <c r="H5470" s="358">
        <v>7.2954000000000005E-2</v>
      </c>
      <c r="I5470" s="358">
        <v>6.0742710000000004</v>
      </c>
      <c r="J5470" s="370">
        <v>0</v>
      </c>
      <c r="K5470" s="358">
        <v>7.6524999999999996E-2</v>
      </c>
      <c r="L5470" s="358">
        <v>6.0990589999999996</v>
      </c>
    </row>
    <row r="5471" spans="1:12" ht="17.399999999999999" x14ac:dyDescent="0.25">
      <c r="A5471" s="463" t="s">
        <v>2618</v>
      </c>
      <c r="B5471" s="334" t="s">
        <v>2619</v>
      </c>
      <c r="C5471" s="334" t="s">
        <v>3086</v>
      </c>
      <c r="D5471" s="371">
        <v>0</v>
      </c>
      <c r="E5471" s="359">
        <v>0</v>
      </c>
      <c r="F5471" s="359">
        <v>0</v>
      </c>
      <c r="G5471" s="371">
        <v>0</v>
      </c>
      <c r="H5471" s="359">
        <v>2.9889999999999999E-3</v>
      </c>
      <c r="I5471" s="359">
        <v>0.51785800000000004</v>
      </c>
      <c r="J5471" s="371">
        <v>0</v>
      </c>
      <c r="K5471" s="359">
        <v>2.9889999999999999E-3</v>
      </c>
      <c r="L5471" s="359">
        <v>0.51785800000000004</v>
      </c>
    </row>
    <row r="5472" spans="1:12" ht="17.399999999999999" x14ac:dyDescent="0.25">
      <c r="A5472" s="462" t="s">
        <v>2618</v>
      </c>
      <c r="B5472" s="330" t="s">
        <v>2619</v>
      </c>
      <c r="C5472" s="330" t="s">
        <v>3087</v>
      </c>
      <c r="D5472" s="370">
        <v>0</v>
      </c>
      <c r="E5472" s="358">
        <v>0</v>
      </c>
      <c r="F5472" s="358">
        <v>0</v>
      </c>
      <c r="G5472" s="370">
        <v>0</v>
      </c>
      <c r="H5472" s="358">
        <v>7.0699999999999995E-4</v>
      </c>
      <c r="I5472" s="358">
        <v>0.600661</v>
      </c>
      <c r="J5472" s="370">
        <v>0</v>
      </c>
      <c r="K5472" s="358">
        <v>7.0699999999999995E-4</v>
      </c>
      <c r="L5472" s="358">
        <v>0.600661</v>
      </c>
    </row>
    <row r="5473" spans="1:12" ht="17.399999999999999" x14ac:dyDescent="0.25">
      <c r="A5473" s="463" t="s">
        <v>2618</v>
      </c>
      <c r="B5473" s="334" t="s">
        <v>2619</v>
      </c>
      <c r="C5473" s="334" t="s">
        <v>3089</v>
      </c>
      <c r="D5473" s="371">
        <v>0</v>
      </c>
      <c r="E5473" s="359">
        <v>0</v>
      </c>
      <c r="F5473" s="359">
        <v>0</v>
      </c>
      <c r="G5473" s="371">
        <v>0</v>
      </c>
      <c r="H5473" s="359">
        <v>7.2820000000000003E-3</v>
      </c>
      <c r="I5473" s="359">
        <v>1.0966629999999999</v>
      </c>
      <c r="J5473" s="371">
        <v>0</v>
      </c>
      <c r="K5473" s="359">
        <v>7.2820000000000003E-3</v>
      </c>
      <c r="L5473" s="359">
        <v>1.0966629999999999</v>
      </c>
    </row>
    <row r="5474" spans="1:12" ht="17.399999999999999" x14ac:dyDescent="0.25">
      <c r="A5474" s="462" t="s">
        <v>2618</v>
      </c>
      <c r="B5474" s="330" t="s">
        <v>2619</v>
      </c>
      <c r="C5474" s="330" t="s">
        <v>8046</v>
      </c>
      <c r="D5474" s="370">
        <v>0</v>
      </c>
      <c r="E5474" s="358">
        <v>0</v>
      </c>
      <c r="F5474" s="358">
        <v>0</v>
      </c>
      <c r="G5474" s="370">
        <v>0</v>
      </c>
      <c r="H5474" s="358">
        <v>0.10642699999999999</v>
      </c>
      <c r="I5474" s="358">
        <v>1.2833760000000001</v>
      </c>
      <c r="J5474" s="370">
        <v>0</v>
      </c>
      <c r="K5474" s="358">
        <v>0.10642699999999999</v>
      </c>
      <c r="L5474" s="358">
        <v>1.2833760000000001</v>
      </c>
    </row>
    <row r="5475" spans="1:12" ht="17.399999999999999" x14ac:dyDescent="0.25">
      <c r="A5475" s="463" t="s">
        <v>3492</v>
      </c>
      <c r="B5475" s="334" t="s">
        <v>2620</v>
      </c>
      <c r="C5475" s="334" t="s">
        <v>3081</v>
      </c>
      <c r="D5475" s="371">
        <v>0</v>
      </c>
      <c r="E5475" s="359">
        <v>2.0322E-2</v>
      </c>
      <c r="F5475" s="359">
        <v>2.1414260000000001</v>
      </c>
      <c r="G5475" s="371">
        <v>0</v>
      </c>
      <c r="H5475" s="359">
        <v>0.14573900000000001</v>
      </c>
      <c r="I5475" s="359">
        <v>12.289102</v>
      </c>
      <c r="J5475" s="371">
        <v>0</v>
      </c>
      <c r="K5475" s="359">
        <v>0.16606099999999999</v>
      </c>
      <c r="L5475" s="359">
        <v>14.430528000000001</v>
      </c>
    </row>
    <row r="5476" spans="1:12" ht="17.399999999999999" x14ac:dyDescent="0.25">
      <c r="A5476" s="462" t="s">
        <v>3492</v>
      </c>
      <c r="B5476" s="330" t="s">
        <v>2620</v>
      </c>
      <c r="C5476" s="330" t="s">
        <v>3082</v>
      </c>
      <c r="D5476" s="370">
        <v>0</v>
      </c>
      <c r="E5476" s="358">
        <v>0.01</v>
      </c>
      <c r="F5476" s="358">
        <v>0.10587299999999999</v>
      </c>
      <c r="G5476" s="370">
        <v>0</v>
      </c>
      <c r="H5476" s="358">
        <v>0.418383</v>
      </c>
      <c r="I5476" s="358">
        <v>0.59538199999999997</v>
      </c>
      <c r="J5476" s="370">
        <v>0</v>
      </c>
      <c r="K5476" s="358">
        <v>0.42838300000000001</v>
      </c>
      <c r="L5476" s="358">
        <v>0.70125499999999996</v>
      </c>
    </row>
    <row r="5477" spans="1:12" ht="17.399999999999999" x14ac:dyDescent="0.25">
      <c r="A5477" s="463" t="s">
        <v>3492</v>
      </c>
      <c r="B5477" s="334" t="s">
        <v>2620</v>
      </c>
      <c r="C5477" s="334" t="s">
        <v>3083</v>
      </c>
      <c r="D5477" s="371">
        <v>0</v>
      </c>
      <c r="E5477" s="359">
        <v>0</v>
      </c>
      <c r="F5477" s="359">
        <v>0</v>
      </c>
      <c r="G5477" s="371">
        <v>0</v>
      </c>
      <c r="H5477" s="359">
        <v>6.6429999999999996E-3</v>
      </c>
      <c r="I5477" s="359">
        <v>0.92037599999999997</v>
      </c>
      <c r="J5477" s="371">
        <v>0</v>
      </c>
      <c r="K5477" s="359">
        <v>6.6429999999999996E-3</v>
      </c>
      <c r="L5477" s="359">
        <v>0.92037599999999997</v>
      </c>
    </row>
    <row r="5478" spans="1:12" ht="17.399999999999999" x14ac:dyDescent="0.25">
      <c r="A5478" s="462" t="s">
        <v>3492</v>
      </c>
      <c r="B5478" s="330" t="s">
        <v>2620</v>
      </c>
      <c r="C5478" s="330" t="s">
        <v>3084</v>
      </c>
      <c r="D5478" s="370">
        <v>0</v>
      </c>
      <c r="E5478" s="358">
        <v>0</v>
      </c>
      <c r="F5478" s="358">
        <v>0</v>
      </c>
      <c r="G5478" s="370">
        <v>0</v>
      </c>
      <c r="H5478" s="358">
        <v>1.4010999999999999E-2</v>
      </c>
      <c r="I5478" s="358">
        <v>2.0929790000000001</v>
      </c>
      <c r="J5478" s="370">
        <v>0</v>
      </c>
      <c r="K5478" s="358">
        <v>1.4010999999999999E-2</v>
      </c>
      <c r="L5478" s="358">
        <v>2.0929790000000001</v>
      </c>
    </row>
    <row r="5479" spans="1:12" ht="17.399999999999999" x14ac:dyDescent="0.25">
      <c r="A5479" s="463" t="s">
        <v>3492</v>
      </c>
      <c r="B5479" s="334" t="s">
        <v>2620</v>
      </c>
      <c r="C5479" s="334" t="s">
        <v>3087</v>
      </c>
      <c r="D5479" s="371">
        <v>0</v>
      </c>
      <c r="E5479" s="359">
        <v>0</v>
      </c>
      <c r="F5479" s="359">
        <v>0</v>
      </c>
      <c r="G5479" s="371">
        <v>0</v>
      </c>
      <c r="H5479" s="359">
        <v>2.8579999999999999E-3</v>
      </c>
      <c r="I5479" s="359">
        <v>1.7752749999999999</v>
      </c>
      <c r="J5479" s="371">
        <v>0</v>
      </c>
      <c r="K5479" s="359">
        <v>2.8579999999999999E-3</v>
      </c>
      <c r="L5479" s="359">
        <v>1.7752749999999999</v>
      </c>
    </row>
    <row r="5480" spans="1:12" ht="17.399999999999999" x14ac:dyDescent="0.25">
      <c r="A5480" s="462" t="s">
        <v>3492</v>
      </c>
      <c r="B5480" s="330" t="s">
        <v>2620</v>
      </c>
      <c r="C5480" s="330" t="s">
        <v>3089</v>
      </c>
      <c r="D5480" s="370">
        <v>0</v>
      </c>
      <c r="E5480" s="358">
        <v>8.8999999999999995E-5</v>
      </c>
      <c r="F5480" s="358">
        <v>8.2999999999999998E-5</v>
      </c>
      <c r="G5480" s="370">
        <v>0</v>
      </c>
      <c r="H5480" s="358">
        <v>1.8502000000000001E-2</v>
      </c>
      <c r="I5480" s="358">
        <v>6.1993330000000002</v>
      </c>
      <c r="J5480" s="370">
        <v>0</v>
      </c>
      <c r="K5480" s="358">
        <v>1.8591E-2</v>
      </c>
      <c r="L5480" s="358">
        <v>6.1994160000000003</v>
      </c>
    </row>
    <row r="5481" spans="1:12" ht="17.399999999999999" x14ac:dyDescent="0.25">
      <c r="A5481" s="463" t="s">
        <v>3492</v>
      </c>
      <c r="B5481" s="334" t="s">
        <v>2620</v>
      </c>
      <c r="C5481" s="334" t="s">
        <v>8046</v>
      </c>
      <c r="D5481" s="371">
        <v>0</v>
      </c>
      <c r="E5481" s="359">
        <v>5.1999999999999997E-5</v>
      </c>
      <c r="F5481" s="359">
        <v>9.1199999999999996E-3</v>
      </c>
      <c r="G5481" s="371">
        <v>0</v>
      </c>
      <c r="H5481" s="359">
        <v>3.1459999999999999E-3</v>
      </c>
      <c r="I5481" s="359">
        <v>0.59198099999999998</v>
      </c>
      <c r="J5481" s="371">
        <v>0</v>
      </c>
      <c r="K5481" s="359">
        <v>3.1979999999999999E-3</v>
      </c>
      <c r="L5481" s="359">
        <v>0.601101</v>
      </c>
    </row>
    <row r="5482" spans="1:12" ht="17.399999999999999" x14ac:dyDescent="0.25">
      <c r="A5482" s="462" t="s">
        <v>6602</v>
      </c>
      <c r="B5482" s="330" t="s">
        <v>6973</v>
      </c>
      <c r="C5482" s="330" t="s">
        <v>3081</v>
      </c>
      <c r="D5482" s="370">
        <v>0</v>
      </c>
      <c r="E5482" s="358">
        <v>0</v>
      </c>
      <c r="F5482" s="358">
        <v>0</v>
      </c>
      <c r="G5482" s="370">
        <v>0</v>
      </c>
      <c r="H5482" s="358">
        <v>4.0099999999999997E-3</v>
      </c>
      <c r="I5482" s="358">
        <v>2.6196969999999999</v>
      </c>
      <c r="J5482" s="370">
        <v>0</v>
      </c>
      <c r="K5482" s="358">
        <v>4.0099999999999997E-3</v>
      </c>
      <c r="L5482" s="358">
        <v>2.6196969999999999</v>
      </c>
    </row>
    <row r="5483" spans="1:12" ht="17.399999999999999" x14ac:dyDescent="0.25">
      <c r="A5483" s="463" t="s">
        <v>272</v>
      </c>
      <c r="B5483" s="334" t="s">
        <v>1448</v>
      </c>
      <c r="C5483" s="334" t="s">
        <v>3089</v>
      </c>
      <c r="D5483" s="371">
        <v>0</v>
      </c>
      <c r="E5483" s="359">
        <v>5.6999999999999998E-4</v>
      </c>
      <c r="F5483" s="359">
        <v>7.9105999999999996E-2</v>
      </c>
      <c r="G5483" s="371">
        <v>0</v>
      </c>
      <c r="H5483" s="359">
        <v>4.3470000000000002E-3</v>
      </c>
      <c r="I5483" s="359">
        <v>0.70827300000000004</v>
      </c>
      <c r="J5483" s="371">
        <v>0</v>
      </c>
      <c r="K5483" s="359">
        <v>4.9170000000000004E-3</v>
      </c>
      <c r="L5483" s="359">
        <v>0.78737900000000005</v>
      </c>
    </row>
    <row r="5484" spans="1:12" ht="17.399999999999999" x14ac:dyDescent="0.25">
      <c r="A5484" s="462" t="s">
        <v>272</v>
      </c>
      <c r="B5484" s="330" t="s">
        <v>1448</v>
      </c>
      <c r="C5484" s="330" t="s">
        <v>8046</v>
      </c>
      <c r="D5484" s="370">
        <v>0</v>
      </c>
      <c r="E5484" s="358">
        <v>4.4999999999999997E-3</v>
      </c>
      <c r="F5484" s="358">
        <v>4.2145000000000002E-2</v>
      </c>
      <c r="G5484" s="370">
        <v>0</v>
      </c>
      <c r="H5484" s="358">
        <v>9.7300000000000008E-3</v>
      </c>
      <c r="I5484" s="358">
        <v>0.19569800000000001</v>
      </c>
      <c r="J5484" s="370">
        <v>0</v>
      </c>
      <c r="K5484" s="358">
        <v>1.423E-2</v>
      </c>
      <c r="L5484" s="358">
        <v>0.237843</v>
      </c>
    </row>
    <row r="5485" spans="1:12" ht="17.399999999999999" x14ac:dyDescent="0.25">
      <c r="A5485" s="463" t="s">
        <v>3523</v>
      </c>
      <c r="B5485" s="334" t="s">
        <v>1031</v>
      </c>
      <c r="C5485" s="334" t="s">
        <v>3081</v>
      </c>
      <c r="D5485" s="371">
        <v>0</v>
      </c>
      <c r="E5485" s="359">
        <v>5.8285999999999998E-2</v>
      </c>
      <c r="F5485" s="359">
        <v>4.2164479999999998</v>
      </c>
      <c r="G5485" s="371">
        <v>0</v>
      </c>
      <c r="H5485" s="359">
        <v>0.11318400000000001</v>
      </c>
      <c r="I5485" s="359">
        <v>2.4049550000000002</v>
      </c>
      <c r="J5485" s="371">
        <v>0</v>
      </c>
      <c r="K5485" s="359">
        <v>0.17147000000000001</v>
      </c>
      <c r="L5485" s="359">
        <v>6.6214029999999999</v>
      </c>
    </row>
    <row r="5486" spans="1:12" ht="17.399999999999999" x14ac:dyDescent="0.25">
      <c r="A5486" s="462" t="s">
        <v>3523</v>
      </c>
      <c r="B5486" s="330" t="s">
        <v>1031</v>
      </c>
      <c r="C5486" s="330" t="s">
        <v>3082</v>
      </c>
      <c r="D5486" s="370">
        <v>0</v>
      </c>
      <c r="E5486" s="358">
        <v>1.5999999999999999E-5</v>
      </c>
      <c r="F5486" s="358">
        <v>4.4999999999999999E-4</v>
      </c>
      <c r="G5486" s="370">
        <v>0</v>
      </c>
      <c r="H5486" s="358">
        <v>3.6266E-2</v>
      </c>
      <c r="I5486" s="358">
        <v>0.79366499999999995</v>
      </c>
      <c r="J5486" s="370">
        <v>0</v>
      </c>
      <c r="K5486" s="358">
        <v>3.6282000000000002E-2</v>
      </c>
      <c r="L5486" s="358">
        <v>0.79411500000000002</v>
      </c>
    </row>
    <row r="5487" spans="1:12" ht="17.399999999999999" x14ac:dyDescent="0.25">
      <c r="A5487" s="463" t="s">
        <v>3523</v>
      </c>
      <c r="B5487" s="334" t="s">
        <v>1031</v>
      </c>
      <c r="C5487" s="334" t="s">
        <v>3084</v>
      </c>
      <c r="D5487" s="371">
        <v>0</v>
      </c>
      <c r="E5487" s="359">
        <v>3.0530000000000002E-3</v>
      </c>
      <c r="F5487" s="359">
        <v>0.50663999999999998</v>
      </c>
      <c r="G5487" s="371">
        <v>0</v>
      </c>
      <c r="H5487" s="359">
        <v>0</v>
      </c>
      <c r="I5487" s="359">
        <v>0</v>
      </c>
      <c r="J5487" s="371">
        <v>0</v>
      </c>
      <c r="K5487" s="359">
        <v>3.0530000000000002E-3</v>
      </c>
      <c r="L5487" s="359">
        <v>0.50663999999999998</v>
      </c>
    </row>
    <row r="5488" spans="1:12" ht="17.399999999999999" x14ac:dyDescent="0.25">
      <c r="A5488" s="462" t="s">
        <v>3523</v>
      </c>
      <c r="B5488" s="330" t="s">
        <v>1031</v>
      </c>
      <c r="C5488" s="330" t="s">
        <v>3089</v>
      </c>
      <c r="D5488" s="370">
        <v>0</v>
      </c>
      <c r="E5488" s="358">
        <v>0</v>
      </c>
      <c r="F5488" s="358">
        <v>0</v>
      </c>
      <c r="G5488" s="370">
        <v>0</v>
      </c>
      <c r="H5488" s="358">
        <v>2.0174999999999998E-2</v>
      </c>
      <c r="I5488" s="358">
        <v>2.2916110000000001</v>
      </c>
      <c r="J5488" s="370">
        <v>0</v>
      </c>
      <c r="K5488" s="358">
        <v>2.0174999999999998E-2</v>
      </c>
      <c r="L5488" s="358">
        <v>2.2916110000000001</v>
      </c>
    </row>
    <row r="5489" spans="1:12" ht="17.399999999999999" x14ac:dyDescent="0.25">
      <c r="A5489" s="463" t="s">
        <v>3523</v>
      </c>
      <c r="B5489" s="334" t="s">
        <v>1031</v>
      </c>
      <c r="C5489" s="334" t="s">
        <v>3090</v>
      </c>
      <c r="D5489" s="371">
        <v>0</v>
      </c>
      <c r="E5489" s="359">
        <v>0</v>
      </c>
      <c r="F5489" s="359">
        <v>0</v>
      </c>
      <c r="G5489" s="371">
        <v>0</v>
      </c>
      <c r="H5489" s="359">
        <v>2.0000000000000002E-5</v>
      </c>
      <c r="I5489" s="359">
        <v>0.72569499999999998</v>
      </c>
      <c r="J5489" s="371">
        <v>0</v>
      </c>
      <c r="K5489" s="359">
        <v>2.0000000000000002E-5</v>
      </c>
      <c r="L5489" s="359">
        <v>0.72569499999999998</v>
      </c>
    </row>
    <row r="5490" spans="1:12" ht="17.399999999999999" x14ac:dyDescent="0.25">
      <c r="A5490" s="462" t="s">
        <v>3523</v>
      </c>
      <c r="B5490" s="330" t="s">
        <v>1031</v>
      </c>
      <c r="C5490" s="330" t="s">
        <v>8046</v>
      </c>
      <c r="D5490" s="370">
        <v>0</v>
      </c>
      <c r="E5490" s="358">
        <v>0</v>
      </c>
      <c r="F5490" s="358">
        <v>0</v>
      </c>
      <c r="G5490" s="370">
        <v>0</v>
      </c>
      <c r="H5490" s="358">
        <v>8.6399999999999997E-4</v>
      </c>
      <c r="I5490" s="358">
        <v>0.147734</v>
      </c>
      <c r="J5490" s="370">
        <v>0</v>
      </c>
      <c r="K5490" s="358">
        <v>8.6399999999999997E-4</v>
      </c>
      <c r="L5490" s="358">
        <v>0.147734</v>
      </c>
    </row>
    <row r="5491" spans="1:12" ht="17.399999999999999" x14ac:dyDescent="0.25">
      <c r="A5491" s="463" t="s">
        <v>6033</v>
      </c>
      <c r="B5491" s="334" t="s">
        <v>2623</v>
      </c>
      <c r="C5491" s="334" t="s">
        <v>3081</v>
      </c>
      <c r="D5491" s="371">
        <v>0</v>
      </c>
      <c r="E5491" s="359">
        <v>1E-4</v>
      </c>
      <c r="F5491" s="359">
        <v>1.03E-2</v>
      </c>
      <c r="G5491" s="371">
        <v>0</v>
      </c>
      <c r="H5491" s="359">
        <v>5.5957E-2</v>
      </c>
      <c r="I5491" s="359">
        <v>6.499784</v>
      </c>
      <c r="J5491" s="371">
        <v>0</v>
      </c>
      <c r="K5491" s="359">
        <v>5.6057000000000003E-2</v>
      </c>
      <c r="L5491" s="359">
        <v>6.510084</v>
      </c>
    </row>
    <row r="5492" spans="1:12" ht="17.399999999999999" x14ac:dyDescent="0.25">
      <c r="A5492" s="462" t="s">
        <v>6033</v>
      </c>
      <c r="B5492" s="330" t="s">
        <v>2623</v>
      </c>
      <c r="C5492" s="330" t="s">
        <v>3089</v>
      </c>
      <c r="D5492" s="370">
        <v>0</v>
      </c>
      <c r="E5492" s="358">
        <v>0</v>
      </c>
      <c r="F5492" s="358">
        <v>0</v>
      </c>
      <c r="G5492" s="370">
        <v>0</v>
      </c>
      <c r="H5492" s="358">
        <v>5.5500000000000005E-4</v>
      </c>
      <c r="I5492" s="358">
        <v>1.3816850000000001</v>
      </c>
      <c r="J5492" s="370">
        <v>0</v>
      </c>
      <c r="K5492" s="358">
        <v>5.5500000000000005E-4</v>
      </c>
      <c r="L5492" s="358">
        <v>1.3816850000000001</v>
      </c>
    </row>
    <row r="5493" spans="1:12" ht="17.399999999999999" x14ac:dyDescent="0.25">
      <c r="A5493" s="463" t="s">
        <v>6033</v>
      </c>
      <c r="B5493" s="334" t="s">
        <v>2623</v>
      </c>
      <c r="C5493" s="334" t="s">
        <v>8046</v>
      </c>
      <c r="D5493" s="371">
        <v>0</v>
      </c>
      <c r="E5493" s="359">
        <v>4.4499999999999997E-4</v>
      </c>
      <c r="F5493" s="359">
        <v>8.9999999999999993E-3</v>
      </c>
      <c r="G5493" s="371">
        <v>0</v>
      </c>
      <c r="H5493" s="359">
        <v>1.0933999999999999E-2</v>
      </c>
      <c r="I5493" s="359">
        <v>0.486043</v>
      </c>
      <c r="J5493" s="371">
        <v>0</v>
      </c>
      <c r="K5493" s="359">
        <v>1.1379E-2</v>
      </c>
      <c r="L5493" s="359">
        <v>0.49504300000000001</v>
      </c>
    </row>
    <row r="5494" spans="1:12" ht="17.399999999999999" x14ac:dyDescent="0.25">
      <c r="A5494" s="462" t="s">
        <v>6034</v>
      </c>
      <c r="B5494" s="330" t="s">
        <v>2624</v>
      </c>
      <c r="C5494" s="330" t="s">
        <v>3081</v>
      </c>
      <c r="D5494" s="370">
        <v>0</v>
      </c>
      <c r="E5494" s="358">
        <v>1.9889999999999999E-3</v>
      </c>
      <c r="F5494" s="358">
        <v>0.46388200000000002</v>
      </c>
      <c r="G5494" s="370">
        <v>0</v>
      </c>
      <c r="H5494" s="358">
        <v>2.7993000000000001E-2</v>
      </c>
      <c r="I5494" s="358">
        <v>1.7821290000000001</v>
      </c>
      <c r="J5494" s="370">
        <v>0</v>
      </c>
      <c r="K5494" s="358">
        <v>2.9982000000000002E-2</v>
      </c>
      <c r="L5494" s="358">
        <v>2.2460110000000002</v>
      </c>
    </row>
    <row r="5495" spans="1:12" ht="17.399999999999999" x14ac:dyDescent="0.25">
      <c r="A5495" s="463" t="s">
        <v>6034</v>
      </c>
      <c r="B5495" s="334" t="s">
        <v>2624</v>
      </c>
      <c r="C5495" s="334" t="s">
        <v>3087</v>
      </c>
      <c r="D5495" s="371">
        <v>0</v>
      </c>
      <c r="E5495" s="359">
        <v>0</v>
      </c>
      <c r="F5495" s="359">
        <v>0</v>
      </c>
      <c r="G5495" s="371">
        <v>0</v>
      </c>
      <c r="H5495" s="359">
        <v>7.1106000000000003E-2</v>
      </c>
      <c r="I5495" s="359">
        <v>0.52254999999999996</v>
      </c>
      <c r="J5495" s="371">
        <v>0</v>
      </c>
      <c r="K5495" s="359">
        <v>7.1106000000000003E-2</v>
      </c>
      <c r="L5495" s="359">
        <v>0.52254999999999996</v>
      </c>
    </row>
    <row r="5496" spans="1:12" ht="17.399999999999999" x14ac:dyDescent="0.25">
      <c r="A5496" s="462" t="s">
        <v>6034</v>
      </c>
      <c r="B5496" s="330" t="s">
        <v>2624</v>
      </c>
      <c r="C5496" s="330" t="s">
        <v>8046</v>
      </c>
      <c r="D5496" s="370">
        <v>0</v>
      </c>
      <c r="E5496" s="358">
        <v>0</v>
      </c>
      <c r="F5496" s="358">
        <v>0</v>
      </c>
      <c r="G5496" s="370">
        <v>0</v>
      </c>
      <c r="H5496" s="358">
        <v>1.0041E-2</v>
      </c>
      <c r="I5496" s="358">
        <v>0.73920799999999998</v>
      </c>
      <c r="J5496" s="370">
        <v>0</v>
      </c>
      <c r="K5496" s="358">
        <v>1.0041E-2</v>
      </c>
      <c r="L5496" s="358">
        <v>0.73920799999999998</v>
      </c>
    </row>
    <row r="5497" spans="1:12" ht="17.399999999999999" x14ac:dyDescent="0.25">
      <c r="A5497" s="463" t="s">
        <v>273</v>
      </c>
      <c r="B5497" s="334" t="s">
        <v>1377</v>
      </c>
      <c r="C5497" s="334" t="s">
        <v>3081</v>
      </c>
      <c r="D5497" s="371">
        <v>0</v>
      </c>
      <c r="E5497" s="359">
        <v>3.3467999999999998E-2</v>
      </c>
      <c r="F5497" s="359">
        <v>5.2337600000000002</v>
      </c>
      <c r="G5497" s="371">
        <v>0</v>
      </c>
      <c r="H5497" s="359">
        <v>0.79228399999999999</v>
      </c>
      <c r="I5497" s="359">
        <v>24.756585999999999</v>
      </c>
      <c r="J5497" s="371">
        <v>0</v>
      </c>
      <c r="K5497" s="359">
        <v>0.82575200000000004</v>
      </c>
      <c r="L5497" s="359">
        <v>29.990345999999999</v>
      </c>
    </row>
    <row r="5498" spans="1:12" ht="17.399999999999999" x14ac:dyDescent="0.25">
      <c r="A5498" s="462" t="s">
        <v>273</v>
      </c>
      <c r="B5498" s="330" t="s">
        <v>1377</v>
      </c>
      <c r="C5498" s="330" t="s">
        <v>3082</v>
      </c>
      <c r="D5498" s="370">
        <v>0</v>
      </c>
      <c r="E5498" s="358">
        <v>3.8349999999999999E-3</v>
      </c>
      <c r="F5498" s="358">
        <v>0.15041399999999999</v>
      </c>
      <c r="G5498" s="370">
        <v>0</v>
      </c>
      <c r="H5498" s="358">
        <v>6.999E-3</v>
      </c>
      <c r="I5498" s="358">
        <v>0.45839099999999999</v>
      </c>
      <c r="J5498" s="370">
        <v>0</v>
      </c>
      <c r="K5498" s="358">
        <v>1.0834E-2</v>
      </c>
      <c r="L5498" s="358">
        <v>0.60880500000000004</v>
      </c>
    </row>
    <row r="5499" spans="1:12" ht="17.399999999999999" x14ac:dyDescent="0.25">
      <c r="A5499" s="463" t="s">
        <v>273</v>
      </c>
      <c r="B5499" s="334" t="s">
        <v>1377</v>
      </c>
      <c r="C5499" s="334" t="s">
        <v>3083</v>
      </c>
      <c r="D5499" s="371">
        <v>0</v>
      </c>
      <c r="E5499" s="359">
        <v>0</v>
      </c>
      <c r="F5499" s="359">
        <v>0</v>
      </c>
      <c r="G5499" s="371">
        <v>0</v>
      </c>
      <c r="H5499" s="359">
        <v>6.9740000000000002E-3</v>
      </c>
      <c r="I5499" s="359">
        <v>0.809616</v>
      </c>
      <c r="J5499" s="371">
        <v>0</v>
      </c>
      <c r="K5499" s="359">
        <v>6.9740000000000002E-3</v>
      </c>
      <c r="L5499" s="359">
        <v>0.809616</v>
      </c>
    </row>
    <row r="5500" spans="1:12" ht="17.399999999999999" x14ac:dyDescent="0.25">
      <c r="A5500" s="462" t="s">
        <v>273</v>
      </c>
      <c r="B5500" s="330" t="s">
        <v>1377</v>
      </c>
      <c r="C5500" s="330" t="s">
        <v>3084</v>
      </c>
      <c r="D5500" s="370">
        <v>0</v>
      </c>
      <c r="E5500" s="358">
        <v>1.3292999999999999E-2</v>
      </c>
      <c r="F5500" s="358">
        <v>1.5376639999999999</v>
      </c>
      <c r="G5500" s="370">
        <v>0</v>
      </c>
      <c r="H5500" s="358">
        <v>2.7720000000000002E-3</v>
      </c>
      <c r="I5500" s="358">
        <v>0.23632400000000001</v>
      </c>
      <c r="J5500" s="370">
        <v>0</v>
      </c>
      <c r="K5500" s="358">
        <v>1.6064999999999999E-2</v>
      </c>
      <c r="L5500" s="358">
        <v>1.7739879999999999</v>
      </c>
    </row>
    <row r="5501" spans="1:12" ht="17.399999999999999" x14ac:dyDescent="0.25">
      <c r="A5501" s="463" t="s">
        <v>273</v>
      </c>
      <c r="B5501" s="334" t="s">
        <v>1377</v>
      </c>
      <c r="C5501" s="334" t="s">
        <v>3087</v>
      </c>
      <c r="D5501" s="371">
        <v>0</v>
      </c>
      <c r="E5501" s="359">
        <v>1.3200000000000001E-4</v>
      </c>
      <c r="F5501" s="359">
        <v>3.258E-3</v>
      </c>
      <c r="G5501" s="371">
        <v>0</v>
      </c>
      <c r="H5501" s="359">
        <v>3.8610999999999999E-2</v>
      </c>
      <c r="I5501" s="359">
        <v>8.0489320000000006</v>
      </c>
      <c r="J5501" s="371">
        <v>0</v>
      </c>
      <c r="K5501" s="359">
        <v>3.8743E-2</v>
      </c>
      <c r="L5501" s="359">
        <v>8.0521899999999995</v>
      </c>
    </row>
    <row r="5502" spans="1:12" ht="17.399999999999999" x14ac:dyDescent="0.25">
      <c r="A5502" s="462" t="s">
        <v>273</v>
      </c>
      <c r="B5502" s="330" t="s">
        <v>1377</v>
      </c>
      <c r="C5502" s="330" t="s">
        <v>3089</v>
      </c>
      <c r="D5502" s="370">
        <v>0</v>
      </c>
      <c r="E5502" s="358">
        <v>1.0043E-2</v>
      </c>
      <c r="F5502" s="358">
        <v>0.198297</v>
      </c>
      <c r="G5502" s="370">
        <v>0</v>
      </c>
      <c r="H5502" s="358">
        <v>1.0827E-2</v>
      </c>
      <c r="I5502" s="358">
        <v>1.5835969999999999</v>
      </c>
      <c r="J5502" s="370">
        <v>0</v>
      </c>
      <c r="K5502" s="358">
        <v>2.087E-2</v>
      </c>
      <c r="L5502" s="358">
        <v>1.7818940000000001</v>
      </c>
    </row>
    <row r="5503" spans="1:12" ht="17.399999999999999" x14ac:dyDescent="0.25">
      <c r="A5503" s="463" t="s">
        <v>273</v>
      </c>
      <c r="B5503" s="334" t="s">
        <v>1377</v>
      </c>
      <c r="C5503" s="334" t="s">
        <v>8046</v>
      </c>
      <c r="D5503" s="371">
        <v>0</v>
      </c>
      <c r="E5503" s="359">
        <v>0</v>
      </c>
      <c r="F5503" s="359">
        <v>0</v>
      </c>
      <c r="G5503" s="371">
        <v>0</v>
      </c>
      <c r="H5503" s="359">
        <v>7.9260000000000008E-3</v>
      </c>
      <c r="I5503" s="359">
        <v>0.641212</v>
      </c>
      <c r="J5503" s="371">
        <v>0</v>
      </c>
      <c r="K5503" s="359">
        <v>7.9260000000000008E-3</v>
      </c>
      <c r="L5503" s="359">
        <v>0.641212</v>
      </c>
    </row>
    <row r="5504" spans="1:12" ht="17.399999999999999" x14ac:dyDescent="0.25">
      <c r="A5504" s="462" t="s">
        <v>6035</v>
      </c>
      <c r="B5504" s="330" t="s">
        <v>2625</v>
      </c>
      <c r="C5504" s="330" t="s">
        <v>3081</v>
      </c>
      <c r="D5504" s="370">
        <v>0</v>
      </c>
      <c r="E5504" s="358">
        <v>0</v>
      </c>
      <c r="F5504" s="358">
        <v>0</v>
      </c>
      <c r="G5504" s="370">
        <v>0</v>
      </c>
      <c r="H5504" s="358">
        <v>5.7579999999999999E-2</v>
      </c>
      <c r="I5504" s="358">
        <v>1.1386810000000001</v>
      </c>
      <c r="J5504" s="370">
        <v>0</v>
      </c>
      <c r="K5504" s="358">
        <v>5.7579999999999999E-2</v>
      </c>
      <c r="L5504" s="358">
        <v>1.1386810000000001</v>
      </c>
    </row>
    <row r="5505" spans="1:12" ht="17.399999999999999" x14ac:dyDescent="0.25">
      <c r="A5505" s="463" t="s">
        <v>6035</v>
      </c>
      <c r="B5505" s="334" t="s">
        <v>2625</v>
      </c>
      <c r="C5505" s="334" t="s">
        <v>3090</v>
      </c>
      <c r="D5505" s="371">
        <v>0</v>
      </c>
      <c r="E5505" s="359">
        <v>0</v>
      </c>
      <c r="F5505" s="359">
        <v>0</v>
      </c>
      <c r="G5505" s="371">
        <v>0</v>
      </c>
      <c r="H5505" s="359">
        <v>2E-3</v>
      </c>
      <c r="I5505" s="359">
        <v>1.215463</v>
      </c>
      <c r="J5505" s="371">
        <v>0</v>
      </c>
      <c r="K5505" s="359">
        <v>2E-3</v>
      </c>
      <c r="L5505" s="359">
        <v>1.215463</v>
      </c>
    </row>
    <row r="5506" spans="1:12" ht="17.399999999999999" x14ac:dyDescent="0.25">
      <c r="A5506" s="462" t="s">
        <v>6035</v>
      </c>
      <c r="B5506" s="330" t="s">
        <v>2625</v>
      </c>
      <c r="C5506" s="330" t="s">
        <v>8046</v>
      </c>
      <c r="D5506" s="370">
        <v>0</v>
      </c>
      <c r="E5506" s="358">
        <v>1.5790999999999999E-2</v>
      </c>
      <c r="F5506" s="358">
        <v>0.454764</v>
      </c>
      <c r="G5506" s="370">
        <v>0</v>
      </c>
      <c r="H5506" s="358">
        <v>2.63E-4</v>
      </c>
      <c r="I5506" s="358">
        <v>0.52927299999999999</v>
      </c>
      <c r="J5506" s="370">
        <v>0</v>
      </c>
      <c r="K5506" s="358">
        <v>1.6053999999999999E-2</v>
      </c>
      <c r="L5506" s="358">
        <v>0.98403700000000005</v>
      </c>
    </row>
    <row r="5507" spans="1:12" ht="17.399999999999999" x14ac:dyDescent="0.25">
      <c r="A5507" s="463" t="s">
        <v>6037</v>
      </c>
      <c r="B5507" s="334" t="s">
        <v>2626</v>
      </c>
      <c r="C5507" s="334" t="s">
        <v>3081</v>
      </c>
      <c r="D5507" s="371">
        <v>0</v>
      </c>
      <c r="E5507" s="359">
        <v>8.1899999999999996E-4</v>
      </c>
      <c r="F5507" s="359">
        <v>1.5969000000000001E-2</v>
      </c>
      <c r="G5507" s="371">
        <v>0</v>
      </c>
      <c r="H5507" s="359">
        <v>3.8254000000000003E-2</v>
      </c>
      <c r="I5507" s="359">
        <v>4.3438119999999998</v>
      </c>
      <c r="J5507" s="371">
        <v>0</v>
      </c>
      <c r="K5507" s="359">
        <v>3.9072999999999997E-2</v>
      </c>
      <c r="L5507" s="359">
        <v>4.3597809999999999</v>
      </c>
    </row>
    <row r="5508" spans="1:12" ht="17.399999999999999" x14ac:dyDescent="0.25">
      <c r="A5508" s="462" t="s">
        <v>6037</v>
      </c>
      <c r="B5508" s="330" t="s">
        <v>2626</v>
      </c>
      <c r="C5508" s="330" t="s">
        <v>8046</v>
      </c>
      <c r="D5508" s="370">
        <v>0</v>
      </c>
      <c r="E5508" s="358">
        <v>0</v>
      </c>
      <c r="F5508" s="358">
        <v>0</v>
      </c>
      <c r="G5508" s="370">
        <v>0</v>
      </c>
      <c r="H5508" s="358">
        <v>2.5760000000000002E-3</v>
      </c>
      <c r="I5508" s="358">
        <v>0.101412</v>
      </c>
      <c r="J5508" s="370">
        <v>0</v>
      </c>
      <c r="K5508" s="358">
        <v>2.5760000000000002E-3</v>
      </c>
      <c r="L5508" s="358">
        <v>0.101412</v>
      </c>
    </row>
    <row r="5509" spans="1:12" ht="17.399999999999999" x14ac:dyDescent="0.25">
      <c r="A5509" s="463" t="s">
        <v>3855</v>
      </c>
      <c r="B5509" s="334" t="s">
        <v>2627</v>
      </c>
      <c r="C5509" s="334" t="s">
        <v>3081</v>
      </c>
      <c r="D5509" s="371">
        <v>0</v>
      </c>
      <c r="E5509" s="359">
        <v>5.2160000000000002E-3</v>
      </c>
      <c r="F5509" s="359">
        <v>0.23794899999999999</v>
      </c>
      <c r="G5509" s="371">
        <v>0</v>
      </c>
      <c r="H5509" s="359">
        <v>0.181393</v>
      </c>
      <c r="I5509" s="359">
        <v>3.5708700000000002</v>
      </c>
      <c r="J5509" s="371">
        <v>0</v>
      </c>
      <c r="K5509" s="359">
        <v>0.186609</v>
      </c>
      <c r="L5509" s="359">
        <v>3.8088190000000002</v>
      </c>
    </row>
    <row r="5510" spans="1:12" ht="17.399999999999999" x14ac:dyDescent="0.25">
      <c r="A5510" s="462" t="s">
        <v>3855</v>
      </c>
      <c r="B5510" s="330" t="s">
        <v>2627</v>
      </c>
      <c r="C5510" s="330" t="s">
        <v>3082</v>
      </c>
      <c r="D5510" s="370">
        <v>0</v>
      </c>
      <c r="E5510" s="358">
        <v>6.4999999999999994E-5</v>
      </c>
      <c r="F5510" s="358">
        <v>8.9999999999999998E-4</v>
      </c>
      <c r="G5510" s="370">
        <v>0</v>
      </c>
      <c r="H5510" s="358">
        <v>3.4098999999999997E-2</v>
      </c>
      <c r="I5510" s="358">
        <v>1.0758460000000001</v>
      </c>
      <c r="J5510" s="370">
        <v>0</v>
      </c>
      <c r="K5510" s="358">
        <v>3.4164E-2</v>
      </c>
      <c r="L5510" s="358">
        <v>1.076746</v>
      </c>
    </row>
    <row r="5511" spans="1:12" ht="17.399999999999999" x14ac:dyDescent="0.25">
      <c r="A5511" s="463" t="s">
        <v>3855</v>
      </c>
      <c r="B5511" s="334" t="s">
        <v>2627</v>
      </c>
      <c r="C5511" s="334" t="s">
        <v>3083</v>
      </c>
      <c r="D5511" s="371">
        <v>0</v>
      </c>
      <c r="E5511" s="359">
        <v>0</v>
      </c>
      <c r="F5511" s="359">
        <v>0</v>
      </c>
      <c r="G5511" s="371">
        <v>0</v>
      </c>
      <c r="H5511" s="359">
        <v>5.4099999999999999E-3</v>
      </c>
      <c r="I5511" s="359">
        <v>1.224153</v>
      </c>
      <c r="J5511" s="371">
        <v>0</v>
      </c>
      <c r="K5511" s="359">
        <v>5.4099999999999999E-3</v>
      </c>
      <c r="L5511" s="359">
        <v>1.224153</v>
      </c>
    </row>
    <row r="5512" spans="1:12" ht="17.399999999999999" x14ac:dyDescent="0.25">
      <c r="A5512" s="462" t="s">
        <v>3855</v>
      </c>
      <c r="B5512" s="330" t="s">
        <v>2627</v>
      </c>
      <c r="C5512" s="330" t="s">
        <v>3084</v>
      </c>
      <c r="D5512" s="370">
        <v>0</v>
      </c>
      <c r="E5512" s="358">
        <v>1.3200000000000001E-4</v>
      </c>
      <c r="F5512" s="358">
        <v>2.5000000000000001E-3</v>
      </c>
      <c r="G5512" s="370">
        <v>0</v>
      </c>
      <c r="H5512" s="358">
        <v>3.202E-2</v>
      </c>
      <c r="I5512" s="358">
        <v>2.6435089999999999</v>
      </c>
      <c r="J5512" s="370">
        <v>0</v>
      </c>
      <c r="K5512" s="358">
        <v>3.2152E-2</v>
      </c>
      <c r="L5512" s="358">
        <v>2.6460089999999998</v>
      </c>
    </row>
    <row r="5513" spans="1:12" ht="17.399999999999999" x14ac:dyDescent="0.25">
      <c r="A5513" s="463" t="s">
        <v>3855</v>
      </c>
      <c r="B5513" s="334" t="s">
        <v>2627</v>
      </c>
      <c r="C5513" s="334" t="s">
        <v>3087</v>
      </c>
      <c r="D5513" s="371">
        <v>0</v>
      </c>
      <c r="E5513" s="359">
        <v>7.1699999999999997E-4</v>
      </c>
      <c r="F5513" s="359">
        <v>1.0562999999999999E-2</v>
      </c>
      <c r="G5513" s="371">
        <v>0</v>
      </c>
      <c r="H5513" s="359">
        <v>1.06E-3</v>
      </c>
      <c r="I5513" s="359">
        <v>0.50180599999999997</v>
      </c>
      <c r="J5513" s="371">
        <v>0</v>
      </c>
      <c r="K5513" s="359">
        <v>1.7769999999999999E-3</v>
      </c>
      <c r="L5513" s="359">
        <v>0.51236899999999996</v>
      </c>
    </row>
    <row r="5514" spans="1:12" ht="17.399999999999999" x14ac:dyDescent="0.25">
      <c r="A5514" s="462" t="s">
        <v>3855</v>
      </c>
      <c r="B5514" s="330" t="s">
        <v>2627</v>
      </c>
      <c r="C5514" s="330" t="s">
        <v>8046</v>
      </c>
      <c r="D5514" s="370">
        <v>0</v>
      </c>
      <c r="E5514" s="358">
        <v>2.264E-3</v>
      </c>
      <c r="F5514" s="358">
        <v>9.9908999999999998E-2</v>
      </c>
      <c r="G5514" s="370">
        <v>0</v>
      </c>
      <c r="H5514" s="358">
        <v>5.0299999999999997E-3</v>
      </c>
      <c r="I5514" s="358">
        <v>0.39245400000000003</v>
      </c>
      <c r="J5514" s="370">
        <v>0</v>
      </c>
      <c r="K5514" s="358">
        <v>7.2940000000000001E-3</v>
      </c>
      <c r="L5514" s="358">
        <v>0.492363</v>
      </c>
    </row>
    <row r="5515" spans="1:12" ht="17.399999999999999" x14ac:dyDescent="0.25">
      <c r="A5515" s="463" t="s">
        <v>6038</v>
      </c>
      <c r="B5515" s="334" t="s">
        <v>2628</v>
      </c>
      <c r="C5515" s="334" t="s">
        <v>3081</v>
      </c>
      <c r="D5515" s="371">
        <v>0</v>
      </c>
      <c r="E5515" s="359">
        <v>8.0569000000000002E-2</v>
      </c>
      <c r="F5515" s="359">
        <v>2.0013860000000001</v>
      </c>
      <c r="G5515" s="371">
        <v>0</v>
      </c>
      <c r="H5515" s="359">
        <v>1.668E-3</v>
      </c>
      <c r="I5515" s="359">
        <v>5.0319999999999997E-2</v>
      </c>
      <c r="J5515" s="371">
        <v>0</v>
      </c>
      <c r="K5515" s="359">
        <v>8.2237000000000005E-2</v>
      </c>
      <c r="L5515" s="359">
        <v>2.0517059999999998</v>
      </c>
    </row>
    <row r="5516" spans="1:12" ht="17.399999999999999" x14ac:dyDescent="0.25">
      <c r="A5516" s="462" t="s">
        <v>6038</v>
      </c>
      <c r="B5516" s="330" t="s">
        <v>2628</v>
      </c>
      <c r="C5516" s="330" t="s">
        <v>8046</v>
      </c>
      <c r="D5516" s="370">
        <v>0</v>
      </c>
      <c r="E5516" s="358">
        <v>4.0999999999999999E-4</v>
      </c>
      <c r="F5516" s="358">
        <v>2.0702000000000002E-2</v>
      </c>
      <c r="G5516" s="370">
        <v>0</v>
      </c>
      <c r="H5516" s="358">
        <v>3.8609999999999998E-3</v>
      </c>
      <c r="I5516" s="358">
        <v>2.2716E-2</v>
      </c>
      <c r="J5516" s="370">
        <v>0</v>
      </c>
      <c r="K5516" s="358">
        <v>4.2709999999999996E-3</v>
      </c>
      <c r="L5516" s="358">
        <v>4.3417999999999998E-2</v>
      </c>
    </row>
    <row r="5517" spans="1:12" ht="17.399999999999999" x14ac:dyDescent="0.25">
      <c r="A5517" s="463" t="s">
        <v>274</v>
      </c>
      <c r="B5517" s="334" t="s">
        <v>1419</v>
      </c>
      <c r="C5517" s="334" t="s">
        <v>3081</v>
      </c>
      <c r="D5517" s="371">
        <v>0</v>
      </c>
      <c r="E5517" s="359">
        <v>1.9269999999999999E-3</v>
      </c>
      <c r="F5517" s="359">
        <v>0.23036699999999999</v>
      </c>
      <c r="G5517" s="371">
        <v>0</v>
      </c>
      <c r="H5517" s="359">
        <v>3.552E-3</v>
      </c>
      <c r="I5517" s="359">
        <v>0.39266400000000001</v>
      </c>
      <c r="J5517" s="371">
        <v>0</v>
      </c>
      <c r="K5517" s="359">
        <v>5.4790000000000004E-3</v>
      </c>
      <c r="L5517" s="359">
        <v>0.623031</v>
      </c>
    </row>
    <row r="5518" spans="1:12" ht="17.399999999999999" x14ac:dyDescent="0.25">
      <c r="A5518" s="462" t="s">
        <v>274</v>
      </c>
      <c r="B5518" s="330" t="s">
        <v>1419</v>
      </c>
      <c r="C5518" s="330" t="s">
        <v>3089</v>
      </c>
      <c r="D5518" s="370">
        <v>0</v>
      </c>
      <c r="E5518" s="358">
        <v>0</v>
      </c>
      <c r="F5518" s="358">
        <v>0</v>
      </c>
      <c r="G5518" s="370">
        <v>0</v>
      </c>
      <c r="H5518" s="358">
        <v>6.4900000000000001E-3</v>
      </c>
      <c r="I5518" s="358">
        <v>0.640011</v>
      </c>
      <c r="J5518" s="370">
        <v>0</v>
      </c>
      <c r="K5518" s="358">
        <v>6.4900000000000001E-3</v>
      </c>
      <c r="L5518" s="358">
        <v>0.640011</v>
      </c>
    </row>
    <row r="5519" spans="1:12" ht="17.399999999999999" x14ac:dyDescent="0.25">
      <c r="A5519" s="463" t="s">
        <v>274</v>
      </c>
      <c r="B5519" s="334" t="s">
        <v>1419</v>
      </c>
      <c r="C5519" s="334" t="s">
        <v>8046</v>
      </c>
      <c r="D5519" s="371">
        <v>0</v>
      </c>
      <c r="E5519" s="359">
        <v>0</v>
      </c>
      <c r="F5519" s="359">
        <v>0</v>
      </c>
      <c r="G5519" s="371">
        <v>0</v>
      </c>
      <c r="H5519" s="359">
        <v>8.4220000000000007E-3</v>
      </c>
      <c r="I5519" s="359">
        <v>0.11529</v>
      </c>
      <c r="J5519" s="371">
        <v>0</v>
      </c>
      <c r="K5519" s="359">
        <v>8.4220000000000007E-3</v>
      </c>
      <c r="L5519" s="359">
        <v>0.11529</v>
      </c>
    </row>
    <row r="5520" spans="1:12" ht="17.399999999999999" x14ac:dyDescent="0.25">
      <c r="A5520" s="462" t="s">
        <v>275</v>
      </c>
      <c r="B5520" s="330" t="s">
        <v>276</v>
      </c>
      <c r="C5520" s="330" t="s">
        <v>3081</v>
      </c>
      <c r="D5520" s="370">
        <v>0</v>
      </c>
      <c r="E5520" s="358">
        <v>0.385465</v>
      </c>
      <c r="F5520" s="358">
        <v>33.484451999999997</v>
      </c>
      <c r="G5520" s="370">
        <v>0</v>
      </c>
      <c r="H5520" s="358">
        <v>0.57119900000000001</v>
      </c>
      <c r="I5520" s="358">
        <v>12.40504</v>
      </c>
      <c r="J5520" s="370">
        <v>0</v>
      </c>
      <c r="K5520" s="358">
        <v>0.95666399999999996</v>
      </c>
      <c r="L5520" s="358">
        <v>45.889491999999997</v>
      </c>
    </row>
    <row r="5521" spans="1:12" ht="17.399999999999999" x14ac:dyDescent="0.25">
      <c r="A5521" s="463" t="s">
        <v>275</v>
      </c>
      <c r="B5521" s="334" t="s">
        <v>276</v>
      </c>
      <c r="C5521" s="334" t="s">
        <v>3082</v>
      </c>
      <c r="D5521" s="371">
        <v>0</v>
      </c>
      <c r="E5521" s="359">
        <v>2.9447000000000001E-2</v>
      </c>
      <c r="F5521" s="359">
        <v>0.471082</v>
      </c>
      <c r="G5521" s="371">
        <v>0</v>
      </c>
      <c r="H5521" s="359">
        <v>4.5029E-2</v>
      </c>
      <c r="I5521" s="359">
        <v>0.61590999999999996</v>
      </c>
      <c r="J5521" s="371">
        <v>0</v>
      </c>
      <c r="K5521" s="359">
        <v>7.4476000000000001E-2</v>
      </c>
      <c r="L5521" s="359">
        <v>1.086992</v>
      </c>
    </row>
    <row r="5522" spans="1:12" ht="17.399999999999999" x14ac:dyDescent="0.25">
      <c r="A5522" s="462" t="s">
        <v>275</v>
      </c>
      <c r="B5522" s="330" t="s">
        <v>276</v>
      </c>
      <c r="C5522" s="330" t="s">
        <v>3083</v>
      </c>
      <c r="D5522" s="370">
        <v>0</v>
      </c>
      <c r="E5522" s="358">
        <v>0</v>
      </c>
      <c r="F5522" s="358">
        <v>0</v>
      </c>
      <c r="G5522" s="370">
        <v>0</v>
      </c>
      <c r="H5522" s="358">
        <v>3.3856999999999998E-2</v>
      </c>
      <c r="I5522" s="358">
        <v>1.013684</v>
      </c>
      <c r="J5522" s="370">
        <v>0</v>
      </c>
      <c r="K5522" s="358">
        <v>3.3856999999999998E-2</v>
      </c>
      <c r="L5522" s="358">
        <v>1.013684</v>
      </c>
    </row>
    <row r="5523" spans="1:12" ht="17.399999999999999" x14ac:dyDescent="0.25">
      <c r="A5523" s="463" t="s">
        <v>275</v>
      </c>
      <c r="B5523" s="334" t="s">
        <v>276</v>
      </c>
      <c r="C5523" s="334" t="s">
        <v>3084</v>
      </c>
      <c r="D5523" s="371">
        <v>0</v>
      </c>
      <c r="E5523" s="359">
        <v>1.802E-3</v>
      </c>
      <c r="F5523" s="359">
        <v>0.36339199999999999</v>
      </c>
      <c r="G5523" s="371">
        <v>0</v>
      </c>
      <c r="H5523" s="359">
        <v>9.6181000000000003E-2</v>
      </c>
      <c r="I5523" s="359">
        <v>3.8487230000000001</v>
      </c>
      <c r="J5523" s="371">
        <v>0</v>
      </c>
      <c r="K5523" s="359">
        <v>9.7983000000000001E-2</v>
      </c>
      <c r="L5523" s="359">
        <v>4.2121149999999998</v>
      </c>
    </row>
    <row r="5524" spans="1:12" ht="17.399999999999999" x14ac:dyDescent="0.25">
      <c r="A5524" s="462" t="s">
        <v>275</v>
      </c>
      <c r="B5524" s="330" t="s">
        <v>276</v>
      </c>
      <c r="C5524" s="330" t="s">
        <v>3087</v>
      </c>
      <c r="D5524" s="370">
        <v>0</v>
      </c>
      <c r="E5524" s="358">
        <v>2.15E-3</v>
      </c>
      <c r="F5524" s="358">
        <v>0.15118200000000001</v>
      </c>
      <c r="G5524" s="370">
        <v>0</v>
      </c>
      <c r="H5524" s="358">
        <v>3.3960000000000001E-3</v>
      </c>
      <c r="I5524" s="358">
        <v>2.0559129999999999</v>
      </c>
      <c r="J5524" s="370">
        <v>0</v>
      </c>
      <c r="K5524" s="358">
        <v>5.5459999999999997E-3</v>
      </c>
      <c r="L5524" s="358">
        <v>2.2070949999999998</v>
      </c>
    </row>
    <row r="5525" spans="1:12" ht="17.399999999999999" x14ac:dyDescent="0.25">
      <c r="A5525" s="463" t="s">
        <v>275</v>
      </c>
      <c r="B5525" s="334" t="s">
        <v>276</v>
      </c>
      <c r="C5525" s="334" t="s">
        <v>3089</v>
      </c>
      <c r="D5525" s="371">
        <v>0</v>
      </c>
      <c r="E5525" s="359">
        <v>3.369E-3</v>
      </c>
      <c r="F5525" s="359">
        <v>6.2602000000000005E-2</v>
      </c>
      <c r="G5525" s="371">
        <v>0</v>
      </c>
      <c r="H5525" s="359">
        <v>2.0028000000000001E-2</v>
      </c>
      <c r="I5525" s="359">
        <v>2.241978</v>
      </c>
      <c r="J5525" s="371">
        <v>0</v>
      </c>
      <c r="K5525" s="359">
        <v>2.3397000000000001E-2</v>
      </c>
      <c r="L5525" s="359">
        <v>2.3045800000000001</v>
      </c>
    </row>
    <row r="5526" spans="1:12" ht="17.399999999999999" x14ac:dyDescent="0.25">
      <c r="A5526" s="462" t="s">
        <v>275</v>
      </c>
      <c r="B5526" s="330" t="s">
        <v>276</v>
      </c>
      <c r="C5526" s="330" t="s">
        <v>8046</v>
      </c>
      <c r="D5526" s="370">
        <v>0</v>
      </c>
      <c r="E5526" s="358">
        <v>0</v>
      </c>
      <c r="F5526" s="358">
        <v>0</v>
      </c>
      <c r="G5526" s="370">
        <v>0</v>
      </c>
      <c r="H5526" s="358">
        <v>6.6299999999999996E-4</v>
      </c>
      <c r="I5526" s="358">
        <v>8.7001999999999996E-2</v>
      </c>
      <c r="J5526" s="370">
        <v>0</v>
      </c>
      <c r="K5526" s="358">
        <v>6.6299999999999996E-4</v>
      </c>
      <c r="L5526" s="358">
        <v>8.7001999999999996E-2</v>
      </c>
    </row>
    <row r="5527" spans="1:12" ht="17.399999999999999" x14ac:dyDescent="0.25">
      <c r="A5527" s="463" t="s">
        <v>6040</v>
      </c>
      <c r="B5527" s="334" t="s">
        <v>2630</v>
      </c>
      <c r="C5527" s="334" t="s">
        <v>3081</v>
      </c>
      <c r="D5527" s="371">
        <v>0</v>
      </c>
      <c r="E5527" s="359">
        <v>0.11153</v>
      </c>
      <c r="F5527" s="359">
        <v>14.613246</v>
      </c>
      <c r="G5527" s="371">
        <v>0</v>
      </c>
      <c r="H5527" s="359">
        <v>0.60358999999999996</v>
      </c>
      <c r="I5527" s="359">
        <v>8.3086470000000006</v>
      </c>
      <c r="J5527" s="371">
        <v>0</v>
      </c>
      <c r="K5527" s="359">
        <v>0.71511999999999998</v>
      </c>
      <c r="L5527" s="359">
        <v>22.921893000000001</v>
      </c>
    </row>
    <row r="5528" spans="1:12" ht="17.399999999999999" x14ac:dyDescent="0.25">
      <c r="A5528" s="462" t="s">
        <v>6040</v>
      </c>
      <c r="B5528" s="330" t="s">
        <v>2630</v>
      </c>
      <c r="C5528" s="330" t="s">
        <v>3082</v>
      </c>
      <c r="D5528" s="370">
        <v>0</v>
      </c>
      <c r="E5528" s="358">
        <v>1.2874999999999999E-2</v>
      </c>
      <c r="F5528" s="358">
        <v>0.71773200000000004</v>
      </c>
      <c r="G5528" s="370">
        <v>0</v>
      </c>
      <c r="H5528" s="358">
        <v>2.2807000000000001E-2</v>
      </c>
      <c r="I5528" s="358">
        <v>6.8772E-2</v>
      </c>
      <c r="J5528" s="370">
        <v>0</v>
      </c>
      <c r="K5528" s="358">
        <v>3.5681999999999998E-2</v>
      </c>
      <c r="L5528" s="358">
        <v>0.78650399999999998</v>
      </c>
    </row>
    <row r="5529" spans="1:12" ht="17.399999999999999" x14ac:dyDescent="0.25">
      <c r="A5529" s="463" t="s">
        <v>6040</v>
      </c>
      <c r="B5529" s="334" t="s">
        <v>2630</v>
      </c>
      <c r="C5529" s="334" t="s">
        <v>3084</v>
      </c>
      <c r="D5529" s="371">
        <v>0</v>
      </c>
      <c r="E5529" s="359">
        <v>0</v>
      </c>
      <c r="F5529" s="359">
        <v>0</v>
      </c>
      <c r="G5529" s="371">
        <v>0</v>
      </c>
      <c r="H5529" s="359">
        <v>1.0678999999999999E-2</v>
      </c>
      <c r="I5529" s="359">
        <v>1.8473470000000001</v>
      </c>
      <c r="J5529" s="371">
        <v>0</v>
      </c>
      <c r="K5529" s="359">
        <v>1.0678999999999999E-2</v>
      </c>
      <c r="L5529" s="359">
        <v>1.8473470000000001</v>
      </c>
    </row>
    <row r="5530" spans="1:12" ht="17.399999999999999" x14ac:dyDescent="0.25">
      <c r="A5530" s="462" t="s">
        <v>6040</v>
      </c>
      <c r="B5530" s="330" t="s">
        <v>2630</v>
      </c>
      <c r="C5530" s="330" t="s">
        <v>3087</v>
      </c>
      <c r="D5530" s="370">
        <v>0</v>
      </c>
      <c r="E5530" s="358">
        <v>0</v>
      </c>
      <c r="F5530" s="358">
        <v>0</v>
      </c>
      <c r="G5530" s="370">
        <v>0</v>
      </c>
      <c r="H5530" s="358">
        <v>2.7576E-2</v>
      </c>
      <c r="I5530" s="358">
        <v>2.8001429999999998</v>
      </c>
      <c r="J5530" s="370">
        <v>0</v>
      </c>
      <c r="K5530" s="358">
        <v>2.7576E-2</v>
      </c>
      <c r="L5530" s="358">
        <v>2.8001429999999998</v>
      </c>
    </row>
    <row r="5531" spans="1:12" ht="17.399999999999999" x14ac:dyDescent="0.25">
      <c r="A5531" s="463" t="s">
        <v>6040</v>
      </c>
      <c r="B5531" s="334" t="s">
        <v>2630</v>
      </c>
      <c r="C5531" s="334" t="s">
        <v>3088</v>
      </c>
      <c r="D5531" s="371">
        <v>0</v>
      </c>
      <c r="E5531" s="359">
        <v>0</v>
      </c>
      <c r="F5531" s="359">
        <v>0</v>
      </c>
      <c r="G5531" s="371">
        <v>0</v>
      </c>
      <c r="H5531" s="359">
        <v>5.0600000000000003E-3</v>
      </c>
      <c r="I5531" s="359">
        <v>0.67164800000000002</v>
      </c>
      <c r="J5531" s="371">
        <v>0</v>
      </c>
      <c r="K5531" s="359">
        <v>5.0600000000000003E-3</v>
      </c>
      <c r="L5531" s="359">
        <v>0.67164800000000002</v>
      </c>
    </row>
    <row r="5532" spans="1:12" ht="17.399999999999999" x14ac:dyDescent="0.25">
      <c r="A5532" s="462" t="s">
        <v>6040</v>
      </c>
      <c r="B5532" s="330" t="s">
        <v>2630</v>
      </c>
      <c r="C5532" s="330" t="s">
        <v>3089</v>
      </c>
      <c r="D5532" s="370">
        <v>0</v>
      </c>
      <c r="E5532" s="358">
        <v>7.1500000000000001E-3</v>
      </c>
      <c r="F5532" s="358">
        <v>0.53873899999999997</v>
      </c>
      <c r="G5532" s="370">
        <v>0</v>
      </c>
      <c r="H5532" s="358">
        <v>8.5945999999999995E-2</v>
      </c>
      <c r="I5532" s="358">
        <v>2.6516419999999998</v>
      </c>
      <c r="J5532" s="370">
        <v>0</v>
      </c>
      <c r="K5532" s="358">
        <v>9.3095999999999998E-2</v>
      </c>
      <c r="L5532" s="358">
        <v>3.1903809999999999</v>
      </c>
    </row>
    <row r="5533" spans="1:12" ht="17.399999999999999" x14ac:dyDescent="0.25">
      <c r="A5533" s="463" t="s">
        <v>6040</v>
      </c>
      <c r="B5533" s="334" t="s">
        <v>2630</v>
      </c>
      <c r="C5533" s="334" t="s">
        <v>3090</v>
      </c>
      <c r="D5533" s="371">
        <v>0</v>
      </c>
      <c r="E5533" s="359">
        <v>0</v>
      </c>
      <c r="F5533" s="359">
        <v>0</v>
      </c>
      <c r="G5533" s="371">
        <v>0</v>
      </c>
      <c r="H5533" s="359">
        <v>2.5479999999999999E-3</v>
      </c>
      <c r="I5533" s="359">
        <v>0.96822799999999998</v>
      </c>
      <c r="J5533" s="371">
        <v>0</v>
      </c>
      <c r="K5533" s="359">
        <v>2.5479999999999999E-3</v>
      </c>
      <c r="L5533" s="359">
        <v>0.96822799999999998</v>
      </c>
    </row>
    <row r="5534" spans="1:12" ht="17.399999999999999" x14ac:dyDescent="0.25">
      <c r="A5534" s="462" t="s">
        <v>6040</v>
      </c>
      <c r="B5534" s="330" t="s">
        <v>2630</v>
      </c>
      <c r="C5534" s="330" t="s">
        <v>8046</v>
      </c>
      <c r="D5534" s="370">
        <v>0</v>
      </c>
      <c r="E5534" s="358">
        <v>0</v>
      </c>
      <c r="F5534" s="358">
        <v>0</v>
      </c>
      <c r="G5534" s="370">
        <v>0</v>
      </c>
      <c r="H5534" s="358">
        <v>1.3062000000000001E-2</v>
      </c>
      <c r="I5534" s="358">
        <v>9.2961000000000002E-2</v>
      </c>
      <c r="J5534" s="370">
        <v>0</v>
      </c>
      <c r="K5534" s="358">
        <v>1.3062000000000001E-2</v>
      </c>
      <c r="L5534" s="358">
        <v>9.2961000000000002E-2</v>
      </c>
    </row>
    <row r="5535" spans="1:12" ht="17.399999999999999" x14ac:dyDescent="0.25">
      <c r="A5535" s="463" t="s">
        <v>6041</v>
      </c>
      <c r="B5535" s="334" t="s">
        <v>2631</v>
      </c>
      <c r="C5535" s="334" t="s">
        <v>3081</v>
      </c>
      <c r="D5535" s="371">
        <v>0</v>
      </c>
      <c r="E5535" s="359">
        <v>2.5999999999999998E-5</v>
      </c>
      <c r="F5535" s="359">
        <v>1.4999999999999999E-4</v>
      </c>
      <c r="G5535" s="371">
        <v>0</v>
      </c>
      <c r="H5535" s="359">
        <v>6.386E-2</v>
      </c>
      <c r="I5535" s="359">
        <v>1.066101</v>
      </c>
      <c r="J5535" s="371">
        <v>0</v>
      </c>
      <c r="K5535" s="359">
        <v>6.3885999999999998E-2</v>
      </c>
      <c r="L5535" s="359">
        <v>1.0662510000000001</v>
      </c>
    </row>
    <row r="5536" spans="1:12" ht="17.399999999999999" x14ac:dyDescent="0.25">
      <c r="A5536" s="462" t="s">
        <v>6041</v>
      </c>
      <c r="B5536" s="330" t="s">
        <v>2631</v>
      </c>
      <c r="C5536" s="330" t="s">
        <v>8046</v>
      </c>
      <c r="D5536" s="370">
        <v>0</v>
      </c>
      <c r="E5536" s="358">
        <v>0</v>
      </c>
      <c r="F5536" s="358">
        <v>0</v>
      </c>
      <c r="G5536" s="370">
        <v>0</v>
      </c>
      <c r="H5536" s="358">
        <v>1.6444E-2</v>
      </c>
      <c r="I5536" s="358">
        <v>0.620811</v>
      </c>
      <c r="J5536" s="370">
        <v>0</v>
      </c>
      <c r="K5536" s="358">
        <v>1.6444E-2</v>
      </c>
      <c r="L5536" s="358">
        <v>0.620811</v>
      </c>
    </row>
    <row r="5537" spans="1:12" ht="17.399999999999999" x14ac:dyDescent="0.25">
      <c r="A5537" s="463" t="s">
        <v>6042</v>
      </c>
      <c r="B5537" s="334" t="s">
        <v>2632</v>
      </c>
      <c r="C5537" s="334" t="s">
        <v>3081</v>
      </c>
      <c r="D5537" s="371">
        <v>0</v>
      </c>
      <c r="E5537" s="359">
        <v>0</v>
      </c>
      <c r="F5537" s="359">
        <v>0</v>
      </c>
      <c r="G5537" s="371">
        <v>0</v>
      </c>
      <c r="H5537" s="359">
        <v>1.1769E-2</v>
      </c>
      <c r="I5537" s="359">
        <v>0.63354999999999995</v>
      </c>
      <c r="J5537" s="371">
        <v>0</v>
      </c>
      <c r="K5537" s="359">
        <v>1.1769E-2</v>
      </c>
      <c r="L5537" s="359">
        <v>0.63354999999999995</v>
      </c>
    </row>
    <row r="5538" spans="1:12" ht="17.399999999999999" x14ac:dyDescent="0.25">
      <c r="A5538" s="462" t="s">
        <v>6042</v>
      </c>
      <c r="B5538" s="330" t="s">
        <v>2632</v>
      </c>
      <c r="C5538" s="330" t="s">
        <v>3089</v>
      </c>
      <c r="D5538" s="370">
        <v>0</v>
      </c>
      <c r="E5538" s="358">
        <v>0</v>
      </c>
      <c r="F5538" s="358">
        <v>0</v>
      </c>
      <c r="G5538" s="370">
        <v>0</v>
      </c>
      <c r="H5538" s="358">
        <v>4.9800000000000001E-3</v>
      </c>
      <c r="I5538" s="358">
        <v>1.8165</v>
      </c>
      <c r="J5538" s="370">
        <v>0</v>
      </c>
      <c r="K5538" s="358">
        <v>4.9800000000000001E-3</v>
      </c>
      <c r="L5538" s="358">
        <v>1.8165</v>
      </c>
    </row>
    <row r="5539" spans="1:12" ht="17.399999999999999" x14ac:dyDescent="0.25">
      <c r="A5539" s="463" t="s">
        <v>6042</v>
      </c>
      <c r="B5539" s="334" t="s">
        <v>2632</v>
      </c>
      <c r="C5539" s="334" t="s">
        <v>8046</v>
      </c>
      <c r="D5539" s="371">
        <v>0</v>
      </c>
      <c r="E5539" s="359">
        <v>0</v>
      </c>
      <c r="F5539" s="359">
        <v>0</v>
      </c>
      <c r="G5539" s="371">
        <v>0</v>
      </c>
      <c r="H5539" s="359">
        <v>1.9999999999999999E-6</v>
      </c>
      <c r="I5539" s="359">
        <v>7.025E-3</v>
      </c>
      <c r="J5539" s="371">
        <v>0</v>
      </c>
      <c r="K5539" s="359">
        <v>1.9999999999999999E-6</v>
      </c>
      <c r="L5539" s="359">
        <v>7.025E-3</v>
      </c>
    </row>
    <row r="5540" spans="1:12" ht="17.399999999999999" x14ac:dyDescent="0.25">
      <c r="A5540" s="462" t="s">
        <v>6044</v>
      </c>
      <c r="B5540" s="330" t="s">
        <v>2634</v>
      </c>
      <c r="C5540" s="330" t="s">
        <v>3084</v>
      </c>
      <c r="D5540" s="370">
        <v>0</v>
      </c>
      <c r="E5540" s="358">
        <v>0</v>
      </c>
      <c r="F5540" s="358">
        <v>0</v>
      </c>
      <c r="G5540" s="370">
        <v>0</v>
      </c>
      <c r="H5540" s="358">
        <v>2.1170000000000001E-2</v>
      </c>
      <c r="I5540" s="358">
        <v>0.80529399999999995</v>
      </c>
      <c r="J5540" s="370">
        <v>0</v>
      </c>
      <c r="K5540" s="358">
        <v>2.1170000000000001E-2</v>
      </c>
      <c r="L5540" s="358">
        <v>0.80529399999999995</v>
      </c>
    </row>
    <row r="5541" spans="1:12" ht="17.399999999999999" x14ac:dyDescent="0.25">
      <c r="A5541" s="463" t="s">
        <v>6044</v>
      </c>
      <c r="B5541" s="334" t="s">
        <v>2634</v>
      </c>
      <c r="C5541" s="334" t="s">
        <v>8046</v>
      </c>
      <c r="D5541" s="371">
        <v>0</v>
      </c>
      <c r="E5541" s="359">
        <v>1.5499999999999999E-3</v>
      </c>
      <c r="F5541" s="359">
        <v>6.0000000000000001E-3</v>
      </c>
      <c r="G5541" s="371">
        <v>0</v>
      </c>
      <c r="H5541" s="359">
        <v>5.0959999999999998E-3</v>
      </c>
      <c r="I5541" s="359">
        <v>0.61579899999999999</v>
      </c>
      <c r="J5541" s="371">
        <v>0</v>
      </c>
      <c r="K5541" s="359">
        <v>6.646E-3</v>
      </c>
      <c r="L5541" s="359">
        <v>0.62179899999999999</v>
      </c>
    </row>
    <row r="5542" spans="1:12" ht="17.399999999999999" x14ac:dyDescent="0.25">
      <c r="A5542" s="462" t="s">
        <v>6047</v>
      </c>
      <c r="B5542" s="330" t="s">
        <v>2636</v>
      </c>
      <c r="C5542" s="330" t="s">
        <v>3081</v>
      </c>
      <c r="D5542" s="370">
        <v>0</v>
      </c>
      <c r="E5542" s="358">
        <v>0</v>
      </c>
      <c r="F5542" s="358">
        <v>0</v>
      </c>
      <c r="G5542" s="370">
        <v>0</v>
      </c>
      <c r="H5542" s="358">
        <v>4.6422999999999999E-2</v>
      </c>
      <c r="I5542" s="358">
        <v>0.84424299999999997</v>
      </c>
      <c r="J5542" s="370">
        <v>0</v>
      </c>
      <c r="K5542" s="358">
        <v>4.6422999999999999E-2</v>
      </c>
      <c r="L5542" s="358">
        <v>0.84424299999999997</v>
      </c>
    </row>
    <row r="5543" spans="1:12" ht="17.399999999999999" x14ac:dyDescent="0.25">
      <c r="A5543" s="463" t="s">
        <v>6047</v>
      </c>
      <c r="B5543" s="334" t="s">
        <v>2636</v>
      </c>
      <c r="C5543" s="334" t="s">
        <v>3089</v>
      </c>
      <c r="D5543" s="371">
        <v>0</v>
      </c>
      <c r="E5543" s="359">
        <v>6.5819000000000003E-2</v>
      </c>
      <c r="F5543" s="359">
        <v>15.572494000000001</v>
      </c>
      <c r="G5543" s="371">
        <v>0</v>
      </c>
      <c r="H5543" s="359">
        <v>3.9771000000000001E-2</v>
      </c>
      <c r="I5543" s="359">
        <v>8.9248460000000005</v>
      </c>
      <c r="J5543" s="371">
        <v>0</v>
      </c>
      <c r="K5543" s="359">
        <v>0.10559</v>
      </c>
      <c r="L5543" s="359">
        <v>24.497340000000001</v>
      </c>
    </row>
    <row r="5544" spans="1:12" ht="17.399999999999999" x14ac:dyDescent="0.25">
      <c r="A5544" s="462" t="s">
        <v>6047</v>
      </c>
      <c r="B5544" s="330" t="s">
        <v>2636</v>
      </c>
      <c r="C5544" s="330" t="s">
        <v>8046</v>
      </c>
      <c r="D5544" s="370">
        <v>0</v>
      </c>
      <c r="E5544" s="358">
        <v>0</v>
      </c>
      <c r="F5544" s="358">
        <v>0</v>
      </c>
      <c r="G5544" s="370">
        <v>0</v>
      </c>
      <c r="H5544" s="358">
        <v>2.3500000000000001E-3</v>
      </c>
      <c r="I5544" s="358">
        <v>0.12664300000000001</v>
      </c>
      <c r="J5544" s="370">
        <v>0</v>
      </c>
      <c r="K5544" s="358">
        <v>2.3500000000000001E-3</v>
      </c>
      <c r="L5544" s="358">
        <v>0.12664300000000001</v>
      </c>
    </row>
    <row r="5545" spans="1:12" ht="17.399999999999999" x14ac:dyDescent="0.25">
      <c r="A5545" s="463" t="s">
        <v>6048</v>
      </c>
      <c r="B5545" s="334" t="s">
        <v>2637</v>
      </c>
      <c r="C5545" s="334" t="s">
        <v>3081</v>
      </c>
      <c r="D5545" s="371">
        <v>0</v>
      </c>
      <c r="E5545" s="359">
        <v>2.14E-4</v>
      </c>
      <c r="F5545" s="359">
        <v>3.9567999999999999E-2</v>
      </c>
      <c r="G5545" s="371">
        <v>0</v>
      </c>
      <c r="H5545" s="359">
        <v>2.2745000000000001E-2</v>
      </c>
      <c r="I5545" s="359">
        <v>4.3713490000000004</v>
      </c>
      <c r="J5545" s="371">
        <v>0</v>
      </c>
      <c r="K5545" s="359">
        <v>2.2959E-2</v>
      </c>
      <c r="L5545" s="359">
        <v>4.4109170000000004</v>
      </c>
    </row>
    <row r="5546" spans="1:12" ht="17.399999999999999" x14ac:dyDescent="0.25">
      <c r="A5546" s="462" t="s">
        <v>6048</v>
      </c>
      <c r="B5546" s="330" t="s">
        <v>2637</v>
      </c>
      <c r="C5546" s="330" t="s">
        <v>3089</v>
      </c>
      <c r="D5546" s="370">
        <v>0</v>
      </c>
      <c r="E5546" s="358">
        <v>1.2843E-2</v>
      </c>
      <c r="F5546" s="358">
        <v>0.33089400000000002</v>
      </c>
      <c r="G5546" s="370">
        <v>0</v>
      </c>
      <c r="H5546" s="358">
        <v>1.1860000000000001E-2</v>
      </c>
      <c r="I5546" s="358">
        <v>5.6043000000000003</v>
      </c>
      <c r="J5546" s="370">
        <v>0</v>
      </c>
      <c r="K5546" s="358">
        <v>2.4702999999999999E-2</v>
      </c>
      <c r="L5546" s="358">
        <v>5.9351940000000001</v>
      </c>
    </row>
    <row r="5547" spans="1:12" ht="17.399999999999999" x14ac:dyDescent="0.25">
      <c r="A5547" s="463" t="s">
        <v>6048</v>
      </c>
      <c r="B5547" s="334" t="s">
        <v>2637</v>
      </c>
      <c r="C5547" s="334" t="s">
        <v>8046</v>
      </c>
      <c r="D5547" s="371">
        <v>0</v>
      </c>
      <c r="E5547" s="359">
        <v>0</v>
      </c>
      <c r="F5547" s="359">
        <v>0</v>
      </c>
      <c r="G5547" s="371">
        <v>0</v>
      </c>
      <c r="H5547" s="359">
        <v>5.6215000000000001E-2</v>
      </c>
      <c r="I5547" s="359">
        <v>0.61416599999999999</v>
      </c>
      <c r="J5547" s="371">
        <v>0</v>
      </c>
      <c r="K5547" s="359">
        <v>5.6215000000000001E-2</v>
      </c>
      <c r="L5547" s="359">
        <v>0.61416599999999999</v>
      </c>
    </row>
    <row r="5548" spans="1:12" ht="17.399999999999999" x14ac:dyDescent="0.25">
      <c r="A5548" s="462" t="s">
        <v>6050</v>
      </c>
      <c r="B5548" s="330" t="s">
        <v>2639</v>
      </c>
      <c r="C5548" s="330" t="s">
        <v>3081</v>
      </c>
      <c r="D5548" s="370">
        <v>0</v>
      </c>
      <c r="E5548" s="358">
        <v>6.0000000000000002E-5</v>
      </c>
      <c r="F5548" s="358">
        <v>5.9999999999999995E-4</v>
      </c>
      <c r="G5548" s="370">
        <v>0</v>
      </c>
      <c r="H5548" s="358">
        <v>2.8538000000000001E-2</v>
      </c>
      <c r="I5548" s="358">
        <v>2.8932150000000001</v>
      </c>
      <c r="J5548" s="370">
        <v>0</v>
      </c>
      <c r="K5548" s="358">
        <v>2.8597999999999998E-2</v>
      </c>
      <c r="L5548" s="358">
        <v>2.893815</v>
      </c>
    </row>
    <row r="5549" spans="1:12" ht="17.399999999999999" x14ac:dyDescent="0.25">
      <c r="A5549" s="463" t="s">
        <v>6050</v>
      </c>
      <c r="B5549" s="334" t="s">
        <v>2639</v>
      </c>
      <c r="C5549" s="334" t="s">
        <v>3087</v>
      </c>
      <c r="D5549" s="371">
        <v>0</v>
      </c>
      <c r="E5549" s="359">
        <v>0</v>
      </c>
      <c r="F5549" s="359">
        <v>0</v>
      </c>
      <c r="G5549" s="371">
        <v>0</v>
      </c>
      <c r="H5549" s="359">
        <v>2.408E-3</v>
      </c>
      <c r="I5549" s="359">
        <v>0.60516199999999998</v>
      </c>
      <c r="J5549" s="371">
        <v>0</v>
      </c>
      <c r="K5549" s="359">
        <v>2.408E-3</v>
      </c>
      <c r="L5549" s="359">
        <v>0.60516199999999998</v>
      </c>
    </row>
    <row r="5550" spans="1:12" ht="17.399999999999999" x14ac:dyDescent="0.25">
      <c r="A5550" s="462" t="s">
        <v>6050</v>
      </c>
      <c r="B5550" s="330" t="s">
        <v>2639</v>
      </c>
      <c r="C5550" s="330" t="s">
        <v>3089</v>
      </c>
      <c r="D5550" s="370">
        <v>0</v>
      </c>
      <c r="E5550" s="358">
        <v>0</v>
      </c>
      <c r="F5550" s="358">
        <v>0</v>
      </c>
      <c r="G5550" s="370">
        <v>0</v>
      </c>
      <c r="H5550" s="358">
        <v>2.6699999999999998E-4</v>
      </c>
      <c r="I5550" s="358">
        <v>0.619676</v>
      </c>
      <c r="J5550" s="370">
        <v>0</v>
      </c>
      <c r="K5550" s="358">
        <v>2.6699999999999998E-4</v>
      </c>
      <c r="L5550" s="358">
        <v>0.619676</v>
      </c>
    </row>
    <row r="5551" spans="1:12" ht="17.399999999999999" x14ac:dyDescent="0.25">
      <c r="A5551" s="463" t="s">
        <v>6050</v>
      </c>
      <c r="B5551" s="334" t="s">
        <v>2639</v>
      </c>
      <c r="C5551" s="334" t="s">
        <v>8046</v>
      </c>
      <c r="D5551" s="371">
        <v>0</v>
      </c>
      <c r="E5551" s="359">
        <v>0</v>
      </c>
      <c r="F5551" s="359">
        <v>0</v>
      </c>
      <c r="G5551" s="371">
        <v>0</v>
      </c>
      <c r="H5551" s="359">
        <v>7.0520000000000001E-3</v>
      </c>
      <c r="I5551" s="359">
        <v>0.537906</v>
      </c>
      <c r="J5551" s="371">
        <v>0</v>
      </c>
      <c r="K5551" s="359">
        <v>7.0520000000000001E-3</v>
      </c>
      <c r="L5551" s="359">
        <v>0.537906</v>
      </c>
    </row>
    <row r="5552" spans="1:12" ht="17.399999999999999" x14ac:dyDescent="0.25">
      <c r="A5552" s="462" t="s">
        <v>6051</v>
      </c>
      <c r="B5552" s="330" t="s">
        <v>2640</v>
      </c>
      <c r="C5552" s="330" t="s">
        <v>3081</v>
      </c>
      <c r="D5552" s="370">
        <v>0</v>
      </c>
      <c r="E5552" s="358">
        <v>1.2286E-2</v>
      </c>
      <c r="F5552" s="358">
        <v>0.484122</v>
      </c>
      <c r="G5552" s="370">
        <v>0</v>
      </c>
      <c r="H5552" s="358">
        <v>9.2879999999999994E-3</v>
      </c>
      <c r="I5552" s="358">
        <v>1.3898079999999999</v>
      </c>
      <c r="J5552" s="370">
        <v>0</v>
      </c>
      <c r="K5552" s="358">
        <v>2.1573999999999999E-2</v>
      </c>
      <c r="L5552" s="358">
        <v>1.8739300000000001</v>
      </c>
    </row>
    <row r="5553" spans="1:12" ht="17.399999999999999" x14ac:dyDescent="0.25">
      <c r="A5553" s="463" t="s">
        <v>6051</v>
      </c>
      <c r="B5553" s="334" t="s">
        <v>2640</v>
      </c>
      <c r="C5553" s="334" t="s">
        <v>3084</v>
      </c>
      <c r="D5553" s="371">
        <v>0</v>
      </c>
      <c r="E5553" s="359">
        <v>1.2999999999999999E-3</v>
      </c>
      <c r="F5553" s="359">
        <v>5.0523999999999999E-2</v>
      </c>
      <c r="G5553" s="371">
        <v>0</v>
      </c>
      <c r="H5553" s="359">
        <v>1.2939000000000001E-2</v>
      </c>
      <c r="I5553" s="359">
        <v>8.1888550000000002</v>
      </c>
      <c r="J5553" s="371">
        <v>0</v>
      </c>
      <c r="K5553" s="359">
        <v>1.4239E-2</v>
      </c>
      <c r="L5553" s="359">
        <v>8.2393789999999996</v>
      </c>
    </row>
    <row r="5554" spans="1:12" ht="17.399999999999999" x14ac:dyDescent="0.25">
      <c r="A5554" s="462" t="s">
        <v>6051</v>
      </c>
      <c r="B5554" s="330" t="s">
        <v>2640</v>
      </c>
      <c r="C5554" s="330" t="s">
        <v>3088</v>
      </c>
      <c r="D5554" s="370">
        <v>0</v>
      </c>
      <c r="E5554" s="358">
        <v>0</v>
      </c>
      <c r="F5554" s="358">
        <v>0</v>
      </c>
      <c r="G5554" s="370">
        <v>0</v>
      </c>
      <c r="H5554" s="358">
        <v>5.5630000000000002E-3</v>
      </c>
      <c r="I5554" s="358">
        <v>1.2007939999999999</v>
      </c>
      <c r="J5554" s="370">
        <v>0</v>
      </c>
      <c r="K5554" s="358">
        <v>5.5630000000000002E-3</v>
      </c>
      <c r="L5554" s="358">
        <v>1.2007939999999999</v>
      </c>
    </row>
    <row r="5555" spans="1:12" ht="17.399999999999999" x14ac:dyDescent="0.25">
      <c r="A5555" s="463" t="s">
        <v>6051</v>
      </c>
      <c r="B5555" s="334" t="s">
        <v>2640</v>
      </c>
      <c r="C5555" s="334" t="s">
        <v>3089</v>
      </c>
      <c r="D5555" s="371">
        <v>0</v>
      </c>
      <c r="E5555" s="359">
        <v>2.5799999999999998E-3</v>
      </c>
      <c r="F5555" s="359">
        <v>0.113006</v>
      </c>
      <c r="G5555" s="371">
        <v>0</v>
      </c>
      <c r="H5555" s="359">
        <v>4.4102000000000002E-2</v>
      </c>
      <c r="I5555" s="359">
        <v>1.3729769999999999</v>
      </c>
      <c r="J5555" s="371">
        <v>0</v>
      </c>
      <c r="K5555" s="359">
        <v>4.6682000000000001E-2</v>
      </c>
      <c r="L5555" s="359">
        <v>1.4859830000000001</v>
      </c>
    </row>
    <row r="5556" spans="1:12" ht="17.399999999999999" x14ac:dyDescent="0.25">
      <c r="A5556" s="462" t="s">
        <v>6051</v>
      </c>
      <c r="B5556" s="330" t="s">
        <v>2640</v>
      </c>
      <c r="C5556" s="330" t="s">
        <v>8046</v>
      </c>
      <c r="D5556" s="370">
        <v>0</v>
      </c>
      <c r="E5556" s="358">
        <v>0</v>
      </c>
      <c r="F5556" s="358">
        <v>0</v>
      </c>
      <c r="G5556" s="370">
        <v>0</v>
      </c>
      <c r="H5556" s="358">
        <v>4.5469999999999998E-3</v>
      </c>
      <c r="I5556" s="358">
        <v>0.317303</v>
      </c>
      <c r="J5556" s="370">
        <v>0</v>
      </c>
      <c r="K5556" s="358">
        <v>4.5469999999999998E-3</v>
      </c>
      <c r="L5556" s="358">
        <v>0.317303</v>
      </c>
    </row>
    <row r="5557" spans="1:12" ht="17.399999999999999" x14ac:dyDescent="0.25">
      <c r="A5557" s="463" t="s">
        <v>6052</v>
      </c>
      <c r="B5557" s="334" t="s">
        <v>2641</v>
      </c>
      <c r="C5557" s="334" t="s">
        <v>3081</v>
      </c>
      <c r="D5557" s="371">
        <v>0</v>
      </c>
      <c r="E5557" s="359">
        <v>0.23087299999999999</v>
      </c>
      <c r="F5557" s="359">
        <v>2.240278</v>
      </c>
      <c r="G5557" s="371">
        <v>0</v>
      </c>
      <c r="H5557" s="359">
        <v>0.221359</v>
      </c>
      <c r="I5557" s="359">
        <v>2.52121</v>
      </c>
      <c r="J5557" s="371">
        <v>0</v>
      </c>
      <c r="K5557" s="359">
        <v>0.45223200000000002</v>
      </c>
      <c r="L5557" s="359">
        <v>4.7614879999999999</v>
      </c>
    </row>
    <row r="5558" spans="1:12" ht="17.399999999999999" x14ac:dyDescent="0.25">
      <c r="A5558" s="462" t="s">
        <v>6052</v>
      </c>
      <c r="B5558" s="330" t="s">
        <v>2641</v>
      </c>
      <c r="C5558" s="330" t="s">
        <v>8046</v>
      </c>
      <c r="D5558" s="370">
        <v>0</v>
      </c>
      <c r="E5558" s="358">
        <v>0</v>
      </c>
      <c r="F5558" s="358">
        <v>0</v>
      </c>
      <c r="G5558" s="370">
        <v>0</v>
      </c>
      <c r="H5558" s="358">
        <v>5.13E-4</v>
      </c>
      <c r="I5558" s="358">
        <v>0.13198199999999999</v>
      </c>
      <c r="J5558" s="370">
        <v>0</v>
      </c>
      <c r="K5558" s="358">
        <v>5.13E-4</v>
      </c>
      <c r="L5558" s="358">
        <v>0.13198199999999999</v>
      </c>
    </row>
    <row r="5559" spans="1:12" ht="17.399999999999999" x14ac:dyDescent="0.25">
      <c r="A5559" s="463" t="s">
        <v>6053</v>
      </c>
      <c r="B5559" s="334" t="s">
        <v>2642</v>
      </c>
      <c r="C5559" s="334" t="s">
        <v>3089</v>
      </c>
      <c r="D5559" s="371">
        <v>0</v>
      </c>
      <c r="E5559" s="359">
        <v>0</v>
      </c>
      <c r="F5559" s="359">
        <v>0</v>
      </c>
      <c r="G5559" s="371">
        <v>0</v>
      </c>
      <c r="H5559" s="359">
        <v>1.9900000000000001E-2</v>
      </c>
      <c r="I5559" s="359">
        <v>5.3237160000000001</v>
      </c>
      <c r="J5559" s="371">
        <v>0</v>
      </c>
      <c r="K5559" s="359">
        <v>1.9900000000000001E-2</v>
      </c>
      <c r="L5559" s="359">
        <v>5.3237160000000001</v>
      </c>
    </row>
    <row r="5560" spans="1:12" ht="17.399999999999999" x14ac:dyDescent="0.25">
      <c r="A5560" s="462" t="s">
        <v>6053</v>
      </c>
      <c r="B5560" s="330" t="s">
        <v>2642</v>
      </c>
      <c r="C5560" s="330" t="s">
        <v>8046</v>
      </c>
      <c r="D5560" s="370">
        <v>0</v>
      </c>
      <c r="E5560" s="358">
        <v>2.0999999999999999E-5</v>
      </c>
      <c r="F5560" s="358">
        <v>5.0000000000000001E-4</v>
      </c>
      <c r="G5560" s="370">
        <v>0</v>
      </c>
      <c r="H5560" s="358">
        <v>2.6380000000000002E-3</v>
      </c>
      <c r="I5560" s="358">
        <v>0.41503899999999999</v>
      </c>
      <c r="J5560" s="370">
        <v>0</v>
      </c>
      <c r="K5560" s="358">
        <v>2.6589999999999999E-3</v>
      </c>
      <c r="L5560" s="358">
        <v>0.41553899999999999</v>
      </c>
    </row>
    <row r="5561" spans="1:12" ht="17.399999999999999" x14ac:dyDescent="0.25">
      <c r="A5561" s="463" t="s">
        <v>6054</v>
      </c>
      <c r="B5561" s="334" t="s">
        <v>2643</v>
      </c>
      <c r="C5561" s="334" t="s">
        <v>3081</v>
      </c>
      <c r="D5561" s="371">
        <v>0</v>
      </c>
      <c r="E5561" s="359">
        <v>0</v>
      </c>
      <c r="F5561" s="359">
        <v>0</v>
      </c>
      <c r="G5561" s="371">
        <v>0</v>
      </c>
      <c r="H5561" s="359">
        <v>5.4556E-2</v>
      </c>
      <c r="I5561" s="359">
        <v>5.376436</v>
      </c>
      <c r="J5561" s="371">
        <v>0</v>
      </c>
      <c r="K5561" s="359">
        <v>5.4556E-2</v>
      </c>
      <c r="L5561" s="359">
        <v>5.376436</v>
      </c>
    </row>
    <row r="5562" spans="1:12" ht="17.399999999999999" x14ac:dyDescent="0.25">
      <c r="A5562" s="462" t="s">
        <v>6054</v>
      </c>
      <c r="B5562" s="330" t="s">
        <v>2643</v>
      </c>
      <c r="C5562" s="330" t="s">
        <v>3089</v>
      </c>
      <c r="D5562" s="370">
        <v>0</v>
      </c>
      <c r="E5562" s="358">
        <v>0</v>
      </c>
      <c r="F5562" s="358">
        <v>0</v>
      </c>
      <c r="G5562" s="370">
        <v>0</v>
      </c>
      <c r="H5562" s="358">
        <v>7.9579999999999998E-3</v>
      </c>
      <c r="I5562" s="358">
        <v>1.23736</v>
      </c>
      <c r="J5562" s="370">
        <v>0</v>
      </c>
      <c r="K5562" s="358">
        <v>7.9579999999999998E-3</v>
      </c>
      <c r="L5562" s="358">
        <v>1.23736</v>
      </c>
    </row>
    <row r="5563" spans="1:12" ht="17.399999999999999" x14ac:dyDescent="0.25">
      <c r="A5563" s="463" t="s">
        <v>6054</v>
      </c>
      <c r="B5563" s="334" t="s">
        <v>2643</v>
      </c>
      <c r="C5563" s="334" t="s">
        <v>8046</v>
      </c>
      <c r="D5563" s="371">
        <v>0</v>
      </c>
      <c r="E5563" s="359">
        <v>1.76E-4</v>
      </c>
      <c r="F5563" s="359">
        <v>1.3232000000000001E-2</v>
      </c>
      <c r="G5563" s="371">
        <v>0</v>
      </c>
      <c r="H5563" s="359">
        <v>0.11526400000000001</v>
      </c>
      <c r="I5563" s="359">
        <v>0.42380400000000001</v>
      </c>
      <c r="J5563" s="371">
        <v>0</v>
      </c>
      <c r="K5563" s="359">
        <v>0.11544</v>
      </c>
      <c r="L5563" s="359">
        <v>0.43703599999999998</v>
      </c>
    </row>
    <row r="5564" spans="1:12" ht="17.399999999999999" x14ac:dyDescent="0.25">
      <c r="A5564" s="462" t="s">
        <v>6055</v>
      </c>
      <c r="B5564" s="330" t="s">
        <v>2644</v>
      </c>
      <c r="C5564" s="330" t="s">
        <v>3081</v>
      </c>
      <c r="D5564" s="370">
        <v>0</v>
      </c>
      <c r="E5564" s="358">
        <v>4.7548E-2</v>
      </c>
      <c r="F5564" s="358">
        <v>1.300613</v>
      </c>
      <c r="G5564" s="370">
        <v>0</v>
      </c>
      <c r="H5564" s="358">
        <v>2.8507999999999999E-2</v>
      </c>
      <c r="I5564" s="358">
        <v>1.41021</v>
      </c>
      <c r="J5564" s="370">
        <v>0</v>
      </c>
      <c r="K5564" s="358">
        <v>7.6055999999999999E-2</v>
      </c>
      <c r="L5564" s="358">
        <v>2.710823</v>
      </c>
    </row>
    <row r="5565" spans="1:12" ht="17.399999999999999" x14ac:dyDescent="0.25">
      <c r="A5565" s="463" t="s">
        <v>6055</v>
      </c>
      <c r="B5565" s="334" t="s">
        <v>2644</v>
      </c>
      <c r="C5565" s="334" t="s">
        <v>3084</v>
      </c>
      <c r="D5565" s="371">
        <v>0</v>
      </c>
      <c r="E5565" s="359">
        <v>2.826E-3</v>
      </c>
      <c r="F5565" s="359">
        <v>0.41620800000000002</v>
      </c>
      <c r="G5565" s="371">
        <v>0</v>
      </c>
      <c r="H5565" s="359">
        <v>5.0150000000000004E-3</v>
      </c>
      <c r="I5565" s="359">
        <v>0.31290200000000001</v>
      </c>
      <c r="J5565" s="371">
        <v>0</v>
      </c>
      <c r="K5565" s="359">
        <v>7.8410000000000007E-3</v>
      </c>
      <c r="L5565" s="359">
        <v>0.72911000000000004</v>
      </c>
    </row>
    <row r="5566" spans="1:12" ht="17.399999999999999" x14ac:dyDescent="0.25">
      <c r="A5566" s="462" t="s">
        <v>6055</v>
      </c>
      <c r="B5566" s="330" t="s">
        <v>2644</v>
      </c>
      <c r="C5566" s="330" t="s">
        <v>8046</v>
      </c>
      <c r="D5566" s="370">
        <v>0</v>
      </c>
      <c r="E5566" s="358">
        <v>1.9372E-2</v>
      </c>
      <c r="F5566" s="358">
        <v>0.98398300000000005</v>
      </c>
      <c r="G5566" s="370">
        <v>0</v>
      </c>
      <c r="H5566" s="358">
        <v>4.0049999999999999E-3</v>
      </c>
      <c r="I5566" s="358">
        <v>0.58544799999999997</v>
      </c>
      <c r="J5566" s="370">
        <v>0</v>
      </c>
      <c r="K5566" s="358">
        <v>2.3376999999999998E-2</v>
      </c>
      <c r="L5566" s="358">
        <v>1.569431</v>
      </c>
    </row>
    <row r="5567" spans="1:12" ht="17.399999999999999" x14ac:dyDescent="0.25">
      <c r="A5567" s="463" t="s">
        <v>6056</v>
      </c>
      <c r="B5567" s="334" t="s">
        <v>2645</v>
      </c>
      <c r="C5567" s="334" t="s">
        <v>3081</v>
      </c>
      <c r="D5567" s="371">
        <v>0</v>
      </c>
      <c r="E5567" s="359">
        <v>6.1491999999999998E-2</v>
      </c>
      <c r="F5567" s="359">
        <v>2.0088949999999999</v>
      </c>
      <c r="G5567" s="371">
        <v>0</v>
      </c>
      <c r="H5567" s="359">
        <v>2.63E-3</v>
      </c>
      <c r="I5567" s="359">
        <v>0.36008099999999998</v>
      </c>
      <c r="J5567" s="371">
        <v>0</v>
      </c>
      <c r="K5567" s="359">
        <v>6.4121999999999998E-2</v>
      </c>
      <c r="L5567" s="359">
        <v>2.368976</v>
      </c>
    </row>
    <row r="5568" spans="1:12" ht="17.399999999999999" x14ac:dyDescent="0.25">
      <c r="A5568" s="462" t="s">
        <v>6056</v>
      </c>
      <c r="B5568" s="330" t="s">
        <v>2645</v>
      </c>
      <c r="C5568" s="330" t="s">
        <v>3089</v>
      </c>
      <c r="D5568" s="370">
        <v>0</v>
      </c>
      <c r="E5568" s="358">
        <v>0</v>
      </c>
      <c r="F5568" s="358">
        <v>0</v>
      </c>
      <c r="G5568" s="370">
        <v>0</v>
      </c>
      <c r="H5568" s="358">
        <v>2.2169999999999998E-3</v>
      </c>
      <c r="I5568" s="358">
        <v>0.96788300000000005</v>
      </c>
      <c r="J5568" s="370">
        <v>0</v>
      </c>
      <c r="K5568" s="358">
        <v>2.2169999999999998E-3</v>
      </c>
      <c r="L5568" s="358">
        <v>0.96788300000000005</v>
      </c>
    </row>
    <row r="5569" spans="1:12" ht="17.399999999999999" x14ac:dyDescent="0.25">
      <c r="A5569" s="463" t="s">
        <v>6056</v>
      </c>
      <c r="B5569" s="334" t="s">
        <v>2645</v>
      </c>
      <c r="C5569" s="334" t="s">
        <v>8046</v>
      </c>
      <c r="D5569" s="371">
        <v>0</v>
      </c>
      <c r="E5569" s="359">
        <v>1.8749999999999999E-3</v>
      </c>
      <c r="F5569" s="359">
        <v>6.7894999999999997E-2</v>
      </c>
      <c r="G5569" s="371">
        <v>0</v>
      </c>
      <c r="H5569" s="359">
        <v>1.2390000000000001E-3</v>
      </c>
      <c r="I5569" s="359">
        <v>1.7315000000000001E-2</v>
      </c>
      <c r="J5569" s="371">
        <v>0</v>
      </c>
      <c r="K5569" s="359">
        <v>3.114E-3</v>
      </c>
      <c r="L5569" s="359">
        <v>8.5209999999999994E-2</v>
      </c>
    </row>
    <row r="5570" spans="1:12" ht="17.399999999999999" x14ac:dyDescent="0.25">
      <c r="A5570" s="462" t="s">
        <v>6057</v>
      </c>
      <c r="B5570" s="330" t="s">
        <v>2646</v>
      </c>
      <c r="C5570" s="330" t="s">
        <v>3081</v>
      </c>
      <c r="D5570" s="370">
        <v>0</v>
      </c>
      <c r="E5570" s="358">
        <v>4.0261999999999999E-2</v>
      </c>
      <c r="F5570" s="358">
        <v>1.663354</v>
      </c>
      <c r="G5570" s="370">
        <v>0</v>
      </c>
      <c r="H5570" s="358">
        <v>4.2005000000000001E-2</v>
      </c>
      <c r="I5570" s="358">
        <v>1.013172</v>
      </c>
      <c r="J5570" s="370">
        <v>0</v>
      </c>
      <c r="K5570" s="358">
        <v>8.2267000000000007E-2</v>
      </c>
      <c r="L5570" s="358">
        <v>2.676526</v>
      </c>
    </row>
    <row r="5571" spans="1:12" ht="17.399999999999999" x14ac:dyDescent="0.25">
      <c r="A5571" s="463" t="s">
        <v>6057</v>
      </c>
      <c r="B5571" s="334" t="s">
        <v>2646</v>
      </c>
      <c r="C5571" s="334" t="s">
        <v>8046</v>
      </c>
      <c r="D5571" s="371">
        <v>0</v>
      </c>
      <c r="E5571" s="359">
        <v>3.0170000000000002E-3</v>
      </c>
      <c r="F5571" s="359">
        <v>0.14798700000000001</v>
      </c>
      <c r="G5571" s="371">
        <v>0</v>
      </c>
      <c r="H5571" s="359">
        <v>6.7010000000000004E-3</v>
      </c>
      <c r="I5571" s="359">
        <v>0.206481</v>
      </c>
      <c r="J5571" s="371">
        <v>0</v>
      </c>
      <c r="K5571" s="359">
        <v>9.7179999999999992E-3</v>
      </c>
      <c r="L5571" s="359">
        <v>0.35446800000000001</v>
      </c>
    </row>
    <row r="5572" spans="1:12" ht="17.399999999999999" x14ac:dyDescent="0.25">
      <c r="A5572" s="462" t="s">
        <v>6058</v>
      </c>
      <c r="B5572" s="330" t="s">
        <v>1454</v>
      </c>
      <c r="C5572" s="330" t="s">
        <v>3081</v>
      </c>
      <c r="D5572" s="370">
        <v>0</v>
      </c>
      <c r="E5572" s="358">
        <v>3.77E-4</v>
      </c>
      <c r="F5572" s="358">
        <v>5.3759999999999997E-3</v>
      </c>
      <c r="G5572" s="370">
        <v>0</v>
      </c>
      <c r="H5572" s="358">
        <v>4.1563000000000003E-2</v>
      </c>
      <c r="I5572" s="358">
        <v>1.763787</v>
      </c>
      <c r="J5572" s="370">
        <v>0</v>
      </c>
      <c r="K5572" s="358">
        <v>4.1939999999999998E-2</v>
      </c>
      <c r="L5572" s="358">
        <v>1.769163</v>
      </c>
    </row>
    <row r="5573" spans="1:12" ht="17.399999999999999" x14ac:dyDescent="0.25">
      <c r="A5573" s="463" t="s">
        <v>6058</v>
      </c>
      <c r="B5573" s="334" t="s">
        <v>1454</v>
      </c>
      <c r="C5573" s="334" t="s">
        <v>3083</v>
      </c>
      <c r="D5573" s="371">
        <v>0</v>
      </c>
      <c r="E5573" s="359">
        <v>0</v>
      </c>
      <c r="F5573" s="359">
        <v>0</v>
      </c>
      <c r="G5573" s="371">
        <v>0</v>
      </c>
      <c r="H5573" s="359">
        <v>5.6759999999999996E-3</v>
      </c>
      <c r="I5573" s="359">
        <v>0.97648100000000004</v>
      </c>
      <c r="J5573" s="371">
        <v>0</v>
      </c>
      <c r="K5573" s="359">
        <v>5.6759999999999996E-3</v>
      </c>
      <c r="L5573" s="359">
        <v>0.97648100000000004</v>
      </c>
    </row>
    <row r="5574" spans="1:12" ht="17.399999999999999" x14ac:dyDescent="0.25">
      <c r="A5574" s="462" t="s">
        <v>6058</v>
      </c>
      <c r="B5574" s="330" t="s">
        <v>1454</v>
      </c>
      <c r="C5574" s="330" t="s">
        <v>8046</v>
      </c>
      <c r="D5574" s="370">
        <v>0</v>
      </c>
      <c r="E5574" s="358">
        <v>1.01E-3</v>
      </c>
      <c r="F5574" s="358">
        <v>9.1589000000000004E-2</v>
      </c>
      <c r="G5574" s="370">
        <v>0</v>
      </c>
      <c r="H5574" s="358">
        <v>1.2756E-2</v>
      </c>
      <c r="I5574" s="358">
        <v>0.11709600000000001</v>
      </c>
      <c r="J5574" s="370">
        <v>0</v>
      </c>
      <c r="K5574" s="358">
        <v>1.3766E-2</v>
      </c>
      <c r="L5574" s="358">
        <v>0.20868500000000001</v>
      </c>
    </row>
    <row r="5575" spans="1:12" ht="17.399999999999999" x14ac:dyDescent="0.25">
      <c r="A5575" s="463" t="s">
        <v>6059</v>
      </c>
      <c r="B5575" s="334" t="s">
        <v>2647</v>
      </c>
      <c r="C5575" s="334" t="s">
        <v>3084</v>
      </c>
      <c r="D5575" s="371">
        <v>0</v>
      </c>
      <c r="E5575" s="359">
        <v>0</v>
      </c>
      <c r="F5575" s="359">
        <v>0</v>
      </c>
      <c r="G5575" s="371">
        <v>0</v>
      </c>
      <c r="H5575" s="359">
        <v>5.45E-2</v>
      </c>
      <c r="I5575" s="359">
        <v>2.1757300000000002</v>
      </c>
      <c r="J5575" s="371">
        <v>0</v>
      </c>
      <c r="K5575" s="359">
        <v>5.45E-2</v>
      </c>
      <c r="L5575" s="359">
        <v>2.1757300000000002</v>
      </c>
    </row>
    <row r="5576" spans="1:12" ht="17.399999999999999" x14ac:dyDescent="0.25">
      <c r="A5576" s="462" t="s">
        <v>6059</v>
      </c>
      <c r="B5576" s="330" t="s">
        <v>2647</v>
      </c>
      <c r="C5576" s="330" t="s">
        <v>3089</v>
      </c>
      <c r="D5576" s="370">
        <v>0</v>
      </c>
      <c r="E5576" s="358">
        <v>0</v>
      </c>
      <c r="F5576" s="358">
        <v>0</v>
      </c>
      <c r="G5576" s="370">
        <v>0</v>
      </c>
      <c r="H5576" s="358">
        <v>1.008E-3</v>
      </c>
      <c r="I5576" s="358">
        <v>4.6213839999999999</v>
      </c>
      <c r="J5576" s="370">
        <v>0</v>
      </c>
      <c r="K5576" s="358">
        <v>1.008E-3</v>
      </c>
      <c r="L5576" s="358">
        <v>4.6213839999999999</v>
      </c>
    </row>
    <row r="5577" spans="1:12" ht="17.399999999999999" x14ac:dyDescent="0.25">
      <c r="A5577" s="463" t="s">
        <v>6059</v>
      </c>
      <c r="B5577" s="334" t="s">
        <v>2647</v>
      </c>
      <c r="C5577" s="334" t="s">
        <v>8046</v>
      </c>
      <c r="D5577" s="371">
        <v>0</v>
      </c>
      <c r="E5577" s="359">
        <v>7.0850000000000002E-3</v>
      </c>
      <c r="F5577" s="359">
        <v>3.7378000000000002E-2</v>
      </c>
      <c r="G5577" s="371">
        <v>0</v>
      </c>
      <c r="H5577" s="359">
        <v>2.4337999999999999E-2</v>
      </c>
      <c r="I5577" s="359">
        <v>0.189245</v>
      </c>
      <c r="J5577" s="371">
        <v>0</v>
      </c>
      <c r="K5577" s="359">
        <v>3.1423E-2</v>
      </c>
      <c r="L5577" s="359">
        <v>0.22662299999999999</v>
      </c>
    </row>
    <row r="5578" spans="1:12" ht="17.399999999999999" x14ac:dyDescent="0.25">
      <c r="A5578" s="462" t="s">
        <v>6060</v>
      </c>
      <c r="B5578" s="330" t="s">
        <v>2648</v>
      </c>
      <c r="C5578" s="330" t="s">
        <v>3081</v>
      </c>
      <c r="D5578" s="370">
        <v>41</v>
      </c>
      <c r="E5578" s="358">
        <v>3.3708000000000002E-2</v>
      </c>
      <c r="F5578" s="358">
        <v>2.2987799999999998</v>
      </c>
      <c r="G5578" s="370">
        <v>15</v>
      </c>
      <c r="H5578" s="358">
        <v>3.9505999999999999E-2</v>
      </c>
      <c r="I5578" s="358">
        <v>0.68013100000000004</v>
      </c>
      <c r="J5578" s="370">
        <v>56</v>
      </c>
      <c r="K5578" s="358">
        <v>7.3214000000000001E-2</v>
      </c>
      <c r="L5578" s="358">
        <v>2.9789110000000001</v>
      </c>
    </row>
    <row r="5579" spans="1:12" ht="17.399999999999999" x14ac:dyDescent="0.25">
      <c r="A5579" s="463" t="s">
        <v>6060</v>
      </c>
      <c r="B5579" s="334" t="s">
        <v>2648</v>
      </c>
      <c r="C5579" s="334" t="s">
        <v>8046</v>
      </c>
      <c r="D5579" s="371">
        <v>1</v>
      </c>
      <c r="E5579" s="359">
        <v>9.3999999999999994E-5</v>
      </c>
      <c r="F5579" s="359">
        <v>4.8000000000000001E-4</v>
      </c>
      <c r="G5579" s="371">
        <v>8</v>
      </c>
      <c r="H5579" s="359">
        <v>2.0639999999999999E-3</v>
      </c>
      <c r="I5579" s="359">
        <v>8.3017999999999995E-2</v>
      </c>
      <c r="J5579" s="371">
        <v>9</v>
      </c>
      <c r="K5579" s="359">
        <v>2.1580000000000002E-3</v>
      </c>
      <c r="L5579" s="359">
        <v>8.3498000000000003E-2</v>
      </c>
    </row>
    <row r="5580" spans="1:12" ht="17.399999999999999" x14ac:dyDescent="0.25">
      <c r="A5580" s="462" t="s">
        <v>6061</v>
      </c>
      <c r="B5580" s="330" t="s">
        <v>1519</v>
      </c>
      <c r="C5580" s="330" t="s">
        <v>3081</v>
      </c>
      <c r="D5580" s="370">
        <v>0</v>
      </c>
      <c r="E5580" s="358">
        <v>2.1250000000000002E-2</v>
      </c>
      <c r="F5580" s="358">
        <v>6.7500000000000004E-2</v>
      </c>
      <c r="G5580" s="370">
        <v>0</v>
      </c>
      <c r="H5580" s="358">
        <v>0.17365700000000001</v>
      </c>
      <c r="I5580" s="358">
        <v>0.93681800000000004</v>
      </c>
      <c r="J5580" s="370">
        <v>0</v>
      </c>
      <c r="K5580" s="358">
        <v>0.194907</v>
      </c>
      <c r="L5580" s="358">
        <v>1.004318</v>
      </c>
    </row>
    <row r="5581" spans="1:12" ht="17.399999999999999" x14ac:dyDescent="0.25">
      <c r="A5581" s="463" t="s">
        <v>6061</v>
      </c>
      <c r="B5581" s="334" t="s">
        <v>1519</v>
      </c>
      <c r="C5581" s="334" t="s">
        <v>8046</v>
      </c>
      <c r="D5581" s="371">
        <v>0</v>
      </c>
      <c r="E5581" s="359">
        <v>4.1999999999999997E-3</v>
      </c>
      <c r="F5581" s="359">
        <v>1.8974999999999999E-2</v>
      </c>
      <c r="G5581" s="371">
        <v>0</v>
      </c>
      <c r="H5581" s="359">
        <v>2.7269999999999999E-2</v>
      </c>
      <c r="I5581" s="359">
        <v>0.46481</v>
      </c>
      <c r="J5581" s="371">
        <v>0</v>
      </c>
      <c r="K5581" s="359">
        <v>3.1469999999999998E-2</v>
      </c>
      <c r="L5581" s="359">
        <v>0.48378500000000002</v>
      </c>
    </row>
    <row r="5582" spans="1:12" ht="17.399999999999999" x14ac:dyDescent="0.25">
      <c r="A5582" s="462" t="s">
        <v>6062</v>
      </c>
      <c r="B5582" s="330" t="s">
        <v>2649</v>
      </c>
      <c r="C5582" s="330" t="s">
        <v>3081</v>
      </c>
      <c r="D5582" s="370">
        <v>0</v>
      </c>
      <c r="E5582" s="358">
        <v>0.75649</v>
      </c>
      <c r="F5582" s="358">
        <v>12.34685</v>
      </c>
      <c r="G5582" s="370">
        <v>0</v>
      </c>
      <c r="H5582" s="358">
        <v>0.212946</v>
      </c>
      <c r="I5582" s="358">
        <v>4.0465450000000001</v>
      </c>
      <c r="J5582" s="370">
        <v>0</v>
      </c>
      <c r="K5582" s="358">
        <v>0.96943599999999996</v>
      </c>
      <c r="L5582" s="358">
        <v>16.393395000000002</v>
      </c>
    </row>
    <row r="5583" spans="1:12" ht="17.399999999999999" x14ac:dyDescent="0.25">
      <c r="A5583" s="463" t="s">
        <v>6062</v>
      </c>
      <c r="B5583" s="334" t="s">
        <v>2649</v>
      </c>
      <c r="C5583" s="334" t="s">
        <v>8046</v>
      </c>
      <c r="D5583" s="371">
        <v>0</v>
      </c>
      <c r="E5583" s="359">
        <v>0</v>
      </c>
      <c r="F5583" s="359">
        <v>0</v>
      </c>
      <c r="G5583" s="371">
        <v>0</v>
      </c>
      <c r="H5583" s="359">
        <v>0.16115599999999999</v>
      </c>
      <c r="I5583" s="359">
        <v>0.68722300000000003</v>
      </c>
      <c r="J5583" s="371">
        <v>0</v>
      </c>
      <c r="K5583" s="359">
        <v>0.16115599999999999</v>
      </c>
      <c r="L5583" s="359">
        <v>0.68722300000000003</v>
      </c>
    </row>
    <row r="5584" spans="1:12" ht="17.399999999999999" x14ac:dyDescent="0.25">
      <c r="A5584" s="462" t="s">
        <v>277</v>
      </c>
      <c r="B5584" s="330" t="s">
        <v>1234</v>
      </c>
      <c r="C5584" s="330" t="s">
        <v>3082</v>
      </c>
      <c r="D5584" s="370">
        <v>0</v>
      </c>
      <c r="E5584" s="358">
        <v>0</v>
      </c>
      <c r="F5584" s="358">
        <v>0</v>
      </c>
      <c r="G5584" s="370">
        <v>0</v>
      </c>
      <c r="H5584" s="358">
        <v>3.15E-2</v>
      </c>
      <c r="I5584" s="358">
        <v>0.60833599999999999</v>
      </c>
      <c r="J5584" s="370">
        <v>0</v>
      </c>
      <c r="K5584" s="358">
        <v>3.15E-2</v>
      </c>
      <c r="L5584" s="358">
        <v>0.60833599999999999</v>
      </c>
    </row>
    <row r="5585" spans="1:12" ht="17.399999999999999" x14ac:dyDescent="0.25">
      <c r="A5585" s="463" t="s">
        <v>277</v>
      </c>
      <c r="B5585" s="334" t="s">
        <v>1234</v>
      </c>
      <c r="C5585" s="334" t="s">
        <v>3087</v>
      </c>
      <c r="D5585" s="371">
        <v>0</v>
      </c>
      <c r="E5585" s="359">
        <v>0</v>
      </c>
      <c r="F5585" s="359">
        <v>0</v>
      </c>
      <c r="G5585" s="371">
        <v>0</v>
      </c>
      <c r="H5585" s="359">
        <v>3.6000000000000001E-5</v>
      </c>
      <c r="I5585" s="359">
        <v>0.52271800000000002</v>
      </c>
      <c r="J5585" s="371">
        <v>0</v>
      </c>
      <c r="K5585" s="359">
        <v>3.6000000000000001E-5</v>
      </c>
      <c r="L5585" s="359">
        <v>0.52271800000000002</v>
      </c>
    </row>
    <row r="5586" spans="1:12" ht="17.399999999999999" x14ac:dyDescent="0.25">
      <c r="A5586" s="462" t="s">
        <v>277</v>
      </c>
      <c r="B5586" s="330" t="s">
        <v>1234</v>
      </c>
      <c r="C5586" s="330" t="s">
        <v>8046</v>
      </c>
      <c r="D5586" s="370">
        <v>0</v>
      </c>
      <c r="E5586" s="358">
        <v>0</v>
      </c>
      <c r="F5586" s="358">
        <v>0</v>
      </c>
      <c r="G5586" s="370">
        <v>0</v>
      </c>
      <c r="H5586" s="358">
        <v>5.9054000000000002E-2</v>
      </c>
      <c r="I5586" s="358">
        <v>0.89805699999999999</v>
      </c>
      <c r="J5586" s="370">
        <v>0</v>
      </c>
      <c r="K5586" s="358">
        <v>5.9054000000000002E-2</v>
      </c>
      <c r="L5586" s="358">
        <v>0.89805699999999999</v>
      </c>
    </row>
    <row r="5587" spans="1:12" ht="17.399999999999999" x14ac:dyDescent="0.25">
      <c r="A5587" s="463" t="s">
        <v>6066</v>
      </c>
      <c r="B5587" s="334" t="s">
        <v>1562</v>
      </c>
      <c r="C5587" s="334" t="s">
        <v>3082</v>
      </c>
      <c r="D5587" s="371">
        <v>0</v>
      </c>
      <c r="E5587" s="359">
        <v>1.447E-2</v>
      </c>
      <c r="F5587" s="359">
        <v>0.77997499999999997</v>
      </c>
      <c r="G5587" s="371">
        <v>0</v>
      </c>
      <c r="H5587" s="359">
        <v>4.6639999999999997E-3</v>
      </c>
      <c r="I5587" s="359">
        <v>4.5574999999999997E-2</v>
      </c>
      <c r="J5587" s="371">
        <v>0</v>
      </c>
      <c r="K5587" s="359">
        <v>1.9134000000000002E-2</v>
      </c>
      <c r="L5587" s="359">
        <v>0.82555000000000001</v>
      </c>
    </row>
    <row r="5588" spans="1:12" ht="17.399999999999999" x14ac:dyDescent="0.25">
      <c r="A5588" s="462" t="s">
        <v>6066</v>
      </c>
      <c r="B5588" s="330" t="s">
        <v>1562</v>
      </c>
      <c r="C5588" s="330" t="s">
        <v>3083</v>
      </c>
      <c r="D5588" s="370">
        <v>0</v>
      </c>
      <c r="E5588" s="358">
        <v>0</v>
      </c>
      <c r="F5588" s="358">
        <v>0</v>
      </c>
      <c r="G5588" s="370">
        <v>0</v>
      </c>
      <c r="H5588" s="358">
        <v>0.10909099999999999</v>
      </c>
      <c r="I5588" s="358">
        <v>1.866296</v>
      </c>
      <c r="J5588" s="370">
        <v>0</v>
      </c>
      <c r="K5588" s="358">
        <v>0.10909099999999999</v>
      </c>
      <c r="L5588" s="358">
        <v>1.866296</v>
      </c>
    </row>
    <row r="5589" spans="1:12" ht="17.399999999999999" x14ac:dyDescent="0.25">
      <c r="A5589" s="463" t="s">
        <v>6066</v>
      </c>
      <c r="B5589" s="334" t="s">
        <v>1562</v>
      </c>
      <c r="C5589" s="334" t="s">
        <v>8046</v>
      </c>
      <c r="D5589" s="371">
        <v>0</v>
      </c>
      <c r="E5589" s="359">
        <v>4.7600000000000003E-3</v>
      </c>
      <c r="F5589" s="359">
        <v>0.31178699999999998</v>
      </c>
      <c r="G5589" s="371">
        <v>0</v>
      </c>
      <c r="H5589" s="359">
        <v>1.7503999999999999E-2</v>
      </c>
      <c r="I5589" s="359">
        <v>0.33874199999999999</v>
      </c>
      <c r="J5589" s="371">
        <v>0</v>
      </c>
      <c r="K5589" s="359">
        <v>2.2263999999999999E-2</v>
      </c>
      <c r="L5589" s="359">
        <v>0.65052900000000002</v>
      </c>
    </row>
    <row r="5590" spans="1:12" ht="17.399999999999999" x14ac:dyDescent="0.25">
      <c r="A5590" s="462" t="s">
        <v>3494</v>
      </c>
      <c r="B5590" s="330" t="s">
        <v>1339</v>
      </c>
      <c r="C5590" s="330" t="s">
        <v>3081</v>
      </c>
      <c r="D5590" s="370">
        <v>0</v>
      </c>
      <c r="E5590" s="358">
        <v>0.25166699999999997</v>
      </c>
      <c r="F5590" s="358">
        <v>19.267835000000002</v>
      </c>
      <c r="G5590" s="370">
        <v>0</v>
      </c>
      <c r="H5590" s="358">
        <v>0.65830299999999997</v>
      </c>
      <c r="I5590" s="358">
        <v>60.415156000000003</v>
      </c>
      <c r="J5590" s="370">
        <v>0</v>
      </c>
      <c r="K5590" s="358">
        <v>0.90996999999999995</v>
      </c>
      <c r="L5590" s="358">
        <v>79.682991000000001</v>
      </c>
    </row>
    <row r="5591" spans="1:12" ht="17.399999999999999" x14ac:dyDescent="0.25">
      <c r="A5591" s="463" t="s">
        <v>3494</v>
      </c>
      <c r="B5591" s="334" t="s">
        <v>1339</v>
      </c>
      <c r="C5591" s="334" t="s">
        <v>3082</v>
      </c>
      <c r="D5591" s="371">
        <v>0</v>
      </c>
      <c r="E5591" s="359">
        <v>2.9024000000000001E-2</v>
      </c>
      <c r="F5591" s="359">
        <v>2.2817569999999998</v>
      </c>
      <c r="G5591" s="371">
        <v>0</v>
      </c>
      <c r="H5591" s="359">
        <v>2.4049999999999998E-2</v>
      </c>
      <c r="I5591" s="359">
        <v>0.83766600000000002</v>
      </c>
      <c r="J5591" s="371">
        <v>0</v>
      </c>
      <c r="K5591" s="359">
        <v>5.3074000000000003E-2</v>
      </c>
      <c r="L5591" s="359">
        <v>3.1194229999999998</v>
      </c>
    </row>
    <row r="5592" spans="1:12" ht="17.399999999999999" x14ac:dyDescent="0.25">
      <c r="A5592" s="462" t="s">
        <v>3494</v>
      </c>
      <c r="B5592" s="330" t="s">
        <v>1339</v>
      </c>
      <c r="C5592" s="330" t="s">
        <v>3084</v>
      </c>
      <c r="D5592" s="370">
        <v>0</v>
      </c>
      <c r="E5592" s="358">
        <v>0</v>
      </c>
      <c r="F5592" s="358">
        <v>0</v>
      </c>
      <c r="G5592" s="370">
        <v>0</v>
      </c>
      <c r="H5592" s="358">
        <v>7.8802999999999998E-2</v>
      </c>
      <c r="I5592" s="358">
        <v>7.2229200000000002</v>
      </c>
      <c r="J5592" s="370">
        <v>0</v>
      </c>
      <c r="K5592" s="358">
        <v>7.8802999999999998E-2</v>
      </c>
      <c r="L5592" s="358">
        <v>7.2229200000000002</v>
      </c>
    </row>
    <row r="5593" spans="1:12" ht="17.399999999999999" x14ac:dyDescent="0.25">
      <c r="A5593" s="463" t="s">
        <v>3494</v>
      </c>
      <c r="B5593" s="334" t="s">
        <v>1339</v>
      </c>
      <c r="C5593" s="334" t="s">
        <v>3088</v>
      </c>
      <c r="D5593" s="371">
        <v>0</v>
      </c>
      <c r="E5593" s="359">
        <v>0</v>
      </c>
      <c r="F5593" s="359">
        <v>0</v>
      </c>
      <c r="G5593" s="371">
        <v>0</v>
      </c>
      <c r="H5593" s="359">
        <v>6.3749999999999996E-3</v>
      </c>
      <c r="I5593" s="359">
        <v>0.78699799999999998</v>
      </c>
      <c r="J5593" s="371">
        <v>0</v>
      </c>
      <c r="K5593" s="359">
        <v>6.3749999999999996E-3</v>
      </c>
      <c r="L5593" s="359">
        <v>0.78699799999999998</v>
      </c>
    </row>
    <row r="5594" spans="1:12" ht="17.399999999999999" x14ac:dyDescent="0.25">
      <c r="A5594" s="462" t="s">
        <v>3494</v>
      </c>
      <c r="B5594" s="330" t="s">
        <v>1339</v>
      </c>
      <c r="C5594" s="330" t="s">
        <v>3089</v>
      </c>
      <c r="D5594" s="370">
        <v>0</v>
      </c>
      <c r="E5594" s="358">
        <v>0</v>
      </c>
      <c r="F5594" s="358">
        <v>0</v>
      </c>
      <c r="G5594" s="370">
        <v>0</v>
      </c>
      <c r="H5594" s="358">
        <v>0.319135</v>
      </c>
      <c r="I5594" s="358">
        <v>2.8111999999999999</v>
      </c>
      <c r="J5594" s="370">
        <v>0</v>
      </c>
      <c r="K5594" s="358">
        <v>0.319135</v>
      </c>
      <c r="L5594" s="358">
        <v>2.8111999999999999</v>
      </c>
    </row>
    <row r="5595" spans="1:12" ht="17.399999999999999" x14ac:dyDescent="0.25">
      <c r="A5595" s="463" t="s">
        <v>3494</v>
      </c>
      <c r="B5595" s="334" t="s">
        <v>1339</v>
      </c>
      <c r="C5595" s="334" t="s">
        <v>8046</v>
      </c>
      <c r="D5595" s="371">
        <v>0</v>
      </c>
      <c r="E5595" s="359">
        <v>0</v>
      </c>
      <c r="F5595" s="359">
        <v>0</v>
      </c>
      <c r="G5595" s="371">
        <v>0</v>
      </c>
      <c r="H5595" s="359">
        <v>4.0080000000000003E-3</v>
      </c>
      <c r="I5595" s="359">
        <v>0.42683399999999999</v>
      </c>
      <c r="J5595" s="371">
        <v>0</v>
      </c>
      <c r="K5595" s="359">
        <v>4.0080000000000003E-3</v>
      </c>
      <c r="L5595" s="359">
        <v>0.42683399999999999</v>
      </c>
    </row>
    <row r="5596" spans="1:12" ht="17.399999999999999" x14ac:dyDescent="0.25">
      <c r="A5596" s="462" t="s">
        <v>6067</v>
      </c>
      <c r="B5596" s="330" t="s">
        <v>2653</v>
      </c>
      <c r="C5596" s="330" t="s">
        <v>3081</v>
      </c>
      <c r="D5596" s="370">
        <v>0</v>
      </c>
      <c r="E5596" s="358">
        <v>1.0800000000000001E-2</v>
      </c>
      <c r="F5596" s="358">
        <v>0.48659999999999998</v>
      </c>
      <c r="G5596" s="370">
        <v>0</v>
      </c>
      <c r="H5596" s="358">
        <v>4.8122999999999999E-2</v>
      </c>
      <c r="I5596" s="358">
        <v>0.440579</v>
      </c>
      <c r="J5596" s="370">
        <v>0</v>
      </c>
      <c r="K5596" s="358">
        <v>5.8923000000000003E-2</v>
      </c>
      <c r="L5596" s="358">
        <v>0.92717899999999998</v>
      </c>
    </row>
    <row r="5597" spans="1:12" ht="17.399999999999999" x14ac:dyDescent="0.25">
      <c r="A5597" s="463" t="s">
        <v>6067</v>
      </c>
      <c r="B5597" s="334" t="s">
        <v>2653</v>
      </c>
      <c r="C5597" s="334" t="s">
        <v>3082</v>
      </c>
      <c r="D5597" s="371">
        <v>0</v>
      </c>
      <c r="E5597" s="359">
        <v>0</v>
      </c>
      <c r="F5597" s="359">
        <v>0</v>
      </c>
      <c r="G5597" s="371">
        <v>0</v>
      </c>
      <c r="H5597" s="359">
        <v>0.12425</v>
      </c>
      <c r="I5597" s="359">
        <v>1.5391379999999999</v>
      </c>
      <c r="J5597" s="371">
        <v>0</v>
      </c>
      <c r="K5597" s="359">
        <v>0.12425</v>
      </c>
      <c r="L5597" s="359">
        <v>1.5391379999999999</v>
      </c>
    </row>
    <row r="5598" spans="1:12" ht="17.399999999999999" x14ac:dyDescent="0.25">
      <c r="A5598" s="462" t="s">
        <v>6067</v>
      </c>
      <c r="B5598" s="330" t="s">
        <v>2653</v>
      </c>
      <c r="C5598" s="330" t="s">
        <v>8046</v>
      </c>
      <c r="D5598" s="370">
        <v>0</v>
      </c>
      <c r="E5598" s="358">
        <v>0</v>
      </c>
      <c r="F5598" s="358">
        <v>0</v>
      </c>
      <c r="G5598" s="370">
        <v>0</v>
      </c>
      <c r="H5598" s="358">
        <v>4.0280000000000003E-3</v>
      </c>
      <c r="I5598" s="358">
        <v>4.4012999999999997E-2</v>
      </c>
      <c r="J5598" s="370">
        <v>0</v>
      </c>
      <c r="K5598" s="358">
        <v>4.0280000000000003E-3</v>
      </c>
      <c r="L5598" s="358">
        <v>4.4012999999999997E-2</v>
      </c>
    </row>
    <row r="5599" spans="1:12" ht="17.399999999999999" x14ac:dyDescent="0.25">
      <c r="A5599" s="463" t="s">
        <v>6068</v>
      </c>
      <c r="B5599" s="334" t="s">
        <v>2654</v>
      </c>
      <c r="C5599" s="334" t="s">
        <v>3082</v>
      </c>
      <c r="D5599" s="371">
        <v>0</v>
      </c>
      <c r="E5599" s="359">
        <v>0</v>
      </c>
      <c r="F5599" s="359">
        <v>0</v>
      </c>
      <c r="G5599" s="371">
        <v>0</v>
      </c>
      <c r="H5599" s="359">
        <v>6.7000000000000004E-2</v>
      </c>
      <c r="I5599" s="359">
        <v>0.73729</v>
      </c>
      <c r="J5599" s="371">
        <v>0</v>
      </c>
      <c r="K5599" s="359">
        <v>6.7000000000000004E-2</v>
      </c>
      <c r="L5599" s="359">
        <v>0.73729</v>
      </c>
    </row>
    <row r="5600" spans="1:12" ht="17.399999999999999" x14ac:dyDescent="0.25">
      <c r="A5600" s="462" t="s">
        <v>6068</v>
      </c>
      <c r="B5600" s="330" t="s">
        <v>2654</v>
      </c>
      <c r="C5600" s="330" t="s">
        <v>3083</v>
      </c>
      <c r="D5600" s="370">
        <v>0</v>
      </c>
      <c r="E5600" s="358">
        <v>0</v>
      </c>
      <c r="F5600" s="358">
        <v>0</v>
      </c>
      <c r="G5600" s="370">
        <v>0</v>
      </c>
      <c r="H5600" s="358">
        <v>2.0000000000000002E-5</v>
      </c>
      <c r="I5600" s="358">
        <v>0.63119700000000001</v>
      </c>
      <c r="J5600" s="370">
        <v>0</v>
      </c>
      <c r="K5600" s="358">
        <v>2.0000000000000002E-5</v>
      </c>
      <c r="L5600" s="358">
        <v>0.63119700000000001</v>
      </c>
    </row>
    <row r="5601" spans="1:12" ht="17.399999999999999" x14ac:dyDescent="0.25">
      <c r="A5601" s="463" t="s">
        <v>6068</v>
      </c>
      <c r="B5601" s="334" t="s">
        <v>2654</v>
      </c>
      <c r="C5601" s="334" t="s">
        <v>8046</v>
      </c>
      <c r="D5601" s="371">
        <v>0</v>
      </c>
      <c r="E5601" s="359">
        <v>0</v>
      </c>
      <c r="F5601" s="359">
        <v>0</v>
      </c>
      <c r="G5601" s="371">
        <v>0</v>
      </c>
      <c r="H5601" s="359">
        <v>2.6955E-2</v>
      </c>
      <c r="I5601" s="359">
        <v>0.61525399999999997</v>
      </c>
      <c r="J5601" s="371">
        <v>0</v>
      </c>
      <c r="K5601" s="359">
        <v>2.6955E-2</v>
      </c>
      <c r="L5601" s="359">
        <v>0.61525399999999997</v>
      </c>
    </row>
    <row r="5602" spans="1:12" ht="17.399999999999999" x14ac:dyDescent="0.25">
      <c r="A5602" s="462" t="s">
        <v>6069</v>
      </c>
      <c r="B5602" s="330" t="s">
        <v>6910</v>
      </c>
      <c r="C5602" s="330" t="s">
        <v>3081</v>
      </c>
      <c r="D5602" s="370">
        <v>0</v>
      </c>
      <c r="E5602" s="358">
        <v>1.3485E-2</v>
      </c>
      <c r="F5602" s="358">
        <v>0.21192</v>
      </c>
      <c r="G5602" s="370">
        <v>0</v>
      </c>
      <c r="H5602" s="358">
        <v>9.7724000000000005E-2</v>
      </c>
      <c r="I5602" s="358">
        <v>1.3555520000000001</v>
      </c>
      <c r="J5602" s="370">
        <v>0</v>
      </c>
      <c r="K5602" s="358">
        <v>0.111209</v>
      </c>
      <c r="L5602" s="358">
        <v>1.567472</v>
      </c>
    </row>
    <row r="5603" spans="1:12" ht="17.399999999999999" x14ac:dyDescent="0.25">
      <c r="A5603" s="463" t="s">
        <v>6069</v>
      </c>
      <c r="B5603" s="334" t="s">
        <v>6910</v>
      </c>
      <c r="C5603" s="334" t="s">
        <v>3082</v>
      </c>
      <c r="D5603" s="371">
        <v>0</v>
      </c>
      <c r="E5603" s="359">
        <v>0</v>
      </c>
      <c r="F5603" s="359">
        <v>0</v>
      </c>
      <c r="G5603" s="371">
        <v>0</v>
      </c>
      <c r="H5603" s="359">
        <v>0.27010000000000001</v>
      </c>
      <c r="I5603" s="359">
        <v>3.1357879999999998</v>
      </c>
      <c r="J5603" s="371">
        <v>0</v>
      </c>
      <c r="K5603" s="359">
        <v>0.27010000000000001</v>
      </c>
      <c r="L5603" s="359">
        <v>3.1357879999999998</v>
      </c>
    </row>
    <row r="5604" spans="1:12" ht="17.399999999999999" x14ac:dyDescent="0.25">
      <c r="A5604" s="462" t="s">
        <v>6069</v>
      </c>
      <c r="B5604" s="330" t="s">
        <v>6910</v>
      </c>
      <c r="C5604" s="330" t="s">
        <v>8046</v>
      </c>
      <c r="D5604" s="370">
        <v>0</v>
      </c>
      <c r="E5604" s="358">
        <v>0</v>
      </c>
      <c r="F5604" s="358">
        <v>0</v>
      </c>
      <c r="G5604" s="370">
        <v>0</v>
      </c>
      <c r="H5604" s="358">
        <v>3.9999999999999998E-6</v>
      </c>
      <c r="I5604" s="358">
        <v>9.8490000000000001E-3</v>
      </c>
      <c r="J5604" s="370">
        <v>0</v>
      </c>
      <c r="K5604" s="358">
        <v>3.9999999999999998E-6</v>
      </c>
      <c r="L5604" s="358">
        <v>9.8490000000000001E-3</v>
      </c>
    </row>
    <row r="5605" spans="1:12" ht="17.399999999999999" x14ac:dyDescent="0.25">
      <c r="A5605" s="463" t="s">
        <v>6070</v>
      </c>
      <c r="B5605" s="334" t="s">
        <v>1424</v>
      </c>
      <c r="C5605" s="334" t="s">
        <v>3081</v>
      </c>
      <c r="D5605" s="371">
        <v>0</v>
      </c>
      <c r="E5605" s="359">
        <v>0</v>
      </c>
      <c r="F5605" s="359">
        <v>0</v>
      </c>
      <c r="G5605" s="371">
        <v>0</v>
      </c>
      <c r="H5605" s="359">
        <v>9.7174999999999997E-2</v>
      </c>
      <c r="I5605" s="359">
        <v>2.0559419999999999</v>
      </c>
      <c r="J5605" s="371">
        <v>0</v>
      </c>
      <c r="K5605" s="359">
        <v>9.7174999999999997E-2</v>
      </c>
      <c r="L5605" s="359">
        <v>2.0559419999999999</v>
      </c>
    </row>
    <row r="5606" spans="1:12" ht="17.399999999999999" x14ac:dyDescent="0.25">
      <c r="A5606" s="462" t="s">
        <v>6070</v>
      </c>
      <c r="B5606" s="330" t="s">
        <v>1424</v>
      </c>
      <c r="C5606" s="330" t="s">
        <v>8046</v>
      </c>
      <c r="D5606" s="370">
        <v>0</v>
      </c>
      <c r="E5606" s="358">
        <v>0</v>
      </c>
      <c r="F5606" s="358">
        <v>0</v>
      </c>
      <c r="G5606" s="370">
        <v>0</v>
      </c>
      <c r="H5606" s="358">
        <v>2.2390000000000001E-3</v>
      </c>
      <c r="I5606" s="358">
        <v>0.109255</v>
      </c>
      <c r="J5606" s="370">
        <v>0</v>
      </c>
      <c r="K5606" s="358">
        <v>2.2390000000000001E-3</v>
      </c>
      <c r="L5606" s="358">
        <v>0.109255</v>
      </c>
    </row>
    <row r="5607" spans="1:12" ht="17.399999999999999" x14ac:dyDescent="0.25">
      <c r="A5607" s="463" t="s">
        <v>6071</v>
      </c>
      <c r="B5607" s="334" t="s">
        <v>2655</v>
      </c>
      <c r="C5607" s="334" t="s">
        <v>3081</v>
      </c>
      <c r="D5607" s="371">
        <v>0</v>
      </c>
      <c r="E5607" s="359">
        <v>2.9999999999999997E-4</v>
      </c>
      <c r="F5607" s="359">
        <v>6.9999999999999999E-4</v>
      </c>
      <c r="G5607" s="371">
        <v>0</v>
      </c>
      <c r="H5607" s="359">
        <v>0.23027900000000001</v>
      </c>
      <c r="I5607" s="359">
        <v>1.828676</v>
      </c>
      <c r="J5607" s="371">
        <v>0</v>
      </c>
      <c r="K5607" s="359">
        <v>0.23057900000000001</v>
      </c>
      <c r="L5607" s="359">
        <v>1.8293759999999999</v>
      </c>
    </row>
    <row r="5608" spans="1:12" ht="17.399999999999999" x14ac:dyDescent="0.25">
      <c r="A5608" s="462" t="s">
        <v>6071</v>
      </c>
      <c r="B5608" s="330" t="s">
        <v>2655</v>
      </c>
      <c r="C5608" s="330" t="s">
        <v>3085</v>
      </c>
      <c r="D5608" s="370">
        <v>0</v>
      </c>
      <c r="E5608" s="358">
        <v>0</v>
      </c>
      <c r="F5608" s="358">
        <v>0</v>
      </c>
      <c r="G5608" s="370">
        <v>0</v>
      </c>
      <c r="H5608" s="358">
        <v>3.4512000000000001E-2</v>
      </c>
      <c r="I5608" s="358">
        <v>1.1635200000000001</v>
      </c>
      <c r="J5608" s="370">
        <v>0</v>
      </c>
      <c r="K5608" s="358">
        <v>3.4512000000000001E-2</v>
      </c>
      <c r="L5608" s="358">
        <v>1.1635200000000001</v>
      </c>
    </row>
    <row r="5609" spans="1:12" ht="17.399999999999999" x14ac:dyDescent="0.25">
      <c r="A5609" s="463" t="s">
        <v>6071</v>
      </c>
      <c r="B5609" s="334" t="s">
        <v>2655</v>
      </c>
      <c r="C5609" s="334" t="s">
        <v>8046</v>
      </c>
      <c r="D5609" s="371">
        <v>0</v>
      </c>
      <c r="E5609" s="359">
        <v>0</v>
      </c>
      <c r="F5609" s="359">
        <v>0</v>
      </c>
      <c r="G5609" s="371">
        <v>0</v>
      </c>
      <c r="H5609" s="359">
        <v>4.6935999999999999E-2</v>
      </c>
      <c r="I5609" s="359">
        <v>0.57099100000000003</v>
      </c>
      <c r="J5609" s="371">
        <v>0</v>
      </c>
      <c r="K5609" s="359">
        <v>4.6935999999999999E-2</v>
      </c>
      <c r="L5609" s="359">
        <v>0.57099100000000003</v>
      </c>
    </row>
    <row r="5610" spans="1:12" ht="17.399999999999999" x14ac:dyDescent="0.25">
      <c r="A5610" s="462" t="s">
        <v>6072</v>
      </c>
      <c r="B5610" s="330" t="s">
        <v>956</v>
      </c>
      <c r="C5610" s="330" t="s">
        <v>3081</v>
      </c>
      <c r="D5610" s="370">
        <v>0</v>
      </c>
      <c r="E5610" s="358">
        <v>2.6900000000000001E-3</v>
      </c>
      <c r="F5610" s="358">
        <v>2.3681000000000001E-2</v>
      </c>
      <c r="G5610" s="370">
        <v>0</v>
      </c>
      <c r="H5610" s="358">
        <v>0.97195600000000004</v>
      </c>
      <c r="I5610" s="358">
        <v>7.4650270000000001</v>
      </c>
      <c r="J5610" s="370">
        <v>0</v>
      </c>
      <c r="K5610" s="358">
        <v>0.97464600000000001</v>
      </c>
      <c r="L5610" s="358">
        <v>7.4887079999999999</v>
      </c>
    </row>
    <row r="5611" spans="1:12" ht="17.399999999999999" x14ac:dyDescent="0.25">
      <c r="A5611" s="463" t="s">
        <v>6072</v>
      </c>
      <c r="B5611" s="334" t="s">
        <v>956</v>
      </c>
      <c r="C5611" s="334" t="s">
        <v>3082</v>
      </c>
      <c r="D5611" s="371">
        <v>0</v>
      </c>
      <c r="E5611" s="359">
        <v>0</v>
      </c>
      <c r="F5611" s="359">
        <v>0</v>
      </c>
      <c r="G5611" s="371">
        <v>0</v>
      </c>
      <c r="H5611" s="359">
        <v>0.31408999999999998</v>
      </c>
      <c r="I5611" s="359">
        <v>0.66669400000000001</v>
      </c>
      <c r="J5611" s="371">
        <v>0</v>
      </c>
      <c r="K5611" s="359">
        <v>0.31408999999999998</v>
      </c>
      <c r="L5611" s="359">
        <v>0.66669400000000001</v>
      </c>
    </row>
    <row r="5612" spans="1:12" ht="17.399999999999999" x14ac:dyDescent="0.25">
      <c r="A5612" s="462" t="s">
        <v>6072</v>
      </c>
      <c r="B5612" s="330" t="s">
        <v>956</v>
      </c>
      <c r="C5612" s="330" t="s">
        <v>3089</v>
      </c>
      <c r="D5612" s="370">
        <v>0</v>
      </c>
      <c r="E5612" s="358">
        <v>0</v>
      </c>
      <c r="F5612" s="358">
        <v>0</v>
      </c>
      <c r="G5612" s="370">
        <v>0</v>
      </c>
      <c r="H5612" s="358">
        <v>6.2780000000000002E-2</v>
      </c>
      <c r="I5612" s="358">
        <v>13.420230999999999</v>
      </c>
      <c r="J5612" s="370">
        <v>0</v>
      </c>
      <c r="K5612" s="358">
        <v>6.2780000000000002E-2</v>
      </c>
      <c r="L5612" s="358">
        <v>13.420230999999999</v>
      </c>
    </row>
    <row r="5613" spans="1:12" ht="17.399999999999999" x14ac:dyDescent="0.25">
      <c r="A5613" s="463" t="s">
        <v>6072</v>
      </c>
      <c r="B5613" s="334" t="s">
        <v>956</v>
      </c>
      <c r="C5613" s="334" t="s">
        <v>8046</v>
      </c>
      <c r="D5613" s="371">
        <v>0</v>
      </c>
      <c r="E5613" s="359">
        <v>0</v>
      </c>
      <c r="F5613" s="359">
        <v>0</v>
      </c>
      <c r="G5613" s="371">
        <v>0</v>
      </c>
      <c r="H5613" s="359">
        <v>1.4250000000000001E-3</v>
      </c>
      <c r="I5613" s="359">
        <v>5.7383000000000003E-2</v>
      </c>
      <c r="J5613" s="371">
        <v>0</v>
      </c>
      <c r="K5613" s="359">
        <v>1.4250000000000001E-3</v>
      </c>
      <c r="L5613" s="359">
        <v>5.7383000000000003E-2</v>
      </c>
    </row>
    <row r="5614" spans="1:12" ht="17.399999999999999" x14ac:dyDescent="0.25">
      <c r="A5614" s="462" t="s">
        <v>278</v>
      </c>
      <c r="B5614" s="330" t="s">
        <v>1453</v>
      </c>
      <c r="C5614" s="330" t="s">
        <v>3081</v>
      </c>
      <c r="D5614" s="370">
        <v>0</v>
      </c>
      <c r="E5614" s="358">
        <v>0.16070400000000001</v>
      </c>
      <c r="F5614" s="358">
        <v>10.077083</v>
      </c>
      <c r="G5614" s="370">
        <v>0</v>
      </c>
      <c r="H5614" s="358">
        <v>3.4074939999999998</v>
      </c>
      <c r="I5614" s="358">
        <v>26.163938000000002</v>
      </c>
      <c r="J5614" s="370">
        <v>0</v>
      </c>
      <c r="K5614" s="358">
        <v>3.5681980000000002</v>
      </c>
      <c r="L5614" s="358">
        <v>36.241021000000003</v>
      </c>
    </row>
    <row r="5615" spans="1:12" ht="17.399999999999999" x14ac:dyDescent="0.25">
      <c r="A5615" s="463" t="s">
        <v>278</v>
      </c>
      <c r="B5615" s="334" t="s">
        <v>1453</v>
      </c>
      <c r="C5615" s="334" t="s">
        <v>3082</v>
      </c>
      <c r="D5615" s="371">
        <v>0</v>
      </c>
      <c r="E5615" s="359">
        <v>6.7000000000000002E-3</v>
      </c>
      <c r="F5615" s="359">
        <v>0.174398</v>
      </c>
      <c r="G5615" s="371">
        <v>0</v>
      </c>
      <c r="H5615" s="359">
        <v>0.46046999999999999</v>
      </c>
      <c r="I5615" s="359">
        <v>1.538575</v>
      </c>
      <c r="J5615" s="371">
        <v>0</v>
      </c>
      <c r="K5615" s="359">
        <v>0.46716999999999997</v>
      </c>
      <c r="L5615" s="359">
        <v>1.7129730000000001</v>
      </c>
    </row>
    <row r="5616" spans="1:12" ht="17.399999999999999" x14ac:dyDescent="0.25">
      <c r="A5616" s="462" t="s">
        <v>278</v>
      </c>
      <c r="B5616" s="330" t="s">
        <v>1453</v>
      </c>
      <c r="C5616" s="330" t="s">
        <v>3084</v>
      </c>
      <c r="D5616" s="370">
        <v>0</v>
      </c>
      <c r="E5616" s="358">
        <v>0</v>
      </c>
      <c r="F5616" s="358">
        <v>0</v>
      </c>
      <c r="G5616" s="370">
        <v>0</v>
      </c>
      <c r="H5616" s="358">
        <v>8.6E-3</v>
      </c>
      <c r="I5616" s="358">
        <v>0.58484999999999998</v>
      </c>
      <c r="J5616" s="370">
        <v>0</v>
      </c>
      <c r="K5616" s="358">
        <v>8.6E-3</v>
      </c>
      <c r="L5616" s="358">
        <v>0.58484999999999998</v>
      </c>
    </row>
    <row r="5617" spans="1:12" ht="17.399999999999999" x14ac:dyDescent="0.25">
      <c r="A5617" s="463" t="s">
        <v>278</v>
      </c>
      <c r="B5617" s="334" t="s">
        <v>1453</v>
      </c>
      <c r="C5617" s="334" t="s">
        <v>8046</v>
      </c>
      <c r="D5617" s="371">
        <v>0</v>
      </c>
      <c r="E5617" s="359">
        <v>0</v>
      </c>
      <c r="F5617" s="359">
        <v>0</v>
      </c>
      <c r="G5617" s="371">
        <v>0</v>
      </c>
      <c r="H5617" s="359">
        <v>2.401E-2</v>
      </c>
      <c r="I5617" s="359">
        <v>7.7644000000000005E-2</v>
      </c>
      <c r="J5617" s="371">
        <v>0</v>
      </c>
      <c r="K5617" s="359">
        <v>2.401E-2</v>
      </c>
      <c r="L5617" s="359">
        <v>7.7644000000000005E-2</v>
      </c>
    </row>
    <row r="5618" spans="1:12" ht="17.399999999999999" x14ac:dyDescent="0.25">
      <c r="A5618" s="462" t="s">
        <v>6074</v>
      </c>
      <c r="B5618" s="330" t="s">
        <v>4240</v>
      </c>
      <c r="C5618" s="330" t="s">
        <v>3081</v>
      </c>
      <c r="D5618" s="370">
        <v>0</v>
      </c>
      <c r="E5618" s="358">
        <v>3.1592000000000002E-2</v>
      </c>
      <c r="F5618" s="358">
        <v>1.2199059999999999</v>
      </c>
      <c r="G5618" s="370">
        <v>0</v>
      </c>
      <c r="H5618" s="358">
        <v>5.2130999999999997E-2</v>
      </c>
      <c r="I5618" s="358">
        <v>1.3885810000000001</v>
      </c>
      <c r="J5618" s="370">
        <v>0</v>
      </c>
      <c r="K5618" s="358">
        <v>8.3723000000000006E-2</v>
      </c>
      <c r="L5618" s="358">
        <v>2.6084870000000002</v>
      </c>
    </row>
    <row r="5619" spans="1:12" ht="17.399999999999999" x14ac:dyDescent="0.25">
      <c r="A5619" s="463" t="s">
        <v>6074</v>
      </c>
      <c r="B5619" s="334" t="s">
        <v>4240</v>
      </c>
      <c r="C5619" s="334" t="s">
        <v>3082</v>
      </c>
      <c r="D5619" s="371">
        <v>0</v>
      </c>
      <c r="E5619" s="359">
        <v>9.0039999999999999E-3</v>
      </c>
      <c r="F5619" s="359">
        <v>0.33966299999999999</v>
      </c>
      <c r="G5619" s="371">
        <v>0</v>
      </c>
      <c r="H5619" s="359">
        <v>3.3419999999999998E-2</v>
      </c>
      <c r="I5619" s="359">
        <v>0.39085799999999998</v>
      </c>
      <c r="J5619" s="371">
        <v>0</v>
      </c>
      <c r="K5619" s="359">
        <v>4.2424000000000003E-2</v>
      </c>
      <c r="L5619" s="359">
        <v>0.73052099999999998</v>
      </c>
    </row>
    <row r="5620" spans="1:12" ht="17.399999999999999" x14ac:dyDescent="0.25">
      <c r="A5620" s="462" t="s">
        <v>6074</v>
      </c>
      <c r="B5620" s="330" t="s">
        <v>4240</v>
      </c>
      <c r="C5620" s="330" t="s">
        <v>3089</v>
      </c>
      <c r="D5620" s="370">
        <v>0</v>
      </c>
      <c r="E5620" s="358">
        <v>0</v>
      </c>
      <c r="F5620" s="358">
        <v>0</v>
      </c>
      <c r="G5620" s="370">
        <v>0</v>
      </c>
      <c r="H5620" s="358">
        <v>1.4139999999999999E-3</v>
      </c>
      <c r="I5620" s="358">
        <v>2.7019510000000002</v>
      </c>
      <c r="J5620" s="370">
        <v>0</v>
      </c>
      <c r="K5620" s="358">
        <v>1.4139999999999999E-3</v>
      </c>
      <c r="L5620" s="358">
        <v>2.7019510000000002</v>
      </c>
    </row>
    <row r="5621" spans="1:12" ht="17.399999999999999" x14ac:dyDescent="0.25">
      <c r="A5621" s="463" t="s">
        <v>6074</v>
      </c>
      <c r="B5621" s="334" t="s">
        <v>4240</v>
      </c>
      <c r="C5621" s="334" t="s">
        <v>8046</v>
      </c>
      <c r="D5621" s="371">
        <v>0</v>
      </c>
      <c r="E5621" s="359">
        <v>2.6600000000000001E-4</v>
      </c>
      <c r="F5621" s="359">
        <v>1.1540000000000001E-3</v>
      </c>
      <c r="G5621" s="371">
        <v>0</v>
      </c>
      <c r="H5621" s="359">
        <v>1.725E-3</v>
      </c>
      <c r="I5621" s="359">
        <v>0.38919599999999999</v>
      </c>
      <c r="J5621" s="371">
        <v>0</v>
      </c>
      <c r="K5621" s="359">
        <v>1.9910000000000001E-3</v>
      </c>
      <c r="L5621" s="359">
        <v>0.39034999999999997</v>
      </c>
    </row>
    <row r="5622" spans="1:12" ht="17.399999999999999" x14ac:dyDescent="0.25">
      <c r="A5622" s="462" t="s">
        <v>6075</v>
      </c>
      <c r="B5622" s="330" t="s">
        <v>3385</v>
      </c>
      <c r="C5622" s="330" t="s">
        <v>3081</v>
      </c>
      <c r="D5622" s="370">
        <v>0</v>
      </c>
      <c r="E5622" s="358">
        <v>0</v>
      </c>
      <c r="F5622" s="358">
        <v>0</v>
      </c>
      <c r="G5622" s="370">
        <v>0</v>
      </c>
      <c r="H5622" s="358">
        <v>2.0999999999999999E-3</v>
      </c>
      <c r="I5622" s="358">
        <v>9.2135230000000004</v>
      </c>
      <c r="J5622" s="370">
        <v>0</v>
      </c>
      <c r="K5622" s="358">
        <v>2.0999999999999999E-3</v>
      </c>
      <c r="L5622" s="358">
        <v>9.2135230000000004</v>
      </c>
    </row>
    <row r="5623" spans="1:12" ht="17.399999999999999" x14ac:dyDescent="0.25">
      <c r="A5623" s="463" t="s">
        <v>6075</v>
      </c>
      <c r="B5623" s="334" t="s">
        <v>3385</v>
      </c>
      <c r="C5623" s="334" t="s">
        <v>8046</v>
      </c>
      <c r="D5623" s="371">
        <v>0</v>
      </c>
      <c r="E5623" s="359">
        <v>8.0000000000000002E-3</v>
      </c>
      <c r="F5623" s="359">
        <v>9.5000000000000001E-2</v>
      </c>
      <c r="G5623" s="371">
        <v>0</v>
      </c>
      <c r="H5623" s="359">
        <v>3.5399999999999999E-4</v>
      </c>
      <c r="I5623" s="359">
        <v>6.9443000000000005E-2</v>
      </c>
      <c r="J5623" s="371">
        <v>0</v>
      </c>
      <c r="K5623" s="359">
        <v>8.3540000000000003E-3</v>
      </c>
      <c r="L5623" s="359">
        <v>0.16444300000000001</v>
      </c>
    </row>
    <row r="5624" spans="1:12" ht="17.399999999999999" x14ac:dyDescent="0.25">
      <c r="A5624" s="462" t="s">
        <v>6076</v>
      </c>
      <c r="B5624" s="330" t="s">
        <v>1494</v>
      </c>
      <c r="C5624" s="330" t="s">
        <v>3081</v>
      </c>
      <c r="D5624" s="370">
        <v>0</v>
      </c>
      <c r="E5624" s="358">
        <v>4.0899999999999999E-3</v>
      </c>
      <c r="F5624" s="358">
        <v>2.9915000000000001E-2</v>
      </c>
      <c r="G5624" s="370">
        <v>0</v>
      </c>
      <c r="H5624" s="358">
        <v>0.26610099999999998</v>
      </c>
      <c r="I5624" s="358">
        <v>8.4355709999999995</v>
      </c>
      <c r="J5624" s="370">
        <v>0</v>
      </c>
      <c r="K5624" s="358">
        <v>0.27019100000000001</v>
      </c>
      <c r="L5624" s="358">
        <v>8.4654860000000003</v>
      </c>
    </row>
    <row r="5625" spans="1:12" ht="17.399999999999999" x14ac:dyDescent="0.25">
      <c r="A5625" s="463" t="s">
        <v>6076</v>
      </c>
      <c r="B5625" s="334" t="s">
        <v>1494</v>
      </c>
      <c r="C5625" s="334" t="s">
        <v>3082</v>
      </c>
      <c r="D5625" s="371">
        <v>0</v>
      </c>
      <c r="E5625" s="359">
        <v>0</v>
      </c>
      <c r="F5625" s="359">
        <v>0</v>
      </c>
      <c r="G5625" s="371">
        <v>0</v>
      </c>
      <c r="H5625" s="359">
        <v>4.9602E-2</v>
      </c>
      <c r="I5625" s="359">
        <v>1.021916</v>
      </c>
      <c r="J5625" s="371">
        <v>0</v>
      </c>
      <c r="K5625" s="359">
        <v>4.9602E-2</v>
      </c>
      <c r="L5625" s="359">
        <v>1.021916</v>
      </c>
    </row>
    <row r="5626" spans="1:12" ht="17.399999999999999" x14ac:dyDescent="0.25">
      <c r="A5626" s="462" t="s">
        <v>6076</v>
      </c>
      <c r="B5626" s="330" t="s">
        <v>1494</v>
      </c>
      <c r="C5626" s="330" t="s">
        <v>3084</v>
      </c>
      <c r="D5626" s="370">
        <v>0</v>
      </c>
      <c r="E5626" s="358">
        <v>2.5999999999999998E-4</v>
      </c>
      <c r="F5626" s="358">
        <v>2.9670999999999999E-2</v>
      </c>
      <c r="G5626" s="370">
        <v>0</v>
      </c>
      <c r="H5626" s="358">
        <v>2.0478E-2</v>
      </c>
      <c r="I5626" s="358">
        <v>1.64625</v>
      </c>
      <c r="J5626" s="370">
        <v>0</v>
      </c>
      <c r="K5626" s="358">
        <v>2.0737999999999999E-2</v>
      </c>
      <c r="L5626" s="358">
        <v>1.675921</v>
      </c>
    </row>
    <row r="5627" spans="1:12" ht="17.399999999999999" x14ac:dyDescent="0.25">
      <c r="A5627" s="463" t="s">
        <v>6076</v>
      </c>
      <c r="B5627" s="334" t="s">
        <v>1494</v>
      </c>
      <c r="C5627" s="334" t="s">
        <v>3089</v>
      </c>
      <c r="D5627" s="371">
        <v>0</v>
      </c>
      <c r="E5627" s="359">
        <v>0</v>
      </c>
      <c r="F5627" s="359">
        <v>0</v>
      </c>
      <c r="G5627" s="371">
        <v>0</v>
      </c>
      <c r="H5627" s="359">
        <v>0.11905</v>
      </c>
      <c r="I5627" s="359">
        <v>46.877046999999997</v>
      </c>
      <c r="J5627" s="371">
        <v>0</v>
      </c>
      <c r="K5627" s="359">
        <v>0.11905</v>
      </c>
      <c r="L5627" s="359">
        <v>46.877046999999997</v>
      </c>
    </row>
    <row r="5628" spans="1:12" ht="17.399999999999999" x14ac:dyDescent="0.25">
      <c r="A5628" s="462" t="s">
        <v>6076</v>
      </c>
      <c r="B5628" s="330" t="s">
        <v>1494</v>
      </c>
      <c r="C5628" s="330" t="s">
        <v>8046</v>
      </c>
      <c r="D5628" s="370">
        <v>0</v>
      </c>
      <c r="E5628" s="358">
        <v>0</v>
      </c>
      <c r="F5628" s="358">
        <v>0</v>
      </c>
      <c r="G5628" s="370">
        <v>0</v>
      </c>
      <c r="H5628" s="358">
        <v>1.1360000000000001E-3</v>
      </c>
      <c r="I5628" s="358">
        <v>0.19967199999999999</v>
      </c>
      <c r="J5628" s="370">
        <v>0</v>
      </c>
      <c r="K5628" s="358">
        <v>1.1360000000000001E-3</v>
      </c>
      <c r="L5628" s="358">
        <v>0.19967199999999999</v>
      </c>
    </row>
    <row r="5629" spans="1:12" ht="17.399999999999999" x14ac:dyDescent="0.25">
      <c r="A5629" s="463" t="s">
        <v>3902</v>
      </c>
      <c r="B5629" s="334" t="s">
        <v>1509</v>
      </c>
      <c r="C5629" s="334" t="s">
        <v>3081</v>
      </c>
      <c r="D5629" s="371">
        <v>0</v>
      </c>
      <c r="E5629" s="359">
        <v>0.14649999999999999</v>
      </c>
      <c r="F5629" s="359">
        <v>1.9429959999999999</v>
      </c>
      <c r="G5629" s="371">
        <v>0</v>
      </c>
      <c r="H5629" s="359">
        <v>1.9338999999999999E-2</v>
      </c>
      <c r="I5629" s="359">
        <v>0.225551</v>
      </c>
      <c r="J5629" s="371">
        <v>0</v>
      </c>
      <c r="K5629" s="359">
        <v>0.16583899999999999</v>
      </c>
      <c r="L5629" s="359">
        <v>2.1685469999999998</v>
      </c>
    </row>
    <row r="5630" spans="1:12" ht="17.399999999999999" x14ac:dyDescent="0.25">
      <c r="A5630" s="462" t="s">
        <v>3902</v>
      </c>
      <c r="B5630" s="330" t="s">
        <v>1509</v>
      </c>
      <c r="C5630" s="330" t="s">
        <v>8046</v>
      </c>
      <c r="D5630" s="370">
        <v>0</v>
      </c>
      <c r="E5630" s="358">
        <v>0</v>
      </c>
      <c r="F5630" s="358">
        <v>0</v>
      </c>
      <c r="G5630" s="370">
        <v>0</v>
      </c>
      <c r="H5630" s="358">
        <v>1.1762999999999999E-2</v>
      </c>
      <c r="I5630" s="358">
        <v>0.18065200000000001</v>
      </c>
      <c r="J5630" s="370">
        <v>0</v>
      </c>
      <c r="K5630" s="358">
        <v>1.1762999999999999E-2</v>
      </c>
      <c r="L5630" s="358">
        <v>0.18065200000000001</v>
      </c>
    </row>
    <row r="5631" spans="1:12" ht="17.399999999999999" x14ac:dyDescent="0.25">
      <c r="A5631" s="463" t="s">
        <v>6077</v>
      </c>
      <c r="B5631" s="334" t="s">
        <v>2657</v>
      </c>
      <c r="C5631" s="334" t="s">
        <v>3081</v>
      </c>
      <c r="D5631" s="371">
        <v>0</v>
      </c>
      <c r="E5631" s="359">
        <v>0.32131500000000002</v>
      </c>
      <c r="F5631" s="359">
        <v>12.016753</v>
      </c>
      <c r="G5631" s="371">
        <v>0</v>
      </c>
      <c r="H5631" s="359">
        <v>6.0150000000000004E-3</v>
      </c>
      <c r="I5631" s="359">
        <v>8.1994999999999998E-2</v>
      </c>
      <c r="J5631" s="371">
        <v>0</v>
      </c>
      <c r="K5631" s="359">
        <v>0.32733000000000001</v>
      </c>
      <c r="L5631" s="359">
        <v>12.098748000000001</v>
      </c>
    </row>
    <row r="5632" spans="1:12" ht="17.399999999999999" x14ac:dyDescent="0.25">
      <c r="A5632" s="462" t="s">
        <v>6077</v>
      </c>
      <c r="B5632" s="330" t="s">
        <v>2657</v>
      </c>
      <c r="C5632" s="330" t="s">
        <v>3082</v>
      </c>
      <c r="D5632" s="370">
        <v>0</v>
      </c>
      <c r="E5632" s="358">
        <v>1.153233</v>
      </c>
      <c r="F5632" s="358">
        <v>15.592224999999999</v>
      </c>
      <c r="G5632" s="370">
        <v>0</v>
      </c>
      <c r="H5632" s="358">
        <v>3.2000000000000002E-3</v>
      </c>
      <c r="I5632" s="358">
        <v>8.8536000000000004E-2</v>
      </c>
      <c r="J5632" s="370">
        <v>0</v>
      </c>
      <c r="K5632" s="358">
        <v>1.156433</v>
      </c>
      <c r="L5632" s="358">
        <v>15.680761</v>
      </c>
    </row>
    <row r="5633" spans="1:12" ht="17.399999999999999" x14ac:dyDescent="0.25">
      <c r="A5633" s="463" t="s">
        <v>6077</v>
      </c>
      <c r="B5633" s="334" t="s">
        <v>2657</v>
      </c>
      <c r="C5633" s="334" t="s">
        <v>3086</v>
      </c>
      <c r="D5633" s="371">
        <v>0</v>
      </c>
      <c r="E5633" s="359">
        <v>0.17232</v>
      </c>
      <c r="F5633" s="359">
        <v>2.7560370000000001</v>
      </c>
      <c r="G5633" s="371">
        <v>0</v>
      </c>
      <c r="H5633" s="359">
        <v>0</v>
      </c>
      <c r="I5633" s="359">
        <v>0</v>
      </c>
      <c r="J5633" s="371">
        <v>0</v>
      </c>
      <c r="K5633" s="359">
        <v>0.17232</v>
      </c>
      <c r="L5633" s="359">
        <v>2.7560370000000001</v>
      </c>
    </row>
    <row r="5634" spans="1:12" ht="17.399999999999999" x14ac:dyDescent="0.25">
      <c r="A5634" s="462" t="s">
        <v>6077</v>
      </c>
      <c r="B5634" s="330" t="s">
        <v>2657</v>
      </c>
      <c r="C5634" s="330" t="s">
        <v>8046</v>
      </c>
      <c r="D5634" s="370">
        <v>0</v>
      </c>
      <c r="E5634" s="358">
        <v>2.8305E-2</v>
      </c>
      <c r="F5634" s="358">
        <v>0.47394700000000001</v>
      </c>
      <c r="G5634" s="370">
        <v>0</v>
      </c>
      <c r="H5634" s="358">
        <v>1.6247999999999999E-2</v>
      </c>
      <c r="I5634" s="358">
        <v>0.39130500000000001</v>
      </c>
      <c r="J5634" s="370">
        <v>0</v>
      </c>
      <c r="K5634" s="358">
        <v>4.4553000000000002E-2</v>
      </c>
      <c r="L5634" s="358">
        <v>0.86525200000000002</v>
      </c>
    </row>
    <row r="5635" spans="1:12" ht="17.399999999999999" x14ac:dyDescent="0.25">
      <c r="A5635" s="463" t="s">
        <v>6078</v>
      </c>
      <c r="B5635" s="334" t="s">
        <v>2658</v>
      </c>
      <c r="C5635" s="334" t="s">
        <v>3081</v>
      </c>
      <c r="D5635" s="371">
        <v>0</v>
      </c>
      <c r="E5635" s="359">
        <v>0.62151100000000004</v>
      </c>
      <c r="F5635" s="359">
        <v>7.2696569999999996</v>
      </c>
      <c r="G5635" s="371">
        <v>0</v>
      </c>
      <c r="H5635" s="359">
        <v>6.1275000000000003E-2</v>
      </c>
      <c r="I5635" s="359">
        <v>0.62713399999999997</v>
      </c>
      <c r="J5635" s="371">
        <v>0</v>
      </c>
      <c r="K5635" s="359">
        <v>0.682786</v>
      </c>
      <c r="L5635" s="359">
        <v>7.8967910000000003</v>
      </c>
    </row>
    <row r="5636" spans="1:12" ht="17.399999999999999" x14ac:dyDescent="0.25">
      <c r="A5636" s="462" t="s">
        <v>6078</v>
      </c>
      <c r="B5636" s="330" t="s">
        <v>2658</v>
      </c>
      <c r="C5636" s="330" t="s">
        <v>3082</v>
      </c>
      <c r="D5636" s="370">
        <v>0</v>
      </c>
      <c r="E5636" s="358">
        <v>1.023495</v>
      </c>
      <c r="F5636" s="358">
        <v>14.867585999999999</v>
      </c>
      <c r="G5636" s="370">
        <v>0</v>
      </c>
      <c r="H5636" s="358">
        <v>4.3200000000000001E-3</v>
      </c>
      <c r="I5636" s="358">
        <v>2.0438000000000001E-2</v>
      </c>
      <c r="J5636" s="370">
        <v>0</v>
      </c>
      <c r="K5636" s="358">
        <v>1.0278149999999999</v>
      </c>
      <c r="L5636" s="358">
        <v>14.888024</v>
      </c>
    </row>
    <row r="5637" spans="1:12" ht="17.399999999999999" x14ac:dyDescent="0.25">
      <c r="A5637" s="463" t="s">
        <v>6078</v>
      </c>
      <c r="B5637" s="334" t="s">
        <v>2658</v>
      </c>
      <c r="C5637" s="334" t="s">
        <v>3089</v>
      </c>
      <c r="D5637" s="371">
        <v>0</v>
      </c>
      <c r="E5637" s="359">
        <v>7.1500000000000001E-3</v>
      </c>
      <c r="F5637" s="359">
        <v>0.106707</v>
      </c>
      <c r="G5637" s="371">
        <v>0</v>
      </c>
      <c r="H5637" s="359">
        <v>2.3429999999999999E-2</v>
      </c>
      <c r="I5637" s="359">
        <v>0.46217000000000003</v>
      </c>
      <c r="J5637" s="371">
        <v>0</v>
      </c>
      <c r="K5637" s="359">
        <v>3.058E-2</v>
      </c>
      <c r="L5637" s="359">
        <v>0.56887699999999997</v>
      </c>
    </row>
    <row r="5638" spans="1:12" ht="17.399999999999999" x14ac:dyDescent="0.25">
      <c r="A5638" s="462" t="s">
        <v>6078</v>
      </c>
      <c r="B5638" s="330" t="s">
        <v>2658</v>
      </c>
      <c r="C5638" s="330" t="s">
        <v>8046</v>
      </c>
      <c r="D5638" s="370">
        <v>0</v>
      </c>
      <c r="E5638" s="358">
        <v>0</v>
      </c>
      <c r="F5638" s="358">
        <v>0</v>
      </c>
      <c r="G5638" s="370">
        <v>0</v>
      </c>
      <c r="H5638" s="358">
        <v>1.95E-2</v>
      </c>
      <c r="I5638" s="358">
        <v>3.6948000000000002E-2</v>
      </c>
      <c r="J5638" s="370">
        <v>0</v>
      </c>
      <c r="K5638" s="358">
        <v>1.95E-2</v>
      </c>
      <c r="L5638" s="358">
        <v>3.6948000000000002E-2</v>
      </c>
    </row>
    <row r="5639" spans="1:12" ht="17.399999999999999" x14ac:dyDescent="0.25">
      <c r="A5639" s="463" t="s">
        <v>279</v>
      </c>
      <c r="B5639" s="334" t="s">
        <v>280</v>
      </c>
      <c r="C5639" s="334" t="s">
        <v>3081</v>
      </c>
      <c r="D5639" s="371">
        <v>0</v>
      </c>
      <c r="E5639" s="359">
        <v>2.8357999999999999</v>
      </c>
      <c r="F5639" s="359">
        <v>87.009229000000005</v>
      </c>
      <c r="G5639" s="371">
        <v>0</v>
      </c>
      <c r="H5639" s="359">
        <v>6.9000000000000006E-2</v>
      </c>
      <c r="I5639" s="359">
        <v>0.56025000000000003</v>
      </c>
      <c r="J5639" s="371">
        <v>0</v>
      </c>
      <c r="K5639" s="359">
        <v>2.9047999999999998</v>
      </c>
      <c r="L5639" s="359">
        <v>87.569479000000001</v>
      </c>
    </row>
    <row r="5640" spans="1:12" ht="17.399999999999999" x14ac:dyDescent="0.25">
      <c r="A5640" s="462" t="s">
        <v>279</v>
      </c>
      <c r="B5640" s="330" t="s">
        <v>280</v>
      </c>
      <c r="C5640" s="330" t="s">
        <v>3082</v>
      </c>
      <c r="D5640" s="370">
        <v>0</v>
      </c>
      <c r="E5640" s="358">
        <v>7.1955000000000005E-2</v>
      </c>
      <c r="F5640" s="358">
        <v>1.52918</v>
      </c>
      <c r="G5640" s="370">
        <v>0</v>
      </c>
      <c r="H5640" s="358">
        <v>0</v>
      </c>
      <c r="I5640" s="358">
        <v>0</v>
      </c>
      <c r="J5640" s="370">
        <v>0</v>
      </c>
      <c r="K5640" s="358">
        <v>7.1955000000000005E-2</v>
      </c>
      <c r="L5640" s="358">
        <v>1.52918</v>
      </c>
    </row>
    <row r="5641" spans="1:12" ht="17.399999999999999" x14ac:dyDescent="0.25">
      <c r="A5641" s="463" t="s">
        <v>279</v>
      </c>
      <c r="B5641" s="334" t="s">
        <v>280</v>
      </c>
      <c r="C5641" s="334" t="s">
        <v>3086</v>
      </c>
      <c r="D5641" s="371">
        <v>0</v>
      </c>
      <c r="E5641" s="359">
        <v>0.14494000000000001</v>
      </c>
      <c r="F5641" s="359">
        <v>2.3693610000000001</v>
      </c>
      <c r="G5641" s="371">
        <v>0</v>
      </c>
      <c r="H5641" s="359">
        <v>0</v>
      </c>
      <c r="I5641" s="359">
        <v>0</v>
      </c>
      <c r="J5641" s="371">
        <v>0</v>
      </c>
      <c r="K5641" s="359">
        <v>0.14494000000000001</v>
      </c>
      <c r="L5641" s="359">
        <v>2.3693610000000001</v>
      </c>
    </row>
    <row r="5642" spans="1:12" ht="17.399999999999999" x14ac:dyDescent="0.25">
      <c r="A5642" s="462" t="s">
        <v>279</v>
      </c>
      <c r="B5642" s="330" t="s">
        <v>280</v>
      </c>
      <c r="C5642" s="330" t="s">
        <v>3089</v>
      </c>
      <c r="D5642" s="370">
        <v>0</v>
      </c>
      <c r="E5642" s="358">
        <v>1.6199999999999999E-2</v>
      </c>
      <c r="F5642" s="358">
        <v>0.21412</v>
      </c>
      <c r="G5642" s="370">
        <v>0</v>
      </c>
      <c r="H5642" s="358">
        <v>3.0096000000000001E-2</v>
      </c>
      <c r="I5642" s="358">
        <v>0.62937399999999999</v>
      </c>
      <c r="J5642" s="370">
        <v>0</v>
      </c>
      <c r="K5642" s="358">
        <v>4.6295999999999997E-2</v>
      </c>
      <c r="L5642" s="358">
        <v>0.84349399999999997</v>
      </c>
    </row>
    <row r="5643" spans="1:12" ht="17.399999999999999" x14ac:dyDescent="0.25">
      <c r="A5643" s="463" t="s">
        <v>3922</v>
      </c>
      <c r="B5643" s="334" t="s">
        <v>1549</v>
      </c>
      <c r="C5643" s="334" t="s">
        <v>3089</v>
      </c>
      <c r="D5643" s="371">
        <v>0</v>
      </c>
      <c r="E5643" s="359">
        <v>0</v>
      </c>
      <c r="F5643" s="359">
        <v>0</v>
      </c>
      <c r="G5643" s="371">
        <v>0</v>
      </c>
      <c r="H5643" s="359">
        <v>5.1970000000000002E-3</v>
      </c>
      <c r="I5643" s="359">
        <v>1.539731</v>
      </c>
      <c r="J5643" s="371">
        <v>0</v>
      </c>
      <c r="K5643" s="359">
        <v>5.1970000000000002E-3</v>
      </c>
      <c r="L5643" s="359">
        <v>1.539731</v>
      </c>
    </row>
    <row r="5644" spans="1:12" ht="17.399999999999999" x14ac:dyDescent="0.25">
      <c r="A5644" s="462" t="s">
        <v>3922</v>
      </c>
      <c r="B5644" s="330" t="s">
        <v>1549</v>
      </c>
      <c r="C5644" s="330" t="s">
        <v>8046</v>
      </c>
      <c r="D5644" s="370">
        <v>0</v>
      </c>
      <c r="E5644" s="358">
        <v>0</v>
      </c>
      <c r="F5644" s="358">
        <v>0</v>
      </c>
      <c r="G5644" s="370">
        <v>0</v>
      </c>
      <c r="H5644" s="358">
        <v>1.3617000000000001E-2</v>
      </c>
      <c r="I5644" s="358">
        <v>0.56996000000000002</v>
      </c>
      <c r="J5644" s="370">
        <v>0</v>
      </c>
      <c r="K5644" s="358">
        <v>1.3617000000000001E-2</v>
      </c>
      <c r="L5644" s="358">
        <v>0.56996000000000002</v>
      </c>
    </row>
    <row r="5645" spans="1:12" ht="17.399999999999999" x14ac:dyDescent="0.25">
      <c r="A5645" s="463" t="s">
        <v>6079</v>
      </c>
      <c r="B5645" s="334" t="s">
        <v>1559</v>
      </c>
      <c r="C5645" s="334" t="s">
        <v>3082</v>
      </c>
      <c r="D5645" s="371">
        <v>0</v>
      </c>
      <c r="E5645" s="359">
        <v>0.37698199999999998</v>
      </c>
      <c r="F5645" s="359">
        <v>4.8816079999999999</v>
      </c>
      <c r="G5645" s="371">
        <v>0</v>
      </c>
      <c r="H5645" s="359">
        <v>5.8E-4</v>
      </c>
      <c r="I5645" s="359">
        <v>2.0490999999999999E-2</v>
      </c>
      <c r="J5645" s="371">
        <v>0</v>
      </c>
      <c r="K5645" s="359">
        <v>0.37756200000000001</v>
      </c>
      <c r="L5645" s="359">
        <v>4.9020989999999998</v>
      </c>
    </row>
    <row r="5646" spans="1:12" ht="17.399999999999999" x14ac:dyDescent="0.25">
      <c r="A5646" s="462" t="s">
        <v>6079</v>
      </c>
      <c r="B5646" s="330" t="s">
        <v>1559</v>
      </c>
      <c r="C5646" s="330" t="s">
        <v>3086</v>
      </c>
      <c r="D5646" s="370">
        <v>0</v>
      </c>
      <c r="E5646" s="358">
        <v>5.6910000000000002E-2</v>
      </c>
      <c r="F5646" s="358">
        <v>0.87631499999999996</v>
      </c>
      <c r="G5646" s="370">
        <v>0</v>
      </c>
      <c r="H5646" s="358">
        <v>0</v>
      </c>
      <c r="I5646" s="358">
        <v>0</v>
      </c>
      <c r="J5646" s="370">
        <v>0</v>
      </c>
      <c r="K5646" s="358">
        <v>5.6910000000000002E-2</v>
      </c>
      <c r="L5646" s="358">
        <v>0.87631499999999996</v>
      </c>
    </row>
    <row r="5647" spans="1:12" ht="17.399999999999999" x14ac:dyDescent="0.25">
      <c r="A5647" s="463" t="s">
        <v>6079</v>
      </c>
      <c r="B5647" s="334" t="s">
        <v>1559</v>
      </c>
      <c r="C5647" s="334" t="s">
        <v>8046</v>
      </c>
      <c r="D5647" s="371">
        <v>0</v>
      </c>
      <c r="E5647" s="359">
        <v>2.1940000000000002E-3</v>
      </c>
      <c r="F5647" s="359">
        <v>5.3753000000000002E-2</v>
      </c>
      <c r="G5647" s="371">
        <v>0</v>
      </c>
      <c r="H5647" s="359">
        <v>1.5665999999999999E-2</v>
      </c>
      <c r="I5647" s="359">
        <v>0.47835499999999997</v>
      </c>
      <c r="J5647" s="371">
        <v>0</v>
      </c>
      <c r="K5647" s="359">
        <v>1.7860000000000001E-2</v>
      </c>
      <c r="L5647" s="359">
        <v>0.53210800000000003</v>
      </c>
    </row>
    <row r="5648" spans="1:12" ht="17.399999999999999" x14ac:dyDescent="0.25">
      <c r="A5648" s="462" t="s">
        <v>6080</v>
      </c>
      <c r="B5648" s="330" t="s">
        <v>957</v>
      </c>
      <c r="C5648" s="330" t="s">
        <v>3081</v>
      </c>
      <c r="D5648" s="370">
        <v>0</v>
      </c>
      <c r="E5648" s="358">
        <v>0</v>
      </c>
      <c r="F5648" s="358">
        <v>0</v>
      </c>
      <c r="G5648" s="370">
        <v>0</v>
      </c>
      <c r="H5648" s="358">
        <v>0.17201</v>
      </c>
      <c r="I5648" s="358">
        <v>2.701152</v>
      </c>
      <c r="J5648" s="370">
        <v>0</v>
      </c>
      <c r="K5648" s="358">
        <v>0.17201</v>
      </c>
      <c r="L5648" s="358">
        <v>2.701152</v>
      </c>
    </row>
    <row r="5649" spans="1:12" ht="17.399999999999999" x14ac:dyDescent="0.25">
      <c r="A5649" s="463" t="s">
        <v>6080</v>
      </c>
      <c r="B5649" s="334" t="s">
        <v>957</v>
      </c>
      <c r="C5649" s="334" t="s">
        <v>3082</v>
      </c>
      <c r="D5649" s="371">
        <v>0</v>
      </c>
      <c r="E5649" s="359">
        <v>4.9985000000000002E-2</v>
      </c>
      <c r="F5649" s="359">
        <v>0.82859899999999997</v>
      </c>
      <c r="G5649" s="371">
        <v>0</v>
      </c>
      <c r="H5649" s="359">
        <v>0</v>
      </c>
      <c r="I5649" s="359">
        <v>0</v>
      </c>
      <c r="J5649" s="371">
        <v>0</v>
      </c>
      <c r="K5649" s="359">
        <v>4.9985000000000002E-2</v>
      </c>
      <c r="L5649" s="359">
        <v>0.82859899999999997</v>
      </c>
    </row>
    <row r="5650" spans="1:12" ht="17.399999999999999" x14ac:dyDescent="0.25">
      <c r="A5650" s="462" t="s">
        <v>6080</v>
      </c>
      <c r="B5650" s="330" t="s">
        <v>957</v>
      </c>
      <c r="C5650" s="330" t="s">
        <v>3089</v>
      </c>
      <c r="D5650" s="370">
        <v>0</v>
      </c>
      <c r="E5650" s="358">
        <v>0</v>
      </c>
      <c r="F5650" s="358">
        <v>0</v>
      </c>
      <c r="G5650" s="370">
        <v>0</v>
      </c>
      <c r="H5650" s="358">
        <v>2.8598999999999999E-2</v>
      </c>
      <c r="I5650" s="358">
        <v>0.50522100000000003</v>
      </c>
      <c r="J5650" s="370">
        <v>0</v>
      </c>
      <c r="K5650" s="358">
        <v>2.8598999999999999E-2</v>
      </c>
      <c r="L5650" s="358">
        <v>0.50522100000000003</v>
      </c>
    </row>
    <row r="5651" spans="1:12" ht="17.399999999999999" x14ac:dyDescent="0.25">
      <c r="A5651" s="463" t="s">
        <v>6080</v>
      </c>
      <c r="B5651" s="334" t="s">
        <v>957</v>
      </c>
      <c r="C5651" s="334" t="s">
        <v>8046</v>
      </c>
      <c r="D5651" s="371">
        <v>0</v>
      </c>
      <c r="E5651" s="359">
        <v>0</v>
      </c>
      <c r="F5651" s="359">
        <v>0</v>
      </c>
      <c r="G5651" s="371">
        <v>0</v>
      </c>
      <c r="H5651" s="359">
        <v>1.8E-5</v>
      </c>
      <c r="I5651" s="359">
        <v>4.7660000000000003E-3</v>
      </c>
      <c r="J5651" s="371">
        <v>0</v>
      </c>
      <c r="K5651" s="359">
        <v>1.8E-5</v>
      </c>
      <c r="L5651" s="359">
        <v>4.7660000000000003E-3</v>
      </c>
    </row>
    <row r="5652" spans="1:12" ht="17.399999999999999" x14ac:dyDescent="0.25">
      <c r="A5652" s="462" t="s">
        <v>2659</v>
      </c>
      <c r="B5652" s="330" t="s">
        <v>2660</v>
      </c>
      <c r="C5652" s="330" t="s">
        <v>8046</v>
      </c>
      <c r="D5652" s="370">
        <v>0</v>
      </c>
      <c r="E5652" s="358">
        <v>2.6999999999999999E-5</v>
      </c>
      <c r="F5652" s="358">
        <v>3.3210000000000002E-3</v>
      </c>
      <c r="G5652" s="370">
        <v>0</v>
      </c>
      <c r="H5652" s="358">
        <v>2.4617E-2</v>
      </c>
      <c r="I5652" s="358">
        <v>1.2239610000000001</v>
      </c>
      <c r="J5652" s="370">
        <v>0</v>
      </c>
      <c r="K5652" s="358">
        <v>2.4643999999999999E-2</v>
      </c>
      <c r="L5652" s="358">
        <v>1.227282</v>
      </c>
    </row>
    <row r="5653" spans="1:12" ht="17.399999999999999" x14ac:dyDescent="0.25">
      <c r="A5653" s="463" t="s">
        <v>7514</v>
      </c>
      <c r="B5653" s="334" t="s">
        <v>7597</v>
      </c>
      <c r="C5653" s="334" t="s">
        <v>3081</v>
      </c>
      <c r="D5653" s="371">
        <v>0</v>
      </c>
      <c r="E5653" s="359">
        <v>1.6900000000000001E-3</v>
      </c>
      <c r="F5653" s="359">
        <v>0.176868</v>
      </c>
      <c r="G5653" s="371">
        <v>0</v>
      </c>
      <c r="H5653" s="359">
        <v>7.4130000000000003E-3</v>
      </c>
      <c r="I5653" s="359">
        <v>1.827707</v>
      </c>
      <c r="J5653" s="371">
        <v>0</v>
      </c>
      <c r="K5653" s="359">
        <v>9.103E-3</v>
      </c>
      <c r="L5653" s="359">
        <v>2.004575</v>
      </c>
    </row>
    <row r="5654" spans="1:12" ht="17.399999999999999" x14ac:dyDescent="0.25">
      <c r="A5654" s="462" t="s">
        <v>7514</v>
      </c>
      <c r="B5654" s="330" t="s">
        <v>7597</v>
      </c>
      <c r="C5654" s="330" t="s">
        <v>8046</v>
      </c>
      <c r="D5654" s="370">
        <v>0</v>
      </c>
      <c r="E5654" s="358">
        <v>0</v>
      </c>
      <c r="F5654" s="358">
        <v>0</v>
      </c>
      <c r="G5654" s="370">
        <v>0</v>
      </c>
      <c r="H5654" s="358">
        <v>3.1999999999999999E-5</v>
      </c>
      <c r="I5654" s="358">
        <v>3.2729999999999999E-3</v>
      </c>
      <c r="J5654" s="370">
        <v>0</v>
      </c>
      <c r="K5654" s="358">
        <v>3.1999999999999999E-5</v>
      </c>
      <c r="L5654" s="358">
        <v>3.2729999999999999E-3</v>
      </c>
    </row>
    <row r="5655" spans="1:12" ht="17.399999999999999" x14ac:dyDescent="0.25">
      <c r="A5655" s="463" t="s">
        <v>7203</v>
      </c>
      <c r="B5655" s="334" t="s">
        <v>3537</v>
      </c>
      <c r="C5655" s="334" t="s">
        <v>3081</v>
      </c>
      <c r="D5655" s="371">
        <v>0</v>
      </c>
      <c r="E5655" s="359">
        <v>6.3000000000000003E-4</v>
      </c>
      <c r="F5655" s="359">
        <v>9.7128000000000006E-2</v>
      </c>
      <c r="G5655" s="371">
        <v>0</v>
      </c>
      <c r="H5655" s="359">
        <v>1.0576E-2</v>
      </c>
      <c r="I5655" s="359">
        <v>1.0425789999999999</v>
      </c>
      <c r="J5655" s="371">
        <v>0</v>
      </c>
      <c r="K5655" s="359">
        <v>1.1206000000000001E-2</v>
      </c>
      <c r="L5655" s="359">
        <v>1.139707</v>
      </c>
    </row>
    <row r="5656" spans="1:12" ht="17.399999999999999" x14ac:dyDescent="0.25">
      <c r="A5656" s="462" t="s">
        <v>7203</v>
      </c>
      <c r="B5656" s="330" t="s">
        <v>3537</v>
      </c>
      <c r="C5656" s="330" t="s">
        <v>8046</v>
      </c>
      <c r="D5656" s="370">
        <v>0</v>
      </c>
      <c r="E5656" s="358">
        <v>0</v>
      </c>
      <c r="F5656" s="358">
        <v>0</v>
      </c>
      <c r="G5656" s="370">
        <v>0</v>
      </c>
      <c r="H5656" s="358">
        <v>2.7920000000000002E-3</v>
      </c>
      <c r="I5656" s="358">
        <v>0.227079</v>
      </c>
      <c r="J5656" s="370">
        <v>0</v>
      </c>
      <c r="K5656" s="358">
        <v>2.7920000000000002E-3</v>
      </c>
      <c r="L5656" s="358">
        <v>0.227079</v>
      </c>
    </row>
    <row r="5657" spans="1:12" ht="17.399999999999999" x14ac:dyDescent="0.25">
      <c r="A5657" s="463" t="s">
        <v>281</v>
      </c>
      <c r="B5657" s="334" t="s">
        <v>1203</v>
      </c>
      <c r="C5657" s="334" t="s">
        <v>3081</v>
      </c>
      <c r="D5657" s="371">
        <v>0</v>
      </c>
      <c r="E5657" s="359">
        <v>3.86E-4</v>
      </c>
      <c r="F5657" s="359">
        <v>9.3599999999999998E-4</v>
      </c>
      <c r="G5657" s="371">
        <v>0</v>
      </c>
      <c r="H5657" s="359">
        <v>6.4221E-2</v>
      </c>
      <c r="I5657" s="359">
        <v>11.250565</v>
      </c>
      <c r="J5657" s="371">
        <v>0</v>
      </c>
      <c r="K5657" s="359">
        <v>6.4606999999999998E-2</v>
      </c>
      <c r="L5657" s="359">
        <v>11.251500999999999</v>
      </c>
    </row>
    <row r="5658" spans="1:12" ht="17.399999999999999" x14ac:dyDescent="0.25">
      <c r="A5658" s="462" t="s">
        <v>281</v>
      </c>
      <c r="B5658" s="330" t="s">
        <v>1203</v>
      </c>
      <c r="C5658" s="330" t="s">
        <v>3084</v>
      </c>
      <c r="D5658" s="370">
        <v>0</v>
      </c>
      <c r="E5658" s="358">
        <v>0</v>
      </c>
      <c r="F5658" s="358">
        <v>0</v>
      </c>
      <c r="G5658" s="370">
        <v>0</v>
      </c>
      <c r="H5658" s="358">
        <v>1.7699999999999999E-4</v>
      </c>
      <c r="I5658" s="358">
        <v>0.57052999999999998</v>
      </c>
      <c r="J5658" s="370">
        <v>0</v>
      </c>
      <c r="K5658" s="358">
        <v>1.7699999999999999E-4</v>
      </c>
      <c r="L5658" s="358">
        <v>0.57052999999999998</v>
      </c>
    </row>
    <row r="5659" spans="1:12" ht="17.399999999999999" x14ac:dyDescent="0.25">
      <c r="A5659" s="463" t="s">
        <v>281</v>
      </c>
      <c r="B5659" s="334" t="s">
        <v>1203</v>
      </c>
      <c r="C5659" s="334" t="s">
        <v>3087</v>
      </c>
      <c r="D5659" s="371">
        <v>0</v>
      </c>
      <c r="E5659" s="359">
        <v>0</v>
      </c>
      <c r="F5659" s="359">
        <v>0</v>
      </c>
      <c r="G5659" s="371">
        <v>0</v>
      </c>
      <c r="H5659" s="359">
        <v>4.5259999999999996E-3</v>
      </c>
      <c r="I5659" s="359">
        <v>4.0963070000000004</v>
      </c>
      <c r="J5659" s="371">
        <v>0</v>
      </c>
      <c r="K5659" s="359">
        <v>4.5259999999999996E-3</v>
      </c>
      <c r="L5659" s="359">
        <v>4.0963070000000004</v>
      </c>
    </row>
    <row r="5660" spans="1:12" ht="17.399999999999999" x14ac:dyDescent="0.25">
      <c r="A5660" s="462" t="s">
        <v>281</v>
      </c>
      <c r="B5660" s="330" t="s">
        <v>1203</v>
      </c>
      <c r="C5660" s="330" t="s">
        <v>3089</v>
      </c>
      <c r="D5660" s="370">
        <v>0</v>
      </c>
      <c r="E5660" s="358">
        <v>0</v>
      </c>
      <c r="F5660" s="358">
        <v>0</v>
      </c>
      <c r="G5660" s="370">
        <v>0</v>
      </c>
      <c r="H5660" s="358">
        <v>8.4399999999999996E-3</v>
      </c>
      <c r="I5660" s="358">
        <v>3.154436</v>
      </c>
      <c r="J5660" s="370">
        <v>0</v>
      </c>
      <c r="K5660" s="358">
        <v>8.4399999999999996E-3</v>
      </c>
      <c r="L5660" s="358">
        <v>3.154436</v>
      </c>
    </row>
    <row r="5661" spans="1:12" ht="17.399999999999999" x14ac:dyDescent="0.25">
      <c r="A5661" s="463" t="s">
        <v>281</v>
      </c>
      <c r="B5661" s="334" t="s">
        <v>1203</v>
      </c>
      <c r="C5661" s="334" t="s">
        <v>8046</v>
      </c>
      <c r="D5661" s="371">
        <v>0</v>
      </c>
      <c r="E5661" s="359">
        <v>4.0000000000000001E-3</v>
      </c>
      <c r="F5661" s="359">
        <v>6.7316000000000001E-2</v>
      </c>
      <c r="G5661" s="371">
        <v>0</v>
      </c>
      <c r="H5661" s="359">
        <v>1.2534E-2</v>
      </c>
      <c r="I5661" s="359">
        <v>0.33088600000000001</v>
      </c>
      <c r="J5661" s="371">
        <v>0</v>
      </c>
      <c r="K5661" s="359">
        <v>1.6534E-2</v>
      </c>
      <c r="L5661" s="359">
        <v>0.398202</v>
      </c>
    </row>
    <row r="5662" spans="1:12" ht="17.399999999999999" x14ac:dyDescent="0.25">
      <c r="A5662" s="462" t="s">
        <v>3777</v>
      </c>
      <c r="B5662" s="330" t="s">
        <v>2661</v>
      </c>
      <c r="C5662" s="330" t="s">
        <v>3084</v>
      </c>
      <c r="D5662" s="370">
        <v>0</v>
      </c>
      <c r="E5662" s="358">
        <v>0</v>
      </c>
      <c r="F5662" s="358">
        <v>0</v>
      </c>
      <c r="G5662" s="370">
        <v>0</v>
      </c>
      <c r="H5662" s="358">
        <v>9.5758999999999997E-2</v>
      </c>
      <c r="I5662" s="358">
        <v>2.4428930000000002</v>
      </c>
      <c r="J5662" s="370">
        <v>0</v>
      </c>
      <c r="K5662" s="358">
        <v>9.5758999999999997E-2</v>
      </c>
      <c r="L5662" s="358">
        <v>2.4428930000000002</v>
      </c>
    </row>
    <row r="5663" spans="1:12" ht="17.399999999999999" x14ac:dyDescent="0.25">
      <c r="A5663" s="463" t="s">
        <v>3777</v>
      </c>
      <c r="B5663" s="334" t="s">
        <v>2661</v>
      </c>
      <c r="C5663" s="334" t="s">
        <v>8046</v>
      </c>
      <c r="D5663" s="371">
        <v>0</v>
      </c>
      <c r="E5663" s="359">
        <v>0</v>
      </c>
      <c r="F5663" s="359">
        <v>0</v>
      </c>
      <c r="G5663" s="371">
        <v>0</v>
      </c>
      <c r="H5663" s="359">
        <v>1.0075000000000001E-2</v>
      </c>
      <c r="I5663" s="359">
        <v>0.62798200000000004</v>
      </c>
      <c r="J5663" s="371">
        <v>0</v>
      </c>
      <c r="K5663" s="359">
        <v>1.0075000000000001E-2</v>
      </c>
      <c r="L5663" s="359">
        <v>0.62798200000000004</v>
      </c>
    </row>
    <row r="5664" spans="1:12" ht="17.399999999999999" x14ac:dyDescent="0.25">
      <c r="A5664" s="462" t="s">
        <v>6081</v>
      </c>
      <c r="B5664" s="330" t="s">
        <v>1311</v>
      </c>
      <c r="C5664" s="330" t="s">
        <v>3081</v>
      </c>
      <c r="D5664" s="370">
        <v>0</v>
      </c>
      <c r="E5664" s="358">
        <v>1.1408E-2</v>
      </c>
      <c r="F5664" s="358">
        <v>0.605267</v>
      </c>
      <c r="G5664" s="370">
        <v>0</v>
      </c>
      <c r="H5664" s="358">
        <v>2.9337999999999999E-2</v>
      </c>
      <c r="I5664" s="358">
        <v>9.8871000000000001E-2</v>
      </c>
      <c r="J5664" s="370">
        <v>0</v>
      </c>
      <c r="K5664" s="358">
        <v>4.0745999999999997E-2</v>
      </c>
      <c r="L5664" s="358">
        <v>0.70413800000000004</v>
      </c>
    </row>
    <row r="5665" spans="1:12" ht="17.399999999999999" x14ac:dyDescent="0.25">
      <c r="A5665" s="463" t="s">
        <v>6081</v>
      </c>
      <c r="B5665" s="334" t="s">
        <v>1311</v>
      </c>
      <c r="C5665" s="334" t="s">
        <v>8046</v>
      </c>
      <c r="D5665" s="371">
        <v>0</v>
      </c>
      <c r="E5665" s="359">
        <v>0</v>
      </c>
      <c r="F5665" s="359">
        <v>0</v>
      </c>
      <c r="G5665" s="371">
        <v>0</v>
      </c>
      <c r="H5665" s="359">
        <v>4.9249999999999997E-3</v>
      </c>
      <c r="I5665" s="359">
        <v>0.75830600000000004</v>
      </c>
      <c r="J5665" s="371">
        <v>0</v>
      </c>
      <c r="K5665" s="359">
        <v>4.9249999999999997E-3</v>
      </c>
      <c r="L5665" s="359">
        <v>0.75830600000000004</v>
      </c>
    </row>
    <row r="5666" spans="1:12" ht="17.399999999999999" x14ac:dyDescent="0.25">
      <c r="A5666" s="462" t="s">
        <v>282</v>
      </c>
      <c r="B5666" s="330" t="s">
        <v>1187</v>
      </c>
      <c r="C5666" s="330" t="s">
        <v>3081</v>
      </c>
      <c r="D5666" s="370">
        <v>0</v>
      </c>
      <c r="E5666" s="358">
        <v>5.2599999999999999E-4</v>
      </c>
      <c r="F5666" s="358">
        <v>0.102342</v>
      </c>
      <c r="G5666" s="370">
        <v>0</v>
      </c>
      <c r="H5666" s="358">
        <v>0.16833600000000001</v>
      </c>
      <c r="I5666" s="358">
        <v>6.936744</v>
      </c>
      <c r="J5666" s="370">
        <v>0</v>
      </c>
      <c r="K5666" s="358">
        <v>0.16886200000000001</v>
      </c>
      <c r="L5666" s="358">
        <v>7.0390860000000002</v>
      </c>
    </row>
    <row r="5667" spans="1:12" ht="17.399999999999999" x14ac:dyDescent="0.25">
      <c r="A5667" s="463" t="s">
        <v>282</v>
      </c>
      <c r="B5667" s="334" t="s">
        <v>1187</v>
      </c>
      <c r="C5667" s="334" t="s">
        <v>3082</v>
      </c>
      <c r="D5667" s="371">
        <v>0</v>
      </c>
      <c r="E5667" s="359">
        <v>1.6000000000000001E-3</v>
      </c>
      <c r="F5667" s="359">
        <v>1.8879999999999999E-3</v>
      </c>
      <c r="G5667" s="371">
        <v>0</v>
      </c>
      <c r="H5667" s="359">
        <v>0.30524099999999998</v>
      </c>
      <c r="I5667" s="359">
        <v>1.569437</v>
      </c>
      <c r="J5667" s="371">
        <v>0</v>
      </c>
      <c r="K5667" s="359">
        <v>0.30684099999999997</v>
      </c>
      <c r="L5667" s="359">
        <v>1.5713250000000001</v>
      </c>
    </row>
    <row r="5668" spans="1:12" ht="17.399999999999999" x14ac:dyDescent="0.25">
      <c r="A5668" s="462" t="s">
        <v>282</v>
      </c>
      <c r="B5668" s="330" t="s">
        <v>1187</v>
      </c>
      <c r="C5668" s="330" t="s">
        <v>3084</v>
      </c>
      <c r="D5668" s="370">
        <v>0</v>
      </c>
      <c r="E5668" s="358">
        <v>0</v>
      </c>
      <c r="F5668" s="358">
        <v>0</v>
      </c>
      <c r="G5668" s="370">
        <v>0</v>
      </c>
      <c r="H5668" s="358">
        <v>2.9489999999999999E-2</v>
      </c>
      <c r="I5668" s="358">
        <v>0.58159899999999998</v>
      </c>
      <c r="J5668" s="370">
        <v>0</v>
      </c>
      <c r="K5668" s="358">
        <v>2.9489999999999999E-2</v>
      </c>
      <c r="L5668" s="358">
        <v>0.58159899999999998</v>
      </c>
    </row>
    <row r="5669" spans="1:12" ht="17.399999999999999" x14ac:dyDescent="0.25">
      <c r="A5669" s="463" t="s">
        <v>282</v>
      </c>
      <c r="B5669" s="334" t="s">
        <v>1187</v>
      </c>
      <c r="C5669" s="334" t="s">
        <v>3085</v>
      </c>
      <c r="D5669" s="371">
        <v>0</v>
      </c>
      <c r="E5669" s="359">
        <v>0</v>
      </c>
      <c r="F5669" s="359">
        <v>0</v>
      </c>
      <c r="G5669" s="371">
        <v>0</v>
      </c>
      <c r="H5669" s="359">
        <v>0.17002800000000001</v>
      </c>
      <c r="I5669" s="359">
        <v>0.86728300000000003</v>
      </c>
      <c r="J5669" s="371">
        <v>0</v>
      </c>
      <c r="K5669" s="359">
        <v>0.17002800000000001</v>
      </c>
      <c r="L5669" s="359">
        <v>0.86728300000000003</v>
      </c>
    </row>
    <row r="5670" spans="1:12" ht="17.399999999999999" x14ac:dyDescent="0.25">
      <c r="A5670" s="462" t="s">
        <v>282</v>
      </c>
      <c r="B5670" s="330" t="s">
        <v>1187</v>
      </c>
      <c r="C5670" s="330" t="s">
        <v>3089</v>
      </c>
      <c r="D5670" s="370">
        <v>0</v>
      </c>
      <c r="E5670" s="358">
        <v>0</v>
      </c>
      <c r="F5670" s="358">
        <v>0</v>
      </c>
      <c r="G5670" s="370">
        <v>0</v>
      </c>
      <c r="H5670" s="358">
        <v>7.8009999999999998E-3</v>
      </c>
      <c r="I5670" s="358">
        <v>3.0804960000000001</v>
      </c>
      <c r="J5670" s="370">
        <v>0</v>
      </c>
      <c r="K5670" s="358">
        <v>7.8009999999999998E-3</v>
      </c>
      <c r="L5670" s="358">
        <v>3.0804960000000001</v>
      </c>
    </row>
    <row r="5671" spans="1:12" ht="17.399999999999999" x14ac:dyDescent="0.25">
      <c r="A5671" s="463" t="s">
        <v>282</v>
      </c>
      <c r="B5671" s="334" t="s">
        <v>1187</v>
      </c>
      <c r="C5671" s="334" t="s">
        <v>8046</v>
      </c>
      <c r="D5671" s="371">
        <v>0</v>
      </c>
      <c r="E5671" s="359">
        <v>0</v>
      </c>
      <c r="F5671" s="359">
        <v>0</v>
      </c>
      <c r="G5671" s="371">
        <v>0</v>
      </c>
      <c r="H5671" s="359">
        <v>3.8746000000000003E-2</v>
      </c>
      <c r="I5671" s="359">
        <v>0.258023</v>
      </c>
      <c r="J5671" s="371">
        <v>0</v>
      </c>
      <c r="K5671" s="359">
        <v>3.8746000000000003E-2</v>
      </c>
      <c r="L5671" s="359">
        <v>0.258023</v>
      </c>
    </row>
    <row r="5672" spans="1:12" ht="17.399999999999999" x14ac:dyDescent="0.25">
      <c r="A5672" s="462" t="s">
        <v>6085</v>
      </c>
      <c r="B5672" s="330" t="s">
        <v>2662</v>
      </c>
      <c r="C5672" s="330" t="s">
        <v>3081</v>
      </c>
      <c r="D5672" s="370">
        <v>0</v>
      </c>
      <c r="E5672" s="358">
        <v>1.848403</v>
      </c>
      <c r="F5672" s="358">
        <v>22.109214999999999</v>
      </c>
      <c r="G5672" s="370">
        <v>0</v>
      </c>
      <c r="H5672" s="358">
        <v>3.594E-3</v>
      </c>
      <c r="I5672" s="358">
        <v>2.3503E-2</v>
      </c>
      <c r="J5672" s="370">
        <v>0</v>
      </c>
      <c r="K5672" s="358">
        <v>1.8519969999999999</v>
      </c>
      <c r="L5672" s="358">
        <v>22.132718000000001</v>
      </c>
    </row>
    <row r="5673" spans="1:12" ht="17.399999999999999" x14ac:dyDescent="0.25">
      <c r="A5673" s="463" t="s">
        <v>6085</v>
      </c>
      <c r="B5673" s="334" t="s">
        <v>2662</v>
      </c>
      <c r="C5673" s="334" t="s">
        <v>8046</v>
      </c>
      <c r="D5673" s="371">
        <v>0</v>
      </c>
      <c r="E5673" s="359">
        <v>0</v>
      </c>
      <c r="F5673" s="359">
        <v>0</v>
      </c>
      <c r="G5673" s="371">
        <v>0</v>
      </c>
      <c r="H5673" s="359">
        <v>3.2820000000000002E-3</v>
      </c>
      <c r="I5673" s="359">
        <v>1.5606999999999999E-2</v>
      </c>
      <c r="J5673" s="371">
        <v>0</v>
      </c>
      <c r="K5673" s="359">
        <v>3.2820000000000002E-3</v>
      </c>
      <c r="L5673" s="359">
        <v>1.5606999999999999E-2</v>
      </c>
    </row>
    <row r="5674" spans="1:12" ht="17.399999999999999" x14ac:dyDescent="0.25">
      <c r="A5674" s="462" t="s">
        <v>6086</v>
      </c>
      <c r="B5674" s="330" t="s">
        <v>4242</v>
      </c>
      <c r="C5674" s="330" t="s">
        <v>3082</v>
      </c>
      <c r="D5674" s="370">
        <v>0</v>
      </c>
      <c r="E5674" s="358">
        <v>0.216359</v>
      </c>
      <c r="F5674" s="358">
        <v>2.0491700000000002</v>
      </c>
      <c r="G5674" s="370">
        <v>0</v>
      </c>
      <c r="H5674" s="358">
        <v>0</v>
      </c>
      <c r="I5674" s="358">
        <v>0</v>
      </c>
      <c r="J5674" s="370">
        <v>0</v>
      </c>
      <c r="K5674" s="358">
        <v>0.216359</v>
      </c>
      <c r="L5674" s="358">
        <v>2.0491700000000002</v>
      </c>
    </row>
    <row r="5675" spans="1:12" ht="17.399999999999999" x14ac:dyDescent="0.25">
      <c r="A5675" s="463" t="s">
        <v>6086</v>
      </c>
      <c r="B5675" s="334" t="s">
        <v>4242</v>
      </c>
      <c r="C5675" s="334" t="s">
        <v>8046</v>
      </c>
      <c r="D5675" s="371">
        <v>0</v>
      </c>
      <c r="E5675" s="359">
        <v>0</v>
      </c>
      <c r="F5675" s="359">
        <v>0</v>
      </c>
      <c r="G5675" s="371">
        <v>0</v>
      </c>
      <c r="H5675" s="359">
        <v>3.5399999999999999E-4</v>
      </c>
      <c r="I5675" s="359">
        <v>1.0399999999999999E-3</v>
      </c>
      <c r="J5675" s="371">
        <v>0</v>
      </c>
      <c r="K5675" s="359">
        <v>3.5399999999999999E-4</v>
      </c>
      <c r="L5675" s="359">
        <v>1.0399999999999999E-3</v>
      </c>
    </row>
    <row r="5676" spans="1:12" ht="17.399999999999999" x14ac:dyDescent="0.25">
      <c r="A5676" s="462" t="s">
        <v>6087</v>
      </c>
      <c r="B5676" s="330" t="s">
        <v>2663</v>
      </c>
      <c r="C5676" s="330" t="s">
        <v>3081</v>
      </c>
      <c r="D5676" s="370">
        <v>0</v>
      </c>
      <c r="E5676" s="358">
        <v>0</v>
      </c>
      <c r="F5676" s="358">
        <v>0</v>
      </c>
      <c r="G5676" s="370">
        <v>0</v>
      </c>
      <c r="H5676" s="358">
        <v>1.8710000000000001E-3</v>
      </c>
      <c r="I5676" s="358">
        <v>0.90363000000000004</v>
      </c>
      <c r="J5676" s="370">
        <v>0</v>
      </c>
      <c r="K5676" s="358">
        <v>1.8710000000000001E-3</v>
      </c>
      <c r="L5676" s="358">
        <v>0.90363000000000004</v>
      </c>
    </row>
    <row r="5677" spans="1:12" ht="17.399999999999999" x14ac:dyDescent="0.25">
      <c r="A5677" s="463" t="s">
        <v>6087</v>
      </c>
      <c r="B5677" s="334" t="s">
        <v>2663</v>
      </c>
      <c r="C5677" s="334" t="s">
        <v>3082</v>
      </c>
      <c r="D5677" s="371">
        <v>0</v>
      </c>
      <c r="E5677" s="359">
        <v>0</v>
      </c>
      <c r="F5677" s="359">
        <v>0</v>
      </c>
      <c r="G5677" s="371">
        <v>0</v>
      </c>
      <c r="H5677" s="359">
        <v>1.4E-3</v>
      </c>
      <c r="I5677" s="359">
        <v>0.52500000000000002</v>
      </c>
      <c r="J5677" s="371">
        <v>0</v>
      </c>
      <c r="K5677" s="359">
        <v>1.4E-3</v>
      </c>
      <c r="L5677" s="359">
        <v>0.52500000000000002</v>
      </c>
    </row>
    <row r="5678" spans="1:12" ht="17.399999999999999" x14ac:dyDescent="0.25">
      <c r="A5678" s="462" t="s">
        <v>6087</v>
      </c>
      <c r="B5678" s="330" t="s">
        <v>2663</v>
      </c>
      <c r="C5678" s="330" t="s">
        <v>8046</v>
      </c>
      <c r="D5678" s="370">
        <v>0</v>
      </c>
      <c r="E5678" s="358">
        <v>0</v>
      </c>
      <c r="F5678" s="358">
        <v>0</v>
      </c>
      <c r="G5678" s="370">
        <v>0</v>
      </c>
      <c r="H5678" s="358">
        <v>1.85E-4</v>
      </c>
      <c r="I5678" s="358">
        <v>8.0234E-2</v>
      </c>
      <c r="J5678" s="370">
        <v>0</v>
      </c>
      <c r="K5678" s="358">
        <v>1.85E-4</v>
      </c>
      <c r="L5678" s="358">
        <v>8.0234E-2</v>
      </c>
    </row>
    <row r="5679" spans="1:12" ht="17.399999999999999" x14ac:dyDescent="0.25">
      <c r="A5679" s="463" t="s">
        <v>6088</v>
      </c>
      <c r="B5679" s="334" t="s">
        <v>2664</v>
      </c>
      <c r="C5679" s="334" t="s">
        <v>3081</v>
      </c>
      <c r="D5679" s="371">
        <v>0</v>
      </c>
      <c r="E5679" s="359">
        <v>0</v>
      </c>
      <c r="F5679" s="359">
        <v>0</v>
      </c>
      <c r="G5679" s="371">
        <v>0</v>
      </c>
      <c r="H5679" s="359">
        <v>3.8249999999999998E-3</v>
      </c>
      <c r="I5679" s="359">
        <v>5.5997089999999998</v>
      </c>
      <c r="J5679" s="371">
        <v>0</v>
      </c>
      <c r="K5679" s="359">
        <v>3.8249999999999998E-3</v>
      </c>
      <c r="L5679" s="359">
        <v>5.5997089999999998</v>
      </c>
    </row>
    <row r="5680" spans="1:12" ht="17.399999999999999" x14ac:dyDescent="0.25">
      <c r="A5680" s="462" t="s">
        <v>6088</v>
      </c>
      <c r="B5680" s="330" t="s">
        <v>2664</v>
      </c>
      <c r="C5680" s="330" t="s">
        <v>8046</v>
      </c>
      <c r="D5680" s="370">
        <v>0</v>
      </c>
      <c r="E5680" s="358">
        <v>0</v>
      </c>
      <c r="F5680" s="358">
        <v>0</v>
      </c>
      <c r="G5680" s="370">
        <v>0</v>
      </c>
      <c r="H5680" s="358">
        <v>1.4649999999999999E-3</v>
      </c>
      <c r="I5680" s="358">
        <v>0.39931299999999997</v>
      </c>
      <c r="J5680" s="370">
        <v>0</v>
      </c>
      <c r="K5680" s="358">
        <v>1.4649999999999999E-3</v>
      </c>
      <c r="L5680" s="358">
        <v>0.39931299999999997</v>
      </c>
    </row>
    <row r="5681" spans="1:12" ht="17.399999999999999" x14ac:dyDescent="0.25">
      <c r="A5681" s="463" t="s">
        <v>6089</v>
      </c>
      <c r="B5681" s="334" t="s">
        <v>4243</v>
      </c>
      <c r="C5681" s="334" t="s">
        <v>3087</v>
      </c>
      <c r="D5681" s="371">
        <v>0</v>
      </c>
      <c r="E5681" s="359">
        <v>0.21912000000000001</v>
      </c>
      <c r="F5681" s="359">
        <v>2.4498350000000002</v>
      </c>
      <c r="G5681" s="371">
        <v>0</v>
      </c>
      <c r="H5681" s="359">
        <v>0</v>
      </c>
      <c r="I5681" s="359">
        <v>0</v>
      </c>
      <c r="J5681" s="371">
        <v>0</v>
      </c>
      <c r="K5681" s="359">
        <v>0.21912000000000001</v>
      </c>
      <c r="L5681" s="359">
        <v>2.4498350000000002</v>
      </c>
    </row>
    <row r="5682" spans="1:12" ht="17.399999999999999" x14ac:dyDescent="0.25">
      <c r="A5682" s="462" t="s">
        <v>6089</v>
      </c>
      <c r="B5682" s="330" t="s">
        <v>4243</v>
      </c>
      <c r="C5682" s="330" t="s">
        <v>8046</v>
      </c>
      <c r="D5682" s="370">
        <v>0</v>
      </c>
      <c r="E5682" s="358">
        <v>4.9146000000000002E-2</v>
      </c>
      <c r="F5682" s="358">
        <v>0.43966300000000003</v>
      </c>
      <c r="G5682" s="370">
        <v>0</v>
      </c>
      <c r="H5682" s="358">
        <v>6.4200000000000004E-3</v>
      </c>
      <c r="I5682" s="358">
        <v>2.9010999999999999E-2</v>
      </c>
      <c r="J5682" s="370">
        <v>0</v>
      </c>
      <c r="K5682" s="358">
        <v>5.5565999999999997E-2</v>
      </c>
      <c r="L5682" s="358">
        <v>0.46867399999999998</v>
      </c>
    </row>
    <row r="5683" spans="1:12" ht="17.399999999999999" x14ac:dyDescent="0.25">
      <c r="A5683" s="463" t="s">
        <v>283</v>
      </c>
      <c r="B5683" s="334" t="s">
        <v>1041</v>
      </c>
      <c r="C5683" s="334" t="s">
        <v>3081</v>
      </c>
      <c r="D5683" s="371">
        <v>0</v>
      </c>
      <c r="E5683" s="359">
        <v>7.1216390000000001</v>
      </c>
      <c r="F5683" s="359">
        <v>75.919836000000004</v>
      </c>
      <c r="G5683" s="371">
        <v>0</v>
      </c>
      <c r="H5683" s="359">
        <v>0.56411500000000003</v>
      </c>
      <c r="I5683" s="359">
        <v>4.2936529999999999</v>
      </c>
      <c r="J5683" s="371">
        <v>0</v>
      </c>
      <c r="K5683" s="359">
        <v>7.6857540000000002</v>
      </c>
      <c r="L5683" s="359">
        <v>80.213488999999996</v>
      </c>
    </row>
    <row r="5684" spans="1:12" ht="17.399999999999999" x14ac:dyDescent="0.25">
      <c r="A5684" s="462" t="s">
        <v>283</v>
      </c>
      <c r="B5684" s="330" t="s">
        <v>1041</v>
      </c>
      <c r="C5684" s="330" t="s">
        <v>3082</v>
      </c>
      <c r="D5684" s="370">
        <v>0</v>
      </c>
      <c r="E5684" s="358">
        <v>1.9136299999999999</v>
      </c>
      <c r="F5684" s="358">
        <v>18.647873000000001</v>
      </c>
      <c r="G5684" s="370">
        <v>0</v>
      </c>
      <c r="H5684" s="358">
        <v>1.7746999999999999E-2</v>
      </c>
      <c r="I5684" s="358">
        <v>8.9713000000000001E-2</v>
      </c>
      <c r="J5684" s="370">
        <v>0</v>
      </c>
      <c r="K5684" s="358">
        <v>1.9313769999999999</v>
      </c>
      <c r="L5684" s="358">
        <v>18.737586</v>
      </c>
    </row>
    <row r="5685" spans="1:12" ht="17.399999999999999" x14ac:dyDescent="0.25">
      <c r="A5685" s="463" t="s">
        <v>283</v>
      </c>
      <c r="B5685" s="334" t="s">
        <v>1041</v>
      </c>
      <c r="C5685" s="334" t="s">
        <v>3083</v>
      </c>
      <c r="D5685" s="371">
        <v>0</v>
      </c>
      <c r="E5685" s="359">
        <v>3.7588000000000003E-2</v>
      </c>
      <c r="F5685" s="359">
        <v>0.416912</v>
      </c>
      <c r="G5685" s="371">
        <v>0</v>
      </c>
      <c r="H5685" s="359">
        <v>7.2108000000000005E-2</v>
      </c>
      <c r="I5685" s="359">
        <v>0.472609</v>
      </c>
      <c r="J5685" s="371">
        <v>0</v>
      </c>
      <c r="K5685" s="359">
        <v>0.109696</v>
      </c>
      <c r="L5685" s="359">
        <v>0.88952100000000001</v>
      </c>
    </row>
    <row r="5686" spans="1:12" ht="17.399999999999999" x14ac:dyDescent="0.25">
      <c r="A5686" s="462" t="s">
        <v>283</v>
      </c>
      <c r="B5686" s="330" t="s">
        <v>1041</v>
      </c>
      <c r="C5686" s="330" t="s">
        <v>3084</v>
      </c>
      <c r="D5686" s="370">
        <v>0</v>
      </c>
      <c r="E5686" s="358">
        <v>0.34051199999999998</v>
      </c>
      <c r="F5686" s="358">
        <v>3.5843340000000001</v>
      </c>
      <c r="G5686" s="370">
        <v>0</v>
      </c>
      <c r="H5686" s="358">
        <v>0</v>
      </c>
      <c r="I5686" s="358">
        <v>0</v>
      </c>
      <c r="J5686" s="370">
        <v>0</v>
      </c>
      <c r="K5686" s="358">
        <v>0.34051199999999998</v>
      </c>
      <c r="L5686" s="358">
        <v>3.5843340000000001</v>
      </c>
    </row>
    <row r="5687" spans="1:12" ht="17.399999999999999" x14ac:dyDescent="0.25">
      <c r="A5687" s="463" t="s">
        <v>283</v>
      </c>
      <c r="B5687" s="334" t="s">
        <v>1041</v>
      </c>
      <c r="C5687" s="334" t="s">
        <v>3087</v>
      </c>
      <c r="D5687" s="371">
        <v>0</v>
      </c>
      <c r="E5687" s="359">
        <v>1.2847740000000001</v>
      </c>
      <c r="F5687" s="359">
        <v>13.780756999999999</v>
      </c>
      <c r="G5687" s="371">
        <v>0</v>
      </c>
      <c r="H5687" s="359">
        <v>0</v>
      </c>
      <c r="I5687" s="359">
        <v>0</v>
      </c>
      <c r="J5687" s="371">
        <v>0</v>
      </c>
      <c r="K5687" s="359">
        <v>1.2847740000000001</v>
      </c>
      <c r="L5687" s="359">
        <v>13.780756999999999</v>
      </c>
    </row>
    <row r="5688" spans="1:12" ht="17.399999999999999" x14ac:dyDescent="0.25">
      <c r="A5688" s="462" t="s">
        <v>283</v>
      </c>
      <c r="B5688" s="330" t="s">
        <v>1041</v>
      </c>
      <c r="C5688" s="330" t="s">
        <v>8046</v>
      </c>
      <c r="D5688" s="370">
        <v>0</v>
      </c>
      <c r="E5688" s="358">
        <v>2.615E-2</v>
      </c>
      <c r="F5688" s="358">
        <v>0.29675600000000002</v>
      </c>
      <c r="G5688" s="370">
        <v>0</v>
      </c>
      <c r="H5688" s="358">
        <v>3.8000000000000002E-5</v>
      </c>
      <c r="I5688" s="358">
        <v>3.1000000000000001E-5</v>
      </c>
      <c r="J5688" s="370">
        <v>0</v>
      </c>
      <c r="K5688" s="358">
        <v>2.6187999999999999E-2</v>
      </c>
      <c r="L5688" s="358">
        <v>0.29678700000000002</v>
      </c>
    </row>
    <row r="5689" spans="1:12" ht="17.399999999999999" x14ac:dyDescent="0.25">
      <c r="A5689" s="463" t="s">
        <v>2665</v>
      </c>
      <c r="B5689" s="334" t="s">
        <v>2666</v>
      </c>
      <c r="C5689" s="334" t="s">
        <v>3081</v>
      </c>
      <c r="D5689" s="371">
        <v>0</v>
      </c>
      <c r="E5689" s="359">
        <v>0.45158500000000001</v>
      </c>
      <c r="F5689" s="359">
        <v>4.6620949999999999</v>
      </c>
      <c r="G5689" s="371">
        <v>0</v>
      </c>
      <c r="H5689" s="359">
        <v>0.29846</v>
      </c>
      <c r="I5689" s="359">
        <v>2.008569</v>
      </c>
      <c r="J5689" s="371">
        <v>0</v>
      </c>
      <c r="K5689" s="359">
        <v>0.75004499999999996</v>
      </c>
      <c r="L5689" s="359">
        <v>6.6706640000000004</v>
      </c>
    </row>
    <row r="5690" spans="1:12" ht="17.399999999999999" x14ac:dyDescent="0.25">
      <c r="A5690" s="462" t="s">
        <v>2665</v>
      </c>
      <c r="B5690" s="330" t="s">
        <v>2666</v>
      </c>
      <c r="C5690" s="330" t="s">
        <v>3082</v>
      </c>
      <c r="D5690" s="370">
        <v>0</v>
      </c>
      <c r="E5690" s="358">
        <v>5.1211089999999997</v>
      </c>
      <c r="F5690" s="358">
        <v>50.281135999999996</v>
      </c>
      <c r="G5690" s="370">
        <v>0</v>
      </c>
      <c r="H5690" s="358">
        <v>7.5719999999999996E-2</v>
      </c>
      <c r="I5690" s="358">
        <v>0.472939</v>
      </c>
      <c r="J5690" s="370">
        <v>0</v>
      </c>
      <c r="K5690" s="358">
        <v>5.1968290000000001</v>
      </c>
      <c r="L5690" s="358">
        <v>50.754075</v>
      </c>
    </row>
    <row r="5691" spans="1:12" ht="17.399999999999999" x14ac:dyDescent="0.25">
      <c r="A5691" s="463" t="s">
        <v>2665</v>
      </c>
      <c r="B5691" s="334" t="s">
        <v>2666</v>
      </c>
      <c r="C5691" s="334" t="s">
        <v>3089</v>
      </c>
      <c r="D5691" s="371">
        <v>0</v>
      </c>
      <c r="E5691" s="359">
        <v>0</v>
      </c>
      <c r="F5691" s="359">
        <v>0</v>
      </c>
      <c r="G5691" s="371">
        <v>0</v>
      </c>
      <c r="H5691" s="359">
        <v>5.3617999999999999E-2</v>
      </c>
      <c r="I5691" s="359">
        <v>3.3848760000000002</v>
      </c>
      <c r="J5691" s="371">
        <v>0</v>
      </c>
      <c r="K5691" s="359">
        <v>5.3617999999999999E-2</v>
      </c>
      <c r="L5691" s="359">
        <v>3.3848760000000002</v>
      </c>
    </row>
    <row r="5692" spans="1:12" ht="17.399999999999999" x14ac:dyDescent="0.25">
      <c r="A5692" s="462" t="s">
        <v>2665</v>
      </c>
      <c r="B5692" s="330" t="s">
        <v>2666</v>
      </c>
      <c r="C5692" s="330" t="s">
        <v>8046</v>
      </c>
      <c r="D5692" s="370">
        <v>0</v>
      </c>
      <c r="E5692" s="358">
        <v>2.1767000000000002E-2</v>
      </c>
      <c r="F5692" s="358">
        <v>0.22509699999999999</v>
      </c>
      <c r="G5692" s="370">
        <v>0</v>
      </c>
      <c r="H5692" s="358">
        <v>3.4999999999999997E-5</v>
      </c>
      <c r="I5692" s="358">
        <v>4.8663999999999999E-2</v>
      </c>
      <c r="J5692" s="370">
        <v>0</v>
      </c>
      <c r="K5692" s="358">
        <v>2.1801999999999998E-2</v>
      </c>
      <c r="L5692" s="358">
        <v>0.27376099999999998</v>
      </c>
    </row>
    <row r="5693" spans="1:12" ht="17.399999999999999" x14ac:dyDescent="0.25">
      <c r="A5693" s="463" t="s">
        <v>6091</v>
      </c>
      <c r="B5693" s="334" t="s">
        <v>2667</v>
      </c>
      <c r="C5693" s="334" t="s">
        <v>3081</v>
      </c>
      <c r="D5693" s="371">
        <v>0</v>
      </c>
      <c r="E5693" s="359">
        <v>0</v>
      </c>
      <c r="F5693" s="359">
        <v>0</v>
      </c>
      <c r="G5693" s="371">
        <v>0</v>
      </c>
      <c r="H5693" s="359">
        <v>6.5488000000000005E-2</v>
      </c>
      <c r="I5693" s="359">
        <v>12.888209</v>
      </c>
      <c r="J5693" s="371">
        <v>0</v>
      </c>
      <c r="K5693" s="359">
        <v>6.5488000000000005E-2</v>
      </c>
      <c r="L5693" s="359">
        <v>12.888209</v>
      </c>
    </row>
    <row r="5694" spans="1:12" ht="17.399999999999999" x14ac:dyDescent="0.25">
      <c r="A5694" s="462" t="s">
        <v>6091</v>
      </c>
      <c r="B5694" s="330" t="s">
        <v>2667</v>
      </c>
      <c r="C5694" s="330" t="s">
        <v>3089</v>
      </c>
      <c r="D5694" s="370">
        <v>0</v>
      </c>
      <c r="E5694" s="358">
        <v>0</v>
      </c>
      <c r="F5694" s="358">
        <v>0</v>
      </c>
      <c r="G5694" s="370">
        <v>0</v>
      </c>
      <c r="H5694" s="358">
        <v>9.051E-3</v>
      </c>
      <c r="I5694" s="358">
        <v>0.92860600000000004</v>
      </c>
      <c r="J5694" s="370">
        <v>0</v>
      </c>
      <c r="K5694" s="358">
        <v>9.051E-3</v>
      </c>
      <c r="L5694" s="358">
        <v>0.92860600000000004</v>
      </c>
    </row>
    <row r="5695" spans="1:12" ht="17.399999999999999" x14ac:dyDescent="0.25">
      <c r="A5695" s="463" t="s">
        <v>6091</v>
      </c>
      <c r="B5695" s="334" t="s">
        <v>2667</v>
      </c>
      <c r="C5695" s="334" t="s">
        <v>8046</v>
      </c>
      <c r="D5695" s="371">
        <v>0</v>
      </c>
      <c r="E5695" s="359">
        <v>1.57E-3</v>
      </c>
      <c r="F5695" s="359">
        <v>2.1682E-2</v>
      </c>
      <c r="G5695" s="371">
        <v>0</v>
      </c>
      <c r="H5695" s="359">
        <v>1.805E-3</v>
      </c>
      <c r="I5695" s="359">
        <v>0.37516699999999997</v>
      </c>
      <c r="J5695" s="371">
        <v>0</v>
      </c>
      <c r="K5695" s="359">
        <v>3.375E-3</v>
      </c>
      <c r="L5695" s="359">
        <v>0.39684900000000001</v>
      </c>
    </row>
    <row r="5696" spans="1:12" ht="17.399999999999999" x14ac:dyDescent="0.25">
      <c r="A5696" s="462" t="s">
        <v>6092</v>
      </c>
      <c r="B5696" s="330" t="s">
        <v>2667</v>
      </c>
      <c r="C5696" s="330" t="s">
        <v>3081</v>
      </c>
      <c r="D5696" s="370">
        <v>0</v>
      </c>
      <c r="E5696" s="358">
        <v>2.5999999999999998E-5</v>
      </c>
      <c r="F5696" s="358">
        <v>5.1800000000000001E-4</v>
      </c>
      <c r="G5696" s="370">
        <v>0</v>
      </c>
      <c r="H5696" s="358">
        <v>7.3769999999999999E-3</v>
      </c>
      <c r="I5696" s="358">
        <v>0.91549899999999995</v>
      </c>
      <c r="J5696" s="370">
        <v>0</v>
      </c>
      <c r="K5696" s="358">
        <v>7.4029999999999999E-3</v>
      </c>
      <c r="L5696" s="358">
        <v>0.91601699999999997</v>
      </c>
    </row>
    <row r="5697" spans="1:12" ht="17.399999999999999" x14ac:dyDescent="0.25">
      <c r="A5697" s="463" t="s">
        <v>6092</v>
      </c>
      <c r="B5697" s="334" t="s">
        <v>2667</v>
      </c>
      <c r="C5697" s="334" t="s">
        <v>3082</v>
      </c>
      <c r="D5697" s="371">
        <v>0</v>
      </c>
      <c r="E5697" s="359">
        <v>1.7469159999999999</v>
      </c>
      <c r="F5697" s="359">
        <v>19.667131999999999</v>
      </c>
      <c r="G5697" s="371">
        <v>0</v>
      </c>
      <c r="H5697" s="359">
        <v>5.0000000000000001E-4</v>
      </c>
      <c r="I5697" s="359">
        <v>2.0199999999999999E-2</v>
      </c>
      <c r="J5697" s="371">
        <v>0</v>
      </c>
      <c r="K5697" s="359">
        <v>1.7474160000000001</v>
      </c>
      <c r="L5697" s="359">
        <v>19.687332000000001</v>
      </c>
    </row>
    <row r="5698" spans="1:12" ht="17.399999999999999" x14ac:dyDescent="0.25">
      <c r="A5698" s="462" t="s">
        <v>6092</v>
      </c>
      <c r="B5698" s="330" t="s">
        <v>2667</v>
      </c>
      <c r="C5698" s="330" t="s">
        <v>8046</v>
      </c>
      <c r="D5698" s="370">
        <v>0</v>
      </c>
      <c r="E5698" s="358">
        <v>0</v>
      </c>
      <c r="F5698" s="358">
        <v>0</v>
      </c>
      <c r="G5698" s="370">
        <v>0</v>
      </c>
      <c r="H5698" s="358">
        <v>2.3159999999999999E-3</v>
      </c>
      <c r="I5698" s="358">
        <v>0.21863299999999999</v>
      </c>
      <c r="J5698" s="370">
        <v>0</v>
      </c>
      <c r="K5698" s="358">
        <v>2.3159999999999999E-3</v>
      </c>
      <c r="L5698" s="358">
        <v>0.21863299999999999</v>
      </c>
    </row>
    <row r="5699" spans="1:12" ht="17.399999999999999" x14ac:dyDescent="0.25">
      <c r="A5699" s="463" t="s">
        <v>6094</v>
      </c>
      <c r="B5699" s="334" t="s">
        <v>7863</v>
      </c>
      <c r="C5699" s="334" t="s">
        <v>3081</v>
      </c>
      <c r="D5699" s="371">
        <v>0</v>
      </c>
      <c r="E5699" s="359">
        <v>0</v>
      </c>
      <c r="F5699" s="359">
        <v>0</v>
      </c>
      <c r="G5699" s="371">
        <v>0</v>
      </c>
      <c r="H5699" s="359">
        <v>2.4625000000000001E-2</v>
      </c>
      <c r="I5699" s="359">
        <v>1.3414809999999999</v>
      </c>
      <c r="J5699" s="371">
        <v>0</v>
      </c>
      <c r="K5699" s="359">
        <v>2.4625000000000001E-2</v>
      </c>
      <c r="L5699" s="359">
        <v>1.3414809999999999</v>
      </c>
    </row>
    <row r="5700" spans="1:12" ht="17.399999999999999" x14ac:dyDescent="0.25">
      <c r="A5700" s="462" t="s">
        <v>6094</v>
      </c>
      <c r="B5700" s="330" t="s">
        <v>7863</v>
      </c>
      <c r="C5700" s="330" t="s">
        <v>3082</v>
      </c>
      <c r="D5700" s="370">
        <v>0</v>
      </c>
      <c r="E5700" s="358">
        <v>0</v>
      </c>
      <c r="F5700" s="358">
        <v>0</v>
      </c>
      <c r="G5700" s="370">
        <v>0</v>
      </c>
      <c r="H5700" s="358">
        <v>8.5700000000000001E-4</v>
      </c>
      <c r="I5700" s="358">
        <v>0.69184599999999996</v>
      </c>
      <c r="J5700" s="370">
        <v>0</v>
      </c>
      <c r="K5700" s="358">
        <v>8.5700000000000001E-4</v>
      </c>
      <c r="L5700" s="358">
        <v>0.69184599999999996</v>
      </c>
    </row>
    <row r="5701" spans="1:12" ht="17.399999999999999" x14ac:dyDescent="0.25">
      <c r="A5701" s="463" t="s">
        <v>6094</v>
      </c>
      <c r="B5701" s="334" t="s">
        <v>7863</v>
      </c>
      <c r="C5701" s="334" t="s">
        <v>8046</v>
      </c>
      <c r="D5701" s="371">
        <v>0</v>
      </c>
      <c r="E5701" s="359">
        <v>0</v>
      </c>
      <c r="F5701" s="359">
        <v>0</v>
      </c>
      <c r="G5701" s="371">
        <v>0</v>
      </c>
      <c r="H5701" s="359">
        <v>6.0720000000000001E-3</v>
      </c>
      <c r="I5701" s="359">
        <v>0.123649</v>
      </c>
      <c r="J5701" s="371">
        <v>0</v>
      </c>
      <c r="K5701" s="359">
        <v>6.0720000000000001E-3</v>
      </c>
      <c r="L5701" s="359">
        <v>0.123649</v>
      </c>
    </row>
    <row r="5702" spans="1:12" ht="17.399999999999999" x14ac:dyDescent="0.25">
      <c r="A5702" s="462" t="s">
        <v>6096</v>
      </c>
      <c r="B5702" s="330" t="s">
        <v>2669</v>
      </c>
      <c r="C5702" s="330" t="s">
        <v>3081</v>
      </c>
      <c r="D5702" s="370">
        <v>0</v>
      </c>
      <c r="E5702" s="358">
        <v>5.0000000000000002E-5</v>
      </c>
      <c r="F5702" s="358">
        <v>5.0000000000000001E-4</v>
      </c>
      <c r="G5702" s="370">
        <v>0</v>
      </c>
      <c r="H5702" s="358">
        <v>3.5520000000000003E-2</v>
      </c>
      <c r="I5702" s="358">
        <v>1.365769</v>
      </c>
      <c r="J5702" s="370">
        <v>0</v>
      </c>
      <c r="K5702" s="358">
        <v>3.5569999999999997E-2</v>
      </c>
      <c r="L5702" s="358">
        <v>1.366269</v>
      </c>
    </row>
    <row r="5703" spans="1:12" ht="17.399999999999999" x14ac:dyDescent="0.25">
      <c r="A5703" s="463" t="s">
        <v>6096</v>
      </c>
      <c r="B5703" s="334" t="s">
        <v>2669</v>
      </c>
      <c r="C5703" s="334" t="s">
        <v>8046</v>
      </c>
      <c r="D5703" s="371">
        <v>0</v>
      </c>
      <c r="E5703" s="359">
        <v>0</v>
      </c>
      <c r="F5703" s="359">
        <v>0</v>
      </c>
      <c r="G5703" s="371">
        <v>0</v>
      </c>
      <c r="H5703" s="359">
        <v>1.2932000000000001E-2</v>
      </c>
      <c r="I5703" s="359">
        <v>0.151196</v>
      </c>
      <c r="J5703" s="371">
        <v>0</v>
      </c>
      <c r="K5703" s="359">
        <v>1.2932000000000001E-2</v>
      </c>
      <c r="L5703" s="359">
        <v>0.151196</v>
      </c>
    </row>
    <row r="5704" spans="1:12" ht="17.399999999999999" x14ac:dyDescent="0.25">
      <c r="A5704" s="462" t="s">
        <v>3925</v>
      </c>
      <c r="B5704" s="330" t="s">
        <v>1553</v>
      </c>
      <c r="C5704" s="330" t="s">
        <v>3081</v>
      </c>
      <c r="D5704" s="370">
        <v>0</v>
      </c>
      <c r="E5704" s="358">
        <v>0</v>
      </c>
      <c r="F5704" s="358">
        <v>0</v>
      </c>
      <c r="G5704" s="370">
        <v>0</v>
      </c>
      <c r="H5704" s="358">
        <v>0.124349</v>
      </c>
      <c r="I5704" s="358">
        <v>3.817485</v>
      </c>
      <c r="J5704" s="370">
        <v>0</v>
      </c>
      <c r="K5704" s="358">
        <v>0.124349</v>
      </c>
      <c r="L5704" s="358">
        <v>3.817485</v>
      </c>
    </row>
    <row r="5705" spans="1:12" ht="17.399999999999999" x14ac:dyDescent="0.25">
      <c r="A5705" s="463" t="s">
        <v>3925</v>
      </c>
      <c r="B5705" s="334" t="s">
        <v>1553</v>
      </c>
      <c r="C5705" s="334" t="s">
        <v>8046</v>
      </c>
      <c r="D5705" s="371">
        <v>0</v>
      </c>
      <c r="E5705" s="359">
        <v>0</v>
      </c>
      <c r="F5705" s="359">
        <v>0</v>
      </c>
      <c r="G5705" s="371">
        <v>0</v>
      </c>
      <c r="H5705" s="359">
        <v>8.1890000000000001E-3</v>
      </c>
      <c r="I5705" s="359">
        <v>0.116648</v>
      </c>
      <c r="J5705" s="371">
        <v>0</v>
      </c>
      <c r="K5705" s="359">
        <v>8.1890000000000001E-3</v>
      </c>
      <c r="L5705" s="359">
        <v>0.116648</v>
      </c>
    </row>
    <row r="5706" spans="1:12" ht="17.399999999999999" x14ac:dyDescent="0.25">
      <c r="A5706" s="462" t="s">
        <v>6098</v>
      </c>
      <c r="B5706" s="330" t="s">
        <v>2671</v>
      </c>
      <c r="C5706" s="330" t="s">
        <v>3082</v>
      </c>
      <c r="D5706" s="370">
        <v>0</v>
      </c>
      <c r="E5706" s="358">
        <v>0</v>
      </c>
      <c r="F5706" s="358">
        <v>0</v>
      </c>
      <c r="G5706" s="370">
        <v>0</v>
      </c>
      <c r="H5706" s="358">
        <v>7.7218999999999996E-2</v>
      </c>
      <c r="I5706" s="358">
        <v>0.501197</v>
      </c>
      <c r="J5706" s="370">
        <v>0</v>
      </c>
      <c r="K5706" s="358">
        <v>7.7218999999999996E-2</v>
      </c>
      <c r="L5706" s="358">
        <v>0.501197</v>
      </c>
    </row>
    <row r="5707" spans="1:12" ht="17.399999999999999" x14ac:dyDescent="0.25">
      <c r="A5707" s="463" t="s">
        <v>6098</v>
      </c>
      <c r="B5707" s="334" t="s">
        <v>2671</v>
      </c>
      <c r="C5707" s="334" t="s">
        <v>8046</v>
      </c>
      <c r="D5707" s="371">
        <v>0</v>
      </c>
      <c r="E5707" s="359">
        <v>0</v>
      </c>
      <c r="F5707" s="359">
        <v>0</v>
      </c>
      <c r="G5707" s="371">
        <v>0</v>
      </c>
      <c r="H5707" s="359">
        <v>0.17160500000000001</v>
      </c>
      <c r="I5707" s="359">
        <v>0.71956299999999995</v>
      </c>
      <c r="J5707" s="371">
        <v>0</v>
      </c>
      <c r="K5707" s="359">
        <v>0.17160500000000001</v>
      </c>
      <c r="L5707" s="359">
        <v>0.71956299999999995</v>
      </c>
    </row>
    <row r="5708" spans="1:12" ht="17.399999999999999" x14ac:dyDescent="0.25">
      <c r="A5708" s="462" t="s">
        <v>6101</v>
      </c>
      <c r="B5708" s="330" t="s">
        <v>2675</v>
      </c>
      <c r="C5708" s="330" t="s">
        <v>3081</v>
      </c>
      <c r="D5708" s="370">
        <v>0</v>
      </c>
      <c r="E5708" s="358">
        <v>0</v>
      </c>
      <c r="F5708" s="358">
        <v>0</v>
      </c>
      <c r="G5708" s="370">
        <v>0</v>
      </c>
      <c r="H5708" s="358">
        <v>7.4209999999999996E-3</v>
      </c>
      <c r="I5708" s="358">
        <v>0.99088900000000002</v>
      </c>
      <c r="J5708" s="370">
        <v>0</v>
      </c>
      <c r="K5708" s="358">
        <v>7.4209999999999996E-3</v>
      </c>
      <c r="L5708" s="358">
        <v>0.99088900000000002</v>
      </c>
    </row>
    <row r="5709" spans="1:12" ht="17.399999999999999" x14ac:dyDescent="0.25">
      <c r="A5709" s="463" t="s">
        <v>6101</v>
      </c>
      <c r="B5709" s="334" t="s">
        <v>2675</v>
      </c>
      <c r="C5709" s="334" t="s">
        <v>8046</v>
      </c>
      <c r="D5709" s="371">
        <v>0</v>
      </c>
      <c r="E5709" s="359">
        <v>0</v>
      </c>
      <c r="F5709" s="359">
        <v>0</v>
      </c>
      <c r="G5709" s="371">
        <v>0</v>
      </c>
      <c r="H5709" s="359">
        <v>1.75E-4</v>
      </c>
      <c r="I5709" s="359">
        <v>2.2332000000000001E-2</v>
      </c>
      <c r="J5709" s="371">
        <v>0</v>
      </c>
      <c r="K5709" s="359">
        <v>1.75E-4</v>
      </c>
      <c r="L5709" s="359">
        <v>2.2332000000000001E-2</v>
      </c>
    </row>
    <row r="5710" spans="1:12" ht="17.399999999999999" x14ac:dyDescent="0.25">
      <c r="A5710" s="462" t="s">
        <v>6105</v>
      </c>
      <c r="B5710" s="330" t="s">
        <v>2678</v>
      </c>
      <c r="C5710" s="330" t="s">
        <v>3081</v>
      </c>
      <c r="D5710" s="370">
        <v>0</v>
      </c>
      <c r="E5710" s="358">
        <v>1.0200000000000001E-3</v>
      </c>
      <c r="F5710" s="358">
        <v>2.0240000000000001E-2</v>
      </c>
      <c r="G5710" s="370">
        <v>0</v>
      </c>
      <c r="H5710" s="358">
        <v>0.35335499999999997</v>
      </c>
      <c r="I5710" s="358">
        <v>2.3672960000000001</v>
      </c>
      <c r="J5710" s="370">
        <v>0</v>
      </c>
      <c r="K5710" s="358">
        <v>0.354375</v>
      </c>
      <c r="L5710" s="358">
        <v>2.3875359999999999</v>
      </c>
    </row>
    <row r="5711" spans="1:12" ht="17.399999999999999" x14ac:dyDescent="0.25">
      <c r="A5711" s="463" t="s">
        <v>6105</v>
      </c>
      <c r="B5711" s="334" t="s">
        <v>2678</v>
      </c>
      <c r="C5711" s="334" t="s">
        <v>3082</v>
      </c>
      <c r="D5711" s="371">
        <v>0</v>
      </c>
      <c r="E5711" s="359">
        <v>0.01</v>
      </c>
      <c r="F5711" s="359">
        <v>1.4999999999999999E-2</v>
      </c>
      <c r="G5711" s="371">
        <v>0</v>
      </c>
      <c r="H5711" s="359">
        <v>0.12449499999999999</v>
      </c>
      <c r="I5711" s="359">
        <v>1.66391</v>
      </c>
      <c r="J5711" s="371">
        <v>0</v>
      </c>
      <c r="K5711" s="359">
        <v>0.134495</v>
      </c>
      <c r="L5711" s="359">
        <v>1.6789099999999999</v>
      </c>
    </row>
    <row r="5712" spans="1:12" ht="17.399999999999999" x14ac:dyDescent="0.25">
      <c r="A5712" s="462" t="s">
        <v>6105</v>
      </c>
      <c r="B5712" s="330" t="s">
        <v>2678</v>
      </c>
      <c r="C5712" s="330" t="s">
        <v>3087</v>
      </c>
      <c r="D5712" s="370">
        <v>0</v>
      </c>
      <c r="E5712" s="358">
        <v>0</v>
      </c>
      <c r="F5712" s="358">
        <v>0</v>
      </c>
      <c r="G5712" s="370">
        <v>0</v>
      </c>
      <c r="H5712" s="358">
        <v>9.9670000000000002E-3</v>
      </c>
      <c r="I5712" s="358">
        <v>0.52308299999999996</v>
      </c>
      <c r="J5712" s="370">
        <v>0</v>
      </c>
      <c r="K5712" s="358">
        <v>9.9670000000000002E-3</v>
      </c>
      <c r="L5712" s="358">
        <v>0.52308299999999996</v>
      </c>
    </row>
    <row r="5713" spans="1:12" ht="17.399999999999999" x14ac:dyDescent="0.25">
      <c r="A5713" s="463" t="s">
        <v>6105</v>
      </c>
      <c r="B5713" s="334" t="s">
        <v>2678</v>
      </c>
      <c r="C5713" s="334" t="s">
        <v>3089</v>
      </c>
      <c r="D5713" s="371">
        <v>0</v>
      </c>
      <c r="E5713" s="359">
        <v>0</v>
      </c>
      <c r="F5713" s="359">
        <v>0</v>
      </c>
      <c r="G5713" s="371">
        <v>0</v>
      </c>
      <c r="H5713" s="359">
        <v>1.1310000000000001E-3</v>
      </c>
      <c r="I5713" s="359">
        <v>1.232626</v>
      </c>
      <c r="J5713" s="371">
        <v>0</v>
      </c>
      <c r="K5713" s="359">
        <v>1.1310000000000001E-3</v>
      </c>
      <c r="L5713" s="359">
        <v>1.232626</v>
      </c>
    </row>
    <row r="5714" spans="1:12" ht="17.399999999999999" x14ac:dyDescent="0.25">
      <c r="A5714" s="462" t="s">
        <v>6105</v>
      </c>
      <c r="B5714" s="330" t="s">
        <v>2678</v>
      </c>
      <c r="C5714" s="330" t="s">
        <v>8046</v>
      </c>
      <c r="D5714" s="370">
        <v>0</v>
      </c>
      <c r="E5714" s="358">
        <v>0</v>
      </c>
      <c r="F5714" s="358">
        <v>0</v>
      </c>
      <c r="G5714" s="370">
        <v>0</v>
      </c>
      <c r="H5714" s="358">
        <v>1.591E-3</v>
      </c>
      <c r="I5714" s="358">
        <v>2.6249999999999999E-2</v>
      </c>
      <c r="J5714" s="370">
        <v>0</v>
      </c>
      <c r="K5714" s="358">
        <v>1.591E-3</v>
      </c>
      <c r="L5714" s="358">
        <v>2.6249999999999999E-2</v>
      </c>
    </row>
    <row r="5715" spans="1:12" ht="17.399999999999999" x14ac:dyDescent="0.25">
      <c r="A5715" s="463" t="s">
        <v>6106</v>
      </c>
      <c r="B5715" s="334" t="s">
        <v>2679</v>
      </c>
      <c r="C5715" s="334" t="s">
        <v>3087</v>
      </c>
      <c r="D5715" s="371">
        <v>0</v>
      </c>
      <c r="E5715" s="359">
        <v>0</v>
      </c>
      <c r="F5715" s="359">
        <v>0</v>
      </c>
      <c r="G5715" s="371">
        <v>0</v>
      </c>
      <c r="H5715" s="359">
        <v>3.5888149999999999</v>
      </c>
      <c r="I5715" s="359">
        <v>30.837522</v>
      </c>
      <c r="J5715" s="371">
        <v>0</v>
      </c>
      <c r="K5715" s="359">
        <v>3.5888149999999999</v>
      </c>
      <c r="L5715" s="359">
        <v>30.837522</v>
      </c>
    </row>
    <row r="5716" spans="1:12" ht="17.399999999999999" x14ac:dyDescent="0.25">
      <c r="A5716" s="462" t="s">
        <v>6106</v>
      </c>
      <c r="B5716" s="330" t="s">
        <v>2679</v>
      </c>
      <c r="C5716" s="330" t="s">
        <v>8046</v>
      </c>
      <c r="D5716" s="370">
        <v>0</v>
      </c>
      <c r="E5716" s="358">
        <v>1.116E-3</v>
      </c>
      <c r="F5716" s="358">
        <v>9.0564000000000006E-2</v>
      </c>
      <c r="G5716" s="370">
        <v>0</v>
      </c>
      <c r="H5716" s="358">
        <v>6.0486999999999999E-2</v>
      </c>
      <c r="I5716" s="358">
        <v>1.0240089999999999</v>
      </c>
      <c r="J5716" s="370">
        <v>0</v>
      </c>
      <c r="K5716" s="358">
        <v>6.1602999999999998E-2</v>
      </c>
      <c r="L5716" s="358">
        <v>1.114573</v>
      </c>
    </row>
    <row r="5717" spans="1:12" ht="17.399999999999999" x14ac:dyDescent="0.25">
      <c r="A5717" s="463" t="s">
        <v>6107</v>
      </c>
      <c r="B5717" s="334" t="s">
        <v>2680</v>
      </c>
      <c r="C5717" s="334" t="s">
        <v>3081</v>
      </c>
      <c r="D5717" s="371">
        <v>0</v>
      </c>
      <c r="E5717" s="359">
        <v>0</v>
      </c>
      <c r="F5717" s="359">
        <v>0</v>
      </c>
      <c r="G5717" s="371">
        <v>0</v>
      </c>
      <c r="H5717" s="359">
        <v>5.6139000000000001E-2</v>
      </c>
      <c r="I5717" s="359">
        <v>7.8705870000000004</v>
      </c>
      <c r="J5717" s="371">
        <v>0</v>
      </c>
      <c r="K5717" s="359">
        <v>5.6139000000000001E-2</v>
      </c>
      <c r="L5717" s="359">
        <v>7.8705870000000004</v>
      </c>
    </row>
    <row r="5718" spans="1:12" ht="17.399999999999999" x14ac:dyDescent="0.25">
      <c r="A5718" s="462" t="s">
        <v>6107</v>
      </c>
      <c r="B5718" s="330" t="s">
        <v>2680</v>
      </c>
      <c r="C5718" s="330" t="s">
        <v>8046</v>
      </c>
      <c r="D5718" s="370">
        <v>0</v>
      </c>
      <c r="E5718" s="358">
        <v>0</v>
      </c>
      <c r="F5718" s="358">
        <v>0</v>
      </c>
      <c r="G5718" s="370">
        <v>0</v>
      </c>
      <c r="H5718" s="358">
        <v>7.0049999999999999E-3</v>
      </c>
      <c r="I5718" s="358">
        <v>2.1552999999999999E-2</v>
      </c>
      <c r="J5718" s="370">
        <v>0</v>
      </c>
      <c r="K5718" s="358">
        <v>7.0049999999999999E-3</v>
      </c>
      <c r="L5718" s="358">
        <v>2.1552999999999999E-2</v>
      </c>
    </row>
    <row r="5719" spans="1:12" ht="17.399999999999999" x14ac:dyDescent="0.25">
      <c r="A5719" s="463" t="s">
        <v>3764</v>
      </c>
      <c r="B5719" s="334" t="s">
        <v>2681</v>
      </c>
      <c r="C5719" s="334" t="s">
        <v>3081</v>
      </c>
      <c r="D5719" s="371">
        <v>0</v>
      </c>
      <c r="E5719" s="359">
        <v>9.9999999999999995E-7</v>
      </c>
      <c r="F5719" s="359">
        <v>2.0000000000000002E-5</v>
      </c>
      <c r="G5719" s="371">
        <v>0</v>
      </c>
      <c r="H5719" s="359">
        <v>3.5610999999999997E-2</v>
      </c>
      <c r="I5719" s="359">
        <v>2.720653</v>
      </c>
      <c r="J5719" s="371">
        <v>0</v>
      </c>
      <c r="K5719" s="359">
        <v>3.5611999999999998E-2</v>
      </c>
      <c r="L5719" s="359">
        <v>2.7206730000000001</v>
      </c>
    </row>
    <row r="5720" spans="1:12" ht="17.399999999999999" x14ac:dyDescent="0.25">
      <c r="A5720" s="462" t="s">
        <v>3764</v>
      </c>
      <c r="B5720" s="330" t="s">
        <v>2681</v>
      </c>
      <c r="C5720" s="330" t="s">
        <v>3089</v>
      </c>
      <c r="D5720" s="370">
        <v>0</v>
      </c>
      <c r="E5720" s="358">
        <v>0</v>
      </c>
      <c r="F5720" s="358">
        <v>0</v>
      </c>
      <c r="G5720" s="370">
        <v>0</v>
      </c>
      <c r="H5720" s="358">
        <v>2.5019999999999999E-3</v>
      </c>
      <c r="I5720" s="358">
        <v>0.51076600000000005</v>
      </c>
      <c r="J5720" s="370">
        <v>0</v>
      </c>
      <c r="K5720" s="358">
        <v>2.5019999999999999E-3</v>
      </c>
      <c r="L5720" s="358">
        <v>0.51076600000000005</v>
      </c>
    </row>
    <row r="5721" spans="1:12" ht="17.399999999999999" x14ac:dyDescent="0.25">
      <c r="A5721" s="463" t="s">
        <v>3764</v>
      </c>
      <c r="B5721" s="334" t="s">
        <v>2681</v>
      </c>
      <c r="C5721" s="334" t="s">
        <v>8046</v>
      </c>
      <c r="D5721" s="371">
        <v>0</v>
      </c>
      <c r="E5721" s="359">
        <v>0</v>
      </c>
      <c r="F5721" s="359">
        <v>0</v>
      </c>
      <c r="G5721" s="371">
        <v>0</v>
      </c>
      <c r="H5721" s="359">
        <v>7.4799999999999997E-4</v>
      </c>
      <c r="I5721" s="359">
        <v>3.7511000000000003E-2</v>
      </c>
      <c r="J5721" s="371">
        <v>0</v>
      </c>
      <c r="K5721" s="359">
        <v>7.4799999999999997E-4</v>
      </c>
      <c r="L5721" s="359">
        <v>3.7511000000000003E-2</v>
      </c>
    </row>
    <row r="5722" spans="1:12" ht="17.399999999999999" x14ac:dyDescent="0.25">
      <c r="A5722" s="462" t="s">
        <v>6111</v>
      </c>
      <c r="B5722" s="330" t="s">
        <v>2683</v>
      </c>
      <c r="C5722" s="330" t="s">
        <v>3081</v>
      </c>
      <c r="D5722" s="370">
        <v>0</v>
      </c>
      <c r="E5722" s="358">
        <v>1.5100000000000001E-4</v>
      </c>
      <c r="F5722" s="358">
        <v>6.8999999999999999E-3</v>
      </c>
      <c r="G5722" s="370">
        <v>0</v>
      </c>
      <c r="H5722" s="358">
        <v>3.8736E-2</v>
      </c>
      <c r="I5722" s="358">
        <v>0.95936200000000005</v>
      </c>
      <c r="J5722" s="370">
        <v>0</v>
      </c>
      <c r="K5722" s="358">
        <v>3.8886999999999998E-2</v>
      </c>
      <c r="L5722" s="358">
        <v>0.96626199999999995</v>
      </c>
    </row>
    <row r="5723" spans="1:12" ht="17.399999999999999" x14ac:dyDescent="0.25">
      <c r="A5723" s="463" t="s">
        <v>6111</v>
      </c>
      <c r="B5723" s="334" t="s">
        <v>2683</v>
      </c>
      <c r="C5723" s="334" t="s">
        <v>8046</v>
      </c>
      <c r="D5723" s="371">
        <v>0</v>
      </c>
      <c r="E5723" s="359">
        <v>0</v>
      </c>
      <c r="F5723" s="359">
        <v>0</v>
      </c>
      <c r="G5723" s="371">
        <v>0</v>
      </c>
      <c r="H5723" s="359">
        <v>1.23E-3</v>
      </c>
      <c r="I5723" s="359">
        <v>8.1721000000000002E-2</v>
      </c>
      <c r="J5723" s="371">
        <v>0</v>
      </c>
      <c r="K5723" s="359">
        <v>1.23E-3</v>
      </c>
      <c r="L5723" s="359">
        <v>8.1721000000000002E-2</v>
      </c>
    </row>
    <row r="5724" spans="1:12" ht="17.399999999999999" x14ac:dyDescent="0.25">
      <c r="A5724" s="462" t="s">
        <v>6115</v>
      </c>
      <c r="B5724" s="330" t="s">
        <v>2686</v>
      </c>
      <c r="C5724" s="330" t="s">
        <v>3081</v>
      </c>
      <c r="D5724" s="370">
        <v>0</v>
      </c>
      <c r="E5724" s="358">
        <v>5.8500000000000002E-4</v>
      </c>
      <c r="F5724" s="358">
        <v>3.3500000000000001E-3</v>
      </c>
      <c r="G5724" s="370">
        <v>0</v>
      </c>
      <c r="H5724" s="358">
        <v>0.20083300000000001</v>
      </c>
      <c r="I5724" s="358">
        <v>14.159145000000001</v>
      </c>
      <c r="J5724" s="370">
        <v>0</v>
      </c>
      <c r="K5724" s="358">
        <v>0.20141800000000001</v>
      </c>
      <c r="L5724" s="358">
        <v>14.162495</v>
      </c>
    </row>
    <row r="5725" spans="1:12" ht="17.399999999999999" x14ac:dyDescent="0.25">
      <c r="A5725" s="463" t="s">
        <v>6115</v>
      </c>
      <c r="B5725" s="334" t="s">
        <v>2686</v>
      </c>
      <c r="C5725" s="334" t="s">
        <v>8046</v>
      </c>
      <c r="D5725" s="371">
        <v>0</v>
      </c>
      <c r="E5725" s="359">
        <v>5.0000000000000001E-3</v>
      </c>
      <c r="F5725" s="359">
        <v>8.6E-3</v>
      </c>
      <c r="G5725" s="371">
        <v>0</v>
      </c>
      <c r="H5725" s="359">
        <v>8.7849999999999994E-3</v>
      </c>
      <c r="I5725" s="359">
        <v>0.129635</v>
      </c>
      <c r="J5725" s="371">
        <v>0</v>
      </c>
      <c r="K5725" s="359">
        <v>1.3785E-2</v>
      </c>
      <c r="L5725" s="359">
        <v>0.138235</v>
      </c>
    </row>
    <row r="5726" spans="1:12" ht="17.399999999999999" x14ac:dyDescent="0.25">
      <c r="A5726" s="462" t="s">
        <v>6116</v>
      </c>
      <c r="B5726" s="330" t="s">
        <v>6912</v>
      </c>
      <c r="C5726" s="330" t="s">
        <v>3089</v>
      </c>
      <c r="D5726" s="370">
        <v>0</v>
      </c>
      <c r="E5726" s="358">
        <v>0</v>
      </c>
      <c r="F5726" s="358">
        <v>0</v>
      </c>
      <c r="G5726" s="370">
        <v>0</v>
      </c>
      <c r="H5726" s="358">
        <v>9.8510000000000004E-3</v>
      </c>
      <c r="I5726" s="358">
        <v>1.442342</v>
      </c>
      <c r="J5726" s="370">
        <v>0</v>
      </c>
      <c r="K5726" s="358">
        <v>9.8510000000000004E-3</v>
      </c>
      <c r="L5726" s="358">
        <v>1.442342</v>
      </c>
    </row>
    <row r="5727" spans="1:12" ht="17.399999999999999" x14ac:dyDescent="0.25">
      <c r="A5727" s="463" t="s">
        <v>6116</v>
      </c>
      <c r="B5727" s="334" t="s">
        <v>6912</v>
      </c>
      <c r="C5727" s="334" t="s">
        <v>8046</v>
      </c>
      <c r="D5727" s="371">
        <v>0</v>
      </c>
      <c r="E5727" s="359">
        <v>0</v>
      </c>
      <c r="F5727" s="359">
        <v>0</v>
      </c>
      <c r="G5727" s="371">
        <v>0</v>
      </c>
      <c r="H5727" s="359">
        <v>2.5145000000000001E-2</v>
      </c>
      <c r="I5727" s="359">
        <v>0.31049100000000002</v>
      </c>
      <c r="J5727" s="371">
        <v>0</v>
      </c>
      <c r="K5727" s="359">
        <v>2.5145000000000001E-2</v>
      </c>
      <c r="L5727" s="359">
        <v>0.31049100000000002</v>
      </c>
    </row>
    <row r="5728" spans="1:12" ht="17.399999999999999" x14ac:dyDescent="0.25">
      <c r="A5728" s="462" t="s">
        <v>6117</v>
      </c>
      <c r="B5728" s="330" t="s">
        <v>2687</v>
      </c>
      <c r="C5728" s="330" t="s">
        <v>3081</v>
      </c>
      <c r="D5728" s="370">
        <v>0</v>
      </c>
      <c r="E5728" s="358">
        <v>0</v>
      </c>
      <c r="F5728" s="358">
        <v>0</v>
      </c>
      <c r="G5728" s="370">
        <v>0</v>
      </c>
      <c r="H5728" s="358">
        <v>5.8154999999999998E-2</v>
      </c>
      <c r="I5728" s="358">
        <v>2.1965539999999999</v>
      </c>
      <c r="J5728" s="370">
        <v>0</v>
      </c>
      <c r="K5728" s="358">
        <v>5.8154999999999998E-2</v>
      </c>
      <c r="L5728" s="358">
        <v>2.1965539999999999</v>
      </c>
    </row>
    <row r="5729" spans="1:12" ht="17.399999999999999" x14ac:dyDescent="0.25">
      <c r="A5729" s="463" t="s">
        <v>6117</v>
      </c>
      <c r="B5729" s="334" t="s">
        <v>2687</v>
      </c>
      <c r="C5729" s="334" t="s">
        <v>3089</v>
      </c>
      <c r="D5729" s="371">
        <v>0</v>
      </c>
      <c r="E5729" s="359">
        <v>0</v>
      </c>
      <c r="F5729" s="359">
        <v>0</v>
      </c>
      <c r="G5729" s="371">
        <v>0</v>
      </c>
      <c r="H5729" s="359">
        <v>3.9919999999999999E-3</v>
      </c>
      <c r="I5729" s="359">
        <v>1.8010079999999999</v>
      </c>
      <c r="J5729" s="371">
        <v>0</v>
      </c>
      <c r="K5729" s="359">
        <v>3.9919999999999999E-3</v>
      </c>
      <c r="L5729" s="359">
        <v>1.8010079999999999</v>
      </c>
    </row>
    <row r="5730" spans="1:12" ht="17.399999999999999" x14ac:dyDescent="0.25">
      <c r="A5730" s="462" t="s">
        <v>6117</v>
      </c>
      <c r="B5730" s="330" t="s">
        <v>2687</v>
      </c>
      <c r="C5730" s="330" t="s">
        <v>8046</v>
      </c>
      <c r="D5730" s="370">
        <v>0</v>
      </c>
      <c r="E5730" s="358">
        <v>0</v>
      </c>
      <c r="F5730" s="358">
        <v>0</v>
      </c>
      <c r="G5730" s="370">
        <v>0</v>
      </c>
      <c r="H5730" s="358">
        <v>4.2599999999999999E-3</v>
      </c>
      <c r="I5730" s="358">
        <v>5.5884000000000003E-2</v>
      </c>
      <c r="J5730" s="370">
        <v>0</v>
      </c>
      <c r="K5730" s="358">
        <v>4.2599999999999999E-3</v>
      </c>
      <c r="L5730" s="358">
        <v>5.5884000000000003E-2</v>
      </c>
    </row>
    <row r="5731" spans="1:12" ht="17.399999999999999" x14ac:dyDescent="0.25">
      <c r="A5731" s="463" t="s">
        <v>6118</v>
      </c>
      <c r="B5731" s="334" t="s">
        <v>2688</v>
      </c>
      <c r="C5731" s="334" t="s">
        <v>3081</v>
      </c>
      <c r="D5731" s="371">
        <v>0</v>
      </c>
      <c r="E5731" s="359">
        <v>0</v>
      </c>
      <c r="F5731" s="359">
        <v>0</v>
      </c>
      <c r="G5731" s="371">
        <v>0</v>
      </c>
      <c r="H5731" s="359">
        <v>0.17854800000000001</v>
      </c>
      <c r="I5731" s="359">
        <v>3.2708249999999999</v>
      </c>
      <c r="J5731" s="371">
        <v>0</v>
      </c>
      <c r="K5731" s="359">
        <v>0.17854800000000001</v>
      </c>
      <c r="L5731" s="359">
        <v>3.2708249999999999</v>
      </c>
    </row>
    <row r="5732" spans="1:12" ht="17.399999999999999" x14ac:dyDescent="0.25">
      <c r="A5732" s="462" t="s">
        <v>6118</v>
      </c>
      <c r="B5732" s="330" t="s">
        <v>2688</v>
      </c>
      <c r="C5732" s="330" t="s">
        <v>3084</v>
      </c>
      <c r="D5732" s="370">
        <v>0</v>
      </c>
      <c r="E5732" s="358">
        <v>0</v>
      </c>
      <c r="F5732" s="358">
        <v>0</v>
      </c>
      <c r="G5732" s="370">
        <v>0</v>
      </c>
      <c r="H5732" s="358">
        <v>0.10663</v>
      </c>
      <c r="I5732" s="358">
        <v>1.3301019999999999</v>
      </c>
      <c r="J5732" s="370">
        <v>0</v>
      </c>
      <c r="K5732" s="358">
        <v>0.10663</v>
      </c>
      <c r="L5732" s="358">
        <v>1.3301019999999999</v>
      </c>
    </row>
    <row r="5733" spans="1:12" ht="17.399999999999999" x14ac:dyDescent="0.25">
      <c r="A5733" s="463" t="s">
        <v>6118</v>
      </c>
      <c r="B5733" s="334" t="s">
        <v>2688</v>
      </c>
      <c r="C5733" s="334" t="s">
        <v>3087</v>
      </c>
      <c r="D5733" s="371">
        <v>0</v>
      </c>
      <c r="E5733" s="359">
        <v>0.101192</v>
      </c>
      <c r="F5733" s="359">
        <v>3</v>
      </c>
      <c r="G5733" s="371">
        <v>0</v>
      </c>
      <c r="H5733" s="359">
        <v>0</v>
      </c>
      <c r="I5733" s="359">
        <v>0</v>
      </c>
      <c r="J5733" s="371">
        <v>0</v>
      </c>
      <c r="K5733" s="359">
        <v>0.101192</v>
      </c>
      <c r="L5733" s="359">
        <v>3</v>
      </c>
    </row>
    <row r="5734" spans="1:12" ht="17.399999999999999" x14ac:dyDescent="0.25">
      <c r="A5734" s="462" t="s">
        <v>6118</v>
      </c>
      <c r="B5734" s="330" t="s">
        <v>2688</v>
      </c>
      <c r="C5734" s="330" t="s">
        <v>3089</v>
      </c>
      <c r="D5734" s="370">
        <v>0</v>
      </c>
      <c r="E5734" s="358">
        <v>0</v>
      </c>
      <c r="F5734" s="358">
        <v>0</v>
      </c>
      <c r="G5734" s="370">
        <v>0</v>
      </c>
      <c r="H5734" s="358">
        <v>3.0027000000000002E-2</v>
      </c>
      <c r="I5734" s="358">
        <v>2.0960220000000001</v>
      </c>
      <c r="J5734" s="370">
        <v>0</v>
      </c>
      <c r="K5734" s="358">
        <v>3.0027000000000002E-2</v>
      </c>
      <c r="L5734" s="358">
        <v>2.0960220000000001</v>
      </c>
    </row>
    <row r="5735" spans="1:12" ht="17.399999999999999" x14ac:dyDescent="0.25">
      <c r="A5735" s="463" t="s">
        <v>6118</v>
      </c>
      <c r="B5735" s="334" t="s">
        <v>2688</v>
      </c>
      <c r="C5735" s="334" t="s">
        <v>8046</v>
      </c>
      <c r="D5735" s="371">
        <v>0</v>
      </c>
      <c r="E5735" s="359">
        <v>4.0000000000000002E-4</v>
      </c>
      <c r="F5735" s="359">
        <v>1.6962999999999999E-2</v>
      </c>
      <c r="G5735" s="371">
        <v>0</v>
      </c>
      <c r="H5735" s="359">
        <v>2.0806999999999999E-2</v>
      </c>
      <c r="I5735" s="359">
        <v>0.317247</v>
      </c>
      <c r="J5735" s="371">
        <v>0</v>
      </c>
      <c r="K5735" s="359">
        <v>2.1207E-2</v>
      </c>
      <c r="L5735" s="359">
        <v>0.33421000000000001</v>
      </c>
    </row>
    <row r="5736" spans="1:12" ht="17.399999999999999" x14ac:dyDescent="0.25">
      <c r="A5736" s="462" t="s">
        <v>6119</v>
      </c>
      <c r="B5736" s="330" t="s">
        <v>2689</v>
      </c>
      <c r="C5736" s="330" t="s">
        <v>3081</v>
      </c>
      <c r="D5736" s="370">
        <v>0</v>
      </c>
      <c r="E5736" s="358">
        <v>1.7489999999999999E-3</v>
      </c>
      <c r="F5736" s="358">
        <v>0.03</v>
      </c>
      <c r="G5736" s="370">
        <v>0</v>
      </c>
      <c r="H5736" s="358">
        <v>7.9341999999999996E-2</v>
      </c>
      <c r="I5736" s="358">
        <v>3.8644569999999998</v>
      </c>
      <c r="J5736" s="370">
        <v>0</v>
      </c>
      <c r="K5736" s="358">
        <v>8.1090999999999996E-2</v>
      </c>
      <c r="L5736" s="358">
        <v>3.8944570000000001</v>
      </c>
    </row>
    <row r="5737" spans="1:12" ht="17.399999999999999" x14ac:dyDescent="0.25">
      <c r="A5737" s="463" t="s">
        <v>6119</v>
      </c>
      <c r="B5737" s="334" t="s">
        <v>2689</v>
      </c>
      <c r="C5737" s="334" t="s">
        <v>8046</v>
      </c>
      <c r="D5737" s="371">
        <v>0</v>
      </c>
      <c r="E5737" s="359">
        <v>0</v>
      </c>
      <c r="F5737" s="359">
        <v>0</v>
      </c>
      <c r="G5737" s="371">
        <v>0</v>
      </c>
      <c r="H5737" s="359">
        <v>6.5629999999999994E-2</v>
      </c>
      <c r="I5737" s="359">
        <v>0.755498</v>
      </c>
      <c r="J5737" s="371">
        <v>0</v>
      </c>
      <c r="K5737" s="359">
        <v>6.5629999999999994E-2</v>
      </c>
      <c r="L5737" s="359">
        <v>0.755498</v>
      </c>
    </row>
    <row r="5738" spans="1:12" ht="17.399999999999999" x14ac:dyDescent="0.25">
      <c r="A5738" s="462" t="s">
        <v>6120</v>
      </c>
      <c r="B5738" s="330" t="s">
        <v>2690</v>
      </c>
      <c r="C5738" s="330" t="s">
        <v>3081</v>
      </c>
      <c r="D5738" s="370">
        <v>0</v>
      </c>
      <c r="E5738" s="358">
        <v>6.3E-5</v>
      </c>
      <c r="F5738" s="358">
        <v>1.6999999999999999E-3</v>
      </c>
      <c r="G5738" s="370">
        <v>0</v>
      </c>
      <c r="H5738" s="358">
        <v>6.0629000000000002E-2</v>
      </c>
      <c r="I5738" s="358">
        <v>3.677171</v>
      </c>
      <c r="J5738" s="370">
        <v>0</v>
      </c>
      <c r="K5738" s="358">
        <v>6.0692000000000003E-2</v>
      </c>
      <c r="L5738" s="358">
        <v>3.678871</v>
      </c>
    </row>
    <row r="5739" spans="1:12" ht="17.399999999999999" x14ac:dyDescent="0.25">
      <c r="A5739" s="463" t="s">
        <v>6120</v>
      </c>
      <c r="B5739" s="334" t="s">
        <v>2690</v>
      </c>
      <c r="C5739" s="334" t="s">
        <v>8046</v>
      </c>
      <c r="D5739" s="371">
        <v>0</v>
      </c>
      <c r="E5739" s="359">
        <v>0</v>
      </c>
      <c r="F5739" s="359">
        <v>0</v>
      </c>
      <c r="G5739" s="371">
        <v>0</v>
      </c>
      <c r="H5739" s="359">
        <v>3.385E-3</v>
      </c>
      <c r="I5739" s="359">
        <v>0.51136099999999995</v>
      </c>
      <c r="J5739" s="371">
        <v>0</v>
      </c>
      <c r="K5739" s="359">
        <v>3.385E-3</v>
      </c>
      <c r="L5739" s="359">
        <v>0.51136099999999995</v>
      </c>
    </row>
    <row r="5740" spans="1:12" ht="17.399999999999999" x14ac:dyDescent="0.25">
      <c r="A5740" s="462" t="s">
        <v>6121</v>
      </c>
      <c r="B5740" s="330" t="s">
        <v>2691</v>
      </c>
      <c r="C5740" s="330" t="s">
        <v>3081</v>
      </c>
      <c r="D5740" s="370">
        <v>7747</v>
      </c>
      <c r="E5740" s="358">
        <v>1.5708070000000001</v>
      </c>
      <c r="F5740" s="358">
        <v>19.256191999999999</v>
      </c>
      <c r="G5740" s="370">
        <v>10230</v>
      </c>
      <c r="H5740" s="358">
        <v>5.8078999999999999E-2</v>
      </c>
      <c r="I5740" s="358">
        <v>0.68269999999999997</v>
      </c>
      <c r="J5740" s="370">
        <v>17977</v>
      </c>
      <c r="K5740" s="358">
        <v>1.6288860000000001</v>
      </c>
      <c r="L5740" s="358">
        <v>19.938891999999999</v>
      </c>
    </row>
    <row r="5741" spans="1:12" ht="17.399999999999999" x14ac:dyDescent="0.25">
      <c r="A5741" s="463" t="s">
        <v>6121</v>
      </c>
      <c r="B5741" s="334" t="s">
        <v>2691</v>
      </c>
      <c r="C5741" s="334" t="s">
        <v>3082</v>
      </c>
      <c r="D5741" s="371">
        <v>21633</v>
      </c>
      <c r="E5741" s="359">
        <v>0.58436500000000002</v>
      </c>
      <c r="F5741" s="359">
        <v>4.5792890000000002</v>
      </c>
      <c r="G5741" s="371">
        <v>33</v>
      </c>
      <c r="H5741" s="359">
        <v>1.65E-3</v>
      </c>
      <c r="I5741" s="359">
        <v>6.1199999999999996E-3</v>
      </c>
      <c r="J5741" s="371">
        <v>21666</v>
      </c>
      <c r="K5741" s="359">
        <v>0.58601499999999995</v>
      </c>
      <c r="L5741" s="359">
        <v>4.5854090000000003</v>
      </c>
    </row>
    <row r="5742" spans="1:12" ht="17.399999999999999" x14ac:dyDescent="0.25">
      <c r="A5742" s="462" t="s">
        <v>6121</v>
      </c>
      <c r="B5742" s="330" t="s">
        <v>2691</v>
      </c>
      <c r="C5742" s="330" t="s">
        <v>3083</v>
      </c>
      <c r="D5742" s="370">
        <v>1304</v>
      </c>
      <c r="E5742" s="358">
        <v>2.8333000000000001E-2</v>
      </c>
      <c r="F5742" s="358">
        <v>0.11079799999999999</v>
      </c>
      <c r="G5742" s="370">
        <v>1427</v>
      </c>
      <c r="H5742" s="358">
        <v>3.0000000000000001E-3</v>
      </c>
      <c r="I5742" s="358">
        <v>0.47288000000000002</v>
      </c>
      <c r="J5742" s="370">
        <v>2731</v>
      </c>
      <c r="K5742" s="358">
        <v>3.1333E-2</v>
      </c>
      <c r="L5742" s="358">
        <v>0.58367800000000003</v>
      </c>
    </row>
    <row r="5743" spans="1:12" ht="17.399999999999999" x14ac:dyDescent="0.25">
      <c r="A5743" s="463" t="s">
        <v>6121</v>
      </c>
      <c r="B5743" s="334" t="s">
        <v>2691</v>
      </c>
      <c r="C5743" s="334" t="s">
        <v>3089</v>
      </c>
      <c r="D5743" s="371">
        <v>21051</v>
      </c>
      <c r="E5743" s="359">
        <v>0.42225099999999999</v>
      </c>
      <c r="F5743" s="359">
        <v>4.2127569999999999</v>
      </c>
      <c r="G5743" s="371">
        <v>0</v>
      </c>
      <c r="H5743" s="359">
        <v>0</v>
      </c>
      <c r="I5743" s="359">
        <v>0</v>
      </c>
      <c r="J5743" s="371">
        <v>21051</v>
      </c>
      <c r="K5743" s="359">
        <v>0.42225099999999999</v>
      </c>
      <c r="L5743" s="359">
        <v>4.2127569999999999</v>
      </c>
    </row>
    <row r="5744" spans="1:12" ht="17.399999999999999" x14ac:dyDescent="0.25">
      <c r="A5744" s="462" t="s">
        <v>6121</v>
      </c>
      <c r="B5744" s="330" t="s">
        <v>2691</v>
      </c>
      <c r="C5744" s="330" t="s">
        <v>8046</v>
      </c>
      <c r="D5744" s="370">
        <v>2419</v>
      </c>
      <c r="E5744" s="358">
        <v>4.6630999999999999E-2</v>
      </c>
      <c r="F5744" s="358">
        <v>0.49053099999999999</v>
      </c>
      <c r="G5744" s="370">
        <v>4</v>
      </c>
      <c r="H5744" s="358">
        <v>2.8E-5</v>
      </c>
      <c r="I5744" s="358">
        <v>2.5391E-2</v>
      </c>
      <c r="J5744" s="370">
        <v>2423</v>
      </c>
      <c r="K5744" s="358">
        <v>4.6658999999999999E-2</v>
      </c>
      <c r="L5744" s="358">
        <v>0.51592199999999999</v>
      </c>
    </row>
    <row r="5745" spans="1:12" ht="17.399999999999999" x14ac:dyDescent="0.25">
      <c r="A5745" s="463" t="s">
        <v>7518</v>
      </c>
      <c r="B5745" s="334" t="s">
        <v>7867</v>
      </c>
      <c r="C5745" s="334" t="s">
        <v>3081</v>
      </c>
      <c r="D5745" s="371">
        <v>121572</v>
      </c>
      <c r="E5745" s="359">
        <v>2.5200619999999998</v>
      </c>
      <c r="F5745" s="359">
        <v>34.895330000000001</v>
      </c>
      <c r="G5745" s="371">
        <v>130</v>
      </c>
      <c r="H5745" s="359">
        <v>8.1800000000000004E-4</v>
      </c>
      <c r="I5745" s="359">
        <v>2.4941999999999999E-2</v>
      </c>
      <c r="J5745" s="371">
        <v>121702</v>
      </c>
      <c r="K5745" s="359">
        <v>2.52088</v>
      </c>
      <c r="L5745" s="359">
        <v>34.920271999999997</v>
      </c>
    </row>
    <row r="5746" spans="1:12" ht="17.399999999999999" x14ac:dyDescent="0.25">
      <c r="A5746" s="462" t="s">
        <v>7518</v>
      </c>
      <c r="B5746" s="330" t="s">
        <v>7867</v>
      </c>
      <c r="C5746" s="330" t="s">
        <v>3082</v>
      </c>
      <c r="D5746" s="370">
        <v>48309</v>
      </c>
      <c r="E5746" s="358">
        <v>0.90695000000000003</v>
      </c>
      <c r="F5746" s="358">
        <v>7.9230099999999997</v>
      </c>
      <c r="G5746" s="370">
        <v>17</v>
      </c>
      <c r="H5746" s="358">
        <v>2.4000000000000001E-4</v>
      </c>
      <c r="I5746" s="358">
        <v>1.1199999999999999E-3</v>
      </c>
      <c r="J5746" s="370">
        <v>48326</v>
      </c>
      <c r="K5746" s="358">
        <v>0.90719000000000005</v>
      </c>
      <c r="L5746" s="358">
        <v>7.9241299999999999</v>
      </c>
    </row>
    <row r="5747" spans="1:12" ht="17.399999999999999" x14ac:dyDescent="0.25">
      <c r="A5747" s="463" t="s">
        <v>7518</v>
      </c>
      <c r="B5747" s="334" t="s">
        <v>7867</v>
      </c>
      <c r="C5747" s="334" t="s">
        <v>3089</v>
      </c>
      <c r="D5747" s="371">
        <v>14297</v>
      </c>
      <c r="E5747" s="359">
        <v>0.26389000000000001</v>
      </c>
      <c r="F5747" s="359">
        <v>3.1586590000000001</v>
      </c>
      <c r="G5747" s="371">
        <v>0</v>
      </c>
      <c r="H5747" s="359">
        <v>0</v>
      </c>
      <c r="I5747" s="359">
        <v>0</v>
      </c>
      <c r="J5747" s="371">
        <v>14297</v>
      </c>
      <c r="K5747" s="359">
        <v>0.26389000000000001</v>
      </c>
      <c r="L5747" s="359">
        <v>3.1586590000000001</v>
      </c>
    </row>
    <row r="5748" spans="1:12" ht="17.399999999999999" x14ac:dyDescent="0.25">
      <c r="A5748" s="462" t="s">
        <v>7518</v>
      </c>
      <c r="B5748" s="330" t="s">
        <v>7867</v>
      </c>
      <c r="C5748" s="330" t="s">
        <v>8046</v>
      </c>
      <c r="D5748" s="370">
        <v>1835</v>
      </c>
      <c r="E5748" s="358">
        <v>3.6866999999999997E-2</v>
      </c>
      <c r="F5748" s="358">
        <v>0.33247500000000002</v>
      </c>
      <c r="G5748" s="370">
        <v>12</v>
      </c>
      <c r="H5748" s="358">
        <v>1.0269999999999999E-3</v>
      </c>
      <c r="I5748" s="358">
        <v>0.42585600000000001</v>
      </c>
      <c r="J5748" s="370">
        <v>1847</v>
      </c>
      <c r="K5748" s="358">
        <v>3.7893999999999997E-2</v>
      </c>
      <c r="L5748" s="358">
        <v>0.75833099999999998</v>
      </c>
    </row>
    <row r="5749" spans="1:12" ht="17.399999999999999" x14ac:dyDescent="0.25">
      <c r="A5749" s="463" t="s">
        <v>7519</v>
      </c>
      <c r="B5749" s="334" t="s">
        <v>7868</v>
      </c>
      <c r="C5749" s="334" t="s">
        <v>3081</v>
      </c>
      <c r="D5749" s="371">
        <v>8285</v>
      </c>
      <c r="E5749" s="359">
        <v>0.66495099999999996</v>
      </c>
      <c r="F5749" s="359">
        <v>9.5724809999999998</v>
      </c>
      <c r="G5749" s="371">
        <v>14</v>
      </c>
      <c r="H5749" s="359">
        <v>3.3300000000000002E-4</v>
      </c>
      <c r="I5749" s="359">
        <v>7.1450000000000003E-3</v>
      </c>
      <c r="J5749" s="371">
        <v>8299</v>
      </c>
      <c r="K5749" s="359">
        <v>0.66528399999999999</v>
      </c>
      <c r="L5749" s="359">
        <v>9.5796259999999993</v>
      </c>
    </row>
    <row r="5750" spans="1:12" ht="17.399999999999999" x14ac:dyDescent="0.25">
      <c r="A5750" s="462" t="s">
        <v>7519</v>
      </c>
      <c r="B5750" s="330" t="s">
        <v>7868</v>
      </c>
      <c r="C5750" s="330" t="s">
        <v>3082</v>
      </c>
      <c r="D5750" s="370">
        <v>3408</v>
      </c>
      <c r="E5750" s="358">
        <v>5.9471999999999997E-2</v>
      </c>
      <c r="F5750" s="358">
        <v>0.64788100000000004</v>
      </c>
      <c r="G5750" s="370">
        <v>0</v>
      </c>
      <c r="H5750" s="358">
        <v>0</v>
      </c>
      <c r="I5750" s="358">
        <v>0</v>
      </c>
      <c r="J5750" s="370">
        <v>3408</v>
      </c>
      <c r="K5750" s="358">
        <v>5.9471999999999997E-2</v>
      </c>
      <c r="L5750" s="358">
        <v>0.64788100000000004</v>
      </c>
    </row>
    <row r="5751" spans="1:12" ht="17.399999999999999" x14ac:dyDescent="0.25">
      <c r="A5751" s="463" t="s">
        <v>7519</v>
      </c>
      <c r="B5751" s="334" t="s">
        <v>7868</v>
      </c>
      <c r="C5751" s="334" t="s">
        <v>8046</v>
      </c>
      <c r="D5751" s="371">
        <v>1059</v>
      </c>
      <c r="E5751" s="359">
        <v>1.721E-2</v>
      </c>
      <c r="F5751" s="359">
        <v>0.23633199999999999</v>
      </c>
      <c r="G5751" s="371">
        <v>0</v>
      </c>
      <c r="H5751" s="359">
        <v>0</v>
      </c>
      <c r="I5751" s="359">
        <v>0</v>
      </c>
      <c r="J5751" s="371">
        <v>1059</v>
      </c>
      <c r="K5751" s="359">
        <v>1.721E-2</v>
      </c>
      <c r="L5751" s="359">
        <v>0.23633199999999999</v>
      </c>
    </row>
    <row r="5752" spans="1:12" ht="17.399999999999999" x14ac:dyDescent="0.25">
      <c r="A5752" s="462" t="s">
        <v>6122</v>
      </c>
      <c r="B5752" s="330" t="s">
        <v>2692</v>
      </c>
      <c r="C5752" s="330" t="s">
        <v>3083</v>
      </c>
      <c r="D5752" s="370">
        <v>0</v>
      </c>
      <c r="E5752" s="358">
        <v>0</v>
      </c>
      <c r="F5752" s="358">
        <v>0</v>
      </c>
      <c r="G5752" s="370">
        <v>15310</v>
      </c>
      <c r="H5752" s="358">
        <v>7.3268E-2</v>
      </c>
      <c r="I5752" s="358">
        <v>0.95007600000000003</v>
      </c>
      <c r="J5752" s="370">
        <v>15310</v>
      </c>
      <c r="K5752" s="358">
        <v>7.3268E-2</v>
      </c>
      <c r="L5752" s="358">
        <v>0.95007600000000003</v>
      </c>
    </row>
    <row r="5753" spans="1:12" ht="17.399999999999999" x14ac:dyDescent="0.25">
      <c r="A5753" s="463" t="s">
        <v>6122</v>
      </c>
      <c r="B5753" s="334" t="s">
        <v>2692</v>
      </c>
      <c r="C5753" s="334" t="s">
        <v>3084</v>
      </c>
      <c r="D5753" s="371">
        <v>0</v>
      </c>
      <c r="E5753" s="359">
        <v>0</v>
      </c>
      <c r="F5753" s="359">
        <v>0</v>
      </c>
      <c r="G5753" s="371">
        <v>7767</v>
      </c>
      <c r="H5753" s="359">
        <v>3.2425000000000002E-2</v>
      </c>
      <c r="I5753" s="359">
        <v>0.54120299999999999</v>
      </c>
      <c r="J5753" s="371">
        <v>7767</v>
      </c>
      <c r="K5753" s="359">
        <v>3.2425000000000002E-2</v>
      </c>
      <c r="L5753" s="359">
        <v>0.54120299999999999</v>
      </c>
    </row>
    <row r="5754" spans="1:12" ht="17.399999999999999" x14ac:dyDescent="0.25">
      <c r="A5754" s="462" t="s">
        <v>6122</v>
      </c>
      <c r="B5754" s="330" t="s">
        <v>2692</v>
      </c>
      <c r="C5754" s="330" t="s">
        <v>8046</v>
      </c>
      <c r="D5754" s="370">
        <v>0</v>
      </c>
      <c r="E5754" s="358">
        <v>0</v>
      </c>
      <c r="F5754" s="358">
        <v>0</v>
      </c>
      <c r="G5754" s="370">
        <v>7051</v>
      </c>
      <c r="H5754" s="358">
        <v>1.3167E-2</v>
      </c>
      <c r="I5754" s="358">
        <v>0.23099500000000001</v>
      </c>
      <c r="J5754" s="370">
        <v>7051</v>
      </c>
      <c r="K5754" s="358">
        <v>1.3167E-2</v>
      </c>
      <c r="L5754" s="358">
        <v>0.23099500000000001</v>
      </c>
    </row>
    <row r="5755" spans="1:12" ht="17.399999999999999" x14ac:dyDescent="0.25">
      <c r="A5755" s="463" t="s">
        <v>6123</v>
      </c>
      <c r="B5755" s="334" t="s">
        <v>2693</v>
      </c>
      <c r="C5755" s="334" t="s">
        <v>3081</v>
      </c>
      <c r="D5755" s="371">
        <v>0</v>
      </c>
      <c r="E5755" s="359">
        <v>0.36826399999999998</v>
      </c>
      <c r="F5755" s="359">
        <v>4.5940289999999999</v>
      </c>
      <c r="G5755" s="371">
        <v>0</v>
      </c>
      <c r="H5755" s="359">
        <v>5.1809999999999998E-3</v>
      </c>
      <c r="I5755" s="359">
        <v>3.2471E-2</v>
      </c>
      <c r="J5755" s="371">
        <v>0</v>
      </c>
      <c r="K5755" s="359">
        <v>0.37344500000000003</v>
      </c>
      <c r="L5755" s="359">
        <v>4.6265000000000001</v>
      </c>
    </row>
    <row r="5756" spans="1:12" ht="17.399999999999999" x14ac:dyDescent="0.25">
      <c r="A5756" s="462" t="s">
        <v>6123</v>
      </c>
      <c r="B5756" s="330" t="s">
        <v>2693</v>
      </c>
      <c r="C5756" s="330" t="s">
        <v>8046</v>
      </c>
      <c r="D5756" s="370">
        <v>0</v>
      </c>
      <c r="E5756" s="358">
        <v>9.2299999999999999E-4</v>
      </c>
      <c r="F5756" s="358">
        <v>1.9074000000000001E-2</v>
      </c>
      <c r="G5756" s="370">
        <v>0</v>
      </c>
      <c r="H5756" s="358">
        <v>6.1455999999999997E-2</v>
      </c>
      <c r="I5756" s="358">
        <v>0.24521200000000001</v>
      </c>
      <c r="J5756" s="370">
        <v>0</v>
      </c>
      <c r="K5756" s="358">
        <v>6.2378999999999997E-2</v>
      </c>
      <c r="L5756" s="358">
        <v>0.26428600000000002</v>
      </c>
    </row>
    <row r="5757" spans="1:12" ht="17.399999999999999" x14ac:dyDescent="0.25">
      <c r="A5757" s="463" t="s">
        <v>6125</v>
      </c>
      <c r="B5757" s="334" t="s">
        <v>2695</v>
      </c>
      <c r="C5757" s="334" t="s">
        <v>3081</v>
      </c>
      <c r="D5757" s="371">
        <v>0</v>
      </c>
      <c r="E5757" s="359">
        <v>0</v>
      </c>
      <c r="F5757" s="359">
        <v>0</v>
      </c>
      <c r="G5757" s="371">
        <v>0</v>
      </c>
      <c r="H5757" s="359">
        <v>7.5367000000000003E-2</v>
      </c>
      <c r="I5757" s="359">
        <v>5.7640840000000004</v>
      </c>
      <c r="J5757" s="371">
        <v>0</v>
      </c>
      <c r="K5757" s="359">
        <v>7.5367000000000003E-2</v>
      </c>
      <c r="L5757" s="359">
        <v>5.7640840000000004</v>
      </c>
    </row>
    <row r="5758" spans="1:12" ht="17.399999999999999" x14ac:dyDescent="0.25">
      <c r="A5758" s="462" t="s">
        <v>6125</v>
      </c>
      <c r="B5758" s="330" t="s">
        <v>2695</v>
      </c>
      <c r="C5758" s="330" t="s">
        <v>8046</v>
      </c>
      <c r="D5758" s="370">
        <v>0</v>
      </c>
      <c r="E5758" s="358">
        <v>0</v>
      </c>
      <c r="F5758" s="358">
        <v>0</v>
      </c>
      <c r="G5758" s="370">
        <v>0</v>
      </c>
      <c r="H5758" s="358">
        <v>1.448E-2</v>
      </c>
      <c r="I5758" s="358">
        <v>0.36159999999999998</v>
      </c>
      <c r="J5758" s="370">
        <v>0</v>
      </c>
      <c r="K5758" s="358">
        <v>1.448E-2</v>
      </c>
      <c r="L5758" s="358">
        <v>0.36159999999999998</v>
      </c>
    </row>
    <row r="5759" spans="1:12" ht="17.399999999999999" x14ac:dyDescent="0.25">
      <c r="A5759" s="463" t="s">
        <v>6126</v>
      </c>
      <c r="B5759" s="334" t="s">
        <v>2696</v>
      </c>
      <c r="C5759" s="334" t="s">
        <v>3081</v>
      </c>
      <c r="D5759" s="371">
        <v>0</v>
      </c>
      <c r="E5759" s="359">
        <v>0</v>
      </c>
      <c r="F5759" s="359">
        <v>0</v>
      </c>
      <c r="G5759" s="371">
        <v>0</v>
      </c>
      <c r="H5759" s="359">
        <v>4.1182000000000003E-2</v>
      </c>
      <c r="I5759" s="359">
        <v>1.07047</v>
      </c>
      <c r="J5759" s="371">
        <v>0</v>
      </c>
      <c r="K5759" s="359">
        <v>4.1182000000000003E-2</v>
      </c>
      <c r="L5759" s="359">
        <v>1.07047</v>
      </c>
    </row>
    <row r="5760" spans="1:12" ht="17.399999999999999" x14ac:dyDescent="0.25">
      <c r="A5760" s="462" t="s">
        <v>6126</v>
      </c>
      <c r="B5760" s="330" t="s">
        <v>2696</v>
      </c>
      <c r="C5760" s="330" t="s">
        <v>8046</v>
      </c>
      <c r="D5760" s="370">
        <v>0</v>
      </c>
      <c r="E5760" s="358">
        <v>0</v>
      </c>
      <c r="F5760" s="358">
        <v>0</v>
      </c>
      <c r="G5760" s="370">
        <v>0</v>
      </c>
      <c r="H5760" s="358">
        <v>8.4580000000000002E-3</v>
      </c>
      <c r="I5760" s="358">
        <v>0.320882</v>
      </c>
      <c r="J5760" s="370">
        <v>0</v>
      </c>
      <c r="K5760" s="358">
        <v>8.4580000000000002E-3</v>
      </c>
      <c r="L5760" s="358">
        <v>0.320882</v>
      </c>
    </row>
    <row r="5761" spans="1:12" ht="17.399999999999999" x14ac:dyDescent="0.25">
      <c r="A5761" s="463" t="s">
        <v>284</v>
      </c>
      <c r="B5761" s="334" t="s">
        <v>1462</v>
      </c>
      <c r="C5761" s="334" t="s">
        <v>3081</v>
      </c>
      <c r="D5761" s="371">
        <v>28</v>
      </c>
      <c r="E5761" s="359">
        <v>1.3384999999999999E-2</v>
      </c>
      <c r="F5761" s="359">
        <v>8.9903999999999998E-2</v>
      </c>
      <c r="G5761" s="371">
        <v>29535</v>
      </c>
      <c r="H5761" s="359">
        <v>0.182703</v>
      </c>
      <c r="I5761" s="359">
        <v>3.553061</v>
      </c>
      <c r="J5761" s="371">
        <v>29563</v>
      </c>
      <c r="K5761" s="359">
        <v>0.19608800000000001</v>
      </c>
      <c r="L5761" s="359">
        <v>3.6429649999999998</v>
      </c>
    </row>
    <row r="5762" spans="1:12" ht="17.399999999999999" x14ac:dyDescent="0.25">
      <c r="A5762" s="462" t="s">
        <v>284</v>
      </c>
      <c r="B5762" s="330" t="s">
        <v>1462</v>
      </c>
      <c r="C5762" s="330" t="s">
        <v>3082</v>
      </c>
      <c r="D5762" s="370">
        <v>0</v>
      </c>
      <c r="E5762" s="358">
        <v>0</v>
      </c>
      <c r="F5762" s="358">
        <v>0</v>
      </c>
      <c r="G5762" s="370">
        <v>4786</v>
      </c>
      <c r="H5762" s="358">
        <v>9.8783999999999997E-2</v>
      </c>
      <c r="I5762" s="358">
        <v>0.51409300000000002</v>
      </c>
      <c r="J5762" s="370">
        <v>4786</v>
      </c>
      <c r="K5762" s="358">
        <v>9.8783999999999997E-2</v>
      </c>
      <c r="L5762" s="358">
        <v>0.51409300000000002</v>
      </c>
    </row>
    <row r="5763" spans="1:12" ht="17.399999999999999" x14ac:dyDescent="0.25">
      <c r="A5763" s="463" t="s">
        <v>284</v>
      </c>
      <c r="B5763" s="334" t="s">
        <v>1462</v>
      </c>
      <c r="C5763" s="334" t="s">
        <v>3083</v>
      </c>
      <c r="D5763" s="371">
        <v>0</v>
      </c>
      <c r="E5763" s="359">
        <v>0</v>
      </c>
      <c r="F5763" s="359">
        <v>0</v>
      </c>
      <c r="G5763" s="371">
        <v>7158</v>
      </c>
      <c r="H5763" s="359">
        <v>8.8790999999999995E-2</v>
      </c>
      <c r="I5763" s="359">
        <v>1.6919150000000001</v>
      </c>
      <c r="J5763" s="371">
        <v>7158</v>
      </c>
      <c r="K5763" s="359">
        <v>8.8790999999999995E-2</v>
      </c>
      <c r="L5763" s="359">
        <v>1.6919150000000001</v>
      </c>
    </row>
    <row r="5764" spans="1:12" ht="17.399999999999999" x14ac:dyDescent="0.25">
      <c r="A5764" s="462" t="s">
        <v>284</v>
      </c>
      <c r="B5764" s="330" t="s">
        <v>1462</v>
      </c>
      <c r="C5764" s="330" t="s">
        <v>8046</v>
      </c>
      <c r="D5764" s="370">
        <v>0</v>
      </c>
      <c r="E5764" s="358">
        <v>0</v>
      </c>
      <c r="F5764" s="358">
        <v>0</v>
      </c>
      <c r="G5764" s="370">
        <v>1352</v>
      </c>
      <c r="H5764" s="358">
        <v>1.0163999999999999E-2</v>
      </c>
      <c r="I5764" s="358">
        <v>0.19059899999999999</v>
      </c>
      <c r="J5764" s="370">
        <v>1352</v>
      </c>
      <c r="K5764" s="358">
        <v>1.0163999999999999E-2</v>
      </c>
      <c r="L5764" s="358">
        <v>0.19059899999999999</v>
      </c>
    </row>
    <row r="5765" spans="1:12" ht="17.399999999999999" x14ac:dyDescent="0.25">
      <c r="A5765" s="463" t="s">
        <v>285</v>
      </c>
      <c r="B5765" s="334" t="s">
        <v>1501</v>
      </c>
      <c r="C5765" s="334" t="s">
        <v>3081</v>
      </c>
      <c r="D5765" s="371">
        <v>0</v>
      </c>
      <c r="E5765" s="359">
        <v>5.0000000000000004E-6</v>
      </c>
      <c r="F5765" s="359">
        <v>1.353E-3</v>
      </c>
      <c r="G5765" s="371">
        <v>0</v>
      </c>
      <c r="H5765" s="359">
        <v>8.0515000000000003E-2</v>
      </c>
      <c r="I5765" s="359">
        <v>5.9376610000000003</v>
      </c>
      <c r="J5765" s="371">
        <v>0</v>
      </c>
      <c r="K5765" s="359">
        <v>8.0519999999999994E-2</v>
      </c>
      <c r="L5765" s="359">
        <v>5.9390140000000002</v>
      </c>
    </row>
    <row r="5766" spans="1:12" ht="17.399999999999999" x14ac:dyDescent="0.25">
      <c r="A5766" s="462" t="s">
        <v>285</v>
      </c>
      <c r="B5766" s="330" t="s">
        <v>1501</v>
      </c>
      <c r="C5766" s="330" t="s">
        <v>8046</v>
      </c>
      <c r="D5766" s="370">
        <v>0</v>
      </c>
      <c r="E5766" s="358">
        <v>0</v>
      </c>
      <c r="F5766" s="358">
        <v>0</v>
      </c>
      <c r="G5766" s="370">
        <v>0</v>
      </c>
      <c r="H5766" s="358">
        <v>1.5910000000000001E-2</v>
      </c>
      <c r="I5766" s="358">
        <v>0.48972399999999999</v>
      </c>
      <c r="J5766" s="370">
        <v>0</v>
      </c>
      <c r="K5766" s="358">
        <v>1.5910000000000001E-2</v>
      </c>
      <c r="L5766" s="358">
        <v>0.48972399999999999</v>
      </c>
    </row>
    <row r="5767" spans="1:12" ht="17.399999999999999" x14ac:dyDescent="0.25">
      <c r="A5767" s="463" t="s">
        <v>6130</v>
      </c>
      <c r="B5767" s="334" t="s">
        <v>3187</v>
      </c>
      <c r="C5767" s="334" t="s">
        <v>3081</v>
      </c>
      <c r="D5767" s="371">
        <v>0</v>
      </c>
      <c r="E5767" s="359">
        <v>4.1300000000000001E-4</v>
      </c>
      <c r="F5767" s="359">
        <v>0.22282199999999999</v>
      </c>
      <c r="G5767" s="371">
        <v>0</v>
      </c>
      <c r="H5767" s="359">
        <v>5.4819999999999999E-3</v>
      </c>
      <c r="I5767" s="359">
        <v>4.2822630000000004</v>
      </c>
      <c r="J5767" s="371">
        <v>0</v>
      </c>
      <c r="K5767" s="359">
        <v>5.8950000000000001E-3</v>
      </c>
      <c r="L5767" s="359">
        <v>4.5050850000000002</v>
      </c>
    </row>
    <row r="5768" spans="1:12" ht="17.399999999999999" x14ac:dyDescent="0.25">
      <c r="A5768" s="462" t="s">
        <v>6130</v>
      </c>
      <c r="B5768" s="330" t="s">
        <v>3187</v>
      </c>
      <c r="C5768" s="330" t="s">
        <v>8046</v>
      </c>
      <c r="D5768" s="370">
        <v>0</v>
      </c>
      <c r="E5768" s="358">
        <v>9.5000000000000005E-5</v>
      </c>
      <c r="F5768" s="358">
        <v>5.8485000000000002E-2</v>
      </c>
      <c r="G5768" s="370">
        <v>0</v>
      </c>
      <c r="H5768" s="358">
        <v>6.7000000000000002E-5</v>
      </c>
      <c r="I5768" s="358">
        <v>5.8583999999999997E-2</v>
      </c>
      <c r="J5768" s="370">
        <v>0</v>
      </c>
      <c r="K5768" s="358">
        <v>1.6200000000000001E-4</v>
      </c>
      <c r="L5768" s="358">
        <v>0.11706900000000001</v>
      </c>
    </row>
    <row r="5769" spans="1:12" ht="17.399999999999999" x14ac:dyDescent="0.25">
      <c r="A5769" s="463" t="s">
        <v>6131</v>
      </c>
      <c r="B5769" s="334" t="s">
        <v>2699</v>
      </c>
      <c r="C5769" s="334" t="s">
        <v>3081</v>
      </c>
      <c r="D5769" s="371">
        <v>0</v>
      </c>
      <c r="E5769" s="359">
        <v>0</v>
      </c>
      <c r="F5769" s="359">
        <v>0</v>
      </c>
      <c r="G5769" s="371">
        <v>0</v>
      </c>
      <c r="H5769" s="359">
        <v>5.7556999999999997E-2</v>
      </c>
      <c r="I5769" s="359">
        <v>4.0565379999999998</v>
      </c>
      <c r="J5769" s="371">
        <v>0</v>
      </c>
      <c r="K5769" s="359">
        <v>5.7556999999999997E-2</v>
      </c>
      <c r="L5769" s="359">
        <v>4.0565379999999998</v>
      </c>
    </row>
    <row r="5770" spans="1:12" ht="17.399999999999999" x14ac:dyDescent="0.25">
      <c r="A5770" s="462" t="s">
        <v>6131</v>
      </c>
      <c r="B5770" s="330" t="s">
        <v>2699</v>
      </c>
      <c r="C5770" s="330" t="s">
        <v>8046</v>
      </c>
      <c r="D5770" s="370">
        <v>0</v>
      </c>
      <c r="E5770" s="358">
        <v>0</v>
      </c>
      <c r="F5770" s="358">
        <v>0</v>
      </c>
      <c r="G5770" s="370">
        <v>0</v>
      </c>
      <c r="H5770" s="358">
        <v>2.9956E-2</v>
      </c>
      <c r="I5770" s="358">
        <v>0.50522</v>
      </c>
      <c r="J5770" s="370">
        <v>0</v>
      </c>
      <c r="K5770" s="358">
        <v>2.9956E-2</v>
      </c>
      <c r="L5770" s="358">
        <v>0.50522</v>
      </c>
    </row>
    <row r="5771" spans="1:12" ht="17.399999999999999" x14ac:dyDescent="0.25">
      <c r="A5771" s="463" t="s">
        <v>6133</v>
      </c>
      <c r="B5771" s="334" t="s">
        <v>2701</v>
      </c>
      <c r="C5771" s="334" t="s">
        <v>3081</v>
      </c>
      <c r="D5771" s="371">
        <v>0</v>
      </c>
      <c r="E5771" s="359">
        <v>5.9800000000000001E-4</v>
      </c>
      <c r="F5771" s="359">
        <v>2.4125000000000001E-2</v>
      </c>
      <c r="G5771" s="371">
        <v>0</v>
      </c>
      <c r="H5771" s="359">
        <v>6.6687999999999997E-2</v>
      </c>
      <c r="I5771" s="359">
        <v>2.8656160000000002</v>
      </c>
      <c r="J5771" s="371">
        <v>0</v>
      </c>
      <c r="K5771" s="359">
        <v>6.7285999999999999E-2</v>
      </c>
      <c r="L5771" s="359">
        <v>2.8897409999999999</v>
      </c>
    </row>
    <row r="5772" spans="1:12" ht="17.399999999999999" x14ac:dyDescent="0.25">
      <c r="A5772" s="462" t="s">
        <v>6133</v>
      </c>
      <c r="B5772" s="330" t="s">
        <v>2701</v>
      </c>
      <c r="C5772" s="330" t="s">
        <v>8046</v>
      </c>
      <c r="D5772" s="370">
        <v>0</v>
      </c>
      <c r="E5772" s="358">
        <v>6.7999999999999999E-5</v>
      </c>
      <c r="F5772" s="358">
        <v>9.8736000000000004E-2</v>
      </c>
      <c r="G5772" s="370">
        <v>0</v>
      </c>
      <c r="H5772" s="358">
        <v>2E-3</v>
      </c>
      <c r="I5772" s="358">
        <v>2.0500000000000001E-2</v>
      </c>
      <c r="J5772" s="370">
        <v>0</v>
      </c>
      <c r="K5772" s="358">
        <v>2.068E-3</v>
      </c>
      <c r="L5772" s="358">
        <v>0.11923599999999999</v>
      </c>
    </row>
    <row r="5773" spans="1:12" ht="17.399999999999999" x14ac:dyDescent="0.25">
      <c r="A5773" s="463" t="s">
        <v>286</v>
      </c>
      <c r="B5773" s="334" t="s">
        <v>680</v>
      </c>
      <c r="C5773" s="334" t="s">
        <v>3081</v>
      </c>
      <c r="D5773" s="371">
        <v>0</v>
      </c>
      <c r="E5773" s="359">
        <v>0</v>
      </c>
      <c r="F5773" s="359">
        <v>0</v>
      </c>
      <c r="G5773" s="371">
        <v>2508169</v>
      </c>
      <c r="H5773" s="359">
        <v>1.1552100000000001</v>
      </c>
      <c r="I5773" s="359">
        <v>3357.7826930000001</v>
      </c>
      <c r="J5773" s="371">
        <v>2508169</v>
      </c>
      <c r="K5773" s="359">
        <v>1.1552100000000001</v>
      </c>
      <c r="L5773" s="359">
        <v>3357.7826930000001</v>
      </c>
    </row>
    <row r="5774" spans="1:12" ht="17.399999999999999" x14ac:dyDescent="0.25">
      <c r="A5774" s="462" t="s">
        <v>286</v>
      </c>
      <c r="B5774" s="330" t="s">
        <v>680</v>
      </c>
      <c r="C5774" s="330" t="s">
        <v>3082</v>
      </c>
      <c r="D5774" s="370">
        <v>0</v>
      </c>
      <c r="E5774" s="358">
        <v>0</v>
      </c>
      <c r="F5774" s="358">
        <v>0</v>
      </c>
      <c r="G5774" s="370">
        <v>1513</v>
      </c>
      <c r="H5774" s="358">
        <v>5.1000000000000004E-4</v>
      </c>
      <c r="I5774" s="358">
        <v>4.3004559999999996</v>
      </c>
      <c r="J5774" s="370">
        <v>1513</v>
      </c>
      <c r="K5774" s="358">
        <v>5.1000000000000004E-4</v>
      </c>
      <c r="L5774" s="358">
        <v>4.3004559999999996</v>
      </c>
    </row>
    <row r="5775" spans="1:12" ht="17.399999999999999" x14ac:dyDescent="0.25">
      <c r="A5775" s="463" t="s">
        <v>286</v>
      </c>
      <c r="B5775" s="334" t="s">
        <v>680</v>
      </c>
      <c r="C5775" s="334" t="s">
        <v>3083</v>
      </c>
      <c r="D5775" s="371">
        <v>0</v>
      </c>
      <c r="E5775" s="359">
        <v>0</v>
      </c>
      <c r="F5775" s="359">
        <v>0</v>
      </c>
      <c r="G5775" s="371">
        <v>8067</v>
      </c>
      <c r="H5775" s="359">
        <v>5.5290000000000001E-3</v>
      </c>
      <c r="I5775" s="359">
        <v>5.1932460000000003</v>
      </c>
      <c r="J5775" s="371">
        <v>8067</v>
      </c>
      <c r="K5775" s="359">
        <v>5.5290000000000001E-3</v>
      </c>
      <c r="L5775" s="359">
        <v>5.1932460000000003</v>
      </c>
    </row>
    <row r="5776" spans="1:12" ht="17.399999999999999" x14ac:dyDescent="0.25">
      <c r="A5776" s="462" t="s">
        <v>286</v>
      </c>
      <c r="B5776" s="330" t="s">
        <v>680</v>
      </c>
      <c r="C5776" s="330" t="s">
        <v>3084</v>
      </c>
      <c r="D5776" s="370">
        <v>0</v>
      </c>
      <c r="E5776" s="358">
        <v>0</v>
      </c>
      <c r="F5776" s="358">
        <v>0</v>
      </c>
      <c r="G5776" s="370">
        <v>9248</v>
      </c>
      <c r="H5776" s="358">
        <v>4.1329999999999999E-2</v>
      </c>
      <c r="I5776" s="358">
        <v>25.342918999999998</v>
      </c>
      <c r="J5776" s="370">
        <v>9248</v>
      </c>
      <c r="K5776" s="358">
        <v>4.1329999999999999E-2</v>
      </c>
      <c r="L5776" s="358">
        <v>25.342918999999998</v>
      </c>
    </row>
    <row r="5777" spans="1:12" ht="17.399999999999999" x14ac:dyDescent="0.25">
      <c r="A5777" s="463" t="s">
        <v>286</v>
      </c>
      <c r="B5777" s="334" t="s">
        <v>680</v>
      </c>
      <c r="C5777" s="334" t="s">
        <v>3085</v>
      </c>
      <c r="D5777" s="371">
        <v>0</v>
      </c>
      <c r="E5777" s="359">
        <v>0</v>
      </c>
      <c r="F5777" s="359">
        <v>0</v>
      </c>
      <c r="G5777" s="371">
        <v>3249</v>
      </c>
      <c r="H5777" s="359">
        <v>3.1700000000000001E-3</v>
      </c>
      <c r="I5777" s="359">
        <v>1.578433</v>
      </c>
      <c r="J5777" s="371">
        <v>3249</v>
      </c>
      <c r="K5777" s="359">
        <v>3.1700000000000001E-3</v>
      </c>
      <c r="L5777" s="359">
        <v>1.578433</v>
      </c>
    </row>
    <row r="5778" spans="1:12" ht="17.399999999999999" x14ac:dyDescent="0.25">
      <c r="A5778" s="462" t="s">
        <v>286</v>
      </c>
      <c r="B5778" s="330" t="s">
        <v>680</v>
      </c>
      <c r="C5778" s="330" t="s">
        <v>3089</v>
      </c>
      <c r="D5778" s="370">
        <v>0</v>
      </c>
      <c r="E5778" s="358">
        <v>0</v>
      </c>
      <c r="F5778" s="358">
        <v>0</v>
      </c>
      <c r="G5778" s="370">
        <v>3946</v>
      </c>
      <c r="H5778" s="358">
        <v>5.8250000000000003E-3</v>
      </c>
      <c r="I5778" s="358">
        <v>1.330481</v>
      </c>
      <c r="J5778" s="370">
        <v>3946</v>
      </c>
      <c r="K5778" s="358">
        <v>5.8250000000000003E-3</v>
      </c>
      <c r="L5778" s="358">
        <v>1.330481</v>
      </c>
    </row>
    <row r="5779" spans="1:12" ht="17.399999999999999" x14ac:dyDescent="0.25">
      <c r="A5779" s="463" t="s">
        <v>3760</v>
      </c>
      <c r="B5779" s="334" t="s">
        <v>2702</v>
      </c>
      <c r="C5779" s="334" t="s">
        <v>3081</v>
      </c>
      <c r="D5779" s="371">
        <v>0</v>
      </c>
      <c r="E5779" s="359">
        <v>0</v>
      </c>
      <c r="F5779" s="359">
        <v>0</v>
      </c>
      <c r="G5779" s="371">
        <v>0</v>
      </c>
      <c r="H5779" s="359">
        <v>6.6750000000000004E-3</v>
      </c>
      <c r="I5779" s="359">
        <v>5.5527059999999997</v>
      </c>
      <c r="J5779" s="371">
        <v>0</v>
      </c>
      <c r="K5779" s="359">
        <v>6.6750000000000004E-3</v>
      </c>
      <c r="L5779" s="359">
        <v>5.5527059999999997</v>
      </c>
    </row>
    <row r="5780" spans="1:12" ht="17.399999999999999" x14ac:dyDescent="0.25">
      <c r="A5780" s="462" t="s">
        <v>3760</v>
      </c>
      <c r="B5780" s="330" t="s">
        <v>2702</v>
      </c>
      <c r="C5780" s="330" t="s">
        <v>3089</v>
      </c>
      <c r="D5780" s="370">
        <v>0</v>
      </c>
      <c r="E5780" s="358">
        <v>0</v>
      </c>
      <c r="F5780" s="358">
        <v>0</v>
      </c>
      <c r="G5780" s="370">
        <v>0</v>
      </c>
      <c r="H5780" s="358">
        <v>1.755E-3</v>
      </c>
      <c r="I5780" s="358">
        <v>1.6996560000000001</v>
      </c>
      <c r="J5780" s="370">
        <v>0</v>
      </c>
      <c r="K5780" s="358">
        <v>1.755E-3</v>
      </c>
      <c r="L5780" s="358">
        <v>1.6996560000000001</v>
      </c>
    </row>
    <row r="5781" spans="1:12" ht="17.399999999999999" x14ac:dyDescent="0.25">
      <c r="A5781" s="463" t="s">
        <v>3760</v>
      </c>
      <c r="B5781" s="334" t="s">
        <v>2702</v>
      </c>
      <c r="C5781" s="334" t="s">
        <v>8046</v>
      </c>
      <c r="D5781" s="371">
        <v>0</v>
      </c>
      <c r="E5781" s="359">
        <v>8.2100000000000001E-4</v>
      </c>
      <c r="F5781" s="359">
        <v>6.5486000000000003E-2</v>
      </c>
      <c r="G5781" s="371">
        <v>0</v>
      </c>
      <c r="H5781" s="359">
        <v>6.9700000000000003E-4</v>
      </c>
      <c r="I5781" s="359">
        <v>0.108186</v>
      </c>
      <c r="J5781" s="371">
        <v>0</v>
      </c>
      <c r="K5781" s="359">
        <v>1.518E-3</v>
      </c>
      <c r="L5781" s="359">
        <v>0.17367199999999999</v>
      </c>
    </row>
    <row r="5782" spans="1:12" ht="17.399999999999999" x14ac:dyDescent="0.25">
      <c r="A5782" s="462" t="s">
        <v>2703</v>
      </c>
      <c r="B5782" s="330" t="s">
        <v>2704</v>
      </c>
      <c r="C5782" s="330" t="s">
        <v>3081</v>
      </c>
      <c r="D5782" s="370">
        <v>0</v>
      </c>
      <c r="E5782" s="358">
        <v>0</v>
      </c>
      <c r="F5782" s="358">
        <v>0</v>
      </c>
      <c r="G5782" s="370">
        <v>0</v>
      </c>
      <c r="H5782" s="358">
        <v>2.5049999999999998E-3</v>
      </c>
      <c r="I5782" s="358">
        <v>1.6254489999999999</v>
      </c>
      <c r="J5782" s="370">
        <v>0</v>
      </c>
      <c r="K5782" s="358">
        <v>2.5049999999999998E-3</v>
      </c>
      <c r="L5782" s="358">
        <v>1.6254489999999999</v>
      </c>
    </row>
    <row r="5783" spans="1:12" ht="17.399999999999999" x14ac:dyDescent="0.25">
      <c r="A5783" s="463" t="s">
        <v>2703</v>
      </c>
      <c r="B5783" s="334" t="s">
        <v>2704</v>
      </c>
      <c r="C5783" s="334" t="s">
        <v>3082</v>
      </c>
      <c r="D5783" s="371">
        <v>0</v>
      </c>
      <c r="E5783" s="359">
        <v>0</v>
      </c>
      <c r="F5783" s="359">
        <v>0</v>
      </c>
      <c r="G5783" s="371">
        <v>0</v>
      </c>
      <c r="H5783" s="359">
        <v>8.9999999999999993E-3</v>
      </c>
      <c r="I5783" s="359">
        <v>0.57689999999999997</v>
      </c>
      <c r="J5783" s="371">
        <v>0</v>
      </c>
      <c r="K5783" s="359">
        <v>8.9999999999999993E-3</v>
      </c>
      <c r="L5783" s="359">
        <v>0.57689999999999997</v>
      </c>
    </row>
    <row r="5784" spans="1:12" ht="17.399999999999999" x14ac:dyDescent="0.25">
      <c r="A5784" s="462" t="s">
        <v>2703</v>
      </c>
      <c r="B5784" s="330" t="s">
        <v>2704</v>
      </c>
      <c r="C5784" s="330" t="s">
        <v>3089</v>
      </c>
      <c r="D5784" s="370">
        <v>0</v>
      </c>
      <c r="E5784" s="358">
        <v>3.1999999999999999E-5</v>
      </c>
      <c r="F5784" s="358">
        <v>1.3705999999999999E-2</v>
      </c>
      <c r="G5784" s="370">
        <v>0</v>
      </c>
      <c r="H5784" s="358">
        <v>6.1349999999999998E-3</v>
      </c>
      <c r="I5784" s="358">
        <v>0.90611399999999998</v>
      </c>
      <c r="J5784" s="370">
        <v>0</v>
      </c>
      <c r="K5784" s="358">
        <v>6.1669999999999997E-3</v>
      </c>
      <c r="L5784" s="358">
        <v>0.91981999999999997</v>
      </c>
    </row>
    <row r="5785" spans="1:12" ht="17.399999999999999" x14ac:dyDescent="0.25">
      <c r="A5785" s="463" t="s">
        <v>2703</v>
      </c>
      <c r="B5785" s="334" t="s">
        <v>2704</v>
      </c>
      <c r="C5785" s="334" t="s">
        <v>8046</v>
      </c>
      <c r="D5785" s="371">
        <v>0</v>
      </c>
      <c r="E5785" s="359">
        <v>0</v>
      </c>
      <c r="F5785" s="359">
        <v>0</v>
      </c>
      <c r="G5785" s="371">
        <v>0</v>
      </c>
      <c r="H5785" s="359">
        <v>8.1300000000000003E-4</v>
      </c>
      <c r="I5785" s="359">
        <v>0.18540499999999999</v>
      </c>
      <c r="J5785" s="371">
        <v>0</v>
      </c>
      <c r="K5785" s="359">
        <v>8.1300000000000003E-4</v>
      </c>
      <c r="L5785" s="359">
        <v>0.18540499999999999</v>
      </c>
    </row>
    <row r="5786" spans="1:12" ht="17.399999999999999" x14ac:dyDescent="0.25">
      <c r="A5786" s="462" t="s">
        <v>287</v>
      </c>
      <c r="B5786" s="330" t="s">
        <v>1117</v>
      </c>
      <c r="C5786" s="330" t="s">
        <v>3081</v>
      </c>
      <c r="D5786" s="370">
        <v>0</v>
      </c>
      <c r="E5786" s="358">
        <v>0</v>
      </c>
      <c r="F5786" s="358">
        <v>0</v>
      </c>
      <c r="G5786" s="370">
        <v>0</v>
      </c>
      <c r="H5786" s="358">
        <v>7.0390000000000001E-3</v>
      </c>
      <c r="I5786" s="358">
        <v>3.6561340000000002</v>
      </c>
      <c r="J5786" s="370">
        <v>0</v>
      </c>
      <c r="K5786" s="358">
        <v>7.0390000000000001E-3</v>
      </c>
      <c r="L5786" s="358">
        <v>3.6561340000000002</v>
      </c>
    </row>
    <row r="5787" spans="1:12" ht="17.399999999999999" x14ac:dyDescent="0.25">
      <c r="A5787" s="463" t="s">
        <v>287</v>
      </c>
      <c r="B5787" s="334" t="s">
        <v>1117</v>
      </c>
      <c r="C5787" s="334" t="s">
        <v>3087</v>
      </c>
      <c r="D5787" s="371">
        <v>0</v>
      </c>
      <c r="E5787" s="359">
        <v>0</v>
      </c>
      <c r="F5787" s="359">
        <v>0</v>
      </c>
      <c r="G5787" s="371">
        <v>0</v>
      </c>
      <c r="H5787" s="359">
        <v>1.2329999999999999E-3</v>
      </c>
      <c r="I5787" s="359">
        <v>5.2899789999999998</v>
      </c>
      <c r="J5787" s="371">
        <v>0</v>
      </c>
      <c r="K5787" s="359">
        <v>1.2329999999999999E-3</v>
      </c>
      <c r="L5787" s="359">
        <v>5.2899789999999998</v>
      </c>
    </row>
    <row r="5788" spans="1:12" ht="17.399999999999999" x14ac:dyDescent="0.25">
      <c r="A5788" s="462" t="s">
        <v>287</v>
      </c>
      <c r="B5788" s="330" t="s">
        <v>1117</v>
      </c>
      <c r="C5788" s="330" t="s">
        <v>3089</v>
      </c>
      <c r="D5788" s="370">
        <v>0</v>
      </c>
      <c r="E5788" s="358">
        <v>0</v>
      </c>
      <c r="F5788" s="358">
        <v>0</v>
      </c>
      <c r="G5788" s="370">
        <v>0</v>
      </c>
      <c r="H5788" s="358">
        <v>2.9828E-2</v>
      </c>
      <c r="I5788" s="358">
        <v>56.940334</v>
      </c>
      <c r="J5788" s="370">
        <v>0</v>
      </c>
      <c r="K5788" s="358">
        <v>2.9828E-2</v>
      </c>
      <c r="L5788" s="358">
        <v>56.940334</v>
      </c>
    </row>
    <row r="5789" spans="1:12" ht="17.399999999999999" x14ac:dyDescent="0.25">
      <c r="A5789" s="463" t="s">
        <v>287</v>
      </c>
      <c r="B5789" s="334" t="s">
        <v>1117</v>
      </c>
      <c r="C5789" s="334" t="s">
        <v>8046</v>
      </c>
      <c r="D5789" s="371">
        <v>0</v>
      </c>
      <c r="E5789" s="359">
        <v>0</v>
      </c>
      <c r="F5789" s="359">
        <v>0</v>
      </c>
      <c r="G5789" s="371">
        <v>0</v>
      </c>
      <c r="H5789" s="359">
        <v>1.8890000000000001E-3</v>
      </c>
      <c r="I5789" s="359">
        <v>1.005784</v>
      </c>
      <c r="J5789" s="371">
        <v>0</v>
      </c>
      <c r="K5789" s="359">
        <v>1.8890000000000001E-3</v>
      </c>
      <c r="L5789" s="359">
        <v>1.005784</v>
      </c>
    </row>
    <row r="5790" spans="1:12" ht="17.399999999999999" x14ac:dyDescent="0.25">
      <c r="A5790" s="462" t="s">
        <v>7199</v>
      </c>
      <c r="B5790" s="330" t="s">
        <v>7198</v>
      </c>
      <c r="C5790" s="330" t="s">
        <v>3084</v>
      </c>
      <c r="D5790" s="370">
        <v>0</v>
      </c>
      <c r="E5790" s="358">
        <v>0</v>
      </c>
      <c r="F5790" s="358">
        <v>0</v>
      </c>
      <c r="G5790" s="370">
        <v>0</v>
      </c>
      <c r="H5790" s="358">
        <v>7.6109999999999997E-3</v>
      </c>
      <c r="I5790" s="358">
        <v>3.2036669999999998</v>
      </c>
      <c r="J5790" s="370">
        <v>0</v>
      </c>
      <c r="K5790" s="358">
        <v>7.6109999999999997E-3</v>
      </c>
      <c r="L5790" s="358">
        <v>3.2036669999999998</v>
      </c>
    </row>
    <row r="5791" spans="1:12" ht="17.399999999999999" x14ac:dyDescent="0.25">
      <c r="A5791" s="463" t="s">
        <v>7199</v>
      </c>
      <c r="B5791" s="334" t="s">
        <v>7198</v>
      </c>
      <c r="C5791" s="334" t="s">
        <v>3089</v>
      </c>
      <c r="D5791" s="371">
        <v>0</v>
      </c>
      <c r="E5791" s="359">
        <v>0</v>
      </c>
      <c r="F5791" s="359">
        <v>0</v>
      </c>
      <c r="G5791" s="371">
        <v>0</v>
      </c>
      <c r="H5791" s="359">
        <v>1.6670000000000001E-3</v>
      </c>
      <c r="I5791" s="359">
        <v>0.75657799999999997</v>
      </c>
      <c r="J5791" s="371">
        <v>0</v>
      </c>
      <c r="K5791" s="359">
        <v>1.6670000000000001E-3</v>
      </c>
      <c r="L5791" s="359">
        <v>0.75657799999999997</v>
      </c>
    </row>
    <row r="5792" spans="1:12" ht="17.399999999999999" x14ac:dyDescent="0.25">
      <c r="A5792" s="462" t="s">
        <v>7199</v>
      </c>
      <c r="B5792" s="330" t="s">
        <v>7198</v>
      </c>
      <c r="C5792" s="330" t="s">
        <v>8046</v>
      </c>
      <c r="D5792" s="370">
        <v>0</v>
      </c>
      <c r="E5792" s="358">
        <v>0</v>
      </c>
      <c r="F5792" s="358">
        <v>0</v>
      </c>
      <c r="G5792" s="370">
        <v>0</v>
      </c>
      <c r="H5792" s="358">
        <v>1.335E-3</v>
      </c>
      <c r="I5792" s="358">
        <v>0.29317799999999999</v>
      </c>
      <c r="J5792" s="370">
        <v>0</v>
      </c>
      <c r="K5792" s="358">
        <v>1.335E-3</v>
      </c>
      <c r="L5792" s="358">
        <v>0.29317799999999999</v>
      </c>
    </row>
    <row r="5793" spans="1:12" ht="17.399999999999999" x14ac:dyDescent="0.25">
      <c r="A5793" s="463" t="s">
        <v>7982</v>
      </c>
      <c r="B5793" s="334" t="s">
        <v>8020</v>
      </c>
      <c r="C5793" s="334" t="s">
        <v>3081</v>
      </c>
      <c r="D5793" s="371">
        <v>0</v>
      </c>
      <c r="E5793" s="359">
        <v>0</v>
      </c>
      <c r="F5793" s="359">
        <v>0</v>
      </c>
      <c r="G5793" s="371">
        <v>0</v>
      </c>
      <c r="H5793" s="359">
        <v>1.5958E-2</v>
      </c>
      <c r="I5793" s="359">
        <v>4.2446289999999998</v>
      </c>
      <c r="J5793" s="371">
        <v>0</v>
      </c>
      <c r="K5793" s="359">
        <v>1.5958E-2</v>
      </c>
      <c r="L5793" s="359">
        <v>4.2446289999999998</v>
      </c>
    </row>
    <row r="5794" spans="1:12" ht="17.399999999999999" x14ac:dyDescent="0.25">
      <c r="A5794" s="462" t="s">
        <v>7982</v>
      </c>
      <c r="B5794" s="330" t="s">
        <v>8020</v>
      </c>
      <c r="C5794" s="330" t="s">
        <v>8046</v>
      </c>
      <c r="D5794" s="370">
        <v>0</v>
      </c>
      <c r="E5794" s="358">
        <v>0</v>
      </c>
      <c r="F5794" s="358">
        <v>0</v>
      </c>
      <c r="G5794" s="370">
        <v>0</v>
      </c>
      <c r="H5794" s="358">
        <v>1.0000000000000001E-5</v>
      </c>
      <c r="I5794" s="358">
        <v>7.5799999999999999E-3</v>
      </c>
      <c r="J5794" s="370">
        <v>0</v>
      </c>
      <c r="K5794" s="358">
        <v>1.0000000000000001E-5</v>
      </c>
      <c r="L5794" s="358">
        <v>7.5799999999999999E-3</v>
      </c>
    </row>
    <row r="5795" spans="1:12" ht="17.399999999999999" x14ac:dyDescent="0.25">
      <c r="A5795" s="463" t="s">
        <v>288</v>
      </c>
      <c r="B5795" s="334" t="s">
        <v>289</v>
      </c>
      <c r="C5795" s="334" t="s">
        <v>3081</v>
      </c>
      <c r="D5795" s="371">
        <v>0</v>
      </c>
      <c r="E5795" s="359">
        <v>0</v>
      </c>
      <c r="F5795" s="359">
        <v>0</v>
      </c>
      <c r="G5795" s="371">
        <v>0</v>
      </c>
      <c r="H5795" s="359">
        <v>9.2204999999999995E-2</v>
      </c>
      <c r="I5795" s="359">
        <v>42.537073999999997</v>
      </c>
      <c r="J5795" s="371">
        <v>0</v>
      </c>
      <c r="K5795" s="359">
        <v>9.2204999999999995E-2</v>
      </c>
      <c r="L5795" s="359">
        <v>42.537073999999997</v>
      </c>
    </row>
    <row r="5796" spans="1:12" ht="17.399999999999999" x14ac:dyDescent="0.25">
      <c r="A5796" s="462" t="s">
        <v>288</v>
      </c>
      <c r="B5796" s="330" t="s">
        <v>289</v>
      </c>
      <c r="C5796" s="330" t="s">
        <v>3084</v>
      </c>
      <c r="D5796" s="370">
        <v>0</v>
      </c>
      <c r="E5796" s="358">
        <v>0</v>
      </c>
      <c r="F5796" s="358">
        <v>0</v>
      </c>
      <c r="G5796" s="370">
        <v>0</v>
      </c>
      <c r="H5796" s="358">
        <v>2.8805999999999998E-2</v>
      </c>
      <c r="I5796" s="358">
        <v>15.229703000000001</v>
      </c>
      <c r="J5796" s="370">
        <v>0</v>
      </c>
      <c r="K5796" s="358">
        <v>2.8805999999999998E-2</v>
      </c>
      <c r="L5796" s="358">
        <v>15.229703000000001</v>
      </c>
    </row>
    <row r="5797" spans="1:12" ht="17.399999999999999" x14ac:dyDescent="0.25">
      <c r="A5797" s="463" t="s">
        <v>288</v>
      </c>
      <c r="B5797" s="334" t="s">
        <v>289</v>
      </c>
      <c r="C5797" s="334" t="s">
        <v>3087</v>
      </c>
      <c r="D5797" s="371">
        <v>0</v>
      </c>
      <c r="E5797" s="359">
        <v>0</v>
      </c>
      <c r="F5797" s="359">
        <v>0</v>
      </c>
      <c r="G5797" s="371">
        <v>0</v>
      </c>
      <c r="H5797" s="359">
        <v>6.6569999999999997E-3</v>
      </c>
      <c r="I5797" s="359">
        <v>11.014364</v>
      </c>
      <c r="J5797" s="371">
        <v>0</v>
      </c>
      <c r="K5797" s="359">
        <v>6.6569999999999997E-3</v>
      </c>
      <c r="L5797" s="359">
        <v>11.014364</v>
      </c>
    </row>
    <row r="5798" spans="1:12" ht="17.399999999999999" x14ac:dyDescent="0.25">
      <c r="A5798" s="462" t="s">
        <v>288</v>
      </c>
      <c r="B5798" s="330" t="s">
        <v>289</v>
      </c>
      <c r="C5798" s="330" t="s">
        <v>3089</v>
      </c>
      <c r="D5798" s="370">
        <v>0</v>
      </c>
      <c r="E5798" s="358">
        <v>0</v>
      </c>
      <c r="F5798" s="358">
        <v>0</v>
      </c>
      <c r="G5798" s="370">
        <v>0</v>
      </c>
      <c r="H5798" s="358">
        <v>2.2401999999999998E-2</v>
      </c>
      <c r="I5798" s="358">
        <v>11.34829</v>
      </c>
      <c r="J5798" s="370">
        <v>0</v>
      </c>
      <c r="K5798" s="358">
        <v>2.2401999999999998E-2</v>
      </c>
      <c r="L5798" s="358">
        <v>11.34829</v>
      </c>
    </row>
    <row r="5799" spans="1:12" ht="17.399999999999999" x14ac:dyDescent="0.25">
      <c r="A5799" s="463" t="s">
        <v>288</v>
      </c>
      <c r="B5799" s="334" t="s">
        <v>289</v>
      </c>
      <c r="C5799" s="334" t="s">
        <v>8046</v>
      </c>
      <c r="D5799" s="371">
        <v>0</v>
      </c>
      <c r="E5799" s="359">
        <v>0</v>
      </c>
      <c r="F5799" s="359">
        <v>0</v>
      </c>
      <c r="G5799" s="371">
        <v>0</v>
      </c>
      <c r="H5799" s="359">
        <v>5.3229999999999996E-3</v>
      </c>
      <c r="I5799" s="359">
        <v>6.6831000000000002E-2</v>
      </c>
      <c r="J5799" s="371">
        <v>0</v>
      </c>
      <c r="K5799" s="359">
        <v>5.3229999999999996E-3</v>
      </c>
      <c r="L5799" s="359">
        <v>6.6831000000000002E-2</v>
      </c>
    </row>
    <row r="5800" spans="1:12" ht="17.399999999999999" x14ac:dyDescent="0.25">
      <c r="A5800" s="462" t="s">
        <v>6135</v>
      </c>
      <c r="B5800" s="330" t="s">
        <v>1384</v>
      </c>
      <c r="C5800" s="330" t="s">
        <v>3082</v>
      </c>
      <c r="D5800" s="370">
        <v>0</v>
      </c>
      <c r="E5800" s="358">
        <v>0</v>
      </c>
      <c r="F5800" s="358">
        <v>0</v>
      </c>
      <c r="G5800" s="370">
        <v>0</v>
      </c>
      <c r="H5800" s="358">
        <v>2.5860000000000002E-3</v>
      </c>
      <c r="I5800" s="358">
        <v>1.682145</v>
      </c>
      <c r="J5800" s="370">
        <v>0</v>
      </c>
      <c r="K5800" s="358">
        <v>2.5860000000000002E-3</v>
      </c>
      <c r="L5800" s="358">
        <v>1.682145</v>
      </c>
    </row>
    <row r="5801" spans="1:12" ht="17.399999999999999" x14ac:dyDescent="0.25">
      <c r="A5801" s="463" t="s">
        <v>6135</v>
      </c>
      <c r="B5801" s="334" t="s">
        <v>1384</v>
      </c>
      <c r="C5801" s="334" t="s">
        <v>3089</v>
      </c>
      <c r="D5801" s="371">
        <v>0</v>
      </c>
      <c r="E5801" s="359">
        <v>0</v>
      </c>
      <c r="F5801" s="359">
        <v>0</v>
      </c>
      <c r="G5801" s="371">
        <v>0</v>
      </c>
      <c r="H5801" s="359">
        <v>7.2579999999999997E-3</v>
      </c>
      <c r="I5801" s="359">
        <v>3.240253</v>
      </c>
      <c r="J5801" s="371">
        <v>0</v>
      </c>
      <c r="K5801" s="359">
        <v>7.2579999999999997E-3</v>
      </c>
      <c r="L5801" s="359">
        <v>3.240253</v>
      </c>
    </row>
    <row r="5802" spans="1:12" ht="17.399999999999999" x14ac:dyDescent="0.25">
      <c r="A5802" s="462" t="s">
        <v>6135</v>
      </c>
      <c r="B5802" s="330" t="s">
        <v>1384</v>
      </c>
      <c r="C5802" s="330" t="s">
        <v>8046</v>
      </c>
      <c r="D5802" s="370">
        <v>0</v>
      </c>
      <c r="E5802" s="358">
        <v>6.7999999999999999E-5</v>
      </c>
      <c r="F5802" s="358">
        <v>1.3237000000000001E-2</v>
      </c>
      <c r="G5802" s="370">
        <v>0</v>
      </c>
      <c r="H5802" s="358">
        <v>1.389E-3</v>
      </c>
      <c r="I5802" s="358">
        <v>0.94453100000000001</v>
      </c>
      <c r="J5802" s="370">
        <v>0</v>
      </c>
      <c r="K5802" s="358">
        <v>1.457E-3</v>
      </c>
      <c r="L5802" s="358">
        <v>0.95776799999999995</v>
      </c>
    </row>
    <row r="5803" spans="1:12" ht="17.399999999999999" x14ac:dyDescent="0.25">
      <c r="A5803" s="463" t="s">
        <v>290</v>
      </c>
      <c r="B5803" s="334" t="s">
        <v>683</v>
      </c>
      <c r="C5803" s="334" t="s">
        <v>3081</v>
      </c>
      <c r="D5803" s="371">
        <v>0</v>
      </c>
      <c r="E5803" s="359">
        <v>0</v>
      </c>
      <c r="F5803" s="359">
        <v>0</v>
      </c>
      <c r="G5803" s="371">
        <v>0</v>
      </c>
      <c r="H5803" s="359">
        <v>8.7676000000000004E-2</v>
      </c>
      <c r="I5803" s="359">
        <v>59.932968000000002</v>
      </c>
      <c r="J5803" s="371">
        <v>0</v>
      </c>
      <c r="K5803" s="359">
        <v>8.7676000000000004E-2</v>
      </c>
      <c r="L5803" s="359">
        <v>59.932968000000002</v>
      </c>
    </row>
    <row r="5804" spans="1:12" ht="17.399999999999999" x14ac:dyDescent="0.25">
      <c r="A5804" s="462" t="s">
        <v>290</v>
      </c>
      <c r="B5804" s="330" t="s">
        <v>683</v>
      </c>
      <c r="C5804" s="330" t="s">
        <v>3084</v>
      </c>
      <c r="D5804" s="370">
        <v>0</v>
      </c>
      <c r="E5804" s="358">
        <v>0</v>
      </c>
      <c r="F5804" s="358">
        <v>0</v>
      </c>
      <c r="G5804" s="370">
        <v>0</v>
      </c>
      <c r="H5804" s="358">
        <v>5.8373000000000001E-2</v>
      </c>
      <c r="I5804" s="358">
        <v>19.578599000000001</v>
      </c>
      <c r="J5804" s="370">
        <v>0</v>
      </c>
      <c r="K5804" s="358">
        <v>5.8373000000000001E-2</v>
      </c>
      <c r="L5804" s="358">
        <v>19.578599000000001</v>
      </c>
    </row>
    <row r="5805" spans="1:12" ht="17.399999999999999" x14ac:dyDescent="0.25">
      <c r="A5805" s="463" t="s">
        <v>290</v>
      </c>
      <c r="B5805" s="334" t="s">
        <v>683</v>
      </c>
      <c r="C5805" s="334" t="s">
        <v>3089</v>
      </c>
      <c r="D5805" s="371">
        <v>0</v>
      </c>
      <c r="E5805" s="359">
        <v>0</v>
      </c>
      <c r="F5805" s="359">
        <v>0</v>
      </c>
      <c r="G5805" s="371">
        <v>0</v>
      </c>
      <c r="H5805" s="359">
        <v>7.578E-2</v>
      </c>
      <c r="I5805" s="359">
        <v>16.013394000000002</v>
      </c>
      <c r="J5805" s="371">
        <v>0</v>
      </c>
      <c r="K5805" s="359">
        <v>7.578E-2</v>
      </c>
      <c r="L5805" s="359">
        <v>16.013394000000002</v>
      </c>
    </row>
    <row r="5806" spans="1:12" ht="17.399999999999999" x14ac:dyDescent="0.25">
      <c r="A5806" s="462" t="s">
        <v>290</v>
      </c>
      <c r="B5806" s="330" t="s">
        <v>683</v>
      </c>
      <c r="C5806" s="330" t="s">
        <v>8046</v>
      </c>
      <c r="D5806" s="370">
        <v>0</v>
      </c>
      <c r="E5806" s="358">
        <v>0</v>
      </c>
      <c r="F5806" s="358">
        <v>0</v>
      </c>
      <c r="G5806" s="370">
        <v>0</v>
      </c>
      <c r="H5806" s="358">
        <v>1.1717999999999999E-2</v>
      </c>
      <c r="I5806" s="358">
        <v>0.43365599999999999</v>
      </c>
      <c r="J5806" s="370">
        <v>0</v>
      </c>
      <c r="K5806" s="358">
        <v>1.1717999999999999E-2</v>
      </c>
      <c r="L5806" s="358">
        <v>0.43365599999999999</v>
      </c>
    </row>
    <row r="5807" spans="1:12" ht="17.399999999999999" x14ac:dyDescent="0.25">
      <c r="A5807" s="463" t="s">
        <v>6138</v>
      </c>
      <c r="B5807" s="334" t="s">
        <v>2706</v>
      </c>
      <c r="C5807" s="334" t="s">
        <v>3081</v>
      </c>
      <c r="D5807" s="371">
        <v>0</v>
      </c>
      <c r="E5807" s="359">
        <v>0</v>
      </c>
      <c r="F5807" s="359">
        <v>0</v>
      </c>
      <c r="G5807" s="371">
        <v>0</v>
      </c>
      <c r="H5807" s="359">
        <v>4.1764999999999997E-2</v>
      </c>
      <c r="I5807" s="359">
        <v>0.85275999999999996</v>
      </c>
      <c r="J5807" s="371">
        <v>0</v>
      </c>
      <c r="K5807" s="359">
        <v>4.1764999999999997E-2</v>
      </c>
      <c r="L5807" s="359">
        <v>0.85275999999999996</v>
      </c>
    </row>
    <row r="5808" spans="1:12" ht="17.399999999999999" x14ac:dyDescent="0.25">
      <c r="A5808" s="462" t="s">
        <v>6138</v>
      </c>
      <c r="B5808" s="330" t="s">
        <v>2706</v>
      </c>
      <c r="C5808" s="330" t="s">
        <v>3084</v>
      </c>
      <c r="D5808" s="370">
        <v>0</v>
      </c>
      <c r="E5808" s="358">
        <v>0</v>
      </c>
      <c r="F5808" s="358">
        <v>0</v>
      </c>
      <c r="G5808" s="370">
        <v>0</v>
      </c>
      <c r="H5808" s="358">
        <v>9.2999999999999992E-3</v>
      </c>
      <c r="I5808" s="358">
        <v>14.448</v>
      </c>
      <c r="J5808" s="370">
        <v>0</v>
      </c>
      <c r="K5808" s="358">
        <v>9.2999999999999992E-3</v>
      </c>
      <c r="L5808" s="358">
        <v>14.448</v>
      </c>
    </row>
    <row r="5809" spans="1:12" ht="17.399999999999999" x14ac:dyDescent="0.25">
      <c r="A5809" s="463" t="s">
        <v>6138</v>
      </c>
      <c r="B5809" s="334" t="s">
        <v>2706</v>
      </c>
      <c r="C5809" s="334" t="s">
        <v>8046</v>
      </c>
      <c r="D5809" s="371">
        <v>0</v>
      </c>
      <c r="E5809" s="359">
        <v>0</v>
      </c>
      <c r="F5809" s="359">
        <v>0</v>
      </c>
      <c r="G5809" s="371">
        <v>0</v>
      </c>
      <c r="H5809" s="359">
        <v>1.1299999999999999E-2</v>
      </c>
      <c r="I5809" s="359">
        <v>0.13662199999999999</v>
      </c>
      <c r="J5809" s="371">
        <v>0</v>
      </c>
      <c r="K5809" s="359">
        <v>1.1299999999999999E-2</v>
      </c>
      <c r="L5809" s="359">
        <v>0.13662199999999999</v>
      </c>
    </row>
    <row r="5810" spans="1:12" ht="17.399999999999999" x14ac:dyDescent="0.25">
      <c r="A5810" s="462" t="s">
        <v>3450</v>
      </c>
      <c r="B5810" s="330" t="s">
        <v>2708</v>
      </c>
      <c r="C5810" s="330" t="s">
        <v>3081</v>
      </c>
      <c r="D5810" s="370">
        <v>0</v>
      </c>
      <c r="E5810" s="358">
        <v>0</v>
      </c>
      <c r="F5810" s="358">
        <v>0</v>
      </c>
      <c r="G5810" s="370">
        <v>0</v>
      </c>
      <c r="H5810" s="358">
        <v>3.7588000000000003E-2</v>
      </c>
      <c r="I5810" s="358">
        <v>24.847283999999998</v>
      </c>
      <c r="J5810" s="370">
        <v>0</v>
      </c>
      <c r="K5810" s="358">
        <v>3.7588000000000003E-2</v>
      </c>
      <c r="L5810" s="358">
        <v>24.847283999999998</v>
      </c>
    </row>
    <row r="5811" spans="1:12" ht="17.399999999999999" x14ac:dyDescent="0.25">
      <c r="A5811" s="463" t="s">
        <v>3450</v>
      </c>
      <c r="B5811" s="334" t="s">
        <v>2708</v>
      </c>
      <c r="C5811" s="334" t="s">
        <v>8046</v>
      </c>
      <c r="D5811" s="371">
        <v>0</v>
      </c>
      <c r="E5811" s="359">
        <v>0</v>
      </c>
      <c r="F5811" s="359">
        <v>0</v>
      </c>
      <c r="G5811" s="371">
        <v>0</v>
      </c>
      <c r="H5811" s="359">
        <v>1.2781000000000001E-2</v>
      </c>
      <c r="I5811" s="359">
        <v>0.254745</v>
      </c>
      <c r="J5811" s="371">
        <v>0</v>
      </c>
      <c r="K5811" s="359">
        <v>1.2781000000000001E-2</v>
      </c>
      <c r="L5811" s="359">
        <v>0.254745</v>
      </c>
    </row>
    <row r="5812" spans="1:12" ht="17.399999999999999" x14ac:dyDescent="0.25">
      <c r="A5812" s="462" t="s">
        <v>6142</v>
      </c>
      <c r="B5812" s="330" t="s">
        <v>2709</v>
      </c>
      <c r="C5812" s="330" t="s">
        <v>3081</v>
      </c>
      <c r="D5812" s="370">
        <v>0</v>
      </c>
      <c r="E5812" s="358">
        <v>0</v>
      </c>
      <c r="F5812" s="358">
        <v>0</v>
      </c>
      <c r="G5812" s="370">
        <v>0</v>
      </c>
      <c r="H5812" s="358">
        <v>7.4721999999999997E-2</v>
      </c>
      <c r="I5812" s="358">
        <v>2.6809120000000002</v>
      </c>
      <c r="J5812" s="370">
        <v>0</v>
      </c>
      <c r="K5812" s="358">
        <v>7.4721999999999997E-2</v>
      </c>
      <c r="L5812" s="358">
        <v>2.6809120000000002</v>
      </c>
    </row>
    <row r="5813" spans="1:12" ht="17.399999999999999" x14ac:dyDescent="0.25">
      <c r="A5813" s="463" t="s">
        <v>6142</v>
      </c>
      <c r="B5813" s="334" t="s">
        <v>2709</v>
      </c>
      <c r="C5813" s="334" t="s">
        <v>8046</v>
      </c>
      <c r="D5813" s="371">
        <v>0</v>
      </c>
      <c r="E5813" s="359">
        <v>0</v>
      </c>
      <c r="F5813" s="359">
        <v>0</v>
      </c>
      <c r="G5813" s="371">
        <v>0</v>
      </c>
      <c r="H5813" s="359">
        <v>2.6899999999999998E-4</v>
      </c>
      <c r="I5813" s="359">
        <v>5.7296E-2</v>
      </c>
      <c r="J5813" s="371">
        <v>0</v>
      </c>
      <c r="K5813" s="359">
        <v>2.6899999999999998E-4</v>
      </c>
      <c r="L5813" s="359">
        <v>5.7296E-2</v>
      </c>
    </row>
    <row r="5814" spans="1:12" ht="17.399999999999999" x14ac:dyDescent="0.25">
      <c r="A5814" s="462" t="s">
        <v>6147</v>
      </c>
      <c r="B5814" s="330" t="s">
        <v>2712</v>
      </c>
      <c r="C5814" s="330" t="s">
        <v>3081</v>
      </c>
      <c r="D5814" s="370">
        <v>0</v>
      </c>
      <c r="E5814" s="358">
        <v>0</v>
      </c>
      <c r="F5814" s="358">
        <v>0</v>
      </c>
      <c r="G5814" s="370">
        <v>6768</v>
      </c>
      <c r="H5814" s="358">
        <v>4.5436999999999998E-2</v>
      </c>
      <c r="I5814" s="358">
        <v>1.2032210000000001</v>
      </c>
      <c r="J5814" s="370">
        <v>6768</v>
      </c>
      <c r="K5814" s="358">
        <v>4.5436999999999998E-2</v>
      </c>
      <c r="L5814" s="358">
        <v>1.2032210000000001</v>
      </c>
    </row>
    <row r="5815" spans="1:12" ht="17.399999999999999" x14ac:dyDescent="0.25">
      <c r="A5815" s="463" t="s">
        <v>6147</v>
      </c>
      <c r="B5815" s="334" t="s">
        <v>2712</v>
      </c>
      <c r="C5815" s="334" t="s">
        <v>8046</v>
      </c>
      <c r="D5815" s="371">
        <v>0</v>
      </c>
      <c r="E5815" s="359">
        <v>0</v>
      </c>
      <c r="F5815" s="359">
        <v>0</v>
      </c>
      <c r="G5815" s="371">
        <v>148</v>
      </c>
      <c r="H5815" s="359">
        <v>8.1700000000000002E-4</v>
      </c>
      <c r="I5815" s="359">
        <v>0.36942799999999998</v>
      </c>
      <c r="J5815" s="371">
        <v>148</v>
      </c>
      <c r="K5815" s="359">
        <v>8.1700000000000002E-4</v>
      </c>
      <c r="L5815" s="359">
        <v>0.36942799999999998</v>
      </c>
    </row>
    <row r="5816" spans="1:12" ht="17.399999999999999" x14ac:dyDescent="0.25">
      <c r="A5816" s="462" t="s">
        <v>6149</v>
      </c>
      <c r="B5816" s="330" t="s">
        <v>2713</v>
      </c>
      <c r="C5816" s="330" t="s">
        <v>3082</v>
      </c>
      <c r="D5816" s="370">
        <v>0</v>
      </c>
      <c r="E5816" s="358">
        <v>5.293E-3</v>
      </c>
      <c r="F5816" s="358">
        <v>0.971132</v>
      </c>
      <c r="G5816" s="370">
        <v>0</v>
      </c>
      <c r="H5816" s="358">
        <v>0</v>
      </c>
      <c r="I5816" s="358">
        <v>0</v>
      </c>
      <c r="J5816" s="370">
        <v>0</v>
      </c>
      <c r="K5816" s="358">
        <v>5.293E-3</v>
      </c>
      <c r="L5816" s="358">
        <v>0.971132</v>
      </c>
    </row>
    <row r="5817" spans="1:12" ht="17.399999999999999" x14ac:dyDescent="0.25">
      <c r="A5817" s="463" t="s">
        <v>6149</v>
      </c>
      <c r="B5817" s="334" t="s">
        <v>2713</v>
      </c>
      <c r="C5817" s="334" t="s">
        <v>8046</v>
      </c>
      <c r="D5817" s="371">
        <v>0</v>
      </c>
      <c r="E5817" s="359">
        <v>1.3799999999999999E-4</v>
      </c>
      <c r="F5817" s="359">
        <v>2.3674000000000001E-2</v>
      </c>
      <c r="G5817" s="371">
        <v>0</v>
      </c>
      <c r="H5817" s="359">
        <v>8.6899999999999998E-4</v>
      </c>
      <c r="I5817" s="359">
        <v>0.27662100000000001</v>
      </c>
      <c r="J5817" s="371">
        <v>0</v>
      </c>
      <c r="K5817" s="359">
        <v>1.0070000000000001E-3</v>
      </c>
      <c r="L5817" s="359">
        <v>0.30029499999999998</v>
      </c>
    </row>
    <row r="5818" spans="1:12" ht="17.399999999999999" x14ac:dyDescent="0.25">
      <c r="A5818" s="462" t="s">
        <v>2714</v>
      </c>
      <c r="B5818" s="330" t="s">
        <v>2715</v>
      </c>
      <c r="C5818" s="330" t="s">
        <v>3081</v>
      </c>
      <c r="D5818" s="370">
        <v>0</v>
      </c>
      <c r="E5818" s="358">
        <v>9.9999999999999995E-7</v>
      </c>
      <c r="F5818" s="358">
        <v>1.08E-4</v>
      </c>
      <c r="G5818" s="370">
        <v>0</v>
      </c>
      <c r="H5818" s="358">
        <v>3.4789999999999999E-3</v>
      </c>
      <c r="I5818" s="358">
        <v>0.91626200000000002</v>
      </c>
      <c r="J5818" s="370">
        <v>0</v>
      </c>
      <c r="K5818" s="358">
        <v>3.48E-3</v>
      </c>
      <c r="L5818" s="358">
        <v>0.91637000000000002</v>
      </c>
    </row>
    <row r="5819" spans="1:12" ht="17.399999999999999" x14ac:dyDescent="0.25">
      <c r="A5819" s="463" t="s">
        <v>2714</v>
      </c>
      <c r="B5819" s="334" t="s">
        <v>2715</v>
      </c>
      <c r="C5819" s="334" t="s">
        <v>8046</v>
      </c>
      <c r="D5819" s="371">
        <v>0</v>
      </c>
      <c r="E5819" s="359">
        <v>5.0000000000000004E-6</v>
      </c>
      <c r="F5819" s="359">
        <v>7.4999999999999993E-5</v>
      </c>
      <c r="G5819" s="371">
        <v>0</v>
      </c>
      <c r="H5819" s="359">
        <v>5.0299999999999997E-4</v>
      </c>
      <c r="I5819" s="359">
        <v>0.14940800000000001</v>
      </c>
      <c r="J5819" s="371">
        <v>0</v>
      </c>
      <c r="K5819" s="359">
        <v>5.0799999999999999E-4</v>
      </c>
      <c r="L5819" s="359">
        <v>0.149483</v>
      </c>
    </row>
    <row r="5820" spans="1:12" ht="17.399999999999999" x14ac:dyDescent="0.25">
      <c r="A5820" s="462" t="s">
        <v>6150</v>
      </c>
      <c r="B5820" s="330" t="s">
        <v>6913</v>
      </c>
      <c r="C5820" s="330" t="s">
        <v>3081</v>
      </c>
      <c r="D5820" s="370">
        <v>0</v>
      </c>
      <c r="E5820" s="358">
        <v>0</v>
      </c>
      <c r="F5820" s="358">
        <v>0</v>
      </c>
      <c r="G5820" s="370">
        <v>0</v>
      </c>
      <c r="H5820" s="358">
        <v>8.1233E-2</v>
      </c>
      <c r="I5820" s="358">
        <v>18.261687999999999</v>
      </c>
      <c r="J5820" s="370">
        <v>0</v>
      </c>
      <c r="K5820" s="358">
        <v>8.1233E-2</v>
      </c>
      <c r="L5820" s="358">
        <v>18.261687999999999</v>
      </c>
    </row>
    <row r="5821" spans="1:12" ht="17.399999999999999" x14ac:dyDescent="0.25">
      <c r="A5821" s="463" t="s">
        <v>6150</v>
      </c>
      <c r="B5821" s="334" t="s">
        <v>6913</v>
      </c>
      <c r="C5821" s="334" t="s">
        <v>8046</v>
      </c>
      <c r="D5821" s="371">
        <v>0</v>
      </c>
      <c r="E5821" s="359">
        <v>0</v>
      </c>
      <c r="F5821" s="359">
        <v>0</v>
      </c>
      <c r="G5821" s="371">
        <v>0</v>
      </c>
      <c r="H5821" s="359">
        <v>6.9999999999999999E-4</v>
      </c>
      <c r="I5821" s="359">
        <v>1.4E-3</v>
      </c>
      <c r="J5821" s="371">
        <v>0</v>
      </c>
      <c r="K5821" s="359">
        <v>6.9999999999999999E-4</v>
      </c>
      <c r="L5821" s="359">
        <v>1.4E-3</v>
      </c>
    </row>
    <row r="5822" spans="1:12" ht="17.399999999999999" x14ac:dyDescent="0.25">
      <c r="A5822" s="462" t="s">
        <v>6151</v>
      </c>
      <c r="B5822" s="330" t="s">
        <v>3112</v>
      </c>
      <c r="C5822" s="330" t="s">
        <v>3089</v>
      </c>
      <c r="D5822" s="370">
        <v>0</v>
      </c>
      <c r="E5822" s="358">
        <v>0</v>
      </c>
      <c r="F5822" s="358">
        <v>0</v>
      </c>
      <c r="G5822" s="370">
        <v>0</v>
      </c>
      <c r="H5822" s="358">
        <v>3.2130000000000001E-3</v>
      </c>
      <c r="I5822" s="358">
        <v>5.1740110000000001</v>
      </c>
      <c r="J5822" s="370">
        <v>0</v>
      </c>
      <c r="K5822" s="358">
        <v>3.2130000000000001E-3</v>
      </c>
      <c r="L5822" s="358">
        <v>5.1740110000000001</v>
      </c>
    </row>
    <row r="5823" spans="1:12" ht="17.399999999999999" x14ac:dyDescent="0.25">
      <c r="A5823" s="463" t="s">
        <v>6151</v>
      </c>
      <c r="B5823" s="334" t="s">
        <v>3112</v>
      </c>
      <c r="C5823" s="334" t="s">
        <v>8046</v>
      </c>
      <c r="D5823" s="371">
        <v>0</v>
      </c>
      <c r="E5823" s="359">
        <v>0</v>
      </c>
      <c r="F5823" s="359">
        <v>0</v>
      </c>
      <c r="G5823" s="371">
        <v>0</v>
      </c>
      <c r="H5823" s="359">
        <v>7.76E-4</v>
      </c>
      <c r="I5823" s="359">
        <v>7.6329999999999995E-2</v>
      </c>
      <c r="J5823" s="371">
        <v>0</v>
      </c>
      <c r="K5823" s="359">
        <v>7.76E-4</v>
      </c>
      <c r="L5823" s="359">
        <v>7.6329999999999995E-2</v>
      </c>
    </row>
    <row r="5824" spans="1:12" ht="17.399999999999999" x14ac:dyDescent="0.25">
      <c r="A5824" s="462" t="s">
        <v>3792</v>
      </c>
      <c r="B5824" s="330" t="s">
        <v>2716</v>
      </c>
      <c r="C5824" s="330" t="s">
        <v>3081</v>
      </c>
      <c r="D5824" s="370">
        <v>0</v>
      </c>
      <c r="E5824" s="358">
        <v>0</v>
      </c>
      <c r="F5824" s="358">
        <v>0</v>
      </c>
      <c r="G5824" s="370">
        <v>0</v>
      </c>
      <c r="H5824" s="358">
        <v>2.3319999999999999E-3</v>
      </c>
      <c r="I5824" s="358">
        <v>1.4388970000000001</v>
      </c>
      <c r="J5824" s="370">
        <v>0</v>
      </c>
      <c r="K5824" s="358">
        <v>2.3319999999999999E-3</v>
      </c>
      <c r="L5824" s="358">
        <v>1.4388970000000001</v>
      </c>
    </row>
    <row r="5825" spans="1:12" ht="17.399999999999999" x14ac:dyDescent="0.25">
      <c r="A5825" s="463" t="s">
        <v>3792</v>
      </c>
      <c r="B5825" s="334" t="s">
        <v>2716</v>
      </c>
      <c r="C5825" s="334" t="s">
        <v>3086</v>
      </c>
      <c r="D5825" s="371">
        <v>0</v>
      </c>
      <c r="E5825" s="359">
        <v>0</v>
      </c>
      <c r="F5825" s="359">
        <v>0</v>
      </c>
      <c r="G5825" s="371">
        <v>0</v>
      </c>
      <c r="H5825" s="359">
        <v>4.4289999999999998E-3</v>
      </c>
      <c r="I5825" s="359">
        <v>1.932334</v>
      </c>
      <c r="J5825" s="371">
        <v>0</v>
      </c>
      <c r="K5825" s="359">
        <v>4.4289999999999998E-3</v>
      </c>
      <c r="L5825" s="359">
        <v>1.932334</v>
      </c>
    </row>
    <row r="5826" spans="1:12" ht="17.399999999999999" x14ac:dyDescent="0.25">
      <c r="A5826" s="462" t="s">
        <v>3792</v>
      </c>
      <c r="B5826" s="330" t="s">
        <v>2716</v>
      </c>
      <c r="C5826" s="330" t="s">
        <v>3089</v>
      </c>
      <c r="D5826" s="370">
        <v>0</v>
      </c>
      <c r="E5826" s="358">
        <v>0</v>
      </c>
      <c r="F5826" s="358">
        <v>0</v>
      </c>
      <c r="G5826" s="370">
        <v>0</v>
      </c>
      <c r="H5826" s="358">
        <v>3.8999999999999999E-4</v>
      </c>
      <c r="I5826" s="358">
        <v>1.543865</v>
      </c>
      <c r="J5826" s="370">
        <v>0</v>
      </c>
      <c r="K5826" s="358">
        <v>3.8999999999999999E-4</v>
      </c>
      <c r="L5826" s="358">
        <v>1.543865</v>
      </c>
    </row>
    <row r="5827" spans="1:12" ht="17.399999999999999" x14ac:dyDescent="0.25">
      <c r="A5827" s="463" t="s">
        <v>3792</v>
      </c>
      <c r="B5827" s="334" t="s">
        <v>2716</v>
      </c>
      <c r="C5827" s="334" t="s">
        <v>8046</v>
      </c>
      <c r="D5827" s="371">
        <v>0</v>
      </c>
      <c r="E5827" s="359">
        <v>1.0399999999999999E-3</v>
      </c>
      <c r="F5827" s="359">
        <v>9.1000000000000004E-3</v>
      </c>
      <c r="G5827" s="371">
        <v>0</v>
      </c>
      <c r="H5827" s="359">
        <v>2.6600000000000001E-4</v>
      </c>
      <c r="I5827" s="359">
        <v>0.81372999999999995</v>
      </c>
      <c r="J5827" s="371">
        <v>0</v>
      </c>
      <c r="K5827" s="359">
        <v>1.3060000000000001E-3</v>
      </c>
      <c r="L5827" s="359">
        <v>0.82282999999999995</v>
      </c>
    </row>
    <row r="5828" spans="1:12" ht="17.399999999999999" x14ac:dyDescent="0.25">
      <c r="A5828" s="462" t="s">
        <v>6152</v>
      </c>
      <c r="B5828" s="330" t="s">
        <v>1160</v>
      </c>
      <c r="C5828" s="330" t="s">
        <v>3081</v>
      </c>
      <c r="D5828" s="370">
        <v>0</v>
      </c>
      <c r="E5828" s="358">
        <v>0</v>
      </c>
      <c r="F5828" s="358">
        <v>0</v>
      </c>
      <c r="G5828" s="370">
        <v>0</v>
      </c>
      <c r="H5828" s="358">
        <v>5.9080000000000001E-3</v>
      </c>
      <c r="I5828" s="358">
        <v>0.76861100000000004</v>
      </c>
      <c r="J5828" s="370">
        <v>0</v>
      </c>
      <c r="K5828" s="358">
        <v>5.9080000000000001E-3</v>
      </c>
      <c r="L5828" s="358">
        <v>0.76861100000000004</v>
      </c>
    </row>
    <row r="5829" spans="1:12" ht="17.399999999999999" x14ac:dyDescent="0.25">
      <c r="A5829" s="463" t="s">
        <v>6152</v>
      </c>
      <c r="B5829" s="334" t="s">
        <v>1160</v>
      </c>
      <c r="C5829" s="334" t="s">
        <v>3089</v>
      </c>
      <c r="D5829" s="371">
        <v>0</v>
      </c>
      <c r="E5829" s="359">
        <v>0</v>
      </c>
      <c r="F5829" s="359">
        <v>0</v>
      </c>
      <c r="G5829" s="371">
        <v>0</v>
      </c>
      <c r="H5829" s="359">
        <v>5.398E-3</v>
      </c>
      <c r="I5829" s="359">
        <v>23.301658</v>
      </c>
      <c r="J5829" s="371">
        <v>0</v>
      </c>
      <c r="K5829" s="359">
        <v>5.398E-3</v>
      </c>
      <c r="L5829" s="359">
        <v>23.301658</v>
      </c>
    </row>
    <row r="5830" spans="1:12" ht="17.399999999999999" x14ac:dyDescent="0.25">
      <c r="A5830" s="462" t="s">
        <v>6152</v>
      </c>
      <c r="B5830" s="330" t="s">
        <v>1160</v>
      </c>
      <c r="C5830" s="330" t="s">
        <v>8046</v>
      </c>
      <c r="D5830" s="370">
        <v>0</v>
      </c>
      <c r="E5830" s="358">
        <v>0</v>
      </c>
      <c r="F5830" s="358">
        <v>0</v>
      </c>
      <c r="G5830" s="370">
        <v>0</v>
      </c>
      <c r="H5830" s="358">
        <v>1.7100000000000001E-4</v>
      </c>
      <c r="I5830" s="358">
        <v>0.1351</v>
      </c>
      <c r="J5830" s="370">
        <v>0</v>
      </c>
      <c r="K5830" s="358">
        <v>1.7100000000000001E-4</v>
      </c>
      <c r="L5830" s="358">
        <v>0.1351</v>
      </c>
    </row>
    <row r="5831" spans="1:12" ht="17.399999999999999" x14ac:dyDescent="0.25">
      <c r="A5831" s="463" t="s">
        <v>6153</v>
      </c>
      <c r="B5831" s="334" t="s">
        <v>7602</v>
      </c>
      <c r="C5831" s="334" t="s">
        <v>3081</v>
      </c>
      <c r="D5831" s="371">
        <v>0</v>
      </c>
      <c r="E5831" s="359">
        <v>0</v>
      </c>
      <c r="F5831" s="359">
        <v>0</v>
      </c>
      <c r="G5831" s="371">
        <v>0</v>
      </c>
      <c r="H5831" s="359">
        <v>3.2940000000000001E-3</v>
      </c>
      <c r="I5831" s="359">
        <v>7.1179180000000004</v>
      </c>
      <c r="J5831" s="371">
        <v>0</v>
      </c>
      <c r="K5831" s="359">
        <v>3.2940000000000001E-3</v>
      </c>
      <c r="L5831" s="359">
        <v>7.1179180000000004</v>
      </c>
    </row>
    <row r="5832" spans="1:12" ht="17.399999999999999" x14ac:dyDescent="0.25">
      <c r="A5832" s="462" t="s">
        <v>6153</v>
      </c>
      <c r="B5832" s="330" t="s">
        <v>7602</v>
      </c>
      <c r="C5832" s="330" t="s">
        <v>8046</v>
      </c>
      <c r="D5832" s="370">
        <v>0</v>
      </c>
      <c r="E5832" s="358">
        <v>0</v>
      </c>
      <c r="F5832" s="358">
        <v>0</v>
      </c>
      <c r="G5832" s="370">
        <v>0</v>
      </c>
      <c r="H5832" s="358">
        <v>1.2107E-2</v>
      </c>
      <c r="I5832" s="358">
        <v>0.48410500000000001</v>
      </c>
      <c r="J5832" s="370">
        <v>0</v>
      </c>
      <c r="K5832" s="358">
        <v>1.2107E-2</v>
      </c>
      <c r="L5832" s="358">
        <v>0.48410500000000001</v>
      </c>
    </row>
    <row r="5833" spans="1:12" ht="17.399999999999999" x14ac:dyDescent="0.25">
      <c r="A5833" s="463" t="s">
        <v>6154</v>
      </c>
      <c r="B5833" s="334" t="s">
        <v>1186</v>
      </c>
      <c r="C5833" s="334" t="s">
        <v>3081</v>
      </c>
      <c r="D5833" s="371">
        <v>0</v>
      </c>
      <c r="E5833" s="359">
        <v>1.26E-4</v>
      </c>
      <c r="F5833" s="359">
        <v>1.011E-3</v>
      </c>
      <c r="G5833" s="371">
        <v>0</v>
      </c>
      <c r="H5833" s="359">
        <v>3.9370000000000004E-3</v>
      </c>
      <c r="I5833" s="359">
        <v>2.3842590000000001</v>
      </c>
      <c r="J5833" s="371">
        <v>0</v>
      </c>
      <c r="K5833" s="359">
        <v>4.0629999999999998E-3</v>
      </c>
      <c r="L5833" s="359">
        <v>2.3852699999999998</v>
      </c>
    </row>
    <row r="5834" spans="1:12" ht="17.399999999999999" x14ac:dyDescent="0.25">
      <c r="A5834" s="462" t="s">
        <v>6154</v>
      </c>
      <c r="B5834" s="330" t="s">
        <v>1186</v>
      </c>
      <c r="C5834" s="330" t="s">
        <v>3087</v>
      </c>
      <c r="D5834" s="370">
        <v>0</v>
      </c>
      <c r="E5834" s="358">
        <v>0</v>
      </c>
      <c r="F5834" s="358">
        <v>0</v>
      </c>
      <c r="G5834" s="370">
        <v>0</v>
      </c>
      <c r="H5834" s="358">
        <v>4.0000000000000003E-5</v>
      </c>
      <c r="I5834" s="358">
        <v>1.228299</v>
      </c>
      <c r="J5834" s="370">
        <v>0</v>
      </c>
      <c r="K5834" s="358">
        <v>4.0000000000000003E-5</v>
      </c>
      <c r="L5834" s="358">
        <v>1.228299</v>
      </c>
    </row>
    <row r="5835" spans="1:12" ht="17.399999999999999" x14ac:dyDescent="0.25">
      <c r="A5835" s="463" t="s">
        <v>6154</v>
      </c>
      <c r="B5835" s="334" t="s">
        <v>1186</v>
      </c>
      <c r="C5835" s="334" t="s">
        <v>8046</v>
      </c>
      <c r="D5835" s="371">
        <v>0</v>
      </c>
      <c r="E5835" s="359">
        <v>0</v>
      </c>
      <c r="F5835" s="359">
        <v>0</v>
      </c>
      <c r="G5835" s="371">
        <v>0</v>
      </c>
      <c r="H5835" s="359">
        <v>6.6600000000000003E-4</v>
      </c>
      <c r="I5835" s="359">
        <v>0.19451299999999999</v>
      </c>
      <c r="J5835" s="371">
        <v>0</v>
      </c>
      <c r="K5835" s="359">
        <v>6.6600000000000003E-4</v>
      </c>
      <c r="L5835" s="359">
        <v>0.19451299999999999</v>
      </c>
    </row>
    <row r="5836" spans="1:12" ht="17.399999999999999" x14ac:dyDescent="0.25">
      <c r="A5836" s="462" t="s">
        <v>7524</v>
      </c>
      <c r="B5836" s="330" t="s">
        <v>7603</v>
      </c>
      <c r="C5836" s="330" t="s">
        <v>3082</v>
      </c>
      <c r="D5836" s="370">
        <v>0</v>
      </c>
      <c r="E5836" s="358">
        <v>0</v>
      </c>
      <c r="F5836" s="358">
        <v>0</v>
      </c>
      <c r="G5836" s="370">
        <v>0</v>
      </c>
      <c r="H5836" s="358">
        <v>3.3440000000000002E-3</v>
      </c>
      <c r="I5836" s="358">
        <v>1.093952</v>
      </c>
      <c r="J5836" s="370">
        <v>0</v>
      </c>
      <c r="K5836" s="358">
        <v>3.3440000000000002E-3</v>
      </c>
      <c r="L5836" s="358">
        <v>1.093952</v>
      </c>
    </row>
    <row r="5837" spans="1:12" ht="17.399999999999999" x14ac:dyDescent="0.25">
      <c r="A5837" s="463" t="s">
        <v>7524</v>
      </c>
      <c r="B5837" s="334" t="s">
        <v>7603</v>
      </c>
      <c r="C5837" s="334" t="s">
        <v>3089</v>
      </c>
      <c r="D5837" s="371">
        <v>0</v>
      </c>
      <c r="E5837" s="359">
        <v>0</v>
      </c>
      <c r="F5837" s="359">
        <v>0</v>
      </c>
      <c r="G5837" s="371">
        <v>0</v>
      </c>
      <c r="H5837" s="359">
        <v>6.3100000000000005E-4</v>
      </c>
      <c r="I5837" s="359">
        <v>13.635937</v>
      </c>
      <c r="J5837" s="371">
        <v>0</v>
      </c>
      <c r="K5837" s="359">
        <v>6.3100000000000005E-4</v>
      </c>
      <c r="L5837" s="359">
        <v>13.635937</v>
      </c>
    </row>
    <row r="5838" spans="1:12" ht="17.399999999999999" x14ac:dyDescent="0.25">
      <c r="A5838" s="462" t="s">
        <v>7524</v>
      </c>
      <c r="B5838" s="330" t="s">
        <v>7603</v>
      </c>
      <c r="C5838" s="330" t="s">
        <v>8046</v>
      </c>
      <c r="D5838" s="370">
        <v>0</v>
      </c>
      <c r="E5838" s="358">
        <v>0</v>
      </c>
      <c r="F5838" s="358">
        <v>0</v>
      </c>
      <c r="G5838" s="370">
        <v>0</v>
      </c>
      <c r="H5838" s="358">
        <v>1.474E-3</v>
      </c>
      <c r="I5838" s="358">
        <v>0.35331099999999999</v>
      </c>
      <c r="J5838" s="370">
        <v>0</v>
      </c>
      <c r="K5838" s="358">
        <v>1.474E-3</v>
      </c>
      <c r="L5838" s="358">
        <v>0.35331099999999999</v>
      </c>
    </row>
    <row r="5839" spans="1:12" ht="17.399999999999999" x14ac:dyDescent="0.25">
      <c r="A5839" s="463" t="s">
        <v>7525</v>
      </c>
      <c r="B5839" s="334" t="s">
        <v>7604</v>
      </c>
      <c r="C5839" s="334" t="s">
        <v>3081</v>
      </c>
      <c r="D5839" s="371">
        <v>0</v>
      </c>
      <c r="E5839" s="359">
        <v>0</v>
      </c>
      <c r="F5839" s="359">
        <v>0</v>
      </c>
      <c r="G5839" s="371">
        <v>0</v>
      </c>
      <c r="H5839" s="359">
        <v>5.2455000000000002E-2</v>
      </c>
      <c r="I5839" s="359">
        <v>17.977269</v>
      </c>
      <c r="J5839" s="371">
        <v>0</v>
      </c>
      <c r="K5839" s="359">
        <v>5.2455000000000002E-2</v>
      </c>
      <c r="L5839" s="359">
        <v>17.977269</v>
      </c>
    </row>
    <row r="5840" spans="1:12" ht="17.399999999999999" x14ac:dyDescent="0.25">
      <c r="A5840" s="462" t="s">
        <v>7525</v>
      </c>
      <c r="B5840" s="330" t="s">
        <v>7604</v>
      </c>
      <c r="C5840" s="330" t="s">
        <v>3089</v>
      </c>
      <c r="D5840" s="370">
        <v>0</v>
      </c>
      <c r="E5840" s="358">
        <v>0</v>
      </c>
      <c r="F5840" s="358">
        <v>0</v>
      </c>
      <c r="G5840" s="370">
        <v>0</v>
      </c>
      <c r="H5840" s="358">
        <v>4.2117000000000002E-2</v>
      </c>
      <c r="I5840" s="358">
        <v>0.93298899999999996</v>
      </c>
      <c r="J5840" s="370">
        <v>0</v>
      </c>
      <c r="K5840" s="358">
        <v>4.2117000000000002E-2</v>
      </c>
      <c r="L5840" s="358">
        <v>0.93298899999999996</v>
      </c>
    </row>
    <row r="5841" spans="1:12" ht="17.399999999999999" x14ac:dyDescent="0.25">
      <c r="A5841" s="463" t="s">
        <v>7525</v>
      </c>
      <c r="B5841" s="334" t="s">
        <v>7604</v>
      </c>
      <c r="C5841" s="334" t="s">
        <v>8046</v>
      </c>
      <c r="D5841" s="371">
        <v>0</v>
      </c>
      <c r="E5841" s="359">
        <v>0</v>
      </c>
      <c r="F5841" s="359">
        <v>0</v>
      </c>
      <c r="G5841" s="371">
        <v>0</v>
      </c>
      <c r="H5841" s="359">
        <v>5.0299999999999997E-4</v>
      </c>
      <c r="I5841" s="359">
        <v>0.17571100000000001</v>
      </c>
      <c r="J5841" s="371">
        <v>0</v>
      </c>
      <c r="K5841" s="359">
        <v>5.0299999999999997E-4</v>
      </c>
      <c r="L5841" s="359">
        <v>0.17571100000000001</v>
      </c>
    </row>
    <row r="5842" spans="1:12" ht="17.399999999999999" x14ac:dyDescent="0.25">
      <c r="A5842" s="462" t="s">
        <v>293</v>
      </c>
      <c r="B5842" s="330" t="s">
        <v>294</v>
      </c>
      <c r="C5842" s="330" t="s">
        <v>3081</v>
      </c>
      <c r="D5842" s="370">
        <v>0</v>
      </c>
      <c r="E5842" s="358">
        <v>0</v>
      </c>
      <c r="F5842" s="358">
        <v>0</v>
      </c>
      <c r="G5842" s="370">
        <v>0</v>
      </c>
      <c r="H5842" s="358">
        <v>2.0799999999999999E-4</v>
      </c>
      <c r="I5842" s="358">
        <v>0.89897199999999999</v>
      </c>
      <c r="J5842" s="370">
        <v>0</v>
      </c>
      <c r="K5842" s="358">
        <v>2.0799999999999999E-4</v>
      </c>
      <c r="L5842" s="358">
        <v>0.89897199999999999</v>
      </c>
    </row>
    <row r="5843" spans="1:12" ht="17.399999999999999" x14ac:dyDescent="0.25">
      <c r="A5843" s="463" t="s">
        <v>293</v>
      </c>
      <c r="B5843" s="334" t="s">
        <v>294</v>
      </c>
      <c r="C5843" s="334" t="s">
        <v>3087</v>
      </c>
      <c r="D5843" s="371">
        <v>0</v>
      </c>
      <c r="E5843" s="359">
        <v>0</v>
      </c>
      <c r="F5843" s="359">
        <v>0</v>
      </c>
      <c r="G5843" s="371">
        <v>0</v>
      </c>
      <c r="H5843" s="359">
        <v>5.5279999999999999E-3</v>
      </c>
      <c r="I5843" s="359">
        <v>4.8633110000000004</v>
      </c>
      <c r="J5843" s="371">
        <v>0</v>
      </c>
      <c r="K5843" s="359">
        <v>5.5279999999999999E-3</v>
      </c>
      <c r="L5843" s="359">
        <v>4.8633110000000004</v>
      </c>
    </row>
    <row r="5844" spans="1:12" ht="17.399999999999999" x14ac:dyDescent="0.25">
      <c r="A5844" s="462" t="s">
        <v>293</v>
      </c>
      <c r="B5844" s="330" t="s">
        <v>294</v>
      </c>
      <c r="C5844" s="330" t="s">
        <v>3089</v>
      </c>
      <c r="D5844" s="370">
        <v>0</v>
      </c>
      <c r="E5844" s="358">
        <v>0</v>
      </c>
      <c r="F5844" s="358">
        <v>0</v>
      </c>
      <c r="G5844" s="370">
        <v>0</v>
      </c>
      <c r="H5844" s="358">
        <v>4.5000000000000003E-5</v>
      </c>
      <c r="I5844" s="358">
        <v>2.4942120000000001</v>
      </c>
      <c r="J5844" s="370">
        <v>0</v>
      </c>
      <c r="K5844" s="358">
        <v>4.5000000000000003E-5</v>
      </c>
      <c r="L5844" s="358">
        <v>2.4942120000000001</v>
      </c>
    </row>
    <row r="5845" spans="1:12" ht="17.399999999999999" x14ac:dyDescent="0.25">
      <c r="A5845" s="463" t="s">
        <v>293</v>
      </c>
      <c r="B5845" s="334" t="s">
        <v>294</v>
      </c>
      <c r="C5845" s="334" t="s">
        <v>8046</v>
      </c>
      <c r="D5845" s="371">
        <v>0</v>
      </c>
      <c r="E5845" s="359">
        <v>0</v>
      </c>
      <c r="F5845" s="359">
        <v>0</v>
      </c>
      <c r="G5845" s="371">
        <v>0</v>
      </c>
      <c r="H5845" s="359">
        <v>4.1399999999999998E-4</v>
      </c>
      <c r="I5845" s="359">
        <v>0.53974</v>
      </c>
      <c r="J5845" s="371">
        <v>0</v>
      </c>
      <c r="K5845" s="359">
        <v>4.1399999999999998E-4</v>
      </c>
      <c r="L5845" s="359">
        <v>0.53974</v>
      </c>
    </row>
    <row r="5846" spans="1:12" ht="17.399999999999999" x14ac:dyDescent="0.25">
      <c r="A5846" s="462" t="s">
        <v>6156</v>
      </c>
      <c r="B5846" s="330" t="s">
        <v>3190</v>
      </c>
      <c r="C5846" s="330" t="s">
        <v>3087</v>
      </c>
      <c r="D5846" s="370">
        <v>0</v>
      </c>
      <c r="E5846" s="358">
        <v>0</v>
      </c>
      <c r="F5846" s="358">
        <v>0</v>
      </c>
      <c r="G5846" s="370">
        <v>0</v>
      </c>
      <c r="H5846" s="358">
        <v>1.173E-3</v>
      </c>
      <c r="I5846" s="358">
        <v>2.068905</v>
      </c>
      <c r="J5846" s="370">
        <v>0</v>
      </c>
      <c r="K5846" s="358">
        <v>1.173E-3</v>
      </c>
      <c r="L5846" s="358">
        <v>2.068905</v>
      </c>
    </row>
    <row r="5847" spans="1:12" ht="17.399999999999999" x14ac:dyDescent="0.25">
      <c r="A5847" s="463" t="s">
        <v>6156</v>
      </c>
      <c r="B5847" s="334" t="s">
        <v>3190</v>
      </c>
      <c r="C5847" s="334" t="s">
        <v>8046</v>
      </c>
      <c r="D5847" s="371">
        <v>0</v>
      </c>
      <c r="E5847" s="359">
        <v>0</v>
      </c>
      <c r="F5847" s="359">
        <v>0</v>
      </c>
      <c r="G5847" s="371">
        <v>0</v>
      </c>
      <c r="H5847" s="359">
        <v>2.4979999999999998E-3</v>
      </c>
      <c r="I5847" s="359">
        <v>0.64982300000000004</v>
      </c>
      <c r="J5847" s="371">
        <v>0</v>
      </c>
      <c r="K5847" s="359">
        <v>2.4979999999999998E-3</v>
      </c>
      <c r="L5847" s="359">
        <v>0.64982300000000004</v>
      </c>
    </row>
    <row r="5848" spans="1:12" ht="17.399999999999999" x14ac:dyDescent="0.25">
      <c r="A5848" s="462" t="s">
        <v>6157</v>
      </c>
      <c r="B5848" s="330" t="s">
        <v>6914</v>
      </c>
      <c r="C5848" s="330" t="s">
        <v>3081</v>
      </c>
      <c r="D5848" s="370">
        <v>0</v>
      </c>
      <c r="E5848" s="358">
        <v>0</v>
      </c>
      <c r="F5848" s="358">
        <v>0</v>
      </c>
      <c r="G5848" s="370">
        <v>0</v>
      </c>
      <c r="H5848" s="358">
        <v>1.603E-3</v>
      </c>
      <c r="I5848" s="358">
        <v>1.058039</v>
      </c>
      <c r="J5848" s="370">
        <v>0</v>
      </c>
      <c r="K5848" s="358">
        <v>1.603E-3</v>
      </c>
      <c r="L5848" s="358">
        <v>1.058039</v>
      </c>
    </row>
    <row r="5849" spans="1:12" ht="17.399999999999999" x14ac:dyDescent="0.25">
      <c r="A5849" s="463" t="s">
        <v>6157</v>
      </c>
      <c r="B5849" s="334" t="s">
        <v>6914</v>
      </c>
      <c r="C5849" s="334" t="s">
        <v>3087</v>
      </c>
      <c r="D5849" s="371">
        <v>0</v>
      </c>
      <c r="E5849" s="359">
        <v>0</v>
      </c>
      <c r="F5849" s="359">
        <v>0</v>
      </c>
      <c r="G5849" s="371">
        <v>0</v>
      </c>
      <c r="H5849" s="359">
        <v>8.3699999999999996E-4</v>
      </c>
      <c r="I5849" s="359">
        <v>1.5803210000000001</v>
      </c>
      <c r="J5849" s="371">
        <v>0</v>
      </c>
      <c r="K5849" s="359">
        <v>8.3699999999999996E-4</v>
      </c>
      <c r="L5849" s="359">
        <v>1.5803210000000001</v>
      </c>
    </row>
    <row r="5850" spans="1:12" ht="17.399999999999999" x14ac:dyDescent="0.25">
      <c r="A5850" s="462" t="s">
        <v>6157</v>
      </c>
      <c r="B5850" s="330" t="s">
        <v>6914</v>
      </c>
      <c r="C5850" s="330" t="s">
        <v>8046</v>
      </c>
      <c r="D5850" s="370">
        <v>0</v>
      </c>
      <c r="E5850" s="358">
        <v>0</v>
      </c>
      <c r="F5850" s="358">
        <v>0</v>
      </c>
      <c r="G5850" s="370">
        <v>0</v>
      </c>
      <c r="H5850" s="358">
        <v>1.63E-4</v>
      </c>
      <c r="I5850" s="358">
        <v>0.40415000000000001</v>
      </c>
      <c r="J5850" s="370">
        <v>0</v>
      </c>
      <c r="K5850" s="358">
        <v>1.63E-4</v>
      </c>
      <c r="L5850" s="358">
        <v>0.40415000000000001</v>
      </c>
    </row>
    <row r="5851" spans="1:12" ht="17.399999999999999" x14ac:dyDescent="0.25">
      <c r="A5851" s="463" t="s">
        <v>7528</v>
      </c>
      <c r="B5851" s="334" t="s">
        <v>7204</v>
      </c>
      <c r="C5851" s="334" t="s">
        <v>3081</v>
      </c>
      <c r="D5851" s="371">
        <v>0</v>
      </c>
      <c r="E5851" s="359">
        <v>2.9999999999999997E-4</v>
      </c>
      <c r="F5851" s="359">
        <v>4.2977000000000001E-2</v>
      </c>
      <c r="G5851" s="371">
        <v>0</v>
      </c>
      <c r="H5851" s="359">
        <v>1.0054E-2</v>
      </c>
      <c r="I5851" s="359">
        <v>1.5980110000000001</v>
      </c>
      <c r="J5851" s="371">
        <v>0</v>
      </c>
      <c r="K5851" s="359">
        <v>1.0354E-2</v>
      </c>
      <c r="L5851" s="359">
        <v>1.6409879999999999</v>
      </c>
    </row>
    <row r="5852" spans="1:12" ht="17.399999999999999" x14ac:dyDescent="0.25">
      <c r="A5852" s="462" t="s">
        <v>7528</v>
      </c>
      <c r="B5852" s="330" t="s">
        <v>7204</v>
      </c>
      <c r="C5852" s="330" t="s">
        <v>3089</v>
      </c>
      <c r="D5852" s="370">
        <v>0</v>
      </c>
      <c r="E5852" s="358">
        <v>0</v>
      </c>
      <c r="F5852" s="358">
        <v>0</v>
      </c>
      <c r="G5852" s="370">
        <v>0</v>
      </c>
      <c r="H5852" s="358">
        <v>1.0839999999999999E-3</v>
      </c>
      <c r="I5852" s="358">
        <v>1.5685789999999999</v>
      </c>
      <c r="J5852" s="370">
        <v>0</v>
      </c>
      <c r="K5852" s="358">
        <v>1.0839999999999999E-3</v>
      </c>
      <c r="L5852" s="358">
        <v>1.5685789999999999</v>
      </c>
    </row>
    <row r="5853" spans="1:12" ht="17.399999999999999" x14ac:dyDescent="0.25">
      <c r="A5853" s="463" t="s">
        <v>7528</v>
      </c>
      <c r="B5853" s="334" t="s">
        <v>7204</v>
      </c>
      <c r="C5853" s="334" t="s">
        <v>8046</v>
      </c>
      <c r="D5853" s="371">
        <v>0</v>
      </c>
      <c r="E5853" s="359">
        <v>0</v>
      </c>
      <c r="F5853" s="359">
        <v>0</v>
      </c>
      <c r="G5853" s="371">
        <v>0</v>
      </c>
      <c r="H5853" s="359">
        <v>2.63E-4</v>
      </c>
      <c r="I5853" s="359">
        <v>0.16026699999999999</v>
      </c>
      <c r="J5853" s="371">
        <v>0</v>
      </c>
      <c r="K5853" s="359">
        <v>2.63E-4</v>
      </c>
      <c r="L5853" s="359">
        <v>0.16026699999999999</v>
      </c>
    </row>
    <row r="5854" spans="1:12" ht="17.399999999999999" x14ac:dyDescent="0.25">
      <c r="A5854" s="462" t="s">
        <v>3451</v>
      </c>
      <c r="B5854" s="330" t="s">
        <v>2719</v>
      </c>
      <c r="C5854" s="330" t="s">
        <v>3081</v>
      </c>
      <c r="D5854" s="370">
        <v>0</v>
      </c>
      <c r="E5854" s="358">
        <v>1.15E-4</v>
      </c>
      <c r="F5854" s="358">
        <v>5.3639999999999998E-3</v>
      </c>
      <c r="G5854" s="370">
        <v>0</v>
      </c>
      <c r="H5854" s="358">
        <v>6.0219000000000002E-2</v>
      </c>
      <c r="I5854" s="358">
        <v>11.62401</v>
      </c>
      <c r="J5854" s="370">
        <v>0</v>
      </c>
      <c r="K5854" s="358">
        <v>6.0333999999999999E-2</v>
      </c>
      <c r="L5854" s="358">
        <v>11.629374</v>
      </c>
    </row>
    <row r="5855" spans="1:12" ht="17.399999999999999" x14ac:dyDescent="0.25">
      <c r="A5855" s="463" t="s">
        <v>3451</v>
      </c>
      <c r="B5855" s="334" t="s">
        <v>2719</v>
      </c>
      <c r="C5855" s="334" t="s">
        <v>3089</v>
      </c>
      <c r="D5855" s="371">
        <v>0</v>
      </c>
      <c r="E5855" s="359">
        <v>0</v>
      </c>
      <c r="F5855" s="359">
        <v>0</v>
      </c>
      <c r="G5855" s="371">
        <v>0</v>
      </c>
      <c r="H5855" s="359">
        <v>0.53241499999999997</v>
      </c>
      <c r="I5855" s="359">
        <v>1.4842329999999999</v>
      </c>
      <c r="J5855" s="371">
        <v>0</v>
      </c>
      <c r="K5855" s="359">
        <v>0.53241499999999997</v>
      </c>
      <c r="L5855" s="359">
        <v>1.4842329999999999</v>
      </c>
    </row>
    <row r="5856" spans="1:12" ht="17.399999999999999" x14ac:dyDescent="0.25">
      <c r="A5856" s="462" t="s">
        <v>3451</v>
      </c>
      <c r="B5856" s="330" t="s">
        <v>2719</v>
      </c>
      <c r="C5856" s="330" t="s">
        <v>8046</v>
      </c>
      <c r="D5856" s="370">
        <v>0</v>
      </c>
      <c r="E5856" s="358">
        <v>0</v>
      </c>
      <c r="F5856" s="358">
        <v>0</v>
      </c>
      <c r="G5856" s="370">
        <v>0</v>
      </c>
      <c r="H5856" s="358">
        <v>0.207896</v>
      </c>
      <c r="I5856" s="358">
        <v>0.88623499999999999</v>
      </c>
      <c r="J5856" s="370">
        <v>0</v>
      </c>
      <c r="K5856" s="358">
        <v>0.207896</v>
      </c>
      <c r="L5856" s="358">
        <v>0.88623499999999999</v>
      </c>
    </row>
    <row r="5857" spans="1:12" ht="17.399999999999999" x14ac:dyDescent="0.25">
      <c r="A5857" s="463" t="s">
        <v>295</v>
      </c>
      <c r="B5857" s="334" t="s">
        <v>1401</v>
      </c>
      <c r="C5857" s="334" t="s">
        <v>3081</v>
      </c>
      <c r="D5857" s="371">
        <v>0</v>
      </c>
      <c r="E5857" s="359">
        <v>0</v>
      </c>
      <c r="F5857" s="359">
        <v>0</v>
      </c>
      <c r="G5857" s="371">
        <v>0</v>
      </c>
      <c r="H5857" s="359">
        <v>1.7426000000000001E-2</v>
      </c>
      <c r="I5857" s="359">
        <v>3.5116550000000002</v>
      </c>
      <c r="J5857" s="371">
        <v>0</v>
      </c>
      <c r="K5857" s="359">
        <v>1.7426000000000001E-2</v>
      </c>
      <c r="L5857" s="359">
        <v>3.5116550000000002</v>
      </c>
    </row>
    <row r="5858" spans="1:12" ht="17.399999999999999" x14ac:dyDescent="0.25">
      <c r="A5858" s="462" t="s">
        <v>295</v>
      </c>
      <c r="B5858" s="330" t="s">
        <v>1401</v>
      </c>
      <c r="C5858" s="330" t="s">
        <v>3089</v>
      </c>
      <c r="D5858" s="370">
        <v>0</v>
      </c>
      <c r="E5858" s="358">
        <v>2.3040000000000001E-3</v>
      </c>
      <c r="F5858" s="358">
        <v>9.6375000000000002E-2</v>
      </c>
      <c r="G5858" s="370">
        <v>0</v>
      </c>
      <c r="H5858" s="358">
        <v>6.2240000000000004E-3</v>
      </c>
      <c r="I5858" s="358">
        <v>1.4388700000000001</v>
      </c>
      <c r="J5858" s="370">
        <v>0</v>
      </c>
      <c r="K5858" s="358">
        <v>8.5280000000000009E-3</v>
      </c>
      <c r="L5858" s="358">
        <v>1.535245</v>
      </c>
    </row>
    <row r="5859" spans="1:12" ht="17.399999999999999" x14ac:dyDescent="0.25">
      <c r="A5859" s="463" t="s">
        <v>295</v>
      </c>
      <c r="B5859" s="334" t="s">
        <v>1401</v>
      </c>
      <c r="C5859" s="334" t="s">
        <v>8046</v>
      </c>
      <c r="D5859" s="371">
        <v>0</v>
      </c>
      <c r="E5859" s="359">
        <v>0</v>
      </c>
      <c r="F5859" s="359">
        <v>0</v>
      </c>
      <c r="G5859" s="371">
        <v>0</v>
      </c>
      <c r="H5859" s="359">
        <v>7.4120000000000002E-3</v>
      </c>
      <c r="I5859" s="359">
        <v>0.43073299999999998</v>
      </c>
      <c r="J5859" s="371">
        <v>0</v>
      </c>
      <c r="K5859" s="359">
        <v>7.4120000000000002E-3</v>
      </c>
      <c r="L5859" s="359">
        <v>0.43073299999999998</v>
      </c>
    </row>
    <row r="5860" spans="1:12" ht="17.399999999999999" x14ac:dyDescent="0.25">
      <c r="A5860" s="462" t="s">
        <v>7208</v>
      </c>
      <c r="B5860" s="330" t="s">
        <v>7207</v>
      </c>
      <c r="C5860" s="330" t="s">
        <v>3081</v>
      </c>
      <c r="D5860" s="370">
        <v>0</v>
      </c>
      <c r="E5860" s="358">
        <v>0</v>
      </c>
      <c r="F5860" s="358">
        <v>0</v>
      </c>
      <c r="G5860" s="370">
        <v>0</v>
      </c>
      <c r="H5860" s="358">
        <v>1.0004000000000001E-2</v>
      </c>
      <c r="I5860" s="358">
        <v>1.8481510000000001</v>
      </c>
      <c r="J5860" s="370">
        <v>0</v>
      </c>
      <c r="K5860" s="358">
        <v>1.0004000000000001E-2</v>
      </c>
      <c r="L5860" s="358">
        <v>1.8481510000000001</v>
      </c>
    </row>
    <row r="5861" spans="1:12" ht="17.399999999999999" x14ac:dyDescent="0.25">
      <c r="A5861" s="463" t="s">
        <v>7208</v>
      </c>
      <c r="B5861" s="334" t="s">
        <v>7207</v>
      </c>
      <c r="C5861" s="334" t="s">
        <v>8046</v>
      </c>
      <c r="D5861" s="371">
        <v>0</v>
      </c>
      <c r="E5861" s="359">
        <v>0</v>
      </c>
      <c r="F5861" s="359">
        <v>0</v>
      </c>
      <c r="G5861" s="371">
        <v>0</v>
      </c>
      <c r="H5861" s="359">
        <v>3.62E-3</v>
      </c>
      <c r="I5861" s="359">
        <v>3.199E-3</v>
      </c>
      <c r="J5861" s="371">
        <v>0</v>
      </c>
      <c r="K5861" s="359">
        <v>3.62E-3</v>
      </c>
      <c r="L5861" s="359">
        <v>3.199E-3</v>
      </c>
    </row>
    <row r="5862" spans="1:12" ht="17.399999999999999" x14ac:dyDescent="0.25">
      <c r="A5862" s="462" t="s">
        <v>7983</v>
      </c>
      <c r="B5862" s="330" t="s">
        <v>8021</v>
      </c>
      <c r="C5862" s="330" t="s">
        <v>3082</v>
      </c>
      <c r="D5862" s="370">
        <v>0</v>
      </c>
      <c r="E5862" s="358">
        <v>0</v>
      </c>
      <c r="F5862" s="358">
        <v>0</v>
      </c>
      <c r="G5862" s="370">
        <v>7000</v>
      </c>
      <c r="H5862" s="358">
        <v>0.245</v>
      </c>
      <c r="I5862" s="358">
        <v>2.1</v>
      </c>
      <c r="J5862" s="370">
        <v>7000</v>
      </c>
      <c r="K5862" s="358">
        <v>0.245</v>
      </c>
      <c r="L5862" s="358">
        <v>2.1</v>
      </c>
    </row>
    <row r="5863" spans="1:12" ht="17.399999999999999" x14ac:dyDescent="0.25">
      <c r="A5863" s="463" t="s">
        <v>7983</v>
      </c>
      <c r="B5863" s="334" t="s">
        <v>8021</v>
      </c>
      <c r="C5863" s="334" t="s">
        <v>8046</v>
      </c>
      <c r="D5863" s="371">
        <v>0</v>
      </c>
      <c r="E5863" s="359">
        <v>0</v>
      </c>
      <c r="F5863" s="359">
        <v>0</v>
      </c>
      <c r="G5863" s="371">
        <v>46</v>
      </c>
      <c r="H5863" s="359">
        <v>5.7600000000000001E-4</v>
      </c>
      <c r="I5863" s="359">
        <v>2.4066000000000001E-2</v>
      </c>
      <c r="J5863" s="371">
        <v>46</v>
      </c>
      <c r="K5863" s="359">
        <v>5.7600000000000001E-4</v>
      </c>
      <c r="L5863" s="359">
        <v>2.4066000000000001E-2</v>
      </c>
    </row>
    <row r="5864" spans="1:12" ht="17.399999999999999" x14ac:dyDescent="0.25">
      <c r="A5864" s="462" t="s">
        <v>2720</v>
      </c>
      <c r="B5864" s="330" t="s">
        <v>2721</v>
      </c>
      <c r="C5864" s="330" t="s">
        <v>3081</v>
      </c>
      <c r="D5864" s="370">
        <v>0</v>
      </c>
      <c r="E5864" s="358">
        <v>0</v>
      </c>
      <c r="F5864" s="358">
        <v>0</v>
      </c>
      <c r="G5864" s="370">
        <v>0</v>
      </c>
      <c r="H5864" s="358">
        <v>3.4927E-2</v>
      </c>
      <c r="I5864" s="358">
        <v>2.3815439999999999</v>
      </c>
      <c r="J5864" s="370">
        <v>0</v>
      </c>
      <c r="K5864" s="358">
        <v>3.4927E-2</v>
      </c>
      <c r="L5864" s="358">
        <v>2.3815439999999999</v>
      </c>
    </row>
    <row r="5865" spans="1:12" ht="17.399999999999999" x14ac:dyDescent="0.25">
      <c r="A5865" s="463" t="s">
        <v>2720</v>
      </c>
      <c r="B5865" s="334" t="s">
        <v>2721</v>
      </c>
      <c r="C5865" s="334" t="s">
        <v>3084</v>
      </c>
      <c r="D5865" s="371">
        <v>0</v>
      </c>
      <c r="E5865" s="359">
        <v>0</v>
      </c>
      <c r="F5865" s="359">
        <v>0</v>
      </c>
      <c r="G5865" s="371">
        <v>0</v>
      </c>
      <c r="H5865" s="359">
        <v>3.2200000000000002E-3</v>
      </c>
      <c r="I5865" s="359">
        <v>0.79064400000000001</v>
      </c>
      <c r="J5865" s="371">
        <v>0</v>
      </c>
      <c r="K5865" s="359">
        <v>3.2200000000000002E-3</v>
      </c>
      <c r="L5865" s="359">
        <v>0.79064400000000001</v>
      </c>
    </row>
    <row r="5866" spans="1:12" ht="17.399999999999999" x14ac:dyDescent="0.25">
      <c r="A5866" s="462" t="s">
        <v>2720</v>
      </c>
      <c r="B5866" s="330" t="s">
        <v>2721</v>
      </c>
      <c r="C5866" s="330" t="s">
        <v>8046</v>
      </c>
      <c r="D5866" s="370">
        <v>0</v>
      </c>
      <c r="E5866" s="358">
        <v>5.0000000000000001E-4</v>
      </c>
      <c r="F5866" s="358">
        <v>3.676E-3</v>
      </c>
      <c r="G5866" s="370">
        <v>0</v>
      </c>
      <c r="H5866" s="358">
        <v>2.2200000000000002E-3</v>
      </c>
      <c r="I5866" s="358">
        <v>1.21E-2</v>
      </c>
      <c r="J5866" s="370">
        <v>0</v>
      </c>
      <c r="K5866" s="358">
        <v>2.7200000000000002E-3</v>
      </c>
      <c r="L5866" s="358">
        <v>1.5775999999999998E-2</v>
      </c>
    </row>
    <row r="5867" spans="1:12" ht="17.399999999999999" x14ac:dyDescent="0.25">
      <c r="A5867" s="463" t="s">
        <v>3917</v>
      </c>
      <c r="B5867" s="334" t="s">
        <v>1521</v>
      </c>
      <c r="C5867" s="334" t="s">
        <v>3081</v>
      </c>
      <c r="D5867" s="371">
        <v>0</v>
      </c>
      <c r="E5867" s="359">
        <v>0</v>
      </c>
      <c r="F5867" s="359">
        <v>0</v>
      </c>
      <c r="G5867" s="371">
        <v>0</v>
      </c>
      <c r="H5867" s="359">
        <v>9.0709999999999992E-3</v>
      </c>
      <c r="I5867" s="359">
        <v>2.344544</v>
      </c>
      <c r="J5867" s="371">
        <v>0</v>
      </c>
      <c r="K5867" s="359">
        <v>9.0709999999999992E-3</v>
      </c>
      <c r="L5867" s="359">
        <v>2.344544</v>
      </c>
    </row>
    <row r="5868" spans="1:12" ht="17.399999999999999" x14ac:dyDescent="0.25">
      <c r="A5868" s="462" t="s">
        <v>3917</v>
      </c>
      <c r="B5868" s="330" t="s">
        <v>1521</v>
      </c>
      <c r="C5868" s="330" t="s">
        <v>8046</v>
      </c>
      <c r="D5868" s="370">
        <v>0</v>
      </c>
      <c r="E5868" s="358">
        <v>0</v>
      </c>
      <c r="F5868" s="358">
        <v>0</v>
      </c>
      <c r="G5868" s="370">
        <v>0</v>
      </c>
      <c r="H5868" s="358">
        <v>9.3400000000000004E-4</v>
      </c>
      <c r="I5868" s="358">
        <v>0.24171100000000001</v>
      </c>
      <c r="J5868" s="370">
        <v>0</v>
      </c>
      <c r="K5868" s="358">
        <v>9.3400000000000004E-4</v>
      </c>
      <c r="L5868" s="358">
        <v>0.24171100000000001</v>
      </c>
    </row>
    <row r="5869" spans="1:12" ht="17.399999999999999" x14ac:dyDescent="0.25">
      <c r="A5869" s="463" t="s">
        <v>3907</v>
      </c>
      <c r="B5869" s="334" t="s">
        <v>7606</v>
      </c>
      <c r="C5869" s="334" t="s">
        <v>3084</v>
      </c>
      <c r="D5869" s="371">
        <v>0</v>
      </c>
      <c r="E5869" s="359">
        <v>0</v>
      </c>
      <c r="F5869" s="359">
        <v>0</v>
      </c>
      <c r="G5869" s="371">
        <v>0</v>
      </c>
      <c r="H5869" s="359">
        <v>3.6470000000000001E-3</v>
      </c>
      <c r="I5869" s="359">
        <v>4.9442259999999996</v>
      </c>
      <c r="J5869" s="371">
        <v>0</v>
      </c>
      <c r="K5869" s="359">
        <v>3.6470000000000001E-3</v>
      </c>
      <c r="L5869" s="359">
        <v>4.9442259999999996</v>
      </c>
    </row>
    <row r="5870" spans="1:12" ht="17.399999999999999" x14ac:dyDescent="0.25">
      <c r="A5870" s="462" t="s">
        <v>3907</v>
      </c>
      <c r="B5870" s="330" t="s">
        <v>7606</v>
      </c>
      <c r="C5870" s="330" t="s">
        <v>3089</v>
      </c>
      <c r="D5870" s="370">
        <v>0</v>
      </c>
      <c r="E5870" s="358">
        <v>0</v>
      </c>
      <c r="F5870" s="358">
        <v>0</v>
      </c>
      <c r="G5870" s="370">
        <v>0</v>
      </c>
      <c r="H5870" s="358">
        <v>2.1210000000000001E-3</v>
      </c>
      <c r="I5870" s="358">
        <v>0.842113</v>
      </c>
      <c r="J5870" s="370">
        <v>0</v>
      </c>
      <c r="K5870" s="358">
        <v>2.1210000000000001E-3</v>
      </c>
      <c r="L5870" s="358">
        <v>0.842113</v>
      </c>
    </row>
    <row r="5871" spans="1:12" ht="17.399999999999999" x14ac:dyDescent="0.25">
      <c r="A5871" s="463" t="s">
        <v>3907</v>
      </c>
      <c r="B5871" s="334" t="s">
        <v>7606</v>
      </c>
      <c r="C5871" s="334" t="s">
        <v>8046</v>
      </c>
      <c r="D5871" s="371">
        <v>0</v>
      </c>
      <c r="E5871" s="359">
        <v>0</v>
      </c>
      <c r="F5871" s="359">
        <v>0</v>
      </c>
      <c r="G5871" s="371">
        <v>0</v>
      </c>
      <c r="H5871" s="359">
        <v>2.2910000000000001E-3</v>
      </c>
      <c r="I5871" s="359">
        <v>0.52815299999999998</v>
      </c>
      <c r="J5871" s="371">
        <v>0</v>
      </c>
      <c r="K5871" s="359">
        <v>2.2910000000000001E-3</v>
      </c>
      <c r="L5871" s="359">
        <v>0.52815299999999998</v>
      </c>
    </row>
    <row r="5872" spans="1:12" ht="17.399999999999999" x14ac:dyDescent="0.25">
      <c r="A5872" s="462" t="s">
        <v>6165</v>
      </c>
      <c r="B5872" s="330" t="s">
        <v>2722</v>
      </c>
      <c r="C5872" s="330" t="s">
        <v>3081</v>
      </c>
      <c r="D5872" s="370">
        <v>0</v>
      </c>
      <c r="E5872" s="358">
        <v>0</v>
      </c>
      <c r="F5872" s="358">
        <v>0</v>
      </c>
      <c r="G5872" s="370">
        <v>0</v>
      </c>
      <c r="H5872" s="358">
        <v>2.427E-2</v>
      </c>
      <c r="I5872" s="358">
        <v>0.99925399999999998</v>
      </c>
      <c r="J5872" s="370">
        <v>0</v>
      </c>
      <c r="K5872" s="358">
        <v>2.427E-2</v>
      </c>
      <c r="L5872" s="358">
        <v>0.99925399999999998</v>
      </c>
    </row>
    <row r="5873" spans="1:12" ht="17.399999999999999" x14ac:dyDescent="0.25">
      <c r="A5873" s="463" t="s">
        <v>6165</v>
      </c>
      <c r="B5873" s="334" t="s">
        <v>2722</v>
      </c>
      <c r="C5873" s="334" t="s">
        <v>3089</v>
      </c>
      <c r="D5873" s="371">
        <v>0</v>
      </c>
      <c r="E5873" s="359">
        <v>0</v>
      </c>
      <c r="F5873" s="359">
        <v>0</v>
      </c>
      <c r="G5873" s="371">
        <v>0</v>
      </c>
      <c r="H5873" s="359">
        <v>1.933E-3</v>
      </c>
      <c r="I5873" s="359">
        <v>0.66954499999999995</v>
      </c>
      <c r="J5873" s="371">
        <v>0</v>
      </c>
      <c r="K5873" s="359">
        <v>1.933E-3</v>
      </c>
      <c r="L5873" s="359">
        <v>0.66954499999999995</v>
      </c>
    </row>
    <row r="5874" spans="1:12" ht="17.399999999999999" x14ac:dyDescent="0.25">
      <c r="A5874" s="462" t="s">
        <v>297</v>
      </c>
      <c r="B5874" s="330" t="s">
        <v>1407</v>
      </c>
      <c r="C5874" s="330" t="s">
        <v>3081</v>
      </c>
      <c r="D5874" s="370">
        <v>0</v>
      </c>
      <c r="E5874" s="358">
        <v>0</v>
      </c>
      <c r="F5874" s="358">
        <v>0</v>
      </c>
      <c r="G5874" s="370">
        <v>0</v>
      </c>
      <c r="H5874" s="358">
        <v>4.169E-3</v>
      </c>
      <c r="I5874" s="358">
        <v>1.1013109999999999</v>
      </c>
      <c r="J5874" s="370">
        <v>0</v>
      </c>
      <c r="K5874" s="358">
        <v>4.169E-3</v>
      </c>
      <c r="L5874" s="358">
        <v>1.1013109999999999</v>
      </c>
    </row>
    <row r="5875" spans="1:12" ht="17.399999999999999" x14ac:dyDescent="0.25">
      <c r="A5875" s="463" t="s">
        <v>297</v>
      </c>
      <c r="B5875" s="334" t="s">
        <v>1407</v>
      </c>
      <c r="C5875" s="334" t="s">
        <v>8046</v>
      </c>
      <c r="D5875" s="371">
        <v>0</v>
      </c>
      <c r="E5875" s="359">
        <v>0</v>
      </c>
      <c r="F5875" s="359">
        <v>0</v>
      </c>
      <c r="G5875" s="371">
        <v>0</v>
      </c>
      <c r="H5875" s="359">
        <v>2.6840000000000002E-3</v>
      </c>
      <c r="I5875" s="359">
        <v>0.31559900000000002</v>
      </c>
      <c r="J5875" s="371">
        <v>0</v>
      </c>
      <c r="K5875" s="359">
        <v>2.6840000000000002E-3</v>
      </c>
      <c r="L5875" s="359">
        <v>0.31559900000000002</v>
      </c>
    </row>
    <row r="5876" spans="1:12" ht="17.399999999999999" x14ac:dyDescent="0.25">
      <c r="A5876" s="462" t="s">
        <v>6167</v>
      </c>
      <c r="B5876" s="330" t="s">
        <v>2724</v>
      </c>
      <c r="C5876" s="330" t="s">
        <v>3081</v>
      </c>
      <c r="D5876" s="370">
        <v>0</v>
      </c>
      <c r="E5876" s="358">
        <v>0</v>
      </c>
      <c r="F5876" s="358">
        <v>0</v>
      </c>
      <c r="G5876" s="370">
        <v>0</v>
      </c>
      <c r="H5876" s="358">
        <v>1.926E-3</v>
      </c>
      <c r="I5876" s="358">
        <v>1.404957</v>
      </c>
      <c r="J5876" s="370">
        <v>0</v>
      </c>
      <c r="K5876" s="358">
        <v>1.926E-3</v>
      </c>
      <c r="L5876" s="358">
        <v>1.404957</v>
      </c>
    </row>
    <row r="5877" spans="1:12" ht="17.399999999999999" x14ac:dyDescent="0.25">
      <c r="A5877" s="463" t="s">
        <v>6167</v>
      </c>
      <c r="B5877" s="334" t="s">
        <v>2724</v>
      </c>
      <c r="C5877" s="334" t="s">
        <v>3089</v>
      </c>
      <c r="D5877" s="371">
        <v>0</v>
      </c>
      <c r="E5877" s="359">
        <v>0</v>
      </c>
      <c r="F5877" s="359">
        <v>0</v>
      </c>
      <c r="G5877" s="371">
        <v>0</v>
      </c>
      <c r="H5877" s="359">
        <v>4.4039999999999999E-3</v>
      </c>
      <c r="I5877" s="359">
        <v>1.7298629999999999</v>
      </c>
      <c r="J5877" s="371">
        <v>0</v>
      </c>
      <c r="K5877" s="359">
        <v>4.4039999999999999E-3</v>
      </c>
      <c r="L5877" s="359">
        <v>1.7298629999999999</v>
      </c>
    </row>
    <row r="5878" spans="1:12" ht="17.399999999999999" x14ac:dyDescent="0.25">
      <c r="A5878" s="462" t="s">
        <v>6167</v>
      </c>
      <c r="B5878" s="330" t="s">
        <v>2724</v>
      </c>
      <c r="C5878" s="330" t="s">
        <v>8046</v>
      </c>
      <c r="D5878" s="370">
        <v>0</v>
      </c>
      <c r="E5878" s="358">
        <v>0</v>
      </c>
      <c r="F5878" s="358">
        <v>0</v>
      </c>
      <c r="G5878" s="370">
        <v>0</v>
      </c>
      <c r="H5878" s="358">
        <v>6.4999999999999994E-5</v>
      </c>
      <c r="I5878" s="358">
        <v>1.8804000000000001E-2</v>
      </c>
      <c r="J5878" s="370">
        <v>0</v>
      </c>
      <c r="K5878" s="358">
        <v>6.4999999999999994E-5</v>
      </c>
      <c r="L5878" s="358">
        <v>1.8804000000000001E-2</v>
      </c>
    </row>
    <row r="5879" spans="1:12" ht="17.399999999999999" x14ac:dyDescent="0.25">
      <c r="A5879" s="463" t="s">
        <v>6168</v>
      </c>
      <c r="B5879" s="334" t="s">
        <v>2725</v>
      </c>
      <c r="C5879" s="334" t="s">
        <v>3081</v>
      </c>
      <c r="D5879" s="371">
        <v>0</v>
      </c>
      <c r="E5879" s="359">
        <v>0</v>
      </c>
      <c r="F5879" s="359">
        <v>0</v>
      </c>
      <c r="G5879" s="371">
        <v>0</v>
      </c>
      <c r="H5879" s="359">
        <v>1.3906999999999999E-2</v>
      </c>
      <c r="I5879" s="359">
        <v>1.6474599999999999</v>
      </c>
      <c r="J5879" s="371">
        <v>0</v>
      </c>
      <c r="K5879" s="359">
        <v>1.3906999999999999E-2</v>
      </c>
      <c r="L5879" s="359">
        <v>1.6474599999999999</v>
      </c>
    </row>
    <row r="5880" spans="1:12" ht="17.399999999999999" x14ac:dyDescent="0.25">
      <c r="A5880" s="462" t="s">
        <v>6168</v>
      </c>
      <c r="B5880" s="330" t="s">
        <v>2725</v>
      </c>
      <c r="C5880" s="330" t="s">
        <v>8046</v>
      </c>
      <c r="D5880" s="370">
        <v>0</v>
      </c>
      <c r="E5880" s="358">
        <v>0</v>
      </c>
      <c r="F5880" s="358">
        <v>0</v>
      </c>
      <c r="G5880" s="370">
        <v>0</v>
      </c>
      <c r="H5880" s="358">
        <v>3.7079999999999999E-3</v>
      </c>
      <c r="I5880" s="358">
        <v>0.66312800000000005</v>
      </c>
      <c r="J5880" s="370">
        <v>0</v>
      </c>
      <c r="K5880" s="358">
        <v>3.7079999999999999E-3</v>
      </c>
      <c r="L5880" s="358">
        <v>0.66312800000000005</v>
      </c>
    </row>
    <row r="5881" spans="1:12" ht="17.399999999999999" x14ac:dyDescent="0.25">
      <c r="A5881" s="463" t="s">
        <v>6170</v>
      </c>
      <c r="B5881" s="334" t="s">
        <v>8237</v>
      </c>
      <c r="C5881" s="334" t="s">
        <v>3081</v>
      </c>
      <c r="D5881" s="371">
        <v>0</v>
      </c>
      <c r="E5881" s="359">
        <v>0</v>
      </c>
      <c r="F5881" s="359">
        <v>0</v>
      </c>
      <c r="G5881" s="371">
        <v>0</v>
      </c>
      <c r="H5881" s="359">
        <v>4.0029999999999996E-3</v>
      </c>
      <c r="I5881" s="359">
        <v>0.925145</v>
      </c>
      <c r="J5881" s="371">
        <v>0</v>
      </c>
      <c r="K5881" s="359">
        <v>4.0029999999999996E-3</v>
      </c>
      <c r="L5881" s="359">
        <v>0.925145</v>
      </c>
    </row>
    <row r="5882" spans="1:12" ht="17.399999999999999" x14ac:dyDescent="0.25">
      <c r="A5882" s="462" t="s">
        <v>6170</v>
      </c>
      <c r="B5882" s="330" t="s">
        <v>8237</v>
      </c>
      <c r="C5882" s="330" t="s">
        <v>3089</v>
      </c>
      <c r="D5882" s="370">
        <v>0</v>
      </c>
      <c r="E5882" s="358">
        <v>0</v>
      </c>
      <c r="F5882" s="358">
        <v>0</v>
      </c>
      <c r="G5882" s="370">
        <v>0</v>
      </c>
      <c r="H5882" s="358">
        <v>1.622E-3</v>
      </c>
      <c r="I5882" s="358">
        <v>0.81790099999999999</v>
      </c>
      <c r="J5882" s="370">
        <v>0</v>
      </c>
      <c r="K5882" s="358">
        <v>1.622E-3</v>
      </c>
      <c r="L5882" s="358">
        <v>0.81790099999999999</v>
      </c>
    </row>
    <row r="5883" spans="1:12" ht="17.399999999999999" x14ac:dyDescent="0.25">
      <c r="A5883" s="463" t="s">
        <v>6170</v>
      </c>
      <c r="B5883" s="334" t="s">
        <v>8237</v>
      </c>
      <c r="C5883" s="334" t="s">
        <v>8046</v>
      </c>
      <c r="D5883" s="371">
        <v>0</v>
      </c>
      <c r="E5883" s="359">
        <v>0</v>
      </c>
      <c r="F5883" s="359">
        <v>0</v>
      </c>
      <c r="G5883" s="371">
        <v>0</v>
      </c>
      <c r="H5883" s="359">
        <v>5.0000000000000001E-4</v>
      </c>
      <c r="I5883" s="359">
        <v>7.6124999999999998E-2</v>
      </c>
      <c r="J5883" s="371">
        <v>0</v>
      </c>
      <c r="K5883" s="359">
        <v>5.0000000000000001E-4</v>
      </c>
      <c r="L5883" s="359">
        <v>7.6124999999999998E-2</v>
      </c>
    </row>
    <row r="5884" spans="1:12" ht="17.399999999999999" x14ac:dyDescent="0.25">
      <c r="A5884" s="462" t="s">
        <v>6172</v>
      </c>
      <c r="B5884" s="330" t="s">
        <v>7875</v>
      </c>
      <c r="C5884" s="330" t="s">
        <v>3081</v>
      </c>
      <c r="D5884" s="370">
        <v>0</v>
      </c>
      <c r="E5884" s="358">
        <v>3.8560000000000001E-3</v>
      </c>
      <c r="F5884" s="358">
        <v>5.7349999999999996E-3</v>
      </c>
      <c r="G5884" s="370">
        <v>0</v>
      </c>
      <c r="H5884" s="358">
        <v>1.5410000000000001E-3</v>
      </c>
      <c r="I5884" s="358">
        <v>1.9707079999999999</v>
      </c>
      <c r="J5884" s="370">
        <v>0</v>
      </c>
      <c r="K5884" s="358">
        <v>5.3969999999999999E-3</v>
      </c>
      <c r="L5884" s="358">
        <v>1.9764429999999999</v>
      </c>
    </row>
    <row r="5885" spans="1:12" ht="17.399999999999999" x14ac:dyDescent="0.25">
      <c r="A5885" s="463" t="s">
        <v>6172</v>
      </c>
      <c r="B5885" s="334" t="s">
        <v>7875</v>
      </c>
      <c r="C5885" s="334" t="s">
        <v>3087</v>
      </c>
      <c r="D5885" s="371">
        <v>0</v>
      </c>
      <c r="E5885" s="359">
        <v>0</v>
      </c>
      <c r="F5885" s="359">
        <v>0</v>
      </c>
      <c r="G5885" s="371">
        <v>0</v>
      </c>
      <c r="H5885" s="359">
        <v>3.1500000000000001E-4</v>
      </c>
      <c r="I5885" s="359">
        <v>5.3906640000000001</v>
      </c>
      <c r="J5885" s="371">
        <v>0</v>
      </c>
      <c r="K5885" s="359">
        <v>3.1500000000000001E-4</v>
      </c>
      <c r="L5885" s="359">
        <v>5.3906640000000001</v>
      </c>
    </row>
    <row r="5886" spans="1:12" ht="17.399999999999999" x14ac:dyDescent="0.25">
      <c r="A5886" s="462" t="s">
        <v>6172</v>
      </c>
      <c r="B5886" s="330" t="s">
        <v>7875</v>
      </c>
      <c r="C5886" s="330" t="s">
        <v>8046</v>
      </c>
      <c r="D5886" s="370">
        <v>0</v>
      </c>
      <c r="E5886" s="358">
        <v>0</v>
      </c>
      <c r="F5886" s="358">
        <v>0</v>
      </c>
      <c r="G5886" s="370">
        <v>0</v>
      </c>
      <c r="H5886" s="358">
        <v>3.5253E-2</v>
      </c>
      <c r="I5886" s="358">
        <v>0.32810600000000001</v>
      </c>
      <c r="J5886" s="370">
        <v>0</v>
      </c>
      <c r="K5886" s="358">
        <v>3.5253E-2</v>
      </c>
      <c r="L5886" s="358">
        <v>0.32810600000000001</v>
      </c>
    </row>
    <row r="5887" spans="1:12" ht="17.399999999999999" x14ac:dyDescent="0.25">
      <c r="A5887" s="463" t="s">
        <v>6177</v>
      </c>
      <c r="B5887" s="334" t="s">
        <v>6918</v>
      </c>
      <c r="C5887" s="334" t="s">
        <v>3089</v>
      </c>
      <c r="D5887" s="371">
        <v>0</v>
      </c>
      <c r="E5887" s="359">
        <v>0</v>
      </c>
      <c r="F5887" s="359">
        <v>0</v>
      </c>
      <c r="G5887" s="371">
        <v>0</v>
      </c>
      <c r="H5887" s="359">
        <v>9.6000000000000002E-4</v>
      </c>
      <c r="I5887" s="359">
        <v>5.6576000000000004</v>
      </c>
      <c r="J5887" s="371">
        <v>0</v>
      </c>
      <c r="K5887" s="359">
        <v>9.6000000000000002E-4</v>
      </c>
      <c r="L5887" s="359">
        <v>5.6576000000000004</v>
      </c>
    </row>
    <row r="5888" spans="1:12" ht="17.399999999999999" x14ac:dyDescent="0.25">
      <c r="A5888" s="462" t="s">
        <v>6177</v>
      </c>
      <c r="B5888" s="330" t="s">
        <v>6918</v>
      </c>
      <c r="C5888" s="330" t="s">
        <v>8046</v>
      </c>
      <c r="D5888" s="370">
        <v>0</v>
      </c>
      <c r="E5888" s="358">
        <v>0</v>
      </c>
      <c r="F5888" s="358">
        <v>0</v>
      </c>
      <c r="G5888" s="370">
        <v>0</v>
      </c>
      <c r="H5888" s="358">
        <v>4.2999999999999999E-4</v>
      </c>
      <c r="I5888" s="358">
        <v>2.5589000000000001E-2</v>
      </c>
      <c r="J5888" s="370">
        <v>0</v>
      </c>
      <c r="K5888" s="358">
        <v>4.2999999999999999E-4</v>
      </c>
      <c r="L5888" s="358">
        <v>2.5589000000000001E-2</v>
      </c>
    </row>
    <row r="5889" spans="1:12" ht="17.399999999999999" x14ac:dyDescent="0.25">
      <c r="A5889" s="463" t="s">
        <v>3876</v>
      </c>
      <c r="B5889" s="334" t="s">
        <v>2727</v>
      </c>
      <c r="C5889" s="334" t="s">
        <v>3082</v>
      </c>
      <c r="D5889" s="371">
        <v>0</v>
      </c>
      <c r="E5889" s="359">
        <v>0</v>
      </c>
      <c r="F5889" s="359">
        <v>0</v>
      </c>
      <c r="G5889" s="371">
        <v>0</v>
      </c>
      <c r="H5889" s="359">
        <v>5.6410000000000002E-2</v>
      </c>
      <c r="I5889" s="359">
        <v>3.5014129999999999</v>
      </c>
      <c r="J5889" s="371">
        <v>0</v>
      </c>
      <c r="K5889" s="359">
        <v>5.6410000000000002E-2</v>
      </c>
      <c r="L5889" s="359">
        <v>3.5014129999999999</v>
      </c>
    </row>
    <row r="5890" spans="1:12" ht="17.399999999999999" x14ac:dyDescent="0.25">
      <c r="A5890" s="462" t="s">
        <v>3876</v>
      </c>
      <c r="B5890" s="330" t="s">
        <v>2727</v>
      </c>
      <c r="C5890" s="330" t="s">
        <v>3084</v>
      </c>
      <c r="D5890" s="370">
        <v>0</v>
      </c>
      <c r="E5890" s="358">
        <v>0</v>
      </c>
      <c r="F5890" s="358">
        <v>0</v>
      </c>
      <c r="G5890" s="370">
        <v>0</v>
      </c>
      <c r="H5890" s="358">
        <v>0.11404499999999999</v>
      </c>
      <c r="I5890" s="358">
        <v>3.406568</v>
      </c>
      <c r="J5890" s="370">
        <v>0</v>
      </c>
      <c r="K5890" s="358">
        <v>0.11404499999999999</v>
      </c>
      <c r="L5890" s="358">
        <v>3.406568</v>
      </c>
    </row>
    <row r="5891" spans="1:12" ht="17.399999999999999" x14ac:dyDescent="0.25">
      <c r="A5891" s="463" t="s">
        <v>3876</v>
      </c>
      <c r="B5891" s="334" t="s">
        <v>2727</v>
      </c>
      <c r="C5891" s="334" t="s">
        <v>8046</v>
      </c>
      <c r="D5891" s="371">
        <v>0</v>
      </c>
      <c r="E5891" s="359">
        <v>0</v>
      </c>
      <c r="F5891" s="359">
        <v>0</v>
      </c>
      <c r="G5891" s="371">
        <v>0</v>
      </c>
      <c r="H5891" s="359">
        <v>3.5161999999999999E-2</v>
      </c>
      <c r="I5891" s="359">
        <v>0.68650800000000001</v>
      </c>
      <c r="J5891" s="371">
        <v>0</v>
      </c>
      <c r="K5891" s="359">
        <v>3.5161999999999999E-2</v>
      </c>
      <c r="L5891" s="359">
        <v>0.68650800000000001</v>
      </c>
    </row>
    <row r="5892" spans="1:12" ht="17.399999999999999" x14ac:dyDescent="0.25">
      <c r="A5892" s="462" t="s">
        <v>3887</v>
      </c>
      <c r="B5892" s="330" t="s">
        <v>2728</v>
      </c>
      <c r="C5892" s="330" t="s">
        <v>3081</v>
      </c>
      <c r="D5892" s="370">
        <v>0</v>
      </c>
      <c r="E5892" s="358">
        <v>0</v>
      </c>
      <c r="F5892" s="358">
        <v>0</v>
      </c>
      <c r="G5892" s="370">
        <v>0</v>
      </c>
      <c r="H5892" s="358">
        <v>1.6685999999999999E-2</v>
      </c>
      <c r="I5892" s="358">
        <v>0.54254100000000005</v>
      </c>
      <c r="J5892" s="370">
        <v>0</v>
      </c>
      <c r="K5892" s="358">
        <v>1.6685999999999999E-2</v>
      </c>
      <c r="L5892" s="358">
        <v>0.54254100000000005</v>
      </c>
    </row>
    <row r="5893" spans="1:12" ht="17.399999999999999" x14ac:dyDescent="0.25">
      <c r="A5893" s="463" t="s">
        <v>3887</v>
      </c>
      <c r="B5893" s="334" t="s">
        <v>2728</v>
      </c>
      <c r="C5893" s="334" t="s">
        <v>3082</v>
      </c>
      <c r="D5893" s="371">
        <v>0</v>
      </c>
      <c r="E5893" s="359">
        <v>6.574E-3</v>
      </c>
      <c r="F5893" s="359">
        <v>0.65100000000000002</v>
      </c>
      <c r="G5893" s="371">
        <v>0</v>
      </c>
      <c r="H5893" s="359">
        <v>0</v>
      </c>
      <c r="I5893" s="359">
        <v>0</v>
      </c>
      <c r="J5893" s="371">
        <v>0</v>
      </c>
      <c r="K5893" s="359">
        <v>6.574E-3</v>
      </c>
      <c r="L5893" s="359">
        <v>0.65100000000000002</v>
      </c>
    </row>
    <row r="5894" spans="1:12" ht="17.399999999999999" x14ac:dyDescent="0.25">
      <c r="A5894" s="462" t="s">
        <v>3887</v>
      </c>
      <c r="B5894" s="330" t="s">
        <v>2728</v>
      </c>
      <c r="C5894" s="330" t="s">
        <v>8046</v>
      </c>
      <c r="D5894" s="370">
        <v>0</v>
      </c>
      <c r="E5894" s="358">
        <v>7.3800000000000005E-4</v>
      </c>
      <c r="F5894" s="358">
        <v>2.3445000000000001E-2</v>
      </c>
      <c r="G5894" s="370">
        <v>0</v>
      </c>
      <c r="H5894" s="358">
        <v>1.8129999999999999E-3</v>
      </c>
      <c r="I5894" s="358">
        <v>5.9584999999999999E-2</v>
      </c>
      <c r="J5894" s="370">
        <v>0</v>
      </c>
      <c r="K5894" s="358">
        <v>2.5509999999999999E-3</v>
      </c>
      <c r="L5894" s="358">
        <v>8.3030000000000007E-2</v>
      </c>
    </row>
    <row r="5895" spans="1:12" ht="17.399999999999999" x14ac:dyDescent="0.25">
      <c r="A5895" s="463" t="s">
        <v>298</v>
      </c>
      <c r="B5895" s="334" t="s">
        <v>1189</v>
      </c>
      <c r="C5895" s="334" t="s">
        <v>3081</v>
      </c>
      <c r="D5895" s="371">
        <v>0</v>
      </c>
      <c r="E5895" s="359">
        <v>1.6181999999999998E-2</v>
      </c>
      <c r="F5895" s="359">
        <v>1.3215140000000001</v>
      </c>
      <c r="G5895" s="371">
        <v>0</v>
      </c>
      <c r="H5895" s="359">
        <v>0.16337199999999999</v>
      </c>
      <c r="I5895" s="359">
        <v>0.997027</v>
      </c>
      <c r="J5895" s="371">
        <v>0</v>
      </c>
      <c r="K5895" s="359">
        <v>0.17955399999999999</v>
      </c>
      <c r="L5895" s="359">
        <v>2.3185410000000002</v>
      </c>
    </row>
    <row r="5896" spans="1:12" ht="17.399999999999999" x14ac:dyDescent="0.25">
      <c r="A5896" s="462" t="s">
        <v>298</v>
      </c>
      <c r="B5896" s="330" t="s">
        <v>1189</v>
      </c>
      <c r="C5896" s="330" t="s">
        <v>3084</v>
      </c>
      <c r="D5896" s="370">
        <v>0</v>
      </c>
      <c r="E5896" s="358">
        <v>0</v>
      </c>
      <c r="F5896" s="358">
        <v>0</v>
      </c>
      <c r="G5896" s="370">
        <v>0</v>
      </c>
      <c r="H5896" s="358">
        <v>1.0204E-2</v>
      </c>
      <c r="I5896" s="358">
        <v>4.9807329999999999</v>
      </c>
      <c r="J5896" s="370">
        <v>0</v>
      </c>
      <c r="K5896" s="358">
        <v>1.0204E-2</v>
      </c>
      <c r="L5896" s="358">
        <v>4.9807329999999999</v>
      </c>
    </row>
    <row r="5897" spans="1:12" ht="17.399999999999999" x14ac:dyDescent="0.25">
      <c r="A5897" s="463" t="s">
        <v>298</v>
      </c>
      <c r="B5897" s="334" t="s">
        <v>1189</v>
      </c>
      <c r="C5897" s="334" t="s">
        <v>8046</v>
      </c>
      <c r="D5897" s="371">
        <v>0</v>
      </c>
      <c r="E5897" s="359">
        <v>6.1330000000000004E-3</v>
      </c>
      <c r="F5897" s="359">
        <v>0.23400799999999999</v>
      </c>
      <c r="G5897" s="371">
        <v>0</v>
      </c>
      <c r="H5897" s="359">
        <v>5.7359999999999998E-3</v>
      </c>
      <c r="I5897" s="359">
        <v>0.21768999999999999</v>
      </c>
      <c r="J5897" s="371">
        <v>0</v>
      </c>
      <c r="K5897" s="359">
        <v>1.1868999999999999E-2</v>
      </c>
      <c r="L5897" s="359">
        <v>0.45169799999999999</v>
      </c>
    </row>
    <row r="5898" spans="1:12" ht="17.399999999999999" x14ac:dyDescent="0.25">
      <c r="A5898" s="462" t="s">
        <v>3499</v>
      </c>
      <c r="B5898" s="330" t="s">
        <v>1050</v>
      </c>
      <c r="C5898" s="330" t="s">
        <v>3081</v>
      </c>
      <c r="D5898" s="370">
        <v>0</v>
      </c>
      <c r="E5898" s="358">
        <v>0.63359600000000005</v>
      </c>
      <c r="F5898" s="358">
        <v>15.243363</v>
      </c>
      <c r="G5898" s="370">
        <v>0</v>
      </c>
      <c r="H5898" s="358">
        <v>8.6080000000000004E-2</v>
      </c>
      <c r="I5898" s="358">
        <v>2.668053</v>
      </c>
      <c r="J5898" s="370">
        <v>0</v>
      </c>
      <c r="K5898" s="358">
        <v>0.71967599999999998</v>
      </c>
      <c r="L5898" s="358">
        <v>17.911415999999999</v>
      </c>
    </row>
    <row r="5899" spans="1:12" ht="17.399999999999999" x14ac:dyDescent="0.25">
      <c r="A5899" s="463" t="s">
        <v>3499</v>
      </c>
      <c r="B5899" s="334" t="s">
        <v>1050</v>
      </c>
      <c r="C5899" s="334" t="s">
        <v>3082</v>
      </c>
      <c r="D5899" s="371">
        <v>0</v>
      </c>
      <c r="E5899" s="359">
        <v>9.2288999999999996E-2</v>
      </c>
      <c r="F5899" s="359">
        <v>2.6363479999999999</v>
      </c>
      <c r="G5899" s="371">
        <v>0</v>
      </c>
      <c r="H5899" s="359">
        <v>4.487E-2</v>
      </c>
      <c r="I5899" s="359">
        <v>0.334312</v>
      </c>
      <c r="J5899" s="371">
        <v>0</v>
      </c>
      <c r="K5899" s="359">
        <v>0.137159</v>
      </c>
      <c r="L5899" s="359">
        <v>2.9706600000000001</v>
      </c>
    </row>
    <row r="5900" spans="1:12" ht="17.399999999999999" x14ac:dyDescent="0.25">
      <c r="A5900" s="462" t="s">
        <v>3499</v>
      </c>
      <c r="B5900" s="330" t="s">
        <v>1050</v>
      </c>
      <c r="C5900" s="330" t="s">
        <v>3090</v>
      </c>
      <c r="D5900" s="370">
        <v>0</v>
      </c>
      <c r="E5900" s="358">
        <v>1.1599999999999999E-2</v>
      </c>
      <c r="F5900" s="358">
        <v>0.8</v>
      </c>
      <c r="G5900" s="370">
        <v>0</v>
      </c>
      <c r="H5900" s="358">
        <v>7.0500000000000001E-4</v>
      </c>
      <c r="I5900" s="358">
        <v>7.6688999999999993E-2</v>
      </c>
      <c r="J5900" s="370">
        <v>0</v>
      </c>
      <c r="K5900" s="358">
        <v>1.2305E-2</v>
      </c>
      <c r="L5900" s="358">
        <v>0.87668900000000005</v>
      </c>
    </row>
    <row r="5901" spans="1:12" ht="17.399999999999999" x14ac:dyDescent="0.25">
      <c r="A5901" s="463" t="s">
        <v>3499</v>
      </c>
      <c r="B5901" s="334" t="s">
        <v>1050</v>
      </c>
      <c r="C5901" s="334" t="s">
        <v>8046</v>
      </c>
      <c r="D5901" s="371">
        <v>0</v>
      </c>
      <c r="E5901" s="359">
        <v>8.5499999999999997E-4</v>
      </c>
      <c r="F5901" s="359">
        <v>0.13003100000000001</v>
      </c>
      <c r="G5901" s="371">
        <v>0</v>
      </c>
      <c r="H5901" s="359">
        <v>5.4029999999999998E-3</v>
      </c>
      <c r="I5901" s="359">
        <v>0.22446199999999999</v>
      </c>
      <c r="J5901" s="371">
        <v>0</v>
      </c>
      <c r="K5901" s="359">
        <v>6.2579999999999997E-3</v>
      </c>
      <c r="L5901" s="359">
        <v>0.354493</v>
      </c>
    </row>
    <row r="5902" spans="1:12" ht="17.399999999999999" x14ac:dyDescent="0.25">
      <c r="A5902" s="462" t="s">
        <v>6179</v>
      </c>
      <c r="B5902" s="330" t="s">
        <v>2729</v>
      </c>
      <c r="C5902" s="330" t="s">
        <v>3081</v>
      </c>
      <c r="D5902" s="370">
        <v>0</v>
      </c>
      <c r="E5902" s="358">
        <v>0.11069</v>
      </c>
      <c r="F5902" s="358">
        <v>3.7290299999999998</v>
      </c>
      <c r="G5902" s="370">
        <v>0</v>
      </c>
      <c r="H5902" s="358">
        <v>2.4750000000000002E-3</v>
      </c>
      <c r="I5902" s="358">
        <v>3.6632999999999999E-2</v>
      </c>
      <c r="J5902" s="370">
        <v>0</v>
      </c>
      <c r="K5902" s="358">
        <v>0.113165</v>
      </c>
      <c r="L5902" s="358">
        <v>3.765663</v>
      </c>
    </row>
    <row r="5903" spans="1:12" ht="17.399999999999999" x14ac:dyDescent="0.25">
      <c r="A5903" s="463" t="s">
        <v>6179</v>
      </c>
      <c r="B5903" s="334" t="s">
        <v>2729</v>
      </c>
      <c r="C5903" s="334" t="s">
        <v>8046</v>
      </c>
      <c r="D5903" s="371">
        <v>0</v>
      </c>
      <c r="E5903" s="359">
        <v>0</v>
      </c>
      <c r="F5903" s="359">
        <v>0</v>
      </c>
      <c r="G5903" s="371">
        <v>0</v>
      </c>
      <c r="H5903" s="359">
        <v>3.8600000000000001E-3</v>
      </c>
      <c r="I5903" s="359">
        <v>0.38031900000000002</v>
      </c>
      <c r="J5903" s="371">
        <v>0</v>
      </c>
      <c r="K5903" s="359">
        <v>3.8600000000000001E-3</v>
      </c>
      <c r="L5903" s="359">
        <v>0.38031900000000002</v>
      </c>
    </row>
    <row r="5904" spans="1:12" ht="17.399999999999999" x14ac:dyDescent="0.25">
      <c r="A5904" s="462" t="s">
        <v>3872</v>
      </c>
      <c r="B5904" s="330" t="s">
        <v>1274</v>
      </c>
      <c r="C5904" s="330" t="s">
        <v>3081</v>
      </c>
      <c r="D5904" s="370">
        <v>0</v>
      </c>
      <c r="E5904" s="358">
        <v>1.4999999999999999E-2</v>
      </c>
      <c r="F5904" s="358">
        <v>0.95345999999999997</v>
      </c>
      <c r="G5904" s="370">
        <v>0</v>
      </c>
      <c r="H5904" s="358">
        <v>0.20092399999999999</v>
      </c>
      <c r="I5904" s="358">
        <v>16.26276</v>
      </c>
      <c r="J5904" s="370">
        <v>0</v>
      </c>
      <c r="K5904" s="358">
        <v>0.215924</v>
      </c>
      <c r="L5904" s="358">
        <v>17.21622</v>
      </c>
    </row>
    <row r="5905" spans="1:12" ht="17.399999999999999" x14ac:dyDescent="0.25">
      <c r="A5905" s="463" t="s">
        <v>3872</v>
      </c>
      <c r="B5905" s="334" t="s">
        <v>1274</v>
      </c>
      <c r="C5905" s="334" t="s">
        <v>3082</v>
      </c>
      <c r="D5905" s="371">
        <v>0</v>
      </c>
      <c r="E5905" s="359">
        <v>0.58100700000000005</v>
      </c>
      <c r="F5905" s="359">
        <v>5.0607449999999998</v>
      </c>
      <c r="G5905" s="371">
        <v>0</v>
      </c>
      <c r="H5905" s="359">
        <v>4.666E-3</v>
      </c>
      <c r="I5905" s="359">
        <v>0.46454000000000001</v>
      </c>
      <c r="J5905" s="371">
        <v>0</v>
      </c>
      <c r="K5905" s="359">
        <v>0.585673</v>
      </c>
      <c r="L5905" s="359">
        <v>5.5252850000000002</v>
      </c>
    </row>
    <row r="5906" spans="1:12" ht="17.399999999999999" x14ac:dyDescent="0.25">
      <c r="A5906" s="462" t="s">
        <v>3872</v>
      </c>
      <c r="B5906" s="330" t="s">
        <v>1274</v>
      </c>
      <c r="C5906" s="330" t="s">
        <v>3084</v>
      </c>
      <c r="D5906" s="370">
        <v>0</v>
      </c>
      <c r="E5906" s="358">
        <v>8.0999999999999996E-4</v>
      </c>
      <c r="F5906" s="358">
        <v>2.3906E-2</v>
      </c>
      <c r="G5906" s="370">
        <v>0</v>
      </c>
      <c r="H5906" s="358">
        <v>3.8419999999999999E-3</v>
      </c>
      <c r="I5906" s="358">
        <v>0.55998899999999996</v>
      </c>
      <c r="J5906" s="370">
        <v>0</v>
      </c>
      <c r="K5906" s="358">
        <v>4.6519999999999999E-3</v>
      </c>
      <c r="L5906" s="358">
        <v>0.58389500000000005</v>
      </c>
    </row>
    <row r="5907" spans="1:12" ht="17.399999999999999" x14ac:dyDescent="0.25">
      <c r="A5907" s="463" t="s">
        <v>3872</v>
      </c>
      <c r="B5907" s="334" t="s">
        <v>1274</v>
      </c>
      <c r="C5907" s="334" t="s">
        <v>3088</v>
      </c>
      <c r="D5907" s="371">
        <v>0</v>
      </c>
      <c r="E5907" s="359">
        <v>0</v>
      </c>
      <c r="F5907" s="359">
        <v>0</v>
      </c>
      <c r="G5907" s="371">
        <v>0</v>
      </c>
      <c r="H5907" s="359">
        <v>3.7300000000000001E-4</v>
      </c>
      <c r="I5907" s="359">
        <v>1.1839249999999999</v>
      </c>
      <c r="J5907" s="371">
        <v>0</v>
      </c>
      <c r="K5907" s="359">
        <v>3.7300000000000001E-4</v>
      </c>
      <c r="L5907" s="359">
        <v>1.1839249999999999</v>
      </c>
    </row>
    <row r="5908" spans="1:12" ht="17.399999999999999" x14ac:dyDescent="0.25">
      <c r="A5908" s="462" t="s">
        <v>3872</v>
      </c>
      <c r="B5908" s="330" t="s">
        <v>1274</v>
      </c>
      <c r="C5908" s="330" t="s">
        <v>3089</v>
      </c>
      <c r="D5908" s="370">
        <v>0</v>
      </c>
      <c r="E5908" s="358">
        <v>1.18E-4</v>
      </c>
      <c r="F5908" s="358">
        <v>1.2808E-2</v>
      </c>
      <c r="G5908" s="370">
        <v>0</v>
      </c>
      <c r="H5908" s="358">
        <v>5.4998999999999999E-2</v>
      </c>
      <c r="I5908" s="358">
        <v>5.6139669999999997</v>
      </c>
      <c r="J5908" s="370">
        <v>0</v>
      </c>
      <c r="K5908" s="358">
        <v>5.5116999999999999E-2</v>
      </c>
      <c r="L5908" s="358">
        <v>5.6267750000000003</v>
      </c>
    </row>
    <row r="5909" spans="1:12" ht="17.399999999999999" x14ac:dyDescent="0.25">
      <c r="A5909" s="463" t="s">
        <v>3872</v>
      </c>
      <c r="B5909" s="334" t="s">
        <v>1274</v>
      </c>
      <c r="C5909" s="334" t="s">
        <v>8046</v>
      </c>
      <c r="D5909" s="371">
        <v>0</v>
      </c>
      <c r="E5909" s="359">
        <v>1.65E-3</v>
      </c>
      <c r="F5909" s="359">
        <v>8.9999999999999993E-3</v>
      </c>
      <c r="G5909" s="371">
        <v>0</v>
      </c>
      <c r="H5909" s="359">
        <v>1.4590000000000001E-2</v>
      </c>
      <c r="I5909" s="359">
        <v>0.19023100000000001</v>
      </c>
      <c r="J5909" s="371">
        <v>0</v>
      </c>
      <c r="K5909" s="359">
        <v>1.6240000000000001E-2</v>
      </c>
      <c r="L5909" s="359">
        <v>0.19923099999999999</v>
      </c>
    </row>
    <row r="5910" spans="1:12" ht="17.399999999999999" x14ac:dyDescent="0.25">
      <c r="A5910" s="462" t="s">
        <v>299</v>
      </c>
      <c r="B5910" s="330" t="s">
        <v>1272</v>
      </c>
      <c r="C5910" s="330" t="s">
        <v>3081</v>
      </c>
      <c r="D5910" s="370">
        <v>0</v>
      </c>
      <c r="E5910" s="358">
        <v>8.3787E-2</v>
      </c>
      <c r="F5910" s="358">
        <v>2.5921129999999999</v>
      </c>
      <c r="G5910" s="370">
        <v>0</v>
      </c>
      <c r="H5910" s="358">
        <v>4.4275000000000002E-2</v>
      </c>
      <c r="I5910" s="358">
        <v>2.3723109999999998</v>
      </c>
      <c r="J5910" s="370">
        <v>0</v>
      </c>
      <c r="K5910" s="358">
        <v>0.12806200000000001</v>
      </c>
      <c r="L5910" s="358">
        <v>4.9644240000000002</v>
      </c>
    </row>
    <row r="5911" spans="1:12" ht="17.399999999999999" x14ac:dyDescent="0.25">
      <c r="A5911" s="463" t="s">
        <v>299</v>
      </c>
      <c r="B5911" s="334" t="s">
        <v>1272</v>
      </c>
      <c r="C5911" s="334" t="s">
        <v>3082</v>
      </c>
      <c r="D5911" s="371">
        <v>0</v>
      </c>
      <c r="E5911" s="359">
        <v>0.164739</v>
      </c>
      <c r="F5911" s="359">
        <v>5.9393279999999997</v>
      </c>
      <c r="G5911" s="371">
        <v>0</v>
      </c>
      <c r="H5911" s="359">
        <v>7.3300000000000004E-4</v>
      </c>
      <c r="I5911" s="359">
        <v>7.0660000000000002E-3</v>
      </c>
      <c r="J5911" s="371">
        <v>0</v>
      </c>
      <c r="K5911" s="359">
        <v>0.16547200000000001</v>
      </c>
      <c r="L5911" s="359">
        <v>5.9463939999999997</v>
      </c>
    </row>
    <row r="5912" spans="1:12" ht="17.399999999999999" x14ac:dyDescent="0.25">
      <c r="A5912" s="462" t="s">
        <v>299</v>
      </c>
      <c r="B5912" s="330" t="s">
        <v>1272</v>
      </c>
      <c r="C5912" s="330" t="s">
        <v>3083</v>
      </c>
      <c r="D5912" s="370">
        <v>0</v>
      </c>
      <c r="E5912" s="358">
        <v>9.946E-3</v>
      </c>
      <c r="F5912" s="358">
        <v>0.52012000000000003</v>
      </c>
      <c r="G5912" s="370">
        <v>0</v>
      </c>
      <c r="H5912" s="358">
        <v>0</v>
      </c>
      <c r="I5912" s="358">
        <v>0</v>
      </c>
      <c r="J5912" s="370">
        <v>0</v>
      </c>
      <c r="K5912" s="358">
        <v>9.946E-3</v>
      </c>
      <c r="L5912" s="358">
        <v>0.52012000000000003</v>
      </c>
    </row>
    <row r="5913" spans="1:12" ht="17.399999999999999" x14ac:dyDescent="0.25">
      <c r="A5913" s="463" t="s">
        <v>299</v>
      </c>
      <c r="B5913" s="334" t="s">
        <v>1272</v>
      </c>
      <c r="C5913" s="334" t="s">
        <v>8046</v>
      </c>
      <c r="D5913" s="371">
        <v>0</v>
      </c>
      <c r="E5913" s="359">
        <v>2.604E-3</v>
      </c>
      <c r="F5913" s="359">
        <v>1.8120000000000001E-2</v>
      </c>
      <c r="G5913" s="371">
        <v>0</v>
      </c>
      <c r="H5913" s="359">
        <v>7.5420000000000001E-3</v>
      </c>
      <c r="I5913" s="359">
        <v>0.47386699999999998</v>
      </c>
      <c r="J5913" s="371">
        <v>0</v>
      </c>
      <c r="K5913" s="359">
        <v>1.0146000000000001E-2</v>
      </c>
      <c r="L5913" s="359">
        <v>0.49198700000000001</v>
      </c>
    </row>
    <row r="5914" spans="1:12" ht="17.399999999999999" x14ac:dyDescent="0.25">
      <c r="A5914" s="462" t="s">
        <v>6181</v>
      </c>
      <c r="B5914" s="330" t="s">
        <v>1513</v>
      </c>
      <c r="C5914" s="330" t="s">
        <v>3081</v>
      </c>
      <c r="D5914" s="370">
        <v>0</v>
      </c>
      <c r="E5914" s="358">
        <v>1.7399999999999999E-2</v>
      </c>
      <c r="F5914" s="358">
        <v>1.1053E-2</v>
      </c>
      <c r="G5914" s="370">
        <v>0</v>
      </c>
      <c r="H5914" s="358">
        <v>1.4829E-2</v>
      </c>
      <c r="I5914" s="358">
        <v>0.54233200000000004</v>
      </c>
      <c r="J5914" s="370">
        <v>0</v>
      </c>
      <c r="K5914" s="358">
        <v>3.2229000000000001E-2</v>
      </c>
      <c r="L5914" s="358">
        <v>0.55338500000000002</v>
      </c>
    </row>
    <row r="5915" spans="1:12" ht="17.399999999999999" x14ac:dyDescent="0.25">
      <c r="A5915" s="463" t="s">
        <v>6181</v>
      </c>
      <c r="B5915" s="334" t="s">
        <v>1513</v>
      </c>
      <c r="C5915" s="334" t="s">
        <v>3083</v>
      </c>
      <c r="D5915" s="371">
        <v>0</v>
      </c>
      <c r="E5915" s="359">
        <v>7.79E-3</v>
      </c>
      <c r="F5915" s="359">
        <v>2.062268</v>
      </c>
      <c r="G5915" s="371">
        <v>0</v>
      </c>
      <c r="H5915" s="359">
        <v>3.0000000000000001E-6</v>
      </c>
      <c r="I5915" s="359">
        <v>3.4200000000000002E-4</v>
      </c>
      <c r="J5915" s="371">
        <v>0</v>
      </c>
      <c r="K5915" s="359">
        <v>7.7929999999999996E-3</v>
      </c>
      <c r="L5915" s="359">
        <v>2.0626099999999998</v>
      </c>
    </row>
    <row r="5916" spans="1:12" ht="17.399999999999999" x14ac:dyDescent="0.25">
      <c r="A5916" s="462" t="s">
        <v>6181</v>
      </c>
      <c r="B5916" s="330" t="s">
        <v>1513</v>
      </c>
      <c r="C5916" s="330" t="s">
        <v>8046</v>
      </c>
      <c r="D5916" s="370">
        <v>0</v>
      </c>
      <c r="E5916" s="358">
        <v>2.2550000000000001E-3</v>
      </c>
      <c r="F5916" s="358">
        <v>3.5490000000000001E-3</v>
      </c>
      <c r="G5916" s="370">
        <v>0</v>
      </c>
      <c r="H5916" s="358">
        <v>3.3180000000000002E-3</v>
      </c>
      <c r="I5916" s="358">
        <v>0.282831</v>
      </c>
      <c r="J5916" s="370">
        <v>0</v>
      </c>
      <c r="K5916" s="358">
        <v>5.5729999999999998E-3</v>
      </c>
      <c r="L5916" s="358">
        <v>0.28638000000000002</v>
      </c>
    </row>
    <row r="5917" spans="1:12" ht="17.399999999999999" x14ac:dyDescent="0.25">
      <c r="A5917" s="463" t="s">
        <v>3829</v>
      </c>
      <c r="B5917" s="334" t="s">
        <v>1387</v>
      </c>
      <c r="C5917" s="334" t="s">
        <v>3081</v>
      </c>
      <c r="D5917" s="371">
        <v>0</v>
      </c>
      <c r="E5917" s="359">
        <v>4.5599999999999998E-3</v>
      </c>
      <c r="F5917" s="359">
        <v>0.100635</v>
      </c>
      <c r="G5917" s="371">
        <v>0</v>
      </c>
      <c r="H5917" s="359">
        <v>2.1749999999999999E-2</v>
      </c>
      <c r="I5917" s="359">
        <v>1.4742999999999999</v>
      </c>
      <c r="J5917" s="371">
        <v>0</v>
      </c>
      <c r="K5917" s="359">
        <v>2.631E-2</v>
      </c>
      <c r="L5917" s="359">
        <v>1.574935</v>
      </c>
    </row>
    <row r="5918" spans="1:12" ht="17.399999999999999" x14ac:dyDescent="0.25">
      <c r="A5918" s="462" t="s">
        <v>3829</v>
      </c>
      <c r="B5918" s="330" t="s">
        <v>1387</v>
      </c>
      <c r="C5918" s="330" t="s">
        <v>3082</v>
      </c>
      <c r="D5918" s="370">
        <v>0</v>
      </c>
      <c r="E5918" s="358">
        <v>6.4450999999999994E-2</v>
      </c>
      <c r="F5918" s="358">
        <v>1.468278</v>
      </c>
      <c r="G5918" s="370">
        <v>0</v>
      </c>
      <c r="H5918" s="358">
        <v>2.0049999999999998E-2</v>
      </c>
      <c r="I5918" s="358">
        <v>0.31482199999999999</v>
      </c>
      <c r="J5918" s="370">
        <v>0</v>
      </c>
      <c r="K5918" s="358">
        <v>8.4501000000000007E-2</v>
      </c>
      <c r="L5918" s="358">
        <v>1.7830999999999999</v>
      </c>
    </row>
    <row r="5919" spans="1:12" ht="17.399999999999999" x14ac:dyDescent="0.25">
      <c r="A5919" s="463" t="s">
        <v>3829</v>
      </c>
      <c r="B5919" s="334" t="s">
        <v>1387</v>
      </c>
      <c r="C5919" s="334" t="s">
        <v>8046</v>
      </c>
      <c r="D5919" s="371">
        <v>0</v>
      </c>
      <c r="E5919" s="359">
        <v>2.2539999999999999E-3</v>
      </c>
      <c r="F5919" s="359">
        <v>1.4999999999999999E-2</v>
      </c>
      <c r="G5919" s="371">
        <v>0</v>
      </c>
      <c r="H5919" s="359">
        <v>1.853E-3</v>
      </c>
      <c r="I5919" s="359">
        <v>0.80639000000000005</v>
      </c>
      <c r="J5919" s="371">
        <v>0</v>
      </c>
      <c r="K5919" s="359">
        <v>4.1070000000000004E-3</v>
      </c>
      <c r="L5919" s="359">
        <v>0.82138999999999995</v>
      </c>
    </row>
    <row r="5920" spans="1:12" ht="17.399999999999999" x14ac:dyDescent="0.25">
      <c r="A5920" s="462" t="s">
        <v>6183</v>
      </c>
      <c r="B5920" s="330" t="s">
        <v>7876</v>
      </c>
      <c r="C5920" s="330" t="s">
        <v>3081</v>
      </c>
      <c r="D5920" s="370">
        <v>0</v>
      </c>
      <c r="E5920" s="358">
        <v>2.5999999999999998E-5</v>
      </c>
      <c r="F5920" s="358">
        <v>2.0300000000000001E-3</v>
      </c>
      <c r="G5920" s="370">
        <v>0</v>
      </c>
      <c r="H5920" s="358">
        <v>9.4979999999999995E-3</v>
      </c>
      <c r="I5920" s="358">
        <v>0.55209699999999995</v>
      </c>
      <c r="J5920" s="370">
        <v>0</v>
      </c>
      <c r="K5920" s="358">
        <v>9.5239999999999995E-3</v>
      </c>
      <c r="L5920" s="358">
        <v>0.55412700000000004</v>
      </c>
    </row>
    <row r="5921" spans="1:12" ht="17.399999999999999" x14ac:dyDescent="0.25">
      <c r="A5921" s="463" t="s">
        <v>6183</v>
      </c>
      <c r="B5921" s="334" t="s">
        <v>7876</v>
      </c>
      <c r="C5921" s="334" t="s">
        <v>3082</v>
      </c>
      <c r="D5921" s="371">
        <v>0</v>
      </c>
      <c r="E5921" s="359">
        <v>7.6291999999999999E-2</v>
      </c>
      <c r="F5921" s="359">
        <v>0.89271</v>
      </c>
      <c r="G5921" s="371">
        <v>0</v>
      </c>
      <c r="H5921" s="359">
        <v>4.1999999999999997E-3</v>
      </c>
      <c r="I5921" s="359">
        <v>1.7766000000000001E-2</v>
      </c>
      <c r="J5921" s="371">
        <v>0</v>
      </c>
      <c r="K5921" s="359">
        <v>8.0491999999999994E-2</v>
      </c>
      <c r="L5921" s="359">
        <v>0.91047599999999995</v>
      </c>
    </row>
    <row r="5922" spans="1:12" ht="17.399999999999999" x14ac:dyDescent="0.25">
      <c r="A5922" s="462" t="s">
        <v>6183</v>
      </c>
      <c r="B5922" s="330" t="s">
        <v>7876</v>
      </c>
      <c r="C5922" s="330" t="s">
        <v>8046</v>
      </c>
      <c r="D5922" s="370">
        <v>0</v>
      </c>
      <c r="E5922" s="358">
        <v>6.1899999999999998E-4</v>
      </c>
      <c r="F5922" s="358">
        <v>7.6290000000000004E-3</v>
      </c>
      <c r="G5922" s="370">
        <v>0</v>
      </c>
      <c r="H5922" s="358">
        <v>2.4812000000000001E-2</v>
      </c>
      <c r="I5922" s="358">
        <v>0.2389</v>
      </c>
      <c r="J5922" s="370">
        <v>0</v>
      </c>
      <c r="K5922" s="358">
        <v>2.5430999999999999E-2</v>
      </c>
      <c r="L5922" s="358">
        <v>0.246529</v>
      </c>
    </row>
    <row r="5923" spans="1:12" ht="17.399999999999999" x14ac:dyDescent="0.25">
      <c r="A5923" s="463" t="s">
        <v>3515</v>
      </c>
      <c r="B5923" s="334" t="s">
        <v>1265</v>
      </c>
      <c r="C5923" s="334" t="s">
        <v>3081</v>
      </c>
      <c r="D5923" s="371">
        <v>0</v>
      </c>
      <c r="E5923" s="359">
        <v>0.214839</v>
      </c>
      <c r="F5923" s="359">
        <v>9.2085299999999997</v>
      </c>
      <c r="G5923" s="371">
        <v>0</v>
      </c>
      <c r="H5923" s="359">
        <v>1.0533000000000001E-2</v>
      </c>
      <c r="I5923" s="359">
        <v>1.446035</v>
      </c>
      <c r="J5923" s="371">
        <v>0</v>
      </c>
      <c r="K5923" s="359">
        <v>0.22537199999999999</v>
      </c>
      <c r="L5923" s="359">
        <v>10.654565</v>
      </c>
    </row>
    <row r="5924" spans="1:12" ht="17.399999999999999" x14ac:dyDescent="0.25">
      <c r="A5924" s="462" t="s">
        <v>3515</v>
      </c>
      <c r="B5924" s="330" t="s">
        <v>1265</v>
      </c>
      <c r="C5924" s="330" t="s">
        <v>3082</v>
      </c>
      <c r="D5924" s="370">
        <v>0</v>
      </c>
      <c r="E5924" s="358">
        <v>0.68584100000000003</v>
      </c>
      <c r="F5924" s="358">
        <v>16.318199</v>
      </c>
      <c r="G5924" s="370">
        <v>0</v>
      </c>
      <c r="H5924" s="358">
        <v>1.3047E-2</v>
      </c>
      <c r="I5924" s="358">
        <v>0.13452800000000001</v>
      </c>
      <c r="J5924" s="370">
        <v>0</v>
      </c>
      <c r="K5924" s="358">
        <v>0.69888799999999995</v>
      </c>
      <c r="L5924" s="358">
        <v>16.452726999999999</v>
      </c>
    </row>
    <row r="5925" spans="1:12" ht="17.399999999999999" x14ac:dyDescent="0.25">
      <c r="A5925" s="463" t="s">
        <v>3515</v>
      </c>
      <c r="B5925" s="334" t="s">
        <v>1265</v>
      </c>
      <c r="C5925" s="334" t="s">
        <v>3089</v>
      </c>
      <c r="D5925" s="371">
        <v>0</v>
      </c>
      <c r="E5925" s="359">
        <v>4.5941999999999997E-2</v>
      </c>
      <c r="F5925" s="359">
        <v>1.500696</v>
      </c>
      <c r="G5925" s="371">
        <v>0</v>
      </c>
      <c r="H5925" s="359">
        <v>5.9000000000000003E-4</v>
      </c>
      <c r="I5925" s="359">
        <v>0.119546</v>
      </c>
      <c r="J5925" s="371">
        <v>0</v>
      </c>
      <c r="K5925" s="359">
        <v>4.6531999999999997E-2</v>
      </c>
      <c r="L5925" s="359">
        <v>1.620242</v>
      </c>
    </row>
    <row r="5926" spans="1:12" ht="17.399999999999999" x14ac:dyDescent="0.25">
      <c r="A5926" s="462" t="s">
        <v>3515</v>
      </c>
      <c r="B5926" s="330" t="s">
        <v>1265</v>
      </c>
      <c r="C5926" s="330" t="s">
        <v>8046</v>
      </c>
      <c r="D5926" s="370">
        <v>0</v>
      </c>
      <c r="E5926" s="358">
        <v>3.3140000000000001E-3</v>
      </c>
      <c r="F5926" s="358">
        <v>0.153914</v>
      </c>
      <c r="G5926" s="370">
        <v>0</v>
      </c>
      <c r="H5926" s="358">
        <v>1.4419999999999999E-3</v>
      </c>
      <c r="I5926" s="358">
        <v>0.22947200000000001</v>
      </c>
      <c r="J5926" s="370">
        <v>0</v>
      </c>
      <c r="K5926" s="358">
        <v>4.7559999999999998E-3</v>
      </c>
      <c r="L5926" s="358">
        <v>0.383386</v>
      </c>
    </row>
    <row r="5927" spans="1:12" ht="17.399999999999999" x14ac:dyDescent="0.25">
      <c r="A5927" s="463" t="s">
        <v>2732</v>
      </c>
      <c r="B5927" s="334" t="s">
        <v>2733</v>
      </c>
      <c r="C5927" s="334" t="s">
        <v>3081</v>
      </c>
      <c r="D5927" s="371">
        <v>0</v>
      </c>
      <c r="E5927" s="359">
        <v>5.3487E-2</v>
      </c>
      <c r="F5927" s="359">
        <v>4.5036659999999999</v>
      </c>
      <c r="G5927" s="371">
        <v>0</v>
      </c>
      <c r="H5927" s="359">
        <v>4.5226000000000002E-2</v>
      </c>
      <c r="I5927" s="359">
        <v>8.0986239999999992</v>
      </c>
      <c r="J5927" s="371">
        <v>0</v>
      </c>
      <c r="K5927" s="359">
        <v>9.8712999999999995E-2</v>
      </c>
      <c r="L5927" s="359">
        <v>12.60229</v>
      </c>
    </row>
    <row r="5928" spans="1:12" ht="17.399999999999999" x14ac:dyDescent="0.25">
      <c r="A5928" s="462" t="s">
        <v>2732</v>
      </c>
      <c r="B5928" s="330" t="s">
        <v>2733</v>
      </c>
      <c r="C5928" s="330" t="s">
        <v>3089</v>
      </c>
      <c r="D5928" s="370">
        <v>0</v>
      </c>
      <c r="E5928" s="358">
        <v>0</v>
      </c>
      <c r="F5928" s="358">
        <v>0</v>
      </c>
      <c r="G5928" s="370">
        <v>0</v>
      </c>
      <c r="H5928" s="358">
        <v>1.0156999999999999E-2</v>
      </c>
      <c r="I5928" s="358">
        <v>1.636188</v>
      </c>
      <c r="J5928" s="370">
        <v>0</v>
      </c>
      <c r="K5928" s="358">
        <v>1.0156999999999999E-2</v>
      </c>
      <c r="L5928" s="358">
        <v>1.636188</v>
      </c>
    </row>
    <row r="5929" spans="1:12" ht="17.399999999999999" x14ac:dyDescent="0.25">
      <c r="A5929" s="463" t="s">
        <v>2732</v>
      </c>
      <c r="B5929" s="334" t="s">
        <v>2733</v>
      </c>
      <c r="C5929" s="334" t="s">
        <v>8046</v>
      </c>
      <c r="D5929" s="371">
        <v>0</v>
      </c>
      <c r="E5929" s="359">
        <v>1.6416E-2</v>
      </c>
      <c r="F5929" s="359">
        <v>0.17677399999999999</v>
      </c>
      <c r="G5929" s="371">
        <v>0</v>
      </c>
      <c r="H5929" s="359">
        <v>5.7749999999999998E-3</v>
      </c>
      <c r="I5929" s="359">
        <v>0.66645600000000005</v>
      </c>
      <c r="J5929" s="371">
        <v>0</v>
      </c>
      <c r="K5929" s="359">
        <v>2.2190999999999999E-2</v>
      </c>
      <c r="L5929" s="359">
        <v>0.84323000000000004</v>
      </c>
    </row>
    <row r="5930" spans="1:12" ht="17.399999999999999" x14ac:dyDescent="0.25">
      <c r="A5930" s="462" t="s">
        <v>7531</v>
      </c>
      <c r="B5930" s="330" t="s">
        <v>3537</v>
      </c>
      <c r="C5930" s="330" t="s">
        <v>3081</v>
      </c>
      <c r="D5930" s="370">
        <v>0</v>
      </c>
      <c r="E5930" s="358">
        <v>1.3735000000000001E-2</v>
      </c>
      <c r="F5930" s="358">
        <v>0.13827</v>
      </c>
      <c r="G5930" s="370">
        <v>0</v>
      </c>
      <c r="H5930" s="358">
        <v>3.2204999999999998E-2</v>
      </c>
      <c r="I5930" s="358">
        <v>5.5953679999999997</v>
      </c>
      <c r="J5930" s="370">
        <v>0</v>
      </c>
      <c r="K5930" s="358">
        <v>4.5940000000000002E-2</v>
      </c>
      <c r="L5930" s="358">
        <v>5.733638</v>
      </c>
    </row>
    <row r="5931" spans="1:12" ht="17.399999999999999" x14ac:dyDescent="0.25">
      <c r="A5931" s="463" t="s">
        <v>7531</v>
      </c>
      <c r="B5931" s="334" t="s">
        <v>3537</v>
      </c>
      <c r="C5931" s="334" t="s">
        <v>3082</v>
      </c>
      <c r="D5931" s="371">
        <v>0</v>
      </c>
      <c r="E5931" s="359">
        <v>1.3141E-2</v>
      </c>
      <c r="F5931" s="359">
        <v>0.85595500000000002</v>
      </c>
      <c r="G5931" s="371">
        <v>0</v>
      </c>
      <c r="H5931" s="359">
        <v>3.3639999999999998E-3</v>
      </c>
      <c r="I5931" s="359">
        <v>9.6277000000000001E-2</v>
      </c>
      <c r="J5931" s="371">
        <v>0</v>
      </c>
      <c r="K5931" s="359">
        <v>1.6504999999999999E-2</v>
      </c>
      <c r="L5931" s="359">
        <v>0.95223199999999997</v>
      </c>
    </row>
    <row r="5932" spans="1:12" ht="17.399999999999999" x14ac:dyDescent="0.25">
      <c r="A5932" s="462" t="s">
        <v>7531</v>
      </c>
      <c r="B5932" s="330" t="s">
        <v>3537</v>
      </c>
      <c r="C5932" s="330" t="s">
        <v>3089</v>
      </c>
      <c r="D5932" s="370">
        <v>0</v>
      </c>
      <c r="E5932" s="358">
        <v>0</v>
      </c>
      <c r="F5932" s="358">
        <v>0</v>
      </c>
      <c r="G5932" s="370">
        <v>0</v>
      </c>
      <c r="H5932" s="358">
        <v>8.7910000000000002E-3</v>
      </c>
      <c r="I5932" s="358">
        <v>0.52067600000000003</v>
      </c>
      <c r="J5932" s="370">
        <v>0</v>
      </c>
      <c r="K5932" s="358">
        <v>8.7910000000000002E-3</v>
      </c>
      <c r="L5932" s="358">
        <v>0.52067600000000003</v>
      </c>
    </row>
    <row r="5933" spans="1:12" ht="17.399999999999999" x14ac:dyDescent="0.25">
      <c r="A5933" s="463" t="s">
        <v>7531</v>
      </c>
      <c r="B5933" s="334" t="s">
        <v>3537</v>
      </c>
      <c r="C5933" s="334" t="s">
        <v>8046</v>
      </c>
      <c r="D5933" s="371">
        <v>0</v>
      </c>
      <c r="E5933" s="359">
        <v>2.23E-4</v>
      </c>
      <c r="F5933" s="359">
        <v>1.8179000000000001E-2</v>
      </c>
      <c r="G5933" s="371">
        <v>0</v>
      </c>
      <c r="H5933" s="359">
        <v>3.28E-4</v>
      </c>
      <c r="I5933" s="359">
        <v>0.14777199999999999</v>
      </c>
      <c r="J5933" s="371">
        <v>0</v>
      </c>
      <c r="K5933" s="359">
        <v>5.5099999999999995E-4</v>
      </c>
      <c r="L5933" s="359">
        <v>0.16595099999999999</v>
      </c>
    </row>
    <row r="5934" spans="1:12" ht="17.399999999999999" x14ac:dyDescent="0.25">
      <c r="A5934" s="462" t="s">
        <v>300</v>
      </c>
      <c r="B5934" s="330" t="s">
        <v>1368</v>
      </c>
      <c r="C5934" s="330" t="s">
        <v>3081</v>
      </c>
      <c r="D5934" s="370">
        <v>0</v>
      </c>
      <c r="E5934" s="358">
        <v>0.78303699999999998</v>
      </c>
      <c r="F5934" s="358">
        <v>62.966293</v>
      </c>
      <c r="G5934" s="370">
        <v>0</v>
      </c>
      <c r="H5934" s="358">
        <v>0.164934</v>
      </c>
      <c r="I5934" s="358">
        <v>20.138634</v>
      </c>
      <c r="J5934" s="370">
        <v>0</v>
      </c>
      <c r="K5934" s="358">
        <v>0.94797100000000001</v>
      </c>
      <c r="L5934" s="358">
        <v>83.104927000000004</v>
      </c>
    </row>
    <row r="5935" spans="1:12" ht="17.399999999999999" x14ac:dyDescent="0.25">
      <c r="A5935" s="463" t="s">
        <v>300</v>
      </c>
      <c r="B5935" s="334" t="s">
        <v>1368</v>
      </c>
      <c r="C5935" s="334" t="s">
        <v>3082</v>
      </c>
      <c r="D5935" s="371">
        <v>0</v>
      </c>
      <c r="E5935" s="359">
        <v>0.20010500000000001</v>
      </c>
      <c r="F5935" s="359">
        <v>5.271312</v>
      </c>
      <c r="G5935" s="371">
        <v>0</v>
      </c>
      <c r="H5935" s="359">
        <v>2.9943999999999998E-2</v>
      </c>
      <c r="I5935" s="359">
        <v>0.24781500000000001</v>
      </c>
      <c r="J5935" s="371">
        <v>0</v>
      </c>
      <c r="K5935" s="359">
        <v>0.230049</v>
      </c>
      <c r="L5935" s="359">
        <v>5.5191270000000001</v>
      </c>
    </row>
    <row r="5936" spans="1:12" ht="17.399999999999999" x14ac:dyDescent="0.25">
      <c r="A5936" s="462" t="s">
        <v>300</v>
      </c>
      <c r="B5936" s="330" t="s">
        <v>1368</v>
      </c>
      <c r="C5936" s="330" t="s">
        <v>3083</v>
      </c>
      <c r="D5936" s="370">
        <v>0</v>
      </c>
      <c r="E5936" s="358">
        <v>2.8711E-2</v>
      </c>
      <c r="F5936" s="358">
        <v>7.4512729999999996</v>
      </c>
      <c r="G5936" s="370">
        <v>0</v>
      </c>
      <c r="H5936" s="358">
        <v>1.9940000000000001E-3</v>
      </c>
      <c r="I5936" s="358">
        <v>0.103213</v>
      </c>
      <c r="J5936" s="370">
        <v>0</v>
      </c>
      <c r="K5936" s="358">
        <v>3.0705E-2</v>
      </c>
      <c r="L5936" s="358">
        <v>7.5544859999999998</v>
      </c>
    </row>
    <row r="5937" spans="1:12" ht="17.399999999999999" x14ac:dyDescent="0.25">
      <c r="A5937" s="463" t="s">
        <v>300</v>
      </c>
      <c r="B5937" s="334" t="s">
        <v>1368</v>
      </c>
      <c r="C5937" s="334" t="s">
        <v>3084</v>
      </c>
      <c r="D5937" s="371">
        <v>0</v>
      </c>
      <c r="E5937" s="359">
        <v>7.5500000000000003E-4</v>
      </c>
      <c r="F5937" s="359">
        <v>0.133079</v>
      </c>
      <c r="G5937" s="371">
        <v>0</v>
      </c>
      <c r="H5937" s="359">
        <v>1.1590000000000001E-3</v>
      </c>
      <c r="I5937" s="359">
        <v>1.475298</v>
      </c>
      <c r="J5937" s="371">
        <v>0</v>
      </c>
      <c r="K5937" s="359">
        <v>1.9139999999999999E-3</v>
      </c>
      <c r="L5937" s="359">
        <v>1.6083769999999999</v>
      </c>
    </row>
    <row r="5938" spans="1:12" ht="17.399999999999999" x14ac:dyDescent="0.25">
      <c r="A5938" s="462" t="s">
        <v>300</v>
      </c>
      <c r="B5938" s="330" t="s">
        <v>1368</v>
      </c>
      <c r="C5938" s="330" t="s">
        <v>3087</v>
      </c>
      <c r="D5938" s="370">
        <v>0</v>
      </c>
      <c r="E5938" s="358">
        <v>4.7800000000000002E-4</v>
      </c>
      <c r="F5938" s="358">
        <v>0.74539999999999995</v>
      </c>
      <c r="G5938" s="370">
        <v>0</v>
      </c>
      <c r="H5938" s="358">
        <v>2.0830000000000002E-3</v>
      </c>
      <c r="I5938" s="358">
        <v>2.9609510000000001</v>
      </c>
      <c r="J5938" s="370">
        <v>0</v>
      </c>
      <c r="K5938" s="358">
        <v>2.5609999999999999E-3</v>
      </c>
      <c r="L5938" s="358">
        <v>3.7063510000000002</v>
      </c>
    </row>
    <row r="5939" spans="1:12" ht="17.399999999999999" x14ac:dyDescent="0.25">
      <c r="A5939" s="463" t="s">
        <v>300</v>
      </c>
      <c r="B5939" s="334" t="s">
        <v>1368</v>
      </c>
      <c r="C5939" s="334" t="s">
        <v>3089</v>
      </c>
      <c r="D5939" s="371">
        <v>0</v>
      </c>
      <c r="E5939" s="359">
        <v>3.339E-3</v>
      </c>
      <c r="F5939" s="359">
        <v>0.120185</v>
      </c>
      <c r="G5939" s="371">
        <v>0</v>
      </c>
      <c r="H5939" s="359">
        <v>2.8088999999999999E-2</v>
      </c>
      <c r="I5939" s="359">
        <v>2.3145310000000001</v>
      </c>
      <c r="J5939" s="371">
        <v>0</v>
      </c>
      <c r="K5939" s="359">
        <v>3.1427999999999998E-2</v>
      </c>
      <c r="L5939" s="359">
        <v>2.4347159999999999</v>
      </c>
    </row>
    <row r="5940" spans="1:12" ht="17.399999999999999" x14ac:dyDescent="0.25">
      <c r="A5940" s="462" t="s">
        <v>300</v>
      </c>
      <c r="B5940" s="330" t="s">
        <v>1368</v>
      </c>
      <c r="C5940" s="330" t="s">
        <v>3090</v>
      </c>
      <c r="D5940" s="370">
        <v>0</v>
      </c>
      <c r="E5940" s="358">
        <v>0</v>
      </c>
      <c r="F5940" s="358">
        <v>0</v>
      </c>
      <c r="G5940" s="370">
        <v>0</v>
      </c>
      <c r="H5940" s="358">
        <v>1.54E-4</v>
      </c>
      <c r="I5940" s="358">
        <v>0.90152100000000002</v>
      </c>
      <c r="J5940" s="370">
        <v>0</v>
      </c>
      <c r="K5940" s="358">
        <v>1.54E-4</v>
      </c>
      <c r="L5940" s="358">
        <v>0.90152100000000002</v>
      </c>
    </row>
    <row r="5941" spans="1:12" ht="17.399999999999999" x14ac:dyDescent="0.25">
      <c r="A5941" s="463" t="s">
        <v>300</v>
      </c>
      <c r="B5941" s="334" t="s">
        <v>1368</v>
      </c>
      <c r="C5941" s="334" t="s">
        <v>8046</v>
      </c>
      <c r="D5941" s="371">
        <v>0</v>
      </c>
      <c r="E5941" s="359">
        <v>0</v>
      </c>
      <c r="F5941" s="359">
        <v>0</v>
      </c>
      <c r="G5941" s="371">
        <v>0</v>
      </c>
      <c r="H5941" s="359">
        <v>9.8999999999999994E-5</v>
      </c>
      <c r="I5941" s="359">
        <v>7.6536000000000007E-2</v>
      </c>
      <c r="J5941" s="371">
        <v>0</v>
      </c>
      <c r="K5941" s="359">
        <v>9.8999999999999994E-5</v>
      </c>
      <c r="L5941" s="359">
        <v>7.6536000000000007E-2</v>
      </c>
    </row>
    <row r="5942" spans="1:12" ht="17.399999999999999" x14ac:dyDescent="0.25">
      <c r="A5942" s="462" t="s">
        <v>301</v>
      </c>
      <c r="B5942" s="330" t="s">
        <v>1427</v>
      </c>
      <c r="C5942" s="330" t="s">
        <v>3081</v>
      </c>
      <c r="D5942" s="370">
        <v>0</v>
      </c>
      <c r="E5942" s="358">
        <v>0.46950700000000001</v>
      </c>
      <c r="F5942" s="358">
        <v>36.744508000000003</v>
      </c>
      <c r="G5942" s="370">
        <v>0</v>
      </c>
      <c r="H5942" s="358">
        <v>0.10659100000000001</v>
      </c>
      <c r="I5942" s="358">
        <v>12.845113</v>
      </c>
      <c r="J5942" s="370">
        <v>0</v>
      </c>
      <c r="K5942" s="358">
        <v>0.576098</v>
      </c>
      <c r="L5942" s="358">
        <v>49.589621000000001</v>
      </c>
    </row>
    <row r="5943" spans="1:12" ht="17.399999999999999" x14ac:dyDescent="0.25">
      <c r="A5943" s="463" t="s">
        <v>301</v>
      </c>
      <c r="B5943" s="334" t="s">
        <v>1427</v>
      </c>
      <c r="C5943" s="334" t="s">
        <v>3082</v>
      </c>
      <c r="D5943" s="371">
        <v>0</v>
      </c>
      <c r="E5943" s="359">
        <v>8.0817E-2</v>
      </c>
      <c r="F5943" s="359">
        <v>2.5683729999999998</v>
      </c>
      <c r="G5943" s="371">
        <v>0</v>
      </c>
      <c r="H5943" s="359">
        <v>2.483E-3</v>
      </c>
      <c r="I5943" s="359">
        <v>4.6260999999999997E-2</v>
      </c>
      <c r="J5943" s="371">
        <v>0</v>
      </c>
      <c r="K5943" s="359">
        <v>8.3299999999999999E-2</v>
      </c>
      <c r="L5943" s="359">
        <v>2.6146340000000001</v>
      </c>
    </row>
    <row r="5944" spans="1:12" ht="17.399999999999999" x14ac:dyDescent="0.25">
      <c r="A5944" s="462" t="s">
        <v>301</v>
      </c>
      <c r="B5944" s="330" t="s">
        <v>1427</v>
      </c>
      <c r="C5944" s="330" t="s">
        <v>3085</v>
      </c>
      <c r="D5944" s="370">
        <v>0</v>
      </c>
      <c r="E5944" s="358">
        <v>8.3000000000000004E-2</v>
      </c>
      <c r="F5944" s="358">
        <v>2.452785</v>
      </c>
      <c r="G5944" s="370">
        <v>0</v>
      </c>
      <c r="H5944" s="358">
        <v>6.38E-4</v>
      </c>
      <c r="I5944" s="358">
        <v>7.4999999999999997E-3</v>
      </c>
      <c r="J5944" s="370">
        <v>0</v>
      </c>
      <c r="K5944" s="358">
        <v>8.3638000000000004E-2</v>
      </c>
      <c r="L5944" s="358">
        <v>2.4602849999999998</v>
      </c>
    </row>
    <row r="5945" spans="1:12" ht="17.399999999999999" x14ac:dyDescent="0.25">
      <c r="A5945" s="463" t="s">
        <v>301</v>
      </c>
      <c r="B5945" s="334" t="s">
        <v>1427</v>
      </c>
      <c r="C5945" s="334" t="s">
        <v>3087</v>
      </c>
      <c r="D5945" s="371">
        <v>0</v>
      </c>
      <c r="E5945" s="359">
        <v>0</v>
      </c>
      <c r="F5945" s="359">
        <v>0</v>
      </c>
      <c r="G5945" s="371">
        <v>0</v>
      </c>
      <c r="H5945" s="359">
        <v>2.13E-4</v>
      </c>
      <c r="I5945" s="359">
        <v>0.74579799999999996</v>
      </c>
      <c r="J5945" s="371">
        <v>0</v>
      </c>
      <c r="K5945" s="359">
        <v>2.13E-4</v>
      </c>
      <c r="L5945" s="359">
        <v>0.74579799999999996</v>
      </c>
    </row>
    <row r="5946" spans="1:12" ht="17.399999999999999" x14ac:dyDescent="0.25">
      <c r="A5946" s="462" t="s">
        <v>301</v>
      </c>
      <c r="B5946" s="330" t="s">
        <v>1427</v>
      </c>
      <c r="C5946" s="330" t="s">
        <v>8046</v>
      </c>
      <c r="D5946" s="370">
        <v>0</v>
      </c>
      <c r="E5946" s="358">
        <v>6.5100000000000002E-3</v>
      </c>
      <c r="F5946" s="358">
        <v>0.29039999999999999</v>
      </c>
      <c r="G5946" s="370">
        <v>0</v>
      </c>
      <c r="H5946" s="358">
        <v>5.241E-3</v>
      </c>
      <c r="I5946" s="358">
        <v>0.43010599999999999</v>
      </c>
      <c r="J5946" s="370">
        <v>0</v>
      </c>
      <c r="K5946" s="358">
        <v>1.1750999999999999E-2</v>
      </c>
      <c r="L5946" s="358">
        <v>0.72050599999999998</v>
      </c>
    </row>
    <row r="5947" spans="1:12" ht="17.399999999999999" x14ac:dyDescent="0.25">
      <c r="A5947" s="463" t="s">
        <v>3798</v>
      </c>
      <c r="B5947" s="334" t="s">
        <v>2734</v>
      </c>
      <c r="C5947" s="334" t="s">
        <v>3081</v>
      </c>
      <c r="D5947" s="371">
        <v>0</v>
      </c>
      <c r="E5947" s="359">
        <v>0.31091099999999999</v>
      </c>
      <c r="F5947" s="359">
        <v>12.652423000000001</v>
      </c>
      <c r="G5947" s="371">
        <v>0</v>
      </c>
      <c r="H5947" s="359">
        <v>5.7327999999999997E-2</v>
      </c>
      <c r="I5947" s="359">
        <v>3.2689710000000001</v>
      </c>
      <c r="J5947" s="371">
        <v>0</v>
      </c>
      <c r="K5947" s="359">
        <v>0.36823899999999998</v>
      </c>
      <c r="L5947" s="359">
        <v>15.921393999999999</v>
      </c>
    </row>
    <row r="5948" spans="1:12" ht="17.399999999999999" x14ac:dyDescent="0.25">
      <c r="A5948" s="462" t="s">
        <v>3798</v>
      </c>
      <c r="B5948" s="330" t="s">
        <v>2734</v>
      </c>
      <c r="C5948" s="330" t="s">
        <v>3082</v>
      </c>
      <c r="D5948" s="370">
        <v>0</v>
      </c>
      <c r="E5948" s="358">
        <v>1.2181839999999999</v>
      </c>
      <c r="F5948" s="358">
        <v>17.450769000000001</v>
      </c>
      <c r="G5948" s="370">
        <v>0</v>
      </c>
      <c r="H5948" s="358">
        <v>1.5622E-2</v>
      </c>
      <c r="I5948" s="358">
        <v>0.17225599999999999</v>
      </c>
      <c r="J5948" s="370">
        <v>0</v>
      </c>
      <c r="K5948" s="358">
        <v>1.233806</v>
      </c>
      <c r="L5948" s="358">
        <v>17.623024999999998</v>
      </c>
    </row>
    <row r="5949" spans="1:12" ht="17.399999999999999" x14ac:dyDescent="0.25">
      <c r="A5949" s="463" t="s">
        <v>3798</v>
      </c>
      <c r="B5949" s="334" t="s">
        <v>2734</v>
      </c>
      <c r="C5949" s="334" t="s">
        <v>3084</v>
      </c>
      <c r="D5949" s="371">
        <v>0</v>
      </c>
      <c r="E5949" s="359">
        <v>1E-4</v>
      </c>
      <c r="F5949" s="359">
        <v>1.596E-3</v>
      </c>
      <c r="G5949" s="371">
        <v>0</v>
      </c>
      <c r="H5949" s="359">
        <v>1.2397999999999999E-2</v>
      </c>
      <c r="I5949" s="359">
        <v>0.66015500000000005</v>
      </c>
      <c r="J5949" s="371">
        <v>0</v>
      </c>
      <c r="K5949" s="359">
        <v>1.2498E-2</v>
      </c>
      <c r="L5949" s="359">
        <v>0.66175099999999998</v>
      </c>
    </row>
    <row r="5950" spans="1:12" ht="17.399999999999999" x14ac:dyDescent="0.25">
      <c r="A5950" s="462" t="s">
        <v>3798</v>
      </c>
      <c r="B5950" s="330" t="s">
        <v>2734</v>
      </c>
      <c r="C5950" s="330" t="s">
        <v>3089</v>
      </c>
      <c r="D5950" s="370">
        <v>0</v>
      </c>
      <c r="E5950" s="358">
        <v>0.69576400000000005</v>
      </c>
      <c r="F5950" s="358">
        <v>26.847221999999999</v>
      </c>
      <c r="G5950" s="370">
        <v>0</v>
      </c>
      <c r="H5950" s="358">
        <v>3.4789999999999999E-3</v>
      </c>
      <c r="I5950" s="358">
        <v>2.131294</v>
      </c>
      <c r="J5950" s="370">
        <v>0</v>
      </c>
      <c r="K5950" s="358">
        <v>0.69924299999999995</v>
      </c>
      <c r="L5950" s="358">
        <v>28.978515999999999</v>
      </c>
    </row>
    <row r="5951" spans="1:12" ht="17.399999999999999" x14ac:dyDescent="0.25">
      <c r="A5951" s="463" t="s">
        <v>3798</v>
      </c>
      <c r="B5951" s="334" t="s">
        <v>2734</v>
      </c>
      <c r="C5951" s="334" t="s">
        <v>8046</v>
      </c>
      <c r="D5951" s="371">
        <v>0</v>
      </c>
      <c r="E5951" s="359">
        <v>3.4928000000000001E-2</v>
      </c>
      <c r="F5951" s="359">
        <v>5.9144000000000002E-2</v>
      </c>
      <c r="G5951" s="371">
        <v>0</v>
      </c>
      <c r="H5951" s="359">
        <v>9.4879999999999999E-3</v>
      </c>
      <c r="I5951" s="359">
        <v>1.1046860000000001</v>
      </c>
      <c r="J5951" s="371">
        <v>0</v>
      </c>
      <c r="K5951" s="359">
        <v>4.4415999999999997E-2</v>
      </c>
      <c r="L5951" s="359">
        <v>1.1638299999999999</v>
      </c>
    </row>
    <row r="5952" spans="1:12" ht="17.399999999999999" x14ac:dyDescent="0.25">
      <c r="A5952" s="462" t="s">
        <v>6191</v>
      </c>
      <c r="B5952" s="330" t="s">
        <v>6920</v>
      </c>
      <c r="C5952" s="330" t="s">
        <v>3081</v>
      </c>
      <c r="D5952" s="370">
        <v>0</v>
      </c>
      <c r="E5952" s="358">
        <v>1.2475E-2</v>
      </c>
      <c r="F5952" s="358">
        <v>0.434307</v>
      </c>
      <c r="G5952" s="370">
        <v>0</v>
      </c>
      <c r="H5952" s="358">
        <v>4.3491000000000002E-2</v>
      </c>
      <c r="I5952" s="358">
        <v>1.6997329999999999</v>
      </c>
      <c r="J5952" s="370">
        <v>0</v>
      </c>
      <c r="K5952" s="358">
        <v>5.5966000000000002E-2</v>
      </c>
      <c r="L5952" s="358">
        <v>2.1340400000000002</v>
      </c>
    </row>
    <row r="5953" spans="1:12" ht="17.399999999999999" x14ac:dyDescent="0.25">
      <c r="A5953" s="463" t="s">
        <v>6191</v>
      </c>
      <c r="B5953" s="334" t="s">
        <v>6920</v>
      </c>
      <c r="C5953" s="334" t="s">
        <v>8046</v>
      </c>
      <c r="D5953" s="371">
        <v>0</v>
      </c>
      <c r="E5953" s="359">
        <v>4.2420000000000001E-3</v>
      </c>
      <c r="F5953" s="359">
        <v>6.0883E-2</v>
      </c>
      <c r="G5953" s="371">
        <v>0</v>
      </c>
      <c r="H5953" s="359">
        <v>1.5546000000000001E-2</v>
      </c>
      <c r="I5953" s="359">
        <v>0.51225100000000001</v>
      </c>
      <c r="J5953" s="371">
        <v>0</v>
      </c>
      <c r="K5953" s="359">
        <v>1.9788E-2</v>
      </c>
      <c r="L5953" s="359">
        <v>0.57313400000000003</v>
      </c>
    </row>
    <row r="5954" spans="1:12" ht="17.399999999999999" x14ac:dyDescent="0.25">
      <c r="A5954" s="462" t="s">
        <v>6192</v>
      </c>
      <c r="B5954" s="330" t="s">
        <v>4245</v>
      </c>
      <c r="C5954" s="330" t="s">
        <v>3081</v>
      </c>
      <c r="D5954" s="370">
        <v>0</v>
      </c>
      <c r="E5954" s="358">
        <v>8.3599999999999994E-3</v>
      </c>
      <c r="F5954" s="358">
        <v>0.63682799999999995</v>
      </c>
      <c r="G5954" s="370">
        <v>0</v>
      </c>
      <c r="H5954" s="358">
        <v>7.149E-3</v>
      </c>
      <c r="I5954" s="358">
        <v>6.6089999999999996E-2</v>
      </c>
      <c r="J5954" s="370">
        <v>0</v>
      </c>
      <c r="K5954" s="358">
        <v>1.5509E-2</v>
      </c>
      <c r="L5954" s="358">
        <v>0.70291800000000004</v>
      </c>
    </row>
    <row r="5955" spans="1:12" ht="17.399999999999999" x14ac:dyDescent="0.25">
      <c r="A5955" s="463" t="s">
        <v>6192</v>
      </c>
      <c r="B5955" s="334" t="s">
        <v>4245</v>
      </c>
      <c r="C5955" s="334" t="s">
        <v>3082</v>
      </c>
      <c r="D5955" s="371">
        <v>0</v>
      </c>
      <c r="E5955" s="359">
        <v>1.8499999999999999E-2</v>
      </c>
      <c r="F5955" s="359">
        <v>0.99456699999999998</v>
      </c>
      <c r="G5955" s="371">
        <v>0</v>
      </c>
      <c r="H5955" s="359">
        <v>1.2999999999999999E-2</v>
      </c>
      <c r="I5955" s="359">
        <v>0.14186299999999999</v>
      </c>
      <c r="J5955" s="371">
        <v>0</v>
      </c>
      <c r="K5955" s="359">
        <v>3.15E-2</v>
      </c>
      <c r="L5955" s="359">
        <v>1.1364300000000001</v>
      </c>
    </row>
    <row r="5956" spans="1:12" ht="17.399999999999999" x14ac:dyDescent="0.25">
      <c r="A5956" s="462" t="s">
        <v>6192</v>
      </c>
      <c r="B5956" s="330" t="s">
        <v>4245</v>
      </c>
      <c r="C5956" s="330" t="s">
        <v>8046</v>
      </c>
      <c r="D5956" s="370">
        <v>0</v>
      </c>
      <c r="E5956" s="358">
        <v>0</v>
      </c>
      <c r="F5956" s="358">
        <v>0</v>
      </c>
      <c r="G5956" s="370">
        <v>0</v>
      </c>
      <c r="H5956" s="358">
        <v>4.6999999999999997E-5</v>
      </c>
      <c r="I5956" s="358">
        <v>1.2978999999999999E-2</v>
      </c>
      <c r="J5956" s="370">
        <v>0</v>
      </c>
      <c r="K5956" s="358">
        <v>4.6999999999999997E-5</v>
      </c>
      <c r="L5956" s="358">
        <v>1.2978999999999999E-2</v>
      </c>
    </row>
    <row r="5957" spans="1:12" ht="17.399999999999999" x14ac:dyDescent="0.25">
      <c r="A5957" s="463" t="s">
        <v>6195</v>
      </c>
      <c r="B5957" s="334" t="s">
        <v>1171</v>
      </c>
      <c r="C5957" s="334" t="s">
        <v>3081</v>
      </c>
      <c r="D5957" s="371">
        <v>0</v>
      </c>
      <c r="E5957" s="359">
        <v>3.0000000000000001E-5</v>
      </c>
      <c r="F5957" s="359">
        <v>2.4000000000000001E-4</v>
      </c>
      <c r="G5957" s="371">
        <v>0</v>
      </c>
      <c r="H5957" s="359">
        <v>0.14255100000000001</v>
      </c>
      <c r="I5957" s="359">
        <v>1.631041</v>
      </c>
      <c r="J5957" s="371">
        <v>0</v>
      </c>
      <c r="K5957" s="359">
        <v>0.14258100000000001</v>
      </c>
      <c r="L5957" s="359">
        <v>1.631281</v>
      </c>
    </row>
    <row r="5958" spans="1:12" ht="17.399999999999999" x14ac:dyDescent="0.25">
      <c r="A5958" s="462" t="s">
        <v>6195</v>
      </c>
      <c r="B5958" s="330" t="s">
        <v>1171</v>
      </c>
      <c r="C5958" s="330" t="s">
        <v>8046</v>
      </c>
      <c r="D5958" s="370">
        <v>0</v>
      </c>
      <c r="E5958" s="358">
        <v>0</v>
      </c>
      <c r="F5958" s="358">
        <v>0</v>
      </c>
      <c r="G5958" s="370">
        <v>0</v>
      </c>
      <c r="H5958" s="358">
        <v>9.5267000000000004E-2</v>
      </c>
      <c r="I5958" s="358">
        <v>0.416406</v>
      </c>
      <c r="J5958" s="370">
        <v>0</v>
      </c>
      <c r="K5958" s="358">
        <v>9.5267000000000004E-2</v>
      </c>
      <c r="L5958" s="358">
        <v>0.416406</v>
      </c>
    </row>
    <row r="5959" spans="1:12" ht="17.399999999999999" x14ac:dyDescent="0.25">
      <c r="A5959" s="463" t="s">
        <v>6198</v>
      </c>
      <c r="B5959" s="334" t="s">
        <v>2736</v>
      </c>
      <c r="C5959" s="334" t="s">
        <v>3081</v>
      </c>
      <c r="D5959" s="371">
        <v>0</v>
      </c>
      <c r="E5959" s="359">
        <v>2.401E-2</v>
      </c>
      <c r="F5959" s="359">
        <v>0.67024399999999995</v>
      </c>
      <c r="G5959" s="371">
        <v>0</v>
      </c>
      <c r="H5959" s="359">
        <v>1.0808999999999999E-2</v>
      </c>
      <c r="I5959" s="359">
        <v>0.23036100000000001</v>
      </c>
      <c r="J5959" s="371">
        <v>0</v>
      </c>
      <c r="K5959" s="359">
        <v>3.4819000000000003E-2</v>
      </c>
      <c r="L5959" s="359">
        <v>0.90060499999999999</v>
      </c>
    </row>
    <row r="5960" spans="1:12" ht="17.399999999999999" x14ac:dyDescent="0.25">
      <c r="A5960" s="462" t="s">
        <v>6198</v>
      </c>
      <c r="B5960" s="330" t="s">
        <v>2736</v>
      </c>
      <c r="C5960" s="330" t="s">
        <v>3082</v>
      </c>
      <c r="D5960" s="370">
        <v>0</v>
      </c>
      <c r="E5960" s="358">
        <v>0.11898300000000001</v>
      </c>
      <c r="F5960" s="358">
        <v>1.7899620000000001</v>
      </c>
      <c r="G5960" s="370">
        <v>0</v>
      </c>
      <c r="H5960" s="358">
        <v>3.78E-2</v>
      </c>
      <c r="I5960" s="358">
        <v>0.74577099999999996</v>
      </c>
      <c r="J5960" s="370">
        <v>0</v>
      </c>
      <c r="K5960" s="358">
        <v>0.15678300000000001</v>
      </c>
      <c r="L5960" s="358">
        <v>2.535733</v>
      </c>
    </row>
    <row r="5961" spans="1:12" ht="17.399999999999999" x14ac:dyDescent="0.25">
      <c r="A5961" s="463" t="s">
        <v>6198</v>
      </c>
      <c r="B5961" s="334" t="s">
        <v>2736</v>
      </c>
      <c r="C5961" s="334" t="s">
        <v>8046</v>
      </c>
      <c r="D5961" s="371">
        <v>0</v>
      </c>
      <c r="E5961" s="359">
        <v>1.9100000000000001E-4</v>
      </c>
      <c r="F5961" s="359">
        <v>1.3209999999999999E-3</v>
      </c>
      <c r="G5961" s="371">
        <v>0</v>
      </c>
      <c r="H5961" s="359">
        <v>3.702E-3</v>
      </c>
      <c r="I5961" s="359">
        <v>2.4979000000000001E-2</v>
      </c>
      <c r="J5961" s="371">
        <v>0</v>
      </c>
      <c r="K5961" s="359">
        <v>3.8930000000000002E-3</v>
      </c>
      <c r="L5961" s="359">
        <v>2.63E-2</v>
      </c>
    </row>
    <row r="5962" spans="1:12" ht="17.399999999999999" x14ac:dyDescent="0.25">
      <c r="A5962" s="462" t="s">
        <v>3454</v>
      </c>
      <c r="B5962" s="330" t="s">
        <v>2738</v>
      </c>
      <c r="C5962" s="330" t="s">
        <v>3081</v>
      </c>
      <c r="D5962" s="370">
        <v>0</v>
      </c>
      <c r="E5962" s="358">
        <v>0</v>
      </c>
      <c r="F5962" s="358">
        <v>0</v>
      </c>
      <c r="G5962" s="370">
        <v>0</v>
      </c>
      <c r="H5962" s="358">
        <v>4.6112E-2</v>
      </c>
      <c r="I5962" s="358">
        <v>1.293347</v>
      </c>
      <c r="J5962" s="370">
        <v>0</v>
      </c>
      <c r="K5962" s="358">
        <v>4.6112E-2</v>
      </c>
      <c r="L5962" s="358">
        <v>1.293347</v>
      </c>
    </row>
    <row r="5963" spans="1:12" ht="17.399999999999999" x14ac:dyDescent="0.25">
      <c r="A5963" s="463" t="s">
        <v>3454</v>
      </c>
      <c r="B5963" s="334" t="s">
        <v>2738</v>
      </c>
      <c r="C5963" s="334" t="s">
        <v>3087</v>
      </c>
      <c r="D5963" s="371">
        <v>0</v>
      </c>
      <c r="E5963" s="359">
        <v>4.0000000000000003E-5</v>
      </c>
      <c r="F5963" s="359">
        <v>0.75667799999999996</v>
      </c>
      <c r="G5963" s="371">
        <v>0</v>
      </c>
      <c r="H5963" s="359">
        <v>2.1900000000000001E-4</v>
      </c>
      <c r="I5963" s="359">
        <v>1.9051689999999999</v>
      </c>
      <c r="J5963" s="371">
        <v>0</v>
      </c>
      <c r="K5963" s="359">
        <v>2.5900000000000001E-4</v>
      </c>
      <c r="L5963" s="359">
        <v>2.6618469999999999</v>
      </c>
    </row>
    <row r="5964" spans="1:12" ht="17.399999999999999" x14ac:dyDescent="0.25">
      <c r="A5964" s="462" t="s">
        <v>3454</v>
      </c>
      <c r="B5964" s="330" t="s">
        <v>2738</v>
      </c>
      <c r="C5964" s="330" t="s">
        <v>3089</v>
      </c>
      <c r="D5964" s="370">
        <v>0</v>
      </c>
      <c r="E5964" s="358">
        <v>0</v>
      </c>
      <c r="F5964" s="358">
        <v>0</v>
      </c>
      <c r="G5964" s="370">
        <v>0</v>
      </c>
      <c r="H5964" s="358">
        <v>7.7300000000000003E-4</v>
      </c>
      <c r="I5964" s="358">
        <v>3.905151</v>
      </c>
      <c r="J5964" s="370">
        <v>0</v>
      </c>
      <c r="K5964" s="358">
        <v>7.7300000000000003E-4</v>
      </c>
      <c r="L5964" s="358">
        <v>3.905151</v>
      </c>
    </row>
    <row r="5965" spans="1:12" ht="17.399999999999999" x14ac:dyDescent="0.25">
      <c r="A5965" s="463" t="s">
        <v>3454</v>
      </c>
      <c r="B5965" s="334" t="s">
        <v>2738</v>
      </c>
      <c r="C5965" s="334" t="s">
        <v>8046</v>
      </c>
      <c r="D5965" s="371">
        <v>0</v>
      </c>
      <c r="E5965" s="359">
        <v>1.7309999999999999E-2</v>
      </c>
      <c r="F5965" s="359">
        <v>0.22612499999999999</v>
      </c>
      <c r="G5965" s="371">
        <v>0</v>
      </c>
      <c r="H5965" s="359">
        <v>3.7199999999999999E-4</v>
      </c>
      <c r="I5965" s="359">
        <v>7.5150999999999996E-2</v>
      </c>
      <c r="J5965" s="371">
        <v>0</v>
      </c>
      <c r="K5965" s="359">
        <v>1.7682E-2</v>
      </c>
      <c r="L5965" s="359">
        <v>0.30127599999999999</v>
      </c>
    </row>
    <row r="5966" spans="1:12" ht="17.399999999999999" x14ac:dyDescent="0.25">
      <c r="A5966" s="462" t="s">
        <v>6201</v>
      </c>
      <c r="B5966" s="330" t="s">
        <v>2740</v>
      </c>
      <c r="C5966" s="330" t="s">
        <v>3081</v>
      </c>
      <c r="D5966" s="370">
        <v>0</v>
      </c>
      <c r="E5966" s="358">
        <v>7.3999999999999996E-5</v>
      </c>
      <c r="F5966" s="358">
        <v>5.4660000000000004E-3</v>
      </c>
      <c r="G5966" s="370">
        <v>0</v>
      </c>
      <c r="H5966" s="358">
        <v>7.1722999999999995E-2</v>
      </c>
      <c r="I5966" s="358">
        <v>0.72895900000000002</v>
      </c>
      <c r="J5966" s="370">
        <v>0</v>
      </c>
      <c r="K5966" s="358">
        <v>7.1797E-2</v>
      </c>
      <c r="L5966" s="358">
        <v>0.73442499999999999</v>
      </c>
    </row>
    <row r="5967" spans="1:12" ht="17.399999999999999" x14ac:dyDescent="0.25">
      <c r="A5967" s="463" t="s">
        <v>6201</v>
      </c>
      <c r="B5967" s="334" t="s">
        <v>2740</v>
      </c>
      <c r="C5967" s="334" t="s">
        <v>3089</v>
      </c>
      <c r="D5967" s="371">
        <v>0</v>
      </c>
      <c r="E5967" s="359">
        <v>0</v>
      </c>
      <c r="F5967" s="359">
        <v>0</v>
      </c>
      <c r="G5967" s="371">
        <v>0</v>
      </c>
      <c r="H5967" s="359">
        <v>1.6000000000000001E-4</v>
      </c>
      <c r="I5967" s="359">
        <v>2.5113639999999999</v>
      </c>
      <c r="J5967" s="371">
        <v>0</v>
      </c>
      <c r="K5967" s="359">
        <v>1.6000000000000001E-4</v>
      </c>
      <c r="L5967" s="359">
        <v>2.5113639999999999</v>
      </c>
    </row>
    <row r="5968" spans="1:12" ht="17.399999999999999" x14ac:dyDescent="0.25">
      <c r="A5968" s="462" t="s">
        <v>6201</v>
      </c>
      <c r="B5968" s="330" t="s">
        <v>2740</v>
      </c>
      <c r="C5968" s="330" t="s">
        <v>8046</v>
      </c>
      <c r="D5968" s="370">
        <v>0</v>
      </c>
      <c r="E5968" s="358">
        <v>0</v>
      </c>
      <c r="F5968" s="358">
        <v>0</v>
      </c>
      <c r="G5968" s="370">
        <v>0</v>
      </c>
      <c r="H5968" s="358">
        <v>3.1000000000000001E-5</v>
      </c>
      <c r="I5968" s="358">
        <v>0.233796</v>
      </c>
      <c r="J5968" s="370">
        <v>0</v>
      </c>
      <c r="K5968" s="358">
        <v>3.1000000000000001E-5</v>
      </c>
      <c r="L5968" s="358">
        <v>0.233796</v>
      </c>
    </row>
    <row r="5969" spans="1:12" ht="17.399999999999999" x14ac:dyDescent="0.25">
      <c r="A5969" s="463" t="s">
        <v>6202</v>
      </c>
      <c r="B5969" s="334" t="s">
        <v>2741</v>
      </c>
      <c r="C5969" s="334" t="s">
        <v>3081</v>
      </c>
      <c r="D5969" s="371">
        <v>0</v>
      </c>
      <c r="E5969" s="359">
        <v>3.4022999999999998E-2</v>
      </c>
      <c r="F5969" s="359">
        <v>2.4895070000000001</v>
      </c>
      <c r="G5969" s="371">
        <v>0</v>
      </c>
      <c r="H5969" s="359">
        <v>4.4900000000000002E-4</v>
      </c>
      <c r="I5969" s="359">
        <v>0.106049</v>
      </c>
      <c r="J5969" s="371">
        <v>0</v>
      </c>
      <c r="K5969" s="359">
        <v>3.4472000000000003E-2</v>
      </c>
      <c r="L5969" s="359">
        <v>2.5955560000000002</v>
      </c>
    </row>
    <row r="5970" spans="1:12" ht="17.399999999999999" x14ac:dyDescent="0.25">
      <c r="A5970" s="462" t="s">
        <v>6202</v>
      </c>
      <c r="B5970" s="330" t="s">
        <v>2741</v>
      </c>
      <c r="C5970" s="330" t="s">
        <v>3087</v>
      </c>
      <c r="D5970" s="370">
        <v>0</v>
      </c>
      <c r="E5970" s="358">
        <v>1.485E-3</v>
      </c>
      <c r="F5970" s="358">
        <v>1.3854E-2</v>
      </c>
      <c r="G5970" s="370">
        <v>0</v>
      </c>
      <c r="H5970" s="358">
        <v>3.0299999999999999E-4</v>
      </c>
      <c r="I5970" s="358">
        <v>40.833754999999996</v>
      </c>
      <c r="J5970" s="370">
        <v>0</v>
      </c>
      <c r="K5970" s="358">
        <v>1.7880000000000001E-3</v>
      </c>
      <c r="L5970" s="358">
        <v>40.847608999999999</v>
      </c>
    </row>
    <row r="5971" spans="1:12" ht="17.399999999999999" x14ac:dyDescent="0.25">
      <c r="A5971" s="463" t="s">
        <v>6202</v>
      </c>
      <c r="B5971" s="334" t="s">
        <v>2741</v>
      </c>
      <c r="C5971" s="334" t="s">
        <v>8046</v>
      </c>
      <c r="D5971" s="371">
        <v>0</v>
      </c>
      <c r="E5971" s="359">
        <v>6.9319999999999998E-3</v>
      </c>
      <c r="F5971" s="359">
        <v>0.14737600000000001</v>
      </c>
      <c r="G5971" s="371">
        <v>0</v>
      </c>
      <c r="H5971" s="359">
        <v>4.1320000000000003E-3</v>
      </c>
      <c r="I5971" s="359">
        <v>0.55117499999999997</v>
      </c>
      <c r="J5971" s="371">
        <v>0</v>
      </c>
      <c r="K5971" s="359">
        <v>1.1063999999999999E-2</v>
      </c>
      <c r="L5971" s="359">
        <v>0.69855100000000003</v>
      </c>
    </row>
    <row r="5972" spans="1:12" ht="17.399999999999999" x14ac:dyDescent="0.25">
      <c r="A5972" s="462" t="s">
        <v>6203</v>
      </c>
      <c r="B5972" s="330" t="s">
        <v>2742</v>
      </c>
      <c r="C5972" s="330" t="s">
        <v>3089</v>
      </c>
      <c r="D5972" s="370">
        <v>0</v>
      </c>
      <c r="E5972" s="358">
        <v>0</v>
      </c>
      <c r="F5972" s="358">
        <v>0</v>
      </c>
      <c r="G5972" s="370">
        <v>0</v>
      </c>
      <c r="H5972" s="358">
        <v>2.1150000000000001E-3</v>
      </c>
      <c r="I5972" s="358">
        <v>1.708194</v>
      </c>
      <c r="J5972" s="370">
        <v>0</v>
      </c>
      <c r="K5972" s="358">
        <v>2.1150000000000001E-3</v>
      </c>
      <c r="L5972" s="358">
        <v>1.708194</v>
      </c>
    </row>
    <row r="5973" spans="1:12" ht="17.399999999999999" x14ac:dyDescent="0.25">
      <c r="A5973" s="463" t="s">
        <v>6203</v>
      </c>
      <c r="B5973" s="334" t="s">
        <v>2742</v>
      </c>
      <c r="C5973" s="334" t="s">
        <v>8046</v>
      </c>
      <c r="D5973" s="371">
        <v>0</v>
      </c>
      <c r="E5973" s="359">
        <v>0</v>
      </c>
      <c r="F5973" s="359">
        <v>0</v>
      </c>
      <c r="G5973" s="371">
        <v>0</v>
      </c>
      <c r="H5973" s="359">
        <v>6.966E-3</v>
      </c>
      <c r="I5973" s="359">
        <v>0.20453199999999999</v>
      </c>
      <c r="J5973" s="371">
        <v>0</v>
      </c>
      <c r="K5973" s="359">
        <v>6.966E-3</v>
      </c>
      <c r="L5973" s="359">
        <v>0.20453199999999999</v>
      </c>
    </row>
    <row r="5974" spans="1:12" ht="17.399999999999999" x14ac:dyDescent="0.25">
      <c r="A5974" s="462" t="s">
        <v>6208</v>
      </c>
      <c r="B5974" s="330" t="s">
        <v>2743</v>
      </c>
      <c r="C5974" s="330" t="s">
        <v>3081</v>
      </c>
      <c r="D5974" s="370">
        <v>0</v>
      </c>
      <c r="E5974" s="358">
        <v>0</v>
      </c>
      <c r="F5974" s="358">
        <v>0</v>
      </c>
      <c r="G5974" s="370">
        <v>0</v>
      </c>
      <c r="H5974" s="358">
        <v>4.1390000000000003E-3</v>
      </c>
      <c r="I5974" s="358">
        <v>1.3396870000000001</v>
      </c>
      <c r="J5974" s="370">
        <v>0</v>
      </c>
      <c r="K5974" s="358">
        <v>4.1390000000000003E-3</v>
      </c>
      <c r="L5974" s="358">
        <v>1.3396870000000001</v>
      </c>
    </row>
    <row r="5975" spans="1:12" ht="17.399999999999999" x14ac:dyDescent="0.25">
      <c r="A5975" s="463" t="s">
        <v>6208</v>
      </c>
      <c r="B5975" s="334" t="s">
        <v>2743</v>
      </c>
      <c r="C5975" s="334" t="s">
        <v>3087</v>
      </c>
      <c r="D5975" s="371">
        <v>0</v>
      </c>
      <c r="E5975" s="359">
        <v>0</v>
      </c>
      <c r="F5975" s="359">
        <v>0</v>
      </c>
      <c r="G5975" s="371">
        <v>0</v>
      </c>
      <c r="H5975" s="359">
        <v>3.97E-4</v>
      </c>
      <c r="I5975" s="359">
        <v>1.000251</v>
      </c>
      <c r="J5975" s="371">
        <v>0</v>
      </c>
      <c r="K5975" s="359">
        <v>3.97E-4</v>
      </c>
      <c r="L5975" s="359">
        <v>1.000251</v>
      </c>
    </row>
    <row r="5976" spans="1:12" ht="17.399999999999999" x14ac:dyDescent="0.25">
      <c r="A5976" s="462" t="s">
        <v>6208</v>
      </c>
      <c r="B5976" s="330" t="s">
        <v>2743</v>
      </c>
      <c r="C5976" s="330" t="s">
        <v>3089</v>
      </c>
      <c r="D5976" s="370">
        <v>0</v>
      </c>
      <c r="E5976" s="358">
        <v>0</v>
      </c>
      <c r="F5976" s="358">
        <v>0</v>
      </c>
      <c r="G5976" s="370">
        <v>0</v>
      </c>
      <c r="H5976" s="358">
        <v>7.9000000000000001E-4</v>
      </c>
      <c r="I5976" s="358">
        <v>0.68529600000000002</v>
      </c>
      <c r="J5976" s="370">
        <v>0</v>
      </c>
      <c r="K5976" s="358">
        <v>7.9000000000000001E-4</v>
      </c>
      <c r="L5976" s="358">
        <v>0.68529600000000002</v>
      </c>
    </row>
    <row r="5977" spans="1:12" ht="17.399999999999999" x14ac:dyDescent="0.25">
      <c r="A5977" s="463" t="s">
        <v>6208</v>
      </c>
      <c r="B5977" s="334" t="s">
        <v>2743</v>
      </c>
      <c r="C5977" s="334" t="s">
        <v>8046</v>
      </c>
      <c r="D5977" s="371">
        <v>0</v>
      </c>
      <c r="E5977" s="359">
        <v>0</v>
      </c>
      <c r="F5977" s="359">
        <v>0</v>
      </c>
      <c r="G5977" s="371">
        <v>0</v>
      </c>
      <c r="H5977" s="359">
        <v>2.5899999999999999E-3</v>
      </c>
      <c r="I5977" s="359">
        <v>0.40251799999999999</v>
      </c>
      <c r="J5977" s="371">
        <v>0</v>
      </c>
      <c r="K5977" s="359">
        <v>2.5899999999999999E-3</v>
      </c>
      <c r="L5977" s="359">
        <v>0.40251799999999999</v>
      </c>
    </row>
    <row r="5978" spans="1:12" ht="17.399999999999999" x14ac:dyDescent="0.25">
      <c r="A5978" s="462" t="s">
        <v>6209</v>
      </c>
      <c r="B5978" s="330" t="s">
        <v>3395</v>
      </c>
      <c r="C5978" s="330" t="s">
        <v>3087</v>
      </c>
      <c r="D5978" s="370">
        <v>0</v>
      </c>
      <c r="E5978" s="358">
        <v>0</v>
      </c>
      <c r="F5978" s="358">
        <v>0</v>
      </c>
      <c r="G5978" s="370">
        <v>0</v>
      </c>
      <c r="H5978" s="358">
        <v>1.7200000000000001E-4</v>
      </c>
      <c r="I5978" s="358">
        <v>3.399108</v>
      </c>
      <c r="J5978" s="370">
        <v>0</v>
      </c>
      <c r="K5978" s="358">
        <v>1.7200000000000001E-4</v>
      </c>
      <c r="L5978" s="358">
        <v>3.399108</v>
      </c>
    </row>
    <row r="5979" spans="1:12" ht="17.399999999999999" x14ac:dyDescent="0.25">
      <c r="A5979" s="463" t="s">
        <v>6209</v>
      </c>
      <c r="B5979" s="334" t="s">
        <v>3395</v>
      </c>
      <c r="C5979" s="334" t="s">
        <v>8046</v>
      </c>
      <c r="D5979" s="371">
        <v>0</v>
      </c>
      <c r="E5979" s="359">
        <v>0</v>
      </c>
      <c r="F5979" s="359">
        <v>0</v>
      </c>
      <c r="G5979" s="371">
        <v>0</v>
      </c>
      <c r="H5979" s="359">
        <v>2.6809999999999998E-3</v>
      </c>
      <c r="I5979" s="359">
        <v>0.519042</v>
      </c>
      <c r="J5979" s="371">
        <v>0</v>
      </c>
      <c r="K5979" s="359">
        <v>2.6809999999999998E-3</v>
      </c>
      <c r="L5979" s="359">
        <v>0.519042</v>
      </c>
    </row>
    <row r="5980" spans="1:12" ht="17.399999999999999" x14ac:dyDescent="0.25">
      <c r="A5980" s="462" t="s">
        <v>6211</v>
      </c>
      <c r="B5980" s="330" t="s">
        <v>2745</v>
      </c>
      <c r="C5980" s="330" t="s">
        <v>3081</v>
      </c>
      <c r="D5980" s="370">
        <v>0</v>
      </c>
      <c r="E5980" s="358">
        <v>1.1168340000000001</v>
      </c>
      <c r="F5980" s="358">
        <v>20.38148</v>
      </c>
      <c r="G5980" s="370">
        <v>0</v>
      </c>
      <c r="H5980" s="358">
        <v>3.88E-4</v>
      </c>
      <c r="I5980" s="358">
        <v>1.7514999999999999E-2</v>
      </c>
      <c r="J5980" s="370">
        <v>0</v>
      </c>
      <c r="K5980" s="358">
        <v>1.1172219999999999</v>
      </c>
      <c r="L5980" s="358">
        <v>20.398994999999999</v>
      </c>
    </row>
    <row r="5981" spans="1:12" ht="17.399999999999999" x14ac:dyDescent="0.25">
      <c r="A5981" s="463" t="s">
        <v>6211</v>
      </c>
      <c r="B5981" s="334" t="s">
        <v>2745</v>
      </c>
      <c r="C5981" s="334" t="s">
        <v>3082</v>
      </c>
      <c r="D5981" s="371">
        <v>0</v>
      </c>
      <c r="E5981" s="359">
        <v>2.4215429999999998</v>
      </c>
      <c r="F5981" s="359">
        <v>45.898406999999999</v>
      </c>
      <c r="G5981" s="371">
        <v>0</v>
      </c>
      <c r="H5981" s="359">
        <v>3.0000000000000001E-5</v>
      </c>
      <c r="I5981" s="359">
        <v>2.24E-4</v>
      </c>
      <c r="J5981" s="371">
        <v>0</v>
      </c>
      <c r="K5981" s="359">
        <v>2.421573</v>
      </c>
      <c r="L5981" s="359">
        <v>45.898631000000002</v>
      </c>
    </row>
    <row r="5982" spans="1:12" ht="17.399999999999999" x14ac:dyDescent="0.25">
      <c r="A5982" s="462" t="s">
        <v>6211</v>
      </c>
      <c r="B5982" s="330" t="s">
        <v>2745</v>
      </c>
      <c r="C5982" s="330" t="s">
        <v>8046</v>
      </c>
      <c r="D5982" s="370">
        <v>0</v>
      </c>
      <c r="E5982" s="358">
        <v>1.833E-3</v>
      </c>
      <c r="F5982" s="358">
        <v>3.4708000000000003E-2</v>
      </c>
      <c r="G5982" s="370">
        <v>0</v>
      </c>
      <c r="H5982" s="358">
        <v>2.2590000000000002E-3</v>
      </c>
      <c r="I5982" s="358">
        <v>1.4947E-2</v>
      </c>
      <c r="J5982" s="370">
        <v>0</v>
      </c>
      <c r="K5982" s="358">
        <v>4.0920000000000002E-3</v>
      </c>
      <c r="L5982" s="358">
        <v>4.9654999999999998E-2</v>
      </c>
    </row>
    <row r="5983" spans="1:12" ht="17.399999999999999" x14ac:dyDescent="0.25">
      <c r="A5983" s="463" t="s">
        <v>6212</v>
      </c>
      <c r="B5983" s="334" t="s">
        <v>2746</v>
      </c>
      <c r="C5983" s="334" t="s">
        <v>3082</v>
      </c>
      <c r="D5983" s="371">
        <v>0</v>
      </c>
      <c r="E5983" s="359">
        <v>2.5000000000000001E-2</v>
      </c>
      <c r="F5983" s="359">
        <v>0.62598399999999998</v>
      </c>
      <c r="G5983" s="371">
        <v>0</v>
      </c>
      <c r="H5983" s="359">
        <v>4.045E-3</v>
      </c>
      <c r="I5983" s="359">
        <v>0.21293300000000001</v>
      </c>
      <c r="J5983" s="371">
        <v>0</v>
      </c>
      <c r="K5983" s="359">
        <v>2.9045000000000001E-2</v>
      </c>
      <c r="L5983" s="359">
        <v>0.83891700000000002</v>
      </c>
    </row>
    <row r="5984" spans="1:12" ht="17.399999999999999" x14ac:dyDescent="0.25">
      <c r="A5984" s="462" t="s">
        <v>6212</v>
      </c>
      <c r="B5984" s="330" t="s">
        <v>2746</v>
      </c>
      <c r="C5984" s="330" t="s">
        <v>8046</v>
      </c>
      <c r="D5984" s="370">
        <v>0</v>
      </c>
      <c r="E5984" s="358">
        <v>1.5438E-2</v>
      </c>
      <c r="F5984" s="358">
        <v>0.310562</v>
      </c>
      <c r="G5984" s="370">
        <v>0</v>
      </c>
      <c r="H5984" s="358">
        <v>2.4104E-2</v>
      </c>
      <c r="I5984" s="358">
        <v>0.212227</v>
      </c>
      <c r="J5984" s="370">
        <v>0</v>
      </c>
      <c r="K5984" s="358">
        <v>3.9542000000000001E-2</v>
      </c>
      <c r="L5984" s="358">
        <v>0.52278899999999995</v>
      </c>
    </row>
    <row r="5985" spans="1:12" ht="17.399999999999999" x14ac:dyDescent="0.25">
      <c r="A5985" s="463" t="s">
        <v>6213</v>
      </c>
      <c r="B5985" s="334" t="s">
        <v>1032</v>
      </c>
      <c r="C5985" s="334" t="s">
        <v>3081</v>
      </c>
      <c r="D5985" s="371">
        <v>0</v>
      </c>
      <c r="E5985" s="359">
        <v>38.875711000000003</v>
      </c>
      <c r="F5985" s="359">
        <v>607.46513400000003</v>
      </c>
      <c r="G5985" s="371">
        <v>0</v>
      </c>
      <c r="H5985" s="359">
        <v>6.9449999999999998E-3</v>
      </c>
      <c r="I5985" s="359">
        <v>0.20649200000000001</v>
      </c>
      <c r="J5985" s="371">
        <v>0</v>
      </c>
      <c r="K5985" s="359">
        <v>38.882655999999997</v>
      </c>
      <c r="L5985" s="359">
        <v>607.67162599999995</v>
      </c>
    </row>
    <row r="5986" spans="1:12" ht="17.399999999999999" x14ac:dyDescent="0.25">
      <c r="A5986" s="462" t="s">
        <v>6213</v>
      </c>
      <c r="B5986" s="330" t="s">
        <v>1032</v>
      </c>
      <c r="C5986" s="330" t="s">
        <v>3082</v>
      </c>
      <c r="D5986" s="370">
        <v>0</v>
      </c>
      <c r="E5986" s="358">
        <v>0.25016100000000002</v>
      </c>
      <c r="F5986" s="358">
        <v>5.5282970000000002</v>
      </c>
      <c r="G5986" s="370">
        <v>0</v>
      </c>
      <c r="H5986" s="358">
        <v>4.2528000000000003E-2</v>
      </c>
      <c r="I5986" s="358">
        <v>0.45128299999999999</v>
      </c>
      <c r="J5986" s="370">
        <v>0</v>
      </c>
      <c r="K5986" s="358">
        <v>0.29268899999999998</v>
      </c>
      <c r="L5986" s="358">
        <v>5.9795800000000003</v>
      </c>
    </row>
    <row r="5987" spans="1:12" ht="17.399999999999999" x14ac:dyDescent="0.25">
      <c r="A5987" s="463" t="s">
        <v>6213</v>
      </c>
      <c r="B5987" s="334" t="s">
        <v>1032</v>
      </c>
      <c r="C5987" s="334" t="s">
        <v>3085</v>
      </c>
      <c r="D5987" s="371">
        <v>0</v>
      </c>
      <c r="E5987" s="359">
        <v>0.14477499999999999</v>
      </c>
      <c r="F5987" s="359">
        <v>2.9319109999999999</v>
      </c>
      <c r="G5987" s="371">
        <v>0</v>
      </c>
      <c r="H5987" s="359">
        <v>0</v>
      </c>
      <c r="I5987" s="359">
        <v>0</v>
      </c>
      <c r="J5987" s="371">
        <v>0</v>
      </c>
      <c r="K5987" s="359">
        <v>0.14477499999999999</v>
      </c>
      <c r="L5987" s="359">
        <v>2.9319109999999999</v>
      </c>
    </row>
    <row r="5988" spans="1:12" ht="17.399999999999999" x14ac:dyDescent="0.25">
      <c r="A5988" s="462" t="s">
        <v>6213</v>
      </c>
      <c r="B5988" s="330" t="s">
        <v>1032</v>
      </c>
      <c r="C5988" s="330" t="s">
        <v>8046</v>
      </c>
      <c r="D5988" s="370">
        <v>0</v>
      </c>
      <c r="E5988" s="358">
        <v>2.4771999999999999E-2</v>
      </c>
      <c r="F5988" s="358">
        <v>0.71598700000000004</v>
      </c>
      <c r="G5988" s="370">
        <v>0</v>
      </c>
      <c r="H5988" s="358">
        <v>4.4000000000000002E-4</v>
      </c>
      <c r="I5988" s="358">
        <v>0.25925199999999998</v>
      </c>
      <c r="J5988" s="370">
        <v>0</v>
      </c>
      <c r="K5988" s="358">
        <v>2.5211999999999998E-2</v>
      </c>
      <c r="L5988" s="358">
        <v>0.97523899999999997</v>
      </c>
    </row>
    <row r="5989" spans="1:12" ht="17.399999999999999" x14ac:dyDescent="0.25">
      <c r="A5989" s="463" t="s">
        <v>6215</v>
      </c>
      <c r="B5989" s="334" t="s">
        <v>970</v>
      </c>
      <c r="C5989" s="334" t="s">
        <v>3081</v>
      </c>
      <c r="D5989" s="371">
        <v>0</v>
      </c>
      <c r="E5989" s="359">
        <v>0.36578500000000003</v>
      </c>
      <c r="F5989" s="359">
        <v>4.4301680000000001</v>
      </c>
      <c r="G5989" s="371">
        <v>0</v>
      </c>
      <c r="H5989" s="359">
        <v>3.1637999999999999E-2</v>
      </c>
      <c r="I5989" s="359">
        <v>0.294325</v>
      </c>
      <c r="J5989" s="371">
        <v>0</v>
      </c>
      <c r="K5989" s="359">
        <v>0.39742300000000003</v>
      </c>
      <c r="L5989" s="359">
        <v>4.7244929999999998</v>
      </c>
    </row>
    <row r="5990" spans="1:12" ht="17.399999999999999" x14ac:dyDescent="0.25">
      <c r="A5990" s="462" t="s">
        <v>6215</v>
      </c>
      <c r="B5990" s="330" t="s">
        <v>970</v>
      </c>
      <c r="C5990" s="330" t="s">
        <v>3082</v>
      </c>
      <c r="D5990" s="370">
        <v>0</v>
      </c>
      <c r="E5990" s="358">
        <v>0.85507999999999995</v>
      </c>
      <c r="F5990" s="358">
        <v>15.344457</v>
      </c>
      <c r="G5990" s="370">
        <v>0</v>
      </c>
      <c r="H5990" s="358">
        <v>1.4276E-2</v>
      </c>
      <c r="I5990" s="358">
        <v>0.29602699999999998</v>
      </c>
      <c r="J5990" s="370">
        <v>0</v>
      </c>
      <c r="K5990" s="358">
        <v>0.86935600000000002</v>
      </c>
      <c r="L5990" s="358">
        <v>15.640484000000001</v>
      </c>
    </row>
    <row r="5991" spans="1:12" ht="17.399999999999999" x14ac:dyDescent="0.25">
      <c r="A5991" s="463" t="s">
        <v>6215</v>
      </c>
      <c r="B5991" s="334" t="s">
        <v>970</v>
      </c>
      <c r="C5991" s="334" t="s">
        <v>8046</v>
      </c>
      <c r="D5991" s="371">
        <v>0</v>
      </c>
      <c r="E5991" s="359">
        <v>8.0999999999999996E-4</v>
      </c>
      <c r="F5991" s="359">
        <v>0.30066799999999999</v>
      </c>
      <c r="G5991" s="371">
        <v>0</v>
      </c>
      <c r="H5991" s="359">
        <v>5.1139999999999996E-3</v>
      </c>
      <c r="I5991" s="359">
        <v>0.61304599999999998</v>
      </c>
      <c r="J5991" s="371">
        <v>0</v>
      </c>
      <c r="K5991" s="359">
        <v>5.9239999999999996E-3</v>
      </c>
      <c r="L5991" s="359">
        <v>0.91371400000000003</v>
      </c>
    </row>
    <row r="5992" spans="1:12" ht="17.399999999999999" x14ac:dyDescent="0.25">
      <c r="A5992" s="462" t="s">
        <v>7535</v>
      </c>
      <c r="B5992" s="330" t="s">
        <v>7609</v>
      </c>
      <c r="C5992" s="330" t="s">
        <v>3082</v>
      </c>
      <c r="D5992" s="370">
        <v>0</v>
      </c>
      <c r="E5992" s="358">
        <v>8.9372999999999994E-2</v>
      </c>
      <c r="F5992" s="358">
        <v>1.961605</v>
      </c>
      <c r="G5992" s="370">
        <v>0</v>
      </c>
      <c r="H5992" s="358">
        <v>0</v>
      </c>
      <c r="I5992" s="358">
        <v>0</v>
      </c>
      <c r="J5992" s="370">
        <v>0</v>
      </c>
      <c r="K5992" s="358">
        <v>8.9372999999999994E-2</v>
      </c>
      <c r="L5992" s="358">
        <v>1.961605</v>
      </c>
    </row>
    <row r="5993" spans="1:12" ht="17.399999999999999" x14ac:dyDescent="0.25">
      <c r="A5993" s="463" t="s">
        <v>7535</v>
      </c>
      <c r="B5993" s="334" t="s">
        <v>7609</v>
      </c>
      <c r="C5993" s="334" t="s">
        <v>8046</v>
      </c>
      <c r="D5993" s="371">
        <v>0</v>
      </c>
      <c r="E5993" s="359">
        <v>9.5099999999999994E-3</v>
      </c>
      <c r="F5993" s="359">
        <v>0.29847699999999999</v>
      </c>
      <c r="G5993" s="371">
        <v>0</v>
      </c>
      <c r="H5993" s="359">
        <v>2.1700000000000001E-3</v>
      </c>
      <c r="I5993" s="359">
        <v>0.111486</v>
      </c>
      <c r="J5993" s="371">
        <v>0</v>
      </c>
      <c r="K5993" s="359">
        <v>1.1679999999999999E-2</v>
      </c>
      <c r="L5993" s="359">
        <v>0.40996300000000002</v>
      </c>
    </row>
    <row r="5994" spans="1:12" ht="17.399999999999999" x14ac:dyDescent="0.25">
      <c r="A5994" s="462" t="s">
        <v>6220</v>
      </c>
      <c r="B5994" s="330" t="s">
        <v>1525</v>
      </c>
      <c r="C5994" s="330" t="s">
        <v>3089</v>
      </c>
      <c r="D5994" s="370">
        <v>0</v>
      </c>
      <c r="E5994" s="358">
        <v>0</v>
      </c>
      <c r="F5994" s="358">
        <v>0</v>
      </c>
      <c r="G5994" s="370">
        <v>0</v>
      </c>
      <c r="H5994" s="358">
        <v>0.11552800000000001</v>
      </c>
      <c r="I5994" s="358">
        <v>4.5879279999999998</v>
      </c>
      <c r="J5994" s="370">
        <v>0</v>
      </c>
      <c r="K5994" s="358">
        <v>0.11552800000000001</v>
      </c>
      <c r="L5994" s="358">
        <v>4.5879279999999998</v>
      </c>
    </row>
    <row r="5995" spans="1:12" ht="17.399999999999999" x14ac:dyDescent="0.25">
      <c r="A5995" s="463" t="s">
        <v>6220</v>
      </c>
      <c r="B5995" s="334" t="s">
        <v>1525</v>
      </c>
      <c r="C5995" s="334" t="s">
        <v>8046</v>
      </c>
      <c r="D5995" s="371">
        <v>0</v>
      </c>
      <c r="E5995" s="359">
        <v>7.0210000000000003E-3</v>
      </c>
      <c r="F5995" s="359">
        <v>0.12537000000000001</v>
      </c>
      <c r="G5995" s="371">
        <v>0</v>
      </c>
      <c r="H5995" s="359">
        <v>1.4361000000000001E-2</v>
      </c>
      <c r="I5995" s="359">
        <v>0.65426099999999998</v>
      </c>
      <c r="J5995" s="371">
        <v>0</v>
      </c>
      <c r="K5995" s="359">
        <v>2.1382000000000002E-2</v>
      </c>
      <c r="L5995" s="359">
        <v>0.77963099999999996</v>
      </c>
    </row>
    <row r="5996" spans="1:12" ht="17.399999999999999" x14ac:dyDescent="0.25">
      <c r="A5996" s="462" t="s">
        <v>7537</v>
      </c>
      <c r="B5996" s="330" t="s">
        <v>7611</v>
      </c>
      <c r="C5996" s="330" t="s">
        <v>3081</v>
      </c>
      <c r="D5996" s="370">
        <v>0</v>
      </c>
      <c r="E5996" s="358">
        <v>5.5199999999999997E-4</v>
      </c>
      <c r="F5996" s="358">
        <v>1.0688E-2</v>
      </c>
      <c r="G5996" s="370">
        <v>0</v>
      </c>
      <c r="H5996" s="358">
        <v>2.7778000000000001E-2</v>
      </c>
      <c r="I5996" s="358">
        <v>0.73597199999999996</v>
      </c>
      <c r="J5996" s="370">
        <v>0</v>
      </c>
      <c r="K5996" s="358">
        <v>2.8330000000000001E-2</v>
      </c>
      <c r="L5996" s="358">
        <v>0.74665999999999999</v>
      </c>
    </row>
    <row r="5997" spans="1:12" ht="17.399999999999999" x14ac:dyDescent="0.25">
      <c r="A5997" s="463" t="s">
        <v>7537</v>
      </c>
      <c r="B5997" s="334" t="s">
        <v>7611</v>
      </c>
      <c r="C5997" s="334" t="s">
        <v>8046</v>
      </c>
      <c r="D5997" s="371">
        <v>0</v>
      </c>
      <c r="E5997" s="359">
        <v>6.7199999999999996E-4</v>
      </c>
      <c r="F5997" s="359">
        <v>5.7928E-2</v>
      </c>
      <c r="G5997" s="371">
        <v>0</v>
      </c>
      <c r="H5997" s="359">
        <v>5.4549999999999998E-3</v>
      </c>
      <c r="I5997" s="359">
        <v>0.777285</v>
      </c>
      <c r="J5997" s="371">
        <v>0</v>
      </c>
      <c r="K5997" s="359">
        <v>6.1269999999999996E-3</v>
      </c>
      <c r="L5997" s="359">
        <v>0.83521299999999998</v>
      </c>
    </row>
    <row r="5998" spans="1:12" ht="17.399999999999999" x14ac:dyDescent="0.25">
      <c r="A5998" s="462" t="s">
        <v>7538</v>
      </c>
      <c r="B5998" s="330" t="s">
        <v>3537</v>
      </c>
      <c r="C5998" s="330" t="s">
        <v>3081</v>
      </c>
      <c r="D5998" s="370">
        <v>0</v>
      </c>
      <c r="E5998" s="358">
        <v>3.1689999999999999E-3</v>
      </c>
      <c r="F5998" s="358">
        <v>1.956196</v>
      </c>
      <c r="G5998" s="370">
        <v>0</v>
      </c>
      <c r="H5998" s="358">
        <v>3.8170000000000001E-3</v>
      </c>
      <c r="I5998" s="358">
        <v>0.317691</v>
      </c>
      <c r="J5998" s="370">
        <v>0</v>
      </c>
      <c r="K5998" s="358">
        <v>6.986E-3</v>
      </c>
      <c r="L5998" s="358">
        <v>2.2738870000000002</v>
      </c>
    </row>
    <row r="5999" spans="1:12" ht="17.399999999999999" x14ac:dyDescent="0.25">
      <c r="A5999" s="463" t="s">
        <v>7538</v>
      </c>
      <c r="B5999" s="334" t="s">
        <v>3537</v>
      </c>
      <c r="C5999" s="334" t="s">
        <v>8046</v>
      </c>
      <c r="D5999" s="371">
        <v>0</v>
      </c>
      <c r="E5999" s="359">
        <v>0</v>
      </c>
      <c r="F5999" s="359">
        <v>0</v>
      </c>
      <c r="G5999" s="371">
        <v>0</v>
      </c>
      <c r="H5999" s="359">
        <v>6.4489999999999999E-3</v>
      </c>
      <c r="I5999" s="359">
        <v>0.38824999999999998</v>
      </c>
      <c r="J5999" s="371">
        <v>0</v>
      </c>
      <c r="K5999" s="359">
        <v>6.4489999999999999E-3</v>
      </c>
      <c r="L5999" s="359">
        <v>0.38824999999999998</v>
      </c>
    </row>
    <row r="6000" spans="1:12" ht="17.399999999999999" x14ac:dyDescent="0.25">
      <c r="A6000" s="462" t="s">
        <v>6221</v>
      </c>
      <c r="B6000" s="330" t="s">
        <v>1033</v>
      </c>
      <c r="C6000" s="330" t="s">
        <v>3081</v>
      </c>
      <c r="D6000" s="370">
        <v>0</v>
      </c>
      <c r="E6000" s="358">
        <v>0.282501</v>
      </c>
      <c r="F6000" s="358">
        <v>4.7234259999999999</v>
      </c>
      <c r="G6000" s="370">
        <v>0</v>
      </c>
      <c r="H6000" s="358">
        <v>0.10537000000000001</v>
      </c>
      <c r="I6000" s="358">
        <v>4.0347580000000001</v>
      </c>
      <c r="J6000" s="370">
        <v>0</v>
      </c>
      <c r="K6000" s="358">
        <v>0.38787100000000002</v>
      </c>
      <c r="L6000" s="358">
        <v>8.758184</v>
      </c>
    </row>
    <row r="6001" spans="1:12" ht="17.399999999999999" x14ac:dyDescent="0.25">
      <c r="A6001" s="463" t="s">
        <v>6221</v>
      </c>
      <c r="B6001" s="334" t="s">
        <v>1033</v>
      </c>
      <c r="C6001" s="334" t="s">
        <v>3082</v>
      </c>
      <c r="D6001" s="371">
        <v>0</v>
      </c>
      <c r="E6001" s="359">
        <v>0.95605099999999998</v>
      </c>
      <c r="F6001" s="359">
        <v>21.339638000000001</v>
      </c>
      <c r="G6001" s="371">
        <v>0</v>
      </c>
      <c r="H6001" s="359">
        <v>1.0029E-2</v>
      </c>
      <c r="I6001" s="359">
        <v>0.59589400000000003</v>
      </c>
      <c r="J6001" s="371">
        <v>0</v>
      </c>
      <c r="K6001" s="359">
        <v>0.96608000000000005</v>
      </c>
      <c r="L6001" s="359">
        <v>21.935531999999998</v>
      </c>
    </row>
    <row r="6002" spans="1:12" ht="17.399999999999999" x14ac:dyDescent="0.25">
      <c r="A6002" s="462" t="s">
        <v>6221</v>
      </c>
      <c r="B6002" s="330" t="s">
        <v>1033</v>
      </c>
      <c r="C6002" s="330" t="s">
        <v>8046</v>
      </c>
      <c r="D6002" s="370">
        <v>0</v>
      </c>
      <c r="E6002" s="358">
        <v>0</v>
      </c>
      <c r="F6002" s="358">
        <v>0</v>
      </c>
      <c r="G6002" s="370">
        <v>0</v>
      </c>
      <c r="H6002" s="358">
        <v>4.3119999999999999E-3</v>
      </c>
      <c r="I6002" s="358">
        <v>0.131103</v>
      </c>
      <c r="J6002" s="370">
        <v>0</v>
      </c>
      <c r="K6002" s="358">
        <v>4.3119999999999999E-3</v>
      </c>
      <c r="L6002" s="358">
        <v>0.131103</v>
      </c>
    </row>
    <row r="6003" spans="1:12" ht="17.399999999999999" x14ac:dyDescent="0.25">
      <c r="A6003" s="463" t="s">
        <v>6223</v>
      </c>
      <c r="B6003" s="334" t="s">
        <v>1502</v>
      </c>
      <c r="C6003" s="334" t="s">
        <v>3081</v>
      </c>
      <c r="D6003" s="371">
        <v>0</v>
      </c>
      <c r="E6003" s="359">
        <v>2.4566150000000002</v>
      </c>
      <c r="F6003" s="359">
        <v>48.188878000000003</v>
      </c>
      <c r="G6003" s="371">
        <v>0</v>
      </c>
      <c r="H6003" s="359">
        <v>4.9570000000000003E-2</v>
      </c>
      <c r="I6003" s="359">
        <v>2.0335079999999999</v>
      </c>
      <c r="J6003" s="371">
        <v>0</v>
      </c>
      <c r="K6003" s="359">
        <v>2.5061849999999999</v>
      </c>
      <c r="L6003" s="359">
        <v>50.222386</v>
      </c>
    </row>
    <row r="6004" spans="1:12" ht="17.399999999999999" x14ac:dyDescent="0.25">
      <c r="A6004" s="462" t="s">
        <v>6223</v>
      </c>
      <c r="B6004" s="330" t="s">
        <v>1502</v>
      </c>
      <c r="C6004" s="330" t="s">
        <v>3082</v>
      </c>
      <c r="D6004" s="370">
        <v>0</v>
      </c>
      <c r="E6004" s="358">
        <v>9.9475999999999995E-2</v>
      </c>
      <c r="F6004" s="358">
        <v>3.0338539999999998</v>
      </c>
      <c r="G6004" s="370">
        <v>0</v>
      </c>
      <c r="H6004" s="358">
        <v>0.26067099999999999</v>
      </c>
      <c r="I6004" s="358">
        <v>2.7326350000000001</v>
      </c>
      <c r="J6004" s="370">
        <v>0</v>
      </c>
      <c r="K6004" s="358">
        <v>0.36014699999999999</v>
      </c>
      <c r="L6004" s="358">
        <v>5.766489</v>
      </c>
    </row>
    <row r="6005" spans="1:12" ht="17.399999999999999" x14ac:dyDescent="0.25">
      <c r="A6005" s="463" t="s">
        <v>6223</v>
      </c>
      <c r="B6005" s="334" t="s">
        <v>1502</v>
      </c>
      <c r="C6005" s="334" t="s">
        <v>8046</v>
      </c>
      <c r="D6005" s="371">
        <v>0</v>
      </c>
      <c r="E6005" s="359">
        <v>8.2399999999999997E-4</v>
      </c>
      <c r="F6005" s="359">
        <v>9.9467E-2</v>
      </c>
      <c r="G6005" s="371">
        <v>0</v>
      </c>
      <c r="H6005" s="359">
        <v>2.0110000000000002E-3</v>
      </c>
      <c r="I6005" s="359">
        <v>0.23937700000000001</v>
      </c>
      <c r="J6005" s="371">
        <v>0</v>
      </c>
      <c r="K6005" s="359">
        <v>2.8349999999999998E-3</v>
      </c>
      <c r="L6005" s="359">
        <v>0.33884399999999998</v>
      </c>
    </row>
    <row r="6006" spans="1:12" ht="17.399999999999999" x14ac:dyDescent="0.25">
      <c r="A6006" s="462" t="s">
        <v>6225</v>
      </c>
      <c r="B6006" s="330" t="s">
        <v>2747</v>
      </c>
      <c r="C6006" s="330" t="s">
        <v>3082</v>
      </c>
      <c r="D6006" s="370">
        <v>0</v>
      </c>
      <c r="E6006" s="358">
        <v>9.3399999999999997E-2</v>
      </c>
      <c r="F6006" s="358">
        <v>2.206467</v>
      </c>
      <c r="G6006" s="370">
        <v>0</v>
      </c>
      <c r="H6006" s="358">
        <v>1E-3</v>
      </c>
      <c r="I6006" s="358">
        <v>8.0300000000000007E-3</v>
      </c>
      <c r="J6006" s="370">
        <v>0</v>
      </c>
      <c r="K6006" s="358">
        <v>9.4399999999999998E-2</v>
      </c>
      <c r="L6006" s="358">
        <v>2.2144970000000002</v>
      </c>
    </row>
    <row r="6007" spans="1:12" ht="17.399999999999999" x14ac:dyDescent="0.25">
      <c r="A6007" s="463" t="s">
        <v>6225</v>
      </c>
      <c r="B6007" s="334" t="s">
        <v>2747</v>
      </c>
      <c r="C6007" s="334" t="s">
        <v>3087</v>
      </c>
      <c r="D6007" s="371">
        <v>0</v>
      </c>
      <c r="E6007" s="359">
        <v>0</v>
      </c>
      <c r="F6007" s="359">
        <v>0</v>
      </c>
      <c r="G6007" s="371">
        <v>0</v>
      </c>
      <c r="H6007" s="359">
        <v>4.0000000000000002E-4</v>
      </c>
      <c r="I6007" s="359">
        <v>0.76034900000000005</v>
      </c>
      <c r="J6007" s="371">
        <v>0</v>
      </c>
      <c r="K6007" s="359">
        <v>4.0000000000000002E-4</v>
      </c>
      <c r="L6007" s="359">
        <v>0.76034900000000005</v>
      </c>
    </row>
    <row r="6008" spans="1:12" ht="17.399999999999999" x14ac:dyDescent="0.25">
      <c r="A6008" s="462" t="s">
        <v>6225</v>
      </c>
      <c r="B6008" s="330" t="s">
        <v>2747</v>
      </c>
      <c r="C6008" s="330" t="s">
        <v>3089</v>
      </c>
      <c r="D6008" s="370">
        <v>0</v>
      </c>
      <c r="E6008" s="358">
        <v>0</v>
      </c>
      <c r="F6008" s="358">
        <v>0</v>
      </c>
      <c r="G6008" s="370">
        <v>0</v>
      </c>
      <c r="H6008" s="358">
        <v>1.6406E-2</v>
      </c>
      <c r="I6008" s="358">
        <v>0.84131699999999998</v>
      </c>
      <c r="J6008" s="370">
        <v>0</v>
      </c>
      <c r="K6008" s="358">
        <v>1.6406E-2</v>
      </c>
      <c r="L6008" s="358">
        <v>0.84131699999999998</v>
      </c>
    </row>
    <row r="6009" spans="1:12" ht="17.399999999999999" x14ac:dyDescent="0.25">
      <c r="A6009" s="463" t="s">
        <v>6225</v>
      </c>
      <c r="B6009" s="334" t="s">
        <v>2747</v>
      </c>
      <c r="C6009" s="334" t="s">
        <v>8046</v>
      </c>
      <c r="D6009" s="371">
        <v>0</v>
      </c>
      <c r="E6009" s="359">
        <v>7.4200000000000004E-4</v>
      </c>
      <c r="F6009" s="359">
        <v>3.1320000000000001E-2</v>
      </c>
      <c r="G6009" s="371">
        <v>0</v>
      </c>
      <c r="H6009" s="359">
        <v>2.2590000000000002E-3</v>
      </c>
      <c r="I6009" s="359">
        <v>0.230822</v>
      </c>
      <c r="J6009" s="371">
        <v>0</v>
      </c>
      <c r="K6009" s="359">
        <v>3.0010000000000002E-3</v>
      </c>
      <c r="L6009" s="359">
        <v>0.26214199999999999</v>
      </c>
    </row>
    <row r="6010" spans="1:12" ht="17.399999999999999" x14ac:dyDescent="0.25">
      <c r="A6010" s="462" t="s">
        <v>6226</v>
      </c>
      <c r="B6010" s="330" t="s">
        <v>2748</v>
      </c>
      <c r="C6010" s="330" t="s">
        <v>3082</v>
      </c>
      <c r="D6010" s="370">
        <v>0</v>
      </c>
      <c r="E6010" s="358">
        <v>0</v>
      </c>
      <c r="F6010" s="358">
        <v>0</v>
      </c>
      <c r="G6010" s="370">
        <v>0</v>
      </c>
      <c r="H6010" s="358">
        <v>1.9511000000000001E-2</v>
      </c>
      <c r="I6010" s="358">
        <v>1.2438089999999999</v>
      </c>
      <c r="J6010" s="370">
        <v>0</v>
      </c>
      <c r="K6010" s="358">
        <v>1.9511000000000001E-2</v>
      </c>
      <c r="L6010" s="358">
        <v>1.2438089999999999</v>
      </c>
    </row>
    <row r="6011" spans="1:12" ht="17.399999999999999" x14ac:dyDescent="0.25">
      <c r="A6011" s="463" t="s">
        <v>6226</v>
      </c>
      <c r="B6011" s="334" t="s">
        <v>2748</v>
      </c>
      <c r="C6011" s="334" t="s">
        <v>8046</v>
      </c>
      <c r="D6011" s="371">
        <v>0</v>
      </c>
      <c r="E6011" s="359">
        <v>0</v>
      </c>
      <c r="F6011" s="359">
        <v>0</v>
      </c>
      <c r="G6011" s="371">
        <v>0</v>
      </c>
      <c r="H6011" s="359">
        <v>6.4899999999999995E-4</v>
      </c>
      <c r="I6011" s="359">
        <v>5.0840999999999997E-2</v>
      </c>
      <c r="J6011" s="371">
        <v>0</v>
      </c>
      <c r="K6011" s="359">
        <v>6.4899999999999995E-4</v>
      </c>
      <c r="L6011" s="359">
        <v>5.0840999999999997E-2</v>
      </c>
    </row>
    <row r="6012" spans="1:12" ht="17.399999999999999" x14ac:dyDescent="0.25">
      <c r="A6012" s="462" t="s">
        <v>6229</v>
      </c>
      <c r="B6012" s="330" t="s">
        <v>2750</v>
      </c>
      <c r="C6012" s="330" t="s">
        <v>3081</v>
      </c>
      <c r="D6012" s="370">
        <v>0</v>
      </c>
      <c r="E6012" s="358">
        <v>4.3290000000000004E-3</v>
      </c>
      <c r="F6012" s="358">
        <v>0.16522000000000001</v>
      </c>
      <c r="G6012" s="370">
        <v>0</v>
      </c>
      <c r="H6012" s="358">
        <v>2.2981999999999999E-2</v>
      </c>
      <c r="I6012" s="358">
        <v>1.6620250000000001</v>
      </c>
      <c r="J6012" s="370">
        <v>0</v>
      </c>
      <c r="K6012" s="358">
        <v>2.7310999999999998E-2</v>
      </c>
      <c r="L6012" s="358">
        <v>1.827245</v>
      </c>
    </row>
    <row r="6013" spans="1:12" ht="17.399999999999999" x14ac:dyDescent="0.25">
      <c r="A6013" s="463" t="s">
        <v>6229</v>
      </c>
      <c r="B6013" s="334" t="s">
        <v>2750</v>
      </c>
      <c r="C6013" s="334" t="s">
        <v>3082</v>
      </c>
      <c r="D6013" s="371">
        <v>0</v>
      </c>
      <c r="E6013" s="359">
        <v>0.146538</v>
      </c>
      <c r="F6013" s="359">
        <v>1.8929279999999999</v>
      </c>
      <c r="G6013" s="371">
        <v>0</v>
      </c>
      <c r="H6013" s="359">
        <v>1E-4</v>
      </c>
      <c r="I6013" s="359">
        <v>1.1565000000000001E-2</v>
      </c>
      <c r="J6013" s="371">
        <v>0</v>
      </c>
      <c r="K6013" s="359">
        <v>0.14663799999999999</v>
      </c>
      <c r="L6013" s="359">
        <v>1.904493</v>
      </c>
    </row>
    <row r="6014" spans="1:12" ht="17.399999999999999" x14ac:dyDescent="0.25">
      <c r="A6014" s="462" t="s">
        <v>6229</v>
      </c>
      <c r="B6014" s="330" t="s">
        <v>2750</v>
      </c>
      <c r="C6014" s="330" t="s">
        <v>8046</v>
      </c>
      <c r="D6014" s="370">
        <v>0</v>
      </c>
      <c r="E6014" s="358">
        <v>6.4999999999999994E-5</v>
      </c>
      <c r="F6014" s="358">
        <v>1.044E-3</v>
      </c>
      <c r="G6014" s="370">
        <v>0</v>
      </c>
      <c r="H6014" s="358">
        <v>1.8592000000000001E-2</v>
      </c>
      <c r="I6014" s="358">
        <v>0.56875500000000001</v>
      </c>
      <c r="J6014" s="370">
        <v>0</v>
      </c>
      <c r="K6014" s="358">
        <v>1.8657E-2</v>
      </c>
      <c r="L6014" s="358">
        <v>0.56979900000000006</v>
      </c>
    </row>
    <row r="6015" spans="1:12" ht="17.399999999999999" x14ac:dyDescent="0.25">
      <c r="A6015" s="463" t="s">
        <v>6230</v>
      </c>
      <c r="B6015" s="334" t="s">
        <v>1042</v>
      </c>
      <c r="C6015" s="334" t="s">
        <v>3081</v>
      </c>
      <c r="D6015" s="371">
        <v>0</v>
      </c>
      <c r="E6015" s="359">
        <v>25.500387</v>
      </c>
      <c r="F6015" s="359">
        <v>347.503376</v>
      </c>
      <c r="G6015" s="371">
        <v>0</v>
      </c>
      <c r="H6015" s="359">
        <v>0.14995</v>
      </c>
      <c r="I6015" s="359">
        <v>3.3252250000000001</v>
      </c>
      <c r="J6015" s="371">
        <v>0</v>
      </c>
      <c r="K6015" s="359">
        <v>25.650337</v>
      </c>
      <c r="L6015" s="359">
        <v>350.82860099999999</v>
      </c>
    </row>
    <row r="6016" spans="1:12" ht="17.399999999999999" x14ac:dyDescent="0.25">
      <c r="A6016" s="462" t="s">
        <v>6230</v>
      </c>
      <c r="B6016" s="330" t="s">
        <v>1042</v>
      </c>
      <c r="C6016" s="330" t="s">
        <v>3082</v>
      </c>
      <c r="D6016" s="370">
        <v>0</v>
      </c>
      <c r="E6016" s="358">
        <v>8.4046990000000008</v>
      </c>
      <c r="F6016" s="358">
        <v>165.32643999999999</v>
      </c>
      <c r="G6016" s="370">
        <v>0</v>
      </c>
      <c r="H6016" s="358">
        <v>0.124032</v>
      </c>
      <c r="I6016" s="358">
        <v>1.241379</v>
      </c>
      <c r="J6016" s="370">
        <v>0</v>
      </c>
      <c r="K6016" s="358">
        <v>8.5287310000000005</v>
      </c>
      <c r="L6016" s="358">
        <v>166.56781899999999</v>
      </c>
    </row>
    <row r="6017" spans="1:12" ht="17.399999999999999" x14ac:dyDescent="0.25">
      <c r="A6017" s="463" t="s">
        <v>6230</v>
      </c>
      <c r="B6017" s="334" t="s">
        <v>1042</v>
      </c>
      <c r="C6017" s="334" t="s">
        <v>3088</v>
      </c>
      <c r="D6017" s="371">
        <v>0</v>
      </c>
      <c r="E6017" s="359">
        <v>1.1124999999999999E-2</v>
      </c>
      <c r="F6017" s="359">
        <v>0.92417899999999997</v>
      </c>
      <c r="G6017" s="371">
        <v>0</v>
      </c>
      <c r="H6017" s="359">
        <v>0</v>
      </c>
      <c r="I6017" s="359">
        <v>0</v>
      </c>
      <c r="J6017" s="371">
        <v>0</v>
      </c>
      <c r="K6017" s="359">
        <v>1.1124999999999999E-2</v>
      </c>
      <c r="L6017" s="359">
        <v>0.92417899999999997</v>
      </c>
    </row>
    <row r="6018" spans="1:12" ht="17.399999999999999" x14ac:dyDescent="0.25">
      <c r="A6018" s="462" t="s">
        <v>6230</v>
      </c>
      <c r="B6018" s="330" t="s">
        <v>1042</v>
      </c>
      <c r="C6018" s="330" t="s">
        <v>3089</v>
      </c>
      <c r="D6018" s="370">
        <v>0</v>
      </c>
      <c r="E6018" s="358">
        <v>3.8436999999999999E-2</v>
      </c>
      <c r="F6018" s="358">
        <v>0.51123700000000005</v>
      </c>
      <c r="G6018" s="370">
        <v>0</v>
      </c>
      <c r="H6018" s="358">
        <v>2.5079999999999998E-3</v>
      </c>
      <c r="I6018" s="358">
        <v>0.75632900000000003</v>
      </c>
      <c r="J6018" s="370">
        <v>0</v>
      </c>
      <c r="K6018" s="358">
        <v>4.0945000000000002E-2</v>
      </c>
      <c r="L6018" s="358">
        <v>1.267566</v>
      </c>
    </row>
    <row r="6019" spans="1:12" ht="17.399999999999999" x14ac:dyDescent="0.25">
      <c r="A6019" s="463" t="s">
        <v>6230</v>
      </c>
      <c r="B6019" s="334" t="s">
        <v>1042</v>
      </c>
      <c r="C6019" s="334" t="s">
        <v>8046</v>
      </c>
      <c r="D6019" s="371">
        <v>0</v>
      </c>
      <c r="E6019" s="359">
        <v>4.8110000000000002E-3</v>
      </c>
      <c r="F6019" s="359">
        <v>0.15758800000000001</v>
      </c>
      <c r="G6019" s="371">
        <v>0</v>
      </c>
      <c r="H6019" s="359">
        <v>1.0000000000000001E-5</v>
      </c>
      <c r="I6019" s="359">
        <v>3.4139999999999999E-3</v>
      </c>
      <c r="J6019" s="371">
        <v>0</v>
      </c>
      <c r="K6019" s="359">
        <v>4.8209999999999998E-3</v>
      </c>
      <c r="L6019" s="359">
        <v>0.16100200000000001</v>
      </c>
    </row>
    <row r="6020" spans="1:12" ht="17.399999999999999" x14ac:dyDescent="0.25">
      <c r="A6020" s="462" t="s">
        <v>6231</v>
      </c>
      <c r="B6020" s="330" t="s">
        <v>2751</v>
      </c>
      <c r="C6020" s="330" t="s">
        <v>3081</v>
      </c>
      <c r="D6020" s="370">
        <v>0</v>
      </c>
      <c r="E6020" s="358">
        <v>4.9827000000000003E-2</v>
      </c>
      <c r="F6020" s="358">
        <v>0.94193199999999999</v>
      </c>
      <c r="G6020" s="370">
        <v>0</v>
      </c>
      <c r="H6020" s="358">
        <v>2.3314000000000001E-2</v>
      </c>
      <c r="I6020" s="358">
        <v>1.514948</v>
      </c>
      <c r="J6020" s="370">
        <v>0</v>
      </c>
      <c r="K6020" s="358">
        <v>7.3140999999999998E-2</v>
      </c>
      <c r="L6020" s="358">
        <v>2.45688</v>
      </c>
    </row>
    <row r="6021" spans="1:12" ht="17.399999999999999" x14ac:dyDescent="0.25">
      <c r="A6021" s="463" t="s">
        <v>6231</v>
      </c>
      <c r="B6021" s="334" t="s">
        <v>2751</v>
      </c>
      <c r="C6021" s="334" t="s">
        <v>3082</v>
      </c>
      <c r="D6021" s="371">
        <v>0</v>
      </c>
      <c r="E6021" s="359">
        <v>3.948874</v>
      </c>
      <c r="F6021" s="359">
        <v>103.837856</v>
      </c>
      <c r="G6021" s="371">
        <v>0</v>
      </c>
      <c r="H6021" s="359">
        <v>7.2455000000000006E-2</v>
      </c>
      <c r="I6021" s="359">
        <v>0.96139699999999995</v>
      </c>
      <c r="J6021" s="371">
        <v>0</v>
      </c>
      <c r="K6021" s="359">
        <v>4.0213289999999997</v>
      </c>
      <c r="L6021" s="359">
        <v>104.79925299999999</v>
      </c>
    </row>
    <row r="6022" spans="1:12" ht="17.399999999999999" x14ac:dyDescent="0.25">
      <c r="A6022" s="462" t="s">
        <v>6231</v>
      </c>
      <c r="B6022" s="330" t="s">
        <v>2751</v>
      </c>
      <c r="C6022" s="330" t="s">
        <v>3083</v>
      </c>
      <c r="D6022" s="370">
        <v>0</v>
      </c>
      <c r="E6022" s="358">
        <v>3.0599999999999999E-2</v>
      </c>
      <c r="F6022" s="358">
        <v>0.68121500000000001</v>
      </c>
      <c r="G6022" s="370">
        <v>0</v>
      </c>
      <c r="H6022" s="358">
        <v>3.2009999999999999E-3</v>
      </c>
      <c r="I6022" s="358">
        <v>0.104869</v>
      </c>
      <c r="J6022" s="370">
        <v>0</v>
      </c>
      <c r="K6022" s="358">
        <v>3.3800999999999998E-2</v>
      </c>
      <c r="L6022" s="358">
        <v>0.786084</v>
      </c>
    </row>
    <row r="6023" spans="1:12" ht="17.399999999999999" x14ac:dyDescent="0.25">
      <c r="A6023" s="463" t="s">
        <v>6231</v>
      </c>
      <c r="B6023" s="334" t="s">
        <v>2751</v>
      </c>
      <c r="C6023" s="334" t="s">
        <v>3087</v>
      </c>
      <c r="D6023" s="371">
        <v>0</v>
      </c>
      <c r="E6023" s="359">
        <v>0</v>
      </c>
      <c r="F6023" s="359">
        <v>0</v>
      </c>
      <c r="G6023" s="371">
        <v>0</v>
      </c>
      <c r="H6023" s="359">
        <v>5.3170000000000002E-2</v>
      </c>
      <c r="I6023" s="359">
        <v>1.3093159999999999</v>
      </c>
      <c r="J6023" s="371">
        <v>0</v>
      </c>
      <c r="K6023" s="359">
        <v>5.3170000000000002E-2</v>
      </c>
      <c r="L6023" s="359">
        <v>1.3093159999999999</v>
      </c>
    </row>
    <row r="6024" spans="1:12" ht="17.399999999999999" x14ac:dyDescent="0.25">
      <c r="A6024" s="462" t="s">
        <v>6231</v>
      </c>
      <c r="B6024" s="330" t="s">
        <v>2751</v>
      </c>
      <c r="C6024" s="330" t="s">
        <v>8046</v>
      </c>
      <c r="D6024" s="370">
        <v>0</v>
      </c>
      <c r="E6024" s="358">
        <v>3.4299999999999999E-4</v>
      </c>
      <c r="F6024" s="358">
        <v>3.6975000000000001E-2</v>
      </c>
      <c r="G6024" s="370">
        <v>0</v>
      </c>
      <c r="H6024" s="358">
        <v>1.2761E-2</v>
      </c>
      <c r="I6024" s="358">
        <v>0.66169599999999995</v>
      </c>
      <c r="J6024" s="370">
        <v>0</v>
      </c>
      <c r="K6024" s="358">
        <v>1.3103999999999999E-2</v>
      </c>
      <c r="L6024" s="358">
        <v>0.69867100000000004</v>
      </c>
    </row>
    <row r="6025" spans="1:12" ht="17.399999999999999" x14ac:dyDescent="0.25">
      <c r="A6025" s="463" t="s">
        <v>6603</v>
      </c>
      <c r="B6025" s="334" t="s">
        <v>3686</v>
      </c>
      <c r="C6025" s="334" t="s">
        <v>3082</v>
      </c>
      <c r="D6025" s="371">
        <v>0</v>
      </c>
      <c r="E6025" s="359">
        <v>0.104906</v>
      </c>
      <c r="F6025" s="359">
        <v>1.3859600000000001</v>
      </c>
      <c r="G6025" s="371">
        <v>0</v>
      </c>
      <c r="H6025" s="359">
        <v>0</v>
      </c>
      <c r="I6025" s="359">
        <v>0</v>
      </c>
      <c r="J6025" s="371">
        <v>0</v>
      </c>
      <c r="K6025" s="359">
        <v>0.104906</v>
      </c>
      <c r="L6025" s="359">
        <v>1.3859600000000001</v>
      </c>
    </row>
    <row r="6026" spans="1:12" ht="17.399999999999999" x14ac:dyDescent="0.25">
      <c r="A6026" s="462" t="s">
        <v>6603</v>
      </c>
      <c r="B6026" s="330" t="s">
        <v>3686</v>
      </c>
      <c r="C6026" s="330" t="s">
        <v>8046</v>
      </c>
      <c r="D6026" s="370">
        <v>0</v>
      </c>
      <c r="E6026" s="358">
        <v>0</v>
      </c>
      <c r="F6026" s="358">
        <v>0</v>
      </c>
      <c r="G6026" s="370">
        <v>0</v>
      </c>
      <c r="H6026" s="358">
        <v>1.35E-4</v>
      </c>
      <c r="I6026" s="358">
        <v>6.3699999999999998E-4</v>
      </c>
      <c r="J6026" s="370">
        <v>0</v>
      </c>
      <c r="K6026" s="358">
        <v>1.35E-4</v>
      </c>
      <c r="L6026" s="358">
        <v>6.3699999999999998E-4</v>
      </c>
    </row>
    <row r="6027" spans="1:12" ht="17.399999999999999" x14ac:dyDescent="0.25">
      <c r="A6027" s="463" t="s">
        <v>6232</v>
      </c>
      <c r="B6027" s="334" t="s">
        <v>2752</v>
      </c>
      <c r="C6027" s="334" t="s">
        <v>3081</v>
      </c>
      <c r="D6027" s="371">
        <v>0</v>
      </c>
      <c r="E6027" s="359">
        <v>0.80390499999999998</v>
      </c>
      <c r="F6027" s="359">
        <v>15.187448</v>
      </c>
      <c r="G6027" s="371">
        <v>0</v>
      </c>
      <c r="H6027" s="359">
        <v>7.1431999999999995E-2</v>
      </c>
      <c r="I6027" s="359">
        <v>1.227903</v>
      </c>
      <c r="J6027" s="371">
        <v>0</v>
      </c>
      <c r="K6027" s="359">
        <v>0.87533700000000003</v>
      </c>
      <c r="L6027" s="359">
        <v>16.415351000000001</v>
      </c>
    </row>
    <row r="6028" spans="1:12" ht="17.399999999999999" x14ac:dyDescent="0.25">
      <c r="A6028" s="462" t="s">
        <v>6232</v>
      </c>
      <c r="B6028" s="330" t="s">
        <v>2752</v>
      </c>
      <c r="C6028" s="330" t="s">
        <v>3082</v>
      </c>
      <c r="D6028" s="370">
        <v>0</v>
      </c>
      <c r="E6028" s="358">
        <v>9.4958639999999992</v>
      </c>
      <c r="F6028" s="358">
        <v>250.936545</v>
      </c>
      <c r="G6028" s="370">
        <v>0</v>
      </c>
      <c r="H6028" s="358">
        <v>1.6999999999999999E-3</v>
      </c>
      <c r="I6028" s="358">
        <v>3.2708000000000001E-2</v>
      </c>
      <c r="J6028" s="370">
        <v>0</v>
      </c>
      <c r="K6028" s="358">
        <v>9.4975640000000006</v>
      </c>
      <c r="L6028" s="358">
        <v>250.96925300000001</v>
      </c>
    </row>
    <row r="6029" spans="1:12" ht="17.399999999999999" x14ac:dyDescent="0.25">
      <c r="A6029" s="463" t="s">
        <v>6232</v>
      </c>
      <c r="B6029" s="334" t="s">
        <v>2752</v>
      </c>
      <c r="C6029" s="334" t="s">
        <v>3083</v>
      </c>
      <c r="D6029" s="371">
        <v>0</v>
      </c>
      <c r="E6029" s="359">
        <v>0</v>
      </c>
      <c r="F6029" s="359">
        <v>0</v>
      </c>
      <c r="G6029" s="371">
        <v>0</v>
      </c>
      <c r="H6029" s="359">
        <v>1.1194000000000001E-2</v>
      </c>
      <c r="I6029" s="359">
        <v>0.57983399999999996</v>
      </c>
      <c r="J6029" s="371">
        <v>0</v>
      </c>
      <c r="K6029" s="359">
        <v>1.1194000000000001E-2</v>
      </c>
      <c r="L6029" s="359">
        <v>0.57983399999999996</v>
      </c>
    </row>
    <row r="6030" spans="1:12" ht="17.399999999999999" x14ac:dyDescent="0.25">
      <c r="A6030" s="462" t="s">
        <v>6232</v>
      </c>
      <c r="B6030" s="330" t="s">
        <v>2752</v>
      </c>
      <c r="C6030" s="330" t="s">
        <v>8046</v>
      </c>
      <c r="D6030" s="370">
        <v>0</v>
      </c>
      <c r="E6030" s="358">
        <v>2.5309999999999998E-3</v>
      </c>
      <c r="F6030" s="358">
        <v>4.6509000000000002E-2</v>
      </c>
      <c r="G6030" s="370">
        <v>0</v>
      </c>
      <c r="H6030" s="358">
        <v>5.2810000000000001E-3</v>
      </c>
      <c r="I6030" s="358">
        <v>0.93891599999999997</v>
      </c>
      <c r="J6030" s="370">
        <v>0</v>
      </c>
      <c r="K6030" s="358">
        <v>7.8120000000000004E-3</v>
      </c>
      <c r="L6030" s="358">
        <v>0.985425</v>
      </c>
    </row>
    <row r="6031" spans="1:12" ht="17.399999999999999" x14ac:dyDescent="0.25">
      <c r="A6031" s="463" t="s">
        <v>6233</v>
      </c>
      <c r="B6031" s="334" t="s">
        <v>1402</v>
      </c>
      <c r="C6031" s="334" t="s">
        <v>3081</v>
      </c>
      <c r="D6031" s="371">
        <v>0</v>
      </c>
      <c r="E6031" s="359">
        <v>1.9356469999999999</v>
      </c>
      <c r="F6031" s="359">
        <v>33.093418</v>
      </c>
      <c r="G6031" s="371">
        <v>0</v>
      </c>
      <c r="H6031" s="359">
        <v>2.8281000000000001E-2</v>
      </c>
      <c r="I6031" s="359">
        <v>2.3150870000000001</v>
      </c>
      <c r="J6031" s="371">
        <v>0</v>
      </c>
      <c r="K6031" s="359">
        <v>1.9639279999999999</v>
      </c>
      <c r="L6031" s="359">
        <v>35.408504999999998</v>
      </c>
    </row>
    <row r="6032" spans="1:12" ht="17.399999999999999" x14ac:dyDescent="0.25">
      <c r="A6032" s="462" t="s">
        <v>6233</v>
      </c>
      <c r="B6032" s="330" t="s">
        <v>1402</v>
      </c>
      <c r="C6032" s="330" t="s">
        <v>3082</v>
      </c>
      <c r="D6032" s="370">
        <v>0</v>
      </c>
      <c r="E6032" s="358">
        <v>0.34837600000000002</v>
      </c>
      <c r="F6032" s="358">
        <v>10.340467</v>
      </c>
      <c r="G6032" s="370">
        <v>0</v>
      </c>
      <c r="H6032" s="358">
        <v>2.7022999999999998E-2</v>
      </c>
      <c r="I6032" s="358">
        <v>0.50850799999999996</v>
      </c>
      <c r="J6032" s="370">
        <v>0</v>
      </c>
      <c r="K6032" s="358">
        <v>0.37539899999999998</v>
      </c>
      <c r="L6032" s="358">
        <v>10.848974999999999</v>
      </c>
    </row>
    <row r="6033" spans="1:12" ht="17.399999999999999" x14ac:dyDescent="0.25">
      <c r="A6033" s="463" t="s">
        <v>6233</v>
      </c>
      <c r="B6033" s="334" t="s">
        <v>1402</v>
      </c>
      <c r="C6033" s="334" t="s">
        <v>3087</v>
      </c>
      <c r="D6033" s="371">
        <v>0</v>
      </c>
      <c r="E6033" s="359">
        <v>0</v>
      </c>
      <c r="F6033" s="359">
        <v>0</v>
      </c>
      <c r="G6033" s="371">
        <v>0</v>
      </c>
      <c r="H6033" s="359">
        <v>3.6371000000000001E-2</v>
      </c>
      <c r="I6033" s="359">
        <v>3.262429</v>
      </c>
      <c r="J6033" s="371">
        <v>0</v>
      </c>
      <c r="K6033" s="359">
        <v>3.6371000000000001E-2</v>
      </c>
      <c r="L6033" s="359">
        <v>3.262429</v>
      </c>
    </row>
    <row r="6034" spans="1:12" ht="17.399999999999999" x14ac:dyDescent="0.25">
      <c r="A6034" s="462" t="s">
        <v>6233</v>
      </c>
      <c r="B6034" s="330" t="s">
        <v>1402</v>
      </c>
      <c r="C6034" s="330" t="s">
        <v>3089</v>
      </c>
      <c r="D6034" s="370">
        <v>0</v>
      </c>
      <c r="E6034" s="358">
        <v>0</v>
      </c>
      <c r="F6034" s="358">
        <v>0</v>
      </c>
      <c r="G6034" s="370">
        <v>0</v>
      </c>
      <c r="H6034" s="358">
        <v>8.1969999999999994E-3</v>
      </c>
      <c r="I6034" s="358">
        <v>0.54121200000000003</v>
      </c>
      <c r="J6034" s="370">
        <v>0</v>
      </c>
      <c r="K6034" s="358">
        <v>8.1969999999999994E-3</v>
      </c>
      <c r="L6034" s="358">
        <v>0.54121200000000003</v>
      </c>
    </row>
    <row r="6035" spans="1:12" ht="17.399999999999999" x14ac:dyDescent="0.25">
      <c r="A6035" s="463" t="s">
        <v>6233</v>
      </c>
      <c r="B6035" s="334" t="s">
        <v>1402</v>
      </c>
      <c r="C6035" s="334" t="s">
        <v>8046</v>
      </c>
      <c r="D6035" s="371">
        <v>0</v>
      </c>
      <c r="E6035" s="359">
        <v>0</v>
      </c>
      <c r="F6035" s="359">
        <v>0</v>
      </c>
      <c r="G6035" s="371">
        <v>0</v>
      </c>
      <c r="H6035" s="359">
        <v>5.274E-3</v>
      </c>
      <c r="I6035" s="359">
        <v>0.389656</v>
      </c>
      <c r="J6035" s="371">
        <v>0</v>
      </c>
      <c r="K6035" s="359">
        <v>5.274E-3</v>
      </c>
      <c r="L6035" s="359">
        <v>0.389656</v>
      </c>
    </row>
    <row r="6036" spans="1:12" ht="17.399999999999999" x14ac:dyDescent="0.25">
      <c r="A6036" s="462" t="s">
        <v>6234</v>
      </c>
      <c r="B6036" s="330" t="s">
        <v>2753</v>
      </c>
      <c r="C6036" s="330" t="s">
        <v>3084</v>
      </c>
      <c r="D6036" s="370">
        <v>0</v>
      </c>
      <c r="E6036" s="358">
        <v>0</v>
      </c>
      <c r="F6036" s="358">
        <v>0</v>
      </c>
      <c r="G6036" s="370">
        <v>0</v>
      </c>
      <c r="H6036" s="358">
        <v>0.14715600000000001</v>
      </c>
      <c r="I6036" s="358">
        <v>6.62202</v>
      </c>
      <c r="J6036" s="370">
        <v>0</v>
      </c>
      <c r="K6036" s="358">
        <v>0.14715600000000001</v>
      </c>
      <c r="L6036" s="358">
        <v>6.62202</v>
      </c>
    </row>
    <row r="6037" spans="1:12" ht="17.399999999999999" x14ac:dyDescent="0.25">
      <c r="A6037" s="463" t="s">
        <v>6234</v>
      </c>
      <c r="B6037" s="334" t="s">
        <v>2753</v>
      </c>
      <c r="C6037" s="334" t="s">
        <v>3089</v>
      </c>
      <c r="D6037" s="371">
        <v>0</v>
      </c>
      <c r="E6037" s="359">
        <v>0.24382000000000001</v>
      </c>
      <c r="F6037" s="359">
        <v>0.71775500000000003</v>
      </c>
      <c r="G6037" s="371">
        <v>0</v>
      </c>
      <c r="H6037" s="359">
        <v>0</v>
      </c>
      <c r="I6037" s="359">
        <v>0</v>
      </c>
      <c r="J6037" s="371">
        <v>0</v>
      </c>
      <c r="K6037" s="359">
        <v>0.24382000000000001</v>
      </c>
      <c r="L6037" s="359">
        <v>0.71775500000000003</v>
      </c>
    </row>
    <row r="6038" spans="1:12" ht="17.399999999999999" x14ac:dyDescent="0.25">
      <c r="A6038" s="462" t="s">
        <v>6237</v>
      </c>
      <c r="B6038" s="330" t="s">
        <v>2756</v>
      </c>
      <c r="C6038" s="330" t="s">
        <v>3081</v>
      </c>
      <c r="D6038" s="370">
        <v>0</v>
      </c>
      <c r="E6038" s="358">
        <v>5.1999999999999997E-5</v>
      </c>
      <c r="F6038" s="358">
        <v>1.1271E-2</v>
      </c>
      <c r="G6038" s="370">
        <v>0</v>
      </c>
      <c r="H6038" s="358">
        <v>5.9579999999999998E-3</v>
      </c>
      <c r="I6038" s="358">
        <v>0.51553000000000004</v>
      </c>
      <c r="J6038" s="370">
        <v>0</v>
      </c>
      <c r="K6038" s="358">
        <v>6.0099999999999997E-3</v>
      </c>
      <c r="L6038" s="358">
        <v>0.52680099999999996</v>
      </c>
    </row>
    <row r="6039" spans="1:12" ht="17.399999999999999" x14ac:dyDescent="0.25">
      <c r="A6039" s="463" t="s">
        <v>6237</v>
      </c>
      <c r="B6039" s="334" t="s">
        <v>2756</v>
      </c>
      <c r="C6039" s="334" t="s">
        <v>3089</v>
      </c>
      <c r="D6039" s="371">
        <v>0</v>
      </c>
      <c r="E6039" s="359">
        <v>5.5488999999999997E-2</v>
      </c>
      <c r="F6039" s="359">
        <v>0.68922300000000003</v>
      </c>
      <c r="G6039" s="371">
        <v>0</v>
      </c>
      <c r="H6039" s="359">
        <v>0</v>
      </c>
      <c r="I6039" s="359">
        <v>0</v>
      </c>
      <c r="J6039" s="371">
        <v>0</v>
      </c>
      <c r="K6039" s="359">
        <v>5.5488999999999997E-2</v>
      </c>
      <c r="L6039" s="359">
        <v>0.68922300000000003</v>
      </c>
    </row>
    <row r="6040" spans="1:12" ht="17.399999999999999" x14ac:dyDescent="0.25">
      <c r="A6040" s="462" t="s">
        <v>6237</v>
      </c>
      <c r="B6040" s="330" t="s">
        <v>2756</v>
      </c>
      <c r="C6040" s="330" t="s">
        <v>8046</v>
      </c>
      <c r="D6040" s="370">
        <v>0</v>
      </c>
      <c r="E6040" s="358">
        <v>6.0000000000000001E-3</v>
      </c>
      <c r="F6040" s="358">
        <v>9.5000000000000001E-2</v>
      </c>
      <c r="G6040" s="370">
        <v>0</v>
      </c>
      <c r="H6040" s="358">
        <v>7.0470000000000003E-3</v>
      </c>
      <c r="I6040" s="358">
        <v>0.50380800000000003</v>
      </c>
      <c r="J6040" s="370">
        <v>0</v>
      </c>
      <c r="K6040" s="358">
        <v>1.3047E-2</v>
      </c>
      <c r="L6040" s="358">
        <v>0.59880800000000001</v>
      </c>
    </row>
    <row r="6041" spans="1:12" ht="17.399999999999999" x14ac:dyDescent="0.25">
      <c r="A6041" s="463" t="s">
        <v>6240</v>
      </c>
      <c r="B6041" s="334" t="s">
        <v>3687</v>
      </c>
      <c r="C6041" s="334" t="s">
        <v>3082</v>
      </c>
      <c r="D6041" s="371">
        <v>0</v>
      </c>
      <c r="E6041" s="359">
        <v>0</v>
      </c>
      <c r="F6041" s="359">
        <v>0</v>
      </c>
      <c r="G6041" s="371">
        <v>0</v>
      </c>
      <c r="H6041" s="359">
        <v>9.8150000000000001E-2</v>
      </c>
      <c r="I6041" s="359">
        <v>3.018974</v>
      </c>
      <c r="J6041" s="371">
        <v>0</v>
      </c>
      <c r="K6041" s="359">
        <v>9.8150000000000001E-2</v>
      </c>
      <c r="L6041" s="359">
        <v>3.018974</v>
      </c>
    </row>
    <row r="6042" spans="1:12" ht="17.399999999999999" x14ac:dyDescent="0.25">
      <c r="A6042" s="462" t="s">
        <v>6240</v>
      </c>
      <c r="B6042" s="330" t="s">
        <v>3687</v>
      </c>
      <c r="C6042" s="330" t="s">
        <v>3089</v>
      </c>
      <c r="D6042" s="370">
        <v>0</v>
      </c>
      <c r="E6042" s="358">
        <v>0</v>
      </c>
      <c r="F6042" s="358">
        <v>0</v>
      </c>
      <c r="G6042" s="370">
        <v>0</v>
      </c>
      <c r="H6042" s="358">
        <v>1.5448E-2</v>
      </c>
      <c r="I6042" s="358">
        <v>2.1950829999999999</v>
      </c>
      <c r="J6042" s="370">
        <v>0</v>
      </c>
      <c r="K6042" s="358">
        <v>1.5448E-2</v>
      </c>
      <c r="L6042" s="358">
        <v>2.1950829999999999</v>
      </c>
    </row>
    <row r="6043" spans="1:12" ht="17.399999999999999" x14ac:dyDescent="0.25">
      <c r="A6043" s="463" t="s">
        <v>6240</v>
      </c>
      <c r="B6043" s="334" t="s">
        <v>3687</v>
      </c>
      <c r="C6043" s="334" t="s">
        <v>8046</v>
      </c>
      <c r="D6043" s="371">
        <v>0</v>
      </c>
      <c r="E6043" s="359">
        <v>0</v>
      </c>
      <c r="F6043" s="359">
        <v>0</v>
      </c>
      <c r="G6043" s="371">
        <v>0</v>
      </c>
      <c r="H6043" s="359">
        <v>1.1050000000000001E-2</v>
      </c>
      <c r="I6043" s="359">
        <v>6.0374999999999998E-2</v>
      </c>
      <c r="J6043" s="371">
        <v>0</v>
      </c>
      <c r="K6043" s="359">
        <v>1.1050000000000001E-2</v>
      </c>
      <c r="L6043" s="359">
        <v>6.0374999999999998E-2</v>
      </c>
    </row>
    <row r="6044" spans="1:12" ht="17.399999999999999" x14ac:dyDescent="0.25">
      <c r="A6044" s="462" t="s">
        <v>6241</v>
      </c>
      <c r="B6044" s="330" t="s">
        <v>4246</v>
      </c>
      <c r="C6044" s="330" t="s">
        <v>3081</v>
      </c>
      <c r="D6044" s="370">
        <v>0</v>
      </c>
      <c r="E6044" s="358">
        <v>0</v>
      </c>
      <c r="F6044" s="358">
        <v>0</v>
      </c>
      <c r="G6044" s="370">
        <v>0</v>
      </c>
      <c r="H6044" s="358">
        <v>6.1850000000000002E-2</v>
      </c>
      <c r="I6044" s="358">
        <v>1.6552389999999999</v>
      </c>
      <c r="J6044" s="370">
        <v>0</v>
      </c>
      <c r="K6044" s="358">
        <v>6.1850000000000002E-2</v>
      </c>
      <c r="L6044" s="358">
        <v>1.6552389999999999</v>
      </c>
    </row>
    <row r="6045" spans="1:12" ht="17.399999999999999" x14ac:dyDescent="0.25">
      <c r="A6045" s="463" t="s">
        <v>6241</v>
      </c>
      <c r="B6045" s="334" t="s">
        <v>4246</v>
      </c>
      <c r="C6045" s="334" t="s">
        <v>8046</v>
      </c>
      <c r="D6045" s="371">
        <v>0</v>
      </c>
      <c r="E6045" s="359">
        <v>0</v>
      </c>
      <c r="F6045" s="359">
        <v>0</v>
      </c>
      <c r="G6045" s="371">
        <v>0</v>
      </c>
      <c r="H6045" s="359">
        <v>1.55E-2</v>
      </c>
      <c r="I6045" s="359">
        <v>0.26441999999999999</v>
      </c>
      <c r="J6045" s="371">
        <v>0</v>
      </c>
      <c r="K6045" s="359">
        <v>1.55E-2</v>
      </c>
      <c r="L6045" s="359">
        <v>0.26441999999999999</v>
      </c>
    </row>
    <row r="6046" spans="1:12" ht="17.399999999999999" x14ac:dyDescent="0.25">
      <c r="A6046" s="462" t="s">
        <v>6242</v>
      </c>
      <c r="B6046" s="330" t="s">
        <v>4247</v>
      </c>
      <c r="C6046" s="330" t="s">
        <v>3082</v>
      </c>
      <c r="D6046" s="370">
        <v>0</v>
      </c>
      <c r="E6046" s="358">
        <v>0</v>
      </c>
      <c r="F6046" s="358">
        <v>0</v>
      </c>
      <c r="G6046" s="370">
        <v>0</v>
      </c>
      <c r="H6046" s="358">
        <v>1.3369</v>
      </c>
      <c r="I6046" s="358">
        <v>4.0640749999999999</v>
      </c>
      <c r="J6046" s="370">
        <v>0</v>
      </c>
      <c r="K6046" s="358">
        <v>1.3369</v>
      </c>
      <c r="L6046" s="358">
        <v>4.0640749999999999</v>
      </c>
    </row>
    <row r="6047" spans="1:12" ht="17.399999999999999" x14ac:dyDescent="0.25">
      <c r="A6047" s="463" t="s">
        <v>6242</v>
      </c>
      <c r="B6047" s="334" t="s">
        <v>4247</v>
      </c>
      <c r="C6047" s="334" t="s">
        <v>8046</v>
      </c>
      <c r="D6047" s="371">
        <v>0</v>
      </c>
      <c r="E6047" s="359">
        <v>4.2000000000000003E-2</v>
      </c>
      <c r="F6047" s="359">
        <v>0.1</v>
      </c>
      <c r="G6047" s="371">
        <v>0</v>
      </c>
      <c r="H6047" s="359">
        <v>6.6299999999999998E-2</v>
      </c>
      <c r="I6047" s="359">
        <v>4.9088E-2</v>
      </c>
      <c r="J6047" s="371">
        <v>0</v>
      </c>
      <c r="K6047" s="359">
        <v>0.10829999999999999</v>
      </c>
      <c r="L6047" s="359">
        <v>0.149088</v>
      </c>
    </row>
    <row r="6048" spans="1:12" ht="17.399999999999999" x14ac:dyDescent="0.25">
      <c r="A6048" s="462" t="s">
        <v>7927</v>
      </c>
      <c r="B6048" s="330" t="s">
        <v>7952</v>
      </c>
      <c r="C6048" s="330" t="s">
        <v>3089</v>
      </c>
      <c r="D6048" s="370">
        <v>0</v>
      </c>
      <c r="E6048" s="358">
        <v>0</v>
      </c>
      <c r="F6048" s="358">
        <v>0</v>
      </c>
      <c r="G6048" s="370">
        <v>0</v>
      </c>
      <c r="H6048" s="358">
        <v>2.7900000000000001E-2</v>
      </c>
      <c r="I6048" s="358">
        <v>3.4816289999999999</v>
      </c>
      <c r="J6048" s="370">
        <v>0</v>
      </c>
      <c r="K6048" s="358">
        <v>2.7900000000000001E-2</v>
      </c>
      <c r="L6048" s="358">
        <v>3.4816289999999999</v>
      </c>
    </row>
    <row r="6049" spans="1:12" ht="17.399999999999999" x14ac:dyDescent="0.25">
      <c r="A6049" s="463" t="s">
        <v>6244</v>
      </c>
      <c r="B6049" s="334" t="s">
        <v>2761</v>
      </c>
      <c r="C6049" s="334" t="s">
        <v>3082</v>
      </c>
      <c r="D6049" s="371">
        <v>0</v>
      </c>
      <c r="E6049" s="359">
        <v>0</v>
      </c>
      <c r="F6049" s="359">
        <v>0</v>
      </c>
      <c r="G6049" s="371">
        <v>0</v>
      </c>
      <c r="H6049" s="359">
        <v>0.231105</v>
      </c>
      <c r="I6049" s="359">
        <v>2.3136459999999999</v>
      </c>
      <c r="J6049" s="371">
        <v>0</v>
      </c>
      <c r="K6049" s="359">
        <v>0.231105</v>
      </c>
      <c r="L6049" s="359">
        <v>2.3136459999999999</v>
      </c>
    </row>
    <row r="6050" spans="1:12" ht="17.399999999999999" x14ac:dyDescent="0.25">
      <c r="A6050" s="462" t="s">
        <v>6244</v>
      </c>
      <c r="B6050" s="330" t="s">
        <v>2761</v>
      </c>
      <c r="C6050" s="330" t="s">
        <v>3089</v>
      </c>
      <c r="D6050" s="370">
        <v>0</v>
      </c>
      <c r="E6050" s="358">
        <v>0</v>
      </c>
      <c r="F6050" s="358">
        <v>0</v>
      </c>
      <c r="G6050" s="370">
        <v>0</v>
      </c>
      <c r="H6050" s="358">
        <v>0.183757</v>
      </c>
      <c r="I6050" s="358">
        <v>16.337288000000001</v>
      </c>
      <c r="J6050" s="370">
        <v>0</v>
      </c>
      <c r="K6050" s="358">
        <v>0.183757</v>
      </c>
      <c r="L6050" s="358">
        <v>16.337288000000001</v>
      </c>
    </row>
    <row r="6051" spans="1:12" ht="17.399999999999999" x14ac:dyDescent="0.25">
      <c r="A6051" s="463" t="s">
        <v>6244</v>
      </c>
      <c r="B6051" s="334" t="s">
        <v>2761</v>
      </c>
      <c r="C6051" s="334" t="s">
        <v>8046</v>
      </c>
      <c r="D6051" s="371">
        <v>0</v>
      </c>
      <c r="E6051" s="359">
        <v>0</v>
      </c>
      <c r="F6051" s="359">
        <v>0</v>
      </c>
      <c r="G6051" s="371">
        <v>0</v>
      </c>
      <c r="H6051" s="359">
        <v>4.2299999999999997E-2</v>
      </c>
      <c r="I6051" s="359">
        <v>0.29897600000000002</v>
      </c>
      <c r="J6051" s="371">
        <v>0</v>
      </c>
      <c r="K6051" s="359">
        <v>4.2299999999999997E-2</v>
      </c>
      <c r="L6051" s="359">
        <v>0.29897600000000002</v>
      </c>
    </row>
    <row r="6052" spans="1:12" ht="17.399999999999999" x14ac:dyDescent="0.25">
      <c r="A6052" s="462" t="s">
        <v>6245</v>
      </c>
      <c r="B6052" s="330" t="s">
        <v>2762</v>
      </c>
      <c r="C6052" s="330" t="s">
        <v>3081</v>
      </c>
      <c r="D6052" s="370">
        <v>0</v>
      </c>
      <c r="E6052" s="358">
        <v>0</v>
      </c>
      <c r="F6052" s="358">
        <v>0</v>
      </c>
      <c r="G6052" s="370">
        <v>0</v>
      </c>
      <c r="H6052" s="358">
        <v>6.5806000000000003E-2</v>
      </c>
      <c r="I6052" s="358">
        <v>2.52962</v>
      </c>
      <c r="J6052" s="370">
        <v>0</v>
      </c>
      <c r="K6052" s="358">
        <v>6.5806000000000003E-2</v>
      </c>
      <c r="L6052" s="358">
        <v>2.52962</v>
      </c>
    </row>
    <row r="6053" spans="1:12" ht="17.399999999999999" x14ac:dyDescent="0.25">
      <c r="A6053" s="463" t="s">
        <v>6245</v>
      </c>
      <c r="B6053" s="334" t="s">
        <v>2762</v>
      </c>
      <c r="C6053" s="334" t="s">
        <v>8046</v>
      </c>
      <c r="D6053" s="371">
        <v>0</v>
      </c>
      <c r="E6053" s="359">
        <v>6.0000000000000001E-3</v>
      </c>
      <c r="F6053" s="359">
        <v>3.7880000000000001E-3</v>
      </c>
      <c r="G6053" s="371">
        <v>0</v>
      </c>
      <c r="H6053" s="359">
        <v>8.7379999999999992E-3</v>
      </c>
      <c r="I6053" s="359">
        <v>0.35801500000000003</v>
      </c>
      <c r="J6053" s="371">
        <v>0</v>
      </c>
      <c r="K6053" s="359">
        <v>1.4737999999999999E-2</v>
      </c>
      <c r="L6053" s="359">
        <v>0.36180299999999999</v>
      </c>
    </row>
    <row r="6054" spans="1:12" ht="17.399999999999999" x14ac:dyDescent="0.25">
      <c r="A6054" s="462" t="s">
        <v>302</v>
      </c>
      <c r="B6054" s="330" t="s">
        <v>990</v>
      </c>
      <c r="C6054" s="330" t="s">
        <v>3081</v>
      </c>
      <c r="D6054" s="370">
        <v>0</v>
      </c>
      <c r="E6054" s="358">
        <v>0.16859499999999999</v>
      </c>
      <c r="F6054" s="358">
        <v>0.63458400000000004</v>
      </c>
      <c r="G6054" s="370">
        <v>0</v>
      </c>
      <c r="H6054" s="358">
        <v>1.484388</v>
      </c>
      <c r="I6054" s="358">
        <v>9.2359279999999995</v>
      </c>
      <c r="J6054" s="370">
        <v>0</v>
      </c>
      <c r="K6054" s="358">
        <v>1.6529830000000001</v>
      </c>
      <c r="L6054" s="358">
        <v>9.8705119999999997</v>
      </c>
    </row>
    <row r="6055" spans="1:12" ht="17.399999999999999" x14ac:dyDescent="0.25">
      <c r="A6055" s="463" t="s">
        <v>302</v>
      </c>
      <c r="B6055" s="334" t="s">
        <v>990</v>
      </c>
      <c r="C6055" s="334" t="s">
        <v>3082</v>
      </c>
      <c r="D6055" s="371">
        <v>0</v>
      </c>
      <c r="E6055" s="359">
        <v>0.22320000000000001</v>
      </c>
      <c r="F6055" s="359">
        <v>0.17754700000000001</v>
      </c>
      <c r="G6055" s="371">
        <v>0</v>
      </c>
      <c r="H6055" s="359">
        <v>0.58479999999999999</v>
      </c>
      <c r="I6055" s="359">
        <v>1.157753</v>
      </c>
      <c r="J6055" s="371">
        <v>0</v>
      </c>
      <c r="K6055" s="359">
        <v>0.80800000000000005</v>
      </c>
      <c r="L6055" s="359">
        <v>1.3352999999999999</v>
      </c>
    </row>
    <row r="6056" spans="1:12" ht="17.399999999999999" x14ac:dyDescent="0.25">
      <c r="A6056" s="462" t="s">
        <v>302</v>
      </c>
      <c r="B6056" s="330" t="s">
        <v>990</v>
      </c>
      <c r="C6056" s="330" t="s">
        <v>3084</v>
      </c>
      <c r="D6056" s="370">
        <v>0</v>
      </c>
      <c r="E6056" s="358">
        <v>0.104729</v>
      </c>
      <c r="F6056" s="358">
        <v>0.56666499999999997</v>
      </c>
      <c r="G6056" s="370">
        <v>0</v>
      </c>
      <c r="H6056" s="358">
        <v>0.55356000000000005</v>
      </c>
      <c r="I6056" s="358">
        <v>4.0955500000000002</v>
      </c>
      <c r="J6056" s="370">
        <v>0</v>
      </c>
      <c r="K6056" s="358">
        <v>0.65828900000000001</v>
      </c>
      <c r="L6056" s="358">
        <v>4.6622149999999998</v>
      </c>
    </row>
    <row r="6057" spans="1:12" ht="17.399999999999999" x14ac:dyDescent="0.25">
      <c r="A6057" s="463" t="s">
        <v>302</v>
      </c>
      <c r="B6057" s="334" t="s">
        <v>990</v>
      </c>
      <c r="C6057" s="334" t="s">
        <v>3088</v>
      </c>
      <c r="D6057" s="371">
        <v>0</v>
      </c>
      <c r="E6057" s="359">
        <v>0</v>
      </c>
      <c r="F6057" s="359">
        <v>0</v>
      </c>
      <c r="G6057" s="371">
        <v>0</v>
      </c>
      <c r="H6057" s="359">
        <v>0.24840000000000001</v>
      </c>
      <c r="I6057" s="359">
        <v>1.2187129999999999</v>
      </c>
      <c r="J6057" s="371">
        <v>0</v>
      </c>
      <c r="K6057" s="359">
        <v>0.24840000000000001</v>
      </c>
      <c r="L6057" s="359">
        <v>1.2187129999999999</v>
      </c>
    </row>
    <row r="6058" spans="1:12" ht="17.399999999999999" x14ac:dyDescent="0.25">
      <c r="A6058" s="462" t="s">
        <v>302</v>
      </c>
      <c r="B6058" s="330" t="s">
        <v>990</v>
      </c>
      <c r="C6058" s="330" t="s">
        <v>3089</v>
      </c>
      <c r="D6058" s="370">
        <v>0</v>
      </c>
      <c r="E6058" s="358">
        <v>5.4885000000000003E-2</v>
      </c>
      <c r="F6058" s="358">
        <v>0.55358499999999999</v>
      </c>
      <c r="G6058" s="370">
        <v>0</v>
      </c>
      <c r="H6058" s="358">
        <v>0.107807</v>
      </c>
      <c r="I6058" s="358">
        <v>6.5997199999999996</v>
      </c>
      <c r="J6058" s="370">
        <v>0</v>
      </c>
      <c r="K6058" s="358">
        <v>0.162692</v>
      </c>
      <c r="L6058" s="358">
        <v>7.1533049999999996</v>
      </c>
    </row>
    <row r="6059" spans="1:12" ht="17.399999999999999" x14ac:dyDescent="0.25">
      <c r="A6059" s="463" t="s">
        <v>302</v>
      </c>
      <c r="B6059" s="334" t="s">
        <v>990</v>
      </c>
      <c r="C6059" s="334" t="s">
        <v>8046</v>
      </c>
      <c r="D6059" s="371">
        <v>0</v>
      </c>
      <c r="E6059" s="359">
        <v>9.6624000000000002E-2</v>
      </c>
      <c r="F6059" s="359">
        <v>0.34560000000000002</v>
      </c>
      <c r="G6059" s="371">
        <v>0</v>
      </c>
      <c r="H6059" s="359">
        <v>5.7745999999999999E-2</v>
      </c>
      <c r="I6059" s="359">
        <v>0.195908</v>
      </c>
      <c r="J6059" s="371">
        <v>0</v>
      </c>
      <c r="K6059" s="359">
        <v>0.15437000000000001</v>
      </c>
      <c r="L6059" s="359">
        <v>0.54150799999999999</v>
      </c>
    </row>
    <row r="6060" spans="1:12" ht="17.399999999999999" x14ac:dyDescent="0.25">
      <c r="A6060" s="462" t="s">
        <v>6246</v>
      </c>
      <c r="B6060" s="330" t="s">
        <v>8239</v>
      </c>
      <c r="C6060" s="330" t="s">
        <v>3081</v>
      </c>
      <c r="D6060" s="370">
        <v>0</v>
      </c>
      <c r="E6060" s="358">
        <v>0</v>
      </c>
      <c r="F6060" s="358">
        <v>0</v>
      </c>
      <c r="G6060" s="370">
        <v>18</v>
      </c>
      <c r="H6060" s="358">
        <v>0.22878100000000001</v>
      </c>
      <c r="I6060" s="358">
        <v>2.3727149999999999</v>
      </c>
      <c r="J6060" s="370">
        <v>18</v>
      </c>
      <c r="K6060" s="358">
        <v>0.22878100000000001</v>
      </c>
      <c r="L6060" s="358">
        <v>2.3727149999999999</v>
      </c>
    </row>
    <row r="6061" spans="1:12" ht="17.399999999999999" x14ac:dyDescent="0.25">
      <c r="A6061" s="463" t="s">
        <v>6246</v>
      </c>
      <c r="B6061" s="334" t="s">
        <v>8239</v>
      </c>
      <c r="C6061" s="334" t="s">
        <v>8046</v>
      </c>
      <c r="D6061" s="371">
        <v>0</v>
      </c>
      <c r="E6061" s="359">
        <v>0</v>
      </c>
      <c r="F6061" s="359">
        <v>0</v>
      </c>
      <c r="G6061" s="371">
        <v>89</v>
      </c>
      <c r="H6061" s="359">
        <v>3.8789999999999998E-2</v>
      </c>
      <c r="I6061" s="359">
        <v>0.221971</v>
      </c>
      <c r="J6061" s="371">
        <v>89</v>
      </c>
      <c r="K6061" s="359">
        <v>3.8789999999999998E-2</v>
      </c>
      <c r="L6061" s="359">
        <v>0.221971</v>
      </c>
    </row>
    <row r="6062" spans="1:12" ht="17.399999999999999" x14ac:dyDescent="0.25">
      <c r="A6062" s="462" t="s">
        <v>3495</v>
      </c>
      <c r="B6062" s="330" t="s">
        <v>1393</v>
      </c>
      <c r="C6062" s="330" t="s">
        <v>3081</v>
      </c>
      <c r="D6062" s="370">
        <v>5</v>
      </c>
      <c r="E6062" s="358">
        <v>4.7905000000000003E-2</v>
      </c>
      <c r="F6062" s="358">
        <v>1.3327500000000001</v>
      </c>
      <c r="G6062" s="370">
        <v>815</v>
      </c>
      <c r="H6062" s="358">
        <v>0.81358600000000003</v>
      </c>
      <c r="I6062" s="358">
        <v>8.7879769999999997</v>
      </c>
      <c r="J6062" s="370">
        <v>820</v>
      </c>
      <c r="K6062" s="358">
        <v>0.86149100000000001</v>
      </c>
      <c r="L6062" s="358">
        <v>10.120727</v>
      </c>
    </row>
    <row r="6063" spans="1:12" ht="17.399999999999999" x14ac:dyDescent="0.25">
      <c r="A6063" s="463" t="s">
        <v>3495</v>
      </c>
      <c r="B6063" s="334" t="s">
        <v>1393</v>
      </c>
      <c r="C6063" s="334" t="s">
        <v>3082</v>
      </c>
      <c r="D6063" s="371">
        <v>0</v>
      </c>
      <c r="E6063" s="359">
        <v>0</v>
      </c>
      <c r="F6063" s="359">
        <v>0</v>
      </c>
      <c r="G6063" s="371">
        <v>93</v>
      </c>
      <c r="H6063" s="359">
        <v>0.57574999999999998</v>
      </c>
      <c r="I6063" s="359">
        <v>3.989134</v>
      </c>
      <c r="J6063" s="371">
        <v>93</v>
      </c>
      <c r="K6063" s="359">
        <v>0.57574999999999998</v>
      </c>
      <c r="L6063" s="359">
        <v>3.989134</v>
      </c>
    </row>
    <row r="6064" spans="1:12" ht="17.399999999999999" x14ac:dyDescent="0.25">
      <c r="A6064" s="462" t="s">
        <v>3495</v>
      </c>
      <c r="B6064" s="330" t="s">
        <v>1393</v>
      </c>
      <c r="C6064" s="330" t="s">
        <v>3089</v>
      </c>
      <c r="D6064" s="370">
        <v>0</v>
      </c>
      <c r="E6064" s="358">
        <v>0</v>
      </c>
      <c r="F6064" s="358">
        <v>0</v>
      </c>
      <c r="G6064" s="370">
        <v>334</v>
      </c>
      <c r="H6064" s="358">
        <v>2.1310690000000001</v>
      </c>
      <c r="I6064" s="358">
        <v>94.069954999999993</v>
      </c>
      <c r="J6064" s="370">
        <v>334</v>
      </c>
      <c r="K6064" s="358">
        <v>2.1310690000000001</v>
      </c>
      <c r="L6064" s="358">
        <v>94.069954999999993</v>
      </c>
    </row>
    <row r="6065" spans="1:12" ht="17.399999999999999" x14ac:dyDescent="0.25">
      <c r="A6065" s="463" t="s">
        <v>3495</v>
      </c>
      <c r="B6065" s="334" t="s">
        <v>1393</v>
      </c>
      <c r="C6065" s="334" t="s">
        <v>8046</v>
      </c>
      <c r="D6065" s="371">
        <v>0</v>
      </c>
      <c r="E6065" s="359">
        <v>0</v>
      </c>
      <c r="F6065" s="359">
        <v>0</v>
      </c>
      <c r="G6065" s="371">
        <v>10</v>
      </c>
      <c r="H6065" s="359">
        <v>4.9710999999999998E-2</v>
      </c>
      <c r="I6065" s="359">
        <v>0.28755700000000001</v>
      </c>
      <c r="J6065" s="371">
        <v>10</v>
      </c>
      <c r="K6065" s="359">
        <v>4.9710999999999998E-2</v>
      </c>
      <c r="L6065" s="359">
        <v>0.28755700000000001</v>
      </c>
    </row>
    <row r="6066" spans="1:12" ht="17.399999999999999" x14ac:dyDescent="0.25">
      <c r="A6066" s="462" t="s">
        <v>6247</v>
      </c>
      <c r="B6066" s="330" t="s">
        <v>3688</v>
      </c>
      <c r="C6066" s="330" t="s">
        <v>3082</v>
      </c>
      <c r="D6066" s="370">
        <v>0</v>
      </c>
      <c r="E6066" s="358">
        <v>0</v>
      </c>
      <c r="F6066" s="358">
        <v>0</v>
      </c>
      <c r="G6066" s="370">
        <v>6</v>
      </c>
      <c r="H6066" s="358">
        <v>0.11700000000000001</v>
      </c>
      <c r="I6066" s="358">
        <v>0.87382499999999996</v>
      </c>
      <c r="J6066" s="370">
        <v>6</v>
      </c>
      <c r="K6066" s="358">
        <v>0.11700000000000001</v>
      </c>
      <c r="L6066" s="358">
        <v>0.87382499999999996</v>
      </c>
    </row>
    <row r="6067" spans="1:12" ht="17.399999999999999" x14ac:dyDescent="0.25">
      <c r="A6067" s="463" t="s">
        <v>6247</v>
      </c>
      <c r="B6067" s="334" t="s">
        <v>3688</v>
      </c>
      <c r="C6067" s="334" t="s">
        <v>8046</v>
      </c>
      <c r="D6067" s="371">
        <v>0</v>
      </c>
      <c r="E6067" s="359">
        <v>0</v>
      </c>
      <c r="F6067" s="359">
        <v>0</v>
      </c>
      <c r="G6067" s="371">
        <v>4</v>
      </c>
      <c r="H6067" s="359">
        <v>9.3890000000000001E-2</v>
      </c>
      <c r="I6067" s="359">
        <v>0.27104600000000001</v>
      </c>
      <c r="J6067" s="371">
        <v>4</v>
      </c>
      <c r="K6067" s="359">
        <v>9.3890000000000001E-2</v>
      </c>
      <c r="L6067" s="359">
        <v>0.27104600000000001</v>
      </c>
    </row>
    <row r="6068" spans="1:12" ht="17.399999999999999" x14ac:dyDescent="0.25">
      <c r="A6068" s="462" t="s">
        <v>303</v>
      </c>
      <c r="B6068" s="330" t="s">
        <v>1420</v>
      </c>
      <c r="C6068" s="330" t="s">
        <v>3081</v>
      </c>
      <c r="D6068" s="370">
        <v>0</v>
      </c>
      <c r="E6068" s="358">
        <v>0</v>
      </c>
      <c r="F6068" s="358">
        <v>0</v>
      </c>
      <c r="G6068" s="370">
        <v>43</v>
      </c>
      <c r="H6068" s="358">
        <v>0.35505500000000001</v>
      </c>
      <c r="I6068" s="358">
        <v>4.6350579999999999</v>
      </c>
      <c r="J6068" s="370">
        <v>43</v>
      </c>
      <c r="K6068" s="358">
        <v>0.35505500000000001</v>
      </c>
      <c r="L6068" s="358">
        <v>4.6350579999999999</v>
      </c>
    </row>
    <row r="6069" spans="1:12" ht="17.399999999999999" x14ac:dyDescent="0.25">
      <c r="A6069" s="463" t="s">
        <v>303</v>
      </c>
      <c r="B6069" s="334" t="s">
        <v>1420</v>
      </c>
      <c r="C6069" s="334" t="s">
        <v>3082</v>
      </c>
      <c r="D6069" s="371">
        <v>0</v>
      </c>
      <c r="E6069" s="359">
        <v>0</v>
      </c>
      <c r="F6069" s="359">
        <v>0</v>
      </c>
      <c r="G6069" s="371">
        <v>23</v>
      </c>
      <c r="H6069" s="359">
        <v>0.19633500000000001</v>
      </c>
      <c r="I6069" s="359">
        <v>12.523911999999999</v>
      </c>
      <c r="J6069" s="371">
        <v>23</v>
      </c>
      <c r="K6069" s="359">
        <v>0.19633500000000001</v>
      </c>
      <c r="L6069" s="359">
        <v>12.523911999999999</v>
      </c>
    </row>
    <row r="6070" spans="1:12" ht="17.399999999999999" x14ac:dyDescent="0.25">
      <c r="A6070" s="462" t="s">
        <v>303</v>
      </c>
      <c r="B6070" s="330" t="s">
        <v>1420</v>
      </c>
      <c r="C6070" s="330" t="s">
        <v>3089</v>
      </c>
      <c r="D6070" s="370">
        <v>0</v>
      </c>
      <c r="E6070" s="358">
        <v>0</v>
      </c>
      <c r="F6070" s="358">
        <v>0</v>
      </c>
      <c r="G6070" s="370">
        <v>3</v>
      </c>
      <c r="H6070" s="358">
        <v>2.5399999999999999E-2</v>
      </c>
      <c r="I6070" s="358">
        <v>1.706763</v>
      </c>
      <c r="J6070" s="370">
        <v>3</v>
      </c>
      <c r="K6070" s="358">
        <v>2.5399999999999999E-2</v>
      </c>
      <c r="L6070" s="358">
        <v>1.706763</v>
      </c>
    </row>
    <row r="6071" spans="1:12" ht="17.399999999999999" x14ac:dyDescent="0.25">
      <c r="A6071" s="463" t="s">
        <v>303</v>
      </c>
      <c r="B6071" s="334" t="s">
        <v>1420</v>
      </c>
      <c r="C6071" s="334" t="s">
        <v>8046</v>
      </c>
      <c r="D6071" s="371">
        <v>0</v>
      </c>
      <c r="E6071" s="359">
        <v>0</v>
      </c>
      <c r="F6071" s="359">
        <v>0</v>
      </c>
      <c r="G6071" s="371">
        <v>1</v>
      </c>
      <c r="H6071" s="359">
        <v>3.0000000000000001E-3</v>
      </c>
      <c r="I6071" s="359">
        <v>7.0699999999999999E-3</v>
      </c>
      <c r="J6071" s="371">
        <v>1</v>
      </c>
      <c r="K6071" s="359">
        <v>3.0000000000000001E-3</v>
      </c>
      <c r="L6071" s="359">
        <v>7.0699999999999999E-3</v>
      </c>
    </row>
    <row r="6072" spans="1:12" ht="17.399999999999999" x14ac:dyDescent="0.25">
      <c r="A6072" s="462" t="s">
        <v>304</v>
      </c>
      <c r="B6072" s="330" t="s">
        <v>1195</v>
      </c>
      <c r="C6072" s="330" t="s">
        <v>3081</v>
      </c>
      <c r="D6072" s="370">
        <v>0</v>
      </c>
      <c r="E6072" s="358">
        <v>0</v>
      </c>
      <c r="F6072" s="358">
        <v>0</v>
      </c>
      <c r="G6072" s="370">
        <v>20</v>
      </c>
      <c r="H6072" s="358">
        <v>3.7340999999999999E-2</v>
      </c>
      <c r="I6072" s="358">
        <v>1.1075269999999999</v>
      </c>
      <c r="J6072" s="370">
        <v>20</v>
      </c>
      <c r="K6072" s="358">
        <v>3.7340999999999999E-2</v>
      </c>
      <c r="L6072" s="358">
        <v>1.1075269999999999</v>
      </c>
    </row>
    <row r="6073" spans="1:12" ht="17.399999999999999" x14ac:dyDescent="0.25">
      <c r="A6073" s="463" t="s">
        <v>304</v>
      </c>
      <c r="B6073" s="334" t="s">
        <v>1195</v>
      </c>
      <c r="C6073" s="334" t="s">
        <v>3082</v>
      </c>
      <c r="D6073" s="371">
        <v>0</v>
      </c>
      <c r="E6073" s="359">
        <v>0</v>
      </c>
      <c r="F6073" s="359">
        <v>0</v>
      </c>
      <c r="G6073" s="371">
        <v>241</v>
      </c>
      <c r="H6073" s="359">
        <v>0.441662</v>
      </c>
      <c r="I6073" s="359">
        <v>4.3075999999999999</v>
      </c>
      <c r="J6073" s="371">
        <v>241</v>
      </c>
      <c r="K6073" s="359">
        <v>0.441662</v>
      </c>
      <c r="L6073" s="359">
        <v>4.3075999999999999</v>
      </c>
    </row>
    <row r="6074" spans="1:12" ht="17.399999999999999" x14ac:dyDescent="0.25">
      <c r="A6074" s="462" t="s">
        <v>304</v>
      </c>
      <c r="B6074" s="330" t="s">
        <v>1195</v>
      </c>
      <c r="C6074" s="330" t="s">
        <v>3089</v>
      </c>
      <c r="D6074" s="370">
        <v>0</v>
      </c>
      <c r="E6074" s="358">
        <v>0</v>
      </c>
      <c r="F6074" s="358">
        <v>0</v>
      </c>
      <c r="G6074" s="370">
        <v>121</v>
      </c>
      <c r="H6074" s="358">
        <v>3.2504999999999999E-2</v>
      </c>
      <c r="I6074" s="358">
        <v>3.6744590000000001</v>
      </c>
      <c r="J6074" s="370">
        <v>121</v>
      </c>
      <c r="K6074" s="358">
        <v>3.2504999999999999E-2</v>
      </c>
      <c r="L6074" s="358">
        <v>3.6744590000000001</v>
      </c>
    </row>
    <row r="6075" spans="1:12" ht="17.399999999999999" x14ac:dyDescent="0.25">
      <c r="A6075" s="463" t="s">
        <v>304</v>
      </c>
      <c r="B6075" s="334" t="s">
        <v>1195</v>
      </c>
      <c r="C6075" s="334" t="s">
        <v>8046</v>
      </c>
      <c r="D6075" s="371">
        <v>0</v>
      </c>
      <c r="E6075" s="359">
        <v>0</v>
      </c>
      <c r="F6075" s="359">
        <v>0</v>
      </c>
      <c r="G6075" s="371">
        <v>4</v>
      </c>
      <c r="H6075" s="359">
        <v>1.8710000000000001E-2</v>
      </c>
      <c r="I6075" s="359">
        <v>0.180585</v>
      </c>
      <c r="J6075" s="371">
        <v>4</v>
      </c>
      <c r="K6075" s="359">
        <v>1.8710000000000001E-2</v>
      </c>
      <c r="L6075" s="359">
        <v>0.180585</v>
      </c>
    </row>
    <row r="6076" spans="1:12" ht="17.399999999999999" x14ac:dyDescent="0.25">
      <c r="A6076" s="462" t="s">
        <v>6248</v>
      </c>
      <c r="B6076" s="330" t="s">
        <v>2763</v>
      </c>
      <c r="C6076" s="330" t="s">
        <v>3081</v>
      </c>
      <c r="D6076" s="370">
        <v>0</v>
      </c>
      <c r="E6076" s="358">
        <v>0</v>
      </c>
      <c r="F6076" s="358">
        <v>0</v>
      </c>
      <c r="G6076" s="370">
        <v>377</v>
      </c>
      <c r="H6076" s="358">
        <v>5.0176999999999999E-2</v>
      </c>
      <c r="I6076" s="358">
        <v>1.82568</v>
      </c>
      <c r="J6076" s="370">
        <v>377</v>
      </c>
      <c r="K6076" s="358">
        <v>5.0176999999999999E-2</v>
      </c>
      <c r="L6076" s="358">
        <v>1.82568</v>
      </c>
    </row>
    <row r="6077" spans="1:12" ht="17.399999999999999" x14ac:dyDescent="0.25">
      <c r="A6077" s="463" t="s">
        <v>6248</v>
      </c>
      <c r="B6077" s="334" t="s">
        <v>2763</v>
      </c>
      <c r="C6077" s="334" t="s">
        <v>3083</v>
      </c>
      <c r="D6077" s="371">
        <v>0</v>
      </c>
      <c r="E6077" s="359">
        <v>0</v>
      </c>
      <c r="F6077" s="359">
        <v>0</v>
      </c>
      <c r="G6077" s="371">
        <v>15</v>
      </c>
      <c r="H6077" s="359">
        <v>2.8868000000000001E-2</v>
      </c>
      <c r="I6077" s="359">
        <v>3.8606500000000001</v>
      </c>
      <c r="J6077" s="371">
        <v>15</v>
      </c>
      <c r="K6077" s="359">
        <v>2.8868000000000001E-2</v>
      </c>
      <c r="L6077" s="359">
        <v>3.8606500000000001</v>
      </c>
    </row>
    <row r="6078" spans="1:12" ht="17.399999999999999" x14ac:dyDescent="0.25">
      <c r="A6078" s="462" t="s">
        <v>6248</v>
      </c>
      <c r="B6078" s="330" t="s">
        <v>2763</v>
      </c>
      <c r="C6078" s="330" t="s">
        <v>3088</v>
      </c>
      <c r="D6078" s="370">
        <v>0</v>
      </c>
      <c r="E6078" s="358">
        <v>0</v>
      </c>
      <c r="F6078" s="358">
        <v>0</v>
      </c>
      <c r="G6078" s="370">
        <v>8</v>
      </c>
      <c r="H6078" s="358">
        <v>7.1650000000000004E-3</v>
      </c>
      <c r="I6078" s="358">
        <v>0.74250000000000005</v>
      </c>
      <c r="J6078" s="370">
        <v>8</v>
      </c>
      <c r="K6078" s="358">
        <v>7.1650000000000004E-3</v>
      </c>
      <c r="L6078" s="358">
        <v>0.74250000000000005</v>
      </c>
    </row>
    <row r="6079" spans="1:12" ht="17.399999999999999" x14ac:dyDescent="0.25">
      <c r="A6079" s="463" t="s">
        <v>6248</v>
      </c>
      <c r="B6079" s="334" t="s">
        <v>2763</v>
      </c>
      <c r="C6079" s="334" t="s">
        <v>3089</v>
      </c>
      <c r="D6079" s="371">
        <v>0</v>
      </c>
      <c r="E6079" s="359">
        <v>0</v>
      </c>
      <c r="F6079" s="359">
        <v>0</v>
      </c>
      <c r="G6079" s="371">
        <v>251</v>
      </c>
      <c r="H6079" s="359">
        <v>0.21576100000000001</v>
      </c>
      <c r="I6079" s="359">
        <v>113.22568200000001</v>
      </c>
      <c r="J6079" s="371">
        <v>251</v>
      </c>
      <c r="K6079" s="359">
        <v>0.21576100000000001</v>
      </c>
      <c r="L6079" s="359">
        <v>113.22568200000001</v>
      </c>
    </row>
    <row r="6080" spans="1:12" ht="17.399999999999999" x14ac:dyDescent="0.25">
      <c r="A6080" s="462" t="s">
        <v>305</v>
      </c>
      <c r="B6080" s="330" t="s">
        <v>306</v>
      </c>
      <c r="C6080" s="330" t="s">
        <v>3081</v>
      </c>
      <c r="D6080" s="370">
        <v>0</v>
      </c>
      <c r="E6080" s="358">
        <v>0</v>
      </c>
      <c r="F6080" s="358">
        <v>0</v>
      </c>
      <c r="G6080" s="370">
        <v>1503</v>
      </c>
      <c r="H6080" s="358">
        <v>3.4092150000000001</v>
      </c>
      <c r="I6080" s="358">
        <v>155.22077300000001</v>
      </c>
      <c r="J6080" s="370">
        <v>1503</v>
      </c>
      <c r="K6080" s="358">
        <v>3.4092150000000001</v>
      </c>
      <c r="L6080" s="358">
        <v>155.22077300000001</v>
      </c>
    </row>
    <row r="6081" spans="1:12" ht="17.399999999999999" x14ac:dyDescent="0.25">
      <c r="A6081" s="463" t="s">
        <v>305</v>
      </c>
      <c r="B6081" s="334" t="s">
        <v>306</v>
      </c>
      <c r="C6081" s="334" t="s">
        <v>3082</v>
      </c>
      <c r="D6081" s="371">
        <v>0</v>
      </c>
      <c r="E6081" s="359">
        <v>0</v>
      </c>
      <c r="F6081" s="359">
        <v>0</v>
      </c>
      <c r="G6081" s="371">
        <v>4004</v>
      </c>
      <c r="H6081" s="359">
        <v>7.8259499999999997</v>
      </c>
      <c r="I6081" s="359">
        <v>246.30294000000001</v>
      </c>
      <c r="J6081" s="371">
        <v>4004</v>
      </c>
      <c r="K6081" s="359">
        <v>7.8259499999999997</v>
      </c>
      <c r="L6081" s="359">
        <v>246.30294000000001</v>
      </c>
    </row>
    <row r="6082" spans="1:12" ht="17.399999999999999" x14ac:dyDescent="0.25">
      <c r="A6082" s="462" t="s">
        <v>305</v>
      </c>
      <c r="B6082" s="330" t="s">
        <v>306</v>
      </c>
      <c r="C6082" s="330" t="s">
        <v>3083</v>
      </c>
      <c r="D6082" s="370">
        <v>0</v>
      </c>
      <c r="E6082" s="358">
        <v>0</v>
      </c>
      <c r="F6082" s="358">
        <v>0</v>
      </c>
      <c r="G6082" s="370">
        <v>33</v>
      </c>
      <c r="H6082" s="358">
        <v>7.4384000000000006E-2</v>
      </c>
      <c r="I6082" s="358">
        <v>1.9767790000000001</v>
      </c>
      <c r="J6082" s="370">
        <v>33</v>
      </c>
      <c r="K6082" s="358">
        <v>7.4384000000000006E-2</v>
      </c>
      <c r="L6082" s="358">
        <v>1.9767790000000001</v>
      </c>
    </row>
    <row r="6083" spans="1:12" ht="17.399999999999999" x14ac:dyDescent="0.25">
      <c r="A6083" s="463" t="s">
        <v>305</v>
      </c>
      <c r="B6083" s="334" t="s">
        <v>306</v>
      </c>
      <c r="C6083" s="334" t="s">
        <v>3084</v>
      </c>
      <c r="D6083" s="371">
        <v>0</v>
      </c>
      <c r="E6083" s="359">
        <v>0</v>
      </c>
      <c r="F6083" s="359">
        <v>0</v>
      </c>
      <c r="G6083" s="371">
        <v>14</v>
      </c>
      <c r="H6083" s="359">
        <v>1.9893999999999998E-2</v>
      </c>
      <c r="I6083" s="359">
        <v>1.014019</v>
      </c>
      <c r="J6083" s="371">
        <v>14</v>
      </c>
      <c r="K6083" s="359">
        <v>1.9893999999999998E-2</v>
      </c>
      <c r="L6083" s="359">
        <v>1.014019</v>
      </c>
    </row>
    <row r="6084" spans="1:12" ht="17.399999999999999" x14ac:dyDescent="0.25">
      <c r="A6084" s="462" t="s">
        <v>305</v>
      </c>
      <c r="B6084" s="330" t="s">
        <v>306</v>
      </c>
      <c r="C6084" s="330" t="s">
        <v>3085</v>
      </c>
      <c r="D6084" s="370">
        <v>0</v>
      </c>
      <c r="E6084" s="358">
        <v>0</v>
      </c>
      <c r="F6084" s="358">
        <v>0</v>
      </c>
      <c r="G6084" s="370">
        <v>57</v>
      </c>
      <c r="H6084" s="358">
        <v>8.9523000000000005E-2</v>
      </c>
      <c r="I6084" s="358">
        <v>2.861828</v>
      </c>
      <c r="J6084" s="370">
        <v>57</v>
      </c>
      <c r="K6084" s="358">
        <v>8.9523000000000005E-2</v>
      </c>
      <c r="L6084" s="358">
        <v>2.861828</v>
      </c>
    </row>
    <row r="6085" spans="1:12" ht="17.399999999999999" x14ac:dyDescent="0.25">
      <c r="A6085" s="463" t="s">
        <v>305</v>
      </c>
      <c r="B6085" s="334" t="s">
        <v>306</v>
      </c>
      <c r="C6085" s="334" t="s">
        <v>3087</v>
      </c>
      <c r="D6085" s="371">
        <v>0</v>
      </c>
      <c r="E6085" s="359">
        <v>0</v>
      </c>
      <c r="F6085" s="359">
        <v>0</v>
      </c>
      <c r="G6085" s="371">
        <v>15</v>
      </c>
      <c r="H6085" s="359">
        <v>2.8493999999999998E-2</v>
      </c>
      <c r="I6085" s="359">
        <v>1.867828</v>
      </c>
      <c r="J6085" s="371">
        <v>15</v>
      </c>
      <c r="K6085" s="359">
        <v>2.8493999999999998E-2</v>
      </c>
      <c r="L6085" s="359">
        <v>1.867828</v>
      </c>
    </row>
    <row r="6086" spans="1:12" ht="17.399999999999999" x14ac:dyDescent="0.25">
      <c r="A6086" s="462" t="s">
        <v>305</v>
      </c>
      <c r="B6086" s="330" t="s">
        <v>306</v>
      </c>
      <c r="C6086" s="330" t="s">
        <v>3089</v>
      </c>
      <c r="D6086" s="370">
        <v>0</v>
      </c>
      <c r="E6086" s="358">
        <v>0</v>
      </c>
      <c r="F6086" s="358">
        <v>0</v>
      </c>
      <c r="G6086" s="370">
        <v>44</v>
      </c>
      <c r="H6086" s="358">
        <v>8.4246000000000001E-2</v>
      </c>
      <c r="I6086" s="358">
        <v>45.165391</v>
      </c>
      <c r="J6086" s="370">
        <v>44</v>
      </c>
      <c r="K6086" s="358">
        <v>8.4246000000000001E-2</v>
      </c>
      <c r="L6086" s="358">
        <v>45.165391</v>
      </c>
    </row>
    <row r="6087" spans="1:12" ht="17.399999999999999" x14ac:dyDescent="0.25">
      <c r="A6087" s="463" t="s">
        <v>305</v>
      </c>
      <c r="B6087" s="334" t="s">
        <v>306</v>
      </c>
      <c r="C6087" s="334" t="s">
        <v>8046</v>
      </c>
      <c r="D6087" s="371">
        <v>0</v>
      </c>
      <c r="E6087" s="359">
        <v>0</v>
      </c>
      <c r="F6087" s="359">
        <v>0</v>
      </c>
      <c r="G6087" s="371">
        <v>1</v>
      </c>
      <c r="H6087" s="359">
        <v>2.2820000000000002E-3</v>
      </c>
      <c r="I6087" s="359">
        <v>0.06</v>
      </c>
      <c r="J6087" s="371">
        <v>1</v>
      </c>
      <c r="K6087" s="359">
        <v>2.2820000000000002E-3</v>
      </c>
      <c r="L6087" s="359">
        <v>0.06</v>
      </c>
    </row>
    <row r="6088" spans="1:12" ht="17.399999999999999" x14ac:dyDescent="0.25">
      <c r="A6088" s="462" t="s">
        <v>307</v>
      </c>
      <c r="B6088" s="330" t="s">
        <v>1369</v>
      </c>
      <c r="C6088" s="330" t="s">
        <v>3081</v>
      </c>
      <c r="D6088" s="370">
        <v>0</v>
      </c>
      <c r="E6088" s="358">
        <v>0</v>
      </c>
      <c r="F6088" s="358">
        <v>0</v>
      </c>
      <c r="G6088" s="370">
        <v>475</v>
      </c>
      <c r="H6088" s="358">
        <v>0.83415499999999998</v>
      </c>
      <c r="I6088" s="358">
        <v>34.247765999999999</v>
      </c>
      <c r="J6088" s="370">
        <v>475</v>
      </c>
      <c r="K6088" s="358">
        <v>0.83415499999999998</v>
      </c>
      <c r="L6088" s="358">
        <v>34.247765999999999</v>
      </c>
    </row>
    <row r="6089" spans="1:12" ht="17.399999999999999" x14ac:dyDescent="0.25">
      <c r="A6089" s="463" t="s">
        <v>307</v>
      </c>
      <c r="B6089" s="334" t="s">
        <v>1369</v>
      </c>
      <c r="C6089" s="334" t="s">
        <v>3082</v>
      </c>
      <c r="D6089" s="371">
        <v>0</v>
      </c>
      <c r="E6089" s="359">
        <v>0</v>
      </c>
      <c r="F6089" s="359">
        <v>0</v>
      </c>
      <c r="G6089" s="371">
        <v>12840</v>
      </c>
      <c r="H6089" s="359">
        <v>27.288364000000001</v>
      </c>
      <c r="I6089" s="359">
        <v>527.29375700000003</v>
      </c>
      <c r="J6089" s="371">
        <v>12840</v>
      </c>
      <c r="K6089" s="359">
        <v>27.288364000000001</v>
      </c>
      <c r="L6089" s="359">
        <v>527.29375700000003</v>
      </c>
    </row>
    <row r="6090" spans="1:12" ht="17.399999999999999" x14ac:dyDescent="0.25">
      <c r="A6090" s="462" t="s">
        <v>307</v>
      </c>
      <c r="B6090" s="330" t="s">
        <v>1369</v>
      </c>
      <c r="C6090" s="330" t="s">
        <v>3083</v>
      </c>
      <c r="D6090" s="370">
        <v>0</v>
      </c>
      <c r="E6090" s="358">
        <v>0</v>
      </c>
      <c r="F6090" s="358">
        <v>0</v>
      </c>
      <c r="G6090" s="370">
        <v>256</v>
      </c>
      <c r="H6090" s="358">
        <v>0.64654800000000001</v>
      </c>
      <c r="I6090" s="358">
        <v>14.419473</v>
      </c>
      <c r="J6090" s="370">
        <v>256</v>
      </c>
      <c r="K6090" s="358">
        <v>0.64654800000000001</v>
      </c>
      <c r="L6090" s="358">
        <v>14.419473</v>
      </c>
    </row>
    <row r="6091" spans="1:12" ht="17.399999999999999" x14ac:dyDescent="0.25">
      <c r="A6091" s="463" t="s">
        <v>307</v>
      </c>
      <c r="B6091" s="334" t="s">
        <v>1369</v>
      </c>
      <c r="C6091" s="334" t="s">
        <v>3084</v>
      </c>
      <c r="D6091" s="371">
        <v>0</v>
      </c>
      <c r="E6091" s="359">
        <v>0</v>
      </c>
      <c r="F6091" s="359">
        <v>0</v>
      </c>
      <c r="G6091" s="371">
        <v>52</v>
      </c>
      <c r="H6091" s="359">
        <v>8.1674999999999998E-2</v>
      </c>
      <c r="I6091" s="359">
        <v>4.2211449999999999</v>
      </c>
      <c r="J6091" s="371">
        <v>52</v>
      </c>
      <c r="K6091" s="359">
        <v>8.1674999999999998E-2</v>
      </c>
      <c r="L6091" s="359">
        <v>4.2211449999999999</v>
      </c>
    </row>
    <row r="6092" spans="1:12" ht="17.399999999999999" x14ac:dyDescent="0.25">
      <c r="A6092" s="462" t="s">
        <v>307</v>
      </c>
      <c r="B6092" s="330" t="s">
        <v>1369</v>
      </c>
      <c r="C6092" s="330" t="s">
        <v>3085</v>
      </c>
      <c r="D6092" s="370">
        <v>0</v>
      </c>
      <c r="E6092" s="358">
        <v>0</v>
      </c>
      <c r="F6092" s="358">
        <v>0</v>
      </c>
      <c r="G6092" s="370">
        <v>16</v>
      </c>
      <c r="H6092" s="358">
        <v>2.8334999999999999E-2</v>
      </c>
      <c r="I6092" s="358">
        <v>0.74604999999999999</v>
      </c>
      <c r="J6092" s="370">
        <v>16</v>
      </c>
      <c r="K6092" s="358">
        <v>2.8334999999999999E-2</v>
      </c>
      <c r="L6092" s="358">
        <v>0.74604999999999999</v>
      </c>
    </row>
    <row r="6093" spans="1:12" ht="17.399999999999999" x14ac:dyDescent="0.25">
      <c r="A6093" s="463" t="s">
        <v>307</v>
      </c>
      <c r="B6093" s="334" t="s">
        <v>1369</v>
      </c>
      <c r="C6093" s="334" t="s">
        <v>3087</v>
      </c>
      <c r="D6093" s="371">
        <v>0</v>
      </c>
      <c r="E6093" s="359">
        <v>0</v>
      </c>
      <c r="F6093" s="359">
        <v>0</v>
      </c>
      <c r="G6093" s="371">
        <v>46</v>
      </c>
      <c r="H6093" s="359">
        <v>0.103046</v>
      </c>
      <c r="I6093" s="359">
        <v>1.7102299999999999</v>
      </c>
      <c r="J6093" s="371">
        <v>46</v>
      </c>
      <c r="K6093" s="359">
        <v>0.103046</v>
      </c>
      <c r="L6093" s="359">
        <v>1.7102299999999999</v>
      </c>
    </row>
    <row r="6094" spans="1:12" ht="17.399999999999999" x14ac:dyDescent="0.25">
      <c r="A6094" s="462" t="s">
        <v>307</v>
      </c>
      <c r="B6094" s="330" t="s">
        <v>1369</v>
      </c>
      <c r="C6094" s="330" t="s">
        <v>3089</v>
      </c>
      <c r="D6094" s="370">
        <v>0</v>
      </c>
      <c r="E6094" s="358">
        <v>0</v>
      </c>
      <c r="F6094" s="358">
        <v>0</v>
      </c>
      <c r="G6094" s="370">
        <v>37</v>
      </c>
      <c r="H6094" s="358">
        <v>7.4552999999999994E-2</v>
      </c>
      <c r="I6094" s="358">
        <v>6.1359389999999996</v>
      </c>
      <c r="J6094" s="370">
        <v>37</v>
      </c>
      <c r="K6094" s="358">
        <v>7.4552999999999994E-2</v>
      </c>
      <c r="L6094" s="358">
        <v>6.1359389999999996</v>
      </c>
    </row>
    <row r="6095" spans="1:12" ht="17.399999999999999" x14ac:dyDescent="0.25">
      <c r="A6095" s="463" t="s">
        <v>307</v>
      </c>
      <c r="B6095" s="334" t="s">
        <v>1369</v>
      </c>
      <c r="C6095" s="334" t="s">
        <v>3090</v>
      </c>
      <c r="D6095" s="371">
        <v>0</v>
      </c>
      <c r="E6095" s="359">
        <v>0</v>
      </c>
      <c r="F6095" s="359">
        <v>0</v>
      </c>
      <c r="G6095" s="371">
        <v>5</v>
      </c>
      <c r="H6095" s="359">
        <v>9.1249999999999994E-3</v>
      </c>
      <c r="I6095" s="359">
        <v>4.1449999999999996</v>
      </c>
      <c r="J6095" s="371">
        <v>5</v>
      </c>
      <c r="K6095" s="359">
        <v>9.1249999999999994E-3</v>
      </c>
      <c r="L6095" s="359">
        <v>4.1449999999999996</v>
      </c>
    </row>
    <row r="6096" spans="1:12" ht="17.399999999999999" x14ac:dyDescent="0.25">
      <c r="A6096" s="462" t="s">
        <v>2764</v>
      </c>
      <c r="B6096" s="330" t="s">
        <v>2765</v>
      </c>
      <c r="C6096" s="330" t="s">
        <v>3081</v>
      </c>
      <c r="D6096" s="370">
        <v>0</v>
      </c>
      <c r="E6096" s="358">
        <v>0</v>
      </c>
      <c r="F6096" s="358">
        <v>0</v>
      </c>
      <c r="G6096" s="370">
        <v>1959</v>
      </c>
      <c r="H6096" s="358">
        <v>4.2145029999999997</v>
      </c>
      <c r="I6096" s="358">
        <v>264.49246399999998</v>
      </c>
      <c r="J6096" s="370">
        <v>1959</v>
      </c>
      <c r="K6096" s="358">
        <v>4.2145029999999997</v>
      </c>
      <c r="L6096" s="358">
        <v>264.49246399999998</v>
      </c>
    </row>
    <row r="6097" spans="1:12" ht="17.399999999999999" x14ac:dyDescent="0.25">
      <c r="A6097" s="463" t="s">
        <v>2764</v>
      </c>
      <c r="B6097" s="334" t="s">
        <v>2765</v>
      </c>
      <c r="C6097" s="334" t="s">
        <v>3087</v>
      </c>
      <c r="D6097" s="371">
        <v>0</v>
      </c>
      <c r="E6097" s="359">
        <v>0</v>
      </c>
      <c r="F6097" s="359">
        <v>0</v>
      </c>
      <c r="G6097" s="371">
        <v>50</v>
      </c>
      <c r="H6097" s="359">
        <v>9.8025000000000001E-2</v>
      </c>
      <c r="I6097" s="359">
        <v>3.0857000000000001</v>
      </c>
      <c r="J6097" s="371">
        <v>50</v>
      </c>
      <c r="K6097" s="359">
        <v>9.8025000000000001E-2</v>
      </c>
      <c r="L6097" s="359">
        <v>3.0857000000000001</v>
      </c>
    </row>
    <row r="6098" spans="1:12" ht="17.399999999999999" x14ac:dyDescent="0.25">
      <c r="A6098" s="462" t="s">
        <v>2764</v>
      </c>
      <c r="B6098" s="330" t="s">
        <v>2765</v>
      </c>
      <c r="C6098" s="330" t="s">
        <v>3089</v>
      </c>
      <c r="D6098" s="370">
        <v>0</v>
      </c>
      <c r="E6098" s="358">
        <v>0</v>
      </c>
      <c r="F6098" s="358">
        <v>0</v>
      </c>
      <c r="G6098" s="370">
        <v>232</v>
      </c>
      <c r="H6098" s="358">
        <v>0.45787499999999998</v>
      </c>
      <c r="I6098" s="358">
        <v>14.378482999999999</v>
      </c>
      <c r="J6098" s="370">
        <v>232</v>
      </c>
      <c r="K6098" s="358">
        <v>0.45787499999999998</v>
      </c>
      <c r="L6098" s="358">
        <v>14.378482999999999</v>
      </c>
    </row>
    <row r="6099" spans="1:12" ht="17.399999999999999" x14ac:dyDescent="0.25">
      <c r="A6099" s="463" t="s">
        <v>2764</v>
      </c>
      <c r="B6099" s="334" t="s">
        <v>2765</v>
      </c>
      <c r="C6099" s="334" t="s">
        <v>8046</v>
      </c>
      <c r="D6099" s="371">
        <v>0</v>
      </c>
      <c r="E6099" s="359">
        <v>0</v>
      </c>
      <c r="F6099" s="359">
        <v>0</v>
      </c>
      <c r="G6099" s="371">
        <v>1</v>
      </c>
      <c r="H6099" s="359">
        <v>3.6700000000000001E-3</v>
      </c>
      <c r="I6099" s="359">
        <v>0.185747</v>
      </c>
      <c r="J6099" s="371">
        <v>1</v>
      </c>
      <c r="K6099" s="359">
        <v>3.6700000000000001E-3</v>
      </c>
      <c r="L6099" s="359">
        <v>0.185747</v>
      </c>
    </row>
    <row r="6100" spans="1:12" ht="17.399999999999999" x14ac:dyDescent="0.25">
      <c r="A6100" s="462" t="s">
        <v>6249</v>
      </c>
      <c r="B6100" s="330" t="s">
        <v>2766</v>
      </c>
      <c r="C6100" s="330" t="s">
        <v>3081</v>
      </c>
      <c r="D6100" s="370">
        <v>0</v>
      </c>
      <c r="E6100" s="358">
        <v>0</v>
      </c>
      <c r="F6100" s="358">
        <v>0</v>
      </c>
      <c r="G6100" s="370">
        <v>66</v>
      </c>
      <c r="H6100" s="358">
        <v>0.15675800000000001</v>
      </c>
      <c r="I6100" s="358">
        <v>6.6833770000000001</v>
      </c>
      <c r="J6100" s="370">
        <v>66</v>
      </c>
      <c r="K6100" s="358">
        <v>0.15675800000000001</v>
      </c>
      <c r="L6100" s="358">
        <v>6.6833770000000001</v>
      </c>
    </row>
    <row r="6101" spans="1:12" ht="17.399999999999999" x14ac:dyDescent="0.25">
      <c r="A6101" s="463" t="s">
        <v>6249</v>
      </c>
      <c r="B6101" s="334" t="s">
        <v>2766</v>
      </c>
      <c r="C6101" s="334" t="s">
        <v>3082</v>
      </c>
      <c r="D6101" s="371">
        <v>0</v>
      </c>
      <c r="E6101" s="359">
        <v>0</v>
      </c>
      <c r="F6101" s="359">
        <v>0</v>
      </c>
      <c r="G6101" s="371">
        <v>770</v>
      </c>
      <c r="H6101" s="359">
        <v>1.119561</v>
      </c>
      <c r="I6101" s="359">
        <v>8.5531360000000003</v>
      </c>
      <c r="J6101" s="371">
        <v>770</v>
      </c>
      <c r="K6101" s="359">
        <v>1.119561</v>
      </c>
      <c r="L6101" s="359">
        <v>8.5531360000000003</v>
      </c>
    </row>
    <row r="6102" spans="1:12" ht="17.399999999999999" x14ac:dyDescent="0.25">
      <c r="A6102" s="462" t="s">
        <v>6249</v>
      </c>
      <c r="B6102" s="330" t="s">
        <v>2766</v>
      </c>
      <c r="C6102" s="330" t="s">
        <v>3083</v>
      </c>
      <c r="D6102" s="370">
        <v>0</v>
      </c>
      <c r="E6102" s="358">
        <v>0</v>
      </c>
      <c r="F6102" s="358">
        <v>0</v>
      </c>
      <c r="G6102" s="370">
        <v>12</v>
      </c>
      <c r="H6102" s="358">
        <v>3.0280999999999999E-2</v>
      </c>
      <c r="I6102" s="358">
        <v>0.59489999999999998</v>
      </c>
      <c r="J6102" s="370">
        <v>12</v>
      </c>
      <c r="K6102" s="358">
        <v>3.0280999999999999E-2</v>
      </c>
      <c r="L6102" s="358">
        <v>0.59489999999999998</v>
      </c>
    </row>
    <row r="6103" spans="1:12" ht="17.399999999999999" x14ac:dyDescent="0.25">
      <c r="A6103" s="463" t="s">
        <v>6249</v>
      </c>
      <c r="B6103" s="334" t="s">
        <v>2766</v>
      </c>
      <c r="C6103" s="334" t="s">
        <v>3089</v>
      </c>
      <c r="D6103" s="371">
        <v>0</v>
      </c>
      <c r="E6103" s="359">
        <v>0</v>
      </c>
      <c r="F6103" s="359">
        <v>0</v>
      </c>
      <c r="G6103" s="371">
        <v>53</v>
      </c>
      <c r="H6103" s="359">
        <v>0.109504</v>
      </c>
      <c r="I6103" s="359">
        <v>1719.8787110000001</v>
      </c>
      <c r="J6103" s="371">
        <v>53</v>
      </c>
      <c r="K6103" s="359">
        <v>0.109504</v>
      </c>
      <c r="L6103" s="359">
        <v>1719.8787110000001</v>
      </c>
    </row>
    <row r="6104" spans="1:12" ht="17.399999999999999" x14ac:dyDescent="0.25">
      <c r="A6104" s="462" t="s">
        <v>6249</v>
      </c>
      <c r="B6104" s="330" t="s">
        <v>2766</v>
      </c>
      <c r="C6104" s="330" t="s">
        <v>8046</v>
      </c>
      <c r="D6104" s="370">
        <v>0</v>
      </c>
      <c r="E6104" s="358">
        <v>0</v>
      </c>
      <c r="F6104" s="358">
        <v>0</v>
      </c>
      <c r="G6104" s="370">
        <v>5</v>
      </c>
      <c r="H6104" s="358">
        <v>9.7400000000000004E-3</v>
      </c>
      <c r="I6104" s="358">
        <v>0.486234</v>
      </c>
      <c r="J6104" s="370">
        <v>5</v>
      </c>
      <c r="K6104" s="358">
        <v>9.7400000000000004E-3</v>
      </c>
      <c r="L6104" s="358">
        <v>0.486234</v>
      </c>
    </row>
    <row r="6105" spans="1:12" ht="17.399999999999999" x14ac:dyDescent="0.25">
      <c r="A6105" s="463" t="s">
        <v>6250</v>
      </c>
      <c r="B6105" s="334" t="s">
        <v>6921</v>
      </c>
      <c r="C6105" s="334" t="s">
        <v>3081</v>
      </c>
      <c r="D6105" s="371">
        <v>0</v>
      </c>
      <c r="E6105" s="359">
        <v>0</v>
      </c>
      <c r="F6105" s="359">
        <v>0</v>
      </c>
      <c r="G6105" s="371">
        <v>205</v>
      </c>
      <c r="H6105" s="359">
        <v>0.43398599999999998</v>
      </c>
      <c r="I6105" s="359">
        <v>20.132145000000001</v>
      </c>
      <c r="J6105" s="371">
        <v>205</v>
      </c>
      <c r="K6105" s="359">
        <v>0.43398599999999998</v>
      </c>
      <c r="L6105" s="359">
        <v>20.132145000000001</v>
      </c>
    </row>
    <row r="6106" spans="1:12" ht="17.399999999999999" x14ac:dyDescent="0.25">
      <c r="A6106" s="462" t="s">
        <v>6250</v>
      </c>
      <c r="B6106" s="330" t="s">
        <v>6921</v>
      </c>
      <c r="C6106" s="330" t="s">
        <v>3082</v>
      </c>
      <c r="D6106" s="370">
        <v>0</v>
      </c>
      <c r="E6106" s="358">
        <v>0</v>
      </c>
      <c r="F6106" s="358">
        <v>0</v>
      </c>
      <c r="G6106" s="370">
        <v>27</v>
      </c>
      <c r="H6106" s="358">
        <v>5.2970999999999997E-2</v>
      </c>
      <c r="I6106" s="358">
        <v>2.559768</v>
      </c>
      <c r="J6106" s="370">
        <v>27</v>
      </c>
      <c r="K6106" s="358">
        <v>5.2970999999999997E-2</v>
      </c>
      <c r="L6106" s="358">
        <v>2.559768</v>
      </c>
    </row>
    <row r="6107" spans="1:12" ht="17.399999999999999" x14ac:dyDescent="0.25">
      <c r="A6107" s="463" t="s">
        <v>308</v>
      </c>
      <c r="B6107" s="334" t="s">
        <v>309</v>
      </c>
      <c r="C6107" s="334" t="s">
        <v>3081</v>
      </c>
      <c r="D6107" s="371">
        <v>0</v>
      </c>
      <c r="E6107" s="359">
        <v>0</v>
      </c>
      <c r="F6107" s="359">
        <v>0</v>
      </c>
      <c r="G6107" s="371">
        <v>165</v>
      </c>
      <c r="H6107" s="359">
        <v>0.44592999999999999</v>
      </c>
      <c r="I6107" s="359">
        <v>30.350301000000002</v>
      </c>
      <c r="J6107" s="371">
        <v>165</v>
      </c>
      <c r="K6107" s="359">
        <v>0.44592999999999999</v>
      </c>
      <c r="L6107" s="359">
        <v>30.350301000000002</v>
      </c>
    </row>
    <row r="6108" spans="1:12" ht="17.399999999999999" x14ac:dyDescent="0.25">
      <c r="A6108" s="462" t="s">
        <v>308</v>
      </c>
      <c r="B6108" s="330" t="s">
        <v>309</v>
      </c>
      <c r="C6108" s="330" t="s">
        <v>3082</v>
      </c>
      <c r="D6108" s="370">
        <v>0</v>
      </c>
      <c r="E6108" s="358">
        <v>0</v>
      </c>
      <c r="F6108" s="358">
        <v>0</v>
      </c>
      <c r="G6108" s="370">
        <v>13</v>
      </c>
      <c r="H6108" s="358">
        <v>2.214E-2</v>
      </c>
      <c r="I6108" s="358">
        <v>0.52149999999999996</v>
      </c>
      <c r="J6108" s="370">
        <v>13</v>
      </c>
      <c r="K6108" s="358">
        <v>2.214E-2</v>
      </c>
      <c r="L6108" s="358">
        <v>0.52149999999999996</v>
      </c>
    </row>
    <row r="6109" spans="1:12" ht="17.399999999999999" x14ac:dyDescent="0.25">
      <c r="A6109" s="463" t="s">
        <v>308</v>
      </c>
      <c r="B6109" s="334" t="s">
        <v>309</v>
      </c>
      <c r="C6109" s="334" t="s">
        <v>8046</v>
      </c>
      <c r="D6109" s="371">
        <v>0</v>
      </c>
      <c r="E6109" s="359">
        <v>0</v>
      </c>
      <c r="F6109" s="359">
        <v>0</v>
      </c>
      <c r="G6109" s="371">
        <v>3</v>
      </c>
      <c r="H6109" s="359">
        <v>7.7939999999999997E-3</v>
      </c>
      <c r="I6109" s="359">
        <v>0.62129900000000005</v>
      </c>
      <c r="J6109" s="371">
        <v>3</v>
      </c>
      <c r="K6109" s="359">
        <v>7.7939999999999997E-3</v>
      </c>
      <c r="L6109" s="359">
        <v>0.62129900000000005</v>
      </c>
    </row>
    <row r="6110" spans="1:12" ht="17.399999999999999" x14ac:dyDescent="0.25">
      <c r="A6110" s="462" t="s">
        <v>2767</v>
      </c>
      <c r="B6110" s="330" t="s">
        <v>2768</v>
      </c>
      <c r="C6110" s="330" t="s">
        <v>3081</v>
      </c>
      <c r="D6110" s="370">
        <v>0</v>
      </c>
      <c r="E6110" s="358">
        <v>0</v>
      </c>
      <c r="F6110" s="358">
        <v>0</v>
      </c>
      <c r="G6110" s="370">
        <v>46</v>
      </c>
      <c r="H6110" s="358">
        <v>9.8788000000000001E-2</v>
      </c>
      <c r="I6110" s="358">
        <v>3.0531100000000002</v>
      </c>
      <c r="J6110" s="370">
        <v>46</v>
      </c>
      <c r="K6110" s="358">
        <v>9.8788000000000001E-2</v>
      </c>
      <c r="L6110" s="358">
        <v>3.0531100000000002</v>
      </c>
    </row>
    <row r="6111" spans="1:12" ht="17.399999999999999" x14ac:dyDescent="0.25">
      <c r="A6111" s="463" t="s">
        <v>2767</v>
      </c>
      <c r="B6111" s="334" t="s">
        <v>2768</v>
      </c>
      <c r="C6111" s="334" t="s">
        <v>3082</v>
      </c>
      <c r="D6111" s="371">
        <v>0</v>
      </c>
      <c r="E6111" s="359">
        <v>0</v>
      </c>
      <c r="F6111" s="359">
        <v>0</v>
      </c>
      <c r="G6111" s="371">
        <v>3223</v>
      </c>
      <c r="H6111" s="359">
        <v>5.296977</v>
      </c>
      <c r="I6111" s="359">
        <v>46.626026000000003</v>
      </c>
      <c r="J6111" s="371">
        <v>3223</v>
      </c>
      <c r="K6111" s="359">
        <v>5.296977</v>
      </c>
      <c r="L6111" s="359">
        <v>46.626026000000003</v>
      </c>
    </row>
    <row r="6112" spans="1:12" ht="17.399999999999999" x14ac:dyDescent="0.25">
      <c r="A6112" s="462" t="s">
        <v>2767</v>
      </c>
      <c r="B6112" s="330" t="s">
        <v>2768</v>
      </c>
      <c r="C6112" s="330" t="s">
        <v>3083</v>
      </c>
      <c r="D6112" s="370">
        <v>0</v>
      </c>
      <c r="E6112" s="358">
        <v>0</v>
      </c>
      <c r="F6112" s="358">
        <v>0</v>
      </c>
      <c r="G6112" s="370">
        <v>60</v>
      </c>
      <c r="H6112" s="358">
        <v>0.134879</v>
      </c>
      <c r="I6112" s="358">
        <v>5.0021829999999996</v>
      </c>
      <c r="J6112" s="370">
        <v>60</v>
      </c>
      <c r="K6112" s="358">
        <v>0.134879</v>
      </c>
      <c r="L6112" s="358">
        <v>5.0021829999999996</v>
      </c>
    </row>
    <row r="6113" spans="1:12" ht="17.399999999999999" x14ac:dyDescent="0.25">
      <c r="A6113" s="463" t="s">
        <v>2767</v>
      </c>
      <c r="B6113" s="334" t="s">
        <v>2768</v>
      </c>
      <c r="C6113" s="334" t="s">
        <v>3089</v>
      </c>
      <c r="D6113" s="371">
        <v>0</v>
      </c>
      <c r="E6113" s="359">
        <v>0</v>
      </c>
      <c r="F6113" s="359">
        <v>0</v>
      </c>
      <c r="G6113" s="371">
        <v>12</v>
      </c>
      <c r="H6113" s="359">
        <v>2.0331999999999999E-2</v>
      </c>
      <c r="I6113" s="359">
        <v>1.117489</v>
      </c>
      <c r="J6113" s="371">
        <v>12</v>
      </c>
      <c r="K6113" s="359">
        <v>2.0331999999999999E-2</v>
      </c>
      <c r="L6113" s="359">
        <v>1.117489</v>
      </c>
    </row>
    <row r="6114" spans="1:12" ht="17.399999999999999" x14ac:dyDescent="0.25">
      <c r="A6114" s="462" t="s">
        <v>2767</v>
      </c>
      <c r="B6114" s="330" t="s">
        <v>2768</v>
      </c>
      <c r="C6114" s="330" t="s">
        <v>8046</v>
      </c>
      <c r="D6114" s="370">
        <v>0</v>
      </c>
      <c r="E6114" s="358">
        <v>0</v>
      </c>
      <c r="F6114" s="358">
        <v>0</v>
      </c>
      <c r="G6114" s="370">
        <v>14</v>
      </c>
      <c r="H6114" s="358">
        <v>2.4847000000000001E-2</v>
      </c>
      <c r="I6114" s="358">
        <v>0.49109799999999998</v>
      </c>
      <c r="J6114" s="370">
        <v>14</v>
      </c>
      <c r="K6114" s="358">
        <v>2.4847000000000001E-2</v>
      </c>
      <c r="L6114" s="358">
        <v>0.49109799999999998</v>
      </c>
    </row>
    <row r="6115" spans="1:12" ht="17.399999999999999" x14ac:dyDescent="0.25">
      <c r="A6115" s="463" t="s">
        <v>2769</v>
      </c>
      <c r="B6115" s="334" t="s">
        <v>2770</v>
      </c>
      <c r="C6115" s="334" t="s">
        <v>3081</v>
      </c>
      <c r="D6115" s="371">
        <v>0</v>
      </c>
      <c r="E6115" s="359">
        <v>0</v>
      </c>
      <c r="F6115" s="359">
        <v>0</v>
      </c>
      <c r="G6115" s="371">
        <v>559</v>
      </c>
      <c r="H6115" s="359">
        <v>1.4652810000000001</v>
      </c>
      <c r="I6115" s="359">
        <v>102.094885</v>
      </c>
      <c r="J6115" s="371">
        <v>559</v>
      </c>
      <c r="K6115" s="359">
        <v>1.4652810000000001</v>
      </c>
      <c r="L6115" s="359">
        <v>102.094885</v>
      </c>
    </row>
    <row r="6116" spans="1:12" ht="17.399999999999999" x14ac:dyDescent="0.25">
      <c r="A6116" s="462" t="s">
        <v>2769</v>
      </c>
      <c r="B6116" s="330" t="s">
        <v>2770</v>
      </c>
      <c r="C6116" s="330" t="s">
        <v>3082</v>
      </c>
      <c r="D6116" s="370">
        <v>0</v>
      </c>
      <c r="E6116" s="358">
        <v>0</v>
      </c>
      <c r="F6116" s="358">
        <v>0</v>
      </c>
      <c r="G6116" s="370">
        <v>53</v>
      </c>
      <c r="H6116" s="358">
        <v>0.111106</v>
      </c>
      <c r="I6116" s="358">
        <v>3.3393350000000002</v>
      </c>
      <c r="J6116" s="370">
        <v>53</v>
      </c>
      <c r="K6116" s="358">
        <v>0.111106</v>
      </c>
      <c r="L6116" s="358">
        <v>3.3393350000000002</v>
      </c>
    </row>
    <row r="6117" spans="1:12" ht="17.399999999999999" x14ac:dyDescent="0.25">
      <c r="A6117" s="463" t="s">
        <v>2769</v>
      </c>
      <c r="B6117" s="334" t="s">
        <v>2770</v>
      </c>
      <c r="C6117" s="334" t="s">
        <v>3089</v>
      </c>
      <c r="D6117" s="371">
        <v>0</v>
      </c>
      <c r="E6117" s="359">
        <v>0</v>
      </c>
      <c r="F6117" s="359">
        <v>0</v>
      </c>
      <c r="G6117" s="371">
        <v>2</v>
      </c>
      <c r="H6117" s="359">
        <v>6.8050000000000003E-3</v>
      </c>
      <c r="I6117" s="359">
        <v>3.059342</v>
      </c>
      <c r="J6117" s="371">
        <v>2</v>
      </c>
      <c r="K6117" s="359">
        <v>6.8050000000000003E-3</v>
      </c>
      <c r="L6117" s="359">
        <v>3.059342</v>
      </c>
    </row>
    <row r="6118" spans="1:12" ht="17.399999999999999" x14ac:dyDescent="0.25">
      <c r="A6118" s="462" t="s">
        <v>2769</v>
      </c>
      <c r="B6118" s="330" t="s">
        <v>2770</v>
      </c>
      <c r="C6118" s="330" t="s">
        <v>8046</v>
      </c>
      <c r="D6118" s="370">
        <v>0</v>
      </c>
      <c r="E6118" s="358">
        <v>0</v>
      </c>
      <c r="F6118" s="358">
        <v>0</v>
      </c>
      <c r="G6118" s="370">
        <v>6</v>
      </c>
      <c r="H6118" s="358">
        <v>1.5585E-2</v>
      </c>
      <c r="I6118" s="358">
        <v>0.14499999999999999</v>
      </c>
      <c r="J6118" s="370">
        <v>6</v>
      </c>
      <c r="K6118" s="358">
        <v>1.5585E-2</v>
      </c>
      <c r="L6118" s="358">
        <v>0.14499999999999999</v>
      </c>
    </row>
    <row r="6119" spans="1:12" ht="17.399999999999999" x14ac:dyDescent="0.25">
      <c r="A6119" s="463" t="s">
        <v>6251</v>
      </c>
      <c r="B6119" s="334" t="s">
        <v>3193</v>
      </c>
      <c r="C6119" s="334" t="s">
        <v>3082</v>
      </c>
      <c r="D6119" s="371">
        <v>0</v>
      </c>
      <c r="E6119" s="359">
        <v>0</v>
      </c>
      <c r="F6119" s="359">
        <v>0</v>
      </c>
      <c r="G6119" s="371">
        <v>99</v>
      </c>
      <c r="H6119" s="359">
        <v>0.14496400000000001</v>
      </c>
      <c r="I6119" s="359">
        <v>1.0330950000000001</v>
      </c>
      <c r="J6119" s="371">
        <v>99</v>
      </c>
      <c r="K6119" s="359">
        <v>0.14496400000000001</v>
      </c>
      <c r="L6119" s="359">
        <v>1.0330950000000001</v>
      </c>
    </row>
    <row r="6120" spans="1:12" ht="17.399999999999999" x14ac:dyDescent="0.25">
      <c r="A6120" s="462" t="s">
        <v>6251</v>
      </c>
      <c r="B6120" s="330" t="s">
        <v>3193</v>
      </c>
      <c r="C6120" s="330" t="s">
        <v>8046</v>
      </c>
      <c r="D6120" s="370">
        <v>0</v>
      </c>
      <c r="E6120" s="358">
        <v>0</v>
      </c>
      <c r="F6120" s="358">
        <v>0</v>
      </c>
      <c r="G6120" s="370">
        <v>5</v>
      </c>
      <c r="H6120" s="358">
        <v>1.074E-2</v>
      </c>
      <c r="I6120" s="358">
        <v>0.21</v>
      </c>
      <c r="J6120" s="370">
        <v>5</v>
      </c>
      <c r="K6120" s="358">
        <v>1.074E-2</v>
      </c>
      <c r="L6120" s="358">
        <v>0.21</v>
      </c>
    </row>
    <row r="6121" spans="1:12" ht="17.399999999999999" x14ac:dyDescent="0.25">
      <c r="A6121" s="463" t="s">
        <v>6252</v>
      </c>
      <c r="B6121" s="334" t="s">
        <v>6922</v>
      </c>
      <c r="C6121" s="334" t="s">
        <v>3081</v>
      </c>
      <c r="D6121" s="371">
        <v>0</v>
      </c>
      <c r="E6121" s="359">
        <v>0</v>
      </c>
      <c r="F6121" s="359">
        <v>0</v>
      </c>
      <c r="G6121" s="371">
        <v>48</v>
      </c>
      <c r="H6121" s="359">
        <v>9.7799999999999998E-2</v>
      </c>
      <c r="I6121" s="359">
        <v>2.297396</v>
      </c>
      <c r="J6121" s="371">
        <v>48</v>
      </c>
      <c r="K6121" s="359">
        <v>9.7799999999999998E-2</v>
      </c>
      <c r="L6121" s="359">
        <v>2.297396</v>
      </c>
    </row>
    <row r="6122" spans="1:12" ht="17.399999999999999" x14ac:dyDescent="0.25">
      <c r="A6122" s="462" t="s">
        <v>6252</v>
      </c>
      <c r="B6122" s="330" t="s">
        <v>6922</v>
      </c>
      <c r="C6122" s="330" t="s">
        <v>3089</v>
      </c>
      <c r="D6122" s="370">
        <v>0</v>
      </c>
      <c r="E6122" s="358">
        <v>0</v>
      </c>
      <c r="F6122" s="358">
        <v>0</v>
      </c>
      <c r="G6122" s="370">
        <v>1</v>
      </c>
      <c r="H6122" s="358">
        <v>1.83E-3</v>
      </c>
      <c r="I6122" s="358">
        <v>0.919014</v>
      </c>
      <c r="J6122" s="370">
        <v>1</v>
      </c>
      <c r="K6122" s="358">
        <v>1.83E-3</v>
      </c>
      <c r="L6122" s="358">
        <v>0.919014</v>
      </c>
    </row>
    <row r="6123" spans="1:12" ht="17.399999999999999" x14ac:dyDescent="0.25">
      <c r="A6123" s="463" t="s">
        <v>6252</v>
      </c>
      <c r="B6123" s="334" t="s">
        <v>6922</v>
      </c>
      <c r="C6123" s="334" t="s">
        <v>8046</v>
      </c>
      <c r="D6123" s="371">
        <v>0</v>
      </c>
      <c r="E6123" s="359">
        <v>0</v>
      </c>
      <c r="F6123" s="359">
        <v>0</v>
      </c>
      <c r="G6123" s="371">
        <v>1</v>
      </c>
      <c r="H6123" s="359">
        <v>1.4E-3</v>
      </c>
      <c r="I6123" s="359">
        <v>7.0000000000000007E-2</v>
      </c>
      <c r="J6123" s="371">
        <v>1</v>
      </c>
      <c r="K6123" s="359">
        <v>1.4E-3</v>
      </c>
      <c r="L6123" s="359">
        <v>7.0000000000000007E-2</v>
      </c>
    </row>
    <row r="6124" spans="1:12" ht="17.399999999999999" x14ac:dyDescent="0.25">
      <c r="A6124" s="462" t="s">
        <v>310</v>
      </c>
      <c r="B6124" s="330" t="s">
        <v>311</v>
      </c>
      <c r="C6124" s="330" t="s">
        <v>3081</v>
      </c>
      <c r="D6124" s="370">
        <v>0</v>
      </c>
      <c r="E6124" s="358">
        <v>0</v>
      </c>
      <c r="F6124" s="358">
        <v>0</v>
      </c>
      <c r="G6124" s="370">
        <v>71</v>
      </c>
      <c r="H6124" s="358">
        <v>0.100894</v>
      </c>
      <c r="I6124" s="358">
        <v>7.8695329999999997</v>
      </c>
      <c r="J6124" s="370">
        <v>71</v>
      </c>
      <c r="K6124" s="358">
        <v>0.100894</v>
      </c>
      <c r="L6124" s="358">
        <v>7.8695329999999997</v>
      </c>
    </row>
    <row r="6125" spans="1:12" ht="17.399999999999999" x14ac:dyDescent="0.25">
      <c r="A6125" s="463" t="s">
        <v>310</v>
      </c>
      <c r="B6125" s="334" t="s">
        <v>311</v>
      </c>
      <c r="C6125" s="334" t="s">
        <v>3082</v>
      </c>
      <c r="D6125" s="371">
        <v>0</v>
      </c>
      <c r="E6125" s="359">
        <v>0</v>
      </c>
      <c r="F6125" s="359">
        <v>0</v>
      </c>
      <c r="G6125" s="371">
        <v>104</v>
      </c>
      <c r="H6125" s="359">
        <v>0.18392900000000001</v>
      </c>
      <c r="I6125" s="359">
        <v>8.8089670000000009</v>
      </c>
      <c r="J6125" s="371">
        <v>104</v>
      </c>
      <c r="K6125" s="359">
        <v>0.18392900000000001</v>
      </c>
      <c r="L6125" s="359">
        <v>8.8089670000000009</v>
      </c>
    </row>
    <row r="6126" spans="1:12" ht="17.399999999999999" x14ac:dyDescent="0.25">
      <c r="A6126" s="462" t="s">
        <v>310</v>
      </c>
      <c r="B6126" s="330" t="s">
        <v>311</v>
      </c>
      <c r="C6126" s="330" t="s">
        <v>3084</v>
      </c>
      <c r="D6126" s="370">
        <v>0</v>
      </c>
      <c r="E6126" s="358">
        <v>0</v>
      </c>
      <c r="F6126" s="358">
        <v>0</v>
      </c>
      <c r="G6126" s="370">
        <v>6</v>
      </c>
      <c r="H6126" s="358">
        <v>9.1500000000000001E-3</v>
      </c>
      <c r="I6126" s="358">
        <v>0.54815000000000003</v>
      </c>
      <c r="J6126" s="370">
        <v>6</v>
      </c>
      <c r="K6126" s="358">
        <v>9.1500000000000001E-3</v>
      </c>
      <c r="L6126" s="358">
        <v>0.54815000000000003</v>
      </c>
    </row>
    <row r="6127" spans="1:12" ht="17.399999999999999" x14ac:dyDescent="0.25">
      <c r="A6127" s="463" t="s">
        <v>310</v>
      </c>
      <c r="B6127" s="334" t="s">
        <v>311</v>
      </c>
      <c r="C6127" s="334" t="s">
        <v>3085</v>
      </c>
      <c r="D6127" s="371">
        <v>0</v>
      </c>
      <c r="E6127" s="359">
        <v>0</v>
      </c>
      <c r="F6127" s="359">
        <v>0</v>
      </c>
      <c r="G6127" s="371">
        <v>4</v>
      </c>
      <c r="H6127" s="359">
        <v>7.1450000000000003E-3</v>
      </c>
      <c r="I6127" s="359">
        <v>1.5767389999999999</v>
      </c>
      <c r="J6127" s="371">
        <v>4</v>
      </c>
      <c r="K6127" s="359">
        <v>7.1450000000000003E-3</v>
      </c>
      <c r="L6127" s="359">
        <v>1.5767389999999999</v>
      </c>
    </row>
    <row r="6128" spans="1:12" ht="17.399999999999999" x14ac:dyDescent="0.25">
      <c r="A6128" s="462" t="s">
        <v>310</v>
      </c>
      <c r="B6128" s="330" t="s">
        <v>311</v>
      </c>
      <c r="C6128" s="330" t="s">
        <v>3089</v>
      </c>
      <c r="D6128" s="370">
        <v>0</v>
      </c>
      <c r="E6128" s="358">
        <v>0</v>
      </c>
      <c r="F6128" s="358">
        <v>0</v>
      </c>
      <c r="G6128" s="370">
        <v>13</v>
      </c>
      <c r="H6128" s="358">
        <v>1.6677000000000001E-2</v>
      </c>
      <c r="I6128" s="358">
        <v>5.18</v>
      </c>
      <c r="J6128" s="370">
        <v>13</v>
      </c>
      <c r="K6128" s="358">
        <v>1.6677000000000001E-2</v>
      </c>
      <c r="L6128" s="358">
        <v>5.18</v>
      </c>
    </row>
    <row r="6129" spans="1:12" ht="17.399999999999999" x14ac:dyDescent="0.25">
      <c r="A6129" s="463" t="s">
        <v>310</v>
      </c>
      <c r="B6129" s="334" t="s">
        <v>311</v>
      </c>
      <c r="C6129" s="334" t="s">
        <v>3090</v>
      </c>
      <c r="D6129" s="371">
        <v>0</v>
      </c>
      <c r="E6129" s="359">
        <v>0</v>
      </c>
      <c r="F6129" s="359">
        <v>0</v>
      </c>
      <c r="G6129" s="371">
        <v>2</v>
      </c>
      <c r="H6129" s="359">
        <v>4.0000000000000001E-3</v>
      </c>
      <c r="I6129" s="359">
        <v>3.7124999999999999</v>
      </c>
      <c r="J6129" s="371">
        <v>2</v>
      </c>
      <c r="K6129" s="359">
        <v>4.0000000000000001E-3</v>
      </c>
      <c r="L6129" s="359">
        <v>3.7124999999999999</v>
      </c>
    </row>
    <row r="6130" spans="1:12" ht="17.399999999999999" x14ac:dyDescent="0.25">
      <c r="A6130" s="462" t="s">
        <v>310</v>
      </c>
      <c r="B6130" s="330" t="s">
        <v>311</v>
      </c>
      <c r="C6130" s="330" t="s">
        <v>8046</v>
      </c>
      <c r="D6130" s="370">
        <v>0</v>
      </c>
      <c r="E6130" s="358">
        <v>0</v>
      </c>
      <c r="F6130" s="358">
        <v>0</v>
      </c>
      <c r="G6130" s="370">
        <v>1</v>
      </c>
      <c r="H6130" s="358">
        <v>1.5E-3</v>
      </c>
      <c r="I6130" s="358">
        <v>0.1125</v>
      </c>
      <c r="J6130" s="370">
        <v>1</v>
      </c>
      <c r="K6130" s="358">
        <v>1.5E-3</v>
      </c>
      <c r="L6130" s="358">
        <v>0.1125</v>
      </c>
    </row>
    <row r="6131" spans="1:12" ht="17.399999999999999" x14ac:dyDescent="0.25">
      <c r="A6131" s="463" t="s">
        <v>6253</v>
      </c>
      <c r="B6131" s="334" t="s">
        <v>1196</v>
      </c>
      <c r="C6131" s="334" t="s">
        <v>3081</v>
      </c>
      <c r="D6131" s="371">
        <v>0</v>
      </c>
      <c r="E6131" s="359">
        <v>0</v>
      </c>
      <c r="F6131" s="359">
        <v>0</v>
      </c>
      <c r="G6131" s="371">
        <v>207</v>
      </c>
      <c r="H6131" s="359">
        <v>0.27577499999999999</v>
      </c>
      <c r="I6131" s="359">
        <v>6.5039249999999997</v>
      </c>
      <c r="J6131" s="371">
        <v>207</v>
      </c>
      <c r="K6131" s="359">
        <v>0.27577499999999999</v>
      </c>
      <c r="L6131" s="359">
        <v>6.5039249999999997</v>
      </c>
    </row>
    <row r="6132" spans="1:12" ht="17.399999999999999" x14ac:dyDescent="0.25">
      <c r="A6132" s="462" t="s">
        <v>6253</v>
      </c>
      <c r="B6132" s="330" t="s">
        <v>1196</v>
      </c>
      <c r="C6132" s="330" t="s">
        <v>3082</v>
      </c>
      <c r="D6132" s="370">
        <v>0</v>
      </c>
      <c r="E6132" s="358">
        <v>0</v>
      </c>
      <c r="F6132" s="358">
        <v>0</v>
      </c>
      <c r="G6132" s="370">
        <v>1299</v>
      </c>
      <c r="H6132" s="358">
        <v>1.948753</v>
      </c>
      <c r="I6132" s="358">
        <v>46.745399999999997</v>
      </c>
      <c r="J6132" s="370">
        <v>1299</v>
      </c>
      <c r="K6132" s="358">
        <v>1.948753</v>
      </c>
      <c r="L6132" s="358">
        <v>46.745399999999997</v>
      </c>
    </row>
    <row r="6133" spans="1:12" ht="17.399999999999999" x14ac:dyDescent="0.25">
      <c r="A6133" s="463" t="s">
        <v>6253</v>
      </c>
      <c r="B6133" s="334" t="s">
        <v>1196</v>
      </c>
      <c r="C6133" s="334" t="s">
        <v>3084</v>
      </c>
      <c r="D6133" s="371">
        <v>0</v>
      </c>
      <c r="E6133" s="359">
        <v>0</v>
      </c>
      <c r="F6133" s="359">
        <v>0</v>
      </c>
      <c r="G6133" s="371">
        <v>24</v>
      </c>
      <c r="H6133" s="359">
        <v>3.3910999999999997E-2</v>
      </c>
      <c r="I6133" s="359">
        <v>2.2771849999999998</v>
      </c>
      <c r="J6133" s="371">
        <v>24</v>
      </c>
      <c r="K6133" s="359">
        <v>3.3910999999999997E-2</v>
      </c>
      <c r="L6133" s="359">
        <v>2.2771849999999998</v>
      </c>
    </row>
    <row r="6134" spans="1:12" ht="17.399999999999999" x14ac:dyDescent="0.25">
      <c r="A6134" s="462" t="s">
        <v>6253</v>
      </c>
      <c r="B6134" s="330" t="s">
        <v>1196</v>
      </c>
      <c r="C6134" s="330" t="s">
        <v>3089</v>
      </c>
      <c r="D6134" s="370">
        <v>0</v>
      </c>
      <c r="E6134" s="358">
        <v>0</v>
      </c>
      <c r="F6134" s="358">
        <v>0</v>
      </c>
      <c r="G6134" s="370">
        <v>176</v>
      </c>
      <c r="H6134" s="358">
        <v>0.245257</v>
      </c>
      <c r="I6134" s="358">
        <v>28.832381999999999</v>
      </c>
      <c r="J6134" s="370">
        <v>176</v>
      </c>
      <c r="K6134" s="358">
        <v>0.245257</v>
      </c>
      <c r="L6134" s="358">
        <v>28.832381999999999</v>
      </c>
    </row>
    <row r="6135" spans="1:12" ht="17.399999999999999" x14ac:dyDescent="0.25">
      <c r="A6135" s="463" t="s">
        <v>6253</v>
      </c>
      <c r="B6135" s="334" t="s">
        <v>1196</v>
      </c>
      <c r="C6135" s="334" t="s">
        <v>8046</v>
      </c>
      <c r="D6135" s="371">
        <v>0</v>
      </c>
      <c r="E6135" s="359">
        <v>0</v>
      </c>
      <c r="F6135" s="359">
        <v>0</v>
      </c>
      <c r="G6135" s="371">
        <v>12</v>
      </c>
      <c r="H6135" s="359">
        <v>1.9699999999999999E-2</v>
      </c>
      <c r="I6135" s="359">
        <v>0.51749999999999996</v>
      </c>
      <c r="J6135" s="371">
        <v>12</v>
      </c>
      <c r="K6135" s="359">
        <v>1.9699999999999999E-2</v>
      </c>
      <c r="L6135" s="359">
        <v>0.51749999999999996</v>
      </c>
    </row>
    <row r="6136" spans="1:12" ht="17.399999999999999" x14ac:dyDescent="0.25">
      <c r="A6136" s="462" t="s">
        <v>312</v>
      </c>
      <c r="B6136" s="330" t="s">
        <v>313</v>
      </c>
      <c r="C6136" s="330" t="s">
        <v>3081</v>
      </c>
      <c r="D6136" s="370">
        <v>0</v>
      </c>
      <c r="E6136" s="358">
        <v>0</v>
      </c>
      <c r="F6136" s="358">
        <v>0</v>
      </c>
      <c r="G6136" s="370">
        <v>64</v>
      </c>
      <c r="H6136" s="358">
        <v>0.15034600000000001</v>
      </c>
      <c r="I6136" s="358">
        <v>5.262994</v>
      </c>
      <c r="J6136" s="370">
        <v>64</v>
      </c>
      <c r="K6136" s="358">
        <v>0.15034600000000001</v>
      </c>
      <c r="L6136" s="358">
        <v>5.262994</v>
      </c>
    </row>
    <row r="6137" spans="1:12" ht="17.399999999999999" x14ac:dyDescent="0.25">
      <c r="A6137" s="463" t="s">
        <v>312</v>
      </c>
      <c r="B6137" s="334" t="s">
        <v>313</v>
      </c>
      <c r="C6137" s="334" t="s">
        <v>3082</v>
      </c>
      <c r="D6137" s="371">
        <v>0</v>
      </c>
      <c r="E6137" s="359">
        <v>0</v>
      </c>
      <c r="F6137" s="359">
        <v>0</v>
      </c>
      <c r="G6137" s="371">
        <v>35</v>
      </c>
      <c r="H6137" s="359">
        <v>6.4963999999999994E-2</v>
      </c>
      <c r="I6137" s="359">
        <v>3.4139370000000002</v>
      </c>
      <c r="J6137" s="371">
        <v>35</v>
      </c>
      <c r="K6137" s="359">
        <v>6.4963999999999994E-2</v>
      </c>
      <c r="L6137" s="359">
        <v>3.4139370000000002</v>
      </c>
    </row>
    <row r="6138" spans="1:12" ht="17.399999999999999" x14ac:dyDescent="0.25">
      <c r="A6138" s="462" t="s">
        <v>312</v>
      </c>
      <c r="B6138" s="330" t="s">
        <v>313</v>
      </c>
      <c r="C6138" s="330" t="s">
        <v>8046</v>
      </c>
      <c r="D6138" s="370">
        <v>0</v>
      </c>
      <c r="E6138" s="358">
        <v>0</v>
      </c>
      <c r="F6138" s="358">
        <v>0</v>
      </c>
      <c r="G6138" s="370">
        <v>1</v>
      </c>
      <c r="H6138" s="358">
        <v>1.65E-3</v>
      </c>
      <c r="I6138" s="358">
        <v>0.12075</v>
      </c>
      <c r="J6138" s="370">
        <v>1</v>
      </c>
      <c r="K6138" s="358">
        <v>1.65E-3</v>
      </c>
      <c r="L6138" s="358">
        <v>0.12075</v>
      </c>
    </row>
    <row r="6139" spans="1:12" ht="17.399999999999999" x14ac:dyDescent="0.25">
      <c r="A6139" s="463" t="s">
        <v>6254</v>
      </c>
      <c r="B6139" s="334" t="s">
        <v>3689</v>
      </c>
      <c r="C6139" s="334" t="s">
        <v>3081</v>
      </c>
      <c r="D6139" s="371">
        <v>0</v>
      </c>
      <c r="E6139" s="359">
        <v>0</v>
      </c>
      <c r="F6139" s="359">
        <v>0</v>
      </c>
      <c r="G6139" s="371">
        <v>27</v>
      </c>
      <c r="H6139" s="359">
        <v>4.9099999999999998E-2</v>
      </c>
      <c r="I6139" s="359">
        <v>0.72803499999999999</v>
      </c>
      <c r="J6139" s="371">
        <v>27</v>
      </c>
      <c r="K6139" s="359">
        <v>4.9099999999999998E-2</v>
      </c>
      <c r="L6139" s="359">
        <v>0.72803499999999999</v>
      </c>
    </row>
    <row r="6140" spans="1:12" ht="17.399999999999999" x14ac:dyDescent="0.25">
      <c r="A6140" s="462" t="s">
        <v>6254</v>
      </c>
      <c r="B6140" s="330" t="s">
        <v>3689</v>
      </c>
      <c r="C6140" s="330" t="s">
        <v>3082</v>
      </c>
      <c r="D6140" s="370">
        <v>0</v>
      </c>
      <c r="E6140" s="358">
        <v>0</v>
      </c>
      <c r="F6140" s="358">
        <v>0</v>
      </c>
      <c r="G6140" s="370">
        <v>505</v>
      </c>
      <c r="H6140" s="358">
        <v>0.97468900000000003</v>
      </c>
      <c r="I6140" s="358">
        <v>25.299617999999999</v>
      </c>
      <c r="J6140" s="370">
        <v>505</v>
      </c>
      <c r="K6140" s="358">
        <v>0.97468900000000003</v>
      </c>
      <c r="L6140" s="358">
        <v>25.299617999999999</v>
      </c>
    </row>
    <row r="6141" spans="1:12" ht="17.399999999999999" x14ac:dyDescent="0.25">
      <c r="A6141" s="463" t="s">
        <v>6254</v>
      </c>
      <c r="B6141" s="334" t="s">
        <v>3689</v>
      </c>
      <c r="C6141" s="334" t="s">
        <v>3083</v>
      </c>
      <c r="D6141" s="371">
        <v>0</v>
      </c>
      <c r="E6141" s="359">
        <v>0</v>
      </c>
      <c r="F6141" s="359">
        <v>0</v>
      </c>
      <c r="G6141" s="371">
        <v>13</v>
      </c>
      <c r="H6141" s="359">
        <v>2.75E-2</v>
      </c>
      <c r="I6141" s="359">
        <v>0.69877400000000001</v>
      </c>
      <c r="J6141" s="371">
        <v>13</v>
      </c>
      <c r="K6141" s="359">
        <v>2.75E-2</v>
      </c>
      <c r="L6141" s="359">
        <v>0.69877400000000001</v>
      </c>
    </row>
    <row r="6142" spans="1:12" ht="17.399999999999999" x14ac:dyDescent="0.25">
      <c r="A6142" s="462" t="s">
        <v>6254</v>
      </c>
      <c r="B6142" s="330" t="s">
        <v>3689</v>
      </c>
      <c r="C6142" s="330" t="s">
        <v>3084</v>
      </c>
      <c r="D6142" s="370">
        <v>0</v>
      </c>
      <c r="E6142" s="358">
        <v>0</v>
      </c>
      <c r="F6142" s="358">
        <v>0</v>
      </c>
      <c r="G6142" s="370">
        <v>11</v>
      </c>
      <c r="H6142" s="358">
        <v>1.7673999999999999E-2</v>
      </c>
      <c r="I6142" s="358">
        <v>1.2316260000000001</v>
      </c>
      <c r="J6142" s="370">
        <v>11</v>
      </c>
      <c r="K6142" s="358">
        <v>1.7673999999999999E-2</v>
      </c>
      <c r="L6142" s="358">
        <v>1.2316260000000001</v>
      </c>
    </row>
    <row r="6143" spans="1:12" ht="17.399999999999999" x14ac:dyDescent="0.25">
      <c r="A6143" s="463" t="s">
        <v>6254</v>
      </c>
      <c r="B6143" s="334" t="s">
        <v>3689</v>
      </c>
      <c r="C6143" s="334" t="s">
        <v>3089</v>
      </c>
      <c r="D6143" s="371">
        <v>0</v>
      </c>
      <c r="E6143" s="359">
        <v>0</v>
      </c>
      <c r="F6143" s="359">
        <v>0</v>
      </c>
      <c r="G6143" s="371">
        <v>7</v>
      </c>
      <c r="H6143" s="359">
        <v>1.2661E-2</v>
      </c>
      <c r="I6143" s="359">
        <v>0.783416</v>
      </c>
      <c r="J6143" s="371">
        <v>7</v>
      </c>
      <c r="K6143" s="359">
        <v>1.2661E-2</v>
      </c>
      <c r="L6143" s="359">
        <v>0.783416</v>
      </c>
    </row>
    <row r="6144" spans="1:12" ht="17.399999999999999" x14ac:dyDescent="0.25">
      <c r="A6144" s="462" t="s">
        <v>6254</v>
      </c>
      <c r="B6144" s="330" t="s">
        <v>3689</v>
      </c>
      <c r="C6144" s="330" t="s">
        <v>8046</v>
      </c>
      <c r="D6144" s="370">
        <v>0</v>
      </c>
      <c r="E6144" s="358">
        <v>0</v>
      </c>
      <c r="F6144" s="358">
        <v>0</v>
      </c>
      <c r="G6144" s="370">
        <v>2</v>
      </c>
      <c r="H6144" s="358">
        <v>2.8500000000000001E-3</v>
      </c>
      <c r="I6144" s="358">
        <v>0.14374999999999999</v>
      </c>
      <c r="J6144" s="370">
        <v>2</v>
      </c>
      <c r="K6144" s="358">
        <v>2.8500000000000001E-3</v>
      </c>
      <c r="L6144" s="358">
        <v>0.14374999999999999</v>
      </c>
    </row>
    <row r="6145" spans="1:12" ht="17.399999999999999" x14ac:dyDescent="0.25">
      <c r="A6145" s="463" t="s">
        <v>6255</v>
      </c>
      <c r="B6145" s="334" t="s">
        <v>3999</v>
      </c>
      <c r="C6145" s="334" t="s">
        <v>3081</v>
      </c>
      <c r="D6145" s="371">
        <v>0</v>
      </c>
      <c r="E6145" s="359">
        <v>0</v>
      </c>
      <c r="F6145" s="359">
        <v>0</v>
      </c>
      <c r="G6145" s="371">
        <v>2506</v>
      </c>
      <c r="H6145" s="359">
        <v>4.4743839999999997</v>
      </c>
      <c r="I6145" s="359">
        <v>234.34596500000001</v>
      </c>
      <c r="J6145" s="371">
        <v>2506</v>
      </c>
      <c r="K6145" s="359">
        <v>4.4743839999999997</v>
      </c>
      <c r="L6145" s="359">
        <v>234.34596500000001</v>
      </c>
    </row>
    <row r="6146" spans="1:12" ht="17.399999999999999" x14ac:dyDescent="0.25">
      <c r="A6146" s="462" t="s">
        <v>6255</v>
      </c>
      <c r="B6146" s="330" t="s">
        <v>3999</v>
      </c>
      <c r="C6146" s="330" t="s">
        <v>3082</v>
      </c>
      <c r="D6146" s="370">
        <v>0</v>
      </c>
      <c r="E6146" s="358">
        <v>0</v>
      </c>
      <c r="F6146" s="358">
        <v>0</v>
      </c>
      <c r="G6146" s="370">
        <v>2844</v>
      </c>
      <c r="H6146" s="358">
        <v>5.3008810000000004</v>
      </c>
      <c r="I6146" s="358">
        <v>254.973974</v>
      </c>
      <c r="J6146" s="370">
        <v>2844</v>
      </c>
      <c r="K6146" s="358">
        <v>5.3008810000000004</v>
      </c>
      <c r="L6146" s="358">
        <v>254.973974</v>
      </c>
    </row>
    <row r="6147" spans="1:12" ht="17.399999999999999" x14ac:dyDescent="0.25">
      <c r="A6147" s="463" t="s">
        <v>314</v>
      </c>
      <c r="B6147" s="334" t="s">
        <v>315</v>
      </c>
      <c r="C6147" s="334" t="s">
        <v>3081</v>
      </c>
      <c r="D6147" s="371">
        <v>0</v>
      </c>
      <c r="E6147" s="359">
        <v>0</v>
      </c>
      <c r="F6147" s="359">
        <v>0</v>
      </c>
      <c r="G6147" s="371">
        <v>2</v>
      </c>
      <c r="H6147" s="359">
        <v>3.14E-3</v>
      </c>
      <c r="I6147" s="359">
        <v>7.6486000000000001</v>
      </c>
      <c r="J6147" s="371">
        <v>2</v>
      </c>
      <c r="K6147" s="359">
        <v>3.14E-3</v>
      </c>
      <c r="L6147" s="359">
        <v>7.6486000000000001</v>
      </c>
    </row>
    <row r="6148" spans="1:12" ht="17.399999999999999" x14ac:dyDescent="0.25">
      <c r="A6148" s="462" t="s">
        <v>314</v>
      </c>
      <c r="B6148" s="330" t="s">
        <v>315</v>
      </c>
      <c r="C6148" s="330" t="s">
        <v>3087</v>
      </c>
      <c r="D6148" s="370">
        <v>0</v>
      </c>
      <c r="E6148" s="358">
        <v>0</v>
      </c>
      <c r="F6148" s="358">
        <v>0</v>
      </c>
      <c r="G6148" s="370">
        <v>1</v>
      </c>
      <c r="H6148" s="358">
        <v>2.2399999999999998E-3</v>
      </c>
      <c r="I6148" s="358">
        <v>0.5625</v>
      </c>
      <c r="J6148" s="370">
        <v>1</v>
      </c>
      <c r="K6148" s="358">
        <v>2.2399999999999998E-3</v>
      </c>
      <c r="L6148" s="358">
        <v>0.5625</v>
      </c>
    </row>
    <row r="6149" spans="1:12" ht="17.399999999999999" x14ac:dyDescent="0.25">
      <c r="A6149" s="463" t="s">
        <v>314</v>
      </c>
      <c r="B6149" s="334" t="s">
        <v>315</v>
      </c>
      <c r="C6149" s="334" t="s">
        <v>3089</v>
      </c>
      <c r="D6149" s="371">
        <v>0</v>
      </c>
      <c r="E6149" s="359">
        <v>0</v>
      </c>
      <c r="F6149" s="359">
        <v>0</v>
      </c>
      <c r="G6149" s="371">
        <v>2</v>
      </c>
      <c r="H6149" s="359">
        <v>4.4250000000000001E-3</v>
      </c>
      <c r="I6149" s="359">
        <v>0.94040000000000001</v>
      </c>
      <c r="J6149" s="371">
        <v>2</v>
      </c>
      <c r="K6149" s="359">
        <v>4.4250000000000001E-3</v>
      </c>
      <c r="L6149" s="359">
        <v>0.94040000000000001</v>
      </c>
    </row>
    <row r="6150" spans="1:12" ht="17.399999999999999" x14ac:dyDescent="0.25">
      <c r="A6150" s="462" t="s">
        <v>314</v>
      </c>
      <c r="B6150" s="330" t="s">
        <v>315</v>
      </c>
      <c r="C6150" s="330" t="s">
        <v>8046</v>
      </c>
      <c r="D6150" s="370">
        <v>0</v>
      </c>
      <c r="E6150" s="358">
        <v>0</v>
      </c>
      <c r="F6150" s="358">
        <v>0</v>
      </c>
      <c r="G6150" s="370">
        <v>1</v>
      </c>
      <c r="H6150" s="358">
        <v>2E-3</v>
      </c>
      <c r="I6150" s="358">
        <v>0.15559500000000001</v>
      </c>
      <c r="J6150" s="370">
        <v>1</v>
      </c>
      <c r="K6150" s="358">
        <v>2E-3</v>
      </c>
      <c r="L6150" s="358">
        <v>0.15559500000000001</v>
      </c>
    </row>
    <row r="6151" spans="1:12" ht="17.399999999999999" x14ac:dyDescent="0.25">
      <c r="A6151" s="463" t="s">
        <v>6256</v>
      </c>
      <c r="B6151" s="334" t="s">
        <v>3690</v>
      </c>
      <c r="C6151" s="334" t="s">
        <v>3081</v>
      </c>
      <c r="D6151" s="371">
        <v>0</v>
      </c>
      <c r="E6151" s="359">
        <v>0</v>
      </c>
      <c r="F6151" s="359">
        <v>0</v>
      </c>
      <c r="G6151" s="371">
        <v>13</v>
      </c>
      <c r="H6151" s="359">
        <v>2.0693E-2</v>
      </c>
      <c r="I6151" s="359">
        <v>3.0601759999999998</v>
      </c>
      <c r="J6151" s="371">
        <v>13</v>
      </c>
      <c r="K6151" s="359">
        <v>2.0693E-2</v>
      </c>
      <c r="L6151" s="359">
        <v>3.0601759999999998</v>
      </c>
    </row>
    <row r="6152" spans="1:12" ht="17.399999999999999" x14ac:dyDescent="0.25">
      <c r="A6152" s="462" t="s">
        <v>6256</v>
      </c>
      <c r="B6152" s="330" t="s">
        <v>3690</v>
      </c>
      <c r="C6152" s="330" t="s">
        <v>3084</v>
      </c>
      <c r="D6152" s="370">
        <v>0</v>
      </c>
      <c r="E6152" s="358">
        <v>0</v>
      </c>
      <c r="F6152" s="358">
        <v>0</v>
      </c>
      <c r="G6152" s="370">
        <v>1</v>
      </c>
      <c r="H6152" s="358">
        <v>1.65E-3</v>
      </c>
      <c r="I6152" s="358">
        <v>0.57999999999999996</v>
      </c>
      <c r="J6152" s="370">
        <v>1</v>
      </c>
      <c r="K6152" s="358">
        <v>1.65E-3</v>
      </c>
      <c r="L6152" s="358">
        <v>0.57999999999999996</v>
      </c>
    </row>
    <row r="6153" spans="1:12" ht="17.399999999999999" x14ac:dyDescent="0.25">
      <c r="A6153" s="463" t="s">
        <v>6256</v>
      </c>
      <c r="B6153" s="334" t="s">
        <v>3690</v>
      </c>
      <c r="C6153" s="334" t="s">
        <v>3089</v>
      </c>
      <c r="D6153" s="371">
        <v>0</v>
      </c>
      <c r="E6153" s="359">
        <v>0</v>
      </c>
      <c r="F6153" s="359">
        <v>0</v>
      </c>
      <c r="G6153" s="371">
        <v>12</v>
      </c>
      <c r="H6153" s="359">
        <v>1.4800000000000001E-2</v>
      </c>
      <c r="I6153" s="359">
        <v>53.196330000000003</v>
      </c>
      <c r="J6153" s="371">
        <v>12</v>
      </c>
      <c r="K6153" s="359">
        <v>1.4800000000000001E-2</v>
      </c>
      <c r="L6153" s="359">
        <v>53.196330000000003</v>
      </c>
    </row>
    <row r="6154" spans="1:12" ht="17.399999999999999" x14ac:dyDescent="0.25">
      <c r="A6154" s="462" t="s">
        <v>6256</v>
      </c>
      <c r="B6154" s="330" t="s">
        <v>3690</v>
      </c>
      <c r="C6154" s="330" t="s">
        <v>8046</v>
      </c>
      <c r="D6154" s="370">
        <v>0</v>
      </c>
      <c r="E6154" s="358">
        <v>0</v>
      </c>
      <c r="F6154" s="358">
        <v>0</v>
      </c>
      <c r="G6154" s="370">
        <v>5</v>
      </c>
      <c r="H6154" s="358">
        <v>9.3299999999999998E-3</v>
      </c>
      <c r="I6154" s="358">
        <v>0.40045900000000001</v>
      </c>
      <c r="J6154" s="370">
        <v>5</v>
      </c>
      <c r="K6154" s="358">
        <v>9.3299999999999998E-3</v>
      </c>
      <c r="L6154" s="358">
        <v>0.40045900000000001</v>
      </c>
    </row>
    <row r="6155" spans="1:12" ht="17.399999999999999" x14ac:dyDescent="0.25">
      <c r="A6155" s="463" t="s">
        <v>316</v>
      </c>
      <c r="B6155" s="334" t="s">
        <v>317</v>
      </c>
      <c r="C6155" s="334" t="s">
        <v>3081</v>
      </c>
      <c r="D6155" s="371">
        <v>0</v>
      </c>
      <c r="E6155" s="359">
        <v>0</v>
      </c>
      <c r="F6155" s="359">
        <v>0</v>
      </c>
      <c r="G6155" s="371">
        <v>82</v>
      </c>
      <c r="H6155" s="359">
        <v>0.20447799999999999</v>
      </c>
      <c r="I6155" s="359">
        <v>12.031361</v>
      </c>
      <c r="J6155" s="371">
        <v>82</v>
      </c>
      <c r="K6155" s="359">
        <v>0.20447799999999999</v>
      </c>
      <c r="L6155" s="359">
        <v>12.031361</v>
      </c>
    </row>
    <row r="6156" spans="1:12" ht="17.399999999999999" x14ac:dyDescent="0.25">
      <c r="A6156" s="462" t="s">
        <v>316</v>
      </c>
      <c r="B6156" s="330" t="s">
        <v>317</v>
      </c>
      <c r="C6156" s="330" t="s">
        <v>3082</v>
      </c>
      <c r="D6156" s="370">
        <v>0</v>
      </c>
      <c r="E6156" s="358">
        <v>0</v>
      </c>
      <c r="F6156" s="358">
        <v>0</v>
      </c>
      <c r="G6156" s="370">
        <v>64</v>
      </c>
      <c r="H6156" s="358">
        <v>0.14132400000000001</v>
      </c>
      <c r="I6156" s="358">
        <v>9.6919039999999992</v>
      </c>
      <c r="J6156" s="370">
        <v>64</v>
      </c>
      <c r="K6156" s="358">
        <v>0.14132400000000001</v>
      </c>
      <c r="L6156" s="358">
        <v>9.6919039999999992</v>
      </c>
    </row>
    <row r="6157" spans="1:12" ht="17.399999999999999" x14ac:dyDescent="0.25">
      <c r="A6157" s="463" t="s">
        <v>316</v>
      </c>
      <c r="B6157" s="334" t="s">
        <v>317</v>
      </c>
      <c r="C6157" s="334" t="s">
        <v>3083</v>
      </c>
      <c r="D6157" s="371">
        <v>0</v>
      </c>
      <c r="E6157" s="359">
        <v>0</v>
      </c>
      <c r="F6157" s="359">
        <v>0</v>
      </c>
      <c r="G6157" s="371">
        <v>5</v>
      </c>
      <c r="H6157" s="359">
        <v>1.298E-2</v>
      </c>
      <c r="I6157" s="359">
        <v>0.69567999999999997</v>
      </c>
      <c r="J6157" s="371">
        <v>5</v>
      </c>
      <c r="K6157" s="359">
        <v>1.298E-2</v>
      </c>
      <c r="L6157" s="359">
        <v>0.69567999999999997</v>
      </c>
    </row>
    <row r="6158" spans="1:12" ht="17.399999999999999" x14ac:dyDescent="0.25">
      <c r="A6158" s="462" t="s">
        <v>316</v>
      </c>
      <c r="B6158" s="330" t="s">
        <v>317</v>
      </c>
      <c r="C6158" s="330" t="s">
        <v>3089</v>
      </c>
      <c r="D6158" s="370">
        <v>0</v>
      </c>
      <c r="E6158" s="358">
        <v>0</v>
      </c>
      <c r="F6158" s="358">
        <v>0</v>
      </c>
      <c r="G6158" s="370">
        <v>1</v>
      </c>
      <c r="H6158" s="358">
        <v>2.6189999999999998E-3</v>
      </c>
      <c r="I6158" s="358">
        <v>0.62351999999999996</v>
      </c>
      <c r="J6158" s="370">
        <v>1</v>
      </c>
      <c r="K6158" s="358">
        <v>2.6189999999999998E-3</v>
      </c>
      <c r="L6158" s="358">
        <v>0.62351999999999996</v>
      </c>
    </row>
    <row r="6159" spans="1:12" ht="17.399999999999999" x14ac:dyDescent="0.25">
      <c r="A6159" s="463" t="s">
        <v>316</v>
      </c>
      <c r="B6159" s="334" t="s">
        <v>317</v>
      </c>
      <c r="C6159" s="334" t="s">
        <v>8046</v>
      </c>
      <c r="D6159" s="371">
        <v>0</v>
      </c>
      <c r="E6159" s="359">
        <v>0</v>
      </c>
      <c r="F6159" s="359">
        <v>0</v>
      </c>
      <c r="G6159" s="371">
        <v>2</v>
      </c>
      <c r="H6159" s="359">
        <v>4.28E-3</v>
      </c>
      <c r="I6159" s="359">
        <v>0.28749999999999998</v>
      </c>
      <c r="J6159" s="371">
        <v>2</v>
      </c>
      <c r="K6159" s="359">
        <v>4.28E-3</v>
      </c>
      <c r="L6159" s="359">
        <v>0.28749999999999998</v>
      </c>
    </row>
    <row r="6160" spans="1:12" ht="17.399999999999999" x14ac:dyDescent="0.25">
      <c r="A6160" s="462" t="s">
        <v>6257</v>
      </c>
      <c r="B6160" s="330" t="s">
        <v>3691</v>
      </c>
      <c r="C6160" s="330" t="s">
        <v>3081</v>
      </c>
      <c r="D6160" s="370">
        <v>0</v>
      </c>
      <c r="E6160" s="358">
        <v>0</v>
      </c>
      <c r="F6160" s="358">
        <v>0</v>
      </c>
      <c r="G6160" s="370">
        <v>44</v>
      </c>
      <c r="H6160" s="358">
        <v>8.8203000000000004E-2</v>
      </c>
      <c r="I6160" s="358">
        <v>2.098627</v>
      </c>
      <c r="J6160" s="370">
        <v>44</v>
      </c>
      <c r="K6160" s="358">
        <v>8.8203000000000004E-2</v>
      </c>
      <c r="L6160" s="358">
        <v>2.098627</v>
      </c>
    </row>
    <row r="6161" spans="1:12" ht="17.399999999999999" x14ac:dyDescent="0.25">
      <c r="A6161" s="463" t="s">
        <v>6257</v>
      </c>
      <c r="B6161" s="334" t="s">
        <v>3691</v>
      </c>
      <c r="C6161" s="334" t="s">
        <v>3082</v>
      </c>
      <c r="D6161" s="371">
        <v>0</v>
      </c>
      <c r="E6161" s="359">
        <v>0</v>
      </c>
      <c r="F6161" s="359">
        <v>0</v>
      </c>
      <c r="G6161" s="371">
        <v>55</v>
      </c>
      <c r="H6161" s="359">
        <v>0.11353100000000001</v>
      </c>
      <c r="I6161" s="359">
        <v>3.93906</v>
      </c>
      <c r="J6161" s="371">
        <v>55</v>
      </c>
      <c r="K6161" s="359">
        <v>0.11353100000000001</v>
      </c>
      <c r="L6161" s="359">
        <v>3.93906</v>
      </c>
    </row>
    <row r="6162" spans="1:12" ht="17.399999999999999" x14ac:dyDescent="0.25">
      <c r="A6162" s="462" t="s">
        <v>6257</v>
      </c>
      <c r="B6162" s="330" t="s">
        <v>3691</v>
      </c>
      <c r="C6162" s="330" t="s">
        <v>3083</v>
      </c>
      <c r="D6162" s="370">
        <v>0</v>
      </c>
      <c r="E6162" s="358">
        <v>0</v>
      </c>
      <c r="F6162" s="358">
        <v>0</v>
      </c>
      <c r="G6162" s="370">
        <v>11</v>
      </c>
      <c r="H6162" s="358">
        <v>1.9019999999999999E-2</v>
      </c>
      <c r="I6162" s="358">
        <v>1.4185049999999999</v>
      </c>
      <c r="J6162" s="370">
        <v>11</v>
      </c>
      <c r="K6162" s="358">
        <v>1.9019999999999999E-2</v>
      </c>
      <c r="L6162" s="358">
        <v>1.4185049999999999</v>
      </c>
    </row>
    <row r="6163" spans="1:12" ht="17.399999999999999" x14ac:dyDescent="0.25">
      <c r="A6163" s="463" t="s">
        <v>6257</v>
      </c>
      <c r="B6163" s="334" t="s">
        <v>3691</v>
      </c>
      <c r="C6163" s="334" t="s">
        <v>3089</v>
      </c>
      <c r="D6163" s="371">
        <v>0</v>
      </c>
      <c r="E6163" s="359">
        <v>0</v>
      </c>
      <c r="F6163" s="359">
        <v>0</v>
      </c>
      <c r="G6163" s="371">
        <v>3</v>
      </c>
      <c r="H6163" s="359">
        <v>5.5560000000000002E-3</v>
      </c>
      <c r="I6163" s="359">
        <v>0.62119999999999997</v>
      </c>
      <c r="J6163" s="371">
        <v>3</v>
      </c>
      <c r="K6163" s="359">
        <v>5.5560000000000002E-3</v>
      </c>
      <c r="L6163" s="359">
        <v>0.62119999999999997</v>
      </c>
    </row>
    <row r="6164" spans="1:12" ht="17.399999999999999" x14ac:dyDescent="0.25">
      <c r="A6164" s="462" t="s">
        <v>6257</v>
      </c>
      <c r="B6164" s="330" t="s">
        <v>3691</v>
      </c>
      <c r="C6164" s="330" t="s">
        <v>8046</v>
      </c>
      <c r="D6164" s="370">
        <v>0</v>
      </c>
      <c r="E6164" s="358">
        <v>0</v>
      </c>
      <c r="F6164" s="358">
        <v>0</v>
      </c>
      <c r="G6164" s="370">
        <v>2</v>
      </c>
      <c r="H6164" s="358">
        <v>3.8600000000000001E-3</v>
      </c>
      <c r="I6164" s="358">
        <v>0.1111</v>
      </c>
      <c r="J6164" s="370">
        <v>2</v>
      </c>
      <c r="K6164" s="358">
        <v>3.8600000000000001E-3</v>
      </c>
      <c r="L6164" s="358">
        <v>0.1111</v>
      </c>
    </row>
    <row r="6165" spans="1:12" ht="17.399999999999999" x14ac:dyDescent="0.25">
      <c r="A6165" s="463" t="s">
        <v>6258</v>
      </c>
      <c r="B6165" s="334" t="s">
        <v>2771</v>
      </c>
      <c r="C6165" s="334" t="s">
        <v>3081</v>
      </c>
      <c r="D6165" s="371">
        <v>0</v>
      </c>
      <c r="E6165" s="359">
        <v>0</v>
      </c>
      <c r="F6165" s="359">
        <v>0</v>
      </c>
      <c r="G6165" s="371">
        <v>50</v>
      </c>
      <c r="H6165" s="359">
        <v>2.2252000000000001E-2</v>
      </c>
      <c r="I6165" s="359">
        <v>7.6656659999999999</v>
      </c>
      <c r="J6165" s="371">
        <v>50</v>
      </c>
      <c r="K6165" s="359">
        <v>2.2252000000000001E-2</v>
      </c>
      <c r="L6165" s="359">
        <v>7.6656659999999999</v>
      </c>
    </row>
    <row r="6166" spans="1:12" ht="17.399999999999999" x14ac:dyDescent="0.25">
      <c r="A6166" s="462" t="s">
        <v>6258</v>
      </c>
      <c r="B6166" s="330" t="s">
        <v>2771</v>
      </c>
      <c r="C6166" s="330" t="s">
        <v>3089</v>
      </c>
      <c r="D6166" s="370">
        <v>0</v>
      </c>
      <c r="E6166" s="358">
        <v>0</v>
      </c>
      <c r="F6166" s="358">
        <v>0</v>
      </c>
      <c r="G6166" s="370">
        <v>9</v>
      </c>
      <c r="H6166" s="358">
        <v>3.9357999999999997E-2</v>
      </c>
      <c r="I6166" s="358">
        <v>8.5222020000000001</v>
      </c>
      <c r="J6166" s="370">
        <v>9</v>
      </c>
      <c r="K6166" s="358">
        <v>3.9357999999999997E-2</v>
      </c>
      <c r="L6166" s="358">
        <v>8.5222020000000001</v>
      </c>
    </row>
    <row r="6167" spans="1:12" ht="17.399999999999999" x14ac:dyDescent="0.25">
      <c r="A6167" s="463" t="s">
        <v>6258</v>
      </c>
      <c r="B6167" s="334" t="s">
        <v>2771</v>
      </c>
      <c r="C6167" s="334" t="s">
        <v>8046</v>
      </c>
      <c r="D6167" s="371">
        <v>0</v>
      </c>
      <c r="E6167" s="359">
        <v>0</v>
      </c>
      <c r="F6167" s="359">
        <v>0</v>
      </c>
      <c r="G6167" s="371">
        <v>3</v>
      </c>
      <c r="H6167" s="359">
        <v>7.1580000000000003E-3</v>
      </c>
      <c r="I6167" s="359">
        <v>0.118675</v>
      </c>
      <c r="J6167" s="371">
        <v>3</v>
      </c>
      <c r="K6167" s="359">
        <v>7.1580000000000003E-3</v>
      </c>
      <c r="L6167" s="359">
        <v>0.118675</v>
      </c>
    </row>
    <row r="6168" spans="1:12" ht="17.399999999999999" x14ac:dyDescent="0.25">
      <c r="A6168" s="462" t="s">
        <v>7984</v>
      </c>
      <c r="B6168" s="330" t="s">
        <v>8022</v>
      </c>
      <c r="C6168" s="330" t="s">
        <v>3081</v>
      </c>
      <c r="D6168" s="370">
        <v>0</v>
      </c>
      <c r="E6168" s="358">
        <v>0</v>
      </c>
      <c r="F6168" s="358">
        <v>0</v>
      </c>
      <c r="G6168" s="370">
        <v>20</v>
      </c>
      <c r="H6168" s="358">
        <v>3.826E-3</v>
      </c>
      <c r="I6168" s="358">
        <v>15.192432</v>
      </c>
      <c r="J6168" s="370">
        <v>20</v>
      </c>
      <c r="K6168" s="358">
        <v>3.826E-3</v>
      </c>
      <c r="L6168" s="358">
        <v>15.192432</v>
      </c>
    </row>
    <row r="6169" spans="1:12" ht="17.399999999999999" x14ac:dyDescent="0.25">
      <c r="A6169" s="463" t="s">
        <v>8000</v>
      </c>
      <c r="B6169" s="334" t="s">
        <v>8037</v>
      </c>
      <c r="C6169" s="334" t="s">
        <v>3089</v>
      </c>
      <c r="D6169" s="371">
        <v>0</v>
      </c>
      <c r="E6169" s="359">
        <v>0</v>
      </c>
      <c r="F6169" s="359">
        <v>0</v>
      </c>
      <c r="G6169" s="371">
        <v>1</v>
      </c>
      <c r="H6169" s="359">
        <v>1.42E-3</v>
      </c>
      <c r="I6169" s="359">
        <v>15</v>
      </c>
      <c r="J6169" s="371">
        <v>1</v>
      </c>
      <c r="K6169" s="359">
        <v>1.42E-3</v>
      </c>
      <c r="L6169" s="359">
        <v>15</v>
      </c>
    </row>
    <row r="6170" spans="1:12" ht="17.399999999999999" x14ac:dyDescent="0.25">
      <c r="A6170" s="462" t="s">
        <v>6259</v>
      </c>
      <c r="B6170" s="330" t="s">
        <v>6923</v>
      </c>
      <c r="C6170" s="330" t="s">
        <v>3081</v>
      </c>
      <c r="D6170" s="370">
        <v>0</v>
      </c>
      <c r="E6170" s="358">
        <v>0</v>
      </c>
      <c r="F6170" s="358">
        <v>0</v>
      </c>
      <c r="G6170" s="370">
        <v>38</v>
      </c>
      <c r="H6170" s="358">
        <v>7.2946999999999998E-2</v>
      </c>
      <c r="I6170" s="358">
        <v>1.0306690000000001</v>
      </c>
      <c r="J6170" s="370">
        <v>38</v>
      </c>
      <c r="K6170" s="358">
        <v>7.2946999999999998E-2</v>
      </c>
      <c r="L6170" s="358">
        <v>1.0306690000000001</v>
      </c>
    </row>
    <row r="6171" spans="1:12" ht="17.399999999999999" x14ac:dyDescent="0.25">
      <c r="A6171" s="463" t="s">
        <v>6259</v>
      </c>
      <c r="B6171" s="334" t="s">
        <v>6923</v>
      </c>
      <c r="C6171" s="334" t="s">
        <v>3082</v>
      </c>
      <c r="D6171" s="371">
        <v>0</v>
      </c>
      <c r="E6171" s="359">
        <v>0</v>
      </c>
      <c r="F6171" s="359">
        <v>0</v>
      </c>
      <c r="G6171" s="371">
        <v>373</v>
      </c>
      <c r="H6171" s="359">
        <v>1.55</v>
      </c>
      <c r="I6171" s="359">
        <v>17.933959999999999</v>
      </c>
      <c r="J6171" s="371">
        <v>373</v>
      </c>
      <c r="K6171" s="359">
        <v>1.55</v>
      </c>
      <c r="L6171" s="359">
        <v>17.933959999999999</v>
      </c>
    </row>
    <row r="6172" spans="1:12" ht="17.399999999999999" x14ac:dyDescent="0.25">
      <c r="A6172" s="462" t="s">
        <v>6259</v>
      </c>
      <c r="B6172" s="330" t="s">
        <v>6923</v>
      </c>
      <c r="C6172" s="330" t="s">
        <v>3089</v>
      </c>
      <c r="D6172" s="370">
        <v>0</v>
      </c>
      <c r="E6172" s="358">
        <v>0</v>
      </c>
      <c r="F6172" s="358">
        <v>0</v>
      </c>
      <c r="G6172" s="370">
        <v>147</v>
      </c>
      <c r="H6172" s="358">
        <v>9.1999999999999998E-3</v>
      </c>
      <c r="I6172" s="358">
        <v>1.675046</v>
      </c>
      <c r="J6172" s="370">
        <v>147</v>
      </c>
      <c r="K6172" s="358">
        <v>9.1999999999999998E-3</v>
      </c>
      <c r="L6172" s="358">
        <v>1.675046</v>
      </c>
    </row>
    <row r="6173" spans="1:12" ht="17.399999999999999" x14ac:dyDescent="0.25">
      <c r="A6173" s="463" t="s">
        <v>6259</v>
      </c>
      <c r="B6173" s="334" t="s">
        <v>6923</v>
      </c>
      <c r="C6173" s="334" t="s">
        <v>8046</v>
      </c>
      <c r="D6173" s="371">
        <v>0</v>
      </c>
      <c r="E6173" s="359">
        <v>0</v>
      </c>
      <c r="F6173" s="359">
        <v>0</v>
      </c>
      <c r="G6173" s="371">
        <v>1</v>
      </c>
      <c r="H6173" s="359">
        <v>3.2499999999999999E-3</v>
      </c>
      <c r="I6173" s="359">
        <v>0.10269200000000001</v>
      </c>
      <c r="J6173" s="371">
        <v>1</v>
      </c>
      <c r="K6173" s="359">
        <v>3.2499999999999999E-3</v>
      </c>
      <c r="L6173" s="359">
        <v>0.10269200000000001</v>
      </c>
    </row>
    <row r="6174" spans="1:12" ht="17.399999999999999" x14ac:dyDescent="0.25">
      <c r="A6174" s="462" t="s">
        <v>3866</v>
      </c>
      <c r="B6174" s="330" t="s">
        <v>1388</v>
      </c>
      <c r="C6174" s="330" t="s">
        <v>3081</v>
      </c>
      <c r="D6174" s="370">
        <v>0</v>
      </c>
      <c r="E6174" s="358">
        <v>0</v>
      </c>
      <c r="F6174" s="358">
        <v>0</v>
      </c>
      <c r="G6174" s="370">
        <v>12</v>
      </c>
      <c r="H6174" s="358">
        <v>0.31169000000000002</v>
      </c>
      <c r="I6174" s="358">
        <v>11.335000000000001</v>
      </c>
      <c r="J6174" s="370">
        <v>12</v>
      </c>
      <c r="K6174" s="358">
        <v>0.31169000000000002</v>
      </c>
      <c r="L6174" s="358">
        <v>11.335000000000001</v>
      </c>
    </row>
    <row r="6175" spans="1:12" ht="17.399999999999999" x14ac:dyDescent="0.25">
      <c r="A6175" s="463" t="s">
        <v>3866</v>
      </c>
      <c r="B6175" s="334" t="s">
        <v>1388</v>
      </c>
      <c r="C6175" s="334" t="s">
        <v>3082</v>
      </c>
      <c r="D6175" s="371">
        <v>0</v>
      </c>
      <c r="E6175" s="359">
        <v>0</v>
      </c>
      <c r="F6175" s="359">
        <v>0</v>
      </c>
      <c r="G6175" s="371">
        <v>29</v>
      </c>
      <c r="H6175" s="359">
        <v>0.35449999999999998</v>
      </c>
      <c r="I6175" s="359">
        <v>3.8010299999999999</v>
      </c>
      <c r="J6175" s="371">
        <v>29</v>
      </c>
      <c r="K6175" s="359">
        <v>0.35449999999999998</v>
      </c>
      <c r="L6175" s="359">
        <v>3.8010299999999999</v>
      </c>
    </row>
    <row r="6176" spans="1:12" ht="17.399999999999999" x14ac:dyDescent="0.25">
      <c r="A6176" s="462" t="s">
        <v>3866</v>
      </c>
      <c r="B6176" s="330" t="s">
        <v>1388</v>
      </c>
      <c r="C6176" s="330" t="s">
        <v>3086</v>
      </c>
      <c r="D6176" s="370">
        <v>0</v>
      </c>
      <c r="E6176" s="358">
        <v>0</v>
      </c>
      <c r="F6176" s="358">
        <v>0</v>
      </c>
      <c r="G6176" s="370">
        <v>7</v>
      </c>
      <c r="H6176" s="358">
        <v>0.23380000000000001</v>
      </c>
      <c r="I6176" s="358">
        <v>7.4960000000000004</v>
      </c>
      <c r="J6176" s="370">
        <v>7</v>
      </c>
      <c r="K6176" s="358">
        <v>0.23380000000000001</v>
      </c>
      <c r="L6176" s="358">
        <v>7.4960000000000004</v>
      </c>
    </row>
    <row r="6177" spans="1:12" ht="17.399999999999999" x14ac:dyDescent="0.25">
      <c r="A6177" s="463" t="s">
        <v>3866</v>
      </c>
      <c r="B6177" s="334" t="s">
        <v>1388</v>
      </c>
      <c r="C6177" s="334" t="s">
        <v>8046</v>
      </c>
      <c r="D6177" s="371">
        <v>0</v>
      </c>
      <c r="E6177" s="359">
        <v>0</v>
      </c>
      <c r="F6177" s="359">
        <v>0</v>
      </c>
      <c r="G6177" s="371">
        <v>2</v>
      </c>
      <c r="H6177" s="359">
        <v>5.67E-2</v>
      </c>
      <c r="I6177" s="359">
        <v>0.50090800000000002</v>
      </c>
      <c r="J6177" s="371">
        <v>2</v>
      </c>
      <c r="K6177" s="359">
        <v>5.67E-2</v>
      </c>
      <c r="L6177" s="359">
        <v>0.50090800000000002</v>
      </c>
    </row>
    <row r="6178" spans="1:12" ht="17.399999999999999" x14ac:dyDescent="0.25">
      <c r="A6178" s="462" t="s">
        <v>318</v>
      </c>
      <c r="B6178" s="330" t="s">
        <v>319</v>
      </c>
      <c r="C6178" s="330" t="s">
        <v>3081</v>
      </c>
      <c r="D6178" s="370">
        <v>0</v>
      </c>
      <c r="E6178" s="358">
        <v>0</v>
      </c>
      <c r="F6178" s="358">
        <v>0</v>
      </c>
      <c r="G6178" s="370">
        <v>310</v>
      </c>
      <c r="H6178" s="358">
        <v>0.903555</v>
      </c>
      <c r="I6178" s="358">
        <v>30.712755999999999</v>
      </c>
      <c r="J6178" s="370">
        <v>310</v>
      </c>
      <c r="K6178" s="358">
        <v>0.903555</v>
      </c>
      <c r="L6178" s="358">
        <v>30.712755999999999</v>
      </c>
    </row>
    <row r="6179" spans="1:12" ht="17.399999999999999" x14ac:dyDescent="0.25">
      <c r="A6179" s="463" t="s">
        <v>318</v>
      </c>
      <c r="B6179" s="334" t="s">
        <v>319</v>
      </c>
      <c r="C6179" s="334" t="s">
        <v>3082</v>
      </c>
      <c r="D6179" s="371">
        <v>0</v>
      </c>
      <c r="E6179" s="359">
        <v>0</v>
      </c>
      <c r="F6179" s="359">
        <v>0</v>
      </c>
      <c r="G6179" s="371">
        <v>8014</v>
      </c>
      <c r="H6179" s="359">
        <v>15.505482000000001</v>
      </c>
      <c r="I6179" s="359">
        <v>414.425479</v>
      </c>
      <c r="J6179" s="371">
        <v>8014</v>
      </c>
      <c r="K6179" s="359">
        <v>15.505482000000001</v>
      </c>
      <c r="L6179" s="359">
        <v>414.425479</v>
      </c>
    </row>
    <row r="6180" spans="1:12" ht="17.399999999999999" x14ac:dyDescent="0.25">
      <c r="A6180" s="462" t="s">
        <v>318</v>
      </c>
      <c r="B6180" s="330" t="s">
        <v>319</v>
      </c>
      <c r="C6180" s="330" t="s">
        <v>3083</v>
      </c>
      <c r="D6180" s="370">
        <v>0</v>
      </c>
      <c r="E6180" s="358">
        <v>0</v>
      </c>
      <c r="F6180" s="358">
        <v>0</v>
      </c>
      <c r="G6180" s="370">
        <v>6</v>
      </c>
      <c r="H6180" s="358">
        <v>1.391E-2</v>
      </c>
      <c r="I6180" s="358">
        <v>0.59812699999999996</v>
      </c>
      <c r="J6180" s="370">
        <v>6</v>
      </c>
      <c r="K6180" s="358">
        <v>1.391E-2</v>
      </c>
      <c r="L6180" s="358">
        <v>0.59812699999999996</v>
      </c>
    </row>
    <row r="6181" spans="1:12" ht="17.399999999999999" x14ac:dyDescent="0.25">
      <c r="A6181" s="463" t="s">
        <v>318</v>
      </c>
      <c r="B6181" s="334" t="s">
        <v>319</v>
      </c>
      <c r="C6181" s="334" t="s">
        <v>8046</v>
      </c>
      <c r="D6181" s="371">
        <v>0</v>
      </c>
      <c r="E6181" s="359">
        <v>0</v>
      </c>
      <c r="F6181" s="359">
        <v>0</v>
      </c>
      <c r="G6181" s="371">
        <v>3</v>
      </c>
      <c r="H6181" s="359">
        <v>8.3569999999999998E-3</v>
      </c>
      <c r="I6181" s="359">
        <v>4.4499999999999998E-2</v>
      </c>
      <c r="J6181" s="371">
        <v>3</v>
      </c>
      <c r="K6181" s="359">
        <v>8.3569999999999998E-3</v>
      </c>
      <c r="L6181" s="359">
        <v>4.4499999999999998E-2</v>
      </c>
    </row>
    <row r="6182" spans="1:12" ht="17.399999999999999" x14ac:dyDescent="0.25">
      <c r="A6182" s="462" t="s">
        <v>7541</v>
      </c>
      <c r="B6182" s="330" t="s">
        <v>7882</v>
      </c>
      <c r="C6182" s="330" t="s">
        <v>3081</v>
      </c>
      <c r="D6182" s="370">
        <v>17</v>
      </c>
      <c r="E6182" s="358">
        <v>5.0999999999999997E-2</v>
      </c>
      <c r="F6182" s="358">
        <v>2.278</v>
      </c>
      <c r="G6182" s="370">
        <v>4</v>
      </c>
      <c r="H6182" s="358">
        <v>1.3355000000000001E-2</v>
      </c>
      <c r="I6182" s="358">
        <v>0.59568600000000005</v>
      </c>
      <c r="J6182" s="370">
        <v>21</v>
      </c>
      <c r="K6182" s="358">
        <v>6.4354999999999996E-2</v>
      </c>
      <c r="L6182" s="358">
        <v>2.8736860000000002</v>
      </c>
    </row>
    <row r="6183" spans="1:12" ht="17.399999999999999" x14ac:dyDescent="0.25">
      <c r="A6183" s="463" t="s">
        <v>7541</v>
      </c>
      <c r="B6183" s="334" t="s">
        <v>7882</v>
      </c>
      <c r="C6183" s="334" t="s">
        <v>3082</v>
      </c>
      <c r="D6183" s="371">
        <v>0</v>
      </c>
      <c r="E6183" s="359">
        <v>0</v>
      </c>
      <c r="F6183" s="359">
        <v>0</v>
      </c>
      <c r="G6183" s="371">
        <v>266</v>
      </c>
      <c r="H6183" s="359">
        <v>0.66704799999999997</v>
      </c>
      <c r="I6183" s="359">
        <v>7.7322259999999998</v>
      </c>
      <c r="J6183" s="371">
        <v>266</v>
      </c>
      <c r="K6183" s="359">
        <v>0.66704799999999997</v>
      </c>
      <c r="L6183" s="359">
        <v>7.7322259999999998</v>
      </c>
    </row>
    <row r="6184" spans="1:12" ht="17.399999999999999" x14ac:dyDescent="0.25">
      <c r="A6184" s="462" t="s">
        <v>7541</v>
      </c>
      <c r="B6184" s="330" t="s">
        <v>7882</v>
      </c>
      <c r="C6184" s="330" t="s">
        <v>8046</v>
      </c>
      <c r="D6184" s="370">
        <v>0</v>
      </c>
      <c r="E6184" s="358">
        <v>0</v>
      </c>
      <c r="F6184" s="358">
        <v>0</v>
      </c>
      <c r="G6184" s="370">
        <v>1</v>
      </c>
      <c r="H6184" s="358">
        <v>2E-3</v>
      </c>
      <c r="I6184" s="358">
        <v>2.76E-2</v>
      </c>
      <c r="J6184" s="370">
        <v>1</v>
      </c>
      <c r="K6184" s="358">
        <v>2E-3</v>
      </c>
      <c r="L6184" s="358">
        <v>2.76E-2</v>
      </c>
    </row>
    <row r="6185" spans="1:12" ht="17.399999999999999" x14ac:dyDescent="0.25">
      <c r="A6185" s="463" t="s">
        <v>3773</v>
      </c>
      <c r="B6185" s="334" t="s">
        <v>3692</v>
      </c>
      <c r="C6185" s="334" t="s">
        <v>3081</v>
      </c>
      <c r="D6185" s="371">
        <v>0</v>
      </c>
      <c r="E6185" s="359">
        <v>0</v>
      </c>
      <c r="F6185" s="359">
        <v>0</v>
      </c>
      <c r="G6185" s="371">
        <v>36</v>
      </c>
      <c r="H6185" s="359">
        <v>0.11153</v>
      </c>
      <c r="I6185" s="359">
        <v>2.3079999999999998</v>
      </c>
      <c r="J6185" s="371">
        <v>36</v>
      </c>
      <c r="K6185" s="359">
        <v>0.11153</v>
      </c>
      <c r="L6185" s="359">
        <v>2.3079999999999998</v>
      </c>
    </row>
    <row r="6186" spans="1:12" ht="17.399999999999999" x14ac:dyDescent="0.25">
      <c r="A6186" s="462" t="s">
        <v>3773</v>
      </c>
      <c r="B6186" s="330" t="s">
        <v>3692</v>
      </c>
      <c r="C6186" s="330" t="s">
        <v>3082</v>
      </c>
      <c r="D6186" s="370">
        <v>0</v>
      </c>
      <c r="E6186" s="358">
        <v>0</v>
      </c>
      <c r="F6186" s="358">
        <v>0</v>
      </c>
      <c r="G6186" s="370">
        <v>314</v>
      </c>
      <c r="H6186" s="358">
        <v>0.67853699999999995</v>
      </c>
      <c r="I6186" s="358">
        <v>5.225949</v>
      </c>
      <c r="J6186" s="370">
        <v>314</v>
      </c>
      <c r="K6186" s="358">
        <v>0.67853699999999995</v>
      </c>
      <c r="L6186" s="358">
        <v>5.225949</v>
      </c>
    </row>
    <row r="6187" spans="1:12" ht="17.399999999999999" x14ac:dyDescent="0.25">
      <c r="A6187" s="463" t="s">
        <v>6260</v>
      </c>
      <c r="B6187" s="334" t="s">
        <v>3194</v>
      </c>
      <c r="C6187" s="334" t="s">
        <v>3081</v>
      </c>
      <c r="D6187" s="371">
        <v>0</v>
      </c>
      <c r="E6187" s="359">
        <v>0</v>
      </c>
      <c r="F6187" s="359">
        <v>0</v>
      </c>
      <c r="G6187" s="371">
        <v>10</v>
      </c>
      <c r="H6187" s="359">
        <v>0.13155800000000001</v>
      </c>
      <c r="I6187" s="359">
        <v>1.045558</v>
      </c>
      <c r="J6187" s="371">
        <v>10</v>
      </c>
      <c r="K6187" s="359">
        <v>0.13155800000000001</v>
      </c>
      <c r="L6187" s="359">
        <v>1.045558</v>
      </c>
    </row>
    <row r="6188" spans="1:12" ht="17.399999999999999" x14ac:dyDescent="0.25">
      <c r="A6188" s="462" t="s">
        <v>6260</v>
      </c>
      <c r="B6188" s="330" t="s">
        <v>3194</v>
      </c>
      <c r="C6188" s="330" t="s">
        <v>3082</v>
      </c>
      <c r="D6188" s="370">
        <v>0</v>
      </c>
      <c r="E6188" s="358">
        <v>0</v>
      </c>
      <c r="F6188" s="358">
        <v>0</v>
      </c>
      <c r="G6188" s="370">
        <v>10</v>
      </c>
      <c r="H6188" s="358">
        <v>5.7349999999999998E-2</v>
      </c>
      <c r="I6188" s="358">
        <v>1.013979</v>
      </c>
      <c r="J6188" s="370">
        <v>10</v>
      </c>
      <c r="K6188" s="358">
        <v>5.7349999999999998E-2</v>
      </c>
      <c r="L6188" s="358">
        <v>1.013979</v>
      </c>
    </row>
    <row r="6189" spans="1:12" ht="17.399999999999999" x14ac:dyDescent="0.25">
      <c r="A6189" s="463" t="s">
        <v>7985</v>
      </c>
      <c r="B6189" s="334" t="s">
        <v>6924</v>
      </c>
      <c r="C6189" s="334" t="s">
        <v>3081</v>
      </c>
      <c r="D6189" s="371">
        <v>0</v>
      </c>
      <c r="E6189" s="359">
        <v>0</v>
      </c>
      <c r="F6189" s="359">
        <v>0</v>
      </c>
      <c r="G6189" s="371">
        <v>130</v>
      </c>
      <c r="H6189" s="359">
        <v>0.27221400000000001</v>
      </c>
      <c r="I6189" s="359">
        <v>3.1617160000000002</v>
      </c>
      <c r="J6189" s="371">
        <v>130</v>
      </c>
      <c r="K6189" s="359">
        <v>0.27221400000000001</v>
      </c>
      <c r="L6189" s="359">
        <v>3.1617160000000002</v>
      </c>
    </row>
    <row r="6190" spans="1:12" ht="17.399999999999999" x14ac:dyDescent="0.25">
      <c r="A6190" s="462" t="s">
        <v>7202</v>
      </c>
      <c r="B6190" s="330" t="s">
        <v>7201</v>
      </c>
      <c r="C6190" s="330" t="s">
        <v>3082</v>
      </c>
      <c r="D6190" s="370">
        <v>0</v>
      </c>
      <c r="E6190" s="358">
        <v>0</v>
      </c>
      <c r="F6190" s="358">
        <v>0</v>
      </c>
      <c r="G6190" s="370">
        <v>38</v>
      </c>
      <c r="H6190" s="358">
        <v>9.4032000000000004E-2</v>
      </c>
      <c r="I6190" s="358">
        <v>0.66347</v>
      </c>
      <c r="J6190" s="370">
        <v>38</v>
      </c>
      <c r="K6190" s="358">
        <v>9.4032000000000004E-2</v>
      </c>
      <c r="L6190" s="358">
        <v>0.66347</v>
      </c>
    </row>
    <row r="6191" spans="1:12" ht="17.399999999999999" x14ac:dyDescent="0.25">
      <c r="A6191" s="463" t="s">
        <v>7202</v>
      </c>
      <c r="B6191" s="334" t="s">
        <v>7201</v>
      </c>
      <c r="C6191" s="334" t="s">
        <v>8046</v>
      </c>
      <c r="D6191" s="371">
        <v>2</v>
      </c>
      <c r="E6191" s="359">
        <v>6.0000000000000001E-3</v>
      </c>
      <c r="F6191" s="359">
        <v>0.26400000000000001</v>
      </c>
      <c r="G6191" s="371">
        <v>6</v>
      </c>
      <c r="H6191" s="359">
        <v>5.4449999999999998E-2</v>
      </c>
      <c r="I6191" s="359">
        <v>0.38550000000000001</v>
      </c>
      <c r="J6191" s="371">
        <v>8</v>
      </c>
      <c r="K6191" s="359">
        <v>6.0449999999999997E-2</v>
      </c>
      <c r="L6191" s="359">
        <v>0.64949999999999997</v>
      </c>
    </row>
    <row r="6192" spans="1:12" ht="17.399999999999999" x14ac:dyDescent="0.25">
      <c r="A6192" s="462" t="s">
        <v>6262</v>
      </c>
      <c r="B6192" s="330" t="s">
        <v>3693</v>
      </c>
      <c r="C6192" s="330" t="s">
        <v>3082</v>
      </c>
      <c r="D6192" s="370">
        <v>0</v>
      </c>
      <c r="E6192" s="358">
        <v>0</v>
      </c>
      <c r="F6192" s="358">
        <v>0</v>
      </c>
      <c r="G6192" s="370">
        <v>197</v>
      </c>
      <c r="H6192" s="358">
        <v>0.37487999999999999</v>
      </c>
      <c r="I6192" s="358">
        <v>2.1920000000000002</v>
      </c>
      <c r="J6192" s="370">
        <v>197</v>
      </c>
      <c r="K6192" s="358">
        <v>0.37487999999999999</v>
      </c>
      <c r="L6192" s="358">
        <v>2.1920000000000002</v>
      </c>
    </row>
    <row r="6193" spans="1:12" ht="17.399999999999999" x14ac:dyDescent="0.25">
      <c r="A6193" s="463" t="s">
        <v>7996</v>
      </c>
      <c r="B6193" s="334" t="s">
        <v>8032</v>
      </c>
      <c r="C6193" s="334" t="s">
        <v>3082</v>
      </c>
      <c r="D6193" s="371">
        <v>0</v>
      </c>
      <c r="E6193" s="359">
        <v>0</v>
      </c>
      <c r="F6193" s="359">
        <v>0</v>
      </c>
      <c r="G6193" s="371">
        <v>37</v>
      </c>
      <c r="H6193" s="359">
        <v>0.13944999999999999</v>
      </c>
      <c r="I6193" s="359">
        <v>2.641499</v>
      </c>
      <c r="J6193" s="371">
        <v>37</v>
      </c>
      <c r="K6193" s="359">
        <v>0.13944999999999999</v>
      </c>
      <c r="L6193" s="359">
        <v>2.641499</v>
      </c>
    </row>
    <row r="6194" spans="1:12" ht="17.399999999999999" x14ac:dyDescent="0.25">
      <c r="A6194" s="462" t="s">
        <v>6605</v>
      </c>
      <c r="B6194" s="330" t="s">
        <v>6974</v>
      </c>
      <c r="C6194" s="330" t="s">
        <v>3082</v>
      </c>
      <c r="D6194" s="370">
        <v>0</v>
      </c>
      <c r="E6194" s="358">
        <v>0</v>
      </c>
      <c r="F6194" s="358">
        <v>0</v>
      </c>
      <c r="G6194" s="370">
        <v>13</v>
      </c>
      <c r="H6194" s="358">
        <v>6.5079999999999999E-2</v>
      </c>
      <c r="I6194" s="358">
        <v>1.411824</v>
      </c>
      <c r="J6194" s="370">
        <v>13</v>
      </c>
      <c r="K6194" s="358">
        <v>6.5079999999999999E-2</v>
      </c>
      <c r="L6194" s="358">
        <v>1.411824</v>
      </c>
    </row>
    <row r="6195" spans="1:12" ht="17.399999999999999" x14ac:dyDescent="0.25">
      <c r="A6195" s="463" t="s">
        <v>6605</v>
      </c>
      <c r="B6195" s="334" t="s">
        <v>6974</v>
      </c>
      <c r="C6195" s="334" t="s">
        <v>8046</v>
      </c>
      <c r="D6195" s="371">
        <v>0</v>
      </c>
      <c r="E6195" s="359">
        <v>0</v>
      </c>
      <c r="F6195" s="359">
        <v>0</v>
      </c>
      <c r="G6195" s="371">
        <v>3981</v>
      </c>
      <c r="H6195" s="359">
        <v>1.8981999999999999E-2</v>
      </c>
      <c r="I6195" s="359">
        <v>0.12820500000000001</v>
      </c>
      <c r="J6195" s="371">
        <v>3981</v>
      </c>
      <c r="K6195" s="359">
        <v>1.8981999999999999E-2</v>
      </c>
      <c r="L6195" s="359">
        <v>0.12820500000000001</v>
      </c>
    </row>
    <row r="6196" spans="1:12" ht="17.399999999999999" x14ac:dyDescent="0.25">
      <c r="A6196" s="462" t="s">
        <v>7214</v>
      </c>
      <c r="B6196" s="330" t="s">
        <v>7213</v>
      </c>
      <c r="C6196" s="330" t="s">
        <v>3081</v>
      </c>
      <c r="D6196" s="370">
        <v>4</v>
      </c>
      <c r="E6196" s="358">
        <v>3.8323999999999997E-2</v>
      </c>
      <c r="F6196" s="358">
        <v>1.696</v>
      </c>
      <c r="G6196" s="370">
        <v>1</v>
      </c>
      <c r="H6196" s="358">
        <v>3.2196000000000002E-2</v>
      </c>
      <c r="I6196" s="358">
        <v>0.95703499999999997</v>
      </c>
      <c r="J6196" s="370">
        <v>5</v>
      </c>
      <c r="K6196" s="358">
        <v>7.0519999999999999E-2</v>
      </c>
      <c r="L6196" s="358">
        <v>2.653035</v>
      </c>
    </row>
    <row r="6197" spans="1:12" ht="17.399999999999999" x14ac:dyDescent="0.25">
      <c r="A6197" s="463" t="s">
        <v>7214</v>
      </c>
      <c r="B6197" s="334" t="s">
        <v>7213</v>
      </c>
      <c r="C6197" s="334" t="s">
        <v>3082</v>
      </c>
      <c r="D6197" s="371">
        <v>0</v>
      </c>
      <c r="E6197" s="359">
        <v>0</v>
      </c>
      <c r="F6197" s="359">
        <v>0</v>
      </c>
      <c r="G6197" s="371">
        <v>7</v>
      </c>
      <c r="H6197" s="359">
        <v>5.45E-2</v>
      </c>
      <c r="I6197" s="359">
        <v>0.89135299999999995</v>
      </c>
      <c r="J6197" s="371">
        <v>7</v>
      </c>
      <c r="K6197" s="359">
        <v>5.45E-2</v>
      </c>
      <c r="L6197" s="359">
        <v>0.89135299999999995</v>
      </c>
    </row>
    <row r="6198" spans="1:12" ht="17.399999999999999" x14ac:dyDescent="0.25">
      <c r="A6198" s="462" t="s">
        <v>6264</v>
      </c>
      <c r="B6198" s="330" t="s">
        <v>3694</v>
      </c>
      <c r="C6198" s="330" t="s">
        <v>3082</v>
      </c>
      <c r="D6198" s="370">
        <v>3</v>
      </c>
      <c r="E6198" s="358">
        <v>2.4E-2</v>
      </c>
      <c r="F6198" s="358">
        <v>0.96325000000000005</v>
      </c>
      <c r="G6198" s="370">
        <v>5</v>
      </c>
      <c r="H6198" s="358">
        <v>2.76E-2</v>
      </c>
      <c r="I6198" s="358">
        <v>0.70906599999999997</v>
      </c>
      <c r="J6198" s="370">
        <v>8</v>
      </c>
      <c r="K6198" s="358">
        <v>5.16E-2</v>
      </c>
      <c r="L6198" s="358">
        <v>1.6723159999999999</v>
      </c>
    </row>
    <row r="6199" spans="1:12" ht="17.399999999999999" x14ac:dyDescent="0.25">
      <c r="A6199" s="463" t="s">
        <v>320</v>
      </c>
      <c r="B6199" s="334" t="s">
        <v>7886</v>
      </c>
      <c r="C6199" s="334" t="s">
        <v>3081</v>
      </c>
      <c r="D6199" s="371">
        <v>0</v>
      </c>
      <c r="E6199" s="359">
        <v>0</v>
      </c>
      <c r="F6199" s="359">
        <v>0</v>
      </c>
      <c r="G6199" s="371">
        <v>27</v>
      </c>
      <c r="H6199" s="359">
        <v>4.3429000000000002E-2</v>
      </c>
      <c r="I6199" s="359">
        <v>1.042584</v>
      </c>
      <c r="J6199" s="371">
        <v>27</v>
      </c>
      <c r="K6199" s="359">
        <v>4.3429000000000002E-2</v>
      </c>
      <c r="L6199" s="359">
        <v>1.042584</v>
      </c>
    </row>
    <row r="6200" spans="1:12" ht="17.399999999999999" x14ac:dyDescent="0.25">
      <c r="A6200" s="462" t="s">
        <v>320</v>
      </c>
      <c r="B6200" s="330" t="s">
        <v>7886</v>
      </c>
      <c r="C6200" s="330" t="s">
        <v>3082</v>
      </c>
      <c r="D6200" s="370">
        <v>0</v>
      </c>
      <c r="E6200" s="358">
        <v>0</v>
      </c>
      <c r="F6200" s="358">
        <v>0</v>
      </c>
      <c r="G6200" s="370">
        <v>416</v>
      </c>
      <c r="H6200" s="358">
        <v>0.72180900000000003</v>
      </c>
      <c r="I6200" s="358">
        <v>10.154125000000001</v>
      </c>
      <c r="J6200" s="370">
        <v>416</v>
      </c>
      <c r="K6200" s="358">
        <v>0.72180900000000003</v>
      </c>
      <c r="L6200" s="358">
        <v>10.154125000000001</v>
      </c>
    </row>
    <row r="6201" spans="1:12" ht="17.399999999999999" x14ac:dyDescent="0.25">
      <c r="A6201" s="463" t="s">
        <v>321</v>
      </c>
      <c r="B6201" s="334" t="s">
        <v>7887</v>
      </c>
      <c r="C6201" s="334" t="s">
        <v>3081</v>
      </c>
      <c r="D6201" s="371">
        <v>0</v>
      </c>
      <c r="E6201" s="359">
        <v>0</v>
      </c>
      <c r="F6201" s="359">
        <v>0</v>
      </c>
      <c r="G6201" s="371">
        <v>105</v>
      </c>
      <c r="H6201" s="359">
        <v>0.21074100000000001</v>
      </c>
      <c r="I6201" s="359">
        <v>4.2932410000000001</v>
      </c>
      <c r="J6201" s="371">
        <v>105</v>
      </c>
      <c r="K6201" s="359">
        <v>0.21074100000000001</v>
      </c>
      <c r="L6201" s="359">
        <v>4.2932410000000001</v>
      </c>
    </row>
    <row r="6202" spans="1:12" ht="17.399999999999999" x14ac:dyDescent="0.25">
      <c r="A6202" s="462" t="s">
        <v>321</v>
      </c>
      <c r="B6202" s="330" t="s">
        <v>7887</v>
      </c>
      <c r="C6202" s="330" t="s">
        <v>3082</v>
      </c>
      <c r="D6202" s="370">
        <v>0</v>
      </c>
      <c r="E6202" s="358">
        <v>0</v>
      </c>
      <c r="F6202" s="358">
        <v>0</v>
      </c>
      <c r="G6202" s="370">
        <v>1743</v>
      </c>
      <c r="H6202" s="358">
        <v>3.6622669999999999</v>
      </c>
      <c r="I6202" s="358">
        <v>65.488642999999996</v>
      </c>
      <c r="J6202" s="370">
        <v>1743</v>
      </c>
      <c r="K6202" s="358">
        <v>3.6622669999999999</v>
      </c>
      <c r="L6202" s="358">
        <v>65.488642999999996</v>
      </c>
    </row>
    <row r="6203" spans="1:12" ht="17.399999999999999" x14ac:dyDescent="0.25">
      <c r="A6203" s="463" t="s">
        <v>321</v>
      </c>
      <c r="B6203" s="334" t="s">
        <v>7887</v>
      </c>
      <c r="C6203" s="334" t="s">
        <v>8046</v>
      </c>
      <c r="D6203" s="371">
        <v>0</v>
      </c>
      <c r="E6203" s="359">
        <v>0</v>
      </c>
      <c r="F6203" s="359">
        <v>0</v>
      </c>
      <c r="G6203" s="371">
        <v>7</v>
      </c>
      <c r="H6203" s="359">
        <v>1.3514999999999999E-2</v>
      </c>
      <c r="I6203" s="359">
        <v>0.21404999999999999</v>
      </c>
      <c r="J6203" s="371">
        <v>7</v>
      </c>
      <c r="K6203" s="359">
        <v>1.3514999999999999E-2</v>
      </c>
      <c r="L6203" s="359">
        <v>0.21404999999999999</v>
      </c>
    </row>
    <row r="6204" spans="1:12" ht="17.399999999999999" x14ac:dyDescent="0.25">
      <c r="A6204" s="462" t="s">
        <v>7997</v>
      </c>
      <c r="B6204" s="330" t="s">
        <v>8033</v>
      </c>
      <c r="C6204" s="330" t="s">
        <v>3082</v>
      </c>
      <c r="D6204" s="370">
        <v>0</v>
      </c>
      <c r="E6204" s="358">
        <v>0</v>
      </c>
      <c r="F6204" s="358">
        <v>0</v>
      </c>
      <c r="G6204" s="370">
        <v>12</v>
      </c>
      <c r="H6204" s="358">
        <v>4.8000000000000001E-2</v>
      </c>
      <c r="I6204" s="358">
        <v>1.242</v>
      </c>
      <c r="J6204" s="370">
        <v>12</v>
      </c>
      <c r="K6204" s="358">
        <v>4.8000000000000001E-2</v>
      </c>
      <c r="L6204" s="358">
        <v>1.242</v>
      </c>
    </row>
    <row r="6205" spans="1:12" ht="17.399999999999999" x14ac:dyDescent="0.25">
      <c r="A6205" s="463" t="s">
        <v>6268</v>
      </c>
      <c r="B6205" s="334" t="s">
        <v>7939</v>
      </c>
      <c r="C6205" s="334" t="s">
        <v>3081</v>
      </c>
      <c r="D6205" s="371">
        <v>0</v>
      </c>
      <c r="E6205" s="359">
        <v>0</v>
      </c>
      <c r="F6205" s="359">
        <v>0</v>
      </c>
      <c r="G6205" s="371">
        <v>56</v>
      </c>
      <c r="H6205" s="359">
        <v>0.11092299999999999</v>
      </c>
      <c r="I6205" s="359">
        <v>1.0780719999999999</v>
      </c>
      <c r="J6205" s="371">
        <v>56</v>
      </c>
      <c r="K6205" s="359">
        <v>0.11092299999999999</v>
      </c>
      <c r="L6205" s="359">
        <v>1.0780719999999999</v>
      </c>
    </row>
    <row r="6206" spans="1:12" ht="17.399999999999999" x14ac:dyDescent="0.25">
      <c r="A6206" s="462" t="s">
        <v>6268</v>
      </c>
      <c r="B6206" s="330" t="s">
        <v>7939</v>
      </c>
      <c r="C6206" s="330" t="s">
        <v>8046</v>
      </c>
      <c r="D6206" s="370">
        <v>0</v>
      </c>
      <c r="E6206" s="358">
        <v>0</v>
      </c>
      <c r="F6206" s="358">
        <v>0</v>
      </c>
      <c r="G6206" s="370">
        <v>12</v>
      </c>
      <c r="H6206" s="358">
        <v>2.3574999999999999E-2</v>
      </c>
      <c r="I6206" s="358">
        <v>0.1835</v>
      </c>
      <c r="J6206" s="370">
        <v>12</v>
      </c>
      <c r="K6206" s="358">
        <v>2.3574999999999999E-2</v>
      </c>
      <c r="L6206" s="358">
        <v>0.1835</v>
      </c>
    </row>
    <row r="6207" spans="1:12" ht="17.399999999999999" x14ac:dyDescent="0.25">
      <c r="A6207" s="463" t="s">
        <v>6606</v>
      </c>
      <c r="B6207" s="334" t="s">
        <v>6975</v>
      </c>
      <c r="C6207" s="334" t="s">
        <v>3083</v>
      </c>
      <c r="D6207" s="371">
        <v>0</v>
      </c>
      <c r="E6207" s="359">
        <v>0</v>
      </c>
      <c r="F6207" s="359">
        <v>0</v>
      </c>
      <c r="G6207" s="371">
        <v>35</v>
      </c>
      <c r="H6207" s="359">
        <v>0.52258700000000002</v>
      </c>
      <c r="I6207" s="359">
        <v>6.9018750000000004</v>
      </c>
      <c r="J6207" s="371">
        <v>35</v>
      </c>
      <c r="K6207" s="359">
        <v>0.52258700000000002</v>
      </c>
      <c r="L6207" s="359">
        <v>6.9018750000000004</v>
      </c>
    </row>
    <row r="6208" spans="1:12" ht="17.399999999999999" x14ac:dyDescent="0.25">
      <c r="A6208" s="462" t="s">
        <v>3934</v>
      </c>
      <c r="B6208" s="330" t="s">
        <v>2772</v>
      </c>
      <c r="C6208" s="330" t="s">
        <v>3081</v>
      </c>
      <c r="D6208" s="370">
        <v>0</v>
      </c>
      <c r="E6208" s="358">
        <v>0</v>
      </c>
      <c r="F6208" s="358">
        <v>0</v>
      </c>
      <c r="G6208" s="370">
        <v>7</v>
      </c>
      <c r="H6208" s="358">
        <v>0.31225000000000003</v>
      </c>
      <c r="I6208" s="358">
        <v>4.613524</v>
      </c>
      <c r="J6208" s="370">
        <v>7</v>
      </c>
      <c r="K6208" s="358">
        <v>0.31225000000000003</v>
      </c>
      <c r="L6208" s="358">
        <v>4.613524</v>
      </c>
    </row>
    <row r="6209" spans="1:12" ht="17.399999999999999" x14ac:dyDescent="0.25">
      <c r="A6209" s="463" t="s">
        <v>3934</v>
      </c>
      <c r="B6209" s="334" t="s">
        <v>2772</v>
      </c>
      <c r="C6209" s="334" t="s">
        <v>3082</v>
      </c>
      <c r="D6209" s="371">
        <v>0</v>
      </c>
      <c r="E6209" s="359">
        <v>0</v>
      </c>
      <c r="F6209" s="359">
        <v>0</v>
      </c>
      <c r="G6209" s="371">
        <v>10</v>
      </c>
      <c r="H6209" s="359">
        <v>9.2939999999999995E-2</v>
      </c>
      <c r="I6209" s="359">
        <v>3.4792619999999999</v>
      </c>
      <c r="J6209" s="371">
        <v>10</v>
      </c>
      <c r="K6209" s="359">
        <v>9.2939999999999995E-2</v>
      </c>
      <c r="L6209" s="359">
        <v>3.4792619999999999</v>
      </c>
    </row>
    <row r="6210" spans="1:12" ht="17.399999999999999" x14ac:dyDescent="0.25">
      <c r="A6210" s="462" t="s">
        <v>3934</v>
      </c>
      <c r="B6210" s="330" t="s">
        <v>2772</v>
      </c>
      <c r="C6210" s="330" t="s">
        <v>8046</v>
      </c>
      <c r="D6210" s="370">
        <v>0</v>
      </c>
      <c r="E6210" s="358">
        <v>0</v>
      </c>
      <c r="F6210" s="358">
        <v>0</v>
      </c>
      <c r="G6210" s="370">
        <v>1</v>
      </c>
      <c r="H6210" s="358">
        <v>2.5500000000000002E-3</v>
      </c>
      <c r="I6210" s="358">
        <v>1.8499999999999999E-2</v>
      </c>
      <c r="J6210" s="370">
        <v>1</v>
      </c>
      <c r="K6210" s="358">
        <v>2.5500000000000002E-3</v>
      </c>
      <c r="L6210" s="358">
        <v>1.8499999999999999E-2</v>
      </c>
    </row>
    <row r="6211" spans="1:12" ht="17.399999999999999" x14ac:dyDescent="0.25">
      <c r="A6211" s="463" t="s">
        <v>6269</v>
      </c>
      <c r="B6211" s="334" t="s">
        <v>4248</v>
      </c>
      <c r="C6211" s="334" t="s">
        <v>3081</v>
      </c>
      <c r="D6211" s="371">
        <v>0</v>
      </c>
      <c r="E6211" s="359">
        <v>0</v>
      </c>
      <c r="F6211" s="359">
        <v>0</v>
      </c>
      <c r="G6211" s="371">
        <v>3</v>
      </c>
      <c r="H6211" s="359">
        <v>2.6599999999999999E-2</v>
      </c>
      <c r="I6211" s="359">
        <v>0.5625</v>
      </c>
      <c r="J6211" s="371">
        <v>3</v>
      </c>
      <c r="K6211" s="359">
        <v>2.6599999999999999E-2</v>
      </c>
      <c r="L6211" s="359">
        <v>0.5625</v>
      </c>
    </row>
    <row r="6212" spans="1:12" ht="17.399999999999999" x14ac:dyDescent="0.25">
      <c r="A6212" s="462" t="s">
        <v>6269</v>
      </c>
      <c r="B6212" s="330" t="s">
        <v>4248</v>
      </c>
      <c r="C6212" s="330" t="s">
        <v>3082</v>
      </c>
      <c r="D6212" s="370">
        <v>0</v>
      </c>
      <c r="E6212" s="358">
        <v>0</v>
      </c>
      <c r="F6212" s="358">
        <v>0</v>
      </c>
      <c r="G6212" s="370">
        <v>6</v>
      </c>
      <c r="H6212" s="358">
        <v>7.2179999999999994E-2</v>
      </c>
      <c r="I6212" s="358">
        <v>0.92300000000000004</v>
      </c>
      <c r="J6212" s="370">
        <v>6</v>
      </c>
      <c r="K6212" s="358">
        <v>7.2179999999999994E-2</v>
      </c>
      <c r="L6212" s="358">
        <v>0.92300000000000004</v>
      </c>
    </row>
    <row r="6213" spans="1:12" ht="17.399999999999999" x14ac:dyDescent="0.25">
      <c r="A6213" s="463" t="s">
        <v>6269</v>
      </c>
      <c r="B6213" s="334" t="s">
        <v>4248</v>
      </c>
      <c r="C6213" s="334" t="s">
        <v>8046</v>
      </c>
      <c r="D6213" s="371">
        <v>0</v>
      </c>
      <c r="E6213" s="359">
        <v>0</v>
      </c>
      <c r="F6213" s="359">
        <v>0</v>
      </c>
      <c r="G6213" s="371">
        <v>3</v>
      </c>
      <c r="H6213" s="359">
        <v>3.2000000000000001E-2</v>
      </c>
      <c r="I6213" s="359">
        <v>0.08</v>
      </c>
      <c r="J6213" s="371">
        <v>3</v>
      </c>
      <c r="K6213" s="359">
        <v>3.2000000000000001E-2</v>
      </c>
      <c r="L6213" s="359">
        <v>0.08</v>
      </c>
    </row>
    <row r="6214" spans="1:12" ht="17.399999999999999" x14ac:dyDescent="0.25">
      <c r="A6214" s="462" t="s">
        <v>322</v>
      </c>
      <c r="B6214" s="330" t="s">
        <v>1425</v>
      </c>
      <c r="C6214" s="330" t="s">
        <v>3082</v>
      </c>
      <c r="D6214" s="370">
        <v>0</v>
      </c>
      <c r="E6214" s="358">
        <v>0</v>
      </c>
      <c r="F6214" s="358">
        <v>0</v>
      </c>
      <c r="G6214" s="370">
        <v>1</v>
      </c>
      <c r="H6214" s="358">
        <v>6.4700000000000001E-3</v>
      </c>
      <c r="I6214" s="358">
        <v>1.0355589999999999</v>
      </c>
      <c r="J6214" s="370">
        <v>1</v>
      </c>
      <c r="K6214" s="358">
        <v>6.4700000000000001E-3</v>
      </c>
      <c r="L6214" s="358">
        <v>1.0355589999999999</v>
      </c>
    </row>
    <row r="6215" spans="1:12" ht="17.399999999999999" x14ac:dyDescent="0.25">
      <c r="A6215" s="463" t="s">
        <v>322</v>
      </c>
      <c r="B6215" s="334" t="s">
        <v>1425</v>
      </c>
      <c r="C6215" s="334" t="s">
        <v>8046</v>
      </c>
      <c r="D6215" s="371">
        <v>0</v>
      </c>
      <c r="E6215" s="359">
        <v>0</v>
      </c>
      <c r="F6215" s="359">
        <v>0</v>
      </c>
      <c r="G6215" s="371">
        <v>1</v>
      </c>
      <c r="H6215" s="359">
        <v>8.8450000000000004E-3</v>
      </c>
      <c r="I6215" s="359">
        <v>0.21584999999999999</v>
      </c>
      <c r="J6215" s="371">
        <v>1</v>
      </c>
      <c r="K6215" s="359">
        <v>8.8450000000000004E-3</v>
      </c>
      <c r="L6215" s="359">
        <v>0.21584999999999999</v>
      </c>
    </row>
    <row r="6216" spans="1:12" ht="17.399999999999999" x14ac:dyDescent="0.25">
      <c r="A6216" s="462" t="s">
        <v>6270</v>
      </c>
      <c r="B6216" s="330" t="s">
        <v>2773</v>
      </c>
      <c r="C6216" s="330" t="s">
        <v>3081</v>
      </c>
      <c r="D6216" s="370">
        <v>0</v>
      </c>
      <c r="E6216" s="358">
        <v>0</v>
      </c>
      <c r="F6216" s="358">
        <v>0</v>
      </c>
      <c r="G6216" s="370">
        <v>11</v>
      </c>
      <c r="H6216" s="358">
        <v>0.11700000000000001</v>
      </c>
      <c r="I6216" s="358">
        <v>0.95399999999999996</v>
      </c>
      <c r="J6216" s="370">
        <v>11</v>
      </c>
      <c r="K6216" s="358">
        <v>0.11700000000000001</v>
      </c>
      <c r="L6216" s="358">
        <v>0.95399999999999996</v>
      </c>
    </row>
    <row r="6217" spans="1:12" ht="17.399999999999999" x14ac:dyDescent="0.25">
      <c r="A6217" s="463" t="s">
        <v>6270</v>
      </c>
      <c r="B6217" s="334" t="s">
        <v>2773</v>
      </c>
      <c r="C6217" s="334" t="s">
        <v>3082</v>
      </c>
      <c r="D6217" s="371">
        <v>0</v>
      </c>
      <c r="E6217" s="359">
        <v>0</v>
      </c>
      <c r="F6217" s="359">
        <v>0</v>
      </c>
      <c r="G6217" s="371">
        <v>3</v>
      </c>
      <c r="H6217" s="359">
        <v>4.2000000000000003E-2</v>
      </c>
      <c r="I6217" s="359">
        <v>0.65187499999999998</v>
      </c>
      <c r="J6217" s="371">
        <v>3</v>
      </c>
      <c r="K6217" s="359">
        <v>4.2000000000000003E-2</v>
      </c>
      <c r="L6217" s="359">
        <v>0.65187499999999998</v>
      </c>
    </row>
    <row r="6218" spans="1:12" ht="17.399999999999999" x14ac:dyDescent="0.25">
      <c r="A6218" s="462" t="s">
        <v>6272</v>
      </c>
      <c r="B6218" s="330" t="s">
        <v>2774</v>
      </c>
      <c r="C6218" s="330" t="s">
        <v>3081</v>
      </c>
      <c r="D6218" s="370">
        <v>0</v>
      </c>
      <c r="E6218" s="358">
        <v>0</v>
      </c>
      <c r="F6218" s="358">
        <v>0</v>
      </c>
      <c r="G6218" s="370">
        <v>2</v>
      </c>
      <c r="H6218" s="358">
        <v>3.4569999999999997E-2</v>
      </c>
      <c r="I6218" s="358">
        <v>2.586408</v>
      </c>
      <c r="J6218" s="370">
        <v>2</v>
      </c>
      <c r="K6218" s="358">
        <v>3.4569999999999997E-2</v>
      </c>
      <c r="L6218" s="358">
        <v>2.586408</v>
      </c>
    </row>
    <row r="6219" spans="1:12" ht="17.399999999999999" x14ac:dyDescent="0.25">
      <c r="A6219" s="463" t="s">
        <v>6275</v>
      </c>
      <c r="B6219" s="334" t="s">
        <v>1426</v>
      </c>
      <c r="C6219" s="334" t="s">
        <v>3081</v>
      </c>
      <c r="D6219" s="371">
        <v>0</v>
      </c>
      <c r="E6219" s="359">
        <v>0</v>
      </c>
      <c r="F6219" s="359">
        <v>0</v>
      </c>
      <c r="G6219" s="371">
        <v>23</v>
      </c>
      <c r="H6219" s="359">
        <v>0.64868000000000003</v>
      </c>
      <c r="I6219" s="359">
        <v>23.078831999999998</v>
      </c>
      <c r="J6219" s="371">
        <v>23</v>
      </c>
      <c r="K6219" s="359">
        <v>0.64868000000000003</v>
      </c>
      <c r="L6219" s="359">
        <v>23.078831999999998</v>
      </c>
    </row>
    <row r="6220" spans="1:12" ht="17.399999999999999" x14ac:dyDescent="0.25">
      <c r="A6220" s="462" t="s">
        <v>6275</v>
      </c>
      <c r="B6220" s="330" t="s">
        <v>1426</v>
      </c>
      <c r="C6220" s="330" t="s">
        <v>3082</v>
      </c>
      <c r="D6220" s="370">
        <v>0</v>
      </c>
      <c r="E6220" s="358">
        <v>0</v>
      </c>
      <c r="F6220" s="358">
        <v>0</v>
      </c>
      <c r="G6220" s="370">
        <v>11</v>
      </c>
      <c r="H6220" s="358">
        <v>0.293236</v>
      </c>
      <c r="I6220" s="358">
        <v>12.927835999999999</v>
      </c>
      <c r="J6220" s="370">
        <v>11</v>
      </c>
      <c r="K6220" s="358">
        <v>0.293236</v>
      </c>
      <c r="L6220" s="358">
        <v>12.927835999999999</v>
      </c>
    </row>
    <row r="6221" spans="1:12" ht="17.399999999999999" x14ac:dyDescent="0.25">
      <c r="A6221" s="463" t="s">
        <v>6275</v>
      </c>
      <c r="B6221" s="334" t="s">
        <v>1426</v>
      </c>
      <c r="C6221" s="334" t="s">
        <v>8046</v>
      </c>
      <c r="D6221" s="371">
        <v>0</v>
      </c>
      <c r="E6221" s="359">
        <v>0</v>
      </c>
      <c r="F6221" s="359">
        <v>0</v>
      </c>
      <c r="G6221" s="371">
        <v>1</v>
      </c>
      <c r="H6221" s="359">
        <v>2.3E-3</v>
      </c>
      <c r="I6221" s="359">
        <v>0.1875</v>
      </c>
      <c r="J6221" s="371">
        <v>1</v>
      </c>
      <c r="K6221" s="359">
        <v>2.3E-3</v>
      </c>
      <c r="L6221" s="359">
        <v>0.1875</v>
      </c>
    </row>
    <row r="6222" spans="1:12" ht="17.399999999999999" x14ac:dyDescent="0.25">
      <c r="A6222" s="462" t="s">
        <v>6276</v>
      </c>
      <c r="B6222" s="330" t="s">
        <v>6926</v>
      </c>
      <c r="C6222" s="330" t="s">
        <v>3089</v>
      </c>
      <c r="D6222" s="370">
        <v>0</v>
      </c>
      <c r="E6222" s="358">
        <v>0</v>
      </c>
      <c r="F6222" s="358">
        <v>0</v>
      </c>
      <c r="G6222" s="370">
        <v>0</v>
      </c>
      <c r="H6222" s="358">
        <v>7.5000999999999998E-2</v>
      </c>
      <c r="I6222" s="358">
        <v>3.072638</v>
      </c>
      <c r="J6222" s="370">
        <v>0</v>
      </c>
      <c r="K6222" s="358">
        <v>7.5000999999999998E-2</v>
      </c>
      <c r="L6222" s="358">
        <v>3.072638</v>
      </c>
    </row>
    <row r="6223" spans="1:12" ht="17.399999999999999" x14ac:dyDescent="0.25">
      <c r="A6223" s="463" t="s">
        <v>6276</v>
      </c>
      <c r="B6223" s="334" t="s">
        <v>6926</v>
      </c>
      <c r="C6223" s="334" t="s">
        <v>8046</v>
      </c>
      <c r="D6223" s="371">
        <v>0</v>
      </c>
      <c r="E6223" s="359">
        <v>0</v>
      </c>
      <c r="F6223" s="359">
        <v>0</v>
      </c>
      <c r="G6223" s="371">
        <v>0</v>
      </c>
      <c r="H6223" s="359">
        <v>2.1670000000000001E-3</v>
      </c>
      <c r="I6223" s="359">
        <v>0.120544</v>
      </c>
      <c r="J6223" s="371">
        <v>0</v>
      </c>
      <c r="K6223" s="359">
        <v>2.1670000000000001E-3</v>
      </c>
      <c r="L6223" s="359">
        <v>0.120544</v>
      </c>
    </row>
    <row r="6224" spans="1:12" ht="17.399999999999999" x14ac:dyDescent="0.25">
      <c r="A6224" s="462" t="s">
        <v>6277</v>
      </c>
      <c r="B6224" s="330" t="s">
        <v>4249</v>
      </c>
      <c r="C6224" s="330" t="s">
        <v>3081</v>
      </c>
      <c r="D6224" s="370">
        <v>0</v>
      </c>
      <c r="E6224" s="358">
        <v>0.14595</v>
      </c>
      <c r="F6224" s="358">
        <v>2.1589369999999999</v>
      </c>
      <c r="G6224" s="370">
        <v>0</v>
      </c>
      <c r="H6224" s="358">
        <v>5.6100000000000004E-3</v>
      </c>
      <c r="I6224" s="358">
        <v>7.4999999999999997E-2</v>
      </c>
      <c r="J6224" s="370">
        <v>0</v>
      </c>
      <c r="K6224" s="358">
        <v>0.15156</v>
      </c>
      <c r="L6224" s="358">
        <v>2.2339370000000001</v>
      </c>
    </row>
    <row r="6225" spans="1:12" ht="17.399999999999999" x14ac:dyDescent="0.25">
      <c r="A6225" s="463" t="s">
        <v>6277</v>
      </c>
      <c r="B6225" s="334" t="s">
        <v>4249</v>
      </c>
      <c r="C6225" s="334" t="s">
        <v>3082</v>
      </c>
      <c r="D6225" s="371">
        <v>0</v>
      </c>
      <c r="E6225" s="359">
        <v>4.7E-2</v>
      </c>
      <c r="F6225" s="359">
        <v>1.8440570000000001</v>
      </c>
      <c r="G6225" s="371">
        <v>0</v>
      </c>
      <c r="H6225" s="359">
        <v>1.1775</v>
      </c>
      <c r="I6225" s="359">
        <v>15.449495000000001</v>
      </c>
      <c r="J6225" s="371">
        <v>0</v>
      </c>
      <c r="K6225" s="359">
        <v>1.2244999999999999</v>
      </c>
      <c r="L6225" s="359">
        <v>17.293551999999998</v>
      </c>
    </row>
    <row r="6226" spans="1:12" ht="17.399999999999999" x14ac:dyDescent="0.25">
      <c r="A6226" s="462" t="s">
        <v>6277</v>
      </c>
      <c r="B6226" s="330" t="s">
        <v>4249</v>
      </c>
      <c r="C6226" s="330" t="s">
        <v>8046</v>
      </c>
      <c r="D6226" s="370">
        <v>0</v>
      </c>
      <c r="E6226" s="358">
        <v>0</v>
      </c>
      <c r="F6226" s="358">
        <v>0</v>
      </c>
      <c r="G6226" s="370">
        <v>0</v>
      </c>
      <c r="H6226" s="358">
        <v>1.6E-2</v>
      </c>
      <c r="I6226" s="358">
        <v>0.13400000000000001</v>
      </c>
      <c r="J6226" s="370">
        <v>0</v>
      </c>
      <c r="K6226" s="358">
        <v>1.6E-2</v>
      </c>
      <c r="L6226" s="358">
        <v>0.13400000000000001</v>
      </c>
    </row>
    <row r="6227" spans="1:12" ht="17.399999999999999" x14ac:dyDescent="0.25">
      <c r="A6227" s="463" t="s">
        <v>6278</v>
      </c>
      <c r="B6227" s="334" t="s">
        <v>4250</v>
      </c>
      <c r="C6227" s="334" t="s">
        <v>3082</v>
      </c>
      <c r="D6227" s="371">
        <v>0</v>
      </c>
      <c r="E6227" s="359">
        <v>0</v>
      </c>
      <c r="F6227" s="359">
        <v>0</v>
      </c>
      <c r="G6227" s="371">
        <v>0</v>
      </c>
      <c r="H6227" s="359">
        <v>0.50949999999999995</v>
      </c>
      <c r="I6227" s="359">
        <v>2.5185749999999998</v>
      </c>
      <c r="J6227" s="371">
        <v>0</v>
      </c>
      <c r="K6227" s="359">
        <v>0.50949999999999995</v>
      </c>
      <c r="L6227" s="359">
        <v>2.5185749999999998</v>
      </c>
    </row>
    <row r="6228" spans="1:12" ht="17.399999999999999" x14ac:dyDescent="0.25">
      <c r="A6228" s="462" t="s">
        <v>6278</v>
      </c>
      <c r="B6228" s="330" t="s">
        <v>4250</v>
      </c>
      <c r="C6228" s="330" t="s">
        <v>8046</v>
      </c>
      <c r="D6228" s="370">
        <v>0</v>
      </c>
      <c r="E6228" s="358">
        <v>8.5000000000000006E-3</v>
      </c>
      <c r="F6228" s="358">
        <v>1.7000000000000001E-2</v>
      </c>
      <c r="G6228" s="370">
        <v>0</v>
      </c>
      <c r="H6228" s="358">
        <v>4.8340000000000001E-2</v>
      </c>
      <c r="I6228" s="358">
        <v>6.9000000000000006E-2</v>
      </c>
      <c r="J6228" s="370">
        <v>0</v>
      </c>
      <c r="K6228" s="358">
        <v>5.6840000000000002E-2</v>
      </c>
      <c r="L6228" s="358">
        <v>8.5999999999999993E-2</v>
      </c>
    </row>
    <row r="6229" spans="1:12" ht="17.399999999999999" x14ac:dyDescent="0.25">
      <c r="A6229" s="463" t="s">
        <v>6279</v>
      </c>
      <c r="B6229" s="334" t="s">
        <v>6927</v>
      </c>
      <c r="C6229" s="334" t="s">
        <v>3081</v>
      </c>
      <c r="D6229" s="371">
        <v>0</v>
      </c>
      <c r="E6229" s="359">
        <v>6.4549999999999996E-2</v>
      </c>
      <c r="F6229" s="359">
        <v>1.166345</v>
      </c>
      <c r="G6229" s="371">
        <v>0</v>
      </c>
      <c r="H6229" s="359">
        <v>8.9999999999999993E-3</v>
      </c>
      <c r="I6229" s="359">
        <v>0.05</v>
      </c>
      <c r="J6229" s="371">
        <v>0</v>
      </c>
      <c r="K6229" s="359">
        <v>7.3550000000000004E-2</v>
      </c>
      <c r="L6229" s="359">
        <v>1.216345</v>
      </c>
    </row>
    <row r="6230" spans="1:12" ht="17.399999999999999" x14ac:dyDescent="0.25">
      <c r="A6230" s="462" t="s">
        <v>6279</v>
      </c>
      <c r="B6230" s="330" t="s">
        <v>6927</v>
      </c>
      <c r="C6230" s="330" t="s">
        <v>8046</v>
      </c>
      <c r="D6230" s="370">
        <v>0</v>
      </c>
      <c r="E6230" s="358">
        <v>0</v>
      </c>
      <c r="F6230" s="358">
        <v>0</v>
      </c>
      <c r="G6230" s="370">
        <v>0</v>
      </c>
      <c r="H6230" s="358">
        <v>1.4E-2</v>
      </c>
      <c r="I6230" s="358">
        <v>0.46633200000000002</v>
      </c>
      <c r="J6230" s="370">
        <v>0</v>
      </c>
      <c r="K6230" s="358">
        <v>1.4E-2</v>
      </c>
      <c r="L6230" s="358">
        <v>0.46633200000000002</v>
      </c>
    </row>
    <row r="6231" spans="1:12" ht="17.399999999999999" x14ac:dyDescent="0.25">
      <c r="A6231" s="463" t="s">
        <v>6281</v>
      </c>
      <c r="B6231" s="334" t="s">
        <v>2778</v>
      </c>
      <c r="C6231" s="334" t="s">
        <v>3081</v>
      </c>
      <c r="D6231" s="371">
        <v>0</v>
      </c>
      <c r="E6231" s="359">
        <v>1.1334E-2</v>
      </c>
      <c r="F6231" s="359">
        <v>0.13228899999999999</v>
      </c>
      <c r="G6231" s="371">
        <v>0</v>
      </c>
      <c r="H6231" s="359">
        <v>0.35479100000000002</v>
      </c>
      <c r="I6231" s="359">
        <v>0.80766199999999999</v>
      </c>
      <c r="J6231" s="371">
        <v>0</v>
      </c>
      <c r="K6231" s="359">
        <v>0.36612499999999998</v>
      </c>
      <c r="L6231" s="359">
        <v>0.93995099999999998</v>
      </c>
    </row>
    <row r="6232" spans="1:12" ht="17.399999999999999" x14ac:dyDescent="0.25">
      <c r="A6232" s="462" t="s">
        <v>6281</v>
      </c>
      <c r="B6232" s="330" t="s">
        <v>2778</v>
      </c>
      <c r="C6232" s="330" t="s">
        <v>3082</v>
      </c>
      <c r="D6232" s="370">
        <v>0</v>
      </c>
      <c r="E6232" s="358">
        <v>2.8007000000000001E-2</v>
      </c>
      <c r="F6232" s="358">
        <v>0.291848</v>
      </c>
      <c r="G6232" s="370">
        <v>0</v>
      </c>
      <c r="H6232" s="358">
        <v>3.317561</v>
      </c>
      <c r="I6232" s="358">
        <v>8.2828949999999999</v>
      </c>
      <c r="J6232" s="370">
        <v>0</v>
      </c>
      <c r="K6232" s="358">
        <v>3.3455680000000001</v>
      </c>
      <c r="L6232" s="358">
        <v>8.5747429999999998</v>
      </c>
    </row>
    <row r="6233" spans="1:12" ht="17.399999999999999" x14ac:dyDescent="0.25">
      <c r="A6233" s="463" t="s">
        <v>6281</v>
      </c>
      <c r="B6233" s="334" t="s">
        <v>2778</v>
      </c>
      <c r="C6233" s="334" t="s">
        <v>3089</v>
      </c>
      <c r="D6233" s="371">
        <v>0</v>
      </c>
      <c r="E6233" s="359">
        <v>0</v>
      </c>
      <c r="F6233" s="359">
        <v>0</v>
      </c>
      <c r="G6233" s="371">
        <v>0</v>
      </c>
      <c r="H6233" s="359">
        <v>4.3225E-2</v>
      </c>
      <c r="I6233" s="359">
        <v>2.7948759999999999</v>
      </c>
      <c r="J6233" s="371">
        <v>0</v>
      </c>
      <c r="K6233" s="359">
        <v>4.3225E-2</v>
      </c>
      <c r="L6233" s="359">
        <v>2.7948759999999999</v>
      </c>
    </row>
    <row r="6234" spans="1:12" ht="17.399999999999999" x14ac:dyDescent="0.25">
      <c r="A6234" s="462" t="s">
        <v>6281</v>
      </c>
      <c r="B6234" s="330" t="s">
        <v>2778</v>
      </c>
      <c r="C6234" s="330" t="s">
        <v>8046</v>
      </c>
      <c r="D6234" s="370">
        <v>0</v>
      </c>
      <c r="E6234" s="358">
        <v>6.1720000000000004E-3</v>
      </c>
      <c r="F6234" s="358">
        <v>7.4813000000000004E-2</v>
      </c>
      <c r="G6234" s="370">
        <v>0</v>
      </c>
      <c r="H6234" s="358">
        <v>6.0562999999999999E-2</v>
      </c>
      <c r="I6234" s="358">
        <v>0.39013300000000001</v>
      </c>
      <c r="J6234" s="370">
        <v>0</v>
      </c>
      <c r="K6234" s="358">
        <v>6.6735000000000003E-2</v>
      </c>
      <c r="L6234" s="358">
        <v>0.46494600000000003</v>
      </c>
    </row>
    <row r="6235" spans="1:12" ht="17.399999999999999" x14ac:dyDescent="0.25">
      <c r="A6235" s="463" t="s">
        <v>323</v>
      </c>
      <c r="B6235" s="334" t="s">
        <v>1161</v>
      </c>
      <c r="C6235" s="334" t="s">
        <v>3081</v>
      </c>
      <c r="D6235" s="371">
        <v>0</v>
      </c>
      <c r="E6235" s="359">
        <v>3.0000000000000001E-5</v>
      </c>
      <c r="F6235" s="359">
        <v>8.4999999999999995E-4</v>
      </c>
      <c r="G6235" s="371">
        <v>0</v>
      </c>
      <c r="H6235" s="359">
        <v>7.5804999999999997E-2</v>
      </c>
      <c r="I6235" s="359">
        <v>85.193990999999997</v>
      </c>
      <c r="J6235" s="371">
        <v>0</v>
      </c>
      <c r="K6235" s="359">
        <v>7.5835E-2</v>
      </c>
      <c r="L6235" s="359">
        <v>85.194840999999997</v>
      </c>
    </row>
    <row r="6236" spans="1:12" ht="17.399999999999999" x14ac:dyDescent="0.25">
      <c r="A6236" s="462" t="s">
        <v>323</v>
      </c>
      <c r="B6236" s="330" t="s">
        <v>1161</v>
      </c>
      <c r="C6236" s="330" t="s">
        <v>3082</v>
      </c>
      <c r="D6236" s="370">
        <v>0</v>
      </c>
      <c r="E6236" s="358">
        <v>8.4909999999999999E-2</v>
      </c>
      <c r="F6236" s="358">
        <v>0.57966200000000001</v>
      </c>
      <c r="G6236" s="370">
        <v>0</v>
      </c>
      <c r="H6236" s="358">
        <v>1.3480000000000001E-2</v>
      </c>
      <c r="I6236" s="358">
        <v>8.1049999999999997E-2</v>
      </c>
      <c r="J6236" s="370">
        <v>0</v>
      </c>
      <c r="K6236" s="358">
        <v>9.8390000000000005E-2</v>
      </c>
      <c r="L6236" s="358">
        <v>0.66071199999999997</v>
      </c>
    </row>
    <row r="6237" spans="1:12" ht="17.399999999999999" x14ac:dyDescent="0.25">
      <c r="A6237" s="463" t="s">
        <v>323</v>
      </c>
      <c r="B6237" s="334" t="s">
        <v>1161</v>
      </c>
      <c r="C6237" s="334" t="s">
        <v>3089</v>
      </c>
      <c r="D6237" s="371">
        <v>0</v>
      </c>
      <c r="E6237" s="359">
        <v>0</v>
      </c>
      <c r="F6237" s="359">
        <v>0</v>
      </c>
      <c r="G6237" s="371">
        <v>0</v>
      </c>
      <c r="H6237" s="359">
        <v>7.9760000000000005E-3</v>
      </c>
      <c r="I6237" s="359">
        <v>6.8171150000000003</v>
      </c>
      <c r="J6237" s="371">
        <v>0</v>
      </c>
      <c r="K6237" s="359">
        <v>7.9760000000000005E-3</v>
      </c>
      <c r="L6237" s="359">
        <v>6.8171150000000003</v>
      </c>
    </row>
    <row r="6238" spans="1:12" ht="17.399999999999999" x14ac:dyDescent="0.25">
      <c r="A6238" s="462" t="s">
        <v>323</v>
      </c>
      <c r="B6238" s="330" t="s">
        <v>1161</v>
      </c>
      <c r="C6238" s="330" t="s">
        <v>8046</v>
      </c>
      <c r="D6238" s="370">
        <v>0</v>
      </c>
      <c r="E6238" s="358">
        <v>0</v>
      </c>
      <c r="F6238" s="358">
        <v>0</v>
      </c>
      <c r="G6238" s="370">
        <v>0</v>
      </c>
      <c r="H6238" s="358">
        <v>6.7599999999999995E-4</v>
      </c>
      <c r="I6238" s="358">
        <v>4.2104000000000003E-2</v>
      </c>
      <c r="J6238" s="370">
        <v>0</v>
      </c>
      <c r="K6238" s="358">
        <v>6.7599999999999995E-4</v>
      </c>
      <c r="L6238" s="358">
        <v>4.2104000000000003E-2</v>
      </c>
    </row>
    <row r="6239" spans="1:12" ht="17.399999999999999" x14ac:dyDescent="0.25">
      <c r="A6239" s="463" t="s">
        <v>6283</v>
      </c>
      <c r="B6239" s="334" t="s">
        <v>1370</v>
      </c>
      <c r="C6239" s="334" t="s">
        <v>3081</v>
      </c>
      <c r="D6239" s="371">
        <v>0</v>
      </c>
      <c r="E6239" s="359">
        <v>0</v>
      </c>
      <c r="F6239" s="359">
        <v>0</v>
      </c>
      <c r="G6239" s="371">
        <v>0</v>
      </c>
      <c r="H6239" s="359">
        <v>1.3577000000000001E-2</v>
      </c>
      <c r="I6239" s="359">
        <v>0.69776000000000005</v>
      </c>
      <c r="J6239" s="371">
        <v>0</v>
      </c>
      <c r="K6239" s="359">
        <v>1.3577000000000001E-2</v>
      </c>
      <c r="L6239" s="359">
        <v>0.69776000000000005</v>
      </c>
    </row>
    <row r="6240" spans="1:12" ht="17.399999999999999" x14ac:dyDescent="0.25">
      <c r="A6240" s="462" t="s">
        <v>6283</v>
      </c>
      <c r="B6240" s="330" t="s">
        <v>1370</v>
      </c>
      <c r="C6240" s="330" t="s">
        <v>3089</v>
      </c>
      <c r="D6240" s="370">
        <v>0</v>
      </c>
      <c r="E6240" s="358">
        <v>0</v>
      </c>
      <c r="F6240" s="358">
        <v>0</v>
      </c>
      <c r="G6240" s="370">
        <v>0</v>
      </c>
      <c r="H6240" s="358">
        <v>1.753E-3</v>
      </c>
      <c r="I6240" s="358">
        <v>1.6194459999999999</v>
      </c>
      <c r="J6240" s="370">
        <v>0</v>
      </c>
      <c r="K6240" s="358">
        <v>1.753E-3</v>
      </c>
      <c r="L6240" s="358">
        <v>1.6194459999999999</v>
      </c>
    </row>
    <row r="6241" spans="1:12" ht="17.399999999999999" x14ac:dyDescent="0.25">
      <c r="A6241" s="463" t="s">
        <v>6283</v>
      </c>
      <c r="B6241" s="334" t="s">
        <v>1370</v>
      </c>
      <c r="C6241" s="334" t="s">
        <v>8046</v>
      </c>
      <c r="D6241" s="371">
        <v>0</v>
      </c>
      <c r="E6241" s="359">
        <v>0</v>
      </c>
      <c r="F6241" s="359">
        <v>0</v>
      </c>
      <c r="G6241" s="371">
        <v>0</v>
      </c>
      <c r="H6241" s="359">
        <v>3.6534999999999998E-2</v>
      </c>
      <c r="I6241" s="359">
        <v>0.101325</v>
      </c>
      <c r="J6241" s="371">
        <v>0</v>
      </c>
      <c r="K6241" s="359">
        <v>3.6534999999999998E-2</v>
      </c>
      <c r="L6241" s="359">
        <v>0.101325</v>
      </c>
    </row>
    <row r="6242" spans="1:12" ht="17.399999999999999" x14ac:dyDescent="0.25">
      <c r="A6242" s="462" t="s">
        <v>3867</v>
      </c>
      <c r="B6242" s="330" t="s">
        <v>1394</v>
      </c>
      <c r="C6242" s="330" t="s">
        <v>3081</v>
      </c>
      <c r="D6242" s="370">
        <v>0</v>
      </c>
      <c r="E6242" s="358">
        <v>1.3355000000000001E-2</v>
      </c>
      <c r="F6242" s="358">
        <v>0.24954799999999999</v>
      </c>
      <c r="G6242" s="370">
        <v>0</v>
      </c>
      <c r="H6242" s="358">
        <v>0.32425399999999999</v>
      </c>
      <c r="I6242" s="358">
        <v>98.542451999999997</v>
      </c>
      <c r="J6242" s="370">
        <v>0</v>
      </c>
      <c r="K6242" s="358">
        <v>0.33760899999999999</v>
      </c>
      <c r="L6242" s="358">
        <v>98.792000000000002</v>
      </c>
    </row>
    <row r="6243" spans="1:12" ht="17.399999999999999" x14ac:dyDescent="0.25">
      <c r="A6243" s="463" t="s">
        <v>3867</v>
      </c>
      <c r="B6243" s="334" t="s">
        <v>1394</v>
      </c>
      <c r="C6243" s="334" t="s">
        <v>3082</v>
      </c>
      <c r="D6243" s="371">
        <v>0</v>
      </c>
      <c r="E6243" s="359">
        <v>1.4161999999999999E-2</v>
      </c>
      <c r="F6243" s="359">
        <v>0.13947300000000001</v>
      </c>
      <c r="G6243" s="371">
        <v>0</v>
      </c>
      <c r="H6243" s="359">
        <v>0.44528899999999999</v>
      </c>
      <c r="I6243" s="359">
        <v>1.402282</v>
      </c>
      <c r="J6243" s="371">
        <v>0</v>
      </c>
      <c r="K6243" s="359">
        <v>0.459451</v>
      </c>
      <c r="L6243" s="359">
        <v>1.541755</v>
      </c>
    </row>
    <row r="6244" spans="1:12" ht="17.399999999999999" x14ac:dyDescent="0.25">
      <c r="A6244" s="462" t="s">
        <v>3867</v>
      </c>
      <c r="B6244" s="330" t="s">
        <v>1394</v>
      </c>
      <c r="C6244" s="330" t="s">
        <v>3089</v>
      </c>
      <c r="D6244" s="370">
        <v>0</v>
      </c>
      <c r="E6244" s="358">
        <v>9.2840000000000006E-3</v>
      </c>
      <c r="F6244" s="358">
        <v>0.41875200000000001</v>
      </c>
      <c r="G6244" s="370">
        <v>0</v>
      </c>
      <c r="H6244" s="358">
        <v>2.1704999999999999E-2</v>
      </c>
      <c r="I6244" s="358">
        <v>5.5159760000000002</v>
      </c>
      <c r="J6244" s="370">
        <v>0</v>
      </c>
      <c r="K6244" s="358">
        <v>3.0988999999999999E-2</v>
      </c>
      <c r="L6244" s="358">
        <v>5.9347279999999998</v>
      </c>
    </row>
    <row r="6245" spans="1:12" ht="17.399999999999999" x14ac:dyDescent="0.25">
      <c r="A6245" s="463" t="s">
        <v>3867</v>
      </c>
      <c r="B6245" s="334" t="s">
        <v>1394</v>
      </c>
      <c r="C6245" s="334" t="s">
        <v>8046</v>
      </c>
      <c r="D6245" s="371">
        <v>0</v>
      </c>
      <c r="E6245" s="359">
        <v>0</v>
      </c>
      <c r="F6245" s="359">
        <v>0</v>
      </c>
      <c r="G6245" s="371">
        <v>0</v>
      </c>
      <c r="H6245" s="359">
        <v>4.6787000000000002E-2</v>
      </c>
      <c r="I6245" s="359">
        <v>0.50412000000000001</v>
      </c>
      <c r="J6245" s="371">
        <v>0</v>
      </c>
      <c r="K6245" s="359">
        <v>4.6787000000000002E-2</v>
      </c>
      <c r="L6245" s="359">
        <v>0.50412000000000001</v>
      </c>
    </row>
    <row r="6246" spans="1:12" ht="17.399999999999999" x14ac:dyDescent="0.25">
      <c r="A6246" s="462" t="s">
        <v>6284</v>
      </c>
      <c r="B6246" s="330" t="s">
        <v>7612</v>
      </c>
      <c r="C6246" s="330" t="s">
        <v>3081</v>
      </c>
      <c r="D6246" s="370">
        <v>0</v>
      </c>
      <c r="E6246" s="358">
        <v>2.4136000000000001E-2</v>
      </c>
      <c r="F6246" s="358">
        <v>0.22700000000000001</v>
      </c>
      <c r="G6246" s="370">
        <v>0</v>
      </c>
      <c r="H6246" s="358">
        <v>4.7055E-2</v>
      </c>
      <c r="I6246" s="358">
        <v>0.39113900000000001</v>
      </c>
      <c r="J6246" s="370">
        <v>0</v>
      </c>
      <c r="K6246" s="358">
        <v>7.1191000000000004E-2</v>
      </c>
      <c r="L6246" s="358">
        <v>0.61813899999999999</v>
      </c>
    </row>
    <row r="6247" spans="1:12" ht="17.399999999999999" x14ac:dyDescent="0.25">
      <c r="A6247" s="463" t="s">
        <v>6284</v>
      </c>
      <c r="B6247" s="334" t="s">
        <v>7612</v>
      </c>
      <c r="C6247" s="334" t="s">
        <v>8046</v>
      </c>
      <c r="D6247" s="371">
        <v>0</v>
      </c>
      <c r="E6247" s="359">
        <v>0</v>
      </c>
      <c r="F6247" s="359">
        <v>0</v>
      </c>
      <c r="G6247" s="371">
        <v>0</v>
      </c>
      <c r="H6247" s="359">
        <v>3.8869000000000001E-2</v>
      </c>
      <c r="I6247" s="359">
        <v>0.56794199999999995</v>
      </c>
      <c r="J6247" s="371">
        <v>0</v>
      </c>
      <c r="K6247" s="359">
        <v>3.8869000000000001E-2</v>
      </c>
      <c r="L6247" s="359">
        <v>0.56794199999999995</v>
      </c>
    </row>
    <row r="6248" spans="1:12" ht="17.399999999999999" x14ac:dyDescent="0.25">
      <c r="A6248" s="462" t="s">
        <v>3868</v>
      </c>
      <c r="B6248" s="330" t="s">
        <v>2779</v>
      </c>
      <c r="C6248" s="330" t="s">
        <v>3081</v>
      </c>
      <c r="D6248" s="370">
        <v>0</v>
      </c>
      <c r="E6248" s="358">
        <v>0</v>
      </c>
      <c r="F6248" s="358">
        <v>0</v>
      </c>
      <c r="G6248" s="370">
        <v>0</v>
      </c>
      <c r="H6248" s="358">
        <v>2.7467999999999999E-2</v>
      </c>
      <c r="I6248" s="358">
        <v>0.76136000000000004</v>
      </c>
      <c r="J6248" s="370">
        <v>0</v>
      </c>
      <c r="K6248" s="358">
        <v>2.7467999999999999E-2</v>
      </c>
      <c r="L6248" s="358">
        <v>0.76136000000000004</v>
      </c>
    </row>
    <row r="6249" spans="1:12" ht="17.399999999999999" x14ac:dyDescent="0.25">
      <c r="A6249" s="463" t="s">
        <v>3868</v>
      </c>
      <c r="B6249" s="334" t="s">
        <v>2779</v>
      </c>
      <c r="C6249" s="334" t="s">
        <v>8046</v>
      </c>
      <c r="D6249" s="371">
        <v>0</v>
      </c>
      <c r="E6249" s="359">
        <v>0</v>
      </c>
      <c r="F6249" s="359">
        <v>0</v>
      </c>
      <c r="G6249" s="371">
        <v>0</v>
      </c>
      <c r="H6249" s="359">
        <v>3.8392000000000003E-2</v>
      </c>
      <c r="I6249" s="359">
        <v>0.473634</v>
      </c>
      <c r="J6249" s="371">
        <v>0</v>
      </c>
      <c r="K6249" s="359">
        <v>3.8392000000000003E-2</v>
      </c>
      <c r="L6249" s="359">
        <v>0.473634</v>
      </c>
    </row>
    <row r="6250" spans="1:12" ht="17.399999999999999" x14ac:dyDescent="0.25">
      <c r="A6250" s="462" t="s">
        <v>436</v>
      </c>
      <c r="B6250" s="330" t="s">
        <v>1371</v>
      </c>
      <c r="C6250" s="330" t="s">
        <v>3081</v>
      </c>
      <c r="D6250" s="370">
        <v>0</v>
      </c>
      <c r="E6250" s="358">
        <v>2.14E-4</v>
      </c>
      <c r="F6250" s="358">
        <v>1.8117000000000001E-2</v>
      </c>
      <c r="G6250" s="370">
        <v>0</v>
      </c>
      <c r="H6250" s="358">
        <v>0.106959</v>
      </c>
      <c r="I6250" s="358">
        <v>2.1567820000000002</v>
      </c>
      <c r="J6250" s="370">
        <v>0</v>
      </c>
      <c r="K6250" s="358">
        <v>0.107173</v>
      </c>
      <c r="L6250" s="358">
        <v>2.1748989999999999</v>
      </c>
    </row>
    <row r="6251" spans="1:12" ht="17.399999999999999" x14ac:dyDescent="0.25">
      <c r="A6251" s="463" t="s">
        <v>436</v>
      </c>
      <c r="B6251" s="334" t="s">
        <v>1371</v>
      </c>
      <c r="C6251" s="334" t="s">
        <v>3089</v>
      </c>
      <c r="D6251" s="371">
        <v>0</v>
      </c>
      <c r="E6251" s="359">
        <v>0</v>
      </c>
      <c r="F6251" s="359">
        <v>0</v>
      </c>
      <c r="G6251" s="371">
        <v>0</v>
      </c>
      <c r="H6251" s="359">
        <v>2.4710000000000001E-3</v>
      </c>
      <c r="I6251" s="359">
        <v>1.685859</v>
      </c>
      <c r="J6251" s="371">
        <v>0</v>
      </c>
      <c r="K6251" s="359">
        <v>2.4710000000000001E-3</v>
      </c>
      <c r="L6251" s="359">
        <v>1.685859</v>
      </c>
    </row>
    <row r="6252" spans="1:12" ht="17.399999999999999" x14ac:dyDescent="0.25">
      <c r="A6252" s="462" t="s">
        <v>436</v>
      </c>
      <c r="B6252" s="330" t="s">
        <v>1371</v>
      </c>
      <c r="C6252" s="330" t="s">
        <v>8046</v>
      </c>
      <c r="D6252" s="370">
        <v>0</v>
      </c>
      <c r="E6252" s="358">
        <v>0</v>
      </c>
      <c r="F6252" s="358">
        <v>0</v>
      </c>
      <c r="G6252" s="370">
        <v>0</v>
      </c>
      <c r="H6252" s="358">
        <v>3.3425000000000003E-2</v>
      </c>
      <c r="I6252" s="358">
        <v>0.17833099999999999</v>
      </c>
      <c r="J6252" s="370">
        <v>0</v>
      </c>
      <c r="K6252" s="358">
        <v>3.3425000000000003E-2</v>
      </c>
      <c r="L6252" s="358">
        <v>0.17833099999999999</v>
      </c>
    </row>
    <row r="6253" spans="1:12" ht="17.399999999999999" x14ac:dyDescent="0.25">
      <c r="A6253" s="463" t="s">
        <v>7545</v>
      </c>
      <c r="B6253" s="334" t="s">
        <v>7613</v>
      </c>
      <c r="C6253" s="334" t="s">
        <v>3081</v>
      </c>
      <c r="D6253" s="371">
        <v>0</v>
      </c>
      <c r="E6253" s="359">
        <v>0</v>
      </c>
      <c r="F6253" s="359">
        <v>0</v>
      </c>
      <c r="G6253" s="371">
        <v>0</v>
      </c>
      <c r="H6253" s="359">
        <v>8.9339999999999992E-3</v>
      </c>
      <c r="I6253" s="359">
        <v>7.4090780000000001</v>
      </c>
      <c r="J6253" s="371">
        <v>0</v>
      </c>
      <c r="K6253" s="359">
        <v>8.9339999999999992E-3</v>
      </c>
      <c r="L6253" s="359">
        <v>7.4090780000000001</v>
      </c>
    </row>
    <row r="6254" spans="1:12" ht="17.399999999999999" x14ac:dyDescent="0.25">
      <c r="A6254" s="462" t="s">
        <v>7545</v>
      </c>
      <c r="B6254" s="330" t="s">
        <v>7613</v>
      </c>
      <c r="C6254" s="330" t="s">
        <v>8046</v>
      </c>
      <c r="D6254" s="370">
        <v>0</v>
      </c>
      <c r="E6254" s="358">
        <v>7.0980000000000001E-3</v>
      </c>
      <c r="F6254" s="358">
        <v>0.31312600000000002</v>
      </c>
      <c r="G6254" s="370">
        <v>0</v>
      </c>
      <c r="H6254" s="358">
        <v>4.1729999999999996E-3</v>
      </c>
      <c r="I6254" s="358">
        <v>4.8127000000000003E-2</v>
      </c>
      <c r="J6254" s="370">
        <v>0</v>
      </c>
      <c r="K6254" s="358">
        <v>1.1271E-2</v>
      </c>
      <c r="L6254" s="358">
        <v>0.36125299999999999</v>
      </c>
    </row>
    <row r="6255" spans="1:12" ht="17.399999999999999" x14ac:dyDescent="0.25">
      <c r="A6255" s="463" t="s">
        <v>6286</v>
      </c>
      <c r="B6255" s="334" t="s">
        <v>2781</v>
      </c>
      <c r="C6255" s="334" t="s">
        <v>3081</v>
      </c>
      <c r="D6255" s="371">
        <v>0</v>
      </c>
      <c r="E6255" s="359">
        <v>0.111345</v>
      </c>
      <c r="F6255" s="359">
        <v>1.0821210000000001</v>
      </c>
      <c r="G6255" s="371">
        <v>0</v>
      </c>
      <c r="H6255" s="359">
        <v>8.3210000000000003E-3</v>
      </c>
      <c r="I6255" s="359">
        <v>8.7026999999999993E-2</v>
      </c>
      <c r="J6255" s="371">
        <v>0</v>
      </c>
      <c r="K6255" s="359">
        <v>0.11966599999999999</v>
      </c>
      <c r="L6255" s="359">
        <v>1.1691480000000001</v>
      </c>
    </row>
    <row r="6256" spans="1:12" ht="17.399999999999999" x14ac:dyDescent="0.25">
      <c r="A6256" s="462" t="s">
        <v>6286</v>
      </c>
      <c r="B6256" s="330" t="s">
        <v>2781</v>
      </c>
      <c r="C6256" s="330" t="s">
        <v>8046</v>
      </c>
      <c r="D6256" s="370">
        <v>0</v>
      </c>
      <c r="E6256" s="358">
        <v>0</v>
      </c>
      <c r="F6256" s="358">
        <v>0</v>
      </c>
      <c r="G6256" s="370">
        <v>0</v>
      </c>
      <c r="H6256" s="358">
        <v>9.0489999999999998E-3</v>
      </c>
      <c r="I6256" s="358">
        <v>1.9814999999999999E-2</v>
      </c>
      <c r="J6256" s="370">
        <v>0</v>
      </c>
      <c r="K6256" s="358">
        <v>9.0489999999999998E-3</v>
      </c>
      <c r="L6256" s="358">
        <v>1.9814999999999999E-2</v>
      </c>
    </row>
    <row r="6257" spans="1:12" ht="17.399999999999999" x14ac:dyDescent="0.25">
      <c r="A6257" s="463" t="s">
        <v>7546</v>
      </c>
      <c r="B6257" s="334" t="s">
        <v>7614</v>
      </c>
      <c r="C6257" s="334" t="s">
        <v>3081</v>
      </c>
      <c r="D6257" s="371">
        <v>0</v>
      </c>
      <c r="E6257" s="359">
        <v>1.7600000000000001E-2</v>
      </c>
      <c r="F6257" s="359">
        <v>0.24291499999999999</v>
      </c>
      <c r="G6257" s="371">
        <v>0</v>
      </c>
      <c r="H6257" s="359">
        <v>4.8334000000000002E-2</v>
      </c>
      <c r="I6257" s="359">
        <v>16.260245999999999</v>
      </c>
      <c r="J6257" s="371">
        <v>0</v>
      </c>
      <c r="K6257" s="359">
        <v>6.5934000000000006E-2</v>
      </c>
      <c r="L6257" s="359">
        <v>16.503160999999999</v>
      </c>
    </row>
    <row r="6258" spans="1:12" ht="17.399999999999999" x14ac:dyDescent="0.25">
      <c r="A6258" s="462" t="s">
        <v>7546</v>
      </c>
      <c r="B6258" s="330" t="s">
        <v>7614</v>
      </c>
      <c r="C6258" s="330" t="s">
        <v>8046</v>
      </c>
      <c r="D6258" s="370">
        <v>0</v>
      </c>
      <c r="E6258" s="358">
        <v>0</v>
      </c>
      <c r="F6258" s="358">
        <v>0</v>
      </c>
      <c r="G6258" s="370">
        <v>0</v>
      </c>
      <c r="H6258" s="358">
        <v>8.0400000000000003E-4</v>
      </c>
      <c r="I6258" s="358">
        <v>9.2341000000000006E-2</v>
      </c>
      <c r="J6258" s="370">
        <v>0</v>
      </c>
      <c r="K6258" s="358">
        <v>8.0400000000000003E-4</v>
      </c>
      <c r="L6258" s="358">
        <v>9.2341000000000006E-2</v>
      </c>
    </row>
    <row r="6259" spans="1:12" ht="17.399999999999999" x14ac:dyDescent="0.25">
      <c r="A6259" s="463" t="s">
        <v>6288</v>
      </c>
      <c r="B6259" s="334" t="s">
        <v>3401</v>
      </c>
      <c r="C6259" s="334" t="s">
        <v>3082</v>
      </c>
      <c r="D6259" s="371">
        <v>0</v>
      </c>
      <c r="E6259" s="359">
        <v>0</v>
      </c>
      <c r="F6259" s="359">
        <v>0</v>
      </c>
      <c r="G6259" s="371">
        <v>0</v>
      </c>
      <c r="H6259" s="359">
        <v>8.4037000000000001E-2</v>
      </c>
      <c r="I6259" s="359">
        <v>0.65529800000000005</v>
      </c>
      <c r="J6259" s="371">
        <v>0</v>
      </c>
      <c r="K6259" s="359">
        <v>8.4037000000000001E-2</v>
      </c>
      <c r="L6259" s="359">
        <v>0.65529800000000005</v>
      </c>
    </row>
    <row r="6260" spans="1:12" ht="17.399999999999999" x14ac:dyDescent="0.25">
      <c r="A6260" s="462" t="s">
        <v>6288</v>
      </c>
      <c r="B6260" s="330" t="s">
        <v>3401</v>
      </c>
      <c r="C6260" s="330" t="s">
        <v>8046</v>
      </c>
      <c r="D6260" s="370">
        <v>0</v>
      </c>
      <c r="E6260" s="358">
        <v>1.003E-3</v>
      </c>
      <c r="F6260" s="358">
        <v>8.9700000000000005E-3</v>
      </c>
      <c r="G6260" s="370">
        <v>0</v>
      </c>
      <c r="H6260" s="358">
        <v>2.2984999999999998E-2</v>
      </c>
      <c r="I6260" s="358">
        <v>0.64238200000000001</v>
      </c>
      <c r="J6260" s="370">
        <v>0</v>
      </c>
      <c r="K6260" s="358">
        <v>2.3987999999999999E-2</v>
      </c>
      <c r="L6260" s="358">
        <v>0.65135200000000004</v>
      </c>
    </row>
    <row r="6261" spans="1:12" ht="17.399999999999999" x14ac:dyDescent="0.25">
      <c r="A6261" s="463" t="s">
        <v>6289</v>
      </c>
      <c r="B6261" s="334" t="s">
        <v>7892</v>
      </c>
      <c r="C6261" s="334" t="s">
        <v>3081</v>
      </c>
      <c r="D6261" s="371">
        <v>0</v>
      </c>
      <c r="E6261" s="359">
        <v>0.275532</v>
      </c>
      <c r="F6261" s="359">
        <v>3.1938680000000002</v>
      </c>
      <c r="G6261" s="371">
        <v>0</v>
      </c>
      <c r="H6261" s="359">
        <v>2.9632779999999999</v>
      </c>
      <c r="I6261" s="359">
        <v>145.01641100000001</v>
      </c>
      <c r="J6261" s="371">
        <v>0</v>
      </c>
      <c r="K6261" s="359">
        <v>3.23881</v>
      </c>
      <c r="L6261" s="359">
        <v>148.21027900000001</v>
      </c>
    </row>
    <row r="6262" spans="1:12" ht="17.399999999999999" x14ac:dyDescent="0.25">
      <c r="A6262" s="462" t="s">
        <v>6289</v>
      </c>
      <c r="B6262" s="330" t="s">
        <v>7892</v>
      </c>
      <c r="C6262" s="330" t="s">
        <v>3082</v>
      </c>
      <c r="D6262" s="370">
        <v>0</v>
      </c>
      <c r="E6262" s="358">
        <v>0.25647799999999998</v>
      </c>
      <c r="F6262" s="358">
        <v>1.20312</v>
      </c>
      <c r="G6262" s="370">
        <v>0</v>
      </c>
      <c r="H6262" s="358">
        <v>3.787474</v>
      </c>
      <c r="I6262" s="358">
        <v>49.991190000000003</v>
      </c>
      <c r="J6262" s="370">
        <v>0</v>
      </c>
      <c r="K6262" s="358">
        <v>4.043952</v>
      </c>
      <c r="L6262" s="358">
        <v>51.194310000000002</v>
      </c>
    </row>
    <row r="6263" spans="1:12" ht="17.399999999999999" x14ac:dyDescent="0.25">
      <c r="A6263" s="463" t="s">
        <v>6289</v>
      </c>
      <c r="B6263" s="334" t="s">
        <v>7892</v>
      </c>
      <c r="C6263" s="334" t="s">
        <v>3084</v>
      </c>
      <c r="D6263" s="371">
        <v>0</v>
      </c>
      <c r="E6263" s="359">
        <v>7.3999999999999996E-5</v>
      </c>
      <c r="F6263" s="359">
        <v>3.9420000000000002E-3</v>
      </c>
      <c r="G6263" s="371">
        <v>0</v>
      </c>
      <c r="H6263" s="359">
        <v>7.5051999999999994E-2</v>
      </c>
      <c r="I6263" s="359">
        <v>2.2702209999999998</v>
      </c>
      <c r="J6263" s="371">
        <v>0</v>
      </c>
      <c r="K6263" s="359">
        <v>7.5125999999999998E-2</v>
      </c>
      <c r="L6263" s="359">
        <v>2.2741630000000002</v>
      </c>
    </row>
    <row r="6264" spans="1:12" ht="17.399999999999999" x14ac:dyDescent="0.25">
      <c r="A6264" s="462" t="s">
        <v>6289</v>
      </c>
      <c r="B6264" s="330" t="s">
        <v>7892</v>
      </c>
      <c r="C6264" s="330" t="s">
        <v>3089</v>
      </c>
      <c r="D6264" s="370">
        <v>0</v>
      </c>
      <c r="E6264" s="358">
        <v>5.0000000000000001E-4</v>
      </c>
      <c r="F6264" s="358">
        <v>9.8460000000000006E-2</v>
      </c>
      <c r="G6264" s="370">
        <v>0</v>
      </c>
      <c r="H6264" s="358">
        <v>3.3690999999999999E-2</v>
      </c>
      <c r="I6264" s="358">
        <v>1.969746</v>
      </c>
      <c r="J6264" s="370">
        <v>0</v>
      </c>
      <c r="K6264" s="358">
        <v>3.4190999999999999E-2</v>
      </c>
      <c r="L6264" s="358">
        <v>2.068206</v>
      </c>
    </row>
    <row r="6265" spans="1:12" ht="17.399999999999999" x14ac:dyDescent="0.25">
      <c r="A6265" s="463" t="s">
        <v>6289</v>
      </c>
      <c r="B6265" s="334" t="s">
        <v>7892</v>
      </c>
      <c r="C6265" s="334" t="s">
        <v>8046</v>
      </c>
      <c r="D6265" s="371">
        <v>0</v>
      </c>
      <c r="E6265" s="359">
        <v>0</v>
      </c>
      <c r="F6265" s="359">
        <v>0</v>
      </c>
      <c r="G6265" s="371">
        <v>0</v>
      </c>
      <c r="H6265" s="359">
        <v>0.44516899999999998</v>
      </c>
      <c r="I6265" s="359">
        <v>0.74842699999999995</v>
      </c>
      <c r="J6265" s="371">
        <v>0</v>
      </c>
      <c r="K6265" s="359">
        <v>0.44516899999999998</v>
      </c>
      <c r="L6265" s="359">
        <v>0.74842699999999995</v>
      </c>
    </row>
    <row r="6266" spans="1:12" ht="17.399999999999999" x14ac:dyDescent="0.25">
      <c r="A6266" s="462" t="s">
        <v>3893</v>
      </c>
      <c r="B6266" s="330" t="s">
        <v>2784</v>
      </c>
      <c r="C6266" s="330" t="s">
        <v>3081</v>
      </c>
      <c r="D6266" s="370">
        <v>0</v>
      </c>
      <c r="E6266" s="358">
        <v>0</v>
      </c>
      <c r="F6266" s="358">
        <v>0</v>
      </c>
      <c r="G6266" s="370">
        <v>589</v>
      </c>
      <c r="H6266" s="358">
        <v>5.3949999999999998E-2</v>
      </c>
      <c r="I6266" s="358">
        <v>0.56668300000000005</v>
      </c>
      <c r="J6266" s="370">
        <v>589</v>
      </c>
      <c r="K6266" s="358">
        <v>5.3949999999999998E-2</v>
      </c>
      <c r="L6266" s="358">
        <v>0.56668300000000005</v>
      </c>
    </row>
    <row r="6267" spans="1:12" ht="17.399999999999999" x14ac:dyDescent="0.25">
      <c r="A6267" s="463" t="s">
        <v>3893</v>
      </c>
      <c r="B6267" s="334" t="s">
        <v>2784</v>
      </c>
      <c r="C6267" s="334" t="s">
        <v>3082</v>
      </c>
      <c r="D6267" s="371">
        <v>0</v>
      </c>
      <c r="E6267" s="359">
        <v>0</v>
      </c>
      <c r="F6267" s="359">
        <v>0</v>
      </c>
      <c r="G6267" s="371">
        <v>2160</v>
      </c>
      <c r="H6267" s="359">
        <v>0.273872</v>
      </c>
      <c r="I6267" s="359">
        <v>0.91976999999999998</v>
      </c>
      <c r="J6267" s="371">
        <v>2160</v>
      </c>
      <c r="K6267" s="359">
        <v>0.273872</v>
      </c>
      <c r="L6267" s="359">
        <v>0.91976999999999998</v>
      </c>
    </row>
    <row r="6268" spans="1:12" ht="17.399999999999999" x14ac:dyDescent="0.25">
      <c r="A6268" s="462" t="s">
        <v>3771</v>
      </c>
      <c r="B6268" s="330" t="s">
        <v>1329</v>
      </c>
      <c r="C6268" s="330" t="s">
        <v>3081</v>
      </c>
      <c r="D6268" s="370">
        <v>0</v>
      </c>
      <c r="E6268" s="358">
        <v>1.58E-3</v>
      </c>
      <c r="F6268" s="358">
        <v>3.5149999999999999E-3</v>
      </c>
      <c r="G6268" s="370">
        <v>0</v>
      </c>
      <c r="H6268" s="358">
        <v>1.937025</v>
      </c>
      <c r="I6268" s="358">
        <v>235.309943</v>
      </c>
      <c r="J6268" s="370">
        <v>0</v>
      </c>
      <c r="K6268" s="358">
        <v>1.9386049999999999</v>
      </c>
      <c r="L6268" s="358">
        <v>235.313458</v>
      </c>
    </row>
    <row r="6269" spans="1:12" ht="17.399999999999999" x14ac:dyDescent="0.25">
      <c r="A6269" s="463" t="s">
        <v>3771</v>
      </c>
      <c r="B6269" s="334" t="s">
        <v>1329</v>
      </c>
      <c r="C6269" s="334" t="s">
        <v>3082</v>
      </c>
      <c r="D6269" s="371">
        <v>0</v>
      </c>
      <c r="E6269" s="359">
        <v>0</v>
      </c>
      <c r="F6269" s="359">
        <v>0</v>
      </c>
      <c r="G6269" s="371">
        <v>0</v>
      </c>
      <c r="H6269" s="359">
        <v>6.9112999999999994E-2</v>
      </c>
      <c r="I6269" s="359">
        <v>0.89056800000000003</v>
      </c>
      <c r="J6269" s="371">
        <v>0</v>
      </c>
      <c r="K6269" s="359">
        <v>6.9112999999999994E-2</v>
      </c>
      <c r="L6269" s="359">
        <v>0.89056800000000003</v>
      </c>
    </row>
    <row r="6270" spans="1:12" ht="17.399999999999999" x14ac:dyDescent="0.25">
      <c r="A6270" s="462" t="s">
        <v>3771</v>
      </c>
      <c r="B6270" s="330" t="s">
        <v>1329</v>
      </c>
      <c r="C6270" s="330" t="s">
        <v>3084</v>
      </c>
      <c r="D6270" s="370">
        <v>0</v>
      </c>
      <c r="E6270" s="358">
        <v>0</v>
      </c>
      <c r="F6270" s="358">
        <v>0</v>
      </c>
      <c r="G6270" s="370">
        <v>0</v>
      </c>
      <c r="H6270" s="358">
        <v>1.602074</v>
      </c>
      <c r="I6270" s="358">
        <v>173.76338200000001</v>
      </c>
      <c r="J6270" s="370">
        <v>0</v>
      </c>
      <c r="K6270" s="358">
        <v>1.602074</v>
      </c>
      <c r="L6270" s="358">
        <v>173.76338200000001</v>
      </c>
    </row>
    <row r="6271" spans="1:12" ht="17.399999999999999" x14ac:dyDescent="0.25">
      <c r="A6271" s="463" t="s">
        <v>3771</v>
      </c>
      <c r="B6271" s="334" t="s">
        <v>1329</v>
      </c>
      <c r="C6271" s="334" t="s">
        <v>8046</v>
      </c>
      <c r="D6271" s="371">
        <v>0</v>
      </c>
      <c r="E6271" s="359">
        <v>0</v>
      </c>
      <c r="F6271" s="359">
        <v>0</v>
      </c>
      <c r="G6271" s="371">
        <v>0</v>
      </c>
      <c r="H6271" s="359">
        <v>0.146954</v>
      </c>
      <c r="I6271" s="359">
        <v>0.308367</v>
      </c>
      <c r="J6271" s="371">
        <v>0</v>
      </c>
      <c r="K6271" s="359">
        <v>0.146954</v>
      </c>
      <c r="L6271" s="359">
        <v>0.308367</v>
      </c>
    </row>
    <row r="6272" spans="1:12" ht="17.399999999999999" x14ac:dyDescent="0.25">
      <c r="A6272" s="462" t="s">
        <v>6291</v>
      </c>
      <c r="B6272" s="330" t="s">
        <v>2785</v>
      </c>
      <c r="C6272" s="330" t="s">
        <v>3081</v>
      </c>
      <c r="D6272" s="370">
        <v>0</v>
      </c>
      <c r="E6272" s="358">
        <v>0</v>
      </c>
      <c r="F6272" s="358">
        <v>0</v>
      </c>
      <c r="G6272" s="370">
        <v>784</v>
      </c>
      <c r="H6272" s="358">
        <v>0.17269599999999999</v>
      </c>
      <c r="I6272" s="358">
        <v>2.769056</v>
      </c>
      <c r="J6272" s="370">
        <v>784</v>
      </c>
      <c r="K6272" s="358">
        <v>0.17269599999999999</v>
      </c>
      <c r="L6272" s="358">
        <v>2.769056</v>
      </c>
    </row>
    <row r="6273" spans="1:12" ht="17.399999999999999" x14ac:dyDescent="0.25">
      <c r="A6273" s="463" t="s">
        <v>6291</v>
      </c>
      <c r="B6273" s="334" t="s">
        <v>2785</v>
      </c>
      <c r="C6273" s="334" t="s">
        <v>3082</v>
      </c>
      <c r="D6273" s="371">
        <v>0</v>
      </c>
      <c r="E6273" s="359">
        <v>0</v>
      </c>
      <c r="F6273" s="359">
        <v>0</v>
      </c>
      <c r="G6273" s="371">
        <v>2530</v>
      </c>
      <c r="H6273" s="359">
        <v>0.254081</v>
      </c>
      <c r="I6273" s="359">
        <v>10.198029999999999</v>
      </c>
      <c r="J6273" s="371">
        <v>2530</v>
      </c>
      <c r="K6273" s="359">
        <v>0.254081</v>
      </c>
      <c r="L6273" s="359">
        <v>10.198029999999999</v>
      </c>
    </row>
    <row r="6274" spans="1:12" ht="17.399999999999999" x14ac:dyDescent="0.25">
      <c r="A6274" s="462" t="s">
        <v>6291</v>
      </c>
      <c r="B6274" s="330" t="s">
        <v>2785</v>
      </c>
      <c r="C6274" s="330" t="s">
        <v>3084</v>
      </c>
      <c r="D6274" s="370">
        <v>0</v>
      </c>
      <c r="E6274" s="358">
        <v>0</v>
      </c>
      <c r="F6274" s="358">
        <v>0</v>
      </c>
      <c r="G6274" s="370">
        <v>10</v>
      </c>
      <c r="H6274" s="358">
        <v>2.2000000000000001E-3</v>
      </c>
      <c r="I6274" s="358">
        <v>0.59</v>
      </c>
      <c r="J6274" s="370">
        <v>10</v>
      </c>
      <c r="K6274" s="358">
        <v>2.2000000000000001E-3</v>
      </c>
      <c r="L6274" s="358">
        <v>0.59</v>
      </c>
    </row>
    <row r="6275" spans="1:12" ht="17.399999999999999" x14ac:dyDescent="0.25">
      <c r="A6275" s="463" t="s">
        <v>6291</v>
      </c>
      <c r="B6275" s="334" t="s">
        <v>2785</v>
      </c>
      <c r="C6275" s="334" t="s">
        <v>3088</v>
      </c>
      <c r="D6275" s="371">
        <v>0</v>
      </c>
      <c r="E6275" s="359">
        <v>0</v>
      </c>
      <c r="F6275" s="359">
        <v>0</v>
      </c>
      <c r="G6275" s="371">
        <v>9</v>
      </c>
      <c r="H6275" s="359">
        <v>5.2300000000000003E-3</v>
      </c>
      <c r="I6275" s="359">
        <v>0.74624999999999997</v>
      </c>
      <c r="J6275" s="371">
        <v>9</v>
      </c>
      <c r="K6275" s="359">
        <v>5.2300000000000003E-3</v>
      </c>
      <c r="L6275" s="359">
        <v>0.74624999999999997</v>
      </c>
    </row>
    <row r="6276" spans="1:12" ht="17.399999999999999" x14ac:dyDescent="0.25">
      <c r="A6276" s="462" t="s">
        <v>6291</v>
      </c>
      <c r="B6276" s="330" t="s">
        <v>2785</v>
      </c>
      <c r="C6276" s="330" t="s">
        <v>3089</v>
      </c>
      <c r="D6276" s="370">
        <v>0</v>
      </c>
      <c r="E6276" s="358">
        <v>0</v>
      </c>
      <c r="F6276" s="358">
        <v>0</v>
      </c>
      <c r="G6276" s="370">
        <v>99</v>
      </c>
      <c r="H6276" s="358">
        <v>1.4671400000000001</v>
      </c>
      <c r="I6276" s="358">
        <v>13.314526000000001</v>
      </c>
      <c r="J6276" s="370">
        <v>99</v>
      </c>
      <c r="K6276" s="358">
        <v>1.4671400000000001</v>
      </c>
      <c r="L6276" s="358">
        <v>13.314526000000001</v>
      </c>
    </row>
    <row r="6277" spans="1:12" ht="17.399999999999999" x14ac:dyDescent="0.25">
      <c r="A6277" s="463" t="s">
        <v>6291</v>
      </c>
      <c r="B6277" s="334" t="s">
        <v>2785</v>
      </c>
      <c r="C6277" s="334" t="s">
        <v>8046</v>
      </c>
      <c r="D6277" s="371">
        <v>0</v>
      </c>
      <c r="E6277" s="359">
        <v>0</v>
      </c>
      <c r="F6277" s="359">
        <v>0</v>
      </c>
      <c r="G6277" s="371">
        <v>3</v>
      </c>
      <c r="H6277" s="359">
        <v>6.8000000000000005E-4</v>
      </c>
      <c r="I6277" s="359">
        <v>4.5499999999999999E-2</v>
      </c>
      <c r="J6277" s="371">
        <v>3</v>
      </c>
      <c r="K6277" s="359">
        <v>6.8000000000000005E-4</v>
      </c>
      <c r="L6277" s="359">
        <v>4.5499999999999999E-2</v>
      </c>
    </row>
    <row r="6278" spans="1:12" ht="17.399999999999999" x14ac:dyDescent="0.25">
      <c r="A6278" s="462" t="s">
        <v>6292</v>
      </c>
      <c r="B6278" s="330" t="s">
        <v>2786</v>
      </c>
      <c r="C6278" s="330" t="s">
        <v>3081</v>
      </c>
      <c r="D6278" s="370">
        <v>0</v>
      </c>
      <c r="E6278" s="358">
        <v>0</v>
      </c>
      <c r="F6278" s="358">
        <v>0</v>
      </c>
      <c r="G6278" s="370">
        <v>116</v>
      </c>
      <c r="H6278" s="358">
        <v>2.0674999999999999E-2</v>
      </c>
      <c r="I6278" s="358">
        <v>0.84422900000000001</v>
      </c>
      <c r="J6278" s="370">
        <v>116</v>
      </c>
      <c r="K6278" s="358">
        <v>2.0674999999999999E-2</v>
      </c>
      <c r="L6278" s="358">
        <v>0.84422900000000001</v>
      </c>
    </row>
    <row r="6279" spans="1:12" ht="17.399999999999999" x14ac:dyDescent="0.25">
      <c r="A6279" s="463" t="s">
        <v>6292</v>
      </c>
      <c r="B6279" s="334" t="s">
        <v>2786</v>
      </c>
      <c r="C6279" s="334" t="s">
        <v>3082</v>
      </c>
      <c r="D6279" s="371">
        <v>0</v>
      </c>
      <c r="E6279" s="359">
        <v>0</v>
      </c>
      <c r="F6279" s="359">
        <v>0</v>
      </c>
      <c r="G6279" s="371">
        <v>1479</v>
      </c>
      <c r="H6279" s="359">
        <v>0.152452</v>
      </c>
      <c r="I6279" s="359">
        <v>4.1155359999999996</v>
      </c>
      <c r="J6279" s="371">
        <v>1479</v>
      </c>
      <c r="K6279" s="359">
        <v>0.152452</v>
      </c>
      <c r="L6279" s="359">
        <v>4.1155359999999996</v>
      </c>
    </row>
    <row r="6280" spans="1:12" ht="17.399999999999999" x14ac:dyDescent="0.25">
      <c r="A6280" s="462" t="s">
        <v>6292</v>
      </c>
      <c r="B6280" s="330" t="s">
        <v>2786</v>
      </c>
      <c r="C6280" s="330" t="s">
        <v>8046</v>
      </c>
      <c r="D6280" s="370">
        <v>0</v>
      </c>
      <c r="E6280" s="358">
        <v>0</v>
      </c>
      <c r="F6280" s="358">
        <v>0</v>
      </c>
      <c r="G6280" s="370">
        <v>27</v>
      </c>
      <c r="H6280" s="358">
        <v>6.5500000000000003E-3</v>
      </c>
      <c r="I6280" s="358">
        <v>0.22772500000000001</v>
      </c>
      <c r="J6280" s="370">
        <v>27</v>
      </c>
      <c r="K6280" s="358">
        <v>6.5500000000000003E-3</v>
      </c>
      <c r="L6280" s="358">
        <v>0.22772500000000001</v>
      </c>
    </row>
    <row r="6281" spans="1:12" ht="17.399999999999999" x14ac:dyDescent="0.25">
      <c r="A6281" s="463" t="s">
        <v>6293</v>
      </c>
      <c r="B6281" s="334" t="s">
        <v>2787</v>
      </c>
      <c r="C6281" s="334" t="s">
        <v>3082</v>
      </c>
      <c r="D6281" s="371">
        <v>0</v>
      </c>
      <c r="E6281" s="359">
        <v>0</v>
      </c>
      <c r="F6281" s="359">
        <v>0</v>
      </c>
      <c r="G6281" s="371">
        <v>267</v>
      </c>
      <c r="H6281" s="359">
        <v>4.07E-2</v>
      </c>
      <c r="I6281" s="359">
        <v>1.014902</v>
      </c>
      <c r="J6281" s="371">
        <v>267</v>
      </c>
      <c r="K6281" s="359">
        <v>4.07E-2</v>
      </c>
      <c r="L6281" s="359">
        <v>1.014902</v>
      </c>
    </row>
    <row r="6282" spans="1:12" ht="17.399999999999999" x14ac:dyDescent="0.25">
      <c r="A6282" s="462" t="s">
        <v>6293</v>
      </c>
      <c r="B6282" s="330" t="s">
        <v>2787</v>
      </c>
      <c r="C6282" s="330" t="s">
        <v>8046</v>
      </c>
      <c r="D6282" s="370">
        <v>0</v>
      </c>
      <c r="E6282" s="358">
        <v>0</v>
      </c>
      <c r="F6282" s="358">
        <v>0</v>
      </c>
      <c r="G6282" s="370">
        <v>14</v>
      </c>
      <c r="H6282" s="358">
        <v>7.5550000000000001E-3</v>
      </c>
      <c r="I6282" s="358">
        <v>0.37942999999999999</v>
      </c>
      <c r="J6282" s="370">
        <v>14</v>
      </c>
      <c r="K6282" s="358">
        <v>7.5550000000000001E-3</v>
      </c>
      <c r="L6282" s="358">
        <v>0.37942999999999999</v>
      </c>
    </row>
    <row r="6283" spans="1:12" ht="17.399999999999999" x14ac:dyDescent="0.25">
      <c r="A6283" s="463" t="s">
        <v>6295</v>
      </c>
      <c r="B6283" s="334" t="s">
        <v>4251</v>
      </c>
      <c r="C6283" s="334" t="s">
        <v>3082</v>
      </c>
      <c r="D6283" s="371">
        <v>0</v>
      </c>
      <c r="E6283" s="359">
        <v>0</v>
      </c>
      <c r="F6283" s="359">
        <v>0</v>
      </c>
      <c r="G6283" s="371">
        <v>1839</v>
      </c>
      <c r="H6283" s="359">
        <v>0.31651800000000002</v>
      </c>
      <c r="I6283" s="359">
        <v>5.7093610000000004</v>
      </c>
      <c r="J6283" s="371">
        <v>1839</v>
      </c>
      <c r="K6283" s="359">
        <v>0.31651800000000002</v>
      </c>
      <c r="L6283" s="359">
        <v>5.7093610000000004</v>
      </c>
    </row>
    <row r="6284" spans="1:12" ht="17.399999999999999" x14ac:dyDescent="0.25">
      <c r="A6284" s="462" t="s">
        <v>6295</v>
      </c>
      <c r="B6284" s="330" t="s">
        <v>4251</v>
      </c>
      <c r="C6284" s="330" t="s">
        <v>3089</v>
      </c>
      <c r="D6284" s="370">
        <v>0</v>
      </c>
      <c r="E6284" s="358">
        <v>0</v>
      </c>
      <c r="F6284" s="358">
        <v>0</v>
      </c>
      <c r="G6284" s="370">
        <v>6</v>
      </c>
      <c r="H6284" s="358">
        <v>2.5820000000000001E-3</v>
      </c>
      <c r="I6284" s="358">
        <v>1.138579</v>
      </c>
      <c r="J6284" s="370">
        <v>6</v>
      </c>
      <c r="K6284" s="358">
        <v>2.5820000000000001E-3</v>
      </c>
      <c r="L6284" s="358">
        <v>1.138579</v>
      </c>
    </row>
    <row r="6285" spans="1:12" ht="17.399999999999999" x14ac:dyDescent="0.25">
      <c r="A6285" s="463" t="s">
        <v>6295</v>
      </c>
      <c r="B6285" s="334" t="s">
        <v>4251</v>
      </c>
      <c r="C6285" s="334" t="s">
        <v>8046</v>
      </c>
      <c r="D6285" s="371">
        <v>0</v>
      </c>
      <c r="E6285" s="359">
        <v>0</v>
      </c>
      <c r="F6285" s="359">
        <v>0</v>
      </c>
      <c r="G6285" s="371">
        <v>77</v>
      </c>
      <c r="H6285" s="359">
        <v>2.5752000000000001E-2</v>
      </c>
      <c r="I6285" s="359">
        <v>0.41919899999999999</v>
      </c>
      <c r="J6285" s="371">
        <v>77</v>
      </c>
      <c r="K6285" s="359">
        <v>2.5752000000000001E-2</v>
      </c>
      <c r="L6285" s="359">
        <v>0.41919899999999999</v>
      </c>
    </row>
    <row r="6286" spans="1:12" ht="17.399999999999999" x14ac:dyDescent="0.25">
      <c r="A6286" s="462" t="s">
        <v>3935</v>
      </c>
      <c r="B6286" s="330" t="s">
        <v>2792</v>
      </c>
      <c r="C6286" s="330" t="s">
        <v>3082</v>
      </c>
      <c r="D6286" s="370">
        <v>0</v>
      </c>
      <c r="E6286" s="358">
        <v>7.6476000000000002E-2</v>
      </c>
      <c r="F6286" s="358">
        <v>0.28225099999999997</v>
      </c>
      <c r="G6286" s="370">
        <v>0</v>
      </c>
      <c r="H6286" s="358">
        <v>2.7873999999999999E-2</v>
      </c>
      <c r="I6286" s="358">
        <v>0.74805299999999997</v>
      </c>
      <c r="J6286" s="370">
        <v>0</v>
      </c>
      <c r="K6286" s="358">
        <v>0.10435</v>
      </c>
      <c r="L6286" s="358">
        <v>1.0303040000000001</v>
      </c>
    </row>
    <row r="6287" spans="1:12" ht="17.399999999999999" x14ac:dyDescent="0.25">
      <c r="A6287" s="463" t="s">
        <v>3935</v>
      </c>
      <c r="B6287" s="334" t="s">
        <v>2792</v>
      </c>
      <c r="C6287" s="334" t="s">
        <v>8046</v>
      </c>
      <c r="D6287" s="371">
        <v>0</v>
      </c>
      <c r="E6287" s="359">
        <v>0</v>
      </c>
      <c r="F6287" s="359">
        <v>0</v>
      </c>
      <c r="G6287" s="371">
        <v>0</v>
      </c>
      <c r="H6287" s="359">
        <v>6.4300000000000002E-4</v>
      </c>
      <c r="I6287" s="359">
        <v>8.8269999999999998E-3</v>
      </c>
      <c r="J6287" s="371">
        <v>0</v>
      </c>
      <c r="K6287" s="359">
        <v>6.4300000000000002E-4</v>
      </c>
      <c r="L6287" s="359">
        <v>8.8269999999999998E-3</v>
      </c>
    </row>
    <row r="6288" spans="1:12" ht="17.399999999999999" x14ac:dyDescent="0.25">
      <c r="A6288" s="462" t="s">
        <v>6304</v>
      </c>
      <c r="B6288" s="330" t="s">
        <v>2794</v>
      </c>
      <c r="C6288" s="330" t="s">
        <v>3081</v>
      </c>
      <c r="D6288" s="370">
        <v>0</v>
      </c>
      <c r="E6288" s="358">
        <v>1.2745</v>
      </c>
      <c r="F6288" s="358">
        <v>7.1696479999999996</v>
      </c>
      <c r="G6288" s="370">
        <v>0</v>
      </c>
      <c r="H6288" s="358">
        <v>0.43641799999999997</v>
      </c>
      <c r="I6288" s="358">
        <v>9.5853169999999999</v>
      </c>
      <c r="J6288" s="370">
        <v>0</v>
      </c>
      <c r="K6288" s="358">
        <v>1.7109179999999999</v>
      </c>
      <c r="L6288" s="358">
        <v>16.754964999999999</v>
      </c>
    </row>
    <row r="6289" spans="1:12" ht="17.399999999999999" x14ac:dyDescent="0.25">
      <c r="A6289" s="463" t="s">
        <v>6304</v>
      </c>
      <c r="B6289" s="334" t="s">
        <v>2794</v>
      </c>
      <c r="C6289" s="334" t="s">
        <v>3082</v>
      </c>
      <c r="D6289" s="371">
        <v>0</v>
      </c>
      <c r="E6289" s="359">
        <v>0.23899999999999999</v>
      </c>
      <c r="F6289" s="359">
        <v>1.1020000000000001</v>
      </c>
      <c r="G6289" s="371">
        <v>0</v>
      </c>
      <c r="H6289" s="359">
        <v>6.9999999999999999E-4</v>
      </c>
      <c r="I6289" s="359">
        <v>0.02</v>
      </c>
      <c r="J6289" s="371">
        <v>0</v>
      </c>
      <c r="K6289" s="359">
        <v>0.2397</v>
      </c>
      <c r="L6289" s="359">
        <v>1.1220000000000001</v>
      </c>
    </row>
    <row r="6290" spans="1:12" ht="17.399999999999999" x14ac:dyDescent="0.25">
      <c r="A6290" s="462" t="s">
        <v>6304</v>
      </c>
      <c r="B6290" s="330" t="s">
        <v>2794</v>
      </c>
      <c r="C6290" s="330" t="s">
        <v>3089</v>
      </c>
      <c r="D6290" s="370">
        <v>0</v>
      </c>
      <c r="E6290" s="358">
        <v>0</v>
      </c>
      <c r="F6290" s="358">
        <v>0</v>
      </c>
      <c r="G6290" s="370">
        <v>0</v>
      </c>
      <c r="H6290" s="358">
        <v>8.8450000000000004E-3</v>
      </c>
      <c r="I6290" s="358">
        <v>0.5</v>
      </c>
      <c r="J6290" s="370">
        <v>0</v>
      </c>
      <c r="K6290" s="358">
        <v>8.8450000000000004E-3</v>
      </c>
      <c r="L6290" s="358">
        <v>0.5</v>
      </c>
    </row>
    <row r="6291" spans="1:12" ht="17.399999999999999" x14ac:dyDescent="0.25">
      <c r="A6291" s="463" t="s">
        <v>6305</v>
      </c>
      <c r="B6291" s="334" t="s">
        <v>2795</v>
      </c>
      <c r="C6291" s="334" t="s">
        <v>3081</v>
      </c>
      <c r="D6291" s="371">
        <v>0</v>
      </c>
      <c r="E6291" s="359">
        <v>0.245389</v>
      </c>
      <c r="F6291" s="359">
        <v>1.7831429999999999</v>
      </c>
      <c r="G6291" s="371">
        <v>0</v>
      </c>
      <c r="H6291" s="359">
        <v>1.1825540000000001</v>
      </c>
      <c r="I6291" s="359">
        <v>9.7081850000000003</v>
      </c>
      <c r="J6291" s="371">
        <v>0</v>
      </c>
      <c r="K6291" s="359">
        <v>1.427943</v>
      </c>
      <c r="L6291" s="359">
        <v>11.491327999999999</v>
      </c>
    </row>
    <row r="6292" spans="1:12" ht="17.399999999999999" x14ac:dyDescent="0.25">
      <c r="A6292" s="462" t="s">
        <v>6305</v>
      </c>
      <c r="B6292" s="330" t="s">
        <v>2795</v>
      </c>
      <c r="C6292" s="330" t="s">
        <v>3082</v>
      </c>
      <c r="D6292" s="370">
        <v>0</v>
      </c>
      <c r="E6292" s="358">
        <v>0.85289999999999999</v>
      </c>
      <c r="F6292" s="358">
        <v>9.6510230000000004</v>
      </c>
      <c r="G6292" s="370">
        <v>0</v>
      </c>
      <c r="H6292" s="358">
        <v>2.3471600000000001</v>
      </c>
      <c r="I6292" s="358">
        <v>15.567726</v>
      </c>
      <c r="J6292" s="370">
        <v>0</v>
      </c>
      <c r="K6292" s="358">
        <v>3.2000600000000001</v>
      </c>
      <c r="L6292" s="358">
        <v>25.218748999999999</v>
      </c>
    </row>
    <row r="6293" spans="1:12" ht="17.399999999999999" x14ac:dyDescent="0.25">
      <c r="A6293" s="463" t="s">
        <v>3885</v>
      </c>
      <c r="B6293" s="334" t="s">
        <v>2796</v>
      </c>
      <c r="C6293" s="334" t="s">
        <v>3081</v>
      </c>
      <c r="D6293" s="371">
        <v>0</v>
      </c>
      <c r="E6293" s="359">
        <v>8.9649999999999994E-2</v>
      </c>
      <c r="F6293" s="359">
        <v>0.24975</v>
      </c>
      <c r="G6293" s="371">
        <v>0</v>
      </c>
      <c r="H6293" s="359">
        <v>0.152</v>
      </c>
      <c r="I6293" s="359">
        <v>0.28805500000000001</v>
      </c>
      <c r="J6293" s="371">
        <v>0</v>
      </c>
      <c r="K6293" s="359">
        <v>0.24165</v>
      </c>
      <c r="L6293" s="359">
        <v>0.53780499999999998</v>
      </c>
    </row>
    <row r="6294" spans="1:12" ht="17.399999999999999" x14ac:dyDescent="0.25">
      <c r="A6294" s="462" t="s">
        <v>3885</v>
      </c>
      <c r="B6294" s="330" t="s">
        <v>2796</v>
      </c>
      <c r="C6294" s="330" t="s">
        <v>3082</v>
      </c>
      <c r="D6294" s="370">
        <v>0</v>
      </c>
      <c r="E6294" s="358">
        <v>0</v>
      </c>
      <c r="F6294" s="358">
        <v>0</v>
      </c>
      <c r="G6294" s="370">
        <v>0</v>
      </c>
      <c r="H6294" s="358">
        <v>2.5057999999999998</v>
      </c>
      <c r="I6294" s="358">
        <v>7.6113840000000001</v>
      </c>
      <c r="J6294" s="370">
        <v>0</v>
      </c>
      <c r="K6294" s="358">
        <v>2.5057999999999998</v>
      </c>
      <c r="L6294" s="358">
        <v>7.6113840000000001</v>
      </c>
    </row>
    <row r="6295" spans="1:12" ht="17.399999999999999" x14ac:dyDescent="0.25">
      <c r="A6295" s="463" t="s">
        <v>3885</v>
      </c>
      <c r="B6295" s="334" t="s">
        <v>2796</v>
      </c>
      <c r="C6295" s="334" t="s">
        <v>3084</v>
      </c>
      <c r="D6295" s="371">
        <v>0</v>
      </c>
      <c r="E6295" s="359">
        <v>0</v>
      </c>
      <c r="F6295" s="359">
        <v>0</v>
      </c>
      <c r="G6295" s="371">
        <v>0</v>
      </c>
      <c r="H6295" s="359">
        <v>5.7791000000000002E-2</v>
      </c>
      <c r="I6295" s="359">
        <v>3.723471</v>
      </c>
      <c r="J6295" s="371">
        <v>0</v>
      </c>
      <c r="K6295" s="359">
        <v>5.7791000000000002E-2</v>
      </c>
      <c r="L6295" s="359">
        <v>3.723471</v>
      </c>
    </row>
    <row r="6296" spans="1:12" ht="17.399999999999999" x14ac:dyDescent="0.25">
      <c r="A6296" s="462" t="s">
        <v>6306</v>
      </c>
      <c r="B6296" s="330" t="s">
        <v>2797</v>
      </c>
      <c r="C6296" s="330" t="s">
        <v>3082</v>
      </c>
      <c r="D6296" s="370">
        <v>0</v>
      </c>
      <c r="E6296" s="358">
        <v>1E-3</v>
      </c>
      <c r="F6296" s="358">
        <v>1E-3</v>
      </c>
      <c r="G6296" s="370">
        <v>0</v>
      </c>
      <c r="H6296" s="358">
        <v>0.112</v>
      </c>
      <c r="I6296" s="358">
        <v>1.107</v>
      </c>
      <c r="J6296" s="370">
        <v>0</v>
      </c>
      <c r="K6296" s="358">
        <v>0.113</v>
      </c>
      <c r="L6296" s="358">
        <v>1.1080000000000001</v>
      </c>
    </row>
    <row r="6297" spans="1:12" ht="17.399999999999999" x14ac:dyDescent="0.25">
      <c r="A6297" s="463" t="s">
        <v>6306</v>
      </c>
      <c r="B6297" s="334" t="s">
        <v>2797</v>
      </c>
      <c r="C6297" s="334" t="s">
        <v>8046</v>
      </c>
      <c r="D6297" s="371">
        <v>0</v>
      </c>
      <c r="E6297" s="359">
        <v>0</v>
      </c>
      <c r="F6297" s="359">
        <v>0</v>
      </c>
      <c r="G6297" s="371">
        <v>0</v>
      </c>
      <c r="H6297" s="359">
        <v>9.01E-2</v>
      </c>
      <c r="I6297" s="359">
        <v>0.24271499999999999</v>
      </c>
      <c r="J6297" s="371">
        <v>0</v>
      </c>
      <c r="K6297" s="359">
        <v>9.01E-2</v>
      </c>
      <c r="L6297" s="359">
        <v>0.24271499999999999</v>
      </c>
    </row>
    <row r="6298" spans="1:12" ht="17.399999999999999" x14ac:dyDescent="0.25">
      <c r="A6298" s="462" t="s">
        <v>6308</v>
      </c>
      <c r="B6298" s="330" t="s">
        <v>2798</v>
      </c>
      <c r="C6298" s="330" t="s">
        <v>3081</v>
      </c>
      <c r="D6298" s="370">
        <v>0</v>
      </c>
      <c r="E6298" s="358">
        <v>0.27700000000000002</v>
      </c>
      <c r="F6298" s="358">
        <v>0.49299999999999999</v>
      </c>
      <c r="G6298" s="370">
        <v>0</v>
      </c>
      <c r="H6298" s="358">
        <v>0.41091</v>
      </c>
      <c r="I6298" s="358">
        <v>4.9117660000000001</v>
      </c>
      <c r="J6298" s="370">
        <v>0</v>
      </c>
      <c r="K6298" s="358">
        <v>0.68791000000000002</v>
      </c>
      <c r="L6298" s="358">
        <v>5.4047660000000004</v>
      </c>
    </row>
    <row r="6299" spans="1:12" ht="17.399999999999999" x14ac:dyDescent="0.25">
      <c r="A6299" s="463" t="s">
        <v>6308</v>
      </c>
      <c r="B6299" s="334" t="s">
        <v>2798</v>
      </c>
      <c r="C6299" s="334" t="s">
        <v>3082</v>
      </c>
      <c r="D6299" s="371">
        <v>0</v>
      </c>
      <c r="E6299" s="359">
        <v>1.2E-2</v>
      </c>
      <c r="F6299" s="359">
        <v>0.17169999999999999</v>
      </c>
      <c r="G6299" s="371">
        <v>0</v>
      </c>
      <c r="H6299" s="359">
        <v>0.48299999999999998</v>
      </c>
      <c r="I6299" s="359">
        <v>1.4355</v>
      </c>
      <c r="J6299" s="371">
        <v>0</v>
      </c>
      <c r="K6299" s="359">
        <v>0.495</v>
      </c>
      <c r="L6299" s="359">
        <v>1.6072</v>
      </c>
    </row>
    <row r="6300" spans="1:12" ht="17.399999999999999" x14ac:dyDescent="0.25">
      <c r="A6300" s="462" t="s">
        <v>6308</v>
      </c>
      <c r="B6300" s="330" t="s">
        <v>2798</v>
      </c>
      <c r="C6300" s="330" t="s">
        <v>8046</v>
      </c>
      <c r="D6300" s="370">
        <v>0</v>
      </c>
      <c r="E6300" s="358">
        <v>0</v>
      </c>
      <c r="F6300" s="358">
        <v>0</v>
      </c>
      <c r="G6300" s="370">
        <v>0</v>
      </c>
      <c r="H6300" s="358">
        <v>1.4930000000000001E-2</v>
      </c>
      <c r="I6300" s="358">
        <v>4.8750000000000002E-2</v>
      </c>
      <c r="J6300" s="370">
        <v>0</v>
      </c>
      <c r="K6300" s="358">
        <v>1.4930000000000001E-2</v>
      </c>
      <c r="L6300" s="358">
        <v>4.8750000000000002E-2</v>
      </c>
    </row>
    <row r="6301" spans="1:12" ht="17.399999999999999" x14ac:dyDescent="0.25">
      <c r="A6301" s="463" t="s">
        <v>6309</v>
      </c>
      <c r="B6301" s="334" t="s">
        <v>2799</v>
      </c>
      <c r="C6301" s="334" t="s">
        <v>3081</v>
      </c>
      <c r="D6301" s="371">
        <v>0</v>
      </c>
      <c r="E6301" s="359">
        <v>0.69491400000000003</v>
      </c>
      <c r="F6301" s="359">
        <v>3.4043909999999999</v>
      </c>
      <c r="G6301" s="371">
        <v>0</v>
      </c>
      <c r="H6301" s="359">
        <v>10.774349000000001</v>
      </c>
      <c r="I6301" s="359">
        <v>25.454681999999998</v>
      </c>
      <c r="J6301" s="371">
        <v>0</v>
      </c>
      <c r="K6301" s="359">
        <v>11.469263</v>
      </c>
      <c r="L6301" s="359">
        <v>28.859072999999999</v>
      </c>
    </row>
    <row r="6302" spans="1:12" ht="17.399999999999999" x14ac:dyDescent="0.25">
      <c r="A6302" s="462" t="s">
        <v>6309</v>
      </c>
      <c r="B6302" s="330" t="s">
        <v>2799</v>
      </c>
      <c r="C6302" s="330" t="s">
        <v>3082</v>
      </c>
      <c r="D6302" s="370">
        <v>0</v>
      </c>
      <c r="E6302" s="358">
        <v>0</v>
      </c>
      <c r="F6302" s="358">
        <v>0</v>
      </c>
      <c r="G6302" s="370">
        <v>0</v>
      </c>
      <c r="H6302" s="358">
        <v>0.114055</v>
      </c>
      <c r="I6302" s="358">
        <v>2.2964540000000002</v>
      </c>
      <c r="J6302" s="370">
        <v>0</v>
      </c>
      <c r="K6302" s="358">
        <v>0.114055</v>
      </c>
      <c r="L6302" s="358">
        <v>2.2964540000000002</v>
      </c>
    </row>
    <row r="6303" spans="1:12" ht="17.399999999999999" x14ac:dyDescent="0.25">
      <c r="A6303" s="463" t="s">
        <v>6309</v>
      </c>
      <c r="B6303" s="334" t="s">
        <v>2799</v>
      </c>
      <c r="C6303" s="334" t="s">
        <v>3087</v>
      </c>
      <c r="D6303" s="371">
        <v>0</v>
      </c>
      <c r="E6303" s="359">
        <v>0</v>
      </c>
      <c r="F6303" s="359">
        <v>0</v>
      </c>
      <c r="G6303" s="371">
        <v>0</v>
      </c>
      <c r="H6303" s="359">
        <v>1.198393</v>
      </c>
      <c r="I6303" s="359">
        <v>4.0706249999999997</v>
      </c>
      <c r="J6303" s="371">
        <v>0</v>
      </c>
      <c r="K6303" s="359">
        <v>1.198393</v>
      </c>
      <c r="L6303" s="359">
        <v>4.0706249999999997</v>
      </c>
    </row>
    <row r="6304" spans="1:12" ht="17.399999999999999" x14ac:dyDescent="0.25">
      <c r="A6304" s="462" t="s">
        <v>6309</v>
      </c>
      <c r="B6304" s="330" t="s">
        <v>2799</v>
      </c>
      <c r="C6304" s="330" t="s">
        <v>3089</v>
      </c>
      <c r="D6304" s="370">
        <v>0</v>
      </c>
      <c r="E6304" s="358">
        <v>0</v>
      </c>
      <c r="F6304" s="358">
        <v>0</v>
      </c>
      <c r="G6304" s="370">
        <v>0</v>
      </c>
      <c r="H6304" s="358">
        <v>0.117516</v>
      </c>
      <c r="I6304" s="358">
        <v>7.3989760000000002</v>
      </c>
      <c r="J6304" s="370">
        <v>0</v>
      </c>
      <c r="K6304" s="358">
        <v>0.117516</v>
      </c>
      <c r="L6304" s="358">
        <v>7.3989760000000002</v>
      </c>
    </row>
    <row r="6305" spans="1:12" ht="17.399999999999999" x14ac:dyDescent="0.25">
      <c r="A6305" s="463" t="s">
        <v>6309</v>
      </c>
      <c r="B6305" s="334" t="s">
        <v>2799</v>
      </c>
      <c r="C6305" s="334" t="s">
        <v>8046</v>
      </c>
      <c r="D6305" s="371">
        <v>0</v>
      </c>
      <c r="E6305" s="359">
        <v>1.4300000000000001E-4</v>
      </c>
      <c r="F6305" s="359">
        <v>2.63E-4</v>
      </c>
      <c r="G6305" s="371">
        <v>0</v>
      </c>
      <c r="H6305" s="359">
        <v>0</v>
      </c>
      <c r="I6305" s="359">
        <v>0</v>
      </c>
      <c r="J6305" s="371">
        <v>0</v>
      </c>
      <c r="K6305" s="359">
        <v>1.4300000000000001E-4</v>
      </c>
      <c r="L6305" s="359">
        <v>2.63E-4</v>
      </c>
    </row>
    <row r="6306" spans="1:12" ht="17.399999999999999" x14ac:dyDescent="0.25">
      <c r="A6306" s="462" t="s">
        <v>6310</v>
      </c>
      <c r="B6306" s="330" t="s">
        <v>2800</v>
      </c>
      <c r="C6306" s="330" t="s">
        <v>3081</v>
      </c>
      <c r="D6306" s="370">
        <v>0</v>
      </c>
      <c r="E6306" s="358">
        <v>2.0500000000000002E-3</v>
      </c>
      <c r="F6306" s="358">
        <v>1.345E-2</v>
      </c>
      <c r="G6306" s="370">
        <v>0</v>
      </c>
      <c r="H6306" s="358">
        <v>0.17677499999999999</v>
      </c>
      <c r="I6306" s="358">
        <v>6.4947879999999998</v>
      </c>
      <c r="J6306" s="370">
        <v>0</v>
      </c>
      <c r="K6306" s="358">
        <v>0.17882500000000001</v>
      </c>
      <c r="L6306" s="358">
        <v>6.5082380000000004</v>
      </c>
    </row>
    <row r="6307" spans="1:12" ht="17.399999999999999" x14ac:dyDescent="0.25">
      <c r="A6307" s="463" t="s">
        <v>6310</v>
      </c>
      <c r="B6307" s="334" t="s">
        <v>2800</v>
      </c>
      <c r="C6307" s="334" t="s">
        <v>3082</v>
      </c>
      <c r="D6307" s="371">
        <v>0</v>
      </c>
      <c r="E6307" s="359">
        <v>0</v>
      </c>
      <c r="F6307" s="359">
        <v>0</v>
      </c>
      <c r="G6307" s="371">
        <v>0</v>
      </c>
      <c r="H6307" s="359">
        <v>0.31309300000000001</v>
      </c>
      <c r="I6307" s="359">
        <v>20.873149999999999</v>
      </c>
      <c r="J6307" s="371">
        <v>0</v>
      </c>
      <c r="K6307" s="359">
        <v>0.31309300000000001</v>
      </c>
      <c r="L6307" s="359">
        <v>20.873149999999999</v>
      </c>
    </row>
    <row r="6308" spans="1:12" ht="17.399999999999999" x14ac:dyDescent="0.25">
      <c r="A6308" s="462" t="s">
        <v>6310</v>
      </c>
      <c r="B6308" s="330" t="s">
        <v>2800</v>
      </c>
      <c r="C6308" s="330" t="s">
        <v>3086</v>
      </c>
      <c r="D6308" s="370">
        <v>0</v>
      </c>
      <c r="E6308" s="358">
        <v>0</v>
      </c>
      <c r="F6308" s="358">
        <v>0</v>
      </c>
      <c r="G6308" s="370">
        <v>0</v>
      </c>
      <c r="H6308" s="358">
        <v>1.3608E-2</v>
      </c>
      <c r="I6308" s="358">
        <v>1.751134</v>
      </c>
      <c r="J6308" s="370">
        <v>0</v>
      </c>
      <c r="K6308" s="358">
        <v>1.3608E-2</v>
      </c>
      <c r="L6308" s="358">
        <v>1.751134</v>
      </c>
    </row>
    <row r="6309" spans="1:12" ht="17.399999999999999" x14ac:dyDescent="0.25">
      <c r="A6309" s="463" t="s">
        <v>6310</v>
      </c>
      <c r="B6309" s="334" t="s">
        <v>2800</v>
      </c>
      <c r="C6309" s="334" t="s">
        <v>8046</v>
      </c>
      <c r="D6309" s="371">
        <v>0</v>
      </c>
      <c r="E6309" s="359">
        <v>0</v>
      </c>
      <c r="F6309" s="359">
        <v>0</v>
      </c>
      <c r="G6309" s="371">
        <v>0</v>
      </c>
      <c r="H6309" s="359">
        <v>3.0537999999999999E-2</v>
      </c>
      <c r="I6309" s="359">
        <v>0.32749699999999998</v>
      </c>
      <c r="J6309" s="371">
        <v>0</v>
      </c>
      <c r="K6309" s="359">
        <v>3.0537999999999999E-2</v>
      </c>
      <c r="L6309" s="359">
        <v>0.32749699999999998</v>
      </c>
    </row>
    <row r="6310" spans="1:12" ht="17.399999999999999" x14ac:dyDescent="0.25">
      <c r="A6310" s="462" t="s">
        <v>6317</v>
      </c>
      <c r="B6310" s="330" t="s">
        <v>2804</v>
      </c>
      <c r="C6310" s="330" t="s">
        <v>3081</v>
      </c>
      <c r="D6310" s="370">
        <v>0</v>
      </c>
      <c r="E6310" s="358">
        <v>9.9500000000000001E-4</v>
      </c>
      <c r="F6310" s="358">
        <v>9.4000000000000004E-3</v>
      </c>
      <c r="G6310" s="370">
        <v>0</v>
      </c>
      <c r="H6310" s="358">
        <v>0.126494</v>
      </c>
      <c r="I6310" s="358">
        <v>1.832476</v>
      </c>
      <c r="J6310" s="370">
        <v>0</v>
      </c>
      <c r="K6310" s="358">
        <v>0.12748899999999999</v>
      </c>
      <c r="L6310" s="358">
        <v>1.8418760000000001</v>
      </c>
    </row>
    <row r="6311" spans="1:12" ht="17.399999999999999" x14ac:dyDescent="0.25">
      <c r="A6311" s="463" t="s">
        <v>6317</v>
      </c>
      <c r="B6311" s="334" t="s">
        <v>2804</v>
      </c>
      <c r="C6311" s="334" t="s">
        <v>8046</v>
      </c>
      <c r="D6311" s="371">
        <v>0</v>
      </c>
      <c r="E6311" s="359">
        <v>0</v>
      </c>
      <c r="F6311" s="359">
        <v>0</v>
      </c>
      <c r="G6311" s="371">
        <v>0</v>
      </c>
      <c r="H6311" s="359">
        <v>1.1721000000000001E-2</v>
      </c>
      <c r="I6311" s="359">
        <v>0.19836300000000001</v>
      </c>
      <c r="J6311" s="371">
        <v>0</v>
      </c>
      <c r="K6311" s="359">
        <v>1.1721000000000001E-2</v>
      </c>
      <c r="L6311" s="359">
        <v>0.19836300000000001</v>
      </c>
    </row>
    <row r="6312" spans="1:12" ht="17.399999999999999" x14ac:dyDescent="0.25">
      <c r="A6312" s="462" t="s">
        <v>6672</v>
      </c>
      <c r="B6312" s="330" t="s">
        <v>3022</v>
      </c>
      <c r="C6312" s="330" t="s">
        <v>3083</v>
      </c>
      <c r="D6312" s="370">
        <v>0</v>
      </c>
      <c r="E6312" s="358">
        <v>0</v>
      </c>
      <c r="F6312" s="358">
        <v>0</v>
      </c>
      <c r="G6312" s="370">
        <v>0</v>
      </c>
      <c r="H6312" s="358">
        <v>7.0020000000000004E-3</v>
      </c>
      <c r="I6312" s="358">
        <v>46.638694000000001</v>
      </c>
      <c r="J6312" s="370">
        <v>0</v>
      </c>
      <c r="K6312" s="358">
        <v>7.0020000000000004E-3</v>
      </c>
      <c r="L6312" s="358">
        <v>46.638694000000001</v>
      </c>
    </row>
    <row r="6313" spans="1:12" ht="17.399999999999999" x14ac:dyDescent="0.25">
      <c r="A6313" s="463" t="s">
        <v>6672</v>
      </c>
      <c r="B6313" s="334" t="s">
        <v>3022</v>
      </c>
      <c r="C6313" s="334" t="s">
        <v>3087</v>
      </c>
      <c r="D6313" s="371">
        <v>0</v>
      </c>
      <c r="E6313" s="359">
        <v>0</v>
      </c>
      <c r="F6313" s="359">
        <v>0</v>
      </c>
      <c r="G6313" s="371">
        <v>0</v>
      </c>
      <c r="H6313" s="359">
        <v>1.8680000000000001E-3</v>
      </c>
      <c r="I6313" s="359">
        <v>12.773115000000001</v>
      </c>
      <c r="J6313" s="371">
        <v>0</v>
      </c>
      <c r="K6313" s="359">
        <v>1.8680000000000001E-3</v>
      </c>
      <c r="L6313" s="359">
        <v>12.773115000000001</v>
      </c>
    </row>
    <row r="6314" spans="1:12" ht="17.399999999999999" x14ac:dyDescent="0.25">
      <c r="A6314" s="462" t="s">
        <v>6672</v>
      </c>
      <c r="B6314" s="330" t="s">
        <v>3022</v>
      </c>
      <c r="C6314" s="330" t="s">
        <v>3089</v>
      </c>
      <c r="D6314" s="370">
        <v>0</v>
      </c>
      <c r="E6314" s="358">
        <v>0</v>
      </c>
      <c r="F6314" s="358">
        <v>0</v>
      </c>
      <c r="G6314" s="370">
        <v>0</v>
      </c>
      <c r="H6314" s="358">
        <v>0.24981999999999999</v>
      </c>
      <c r="I6314" s="358">
        <v>62.25179</v>
      </c>
      <c r="J6314" s="370">
        <v>0</v>
      </c>
      <c r="K6314" s="358">
        <v>0.24981999999999999</v>
      </c>
      <c r="L6314" s="358">
        <v>62.25179</v>
      </c>
    </row>
    <row r="6315" spans="1:12" ht="17.399999999999999" x14ac:dyDescent="0.25">
      <c r="A6315" s="463" t="s">
        <v>6672</v>
      </c>
      <c r="B6315" s="334" t="s">
        <v>3022</v>
      </c>
      <c r="C6315" s="334" t="s">
        <v>8046</v>
      </c>
      <c r="D6315" s="371">
        <v>0</v>
      </c>
      <c r="E6315" s="359">
        <v>0</v>
      </c>
      <c r="F6315" s="359">
        <v>0</v>
      </c>
      <c r="G6315" s="371">
        <v>0</v>
      </c>
      <c r="H6315" s="359">
        <v>0.03</v>
      </c>
      <c r="I6315" s="359">
        <v>0.16875000000000001</v>
      </c>
      <c r="J6315" s="371">
        <v>0</v>
      </c>
      <c r="K6315" s="359">
        <v>0.03</v>
      </c>
      <c r="L6315" s="359">
        <v>0.16875000000000001</v>
      </c>
    </row>
    <row r="6316" spans="1:12" ht="17.399999999999999" x14ac:dyDescent="0.25">
      <c r="A6316" s="462" t="s">
        <v>7928</v>
      </c>
      <c r="B6316" s="330" t="s">
        <v>7953</v>
      </c>
      <c r="C6316" s="330" t="s">
        <v>3081</v>
      </c>
      <c r="D6316" s="370">
        <v>0</v>
      </c>
      <c r="E6316" s="358">
        <v>0</v>
      </c>
      <c r="F6316" s="358">
        <v>0</v>
      </c>
      <c r="G6316" s="370">
        <v>0</v>
      </c>
      <c r="H6316" s="358">
        <v>2.1552999999999999E-2</v>
      </c>
      <c r="I6316" s="358">
        <v>71.25</v>
      </c>
      <c r="J6316" s="370">
        <v>0</v>
      </c>
      <c r="K6316" s="358">
        <v>2.1552999999999999E-2</v>
      </c>
      <c r="L6316" s="358">
        <v>71.25</v>
      </c>
    </row>
    <row r="6317" spans="1:12" ht="17.399999999999999" x14ac:dyDescent="0.25">
      <c r="A6317" s="463" t="s">
        <v>7177</v>
      </c>
      <c r="B6317" s="334" t="s">
        <v>7893</v>
      </c>
      <c r="C6317" s="334" t="s">
        <v>3087</v>
      </c>
      <c r="D6317" s="371">
        <v>0</v>
      </c>
      <c r="E6317" s="359">
        <v>0</v>
      </c>
      <c r="F6317" s="359">
        <v>0</v>
      </c>
      <c r="G6317" s="371">
        <v>0</v>
      </c>
      <c r="H6317" s="359">
        <v>2.6649999999999998E-3</v>
      </c>
      <c r="I6317" s="359">
        <v>13.097592000000001</v>
      </c>
      <c r="J6317" s="371">
        <v>0</v>
      </c>
      <c r="K6317" s="359">
        <v>2.6649999999999998E-3</v>
      </c>
      <c r="L6317" s="359">
        <v>13.097592000000001</v>
      </c>
    </row>
    <row r="6318" spans="1:12" ht="17.399999999999999" x14ac:dyDescent="0.25">
      <c r="A6318" s="462" t="s">
        <v>7177</v>
      </c>
      <c r="B6318" s="330" t="s">
        <v>7893</v>
      </c>
      <c r="C6318" s="330" t="s">
        <v>8046</v>
      </c>
      <c r="D6318" s="370">
        <v>0</v>
      </c>
      <c r="E6318" s="358">
        <v>0</v>
      </c>
      <c r="F6318" s="358">
        <v>0</v>
      </c>
      <c r="G6318" s="370">
        <v>0</v>
      </c>
      <c r="H6318" s="358">
        <v>1.158E-3</v>
      </c>
      <c r="I6318" s="358">
        <v>0.40822900000000001</v>
      </c>
      <c r="J6318" s="370">
        <v>0</v>
      </c>
      <c r="K6318" s="358">
        <v>1.158E-3</v>
      </c>
      <c r="L6318" s="358">
        <v>0.40822900000000001</v>
      </c>
    </row>
    <row r="6319" spans="1:12" ht="17.399999999999999" x14ac:dyDescent="0.25">
      <c r="A6319" s="463" t="s">
        <v>325</v>
      </c>
      <c r="B6319" s="334" t="s">
        <v>326</v>
      </c>
      <c r="C6319" s="334" t="s">
        <v>3081</v>
      </c>
      <c r="D6319" s="371">
        <v>0</v>
      </c>
      <c r="E6319" s="359">
        <v>0</v>
      </c>
      <c r="F6319" s="359">
        <v>0</v>
      </c>
      <c r="G6319" s="371">
        <v>0</v>
      </c>
      <c r="H6319" s="359">
        <v>4.8173000000000001E-2</v>
      </c>
      <c r="I6319" s="359">
        <v>158.25506899999999</v>
      </c>
      <c r="J6319" s="371">
        <v>0</v>
      </c>
      <c r="K6319" s="359">
        <v>4.8173000000000001E-2</v>
      </c>
      <c r="L6319" s="359">
        <v>158.25506899999999</v>
      </c>
    </row>
    <row r="6320" spans="1:12" ht="17.399999999999999" x14ac:dyDescent="0.25">
      <c r="A6320" s="462" t="s">
        <v>325</v>
      </c>
      <c r="B6320" s="330" t="s">
        <v>326</v>
      </c>
      <c r="C6320" s="330" t="s">
        <v>3082</v>
      </c>
      <c r="D6320" s="370">
        <v>0</v>
      </c>
      <c r="E6320" s="358">
        <v>0</v>
      </c>
      <c r="F6320" s="358">
        <v>0</v>
      </c>
      <c r="G6320" s="370">
        <v>0</v>
      </c>
      <c r="H6320" s="358">
        <v>1.8086000000000001E-2</v>
      </c>
      <c r="I6320" s="358">
        <v>30.455549000000001</v>
      </c>
      <c r="J6320" s="370">
        <v>0</v>
      </c>
      <c r="K6320" s="358">
        <v>1.8086000000000001E-2</v>
      </c>
      <c r="L6320" s="358">
        <v>30.455549000000001</v>
      </c>
    </row>
    <row r="6321" spans="1:12" ht="17.399999999999999" x14ac:dyDescent="0.25">
      <c r="A6321" s="463" t="s">
        <v>325</v>
      </c>
      <c r="B6321" s="334" t="s">
        <v>326</v>
      </c>
      <c r="C6321" s="334" t="s">
        <v>3083</v>
      </c>
      <c r="D6321" s="371">
        <v>0</v>
      </c>
      <c r="E6321" s="359">
        <v>0</v>
      </c>
      <c r="F6321" s="359">
        <v>0</v>
      </c>
      <c r="G6321" s="371">
        <v>0</v>
      </c>
      <c r="H6321" s="359">
        <v>2.3769999999999999E-2</v>
      </c>
      <c r="I6321" s="359">
        <v>191.09132199999999</v>
      </c>
      <c r="J6321" s="371">
        <v>0</v>
      </c>
      <c r="K6321" s="359">
        <v>2.3769999999999999E-2</v>
      </c>
      <c r="L6321" s="359">
        <v>191.09132199999999</v>
      </c>
    </row>
    <row r="6322" spans="1:12" ht="17.399999999999999" x14ac:dyDescent="0.25">
      <c r="A6322" s="462" t="s">
        <v>325</v>
      </c>
      <c r="B6322" s="330" t="s">
        <v>326</v>
      </c>
      <c r="C6322" s="330" t="s">
        <v>3084</v>
      </c>
      <c r="D6322" s="370">
        <v>0</v>
      </c>
      <c r="E6322" s="358">
        <v>0</v>
      </c>
      <c r="F6322" s="358">
        <v>0</v>
      </c>
      <c r="G6322" s="370">
        <v>0</v>
      </c>
      <c r="H6322" s="358">
        <v>4.1769000000000001E-2</v>
      </c>
      <c r="I6322" s="358">
        <v>241.41494900000001</v>
      </c>
      <c r="J6322" s="370">
        <v>0</v>
      </c>
      <c r="K6322" s="358">
        <v>4.1769000000000001E-2</v>
      </c>
      <c r="L6322" s="358">
        <v>241.41494900000001</v>
      </c>
    </row>
    <row r="6323" spans="1:12" ht="17.399999999999999" x14ac:dyDescent="0.25">
      <c r="A6323" s="463" t="s">
        <v>325</v>
      </c>
      <c r="B6323" s="334" t="s">
        <v>326</v>
      </c>
      <c r="C6323" s="334" t="s">
        <v>3085</v>
      </c>
      <c r="D6323" s="371">
        <v>0</v>
      </c>
      <c r="E6323" s="359">
        <v>0</v>
      </c>
      <c r="F6323" s="359">
        <v>0</v>
      </c>
      <c r="G6323" s="371">
        <v>0</v>
      </c>
      <c r="H6323" s="359">
        <v>2.8600000000000001E-4</v>
      </c>
      <c r="I6323" s="359">
        <v>0.59363500000000002</v>
      </c>
      <c r="J6323" s="371">
        <v>0</v>
      </c>
      <c r="K6323" s="359">
        <v>2.8600000000000001E-4</v>
      </c>
      <c r="L6323" s="359">
        <v>0.59363500000000002</v>
      </c>
    </row>
    <row r="6324" spans="1:12" ht="17.399999999999999" x14ac:dyDescent="0.25">
      <c r="A6324" s="462" t="s">
        <v>325</v>
      </c>
      <c r="B6324" s="330" t="s">
        <v>326</v>
      </c>
      <c r="C6324" s="330" t="s">
        <v>3087</v>
      </c>
      <c r="D6324" s="370">
        <v>0</v>
      </c>
      <c r="E6324" s="358">
        <v>0</v>
      </c>
      <c r="F6324" s="358">
        <v>0</v>
      </c>
      <c r="G6324" s="370">
        <v>0</v>
      </c>
      <c r="H6324" s="358">
        <v>0.197936</v>
      </c>
      <c r="I6324" s="358">
        <v>601.94505600000002</v>
      </c>
      <c r="J6324" s="370">
        <v>0</v>
      </c>
      <c r="K6324" s="358">
        <v>0.197936</v>
      </c>
      <c r="L6324" s="358">
        <v>601.94505600000002</v>
      </c>
    </row>
    <row r="6325" spans="1:12" ht="17.399999999999999" x14ac:dyDescent="0.25">
      <c r="A6325" s="463" t="s">
        <v>325</v>
      </c>
      <c r="B6325" s="334" t="s">
        <v>326</v>
      </c>
      <c r="C6325" s="334" t="s">
        <v>3088</v>
      </c>
      <c r="D6325" s="371">
        <v>0</v>
      </c>
      <c r="E6325" s="359">
        <v>0</v>
      </c>
      <c r="F6325" s="359">
        <v>0</v>
      </c>
      <c r="G6325" s="371">
        <v>0</v>
      </c>
      <c r="H6325" s="359">
        <v>3.6200000000000002E-4</v>
      </c>
      <c r="I6325" s="359">
        <v>4.0176119999999997</v>
      </c>
      <c r="J6325" s="371">
        <v>0</v>
      </c>
      <c r="K6325" s="359">
        <v>3.6200000000000002E-4</v>
      </c>
      <c r="L6325" s="359">
        <v>4.0176119999999997</v>
      </c>
    </row>
    <row r="6326" spans="1:12" ht="17.399999999999999" x14ac:dyDescent="0.25">
      <c r="A6326" s="462" t="s">
        <v>325</v>
      </c>
      <c r="B6326" s="330" t="s">
        <v>326</v>
      </c>
      <c r="C6326" s="330" t="s">
        <v>3089</v>
      </c>
      <c r="D6326" s="370">
        <v>0</v>
      </c>
      <c r="E6326" s="358">
        <v>0</v>
      </c>
      <c r="F6326" s="358">
        <v>0</v>
      </c>
      <c r="G6326" s="370">
        <v>0</v>
      </c>
      <c r="H6326" s="358">
        <v>0.28989599999999999</v>
      </c>
      <c r="I6326" s="358">
        <v>884.641302</v>
      </c>
      <c r="J6326" s="370">
        <v>0</v>
      </c>
      <c r="K6326" s="358">
        <v>0.28989599999999999</v>
      </c>
      <c r="L6326" s="358">
        <v>884.641302</v>
      </c>
    </row>
    <row r="6327" spans="1:12" ht="17.399999999999999" x14ac:dyDescent="0.25">
      <c r="A6327" s="463" t="s">
        <v>325</v>
      </c>
      <c r="B6327" s="334" t="s">
        <v>326</v>
      </c>
      <c r="C6327" s="334" t="s">
        <v>3090</v>
      </c>
      <c r="D6327" s="371">
        <v>0</v>
      </c>
      <c r="E6327" s="359">
        <v>0</v>
      </c>
      <c r="F6327" s="359">
        <v>0</v>
      </c>
      <c r="G6327" s="371">
        <v>0</v>
      </c>
      <c r="H6327" s="359">
        <v>1.3018999999999999E-2</v>
      </c>
      <c r="I6327" s="359">
        <v>14.302197</v>
      </c>
      <c r="J6327" s="371">
        <v>0</v>
      </c>
      <c r="K6327" s="359">
        <v>1.3018999999999999E-2</v>
      </c>
      <c r="L6327" s="359">
        <v>14.302197</v>
      </c>
    </row>
    <row r="6328" spans="1:12" ht="17.399999999999999" x14ac:dyDescent="0.25">
      <c r="A6328" s="462" t="s">
        <v>325</v>
      </c>
      <c r="B6328" s="330" t="s">
        <v>326</v>
      </c>
      <c r="C6328" s="330" t="s">
        <v>8046</v>
      </c>
      <c r="D6328" s="370">
        <v>0</v>
      </c>
      <c r="E6328" s="358">
        <v>0</v>
      </c>
      <c r="F6328" s="358">
        <v>0</v>
      </c>
      <c r="G6328" s="370">
        <v>0</v>
      </c>
      <c r="H6328" s="358">
        <v>1.22E-4</v>
      </c>
      <c r="I6328" s="358">
        <v>1.3675E-2</v>
      </c>
      <c r="J6328" s="370">
        <v>0</v>
      </c>
      <c r="K6328" s="358">
        <v>1.22E-4</v>
      </c>
      <c r="L6328" s="358">
        <v>1.3675E-2</v>
      </c>
    </row>
    <row r="6329" spans="1:12" ht="17.399999999999999" x14ac:dyDescent="0.25">
      <c r="A6329" s="463" t="s">
        <v>3822</v>
      </c>
      <c r="B6329" s="334" t="s">
        <v>1306</v>
      </c>
      <c r="C6329" s="334" t="s">
        <v>3087</v>
      </c>
      <c r="D6329" s="371">
        <v>0</v>
      </c>
      <c r="E6329" s="359">
        <v>3.9999999999999998E-6</v>
      </c>
      <c r="F6329" s="359">
        <v>5.7383000000000003E-2</v>
      </c>
      <c r="G6329" s="371">
        <v>0</v>
      </c>
      <c r="H6329" s="359">
        <v>1.3609E-2</v>
      </c>
      <c r="I6329" s="359">
        <v>83.628656000000007</v>
      </c>
      <c r="J6329" s="371">
        <v>0</v>
      </c>
      <c r="K6329" s="359">
        <v>1.3613E-2</v>
      </c>
      <c r="L6329" s="359">
        <v>83.686038999999994</v>
      </c>
    </row>
    <row r="6330" spans="1:12" ht="17.399999999999999" x14ac:dyDescent="0.25">
      <c r="A6330" s="462" t="s">
        <v>3822</v>
      </c>
      <c r="B6330" s="330" t="s">
        <v>1306</v>
      </c>
      <c r="C6330" s="330" t="s">
        <v>3089</v>
      </c>
      <c r="D6330" s="370">
        <v>0</v>
      </c>
      <c r="E6330" s="358">
        <v>5.8200000000000005E-4</v>
      </c>
      <c r="F6330" s="358">
        <v>4.3872000000000001E-2</v>
      </c>
      <c r="G6330" s="370">
        <v>0</v>
      </c>
      <c r="H6330" s="358">
        <v>4.5799999999999999E-3</v>
      </c>
      <c r="I6330" s="358">
        <v>12.904391</v>
      </c>
      <c r="J6330" s="370">
        <v>0</v>
      </c>
      <c r="K6330" s="358">
        <v>5.1619999999999999E-3</v>
      </c>
      <c r="L6330" s="358">
        <v>12.948263000000001</v>
      </c>
    </row>
    <row r="6331" spans="1:12" ht="17.399999999999999" x14ac:dyDescent="0.25">
      <c r="A6331" s="463" t="s">
        <v>3822</v>
      </c>
      <c r="B6331" s="334" t="s">
        <v>1306</v>
      </c>
      <c r="C6331" s="334" t="s">
        <v>3090</v>
      </c>
      <c r="D6331" s="371">
        <v>0</v>
      </c>
      <c r="E6331" s="359">
        <v>0</v>
      </c>
      <c r="F6331" s="359">
        <v>0</v>
      </c>
      <c r="G6331" s="371">
        <v>0</v>
      </c>
      <c r="H6331" s="359">
        <v>8.7799999999999996E-3</v>
      </c>
      <c r="I6331" s="359">
        <v>14.633201</v>
      </c>
      <c r="J6331" s="371">
        <v>0</v>
      </c>
      <c r="K6331" s="359">
        <v>8.7799999999999996E-3</v>
      </c>
      <c r="L6331" s="359">
        <v>14.633201</v>
      </c>
    </row>
    <row r="6332" spans="1:12" ht="17.399999999999999" x14ac:dyDescent="0.25">
      <c r="A6332" s="462" t="s">
        <v>3822</v>
      </c>
      <c r="B6332" s="330" t="s">
        <v>1306</v>
      </c>
      <c r="C6332" s="330" t="s">
        <v>8046</v>
      </c>
      <c r="D6332" s="370">
        <v>0</v>
      </c>
      <c r="E6332" s="358">
        <v>1.0000000000000001E-5</v>
      </c>
      <c r="F6332" s="358">
        <v>1E-3</v>
      </c>
      <c r="G6332" s="370">
        <v>0</v>
      </c>
      <c r="H6332" s="358">
        <v>1.2165E-2</v>
      </c>
      <c r="I6332" s="358">
        <v>0.58962700000000001</v>
      </c>
      <c r="J6332" s="370">
        <v>0</v>
      </c>
      <c r="K6332" s="358">
        <v>1.2175E-2</v>
      </c>
      <c r="L6332" s="358">
        <v>0.59062700000000001</v>
      </c>
    </row>
    <row r="6333" spans="1:12" ht="17.399999999999999" x14ac:dyDescent="0.25">
      <c r="A6333" s="463" t="s">
        <v>6524</v>
      </c>
      <c r="B6333" s="334" t="s">
        <v>3405</v>
      </c>
      <c r="C6333" s="334" t="s">
        <v>3084</v>
      </c>
      <c r="D6333" s="371">
        <v>0</v>
      </c>
      <c r="E6333" s="359">
        <v>0</v>
      </c>
      <c r="F6333" s="359">
        <v>0</v>
      </c>
      <c r="G6333" s="371">
        <v>0</v>
      </c>
      <c r="H6333" s="359">
        <v>1.2546E-2</v>
      </c>
      <c r="I6333" s="359">
        <v>51.468902999999997</v>
      </c>
      <c r="J6333" s="371">
        <v>0</v>
      </c>
      <c r="K6333" s="359">
        <v>1.2546E-2</v>
      </c>
      <c r="L6333" s="359">
        <v>51.468902999999997</v>
      </c>
    </row>
    <row r="6334" spans="1:12" ht="17.399999999999999" x14ac:dyDescent="0.25">
      <c r="A6334" s="462" t="s">
        <v>6524</v>
      </c>
      <c r="B6334" s="330" t="s">
        <v>3405</v>
      </c>
      <c r="C6334" s="330" t="s">
        <v>3087</v>
      </c>
      <c r="D6334" s="370">
        <v>0</v>
      </c>
      <c r="E6334" s="358">
        <v>0</v>
      </c>
      <c r="F6334" s="358">
        <v>0</v>
      </c>
      <c r="G6334" s="370">
        <v>0</v>
      </c>
      <c r="H6334" s="358">
        <v>1.2513E-2</v>
      </c>
      <c r="I6334" s="358">
        <v>30.769985999999999</v>
      </c>
      <c r="J6334" s="370">
        <v>0</v>
      </c>
      <c r="K6334" s="358">
        <v>1.2513E-2</v>
      </c>
      <c r="L6334" s="358">
        <v>30.769985999999999</v>
      </c>
    </row>
    <row r="6335" spans="1:12" ht="17.399999999999999" x14ac:dyDescent="0.25">
      <c r="A6335" s="463" t="s">
        <v>6524</v>
      </c>
      <c r="B6335" s="334" t="s">
        <v>3405</v>
      </c>
      <c r="C6335" s="334" t="s">
        <v>3089</v>
      </c>
      <c r="D6335" s="371">
        <v>0</v>
      </c>
      <c r="E6335" s="359">
        <v>0</v>
      </c>
      <c r="F6335" s="359">
        <v>0</v>
      </c>
      <c r="G6335" s="371">
        <v>0</v>
      </c>
      <c r="H6335" s="359">
        <v>4.1744999999999997E-2</v>
      </c>
      <c r="I6335" s="359">
        <v>333.39878199999998</v>
      </c>
      <c r="J6335" s="371">
        <v>0</v>
      </c>
      <c r="K6335" s="359">
        <v>4.1744999999999997E-2</v>
      </c>
      <c r="L6335" s="359">
        <v>333.39878199999998</v>
      </c>
    </row>
    <row r="6336" spans="1:12" ht="17.399999999999999" x14ac:dyDescent="0.25">
      <c r="A6336" s="462" t="s">
        <v>6524</v>
      </c>
      <c r="B6336" s="330" t="s">
        <v>3405</v>
      </c>
      <c r="C6336" s="330" t="s">
        <v>8046</v>
      </c>
      <c r="D6336" s="370">
        <v>0</v>
      </c>
      <c r="E6336" s="358">
        <v>0</v>
      </c>
      <c r="F6336" s="358">
        <v>0</v>
      </c>
      <c r="G6336" s="370">
        <v>0</v>
      </c>
      <c r="H6336" s="358">
        <v>2.1870000000000001E-3</v>
      </c>
      <c r="I6336" s="358">
        <v>0.42879899999999999</v>
      </c>
      <c r="J6336" s="370">
        <v>0</v>
      </c>
      <c r="K6336" s="358">
        <v>2.1870000000000001E-3</v>
      </c>
      <c r="L6336" s="358">
        <v>0.42879899999999999</v>
      </c>
    </row>
    <row r="6337" spans="1:12" ht="17.399999999999999" x14ac:dyDescent="0.25">
      <c r="A6337" s="463" t="s">
        <v>3890</v>
      </c>
      <c r="B6337" s="334" t="s">
        <v>3531</v>
      </c>
      <c r="C6337" s="334" t="s">
        <v>3081</v>
      </c>
      <c r="D6337" s="371">
        <v>0</v>
      </c>
      <c r="E6337" s="359">
        <v>0</v>
      </c>
      <c r="F6337" s="359">
        <v>0</v>
      </c>
      <c r="G6337" s="371">
        <v>27</v>
      </c>
      <c r="H6337" s="359">
        <v>1.9009999999999999E-2</v>
      </c>
      <c r="I6337" s="359">
        <v>2.7210000000000001</v>
      </c>
      <c r="J6337" s="371">
        <v>27</v>
      </c>
      <c r="K6337" s="359">
        <v>1.9009999999999999E-2</v>
      </c>
      <c r="L6337" s="359">
        <v>2.7210000000000001</v>
      </c>
    </row>
    <row r="6338" spans="1:12" ht="17.399999999999999" x14ac:dyDescent="0.25">
      <c r="A6338" s="462" t="s">
        <v>3890</v>
      </c>
      <c r="B6338" s="330" t="s">
        <v>3531</v>
      </c>
      <c r="C6338" s="330" t="s">
        <v>3087</v>
      </c>
      <c r="D6338" s="370">
        <v>0</v>
      </c>
      <c r="E6338" s="358">
        <v>0</v>
      </c>
      <c r="F6338" s="358">
        <v>0</v>
      </c>
      <c r="G6338" s="370">
        <v>1</v>
      </c>
      <c r="H6338" s="358">
        <v>7.2570000000000004E-3</v>
      </c>
      <c r="I6338" s="358">
        <v>0.82499999999999996</v>
      </c>
      <c r="J6338" s="370">
        <v>1</v>
      </c>
      <c r="K6338" s="358">
        <v>7.2570000000000004E-3</v>
      </c>
      <c r="L6338" s="358">
        <v>0.82499999999999996</v>
      </c>
    </row>
    <row r="6339" spans="1:12" ht="17.399999999999999" x14ac:dyDescent="0.25">
      <c r="A6339" s="463" t="s">
        <v>3890</v>
      </c>
      <c r="B6339" s="334" t="s">
        <v>3531</v>
      </c>
      <c r="C6339" s="334" t="s">
        <v>3089</v>
      </c>
      <c r="D6339" s="371">
        <v>0</v>
      </c>
      <c r="E6339" s="359">
        <v>0</v>
      </c>
      <c r="F6339" s="359">
        <v>0</v>
      </c>
      <c r="G6339" s="371">
        <v>2</v>
      </c>
      <c r="H6339" s="359">
        <v>0.878</v>
      </c>
      <c r="I6339" s="359">
        <v>69.087109999999996</v>
      </c>
      <c r="J6339" s="371">
        <v>2</v>
      </c>
      <c r="K6339" s="359">
        <v>0.878</v>
      </c>
      <c r="L6339" s="359">
        <v>69.087109999999996</v>
      </c>
    </row>
    <row r="6340" spans="1:12" ht="17.399999999999999" x14ac:dyDescent="0.25">
      <c r="A6340" s="462" t="s">
        <v>3890</v>
      </c>
      <c r="B6340" s="330" t="s">
        <v>3531</v>
      </c>
      <c r="C6340" s="330" t="s">
        <v>8046</v>
      </c>
      <c r="D6340" s="370">
        <v>0</v>
      </c>
      <c r="E6340" s="358">
        <v>0</v>
      </c>
      <c r="F6340" s="358">
        <v>0</v>
      </c>
      <c r="G6340" s="370">
        <v>2</v>
      </c>
      <c r="H6340" s="358">
        <v>7.0000000000000001E-3</v>
      </c>
      <c r="I6340" s="358">
        <v>9.2999999999999999E-2</v>
      </c>
      <c r="J6340" s="370">
        <v>2</v>
      </c>
      <c r="K6340" s="358">
        <v>7.0000000000000001E-3</v>
      </c>
      <c r="L6340" s="358">
        <v>9.2999999999999999E-2</v>
      </c>
    </row>
    <row r="6341" spans="1:12" ht="17.399999999999999" x14ac:dyDescent="0.25">
      <c r="A6341" s="463" t="s">
        <v>6319</v>
      </c>
      <c r="B6341" s="334" t="s">
        <v>3406</v>
      </c>
      <c r="C6341" s="334" t="s">
        <v>3081</v>
      </c>
      <c r="D6341" s="371">
        <v>0</v>
      </c>
      <c r="E6341" s="359">
        <v>0</v>
      </c>
      <c r="F6341" s="359">
        <v>0</v>
      </c>
      <c r="G6341" s="371">
        <v>115</v>
      </c>
      <c r="H6341" s="359">
        <v>147.755</v>
      </c>
      <c r="I6341" s="359">
        <v>1660.1814859999999</v>
      </c>
      <c r="J6341" s="371">
        <v>115</v>
      </c>
      <c r="K6341" s="359">
        <v>147.755</v>
      </c>
      <c r="L6341" s="359">
        <v>1660.1814859999999</v>
      </c>
    </row>
    <row r="6342" spans="1:12" ht="17.399999999999999" x14ac:dyDescent="0.25">
      <c r="A6342" s="462" t="s">
        <v>6321</v>
      </c>
      <c r="B6342" s="330" t="s">
        <v>3407</v>
      </c>
      <c r="C6342" s="330" t="s">
        <v>3081</v>
      </c>
      <c r="D6342" s="370">
        <v>0</v>
      </c>
      <c r="E6342" s="358">
        <v>0</v>
      </c>
      <c r="F6342" s="358">
        <v>0</v>
      </c>
      <c r="G6342" s="370">
        <v>0</v>
      </c>
      <c r="H6342" s="358">
        <v>3.7874999999999999E-2</v>
      </c>
      <c r="I6342" s="358">
        <v>1.1418219999999999</v>
      </c>
      <c r="J6342" s="370">
        <v>0</v>
      </c>
      <c r="K6342" s="358">
        <v>3.7874999999999999E-2</v>
      </c>
      <c r="L6342" s="358">
        <v>1.1418219999999999</v>
      </c>
    </row>
    <row r="6343" spans="1:12" ht="17.399999999999999" x14ac:dyDescent="0.25">
      <c r="A6343" s="463" t="s">
        <v>6322</v>
      </c>
      <c r="B6343" s="334" t="s">
        <v>3408</v>
      </c>
      <c r="C6343" s="334" t="s">
        <v>3081</v>
      </c>
      <c r="D6343" s="371">
        <v>0</v>
      </c>
      <c r="E6343" s="359">
        <v>0</v>
      </c>
      <c r="F6343" s="359">
        <v>0</v>
      </c>
      <c r="G6343" s="371">
        <v>0</v>
      </c>
      <c r="H6343" s="359">
        <v>5.4121000000000002E-2</v>
      </c>
      <c r="I6343" s="359">
        <v>2.655913</v>
      </c>
      <c r="J6343" s="371">
        <v>0</v>
      </c>
      <c r="K6343" s="359">
        <v>5.4121000000000002E-2</v>
      </c>
      <c r="L6343" s="359">
        <v>2.655913</v>
      </c>
    </row>
    <row r="6344" spans="1:12" ht="17.399999999999999" x14ac:dyDescent="0.25">
      <c r="A6344" s="462" t="s">
        <v>3433</v>
      </c>
      <c r="B6344" s="330" t="s">
        <v>1128</v>
      </c>
      <c r="C6344" s="330" t="s">
        <v>3081</v>
      </c>
      <c r="D6344" s="370">
        <v>9</v>
      </c>
      <c r="E6344" s="358">
        <v>4.0659999999999998</v>
      </c>
      <c r="F6344" s="358">
        <v>446.13995299999999</v>
      </c>
      <c r="G6344" s="370">
        <v>110</v>
      </c>
      <c r="H6344" s="358">
        <v>46.89228</v>
      </c>
      <c r="I6344" s="358">
        <v>2974.0803519999999</v>
      </c>
      <c r="J6344" s="370">
        <v>119</v>
      </c>
      <c r="K6344" s="358">
        <v>50.958280000000002</v>
      </c>
      <c r="L6344" s="358">
        <v>3420.2203049999998</v>
      </c>
    </row>
    <row r="6345" spans="1:12" ht="17.399999999999999" x14ac:dyDescent="0.25">
      <c r="A6345" s="463" t="s">
        <v>3433</v>
      </c>
      <c r="B6345" s="334" t="s">
        <v>1128</v>
      </c>
      <c r="C6345" s="334" t="s">
        <v>3084</v>
      </c>
      <c r="D6345" s="371">
        <v>0</v>
      </c>
      <c r="E6345" s="359">
        <v>0</v>
      </c>
      <c r="F6345" s="359">
        <v>0</v>
      </c>
      <c r="G6345" s="371">
        <v>1</v>
      </c>
      <c r="H6345" s="359">
        <v>0.35</v>
      </c>
      <c r="I6345" s="359">
        <v>3.166712</v>
      </c>
      <c r="J6345" s="371">
        <v>1</v>
      </c>
      <c r="K6345" s="359">
        <v>0.35</v>
      </c>
      <c r="L6345" s="359">
        <v>3.166712</v>
      </c>
    </row>
    <row r="6346" spans="1:12" ht="17.399999999999999" x14ac:dyDescent="0.25">
      <c r="A6346" s="462" t="s">
        <v>3433</v>
      </c>
      <c r="B6346" s="330" t="s">
        <v>1128</v>
      </c>
      <c r="C6346" s="330" t="s">
        <v>3089</v>
      </c>
      <c r="D6346" s="370">
        <v>0</v>
      </c>
      <c r="E6346" s="358">
        <v>0</v>
      </c>
      <c r="F6346" s="358">
        <v>0</v>
      </c>
      <c r="G6346" s="370">
        <v>2</v>
      </c>
      <c r="H6346" s="358">
        <v>0.53700000000000003</v>
      </c>
      <c r="I6346" s="358">
        <v>25.307555000000001</v>
      </c>
      <c r="J6346" s="370">
        <v>2</v>
      </c>
      <c r="K6346" s="358">
        <v>0.53700000000000003</v>
      </c>
      <c r="L6346" s="358">
        <v>25.307555000000001</v>
      </c>
    </row>
    <row r="6347" spans="1:12" ht="17.399999999999999" x14ac:dyDescent="0.25">
      <c r="A6347" s="463" t="s">
        <v>6323</v>
      </c>
      <c r="B6347" s="334" t="s">
        <v>3994</v>
      </c>
      <c r="C6347" s="334" t="s">
        <v>3081</v>
      </c>
      <c r="D6347" s="371">
        <v>0</v>
      </c>
      <c r="E6347" s="359">
        <v>0</v>
      </c>
      <c r="F6347" s="359">
        <v>0</v>
      </c>
      <c r="G6347" s="371">
        <v>1</v>
      </c>
      <c r="H6347" s="359">
        <v>0.20799999999999999</v>
      </c>
      <c r="I6347" s="359">
        <v>3.0572010000000001</v>
      </c>
      <c r="J6347" s="371">
        <v>1</v>
      </c>
      <c r="K6347" s="359">
        <v>0.20799999999999999</v>
      </c>
      <c r="L6347" s="359">
        <v>3.0572010000000001</v>
      </c>
    </row>
    <row r="6348" spans="1:12" ht="17.399999999999999" x14ac:dyDescent="0.25">
      <c r="A6348" s="462" t="s">
        <v>6323</v>
      </c>
      <c r="B6348" s="330" t="s">
        <v>3994</v>
      </c>
      <c r="C6348" s="330" t="s">
        <v>3083</v>
      </c>
      <c r="D6348" s="370">
        <v>0</v>
      </c>
      <c r="E6348" s="358">
        <v>0</v>
      </c>
      <c r="F6348" s="358">
        <v>0</v>
      </c>
      <c r="G6348" s="370">
        <v>1</v>
      </c>
      <c r="H6348" s="358">
        <v>2.891</v>
      </c>
      <c r="I6348" s="358">
        <v>357.04146800000001</v>
      </c>
      <c r="J6348" s="370">
        <v>1</v>
      </c>
      <c r="K6348" s="358">
        <v>2.891</v>
      </c>
      <c r="L6348" s="358">
        <v>357.04146800000001</v>
      </c>
    </row>
    <row r="6349" spans="1:12" ht="17.399999999999999" x14ac:dyDescent="0.25">
      <c r="A6349" s="463" t="s">
        <v>6323</v>
      </c>
      <c r="B6349" s="334" t="s">
        <v>3994</v>
      </c>
      <c r="C6349" s="334" t="s">
        <v>3084</v>
      </c>
      <c r="D6349" s="371">
        <v>0</v>
      </c>
      <c r="E6349" s="359">
        <v>0</v>
      </c>
      <c r="F6349" s="359">
        <v>0</v>
      </c>
      <c r="G6349" s="371">
        <v>1</v>
      </c>
      <c r="H6349" s="359">
        <v>1.8</v>
      </c>
      <c r="I6349" s="359">
        <v>88.528780999999995</v>
      </c>
      <c r="J6349" s="371">
        <v>1</v>
      </c>
      <c r="K6349" s="359">
        <v>1.8</v>
      </c>
      <c r="L6349" s="359">
        <v>88.528780999999995</v>
      </c>
    </row>
    <row r="6350" spans="1:12" ht="17.399999999999999" x14ac:dyDescent="0.25">
      <c r="A6350" s="462" t="s">
        <v>327</v>
      </c>
      <c r="B6350" s="330" t="s">
        <v>1051</v>
      </c>
      <c r="C6350" s="330" t="s">
        <v>3081</v>
      </c>
      <c r="D6350" s="370">
        <v>0</v>
      </c>
      <c r="E6350" s="358">
        <v>0</v>
      </c>
      <c r="F6350" s="358">
        <v>0</v>
      </c>
      <c r="G6350" s="370">
        <v>14</v>
      </c>
      <c r="H6350" s="358">
        <v>14.716889999999999</v>
      </c>
      <c r="I6350" s="358">
        <v>1732.764627</v>
      </c>
      <c r="J6350" s="370">
        <v>14</v>
      </c>
      <c r="K6350" s="358">
        <v>14.716889999999999</v>
      </c>
      <c r="L6350" s="358">
        <v>1732.764627</v>
      </c>
    </row>
    <row r="6351" spans="1:12" ht="17.399999999999999" x14ac:dyDescent="0.25">
      <c r="A6351" s="463" t="s">
        <v>327</v>
      </c>
      <c r="B6351" s="334" t="s">
        <v>1051</v>
      </c>
      <c r="C6351" s="334" t="s">
        <v>3084</v>
      </c>
      <c r="D6351" s="371">
        <v>0</v>
      </c>
      <c r="E6351" s="359">
        <v>0</v>
      </c>
      <c r="F6351" s="359">
        <v>0</v>
      </c>
      <c r="G6351" s="371">
        <v>1</v>
      </c>
      <c r="H6351" s="359">
        <v>3.105</v>
      </c>
      <c r="I6351" s="359">
        <v>450</v>
      </c>
      <c r="J6351" s="371">
        <v>1</v>
      </c>
      <c r="K6351" s="359">
        <v>3.105</v>
      </c>
      <c r="L6351" s="359">
        <v>450</v>
      </c>
    </row>
    <row r="6352" spans="1:12" ht="17.399999999999999" x14ac:dyDescent="0.25">
      <c r="A6352" s="462" t="s">
        <v>3023</v>
      </c>
      <c r="B6352" s="330" t="s">
        <v>3024</v>
      </c>
      <c r="C6352" s="330" t="s">
        <v>3081</v>
      </c>
      <c r="D6352" s="370">
        <v>0</v>
      </c>
      <c r="E6352" s="358">
        <v>0</v>
      </c>
      <c r="F6352" s="358">
        <v>0</v>
      </c>
      <c r="G6352" s="370">
        <v>39</v>
      </c>
      <c r="H6352" s="358">
        <v>71.733999999999995</v>
      </c>
      <c r="I6352" s="358">
        <v>3203.934107</v>
      </c>
      <c r="J6352" s="370">
        <v>39</v>
      </c>
      <c r="K6352" s="358">
        <v>71.733999999999995</v>
      </c>
      <c r="L6352" s="358">
        <v>3203.934107</v>
      </c>
    </row>
    <row r="6353" spans="1:12" ht="17.399999999999999" x14ac:dyDescent="0.25">
      <c r="A6353" s="463" t="s">
        <v>3023</v>
      </c>
      <c r="B6353" s="334" t="s">
        <v>3024</v>
      </c>
      <c r="C6353" s="334" t="s">
        <v>3083</v>
      </c>
      <c r="D6353" s="371">
        <v>0</v>
      </c>
      <c r="E6353" s="359">
        <v>0</v>
      </c>
      <c r="F6353" s="359">
        <v>0</v>
      </c>
      <c r="G6353" s="371">
        <v>2</v>
      </c>
      <c r="H6353" s="359">
        <v>0.26600000000000001</v>
      </c>
      <c r="I6353" s="359">
        <v>21.971775000000001</v>
      </c>
      <c r="J6353" s="371">
        <v>2</v>
      </c>
      <c r="K6353" s="359">
        <v>0.26600000000000001</v>
      </c>
      <c r="L6353" s="359">
        <v>21.971775000000001</v>
      </c>
    </row>
    <row r="6354" spans="1:12" ht="17.399999999999999" x14ac:dyDescent="0.25">
      <c r="A6354" s="462" t="s">
        <v>328</v>
      </c>
      <c r="B6354" s="330" t="s">
        <v>1088</v>
      </c>
      <c r="C6354" s="330" t="s">
        <v>3081</v>
      </c>
      <c r="D6354" s="370">
        <v>0</v>
      </c>
      <c r="E6354" s="358">
        <v>0</v>
      </c>
      <c r="F6354" s="358">
        <v>0</v>
      </c>
      <c r="G6354" s="370">
        <v>0</v>
      </c>
      <c r="H6354" s="358">
        <v>53.156584000000002</v>
      </c>
      <c r="I6354" s="358">
        <v>3151.5823110000001</v>
      </c>
      <c r="J6354" s="370">
        <v>0</v>
      </c>
      <c r="K6354" s="358">
        <v>53.156584000000002</v>
      </c>
      <c r="L6354" s="358">
        <v>3151.5823110000001</v>
      </c>
    </row>
    <row r="6355" spans="1:12" ht="17.399999999999999" x14ac:dyDescent="0.25">
      <c r="A6355" s="463" t="s">
        <v>328</v>
      </c>
      <c r="B6355" s="334" t="s">
        <v>1088</v>
      </c>
      <c r="C6355" s="334" t="s">
        <v>3082</v>
      </c>
      <c r="D6355" s="371">
        <v>0</v>
      </c>
      <c r="E6355" s="359">
        <v>0</v>
      </c>
      <c r="F6355" s="359">
        <v>0</v>
      </c>
      <c r="G6355" s="371">
        <v>0</v>
      </c>
      <c r="H6355" s="359">
        <v>0.62</v>
      </c>
      <c r="I6355" s="359">
        <v>19.125</v>
      </c>
      <c r="J6355" s="371">
        <v>0</v>
      </c>
      <c r="K6355" s="359">
        <v>0.62</v>
      </c>
      <c r="L6355" s="359">
        <v>19.125</v>
      </c>
    </row>
    <row r="6356" spans="1:12" ht="17.399999999999999" x14ac:dyDescent="0.25">
      <c r="A6356" s="462" t="s">
        <v>328</v>
      </c>
      <c r="B6356" s="330" t="s">
        <v>1088</v>
      </c>
      <c r="C6356" s="330" t="s">
        <v>3084</v>
      </c>
      <c r="D6356" s="370">
        <v>0</v>
      </c>
      <c r="E6356" s="358">
        <v>0</v>
      </c>
      <c r="F6356" s="358">
        <v>0</v>
      </c>
      <c r="G6356" s="370">
        <v>0</v>
      </c>
      <c r="H6356" s="358">
        <v>3.3359999999999999</v>
      </c>
      <c r="I6356" s="358">
        <v>150</v>
      </c>
      <c r="J6356" s="370">
        <v>0</v>
      </c>
      <c r="K6356" s="358">
        <v>3.3359999999999999</v>
      </c>
      <c r="L6356" s="358">
        <v>150</v>
      </c>
    </row>
    <row r="6357" spans="1:12" ht="17.399999999999999" x14ac:dyDescent="0.25">
      <c r="A6357" s="463" t="s">
        <v>328</v>
      </c>
      <c r="B6357" s="334" t="s">
        <v>1088</v>
      </c>
      <c r="C6357" s="334" t="s">
        <v>3089</v>
      </c>
      <c r="D6357" s="371">
        <v>0</v>
      </c>
      <c r="E6357" s="359">
        <v>0</v>
      </c>
      <c r="F6357" s="359">
        <v>0</v>
      </c>
      <c r="G6357" s="371">
        <v>0</v>
      </c>
      <c r="H6357" s="359">
        <v>1.0109E-2</v>
      </c>
      <c r="I6357" s="359">
        <v>58.635047</v>
      </c>
      <c r="J6357" s="371">
        <v>0</v>
      </c>
      <c r="K6357" s="359">
        <v>1.0109E-2</v>
      </c>
      <c r="L6357" s="359">
        <v>58.635047</v>
      </c>
    </row>
    <row r="6358" spans="1:12" ht="17.399999999999999" x14ac:dyDescent="0.25">
      <c r="A6358" s="462" t="s">
        <v>328</v>
      </c>
      <c r="B6358" s="330" t="s">
        <v>1088</v>
      </c>
      <c r="C6358" s="330" t="s">
        <v>8046</v>
      </c>
      <c r="D6358" s="370">
        <v>0</v>
      </c>
      <c r="E6358" s="358">
        <v>0</v>
      </c>
      <c r="F6358" s="358">
        <v>0</v>
      </c>
      <c r="G6358" s="370">
        <v>0</v>
      </c>
      <c r="H6358" s="358">
        <v>1.01E-4</v>
      </c>
      <c r="I6358" s="358">
        <v>8.7094000000000005E-2</v>
      </c>
      <c r="J6358" s="370">
        <v>0</v>
      </c>
      <c r="K6358" s="358">
        <v>1.01E-4</v>
      </c>
      <c r="L6358" s="358">
        <v>8.7094000000000005E-2</v>
      </c>
    </row>
    <row r="6359" spans="1:12" ht="17.399999999999999" x14ac:dyDescent="0.25">
      <c r="A6359" s="463" t="s">
        <v>6325</v>
      </c>
      <c r="B6359" s="334" t="s">
        <v>2805</v>
      </c>
      <c r="C6359" s="334" t="s">
        <v>3081</v>
      </c>
      <c r="D6359" s="371">
        <v>0</v>
      </c>
      <c r="E6359" s="359">
        <v>0</v>
      </c>
      <c r="F6359" s="359">
        <v>0</v>
      </c>
      <c r="G6359" s="371">
        <v>381</v>
      </c>
      <c r="H6359" s="359">
        <v>2.4528000000000001E-2</v>
      </c>
      <c r="I6359" s="359">
        <v>0.63203100000000001</v>
      </c>
      <c r="J6359" s="371">
        <v>381</v>
      </c>
      <c r="K6359" s="359">
        <v>2.4528000000000001E-2</v>
      </c>
      <c r="L6359" s="359">
        <v>0.63203100000000001</v>
      </c>
    </row>
    <row r="6360" spans="1:12" ht="17.399999999999999" x14ac:dyDescent="0.25">
      <c r="A6360" s="462" t="s">
        <v>6325</v>
      </c>
      <c r="B6360" s="330" t="s">
        <v>2805</v>
      </c>
      <c r="C6360" s="330" t="s">
        <v>3085</v>
      </c>
      <c r="D6360" s="370">
        <v>10</v>
      </c>
      <c r="E6360" s="358">
        <v>7.0739999999999997E-2</v>
      </c>
      <c r="F6360" s="358">
        <v>1.861486</v>
      </c>
      <c r="G6360" s="370">
        <v>0</v>
      </c>
      <c r="H6360" s="358">
        <v>0</v>
      </c>
      <c r="I6360" s="358">
        <v>0</v>
      </c>
      <c r="J6360" s="370">
        <v>10</v>
      </c>
      <c r="K6360" s="358">
        <v>7.0739999999999997E-2</v>
      </c>
      <c r="L6360" s="358">
        <v>1.861486</v>
      </c>
    </row>
    <row r="6361" spans="1:12" ht="17.399999999999999" x14ac:dyDescent="0.25">
      <c r="A6361" s="463" t="s">
        <v>6325</v>
      </c>
      <c r="B6361" s="334" t="s">
        <v>2805</v>
      </c>
      <c r="C6361" s="334" t="s">
        <v>8046</v>
      </c>
      <c r="D6361" s="371">
        <v>0</v>
      </c>
      <c r="E6361" s="359">
        <v>0</v>
      </c>
      <c r="F6361" s="359">
        <v>0</v>
      </c>
      <c r="G6361" s="371">
        <v>2</v>
      </c>
      <c r="H6361" s="359">
        <v>1.2999999999999999E-5</v>
      </c>
      <c r="I6361" s="359">
        <v>2.6580000000000002E-3</v>
      </c>
      <c r="J6361" s="371">
        <v>2</v>
      </c>
      <c r="K6361" s="359">
        <v>1.2999999999999999E-5</v>
      </c>
      <c r="L6361" s="359">
        <v>2.6580000000000002E-3</v>
      </c>
    </row>
    <row r="6362" spans="1:12" ht="17.399999999999999" x14ac:dyDescent="0.25">
      <c r="A6362" s="462" t="s">
        <v>6327</v>
      </c>
      <c r="B6362" s="330" t="s">
        <v>2807</v>
      </c>
      <c r="C6362" s="330" t="s">
        <v>3081</v>
      </c>
      <c r="D6362" s="370">
        <v>0</v>
      </c>
      <c r="E6362" s="358">
        <v>0</v>
      </c>
      <c r="F6362" s="358">
        <v>0</v>
      </c>
      <c r="G6362" s="370">
        <v>0</v>
      </c>
      <c r="H6362" s="358">
        <v>6.5669999999999999E-3</v>
      </c>
      <c r="I6362" s="358">
        <v>1.9829129999999999</v>
      </c>
      <c r="J6362" s="370">
        <v>0</v>
      </c>
      <c r="K6362" s="358">
        <v>6.5669999999999999E-3</v>
      </c>
      <c r="L6362" s="358">
        <v>1.9829129999999999</v>
      </c>
    </row>
    <row r="6363" spans="1:12" ht="17.399999999999999" x14ac:dyDescent="0.25">
      <c r="A6363" s="463" t="s">
        <v>6327</v>
      </c>
      <c r="B6363" s="334" t="s">
        <v>2807</v>
      </c>
      <c r="C6363" s="334" t="s">
        <v>8046</v>
      </c>
      <c r="D6363" s="371">
        <v>0</v>
      </c>
      <c r="E6363" s="359">
        <v>0</v>
      </c>
      <c r="F6363" s="359">
        <v>0</v>
      </c>
      <c r="G6363" s="371">
        <v>0</v>
      </c>
      <c r="H6363" s="359">
        <v>7.5000000000000002E-4</v>
      </c>
      <c r="I6363" s="359">
        <v>0.12231300000000001</v>
      </c>
      <c r="J6363" s="371">
        <v>0</v>
      </c>
      <c r="K6363" s="359">
        <v>7.5000000000000002E-4</v>
      </c>
      <c r="L6363" s="359">
        <v>0.12231300000000001</v>
      </c>
    </row>
    <row r="6364" spans="1:12" ht="17.399999999999999" x14ac:dyDescent="0.25">
      <c r="A6364" s="462" t="s">
        <v>6330</v>
      </c>
      <c r="B6364" s="330" t="s">
        <v>3409</v>
      </c>
      <c r="C6364" s="330" t="s">
        <v>3081</v>
      </c>
      <c r="D6364" s="370">
        <v>0</v>
      </c>
      <c r="E6364" s="358">
        <v>0.104378</v>
      </c>
      <c r="F6364" s="358">
        <v>2.158935</v>
      </c>
      <c r="G6364" s="370">
        <v>0</v>
      </c>
      <c r="H6364" s="358">
        <v>1.7093000000000001E-2</v>
      </c>
      <c r="I6364" s="358">
        <v>0.47465499999999999</v>
      </c>
      <c r="J6364" s="370">
        <v>0</v>
      </c>
      <c r="K6364" s="358">
        <v>0.121471</v>
      </c>
      <c r="L6364" s="358">
        <v>2.6335899999999999</v>
      </c>
    </row>
    <row r="6365" spans="1:12" ht="17.399999999999999" x14ac:dyDescent="0.25">
      <c r="A6365" s="463" t="s">
        <v>6330</v>
      </c>
      <c r="B6365" s="334" t="s">
        <v>3409</v>
      </c>
      <c r="C6365" s="334" t="s">
        <v>3082</v>
      </c>
      <c r="D6365" s="371">
        <v>0</v>
      </c>
      <c r="E6365" s="359">
        <v>0.27035399999999998</v>
      </c>
      <c r="F6365" s="359">
        <v>4.8222820000000004</v>
      </c>
      <c r="G6365" s="371">
        <v>0</v>
      </c>
      <c r="H6365" s="359">
        <v>1.0217E-2</v>
      </c>
      <c r="I6365" s="359">
        <v>3.7585E-2</v>
      </c>
      <c r="J6365" s="371">
        <v>0</v>
      </c>
      <c r="K6365" s="359">
        <v>0.28057100000000001</v>
      </c>
      <c r="L6365" s="359">
        <v>4.8598670000000004</v>
      </c>
    </row>
    <row r="6366" spans="1:12" ht="17.399999999999999" x14ac:dyDescent="0.25">
      <c r="A6366" s="462" t="s">
        <v>6330</v>
      </c>
      <c r="B6366" s="330" t="s">
        <v>3409</v>
      </c>
      <c r="C6366" s="330" t="s">
        <v>8046</v>
      </c>
      <c r="D6366" s="370">
        <v>0</v>
      </c>
      <c r="E6366" s="358">
        <v>6.3229999999999996E-3</v>
      </c>
      <c r="F6366" s="358">
        <v>0.41658200000000001</v>
      </c>
      <c r="G6366" s="370">
        <v>0</v>
      </c>
      <c r="H6366" s="358">
        <v>1.2030000000000001E-2</v>
      </c>
      <c r="I6366" s="358">
        <v>7.6948000000000003E-2</v>
      </c>
      <c r="J6366" s="370">
        <v>0</v>
      </c>
      <c r="K6366" s="358">
        <v>1.8353000000000001E-2</v>
      </c>
      <c r="L6366" s="358">
        <v>0.49353000000000002</v>
      </c>
    </row>
    <row r="6367" spans="1:12" ht="17.399999999999999" x14ac:dyDescent="0.25">
      <c r="A6367" s="463" t="s">
        <v>6673</v>
      </c>
      <c r="B6367" s="334" t="s">
        <v>6988</v>
      </c>
      <c r="C6367" s="334" t="s">
        <v>3085</v>
      </c>
      <c r="D6367" s="371">
        <v>0</v>
      </c>
      <c r="E6367" s="359">
        <v>0</v>
      </c>
      <c r="F6367" s="359">
        <v>0</v>
      </c>
      <c r="G6367" s="371">
        <v>0</v>
      </c>
      <c r="H6367" s="359">
        <v>8.0000000000000007E-5</v>
      </c>
      <c r="I6367" s="359">
        <v>3.2330589999999999</v>
      </c>
      <c r="J6367" s="371">
        <v>0</v>
      </c>
      <c r="K6367" s="359">
        <v>8.0000000000000007E-5</v>
      </c>
      <c r="L6367" s="359">
        <v>3.2330589999999999</v>
      </c>
    </row>
    <row r="6368" spans="1:12" ht="17.399999999999999" x14ac:dyDescent="0.25">
      <c r="A6368" s="462" t="s">
        <v>6673</v>
      </c>
      <c r="B6368" s="330" t="s">
        <v>6988</v>
      </c>
      <c r="C6368" s="330" t="s">
        <v>8046</v>
      </c>
      <c r="D6368" s="370">
        <v>0</v>
      </c>
      <c r="E6368" s="358">
        <v>0</v>
      </c>
      <c r="F6368" s="358">
        <v>0</v>
      </c>
      <c r="G6368" s="370">
        <v>0</v>
      </c>
      <c r="H6368" s="358">
        <v>2.2100999999999999E-2</v>
      </c>
      <c r="I6368" s="358">
        <v>0.16223099999999999</v>
      </c>
      <c r="J6368" s="370">
        <v>0</v>
      </c>
      <c r="K6368" s="358">
        <v>2.2100999999999999E-2</v>
      </c>
      <c r="L6368" s="358">
        <v>0.16223099999999999</v>
      </c>
    </row>
    <row r="6369" spans="1:12" ht="17.399999999999999" x14ac:dyDescent="0.25">
      <c r="A6369" s="463" t="s">
        <v>6337</v>
      </c>
      <c r="B6369" s="334" t="s">
        <v>3700</v>
      </c>
      <c r="C6369" s="334" t="s">
        <v>3089</v>
      </c>
      <c r="D6369" s="371">
        <v>0</v>
      </c>
      <c r="E6369" s="359">
        <v>0</v>
      </c>
      <c r="F6369" s="359">
        <v>0</v>
      </c>
      <c r="G6369" s="371">
        <v>0</v>
      </c>
      <c r="H6369" s="359">
        <v>3.2400000000000001E-4</v>
      </c>
      <c r="I6369" s="359">
        <v>1.0322549999999999</v>
      </c>
      <c r="J6369" s="371">
        <v>0</v>
      </c>
      <c r="K6369" s="359">
        <v>3.2400000000000001E-4</v>
      </c>
      <c r="L6369" s="359">
        <v>1.0322549999999999</v>
      </c>
    </row>
    <row r="6370" spans="1:12" ht="17.399999999999999" x14ac:dyDescent="0.25">
      <c r="A6370" s="462" t="s">
        <v>6337</v>
      </c>
      <c r="B6370" s="330" t="s">
        <v>3700</v>
      </c>
      <c r="C6370" s="330" t="s">
        <v>8046</v>
      </c>
      <c r="D6370" s="370">
        <v>0</v>
      </c>
      <c r="E6370" s="358">
        <v>0</v>
      </c>
      <c r="F6370" s="358">
        <v>0</v>
      </c>
      <c r="G6370" s="370">
        <v>0</v>
      </c>
      <c r="H6370" s="358">
        <v>2.9480000000000001E-3</v>
      </c>
      <c r="I6370" s="358">
        <v>0.38072099999999998</v>
      </c>
      <c r="J6370" s="370">
        <v>0</v>
      </c>
      <c r="K6370" s="358">
        <v>2.9480000000000001E-3</v>
      </c>
      <c r="L6370" s="358">
        <v>0.38072099999999998</v>
      </c>
    </row>
    <row r="6371" spans="1:12" ht="17.399999999999999" x14ac:dyDescent="0.25">
      <c r="A6371" s="463" t="s">
        <v>6339</v>
      </c>
      <c r="B6371" s="334" t="s">
        <v>3701</v>
      </c>
      <c r="C6371" s="334" t="s">
        <v>3085</v>
      </c>
      <c r="D6371" s="371">
        <v>0</v>
      </c>
      <c r="E6371" s="359">
        <v>0</v>
      </c>
      <c r="F6371" s="359">
        <v>0</v>
      </c>
      <c r="G6371" s="371">
        <v>0</v>
      </c>
      <c r="H6371" s="359">
        <v>2.3900000000000001E-4</v>
      </c>
      <c r="I6371" s="359">
        <v>6.3558469999999998</v>
      </c>
      <c r="J6371" s="371">
        <v>0</v>
      </c>
      <c r="K6371" s="359">
        <v>2.3900000000000001E-4</v>
      </c>
      <c r="L6371" s="359">
        <v>6.3558469999999998</v>
      </c>
    </row>
    <row r="6372" spans="1:12" ht="17.399999999999999" x14ac:dyDescent="0.25">
      <c r="A6372" s="462" t="s">
        <v>6339</v>
      </c>
      <c r="B6372" s="330" t="s">
        <v>3701</v>
      </c>
      <c r="C6372" s="330" t="s">
        <v>3087</v>
      </c>
      <c r="D6372" s="370">
        <v>0</v>
      </c>
      <c r="E6372" s="358">
        <v>0</v>
      </c>
      <c r="F6372" s="358">
        <v>0</v>
      </c>
      <c r="G6372" s="370">
        <v>0</v>
      </c>
      <c r="H6372" s="358">
        <v>3.1300000000000002E-4</v>
      </c>
      <c r="I6372" s="358">
        <v>1.7300500000000001</v>
      </c>
      <c r="J6372" s="370">
        <v>0</v>
      </c>
      <c r="K6372" s="358">
        <v>3.1300000000000002E-4</v>
      </c>
      <c r="L6372" s="358">
        <v>1.7300500000000001</v>
      </c>
    </row>
    <row r="6373" spans="1:12" ht="17.399999999999999" x14ac:dyDescent="0.25">
      <c r="A6373" s="463" t="s">
        <v>6339</v>
      </c>
      <c r="B6373" s="334" t="s">
        <v>3701</v>
      </c>
      <c r="C6373" s="334" t="s">
        <v>3089</v>
      </c>
      <c r="D6373" s="371">
        <v>0</v>
      </c>
      <c r="E6373" s="359">
        <v>0</v>
      </c>
      <c r="F6373" s="359">
        <v>0</v>
      </c>
      <c r="G6373" s="371">
        <v>0</v>
      </c>
      <c r="H6373" s="359">
        <v>2.6499999999999999E-4</v>
      </c>
      <c r="I6373" s="359">
        <v>0.66362200000000005</v>
      </c>
      <c r="J6373" s="371">
        <v>0</v>
      </c>
      <c r="K6373" s="359">
        <v>2.6499999999999999E-4</v>
      </c>
      <c r="L6373" s="359">
        <v>0.66362200000000005</v>
      </c>
    </row>
    <row r="6374" spans="1:12" ht="17.399999999999999" x14ac:dyDescent="0.25">
      <c r="A6374" s="462" t="s">
        <v>6339</v>
      </c>
      <c r="B6374" s="330" t="s">
        <v>3701</v>
      </c>
      <c r="C6374" s="330" t="s">
        <v>8046</v>
      </c>
      <c r="D6374" s="370">
        <v>0</v>
      </c>
      <c r="E6374" s="358">
        <v>0</v>
      </c>
      <c r="F6374" s="358">
        <v>0</v>
      </c>
      <c r="G6374" s="370">
        <v>0</v>
      </c>
      <c r="H6374" s="358">
        <v>4.3239999999999997E-3</v>
      </c>
      <c r="I6374" s="358">
        <v>0.1961</v>
      </c>
      <c r="J6374" s="370">
        <v>0</v>
      </c>
      <c r="K6374" s="358">
        <v>4.3239999999999997E-3</v>
      </c>
      <c r="L6374" s="358">
        <v>0.1961</v>
      </c>
    </row>
    <row r="6375" spans="1:12" ht="17.399999999999999" x14ac:dyDescent="0.25">
      <c r="A6375" s="463" t="s">
        <v>6340</v>
      </c>
      <c r="B6375" s="334" t="s">
        <v>3410</v>
      </c>
      <c r="C6375" s="334" t="s">
        <v>3081</v>
      </c>
      <c r="D6375" s="371">
        <v>0</v>
      </c>
      <c r="E6375" s="359">
        <v>0</v>
      </c>
      <c r="F6375" s="359">
        <v>0</v>
      </c>
      <c r="G6375" s="371">
        <v>0</v>
      </c>
      <c r="H6375" s="359">
        <v>6.1180999999999999E-2</v>
      </c>
      <c r="I6375" s="359">
        <v>0.78808999999999996</v>
      </c>
      <c r="J6375" s="371">
        <v>0</v>
      </c>
      <c r="K6375" s="359">
        <v>6.1180999999999999E-2</v>
      </c>
      <c r="L6375" s="359">
        <v>0.78808999999999996</v>
      </c>
    </row>
    <row r="6376" spans="1:12" ht="17.399999999999999" x14ac:dyDescent="0.25">
      <c r="A6376" s="462" t="s">
        <v>6340</v>
      </c>
      <c r="B6376" s="330" t="s">
        <v>3410</v>
      </c>
      <c r="C6376" s="330" t="s">
        <v>3089</v>
      </c>
      <c r="D6376" s="370">
        <v>0</v>
      </c>
      <c r="E6376" s="358">
        <v>0</v>
      </c>
      <c r="F6376" s="358">
        <v>0</v>
      </c>
      <c r="G6376" s="370">
        <v>0</v>
      </c>
      <c r="H6376" s="358">
        <v>2.3327000000000001E-2</v>
      </c>
      <c r="I6376" s="358">
        <v>1.9335059999999999</v>
      </c>
      <c r="J6376" s="370">
        <v>0</v>
      </c>
      <c r="K6376" s="358">
        <v>2.3327000000000001E-2</v>
      </c>
      <c r="L6376" s="358">
        <v>1.9335059999999999</v>
      </c>
    </row>
    <row r="6377" spans="1:12" ht="17.399999999999999" x14ac:dyDescent="0.25">
      <c r="A6377" s="463" t="s">
        <v>6340</v>
      </c>
      <c r="B6377" s="334" t="s">
        <v>3410</v>
      </c>
      <c r="C6377" s="334" t="s">
        <v>8046</v>
      </c>
      <c r="D6377" s="371">
        <v>0</v>
      </c>
      <c r="E6377" s="359">
        <v>0</v>
      </c>
      <c r="F6377" s="359">
        <v>0</v>
      </c>
      <c r="G6377" s="371">
        <v>0</v>
      </c>
      <c r="H6377" s="359">
        <v>4.5000000000000003E-5</v>
      </c>
      <c r="I6377" s="359">
        <v>2.0982000000000001E-2</v>
      </c>
      <c r="J6377" s="371">
        <v>0</v>
      </c>
      <c r="K6377" s="359">
        <v>4.5000000000000003E-5</v>
      </c>
      <c r="L6377" s="359">
        <v>2.0982000000000001E-2</v>
      </c>
    </row>
    <row r="6378" spans="1:12" ht="17.399999999999999" x14ac:dyDescent="0.25">
      <c r="A6378" s="462" t="s">
        <v>6341</v>
      </c>
      <c r="B6378" s="330" t="s">
        <v>4254</v>
      </c>
      <c r="C6378" s="330" t="s">
        <v>3081</v>
      </c>
      <c r="D6378" s="370">
        <v>0</v>
      </c>
      <c r="E6378" s="358">
        <v>0</v>
      </c>
      <c r="F6378" s="358">
        <v>0</v>
      </c>
      <c r="G6378" s="370">
        <v>0</v>
      </c>
      <c r="H6378" s="358">
        <v>1.9890000000000001E-2</v>
      </c>
      <c r="I6378" s="358">
        <v>2.4904109999999999</v>
      </c>
      <c r="J6378" s="370">
        <v>0</v>
      </c>
      <c r="K6378" s="358">
        <v>1.9890000000000001E-2</v>
      </c>
      <c r="L6378" s="358">
        <v>2.4904109999999999</v>
      </c>
    </row>
    <row r="6379" spans="1:12" ht="17.399999999999999" x14ac:dyDescent="0.25">
      <c r="A6379" s="463" t="s">
        <v>6341</v>
      </c>
      <c r="B6379" s="334" t="s">
        <v>4254</v>
      </c>
      <c r="C6379" s="334" t="s">
        <v>3084</v>
      </c>
      <c r="D6379" s="371">
        <v>0</v>
      </c>
      <c r="E6379" s="359">
        <v>0</v>
      </c>
      <c r="F6379" s="359">
        <v>0</v>
      </c>
      <c r="G6379" s="371">
        <v>0</v>
      </c>
      <c r="H6379" s="359">
        <v>7.5719999999999997E-3</v>
      </c>
      <c r="I6379" s="359">
        <v>0.96542899999999998</v>
      </c>
      <c r="J6379" s="371">
        <v>0</v>
      </c>
      <c r="K6379" s="359">
        <v>7.5719999999999997E-3</v>
      </c>
      <c r="L6379" s="359">
        <v>0.96542899999999998</v>
      </c>
    </row>
    <row r="6380" spans="1:12" ht="17.399999999999999" x14ac:dyDescent="0.25">
      <c r="A6380" s="462" t="s">
        <v>6341</v>
      </c>
      <c r="B6380" s="330" t="s">
        <v>4254</v>
      </c>
      <c r="C6380" s="330" t="s">
        <v>3085</v>
      </c>
      <c r="D6380" s="370">
        <v>0</v>
      </c>
      <c r="E6380" s="358">
        <v>0</v>
      </c>
      <c r="F6380" s="358">
        <v>0</v>
      </c>
      <c r="G6380" s="370">
        <v>0</v>
      </c>
      <c r="H6380" s="358">
        <v>1.76E-4</v>
      </c>
      <c r="I6380" s="358">
        <v>6.4002100000000004</v>
      </c>
      <c r="J6380" s="370">
        <v>0</v>
      </c>
      <c r="K6380" s="358">
        <v>1.76E-4</v>
      </c>
      <c r="L6380" s="358">
        <v>6.4002100000000004</v>
      </c>
    </row>
    <row r="6381" spans="1:12" ht="17.399999999999999" x14ac:dyDescent="0.25">
      <c r="A6381" s="463" t="s">
        <v>6341</v>
      </c>
      <c r="B6381" s="334" t="s">
        <v>4254</v>
      </c>
      <c r="C6381" s="334" t="s">
        <v>3089</v>
      </c>
      <c r="D6381" s="371">
        <v>0</v>
      </c>
      <c r="E6381" s="359">
        <v>0</v>
      </c>
      <c r="F6381" s="359">
        <v>0</v>
      </c>
      <c r="G6381" s="371">
        <v>0</v>
      </c>
      <c r="H6381" s="359">
        <v>6.0300000000000002E-4</v>
      </c>
      <c r="I6381" s="359">
        <v>4.5813990000000002</v>
      </c>
      <c r="J6381" s="371">
        <v>0</v>
      </c>
      <c r="K6381" s="359">
        <v>6.0300000000000002E-4</v>
      </c>
      <c r="L6381" s="359">
        <v>4.5813990000000002</v>
      </c>
    </row>
    <row r="6382" spans="1:12" ht="17.399999999999999" x14ac:dyDescent="0.25">
      <c r="A6382" s="462" t="s">
        <v>6341</v>
      </c>
      <c r="B6382" s="330" t="s">
        <v>4254</v>
      </c>
      <c r="C6382" s="330" t="s">
        <v>8046</v>
      </c>
      <c r="D6382" s="370">
        <v>0</v>
      </c>
      <c r="E6382" s="358">
        <v>0</v>
      </c>
      <c r="F6382" s="358">
        <v>0</v>
      </c>
      <c r="G6382" s="370">
        <v>0</v>
      </c>
      <c r="H6382" s="358">
        <v>5.7000000000000003E-5</v>
      </c>
      <c r="I6382" s="358">
        <v>2.6450000000000002E-3</v>
      </c>
      <c r="J6382" s="370">
        <v>0</v>
      </c>
      <c r="K6382" s="358">
        <v>5.7000000000000003E-5</v>
      </c>
      <c r="L6382" s="358">
        <v>2.6450000000000002E-3</v>
      </c>
    </row>
    <row r="6383" spans="1:12" ht="17.399999999999999" x14ac:dyDescent="0.25">
      <c r="A6383" s="463" t="s">
        <v>6342</v>
      </c>
      <c r="B6383" s="334" t="s">
        <v>6932</v>
      </c>
      <c r="C6383" s="334" t="s">
        <v>3081</v>
      </c>
      <c r="D6383" s="371">
        <v>0</v>
      </c>
      <c r="E6383" s="359">
        <v>0</v>
      </c>
      <c r="F6383" s="359">
        <v>0</v>
      </c>
      <c r="G6383" s="371">
        <v>0</v>
      </c>
      <c r="H6383" s="359">
        <v>7.5689000000000006E-2</v>
      </c>
      <c r="I6383" s="359">
        <v>1.05308</v>
      </c>
      <c r="J6383" s="371">
        <v>0</v>
      </c>
      <c r="K6383" s="359">
        <v>7.5689000000000006E-2</v>
      </c>
      <c r="L6383" s="359">
        <v>1.05308</v>
      </c>
    </row>
    <row r="6384" spans="1:12" ht="17.399999999999999" x14ac:dyDescent="0.25">
      <c r="A6384" s="462" t="s">
        <v>6342</v>
      </c>
      <c r="B6384" s="330" t="s">
        <v>6932</v>
      </c>
      <c r="C6384" s="330" t="s">
        <v>8046</v>
      </c>
      <c r="D6384" s="370">
        <v>0</v>
      </c>
      <c r="E6384" s="358">
        <v>0</v>
      </c>
      <c r="F6384" s="358">
        <v>0</v>
      </c>
      <c r="G6384" s="370">
        <v>0</v>
      </c>
      <c r="H6384" s="358">
        <v>1.0300000000000001E-3</v>
      </c>
      <c r="I6384" s="358">
        <v>2.2872E-2</v>
      </c>
      <c r="J6384" s="370">
        <v>0</v>
      </c>
      <c r="K6384" s="358">
        <v>1.0300000000000001E-3</v>
      </c>
      <c r="L6384" s="358">
        <v>2.2872E-2</v>
      </c>
    </row>
    <row r="6385" spans="1:12" ht="17.399999999999999" x14ac:dyDescent="0.25">
      <c r="A6385" s="463" t="s">
        <v>6343</v>
      </c>
      <c r="B6385" s="334" t="s">
        <v>6933</v>
      </c>
      <c r="C6385" s="334" t="s">
        <v>3081</v>
      </c>
      <c r="D6385" s="371">
        <v>0</v>
      </c>
      <c r="E6385" s="359">
        <v>1.2300000000000001E-4</v>
      </c>
      <c r="F6385" s="359">
        <v>1.9559999999999998E-3</v>
      </c>
      <c r="G6385" s="371">
        <v>0</v>
      </c>
      <c r="H6385" s="359">
        <v>1.9023000000000002E-2</v>
      </c>
      <c r="I6385" s="359">
        <v>0.78314399999999995</v>
      </c>
      <c r="J6385" s="371">
        <v>0</v>
      </c>
      <c r="K6385" s="359">
        <v>1.9146E-2</v>
      </c>
      <c r="L6385" s="359">
        <v>0.78510000000000002</v>
      </c>
    </row>
    <row r="6386" spans="1:12" ht="17.399999999999999" x14ac:dyDescent="0.25">
      <c r="A6386" s="462" t="s">
        <v>6343</v>
      </c>
      <c r="B6386" s="330" t="s">
        <v>6933</v>
      </c>
      <c r="C6386" s="330" t="s">
        <v>3089</v>
      </c>
      <c r="D6386" s="370">
        <v>0</v>
      </c>
      <c r="E6386" s="358">
        <v>0</v>
      </c>
      <c r="F6386" s="358">
        <v>0</v>
      </c>
      <c r="G6386" s="370">
        <v>0</v>
      </c>
      <c r="H6386" s="358">
        <v>8.7030000000000007E-3</v>
      </c>
      <c r="I6386" s="358">
        <v>0.79861599999999999</v>
      </c>
      <c r="J6386" s="370">
        <v>0</v>
      </c>
      <c r="K6386" s="358">
        <v>8.7030000000000007E-3</v>
      </c>
      <c r="L6386" s="358">
        <v>0.79861599999999999</v>
      </c>
    </row>
    <row r="6387" spans="1:12" ht="17.399999999999999" x14ac:dyDescent="0.25">
      <c r="A6387" s="463" t="s">
        <v>6344</v>
      </c>
      <c r="B6387" s="334" t="s">
        <v>2815</v>
      </c>
      <c r="C6387" s="334" t="s">
        <v>3081</v>
      </c>
      <c r="D6387" s="371">
        <v>0</v>
      </c>
      <c r="E6387" s="359">
        <v>0</v>
      </c>
      <c r="F6387" s="359">
        <v>0</v>
      </c>
      <c r="G6387" s="371">
        <v>0</v>
      </c>
      <c r="H6387" s="359">
        <v>7.9153000000000001E-2</v>
      </c>
      <c r="I6387" s="359">
        <v>4.6788550000000004</v>
      </c>
      <c r="J6387" s="371">
        <v>0</v>
      </c>
      <c r="K6387" s="359">
        <v>7.9153000000000001E-2</v>
      </c>
      <c r="L6387" s="359">
        <v>4.6788550000000004</v>
      </c>
    </row>
    <row r="6388" spans="1:12" ht="17.399999999999999" x14ac:dyDescent="0.25">
      <c r="A6388" s="462" t="s">
        <v>6344</v>
      </c>
      <c r="B6388" s="330" t="s">
        <v>2815</v>
      </c>
      <c r="C6388" s="330" t="s">
        <v>3082</v>
      </c>
      <c r="D6388" s="370">
        <v>0</v>
      </c>
      <c r="E6388" s="358">
        <v>1.4999999999999999E-4</v>
      </c>
      <c r="F6388" s="358">
        <v>6.8649999999999996E-3</v>
      </c>
      <c r="G6388" s="370">
        <v>0</v>
      </c>
      <c r="H6388" s="358">
        <v>5.6598000000000002E-2</v>
      </c>
      <c r="I6388" s="358">
        <v>0.81532899999999997</v>
      </c>
      <c r="J6388" s="370">
        <v>0</v>
      </c>
      <c r="K6388" s="358">
        <v>5.6748E-2</v>
      </c>
      <c r="L6388" s="358">
        <v>0.82219399999999998</v>
      </c>
    </row>
    <row r="6389" spans="1:12" ht="17.399999999999999" x14ac:dyDescent="0.25">
      <c r="A6389" s="463" t="s">
        <v>6344</v>
      </c>
      <c r="B6389" s="334" t="s">
        <v>2815</v>
      </c>
      <c r="C6389" s="334" t="s">
        <v>8046</v>
      </c>
      <c r="D6389" s="371">
        <v>0</v>
      </c>
      <c r="E6389" s="359">
        <v>0</v>
      </c>
      <c r="F6389" s="359">
        <v>0</v>
      </c>
      <c r="G6389" s="371">
        <v>0</v>
      </c>
      <c r="H6389" s="359">
        <v>1.8200000000000001E-4</v>
      </c>
      <c r="I6389" s="359">
        <v>0.15504200000000001</v>
      </c>
      <c r="J6389" s="371">
        <v>0</v>
      </c>
      <c r="K6389" s="359">
        <v>1.8200000000000001E-4</v>
      </c>
      <c r="L6389" s="359">
        <v>0.15504200000000001</v>
      </c>
    </row>
    <row r="6390" spans="1:12" ht="17.399999999999999" x14ac:dyDescent="0.25">
      <c r="A6390" s="462" t="s">
        <v>6345</v>
      </c>
      <c r="B6390" s="330" t="s">
        <v>1307</v>
      </c>
      <c r="C6390" s="330" t="s">
        <v>3089</v>
      </c>
      <c r="D6390" s="370">
        <v>0</v>
      </c>
      <c r="E6390" s="358">
        <v>0</v>
      </c>
      <c r="F6390" s="358">
        <v>0</v>
      </c>
      <c r="G6390" s="370">
        <v>0</v>
      </c>
      <c r="H6390" s="358">
        <v>4.0299999999999998E-4</v>
      </c>
      <c r="I6390" s="358">
        <v>3.8587349999999998</v>
      </c>
      <c r="J6390" s="370">
        <v>0</v>
      </c>
      <c r="K6390" s="358">
        <v>4.0299999999999998E-4</v>
      </c>
      <c r="L6390" s="358">
        <v>3.8587349999999998</v>
      </c>
    </row>
    <row r="6391" spans="1:12" ht="17.399999999999999" x14ac:dyDescent="0.25">
      <c r="A6391" s="463" t="s">
        <v>6345</v>
      </c>
      <c r="B6391" s="334" t="s">
        <v>1307</v>
      </c>
      <c r="C6391" s="334" t="s">
        <v>8046</v>
      </c>
      <c r="D6391" s="371">
        <v>0</v>
      </c>
      <c r="E6391" s="359">
        <v>0</v>
      </c>
      <c r="F6391" s="359">
        <v>0</v>
      </c>
      <c r="G6391" s="371">
        <v>0</v>
      </c>
      <c r="H6391" s="359">
        <v>2.3599999999999999E-4</v>
      </c>
      <c r="I6391" s="359">
        <v>0.47001700000000002</v>
      </c>
      <c r="J6391" s="371">
        <v>0</v>
      </c>
      <c r="K6391" s="359">
        <v>2.3599999999999999E-4</v>
      </c>
      <c r="L6391" s="359">
        <v>0.47001700000000002</v>
      </c>
    </row>
    <row r="6392" spans="1:12" ht="17.399999999999999" x14ac:dyDescent="0.25">
      <c r="A6392" s="462" t="s">
        <v>3793</v>
      </c>
      <c r="B6392" s="330" t="s">
        <v>3195</v>
      </c>
      <c r="C6392" s="330" t="s">
        <v>3082</v>
      </c>
      <c r="D6392" s="370">
        <v>0</v>
      </c>
      <c r="E6392" s="358">
        <v>0</v>
      </c>
      <c r="F6392" s="358">
        <v>0</v>
      </c>
      <c r="G6392" s="370">
        <v>0</v>
      </c>
      <c r="H6392" s="358">
        <v>2.2100000000000002E-3</v>
      </c>
      <c r="I6392" s="358">
        <v>2.5116499999999999</v>
      </c>
      <c r="J6392" s="370">
        <v>0</v>
      </c>
      <c r="K6392" s="358">
        <v>2.2100000000000002E-3</v>
      </c>
      <c r="L6392" s="358">
        <v>2.5116499999999999</v>
      </c>
    </row>
    <row r="6393" spans="1:12" ht="17.399999999999999" x14ac:dyDescent="0.25">
      <c r="A6393" s="463" t="s">
        <v>3793</v>
      </c>
      <c r="B6393" s="334" t="s">
        <v>3195</v>
      </c>
      <c r="C6393" s="334" t="s">
        <v>3087</v>
      </c>
      <c r="D6393" s="371">
        <v>0</v>
      </c>
      <c r="E6393" s="359">
        <v>0</v>
      </c>
      <c r="F6393" s="359">
        <v>0</v>
      </c>
      <c r="G6393" s="371">
        <v>0</v>
      </c>
      <c r="H6393" s="359">
        <v>2.0799999999999999E-4</v>
      </c>
      <c r="I6393" s="359">
        <v>1.3435049999999999</v>
      </c>
      <c r="J6393" s="371">
        <v>0</v>
      </c>
      <c r="K6393" s="359">
        <v>2.0799999999999999E-4</v>
      </c>
      <c r="L6393" s="359">
        <v>1.3435049999999999</v>
      </c>
    </row>
    <row r="6394" spans="1:12" ht="17.399999999999999" x14ac:dyDescent="0.25">
      <c r="A6394" s="462" t="s">
        <v>3793</v>
      </c>
      <c r="B6394" s="330" t="s">
        <v>3195</v>
      </c>
      <c r="C6394" s="330" t="s">
        <v>3089</v>
      </c>
      <c r="D6394" s="370">
        <v>0</v>
      </c>
      <c r="E6394" s="358">
        <v>0</v>
      </c>
      <c r="F6394" s="358">
        <v>0</v>
      </c>
      <c r="G6394" s="370">
        <v>0</v>
      </c>
      <c r="H6394" s="358">
        <v>3.3739999999999998E-3</v>
      </c>
      <c r="I6394" s="358">
        <v>1.765752</v>
      </c>
      <c r="J6394" s="370">
        <v>0</v>
      </c>
      <c r="K6394" s="358">
        <v>3.3739999999999998E-3</v>
      </c>
      <c r="L6394" s="358">
        <v>1.765752</v>
      </c>
    </row>
    <row r="6395" spans="1:12" ht="17.399999999999999" x14ac:dyDescent="0.25">
      <c r="A6395" s="463" t="s">
        <v>3793</v>
      </c>
      <c r="B6395" s="334" t="s">
        <v>3195</v>
      </c>
      <c r="C6395" s="334" t="s">
        <v>8046</v>
      </c>
      <c r="D6395" s="371">
        <v>0</v>
      </c>
      <c r="E6395" s="359">
        <v>0</v>
      </c>
      <c r="F6395" s="359">
        <v>0</v>
      </c>
      <c r="G6395" s="371">
        <v>0</v>
      </c>
      <c r="H6395" s="359">
        <v>2.2409999999999999E-3</v>
      </c>
      <c r="I6395" s="359">
        <v>0.22315399999999999</v>
      </c>
      <c r="J6395" s="371">
        <v>0</v>
      </c>
      <c r="K6395" s="359">
        <v>2.2409999999999999E-3</v>
      </c>
      <c r="L6395" s="359">
        <v>0.22315399999999999</v>
      </c>
    </row>
    <row r="6396" spans="1:12" ht="17.399999999999999" x14ac:dyDescent="0.25">
      <c r="A6396" s="462" t="s">
        <v>6349</v>
      </c>
      <c r="B6396" s="330" t="s">
        <v>8241</v>
      </c>
      <c r="C6396" s="330" t="s">
        <v>3089</v>
      </c>
      <c r="D6396" s="370">
        <v>0</v>
      </c>
      <c r="E6396" s="358">
        <v>0</v>
      </c>
      <c r="F6396" s="358">
        <v>0</v>
      </c>
      <c r="G6396" s="370">
        <v>0</v>
      </c>
      <c r="H6396" s="358">
        <v>4.8500000000000003E-4</v>
      </c>
      <c r="I6396" s="358">
        <v>2.183395</v>
      </c>
      <c r="J6396" s="370">
        <v>0</v>
      </c>
      <c r="K6396" s="358">
        <v>4.8500000000000003E-4</v>
      </c>
      <c r="L6396" s="358">
        <v>2.183395</v>
      </c>
    </row>
    <row r="6397" spans="1:12" ht="17.399999999999999" x14ac:dyDescent="0.25">
      <c r="A6397" s="463" t="s">
        <v>6349</v>
      </c>
      <c r="B6397" s="334" t="s">
        <v>8241</v>
      </c>
      <c r="C6397" s="334" t="s">
        <v>8046</v>
      </c>
      <c r="D6397" s="371">
        <v>0</v>
      </c>
      <c r="E6397" s="359">
        <v>0</v>
      </c>
      <c r="F6397" s="359">
        <v>0</v>
      </c>
      <c r="G6397" s="371">
        <v>0</v>
      </c>
      <c r="H6397" s="359">
        <v>2.52E-4</v>
      </c>
      <c r="I6397" s="359">
        <v>0.24262800000000001</v>
      </c>
      <c r="J6397" s="371">
        <v>0</v>
      </c>
      <c r="K6397" s="359">
        <v>2.52E-4</v>
      </c>
      <c r="L6397" s="359">
        <v>0.24262800000000001</v>
      </c>
    </row>
    <row r="6398" spans="1:12" ht="17.399999999999999" x14ac:dyDescent="0.25">
      <c r="A6398" s="462" t="s">
        <v>6610</v>
      </c>
      <c r="B6398" s="330" t="s">
        <v>1475</v>
      </c>
      <c r="C6398" s="330" t="s">
        <v>3083</v>
      </c>
      <c r="D6398" s="370">
        <v>0</v>
      </c>
      <c r="E6398" s="358">
        <v>0</v>
      </c>
      <c r="F6398" s="358">
        <v>0</v>
      </c>
      <c r="G6398" s="370">
        <v>0</v>
      </c>
      <c r="H6398" s="358">
        <v>5.0000000000000002E-5</v>
      </c>
      <c r="I6398" s="358">
        <v>0.80335400000000001</v>
      </c>
      <c r="J6398" s="370">
        <v>0</v>
      </c>
      <c r="K6398" s="358">
        <v>5.0000000000000002E-5</v>
      </c>
      <c r="L6398" s="358">
        <v>0.80335400000000001</v>
      </c>
    </row>
    <row r="6399" spans="1:12" ht="17.399999999999999" x14ac:dyDescent="0.25">
      <c r="A6399" s="463" t="s">
        <v>6610</v>
      </c>
      <c r="B6399" s="334" t="s">
        <v>1475</v>
      </c>
      <c r="C6399" s="334" t="s">
        <v>3087</v>
      </c>
      <c r="D6399" s="371">
        <v>0</v>
      </c>
      <c r="E6399" s="359">
        <v>0</v>
      </c>
      <c r="F6399" s="359">
        <v>0</v>
      </c>
      <c r="G6399" s="371">
        <v>0</v>
      </c>
      <c r="H6399" s="359">
        <v>6.3299999999999999E-4</v>
      </c>
      <c r="I6399" s="359">
        <v>0.79764599999999997</v>
      </c>
      <c r="J6399" s="371">
        <v>0</v>
      </c>
      <c r="K6399" s="359">
        <v>6.3299999999999999E-4</v>
      </c>
      <c r="L6399" s="359">
        <v>0.79764599999999997</v>
      </c>
    </row>
    <row r="6400" spans="1:12" ht="17.399999999999999" x14ac:dyDescent="0.25">
      <c r="A6400" s="462" t="s">
        <v>6610</v>
      </c>
      <c r="B6400" s="330" t="s">
        <v>1475</v>
      </c>
      <c r="C6400" s="330" t="s">
        <v>3088</v>
      </c>
      <c r="D6400" s="370">
        <v>0</v>
      </c>
      <c r="E6400" s="358">
        <v>0</v>
      </c>
      <c r="F6400" s="358">
        <v>0</v>
      </c>
      <c r="G6400" s="370">
        <v>0</v>
      </c>
      <c r="H6400" s="358">
        <v>9.9999999999999995E-7</v>
      </c>
      <c r="I6400" s="358">
        <v>2.6360649999999999</v>
      </c>
      <c r="J6400" s="370">
        <v>0</v>
      </c>
      <c r="K6400" s="358">
        <v>9.9999999999999995E-7</v>
      </c>
      <c r="L6400" s="358">
        <v>2.6360649999999999</v>
      </c>
    </row>
    <row r="6401" spans="1:12" ht="17.399999999999999" x14ac:dyDescent="0.25">
      <c r="A6401" s="463" t="s">
        <v>6610</v>
      </c>
      <c r="B6401" s="334" t="s">
        <v>1475</v>
      </c>
      <c r="C6401" s="334" t="s">
        <v>3089</v>
      </c>
      <c r="D6401" s="371">
        <v>0</v>
      </c>
      <c r="E6401" s="359">
        <v>0</v>
      </c>
      <c r="F6401" s="359">
        <v>0</v>
      </c>
      <c r="G6401" s="371">
        <v>0</v>
      </c>
      <c r="H6401" s="359">
        <v>8.8000000000000003E-4</v>
      </c>
      <c r="I6401" s="359">
        <v>5.9261239999999997</v>
      </c>
      <c r="J6401" s="371">
        <v>0</v>
      </c>
      <c r="K6401" s="359">
        <v>8.8000000000000003E-4</v>
      </c>
      <c r="L6401" s="359">
        <v>5.9261239999999997</v>
      </c>
    </row>
    <row r="6402" spans="1:12" ht="17.399999999999999" x14ac:dyDescent="0.25">
      <c r="A6402" s="462" t="s">
        <v>6610</v>
      </c>
      <c r="B6402" s="330" t="s">
        <v>1475</v>
      </c>
      <c r="C6402" s="330" t="s">
        <v>3090</v>
      </c>
      <c r="D6402" s="370">
        <v>0</v>
      </c>
      <c r="E6402" s="358">
        <v>0</v>
      </c>
      <c r="F6402" s="358">
        <v>0</v>
      </c>
      <c r="G6402" s="370">
        <v>0</v>
      </c>
      <c r="H6402" s="358">
        <v>1.3799999999999999E-4</v>
      </c>
      <c r="I6402" s="358">
        <v>1.244766</v>
      </c>
      <c r="J6402" s="370">
        <v>0</v>
      </c>
      <c r="K6402" s="358">
        <v>1.3799999999999999E-4</v>
      </c>
      <c r="L6402" s="358">
        <v>1.244766</v>
      </c>
    </row>
    <row r="6403" spans="1:12" ht="17.399999999999999" x14ac:dyDescent="0.25">
      <c r="A6403" s="463" t="s">
        <v>6610</v>
      </c>
      <c r="B6403" s="334" t="s">
        <v>1475</v>
      </c>
      <c r="C6403" s="334" t="s">
        <v>8046</v>
      </c>
      <c r="D6403" s="371">
        <v>0</v>
      </c>
      <c r="E6403" s="359">
        <v>0</v>
      </c>
      <c r="F6403" s="359">
        <v>0</v>
      </c>
      <c r="G6403" s="371">
        <v>0</v>
      </c>
      <c r="H6403" s="359">
        <v>1.0000000000000001E-5</v>
      </c>
      <c r="I6403" s="359">
        <v>9.0950000000000007E-3</v>
      </c>
      <c r="J6403" s="371">
        <v>0</v>
      </c>
      <c r="K6403" s="359">
        <v>1.0000000000000001E-5</v>
      </c>
      <c r="L6403" s="359">
        <v>9.0950000000000007E-3</v>
      </c>
    </row>
    <row r="6404" spans="1:12" ht="17.399999999999999" x14ac:dyDescent="0.25">
      <c r="A6404" s="462" t="s">
        <v>6350</v>
      </c>
      <c r="B6404" s="330" t="s">
        <v>6935</v>
      </c>
      <c r="C6404" s="330" t="s">
        <v>3087</v>
      </c>
      <c r="D6404" s="370">
        <v>0</v>
      </c>
      <c r="E6404" s="358">
        <v>0</v>
      </c>
      <c r="F6404" s="358">
        <v>0</v>
      </c>
      <c r="G6404" s="370">
        <v>0</v>
      </c>
      <c r="H6404" s="358">
        <v>2.5000000000000001E-5</v>
      </c>
      <c r="I6404" s="358">
        <v>0.57343</v>
      </c>
      <c r="J6404" s="370">
        <v>0</v>
      </c>
      <c r="K6404" s="358">
        <v>2.5000000000000001E-5</v>
      </c>
      <c r="L6404" s="358">
        <v>0.57343</v>
      </c>
    </row>
    <row r="6405" spans="1:12" ht="17.399999999999999" x14ac:dyDescent="0.25">
      <c r="A6405" s="463" t="s">
        <v>6350</v>
      </c>
      <c r="B6405" s="334" t="s">
        <v>6935</v>
      </c>
      <c r="C6405" s="334" t="s">
        <v>3089</v>
      </c>
      <c r="D6405" s="371">
        <v>0</v>
      </c>
      <c r="E6405" s="359">
        <v>0</v>
      </c>
      <c r="F6405" s="359">
        <v>0</v>
      </c>
      <c r="G6405" s="371">
        <v>0</v>
      </c>
      <c r="H6405" s="359">
        <v>4.4999999999999999E-4</v>
      </c>
      <c r="I6405" s="359">
        <v>0.74553800000000003</v>
      </c>
      <c r="J6405" s="371">
        <v>0</v>
      </c>
      <c r="K6405" s="359">
        <v>4.4999999999999999E-4</v>
      </c>
      <c r="L6405" s="359">
        <v>0.74553800000000003</v>
      </c>
    </row>
    <row r="6406" spans="1:12" ht="17.399999999999999" x14ac:dyDescent="0.25">
      <c r="A6406" s="462" t="s">
        <v>6350</v>
      </c>
      <c r="B6406" s="330" t="s">
        <v>6935</v>
      </c>
      <c r="C6406" s="330" t="s">
        <v>8046</v>
      </c>
      <c r="D6406" s="370">
        <v>0</v>
      </c>
      <c r="E6406" s="358">
        <v>0</v>
      </c>
      <c r="F6406" s="358">
        <v>0</v>
      </c>
      <c r="G6406" s="370">
        <v>0</v>
      </c>
      <c r="H6406" s="358">
        <v>8.7500000000000002E-4</v>
      </c>
      <c r="I6406" s="358">
        <v>0.48672700000000002</v>
      </c>
      <c r="J6406" s="370">
        <v>0</v>
      </c>
      <c r="K6406" s="358">
        <v>8.7500000000000002E-4</v>
      </c>
      <c r="L6406" s="358">
        <v>0.48672700000000002</v>
      </c>
    </row>
    <row r="6407" spans="1:12" ht="17.399999999999999" x14ac:dyDescent="0.25">
      <c r="A6407" s="463" t="s">
        <v>6351</v>
      </c>
      <c r="B6407" s="334" t="s">
        <v>2816</v>
      </c>
      <c r="C6407" s="334" t="s">
        <v>3081</v>
      </c>
      <c r="D6407" s="371">
        <v>0</v>
      </c>
      <c r="E6407" s="359">
        <v>0</v>
      </c>
      <c r="F6407" s="359">
        <v>0</v>
      </c>
      <c r="G6407" s="371">
        <v>0</v>
      </c>
      <c r="H6407" s="359">
        <v>3.0959999999999998E-3</v>
      </c>
      <c r="I6407" s="359">
        <v>0.60876799999999998</v>
      </c>
      <c r="J6407" s="371">
        <v>0</v>
      </c>
      <c r="K6407" s="359">
        <v>3.0959999999999998E-3</v>
      </c>
      <c r="L6407" s="359">
        <v>0.60876799999999998</v>
      </c>
    </row>
    <row r="6408" spans="1:12" ht="17.399999999999999" x14ac:dyDescent="0.25">
      <c r="A6408" s="462" t="s">
        <v>6351</v>
      </c>
      <c r="B6408" s="330" t="s">
        <v>2816</v>
      </c>
      <c r="C6408" s="330" t="s">
        <v>3089</v>
      </c>
      <c r="D6408" s="370">
        <v>0</v>
      </c>
      <c r="E6408" s="358">
        <v>0</v>
      </c>
      <c r="F6408" s="358">
        <v>0</v>
      </c>
      <c r="G6408" s="370">
        <v>0</v>
      </c>
      <c r="H6408" s="358">
        <v>6.7999999999999999E-5</v>
      </c>
      <c r="I6408" s="358">
        <v>1.1481760000000001</v>
      </c>
      <c r="J6408" s="370">
        <v>0</v>
      </c>
      <c r="K6408" s="358">
        <v>6.7999999999999999E-5</v>
      </c>
      <c r="L6408" s="358">
        <v>1.1481760000000001</v>
      </c>
    </row>
    <row r="6409" spans="1:12" ht="17.399999999999999" x14ac:dyDescent="0.25">
      <c r="A6409" s="463" t="s">
        <v>6351</v>
      </c>
      <c r="B6409" s="334" t="s">
        <v>2816</v>
      </c>
      <c r="C6409" s="334" t="s">
        <v>8046</v>
      </c>
      <c r="D6409" s="371">
        <v>0</v>
      </c>
      <c r="E6409" s="359">
        <v>0</v>
      </c>
      <c r="F6409" s="359">
        <v>0</v>
      </c>
      <c r="G6409" s="371">
        <v>0</v>
      </c>
      <c r="H6409" s="359">
        <v>2.52E-4</v>
      </c>
      <c r="I6409" s="359">
        <v>0.14990400000000001</v>
      </c>
      <c r="J6409" s="371">
        <v>0</v>
      </c>
      <c r="K6409" s="359">
        <v>2.52E-4</v>
      </c>
      <c r="L6409" s="359">
        <v>0.14990400000000001</v>
      </c>
    </row>
    <row r="6410" spans="1:12" ht="17.399999999999999" x14ac:dyDescent="0.25">
      <c r="A6410" s="462" t="s">
        <v>6352</v>
      </c>
      <c r="B6410" s="330" t="s">
        <v>6936</v>
      </c>
      <c r="C6410" s="330" t="s">
        <v>3089</v>
      </c>
      <c r="D6410" s="370">
        <v>0</v>
      </c>
      <c r="E6410" s="358">
        <v>0</v>
      </c>
      <c r="F6410" s="358">
        <v>0</v>
      </c>
      <c r="G6410" s="370">
        <v>0</v>
      </c>
      <c r="H6410" s="358">
        <v>3.2299999999999999E-4</v>
      </c>
      <c r="I6410" s="358">
        <v>1.7157560000000001</v>
      </c>
      <c r="J6410" s="370">
        <v>0</v>
      </c>
      <c r="K6410" s="358">
        <v>3.2299999999999999E-4</v>
      </c>
      <c r="L6410" s="358">
        <v>1.7157560000000001</v>
      </c>
    </row>
    <row r="6411" spans="1:12" ht="17.399999999999999" x14ac:dyDescent="0.25">
      <c r="A6411" s="463" t="s">
        <v>6352</v>
      </c>
      <c r="B6411" s="334" t="s">
        <v>6936</v>
      </c>
      <c r="C6411" s="334" t="s">
        <v>8046</v>
      </c>
      <c r="D6411" s="371">
        <v>0</v>
      </c>
      <c r="E6411" s="359">
        <v>1.3799999999999999E-4</v>
      </c>
      <c r="F6411" s="359">
        <v>1.17E-3</v>
      </c>
      <c r="G6411" s="371">
        <v>0</v>
      </c>
      <c r="H6411" s="359">
        <v>5.6099999999999998E-4</v>
      </c>
      <c r="I6411" s="359">
        <v>0.17205799999999999</v>
      </c>
      <c r="J6411" s="371">
        <v>0</v>
      </c>
      <c r="K6411" s="359">
        <v>6.9899999999999997E-4</v>
      </c>
      <c r="L6411" s="359">
        <v>0.17322799999999999</v>
      </c>
    </row>
    <row r="6412" spans="1:12" ht="17.399999999999999" x14ac:dyDescent="0.25">
      <c r="A6412" s="462" t="s">
        <v>6354</v>
      </c>
      <c r="B6412" s="330" t="s">
        <v>2817</v>
      </c>
      <c r="C6412" s="330" t="s">
        <v>3081</v>
      </c>
      <c r="D6412" s="370">
        <v>0</v>
      </c>
      <c r="E6412" s="358">
        <v>0</v>
      </c>
      <c r="F6412" s="358">
        <v>0</v>
      </c>
      <c r="G6412" s="370">
        <v>0</v>
      </c>
      <c r="H6412" s="358">
        <v>0.24932599999999999</v>
      </c>
      <c r="I6412" s="358">
        <v>41.396818000000003</v>
      </c>
      <c r="J6412" s="370">
        <v>0</v>
      </c>
      <c r="K6412" s="358">
        <v>0.24932599999999999</v>
      </c>
      <c r="L6412" s="358">
        <v>41.396818000000003</v>
      </c>
    </row>
    <row r="6413" spans="1:12" ht="17.399999999999999" x14ac:dyDescent="0.25">
      <c r="A6413" s="463" t="s">
        <v>6354</v>
      </c>
      <c r="B6413" s="334" t="s">
        <v>2817</v>
      </c>
      <c r="C6413" s="334" t="s">
        <v>3082</v>
      </c>
      <c r="D6413" s="371">
        <v>0</v>
      </c>
      <c r="E6413" s="359">
        <v>0</v>
      </c>
      <c r="F6413" s="359">
        <v>0</v>
      </c>
      <c r="G6413" s="371">
        <v>0</v>
      </c>
      <c r="H6413" s="359">
        <v>2.637E-3</v>
      </c>
      <c r="I6413" s="359">
        <v>0.99926099999999995</v>
      </c>
      <c r="J6413" s="371">
        <v>0</v>
      </c>
      <c r="K6413" s="359">
        <v>2.637E-3</v>
      </c>
      <c r="L6413" s="359">
        <v>0.99926099999999995</v>
      </c>
    </row>
    <row r="6414" spans="1:12" ht="17.399999999999999" x14ac:dyDescent="0.25">
      <c r="A6414" s="462" t="s">
        <v>6354</v>
      </c>
      <c r="B6414" s="330" t="s">
        <v>2817</v>
      </c>
      <c r="C6414" s="330" t="s">
        <v>3083</v>
      </c>
      <c r="D6414" s="370">
        <v>0</v>
      </c>
      <c r="E6414" s="358">
        <v>0</v>
      </c>
      <c r="F6414" s="358">
        <v>0</v>
      </c>
      <c r="G6414" s="370">
        <v>0</v>
      </c>
      <c r="H6414" s="358">
        <v>3.467E-3</v>
      </c>
      <c r="I6414" s="358">
        <v>0.882104</v>
      </c>
      <c r="J6414" s="370">
        <v>0</v>
      </c>
      <c r="K6414" s="358">
        <v>3.467E-3</v>
      </c>
      <c r="L6414" s="358">
        <v>0.882104</v>
      </c>
    </row>
    <row r="6415" spans="1:12" ht="17.399999999999999" x14ac:dyDescent="0.25">
      <c r="A6415" s="463" t="s">
        <v>6354</v>
      </c>
      <c r="B6415" s="334" t="s">
        <v>2817</v>
      </c>
      <c r="C6415" s="334" t="s">
        <v>3084</v>
      </c>
      <c r="D6415" s="371">
        <v>0</v>
      </c>
      <c r="E6415" s="359">
        <v>0</v>
      </c>
      <c r="F6415" s="359">
        <v>0</v>
      </c>
      <c r="G6415" s="371">
        <v>0</v>
      </c>
      <c r="H6415" s="359">
        <v>6.1600000000000001E-4</v>
      </c>
      <c r="I6415" s="359">
        <v>1.0676349999999999</v>
      </c>
      <c r="J6415" s="371">
        <v>0</v>
      </c>
      <c r="K6415" s="359">
        <v>6.1600000000000001E-4</v>
      </c>
      <c r="L6415" s="359">
        <v>1.0676349999999999</v>
      </c>
    </row>
    <row r="6416" spans="1:12" ht="17.399999999999999" x14ac:dyDescent="0.25">
      <c r="A6416" s="462" t="s">
        <v>6354</v>
      </c>
      <c r="B6416" s="330" t="s">
        <v>2817</v>
      </c>
      <c r="C6416" s="330" t="s">
        <v>3086</v>
      </c>
      <c r="D6416" s="370">
        <v>0</v>
      </c>
      <c r="E6416" s="358">
        <v>0</v>
      </c>
      <c r="F6416" s="358">
        <v>0</v>
      </c>
      <c r="G6416" s="370">
        <v>0</v>
      </c>
      <c r="H6416" s="358">
        <v>1.8699999999999999E-4</v>
      </c>
      <c r="I6416" s="358">
        <v>0.69999800000000001</v>
      </c>
      <c r="J6416" s="370">
        <v>0</v>
      </c>
      <c r="K6416" s="358">
        <v>1.8699999999999999E-4</v>
      </c>
      <c r="L6416" s="358">
        <v>0.69999800000000001</v>
      </c>
    </row>
    <row r="6417" spans="1:12" ht="17.399999999999999" x14ac:dyDescent="0.25">
      <c r="A6417" s="463" t="s">
        <v>6354</v>
      </c>
      <c r="B6417" s="334" t="s">
        <v>2817</v>
      </c>
      <c r="C6417" s="334" t="s">
        <v>3087</v>
      </c>
      <c r="D6417" s="371">
        <v>0</v>
      </c>
      <c r="E6417" s="359">
        <v>0</v>
      </c>
      <c r="F6417" s="359">
        <v>0</v>
      </c>
      <c r="G6417" s="371">
        <v>0</v>
      </c>
      <c r="H6417" s="359">
        <v>1.0770999999999999E-2</v>
      </c>
      <c r="I6417" s="359">
        <v>4.3867909999999997</v>
      </c>
      <c r="J6417" s="371">
        <v>0</v>
      </c>
      <c r="K6417" s="359">
        <v>1.0770999999999999E-2</v>
      </c>
      <c r="L6417" s="359">
        <v>4.3867909999999997</v>
      </c>
    </row>
    <row r="6418" spans="1:12" ht="17.399999999999999" x14ac:dyDescent="0.25">
      <c r="A6418" s="462" t="s">
        <v>6354</v>
      </c>
      <c r="B6418" s="330" t="s">
        <v>2817</v>
      </c>
      <c r="C6418" s="330" t="s">
        <v>3088</v>
      </c>
      <c r="D6418" s="370">
        <v>0</v>
      </c>
      <c r="E6418" s="358">
        <v>0</v>
      </c>
      <c r="F6418" s="358">
        <v>0</v>
      </c>
      <c r="G6418" s="370">
        <v>0</v>
      </c>
      <c r="H6418" s="358">
        <v>1.0939999999999999E-3</v>
      </c>
      <c r="I6418" s="358">
        <v>1.097121</v>
      </c>
      <c r="J6418" s="370">
        <v>0</v>
      </c>
      <c r="K6418" s="358">
        <v>1.0939999999999999E-3</v>
      </c>
      <c r="L6418" s="358">
        <v>1.097121</v>
      </c>
    </row>
    <row r="6419" spans="1:12" ht="17.399999999999999" x14ac:dyDescent="0.25">
      <c r="A6419" s="463" t="s">
        <v>6354</v>
      </c>
      <c r="B6419" s="334" t="s">
        <v>2817</v>
      </c>
      <c r="C6419" s="334" t="s">
        <v>3089</v>
      </c>
      <c r="D6419" s="371">
        <v>0</v>
      </c>
      <c r="E6419" s="359">
        <v>0</v>
      </c>
      <c r="F6419" s="359">
        <v>0</v>
      </c>
      <c r="G6419" s="371">
        <v>0</v>
      </c>
      <c r="H6419" s="359">
        <v>6.5420000000000001E-3</v>
      </c>
      <c r="I6419" s="359">
        <v>5.5874319999999997</v>
      </c>
      <c r="J6419" s="371">
        <v>0</v>
      </c>
      <c r="K6419" s="359">
        <v>6.5420000000000001E-3</v>
      </c>
      <c r="L6419" s="359">
        <v>5.5874319999999997</v>
      </c>
    </row>
    <row r="6420" spans="1:12" ht="17.399999999999999" x14ac:dyDescent="0.25">
      <c r="A6420" s="462" t="s">
        <v>6354</v>
      </c>
      <c r="B6420" s="330" t="s">
        <v>2817</v>
      </c>
      <c r="C6420" s="330" t="s">
        <v>3090</v>
      </c>
      <c r="D6420" s="370">
        <v>0</v>
      </c>
      <c r="E6420" s="358">
        <v>0</v>
      </c>
      <c r="F6420" s="358">
        <v>0</v>
      </c>
      <c r="G6420" s="370">
        <v>0</v>
      </c>
      <c r="H6420" s="358">
        <v>2.3869999999999998E-3</v>
      </c>
      <c r="I6420" s="358">
        <v>0.98380199999999995</v>
      </c>
      <c r="J6420" s="370">
        <v>0</v>
      </c>
      <c r="K6420" s="358">
        <v>2.3869999999999998E-3</v>
      </c>
      <c r="L6420" s="358">
        <v>0.98380199999999995</v>
      </c>
    </row>
    <row r="6421" spans="1:12" ht="17.399999999999999" x14ac:dyDescent="0.25">
      <c r="A6421" s="463" t="s">
        <v>329</v>
      </c>
      <c r="B6421" s="334" t="s">
        <v>1119</v>
      </c>
      <c r="C6421" s="334" t="s">
        <v>3081</v>
      </c>
      <c r="D6421" s="371">
        <v>0</v>
      </c>
      <c r="E6421" s="359">
        <v>0</v>
      </c>
      <c r="F6421" s="359">
        <v>0</v>
      </c>
      <c r="G6421" s="371">
        <v>0</v>
      </c>
      <c r="H6421" s="359">
        <v>1.1199269999999999</v>
      </c>
      <c r="I6421" s="359">
        <v>386.00988699999999</v>
      </c>
      <c r="J6421" s="371">
        <v>0</v>
      </c>
      <c r="K6421" s="359">
        <v>1.1199269999999999</v>
      </c>
      <c r="L6421" s="359">
        <v>386.00988699999999</v>
      </c>
    </row>
    <row r="6422" spans="1:12" ht="17.399999999999999" x14ac:dyDescent="0.25">
      <c r="A6422" s="462" t="s">
        <v>329</v>
      </c>
      <c r="B6422" s="330" t="s">
        <v>1119</v>
      </c>
      <c r="C6422" s="330" t="s">
        <v>3082</v>
      </c>
      <c r="D6422" s="370">
        <v>0</v>
      </c>
      <c r="E6422" s="358">
        <v>0</v>
      </c>
      <c r="F6422" s="358">
        <v>0</v>
      </c>
      <c r="G6422" s="370">
        <v>0</v>
      </c>
      <c r="H6422" s="358">
        <v>2.5933000000000001E-2</v>
      </c>
      <c r="I6422" s="358">
        <v>4.0854049999999997</v>
      </c>
      <c r="J6422" s="370">
        <v>0</v>
      </c>
      <c r="K6422" s="358">
        <v>2.5933000000000001E-2</v>
      </c>
      <c r="L6422" s="358">
        <v>4.0854049999999997</v>
      </c>
    </row>
    <row r="6423" spans="1:12" ht="17.399999999999999" x14ac:dyDescent="0.25">
      <c r="A6423" s="463" t="s">
        <v>329</v>
      </c>
      <c r="B6423" s="334" t="s">
        <v>1119</v>
      </c>
      <c r="C6423" s="334" t="s">
        <v>3083</v>
      </c>
      <c r="D6423" s="371">
        <v>0</v>
      </c>
      <c r="E6423" s="359">
        <v>0</v>
      </c>
      <c r="F6423" s="359">
        <v>0</v>
      </c>
      <c r="G6423" s="371">
        <v>0</v>
      </c>
      <c r="H6423" s="359">
        <v>2.2792E-2</v>
      </c>
      <c r="I6423" s="359">
        <v>22.166827000000001</v>
      </c>
      <c r="J6423" s="371">
        <v>0</v>
      </c>
      <c r="K6423" s="359">
        <v>2.2792E-2</v>
      </c>
      <c r="L6423" s="359">
        <v>22.166827000000001</v>
      </c>
    </row>
    <row r="6424" spans="1:12" ht="17.399999999999999" x14ac:dyDescent="0.25">
      <c r="A6424" s="462" t="s">
        <v>329</v>
      </c>
      <c r="B6424" s="330" t="s">
        <v>1119</v>
      </c>
      <c r="C6424" s="330" t="s">
        <v>3084</v>
      </c>
      <c r="D6424" s="370">
        <v>0</v>
      </c>
      <c r="E6424" s="358">
        <v>0</v>
      </c>
      <c r="F6424" s="358">
        <v>0</v>
      </c>
      <c r="G6424" s="370">
        <v>0</v>
      </c>
      <c r="H6424" s="358">
        <v>4.1202999999999997E-2</v>
      </c>
      <c r="I6424" s="358">
        <v>19.074209</v>
      </c>
      <c r="J6424" s="370">
        <v>0</v>
      </c>
      <c r="K6424" s="358">
        <v>4.1202999999999997E-2</v>
      </c>
      <c r="L6424" s="358">
        <v>19.074209</v>
      </c>
    </row>
    <row r="6425" spans="1:12" ht="17.399999999999999" x14ac:dyDescent="0.25">
      <c r="A6425" s="463" t="s">
        <v>329</v>
      </c>
      <c r="B6425" s="334" t="s">
        <v>1119</v>
      </c>
      <c r="C6425" s="334" t="s">
        <v>3085</v>
      </c>
      <c r="D6425" s="371">
        <v>0</v>
      </c>
      <c r="E6425" s="359">
        <v>0</v>
      </c>
      <c r="F6425" s="359">
        <v>0</v>
      </c>
      <c r="G6425" s="371">
        <v>0</v>
      </c>
      <c r="H6425" s="359">
        <v>8.0859999999999994E-3</v>
      </c>
      <c r="I6425" s="359">
        <v>4.9820669999999998</v>
      </c>
      <c r="J6425" s="371">
        <v>0</v>
      </c>
      <c r="K6425" s="359">
        <v>8.0859999999999994E-3</v>
      </c>
      <c r="L6425" s="359">
        <v>4.9820669999999998</v>
      </c>
    </row>
    <row r="6426" spans="1:12" ht="17.399999999999999" x14ac:dyDescent="0.25">
      <c r="A6426" s="462" t="s">
        <v>329</v>
      </c>
      <c r="B6426" s="330" t="s">
        <v>1119</v>
      </c>
      <c r="C6426" s="330" t="s">
        <v>3086</v>
      </c>
      <c r="D6426" s="370">
        <v>0</v>
      </c>
      <c r="E6426" s="358">
        <v>0</v>
      </c>
      <c r="F6426" s="358">
        <v>0</v>
      </c>
      <c r="G6426" s="370">
        <v>0</v>
      </c>
      <c r="H6426" s="358">
        <v>6.8259999999999996E-3</v>
      </c>
      <c r="I6426" s="358">
        <v>1.6666019999999999</v>
      </c>
      <c r="J6426" s="370">
        <v>0</v>
      </c>
      <c r="K6426" s="358">
        <v>6.8259999999999996E-3</v>
      </c>
      <c r="L6426" s="358">
        <v>1.6666019999999999</v>
      </c>
    </row>
    <row r="6427" spans="1:12" ht="17.399999999999999" x14ac:dyDescent="0.25">
      <c r="A6427" s="463" t="s">
        <v>329</v>
      </c>
      <c r="B6427" s="334" t="s">
        <v>1119</v>
      </c>
      <c r="C6427" s="334" t="s">
        <v>3087</v>
      </c>
      <c r="D6427" s="371">
        <v>0</v>
      </c>
      <c r="E6427" s="359">
        <v>0</v>
      </c>
      <c r="F6427" s="359">
        <v>0</v>
      </c>
      <c r="G6427" s="371">
        <v>0</v>
      </c>
      <c r="H6427" s="359">
        <v>4.0067999999999999E-2</v>
      </c>
      <c r="I6427" s="359">
        <v>47.559471000000002</v>
      </c>
      <c r="J6427" s="371">
        <v>0</v>
      </c>
      <c r="K6427" s="359">
        <v>4.0067999999999999E-2</v>
      </c>
      <c r="L6427" s="359">
        <v>47.559471000000002</v>
      </c>
    </row>
    <row r="6428" spans="1:12" ht="17.399999999999999" x14ac:dyDescent="0.25">
      <c r="A6428" s="462" t="s">
        <v>329</v>
      </c>
      <c r="B6428" s="330" t="s">
        <v>1119</v>
      </c>
      <c r="C6428" s="330" t="s">
        <v>3088</v>
      </c>
      <c r="D6428" s="370">
        <v>0</v>
      </c>
      <c r="E6428" s="358">
        <v>0</v>
      </c>
      <c r="F6428" s="358">
        <v>0</v>
      </c>
      <c r="G6428" s="370">
        <v>0</v>
      </c>
      <c r="H6428" s="358">
        <v>3.1899999999999998E-2</v>
      </c>
      <c r="I6428" s="358">
        <v>8.0597110000000001</v>
      </c>
      <c r="J6428" s="370">
        <v>0</v>
      </c>
      <c r="K6428" s="358">
        <v>3.1899999999999998E-2</v>
      </c>
      <c r="L6428" s="358">
        <v>8.0597110000000001</v>
      </c>
    </row>
    <row r="6429" spans="1:12" ht="17.399999999999999" x14ac:dyDescent="0.25">
      <c r="A6429" s="463" t="s">
        <v>329</v>
      </c>
      <c r="B6429" s="334" t="s">
        <v>1119</v>
      </c>
      <c r="C6429" s="334" t="s">
        <v>3089</v>
      </c>
      <c r="D6429" s="371">
        <v>0</v>
      </c>
      <c r="E6429" s="359">
        <v>0</v>
      </c>
      <c r="F6429" s="359">
        <v>0</v>
      </c>
      <c r="G6429" s="371">
        <v>0</v>
      </c>
      <c r="H6429" s="359">
        <v>2.6195E-2</v>
      </c>
      <c r="I6429" s="359">
        <v>20.368634</v>
      </c>
      <c r="J6429" s="371">
        <v>0</v>
      </c>
      <c r="K6429" s="359">
        <v>2.6195E-2</v>
      </c>
      <c r="L6429" s="359">
        <v>20.368634</v>
      </c>
    </row>
    <row r="6430" spans="1:12" ht="17.399999999999999" x14ac:dyDescent="0.25">
      <c r="A6430" s="462" t="s">
        <v>329</v>
      </c>
      <c r="B6430" s="330" t="s">
        <v>1119</v>
      </c>
      <c r="C6430" s="330" t="s">
        <v>3090</v>
      </c>
      <c r="D6430" s="370">
        <v>0</v>
      </c>
      <c r="E6430" s="358">
        <v>0</v>
      </c>
      <c r="F6430" s="358">
        <v>0</v>
      </c>
      <c r="G6430" s="370">
        <v>0</v>
      </c>
      <c r="H6430" s="358">
        <v>9.8049999999999995E-3</v>
      </c>
      <c r="I6430" s="358">
        <v>4.5822799999999999</v>
      </c>
      <c r="J6430" s="370">
        <v>0</v>
      </c>
      <c r="K6430" s="358">
        <v>9.8049999999999995E-3</v>
      </c>
      <c r="L6430" s="358">
        <v>4.5822799999999999</v>
      </c>
    </row>
    <row r="6431" spans="1:12" ht="17.399999999999999" x14ac:dyDescent="0.25">
      <c r="A6431" s="463" t="s">
        <v>3861</v>
      </c>
      <c r="B6431" s="334" t="s">
        <v>3027</v>
      </c>
      <c r="C6431" s="334" t="s">
        <v>3082</v>
      </c>
      <c r="D6431" s="371">
        <v>0</v>
      </c>
      <c r="E6431" s="359">
        <v>0</v>
      </c>
      <c r="F6431" s="359">
        <v>0</v>
      </c>
      <c r="G6431" s="371">
        <v>0</v>
      </c>
      <c r="H6431" s="359">
        <v>3.8198000000000003E-2</v>
      </c>
      <c r="I6431" s="359">
        <v>1.806581</v>
      </c>
      <c r="J6431" s="371">
        <v>0</v>
      </c>
      <c r="K6431" s="359">
        <v>3.8198000000000003E-2</v>
      </c>
      <c r="L6431" s="359">
        <v>1.806581</v>
      </c>
    </row>
    <row r="6432" spans="1:12" ht="17.399999999999999" x14ac:dyDescent="0.25">
      <c r="A6432" s="462" t="s">
        <v>3861</v>
      </c>
      <c r="B6432" s="330" t="s">
        <v>3027</v>
      </c>
      <c r="C6432" s="330" t="s">
        <v>3087</v>
      </c>
      <c r="D6432" s="370">
        <v>0</v>
      </c>
      <c r="E6432" s="358">
        <v>0</v>
      </c>
      <c r="F6432" s="358">
        <v>0</v>
      </c>
      <c r="G6432" s="370">
        <v>0</v>
      </c>
      <c r="H6432" s="358">
        <v>5.62E-4</v>
      </c>
      <c r="I6432" s="358">
        <v>1.3270230000000001</v>
      </c>
      <c r="J6432" s="370">
        <v>0</v>
      </c>
      <c r="K6432" s="358">
        <v>5.62E-4</v>
      </c>
      <c r="L6432" s="358">
        <v>1.3270230000000001</v>
      </c>
    </row>
    <row r="6433" spans="1:12" ht="17.399999999999999" x14ac:dyDescent="0.25">
      <c r="A6433" s="463" t="s">
        <v>3861</v>
      </c>
      <c r="B6433" s="334" t="s">
        <v>3027</v>
      </c>
      <c r="C6433" s="334" t="s">
        <v>8046</v>
      </c>
      <c r="D6433" s="371">
        <v>0</v>
      </c>
      <c r="E6433" s="359">
        <v>0</v>
      </c>
      <c r="F6433" s="359">
        <v>0</v>
      </c>
      <c r="G6433" s="371">
        <v>0</v>
      </c>
      <c r="H6433" s="359">
        <v>3.6229999999999999E-3</v>
      </c>
      <c r="I6433" s="359">
        <v>7.4757000000000004E-2</v>
      </c>
      <c r="J6433" s="371">
        <v>0</v>
      </c>
      <c r="K6433" s="359">
        <v>3.6229999999999999E-3</v>
      </c>
      <c r="L6433" s="359">
        <v>7.4757000000000004E-2</v>
      </c>
    </row>
    <row r="6434" spans="1:12" ht="17.399999999999999" x14ac:dyDescent="0.25">
      <c r="A6434" s="462" t="s">
        <v>2823</v>
      </c>
      <c r="B6434" s="330" t="s">
        <v>2824</v>
      </c>
      <c r="C6434" s="330" t="s">
        <v>3089</v>
      </c>
      <c r="D6434" s="370">
        <v>0</v>
      </c>
      <c r="E6434" s="358">
        <v>0</v>
      </c>
      <c r="F6434" s="358">
        <v>0</v>
      </c>
      <c r="G6434" s="370">
        <v>0</v>
      </c>
      <c r="H6434" s="358">
        <v>1.194E-3</v>
      </c>
      <c r="I6434" s="358">
        <v>0.87863400000000003</v>
      </c>
      <c r="J6434" s="370">
        <v>0</v>
      </c>
      <c r="K6434" s="358">
        <v>1.194E-3</v>
      </c>
      <c r="L6434" s="358">
        <v>0.87863400000000003</v>
      </c>
    </row>
    <row r="6435" spans="1:12" ht="17.399999999999999" x14ac:dyDescent="0.25">
      <c r="A6435" s="463" t="s">
        <v>2823</v>
      </c>
      <c r="B6435" s="334" t="s">
        <v>2824</v>
      </c>
      <c r="C6435" s="334" t="s">
        <v>8046</v>
      </c>
      <c r="D6435" s="371">
        <v>0</v>
      </c>
      <c r="E6435" s="359">
        <v>0</v>
      </c>
      <c r="F6435" s="359">
        <v>0</v>
      </c>
      <c r="G6435" s="371">
        <v>0</v>
      </c>
      <c r="H6435" s="359">
        <v>1.8699999999999999E-4</v>
      </c>
      <c r="I6435" s="359">
        <v>0.177042</v>
      </c>
      <c r="J6435" s="371">
        <v>0</v>
      </c>
      <c r="K6435" s="359">
        <v>1.8699999999999999E-4</v>
      </c>
      <c r="L6435" s="359">
        <v>0.177042</v>
      </c>
    </row>
    <row r="6436" spans="1:12" ht="17.399999999999999" x14ac:dyDescent="0.25">
      <c r="A6436" s="462" t="s">
        <v>330</v>
      </c>
      <c r="B6436" s="330" t="s">
        <v>1205</v>
      </c>
      <c r="C6436" s="330" t="s">
        <v>3081</v>
      </c>
      <c r="D6436" s="370">
        <v>0</v>
      </c>
      <c r="E6436" s="358">
        <v>1.4083999999999999E-2</v>
      </c>
      <c r="F6436" s="358">
        <v>1.6125</v>
      </c>
      <c r="G6436" s="370">
        <v>0</v>
      </c>
      <c r="H6436" s="358">
        <v>5.7899999999999998E-4</v>
      </c>
      <c r="I6436" s="358">
        <v>2.4208270000000001</v>
      </c>
      <c r="J6436" s="370">
        <v>0</v>
      </c>
      <c r="K6436" s="358">
        <v>1.4663000000000001E-2</v>
      </c>
      <c r="L6436" s="358">
        <v>4.0333269999999999</v>
      </c>
    </row>
    <row r="6437" spans="1:12" ht="17.399999999999999" x14ac:dyDescent="0.25">
      <c r="A6437" s="463" t="s">
        <v>330</v>
      </c>
      <c r="B6437" s="334" t="s">
        <v>1205</v>
      </c>
      <c r="C6437" s="334" t="s">
        <v>3082</v>
      </c>
      <c r="D6437" s="371">
        <v>0</v>
      </c>
      <c r="E6437" s="359">
        <v>7.1466000000000002E-2</v>
      </c>
      <c r="F6437" s="359">
        <v>1.2654380000000001</v>
      </c>
      <c r="G6437" s="371">
        <v>0</v>
      </c>
      <c r="H6437" s="359">
        <v>0</v>
      </c>
      <c r="I6437" s="359">
        <v>0</v>
      </c>
      <c r="J6437" s="371">
        <v>0</v>
      </c>
      <c r="K6437" s="359">
        <v>7.1466000000000002E-2</v>
      </c>
      <c r="L6437" s="359">
        <v>1.2654380000000001</v>
      </c>
    </row>
    <row r="6438" spans="1:12" ht="17.399999999999999" x14ac:dyDescent="0.25">
      <c r="A6438" s="462" t="s">
        <v>437</v>
      </c>
      <c r="B6438" s="330" t="s">
        <v>1331</v>
      </c>
      <c r="C6438" s="330" t="s">
        <v>3089</v>
      </c>
      <c r="D6438" s="370">
        <v>0</v>
      </c>
      <c r="E6438" s="358">
        <v>0</v>
      </c>
      <c r="F6438" s="358">
        <v>0</v>
      </c>
      <c r="G6438" s="370">
        <v>0</v>
      </c>
      <c r="H6438" s="358">
        <v>1.6215E-2</v>
      </c>
      <c r="I6438" s="358">
        <v>0.746533</v>
      </c>
      <c r="J6438" s="370">
        <v>0</v>
      </c>
      <c r="K6438" s="358">
        <v>1.6215E-2</v>
      </c>
      <c r="L6438" s="358">
        <v>0.746533</v>
      </c>
    </row>
    <row r="6439" spans="1:12" ht="17.399999999999999" x14ac:dyDescent="0.25">
      <c r="A6439" s="463" t="s">
        <v>437</v>
      </c>
      <c r="B6439" s="334" t="s">
        <v>1331</v>
      </c>
      <c r="C6439" s="334" t="s">
        <v>8046</v>
      </c>
      <c r="D6439" s="371">
        <v>0</v>
      </c>
      <c r="E6439" s="359">
        <v>9.4739999999999998E-3</v>
      </c>
      <c r="F6439" s="359">
        <v>0.50030200000000002</v>
      </c>
      <c r="G6439" s="371">
        <v>0</v>
      </c>
      <c r="H6439" s="359">
        <v>0</v>
      </c>
      <c r="I6439" s="359">
        <v>0</v>
      </c>
      <c r="J6439" s="371">
        <v>0</v>
      </c>
      <c r="K6439" s="359">
        <v>9.4739999999999998E-3</v>
      </c>
      <c r="L6439" s="359">
        <v>0.50030200000000002</v>
      </c>
    </row>
    <row r="6440" spans="1:12" ht="17.399999999999999" x14ac:dyDescent="0.25">
      <c r="A6440" s="462" t="s">
        <v>331</v>
      </c>
      <c r="B6440" s="330" t="s">
        <v>1317</v>
      </c>
      <c r="C6440" s="330" t="s">
        <v>3081</v>
      </c>
      <c r="D6440" s="370">
        <v>0</v>
      </c>
      <c r="E6440" s="358">
        <v>4.4824000000000003E-2</v>
      </c>
      <c r="F6440" s="358">
        <v>1.7126600000000001</v>
      </c>
      <c r="G6440" s="370">
        <v>0</v>
      </c>
      <c r="H6440" s="358">
        <v>4.0499999999999998E-3</v>
      </c>
      <c r="I6440" s="358">
        <v>1.957457</v>
      </c>
      <c r="J6440" s="370">
        <v>0</v>
      </c>
      <c r="K6440" s="358">
        <v>4.8874000000000001E-2</v>
      </c>
      <c r="L6440" s="358">
        <v>3.6701169999999999</v>
      </c>
    </row>
    <row r="6441" spans="1:12" ht="17.399999999999999" x14ac:dyDescent="0.25">
      <c r="A6441" s="463" t="s">
        <v>331</v>
      </c>
      <c r="B6441" s="334" t="s">
        <v>1317</v>
      </c>
      <c r="C6441" s="334" t="s">
        <v>3082</v>
      </c>
      <c r="D6441" s="371">
        <v>0</v>
      </c>
      <c r="E6441" s="359">
        <v>5.4809999999999998E-3</v>
      </c>
      <c r="F6441" s="359">
        <v>0.147817</v>
      </c>
      <c r="G6441" s="371">
        <v>0</v>
      </c>
      <c r="H6441" s="359">
        <v>1.0319999999999999E-3</v>
      </c>
      <c r="I6441" s="359">
        <v>0.47381600000000001</v>
      </c>
      <c r="J6441" s="371">
        <v>0</v>
      </c>
      <c r="K6441" s="359">
        <v>6.5129999999999997E-3</v>
      </c>
      <c r="L6441" s="359">
        <v>0.62163299999999999</v>
      </c>
    </row>
    <row r="6442" spans="1:12" ht="17.399999999999999" x14ac:dyDescent="0.25">
      <c r="A6442" s="462" t="s">
        <v>331</v>
      </c>
      <c r="B6442" s="330" t="s">
        <v>1317</v>
      </c>
      <c r="C6442" s="330" t="s">
        <v>3084</v>
      </c>
      <c r="D6442" s="370">
        <v>0</v>
      </c>
      <c r="E6442" s="358">
        <v>0</v>
      </c>
      <c r="F6442" s="358">
        <v>0</v>
      </c>
      <c r="G6442" s="370">
        <v>0</v>
      </c>
      <c r="H6442" s="358">
        <v>1.013E-3</v>
      </c>
      <c r="I6442" s="358">
        <v>0.86351599999999995</v>
      </c>
      <c r="J6442" s="370">
        <v>0</v>
      </c>
      <c r="K6442" s="358">
        <v>1.013E-3</v>
      </c>
      <c r="L6442" s="358">
        <v>0.86351599999999995</v>
      </c>
    </row>
    <row r="6443" spans="1:12" ht="17.399999999999999" x14ac:dyDescent="0.25">
      <c r="A6443" s="463" t="s">
        <v>331</v>
      </c>
      <c r="B6443" s="334" t="s">
        <v>1317</v>
      </c>
      <c r="C6443" s="334" t="s">
        <v>3089</v>
      </c>
      <c r="D6443" s="371">
        <v>0</v>
      </c>
      <c r="E6443" s="359">
        <v>0</v>
      </c>
      <c r="F6443" s="359">
        <v>0</v>
      </c>
      <c r="G6443" s="371">
        <v>0</v>
      </c>
      <c r="H6443" s="359">
        <v>4.0000000000000001E-3</v>
      </c>
      <c r="I6443" s="359">
        <v>6.2559820000000004</v>
      </c>
      <c r="J6443" s="371">
        <v>0</v>
      </c>
      <c r="K6443" s="359">
        <v>4.0000000000000001E-3</v>
      </c>
      <c r="L6443" s="359">
        <v>6.2559820000000004</v>
      </c>
    </row>
    <row r="6444" spans="1:12" ht="17.399999999999999" x14ac:dyDescent="0.25">
      <c r="A6444" s="462" t="s">
        <v>331</v>
      </c>
      <c r="B6444" s="330" t="s">
        <v>1317</v>
      </c>
      <c r="C6444" s="330" t="s">
        <v>8046</v>
      </c>
      <c r="D6444" s="370">
        <v>0</v>
      </c>
      <c r="E6444" s="358">
        <v>0</v>
      </c>
      <c r="F6444" s="358">
        <v>0</v>
      </c>
      <c r="G6444" s="370">
        <v>0</v>
      </c>
      <c r="H6444" s="358">
        <v>4.5000000000000003E-5</v>
      </c>
      <c r="I6444" s="358">
        <v>2.2664E-2</v>
      </c>
      <c r="J6444" s="370">
        <v>0</v>
      </c>
      <c r="K6444" s="358">
        <v>4.5000000000000003E-5</v>
      </c>
      <c r="L6444" s="358">
        <v>2.2664E-2</v>
      </c>
    </row>
    <row r="6445" spans="1:12" ht="17.399999999999999" x14ac:dyDescent="0.25">
      <c r="A6445" s="463" t="s">
        <v>6362</v>
      </c>
      <c r="B6445" s="334" t="s">
        <v>2829</v>
      </c>
      <c r="C6445" s="334" t="s">
        <v>3089</v>
      </c>
      <c r="D6445" s="371">
        <v>0</v>
      </c>
      <c r="E6445" s="359">
        <v>0</v>
      </c>
      <c r="F6445" s="359">
        <v>0</v>
      </c>
      <c r="G6445" s="371">
        <v>0</v>
      </c>
      <c r="H6445" s="359">
        <v>9.6599999999999995E-4</v>
      </c>
      <c r="I6445" s="359">
        <v>0.70408800000000005</v>
      </c>
      <c r="J6445" s="371">
        <v>0</v>
      </c>
      <c r="K6445" s="359">
        <v>9.6599999999999995E-4</v>
      </c>
      <c r="L6445" s="359">
        <v>0.70408800000000005</v>
      </c>
    </row>
    <row r="6446" spans="1:12" ht="17.399999999999999" x14ac:dyDescent="0.25">
      <c r="A6446" s="462" t="s">
        <v>6362</v>
      </c>
      <c r="B6446" s="330" t="s">
        <v>2829</v>
      </c>
      <c r="C6446" s="330" t="s">
        <v>8046</v>
      </c>
      <c r="D6446" s="370">
        <v>0</v>
      </c>
      <c r="E6446" s="358">
        <v>0</v>
      </c>
      <c r="F6446" s="358">
        <v>0</v>
      </c>
      <c r="G6446" s="370">
        <v>0</v>
      </c>
      <c r="H6446" s="358">
        <v>2.0300000000000001E-3</v>
      </c>
      <c r="I6446" s="358">
        <v>0.67727700000000002</v>
      </c>
      <c r="J6446" s="370">
        <v>0</v>
      </c>
      <c r="K6446" s="358">
        <v>2.0300000000000001E-3</v>
      </c>
      <c r="L6446" s="358">
        <v>0.67727700000000002</v>
      </c>
    </row>
    <row r="6447" spans="1:12" ht="17.399999999999999" x14ac:dyDescent="0.25">
      <c r="A6447" s="463" t="s">
        <v>6363</v>
      </c>
      <c r="B6447" s="334" t="s">
        <v>2830</v>
      </c>
      <c r="C6447" s="334" t="s">
        <v>3081</v>
      </c>
      <c r="D6447" s="371">
        <v>0</v>
      </c>
      <c r="E6447" s="359">
        <v>1.5361E-2</v>
      </c>
      <c r="F6447" s="359">
        <v>0.41358200000000001</v>
      </c>
      <c r="G6447" s="371">
        <v>0</v>
      </c>
      <c r="H6447" s="359">
        <v>1.0549999999999999E-3</v>
      </c>
      <c r="I6447" s="359">
        <v>1.7953319999999999</v>
      </c>
      <c r="J6447" s="371">
        <v>0</v>
      </c>
      <c r="K6447" s="359">
        <v>1.6416E-2</v>
      </c>
      <c r="L6447" s="359">
        <v>2.208914</v>
      </c>
    </row>
    <row r="6448" spans="1:12" ht="17.399999999999999" x14ac:dyDescent="0.25">
      <c r="A6448" s="462" t="s">
        <v>6363</v>
      </c>
      <c r="B6448" s="330" t="s">
        <v>2830</v>
      </c>
      <c r="C6448" s="330" t="s">
        <v>3082</v>
      </c>
      <c r="D6448" s="370">
        <v>0</v>
      </c>
      <c r="E6448" s="358">
        <v>0</v>
      </c>
      <c r="F6448" s="358">
        <v>0</v>
      </c>
      <c r="G6448" s="370">
        <v>0</v>
      </c>
      <c r="H6448" s="358">
        <v>1.7459999999999999E-3</v>
      </c>
      <c r="I6448" s="358">
        <v>2.434148</v>
      </c>
      <c r="J6448" s="370">
        <v>0</v>
      </c>
      <c r="K6448" s="358">
        <v>1.7459999999999999E-3</v>
      </c>
      <c r="L6448" s="358">
        <v>2.434148</v>
      </c>
    </row>
    <row r="6449" spans="1:12" ht="17.399999999999999" x14ac:dyDescent="0.25">
      <c r="A6449" s="463" t="s">
        <v>6363</v>
      </c>
      <c r="B6449" s="334" t="s">
        <v>2830</v>
      </c>
      <c r="C6449" s="334" t="s">
        <v>8046</v>
      </c>
      <c r="D6449" s="371">
        <v>0</v>
      </c>
      <c r="E6449" s="359">
        <v>0</v>
      </c>
      <c r="F6449" s="359">
        <v>0</v>
      </c>
      <c r="G6449" s="371">
        <v>0</v>
      </c>
      <c r="H6449" s="359">
        <v>1.85E-4</v>
      </c>
      <c r="I6449" s="359">
        <v>0.36040100000000003</v>
      </c>
      <c r="J6449" s="371">
        <v>0</v>
      </c>
      <c r="K6449" s="359">
        <v>1.85E-4</v>
      </c>
      <c r="L6449" s="359">
        <v>0.36040100000000003</v>
      </c>
    </row>
    <row r="6450" spans="1:12" ht="17.399999999999999" x14ac:dyDescent="0.25">
      <c r="A6450" s="462" t="s">
        <v>6611</v>
      </c>
      <c r="B6450" s="330" t="s">
        <v>2831</v>
      </c>
      <c r="C6450" s="330" t="s">
        <v>3089</v>
      </c>
      <c r="D6450" s="370">
        <v>0</v>
      </c>
      <c r="E6450" s="358">
        <v>0</v>
      </c>
      <c r="F6450" s="358">
        <v>0</v>
      </c>
      <c r="G6450" s="370">
        <v>0</v>
      </c>
      <c r="H6450" s="358">
        <v>2.9099999999999998E-3</v>
      </c>
      <c r="I6450" s="358">
        <v>3.410431</v>
      </c>
      <c r="J6450" s="370">
        <v>0</v>
      </c>
      <c r="K6450" s="358">
        <v>2.9099999999999998E-3</v>
      </c>
      <c r="L6450" s="358">
        <v>3.410431</v>
      </c>
    </row>
    <row r="6451" spans="1:12" ht="17.399999999999999" x14ac:dyDescent="0.25">
      <c r="A6451" s="463" t="s">
        <v>6611</v>
      </c>
      <c r="B6451" s="334" t="s">
        <v>2831</v>
      </c>
      <c r="C6451" s="334" t="s">
        <v>8046</v>
      </c>
      <c r="D6451" s="371">
        <v>0</v>
      </c>
      <c r="E6451" s="359">
        <v>0</v>
      </c>
      <c r="F6451" s="359">
        <v>0</v>
      </c>
      <c r="G6451" s="371">
        <v>0</v>
      </c>
      <c r="H6451" s="359">
        <v>2.8800000000000001E-4</v>
      </c>
      <c r="I6451" s="359">
        <v>0.47933700000000001</v>
      </c>
      <c r="J6451" s="371">
        <v>0</v>
      </c>
      <c r="K6451" s="359">
        <v>2.8800000000000001E-4</v>
      </c>
      <c r="L6451" s="359">
        <v>0.47933700000000001</v>
      </c>
    </row>
    <row r="6452" spans="1:12" ht="17.399999999999999" x14ac:dyDescent="0.25">
      <c r="A6452" s="462" t="s">
        <v>3946</v>
      </c>
      <c r="B6452" s="330" t="s">
        <v>3413</v>
      </c>
      <c r="C6452" s="330" t="s">
        <v>8046</v>
      </c>
      <c r="D6452" s="370">
        <v>0</v>
      </c>
      <c r="E6452" s="358">
        <v>0</v>
      </c>
      <c r="F6452" s="358">
        <v>0</v>
      </c>
      <c r="G6452" s="370">
        <v>0</v>
      </c>
      <c r="H6452" s="358">
        <v>2.3453999999999999E-2</v>
      </c>
      <c r="I6452" s="358">
        <v>1.499377</v>
      </c>
      <c r="J6452" s="370">
        <v>0</v>
      </c>
      <c r="K6452" s="358">
        <v>2.3453999999999999E-2</v>
      </c>
      <c r="L6452" s="358">
        <v>1.499377</v>
      </c>
    </row>
    <row r="6453" spans="1:12" ht="17.399999999999999" x14ac:dyDescent="0.25">
      <c r="A6453" s="463" t="s">
        <v>332</v>
      </c>
      <c r="B6453" s="334" t="s">
        <v>7873</v>
      </c>
      <c r="C6453" s="334" t="s">
        <v>3081</v>
      </c>
      <c r="D6453" s="371">
        <v>0</v>
      </c>
      <c r="E6453" s="359">
        <v>5.9785999999999999E-2</v>
      </c>
      <c r="F6453" s="359">
        <v>1.719506</v>
      </c>
      <c r="G6453" s="371">
        <v>0</v>
      </c>
      <c r="H6453" s="359">
        <v>4.6999999999999997E-5</v>
      </c>
      <c r="I6453" s="359">
        <v>0.14807500000000001</v>
      </c>
      <c r="J6453" s="371">
        <v>0</v>
      </c>
      <c r="K6453" s="359">
        <v>5.9832999999999997E-2</v>
      </c>
      <c r="L6453" s="359">
        <v>1.8675809999999999</v>
      </c>
    </row>
    <row r="6454" spans="1:12" ht="17.399999999999999" x14ac:dyDescent="0.25">
      <c r="A6454" s="462" t="s">
        <v>332</v>
      </c>
      <c r="B6454" s="330" t="s">
        <v>7873</v>
      </c>
      <c r="C6454" s="330" t="s">
        <v>3087</v>
      </c>
      <c r="D6454" s="370">
        <v>0</v>
      </c>
      <c r="E6454" s="358">
        <v>0</v>
      </c>
      <c r="F6454" s="358">
        <v>0</v>
      </c>
      <c r="G6454" s="370">
        <v>0</v>
      </c>
      <c r="H6454" s="358">
        <v>1.37E-4</v>
      </c>
      <c r="I6454" s="358">
        <v>0.84120799999999996</v>
      </c>
      <c r="J6454" s="370">
        <v>0</v>
      </c>
      <c r="K6454" s="358">
        <v>1.37E-4</v>
      </c>
      <c r="L6454" s="358">
        <v>0.84120799999999996</v>
      </c>
    </row>
    <row r="6455" spans="1:12" ht="17.399999999999999" x14ac:dyDescent="0.25">
      <c r="A6455" s="463" t="s">
        <v>332</v>
      </c>
      <c r="B6455" s="334" t="s">
        <v>7873</v>
      </c>
      <c r="C6455" s="334" t="s">
        <v>3089</v>
      </c>
      <c r="D6455" s="371">
        <v>0</v>
      </c>
      <c r="E6455" s="359">
        <v>0</v>
      </c>
      <c r="F6455" s="359">
        <v>0</v>
      </c>
      <c r="G6455" s="371">
        <v>0</v>
      </c>
      <c r="H6455" s="359">
        <v>3.1129999999999999E-3</v>
      </c>
      <c r="I6455" s="359">
        <v>6.4792610000000002</v>
      </c>
      <c r="J6455" s="371">
        <v>0</v>
      </c>
      <c r="K6455" s="359">
        <v>3.1129999999999999E-3</v>
      </c>
      <c r="L6455" s="359">
        <v>6.4792610000000002</v>
      </c>
    </row>
    <row r="6456" spans="1:12" ht="17.399999999999999" x14ac:dyDescent="0.25">
      <c r="A6456" s="462" t="s">
        <v>332</v>
      </c>
      <c r="B6456" s="330" t="s">
        <v>7873</v>
      </c>
      <c r="C6456" s="330" t="s">
        <v>8046</v>
      </c>
      <c r="D6456" s="370">
        <v>0</v>
      </c>
      <c r="E6456" s="358">
        <v>0</v>
      </c>
      <c r="F6456" s="358">
        <v>0</v>
      </c>
      <c r="G6456" s="370">
        <v>0</v>
      </c>
      <c r="H6456" s="358">
        <v>6.2000000000000003E-5</v>
      </c>
      <c r="I6456" s="358">
        <v>8.7799999999999998E-4</v>
      </c>
      <c r="J6456" s="370">
        <v>0</v>
      </c>
      <c r="K6456" s="358">
        <v>6.2000000000000003E-5</v>
      </c>
      <c r="L6456" s="358">
        <v>8.7799999999999998E-4</v>
      </c>
    </row>
    <row r="6457" spans="1:12" ht="17.399999999999999" x14ac:dyDescent="0.25">
      <c r="A6457" s="463" t="s">
        <v>333</v>
      </c>
      <c r="B6457" s="334" t="s">
        <v>1216</v>
      </c>
      <c r="C6457" s="334" t="s">
        <v>3081</v>
      </c>
      <c r="D6457" s="371">
        <v>0</v>
      </c>
      <c r="E6457" s="359">
        <v>6.0961000000000001E-2</v>
      </c>
      <c r="F6457" s="359">
        <v>1.438361</v>
      </c>
      <c r="G6457" s="371">
        <v>0</v>
      </c>
      <c r="H6457" s="359">
        <v>7.7260000000000002E-3</v>
      </c>
      <c r="I6457" s="359">
        <v>1.771871</v>
      </c>
      <c r="J6457" s="371">
        <v>0</v>
      </c>
      <c r="K6457" s="359">
        <v>6.8686999999999998E-2</v>
      </c>
      <c r="L6457" s="359">
        <v>3.210232</v>
      </c>
    </row>
    <row r="6458" spans="1:12" ht="17.399999999999999" x14ac:dyDescent="0.25">
      <c r="A6458" s="462" t="s">
        <v>333</v>
      </c>
      <c r="B6458" s="330" t="s">
        <v>1216</v>
      </c>
      <c r="C6458" s="330" t="s">
        <v>3082</v>
      </c>
      <c r="D6458" s="370">
        <v>0</v>
      </c>
      <c r="E6458" s="358">
        <v>1.3708E-2</v>
      </c>
      <c r="F6458" s="358">
        <v>0.34848299999999999</v>
      </c>
      <c r="G6458" s="370">
        <v>0</v>
      </c>
      <c r="H6458" s="358">
        <v>1.6549999999999999E-2</v>
      </c>
      <c r="I6458" s="358">
        <v>0.25924999999999998</v>
      </c>
      <c r="J6458" s="370">
        <v>0</v>
      </c>
      <c r="K6458" s="358">
        <v>3.0258E-2</v>
      </c>
      <c r="L6458" s="358">
        <v>0.60773299999999997</v>
      </c>
    </row>
    <row r="6459" spans="1:12" ht="17.399999999999999" x14ac:dyDescent="0.25">
      <c r="A6459" s="463" t="s">
        <v>333</v>
      </c>
      <c r="B6459" s="334" t="s">
        <v>1216</v>
      </c>
      <c r="C6459" s="334" t="s">
        <v>3089</v>
      </c>
      <c r="D6459" s="371">
        <v>0</v>
      </c>
      <c r="E6459" s="359">
        <v>0</v>
      </c>
      <c r="F6459" s="359">
        <v>0</v>
      </c>
      <c r="G6459" s="371">
        <v>0</v>
      </c>
      <c r="H6459" s="359">
        <v>5.6889999999999996E-3</v>
      </c>
      <c r="I6459" s="359">
        <v>10.730853</v>
      </c>
      <c r="J6459" s="371">
        <v>0</v>
      </c>
      <c r="K6459" s="359">
        <v>5.6889999999999996E-3</v>
      </c>
      <c r="L6459" s="359">
        <v>10.730853</v>
      </c>
    </row>
    <row r="6460" spans="1:12" ht="17.399999999999999" x14ac:dyDescent="0.25">
      <c r="A6460" s="462" t="s">
        <v>333</v>
      </c>
      <c r="B6460" s="330" t="s">
        <v>1216</v>
      </c>
      <c r="C6460" s="330" t="s">
        <v>8046</v>
      </c>
      <c r="D6460" s="370">
        <v>0</v>
      </c>
      <c r="E6460" s="358">
        <v>1.3999999999999999E-4</v>
      </c>
      <c r="F6460" s="358">
        <v>4.7100000000000001E-4</v>
      </c>
      <c r="G6460" s="370">
        <v>0</v>
      </c>
      <c r="H6460" s="358">
        <v>2.0170000000000001E-3</v>
      </c>
      <c r="I6460" s="358">
        <v>0.59662599999999999</v>
      </c>
      <c r="J6460" s="370">
        <v>0</v>
      </c>
      <c r="K6460" s="358">
        <v>2.1570000000000001E-3</v>
      </c>
      <c r="L6460" s="358">
        <v>0.59709699999999999</v>
      </c>
    </row>
    <row r="6461" spans="1:12" ht="17.399999999999999" x14ac:dyDescent="0.25">
      <c r="A6461" s="463" t="s">
        <v>6364</v>
      </c>
      <c r="B6461" s="334" t="s">
        <v>1526</v>
      </c>
      <c r="C6461" s="334" t="s">
        <v>3084</v>
      </c>
      <c r="D6461" s="371">
        <v>0</v>
      </c>
      <c r="E6461" s="359">
        <v>0</v>
      </c>
      <c r="F6461" s="359">
        <v>0</v>
      </c>
      <c r="G6461" s="371">
        <v>0</v>
      </c>
      <c r="H6461" s="359">
        <v>5.0400000000000002E-3</v>
      </c>
      <c r="I6461" s="359">
        <v>0.91668899999999998</v>
      </c>
      <c r="J6461" s="371">
        <v>0</v>
      </c>
      <c r="K6461" s="359">
        <v>5.0400000000000002E-3</v>
      </c>
      <c r="L6461" s="359">
        <v>0.91668899999999998</v>
      </c>
    </row>
    <row r="6462" spans="1:12" ht="17.399999999999999" x14ac:dyDescent="0.25">
      <c r="A6462" s="462" t="s">
        <v>6364</v>
      </c>
      <c r="B6462" s="330" t="s">
        <v>1526</v>
      </c>
      <c r="C6462" s="330" t="s">
        <v>3087</v>
      </c>
      <c r="D6462" s="370">
        <v>0</v>
      </c>
      <c r="E6462" s="358">
        <v>0</v>
      </c>
      <c r="F6462" s="358">
        <v>0</v>
      </c>
      <c r="G6462" s="370">
        <v>0</v>
      </c>
      <c r="H6462" s="358">
        <v>1.3044999999999999E-2</v>
      </c>
      <c r="I6462" s="358">
        <v>2.5926999999999998</v>
      </c>
      <c r="J6462" s="370">
        <v>0</v>
      </c>
      <c r="K6462" s="358">
        <v>1.3044999999999999E-2</v>
      </c>
      <c r="L6462" s="358">
        <v>2.5926999999999998</v>
      </c>
    </row>
    <row r="6463" spans="1:12" ht="17.399999999999999" x14ac:dyDescent="0.25">
      <c r="A6463" s="463" t="s">
        <v>6364</v>
      </c>
      <c r="B6463" s="334" t="s">
        <v>1526</v>
      </c>
      <c r="C6463" s="334" t="s">
        <v>8046</v>
      </c>
      <c r="D6463" s="371">
        <v>0</v>
      </c>
      <c r="E6463" s="359">
        <v>0</v>
      </c>
      <c r="F6463" s="359">
        <v>0</v>
      </c>
      <c r="G6463" s="371">
        <v>0</v>
      </c>
      <c r="H6463" s="359">
        <v>8.4759999999999992E-3</v>
      </c>
      <c r="I6463" s="359">
        <v>0.41907699999999998</v>
      </c>
      <c r="J6463" s="371">
        <v>0</v>
      </c>
      <c r="K6463" s="359">
        <v>8.4759999999999992E-3</v>
      </c>
      <c r="L6463" s="359">
        <v>0.41907699999999998</v>
      </c>
    </row>
    <row r="6464" spans="1:12" ht="17.399999999999999" x14ac:dyDescent="0.25">
      <c r="A6464" s="462" t="s">
        <v>3836</v>
      </c>
      <c r="B6464" s="330" t="s">
        <v>2837</v>
      </c>
      <c r="C6464" s="330" t="s">
        <v>3089</v>
      </c>
      <c r="D6464" s="370">
        <v>0</v>
      </c>
      <c r="E6464" s="358">
        <v>0</v>
      </c>
      <c r="F6464" s="358">
        <v>0</v>
      </c>
      <c r="G6464" s="370">
        <v>0</v>
      </c>
      <c r="H6464" s="358">
        <v>1.1670000000000001E-3</v>
      </c>
      <c r="I6464" s="358">
        <v>3.8808630000000002</v>
      </c>
      <c r="J6464" s="370">
        <v>0</v>
      </c>
      <c r="K6464" s="358">
        <v>1.1670000000000001E-3</v>
      </c>
      <c r="L6464" s="358">
        <v>3.8808630000000002</v>
      </c>
    </row>
    <row r="6465" spans="1:12" ht="17.399999999999999" x14ac:dyDescent="0.25">
      <c r="A6465" s="463" t="s">
        <v>334</v>
      </c>
      <c r="B6465" s="334" t="s">
        <v>1340</v>
      </c>
      <c r="C6465" s="334" t="s">
        <v>3081</v>
      </c>
      <c r="D6465" s="371">
        <v>0</v>
      </c>
      <c r="E6465" s="359">
        <v>0</v>
      </c>
      <c r="F6465" s="359">
        <v>0</v>
      </c>
      <c r="G6465" s="371">
        <v>0</v>
      </c>
      <c r="H6465" s="359">
        <v>9.8999999999999994E-5</v>
      </c>
      <c r="I6465" s="359">
        <v>0.97123300000000001</v>
      </c>
      <c r="J6465" s="371">
        <v>0</v>
      </c>
      <c r="K6465" s="359">
        <v>9.8999999999999994E-5</v>
      </c>
      <c r="L6465" s="359">
        <v>0.97123300000000001</v>
      </c>
    </row>
    <row r="6466" spans="1:12" ht="17.399999999999999" x14ac:dyDescent="0.25">
      <c r="A6466" s="462" t="s">
        <v>334</v>
      </c>
      <c r="B6466" s="330" t="s">
        <v>1340</v>
      </c>
      <c r="C6466" s="330" t="s">
        <v>3089</v>
      </c>
      <c r="D6466" s="370">
        <v>0</v>
      </c>
      <c r="E6466" s="358">
        <v>0</v>
      </c>
      <c r="F6466" s="358">
        <v>0</v>
      </c>
      <c r="G6466" s="370">
        <v>0</v>
      </c>
      <c r="H6466" s="358">
        <v>2.2499999999999999E-4</v>
      </c>
      <c r="I6466" s="358">
        <v>1.780357</v>
      </c>
      <c r="J6466" s="370">
        <v>0</v>
      </c>
      <c r="K6466" s="358">
        <v>2.2499999999999999E-4</v>
      </c>
      <c r="L6466" s="358">
        <v>1.780357</v>
      </c>
    </row>
    <row r="6467" spans="1:12" ht="17.399999999999999" x14ac:dyDescent="0.25">
      <c r="A6467" s="463" t="s">
        <v>334</v>
      </c>
      <c r="B6467" s="334" t="s">
        <v>1340</v>
      </c>
      <c r="C6467" s="334" t="s">
        <v>8046</v>
      </c>
      <c r="D6467" s="371">
        <v>0</v>
      </c>
      <c r="E6467" s="359">
        <v>1E-4</v>
      </c>
      <c r="F6467" s="359">
        <v>9.2999999999999999E-2</v>
      </c>
      <c r="G6467" s="371">
        <v>0</v>
      </c>
      <c r="H6467" s="359">
        <v>1.9999999999999999E-6</v>
      </c>
      <c r="I6467" s="359">
        <v>7.0229999999999997E-3</v>
      </c>
      <c r="J6467" s="371">
        <v>0</v>
      </c>
      <c r="K6467" s="359">
        <v>1.02E-4</v>
      </c>
      <c r="L6467" s="359">
        <v>0.100023</v>
      </c>
    </row>
    <row r="6468" spans="1:12" ht="17.399999999999999" x14ac:dyDescent="0.25">
      <c r="A6468" s="462" t="s">
        <v>438</v>
      </c>
      <c r="B6468" s="330" t="s">
        <v>7899</v>
      </c>
      <c r="C6468" s="330" t="s">
        <v>3089</v>
      </c>
      <c r="D6468" s="370">
        <v>0</v>
      </c>
      <c r="E6468" s="358">
        <v>0</v>
      </c>
      <c r="F6468" s="358">
        <v>0</v>
      </c>
      <c r="G6468" s="370">
        <v>0</v>
      </c>
      <c r="H6468" s="358">
        <v>6.1700000000000004E-4</v>
      </c>
      <c r="I6468" s="358">
        <v>2.9061490000000001</v>
      </c>
      <c r="J6468" s="370">
        <v>0</v>
      </c>
      <c r="K6468" s="358">
        <v>6.1700000000000004E-4</v>
      </c>
      <c r="L6468" s="358">
        <v>2.9061490000000001</v>
      </c>
    </row>
    <row r="6469" spans="1:12" ht="17.399999999999999" x14ac:dyDescent="0.25">
      <c r="A6469" s="463" t="s">
        <v>335</v>
      </c>
      <c r="B6469" s="334" t="s">
        <v>1332</v>
      </c>
      <c r="C6469" s="334" t="s">
        <v>3089</v>
      </c>
      <c r="D6469" s="371">
        <v>0</v>
      </c>
      <c r="E6469" s="359">
        <v>0</v>
      </c>
      <c r="F6469" s="359">
        <v>0</v>
      </c>
      <c r="G6469" s="371">
        <v>0</v>
      </c>
      <c r="H6469" s="359">
        <v>1.7570000000000001E-3</v>
      </c>
      <c r="I6469" s="359">
        <v>6.0616560000000002</v>
      </c>
      <c r="J6469" s="371">
        <v>0</v>
      </c>
      <c r="K6469" s="359">
        <v>1.7570000000000001E-3</v>
      </c>
      <c r="L6469" s="359">
        <v>6.0616560000000002</v>
      </c>
    </row>
    <row r="6470" spans="1:12" ht="17.399999999999999" x14ac:dyDescent="0.25">
      <c r="A6470" s="462" t="s">
        <v>3857</v>
      </c>
      <c r="B6470" s="330" t="s">
        <v>2845</v>
      </c>
      <c r="C6470" s="330" t="s">
        <v>3084</v>
      </c>
      <c r="D6470" s="370">
        <v>0</v>
      </c>
      <c r="E6470" s="358">
        <v>0</v>
      </c>
      <c r="F6470" s="358">
        <v>0</v>
      </c>
      <c r="G6470" s="370">
        <v>0</v>
      </c>
      <c r="H6470" s="358">
        <v>4.5702E-2</v>
      </c>
      <c r="I6470" s="358">
        <v>32.458575000000003</v>
      </c>
      <c r="J6470" s="370">
        <v>0</v>
      </c>
      <c r="K6470" s="358">
        <v>4.5702E-2</v>
      </c>
      <c r="L6470" s="358">
        <v>32.458575000000003</v>
      </c>
    </row>
    <row r="6471" spans="1:12" ht="17.399999999999999" x14ac:dyDescent="0.25">
      <c r="A6471" s="463" t="s">
        <v>3857</v>
      </c>
      <c r="B6471" s="334" t="s">
        <v>2845</v>
      </c>
      <c r="C6471" s="334" t="s">
        <v>8046</v>
      </c>
      <c r="D6471" s="371">
        <v>0</v>
      </c>
      <c r="E6471" s="359">
        <v>0</v>
      </c>
      <c r="F6471" s="359">
        <v>0</v>
      </c>
      <c r="G6471" s="371">
        <v>0</v>
      </c>
      <c r="H6471" s="359">
        <v>4.3620000000000004E-3</v>
      </c>
      <c r="I6471" s="359">
        <v>0.30709999999999998</v>
      </c>
      <c r="J6471" s="371">
        <v>0</v>
      </c>
      <c r="K6471" s="359">
        <v>4.3620000000000004E-3</v>
      </c>
      <c r="L6471" s="359">
        <v>0.30709999999999998</v>
      </c>
    </row>
    <row r="6472" spans="1:12" ht="17.399999999999999" x14ac:dyDescent="0.25">
      <c r="A6472" s="462" t="s">
        <v>6372</v>
      </c>
      <c r="B6472" s="330" t="s">
        <v>1476</v>
      </c>
      <c r="C6472" s="330" t="s">
        <v>3081</v>
      </c>
      <c r="D6472" s="370">
        <v>0</v>
      </c>
      <c r="E6472" s="358">
        <v>0</v>
      </c>
      <c r="F6472" s="358">
        <v>0</v>
      </c>
      <c r="G6472" s="370">
        <v>0</v>
      </c>
      <c r="H6472" s="358">
        <v>1.1299999999999999E-3</v>
      </c>
      <c r="I6472" s="358">
        <v>1.7982480000000001</v>
      </c>
      <c r="J6472" s="370">
        <v>0</v>
      </c>
      <c r="K6472" s="358">
        <v>1.1299999999999999E-3</v>
      </c>
      <c r="L6472" s="358">
        <v>1.7982480000000001</v>
      </c>
    </row>
    <row r="6473" spans="1:12" ht="17.399999999999999" x14ac:dyDescent="0.25">
      <c r="A6473" s="463" t="s">
        <v>6372</v>
      </c>
      <c r="B6473" s="334" t="s">
        <v>1476</v>
      </c>
      <c r="C6473" s="334" t="s">
        <v>3084</v>
      </c>
      <c r="D6473" s="371">
        <v>0</v>
      </c>
      <c r="E6473" s="359">
        <v>0</v>
      </c>
      <c r="F6473" s="359">
        <v>0</v>
      </c>
      <c r="G6473" s="371">
        <v>0</v>
      </c>
      <c r="H6473" s="359">
        <v>2.2070000000000002E-3</v>
      </c>
      <c r="I6473" s="359">
        <v>0.84279199999999999</v>
      </c>
      <c r="J6473" s="371">
        <v>0</v>
      </c>
      <c r="K6473" s="359">
        <v>2.2070000000000002E-3</v>
      </c>
      <c r="L6473" s="359">
        <v>0.84279199999999999</v>
      </c>
    </row>
    <row r="6474" spans="1:12" ht="17.399999999999999" x14ac:dyDescent="0.25">
      <c r="A6474" s="462" t="s">
        <v>2847</v>
      </c>
      <c r="B6474" s="330" t="s">
        <v>2848</v>
      </c>
      <c r="C6474" s="330" t="s">
        <v>3081</v>
      </c>
      <c r="D6474" s="370">
        <v>0</v>
      </c>
      <c r="E6474" s="358">
        <v>1.846E-3</v>
      </c>
      <c r="F6474" s="358">
        <v>0.284246</v>
      </c>
      <c r="G6474" s="370">
        <v>0</v>
      </c>
      <c r="H6474" s="358">
        <v>0.82155999999999996</v>
      </c>
      <c r="I6474" s="358">
        <v>7.9697969999999998</v>
      </c>
      <c r="J6474" s="370">
        <v>0</v>
      </c>
      <c r="K6474" s="358">
        <v>0.82340599999999997</v>
      </c>
      <c r="L6474" s="358">
        <v>8.2540429999999994</v>
      </c>
    </row>
    <row r="6475" spans="1:12" ht="17.399999999999999" x14ac:dyDescent="0.25">
      <c r="A6475" s="463" t="s">
        <v>2847</v>
      </c>
      <c r="B6475" s="334" t="s">
        <v>2848</v>
      </c>
      <c r="C6475" s="334" t="s">
        <v>3087</v>
      </c>
      <c r="D6475" s="371">
        <v>0</v>
      </c>
      <c r="E6475" s="359">
        <v>0</v>
      </c>
      <c r="F6475" s="359">
        <v>0</v>
      </c>
      <c r="G6475" s="371">
        <v>0</v>
      </c>
      <c r="H6475" s="359">
        <v>1.5642E-2</v>
      </c>
      <c r="I6475" s="359">
        <v>4.6427769999999997</v>
      </c>
      <c r="J6475" s="371">
        <v>0</v>
      </c>
      <c r="K6475" s="359">
        <v>1.5642E-2</v>
      </c>
      <c r="L6475" s="359">
        <v>4.6427769999999997</v>
      </c>
    </row>
    <row r="6476" spans="1:12" ht="17.399999999999999" x14ac:dyDescent="0.25">
      <c r="A6476" s="462" t="s">
        <v>2847</v>
      </c>
      <c r="B6476" s="330" t="s">
        <v>2848</v>
      </c>
      <c r="C6476" s="330" t="s">
        <v>3089</v>
      </c>
      <c r="D6476" s="370">
        <v>0</v>
      </c>
      <c r="E6476" s="358">
        <v>1.5200000000000001E-3</v>
      </c>
      <c r="F6476" s="358">
        <v>1.9831000000000001E-2</v>
      </c>
      <c r="G6476" s="370">
        <v>0</v>
      </c>
      <c r="H6476" s="358">
        <v>0.28366400000000003</v>
      </c>
      <c r="I6476" s="358">
        <v>53.011806</v>
      </c>
      <c r="J6476" s="370">
        <v>0</v>
      </c>
      <c r="K6476" s="358">
        <v>0.28518399999999999</v>
      </c>
      <c r="L6476" s="358">
        <v>53.031637000000003</v>
      </c>
    </row>
    <row r="6477" spans="1:12" ht="17.399999999999999" x14ac:dyDescent="0.25">
      <c r="A6477" s="463" t="s">
        <v>2847</v>
      </c>
      <c r="B6477" s="334" t="s">
        <v>2848</v>
      </c>
      <c r="C6477" s="334" t="s">
        <v>8046</v>
      </c>
      <c r="D6477" s="371">
        <v>0</v>
      </c>
      <c r="E6477" s="359">
        <v>7.3700000000000002E-4</v>
      </c>
      <c r="F6477" s="359">
        <v>7.1139999999999997E-3</v>
      </c>
      <c r="G6477" s="371">
        <v>0</v>
      </c>
      <c r="H6477" s="359">
        <v>2.0999999999999999E-3</v>
      </c>
      <c r="I6477" s="359">
        <v>0.42052099999999998</v>
      </c>
      <c r="J6477" s="371">
        <v>0</v>
      </c>
      <c r="K6477" s="359">
        <v>2.8370000000000001E-3</v>
      </c>
      <c r="L6477" s="359">
        <v>0.42763499999999999</v>
      </c>
    </row>
    <row r="6478" spans="1:12" ht="17.399999999999999" x14ac:dyDescent="0.25">
      <c r="A6478" s="462" t="s">
        <v>6375</v>
      </c>
      <c r="B6478" s="330" t="s">
        <v>2850</v>
      </c>
      <c r="C6478" s="330" t="s">
        <v>3089</v>
      </c>
      <c r="D6478" s="370">
        <v>0</v>
      </c>
      <c r="E6478" s="358">
        <v>0</v>
      </c>
      <c r="F6478" s="358">
        <v>0</v>
      </c>
      <c r="G6478" s="370">
        <v>0</v>
      </c>
      <c r="H6478" s="358">
        <v>1.0721E-2</v>
      </c>
      <c r="I6478" s="358">
        <v>0.74126000000000003</v>
      </c>
      <c r="J6478" s="370">
        <v>0</v>
      </c>
      <c r="K6478" s="358">
        <v>1.0721E-2</v>
      </c>
      <c r="L6478" s="358">
        <v>0.74126000000000003</v>
      </c>
    </row>
    <row r="6479" spans="1:12" ht="17.399999999999999" x14ac:dyDescent="0.25">
      <c r="A6479" s="463" t="s">
        <v>6375</v>
      </c>
      <c r="B6479" s="334" t="s">
        <v>2850</v>
      </c>
      <c r="C6479" s="334" t="s">
        <v>8046</v>
      </c>
      <c r="D6479" s="371">
        <v>0</v>
      </c>
      <c r="E6479" s="359">
        <v>0</v>
      </c>
      <c r="F6479" s="359">
        <v>0</v>
      </c>
      <c r="G6479" s="371">
        <v>0</v>
      </c>
      <c r="H6479" s="359">
        <v>1.0151E-2</v>
      </c>
      <c r="I6479" s="359">
        <v>0.70290300000000006</v>
      </c>
      <c r="J6479" s="371">
        <v>0</v>
      </c>
      <c r="K6479" s="359">
        <v>1.0151E-2</v>
      </c>
      <c r="L6479" s="359">
        <v>0.70290300000000006</v>
      </c>
    </row>
    <row r="6480" spans="1:12" ht="17.399999999999999" x14ac:dyDescent="0.25">
      <c r="A6480" s="462" t="s">
        <v>6376</v>
      </c>
      <c r="B6480" s="330" t="s">
        <v>2851</v>
      </c>
      <c r="C6480" s="330" t="s">
        <v>3081</v>
      </c>
      <c r="D6480" s="370">
        <v>0</v>
      </c>
      <c r="E6480" s="358">
        <v>0</v>
      </c>
      <c r="F6480" s="358">
        <v>0</v>
      </c>
      <c r="G6480" s="370">
        <v>0</v>
      </c>
      <c r="H6480" s="358">
        <v>1.384E-3</v>
      </c>
      <c r="I6480" s="358">
        <v>1.0278240000000001</v>
      </c>
      <c r="J6480" s="370">
        <v>0</v>
      </c>
      <c r="K6480" s="358">
        <v>1.384E-3</v>
      </c>
      <c r="L6480" s="358">
        <v>1.0278240000000001</v>
      </c>
    </row>
    <row r="6481" spans="1:12" ht="17.399999999999999" x14ac:dyDescent="0.25">
      <c r="A6481" s="463" t="s">
        <v>6376</v>
      </c>
      <c r="B6481" s="334" t="s">
        <v>2851</v>
      </c>
      <c r="C6481" s="334" t="s">
        <v>8046</v>
      </c>
      <c r="D6481" s="371">
        <v>0</v>
      </c>
      <c r="E6481" s="359">
        <v>0</v>
      </c>
      <c r="F6481" s="359">
        <v>0</v>
      </c>
      <c r="G6481" s="371">
        <v>0</v>
      </c>
      <c r="H6481" s="359">
        <v>6.672E-3</v>
      </c>
      <c r="I6481" s="359">
        <v>8.9367000000000002E-2</v>
      </c>
      <c r="J6481" s="371">
        <v>0</v>
      </c>
      <c r="K6481" s="359">
        <v>6.672E-3</v>
      </c>
      <c r="L6481" s="359">
        <v>8.9367000000000002E-2</v>
      </c>
    </row>
    <row r="6482" spans="1:12" ht="17.399999999999999" x14ac:dyDescent="0.25">
      <c r="A6482" s="462" t="s">
        <v>6378</v>
      </c>
      <c r="B6482" s="330" t="s">
        <v>2852</v>
      </c>
      <c r="C6482" s="330" t="s">
        <v>3081</v>
      </c>
      <c r="D6482" s="370">
        <v>0</v>
      </c>
      <c r="E6482" s="358">
        <v>0</v>
      </c>
      <c r="F6482" s="358">
        <v>0</v>
      </c>
      <c r="G6482" s="370">
        <v>0</v>
      </c>
      <c r="H6482" s="358">
        <v>4.019E-3</v>
      </c>
      <c r="I6482" s="358">
        <v>0.85901899999999998</v>
      </c>
      <c r="J6482" s="370">
        <v>0</v>
      </c>
      <c r="K6482" s="358">
        <v>4.019E-3</v>
      </c>
      <c r="L6482" s="358">
        <v>0.85901899999999998</v>
      </c>
    </row>
    <row r="6483" spans="1:12" ht="17.399999999999999" x14ac:dyDescent="0.25">
      <c r="A6483" s="463" t="s">
        <v>6378</v>
      </c>
      <c r="B6483" s="334" t="s">
        <v>2852</v>
      </c>
      <c r="C6483" s="334" t="s">
        <v>3084</v>
      </c>
      <c r="D6483" s="371">
        <v>0</v>
      </c>
      <c r="E6483" s="359">
        <v>0</v>
      </c>
      <c r="F6483" s="359">
        <v>0</v>
      </c>
      <c r="G6483" s="371">
        <v>0</v>
      </c>
      <c r="H6483" s="359">
        <v>1.0839999999999999E-3</v>
      </c>
      <c r="I6483" s="359">
        <v>0.78766199999999997</v>
      </c>
      <c r="J6483" s="371">
        <v>0</v>
      </c>
      <c r="K6483" s="359">
        <v>1.0839999999999999E-3</v>
      </c>
      <c r="L6483" s="359">
        <v>0.78766199999999997</v>
      </c>
    </row>
    <row r="6484" spans="1:12" ht="17.399999999999999" x14ac:dyDescent="0.25">
      <c r="A6484" s="462" t="s">
        <v>6378</v>
      </c>
      <c r="B6484" s="330" t="s">
        <v>2852</v>
      </c>
      <c r="C6484" s="330" t="s">
        <v>8046</v>
      </c>
      <c r="D6484" s="370">
        <v>0</v>
      </c>
      <c r="E6484" s="358">
        <v>0</v>
      </c>
      <c r="F6484" s="358">
        <v>0</v>
      </c>
      <c r="G6484" s="370">
        <v>0</v>
      </c>
      <c r="H6484" s="358">
        <v>1.7000000000000001E-4</v>
      </c>
      <c r="I6484" s="358">
        <v>4.4799999999999996E-3</v>
      </c>
      <c r="J6484" s="370">
        <v>0</v>
      </c>
      <c r="K6484" s="358">
        <v>1.7000000000000001E-4</v>
      </c>
      <c r="L6484" s="358">
        <v>4.4799999999999996E-3</v>
      </c>
    </row>
    <row r="6485" spans="1:12" ht="17.399999999999999" x14ac:dyDescent="0.25">
      <c r="A6485" s="463" t="s">
        <v>6380</v>
      </c>
      <c r="B6485" s="334" t="s">
        <v>2853</v>
      </c>
      <c r="C6485" s="334" t="s">
        <v>3081</v>
      </c>
      <c r="D6485" s="371">
        <v>0</v>
      </c>
      <c r="E6485" s="359">
        <v>0</v>
      </c>
      <c r="F6485" s="359">
        <v>0</v>
      </c>
      <c r="G6485" s="371">
        <v>0</v>
      </c>
      <c r="H6485" s="359">
        <v>2.9954999999999999E-2</v>
      </c>
      <c r="I6485" s="359">
        <v>1.113807</v>
      </c>
      <c r="J6485" s="371">
        <v>0</v>
      </c>
      <c r="K6485" s="359">
        <v>2.9954999999999999E-2</v>
      </c>
      <c r="L6485" s="359">
        <v>1.113807</v>
      </c>
    </row>
    <row r="6486" spans="1:12" ht="17.399999999999999" x14ac:dyDescent="0.25">
      <c r="A6486" s="462" t="s">
        <v>6380</v>
      </c>
      <c r="B6486" s="330" t="s">
        <v>2853</v>
      </c>
      <c r="C6486" s="330" t="s">
        <v>3089</v>
      </c>
      <c r="D6486" s="370">
        <v>0</v>
      </c>
      <c r="E6486" s="358">
        <v>0</v>
      </c>
      <c r="F6486" s="358">
        <v>0</v>
      </c>
      <c r="G6486" s="370">
        <v>0</v>
      </c>
      <c r="H6486" s="358">
        <v>1.851E-3</v>
      </c>
      <c r="I6486" s="358">
        <v>3.1778249999999999</v>
      </c>
      <c r="J6486" s="370">
        <v>0</v>
      </c>
      <c r="K6486" s="358">
        <v>1.851E-3</v>
      </c>
      <c r="L6486" s="358">
        <v>3.1778249999999999</v>
      </c>
    </row>
    <row r="6487" spans="1:12" ht="17.399999999999999" x14ac:dyDescent="0.25">
      <c r="A6487" s="463" t="s">
        <v>6380</v>
      </c>
      <c r="B6487" s="334" t="s">
        <v>2853</v>
      </c>
      <c r="C6487" s="334" t="s">
        <v>8046</v>
      </c>
      <c r="D6487" s="371">
        <v>0</v>
      </c>
      <c r="E6487" s="359">
        <v>0</v>
      </c>
      <c r="F6487" s="359">
        <v>0</v>
      </c>
      <c r="G6487" s="371">
        <v>0</v>
      </c>
      <c r="H6487" s="359">
        <v>1.1659999999999999E-3</v>
      </c>
      <c r="I6487" s="359">
        <v>0.502525</v>
      </c>
      <c r="J6487" s="371">
        <v>0</v>
      </c>
      <c r="K6487" s="359">
        <v>1.1659999999999999E-3</v>
      </c>
      <c r="L6487" s="359">
        <v>0.502525</v>
      </c>
    </row>
    <row r="6488" spans="1:12" ht="17.399999999999999" x14ac:dyDescent="0.25">
      <c r="A6488" s="462" t="s">
        <v>6381</v>
      </c>
      <c r="B6488" s="330" t="s">
        <v>2854</v>
      </c>
      <c r="C6488" s="330" t="s">
        <v>3081</v>
      </c>
      <c r="D6488" s="370">
        <v>0</v>
      </c>
      <c r="E6488" s="358">
        <v>0</v>
      </c>
      <c r="F6488" s="358">
        <v>0</v>
      </c>
      <c r="G6488" s="370">
        <v>0</v>
      </c>
      <c r="H6488" s="358">
        <v>3.5839999999999999E-3</v>
      </c>
      <c r="I6488" s="358">
        <v>0.56752199999999997</v>
      </c>
      <c r="J6488" s="370">
        <v>0</v>
      </c>
      <c r="K6488" s="358">
        <v>3.5839999999999999E-3</v>
      </c>
      <c r="L6488" s="358">
        <v>0.56752199999999997</v>
      </c>
    </row>
    <row r="6489" spans="1:12" ht="17.399999999999999" x14ac:dyDescent="0.25">
      <c r="A6489" s="463" t="s">
        <v>6381</v>
      </c>
      <c r="B6489" s="334" t="s">
        <v>2854</v>
      </c>
      <c r="C6489" s="334" t="s">
        <v>8046</v>
      </c>
      <c r="D6489" s="371">
        <v>0</v>
      </c>
      <c r="E6489" s="359">
        <v>0</v>
      </c>
      <c r="F6489" s="359">
        <v>0</v>
      </c>
      <c r="G6489" s="371">
        <v>0</v>
      </c>
      <c r="H6489" s="359">
        <v>6.3420000000000004E-3</v>
      </c>
      <c r="I6489" s="359">
        <v>0.71789099999999995</v>
      </c>
      <c r="J6489" s="371">
        <v>0</v>
      </c>
      <c r="K6489" s="359">
        <v>6.3420000000000004E-3</v>
      </c>
      <c r="L6489" s="359">
        <v>0.71789099999999995</v>
      </c>
    </row>
    <row r="6490" spans="1:12" ht="17.399999999999999" x14ac:dyDescent="0.25">
      <c r="A6490" s="462" t="s">
        <v>6382</v>
      </c>
      <c r="B6490" s="330" t="s">
        <v>1503</v>
      </c>
      <c r="C6490" s="330" t="s">
        <v>3081</v>
      </c>
      <c r="D6490" s="370">
        <v>0</v>
      </c>
      <c r="E6490" s="358">
        <v>3.2070000000000002E-3</v>
      </c>
      <c r="F6490" s="358">
        <v>1.249787</v>
      </c>
      <c r="G6490" s="370">
        <v>0</v>
      </c>
      <c r="H6490" s="358">
        <v>1.3311999999999999E-2</v>
      </c>
      <c r="I6490" s="358">
        <v>0.51280000000000003</v>
      </c>
      <c r="J6490" s="370">
        <v>0</v>
      </c>
      <c r="K6490" s="358">
        <v>1.6518999999999999E-2</v>
      </c>
      <c r="L6490" s="358">
        <v>1.7625869999999999</v>
      </c>
    </row>
    <row r="6491" spans="1:12" ht="17.399999999999999" x14ac:dyDescent="0.25">
      <c r="A6491" s="463" t="s">
        <v>6382</v>
      </c>
      <c r="B6491" s="334" t="s">
        <v>1503</v>
      </c>
      <c r="C6491" s="334" t="s">
        <v>3084</v>
      </c>
      <c r="D6491" s="371">
        <v>0</v>
      </c>
      <c r="E6491" s="359">
        <v>4.0400000000000001E-4</v>
      </c>
      <c r="F6491" s="359">
        <v>0.110454</v>
      </c>
      <c r="G6491" s="371">
        <v>0</v>
      </c>
      <c r="H6491" s="359">
        <v>6.437E-3</v>
      </c>
      <c r="I6491" s="359">
        <v>0.66069299999999997</v>
      </c>
      <c r="J6491" s="371">
        <v>0</v>
      </c>
      <c r="K6491" s="359">
        <v>6.8409999999999999E-3</v>
      </c>
      <c r="L6491" s="359">
        <v>0.77114700000000003</v>
      </c>
    </row>
    <row r="6492" spans="1:12" ht="17.399999999999999" x14ac:dyDescent="0.25">
      <c r="A6492" s="462" t="s">
        <v>6382</v>
      </c>
      <c r="B6492" s="330" t="s">
        <v>1503</v>
      </c>
      <c r="C6492" s="330" t="s">
        <v>8046</v>
      </c>
      <c r="D6492" s="370">
        <v>0</v>
      </c>
      <c r="E6492" s="358">
        <v>0</v>
      </c>
      <c r="F6492" s="358">
        <v>0</v>
      </c>
      <c r="G6492" s="370">
        <v>0</v>
      </c>
      <c r="H6492" s="358">
        <v>7.5779999999999997E-3</v>
      </c>
      <c r="I6492" s="358">
        <v>0.43832100000000002</v>
      </c>
      <c r="J6492" s="370">
        <v>0</v>
      </c>
      <c r="K6492" s="358">
        <v>7.5779999999999997E-3</v>
      </c>
      <c r="L6492" s="358">
        <v>0.43832100000000002</v>
      </c>
    </row>
    <row r="6493" spans="1:12" ht="17.399999999999999" x14ac:dyDescent="0.25">
      <c r="A6493" s="463" t="s">
        <v>3467</v>
      </c>
      <c r="B6493" s="334" t="s">
        <v>2855</v>
      </c>
      <c r="C6493" s="334" t="s">
        <v>3081</v>
      </c>
      <c r="D6493" s="371">
        <v>0</v>
      </c>
      <c r="E6493" s="359">
        <v>0</v>
      </c>
      <c r="F6493" s="359">
        <v>0</v>
      </c>
      <c r="G6493" s="371">
        <v>0</v>
      </c>
      <c r="H6493" s="359">
        <v>4.4072E-2</v>
      </c>
      <c r="I6493" s="359">
        <v>11.346081999999999</v>
      </c>
      <c r="J6493" s="371">
        <v>0</v>
      </c>
      <c r="K6493" s="359">
        <v>4.4072E-2</v>
      </c>
      <c r="L6493" s="359">
        <v>11.346081999999999</v>
      </c>
    </row>
    <row r="6494" spans="1:12" ht="17.399999999999999" x14ac:dyDescent="0.25">
      <c r="A6494" s="462" t="s">
        <v>3467</v>
      </c>
      <c r="B6494" s="330" t="s">
        <v>2855</v>
      </c>
      <c r="C6494" s="330" t="s">
        <v>3083</v>
      </c>
      <c r="D6494" s="370">
        <v>0</v>
      </c>
      <c r="E6494" s="358">
        <v>0</v>
      </c>
      <c r="F6494" s="358">
        <v>0</v>
      </c>
      <c r="G6494" s="370">
        <v>0</v>
      </c>
      <c r="H6494" s="358">
        <v>4.1460000000000004E-3</v>
      </c>
      <c r="I6494" s="358">
        <v>0.93920599999999999</v>
      </c>
      <c r="J6494" s="370">
        <v>0</v>
      </c>
      <c r="K6494" s="358">
        <v>4.1460000000000004E-3</v>
      </c>
      <c r="L6494" s="358">
        <v>0.93920599999999999</v>
      </c>
    </row>
    <row r="6495" spans="1:12" ht="17.399999999999999" x14ac:dyDescent="0.25">
      <c r="A6495" s="463" t="s">
        <v>3467</v>
      </c>
      <c r="B6495" s="334" t="s">
        <v>2855</v>
      </c>
      <c r="C6495" s="334" t="s">
        <v>3087</v>
      </c>
      <c r="D6495" s="371">
        <v>0</v>
      </c>
      <c r="E6495" s="359">
        <v>0</v>
      </c>
      <c r="F6495" s="359">
        <v>0</v>
      </c>
      <c r="G6495" s="371">
        <v>0</v>
      </c>
      <c r="H6495" s="359">
        <v>3.3760000000000001E-3</v>
      </c>
      <c r="I6495" s="359">
        <v>3.537296</v>
      </c>
      <c r="J6495" s="371">
        <v>0</v>
      </c>
      <c r="K6495" s="359">
        <v>3.3760000000000001E-3</v>
      </c>
      <c r="L6495" s="359">
        <v>3.537296</v>
      </c>
    </row>
    <row r="6496" spans="1:12" ht="17.399999999999999" x14ac:dyDescent="0.25">
      <c r="A6496" s="462" t="s">
        <v>3467</v>
      </c>
      <c r="B6496" s="330" t="s">
        <v>2855</v>
      </c>
      <c r="C6496" s="330" t="s">
        <v>3089</v>
      </c>
      <c r="D6496" s="370">
        <v>0</v>
      </c>
      <c r="E6496" s="358">
        <v>0</v>
      </c>
      <c r="F6496" s="358">
        <v>0</v>
      </c>
      <c r="G6496" s="370">
        <v>0</v>
      </c>
      <c r="H6496" s="358">
        <v>8.7320000000000002E-3</v>
      </c>
      <c r="I6496" s="358">
        <v>4.3514200000000001</v>
      </c>
      <c r="J6496" s="370">
        <v>0</v>
      </c>
      <c r="K6496" s="358">
        <v>8.7320000000000002E-3</v>
      </c>
      <c r="L6496" s="358">
        <v>4.3514200000000001</v>
      </c>
    </row>
    <row r="6497" spans="1:12" ht="17.399999999999999" x14ac:dyDescent="0.25">
      <c r="A6497" s="463" t="s">
        <v>3467</v>
      </c>
      <c r="B6497" s="334" t="s">
        <v>2855</v>
      </c>
      <c r="C6497" s="334" t="s">
        <v>3090</v>
      </c>
      <c r="D6497" s="371">
        <v>0</v>
      </c>
      <c r="E6497" s="359">
        <v>0</v>
      </c>
      <c r="F6497" s="359">
        <v>0</v>
      </c>
      <c r="G6497" s="371">
        <v>0</v>
      </c>
      <c r="H6497" s="359">
        <v>1.0139999999999999E-3</v>
      </c>
      <c r="I6497" s="359">
        <v>1.767676</v>
      </c>
      <c r="J6497" s="371">
        <v>0</v>
      </c>
      <c r="K6497" s="359">
        <v>1.0139999999999999E-3</v>
      </c>
      <c r="L6497" s="359">
        <v>1.767676</v>
      </c>
    </row>
    <row r="6498" spans="1:12" ht="17.399999999999999" x14ac:dyDescent="0.25">
      <c r="A6498" s="462" t="s">
        <v>3467</v>
      </c>
      <c r="B6498" s="330" t="s">
        <v>2855</v>
      </c>
      <c r="C6498" s="330" t="s">
        <v>8046</v>
      </c>
      <c r="D6498" s="370">
        <v>0</v>
      </c>
      <c r="E6498" s="358">
        <v>0</v>
      </c>
      <c r="F6498" s="358">
        <v>0</v>
      </c>
      <c r="G6498" s="370">
        <v>0</v>
      </c>
      <c r="H6498" s="358">
        <v>5.0870000000000004E-3</v>
      </c>
      <c r="I6498" s="358">
        <v>0.59401499999999996</v>
      </c>
      <c r="J6498" s="370">
        <v>0</v>
      </c>
      <c r="K6498" s="358">
        <v>5.0870000000000004E-3</v>
      </c>
      <c r="L6498" s="358">
        <v>0.59401499999999996</v>
      </c>
    </row>
    <row r="6499" spans="1:12" ht="17.399999999999999" x14ac:dyDescent="0.25">
      <c r="A6499" s="463" t="s">
        <v>6383</v>
      </c>
      <c r="B6499" s="334" t="s">
        <v>2856</v>
      </c>
      <c r="C6499" s="334" t="s">
        <v>3081</v>
      </c>
      <c r="D6499" s="371">
        <v>0</v>
      </c>
      <c r="E6499" s="359">
        <v>0</v>
      </c>
      <c r="F6499" s="359">
        <v>0</v>
      </c>
      <c r="G6499" s="371">
        <v>0</v>
      </c>
      <c r="H6499" s="359">
        <v>1.8759999999999999E-2</v>
      </c>
      <c r="I6499" s="359">
        <v>1.3504039999999999</v>
      </c>
      <c r="J6499" s="371">
        <v>0</v>
      </c>
      <c r="K6499" s="359">
        <v>1.8759999999999999E-2</v>
      </c>
      <c r="L6499" s="359">
        <v>1.3504039999999999</v>
      </c>
    </row>
    <row r="6500" spans="1:12" ht="17.399999999999999" x14ac:dyDescent="0.25">
      <c r="A6500" s="462" t="s">
        <v>6383</v>
      </c>
      <c r="B6500" s="330" t="s">
        <v>2856</v>
      </c>
      <c r="C6500" s="330" t="s">
        <v>8046</v>
      </c>
      <c r="D6500" s="370">
        <v>0</v>
      </c>
      <c r="E6500" s="358">
        <v>0</v>
      </c>
      <c r="F6500" s="358">
        <v>0</v>
      </c>
      <c r="G6500" s="370">
        <v>0</v>
      </c>
      <c r="H6500" s="358">
        <v>2.797E-3</v>
      </c>
      <c r="I6500" s="358">
        <v>0.714306</v>
      </c>
      <c r="J6500" s="370">
        <v>0</v>
      </c>
      <c r="K6500" s="358">
        <v>2.797E-3</v>
      </c>
      <c r="L6500" s="358">
        <v>0.714306</v>
      </c>
    </row>
    <row r="6501" spans="1:12" ht="17.399999999999999" x14ac:dyDescent="0.25">
      <c r="A6501" s="463" t="s">
        <v>6384</v>
      </c>
      <c r="B6501" s="334" t="s">
        <v>1129</v>
      </c>
      <c r="C6501" s="334" t="s">
        <v>3081</v>
      </c>
      <c r="D6501" s="371">
        <v>0</v>
      </c>
      <c r="E6501" s="359">
        <v>0</v>
      </c>
      <c r="F6501" s="359">
        <v>0</v>
      </c>
      <c r="G6501" s="371">
        <v>0</v>
      </c>
      <c r="H6501" s="359">
        <v>2.3643000000000001E-2</v>
      </c>
      <c r="I6501" s="359">
        <v>4.3229629999999997</v>
      </c>
      <c r="J6501" s="371">
        <v>0</v>
      </c>
      <c r="K6501" s="359">
        <v>2.3643000000000001E-2</v>
      </c>
      <c r="L6501" s="359">
        <v>4.3229629999999997</v>
      </c>
    </row>
    <row r="6502" spans="1:12" ht="17.399999999999999" x14ac:dyDescent="0.25">
      <c r="A6502" s="462" t="s">
        <v>6384</v>
      </c>
      <c r="B6502" s="330" t="s">
        <v>1129</v>
      </c>
      <c r="C6502" s="330" t="s">
        <v>3089</v>
      </c>
      <c r="D6502" s="370">
        <v>0</v>
      </c>
      <c r="E6502" s="358">
        <v>0</v>
      </c>
      <c r="F6502" s="358">
        <v>0</v>
      </c>
      <c r="G6502" s="370">
        <v>0</v>
      </c>
      <c r="H6502" s="358">
        <v>1.2030000000000001E-3</v>
      </c>
      <c r="I6502" s="358">
        <v>2.5140289999999998</v>
      </c>
      <c r="J6502" s="370">
        <v>0</v>
      </c>
      <c r="K6502" s="358">
        <v>1.2030000000000001E-3</v>
      </c>
      <c r="L6502" s="358">
        <v>2.5140289999999998</v>
      </c>
    </row>
    <row r="6503" spans="1:12" ht="17.399999999999999" x14ac:dyDescent="0.25">
      <c r="A6503" s="463" t="s">
        <v>6384</v>
      </c>
      <c r="B6503" s="334" t="s">
        <v>1129</v>
      </c>
      <c r="C6503" s="334" t="s">
        <v>3090</v>
      </c>
      <c r="D6503" s="371">
        <v>0</v>
      </c>
      <c r="E6503" s="359">
        <v>0</v>
      </c>
      <c r="F6503" s="359">
        <v>0</v>
      </c>
      <c r="G6503" s="371">
        <v>0</v>
      </c>
      <c r="H6503" s="359">
        <v>1.804E-3</v>
      </c>
      <c r="I6503" s="359">
        <v>2.7750880000000002</v>
      </c>
      <c r="J6503" s="371">
        <v>0</v>
      </c>
      <c r="K6503" s="359">
        <v>1.804E-3</v>
      </c>
      <c r="L6503" s="359">
        <v>2.7750880000000002</v>
      </c>
    </row>
    <row r="6504" spans="1:12" ht="17.399999999999999" x14ac:dyDescent="0.25">
      <c r="A6504" s="462" t="s">
        <v>6384</v>
      </c>
      <c r="B6504" s="330" t="s">
        <v>1129</v>
      </c>
      <c r="C6504" s="330" t="s">
        <v>8046</v>
      </c>
      <c r="D6504" s="370">
        <v>0</v>
      </c>
      <c r="E6504" s="358">
        <v>4.5300000000000001E-4</v>
      </c>
      <c r="F6504" s="358">
        <v>0.17541899999999999</v>
      </c>
      <c r="G6504" s="370">
        <v>0</v>
      </c>
      <c r="H6504" s="358">
        <v>3.4789999999999999E-3</v>
      </c>
      <c r="I6504" s="358">
        <v>0.93495399999999995</v>
      </c>
      <c r="J6504" s="370">
        <v>0</v>
      </c>
      <c r="K6504" s="358">
        <v>3.9319999999999997E-3</v>
      </c>
      <c r="L6504" s="358">
        <v>1.1103730000000001</v>
      </c>
    </row>
    <row r="6505" spans="1:12" ht="17.399999999999999" x14ac:dyDescent="0.25">
      <c r="A6505" s="463" t="s">
        <v>6385</v>
      </c>
      <c r="B6505" s="334" t="s">
        <v>2857</v>
      </c>
      <c r="C6505" s="334" t="s">
        <v>3081</v>
      </c>
      <c r="D6505" s="371">
        <v>0</v>
      </c>
      <c r="E6505" s="359">
        <v>0</v>
      </c>
      <c r="F6505" s="359">
        <v>0</v>
      </c>
      <c r="G6505" s="371">
        <v>0</v>
      </c>
      <c r="H6505" s="359">
        <v>3.5846999999999997E-2</v>
      </c>
      <c r="I6505" s="359">
        <v>7.5417959999999997</v>
      </c>
      <c r="J6505" s="371">
        <v>0</v>
      </c>
      <c r="K6505" s="359">
        <v>3.5846999999999997E-2</v>
      </c>
      <c r="L6505" s="359">
        <v>7.5417959999999997</v>
      </c>
    </row>
    <row r="6506" spans="1:12" ht="17.399999999999999" x14ac:dyDescent="0.25">
      <c r="A6506" s="462" t="s">
        <v>6385</v>
      </c>
      <c r="B6506" s="330" t="s">
        <v>2857</v>
      </c>
      <c r="C6506" s="330" t="s">
        <v>3089</v>
      </c>
      <c r="D6506" s="370">
        <v>0</v>
      </c>
      <c r="E6506" s="358">
        <v>0</v>
      </c>
      <c r="F6506" s="358">
        <v>0</v>
      </c>
      <c r="G6506" s="370">
        <v>0</v>
      </c>
      <c r="H6506" s="358">
        <v>7.5000000000000002E-4</v>
      </c>
      <c r="I6506" s="358">
        <v>0.60013300000000003</v>
      </c>
      <c r="J6506" s="370">
        <v>0</v>
      </c>
      <c r="K6506" s="358">
        <v>7.5000000000000002E-4</v>
      </c>
      <c r="L6506" s="358">
        <v>0.60013300000000003</v>
      </c>
    </row>
    <row r="6507" spans="1:12" ht="17.399999999999999" x14ac:dyDescent="0.25">
      <c r="A6507" s="463" t="s">
        <v>6385</v>
      </c>
      <c r="B6507" s="334" t="s">
        <v>2857</v>
      </c>
      <c r="C6507" s="334" t="s">
        <v>8046</v>
      </c>
      <c r="D6507" s="371">
        <v>0</v>
      </c>
      <c r="E6507" s="359">
        <v>0</v>
      </c>
      <c r="F6507" s="359">
        <v>0</v>
      </c>
      <c r="G6507" s="371">
        <v>0</v>
      </c>
      <c r="H6507" s="359">
        <v>4.7600000000000002E-4</v>
      </c>
      <c r="I6507" s="359">
        <v>0.23779700000000001</v>
      </c>
      <c r="J6507" s="371">
        <v>0</v>
      </c>
      <c r="K6507" s="359">
        <v>4.7600000000000002E-4</v>
      </c>
      <c r="L6507" s="359">
        <v>0.23779700000000001</v>
      </c>
    </row>
    <row r="6508" spans="1:12" ht="17.399999999999999" x14ac:dyDescent="0.25">
      <c r="A6508" s="462" t="s">
        <v>6387</v>
      </c>
      <c r="B6508" s="330" t="s">
        <v>2858</v>
      </c>
      <c r="C6508" s="330" t="s">
        <v>3084</v>
      </c>
      <c r="D6508" s="370">
        <v>0</v>
      </c>
      <c r="E6508" s="358">
        <v>0</v>
      </c>
      <c r="F6508" s="358">
        <v>0</v>
      </c>
      <c r="G6508" s="370">
        <v>0</v>
      </c>
      <c r="H6508" s="358">
        <v>1.3999999999999999E-4</v>
      </c>
      <c r="I6508" s="358">
        <v>1.129626</v>
      </c>
      <c r="J6508" s="370">
        <v>0</v>
      </c>
      <c r="K6508" s="358">
        <v>1.3999999999999999E-4</v>
      </c>
      <c r="L6508" s="358">
        <v>1.129626</v>
      </c>
    </row>
    <row r="6509" spans="1:12" ht="17.399999999999999" x14ac:dyDescent="0.25">
      <c r="A6509" s="463" t="s">
        <v>6387</v>
      </c>
      <c r="B6509" s="334" t="s">
        <v>2858</v>
      </c>
      <c r="C6509" s="334" t="s">
        <v>3089</v>
      </c>
      <c r="D6509" s="371">
        <v>0</v>
      </c>
      <c r="E6509" s="359">
        <v>0</v>
      </c>
      <c r="F6509" s="359">
        <v>0</v>
      </c>
      <c r="G6509" s="371">
        <v>0</v>
      </c>
      <c r="H6509" s="359">
        <v>1.9980000000000002E-3</v>
      </c>
      <c r="I6509" s="359">
        <v>0.90358099999999997</v>
      </c>
      <c r="J6509" s="371">
        <v>0</v>
      </c>
      <c r="K6509" s="359">
        <v>1.9980000000000002E-3</v>
      </c>
      <c r="L6509" s="359">
        <v>0.90358099999999997</v>
      </c>
    </row>
    <row r="6510" spans="1:12" ht="17.399999999999999" x14ac:dyDescent="0.25">
      <c r="A6510" s="462" t="s">
        <v>6387</v>
      </c>
      <c r="B6510" s="330" t="s">
        <v>2858</v>
      </c>
      <c r="C6510" s="330" t="s">
        <v>3090</v>
      </c>
      <c r="D6510" s="370">
        <v>0</v>
      </c>
      <c r="E6510" s="358">
        <v>0</v>
      </c>
      <c r="F6510" s="358">
        <v>0</v>
      </c>
      <c r="G6510" s="370">
        <v>0</v>
      </c>
      <c r="H6510" s="358">
        <v>2.5900000000000001E-4</v>
      </c>
      <c r="I6510" s="358">
        <v>0.61075599999999997</v>
      </c>
      <c r="J6510" s="370">
        <v>0</v>
      </c>
      <c r="K6510" s="358">
        <v>2.5900000000000001E-4</v>
      </c>
      <c r="L6510" s="358">
        <v>0.61075599999999997</v>
      </c>
    </row>
    <row r="6511" spans="1:12" ht="17.399999999999999" x14ac:dyDescent="0.25">
      <c r="A6511" s="463" t="s">
        <v>6387</v>
      </c>
      <c r="B6511" s="334" t="s">
        <v>2858</v>
      </c>
      <c r="C6511" s="334" t="s">
        <v>8046</v>
      </c>
      <c r="D6511" s="371">
        <v>0</v>
      </c>
      <c r="E6511" s="359">
        <v>0</v>
      </c>
      <c r="F6511" s="359">
        <v>0</v>
      </c>
      <c r="G6511" s="371">
        <v>0</v>
      </c>
      <c r="H6511" s="359">
        <v>5.9599999999999996E-4</v>
      </c>
      <c r="I6511" s="359">
        <v>0.60688799999999998</v>
      </c>
      <c r="J6511" s="371">
        <v>0</v>
      </c>
      <c r="K6511" s="359">
        <v>5.9599999999999996E-4</v>
      </c>
      <c r="L6511" s="359">
        <v>0.60688799999999998</v>
      </c>
    </row>
    <row r="6512" spans="1:12" ht="17.399999999999999" x14ac:dyDescent="0.25">
      <c r="A6512" s="462" t="s">
        <v>6388</v>
      </c>
      <c r="B6512" s="330" t="s">
        <v>1333</v>
      </c>
      <c r="C6512" s="330" t="s">
        <v>3081</v>
      </c>
      <c r="D6512" s="370">
        <v>0</v>
      </c>
      <c r="E6512" s="358">
        <v>0</v>
      </c>
      <c r="F6512" s="358">
        <v>0</v>
      </c>
      <c r="G6512" s="370">
        <v>0</v>
      </c>
      <c r="H6512" s="358">
        <v>1.403E-3</v>
      </c>
      <c r="I6512" s="358">
        <v>1.1565669999999999</v>
      </c>
      <c r="J6512" s="370">
        <v>0</v>
      </c>
      <c r="K6512" s="358">
        <v>1.403E-3</v>
      </c>
      <c r="L6512" s="358">
        <v>1.1565669999999999</v>
      </c>
    </row>
    <row r="6513" spans="1:12" ht="17.399999999999999" x14ac:dyDescent="0.25">
      <c r="A6513" s="463" t="s">
        <v>6388</v>
      </c>
      <c r="B6513" s="334" t="s">
        <v>1333</v>
      </c>
      <c r="C6513" s="334" t="s">
        <v>3089</v>
      </c>
      <c r="D6513" s="371">
        <v>0</v>
      </c>
      <c r="E6513" s="359">
        <v>0</v>
      </c>
      <c r="F6513" s="359">
        <v>0</v>
      </c>
      <c r="G6513" s="371">
        <v>0</v>
      </c>
      <c r="H6513" s="359">
        <v>8.43E-4</v>
      </c>
      <c r="I6513" s="359">
        <v>1.495274</v>
      </c>
      <c r="J6513" s="371">
        <v>0</v>
      </c>
      <c r="K6513" s="359">
        <v>8.43E-4</v>
      </c>
      <c r="L6513" s="359">
        <v>1.495274</v>
      </c>
    </row>
    <row r="6514" spans="1:12" ht="17.399999999999999" x14ac:dyDescent="0.25">
      <c r="A6514" s="462" t="s">
        <v>6388</v>
      </c>
      <c r="B6514" s="330" t="s">
        <v>1333</v>
      </c>
      <c r="C6514" s="330" t="s">
        <v>8046</v>
      </c>
      <c r="D6514" s="370">
        <v>0</v>
      </c>
      <c r="E6514" s="358">
        <v>0</v>
      </c>
      <c r="F6514" s="358">
        <v>0</v>
      </c>
      <c r="G6514" s="370">
        <v>0</v>
      </c>
      <c r="H6514" s="358">
        <v>2.2699999999999999E-4</v>
      </c>
      <c r="I6514" s="358">
        <v>0.24964700000000001</v>
      </c>
      <c r="J6514" s="370">
        <v>0</v>
      </c>
      <c r="K6514" s="358">
        <v>2.2699999999999999E-4</v>
      </c>
      <c r="L6514" s="358">
        <v>0.24964700000000001</v>
      </c>
    </row>
    <row r="6515" spans="1:12" ht="17.399999999999999" x14ac:dyDescent="0.25">
      <c r="A6515" s="463" t="s">
        <v>3860</v>
      </c>
      <c r="B6515" s="334" t="s">
        <v>2859</v>
      </c>
      <c r="C6515" s="334" t="s">
        <v>3089</v>
      </c>
      <c r="D6515" s="371">
        <v>0</v>
      </c>
      <c r="E6515" s="359">
        <v>0</v>
      </c>
      <c r="F6515" s="359">
        <v>0</v>
      </c>
      <c r="G6515" s="371">
        <v>0</v>
      </c>
      <c r="H6515" s="359">
        <v>3.5399999999999999E-4</v>
      </c>
      <c r="I6515" s="359">
        <v>1.850187</v>
      </c>
      <c r="J6515" s="371">
        <v>0</v>
      </c>
      <c r="K6515" s="359">
        <v>3.5399999999999999E-4</v>
      </c>
      <c r="L6515" s="359">
        <v>1.850187</v>
      </c>
    </row>
    <row r="6516" spans="1:12" ht="17.399999999999999" x14ac:dyDescent="0.25">
      <c r="A6516" s="462" t="s">
        <v>3860</v>
      </c>
      <c r="B6516" s="330" t="s">
        <v>2859</v>
      </c>
      <c r="C6516" s="330" t="s">
        <v>8046</v>
      </c>
      <c r="D6516" s="370">
        <v>0</v>
      </c>
      <c r="E6516" s="358">
        <v>0</v>
      </c>
      <c r="F6516" s="358">
        <v>0</v>
      </c>
      <c r="G6516" s="370">
        <v>0</v>
      </c>
      <c r="H6516" s="358">
        <v>1.0684000000000001E-2</v>
      </c>
      <c r="I6516" s="358">
        <v>0.47275200000000001</v>
      </c>
      <c r="J6516" s="370">
        <v>0</v>
      </c>
      <c r="K6516" s="358">
        <v>1.0684000000000001E-2</v>
      </c>
      <c r="L6516" s="358">
        <v>0.47275200000000001</v>
      </c>
    </row>
    <row r="6517" spans="1:12" ht="17.399999999999999" x14ac:dyDescent="0.25">
      <c r="A6517" s="463" t="s">
        <v>6389</v>
      </c>
      <c r="B6517" s="334" t="s">
        <v>2860</v>
      </c>
      <c r="C6517" s="334" t="s">
        <v>3081</v>
      </c>
      <c r="D6517" s="371">
        <v>0</v>
      </c>
      <c r="E6517" s="359">
        <v>0</v>
      </c>
      <c r="F6517" s="359">
        <v>0</v>
      </c>
      <c r="G6517" s="371">
        <v>0</v>
      </c>
      <c r="H6517" s="359">
        <v>1.1689E-2</v>
      </c>
      <c r="I6517" s="359">
        <v>1.688153</v>
      </c>
      <c r="J6517" s="371">
        <v>0</v>
      </c>
      <c r="K6517" s="359">
        <v>1.1689E-2</v>
      </c>
      <c r="L6517" s="359">
        <v>1.688153</v>
      </c>
    </row>
    <row r="6518" spans="1:12" ht="17.399999999999999" x14ac:dyDescent="0.25">
      <c r="A6518" s="462" t="s">
        <v>6389</v>
      </c>
      <c r="B6518" s="330" t="s">
        <v>2860</v>
      </c>
      <c r="C6518" s="330" t="s">
        <v>3084</v>
      </c>
      <c r="D6518" s="370">
        <v>0</v>
      </c>
      <c r="E6518" s="358">
        <v>0</v>
      </c>
      <c r="F6518" s="358">
        <v>0</v>
      </c>
      <c r="G6518" s="370">
        <v>0</v>
      </c>
      <c r="H6518" s="358">
        <v>1.763E-3</v>
      </c>
      <c r="I6518" s="358">
        <v>0.87450399999999995</v>
      </c>
      <c r="J6518" s="370">
        <v>0</v>
      </c>
      <c r="K6518" s="358">
        <v>1.763E-3</v>
      </c>
      <c r="L6518" s="358">
        <v>0.87450399999999995</v>
      </c>
    </row>
    <row r="6519" spans="1:12" ht="17.399999999999999" x14ac:dyDescent="0.25">
      <c r="A6519" s="463" t="s">
        <v>6389</v>
      </c>
      <c r="B6519" s="334" t="s">
        <v>2860</v>
      </c>
      <c r="C6519" s="334" t="s">
        <v>3087</v>
      </c>
      <c r="D6519" s="371">
        <v>0</v>
      </c>
      <c r="E6519" s="359">
        <v>0</v>
      </c>
      <c r="F6519" s="359">
        <v>0</v>
      </c>
      <c r="G6519" s="371">
        <v>0</v>
      </c>
      <c r="H6519" s="359">
        <v>5.6400000000000005E-4</v>
      </c>
      <c r="I6519" s="359">
        <v>1.7081170000000001</v>
      </c>
      <c r="J6519" s="371">
        <v>0</v>
      </c>
      <c r="K6519" s="359">
        <v>5.6400000000000005E-4</v>
      </c>
      <c r="L6519" s="359">
        <v>1.7081170000000001</v>
      </c>
    </row>
    <row r="6520" spans="1:12" ht="17.399999999999999" x14ac:dyDescent="0.25">
      <c r="A6520" s="462" t="s">
        <v>6389</v>
      </c>
      <c r="B6520" s="330" t="s">
        <v>2860</v>
      </c>
      <c r="C6520" s="330" t="s">
        <v>8046</v>
      </c>
      <c r="D6520" s="370">
        <v>0</v>
      </c>
      <c r="E6520" s="358">
        <v>0</v>
      </c>
      <c r="F6520" s="358">
        <v>0</v>
      </c>
      <c r="G6520" s="370">
        <v>0</v>
      </c>
      <c r="H6520" s="358">
        <v>2.1570000000000001E-3</v>
      </c>
      <c r="I6520" s="358">
        <v>0.297622</v>
      </c>
      <c r="J6520" s="370">
        <v>0</v>
      </c>
      <c r="K6520" s="358">
        <v>2.1570000000000001E-3</v>
      </c>
      <c r="L6520" s="358">
        <v>0.297622</v>
      </c>
    </row>
    <row r="6521" spans="1:12" ht="17.399999999999999" x14ac:dyDescent="0.25">
      <c r="A6521" s="463" t="s">
        <v>3497</v>
      </c>
      <c r="B6521" s="334" t="s">
        <v>2861</v>
      </c>
      <c r="C6521" s="334" t="s">
        <v>3081</v>
      </c>
      <c r="D6521" s="371">
        <v>0</v>
      </c>
      <c r="E6521" s="359">
        <v>0</v>
      </c>
      <c r="F6521" s="359">
        <v>0</v>
      </c>
      <c r="G6521" s="371">
        <v>0</v>
      </c>
      <c r="H6521" s="359">
        <v>9.9799999999999993E-3</v>
      </c>
      <c r="I6521" s="359">
        <v>2.217514</v>
      </c>
      <c r="J6521" s="371">
        <v>0</v>
      </c>
      <c r="K6521" s="359">
        <v>9.9799999999999993E-3</v>
      </c>
      <c r="L6521" s="359">
        <v>2.217514</v>
      </c>
    </row>
    <row r="6522" spans="1:12" ht="17.399999999999999" x14ac:dyDescent="0.25">
      <c r="A6522" s="462" t="s">
        <v>3497</v>
      </c>
      <c r="B6522" s="330" t="s">
        <v>2861</v>
      </c>
      <c r="C6522" s="330" t="s">
        <v>8046</v>
      </c>
      <c r="D6522" s="370">
        <v>0</v>
      </c>
      <c r="E6522" s="358">
        <v>0</v>
      </c>
      <c r="F6522" s="358">
        <v>0</v>
      </c>
      <c r="G6522" s="370">
        <v>0</v>
      </c>
      <c r="H6522" s="358">
        <v>1.506E-3</v>
      </c>
      <c r="I6522" s="358">
        <v>1.1860580000000001</v>
      </c>
      <c r="J6522" s="370">
        <v>0</v>
      </c>
      <c r="K6522" s="358">
        <v>1.506E-3</v>
      </c>
      <c r="L6522" s="358">
        <v>1.1860580000000001</v>
      </c>
    </row>
    <row r="6523" spans="1:12" ht="17.399999999999999" x14ac:dyDescent="0.25">
      <c r="A6523" s="463" t="s">
        <v>6390</v>
      </c>
      <c r="B6523" s="334" t="s">
        <v>1281</v>
      </c>
      <c r="C6523" s="334" t="s">
        <v>3081</v>
      </c>
      <c r="D6523" s="371">
        <v>0</v>
      </c>
      <c r="E6523" s="359">
        <v>0</v>
      </c>
      <c r="F6523" s="359">
        <v>0</v>
      </c>
      <c r="G6523" s="371">
        <v>0</v>
      </c>
      <c r="H6523" s="359">
        <v>1.5767E-2</v>
      </c>
      <c r="I6523" s="359">
        <v>6.9786020000000004</v>
      </c>
      <c r="J6523" s="371">
        <v>0</v>
      </c>
      <c r="K6523" s="359">
        <v>1.5767E-2</v>
      </c>
      <c r="L6523" s="359">
        <v>6.9786020000000004</v>
      </c>
    </row>
    <row r="6524" spans="1:12" ht="17.399999999999999" x14ac:dyDescent="0.25">
      <c r="A6524" s="462" t="s">
        <v>6390</v>
      </c>
      <c r="B6524" s="330" t="s">
        <v>1281</v>
      </c>
      <c r="C6524" s="330" t="s">
        <v>3084</v>
      </c>
      <c r="D6524" s="370">
        <v>0</v>
      </c>
      <c r="E6524" s="358">
        <v>0</v>
      </c>
      <c r="F6524" s="358">
        <v>0</v>
      </c>
      <c r="G6524" s="370">
        <v>0</v>
      </c>
      <c r="H6524" s="358">
        <v>5.2139999999999999E-3</v>
      </c>
      <c r="I6524" s="358">
        <v>2.6557400000000002</v>
      </c>
      <c r="J6524" s="370">
        <v>0</v>
      </c>
      <c r="K6524" s="358">
        <v>5.2139999999999999E-3</v>
      </c>
      <c r="L6524" s="358">
        <v>2.6557400000000002</v>
      </c>
    </row>
    <row r="6525" spans="1:12" ht="17.399999999999999" x14ac:dyDescent="0.25">
      <c r="A6525" s="463" t="s">
        <v>6390</v>
      </c>
      <c r="B6525" s="334" t="s">
        <v>1281</v>
      </c>
      <c r="C6525" s="334" t="s">
        <v>3089</v>
      </c>
      <c r="D6525" s="371">
        <v>0</v>
      </c>
      <c r="E6525" s="359">
        <v>0</v>
      </c>
      <c r="F6525" s="359">
        <v>0</v>
      </c>
      <c r="G6525" s="371">
        <v>0</v>
      </c>
      <c r="H6525" s="359">
        <v>7.2610000000000001E-3</v>
      </c>
      <c r="I6525" s="359">
        <v>11.532698</v>
      </c>
      <c r="J6525" s="371">
        <v>0</v>
      </c>
      <c r="K6525" s="359">
        <v>7.2610000000000001E-3</v>
      </c>
      <c r="L6525" s="359">
        <v>11.532698</v>
      </c>
    </row>
    <row r="6526" spans="1:12" ht="17.399999999999999" x14ac:dyDescent="0.25">
      <c r="A6526" s="462" t="s">
        <v>6390</v>
      </c>
      <c r="B6526" s="330" t="s">
        <v>1281</v>
      </c>
      <c r="C6526" s="330" t="s">
        <v>8046</v>
      </c>
      <c r="D6526" s="370">
        <v>0</v>
      </c>
      <c r="E6526" s="358">
        <v>1.6699999999999999E-4</v>
      </c>
      <c r="F6526" s="358">
        <v>1.1447000000000001E-2</v>
      </c>
      <c r="G6526" s="370">
        <v>0</v>
      </c>
      <c r="H6526" s="358">
        <v>2.2499999999999999E-4</v>
      </c>
      <c r="I6526" s="358">
        <v>0.19846800000000001</v>
      </c>
      <c r="J6526" s="370">
        <v>0</v>
      </c>
      <c r="K6526" s="358">
        <v>3.9199999999999999E-4</v>
      </c>
      <c r="L6526" s="358">
        <v>0.20991499999999999</v>
      </c>
    </row>
    <row r="6527" spans="1:12" ht="17.399999999999999" x14ac:dyDescent="0.25">
      <c r="A6527" s="463" t="s">
        <v>3521</v>
      </c>
      <c r="B6527" s="334" t="s">
        <v>1465</v>
      </c>
      <c r="C6527" s="334" t="s">
        <v>3081</v>
      </c>
      <c r="D6527" s="371">
        <v>0</v>
      </c>
      <c r="E6527" s="359">
        <v>2.4968000000000001E-2</v>
      </c>
      <c r="F6527" s="359">
        <v>2.676034</v>
      </c>
      <c r="G6527" s="371">
        <v>0</v>
      </c>
      <c r="H6527" s="359">
        <v>1.2E-2</v>
      </c>
      <c r="I6527" s="359">
        <v>0.6</v>
      </c>
      <c r="J6527" s="371">
        <v>0</v>
      </c>
      <c r="K6527" s="359">
        <v>3.6968000000000001E-2</v>
      </c>
      <c r="L6527" s="359">
        <v>3.2760340000000001</v>
      </c>
    </row>
    <row r="6528" spans="1:12" ht="17.399999999999999" x14ac:dyDescent="0.25">
      <c r="A6528" s="462" t="s">
        <v>3521</v>
      </c>
      <c r="B6528" s="330" t="s">
        <v>1465</v>
      </c>
      <c r="C6528" s="330" t="s">
        <v>8046</v>
      </c>
      <c r="D6528" s="370">
        <v>0</v>
      </c>
      <c r="E6528" s="358">
        <v>0</v>
      </c>
      <c r="F6528" s="358">
        <v>0</v>
      </c>
      <c r="G6528" s="370">
        <v>0</v>
      </c>
      <c r="H6528" s="358">
        <v>6.3E-5</v>
      </c>
      <c r="I6528" s="358">
        <v>8.2299999999999995E-4</v>
      </c>
      <c r="J6528" s="370">
        <v>0</v>
      </c>
      <c r="K6528" s="358">
        <v>6.3E-5</v>
      </c>
      <c r="L6528" s="358">
        <v>8.2299999999999995E-4</v>
      </c>
    </row>
    <row r="6529" spans="1:12" ht="17.399999999999999" x14ac:dyDescent="0.25">
      <c r="A6529" s="463" t="s">
        <v>6392</v>
      </c>
      <c r="B6529" s="334" t="s">
        <v>3704</v>
      </c>
      <c r="C6529" s="334" t="s">
        <v>3089</v>
      </c>
      <c r="D6529" s="371">
        <v>0</v>
      </c>
      <c r="E6529" s="359">
        <v>0</v>
      </c>
      <c r="F6529" s="359">
        <v>0</v>
      </c>
      <c r="G6529" s="371">
        <v>0</v>
      </c>
      <c r="H6529" s="359">
        <v>1.1440000000000001E-3</v>
      </c>
      <c r="I6529" s="359">
        <v>1.7619579999999999</v>
      </c>
      <c r="J6529" s="371">
        <v>0</v>
      </c>
      <c r="K6529" s="359">
        <v>1.1440000000000001E-3</v>
      </c>
      <c r="L6529" s="359">
        <v>1.7619579999999999</v>
      </c>
    </row>
    <row r="6530" spans="1:12" ht="17.399999999999999" x14ac:dyDescent="0.25">
      <c r="A6530" s="462" t="s">
        <v>6392</v>
      </c>
      <c r="B6530" s="330" t="s">
        <v>3704</v>
      </c>
      <c r="C6530" s="330" t="s">
        <v>8046</v>
      </c>
      <c r="D6530" s="370">
        <v>0</v>
      </c>
      <c r="E6530" s="358">
        <v>0</v>
      </c>
      <c r="F6530" s="358">
        <v>0</v>
      </c>
      <c r="G6530" s="370">
        <v>0</v>
      </c>
      <c r="H6530" s="358">
        <v>1.91E-3</v>
      </c>
      <c r="I6530" s="358">
        <v>3.7552000000000002E-2</v>
      </c>
      <c r="J6530" s="370">
        <v>0</v>
      </c>
      <c r="K6530" s="358">
        <v>1.91E-3</v>
      </c>
      <c r="L6530" s="358">
        <v>3.7552000000000002E-2</v>
      </c>
    </row>
    <row r="6531" spans="1:12" ht="17.399999999999999" x14ac:dyDescent="0.25">
      <c r="A6531" s="463" t="s">
        <v>6393</v>
      </c>
      <c r="B6531" s="334" t="s">
        <v>2862</v>
      </c>
      <c r="C6531" s="334" t="s">
        <v>3081</v>
      </c>
      <c r="D6531" s="371">
        <v>0</v>
      </c>
      <c r="E6531" s="359">
        <v>0</v>
      </c>
      <c r="F6531" s="359">
        <v>0</v>
      </c>
      <c r="G6531" s="371">
        <v>0</v>
      </c>
      <c r="H6531" s="359">
        <v>2.4546999999999999E-2</v>
      </c>
      <c r="I6531" s="359">
        <v>16.887672999999999</v>
      </c>
      <c r="J6531" s="371">
        <v>0</v>
      </c>
      <c r="K6531" s="359">
        <v>2.4546999999999999E-2</v>
      </c>
      <c r="L6531" s="359">
        <v>16.887672999999999</v>
      </c>
    </row>
    <row r="6532" spans="1:12" ht="17.399999999999999" x14ac:dyDescent="0.25">
      <c r="A6532" s="462" t="s">
        <v>6393</v>
      </c>
      <c r="B6532" s="330" t="s">
        <v>2862</v>
      </c>
      <c r="C6532" s="330" t="s">
        <v>3084</v>
      </c>
      <c r="D6532" s="370">
        <v>0</v>
      </c>
      <c r="E6532" s="358">
        <v>0</v>
      </c>
      <c r="F6532" s="358">
        <v>0</v>
      </c>
      <c r="G6532" s="370">
        <v>0</v>
      </c>
      <c r="H6532" s="358">
        <v>2.7430000000000002E-3</v>
      </c>
      <c r="I6532" s="358">
        <v>1.4241999999999999</v>
      </c>
      <c r="J6532" s="370">
        <v>0</v>
      </c>
      <c r="K6532" s="358">
        <v>2.7430000000000002E-3</v>
      </c>
      <c r="L6532" s="358">
        <v>1.4241999999999999</v>
      </c>
    </row>
    <row r="6533" spans="1:12" ht="17.399999999999999" x14ac:dyDescent="0.25">
      <c r="A6533" s="463" t="s">
        <v>6393</v>
      </c>
      <c r="B6533" s="334" t="s">
        <v>2862</v>
      </c>
      <c r="C6533" s="334" t="s">
        <v>3087</v>
      </c>
      <c r="D6533" s="371">
        <v>0</v>
      </c>
      <c r="E6533" s="359">
        <v>0</v>
      </c>
      <c r="F6533" s="359">
        <v>0</v>
      </c>
      <c r="G6533" s="371">
        <v>0</v>
      </c>
      <c r="H6533" s="359">
        <v>5.4169999999999999E-3</v>
      </c>
      <c r="I6533" s="359">
        <v>3.2050200000000002</v>
      </c>
      <c r="J6533" s="371">
        <v>0</v>
      </c>
      <c r="K6533" s="359">
        <v>5.4169999999999999E-3</v>
      </c>
      <c r="L6533" s="359">
        <v>3.2050200000000002</v>
      </c>
    </row>
    <row r="6534" spans="1:12" ht="17.399999999999999" x14ac:dyDescent="0.25">
      <c r="A6534" s="462" t="s">
        <v>6393</v>
      </c>
      <c r="B6534" s="330" t="s">
        <v>2862</v>
      </c>
      <c r="C6534" s="330" t="s">
        <v>3088</v>
      </c>
      <c r="D6534" s="370">
        <v>0</v>
      </c>
      <c r="E6534" s="358">
        <v>0</v>
      </c>
      <c r="F6534" s="358">
        <v>0</v>
      </c>
      <c r="G6534" s="370">
        <v>0</v>
      </c>
      <c r="H6534" s="358">
        <v>2.7160000000000001E-3</v>
      </c>
      <c r="I6534" s="358">
        <v>1.66517</v>
      </c>
      <c r="J6534" s="370">
        <v>0</v>
      </c>
      <c r="K6534" s="358">
        <v>2.7160000000000001E-3</v>
      </c>
      <c r="L6534" s="358">
        <v>1.66517</v>
      </c>
    </row>
    <row r="6535" spans="1:12" ht="17.399999999999999" x14ac:dyDescent="0.25">
      <c r="A6535" s="463" t="s">
        <v>6393</v>
      </c>
      <c r="B6535" s="334" t="s">
        <v>2862</v>
      </c>
      <c r="C6535" s="334" t="s">
        <v>3089</v>
      </c>
      <c r="D6535" s="371">
        <v>0</v>
      </c>
      <c r="E6535" s="359">
        <v>0</v>
      </c>
      <c r="F6535" s="359">
        <v>0</v>
      </c>
      <c r="G6535" s="371">
        <v>0</v>
      </c>
      <c r="H6535" s="359">
        <v>2.598E-3</v>
      </c>
      <c r="I6535" s="359">
        <v>4.2631769999999998</v>
      </c>
      <c r="J6535" s="371">
        <v>0</v>
      </c>
      <c r="K6535" s="359">
        <v>2.598E-3</v>
      </c>
      <c r="L6535" s="359">
        <v>4.2631769999999998</v>
      </c>
    </row>
    <row r="6536" spans="1:12" ht="17.399999999999999" x14ac:dyDescent="0.25">
      <c r="A6536" s="462" t="s">
        <v>6393</v>
      </c>
      <c r="B6536" s="330" t="s">
        <v>2862</v>
      </c>
      <c r="C6536" s="330" t="s">
        <v>8046</v>
      </c>
      <c r="D6536" s="370">
        <v>0</v>
      </c>
      <c r="E6536" s="358">
        <v>0</v>
      </c>
      <c r="F6536" s="358">
        <v>0</v>
      </c>
      <c r="G6536" s="370">
        <v>0</v>
      </c>
      <c r="H6536" s="358">
        <v>1.415E-3</v>
      </c>
      <c r="I6536" s="358">
        <v>0.45132499999999998</v>
      </c>
      <c r="J6536" s="370">
        <v>0</v>
      </c>
      <c r="K6536" s="358">
        <v>1.415E-3</v>
      </c>
      <c r="L6536" s="358">
        <v>0.45132499999999998</v>
      </c>
    </row>
    <row r="6537" spans="1:12" ht="17.399999999999999" x14ac:dyDescent="0.25">
      <c r="A6537" s="463" t="s">
        <v>6394</v>
      </c>
      <c r="B6537" s="334" t="s">
        <v>6938</v>
      </c>
      <c r="C6537" s="334" t="s">
        <v>3081</v>
      </c>
      <c r="D6537" s="371">
        <v>0</v>
      </c>
      <c r="E6537" s="359">
        <v>0</v>
      </c>
      <c r="F6537" s="359">
        <v>0</v>
      </c>
      <c r="G6537" s="371">
        <v>0</v>
      </c>
      <c r="H6537" s="359">
        <v>0.103074</v>
      </c>
      <c r="I6537" s="359">
        <v>1.9907980000000001</v>
      </c>
      <c r="J6537" s="371">
        <v>0</v>
      </c>
      <c r="K6537" s="359">
        <v>0.103074</v>
      </c>
      <c r="L6537" s="359">
        <v>1.9907980000000001</v>
      </c>
    </row>
    <row r="6538" spans="1:12" ht="17.399999999999999" x14ac:dyDescent="0.25">
      <c r="A6538" s="462" t="s">
        <v>6394</v>
      </c>
      <c r="B6538" s="330" t="s">
        <v>6938</v>
      </c>
      <c r="C6538" s="330" t="s">
        <v>8046</v>
      </c>
      <c r="D6538" s="370">
        <v>0</v>
      </c>
      <c r="E6538" s="358">
        <v>0</v>
      </c>
      <c r="F6538" s="358">
        <v>0</v>
      </c>
      <c r="G6538" s="370">
        <v>0</v>
      </c>
      <c r="H6538" s="358">
        <v>2.2499999999999999E-4</v>
      </c>
      <c r="I6538" s="358">
        <v>0.43431799999999998</v>
      </c>
      <c r="J6538" s="370">
        <v>0</v>
      </c>
      <c r="K6538" s="358">
        <v>2.2499999999999999E-4</v>
      </c>
      <c r="L6538" s="358">
        <v>0.43431799999999998</v>
      </c>
    </row>
    <row r="6539" spans="1:12" ht="17.399999999999999" x14ac:dyDescent="0.25">
      <c r="A6539" s="463" t="s">
        <v>3909</v>
      </c>
      <c r="B6539" s="334" t="s">
        <v>2863</v>
      </c>
      <c r="C6539" s="334" t="s">
        <v>8046</v>
      </c>
      <c r="D6539" s="371">
        <v>0</v>
      </c>
      <c r="E6539" s="359">
        <v>0</v>
      </c>
      <c r="F6539" s="359">
        <v>0</v>
      </c>
      <c r="G6539" s="371">
        <v>0</v>
      </c>
      <c r="H6539" s="359">
        <v>1.3582E-2</v>
      </c>
      <c r="I6539" s="359">
        <v>1.286027</v>
      </c>
      <c r="J6539" s="371">
        <v>0</v>
      </c>
      <c r="K6539" s="359">
        <v>1.3582E-2</v>
      </c>
      <c r="L6539" s="359">
        <v>1.286027</v>
      </c>
    </row>
    <row r="6540" spans="1:12" ht="17.399999999999999" x14ac:dyDescent="0.25">
      <c r="A6540" s="462" t="s">
        <v>6396</v>
      </c>
      <c r="B6540" s="330" t="s">
        <v>2864</v>
      </c>
      <c r="C6540" s="330" t="s">
        <v>3081</v>
      </c>
      <c r="D6540" s="370">
        <v>0</v>
      </c>
      <c r="E6540" s="358">
        <v>0</v>
      </c>
      <c r="F6540" s="358">
        <v>0</v>
      </c>
      <c r="G6540" s="370">
        <v>0</v>
      </c>
      <c r="H6540" s="358">
        <v>1.1019999999999999E-3</v>
      </c>
      <c r="I6540" s="358">
        <v>0.56887100000000002</v>
      </c>
      <c r="J6540" s="370">
        <v>0</v>
      </c>
      <c r="K6540" s="358">
        <v>1.1019999999999999E-3</v>
      </c>
      <c r="L6540" s="358">
        <v>0.56887100000000002</v>
      </c>
    </row>
    <row r="6541" spans="1:12" ht="17.399999999999999" x14ac:dyDescent="0.25">
      <c r="A6541" s="463" t="s">
        <v>6396</v>
      </c>
      <c r="B6541" s="334" t="s">
        <v>2864</v>
      </c>
      <c r="C6541" s="334" t="s">
        <v>3084</v>
      </c>
      <c r="D6541" s="371">
        <v>0</v>
      </c>
      <c r="E6541" s="359">
        <v>0</v>
      </c>
      <c r="F6541" s="359">
        <v>0</v>
      </c>
      <c r="G6541" s="371">
        <v>0</v>
      </c>
      <c r="H6541" s="359">
        <v>2.712E-3</v>
      </c>
      <c r="I6541" s="359">
        <v>0.77215599999999995</v>
      </c>
      <c r="J6541" s="371">
        <v>0</v>
      </c>
      <c r="K6541" s="359">
        <v>2.712E-3</v>
      </c>
      <c r="L6541" s="359">
        <v>0.77215599999999995</v>
      </c>
    </row>
    <row r="6542" spans="1:12" ht="17.399999999999999" x14ac:dyDescent="0.25">
      <c r="A6542" s="462" t="s">
        <v>6396</v>
      </c>
      <c r="B6542" s="330" t="s">
        <v>2864</v>
      </c>
      <c r="C6542" s="330" t="s">
        <v>8046</v>
      </c>
      <c r="D6542" s="370">
        <v>0</v>
      </c>
      <c r="E6542" s="358">
        <v>0</v>
      </c>
      <c r="F6542" s="358">
        <v>0</v>
      </c>
      <c r="G6542" s="370">
        <v>0</v>
      </c>
      <c r="H6542" s="358">
        <v>2.02E-4</v>
      </c>
      <c r="I6542" s="358">
        <v>2.7130999999999999E-2</v>
      </c>
      <c r="J6542" s="370">
        <v>0</v>
      </c>
      <c r="K6542" s="358">
        <v>2.02E-4</v>
      </c>
      <c r="L6542" s="358">
        <v>2.7130999999999999E-2</v>
      </c>
    </row>
    <row r="6543" spans="1:12" ht="17.399999999999999" x14ac:dyDescent="0.25">
      <c r="A6543" s="463" t="s">
        <v>6397</v>
      </c>
      <c r="B6543" s="334" t="s">
        <v>2865</v>
      </c>
      <c r="C6543" s="334" t="s">
        <v>3089</v>
      </c>
      <c r="D6543" s="371">
        <v>0</v>
      </c>
      <c r="E6543" s="359">
        <v>7.9999999999999996E-6</v>
      </c>
      <c r="F6543" s="359">
        <v>6.8529999999999997E-3</v>
      </c>
      <c r="G6543" s="371">
        <v>0</v>
      </c>
      <c r="H6543" s="359">
        <v>1.1360000000000001E-3</v>
      </c>
      <c r="I6543" s="359">
        <v>1.3277099999999999</v>
      </c>
      <c r="J6543" s="371">
        <v>0</v>
      </c>
      <c r="K6543" s="359">
        <v>1.1440000000000001E-3</v>
      </c>
      <c r="L6543" s="359">
        <v>1.3345629999999999</v>
      </c>
    </row>
    <row r="6544" spans="1:12" ht="17.399999999999999" x14ac:dyDescent="0.25">
      <c r="A6544" s="462" t="s">
        <v>6397</v>
      </c>
      <c r="B6544" s="330" t="s">
        <v>2865</v>
      </c>
      <c r="C6544" s="330" t="s">
        <v>8046</v>
      </c>
      <c r="D6544" s="370">
        <v>0</v>
      </c>
      <c r="E6544" s="358">
        <v>0</v>
      </c>
      <c r="F6544" s="358">
        <v>0</v>
      </c>
      <c r="G6544" s="370">
        <v>0</v>
      </c>
      <c r="H6544" s="358">
        <v>2.5900000000000001E-4</v>
      </c>
      <c r="I6544" s="358">
        <v>0.30546000000000001</v>
      </c>
      <c r="J6544" s="370">
        <v>0</v>
      </c>
      <c r="K6544" s="358">
        <v>2.5900000000000001E-4</v>
      </c>
      <c r="L6544" s="358">
        <v>0.30546000000000001</v>
      </c>
    </row>
    <row r="6545" spans="1:12" ht="17.399999999999999" x14ac:dyDescent="0.25">
      <c r="A6545" s="463" t="s">
        <v>6399</v>
      </c>
      <c r="B6545" s="334" t="s">
        <v>2866</v>
      </c>
      <c r="C6545" s="334" t="s">
        <v>3081</v>
      </c>
      <c r="D6545" s="371">
        <v>0</v>
      </c>
      <c r="E6545" s="359">
        <v>0</v>
      </c>
      <c r="F6545" s="359">
        <v>0</v>
      </c>
      <c r="G6545" s="371">
        <v>0</v>
      </c>
      <c r="H6545" s="359">
        <v>6.7510000000000001E-3</v>
      </c>
      <c r="I6545" s="359">
        <v>4.073912</v>
      </c>
      <c r="J6545" s="371">
        <v>0</v>
      </c>
      <c r="K6545" s="359">
        <v>6.7510000000000001E-3</v>
      </c>
      <c r="L6545" s="359">
        <v>4.073912</v>
      </c>
    </row>
    <row r="6546" spans="1:12" ht="17.399999999999999" x14ac:dyDescent="0.25">
      <c r="A6546" s="462" t="s">
        <v>6399</v>
      </c>
      <c r="B6546" s="330" t="s">
        <v>2866</v>
      </c>
      <c r="C6546" s="330" t="s">
        <v>3086</v>
      </c>
      <c r="D6546" s="370">
        <v>0</v>
      </c>
      <c r="E6546" s="358">
        <v>0</v>
      </c>
      <c r="F6546" s="358">
        <v>0</v>
      </c>
      <c r="G6546" s="370">
        <v>0</v>
      </c>
      <c r="H6546" s="358">
        <v>1.02E-4</v>
      </c>
      <c r="I6546" s="358">
        <v>0.86250000000000004</v>
      </c>
      <c r="J6546" s="370">
        <v>0</v>
      </c>
      <c r="K6546" s="358">
        <v>1.02E-4</v>
      </c>
      <c r="L6546" s="358">
        <v>0.86250000000000004</v>
      </c>
    </row>
    <row r="6547" spans="1:12" ht="17.399999999999999" x14ac:dyDescent="0.25">
      <c r="A6547" s="463" t="s">
        <v>6399</v>
      </c>
      <c r="B6547" s="334" t="s">
        <v>2866</v>
      </c>
      <c r="C6547" s="334" t="s">
        <v>8046</v>
      </c>
      <c r="D6547" s="371">
        <v>0</v>
      </c>
      <c r="E6547" s="359">
        <v>0</v>
      </c>
      <c r="F6547" s="359">
        <v>0</v>
      </c>
      <c r="G6547" s="371">
        <v>0</v>
      </c>
      <c r="H6547" s="359">
        <v>1.0950000000000001E-3</v>
      </c>
      <c r="I6547" s="359">
        <v>0.95484100000000005</v>
      </c>
      <c r="J6547" s="371">
        <v>0</v>
      </c>
      <c r="K6547" s="359">
        <v>1.0950000000000001E-3</v>
      </c>
      <c r="L6547" s="359">
        <v>0.95484100000000005</v>
      </c>
    </row>
    <row r="6548" spans="1:12" ht="17.399999999999999" x14ac:dyDescent="0.25">
      <c r="A6548" s="462" t="s">
        <v>6400</v>
      </c>
      <c r="B6548" s="330" t="s">
        <v>2867</v>
      </c>
      <c r="C6548" s="330" t="s">
        <v>3081</v>
      </c>
      <c r="D6548" s="370">
        <v>0</v>
      </c>
      <c r="E6548" s="358">
        <v>0</v>
      </c>
      <c r="F6548" s="358">
        <v>0</v>
      </c>
      <c r="G6548" s="370">
        <v>0</v>
      </c>
      <c r="H6548" s="358">
        <v>6.1640000000000002E-3</v>
      </c>
      <c r="I6548" s="358">
        <v>1.2956460000000001</v>
      </c>
      <c r="J6548" s="370">
        <v>0</v>
      </c>
      <c r="K6548" s="358">
        <v>6.1640000000000002E-3</v>
      </c>
      <c r="L6548" s="358">
        <v>1.2956460000000001</v>
      </c>
    </row>
    <row r="6549" spans="1:12" ht="17.399999999999999" x14ac:dyDescent="0.25">
      <c r="A6549" s="463" t="s">
        <v>6400</v>
      </c>
      <c r="B6549" s="334" t="s">
        <v>2867</v>
      </c>
      <c r="C6549" s="334" t="s">
        <v>8046</v>
      </c>
      <c r="D6549" s="371">
        <v>0</v>
      </c>
      <c r="E6549" s="359">
        <v>0</v>
      </c>
      <c r="F6549" s="359">
        <v>0</v>
      </c>
      <c r="G6549" s="371">
        <v>0</v>
      </c>
      <c r="H6549" s="359">
        <v>5.0800000000000003E-3</v>
      </c>
      <c r="I6549" s="359">
        <v>7.1943000000000007E-2</v>
      </c>
      <c r="J6549" s="371">
        <v>0</v>
      </c>
      <c r="K6549" s="359">
        <v>5.0800000000000003E-3</v>
      </c>
      <c r="L6549" s="359">
        <v>7.1943000000000007E-2</v>
      </c>
    </row>
    <row r="6550" spans="1:12" ht="17.399999999999999" x14ac:dyDescent="0.25">
      <c r="A6550" s="462" t="s">
        <v>6401</v>
      </c>
      <c r="B6550" s="330" t="s">
        <v>3029</v>
      </c>
      <c r="C6550" s="330" t="s">
        <v>3081</v>
      </c>
      <c r="D6550" s="370">
        <v>0</v>
      </c>
      <c r="E6550" s="358">
        <v>0</v>
      </c>
      <c r="F6550" s="358">
        <v>0</v>
      </c>
      <c r="G6550" s="370">
        <v>0</v>
      </c>
      <c r="H6550" s="358">
        <v>1.4154E-2</v>
      </c>
      <c r="I6550" s="358">
        <v>7.605836</v>
      </c>
      <c r="J6550" s="370">
        <v>0</v>
      </c>
      <c r="K6550" s="358">
        <v>1.4154E-2</v>
      </c>
      <c r="L6550" s="358">
        <v>7.605836</v>
      </c>
    </row>
    <row r="6551" spans="1:12" ht="17.399999999999999" x14ac:dyDescent="0.25">
      <c r="A6551" s="463" t="s">
        <v>6401</v>
      </c>
      <c r="B6551" s="334" t="s">
        <v>3029</v>
      </c>
      <c r="C6551" s="334" t="s">
        <v>3082</v>
      </c>
      <c r="D6551" s="371">
        <v>0</v>
      </c>
      <c r="E6551" s="359">
        <v>0</v>
      </c>
      <c r="F6551" s="359">
        <v>0</v>
      </c>
      <c r="G6551" s="371">
        <v>0</v>
      </c>
      <c r="H6551" s="359">
        <v>4.9200000000000003E-4</v>
      </c>
      <c r="I6551" s="359">
        <v>0.72057599999999999</v>
      </c>
      <c r="J6551" s="371">
        <v>0</v>
      </c>
      <c r="K6551" s="359">
        <v>4.9200000000000003E-4</v>
      </c>
      <c r="L6551" s="359">
        <v>0.72057599999999999</v>
      </c>
    </row>
    <row r="6552" spans="1:12" ht="17.399999999999999" x14ac:dyDescent="0.25">
      <c r="A6552" s="462" t="s">
        <v>6401</v>
      </c>
      <c r="B6552" s="330" t="s">
        <v>3029</v>
      </c>
      <c r="C6552" s="330" t="s">
        <v>3084</v>
      </c>
      <c r="D6552" s="370">
        <v>0</v>
      </c>
      <c r="E6552" s="358">
        <v>0</v>
      </c>
      <c r="F6552" s="358">
        <v>0</v>
      </c>
      <c r="G6552" s="370">
        <v>0</v>
      </c>
      <c r="H6552" s="358">
        <v>3.4580000000000001E-3</v>
      </c>
      <c r="I6552" s="358">
        <v>6.0432269999999999</v>
      </c>
      <c r="J6552" s="370">
        <v>0</v>
      </c>
      <c r="K6552" s="358">
        <v>3.4580000000000001E-3</v>
      </c>
      <c r="L6552" s="358">
        <v>6.0432269999999999</v>
      </c>
    </row>
    <row r="6553" spans="1:12" ht="17.399999999999999" x14ac:dyDescent="0.25">
      <c r="A6553" s="463" t="s">
        <v>6401</v>
      </c>
      <c r="B6553" s="334" t="s">
        <v>3029</v>
      </c>
      <c r="C6553" s="334" t="s">
        <v>8046</v>
      </c>
      <c r="D6553" s="371">
        <v>0</v>
      </c>
      <c r="E6553" s="359">
        <v>0</v>
      </c>
      <c r="F6553" s="359">
        <v>0</v>
      </c>
      <c r="G6553" s="371">
        <v>0</v>
      </c>
      <c r="H6553" s="359">
        <v>5.1400000000000003E-4</v>
      </c>
      <c r="I6553" s="359">
        <v>0.104779</v>
      </c>
      <c r="J6553" s="371">
        <v>0</v>
      </c>
      <c r="K6553" s="359">
        <v>5.1400000000000003E-4</v>
      </c>
      <c r="L6553" s="359">
        <v>0.104779</v>
      </c>
    </row>
    <row r="6554" spans="1:12" ht="17.399999999999999" x14ac:dyDescent="0.25">
      <c r="A6554" s="462" t="s">
        <v>6402</v>
      </c>
      <c r="B6554" s="330" t="s">
        <v>2868</v>
      </c>
      <c r="C6554" s="330" t="s">
        <v>3081</v>
      </c>
      <c r="D6554" s="370">
        <v>0</v>
      </c>
      <c r="E6554" s="358">
        <v>0</v>
      </c>
      <c r="F6554" s="358">
        <v>0</v>
      </c>
      <c r="G6554" s="370">
        <v>0</v>
      </c>
      <c r="H6554" s="358">
        <v>2.4452999999999999E-2</v>
      </c>
      <c r="I6554" s="358">
        <v>9.4200789999999994</v>
      </c>
      <c r="J6554" s="370">
        <v>0</v>
      </c>
      <c r="K6554" s="358">
        <v>2.4452999999999999E-2</v>
      </c>
      <c r="L6554" s="358">
        <v>9.4200789999999994</v>
      </c>
    </row>
    <row r="6555" spans="1:12" ht="17.399999999999999" x14ac:dyDescent="0.25">
      <c r="A6555" s="463" t="s">
        <v>6402</v>
      </c>
      <c r="B6555" s="334" t="s">
        <v>2868</v>
      </c>
      <c r="C6555" s="334" t="s">
        <v>3082</v>
      </c>
      <c r="D6555" s="371">
        <v>0</v>
      </c>
      <c r="E6555" s="359">
        <v>2.5000000000000001E-4</v>
      </c>
      <c r="F6555" s="359">
        <v>1.7831E-2</v>
      </c>
      <c r="G6555" s="371">
        <v>0</v>
      </c>
      <c r="H6555" s="359">
        <v>4.6000000000000001E-4</v>
      </c>
      <c r="I6555" s="359">
        <v>1.202226</v>
      </c>
      <c r="J6555" s="371">
        <v>0</v>
      </c>
      <c r="K6555" s="359">
        <v>7.1000000000000002E-4</v>
      </c>
      <c r="L6555" s="359">
        <v>1.2200569999999999</v>
      </c>
    </row>
    <row r="6556" spans="1:12" ht="17.399999999999999" x14ac:dyDescent="0.25">
      <c r="A6556" s="462" t="s">
        <v>6402</v>
      </c>
      <c r="B6556" s="330" t="s">
        <v>2868</v>
      </c>
      <c r="C6556" s="330" t="s">
        <v>3083</v>
      </c>
      <c r="D6556" s="370">
        <v>0</v>
      </c>
      <c r="E6556" s="358">
        <v>0</v>
      </c>
      <c r="F6556" s="358">
        <v>0</v>
      </c>
      <c r="G6556" s="370">
        <v>0</v>
      </c>
      <c r="H6556" s="358">
        <v>1.8749999999999999E-3</v>
      </c>
      <c r="I6556" s="358">
        <v>0.96109</v>
      </c>
      <c r="J6556" s="370">
        <v>0</v>
      </c>
      <c r="K6556" s="358">
        <v>1.8749999999999999E-3</v>
      </c>
      <c r="L6556" s="358">
        <v>0.96109</v>
      </c>
    </row>
    <row r="6557" spans="1:12" ht="17.399999999999999" x14ac:dyDescent="0.25">
      <c r="A6557" s="463" t="s">
        <v>6402</v>
      </c>
      <c r="B6557" s="334" t="s">
        <v>2868</v>
      </c>
      <c r="C6557" s="334" t="s">
        <v>3084</v>
      </c>
      <c r="D6557" s="371">
        <v>0</v>
      </c>
      <c r="E6557" s="359">
        <v>0</v>
      </c>
      <c r="F6557" s="359">
        <v>0</v>
      </c>
      <c r="G6557" s="371">
        <v>0</v>
      </c>
      <c r="H6557" s="359">
        <v>2.0820000000000001E-3</v>
      </c>
      <c r="I6557" s="359">
        <v>3.155535</v>
      </c>
      <c r="J6557" s="371">
        <v>0</v>
      </c>
      <c r="K6557" s="359">
        <v>2.0820000000000001E-3</v>
      </c>
      <c r="L6557" s="359">
        <v>3.155535</v>
      </c>
    </row>
    <row r="6558" spans="1:12" ht="17.399999999999999" x14ac:dyDescent="0.25">
      <c r="A6558" s="462" t="s">
        <v>6402</v>
      </c>
      <c r="B6558" s="330" t="s">
        <v>2868</v>
      </c>
      <c r="C6558" s="330" t="s">
        <v>3087</v>
      </c>
      <c r="D6558" s="370">
        <v>0</v>
      </c>
      <c r="E6558" s="358">
        <v>0</v>
      </c>
      <c r="F6558" s="358">
        <v>0</v>
      </c>
      <c r="G6558" s="370">
        <v>0</v>
      </c>
      <c r="H6558" s="358">
        <v>1.511E-3</v>
      </c>
      <c r="I6558" s="358">
        <v>1.0885279999999999</v>
      </c>
      <c r="J6558" s="370">
        <v>0</v>
      </c>
      <c r="K6558" s="358">
        <v>1.511E-3</v>
      </c>
      <c r="L6558" s="358">
        <v>1.0885279999999999</v>
      </c>
    </row>
    <row r="6559" spans="1:12" ht="17.399999999999999" x14ac:dyDescent="0.25">
      <c r="A6559" s="463" t="s">
        <v>6402</v>
      </c>
      <c r="B6559" s="334" t="s">
        <v>2868</v>
      </c>
      <c r="C6559" s="334" t="s">
        <v>3089</v>
      </c>
      <c r="D6559" s="371">
        <v>0</v>
      </c>
      <c r="E6559" s="359">
        <v>0</v>
      </c>
      <c r="F6559" s="359">
        <v>0</v>
      </c>
      <c r="G6559" s="371">
        <v>0</v>
      </c>
      <c r="H6559" s="359">
        <v>5.8770000000000003E-3</v>
      </c>
      <c r="I6559" s="359">
        <v>9.9297909999999998</v>
      </c>
      <c r="J6559" s="371">
        <v>0</v>
      </c>
      <c r="K6559" s="359">
        <v>5.8770000000000003E-3</v>
      </c>
      <c r="L6559" s="359">
        <v>9.9297909999999998</v>
      </c>
    </row>
    <row r="6560" spans="1:12" ht="17.399999999999999" x14ac:dyDescent="0.25">
      <c r="A6560" s="462" t="s">
        <v>6402</v>
      </c>
      <c r="B6560" s="330" t="s">
        <v>2868</v>
      </c>
      <c r="C6560" s="330" t="s">
        <v>3090</v>
      </c>
      <c r="D6560" s="370">
        <v>0</v>
      </c>
      <c r="E6560" s="358">
        <v>0</v>
      </c>
      <c r="F6560" s="358">
        <v>0</v>
      </c>
      <c r="G6560" s="370">
        <v>0</v>
      </c>
      <c r="H6560" s="358">
        <v>3.0339999999999998E-3</v>
      </c>
      <c r="I6560" s="358">
        <v>3.5886330000000002</v>
      </c>
      <c r="J6560" s="370">
        <v>0</v>
      </c>
      <c r="K6560" s="358">
        <v>3.0339999999999998E-3</v>
      </c>
      <c r="L6560" s="358">
        <v>3.5886330000000002</v>
      </c>
    </row>
    <row r="6561" spans="1:12" ht="17.399999999999999" x14ac:dyDescent="0.25">
      <c r="A6561" s="463" t="s">
        <v>6402</v>
      </c>
      <c r="B6561" s="334" t="s">
        <v>2868</v>
      </c>
      <c r="C6561" s="334" t="s">
        <v>8046</v>
      </c>
      <c r="D6561" s="371">
        <v>0</v>
      </c>
      <c r="E6561" s="359">
        <v>0</v>
      </c>
      <c r="F6561" s="359">
        <v>0</v>
      </c>
      <c r="G6561" s="371">
        <v>0</v>
      </c>
      <c r="H6561" s="359">
        <v>1.1850000000000001E-3</v>
      </c>
      <c r="I6561" s="359">
        <v>0.329986</v>
      </c>
      <c r="J6561" s="371">
        <v>0</v>
      </c>
      <c r="K6561" s="359">
        <v>1.1850000000000001E-3</v>
      </c>
      <c r="L6561" s="359">
        <v>0.329986</v>
      </c>
    </row>
    <row r="6562" spans="1:12" ht="17.399999999999999" x14ac:dyDescent="0.25">
      <c r="A6562" s="462" t="s">
        <v>6403</v>
      </c>
      <c r="B6562" s="330" t="s">
        <v>2869</v>
      </c>
      <c r="C6562" s="330" t="s">
        <v>3081</v>
      </c>
      <c r="D6562" s="370">
        <v>0</v>
      </c>
      <c r="E6562" s="358">
        <v>0</v>
      </c>
      <c r="F6562" s="358">
        <v>0</v>
      </c>
      <c r="G6562" s="370">
        <v>0</v>
      </c>
      <c r="H6562" s="358">
        <v>4.1964000000000001E-2</v>
      </c>
      <c r="I6562" s="358">
        <v>0.75289499999999998</v>
      </c>
      <c r="J6562" s="370">
        <v>0</v>
      </c>
      <c r="K6562" s="358">
        <v>4.1964000000000001E-2</v>
      </c>
      <c r="L6562" s="358">
        <v>0.75289499999999998</v>
      </c>
    </row>
    <row r="6563" spans="1:12" ht="17.399999999999999" x14ac:dyDescent="0.25">
      <c r="A6563" s="463" t="s">
        <v>6403</v>
      </c>
      <c r="B6563" s="334" t="s">
        <v>2869</v>
      </c>
      <c r="C6563" s="334" t="s">
        <v>8046</v>
      </c>
      <c r="D6563" s="371">
        <v>0</v>
      </c>
      <c r="E6563" s="359">
        <v>0</v>
      </c>
      <c r="F6563" s="359">
        <v>0</v>
      </c>
      <c r="G6563" s="371">
        <v>0</v>
      </c>
      <c r="H6563" s="359">
        <v>6.2490000000000002E-3</v>
      </c>
      <c r="I6563" s="359">
        <v>0.27499499999999999</v>
      </c>
      <c r="J6563" s="371">
        <v>0</v>
      </c>
      <c r="K6563" s="359">
        <v>6.2490000000000002E-3</v>
      </c>
      <c r="L6563" s="359">
        <v>0.27499499999999999</v>
      </c>
    </row>
    <row r="6564" spans="1:12" ht="17.399999999999999" x14ac:dyDescent="0.25">
      <c r="A6564" s="462" t="s">
        <v>6404</v>
      </c>
      <c r="B6564" s="330" t="s">
        <v>2870</v>
      </c>
      <c r="C6564" s="330" t="s">
        <v>3084</v>
      </c>
      <c r="D6564" s="370">
        <v>0</v>
      </c>
      <c r="E6564" s="358">
        <v>0</v>
      </c>
      <c r="F6564" s="358">
        <v>0</v>
      </c>
      <c r="G6564" s="370">
        <v>0</v>
      </c>
      <c r="H6564" s="358">
        <v>1.1206000000000001E-2</v>
      </c>
      <c r="I6564" s="358">
        <v>0.54239999999999999</v>
      </c>
      <c r="J6564" s="370">
        <v>0</v>
      </c>
      <c r="K6564" s="358">
        <v>1.1206000000000001E-2</v>
      </c>
      <c r="L6564" s="358">
        <v>0.54239999999999999</v>
      </c>
    </row>
    <row r="6565" spans="1:12" ht="17.399999999999999" x14ac:dyDescent="0.25">
      <c r="A6565" s="463" t="s">
        <v>6404</v>
      </c>
      <c r="B6565" s="334" t="s">
        <v>2870</v>
      </c>
      <c r="C6565" s="334" t="s">
        <v>3089</v>
      </c>
      <c r="D6565" s="371">
        <v>0</v>
      </c>
      <c r="E6565" s="359">
        <v>0</v>
      </c>
      <c r="F6565" s="359">
        <v>0</v>
      </c>
      <c r="G6565" s="371">
        <v>0</v>
      </c>
      <c r="H6565" s="359">
        <v>1.6200000000000001E-4</v>
      </c>
      <c r="I6565" s="359">
        <v>0.93830999999999998</v>
      </c>
      <c r="J6565" s="371">
        <v>0</v>
      </c>
      <c r="K6565" s="359">
        <v>1.6200000000000001E-4</v>
      </c>
      <c r="L6565" s="359">
        <v>0.93830999999999998</v>
      </c>
    </row>
    <row r="6566" spans="1:12" ht="17.399999999999999" x14ac:dyDescent="0.25">
      <c r="A6566" s="462" t="s">
        <v>6404</v>
      </c>
      <c r="B6566" s="330" t="s">
        <v>2870</v>
      </c>
      <c r="C6566" s="330" t="s">
        <v>8046</v>
      </c>
      <c r="D6566" s="370">
        <v>0</v>
      </c>
      <c r="E6566" s="358">
        <v>6.9999999999999994E-5</v>
      </c>
      <c r="F6566" s="358">
        <v>2.1000000000000001E-4</v>
      </c>
      <c r="G6566" s="370">
        <v>0</v>
      </c>
      <c r="H6566" s="358">
        <v>5.849E-3</v>
      </c>
      <c r="I6566" s="358">
        <v>8.4387000000000004E-2</v>
      </c>
      <c r="J6566" s="370">
        <v>0</v>
      </c>
      <c r="K6566" s="358">
        <v>5.9189999999999998E-3</v>
      </c>
      <c r="L6566" s="358">
        <v>8.4597000000000006E-2</v>
      </c>
    </row>
    <row r="6567" spans="1:12" ht="17.399999999999999" x14ac:dyDescent="0.25">
      <c r="A6567" s="463" t="s">
        <v>6407</v>
      </c>
      <c r="B6567" s="334" t="s">
        <v>2872</v>
      </c>
      <c r="C6567" s="334" t="s">
        <v>3081</v>
      </c>
      <c r="D6567" s="371">
        <v>0</v>
      </c>
      <c r="E6567" s="359">
        <v>3.8000000000000002E-5</v>
      </c>
      <c r="F6567" s="359">
        <v>2.2499999999999998E-3</v>
      </c>
      <c r="G6567" s="371">
        <v>0</v>
      </c>
      <c r="H6567" s="359">
        <v>5.1624000000000003E-2</v>
      </c>
      <c r="I6567" s="359">
        <v>4.3701489999999996</v>
      </c>
      <c r="J6567" s="371">
        <v>0</v>
      </c>
      <c r="K6567" s="359">
        <v>5.1662E-2</v>
      </c>
      <c r="L6567" s="359">
        <v>4.3723989999999997</v>
      </c>
    </row>
    <row r="6568" spans="1:12" ht="17.399999999999999" x14ac:dyDescent="0.25">
      <c r="A6568" s="462" t="s">
        <v>6407</v>
      </c>
      <c r="B6568" s="330" t="s">
        <v>2872</v>
      </c>
      <c r="C6568" s="330" t="s">
        <v>8046</v>
      </c>
      <c r="D6568" s="370">
        <v>0</v>
      </c>
      <c r="E6568" s="358">
        <v>0</v>
      </c>
      <c r="F6568" s="358">
        <v>0</v>
      </c>
      <c r="G6568" s="370">
        <v>0</v>
      </c>
      <c r="H6568" s="358">
        <v>4.4250000000000001E-3</v>
      </c>
      <c r="I6568" s="358">
        <v>0.45426299999999997</v>
      </c>
      <c r="J6568" s="370">
        <v>0</v>
      </c>
      <c r="K6568" s="358">
        <v>4.4250000000000001E-3</v>
      </c>
      <c r="L6568" s="358">
        <v>0.45426299999999997</v>
      </c>
    </row>
    <row r="6569" spans="1:12" ht="17.399999999999999" x14ac:dyDescent="0.25">
      <c r="A6569" s="463" t="s">
        <v>3468</v>
      </c>
      <c r="B6569" s="334" t="s">
        <v>3030</v>
      </c>
      <c r="C6569" s="334" t="s">
        <v>3081</v>
      </c>
      <c r="D6569" s="371">
        <v>0</v>
      </c>
      <c r="E6569" s="359">
        <v>0</v>
      </c>
      <c r="F6569" s="359">
        <v>0</v>
      </c>
      <c r="G6569" s="371">
        <v>0</v>
      </c>
      <c r="H6569" s="359">
        <v>3.6900000000000001E-3</v>
      </c>
      <c r="I6569" s="359">
        <v>1.0717989999999999</v>
      </c>
      <c r="J6569" s="371">
        <v>0</v>
      </c>
      <c r="K6569" s="359">
        <v>3.6900000000000001E-3</v>
      </c>
      <c r="L6569" s="359">
        <v>1.0717989999999999</v>
      </c>
    </row>
    <row r="6570" spans="1:12" ht="17.399999999999999" x14ac:dyDescent="0.25">
      <c r="A6570" s="462" t="s">
        <v>3468</v>
      </c>
      <c r="B6570" s="330" t="s">
        <v>3030</v>
      </c>
      <c r="C6570" s="330" t="s">
        <v>3089</v>
      </c>
      <c r="D6570" s="370">
        <v>0</v>
      </c>
      <c r="E6570" s="358">
        <v>0</v>
      </c>
      <c r="F6570" s="358">
        <v>0</v>
      </c>
      <c r="G6570" s="370">
        <v>0</v>
      </c>
      <c r="H6570" s="358">
        <v>4.7399999999999997E-4</v>
      </c>
      <c r="I6570" s="358">
        <v>0.68751399999999996</v>
      </c>
      <c r="J6570" s="370">
        <v>0</v>
      </c>
      <c r="K6570" s="358">
        <v>4.7399999999999997E-4</v>
      </c>
      <c r="L6570" s="358">
        <v>0.68751399999999996</v>
      </c>
    </row>
    <row r="6571" spans="1:12" ht="17.399999999999999" x14ac:dyDescent="0.25">
      <c r="A6571" s="463" t="s">
        <v>3468</v>
      </c>
      <c r="B6571" s="334" t="s">
        <v>3030</v>
      </c>
      <c r="C6571" s="334" t="s">
        <v>8046</v>
      </c>
      <c r="D6571" s="371">
        <v>0</v>
      </c>
      <c r="E6571" s="359">
        <v>0</v>
      </c>
      <c r="F6571" s="359">
        <v>0</v>
      </c>
      <c r="G6571" s="371">
        <v>0</v>
      </c>
      <c r="H6571" s="359">
        <v>2.2339999999999999E-3</v>
      </c>
      <c r="I6571" s="359">
        <v>4.3070999999999998E-2</v>
      </c>
      <c r="J6571" s="371">
        <v>0</v>
      </c>
      <c r="K6571" s="359">
        <v>2.2339999999999999E-3</v>
      </c>
      <c r="L6571" s="359">
        <v>4.3070999999999998E-2</v>
      </c>
    </row>
    <row r="6572" spans="1:12" ht="17.399999999999999" x14ac:dyDescent="0.25">
      <c r="A6572" s="462" t="s">
        <v>6408</v>
      </c>
      <c r="B6572" s="330" t="s">
        <v>2873</v>
      </c>
      <c r="C6572" s="330" t="s">
        <v>3081</v>
      </c>
      <c r="D6572" s="370">
        <v>0</v>
      </c>
      <c r="E6572" s="358">
        <v>2.5999999999999998E-5</v>
      </c>
      <c r="F6572" s="358">
        <v>5.025E-3</v>
      </c>
      <c r="G6572" s="370">
        <v>0</v>
      </c>
      <c r="H6572" s="358">
        <v>7.8375E-2</v>
      </c>
      <c r="I6572" s="358">
        <v>19.145296999999999</v>
      </c>
      <c r="J6572" s="370">
        <v>0</v>
      </c>
      <c r="K6572" s="358">
        <v>7.8400999999999998E-2</v>
      </c>
      <c r="L6572" s="358">
        <v>19.150321999999999</v>
      </c>
    </row>
    <row r="6573" spans="1:12" ht="17.399999999999999" x14ac:dyDescent="0.25">
      <c r="A6573" s="463" t="s">
        <v>6408</v>
      </c>
      <c r="B6573" s="334" t="s">
        <v>2873</v>
      </c>
      <c r="C6573" s="334" t="s">
        <v>3082</v>
      </c>
      <c r="D6573" s="371">
        <v>0</v>
      </c>
      <c r="E6573" s="359">
        <v>0</v>
      </c>
      <c r="F6573" s="359">
        <v>0</v>
      </c>
      <c r="G6573" s="371">
        <v>0</v>
      </c>
      <c r="H6573" s="359">
        <v>4.1310000000000001E-3</v>
      </c>
      <c r="I6573" s="359">
        <v>1.1675489999999999</v>
      </c>
      <c r="J6573" s="371">
        <v>0</v>
      </c>
      <c r="K6573" s="359">
        <v>4.1310000000000001E-3</v>
      </c>
      <c r="L6573" s="359">
        <v>1.1675489999999999</v>
      </c>
    </row>
    <row r="6574" spans="1:12" ht="17.399999999999999" x14ac:dyDescent="0.25">
      <c r="A6574" s="462" t="s">
        <v>6408</v>
      </c>
      <c r="B6574" s="330" t="s">
        <v>2873</v>
      </c>
      <c r="C6574" s="330" t="s">
        <v>3084</v>
      </c>
      <c r="D6574" s="370">
        <v>0</v>
      </c>
      <c r="E6574" s="358">
        <v>0</v>
      </c>
      <c r="F6574" s="358">
        <v>0</v>
      </c>
      <c r="G6574" s="370">
        <v>0</v>
      </c>
      <c r="H6574" s="358">
        <v>7.9019999999999993E-3</v>
      </c>
      <c r="I6574" s="358">
        <v>0.56387200000000004</v>
      </c>
      <c r="J6574" s="370">
        <v>0</v>
      </c>
      <c r="K6574" s="358">
        <v>7.9019999999999993E-3</v>
      </c>
      <c r="L6574" s="358">
        <v>0.56387200000000004</v>
      </c>
    </row>
    <row r="6575" spans="1:12" ht="17.399999999999999" x14ac:dyDescent="0.25">
      <c r="A6575" s="463" t="s">
        <v>6408</v>
      </c>
      <c r="B6575" s="334" t="s">
        <v>2873</v>
      </c>
      <c r="C6575" s="334" t="s">
        <v>3086</v>
      </c>
      <c r="D6575" s="371">
        <v>0</v>
      </c>
      <c r="E6575" s="359">
        <v>0</v>
      </c>
      <c r="F6575" s="359">
        <v>0</v>
      </c>
      <c r="G6575" s="371">
        <v>0</v>
      </c>
      <c r="H6575" s="359">
        <v>1.67E-3</v>
      </c>
      <c r="I6575" s="359">
        <v>0.98088600000000004</v>
      </c>
      <c r="J6575" s="371">
        <v>0</v>
      </c>
      <c r="K6575" s="359">
        <v>1.67E-3</v>
      </c>
      <c r="L6575" s="359">
        <v>0.98088600000000004</v>
      </c>
    </row>
    <row r="6576" spans="1:12" ht="17.399999999999999" x14ac:dyDescent="0.25">
      <c r="A6576" s="462" t="s">
        <v>6408</v>
      </c>
      <c r="B6576" s="330" t="s">
        <v>2873</v>
      </c>
      <c r="C6576" s="330" t="s">
        <v>3087</v>
      </c>
      <c r="D6576" s="370">
        <v>0</v>
      </c>
      <c r="E6576" s="358">
        <v>0</v>
      </c>
      <c r="F6576" s="358">
        <v>0</v>
      </c>
      <c r="G6576" s="370">
        <v>0</v>
      </c>
      <c r="H6576" s="358">
        <v>1.4186000000000001E-2</v>
      </c>
      <c r="I6576" s="358">
        <v>5.3274359999999996</v>
      </c>
      <c r="J6576" s="370">
        <v>0</v>
      </c>
      <c r="K6576" s="358">
        <v>1.4186000000000001E-2</v>
      </c>
      <c r="L6576" s="358">
        <v>5.3274359999999996</v>
      </c>
    </row>
    <row r="6577" spans="1:12" ht="17.399999999999999" x14ac:dyDescent="0.25">
      <c r="A6577" s="463" t="s">
        <v>6408</v>
      </c>
      <c r="B6577" s="334" t="s">
        <v>2873</v>
      </c>
      <c r="C6577" s="334" t="s">
        <v>3089</v>
      </c>
      <c r="D6577" s="371">
        <v>0</v>
      </c>
      <c r="E6577" s="359">
        <v>0</v>
      </c>
      <c r="F6577" s="359">
        <v>0</v>
      </c>
      <c r="G6577" s="371">
        <v>0</v>
      </c>
      <c r="H6577" s="359">
        <v>1.5082E-2</v>
      </c>
      <c r="I6577" s="359">
        <v>3.9103469999999998</v>
      </c>
      <c r="J6577" s="371">
        <v>0</v>
      </c>
      <c r="K6577" s="359">
        <v>1.5082E-2</v>
      </c>
      <c r="L6577" s="359">
        <v>3.9103469999999998</v>
      </c>
    </row>
    <row r="6578" spans="1:12" ht="17.399999999999999" x14ac:dyDescent="0.25">
      <c r="A6578" s="462" t="s">
        <v>6408</v>
      </c>
      <c r="B6578" s="330" t="s">
        <v>2873</v>
      </c>
      <c r="C6578" s="330" t="s">
        <v>3090</v>
      </c>
      <c r="D6578" s="370">
        <v>0</v>
      </c>
      <c r="E6578" s="358">
        <v>0</v>
      </c>
      <c r="F6578" s="358">
        <v>0</v>
      </c>
      <c r="G6578" s="370">
        <v>0</v>
      </c>
      <c r="H6578" s="358">
        <v>9.9729999999999992E-3</v>
      </c>
      <c r="I6578" s="358">
        <v>5.4536619999999996</v>
      </c>
      <c r="J6578" s="370">
        <v>0</v>
      </c>
      <c r="K6578" s="358">
        <v>9.9729999999999992E-3</v>
      </c>
      <c r="L6578" s="358">
        <v>5.4536619999999996</v>
      </c>
    </row>
    <row r="6579" spans="1:12" ht="17.399999999999999" x14ac:dyDescent="0.25">
      <c r="A6579" s="463" t="s">
        <v>6408</v>
      </c>
      <c r="B6579" s="334" t="s">
        <v>2873</v>
      </c>
      <c r="C6579" s="334" t="s">
        <v>8046</v>
      </c>
      <c r="D6579" s="371">
        <v>0</v>
      </c>
      <c r="E6579" s="359">
        <v>0</v>
      </c>
      <c r="F6579" s="359">
        <v>0</v>
      </c>
      <c r="G6579" s="371">
        <v>0</v>
      </c>
      <c r="H6579" s="359">
        <v>7.4359999999999999E-3</v>
      </c>
      <c r="I6579" s="359">
        <v>0.45874399999999999</v>
      </c>
      <c r="J6579" s="371">
        <v>0</v>
      </c>
      <c r="K6579" s="359">
        <v>7.4359999999999999E-3</v>
      </c>
      <c r="L6579" s="359">
        <v>0.45874399999999999</v>
      </c>
    </row>
    <row r="6580" spans="1:12" ht="17.399999999999999" x14ac:dyDescent="0.25">
      <c r="A6580" s="462" t="s">
        <v>6410</v>
      </c>
      <c r="B6580" s="330" t="s">
        <v>2874</v>
      </c>
      <c r="C6580" s="330" t="s">
        <v>3081</v>
      </c>
      <c r="D6580" s="370">
        <v>0</v>
      </c>
      <c r="E6580" s="358">
        <v>0</v>
      </c>
      <c r="F6580" s="358">
        <v>0</v>
      </c>
      <c r="G6580" s="370">
        <v>0</v>
      </c>
      <c r="H6580" s="358">
        <v>4.4229999999999998E-3</v>
      </c>
      <c r="I6580" s="358">
        <v>3.2123390000000001</v>
      </c>
      <c r="J6580" s="370">
        <v>0</v>
      </c>
      <c r="K6580" s="358">
        <v>4.4229999999999998E-3</v>
      </c>
      <c r="L6580" s="358">
        <v>3.2123390000000001</v>
      </c>
    </row>
    <row r="6581" spans="1:12" ht="17.399999999999999" x14ac:dyDescent="0.25">
      <c r="A6581" s="463" t="s">
        <v>6410</v>
      </c>
      <c r="B6581" s="334" t="s">
        <v>2874</v>
      </c>
      <c r="C6581" s="334" t="s">
        <v>3083</v>
      </c>
      <c r="D6581" s="371">
        <v>0</v>
      </c>
      <c r="E6581" s="359">
        <v>0</v>
      </c>
      <c r="F6581" s="359">
        <v>0</v>
      </c>
      <c r="G6581" s="371">
        <v>0</v>
      </c>
      <c r="H6581" s="359">
        <v>1.0319999999999999E-3</v>
      </c>
      <c r="I6581" s="359">
        <v>2.9585849999999998</v>
      </c>
      <c r="J6581" s="371">
        <v>0</v>
      </c>
      <c r="K6581" s="359">
        <v>1.0319999999999999E-3</v>
      </c>
      <c r="L6581" s="359">
        <v>2.9585849999999998</v>
      </c>
    </row>
    <row r="6582" spans="1:12" ht="17.399999999999999" x14ac:dyDescent="0.25">
      <c r="A6582" s="462" t="s">
        <v>6410</v>
      </c>
      <c r="B6582" s="330" t="s">
        <v>2874</v>
      </c>
      <c r="C6582" s="330" t="s">
        <v>3084</v>
      </c>
      <c r="D6582" s="370">
        <v>0</v>
      </c>
      <c r="E6582" s="358">
        <v>1.5200000000000001E-4</v>
      </c>
      <c r="F6582" s="358">
        <v>1.6729000000000001E-2</v>
      </c>
      <c r="G6582" s="370">
        <v>0</v>
      </c>
      <c r="H6582" s="358">
        <v>1.9589999999999998E-3</v>
      </c>
      <c r="I6582" s="358">
        <v>9.3433340000000005</v>
      </c>
      <c r="J6582" s="370">
        <v>0</v>
      </c>
      <c r="K6582" s="358">
        <v>2.111E-3</v>
      </c>
      <c r="L6582" s="358">
        <v>9.3600630000000002</v>
      </c>
    </row>
    <row r="6583" spans="1:12" ht="17.399999999999999" x14ac:dyDescent="0.25">
      <c r="A6583" s="463" t="s">
        <v>6410</v>
      </c>
      <c r="B6583" s="334" t="s">
        <v>2874</v>
      </c>
      <c r="C6583" s="334" t="s">
        <v>3087</v>
      </c>
      <c r="D6583" s="371">
        <v>0</v>
      </c>
      <c r="E6583" s="359">
        <v>0</v>
      </c>
      <c r="F6583" s="359">
        <v>0</v>
      </c>
      <c r="G6583" s="371">
        <v>0</v>
      </c>
      <c r="H6583" s="359">
        <v>1.6169999999999999E-3</v>
      </c>
      <c r="I6583" s="359">
        <v>2.5148229999999998</v>
      </c>
      <c r="J6583" s="371">
        <v>0</v>
      </c>
      <c r="K6583" s="359">
        <v>1.6169999999999999E-3</v>
      </c>
      <c r="L6583" s="359">
        <v>2.5148229999999998</v>
      </c>
    </row>
    <row r="6584" spans="1:12" ht="17.399999999999999" x14ac:dyDescent="0.25">
      <c r="A6584" s="462" t="s">
        <v>6410</v>
      </c>
      <c r="B6584" s="330" t="s">
        <v>2874</v>
      </c>
      <c r="C6584" s="330" t="s">
        <v>3089</v>
      </c>
      <c r="D6584" s="370">
        <v>0</v>
      </c>
      <c r="E6584" s="358">
        <v>0</v>
      </c>
      <c r="F6584" s="358">
        <v>0</v>
      </c>
      <c r="G6584" s="370">
        <v>0</v>
      </c>
      <c r="H6584" s="358">
        <v>2.7358E-2</v>
      </c>
      <c r="I6584" s="358">
        <v>3.4924659999999998</v>
      </c>
      <c r="J6584" s="370">
        <v>0</v>
      </c>
      <c r="K6584" s="358">
        <v>2.7358E-2</v>
      </c>
      <c r="L6584" s="358">
        <v>3.4924659999999998</v>
      </c>
    </row>
    <row r="6585" spans="1:12" ht="17.399999999999999" x14ac:dyDescent="0.25">
      <c r="A6585" s="463" t="s">
        <v>6410</v>
      </c>
      <c r="B6585" s="334" t="s">
        <v>2874</v>
      </c>
      <c r="C6585" s="334" t="s">
        <v>3090</v>
      </c>
      <c r="D6585" s="371">
        <v>0</v>
      </c>
      <c r="E6585" s="359">
        <v>5.8200000000000005E-4</v>
      </c>
      <c r="F6585" s="359">
        <v>7.4661000000000005E-2</v>
      </c>
      <c r="G6585" s="371">
        <v>0</v>
      </c>
      <c r="H6585" s="359">
        <v>6.9930000000000001E-3</v>
      </c>
      <c r="I6585" s="359">
        <v>4.7718829999999999</v>
      </c>
      <c r="J6585" s="371">
        <v>0</v>
      </c>
      <c r="K6585" s="359">
        <v>7.5750000000000001E-3</v>
      </c>
      <c r="L6585" s="359">
        <v>4.8465439999999997</v>
      </c>
    </row>
    <row r="6586" spans="1:12" ht="17.399999999999999" x14ac:dyDescent="0.25">
      <c r="A6586" s="462" t="s">
        <v>6410</v>
      </c>
      <c r="B6586" s="330" t="s">
        <v>2874</v>
      </c>
      <c r="C6586" s="330" t="s">
        <v>8046</v>
      </c>
      <c r="D6586" s="370">
        <v>0</v>
      </c>
      <c r="E6586" s="358">
        <v>0</v>
      </c>
      <c r="F6586" s="358">
        <v>0</v>
      </c>
      <c r="G6586" s="370">
        <v>0</v>
      </c>
      <c r="H6586" s="358">
        <v>1.1900000000000001E-4</v>
      </c>
      <c r="I6586" s="358">
        <v>6.1720999999999998E-2</v>
      </c>
      <c r="J6586" s="370">
        <v>0</v>
      </c>
      <c r="K6586" s="358">
        <v>1.1900000000000001E-4</v>
      </c>
      <c r="L6586" s="358">
        <v>6.1720999999999998E-2</v>
      </c>
    </row>
    <row r="6587" spans="1:12" ht="17.399999999999999" x14ac:dyDescent="0.25">
      <c r="A6587" s="463" t="s">
        <v>6413</v>
      </c>
      <c r="B6587" s="334" t="s">
        <v>2877</v>
      </c>
      <c r="C6587" s="334" t="s">
        <v>8046</v>
      </c>
      <c r="D6587" s="371">
        <v>0</v>
      </c>
      <c r="E6587" s="359">
        <v>5.0000000000000001E-4</v>
      </c>
      <c r="F6587" s="359">
        <v>0.02</v>
      </c>
      <c r="G6587" s="371">
        <v>0</v>
      </c>
      <c r="H6587" s="359">
        <v>3.1043999999999999E-2</v>
      </c>
      <c r="I6587" s="359">
        <v>1.0471699999999999</v>
      </c>
      <c r="J6587" s="371">
        <v>0</v>
      </c>
      <c r="K6587" s="359">
        <v>3.1544000000000003E-2</v>
      </c>
      <c r="L6587" s="359">
        <v>1.06717</v>
      </c>
    </row>
    <row r="6588" spans="1:12" ht="17.399999999999999" x14ac:dyDescent="0.25">
      <c r="A6588" s="462" t="s">
        <v>6414</v>
      </c>
      <c r="B6588" s="330" t="s">
        <v>2878</v>
      </c>
      <c r="C6588" s="330" t="s">
        <v>3081</v>
      </c>
      <c r="D6588" s="370">
        <v>0</v>
      </c>
      <c r="E6588" s="358">
        <v>3.2000000000000002E-3</v>
      </c>
      <c r="F6588" s="358">
        <v>5.3420000000000004E-3</v>
      </c>
      <c r="G6588" s="370">
        <v>0</v>
      </c>
      <c r="H6588" s="358">
        <v>1.3821E-2</v>
      </c>
      <c r="I6588" s="358">
        <v>0.87658000000000003</v>
      </c>
      <c r="J6588" s="370">
        <v>0</v>
      </c>
      <c r="K6588" s="358">
        <v>1.7021000000000001E-2</v>
      </c>
      <c r="L6588" s="358">
        <v>0.88192199999999998</v>
      </c>
    </row>
    <row r="6589" spans="1:12" ht="17.399999999999999" x14ac:dyDescent="0.25">
      <c r="A6589" s="463" t="s">
        <v>6414</v>
      </c>
      <c r="B6589" s="334" t="s">
        <v>2878</v>
      </c>
      <c r="C6589" s="334" t="s">
        <v>3084</v>
      </c>
      <c r="D6589" s="371">
        <v>0</v>
      </c>
      <c r="E6589" s="359">
        <v>2.3E-5</v>
      </c>
      <c r="F6589" s="359">
        <v>1.0219999999999999E-3</v>
      </c>
      <c r="G6589" s="371">
        <v>0</v>
      </c>
      <c r="H6589" s="359">
        <v>1.851E-3</v>
      </c>
      <c r="I6589" s="359">
        <v>0.58614100000000002</v>
      </c>
      <c r="J6589" s="371">
        <v>0</v>
      </c>
      <c r="K6589" s="359">
        <v>1.874E-3</v>
      </c>
      <c r="L6589" s="359">
        <v>0.58716299999999999</v>
      </c>
    </row>
    <row r="6590" spans="1:12" ht="17.399999999999999" x14ac:dyDescent="0.25">
      <c r="A6590" s="462" t="s">
        <v>6414</v>
      </c>
      <c r="B6590" s="330" t="s">
        <v>2878</v>
      </c>
      <c r="C6590" s="330" t="s">
        <v>3089</v>
      </c>
      <c r="D6590" s="370">
        <v>0</v>
      </c>
      <c r="E6590" s="358">
        <v>0</v>
      </c>
      <c r="F6590" s="358">
        <v>0</v>
      </c>
      <c r="G6590" s="370">
        <v>0</v>
      </c>
      <c r="H6590" s="358">
        <v>1.052E-3</v>
      </c>
      <c r="I6590" s="358">
        <v>4.2180140000000002</v>
      </c>
      <c r="J6590" s="370">
        <v>0</v>
      </c>
      <c r="K6590" s="358">
        <v>1.052E-3</v>
      </c>
      <c r="L6590" s="358">
        <v>4.2180140000000002</v>
      </c>
    </row>
    <row r="6591" spans="1:12" ht="17.399999999999999" x14ac:dyDescent="0.25">
      <c r="A6591" s="463" t="s">
        <v>6414</v>
      </c>
      <c r="B6591" s="334" t="s">
        <v>2878</v>
      </c>
      <c r="C6591" s="334" t="s">
        <v>8046</v>
      </c>
      <c r="D6591" s="371">
        <v>0</v>
      </c>
      <c r="E6591" s="359">
        <v>9.9999999999999995E-7</v>
      </c>
      <c r="F6591" s="359">
        <v>8.3529999999999993E-3</v>
      </c>
      <c r="G6591" s="371">
        <v>0</v>
      </c>
      <c r="H6591" s="359">
        <v>1.235E-3</v>
      </c>
      <c r="I6591" s="359">
        <v>0.145011</v>
      </c>
      <c r="J6591" s="371">
        <v>0</v>
      </c>
      <c r="K6591" s="359">
        <v>1.2359999999999999E-3</v>
      </c>
      <c r="L6591" s="359">
        <v>0.153364</v>
      </c>
    </row>
    <row r="6592" spans="1:12" ht="17.399999999999999" x14ac:dyDescent="0.25">
      <c r="A6592" s="462" t="s">
        <v>6415</v>
      </c>
      <c r="B6592" s="330" t="s">
        <v>2879</v>
      </c>
      <c r="C6592" s="330" t="s">
        <v>3081</v>
      </c>
      <c r="D6592" s="370">
        <v>0</v>
      </c>
      <c r="E6592" s="358">
        <v>0</v>
      </c>
      <c r="F6592" s="358">
        <v>0</v>
      </c>
      <c r="G6592" s="370">
        <v>0</v>
      </c>
      <c r="H6592" s="358">
        <v>9.3720000000000001E-3</v>
      </c>
      <c r="I6592" s="358">
        <v>0.75455499999999998</v>
      </c>
      <c r="J6592" s="370">
        <v>0</v>
      </c>
      <c r="K6592" s="358">
        <v>9.3720000000000001E-3</v>
      </c>
      <c r="L6592" s="358">
        <v>0.75455499999999998</v>
      </c>
    </row>
    <row r="6593" spans="1:12" ht="17.399999999999999" x14ac:dyDescent="0.25">
      <c r="A6593" s="463" t="s">
        <v>6415</v>
      </c>
      <c r="B6593" s="334" t="s">
        <v>2879</v>
      </c>
      <c r="C6593" s="334" t="s">
        <v>3089</v>
      </c>
      <c r="D6593" s="371">
        <v>0</v>
      </c>
      <c r="E6593" s="359">
        <v>0</v>
      </c>
      <c r="F6593" s="359">
        <v>0</v>
      </c>
      <c r="G6593" s="371">
        <v>0</v>
      </c>
      <c r="H6593" s="359">
        <v>1.1221999999999999E-2</v>
      </c>
      <c r="I6593" s="359">
        <v>2.2051280000000002</v>
      </c>
      <c r="J6593" s="371">
        <v>0</v>
      </c>
      <c r="K6593" s="359">
        <v>1.1221999999999999E-2</v>
      </c>
      <c r="L6593" s="359">
        <v>2.2051280000000002</v>
      </c>
    </row>
    <row r="6594" spans="1:12" ht="17.399999999999999" x14ac:dyDescent="0.25">
      <c r="A6594" s="462" t="s">
        <v>6415</v>
      </c>
      <c r="B6594" s="330" t="s">
        <v>2879</v>
      </c>
      <c r="C6594" s="330" t="s">
        <v>8046</v>
      </c>
      <c r="D6594" s="370">
        <v>0</v>
      </c>
      <c r="E6594" s="358">
        <v>0</v>
      </c>
      <c r="F6594" s="358">
        <v>0</v>
      </c>
      <c r="G6594" s="370">
        <v>0</v>
      </c>
      <c r="H6594" s="358">
        <v>1.3849999999999999E-3</v>
      </c>
      <c r="I6594" s="358">
        <v>0.50780499999999995</v>
      </c>
      <c r="J6594" s="370">
        <v>0</v>
      </c>
      <c r="K6594" s="358">
        <v>1.3849999999999999E-3</v>
      </c>
      <c r="L6594" s="358">
        <v>0.50780499999999995</v>
      </c>
    </row>
    <row r="6595" spans="1:12" ht="17.399999999999999" x14ac:dyDescent="0.25">
      <c r="A6595" s="463" t="s">
        <v>6416</v>
      </c>
      <c r="B6595" s="334" t="s">
        <v>2880</v>
      </c>
      <c r="C6595" s="334" t="s">
        <v>3081</v>
      </c>
      <c r="D6595" s="371">
        <v>0</v>
      </c>
      <c r="E6595" s="359">
        <v>1.1396E-2</v>
      </c>
      <c r="F6595" s="359">
        <v>0.52641099999999996</v>
      </c>
      <c r="G6595" s="371">
        <v>0</v>
      </c>
      <c r="H6595" s="359">
        <v>1.6999999999999999E-3</v>
      </c>
      <c r="I6595" s="359">
        <v>0.85619199999999995</v>
      </c>
      <c r="J6595" s="371">
        <v>0</v>
      </c>
      <c r="K6595" s="359">
        <v>1.3096E-2</v>
      </c>
      <c r="L6595" s="359">
        <v>1.382603</v>
      </c>
    </row>
    <row r="6596" spans="1:12" ht="17.399999999999999" x14ac:dyDescent="0.25">
      <c r="A6596" s="462" t="s">
        <v>6416</v>
      </c>
      <c r="B6596" s="330" t="s">
        <v>2880</v>
      </c>
      <c r="C6596" s="330" t="s">
        <v>3089</v>
      </c>
      <c r="D6596" s="370">
        <v>0</v>
      </c>
      <c r="E6596" s="358">
        <v>0</v>
      </c>
      <c r="F6596" s="358">
        <v>0</v>
      </c>
      <c r="G6596" s="370">
        <v>0</v>
      </c>
      <c r="H6596" s="358">
        <v>2.4677999999999999E-2</v>
      </c>
      <c r="I6596" s="358">
        <v>14.390326</v>
      </c>
      <c r="J6596" s="370">
        <v>0</v>
      </c>
      <c r="K6596" s="358">
        <v>2.4677999999999999E-2</v>
      </c>
      <c r="L6596" s="358">
        <v>14.390326</v>
      </c>
    </row>
    <row r="6597" spans="1:12" ht="17.399999999999999" x14ac:dyDescent="0.25">
      <c r="A6597" s="463" t="s">
        <v>6416</v>
      </c>
      <c r="B6597" s="334" t="s">
        <v>2880</v>
      </c>
      <c r="C6597" s="334" t="s">
        <v>8046</v>
      </c>
      <c r="D6597" s="371">
        <v>0</v>
      </c>
      <c r="E6597" s="359">
        <v>0</v>
      </c>
      <c r="F6597" s="359">
        <v>0</v>
      </c>
      <c r="G6597" s="371">
        <v>0</v>
      </c>
      <c r="H6597" s="359">
        <v>6.2000000000000003E-5</v>
      </c>
      <c r="I6597" s="359">
        <v>5.4407999999999998E-2</v>
      </c>
      <c r="J6597" s="371">
        <v>0</v>
      </c>
      <c r="K6597" s="359">
        <v>6.2000000000000003E-5</v>
      </c>
      <c r="L6597" s="359">
        <v>5.4407999999999998E-2</v>
      </c>
    </row>
    <row r="6598" spans="1:12" ht="17.399999999999999" x14ac:dyDescent="0.25">
      <c r="A6598" s="462" t="s">
        <v>336</v>
      </c>
      <c r="B6598" s="330" t="s">
        <v>1409</v>
      </c>
      <c r="C6598" s="330" t="s">
        <v>3081</v>
      </c>
      <c r="D6598" s="370">
        <v>0</v>
      </c>
      <c r="E6598" s="358">
        <v>0</v>
      </c>
      <c r="F6598" s="358">
        <v>0</v>
      </c>
      <c r="G6598" s="370">
        <v>47679</v>
      </c>
      <c r="H6598" s="358">
        <v>2.5019999999999999E-3</v>
      </c>
      <c r="I6598" s="358">
        <v>95.433007000000003</v>
      </c>
      <c r="J6598" s="370">
        <v>47679</v>
      </c>
      <c r="K6598" s="358">
        <v>2.5019999999999999E-3</v>
      </c>
      <c r="L6598" s="358">
        <v>95.433007000000003</v>
      </c>
    </row>
    <row r="6599" spans="1:12" ht="17.399999999999999" x14ac:dyDescent="0.25">
      <c r="A6599" s="463" t="s">
        <v>336</v>
      </c>
      <c r="B6599" s="334" t="s">
        <v>1409</v>
      </c>
      <c r="C6599" s="334" t="s">
        <v>3084</v>
      </c>
      <c r="D6599" s="371">
        <v>0</v>
      </c>
      <c r="E6599" s="359">
        <v>0</v>
      </c>
      <c r="F6599" s="359">
        <v>0</v>
      </c>
      <c r="G6599" s="371">
        <v>1499</v>
      </c>
      <c r="H6599" s="359">
        <v>1.0950000000000001E-3</v>
      </c>
      <c r="I6599" s="359">
        <v>163.501902</v>
      </c>
      <c r="J6599" s="371">
        <v>1499</v>
      </c>
      <c r="K6599" s="359">
        <v>1.0950000000000001E-3</v>
      </c>
      <c r="L6599" s="359">
        <v>163.501902</v>
      </c>
    </row>
    <row r="6600" spans="1:12" ht="17.399999999999999" x14ac:dyDescent="0.25">
      <c r="A6600" s="462" t="s">
        <v>336</v>
      </c>
      <c r="B6600" s="330" t="s">
        <v>1409</v>
      </c>
      <c r="C6600" s="330" t="s">
        <v>3089</v>
      </c>
      <c r="D6600" s="370">
        <v>0</v>
      </c>
      <c r="E6600" s="358">
        <v>0</v>
      </c>
      <c r="F6600" s="358">
        <v>0</v>
      </c>
      <c r="G6600" s="370">
        <v>56</v>
      </c>
      <c r="H6600" s="358">
        <v>1.1E-5</v>
      </c>
      <c r="I6600" s="358">
        <v>1.085091</v>
      </c>
      <c r="J6600" s="370">
        <v>56</v>
      </c>
      <c r="K6600" s="358">
        <v>1.1E-5</v>
      </c>
      <c r="L6600" s="358">
        <v>1.085091</v>
      </c>
    </row>
    <row r="6601" spans="1:12" ht="17.399999999999999" x14ac:dyDescent="0.25">
      <c r="A6601" s="463" t="s">
        <v>336</v>
      </c>
      <c r="B6601" s="334" t="s">
        <v>1409</v>
      </c>
      <c r="C6601" s="334" t="s">
        <v>3090</v>
      </c>
      <c r="D6601" s="371">
        <v>0</v>
      </c>
      <c r="E6601" s="359">
        <v>0</v>
      </c>
      <c r="F6601" s="359">
        <v>0</v>
      </c>
      <c r="G6601" s="371">
        <v>1074</v>
      </c>
      <c r="H6601" s="359">
        <v>2.6600000000000001E-4</v>
      </c>
      <c r="I6601" s="359">
        <v>76.215033000000005</v>
      </c>
      <c r="J6601" s="371">
        <v>1074</v>
      </c>
      <c r="K6601" s="359">
        <v>2.6600000000000001E-4</v>
      </c>
      <c r="L6601" s="359">
        <v>76.215033000000005</v>
      </c>
    </row>
    <row r="6602" spans="1:12" ht="17.399999999999999" x14ac:dyDescent="0.25">
      <c r="A6602" s="462" t="s">
        <v>337</v>
      </c>
      <c r="B6602" s="330" t="s">
        <v>1410</v>
      </c>
      <c r="C6602" s="330" t="s">
        <v>3081</v>
      </c>
      <c r="D6602" s="370">
        <v>0</v>
      </c>
      <c r="E6602" s="358">
        <v>0</v>
      </c>
      <c r="F6602" s="358">
        <v>0</v>
      </c>
      <c r="G6602" s="370">
        <v>937</v>
      </c>
      <c r="H6602" s="358">
        <v>4.44E-4</v>
      </c>
      <c r="I6602" s="358">
        <v>38.859695000000002</v>
      </c>
      <c r="J6602" s="370">
        <v>937</v>
      </c>
      <c r="K6602" s="358">
        <v>4.44E-4</v>
      </c>
      <c r="L6602" s="358">
        <v>38.859695000000002</v>
      </c>
    </row>
    <row r="6603" spans="1:12" ht="17.399999999999999" x14ac:dyDescent="0.25">
      <c r="A6603" s="463" t="s">
        <v>337</v>
      </c>
      <c r="B6603" s="334" t="s">
        <v>1410</v>
      </c>
      <c r="C6603" s="334" t="s">
        <v>3084</v>
      </c>
      <c r="D6603" s="371">
        <v>0</v>
      </c>
      <c r="E6603" s="359">
        <v>0</v>
      </c>
      <c r="F6603" s="359">
        <v>0</v>
      </c>
      <c r="G6603" s="371">
        <v>6821</v>
      </c>
      <c r="H6603" s="359">
        <v>1.261E-3</v>
      </c>
      <c r="I6603" s="359">
        <v>51.539569</v>
      </c>
      <c r="J6603" s="371">
        <v>6821</v>
      </c>
      <c r="K6603" s="359">
        <v>1.261E-3</v>
      </c>
      <c r="L6603" s="359">
        <v>51.539569</v>
      </c>
    </row>
    <row r="6604" spans="1:12" ht="17.399999999999999" x14ac:dyDescent="0.25">
      <c r="A6604" s="462" t="s">
        <v>337</v>
      </c>
      <c r="B6604" s="330" t="s">
        <v>1410</v>
      </c>
      <c r="C6604" s="330" t="s">
        <v>3090</v>
      </c>
      <c r="D6604" s="370">
        <v>0</v>
      </c>
      <c r="E6604" s="358">
        <v>0</v>
      </c>
      <c r="F6604" s="358">
        <v>0</v>
      </c>
      <c r="G6604" s="370">
        <v>110</v>
      </c>
      <c r="H6604" s="358">
        <v>1.9000000000000001E-5</v>
      </c>
      <c r="I6604" s="358">
        <v>2.8232949999999999</v>
      </c>
      <c r="J6604" s="370">
        <v>110</v>
      </c>
      <c r="K6604" s="358">
        <v>1.9000000000000001E-5</v>
      </c>
      <c r="L6604" s="358">
        <v>2.8232949999999999</v>
      </c>
    </row>
    <row r="6605" spans="1:12" ht="17.399999999999999" x14ac:dyDescent="0.25">
      <c r="A6605" s="463" t="s">
        <v>338</v>
      </c>
      <c r="B6605" s="334" t="s">
        <v>1411</v>
      </c>
      <c r="C6605" s="334" t="s">
        <v>3081</v>
      </c>
      <c r="D6605" s="371">
        <v>0</v>
      </c>
      <c r="E6605" s="359">
        <v>0</v>
      </c>
      <c r="F6605" s="359">
        <v>0</v>
      </c>
      <c r="G6605" s="371">
        <v>945</v>
      </c>
      <c r="H6605" s="359">
        <v>3.0899999999999998E-4</v>
      </c>
      <c r="I6605" s="359">
        <v>31.082325999999998</v>
      </c>
      <c r="J6605" s="371">
        <v>945</v>
      </c>
      <c r="K6605" s="359">
        <v>3.0899999999999998E-4</v>
      </c>
      <c r="L6605" s="359">
        <v>31.082325999999998</v>
      </c>
    </row>
    <row r="6606" spans="1:12" ht="17.399999999999999" x14ac:dyDescent="0.25">
      <c r="A6606" s="462" t="s">
        <v>338</v>
      </c>
      <c r="B6606" s="330" t="s">
        <v>1411</v>
      </c>
      <c r="C6606" s="330" t="s">
        <v>3084</v>
      </c>
      <c r="D6606" s="370">
        <v>0</v>
      </c>
      <c r="E6606" s="358">
        <v>0</v>
      </c>
      <c r="F6606" s="358">
        <v>0</v>
      </c>
      <c r="G6606" s="370">
        <v>1094</v>
      </c>
      <c r="H6606" s="358">
        <v>4.1300000000000001E-4</v>
      </c>
      <c r="I6606" s="358">
        <v>103.55309800000001</v>
      </c>
      <c r="J6606" s="370">
        <v>1094</v>
      </c>
      <c r="K6606" s="358">
        <v>4.1300000000000001E-4</v>
      </c>
      <c r="L6606" s="358">
        <v>103.55309800000001</v>
      </c>
    </row>
    <row r="6607" spans="1:12" ht="17.399999999999999" x14ac:dyDescent="0.25">
      <c r="A6607" s="463" t="s">
        <v>338</v>
      </c>
      <c r="B6607" s="334" t="s">
        <v>1411</v>
      </c>
      <c r="C6607" s="334" t="s">
        <v>3090</v>
      </c>
      <c r="D6607" s="371">
        <v>0</v>
      </c>
      <c r="E6607" s="359">
        <v>0</v>
      </c>
      <c r="F6607" s="359">
        <v>0</v>
      </c>
      <c r="G6607" s="371">
        <v>71</v>
      </c>
      <c r="H6607" s="359">
        <v>3.6999999999999998E-5</v>
      </c>
      <c r="I6607" s="359">
        <v>16.35473</v>
      </c>
      <c r="J6607" s="371">
        <v>71</v>
      </c>
      <c r="K6607" s="359">
        <v>3.6999999999999998E-5</v>
      </c>
      <c r="L6607" s="359">
        <v>16.35473</v>
      </c>
    </row>
    <row r="6608" spans="1:12" ht="17.399999999999999" x14ac:dyDescent="0.25">
      <c r="A6608" s="462" t="s">
        <v>6417</v>
      </c>
      <c r="B6608" s="330" t="s">
        <v>6939</v>
      </c>
      <c r="C6608" s="330" t="s">
        <v>3081</v>
      </c>
      <c r="D6608" s="370">
        <v>0</v>
      </c>
      <c r="E6608" s="358">
        <v>0</v>
      </c>
      <c r="F6608" s="358">
        <v>0</v>
      </c>
      <c r="G6608" s="370">
        <v>17</v>
      </c>
      <c r="H6608" s="358">
        <v>9.0000000000000002E-6</v>
      </c>
      <c r="I6608" s="358">
        <v>1.9792130000000001</v>
      </c>
      <c r="J6608" s="370">
        <v>17</v>
      </c>
      <c r="K6608" s="358">
        <v>9.0000000000000002E-6</v>
      </c>
      <c r="L6608" s="358">
        <v>1.9792130000000001</v>
      </c>
    </row>
    <row r="6609" spans="1:12" ht="17.399999999999999" x14ac:dyDescent="0.25">
      <c r="A6609" s="463" t="s">
        <v>6417</v>
      </c>
      <c r="B6609" s="334" t="s">
        <v>6939</v>
      </c>
      <c r="C6609" s="334" t="s">
        <v>3084</v>
      </c>
      <c r="D6609" s="371">
        <v>0</v>
      </c>
      <c r="E6609" s="359">
        <v>0</v>
      </c>
      <c r="F6609" s="359">
        <v>0</v>
      </c>
      <c r="G6609" s="371">
        <v>2924</v>
      </c>
      <c r="H6609" s="359">
        <v>1.6169999999999999E-3</v>
      </c>
      <c r="I6609" s="359">
        <v>12.527991999999999</v>
      </c>
      <c r="J6609" s="371">
        <v>2924</v>
      </c>
      <c r="K6609" s="359">
        <v>1.6169999999999999E-3</v>
      </c>
      <c r="L6609" s="359">
        <v>12.527991999999999</v>
      </c>
    </row>
    <row r="6610" spans="1:12" ht="17.399999999999999" x14ac:dyDescent="0.25">
      <c r="A6610" s="462" t="s">
        <v>6417</v>
      </c>
      <c r="B6610" s="330" t="s">
        <v>6939</v>
      </c>
      <c r="C6610" s="330" t="s">
        <v>3090</v>
      </c>
      <c r="D6610" s="370">
        <v>0</v>
      </c>
      <c r="E6610" s="358">
        <v>0</v>
      </c>
      <c r="F6610" s="358">
        <v>0</v>
      </c>
      <c r="G6610" s="370">
        <v>61</v>
      </c>
      <c r="H6610" s="358">
        <v>4.1999999999999998E-5</v>
      </c>
      <c r="I6610" s="358">
        <v>31.559118000000002</v>
      </c>
      <c r="J6610" s="370">
        <v>61</v>
      </c>
      <c r="K6610" s="358">
        <v>4.1999999999999998E-5</v>
      </c>
      <c r="L6610" s="358">
        <v>31.559118000000002</v>
      </c>
    </row>
    <row r="6611" spans="1:12" ht="17.399999999999999" x14ac:dyDescent="0.25">
      <c r="A6611" s="463" t="s">
        <v>6612</v>
      </c>
      <c r="B6611" s="334" t="s">
        <v>6977</v>
      </c>
      <c r="C6611" s="334" t="s">
        <v>3081</v>
      </c>
      <c r="D6611" s="371">
        <v>0</v>
      </c>
      <c r="E6611" s="359">
        <v>0</v>
      </c>
      <c r="F6611" s="359">
        <v>0</v>
      </c>
      <c r="G6611" s="371">
        <v>70</v>
      </c>
      <c r="H6611" s="359">
        <v>1.7E-5</v>
      </c>
      <c r="I6611" s="359">
        <v>0.971225</v>
      </c>
      <c r="J6611" s="371">
        <v>70</v>
      </c>
      <c r="K6611" s="359">
        <v>1.7E-5</v>
      </c>
      <c r="L6611" s="359">
        <v>0.971225</v>
      </c>
    </row>
    <row r="6612" spans="1:12" ht="17.399999999999999" x14ac:dyDescent="0.25">
      <c r="A6612" s="462" t="s">
        <v>6612</v>
      </c>
      <c r="B6612" s="330" t="s">
        <v>6977</v>
      </c>
      <c r="C6612" s="330" t="s">
        <v>8046</v>
      </c>
      <c r="D6612" s="370">
        <v>0</v>
      </c>
      <c r="E6612" s="358">
        <v>0</v>
      </c>
      <c r="F6612" s="358">
        <v>0</v>
      </c>
      <c r="G6612" s="370">
        <v>75</v>
      </c>
      <c r="H6612" s="358">
        <v>1.25E-4</v>
      </c>
      <c r="I6612" s="358">
        <v>0.118171</v>
      </c>
      <c r="J6612" s="370">
        <v>75</v>
      </c>
      <c r="K6612" s="358">
        <v>1.25E-4</v>
      </c>
      <c r="L6612" s="358">
        <v>0.118171</v>
      </c>
    </row>
    <row r="6613" spans="1:12" ht="17.399999999999999" x14ac:dyDescent="0.25">
      <c r="A6613" s="463" t="s">
        <v>339</v>
      </c>
      <c r="B6613" s="334" t="s">
        <v>1412</v>
      </c>
      <c r="C6613" s="334" t="s">
        <v>3081</v>
      </c>
      <c r="D6613" s="371">
        <v>0</v>
      </c>
      <c r="E6613" s="359">
        <v>0</v>
      </c>
      <c r="F6613" s="359">
        <v>0</v>
      </c>
      <c r="G6613" s="371">
        <v>52697</v>
      </c>
      <c r="H6613" s="359">
        <v>6.0000000000000001E-3</v>
      </c>
      <c r="I6613" s="359">
        <v>20.12341</v>
      </c>
      <c r="J6613" s="371">
        <v>52697</v>
      </c>
      <c r="K6613" s="359">
        <v>6.0000000000000001E-3</v>
      </c>
      <c r="L6613" s="359">
        <v>20.12341</v>
      </c>
    </row>
    <row r="6614" spans="1:12" ht="17.399999999999999" x14ac:dyDescent="0.25">
      <c r="A6614" s="462" t="s">
        <v>339</v>
      </c>
      <c r="B6614" s="330" t="s">
        <v>1412</v>
      </c>
      <c r="C6614" s="330" t="s">
        <v>3084</v>
      </c>
      <c r="D6614" s="370">
        <v>0</v>
      </c>
      <c r="E6614" s="358">
        <v>0</v>
      </c>
      <c r="F6614" s="358">
        <v>0</v>
      </c>
      <c r="G6614" s="370">
        <v>3316</v>
      </c>
      <c r="H6614" s="358">
        <v>4.3300000000000001E-4</v>
      </c>
      <c r="I6614" s="358">
        <v>3.7129840000000001</v>
      </c>
      <c r="J6614" s="370">
        <v>3316</v>
      </c>
      <c r="K6614" s="358">
        <v>4.3300000000000001E-4</v>
      </c>
      <c r="L6614" s="358">
        <v>3.7129840000000001</v>
      </c>
    </row>
    <row r="6615" spans="1:12" ht="17.399999999999999" x14ac:dyDescent="0.25">
      <c r="A6615" s="463" t="s">
        <v>339</v>
      </c>
      <c r="B6615" s="334" t="s">
        <v>1412</v>
      </c>
      <c r="C6615" s="334" t="s">
        <v>3089</v>
      </c>
      <c r="D6615" s="371">
        <v>0</v>
      </c>
      <c r="E6615" s="359">
        <v>0</v>
      </c>
      <c r="F6615" s="359">
        <v>0</v>
      </c>
      <c r="G6615" s="371">
        <v>1254</v>
      </c>
      <c r="H6615" s="359">
        <v>7.2999999999999999E-5</v>
      </c>
      <c r="I6615" s="359">
        <v>2.0700379999999998</v>
      </c>
      <c r="J6615" s="371">
        <v>1254</v>
      </c>
      <c r="K6615" s="359">
        <v>7.2999999999999999E-5</v>
      </c>
      <c r="L6615" s="359">
        <v>2.0700379999999998</v>
      </c>
    </row>
    <row r="6616" spans="1:12" ht="17.399999999999999" x14ac:dyDescent="0.25">
      <c r="A6616" s="462" t="s">
        <v>339</v>
      </c>
      <c r="B6616" s="330" t="s">
        <v>1412</v>
      </c>
      <c r="C6616" s="330" t="s">
        <v>3090</v>
      </c>
      <c r="D6616" s="370">
        <v>0</v>
      </c>
      <c r="E6616" s="358">
        <v>0</v>
      </c>
      <c r="F6616" s="358">
        <v>0</v>
      </c>
      <c r="G6616" s="370">
        <v>173</v>
      </c>
      <c r="H6616" s="358">
        <v>8.6000000000000003E-5</v>
      </c>
      <c r="I6616" s="358">
        <v>8.8906069999999993</v>
      </c>
      <c r="J6616" s="370">
        <v>173</v>
      </c>
      <c r="K6616" s="358">
        <v>8.6000000000000003E-5</v>
      </c>
      <c r="L6616" s="358">
        <v>8.8906069999999993</v>
      </c>
    </row>
    <row r="6617" spans="1:12" ht="17.399999999999999" x14ac:dyDescent="0.25">
      <c r="A6617" s="463" t="s">
        <v>339</v>
      </c>
      <c r="B6617" s="334" t="s">
        <v>1412</v>
      </c>
      <c r="C6617" s="334" t="s">
        <v>8046</v>
      </c>
      <c r="D6617" s="371">
        <v>0</v>
      </c>
      <c r="E6617" s="359">
        <v>0</v>
      </c>
      <c r="F6617" s="359">
        <v>0</v>
      </c>
      <c r="G6617" s="371">
        <v>842</v>
      </c>
      <c r="H6617" s="359">
        <v>3.5E-4</v>
      </c>
      <c r="I6617" s="359">
        <v>0.15289800000000001</v>
      </c>
      <c r="J6617" s="371">
        <v>842</v>
      </c>
      <c r="K6617" s="359">
        <v>3.5E-4</v>
      </c>
      <c r="L6617" s="359">
        <v>0.15289800000000001</v>
      </c>
    </row>
    <row r="6618" spans="1:12" ht="17.399999999999999" x14ac:dyDescent="0.25">
      <c r="A6618" s="462" t="s">
        <v>6418</v>
      </c>
      <c r="B6618" s="330" t="s">
        <v>2881</v>
      </c>
      <c r="C6618" s="330" t="s">
        <v>3081</v>
      </c>
      <c r="D6618" s="370">
        <v>0</v>
      </c>
      <c r="E6618" s="358">
        <v>0</v>
      </c>
      <c r="F6618" s="358">
        <v>0</v>
      </c>
      <c r="G6618" s="370">
        <v>1893</v>
      </c>
      <c r="H6618" s="358">
        <v>5.8799999999999998E-4</v>
      </c>
      <c r="I6618" s="358">
        <v>80.576265000000006</v>
      </c>
      <c r="J6618" s="370">
        <v>1893</v>
      </c>
      <c r="K6618" s="358">
        <v>5.8799999999999998E-4</v>
      </c>
      <c r="L6618" s="358">
        <v>80.576265000000006</v>
      </c>
    </row>
    <row r="6619" spans="1:12" ht="17.399999999999999" x14ac:dyDescent="0.25">
      <c r="A6619" s="463" t="s">
        <v>6418</v>
      </c>
      <c r="B6619" s="334" t="s">
        <v>2881</v>
      </c>
      <c r="C6619" s="334" t="s">
        <v>3082</v>
      </c>
      <c r="D6619" s="371">
        <v>0</v>
      </c>
      <c r="E6619" s="359">
        <v>0</v>
      </c>
      <c r="F6619" s="359">
        <v>0</v>
      </c>
      <c r="G6619" s="371">
        <v>11437</v>
      </c>
      <c r="H6619" s="359">
        <v>4.8970000000000003E-3</v>
      </c>
      <c r="I6619" s="359">
        <v>2.5244840000000002</v>
      </c>
      <c r="J6619" s="371">
        <v>11437</v>
      </c>
      <c r="K6619" s="359">
        <v>4.8970000000000003E-3</v>
      </c>
      <c r="L6619" s="359">
        <v>2.5244840000000002</v>
      </c>
    </row>
    <row r="6620" spans="1:12" ht="17.399999999999999" x14ac:dyDescent="0.25">
      <c r="A6620" s="462" t="s">
        <v>6418</v>
      </c>
      <c r="B6620" s="330" t="s">
        <v>2881</v>
      </c>
      <c r="C6620" s="330" t="s">
        <v>8046</v>
      </c>
      <c r="D6620" s="370">
        <v>0</v>
      </c>
      <c r="E6620" s="358">
        <v>0</v>
      </c>
      <c r="F6620" s="358">
        <v>0</v>
      </c>
      <c r="G6620" s="370">
        <v>1080</v>
      </c>
      <c r="H6620" s="358">
        <v>1.0399999999999999E-4</v>
      </c>
      <c r="I6620" s="358">
        <v>0.17456199999999999</v>
      </c>
      <c r="J6620" s="370">
        <v>1080</v>
      </c>
      <c r="K6620" s="358">
        <v>1.0399999999999999E-4</v>
      </c>
      <c r="L6620" s="358">
        <v>0.17456199999999999</v>
      </c>
    </row>
    <row r="6621" spans="1:12" ht="17.399999999999999" x14ac:dyDescent="0.25">
      <c r="A6621" s="463" t="s">
        <v>6419</v>
      </c>
      <c r="B6621" s="334" t="s">
        <v>1413</v>
      </c>
      <c r="C6621" s="334" t="s">
        <v>3081</v>
      </c>
      <c r="D6621" s="371">
        <v>0</v>
      </c>
      <c r="E6621" s="359">
        <v>0</v>
      </c>
      <c r="F6621" s="359">
        <v>0</v>
      </c>
      <c r="G6621" s="371">
        <v>38576</v>
      </c>
      <c r="H6621" s="359">
        <v>5.4679999999999998E-3</v>
      </c>
      <c r="I6621" s="359">
        <v>6.4543540000000004</v>
      </c>
      <c r="J6621" s="371">
        <v>38576</v>
      </c>
      <c r="K6621" s="359">
        <v>5.4679999999999998E-3</v>
      </c>
      <c r="L6621" s="359">
        <v>6.4543540000000004</v>
      </c>
    </row>
    <row r="6622" spans="1:12" ht="17.399999999999999" x14ac:dyDescent="0.25">
      <c r="A6622" s="462" t="s">
        <v>6419</v>
      </c>
      <c r="B6622" s="330" t="s">
        <v>1413</v>
      </c>
      <c r="C6622" s="330" t="s">
        <v>3090</v>
      </c>
      <c r="D6622" s="370">
        <v>0</v>
      </c>
      <c r="E6622" s="358">
        <v>0</v>
      </c>
      <c r="F6622" s="358">
        <v>0</v>
      </c>
      <c r="G6622" s="370">
        <v>39</v>
      </c>
      <c r="H6622" s="358">
        <v>1.2999999999999999E-5</v>
      </c>
      <c r="I6622" s="358">
        <v>0.75711200000000001</v>
      </c>
      <c r="J6622" s="370">
        <v>39</v>
      </c>
      <c r="K6622" s="358">
        <v>1.2999999999999999E-5</v>
      </c>
      <c r="L6622" s="358">
        <v>0.75711200000000001</v>
      </c>
    </row>
    <row r="6623" spans="1:12" ht="17.399999999999999" x14ac:dyDescent="0.25">
      <c r="A6623" s="463" t="s">
        <v>6419</v>
      </c>
      <c r="B6623" s="334" t="s">
        <v>1413</v>
      </c>
      <c r="C6623" s="334" t="s">
        <v>8046</v>
      </c>
      <c r="D6623" s="371">
        <v>0</v>
      </c>
      <c r="E6623" s="359">
        <v>0</v>
      </c>
      <c r="F6623" s="359">
        <v>0</v>
      </c>
      <c r="G6623" s="371">
        <v>4</v>
      </c>
      <c r="H6623" s="359">
        <v>1.9999999999999999E-6</v>
      </c>
      <c r="I6623" s="359">
        <v>0.17171500000000001</v>
      </c>
      <c r="J6623" s="371">
        <v>4</v>
      </c>
      <c r="K6623" s="359">
        <v>1.9999999999999999E-6</v>
      </c>
      <c r="L6623" s="359">
        <v>0.17171500000000001</v>
      </c>
    </row>
    <row r="6624" spans="1:12" ht="17.399999999999999" x14ac:dyDescent="0.25">
      <c r="A6624" s="462" t="s">
        <v>6420</v>
      </c>
      <c r="B6624" s="330" t="s">
        <v>6940</v>
      </c>
      <c r="C6624" s="330" t="s">
        <v>3084</v>
      </c>
      <c r="D6624" s="370">
        <v>0</v>
      </c>
      <c r="E6624" s="358">
        <v>0</v>
      </c>
      <c r="F6624" s="358">
        <v>0</v>
      </c>
      <c r="G6624" s="370">
        <v>3321</v>
      </c>
      <c r="H6624" s="358">
        <v>5.8199999999999997E-3</v>
      </c>
      <c r="I6624" s="358">
        <v>16.010838</v>
      </c>
      <c r="J6624" s="370">
        <v>3321</v>
      </c>
      <c r="K6624" s="358">
        <v>5.8199999999999997E-3</v>
      </c>
      <c r="L6624" s="358">
        <v>16.010838</v>
      </c>
    </row>
    <row r="6625" spans="1:12" ht="17.399999999999999" x14ac:dyDescent="0.25">
      <c r="A6625" s="463" t="s">
        <v>6420</v>
      </c>
      <c r="B6625" s="334" t="s">
        <v>6940</v>
      </c>
      <c r="C6625" s="334" t="s">
        <v>8046</v>
      </c>
      <c r="D6625" s="371">
        <v>0</v>
      </c>
      <c r="E6625" s="359">
        <v>0</v>
      </c>
      <c r="F6625" s="359">
        <v>0</v>
      </c>
      <c r="G6625" s="371">
        <v>40162</v>
      </c>
      <c r="H6625" s="359">
        <v>5.653E-3</v>
      </c>
      <c r="I6625" s="359">
        <v>0.49628699999999998</v>
      </c>
      <c r="J6625" s="371">
        <v>40162</v>
      </c>
      <c r="K6625" s="359">
        <v>5.653E-3</v>
      </c>
      <c r="L6625" s="359">
        <v>0.49628699999999998</v>
      </c>
    </row>
    <row r="6626" spans="1:12" ht="17.399999999999999" x14ac:dyDescent="0.25">
      <c r="A6626" s="462" t="s">
        <v>6421</v>
      </c>
      <c r="B6626" s="330" t="s">
        <v>1173</v>
      </c>
      <c r="C6626" s="330" t="s">
        <v>3081</v>
      </c>
      <c r="D6626" s="370">
        <v>0</v>
      </c>
      <c r="E6626" s="358">
        <v>0</v>
      </c>
      <c r="F6626" s="358">
        <v>0</v>
      </c>
      <c r="G6626" s="370">
        <v>161071</v>
      </c>
      <c r="H6626" s="358">
        <v>0.124486</v>
      </c>
      <c r="I6626" s="358">
        <v>58.070639</v>
      </c>
      <c r="J6626" s="370">
        <v>161071</v>
      </c>
      <c r="K6626" s="358">
        <v>0.124486</v>
      </c>
      <c r="L6626" s="358">
        <v>58.070639</v>
      </c>
    </row>
    <row r="6627" spans="1:12" ht="17.399999999999999" x14ac:dyDescent="0.25">
      <c r="A6627" s="463" t="s">
        <v>6421</v>
      </c>
      <c r="B6627" s="334" t="s">
        <v>1173</v>
      </c>
      <c r="C6627" s="334" t="s">
        <v>8046</v>
      </c>
      <c r="D6627" s="371">
        <v>0</v>
      </c>
      <c r="E6627" s="359">
        <v>0</v>
      </c>
      <c r="F6627" s="359">
        <v>0</v>
      </c>
      <c r="G6627" s="371">
        <v>3393</v>
      </c>
      <c r="H6627" s="359">
        <v>9.6500000000000004E-4</v>
      </c>
      <c r="I6627" s="359">
        <v>0.38867200000000002</v>
      </c>
      <c r="J6627" s="371">
        <v>3393</v>
      </c>
      <c r="K6627" s="359">
        <v>9.6500000000000004E-4</v>
      </c>
      <c r="L6627" s="359">
        <v>0.38867200000000002</v>
      </c>
    </row>
    <row r="6628" spans="1:12" ht="17.399999999999999" x14ac:dyDescent="0.25">
      <c r="A6628" s="462" t="s">
        <v>6422</v>
      </c>
      <c r="B6628" s="330" t="s">
        <v>6941</v>
      </c>
      <c r="C6628" s="330" t="s">
        <v>3081</v>
      </c>
      <c r="D6628" s="370">
        <v>0</v>
      </c>
      <c r="E6628" s="358">
        <v>0</v>
      </c>
      <c r="F6628" s="358">
        <v>0</v>
      </c>
      <c r="G6628" s="370">
        <v>17162</v>
      </c>
      <c r="H6628" s="358">
        <v>1.1605000000000001E-2</v>
      </c>
      <c r="I6628" s="358">
        <v>7.4017819999999999</v>
      </c>
      <c r="J6628" s="370">
        <v>17162</v>
      </c>
      <c r="K6628" s="358">
        <v>1.1605000000000001E-2</v>
      </c>
      <c r="L6628" s="358">
        <v>7.4017819999999999</v>
      </c>
    </row>
    <row r="6629" spans="1:12" ht="17.399999999999999" x14ac:dyDescent="0.25">
      <c r="A6629" s="463" t="s">
        <v>6422</v>
      </c>
      <c r="B6629" s="334" t="s">
        <v>6941</v>
      </c>
      <c r="C6629" s="334" t="s">
        <v>3083</v>
      </c>
      <c r="D6629" s="371">
        <v>0</v>
      </c>
      <c r="E6629" s="359">
        <v>0</v>
      </c>
      <c r="F6629" s="359">
        <v>0</v>
      </c>
      <c r="G6629" s="371">
        <v>2454</v>
      </c>
      <c r="H6629" s="359">
        <v>1.457E-3</v>
      </c>
      <c r="I6629" s="359">
        <v>0.61859200000000003</v>
      </c>
      <c r="J6629" s="371">
        <v>2454</v>
      </c>
      <c r="K6629" s="359">
        <v>1.457E-3</v>
      </c>
      <c r="L6629" s="359">
        <v>0.61859200000000003</v>
      </c>
    </row>
    <row r="6630" spans="1:12" ht="17.399999999999999" x14ac:dyDescent="0.25">
      <c r="A6630" s="462" t="s">
        <v>6422</v>
      </c>
      <c r="B6630" s="330" t="s">
        <v>6941</v>
      </c>
      <c r="C6630" s="330" t="s">
        <v>3084</v>
      </c>
      <c r="D6630" s="370">
        <v>0</v>
      </c>
      <c r="E6630" s="358">
        <v>0</v>
      </c>
      <c r="F6630" s="358">
        <v>0</v>
      </c>
      <c r="G6630" s="370">
        <v>4974</v>
      </c>
      <c r="H6630" s="358">
        <v>2.8760000000000001E-3</v>
      </c>
      <c r="I6630" s="358">
        <v>0.70979300000000001</v>
      </c>
      <c r="J6630" s="370">
        <v>4974</v>
      </c>
      <c r="K6630" s="358">
        <v>2.8760000000000001E-3</v>
      </c>
      <c r="L6630" s="358">
        <v>0.70979300000000001</v>
      </c>
    </row>
    <row r="6631" spans="1:12" ht="17.399999999999999" x14ac:dyDescent="0.25">
      <c r="A6631" s="463" t="s">
        <v>6422</v>
      </c>
      <c r="B6631" s="334" t="s">
        <v>6941</v>
      </c>
      <c r="C6631" s="334" t="s">
        <v>3087</v>
      </c>
      <c r="D6631" s="371">
        <v>0</v>
      </c>
      <c r="E6631" s="359">
        <v>0</v>
      </c>
      <c r="F6631" s="359">
        <v>0</v>
      </c>
      <c r="G6631" s="371">
        <v>4101</v>
      </c>
      <c r="H6631" s="359">
        <v>3.9690000000000003E-3</v>
      </c>
      <c r="I6631" s="359">
        <v>0.59993099999999999</v>
      </c>
      <c r="J6631" s="371">
        <v>4101</v>
      </c>
      <c r="K6631" s="359">
        <v>3.9690000000000003E-3</v>
      </c>
      <c r="L6631" s="359">
        <v>0.59993099999999999</v>
      </c>
    </row>
    <row r="6632" spans="1:12" ht="17.399999999999999" x14ac:dyDescent="0.25">
      <c r="A6632" s="462" t="s">
        <v>6422</v>
      </c>
      <c r="B6632" s="330" t="s">
        <v>6941</v>
      </c>
      <c r="C6632" s="330" t="s">
        <v>3089</v>
      </c>
      <c r="D6632" s="370">
        <v>0</v>
      </c>
      <c r="E6632" s="358">
        <v>0</v>
      </c>
      <c r="F6632" s="358">
        <v>0</v>
      </c>
      <c r="G6632" s="370">
        <v>5218</v>
      </c>
      <c r="H6632" s="358">
        <v>2.111E-3</v>
      </c>
      <c r="I6632" s="358">
        <v>1.016939</v>
      </c>
      <c r="J6632" s="370">
        <v>5218</v>
      </c>
      <c r="K6632" s="358">
        <v>2.111E-3</v>
      </c>
      <c r="L6632" s="358">
        <v>1.016939</v>
      </c>
    </row>
    <row r="6633" spans="1:12" ht="17.399999999999999" x14ac:dyDescent="0.25">
      <c r="A6633" s="463" t="s">
        <v>6422</v>
      </c>
      <c r="B6633" s="334" t="s">
        <v>6941</v>
      </c>
      <c r="C6633" s="334" t="s">
        <v>8046</v>
      </c>
      <c r="D6633" s="371">
        <v>0</v>
      </c>
      <c r="E6633" s="359">
        <v>0</v>
      </c>
      <c r="F6633" s="359">
        <v>0</v>
      </c>
      <c r="G6633" s="371">
        <v>4212</v>
      </c>
      <c r="H6633" s="359">
        <v>3.258E-3</v>
      </c>
      <c r="I6633" s="359">
        <v>1.0897110000000001</v>
      </c>
      <c r="J6633" s="371">
        <v>4212</v>
      </c>
      <c r="K6633" s="359">
        <v>3.258E-3</v>
      </c>
      <c r="L6633" s="359">
        <v>1.0897110000000001</v>
      </c>
    </row>
    <row r="6634" spans="1:12" ht="17.399999999999999" x14ac:dyDescent="0.25">
      <c r="A6634" s="462" t="s">
        <v>6423</v>
      </c>
      <c r="B6634" s="330" t="s">
        <v>6942</v>
      </c>
      <c r="C6634" s="330" t="s">
        <v>3081</v>
      </c>
      <c r="D6634" s="370">
        <v>0</v>
      </c>
      <c r="E6634" s="358">
        <v>0</v>
      </c>
      <c r="F6634" s="358">
        <v>0</v>
      </c>
      <c r="G6634" s="370">
        <v>1281</v>
      </c>
      <c r="H6634" s="358">
        <v>2.493E-3</v>
      </c>
      <c r="I6634" s="358">
        <v>1.7228330000000001</v>
      </c>
      <c r="J6634" s="370">
        <v>1281</v>
      </c>
      <c r="K6634" s="358">
        <v>2.493E-3</v>
      </c>
      <c r="L6634" s="358">
        <v>1.7228330000000001</v>
      </c>
    </row>
    <row r="6635" spans="1:12" ht="17.399999999999999" x14ac:dyDescent="0.25">
      <c r="A6635" s="463" t="s">
        <v>6423</v>
      </c>
      <c r="B6635" s="334" t="s">
        <v>6942</v>
      </c>
      <c r="C6635" s="334" t="s">
        <v>8046</v>
      </c>
      <c r="D6635" s="371">
        <v>0</v>
      </c>
      <c r="E6635" s="359">
        <v>0</v>
      </c>
      <c r="F6635" s="359">
        <v>0</v>
      </c>
      <c r="G6635" s="371">
        <v>35</v>
      </c>
      <c r="H6635" s="359">
        <v>2.2499999999999999E-4</v>
      </c>
      <c r="I6635" s="359">
        <v>8.9999999999999998E-4</v>
      </c>
      <c r="J6635" s="371">
        <v>35</v>
      </c>
      <c r="K6635" s="359">
        <v>2.2499999999999999E-4</v>
      </c>
      <c r="L6635" s="359">
        <v>8.9999999999999998E-4</v>
      </c>
    </row>
    <row r="6636" spans="1:12" ht="17.399999999999999" x14ac:dyDescent="0.25">
      <c r="A6636" s="462" t="s">
        <v>6428</v>
      </c>
      <c r="B6636" s="330" t="s">
        <v>3031</v>
      </c>
      <c r="C6636" s="330" t="s">
        <v>3087</v>
      </c>
      <c r="D6636" s="370">
        <v>0</v>
      </c>
      <c r="E6636" s="358">
        <v>0</v>
      </c>
      <c r="F6636" s="358">
        <v>0</v>
      </c>
      <c r="G6636" s="370">
        <v>0</v>
      </c>
      <c r="H6636" s="358">
        <v>1.1546000000000001E-2</v>
      </c>
      <c r="I6636" s="358">
        <v>1.428272</v>
      </c>
      <c r="J6636" s="370">
        <v>0</v>
      </c>
      <c r="K6636" s="358">
        <v>1.1546000000000001E-2</v>
      </c>
      <c r="L6636" s="358">
        <v>1.428272</v>
      </c>
    </row>
    <row r="6637" spans="1:12" ht="17.399999999999999" x14ac:dyDescent="0.25">
      <c r="A6637" s="463" t="s">
        <v>6428</v>
      </c>
      <c r="B6637" s="334" t="s">
        <v>3031</v>
      </c>
      <c r="C6637" s="334" t="s">
        <v>8046</v>
      </c>
      <c r="D6637" s="371">
        <v>0</v>
      </c>
      <c r="E6637" s="359">
        <v>0</v>
      </c>
      <c r="F6637" s="359">
        <v>0</v>
      </c>
      <c r="G6637" s="371">
        <v>0</v>
      </c>
      <c r="H6637" s="359">
        <v>7.2509999999999996E-3</v>
      </c>
      <c r="I6637" s="359">
        <v>0.53043600000000002</v>
      </c>
      <c r="J6637" s="371">
        <v>0</v>
      </c>
      <c r="K6637" s="359">
        <v>7.2509999999999996E-3</v>
      </c>
      <c r="L6637" s="359">
        <v>0.53043600000000002</v>
      </c>
    </row>
    <row r="6638" spans="1:12" ht="17.399999999999999" x14ac:dyDescent="0.25">
      <c r="A6638" s="462" t="s">
        <v>6429</v>
      </c>
      <c r="B6638" s="330" t="s">
        <v>6943</v>
      </c>
      <c r="C6638" s="330" t="s">
        <v>3087</v>
      </c>
      <c r="D6638" s="370">
        <v>0</v>
      </c>
      <c r="E6638" s="358">
        <v>0</v>
      </c>
      <c r="F6638" s="358">
        <v>0</v>
      </c>
      <c r="G6638" s="370">
        <v>0</v>
      </c>
      <c r="H6638" s="358">
        <v>4.0000000000000001E-3</v>
      </c>
      <c r="I6638" s="358">
        <v>4.4247639999999997</v>
      </c>
      <c r="J6638" s="370">
        <v>0</v>
      </c>
      <c r="K6638" s="358">
        <v>4.0000000000000001E-3</v>
      </c>
      <c r="L6638" s="358">
        <v>4.4247639999999997</v>
      </c>
    </row>
    <row r="6639" spans="1:12" ht="17.399999999999999" x14ac:dyDescent="0.25">
      <c r="A6639" s="463" t="s">
        <v>6429</v>
      </c>
      <c r="B6639" s="334" t="s">
        <v>6943</v>
      </c>
      <c r="C6639" s="334" t="s">
        <v>8046</v>
      </c>
      <c r="D6639" s="371">
        <v>0</v>
      </c>
      <c r="E6639" s="359">
        <v>0</v>
      </c>
      <c r="F6639" s="359">
        <v>0</v>
      </c>
      <c r="G6639" s="371">
        <v>0</v>
      </c>
      <c r="H6639" s="359">
        <v>4.3889999999999997E-3</v>
      </c>
      <c r="I6639" s="359">
        <v>6.11E-3</v>
      </c>
      <c r="J6639" s="371">
        <v>0</v>
      </c>
      <c r="K6639" s="359">
        <v>4.3889999999999997E-3</v>
      </c>
      <c r="L6639" s="359">
        <v>6.11E-3</v>
      </c>
    </row>
    <row r="6640" spans="1:12" ht="17.399999999999999" x14ac:dyDescent="0.25">
      <c r="A6640" s="462" t="s">
        <v>340</v>
      </c>
      <c r="B6640" s="330" t="s">
        <v>1147</v>
      </c>
      <c r="C6640" s="330" t="s">
        <v>3081</v>
      </c>
      <c r="D6640" s="370">
        <v>0</v>
      </c>
      <c r="E6640" s="358">
        <v>2.7619120000000001</v>
      </c>
      <c r="F6640" s="358">
        <v>17.406623</v>
      </c>
      <c r="G6640" s="370">
        <v>0</v>
      </c>
      <c r="H6640" s="358">
        <v>0.40817399999999998</v>
      </c>
      <c r="I6640" s="358">
        <v>8.8547349999999998</v>
      </c>
      <c r="J6640" s="370">
        <v>0</v>
      </c>
      <c r="K6640" s="358">
        <v>3.170086</v>
      </c>
      <c r="L6640" s="358">
        <v>26.261358000000001</v>
      </c>
    </row>
    <row r="6641" spans="1:12" ht="17.399999999999999" x14ac:dyDescent="0.25">
      <c r="A6641" s="463" t="s">
        <v>340</v>
      </c>
      <c r="B6641" s="334" t="s">
        <v>1147</v>
      </c>
      <c r="C6641" s="334" t="s">
        <v>3082</v>
      </c>
      <c r="D6641" s="371">
        <v>0</v>
      </c>
      <c r="E6641" s="359">
        <v>5.5497999999999999E-2</v>
      </c>
      <c r="F6641" s="359">
        <v>0.22168099999999999</v>
      </c>
      <c r="G6641" s="371">
        <v>0</v>
      </c>
      <c r="H6641" s="359">
        <v>0.89305500000000004</v>
      </c>
      <c r="I6641" s="359">
        <v>3.5733380000000001</v>
      </c>
      <c r="J6641" s="371">
        <v>0</v>
      </c>
      <c r="K6641" s="359">
        <v>0.94855299999999998</v>
      </c>
      <c r="L6641" s="359">
        <v>3.7950189999999999</v>
      </c>
    </row>
    <row r="6642" spans="1:12" ht="17.399999999999999" x14ac:dyDescent="0.25">
      <c r="A6642" s="462" t="s">
        <v>340</v>
      </c>
      <c r="B6642" s="330" t="s">
        <v>1147</v>
      </c>
      <c r="C6642" s="330" t="s">
        <v>3083</v>
      </c>
      <c r="D6642" s="370">
        <v>0</v>
      </c>
      <c r="E6642" s="358">
        <v>2.9599999999999998E-4</v>
      </c>
      <c r="F6642" s="358">
        <v>2.7000000000000001E-3</v>
      </c>
      <c r="G6642" s="370">
        <v>0</v>
      </c>
      <c r="H6642" s="358">
        <v>0.61137699999999995</v>
      </c>
      <c r="I6642" s="358">
        <v>1.590171</v>
      </c>
      <c r="J6642" s="370">
        <v>0</v>
      </c>
      <c r="K6642" s="358">
        <v>0.61167300000000002</v>
      </c>
      <c r="L6642" s="358">
        <v>1.5928709999999999</v>
      </c>
    </row>
    <row r="6643" spans="1:12" ht="17.399999999999999" x14ac:dyDescent="0.25">
      <c r="A6643" s="463" t="s">
        <v>340</v>
      </c>
      <c r="B6643" s="334" t="s">
        <v>1147</v>
      </c>
      <c r="C6643" s="334" t="s">
        <v>3084</v>
      </c>
      <c r="D6643" s="371">
        <v>0</v>
      </c>
      <c r="E6643" s="359">
        <v>0</v>
      </c>
      <c r="F6643" s="359">
        <v>0</v>
      </c>
      <c r="G6643" s="371">
        <v>0</v>
      </c>
      <c r="H6643" s="359">
        <v>0.107777</v>
      </c>
      <c r="I6643" s="359">
        <v>1.199713</v>
      </c>
      <c r="J6643" s="371">
        <v>0</v>
      </c>
      <c r="K6643" s="359">
        <v>0.107777</v>
      </c>
      <c r="L6643" s="359">
        <v>1.199713</v>
      </c>
    </row>
    <row r="6644" spans="1:12" ht="17.399999999999999" x14ac:dyDescent="0.25">
      <c r="A6644" s="462" t="s">
        <v>340</v>
      </c>
      <c r="B6644" s="330" t="s">
        <v>1147</v>
      </c>
      <c r="C6644" s="330" t="s">
        <v>3085</v>
      </c>
      <c r="D6644" s="370">
        <v>0</v>
      </c>
      <c r="E6644" s="358">
        <v>5.0000000000000001E-4</v>
      </c>
      <c r="F6644" s="358">
        <v>2.8E-3</v>
      </c>
      <c r="G6644" s="370">
        <v>0</v>
      </c>
      <c r="H6644" s="358">
        <v>0.36655700000000002</v>
      </c>
      <c r="I6644" s="358">
        <v>1.1363510000000001</v>
      </c>
      <c r="J6644" s="370">
        <v>0</v>
      </c>
      <c r="K6644" s="358">
        <v>0.36705700000000002</v>
      </c>
      <c r="L6644" s="358">
        <v>1.139151</v>
      </c>
    </row>
    <row r="6645" spans="1:12" ht="17.399999999999999" x14ac:dyDescent="0.25">
      <c r="A6645" s="463" t="s">
        <v>340</v>
      </c>
      <c r="B6645" s="334" t="s">
        <v>1147</v>
      </c>
      <c r="C6645" s="334" t="s">
        <v>3087</v>
      </c>
      <c r="D6645" s="371">
        <v>0</v>
      </c>
      <c r="E6645" s="359">
        <v>1.328E-2</v>
      </c>
      <c r="F6645" s="359">
        <v>2.8299999999999999E-2</v>
      </c>
      <c r="G6645" s="371">
        <v>0</v>
      </c>
      <c r="H6645" s="359">
        <v>0.221525</v>
      </c>
      <c r="I6645" s="359">
        <v>0.74966299999999997</v>
      </c>
      <c r="J6645" s="371">
        <v>0</v>
      </c>
      <c r="K6645" s="359">
        <v>0.23480500000000001</v>
      </c>
      <c r="L6645" s="359">
        <v>0.77796299999999996</v>
      </c>
    </row>
    <row r="6646" spans="1:12" ht="17.399999999999999" x14ac:dyDescent="0.25">
      <c r="A6646" s="462" t="s">
        <v>340</v>
      </c>
      <c r="B6646" s="330" t="s">
        <v>1147</v>
      </c>
      <c r="C6646" s="330" t="s">
        <v>8046</v>
      </c>
      <c r="D6646" s="370">
        <v>0</v>
      </c>
      <c r="E6646" s="358">
        <v>3.0450000000000001E-2</v>
      </c>
      <c r="F6646" s="358">
        <v>9.5082E-2</v>
      </c>
      <c r="G6646" s="370">
        <v>0</v>
      </c>
      <c r="H6646" s="358">
        <v>7.8410999999999995E-2</v>
      </c>
      <c r="I6646" s="358">
        <v>0.20925099999999999</v>
      </c>
      <c r="J6646" s="370">
        <v>0</v>
      </c>
      <c r="K6646" s="358">
        <v>0.108861</v>
      </c>
      <c r="L6646" s="358">
        <v>0.30433300000000002</v>
      </c>
    </row>
    <row r="6647" spans="1:12" ht="17.399999999999999" x14ac:dyDescent="0.25">
      <c r="A6647" s="463" t="s">
        <v>6432</v>
      </c>
      <c r="B6647" s="334" t="s">
        <v>1239</v>
      </c>
      <c r="C6647" s="334" t="s">
        <v>3081</v>
      </c>
      <c r="D6647" s="371">
        <v>0</v>
      </c>
      <c r="E6647" s="359">
        <v>0.11788899999999999</v>
      </c>
      <c r="F6647" s="359">
        <v>0.94556499999999999</v>
      </c>
      <c r="G6647" s="371">
        <v>0</v>
      </c>
      <c r="H6647" s="359">
        <v>5.0526000000000001E-2</v>
      </c>
      <c r="I6647" s="359">
        <v>1.0828089999999999</v>
      </c>
      <c r="J6647" s="371">
        <v>0</v>
      </c>
      <c r="K6647" s="359">
        <v>0.16841500000000001</v>
      </c>
      <c r="L6647" s="359">
        <v>2.0283739999999999</v>
      </c>
    </row>
    <row r="6648" spans="1:12" ht="17.399999999999999" x14ac:dyDescent="0.25">
      <c r="A6648" s="462" t="s">
        <v>6432</v>
      </c>
      <c r="B6648" s="330" t="s">
        <v>1239</v>
      </c>
      <c r="C6648" s="330" t="s">
        <v>8046</v>
      </c>
      <c r="D6648" s="370">
        <v>0</v>
      </c>
      <c r="E6648" s="358">
        <v>0</v>
      </c>
      <c r="F6648" s="358">
        <v>0</v>
      </c>
      <c r="G6648" s="370">
        <v>0</v>
      </c>
      <c r="H6648" s="358">
        <v>7.803E-3</v>
      </c>
      <c r="I6648" s="358">
        <v>0.14860499999999999</v>
      </c>
      <c r="J6648" s="370">
        <v>0</v>
      </c>
      <c r="K6648" s="358">
        <v>7.803E-3</v>
      </c>
      <c r="L6648" s="358">
        <v>0.14860499999999999</v>
      </c>
    </row>
    <row r="6649" spans="1:12" ht="17.399999999999999" x14ac:dyDescent="0.25">
      <c r="A6649" s="463" t="s">
        <v>6433</v>
      </c>
      <c r="B6649" s="334" t="s">
        <v>2885</v>
      </c>
      <c r="C6649" s="334" t="s">
        <v>3081</v>
      </c>
      <c r="D6649" s="371">
        <v>0</v>
      </c>
      <c r="E6649" s="359">
        <v>7.0277999999999993E-2</v>
      </c>
      <c r="F6649" s="359">
        <v>0.47541299999999997</v>
      </c>
      <c r="G6649" s="371">
        <v>0</v>
      </c>
      <c r="H6649" s="359">
        <v>2.4941000000000001E-2</v>
      </c>
      <c r="I6649" s="359">
        <v>0.552122</v>
      </c>
      <c r="J6649" s="371">
        <v>0</v>
      </c>
      <c r="K6649" s="359">
        <v>9.5218999999999998E-2</v>
      </c>
      <c r="L6649" s="359">
        <v>1.0275350000000001</v>
      </c>
    </row>
    <row r="6650" spans="1:12" ht="17.399999999999999" x14ac:dyDescent="0.25">
      <c r="A6650" s="462" t="s">
        <v>6433</v>
      </c>
      <c r="B6650" s="330" t="s">
        <v>2885</v>
      </c>
      <c r="C6650" s="330" t="s">
        <v>8046</v>
      </c>
      <c r="D6650" s="370">
        <v>0</v>
      </c>
      <c r="E6650" s="358">
        <v>7.7000000000000002E-3</v>
      </c>
      <c r="F6650" s="358">
        <v>1.55E-2</v>
      </c>
      <c r="G6650" s="370">
        <v>0</v>
      </c>
      <c r="H6650" s="358">
        <v>2.3050000000000001E-2</v>
      </c>
      <c r="I6650" s="358">
        <v>0.19509099999999999</v>
      </c>
      <c r="J6650" s="370">
        <v>0</v>
      </c>
      <c r="K6650" s="358">
        <v>3.075E-2</v>
      </c>
      <c r="L6650" s="358">
        <v>0.210591</v>
      </c>
    </row>
    <row r="6651" spans="1:12" ht="17.399999999999999" x14ac:dyDescent="0.25">
      <c r="A6651" s="463" t="s">
        <v>7553</v>
      </c>
      <c r="B6651" s="334" t="s">
        <v>7902</v>
      </c>
      <c r="C6651" s="334" t="s">
        <v>3081</v>
      </c>
      <c r="D6651" s="371">
        <v>0</v>
      </c>
      <c r="E6651" s="359">
        <v>0</v>
      </c>
      <c r="F6651" s="359">
        <v>0</v>
      </c>
      <c r="G6651" s="371">
        <v>0</v>
      </c>
      <c r="H6651" s="359">
        <v>3.7892000000000002E-2</v>
      </c>
      <c r="I6651" s="359">
        <v>2.1439710000000001</v>
      </c>
      <c r="J6651" s="371">
        <v>0</v>
      </c>
      <c r="K6651" s="359">
        <v>3.7892000000000002E-2</v>
      </c>
      <c r="L6651" s="359">
        <v>2.1439710000000001</v>
      </c>
    </row>
    <row r="6652" spans="1:12" ht="17.399999999999999" x14ac:dyDescent="0.25">
      <c r="A6652" s="462" t="s">
        <v>3926</v>
      </c>
      <c r="B6652" s="330" t="s">
        <v>2886</v>
      </c>
      <c r="C6652" s="330" t="s">
        <v>3081</v>
      </c>
      <c r="D6652" s="370">
        <v>0</v>
      </c>
      <c r="E6652" s="358">
        <v>6.7886000000000002E-2</v>
      </c>
      <c r="F6652" s="358">
        <v>0.68466400000000005</v>
      </c>
      <c r="G6652" s="370">
        <v>0</v>
      </c>
      <c r="H6652" s="358">
        <v>1.4662E-2</v>
      </c>
      <c r="I6652" s="358">
        <v>0.202516</v>
      </c>
      <c r="J6652" s="370">
        <v>0</v>
      </c>
      <c r="K6652" s="358">
        <v>8.2547999999999996E-2</v>
      </c>
      <c r="L6652" s="358">
        <v>0.88717999999999997</v>
      </c>
    </row>
    <row r="6653" spans="1:12" ht="17.399999999999999" x14ac:dyDescent="0.25">
      <c r="A6653" s="463" t="s">
        <v>3926</v>
      </c>
      <c r="B6653" s="334" t="s">
        <v>2886</v>
      </c>
      <c r="C6653" s="334" t="s">
        <v>8046</v>
      </c>
      <c r="D6653" s="371">
        <v>0</v>
      </c>
      <c r="E6653" s="359">
        <v>4.0000000000000002E-4</v>
      </c>
      <c r="F6653" s="359">
        <v>3.5000000000000001E-3</v>
      </c>
      <c r="G6653" s="371">
        <v>0</v>
      </c>
      <c r="H6653" s="359">
        <v>4.2673000000000003E-2</v>
      </c>
      <c r="I6653" s="359">
        <v>0.32735799999999998</v>
      </c>
      <c r="J6653" s="371">
        <v>0</v>
      </c>
      <c r="K6653" s="359">
        <v>4.3073E-2</v>
      </c>
      <c r="L6653" s="359">
        <v>0.33085799999999999</v>
      </c>
    </row>
    <row r="6654" spans="1:12" ht="17.399999999999999" x14ac:dyDescent="0.25">
      <c r="A6654" s="462" t="s">
        <v>6435</v>
      </c>
      <c r="B6654" s="330" t="s">
        <v>2888</v>
      </c>
      <c r="C6654" s="330" t="s">
        <v>3081</v>
      </c>
      <c r="D6654" s="370">
        <v>0</v>
      </c>
      <c r="E6654" s="358">
        <v>6.7469000000000001E-2</v>
      </c>
      <c r="F6654" s="358">
        <v>0.76031899999999997</v>
      </c>
      <c r="G6654" s="370">
        <v>0</v>
      </c>
      <c r="H6654" s="358">
        <v>3.5609999999999999E-3</v>
      </c>
      <c r="I6654" s="358">
        <v>0.12809000000000001</v>
      </c>
      <c r="J6654" s="370">
        <v>0</v>
      </c>
      <c r="K6654" s="358">
        <v>7.1029999999999996E-2</v>
      </c>
      <c r="L6654" s="358">
        <v>0.888409</v>
      </c>
    </row>
    <row r="6655" spans="1:12" ht="17.399999999999999" x14ac:dyDescent="0.25">
      <c r="A6655" s="463" t="s">
        <v>6435</v>
      </c>
      <c r="B6655" s="334" t="s">
        <v>2888</v>
      </c>
      <c r="C6655" s="334" t="s">
        <v>8046</v>
      </c>
      <c r="D6655" s="371">
        <v>0</v>
      </c>
      <c r="E6655" s="359">
        <v>2.7014E-2</v>
      </c>
      <c r="F6655" s="359">
        <v>0.217249</v>
      </c>
      <c r="G6655" s="371">
        <v>0</v>
      </c>
      <c r="H6655" s="359">
        <v>0</v>
      </c>
      <c r="I6655" s="359">
        <v>0</v>
      </c>
      <c r="J6655" s="371">
        <v>0</v>
      </c>
      <c r="K6655" s="359">
        <v>2.7014E-2</v>
      </c>
      <c r="L6655" s="359">
        <v>0.217249</v>
      </c>
    </row>
    <row r="6656" spans="1:12" ht="17.399999999999999" x14ac:dyDescent="0.25">
      <c r="A6656" s="462" t="s">
        <v>6436</v>
      </c>
      <c r="B6656" s="330" t="s">
        <v>2889</v>
      </c>
      <c r="C6656" s="330" t="s">
        <v>3081</v>
      </c>
      <c r="D6656" s="370">
        <v>0</v>
      </c>
      <c r="E6656" s="358">
        <v>4.2240000000000003E-3</v>
      </c>
      <c r="F6656" s="358">
        <v>3.211E-2</v>
      </c>
      <c r="G6656" s="370">
        <v>0</v>
      </c>
      <c r="H6656" s="358">
        <v>7.2414999999999993E-2</v>
      </c>
      <c r="I6656" s="358">
        <v>1.3131159999999999</v>
      </c>
      <c r="J6656" s="370">
        <v>0</v>
      </c>
      <c r="K6656" s="358">
        <v>7.6638999999999999E-2</v>
      </c>
      <c r="L6656" s="358">
        <v>1.345226</v>
      </c>
    </row>
    <row r="6657" spans="1:12" ht="17.399999999999999" x14ac:dyDescent="0.25">
      <c r="A6657" s="463" t="s">
        <v>6436</v>
      </c>
      <c r="B6657" s="334" t="s">
        <v>2889</v>
      </c>
      <c r="C6657" s="334" t="s">
        <v>3084</v>
      </c>
      <c r="D6657" s="371">
        <v>0</v>
      </c>
      <c r="E6657" s="359">
        <v>4.6769999999999999E-2</v>
      </c>
      <c r="F6657" s="359">
        <v>1.84951</v>
      </c>
      <c r="G6657" s="371">
        <v>0</v>
      </c>
      <c r="H6657" s="359">
        <v>0</v>
      </c>
      <c r="I6657" s="359">
        <v>0</v>
      </c>
      <c r="J6657" s="371">
        <v>0</v>
      </c>
      <c r="K6657" s="359">
        <v>4.6769999999999999E-2</v>
      </c>
      <c r="L6657" s="359">
        <v>1.84951</v>
      </c>
    </row>
    <row r="6658" spans="1:12" ht="17.399999999999999" x14ac:dyDescent="0.25">
      <c r="A6658" s="462" t="s">
        <v>6436</v>
      </c>
      <c r="B6658" s="330" t="s">
        <v>2889</v>
      </c>
      <c r="C6658" s="330" t="s">
        <v>8046</v>
      </c>
      <c r="D6658" s="370">
        <v>0</v>
      </c>
      <c r="E6658" s="358">
        <v>0</v>
      </c>
      <c r="F6658" s="358">
        <v>0</v>
      </c>
      <c r="G6658" s="370">
        <v>0</v>
      </c>
      <c r="H6658" s="358">
        <v>1.586E-3</v>
      </c>
      <c r="I6658" s="358">
        <v>0.199102</v>
      </c>
      <c r="J6658" s="370">
        <v>0</v>
      </c>
      <c r="K6658" s="358">
        <v>1.586E-3</v>
      </c>
      <c r="L6658" s="358">
        <v>0.199102</v>
      </c>
    </row>
    <row r="6659" spans="1:12" ht="17.399999999999999" x14ac:dyDescent="0.25">
      <c r="A6659" s="463" t="s">
        <v>3936</v>
      </c>
      <c r="B6659" s="334" t="s">
        <v>2890</v>
      </c>
      <c r="C6659" s="334" t="s">
        <v>3081</v>
      </c>
      <c r="D6659" s="371">
        <v>0</v>
      </c>
      <c r="E6659" s="359">
        <v>9.1219999999999999E-3</v>
      </c>
      <c r="F6659" s="359">
        <v>6.5340999999999996E-2</v>
      </c>
      <c r="G6659" s="371">
        <v>0</v>
      </c>
      <c r="H6659" s="359">
        <v>7.7667E-2</v>
      </c>
      <c r="I6659" s="359">
        <v>1.9232579999999999</v>
      </c>
      <c r="J6659" s="371">
        <v>0</v>
      </c>
      <c r="K6659" s="359">
        <v>8.6789000000000005E-2</v>
      </c>
      <c r="L6659" s="359">
        <v>1.988599</v>
      </c>
    </row>
    <row r="6660" spans="1:12" ht="17.399999999999999" x14ac:dyDescent="0.25">
      <c r="A6660" s="462" t="s">
        <v>3936</v>
      </c>
      <c r="B6660" s="330" t="s">
        <v>2890</v>
      </c>
      <c r="C6660" s="330" t="s">
        <v>3083</v>
      </c>
      <c r="D6660" s="370">
        <v>0</v>
      </c>
      <c r="E6660" s="358">
        <v>0</v>
      </c>
      <c r="F6660" s="358">
        <v>0</v>
      </c>
      <c r="G6660" s="370">
        <v>0</v>
      </c>
      <c r="H6660" s="358">
        <v>2.1672E-2</v>
      </c>
      <c r="I6660" s="358">
        <v>1.24614</v>
      </c>
      <c r="J6660" s="370">
        <v>0</v>
      </c>
      <c r="K6660" s="358">
        <v>2.1672E-2</v>
      </c>
      <c r="L6660" s="358">
        <v>1.24614</v>
      </c>
    </row>
    <row r="6661" spans="1:12" ht="17.399999999999999" x14ac:dyDescent="0.25">
      <c r="A6661" s="463" t="s">
        <v>3936</v>
      </c>
      <c r="B6661" s="334" t="s">
        <v>2890</v>
      </c>
      <c r="C6661" s="334" t="s">
        <v>3089</v>
      </c>
      <c r="D6661" s="371">
        <v>0</v>
      </c>
      <c r="E6661" s="359">
        <v>0</v>
      </c>
      <c r="F6661" s="359">
        <v>0</v>
      </c>
      <c r="G6661" s="371">
        <v>0</v>
      </c>
      <c r="H6661" s="359">
        <v>1.1415E-2</v>
      </c>
      <c r="I6661" s="359">
        <v>1.4551289999999999</v>
      </c>
      <c r="J6661" s="371">
        <v>0</v>
      </c>
      <c r="K6661" s="359">
        <v>1.1415E-2</v>
      </c>
      <c r="L6661" s="359">
        <v>1.4551289999999999</v>
      </c>
    </row>
    <row r="6662" spans="1:12" ht="17.399999999999999" x14ac:dyDescent="0.25">
      <c r="A6662" s="462" t="s">
        <v>3936</v>
      </c>
      <c r="B6662" s="330" t="s">
        <v>2890</v>
      </c>
      <c r="C6662" s="330" t="s">
        <v>8046</v>
      </c>
      <c r="D6662" s="370">
        <v>0</v>
      </c>
      <c r="E6662" s="358">
        <v>0</v>
      </c>
      <c r="F6662" s="358">
        <v>0</v>
      </c>
      <c r="G6662" s="370">
        <v>0</v>
      </c>
      <c r="H6662" s="358">
        <v>2.8465000000000001E-2</v>
      </c>
      <c r="I6662" s="358">
        <v>0.36052600000000001</v>
      </c>
      <c r="J6662" s="370">
        <v>0</v>
      </c>
      <c r="K6662" s="358">
        <v>2.8465000000000001E-2</v>
      </c>
      <c r="L6662" s="358">
        <v>0.36052600000000001</v>
      </c>
    </row>
    <row r="6663" spans="1:12" ht="17.399999999999999" x14ac:dyDescent="0.25">
      <c r="A6663" s="463" t="s">
        <v>6438</v>
      </c>
      <c r="B6663" s="334" t="s">
        <v>2892</v>
      </c>
      <c r="C6663" s="334" t="s">
        <v>3081</v>
      </c>
      <c r="D6663" s="371">
        <v>0</v>
      </c>
      <c r="E6663" s="359">
        <v>0.17510000000000001</v>
      </c>
      <c r="F6663" s="359">
        <v>0.83523899999999995</v>
      </c>
      <c r="G6663" s="371">
        <v>0</v>
      </c>
      <c r="H6663" s="359">
        <v>4.7181000000000001E-2</v>
      </c>
      <c r="I6663" s="359">
        <v>0.61475900000000006</v>
      </c>
      <c r="J6663" s="371">
        <v>0</v>
      </c>
      <c r="K6663" s="359">
        <v>0.22228100000000001</v>
      </c>
      <c r="L6663" s="359">
        <v>1.4499979999999999</v>
      </c>
    </row>
    <row r="6664" spans="1:12" ht="17.399999999999999" x14ac:dyDescent="0.25">
      <c r="A6664" s="462" t="s">
        <v>6438</v>
      </c>
      <c r="B6664" s="330" t="s">
        <v>2892</v>
      </c>
      <c r="C6664" s="330" t="s">
        <v>8046</v>
      </c>
      <c r="D6664" s="370">
        <v>0</v>
      </c>
      <c r="E6664" s="358">
        <v>9.1999999999999998E-2</v>
      </c>
      <c r="F6664" s="358">
        <v>0.21618499999999999</v>
      </c>
      <c r="G6664" s="370">
        <v>0</v>
      </c>
      <c r="H6664" s="358">
        <v>0.109004</v>
      </c>
      <c r="I6664" s="358">
        <v>0.29041400000000001</v>
      </c>
      <c r="J6664" s="370">
        <v>0</v>
      </c>
      <c r="K6664" s="358">
        <v>0.20100399999999999</v>
      </c>
      <c r="L6664" s="358">
        <v>0.50659900000000002</v>
      </c>
    </row>
    <row r="6665" spans="1:12" ht="17.399999999999999" x14ac:dyDescent="0.25">
      <c r="A6665" s="463" t="s">
        <v>6441</v>
      </c>
      <c r="B6665" s="334" t="s">
        <v>2894</v>
      </c>
      <c r="C6665" s="334" t="s">
        <v>3081</v>
      </c>
      <c r="D6665" s="371">
        <v>0</v>
      </c>
      <c r="E6665" s="359">
        <v>0.24565200000000001</v>
      </c>
      <c r="F6665" s="359">
        <v>1.227471</v>
      </c>
      <c r="G6665" s="371">
        <v>0</v>
      </c>
      <c r="H6665" s="359">
        <v>0.108817</v>
      </c>
      <c r="I6665" s="359">
        <v>0.72423800000000005</v>
      </c>
      <c r="J6665" s="371">
        <v>0</v>
      </c>
      <c r="K6665" s="359">
        <v>0.35446899999999998</v>
      </c>
      <c r="L6665" s="359">
        <v>1.9517089999999999</v>
      </c>
    </row>
    <row r="6666" spans="1:12" ht="17.399999999999999" x14ac:dyDescent="0.25">
      <c r="A6666" s="462" t="s">
        <v>6441</v>
      </c>
      <c r="B6666" s="330" t="s">
        <v>2894</v>
      </c>
      <c r="C6666" s="330" t="s">
        <v>8046</v>
      </c>
      <c r="D6666" s="370">
        <v>0</v>
      </c>
      <c r="E6666" s="358">
        <v>0</v>
      </c>
      <c r="F6666" s="358">
        <v>0</v>
      </c>
      <c r="G6666" s="370">
        <v>0</v>
      </c>
      <c r="H6666" s="358">
        <v>3.4551999999999999E-2</v>
      </c>
      <c r="I6666" s="358">
        <v>0.173538</v>
      </c>
      <c r="J6666" s="370">
        <v>0</v>
      </c>
      <c r="K6666" s="358">
        <v>3.4551999999999999E-2</v>
      </c>
      <c r="L6666" s="358">
        <v>0.173538</v>
      </c>
    </row>
    <row r="6667" spans="1:12" ht="17.399999999999999" x14ac:dyDescent="0.25">
      <c r="A6667" s="463" t="s">
        <v>6443</v>
      </c>
      <c r="B6667" s="334" t="s">
        <v>2896</v>
      </c>
      <c r="C6667" s="334" t="s">
        <v>3081</v>
      </c>
      <c r="D6667" s="371">
        <v>0</v>
      </c>
      <c r="E6667" s="359">
        <v>6.6E-4</v>
      </c>
      <c r="F6667" s="359">
        <v>4.4000000000000003E-3</v>
      </c>
      <c r="G6667" s="371">
        <v>0</v>
      </c>
      <c r="H6667" s="359">
        <v>2.6429000000000001E-2</v>
      </c>
      <c r="I6667" s="359">
        <v>1.475827</v>
      </c>
      <c r="J6667" s="371">
        <v>0</v>
      </c>
      <c r="K6667" s="359">
        <v>2.7088999999999998E-2</v>
      </c>
      <c r="L6667" s="359">
        <v>1.480227</v>
      </c>
    </row>
    <row r="6668" spans="1:12" ht="17.399999999999999" x14ac:dyDescent="0.25">
      <c r="A6668" s="462" t="s">
        <v>6443</v>
      </c>
      <c r="B6668" s="330" t="s">
        <v>2896</v>
      </c>
      <c r="C6668" s="330" t="s">
        <v>8046</v>
      </c>
      <c r="D6668" s="370">
        <v>0</v>
      </c>
      <c r="E6668" s="358">
        <v>2E-3</v>
      </c>
      <c r="F6668" s="358">
        <v>8.0000000000000002E-3</v>
      </c>
      <c r="G6668" s="370">
        <v>0</v>
      </c>
      <c r="H6668" s="358">
        <v>3.1100000000000002E-4</v>
      </c>
      <c r="I6668" s="358">
        <v>6.1600000000000001E-4</v>
      </c>
      <c r="J6668" s="370">
        <v>0</v>
      </c>
      <c r="K6668" s="358">
        <v>2.3110000000000001E-3</v>
      </c>
      <c r="L6668" s="358">
        <v>8.6160000000000004E-3</v>
      </c>
    </row>
    <row r="6669" spans="1:12" ht="17.399999999999999" x14ac:dyDescent="0.25">
      <c r="A6669" s="463" t="s">
        <v>6445</v>
      </c>
      <c r="B6669" s="334" t="s">
        <v>2897</v>
      </c>
      <c r="C6669" s="334" t="s">
        <v>3081</v>
      </c>
      <c r="D6669" s="371">
        <v>0</v>
      </c>
      <c r="E6669" s="359">
        <v>0.877197</v>
      </c>
      <c r="F6669" s="359">
        <v>3.1889569999999998</v>
      </c>
      <c r="G6669" s="371">
        <v>0</v>
      </c>
      <c r="H6669" s="359">
        <v>4.0626000000000002E-2</v>
      </c>
      <c r="I6669" s="359">
        <v>0.23826600000000001</v>
      </c>
      <c r="J6669" s="371">
        <v>0</v>
      </c>
      <c r="K6669" s="359">
        <v>0.91782300000000006</v>
      </c>
      <c r="L6669" s="359">
        <v>3.4272230000000001</v>
      </c>
    </row>
    <row r="6670" spans="1:12" ht="17.399999999999999" x14ac:dyDescent="0.25">
      <c r="A6670" s="462" t="s">
        <v>6445</v>
      </c>
      <c r="B6670" s="330" t="s">
        <v>2897</v>
      </c>
      <c r="C6670" s="330" t="s">
        <v>8046</v>
      </c>
      <c r="D6670" s="370">
        <v>0</v>
      </c>
      <c r="E6670" s="358">
        <v>2.9787999999999999E-2</v>
      </c>
      <c r="F6670" s="358">
        <v>0.49412200000000001</v>
      </c>
      <c r="G6670" s="370">
        <v>0</v>
      </c>
      <c r="H6670" s="358">
        <v>1.9732E-2</v>
      </c>
      <c r="I6670" s="358">
        <v>8.2253000000000007E-2</v>
      </c>
      <c r="J6670" s="370">
        <v>0</v>
      </c>
      <c r="K6670" s="358">
        <v>4.9520000000000002E-2</v>
      </c>
      <c r="L6670" s="358">
        <v>0.57637499999999997</v>
      </c>
    </row>
    <row r="6671" spans="1:12" ht="17.399999999999999" x14ac:dyDescent="0.25">
      <c r="A6671" s="463" t="s">
        <v>3524</v>
      </c>
      <c r="B6671" s="334" t="s">
        <v>2898</v>
      </c>
      <c r="C6671" s="334" t="s">
        <v>3081</v>
      </c>
      <c r="D6671" s="371">
        <v>0</v>
      </c>
      <c r="E6671" s="359">
        <v>0.17400399999999999</v>
      </c>
      <c r="F6671" s="359">
        <v>3.2764229999999999</v>
      </c>
      <c r="G6671" s="371">
        <v>0</v>
      </c>
      <c r="H6671" s="359">
        <v>0.382546</v>
      </c>
      <c r="I6671" s="359">
        <v>5.1148420000000003</v>
      </c>
      <c r="J6671" s="371">
        <v>0</v>
      </c>
      <c r="K6671" s="359">
        <v>0.55654999999999999</v>
      </c>
      <c r="L6671" s="359">
        <v>8.3912650000000006</v>
      </c>
    </row>
    <row r="6672" spans="1:12" ht="17.399999999999999" x14ac:dyDescent="0.25">
      <c r="A6672" s="462" t="s">
        <v>3524</v>
      </c>
      <c r="B6672" s="330" t="s">
        <v>2898</v>
      </c>
      <c r="C6672" s="330" t="s">
        <v>3082</v>
      </c>
      <c r="D6672" s="370">
        <v>0</v>
      </c>
      <c r="E6672" s="358">
        <v>0.59209100000000003</v>
      </c>
      <c r="F6672" s="358">
        <v>3.4557509999999998</v>
      </c>
      <c r="G6672" s="370">
        <v>0</v>
      </c>
      <c r="H6672" s="358">
        <v>0.20524899999999999</v>
      </c>
      <c r="I6672" s="358">
        <v>1.3582540000000001</v>
      </c>
      <c r="J6672" s="370">
        <v>0</v>
      </c>
      <c r="K6672" s="358">
        <v>0.79734000000000005</v>
      </c>
      <c r="L6672" s="358">
        <v>4.8140049999999999</v>
      </c>
    </row>
    <row r="6673" spans="1:12" ht="17.399999999999999" x14ac:dyDescent="0.25">
      <c r="A6673" s="463" t="s">
        <v>3524</v>
      </c>
      <c r="B6673" s="334" t="s">
        <v>2898</v>
      </c>
      <c r="C6673" s="334" t="s">
        <v>8046</v>
      </c>
      <c r="D6673" s="371">
        <v>0</v>
      </c>
      <c r="E6673" s="359">
        <v>5.1E-5</v>
      </c>
      <c r="F6673" s="359">
        <v>2.7500000000000002E-4</v>
      </c>
      <c r="G6673" s="371">
        <v>0</v>
      </c>
      <c r="H6673" s="359">
        <v>2.1364999999999999E-2</v>
      </c>
      <c r="I6673" s="359">
        <v>0.41948000000000002</v>
      </c>
      <c r="J6673" s="371">
        <v>0</v>
      </c>
      <c r="K6673" s="359">
        <v>2.1416000000000001E-2</v>
      </c>
      <c r="L6673" s="359">
        <v>0.41975499999999999</v>
      </c>
    </row>
    <row r="6674" spans="1:12" ht="17.399999999999999" x14ac:dyDescent="0.25">
      <c r="A6674" s="462" t="s">
        <v>6446</v>
      </c>
      <c r="B6674" s="330" t="s">
        <v>2899</v>
      </c>
      <c r="C6674" s="330" t="s">
        <v>3081</v>
      </c>
      <c r="D6674" s="370">
        <v>0</v>
      </c>
      <c r="E6674" s="358">
        <v>2.8469999999999999E-2</v>
      </c>
      <c r="F6674" s="358">
        <v>0.120976</v>
      </c>
      <c r="G6674" s="370">
        <v>0</v>
      </c>
      <c r="H6674" s="358">
        <v>3.3979000000000002E-2</v>
      </c>
      <c r="I6674" s="358">
        <v>0.54315899999999995</v>
      </c>
      <c r="J6674" s="370">
        <v>0</v>
      </c>
      <c r="K6674" s="358">
        <v>6.2448999999999998E-2</v>
      </c>
      <c r="L6674" s="358">
        <v>0.66413500000000003</v>
      </c>
    </row>
    <row r="6675" spans="1:12" ht="17.399999999999999" x14ac:dyDescent="0.25">
      <c r="A6675" s="463" t="s">
        <v>6446</v>
      </c>
      <c r="B6675" s="334" t="s">
        <v>2899</v>
      </c>
      <c r="C6675" s="334" t="s">
        <v>8046</v>
      </c>
      <c r="D6675" s="371">
        <v>0</v>
      </c>
      <c r="E6675" s="359">
        <v>7.7999999999999996E-3</v>
      </c>
      <c r="F6675" s="359">
        <v>7.3131000000000002E-2</v>
      </c>
      <c r="G6675" s="371">
        <v>0</v>
      </c>
      <c r="H6675" s="359">
        <v>8.6777999999999994E-2</v>
      </c>
      <c r="I6675" s="359">
        <v>0.42709000000000003</v>
      </c>
      <c r="J6675" s="371">
        <v>0</v>
      </c>
      <c r="K6675" s="359">
        <v>9.4577999999999995E-2</v>
      </c>
      <c r="L6675" s="359">
        <v>0.50022100000000003</v>
      </c>
    </row>
    <row r="6676" spans="1:12" ht="17.399999999999999" x14ac:dyDescent="0.25">
      <c r="A6676" s="462" t="s">
        <v>6448</v>
      </c>
      <c r="B6676" s="330" t="s">
        <v>2901</v>
      </c>
      <c r="C6676" s="330" t="s">
        <v>3081</v>
      </c>
      <c r="D6676" s="370">
        <v>0</v>
      </c>
      <c r="E6676" s="358">
        <v>3.8620000000000002E-2</v>
      </c>
      <c r="F6676" s="358">
        <v>0.376139</v>
      </c>
      <c r="G6676" s="370">
        <v>0</v>
      </c>
      <c r="H6676" s="358">
        <v>7.7227000000000004E-2</v>
      </c>
      <c r="I6676" s="358">
        <v>0.88693</v>
      </c>
      <c r="J6676" s="370">
        <v>0</v>
      </c>
      <c r="K6676" s="358">
        <v>0.11584700000000001</v>
      </c>
      <c r="L6676" s="358">
        <v>1.263069</v>
      </c>
    </row>
    <row r="6677" spans="1:12" ht="17.399999999999999" x14ac:dyDescent="0.25">
      <c r="A6677" s="463" t="s">
        <v>6448</v>
      </c>
      <c r="B6677" s="334" t="s">
        <v>2901</v>
      </c>
      <c r="C6677" s="334" t="s">
        <v>8046</v>
      </c>
      <c r="D6677" s="371">
        <v>0</v>
      </c>
      <c r="E6677" s="359">
        <v>8.9999999999999993E-3</v>
      </c>
      <c r="F6677" s="359">
        <v>4.3598999999999999E-2</v>
      </c>
      <c r="G6677" s="371">
        <v>0</v>
      </c>
      <c r="H6677" s="359">
        <v>6.3295000000000004E-2</v>
      </c>
      <c r="I6677" s="359">
        <v>0.41933199999999998</v>
      </c>
      <c r="J6677" s="371">
        <v>0</v>
      </c>
      <c r="K6677" s="359">
        <v>7.2294999999999998E-2</v>
      </c>
      <c r="L6677" s="359">
        <v>0.46293099999999998</v>
      </c>
    </row>
    <row r="6678" spans="1:12" ht="17.399999999999999" x14ac:dyDescent="0.25">
      <c r="A6678" s="462" t="s">
        <v>6450</v>
      </c>
      <c r="B6678" s="330" t="s">
        <v>2903</v>
      </c>
      <c r="C6678" s="330" t="s">
        <v>3081</v>
      </c>
      <c r="D6678" s="370">
        <v>0</v>
      </c>
      <c r="E6678" s="358">
        <v>0.11472300000000001</v>
      </c>
      <c r="F6678" s="358">
        <v>0.91949999999999998</v>
      </c>
      <c r="G6678" s="370">
        <v>0</v>
      </c>
      <c r="H6678" s="358">
        <v>1.8485999999999999E-2</v>
      </c>
      <c r="I6678" s="358">
        <v>0.19258400000000001</v>
      </c>
      <c r="J6678" s="370">
        <v>0</v>
      </c>
      <c r="K6678" s="358">
        <v>0.13320899999999999</v>
      </c>
      <c r="L6678" s="358">
        <v>1.1120840000000001</v>
      </c>
    </row>
    <row r="6679" spans="1:12" ht="17.399999999999999" x14ac:dyDescent="0.25">
      <c r="A6679" s="463" t="s">
        <v>6450</v>
      </c>
      <c r="B6679" s="334" t="s">
        <v>2903</v>
      </c>
      <c r="C6679" s="334" t="s">
        <v>8046</v>
      </c>
      <c r="D6679" s="371">
        <v>0</v>
      </c>
      <c r="E6679" s="359">
        <v>9.4999999999999998E-3</v>
      </c>
      <c r="F6679" s="359">
        <v>3.1140000000000001E-2</v>
      </c>
      <c r="G6679" s="371">
        <v>0</v>
      </c>
      <c r="H6679" s="359">
        <v>5.9608000000000001E-2</v>
      </c>
      <c r="I6679" s="359">
        <v>0.280833</v>
      </c>
      <c r="J6679" s="371">
        <v>0</v>
      </c>
      <c r="K6679" s="359">
        <v>6.9108000000000003E-2</v>
      </c>
      <c r="L6679" s="359">
        <v>0.311973</v>
      </c>
    </row>
    <row r="6680" spans="1:12" ht="17.399999999999999" x14ac:dyDescent="0.25">
      <c r="A6680" s="462" t="s">
        <v>6451</v>
      </c>
      <c r="B6680" s="330" t="s">
        <v>2904</v>
      </c>
      <c r="C6680" s="330" t="s">
        <v>3081</v>
      </c>
      <c r="D6680" s="370">
        <v>0</v>
      </c>
      <c r="E6680" s="358">
        <v>1.4959999999999999E-2</v>
      </c>
      <c r="F6680" s="358">
        <v>0.24948799999999999</v>
      </c>
      <c r="G6680" s="370">
        <v>0</v>
      </c>
      <c r="H6680" s="358">
        <v>8.7318999999999994E-2</v>
      </c>
      <c r="I6680" s="358">
        <v>1.515876</v>
      </c>
      <c r="J6680" s="370">
        <v>0</v>
      </c>
      <c r="K6680" s="358">
        <v>0.10227899999999999</v>
      </c>
      <c r="L6680" s="358">
        <v>1.7653639999999999</v>
      </c>
    </row>
    <row r="6681" spans="1:12" ht="17.399999999999999" x14ac:dyDescent="0.25">
      <c r="A6681" s="463" t="s">
        <v>6451</v>
      </c>
      <c r="B6681" s="334" t="s">
        <v>2904</v>
      </c>
      <c r="C6681" s="334" t="s">
        <v>8046</v>
      </c>
      <c r="D6681" s="371">
        <v>0</v>
      </c>
      <c r="E6681" s="359">
        <v>1.95E-2</v>
      </c>
      <c r="F6681" s="359">
        <v>7.4940000000000007E-2</v>
      </c>
      <c r="G6681" s="371">
        <v>0</v>
      </c>
      <c r="H6681" s="359">
        <v>5.0383999999999998E-2</v>
      </c>
      <c r="I6681" s="359">
        <v>0.49884000000000001</v>
      </c>
      <c r="J6681" s="371">
        <v>0</v>
      </c>
      <c r="K6681" s="359">
        <v>6.9884000000000002E-2</v>
      </c>
      <c r="L6681" s="359">
        <v>0.57377999999999996</v>
      </c>
    </row>
    <row r="6682" spans="1:12" ht="17.399999999999999" x14ac:dyDescent="0.25">
      <c r="A6682" s="462" t="s">
        <v>341</v>
      </c>
      <c r="B6682" s="330" t="s">
        <v>1471</v>
      </c>
      <c r="C6682" s="330" t="s">
        <v>3081</v>
      </c>
      <c r="D6682" s="370">
        <v>0</v>
      </c>
      <c r="E6682" s="358">
        <v>3.7356E-2</v>
      </c>
      <c r="F6682" s="358">
        <v>0.22584699999999999</v>
      </c>
      <c r="G6682" s="370">
        <v>0</v>
      </c>
      <c r="H6682" s="358">
        <v>9.6062999999999996E-2</v>
      </c>
      <c r="I6682" s="358">
        <v>1.0755490000000001</v>
      </c>
      <c r="J6682" s="370">
        <v>0</v>
      </c>
      <c r="K6682" s="358">
        <v>0.13341900000000001</v>
      </c>
      <c r="L6682" s="358">
        <v>1.301396</v>
      </c>
    </row>
    <row r="6683" spans="1:12" ht="17.399999999999999" x14ac:dyDescent="0.25">
      <c r="A6683" s="463" t="s">
        <v>341</v>
      </c>
      <c r="B6683" s="334" t="s">
        <v>1471</v>
      </c>
      <c r="C6683" s="334" t="s">
        <v>3082</v>
      </c>
      <c r="D6683" s="371">
        <v>0</v>
      </c>
      <c r="E6683" s="359">
        <v>0.355321</v>
      </c>
      <c r="F6683" s="359">
        <v>0.51424000000000003</v>
      </c>
      <c r="G6683" s="371">
        <v>0</v>
      </c>
      <c r="H6683" s="359">
        <v>1.579504</v>
      </c>
      <c r="I6683" s="359">
        <v>4.5844459999999998</v>
      </c>
      <c r="J6683" s="371">
        <v>0</v>
      </c>
      <c r="K6683" s="359">
        <v>1.934825</v>
      </c>
      <c r="L6683" s="359">
        <v>5.0986859999999998</v>
      </c>
    </row>
    <row r="6684" spans="1:12" ht="17.399999999999999" x14ac:dyDescent="0.25">
      <c r="A6684" s="462" t="s">
        <v>341</v>
      </c>
      <c r="B6684" s="330" t="s">
        <v>1471</v>
      </c>
      <c r="C6684" s="330" t="s">
        <v>3083</v>
      </c>
      <c r="D6684" s="370">
        <v>0</v>
      </c>
      <c r="E6684" s="358">
        <v>0</v>
      </c>
      <c r="F6684" s="358">
        <v>0</v>
      </c>
      <c r="G6684" s="370">
        <v>0</v>
      </c>
      <c r="H6684" s="358">
        <v>12.403912</v>
      </c>
      <c r="I6684" s="358">
        <v>14.124542</v>
      </c>
      <c r="J6684" s="370">
        <v>0</v>
      </c>
      <c r="K6684" s="358">
        <v>12.403912</v>
      </c>
      <c r="L6684" s="358">
        <v>14.124542</v>
      </c>
    </row>
    <row r="6685" spans="1:12" ht="17.399999999999999" x14ac:dyDescent="0.25">
      <c r="A6685" s="463" t="s">
        <v>341</v>
      </c>
      <c r="B6685" s="334" t="s">
        <v>1471</v>
      </c>
      <c r="C6685" s="334" t="s">
        <v>3084</v>
      </c>
      <c r="D6685" s="371">
        <v>0</v>
      </c>
      <c r="E6685" s="359">
        <v>0</v>
      </c>
      <c r="F6685" s="359">
        <v>0</v>
      </c>
      <c r="G6685" s="371">
        <v>0</v>
      </c>
      <c r="H6685" s="359">
        <v>10.154833999999999</v>
      </c>
      <c r="I6685" s="359">
        <v>7.7923689999999999</v>
      </c>
      <c r="J6685" s="371">
        <v>0</v>
      </c>
      <c r="K6685" s="359">
        <v>10.154833999999999</v>
      </c>
      <c r="L6685" s="359">
        <v>7.7923689999999999</v>
      </c>
    </row>
    <row r="6686" spans="1:12" ht="17.399999999999999" x14ac:dyDescent="0.25">
      <c r="A6686" s="462" t="s">
        <v>341</v>
      </c>
      <c r="B6686" s="330" t="s">
        <v>1471</v>
      </c>
      <c r="C6686" s="330" t="s">
        <v>3085</v>
      </c>
      <c r="D6686" s="370">
        <v>0</v>
      </c>
      <c r="E6686" s="358">
        <v>2E-3</v>
      </c>
      <c r="F6686" s="358">
        <v>5.8580000000000004E-3</v>
      </c>
      <c r="G6686" s="370">
        <v>0</v>
      </c>
      <c r="H6686" s="358">
        <v>0.55135000000000001</v>
      </c>
      <c r="I6686" s="358">
        <v>0.85116999999999998</v>
      </c>
      <c r="J6686" s="370">
        <v>0</v>
      </c>
      <c r="K6686" s="358">
        <v>0.55335000000000001</v>
      </c>
      <c r="L6686" s="358">
        <v>0.85702800000000001</v>
      </c>
    </row>
    <row r="6687" spans="1:12" ht="17.399999999999999" x14ac:dyDescent="0.25">
      <c r="A6687" s="463" t="s">
        <v>341</v>
      </c>
      <c r="B6687" s="334" t="s">
        <v>1471</v>
      </c>
      <c r="C6687" s="334" t="s">
        <v>3089</v>
      </c>
      <c r="D6687" s="371">
        <v>0</v>
      </c>
      <c r="E6687" s="359">
        <v>0</v>
      </c>
      <c r="F6687" s="359">
        <v>0</v>
      </c>
      <c r="G6687" s="371">
        <v>0</v>
      </c>
      <c r="H6687" s="359">
        <v>0.11480899999999999</v>
      </c>
      <c r="I6687" s="359">
        <v>0.68736699999999995</v>
      </c>
      <c r="J6687" s="371">
        <v>0</v>
      </c>
      <c r="K6687" s="359">
        <v>0.11480899999999999</v>
      </c>
      <c r="L6687" s="359">
        <v>0.68736699999999995</v>
      </c>
    </row>
    <row r="6688" spans="1:12" ht="17.399999999999999" x14ac:dyDescent="0.25">
      <c r="A6688" s="462" t="s">
        <v>341</v>
      </c>
      <c r="B6688" s="330" t="s">
        <v>1471</v>
      </c>
      <c r="C6688" s="330" t="s">
        <v>8046</v>
      </c>
      <c r="D6688" s="370">
        <v>0</v>
      </c>
      <c r="E6688" s="358">
        <v>0</v>
      </c>
      <c r="F6688" s="358">
        <v>0</v>
      </c>
      <c r="G6688" s="370">
        <v>0</v>
      </c>
      <c r="H6688" s="358">
        <v>2.2613000000000001E-2</v>
      </c>
      <c r="I6688" s="358">
        <v>3.9100000000000003E-2</v>
      </c>
      <c r="J6688" s="370">
        <v>0</v>
      </c>
      <c r="K6688" s="358">
        <v>2.2613000000000001E-2</v>
      </c>
      <c r="L6688" s="358">
        <v>3.9100000000000003E-2</v>
      </c>
    </row>
    <row r="6689" spans="1:12" ht="17.399999999999999" x14ac:dyDescent="0.25">
      <c r="A6689" s="463" t="s">
        <v>3525</v>
      </c>
      <c r="B6689" s="334" t="s">
        <v>2905</v>
      </c>
      <c r="C6689" s="334" t="s">
        <v>3081</v>
      </c>
      <c r="D6689" s="371">
        <v>0</v>
      </c>
      <c r="E6689" s="359">
        <v>0.68673300000000004</v>
      </c>
      <c r="F6689" s="359">
        <v>4.1385300000000003</v>
      </c>
      <c r="G6689" s="371">
        <v>0</v>
      </c>
      <c r="H6689" s="359">
        <v>1.1828E-2</v>
      </c>
      <c r="I6689" s="359">
        <v>0.27576800000000001</v>
      </c>
      <c r="J6689" s="371">
        <v>0</v>
      </c>
      <c r="K6689" s="359">
        <v>0.69856099999999999</v>
      </c>
      <c r="L6689" s="359">
        <v>4.4142979999999996</v>
      </c>
    </row>
    <row r="6690" spans="1:12" ht="17.399999999999999" x14ac:dyDescent="0.25">
      <c r="A6690" s="462" t="s">
        <v>3525</v>
      </c>
      <c r="B6690" s="330" t="s">
        <v>2905</v>
      </c>
      <c r="C6690" s="330" t="s">
        <v>3082</v>
      </c>
      <c r="D6690" s="370">
        <v>0</v>
      </c>
      <c r="E6690" s="358">
        <v>5.3870000000000001E-2</v>
      </c>
      <c r="F6690" s="358">
        <v>6.5805000000000002E-2</v>
      </c>
      <c r="G6690" s="370">
        <v>0</v>
      </c>
      <c r="H6690" s="358">
        <v>0.184057</v>
      </c>
      <c r="I6690" s="358">
        <v>0.56078700000000004</v>
      </c>
      <c r="J6690" s="370">
        <v>0</v>
      </c>
      <c r="K6690" s="358">
        <v>0.237927</v>
      </c>
      <c r="L6690" s="358">
        <v>0.62659200000000004</v>
      </c>
    </row>
    <row r="6691" spans="1:12" ht="17.399999999999999" x14ac:dyDescent="0.25">
      <c r="A6691" s="463" t="s">
        <v>3525</v>
      </c>
      <c r="B6691" s="334" t="s">
        <v>2905</v>
      </c>
      <c r="C6691" s="334" t="s">
        <v>8046</v>
      </c>
      <c r="D6691" s="371">
        <v>0</v>
      </c>
      <c r="E6691" s="359">
        <v>0</v>
      </c>
      <c r="F6691" s="359">
        <v>0</v>
      </c>
      <c r="G6691" s="371">
        <v>0</v>
      </c>
      <c r="H6691" s="359">
        <v>4.0000000000000003E-5</v>
      </c>
      <c r="I6691" s="359">
        <v>8.0000000000000007E-5</v>
      </c>
      <c r="J6691" s="371">
        <v>0</v>
      </c>
      <c r="K6691" s="359">
        <v>4.0000000000000003E-5</v>
      </c>
      <c r="L6691" s="359">
        <v>8.0000000000000007E-5</v>
      </c>
    </row>
    <row r="6692" spans="1:12" ht="17.399999999999999" x14ac:dyDescent="0.25">
      <c r="A6692" s="462" t="s">
        <v>3446</v>
      </c>
      <c r="B6692" s="330" t="s">
        <v>1120</v>
      </c>
      <c r="C6692" s="330" t="s">
        <v>3081</v>
      </c>
      <c r="D6692" s="370">
        <v>0</v>
      </c>
      <c r="E6692" s="358">
        <v>0.34874100000000002</v>
      </c>
      <c r="F6692" s="358">
        <v>2.0180150000000001</v>
      </c>
      <c r="G6692" s="370">
        <v>0</v>
      </c>
      <c r="H6692" s="358">
        <v>0.58414500000000003</v>
      </c>
      <c r="I6692" s="358">
        <v>13.143699</v>
      </c>
      <c r="J6692" s="370">
        <v>0</v>
      </c>
      <c r="K6692" s="358">
        <v>0.93288599999999999</v>
      </c>
      <c r="L6692" s="358">
        <v>15.161714</v>
      </c>
    </row>
    <row r="6693" spans="1:12" ht="17.399999999999999" x14ac:dyDescent="0.25">
      <c r="A6693" s="463" t="s">
        <v>3446</v>
      </c>
      <c r="B6693" s="334" t="s">
        <v>1120</v>
      </c>
      <c r="C6693" s="334" t="s">
        <v>3082</v>
      </c>
      <c r="D6693" s="371">
        <v>0</v>
      </c>
      <c r="E6693" s="359">
        <v>0.15914</v>
      </c>
      <c r="F6693" s="359">
        <v>1.0738270000000001</v>
      </c>
      <c r="G6693" s="371">
        <v>0</v>
      </c>
      <c r="H6693" s="359">
        <v>0.19967799999999999</v>
      </c>
      <c r="I6693" s="359">
        <v>0.65924799999999995</v>
      </c>
      <c r="J6693" s="371">
        <v>0</v>
      </c>
      <c r="K6693" s="359">
        <v>0.35881800000000003</v>
      </c>
      <c r="L6693" s="359">
        <v>1.7330749999999999</v>
      </c>
    </row>
    <row r="6694" spans="1:12" ht="17.399999999999999" x14ac:dyDescent="0.25">
      <c r="A6694" s="462" t="s">
        <v>3446</v>
      </c>
      <c r="B6694" s="330" t="s">
        <v>1120</v>
      </c>
      <c r="C6694" s="330" t="s">
        <v>3083</v>
      </c>
      <c r="D6694" s="370">
        <v>0</v>
      </c>
      <c r="E6694" s="358">
        <v>1E-3</v>
      </c>
      <c r="F6694" s="358">
        <v>5.0000000000000001E-3</v>
      </c>
      <c r="G6694" s="370">
        <v>0</v>
      </c>
      <c r="H6694" s="358">
        <v>5.7294200000000002</v>
      </c>
      <c r="I6694" s="358">
        <v>5.2056529999999999</v>
      </c>
      <c r="J6694" s="370">
        <v>0</v>
      </c>
      <c r="K6694" s="358">
        <v>5.7304199999999996</v>
      </c>
      <c r="L6694" s="358">
        <v>5.2106529999999998</v>
      </c>
    </row>
    <row r="6695" spans="1:12" ht="17.399999999999999" x14ac:dyDescent="0.25">
      <c r="A6695" s="463" t="s">
        <v>3446</v>
      </c>
      <c r="B6695" s="334" t="s">
        <v>1120</v>
      </c>
      <c r="C6695" s="334" t="s">
        <v>3084</v>
      </c>
      <c r="D6695" s="371">
        <v>0</v>
      </c>
      <c r="E6695" s="359">
        <v>7.0000000000000001E-3</v>
      </c>
      <c r="F6695" s="359">
        <v>3.5000000000000001E-3</v>
      </c>
      <c r="G6695" s="371">
        <v>0</v>
      </c>
      <c r="H6695" s="359">
        <v>4.207147</v>
      </c>
      <c r="I6695" s="359">
        <v>3.7257400000000001</v>
      </c>
      <c r="J6695" s="371">
        <v>0</v>
      </c>
      <c r="K6695" s="359">
        <v>4.2141469999999996</v>
      </c>
      <c r="L6695" s="359">
        <v>3.7292399999999999</v>
      </c>
    </row>
    <row r="6696" spans="1:12" ht="17.399999999999999" x14ac:dyDescent="0.25">
      <c r="A6696" s="462" t="s">
        <v>3446</v>
      </c>
      <c r="B6696" s="330" t="s">
        <v>1120</v>
      </c>
      <c r="C6696" s="330" t="s">
        <v>8046</v>
      </c>
      <c r="D6696" s="370">
        <v>0</v>
      </c>
      <c r="E6696" s="358">
        <v>5.5800000000000001E-4</v>
      </c>
      <c r="F6696" s="358">
        <v>3.6610999999999998E-2</v>
      </c>
      <c r="G6696" s="370">
        <v>0</v>
      </c>
      <c r="H6696" s="358">
        <v>0.01</v>
      </c>
      <c r="I6696" s="358">
        <v>9.2409999999999992E-3</v>
      </c>
      <c r="J6696" s="370">
        <v>0</v>
      </c>
      <c r="K6696" s="358">
        <v>1.0558E-2</v>
      </c>
      <c r="L6696" s="358">
        <v>4.5851999999999997E-2</v>
      </c>
    </row>
    <row r="6697" spans="1:12" ht="17.399999999999999" x14ac:dyDescent="0.25">
      <c r="A6697" s="463" t="s">
        <v>342</v>
      </c>
      <c r="B6697" s="334" t="s">
        <v>1146</v>
      </c>
      <c r="C6697" s="334" t="s">
        <v>3081</v>
      </c>
      <c r="D6697" s="371">
        <v>0</v>
      </c>
      <c r="E6697" s="359">
        <v>1.0565E-2</v>
      </c>
      <c r="F6697" s="359">
        <v>0.15248</v>
      </c>
      <c r="G6697" s="371">
        <v>0</v>
      </c>
      <c r="H6697" s="359">
        <v>0.23430599999999999</v>
      </c>
      <c r="I6697" s="359">
        <v>4.0736340000000002</v>
      </c>
      <c r="J6697" s="371">
        <v>0</v>
      </c>
      <c r="K6697" s="359">
        <v>0.24487100000000001</v>
      </c>
      <c r="L6697" s="359">
        <v>4.2261139999999999</v>
      </c>
    </row>
    <row r="6698" spans="1:12" ht="17.399999999999999" x14ac:dyDescent="0.25">
      <c r="A6698" s="462" t="s">
        <v>342</v>
      </c>
      <c r="B6698" s="330" t="s">
        <v>1146</v>
      </c>
      <c r="C6698" s="330" t="s">
        <v>8046</v>
      </c>
      <c r="D6698" s="370">
        <v>0</v>
      </c>
      <c r="E6698" s="358">
        <v>8.9280000000000002E-3</v>
      </c>
      <c r="F6698" s="358">
        <v>6.4379000000000006E-2</v>
      </c>
      <c r="G6698" s="370">
        <v>0</v>
      </c>
      <c r="H6698" s="358">
        <v>1.7942E-2</v>
      </c>
      <c r="I6698" s="358">
        <v>0.197129</v>
      </c>
      <c r="J6698" s="370">
        <v>0</v>
      </c>
      <c r="K6698" s="358">
        <v>2.6870000000000002E-2</v>
      </c>
      <c r="L6698" s="358">
        <v>0.26150800000000002</v>
      </c>
    </row>
    <row r="6699" spans="1:12" ht="17.399999999999999" x14ac:dyDescent="0.25">
      <c r="A6699" s="463" t="s">
        <v>6456</v>
      </c>
      <c r="B6699" s="334" t="s">
        <v>2908</v>
      </c>
      <c r="C6699" s="334" t="s">
        <v>3081</v>
      </c>
      <c r="D6699" s="371">
        <v>0</v>
      </c>
      <c r="E6699" s="359">
        <v>1.2080000000000001E-3</v>
      </c>
      <c r="F6699" s="359">
        <v>1.3181E-2</v>
      </c>
      <c r="G6699" s="371">
        <v>0</v>
      </c>
      <c r="H6699" s="359">
        <v>5.7873000000000001E-2</v>
      </c>
      <c r="I6699" s="359">
        <v>1.471312</v>
      </c>
      <c r="J6699" s="371">
        <v>0</v>
      </c>
      <c r="K6699" s="359">
        <v>5.9081000000000002E-2</v>
      </c>
      <c r="L6699" s="359">
        <v>1.4844930000000001</v>
      </c>
    </row>
    <row r="6700" spans="1:12" ht="17.399999999999999" x14ac:dyDescent="0.25">
      <c r="A6700" s="462" t="s">
        <v>6456</v>
      </c>
      <c r="B6700" s="330" t="s">
        <v>2908</v>
      </c>
      <c r="C6700" s="330" t="s">
        <v>8046</v>
      </c>
      <c r="D6700" s="370">
        <v>0</v>
      </c>
      <c r="E6700" s="358">
        <v>0</v>
      </c>
      <c r="F6700" s="358">
        <v>0</v>
      </c>
      <c r="G6700" s="370">
        <v>0</v>
      </c>
      <c r="H6700" s="358">
        <v>7.2139999999999999E-3</v>
      </c>
      <c r="I6700" s="358">
        <v>0.119183</v>
      </c>
      <c r="J6700" s="370">
        <v>0</v>
      </c>
      <c r="K6700" s="358">
        <v>7.2139999999999999E-3</v>
      </c>
      <c r="L6700" s="358">
        <v>0.119183</v>
      </c>
    </row>
    <row r="6701" spans="1:12" ht="17.399999999999999" x14ac:dyDescent="0.25">
      <c r="A6701" s="463" t="s">
        <v>3927</v>
      </c>
      <c r="B6701" s="334" t="s">
        <v>1528</v>
      </c>
      <c r="C6701" s="334" t="s">
        <v>3081</v>
      </c>
      <c r="D6701" s="371">
        <v>0</v>
      </c>
      <c r="E6701" s="359">
        <v>1.9289999999999999E-3</v>
      </c>
      <c r="F6701" s="359">
        <v>1.0874999999999999E-2</v>
      </c>
      <c r="G6701" s="371">
        <v>0</v>
      </c>
      <c r="H6701" s="359">
        <v>6.3927999999999999E-2</v>
      </c>
      <c r="I6701" s="359">
        <v>1.2405470000000001</v>
      </c>
      <c r="J6701" s="371">
        <v>0</v>
      </c>
      <c r="K6701" s="359">
        <v>6.5856999999999999E-2</v>
      </c>
      <c r="L6701" s="359">
        <v>1.251422</v>
      </c>
    </row>
    <row r="6702" spans="1:12" ht="17.399999999999999" x14ac:dyDescent="0.25">
      <c r="A6702" s="462" t="s">
        <v>3927</v>
      </c>
      <c r="B6702" s="330" t="s">
        <v>1528</v>
      </c>
      <c r="C6702" s="330" t="s">
        <v>3089</v>
      </c>
      <c r="D6702" s="370">
        <v>0</v>
      </c>
      <c r="E6702" s="358">
        <v>0</v>
      </c>
      <c r="F6702" s="358">
        <v>0</v>
      </c>
      <c r="G6702" s="370">
        <v>0</v>
      </c>
      <c r="H6702" s="358">
        <v>1.8941E-2</v>
      </c>
      <c r="I6702" s="358">
        <v>1.2252540000000001</v>
      </c>
      <c r="J6702" s="370">
        <v>0</v>
      </c>
      <c r="K6702" s="358">
        <v>1.8941E-2</v>
      </c>
      <c r="L6702" s="358">
        <v>1.2252540000000001</v>
      </c>
    </row>
    <row r="6703" spans="1:12" ht="17.399999999999999" x14ac:dyDescent="0.25">
      <c r="A6703" s="463" t="s">
        <v>3927</v>
      </c>
      <c r="B6703" s="334" t="s">
        <v>1528</v>
      </c>
      <c r="C6703" s="334" t="s">
        <v>8046</v>
      </c>
      <c r="D6703" s="371">
        <v>0</v>
      </c>
      <c r="E6703" s="359">
        <v>1.4500000000000001E-2</v>
      </c>
      <c r="F6703" s="359">
        <v>1.0874999999999999E-2</v>
      </c>
      <c r="G6703" s="371">
        <v>0</v>
      </c>
      <c r="H6703" s="359">
        <v>1.7840999999999999E-2</v>
      </c>
      <c r="I6703" s="359">
        <v>3.3452999999999997E-2</v>
      </c>
      <c r="J6703" s="371">
        <v>0</v>
      </c>
      <c r="K6703" s="359">
        <v>3.2341000000000002E-2</v>
      </c>
      <c r="L6703" s="359">
        <v>4.4327999999999999E-2</v>
      </c>
    </row>
    <row r="6704" spans="1:12" ht="17.399999999999999" x14ac:dyDescent="0.25">
      <c r="A6704" s="462" t="s">
        <v>921</v>
      </c>
      <c r="B6704" s="330" t="s">
        <v>1529</v>
      </c>
      <c r="C6704" s="330" t="s">
        <v>3082</v>
      </c>
      <c r="D6704" s="370">
        <v>0</v>
      </c>
      <c r="E6704" s="358">
        <v>0.32756000000000002</v>
      </c>
      <c r="F6704" s="358">
        <v>1.5170060000000001</v>
      </c>
      <c r="G6704" s="370">
        <v>0</v>
      </c>
      <c r="H6704" s="358">
        <v>5.45E-3</v>
      </c>
      <c r="I6704" s="358">
        <v>1.2709E-2</v>
      </c>
      <c r="J6704" s="370">
        <v>0</v>
      </c>
      <c r="K6704" s="358">
        <v>0.33300999999999997</v>
      </c>
      <c r="L6704" s="358">
        <v>1.5297149999999999</v>
      </c>
    </row>
    <row r="6705" spans="1:12" ht="17.399999999999999" x14ac:dyDescent="0.25">
      <c r="A6705" s="463" t="s">
        <v>921</v>
      </c>
      <c r="B6705" s="334" t="s">
        <v>1529</v>
      </c>
      <c r="C6705" s="334" t="s">
        <v>8046</v>
      </c>
      <c r="D6705" s="371">
        <v>0</v>
      </c>
      <c r="E6705" s="359">
        <v>1.0525E-2</v>
      </c>
      <c r="F6705" s="359">
        <v>7.3654999999999998E-2</v>
      </c>
      <c r="G6705" s="371">
        <v>0</v>
      </c>
      <c r="H6705" s="359">
        <v>1.0196999999999999E-2</v>
      </c>
      <c r="I6705" s="359">
        <v>7.603E-2</v>
      </c>
      <c r="J6705" s="371">
        <v>0</v>
      </c>
      <c r="K6705" s="359">
        <v>2.0722000000000001E-2</v>
      </c>
      <c r="L6705" s="359">
        <v>0.14968500000000001</v>
      </c>
    </row>
    <row r="6706" spans="1:12" ht="17.399999999999999" x14ac:dyDescent="0.25">
      <c r="A6706" s="462" t="s">
        <v>6457</v>
      </c>
      <c r="B6706" s="330" t="s">
        <v>2909</v>
      </c>
      <c r="C6706" s="330" t="s">
        <v>3081</v>
      </c>
      <c r="D6706" s="370">
        <v>0</v>
      </c>
      <c r="E6706" s="358">
        <v>0.53642999999999996</v>
      </c>
      <c r="F6706" s="358">
        <v>4.192259</v>
      </c>
      <c r="G6706" s="370">
        <v>0</v>
      </c>
      <c r="H6706" s="358">
        <v>6.2838000000000005E-2</v>
      </c>
      <c r="I6706" s="358">
        <v>1.0628930000000001</v>
      </c>
      <c r="J6706" s="370">
        <v>0</v>
      </c>
      <c r="K6706" s="358">
        <v>0.59926800000000002</v>
      </c>
      <c r="L6706" s="358">
        <v>5.2551519999999998</v>
      </c>
    </row>
    <row r="6707" spans="1:12" ht="17.399999999999999" x14ac:dyDescent="0.25">
      <c r="A6707" s="463" t="s">
        <v>6457</v>
      </c>
      <c r="B6707" s="334" t="s">
        <v>2909</v>
      </c>
      <c r="C6707" s="334" t="s">
        <v>3082</v>
      </c>
      <c r="D6707" s="371">
        <v>0</v>
      </c>
      <c r="E6707" s="359">
        <v>3.7017000000000001E-2</v>
      </c>
      <c r="F6707" s="359">
        <v>0.56184400000000001</v>
      </c>
      <c r="G6707" s="371">
        <v>0</v>
      </c>
      <c r="H6707" s="359">
        <v>1.8499999999999999E-2</v>
      </c>
      <c r="I6707" s="359">
        <v>9.7047999999999995E-2</v>
      </c>
      <c r="J6707" s="371">
        <v>0</v>
      </c>
      <c r="K6707" s="359">
        <v>5.5516999999999997E-2</v>
      </c>
      <c r="L6707" s="359">
        <v>0.65889200000000003</v>
      </c>
    </row>
    <row r="6708" spans="1:12" ht="17.399999999999999" x14ac:dyDescent="0.25">
      <c r="A6708" s="462" t="s">
        <v>6457</v>
      </c>
      <c r="B6708" s="330" t="s">
        <v>2909</v>
      </c>
      <c r="C6708" s="330" t="s">
        <v>8046</v>
      </c>
      <c r="D6708" s="370">
        <v>0</v>
      </c>
      <c r="E6708" s="358">
        <v>2.6800000000000001E-4</v>
      </c>
      <c r="F6708" s="358">
        <v>1.2475999999999999E-2</v>
      </c>
      <c r="G6708" s="370">
        <v>0</v>
      </c>
      <c r="H6708" s="358">
        <v>2.4500000000000001E-2</v>
      </c>
      <c r="I6708" s="358">
        <v>1.9730000000000001E-2</v>
      </c>
      <c r="J6708" s="370">
        <v>0</v>
      </c>
      <c r="K6708" s="358">
        <v>2.4767999999999998E-2</v>
      </c>
      <c r="L6708" s="358">
        <v>3.2205999999999999E-2</v>
      </c>
    </row>
    <row r="6709" spans="1:12" ht="17.399999999999999" x14ac:dyDescent="0.25">
      <c r="A6709" s="463" t="s">
        <v>6458</v>
      </c>
      <c r="B6709" s="334" t="s">
        <v>2910</v>
      </c>
      <c r="C6709" s="334" t="s">
        <v>3081</v>
      </c>
      <c r="D6709" s="371">
        <v>0</v>
      </c>
      <c r="E6709" s="359">
        <v>0.440419</v>
      </c>
      <c r="F6709" s="359">
        <v>2.5217930000000002</v>
      </c>
      <c r="G6709" s="371">
        <v>0</v>
      </c>
      <c r="H6709" s="359">
        <v>7.0227999999999999E-2</v>
      </c>
      <c r="I6709" s="359">
        <v>1.077396</v>
      </c>
      <c r="J6709" s="371">
        <v>0</v>
      </c>
      <c r="K6709" s="359">
        <v>0.51064699999999996</v>
      </c>
      <c r="L6709" s="359">
        <v>3.599189</v>
      </c>
    </row>
    <row r="6710" spans="1:12" ht="17.399999999999999" x14ac:dyDescent="0.25">
      <c r="A6710" s="462" t="s">
        <v>6458</v>
      </c>
      <c r="B6710" s="330" t="s">
        <v>2910</v>
      </c>
      <c r="C6710" s="330" t="s">
        <v>8046</v>
      </c>
      <c r="D6710" s="370">
        <v>0</v>
      </c>
      <c r="E6710" s="358">
        <v>5.45E-3</v>
      </c>
      <c r="F6710" s="358">
        <v>1.7100000000000001E-2</v>
      </c>
      <c r="G6710" s="370">
        <v>0</v>
      </c>
      <c r="H6710" s="358">
        <v>7.3622999999999994E-2</v>
      </c>
      <c r="I6710" s="358">
        <v>0.31482100000000002</v>
      </c>
      <c r="J6710" s="370">
        <v>0</v>
      </c>
      <c r="K6710" s="358">
        <v>7.9073000000000004E-2</v>
      </c>
      <c r="L6710" s="358">
        <v>0.33192100000000002</v>
      </c>
    </row>
    <row r="6711" spans="1:12" ht="17.399999999999999" x14ac:dyDescent="0.25">
      <c r="A6711" s="463" t="s">
        <v>6459</v>
      </c>
      <c r="B6711" s="334" t="s">
        <v>2911</v>
      </c>
      <c r="C6711" s="334" t="s">
        <v>3081</v>
      </c>
      <c r="D6711" s="371">
        <v>0</v>
      </c>
      <c r="E6711" s="359">
        <v>0.850881</v>
      </c>
      <c r="F6711" s="359">
        <v>3.1829260000000001</v>
      </c>
      <c r="G6711" s="371">
        <v>0</v>
      </c>
      <c r="H6711" s="359">
        <v>4.8260000000000004E-3</v>
      </c>
      <c r="I6711" s="359">
        <v>0.146595</v>
      </c>
      <c r="J6711" s="371">
        <v>0</v>
      </c>
      <c r="K6711" s="359">
        <v>0.855707</v>
      </c>
      <c r="L6711" s="359">
        <v>3.3295210000000002</v>
      </c>
    </row>
    <row r="6712" spans="1:12" ht="17.399999999999999" x14ac:dyDescent="0.25">
      <c r="A6712" s="462" t="s">
        <v>6459</v>
      </c>
      <c r="B6712" s="330" t="s">
        <v>2911</v>
      </c>
      <c r="C6712" s="330" t="s">
        <v>8046</v>
      </c>
      <c r="D6712" s="370">
        <v>0</v>
      </c>
      <c r="E6712" s="358">
        <v>0</v>
      </c>
      <c r="F6712" s="358">
        <v>0</v>
      </c>
      <c r="G6712" s="370">
        <v>0</v>
      </c>
      <c r="H6712" s="358">
        <v>5.0000000000000002E-5</v>
      </c>
      <c r="I6712" s="358">
        <v>1E-4</v>
      </c>
      <c r="J6712" s="370">
        <v>0</v>
      </c>
      <c r="K6712" s="358">
        <v>5.0000000000000002E-5</v>
      </c>
      <c r="L6712" s="358">
        <v>1E-4</v>
      </c>
    </row>
    <row r="6713" spans="1:12" ht="17.399999999999999" x14ac:dyDescent="0.25">
      <c r="A6713" s="463" t="s">
        <v>6460</v>
      </c>
      <c r="B6713" s="334" t="s">
        <v>1514</v>
      </c>
      <c r="C6713" s="334" t="s">
        <v>3081</v>
      </c>
      <c r="D6713" s="371">
        <v>0</v>
      </c>
      <c r="E6713" s="359">
        <v>0.300371</v>
      </c>
      <c r="F6713" s="359">
        <v>3.520197</v>
      </c>
      <c r="G6713" s="371">
        <v>0</v>
      </c>
      <c r="H6713" s="359">
        <v>1.6095000000000002E-2</v>
      </c>
      <c r="I6713" s="359">
        <v>1.9472149999999999</v>
      </c>
      <c r="J6713" s="371">
        <v>0</v>
      </c>
      <c r="K6713" s="359">
        <v>0.31646600000000003</v>
      </c>
      <c r="L6713" s="359">
        <v>5.4674120000000004</v>
      </c>
    </row>
    <row r="6714" spans="1:12" ht="17.399999999999999" x14ac:dyDescent="0.25">
      <c r="A6714" s="462" t="s">
        <v>6460</v>
      </c>
      <c r="B6714" s="330" t="s">
        <v>1514</v>
      </c>
      <c r="C6714" s="330" t="s">
        <v>8046</v>
      </c>
      <c r="D6714" s="370">
        <v>0</v>
      </c>
      <c r="E6714" s="358">
        <v>1.4800000000000001E-2</v>
      </c>
      <c r="F6714" s="358">
        <v>0.12908600000000001</v>
      </c>
      <c r="G6714" s="370">
        <v>0</v>
      </c>
      <c r="H6714" s="358">
        <v>4.5100000000000001E-3</v>
      </c>
      <c r="I6714" s="358">
        <v>1.8253999999999999E-2</v>
      </c>
      <c r="J6714" s="370">
        <v>0</v>
      </c>
      <c r="K6714" s="358">
        <v>1.9310000000000001E-2</v>
      </c>
      <c r="L6714" s="358">
        <v>0.14734</v>
      </c>
    </row>
    <row r="6715" spans="1:12" ht="17.399999999999999" x14ac:dyDescent="0.25">
      <c r="A6715" s="463" t="s">
        <v>6462</v>
      </c>
      <c r="B6715" s="334" t="s">
        <v>2912</v>
      </c>
      <c r="C6715" s="334" t="s">
        <v>3081</v>
      </c>
      <c r="D6715" s="371">
        <v>0</v>
      </c>
      <c r="E6715" s="359">
        <v>3.4979000000000003E-2</v>
      </c>
      <c r="F6715" s="359">
        <v>0.23761099999999999</v>
      </c>
      <c r="G6715" s="371">
        <v>0</v>
      </c>
      <c r="H6715" s="359">
        <v>4.3580000000000001E-2</v>
      </c>
      <c r="I6715" s="359">
        <v>0.98475199999999996</v>
      </c>
      <c r="J6715" s="371">
        <v>0</v>
      </c>
      <c r="K6715" s="359">
        <v>7.8559000000000004E-2</v>
      </c>
      <c r="L6715" s="359">
        <v>1.2223630000000001</v>
      </c>
    </row>
    <row r="6716" spans="1:12" ht="17.399999999999999" x14ac:dyDescent="0.25">
      <c r="A6716" s="462" t="s">
        <v>6462</v>
      </c>
      <c r="B6716" s="330" t="s">
        <v>2912</v>
      </c>
      <c r="C6716" s="330" t="s">
        <v>3082</v>
      </c>
      <c r="D6716" s="370">
        <v>0</v>
      </c>
      <c r="E6716" s="358">
        <v>2.0410000000000001E-2</v>
      </c>
      <c r="F6716" s="358">
        <v>6.7407999999999996E-2</v>
      </c>
      <c r="G6716" s="370">
        <v>0</v>
      </c>
      <c r="H6716" s="358">
        <v>6.1395999999999999E-2</v>
      </c>
      <c r="I6716" s="358">
        <v>0.53954100000000005</v>
      </c>
      <c r="J6716" s="370">
        <v>0</v>
      </c>
      <c r="K6716" s="358">
        <v>8.1806000000000004E-2</v>
      </c>
      <c r="L6716" s="358">
        <v>0.60694899999999996</v>
      </c>
    </row>
    <row r="6717" spans="1:12" ht="17.399999999999999" x14ac:dyDescent="0.25">
      <c r="A6717" s="463" t="s">
        <v>6462</v>
      </c>
      <c r="B6717" s="334" t="s">
        <v>2912</v>
      </c>
      <c r="C6717" s="334" t="s">
        <v>8046</v>
      </c>
      <c r="D6717" s="371">
        <v>0</v>
      </c>
      <c r="E6717" s="359">
        <v>0</v>
      </c>
      <c r="F6717" s="359">
        <v>0</v>
      </c>
      <c r="G6717" s="371">
        <v>0</v>
      </c>
      <c r="H6717" s="359">
        <v>4.7000000000000002E-3</v>
      </c>
      <c r="I6717" s="359">
        <v>2.5224E-2</v>
      </c>
      <c r="J6717" s="371">
        <v>0</v>
      </c>
      <c r="K6717" s="359">
        <v>4.7000000000000002E-3</v>
      </c>
      <c r="L6717" s="359">
        <v>2.5224E-2</v>
      </c>
    </row>
    <row r="6718" spans="1:12" ht="17.399999999999999" x14ac:dyDescent="0.25">
      <c r="A6718" s="462" t="s">
        <v>6463</v>
      </c>
      <c r="B6718" s="330" t="s">
        <v>2913</v>
      </c>
      <c r="C6718" s="330" t="s">
        <v>3081</v>
      </c>
      <c r="D6718" s="370">
        <v>0</v>
      </c>
      <c r="E6718" s="358">
        <v>0.14915600000000001</v>
      </c>
      <c r="F6718" s="358">
        <v>1.108441</v>
      </c>
      <c r="G6718" s="370">
        <v>0</v>
      </c>
      <c r="H6718" s="358">
        <v>5.4212999999999997E-2</v>
      </c>
      <c r="I6718" s="358">
        <v>1.344651</v>
      </c>
      <c r="J6718" s="370">
        <v>0</v>
      </c>
      <c r="K6718" s="358">
        <v>0.20336899999999999</v>
      </c>
      <c r="L6718" s="358">
        <v>2.4530919999999998</v>
      </c>
    </row>
    <row r="6719" spans="1:12" ht="17.399999999999999" x14ac:dyDescent="0.25">
      <c r="A6719" s="463" t="s">
        <v>6463</v>
      </c>
      <c r="B6719" s="334" t="s">
        <v>2913</v>
      </c>
      <c r="C6719" s="334" t="s">
        <v>8046</v>
      </c>
      <c r="D6719" s="371">
        <v>0</v>
      </c>
      <c r="E6719" s="359">
        <v>1.5440000000000001E-2</v>
      </c>
      <c r="F6719" s="359">
        <v>0.152616</v>
      </c>
      <c r="G6719" s="371">
        <v>0</v>
      </c>
      <c r="H6719" s="359">
        <v>2.6689999999999998E-2</v>
      </c>
      <c r="I6719" s="359">
        <v>0.25272800000000001</v>
      </c>
      <c r="J6719" s="371">
        <v>0</v>
      </c>
      <c r="K6719" s="359">
        <v>4.2130000000000001E-2</v>
      </c>
      <c r="L6719" s="359">
        <v>0.40534399999999998</v>
      </c>
    </row>
    <row r="6720" spans="1:12" ht="17.399999999999999" x14ac:dyDescent="0.25">
      <c r="A6720" s="462" t="s">
        <v>6464</v>
      </c>
      <c r="B6720" s="330" t="s">
        <v>2914</v>
      </c>
      <c r="C6720" s="330" t="s">
        <v>3081</v>
      </c>
      <c r="D6720" s="370">
        <v>0</v>
      </c>
      <c r="E6720" s="358">
        <v>0.132218</v>
      </c>
      <c r="F6720" s="358">
        <v>0.46359299999999998</v>
      </c>
      <c r="G6720" s="370">
        <v>0</v>
      </c>
      <c r="H6720" s="358">
        <v>1.9779999999999999E-2</v>
      </c>
      <c r="I6720" s="358">
        <v>8.3075999999999997E-2</v>
      </c>
      <c r="J6720" s="370">
        <v>0</v>
      </c>
      <c r="K6720" s="358">
        <v>0.15199799999999999</v>
      </c>
      <c r="L6720" s="358">
        <v>0.54666899999999996</v>
      </c>
    </row>
    <row r="6721" spans="1:12" ht="17.399999999999999" x14ac:dyDescent="0.25">
      <c r="A6721" s="463" t="s">
        <v>6464</v>
      </c>
      <c r="B6721" s="334" t="s">
        <v>2914</v>
      </c>
      <c r="C6721" s="334" t="s">
        <v>3082</v>
      </c>
      <c r="D6721" s="371">
        <v>0</v>
      </c>
      <c r="E6721" s="359">
        <v>0.26529999999999998</v>
      </c>
      <c r="F6721" s="359">
        <v>0.29825000000000002</v>
      </c>
      <c r="G6721" s="371">
        <v>0</v>
      </c>
      <c r="H6721" s="359">
        <v>0.52215100000000003</v>
      </c>
      <c r="I6721" s="359">
        <v>1.1648719999999999</v>
      </c>
      <c r="J6721" s="371">
        <v>0</v>
      </c>
      <c r="K6721" s="359">
        <v>0.78745100000000001</v>
      </c>
      <c r="L6721" s="359">
        <v>1.463122</v>
      </c>
    </row>
    <row r="6722" spans="1:12" ht="17.399999999999999" x14ac:dyDescent="0.25">
      <c r="A6722" s="462" t="s">
        <v>6464</v>
      </c>
      <c r="B6722" s="330" t="s">
        <v>2914</v>
      </c>
      <c r="C6722" s="330" t="s">
        <v>8046</v>
      </c>
      <c r="D6722" s="370">
        <v>0</v>
      </c>
      <c r="E6722" s="358">
        <v>0</v>
      </c>
      <c r="F6722" s="358">
        <v>0</v>
      </c>
      <c r="G6722" s="370">
        <v>0</v>
      </c>
      <c r="H6722" s="358">
        <v>3.3492000000000001E-2</v>
      </c>
      <c r="I6722" s="358">
        <v>5.7494000000000003E-2</v>
      </c>
      <c r="J6722" s="370">
        <v>0</v>
      </c>
      <c r="K6722" s="358">
        <v>3.3492000000000001E-2</v>
      </c>
      <c r="L6722" s="358">
        <v>5.7494000000000003E-2</v>
      </c>
    </row>
    <row r="6723" spans="1:12" ht="17.399999999999999" x14ac:dyDescent="0.25">
      <c r="A6723" s="463" t="s">
        <v>343</v>
      </c>
      <c r="B6723" s="334" t="s">
        <v>1223</v>
      </c>
      <c r="C6723" s="334" t="s">
        <v>3081</v>
      </c>
      <c r="D6723" s="371">
        <v>0</v>
      </c>
      <c r="E6723" s="359">
        <v>0.16330500000000001</v>
      </c>
      <c r="F6723" s="359">
        <v>0.55231200000000003</v>
      </c>
      <c r="G6723" s="371">
        <v>0</v>
      </c>
      <c r="H6723" s="359">
        <v>2.6145999999999999E-2</v>
      </c>
      <c r="I6723" s="359">
        <v>0.74923700000000004</v>
      </c>
      <c r="J6723" s="371">
        <v>0</v>
      </c>
      <c r="K6723" s="359">
        <v>0.18945100000000001</v>
      </c>
      <c r="L6723" s="359">
        <v>1.3015490000000001</v>
      </c>
    </row>
    <row r="6724" spans="1:12" ht="17.399999999999999" x14ac:dyDescent="0.25">
      <c r="A6724" s="462" t="s">
        <v>343</v>
      </c>
      <c r="B6724" s="330" t="s">
        <v>1223</v>
      </c>
      <c r="C6724" s="330" t="s">
        <v>8046</v>
      </c>
      <c r="D6724" s="370">
        <v>0</v>
      </c>
      <c r="E6724" s="358">
        <v>1E-3</v>
      </c>
      <c r="F6724" s="358">
        <v>4.8390000000000004E-3</v>
      </c>
      <c r="G6724" s="370">
        <v>0</v>
      </c>
      <c r="H6724" s="358">
        <v>4.2446999999999999E-2</v>
      </c>
      <c r="I6724" s="358">
        <v>0.27870400000000001</v>
      </c>
      <c r="J6724" s="370">
        <v>0</v>
      </c>
      <c r="K6724" s="358">
        <v>4.3447E-2</v>
      </c>
      <c r="L6724" s="358">
        <v>0.28354299999999999</v>
      </c>
    </row>
    <row r="6725" spans="1:12" ht="17.399999999999999" x14ac:dyDescent="0.25">
      <c r="A6725" s="463" t="s">
        <v>6465</v>
      </c>
      <c r="B6725" s="334" t="s">
        <v>2915</v>
      </c>
      <c r="C6725" s="334" t="s">
        <v>3081</v>
      </c>
      <c r="D6725" s="371">
        <v>0</v>
      </c>
      <c r="E6725" s="359">
        <v>2.5177000000000001E-2</v>
      </c>
      <c r="F6725" s="359">
        <v>0.20256199999999999</v>
      </c>
      <c r="G6725" s="371">
        <v>0</v>
      </c>
      <c r="H6725" s="359">
        <v>1.3318999999999999E-2</v>
      </c>
      <c r="I6725" s="359">
        <v>0.66617999999999999</v>
      </c>
      <c r="J6725" s="371">
        <v>0</v>
      </c>
      <c r="K6725" s="359">
        <v>3.8496000000000002E-2</v>
      </c>
      <c r="L6725" s="359">
        <v>0.86874200000000001</v>
      </c>
    </row>
    <row r="6726" spans="1:12" ht="17.399999999999999" x14ac:dyDescent="0.25">
      <c r="A6726" s="462" t="s">
        <v>6465</v>
      </c>
      <c r="B6726" s="330" t="s">
        <v>2915</v>
      </c>
      <c r="C6726" s="330" t="s">
        <v>8046</v>
      </c>
      <c r="D6726" s="370">
        <v>0</v>
      </c>
      <c r="E6726" s="358">
        <v>5.0000000000000001E-3</v>
      </c>
      <c r="F6726" s="358">
        <v>3.3E-3</v>
      </c>
      <c r="G6726" s="370">
        <v>0</v>
      </c>
      <c r="H6726" s="358">
        <v>1.9265000000000001E-2</v>
      </c>
      <c r="I6726" s="358">
        <v>0.30871900000000002</v>
      </c>
      <c r="J6726" s="370">
        <v>0</v>
      </c>
      <c r="K6726" s="358">
        <v>2.4264999999999998E-2</v>
      </c>
      <c r="L6726" s="358">
        <v>0.31201899999999999</v>
      </c>
    </row>
    <row r="6727" spans="1:12" ht="17.399999999999999" x14ac:dyDescent="0.25">
      <c r="A6727" s="463" t="s">
        <v>3761</v>
      </c>
      <c r="B6727" s="334" t="s">
        <v>1174</v>
      </c>
      <c r="C6727" s="334" t="s">
        <v>3081</v>
      </c>
      <c r="D6727" s="371">
        <v>0</v>
      </c>
      <c r="E6727" s="359">
        <v>0.247832</v>
      </c>
      <c r="F6727" s="359">
        <v>3.1196799999999998</v>
      </c>
      <c r="G6727" s="371">
        <v>0</v>
      </c>
      <c r="H6727" s="359">
        <v>0.20066400000000001</v>
      </c>
      <c r="I6727" s="359">
        <v>4.5406060000000004</v>
      </c>
      <c r="J6727" s="371">
        <v>0</v>
      </c>
      <c r="K6727" s="359">
        <v>0.44849600000000001</v>
      </c>
      <c r="L6727" s="359">
        <v>7.6602860000000002</v>
      </c>
    </row>
    <row r="6728" spans="1:12" ht="17.399999999999999" x14ac:dyDescent="0.25">
      <c r="A6728" s="462" t="s">
        <v>3761</v>
      </c>
      <c r="B6728" s="330" t="s">
        <v>1174</v>
      </c>
      <c r="C6728" s="330" t="s">
        <v>3083</v>
      </c>
      <c r="D6728" s="370">
        <v>0</v>
      </c>
      <c r="E6728" s="358">
        <v>0</v>
      </c>
      <c r="F6728" s="358">
        <v>0</v>
      </c>
      <c r="G6728" s="370">
        <v>0</v>
      </c>
      <c r="H6728" s="358">
        <v>4.0991E-2</v>
      </c>
      <c r="I6728" s="358">
        <v>1.1062479999999999</v>
      </c>
      <c r="J6728" s="370">
        <v>0</v>
      </c>
      <c r="K6728" s="358">
        <v>4.0991E-2</v>
      </c>
      <c r="L6728" s="358">
        <v>1.1062479999999999</v>
      </c>
    </row>
    <row r="6729" spans="1:12" ht="17.399999999999999" x14ac:dyDescent="0.25">
      <c r="A6729" s="463" t="s">
        <v>3761</v>
      </c>
      <c r="B6729" s="334" t="s">
        <v>1174</v>
      </c>
      <c r="C6729" s="334" t="s">
        <v>8046</v>
      </c>
      <c r="D6729" s="371">
        <v>0</v>
      </c>
      <c r="E6729" s="359">
        <v>7.6189999999999999E-3</v>
      </c>
      <c r="F6729" s="359">
        <v>0.242754</v>
      </c>
      <c r="G6729" s="371">
        <v>0</v>
      </c>
      <c r="H6729" s="359">
        <v>5.1513999999999997E-2</v>
      </c>
      <c r="I6729" s="359">
        <v>0.43750699999999998</v>
      </c>
      <c r="J6729" s="371">
        <v>0</v>
      </c>
      <c r="K6729" s="359">
        <v>5.9132999999999998E-2</v>
      </c>
      <c r="L6729" s="359">
        <v>0.680261</v>
      </c>
    </row>
    <row r="6730" spans="1:12" ht="17.399999999999999" x14ac:dyDescent="0.25">
      <c r="A6730" s="462" t="s">
        <v>6466</v>
      </c>
      <c r="B6730" s="330" t="s">
        <v>1175</v>
      </c>
      <c r="C6730" s="330" t="s">
        <v>3081</v>
      </c>
      <c r="D6730" s="370">
        <v>0</v>
      </c>
      <c r="E6730" s="358">
        <v>7.1999999999999995E-2</v>
      </c>
      <c r="F6730" s="358">
        <v>0.54300000000000004</v>
      </c>
      <c r="G6730" s="370">
        <v>0</v>
      </c>
      <c r="H6730" s="358">
        <v>0.26800099999999999</v>
      </c>
      <c r="I6730" s="358">
        <v>2.4445570000000001</v>
      </c>
      <c r="J6730" s="370">
        <v>0</v>
      </c>
      <c r="K6730" s="358">
        <v>0.340001</v>
      </c>
      <c r="L6730" s="358">
        <v>2.9875569999999998</v>
      </c>
    </row>
    <row r="6731" spans="1:12" ht="17.399999999999999" x14ac:dyDescent="0.25">
      <c r="A6731" s="463" t="s">
        <v>6466</v>
      </c>
      <c r="B6731" s="334" t="s">
        <v>1175</v>
      </c>
      <c r="C6731" s="334" t="s">
        <v>8046</v>
      </c>
      <c r="D6731" s="371">
        <v>0</v>
      </c>
      <c r="E6731" s="359">
        <v>0</v>
      </c>
      <c r="F6731" s="359">
        <v>0</v>
      </c>
      <c r="G6731" s="371">
        <v>0</v>
      </c>
      <c r="H6731" s="359">
        <v>0.125585</v>
      </c>
      <c r="I6731" s="359">
        <v>0.53193500000000005</v>
      </c>
      <c r="J6731" s="371">
        <v>0</v>
      </c>
      <c r="K6731" s="359">
        <v>0.125585</v>
      </c>
      <c r="L6731" s="359">
        <v>0.53193500000000005</v>
      </c>
    </row>
    <row r="6732" spans="1:12" ht="17.399999999999999" x14ac:dyDescent="0.25">
      <c r="A6732" s="462" t="s">
        <v>3505</v>
      </c>
      <c r="B6732" s="330" t="s">
        <v>2916</v>
      </c>
      <c r="C6732" s="330" t="s">
        <v>3081</v>
      </c>
      <c r="D6732" s="370">
        <v>0</v>
      </c>
      <c r="E6732" s="358">
        <v>0.20715600000000001</v>
      </c>
      <c r="F6732" s="358">
        <v>17.470928000000001</v>
      </c>
      <c r="G6732" s="370">
        <v>0</v>
      </c>
      <c r="H6732" s="358">
        <v>0.13877300000000001</v>
      </c>
      <c r="I6732" s="358">
        <v>4.2691189999999999</v>
      </c>
      <c r="J6732" s="370">
        <v>0</v>
      </c>
      <c r="K6732" s="358">
        <v>0.34592899999999999</v>
      </c>
      <c r="L6732" s="358">
        <v>21.740047000000001</v>
      </c>
    </row>
    <row r="6733" spans="1:12" ht="17.399999999999999" x14ac:dyDescent="0.25">
      <c r="A6733" s="463" t="s">
        <v>3505</v>
      </c>
      <c r="B6733" s="334" t="s">
        <v>2916</v>
      </c>
      <c r="C6733" s="334" t="s">
        <v>3082</v>
      </c>
      <c r="D6733" s="371">
        <v>0</v>
      </c>
      <c r="E6733" s="359">
        <v>4.0797E-2</v>
      </c>
      <c r="F6733" s="359">
        <v>0.50534500000000004</v>
      </c>
      <c r="G6733" s="371">
        <v>0</v>
      </c>
      <c r="H6733" s="359">
        <v>2.3171000000000001E-2</v>
      </c>
      <c r="I6733" s="359">
        <v>0.26181300000000002</v>
      </c>
      <c r="J6733" s="371">
        <v>0</v>
      </c>
      <c r="K6733" s="359">
        <v>6.3967999999999997E-2</v>
      </c>
      <c r="L6733" s="359">
        <v>0.76715800000000001</v>
      </c>
    </row>
    <row r="6734" spans="1:12" ht="17.399999999999999" x14ac:dyDescent="0.25">
      <c r="A6734" s="462" t="s">
        <v>3505</v>
      </c>
      <c r="B6734" s="330" t="s">
        <v>2916</v>
      </c>
      <c r="C6734" s="330" t="s">
        <v>8046</v>
      </c>
      <c r="D6734" s="370">
        <v>0</v>
      </c>
      <c r="E6734" s="358">
        <v>8.4800000000000001E-4</v>
      </c>
      <c r="F6734" s="358">
        <v>1.2997999999999999E-2</v>
      </c>
      <c r="G6734" s="370">
        <v>0</v>
      </c>
      <c r="H6734" s="358">
        <v>4.7149999999999996E-3</v>
      </c>
      <c r="I6734" s="358">
        <v>8.7873000000000007E-2</v>
      </c>
      <c r="J6734" s="370">
        <v>0</v>
      </c>
      <c r="K6734" s="358">
        <v>5.5630000000000002E-3</v>
      </c>
      <c r="L6734" s="358">
        <v>0.100871</v>
      </c>
    </row>
    <row r="6735" spans="1:12" ht="17.399999999999999" x14ac:dyDescent="0.25">
      <c r="A6735" s="463" t="s">
        <v>6468</v>
      </c>
      <c r="B6735" s="334" t="s">
        <v>2917</v>
      </c>
      <c r="C6735" s="334" t="s">
        <v>3089</v>
      </c>
      <c r="D6735" s="371">
        <v>0</v>
      </c>
      <c r="E6735" s="359">
        <v>0</v>
      </c>
      <c r="F6735" s="359">
        <v>0</v>
      </c>
      <c r="G6735" s="371">
        <v>0</v>
      </c>
      <c r="H6735" s="359">
        <v>1.001E-2</v>
      </c>
      <c r="I6735" s="359">
        <v>1.7076560000000001</v>
      </c>
      <c r="J6735" s="371">
        <v>0</v>
      </c>
      <c r="K6735" s="359">
        <v>1.001E-2</v>
      </c>
      <c r="L6735" s="359">
        <v>1.7076560000000001</v>
      </c>
    </row>
    <row r="6736" spans="1:12" ht="17.399999999999999" x14ac:dyDescent="0.25">
      <c r="A6736" s="462" t="s">
        <v>6468</v>
      </c>
      <c r="B6736" s="330" t="s">
        <v>2917</v>
      </c>
      <c r="C6736" s="330" t="s">
        <v>8046</v>
      </c>
      <c r="D6736" s="370">
        <v>0</v>
      </c>
      <c r="E6736" s="358">
        <v>2.5000000000000001E-4</v>
      </c>
      <c r="F6736" s="358">
        <v>2.4499999999999999E-3</v>
      </c>
      <c r="G6736" s="370">
        <v>0</v>
      </c>
      <c r="H6736" s="358">
        <v>4.7200000000000002E-3</v>
      </c>
      <c r="I6736" s="358">
        <v>0.23657300000000001</v>
      </c>
      <c r="J6736" s="370">
        <v>0</v>
      </c>
      <c r="K6736" s="358">
        <v>4.9699999999999996E-3</v>
      </c>
      <c r="L6736" s="358">
        <v>0.23902300000000001</v>
      </c>
    </row>
    <row r="6737" spans="1:12" ht="17.399999999999999" x14ac:dyDescent="0.25">
      <c r="A6737" s="463" t="s">
        <v>6469</v>
      </c>
      <c r="B6737" s="334" t="s">
        <v>1466</v>
      </c>
      <c r="C6737" s="334" t="s">
        <v>3081</v>
      </c>
      <c r="D6737" s="371">
        <v>0</v>
      </c>
      <c r="E6737" s="359">
        <v>2.284E-3</v>
      </c>
      <c r="F6737" s="359">
        <v>0.26578499999999999</v>
      </c>
      <c r="G6737" s="371">
        <v>0</v>
      </c>
      <c r="H6737" s="359">
        <v>0.108571</v>
      </c>
      <c r="I6737" s="359">
        <v>3.1548690000000001</v>
      </c>
      <c r="J6737" s="371">
        <v>0</v>
      </c>
      <c r="K6737" s="359">
        <v>0.110855</v>
      </c>
      <c r="L6737" s="359">
        <v>3.4206539999999999</v>
      </c>
    </row>
    <row r="6738" spans="1:12" ht="17.399999999999999" x14ac:dyDescent="0.25">
      <c r="A6738" s="462" t="s">
        <v>6469</v>
      </c>
      <c r="B6738" s="330" t="s">
        <v>1466</v>
      </c>
      <c r="C6738" s="330" t="s">
        <v>8046</v>
      </c>
      <c r="D6738" s="370">
        <v>0</v>
      </c>
      <c r="E6738" s="358">
        <v>4.6E-5</v>
      </c>
      <c r="F6738" s="358">
        <v>7.7200000000000003E-3</v>
      </c>
      <c r="G6738" s="370">
        <v>0</v>
      </c>
      <c r="H6738" s="358">
        <v>3.4028000000000003E-2</v>
      </c>
      <c r="I6738" s="358">
        <v>0.68517799999999995</v>
      </c>
      <c r="J6738" s="370">
        <v>0</v>
      </c>
      <c r="K6738" s="358">
        <v>3.4074E-2</v>
      </c>
      <c r="L6738" s="358">
        <v>0.69289800000000001</v>
      </c>
    </row>
    <row r="6739" spans="1:12" ht="17.399999999999999" x14ac:dyDescent="0.25">
      <c r="A6739" s="463" t="s">
        <v>6470</v>
      </c>
      <c r="B6739" s="334" t="s">
        <v>2918</v>
      </c>
      <c r="C6739" s="334" t="s">
        <v>3082</v>
      </c>
      <c r="D6739" s="371">
        <v>0</v>
      </c>
      <c r="E6739" s="359">
        <v>0.01</v>
      </c>
      <c r="F6739" s="359">
        <v>1.536</v>
      </c>
      <c r="G6739" s="371">
        <v>0</v>
      </c>
      <c r="H6739" s="359">
        <v>0</v>
      </c>
      <c r="I6739" s="359">
        <v>0</v>
      </c>
      <c r="J6739" s="371">
        <v>0</v>
      </c>
      <c r="K6739" s="359">
        <v>0.01</v>
      </c>
      <c r="L6739" s="359">
        <v>1.536</v>
      </c>
    </row>
    <row r="6740" spans="1:12" ht="17.399999999999999" x14ac:dyDescent="0.25">
      <c r="A6740" s="462" t="s">
        <v>6470</v>
      </c>
      <c r="B6740" s="330" t="s">
        <v>2918</v>
      </c>
      <c r="C6740" s="330" t="s">
        <v>8046</v>
      </c>
      <c r="D6740" s="370">
        <v>0</v>
      </c>
      <c r="E6740" s="358">
        <v>0</v>
      </c>
      <c r="F6740" s="358">
        <v>0</v>
      </c>
      <c r="G6740" s="370">
        <v>0</v>
      </c>
      <c r="H6740" s="358">
        <v>5.9930999999999998E-2</v>
      </c>
      <c r="I6740" s="358">
        <v>0.37009599999999998</v>
      </c>
      <c r="J6740" s="370">
        <v>0</v>
      </c>
      <c r="K6740" s="358">
        <v>5.9930999999999998E-2</v>
      </c>
      <c r="L6740" s="358">
        <v>0.37009599999999998</v>
      </c>
    </row>
    <row r="6741" spans="1:12" ht="17.399999999999999" x14ac:dyDescent="0.25">
      <c r="A6741" s="463" t="s">
        <v>3506</v>
      </c>
      <c r="B6741" s="334" t="s">
        <v>2921</v>
      </c>
      <c r="C6741" s="334" t="s">
        <v>3081</v>
      </c>
      <c r="D6741" s="371">
        <v>0</v>
      </c>
      <c r="E6741" s="359">
        <v>1.83E-3</v>
      </c>
      <c r="F6741" s="359">
        <v>1.6100000000000001E-3</v>
      </c>
      <c r="G6741" s="371">
        <v>0</v>
      </c>
      <c r="H6741" s="359">
        <v>6.3088000000000005E-2</v>
      </c>
      <c r="I6741" s="359">
        <v>2.5211199999999998</v>
      </c>
      <c r="J6741" s="371">
        <v>0</v>
      </c>
      <c r="K6741" s="359">
        <v>6.4918000000000003E-2</v>
      </c>
      <c r="L6741" s="359">
        <v>2.5227300000000001</v>
      </c>
    </row>
    <row r="6742" spans="1:12" ht="17.399999999999999" x14ac:dyDescent="0.25">
      <c r="A6742" s="462" t="s">
        <v>3506</v>
      </c>
      <c r="B6742" s="330" t="s">
        <v>2921</v>
      </c>
      <c r="C6742" s="330" t="s">
        <v>8046</v>
      </c>
      <c r="D6742" s="370">
        <v>0</v>
      </c>
      <c r="E6742" s="358">
        <v>6.4999999999999994E-5</v>
      </c>
      <c r="F6742" s="358">
        <v>1.8519999999999999E-3</v>
      </c>
      <c r="G6742" s="370">
        <v>0</v>
      </c>
      <c r="H6742" s="358">
        <v>3.2216000000000002E-2</v>
      </c>
      <c r="I6742" s="358">
        <v>0.64919000000000004</v>
      </c>
      <c r="J6742" s="370">
        <v>0</v>
      </c>
      <c r="K6742" s="358">
        <v>3.2280999999999997E-2</v>
      </c>
      <c r="L6742" s="358">
        <v>0.65104200000000001</v>
      </c>
    </row>
    <row r="6743" spans="1:12" ht="17.399999999999999" x14ac:dyDescent="0.25">
      <c r="A6743" s="463" t="s">
        <v>6473</v>
      </c>
      <c r="B6743" s="334" t="s">
        <v>4256</v>
      </c>
      <c r="C6743" s="334" t="s">
        <v>3081</v>
      </c>
      <c r="D6743" s="371">
        <v>0</v>
      </c>
      <c r="E6743" s="359">
        <v>3.101E-3</v>
      </c>
      <c r="F6743" s="359">
        <v>8.3069000000000004E-2</v>
      </c>
      <c r="G6743" s="371">
        <v>0</v>
      </c>
      <c r="H6743" s="359">
        <v>6.5577999999999997E-2</v>
      </c>
      <c r="I6743" s="359">
        <v>2.025998</v>
      </c>
      <c r="J6743" s="371">
        <v>0</v>
      </c>
      <c r="K6743" s="359">
        <v>6.8679000000000004E-2</v>
      </c>
      <c r="L6743" s="359">
        <v>2.109067</v>
      </c>
    </row>
    <row r="6744" spans="1:12" ht="17.399999999999999" x14ac:dyDescent="0.25">
      <c r="A6744" s="462" t="s">
        <v>3715</v>
      </c>
      <c r="B6744" s="330" t="s">
        <v>3708</v>
      </c>
      <c r="C6744" s="330" t="s">
        <v>3081</v>
      </c>
      <c r="D6744" s="370">
        <v>0</v>
      </c>
      <c r="E6744" s="358">
        <v>1.019725</v>
      </c>
      <c r="F6744" s="358">
        <v>10.060420000000001</v>
      </c>
      <c r="G6744" s="370">
        <v>0</v>
      </c>
      <c r="H6744" s="358">
        <v>0.26351999999999998</v>
      </c>
      <c r="I6744" s="358">
        <v>0.91757900000000003</v>
      </c>
      <c r="J6744" s="370">
        <v>0</v>
      </c>
      <c r="K6744" s="358">
        <v>1.283245</v>
      </c>
      <c r="L6744" s="358">
        <v>10.977999000000001</v>
      </c>
    </row>
    <row r="6745" spans="1:12" ht="17.399999999999999" x14ac:dyDescent="0.25">
      <c r="A6745" s="463" t="s">
        <v>3715</v>
      </c>
      <c r="B6745" s="334" t="s">
        <v>3708</v>
      </c>
      <c r="C6745" s="334" t="s">
        <v>3082</v>
      </c>
      <c r="D6745" s="371">
        <v>0</v>
      </c>
      <c r="E6745" s="359">
        <v>0.90602000000000005</v>
      </c>
      <c r="F6745" s="359">
        <v>6.6516310000000001</v>
      </c>
      <c r="G6745" s="371">
        <v>0</v>
      </c>
      <c r="H6745" s="359">
        <v>5.0000000000000001E-3</v>
      </c>
      <c r="I6745" s="359">
        <v>5.0000000000000001E-3</v>
      </c>
      <c r="J6745" s="371">
        <v>0</v>
      </c>
      <c r="K6745" s="359">
        <v>0.91102000000000005</v>
      </c>
      <c r="L6745" s="359">
        <v>6.656631</v>
      </c>
    </row>
    <row r="6746" spans="1:12" ht="17.399999999999999" x14ac:dyDescent="0.25">
      <c r="A6746" s="462" t="s">
        <v>3715</v>
      </c>
      <c r="B6746" s="330" t="s">
        <v>3708</v>
      </c>
      <c r="C6746" s="330" t="s">
        <v>3084</v>
      </c>
      <c r="D6746" s="370">
        <v>0</v>
      </c>
      <c r="E6746" s="358">
        <v>9.9956000000000003E-2</v>
      </c>
      <c r="F6746" s="358">
        <v>0.50746199999999997</v>
      </c>
      <c r="G6746" s="370">
        <v>0</v>
      </c>
      <c r="H6746" s="358">
        <v>0</v>
      </c>
      <c r="I6746" s="358">
        <v>0</v>
      </c>
      <c r="J6746" s="370">
        <v>0</v>
      </c>
      <c r="K6746" s="358">
        <v>9.9956000000000003E-2</v>
      </c>
      <c r="L6746" s="358">
        <v>0.50746199999999997</v>
      </c>
    </row>
    <row r="6747" spans="1:12" ht="17.399999999999999" x14ac:dyDescent="0.25">
      <c r="A6747" s="463" t="s">
        <v>6474</v>
      </c>
      <c r="B6747" s="334" t="s">
        <v>4257</v>
      </c>
      <c r="C6747" s="334" t="s">
        <v>3081</v>
      </c>
      <c r="D6747" s="371">
        <v>0</v>
      </c>
      <c r="E6747" s="359">
        <v>2.0434999999999998E-2</v>
      </c>
      <c r="F6747" s="359">
        <v>1.0218130000000001</v>
      </c>
      <c r="G6747" s="371">
        <v>0</v>
      </c>
      <c r="H6747" s="359">
        <v>2.3179999999999999E-2</v>
      </c>
      <c r="I6747" s="359">
        <v>0.34331899999999999</v>
      </c>
      <c r="J6747" s="371">
        <v>0</v>
      </c>
      <c r="K6747" s="359">
        <v>4.3615000000000001E-2</v>
      </c>
      <c r="L6747" s="359">
        <v>1.365132</v>
      </c>
    </row>
    <row r="6748" spans="1:12" ht="17.399999999999999" x14ac:dyDescent="0.25">
      <c r="A6748" s="462" t="s">
        <v>6474</v>
      </c>
      <c r="B6748" s="330" t="s">
        <v>4257</v>
      </c>
      <c r="C6748" s="330" t="s">
        <v>3082</v>
      </c>
      <c r="D6748" s="370">
        <v>0</v>
      </c>
      <c r="E6748" s="358">
        <v>0.53615000000000002</v>
      </c>
      <c r="F6748" s="358">
        <v>5.0021420000000001</v>
      </c>
      <c r="G6748" s="370">
        <v>0</v>
      </c>
      <c r="H6748" s="358">
        <v>0</v>
      </c>
      <c r="I6748" s="358">
        <v>0</v>
      </c>
      <c r="J6748" s="370">
        <v>0</v>
      </c>
      <c r="K6748" s="358">
        <v>0.53615000000000002</v>
      </c>
      <c r="L6748" s="358">
        <v>5.0021420000000001</v>
      </c>
    </row>
    <row r="6749" spans="1:12" ht="17.399999999999999" x14ac:dyDescent="0.25">
      <c r="A6749" s="463" t="s">
        <v>6474</v>
      </c>
      <c r="B6749" s="334" t="s">
        <v>4257</v>
      </c>
      <c r="C6749" s="334" t="s">
        <v>3083</v>
      </c>
      <c r="D6749" s="371">
        <v>0</v>
      </c>
      <c r="E6749" s="359">
        <v>0.28748499999999999</v>
      </c>
      <c r="F6749" s="359">
        <v>1.105685</v>
      </c>
      <c r="G6749" s="371">
        <v>0</v>
      </c>
      <c r="H6749" s="359">
        <v>0</v>
      </c>
      <c r="I6749" s="359">
        <v>0</v>
      </c>
      <c r="J6749" s="371">
        <v>0</v>
      </c>
      <c r="K6749" s="359">
        <v>0.28748499999999999</v>
      </c>
      <c r="L6749" s="359">
        <v>1.105685</v>
      </c>
    </row>
    <row r="6750" spans="1:12" ht="17.399999999999999" x14ac:dyDescent="0.25">
      <c r="A6750" s="462" t="s">
        <v>6474</v>
      </c>
      <c r="B6750" s="330" t="s">
        <v>4257</v>
      </c>
      <c r="C6750" s="330" t="s">
        <v>3087</v>
      </c>
      <c r="D6750" s="370">
        <v>0</v>
      </c>
      <c r="E6750" s="358">
        <v>0</v>
      </c>
      <c r="F6750" s="358">
        <v>0</v>
      </c>
      <c r="G6750" s="370">
        <v>0</v>
      </c>
      <c r="H6750" s="358">
        <v>8.1600000000000006E-3</v>
      </c>
      <c r="I6750" s="358">
        <v>1.1583380000000001</v>
      </c>
      <c r="J6750" s="370">
        <v>0</v>
      </c>
      <c r="K6750" s="358">
        <v>8.1600000000000006E-3</v>
      </c>
      <c r="L6750" s="358">
        <v>1.1583380000000001</v>
      </c>
    </row>
    <row r="6751" spans="1:12" ht="17.399999999999999" x14ac:dyDescent="0.25">
      <c r="A6751" s="463" t="s">
        <v>6475</v>
      </c>
      <c r="B6751" s="334" t="s">
        <v>6949</v>
      </c>
      <c r="C6751" s="334" t="s">
        <v>3081</v>
      </c>
      <c r="D6751" s="371">
        <v>0</v>
      </c>
      <c r="E6751" s="359">
        <v>0</v>
      </c>
      <c r="F6751" s="359">
        <v>0</v>
      </c>
      <c r="G6751" s="371">
        <v>0</v>
      </c>
      <c r="H6751" s="359">
        <v>0.44414999999999999</v>
      </c>
      <c r="I6751" s="359">
        <v>1.351243</v>
      </c>
      <c r="J6751" s="371">
        <v>0</v>
      </c>
      <c r="K6751" s="359">
        <v>0.44414999999999999</v>
      </c>
      <c r="L6751" s="359">
        <v>1.351243</v>
      </c>
    </row>
    <row r="6752" spans="1:12" ht="17.399999999999999" x14ac:dyDescent="0.25">
      <c r="A6752" s="462" t="s">
        <v>7554</v>
      </c>
      <c r="B6752" s="330" t="s">
        <v>7903</v>
      </c>
      <c r="C6752" s="330" t="s">
        <v>3081</v>
      </c>
      <c r="D6752" s="370">
        <v>0</v>
      </c>
      <c r="E6752" s="358">
        <v>0.31969999999999998</v>
      </c>
      <c r="F6752" s="358">
        <v>0.87857499999999999</v>
      </c>
      <c r="G6752" s="370">
        <v>0</v>
      </c>
      <c r="H6752" s="358">
        <v>9.1069999999999998E-2</v>
      </c>
      <c r="I6752" s="358">
        <v>0.20962600000000001</v>
      </c>
      <c r="J6752" s="370">
        <v>0</v>
      </c>
      <c r="K6752" s="358">
        <v>0.41077000000000002</v>
      </c>
      <c r="L6752" s="358">
        <v>1.088201</v>
      </c>
    </row>
    <row r="6753" spans="1:12" ht="17.399999999999999" x14ac:dyDescent="0.25">
      <c r="A6753" s="463" t="s">
        <v>7554</v>
      </c>
      <c r="B6753" s="334" t="s">
        <v>7903</v>
      </c>
      <c r="C6753" s="334" t="s">
        <v>8046</v>
      </c>
      <c r="D6753" s="371">
        <v>0</v>
      </c>
      <c r="E6753" s="359">
        <v>1.4E-2</v>
      </c>
      <c r="F6753" s="359">
        <v>0.124929</v>
      </c>
      <c r="G6753" s="371">
        <v>0</v>
      </c>
      <c r="H6753" s="359">
        <v>0</v>
      </c>
      <c r="I6753" s="359">
        <v>0</v>
      </c>
      <c r="J6753" s="371">
        <v>0</v>
      </c>
      <c r="K6753" s="359">
        <v>1.4E-2</v>
      </c>
      <c r="L6753" s="359">
        <v>0.124929</v>
      </c>
    </row>
    <row r="6754" spans="1:12" ht="17.399999999999999" x14ac:dyDescent="0.25">
      <c r="A6754" s="462" t="s">
        <v>7555</v>
      </c>
      <c r="B6754" s="330" t="s">
        <v>7616</v>
      </c>
      <c r="C6754" s="330" t="s">
        <v>3081</v>
      </c>
      <c r="D6754" s="370">
        <v>0</v>
      </c>
      <c r="E6754" s="358">
        <v>0.29465799999999998</v>
      </c>
      <c r="F6754" s="358">
        <v>12.128501</v>
      </c>
      <c r="G6754" s="370">
        <v>0</v>
      </c>
      <c r="H6754" s="358">
        <v>3.9967000000000003E-2</v>
      </c>
      <c r="I6754" s="358">
        <v>0.59235499999999996</v>
      </c>
      <c r="J6754" s="370">
        <v>0</v>
      </c>
      <c r="K6754" s="358">
        <v>0.33462500000000001</v>
      </c>
      <c r="L6754" s="358">
        <v>12.720855999999999</v>
      </c>
    </row>
    <row r="6755" spans="1:12" ht="17.399999999999999" x14ac:dyDescent="0.25">
      <c r="A6755" s="463" t="s">
        <v>7986</v>
      </c>
      <c r="B6755" s="334" t="s">
        <v>8023</v>
      </c>
      <c r="C6755" s="334" t="s">
        <v>3084</v>
      </c>
      <c r="D6755" s="371">
        <v>0</v>
      </c>
      <c r="E6755" s="359">
        <v>0.39847399999999999</v>
      </c>
      <c r="F6755" s="359">
        <v>2.082964</v>
      </c>
      <c r="G6755" s="371">
        <v>0</v>
      </c>
      <c r="H6755" s="359">
        <v>0</v>
      </c>
      <c r="I6755" s="359">
        <v>0</v>
      </c>
      <c r="J6755" s="371">
        <v>0</v>
      </c>
      <c r="K6755" s="359">
        <v>0.39847399999999999</v>
      </c>
      <c r="L6755" s="359">
        <v>2.082964</v>
      </c>
    </row>
    <row r="6756" spans="1:12" ht="17.399999999999999" x14ac:dyDescent="0.25">
      <c r="A6756" s="462" t="s">
        <v>7986</v>
      </c>
      <c r="B6756" s="330" t="s">
        <v>8023</v>
      </c>
      <c r="C6756" s="330" t="s">
        <v>8046</v>
      </c>
      <c r="D6756" s="370">
        <v>0</v>
      </c>
      <c r="E6756" s="358">
        <v>3.5000000000000003E-2</v>
      </c>
      <c r="F6756" s="358">
        <v>6.5500000000000003E-2</v>
      </c>
      <c r="G6756" s="370">
        <v>0</v>
      </c>
      <c r="H6756" s="358">
        <v>0</v>
      </c>
      <c r="I6756" s="358">
        <v>0</v>
      </c>
      <c r="J6756" s="370">
        <v>0</v>
      </c>
      <c r="K6756" s="358">
        <v>3.5000000000000003E-2</v>
      </c>
      <c r="L6756" s="358">
        <v>6.5500000000000003E-2</v>
      </c>
    </row>
    <row r="6757" spans="1:12" ht="17.399999999999999" x14ac:dyDescent="0.25">
      <c r="A6757" s="463" t="s">
        <v>7987</v>
      </c>
      <c r="B6757" s="334" t="s">
        <v>8024</v>
      </c>
      <c r="C6757" s="334" t="s">
        <v>3082</v>
      </c>
      <c r="D6757" s="371">
        <v>0</v>
      </c>
      <c r="E6757" s="359">
        <v>0.32584000000000002</v>
      </c>
      <c r="F6757" s="359">
        <v>2.8579819999999998</v>
      </c>
      <c r="G6757" s="371">
        <v>0</v>
      </c>
      <c r="H6757" s="359">
        <v>2.0000000000000001E-4</v>
      </c>
      <c r="I6757" s="359">
        <v>2.9999999999999997E-4</v>
      </c>
      <c r="J6757" s="371">
        <v>0</v>
      </c>
      <c r="K6757" s="359">
        <v>0.32604</v>
      </c>
      <c r="L6757" s="359">
        <v>2.858282</v>
      </c>
    </row>
    <row r="6758" spans="1:12" ht="17.399999999999999" x14ac:dyDescent="0.25">
      <c r="A6758" s="462" t="s">
        <v>7987</v>
      </c>
      <c r="B6758" s="330" t="s">
        <v>8024</v>
      </c>
      <c r="C6758" s="330" t="s">
        <v>8046</v>
      </c>
      <c r="D6758" s="370">
        <v>0</v>
      </c>
      <c r="E6758" s="358">
        <v>1E-3</v>
      </c>
      <c r="F6758" s="358">
        <v>0.01</v>
      </c>
      <c r="G6758" s="370">
        <v>0</v>
      </c>
      <c r="H6758" s="358">
        <v>1.3908E-2</v>
      </c>
      <c r="I6758" s="358">
        <v>0.26703399999999999</v>
      </c>
      <c r="J6758" s="370">
        <v>0</v>
      </c>
      <c r="K6758" s="358">
        <v>1.4907999999999999E-2</v>
      </c>
      <c r="L6758" s="358">
        <v>0.277034</v>
      </c>
    </row>
    <row r="6759" spans="1:12" ht="17.399999999999999" x14ac:dyDescent="0.25">
      <c r="A6759" s="463" t="s">
        <v>7988</v>
      </c>
      <c r="B6759" s="334" t="s">
        <v>8025</v>
      </c>
      <c r="C6759" s="334" t="s">
        <v>3082</v>
      </c>
      <c r="D6759" s="371">
        <v>0</v>
      </c>
      <c r="E6759" s="359">
        <v>0.199214</v>
      </c>
      <c r="F6759" s="359">
        <v>0.68446799999999997</v>
      </c>
      <c r="G6759" s="371">
        <v>0</v>
      </c>
      <c r="H6759" s="359">
        <v>0</v>
      </c>
      <c r="I6759" s="359">
        <v>0</v>
      </c>
      <c r="J6759" s="371">
        <v>0</v>
      </c>
      <c r="K6759" s="359">
        <v>0.199214</v>
      </c>
      <c r="L6759" s="359">
        <v>0.68446799999999997</v>
      </c>
    </row>
    <row r="6760" spans="1:12" ht="17.399999999999999" x14ac:dyDescent="0.25">
      <c r="A6760" s="462" t="s">
        <v>7988</v>
      </c>
      <c r="B6760" s="330" t="s">
        <v>8025</v>
      </c>
      <c r="C6760" s="330" t="s">
        <v>3083</v>
      </c>
      <c r="D6760" s="370">
        <v>0</v>
      </c>
      <c r="E6760" s="358">
        <v>0.32945000000000002</v>
      </c>
      <c r="F6760" s="358">
        <v>2.8607049999999998</v>
      </c>
      <c r="G6760" s="370">
        <v>0</v>
      </c>
      <c r="H6760" s="358">
        <v>0</v>
      </c>
      <c r="I6760" s="358">
        <v>0</v>
      </c>
      <c r="J6760" s="370">
        <v>0</v>
      </c>
      <c r="K6760" s="358">
        <v>0.32945000000000002</v>
      </c>
      <c r="L6760" s="358">
        <v>2.8607049999999998</v>
      </c>
    </row>
    <row r="6761" spans="1:12" ht="17.399999999999999" x14ac:dyDescent="0.25">
      <c r="A6761" s="463" t="s">
        <v>7988</v>
      </c>
      <c r="B6761" s="334" t="s">
        <v>8025</v>
      </c>
      <c r="C6761" s="334" t="s">
        <v>8046</v>
      </c>
      <c r="D6761" s="371">
        <v>0</v>
      </c>
      <c r="E6761" s="359">
        <v>0</v>
      </c>
      <c r="F6761" s="359">
        <v>0</v>
      </c>
      <c r="G6761" s="371">
        <v>0</v>
      </c>
      <c r="H6761" s="359">
        <v>1.37E-2</v>
      </c>
      <c r="I6761" s="359">
        <v>6.0000000000000001E-3</v>
      </c>
      <c r="J6761" s="371">
        <v>0</v>
      </c>
      <c r="K6761" s="359">
        <v>1.37E-2</v>
      </c>
      <c r="L6761" s="359">
        <v>6.0000000000000001E-3</v>
      </c>
    </row>
    <row r="6762" spans="1:12" ht="17.399999999999999" x14ac:dyDescent="0.25">
      <c r="A6762" s="462" t="s">
        <v>7989</v>
      </c>
      <c r="B6762" s="330" t="s">
        <v>8026</v>
      </c>
      <c r="C6762" s="330" t="s">
        <v>3081</v>
      </c>
      <c r="D6762" s="370">
        <v>0</v>
      </c>
      <c r="E6762" s="358">
        <v>0.301147</v>
      </c>
      <c r="F6762" s="358">
        <v>1.7649840000000001</v>
      </c>
      <c r="G6762" s="370">
        <v>0</v>
      </c>
      <c r="H6762" s="358">
        <v>0.48447899999999999</v>
      </c>
      <c r="I6762" s="358">
        <v>0.96445499999999995</v>
      </c>
      <c r="J6762" s="370">
        <v>0</v>
      </c>
      <c r="K6762" s="358">
        <v>0.78562600000000005</v>
      </c>
      <c r="L6762" s="358">
        <v>2.7294390000000002</v>
      </c>
    </row>
    <row r="6763" spans="1:12" ht="17.399999999999999" x14ac:dyDescent="0.25">
      <c r="A6763" s="463" t="s">
        <v>7989</v>
      </c>
      <c r="B6763" s="334" t="s">
        <v>8026</v>
      </c>
      <c r="C6763" s="334" t="s">
        <v>3082</v>
      </c>
      <c r="D6763" s="371">
        <v>0</v>
      </c>
      <c r="E6763" s="359">
        <v>0.80603999999999998</v>
      </c>
      <c r="F6763" s="359">
        <v>6.5343720000000003</v>
      </c>
      <c r="G6763" s="371">
        <v>0</v>
      </c>
      <c r="H6763" s="359">
        <v>0.66706799999999999</v>
      </c>
      <c r="I6763" s="359">
        <v>4.3156059999999998</v>
      </c>
      <c r="J6763" s="371">
        <v>0</v>
      </c>
      <c r="K6763" s="359">
        <v>1.4731080000000001</v>
      </c>
      <c r="L6763" s="359">
        <v>10.849978</v>
      </c>
    </row>
    <row r="6764" spans="1:12" ht="17.399999999999999" x14ac:dyDescent="0.25">
      <c r="A6764" s="462" t="s">
        <v>7989</v>
      </c>
      <c r="B6764" s="330" t="s">
        <v>8026</v>
      </c>
      <c r="C6764" s="330" t="s">
        <v>3085</v>
      </c>
      <c r="D6764" s="370">
        <v>0</v>
      </c>
      <c r="E6764" s="358">
        <v>8.2192000000000001E-2</v>
      </c>
      <c r="F6764" s="358">
        <v>0.70260800000000001</v>
      </c>
      <c r="G6764" s="370">
        <v>0</v>
      </c>
      <c r="H6764" s="358">
        <v>0</v>
      </c>
      <c r="I6764" s="358">
        <v>0</v>
      </c>
      <c r="J6764" s="370">
        <v>0</v>
      </c>
      <c r="K6764" s="358">
        <v>8.2192000000000001E-2</v>
      </c>
      <c r="L6764" s="358">
        <v>0.70260800000000001</v>
      </c>
    </row>
    <row r="6765" spans="1:12" ht="17.399999999999999" x14ac:dyDescent="0.25">
      <c r="A6765" s="463" t="s">
        <v>7989</v>
      </c>
      <c r="B6765" s="334" t="s">
        <v>8026</v>
      </c>
      <c r="C6765" s="334" t="s">
        <v>8046</v>
      </c>
      <c r="D6765" s="371">
        <v>0</v>
      </c>
      <c r="E6765" s="359">
        <v>4.7701E-2</v>
      </c>
      <c r="F6765" s="359">
        <v>0.21671799999999999</v>
      </c>
      <c r="G6765" s="371">
        <v>0</v>
      </c>
      <c r="H6765" s="359">
        <v>0</v>
      </c>
      <c r="I6765" s="359">
        <v>0</v>
      </c>
      <c r="J6765" s="371">
        <v>0</v>
      </c>
      <c r="K6765" s="359">
        <v>4.7701E-2</v>
      </c>
      <c r="L6765" s="359">
        <v>0.21671799999999999</v>
      </c>
    </row>
    <row r="6766" spans="1:12" ht="17.399999999999999" x14ac:dyDescent="0.25">
      <c r="A6766" s="462" t="s">
        <v>7558</v>
      </c>
      <c r="B6766" s="330" t="s">
        <v>7619</v>
      </c>
      <c r="C6766" s="330" t="s">
        <v>3081</v>
      </c>
      <c r="D6766" s="370">
        <v>0</v>
      </c>
      <c r="E6766" s="358">
        <v>0</v>
      </c>
      <c r="F6766" s="358">
        <v>0</v>
      </c>
      <c r="G6766" s="370">
        <v>0</v>
      </c>
      <c r="H6766" s="358">
        <v>8.7999999999999995E-2</v>
      </c>
      <c r="I6766" s="358">
        <v>1.2</v>
      </c>
      <c r="J6766" s="370">
        <v>0</v>
      </c>
      <c r="K6766" s="358">
        <v>8.7999999999999995E-2</v>
      </c>
      <c r="L6766" s="358">
        <v>1.2</v>
      </c>
    </row>
    <row r="6767" spans="1:12" ht="17.399999999999999" x14ac:dyDescent="0.25">
      <c r="A6767" s="463" t="s">
        <v>7558</v>
      </c>
      <c r="B6767" s="334" t="s">
        <v>7619</v>
      </c>
      <c r="C6767" s="334" t="s">
        <v>8046</v>
      </c>
      <c r="D6767" s="371">
        <v>0</v>
      </c>
      <c r="E6767" s="359">
        <v>3.2000000000000001E-2</v>
      </c>
      <c r="F6767" s="359">
        <v>0.27</v>
      </c>
      <c r="G6767" s="371">
        <v>0</v>
      </c>
      <c r="H6767" s="359">
        <v>0</v>
      </c>
      <c r="I6767" s="359">
        <v>0</v>
      </c>
      <c r="J6767" s="371">
        <v>0</v>
      </c>
      <c r="K6767" s="359">
        <v>3.2000000000000001E-2</v>
      </c>
      <c r="L6767" s="359">
        <v>0.27</v>
      </c>
    </row>
    <row r="6768" spans="1:12" ht="17.399999999999999" x14ac:dyDescent="0.25">
      <c r="A6768" s="462" t="s">
        <v>6660</v>
      </c>
      <c r="B6768" s="330" t="s">
        <v>3032</v>
      </c>
      <c r="C6768" s="330" t="s">
        <v>3081</v>
      </c>
      <c r="D6768" s="370">
        <v>0</v>
      </c>
      <c r="E6768" s="358">
        <v>0</v>
      </c>
      <c r="F6768" s="358">
        <v>0</v>
      </c>
      <c r="G6768" s="370">
        <v>0</v>
      </c>
      <c r="H6768" s="358">
        <v>3.0019999999999999E-3</v>
      </c>
      <c r="I6768" s="358">
        <v>1.4420090000000001</v>
      </c>
      <c r="J6768" s="370">
        <v>0</v>
      </c>
      <c r="K6768" s="358">
        <v>3.0019999999999999E-3</v>
      </c>
      <c r="L6768" s="358">
        <v>1.4420090000000001</v>
      </c>
    </row>
    <row r="6769" spans="1:12" ht="17.399999999999999" x14ac:dyDescent="0.25">
      <c r="A6769" s="463" t="s">
        <v>6660</v>
      </c>
      <c r="B6769" s="334" t="s">
        <v>3032</v>
      </c>
      <c r="C6769" s="334" t="s">
        <v>3084</v>
      </c>
      <c r="D6769" s="371">
        <v>0</v>
      </c>
      <c r="E6769" s="359">
        <v>0</v>
      </c>
      <c r="F6769" s="359">
        <v>0</v>
      </c>
      <c r="G6769" s="371">
        <v>0</v>
      </c>
      <c r="H6769" s="359">
        <v>2.6120000000000001E-2</v>
      </c>
      <c r="I6769" s="359">
        <v>1.875</v>
      </c>
      <c r="J6769" s="371">
        <v>0</v>
      </c>
      <c r="K6769" s="359">
        <v>2.6120000000000001E-2</v>
      </c>
      <c r="L6769" s="359">
        <v>1.875</v>
      </c>
    </row>
    <row r="6770" spans="1:12" ht="17.399999999999999" x14ac:dyDescent="0.25">
      <c r="A6770" s="462" t="s">
        <v>6660</v>
      </c>
      <c r="B6770" s="330" t="s">
        <v>3032</v>
      </c>
      <c r="C6770" s="330" t="s">
        <v>3089</v>
      </c>
      <c r="D6770" s="370">
        <v>0</v>
      </c>
      <c r="E6770" s="358">
        <v>0</v>
      </c>
      <c r="F6770" s="358">
        <v>0</v>
      </c>
      <c r="G6770" s="370">
        <v>0</v>
      </c>
      <c r="H6770" s="358">
        <v>1.075E-3</v>
      </c>
      <c r="I6770" s="358">
        <v>2.2323010000000001</v>
      </c>
      <c r="J6770" s="370">
        <v>0</v>
      </c>
      <c r="K6770" s="358">
        <v>1.075E-3</v>
      </c>
      <c r="L6770" s="358">
        <v>2.2323010000000001</v>
      </c>
    </row>
    <row r="6771" spans="1:12" ht="17.399999999999999" x14ac:dyDescent="0.25">
      <c r="A6771" s="463" t="s">
        <v>6660</v>
      </c>
      <c r="B6771" s="334" t="s">
        <v>3032</v>
      </c>
      <c r="C6771" s="334" t="s">
        <v>3090</v>
      </c>
      <c r="D6771" s="371">
        <v>0</v>
      </c>
      <c r="E6771" s="359">
        <v>0</v>
      </c>
      <c r="F6771" s="359">
        <v>0</v>
      </c>
      <c r="G6771" s="371">
        <v>0</v>
      </c>
      <c r="H6771" s="359">
        <v>1.8749999999999999E-3</v>
      </c>
      <c r="I6771" s="359">
        <v>3.4267889999999999</v>
      </c>
      <c r="J6771" s="371">
        <v>0</v>
      </c>
      <c r="K6771" s="359">
        <v>1.8749999999999999E-3</v>
      </c>
      <c r="L6771" s="359">
        <v>3.4267889999999999</v>
      </c>
    </row>
    <row r="6772" spans="1:12" ht="17.399999999999999" x14ac:dyDescent="0.25">
      <c r="A6772" s="462" t="s">
        <v>6660</v>
      </c>
      <c r="B6772" s="330" t="s">
        <v>3032</v>
      </c>
      <c r="C6772" s="330" t="s">
        <v>8046</v>
      </c>
      <c r="D6772" s="370">
        <v>0</v>
      </c>
      <c r="E6772" s="358">
        <v>0</v>
      </c>
      <c r="F6772" s="358">
        <v>0</v>
      </c>
      <c r="G6772" s="370">
        <v>0</v>
      </c>
      <c r="H6772" s="358">
        <v>9.9999999999999995E-7</v>
      </c>
      <c r="I6772" s="358">
        <v>7.4299999999999995E-4</v>
      </c>
      <c r="J6772" s="370">
        <v>0</v>
      </c>
      <c r="K6772" s="358">
        <v>9.9999999999999995E-7</v>
      </c>
      <c r="L6772" s="358">
        <v>7.4299999999999995E-4</v>
      </c>
    </row>
    <row r="6773" spans="1:12" ht="17.399999999999999" x14ac:dyDescent="0.25">
      <c r="A6773" s="463" t="s">
        <v>6480</v>
      </c>
      <c r="B6773" s="334" t="s">
        <v>1148</v>
      </c>
      <c r="C6773" s="334" t="s">
        <v>3081</v>
      </c>
      <c r="D6773" s="371">
        <v>0</v>
      </c>
      <c r="E6773" s="359">
        <v>1.2999999999999999E-5</v>
      </c>
      <c r="F6773" s="359">
        <v>8.0000000000000004E-4</v>
      </c>
      <c r="G6773" s="371">
        <v>0</v>
      </c>
      <c r="H6773" s="359">
        <v>0.18118600000000001</v>
      </c>
      <c r="I6773" s="359">
        <v>11.187022000000001</v>
      </c>
      <c r="J6773" s="371">
        <v>0</v>
      </c>
      <c r="K6773" s="359">
        <v>0.181199</v>
      </c>
      <c r="L6773" s="359">
        <v>11.187822000000001</v>
      </c>
    </row>
    <row r="6774" spans="1:12" ht="17.399999999999999" x14ac:dyDescent="0.25">
      <c r="A6774" s="462" t="s">
        <v>6480</v>
      </c>
      <c r="B6774" s="330" t="s">
        <v>1148</v>
      </c>
      <c r="C6774" s="330" t="s">
        <v>3089</v>
      </c>
      <c r="D6774" s="370">
        <v>0</v>
      </c>
      <c r="E6774" s="358">
        <v>0</v>
      </c>
      <c r="F6774" s="358">
        <v>0</v>
      </c>
      <c r="G6774" s="370">
        <v>0</v>
      </c>
      <c r="H6774" s="358">
        <v>8.6600000000000002E-4</v>
      </c>
      <c r="I6774" s="358">
        <v>0.97043699999999999</v>
      </c>
      <c r="J6774" s="370">
        <v>0</v>
      </c>
      <c r="K6774" s="358">
        <v>8.6600000000000002E-4</v>
      </c>
      <c r="L6774" s="358">
        <v>0.97043699999999999</v>
      </c>
    </row>
    <row r="6775" spans="1:12" ht="17.399999999999999" x14ac:dyDescent="0.25">
      <c r="A6775" s="463" t="s">
        <v>6480</v>
      </c>
      <c r="B6775" s="334" t="s">
        <v>1148</v>
      </c>
      <c r="C6775" s="334" t="s">
        <v>8046</v>
      </c>
      <c r="D6775" s="371">
        <v>0</v>
      </c>
      <c r="E6775" s="359">
        <v>4.1999999999999998E-5</v>
      </c>
      <c r="F6775" s="359">
        <v>2.4489999999999998E-3</v>
      </c>
      <c r="G6775" s="371">
        <v>0</v>
      </c>
      <c r="H6775" s="359">
        <v>0.123655</v>
      </c>
      <c r="I6775" s="359">
        <v>0.38768999999999998</v>
      </c>
      <c r="J6775" s="371">
        <v>0</v>
      </c>
      <c r="K6775" s="359">
        <v>0.123697</v>
      </c>
      <c r="L6775" s="359">
        <v>0.39013900000000001</v>
      </c>
    </row>
    <row r="6776" spans="1:12" ht="17.399999999999999" x14ac:dyDescent="0.25">
      <c r="A6776" s="462" t="s">
        <v>6484</v>
      </c>
      <c r="B6776" s="330" t="s">
        <v>1149</v>
      </c>
      <c r="C6776" s="330" t="s">
        <v>3081</v>
      </c>
      <c r="D6776" s="370">
        <v>0</v>
      </c>
      <c r="E6776" s="358">
        <v>2.1999999999999999E-5</v>
      </c>
      <c r="F6776" s="358">
        <v>5.7548000000000002E-2</v>
      </c>
      <c r="G6776" s="370">
        <v>0</v>
      </c>
      <c r="H6776" s="358">
        <v>0.38988099999999998</v>
      </c>
      <c r="I6776" s="358">
        <v>111.206056</v>
      </c>
      <c r="J6776" s="370">
        <v>0</v>
      </c>
      <c r="K6776" s="358">
        <v>0.389903</v>
      </c>
      <c r="L6776" s="358">
        <v>111.263604</v>
      </c>
    </row>
    <row r="6777" spans="1:12" ht="17.399999999999999" x14ac:dyDescent="0.25">
      <c r="A6777" s="463" t="s">
        <v>6484</v>
      </c>
      <c r="B6777" s="334" t="s">
        <v>1149</v>
      </c>
      <c r="C6777" s="334" t="s">
        <v>3082</v>
      </c>
      <c r="D6777" s="371">
        <v>0</v>
      </c>
      <c r="E6777" s="359">
        <v>0</v>
      </c>
      <c r="F6777" s="359">
        <v>0</v>
      </c>
      <c r="G6777" s="371">
        <v>0</v>
      </c>
      <c r="H6777" s="359">
        <v>1.7311E-2</v>
      </c>
      <c r="I6777" s="359">
        <v>3.7512340000000002</v>
      </c>
      <c r="J6777" s="371">
        <v>0</v>
      </c>
      <c r="K6777" s="359">
        <v>1.7311E-2</v>
      </c>
      <c r="L6777" s="359">
        <v>3.7512340000000002</v>
      </c>
    </row>
    <row r="6778" spans="1:12" ht="17.399999999999999" x14ac:dyDescent="0.25">
      <c r="A6778" s="462" t="s">
        <v>6484</v>
      </c>
      <c r="B6778" s="330" t="s">
        <v>1149</v>
      </c>
      <c r="C6778" s="330" t="s">
        <v>3089</v>
      </c>
      <c r="D6778" s="370">
        <v>0</v>
      </c>
      <c r="E6778" s="358">
        <v>0</v>
      </c>
      <c r="F6778" s="358">
        <v>0</v>
      </c>
      <c r="G6778" s="370">
        <v>0</v>
      </c>
      <c r="H6778" s="358">
        <v>4.2449999999999996E-3</v>
      </c>
      <c r="I6778" s="358">
        <v>1.1286339999999999</v>
      </c>
      <c r="J6778" s="370">
        <v>0</v>
      </c>
      <c r="K6778" s="358">
        <v>4.2449999999999996E-3</v>
      </c>
      <c r="L6778" s="358">
        <v>1.1286339999999999</v>
      </c>
    </row>
    <row r="6779" spans="1:12" ht="17.399999999999999" x14ac:dyDescent="0.25">
      <c r="A6779" s="463" t="s">
        <v>6484</v>
      </c>
      <c r="B6779" s="334" t="s">
        <v>1149</v>
      </c>
      <c r="C6779" s="334" t="s">
        <v>8046</v>
      </c>
      <c r="D6779" s="371">
        <v>0</v>
      </c>
      <c r="E6779" s="359">
        <v>0</v>
      </c>
      <c r="F6779" s="359">
        <v>0</v>
      </c>
      <c r="G6779" s="371">
        <v>0</v>
      </c>
      <c r="H6779" s="359">
        <v>2.4399999999999999E-4</v>
      </c>
      <c r="I6779" s="359">
        <v>0.241145</v>
      </c>
      <c r="J6779" s="371">
        <v>0</v>
      </c>
      <c r="K6779" s="359">
        <v>2.4399999999999999E-4</v>
      </c>
      <c r="L6779" s="359">
        <v>0.241145</v>
      </c>
    </row>
    <row r="6780" spans="1:12" ht="17.399999999999999" x14ac:dyDescent="0.25">
      <c r="A6780" s="462" t="s">
        <v>6485</v>
      </c>
      <c r="B6780" s="330" t="s">
        <v>2926</v>
      </c>
      <c r="C6780" s="330" t="s">
        <v>3081</v>
      </c>
      <c r="D6780" s="370">
        <v>0</v>
      </c>
      <c r="E6780" s="358">
        <v>2.6935000000000001E-2</v>
      </c>
      <c r="F6780" s="358">
        <v>0.41477700000000001</v>
      </c>
      <c r="G6780" s="370">
        <v>0</v>
      </c>
      <c r="H6780" s="358">
        <v>0.24250099999999999</v>
      </c>
      <c r="I6780" s="358">
        <v>2.5483600000000002</v>
      </c>
      <c r="J6780" s="370">
        <v>0</v>
      </c>
      <c r="K6780" s="358">
        <v>0.26943600000000001</v>
      </c>
      <c r="L6780" s="358">
        <v>2.9631370000000001</v>
      </c>
    </row>
    <row r="6781" spans="1:12" ht="17.399999999999999" x14ac:dyDescent="0.25">
      <c r="A6781" s="463" t="s">
        <v>6485</v>
      </c>
      <c r="B6781" s="334" t="s">
        <v>2926</v>
      </c>
      <c r="C6781" s="334" t="s">
        <v>3082</v>
      </c>
      <c r="D6781" s="371">
        <v>0</v>
      </c>
      <c r="E6781" s="359">
        <v>0</v>
      </c>
      <c r="F6781" s="359">
        <v>0</v>
      </c>
      <c r="G6781" s="371">
        <v>0</v>
      </c>
      <c r="H6781" s="359">
        <v>3.4380000000000001E-2</v>
      </c>
      <c r="I6781" s="359">
        <v>1.541641</v>
      </c>
      <c r="J6781" s="371">
        <v>0</v>
      </c>
      <c r="K6781" s="359">
        <v>3.4380000000000001E-2</v>
      </c>
      <c r="L6781" s="359">
        <v>1.541641</v>
      </c>
    </row>
    <row r="6782" spans="1:12" ht="17.399999999999999" x14ac:dyDescent="0.25">
      <c r="A6782" s="462" t="s">
        <v>6485</v>
      </c>
      <c r="B6782" s="330" t="s">
        <v>2926</v>
      </c>
      <c r="C6782" s="330" t="s">
        <v>8046</v>
      </c>
      <c r="D6782" s="370">
        <v>0</v>
      </c>
      <c r="E6782" s="358">
        <v>0</v>
      </c>
      <c r="F6782" s="358">
        <v>0</v>
      </c>
      <c r="G6782" s="370">
        <v>0</v>
      </c>
      <c r="H6782" s="358">
        <v>0.35469000000000001</v>
      </c>
      <c r="I6782" s="358">
        <v>0.53131600000000001</v>
      </c>
      <c r="J6782" s="370">
        <v>0</v>
      </c>
      <c r="K6782" s="358">
        <v>0.35469000000000001</v>
      </c>
      <c r="L6782" s="358">
        <v>0.53131600000000001</v>
      </c>
    </row>
    <row r="6783" spans="1:12" ht="17.399999999999999" x14ac:dyDescent="0.25">
      <c r="A6783" s="463" t="s">
        <v>6486</v>
      </c>
      <c r="B6783" s="334" t="s">
        <v>2927</v>
      </c>
      <c r="C6783" s="334" t="s">
        <v>3081</v>
      </c>
      <c r="D6783" s="371">
        <v>0</v>
      </c>
      <c r="E6783" s="359">
        <v>2.7271E-2</v>
      </c>
      <c r="F6783" s="359">
        <v>0.18825600000000001</v>
      </c>
      <c r="G6783" s="371">
        <v>0</v>
      </c>
      <c r="H6783" s="359">
        <v>4.9055000000000001E-2</v>
      </c>
      <c r="I6783" s="359">
        <v>1.0574669999999999</v>
      </c>
      <c r="J6783" s="371">
        <v>0</v>
      </c>
      <c r="K6783" s="359">
        <v>7.6326000000000005E-2</v>
      </c>
      <c r="L6783" s="359">
        <v>1.2457229999999999</v>
      </c>
    </row>
    <row r="6784" spans="1:12" ht="17.399999999999999" x14ac:dyDescent="0.25">
      <c r="A6784" s="462" t="s">
        <v>6486</v>
      </c>
      <c r="B6784" s="330" t="s">
        <v>2927</v>
      </c>
      <c r="C6784" s="330" t="s">
        <v>3084</v>
      </c>
      <c r="D6784" s="370">
        <v>0</v>
      </c>
      <c r="E6784" s="358">
        <v>0</v>
      </c>
      <c r="F6784" s="358">
        <v>0</v>
      </c>
      <c r="G6784" s="370">
        <v>0</v>
      </c>
      <c r="H6784" s="358">
        <v>0.21541299999999999</v>
      </c>
      <c r="I6784" s="358">
        <v>25.247385000000001</v>
      </c>
      <c r="J6784" s="370">
        <v>0</v>
      </c>
      <c r="K6784" s="358">
        <v>0.21541299999999999</v>
      </c>
      <c r="L6784" s="358">
        <v>25.247385000000001</v>
      </c>
    </row>
    <row r="6785" spans="1:12" ht="17.399999999999999" x14ac:dyDescent="0.25">
      <c r="A6785" s="463" t="s">
        <v>6486</v>
      </c>
      <c r="B6785" s="334" t="s">
        <v>2927</v>
      </c>
      <c r="C6785" s="334" t="s">
        <v>8046</v>
      </c>
      <c r="D6785" s="371">
        <v>0</v>
      </c>
      <c r="E6785" s="359">
        <v>0</v>
      </c>
      <c r="F6785" s="359">
        <v>0</v>
      </c>
      <c r="G6785" s="371">
        <v>0</v>
      </c>
      <c r="H6785" s="359">
        <v>5.5430000000000002E-3</v>
      </c>
      <c r="I6785" s="359">
        <v>0.16853299999999999</v>
      </c>
      <c r="J6785" s="371">
        <v>0</v>
      </c>
      <c r="K6785" s="359">
        <v>5.5430000000000002E-3</v>
      </c>
      <c r="L6785" s="359">
        <v>0.16853299999999999</v>
      </c>
    </row>
    <row r="6786" spans="1:12" ht="17.399999999999999" x14ac:dyDescent="0.25">
      <c r="A6786" s="462" t="s">
        <v>2930</v>
      </c>
      <c r="B6786" s="330" t="s">
        <v>2931</v>
      </c>
      <c r="C6786" s="330" t="s">
        <v>3081</v>
      </c>
      <c r="D6786" s="370">
        <v>0</v>
      </c>
      <c r="E6786" s="358">
        <v>1.2329999999999999E-3</v>
      </c>
      <c r="F6786" s="358">
        <v>3.9393999999999998E-2</v>
      </c>
      <c r="G6786" s="370">
        <v>0</v>
      </c>
      <c r="H6786" s="358">
        <v>9.5066999999999999E-2</v>
      </c>
      <c r="I6786" s="358">
        <v>2.258165</v>
      </c>
      <c r="J6786" s="370">
        <v>0</v>
      </c>
      <c r="K6786" s="358">
        <v>9.6299999999999997E-2</v>
      </c>
      <c r="L6786" s="358">
        <v>2.2975590000000001</v>
      </c>
    </row>
    <row r="6787" spans="1:12" ht="17.399999999999999" x14ac:dyDescent="0.25">
      <c r="A6787" s="463" t="s">
        <v>2930</v>
      </c>
      <c r="B6787" s="334" t="s">
        <v>2931</v>
      </c>
      <c r="C6787" s="334" t="s">
        <v>8046</v>
      </c>
      <c r="D6787" s="371">
        <v>0</v>
      </c>
      <c r="E6787" s="359">
        <v>0</v>
      </c>
      <c r="F6787" s="359">
        <v>0</v>
      </c>
      <c r="G6787" s="371">
        <v>0</v>
      </c>
      <c r="H6787" s="359">
        <v>5.7410999999999997E-2</v>
      </c>
      <c r="I6787" s="359">
        <v>0.67597799999999997</v>
      </c>
      <c r="J6787" s="371">
        <v>0</v>
      </c>
      <c r="K6787" s="359">
        <v>5.7410999999999997E-2</v>
      </c>
      <c r="L6787" s="359">
        <v>0.67597799999999997</v>
      </c>
    </row>
    <row r="6788" spans="1:12" ht="17.399999999999999" x14ac:dyDescent="0.25">
      <c r="A6788" s="462" t="s">
        <v>6491</v>
      </c>
      <c r="B6788" s="330" t="s">
        <v>2934</v>
      </c>
      <c r="C6788" s="330" t="s">
        <v>3081</v>
      </c>
      <c r="D6788" s="370">
        <v>0</v>
      </c>
      <c r="E6788" s="358">
        <v>3.4098000000000003E-2</v>
      </c>
      <c r="F6788" s="358">
        <v>0.24807000000000001</v>
      </c>
      <c r="G6788" s="370">
        <v>0</v>
      </c>
      <c r="H6788" s="358">
        <v>0.22151899999999999</v>
      </c>
      <c r="I6788" s="358">
        <v>1.385588</v>
      </c>
      <c r="J6788" s="370">
        <v>0</v>
      </c>
      <c r="K6788" s="358">
        <v>0.25561699999999998</v>
      </c>
      <c r="L6788" s="358">
        <v>1.6336580000000001</v>
      </c>
    </row>
    <row r="6789" spans="1:12" ht="17.399999999999999" x14ac:dyDescent="0.25">
      <c r="A6789" s="463" t="s">
        <v>6491</v>
      </c>
      <c r="B6789" s="334" t="s">
        <v>2934</v>
      </c>
      <c r="C6789" s="334" t="s">
        <v>3084</v>
      </c>
      <c r="D6789" s="371">
        <v>0</v>
      </c>
      <c r="E6789" s="359">
        <v>0</v>
      </c>
      <c r="F6789" s="359">
        <v>0</v>
      </c>
      <c r="G6789" s="371">
        <v>0</v>
      </c>
      <c r="H6789" s="359">
        <v>1.2199999999999999E-3</v>
      </c>
      <c r="I6789" s="359">
        <v>0.75</v>
      </c>
      <c r="J6789" s="371">
        <v>0</v>
      </c>
      <c r="K6789" s="359">
        <v>1.2199999999999999E-3</v>
      </c>
      <c r="L6789" s="359">
        <v>0.75</v>
      </c>
    </row>
    <row r="6790" spans="1:12" ht="17.399999999999999" x14ac:dyDescent="0.25">
      <c r="A6790" s="462" t="s">
        <v>6491</v>
      </c>
      <c r="B6790" s="330" t="s">
        <v>2934</v>
      </c>
      <c r="C6790" s="330" t="s">
        <v>3085</v>
      </c>
      <c r="D6790" s="370">
        <v>0</v>
      </c>
      <c r="E6790" s="358">
        <v>0</v>
      </c>
      <c r="F6790" s="358">
        <v>0</v>
      </c>
      <c r="G6790" s="370">
        <v>0</v>
      </c>
      <c r="H6790" s="358">
        <v>4.45E-3</v>
      </c>
      <c r="I6790" s="358">
        <v>0.67558700000000005</v>
      </c>
      <c r="J6790" s="370">
        <v>0</v>
      </c>
      <c r="K6790" s="358">
        <v>4.45E-3</v>
      </c>
      <c r="L6790" s="358">
        <v>0.67558700000000005</v>
      </c>
    </row>
    <row r="6791" spans="1:12" ht="17.399999999999999" x14ac:dyDescent="0.25">
      <c r="A6791" s="463" t="s">
        <v>6491</v>
      </c>
      <c r="B6791" s="334" t="s">
        <v>2934</v>
      </c>
      <c r="C6791" s="334" t="s">
        <v>3087</v>
      </c>
      <c r="D6791" s="371">
        <v>0</v>
      </c>
      <c r="E6791" s="359">
        <v>0</v>
      </c>
      <c r="F6791" s="359">
        <v>0</v>
      </c>
      <c r="G6791" s="371">
        <v>0</v>
      </c>
      <c r="H6791" s="359">
        <v>4.9761E-2</v>
      </c>
      <c r="I6791" s="359">
        <v>4.911232</v>
      </c>
      <c r="J6791" s="371">
        <v>0</v>
      </c>
      <c r="K6791" s="359">
        <v>4.9761E-2</v>
      </c>
      <c r="L6791" s="359">
        <v>4.911232</v>
      </c>
    </row>
    <row r="6792" spans="1:12" ht="17.399999999999999" x14ac:dyDescent="0.25">
      <c r="A6792" s="462" t="s">
        <v>6491</v>
      </c>
      <c r="B6792" s="330" t="s">
        <v>2934</v>
      </c>
      <c r="C6792" s="330" t="s">
        <v>3089</v>
      </c>
      <c r="D6792" s="370">
        <v>0</v>
      </c>
      <c r="E6792" s="358">
        <v>0</v>
      </c>
      <c r="F6792" s="358">
        <v>0</v>
      </c>
      <c r="G6792" s="370">
        <v>0</v>
      </c>
      <c r="H6792" s="358">
        <v>0.53575499999999998</v>
      </c>
      <c r="I6792" s="358">
        <v>687.23626000000002</v>
      </c>
      <c r="J6792" s="370">
        <v>0</v>
      </c>
      <c r="K6792" s="358">
        <v>0.53575499999999998</v>
      </c>
      <c r="L6792" s="358">
        <v>687.23626000000002</v>
      </c>
    </row>
    <row r="6793" spans="1:12" ht="17.399999999999999" x14ac:dyDescent="0.25">
      <c r="A6793" s="463" t="s">
        <v>6491</v>
      </c>
      <c r="B6793" s="334" t="s">
        <v>2934</v>
      </c>
      <c r="C6793" s="334" t="s">
        <v>8046</v>
      </c>
      <c r="D6793" s="371">
        <v>0</v>
      </c>
      <c r="E6793" s="359">
        <v>0</v>
      </c>
      <c r="F6793" s="359">
        <v>0</v>
      </c>
      <c r="G6793" s="371">
        <v>0</v>
      </c>
      <c r="H6793" s="359">
        <v>3.0100000000000001E-3</v>
      </c>
      <c r="I6793" s="359">
        <v>0.10646600000000001</v>
      </c>
      <c r="J6793" s="371">
        <v>0</v>
      </c>
      <c r="K6793" s="359">
        <v>3.0100000000000001E-3</v>
      </c>
      <c r="L6793" s="359">
        <v>0.10646600000000001</v>
      </c>
    </row>
    <row r="6794" spans="1:12" ht="17.399999999999999" x14ac:dyDescent="0.25">
      <c r="A6794" s="462" t="s">
        <v>6493</v>
      </c>
      <c r="B6794" s="330" t="s">
        <v>1378</v>
      </c>
      <c r="C6794" s="330" t="s">
        <v>3081</v>
      </c>
      <c r="D6794" s="370">
        <v>0</v>
      </c>
      <c r="E6794" s="358">
        <v>4.4172000000000003E-2</v>
      </c>
      <c r="F6794" s="358">
        <v>1.395489</v>
      </c>
      <c r="G6794" s="370">
        <v>0</v>
      </c>
      <c r="H6794" s="358">
        <v>4.5100000000000001E-3</v>
      </c>
      <c r="I6794" s="358">
        <v>7.2802000000000006E-2</v>
      </c>
      <c r="J6794" s="370">
        <v>0</v>
      </c>
      <c r="K6794" s="358">
        <v>4.8682000000000003E-2</v>
      </c>
      <c r="L6794" s="358">
        <v>1.468291</v>
      </c>
    </row>
    <row r="6795" spans="1:12" ht="17.399999999999999" x14ac:dyDescent="0.25">
      <c r="A6795" s="463" t="s">
        <v>6493</v>
      </c>
      <c r="B6795" s="334" t="s">
        <v>1378</v>
      </c>
      <c r="C6795" s="334" t="s">
        <v>3082</v>
      </c>
      <c r="D6795" s="371">
        <v>0</v>
      </c>
      <c r="E6795" s="359">
        <v>0.10668</v>
      </c>
      <c r="F6795" s="359">
        <v>2.4575999999999998</v>
      </c>
      <c r="G6795" s="371">
        <v>0</v>
      </c>
      <c r="H6795" s="359">
        <v>1.0499999999999999E-3</v>
      </c>
      <c r="I6795" s="359">
        <v>1.4922E-2</v>
      </c>
      <c r="J6795" s="371">
        <v>0</v>
      </c>
      <c r="K6795" s="359">
        <v>0.10773000000000001</v>
      </c>
      <c r="L6795" s="359">
        <v>2.4725220000000001</v>
      </c>
    </row>
    <row r="6796" spans="1:12" ht="17.399999999999999" x14ac:dyDescent="0.25">
      <c r="A6796" s="462" t="s">
        <v>6500</v>
      </c>
      <c r="B6796" s="330" t="s">
        <v>2941</v>
      </c>
      <c r="C6796" s="330" t="s">
        <v>3082</v>
      </c>
      <c r="D6796" s="370">
        <v>0</v>
      </c>
      <c r="E6796" s="358">
        <v>4.0000000000000001E-3</v>
      </c>
      <c r="F6796" s="358">
        <v>4.0249999999999999E-3</v>
      </c>
      <c r="G6796" s="370">
        <v>0</v>
      </c>
      <c r="H6796" s="358">
        <v>2.4049999999999998E-2</v>
      </c>
      <c r="I6796" s="358">
        <v>0.68991499999999994</v>
      </c>
      <c r="J6796" s="370">
        <v>0</v>
      </c>
      <c r="K6796" s="358">
        <v>2.8049999999999999E-2</v>
      </c>
      <c r="L6796" s="358">
        <v>0.69394</v>
      </c>
    </row>
    <row r="6797" spans="1:12" ht="17.399999999999999" x14ac:dyDescent="0.25">
      <c r="A6797" s="463" t="s">
        <v>6500</v>
      </c>
      <c r="B6797" s="334" t="s">
        <v>2941</v>
      </c>
      <c r="C6797" s="334" t="s">
        <v>8046</v>
      </c>
      <c r="D6797" s="371">
        <v>0</v>
      </c>
      <c r="E6797" s="359">
        <v>2.6710000000000001E-2</v>
      </c>
      <c r="F6797" s="359">
        <v>0.194684</v>
      </c>
      <c r="G6797" s="371">
        <v>0</v>
      </c>
      <c r="H6797" s="359">
        <v>1.1672999999999999E-2</v>
      </c>
      <c r="I6797" s="359">
        <v>0.273198</v>
      </c>
      <c r="J6797" s="371">
        <v>0</v>
      </c>
      <c r="K6797" s="359">
        <v>3.8383E-2</v>
      </c>
      <c r="L6797" s="359">
        <v>0.46788200000000002</v>
      </c>
    </row>
    <row r="6798" spans="1:12" ht="17.399999999999999" x14ac:dyDescent="0.25">
      <c r="A6798" s="462" t="s">
        <v>6501</v>
      </c>
      <c r="B6798" s="330" t="s">
        <v>2942</v>
      </c>
      <c r="C6798" s="330" t="s">
        <v>3081</v>
      </c>
      <c r="D6798" s="370">
        <v>0</v>
      </c>
      <c r="E6798" s="358">
        <v>1.2999999999999999E-3</v>
      </c>
      <c r="F6798" s="358">
        <v>1.0874999999999999E-2</v>
      </c>
      <c r="G6798" s="370">
        <v>0</v>
      </c>
      <c r="H6798" s="358">
        <v>0.27243499999999998</v>
      </c>
      <c r="I6798" s="358">
        <v>120.77506</v>
      </c>
      <c r="J6798" s="370">
        <v>0</v>
      </c>
      <c r="K6798" s="358">
        <v>0.27373500000000001</v>
      </c>
      <c r="L6798" s="358">
        <v>120.78593499999999</v>
      </c>
    </row>
    <row r="6799" spans="1:12" ht="17.399999999999999" x14ac:dyDescent="0.25">
      <c r="A6799" s="463" t="s">
        <v>6501</v>
      </c>
      <c r="B6799" s="334" t="s">
        <v>2942</v>
      </c>
      <c r="C6799" s="334" t="s">
        <v>8046</v>
      </c>
      <c r="D6799" s="371">
        <v>0</v>
      </c>
      <c r="E6799" s="359">
        <v>0</v>
      </c>
      <c r="F6799" s="359">
        <v>0</v>
      </c>
      <c r="G6799" s="371">
        <v>0</v>
      </c>
      <c r="H6799" s="359">
        <v>7.1149999999999998E-3</v>
      </c>
      <c r="I6799" s="359">
        <v>5.1393000000000001E-2</v>
      </c>
      <c r="J6799" s="371">
        <v>0</v>
      </c>
      <c r="K6799" s="359">
        <v>7.1149999999999998E-3</v>
      </c>
      <c r="L6799" s="359">
        <v>5.1393000000000001E-2</v>
      </c>
    </row>
    <row r="6800" spans="1:12" ht="17.399999999999999" x14ac:dyDescent="0.25">
      <c r="A6800" s="462" t="s">
        <v>6508</v>
      </c>
      <c r="B6800" s="330" t="s">
        <v>2946</v>
      </c>
      <c r="C6800" s="330" t="s">
        <v>3081</v>
      </c>
      <c r="D6800" s="370">
        <v>0</v>
      </c>
      <c r="E6800" s="358">
        <v>4.9800000000000001E-3</v>
      </c>
      <c r="F6800" s="358">
        <v>0.17590700000000001</v>
      </c>
      <c r="G6800" s="370">
        <v>0</v>
      </c>
      <c r="H6800" s="358">
        <v>2.8702999999999999E-2</v>
      </c>
      <c r="I6800" s="358">
        <v>0.66032500000000005</v>
      </c>
      <c r="J6800" s="370">
        <v>0</v>
      </c>
      <c r="K6800" s="358">
        <v>3.3682999999999998E-2</v>
      </c>
      <c r="L6800" s="358">
        <v>0.83623199999999998</v>
      </c>
    </row>
    <row r="6801" spans="1:12" ht="17.399999999999999" x14ac:dyDescent="0.25">
      <c r="A6801" s="463" t="s">
        <v>6508</v>
      </c>
      <c r="B6801" s="334" t="s">
        <v>2946</v>
      </c>
      <c r="C6801" s="334" t="s">
        <v>8046</v>
      </c>
      <c r="D6801" s="371">
        <v>0</v>
      </c>
      <c r="E6801" s="359">
        <v>2.0695000000000002E-2</v>
      </c>
      <c r="F6801" s="359">
        <v>0.20299</v>
      </c>
      <c r="G6801" s="371">
        <v>0</v>
      </c>
      <c r="H6801" s="359">
        <v>5.5999999999999995E-4</v>
      </c>
      <c r="I6801" s="359">
        <v>1.4630000000000001E-3</v>
      </c>
      <c r="J6801" s="371">
        <v>0</v>
      </c>
      <c r="K6801" s="359">
        <v>2.1255E-2</v>
      </c>
      <c r="L6801" s="359">
        <v>0.204453</v>
      </c>
    </row>
    <row r="6802" spans="1:12" ht="17.399999999999999" x14ac:dyDescent="0.25">
      <c r="A6802" s="462" t="s">
        <v>6513</v>
      </c>
      <c r="B6802" s="330" t="s">
        <v>2950</v>
      </c>
      <c r="C6802" s="330" t="s">
        <v>3081</v>
      </c>
      <c r="D6802" s="370">
        <v>0</v>
      </c>
      <c r="E6802" s="358">
        <v>0</v>
      </c>
      <c r="F6802" s="358">
        <v>0</v>
      </c>
      <c r="G6802" s="370">
        <v>0</v>
      </c>
      <c r="H6802" s="358">
        <v>8.6669999999999994E-3</v>
      </c>
      <c r="I6802" s="358">
        <v>1.707865</v>
      </c>
      <c r="J6802" s="370">
        <v>0</v>
      </c>
      <c r="K6802" s="358">
        <v>8.6669999999999994E-3</v>
      </c>
      <c r="L6802" s="358">
        <v>1.707865</v>
      </c>
    </row>
    <row r="6803" spans="1:12" ht="17.399999999999999" x14ac:dyDescent="0.25">
      <c r="A6803" s="463" t="s">
        <v>6513</v>
      </c>
      <c r="B6803" s="334" t="s">
        <v>2950</v>
      </c>
      <c r="C6803" s="334" t="s">
        <v>8046</v>
      </c>
      <c r="D6803" s="371">
        <v>0</v>
      </c>
      <c r="E6803" s="359">
        <v>6.8999999999999997E-5</v>
      </c>
      <c r="F6803" s="359">
        <v>4.3200000000000001E-3</v>
      </c>
      <c r="G6803" s="371">
        <v>0</v>
      </c>
      <c r="H6803" s="359">
        <v>1.9051999999999999E-2</v>
      </c>
      <c r="I6803" s="359">
        <v>0.14254</v>
      </c>
      <c r="J6803" s="371">
        <v>0</v>
      </c>
      <c r="K6803" s="359">
        <v>1.9120999999999999E-2</v>
      </c>
      <c r="L6803" s="359">
        <v>0.14685999999999999</v>
      </c>
    </row>
    <row r="6804" spans="1:12" ht="17.399999999999999" x14ac:dyDescent="0.25">
      <c r="A6804" s="462" t="s">
        <v>6515</v>
      </c>
      <c r="B6804" s="330" t="s">
        <v>2951</v>
      </c>
      <c r="C6804" s="330" t="s">
        <v>3081</v>
      </c>
      <c r="D6804" s="370">
        <v>0</v>
      </c>
      <c r="E6804" s="358">
        <v>8.7500000000000002E-4</v>
      </c>
      <c r="F6804" s="358">
        <v>2.1774000000000002E-2</v>
      </c>
      <c r="G6804" s="370">
        <v>0</v>
      </c>
      <c r="H6804" s="358">
        <v>8.0506999999999995E-2</v>
      </c>
      <c r="I6804" s="358">
        <v>0.97767499999999996</v>
      </c>
      <c r="J6804" s="370">
        <v>0</v>
      </c>
      <c r="K6804" s="358">
        <v>8.1381999999999996E-2</v>
      </c>
      <c r="L6804" s="358">
        <v>0.99944900000000003</v>
      </c>
    </row>
    <row r="6805" spans="1:12" ht="17.399999999999999" x14ac:dyDescent="0.25">
      <c r="A6805" s="463" t="s">
        <v>6515</v>
      </c>
      <c r="B6805" s="334" t="s">
        <v>2951</v>
      </c>
      <c r="C6805" s="334" t="s">
        <v>3082</v>
      </c>
      <c r="D6805" s="371">
        <v>0</v>
      </c>
      <c r="E6805" s="359">
        <v>5.6378999999999999E-2</v>
      </c>
      <c r="F6805" s="359">
        <v>0.32747599999999999</v>
      </c>
      <c r="G6805" s="371">
        <v>0</v>
      </c>
      <c r="H6805" s="359">
        <v>5.8937999999999997E-2</v>
      </c>
      <c r="I6805" s="359">
        <v>1.293874</v>
      </c>
      <c r="J6805" s="371">
        <v>0</v>
      </c>
      <c r="K6805" s="359">
        <v>0.115317</v>
      </c>
      <c r="L6805" s="359">
        <v>1.6213500000000001</v>
      </c>
    </row>
    <row r="6806" spans="1:12" ht="17.399999999999999" x14ac:dyDescent="0.25">
      <c r="A6806" s="462" t="s">
        <v>6515</v>
      </c>
      <c r="B6806" s="330" t="s">
        <v>2951</v>
      </c>
      <c r="C6806" s="330" t="s">
        <v>8046</v>
      </c>
      <c r="D6806" s="370">
        <v>0</v>
      </c>
      <c r="E6806" s="358">
        <v>0</v>
      </c>
      <c r="F6806" s="358">
        <v>0</v>
      </c>
      <c r="G6806" s="370">
        <v>0</v>
      </c>
      <c r="H6806" s="358">
        <v>4.0000000000000003E-5</v>
      </c>
      <c r="I6806" s="358">
        <v>1.25E-4</v>
      </c>
      <c r="J6806" s="370">
        <v>0</v>
      </c>
      <c r="K6806" s="358">
        <v>4.0000000000000003E-5</v>
      </c>
      <c r="L6806" s="358">
        <v>1.25E-4</v>
      </c>
    </row>
    <row r="6807" spans="1:12" ht="17.399999999999999" x14ac:dyDescent="0.25">
      <c r="A6807" s="463" t="s">
        <v>6516</v>
      </c>
      <c r="B6807" s="334" t="s">
        <v>2952</v>
      </c>
      <c r="C6807" s="334" t="s">
        <v>3082</v>
      </c>
      <c r="D6807" s="371">
        <v>0</v>
      </c>
      <c r="E6807" s="359">
        <v>0.51105</v>
      </c>
      <c r="F6807" s="359">
        <v>3.3593549999999999</v>
      </c>
      <c r="G6807" s="371">
        <v>0</v>
      </c>
      <c r="H6807" s="359">
        <v>2.075E-3</v>
      </c>
      <c r="I6807" s="359">
        <v>2.2775E-2</v>
      </c>
      <c r="J6807" s="371">
        <v>0</v>
      </c>
      <c r="K6807" s="359">
        <v>0.51312500000000005</v>
      </c>
      <c r="L6807" s="359">
        <v>3.3821300000000001</v>
      </c>
    </row>
    <row r="6808" spans="1:12" ht="17.399999999999999" x14ac:dyDescent="0.25">
      <c r="A6808" s="462" t="s">
        <v>6516</v>
      </c>
      <c r="B6808" s="330" t="s">
        <v>2952</v>
      </c>
      <c r="C6808" s="330" t="s">
        <v>8046</v>
      </c>
      <c r="D6808" s="370">
        <v>0</v>
      </c>
      <c r="E6808" s="358">
        <v>0</v>
      </c>
      <c r="F6808" s="358">
        <v>0</v>
      </c>
      <c r="G6808" s="370">
        <v>0</v>
      </c>
      <c r="H6808" s="358">
        <v>4.5800000000000002E-4</v>
      </c>
      <c r="I6808" s="358">
        <v>1.3931000000000001E-2</v>
      </c>
      <c r="J6808" s="370">
        <v>0</v>
      </c>
      <c r="K6808" s="358">
        <v>4.5800000000000002E-4</v>
      </c>
      <c r="L6808" s="358">
        <v>1.3931000000000001E-2</v>
      </c>
    </row>
    <row r="6809" spans="1:12" ht="17.399999999999999" x14ac:dyDescent="0.25">
      <c r="A6809" s="463" t="s">
        <v>344</v>
      </c>
      <c r="B6809" s="334" t="s">
        <v>1495</v>
      </c>
      <c r="C6809" s="334" t="s">
        <v>3081</v>
      </c>
      <c r="D6809" s="371">
        <v>0</v>
      </c>
      <c r="E6809" s="359">
        <v>20.651785</v>
      </c>
      <c r="F6809" s="359">
        <v>378.74190900000002</v>
      </c>
      <c r="G6809" s="371">
        <v>0</v>
      </c>
      <c r="H6809" s="359">
        <v>7.5020000000000003E-2</v>
      </c>
      <c r="I6809" s="359">
        <v>1.733215</v>
      </c>
      <c r="J6809" s="371">
        <v>0</v>
      </c>
      <c r="K6809" s="359">
        <v>20.726804999999999</v>
      </c>
      <c r="L6809" s="359">
        <v>380.47512399999999</v>
      </c>
    </row>
    <row r="6810" spans="1:12" ht="17.399999999999999" x14ac:dyDescent="0.25">
      <c r="A6810" s="462" t="s">
        <v>344</v>
      </c>
      <c r="B6810" s="330" t="s">
        <v>1495</v>
      </c>
      <c r="C6810" s="330" t="s">
        <v>3082</v>
      </c>
      <c r="D6810" s="370">
        <v>0</v>
      </c>
      <c r="E6810" s="358">
        <v>34.782975999999998</v>
      </c>
      <c r="F6810" s="358">
        <v>400.50720699999999</v>
      </c>
      <c r="G6810" s="370">
        <v>0</v>
      </c>
      <c r="H6810" s="358">
        <v>6.114E-2</v>
      </c>
      <c r="I6810" s="358">
        <v>0.68392900000000001</v>
      </c>
      <c r="J6810" s="370">
        <v>0</v>
      </c>
      <c r="K6810" s="358">
        <v>34.844116</v>
      </c>
      <c r="L6810" s="358">
        <v>401.19113599999997</v>
      </c>
    </row>
    <row r="6811" spans="1:12" ht="17.399999999999999" x14ac:dyDescent="0.25">
      <c r="A6811" s="463" t="s">
        <v>344</v>
      </c>
      <c r="B6811" s="334" t="s">
        <v>1495</v>
      </c>
      <c r="C6811" s="334" t="s">
        <v>3083</v>
      </c>
      <c r="D6811" s="371">
        <v>0</v>
      </c>
      <c r="E6811" s="359">
        <v>0.56369599999999997</v>
      </c>
      <c r="F6811" s="359">
        <v>1.9486559999999999</v>
      </c>
      <c r="G6811" s="371">
        <v>0</v>
      </c>
      <c r="H6811" s="359">
        <v>2E-3</v>
      </c>
      <c r="I6811" s="359">
        <v>2E-3</v>
      </c>
      <c r="J6811" s="371">
        <v>0</v>
      </c>
      <c r="K6811" s="359">
        <v>0.56569599999999998</v>
      </c>
      <c r="L6811" s="359">
        <v>1.9506559999999999</v>
      </c>
    </row>
    <row r="6812" spans="1:12" ht="17.399999999999999" x14ac:dyDescent="0.25">
      <c r="A6812" s="462" t="s">
        <v>344</v>
      </c>
      <c r="B6812" s="330" t="s">
        <v>1495</v>
      </c>
      <c r="C6812" s="330" t="s">
        <v>3084</v>
      </c>
      <c r="D6812" s="370">
        <v>0</v>
      </c>
      <c r="E6812" s="358">
        <v>0.34854800000000002</v>
      </c>
      <c r="F6812" s="358">
        <v>4.2173420000000004</v>
      </c>
      <c r="G6812" s="370">
        <v>0</v>
      </c>
      <c r="H6812" s="358">
        <v>0</v>
      </c>
      <c r="I6812" s="358">
        <v>0</v>
      </c>
      <c r="J6812" s="370">
        <v>0</v>
      </c>
      <c r="K6812" s="358">
        <v>0.34854800000000002</v>
      </c>
      <c r="L6812" s="358">
        <v>4.2173420000000004</v>
      </c>
    </row>
    <row r="6813" spans="1:12" ht="17.399999999999999" x14ac:dyDescent="0.25">
      <c r="A6813" s="463" t="s">
        <v>344</v>
      </c>
      <c r="B6813" s="334" t="s">
        <v>1495</v>
      </c>
      <c r="C6813" s="334" t="s">
        <v>8046</v>
      </c>
      <c r="D6813" s="371">
        <v>0</v>
      </c>
      <c r="E6813" s="359">
        <v>2.2190000000000001E-2</v>
      </c>
      <c r="F6813" s="359">
        <v>8.8551000000000005E-2</v>
      </c>
      <c r="G6813" s="371">
        <v>0</v>
      </c>
      <c r="H6813" s="359">
        <v>1E-3</v>
      </c>
      <c r="I6813" s="359">
        <v>1.2999999999999999E-3</v>
      </c>
      <c r="J6813" s="371">
        <v>0</v>
      </c>
      <c r="K6813" s="359">
        <v>2.3189999999999999E-2</v>
      </c>
      <c r="L6813" s="359">
        <v>8.9851E-2</v>
      </c>
    </row>
    <row r="6814" spans="1:12" ht="17.399999999999999" x14ac:dyDescent="0.25">
      <c r="A6814" s="462" t="s">
        <v>345</v>
      </c>
      <c r="B6814" s="330" t="s">
        <v>958</v>
      </c>
      <c r="C6814" s="330" t="s">
        <v>3081</v>
      </c>
      <c r="D6814" s="370">
        <v>0</v>
      </c>
      <c r="E6814" s="358">
        <v>3.8581729999999999</v>
      </c>
      <c r="F6814" s="358">
        <v>67.042085</v>
      </c>
      <c r="G6814" s="370">
        <v>0</v>
      </c>
      <c r="H6814" s="358">
        <v>1.649508</v>
      </c>
      <c r="I6814" s="358">
        <v>53.361127000000003</v>
      </c>
      <c r="J6814" s="370">
        <v>0</v>
      </c>
      <c r="K6814" s="358">
        <v>5.5076809999999998</v>
      </c>
      <c r="L6814" s="358">
        <v>120.403212</v>
      </c>
    </row>
    <row r="6815" spans="1:12" ht="17.399999999999999" x14ac:dyDescent="0.25">
      <c r="A6815" s="463" t="s">
        <v>345</v>
      </c>
      <c r="B6815" s="334" t="s">
        <v>958</v>
      </c>
      <c r="C6815" s="334" t="s">
        <v>3082</v>
      </c>
      <c r="D6815" s="371">
        <v>0</v>
      </c>
      <c r="E6815" s="359">
        <v>9.0083599999999997</v>
      </c>
      <c r="F6815" s="359">
        <v>66.886363000000003</v>
      </c>
      <c r="G6815" s="371">
        <v>0</v>
      </c>
      <c r="H6815" s="359">
        <v>1.1587999999999999E-2</v>
      </c>
      <c r="I6815" s="359">
        <v>0.63461800000000002</v>
      </c>
      <c r="J6815" s="371">
        <v>0</v>
      </c>
      <c r="K6815" s="359">
        <v>9.0199479999999994</v>
      </c>
      <c r="L6815" s="359">
        <v>67.520981000000006</v>
      </c>
    </row>
    <row r="6816" spans="1:12" ht="17.399999999999999" x14ac:dyDescent="0.25">
      <c r="A6816" s="462" t="s">
        <v>345</v>
      </c>
      <c r="B6816" s="330" t="s">
        <v>958</v>
      </c>
      <c r="C6816" s="330" t="s">
        <v>3084</v>
      </c>
      <c r="D6816" s="370">
        <v>0</v>
      </c>
      <c r="E6816" s="358">
        <v>1.130077</v>
      </c>
      <c r="F6816" s="358">
        <v>15.317456999999999</v>
      </c>
      <c r="G6816" s="370">
        <v>0</v>
      </c>
      <c r="H6816" s="358">
        <v>0</v>
      </c>
      <c r="I6816" s="358">
        <v>0</v>
      </c>
      <c r="J6816" s="370">
        <v>0</v>
      </c>
      <c r="K6816" s="358">
        <v>1.130077</v>
      </c>
      <c r="L6816" s="358">
        <v>15.317456999999999</v>
      </c>
    </row>
    <row r="6817" spans="1:12" ht="17.399999999999999" x14ac:dyDescent="0.25">
      <c r="A6817" s="463" t="s">
        <v>345</v>
      </c>
      <c r="B6817" s="334" t="s">
        <v>958</v>
      </c>
      <c r="C6817" s="334" t="s">
        <v>8046</v>
      </c>
      <c r="D6817" s="371">
        <v>0</v>
      </c>
      <c r="E6817" s="359">
        <v>1.2650000000000001E-3</v>
      </c>
      <c r="F6817" s="359">
        <v>5.8500000000000002E-3</v>
      </c>
      <c r="G6817" s="371">
        <v>0</v>
      </c>
      <c r="H6817" s="359">
        <v>8.4699999999999999E-4</v>
      </c>
      <c r="I6817" s="359">
        <v>8.3765000000000006E-2</v>
      </c>
      <c r="J6817" s="371">
        <v>0</v>
      </c>
      <c r="K6817" s="359">
        <v>2.1120000000000002E-3</v>
      </c>
      <c r="L6817" s="359">
        <v>8.9615E-2</v>
      </c>
    </row>
    <row r="6818" spans="1:12" ht="17.399999999999999" x14ac:dyDescent="0.25">
      <c r="A6818" s="462" t="s">
        <v>6517</v>
      </c>
      <c r="B6818" s="330" t="s">
        <v>2953</v>
      </c>
      <c r="C6818" s="330" t="s">
        <v>3081</v>
      </c>
      <c r="D6818" s="370">
        <v>0</v>
      </c>
      <c r="E6818" s="358">
        <v>0.42272500000000002</v>
      </c>
      <c r="F6818" s="358">
        <v>5.8389420000000003</v>
      </c>
      <c r="G6818" s="370">
        <v>0</v>
      </c>
      <c r="H6818" s="358">
        <v>1.632E-3</v>
      </c>
      <c r="I6818" s="358">
        <v>0.17105200000000001</v>
      </c>
      <c r="J6818" s="370">
        <v>0</v>
      </c>
      <c r="K6818" s="358">
        <v>0.42435699999999998</v>
      </c>
      <c r="L6818" s="358">
        <v>6.0099939999999998</v>
      </c>
    </row>
    <row r="6819" spans="1:12" ht="17.399999999999999" x14ac:dyDescent="0.25">
      <c r="A6819" s="463" t="s">
        <v>6517</v>
      </c>
      <c r="B6819" s="334" t="s">
        <v>2953</v>
      </c>
      <c r="C6819" s="334" t="s">
        <v>3082</v>
      </c>
      <c r="D6819" s="371">
        <v>0</v>
      </c>
      <c r="E6819" s="359">
        <v>1.1103700000000001</v>
      </c>
      <c r="F6819" s="359">
        <v>8.8860410000000005</v>
      </c>
      <c r="G6819" s="371">
        <v>0</v>
      </c>
      <c r="H6819" s="359">
        <v>8.8500000000000002E-3</v>
      </c>
      <c r="I6819" s="359">
        <v>0.132995</v>
      </c>
      <c r="J6819" s="371">
        <v>0</v>
      </c>
      <c r="K6819" s="359">
        <v>1.1192200000000001</v>
      </c>
      <c r="L6819" s="359">
        <v>9.0190359999999998</v>
      </c>
    </row>
    <row r="6820" spans="1:12" ht="17.399999999999999" x14ac:dyDescent="0.25">
      <c r="A6820" s="462" t="s">
        <v>6517</v>
      </c>
      <c r="B6820" s="330" t="s">
        <v>2953</v>
      </c>
      <c r="C6820" s="330" t="s">
        <v>8046</v>
      </c>
      <c r="D6820" s="370">
        <v>0</v>
      </c>
      <c r="E6820" s="358">
        <v>2.0757000000000001E-2</v>
      </c>
      <c r="F6820" s="358">
        <v>8.5236000000000006E-2</v>
      </c>
      <c r="G6820" s="370">
        <v>0</v>
      </c>
      <c r="H6820" s="358">
        <v>0</v>
      </c>
      <c r="I6820" s="358">
        <v>0</v>
      </c>
      <c r="J6820" s="370">
        <v>0</v>
      </c>
      <c r="K6820" s="358">
        <v>2.0757000000000001E-2</v>
      </c>
      <c r="L6820" s="358">
        <v>8.5236000000000006E-2</v>
      </c>
    </row>
    <row r="6821" spans="1:12" ht="17.399999999999999" x14ac:dyDescent="0.25">
      <c r="A6821" s="463" t="s">
        <v>6518</v>
      </c>
      <c r="B6821" s="334" t="s">
        <v>6953</v>
      </c>
      <c r="C6821" s="334" t="s">
        <v>3081</v>
      </c>
      <c r="D6821" s="371">
        <v>0</v>
      </c>
      <c r="E6821" s="359">
        <v>0.44365599999999999</v>
      </c>
      <c r="F6821" s="359">
        <v>4.519844</v>
      </c>
      <c r="G6821" s="371">
        <v>0</v>
      </c>
      <c r="H6821" s="359">
        <v>4.0000000000000003E-5</v>
      </c>
      <c r="I6821" s="359">
        <v>2.8999999999999998E-3</v>
      </c>
      <c r="J6821" s="371">
        <v>0</v>
      </c>
      <c r="K6821" s="359">
        <v>0.44369599999999998</v>
      </c>
      <c r="L6821" s="359">
        <v>4.5227440000000003</v>
      </c>
    </row>
    <row r="6822" spans="1:12" ht="17.399999999999999" x14ac:dyDescent="0.25">
      <c r="A6822" s="462" t="s">
        <v>6518</v>
      </c>
      <c r="B6822" s="330" t="s">
        <v>6953</v>
      </c>
      <c r="C6822" s="330" t="s">
        <v>8046</v>
      </c>
      <c r="D6822" s="370">
        <v>0</v>
      </c>
      <c r="E6822" s="358">
        <v>4.6026999999999998E-2</v>
      </c>
      <c r="F6822" s="358">
        <v>0.42076799999999998</v>
      </c>
      <c r="G6822" s="370">
        <v>0</v>
      </c>
      <c r="H6822" s="358">
        <v>0</v>
      </c>
      <c r="I6822" s="358">
        <v>0</v>
      </c>
      <c r="J6822" s="370">
        <v>0</v>
      </c>
      <c r="K6822" s="358">
        <v>4.6026999999999998E-2</v>
      </c>
      <c r="L6822" s="358">
        <v>0.42076799999999998</v>
      </c>
    </row>
    <row r="6823" spans="1:12" ht="17.399999999999999" x14ac:dyDescent="0.25">
      <c r="A6823" s="463" t="s">
        <v>6519</v>
      </c>
      <c r="B6823" s="334" t="s">
        <v>2954</v>
      </c>
      <c r="C6823" s="334" t="s">
        <v>3081</v>
      </c>
      <c r="D6823" s="371">
        <v>0</v>
      </c>
      <c r="E6823" s="359">
        <v>3.6960000000000001E-3</v>
      </c>
      <c r="F6823" s="359">
        <v>1.309666</v>
      </c>
      <c r="G6823" s="371">
        <v>0</v>
      </c>
      <c r="H6823" s="359">
        <v>2.7625E-2</v>
      </c>
      <c r="I6823" s="359">
        <v>4.9975389999999997</v>
      </c>
      <c r="J6823" s="371">
        <v>0</v>
      </c>
      <c r="K6823" s="359">
        <v>3.1321000000000002E-2</v>
      </c>
      <c r="L6823" s="359">
        <v>6.3072049999999997</v>
      </c>
    </row>
    <row r="6824" spans="1:12" ht="17.399999999999999" x14ac:dyDescent="0.25">
      <c r="A6824" s="462" t="s">
        <v>6519</v>
      </c>
      <c r="B6824" s="330" t="s">
        <v>2954</v>
      </c>
      <c r="C6824" s="330" t="s">
        <v>3082</v>
      </c>
      <c r="D6824" s="370">
        <v>0</v>
      </c>
      <c r="E6824" s="358">
        <v>2.4000000000000001E-4</v>
      </c>
      <c r="F6824" s="358">
        <v>3.8244E-2</v>
      </c>
      <c r="G6824" s="370">
        <v>0</v>
      </c>
      <c r="H6824" s="358">
        <v>1.542E-3</v>
      </c>
      <c r="I6824" s="358">
        <v>2.0955650000000001</v>
      </c>
      <c r="J6824" s="370">
        <v>0</v>
      </c>
      <c r="K6824" s="358">
        <v>1.7819999999999999E-3</v>
      </c>
      <c r="L6824" s="358">
        <v>2.1338089999999998</v>
      </c>
    </row>
    <row r="6825" spans="1:12" ht="17.399999999999999" x14ac:dyDescent="0.25">
      <c r="A6825" s="463" t="s">
        <v>6519</v>
      </c>
      <c r="B6825" s="334" t="s">
        <v>2954</v>
      </c>
      <c r="C6825" s="334" t="s">
        <v>3088</v>
      </c>
      <c r="D6825" s="371">
        <v>0</v>
      </c>
      <c r="E6825" s="359">
        <v>8.5000000000000006E-5</v>
      </c>
      <c r="F6825" s="359">
        <v>0.27842699999999998</v>
      </c>
      <c r="G6825" s="371">
        <v>0</v>
      </c>
      <c r="H6825" s="359">
        <v>1.4999999999999999E-4</v>
      </c>
      <c r="I6825" s="359">
        <v>0.35811500000000002</v>
      </c>
      <c r="J6825" s="371">
        <v>0</v>
      </c>
      <c r="K6825" s="359">
        <v>2.3499999999999999E-4</v>
      </c>
      <c r="L6825" s="359">
        <v>0.63654200000000005</v>
      </c>
    </row>
    <row r="6826" spans="1:12" ht="17.399999999999999" x14ac:dyDescent="0.25">
      <c r="A6826" s="462" t="s">
        <v>6519</v>
      </c>
      <c r="B6826" s="330" t="s">
        <v>2954</v>
      </c>
      <c r="C6826" s="330" t="s">
        <v>3089</v>
      </c>
      <c r="D6826" s="370">
        <v>0</v>
      </c>
      <c r="E6826" s="358">
        <v>1.3569999999999999E-3</v>
      </c>
      <c r="F6826" s="358">
        <v>0.94357800000000003</v>
      </c>
      <c r="G6826" s="370">
        <v>0</v>
      </c>
      <c r="H6826" s="358">
        <v>8.3799999999999999E-4</v>
      </c>
      <c r="I6826" s="358">
        <v>10.280927</v>
      </c>
      <c r="J6826" s="370">
        <v>0</v>
      </c>
      <c r="K6826" s="358">
        <v>2.1949999999999999E-3</v>
      </c>
      <c r="L6826" s="358">
        <v>11.224505000000001</v>
      </c>
    </row>
    <row r="6827" spans="1:12" ht="17.399999999999999" x14ac:dyDescent="0.25">
      <c r="A6827" s="463" t="s">
        <v>6519</v>
      </c>
      <c r="B6827" s="334" t="s">
        <v>2954</v>
      </c>
      <c r="C6827" s="334" t="s">
        <v>8046</v>
      </c>
      <c r="D6827" s="371">
        <v>0</v>
      </c>
      <c r="E6827" s="359">
        <v>4.75E-4</v>
      </c>
      <c r="F6827" s="359">
        <v>0.26284999999999997</v>
      </c>
      <c r="G6827" s="371">
        <v>0</v>
      </c>
      <c r="H6827" s="359">
        <v>2.5700000000000001E-4</v>
      </c>
      <c r="I6827" s="359">
        <v>0.19270699999999999</v>
      </c>
      <c r="J6827" s="371">
        <v>0</v>
      </c>
      <c r="K6827" s="359">
        <v>7.3200000000000001E-4</v>
      </c>
      <c r="L6827" s="359">
        <v>0.45555699999999999</v>
      </c>
    </row>
    <row r="6828" spans="1:12" ht="17.399999999999999" x14ac:dyDescent="0.25">
      <c r="A6828" s="462" t="s">
        <v>7218</v>
      </c>
      <c r="B6828" s="330" t="s">
        <v>8034</v>
      </c>
      <c r="C6828" s="330" t="s">
        <v>3082</v>
      </c>
      <c r="D6828" s="370">
        <v>0</v>
      </c>
      <c r="E6828" s="358">
        <v>0</v>
      </c>
      <c r="F6828" s="358">
        <v>0</v>
      </c>
      <c r="G6828" s="370">
        <v>0</v>
      </c>
      <c r="H6828" s="358">
        <v>5.9000000000000003E-4</v>
      </c>
      <c r="I6828" s="358">
        <v>3.5249999999999999</v>
      </c>
      <c r="J6828" s="370">
        <v>0</v>
      </c>
      <c r="K6828" s="358">
        <v>5.9000000000000003E-4</v>
      </c>
      <c r="L6828" s="358">
        <v>3.5249999999999999</v>
      </c>
    </row>
    <row r="6829" spans="1:12" ht="17.399999999999999" x14ac:dyDescent="0.25">
      <c r="A6829" s="463" t="s">
        <v>7218</v>
      </c>
      <c r="B6829" s="334" t="s">
        <v>8034</v>
      </c>
      <c r="C6829" s="334" t="s">
        <v>3089</v>
      </c>
      <c r="D6829" s="371">
        <v>0</v>
      </c>
      <c r="E6829" s="359">
        <v>0</v>
      </c>
      <c r="F6829" s="359">
        <v>0</v>
      </c>
      <c r="G6829" s="371">
        <v>0</v>
      </c>
      <c r="H6829" s="359">
        <v>4.2900000000000002E-4</v>
      </c>
      <c r="I6829" s="359">
        <v>1.6003989999999999</v>
      </c>
      <c r="J6829" s="371">
        <v>0</v>
      </c>
      <c r="K6829" s="359">
        <v>4.2900000000000002E-4</v>
      </c>
      <c r="L6829" s="359">
        <v>1.6003989999999999</v>
      </c>
    </row>
    <row r="6830" spans="1:12" ht="17.399999999999999" x14ac:dyDescent="0.25">
      <c r="A6830" s="462" t="s">
        <v>2955</v>
      </c>
      <c r="B6830" s="330" t="s">
        <v>2956</v>
      </c>
      <c r="C6830" s="330" t="s">
        <v>3081</v>
      </c>
      <c r="D6830" s="370">
        <v>0</v>
      </c>
      <c r="E6830" s="358">
        <v>1.168066</v>
      </c>
      <c r="F6830" s="358">
        <v>6.6165779999999996</v>
      </c>
      <c r="G6830" s="370">
        <v>0</v>
      </c>
      <c r="H6830" s="358">
        <v>1.8234589999999999</v>
      </c>
      <c r="I6830" s="358">
        <v>86.586782999999997</v>
      </c>
      <c r="J6830" s="370">
        <v>0</v>
      </c>
      <c r="K6830" s="358">
        <v>2.9915250000000002</v>
      </c>
      <c r="L6830" s="358">
        <v>93.203361000000001</v>
      </c>
    </row>
    <row r="6831" spans="1:12" ht="17.399999999999999" x14ac:dyDescent="0.25">
      <c r="A6831" s="463" t="s">
        <v>2955</v>
      </c>
      <c r="B6831" s="334" t="s">
        <v>2956</v>
      </c>
      <c r="C6831" s="334" t="s">
        <v>3082</v>
      </c>
      <c r="D6831" s="371">
        <v>0</v>
      </c>
      <c r="E6831" s="359">
        <v>0.280302</v>
      </c>
      <c r="F6831" s="359">
        <v>0.49053400000000003</v>
      </c>
      <c r="G6831" s="371">
        <v>0</v>
      </c>
      <c r="H6831" s="359">
        <v>62.843192000000002</v>
      </c>
      <c r="I6831" s="359">
        <v>52.602581000000001</v>
      </c>
      <c r="J6831" s="371">
        <v>0</v>
      </c>
      <c r="K6831" s="359">
        <v>63.123494000000001</v>
      </c>
      <c r="L6831" s="359">
        <v>53.093114999999997</v>
      </c>
    </row>
    <row r="6832" spans="1:12" ht="17.399999999999999" x14ac:dyDescent="0.25">
      <c r="A6832" s="462" t="s">
        <v>2955</v>
      </c>
      <c r="B6832" s="330" t="s">
        <v>2956</v>
      </c>
      <c r="C6832" s="330" t="s">
        <v>3083</v>
      </c>
      <c r="D6832" s="370">
        <v>0</v>
      </c>
      <c r="E6832" s="358">
        <v>0.230855</v>
      </c>
      <c r="F6832" s="358">
        <v>0.34003</v>
      </c>
      <c r="G6832" s="370">
        <v>0</v>
      </c>
      <c r="H6832" s="358">
        <v>19.278748</v>
      </c>
      <c r="I6832" s="358">
        <v>33.542292000000003</v>
      </c>
      <c r="J6832" s="370">
        <v>0</v>
      </c>
      <c r="K6832" s="358">
        <v>19.509602999999998</v>
      </c>
      <c r="L6832" s="358">
        <v>33.882322000000002</v>
      </c>
    </row>
    <row r="6833" spans="1:12" ht="17.399999999999999" x14ac:dyDescent="0.25">
      <c r="A6833" s="463" t="s">
        <v>2955</v>
      </c>
      <c r="B6833" s="334" t="s">
        <v>2956</v>
      </c>
      <c r="C6833" s="334" t="s">
        <v>3084</v>
      </c>
      <c r="D6833" s="371">
        <v>0</v>
      </c>
      <c r="E6833" s="359">
        <v>0.132384</v>
      </c>
      <c r="F6833" s="359">
        <v>0.148644</v>
      </c>
      <c r="G6833" s="371">
        <v>0</v>
      </c>
      <c r="H6833" s="359">
        <v>26.023569999999999</v>
      </c>
      <c r="I6833" s="359">
        <v>45.203919999999997</v>
      </c>
      <c r="J6833" s="371">
        <v>0</v>
      </c>
      <c r="K6833" s="359">
        <v>26.155954000000001</v>
      </c>
      <c r="L6833" s="359">
        <v>45.352564000000001</v>
      </c>
    </row>
    <row r="6834" spans="1:12" ht="17.399999999999999" x14ac:dyDescent="0.25">
      <c r="A6834" s="462" t="s">
        <v>2955</v>
      </c>
      <c r="B6834" s="330" t="s">
        <v>2956</v>
      </c>
      <c r="C6834" s="330" t="s">
        <v>3085</v>
      </c>
      <c r="D6834" s="370">
        <v>0</v>
      </c>
      <c r="E6834" s="358">
        <v>0.11483400000000001</v>
      </c>
      <c r="F6834" s="358">
        <v>0.37390499999999999</v>
      </c>
      <c r="G6834" s="370">
        <v>0</v>
      </c>
      <c r="H6834" s="358">
        <v>9.8878249999999994</v>
      </c>
      <c r="I6834" s="358">
        <v>39.825828000000001</v>
      </c>
      <c r="J6834" s="370">
        <v>0</v>
      </c>
      <c r="K6834" s="358">
        <v>10.002659</v>
      </c>
      <c r="L6834" s="358">
        <v>40.199733000000002</v>
      </c>
    </row>
    <row r="6835" spans="1:12" ht="17.399999999999999" x14ac:dyDescent="0.25">
      <c r="A6835" s="463" t="s">
        <v>2955</v>
      </c>
      <c r="B6835" s="334" t="s">
        <v>2956</v>
      </c>
      <c r="C6835" s="334" t="s">
        <v>3086</v>
      </c>
      <c r="D6835" s="371">
        <v>0</v>
      </c>
      <c r="E6835" s="359">
        <v>1E-4</v>
      </c>
      <c r="F6835" s="359">
        <v>1.0709999999999999E-3</v>
      </c>
      <c r="G6835" s="371">
        <v>0</v>
      </c>
      <c r="H6835" s="359">
        <v>0.210448</v>
      </c>
      <c r="I6835" s="359">
        <v>0.73883100000000002</v>
      </c>
      <c r="J6835" s="371">
        <v>0</v>
      </c>
      <c r="K6835" s="359">
        <v>0.21054800000000001</v>
      </c>
      <c r="L6835" s="359">
        <v>0.73990199999999995</v>
      </c>
    </row>
    <row r="6836" spans="1:12" ht="17.399999999999999" x14ac:dyDescent="0.25">
      <c r="A6836" s="462" t="s">
        <v>2955</v>
      </c>
      <c r="B6836" s="330" t="s">
        <v>2956</v>
      </c>
      <c r="C6836" s="330" t="s">
        <v>3087</v>
      </c>
      <c r="D6836" s="370">
        <v>0</v>
      </c>
      <c r="E6836" s="358">
        <v>1.1299999999999999E-2</v>
      </c>
      <c r="F6836" s="358">
        <v>3.3534000000000001E-2</v>
      </c>
      <c r="G6836" s="370">
        <v>0</v>
      </c>
      <c r="H6836" s="358">
        <v>1.1753009999999999</v>
      </c>
      <c r="I6836" s="358">
        <v>5.4574790000000002</v>
      </c>
      <c r="J6836" s="370">
        <v>0</v>
      </c>
      <c r="K6836" s="358">
        <v>1.186601</v>
      </c>
      <c r="L6836" s="358">
        <v>5.4910129999999997</v>
      </c>
    </row>
    <row r="6837" spans="1:12" ht="17.399999999999999" x14ac:dyDescent="0.25">
      <c r="A6837" s="463" t="s">
        <v>2955</v>
      </c>
      <c r="B6837" s="334" t="s">
        <v>2956</v>
      </c>
      <c r="C6837" s="334" t="s">
        <v>3089</v>
      </c>
      <c r="D6837" s="371">
        <v>0</v>
      </c>
      <c r="E6837" s="359">
        <v>1.0704E-2</v>
      </c>
      <c r="F6837" s="359">
        <v>5.2283999999999997E-2</v>
      </c>
      <c r="G6837" s="371">
        <v>0</v>
      </c>
      <c r="H6837" s="359">
        <v>1.6325499999999999</v>
      </c>
      <c r="I6837" s="359">
        <v>9.281606</v>
      </c>
      <c r="J6837" s="371">
        <v>0</v>
      </c>
      <c r="K6837" s="359">
        <v>1.643254</v>
      </c>
      <c r="L6837" s="359">
        <v>9.3338900000000002</v>
      </c>
    </row>
    <row r="6838" spans="1:12" ht="17.399999999999999" x14ac:dyDescent="0.25">
      <c r="A6838" s="462" t="s">
        <v>2955</v>
      </c>
      <c r="B6838" s="330" t="s">
        <v>2956</v>
      </c>
      <c r="C6838" s="330" t="s">
        <v>8046</v>
      </c>
      <c r="D6838" s="370">
        <v>0</v>
      </c>
      <c r="E6838" s="358">
        <v>3.7000000000000002E-3</v>
      </c>
      <c r="F6838" s="358">
        <v>1.0413E-2</v>
      </c>
      <c r="G6838" s="370">
        <v>0</v>
      </c>
      <c r="H6838" s="358">
        <v>0.22039900000000001</v>
      </c>
      <c r="I6838" s="358">
        <v>0.71224600000000005</v>
      </c>
      <c r="J6838" s="370">
        <v>0</v>
      </c>
      <c r="K6838" s="358">
        <v>0.22409899999999999</v>
      </c>
      <c r="L6838" s="358">
        <v>0.72265900000000005</v>
      </c>
    </row>
    <row r="6839" spans="1:12" ht="17.399999999999999" x14ac:dyDescent="0.25">
      <c r="A6839" s="463" t="s">
        <v>6521</v>
      </c>
      <c r="B6839" s="334" t="s">
        <v>2957</v>
      </c>
      <c r="C6839" s="334" t="s">
        <v>8046</v>
      </c>
      <c r="D6839" s="371">
        <v>0</v>
      </c>
      <c r="E6839" s="359">
        <v>0.14069499999999999</v>
      </c>
      <c r="F6839" s="359">
        <v>0.46755999999999998</v>
      </c>
      <c r="G6839" s="371">
        <v>0</v>
      </c>
      <c r="H6839" s="359">
        <v>0.43951899999999999</v>
      </c>
      <c r="I6839" s="359">
        <v>0.97573299999999996</v>
      </c>
      <c r="J6839" s="371">
        <v>0</v>
      </c>
      <c r="K6839" s="359">
        <v>0.58021400000000001</v>
      </c>
      <c r="L6839" s="359">
        <v>1.4432929999999999</v>
      </c>
    </row>
  </sheetData>
  <mergeCells count="6">
    <mergeCell ref="J4:L4"/>
    <mergeCell ref="C4:C5"/>
    <mergeCell ref="B4:B5"/>
    <mergeCell ref="A4:A5"/>
    <mergeCell ref="D4:F4"/>
    <mergeCell ref="G4:I4"/>
  </mergeCells>
  <hyperlinks>
    <hyperlink ref="A1" location="Index!A1" display="R" xr:uid="{65797DB7-EF25-47EB-8B29-EFB6DB4E989D}"/>
  </hyperlink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6A6E80-93CC-4647-B2E8-E879C8F11BF9}">
  <sheetPr>
    <tabColor theme="4" tint="0.39997558519241921"/>
  </sheetPr>
  <dimension ref="A1:M6839"/>
  <sheetViews>
    <sheetView showGridLines="0" zoomScale="70" zoomScaleNormal="70" workbookViewId="0">
      <selection activeCell="H12" sqref="H12"/>
    </sheetView>
  </sheetViews>
  <sheetFormatPr defaultRowHeight="45" customHeight="1" x14ac:dyDescent="0.25"/>
  <cols>
    <col min="1" max="1" width="16.3984375" style="79" customWidth="1"/>
    <col min="2" max="2" width="30.69921875" style="79" customWidth="1"/>
    <col min="3" max="3" width="29.8984375" style="79" customWidth="1"/>
    <col min="4" max="5" width="12.59765625" style="79" bestFit="1" customWidth="1"/>
    <col min="6" max="6" width="10.59765625" style="79" bestFit="1" customWidth="1"/>
    <col min="7" max="7" width="10.59765625" style="79" customWidth="1"/>
    <col min="8" max="8" width="12.59765625" style="79" bestFit="1" customWidth="1"/>
    <col min="9" max="9" width="10.59765625" style="79" bestFit="1" customWidth="1"/>
    <col min="10" max="12" width="11.8984375" style="79" customWidth="1"/>
    <col min="13" max="228" width="9.09765625" style="79"/>
    <col min="229" max="229" width="10.59765625" style="79" customWidth="1"/>
    <col min="230" max="231" width="25.59765625" style="79" customWidth="1"/>
    <col min="232" max="232" width="7.59765625" style="79" customWidth="1"/>
    <col min="233" max="233" width="10.59765625" style="79" customWidth="1"/>
    <col min="234" max="234" width="12.59765625" style="79" bestFit="1" customWidth="1"/>
    <col min="235" max="235" width="7.59765625" style="79" customWidth="1"/>
    <col min="236" max="236" width="10.59765625" style="79" customWidth="1"/>
    <col min="237" max="237" width="12.59765625" style="79" bestFit="1" customWidth="1"/>
    <col min="238" max="238" width="7.59765625" style="79" customWidth="1"/>
    <col min="239" max="239" width="10.59765625" style="79" customWidth="1"/>
    <col min="240" max="240" width="12.59765625" style="79" bestFit="1" customWidth="1"/>
    <col min="241" max="242" width="25.59765625" style="79" customWidth="1"/>
    <col min="243" max="243" width="10.59765625" style="79" customWidth="1"/>
    <col min="244" max="484" width="9.09765625" style="79"/>
    <col min="485" max="485" width="10.59765625" style="79" customWidth="1"/>
    <col min="486" max="487" width="25.59765625" style="79" customWidth="1"/>
    <col min="488" max="488" width="7.59765625" style="79" customWidth="1"/>
    <col min="489" max="489" width="10.59765625" style="79" customWidth="1"/>
    <col min="490" max="490" width="12.59765625" style="79" bestFit="1" customWidth="1"/>
    <col min="491" max="491" width="7.59765625" style="79" customWidth="1"/>
    <col min="492" max="492" width="10.59765625" style="79" customWidth="1"/>
    <col min="493" max="493" width="12.59765625" style="79" bestFit="1" customWidth="1"/>
    <col min="494" max="494" width="7.59765625" style="79" customWidth="1"/>
    <col min="495" max="495" width="10.59765625" style="79" customWidth="1"/>
    <col min="496" max="496" width="12.59765625" style="79" bestFit="1" customWidth="1"/>
    <col min="497" max="498" width="25.59765625" style="79" customWidth="1"/>
    <col min="499" max="499" width="10.59765625" style="79" customWidth="1"/>
    <col min="500" max="740" width="9.09765625" style="79"/>
    <col min="741" max="741" width="10.59765625" style="79" customWidth="1"/>
    <col min="742" max="743" width="25.59765625" style="79" customWidth="1"/>
    <col min="744" max="744" width="7.59765625" style="79" customWidth="1"/>
    <col min="745" max="745" width="10.59765625" style="79" customWidth="1"/>
    <col min="746" max="746" width="12.59765625" style="79" bestFit="1" customWidth="1"/>
    <col min="747" max="747" width="7.59765625" style="79" customWidth="1"/>
    <col min="748" max="748" width="10.59765625" style="79" customWidth="1"/>
    <col min="749" max="749" width="12.59765625" style="79" bestFit="1" customWidth="1"/>
    <col min="750" max="750" width="7.59765625" style="79" customWidth="1"/>
    <col min="751" max="751" width="10.59765625" style="79" customWidth="1"/>
    <col min="752" max="752" width="12.59765625" style="79" bestFit="1" customWidth="1"/>
    <col min="753" max="754" width="25.59765625" style="79" customWidth="1"/>
    <col min="755" max="755" width="10.59765625" style="79" customWidth="1"/>
    <col min="756" max="996" width="9.09765625" style="79"/>
    <col min="997" max="997" width="10.59765625" style="79" customWidth="1"/>
    <col min="998" max="999" width="25.59765625" style="79" customWidth="1"/>
    <col min="1000" max="1000" width="7.59765625" style="79" customWidth="1"/>
    <col min="1001" max="1001" width="10.59765625" style="79" customWidth="1"/>
    <col min="1002" max="1002" width="12.59765625" style="79" bestFit="1" customWidth="1"/>
    <col min="1003" max="1003" width="7.59765625" style="79" customWidth="1"/>
    <col min="1004" max="1004" width="10.59765625" style="79" customWidth="1"/>
    <col min="1005" max="1005" width="12.59765625" style="79" bestFit="1" customWidth="1"/>
    <col min="1006" max="1006" width="7.59765625" style="79" customWidth="1"/>
    <col min="1007" max="1007" width="10.59765625" style="79" customWidth="1"/>
    <col min="1008" max="1008" width="12.59765625" style="79" bestFit="1" customWidth="1"/>
    <col min="1009" max="1010" width="25.59765625" style="79" customWidth="1"/>
    <col min="1011" max="1011" width="10.59765625" style="79" customWidth="1"/>
    <col min="1012" max="1252" width="9.09765625" style="79"/>
    <col min="1253" max="1253" width="10.59765625" style="79" customWidth="1"/>
    <col min="1254" max="1255" width="25.59765625" style="79" customWidth="1"/>
    <col min="1256" max="1256" width="7.59765625" style="79" customWidth="1"/>
    <col min="1257" max="1257" width="10.59765625" style="79" customWidth="1"/>
    <col min="1258" max="1258" width="12.59765625" style="79" bestFit="1" customWidth="1"/>
    <col min="1259" max="1259" width="7.59765625" style="79" customWidth="1"/>
    <col min="1260" max="1260" width="10.59765625" style="79" customWidth="1"/>
    <col min="1261" max="1261" width="12.59765625" style="79" bestFit="1" customWidth="1"/>
    <col min="1262" max="1262" width="7.59765625" style="79" customWidth="1"/>
    <col min="1263" max="1263" width="10.59765625" style="79" customWidth="1"/>
    <col min="1264" max="1264" width="12.59765625" style="79" bestFit="1" customWidth="1"/>
    <col min="1265" max="1266" width="25.59765625" style="79" customWidth="1"/>
    <col min="1267" max="1267" width="10.59765625" style="79" customWidth="1"/>
    <col min="1268" max="1508" width="9.09765625" style="79"/>
    <col min="1509" max="1509" width="10.59765625" style="79" customWidth="1"/>
    <col min="1510" max="1511" width="25.59765625" style="79" customWidth="1"/>
    <col min="1512" max="1512" width="7.59765625" style="79" customWidth="1"/>
    <col min="1513" max="1513" width="10.59765625" style="79" customWidth="1"/>
    <col min="1514" max="1514" width="12.59765625" style="79" bestFit="1" customWidth="1"/>
    <col min="1515" max="1515" width="7.59765625" style="79" customWidth="1"/>
    <col min="1516" max="1516" width="10.59765625" style="79" customWidth="1"/>
    <col min="1517" max="1517" width="12.59765625" style="79" bestFit="1" customWidth="1"/>
    <col min="1518" max="1518" width="7.59765625" style="79" customWidth="1"/>
    <col min="1519" max="1519" width="10.59765625" style="79" customWidth="1"/>
    <col min="1520" max="1520" width="12.59765625" style="79" bestFit="1" customWidth="1"/>
    <col min="1521" max="1522" width="25.59765625" style="79" customWidth="1"/>
    <col min="1523" max="1523" width="10.59765625" style="79" customWidth="1"/>
    <col min="1524" max="1764" width="9.09765625" style="79"/>
    <col min="1765" max="1765" width="10.59765625" style="79" customWidth="1"/>
    <col min="1766" max="1767" width="25.59765625" style="79" customWidth="1"/>
    <col min="1768" max="1768" width="7.59765625" style="79" customWidth="1"/>
    <col min="1769" max="1769" width="10.59765625" style="79" customWidth="1"/>
    <col min="1770" max="1770" width="12.59765625" style="79" bestFit="1" customWidth="1"/>
    <col min="1771" max="1771" width="7.59765625" style="79" customWidth="1"/>
    <col min="1772" max="1772" width="10.59765625" style="79" customWidth="1"/>
    <col min="1773" max="1773" width="12.59765625" style="79" bestFit="1" customWidth="1"/>
    <col min="1774" max="1774" width="7.59765625" style="79" customWidth="1"/>
    <col min="1775" max="1775" width="10.59765625" style="79" customWidth="1"/>
    <col min="1776" max="1776" width="12.59765625" style="79" bestFit="1" customWidth="1"/>
    <col min="1777" max="1778" width="25.59765625" style="79" customWidth="1"/>
    <col min="1779" max="1779" width="10.59765625" style="79" customWidth="1"/>
    <col min="1780" max="2020" width="9.09765625" style="79"/>
    <col min="2021" max="2021" width="10.59765625" style="79" customWidth="1"/>
    <col min="2022" max="2023" width="25.59765625" style="79" customWidth="1"/>
    <col min="2024" max="2024" width="7.59765625" style="79" customWidth="1"/>
    <col min="2025" max="2025" width="10.59765625" style="79" customWidth="1"/>
    <col min="2026" max="2026" width="12.59765625" style="79" bestFit="1" customWidth="1"/>
    <col min="2027" max="2027" width="7.59765625" style="79" customWidth="1"/>
    <col min="2028" max="2028" width="10.59765625" style="79" customWidth="1"/>
    <col min="2029" max="2029" width="12.59765625" style="79" bestFit="1" customWidth="1"/>
    <col min="2030" max="2030" width="7.59765625" style="79" customWidth="1"/>
    <col min="2031" max="2031" width="10.59765625" style="79" customWidth="1"/>
    <col min="2032" max="2032" width="12.59765625" style="79" bestFit="1" customWidth="1"/>
    <col min="2033" max="2034" width="25.59765625" style="79" customWidth="1"/>
    <col min="2035" max="2035" width="10.59765625" style="79" customWidth="1"/>
    <col min="2036" max="2276" width="9.09765625" style="79"/>
    <col min="2277" max="2277" width="10.59765625" style="79" customWidth="1"/>
    <col min="2278" max="2279" width="25.59765625" style="79" customWidth="1"/>
    <col min="2280" max="2280" width="7.59765625" style="79" customWidth="1"/>
    <col min="2281" max="2281" width="10.59765625" style="79" customWidth="1"/>
    <col min="2282" max="2282" width="12.59765625" style="79" bestFit="1" customWidth="1"/>
    <col min="2283" max="2283" width="7.59765625" style="79" customWidth="1"/>
    <col min="2284" max="2284" width="10.59765625" style="79" customWidth="1"/>
    <col min="2285" max="2285" width="12.59765625" style="79" bestFit="1" customWidth="1"/>
    <col min="2286" max="2286" width="7.59765625" style="79" customWidth="1"/>
    <col min="2287" max="2287" width="10.59765625" style="79" customWidth="1"/>
    <col min="2288" max="2288" width="12.59765625" style="79" bestFit="1" customWidth="1"/>
    <col min="2289" max="2290" width="25.59765625" style="79" customWidth="1"/>
    <col min="2291" max="2291" width="10.59765625" style="79" customWidth="1"/>
    <col min="2292" max="2532" width="9.09765625" style="79"/>
    <col min="2533" max="2533" width="10.59765625" style="79" customWidth="1"/>
    <col min="2534" max="2535" width="25.59765625" style="79" customWidth="1"/>
    <col min="2536" max="2536" width="7.59765625" style="79" customWidth="1"/>
    <col min="2537" max="2537" width="10.59765625" style="79" customWidth="1"/>
    <col min="2538" max="2538" width="12.59765625" style="79" bestFit="1" customWidth="1"/>
    <col min="2539" max="2539" width="7.59765625" style="79" customWidth="1"/>
    <col min="2540" max="2540" width="10.59765625" style="79" customWidth="1"/>
    <col min="2541" max="2541" width="12.59765625" style="79" bestFit="1" customWidth="1"/>
    <col min="2542" max="2542" width="7.59765625" style="79" customWidth="1"/>
    <col min="2543" max="2543" width="10.59765625" style="79" customWidth="1"/>
    <col min="2544" max="2544" width="12.59765625" style="79" bestFit="1" customWidth="1"/>
    <col min="2545" max="2546" width="25.59765625" style="79" customWidth="1"/>
    <col min="2547" max="2547" width="10.59765625" style="79" customWidth="1"/>
    <col min="2548" max="2788" width="9.09765625" style="79"/>
    <col min="2789" max="2789" width="10.59765625" style="79" customWidth="1"/>
    <col min="2790" max="2791" width="25.59765625" style="79" customWidth="1"/>
    <col min="2792" max="2792" width="7.59765625" style="79" customWidth="1"/>
    <col min="2793" max="2793" width="10.59765625" style="79" customWidth="1"/>
    <col min="2794" max="2794" width="12.59765625" style="79" bestFit="1" customWidth="1"/>
    <col min="2795" max="2795" width="7.59765625" style="79" customWidth="1"/>
    <col min="2796" max="2796" width="10.59765625" style="79" customWidth="1"/>
    <col min="2797" max="2797" width="12.59765625" style="79" bestFit="1" customWidth="1"/>
    <col min="2798" max="2798" width="7.59765625" style="79" customWidth="1"/>
    <col min="2799" max="2799" width="10.59765625" style="79" customWidth="1"/>
    <col min="2800" max="2800" width="12.59765625" style="79" bestFit="1" customWidth="1"/>
    <col min="2801" max="2802" width="25.59765625" style="79" customWidth="1"/>
    <col min="2803" max="2803" width="10.59765625" style="79" customWidth="1"/>
    <col min="2804" max="3044" width="9.09765625" style="79"/>
    <col min="3045" max="3045" width="10.59765625" style="79" customWidth="1"/>
    <col min="3046" max="3047" width="25.59765625" style="79" customWidth="1"/>
    <col min="3048" max="3048" width="7.59765625" style="79" customWidth="1"/>
    <col min="3049" max="3049" width="10.59765625" style="79" customWidth="1"/>
    <col min="3050" max="3050" width="12.59765625" style="79" bestFit="1" customWidth="1"/>
    <col min="3051" max="3051" width="7.59765625" style="79" customWidth="1"/>
    <col min="3052" max="3052" width="10.59765625" style="79" customWidth="1"/>
    <col min="3053" max="3053" width="12.59765625" style="79" bestFit="1" customWidth="1"/>
    <col min="3054" max="3054" width="7.59765625" style="79" customWidth="1"/>
    <col min="3055" max="3055" width="10.59765625" style="79" customWidth="1"/>
    <col min="3056" max="3056" width="12.59765625" style="79" bestFit="1" customWidth="1"/>
    <col min="3057" max="3058" width="25.59765625" style="79" customWidth="1"/>
    <col min="3059" max="3059" width="10.59765625" style="79" customWidth="1"/>
    <col min="3060" max="3300" width="9.09765625" style="79"/>
    <col min="3301" max="3301" width="10.59765625" style="79" customWidth="1"/>
    <col min="3302" max="3303" width="25.59765625" style="79" customWidth="1"/>
    <col min="3304" max="3304" width="7.59765625" style="79" customWidth="1"/>
    <col min="3305" max="3305" width="10.59765625" style="79" customWidth="1"/>
    <col min="3306" max="3306" width="12.59765625" style="79" bestFit="1" customWidth="1"/>
    <col min="3307" max="3307" width="7.59765625" style="79" customWidth="1"/>
    <col min="3308" max="3308" width="10.59765625" style="79" customWidth="1"/>
    <col min="3309" max="3309" width="12.59765625" style="79" bestFit="1" customWidth="1"/>
    <col min="3310" max="3310" width="7.59765625" style="79" customWidth="1"/>
    <col min="3311" max="3311" width="10.59765625" style="79" customWidth="1"/>
    <col min="3312" max="3312" width="12.59765625" style="79" bestFit="1" customWidth="1"/>
    <col min="3313" max="3314" width="25.59765625" style="79" customWidth="1"/>
    <col min="3315" max="3315" width="10.59765625" style="79" customWidth="1"/>
    <col min="3316" max="3556" width="9.09765625" style="79"/>
    <col min="3557" max="3557" width="10.59765625" style="79" customWidth="1"/>
    <col min="3558" max="3559" width="25.59765625" style="79" customWidth="1"/>
    <col min="3560" max="3560" width="7.59765625" style="79" customWidth="1"/>
    <col min="3561" max="3561" width="10.59765625" style="79" customWidth="1"/>
    <col min="3562" max="3562" width="12.59765625" style="79" bestFit="1" customWidth="1"/>
    <col min="3563" max="3563" width="7.59765625" style="79" customWidth="1"/>
    <col min="3564" max="3564" width="10.59765625" style="79" customWidth="1"/>
    <col min="3565" max="3565" width="12.59765625" style="79" bestFit="1" customWidth="1"/>
    <col min="3566" max="3566" width="7.59765625" style="79" customWidth="1"/>
    <col min="3567" max="3567" width="10.59765625" style="79" customWidth="1"/>
    <col min="3568" max="3568" width="12.59765625" style="79" bestFit="1" customWidth="1"/>
    <col min="3569" max="3570" width="25.59765625" style="79" customWidth="1"/>
    <col min="3571" max="3571" width="10.59765625" style="79" customWidth="1"/>
    <col min="3572" max="3812" width="9.09765625" style="79"/>
    <col min="3813" max="3813" width="10.59765625" style="79" customWidth="1"/>
    <col min="3814" max="3815" width="25.59765625" style="79" customWidth="1"/>
    <col min="3816" max="3816" width="7.59765625" style="79" customWidth="1"/>
    <col min="3817" max="3817" width="10.59765625" style="79" customWidth="1"/>
    <col min="3818" max="3818" width="12.59765625" style="79" bestFit="1" customWidth="1"/>
    <col min="3819" max="3819" width="7.59765625" style="79" customWidth="1"/>
    <col min="3820" max="3820" width="10.59765625" style="79" customWidth="1"/>
    <col min="3821" max="3821" width="12.59765625" style="79" bestFit="1" customWidth="1"/>
    <col min="3822" max="3822" width="7.59765625" style="79" customWidth="1"/>
    <col min="3823" max="3823" width="10.59765625" style="79" customWidth="1"/>
    <col min="3824" max="3824" width="12.59765625" style="79" bestFit="1" customWidth="1"/>
    <col min="3825" max="3826" width="25.59765625" style="79" customWidth="1"/>
    <col min="3827" max="3827" width="10.59765625" style="79" customWidth="1"/>
    <col min="3828" max="4068" width="9.09765625" style="79"/>
    <col min="4069" max="4069" width="10.59765625" style="79" customWidth="1"/>
    <col min="4070" max="4071" width="25.59765625" style="79" customWidth="1"/>
    <col min="4072" max="4072" width="7.59765625" style="79" customWidth="1"/>
    <col min="4073" max="4073" width="10.59765625" style="79" customWidth="1"/>
    <col min="4074" max="4074" width="12.59765625" style="79" bestFit="1" customWidth="1"/>
    <col min="4075" max="4075" width="7.59765625" style="79" customWidth="1"/>
    <col min="4076" max="4076" width="10.59765625" style="79" customWidth="1"/>
    <col min="4077" max="4077" width="12.59765625" style="79" bestFit="1" customWidth="1"/>
    <col min="4078" max="4078" width="7.59765625" style="79" customWidth="1"/>
    <col min="4079" max="4079" width="10.59765625" style="79" customWidth="1"/>
    <col min="4080" max="4080" width="12.59765625" style="79" bestFit="1" customWidth="1"/>
    <col min="4081" max="4082" width="25.59765625" style="79" customWidth="1"/>
    <col min="4083" max="4083" width="10.59765625" style="79" customWidth="1"/>
    <col min="4084" max="4324" width="9.09765625" style="79"/>
    <col min="4325" max="4325" width="10.59765625" style="79" customWidth="1"/>
    <col min="4326" max="4327" width="25.59765625" style="79" customWidth="1"/>
    <col min="4328" max="4328" width="7.59765625" style="79" customWidth="1"/>
    <col min="4329" max="4329" width="10.59765625" style="79" customWidth="1"/>
    <col min="4330" max="4330" width="12.59765625" style="79" bestFit="1" customWidth="1"/>
    <col min="4331" max="4331" width="7.59765625" style="79" customWidth="1"/>
    <col min="4332" max="4332" width="10.59765625" style="79" customWidth="1"/>
    <col min="4333" max="4333" width="12.59765625" style="79" bestFit="1" customWidth="1"/>
    <col min="4334" max="4334" width="7.59765625" style="79" customWidth="1"/>
    <col min="4335" max="4335" width="10.59765625" style="79" customWidth="1"/>
    <col min="4336" max="4336" width="12.59765625" style="79" bestFit="1" customWidth="1"/>
    <col min="4337" max="4338" width="25.59765625" style="79" customWidth="1"/>
    <col min="4339" max="4339" width="10.59765625" style="79" customWidth="1"/>
    <col min="4340" max="4580" width="9.09765625" style="79"/>
    <col min="4581" max="4581" width="10.59765625" style="79" customWidth="1"/>
    <col min="4582" max="4583" width="25.59765625" style="79" customWidth="1"/>
    <col min="4584" max="4584" width="7.59765625" style="79" customWidth="1"/>
    <col min="4585" max="4585" width="10.59765625" style="79" customWidth="1"/>
    <col min="4586" max="4586" width="12.59765625" style="79" bestFit="1" customWidth="1"/>
    <col min="4587" max="4587" width="7.59765625" style="79" customWidth="1"/>
    <col min="4588" max="4588" width="10.59765625" style="79" customWidth="1"/>
    <col min="4589" max="4589" width="12.59765625" style="79" bestFit="1" customWidth="1"/>
    <col min="4590" max="4590" width="7.59765625" style="79" customWidth="1"/>
    <col min="4591" max="4591" width="10.59765625" style="79" customWidth="1"/>
    <col min="4592" max="4592" width="12.59765625" style="79" bestFit="1" customWidth="1"/>
    <col min="4593" max="4594" width="25.59765625" style="79" customWidth="1"/>
    <col min="4595" max="4595" width="10.59765625" style="79" customWidth="1"/>
    <col min="4596" max="4836" width="9.09765625" style="79"/>
    <col min="4837" max="4837" width="10.59765625" style="79" customWidth="1"/>
    <col min="4838" max="4839" width="25.59765625" style="79" customWidth="1"/>
    <col min="4840" max="4840" width="7.59765625" style="79" customWidth="1"/>
    <col min="4841" max="4841" width="10.59765625" style="79" customWidth="1"/>
    <col min="4842" max="4842" width="12.59765625" style="79" bestFit="1" customWidth="1"/>
    <col min="4843" max="4843" width="7.59765625" style="79" customWidth="1"/>
    <col min="4844" max="4844" width="10.59765625" style="79" customWidth="1"/>
    <col min="4845" max="4845" width="12.59765625" style="79" bestFit="1" customWidth="1"/>
    <col min="4846" max="4846" width="7.59765625" style="79" customWidth="1"/>
    <col min="4847" max="4847" width="10.59765625" style="79" customWidth="1"/>
    <col min="4848" max="4848" width="12.59765625" style="79" bestFit="1" customWidth="1"/>
    <col min="4849" max="4850" width="25.59765625" style="79" customWidth="1"/>
    <col min="4851" max="4851" width="10.59765625" style="79" customWidth="1"/>
    <col min="4852" max="5092" width="9.09765625" style="79"/>
    <col min="5093" max="5093" width="10.59765625" style="79" customWidth="1"/>
    <col min="5094" max="5095" width="25.59765625" style="79" customWidth="1"/>
    <col min="5096" max="5096" width="7.59765625" style="79" customWidth="1"/>
    <col min="5097" max="5097" width="10.59765625" style="79" customWidth="1"/>
    <col min="5098" max="5098" width="12.59765625" style="79" bestFit="1" customWidth="1"/>
    <col min="5099" max="5099" width="7.59765625" style="79" customWidth="1"/>
    <col min="5100" max="5100" width="10.59765625" style="79" customWidth="1"/>
    <col min="5101" max="5101" width="12.59765625" style="79" bestFit="1" customWidth="1"/>
    <col min="5102" max="5102" width="7.59765625" style="79" customWidth="1"/>
    <col min="5103" max="5103" width="10.59765625" style="79" customWidth="1"/>
    <col min="5104" max="5104" width="12.59765625" style="79" bestFit="1" customWidth="1"/>
    <col min="5105" max="5106" width="25.59765625" style="79" customWidth="1"/>
    <col min="5107" max="5107" width="10.59765625" style="79" customWidth="1"/>
    <col min="5108" max="5348" width="9.09765625" style="79"/>
    <col min="5349" max="5349" width="10.59765625" style="79" customWidth="1"/>
    <col min="5350" max="5351" width="25.59765625" style="79" customWidth="1"/>
    <col min="5352" max="5352" width="7.59765625" style="79" customWidth="1"/>
    <col min="5353" max="5353" width="10.59765625" style="79" customWidth="1"/>
    <col min="5354" max="5354" width="12.59765625" style="79" bestFit="1" customWidth="1"/>
    <col min="5355" max="5355" width="7.59765625" style="79" customWidth="1"/>
    <col min="5356" max="5356" width="10.59765625" style="79" customWidth="1"/>
    <col min="5357" max="5357" width="12.59765625" style="79" bestFit="1" customWidth="1"/>
    <col min="5358" max="5358" width="7.59765625" style="79" customWidth="1"/>
    <col min="5359" max="5359" width="10.59765625" style="79" customWidth="1"/>
    <col min="5360" max="5360" width="12.59765625" style="79" bestFit="1" customWidth="1"/>
    <col min="5361" max="5362" width="25.59765625" style="79" customWidth="1"/>
    <col min="5363" max="5363" width="10.59765625" style="79" customWidth="1"/>
    <col min="5364" max="5604" width="9.09765625" style="79"/>
    <col min="5605" max="5605" width="10.59765625" style="79" customWidth="1"/>
    <col min="5606" max="5607" width="25.59765625" style="79" customWidth="1"/>
    <col min="5608" max="5608" width="7.59765625" style="79" customWidth="1"/>
    <col min="5609" max="5609" width="10.59765625" style="79" customWidth="1"/>
    <col min="5610" max="5610" width="12.59765625" style="79" bestFit="1" customWidth="1"/>
    <col min="5611" max="5611" width="7.59765625" style="79" customWidth="1"/>
    <col min="5612" max="5612" width="10.59765625" style="79" customWidth="1"/>
    <col min="5613" max="5613" width="12.59765625" style="79" bestFit="1" customWidth="1"/>
    <col min="5614" max="5614" width="7.59765625" style="79" customWidth="1"/>
    <col min="5615" max="5615" width="10.59765625" style="79" customWidth="1"/>
    <col min="5616" max="5616" width="12.59765625" style="79" bestFit="1" customWidth="1"/>
    <col min="5617" max="5618" width="25.59765625" style="79" customWidth="1"/>
    <col min="5619" max="5619" width="10.59765625" style="79" customWidth="1"/>
    <col min="5620" max="5860" width="9.09765625" style="79"/>
    <col min="5861" max="5861" width="10.59765625" style="79" customWidth="1"/>
    <col min="5862" max="5863" width="25.59765625" style="79" customWidth="1"/>
    <col min="5864" max="5864" width="7.59765625" style="79" customWidth="1"/>
    <col min="5865" max="5865" width="10.59765625" style="79" customWidth="1"/>
    <col min="5866" max="5866" width="12.59765625" style="79" bestFit="1" customWidth="1"/>
    <col min="5867" max="5867" width="7.59765625" style="79" customWidth="1"/>
    <col min="5868" max="5868" width="10.59765625" style="79" customWidth="1"/>
    <col min="5869" max="5869" width="12.59765625" style="79" bestFit="1" customWidth="1"/>
    <col min="5870" max="5870" width="7.59765625" style="79" customWidth="1"/>
    <col min="5871" max="5871" width="10.59765625" style="79" customWidth="1"/>
    <col min="5872" max="5872" width="12.59765625" style="79" bestFit="1" customWidth="1"/>
    <col min="5873" max="5874" width="25.59765625" style="79" customWidth="1"/>
    <col min="5875" max="5875" width="10.59765625" style="79" customWidth="1"/>
    <col min="5876" max="6116" width="9.09765625" style="79"/>
    <col min="6117" max="6117" width="10.59765625" style="79" customWidth="1"/>
    <col min="6118" max="6119" width="25.59765625" style="79" customWidth="1"/>
    <col min="6120" max="6120" width="7.59765625" style="79" customWidth="1"/>
    <col min="6121" max="6121" width="10.59765625" style="79" customWidth="1"/>
    <col min="6122" max="6122" width="12.59765625" style="79" bestFit="1" customWidth="1"/>
    <col min="6123" max="6123" width="7.59765625" style="79" customWidth="1"/>
    <col min="6124" max="6124" width="10.59765625" style="79" customWidth="1"/>
    <col min="6125" max="6125" width="12.59765625" style="79" bestFit="1" customWidth="1"/>
    <col min="6126" max="6126" width="7.59765625" style="79" customWidth="1"/>
    <col min="6127" max="6127" width="10.59765625" style="79" customWidth="1"/>
    <col min="6128" max="6128" width="12.59765625" style="79" bestFit="1" customWidth="1"/>
    <col min="6129" max="6130" width="25.59765625" style="79" customWidth="1"/>
    <col min="6131" max="6131" width="10.59765625" style="79" customWidth="1"/>
    <col min="6132" max="6372" width="9.09765625" style="79"/>
    <col min="6373" max="6373" width="10.59765625" style="79" customWidth="1"/>
    <col min="6374" max="6375" width="25.59765625" style="79" customWidth="1"/>
    <col min="6376" max="6376" width="7.59765625" style="79" customWidth="1"/>
    <col min="6377" max="6377" width="10.59765625" style="79" customWidth="1"/>
    <col min="6378" max="6378" width="12.59765625" style="79" bestFit="1" customWidth="1"/>
    <col min="6379" max="6379" width="7.59765625" style="79" customWidth="1"/>
    <col min="6380" max="6380" width="10.59765625" style="79" customWidth="1"/>
    <col min="6381" max="6381" width="12.59765625" style="79" bestFit="1" customWidth="1"/>
    <col min="6382" max="6382" width="7.59765625" style="79" customWidth="1"/>
    <col min="6383" max="6383" width="10.59765625" style="79" customWidth="1"/>
    <col min="6384" max="6384" width="12.59765625" style="79" bestFit="1" customWidth="1"/>
    <col min="6385" max="6386" width="25.59765625" style="79" customWidth="1"/>
    <col min="6387" max="6387" width="10.59765625" style="79" customWidth="1"/>
    <col min="6388" max="6628" width="9.09765625" style="79"/>
    <col min="6629" max="6629" width="10.59765625" style="79" customWidth="1"/>
    <col min="6630" max="6631" width="25.59765625" style="79" customWidth="1"/>
    <col min="6632" max="6632" width="7.59765625" style="79" customWidth="1"/>
    <col min="6633" max="6633" width="10.59765625" style="79" customWidth="1"/>
    <col min="6634" max="6634" width="12.59765625" style="79" bestFit="1" customWidth="1"/>
    <col min="6635" max="6635" width="7.59765625" style="79" customWidth="1"/>
    <col min="6636" max="6636" width="10.59765625" style="79" customWidth="1"/>
    <col min="6637" max="6637" width="12.59765625" style="79" bestFit="1" customWidth="1"/>
    <col min="6638" max="6638" width="7.59765625" style="79" customWidth="1"/>
    <col min="6639" max="6639" width="10.59765625" style="79" customWidth="1"/>
    <col min="6640" max="6640" width="12.59765625" style="79" bestFit="1" customWidth="1"/>
    <col min="6641" max="6642" width="25.59765625" style="79" customWidth="1"/>
    <col min="6643" max="6643" width="10.59765625" style="79" customWidth="1"/>
    <col min="6644" max="6884" width="9.09765625" style="79"/>
    <col min="6885" max="6885" width="10.59765625" style="79" customWidth="1"/>
    <col min="6886" max="6887" width="25.59765625" style="79" customWidth="1"/>
    <col min="6888" max="6888" width="7.59765625" style="79" customWidth="1"/>
    <col min="6889" max="6889" width="10.59765625" style="79" customWidth="1"/>
    <col min="6890" max="6890" width="12.59765625" style="79" bestFit="1" customWidth="1"/>
    <col min="6891" max="6891" width="7.59765625" style="79" customWidth="1"/>
    <col min="6892" max="6892" width="10.59765625" style="79" customWidth="1"/>
    <col min="6893" max="6893" width="12.59765625" style="79" bestFit="1" customWidth="1"/>
    <col min="6894" max="6894" width="7.59765625" style="79" customWidth="1"/>
    <col min="6895" max="6895" width="10.59765625" style="79" customWidth="1"/>
    <col min="6896" max="6896" width="12.59765625" style="79" bestFit="1" customWidth="1"/>
    <col min="6897" max="6898" width="25.59765625" style="79" customWidth="1"/>
    <col min="6899" max="6899" width="10.59765625" style="79" customWidth="1"/>
    <col min="6900" max="7140" width="9.09765625" style="79"/>
    <col min="7141" max="7141" width="10.59765625" style="79" customWidth="1"/>
    <col min="7142" max="7143" width="25.59765625" style="79" customWidth="1"/>
    <col min="7144" max="7144" width="7.59765625" style="79" customWidth="1"/>
    <col min="7145" max="7145" width="10.59765625" style="79" customWidth="1"/>
    <col min="7146" max="7146" width="12.59765625" style="79" bestFit="1" customWidth="1"/>
    <col min="7147" max="7147" width="7.59765625" style="79" customWidth="1"/>
    <col min="7148" max="7148" width="10.59765625" style="79" customWidth="1"/>
    <col min="7149" max="7149" width="12.59765625" style="79" bestFit="1" customWidth="1"/>
    <col min="7150" max="7150" width="7.59765625" style="79" customWidth="1"/>
    <col min="7151" max="7151" width="10.59765625" style="79" customWidth="1"/>
    <col min="7152" max="7152" width="12.59765625" style="79" bestFit="1" customWidth="1"/>
    <col min="7153" max="7154" width="25.59765625" style="79" customWidth="1"/>
    <col min="7155" max="7155" width="10.59765625" style="79" customWidth="1"/>
    <col min="7156" max="7396" width="9.09765625" style="79"/>
    <col min="7397" max="7397" width="10.59765625" style="79" customWidth="1"/>
    <col min="7398" max="7399" width="25.59765625" style="79" customWidth="1"/>
    <col min="7400" max="7400" width="7.59765625" style="79" customWidth="1"/>
    <col min="7401" max="7401" width="10.59765625" style="79" customWidth="1"/>
    <col min="7402" max="7402" width="12.59765625" style="79" bestFit="1" customWidth="1"/>
    <col min="7403" max="7403" width="7.59765625" style="79" customWidth="1"/>
    <col min="7404" max="7404" width="10.59765625" style="79" customWidth="1"/>
    <col min="7405" max="7405" width="12.59765625" style="79" bestFit="1" customWidth="1"/>
    <col min="7406" max="7406" width="7.59765625" style="79" customWidth="1"/>
    <col min="7407" max="7407" width="10.59765625" style="79" customWidth="1"/>
    <col min="7408" max="7408" width="12.59765625" style="79" bestFit="1" customWidth="1"/>
    <col min="7409" max="7410" width="25.59765625" style="79" customWidth="1"/>
    <col min="7411" max="7411" width="10.59765625" style="79" customWidth="1"/>
    <col min="7412" max="7652" width="9.09765625" style="79"/>
    <col min="7653" max="7653" width="10.59765625" style="79" customWidth="1"/>
    <col min="7654" max="7655" width="25.59765625" style="79" customWidth="1"/>
    <col min="7656" max="7656" width="7.59765625" style="79" customWidth="1"/>
    <col min="7657" max="7657" width="10.59765625" style="79" customWidth="1"/>
    <col min="7658" max="7658" width="12.59765625" style="79" bestFit="1" customWidth="1"/>
    <col min="7659" max="7659" width="7.59765625" style="79" customWidth="1"/>
    <col min="7660" max="7660" width="10.59765625" style="79" customWidth="1"/>
    <col min="7661" max="7661" width="12.59765625" style="79" bestFit="1" customWidth="1"/>
    <col min="7662" max="7662" width="7.59765625" style="79" customWidth="1"/>
    <col min="7663" max="7663" width="10.59765625" style="79" customWidth="1"/>
    <col min="7664" max="7664" width="12.59765625" style="79" bestFit="1" customWidth="1"/>
    <col min="7665" max="7666" width="25.59765625" style="79" customWidth="1"/>
    <col min="7667" max="7667" width="10.59765625" style="79" customWidth="1"/>
    <col min="7668" max="7908" width="9.09765625" style="79"/>
    <col min="7909" max="7909" width="10.59765625" style="79" customWidth="1"/>
    <col min="7910" max="7911" width="25.59765625" style="79" customWidth="1"/>
    <col min="7912" max="7912" width="7.59765625" style="79" customWidth="1"/>
    <col min="7913" max="7913" width="10.59765625" style="79" customWidth="1"/>
    <col min="7914" max="7914" width="12.59765625" style="79" bestFit="1" customWidth="1"/>
    <col min="7915" max="7915" width="7.59765625" style="79" customWidth="1"/>
    <col min="7916" max="7916" width="10.59765625" style="79" customWidth="1"/>
    <col min="7917" max="7917" width="12.59765625" style="79" bestFit="1" customWidth="1"/>
    <col min="7918" max="7918" width="7.59765625" style="79" customWidth="1"/>
    <col min="7919" max="7919" width="10.59765625" style="79" customWidth="1"/>
    <col min="7920" max="7920" width="12.59765625" style="79" bestFit="1" customWidth="1"/>
    <col min="7921" max="7922" width="25.59765625" style="79" customWidth="1"/>
    <col min="7923" max="7923" width="10.59765625" style="79" customWidth="1"/>
    <col min="7924" max="8164" width="9.09765625" style="79"/>
    <col min="8165" max="8165" width="10.59765625" style="79" customWidth="1"/>
    <col min="8166" max="8167" width="25.59765625" style="79" customWidth="1"/>
    <col min="8168" max="8168" width="7.59765625" style="79" customWidth="1"/>
    <col min="8169" max="8169" width="10.59765625" style="79" customWidth="1"/>
    <col min="8170" max="8170" width="12.59765625" style="79" bestFit="1" customWidth="1"/>
    <col min="8171" max="8171" width="7.59765625" style="79" customWidth="1"/>
    <col min="8172" max="8172" width="10.59765625" style="79" customWidth="1"/>
    <col min="8173" max="8173" width="12.59765625" style="79" bestFit="1" customWidth="1"/>
    <col min="8174" max="8174" width="7.59765625" style="79" customWidth="1"/>
    <col min="8175" max="8175" width="10.59765625" style="79" customWidth="1"/>
    <col min="8176" max="8176" width="12.59765625" style="79" bestFit="1" customWidth="1"/>
    <col min="8177" max="8178" width="25.59765625" style="79" customWidth="1"/>
    <col min="8179" max="8179" width="10.59765625" style="79" customWidth="1"/>
    <col min="8180" max="8420" width="9.09765625" style="79"/>
    <col min="8421" max="8421" width="10.59765625" style="79" customWidth="1"/>
    <col min="8422" max="8423" width="25.59765625" style="79" customWidth="1"/>
    <col min="8424" max="8424" width="7.59765625" style="79" customWidth="1"/>
    <col min="8425" max="8425" width="10.59765625" style="79" customWidth="1"/>
    <col min="8426" max="8426" width="12.59765625" style="79" bestFit="1" customWidth="1"/>
    <col min="8427" max="8427" width="7.59765625" style="79" customWidth="1"/>
    <col min="8428" max="8428" width="10.59765625" style="79" customWidth="1"/>
    <col min="8429" max="8429" width="12.59765625" style="79" bestFit="1" customWidth="1"/>
    <col min="8430" max="8430" width="7.59765625" style="79" customWidth="1"/>
    <col min="8431" max="8431" width="10.59765625" style="79" customWidth="1"/>
    <col min="8432" max="8432" width="12.59765625" style="79" bestFit="1" customWidth="1"/>
    <col min="8433" max="8434" width="25.59765625" style="79" customWidth="1"/>
    <col min="8435" max="8435" width="10.59765625" style="79" customWidth="1"/>
    <col min="8436" max="8676" width="9.09765625" style="79"/>
    <col min="8677" max="8677" width="10.59765625" style="79" customWidth="1"/>
    <col min="8678" max="8679" width="25.59765625" style="79" customWidth="1"/>
    <col min="8680" max="8680" width="7.59765625" style="79" customWidth="1"/>
    <col min="8681" max="8681" width="10.59765625" style="79" customWidth="1"/>
    <col min="8682" max="8682" width="12.59765625" style="79" bestFit="1" customWidth="1"/>
    <col min="8683" max="8683" width="7.59765625" style="79" customWidth="1"/>
    <col min="8684" max="8684" width="10.59765625" style="79" customWidth="1"/>
    <col min="8685" max="8685" width="12.59765625" style="79" bestFit="1" customWidth="1"/>
    <col min="8686" max="8686" width="7.59765625" style="79" customWidth="1"/>
    <col min="8687" max="8687" width="10.59765625" style="79" customWidth="1"/>
    <col min="8688" max="8688" width="12.59765625" style="79" bestFit="1" customWidth="1"/>
    <col min="8689" max="8690" width="25.59765625" style="79" customWidth="1"/>
    <col min="8691" max="8691" width="10.59765625" style="79" customWidth="1"/>
    <col min="8692" max="8932" width="9.09765625" style="79"/>
    <col min="8933" max="8933" width="10.59765625" style="79" customWidth="1"/>
    <col min="8934" max="8935" width="25.59765625" style="79" customWidth="1"/>
    <col min="8936" max="8936" width="7.59765625" style="79" customWidth="1"/>
    <col min="8937" max="8937" width="10.59765625" style="79" customWidth="1"/>
    <col min="8938" max="8938" width="12.59765625" style="79" bestFit="1" customWidth="1"/>
    <col min="8939" max="8939" width="7.59765625" style="79" customWidth="1"/>
    <col min="8940" max="8940" width="10.59765625" style="79" customWidth="1"/>
    <col min="8941" max="8941" width="12.59765625" style="79" bestFit="1" customWidth="1"/>
    <col min="8942" max="8942" width="7.59765625" style="79" customWidth="1"/>
    <col min="8943" max="8943" width="10.59765625" style="79" customWidth="1"/>
    <col min="8944" max="8944" width="12.59765625" style="79" bestFit="1" customWidth="1"/>
    <col min="8945" max="8946" width="25.59765625" style="79" customWidth="1"/>
    <col min="8947" max="8947" width="10.59765625" style="79" customWidth="1"/>
    <col min="8948" max="9188" width="9.09765625" style="79"/>
    <col min="9189" max="9189" width="10.59765625" style="79" customWidth="1"/>
    <col min="9190" max="9191" width="25.59765625" style="79" customWidth="1"/>
    <col min="9192" max="9192" width="7.59765625" style="79" customWidth="1"/>
    <col min="9193" max="9193" width="10.59765625" style="79" customWidth="1"/>
    <col min="9194" max="9194" width="12.59765625" style="79" bestFit="1" customWidth="1"/>
    <col min="9195" max="9195" width="7.59765625" style="79" customWidth="1"/>
    <col min="9196" max="9196" width="10.59765625" style="79" customWidth="1"/>
    <col min="9197" max="9197" width="12.59765625" style="79" bestFit="1" customWidth="1"/>
    <col min="9198" max="9198" width="7.59765625" style="79" customWidth="1"/>
    <col min="9199" max="9199" width="10.59765625" style="79" customWidth="1"/>
    <col min="9200" max="9200" width="12.59765625" style="79" bestFit="1" customWidth="1"/>
    <col min="9201" max="9202" width="25.59765625" style="79" customWidth="1"/>
    <col min="9203" max="9203" width="10.59765625" style="79" customWidth="1"/>
    <col min="9204" max="9444" width="9.09765625" style="79"/>
    <col min="9445" max="9445" width="10.59765625" style="79" customWidth="1"/>
    <col min="9446" max="9447" width="25.59765625" style="79" customWidth="1"/>
    <col min="9448" max="9448" width="7.59765625" style="79" customWidth="1"/>
    <col min="9449" max="9449" width="10.59765625" style="79" customWidth="1"/>
    <col min="9450" max="9450" width="12.59765625" style="79" bestFit="1" customWidth="1"/>
    <col min="9451" max="9451" width="7.59765625" style="79" customWidth="1"/>
    <col min="9452" max="9452" width="10.59765625" style="79" customWidth="1"/>
    <col min="9453" max="9453" width="12.59765625" style="79" bestFit="1" customWidth="1"/>
    <col min="9454" max="9454" width="7.59765625" style="79" customWidth="1"/>
    <col min="9455" max="9455" width="10.59765625" style="79" customWidth="1"/>
    <col min="9456" max="9456" width="12.59765625" style="79" bestFit="1" customWidth="1"/>
    <col min="9457" max="9458" width="25.59765625" style="79" customWidth="1"/>
    <col min="9459" max="9459" width="10.59765625" style="79" customWidth="1"/>
    <col min="9460" max="9700" width="9.09765625" style="79"/>
    <col min="9701" max="9701" width="10.59765625" style="79" customWidth="1"/>
    <col min="9702" max="9703" width="25.59765625" style="79" customWidth="1"/>
    <col min="9704" max="9704" width="7.59765625" style="79" customWidth="1"/>
    <col min="9705" max="9705" width="10.59765625" style="79" customWidth="1"/>
    <col min="9706" max="9706" width="12.59765625" style="79" bestFit="1" customWidth="1"/>
    <col min="9707" max="9707" width="7.59765625" style="79" customWidth="1"/>
    <col min="9708" max="9708" width="10.59765625" style="79" customWidth="1"/>
    <col min="9709" max="9709" width="12.59765625" style="79" bestFit="1" customWidth="1"/>
    <col min="9710" max="9710" width="7.59765625" style="79" customWidth="1"/>
    <col min="9711" max="9711" width="10.59765625" style="79" customWidth="1"/>
    <col min="9712" max="9712" width="12.59765625" style="79" bestFit="1" customWidth="1"/>
    <col min="9713" max="9714" width="25.59765625" style="79" customWidth="1"/>
    <col min="9715" max="9715" width="10.59765625" style="79" customWidth="1"/>
    <col min="9716" max="9956" width="9.09765625" style="79"/>
    <col min="9957" max="9957" width="10.59765625" style="79" customWidth="1"/>
    <col min="9958" max="9959" width="25.59765625" style="79" customWidth="1"/>
    <col min="9960" max="9960" width="7.59765625" style="79" customWidth="1"/>
    <col min="9961" max="9961" width="10.59765625" style="79" customWidth="1"/>
    <col min="9962" max="9962" width="12.59765625" style="79" bestFit="1" customWidth="1"/>
    <col min="9963" max="9963" width="7.59765625" style="79" customWidth="1"/>
    <col min="9964" max="9964" width="10.59765625" style="79" customWidth="1"/>
    <col min="9965" max="9965" width="12.59765625" style="79" bestFit="1" customWidth="1"/>
    <col min="9966" max="9966" width="7.59765625" style="79" customWidth="1"/>
    <col min="9967" max="9967" width="10.59765625" style="79" customWidth="1"/>
    <col min="9968" max="9968" width="12.59765625" style="79" bestFit="1" customWidth="1"/>
    <col min="9969" max="9970" width="25.59765625" style="79" customWidth="1"/>
    <col min="9971" max="9971" width="10.59765625" style="79" customWidth="1"/>
    <col min="9972" max="10212" width="9.09765625" style="79"/>
    <col min="10213" max="10213" width="10.59765625" style="79" customWidth="1"/>
    <col min="10214" max="10215" width="25.59765625" style="79" customWidth="1"/>
    <col min="10216" max="10216" width="7.59765625" style="79" customWidth="1"/>
    <col min="10217" max="10217" width="10.59765625" style="79" customWidth="1"/>
    <col min="10218" max="10218" width="12.59765625" style="79" bestFit="1" customWidth="1"/>
    <col min="10219" max="10219" width="7.59765625" style="79" customWidth="1"/>
    <col min="10220" max="10220" width="10.59765625" style="79" customWidth="1"/>
    <col min="10221" max="10221" width="12.59765625" style="79" bestFit="1" customWidth="1"/>
    <col min="10222" max="10222" width="7.59765625" style="79" customWidth="1"/>
    <col min="10223" max="10223" width="10.59765625" style="79" customWidth="1"/>
    <col min="10224" max="10224" width="12.59765625" style="79" bestFit="1" customWidth="1"/>
    <col min="10225" max="10226" width="25.59765625" style="79" customWidth="1"/>
    <col min="10227" max="10227" width="10.59765625" style="79" customWidth="1"/>
    <col min="10228" max="10468" width="9.09765625" style="79"/>
    <col min="10469" max="10469" width="10.59765625" style="79" customWidth="1"/>
    <col min="10470" max="10471" width="25.59765625" style="79" customWidth="1"/>
    <col min="10472" max="10472" width="7.59765625" style="79" customWidth="1"/>
    <col min="10473" max="10473" width="10.59765625" style="79" customWidth="1"/>
    <col min="10474" max="10474" width="12.59765625" style="79" bestFit="1" customWidth="1"/>
    <col min="10475" max="10475" width="7.59765625" style="79" customWidth="1"/>
    <col min="10476" max="10476" width="10.59765625" style="79" customWidth="1"/>
    <col min="10477" max="10477" width="12.59765625" style="79" bestFit="1" customWidth="1"/>
    <col min="10478" max="10478" width="7.59765625" style="79" customWidth="1"/>
    <col min="10479" max="10479" width="10.59765625" style="79" customWidth="1"/>
    <col min="10480" max="10480" width="12.59765625" style="79" bestFit="1" customWidth="1"/>
    <col min="10481" max="10482" width="25.59765625" style="79" customWidth="1"/>
    <col min="10483" max="10483" width="10.59765625" style="79" customWidth="1"/>
    <col min="10484" max="10724" width="9.09765625" style="79"/>
    <col min="10725" max="10725" width="10.59765625" style="79" customWidth="1"/>
    <col min="10726" max="10727" width="25.59765625" style="79" customWidth="1"/>
    <col min="10728" max="10728" width="7.59765625" style="79" customWidth="1"/>
    <col min="10729" max="10729" width="10.59765625" style="79" customWidth="1"/>
    <col min="10730" max="10730" width="12.59765625" style="79" bestFit="1" customWidth="1"/>
    <col min="10731" max="10731" width="7.59765625" style="79" customWidth="1"/>
    <col min="10732" max="10732" width="10.59765625" style="79" customWidth="1"/>
    <col min="10733" max="10733" width="12.59765625" style="79" bestFit="1" customWidth="1"/>
    <col min="10734" max="10734" width="7.59765625" style="79" customWidth="1"/>
    <col min="10735" max="10735" width="10.59765625" style="79" customWidth="1"/>
    <col min="10736" max="10736" width="12.59765625" style="79" bestFit="1" customWidth="1"/>
    <col min="10737" max="10738" width="25.59765625" style="79" customWidth="1"/>
    <col min="10739" max="10739" width="10.59765625" style="79" customWidth="1"/>
    <col min="10740" max="10980" width="9.09765625" style="79"/>
    <col min="10981" max="10981" width="10.59765625" style="79" customWidth="1"/>
    <col min="10982" max="10983" width="25.59765625" style="79" customWidth="1"/>
    <col min="10984" max="10984" width="7.59765625" style="79" customWidth="1"/>
    <col min="10985" max="10985" width="10.59765625" style="79" customWidth="1"/>
    <col min="10986" max="10986" width="12.59765625" style="79" bestFit="1" customWidth="1"/>
    <col min="10987" max="10987" width="7.59765625" style="79" customWidth="1"/>
    <col min="10988" max="10988" width="10.59765625" style="79" customWidth="1"/>
    <col min="10989" max="10989" width="12.59765625" style="79" bestFit="1" customWidth="1"/>
    <col min="10990" max="10990" width="7.59765625" style="79" customWidth="1"/>
    <col min="10991" max="10991" width="10.59765625" style="79" customWidth="1"/>
    <col min="10992" max="10992" width="12.59765625" style="79" bestFit="1" customWidth="1"/>
    <col min="10993" max="10994" width="25.59765625" style="79" customWidth="1"/>
    <col min="10995" max="10995" width="10.59765625" style="79" customWidth="1"/>
    <col min="10996" max="11236" width="9.09765625" style="79"/>
    <col min="11237" max="11237" width="10.59765625" style="79" customWidth="1"/>
    <col min="11238" max="11239" width="25.59765625" style="79" customWidth="1"/>
    <col min="11240" max="11240" width="7.59765625" style="79" customWidth="1"/>
    <col min="11241" max="11241" width="10.59765625" style="79" customWidth="1"/>
    <col min="11242" max="11242" width="12.59765625" style="79" bestFit="1" customWidth="1"/>
    <col min="11243" max="11243" width="7.59765625" style="79" customWidth="1"/>
    <col min="11244" max="11244" width="10.59765625" style="79" customWidth="1"/>
    <col min="11245" max="11245" width="12.59765625" style="79" bestFit="1" customWidth="1"/>
    <col min="11246" max="11246" width="7.59765625" style="79" customWidth="1"/>
    <col min="11247" max="11247" width="10.59765625" style="79" customWidth="1"/>
    <col min="11248" max="11248" width="12.59765625" style="79" bestFit="1" customWidth="1"/>
    <col min="11249" max="11250" width="25.59765625" style="79" customWidth="1"/>
    <col min="11251" max="11251" width="10.59765625" style="79" customWidth="1"/>
    <col min="11252" max="11492" width="9.09765625" style="79"/>
    <col min="11493" max="11493" width="10.59765625" style="79" customWidth="1"/>
    <col min="11494" max="11495" width="25.59765625" style="79" customWidth="1"/>
    <col min="11496" max="11496" width="7.59765625" style="79" customWidth="1"/>
    <col min="11497" max="11497" width="10.59765625" style="79" customWidth="1"/>
    <col min="11498" max="11498" width="12.59765625" style="79" bestFit="1" customWidth="1"/>
    <col min="11499" max="11499" width="7.59765625" style="79" customWidth="1"/>
    <col min="11500" max="11500" width="10.59765625" style="79" customWidth="1"/>
    <col min="11501" max="11501" width="12.59765625" style="79" bestFit="1" customWidth="1"/>
    <col min="11502" max="11502" width="7.59765625" style="79" customWidth="1"/>
    <col min="11503" max="11503" width="10.59765625" style="79" customWidth="1"/>
    <col min="11504" max="11504" width="12.59765625" style="79" bestFit="1" customWidth="1"/>
    <col min="11505" max="11506" width="25.59765625" style="79" customWidth="1"/>
    <col min="11507" max="11507" width="10.59765625" style="79" customWidth="1"/>
    <col min="11508" max="11748" width="9.09765625" style="79"/>
    <col min="11749" max="11749" width="10.59765625" style="79" customWidth="1"/>
    <col min="11750" max="11751" width="25.59765625" style="79" customWidth="1"/>
    <col min="11752" max="11752" width="7.59765625" style="79" customWidth="1"/>
    <col min="11753" max="11753" width="10.59765625" style="79" customWidth="1"/>
    <col min="11754" max="11754" width="12.59765625" style="79" bestFit="1" customWidth="1"/>
    <col min="11755" max="11755" width="7.59765625" style="79" customWidth="1"/>
    <col min="11756" max="11756" width="10.59765625" style="79" customWidth="1"/>
    <col min="11757" max="11757" width="12.59765625" style="79" bestFit="1" customWidth="1"/>
    <col min="11758" max="11758" width="7.59765625" style="79" customWidth="1"/>
    <col min="11759" max="11759" width="10.59765625" style="79" customWidth="1"/>
    <col min="11760" max="11760" width="12.59765625" style="79" bestFit="1" customWidth="1"/>
    <col min="11761" max="11762" width="25.59765625" style="79" customWidth="1"/>
    <col min="11763" max="11763" width="10.59765625" style="79" customWidth="1"/>
    <col min="11764" max="12004" width="9.09765625" style="79"/>
    <col min="12005" max="12005" width="10.59765625" style="79" customWidth="1"/>
    <col min="12006" max="12007" width="25.59765625" style="79" customWidth="1"/>
    <col min="12008" max="12008" width="7.59765625" style="79" customWidth="1"/>
    <col min="12009" max="12009" width="10.59765625" style="79" customWidth="1"/>
    <col min="12010" max="12010" width="12.59765625" style="79" bestFit="1" customWidth="1"/>
    <col min="12011" max="12011" width="7.59765625" style="79" customWidth="1"/>
    <col min="12012" max="12012" width="10.59765625" style="79" customWidth="1"/>
    <col min="12013" max="12013" width="12.59765625" style="79" bestFit="1" customWidth="1"/>
    <col min="12014" max="12014" width="7.59765625" style="79" customWidth="1"/>
    <col min="12015" max="12015" width="10.59765625" style="79" customWidth="1"/>
    <col min="12016" max="12016" width="12.59765625" style="79" bestFit="1" customWidth="1"/>
    <col min="12017" max="12018" width="25.59765625" style="79" customWidth="1"/>
    <col min="12019" max="12019" width="10.59765625" style="79" customWidth="1"/>
    <col min="12020" max="12260" width="9.09765625" style="79"/>
    <col min="12261" max="12261" width="10.59765625" style="79" customWidth="1"/>
    <col min="12262" max="12263" width="25.59765625" style="79" customWidth="1"/>
    <col min="12264" max="12264" width="7.59765625" style="79" customWidth="1"/>
    <col min="12265" max="12265" width="10.59765625" style="79" customWidth="1"/>
    <col min="12266" max="12266" width="12.59765625" style="79" bestFit="1" customWidth="1"/>
    <col min="12267" max="12267" width="7.59765625" style="79" customWidth="1"/>
    <col min="12268" max="12268" width="10.59765625" style="79" customWidth="1"/>
    <col min="12269" max="12269" width="12.59765625" style="79" bestFit="1" customWidth="1"/>
    <col min="12270" max="12270" width="7.59765625" style="79" customWidth="1"/>
    <col min="12271" max="12271" width="10.59765625" style="79" customWidth="1"/>
    <col min="12272" max="12272" width="12.59765625" style="79" bestFit="1" customWidth="1"/>
    <col min="12273" max="12274" width="25.59765625" style="79" customWidth="1"/>
    <col min="12275" max="12275" width="10.59765625" style="79" customWidth="1"/>
    <col min="12276" max="12516" width="9.09765625" style="79"/>
    <col min="12517" max="12517" width="10.59765625" style="79" customWidth="1"/>
    <col min="12518" max="12519" width="25.59765625" style="79" customWidth="1"/>
    <col min="12520" max="12520" width="7.59765625" style="79" customWidth="1"/>
    <col min="12521" max="12521" width="10.59765625" style="79" customWidth="1"/>
    <col min="12522" max="12522" width="12.59765625" style="79" bestFit="1" customWidth="1"/>
    <col min="12523" max="12523" width="7.59765625" style="79" customWidth="1"/>
    <col min="12524" max="12524" width="10.59765625" style="79" customWidth="1"/>
    <col min="12525" max="12525" width="12.59765625" style="79" bestFit="1" customWidth="1"/>
    <col min="12526" max="12526" width="7.59765625" style="79" customWidth="1"/>
    <col min="12527" max="12527" width="10.59765625" style="79" customWidth="1"/>
    <col min="12528" max="12528" width="12.59765625" style="79" bestFit="1" customWidth="1"/>
    <col min="12529" max="12530" width="25.59765625" style="79" customWidth="1"/>
    <col min="12531" max="12531" width="10.59765625" style="79" customWidth="1"/>
    <col min="12532" max="12772" width="9.09765625" style="79"/>
    <col min="12773" max="12773" width="10.59765625" style="79" customWidth="1"/>
    <col min="12774" max="12775" width="25.59765625" style="79" customWidth="1"/>
    <col min="12776" max="12776" width="7.59765625" style="79" customWidth="1"/>
    <col min="12777" max="12777" width="10.59765625" style="79" customWidth="1"/>
    <col min="12778" max="12778" width="12.59765625" style="79" bestFit="1" customWidth="1"/>
    <col min="12779" max="12779" width="7.59765625" style="79" customWidth="1"/>
    <col min="12780" max="12780" width="10.59765625" style="79" customWidth="1"/>
    <col min="12781" max="12781" width="12.59765625" style="79" bestFit="1" customWidth="1"/>
    <col min="12782" max="12782" width="7.59765625" style="79" customWidth="1"/>
    <col min="12783" max="12783" width="10.59765625" style="79" customWidth="1"/>
    <col min="12784" max="12784" width="12.59765625" style="79" bestFit="1" customWidth="1"/>
    <col min="12785" max="12786" width="25.59765625" style="79" customWidth="1"/>
    <col min="12787" max="12787" width="10.59765625" style="79" customWidth="1"/>
    <col min="12788" max="13028" width="9.09765625" style="79"/>
    <col min="13029" max="13029" width="10.59765625" style="79" customWidth="1"/>
    <col min="13030" max="13031" width="25.59765625" style="79" customWidth="1"/>
    <col min="13032" max="13032" width="7.59765625" style="79" customWidth="1"/>
    <col min="13033" max="13033" width="10.59765625" style="79" customWidth="1"/>
    <col min="13034" max="13034" width="12.59765625" style="79" bestFit="1" customWidth="1"/>
    <col min="13035" max="13035" width="7.59765625" style="79" customWidth="1"/>
    <col min="13036" max="13036" width="10.59765625" style="79" customWidth="1"/>
    <col min="13037" max="13037" width="12.59765625" style="79" bestFit="1" customWidth="1"/>
    <col min="13038" max="13038" width="7.59765625" style="79" customWidth="1"/>
    <col min="13039" max="13039" width="10.59765625" style="79" customWidth="1"/>
    <col min="13040" max="13040" width="12.59765625" style="79" bestFit="1" customWidth="1"/>
    <col min="13041" max="13042" width="25.59765625" style="79" customWidth="1"/>
    <col min="13043" max="13043" width="10.59765625" style="79" customWidth="1"/>
    <col min="13044" max="13284" width="9.09765625" style="79"/>
    <col min="13285" max="13285" width="10.59765625" style="79" customWidth="1"/>
    <col min="13286" max="13287" width="25.59765625" style="79" customWidth="1"/>
    <col min="13288" max="13288" width="7.59765625" style="79" customWidth="1"/>
    <col min="13289" max="13289" width="10.59765625" style="79" customWidth="1"/>
    <col min="13290" max="13290" width="12.59765625" style="79" bestFit="1" customWidth="1"/>
    <col min="13291" max="13291" width="7.59765625" style="79" customWidth="1"/>
    <col min="13292" max="13292" width="10.59765625" style="79" customWidth="1"/>
    <col min="13293" max="13293" width="12.59765625" style="79" bestFit="1" customWidth="1"/>
    <col min="13294" max="13294" width="7.59765625" style="79" customWidth="1"/>
    <col min="13295" max="13295" width="10.59765625" style="79" customWidth="1"/>
    <col min="13296" max="13296" width="12.59765625" style="79" bestFit="1" customWidth="1"/>
    <col min="13297" max="13298" width="25.59765625" style="79" customWidth="1"/>
    <col min="13299" max="13299" width="10.59765625" style="79" customWidth="1"/>
    <col min="13300" max="13540" width="9.09765625" style="79"/>
    <col min="13541" max="13541" width="10.59765625" style="79" customWidth="1"/>
    <col min="13542" max="13543" width="25.59765625" style="79" customWidth="1"/>
    <col min="13544" max="13544" width="7.59765625" style="79" customWidth="1"/>
    <col min="13545" max="13545" width="10.59765625" style="79" customWidth="1"/>
    <col min="13546" max="13546" width="12.59765625" style="79" bestFit="1" customWidth="1"/>
    <col min="13547" max="13547" width="7.59765625" style="79" customWidth="1"/>
    <col min="13548" max="13548" width="10.59765625" style="79" customWidth="1"/>
    <col min="13549" max="13549" width="12.59765625" style="79" bestFit="1" customWidth="1"/>
    <col min="13550" max="13550" width="7.59765625" style="79" customWidth="1"/>
    <col min="13551" max="13551" width="10.59765625" style="79" customWidth="1"/>
    <col min="13552" max="13552" width="12.59765625" style="79" bestFit="1" customWidth="1"/>
    <col min="13553" max="13554" width="25.59765625" style="79" customWidth="1"/>
    <col min="13555" max="13555" width="10.59765625" style="79" customWidth="1"/>
    <col min="13556" max="13796" width="9.09765625" style="79"/>
    <col min="13797" max="13797" width="10.59765625" style="79" customWidth="1"/>
    <col min="13798" max="13799" width="25.59765625" style="79" customWidth="1"/>
    <col min="13800" max="13800" width="7.59765625" style="79" customWidth="1"/>
    <col min="13801" max="13801" width="10.59765625" style="79" customWidth="1"/>
    <col min="13802" max="13802" width="12.59765625" style="79" bestFit="1" customWidth="1"/>
    <col min="13803" max="13803" width="7.59765625" style="79" customWidth="1"/>
    <col min="13804" max="13804" width="10.59765625" style="79" customWidth="1"/>
    <col min="13805" max="13805" width="12.59765625" style="79" bestFit="1" customWidth="1"/>
    <col min="13806" max="13806" width="7.59765625" style="79" customWidth="1"/>
    <col min="13807" max="13807" width="10.59765625" style="79" customWidth="1"/>
    <col min="13808" max="13808" width="12.59765625" style="79" bestFit="1" customWidth="1"/>
    <col min="13809" max="13810" width="25.59765625" style="79" customWidth="1"/>
    <col min="13811" max="13811" width="10.59765625" style="79" customWidth="1"/>
    <col min="13812" max="14052" width="9.09765625" style="79"/>
    <col min="14053" max="14053" width="10.59765625" style="79" customWidth="1"/>
    <col min="14054" max="14055" width="25.59765625" style="79" customWidth="1"/>
    <col min="14056" max="14056" width="7.59765625" style="79" customWidth="1"/>
    <col min="14057" max="14057" width="10.59765625" style="79" customWidth="1"/>
    <col min="14058" max="14058" width="12.59765625" style="79" bestFit="1" customWidth="1"/>
    <col min="14059" max="14059" width="7.59765625" style="79" customWidth="1"/>
    <col min="14060" max="14060" width="10.59765625" style="79" customWidth="1"/>
    <col min="14061" max="14061" width="12.59765625" style="79" bestFit="1" customWidth="1"/>
    <col min="14062" max="14062" width="7.59765625" style="79" customWidth="1"/>
    <col min="14063" max="14063" width="10.59765625" style="79" customWidth="1"/>
    <col min="14064" max="14064" width="12.59765625" style="79" bestFit="1" customWidth="1"/>
    <col min="14065" max="14066" width="25.59765625" style="79" customWidth="1"/>
    <col min="14067" max="14067" width="10.59765625" style="79" customWidth="1"/>
    <col min="14068" max="14308" width="9.09765625" style="79"/>
    <col min="14309" max="14309" width="10.59765625" style="79" customWidth="1"/>
    <col min="14310" max="14311" width="25.59765625" style="79" customWidth="1"/>
    <col min="14312" max="14312" width="7.59765625" style="79" customWidth="1"/>
    <col min="14313" max="14313" width="10.59765625" style="79" customWidth="1"/>
    <col min="14314" max="14314" width="12.59765625" style="79" bestFit="1" customWidth="1"/>
    <col min="14315" max="14315" width="7.59765625" style="79" customWidth="1"/>
    <col min="14316" max="14316" width="10.59765625" style="79" customWidth="1"/>
    <col min="14317" max="14317" width="12.59765625" style="79" bestFit="1" customWidth="1"/>
    <col min="14318" max="14318" width="7.59765625" style="79" customWidth="1"/>
    <col min="14319" max="14319" width="10.59765625" style="79" customWidth="1"/>
    <col min="14320" max="14320" width="12.59765625" style="79" bestFit="1" customWidth="1"/>
    <col min="14321" max="14322" width="25.59765625" style="79" customWidth="1"/>
    <col min="14323" max="14323" width="10.59765625" style="79" customWidth="1"/>
    <col min="14324" max="14564" width="9.09765625" style="79"/>
    <col min="14565" max="14565" width="10.59765625" style="79" customWidth="1"/>
    <col min="14566" max="14567" width="25.59765625" style="79" customWidth="1"/>
    <col min="14568" max="14568" width="7.59765625" style="79" customWidth="1"/>
    <col min="14569" max="14569" width="10.59765625" style="79" customWidth="1"/>
    <col min="14570" max="14570" width="12.59765625" style="79" bestFit="1" customWidth="1"/>
    <col min="14571" max="14571" width="7.59765625" style="79" customWidth="1"/>
    <col min="14572" max="14572" width="10.59765625" style="79" customWidth="1"/>
    <col min="14573" max="14573" width="12.59765625" style="79" bestFit="1" customWidth="1"/>
    <col min="14574" max="14574" width="7.59765625" style="79" customWidth="1"/>
    <col min="14575" max="14575" width="10.59765625" style="79" customWidth="1"/>
    <col min="14576" max="14576" width="12.59765625" style="79" bestFit="1" customWidth="1"/>
    <col min="14577" max="14578" width="25.59765625" style="79" customWidth="1"/>
    <col min="14579" max="14579" width="10.59765625" style="79" customWidth="1"/>
    <col min="14580" max="14820" width="9.09765625" style="79"/>
    <col min="14821" max="14821" width="10.59765625" style="79" customWidth="1"/>
    <col min="14822" max="14823" width="25.59765625" style="79" customWidth="1"/>
    <col min="14824" max="14824" width="7.59765625" style="79" customWidth="1"/>
    <col min="14825" max="14825" width="10.59765625" style="79" customWidth="1"/>
    <col min="14826" max="14826" width="12.59765625" style="79" bestFit="1" customWidth="1"/>
    <col min="14827" max="14827" width="7.59765625" style="79" customWidth="1"/>
    <col min="14828" max="14828" width="10.59765625" style="79" customWidth="1"/>
    <col min="14829" max="14829" width="12.59765625" style="79" bestFit="1" customWidth="1"/>
    <col min="14830" max="14830" width="7.59765625" style="79" customWidth="1"/>
    <col min="14831" max="14831" width="10.59765625" style="79" customWidth="1"/>
    <col min="14832" max="14832" width="12.59765625" style="79" bestFit="1" customWidth="1"/>
    <col min="14833" max="14834" width="25.59765625" style="79" customWidth="1"/>
    <col min="14835" max="14835" width="10.59765625" style="79" customWidth="1"/>
    <col min="14836" max="15076" width="9.09765625" style="79"/>
    <col min="15077" max="15077" width="10.59765625" style="79" customWidth="1"/>
    <col min="15078" max="15079" width="25.59765625" style="79" customWidth="1"/>
    <col min="15080" max="15080" width="7.59765625" style="79" customWidth="1"/>
    <col min="15081" max="15081" width="10.59765625" style="79" customWidth="1"/>
    <col min="15082" max="15082" width="12.59765625" style="79" bestFit="1" customWidth="1"/>
    <col min="15083" max="15083" width="7.59765625" style="79" customWidth="1"/>
    <col min="15084" max="15084" width="10.59765625" style="79" customWidth="1"/>
    <col min="15085" max="15085" width="12.59765625" style="79" bestFit="1" customWidth="1"/>
    <col min="15086" max="15086" width="7.59765625" style="79" customWidth="1"/>
    <col min="15087" max="15087" width="10.59765625" style="79" customWidth="1"/>
    <col min="15088" max="15088" width="12.59765625" style="79" bestFit="1" customWidth="1"/>
    <col min="15089" max="15090" width="25.59765625" style="79" customWidth="1"/>
    <col min="15091" max="15091" width="10.59765625" style="79" customWidth="1"/>
    <col min="15092" max="15332" width="9.09765625" style="79"/>
    <col min="15333" max="15333" width="10.59765625" style="79" customWidth="1"/>
    <col min="15334" max="15335" width="25.59765625" style="79" customWidth="1"/>
    <col min="15336" max="15336" width="7.59765625" style="79" customWidth="1"/>
    <col min="15337" max="15337" width="10.59765625" style="79" customWidth="1"/>
    <col min="15338" max="15338" width="12.59765625" style="79" bestFit="1" customWidth="1"/>
    <col min="15339" max="15339" width="7.59765625" style="79" customWidth="1"/>
    <col min="15340" max="15340" width="10.59765625" style="79" customWidth="1"/>
    <col min="15341" max="15341" width="12.59765625" style="79" bestFit="1" customWidth="1"/>
    <col min="15342" max="15342" width="7.59765625" style="79" customWidth="1"/>
    <col min="15343" max="15343" width="10.59765625" style="79" customWidth="1"/>
    <col min="15344" max="15344" width="12.59765625" style="79" bestFit="1" customWidth="1"/>
    <col min="15345" max="15346" width="25.59765625" style="79" customWidth="1"/>
    <col min="15347" max="15347" width="10.59765625" style="79" customWidth="1"/>
    <col min="15348" max="15588" width="9.09765625" style="79"/>
    <col min="15589" max="15589" width="10.59765625" style="79" customWidth="1"/>
    <col min="15590" max="15591" width="25.59765625" style="79" customWidth="1"/>
    <col min="15592" max="15592" width="7.59765625" style="79" customWidth="1"/>
    <col min="15593" max="15593" width="10.59765625" style="79" customWidth="1"/>
    <col min="15594" max="15594" width="12.59765625" style="79" bestFit="1" customWidth="1"/>
    <col min="15595" max="15595" width="7.59765625" style="79" customWidth="1"/>
    <col min="15596" max="15596" width="10.59765625" style="79" customWidth="1"/>
    <col min="15597" max="15597" width="12.59765625" style="79" bestFit="1" customWidth="1"/>
    <col min="15598" max="15598" width="7.59765625" style="79" customWidth="1"/>
    <col min="15599" max="15599" width="10.59765625" style="79" customWidth="1"/>
    <col min="15600" max="15600" width="12.59765625" style="79" bestFit="1" customWidth="1"/>
    <col min="15601" max="15602" width="25.59765625" style="79" customWidth="1"/>
    <col min="15603" max="15603" width="10.59765625" style="79" customWidth="1"/>
    <col min="15604" max="15844" width="9.09765625" style="79"/>
    <col min="15845" max="15845" width="10.59765625" style="79" customWidth="1"/>
    <col min="15846" max="15847" width="25.59765625" style="79" customWidth="1"/>
    <col min="15848" max="15848" width="7.59765625" style="79" customWidth="1"/>
    <col min="15849" max="15849" width="10.59765625" style="79" customWidth="1"/>
    <col min="15850" max="15850" width="12.59765625" style="79" bestFit="1" customWidth="1"/>
    <col min="15851" max="15851" width="7.59765625" style="79" customWidth="1"/>
    <col min="15852" max="15852" width="10.59765625" style="79" customWidth="1"/>
    <col min="15853" max="15853" width="12.59765625" style="79" bestFit="1" customWidth="1"/>
    <col min="15854" max="15854" width="7.59765625" style="79" customWidth="1"/>
    <col min="15855" max="15855" width="10.59765625" style="79" customWidth="1"/>
    <col min="15856" max="15856" width="12.59765625" style="79" bestFit="1" customWidth="1"/>
    <col min="15857" max="15858" width="25.59765625" style="79" customWidth="1"/>
    <col min="15859" max="15859" width="10.59765625" style="79" customWidth="1"/>
    <col min="15860" max="16100" width="9.09765625" style="79"/>
    <col min="16101" max="16101" width="10.59765625" style="79" customWidth="1"/>
    <col min="16102" max="16103" width="25.59765625" style="79" customWidth="1"/>
    <col min="16104" max="16104" width="7.59765625" style="79" customWidth="1"/>
    <col min="16105" max="16105" width="10.59765625" style="79" customWidth="1"/>
    <col min="16106" max="16106" width="12.59765625" style="79" bestFit="1" customWidth="1"/>
    <col min="16107" max="16107" width="7.59765625" style="79" customWidth="1"/>
    <col min="16108" max="16108" width="10.59765625" style="79" customWidth="1"/>
    <col min="16109" max="16109" width="12.59765625" style="79" bestFit="1" customWidth="1"/>
    <col min="16110" max="16110" width="7.59765625" style="79" customWidth="1"/>
    <col min="16111" max="16111" width="10.59765625" style="79" customWidth="1"/>
    <col min="16112" max="16112" width="12.59765625" style="79" bestFit="1" customWidth="1"/>
    <col min="16113" max="16114" width="25.59765625" style="79" customWidth="1"/>
    <col min="16115" max="16115" width="10.59765625" style="79" customWidth="1"/>
    <col min="16116" max="16384" width="9.09765625" style="79"/>
  </cols>
  <sheetData>
    <row r="1" spans="1:13" ht="30" customHeight="1" x14ac:dyDescent="0.25">
      <c r="B1" s="83"/>
      <c r="C1" s="84"/>
      <c r="D1" s="18"/>
      <c r="E1" s="18"/>
      <c r="F1" s="18"/>
      <c r="G1" s="18"/>
      <c r="H1" s="18"/>
      <c r="I1" s="18"/>
      <c r="J1" s="18"/>
      <c r="K1" s="18"/>
      <c r="M1" s="8" t="s">
        <v>614</v>
      </c>
    </row>
    <row r="2" spans="1:13" ht="30" customHeight="1" x14ac:dyDescent="0.25">
      <c r="B2" s="603" t="s">
        <v>8044</v>
      </c>
      <c r="C2" s="603"/>
      <c r="D2" s="603"/>
      <c r="E2" s="603"/>
      <c r="F2" s="603"/>
      <c r="G2" s="603"/>
      <c r="H2" s="603"/>
      <c r="I2" s="603"/>
      <c r="J2" s="603"/>
      <c r="K2" s="603"/>
    </row>
    <row r="3" spans="1:13" ht="20.100000000000001" customHeight="1" x14ac:dyDescent="0.25">
      <c r="A3" s="80"/>
      <c r="B3" s="19"/>
      <c r="D3" s="20" t="s">
        <v>3043</v>
      </c>
      <c r="E3" s="85">
        <v>2021</v>
      </c>
      <c r="F3" s="86"/>
      <c r="G3" s="19"/>
      <c r="H3" s="19"/>
      <c r="I3" s="19"/>
      <c r="J3" s="51" t="s">
        <v>8045</v>
      </c>
      <c r="L3" s="50" t="s">
        <v>530</v>
      </c>
    </row>
    <row r="4" spans="1:13" ht="20.100000000000001" customHeight="1" x14ac:dyDescent="0.25">
      <c r="A4" s="604" t="s">
        <v>526</v>
      </c>
      <c r="B4" s="606" t="s">
        <v>3068</v>
      </c>
      <c r="C4" s="606" t="s">
        <v>3080</v>
      </c>
      <c r="D4" s="606" t="s">
        <v>3984</v>
      </c>
      <c r="E4" s="606"/>
      <c r="F4" s="606"/>
      <c r="G4" s="606" t="s">
        <v>3985</v>
      </c>
      <c r="H4" s="606"/>
      <c r="I4" s="606"/>
      <c r="J4" s="606" t="s">
        <v>3948</v>
      </c>
      <c r="K4" s="606"/>
      <c r="L4" s="606"/>
    </row>
    <row r="5" spans="1:13" ht="20.100000000000001" customHeight="1" x14ac:dyDescent="0.25">
      <c r="A5" s="605"/>
      <c r="B5" s="607"/>
      <c r="C5" s="607"/>
      <c r="D5" s="161" t="s">
        <v>1</v>
      </c>
      <c r="E5" s="161" t="s">
        <v>532</v>
      </c>
      <c r="F5" s="161" t="s">
        <v>525</v>
      </c>
      <c r="G5" s="161" t="s">
        <v>1</v>
      </c>
      <c r="H5" s="161" t="s">
        <v>532</v>
      </c>
      <c r="I5" s="161" t="s">
        <v>525</v>
      </c>
      <c r="J5" s="161" t="s">
        <v>1</v>
      </c>
      <c r="K5" s="161" t="s">
        <v>532</v>
      </c>
      <c r="L5" s="161" t="s">
        <v>525</v>
      </c>
    </row>
    <row r="6" spans="1:13" ht="45" customHeight="1" x14ac:dyDescent="0.25">
      <c r="A6" s="81" t="s">
        <v>3847</v>
      </c>
      <c r="B6" s="23" t="s">
        <v>3258</v>
      </c>
      <c r="C6" s="23" t="s">
        <v>3082</v>
      </c>
      <c r="D6" s="162">
        <v>1800</v>
      </c>
      <c r="E6" s="162">
        <v>0.91500000000000004</v>
      </c>
      <c r="F6" s="162">
        <v>22.169499999999999</v>
      </c>
      <c r="G6" s="162">
        <v>0</v>
      </c>
      <c r="H6" s="162">
        <v>0</v>
      </c>
      <c r="I6" s="162">
        <v>0</v>
      </c>
      <c r="J6" s="162">
        <v>1800</v>
      </c>
      <c r="K6" s="162">
        <v>0.91500000000000004</v>
      </c>
      <c r="L6" s="162">
        <v>22.169499999999999</v>
      </c>
    </row>
    <row r="7" spans="1:13" ht="45" customHeight="1" x14ac:dyDescent="0.25">
      <c r="A7" s="82" t="s">
        <v>3847</v>
      </c>
      <c r="B7" s="9" t="s">
        <v>3258</v>
      </c>
      <c r="C7" s="9" t="s">
        <v>8046</v>
      </c>
      <c r="D7" s="163">
        <v>0</v>
      </c>
      <c r="E7" s="163">
        <v>0</v>
      </c>
      <c r="F7" s="163">
        <v>0</v>
      </c>
      <c r="G7" s="163">
        <v>120</v>
      </c>
      <c r="H7" s="163">
        <v>1.7999999999999999E-2</v>
      </c>
      <c r="I7" s="163">
        <v>0.104133</v>
      </c>
      <c r="J7" s="163">
        <v>120</v>
      </c>
      <c r="K7" s="163">
        <v>1.7999999999999999E-2</v>
      </c>
      <c r="L7" s="163">
        <v>0.104133</v>
      </c>
    </row>
    <row r="8" spans="1:13" ht="45" customHeight="1" x14ac:dyDescent="0.25">
      <c r="A8" s="81" t="s">
        <v>3426</v>
      </c>
      <c r="B8" s="23" t="s">
        <v>3259</v>
      </c>
      <c r="C8" s="23" t="s">
        <v>3081</v>
      </c>
      <c r="D8" s="162">
        <v>64341</v>
      </c>
      <c r="E8" s="162">
        <v>1.9167099999999999</v>
      </c>
      <c r="F8" s="162">
        <v>44.495399999999997</v>
      </c>
      <c r="G8" s="162">
        <v>96045</v>
      </c>
      <c r="H8" s="162">
        <v>2.4637709999999999</v>
      </c>
      <c r="I8" s="162">
        <v>33.001578000000002</v>
      </c>
      <c r="J8" s="162">
        <v>160386</v>
      </c>
      <c r="K8" s="162">
        <v>4.3804809999999996</v>
      </c>
      <c r="L8" s="162">
        <v>77.496977999999999</v>
      </c>
    </row>
    <row r="9" spans="1:13" ht="45" customHeight="1" x14ac:dyDescent="0.25">
      <c r="A9" s="82" t="s">
        <v>3426</v>
      </c>
      <c r="B9" s="9" t="s">
        <v>3259</v>
      </c>
      <c r="C9" s="9" t="s">
        <v>3082</v>
      </c>
      <c r="D9" s="163">
        <v>0</v>
      </c>
      <c r="E9" s="163">
        <v>0</v>
      </c>
      <c r="F9" s="163">
        <v>0</v>
      </c>
      <c r="G9" s="163">
        <v>3408</v>
      </c>
      <c r="H9" s="163">
        <v>0.17027999999999999</v>
      </c>
      <c r="I9" s="163">
        <v>0.62121599999999999</v>
      </c>
      <c r="J9" s="163">
        <v>3408</v>
      </c>
      <c r="K9" s="163">
        <v>0.17027999999999999</v>
      </c>
      <c r="L9" s="163">
        <v>0.62121599999999999</v>
      </c>
    </row>
    <row r="10" spans="1:13" ht="45" customHeight="1" x14ac:dyDescent="0.25">
      <c r="A10" s="81" t="s">
        <v>5</v>
      </c>
      <c r="B10" s="23" t="s">
        <v>6</v>
      </c>
      <c r="C10" s="23" t="s">
        <v>3081</v>
      </c>
      <c r="D10" s="162">
        <v>11565</v>
      </c>
      <c r="E10" s="162">
        <v>0.34059699999999998</v>
      </c>
      <c r="F10" s="162">
        <v>7.7114000000000003</v>
      </c>
      <c r="G10" s="162">
        <v>0</v>
      </c>
      <c r="H10" s="162">
        <v>0</v>
      </c>
      <c r="I10" s="162">
        <v>0</v>
      </c>
      <c r="J10" s="162">
        <v>11565</v>
      </c>
      <c r="K10" s="162">
        <v>0.34059699999999998</v>
      </c>
      <c r="L10" s="162">
        <v>7.7114000000000003</v>
      </c>
    </row>
    <row r="11" spans="1:13" ht="45" customHeight="1" x14ac:dyDescent="0.25">
      <c r="A11" s="82" t="s">
        <v>5</v>
      </c>
      <c r="B11" s="9" t="s">
        <v>6</v>
      </c>
      <c r="C11" s="9" t="s">
        <v>3082</v>
      </c>
      <c r="D11" s="163">
        <v>265</v>
      </c>
      <c r="E11" s="163">
        <v>1.034E-2</v>
      </c>
      <c r="F11" s="163">
        <v>0.106</v>
      </c>
      <c r="G11" s="163">
        <v>1200</v>
      </c>
      <c r="H11" s="163">
        <v>4.308E-2</v>
      </c>
      <c r="I11" s="163">
        <v>0.64019899999999996</v>
      </c>
      <c r="J11" s="163">
        <v>1465</v>
      </c>
      <c r="K11" s="163">
        <v>5.3420000000000002E-2</v>
      </c>
      <c r="L11" s="163">
        <v>0.74619899999999995</v>
      </c>
    </row>
    <row r="12" spans="1:13" ht="45" customHeight="1" x14ac:dyDescent="0.25">
      <c r="A12" s="81" t="s">
        <v>4276</v>
      </c>
      <c r="B12" s="23" t="s">
        <v>4049</v>
      </c>
      <c r="C12" s="23" t="s">
        <v>3081</v>
      </c>
      <c r="D12" s="162">
        <v>47</v>
      </c>
      <c r="E12" s="162">
        <v>1.2600000000000001E-3</v>
      </c>
      <c r="F12" s="162">
        <v>4.3400000000000001E-2</v>
      </c>
      <c r="G12" s="162">
        <v>14893</v>
      </c>
      <c r="H12" s="162">
        <v>0.37518000000000001</v>
      </c>
      <c r="I12" s="162">
        <v>5.0606949999999999</v>
      </c>
      <c r="J12" s="162">
        <v>14940</v>
      </c>
      <c r="K12" s="162">
        <v>0.37644</v>
      </c>
      <c r="L12" s="162">
        <v>5.104095</v>
      </c>
    </row>
    <row r="13" spans="1:13" ht="45" customHeight="1" x14ac:dyDescent="0.25">
      <c r="A13" s="82" t="s">
        <v>4277</v>
      </c>
      <c r="B13" s="9" t="s">
        <v>1572</v>
      </c>
      <c r="C13" s="9" t="s">
        <v>3081</v>
      </c>
      <c r="D13" s="163">
        <v>723805</v>
      </c>
      <c r="E13" s="163">
        <v>2.9828E-2</v>
      </c>
      <c r="F13" s="163">
        <v>5.3426159999999996</v>
      </c>
      <c r="G13" s="163">
        <v>0</v>
      </c>
      <c r="H13" s="163">
        <v>0</v>
      </c>
      <c r="I13" s="163">
        <v>0</v>
      </c>
      <c r="J13" s="163">
        <v>723805</v>
      </c>
      <c r="K13" s="163">
        <v>2.9828E-2</v>
      </c>
      <c r="L13" s="163">
        <v>5.3426159999999996</v>
      </c>
    </row>
    <row r="14" spans="1:13" ht="45" customHeight="1" x14ac:dyDescent="0.25">
      <c r="A14" s="81" t="s">
        <v>4277</v>
      </c>
      <c r="B14" s="23" t="s">
        <v>1572</v>
      </c>
      <c r="C14" s="23" t="s">
        <v>8046</v>
      </c>
      <c r="D14" s="162">
        <v>26550</v>
      </c>
      <c r="E14" s="162">
        <v>1.9980000000000002E-3</v>
      </c>
      <c r="F14" s="162">
        <v>0.379687</v>
      </c>
      <c r="G14" s="162">
        <v>0</v>
      </c>
      <c r="H14" s="162">
        <v>0</v>
      </c>
      <c r="I14" s="162">
        <v>0</v>
      </c>
      <c r="J14" s="162">
        <v>26550</v>
      </c>
      <c r="K14" s="162">
        <v>1.9980000000000002E-3</v>
      </c>
      <c r="L14" s="162">
        <v>0.379687</v>
      </c>
    </row>
    <row r="15" spans="1:13" ht="45" customHeight="1" x14ac:dyDescent="0.25">
      <c r="A15" s="82" t="s">
        <v>7306</v>
      </c>
      <c r="B15" s="9" t="s">
        <v>7634</v>
      </c>
      <c r="C15" s="9" t="s">
        <v>3082</v>
      </c>
      <c r="D15" s="163">
        <v>0</v>
      </c>
      <c r="E15" s="163">
        <v>6.0386000000000002E-2</v>
      </c>
      <c r="F15" s="163">
        <v>24.258167</v>
      </c>
      <c r="G15" s="163">
        <v>0</v>
      </c>
      <c r="H15" s="163">
        <v>0</v>
      </c>
      <c r="I15" s="163">
        <v>0</v>
      </c>
      <c r="J15" s="163">
        <v>0</v>
      </c>
      <c r="K15" s="163">
        <v>6.0386000000000002E-2</v>
      </c>
      <c r="L15" s="163">
        <v>24.258167</v>
      </c>
    </row>
    <row r="16" spans="1:13" ht="45" customHeight="1" x14ac:dyDescent="0.25">
      <c r="A16" s="81" t="s">
        <v>4278</v>
      </c>
      <c r="B16" s="23" t="s">
        <v>1573</v>
      </c>
      <c r="C16" s="23" t="s">
        <v>3081</v>
      </c>
      <c r="D16" s="162">
        <v>0</v>
      </c>
      <c r="E16" s="162">
        <v>0.24718499999999999</v>
      </c>
      <c r="F16" s="162">
        <v>19.808489999999999</v>
      </c>
      <c r="G16" s="162">
        <v>0</v>
      </c>
      <c r="H16" s="162">
        <v>1.1923E-2</v>
      </c>
      <c r="I16" s="162">
        <v>0.17457700000000001</v>
      </c>
      <c r="J16" s="162">
        <v>0</v>
      </c>
      <c r="K16" s="162">
        <v>0.259108</v>
      </c>
      <c r="L16" s="162">
        <v>19.983066999999998</v>
      </c>
    </row>
    <row r="17" spans="1:12" ht="45" customHeight="1" x14ac:dyDescent="0.25">
      <c r="A17" s="82" t="s">
        <v>4278</v>
      </c>
      <c r="B17" s="9" t="s">
        <v>1573</v>
      </c>
      <c r="C17" s="9" t="s">
        <v>3082</v>
      </c>
      <c r="D17" s="163">
        <v>0</v>
      </c>
      <c r="E17" s="163">
        <v>9.7073000000000007E-2</v>
      </c>
      <c r="F17" s="163">
        <v>33.580306999999998</v>
      </c>
      <c r="G17" s="163">
        <v>0</v>
      </c>
      <c r="H17" s="163">
        <v>0</v>
      </c>
      <c r="I17" s="163">
        <v>0</v>
      </c>
      <c r="J17" s="163">
        <v>0</v>
      </c>
      <c r="K17" s="163">
        <v>9.7073000000000007E-2</v>
      </c>
      <c r="L17" s="163">
        <v>33.580306999999998</v>
      </c>
    </row>
    <row r="18" spans="1:12" ht="45" customHeight="1" x14ac:dyDescent="0.25">
      <c r="A18" s="81" t="s">
        <v>4279</v>
      </c>
      <c r="B18" s="23" t="s">
        <v>4050</v>
      </c>
      <c r="C18" s="23" t="s">
        <v>3081</v>
      </c>
      <c r="D18" s="162">
        <v>246751</v>
      </c>
      <c r="E18" s="162">
        <v>1.2411999999999999E-2</v>
      </c>
      <c r="F18" s="162">
        <v>2.1953550000000002</v>
      </c>
      <c r="G18" s="162">
        <v>0</v>
      </c>
      <c r="H18" s="162">
        <v>0</v>
      </c>
      <c r="I18" s="162">
        <v>0</v>
      </c>
      <c r="J18" s="162">
        <v>246751</v>
      </c>
      <c r="K18" s="162">
        <v>1.2411999999999999E-2</v>
      </c>
      <c r="L18" s="162">
        <v>2.1953550000000002</v>
      </c>
    </row>
    <row r="19" spans="1:12" ht="45" customHeight="1" x14ac:dyDescent="0.25">
      <c r="A19" s="82" t="s">
        <v>4280</v>
      </c>
      <c r="B19" s="9" t="s">
        <v>4051</v>
      </c>
      <c r="C19" s="9" t="s">
        <v>3081</v>
      </c>
      <c r="D19" s="163">
        <v>182</v>
      </c>
      <c r="E19" s="163">
        <v>4.165E-2</v>
      </c>
      <c r="F19" s="163">
        <v>0.27850000000000003</v>
      </c>
      <c r="G19" s="163">
        <v>12632</v>
      </c>
      <c r="H19" s="163">
        <v>3.7982999999999998</v>
      </c>
      <c r="I19" s="163">
        <v>38.345736000000002</v>
      </c>
      <c r="J19" s="163">
        <v>12814</v>
      </c>
      <c r="K19" s="163">
        <v>3.83995</v>
      </c>
      <c r="L19" s="163">
        <v>38.624236000000003</v>
      </c>
    </row>
    <row r="20" spans="1:12" ht="45" customHeight="1" x14ac:dyDescent="0.25">
      <c r="A20" s="81" t="s">
        <v>4281</v>
      </c>
      <c r="B20" s="23" t="s">
        <v>1020</v>
      </c>
      <c r="C20" s="23" t="s">
        <v>3081</v>
      </c>
      <c r="D20" s="162">
        <v>15911</v>
      </c>
      <c r="E20" s="162">
        <v>2.0827640000000001</v>
      </c>
      <c r="F20" s="162">
        <v>31.760007000000002</v>
      </c>
      <c r="G20" s="162">
        <v>16324</v>
      </c>
      <c r="H20" s="162">
        <v>3.0659800000000001</v>
      </c>
      <c r="I20" s="162">
        <v>34.557797999999998</v>
      </c>
      <c r="J20" s="162">
        <v>32235</v>
      </c>
      <c r="K20" s="162">
        <v>5.1487439999999998</v>
      </c>
      <c r="L20" s="162">
        <v>66.317805000000007</v>
      </c>
    </row>
    <row r="21" spans="1:12" ht="45" customHeight="1" x14ac:dyDescent="0.25">
      <c r="A21" s="82" t="s">
        <v>4281</v>
      </c>
      <c r="B21" s="9" t="s">
        <v>1020</v>
      </c>
      <c r="C21" s="9" t="s">
        <v>8046</v>
      </c>
      <c r="D21" s="163">
        <v>6</v>
      </c>
      <c r="E21" s="163">
        <v>4.0699999999999998E-3</v>
      </c>
      <c r="F21" s="163">
        <v>5.1000000000000004E-3</v>
      </c>
      <c r="G21" s="163">
        <v>126</v>
      </c>
      <c r="H21" s="163">
        <v>2.1770000000000001E-2</v>
      </c>
      <c r="I21" s="163">
        <v>0.13237099999999999</v>
      </c>
      <c r="J21" s="163">
        <v>132</v>
      </c>
      <c r="K21" s="163">
        <v>2.5839999999999998E-2</v>
      </c>
      <c r="L21" s="163">
        <v>0.13747100000000001</v>
      </c>
    </row>
    <row r="22" spans="1:12" ht="45" customHeight="1" x14ac:dyDescent="0.25">
      <c r="A22" s="81" t="s">
        <v>351</v>
      </c>
      <c r="B22" s="23" t="s">
        <v>1286</v>
      </c>
      <c r="C22" s="23" t="s">
        <v>3081</v>
      </c>
      <c r="D22" s="162">
        <v>0</v>
      </c>
      <c r="E22" s="162">
        <v>7.6397000000000007E-2</v>
      </c>
      <c r="F22" s="162">
        <v>2.1332849999999999</v>
      </c>
      <c r="G22" s="162">
        <v>0</v>
      </c>
      <c r="H22" s="162">
        <v>1.4999999999999999E-4</v>
      </c>
      <c r="I22" s="162">
        <v>4.5329999999999997E-3</v>
      </c>
      <c r="J22" s="162">
        <v>0</v>
      </c>
      <c r="K22" s="162">
        <v>7.6547000000000004E-2</v>
      </c>
      <c r="L22" s="162">
        <v>2.1378180000000002</v>
      </c>
    </row>
    <row r="23" spans="1:12" ht="45" customHeight="1" x14ac:dyDescent="0.25">
      <c r="A23" s="82" t="s">
        <v>351</v>
      </c>
      <c r="B23" s="9" t="s">
        <v>1286</v>
      </c>
      <c r="C23" s="9" t="s">
        <v>8046</v>
      </c>
      <c r="D23" s="163">
        <v>0</v>
      </c>
      <c r="E23" s="163">
        <v>6.9099999999999999E-4</v>
      </c>
      <c r="F23" s="163">
        <v>3.4069000000000002E-2</v>
      </c>
      <c r="G23" s="163">
        <v>0</v>
      </c>
      <c r="H23" s="163">
        <v>4.8500000000000003E-4</v>
      </c>
      <c r="I23" s="163">
        <v>7.5670000000000001E-2</v>
      </c>
      <c r="J23" s="163">
        <v>0</v>
      </c>
      <c r="K23" s="163">
        <v>1.176E-3</v>
      </c>
      <c r="L23" s="163">
        <v>0.109739</v>
      </c>
    </row>
    <row r="24" spans="1:12" ht="45" customHeight="1" x14ac:dyDescent="0.25">
      <c r="A24" s="81" t="s">
        <v>4282</v>
      </c>
      <c r="B24" s="23" t="s">
        <v>1576</v>
      </c>
      <c r="C24" s="23" t="s">
        <v>3081</v>
      </c>
      <c r="D24" s="162">
        <v>0</v>
      </c>
      <c r="E24" s="162">
        <v>0.14460999999999999</v>
      </c>
      <c r="F24" s="162">
        <v>0.68586899999999995</v>
      </c>
      <c r="G24" s="162">
        <v>0</v>
      </c>
      <c r="H24" s="162">
        <v>2.0263E-2</v>
      </c>
      <c r="I24" s="162">
        <v>0.156638</v>
      </c>
      <c r="J24" s="162">
        <v>0</v>
      </c>
      <c r="K24" s="162">
        <v>0.16487299999999999</v>
      </c>
      <c r="L24" s="162">
        <v>0.84250700000000001</v>
      </c>
    </row>
    <row r="25" spans="1:12" ht="45" customHeight="1" x14ac:dyDescent="0.25">
      <c r="A25" s="82" t="s">
        <v>4282</v>
      </c>
      <c r="B25" s="9" t="s">
        <v>1576</v>
      </c>
      <c r="C25" s="9" t="s">
        <v>3082</v>
      </c>
      <c r="D25" s="163">
        <v>0</v>
      </c>
      <c r="E25" s="163">
        <v>0.29339999999999999</v>
      </c>
      <c r="F25" s="163">
        <v>0.94960800000000001</v>
      </c>
      <c r="G25" s="163">
        <v>0</v>
      </c>
      <c r="H25" s="163">
        <v>9.4999999999999998E-3</v>
      </c>
      <c r="I25" s="163">
        <v>7.0999999999999994E-2</v>
      </c>
      <c r="J25" s="163">
        <v>0</v>
      </c>
      <c r="K25" s="163">
        <v>0.3029</v>
      </c>
      <c r="L25" s="163">
        <v>1.020608</v>
      </c>
    </row>
    <row r="26" spans="1:12" ht="45" customHeight="1" x14ac:dyDescent="0.25">
      <c r="A26" s="81" t="s">
        <v>4282</v>
      </c>
      <c r="B26" s="23" t="s">
        <v>1576</v>
      </c>
      <c r="C26" s="23" t="s">
        <v>8046</v>
      </c>
      <c r="D26" s="162">
        <v>0</v>
      </c>
      <c r="E26" s="162">
        <v>1.0219999999999999E-3</v>
      </c>
      <c r="F26" s="162">
        <v>3.4259999999999999E-2</v>
      </c>
      <c r="G26" s="162">
        <v>0</v>
      </c>
      <c r="H26" s="162">
        <v>0</v>
      </c>
      <c r="I26" s="162">
        <v>0</v>
      </c>
      <c r="J26" s="162">
        <v>0</v>
      </c>
      <c r="K26" s="162">
        <v>1.0219999999999999E-3</v>
      </c>
      <c r="L26" s="162">
        <v>3.4259999999999999E-2</v>
      </c>
    </row>
    <row r="27" spans="1:12" ht="45" customHeight="1" x14ac:dyDescent="0.25">
      <c r="A27" s="82" t="s">
        <v>11</v>
      </c>
      <c r="B27" s="9" t="s">
        <v>1080</v>
      </c>
      <c r="C27" s="9" t="s">
        <v>3081</v>
      </c>
      <c r="D27" s="163">
        <v>0</v>
      </c>
      <c r="E27" s="163">
        <v>0.79988700000000001</v>
      </c>
      <c r="F27" s="163">
        <v>15.894397</v>
      </c>
      <c r="G27" s="163">
        <v>0</v>
      </c>
      <c r="H27" s="163">
        <v>1.9432000000000001E-2</v>
      </c>
      <c r="I27" s="163">
        <v>0.51368000000000003</v>
      </c>
      <c r="J27" s="163">
        <v>0</v>
      </c>
      <c r="K27" s="163">
        <v>0.81931900000000002</v>
      </c>
      <c r="L27" s="163">
        <v>16.408076999999999</v>
      </c>
    </row>
    <row r="28" spans="1:12" ht="45" customHeight="1" x14ac:dyDescent="0.25">
      <c r="A28" s="81" t="s">
        <v>11</v>
      </c>
      <c r="B28" s="23" t="s">
        <v>1080</v>
      </c>
      <c r="C28" s="23" t="s">
        <v>3082</v>
      </c>
      <c r="D28" s="162">
        <v>0</v>
      </c>
      <c r="E28" s="162">
        <v>0.14028599999999999</v>
      </c>
      <c r="F28" s="162">
        <v>2.8413580000000001</v>
      </c>
      <c r="G28" s="162">
        <v>0</v>
      </c>
      <c r="H28" s="162">
        <v>5.0000000000000002E-5</v>
      </c>
      <c r="I28" s="162">
        <v>2.6400000000000002E-4</v>
      </c>
      <c r="J28" s="162">
        <v>0</v>
      </c>
      <c r="K28" s="162">
        <v>0.14033599999999999</v>
      </c>
      <c r="L28" s="162">
        <v>2.8416220000000001</v>
      </c>
    </row>
    <row r="29" spans="1:12" ht="45" customHeight="1" x14ac:dyDescent="0.25">
      <c r="A29" s="82" t="s">
        <v>11</v>
      </c>
      <c r="B29" s="9" t="s">
        <v>1080</v>
      </c>
      <c r="C29" s="9" t="s">
        <v>8046</v>
      </c>
      <c r="D29" s="163">
        <v>0</v>
      </c>
      <c r="E29" s="163">
        <v>2.343E-3</v>
      </c>
      <c r="F29" s="163">
        <v>0.13000500000000001</v>
      </c>
      <c r="G29" s="163">
        <v>0</v>
      </c>
      <c r="H29" s="163">
        <v>0</v>
      </c>
      <c r="I29" s="163">
        <v>0</v>
      </c>
      <c r="J29" s="163">
        <v>0</v>
      </c>
      <c r="K29" s="163">
        <v>2.343E-3</v>
      </c>
      <c r="L29" s="163">
        <v>0.13000500000000001</v>
      </c>
    </row>
    <row r="30" spans="1:12" ht="45" customHeight="1" x14ac:dyDescent="0.25">
      <c r="A30" s="81" t="s">
        <v>892</v>
      </c>
      <c r="B30" s="23" t="s">
        <v>7642</v>
      </c>
      <c r="C30" s="23" t="s">
        <v>3081</v>
      </c>
      <c r="D30" s="162">
        <v>0</v>
      </c>
      <c r="E30" s="162">
        <v>0</v>
      </c>
      <c r="F30" s="162">
        <v>0</v>
      </c>
      <c r="G30" s="162">
        <v>0</v>
      </c>
      <c r="H30" s="162">
        <v>7.6144000000000003E-2</v>
      </c>
      <c r="I30" s="162">
        <v>1.382784</v>
      </c>
      <c r="J30" s="162">
        <v>0</v>
      </c>
      <c r="K30" s="162">
        <v>7.6144000000000003E-2</v>
      </c>
      <c r="L30" s="162">
        <v>1.382784</v>
      </c>
    </row>
    <row r="31" spans="1:12" ht="45" customHeight="1" x14ac:dyDescent="0.25">
      <c r="A31" s="82" t="s">
        <v>892</v>
      </c>
      <c r="B31" s="9" t="s">
        <v>7642</v>
      </c>
      <c r="C31" s="9" t="s">
        <v>8046</v>
      </c>
      <c r="D31" s="163">
        <v>0</v>
      </c>
      <c r="E31" s="163">
        <v>0</v>
      </c>
      <c r="F31" s="163">
        <v>0</v>
      </c>
      <c r="G31" s="163">
        <v>0</v>
      </c>
      <c r="H31" s="163">
        <v>2.4839E-2</v>
      </c>
      <c r="I31" s="163">
        <v>0.41969000000000001</v>
      </c>
      <c r="J31" s="163">
        <v>0</v>
      </c>
      <c r="K31" s="163">
        <v>2.4839E-2</v>
      </c>
      <c r="L31" s="163">
        <v>0.41969000000000001</v>
      </c>
    </row>
    <row r="32" spans="1:12" ht="45" customHeight="1" x14ac:dyDescent="0.25">
      <c r="A32" s="81" t="s">
        <v>4283</v>
      </c>
      <c r="B32" s="23" t="s">
        <v>3986</v>
      </c>
      <c r="C32" s="23" t="s">
        <v>3081</v>
      </c>
      <c r="D32" s="162">
        <v>0</v>
      </c>
      <c r="E32" s="162">
        <v>12.599909999999999</v>
      </c>
      <c r="F32" s="162">
        <v>166.20544100000001</v>
      </c>
      <c r="G32" s="162">
        <v>0</v>
      </c>
      <c r="H32" s="162">
        <v>0</v>
      </c>
      <c r="I32" s="162">
        <v>0</v>
      </c>
      <c r="J32" s="162">
        <v>0</v>
      </c>
      <c r="K32" s="162">
        <v>12.599909999999999</v>
      </c>
      <c r="L32" s="162">
        <v>166.20544100000001</v>
      </c>
    </row>
    <row r="33" spans="1:12" ht="45" customHeight="1" x14ac:dyDescent="0.25">
      <c r="A33" s="82" t="s">
        <v>17</v>
      </c>
      <c r="B33" s="9" t="s">
        <v>18</v>
      </c>
      <c r="C33" s="9" t="s">
        <v>3081</v>
      </c>
      <c r="D33" s="163">
        <v>0</v>
      </c>
      <c r="E33" s="163">
        <v>8.6442449999999997</v>
      </c>
      <c r="F33" s="163">
        <v>70.422927000000001</v>
      </c>
      <c r="G33" s="163">
        <v>0</v>
      </c>
      <c r="H33" s="163">
        <v>0.88712999999999997</v>
      </c>
      <c r="I33" s="163">
        <v>4.9965339999999996</v>
      </c>
      <c r="J33" s="163">
        <v>0</v>
      </c>
      <c r="K33" s="163">
        <v>9.5313750000000006</v>
      </c>
      <c r="L33" s="163">
        <v>75.419460999999998</v>
      </c>
    </row>
    <row r="34" spans="1:12" ht="45" customHeight="1" x14ac:dyDescent="0.25">
      <c r="A34" s="81" t="s">
        <v>17</v>
      </c>
      <c r="B34" s="23" t="s">
        <v>18</v>
      </c>
      <c r="C34" s="23" t="s">
        <v>3082</v>
      </c>
      <c r="D34" s="162">
        <v>0</v>
      </c>
      <c r="E34" s="162">
        <v>0.47490599999999999</v>
      </c>
      <c r="F34" s="162">
        <v>3.4914909999999999</v>
      </c>
      <c r="G34" s="162">
        <v>0</v>
      </c>
      <c r="H34" s="162">
        <v>0.19155</v>
      </c>
      <c r="I34" s="162">
        <v>1.5590349999999999</v>
      </c>
      <c r="J34" s="162">
        <v>0</v>
      </c>
      <c r="K34" s="162">
        <v>0.66645600000000005</v>
      </c>
      <c r="L34" s="162">
        <v>5.0505259999999996</v>
      </c>
    </row>
    <row r="35" spans="1:12" ht="45" customHeight="1" x14ac:dyDescent="0.25">
      <c r="A35" s="82" t="s">
        <v>17</v>
      </c>
      <c r="B35" s="9" t="s">
        <v>18</v>
      </c>
      <c r="C35" s="9" t="s">
        <v>3083</v>
      </c>
      <c r="D35" s="163">
        <v>0</v>
      </c>
      <c r="E35" s="163">
        <v>1.429675</v>
      </c>
      <c r="F35" s="163">
        <v>5.6647150000000002</v>
      </c>
      <c r="G35" s="163">
        <v>0</v>
      </c>
      <c r="H35" s="163">
        <v>0</v>
      </c>
      <c r="I35" s="163">
        <v>0</v>
      </c>
      <c r="J35" s="163">
        <v>0</v>
      </c>
      <c r="K35" s="163">
        <v>1.429675</v>
      </c>
      <c r="L35" s="163">
        <v>5.6647150000000002</v>
      </c>
    </row>
    <row r="36" spans="1:12" ht="45" customHeight="1" x14ac:dyDescent="0.25">
      <c r="A36" s="81" t="s">
        <v>17</v>
      </c>
      <c r="B36" s="23" t="s">
        <v>18</v>
      </c>
      <c r="C36" s="23" t="s">
        <v>3085</v>
      </c>
      <c r="D36" s="162">
        <v>0</v>
      </c>
      <c r="E36" s="162">
        <v>2.0250080000000001</v>
      </c>
      <c r="F36" s="162">
        <v>7.842568</v>
      </c>
      <c r="G36" s="162">
        <v>0</v>
      </c>
      <c r="H36" s="162">
        <v>0</v>
      </c>
      <c r="I36" s="162">
        <v>0</v>
      </c>
      <c r="J36" s="162">
        <v>0</v>
      </c>
      <c r="K36" s="162">
        <v>2.0250080000000001</v>
      </c>
      <c r="L36" s="162">
        <v>7.842568</v>
      </c>
    </row>
    <row r="37" spans="1:12" ht="45" customHeight="1" x14ac:dyDescent="0.25">
      <c r="A37" s="82" t="s">
        <v>17</v>
      </c>
      <c r="B37" s="9" t="s">
        <v>18</v>
      </c>
      <c r="C37" s="9" t="s">
        <v>3088</v>
      </c>
      <c r="D37" s="163">
        <v>0</v>
      </c>
      <c r="E37" s="163">
        <v>5.3999999999999999E-2</v>
      </c>
      <c r="F37" s="163">
        <v>0.235204</v>
      </c>
      <c r="G37" s="163">
        <v>0</v>
      </c>
      <c r="H37" s="163">
        <v>5.1150000000000001E-2</v>
      </c>
      <c r="I37" s="163">
        <v>0.3594</v>
      </c>
      <c r="J37" s="163">
        <v>0</v>
      </c>
      <c r="K37" s="163">
        <v>0.10514999999999999</v>
      </c>
      <c r="L37" s="163">
        <v>0.59460400000000002</v>
      </c>
    </row>
    <row r="38" spans="1:12" ht="45" customHeight="1" x14ac:dyDescent="0.25">
      <c r="A38" s="81" t="s">
        <v>17</v>
      </c>
      <c r="B38" s="23" t="s">
        <v>18</v>
      </c>
      <c r="C38" s="23" t="s">
        <v>3089</v>
      </c>
      <c r="D38" s="162">
        <v>0</v>
      </c>
      <c r="E38" s="162">
        <v>0</v>
      </c>
      <c r="F38" s="162">
        <v>0</v>
      </c>
      <c r="G38" s="162">
        <v>0</v>
      </c>
      <c r="H38" s="162">
        <v>0.7016</v>
      </c>
      <c r="I38" s="162">
        <v>2.8266110000000002</v>
      </c>
      <c r="J38" s="162">
        <v>0</v>
      </c>
      <c r="K38" s="162">
        <v>0.7016</v>
      </c>
      <c r="L38" s="162">
        <v>2.8266110000000002</v>
      </c>
    </row>
    <row r="39" spans="1:12" ht="45" customHeight="1" x14ac:dyDescent="0.25">
      <c r="A39" s="82" t="s">
        <v>17</v>
      </c>
      <c r="B39" s="9" t="s">
        <v>18</v>
      </c>
      <c r="C39" s="9" t="s">
        <v>3090</v>
      </c>
      <c r="D39" s="163">
        <v>0</v>
      </c>
      <c r="E39" s="163">
        <v>0</v>
      </c>
      <c r="F39" s="163">
        <v>0</v>
      </c>
      <c r="G39" s="163">
        <v>0</v>
      </c>
      <c r="H39" s="163">
        <v>0.29686400000000002</v>
      </c>
      <c r="I39" s="163">
        <v>1.833426</v>
      </c>
      <c r="J39" s="163">
        <v>0</v>
      </c>
      <c r="K39" s="163">
        <v>0.29686400000000002</v>
      </c>
      <c r="L39" s="163">
        <v>1.833426</v>
      </c>
    </row>
    <row r="40" spans="1:12" ht="45" customHeight="1" x14ac:dyDescent="0.25">
      <c r="A40" s="81" t="s">
        <v>4284</v>
      </c>
      <c r="B40" s="23" t="s">
        <v>6711</v>
      </c>
      <c r="C40" s="23" t="s">
        <v>3081</v>
      </c>
      <c r="D40" s="162">
        <v>0</v>
      </c>
      <c r="E40" s="162">
        <v>10.974119999999999</v>
      </c>
      <c r="F40" s="162">
        <v>234.49130099999999</v>
      </c>
      <c r="G40" s="162">
        <v>0</v>
      </c>
      <c r="H40" s="162">
        <v>8.5982000000000003E-2</v>
      </c>
      <c r="I40" s="162">
        <v>0.65551199999999998</v>
      </c>
      <c r="J40" s="162">
        <v>0</v>
      </c>
      <c r="K40" s="162">
        <v>11.060102000000001</v>
      </c>
      <c r="L40" s="162">
        <v>235.14681300000001</v>
      </c>
    </row>
    <row r="41" spans="1:12" ht="45" customHeight="1" x14ac:dyDescent="0.25">
      <c r="A41" s="82" t="s">
        <v>4284</v>
      </c>
      <c r="B41" s="9" t="s">
        <v>6711</v>
      </c>
      <c r="C41" s="9" t="s">
        <v>8046</v>
      </c>
      <c r="D41" s="163">
        <v>0</v>
      </c>
      <c r="E41" s="163">
        <v>3.0797999999999999E-2</v>
      </c>
      <c r="F41" s="163">
        <v>7.9380000000000006E-2</v>
      </c>
      <c r="G41" s="163">
        <v>0</v>
      </c>
      <c r="H41" s="163">
        <v>1.3910000000000001E-3</v>
      </c>
      <c r="I41" s="163">
        <v>1.9732E-2</v>
      </c>
      <c r="J41" s="163">
        <v>0</v>
      </c>
      <c r="K41" s="163">
        <v>3.2189000000000002E-2</v>
      </c>
      <c r="L41" s="163">
        <v>9.9112000000000006E-2</v>
      </c>
    </row>
    <row r="42" spans="1:12" ht="45" customHeight="1" x14ac:dyDescent="0.25">
      <c r="A42" s="81" t="s">
        <v>19</v>
      </c>
      <c r="B42" s="23" t="s">
        <v>682</v>
      </c>
      <c r="C42" s="23" t="s">
        <v>3081</v>
      </c>
      <c r="D42" s="162">
        <v>0</v>
      </c>
      <c r="E42" s="162">
        <v>0.78920100000000004</v>
      </c>
      <c r="F42" s="162">
        <v>9.4213760000000004</v>
      </c>
      <c r="G42" s="162">
        <v>0</v>
      </c>
      <c r="H42" s="162">
        <v>0.27109499999999997</v>
      </c>
      <c r="I42" s="162">
        <v>2.6771500000000001</v>
      </c>
      <c r="J42" s="162">
        <v>0</v>
      </c>
      <c r="K42" s="162">
        <v>1.0602959999999999</v>
      </c>
      <c r="L42" s="162">
        <v>12.098526</v>
      </c>
    </row>
    <row r="43" spans="1:12" ht="45" customHeight="1" x14ac:dyDescent="0.25">
      <c r="A43" s="82" t="s">
        <v>19</v>
      </c>
      <c r="B43" s="9" t="s">
        <v>682</v>
      </c>
      <c r="C43" s="9" t="s">
        <v>3082</v>
      </c>
      <c r="D43" s="163">
        <v>0</v>
      </c>
      <c r="E43" s="163">
        <v>0.10770299999999999</v>
      </c>
      <c r="F43" s="163">
        <v>1.3364419999999999</v>
      </c>
      <c r="G43" s="163">
        <v>0</v>
      </c>
      <c r="H43" s="163">
        <v>2.776E-2</v>
      </c>
      <c r="I43" s="163">
        <v>0.17568300000000001</v>
      </c>
      <c r="J43" s="163">
        <v>0</v>
      </c>
      <c r="K43" s="163">
        <v>0.135463</v>
      </c>
      <c r="L43" s="163">
        <v>1.5121249999999999</v>
      </c>
    </row>
    <row r="44" spans="1:12" ht="45" customHeight="1" x14ac:dyDescent="0.25">
      <c r="A44" s="81" t="s">
        <v>19</v>
      </c>
      <c r="B44" s="23" t="s">
        <v>682</v>
      </c>
      <c r="C44" s="23" t="s">
        <v>3083</v>
      </c>
      <c r="D44" s="162">
        <v>0</v>
      </c>
      <c r="E44" s="162">
        <v>0</v>
      </c>
      <c r="F44" s="162">
        <v>0</v>
      </c>
      <c r="G44" s="162">
        <v>0</v>
      </c>
      <c r="H44" s="162">
        <v>0.70199999999999996</v>
      </c>
      <c r="I44" s="162">
        <v>4.1876490000000004</v>
      </c>
      <c r="J44" s="162">
        <v>0</v>
      </c>
      <c r="K44" s="162">
        <v>0.70199999999999996</v>
      </c>
      <c r="L44" s="162">
        <v>4.1876490000000004</v>
      </c>
    </row>
    <row r="45" spans="1:12" ht="45" customHeight="1" x14ac:dyDescent="0.25">
      <c r="A45" s="82" t="s">
        <v>19</v>
      </c>
      <c r="B45" s="9" t="s">
        <v>682</v>
      </c>
      <c r="C45" s="9" t="s">
        <v>3088</v>
      </c>
      <c r="D45" s="163">
        <v>0</v>
      </c>
      <c r="E45" s="163">
        <v>0</v>
      </c>
      <c r="F45" s="163">
        <v>0</v>
      </c>
      <c r="G45" s="163">
        <v>0</v>
      </c>
      <c r="H45" s="163">
        <v>0.10785500000000001</v>
      </c>
      <c r="I45" s="163">
        <v>0.91261700000000001</v>
      </c>
      <c r="J45" s="163">
        <v>0</v>
      </c>
      <c r="K45" s="163">
        <v>0.10785500000000001</v>
      </c>
      <c r="L45" s="163">
        <v>0.91261700000000001</v>
      </c>
    </row>
    <row r="46" spans="1:12" ht="45" customHeight="1" x14ac:dyDescent="0.25">
      <c r="A46" s="81" t="s">
        <v>19</v>
      </c>
      <c r="B46" s="23" t="s">
        <v>682</v>
      </c>
      <c r="C46" s="23" t="s">
        <v>3090</v>
      </c>
      <c r="D46" s="162">
        <v>0</v>
      </c>
      <c r="E46" s="162">
        <v>0</v>
      </c>
      <c r="F46" s="162">
        <v>0</v>
      </c>
      <c r="G46" s="162">
        <v>0</v>
      </c>
      <c r="H46" s="162">
        <v>0.121919</v>
      </c>
      <c r="I46" s="162">
        <v>0.70891400000000004</v>
      </c>
      <c r="J46" s="162">
        <v>0</v>
      </c>
      <c r="K46" s="162">
        <v>0.121919</v>
      </c>
      <c r="L46" s="162">
        <v>0.70891400000000004</v>
      </c>
    </row>
    <row r="47" spans="1:12" ht="45" customHeight="1" x14ac:dyDescent="0.25">
      <c r="A47" s="82" t="s">
        <v>19</v>
      </c>
      <c r="B47" s="9" t="s">
        <v>682</v>
      </c>
      <c r="C47" s="9" t="s">
        <v>8046</v>
      </c>
      <c r="D47" s="163">
        <v>0</v>
      </c>
      <c r="E47" s="163">
        <v>0.1353</v>
      </c>
      <c r="F47" s="163">
        <v>0.237759</v>
      </c>
      <c r="G47" s="163">
        <v>0</v>
      </c>
      <c r="H47" s="163">
        <v>0</v>
      </c>
      <c r="I47" s="163">
        <v>0</v>
      </c>
      <c r="J47" s="163">
        <v>0</v>
      </c>
      <c r="K47" s="163">
        <v>0.1353</v>
      </c>
      <c r="L47" s="163">
        <v>0.237759</v>
      </c>
    </row>
    <row r="48" spans="1:12" ht="45" customHeight="1" x14ac:dyDescent="0.25">
      <c r="A48" s="81" t="s">
        <v>7311</v>
      </c>
      <c r="B48" s="23" t="s">
        <v>7646</v>
      </c>
      <c r="C48" s="23" t="s">
        <v>3082</v>
      </c>
      <c r="D48" s="162">
        <v>0</v>
      </c>
      <c r="E48" s="162">
        <v>0</v>
      </c>
      <c r="F48" s="162">
        <v>0</v>
      </c>
      <c r="G48" s="162">
        <v>0</v>
      </c>
      <c r="H48" s="162">
        <v>4.4319999999999998E-2</v>
      </c>
      <c r="I48" s="162">
        <v>0.83072599999999996</v>
      </c>
      <c r="J48" s="162">
        <v>0</v>
      </c>
      <c r="K48" s="162">
        <v>4.4319999999999998E-2</v>
      </c>
      <c r="L48" s="162">
        <v>0.83072599999999996</v>
      </c>
    </row>
    <row r="49" spans="1:12" ht="45" customHeight="1" x14ac:dyDescent="0.25">
      <c r="A49" s="82" t="s">
        <v>7311</v>
      </c>
      <c r="B49" s="9" t="s">
        <v>7646</v>
      </c>
      <c r="C49" s="9" t="s">
        <v>8046</v>
      </c>
      <c r="D49" s="163">
        <v>0</v>
      </c>
      <c r="E49" s="163">
        <v>2.3519999999999999E-3</v>
      </c>
      <c r="F49" s="163">
        <v>3.7259E-2</v>
      </c>
      <c r="G49" s="163">
        <v>0</v>
      </c>
      <c r="H49" s="163">
        <v>2.5004999999999999E-2</v>
      </c>
      <c r="I49" s="163">
        <v>0.36462</v>
      </c>
      <c r="J49" s="163">
        <v>0</v>
      </c>
      <c r="K49" s="163">
        <v>2.7356999999999999E-2</v>
      </c>
      <c r="L49" s="163">
        <v>0.40187899999999999</v>
      </c>
    </row>
    <row r="50" spans="1:12" ht="45" customHeight="1" x14ac:dyDescent="0.25">
      <c r="A50" s="81" t="s">
        <v>4285</v>
      </c>
      <c r="B50" s="23" t="s">
        <v>3533</v>
      </c>
      <c r="C50" s="23" t="s">
        <v>3081</v>
      </c>
      <c r="D50" s="162">
        <v>0</v>
      </c>
      <c r="E50" s="162">
        <v>0.25412400000000002</v>
      </c>
      <c r="F50" s="162">
        <v>4.5781179999999999</v>
      </c>
      <c r="G50" s="162">
        <v>0</v>
      </c>
      <c r="H50" s="162">
        <v>0</v>
      </c>
      <c r="I50" s="162">
        <v>0</v>
      </c>
      <c r="J50" s="162">
        <v>0</v>
      </c>
      <c r="K50" s="162">
        <v>0.25412400000000002</v>
      </c>
      <c r="L50" s="162">
        <v>4.5781179999999999</v>
      </c>
    </row>
    <row r="51" spans="1:12" ht="45" customHeight="1" x14ac:dyDescent="0.25">
      <c r="A51" s="82" t="s">
        <v>4286</v>
      </c>
      <c r="B51" s="9" t="s">
        <v>3260</v>
      </c>
      <c r="C51" s="9" t="s">
        <v>3081</v>
      </c>
      <c r="D51" s="163">
        <v>0</v>
      </c>
      <c r="E51" s="163">
        <v>1.0952310000000001</v>
      </c>
      <c r="F51" s="163">
        <v>1.4729460000000001</v>
      </c>
      <c r="G51" s="163">
        <v>0</v>
      </c>
      <c r="H51" s="163">
        <v>6.0000000000000001E-3</v>
      </c>
      <c r="I51" s="163">
        <v>0.12250900000000001</v>
      </c>
      <c r="J51" s="163">
        <v>0</v>
      </c>
      <c r="K51" s="163">
        <v>1.1012310000000001</v>
      </c>
      <c r="L51" s="163">
        <v>1.5954550000000001</v>
      </c>
    </row>
    <row r="52" spans="1:12" ht="45" customHeight="1" x14ac:dyDescent="0.25">
      <c r="A52" s="81" t="s">
        <v>3723</v>
      </c>
      <c r="B52" s="23" t="s">
        <v>3534</v>
      </c>
      <c r="C52" s="23" t="s">
        <v>3081</v>
      </c>
      <c r="D52" s="162">
        <v>0</v>
      </c>
      <c r="E52" s="162">
        <v>1.7999999999999999E-2</v>
      </c>
      <c r="F52" s="162">
        <v>3.6639999999999999E-2</v>
      </c>
      <c r="G52" s="162">
        <v>0</v>
      </c>
      <c r="H52" s="162">
        <v>0.25792700000000002</v>
      </c>
      <c r="I52" s="162">
        <v>1.1610670000000001</v>
      </c>
      <c r="J52" s="162">
        <v>0</v>
      </c>
      <c r="K52" s="162">
        <v>0.27592699999999998</v>
      </c>
      <c r="L52" s="162">
        <v>1.1977070000000001</v>
      </c>
    </row>
    <row r="53" spans="1:12" ht="45" customHeight="1" x14ac:dyDescent="0.25">
      <c r="A53" s="82" t="s">
        <v>3723</v>
      </c>
      <c r="B53" s="9" t="s">
        <v>3534</v>
      </c>
      <c r="C53" s="9" t="s">
        <v>8046</v>
      </c>
      <c r="D53" s="163">
        <v>0</v>
      </c>
      <c r="E53" s="163">
        <v>4.5300000000000001E-4</v>
      </c>
      <c r="F53" s="163">
        <v>3.3470000000000001E-3</v>
      </c>
      <c r="G53" s="163">
        <v>0</v>
      </c>
      <c r="H53" s="163">
        <v>1.3320000000000001E-3</v>
      </c>
      <c r="I53" s="163">
        <v>9.9260000000000008E-3</v>
      </c>
      <c r="J53" s="163">
        <v>0</v>
      </c>
      <c r="K53" s="163">
        <v>1.7849999999999999E-3</v>
      </c>
      <c r="L53" s="163">
        <v>1.3273E-2</v>
      </c>
    </row>
    <row r="54" spans="1:12" ht="45" customHeight="1" x14ac:dyDescent="0.25">
      <c r="A54" s="81" t="s">
        <v>356</v>
      </c>
      <c r="B54" s="23" t="s">
        <v>991</v>
      </c>
      <c r="C54" s="23" t="s">
        <v>3082</v>
      </c>
      <c r="D54" s="162">
        <v>0</v>
      </c>
      <c r="E54" s="162">
        <v>0</v>
      </c>
      <c r="F54" s="162">
        <v>0</v>
      </c>
      <c r="G54" s="162">
        <v>0</v>
      </c>
      <c r="H54" s="162">
        <v>0.13092999999999999</v>
      </c>
      <c r="I54" s="162">
        <v>1.144225</v>
      </c>
      <c r="J54" s="162">
        <v>0</v>
      </c>
      <c r="K54" s="162">
        <v>0.13092999999999999</v>
      </c>
      <c r="L54" s="162">
        <v>1.144225</v>
      </c>
    </row>
    <row r="55" spans="1:12" ht="45" customHeight="1" x14ac:dyDescent="0.25">
      <c r="A55" s="82" t="s">
        <v>3721</v>
      </c>
      <c r="B55" s="9" t="s">
        <v>3536</v>
      </c>
      <c r="C55" s="9" t="s">
        <v>3081</v>
      </c>
      <c r="D55" s="163">
        <v>0</v>
      </c>
      <c r="E55" s="163">
        <v>4.251385</v>
      </c>
      <c r="F55" s="163">
        <v>23.996496</v>
      </c>
      <c r="G55" s="163">
        <v>0</v>
      </c>
      <c r="H55" s="163">
        <v>0</v>
      </c>
      <c r="I55" s="163">
        <v>0</v>
      </c>
      <c r="J55" s="163">
        <v>0</v>
      </c>
      <c r="K55" s="163">
        <v>4.251385</v>
      </c>
      <c r="L55" s="163">
        <v>23.996496</v>
      </c>
    </row>
    <row r="56" spans="1:12" ht="45" customHeight="1" x14ac:dyDescent="0.25">
      <c r="A56" s="81" t="s">
        <v>3721</v>
      </c>
      <c r="B56" s="23" t="s">
        <v>3536</v>
      </c>
      <c r="C56" s="23" t="s">
        <v>3082</v>
      </c>
      <c r="D56" s="162">
        <v>0</v>
      </c>
      <c r="E56" s="162">
        <v>0</v>
      </c>
      <c r="F56" s="162">
        <v>0</v>
      </c>
      <c r="G56" s="162">
        <v>0</v>
      </c>
      <c r="H56" s="162">
        <v>0.28333000000000003</v>
      </c>
      <c r="I56" s="162">
        <v>2.2340930000000001</v>
      </c>
      <c r="J56" s="162">
        <v>0</v>
      </c>
      <c r="K56" s="162">
        <v>0.28333000000000003</v>
      </c>
      <c r="L56" s="162">
        <v>2.2340930000000001</v>
      </c>
    </row>
    <row r="57" spans="1:12" ht="45" customHeight="1" x14ac:dyDescent="0.25">
      <c r="A57" s="82" t="s">
        <v>21</v>
      </c>
      <c r="B57" s="9" t="s">
        <v>1095</v>
      </c>
      <c r="C57" s="9" t="s">
        <v>3081</v>
      </c>
      <c r="D57" s="163">
        <v>0</v>
      </c>
      <c r="E57" s="163">
        <v>0</v>
      </c>
      <c r="F57" s="163">
        <v>0</v>
      </c>
      <c r="G57" s="163">
        <v>0</v>
      </c>
      <c r="H57" s="163">
        <v>0.18524599999999999</v>
      </c>
      <c r="I57" s="163">
        <v>1.137939</v>
      </c>
      <c r="J57" s="163">
        <v>0</v>
      </c>
      <c r="K57" s="163">
        <v>0.18524599999999999</v>
      </c>
      <c r="L57" s="163">
        <v>1.137939</v>
      </c>
    </row>
    <row r="58" spans="1:12" ht="45" customHeight="1" x14ac:dyDescent="0.25">
      <c r="A58" s="81" t="s">
        <v>21</v>
      </c>
      <c r="B58" s="23" t="s">
        <v>1095</v>
      </c>
      <c r="C58" s="23" t="s">
        <v>8046</v>
      </c>
      <c r="D58" s="162">
        <v>0</v>
      </c>
      <c r="E58" s="162">
        <v>0</v>
      </c>
      <c r="F58" s="162">
        <v>0</v>
      </c>
      <c r="G58" s="162">
        <v>0</v>
      </c>
      <c r="H58" s="162">
        <v>7.6925999999999994E-2</v>
      </c>
      <c r="I58" s="162">
        <v>0.36010199999999998</v>
      </c>
      <c r="J58" s="162">
        <v>0</v>
      </c>
      <c r="K58" s="162">
        <v>7.6925999999999994E-2</v>
      </c>
      <c r="L58" s="162">
        <v>0.36010199999999998</v>
      </c>
    </row>
    <row r="59" spans="1:12" ht="45" customHeight="1" x14ac:dyDescent="0.25">
      <c r="A59" s="82" t="s">
        <v>4290</v>
      </c>
      <c r="B59" s="9" t="s">
        <v>6714</v>
      </c>
      <c r="C59" s="9" t="s">
        <v>3081</v>
      </c>
      <c r="D59" s="163">
        <v>0</v>
      </c>
      <c r="E59" s="163">
        <v>7.0774000000000004E-2</v>
      </c>
      <c r="F59" s="163">
        <v>1.061064</v>
      </c>
      <c r="G59" s="163">
        <v>0</v>
      </c>
      <c r="H59" s="163">
        <v>0</v>
      </c>
      <c r="I59" s="163">
        <v>0</v>
      </c>
      <c r="J59" s="163">
        <v>0</v>
      </c>
      <c r="K59" s="163">
        <v>7.0774000000000004E-2</v>
      </c>
      <c r="L59" s="163">
        <v>1.061064</v>
      </c>
    </row>
    <row r="60" spans="1:12" ht="45" customHeight="1" x14ac:dyDescent="0.25">
      <c r="A60" s="81" t="s">
        <v>4291</v>
      </c>
      <c r="B60" s="23" t="s">
        <v>1097</v>
      </c>
      <c r="C60" s="23" t="s">
        <v>3084</v>
      </c>
      <c r="D60" s="162">
        <v>0</v>
      </c>
      <c r="E60" s="162">
        <v>5.3759999999999997E-3</v>
      </c>
      <c r="F60" s="162">
        <v>15.892398</v>
      </c>
      <c r="G60" s="162">
        <v>0</v>
      </c>
      <c r="H60" s="162">
        <v>0</v>
      </c>
      <c r="I60" s="162">
        <v>0</v>
      </c>
      <c r="J60" s="162">
        <v>0</v>
      </c>
      <c r="K60" s="162">
        <v>5.3759999999999997E-3</v>
      </c>
      <c r="L60" s="162">
        <v>15.892398</v>
      </c>
    </row>
    <row r="61" spans="1:12" ht="45" customHeight="1" x14ac:dyDescent="0.25">
      <c r="A61" s="82" t="s">
        <v>4291</v>
      </c>
      <c r="B61" s="9" t="s">
        <v>1097</v>
      </c>
      <c r="C61" s="9" t="s">
        <v>3085</v>
      </c>
      <c r="D61" s="163">
        <v>0</v>
      </c>
      <c r="E61" s="163">
        <v>3.1009999999999999E-2</v>
      </c>
      <c r="F61" s="163">
        <v>0.587252</v>
      </c>
      <c r="G61" s="163">
        <v>0</v>
      </c>
      <c r="H61" s="163">
        <v>0</v>
      </c>
      <c r="I61" s="163">
        <v>0</v>
      </c>
      <c r="J61" s="163">
        <v>0</v>
      </c>
      <c r="K61" s="163">
        <v>3.1009999999999999E-2</v>
      </c>
      <c r="L61" s="163">
        <v>0.587252</v>
      </c>
    </row>
    <row r="62" spans="1:12" ht="45" customHeight="1" x14ac:dyDescent="0.25">
      <c r="A62" s="81" t="s">
        <v>4291</v>
      </c>
      <c r="B62" s="23" t="s">
        <v>1097</v>
      </c>
      <c r="C62" s="23" t="s">
        <v>8046</v>
      </c>
      <c r="D62" s="162">
        <v>0</v>
      </c>
      <c r="E62" s="162">
        <v>3.1999999999999999E-5</v>
      </c>
      <c r="F62" s="162">
        <v>1.4300000000000001E-4</v>
      </c>
      <c r="G62" s="162">
        <v>0</v>
      </c>
      <c r="H62" s="162">
        <v>0</v>
      </c>
      <c r="I62" s="162">
        <v>0</v>
      </c>
      <c r="J62" s="162">
        <v>0</v>
      </c>
      <c r="K62" s="162">
        <v>3.1999999999999999E-5</v>
      </c>
      <c r="L62" s="162">
        <v>1.4300000000000001E-4</v>
      </c>
    </row>
    <row r="63" spans="1:12" ht="45" customHeight="1" x14ac:dyDescent="0.25">
      <c r="A63" s="82" t="s">
        <v>4292</v>
      </c>
      <c r="B63" s="9" t="s">
        <v>4052</v>
      </c>
      <c r="C63" s="9" t="s">
        <v>3081</v>
      </c>
      <c r="D63" s="163">
        <v>0</v>
      </c>
      <c r="E63" s="163">
        <v>0.103911</v>
      </c>
      <c r="F63" s="163">
        <v>1.9374670000000001</v>
      </c>
      <c r="G63" s="163">
        <v>0</v>
      </c>
      <c r="H63" s="163">
        <v>0</v>
      </c>
      <c r="I63" s="163">
        <v>0</v>
      </c>
      <c r="J63" s="163">
        <v>0</v>
      </c>
      <c r="K63" s="163">
        <v>0.103911</v>
      </c>
      <c r="L63" s="163">
        <v>1.9374670000000001</v>
      </c>
    </row>
    <row r="64" spans="1:12" ht="45" customHeight="1" x14ac:dyDescent="0.25">
      <c r="A64" s="81" t="s">
        <v>4295</v>
      </c>
      <c r="B64" s="23" t="s">
        <v>1099</v>
      </c>
      <c r="C64" s="23" t="s">
        <v>3081</v>
      </c>
      <c r="D64" s="162">
        <v>0</v>
      </c>
      <c r="E64" s="162">
        <v>3.4290099999999999</v>
      </c>
      <c r="F64" s="162">
        <v>20.170649000000001</v>
      </c>
      <c r="G64" s="162">
        <v>0</v>
      </c>
      <c r="H64" s="162">
        <v>0.35049599999999997</v>
      </c>
      <c r="I64" s="162">
        <v>2.3939159999999999</v>
      </c>
      <c r="J64" s="162">
        <v>0</v>
      </c>
      <c r="K64" s="162">
        <v>3.779506</v>
      </c>
      <c r="L64" s="162">
        <v>22.564565000000002</v>
      </c>
    </row>
    <row r="65" spans="1:12" ht="45" customHeight="1" x14ac:dyDescent="0.25">
      <c r="A65" s="82" t="s">
        <v>4295</v>
      </c>
      <c r="B65" s="9" t="s">
        <v>1099</v>
      </c>
      <c r="C65" s="9" t="s">
        <v>8046</v>
      </c>
      <c r="D65" s="163">
        <v>0</v>
      </c>
      <c r="E65" s="163">
        <v>0</v>
      </c>
      <c r="F65" s="163">
        <v>0</v>
      </c>
      <c r="G65" s="163">
        <v>0</v>
      </c>
      <c r="H65" s="163">
        <v>2.4E-2</v>
      </c>
      <c r="I65" s="163">
        <v>0.14453099999999999</v>
      </c>
      <c r="J65" s="163">
        <v>0</v>
      </c>
      <c r="K65" s="163">
        <v>2.4E-2</v>
      </c>
      <c r="L65" s="163">
        <v>0.14453099999999999</v>
      </c>
    </row>
    <row r="66" spans="1:12" ht="45" customHeight="1" x14ac:dyDescent="0.25">
      <c r="A66" s="81" t="s">
        <v>4296</v>
      </c>
      <c r="B66" s="23" t="s">
        <v>4053</v>
      </c>
      <c r="C66" s="23" t="s">
        <v>3081</v>
      </c>
      <c r="D66" s="162">
        <v>0</v>
      </c>
      <c r="E66" s="162">
        <v>0.37374099999999999</v>
      </c>
      <c r="F66" s="162">
        <v>1.587415</v>
      </c>
      <c r="G66" s="162">
        <v>0</v>
      </c>
      <c r="H66" s="162">
        <v>1.3079999999999999E-3</v>
      </c>
      <c r="I66" s="162">
        <v>4.4413000000000001E-2</v>
      </c>
      <c r="J66" s="162">
        <v>0</v>
      </c>
      <c r="K66" s="162">
        <v>0.37504900000000002</v>
      </c>
      <c r="L66" s="162">
        <v>1.6318280000000001</v>
      </c>
    </row>
    <row r="67" spans="1:12" ht="45" customHeight="1" x14ac:dyDescent="0.25">
      <c r="A67" s="82" t="s">
        <v>4297</v>
      </c>
      <c r="B67" s="9" t="s">
        <v>1342</v>
      </c>
      <c r="C67" s="9" t="s">
        <v>3081</v>
      </c>
      <c r="D67" s="163">
        <v>0</v>
      </c>
      <c r="E67" s="163">
        <v>0.103365</v>
      </c>
      <c r="F67" s="163">
        <v>1.2662009999999999</v>
      </c>
      <c r="G67" s="163">
        <v>0</v>
      </c>
      <c r="H67" s="163">
        <v>7.5198000000000001E-2</v>
      </c>
      <c r="I67" s="163">
        <v>1.612646</v>
      </c>
      <c r="J67" s="163">
        <v>0</v>
      </c>
      <c r="K67" s="163">
        <v>0.178563</v>
      </c>
      <c r="L67" s="163">
        <v>2.8788469999999999</v>
      </c>
    </row>
    <row r="68" spans="1:12" ht="45" customHeight="1" x14ac:dyDescent="0.25">
      <c r="A68" s="81" t="s">
        <v>4297</v>
      </c>
      <c r="B68" s="23" t="s">
        <v>1342</v>
      </c>
      <c r="C68" s="23" t="s">
        <v>3082</v>
      </c>
      <c r="D68" s="162">
        <v>0</v>
      </c>
      <c r="E68" s="162">
        <v>0.95576399999999995</v>
      </c>
      <c r="F68" s="162">
        <v>16.303094999999999</v>
      </c>
      <c r="G68" s="162">
        <v>0</v>
      </c>
      <c r="H68" s="162">
        <v>0</v>
      </c>
      <c r="I68" s="162">
        <v>0</v>
      </c>
      <c r="J68" s="162">
        <v>0</v>
      </c>
      <c r="K68" s="162">
        <v>0.95576399999999995</v>
      </c>
      <c r="L68" s="162">
        <v>16.303094999999999</v>
      </c>
    </row>
    <row r="69" spans="1:12" ht="45" customHeight="1" x14ac:dyDescent="0.25">
      <c r="A69" s="82" t="s">
        <v>4297</v>
      </c>
      <c r="B69" s="9" t="s">
        <v>1342</v>
      </c>
      <c r="C69" s="9" t="s">
        <v>3084</v>
      </c>
      <c r="D69" s="163">
        <v>0</v>
      </c>
      <c r="E69" s="163">
        <v>6.3E-2</v>
      </c>
      <c r="F69" s="163">
        <v>1.3430820000000001</v>
      </c>
      <c r="G69" s="163">
        <v>0</v>
      </c>
      <c r="H69" s="163">
        <v>1.4809999999999999E-3</v>
      </c>
      <c r="I69" s="163">
        <v>1.1127E-2</v>
      </c>
      <c r="J69" s="163">
        <v>0</v>
      </c>
      <c r="K69" s="163">
        <v>6.4480999999999997E-2</v>
      </c>
      <c r="L69" s="163">
        <v>1.354209</v>
      </c>
    </row>
    <row r="70" spans="1:12" ht="45" customHeight="1" x14ac:dyDescent="0.25">
      <c r="A70" s="81" t="s">
        <v>4297</v>
      </c>
      <c r="B70" s="23" t="s">
        <v>1342</v>
      </c>
      <c r="C70" s="23" t="s">
        <v>8046</v>
      </c>
      <c r="D70" s="162">
        <v>0</v>
      </c>
      <c r="E70" s="162">
        <v>2.1021000000000001E-2</v>
      </c>
      <c r="F70" s="162">
        <v>0.34082400000000002</v>
      </c>
      <c r="G70" s="162">
        <v>0</v>
      </c>
      <c r="H70" s="162">
        <v>0</v>
      </c>
      <c r="I70" s="162">
        <v>0</v>
      </c>
      <c r="J70" s="162">
        <v>0</v>
      </c>
      <c r="K70" s="162">
        <v>2.1021000000000001E-2</v>
      </c>
      <c r="L70" s="162">
        <v>0.34082400000000002</v>
      </c>
    </row>
    <row r="71" spans="1:12" ht="45" customHeight="1" x14ac:dyDescent="0.25">
      <c r="A71" s="82" t="s">
        <v>4298</v>
      </c>
      <c r="B71" s="9" t="s">
        <v>1342</v>
      </c>
      <c r="C71" s="9" t="s">
        <v>3081</v>
      </c>
      <c r="D71" s="163">
        <v>0</v>
      </c>
      <c r="E71" s="163">
        <v>1.5098E-2</v>
      </c>
      <c r="F71" s="163">
        <v>0.67627499999999996</v>
      </c>
      <c r="G71" s="163">
        <v>0</v>
      </c>
      <c r="H71" s="163">
        <v>0.240815</v>
      </c>
      <c r="I71" s="163">
        <v>7.8827170000000004</v>
      </c>
      <c r="J71" s="163">
        <v>0</v>
      </c>
      <c r="K71" s="163">
        <v>0.255913</v>
      </c>
      <c r="L71" s="163">
        <v>8.5589919999999999</v>
      </c>
    </row>
    <row r="72" spans="1:12" ht="45" customHeight="1" x14ac:dyDescent="0.25">
      <c r="A72" s="81" t="s">
        <v>4298</v>
      </c>
      <c r="B72" s="23" t="s">
        <v>1342</v>
      </c>
      <c r="C72" s="23" t="s">
        <v>3082</v>
      </c>
      <c r="D72" s="162">
        <v>0</v>
      </c>
      <c r="E72" s="162">
        <v>2.6817799999999998</v>
      </c>
      <c r="F72" s="162">
        <v>46.787061999999999</v>
      </c>
      <c r="G72" s="162">
        <v>0</v>
      </c>
      <c r="H72" s="162">
        <v>4.5848E-2</v>
      </c>
      <c r="I72" s="162">
        <v>0.24199999999999999</v>
      </c>
      <c r="J72" s="162">
        <v>0</v>
      </c>
      <c r="K72" s="162">
        <v>2.7276280000000002</v>
      </c>
      <c r="L72" s="162">
        <v>47.029062000000003</v>
      </c>
    </row>
    <row r="73" spans="1:12" ht="45" customHeight="1" x14ac:dyDescent="0.25">
      <c r="A73" s="82" t="s">
        <v>4298</v>
      </c>
      <c r="B73" s="9" t="s">
        <v>1342</v>
      </c>
      <c r="C73" s="9" t="s">
        <v>3083</v>
      </c>
      <c r="D73" s="163">
        <v>0</v>
      </c>
      <c r="E73" s="163">
        <v>3.7263999999999999E-2</v>
      </c>
      <c r="F73" s="163">
        <v>0.81572500000000003</v>
      </c>
      <c r="G73" s="163">
        <v>0</v>
      </c>
      <c r="H73" s="163">
        <v>0</v>
      </c>
      <c r="I73" s="163">
        <v>0</v>
      </c>
      <c r="J73" s="163">
        <v>0</v>
      </c>
      <c r="K73" s="163">
        <v>3.7263999999999999E-2</v>
      </c>
      <c r="L73" s="163">
        <v>0.81572500000000003</v>
      </c>
    </row>
    <row r="74" spans="1:12" ht="45" customHeight="1" x14ac:dyDescent="0.25">
      <c r="A74" s="81" t="s">
        <v>4298</v>
      </c>
      <c r="B74" s="23" t="s">
        <v>1342</v>
      </c>
      <c r="C74" s="23" t="s">
        <v>3084</v>
      </c>
      <c r="D74" s="162">
        <v>0</v>
      </c>
      <c r="E74" s="162">
        <v>10.991434</v>
      </c>
      <c r="F74" s="162">
        <v>240.130436</v>
      </c>
      <c r="G74" s="162">
        <v>0</v>
      </c>
      <c r="H74" s="162">
        <v>6.2100000000000002E-3</v>
      </c>
      <c r="I74" s="162">
        <v>0.19474900000000001</v>
      </c>
      <c r="J74" s="162">
        <v>0</v>
      </c>
      <c r="K74" s="162">
        <v>10.997643999999999</v>
      </c>
      <c r="L74" s="162">
        <v>240.325185</v>
      </c>
    </row>
    <row r="75" spans="1:12" ht="45" customHeight="1" x14ac:dyDescent="0.25">
      <c r="A75" s="82" t="s">
        <v>4298</v>
      </c>
      <c r="B75" s="9" t="s">
        <v>1342</v>
      </c>
      <c r="C75" s="9" t="s">
        <v>3085</v>
      </c>
      <c r="D75" s="163">
        <v>0</v>
      </c>
      <c r="E75" s="163">
        <v>0.23369599999999999</v>
      </c>
      <c r="F75" s="163">
        <v>5.290959</v>
      </c>
      <c r="G75" s="163">
        <v>0</v>
      </c>
      <c r="H75" s="163">
        <v>0</v>
      </c>
      <c r="I75" s="163">
        <v>0</v>
      </c>
      <c r="J75" s="163">
        <v>0</v>
      </c>
      <c r="K75" s="163">
        <v>0.23369599999999999</v>
      </c>
      <c r="L75" s="163">
        <v>5.290959</v>
      </c>
    </row>
    <row r="76" spans="1:12" ht="45" customHeight="1" x14ac:dyDescent="0.25">
      <c r="A76" s="81" t="s">
        <v>4298</v>
      </c>
      <c r="B76" s="23" t="s">
        <v>1342</v>
      </c>
      <c r="C76" s="23" t="s">
        <v>3086</v>
      </c>
      <c r="D76" s="162">
        <v>0</v>
      </c>
      <c r="E76" s="162">
        <v>5.5986000000000001E-2</v>
      </c>
      <c r="F76" s="162">
        <v>1.2140150000000001</v>
      </c>
      <c r="G76" s="162">
        <v>0</v>
      </c>
      <c r="H76" s="162">
        <v>0</v>
      </c>
      <c r="I76" s="162">
        <v>0</v>
      </c>
      <c r="J76" s="162">
        <v>0</v>
      </c>
      <c r="K76" s="162">
        <v>5.5986000000000001E-2</v>
      </c>
      <c r="L76" s="162">
        <v>1.2140150000000001</v>
      </c>
    </row>
    <row r="77" spans="1:12" ht="45" customHeight="1" x14ac:dyDescent="0.25">
      <c r="A77" s="82" t="s">
        <v>4298</v>
      </c>
      <c r="B77" s="9" t="s">
        <v>1342</v>
      </c>
      <c r="C77" s="9" t="s">
        <v>3087</v>
      </c>
      <c r="D77" s="163">
        <v>0</v>
      </c>
      <c r="E77" s="163">
        <v>1.136423</v>
      </c>
      <c r="F77" s="163">
        <v>29.735344000000001</v>
      </c>
      <c r="G77" s="163">
        <v>0</v>
      </c>
      <c r="H77" s="163">
        <v>0</v>
      </c>
      <c r="I77" s="163">
        <v>0</v>
      </c>
      <c r="J77" s="163">
        <v>0</v>
      </c>
      <c r="K77" s="163">
        <v>1.136423</v>
      </c>
      <c r="L77" s="163">
        <v>29.735344000000001</v>
      </c>
    </row>
    <row r="78" spans="1:12" ht="45" customHeight="1" x14ac:dyDescent="0.25">
      <c r="A78" s="81" t="s">
        <v>4298</v>
      </c>
      <c r="B78" s="23" t="s">
        <v>1342</v>
      </c>
      <c r="C78" s="23" t="s">
        <v>3089</v>
      </c>
      <c r="D78" s="162">
        <v>0</v>
      </c>
      <c r="E78" s="162">
        <v>0.554454</v>
      </c>
      <c r="F78" s="162">
        <v>10.734848</v>
      </c>
      <c r="G78" s="162">
        <v>0</v>
      </c>
      <c r="H78" s="162">
        <v>0</v>
      </c>
      <c r="I78" s="162">
        <v>0</v>
      </c>
      <c r="J78" s="162">
        <v>0</v>
      </c>
      <c r="K78" s="162">
        <v>0.554454</v>
      </c>
      <c r="L78" s="162">
        <v>10.734848</v>
      </c>
    </row>
    <row r="79" spans="1:12" ht="45" customHeight="1" x14ac:dyDescent="0.25">
      <c r="A79" s="82" t="s">
        <v>4298</v>
      </c>
      <c r="B79" s="9" t="s">
        <v>1342</v>
      </c>
      <c r="C79" s="9" t="s">
        <v>3090</v>
      </c>
      <c r="D79" s="163">
        <v>0</v>
      </c>
      <c r="E79" s="163">
        <v>1.4156420000000001</v>
      </c>
      <c r="F79" s="163">
        <v>27.719805000000001</v>
      </c>
      <c r="G79" s="163">
        <v>0</v>
      </c>
      <c r="H79" s="163">
        <v>0</v>
      </c>
      <c r="I79" s="163">
        <v>0</v>
      </c>
      <c r="J79" s="163">
        <v>0</v>
      </c>
      <c r="K79" s="163">
        <v>1.4156420000000001</v>
      </c>
      <c r="L79" s="163">
        <v>27.719805000000001</v>
      </c>
    </row>
    <row r="80" spans="1:12" ht="45" customHeight="1" x14ac:dyDescent="0.25">
      <c r="A80" s="81" t="s">
        <v>4299</v>
      </c>
      <c r="B80" s="23" t="s">
        <v>4054</v>
      </c>
      <c r="C80" s="23" t="s">
        <v>3081</v>
      </c>
      <c r="D80" s="162">
        <v>0</v>
      </c>
      <c r="E80" s="162">
        <v>0.38447399999999998</v>
      </c>
      <c r="F80" s="162">
        <v>3.6154799999999998</v>
      </c>
      <c r="G80" s="162">
        <v>0</v>
      </c>
      <c r="H80" s="162">
        <v>0</v>
      </c>
      <c r="I80" s="162">
        <v>0</v>
      </c>
      <c r="J80" s="162">
        <v>0</v>
      </c>
      <c r="K80" s="162">
        <v>0.38447399999999998</v>
      </c>
      <c r="L80" s="162">
        <v>3.6154799999999998</v>
      </c>
    </row>
    <row r="81" spans="1:12" ht="45" customHeight="1" x14ac:dyDescent="0.25">
      <c r="A81" s="82" t="s">
        <v>4299</v>
      </c>
      <c r="B81" s="9" t="s">
        <v>4054</v>
      </c>
      <c r="C81" s="9" t="s">
        <v>3082</v>
      </c>
      <c r="D81" s="163">
        <v>0</v>
      </c>
      <c r="E81" s="163">
        <v>0.18191399999999999</v>
      </c>
      <c r="F81" s="163">
        <v>2.5186929999999998</v>
      </c>
      <c r="G81" s="163">
        <v>0</v>
      </c>
      <c r="H81" s="163">
        <v>8.9999999999999998E-4</v>
      </c>
      <c r="I81" s="163">
        <v>8.9999999999999993E-3</v>
      </c>
      <c r="J81" s="163">
        <v>0</v>
      </c>
      <c r="K81" s="163">
        <v>0.182814</v>
      </c>
      <c r="L81" s="163">
        <v>2.5276930000000002</v>
      </c>
    </row>
    <row r="82" spans="1:12" ht="45" customHeight="1" x14ac:dyDescent="0.25">
      <c r="A82" s="81" t="s">
        <v>7954</v>
      </c>
      <c r="B82" s="23" t="s">
        <v>8001</v>
      </c>
      <c r="C82" s="23" t="s">
        <v>3081</v>
      </c>
      <c r="D82" s="162">
        <v>0</v>
      </c>
      <c r="E82" s="162">
        <v>0.50614499999999996</v>
      </c>
      <c r="F82" s="162">
        <v>6.8549930000000003</v>
      </c>
      <c r="G82" s="162">
        <v>0</v>
      </c>
      <c r="H82" s="162">
        <v>0</v>
      </c>
      <c r="I82" s="162">
        <v>0</v>
      </c>
      <c r="J82" s="162">
        <v>0</v>
      </c>
      <c r="K82" s="162">
        <v>0.50614499999999996</v>
      </c>
      <c r="L82" s="162">
        <v>6.8549930000000003</v>
      </c>
    </row>
    <row r="83" spans="1:12" ht="45" customHeight="1" x14ac:dyDescent="0.25">
      <c r="A83" s="82" t="s">
        <v>7954</v>
      </c>
      <c r="B83" s="9" t="s">
        <v>8001</v>
      </c>
      <c r="C83" s="9" t="s">
        <v>3082</v>
      </c>
      <c r="D83" s="163">
        <v>0</v>
      </c>
      <c r="E83" s="163">
        <v>5.8500000000000003E-2</v>
      </c>
      <c r="F83" s="163">
        <v>0.93712499999999999</v>
      </c>
      <c r="G83" s="163">
        <v>0</v>
      </c>
      <c r="H83" s="163">
        <v>1.9814999999999999E-2</v>
      </c>
      <c r="I83" s="163">
        <v>0.14047499999999999</v>
      </c>
      <c r="J83" s="163">
        <v>0</v>
      </c>
      <c r="K83" s="163">
        <v>7.8314999999999996E-2</v>
      </c>
      <c r="L83" s="163">
        <v>1.0775999999999999</v>
      </c>
    </row>
    <row r="84" spans="1:12" ht="45" customHeight="1" x14ac:dyDescent="0.25">
      <c r="A84" s="81" t="s">
        <v>7955</v>
      </c>
      <c r="B84" s="23" t="s">
        <v>8047</v>
      </c>
      <c r="C84" s="23" t="s">
        <v>3081</v>
      </c>
      <c r="D84" s="162">
        <v>0</v>
      </c>
      <c r="E84" s="162">
        <v>0.646231</v>
      </c>
      <c r="F84" s="162">
        <v>3.428407</v>
      </c>
      <c r="G84" s="162">
        <v>0</v>
      </c>
      <c r="H84" s="162">
        <v>0</v>
      </c>
      <c r="I84" s="162">
        <v>0</v>
      </c>
      <c r="J84" s="162">
        <v>0</v>
      </c>
      <c r="K84" s="162">
        <v>0.646231</v>
      </c>
      <c r="L84" s="162">
        <v>3.428407</v>
      </c>
    </row>
    <row r="85" spans="1:12" ht="45" customHeight="1" x14ac:dyDescent="0.25">
      <c r="A85" s="82" t="s">
        <v>7313</v>
      </c>
      <c r="B85" s="9" t="s">
        <v>7560</v>
      </c>
      <c r="C85" s="9" t="s">
        <v>3081</v>
      </c>
      <c r="D85" s="163">
        <v>0</v>
      </c>
      <c r="E85" s="163">
        <v>1.040861</v>
      </c>
      <c r="F85" s="163">
        <v>4.8485829999999996</v>
      </c>
      <c r="G85" s="163">
        <v>0</v>
      </c>
      <c r="H85" s="163">
        <v>0</v>
      </c>
      <c r="I85" s="163">
        <v>0</v>
      </c>
      <c r="J85" s="163">
        <v>0</v>
      </c>
      <c r="K85" s="163">
        <v>1.040861</v>
      </c>
      <c r="L85" s="163">
        <v>4.8485829999999996</v>
      </c>
    </row>
    <row r="86" spans="1:12" ht="45" customHeight="1" x14ac:dyDescent="0.25">
      <c r="A86" s="81" t="s">
        <v>7313</v>
      </c>
      <c r="B86" s="23" t="s">
        <v>7560</v>
      </c>
      <c r="C86" s="23" t="s">
        <v>3082</v>
      </c>
      <c r="D86" s="162">
        <v>0</v>
      </c>
      <c r="E86" s="162">
        <v>0.24995999999999999</v>
      </c>
      <c r="F86" s="162">
        <v>5.1372689999999999</v>
      </c>
      <c r="G86" s="162">
        <v>0</v>
      </c>
      <c r="H86" s="162">
        <v>0</v>
      </c>
      <c r="I86" s="162">
        <v>0</v>
      </c>
      <c r="J86" s="162">
        <v>0</v>
      </c>
      <c r="K86" s="162">
        <v>0.24995999999999999</v>
      </c>
      <c r="L86" s="162">
        <v>5.1372689999999999</v>
      </c>
    </row>
    <row r="87" spans="1:12" ht="45" customHeight="1" x14ac:dyDescent="0.25">
      <c r="A87" s="82" t="s">
        <v>7313</v>
      </c>
      <c r="B87" s="9" t="s">
        <v>7560</v>
      </c>
      <c r="C87" s="9" t="s">
        <v>3084</v>
      </c>
      <c r="D87" s="163">
        <v>0</v>
      </c>
      <c r="E87" s="163">
        <v>0.14699999999999999</v>
      </c>
      <c r="F87" s="163">
        <v>3.138188</v>
      </c>
      <c r="G87" s="163">
        <v>0</v>
      </c>
      <c r="H87" s="163">
        <v>0</v>
      </c>
      <c r="I87" s="163">
        <v>0</v>
      </c>
      <c r="J87" s="163">
        <v>0</v>
      </c>
      <c r="K87" s="163">
        <v>0.14699999999999999</v>
      </c>
      <c r="L87" s="163">
        <v>3.138188</v>
      </c>
    </row>
    <row r="88" spans="1:12" ht="45" customHeight="1" x14ac:dyDescent="0.25">
      <c r="A88" s="81" t="s">
        <v>7313</v>
      </c>
      <c r="B88" s="23" t="s">
        <v>7560</v>
      </c>
      <c r="C88" s="23" t="s">
        <v>3090</v>
      </c>
      <c r="D88" s="162">
        <v>0</v>
      </c>
      <c r="E88" s="162">
        <v>0.1295</v>
      </c>
      <c r="F88" s="162">
        <v>2.0533000000000001</v>
      </c>
      <c r="G88" s="162">
        <v>0</v>
      </c>
      <c r="H88" s="162">
        <v>0</v>
      </c>
      <c r="I88" s="162">
        <v>0</v>
      </c>
      <c r="J88" s="162">
        <v>0</v>
      </c>
      <c r="K88" s="162">
        <v>0.1295</v>
      </c>
      <c r="L88" s="162">
        <v>2.0533000000000001</v>
      </c>
    </row>
    <row r="89" spans="1:12" ht="45" customHeight="1" x14ac:dyDescent="0.25">
      <c r="A89" s="82" t="s">
        <v>4300</v>
      </c>
      <c r="B89" s="9" t="s">
        <v>4055</v>
      </c>
      <c r="C89" s="9" t="s">
        <v>3082</v>
      </c>
      <c r="D89" s="163">
        <v>0</v>
      </c>
      <c r="E89" s="163">
        <v>0.42162300000000003</v>
      </c>
      <c r="F89" s="163">
        <v>3.9359109999999999</v>
      </c>
      <c r="G89" s="163">
        <v>0</v>
      </c>
      <c r="H89" s="163">
        <v>0</v>
      </c>
      <c r="I89" s="163">
        <v>0</v>
      </c>
      <c r="J89" s="163">
        <v>0</v>
      </c>
      <c r="K89" s="163">
        <v>0.42162300000000003</v>
      </c>
      <c r="L89" s="163">
        <v>3.9359109999999999</v>
      </c>
    </row>
    <row r="90" spans="1:12" ht="45" customHeight="1" x14ac:dyDescent="0.25">
      <c r="A90" s="81" t="s">
        <v>4300</v>
      </c>
      <c r="B90" s="23" t="s">
        <v>4055</v>
      </c>
      <c r="C90" s="23" t="s">
        <v>8046</v>
      </c>
      <c r="D90" s="162">
        <v>0</v>
      </c>
      <c r="E90" s="162">
        <v>2.571E-2</v>
      </c>
      <c r="F90" s="162">
        <v>0.24344199999999999</v>
      </c>
      <c r="G90" s="162">
        <v>0</v>
      </c>
      <c r="H90" s="162">
        <v>6.9399999999999996E-4</v>
      </c>
      <c r="I90" s="162">
        <v>2.1475999999999999E-2</v>
      </c>
      <c r="J90" s="162">
        <v>0</v>
      </c>
      <c r="K90" s="162">
        <v>2.6404E-2</v>
      </c>
      <c r="L90" s="162">
        <v>0.26491799999999999</v>
      </c>
    </row>
    <row r="91" spans="1:12" ht="45" customHeight="1" x14ac:dyDescent="0.25">
      <c r="A91" s="82" t="s">
        <v>4301</v>
      </c>
      <c r="B91" s="9" t="s">
        <v>6715</v>
      </c>
      <c r="C91" s="9" t="s">
        <v>3081</v>
      </c>
      <c r="D91" s="163">
        <v>0</v>
      </c>
      <c r="E91" s="163">
        <v>66.162053</v>
      </c>
      <c r="F91" s="163">
        <v>220.87564</v>
      </c>
      <c r="G91" s="163">
        <v>0</v>
      </c>
      <c r="H91" s="163">
        <v>6.3599999999999996E-4</v>
      </c>
      <c r="I91" s="163">
        <v>6.0229999999999997E-3</v>
      </c>
      <c r="J91" s="163">
        <v>0</v>
      </c>
      <c r="K91" s="163">
        <v>66.162689</v>
      </c>
      <c r="L91" s="163">
        <v>220.881663</v>
      </c>
    </row>
    <row r="92" spans="1:12" ht="45" customHeight="1" x14ac:dyDescent="0.25">
      <c r="A92" s="81" t="s">
        <v>4301</v>
      </c>
      <c r="B92" s="23" t="s">
        <v>6715</v>
      </c>
      <c r="C92" s="23" t="s">
        <v>3082</v>
      </c>
      <c r="D92" s="162">
        <v>0</v>
      </c>
      <c r="E92" s="162">
        <v>44.323047000000003</v>
      </c>
      <c r="F92" s="162">
        <v>105.488608</v>
      </c>
      <c r="G92" s="162">
        <v>0</v>
      </c>
      <c r="H92" s="162">
        <v>1.369783</v>
      </c>
      <c r="I92" s="162">
        <v>20.512613000000002</v>
      </c>
      <c r="J92" s="162">
        <v>0</v>
      </c>
      <c r="K92" s="162">
        <v>45.692830000000001</v>
      </c>
      <c r="L92" s="162">
        <v>126.001221</v>
      </c>
    </row>
    <row r="93" spans="1:12" ht="45" customHeight="1" x14ac:dyDescent="0.25">
      <c r="A93" s="82" t="s">
        <v>4301</v>
      </c>
      <c r="B93" s="9" t="s">
        <v>6715</v>
      </c>
      <c r="C93" s="9" t="s">
        <v>3085</v>
      </c>
      <c r="D93" s="163">
        <v>0</v>
      </c>
      <c r="E93" s="163">
        <v>0.24038899999999999</v>
      </c>
      <c r="F93" s="163">
        <v>1.764148</v>
      </c>
      <c r="G93" s="163">
        <v>0</v>
      </c>
      <c r="H93" s="163">
        <v>0</v>
      </c>
      <c r="I93" s="163">
        <v>0</v>
      </c>
      <c r="J93" s="163">
        <v>0</v>
      </c>
      <c r="K93" s="163">
        <v>0.24038899999999999</v>
      </c>
      <c r="L93" s="163">
        <v>1.764148</v>
      </c>
    </row>
    <row r="94" spans="1:12" ht="45" customHeight="1" x14ac:dyDescent="0.25">
      <c r="A94" s="81" t="s">
        <v>4301</v>
      </c>
      <c r="B94" s="23" t="s">
        <v>6715</v>
      </c>
      <c r="C94" s="23" t="s">
        <v>8046</v>
      </c>
      <c r="D94" s="162">
        <v>0</v>
      </c>
      <c r="E94" s="162">
        <v>7.9683000000000004E-2</v>
      </c>
      <c r="F94" s="162">
        <v>0.27407199999999998</v>
      </c>
      <c r="G94" s="162">
        <v>0</v>
      </c>
      <c r="H94" s="162">
        <v>2.3999999999999998E-3</v>
      </c>
      <c r="I94" s="162">
        <v>1.9035E-2</v>
      </c>
      <c r="J94" s="162">
        <v>0</v>
      </c>
      <c r="K94" s="162">
        <v>8.2083000000000003E-2</v>
      </c>
      <c r="L94" s="162">
        <v>0.29310700000000001</v>
      </c>
    </row>
    <row r="95" spans="1:12" ht="45" customHeight="1" x14ac:dyDescent="0.25">
      <c r="A95" s="82" t="s">
        <v>4302</v>
      </c>
      <c r="B95" s="9" t="s">
        <v>3995</v>
      </c>
      <c r="C95" s="9" t="s">
        <v>3081</v>
      </c>
      <c r="D95" s="163">
        <v>0</v>
      </c>
      <c r="E95" s="163">
        <v>134.434935</v>
      </c>
      <c r="F95" s="163">
        <v>343.21467200000001</v>
      </c>
      <c r="G95" s="163">
        <v>0</v>
      </c>
      <c r="H95" s="163">
        <v>0.428284</v>
      </c>
      <c r="I95" s="163">
        <v>5.670204</v>
      </c>
      <c r="J95" s="163">
        <v>0</v>
      </c>
      <c r="K95" s="163">
        <v>134.86321899999999</v>
      </c>
      <c r="L95" s="163">
        <v>348.88487600000002</v>
      </c>
    </row>
    <row r="96" spans="1:12" ht="45" customHeight="1" x14ac:dyDescent="0.25">
      <c r="A96" s="81" t="s">
        <v>4302</v>
      </c>
      <c r="B96" s="23" t="s">
        <v>3995</v>
      </c>
      <c r="C96" s="23" t="s">
        <v>3082</v>
      </c>
      <c r="D96" s="162">
        <v>0</v>
      </c>
      <c r="E96" s="162">
        <v>23.429842000000001</v>
      </c>
      <c r="F96" s="162">
        <v>88.788375000000002</v>
      </c>
      <c r="G96" s="162">
        <v>0</v>
      </c>
      <c r="H96" s="162">
        <v>9.8809999999999992E-3</v>
      </c>
      <c r="I96" s="162">
        <v>0.12958800000000001</v>
      </c>
      <c r="J96" s="162">
        <v>0</v>
      </c>
      <c r="K96" s="162">
        <v>23.439723000000001</v>
      </c>
      <c r="L96" s="162">
        <v>88.917963</v>
      </c>
    </row>
    <row r="97" spans="1:12" ht="45" customHeight="1" x14ac:dyDescent="0.25">
      <c r="A97" s="82" t="s">
        <v>4302</v>
      </c>
      <c r="B97" s="9" t="s">
        <v>3995</v>
      </c>
      <c r="C97" s="9" t="s">
        <v>3083</v>
      </c>
      <c r="D97" s="163">
        <v>0</v>
      </c>
      <c r="E97" s="163">
        <v>1.1448290000000001</v>
      </c>
      <c r="F97" s="163">
        <v>5.3524180000000001</v>
      </c>
      <c r="G97" s="163">
        <v>0</v>
      </c>
      <c r="H97" s="163">
        <v>0</v>
      </c>
      <c r="I97" s="163">
        <v>0</v>
      </c>
      <c r="J97" s="163">
        <v>0</v>
      </c>
      <c r="K97" s="163">
        <v>1.1448290000000001</v>
      </c>
      <c r="L97" s="163">
        <v>5.3524180000000001</v>
      </c>
    </row>
    <row r="98" spans="1:12" ht="45" customHeight="1" x14ac:dyDescent="0.25">
      <c r="A98" s="81" t="s">
        <v>4302</v>
      </c>
      <c r="B98" s="23" t="s">
        <v>3995</v>
      </c>
      <c r="C98" s="23" t="s">
        <v>3085</v>
      </c>
      <c r="D98" s="162">
        <v>0</v>
      </c>
      <c r="E98" s="162">
        <v>6.4970650000000001</v>
      </c>
      <c r="F98" s="162">
        <v>35.956488999999998</v>
      </c>
      <c r="G98" s="162">
        <v>0</v>
      </c>
      <c r="H98" s="162">
        <v>0</v>
      </c>
      <c r="I98" s="162">
        <v>0</v>
      </c>
      <c r="J98" s="162">
        <v>0</v>
      </c>
      <c r="K98" s="162">
        <v>6.4970650000000001</v>
      </c>
      <c r="L98" s="162">
        <v>35.956488999999998</v>
      </c>
    </row>
    <row r="99" spans="1:12" ht="45" customHeight="1" x14ac:dyDescent="0.25">
      <c r="A99" s="82" t="s">
        <v>4302</v>
      </c>
      <c r="B99" s="9" t="s">
        <v>3995</v>
      </c>
      <c r="C99" s="9" t="s">
        <v>8046</v>
      </c>
      <c r="D99" s="163">
        <v>0</v>
      </c>
      <c r="E99" s="163">
        <v>1.5789000000000001E-2</v>
      </c>
      <c r="F99" s="163">
        <v>0.108641</v>
      </c>
      <c r="G99" s="163">
        <v>0</v>
      </c>
      <c r="H99" s="163">
        <v>0</v>
      </c>
      <c r="I99" s="163">
        <v>0</v>
      </c>
      <c r="J99" s="163">
        <v>0</v>
      </c>
      <c r="K99" s="163">
        <v>1.5789000000000001E-2</v>
      </c>
      <c r="L99" s="163">
        <v>0.108641</v>
      </c>
    </row>
    <row r="100" spans="1:12" ht="45" customHeight="1" x14ac:dyDescent="0.25">
      <c r="A100" s="81" t="s">
        <v>4303</v>
      </c>
      <c r="B100" s="23" t="s">
        <v>6716</v>
      </c>
      <c r="C100" s="23" t="s">
        <v>3082</v>
      </c>
      <c r="D100" s="162">
        <v>0</v>
      </c>
      <c r="E100" s="162">
        <v>1.9187069999999999</v>
      </c>
      <c r="F100" s="162">
        <v>6.4912539999999996</v>
      </c>
      <c r="G100" s="162">
        <v>0</v>
      </c>
      <c r="H100" s="162">
        <v>1.1E-4</v>
      </c>
      <c r="I100" s="162">
        <v>2.9999999999999997E-4</v>
      </c>
      <c r="J100" s="162">
        <v>0</v>
      </c>
      <c r="K100" s="162">
        <v>1.918817</v>
      </c>
      <c r="L100" s="162">
        <v>6.4915539999999998</v>
      </c>
    </row>
    <row r="101" spans="1:12" ht="45" customHeight="1" x14ac:dyDescent="0.25">
      <c r="A101" s="82" t="s">
        <v>4303</v>
      </c>
      <c r="B101" s="9" t="s">
        <v>6716</v>
      </c>
      <c r="C101" s="9" t="s">
        <v>8046</v>
      </c>
      <c r="D101" s="163">
        <v>0</v>
      </c>
      <c r="E101" s="163">
        <v>5.5816999999999999E-2</v>
      </c>
      <c r="F101" s="163">
        <v>0.184115</v>
      </c>
      <c r="G101" s="163">
        <v>0</v>
      </c>
      <c r="H101" s="163">
        <v>4.3150000000000003E-3</v>
      </c>
      <c r="I101" s="163">
        <v>1.1431999999999999E-2</v>
      </c>
      <c r="J101" s="163">
        <v>0</v>
      </c>
      <c r="K101" s="163">
        <v>6.0131999999999998E-2</v>
      </c>
      <c r="L101" s="163">
        <v>0.195547</v>
      </c>
    </row>
    <row r="102" spans="1:12" ht="45" customHeight="1" x14ac:dyDescent="0.25">
      <c r="A102" s="81" t="s">
        <v>4304</v>
      </c>
      <c r="B102" s="23" t="s">
        <v>6717</v>
      </c>
      <c r="C102" s="23" t="s">
        <v>3081</v>
      </c>
      <c r="D102" s="162">
        <v>0</v>
      </c>
      <c r="E102" s="162">
        <v>5.5566760000000004</v>
      </c>
      <c r="F102" s="162">
        <v>14.52497</v>
      </c>
      <c r="G102" s="162">
        <v>0</v>
      </c>
      <c r="H102" s="162">
        <v>7.27E-4</v>
      </c>
      <c r="I102" s="162">
        <v>8.7819999999999999E-3</v>
      </c>
      <c r="J102" s="162">
        <v>0</v>
      </c>
      <c r="K102" s="162">
        <v>5.5574029999999999</v>
      </c>
      <c r="L102" s="162">
        <v>14.533752</v>
      </c>
    </row>
    <row r="103" spans="1:12" ht="45" customHeight="1" x14ac:dyDescent="0.25">
      <c r="A103" s="82" t="s">
        <v>4304</v>
      </c>
      <c r="B103" s="9" t="s">
        <v>6717</v>
      </c>
      <c r="C103" s="9" t="s">
        <v>3082</v>
      </c>
      <c r="D103" s="163">
        <v>0</v>
      </c>
      <c r="E103" s="163">
        <v>3.3454869999999999</v>
      </c>
      <c r="F103" s="163">
        <v>7.2954480000000004</v>
      </c>
      <c r="G103" s="163">
        <v>0</v>
      </c>
      <c r="H103" s="163">
        <v>1.5800000000000002E-2</v>
      </c>
      <c r="I103" s="163">
        <v>0.10433000000000001</v>
      </c>
      <c r="J103" s="163">
        <v>0</v>
      </c>
      <c r="K103" s="163">
        <v>3.3612869999999999</v>
      </c>
      <c r="L103" s="163">
        <v>7.3997780000000004</v>
      </c>
    </row>
    <row r="104" spans="1:12" ht="45" customHeight="1" x14ac:dyDescent="0.25">
      <c r="A104" s="81" t="s">
        <v>4305</v>
      </c>
      <c r="B104" s="23" t="s">
        <v>6718</v>
      </c>
      <c r="C104" s="23" t="s">
        <v>3081</v>
      </c>
      <c r="D104" s="162">
        <v>0</v>
      </c>
      <c r="E104" s="162">
        <v>2.7931159999999999</v>
      </c>
      <c r="F104" s="162">
        <v>18.654805</v>
      </c>
      <c r="G104" s="162">
        <v>0</v>
      </c>
      <c r="H104" s="162">
        <v>6.6860000000000001E-3</v>
      </c>
      <c r="I104" s="162">
        <v>3.4338E-2</v>
      </c>
      <c r="J104" s="162">
        <v>0</v>
      </c>
      <c r="K104" s="162">
        <v>2.7998020000000001</v>
      </c>
      <c r="L104" s="162">
        <v>18.689143000000001</v>
      </c>
    </row>
    <row r="105" spans="1:12" ht="45" customHeight="1" x14ac:dyDescent="0.25">
      <c r="A105" s="82" t="s">
        <v>4305</v>
      </c>
      <c r="B105" s="9" t="s">
        <v>6718</v>
      </c>
      <c r="C105" s="9" t="s">
        <v>3082</v>
      </c>
      <c r="D105" s="163">
        <v>0</v>
      </c>
      <c r="E105" s="163">
        <v>10.326148999999999</v>
      </c>
      <c r="F105" s="163">
        <v>16.7362</v>
      </c>
      <c r="G105" s="163">
        <v>0</v>
      </c>
      <c r="H105" s="163">
        <v>8.3000000000000001E-4</v>
      </c>
      <c r="I105" s="163">
        <v>2.5249999999999999E-3</v>
      </c>
      <c r="J105" s="163">
        <v>0</v>
      </c>
      <c r="K105" s="163">
        <v>10.326979</v>
      </c>
      <c r="L105" s="163">
        <v>16.738724999999999</v>
      </c>
    </row>
    <row r="106" spans="1:12" ht="45" customHeight="1" x14ac:dyDescent="0.25">
      <c r="A106" s="81" t="s">
        <v>4306</v>
      </c>
      <c r="B106" s="23" t="s">
        <v>1577</v>
      </c>
      <c r="C106" s="23" t="s">
        <v>3081</v>
      </c>
      <c r="D106" s="162">
        <v>0</v>
      </c>
      <c r="E106" s="162">
        <v>1.586157</v>
      </c>
      <c r="F106" s="162">
        <v>3.0339499999999999</v>
      </c>
      <c r="G106" s="162">
        <v>0</v>
      </c>
      <c r="H106" s="162">
        <v>2.2499999999999999E-4</v>
      </c>
      <c r="I106" s="162">
        <v>2.9250000000000002E-2</v>
      </c>
      <c r="J106" s="162">
        <v>0</v>
      </c>
      <c r="K106" s="162">
        <v>1.586382</v>
      </c>
      <c r="L106" s="162">
        <v>3.0632000000000001</v>
      </c>
    </row>
    <row r="107" spans="1:12" ht="45" customHeight="1" x14ac:dyDescent="0.25">
      <c r="A107" s="82" t="s">
        <v>4307</v>
      </c>
      <c r="B107" s="9" t="s">
        <v>6718</v>
      </c>
      <c r="C107" s="9" t="s">
        <v>3081</v>
      </c>
      <c r="D107" s="163">
        <v>0</v>
      </c>
      <c r="E107" s="163">
        <v>8.5788790000000006</v>
      </c>
      <c r="F107" s="163">
        <v>14.931393999999999</v>
      </c>
      <c r="G107" s="163">
        <v>0</v>
      </c>
      <c r="H107" s="163">
        <v>2.4766E-2</v>
      </c>
      <c r="I107" s="163">
        <v>9.5196000000000003E-2</v>
      </c>
      <c r="J107" s="163">
        <v>0</v>
      </c>
      <c r="K107" s="163">
        <v>8.6036450000000002</v>
      </c>
      <c r="L107" s="163">
        <v>15.026590000000001</v>
      </c>
    </row>
    <row r="108" spans="1:12" ht="45" customHeight="1" x14ac:dyDescent="0.25">
      <c r="A108" s="81" t="s">
        <v>4307</v>
      </c>
      <c r="B108" s="23" t="s">
        <v>6718</v>
      </c>
      <c r="C108" s="23" t="s">
        <v>3082</v>
      </c>
      <c r="D108" s="162">
        <v>0</v>
      </c>
      <c r="E108" s="162">
        <v>2.3737919999999999</v>
      </c>
      <c r="F108" s="162">
        <v>5.8782629999999996</v>
      </c>
      <c r="G108" s="162">
        <v>0</v>
      </c>
      <c r="H108" s="162">
        <v>1.1393E-2</v>
      </c>
      <c r="I108" s="162">
        <v>3.8780000000000002E-2</v>
      </c>
      <c r="J108" s="162">
        <v>0</v>
      </c>
      <c r="K108" s="162">
        <v>2.3851849999999999</v>
      </c>
      <c r="L108" s="162">
        <v>5.9170429999999996</v>
      </c>
    </row>
    <row r="109" spans="1:12" ht="45" customHeight="1" x14ac:dyDescent="0.25">
      <c r="A109" s="82" t="s">
        <v>3897</v>
      </c>
      <c r="B109" s="9" t="s">
        <v>1577</v>
      </c>
      <c r="C109" s="9" t="s">
        <v>3082</v>
      </c>
      <c r="D109" s="163">
        <v>0</v>
      </c>
      <c r="E109" s="163">
        <v>0.98386799999999996</v>
      </c>
      <c r="F109" s="163">
        <v>2.1144500000000002</v>
      </c>
      <c r="G109" s="163">
        <v>0</v>
      </c>
      <c r="H109" s="163">
        <v>2.2499999999999998E-3</v>
      </c>
      <c r="I109" s="163">
        <v>1.728E-2</v>
      </c>
      <c r="J109" s="163">
        <v>0</v>
      </c>
      <c r="K109" s="163">
        <v>0.98611800000000005</v>
      </c>
      <c r="L109" s="163">
        <v>2.1317300000000001</v>
      </c>
    </row>
    <row r="110" spans="1:12" ht="45" customHeight="1" x14ac:dyDescent="0.25">
      <c r="A110" s="81" t="s">
        <v>3897</v>
      </c>
      <c r="B110" s="23" t="s">
        <v>1577</v>
      </c>
      <c r="C110" s="23" t="s">
        <v>8046</v>
      </c>
      <c r="D110" s="162">
        <v>0</v>
      </c>
      <c r="E110" s="162">
        <v>0.147317</v>
      </c>
      <c r="F110" s="162">
        <v>0.27545999999999998</v>
      </c>
      <c r="G110" s="162">
        <v>0</v>
      </c>
      <c r="H110" s="162">
        <v>1.0189999999999999E-3</v>
      </c>
      <c r="I110" s="162">
        <v>4.3150000000000003E-3</v>
      </c>
      <c r="J110" s="162">
        <v>0</v>
      </c>
      <c r="K110" s="162">
        <v>0.148336</v>
      </c>
      <c r="L110" s="162">
        <v>0.279775</v>
      </c>
    </row>
    <row r="111" spans="1:12" ht="45" customHeight="1" x14ac:dyDescent="0.25">
      <c r="A111" s="82" t="s">
        <v>26</v>
      </c>
      <c r="B111" s="9" t="s">
        <v>1296</v>
      </c>
      <c r="C111" s="9" t="s">
        <v>3082</v>
      </c>
      <c r="D111" s="163">
        <v>0</v>
      </c>
      <c r="E111" s="163">
        <v>9.9310999999999997E-2</v>
      </c>
      <c r="F111" s="163">
        <v>1.605815</v>
      </c>
      <c r="G111" s="163">
        <v>0</v>
      </c>
      <c r="H111" s="163">
        <v>0</v>
      </c>
      <c r="I111" s="163">
        <v>0</v>
      </c>
      <c r="J111" s="163">
        <v>0</v>
      </c>
      <c r="K111" s="163">
        <v>9.9310999999999997E-2</v>
      </c>
      <c r="L111" s="163">
        <v>1.605815</v>
      </c>
    </row>
    <row r="112" spans="1:12" ht="45" customHeight="1" x14ac:dyDescent="0.25">
      <c r="A112" s="81" t="s">
        <v>26</v>
      </c>
      <c r="B112" s="23" t="s">
        <v>1296</v>
      </c>
      <c r="C112" s="23" t="s">
        <v>8046</v>
      </c>
      <c r="D112" s="162">
        <v>0</v>
      </c>
      <c r="E112" s="162">
        <v>1.635E-2</v>
      </c>
      <c r="F112" s="162">
        <v>0.27396799999999999</v>
      </c>
      <c r="G112" s="162">
        <v>0</v>
      </c>
      <c r="H112" s="162">
        <v>9.9999999999999995E-7</v>
      </c>
      <c r="I112" s="162">
        <v>3.0000000000000001E-5</v>
      </c>
      <c r="J112" s="162">
        <v>0</v>
      </c>
      <c r="K112" s="162">
        <v>1.6351000000000001E-2</v>
      </c>
      <c r="L112" s="162">
        <v>0.27399800000000002</v>
      </c>
    </row>
    <row r="113" spans="1:12" ht="45" customHeight="1" x14ac:dyDescent="0.25">
      <c r="A113" s="82" t="s">
        <v>7211</v>
      </c>
      <c r="B113" s="9" t="s">
        <v>7210</v>
      </c>
      <c r="C113" s="9" t="s">
        <v>3082</v>
      </c>
      <c r="D113" s="163">
        <v>0</v>
      </c>
      <c r="E113" s="163">
        <v>0.36290600000000001</v>
      </c>
      <c r="F113" s="163">
        <v>6.7539160000000003</v>
      </c>
      <c r="G113" s="163">
        <v>0</v>
      </c>
      <c r="H113" s="163">
        <v>0</v>
      </c>
      <c r="I113" s="163">
        <v>0</v>
      </c>
      <c r="J113" s="163">
        <v>0</v>
      </c>
      <c r="K113" s="163">
        <v>0.36290600000000001</v>
      </c>
      <c r="L113" s="163">
        <v>6.7539160000000003</v>
      </c>
    </row>
    <row r="114" spans="1:12" ht="45" customHeight="1" x14ac:dyDescent="0.25">
      <c r="A114" s="81" t="s">
        <v>7211</v>
      </c>
      <c r="B114" s="23" t="s">
        <v>7210</v>
      </c>
      <c r="C114" s="23" t="s">
        <v>8046</v>
      </c>
      <c r="D114" s="162">
        <v>0</v>
      </c>
      <c r="E114" s="162">
        <v>0</v>
      </c>
      <c r="F114" s="162">
        <v>0</v>
      </c>
      <c r="G114" s="162">
        <v>0</v>
      </c>
      <c r="H114" s="162">
        <v>1.5100000000000001E-4</v>
      </c>
      <c r="I114" s="162">
        <v>3.3080000000000002E-3</v>
      </c>
      <c r="J114" s="162">
        <v>0</v>
      </c>
      <c r="K114" s="162">
        <v>1.5100000000000001E-4</v>
      </c>
      <c r="L114" s="162">
        <v>3.3080000000000002E-3</v>
      </c>
    </row>
    <row r="115" spans="1:12" ht="45" customHeight="1" x14ac:dyDescent="0.25">
      <c r="A115" s="82" t="s">
        <v>4308</v>
      </c>
      <c r="B115" s="9" t="s">
        <v>1403</v>
      </c>
      <c r="C115" s="9" t="s">
        <v>3081</v>
      </c>
      <c r="D115" s="163">
        <v>0</v>
      </c>
      <c r="E115" s="163">
        <v>2.556098</v>
      </c>
      <c r="F115" s="163">
        <v>29.054601000000002</v>
      </c>
      <c r="G115" s="163">
        <v>0</v>
      </c>
      <c r="H115" s="163">
        <v>3.4616000000000001E-2</v>
      </c>
      <c r="I115" s="163">
        <v>0.58597200000000005</v>
      </c>
      <c r="J115" s="163">
        <v>0</v>
      </c>
      <c r="K115" s="163">
        <v>2.5907140000000002</v>
      </c>
      <c r="L115" s="163">
        <v>29.640573</v>
      </c>
    </row>
    <row r="116" spans="1:12" ht="45" customHeight="1" x14ac:dyDescent="0.25">
      <c r="A116" s="81" t="s">
        <v>4308</v>
      </c>
      <c r="B116" s="23" t="s">
        <v>1403</v>
      </c>
      <c r="C116" s="23" t="s">
        <v>3082</v>
      </c>
      <c r="D116" s="162">
        <v>0</v>
      </c>
      <c r="E116" s="162">
        <v>1.3976839999999999</v>
      </c>
      <c r="F116" s="162">
        <v>9.5964399999999994</v>
      </c>
      <c r="G116" s="162">
        <v>0</v>
      </c>
      <c r="H116" s="162">
        <v>0</v>
      </c>
      <c r="I116" s="162">
        <v>0</v>
      </c>
      <c r="J116" s="162">
        <v>0</v>
      </c>
      <c r="K116" s="162">
        <v>1.3976839999999999</v>
      </c>
      <c r="L116" s="162">
        <v>9.5964399999999994</v>
      </c>
    </row>
    <row r="117" spans="1:12" ht="45" customHeight="1" x14ac:dyDescent="0.25">
      <c r="A117" s="82" t="s">
        <v>4308</v>
      </c>
      <c r="B117" s="9" t="s">
        <v>1403</v>
      </c>
      <c r="C117" s="9" t="s">
        <v>8046</v>
      </c>
      <c r="D117" s="163">
        <v>0</v>
      </c>
      <c r="E117" s="163">
        <v>0</v>
      </c>
      <c r="F117" s="163">
        <v>0</v>
      </c>
      <c r="G117" s="163">
        <v>0</v>
      </c>
      <c r="H117" s="163">
        <v>5.0000000000000001E-4</v>
      </c>
      <c r="I117" s="163">
        <v>1.5E-3</v>
      </c>
      <c r="J117" s="163">
        <v>0</v>
      </c>
      <c r="K117" s="163">
        <v>5.0000000000000001E-4</v>
      </c>
      <c r="L117" s="163">
        <v>1.5E-3</v>
      </c>
    </row>
    <row r="118" spans="1:12" ht="45" customHeight="1" x14ac:dyDescent="0.25">
      <c r="A118" s="81" t="s">
        <v>7316</v>
      </c>
      <c r="B118" s="23" t="s">
        <v>7562</v>
      </c>
      <c r="C118" s="23" t="s">
        <v>3081</v>
      </c>
      <c r="D118" s="162">
        <v>0</v>
      </c>
      <c r="E118" s="162">
        <v>2.7134520000000002</v>
      </c>
      <c r="F118" s="162">
        <v>31.89019</v>
      </c>
      <c r="G118" s="162">
        <v>0</v>
      </c>
      <c r="H118" s="162">
        <v>4.57E-4</v>
      </c>
      <c r="I118" s="162">
        <v>2.3040000000000001E-3</v>
      </c>
      <c r="J118" s="162">
        <v>0</v>
      </c>
      <c r="K118" s="162">
        <v>2.7139090000000001</v>
      </c>
      <c r="L118" s="162">
        <v>31.892493999999999</v>
      </c>
    </row>
    <row r="119" spans="1:12" ht="45" customHeight="1" x14ac:dyDescent="0.25">
      <c r="A119" s="82" t="s">
        <v>7316</v>
      </c>
      <c r="B119" s="9" t="s">
        <v>7562</v>
      </c>
      <c r="C119" s="9" t="s">
        <v>3082</v>
      </c>
      <c r="D119" s="163">
        <v>0</v>
      </c>
      <c r="E119" s="163">
        <v>1.4116660000000001</v>
      </c>
      <c r="F119" s="163">
        <v>10.149437000000001</v>
      </c>
      <c r="G119" s="163">
        <v>0</v>
      </c>
      <c r="H119" s="163">
        <v>0</v>
      </c>
      <c r="I119" s="163">
        <v>0</v>
      </c>
      <c r="J119" s="163">
        <v>0</v>
      </c>
      <c r="K119" s="163">
        <v>1.4116660000000001</v>
      </c>
      <c r="L119" s="163">
        <v>10.149437000000001</v>
      </c>
    </row>
    <row r="120" spans="1:12" ht="45" customHeight="1" x14ac:dyDescent="0.25">
      <c r="A120" s="81" t="s">
        <v>29</v>
      </c>
      <c r="B120" s="23" t="s">
        <v>1297</v>
      </c>
      <c r="C120" s="23" t="s">
        <v>3081</v>
      </c>
      <c r="D120" s="162">
        <v>0</v>
      </c>
      <c r="E120" s="162">
        <v>3.5039000000000001E-2</v>
      </c>
      <c r="F120" s="162">
        <v>0.25159999999999999</v>
      </c>
      <c r="G120" s="162">
        <v>0</v>
      </c>
      <c r="H120" s="162">
        <v>0.43248999999999999</v>
      </c>
      <c r="I120" s="162">
        <v>7.6305670000000001</v>
      </c>
      <c r="J120" s="162">
        <v>0</v>
      </c>
      <c r="K120" s="162">
        <v>0.46752899999999997</v>
      </c>
      <c r="L120" s="162">
        <v>7.8821669999999999</v>
      </c>
    </row>
    <row r="121" spans="1:12" ht="45" customHeight="1" x14ac:dyDescent="0.25">
      <c r="A121" s="82" t="s">
        <v>29</v>
      </c>
      <c r="B121" s="9" t="s">
        <v>1297</v>
      </c>
      <c r="C121" s="9" t="s">
        <v>3082</v>
      </c>
      <c r="D121" s="163">
        <v>0</v>
      </c>
      <c r="E121" s="163">
        <v>1.18625</v>
      </c>
      <c r="F121" s="163">
        <v>10.722441</v>
      </c>
      <c r="G121" s="163">
        <v>0</v>
      </c>
      <c r="H121" s="163">
        <v>2.5599999999999999E-4</v>
      </c>
      <c r="I121" s="163">
        <v>3.493E-3</v>
      </c>
      <c r="J121" s="163">
        <v>0</v>
      </c>
      <c r="K121" s="163">
        <v>1.1865060000000001</v>
      </c>
      <c r="L121" s="163">
        <v>10.725934000000001</v>
      </c>
    </row>
    <row r="122" spans="1:12" ht="45" customHeight="1" x14ac:dyDescent="0.25">
      <c r="A122" s="81" t="s">
        <v>29</v>
      </c>
      <c r="B122" s="23" t="s">
        <v>1297</v>
      </c>
      <c r="C122" s="23" t="s">
        <v>8046</v>
      </c>
      <c r="D122" s="162">
        <v>0</v>
      </c>
      <c r="E122" s="162">
        <v>0.111675</v>
      </c>
      <c r="F122" s="162">
        <v>0.63988199999999995</v>
      </c>
      <c r="G122" s="162">
        <v>0</v>
      </c>
      <c r="H122" s="162">
        <v>5.0520000000000001E-3</v>
      </c>
      <c r="I122" s="162">
        <v>0.13478100000000001</v>
      </c>
      <c r="J122" s="162">
        <v>0</v>
      </c>
      <c r="K122" s="162">
        <v>0.116727</v>
      </c>
      <c r="L122" s="162">
        <v>0.77466299999999999</v>
      </c>
    </row>
    <row r="123" spans="1:12" ht="45" customHeight="1" x14ac:dyDescent="0.25">
      <c r="A123" s="82" t="s">
        <v>31</v>
      </c>
      <c r="B123" s="9" t="s">
        <v>1034</v>
      </c>
      <c r="C123" s="9" t="s">
        <v>3081</v>
      </c>
      <c r="D123" s="163">
        <v>0</v>
      </c>
      <c r="E123" s="163">
        <v>2.9375</v>
      </c>
      <c r="F123" s="163">
        <v>50.045741</v>
      </c>
      <c r="G123" s="163">
        <v>0</v>
      </c>
      <c r="H123" s="163">
        <v>0.13608000000000001</v>
      </c>
      <c r="I123" s="163">
        <v>1.846484</v>
      </c>
      <c r="J123" s="163">
        <v>0</v>
      </c>
      <c r="K123" s="163">
        <v>3.0735800000000002</v>
      </c>
      <c r="L123" s="163">
        <v>51.892225000000003</v>
      </c>
    </row>
    <row r="124" spans="1:12" ht="45" customHeight="1" x14ac:dyDescent="0.25">
      <c r="A124" s="81" t="s">
        <v>31</v>
      </c>
      <c r="B124" s="23" t="s">
        <v>1034</v>
      </c>
      <c r="C124" s="23" t="s">
        <v>3082</v>
      </c>
      <c r="D124" s="162">
        <v>0</v>
      </c>
      <c r="E124" s="162">
        <v>3.3282340000000001</v>
      </c>
      <c r="F124" s="162">
        <v>14.323831</v>
      </c>
      <c r="G124" s="162">
        <v>0</v>
      </c>
      <c r="H124" s="162">
        <v>0.13691500000000001</v>
      </c>
      <c r="I124" s="162">
        <v>2.5426630000000001</v>
      </c>
      <c r="J124" s="162">
        <v>0</v>
      </c>
      <c r="K124" s="162">
        <v>3.4651489999999998</v>
      </c>
      <c r="L124" s="162">
        <v>16.866493999999999</v>
      </c>
    </row>
    <row r="125" spans="1:12" ht="45" customHeight="1" x14ac:dyDescent="0.25">
      <c r="A125" s="82" t="s">
        <v>31</v>
      </c>
      <c r="B125" s="9" t="s">
        <v>1034</v>
      </c>
      <c r="C125" s="9" t="s">
        <v>3083</v>
      </c>
      <c r="D125" s="163">
        <v>0</v>
      </c>
      <c r="E125" s="163">
        <v>0.71089899999999995</v>
      </c>
      <c r="F125" s="163">
        <v>4.3445999999999998</v>
      </c>
      <c r="G125" s="163">
        <v>0</v>
      </c>
      <c r="H125" s="163">
        <v>0</v>
      </c>
      <c r="I125" s="163">
        <v>0</v>
      </c>
      <c r="J125" s="163">
        <v>0</v>
      </c>
      <c r="K125" s="163">
        <v>0.71089899999999995</v>
      </c>
      <c r="L125" s="163">
        <v>4.3445999999999998</v>
      </c>
    </row>
    <row r="126" spans="1:12" ht="45" customHeight="1" x14ac:dyDescent="0.25">
      <c r="A126" s="81" t="s">
        <v>31</v>
      </c>
      <c r="B126" s="23" t="s">
        <v>1034</v>
      </c>
      <c r="C126" s="23" t="s">
        <v>3085</v>
      </c>
      <c r="D126" s="162">
        <v>0</v>
      </c>
      <c r="E126" s="162">
        <v>1.1042749999999999</v>
      </c>
      <c r="F126" s="162">
        <v>5.5703019999999999</v>
      </c>
      <c r="G126" s="162">
        <v>0</v>
      </c>
      <c r="H126" s="162">
        <v>2.1000000000000001E-2</v>
      </c>
      <c r="I126" s="162">
        <v>0.45654499999999998</v>
      </c>
      <c r="J126" s="162">
        <v>0</v>
      </c>
      <c r="K126" s="162">
        <v>1.125275</v>
      </c>
      <c r="L126" s="162">
        <v>6.0268470000000001</v>
      </c>
    </row>
    <row r="127" spans="1:12" ht="45" customHeight="1" x14ac:dyDescent="0.25">
      <c r="A127" s="82" t="s">
        <v>3895</v>
      </c>
      <c r="B127" s="9" t="s">
        <v>1298</v>
      </c>
      <c r="C127" s="9" t="s">
        <v>3081</v>
      </c>
      <c r="D127" s="163">
        <v>0</v>
      </c>
      <c r="E127" s="163">
        <v>5.7618000000000003E-2</v>
      </c>
      <c r="F127" s="163">
        <v>0.60663800000000001</v>
      </c>
      <c r="G127" s="163">
        <v>0</v>
      </c>
      <c r="H127" s="163">
        <v>4.5000000000000003E-5</v>
      </c>
      <c r="I127" s="163">
        <v>3.2499999999999999E-4</v>
      </c>
      <c r="J127" s="163">
        <v>0</v>
      </c>
      <c r="K127" s="163">
        <v>5.7662999999999999E-2</v>
      </c>
      <c r="L127" s="163">
        <v>0.60696300000000003</v>
      </c>
    </row>
    <row r="128" spans="1:12" ht="45" customHeight="1" x14ac:dyDescent="0.25">
      <c r="A128" s="81" t="s">
        <v>3895</v>
      </c>
      <c r="B128" s="23" t="s">
        <v>1298</v>
      </c>
      <c r="C128" s="23" t="s">
        <v>3082</v>
      </c>
      <c r="D128" s="162">
        <v>0</v>
      </c>
      <c r="E128" s="162">
        <v>7.2260000000000005E-2</v>
      </c>
      <c r="F128" s="162">
        <v>0.92633699999999997</v>
      </c>
      <c r="G128" s="162">
        <v>0</v>
      </c>
      <c r="H128" s="162">
        <v>0</v>
      </c>
      <c r="I128" s="162">
        <v>0</v>
      </c>
      <c r="J128" s="162">
        <v>0</v>
      </c>
      <c r="K128" s="162">
        <v>7.2260000000000005E-2</v>
      </c>
      <c r="L128" s="162">
        <v>0.92633699999999997</v>
      </c>
    </row>
    <row r="129" spans="1:12" ht="45" customHeight="1" x14ac:dyDescent="0.25">
      <c r="A129" s="82" t="s">
        <v>3895</v>
      </c>
      <c r="B129" s="9" t="s">
        <v>1298</v>
      </c>
      <c r="C129" s="9" t="s">
        <v>8046</v>
      </c>
      <c r="D129" s="163">
        <v>0</v>
      </c>
      <c r="E129" s="163">
        <v>9.5587000000000005E-2</v>
      </c>
      <c r="F129" s="163">
        <v>0.58215099999999997</v>
      </c>
      <c r="G129" s="163">
        <v>0</v>
      </c>
      <c r="H129" s="163">
        <v>0</v>
      </c>
      <c r="I129" s="163">
        <v>0</v>
      </c>
      <c r="J129" s="163">
        <v>0</v>
      </c>
      <c r="K129" s="163">
        <v>9.5587000000000005E-2</v>
      </c>
      <c r="L129" s="163">
        <v>0.58215099999999997</v>
      </c>
    </row>
    <row r="130" spans="1:12" ht="45" customHeight="1" x14ac:dyDescent="0.25">
      <c r="A130" s="81" t="s">
        <v>3496</v>
      </c>
      <c r="B130" s="23" t="s">
        <v>994</v>
      </c>
      <c r="C130" s="23" t="s">
        <v>3081</v>
      </c>
      <c r="D130" s="162">
        <v>0</v>
      </c>
      <c r="E130" s="162">
        <v>137.26625899999999</v>
      </c>
      <c r="F130" s="162">
        <v>386.35298699999998</v>
      </c>
      <c r="G130" s="162">
        <v>0</v>
      </c>
      <c r="H130" s="162">
        <v>0.43960399999999999</v>
      </c>
      <c r="I130" s="162">
        <v>5.032654</v>
      </c>
      <c r="J130" s="162">
        <v>0</v>
      </c>
      <c r="K130" s="162">
        <v>137.70586299999999</v>
      </c>
      <c r="L130" s="162">
        <v>391.38564100000002</v>
      </c>
    </row>
    <row r="131" spans="1:12" ht="45" customHeight="1" x14ac:dyDescent="0.25">
      <c r="A131" s="82" t="s">
        <v>3496</v>
      </c>
      <c r="B131" s="9" t="s">
        <v>994</v>
      </c>
      <c r="C131" s="9" t="s">
        <v>3082</v>
      </c>
      <c r="D131" s="163">
        <v>0</v>
      </c>
      <c r="E131" s="163">
        <v>26.412762000000001</v>
      </c>
      <c r="F131" s="163">
        <v>147.98345399999999</v>
      </c>
      <c r="G131" s="163">
        <v>0</v>
      </c>
      <c r="H131" s="163">
        <v>0.27844999999999998</v>
      </c>
      <c r="I131" s="163">
        <v>4.1952639999999999</v>
      </c>
      <c r="J131" s="163">
        <v>0</v>
      </c>
      <c r="K131" s="163">
        <v>26.691212</v>
      </c>
      <c r="L131" s="163">
        <v>152.178718</v>
      </c>
    </row>
    <row r="132" spans="1:12" ht="45" customHeight="1" x14ac:dyDescent="0.25">
      <c r="A132" s="81" t="s">
        <v>3496</v>
      </c>
      <c r="B132" s="23" t="s">
        <v>994</v>
      </c>
      <c r="C132" s="23" t="s">
        <v>3083</v>
      </c>
      <c r="D132" s="162">
        <v>0</v>
      </c>
      <c r="E132" s="162">
        <v>0.54871999999999999</v>
      </c>
      <c r="F132" s="162">
        <v>2.202461</v>
      </c>
      <c r="G132" s="162">
        <v>0</v>
      </c>
      <c r="H132" s="162">
        <v>0</v>
      </c>
      <c r="I132" s="162">
        <v>0</v>
      </c>
      <c r="J132" s="162">
        <v>0</v>
      </c>
      <c r="K132" s="162">
        <v>0.54871999999999999</v>
      </c>
      <c r="L132" s="162">
        <v>2.202461</v>
      </c>
    </row>
    <row r="133" spans="1:12" ht="45" customHeight="1" x14ac:dyDescent="0.25">
      <c r="A133" s="82" t="s">
        <v>3496</v>
      </c>
      <c r="B133" s="9" t="s">
        <v>994</v>
      </c>
      <c r="C133" s="9" t="s">
        <v>3084</v>
      </c>
      <c r="D133" s="163">
        <v>0</v>
      </c>
      <c r="E133" s="163">
        <v>0.161276</v>
      </c>
      <c r="F133" s="163">
        <v>0.90803400000000001</v>
      </c>
      <c r="G133" s="163">
        <v>0</v>
      </c>
      <c r="H133" s="163">
        <v>0</v>
      </c>
      <c r="I133" s="163">
        <v>0</v>
      </c>
      <c r="J133" s="163">
        <v>0</v>
      </c>
      <c r="K133" s="163">
        <v>0.161276</v>
      </c>
      <c r="L133" s="163">
        <v>0.90803400000000001</v>
      </c>
    </row>
    <row r="134" spans="1:12" ht="45" customHeight="1" x14ac:dyDescent="0.25">
      <c r="A134" s="81" t="s">
        <v>3496</v>
      </c>
      <c r="B134" s="23" t="s">
        <v>994</v>
      </c>
      <c r="C134" s="23" t="s">
        <v>3085</v>
      </c>
      <c r="D134" s="162">
        <v>0</v>
      </c>
      <c r="E134" s="162">
        <v>1.421781</v>
      </c>
      <c r="F134" s="162">
        <v>5.5304739999999999</v>
      </c>
      <c r="G134" s="162">
        <v>0</v>
      </c>
      <c r="H134" s="162">
        <v>7.9977999999999994E-2</v>
      </c>
      <c r="I134" s="162">
        <v>1.273798</v>
      </c>
      <c r="J134" s="162">
        <v>0</v>
      </c>
      <c r="K134" s="162">
        <v>1.5017590000000001</v>
      </c>
      <c r="L134" s="162">
        <v>6.8042720000000001</v>
      </c>
    </row>
    <row r="135" spans="1:12" ht="45" customHeight="1" x14ac:dyDescent="0.25">
      <c r="A135" s="82" t="s">
        <v>3496</v>
      </c>
      <c r="B135" s="9" t="s">
        <v>994</v>
      </c>
      <c r="C135" s="9" t="s">
        <v>3088</v>
      </c>
      <c r="D135" s="163">
        <v>0</v>
      </c>
      <c r="E135" s="163">
        <v>0.88204099999999996</v>
      </c>
      <c r="F135" s="163">
        <v>2.84274</v>
      </c>
      <c r="G135" s="163">
        <v>0</v>
      </c>
      <c r="H135" s="163">
        <v>0</v>
      </c>
      <c r="I135" s="163">
        <v>0</v>
      </c>
      <c r="J135" s="163">
        <v>0</v>
      </c>
      <c r="K135" s="163">
        <v>0.88204099999999996</v>
      </c>
      <c r="L135" s="163">
        <v>2.84274</v>
      </c>
    </row>
    <row r="136" spans="1:12" ht="45" customHeight="1" x14ac:dyDescent="0.25">
      <c r="A136" s="81" t="s">
        <v>3496</v>
      </c>
      <c r="B136" s="23" t="s">
        <v>994</v>
      </c>
      <c r="C136" s="23" t="s">
        <v>8046</v>
      </c>
      <c r="D136" s="162">
        <v>0</v>
      </c>
      <c r="E136" s="162">
        <v>1.4204E-2</v>
      </c>
      <c r="F136" s="162">
        <v>0.10194499999999999</v>
      </c>
      <c r="G136" s="162">
        <v>0</v>
      </c>
      <c r="H136" s="162">
        <v>1E-3</v>
      </c>
      <c r="I136" s="162">
        <v>1.8E-3</v>
      </c>
      <c r="J136" s="162">
        <v>0</v>
      </c>
      <c r="K136" s="162">
        <v>1.5204000000000001E-2</v>
      </c>
      <c r="L136" s="162">
        <v>0.103745</v>
      </c>
    </row>
    <row r="137" spans="1:12" ht="45" customHeight="1" x14ac:dyDescent="0.25">
      <c r="A137" s="82" t="s">
        <v>1578</v>
      </c>
      <c r="B137" s="9" t="s">
        <v>1579</v>
      </c>
      <c r="C137" s="9" t="s">
        <v>3081</v>
      </c>
      <c r="D137" s="163">
        <v>0</v>
      </c>
      <c r="E137" s="163">
        <v>1.557288</v>
      </c>
      <c r="F137" s="163">
        <v>13.483466</v>
      </c>
      <c r="G137" s="163">
        <v>0</v>
      </c>
      <c r="H137" s="163">
        <v>5.7728000000000002E-2</v>
      </c>
      <c r="I137" s="163">
        <v>0.459781</v>
      </c>
      <c r="J137" s="163">
        <v>0</v>
      </c>
      <c r="K137" s="163">
        <v>1.615016</v>
      </c>
      <c r="L137" s="163">
        <v>13.943247</v>
      </c>
    </row>
    <row r="138" spans="1:12" ht="45" customHeight="1" x14ac:dyDescent="0.25">
      <c r="A138" s="81" t="s">
        <v>1578</v>
      </c>
      <c r="B138" s="23" t="s">
        <v>1579</v>
      </c>
      <c r="C138" s="23" t="s">
        <v>3082</v>
      </c>
      <c r="D138" s="162">
        <v>0</v>
      </c>
      <c r="E138" s="162">
        <v>2.8643339999999999</v>
      </c>
      <c r="F138" s="162">
        <v>25.211665</v>
      </c>
      <c r="G138" s="162">
        <v>0</v>
      </c>
      <c r="H138" s="162">
        <v>0.17516100000000001</v>
      </c>
      <c r="I138" s="162">
        <v>2.0715599999999998</v>
      </c>
      <c r="J138" s="162">
        <v>0</v>
      </c>
      <c r="K138" s="162">
        <v>3.0394950000000001</v>
      </c>
      <c r="L138" s="162">
        <v>27.283225000000002</v>
      </c>
    </row>
    <row r="139" spans="1:12" ht="45" customHeight="1" x14ac:dyDescent="0.25">
      <c r="A139" s="82" t="s">
        <v>1578</v>
      </c>
      <c r="B139" s="9" t="s">
        <v>1579</v>
      </c>
      <c r="C139" s="9" t="s">
        <v>8046</v>
      </c>
      <c r="D139" s="163">
        <v>0</v>
      </c>
      <c r="E139" s="163">
        <v>1.97E-3</v>
      </c>
      <c r="F139" s="163">
        <v>8.5500000000000003E-3</v>
      </c>
      <c r="G139" s="163">
        <v>0</v>
      </c>
      <c r="H139" s="163">
        <v>1.5509E-2</v>
      </c>
      <c r="I139" s="163">
        <v>6.6684999999999994E-2</v>
      </c>
      <c r="J139" s="163">
        <v>0</v>
      </c>
      <c r="K139" s="163">
        <v>1.7479000000000001E-2</v>
      </c>
      <c r="L139" s="163">
        <v>7.5234999999999996E-2</v>
      </c>
    </row>
    <row r="140" spans="1:12" ht="45" customHeight="1" x14ac:dyDescent="0.25">
      <c r="A140" s="81" t="s">
        <v>32</v>
      </c>
      <c r="B140" s="23" t="s">
        <v>971</v>
      </c>
      <c r="C140" s="23" t="s">
        <v>3081</v>
      </c>
      <c r="D140" s="162">
        <v>0</v>
      </c>
      <c r="E140" s="162">
        <v>0.55993800000000005</v>
      </c>
      <c r="F140" s="162">
        <v>2.5520130000000001</v>
      </c>
      <c r="G140" s="162">
        <v>0</v>
      </c>
      <c r="H140" s="162">
        <v>4.5788000000000002E-2</v>
      </c>
      <c r="I140" s="162">
        <v>0.322048</v>
      </c>
      <c r="J140" s="162">
        <v>0</v>
      </c>
      <c r="K140" s="162">
        <v>0.60572599999999999</v>
      </c>
      <c r="L140" s="162">
        <v>2.8740610000000002</v>
      </c>
    </row>
    <row r="141" spans="1:12" ht="45" customHeight="1" x14ac:dyDescent="0.25">
      <c r="A141" s="82" t="s">
        <v>32</v>
      </c>
      <c r="B141" s="9" t="s">
        <v>971</v>
      </c>
      <c r="C141" s="9" t="s">
        <v>3082</v>
      </c>
      <c r="D141" s="163">
        <v>0</v>
      </c>
      <c r="E141" s="163">
        <v>2.068641</v>
      </c>
      <c r="F141" s="163">
        <v>8.4868299999999994</v>
      </c>
      <c r="G141" s="163">
        <v>0</v>
      </c>
      <c r="H141" s="163">
        <v>8.3879999999999996E-3</v>
      </c>
      <c r="I141" s="163">
        <v>0.142313</v>
      </c>
      <c r="J141" s="163">
        <v>0</v>
      </c>
      <c r="K141" s="163">
        <v>2.077029</v>
      </c>
      <c r="L141" s="163">
        <v>8.6291429999999991</v>
      </c>
    </row>
    <row r="142" spans="1:12" ht="45" customHeight="1" x14ac:dyDescent="0.25">
      <c r="A142" s="81" t="s">
        <v>32</v>
      </c>
      <c r="B142" s="23" t="s">
        <v>971</v>
      </c>
      <c r="C142" s="23" t="s">
        <v>3085</v>
      </c>
      <c r="D142" s="162">
        <v>0</v>
      </c>
      <c r="E142" s="162">
        <v>0.31134600000000001</v>
      </c>
      <c r="F142" s="162">
        <v>0.94852300000000001</v>
      </c>
      <c r="G142" s="162">
        <v>0</v>
      </c>
      <c r="H142" s="162">
        <v>4.0443E-2</v>
      </c>
      <c r="I142" s="162">
        <v>0.72412200000000004</v>
      </c>
      <c r="J142" s="162">
        <v>0</v>
      </c>
      <c r="K142" s="162">
        <v>0.35178900000000002</v>
      </c>
      <c r="L142" s="162">
        <v>1.6726449999999999</v>
      </c>
    </row>
    <row r="143" spans="1:12" ht="45" customHeight="1" x14ac:dyDescent="0.25">
      <c r="A143" s="82" t="s">
        <v>32</v>
      </c>
      <c r="B143" s="9" t="s">
        <v>971</v>
      </c>
      <c r="C143" s="9" t="s">
        <v>8046</v>
      </c>
      <c r="D143" s="163">
        <v>0</v>
      </c>
      <c r="E143" s="163">
        <v>1.8124000000000001E-2</v>
      </c>
      <c r="F143" s="163">
        <v>5.7743999999999997E-2</v>
      </c>
      <c r="G143" s="163">
        <v>0</v>
      </c>
      <c r="H143" s="163">
        <v>0</v>
      </c>
      <c r="I143" s="163">
        <v>0</v>
      </c>
      <c r="J143" s="163">
        <v>0</v>
      </c>
      <c r="K143" s="163">
        <v>1.8124000000000001E-2</v>
      </c>
      <c r="L143" s="163">
        <v>5.7743999999999997E-2</v>
      </c>
    </row>
    <row r="144" spans="1:12" ht="45" customHeight="1" x14ac:dyDescent="0.25">
      <c r="A144" s="81" t="s">
        <v>7317</v>
      </c>
      <c r="B144" s="23" t="s">
        <v>7562</v>
      </c>
      <c r="C144" s="23" t="s">
        <v>3081</v>
      </c>
      <c r="D144" s="162">
        <v>0</v>
      </c>
      <c r="E144" s="162">
        <v>0.68600799999999995</v>
      </c>
      <c r="F144" s="162">
        <v>3.2169430000000001</v>
      </c>
      <c r="G144" s="162">
        <v>0</v>
      </c>
      <c r="H144" s="162">
        <v>1.2808999999999999E-2</v>
      </c>
      <c r="I144" s="162">
        <v>7.7990000000000004E-2</v>
      </c>
      <c r="J144" s="162">
        <v>0</v>
      </c>
      <c r="K144" s="162">
        <v>0.69881700000000002</v>
      </c>
      <c r="L144" s="162">
        <v>3.2949329999999999</v>
      </c>
    </row>
    <row r="145" spans="1:12" ht="45" customHeight="1" x14ac:dyDescent="0.25">
      <c r="A145" s="82" t="s">
        <v>7317</v>
      </c>
      <c r="B145" s="9" t="s">
        <v>7562</v>
      </c>
      <c r="C145" s="9" t="s">
        <v>3082</v>
      </c>
      <c r="D145" s="163">
        <v>0</v>
      </c>
      <c r="E145" s="163">
        <v>2.1477629999999999</v>
      </c>
      <c r="F145" s="163">
        <v>11.206875999999999</v>
      </c>
      <c r="G145" s="163">
        <v>0</v>
      </c>
      <c r="H145" s="163">
        <v>0</v>
      </c>
      <c r="I145" s="163">
        <v>0</v>
      </c>
      <c r="J145" s="163">
        <v>0</v>
      </c>
      <c r="K145" s="163">
        <v>2.1477629999999999</v>
      </c>
      <c r="L145" s="163">
        <v>11.206875999999999</v>
      </c>
    </row>
    <row r="146" spans="1:12" ht="45" customHeight="1" x14ac:dyDescent="0.25">
      <c r="A146" s="81" t="s">
        <v>7317</v>
      </c>
      <c r="B146" s="23" t="s">
        <v>7562</v>
      </c>
      <c r="C146" s="23" t="s">
        <v>3085</v>
      </c>
      <c r="D146" s="162">
        <v>0</v>
      </c>
      <c r="E146" s="162">
        <v>0.22092800000000001</v>
      </c>
      <c r="F146" s="162">
        <v>0.75394099999999997</v>
      </c>
      <c r="G146" s="162">
        <v>0</v>
      </c>
      <c r="H146" s="162">
        <v>0</v>
      </c>
      <c r="I146" s="162">
        <v>0</v>
      </c>
      <c r="J146" s="162">
        <v>0</v>
      </c>
      <c r="K146" s="162">
        <v>0.22092800000000001</v>
      </c>
      <c r="L146" s="162">
        <v>0.75394099999999997</v>
      </c>
    </row>
    <row r="147" spans="1:12" ht="45" customHeight="1" x14ac:dyDescent="0.25">
      <c r="A147" s="82" t="s">
        <v>7317</v>
      </c>
      <c r="B147" s="9" t="s">
        <v>7562</v>
      </c>
      <c r="C147" s="9" t="s">
        <v>3088</v>
      </c>
      <c r="D147" s="163">
        <v>0</v>
      </c>
      <c r="E147" s="163">
        <v>1.10087</v>
      </c>
      <c r="F147" s="163">
        <v>3.5483259999999999</v>
      </c>
      <c r="G147" s="163">
        <v>0</v>
      </c>
      <c r="H147" s="163">
        <v>0</v>
      </c>
      <c r="I147" s="163">
        <v>0</v>
      </c>
      <c r="J147" s="163">
        <v>0</v>
      </c>
      <c r="K147" s="163">
        <v>1.10087</v>
      </c>
      <c r="L147" s="163">
        <v>3.5483259999999999</v>
      </c>
    </row>
    <row r="148" spans="1:12" ht="45" customHeight="1" x14ac:dyDescent="0.25">
      <c r="A148" s="81" t="s">
        <v>7317</v>
      </c>
      <c r="B148" s="23" t="s">
        <v>7562</v>
      </c>
      <c r="C148" s="23" t="s">
        <v>8046</v>
      </c>
      <c r="D148" s="162">
        <v>0</v>
      </c>
      <c r="E148" s="162">
        <v>6.7000000000000002E-3</v>
      </c>
      <c r="F148" s="162">
        <v>2.7456000000000001E-2</v>
      </c>
      <c r="G148" s="162">
        <v>0</v>
      </c>
      <c r="H148" s="162">
        <v>0</v>
      </c>
      <c r="I148" s="162">
        <v>0</v>
      </c>
      <c r="J148" s="162">
        <v>0</v>
      </c>
      <c r="K148" s="162">
        <v>6.7000000000000002E-3</v>
      </c>
      <c r="L148" s="162">
        <v>2.7456000000000001E-2</v>
      </c>
    </row>
    <row r="149" spans="1:12" ht="45" customHeight="1" x14ac:dyDescent="0.25">
      <c r="A149" s="82" t="s">
        <v>7956</v>
      </c>
      <c r="B149" s="9" t="s">
        <v>7620</v>
      </c>
      <c r="C149" s="9" t="s">
        <v>3082</v>
      </c>
      <c r="D149" s="163">
        <v>0</v>
      </c>
      <c r="E149" s="163">
        <v>0.32663500000000001</v>
      </c>
      <c r="F149" s="163">
        <v>2.3180740000000002</v>
      </c>
      <c r="G149" s="163">
        <v>0</v>
      </c>
      <c r="H149" s="163">
        <v>5.0000000000000002E-5</v>
      </c>
      <c r="I149" s="163">
        <v>1.4999999999999999E-4</v>
      </c>
      <c r="J149" s="163">
        <v>0</v>
      </c>
      <c r="K149" s="163">
        <v>0.326685</v>
      </c>
      <c r="L149" s="163">
        <v>2.3182239999999998</v>
      </c>
    </row>
    <row r="150" spans="1:12" ht="45" customHeight="1" x14ac:dyDescent="0.25">
      <c r="A150" s="81" t="s">
        <v>7956</v>
      </c>
      <c r="B150" s="23" t="s">
        <v>7620</v>
      </c>
      <c r="C150" s="23" t="s">
        <v>8046</v>
      </c>
      <c r="D150" s="162">
        <v>0</v>
      </c>
      <c r="E150" s="162">
        <v>1.3264E-2</v>
      </c>
      <c r="F150" s="162">
        <v>0.10521</v>
      </c>
      <c r="G150" s="162">
        <v>0</v>
      </c>
      <c r="H150" s="162">
        <v>5.9500000000000004E-4</v>
      </c>
      <c r="I150" s="162">
        <v>8.5369999999999994E-3</v>
      </c>
      <c r="J150" s="162">
        <v>0</v>
      </c>
      <c r="K150" s="162">
        <v>1.3859E-2</v>
      </c>
      <c r="L150" s="162">
        <v>0.113747</v>
      </c>
    </row>
    <row r="151" spans="1:12" ht="45" customHeight="1" x14ac:dyDescent="0.25">
      <c r="A151" s="82" t="s">
        <v>33</v>
      </c>
      <c r="B151" s="9" t="s">
        <v>972</v>
      </c>
      <c r="C151" s="9" t="s">
        <v>3081</v>
      </c>
      <c r="D151" s="163">
        <v>0</v>
      </c>
      <c r="E151" s="163">
        <v>2.9423590000000002</v>
      </c>
      <c r="F151" s="163">
        <v>46.581952000000001</v>
      </c>
      <c r="G151" s="163">
        <v>0</v>
      </c>
      <c r="H151" s="163">
        <v>0.30919400000000002</v>
      </c>
      <c r="I151" s="163">
        <v>3.2900450000000001</v>
      </c>
      <c r="J151" s="163">
        <v>0</v>
      </c>
      <c r="K151" s="163">
        <v>3.2515529999999999</v>
      </c>
      <c r="L151" s="163">
        <v>49.871997</v>
      </c>
    </row>
    <row r="152" spans="1:12" ht="45" customHeight="1" x14ac:dyDescent="0.25">
      <c r="A152" s="81" t="s">
        <v>33</v>
      </c>
      <c r="B152" s="23" t="s">
        <v>972</v>
      </c>
      <c r="C152" s="23" t="s">
        <v>3082</v>
      </c>
      <c r="D152" s="162">
        <v>0</v>
      </c>
      <c r="E152" s="162">
        <v>1.4824729999999999</v>
      </c>
      <c r="F152" s="162">
        <v>7.0936719999999998</v>
      </c>
      <c r="G152" s="162">
        <v>0</v>
      </c>
      <c r="H152" s="162">
        <v>3.0000000000000001E-3</v>
      </c>
      <c r="I152" s="162">
        <v>7.3756000000000002E-2</v>
      </c>
      <c r="J152" s="162">
        <v>0</v>
      </c>
      <c r="K152" s="162">
        <v>1.485473</v>
      </c>
      <c r="L152" s="162">
        <v>7.1674280000000001</v>
      </c>
    </row>
    <row r="153" spans="1:12" ht="45" customHeight="1" x14ac:dyDescent="0.25">
      <c r="A153" s="82" t="s">
        <v>33</v>
      </c>
      <c r="B153" s="9" t="s">
        <v>972</v>
      </c>
      <c r="C153" s="9" t="s">
        <v>8046</v>
      </c>
      <c r="D153" s="163">
        <v>0</v>
      </c>
      <c r="E153" s="163">
        <v>1.0265E-2</v>
      </c>
      <c r="F153" s="163">
        <v>0.10421900000000001</v>
      </c>
      <c r="G153" s="163">
        <v>0</v>
      </c>
      <c r="H153" s="163">
        <v>4.4999999999999997E-3</v>
      </c>
      <c r="I153" s="163">
        <v>2.7955000000000001E-2</v>
      </c>
      <c r="J153" s="163">
        <v>0</v>
      </c>
      <c r="K153" s="163">
        <v>1.4765E-2</v>
      </c>
      <c r="L153" s="163">
        <v>0.13217400000000001</v>
      </c>
    </row>
    <row r="154" spans="1:12" ht="45" customHeight="1" x14ac:dyDescent="0.25">
      <c r="A154" s="81" t="s">
        <v>4309</v>
      </c>
      <c r="B154" s="23" t="s">
        <v>3987</v>
      </c>
      <c r="C154" s="23" t="s">
        <v>3081</v>
      </c>
      <c r="D154" s="162">
        <v>0</v>
      </c>
      <c r="E154" s="162">
        <v>86.707082999999997</v>
      </c>
      <c r="F154" s="162">
        <v>401.959002</v>
      </c>
      <c r="G154" s="162">
        <v>0</v>
      </c>
      <c r="H154" s="162">
        <v>1.63E-4</v>
      </c>
      <c r="I154" s="162">
        <v>8.8459999999999997E-3</v>
      </c>
      <c r="J154" s="162">
        <v>0</v>
      </c>
      <c r="K154" s="162">
        <v>86.707245999999998</v>
      </c>
      <c r="L154" s="162">
        <v>401.967848</v>
      </c>
    </row>
    <row r="155" spans="1:12" ht="45" customHeight="1" x14ac:dyDescent="0.25">
      <c r="A155" s="82" t="s">
        <v>4309</v>
      </c>
      <c r="B155" s="9" t="s">
        <v>3987</v>
      </c>
      <c r="C155" s="9" t="s">
        <v>3082</v>
      </c>
      <c r="D155" s="163">
        <v>0</v>
      </c>
      <c r="E155" s="163">
        <v>3.1949390000000002</v>
      </c>
      <c r="F155" s="163">
        <v>14.365595000000001</v>
      </c>
      <c r="G155" s="163">
        <v>0</v>
      </c>
      <c r="H155" s="163">
        <v>2.3999999999999998E-3</v>
      </c>
      <c r="I155" s="163">
        <v>8.9999999999999993E-3</v>
      </c>
      <c r="J155" s="163">
        <v>0</v>
      </c>
      <c r="K155" s="163">
        <v>3.1973389999999999</v>
      </c>
      <c r="L155" s="163">
        <v>14.374594999999999</v>
      </c>
    </row>
    <row r="156" spans="1:12" ht="45" customHeight="1" x14ac:dyDescent="0.25">
      <c r="A156" s="81" t="s">
        <v>34</v>
      </c>
      <c r="B156" s="23" t="s">
        <v>1467</v>
      </c>
      <c r="C156" s="23" t="s">
        <v>3081</v>
      </c>
      <c r="D156" s="162">
        <v>0</v>
      </c>
      <c r="E156" s="162">
        <v>1.216898</v>
      </c>
      <c r="F156" s="162">
        <v>17.124393000000001</v>
      </c>
      <c r="G156" s="162">
        <v>0</v>
      </c>
      <c r="H156" s="162">
        <v>0.149311</v>
      </c>
      <c r="I156" s="162">
        <v>1.5798099999999999</v>
      </c>
      <c r="J156" s="162">
        <v>0</v>
      </c>
      <c r="K156" s="162">
        <v>1.366209</v>
      </c>
      <c r="L156" s="162">
        <v>18.704203</v>
      </c>
    </row>
    <row r="157" spans="1:12" ht="45" customHeight="1" x14ac:dyDescent="0.25">
      <c r="A157" s="82" t="s">
        <v>34</v>
      </c>
      <c r="B157" s="9" t="s">
        <v>1467</v>
      </c>
      <c r="C157" s="9" t="s">
        <v>3082</v>
      </c>
      <c r="D157" s="163">
        <v>0</v>
      </c>
      <c r="E157" s="163">
        <v>7.7582999999999999E-2</v>
      </c>
      <c r="F157" s="163">
        <v>1.014829</v>
      </c>
      <c r="G157" s="163">
        <v>0</v>
      </c>
      <c r="H157" s="163">
        <v>3.2420000000000001E-3</v>
      </c>
      <c r="I157" s="163">
        <v>2.1018999999999999E-2</v>
      </c>
      <c r="J157" s="163">
        <v>0</v>
      </c>
      <c r="K157" s="163">
        <v>8.0824999999999994E-2</v>
      </c>
      <c r="L157" s="163">
        <v>1.0358480000000001</v>
      </c>
    </row>
    <row r="158" spans="1:12" ht="45" customHeight="1" x14ac:dyDescent="0.25">
      <c r="A158" s="81" t="s">
        <v>4310</v>
      </c>
      <c r="B158" s="23" t="s">
        <v>1580</v>
      </c>
      <c r="C158" s="23" t="s">
        <v>3081</v>
      </c>
      <c r="D158" s="162">
        <v>0</v>
      </c>
      <c r="E158" s="162">
        <v>34.626491999999999</v>
      </c>
      <c r="F158" s="162">
        <v>154.70271299999999</v>
      </c>
      <c r="G158" s="162">
        <v>0</v>
      </c>
      <c r="H158" s="162">
        <v>0</v>
      </c>
      <c r="I158" s="162">
        <v>0</v>
      </c>
      <c r="J158" s="162">
        <v>0</v>
      </c>
      <c r="K158" s="162">
        <v>34.626491999999999</v>
      </c>
      <c r="L158" s="162">
        <v>154.70271299999999</v>
      </c>
    </row>
    <row r="159" spans="1:12" ht="45" customHeight="1" x14ac:dyDescent="0.25">
      <c r="A159" s="82" t="s">
        <v>4310</v>
      </c>
      <c r="B159" s="9" t="s">
        <v>1580</v>
      </c>
      <c r="C159" s="9" t="s">
        <v>3082</v>
      </c>
      <c r="D159" s="163">
        <v>0</v>
      </c>
      <c r="E159" s="163">
        <v>2.2337389999999999</v>
      </c>
      <c r="F159" s="163">
        <v>7.6753260000000001</v>
      </c>
      <c r="G159" s="163">
        <v>0</v>
      </c>
      <c r="H159" s="163">
        <v>2.1919999999999999E-3</v>
      </c>
      <c r="I159" s="163">
        <v>2.4108000000000001E-2</v>
      </c>
      <c r="J159" s="163">
        <v>0</v>
      </c>
      <c r="K159" s="163">
        <v>2.2359309999999999</v>
      </c>
      <c r="L159" s="163">
        <v>7.6994340000000001</v>
      </c>
    </row>
    <row r="160" spans="1:12" ht="45" customHeight="1" x14ac:dyDescent="0.25">
      <c r="A160" s="81" t="s">
        <v>4311</v>
      </c>
      <c r="B160" s="23" t="s">
        <v>4056</v>
      </c>
      <c r="C160" s="23" t="s">
        <v>3082</v>
      </c>
      <c r="D160" s="162">
        <v>0</v>
      </c>
      <c r="E160" s="162">
        <v>2.9116230000000001</v>
      </c>
      <c r="F160" s="162">
        <v>10.994134000000001</v>
      </c>
      <c r="G160" s="162">
        <v>0</v>
      </c>
      <c r="H160" s="162">
        <v>5.5999999999999999E-5</v>
      </c>
      <c r="I160" s="162">
        <v>1.05E-4</v>
      </c>
      <c r="J160" s="162">
        <v>0</v>
      </c>
      <c r="K160" s="162">
        <v>2.9116789999999999</v>
      </c>
      <c r="L160" s="162">
        <v>10.994239</v>
      </c>
    </row>
    <row r="161" spans="1:12" ht="45" customHeight="1" x14ac:dyDescent="0.25">
      <c r="A161" s="82" t="s">
        <v>4311</v>
      </c>
      <c r="B161" s="9" t="s">
        <v>4056</v>
      </c>
      <c r="C161" s="9" t="s">
        <v>3083</v>
      </c>
      <c r="D161" s="163">
        <v>0</v>
      </c>
      <c r="E161" s="163">
        <v>0.46743000000000001</v>
      </c>
      <c r="F161" s="163">
        <v>2.4315730000000002</v>
      </c>
      <c r="G161" s="163">
        <v>0</v>
      </c>
      <c r="H161" s="163">
        <v>0</v>
      </c>
      <c r="I161" s="163">
        <v>0</v>
      </c>
      <c r="J161" s="163">
        <v>0</v>
      </c>
      <c r="K161" s="163">
        <v>0.46743000000000001</v>
      </c>
      <c r="L161" s="163">
        <v>2.4315730000000002</v>
      </c>
    </row>
    <row r="162" spans="1:12" ht="45" customHeight="1" x14ac:dyDescent="0.25">
      <c r="A162" s="81" t="s">
        <v>4311</v>
      </c>
      <c r="B162" s="23" t="s">
        <v>4056</v>
      </c>
      <c r="C162" s="23" t="s">
        <v>8046</v>
      </c>
      <c r="D162" s="162">
        <v>0</v>
      </c>
      <c r="E162" s="162">
        <v>7.2263999999999995E-2</v>
      </c>
      <c r="F162" s="162">
        <v>0.457872</v>
      </c>
      <c r="G162" s="162">
        <v>0</v>
      </c>
      <c r="H162" s="162">
        <v>2.6899999999999998E-4</v>
      </c>
      <c r="I162" s="162">
        <v>1.2707E-2</v>
      </c>
      <c r="J162" s="162">
        <v>0</v>
      </c>
      <c r="K162" s="162">
        <v>7.2533E-2</v>
      </c>
      <c r="L162" s="162">
        <v>0.47057900000000003</v>
      </c>
    </row>
    <row r="163" spans="1:12" ht="45" customHeight="1" x14ac:dyDescent="0.25">
      <c r="A163" s="82" t="s">
        <v>3465</v>
      </c>
      <c r="B163" s="9" t="s">
        <v>1581</v>
      </c>
      <c r="C163" s="9" t="s">
        <v>3081</v>
      </c>
      <c r="D163" s="163">
        <v>0</v>
      </c>
      <c r="E163" s="163">
        <v>9.4302999999999998E-2</v>
      </c>
      <c r="F163" s="163">
        <v>1.365769</v>
      </c>
      <c r="G163" s="163">
        <v>0</v>
      </c>
      <c r="H163" s="163">
        <v>9.2599999999999991E-3</v>
      </c>
      <c r="I163" s="163">
        <v>8.0310000000000006E-2</v>
      </c>
      <c r="J163" s="163">
        <v>0</v>
      </c>
      <c r="K163" s="163">
        <v>0.103563</v>
      </c>
      <c r="L163" s="163">
        <v>1.4460789999999999</v>
      </c>
    </row>
    <row r="164" spans="1:12" ht="45" customHeight="1" x14ac:dyDescent="0.25">
      <c r="A164" s="81" t="s">
        <v>3465</v>
      </c>
      <c r="B164" s="23" t="s">
        <v>1581</v>
      </c>
      <c r="C164" s="23" t="s">
        <v>8046</v>
      </c>
      <c r="D164" s="162">
        <v>0</v>
      </c>
      <c r="E164" s="162">
        <v>0</v>
      </c>
      <c r="F164" s="162">
        <v>0</v>
      </c>
      <c r="G164" s="162">
        <v>0</v>
      </c>
      <c r="H164" s="162">
        <v>5.1619999999999999E-3</v>
      </c>
      <c r="I164" s="162">
        <v>0.101187</v>
      </c>
      <c r="J164" s="162">
        <v>0</v>
      </c>
      <c r="K164" s="162">
        <v>5.1619999999999999E-3</v>
      </c>
      <c r="L164" s="162">
        <v>0.101187</v>
      </c>
    </row>
    <row r="165" spans="1:12" ht="45" customHeight="1" x14ac:dyDescent="0.25">
      <c r="A165" s="82" t="s">
        <v>35</v>
      </c>
      <c r="B165" s="9" t="s">
        <v>1299</v>
      </c>
      <c r="C165" s="9" t="s">
        <v>3081</v>
      </c>
      <c r="D165" s="163">
        <v>0</v>
      </c>
      <c r="E165" s="163">
        <v>4.430339</v>
      </c>
      <c r="F165" s="163">
        <v>94.743938999999997</v>
      </c>
      <c r="G165" s="163">
        <v>0</v>
      </c>
      <c r="H165" s="163">
        <v>1.14561</v>
      </c>
      <c r="I165" s="163">
        <v>17.429822000000001</v>
      </c>
      <c r="J165" s="163">
        <v>0</v>
      </c>
      <c r="K165" s="163">
        <v>5.5759489999999996</v>
      </c>
      <c r="L165" s="163">
        <v>112.173761</v>
      </c>
    </row>
    <row r="166" spans="1:12" ht="45" customHeight="1" x14ac:dyDescent="0.25">
      <c r="A166" s="81" t="s">
        <v>35</v>
      </c>
      <c r="B166" s="23" t="s">
        <v>1299</v>
      </c>
      <c r="C166" s="23" t="s">
        <v>3082</v>
      </c>
      <c r="D166" s="162">
        <v>0</v>
      </c>
      <c r="E166" s="162">
        <v>0.6522</v>
      </c>
      <c r="F166" s="162">
        <v>16.223977000000001</v>
      </c>
      <c r="G166" s="162">
        <v>0</v>
      </c>
      <c r="H166" s="162">
        <v>5.9950000000000003E-2</v>
      </c>
      <c r="I166" s="162">
        <v>1.032138</v>
      </c>
      <c r="J166" s="162">
        <v>0</v>
      </c>
      <c r="K166" s="162">
        <v>0.71214999999999995</v>
      </c>
      <c r="L166" s="162">
        <v>17.256115000000001</v>
      </c>
    </row>
    <row r="167" spans="1:12" ht="45" customHeight="1" x14ac:dyDescent="0.25">
      <c r="A167" s="82" t="s">
        <v>35</v>
      </c>
      <c r="B167" s="9" t="s">
        <v>1299</v>
      </c>
      <c r="C167" s="9" t="s">
        <v>8046</v>
      </c>
      <c r="D167" s="163">
        <v>0</v>
      </c>
      <c r="E167" s="163">
        <v>9.9500000000000005E-3</v>
      </c>
      <c r="F167" s="163">
        <v>0.24613399999999999</v>
      </c>
      <c r="G167" s="163">
        <v>0</v>
      </c>
      <c r="H167" s="163">
        <v>0</v>
      </c>
      <c r="I167" s="163">
        <v>0</v>
      </c>
      <c r="J167" s="163">
        <v>0</v>
      </c>
      <c r="K167" s="163">
        <v>9.9500000000000005E-3</v>
      </c>
      <c r="L167" s="163">
        <v>0.24613399999999999</v>
      </c>
    </row>
    <row r="168" spans="1:12" ht="45" customHeight="1" x14ac:dyDescent="0.25">
      <c r="A168" s="81" t="s">
        <v>4312</v>
      </c>
      <c r="B168" s="23" t="s">
        <v>4057</v>
      </c>
      <c r="C168" s="23" t="s">
        <v>3081</v>
      </c>
      <c r="D168" s="162">
        <v>0</v>
      </c>
      <c r="E168" s="162">
        <v>4.4904729999999997</v>
      </c>
      <c r="F168" s="162">
        <v>66.998051000000004</v>
      </c>
      <c r="G168" s="162">
        <v>0</v>
      </c>
      <c r="H168" s="162">
        <v>2.6770000000000001E-3</v>
      </c>
      <c r="I168" s="162">
        <v>6.3389000000000001E-2</v>
      </c>
      <c r="J168" s="162">
        <v>0</v>
      </c>
      <c r="K168" s="162">
        <v>4.49315</v>
      </c>
      <c r="L168" s="162">
        <v>67.061440000000005</v>
      </c>
    </row>
    <row r="169" spans="1:12" ht="45" customHeight="1" x14ac:dyDescent="0.25">
      <c r="A169" s="82" t="s">
        <v>4312</v>
      </c>
      <c r="B169" s="9" t="s">
        <v>4057</v>
      </c>
      <c r="C169" s="9" t="s">
        <v>3082</v>
      </c>
      <c r="D169" s="163">
        <v>0</v>
      </c>
      <c r="E169" s="163">
        <v>4.8488999999999997E-2</v>
      </c>
      <c r="F169" s="163">
        <v>1.452258</v>
      </c>
      <c r="G169" s="163">
        <v>0</v>
      </c>
      <c r="H169" s="163">
        <v>2.5162E-2</v>
      </c>
      <c r="I169" s="163">
        <v>0.14232800000000001</v>
      </c>
      <c r="J169" s="163">
        <v>0</v>
      </c>
      <c r="K169" s="163">
        <v>7.3650999999999994E-2</v>
      </c>
      <c r="L169" s="163">
        <v>1.5945860000000001</v>
      </c>
    </row>
    <row r="170" spans="1:12" ht="45" customHeight="1" x14ac:dyDescent="0.25">
      <c r="A170" s="81" t="s">
        <v>4312</v>
      </c>
      <c r="B170" s="23" t="s">
        <v>4057</v>
      </c>
      <c r="C170" s="23" t="s">
        <v>8046</v>
      </c>
      <c r="D170" s="162">
        <v>0</v>
      </c>
      <c r="E170" s="162">
        <v>0</v>
      </c>
      <c r="F170" s="162">
        <v>0</v>
      </c>
      <c r="G170" s="162">
        <v>0</v>
      </c>
      <c r="H170" s="162">
        <v>7.5600000000000005E-4</v>
      </c>
      <c r="I170" s="162">
        <v>2.0594999999999999E-2</v>
      </c>
      <c r="J170" s="162">
        <v>0</v>
      </c>
      <c r="K170" s="162">
        <v>7.5600000000000005E-4</v>
      </c>
      <c r="L170" s="162">
        <v>2.0594999999999999E-2</v>
      </c>
    </row>
    <row r="171" spans="1:12" ht="45" customHeight="1" x14ac:dyDescent="0.25">
      <c r="A171" s="82" t="s">
        <v>36</v>
      </c>
      <c r="B171" s="9" t="s">
        <v>1300</v>
      </c>
      <c r="C171" s="9" t="s">
        <v>3081</v>
      </c>
      <c r="D171" s="163">
        <v>0</v>
      </c>
      <c r="E171" s="163">
        <v>0.44842399999999999</v>
      </c>
      <c r="F171" s="163">
        <v>15.064726</v>
      </c>
      <c r="G171" s="163">
        <v>0</v>
      </c>
      <c r="H171" s="163">
        <v>1.8469999999999999E-3</v>
      </c>
      <c r="I171" s="163">
        <v>4.3201000000000003E-2</v>
      </c>
      <c r="J171" s="163">
        <v>0</v>
      </c>
      <c r="K171" s="163">
        <v>0.45027099999999998</v>
      </c>
      <c r="L171" s="163">
        <v>15.107927</v>
      </c>
    </row>
    <row r="172" spans="1:12" ht="45" customHeight="1" x14ac:dyDescent="0.25">
      <c r="A172" s="81" t="s">
        <v>36</v>
      </c>
      <c r="B172" s="23" t="s">
        <v>1300</v>
      </c>
      <c r="C172" s="23" t="s">
        <v>3082</v>
      </c>
      <c r="D172" s="162">
        <v>0</v>
      </c>
      <c r="E172" s="162">
        <v>0.25977099999999997</v>
      </c>
      <c r="F172" s="162">
        <v>1.6867719999999999</v>
      </c>
      <c r="G172" s="162">
        <v>0</v>
      </c>
      <c r="H172" s="162">
        <v>3.0818999999999999E-2</v>
      </c>
      <c r="I172" s="162">
        <v>0.183534</v>
      </c>
      <c r="J172" s="162">
        <v>0</v>
      </c>
      <c r="K172" s="162">
        <v>0.29059000000000001</v>
      </c>
      <c r="L172" s="162">
        <v>1.870306</v>
      </c>
    </row>
    <row r="173" spans="1:12" ht="45" customHeight="1" x14ac:dyDescent="0.25">
      <c r="A173" s="82" t="s">
        <v>36</v>
      </c>
      <c r="B173" s="9" t="s">
        <v>1300</v>
      </c>
      <c r="C173" s="9" t="s">
        <v>8046</v>
      </c>
      <c r="D173" s="163">
        <v>0</v>
      </c>
      <c r="E173" s="163">
        <v>1.9000000000000001E-4</v>
      </c>
      <c r="F173" s="163">
        <v>1.212E-3</v>
      </c>
      <c r="G173" s="163">
        <v>0</v>
      </c>
      <c r="H173" s="163">
        <v>3.2759999999999998E-3</v>
      </c>
      <c r="I173" s="163">
        <v>5.4904000000000001E-2</v>
      </c>
      <c r="J173" s="163">
        <v>0</v>
      </c>
      <c r="K173" s="163">
        <v>3.4659999999999999E-3</v>
      </c>
      <c r="L173" s="163">
        <v>5.6115999999999999E-2</v>
      </c>
    </row>
    <row r="174" spans="1:12" ht="45" customHeight="1" x14ac:dyDescent="0.25">
      <c r="A174" s="81" t="s">
        <v>37</v>
      </c>
      <c r="B174" s="23" t="s">
        <v>1224</v>
      </c>
      <c r="C174" s="23" t="s">
        <v>3081</v>
      </c>
      <c r="D174" s="162">
        <v>0</v>
      </c>
      <c r="E174" s="162">
        <v>2.029541</v>
      </c>
      <c r="F174" s="162">
        <v>32.723906999999997</v>
      </c>
      <c r="G174" s="162">
        <v>0</v>
      </c>
      <c r="H174" s="162">
        <v>9.8196000000000006E-2</v>
      </c>
      <c r="I174" s="162">
        <v>2.3369810000000002</v>
      </c>
      <c r="J174" s="162">
        <v>0</v>
      </c>
      <c r="K174" s="162">
        <v>2.1277370000000002</v>
      </c>
      <c r="L174" s="162">
        <v>35.060887999999998</v>
      </c>
    </row>
    <row r="175" spans="1:12" ht="45" customHeight="1" x14ac:dyDescent="0.25">
      <c r="A175" s="82" t="s">
        <v>37</v>
      </c>
      <c r="B175" s="9" t="s">
        <v>1224</v>
      </c>
      <c r="C175" s="9" t="s">
        <v>3082</v>
      </c>
      <c r="D175" s="163">
        <v>0</v>
      </c>
      <c r="E175" s="163">
        <v>4.5728010000000001</v>
      </c>
      <c r="F175" s="163">
        <v>61.723976999999998</v>
      </c>
      <c r="G175" s="163">
        <v>0</v>
      </c>
      <c r="H175" s="163">
        <v>1.5552569999999999</v>
      </c>
      <c r="I175" s="163">
        <v>9.8602179999999997</v>
      </c>
      <c r="J175" s="163">
        <v>0</v>
      </c>
      <c r="K175" s="163">
        <v>6.1280580000000002</v>
      </c>
      <c r="L175" s="163">
        <v>71.584194999999994</v>
      </c>
    </row>
    <row r="176" spans="1:12" ht="45" customHeight="1" x14ac:dyDescent="0.25">
      <c r="A176" s="81" t="s">
        <v>37</v>
      </c>
      <c r="B176" s="23" t="s">
        <v>1224</v>
      </c>
      <c r="C176" s="23" t="s">
        <v>3083</v>
      </c>
      <c r="D176" s="162">
        <v>0</v>
      </c>
      <c r="E176" s="162">
        <v>7.8048999999999993E-2</v>
      </c>
      <c r="F176" s="162">
        <v>1.107747</v>
      </c>
      <c r="G176" s="162">
        <v>0</v>
      </c>
      <c r="H176" s="162">
        <v>0</v>
      </c>
      <c r="I176" s="162">
        <v>0</v>
      </c>
      <c r="J176" s="162">
        <v>0</v>
      </c>
      <c r="K176" s="162">
        <v>7.8048999999999993E-2</v>
      </c>
      <c r="L176" s="162">
        <v>1.107747</v>
      </c>
    </row>
    <row r="177" spans="1:12" ht="45" customHeight="1" x14ac:dyDescent="0.25">
      <c r="A177" s="82" t="s">
        <v>37</v>
      </c>
      <c r="B177" s="9" t="s">
        <v>1224</v>
      </c>
      <c r="C177" s="9" t="s">
        <v>3084</v>
      </c>
      <c r="D177" s="163">
        <v>0</v>
      </c>
      <c r="E177" s="163">
        <v>4.1288999999999999E-2</v>
      </c>
      <c r="F177" s="163">
        <v>0.92084500000000002</v>
      </c>
      <c r="G177" s="163">
        <v>0</v>
      </c>
      <c r="H177" s="163">
        <v>0</v>
      </c>
      <c r="I177" s="163">
        <v>0</v>
      </c>
      <c r="J177" s="163">
        <v>0</v>
      </c>
      <c r="K177" s="163">
        <v>4.1288999999999999E-2</v>
      </c>
      <c r="L177" s="163">
        <v>0.92084500000000002</v>
      </c>
    </row>
    <row r="178" spans="1:12" ht="45" customHeight="1" x14ac:dyDescent="0.25">
      <c r="A178" s="81" t="s">
        <v>37</v>
      </c>
      <c r="B178" s="23" t="s">
        <v>1224</v>
      </c>
      <c r="C178" s="23" t="s">
        <v>3086</v>
      </c>
      <c r="D178" s="162">
        <v>0</v>
      </c>
      <c r="E178" s="162">
        <v>4.0842999999999997E-2</v>
      </c>
      <c r="F178" s="162">
        <v>0.67399299999999995</v>
      </c>
      <c r="G178" s="162">
        <v>0</v>
      </c>
      <c r="H178" s="162">
        <v>0</v>
      </c>
      <c r="I178" s="162">
        <v>0</v>
      </c>
      <c r="J178" s="162">
        <v>0</v>
      </c>
      <c r="K178" s="162">
        <v>4.0842999999999997E-2</v>
      </c>
      <c r="L178" s="162">
        <v>0.67399299999999995</v>
      </c>
    </row>
    <row r="179" spans="1:12" ht="45" customHeight="1" x14ac:dyDescent="0.25">
      <c r="A179" s="82" t="s">
        <v>37</v>
      </c>
      <c r="B179" s="9" t="s">
        <v>1224</v>
      </c>
      <c r="C179" s="9" t="s">
        <v>8046</v>
      </c>
      <c r="D179" s="163">
        <v>0</v>
      </c>
      <c r="E179" s="163">
        <v>1.1894E-2</v>
      </c>
      <c r="F179" s="163">
        <v>0.26920100000000002</v>
      </c>
      <c r="G179" s="163">
        <v>0</v>
      </c>
      <c r="H179" s="163">
        <v>3.0000000000000001E-5</v>
      </c>
      <c r="I179" s="163">
        <v>9.8999999999999994E-5</v>
      </c>
      <c r="J179" s="163">
        <v>0</v>
      </c>
      <c r="K179" s="163">
        <v>1.1924000000000001E-2</v>
      </c>
      <c r="L179" s="163">
        <v>0.26929999999999998</v>
      </c>
    </row>
    <row r="180" spans="1:12" ht="45" customHeight="1" x14ac:dyDescent="0.25">
      <c r="A180" s="81" t="s">
        <v>3898</v>
      </c>
      <c r="B180" s="23" t="s">
        <v>1301</v>
      </c>
      <c r="C180" s="23" t="s">
        <v>3081</v>
      </c>
      <c r="D180" s="162">
        <v>0</v>
      </c>
      <c r="E180" s="162">
        <v>6.1941420000000003</v>
      </c>
      <c r="F180" s="162">
        <v>140.23324</v>
      </c>
      <c r="G180" s="162">
        <v>0</v>
      </c>
      <c r="H180" s="162">
        <v>4.6836000000000003E-2</v>
      </c>
      <c r="I180" s="162">
        <v>0.81734499999999999</v>
      </c>
      <c r="J180" s="162">
        <v>0</v>
      </c>
      <c r="K180" s="162">
        <v>6.2409780000000001</v>
      </c>
      <c r="L180" s="162">
        <v>141.05058500000001</v>
      </c>
    </row>
    <row r="181" spans="1:12" ht="45" customHeight="1" x14ac:dyDescent="0.25">
      <c r="A181" s="82" t="s">
        <v>3898</v>
      </c>
      <c r="B181" s="9" t="s">
        <v>1301</v>
      </c>
      <c r="C181" s="9" t="s">
        <v>3082</v>
      </c>
      <c r="D181" s="163">
        <v>0</v>
      </c>
      <c r="E181" s="163">
        <v>1.3804399999999999</v>
      </c>
      <c r="F181" s="163">
        <v>20.852820000000001</v>
      </c>
      <c r="G181" s="163">
        <v>0</v>
      </c>
      <c r="H181" s="163">
        <v>2.6506999999999999E-2</v>
      </c>
      <c r="I181" s="163">
        <v>0.474854</v>
      </c>
      <c r="J181" s="163">
        <v>0</v>
      </c>
      <c r="K181" s="163">
        <v>1.4069469999999999</v>
      </c>
      <c r="L181" s="163">
        <v>21.327673999999998</v>
      </c>
    </row>
    <row r="182" spans="1:12" ht="45" customHeight="1" x14ac:dyDescent="0.25">
      <c r="A182" s="81" t="s">
        <v>3898</v>
      </c>
      <c r="B182" s="23" t="s">
        <v>1301</v>
      </c>
      <c r="C182" s="23" t="s">
        <v>3083</v>
      </c>
      <c r="D182" s="162">
        <v>0</v>
      </c>
      <c r="E182" s="162">
        <v>7.1999999999999998E-3</v>
      </c>
      <c r="F182" s="162">
        <v>0.13589000000000001</v>
      </c>
      <c r="G182" s="162">
        <v>0</v>
      </c>
      <c r="H182" s="162">
        <v>5.0972000000000003E-2</v>
      </c>
      <c r="I182" s="162">
        <v>0.49623299999999998</v>
      </c>
      <c r="J182" s="162">
        <v>0</v>
      </c>
      <c r="K182" s="162">
        <v>5.8172000000000001E-2</v>
      </c>
      <c r="L182" s="162">
        <v>0.63212299999999999</v>
      </c>
    </row>
    <row r="183" spans="1:12" ht="45" customHeight="1" x14ac:dyDescent="0.25">
      <c r="A183" s="82" t="s">
        <v>3898</v>
      </c>
      <c r="B183" s="9" t="s">
        <v>1301</v>
      </c>
      <c r="C183" s="9" t="s">
        <v>3088</v>
      </c>
      <c r="D183" s="163">
        <v>0</v>
      </c>
      <c r="E183" s="163">
        <v>0</v>
      </c>
      <c r="F183" s="163">
        <v>0</v>
      </c>
      <c r="G183" s="163">
        <v>0</v>
      </c>
      <c r="H183" s="163">
        <v>3.5999999999999997E-2</v>
      </c>
      <c r="I183" s="163">
        <v>0.50827500000000003</v>
      </c>
      <c r="J183" s="163">
        <v>0</v>
      </c>
      <c r="K183" s="163">
        <v>3.5999999999999997E-2</v>
      </c>
      <c r="L183" s="163">
        <v>0.50827500000000003</v>
      </c>
    </row>
    <row r="184" spans="1:12" ht="45" customHeight="1" x14ac:dyDescent="0.25">
      <c r="A184" s="81" t="s">
        <v>3898</v>
      </c>
      <c r="B184" s="23" t="s">
        <v>1301</v>
      </c>
      <c r="C184" s="23" t="s">
        <v>8046</v>
      </c>
      <c r="D184" s="162">
        <v>0</v>
      </c>
      <c r="E184" s="162">
        <v>2.2311000000000001E-2</v>
      </c>
      <c r="F184" s="162">
        <v>0.33213700000000002</v>
      </c>
      <c r="G184" s="162">
        <v>0</v>
      </c>
      <c r="H184" s="162">
        <v>1.8126E-2</v>
      </c>
      <c r="I184" s="162">
        <v>0.31604700000000002</v>
      </c>
      <c r="J184" s="162">
        <v>0</v>
      </c>
      <c r="K184" s="162">
        <v>4.0437000000000001E-2</v>
      </c>
      <c r="L184" s="162">
        <v>0.64818399999999998</v>
      </c>
    </row>
    <row r="185" spans="1:12" ht="45" customHeight="1" x14ac:dyDescent="0.25">
      <c r="A185" s="82" t="s">
        <v>38</v>
      </c>
      <c r="B185" s="9" t="s">
        <v>1007</v>
      </c>
      <c r="C185" s="9" t="s">
        <v>3081</v>
      </c>
      <c r="D185" s="163">
        <v>0</v>
      </c>
      <c r="E185" s="163">
        <v>17.096712</v>
      </c>
      <c r="F185" s="163">
        <v>285.13964299999998</v>
      </c>
      <c r="G185" s="163">
        <v>0</v>
      </c>
      <c r="H185" s="163">
        <v>0.199429</v>
      </c>
      <c r="I185" s="163">
        <v>2.8743759999999998</v>
      </c>
      <c r="J185" s="163">
        <v>0</v>
      </c>
      <c r="K185" s="163">
        <v>17.296140999999999</v>
      </c>
      <c r="L185" s="163">
        <v>288.01401900000002</v>
      </c>
    </row>
    <row r="186" spans="1:12" ht="45" customHeight="1" x14ac:dyDescent="0.25">
      <c r="A186" s="81" t="s">
        <v>38</v>
      </c>
      <c r="B186" s="23" t="s">
        <v>1007</v>
      </c>
      <c r="C186" s="23" t="s">
        <v>3082</v>
      </c>
      <c r="D186" s="162">
        <v>0</v>
      </c>
      <c r="E186" s="162">
        <v>26.898662000000002</v>
      </c>
      <c r="F186" s="162">
        <v>295.87666400000001</v>
      </c>
      <c r="G186" s="162">
        <v>0</v>
      </c>
      <c r="H186" s="162">
        <v>0.43063200000000001</v>
      </c>
      <c r="I186" s="162">
        <v>3.5868180000000001</v>
      </c>
      <c r="J186" s="162">
        <v>0</v>
      </c>
      <c r="K186" s="162">
        <v>27.329294000000001</v>
      </c>
      <c r="L186" s="162">
        <v>299.463482</v>
      </c>
    </row>
    <row r="187" spans="1:12" ht="45" customHeight="1" x14ac:dyDescent="0.25">
      <c r="A187" s="82" t="s">
        <v>38</v>
      </c>
      <c r="B187" s="9" t="s">
        <v>1007</v>
      </c>
      <c r="C187" s="9" t="s">
        <v>3083</v>
      </c>
      <c r="D187" s="163">
        <v>0</v>
      </c>
      <c r="E187" s="163">
        <v>0.385629</v>
      </c>
      <c r="F187" s="163">
        <v>5.1243319999999999</v>
      </c>
      <c r="G187" s="163">
        <v>0</v>
      </c>
      <c r="H187" s="163">
        <v>3.0000000000000001E-3</v>
      </c>
      <c r="I187" s="163">
        <v>7.7231999999999995E-2</v>
      </c>
      <c r="J187" s="163">
        <v>0</v>
      </c>
      <c r="K187" s="163">
        <v>0.388629</v>
      </c>
      <c r="L187" s="163">
        <v>5.2015640000000003</v>
      </c>
    </row>
    <row r="188" spans="1:12" ht="45" customHeight="1" x14ac:dyDescent="0.25">
      <c r="A188" s="81" t="s">
        <v>38</v>
      </c>
      <c r="B188" s="23" t="s">
        <v>1007</v>
      </c>
      <c r="C188" s="23" t="s">
        <v>3084</v>
      </c>
      <c r="D188" s="162">
        <v>0</v>
      </c>
      <c r="E188" s="162">
        <v>0.358371</v>
      </c>
      <c r="F188" s="162">
        <v>3.6818010000000001</v>
      </c>
      <c r="G188" s="162">
        <v>0</v>
      </c>
      <c r="H188" s="162">
        <v>0</v>
      </c>
      <c r="I188" s="162">
        <v>0</v>
      </c>
      <c r="J188" s="162">
        <v>0</v>
      </c>
      <c r="K188" s="162">
        <v>0.358371</v>
      </c>
      <c r="L188" s="162">
        <v>3.6818010000000001</v>
      </c>
    </row>
    <row r="189" spans="1:12" ht="45" customHeight="1" x14ac:dyDescent="0.25">
      <c r="A189" s="82" t="s">
        <v>38</v>
      </c>
      <c r="B189" s="9" t="s">
        <v>1007</v>
      </c>
      <c r="C189" s="9" t="s">
        <v>3085</v>
      </c>
      <c r="D189" s="163">
        <v>0</v>
      </c>
      <c r="E189" s="163">
        <v>4.8845E-2</v>
      </c>
      <c r="F189" s="163">
        <v>0.95959099999999997</v>
      </c>
      <c r="G189" s="163">
        <v>0</v>
      </c>
      <c r="H189" s="163">
        <v>0</v>
      </c>
      <c r="I189" s="163">
        <v>0</v>
      </c>
      <c r="J189" s="163">
        <v>0</v>
      </c>
      <c r="K189" s="163">
        <v>4.8845E-2</v>
      </c>
      <c r="L189" s="163">
        <v>0.95959099999999997</v>
      </c>
    </row>
    <row r="190" spans="1:12" ht="45" customHeight="1" x14ac:dyDescent="0.25">
      <c r="A190" s="81" t="s">
        <v>38</v>
      </c>
      <c r="B190" s="23" t="s">
        <v>1007</v>
      </c>
      <c r="C190" s="23" t="s">
        <v>8046</v>
      </c>
      <c r="D190" s="162">
        <v>0</v>
      </c>
      <c r="E190" s="162">
        <v>2.622E-2</v>
      </c>
      <c r="F190" s="162">
        <v>0.261486</v>
      </c>
      <c r="G190" s="162">
        <v>0</v>
      </c>
      <c r="H190" s="162">
        <v>2.1297E-2</v>
      </c>
      <c r="I190" s="162">
        <v>0.33541799999999999</v>
      </c>
      <c r="J190" s="162">
        <v>0</v>
      </c>
      <c r="K190" s="162">
        <v>4.7516999999999997E-2</v>
      </c>
      <c r="L190" s="162">
        <v>0.59690399999999999</v>
      </c>
    </row>
    <row r="191" spans="1:12" ht="45" customHeight="1" x14ac:dyDescent="0.25">
      <c r="A191" s="82" t="s">
        <v>1584</v>
      </c>
      <c r="B191" s="9" t="s">
        <v>1585</v>
      </c>
      <c r="C191" s="9" t="s">
        <v>3082</v>
      </c>
      <c r="D191" s="163">
        <v>0</v>
      </c>
      <c r="E191" s="163">
        <v>4.02719</v>
      </c>
      <c r="F191" s="163">
        <v>69.131975999999995</v>
      </c>
      <c r="G191" s="163">
        <v>0</v>
      </c>
      <c r="H191" s="163">
        <v>5.6899999999999997E-3</v>
      </c>
      <c r="I191" s="163">
        <v>3.6405E-2</v>
      </c>
      <c r="J191" s="163">
        <v>0</v>
      </c>
      <c r="K191" s="163">
        <v>4.0328799999999996</v>
      </c>
      <c r="L191" s="163">
        <v>69.168380999999997</v>
      </c>
    </row>
    <row r="192" spans="1:12" ht="45" customHeight="1" x14ac:dyDescent="0.25">
      <c r="A192" s="81" t="s">
        <v>1584</v>
      </c>
      <c r="B192" s="23" t="s">
        <v>1585</v>
      </c>
      <c r="C192" s="23" t="s">
        <v>8046</v>
      </c>
      <c r="D192" s="162">
        <v>0</v>
      </c>
      <c r="E192" s="162">
        <v>1.8421E-2</v>
      </c>
      <c r="F192" s="162">
        <v>0.35739599999999999</v>
      </c>
      <c r="G192" s="162">
        <v>0</v>
      </c>
      <c r="H192" s="162">
        <v>9.3999999999999997E-4</v>
      </c>
      <c r="I192" s="162">
        <v>2.2620000000000001E-2</v>
      </c>
      <c r="J192" s="162">
        <v>0</v>
      </c>
      <c r="K192" s="162">
        <v>1.9361E-2</v>
      </c>
      <c r="L192" s="162">
        <v>0.38001600000000002</v>
      </c>
    </row>
    <row r="193" spans="1:12" ht="45" customHeight="1" x14ac:dyDescent="0.25">
      <c r="A193" s="82" t="s">
        <v>39</v>
      </c>
      <c r="B193" s="9" t="s">
        <v>1302</v>
      </c>
      <c r="C193" s="9" t="s">
        <v>3081</v>
      </c>
      <c r="D193" s="163">
        <v>0</v>
      </c>
      <c r="E193" s="163">
        <v>7.097194</v>
      </c>
      <c r="F193" s="163">
        <v>131.491041</v>
      </c>
      <c r="G193" s="163">
        <v>0</v>
      </c>
      <c r="H193" s="163">
        <v>0.13150800000000001</v>
      </c>
      <c r="I193" s="163">
        <v>2.0205120000000001</v>
      </c>
      <c r="J193" s="163">
        <v>0</v>
      </c>
      <c r="K193" s="163">
        <v>7.2287020000000002</v>
      </c>
      <c r="L193" s="163">
        <v>133.51155299999999</v>
      </c>
    </row>
    <row r="194" spans="1:12" ht="45" customHeight="1" x14ac:dyDescent="0.25">
      <c r="A194" s="81" t="s">
        <v>39</v>
      </c>
      <c r="B194" s="23" t="s">
        <v>1302</v>
      </c>
      <c r="C194" s="23" t="s">
        <v>3082</v>
      </c>
      <c r="D194" s="162">
        <v>0</v>
      </c>
      <c r="E194" s="162">
        <v>1.2580420000000001</v>
      </c>
      <c r="F194" s="162">
        <v>24.016981000000001</v>
      </c>
      <c r="G194" s="162">
        <v>0</v>
      </c>
      <c r="H194" s="162">
        <v>2.8889000000000001E-2</v>
      </c>
      <c r="I194" s="162">
        <v>0.35927399999999998</v>
      </c>
      <c r="J194" s="162">
        <v>0</v>
      </c>
      <c r="K194" s="162">
        <v>1.286931</v>
      </c>
      <c r="L194" s="162">
        <v>24.376255</v>
      </c>
    </row>
    <row r="195" spans="1:12" ht="45" customHeight="1" x14ac:dyDescent="0.25">
      <c r="A195" s="82" t="s">
        <v>39</v>
      </c>
      <c r="B195" s="9" t="s">
        <v>1302</v>
      </c>
      <c r="C195" s="9" t="s">
        <v>3083</v>
      </c>
      <c r="D195" s="163">
        <v>0</v>
      </c>
      <c r="E195" s="163">
        <v>3.0498999999999998E-2</v>
      </c>
      <c r="F195" s="163">
        <v>0.56898800000000005</v>
      </c>
      <c r="G195" s="163">
        <v>0</v>
      </c>
      <c r="H195" s="163">
        <v>1.7999999999999999E-2</v>
      </c>
      <c r="I195" s="163">
        <v>0.27205299999999999</v>
      </c>
      <c r="J195" s="163">
        <v>0</v>
      </c>
      <c r="K195" s="163">
        <v>4.8499E-2</v>
      </c>
      <c r="L195" s="163">
        <v>0.84104100000000004</v>
      </c>
    </row>
    <row r="196" spans="1:12" ht="45" customHeight="1" x14ac:dyDescent="0.25">
      <c r="A196" s="81" t="s">
        <v>39</v>
      </c>
      <c r="B196" s="23" t="s">
        <v>1302</v>
      </c>
      <c r="C196" s="23" t="s">
        <v>3084</v>
      </c>
      <c r="D196" s="162">
        <v>0</v>
      </c>
      <c r="E196" s="162">
        <v>5.6992000000000001E-2</v>
      </c>
      <c r="F196" s="162">
        <v>1.262618</v>
      </c>
      <c r="G196" s="162">
        <v>0</v>
      </c>
      <c r="H196" s="162">
        <v>0</v>
      </c>
      <c r="I196" s="162">
        <v>0</v>
      </c>
      <c r="J196" s="162">
        <v>0</v>
      </c>
      <c r="K196" s="162">
        <v>5.6992000000000001E-2</v>
      </c>
      <c r="L196" s="162">
        <v>1.262618</v>
      </c>
    </row>
    <row r="197" spans="1:12" ht="45" customHeight="1" x14ac:dyDescent="0.25">
      <c r="A197" s="82" t="s">
        <v>39</v>
      </c>
      <c r="B197" s="9" t="s">
        <v>1302</v>
      </c>
      <c r="C197" s="9" t="s">
        <v>3089</v>
      </c>
      <c r="D197" s="163">
        <v>0</v>
      </c>
      <c r="E197" s="163">
        <v>2.6141999999999999E-2</v>
      </c>
      <c r="F197" s="163">
        <v>0.77573800000000004</v>
      </c>
      <c r="G197" s="163">
        <v>0</v>
      </c>
      <c r="H197" s="163">
        <v>0</v>
      </c>
      <c r="I197" s="163">
        <v>0</v>
      </c>
      <c r="J197" s="163">
        <v>0</v>
      </c>
      <c r="K197" s="163">
        <v>2.6141999999999999E-2</v>
      </c>
      <c r="L197" s="163">
        <v>0.77573800000000004</v>
      </c>
    </row>
    <row r="198" spans="1:12" ht="45" customHeight="1" x14ac:dyDescent="0.25">
      <c r="A198" s="81" t="s">
        <v>39</v>
      </c>
      <c r="B198" s="23" t="s">
        <v>1302</v>
      </c>
      <c r="C198" s="23" t="s">
        <v>8046</v>
      </c>
      <c r="D198" s="162">
        <v>0</v>
      </c>
      <c r="E198" s="162">
        <v>1.2030000000000001E-2</v>
      </c>
      <c r="F198" s="162">
        <v>0.339088</v>
      </c>
      <c r="G198" s="162">
        <v>0</v>
      </c>
      <c r="H198" s="162">
        <v>0</v>
      </c>
      <c r="I198" s="162">
        <v>0</v>
      </c>
      <c r="J198" s="162">
        <v>0</v>
      </c>
      <c r="K198" s="162">
        <v>1.2030000000000001E-2</v>
      </c>
      <c r="L198" s="162">
        <v>0.339088</v>
      </c>
    </row>
    <row r="199" spans="1:12" ht="45" customHeight="1" x14ac:dyDescent="0.25">
      <c r="A199" s="82" t="s">
        <v>40</v>
      </c>
      <c r="B199" s="9" t="s">
        <v>1303</v>
      </c>
      <c r="C199" s="9" t="s">
        <v>3081</v>
      </c>
      <c r="D199" s="163">
        <v>0</v>
      </c>
      <c r="E199" s="163">
        <v>5.6040080000000003</v>
      </c>
      <c r="F199" s="163">
        <v>69.087173000000007</v>
      </c>
      <c r="G199" s="163">
        <v>0</v>
      </c>
      <c r="H199" s="163">
        <v>3.8233000000000003E-2</v>
      </c>
      <c r="I199" s="163">
        <v>0.43320399999999998</v>
      </c>
      <c r="J199" s="163">
        <v>0</v>
      </c>
      <c r="K199" s="163">
        <v>5.6422410000000003</v>
      </c>
      <c r="L199" s="163">
        <v>69.520376999999996</v>
      </c>
    </row>
    <row r="200" spans="1:12" ht="45" customHeight="1" x14ac:dyDescent="0.25">
      <c r="A200" s="81" t="s">
        <v>40</v>
      </c>
      <c r="B200" s="23" t="s">
        <v>1303</v>
      </c>
      <c r="C200" s="23" t="s">
        <v>3082</v>
      </c>
      <c r="D200" s="162">
        <v>0</v>
      </c>
      <c r="E200" s="162">
        <v>0.14796300000000001</v>
      </c>
      <c r="F200" s="162">
        <v>2.0288460000000001</v>
      </c>
      <c r="G200" s="162">
        <v>0</v>
      </c>
      <c r="H200" s="162">
        <v>0.04</v>
      </c>
      <c r="I200" s="162">
        <v>0.24374999999999999</v>
      </c>
      <c r="J200" s="162">
        <v>0</v>
      </c>
      <c r="K200" s="162">
        <v>0.18796299999999999</v>
      </c>
      <c r="L200" s="162">
        <v>2.2725960000000001</v>
      </c>
    </row>
    <row r="201" spans="1:12" ht="45" customHeight="1" x14ac:dyDescent="0.25">
      <c r="A201" s="82" t="s">
        <v>40</v>
      </c>
      <c r="B201" s="9" t="s">
        <v>1303</v>
      </c>
      <c r="C201" s="9" t="s">
        <v>8046</v>
      </c>
      <c r="D201" s="163">
        <v>0</v>
      </c>
      <c r="E201" s="163">
        <v>2.7244999999999998E-2</v>
      </c>
      <c r="F201" s="163">
        <v>0.180178</v>
      </c>
      <c r="G201" s="163">
        <v>0</v>
      </c>
      <c r="H201" s="163">
        <v>0</v>
      </c>
      <c r="I201" s="163">
        <v>0</v>
      </c>
      <c r="J201" s="163">
        <v>0</v>
      </c>
      <c r="K201" s="163">
        <v>2.7244999999999998E-2</v>
      </c>
      <c r="L201" s="163">
        <v>0.180178</v>
      </c>
    </row>
    <row r="202" spans="1:12" ht="45" customHeight="1" x14ac:dyDescent="0.25">
      <c r="A202" s="81" t="s">
        <v>1586</v>
      </c>
      <c r="B202" s="23" t="s">
        <v>1587</v>
      </c>
      <c r="C202" s="23" t="s">
        <v>3081</v>
      </c>
      <c r="D202" s="162">
        <v>0</v>
      </c>
      <c r="E202" s="162">
        <v>0.11958000000000001</v>
      </c>
      <c r="F202" s="162">
        <v>1.8827799999999999</v>
      </c>
      <c r="G202" s="162">
        <v>0</v>
      </c>
      <c r="H202" s="162">
        <v>1.1625E-2</v>
      </c>
      <c r="I202" s="162">
        <v>0.21132799999999999</v>
      </c>
      <c r="J202" s="162">
        <v>0</v>
      </c>
      <c r="K202" s="162">
        <v>0.13120499999999999</v>
      </c>
      <c r="L202" s="162">
        <v>2.0941079999999999</v>
      </c>
    </row>
    <row r="203" spans="1:12" ht="45" customHeight="1" x14ac:dyDescent="0.25">
      <c r="A203" s="82" t="s">
        <v>1586</v>
      </c>
      <c r="B203" s="9" t="s">
        <v>1587</v>
      </c>
      <c r="C203" s="9" t="s">
        <v>3083</v>
      </c>
      <c r="D203" s="163">
        <v>0</v>
      </c>
      <c r="E203" s="163">
        <v>3.295E-2</v>
      </c>
      <c r="F203" s="163">
        <v>1.8180000000000001</v>
      </c>
      <c r="G203" s="163">
        <v>0</v>
      </c>
      <c r="H203" s="163">
        <v>0</v>
      </c>
      <c r="I203" s="163">
        <v>0</v>
      </c>
      <c r="J203" s="163">
        <v>0</v>
      </c>
      <c r="K203" s="163">
        <v>3.295E-2</v>
      </c>
      <c r="L203" s="163">
        <v>1.8180000000000001</v>
      </c>
    </row>
    <row r="204" spans="1:12" ht="45" customHeight="1" x14ac:dyDescent="0.25">
      <c r="A204" s="81" t="s">
        <v>1586</v>
      </c>
      <c r="B204" s="23" t="s">
        <v>1587</v>
      </c>
      <c r="C204" s="23" t="s">
        <v>8046</v>
      </c>
      <c r="D204" s="162">
        <v>0</v>
      </c>
      <c r="E204" s="162">
        <v>0.01</v>
      </c>
      <c r="F204" s="162">
        <v>0.140625</v>
      </c>
      <c r="G204" s="162">
        <v>0</v>
      </c>
      <c r="H204" s="162">
        <v>0</v>
      </c>
      <c r="I204" s="162">
        <v>0</v>
      </c>
      <c r="J204" s="162">
        <v>0</v>
      </c>
      <c r="K204" s="162">
        <v>0.01</v>
      </c>
      <c r="L204" s="162">
        <v>0.140625</v>
      </c>
    </row>
    <row r="205" spans="1:12" ht="45" customHeight="1" x14ac:dyDescent="0.25">
      <c r="A205" s="82" t="s">
        <v>3434</v>
      </c>
      <c r="B205" s="9" t="s">
        <v>1588</v>
      </c>
      <c r="C205" s="9" t="s">
        <v>3082</v>
      </c>
      <c r="D205" s="163">
        <v>0</v>
      </c>
      <c r="E205" s="163">
        <v>0.92282799999999998</v>
      </c>
      <c r="F205" s="163">
        <v>14.96856</v>
      </c>
      <c r="G205" s="163">
        <v>0</v>
      </c>
      <c r="H205" s="163">
        <v>1.8693000000000001E-2</v>
      </c>
      <c r="I205" s="163">
        <v>0.98022699999999996</v>
      </c>
      <c r="J205" s="163">
        <v>0</v>
      </c>
      <c r="K205" s="163">
        <v>0.94152100000000005</v>
      </c>
      <c r="L205" s="163">
        <v>15.948786999999999</v>
      </c>
    </row>
    <row r="206" spans="1:12" ht="45" customHeight="1" x14ac:dyDescent="0.25">
      <c r="A206" s="81" t="s">
        <v>3434</v>
      </c>
      <c r="B206" s="23" t="s">
        <v>1588</v>
      </c>
      <c r="C206" s="23" t="s">
        <v>8046</v>
      </c>
      <c r="D206" s="162">
        <v>0</v>
      </c>
      <c r="E206" s="162">
        <v>4.81E-3</v>
      </c>
      <c r="F206" s="162">
        <v>0.34301900000000002</v>
      </c>
      <c r="G206" s="162">
        <v>0</v>
      </c>
      <c r="H206" s="162">
        <v>0</v>
      </c>
      <c r="I206" s="162">
        <v>0</v>
      </c>
      <c r="J206" s="162">
        <v>0</v>
      </c>
      <c r="K206" s="162">
        <v>4.81E-3</v>
      </c>
      <c r="L206" s="162">
        <v>0.34301900000000002</v>
      </c>
    </row>
    <row r="207" spans="1:12" ht="45" customHeight="1" x14ac:dyDescent="0.25">
      <c r="A207" s="82" t="s">
        <v>3911</v>
      </c>
      <c r="B207" s="9" t="s">
        <v>3538</v>
      </c>
      <c r="C207" s="9" t="s">
        <v>3081</v>
      </c>
      <c r="D207" s="163">
        <v>0</v>
      </c>
      <c r="E207" s="163">
        <v>4.391553</v>
      </c>
      <c r="F207" s="163">
        <v>27.349657000000001</v>
      </c>
      <c r="G207" s="163">
        <v>0</v>
      </c>
      <c r="H207" s="163">
        <v>0</v>
      </c>
      <c r="I207" s="163">
        <v>0</v>
      </c>
      <c r="J207" s="163">
        <v>0</v>
      </c>
      <c r="K207" s="163">
        <v>4.391553</v>
      </c>
      <c r="L207" s="163">
        <v>27.349657000000001</v>
      </c>
    </row>
    <row r="208" spans="1:12" ht="45" customHeight="1" x14ac:dyDescent="0.25">
      <c r="A208" s="81" t="s">
        <v>4313</v>
      </c>
      <c r="B208" s="23" t="s">
        <v>3092</v>
      </c>
      <c r="C208" s="23" t="s">
        <v>3081</v>
      </c>
      <c r="D208" s="162">
        <v>0</v>
      </c>
      <c r="E208" s="162">
        <v>4.5492059999999999</v>
      </c>
      <c r="F208" s="162">
        <v>27.639778</v>
      </c>
      <c r="G208" s="162">
        <v>0</v>
      </c>
      <c r="H208" s="162">
        <v>0</v>
      </c>
      <c r="I208" s="162">
        <v>0</v>
      </c>
      <c r="J208" s="162">
        <v>0</v>
      </c>
      <c r="K208" s="162">
        <v>4.5492059999999999</v>
      </c>
      <c r="L208" s="162">
        <v>27.639778</v>
      </c>
    </row>
    <row r="209" spans="1:12" ht="45" customHeight="1" x14ac:dyDescent="0.25">
      <c r="A209" s="82" t="s">
        <v>4313</v>
      </c>
      <c r="B209" s="9" t="s">
        <v>3092</v>
      </c>
      <c r="C209" s="9" t="s">
        <v>8046</v>
      </c>
      <c r="D209" s="163">
        <v>0</v>
      </c>
      <c r="E209" s="163">
        <v>1.6E-2</v>
      </c>
      <c r="F209" s="163">
        <v>3.5229999999999997E-2</v>
      </c>
      <c r="G209" s="163">
        <v>0</v>
      </c>
      <c r="H209" s="163">
        <v>3.8016000000000001E-2</v>
      </c>
      <c r="I209" s="163">
        <v>0.15146999999999999</v>
      </c>
      <c r="J209" s="163">
        <v>0</v>
      </c>
      <c r="K209" s="163">
        <v>5.4016000000000002E-2</v>
      </c>
      <c r="L209" s="163">
        <v>0.1867</v>
      </c>
    </row>
    <row r="210" spans="1:12" ht="45" customHeight="1" x14ac:dyDescent="0.25">
      <c r="A210" s="81" t="s">
        <v>4314</v>
      </c>
      <c r="B210" s="23" t="s">
        <v>6719</v>
      </c>
      <c r="C210" s="23" t="s">
        <v>3081</v>
      </c>
      <c r="D210" s="162">
        <v>0</v>
      </c>
      <c r="E210" s="162">
        <v>0.207203</v>
      </c>
      <c r="F210" s="162">
        <v>1.274154</v>
      </c>
      <c r="G210" s="162">
        <v>0</v>
      </c>
      <c r="H210" s="162">
        <v>1.0369999999999999E-3</v>
      </c>
      <c r="I210" s="162">
        <v>1.2448000000000001E-2</v>
      </c>
      <c r="J210" s="162">
        <v>0</v>
      </c>
      <c r="K210" s="162">
        <v>0.20824000000000001</v>
      </c>
      <c r="L210" s="162">
        <v>1.286602</v>
      </c>
    </row>
    <row r="211" spans="1:12" ht="45" customHeight="1" x14ac:dyDescent="0.25">
      <c r="A211" s="82" t="s">
        <v>4314</v>
      </c>
      <c r="B211" s="9" t="s">
        <v>6719</v>
      </c>
      <c r="C211" s="9" t="s">
        <v>8046</v>
      </c>
      <c r="D211" s="163">
        <v>0</v>
      </c>
      <c r="E211" s="163">
        <v>0</v>
      </c>
      <c r="F211" s="163">
        <v>0</v>
      </c>
      <c r="G211" s="163">
        <v>0</v>
      </c>
      <c r="H211" s="163">
        <v>2.1999999999999999E-2</v>
      </c>
      <c r="I211" s="163">
        <v>0.19575400000000001</v>
      </c>
      <c r="J211" s="163">
        <v>0</v>
      </c>
      <c r="K211" s="163">
        <v>2.1999999999999999E-2</v>
      </c>
      <c r="L211" s="163">
        <v>0.19575400000000001</v>
      </c>
    </row>
    <row r="212" spans="1:12" ht="45" customHeight="1" x14ac:dyDescent="0.25">
      <c r="A212" s="81" t="s">
        <v>4315</v>
      </c>
      <c r="B212" s="23" t="s">
        <v>1589</v>
      </c>
      <c r="C212" s="23" t="s">
        <v>3081</v>
      </c>
      <c r="D212" s="162">
        <v>0</v>
      </c>
      <c r="E212" s="162">
        <v>5.3060000000000003E-2</v>
      </c>
      <c r="F212" s="162">
        <v>0.94505899999999998</v>
      </c>
      <c r="G212" s="162">
        <v>0</v>
      </c>
      <c r="H212" s="162">
        <v>1.0413E-2</v>
      </c>
      <c r="I212" s="162">
        <v>9.6090999999999996E-2</v>
      </c>
      <c r="J212" s="162">
        <v>0</v>
      </c>
      <c r="K212" s="162">
        <v>6.3473000000000002E-2</v>
      </c>
      <c r="L212" s="162">
        <v>1.04115</v>
      </c>
    </row>
    <row r="213" spans="1:12" ht="45" customHeight="1" x14ac:dyDescent="0.25">
      <c r="A213" s="82" t="s">
        <v>4315</v>
      </c>
      <c r="B213" s="9" t="s">
        <v>1589</v>
      </c>
      <c r="C213" s="9" t="s">
        <v>8046</v>
      </c>
      <c r="D213" s="163">
        <v>0</v>
      </c>
      <c r="E213" s="163">
        <v>0</v>
      </c>
      <c r="F213" s="163">
        <v>0</v>
      </c>
      <c r="G213" s="163">
        <v>0</v>
      </c>
      <c r="H213" s="163">
        <v>7.4539999999999997E-3</v>
      </c>
      <c r="I213" s="163">
        <v>0.138375</v>
      </c>
      <c r="J213" s="163">
        <v>0</v>
      </c>
      <c r="K213" s="163">
        <v>7.4539999999999997E-3</v>
      </c>
      <c r="L213" s="163">
        <v>0.138375</v>
      </c>
    </row>
    <row r="214" spans="1:12" ht="45" customHeight="1" x14ac:dyDescent="0.25">
      <c r="A214" s="81" t="s">
        <v>41</v>
      </c>
      <c r="B214" s="23" t="s">
        <v>995</v>
      </c>
      <c r="C214" s="23" t="s">
        <v>3081</v>
      </c>
      <c r="D214" s="162">
        <v>0</v>
      </c>
      <c r="E214" s="162">
        <v>1.3043530000000001</v>
      </c>
      <c r="F214" s="162">
        <v>40.609794999999998</v>
      </c>
      <c r="G214" s="162">
        <v>0</v>
      </c>
      <c r="H214" s="162">
        <v>0.102212</v>
      </c>
      <c r="I214" s="162">
        <v>2.2424219999999999</v>
      </c>
      <c r="J214" s="162">
        <v>0</v>
      </c>
      <c r="K214" s="162">
        <v>1.4065650000000001</v>
      </c>
      <c r="L214" s="162">
        <v>42.852217000000003</v>
      </c>
    </row>
    <row r="215" spans="1:12" ht="45" customHeight="1" x14ac:dyDescent="0.25">
      <c r="A215" s="82" t="s">
        <v>41</v>
      </c>
      <c r="B215" s="9" t="s">
        <v>995</v>
      </c>
      <c r="C215" s="9" t="s">
        <v>3082</v>
      </c>
      <c r="D215" s="163">
        <v>0</v>
      </c>
      <c r="E215" s="163">
        <v>0.62847799999999998</v>
      </c>
      <c r="F215" s="163">
        <v>16.129006</v>
      </c>
      <c r="G215" s="163">
        <v>0</v>
      </c>
      <c r="H215" s="163">
        <v>0.109378</v>
      </c>
      <c r="I215" s="163">
        <v>3.6967089999999998</v>
      </c>
      <c r="J215" s="163">
        <v>0</v>
      </c>
      <c r="K215" s="163">
        <v>0.73785599999999996</v>
      </c>
      <c r="L215" s="163">
        <v>19.825714999999999</v>
      </c>
    </row>
    <row r="216" spans="1:12" ht="45" customHeight="1" x14ac:dyDescent="0.25">
      <c r="A216" s="81" t="s">
        <v>41</v>
      </c>
      <c r="B216" s="23" t="s">
        <v>995</v>
      </c>
      <c r="C216" s="23" t="s">
        <v>3083</v>
      </c>
      <c r="D216" s="162">
        <v>0</v>
      </c>
      <c r="E216" s="162">
        <v>1.2872300000000001</v>
      </c>
      <c r="F216" s="162">
        <v>31.671586000000001</v>
      </c>
      <c r="G216" s="162">
        <v>0</v>
      </c>
      <c r="H216" s="162">
        <v>3.4292999999999997E-2</v>
      </c>
      <c r="I216" s="162">
        <v>0.66390300000000002</v>
      </c>
      <c r="J216" s="162">
        <v>0</v>
      </c>
      <c r="K216" s="162">
        <v>1.321523</v>
      </c>
      <c r="L216" s="162">
        <v>32.335489000000003</v>
      </c>
    </row>
    <row r="217" spans="1:12" ht="45" customHeight="1" x14ac:dyDescent="0.25">
      <c r="A217" s="82" t="s">
        <v>41</v>
      </c>
      <c r="B217" s="9" t="s">
        <v>995</v>
      </c>
      <c r="C217" s="9" t="s">
        <v>3084</v>
      </c>
      <c r="D217" s="163">
        <v>0</v>
      </c>
      <c r="E217" s="163">
        <v>1.0333999999999999E-2</v>
      </c>
      <c r="F217" s="163">
        <v>0.39650600000000003</v>
      </c>
      <c r="G217" s="163">
        <v>0</v>
      </c>
      <c r="H217" s="163">
        <v>2.3562E-2</v>
      </c>
      <c r="I217" s="163">
        <v>0.31340600000000002</v>
      </c>
      <c r="J217" s="163">
        <v>0</v>
      </c>
      <c r="K217" s="163">
        <v>3.3896000000000003E-2</v>
      </c>
      <c r="L217" s="163">
        <v>0.70991199999999999</v>
      </c>
    </row>
    <row r="218" spans="1:12" ht="45" customHeight="1" x14ac:dyDescent="0.25">
      <c r="A218" s="81" t="s">
        <v>41</v>
      </c>
      <c r="B218" s="23" t="s">
        <v>995</v>
      </c>
      <c r="C218" s="23" t="s">
        <v>3085</v>
      </c>
      <c r="D218" s="162">
        <v>0</v>
      </c>
      <c r="E218" s="162">
        <v>2.4929E-2</v>
      </c>
      <c r="F218" s="162">
        <v>0.68934399999999996</v>
      </c>
      <c r="G218" s="162">
        <v>0</v>
      </c>
      <c r="H218" s="162">
        <v>3.5E-4</v>
      </c>
      <c r="I218" s="162">
        <v>1.6792999999999999E-2</v>
      </c>
      <c r="J218" s="162">
        <v>0</v>
      </c>
      <c r="K218" s="162">
        <v>2.5278999999999999E-2</v>
      </c>
      <c r="L218" s="162">
        <v>0.70613700000000001</v>
      </c>
    </row>
    <row r="219" spans="1:12" ht="45" customHeight="1" x14ac:dyDescent="0.25">
      <c r="A219" s="82" t="s">
        <v>41</v>
      </c>
      <c r="B219" s="9" t="s">
        <v>995</v>
      </c>
      <c r="C219" s="9" t="s">
        <v>3087</v>
      </c>
      <c r="D219" s="163">
        <v>0</v>
      </c>
      <c r="E219" s="163">
        <v>0.15565999999999999</v>
      </c>
      <c r="F219" s="163">
        <v>4.3271220000000001</v>
      </c>
      <c r="G219" s="163">
        <v>0</v>
      </c>
      <c r="H219" s="163">
        <v>0</v>
      </c>
      <c r="I219" s="163">
        <v>0</v>
      </c>
      <c r="J219" s="163">
        <v>0</v>
      </c>
      <c r="K219" s="163">
        <v>0.15565999999999999</v>
      </c>
      <c r="L219" s="163">
        <v>4.3271220000000001</v>
      </c>
    </row>
    <row r="220" spans="1:12" ht="45" customHeight="1" x14ac:dyDescent="0.25">
      <c r="A220" s="81" t="s">
        <v>41</v>
      </c>
      <c r="B220" s="23" t="s">
        <v>995</v>
      </c>
      <c r="C220" s="23" t="s">
        <v>8046</v>
      </c>
      <c r="D220" s="162">
        <v>0</v>
      </c>
      <c r="E220" s="162">
        <v>5.3399999999999997E-4</v>
      </c>
      <c r="F220" s="162">
        <v>0.10344399999999999</v>
      </c>
      <c r="G220" s="162">
        <v>0</v>
      </c>
      <c r="H220" s="162">
        <v>3.156E-3</v>
      </c>
      <c r="I220" s="162">
        <v>0.27005200000000001</v>
      </c>
      <c r="J220" s="162">
        <v>0</v>
      </c>
      <c r="K220" s="162">
        <v>3.6900000000000001E-3</v>
      </c>
      <c r="L220" s="162">
        <v>0.37349599999999999</v>
      </c>
    </row>
    <row r="221" spans="1:12" ht="45" customHeight="1" x14ac:dyDescent="0.25">
      <c r="A221" s="82" t="s">
        <v>6525</v>
      </c>
      <c r="B221" s="9" t="s">
        <v>6956</v>
      </c>
      <c r="C221" s="9" t="s">
        <v>3082</v>
      </c>
      <c r="D221" s="163">
        <v>0</v>
      </c>
      <c r="E221" s="163">
        <v>0.201575</v>
      </c>
      <c r="F221" s="163">
        <v>4.1273590000000002</v>
      </c>
      <c r="G221" s="163">
        <v>0</v>
      </c>
      <c r="H221" s="163">
        <v>0</v>
      </c>
      <c r="I221" s="163">
        <v>0</v>
      </c>
      <c r="J221" s="163">
        <v>0</v>
      </c>
      <c r="K221" s="163">
        <v>0.201575</v>
      </c>
      <c r="L221" s="163">
        <v>4.1273590000000002</v>
      </c>
    </row>
    <row r="222" spans="1:12" ht="45" customHeight="1" x14ac:dyDescent="0.25">
      <c r="A222" s="81" t="s">
        <v>6525</v>
      </c>
      <c r="B222" s="23" t="s">
        <v>6956</v>
      </c>
      <c r="C222" s="23" t="s">
        <v>8046</v>
      </c>
      <c r="D222" s="162">
        <v>0</v>
      </c>
      <c r="E222" s="162">
        <v>3.1E-2</v>
      </c>
      <c r="F222" s="162">
        <v>2.7633999999999999E-2</v>
      </c>
      <c r="G222" s="162">
        <v>0</v>
      </c>
      <c r="H222" s="162">
        <v>0</v>
      </c>
      <c r="I222" s="162">
        <v>0</v>
      </c>
      <c r="J222" s="162">
        <v>0</v>
      </c>
      <c r="K222" s="162">
        <v>3.1E-2</v>
      </c>
      <c r="L222" s="162">
        <v>2.7633999999999999E-2</v>
      </c>
    </row>
    <row r="223" spans="1:12" ht="45" customHeight="1" x14ac:dyDescent="0.25">
      <c r="A223" s="82" t="s">
        <v>4316</v>
      </c>
      <c r="B223" s="9" t="s">
        <v>4058</v>
      </c>
      <c r="C223" s="9" t="s">
        <v>3081</v>
      </c>
      <c r="D223" s="163">
        <v>29002</v>
      </c>
      <c r="E223" s="163">
        <v>2.5901350000000001</v>
      </c>
      <c r="F223" s="163">
        <v>5.218985</v>
      </c>
      <c r="G223" s="163">
        <v>0</v>
      </c>
      <c r="H223" s="163">
        <v>0</v>
      </c>
      <c r="I223" s="163">
        <v>0</v>
      </c>
      <c r="J223" s="163">
        <v>29002</v>
      </c>
      <c r="K223" s="163">
        <v>2.5901350000000001</v>
      </c>
      <c r="L223" s="163">
        <v>5.218985</v>
      </c>
    </row>
    <row r="224" spans="1:12" ht="45" customHeight="1" x14ac:dyDescent="0.25">
      <c r="A224" s="81" t="s">
        <v>4316</v>
      </c>
      <c r="B224" s="23" t="s">
        <v>4058</v>
      </c>
      <c r="C224" s="23" t="s">
        <v>3082</v>
      </c>
      <c r="D224" s="162">
        <v>237151</v>
      </c>
      <c r="E224" s="162">
        <v>8.4487719999999999</v>
      </c>
      <c r="F224" s="162">
        <v>34.474066000000001</v>
      </c>
      <c r="G224" s="162">
        <v>0</v>
      </c>
      <c r="H224" s="162">
        <v>0</v>
      </c>
      <c r="I224" s="162">
        <v>0</v>
      </c>
      <c r="J224" s="162">
        <v>237151</v>
      </c>
      <c r="K224" s="162">
        <v>8.4487719999999999</v>
      </c>
      <c r="L224" s="162">
        <v>34.474066000000001</v>
      </c>
    </row>
    <row r="225" spans="1:12" ht="45" customHeight="1" x14ac:dyDescent="0.25">
      <c r="A225" s="82" t="s">
        <v>4316</v>
      </c>
      <c r="B225" s="9" t="s">
        <v>4058</v>
      </c>
      <c r="C225" s="9" t="s">
        <v>8046</v>
      </c>
      <c r="D225" s="163">
        <v>1000</v>
      </c>
      <c r="E225" s="163">
        <v>2.6029999999999998E-3</v>
      </c>
      <c r="F225" s="163">
        <v>0.13261500000000001</v>
      </c>
      <c r="G225" s="163">
        <v>0</v>
      </c>
      <c r="H225" s="163">
        <v>0</v>
      </c>
      <c r="I225" s="163">
        <v>0</v>
      </c>
      <c r="J225" s="163">
        <v>1000</v>
      </c>
      <c r="K225" s="163">
        <v>2.6029999999999998E-3</v>
      </c>
      <c r="L225" s="163">
        <v>0.13261500000000001</v>
      </c>
    </row>
    <row r="226" spans="1:12" ht="45" customHeight="1" x14ac:dyDescent="0.25">
      <c r="A226" s="81" t="s">
        <v>44</v>
      </c>
      <c r="B226" s="23" t="s">
        <v>927</v>
      </c>
      <c r="C226" s="23" t="s">
        <v>3081</v>
      </c>
      <c r="D226" s="162">
        <v>0</v>
      </c>
      <c r="E226" s="162">
        <v>0.20655399999999999</v>
      </c>
      <c r="F226" s="162">
        <v>0.28838000000000003</v>
      </c>
      <c r="G226" s="162">
        <v>0</v>
      </c>
      <c r="H226" s="162">
        <v>0.51828200000000002</v>
      </c>
      <c r="I226" s="162">
        <v>0.87109199999999998</v>
      </c>
      <c r="J226" s="162">
        <v>0</v>
      </c>
      <c r="K226" s="162">
        <v>0.72483600000000004</v>
      </c>
      <c r="L226" s="162">
        <v>1.1594720000000001</v>
      </c>
    </row>
    <row r="227" spans="1:12" ht="45" customHeight="1" x14ac:dyDescent="0.25">
      <c r="A227" s="82" t="s">
        <v>44</v>
      </c>
      <c r="B227" s="9" t="s">
        <v>927</v>
      </c>
      <c r="C227" s="9" t="s">
        <v>3082</v>
      </c>
      <c r="D227" s="163">
        <v>0</v>
      </c>
      <c r="E227" s="163">
        <v>0</v>
      </c>
      <c r="F227" s="163">
        <v>0</v>
      </c>
      <c r="G227" s="163">
        <v>0</v>
      </c>
      <c r="H227" s="163">
        <v>4.553515</v>
      </c>
      <c r="I227" s="163">
        <v>5.4625180000000002</v>
      </c>
      <c r="J227" s="163">
        <v>0</v>
      </c>
      <c r="K227" s="163">
        <v>4.553515</v>
      </c>
      <c r="L227" s="163">
        <v>5.4625180000000002</v>
      </c>
    </row>
    <row r="228" spans="1:12" ht="45" customHeight="1" x14ac:dyDescent="0.25">
      <c r="A228" s="81" t="s">
        <v>4318</v>
      </c>
      <c r="B228" s="23" t="s">
        <v>1590</v>
      </c>
      <c r="C228" s="23" t="s">
        <v>3081</v>
      </c>
      <c r="D228" s="162">
        <v>0</v>
      </c>
      <c r="E228" s="162">
        <v>6.9999999999999994E-5</v>
      </c>
      <c r="F228" s="162">
        <v>1.1999999999999999E-3</v>
      </c>
      <c r="G228" s="162">
        <v>0</v>
      </c>
      <c r="H228" s="162">
        <v>0.35084500000000002</v>
      </c>
      <c r="I228" s="162">
        <v>2.0129649999999999</v>
      </c>
      <c r="J228" s="162">
        <v>0</v>
      </c>
      <c r="K228" s="162">
        <v>0.35091499999999998</v>
      </c>
      <c r="L228" s="162">
        <v>2.0141650000000002</v>
      </c>
    </row>
    <row r="229" spans="1:12" ht="45" customHeight="1" x14ac:dyDescent="0.25">
      <c r="A229" s="82" t="s">
        <v>4318</v>
      </c>
      <c r="B229" s="9" t="s">
        <v>1590</v>
      </c>
      <c r="C229" s="9" t="s">
        <v>8046</v>
      </c>
      <c r="D229" s="163">
        <v>0</v>
      </c>
      <c r="E229" s="163">
        <v>0</v>
      </c>
      <c r="F229" s="163">
        <v>0</v>
      </c>
      <c r="G229" s="163">
        <v>0</v>
      </c>
      <c r="H229" s="163">
        <v>0.139573</v>
      </c>
      <c r="I229" s="163">
        <v>0.37301600000000001</v>
      </c>
      <c r="J229" s="163">
        <v>0</v>
      </c>
      <c r="K229" s="163">
        <v>0.139573</v>
      </c>
      <c r="L229" s="163">
        <v>0.37301600000000001</v>
      </c>
    </row>
    <row r="230" spans="1:12" ht="45" customHeight="1" x14ac:dyDescent="0.25">
      <c r="A230" s="81" t="s">
        <v>4319</v>
      </c>
      <c r="B230" s="23" t="s">
        <v>1591</v>
      </c>
      <c r="C230" s="23" t="s">
        <v>3081</v>
      </c>
      <c r="D230" s="162">
        <v>0</v>
      </c>
      <c r="E230" s="162">
        <v>2.667284</v>
      </c>
      <c r="F230" s="162">
        <v>2.9987219999999999</v>
      </c>
      <c r="G230" s="162">
        <v>0</v>
      </c>
      <c r="H230" s="162">
        <v>0.40549299999999999</v>
      </c>
      <c r="I230" s="162">
        <v>2.5018950000000002</v>
      </c>
      <c r="J230" s="162">
        <v>0</v>
      </c>
      <c r="K230" s="162">
        <v>3.0727769999999999</v>
      </c>
      <c r="L230" s="162">
        <v>5.5006170000000001</v>
      </c>
    </row>
    <row r="231" spans="1:12" ht="45" customHeight="1" x14ac:dyDescent="0.25">
      <c r="A231" s="82" t="s">
        <v>4319</v>
      </c>
      <c r="B231" s="9" t="s">
        <v>1591</v>
      </c>
      <c r="C231" s="9" t="s">
        <v>8046</v>
      </c>
      <c r="D231" s="163">
        <v>0</v>
      </c>
      <c r="E231" s="163">
        <v>0</v>
      </c>
      <c r="F231" s="163">
        <v>0</v>
      </c>
      <c r="G231" s="163">
        <v>0</v>
      </c>
      <c r="H231" s="163">
        <v>1.12E-2</v>
      </c>
      <c r="I231" s="163">
        <v>1.8355E-2</v>
      </c>
      <c r="J231" s="163">
        <v>0</v>
      </c>
      <c r="K231" s="163">
        <v>1.12E-2</v>
      </c>
      <c r="L231" s="163">
        <v>1.8355E-2</v>
      </c>
    </row>
    <row r="232" spans="1:12" ht="45" customHeight="1" x14ac:dyDescent="0.25">
      <c r="A232" s="81" t="s">
        <v>4321</v>
      </c>
      <c r="B232" s="23" t="s">
        <v>4059</v>
      </c>
      <c r="C232" s="23" t="s">
        <v>3081</v>
      </c>
      <c r="D232" s="162">
        <v>0</v>
      </c>
      <c r="E232" s="162">
        <v>10.691433999999999</v>
      </c>
      <c r="F232" s="162">
        <v>9.1944320000000008</v>
      </c>
      <c r="G232" s="162">
        <v>0</v>
      </c>
      <c r="H232" s="162">
        <v>5.0000000000000001E-4</v>
      </c>
      <c r="I232" s="162">
        <v>1E-3</v>
      </c>
      <c r="J232" s="162">
        <v>0</v>
      </c>
      <c r="K232" s="162">
        <v>10.691934</v>
      </c>
      <c r="L232" s="162">
        <v>9.1954320000000003</v>
      </c>
    </row>
    <row r="233" spans="1:12" ht="45" customHeight="1" x14ac:dyDescent="0.25">
      <c r="A233" s="82" t="s">
        <v>46</v>
      </c>
      <c r="B233" s="9" t="s">
        <v>942</v>
      </c>
      <c r="C233" s="9" t="s">
        <v>3081</v>
      </c>
      <c r="D233" s="163">
        <v>0</v>
      </c>
      <c r="E233" s="163">
        <v>0.62498799999999999</v>
      </c>
      <c r="F233" s="163">
        <v>2.2868149999999998</v>
      </c>
      <c r="G233" s="163">
        <v>0</v>
      </c>
      <c r="H233" s="163">
        <v>1.6144609999999999</v>
      </c>
      <c r="I233" s="163">
        <v>8.9423180000000002</v>
      </c>
      <c r="J233" s="163">
        <v>0</v>
      </c>
      <c r="K233" s="163">
        <v>2.239449</v>
      </c>
      <c r="L233" s="163">
        <v>11.229132999999999</v>
      </c>
    </row>
    <row r="234" spans="1:12" ht="45" customHeight="1" x14ac:dyDescent="0.25">
      <c r="A234" s="81" t="s">
        <v>46</v>
      </c>
      <c r="B234" s="23" t="s">
        <v>942</v>
      </c>
      <c r="C234" s="23" t="s">
        <v>8046</v>
      </c>
      <c r="D234" s="162">
        <v>0</v>
      </c>
      <c r="E234" s="162">
        <v>0</v>
      </c>
      <c r="F234" s="162">
        <v>0</v>
      </c>
      <c r="G234" s="162">
        <v>0</v>
      </c>
      <c r="H234" s="162">
        <v>3.814E-2</v>
      </c>
      <c r="I234" s="162">
        <v>9.9390999999999993E-2</v>
      </c>
      <c r="J234" s="162">
        <v>0</v>
      </c>
      <c r="K234" s="162">
        <v>3.814E-2</v>
      </c>
      <c r="L234" s="162">
        <v>9.9390999999999993E-2</v>
      </c>
    </row>
    <row r="235" spans="1:12" ht="45" customHeight="1" x14ac:dyDescent="0.25">
      <c r="A235" s="82" t="s">
        <v>4322</v>
      </c>
      <c r="B235" s="9" t="s">
        <v>4060</v>
      </c>
      <c r="C235" s="9" t="s">
        <v>3081</v>
      </c>
      <c r="D235" s="163">
        <v>0</v>
      </c>
      <c r="E235" s="163">
        <v>2.0483060000000002</v>
      </c>
      <c r="F235" s="163">
        <v>2.9338980000000001</v>
      </c>
      <c r="G235" s="163">
        <v>0</v>
      </c>
      <c r="H235" s="163">
        <v>0.10316</v>
      </c>
      <c r="I235" s="163">
        <v>0.30987999999999999</v>
      </c>
      <c r="J235" s="163">
        <v>0</v>
      </c>
      <c r="K235" s="163">
        <v>2.1514660000000001</v>
      </c>
      <c r="L235" s="163">
        <v>3.2437779999999998</v>
      </c>
    </row>
    <row r="236" spans="1:12" ht="45" customHeight="1" x14ac:dyDescent="0.25">
      <c r="A236" s="81" t="s">
        <v>47</v>
      </c>
      <c r="B236" s="23" t="s">
        <v>1288</v>
      </c>
      <c r="C236" s="23" t="s">
        <v>3081</v>
      </c>
      <c r="D236" s="162">
        <v>0</v>
      </c>
      <c r="E236" s="162">
        <v>5.63368</v>
      </c>
      <c r="F236" s="162">
        <v>5.4174699999999998</v>
      </c>
      <c r="G236" s="162">
        <v>0</v>
      </c>
      <c r="H236" s="162">
        <v>0.400922</v>
      </c>
      <c r="I236" s="162">
        <v>1.7234160000000001</v>
      </c>
      <c r="J236" s="162">
        <v>0</v>
      </c>
      <c r="K236" s="162">
        <v>6.0346019999999996</v>
      </c>
      <c r="L236" s="162">
        <v>7.1408860000000001</v>
      </c>
    </row>
    <row r="237" spans="1:12" ht="45" customHeight="1" x14ac:dyDescent="0.25">
      <c r="A237" s="82" t="s">
        <v>3463</v>
      </c>
      <c r="B237" s="9" t="s">
        <v>3261</v>
      </c>
      <c r="C237" s="9" t="s">
        <v>3081</v>
      </c>
      <c r="D237" s="163">
        <v>0</v>
      </c>
      <c r="E237" s="163">
        <v>8.4180960000000002</v>
      </c>
      <c r="F237" s="163">
        <v>10.361064000000001</v>
      </c>
      <c r="G237" s="163">
        <v>0</v>
      </c>
      <c r="H237" s="163">
        <v>9.1356999999999994E-2</v>
      </c>
      <c r="I237" s="163">
        <v>5.3727999999999998E-2</v>
      </c>
      <c r="J237" s="163">
        <v>0</v>
      </c>
      <c r="K237" s="163">
        <v>8.5094530000000006</v>
      </c>
      <c r="L237" s="163">
        <v>10.414792</v>
      </c>
    </row>
    <row r="238" spans="1:12" ht="45" customHeight="1" x14ac:dyDescent="0.25">
      <c r="A238" s="81" t="s">
        <v>3463</v>
      </c>
      <c r="B238" s="23" t="s">
        <v>3261</v>
      </c>
      <c r="C238" s="23" t="s">
        <v>8046</v>
      </c>
      <c r="D238" s="162">
        <v>0</v>
      </c>
      <c r="E238" s="162">
        <v>7.3800000000000005E-4</v>
      </c>
      <c r="F238" s="162">
        <v>5.6249999999999998E-3</v>
      </c>
      <c r="G238" s="162">
        <v>0</v>
      </c>
      <c r="H238" s="162">
        <v>2.2399999999999998E-3</v>
      </c>
      <c r="I238" s="162">
        <v>3.179E-3</v>
      </c>
      <c r="J238" s="162">
        <v>0</v>
      </c>
      <c r="K238" s="162">
        <v>2.9780000000000002E-3</v>
      </c>
      <c r="L238" s="162">
        <v>8.8039999999999993E-3</v>
      </c>
    </row>
    <row r="239" spans="1:12" ht="45" customHeight="1" x14ac:dyDescent="0.25">
      <c r="A239" s="82" t="s">
        <v>4323</v>
      </c>
      <c r="B239" s="9" t="s">
        <v>6721</v>
      </c>
      <c r="C239" s="9" t="s">
        <v>3081</v>
      </c>
      <c r="D239" s="163">
        <v>0</v>
      </c>
      <c r="E239" s="163">
        <v>0.126634</v>
      </c>
      <c r="F239" s="163">
        <v>1.048327</v>
      </c>
      <c r="G239" s="163">
        <v>0</v>
      </c>
      <c r="H239" s="163">
        <v>0</v>
      </c>
      <c r="I239" s="163">
        <v>0</v>
      </c>
      <c r="J239" s="163">
        <v>0</v>
      </c>
      <c r="K239" s="163">
        <v>0.126634</v>
      </c>
      <c r="L239" s="163">
        <v>1.048327</v>
      </c>
    </row>
    <row r="240" spans="1:12" ht="45" customHeight="1" x14ac:dyDescent="0.25">
      <c r="A240" s="81" t="s">
        <v>4323</v>
      </c>
      <c r="B240" s="23" t="s">
        <v>6721</v>
      </c>
      <c r="C240" s="23" t="s">
        <v>8046</v>
      </c>
      <c r="D240" s="162">
        <v>0</v>
      </c>
      <c r="E240" s="162">
        <v>0.11459900000000001</v>
      </c>
      <c r="F240" s="162">
        <v>0.33562999999999998</v>
      </c>
      <c r="G240" s="162">
        <v>0</v>
      </c>
      <c r="H240" s="162">
        <v>3.6200000000000003E-2</v>
      </c>
      <c r="I240" s="162">
        <v>8.7928999999999993E-2</v>
      </c>
      <c r="J240" s="162">
        <v>0</v>
      </c>
      <c r="K240" s="162">
        <v>0.15079899999999999</v>
      </c>
      <c r="L240" s="162">
        <v>0.42355900000000002</v>
      </c>
    </row>
    <row r="241" spans="1:12" ht="45" customHeight="1" x14ac:dyDescent="0.25">
      <c r="A241" s="82" t="s">
        <v>4324</v>
      </c>
      <c r="B241" s="9" t="s">
        <v>4061</v>
      </c>
      <c r="C241" s="9" t="s">
        <v>3081</v>
      </c>
      <c r="D241" s="163">
        <v>0</v>
      </c>
      <c r="E241" s="163">
        <v>0.58992199999999995</v>
      </c>
      <c r="F241" s="163">
        <v>0.99521199999999999</v>
      </c>
      <c r="G241" s="163">
        <v>0</v>
      </c>
      <c r="H241" s="163">
        <v>0</v>
      </c>
      <c r="I241" s="163">
        <v>0</v>
      </c>
      <c r="J241" s="163">
        <v>0</v>
      </c>
      <c r="K241" s="163">
        <v>0.58992199999999995</v>
      </c>
      <c r="L241" s="163">
        <v>0.99521199999999999</v>
      </c>
    </row>
    <row r="242" spans="1:12" ht="45" customHeight="1" x14ac:dyDescent="0.25">
      <c r="A242" s="81" t="s">
        <v>4324</v>
      </c>
      <c r="B242" s="23" t="s">
        <v>4061</v>
      </c>
      <c r="C242" s="23" t="s">
        <v>8046</v>
      </c>
      <c r="D242" s="162">
        <v>0</v>
      </c>
      <c r="E242" s="162">
        <v>2.3986E-2</v>
      </c>
      <c r="F242" s="162">
        <v>7.4880000000000002E-2</v>
      </c>
      <c r="G242" s="162">
        <v>0</v>
      </c>
      <c r="H242" s="162">
        <v>9.8499999999999994E-3</v>
      </c>
      <c r="I242" s="162">
        <v>5.6082E-2</v>
      </c>
      <c r="J242" s="162">
        <v>0</v>
      </c>
      <c r="K242" s="162">
        <v>3.3835999999999998E-2</v>
      </c>
      <c r="L242" s="162">
        <v>0.130962</v>
      </c>
    </row>
    <row r="243" spans="1:12" ht="45" customHeight="1" x14ac:dyDescent="0.25">
      <c r="A243" s="82" t="s">
        <v>4325</v>
      </c>
      <c r="B243" s="9" t="s">
        <v>2960</v>
      </c>
      <c r="C243" s="9" t="s">
        <v>3081</v>
      </c>
      <c r="D243" s="163">
        <v>0</v>
      </c>
      <c r="E243" s="163">
        <v>1.3089409999999999</v>
      </c>
      <c r="F243" s="163">
        <v>2.2185239999999999</v>
      </c>
      <c r="G243" s="163">
        <v>0</v>
      </c>
      <c r="H243" s="163">
        <v>0</v>
      </c>
      <c r="I243" s="163">
        <v>0</v>
      </c>
      <c r="J243" s="163">
        <v>0</v>
      </c>
      <c r="K243" s="163">
        <v>1.3089409999999999</v>
      </c>
      <c r="L243" s="163">
        <v>2.2185239999999999</v>
      </c>
    </row>
    <row r="244" spans="1:12" ht="45" customHeight="1" x14ac:dyDescent="0.25">
      <c r="A244" s="81" t="s">
        <v>4325</v>
      </c>
      <c r="B244" s="23" t="s">
        <v>2960</v>
      </c>
      <c r="C244" s="23" t="s">
        <v>8046</v>
      </c>
      <c r="D244" s="162">
        <v>0</v>
      </c>
      <c r="E244" s="162">
        <v>6.7110000000000003E-2</v>
      </c>
      <c r="F244" s="162">
        <v>0.12703200000000001</v>
      </c>
      <c r="G244" s="162">
        <v>0</v>
      </c>
      <c r="H244" s="162">
        <v>1.0300000000000001E-3</v>
      </c>
      <c r="I244" s="162">
        <v>3.1020000000000002E-3</v>
      </c>
      <c r="J244" s="162">
        <v>0</v>
      </c>
      <c r="K244" s="162">
        <v>6.8140000000000006E-2</v>
      </c>
      <c r="L244" s="162">
        <v>0.130134</v>
      </c>
    </row>
    <row r="245" spans="1:12" ht="45" customHeight="1" x14ac:dyDescent="0.25">
      <c r="A245" s="82" t="s">
        <v>4326</v>
      </c>
      <c r="B245" s="9" t="s">
        <v>6722</v>
      </c>
      <c r="C245" s="9" t="s">
        <v>3081</v>
      </c>
      <c r="D245" s="163">
        <v>0</v>
      </c>
      <c r="E245" s="163">
        <v>0.227635</v>
      </c>
      <c r="F245" s="163">
        <v>2.1486399999999999</v>
      </c>
      <c r="G245" s="163">
        <v>0</v>
      </c>
      <c r="H245" s="163">
        <v>0</v>
      </c>
      <c r="I245" s="163">
        <v>0</v>
      </c>
      <c r="J245" s="163">
        <v>0</v>
      </c>
      <c r="K245" s="163">
        <v>0.227635</v>
      </c>
      <c r="L245" s="163">
        <v>2.1486399999999999</v>
      </c>
    </row>
    <row r="246" spans="1:12" ht="45" customHeight="1" x14ac:dyDescent="0.25">
      <c r="A246" s="81" t="s">
        <v>4326</v>
      </c>
      <c r="B246" s="23" t="s">
        <v>6722</v>
      </c>
      <c r="C246" s="23" t="s">
        <v>8046</v>
      </c>
      <c r="D246" s="162">
        <v>0</v>
      </c>
      <c r="E246" s="162">
        <v>0</v>
      </c>
      <c r="F246" s="162">
        <v>0</v>
      </c>
      <c r="G246" s="162">
        <v>0</v>
      </c>
      <c r="H246" s="162">
        <v>6.548E-3</v>
      </c>
      <c r="I246" s="162">
        <v>3.9379999999999997E-3</v>
      </c>
      <c r="J246" s="162">
        <v>0</v>
      </c>
      <c r="K246" s="162">
        <v>6.548E-3</v>
      </c>
      <c r="L246" s="162">
        <v>3.9379999999999997E-3</v>
      </c>
    </row>
    <row r="247" spans="1:12" ht="45" customHeight="1" x14ac:dyDescent="0.25">
      <c r="A247" s="82" t="s">
        <v>4327</v>
      </c>
      <c r="B247" s="9" t="s">
        <v>4062</v>
      </c>
      <c r="C247" s="9" t="s">
        <v>3081</v>
      </c>
      <c r="D247" s="163">
        <v>0</v>
      </c>
      <c r="E247" s="163">
        <v>7.0087120000000001</v>
      </c>
      <c r="F247" s="163">
        <v>10.082634000000001</v>
      </c>
      <c r="G247" s="163">
        <v>0</v>
      </c>
      <c r="H247" s="163">
        <v>0</v>
      </c>
      <c r="I247" s="163">
        <v>0</v>
      </c>
      <c r="J247" s="163">
        <v>0</v>
      </c>
      <c r="K247" s="163">
        <v>7.0087120000000001</v>
      </c>
      <c r="L247" s="163">
        <v>10.082634000000001</v>
      </c>
    </row>
    <row r="248" spans="1:12" ht="45" customHeight="1" x14ac:dyDescent="0.25">
      <c r="A248" s="81" t="s">
        <v>6527</v>
      </c>
      <c r="B248" s="23" t="s">
        <v>6957</v>
      </c>
      <c r="C248" s="23" t="s">
        <v>3081</v>
      </c>
      <c r="D248" s="162">
        <v>0</v>
      </c>
      <c r="E248" s="162">
        <v>2.0063999999999999E-2</v>
      </c>
      <c r="F248" s="162">
        <v>0.79964999999999997</v>
      </c>
      <c r="G248" s="162">
        <v>0</v>
      </c>
      <c r="H248" s="162">
        <v>0</v>
      </c>
      <c r="I248" s="162">
        <v>0</v>
      </c>
      <c r="J248" s="162">
        <v>0</v>
      </c>
      <c r="K248" s="162">
        <v>2.0063999999999999E-2</v>
      </c>
      <c r="L248" s="162">
        <v>0.79964999999999997</v>
      </c>
    </row>
    <row r="249" spans="1:12" ht="45" customHeight="1" x14ac:dyDescent="0.25">
      <c r="A249" s="82" t="s">
        <v>6527</v>
      </c>
      <c r="B249" s="9" t="s">
        <v>6957</v>
      </c>
      <c r="C249" s="9" t="s">
        <v>8046</v>
      </c>
      <c r="D249" s="163">
        <v>0</v>
      </c>
      <c r="E249" s="163">
        <v>0</v>
      </c>
      <c r="F249" s="163">
        <v>0</v>
      </c>
      <c r="G249" s="163">
        <v>0</v>
      </c>
      <c r="H249" s="163">
        <v>2.6117999999999999E-2</v>
      </c>
      <c r="I249" s="163">
        <v>0.26191500000000001</v>
      </c>
      <c r="J249" s="163">
        <v>0</v>
      </c>
      <c r="K249" s="163">
        <v>2.6117999999999999E-2</v>
      </c>
      <c r="L249" s="163">
        <v>0.26191500000000001</v>
      </c>
    </row>
    <row r="250" spans="1:12" ht="45" customHeight="1" x14ac:dyDescent="0.25">
      <c r="A250" s="81" t="s">
        <v>4329</v>
      </c>
      <c r="B250" s="23" t="s">
        <v>8245</v>
      </c>
      <c r="C250" s="23" t="s">
        <v>3081</v>
      </c>
      <c r="D250" s="162">
        <v>0</v>
      </c>
      <c r="E250" s="162">
        <v>2.8102290000000001</v>
      </c>
      <c r="F250" s="162">
        <v>2.53118</v>
      </c>
      <c r="G250" s="162">
        <v>0</v>
      </c>
      <c r="H250" s="162">
        <v>2.4719999999999998E-3</v>
      </c>
      <c r="I250" s="162">
        <v>1.3351E-2</v>
      </c>
      <c r="J250" s="162">
        <v>0</v>
      </c>
      <c r="K250" s="162">
        <v>2.8127010000000001</v>
      </c>
      <c r="L250" s="162">
        <v>2.5445310000000001</v>
      </c>
    </row>
    <row r="251" spans="1:12" ht="45" customHeight="1" x14ac:dyDescent="0.25">
      <c r="A251" s="82" t="s">
        <v>48</v>
      </c>
      <c r="B251" s="9" t="s">
        <v>1067</v>
      </c>
      <c r="C251" s="9" t="s">
        <v>3081</v>
      </c>
      <c r="D251" s="163">
        <v>0</v>
      </c>
      <c r="E251" s="163">
        <v>4.1378630000000003</v>
      </c>
      <c r="F251" s="163">
        <v>6.8920880000000002</v>
      </c>
      <c r="G251" s="163">
        <v>0</v>
      </c>
      <c r="H251" s="163">
        <v>8.8492000000000001E-2</v>
      </c>
      <c r="I251" s="163">
        <v>0.51700900000000005</v>
      </c>
      <c r="J251" s="163">
        <v>0</v>
      </c>
      <c r="K251" s="163">
        <v>4.2263549999999999</v>
      </c>
      <c r="L251" s="163">
        <v>7.409097</v>
      </c>
    </row>
    <row r="252" spans="1:12" ht="45" customHeight="1" x14ac:dyDescent="0.25">
      <c r="A252" s="81" t="s">
        <v>48</v>
      </c>
      <c r="B252" s="23" t="s">
        <v>1067</v>
      </c>
      <c r="C252" s="23" t="s">
        <v>3082</v>
      </c>
      <c r="D252" s="162">
        <v>0</v>
      </c>
      <c r="E252" s="162">
        <v>0</v>
      </c>
      <c r="F252" s="162">
        <v>0</v>
      </c>
      <c r="G252" s="162">
        <v>0</v>
      </c>
      <c r="H252" s="162">
        <v>0.24007000000000001</v>
      </c>
      <c r="I252" s="162">
        <v>0.708754</v>
      </c>
      <c r="J252" s="162">
        <v>0</v>
      </c>
      <c r="K252" s="162">
        <v>0.24007000000000001</v>
      </c>
      <c r="L252" s="162">
        <v>0.708754</v>
      </c>
    </row>
    <row r="253" spans="1:12" ht="45" customHeight="1" x14ac:dyDescent="0.25">
      <c r="A253" s="82" t="s">
        <v>4330</v>
      </c>
      <c r="B253" s="9" t="s">
        <v>3262</v>
      </c>
      <c r="C253" s="9" t="s">
        <v>3081</v>
      </c>
      <c r="D253" s="163">
        <v>0</v>
      </c>
      <c r="E253" s="163">
        <v>2.2697319999999999</v>
      </c>
      <c r="F253" s="163">
        <v>2.949147</v>
      </c>
      <c r="G253" s="163">
        <v>0</v>
      </c>
      <c r="H253" s="163">
        <v>0</v>
      </c>
      <c r="I253" s="163">
        <v>0</v>
      </c>
      <c r="J253" s="163">
        <v>0</v>
      </c>
      <c r="K253" s="163">
        <v>2.2697319999999999</v>
      </c>
      <c r="L253" s="163">
        <v>2.949147</v>
      </c>
    </row>
    <row r="254" spans="1:12" ht="45" customHeight="1" x14ac:dyDescent="0.25">
      <c r="A254" s="81" t="s">
        <v>4330</v>
      </c>
      <c r="B254" s="23" t="s">
        <v>3262</v>
      </c>
      <c r="C254" s="23" t="s">
        <v>8046</v>
      </c>
      <c r="D254" s="162">
        <v>0</v>
      </c>
      <c r="E254" s="162">
        <v>0</v>
      </c>
      <c r="F254" s="162">
        <v>0</v>
      </c>
      <c r="G254" s="162">
        <v>0</v>
      </c>
      <c r="H254" s="162">
        <v>2.9864000000000002E-2</v>
      </c>
      <c r="I254" s="162">
        <v>5.1182999999999999E-2</v>
      </c>
      <c r="J254" s="162">
        <v>0</v>
      </c>
      <c r="K254" s="162">
        <v>2.9864000000000002E-2</v>
      </c>
      <c r="L254" s="162">
        <v>5.1182999999999999E-2</v>
      </c>
    </row>
    <row r="255" spans="1:12" ht="45" customHeight="1" x14ac:dyDescent="0.25">
      <c r="A255" s="82" t="s">
        <v>4331</v>
      </c>
      <c r="B255" s="9" t="s">
        <v>4063</v>
      </c>
      <c r="C255" s="9" t="s">
        <v>3081</v>
      </c>
      <c r="D255" s="163">
        <v>0</v>
      </c>
      <c r="E255" s="163">
        <v>1.0331900000000001</v>
      </c>
      <c r="F255" s="163">
        <v>1.401699</v>
      </c>
      <c r="G255" s="163">
        <v>0</v>
      </c>
      <c r="H255" s="163">
        <v>2.7439999999999999E-3</v>
      </c>
      <c r="I255" s="163">
        <v>7.2319999999999997E-3</v>
      </c>
      <c r="J255" s="163">
        <v>0</v>
      </c>
      <c r="K255" s="163">
        <v>1.0359339999999999</v>
      </c>
      <c r="L255" s="163">
        <v>1.4089309999999999</v>
      </c>
    </row>
    <row r="256" spans="1:12" ht="45" customHeight="1" x14ac:dyDescent="0.25">
      <c r="A256" s="81" t="s">
        <v>4331</v>
      </c>
      <c r="B256" s="23" t="s">
        <v>4063</v>
      </c>
      <c r="C256" s="23" t="s">
        <v>8046</v>
      </c>
      <c r="D256" s="162">
        <v>0</v>
      </c>
      <c r="E256" s="162">
        <v>0</v>
      </c>
      <c r="F256" s="162">
        <v>0</v>
      </c>
      <c r="G256" s="162">
        <v>0</v>
      </c>
      <c r="H256" s="162">
        <v>9.6480000000000003E-3</v>
      </c>
      <c r="I256" s="162">
        <v>2.1947999999999999E-2</v>
      </c>
      <c r="J256" s="162">
        <v>0</v>
      </c>
      <c r="K256" s="162">
        <v>9.6480000000000003E-3</v>
      </c>
      <c r="L256" s="162">
        <v>2.1947999999999999E-2</v>
      </c>
    </row>
    <row r="257" spans="1:12" ht="45" customHeight="1" x14ac:dyDescent="0.25">
      <c r="A257" s="82" t="s">
        <v>4332</v>
      </c>
      <c r="B257" s="9" t="s">
        <v>4064</v>
      </c>
      <c r="C257" s="9" t="s">
        <v>3081</v>
      </c>
      <c r="D257" s="163">
        <v>0</v>
      </c>
      <c r="E257" s="163">
        <v>3.6820740000000001</v>
      </c>
      <c r="F257" s="163">
        <v>7.3499990000000004</v>
      </c>
      <c r="G257" s="163">
        <v>0</v>
      </c>
      <c r="H257" s="163">
        <v>0</v>
      </c>
      <c r="I257" s="163">
        <v>0</v>
      </c>
      <c r="J257" s="163">
        <v>0</v>
      </c>
      <c r="K257" s="163">
        <v>3.6820740000000001</v>
      </c>
      <c r="L257" s="163">
        <v>7.3499990000000004</v>
      </c>
    </row>
    <row r="258" spans="1:12" ht="45" customHeight="1" x14ac:dyDescent="0.25">
      <c r="A258" s="81" t="s">
        <v>4333</v>
      </c>
      <c r="B258" s="23" t="s">
        <v>4065</v>
      </c>
      <c r="C258" s="23" t="s">
        <v>3081</v>
      </c>
      <c r="D258" s="162">
        <v>0</v>
      </c>
      <c r="E258" s="162">
        <v>3.2384089999999999</v>
      </c>
      <c r="F258" s="162">
        <v>4.9036650000000002</v>
      </c>
      <c r="G258" s="162">
        <v>0</v>
      </c>
      <c r="H258" s="162">
        <v>4.4999999999999997E-3</v>
      </c>
      <c r="I258" s="162">
        <v>2.12E-2</v>
      </c>
      <c r="J258" s="162">
        <v>0</v>
      </c>
      <c r="K258" s="162">
        <v>3.242909</v>
      </c>
      <c r="L258" s="162">
        <v>4.9248649999999996</v>
      </c>
    </row>
    <row r="259" spans="1:12" ht="45" customHeight="1" x14ac:dyDescent="0.25">
      <c r="A259" s="82" t="s">
        <v>4333</v>
      </c>
      <c r="B259" s="9" t="s">
        <v>4065</v>
      </c>
      <c r="C259" s="9" t="s">
        <v>8046</v>
      </c>
      <c r="D259" s="163">
        <v>0</v>
      </c>
      <c r="E259" s="163">
        <v>0</v>
      </c>
      <c r="F259" s="163">
        <v>0</v>
      </c>
      <c r="G259" s="163">
        <v>0</v>
      </c>
      <c r="H259" s="163">
        <v>0.10684</v>
      </c>
      <c r="I259" s="163">
        <v>0.44871800000000001</v>
      </c>
      <c r="J259" s="163">
        <v>0</v>
      </c>
      <c r="K259" s="163">
        <v>0.10684</v>
      </c>
      <c r="L259" s="163">
        <v>0.44871800000000001</v>
      </c>
    </row>
    <row r="260" spans="1:12" ht="45" customHeight="1" x14ac:dyDescent="0.25">
      <c r="A260" s="81" t="s">
        <v>4334</v>
      </c>
      <c r="B260" s="23" t="s">
        <v>1592</v>
      </c>
      <c r="C260" s="23" t="s">
        <v>3082</v>
      </c>
      <c r="D260" s="162">
        <v>0</v>
      </c>
      <c r="E260" s="162">
        <v>0.65198599999999995</v>
      </c>
      <c r="F260" s="162">
        <v>1.564147</v>
      </c>
      <c r="G260" s="162">
        <v>0</v>
      </c>
      <c r="H260" s="162">
        <v>2E-3</v>
      </c>
      <c r="I260" s="162">
        <v>1.9512999999999999E-2</v>
      </c>
      <c r="J260" s="162">
        <v>0</v>
      </c>
      <c r="K260" s="162">
        <v>0.65398599999999996</v>
      </c>
      <c r="L260" s="162">
        <v>1.5836600000000001</v>
      </c>
    </row>
    <row r="261" spans="1:12" ht="45" customHeight="1" x14ac:dyDescent="0.25">
      <c r="A261" s="82" t="s">
        <v>4334</v>
      </c>
      <c r="B261" s="9" t="s">
        <v>1592</v>
      </c>
      <c r="C261" s="9" t="s">
        <v>8046</v>
      </c>
      <c r="D261" s="163">
        <v>0</v>
      </c>
      <c r="E261" s="163">
        <v>5.5482999999999998E-2</v>
      </c>
      <c r="F261" s="163">
        <v>0.45328800000000002</v>
      </c>
      <c r="G261" s="163">
        <v>0</v>
      </c>
      <c r="H261" s="163">
        <v>0</v>
      </c>
      <c r="I261" s="163">
        <v>0</v>
      </c>
      <c r="J261" s="163">
        <v>0</v>
      </c>
      <c r="K261" s="163">
        <v>5.5482999999999998E-2</v>
      </c>
      <c r="L261" s="163">
        <v>0.45328800000000002</v>
      </c>
    </row>
    <row r="262" spans="1:12" ht="45" customHeight="1" x14ac:dyDescent="0.25">
      <c r="A262" s="81" t="s">
        <v>3816</v>
      </c>
      <c r="B262" s="23" t="s">
        <v>1593</v>
      </c>
      <c r="C262" s="23" t="s">
        <v>3081</v>
      </c>
      <c r="D262" s="162">
        <v>0</v>
      </c>
      <c r="E262" s="162">
        <v>0.83435000000000004</v>
      </c>
      <c r="F262" s="162">
        <v>0.83214399999999999</v>
      </c>
      <c r="G262" s="162">
        <v>0</v>
      </c>
      <c r="H262" s="162">
        <v>1.07E-3</v>
      </c>
      <c r="I262" s="162">
        <v>2.1461999999999998E-2</v>
      </c>
      <c r="J262" s="162">
        <v>0</v>
      </c>
      <c r="K262" s="162">
        <v>0.83542000000000005</v>
      </c>
      <c r="L262" s="162">
        <v>0.85360599999999998</v>
      </c>
    </row>
    <row r="263" spans="1:12" ht="45" customHeight="1" x14ac:dyDescent="0.25">
      <c r="A263" s="82" t="s">
        <v>3816</v>
      </c>
      <c r="B263" s="9" t="s">
        <v>1593</v>
      </c>
      <c r="C263" s="9" t="s">
        <v>3082</v>
      </c>
      <c r="D263" s="163">
        <v>0</v>
      </c>
      <c r="E263" s="163">
        <v>1.403788</v>
      </c>
      <c r="F263" s="163">
        <v>4.3694040000000003</v>
      </c>
      <c r="G263" s="163">
        <v>0</v>
      </c>
      <c r="H263" s="163">
        <v>5.2364000000000001E-2</v>
      </c>
      <c r="I263" s="163">
        <v>0.271478</v>
      </c>
      <c r="J263" s="163">
        <v>0</v>
      </c>
      <c r="K263" s="163">
        <v>1.4561519999999999</v>
      </c>
      <c r="L263" s="163">
        <v>4.6408820000000004</v>
      </c>
    </row>
    <row r="264" spans="1:12" ht="45" customHeight="1" x14ac:dyDescent="0.25">
      <c r="A264" s="81" t="s">
        <v>3816</v>
      </c>
      <c r="B264" s="23" t="s">
        <v>1593</v>
      </c>
      <c r="C264" s="23" t="s">
        <v>8046</v>
      </c>
      <c r="D264" s="162">
        <v>0</v>
      </c>
      <c r="E264" s="162">
        <v>1.5659999999999999E-3</v>
      </c>
      <c r="F264" s="162">
        <v>8.8149999999999999E-3</v>
      </c>
      <c r="G264" s="162">
        <v>0</v>
      </c>
      <c r="H264" s="162">
        <v>2.2690000000000002E-3</v>
      </c>
      <c r="I264" s="162">
        <v>1.4956000000000001E-2</v>
      </c>
      <c r="J264" s="162">
        <v>0</v>
      </c>
      <c r="K264" s="162">
        <v>3.8349999999999999E-3</v>
      </c>
      <c r="L264" s="162">
        <v>2.3771E-2</v>
      </c>
    </row>
    <row r="265" spans="1:12" ht="45" customHeight="1" x14ac:dyDescent="0.25">
      <c r="A265" s="82" t="s">
        <v>4335</v>
      </c>
      <c r="B265" s="9" t="s">
        <v>1594</v>
      </c>
      <c r="C265" s="9" t="s">
        <v>3081</v>
      </c>
      <c r="D265" s="163">
        <v>0</v>
      </c>
      <c r="E265" s="163">
        <v>0.27009499999999997</v>
      </c>
      <c r="F265" s="163">
        <v>1.7594650000000001</v>
      </c>
      <c r="G265" s="163">
        <v>0</v>
      </c>
      <c r="H265" s="163">
        <v>3.264E-3</v>
      </c>
      <c r="I265" s="163">
        <v>4.3948000000000001E-2</v>
      </c>
      <c r="J265" s="163">
        <v>0</v>
      </c>
      <c r="K265" s="163">
        <v>0.27335900000000002</v>
      </c>
      <c r="L265" s="163">
        <v>1.8034129999999999</v>
      </c>
    </row>
    <row r="266" spans="1:12" ht="45" customHeight="1" x14ac:dyDescent="0.25">
      <c r="A266" s="81" t="s">
        <v>4335</v>
      </c>
      <c r="B266" s="23" t="s">
        <v>1594</v>
      </c>
      <c r="C266" s="23" t="s">
        <v>8046</v>
      </c>
      <c r="D266" s="162">
        <v>0</v>
      </c>
      <c r="E266" s="162">
        <v>2.97E-3</v>
      </c>
      <c r="F266" s="162">
        <v>8.2649999999999998E-3</v>
      </c>
      <c r="G266" s="162">
        <v>0</v>
      </c>
      <c r="H266" s="162">
        <v>1.1E-4</v>
      </c>
      <c r="I266" s="162">
        <v>2.0799999999999999E-4</v>
      </c>
      <c r="J266" s="162">
        <v>0</v>
      </c>
      <c r="K266" s="162">
        <v>3.0799999999999998E-3</v>
      </c>
      <c r="L266" s="162">
        <v>8.4729999999999996E-3</v>
      </c>
    </row>
    <row r="267" spans="1:12" ht="45" customHeight="1" x14ac:dyDescent="0.25">
      <c r="A267" s="82" t="s">
        <v>4336</v>
      </c>
      <c r="B267" s="9" t="s">
        <v>1595</v>
      </c>
      <c r="C267" s="9" t="s">
        <v>3081</v>
      </c>
      <c r="D267" s="163">
        <v>0</v>
      </c>
      <c r="E267" s="163">
        <v>0.16084999999999999</v>
      </c>
      <c r="F267" s="163">
        <v>1.808038</v>
      </c>
      <c r="G267" s="163">
        <v>0</v>
      </c>
      <c r="H267" s="163">
        <v>2.5347000000000001E-2</v>
      </c>
      <c r="I267" s="163">
        <v>6.0761000000000003E-2</v>
      </c>
      <c r="J267" s="163">
        <v>0</v>
      </c>
      <c r="K267" s="163">
        <v>0.186197</v>
      </c>
      <c r="L267" s="163">
        <v>1.8687990000000001</v>
      </c>
    </row>
    <row r="268" spans="1:12" ht="45" customHeight="1" x14ac:dyDescent="0.25">
      <c r="A268" s="81" t="s">
        <v>4336</v>
      </c>
      <c r="B268" s="23" t="s">
        <v>1595</v>
      </c>
      <c r="C268" s="23" t="s">
        <v>8046</v>
      </c>
      <c r="D268" s="162">
        <v>0</v>
      </c>
      <c r="E268" s="162">
        <v>2.1631999999999998E-2</v>
      </c>
      <c r="F268" s="162">
        <v>0.23332600000000001</v>
      </c>
      <c r="G268" s="162">
        <v>0</v>
      </c>
      <c r="H268" s="162">
        <v>4.8000000000000001E-4</v>
      </c>
      <c r="I268" s="162">
        <v>4.1310000000000001E-3</v>
      </c>
      <c r="J268" s="162">
        <v>0</v>
      </c>
      <c r="K268" s="162">
        <v>2.2112E-2</v>
      </c>
      <c r="L268" s="162">
        <v>0.237457</v>
      </c>
    </row>
    <row r="269" spans="1:12" ht="45" customHeight="1" x14ac:dyDescent="0.25">
      <c r="A269" s="82" t="s">
        <v>4339</v>
      </c>
      <c r="B269" s="9" t="s">
        <v>4066</v>
      </c>
      <c r="C269" s="9" t="s">
        <v>3081</v>
      </c>
      <c r="D269" s="163">
        <v>0</v>
      </c>
      <c r="E269" s="163">
        <v>3.4742730000000002</v>
      </c>
      <c r="F269" s="163">
        <v>3.5213420000000002</v>
      </c>
      <c r="G269" s="163">
        <v>0</v>
      </c>
      <c r="H269" s="163">
        <v>0</v>
      </c>
      <c r="I269" s="163">
        <v>0</v>
      </c>
      <c r="J269" s="163">
        <v>0</v>
      </c>
      <c r="K269" s="163">
        <v>3.4742730000000002</v>
      </c>
      <c r="L269" s="163">
        <v>3.5213420000000002</v>
      </c>
    </row>
    <row r="270" spans="1:12" ht="45" customHeight="1" x14ac:dyDescent="0.25">
      <c r="A270" s="81" t="s">
        <v>3873</v>
      </c>
      <c r="B270" s="23" t="s">
        <v>1100</v>
      </c>
      <c r="C270" s="23" t="s">
        <v>3081</v>
      </c>
      <c r="D270" s="162">
        <v>0</v>
      </c>
      <c r="E270" s="162">
        <v>0.76364900000000002</v>
      </c>
      <c r="F270" s="162">
        <v>3.2837890000000001</v>
      </c>
      <c r="G270" s="162">
        <v>0</v>
      </c>
      <c r="H270" s="162">
        <v>6.9666000000000006E-2</v>
      </c>
      <c r="I270" s="162">
        <v>0.27673599999999998</v>
      </c>
      <c r="J270" s="162">
        <v>0</v>
      </c>
      <c r="K270" s="162">
        <v>0.83331500000000003</v>
      </c>
      <c r="L270" s="162">
        <v>3.5605250000000002</v>
      </c>
    </row>
    <row r="271" spans="1:12" ht="45" customHeight="1" x14ac:dyDescent="0.25">
      <c r="A271" s="82" t="s">
        <v>3873</v>
      </c>
      <c r="B271" s="9" t="s">
        <v>1100</v>
      </c>
      <c r="C271" s="9" t="s">
        <v>3082</v>
      </c>
      <c r="D271" s="163">
        <v>0</v>
      </c>
      <c r="E271" s="163">
        <v>3.6816000000000002E-2</v>
      </c>
      <c r="F271" s="163">
        <v>0.13017200000000001</v>
      </c>
      <c r="G271" s="163">
        <v>0</v>
      </c>
      <c r="H271" s="163">
        <v>0.112677</v>
      </c>
      <c r="I271" s="163">
        <v>0.400453</v>
      </c>
      <c r="J271" s="163">
        <v>0</v>
      </c>
      <c r="K271" s="163">
        <v>0.14949299999999999</v>
      </c>
      <c r="L271" s="163">
        <v>0.53062500000000001</v>
      </c>
    </row>
    <row r="272" spans="1:12" ht="45" customHeight="1" x14ac:dyDescent="0.25">
      <c r="A272" s="81" t="s">
        <v>3873</v>
      </c>
      <c r="B272" s="23" t="s">
        <v>1100</v>
      </c>
      <c r="C272" s="23" t="s">
        <v>8046</v>
      </c>
      <c r="D272" s="162">
        <v>0</v>
      </c>
      <c r="E272" s="162">
        <v>6.3699999999999998E-3</v>
      </c>
      <c r="F272" s="162">
        <v>1.3103999999999999E-2</v>
      </c>
      <c r="G272" s="162">
        <v>0</v>
      </c>
      <c r="H272" s="162">
        <v>4.9099999999999998E-2</v>
      </c>
      <c r="I272" s="162">
        <v>9.0149999999999994E-2</v>
      </c>
      <c r="J272" s="162">
        <v>0</v>
      </c>
      <c r="K272" s="162">
        <v>5.5469999999999998E-2</v>
      </c>
      <c r="L272" s="162">
        <v>0.103254</v>
      </c>
    </row>
    <row r="273" spans="1:12" ht="45" customHeight="1" x14ac:dyDescent="0.25">
      <c r="A273" s="82" t="s">
        <v>3806</v>
      </c>
      <c r="B273" s="9" t="s">
        <v>1601</v>
      </c>
      <c r="C273" s="9" t="s">
        <v>3081</v>
      </c>
      <c r="D273" s="163">
        <v>0</v>
      </c>
      <c r="E273" s="163">
        <v>0.37514900000000001</v>
      </c>
      <c r="F273" s="163">
        <v>1.0815900000000001</v>
      </c>
      <c r="G273" s="163">
        <v>0</v>
      </c>
      <c r="H273" s="163">
        <v>2.7299999999999998E-3</v>
      </c>
      <c r="I273" s="163">
        <v>1.4246999999999999E-2</v>
      </c>
      <c r="J273" s="163">
        <v>0</v>
      </c>
      <c r="K273" s="163">
        <v>0.37787900000000002</v>
      </c>
      <c r="L273" s="163">
        <v>1.095837</v>
      </c>
    </row>
    <row r="274" spans="1:12" ht="45" customHeight="1" x14ac:dyDescent="0.25">
      <c r="A274" s="81" t="s">
        <v>3806</v>
      </c>
      <c r="B274" s="23" t="s">
        <v>1601</v>
      </c>
      <c r="C274" s="23" t="s">
        <v>8046</v>
      </c>
      <c r="D274" s="162">
        <v>0</v>
      </c>
      <c r="E274" s="162">
        <v>0</v>
      </c>
      <c r="F274" s="162">
        <v>0</v>
      </c>
      <c r="G274" s="162">
        <v>0</v>
      </c>
      <c r="H274" s="162">
        <v>7.9309000000000004E-2</v>
      </c>
      <c r="I274" s="162">
        <v>0.251502</v>
      </c>
      <c r="J274" s="162">
        <v>0</v>
      </c>
      <c r="K274" s="162">
        <v>7.9309000000000004E-2</v>
      </c>
      <c r="L274" s="162">
        <v>0.251502</v>
      </c>
    </row>
    <row r="275" spans="1:12" ht="45" customHeight="1" x14ac:dyDescent="0.25">
      <c r="A275" s="82" t="s">
        <v>3808</v>
      </c>
      <c r="B275" s="9" t="s">
        <v>1103</v>
      </c>
      <c r="C275" s="9" t="s">
        <v>3082</v>
      </c>
      <c r="D275" s="163">
        <v>0</v>
      </c>
      <c r="E275" s="163">
        <v>0</v>
      </c>
      <c r="F275" s="163">
        <v>0</v>
      </c>
      <c r="G275" s="163">
        <v>0</v>
      </c>
      <c r="H275" s="163">
        <v>2.2873999999999999E-2</v>
      </c>
      <c r="I275" s="163">
        <v>1.5002150000000001</v>
      </c>
      <c r="J275" s="163">
        <v>0</v>
      </c>
      <c r="K275" s="163">
        <v>2.2873999999999999E-2</v>
      </c>
      <c r="L275" s="163">
        <v>1.5002150000000001</v>
      </c>
    </row>
    <row r="276" spans="1:12" ht="45" customHeight="1" x14ac:dyDescent="0.25">
      <c r="A276" s="81" t="s">
        <v>3808</v>
      </c>
      <c r="B276" s="23" t="s">
        <v>1103</v>
      </c>
      <c r="C276" s="23" t="s">
        <v>8046</v>
      </c>
      <c r="D276" s="162">
        <v>0</v>
      </c>
      <c r="E276" s="162">
        <v>1.333E-3</v>
      </c>
      <c r="F276" s="162">
        <v>1.5900000000000001E-3</v>
      </c>
      <c r="G276" s="162">
        <v>0</v>
      </c>
      <c r="H276" s="162">
        <v>7.1999999999999998E-3</v>
      </c>
      <c r="I276" s="162">
        <v>2.2051999999999999E-2</v>
      </c>
      <c r="J276" s="162">
        <v>0</v>
      </c>
      <c r="K276" s="162">
        <v>8.5330000000000007E-3</v>
      </c>
      <c r="L276" s="162">
        <v>2.3642E-2</v>
      </c>
    </row>
    <row r="277" spans="1:12" ht="45" customHeight="1" x14ac:dyDescent="0.25">
      <c r="A277" s="82" t="s">
        <v>1604</v>
      </c>
      <c r="B277" s="9" t="s">
        <v>1605</v>
      </c>
      <c r="C277" s="9" t="s">
        <v>3081</v>
      </c>
      <c r="D277" s="163">
        <v>0</v>
      </c>
      <c r="E277" s="163">
        <v>2.8E-5</v>
      </c>
      <c r="F277" s="163">
        <v>7.2000000000000005E-4</v>
      </c>
      <c r="G277" s="163">
        <v>0</v>
      </c>
      <c r="H277" s="163">
        <v>4.3547000000000002E-2</v>
      </c>
      <c r="I277" s="163">
        <v>1.3212809999999999</v>
      </c>
      <c r="J277" s="163">
        <v>0</v>
      </c>
      <c r="K277" s="163">
        <v>4.3575000000000003E-2</v>
      </c>
      <c r="L277" s="163">
        <v>1.322001</v>
      </c>
    </row>
    <row r="278" spans="1:12" ht="45" customHeight="1" x14ac:dyDescent="0.25">
      <c r="A278" s="81" t="s">
        <v>1604</v>
      </c>
      <c r="B278" s="23" t="s">
        <v>1605</v>
      </c>
      <c r="C278" s="23" t="s">
        <v>3084</v>
      </c>
      <c r="D278" s="162">
        <v>0</v>
      </c>
      <c r="E278" s="162">
        <v>0</v>
      </c>
      <c r="F278" s="162">
        <v>0</v>
      </c>
      <c r="G278" s="162">
        <v>0</v>
      </c>
      <c r="H278" s="162">
        <v>1.4999999999999999E-2</v>
      </c>
      <c r="I278" s="162">
        <v>0.56244400000000006</v>
      </c>
      <c r="J278" s="162">
        <v>0</v>
      </c>
      <c r="K278" s="162">
        <v>1.4999999999999999E-2</v>
      </c>
      <c r="L278" s="162">
        <v>0.56244400000000006</v>
      </c>
    </row>
    <row r="279" spans="1:12" ht="45" customHeight="1" x14ac:dyDescent="0.25">
      <c r="A279" s="82" t="s">
        <v>1604</v>
      </c>
      <c r="B279" s="9" t="s">
        <v>1605</v>
      </c>
      <c r="C279" s="9" t="s">
        <v>8046</v>
      </c>
      <c r="D279" s="163">
        <v>0</v>
      </c>
      <c r="E279" s="163">
        <v>0</v>
      </c>
      <c r="F279" s="163">
        <v>0</v>
      </c>
      <c r="G279" s="163">
        <v>0</v>
      </c>
      <c r="H279" s="163">
        <v>1.5E-5</v>
      </c>
      <c r="I279" s="163">
        <v>3.0000000000000001E-5</v>
      </c>
      <c r="J279" s="163">
        <v>0</v>
      </c>
      <c r="K279" s="163">
        <v>1.5E-5</v>
      </c>
      <c r="L279" s="163">
        <v>3.0000000000000001E-5</v>
      </c>
    </row>
    <row r="280" spans="1:12" ht="45" customHeight="1" x14ac:dyDescent="0.25">
      <c r="A280" s="81" t="s">
        <v>50</v>
      </c>
      <c r="B280" s="23" t="s">
        <v>1081</v>
      </c>
      <c r="C280" s="23" t="s">
        <v>3081</v>
      </c>
      <c r="D280" s="162">
        <v>0</v>
      </c>
      <c r="E280" s="162">
        <v>1.4409999999999999E-2</v>
      </c>
      <c r="F280" s="162">
        <v>0.70752199999999998</v>
      </c>
      <c r="G280" s="162">
        <v>0</v>
      </c>
      <c r="H280" s="162">
        <v>0.10213899999999999</v>
      </c>
      <c r="I280" s="162">
        <v>3.3627180000000001</v>
      </c>
      <c r="J280" s="162">
        <v>0</v>
      </c>
      <c r="K280" s="162">
        <v>0.116549</v>
      </c>
      <c r="L280" s="162">
        <v>4.0702400000000001</v>
      </c>
    </row>
    <row r="281" spans="1:12" ht="45" customHeight="1" x14ac:dyDescent="0.25">
      <c r="A281" s="82" t="s">
        <v>50</v>
      </c>
      <c r="B281" s="9" t="s">
        <v>1081</v>
      </c>
      <c r="C281" s="9" t="s">
        <v>8046</v>
      </c>
      <c r="D281" s="163">
        <v>0</v>
      </c>
      <c r="E281" s="163">
        <v>0</v>
      </c>
      <c r="F281" s="163">
        <v>0</v>
      </c>
      <c r="G281" s="163">
        <v>0</v>
      </c>
      <c r="H281" s="163">
        <v>1.165E-3</v>
      </c>
      <c r="I281" s="163">
        <v>3.4479999999999997E-2</v>
      </c>
      <c r="J281" s="163">
        <v>0</v>
      </c>
      <c r="K281" s="163">
        <v>1.165E-3</v>
      </c>
      <c r="L281" s="163">
        <v>3.4479999999999997E-2</v>
      </c>
    </row>
    <row r="282" spans="1:12" ht="45" customHeight="1" x14ac:dyDescent="0.25">
      <c r="A282" s="81" t="s">
        <v>1606</v>
      </c>
      <c r="B282" s="23" t="s">
        <v>1607</v>
      </c>
      <c r="C282" s="23" t="s">
        <v>3081</v>
      </c>
      <c r="D282" s="162">
        <v>0</v>
      </c>
      <c r="E282" s="162">
        <v>2.1229999999999999E-3</v>
      </c>
      <c r="F282" s="162">
        <v>0.158688</v>
      </c>
      <c r="G282" s="162">
        <v>0</v>
      </c>
      <c r="H282" s="162">
        <v>7.3532E-2</v>
      </c>
      <c r="I282" s="162">
        <v>1.3009280000000001</v>
      </c>
      <c r="J282" s="162">
        <v>0</v>
      </c>
      <c r="K282" s="162">
        <v>7.5655E-2</v>
      </c>
      <c r="L282" s="162">
        <v>1.459616</v>
      </c>
    </row>
    <row r="283" spans="1:12" ht="45" customHeight="1" x14ac:dyDescent="0.25">
      <c r="A283" s="82" t="s">
        <v>1606</v>
      </c>
      <c r="B283" s="9" t="s">
        <v>1607</v>
      </c>
      <c r="C283" s="9" t="s">
        <v>8046</v>
      </c>
      <c r="D283" s="163">
        <v>0</v>
      </c>
      <c r="E283" s="163">
        <v>0</v>
      </c>
      <c r="F283" s="163">
        <v>0</v>
      </c>
      <c r="G283" s="163">
        <v>0</v>
      </c>
      <c r="H283" s="163">
        <v>2.1289999999999998E-3</v>
      </c>
      <c r="I283" s="163">
        <v>7.1218000000000004E-2</v>
      </c>
      <c r="J283" s="163">
        <v>0</v>
      </c>
      <c r="K283" s="163">
        <v>2.1289999999999998E-3</v>
      </c>
      <c r="L283" s="163">
        <v>7.1218000000000004E-2</v>
      </c>
    </row>
    <row r="284" spans="1:12" ht="45" customHeight="1" x14ac:dyDescent="0.25">
      <c r="A284" s="81" t="s">
        <v>4343</v>
      </c>
      <c r="B284" s="23" t="s">
        <v>1608</v>
      </c>
      <c r="C284" s="23" t="s">
        <v>3081</v>
      </c>
      <c r="D284" s="162">
        <v>0</v>
      </c>
      <c r="E284" s="162">
        <v>0</v>
      </c>
      <c r="F284" s="162">
        <v>0</v>
      </c>
      <c r="G284" s="162">
        <v>0</v>
      </c>
      <c r="H284" s="162">
        <v>8.2394999999999996E-2</v>
      </c>
      <c r="I284" s="162">
        <v>1.7191559999999999</v>
      </c>
      <c r="J284" s="162">
        <v>0</v>
      </c>
      <c r="K284" s="162">
        <v>8.2394999999999996E-2</v>
      </c>
      <c r="L284" s="162">
        <v>1.7191559999999999</v>
      </c>
    </row>
    <row r="285" spans="1:12" ht="45" customHeight="1" x14ac:dyDescent="0.25">
      <c r="A285" s="82" t="s">
        <v>4343</v>
      </c>
      <c r="B285" s="9" t="s">
        <v>1608</v>
      </c>
      <c r="C285" s="9" t="s">
        <v>8046</v>
      </c>
      <c r="D285" s="163">
        <v>0</v>
      </c>
      <c r="E285" s="163">
        <v>0</v>
      </c>
      <c r="F285" s="163">
        <v>0</v>
      </c>
      <c r="G285" s="163">
        <v>0</v>
      </c>
      <c r="H285" s="163">
        <v>7.9999999999999996E-6</v>
      </c>
      <c r="I285" s="163">
        <v>1.5E-5</v>
      </c>
      <c r="J285" s="163">
        <v>0</v>
      </c>
      <c r="K285" s="163">
        <v>7.9999999999999996E-6</v>
      </c>
      <c r="L285" s="163">
        <v>1.5E-5</v>
      </c>
    </row>
    <row r="286" spans="1:12" ht="45" customHeight="1" x14ac:dyDescent="0.25">
      <c r="A286" s="81" t="s">
        <v>52</v>
      </c>
      <c r="B286" s="23" t="s">
        <v>1052</v>
      </c>
      <c r="C286" s="23" t="s">
        <v>3081</v>
      </c>
      <c r="D286" s="162">
        <v>0</v>
      </c>
      <c r="E286" s="162">
        <v>6.0000000000000002E-6</v>
      </c>
      <c r="F286" s="162">
        <v>1.65E-4</v>
      </c>
      <c r="G286" s="162">
        <v>0</v>
      </c>
      <c r="H286" s="162">
        <v>4.1678E-2</v>
      </c>
      <c r="I286" s="162">
        <v>1.4008609999999999</v>
      </c>
      <c r="J286" s="162">
        <v>0</v>
      </c>
      <c r="K286" s="162">
        <v>4.1683999999999999E-2</v>
      </c>
      <c r="L286" s="162">
        <v>1.4010260000000001</v>
      </c>
    </row>
    <row r="287" spans="1:12" ht="45" customHeight="1" x14ac:dyDescent="0.25">
      <c r="A287" s="82" t="s">
        <v>52</v>
      </c>
      <c r="B287" s="9" t="s">
        <v>1052</v>
      </c>
      <c r="C287" s="9" t="s">
        <v>3083</v>
      </c>
      <c r="D287" s="163">
        <v>0</v>
      </c>
      <c r="E287" s="163">
        <v>0</v>
      </c>
      <c r="F287" s="163">
        <v>0</v>
      </c>
      <c r="G287" s="163">
        <v>0</v>
      </c>
      <c r="H287" s="163">
        <v>4.9570000000000003E-2</v>
      </c>
      <c r="I287" s="163">
        <v>1.321347</v>
      </c>
      <c r="J287" s="163">
        <v>0</v>
      </c>
      <c r="K287" s="163">
        <v>4.9570000000000003E-2</v>
      </c>
      <c r="L287" s="163">
        <v>1.321347</v>
      </c>
    </row>
    <row r="288" spans="1:12" ht="45" customHeight="1" x14ac:dyDescent="0.25">
      <c r="A288" s="81" t="s">
        <v>4344</v>
      </c>
      <c r="B288" s="23" t="s">
        <v>6723</v>
      </c>
      <c r="C288" s="23" t="s">
        <v>3082</v>
      </c>
      <c r="D288" s="162">
        <v>0</v>
      </c>
      <c r="E288" s="162">
        <v>0</v>
      </c>
      <c r="F288" s="162">
        <v>0</v>
      </c>
      <c r="G288" s="162">
        <v>0</v>
      </c>
      <c r="H288" s="162">
        <v>6.0000000000000001E-3</v>
      </c>
      <c r="I288" s="162">
        <v>0.96</v>
      </c>
      <c r="J288" s="162">
        <v>0</v>
      </c>
      <c r="K288" s="162">
        <v>6.0000000000000001E-3</v>
      </c>
      <c r="L288" s="162">
        <v>0.96</v>
      </c>
    </row>
    <row r="289" spans="1:12" ht="45" customHeight="1" x14ac:dyDescent="0.25">
      <c r="A289" s="82" t="s">
        <v>4344</v>
      </c>
      <c r="B289" s="9" t="s">
        <v>6723</v>
      </c>
      <c r="C289" s="9" t="s">
        <v>8046</v>
      </c>
      <c r="D289" s="163">
        <v>0</v>
      </c>
      <c r="E289" s="163">
        <v>3.4E-5</v>
      </c>
      <c r="F289" s="163">
        <v>2.9485999999999998E-2</v>
      </c>
      <c r="G289" s="163">
        <v>0</v>
      </c>
      <c r="H289" s="163">
        <v>2.5739999999999999E-3</v>
      </c>
      <c r="I289" s="163">
        <v>0.33670899999999998</v>
      </c>
      <c r="J289" s="163">
        <v>0</v>
      </c>
      <c r="K289" s="163">
        <v>2.6080000000000001E-3</v>
      </c>
      <c r="L289" s="163">
        <v>0.36619499999999999</v>
      </c>
    </row>
    <row r="290" spans="1:12" ht="45" customHeight="1" x14ac:dyDescent="0.25">
      <c r="A290" s="81" t="s">
        <v>3728</v>
      </c>
      <c r="B290" s="23" t="s">
        <v>3093</v>
      </c>
      <c r="C290" s="23" t="s">
        <v>3081</v>
      </c>
      <c r="D290" s="162">
        <v>0</v>
      </c>
      <c r="E290" s="162">
        <v>0</v>
      </c>
      <c r="F290" s="162">
        <v>0</v>
      </c>
      <c r="G290" s="162">
        <v>0</v>
      </c>
      <c r="H290" s="162">
        <v>6.3579999999999999E-3</v>
      </c>
      <c r="I290" s="162">
        <v>0.67532599999999998</v>
      </c>
      <c r="J290" s="162">
        <v>0</v>
      </c>
      <c r="K290" s="162">
        <v>6.3579999999999999E-3</v>
      </c>
      <c r="L290" s="162">
        <v>0.67532599999999998</v>
      </c>
    </row>
    <row r="291" spans="1:12" ht="45" customHeight="1" x14ac:dyDescent="0.25">
      <c r="A291" s="82" t="s">
        <v>3728</v>
      </c>
      <c r="B291" s="9" t="s">
        <v>3093</v>
      </c>
      <c r="C291" s="9" t="s">
        <v>3082</v>
      </c>
      <c r="D291" s="163">
        <v>0</v>
      </c>
      <c r="E291" s="163">
        <v>0</v>
      </c>
      <c r="F291" s="163">
        <v>0</v>
      </c>
      <c r="G291" s="163">
        <v>0</v>
      </c>
      <c r="H291" s="163">
        <v>7.9600000000000001E-3</v>
      </c>
      <c r="I291" s="163">
        <v>1.2029749999999999</v>
      </c>
      <c r="J291" s="163">
        <v>0</v>
      </c>
      <c r="K291" s="163">
        <v>7.9600000000000001E-3</v>
      </c>
      <c r="L291" s="163">
        <v>1.2029749999999999</v>
      </c>
    </row>
    <row r="292" spans="1:12" ht="45" customHeight="1" x14ac:dyDescent="0.25">
      <c r="A292" s="81" t="s">
        <v>3728</v>
      </c>
      <c r="B292" s="23" t="s">
        <v>3093</v>
      </c>
      <c r="C292" s="23" t="s">
        <v>8046</v>
      </c>
      <c r="D292" s="162">
        <v>0</v>
      </c>
      <c r="E292" s="162">
        <v>0</v>
      </c>
      <c r="F292" s="162">
        <v>0</v>
      </c>
      <c r="G292" s="162">
        <v>0</v>
      </c>
      <c r="H292" s="162">
        <v>4.0099999999999997E-3</v>
      </c>
      <c r="I292" s="162">
        <v>0.22652900000000001</v>
      </c>
      <c r="J292" s="162">
        <v>0</v>
      </c>
      <c r="K292" s="162">
        <v>4.0099999999999997E-3</v>
      </c>
      <c r="L292" s="162">
        <v>0.22652900000000001</v>
      </c>
    </row>
    <row r="293" spans="1:12" ht="45" customHeight="1" x14ac:dyDescent="0.25">
      <c r="A293" s="82" t="s">
        <v>53</v>
      </c>
      <c r="B293" s="9" t="s">
        <v>1090</v>
      </c>
      <c r="C293" s="9" t="s">
        <v>3081</v>
      </c>
      <c r="D293" s="163">
        <v>0</v>
      </c>
      <c r="E293" s="163">
        <v>4.0287999999999997E-2</v>
      </c>
      <c r="F293" s="163">
        <v>8.5056000000000007E-2</v>
      </c>
      <c r="G293" s="163">
        <v>0</v>
      </c>
      <c r="H293" s="163">
        <v>1.6087629999999999</v>
      </c>
      <c r="I293" s="163">
        <v>5.5309910000000002</v>
      </c>
      <c r="J293" s="163">
        <v>0</v>
      </c>
      <c r="K293" s="163">
        <v>1.649051</v>
      </c>
      <c r="L293" s="163">
        <v>5.616047</v>
      </c>
    </row>
    <row r="294" spans="1:12" ht="45" customHeight="1" x14ac:dyDescent="0.25">
      <c r="A294" s="81" t="s">
        <v>53</v>
      </c>
      <c r="B294" s="23" t="s">
        <v>1090</v>
      </c>
      <c r="C294" s="23" t="s">
        <v>3082</v>
      </c>
      <c r="D294" s="162">
        <v>0</v>
      </c>
      <c r="E294" s="162">
        <v>1.135524</v>
      </c>
      <c r="F294" s="162">
        <v>1.42865</v>
      </c>
      <c r="G294" s="162">
        <v>0</v>
      </c>
      <c r="H294" s="162">
        <v>0</v>
      </c>
      <c r="I294" s="162">
        <v>0</v>
      </c>
      <c r="J294" s="162">
        <v>0</v>
      </c>
      <c r="K294" s="162">
        <v>1.135524</v>
      </c>
      <c r="L294" s="162">
        <v>1.42865</v>
      </c>
    </row>
    <row r="295" spans="1:12" ht="45" customHeight="1" x14ac:dyDescent="0.25">
      <c r="A295" s="82" t="s">
        <v>3464</v>
      </c>
      <c r="B295" s="9" t="s">
        <v>3263</v>
      </c>
      <c r="C295" s="9" t="s">
        <v>3081</v>
      </c>
      <c r="D295" s="163">
        <v>0</v>
      </c>
      <c r="E295" s="163">
        <v>3.97559</v>
      </c>
      <c r="F295" s="163">
        <v>17.340361999999999</v>
      </c>
      <c r="G295" s="163">
        <v>0</v>
      </c>
      <c r="H295" s="163">
        <v>2.76E-2</v>
      </c>
      <c r="I295" s="163">
        <v>5.4149999999999997E-2</v>
      </c>
      <c r="J295" s="163">
        <v>0</v>
      </c>
      <c r="K295" s="163">
        <v>4.00319</v>
      </c>
      <c r="L295" s="163">
        <v>17.394511999999999</v>
      </c>
    </row>
    <row r="296" spans="1:12" ht="45" customHeight="1" x14ac:dyDescent="0.25">
      <c r="A296" s="81" t="s">
        <v>3464</v>
      </c>
      <c r="B296" s="23" t="s">
        <v>3263</v>
      </c>
      <c r="C296" s="23" t="s">
        <v>3082</v>
      </c>
      <c r="D296" s="162">
        <v>0</v>
      </c>
      <c r="E296" s="162">
        <v>36.012284000000001</v>
      </c>
      <c r="F296" s="162">
        <v>140.52783400000001</v>
      </c>
      <c r="G296" s="162">
        <v>0</v>
      </c>
      <c r="H296" s="162">
        <v>0.86014000000000002</v>
      </c>
      <c r="I296" s="162">
        <v>2.2311399999999999</v>
      </c>
      <c r="J296" s="162">
        <v>0</v>
      </c>
      <c r="K296" s="162">
        <v>36.872424000000002</v>
      </c>
      <c r="L296" s="162">
        <v>142.75897399999999</v>
      </c>
    </row>
    <row r="297" spans="1:12" ht="45" customHeight="1" x14ac:dyDescent="0.25">
      <c r="A297" s="82" t="s">
        <v>3464</v>
      </c>
      <c r="B297" s="9" t="s">
        <v>3263</v>
      </c>
      <c r="C297" s="9" t="s">
        <v>3083</v>
      </c>
      <c r="D297" s="163">
        <v>0</v>
      </c>
      <c r="E297" s="163">
        <v>33.921652999999999</v>
      </c>
      <c r="F297" s="163">
        <v>155.42138700000001</v>
      </c>
      <c r="G297" s="163">
        <v>0</v>
      </c>
      <c r="H297" s="163">
        <v>0.466277</v>
      </c>
      <c r="I297" s="163">
        <v>0.45170300000000002</v>
      </c>
      <c r="J297" s="163">
        <v>0</v>
      </c>
      <c r="K297" s="163">
        <v>34.387929999999997</v>
      </c>
      <c r="L297" s="163">
        <v>155.87308999999999</v>
      </c>
    </row>
    <row r="298" spans="1:12" ht="45" customHeight="1" x14ac:dyDescent="0.25">
      <c r="A298" s="81" t="s">
        <v>3464</v>
      </c>
      <c r="B298" s="23" t="s">
        <v>3263</v>
      </c>
      <c r="C298" s="23" t="s">
        <v>3084</v>
      </c>
      <c r="D298" s="162">
        <v>0</v>
      </c>
      <c r="E298" s="162">
        <v>14.901301</v>
      </c>
      <c r="F298" s="162">
        <v>55.898007</v>
      </c>
      <c r="G298" s="162">
        <v>0</v>
      </c>
      <c r="H298" s="162">
        <v>1.6659999999999999E-3</v>
      </c>
      <c r="I298" s="162">
        <v>2.392E-3</v>
      </c>
      <c r="J298" s="162">
        <v>0</v>
      </c>
      <c r="K298" s="162">
        <v>14.902967</v>
      </c>
      <c r="L298" s="162">
        <v>55.900399</v>
      </c>
    </row>
    <row r="299" spans="1:12" ht="45" customHeight="1" x14ac:dyDescent="0.25">
      <c r="A299" s="82" t="s">
        <v>3464</v>
      </c>
      <c r="B299" s="9" t="s">
        <v>3263</v>
      </c>
      <c r="C299" s="9" t="s">
        <v>3085</v>
      </c>
      <c r="D299" s="163">
        <v>0</v>
      </c>
      <c r="E299" s="163">
        <v>4.9374840000000004</v>
      </c>
      <c r="F299" s="163">
        <v>15.577849000000001</v>
      </c>
      <c r="G299" s="163">
        <v>0</v>
      </c>
      <c r="H299" s="163">
        <v>0.13062199999999999</v>
      </c>
      <c r="I299" s="163">
        <v>0.224965</v>
      </c>
      <c r="J299" s="163">
        <v>0</v>
      </c>
      <c r="K299" s="163">
        <v>5.0681060000000002</v>
      </c>
      <c r="L299" s="163">
        <v>15.802814</v>
      </c>
    </row>
    <row r="300" spans="1:12" ht="45" customHeight="1" x14ac:dyDescent="0.25">
      <c r="A300" s="81" t="s">
        <v>3464</v>
      </c>
      <c r="B300" s="23" t="s">
        <v>3263</v>
      </c>
      <c r="C300" s="23" t="s">
        <v>3086</v>
      </c>
      <c r="D300" s="162">
        <v>0</v>
      </c>
      <c r="E300" s="162">
        <v>0.48205100000000001</v>
      </c>
      <c r="F300" s="162">
        <v>5.0367730000000002</v>
      </c>
      <c r="G300" s="162">
        <v>0</v>
      </c>
      <c r="H300" s="162">
        <v>0</v>
      </c>
      <c r="I300" s="162">
        <v>0</v>
      </c>
      <c r="J300" s="162">
        <v>0</v>
      </c>
      <c r="K300" s="162">
        <v>0.48205100000000001</v>
      </c>
      <c r="L300" s="162">
        <v>5.0367730000000002</v>
      </c>
    </row>
    <row r="301" spans="1:12" ht="45" customHeight="1" x14ac:dyDescent="0.25">
      <c r="A301" s="82" t="s">
        <v>3464</v>
      </c>
      <c r="B301" s="9" t="s">
        <v>3263</v>
      </c>
      <c r="C301" s="9" t="s">
        <v>3087</v>
      </c>
      <c r="D301" s="163">
        <v>0</v>
      </c>
      <c r="E301" s="163">
        <v>1.7204969999999999</v>
      </c>
      <c r="F301" s="163">
        <v>14.867922</v>
      </c>
      <c r="G301" s="163">
        <v>0</v>
      </c>
      <c r="H301" s="163">
        <v>1.5599999999999999E-2</v>
      </c>
      <c r="I301" s="163">
        <v>1.61E-2</v>
      </c>
      <c r="J301" s="163">
        <v>0</v>
      </c>
      <c r="K301" s="163">
        <v>1.736097</v>
      </c>
      <c r="L301" s="163">
        <v>14.884022</v>
      </c>
    </row>
    <row r="302" spans="1:12" ht="45" customHeight="1" x14ac:dyDescent="0.25">
      <c r="A302" s="81" t="s">
        <v>3464</v>
      </c>
      <c r="B302" s="23" t="s">
        <v>3263</v>
      </c>
      <c r="C302" s="23" t="s">
        <v>3088</v>
      </c>
      <c r="D302" s="162">
        <v>0</v>
      </c>
      <c r="E302" s="162">
        <v>0.86695999999999995</v>
      </c>
      <c r="F302" s="162">
        <v>4.8890269999999996</v>
      </c>
      <c r="G302" s="162">
        <v>0</v>
      </c>
      <c r="H302" s="162">
        <v>5.0000000000000001E-4</v>
      </c>
      <c r="I302" s="162">
        <v>2.0400000000000001E-3</v>
      </c>
      <c r="J302" s="162">
        <v>0</v>
      </c>
      <c r="K302" s="162">
        <v>0.86746000000000001</v>
      </c>
      <c r="L302" s="162">
        <v>4.8910669999999996</v>
      </c>
    </row>
    <row r="303" spans="1:12" ht="45" customHeight="1" x14ac:dyDescent="0.25">
      <c r="A303" s="82" t="s">
        <v>3464</v>
      </c>
      <c r="B303" s="9" t="s">
        <v>3263</v>
      </c>
      <c r="C303" s="9" t="s">
        <v>3089</v>
      </c>
      <c r="D303" s="163">
        <v>0</v>
      </c>
      <c r="E303" s="163">
        <v>6.8981490000000001</v>
      </c>
      <c r="F303" s="163">
        <v>54.03143</v>
      </c>
      <c r="G303" s="163">
        <v>0</v>
      </c>
      <c r="H303" s="163">
        <v>2.8334000000000002E-2</v>
      </c>
      <c r="I303" s="163">
        <v>3.9919999999999997E-2</v>
      </c>
      <c r="J303" s="163">
        <v>0</v>
      </c>
      <c r="K303" s="163">
        <v>6.9264830000000002</v>
      </c>
      <c r="L303" s="163">
        <v>54.071350000000002</v>
      </c>
    </row>
    <row r="304" spans="1:12" ht="45" customHeight="1" x14ac:dyDescent="0.25">
      <c r="A304" s="81" t="s">
        <v>3464</v>
      </c>
      <c r="B304" s="23" t="s">
        <v>3263</v>
      </c>
      <c r="C304" s="23" t="s">
        <v>3090</v>
      </c>
      <c r="D304" s="162">
        <v>0</v>
      </c>
      <c r="E304" s="162">
        <v>0.74359500000000001</v>
      </c>
      <c r="F304" s="162">
        <v>6.3914280000000003</v>
      </c>
      <c r="G304" s="162">
        <v>0</v>
      </c>
      <c r="H304" s="162">
        <v>7.0000000000000001E-3</v>
      </c>
      <c r="I304" s="162">
        <v>2.6249999999999999E-2</v>
      </c>
      <c r="J304" s="162">
        <v>0</v>
      </c>
      <c r="K304" s="162">
        <v>0.75059500000000001</v>
      </c>
      <c r="L304" s="162">
        <v>6.4176780000000004</v>
      </c>
    </row>
    <row r="305" spans="1:12" ht="45" customHeight="1" x14ac:dyDescent="0.25">
      <c r="A305" s="82" t="s">
        <v>4346</v>
      </c>
      <c r="B305" s="9" t="s">
        <v>7929</v>
      </c>
      <c r="C305" s="9" t="s">
        <v>3081</v>
      </c>
      <c r="D305" s="163">
        <v>0</v>
      </c>
      <c r="E305" s="163">
        <v>69.708579999999998</v>
      </c>
      <c r="F305" s="163">
        <v>260.383824</v>
      </c>
      <c r="G305" s="163">
        <v>0</v>
      </c>
      <c r="H305" s="163">
        <v>1.0744E-2</v>
      </c>
      <c r="I305" s="163">
        <v>0.30640800000000001</v>
      </c>
      <c r="J305" s="163">
        <v>0</v>
      </c>
      <c r="K305" s="163">
        <v>69.719324</v>
      </c>
      <c r="L305" s="163">
        <v>260.69023199999998</v>
      </c>
    </row>
    <row r="306" spans="1:12" ht="45" customHeight="1" x14ac:dyDescent="0.25">
      <c r="A306" s="81" t="s">
        <v>4346</v>
      </c>
      <c r="B306" s="23" t="s">
        <v>7929</v>
      </c>
      <c r="C306" s="23" t="s">
        <v>3082</v>
      </c>
      <c r="D306" s="162">
        <v>0</v>
      </c>
      <c r="E306" s="162">
        <v>77.118863000000005</v>
      </c>
      <c r="F306" s="162">
        <v>166.30848499999999</v>
      </c>
      <c r="G306" s="162">
        <v>0</v>
      </c>
      <c r="H306" s="162">
        <v>0.29488199999999998</v>
      </c>
      <c r="I306" s="162">
        <v>0.615421</v>
      </c>
      <c r="J306" s="162">
        <v>0</v>
      </c>
      <c r="K306" s="162">
        <v>77.413745000000006</v>
      </c>
      <c r="L306" s="162">
        <v>166.92390599999999</v>
      </c>
    </row>
    <row r="307" spans="1:12" ht="45" customHeight="1" x14ac:dyDescent="0.25">
      <c r="A307" s="82" t="s">
        <v>4346</v>
      </c>
      <c r="B307" s="9" t="s">
        <v>7929</v>
      </c>
      <c r="C307" s="9" t="s">
        <v>3083</v>
      </c>
      <c r="D307" s="163">
        <v>0</v>
      </c>
      <c r="E307" s="163">
        <v>3.9308239999999999</v>
      </c>
      <c r="F307" s="163">
        <v>14.160394</v>
      </c>
      <c r="G307" s="163">
        <v>0</v>
      </c>
      <c r="H307" s="163">
        <v>0.1166</v>
      </c>
      <c r="I307" s="163">
        <v>0.17785000000000001</v>
      </c>
      <c r="J307" s="163">
        <v>0</v>
      </c>
      <c r="K307" s="163">
        <v>4.0474240000000004</v>
      </c>
      <c r="L307" s="163">
        <v>14.338244</v>
      </c>
    </row>
    <row r="308" spans="1:12" ht="45" customHeight="1" x14ac:dyDescent="0.25">
      <c r="A308" s="81" t="s">
        <v>4346</v>
      </c>
      <c r="B308" s="23" t="s">
        <v>7929</v>
      </c>
      <c r="C308" s="23" t="s">
        <v>3084</v>
      </c>
      <c r="D308" s="162">
        <v>0</v>
      </c>
      <c r="E308" s="162">
        <v>1.5603640000000001</v>
      </c>
      <c r="F308" s="162">
        <v>5.9131</v>
      </c>
      <c r="G308" s="162">
        <v>0</v>
      </c>
      <c r="H308" s="162">
        <v>5.4999999999999997E-3</v>
      </c>
      <c r="I308" s="162">
        <v>8.9999999999999993E-3</v>
      </c>
      <c r="J308" s="162">
        <v>0</v>
      </c>
      <c r="K308" s="162">
        <v>1.5658639999999999</v>
      </c>
      <c r="L308" s="162">
        <v>5.9221000000000004</v>
      </c>
    </row>
    <row r="309" spans="1:12" ht="45" customHeight="1" x14ac:dyDescent="0.25">
      <c r="A309" s="82" t="s">
        <v>4346</v>
      </c>
      <c r="B309" s="9" t="s">
        <v>7929</v>
      </c>
      <c r="C309" s="9" t="s">
        <v>3085</v>
      </c>
      <c r="D309" s="163">
        <v>0</v>
      </c>
      <c r="E309" s="163">
        <v>0.53351999999999999</v>
      </c>
      <c r="F309" s="163">
        <v>2.3208630000000001</v>
      </c>
      <c r="G309" s="163">
        <v>0</v>
      </c>
      <c r="H309" s="163">
        <v>2.1000000000000001E-2</v>
      </c>
      <c r="I309" s="163">
        <v>1.8100000000000002E-2</v>
      </c>
      <c r="J309" s="163">
        <v>0</v>
      </c>
      <c r="K309" s="163">
        <v>0.55452000000000001</v>
      </c>
      <c r="L309" s="163">
        <v>2.3389630000000001</v>
      </c>
    </row>
    <row r="310" spans="1:12" ht="45" customHeight="1" x14ac:dyDescent="0.25">
      <c r="A310" s="81" t="s">
        <v>4346</v>
      </c>
      <c r="B310" s="23" t="s">
        <v>7929</v>
      </c>
      <c r="C310" s="23" t="s">
        <v>3086</v>
      </c>
      <c r="D310" s="162">
        <v>0</v>
      </c>
      <c r="E310" s="162">
        <v>7.4464000000000002E-2</v>
      </c>
      <c r="F310" s="162">
        <v>1.1145</v>
      </c>
      <c r="G310" s="162">
        <v>0</v>
      </c>
      <c r="H310" s="162">
        <v>1E-3</v>
      </c>
      <c r="I310" s="162">
        <v>5.0000000000000001E-4</v>
      </c>
      <c r="J310" s="162">
        <v>0</v>
      </c>
      <c r="K310" s="162">
        <v>7.5464000000000003E-2</v>
      </c>
      <c r="L310" s="162">
        <v>1.115</v>
      </c>
    </row>
    <row r="311" spans="1:12" ht="45" customHeight="1" x14ac:dyDescent="0.25">
      <c r="A311" s="82" t="s">
        <v>4346</v>
      </c>
      <c r="B311" s="9" t="s">
        <v>7929</v>
      </c>
      <c r="C311" s="9" t="s">
        <v>3087</v>
      </c>
      <c r="D311" s="163">
        <v>0</v>
      </c>
      <c r="E311" s="163">
        <v>0.60994999999999999</v>
      </c>
      <c r="F311" s="163">
        <v>8.1354319999999998</v>
      </c>
      <c r="G311" s="163">
        <v>0</v>
      </c>
      <c r="H311" s="163">
        <v>0</v>
      </c>
      <c r="I311" s="163">
        <v>0</v>
      </c>
      <c r="J311" s="163">
        <v>0</v>
      </c>
      <c r="K311" s="163">
        <v>0.60994999999999999</v>
      </c>
      <c r="L311" s="163">
        <v>8.1354319999999998</v>
      </c>
    </row>
    <row r="312" spans="1:12" ht="45" customHeight="1" x14ac:dyDescent="0.25">
      <c r="A312" s="81" t="s">
        <v>4346</v>
      </c>
      <c r="B312" s="23" t="s">
        <v>7929</v>
      </c>
      <c r="C312" s="23" t="s">
        <v>3089</v>
      </c>
      <c r="D312" s="162">
        <v>0</v>
      </c>
      <c r="E312" s="162">
        <v>0.80089500000000002</v>
      </c>
      <c r="F312" s="162">
        <v>6.4524290000000004</v>
      </c>
      <c r="G312" s="162">
        <v>0</v>
      </c>
      <c r="H312" s="162">
        <v>0</v>
      </c>
      <c r="I312" s="162">
        <v>0</v>
      </c>
      <c r="J312" s="162">
        <v>0</v>
      </c>
      <c r="K312" s="162">
        <v>0.80089500000000002</v>
      </c>
      <c r="L312" s="162">
        <v>6.4524290000000004</v>
      </c>
    </row>
    <row r="313" spans="1:12" ht="45" customHeight="1" x14ac:dyDescent="0.25">
      <c r="A313" s="82" t="s">
        <v>4346</v>
      </c>
      <c r="B313" s="9" t="s">
        <v>7929</v>
      </c>
      <c r="C313" s="9" t="s">
        <v>3090</v>
      </c>
      <c r="D313" s="163">
        <v>0</v>
      </c>
      <c r="E313" s="163">
        <v>4.8637E-2</v>
      </c>
      <c r="F313" s="163">
        <v>1.076632</v>
      </c>
      <c r="G313" s="163">
        <v>0</v>
      </c>
      <c r="H313" s="163">
        <v>0</v>
      </c>
      <c r="I313" s="163">
        <v>0</v>
      </c>
      <c r="J313" s="163">
        <v>0</v>
      </c>
      <c r="K313" s="163">
        <v>4.8637E-2</v>
      </c>
      <c r="L313" s="163">
        <v>1.076632</v>
      </c>
    </row>
    <row r="314" spans="1:12" ht="45" customHeight="1" x14ac:dyDescent="0.25">
      <c r="A314" s="81" t="s">
        <v>4346</v>
      </c>
      <c r="B314" s="23" t="s">
        <v>7929</v>
      </c>
      <c r="C314" s="23" t="s">
        <v>8046</v>
      </c>
      <c r="D314" s="162">
        <v>0</v>
      </c>
      <c r="E314" s="162">
        <v>3.1E-4</v>
      </c>
      <c r="F314" s="162">
        <v>1.7750000000000001E-3</v>
      </c>
      <c r="G314" s="162">
        <v>0</v>
      </c>
      <c r="H314" s="162">
        <v>0</v>
      </c>
      <c r="I314" s="162">
        <v>0</v>
      </c>
      <c r="J314" s="162">
        <v>0</v>
      </c>
      <c r="K314" s="162">
        <v>3.1E-4</v>
      </c>
      <c r="L314" s="162">
        <v>1.7750000000000001E-3</v>
      </c>
    </row>
    <row r="315" spans="1:12" ht="45" customHeight="1" x14ac:dyDescent="0.25">
      <c r="A315" s="82" t="s">
        <v>4347</v>
      </c>
      <c r="B315" s="9" t="s">
        <v>7930</v>
      </c>
      <c r="C315" s="9" t="s">
        <v>3081</v>
      </c>
      <c r="D315" s="163">
        <v>0</v>
      </c>
      <c r="E315" s="163">
        <v>32.502493999999999</v>
      </c>
      <c r="F315" s="163">
        <v>184.565234</v>
      </c>
      <c r="G315" s="163">
        <v>0</v>
      </c>
      <c r="H315" s="163">
        <v>5.1538E-2</v>
      </c>
      <c r="I315" s="163">
        <v>0.15152399999999999</v>
      </c>
      <c r="J315" s="163">
        <v>0</v>
      </c>
      <c r="K315" s="163">
        <v>32.554031999999999</v>
      </c>
      <c r="L315" s="163">
        <v>184.716758</v>
      </c>
    </row>
    <row r="316" spans="1:12" ht="45" customHeight="1" x14ac:dyDescent="0.25">
      <c r="A316" s="81" t="s">
        <v>4347</v>
      </c>
      <c r="B316" s="23" t="s">
        <v>7930</v>
      </c>
      <c r="C316" s="23" t="s">
        <v>3082</v>
      </c>
      <c r="D316" s="162">
        <v>0</v>
      </c>
      <c r="E316" s="162">
        <v>8.4353499999999997</v>
      </c>
      <c r="F316" s="162">
        <v>25.266497999999999</v>
      </c>
      <c r="G316" s="162">
        <v>0</v>
      </c>
      <c r="H316" s="162">
        <v>7.6759999999999995E-2</v>
      </c>
      <c r="I316" s="162">
        <v>9.5500000000000002E-2</v>
      </c>
      <c r="J316" s="162">
        <v>0</v>
      </c>
      <c r="K316" s="162">
        <v>8.5121099999999998</v>
      </c>
      <c r="L316" s="162">
        <v>25.361998</v>
      </c>
    </row>
    <row r="317" spans="1:12" ht="45" customHeight="1" x14ac:dyDescent="0.25">
      <c r="A317" s="82" t="s">
        <v>4347</v>
      </c>
      <c r="B317" s="9" t="s">
        <v>7930</v>
      </c>
      <c r="C317" s="9" t="s">
        <v>3083</v>
      </c>
      <c r="D317" s="163">
        <v>0</v>
      </c>
      <c r="E317" s="163">
        <v>12.274672000000001</v>
      </c>
      <c r="F317" s="163">
        <v>44.323481000000001</v>
      </c>
      <c r="G317" s="163">
        <v>0</v>
      </c>
      <c r="H317" s="163">
        <v>2.69E-2</v>
      </c>
      <c r="I317" s="163">
        <v>2.6419999999999999E-2</v>
      </c>
      <c r="J317" s="163">
        <v>0</v>
      </c>
      <c r="K317" s="163">
        <v>12.301572</v>
      </c>
      <c r="L317" s="163">
        <v>44.349901000000003</v>
      </c>
    </row>
    <row r="318" spans="1:12" ht="45" customHeight="1" x14ac:dyDescent="0.25">
      <c r="A318" s="81" t="s">
        <v>4347</v>
      </c>
      <c r="B318" s="23" t="s">
        <v>7930</v>
      </c>
      <c r="C318" s="23" t="s">
        <v>3084</v>
      </c>
      <c r="D318" s="162">
        <v>0</v>
      </c>
      <c r="E318" s="162">
        <v>2.588076</v>
      </c>
      <c r="F318" s="162">
        <v>9.6835389999999997</v>
      </c>
      <c r="G318" s="162">
        <v>0</v>
      </c>
      <c r="H318" s="162">
        <v>0</v>
      </c>
      <c r="I318" s="162">
        <v>0</v>
      </c>
      <c r="J318" s="162">
        <v>0</v>
      </c>
      <c r="K318" s="162">
        <v>2.588076</v>
      </c>
      <c r="L318" s="162">
        <v>9.6835389999999997</v>
      </c>
    </row>
    <row r="319" spans="1:12" ht="45" customHeight="1" x14ac:dyDescent="0.25">
      <c r="A319" s="82" t="s">
        <v>4347</v>
      </c>
      <c r="B319" s="9" t="s">
        <v>7930</v>
      </c>
      <c r="C319" s="9" t="s">
        <v>3085</v>
      </c>
      <c r="D319" s="163">
        <v>0</v>
      </c>
      <c r="E319" s="163">
        <v>0.227935</v>
      </c>
      <c r="F319" s="163">
        <v>1.084927</v>
      </c>
      <c r="G319" s="163">
        <v>0</v>
      </c>
      <c r="H319" s="163">
        <v>1E-3</v>
      </c>
      <c r="I319" s="163">
        <v>2.7000000000000001E-3</v>
      </c>
      <c r="J319" s="163">
        <v>0</v>
      </c>
      <c r="K319" s="163">
        <v>0.228935</v>
      </c>
      <c r="L319" s="163">
        <v>1.0876269999999999</v>
      </c>
    </row>
    <row r="320" spans="1:12" ht="45" customHeight="1" x14ac:dyDescent="0.25">
      <c r="A320" s="81" t="s">
        <v>4347</v>
      </c>
      <c r="B320" s="23" t="s">
        <v>7930</v>
      </c>
      <c r="C320" s="23" t="s">
        <v>3086</v>
      </c>
      <c r="D320" s="162">
        <v>0</v>
      </c>
      <c r="E320" s="162">
        <v>4.0089E-2</v>
      </c>
      <c r="F320" s="162">
        <v>0.50330699999999995</v>
      </c>
      <c r="G320" s="162">
        <v>0</v>
      </c>
      <c r="H320" s="162">
        <v>0</v>
      </c>
      <c r="I320" s="162">
        <v>0</v>
      </c>
      <c r="J320" s="162">
        <v>0</v>
      </c>
      <c r="K320" s="162">
        <v>4.0089E-2</v>
      </c>
      <c r="L320" s="162">
        <v>0.50330699999999995</v>
      </c>
    </row>
    <row r="321" spans="1:12" ht="45" customHeight="1" x14ac:dyDescent="0.25">
      <c r="A321" s="82" t="s">
        <v>4347</v>
      </c>
      <c r="B321" s="9" t="s">
        <v>7930</v>
      </c>
      <c r="C321" s="9" t="s">
        <v>3087</v>
      </c>
      <c r="D321" s="163">
        <v>0</v>
      </c>
      <c r="E321" s="163">
        <v>0.122804</v>
      </c>
      <c r="F321" s="163">
        <v>1.4600150000000001</v>
      </c>
      <c r="G321" s="163">
        <v>0</v>
      </c>
      <c r="H321" s="163">
        <v>0</v>
      </c>
      <c r="I321" s="163">
        <v>0</v>
      </c>
      <c r="J321" s="163">
        <v>0</v>
      </c>
      <c r="K321" s="163">
        <v>0.122804</v>
      </c>
      <c r="L321" s="163">
        <v>1.4600150000000001</v>
      </c>
    </row>
    <row r="322" spans="1:12" ht="45" customHeight="1" x14ac:dyDescent="0.25">
      <c r="A322" s="81" t="s">
        <v>4347</v>
      </c>
      <c r="B322" s="23" t="s">
        <v>7930</v>
      </c>
      <c r="C322" s="23" t="s">
        <v>3089</v>
      </c>
      <c r="D322" s="162">
        <v>0</v>
      </c>
      <c r="E322" s="162">
        <v>0.91452800000000001</v>
      </c>
      <c r="F322" s="162">
        <v>7.2518269999999996</v>
      </c>
      <c r="G322" s="162">
        <v>0</v>
      </c>
      <c r="H322" s="162">
        <v>3.4999999999999997E-5</v>
      </c>
      <c r="I322" s="162">
        <v>1.0300000000000001E-3</v>
      </c>
      <c r="J322" s="162">
        <v>0</v>
      </c>
      <c r="K322" s="162">
        <v>0.91456300000000001</v>
      </c>
      <c r="L322" s="162">
        <v>7.2528569999999997</v>
      </c>
    </row>
    <row r="323" spans="1:12" ht="45" customHeight="1" x14ac:dyDescent="0.25">
      <c r="A323" s="82" t="s">
        <v>4347</v>
      </c>
      <c r="B323" s="9" t="s">
        <v>7930</v>
      </c>
      <c r="C323" s="9" t="s">
        <v>3090</v>
      </c>
      <c r="D323" s="163">
        <v>0</v>
      </c>
      <c r="E323" s="163">
        <v>0.27538400000000002</v>
      </c>
      <c r="F323" s="163">
        <v>2.6662170000000001</v>
      </c>
      <c r="G323" s="163">
        <v>0</v>
      </c>
      <c r="H323" s="163">
        <v>0</v>
      </c>
      <c r="I323" s="163">
        <v>0</v>
      </c>
      <c r="J323" s="163">
        <v>0</v>
      </c>
      <c r="K323" s="163">
        <v>0.27538400000000002</v>
      </c>
      <c r="L323" s="163">
        <v>2.6662170000000001</v>
      </c>
    </row>
    <row r="324" spans="1:12" ht="45" customHeight="1" x14ac:dyDescent="0.25">
      <c r="A324" s="81" t="s">
        <v>4348</v>
      </c>
      <c r="B324" s="23" t="s">
        <v>4067</v>
      </c>
      <c r="C324" s="23" t="s">
        <v>3081</v>
      </c>
      <c r="D324" s="162">
        <v>0</v>
      </c>
      <c r="E324" s="162">
        <v>2.5688610000000001</v>
      </c>
      <c r="F324" s="162">
        <v>7.2329140000000001</v>
      </c>
      <c r="G324" s="162">
        <v>0</v>
      </c>
      <c r="H324" s="162">
        <v>2.8E-3</v>
      </c>
      <c r="I324" s="162">
        <v>1.6799999999999999E-2</v>
      </c>
      <c r="J324" s="162">
        <v>0</v>
      </c>
      <c r="K324" s="162">
        <v>2.5716610000000002</v>
      </c>
      <c r="L324" s="162">
        <v>7.249714</v>
      </c>
    </row>
    <row r="325" spans="1:12" ht="45" customHeight="1" x14ac:dyDescent="0.25">
      <c r="A325" s="82" t="s">
        <v>4348</v>
      </c>
      <c r="B325" s="9" t="s">
        <v>4067</v>
      </c>
      <c r="C325" s="9" t="s">
        <v>3082</v>
      </c>
      <c r="D325" s="163">
        <v>0</v>
      </c>
      <c r="E325" s="163">
        <v>0.62763999999999998</v>
      </c>
      <c r="F325" s="163">
        <v>1.88825</v>
      </c>
      <c r="G325" s="163">
        <v>0</v>
      </c>
      <c r="H325" s="163">
        <v>1.7000000000000001E-2</v>
      </c>
      <c r="I325" s="163">
        <v>1.4449999999999999E-2</v>
      </c>
      <c r="J325" s="163">
        <v>0</v>
      </c>
      <c r="K325" s="163">
        <v>0.64463999999999999</v>
      </c>
      <c r="L325" s="163">
        <v>1.9027000000000001</v>
      </c>
    </row>
    <row r="326" spans="1:12" ht="45" customHeight="1" x14ac:dyDescent="0.25">
      <c r="A326" s="81" t="s">
        <v>4348</v>
      </c>
      <c r="B326" s="23" t="s">
        <v>4067</v>
      </c>
      <c r="C326" s="23" t="s">
        <v>3083</v>
      </c>
      <c r="D326" s="162">
        <v>0</v>
      </c>
      <c r="E326" s="162">
        <v>9.9440000000000001E-2</v>
      </c>
      <c r="F326" s="162">
        <v>0.794937</v>
      </c>
      <c r="G326" s="162">
        <v>0</v>
      </c>
      <c r="H326" s="162">
        <v>1.1999999999999999E-3</v>
      </c>
      <c r="I326" s="162">
        <v>6.8190000000000004E-3</v>
      </c>
      <c r="J326" s="162">
        <v>0</v>
      </c>
      <c r="K326" s="162">
        <v>0.10063999999999999</v>
      </c>
      <c r="L326" s="162">
        <v>0.80175600000000002</v>
      </c>
    </row>
    <row r="327" spans="1:12" ht="45" customHeight="1" x14ac:dyDescent="0.25">
      <c r="A327" s="82" t="s">
        <v>4348</v>
      </c>
      <c r="B327" s="9" t="s">
        <v>4067</v>
      </c>
      <c r="C327" s="9" t="s">
        <v>3089</v>
      </c>
      <c r="D327" s="163">
        <v>0</v>
      </c>
      <c r="E327" s="163">
        <v>9.0687000000000004E-2</v>
      </c>
      <c r="F327" s="163">
        <v>0.63033300000000003</v>
      </c>
      <c r="G327" s="163">
        <v>0</v>
      </c>
      <c r="H327" s="163">
        <v>8.0000000000000002E-3</v>
      </c>
      <c r="I327" s="163">
        <v>1.1050000000000001E-2</v>
      </c>
      <c r="J327" s="163">
        <v>0</v>
      </c>
      <c r="K327" s="163">
        <v>9.8686999999999997E-2</v>
      </c>
      <c r="L327" s="163">
        <v>0.64138300000000004</v>
      </c>
    </row>
    <row r="328" spans="1:12" ht="45" customHeight="1" x14ac:dyDescent="0.25">
      <c r="A328" s="81" t="s">
        <v>4348</v>
      </c>
      <c r="B328" s="23" t="s">
        <v>4067</v>
      </c>
      <c r="C328" s="23" t="s">
        <v>8046</v>
      </c>
      <c r="D328" s="162">
        <v>0</v>
      </c>
      <c r="E328" s="162">
        <v>0.14688999999999999</v>
      </c>
      <c r="F328" s="162">
        <v>0.47409699999999999</v>
      </c>
      <c r="G328" s="162">
        <v>0</v>
      </c>
      <c r="H328" s="162">
        <v>4.8999999999999998E-3</v>
      </c>
      <c r="I328" s="162">
        <v>1.4742E-2</v>
      </c>
      <c r="J328" s="162">
        <v>0</v>
      </c>
      <c r="K328" s="162">
        <v>0.15179000000000001</v>
      </c>
      <c r="L328" s="162">
        <v>0.48883900000000002</v>
      </c>
    </row>
    <row r="329" spans="1:12" ht="45" customHeight="1" x14ac:dyDescent="0.25">
      <c r="A329" s="82" t="s">
        <v>366</v>
      </c>
      <c r="B329" s="9" t="s">
        <v>930</v>
      </c>
      <c r="C329" s="9" t="s">
        <v>3081</v>
      </c>
      <c r="D329" s="163">
        <v>0</v>
      </c>
      <c r="E329" s="163">
        <v>1.048E-2</v>
      </c>
      <c r="F329" s="163">
        <v>0.12348000000000001</v>
      </c>
      <c r="G329" s="163">
        <v>0</v>
      </c>
      <c r="H329" s="163">
        <v>3.2197000000000003E-2</v>
      </c>
      <c r="I329" s="163">
        <v>0.41153800000000001</v>
      </c>
      <c r="J329" s="163">
        <v>0</v>
      </c>
      <c r="K329" s="163">
        <v>4.2677E-2</v>
      </c>
      <c r="L329" s="163">
        <v>0.53501799999999999</v>
      </c>
    </row>
    <row r="330" spans="1:12" ht="45" customHeight="1" x14ac:dyDescent="0.25">
      <c r="A330" s="81" t="s">
        <v>366</v>
      </c>
      <c r="B330" s="23" t="s">
        <v>930</v>
      </c>
      <c r="C330" s="23" t="s">
        <v>3082</v>
      </c>
      <c r="D330" s="162">
        <v>0</v>
      </c>
      <c r="E330" s="162">
        <v>3.5499999999999997E-2</v>
      </c>
      <c r="F330" s="162">
        <v>0.37160500000000002</v>
      </c>
      <c r="G330" s="162">
        <v>0</v>
      </c>
      <c r="H330" s="162">
        <v>3.2382000000000001E-2</v>
      </c>
      <c r="I330" s="162">
        <v>0.42561599999999999</v>
      </c>
      <c r="J330" s="162">
        <v>0</v>
      </c>
      <c r="K330" s="162">
        <v>6.7881999999999998E-2</v>
      </c>
      <c r="L330" s="162">
        <v>0.79722099999999996</v>
      </c>
    </row>
    <row r="331" spans="1:12" ht="45" customHeight="1" x14ac:dyDescent="0.25">
      <c r="A331" s="82" t="s">
        <v>366</v>
      </c>
      <c r="B331" s="9" t="s">
        <v>930</v>
      </c>
      <c r="C331" s="9" t="s">
        <v>3087</v>
      </c>
      <c r="D331" s="163">
        <v>0</v>
      </c>
      <c r="E331" s="163">
        <v>0.30299999999999999</v>
      </c>
      <c r="F331" s="163">
        <v>1.9873019999999999</v>
      </c>
      <c r="G331" s="163">
        <v>0</v>
      </c>
      <c r="H331" s="163">
        <v>0</v>
      </c>
      <c r="I331" s="163">
        <v>0</v>
      </c>
      <c r="J331" s="163">
        <v>0</v>
      </c>
      <c r="K331" s="163">
        <v>0.30299999999999999</v>
      </c>
      <c r="L331" s="163">
        <v>1.9873019999999999</v>
      </c>
    </row>
    <row r="332" spans="1:12" ht="45" customHeight="1" x14ac:dyDescent="0.25">
      <c r="A332" s="81" t="s">
        <v>366</v>
      </c>
      <c r="B332" s="23" t="s">
        <v>930</v>
      </c>
      <c r="C332" s="23" t="s">
        <v>8046</v>
      </c>
      <c r="D332" s="162">
        <v>0</v>
      </c>
      <c r="E332" s="162">
        <v>0.01</v>
      </c>
      <c r="F332" s="162">
        <v>3.0000000000000001E-3</v>
      </c>
      <c r="G332" s="162">
        <v>0</v>
      </c>
      <c r="H332" s="162">
        <v>0</v>
      </c>
      <c r="I332" s="162">
        <v>0</v>
      </c>
      <c r="J332" s="162">
        <v>0</v>
      </c>
      <c r="K332" s="162">
        <v>0.01</v>
      </c>
      <c r="L332" s="162">
        <v>3.0000000000000001E-3</v>
      </c>
    </row>
    <row r="333" spans="1:12" ht="45" customHeight="1" x14ac:dyDescent="0.25">
      <c r="A333" s="82" t="s">
        <v>54</v>
      </c>
      <c r="B333" s="9" t="s">
        <v>1197</v>
      </c>
      <c r="C333" s="9" t="s">
        <v>3081</v>
      </c>
      <c r="D333" s="163">
        <v>0</v>
      </c>
      <c r="E333" s="163">
        <v>0</v>
      </c>
      <c r="F333" s="163">
        <v>0</v>
      </c>
      <c r="G333" s="163">
        <v>0</v>
      </c>
      <c r="H333" s="163">
        <v>0.30553999999999998</v>
      </c>
      <c r="I333" s="163">
        <v>1.5013030000000001</v>
      </c>
      <c r="J333" s="163">
        <v>0</v>
      </c>
      <c r="K333" s="163">
        <v>0.30553999999999998</v>
      </c>
      <c r="L333" s="163">
        <v>1.5013030000000001</v>
      </c>
    </row>
    <row r="334" spans="1:12" ht="45" customHeight="1" x14ac:dyDescent="0.25">
      <c r="A334" s="81" t="s">
        <v>54</v>
      </c>
      <c r="B334" s="23" t="s">
        <v>1197</v>
      </c>
      <c r="C334" s="23" t="s">
        <v>3082</v>
      </c>
      <c r="D334" s="162">
        <v>0</v>
      </c>
      <c r="E334" s="162">
        <v>0</v>
      </c>
      <c r="F334" s="162">
        <v>0</v>
      </c>
      <c r="G334" s="162">
        <v>0</v>
      </c>
      <c r="H334" s="162">
        <v>0.23622000000000001</v>
      </c>
      <c r="I334" s="162">
        <v>1.36283</v>
      </c>
      <c r="J334" s="162">
        <v>0</v>
      </c>
      <c r="K334" s="162">
        <v>0.23622000000000001</v>
      </c>
      <c r="L334" s="162">
        <v>1.36283</v>
      </c>
    </row>
    <row r="335" spans="1:12" ht="45" customHeight="1" x14ac:dyDescent="0.25">
      <c r="A335" s="82" t="s">
        <v>367</v>
      </c>
      <c r="B335" s="9" t="s">
        <v>1267</v>
      </c>
      <c r="C335" s="9" t="s">
        <v>3081</v>
      </c>
      <c r="D335" s="163">
        <v>0</v>
      </c>
      <c r="E335" s="163">
        <v>0</v>
      </c>
      <c r="F335" s="163">
        <v>0</v>
      </c>
      <c r="G335" s="163">
        <v>0</v>
      </c>
      <c r="H335" s="163">
        <v>0.16259399999999999</v>
      </c>
      <c r="I335" s="163">
        <v>1.623759</v>
      </c>
      <c r="J335" s="163">
        <v>0</v>
      </c>
      <c r="K335" s="163">
        <v>0.16259399999999999</v>
      </c>
      <c r="L335" s="163">
        <v>1.623759</v>
      </c>
    </row>
    <row r="336" spans="1:12" ht="45" customHeight="1" x14ac:dyDescent="0.25">
      <c r="A336" s="81" t="s">
        <v>367</v>
      </c>
      <c r="B336" s="23" t="s">
        <v>1267</v>
      </c>
      <c r="C336" s="23" t="s">
        <v>8046</v>
      </c>
      <c r="D336" s="162">
        <v>0</v>
      </c>
      <c r="E336" s="162">
        <v>0</v>
      </c>
      <c r="F336" s="162">
        <v>0</v>
      </c>
      <c r="G336" s="162">
        <v>0</v>
      </c>
      <c r="H336" s="162">
        <v>5.0050999999999998E-2</v>
      </c>
      <c r="I336" s="162">
        <v>0.25978800000000002</v>
      </c>
      <c r="J336" s="162">
        <v>0</v>
      </c>
      <c r="K336" s="162">
        <v>5.0050999999999998E-2</v>
      </c>
      <c r="L336" s="162">
        <v>0.25978800000000002</v>
      </c>
    </row>
    <row r="337" spans="1:12" ht="45" customHeight="1" x14ac:dyDescent="0.25">
      <c r="A337" s="82" t="s">
        <v>55</v>
      </c>
      <c r="B337" s="9" t="s">
        <v>997</v>
      </c>
      <c r="C337" s="9" t="s">
        <v>3081</v>
      </c>
      <c r="D337" s="163">
        <v>0</v>
      </c>
      <c r="E337" s="163">
        <v>0</v>
      </c>
      <c r="F337" s="163">
        <v>0</v>
      </c>
      <c r="G337" s="163">
        <v>0</v>
      </c>
      <c r="H337" s="163">
        <v>0.99069600000000002</v>
      </c>
      <c r="I337" s="163">
        <v>4.5361459999999996</v>
      </c>
      <c r="J337" s="163">
        <v>0</v>
      </c>
      <c r="K337" s="163">
        <v>0.99069600000000002</v>
      </c>
      <c r="L337" s="163">
        <v>4.5361459999999996</v>
      </c>
    </row>
    <row r="338" spans="1:12" ht="45" customHeight="1" x14ac:dyDescent="0.25">
      <c r="A338" s="81" t="s">
        <v>55</v>
      </c>
      <c r="B338" s="23" t="s">
        <v>997</v>
      </c>
      <c r="C338" s="23" t="s">
        <v>8046</v>
      </c>
      <c r="D338" s="162">
        <v>0</v>
      </c>
      <c r="E338" s="162">
        <v>2.545E-2</v>
      </c>
      <c r="F338" s="162">
        <v>0.122081</v>
      </c>
      <c r="G338" s="162">
        <v>0</v>
      </c>
      <c r="H338" s="162">
        <v>0.11022</v>
      </c>
      <c r="I338" s="162">
        <v>0.281196</v>
      </c>
      <c r="J338" s="162">
        <v>0</v>
      </c>
      <c r="K338" s="162">
        <v>0.13567000000000001</v>
      </c>
      <c r="L338" s="162">
        <v>0.403277</v>
      </c>
    </row>
    <row r="339" spans="1:12" ht="45" customHeight="1" x14ac:dyDescent="0.25">
      <c r="A339" s="82" t="s">
        <v>56</v>
      </c>
      <c r="B339" s="9" t="s">
        <v>943</v>
      </c>
      <c r="C339" s="9" t="s">
        <v>3081</v>
      </c>
      <c r="D339" s="163">
        <v>0</v>
      </c>
      <c r="E339" s="163">
        <v>0</v>
      </c>
      <c r="F339" s="163">
        <v>0</v>
      </c>
      <c r="G339" s="163">
        <v>0</v>
      </c>
      <c r="H339" s="163">
        <v>3.198359</v>
      </c>
      <c r="I339" s="163">
        <v>10.183223999999999</v>
      </c>
      <c r="J339" s="163">
        <v>0</v>
      </c>
      <c r="K339" s="163">
        <v>3.198359</v>
      </c>
      <c r="L339" s="163">
        <v>10.183223999999999</v>
      </c>
    </row>
    <row r="340" spans="1:12" ht="45" customHeight="1" x14ac:dyDescent="0.25">
      <c r="A340" s="81" t="s">
        <v>56</v>
      </c>
      <c r="B340" s="23" t="s">
        <v>943</v>
      </c>
      <c r="C340" s="23" t="s">
        <v>3082</v>
      </c>
      <c r="D340" s="162">
        <v>0</v>
      </c>
      <c r="E340" s="162">
        <v>0</v>
      </c>
      <c r="F340" s="162">
        <v>0</v>
      </c>
      <c r="G340" s="162">
        <v>0</v>
      </c>
      <c r="H340" s="162">
        <v>7.5010640000000004</v>
      </c>
      <c r="I340" s="162">
        <v>23.034244999999999</v>
      </c>
      <c r="J340" s="162">
        <v>0</v>
      </c>
      <c r="K340" s="162">
        <v>7.5010640000000004</v>
      </c>
      <c r="L340" s="162">
        <v>23.034244999999999</v>
      </c>
    </row>
    <row r="341" spans="1:12" ht="45" customHeight="1" x14ac:dyDescent="0.25">
      <c r="A341" s="82" t="s">
        <v>57</v>
      </c>
      <c r="B341" s="9" t="s">
        <v>1057</v>
      </c>
      <c r="C341" s="9" t="s">
        <v>3081</v>
      </c>
      <c r="D341" s="163">
        <v>0</v>
      </c>
      <c r="E341" s="163">
        <v>9.75E-3</v>
      </c>
      <c r="F341" s="163">
        <v>4.3749999999999997E-2</v>
      </c>
      <c r="G341" s="163">
        <v>0</v>
      </c>
      <c r="H341" s="163">
        <v>0.75827800000000001</v>
      </c>
      <c r="I341" s="163">
        <v>2.9431120000000002</v>
      </c>
      <c r="J341" s="163">
        <v>0</v>
      </c>
      <c r="K341" s="163">
        <v>0.76802800000000004</v>
      </c>
      <c r="L341" s="163">
        <v>2.9868619999999999</v>
      </c>
    </row>
    <row r="342" spans="1:12" ht="45" customHeight="1" x14ac:dyDescent="0.25">
      <c r="A342" s="81" t="s">
        <v>57</v>
      </c>
      <c r="B342" s="23" t="s">
        <v>1057</v>
      </c>
      <c r="C342" s="23" t="s">
        <v>8046</v>
      </c>
      <c r="D342" s="162">
        <v>0</v>
      </c>
      <c r="E342" s="162">
        <v>0</v>
      </c>
      <c r="F342" s="162">
        <v>0</v>
      </c>
      <c r="G342" s="162">
        <v>0</v>
      </c>
      <c r="H342" s="162">
        <v>4.9891999999999999E-2</v>
      </c>
      <c r="I342" s="162">
        <v>0.13291500000000001</v>
      </c>
      <c r="J342" s="162">
        <v>0</v>
      </c>
      <c r="K342" s="162">
        <v>4.9891999999999999E-2</v>
      </c>
      <c r="L342" s="162">
        <v>0.13291500000000001</v>
      </c>
    </row>
    <row r="343" spans="1:12" ht="45" customHeight="1" x14ac:dyDescent="0.25">
      <c r="A343" s="82" t="s">
        <v>7230</v>
      </c>
      <c r="B343" s="9" t="s">
        <v>7229</v>
      </c>
      <c r="C343" s="9" t="s">
        <v>3081</v>
      </c>
      <c r="D343" s="163">
        <v>0</v>
      </c>
      <c r="E343" s="163">
        <v>0</v>
      </c>
      <c r="F343" s="163">
        <v>0</v>
      </c>
      <c r="G343" s="163">
        <v>0</v>
      </c>
      <c r="H343" s="163">
        <v>0.31018899999999999</v>
      </c>
      <c r="I343" s="163">
        <v>1.379394</v>
      </c>
      <c r="J343" s="163">
        <v>0</v>
      </c>
      <c r="K343" s="163">
        <v>0.31018899999999999</v>
      </c>
      <c r="L343" s="163">
        <v>1.379394</v>
      </c>
    </row>
    <row r="344" spans="1:12" ht="45" customHeight="1" x14ac:dyDescent="0.25">
      <c r="A344" s="81" t="s">
        <v>7230</v>
      </c>
      <c r="B344" s="23" t="s">
        <v>7229</v>
      </c>
      <c r="C344" s="23" t="s">
        <v>8046</v>
      </c>
      <c r="D344" s="162">
        <v>0</v>
      </c>
      <c r="E344" s="162">
        <v>0</v>
      </c>
      <c r="F344" s="162">
        <v>0</v>
      </c>
      <c r="G344" s="162">
        <v>0</v>
      </c>
      <c r="H344" s="162">
        <v>3.3463E-2</v>
      </c>
      <c r="I344" s="162">
        <v>0.22826199999999999</v>
      </c>
      <c r="J344" s="162">
        <v>0</v>
      </c>
      <c r="K344" s="162">
        <v>3.3463E-2</v>
      </c>
      <c r="L344" s="162">
        <v>0.22826199999999999</v>
      </c>
    </row>
    <row r="345" spans="1:12" ht="45" customHeight="1" x14ac:dyDescent="0.25">
      <c r="A345" s="82" t="s">
        <v>58</v>
      </c>
      <c r="B345" s="9" t="s">
        <v>1275</v>
      </c>
      <c r="C345" s="9" t="s">
        <v>3081</v>
      </c>
      <c r="D345" s="163">
        <v>0</v>
      </c>
      <c r="E345" s="163">
        <v>0.64388500000000004</v>
      </c>
      <c r="F345" s="163">
        <v>0.71769000000000005</v>
      </c>
      <c r="G345" s="163">
        <v>0</v>
      </c>
      <c r="H345" s="163">
        <v>0.93056000000000005</v>
      </c>
      <c r="I345" s="163">
        <v>2.8544209999999999</v>
      </c>
      <c r="J345" s="163">
        <v>0</v>
      </c>
      <c r="K345" s="163">
        <v>1.5744450000000001</v>
      </c>
      <c r="L345" s="163">
        <v>3.572111</v>
      </c>
    </row>
    <row r="346" spans="1:12" ht="45" customHeight="1" x14ac:dyDescent="0.25">
      <c r="A346" s="81" t="s">
        <v>58</v>
      </c>
      <c r="B346" s="23" t="s">
        <v>1275</v>
      </c>
      <c r="C346" s="23" t="s">
        <v>3082</v>
      </c>
      <c r="D346" s="162">
        <v>0</v>
      </c>
      <c r="E346" s="162">
        <v>0</v>
      </c>
      <c r="F346" s="162">
        <v>0</v>
      </c>
      <c r="G346" s="162">
        <v>0</v>
      </c>
      <c r="H346" s="162">
        <v>1.1312770000000001</v>
      </c>
      <c r="I346" s="162">
        <v>2.2734269999999999</v>
      </c>
      <c r="J346" s="162">
        <v>0</v>
      </c>
      <c r="K346" s="162">
        <v>1.1312770000000001</v>
      </c>
      <c r="L346" s="162">
        <v>2.2734269999999999</v>
      </c>
    </row>
    <row r="347" spans="1:12" ht="45" customHeight="1" x14ac:dyDescent="0.25">
      <c r="A347" s="82" t="s">
        <v>4351</v>
      </c>
      <c r="B347" s="9" t="s">
        <v>4068</v>
      </c>
      <c r="C347" s="9" t="s">
        <v>3081</v>
      </c>
      <c r="D347" s="163">
        <v>0</v>
      </c>
      <c r="E347" s="163">
        <v>2.5194800000000002</v>
      </c>
      <c r="F347" s="163">
        <v>7.2091950000000002</v>
      </c>
      <c r="G347" s="163">
        <v>0</v>
      </c>
      <c r="H347" s="163">
        <v>0.50237299999999996</v>
      </c>
      <c r="I347" s="163">
        <v>2.2369500000000002</v>
      </c>
      <c r="J347" s="163">
        <v>0</v>
      </c>
      <c r="K347" s="163">
        <v>3.0218530000000001</v>
      </c>
      <c r="L347" s="163">
        <v>9.4461449999999996</v>
      </c>
    </row>
    <row r="348" spans="1:12" ht="45" customHeight="1" x14ac:dyDescent="0.25">
      <c r="A348" s="81" t="s">
        <v>4351</v>
      </c>
      <c r="B348" s="23" t="s">
        <v>4068</v>
      </c>
      <c r="C348" s="23" t="s">
        <v>8046</v>
      </c>
      <c r="D348" s="162">
        <v>0</v>
      </c>
      <c r="E348" s="162">
        <v>0</v>
      </c>
      <c r="F348" s="162">
        <v>0</v>
      </c>
      <c r="G348" s="162">
        <v>0</v>
      </c>
      <c r="H348" s="162">
        <v>1.15E-3</v>
      </c>
      <c r="I348" s="162">
        <v>1.95E-2</v>
      </c>
      <c r="J348" s="162">
        <v>0</v>
      </c>
      <c r="K348" s="162">
        <v>1.15E-3</v>
      </c>
      <c r="L348" s="162">
        <v>1.95E-2</v>
      </c>
    </row>
    <row r="349" spans="1:12" ht="45" customHeight="1" x14ac:dyDescent="0.25">
      <c r="A349" s="82" t="s">
        <v>59</v>
      </c>
      <c r="B349" s="9" t="s">
        <v>1276</v>
      </c>
      <c r="C349" s="9" t="s">
        <v>3081</v>
      </c>
      <c r="D349" s="163">
        <v>0</v>
      </c>
      <c r="E349" s="163">
        <v>0.200685</v>
      </c>
      <c r="F349" s="163">
        <v>0.45744000000000001</v>
      </c>
      <c r="G349" s="163">
        <v>0</v>
      </c>
      <c r="H349" s="163">
        <v>0.33570100000000003</v>
      </c>
      <c r="I349" s="163">
        <v>1.7322500000000001</v>
      </c>
      <c r="J349" s="163">
        <v>0</v>
      </c>
      <c r="K349" s="163">
        <v>0.53638600000000003</v>
      </c>
      <c r="L349" s="163">
        <v>2.1896900000000001</v>
      </c>
    </row>
    <row r="350" spans="1:12" ht="45" customHeight="1" x14ac:dyDescent="0.25">
      <c r="A350" s="81" t="s">
        <v>59</v>
      </c>
      <c r="B350" s="23" t="s">
        <v>1276</v>
      </c>
      <c r="C350" s="23" t="s">
        <v>8046</v>
      </c>
      <c r="D350" s="162">
        <v>0</v>
      </c>
      <c r="E350" s="162">
        <v>0</v>
      </c>
      <c r="F350" s="162">
        <v>0</v>
      </c>
      <c r="G350" s="162">
        <v>0</v>
      </c>
      <c r="H350" s="162">
        <v>9.0263999999999997E-2</v>
      </c>
      <c r="I350" s="162">
        <v>0.28184500000000001</v>
      </c>
      <c r="J350" s="162">
        <v>0</v>
      </c>
      <c r="K350" s="162">
        <v>9.0263999999999997E-2</v>
      </c>
      <c r="L350" s="162">
        <v>0.28184500000000001</v>
      </c>
    </row>
    <row r="351" spans="1:12" ht="45" customHeight="1" x14ac:dyDescent="0.25">
      <c r="A351" s="82" t="s">
        <v>60</v>
      </c>
      <c r="B351" s="9" t="s">
        <v>1053</v>
      </c>
      <c r="C351" s="9" t="s">
        <v>3081</v>
      </c>
      <c r="D351" s="163">
        <v>0</v>
      </c>
      <c r="E351" s="163">
        <v>0</v>
      </c>
      <c r="F351" s="163">
        <v>0</v>
      </c>
      <c r="G351" s="163">
        <v>0</v>
      </c>
      <c r="H351" s="163">
        <v>9.9279999999999993E-2</v>
      </c>
      <c r="I351" s="163">
        <v>0.73133599999999999</v>
      </c>
      <c r="J351" s="163">
        <v>0</v>
      </c>
      <c r="K351" s="163">
        <v>9.9279999999999993E-2</v>
      </c>
      <c r="L351" s="163">
        <v>0.73133599999999999</v>
      </c>
    </row>
    <row r="352" spans="1:12" ht="45" customHeight="1" x14ac:dyDescent="0.25">
      <c r="A352" s="81" t="s">
        <v>60</v>
      </c>
      <c r="B352" s="23" t="s">
        <v>1053</v>
      </c>
      <c r="C352" s="23" t="s">
        <v>3082</v>
      </c>
      <c r="D352" s="162">
        <v>0</v>
      </c>
      <c r="E352" s="162">
        <v>0</v>
      </c>
      <c r="F352" s="162">
        <v>0</v>
      </c>
      <c r="G352" s="162">
        <v>0</v>
      </c>
      <c r="H352" s="162">
        <v>5.2419E-2</v>
      </c>
      <c r="I352" s="162">
        <v>0.51002999999999998</v>
      </c>
      <c r="J352" s="162">
        <v>0</v>
      </c>
      <c r="K352" s="162">
        <v>5.2419E-2</v>
      </c>
      <c r="L352" s="162">
        <v>0.51002999999999998</v>
      </c>
    </row>
    <row r="353" spans="1:12" ht="45" customHeight="1" x14ac:dyDescent="0.25">
      <c r="A353" s="82" t="s">
        <v>60</v>
      </c>
      <c r="B353" s="9" t="s">
        <v>1053</v>
      </c>
      <c r="C353" s="9" t="s">
        <v>8046</v>
      </c>
      <c r="D353" s="163">
        <v>0</v>
      </c>
      <c r="E353" s="163">
        <v>0</v>
      </c>
      <c r="F353" s="163">
        <v>0</v>
      </c>
      <c r="G353" s="163">
        <v>0</v>
      </c>
      <c r="H353" s="163">
        <v>9.1499999999999998E-2</v>
      </c>
      <c r="I353" s="163">
        <v>0.46652500000000002</v>
      </c>
      <c r="J353" s="163">
        <v>0</v>
      </c>
      <c r="K353" s="163">
        <v>9.1499999999999998E-2</v>
      </c>
      <c r="L353" s="163">
        <v>0.46652500000000002</v>
      </c>
    </row>
    <row r="354" spans="1:12" ht="45" customHeight="1" x14ac:dyDescent="0.25">
      <c r="A354" s="81" t="s">
        <v>62</v>
      </c>
      <c r="B354" s="23" t="s">
        <v>1054</v>
      </c>
      <c r="C354" s="23" t="s">
        <v>3081</v>
      </c>
      <c r="D354" s="162">
        <v>0</v>
      </c>
      <c r="E354" s="162">
        <v>3.3500000000000001E-3</v>
      </c>
      <c r="F354" s="162">
        <v>8.3999999999999995E-3</v>
      </c>
      <c r="G354" s="162">
        <v>0</v>
      </c>
      <c r="H354" s="162">
        <v>1.9447810000000001</v>
      </c>
      <c r="I354" s="162">
        <v>9.7044359999999994</v>
      </c>
      <c r="J354" s="162">
        <v>0</v>
      </c>
      <c r="K354" s="162">
        <v>1.9481310000000001</v>
      </c>
      <c r="L354" s="162">
        <v>9.7128359999999994</v>
      </c>
    </row>
    <row r="355" spans="1:12" ht="45" customHeight="1" x14ac:dyDescent="0.25">
      <c r="A355" s="82" t="s">
        <v>62</v>
      </c>
      <c r="B355" s="9" t="s">
        <v>1054</v>
      </c>
      <c r="C355" s="9" t="s">
        <v>3082</v>
      </c>
      <c r="D355" s="163">
        <v>0</v>
      </c>
      <c r="E355" s="163">
        <v>0</v>
      </c>
      <c r="F355" s="163">
        <v>0</v>
      </c>
      <c r="G355" s="163">
        <v>0</v>
      </c>
      <c r="H355" s="163">
        <v>1.101575</v>
      </c>
      <c r="I355" s="163">
        <v>4.9427649999999996</v>
      </c>
      <c r="J355" s="163">
        <v>0</v>
      </c>
      <c r="K355" s="163">
        <v>1.101575</v>
      </c>
      <c r="L355" s="163">
        <v>4.9427649999999996</v>
      </c>
    </row>
    <row r="356" spans="1:12" ht="45" customHeight="1" x14ac:dyDescent="0.25">
      <c r="A356" s="81" t="s">
        <v>63</v>
      </c>
      <c r="B356" s="23" t="s">
        <v>1277</v>
      </c>
      <c r="C356" s="23" t="s">
        <v>3081</v>
      </c>
      <c r="D356" s="162">
        <v>0</v>
      </c>
      <c r="E356" s="162">
        <v>2E-3</v>
      </c>
      <c r="F356" s="162">
        <v>2E-3</v>
      </c>
      <c r="G356" s="162">
        <v>0</v>
      </c>
      <c r="H356" s="162">
        <v>0.36115700000000001</v>
      </c>
      <c r="I356" s="162">
        <v>2.003031</v>
      </c>
      <c r="J356" s="162">
        <v>0</v>
      </c>
      <c r="K356" s="162">
        <v>0.36315700000000001</v>
      </c>
      <c r="L356" s="162">
        <v>2.0050309999999998</v>
      </c>
    </row>
    <row r="357" spans="1:12" ht="45" customHeight="1" x14ac:dyDescent="0.25">
      <c r="A357" s="82" t="s">
        <v>63</v>
      </c>
      <c r="B357" s="9" t="s">
        <v>1277</v>
      </c>
      <c r="C357" s="9" t="s">
        <v>3082</v>
      </c>
      <c r="D357" s="163">
        <v>0</v>
      </c>
      <c r="E357" s="163">
        <v>0</v>
      </c>
      <c r="F357" s="163">
        <v>0</v>
      </c>
      <c r="G357" s="163">
        <v>0</v>
      </c>
      <c r="H357" s="163">
        <v>0.225415</v>
      </c>
      <c r="I357" s="163">
        <v>0.95598000000000005</v>
      </c>
      <c r="J357" s="163">
        <v>0</v>
      </c>
      <c r="K357" s="163">
        <v>0.225415</v>
      </c>
      <c r="L357" s="163">
        <v>0.95598000000000005</v>
      </c>
    </row>
    <row r="358" spans="1:12" ht="45" customHeight="1" x14ac:dyDescent="0.25">
      <c r="A358" s="81" t="s">
        <v>7321</v>
      </c>
      <c r="B358" s="23" t="s">
        <v>1282</v>
      </c>
      <c r="C358" s="23" t="s">
        <v>3081</v>
      </c>
      <c r="D358" s="162">
        <v>0</v>
      </c>
      <c r="E358" s="162">
        <v>0</v>
      </c>
      <c r="F358" s="162">
        <v>0</v>
      </c>
      <c r="G358" s="162">
        <v>0</v>
      </c>
      <c r="H358" s="162">
        <v>0.30998999999999999</v>
      </c>
      <c r="I358" s="162">
        <v>1.0873900000000001</v>
      </c>
      <c r="J358" s="162">
        <v>0</v>
      </c>
      <c r="K358" s="162">
        <v>0.30998999999999999</v>
      </c>
      <c r="L358" s="162">
        <v>1.0873900000000001</v>
      </c>
    </row>
    <row r="359" spans="1:12" ht="45" customHeight="1" x14ac:dyDescent="0.25">
      <c r="A359" s="82" t="s">
        <v>7321</v>
      </c>
      <c r="B359" s="9" t="s">
        <v>1282</v>
      </c>
      <c r="C359" s="9" t="s">
        <v>3082</v>
      </c>
      <c r="D359" s="163">
        <v>0</v>
      </c>
      <c r="E359" s="163">
        <v>0</v>
      </c>
      <c r="F359" s="163">
        <v>0</v>
      </c>
      <c r="G359" s="163">
        <v>0</v>
      </c>
      <c r="H359" s="163">
        <v>0.59936900000000004</v>
      </c>
      <c r="I359" s="163">
        <v>0.93408100000000005</v>
      </c>
      <c r="J359" s="163">
        <v>0</v>
      </c>
      <c r="K359" s="163">
        <v>0.59936900000000004</v>
      </c>
      <c r="L359" s="163">
        <v>0.93408100000000005</v>
      </c>
    </row>
    <row r="360" spans="1:12" ht="45" customHeight="1" x14ac:dyDescent="0.25">
      <c r="A360" s="81" t="s">
        <v>64</v>
      </c>
      <c r="B360" s="23" t="s">
        <v>1348</v>
      </c>
      <c r="C360" s="23" t="s">
        <v>3082</v>
      </c>
      <c r="D360" s="162">
        <v>0</v>
      </c>
      <c r="E360" s="162">
        <v>0</v>
      </c>
      <c r="F360" s="162">
        <v>0</v>
      </c>
      <c r="G360" s="162">
        <v>0</v>
      </c>
      <c r="H360" s="162">
        <v>0.77760700000000005</v>
      </c>
      <c r="I360" s="162">
        <v>1.756008</v>
      </c>
      <c r="J360" s="162">
        <v>0</v>
      </c>
      <c r="K360" s="162">
        <v>0.77760700000000005</v>
      </c>
      <c r="L360" s="162">
        <v>1.756008</v>
      </c>
    </row>
    <row r="361" spans="1:12" ht="45" customHeight="1" x14ac:dyDescent="0.25">
      <c r="A361" s="82" t="s">
        <v>64</v>
      </c>
      <c r="B361" s="9" t="s">
        <v>1348</v>
      </c>
      <c r="C361" s="9" t="s">
        <v>8046</v>
      </c>
      <c r="D361" s="163">
        <v>0</v>
      </c>
      <c r="E361" s="163">
        <v>2.4299999999999999E-2</v>
      </c>
      <c r="F361" s="163">
        <v>8.3119999999999999E-2</v>
      </c>
      <c r="G361" s="163">
        <v>0</v>
      </c>
      <c r="H361" s="163">
        <v>2.6280000000000001E-2</v>
      </c>
      <c r="I361" s="163">
        <v>0.106031</v>
      </c>
      <c r="J361" s="163">
        <v>0</v>
      </c>
      <c r="K361" s="163">
        <v>5.058E-2</v>
      </c>
      <c r="L361" s="163">
        <v>0.18915100000000001</v>
      </c>
    </row>
    <row r="362" spans="1:12" ht="45" customHeight="1" x14ac:dyDescent="0.25">
      <c r="A362" s="81" t="s">
        <v>65</v>
      </c>
      <c r="B362" s="23" t="s">
        <v>1349</v>
      </c>
      <c r="C362" s="23" t="s">
        <v>3081</v>
      </c>
      <c r="D362" s="162">
        <v>0</v>
      </c>
      <c r="E362" s="162">
        <v>0.124764</v>
      </c>
      <c r="F362" s="162">
        <v>0.25428000000000001</v>
      </c>
      <c r="G362" s="162">
        <v>0</v>
      </c>
      <c r="H362" s="162">
        <v>8.0769999999999995E-2</v>
      </c>
      <c r="I362" s="162">
        <v>0.60491200000000001</v>
      </c>
      <c r="J362" s="162">
        <v>0</v>
      </c>
      <c r="K362" s="162">
        <v>0.20553399999999999</v>
      </c>
      <c r="L362" s="162">
        <v>0.85919199999999996</v>
      </c>
    </row>
    <row r="363" spans="1:12" ht="45" customHeight="1" x14ac:dyDescent="0.25">
      <c r="A363" s="82" t="s">
        <v>65</v>
      </c>
      <c r="B363" s="9" t="s">
        <v>1349</v>
      </c>
      <c r="C363" s="9" t="s">
        <v>8046</v>
      </c>
      <c r="D363" s="163">
        <v>0</v>
      </c>
      <c r="E363" s="163">
        <v>0</v>
      </c>
      <c r="F363" s="163">
        <v>0</v>
      </c>
      <c r="G363" s="163">
        <v>0</v>
      </c>
      <c r="H363" s="163">
        <v>0.25278699999999998</v>
      </c>
      <c r="I363" s="163">
        <v>0.41537099999999999</v>
      </c>
      <c r="J363" s="163">
        <v>0</v>
      </c>
      <c r="K363" s="163">
        <v>0.25278699999999998</v>
      </c>
      <c r="L363" s="163">
        <v>0.41537099999999999</v>
      </c>
    </row>
    <row r="364" spans="1:12" ht="45" customHeight="1" x14ac:dyDescent="0.25">
      <c r="A364" s="81" t="s">
        <v>369</v>
      </c>
      <c r="B364" s="23" t="s">
        <v>1260</v>
      </c>
      <c r="C364" s="23" t="s">
        <v>3081</v>
      </c>
      <c r="D364" s="162">
        <v>0</v>
      </c>
      <c r="E364" s="162">
        <v>0</v>
      </c>
      <c r="F364" s="162">
        <v>0</v>
      </c>
      <c r="G364" s="162">
        <v>0</v>
      </c>
      <c r="H364" s="162">
        <v>0.16961200000000001</v>
      </c>
      <c r="I364" s="162">
        <v>1.610511</v>
      </c>
      <c r="J364" s="162">
        <v>0</v>
      </c>
      <c r="K364" s="162">
        <v>0.16961200000000001</v>
      </c>
      <c r="L364" s="162">
        <v>1.610511</v>
      </c>
    </row>
    <row r="365" spans="1:12" ht="45" customHeight="1" x14ac:dyDescent="0.25">
      <c r="A365" s="82" t="s">
        <v>369</v>
      </c>
      <c r="B365" s="9" t="s">
        <v>1260</v>
      </c>
      <c r="C365" s="9" t="s">
        <v>8046</v>
      </c>
      <c r="D365" s="163">
        <v>0</v>
      </c>
      <c r="E365" s="163">
        <v>0</v>
      </c>
      <c r="F365" s="163">
        <v>0</v>
      </c>
      <c r="G365" s="163">
        <v>0</v>
      </c>
      <c r="H365" s="163">
        <v>1.3634E-2</v>
      </c>
      <c r="I365" s="163">
        <v>9.7600000000000006E-2</v>
      </c>
      <c r="J365" s="163">
        <v>0</v>
      </c>
      <c r="K365" s="163">
        <v>1.3634E-2</v>
      </c>
      <c r="L365" s="163">
        <v>9.7600000000000006E-2</v>
      </c>
    </row>
    <row r="366" spans="1:12" ht="45" customHeight="1" x14ac:dyDescent="0.25">
      <c r="A366" s="81" t="s">
        <v>66</v>
      </c>
      <c r="B366" s="23" t="s">
        <v>1350</v>
      </c>
      <c r="C366" s="23" t="s">
        <v>3081</v>
      </c>
      <c r="D366" s="162">
        <v>0</v>
      </c>
      <c r="E366" s="162">
        <v>0</v>
      </c>
      <c r="F366" s="162">
        <v>0</v>
      </c>
      <c r="G366" s="162">
        <v>0</v>
      </c>
      <c r="H366" s="162">
        <v>0.28636600000000001</v>
      </c>
      <c r="I366" s="162">
        <v>2.3839039999999998</v>
      </c>
      <c r="J366" s="162">
        <v>0</v>
      </c>
      <c r="K366" s="162">
        <v>0.28636600000000001</v>
      </c>
      <c r="L366" s="162">
        <v>2.3839039999999998</v>
      </c>
    </row>
    <row r="367" spans="1:12" ht="45" customHeight="1" x14ac:dyDescent="0.25">
      <c r="A367" s="82" t="s">
        <v>66</v>
      </c>
      <c r="B367" s="9" t="s">
        <v>1350</v>
      </c>
      <c r="C367" s="9" t="s">
        <v>8046</v>
      </c>
      <c r="D367" s="163">
        <v>0</v>
      </c>
      <c r="E367" s="163">
        <v>0</v>
      </c>
      <c r="F367" s="163">
        <v>0</v>
      </c>
      <c r="G367" s="163">
        <v>0</v>
      </c>
      <c r="H367" s="163">
        <v>3.943E-2</v>
      </c>
      <c r="I367" s="163">
        <v>0.41631200000000002</v>
      </c>
      <c r="J367" s="163">
        <v>0</v>
      </c>
      <c r="K367" s="163">
        <v>3.943E-2</v>
      </c>
      <c r="L367" s="163">
        <v>0.41631200000000002</v>
      </c>
    </row>
    <row r="368" spans="1:12" ht="45" customHeight="1" x14ac:dyDescent="0.25">
      <c r="A368" s="81" t="s">
        <v>67</v>
      </c>
      <c r="B368" s="23" t="s">
        <v>999</v>
      </c>
      <c r="C368" s="23" t="s">
        <v>3081</v>
      </c>
      <c r="D368" s="162">
        <v>0</v>
      </c>
      <c r="E368" s="162">
        <v>0.125087</v>
      </c>
      <c r="F368" s="162">
        <v>0.224887</v>
      </c>
      <c r="G368" s="162">
        <v>0</v>
      </c>
      <c r="H368" s="162">
        <v>1.379073</v>
      </c>
      <c r="I368" s="162">
        <v>6.5252290000000004</v>
      </c>
      <c r="J368" s="162">
        <v>0</v>
      </c>
      <c r="K368" s="162">
        <v>1.5041599999999999</v>
      </c>
      <c r="L368" s="162">
        <v>6.7501160000000002</v>
      </c>
    </row>
    <row r="369" spans="1:12" ht="45" customHeight="1" x14ac:dyDescent="0.25">
      <c r="A369" s="82" t="s">
        <v>67</v>
      </c>
      <c r="B369" s="9" t="s">
        <v>999</v>
      </c>
      <c r="C369" s="9" t="s">
        <v>3082</v>
      </c>
      <c r="D369" s="163">
        <v>0</v>
      </c>
      <c r="E369" s="163">
        <v>0</v>
      </c>
      <c r="F369" s="163">
        <v>0</v>
      </c>
      <c r="G369" s="163">
        <v>0</v>
      </c>
      <c r="H369" s="163">
        <v>1.0824199999999999</v>
      </c>
      <c r="I369" s="163">
        <v>5.8896569999999997</v>
      </c>
      <c r="J369" s="163">
        <v>0</v>
      </c>
      <c r="K369" s="163">
        <v>1.0824199999999999</v>
      </c>
      <c r="L369" s="163">
        <v>5.8896569999999997</v>
      </c>
    </row>
    <row r="370" spans="1:12" ht="45" customHeight="1" x14ac:dyDescent="0.25">
      <c r="A370" s="81" t="s">
        <v>67</v>
      </c>
      <c r="B370" s="23" t="s">
        <v>999</v>
      </c>
      <c r="C370" s="23" t="s">
        <v>8046</v>
      </c>
      <c r="D370" s="162">
        <v>0</v>
      </c>
      <c r="E370" s="162">
        <v>3.4999999999999997E-5</v>
      </c>
      <c r="F370" s="162">
        <v>3.7399999999999998E-4</v>
      </c>
      <c r="G370" s="162">
        <v>0</v>
      </c>
      <c r="H370" s="162">
        <v>1.7000000000000001E-2</v>
      </c>
      <c r="I370" s="162">
        <v>0.140625</v>
      </c>
      <c r="J370" s="162">
        <v>0</v>
      </c>
      <c r="K370" s="162">
        <v>1.7035000000000002E-2</v>
      </c>
      <c r="L370" s="162">
        <v>0.14099900000000001</v>
      </c>
    </row>
    <row r="371" spans="1:12" ht="45" customHeight="1" x14ac:dyDescent="0.25">
      <c r="A371" s="82" t="s">
        <v>68</v>
      </c>
      <c r="B371" s="9" t="s">
        <v>1283</v>
      </c>
      <c r="C371" s="9" t="s">
        <v>3081</v>
      </c>
      <c r="D371" s="163">
        <v>0</v>
      </c>
      <c r="E371" s="163">
        <v>0.32468200000000003</v>
      </c>
      <c r="F371" s="163">
        <v>0.86349299999999996</v>
      </c>
      <c r="G371" s="163">
        <v>0</v>
      </c>
      <c r="H371" s="163">
        <v>4.0544269999999996</v>
      </c>
      <c r="I371" s="163">
        <v>14.575685</v>
      </c>
      <c r="J371" s="163">
        <v>0</v>
      </c>
      <c r="K371" s="163">
        <v>4.3791089999999997</v>
      </c>
      <c r="L371" s="163">
        <v>15.439178</v>
      </c>
    </row>
    <row r="372" spans="1:12" ht="45" customHeight="1" x14ac:dyDescent="0.25">
      <c r="A372" s="81" t="s">
        <v>68</v>
      </c>
      <c r="B372" s="23" t="s">
        <v>1283</v>
      </c>
      <c r="C372" s="23" t="s">
        <v>3082</v>
      </c>
      <c r="D372" s="162">
        <v>0</v>
      </c>
      <c r="E372" s="162">
        <v>0.12659999999999999</v>
      </c>
      <c r="F372" s="162">
        <v>0.41514000000000001</v>
      </c>
      <c r="G372" s="162">
        <v>0</v>
      </c>
      <c r="H372" s="162">
        <v>0.157999</v>
      </c>
      <c r="I372" s="162">
        <v>0.61675400000000002</v>
      </c>
      <c r="J372" s="162">
        <v>0</v>
      </c>
      <c r="K372" s="162">
        <v>0.28459899999999999</v>
      </c>
      <c r="L372" s="162">
        <v>1.0318940000000001</v>
      </c>
    </row>
    <row r="373" spans="1:12" ht="45" customHeight="1" x14ac:dyDescent="0.25">
      <c r="A373" s="82" t="s">
        <v>4357</v>
      </c>
      <c r="B373" s="9" t="s">
        <v>4069</v>
      </c>
      <c r="C373" s="9" t="s">
        <v>3081</v>
      </c>
      <c r="D373" s="163">
        <v>0</v>
      </c>
      <c r="E373" s="163">
        <v>5.2016E-2</v>
      </c>
      <c r="F373" s="163">
        <v>8.0320000000000003E-2</v>
      </c>
      <c r="G373" s="163">
        <v>0</v>
      </c>
      <c r="H373" s="163">
        <v>0.70452800000000004</v>
      </c>
      <c r="I373" s="163">
        <v>4.2644149999999996</v>
      </c>
      <c r="J373" s="163">
        <v>0</v>
      </c>
      <c r="K373" s="163">
        <v>0.75654399999999999</v>
      </c>
      <c r="L373" s="163">
        <v>4.344735</v>
      </c>
    </row>
    <row r="374" spans="1:12" ht="45" customHeight="1" x14ac:dyDescent="0.25">
      <c r="A374" s="81" t="s">
        <v>4357</v>
      </c>
      <c r="B374" s="23" t="s">
        <v>4069</v>
      </c>
      <c r="C374" s="23" t="s">
        <v>8046</v>
      </c>
      <c r="D374" s="162">
        <v>0</v>
      </c>
      <c r="E374" s="162">
        <v>0</v>
      </c>
      <c r="F374" s="162">
        <v>0</v>
      </c>
      <c r="G374" s="162">
        <v>0</v>
      </c>
      <c r="H374" s="162">
        <v>9.5E-4</v>
      </c>
      <c r="I374" s="162">
        <v>1.3500000000000001E-3</v>
      </c>
      <c r="J374" s="162">
        <v>0</v>
      </c>
      <c r="K374" s="162">
        <v>9.5E-4</v>
      </c>
      <c r="L374" s="162">
        <v>1.3500000000000001E-3</v>
      </c>
    </row>
    <row r="375" spans="1:12" ht="45" customHeight="1" x14ac:dyDescent="0.25">
      <c r="A375" s="82" t="s">
        <v>69</v>
      </c>
      <c r="B375" s="9" t="s">
        <v>1000</v>
      </c>
      <c r="C375" s="9" t="s">
        <v>3081</v>
      </c>
      <c r="D375" s="163">
        <v>0</v>
      </c>
      <c r="E375" s="163">
        <v>6.4219999999999998E-3</v>
      </c>
      <c r="F375" s="163">
        <v>0.10961600000000001</v>
      </c>
      <c r="G375" s="163">
        <v>0</v>
      </c>
      <c r="H375" s="163">
        <v>0.70705399999999996</v>
      </c>
      <c r="I375" s="163">
        <v>13.015966000000001</v>
      </c>
      <c r="J375" s="163">
        <v>0</v>
      </c>
      <c r="K375" s="163">
        <v>0.713476</v>
      </c>
      <c r="L375" s="163">
        <v>13.125582</v>
      </c>
    </row>
    <row r="376" spans="1:12" ht="45" customHeight="1" x14ac:dyDescent="0.25">
      <c r="A376" s="81" t="s">
        <v>69</v>
      </c>
      <c r="B376" s="23" t="s">
        <v>1000</v>
      </c>
      <c r="C376" s="23" t="s">
        <v>3082</v>
      </c>
      <c r="D376" s="162">
        <v>0</v>
      </c>
      <c r="E376" s="162">
        <v>6.9292000000000006E-2</v>
      </c>
      <c r="F376" s="162">
        <v>1.3549340000000001</v>
      </c>
      <c r="G376" s="162">
        <v>0</v>
      </c>
      <c r="H376" s="162">
        <v>1.2590399999999999</v>
      </c>
      <c r="I376" s="162">
        <v>18.467307000000002</v>
      </c>
      <c r="J376" s="162">
        <v>0</v>
      </c>
      <c r="K376" s="162">
        <v>1.3283320000000001</v>
      </c>
      <c r="L376" s="162">
        <v>19.822241000000002</v>
      </c>
    </row>
    <row r="377" spans="1:12" ht="45" customHeight="1" x14ac:dyDescent="0.25">
      <c r="A377" s="82" t="s">
        <v>69</v>
      </c>
      <c r="B377" s="9" t="s">
        <v>1000</v>
      </c>
      <c r="C377" s="9" t="s">
        <v>3089</v>
      </c>
      <c r="D377" s="163">
        <v>0</v>
      </c>
      <c r="E377" s="163">
        <v>9.1899999999999996E-2</v>
      </c>
      <c r="F377" s="163">
        <v>0.58216000000000001</v>
      </c>
      <c r="G377" s="163">
        <v>0</v>
      </c>
      <c r="H377" s="163">
        <v>5.3332999999999998E-2</v>
      </c>
      <c r="I377" s="163">
        <v>0.35367500000000002</v>
      </c>
      <c r="J377" s="163">
        <v>0</v>
      </c>
      <c r="K377" s="163">
        <v>0.145233</v>
      </c>
      <c r="L377" s="163">
        <v>0.93583499999999997</v>
      </c>
    </row>
    <row r="378" spans="1:12" ht="45" customHeight="1" x14ac:dyDescent="0.25">
      <c r="A378" s="81" t="s">
        <v>69</v>
      </c>
      <c r="B378" s="23" t="s">
        <v>1000</v>
      </c>
      <c r="C378" s="23" t="s">
        <v>8046</v>
      </c>
      <c r="D378" s="162">
        <v>0</v>
      </c>
      <c r="E378" s="162">
        <v>6.8259999999999996E-3</v>
      </c>
      <c r="F378" s="162">
        <v>0.282605</v>
      </c>
      <c r="G378" s="162">
        <v>0</v>
      </c>
      <c r="H378" s="162">
        <v>3.8816000000000003E-2</v>
      </c>
      <c r="I378" s="162">
        <v>6.1793000000000001E-2</v>
      </c>
      <c r="J378" s="162">
        <v>0</v>
      </c>
      <c r="K378" s="162">
        <v>4.5642000000000002E-2</v>
      </c>
      <c r="L378" s="162">
        <v>0.34439799999999998</v>
      </c>
    </row>
    <row r="379" spans="1:12" ht="45" customHeight="1" x14ac:dyDescent="0.25">
      <c r="A379" s="82" t="s">
        <v>70</v>
      </c>
      <c r="B379" s="9" t="s">
        <v>1261</v>
      </c>
      <c r="C379" s="9" t="s">
        <v>3081</v>
      </c>
      <c r="D379" s="163">
        <v>0</v>
      </c>
      <c r="E379" s="163">
        <v>2.1100000000000001E-2</v>
      </c>
      <c r="F379" s="163">
        <v>1.8017209999999999</v>
      </c>
      <c r="G379" s="163">
        <v>0</v>
      </c>
      <c r="H379" s="163">
        <v>1.8346000000000001E-2</v>
      </c>
      <c r="I379" s="163">
        <v>0.53561400000000003</v>
      </c>
      <c r="J379" s="163">
        <v>0</v>
      </c>
      <c r="K379" s="163">
        <v>3.9446000000000002E-2</v>
      </c>
      <c r="L379" s="163">
        <v>2.3373349999999999</v>
      </c>
    </row>
    <row r="380" spans="1:12" ht="45" customHeight="1" x14ac:dyDescent="0.25">
      <c r="A380" s="81" t="s">
        <v>70</v>
      </c>
      <c r="B380" s="23" t="s">
        <v>1261</v>
      </c>
      <c r="C380" s="23" t="s">
        <v>3082</v>
      </c>
      <c r="D380" s="162">
        <v>0</v>
      </c>
      <c r="E380" s="162">
        <v>0</v>
      </c>
      <c r="F380" s="162">
        <v>0</v>
      </c>
      <c r="G380" s="162">
        <v>0</v>
      </c>
      <c r="H380" s="162">
        <v>0.10460999999999999</v>
      </c>
      <c r="I380" s="162">
        <v>0.889069</v>
      </c>
      <c r="J380" s="162">
        <v>0</v>
      </c>
      <c r="K380" s="162">
        <v>0.10460999999999999</v>
      </c>
      <c r="L380" s="162">
        <v>0.889069</v>
      </c>
    </row>
    <row r="381" spans="1:12" ht="45" customHeight="1" x14ac:dyDescent="0.25">
      <c r="A381" s="82" t="s">
        <v>70</v>
      </c>
      <c r="B381" s="9" t="s">
        <v>1261</v>
      </c>
      <c r="C381" s="9" t="s">
        <v>8046</v>
      </c>
      <c r="D381" s="163">
        <v>0</v>
      </c>
      <c r="E381" s="163">
        <v>3.8349999999999999E-3</v>
      </c>
      <c r="F381" s="163">
        <v>0.13154399999999999</v>
      </c>
      <c r="G381" s="163">
        <v>0</v>
      </c>
      <c r="H381" s="163">
        <v>5.0000000000000001E-4</v>
      </c>
      <c r="I381" s="163">
        <v>2.3999999999999998E-3</v>
      </c>
      <c r="J381" s="163">
        <v>0</v>
      </c>
      <c r="K381" s="163">
        <v>4.3350000000000003E-3</v>
      </c>
      <c r="L381" s="163">
        <v>0.13394400000000001</v>
      </c>
    </row>
    <row r="382" spans="1:12" ht="45" customHeight="1" x14ac:dyDescent="0.25">
      <c r="A382" s="81" t="s">
        <v>71</v>
      </c>
      <c r="B382" s="23" t="s">
        <v>1262</v>
      </c>
      <c r="C382" s="23" t="s">
        <v>3081</v>
      </c>
      <c r="D382" s="162">
        <v>0</v>
      </c>
      <c r="E382" s="162">
        <v>9.8450999999999997E-2</v>
      </c>
      <c r="F382" s="162">
        <v>6.056673</v>
      </c>
      <c r="G382" s="162">
        <v>0</v>
      </c>
      <c r="H382" s="162">
        <v>8.5774000000000003E-2</v>
      </c>
      <c r="I382" s="162">
        <v>1.3656269999999999</v>
      </c>
      <c r="J382" s="162">
        <v>0</v>
      </c>
      <c r="K382" s="162">
        <v>0.184225</v>
      </c>
      <c r="L382" s="162">
        <v>7.4222999999999999</v>
      </c>
    </row>
    <row r="383" spans="1:12" ht="45" customHeight="1" x14ac:dyDescent="0.25">
      <c r="A383" s="82" t="s">
        <v>71</v>
      </c>
      <c r="B383" s="9" t="s">
        <v>1262</v>
      </c>
      <c r="C383" s="9" t="s">
        <v>3082</v>
      </c>
      <c r="D383" s="163">
        <v>0</v>
      </c>
      <c r="E383" s="163">
        <v>1.3918E-2</v>
      </c>
      <c r="F383" s="163">
        <v>0.402835</v>
      </c>
      <c r="G383" s="163">
        <v>0</v>
      </c>
      <c r="H383" s="163">
        <v>0.27215499999999998</v>
      </c>
      <c r="I383" s="163">
        <v>3.4425569999999999</v>
      </c>
      <c r="J383" s="163">
        <v>0</v>
      </c>
      <c r="K383" s="163">
        <v>0.28607300000000002</v>
      </c>
      <c r="L383" s="163">
        <v>3.8453919999999999</v>
      </c>
    </row>
    <row r="384" spans="1:12" ht="45" customHeight="1" x14ac:dyDescent="0.25">
      <c r="A384" s="81" t="s">
        <v>71</v>
      </c>
      <c r="B384" s="23" t="s">
        <v>1262</v>
      </c>
      <c r="C384" s="23" t="s">
        <v>3083</v>
      </c>
      <c r="D384" s="162">
        <v>0</v>
      </c>
      <c r="E384" s="162">
        <v>6.9129999999999999E-3</v>
      </c>
      <c r="F384" s="162">
        <v>4.8281999999999999E-2</v>
      </c>
      <c r="G384" s="162">
        <v>0</v>
      </c>
      <c r="H384" s="162">
        <v>0.106152</v>
      </c>
      <c r="I384" s="162">
        <v>1.5639479999999999</v>
      </c>
      <c r="J384" s="162">
        <v>0</v>
      </c>
      <c r="K384" s="162">
        <v>0.113065</v>
      </c>
      <c r="L384" s="162">
        <v>1.6122300000000001</v>
      </c>
    </row>
    <row r="385" spans="1:12" ht="45" customHeight="1" x14ac:dyDescent="0.25">
      <c r="A385" s="82" t="s">
        <v>71</v>
      </c>
      <c r="B385" s="9" t="s">
        <v>1262</v>
      </c>
      <c r="C385" s="9" t="s">
        <v>8046</v>
      </c>
      <c r="D385" s="163">
        <v>0</v>
      </c>
      <c r="E385" s="163">
        <v>7.535E-3</v>
      </c>
      <c r="F385" s="163">
        <v>0.23452200000000001</v>
      </c>
      <c r="G385" s="163">
        <v>0</v>
      </c>
      <c r="H385" s="163">
        <v>1.7513999999999998E-2</v>
      </c>
      <c r="I385" s="163">
        <v>0.131688</v>
      </c>
      <c r="J385" s="163">
        <v>0</v>
      </c>
      <c r="K385" s="163">
        <v>2.5048999999999998E-2</v>
      </c>
      <c r="L385" s="163">
        <v>0.36620999999999998</v>
      </c>
    </row>
    <row r="386" spans="1:12" ht="45" customHeight="1" x14ac:dyDescent="0.25">
      <c r="A386" s="81" t="s">
        <v>3475</v>
      </c>
      <c r="B386" s="23" t="s">
        <v>3117</v>
      </c>
      <c r="C386" s="23" t="s">
        <v>3081</v>
      </c>
      <c r="D386" s="162">
        <v>0</v>
      </c>
      <c r="E386" s="162">
        <v>1.8439000000000001E-2</v>
      </c>
      <c r="F386" s="162">
        <v>0.80747000000000002</v>
      </c>
      <c r="G386" s="162">
        <v>0</v>
      </c>
      <c r="H386" s="162">
        <v>0.21926100000000001</v>
      </c>
      <c r="I386" s="162">
        <v>3.2942420000000001</v>
      </c>
      <c r="J386" s="162">
        <v>0</v>
      </c>
      <c r="K386" s="162">
        <v>0.23769999999999999</v>
      </c>
      <c r="L386" s="162">
        <v>4.101712</v>
      </c>
    </row>
    <row r="387" spans="1:12" ht="45" customHeight="1" x14ac:dyDescent="0.25">
      <c r="A387" s="82" t="s">
        <v>3475</v>
      </c>
      <c r="B387" s="9" t="s">
        <v>3117</v>
      </c>
      <c r="C387" s="9" t="s">
        <v>3082</v>
      </c>
      <c r="D387" s="163">
        <v>0</v>
      </c>
      <c r="E387" s="163">
        <v>3.8802000000000003E-2</v>
      </c>
      <c r="F387" s="163">
        <v>1.046265</v>
      </c>
      <c r="G387" s="163">
        <v>0</v>
      </c>
      <c r="H387" s="163">
        <v>3.1080000000000001E-3</v>
      </c>
      <c r="I387" s="163">
        <v>2.2179000000000001E-2</v>
      </c>
      <c r="J387" s="163">
        <v>0</v>
      </c>
      <c r="K387" s="163">
        <v>4.1910000000000003E-2</v>
      </c>
      <c r="L387" s="163">
        <v>1.0684439999999999</v>
      </c>
    </row>
    <row r="388" spans="1:12" ht="45" customHeight="1" x14ac:dyDescent="0.25">
      <c r="A388" s="81" t="s">
        <v>3475</v>
      </c>
      <c r="B388" s="23" t="s">
        <v>3117</v>
      </c>
      <c r="C388" s="23" t="s">
        <v>8046</v>
      </c>
      <c r="D388" s="162">
        <v>0</v>
      </c>
      <c r="E388" s="162">
        <v>1.0950000000000001E-3</v>
      </c>
      <c r="F388" s="162">
        <v>3.1038E-2</v>
      </c>
      <c r="G388" s="162">
        <v>0</v>
      </c>
      <c r="H388" s="162">
        <v>1.389E-2</v>
      </c>
      <c r="I388" s="162">
        <v>0.16661799999999999</v>
      </c>
      <c r="J388" s="162">
        <v>0</v>
      </c>
      <c r="K388" s="162">
        <v>1.4985E-2</v>
      </c>
      <c r="L388" s="162">
        <v>0.197656</v>
      </c>
    </row>
    <row r="389" spans="1:12" ht="45" customHeight="1" x14ac:dyDescent="0.25">
      <c r="A389" s="82" t="s">
        <v>72</v>
      </c>
      <c r="B389" s="9" t="s">
        <v>1001</v>
      </c>
      <c r="C389" s="9" t="s">
        <v>3081</v>
      </c>
      <c r="D389" s="163">
        <v>0</v>
      </c>
      <c r="E389" s="163">
        <v>3.8786000000000001E-2</v>
      </c>
      <c r="F389" s="163">
        <v>1.9075869999999999</v>
      </c>
      <c r="G389" s="163">
        <v>0</v>
      </c>
      <c r="H389" s="163">
        <v>0.35399199999999997</v>
      </c>
      <c r="I389" s="163">
        <v>6.3813649999999997</v>
      </c>
      <c r="J389" s="163">
        <v>0</v>
      </c>
      <c r="K389" s="163">
        <v>0.39277800000000002</v>
      </c>
      <c r="L389" s="163">
        <v>8.2889520000000001</v>
      </c>
    </row>
    <row r="390" spans="1:12" ht="45" customHeight="1" x14ac:dyDescent="0.25">
      <c r="A390" s="81" t="s">
        <v>72</v>
      </c>
      <c r="B390" s="23" t="s">
        <v>1001</v>
      </c>
      <c r="C390" s="23" t="s">
        <v>3083</v>
      </c>
      <c r="D390" s="162">
        <v>0</v>
      </c>
      <c r="E390" s="162">
        <v>0.201151</v>
      </c>
      <c r="F390" s="162">
        <v>1.211349</v>
      </c>
      <c r="G390" s="162">
        <v>0</v>
      </c>
      <c r="H390" s="162">
        <v>0</v>
      </c>
      <c r="I390" s="162">
        <v>0</v>
      </c>
      <c r="J390" s="162">
        <v>0</v>
      </c>
      <c r="K390" s="162">
        <v>0.201151</v>
      </c>
      <c r="L390" s="162">
        <v>1.211349</v>
      </c>
    </row>
    <row r="391" spans="1:12" ht="45" customHeight="1" x14ac:dyDescent="0.25">
      <c r="A391" s="82" t="s">
        <v>72</v>
      </c>
      <c r="B391" s="9" t="s">
        <v>1001</v>
      </c>
      <c r="C391" s="9" t="s">
        <v>8046</v>
      </c>
      <c r="D391" s="163">
        <v>0</v>
      </c>
      <c r="E391" s="163">
        <v>3.741E-3</v>
      </c>
      <c r="F391" s="163">
        <v>5.4505999999999999E-2</v>
      </c>
      <c r="G391" s="163">
        <v>0</v>
      </c>
      <c r="H391" s="163">
        <v>1.4467000000000001E-2</v>
      </c>
      <c r="I391" s="163">
        <v>0.130603</v>
      </c>
      <c r="J391" s="163">
        <v>0</v>
      </c>
      <c r="K391" s="163">
        <v>1.8207999999999998E-2</v>
      </c>
      <c r="L391" s="163">
        <v>0.185109</v>
      </c>
    </row>
    <row r="392" spans="1:12" ht="45" customHeight="1" x14ac:dyDescent="0.25">
      <c r="A392" s="81" t="s">
        <v>3739</v>
      </c>
      <c r="B392" s="23" t="s">
        <v>1615</v>
      </c>
      <c r="C392" s="23" t="s">
        <v>3082</v>
      </c>
      <c r="D392" s="162">
        <v>0</v>
      </c>
      <c r="E392" s="162">
        <v>4.6129000000000003E-2</v>
      </c>
      <c r="F392" s="162">
        <v>1.922064</v>
      </c>
      <c r="G392" s="162">
        <v>0</v>
      </c>
      <c r="H392" s="162">
        <v>1.4675000000000001E-2</v>
      </c>
      <c r="I392" s="162">
        <v>0.107114</v>
      </c>
      <c r="J392" s="162">
        <v>0</v>
      </c>
      <c r="K392" s="162">
        <v>6.0803999999999997E-2</v>
      </c>
      <c r="L392" s="162">
        <v>2.0291779999999999</v>
      </c>
    </row>
    <row r="393" spans="1:12" ht="45" customHeight="1" x14ac:dyDescent="0.25">
      <c r="A393" s="82" t="s">
        <v>3739</v>
      </c>
      <c r="B393" s="9" t="s">
        <v>1615</v>
      </c>
      <c r="C393" s="9" t="s">
        <v>8046</v>
      </c>
      <c r="D393" s="163">
        <v>0</v>
      </c>
      <c r="E393" s="163">
        <v>2.1909999999999998E-3</v>
      </c>
      <c r="F393" s="163">
        <v>2.4249E-2</v>
      </c>
      <c r="G393" s="163">
        <v>0</v>
      </c>
      <c r="H393" s="163">
        <v>1.7181999999999999E-2</v>
      </c>
      <c r="I393" s="163">
        <v>0.16653999999999999</v>
      </c>
      <c r="J393" s="163">
        <v>0</v>
      </c>
      <c r="K393" s="163">
        <v>1.9373000000000001E-2</v>
      </c>
      <c r="L393" s="163">
        <v>0.19078899999999999</v>
      </c>
    </row>
    <row r="394" spans="1:12" ht="45" customHeight="1" x14ac:dyDescent="0.25">
      <c r="A394" s="81" t="s">
        <v>73</v>
      </c>
      <c r="B394" s="23" t="s">
        <v>959</v>
      </c>
      <c r="C394" s="23" t="s">
        <v>3081</v>
      </c>
      <c r="D394" s="162">
        <v>0</v>
      </c>
      <c r="E394" s="162">
        <v>2.7805E-2</v>
      </c>
      <c r="F394" s="162">
        <v>1.1012980000000001</v>
      </c>
      <c r="G394" s="162">
        <v>0</v>
      </c>
      <c r="H394" s="162">
        <v>3.7095999999999997E-2</v>
      </c>
      <c r="I394" s="162">
        <v>0.97493700000000005</v>
      </c>
      <c r="J394" s="162">
        <v>0</v>
      </c>
      <c r="K394" s="162">
        <v>6.4901E-2</v>
      </c>
      <c r="L394" s="162">
        <v>2.0762350000000001</v>
      </c>
    </row>
    <row r="395" spans="1:12" ht="45" customHeight="1" x14ac:dyDescent="0.25">
      <c r="A395" s="82" t="s">
        <v>73</v>
      </c>
      <c r="B395" s="9" t="s">
        <v>959</v>
      </c>
      <c r="C395" s="9" t="s">
        <v>3082</v>
      </c>
      <c r="D395" s="163">
        <v>0</v>
      </c>
      <c r="E395" s="163">
        <v>1.089164</v>
      </c>
      <c r="F395" s="163">
        <v>31.235334000000002</v>
      </c>
      <c r="G395" s="163">
        <v>0</v>
      </c>
      <c r="H395" s="163">
        <v>6.0390000000000001E-3</v>
      </c>
      <c r="I395" s="163">
        <v>5.9707999999999997E-2</v>
      </c>
      <c r="J395" s="163">
        <v>0</v>
      </c>
      <c r="K395" s="163">
        <v>1.0952029999999999</v>
      </c>
      <c r="L395" s="163">
        <v>31.295041999999999</v>
      </c>
    </row>
    <row r="396" spans="1:12" ht="45" customHeight="1" x14ac:dyDescent="0.25">
      <c r="A396" s="81" t="s">
        <v>73</v>
      </c>
      <c r="B396" s="23" t="s">
        <v>959</v>
      </c>
      <c r="C396" s="23" t="s">
        <v>8046</v>
      </c>
      <c r="D396" s="162">
        <v>0</v>
      </c>
      <c r="E396" s="162">
        <v>3.29E-3</v>
      </c>
      <c r="F396" s="162">
        <v>9.0361999999999998E-2</v>
      </c>
      <c r="G396" s="162">
        <v>0</v>
      </c>
      <c r="H396" s="162">
        <v>3.0000000000000001E-3</v>
      </c>
      <c r="I396" s="162">
        <v>0.10251300000000001</v>
      </c>
      <c r="J396" s="162">
        <v>0</v>
      </c>
      <c r="K396" s="162">
        <v>6.2899999999999996E-3</v>
      </c>
      <c r="L396" s="162">
        <v>0.19287499999999999</v>
      </c>
    </row>
    <row r="397" spans="1:12" ht="45" customHeight="1" x14ac:dyDescent="0.25">
      <c r="A397" s="82" t="s">
        <v>74</v>
      </c>
      <c r="B397" s="9" t="s">
        <v>1091</v>
      </c>
      <c r="C397" s="9" t="s">
        <v>3081</v>
      </c>
      <c r="D397" s="163">
        <v>0</v>
      </c>
      <c r="E397" s="163">
        <v>2.0773E-2</v>
      </c>
      <c r="F397" s="163">
        <v>0.68540100000000004</v>
      </c>
      <c r="G397" s="163">
        <v>0</v>
      </c>
      <c r="H397" s="163">
        <v>1.6906999999999998E-2</v>
      </c>
      <c r="I397" s="163">
        <v>0.58384100000000005</v>
      </c>
      <c r="J397" s="163">
        <v>0</v>
      </c>
      <c r="K397" s="163">
        <v>3.7679999999999998E-2</v>
      </c>
      <c r="L397" s="163">
        <v>1.269242</v>
      </c>
    </row>
    <row r="398" spans="1:12" ht="45" customHeight="1" x14ac:dyDescent="0.25">
      <c r="A398" s="81" t="s">
        <v>74</v>
      </c>
      <c r="B398" s="23" t="s">
        <v>1091</v>
      </c>
      <c r="C398" s="23" t="s">
        <v>3082</v>
      </c>
      <c r="D398" s="162">
        <v>0</v>
      </c>
      <c r="E398" s="162">
        <v>0.164801</v>
      </c>
      <c r="F398" s="162">
        <v>3.4990429999999999</v>
      </c>
      <c r="G398" s="162">
        <v>0</v>
      </c>
      <c r="H398" s="162">
        <v>0</v>
      </c>
      <c r="I398" s="162">
        <v>0</v>
      </c>
      <c r="J398" s="162">
        <v>0</v>
      </c>
      <c r="K398" s="162">
        <v>0.164801</v>
      </c>
      <c r="L398" s="162">
        <v>3.4990429999999999</v>
      </c>
    </row>
    <row r="399" spans="1:12" ht="45" customHeight="1" x14ac:dyDescent="0.25">
      <c r="A399" s="82" t="s">
        <v>74</v>
      </c>
      <c r="B399" s="9" t="s">
        <v>1091</v>
      </c>
      <c r="C399" s="9" t="s">
        <v>8046</v>
      </c>
      <c r="D399" s="163">
        <v>0</v>
      </c>
      <c r="E399" s="163">
        <v>1.95E-4</v>
      </c>
      <c r="F399" s="163">
        <v>4.0200000000000001E-3</v>
      </c>
      <c r="G399" s="163">
        <v>0</v>
      </c>
      <c r="H399" s="163">
        <v>4.8999999999999998E-4</v>
      </c>
      <c r="I399" s="163">
        <v>9.3430000000000006E-3</v>
      </c>
      <c r="J399" s="163">
        <v>0</v>
      </c>
      <c r="K399" s="163">
        <v>6.8499999999999995E-4</v>
      </c>
      <c r="L399" s="163">
        <v>1.3363E-2</v>
      </c>
    </row>
    <row r="400" spans="1:12" ht="45" customHeight="1" x14ac:dyDescent="0.25">
      <c r="A400" s="81" t="s">
        <v>75</v>
      </c>
      <c r="B400" s="23" t="s">
        <v>1002</v>
      </c>
      <c r="C400" s="23" t="s">
        <v>3081</v>
      </c>
      <c r="D400" s="162">
        <v>0</v>
      </c>
      <c r="E400" s="162">
        <v>0.16359399999999999</v>
      </c>
      <c r="F400" s="162">
        <v>6.4463720000000002</v>
      </c>
      <c r="G400" s="162">
        <v>0</v>
      </c>
      <c r="H400" s="162">
        <v>5.9783999999999997E-2</v>
      </c>
      <c r="I400" s="162">
        <v>1.9455899999999999</v>
      </c>
      <c r="J400" s="162">
        <v>0</v>
      </c>
      <c r="K400" s="162">
        <v>0.22337799999999999</v>
      </c>
      <c r="L400" s="162">
        <v>8.3919619999999995</v>
      </c>
    </row>
    <row r="401" spans="1:12" ht="45" customHeight="1" x14ac:dyDescent="0.25">
      <c r="A401" s="82" t="s">
        <v>75</v>
      </c>
      <c r="B401" s="9" t="s">
        <v>1002</v>
      </c>
      <c r="C401" s="9" t="s">
        <v>3082</v>
      </c>
      <c r="D401" s="163">
        <v>0</v>
      </c>
      <c r="E401" s="163">
        <v>3.0286E-2</v>
      </c>
      <c r="F401" s="163">
        <v>0.86230600000000002</v>
      </c>
      <c r="G401" s="163">
        <v>0</v>
      </c>
      <c r="H401" s="163">
        <v>5.4850000000000003E-3</v>
      </c>
      <c r="I401" s="163">
        <v>1.7718000000000001E-2</v>
      </c>
      <c r="J401" s="163">
        <v>0</v>
      </c>
      <c r="K401" s="163">
        <v>3.5770999999999997E-2</v>
      </c>
      <c r="L401" s="163">
        <v>0.88002400000000003</v>
      </c>
    </row>
    <row r="402" spans="1:12" ht="45" customHeight="1" x14ac:dyDescent="0.25">
      <c r="A402" s="81" t="s">
        <v>75</v>
      </c>
      <c r="B402" s="23" t="s">
        <v>1002</v>
      </c>
      <c r="C402" s="23" t="s">
        <v>8046</v>
      </c>
      <c r="D402" s="162">
        <v>0</v>
      </c>
      <c r="E402" s="162">
        <v>2.2000000000000001E-3</v>
      </c>
      <c r="F402" s="162">
        <v>1.0739E-2</v>
      </c>
      <c r="G402" s="162">
        <v>0</v>
      </c>
      <c r="H402" s="162">
        <v>2.2162999999999999E-2</v>
      </c>
      <c r="I402" s="162">
        <v>0.29090700000000003</v>
      </c>
      <c r="J402" s="162">
        <v>0</v>
      </c>
      <c r="K402" s="162">
        <v>2.4362999999999999E-2</v>
      </c>
      <c r="L402" s="162">
        <v>0.30164600000000003</v>
      </c>
    </row>
    <row r="403" spans="1:12" ht="45" customHeight="1" x14ac:dyDescent="0.25">
      <c r="A403" s="82" t="s">
        <v>4361</v>
      </c>
      <c r="B403" s="9" t="s">
        <v>1139</v>
      </c>
      <c r="C403" s="9" t="s">
        <v>3082</v>
      </c>
      <c r="D403" s="163">
        <v>0</v>
      </c>
      <c r="E403" s="163">
        <v>0</v>
      </c>
      <c r="F403" s="163">
        <v>0</v>
      </c>
      <c r="G403" s="163">
        <v>0</v>
      </c>
      <c r="H403" s="163">
        <v>7.2550000000000003E-2</v>
      </c>
      <c r="I403" s="163">
        <v>2.48828</v>
      </c>
      <c r="J403" s="163">
        <v>0</v>
      </c>
      <c r="K403" s="163">
        <v>7.2550000000000003E-2</v>
      </c>
      <c r="L403" s="163">
        <v>2.48828</v>
      </c>
    </row>
    <row r="404" spans="1:12" ht="45" customHeight="1" x14ac:dyDescent="0.25">
      <c r="A404" s="81" t="s">
        <v>4361</v>
      </c>
      <c r="B404" s="23" t="s">
        <v>1139</v>
      </c>
      <c r="C404" s="23" t="s">
        <v>8046</v>
      </c>
      <c r="D404" s="162">
        <v>0</v>
      </c>
      <c r="E404" s="162">
        <v>2.7000000000000001E-3</v>
      </c>
      <c r="F404" s="162">
        <v>1.7548999999999999E-2</v>
      </c>
      <c r="G404" s="162">
        <v>0</v>
      </c>
      <c r="H404" s="162">
        <v>2.0240000000000002E-3</v>
      </c>
      <c r="I404" s="162">
        <v>1.6352999999999999E-2</v>
      </c>
      <c r="J404" s="162">
        <v>0</v>
      </c>
      <c r="K404" s="162">
        <v>4.7239999999999999E-3</v>
      </c>
      <c r="L404" s="162">
        <v>3.3902000000000002E-2</v>
      </c>
    </row>
    <row r="405" spans="1:12" ht="45" customHeight="1" x14ac:dyDescent="0.25">
      <c r="A405" s="82" t="s">
        <v>4364</v>
      </c>
      <c r="B405" s="9" t="s">
        <v>4070</v>
      </c>
      <c r="C405" s="9" t="s">
        <v>3081</v>
      </c>
      <c r="D405" s="163">
        <v>0</v>
      </c>
      <c r="E405" s="163">
        <v>0.109108</v>
      </c>
      <c r="F405" s="163">
        <v>4.0797249999999998</v>
      </c>
      <c r="G405" s="163">
        <v>0</v>
      </c>
      <c r="H405" s="163">
        <v>2.8900000000000002E-3</v>
      </c>
      <c r="I405" s="163">
        <v>0.14847299999999999</v>
      </c>
      <c r="J405" s="163">
        <v>0</v>
      </c>
      <c r="K405" s="163">
        <v>0.111998</v>
      </c>
      <c r="L405" s="163">
        <v>4.2281979999999999</v>
      </c>
    </row>
    <row r="406" spans="1:12" ht="45" customHeight="1" x14ac:dyDescent="0.25">
      <c r="A406" s="81" t="s">
        <v>4364</v>
      </c>
      <c r="B406" s="23" t="s">
        <v>4070</v>
      </c>
      <c r="C406" s="23" t="s">
        <v>8046</v>
      </c>
      <c r="D406" s="162">
        <v>0</v>
      </c>
      <c r="E406" s="162">
        <v>9.9150000000000002E-3</v>
      </c>
      <c r="F406" s="162">
        <v>0.140871</v>
      </c>
      <c r="G406" s="162">
        <v>0</v>
      </c>
      <c r="H406" s="162">
        <v>1.5516E-2</v>
      </c>
      <c r="I406" s="162">
        <v>0.28499400000000003</v>
      </c>
      <c r="J406" s="162">
        <v>0</v>
      </c>
      <c r="K406" s="162">
        <v>2.5430999999999999E-2</v>
      </c>
      <c r="L406" s="162">
        <v>0.42586499999999999</v>
      </c>
    </row>
    <row r="407" spans="1:12" ht="45" customHeight="1" x14ac:dyDescent="0.25">
      <c r="A407" s="82" t="s">
        <v>4365</v>
      </c>
      <c r="B407" s="9" t="s">
        <v>1617</v>
      </c>
      <c r="C407" s="9" t="s">
        <v>3082</v>
      </c>
      <c r="D407" s="163">
        <v>0</v>
      </c>
      <c r="E407" s="163">
        <v>0</v>
      </c>
      <c r="F407" s="163">
        <v>0</v>
      </c>
      <c r="G407" s="163">
        <v>0</v>
      </c>
      <c r="H407" s="163">
        <v>0.107825</v>
      </c>
      <c r="I407" s="163">
        <v>1.1684000000000001</v>
      </c>
      <c r="J407" s="163">
        <v>0</v>
      </c>
      <c r="K407" s="163">
        <v>0.107825</v>
      </c>
      <c r="L407" s="163">
        <v>1.1684000000000001</v>
      </c>
    </row>
    <row r="408" spans="1:12" ht="45" customHeight="1" x14ac:dyDescent="0.25">
      <c r="A408" s="81" t="s">
        <v>4365</v>
      </c>
      <c r="B408" s="23" t="s">
        <v>1617</v>
      </c>
      <c r="C408" s="23" t="s">
        <v>8046</v>
      </c>
      <c r="D408" s="162">
        <v>0</v>
      </c>
      <c r="E408" s="162">
        <v>1.47E-4</v>
      </c>
      <c r="F408" s="162">
        <v>6.705E-3</v>
      </c>
      <c r="G408" s="162">
        <v>0</v>
      </c>
      <c r="H408" s="162">
        <v>3.8218000000000002E-2</v>
      </c>
      <c r="I408" s="162">
        <v>0.52387399999999995</v>
      </c>
      <c r="J408" s="162">
        <v>0</v>
      </c>
      <c r="K408" s="162">
        <v>3.8365000000000003E-2</v>
      </c>
      <c r="L408" s="162">
        <v>0.53057900000000002</v>
      </c>
    </row>
    <row r="409" spans="1:12" ht="45" customHeight="1" x14ac:dyDescent="0.25">
      <c r="A409" s="82" t="s">
        <v>77</v>
      </c>
      <c r="B409" s="9" t="s">
        <v>1322</v>
      </c>
      <c r="C409" s="9" t="s">
        <v>3081</v>
      </c>
      <c r="D409" s="163">
        <v>0</v>
      </c>
      <c r="E409" s="163">
        <v>1.7830000000000001E-3</v>
      </c>
      <c r="F409" s="163">
        <v>0.100632</v>
      </c>
      <c r="G409" s="163">
        <v>0</v>
      </c>
      <c r="H409" s="163">
        <v>0.20924899999999999</v>
      </c>
      <c r="I409" s="163">
        <v>15.986345999999999</v>
      </c>
      <c r="J409" s="163">
        <v>0</v>
      </c>
      <c r="K409" s="163">
        <v>0.211032</v>
      </c>
      <c r="L409" s="163">
        <v>16.086977999999998</v>
      </c>
    </row>
    <row r="410" spans="1:12" ht="45" customHeight="1" x14ac:dyDescent="0.25">
      <c r="A410" s="81" t="s">
        <v>77</v>
      </c>
      <c r="B410" s="23" t="s">
        <v>1322</v>
      </c>
      <c r="C410" s="23" t="s">
        <v>3082</v>
      </c>
      <c r="D410" s="162">
        <v>0</v>
      </c>
      <c r="E410" s="162">
        <v>0</v>
      </c>
      <c r="F410" s="162">
        <v>0</v>
      </c>
      <c r="G410" s="162">
        <v>0</v>
      </c>
      <c r="H410" s="162">
        <v>0.46173999999999998</v>
      </c>
      <c r="I410" s="162">
        <v>27.620920000000002</v>
      </c>
      <c r="J410" s="162">
        <v>0</v>
      </c>
      <c r="K410" s="162">
        <v>0.46173999999999998</v>
      </c>
      <c r="L410" s="162">
        <v>27.620920000000002</v>
      </c>
    </row>
    <row r="411" spans="1:12" ht="45" customHeight="1" x14ac:dyDescent="0.25">
      <c r="A411" s="82" t="s">
        <v>77</v>
      </c>
      <c r="B411" s="9" t="s">
        <v>1322</v>
      </c>
      <c r="C411" s="9" t="s">
        <v>3083</v>
      </c>
      <c r="D411" s="163">
        <v>0</v>
      </c>
      <c r="E411" s="163">
        <v>0</v>
      </c>
      <c r="F411" s="163">
        <v>0</v>
      </c>
      <c r="G411" s="163">
        <v>0</v>
      </c>
      <c r="H411" s="163">
        <v>2.2499999999999999E-2</v>
      </c>
      <c r="I411" s="163">
        <v>1.5928530000000001</v>
      </c>
      <c r="J411" s="163">
        <v>0</v>
      </c>
      <c r="K411" s="163">
        <v>2.2499999999999999E-2</v>
      </c>
      <c r="L411" s="163">
        <v>1.5928530000000001</v>
      </c>
    </row>
    <row r="412" spans="1:12" ht="45" customHeight="1" x14ac:dyDescent="0.25">
      <c r="A412" s="81" t="s">
        <v>77</v>
      </c>
      <c r="B412" s="23" t="s">
        <v>1322</v>
      </c>
      <c r="C412" s="23" t="s">
        <v>8046</v>
      </c>
      <c r="D412" s="162">
        <v>0</v>
      </c>
      <c r="E412" s="162">
        <v>0</v>
      </c>
      <c r="F412" s="162">
        <v>0</v>
      </c>
      <c r="G412" s="162">
        <v>0</v>
      </c>
      <c r="H412" s="162">
        <v>1E-4</v>
      </c>
      <c r="I412" s="162">
        <v>2.6499999999999999E-4</v>
      </c>
      <c r="J412" s="162">
        <v>0</v>
      </c>
      <c r="K412" s="162">
        <v>1E-4</v>
      </c>
      <c r="L412" s="162">
        <v>2.6499999999999999E-4</v>
      </c>
    </row>
    <row r="413" spans="1:12" ht="45" customHeight="1" x14ac:dyDescent="0.25">
      <c r="A413" s="82" t="s">
        <v>78</v>
      </c>
      <c r="B413" s="9" t="s">
        <v>1323</v>
      </c>
      <c r="C413" s="9" t="s">
        <v>3081</v>
      </c>
      <c r="D413" s="163">
        <v>0</v>
      </c>
      <c r="E413" s="163">
        <v>6.7210000000000004E-3</v>
      </c>
      <c r="F413" s="163">
        <v>0.43856600000000001</v>
      </c>
      <c r="G413" s="163">
        <v>0</v>
      </c>
      <c r="H413" s="163">
        <v>1.6836E-2</v>
      </c>
      <c r="I413" s="163">
        <v>1.2421930000000001</v>
      </c>
      <c r="J413" s="163">
        <v>0</v>
      </c>
      <c r="K413" s="163">
        <v>2.3557000000000002E-2</v>
      </c>
      <c r="L413" s="163">
        <v>1.6807589999999999</v>
      </c>
    </row>
    <row r="414" spans="1:12" ht="45" customHeight="1" x14ac:dyDescent="0.25">
      <c r="A414" s="81" t="s">
        <v>78</v>
      </c>
      <c r="B414" s="23" t="s">
        <v>1323</v>
      </c>
      <c r="C414" s="23" t="s">
        <v>8046</v>
      </c>
      <c r="D414" s="162">
        <v>0</v>
      </c>
      <c r="E414" s="162">
        <v>1E-3</v>
      </c>
      <c r="F414" s="162">
        <v>3.2199999999999999E-2</v>
      </c>
      <c r="G414" s="162">
        <v>0</v>
      </c>
      <c r="H414" s="162">
        <v>0</v>
      </c>
      <c r="I414" s="162">
        <v>0</v>
      </c>
      <c r="J414" s="162">
        <v>0</v>
      </c>
      <c r="K414" s="162">
        <v>1E-3</v>
      </c>
      <c r="L414" s="162">
        <v>3.2199999999999999E-2</v>
      </c>
    </row>
    <row r="415" spans="1:12" ht="45" customHeight="1" x14ac:dyDescent="0.25">
      <c r="A415" s="82" t="s">
        <v>80</v>
      </c>
      <c r="B415" s="9" t="s">
        <v>932</v>
      </c>
      <c r="C415" s="9" t="s">
        <v>3082</v>
      </c>
      <c r="D415" s="163">
        <v>0</v>
      </c>
      <c r="E415" s="163">
        <v>0</v>
      </c>
      <c r="F415" s="163">
        <v>0</v>
      </c>
      <c r="G415" s="163">
        <v>0</v>
      </c>
      <c r="H415" s="163">
        <v>0.20025599999999999</v>
      </c>
      <c r="I415" s="163">
        <v>2.0672410000000001</v>
      </c>
      <c r="J415" s="163">
        <v>0</v>
      </c>
      <c r="K415" s="163">
        <v>0.20025599999999999</v>
      </c>
      <c r="L415" s="163">
        <v>2.0672410000000001</v>
      </c>
    </row>
    <row r="416" spans="1:12" ht="45" customHeight="1" x14ac:dyDescent="0.25">
      <c r="A416" s="81" t="s">
        <v>80</v>
      </c>
      <c r="B416" s="23" t="s">
        <v>932</v>
      </c>
      <c r="C416" s="23" t="s">
        <v>8046</v>
      </c>
      <c r="D416" s="162">
        <v>0</v>
      </c>
      <c r="E416" s="162">
        <v>2.9100000000000003E-4</v>
      </c>
      <c r="F416" s="162">
        <v>1.3519999999999999E-3</v>
      </c>
      <c r="G416" s="162">
        <v>0</v>
      </c>
      <c r="H416" s="162">
        <v>5.8414000000000001E-2</v>
      </c>
      <c r="I416" s="162">
        <v>0.59034299999999995</v>
      </c>
      <c r="J416" s="162">
        <v>0</v>
      </c>
      <c r="K416" s="162">
        <v>5.8705E-2</v>
      </c>
      <c r="L416" s="162">
        <v>0.59169499999999997</v>
      </c>
    </row>
    <row r="417" spans="1:12" ht="45" customHeight="1" x14ac:dyDescent="0.25">
      <c r="A417" s="82" t="s">
        <v>81</v>
      </c>
      <c r="B417" s="9" t="s">
        <v>1254</v>
      </c>
      <c r="C417" s="9" t="s">
        <v>3081</v>
      </c>
      <c r="D417" s="163">
        <v>0</v>
      </c>
      <c r="E417" s="163">
        <v>3.9999999999999998E-6</v>
      </c>
      <c r="F417" s="163">
        <v>2.2599999999999999E-4</v>
      </c>
      <c r="G417" s="163">
        <v>0</v>
      </c>
      <c r="H417" s="163">
        <v>8.2786999999999999E-2</v>
      </c>
      <c r="I417" s="163">
        <v>0.54808699999999999</v>
      </c>
      <c r="J417" s="163">
        <v>0</v>
      </c>
      <c r="K417" s="163">
        <v>8.2791000000000003E-2</v>
      </c>
      <c r="L417" s="163">
        <v>0.54831300000000005</v>
      </c>
    </row>
    <row r="418" spans="1:12" ht="45" customHeight="1" x14ac:dyDescent="0.25">
      <c r="A418" s="81" t="s">
        <v>81</v>
      </c>
      <c r="B418" s="23" t="s">
        <v>1254</v>
      </c>
      <c r="C418" s="23" t="s">
        <v>3082</v>
      </c>
      <c r="D418" s="162">
        <v>0</v>
      </c>
      <c r="E418" s="162">
        <v>0</v>
      </c>
      <c r="F418" s="162">
        <v>0</v>
      </c>
      <c r="G418" s="162">
        <v>0</v>
      </c>
      <c r="H418" s="162">
        <v>0.293852</v>
      </c>
      <c r="I418" s="162">
        <v>0.86625600000000003</v>
      </c>
      <c r="J418" s="162">
        <v>0</v>
      </c>
      <c r="K418" s="162">
        <v>0.293852</v>
      </c>
      <c r="L418" s="162">
        <v>0.86625600000000003</v>
      </c>
    </row>
    <row r="419" spans="1:12" ht="45" customHeight="1" x14ac:dyDescent="0.25">
      <c r="A419" s="82" t="s">
        <v>81</v>
      </c>
      <c r="B419" s="9" t="s">
        <v>1254</v>
      </c>
      <c r="C419" s="9" t="s">
        <v>8046</v>
      </c>
      <c r="D419" s="163">
        <v>0</v>
      </c>
      <c r="E419" s="163">
        <v>1E-4</v>
      </c>
      <c r="F419" s="163">
        <v>2.1000000000000001E-4</v>
      </c>
      <c r="G419" s="163">
        <v>0</v>
      </c>
      <c r="H419" s="163">
        <v>1E-3</v>
      </c>
      <c r="I419" s="163">
        <v>1.4999999999999999E-4</v>
      </c>
      <c r="J419" s="163">
        <v>0</v>
      </c>
      <c r="K419" s="163">
        <v>1.1000000000000001E-3</v>
      </c>
      <c r="L419" s="163">
        <v>3.6000000000000002E-4</v>
      </c>
    </row>
    <row r="420" spans="1:12" ht="45" customHeight="1" x14ac:dyDescent="0.25">
      <c r="A420" s="81" t="s">
        <v>371</v>
      </c>
      <c r="B420" s="23" t="s">
        <v>1055</v>
      </c>
      <c r="C420" s="23" t="s">
        <v>3081</v>
      </c>
      <c r="D420" s="162">
        <v>0</v>
      </c>
      <c r="E420" s="162">
        <v>2.8200000000000002E-4</v>
      </c>
      <c r="F420" s="162">
        <v>2.7560999999999999E-2</v>
      </c>
      <c r="G420" s="162">
        <v>0</v>
      </c>
      <c r="H420" s="162">
        <v>1.4966E-2</v>
      </c>
      <c r="I420" s="162">
        <v>1.10849</v>
      </c>
      <c r="J420" s="162">
        <v>0</v>
      </c>
      <c r="K420" s="162">
        <v>1.5247999999999999E-2</v>
      </c>
      <c r="L420" s="162">
        <v>1.1360509999999999</v>
      </c>
    </row>
    <row r="421" spans="1:12" ht="45" customHeight="1" x14ac:dyDescent="0.25">
      <c r="A421" s="82" t="s">
        <v>371</v>
      </c>
      <c r="B421" s="9" t="s">
        <v>1055</v>
      </c>
      <c r="C421" s="9" t="s">
        <v>8046</v>
      </c>
      <c r="D421" s="163">
        <v>0</v>
      </c>
      <c r="E421" s="163">
        <v>0</v>
      </c>
      <c r="F421" s="163">
        <v>0</v>
      </c>
      <c r="G421" s="163">
        <v>0</v>
      </c>
      <c r="H421" s="163">
        <v>9.2400000000000002E-4</v>
      </c>
      <c r="I421" s="163">
        <v>5.5240000000000003E-3</v>
      </c>
      <c r="J421" s="163">
        <v>0</v>
      </c>
      <c r="K421" s="163">
        <v>9.2400000000000002E-4</v>
      </c>
      <c r="L421" s="163">
        <v>5.5240000000000003E-3</v>
      </c>
    </row>
    <row r="422" spans="1:12" ht="45" customHeight="1" x14ac:dyDescent="0.25">
      <c r="A422" s="81" t="s">
        <v>3435</v>
      </c>
      <c r="B422" s="23" t="s">
        <v>1264</v>
      </c>
      <c r="C422" s="23" t="s">
        <v>3082</v>
      </c>
      <c r="D422" s="162">
        <v>0</v>
      </c>
      <c r="E422" s="162">
        <v>4.4679999999999997E-2</v>
      </c>
      <c r="F422" s="162">
        <v>1.0508500000000001</v>
      </c>
      <c r="G422" s="162">
        <v>0</v>
      </c>
      <c r="H422" s="162">
        <v>2.0653000000000001E-2</v>
      </c>
      <c r="I422" s="162">
        <v>0.43778699999999998</v>
      </c>
      <c r="J422" s="162">
        <v>0</v>
      </c>
      <c r="K422" s="162">
        <v>6.5333000000000002E-2</v>
      </c>
      <c r="L422" s="162">
        <v>1.488637</v>
      </c>
    </row>
    <row r="423" spans="1:12" ht="45" customHeight="1" x14ac:dyDescent="0.25">
      <c r="A423" s="82" t="s">
        <v>3435</v>
      </c>
      <c r="B423" s="9" t="s">
        <v>1264</v>
      </c>
      <c r="C423" s="9" t="s">
        <v>3083</v>
      </c>
      <c r="D423" s="163">
        <v>0</v>
      </c>
      <c r="E423" s="163">
        <v>7.8486E-2</v>
      </c>
      <c r="F423" s="163">
        <v>0.64605900000000005</v>
      </c>
      <c r="G423" s="163">
        <v>0</v>
      </c>
      <c r="H423" s="163">
        <v>6.9150000000000001E-3</v>
      </c>
      <c r="I423" s="163">
        <v>6.1427000000000002E-2</v>
      </c>
      <c r="J423" s="163">
        <v>0</v>
      </c>
      <c r="K423" s="163">
        <v>8.5401000000000005E-2</v>
      </c>
      <c r="L423" s="163">
        <v>0.70748599999999995</v>
      </c>
    </row>
    <row r="424" spans="1:12" ht="45" customHeight="1" x14ac:dyDescent="0.25">
      <c r="A424" s="81" t="s">
        <v>3435</v>
      </c>
      <c r="B424" s="23" t="s">
        <v>1264</v>
      </c>
      <c r="C424" s="23" t="s">
        <v>8046</v>
      </c>
      <c r="D424" s="162">
        <v>0</v>
      </c>
      <c r="E424" s="162">
        <v>1.4297000000000001E-2</v>
      </c>
      <c r="F424" s="162">
        <v>0.21764900000000001</v>
      </c>
      <c r="G424" s="162">
        <v>0</v>
      </c>
      <c r="H424" s="162">
        <v>2.7432000000000002E-2</v>
      </c>
      <c r="I424" s="162">
        <v>0.30968099999999998</v>
      </c>
      <c r="J424" s="162">
        <v>0</v>
      </c>
      <c r="K424" s="162">
        <v>4.1729000000000002E-2</v>
      </c>
      <c r="L424" s="162">
        <v>0.52732999999999997</v>
      </c>
    </row>
    <row r="425" spans="1:12" ht="45" customHeight="1" x14ac:dyDescent="0.25">
      <c r="A425" s="82" t="s">
        <v>82</v>
      </c>
      <c r="B425" s="9" t="s">
        <v>1219</v>
      </c>
      <c r="C425" s="9" t="s">
        <v>3082</v>
      </c>
      <c r="D425" s="163">
        <v>0</v>
      </c>
      <c r="E425" s="163">
        <v>0</v>
      </c>
      <c r="F425" s="163">
        <v>0</v>
      </c>
      <c r="G425" s="163">
        <v>0</v>
      </c>
      <c r="H425" s="163">
        <v>7.5037000000000006E-2</v>
      </c>
      <c r="I425" s="163">
        <v>0.57622099999999998</v>
      </c>
      <c r="J425" s="163">
        <v>0</v>
      </c>
      <c r="K425" s="163">
        <v>7.5037000000000006E-2</v>
      </c>
      <c r="L425" s="163">
        <v>0.57622099999999998</v>
      </c>
    </row>
    <row r="426" spans="1:12" ht="45" customHeight="1" x14ac:dyDescent="0.25">
      <c r="A426" s="81" t="s">
        <v>82</v>
      </c>
      <c r="B426" s="23" t="s">
        <v>1219</v>
      </c>
      <c r="C426" s="23" t="s">
        <v>8046</v>
      </c>
      <c r="D426" s="162">
        <v>0</v>
      </c>
      <c r="E426" s="162">
        <v>4.7522000000000002E-2</v>
      </c>
      <c r="F426" s="162">
        <v>0.39411499999999999</v>
      </c>
      <c r="G426" s="162">
        <v>0</v>
      </c>
      <c r="H426" s="162">
        <v>6.3839999999999999E-3</v>
      </c>
      <c r="I426" s="162">
        <v>5.3309000000000002E-2</v>
      </c>
      <c r="J426" s="162">
        <v>0</v>
      </c>
      <c r="K426" s="162">
        <v>5.3906000000000003E-2</v>
      </c>
      <c r="L426" s="162">
        <v>0.44742399999999999</v>
      </c>
    </row>
    <row r="427" spans="1:12" ht="45" customHeight="1" x14ac:dyDescent="0.25">
      <c r="A427" s="82" t="s">
        <v>83</v>
      </c>
      <c r="B427" s="9" t="s">
        <v>934</v>
      </c>
      <c r="C427" s="9" t="s">
        <v>3081</v>
      </c>
      <c r="D427" s="163">
        <v>0</v>
      </c>
      <c r="E427" s="163">
        <v>9.0450000000000003E-2</v>
      </c>
      <c r="F427" s="163">
        <v>1.4338919999999999</v>
      </c>
      <c r="G427" s="163">
        <v>0</v>
      </c>
      <c r="H427" s="163">
        <v>5.8547000000000002E-2</v>
      </c>
      <c r="I427" s="163">
        <v>1.1315599999999999</v>
      </c>
      <c r="J427" s="163">
        <v>0</v>
      </c>
      <c r="K427" s="163">
        <v>0.14899699999999999</v>
      </c>
      <c r="L427" s="163">
        <v>2.5654520000000001</v>
      </c>
    </row>
    <row r="428" spans="1:12" ht="45" customHeight="1" x14ac:dyDescent="0.25">
      <c r="A428" s="81" t="s">
        <v>83</v>
      </c>
      <c r="B428" s="23" t="s">
        <v>934</v>
      </c>
      <c r="C428" s="23" t="s">
        <v>3082</v>
      </c>
      <c r="D428" s="162">
        <v>0</v>
      </c>
      <c r="E428" s="162">
        <v>0.20718300000000001</v>
      </c>
      <c r="F428" s="162">
        <v>3.5874839999999999</v>
      </c>
      <c r="G428" s="162">
        <v>0</v>
      </c>
      <c r="H428" s="162">
        <v>7.4858999999999995E-2</v>
      </c>
      <c r="I428" s="162">
        <v>2.3824700000000001</v>
      </c>
      <c r="J428" s="162">
        <v>0</v>
      </c>
      <c r="K428" s="162">
        <v>0.28204200000000001</v>
      </c>
      <c r="L428" s="162">
        <v>5.9699540000000004</v>
      </c>
    </row>
    <row r="429" spans="1:12" ht="45" customHeight="1" x14ac:dyDescent="0.25">
      <c r="A429" s="82" t="s">
        <v>83</v>
      </c>
      <c r="B429" s="9" t="s">
        <v>934</v>
      </c>
      <c r="C429" s="9" t="s">
        <v>3083</v>
      </c>
      <c r="D429" s="163">
        <v>0</v>
      </c>
      <c r="E429" s="163">
        <v>7.3119999999999999E-3</v>
      </c>
      <c r="F429" s="163">
        <v>2.3909E-2</v>
      </c>
      <c r="G429" s="163">
        <v>0</v>
      </c>
      <c r="H429" s="163">
        <v>2.0830000000000001E-2</v>
      </c>
      <c r="I429" s="163">
        <v>1.7537659999999999</v>
      </c>
      <c r="J429" s="163">
        <v>0</v>
      </c>
      <c r="K429" s="163">
        <v>2.8142E-2</v>
      </c>
      <c r="L429" s="163">
        <v>1.7776749999999999</v>
      </c>
    </row>
    <row r="430" spans="1:12" ht="45" customHeight="1" x14ac:dyDescent="0.25">
      <c r="A430" s="81" t="s">
        <v>83</v>
      </c>
      <c r="B430" s="23" t="s">
        <v>934</v>
      </c>
      <c r="C430" s="23" t="s">
        <v>8046</v>
      </c>
      <c r="D430" s="162">
        <v>0</v>
      </c>
      <c r="E430" s="162">
        <v>9.8919999999999998E-3</v>
      </c>
      <c r="F430" s="162">
        <v>0.10287499999999999</v>
      </c>
      <c r="G430" s="162">
        <v>0</v>
      </c>
      <c r="H430" s="162">
        <v>1.6303999999999999E-2</v>
      </c>
      <c r="I430" s="162">
        <v>3.6988E-2</v>
      </c>
      <c r="J430" s="162">
        <v>0</v>
      </c>
      <c r="K430" s="162">
        <v>2.6196000000000001E-2</v>
      </c>
      <c r="L430" s="162">
        <v>0.13986299999999999</v>
      </c>
    </row>
    <row r="431" spans="1:12" ht="45" customHeight="1" x14ac:dyDescent="0.25">
      <c r="A431" s="82" t="s">
        <v>1623</v>
      </c>
      <c r="B431" s="9" t="s">
        <v>1624</v>
      </c>
      <c r="C431" s="9" t="s">
        <v>3081</v>
      </c>
      <c r="D431" s="163">
        <v>0</v>
      </c>
      <c r="E431" s="163">
        <v>0</v>
      </c>
      <c r="F431" s="163">
        <v>0</v>
      </c>
      <c r="G431" s="163">
        <v>0</v>
      </c>
      <c r="H431" s="163">
        <v>0.116364</v>
      </c>
      <c r="I431" s="163">
        <v>0.563801</v>
      </c>
      <c r="J431" s="163">
        <v>0</v>
      </c>
      <c r="K431" s="163">
        <v>0.116364</v>
      </c>
      <c r="L431" s="163">
        <v>0.563801</v>
      </c>
    </row>
    <row r="432" spans="1:12" ht="45" customHeight="1" x14ac:dyDescent="0.25">
      <c r="A432" s="81" t="s">
        <v>1623</v>
      </c>
      <c r="B432" s="23" t="s">
        <v>1624</v>
      </c>
      <c r="C432" s="23" t="s">
        <v>3082</v>
      </c>
      <c r="D432" s="162">
        <v>0</v>
      </c>
      <c r="E432" s="162">
        <v>0</v>
      </c>
      <c r="F432" s="162">
        <v>0</v>
      </c>
      <c r="G432" s="162">
        <v>0</v>
      </c>
      <c r="H432" s="162">
        <v>0.48886800000000002</v>
      </c>
      <c r="I432" s="162">
        <v>0.716978</v>
      </c>
      <c r="J432" s="162">
        <v>0</v>
      </c>
      <c r="K432" s="162">
        <v>0.48886800000000002</v>
      </c>
      <c r="L432" s="162">
        <v>0.716978</v>
      </c>
    </row>
    <row r="433" spans="1:12" ht="45" customHeight="1" x14ac:dyDescent="0.25">
      <c r="A433" s="82" t="s">
        <v>1623</v>
      </c>
      <c r="B433" s="9" t="s">
        <v>1624</v>
      </c>
      <c r="C433" s="9" t="s">
        <v>8046</v>
      </c>
      <c r="D433" s="163">
        <v>0</v>
      </c>
      <c r="E433" s="163">
        <v>0</v>
      </c>
      <c r="F433" s="163">
        <v>0</v>
      </c>
      <c r="G433" s="163">
        <v>0</v>
      </c>
      <c r="H433" s="163">
        <v>3.7530000000000001E-2</v>
      </c>
      <c r="I433" s="163">
        <v>3.1600999999999997E-2</v>
      </c>
      <c r="J433" s="163">
        <v>0</v>
      </c>
      <c r="K433" s="163">
        <v>3.7530000000000001E-2</v>
      </c>
      <c r="L433" s="163">
        <v>3.1600999999999997E-2</v>
      </c>
    </row>
    <row r="434" spans="1:12" ht="45" customHeight="1" x14ac:dyDescent="0.25">
      <c r="A434" s="81" t="s">
        <v>84</v>
      </c>
      <c r="B434" s="23" t="s">
        <v>85</v>
      </c>
      <c r="C434" s="23" t="s">
        <v>3081</v>
      </c>
      <c r="D434" s="162">
        <v>0</v>
      </c>
      <c r="E434" s="162">
        <v>0</v>
      </c>
      <c r="F434" s="162">
        <v>0</v>
      </c>
      <c r="G434" s="162">
        <v>0</v>
      </c>
      <c r="H434" s="162">
        <v>1.625461</v>
      </c>
      <c r="I434" s="162">
        <v>8.2014010000000006</v>
      </c>
      <c r="J434" s="162">
        <v>0</v>
      </c>
      <c r="K434" s="162">
        <v>1.625461</v>
      </c>
      <c r="L434" s="162">
        <v>8.2014010000000006</v>
      </c>
    </row>
    <row r="435" spans="1:12" ht="45" customHeight="1" x14ac:dyDescent="0.25">
      <c r="A435" s="82" t="s">
        <v>84</v>
      </c>
      <c r="B435" s="9" t="s">
        <v>85</v>
      </c>
      <c r="C435" s="9" t="s">
        <v>3082</v>
      </c>
      <c r="D435" s="163">
        <v>0</v>
      </c>
      <c r="E435" s="163">
        <v>0</v>
      </c>
      <c r="F435" s="163">
        <v>0</v>
      </c>
      <c r="G435" s="163">
        <v>0</v>
      </c>
      <c r="H435" s="163">
        <v>0.59538999999999997</v>
      </c>
      <c r="I435" s="163">
        <v>2.5523060000000002</v>
      </c>
      <c r="J435" s="163">
        <v>0</v>
      </c>
      <c r="K435" s="163">
        <v>0.59538999999999997</v>
      </c>
      <c r="L435" s="163">
        <v>2.5523060000000002</v>
      </c>
    </row>
    <row r="436" spans="1:12" ht="45" customHeight="1" x14ac:dyDescent="0.25">
      <c r="A436" s="81" t="s">
        <v>84</v>
      </c>
      <c r="B436" s="23" t="s">
        <v>85</v>
      </c>
      <c r="C436" s="23" t="s">
        <v>3083</v>
      </c>
      <c r="D436" s="162">
        <v>0</v>
      </c>
      <c r="E436" s="162">
        <v>0</v>
      </c>
      <c r="F436" s="162">
        <v>0</v>
      </c>
      <c r="G436" s="162">
        <v>0</v>
      </c>
      <c r="H436" s="162">
        <v>7.4749999999999997E-2</v>
      </c>
      <c r="I436" s="162">
        <v>0.61282000000000003</v>
      </c>
      <c r="J436" s="162">
        <v>0</v>
      </c>
      <c r="K436" s="162">
        <v>7.4749999999999997E-2</v>
      </c>
      <c r="L436" s="162">
        <v>0.61282000000000003</v>
      </c>
    </row>
    <row r="437" spans="1:12" ht="45" customHeight="1" x14ac:dyDescent="0.25">
      <c r="A437" s="82" t="s">
        <v>84</v>
      </c>
      <c r="B437" s="9" t="s">
        <v>85</v>
      </c>
      <c r="C437" s="9" t="s">
        <v>8046</v>
      </c>
      <c r="D437" s="163">
        <v>0</v>
      </c>
      <c r="E437" s="163">
        <v>0</v>
      </c>
      <c r="F437" s="163">
        <v>0</v>
      </c>
      <c r="G437" s="163">
        <v>0</v>
      </c>
      <c r="H437" s="163">
        <v>0.19258900000000001</v>
      </c>
      <c r="I437" s="163">
        <v>0.62397599999999998</v>
      </c>
      <c r="J437" s="163">
        <v>0</v>
      </c>
      <c r="K437" s="163">
        <v>0.19258900000000001</v>
      </c>
      <c r="L437" s="163">
        <v>0.62397599999999998</v>
      </c>
    </row>
    <row r="438" spans="1:12" ht="45" customHeight="1" x14ac:dyDescent="0.25">
      <c r="A438" s="81" t="s">
        <v>4374</v>
      </c>
      <c r="B438" s="23" t="s">
        <v>1625</v>
      </c>
      <c r="C438" s="23" t="s">
        <v>3081</v>
      </c>
      <c r="D438" s="162">
        <v>0</v>
      </c>
      <c r="E438" s="162">
        <v>5.0512000000000001E-2</v>
      </c>
      <c r="F438" s="162">
        <v>8.5900000000000004E-2</v>
      </c>
      <c r="G438" s="162">
        <v>0</v>
      </c>
      <c r="H438" s="162">
        <v>0.27172299999999999</v>
      </c>
      <c r="I438" s="162">
        <v>0.49087700000000001</v>
      </c>
      <c r="J438" s="162">
        <v>0</v>
      </c>
      <c r="K438" s="162">
        <v>0.32223499999999999</v>
      </c>
      <c r="L438" s="162">
        <v>0.57677699999999998</v>
      </c>
    </row>
    <row r="439" spans="1:12" ht="45" customHeight="1" x14ac:dyDescent="0.25">
      <c r="A439" s="82" t="s">
        <v>4374</v>
      </c>
      <c r="B439" s="9" t="s">
        <v>1625</v>
      </c>
      <c r="C439" s="9" t="s">
        <v>3082</v>
      </c>
      <c r="D439" s="163">
        <v>0</v>
      </c>
      <c r="E439" s="163">
        <v>0.45</v>
      </c>
      <c r="F439" s="163">
        <v>0.702515</v>
      </c>
      <c r="G439" s="163">
        <v>0</v>
      </c>
      <c r="H439" s="163">
        <v>1.6299999999999999E-2</v>
      </c>
      <c r="I439" s="163">
        <v>3.9690000000000003E-2</v>
      </c>
      <c r="J439" s="163">
        <v>0</v>
      </c>
      <c r="K439" s="163">
        <v>0.46629999999999999</v>
      </c>
      <c r="L439" s="163">
        <v>0.742205</v>
      </c>
    </row>
    <row r="440" spans="1:12" ht="45" customHeight="1" x14ac:dyDescent="0.25">
      <c r="A440" s="81" t="s">
        <v>4374</v>
      </c>
      <c r="B440" s="23" t="s">
        <v>1625</v>
      </c>
      <c r="C440" s="23" t="s">
        <v>8046</v>
      </c>
      <c r="D440" s="162">
        <v>0</v>
      </c>
      <c r="E440" s="162">
        <v>0</v>
      </c>
      <c r="F440" s="162">
        <v>0</v>
      </c>
      <c r="G440" s="162">
        <v>0</v>
      </c>
      <c r="H440" s="162">
        <v>8.2799999999999999E-2</v>
      </c>
      <c r="I440" s="162">
        <v>0.156803</v>
      </c>
      <c r="J440" s="162">
        <v>0</v>
      </c>
      <c r="K440" s="162">
        <v>8.2799999999999999E-2</v>
      </c>
      <c r="L440" s="162">
        <v>0.156803</v>
      </c>
    </row>
    <row r="441" spans="1:12" ht="45" customHeight="1" x14ac:dyDescent="0.25">
      <c r="A441" s="82" t="s">
        <v>86</v>
      </c>
      <c r="B441" s="9" t="s">
        <v>1449</v>
      </c>
      <c r="C441" s="9" t="s">
        <v>3081</v>
      </c>
      <c r="D441" s="163">
        <v>0</v>
      </c>
      <c r="E441" s="163">
        <v>0.13636100000000001</v>
      </c>
      <c r="F441" s="163">
        <v>1.4801310000000001</v>
      </c>
      <c r="G441" s="163">
        <v>0</v>
      </c>
      <c r="H441" s="163">
        <v>5.8019999999999999E-3</v>
      </c>
      <c r="I441" s="163">
        <v>1.737E-2</v>
      </c>
      <c r="J441" s="163">
        <v>0</v>
      </c>
      <c r="K441" s="163">
        <v>0.14216300000000001</v>
      </c>
      <c r="L441" s="163">
        <v>1.497501</v>
      </c>
    </row>
    <row r="442" spans="1:12" ht="45" customHeight="1" x14ac:dyDescent="0.25">
      <c r="A442" s="81" t="s">
        <v>86</v>
      </c>
      <c r="B442" s="23" t="s">
        <v>1449</v>
      </c>
      <c r="C442" s="23" t="s">
        <v>8046</v>
      </c>
      <c r="D442" s="162">
        <v>0</v>
      </c>
      <c r="E442" s="162">
        <v>7.5259999999999997E-3</v>
      </c>
      <c r="F442" s="162">
        <v>6.3473000000000002E-2</v>
      </c>
      <c r="G442" s="162">
        <v>0</v>
      </c>
      <c r="H442" s="162">
        <v>5.1000000000000004E-3</v>
      </c>
      <c r="I442" s="162">
        <v>2.0889999999999999E-2</v>
      </c>
      <c r="J442" s="162">
        <v>0</v>
      </c>
      <c r="K442" s="162">
        <v>1.2626E-2</v>
      </c>
      <c r="L442" s="162">
        <v>8.4362999999999994E-2</v>
      </c>
    </row>
    <row r="443" spans="1:12" ht="45" customHeight="1" x14ac:dyDescent="0.25">
      <c r="A443" s="82" t="s">
        <v>4378</v>
      </c>
      <c r="B443" s="9" t="s">
        <v>4071</v>
      </c>
      <c r="C443" s="9" t="s">
        <v>3082</v>
      </c>
      <c r="D443" s="163">
        <v>0</v>
      </c>
      <c r="E443" s="163">
        <v>1.7161</v>
      </c>
      <c r="F443" s="163">
        <v>1.12079</v>
      </c>
      <c r="G443" s="163">
        <v>0</v>
      </c>
      <c r="H443" s="163">
        <v>1.9499999999999999E-3</v>
      </c>
      <c r="I443" s="163">
        <v>2.5000000000000001E-3</v>
      </c>
      <c r="J443" s="163">
        <v>0</v>
      </c>
      <c r="K443" s="163">
        <v>1.7180500000000001</v>
      </c>
      <c r="L443" s="163">
        <v>1.1232899999999999</v>
      </c>
    </row>
    <row r="444" spans="1:12" ht="45" customHeight="1" x14ac:dyDescent="0.25">
      <c r="A444" s="81" t="s">
        <v>4378</v>
      </c>
      <c r="B444" s="23" t="s">
        <v>4071</v>
      </c>
      <c r="C444" s="23" t="s">
        <v>8046</v>
      </c>
      <c r="D444" s="162">
        <v>0</v>
      </c>
      <c r="E444" s="162">
        <v>0</v>
      </c>
      <c r="F444" s="162">
        <v>0</v>
      </c>
      <c r="G444" s="162">
        <v>0</v>
      </c>
      <c r="H444" s="162">
        <v>1.46E-4</v>
      </c>
      <c r="I444" s="162">
        <v>1.6899999999999999E-4</v>
      </c>
      <c r="J444" s="162">
        <v>0</v>
      </c>
      <c r="K444" s="162">
        <v>1.46E-4</v>
      </c>
      <c r="L444" s="162">
        <v>1.6899999999999999E-4</v>
      </c>
    </row>
    <row r="445" spans="1:12" ht="45" customHeight="1" x14ac:dyDescent="0.25">
      <c r="A445" s="82" t="s">
        <v>4379</v>
      </c>
      <c r="B445" s="9" t="s">
        <v>4072</v>
      </c>
      <c r="C445" s="9" t="s">
        <v>3082</v>
      </c>
      <c r="D445" s="163">
        <v>0</v>
      </c>
      <c r="E445" s="163">
        <v>0.47659699999999999</v>
      </c>
      <c r="F445" s="163">
        <v>2.7623129999999998</v>
      </c>
      <c r="G445" s="163">
        <v>0</v>
      </c>
      <c r="H445" s="163">
        <v>0</v>
      </c>
      <c r="I445" s="163">
        <v>0</v>
      </c>
      <c r="J445" s="163">
        <v>0</v>
      </c>
      <c r="K445" s="163">
        <v>0.47659699999999999</v>
      </c>
      <c r="L445" s="163">
        <v>2.7623129999999998</v>
      </c>
    </row>
    <row r="446" spans="1:12" ht="45" customHeight="1" x14ac:dyDescent="0.25">
      <c r="A446" s="81" t="s">
        <v>4379</v>
      </c>
      <c r="B446" s="23" t="s">
        <v>4072</v>
      </c>
      <c r="C446" s="23" t="s">
        <v>8046</v>
      </c>
      <c r="D446" s="162">
        <v>0</v>
      </c>
      <c r="E446" s="162">
        <v>4.1000000000000003E-3</v>
      </c>
      <c r="F446" s="162">
        <v>2.4916000000000001E-2</v>
      </c>
      <c r="G446" s="162">
        <v>0</v>
      </c>
      <c r="H446" s="162">
        <v>0</v>
      </c>
      <c r="I446" s="162">
        <v>0</v>
      </c>
      <c r="J446" s="162">
        <v>0</v>
      </c>
      <c r="K446" s="162">
        <v>4.1000000000000003E-3</v>
      </c>
      <c r="L446" s="162">
        <v>2.4916000000000001E-2</v>
      </c>
    </row>
    <row r="447" spans="1:12" ht="45" customHeight="1" x14ac:dyDescent="0.25">
      <c r="A447" s="82" t="s">
        <v>4380</v>
      </c>
      <c r="B447" s="9" t="s">
        <v>4073</v>
      </c>
      <c r="C447" s="9" t="s">
        <v>3081</v>
      </c>
      <c r="D447" s="163">
        <v>0</v>
      </c>
      <c r="E447" s="163">
        <v>1.15968</v>
      </c>
      <c r="F447" s="163">
        <v>3.556</v>
      </c>
      <c r="G447" s="163">
        <v>0</v>
      </c>
      <c r="H447" s="163">
        <v>5.0000000000000001E-4</v>
      </c>
      <c r="I447" s="163">
        <v>2.6679999999999998E-3</v>
      </c>
      <c r="J447" s="163">
        <v>0</v>
      </c>
      <c r="K447" s="163">
        <v>1.16018</v>
      </c>
      <c r="L447" s="163">
        <v>3.5586679999999999</v>
      </c>
    </row>
    <row r="448" spans="1:12" ht="45" customHeight="1" x14ac:dyDescent="0.25">
      <c r="A448" s="81" t="s">
        <v>4380</v>
      </c>
      <c r="B448" s="23" t="s">
        <v>4073</v>
      </c>
      <c r="C448" s="23" t="s">
        <v>3082</v>
      </c>
      <c r="D448" s="162">
        <v>0</v>
      </c>
      <c r="E448" s="162">
        <v>1.944E-3</v>
      </c>
      <c r="F448" s="162">
        <v>7.92E-3</v>
      </c>
      <c r="G448" s="162">
        <v>0</v>
      </c>
      <c r="H448" s="162">
        <v>0.42625600000000002</v>
      </c>
      <c r="I448" s="162">
        <v>1.190526</v>
      </c>
      <c r="J448" s="162">
        <v>0</v>
      </c>
      <c r="K448" s="162">
        <v>0.42820000000000003</v>
      </c>
      <c r="L448" s="162">
        <v>1.1984459999999999</v>
      </c>
    </row>
    <row r="449" spans="1:12" ht="45" customHeight="1" x14ac:dyDescent="0.25">
      <c r="A449" s="82" t="s">
        <v>87</v>
      </c>
      <c r="B449" s="9" t="s">
        <v>1477</v>
      </c>
      <c r="C449" s="9" t="s">
        <v>3081</v>
      </c>
      <c r="D449" s="163">
        <v>0</v>
      </c>
      <c r="E449" s="163">
        <v>4.6926389999999998</v>
      </c>
      <c r="F449" s="163">
        <v>10.497817</v>
      </c>
      <c r="G449" s="163">
        <v>0</v>
      </c>
      <c r="H449" s="163">
        <v>1.4859999999999999E-3</v>
      </c>
      <c r="I449" s="163">
        <v>5.3990000000000002E-3</v>
      </c>
      <c r="J449" s="163">
        <v>0</v>
      </c>
      <c r="K449" s="163">
        <v>4.6941249999999997</v>
      </c>
      <c r="L449" s="163">
        <v>10.503216</v>
      </c>
    </row>
    <row r="450" spans="1:12" ht="45" customHeight="1" x14ac:dyDescent="0.25">
      <c r="A450" s="81" t="s">
        <v>87</v>
      </c>
      <c r="B450" s="23" t="s">
        <v>1477</v>
      </c>
      <c r="C450" s="23" t="s">
        <v>3082</v>
      </c>
      <c r="D450" s="162">
        <v>0</v>
      </c>
      <c r="E450" s="162">
        <v>12.750398000000001</v>
      </c>
      <c r="F450" s="162">
        <v>21.861946</v>
      </c>
      <c r="G450" s="162">
        <v>0</v>
      </c>
      <c r="H450" s="162">
        <v>1.41E-2</v>
      </c>
      <c r="I450" s="162">
        <v>5.9950000000000003E-2</v>
      </c>
      <c r="J450" s="162">
        <v>0</v>
      </c>
      <c r="K450" s="162">
        <v>12.764498</v>
      </c>
      <c r="L450" s="162">
        <v>21.921896</v>
      </c>
    </row>
    <row r="451" spans="1:12" ht="45" customHeight="1" x14ac:dyDescent="0.25">
      <c r="A451" s="82" t="s">
        <v>87</v>
      </c>
      <c r="B451" s="9" t="s">
        <v>1477</v>
      </c>
      <c r="C451" s="9" t="s">
        <v>8046</v>
      </c>
      <c r="D451" s="163">
        <v>0</v>
      </c>
      <c r="E451" s="163">
        <v>3.4271000000000003E-2</v>
      </c>
      <c r="F451" s="163">
        <v>5.8352000000000001E-2</v>
      </c>
      <c r="G451" s="163">
        <v>0</v>
      </c>
      <c r="H451" s="163">
        <v>0</v>
      </c>
      <c r="I451" s="163">
        <v>0</v>
      </c>
      <c r="J451" s="163">
        <v>0</v>
      </c>
      <c r="K451" s="163">
        <v>3.4271000000000003E-2</v>
      </c>
      <c r="L451" s="163">
        <v>5.8352000000000001E-2</v>
      </c>
    </row>
    <row r="452" spans="1:12" ht="45" customHeight="1" x14ac:dyDescent="0.25">
      <c r="A452" s="81" t="s">
        <v>4384</v>
      </c>
      <c r="B452" s="23" t="s">
        <v>1632</v>
      </c>
      <c r="C452" s="23" t="s">
        <v>3081</v>
      </c>
      <c r="D452" s="162">
        <v>0</v>
      </c>
      <c r="E452" s="162">
        <v>0.105901</v>
      </c>
      <c r="F452" s="162">
        <v>4.5267929999999996</v>
      </c>
      <c r="G452" s="162">
        <v>0</v>
      </c>
      <c r="H452" s="162">
        <v>6.7210000000000004E-3</v>
      </c>
      <c r="I452" s="162">
        <v>0.13819500000000001</v>
      </c>
      <c r="J452" s="162">
        <v>0</v>
      </c>
      <c r="K452" s="162">
        <v>0.112622</v>
      </c>
      <c r="L452" s="162">
        <v>4.6649880000000001</v>
      </c>
    </row>
    <row r="453" spans="1:12" ht="45" customHeight="1" x14ac:dyDescent="0.25">
      <c r="A453" s="82" t="s">
        <v>4384</v>
      </c>
      <c r="B453" s="9" t="s">
        <v>1632</v>
      </c>
      <c r="C453" s="9" t="s">
        <v>8046</v>
      </c>
      <c r="D453" s="163">
        <v>0</v>
      </c>
      <c r="E453" s="163">
        <v>0</v>
      </c>
      <c r="F453" s="163">
        <v>0</v>
      </c>
      <c r="G453" s="163">
        <v>0</v>
      </c>
      <c r="H453" s="163">
        <v>3.3224999999999998E-2</v>
      </c>
      <c r="I453" s="163">
        <v>0.14948700000000001</v>
      </c>
      <c r="J453" s="163">
        <v>0</v>
      </c>
      <c r="K453" s="163">
        <v>3.3224999999999998E-2</v>
      </c>
      <c r="L453" s="163">
        <v>0.14948700000000001</v>
      </c>
    </row>
    <row r="454" spans="1:12" ht="45" customHeight="1" x14ac:dyDescent="0.25">
      <c r="A454" s="81" t="s">
        <v>377</v>
      </c>
      <c r="B454" s="23" t="s">
        <v>1243</v>
      </c>
      <c r="C454" s="23" t="s">
        <v>3082</v>
      </c>
      <c r="D454" s="162">
        <v>0</v>
      </c>
      <c r="E454" s="162">
        <v>0</v>
      </c>
      <c r="F454" s="162">
        <v>0</v>
      </c>
      <c r="G454" s="162">
        <v>0</v>
      </c>
      <c r="H454" s="162">
        <v>0.24002999999999999</v>
      </c>
      <c r="I454" s="162">
        <v>1.3080830000000001</v>
      </c>
      <c r="J454" s="162">
        <v>0</v>
      </c>
      <c r="K454" s="162">
        <v>0.24002999999999999</v>
      </c>
      <c r="L454" s="162">
        <v>1.3080830000000001</v>
      </c>
    </row>
    <row r="455" spans="1:12" ht="45" customHeight="1" x14ac:dyDescent="0.25">
      <c r="A455" s="82" t="s">
        <v>377</v>
      </c>
      <c r="B455" s="9" t="s">
        <v>1243</v>
      </c>
      <c r="C455" s="9" t="s">
        <v>8046</v>
      </c>
      <c r="D455" s="163">
        <v>0</v>
      </c>
      <c r="E455" s="163">
        <v>8.8699999999999998E-4</v>
      </c>
      <c r="F455" s="163">
        <v>1.1417E-2</v>
      </c>
      <c r="G455" s="163">
        <v>0</v>
      </c>
      <c r="H455" s="163">
        <v>5.314E-2</v>
      </c>
      <c r="I455" s="163">
        <v>0.36062</v>
      </c>
      <c r="J455" s="163">
        <v>0</v>
      </c>
      <c r="K455" s="163">
        <v>5.4026999999999999E-2</v>
      </c>
      <c r="L455" s="163">
        <v>0.37203700000000001</v>
      </c>
    </row>
    <row r="456" spans="1:12" ht="45" customHeight="1" x14ac:dyDescent="0.25">
      <c r="A456" s="81" t="s">
        <v>3478</v>
      </c>
      <c r="B456" s="23" t="s">
        <v>1290</v>
      </c>
      <c r="C456" s="23" t="s">
        <v>3082</v>
      </c>
      <c r="D456" s="162">
        <v>0</v>
      </c>
      <c r="E456" s="162">
        <v>0</v>
      </c>
      <c r="F456" s="162">
        <v>0</v>
      </c>
      <c r="G456" s="162">
        <v>0</v>
      </c>
      <c r="H456" s="162">
        <v>7.1944999999999995E-2</v>
      </c>
      <c r="I456" s="162">
        <v>1.163125</v>
      </c>
      <c r="J456" s="162">
        <v>0</v>
      </c>
      <c r="K456" s="162">
        <v>7.1944999999999995E-2</v>
      </c>
      <c r="L456" s="162">
        <v>1.163125</v>
      </c>
    </row>
    <row r="457" spans="1:12" ht="45" customHeight="1" x14ac:dyDescent="0.25">
      <c r="A457" s="82" t="s">
        <v>3478</v>
      </c>
      <c r="B457" s="9" t="s">
        <v>1290</v>
      </c>
      <c r="C457" s="9" t="s">
        <v>8046</v>
      </c>
      <c r="D457" s="163">
        <v>0</v>
      </c>
      <c r="E457" s="163">
        <v>0</v>
      </c>
      <c r="F457" s="163">
        <v>0</v>
      </c>
      <c r="G457" s="163">
        <v>0</v>
      </c>
      <c r="H457" s="163">
        <v>3.3999999999999998E-3</v>
      </c>
      <c r="I457" s="163">
        <v>0.14330000000000001</v>
      </c>
      <c r="J457" s="163">
        <v>0</v>
      </c>
      <c r="K457" s="163">
        <v>3.3999999999999998E-3</v>
      </c>
      <c r="L457" s="163">
        <v>0.14330000000000001</v>
      </c>
    </row>
    <row r="458" spans="1:12" ht="45" customHeight="1" x14ac:dyDescent="0.25">
      <c r="A458" s="81" t="s">
        <v>858</v>
      </c>
      <c r="B458" s="23" t="s">
        <v>935</v>
      </c>
      <c r="C458" s="23" t="s">
        <v>3082</v>
      </c>
      <c r="D458" s="162">
        <v>0</v>
      </c>
      <c r="E458" s="162">
        <v>0</v>
      </c>
      <c r="F458" s="162">
        <v>0</v>
      </c>
      <c r="G458" s="162">
        <v>0</v>
      </c>
      <c r="H458" s="162">
        <v>0.12923999999999999</v>
      </c>
      <c r="I458" s="162">
        <v>1.3335999999999999</v>
      </c>
      <c r="J458" s="162">
        <v>0</v>
      </c>
      <c r="K458" s="162">
        <v>0.12923999999999999</v>
      </c>
      <c r="L458" s="162">
        <v>1.3335999999999999</v>
      </c>
    </row>
    <row r="459" spans="1:12" ht="45" customHeight="1" x14ac:dyDescent="0.25">
      <c r="A459" s="82" t="s">
        <v>858</v>
      </c>
      <c r="B459" s="9" t="s">
        <v>935</v>
      </c>
      <c r="C459" s="9" t="s">
        <v>8046</v>
      </c>
      <c r="D459" s="163">
        <v>0</v>
      </c>
      <c r="E459" s="163">
        <v>5.5000000000000002E-5</v>
      </c>
      <c r="F459" s="163">
        <v>1.03E-2</v>
      </c>
      <c r="G459" s="163">
        <v>0</v>
      </c>
      <c r="H459" s="163">
        <v>4.2208000000000002E-2</v>
      </c>
      <c r="I459" s="163">
        <v>0.39506000000000002</v>
      </c>
      <c r="J459" s="163">
        <v>0</v>
      </c>
      <c r="K459" s="163">
        <v>4.2263000000000002E-2</v>
      </c>
      <c r="L459" s="163">
        <v>0.40536</v>
      </c>
    </row>
    <row r="460" spans="1:12" ht="45" customHeight="1" x14ac:dyDescent="0.25">
      <c r="A460" s="81" t="s">
        <v>88</v>
      </c>
      <c r="B460" s="23" t="s">
        <v>1206</v>
      </c>
      <c r="C460" s="23" t="s">
        <v>3081</v>
      </c>
      <c r="D460" s="162">
        <v>0</v>
      </c>
      <c r="E460" s="162">
        <v>3.5546000000000001E-2</v>
      </c>
      <c r="F460" s="162">
        <v>3.227957</v>
      </c>
      <c r="G460" s="162">
        <v>0</v>
      </c>
      <c r="H460" s="162">
        <v>9.8340000000000007E-3</v>
      </c>
      <c r="I460" s="162">
        <v>7.3098869999999998</v>
      </c>
      <c r="J460" s="162">
        <v>0</v>
      </c>
      <c r="K460" s="162">
        <v>4.5379999999999997E-2</v>
      </c>
      <c r="L460" s="162">
        <v>10.537844</v>
      </c>
    </row>
    <row r="461" spans="1:12" ht="45" customHeight="1" x14ac:dyDescent="0.25">
      <c r="A461" s="82" t="s">
        <v>88</v>
      </c>
      <c r="B461" s="9" t="s">
        <v>1206</v>
      </c>
      <c r="C461" s="9" t="s">
        <v>8046</v>
      </c>
      <c r="D461" s="163">
        <v>0</v>
      </c>
      <c r="E461" s="163">
        <v>0</v>
      </c>
      <c r="F461" s="163">
        <v>0</v>
      </c>
      <c r="G461" s="163">
        <v>0</v>
      </c>
      <c r="H461" s="163">
        <v>4.55E-4</v>
      </c>
      <c r="I461" s="163">
        <v>3.8158999999999998E-2</v>
      </c>
      <c r="J461" s="163">
        <v>0</v>
      </c>
      <c r="K461" s="163">
        <v>4.55E-4</v>
      </c>
      <c r="L461" s="163">
        <v>3.8158999999999998E-2</v>
      </c>
    </row>
    <row r="462" spans="1:12" ht="45" customHeight="1" x14ac:dyDescent="0.25">
      <c r="A462" s="81" t="s">
        <v>3807</v>
      </c>
      <c r="B462" s="23" t="s">
        <v>7931</v>
      </c>
      <c r="C462" s="23" t="s">
        <v>3082</v>
      </c>
      <c r="D462" s="162">
        <v>0</v>
      </c>
      <c r="E462" s="162">
        <v>0</v>
      </c>
      <c r="F462" s="162">
        <v>0</v>
      </c>
      <c r="G462" s="162">
        <v>0</v>
      </c>
      <c r="H462" s="162">
        <v>1.925E-2</v>
      </c>
      <c r="I462" s="162">
        <v>1.4975000000000001</v>
      </c>
      <c r="J462" s="162">
        <v>0</v>
      </c>
      <c r="K462" s="162">
        <v>1.925E-2</v>
      </c>
      <c r="L462" s="162">
        <v>1.4975000000000001</v>
      </c>
    </row>
    <row r="463" spans="1:12" ht="45" customHeight="1" x14ac:dyDescent="0.25">
      <c r="A463" s="82" t="s">
        <v>3807</v>
      </c>
      <c r="B463" s="9" t="s">
        <v>7931</v>
      </c>
      <c r="C463" s="9" t="s">
        <v>8046</v>
      </c>
      <c r="D463" s="163">
        <v>0</v>
      </c>
      <c r="E463" s="163">
        <v>0</v>
      </c>
      <c r="F463" s="163">
        <v>0</v>
      </c>
      <c r="G463" s="163">
        <v>0</v>
      </c>
      <c r="H463" s="163">
        <v>4.0000000000000001E-3</v>
      </c>
      <c r="I463" s="163">
        <v>0.316077</v>
      </c>
      <c r="J463" s="163">
        <v>0</v>
      </c>
      <c r="K463" s="163">
        <v>4.0000000000000001E-3</v>
      </c>
      <c r="L463" s="163">
        <v>0.316077</v>
      </c>
    </row>
    <row r="464" spans="1:12" ht="45" customHeight="1" x14ac:dyDescent="0.25">
      <c r="A464" s="81" t="s">
        <v>4388</v>
      </c>
      <c r="B464" s="23" t="s">
        <v>1635</v>
      </c>
      <c r="C464" s="23" t="s">
        <v>3081</v>
      </c>
      <c r="D464" s="162">
        <v>0</v>
      </c>
      <c r="E464" s="162">
        <v>1.0973569999999999</v>
      </c>
      <c r="F464" s="162">
        <v>20.774823000000001</v>
      </c>
      <c r="G464" s="162">
        <v>0</v>
      </c>
      <c r="H464" s="162">
        <v>3.803E-3</v>
      </c>
      <c r="I464" s="162">
        <v>2.7621E-2</v>
      </c>
      <c r="J464" s="162">
        <v>0</v>
      </c>
      <c r="K464" s="162">
        <v>1.1011599999999999</v>
      </c>
      <c r="L464" s="162">
        <v>20.802444000000001</v>
      </c>
    </row>
    <row r="465" spans="1:12" ht="45" customHeight="1" x14ac:dyDescent="0.25">
      <c r="A465" s="82" t="s">
        <v>4388</v>
      </c>
      <c r="B465" s="9" t="s">
        <v>1635</v>
      </c>
      <c r="C465" s="9" t="s">
        <v>3082</v>
      </c>
      <c r="D465" s="163">
        <v>0</v>
      </c>
      <c r="E465" s="163">
        <v>0.111373</v>
      </c>
      <c r="F465" s="163">
        <v>1.1517759999999999</v>
      </c>
      <c r="G465" s="163">
        <v>0</v>
      </c>
      <c r="H465" s="163">
        <v>8.6859999999999993E-3</v>
      </c>
      <c r="I465" s="163">
        <v>4.6940000000000003E-2</v>
      </c>
      <c r="J465" s="163">
        <v>0</v>
      </c>
      <c r="K465" s="163">
        <v>0.120059</v>
      </c>
      <c r="L465" s="163">
        <v>1.1987159999999999</v>
      </c>
    </row>
    <row r="466" spans="1:12" ht="45" customHeight="1" x14ac:dyDescent="0.25">
      <c r="A466" s="81" t="s">
        <v>4388</v>
      </c>
      <c r="B466" s="23" t="s">
        <v>1635</v>
      </c>
      <c r="C466" s="23" t="s">
        <v>3089</v>
      </c>
      <c r="D466" s="162">
        <v>0</v>
      </c>
      <c r="E466" s="162">
        <v>6.0303000000000002E-2</v>
      </c>
      <c r="F466" s="162">
        <v>0.79581199999999996</v>
      </c>
      <c r="G466" s="162">
        <v>0</v>
      </c>
      <c r="H466" s="162">
        <v>0</v>
      </c>
      <c r="I466" s="162">
        <v>0</v>
      </c>
      <c r="J466" s="162">
        <v>0</v>
      </c>
      <c r="K466" s="162">
        <v>6.0303000000000002E-2</v>
      </c>
      <c r="L466" s="162">
        <v>0.79581199999999996</v>
      </c>
    </row>
    <row r="467" spans="1:12" ht="45" customHeight="1" x14ac:dyDescent="0.25">
      <c r="A467" s="82" t="s">
        <v>4388</v>
      </c>
      <c r="B467" s="9" t="s">
        <v>1635</v>
      </c>
      <c r="C467" s="9" t="s">
        <v>8046</v>
      </c>
      <c r="D467" s="163">
        <v>0</v>
      </c>
      <c r="E467" s="163">
        <v>1.6125E-2</v>
      </c>
      <c r="F467" s="163">
        <v>0.20383599999999999</v>
      </c>
      <c r="G467" s="163">
        <v>0</v>
      </c>
      <c r="H467" s="163">
        <v>2.5600000000000001E-2</v>
      </c>
      <c r="I467" s="163">
        <v>0.21734999999999999</v>
      </c>
      <c r="J467" s="163">
        <v>0</v>
      </c>
      <c r="K467" s="163">
        <v>4.1724999999999998E-2</v>
      </c>
      <c r="L467" s="163">
        <v>0.421186</v>
      </c>
    </row>
    <row r="468" spans="1:12" ht="45" customHeight="1" x14ac:dyDescent="0.25">
      <c r="A468" s="81" t="s">
        <v>4391</v>
      </c>
      <c r="B468" s="23" t="s">
        <v>6727</v>
      </c>
      <c r="C468" s="23" t="s">
        <v>3081</v>
      </c>
      <c r="D468" s="162">
        <v>0</v>
      </c>
      <c r="E468" s="162">
        <v>0.29171599999999998</v>
      </c>
      <c r="F468" s="162">
        <v>2.1007699999999998</v>
      </c>
      <c r="G468" s="162">
        <v>0</v>
      </c>
      <c r="H468" s="162">
        <v>6.9999999999999999E-4</v>
      </c>
      <c r="I468" s="162">
        <v>2.8800000000000002E-3</v>
      </c>
      <c r="J468" s="162">
        <v>0</v>
      </c>
      <c r="K468" s="162">
        <v>0.29241600000000001</v>
      </c>
      <c r="L468" s="162">
        <v>2.10365</v>
      </c>
    </row>
    <row r="469" spans="1:12" ht="45" customHeight="1" x14ac:dyDescent="0.25">
      <c r="A469" s="82" t="s">
        <v>4391</v>
      </c>
      <c r="B469" s="9" t="s">
        <v>6727</v>
      </c>
      <c r="C469" s="9" t="s">
        <v>8046</v>
      </c>
      <c r="D469" s="163">
        <v>0</v>
      </c>
      <c r="E469" s="163">
        <v>7.7240000000000003E-2</v>
      </c>
      <c r="F469" s="163">
        <v>0.17228399999999999</v>
      </c>
      <c r="G469" s="163">
        <v>0</v>
      </c>
      <c r="H469" s="163">
        <v>1.0000000000000001E-5</v>
      </c>
      <c r="I469" s="163">
        <v>2.0000000000000001E-4</v>
      </c>
      <c r="J469" s="163">
        <v>0</v>
      </c>
      <c r="K469" s="163">
        <v>7.7249999999999999E-2</v>
      </c>
      <c r="L469" s="163">
        <v>0.172484</v>
      </c>
    </row>
    <row r="470" spans="1:12" ht="45" customHeight="1" x14ac:dyDescent="0.25">
      <c r="A470" s="81" t="s">
        <v>7919</v>
      </c>
      <c r="B470" s="23" t="s">
        <v>7944</v>
      </c>
      <c r="C470" s="23" t="s">
        <v>3084</v>
      </c>
      <c r="D470" s="162">
        <v>0</v>
      </c>
      <c r="E470" s="162">
        <v>0.66030999999999995</v>
      </c>
      <c r="F470" s="162">
        <v>1.3787039999999999</v>
      </c>
      <c r="G470" s="162">
        <v>0</v>
      </c>
      <c r="H470" s="162">
        <v>0</v>
      </c>
      <c r="I470" s="162">
        <v>0</v>
      </c>
      <c r="J470" s="162">
        <v>0</v>
      </c>
      <c r="K470" s="162">
        <v>0.66030999999999995</v>
      </c>
      <c r="L470" s="162">
        <v>1.3787039999999999</v>
      </c>
    </row>
    <row r="471" spans="1:12" ht="45" customHeight="1" x14ac:dyDescent="0.25">
      <c r="A471" s="82" t="s">
        <v>7919</v>
      </c>
      <c r="B471" s="9" t="s">
        <v>7944</v>
      </c>
      <c r="C471" s="9" t="s">
        <v>8046</v>
      </c>
      <c r="D471" s="163">
        <v>0</v>
      </c>
      <c r="E471" s="163">
        <v>6.6669999999999993E-2</v>
      </c>
      <c r="F471" s="163">
        <v>0.21463599999999999</v>
      </c>
      <c r="G471" s="163">
        <v>0</v>
      </c>
      <c r="H471" s="163">
        <v>0</v>
      </c>
      <c r="I471" s="163">
        <v>0</v>
      </c>
      <c r="J471" s="163">
        <v>0</v>
      </c>
      <c r="K471" s="163">
        <v>6.6669999999999993E-2</v>
      </c>
      <c r="L471" s="163">
        <v>0.21463599999999999</v>
      </c>
    </row>
    <row r="472" spans="1:12" ht="45" customHeight="1" x14ac:dyDescent="0.25">
      <c r="A472" s="81" t="s">
        <v>4392</v>
      </c>
      <c r="B472" s="23" t="s">
        <v>1530</v>
      </c>
      <c r="C472" s="23" t="s">
        <v>3081</v>
      </c>
      <c r="D472" s="162">
        <v>0</v>
      </c>
      <c r="E472" s="162">
        <v>31.028220000000001</v>
      </c>
      <c r="F472" s="162">
        <v>138.01362900000001</v>
      </c>
      <c r="G472" s="162">
        <v>0</v>
      </c>
      <c r="H472" s="162">
        <v>0</v>
      </c>
      <c r="I472" s="162">
        <v>0</v>
      </c>
      <c r="J472" s="162">
        <v>0</v>
      </c>
      <c r="K472" s="162">
        <v>31.028220000000001</v>
      </c>
      <c r="L472" s="162">
        <v>138.01362900000001</v>
      </c>
    </row>
    <row r="473" spans="1:12" ht="45" customHeight="1" x14ac:dyDescent="0.25">
      <c r="A473" s="82" t="s">
        <v>4392</v>
      </c>
      <c r="B473" s="9" t="s">
        <v>1530</v>
      </c>
      <c r="C473" s="9" t="s">
        <v>3082</v>
      </c>
      <c r="D473" s="163">
        <v>0</v>
      </c>
      <c r="E473" s="163">
        <v>20.437984</v>
      </c>
      <c r="F473" s="163">
        <v>102.371342</v>
      </c>
      <c r="G473" s="163">
        <v>0</v>
      </c>
      <c r="H473" s="163">
        <v>5.0000000000000002E-5</v>
      </c>
      <c r="I473" s="163">
        <v>2.0000000000000001E-4</v>
      </c>
      <c r="J473" s="163">
        <v>0</v>
      </c>
      <c r="K473" s="163">
        <v>20.438033999999998</v>
      </c>
      <c r="L473" s="163">
        <v>102.37154200000001</v>
      </c>
    </row>
    <row r="474" spans="1:12" ht="45" customHeight="1" x14ac:dyDescent="0.25">
      <c r="A474" s="81" t="s">
        <v>4392</v>
      </c>
      <c r="B474" s="23" t="s">
        <v>1530</v>
      </c>
      <c r="C474" s="23" t="s">
        <v>3084</v>
      </c>
      <c r="D474" s="162">
        <v>0</v>
      </c>
      <c r="E474" s="162">
        <v>1.677</v>
      </c>
      <c r="F474" s="162">
        <v>4.8162609999999999</v>
      </c>
      <c r="G474" s="162">
        <v>0</v>
      </c>
      <c r="H474" s="162">
        <v>0</v>
      </c>
      <c r="I474" s="162">
        <v>0</v>
      </c>
      <c r="J474" s="162">
        <v>0</v>
      </c>
      <c r="K474" s="162">
        <v>1.677</v>
      </c>
      <c r="L474" s="162">
        <v>4.8162609999999999</v>
      </c>
    </row>
    <row r="475" spans="1:12" ht="45" customHeight="1" x14ac:dyDescent="0.25">
      <c r="A475" s="82" t="s">
        <v>4393</v>
      </c>
      <c r="B475" s="9" t="s">
        <v>3268</v>
      </c>
      <c r="C475" s="9" t="s">
        <v>3081</v>
      </c>
      <c r="D475" s="163">
        <v>0</v>
      </c>
      <c r="E475" s="163">
        <v>4.74</v>
      </c>
      <c r="F475" s="163">
        <v>24.421796000000001</v>
      </c>
      <c r="G475" s="163">
        <v>0</v>
      </c>
      <c r="H475" s="163">
        <v>3.57E-4</v>
      </c>
      <c r="I475" s="163">
        <v>7.7999999999999996E-3</v>
      </c>
      <c r="J475" s="163">
        <v>0</v>
      </c>
      <c r="K475" s="163">
        <v>4.7403570000000004</v>
      </c>
      <c r="L475" s="163">
        <v>24.429596</v>
      </c>
    </row>
    <row r="476" spans="1:12" ht="45" customHeight="1" x14ac:dyDescent="0.25">
      <c r="A476" s="81" t="s">
        <v>4393</v>
      </c>
      <c r="B476" s="23" t="s">
        <v>3268</v>
      </c>
      <c r="C476" s="23" t="s">
        <v>3082</v>
      </c>
      <c r="D476" s="162">
        <v>0</v>
      </c>
      <c r="E476" s="162">
        <v>10.51064</v>
      </c>
      <c r="F476" s="162">
        <v>38.520431000000002</v>
      </c>
      <c r="G476" s="162">
        <v>0</v>
      </c>
      <c r="H476" s="162">
        <v>2.1800000000000001E-4</v>
      </c>
      <c r="I476" s="162">
        <v>5.4190000000000002E-3</v>
      </c>
      <c r="J476" s="162">
        <v>0</v>
      </c>
      <c r="K476" s="162">
        <v>10.510858000000001</v>
      </c>
      <c r="L476" s="162">
        <v>38.525849999999998</v>
      </c>
    </row>
    <row r="477" spans="1:12" ht="45" customHeight="1" x14ac:dyDescent="0.25">
      <c r="A477" s="82" t="s">
        <v>90</v>
      </c>
      <c r="B477" s="9" t="s">
        <v>936</v>
      </c>
      <c r="C477" s="9" t="s">
        <v>3081</v>
      </c>
      <c r="D477" s="163">
        <v>0</v>
      </c>
      <c r="E477" s="163">
        <v>0.24054600000000001</v>
      </c>
      <c r="F477" s="163">
        <v>2.8651179999999998</v>
      </c>
      <c r="G477" s="163">
        <v>0</v>
      </c>
      <c r="H477" s="163">
        <v>0.20180300000000001</v>
      </c>
      <c r="I477" s="163">
        <v>3.1729609999999999</v>
      </c>
      <c r="J477" s="163">
        <v>0</v>
      </c>
      <c r="K477" s="163">
        <v>0.44234899999999999</v>
      </c>
      <c r="L477" s="163">
        <v>6.0380789999999998</v>
      </c>
    </row>
    <row r="478" spans="1:12" ht="45" customHeight="1" x14ac:dyDescent="0.25">
      <c r="A478" s="81" t="s">
        <v>90</v>
      </c>
      <c r="B478" s="23" t="s">
        <v>936</v>
      </c>
      <c r="C478" s="23" t="s">
        <v>3082</v>
      </c>
      <c r="D478" s="162">
        <v>0</v>
      </c>
      <c r="E478" s="162">
        <v>0</v>
      </c>
      <c r="F478" s="162">
        <v>0</v>
      </c>
      <c r="G478" s="162">
        <v>0</v>
      </c>
      <c r="H478" s="162">
        <v>0.15132699999999999</v>
      </c>
      <c r="I478" s="162">
        <v>1.0493220000000001</v>
      </c>
      <c r="J478" s="162">
        <v>0</v>
      </c>
      <c r="K478" s="162">
        <v>0.15132699999999999</v>
      </c>
      <c r="L478" s="162">
        <v>1.0493220000000001</v>
      </c>
    </row>
    <row r="479" spans="1:12" ht="45" customHeight="1" x14ac:dyDescent="0.25">
      <c r="A479" s="82" t="s">
        <v>90</v>
      </c>
      <c r="B479" s="9" t="s">
        <v>936</v>
      </c>
      <c r="C479" s="9" t="s">
        <v>3089</v>
      </c>
      <c r="D479" s="163">
        <v>0</v>
      </c>
      <c r="E479" s="163">
        <v>0.25569999999999998</v>
      </c>
      <c r="F479" s="163">
        <v>1.8400810000000001</v>
      </c>
      <c r="G479" s="163">
        <v>0</v>
      </c>
      <c r="H479" s="163">
        <v>1.0000000000000001E-5</v>
      </c>
      <c r="I479" s="163">
        <v>2.34E-4</v>
      </c>
      <c r="J479" s="163">
        <v>0</v>
      </c>
      <c r="K479" s="163">
        <v>0.25570999999999999</v>
      </c>
      <c r="L479" s="163">
        <v>1.8403149999999999</v>
      </c>
    </row>
    <row r="480" spans="1:12" ht="45" customHeight="1" x14ac:dyDescent="0.25">
      <c r="A480" s="81" t="s">
        <v>90</v>
      </c>
      <c r="B480" s="23" t="s">
        <v>936</v>
      </c>
      <c r="C480" s="23" t="s">
        <v>8046</v>
      </c>
      <c r="D480" s="162">
        <v>0</v>
      </c>
      <c r="E480" s="162">
        <v>0</v>
      </c>
      <c r="F480" s="162">
        <v>0</v>
      </c>
      <c r="G480" s="162">
        <v>0</v>
      </c>
      <c r="H480" s="162">
        <v>4.5900000000000003E-2</v>
      </c>
      <c r="I480" s="162">
        <v>0.431035</v>
      </c>
      <c r="J480" s="162">
        <v>0</v>
      </c>
      <c r="K480" s="162">
        <v>4.5900000000000003E-2</v>
      </c>
      <c r="L480" s="162">
        <v>0.431035</v>
      </c>
    </row>
    <row r="481" spans="1:12" ht="45" customHeight="1" x14ac:dyDescent="0.25">
      <c r="A481" s="82" t="s">
        <v>385</v>
      </c>
      <c r="B481" s="9" t="s">
        <v>1110</v>
      </c>
      <c r="C481" s="9" t="s">
        <v>3082</v>
      </c>
      <c r="D481" s="163">
        <v>0</v>
      </c>
      <c r="E481" s="163">
        <v>0.32504</v>
      </c>
      <c r="F481" s="163">
        <v>1.9462029999999999</v>
      </c>
      <c r="G481" s="163">
        <v>0</v>
      </c>
      <c r="H481" s="163">
        <v>0</v>
      </c>
      <c r="I481" s="163">
        <v>0</v>
      </c>
      <c r="J481" s="163">
        <v>0</v>
      </c>
      <c r="K481" s="163">
        <v>0.32504</v>
      </c>
      <c r="L481" s="163">
        <v>1.9462029999999999</v>
      </c>
    </row>
    <row r="482" spans="1:12" ht="45" customHeight="1" x14ac:dyDescent="0.25">
      <c r="A482" s="81" t="s">
        <v>385</v>
      </c>
      <c r="B482" s="23" t="s">
        <v>1110</v>
      </c>
      <c r="C482" s="23" t="s">
        <v>8046</v>
      </c>
      <c r="D482" s="162">
        <v>0</v>
      </c>
      <c r="E482" s="162">
        <v>6.0000000000000001E-3</v>
      </c>
      <c r="F482" s="162">
        <v>1.8060000000000001E-3</v>
      </c>
      <c r="G482" s="162">
        <v>0</v>
      </c>
      <c r="H482" s="162">
        <v>0</v>
      </c>
      <c r="I482" s="162">
        <v>0</v>
      </c>
      <c r="J482" s="162">
        <v>0</v>
      </c>
      <c r="K482" s="162">
        <v>6.0000000000000001E-3</v>
      </c>
      <c r="L482" s="162">
        <v>1.8060000000000001E-3</v>
      </c>
    </row>
    <row r="483" spans="1:12" ht="45" customHeight="1" x14ac:dyDescent="0.25">
      <c r="A483" s="82" t="s">
        <v>92</v>
      </c>
      <c r="B483" s="9" t="s">
        <v>1035</v>
      </c>
      <c r="C483" s="9" t="s">
        <v>3081</v>
      </c>
      <c r="D483" s="163">
        <v>0</v>
      </c>
      <c r="E483" s="163">
        <v>24.825389000000001</v>
      </c>
      <c r="F483" s="163">
        <v>173.49121299999999</v>
      </c>
      <c r="G483" s="163">
        <v>0</v>
      </c>
      <c r="H483" s="163">
        <v>0.324546</v>
      </c>
      <c r="I483" s="163">
        <v>1.244135</v>
      </c>
      <c r="J483" s="163">
        <v>0</v>
      </c>
      <c r="K483" s="163">
        <v>25.149934999999999</v>
      </c>
      <c r="L483" s="163">
        <v>174.73534799999999</v>
      </c>
    </row>
    <row r="484" spans="1:12" ht="45" customHeight="1" x14ac:dyDescent="0.25">
      <c r="A484" s="81" t="s">
        <v>92</v>
      </c>
      <c r="B484" s="23" t="s">
        <v>1035</v>
      </c>
      <c r="C484" s="23" t="s">
        <v>3082</v>
      </c>
      <c r="D484" s="162">
        <v>0</v>
      </c>
      <c r="E484" s="162">
        <v>22.365075000000001</v>
      </c>
      <c r="F484" s="162">
        <v>119.979005</v>
      </c>
      <c r="G484" s="162">
        <v>0</v>
      </c>
      <c r="H484" s="162">
        <v>4.3810000000000002E-2</v>
      </c>
      <c r="I484" s="162">
        <v>0.30088999999999999</v>
      </c>
      <c r="J484" s="162">
        <v>0</v>
      </c>
      <c r="K484" s="162">
        <v>22.408885000000001</v>
      </c>
      <c r="L484" s="162">
        <v>120.279895</v>
      </c>
    </row>
    <row r="485" spans="1:12" ht="45" customHeight="1" x14ac:dyDescent="0.25">
      <c r="A485" s="82" t="s">
        <v>92</v>
      </c>
      <c r="B485" s="9" t="s">
        <v>1035</v>
      </c>
      <c r="C485" s="9" t="s">
        <v>8046</v>
      </c>
      <c r="D485" s="163">
        <v>0</v>
      </c>
      <c r="E485" s="163">
        <v>7.0438000000000001E-2</v>
      </c>
      <c r="F485" s="163">
        <v>0.470806</v>
      </c>
      <c r="G485" s="163">
        <v>0</v>
      </c>
      <c r="H485" s="163">
        <v>0</v>
      </c>
      <c r="I485" s="163">
        <v>0</v>
      </c>
      <c r="J485" s="163">
        <v>0</v>
      </c>
      <c r="K485" s="163">
        <v>7.0438000000000001E-2</v>
      </c>
      <c r="L485" s="163">
        <v>0.470806</v>
      </c>
    </row>
    <row r="486" spans="1:12" ht="45" customHeight="1" x14ac:dyDescent="0.25">
      <c r="A486" s="81" t="s">
        <v>386</v>
      </c>
      <c r="B486" s="23" t="s">
        <v>1531</v>
      </c>
      <c r="C486" s="23" t="s">
        <v>3082</v>
      </c>
      <c r="D486" s="162">
        <v>0</v>
      </c>
      <c r="E486" s="162">
        <v>0.18874199999999999</v>
      </c>
      <c r="F486" s="162">
        <v>1.071774</v>
      </c>
      <c r="G486" s="162">
        <v>0</v>
      </c>
      <c r="H486" s="162">
        <v>0</v>
      </c>
      <c r="I486" s="162">
        <v>0</v>
      </c>
      <c r="J486" s="162">
        <v>0</v>
      </c>
      <c r="K486" s="162">
        <v>0.18874199999999999</v>
      </c>
      <c r="L486" s="162">
        <v>1.071774</v>
      </c>
    </row>
    <row r="487" spans="1:12" ht="45" customHeight="1" x14ac:dyDescent="0.25">
      <c r="A487" s="82" t="s">
        <v>386</v>
      </c>
      <c r="B487" s="9" t="s">
        <v>1531</v>
      </c>
      <c r="C487" s="9" t="s">
        <v>8046</v>
      </c>
      <c r="D487" s="163">
        <v>0</v>
      </c>
      <c r="E487" s="163">
        <v>0</v>
      </c>
      <c r="F487" s="163">
        <v>0</v>
      </c>
      <c r="G487" s="163">
        <v>0</v>
      </c>
      <c r="H487" s="163">
        <v>2.5999999999999999E-2</v>
      </c>
      <c r="I487" s="163">
        <v>0.13072700000000001</v>
      </c>
      <c r="J487" s="163">
        <v>0</v>
      </c>
      <c r="K487" s="163">
        <v>2.5999999999999999E-2</v>
      </c>
      <c r="L487" s="163">
        <v>0.13072700000000001</v>
      </c>
    </row>
    <row r="488" spans="1:12" ht="45" customHeight="1" x14ac:dyDescent="0.25">
      <c r="A488" s="81" t="s">
        <v>93</v>
      </c>
      <c r="B488" s="23" t="s">
        <v>1532</v>
      </c>
      <c r="C488" s="23" t="s">
        <v>3081</v>
      </c>
      <c r="D488" s="162">
        <v>0</v>
      </c>
      <c r="E488" s="162">
        <v>7.4217909999999998</v>
      </c>
      <c r="F488" s="162">
        <v>49.976747000000003</v>
      </c>
      <c r="G488" s="162">
        <v>0</v>
      </c>
      <c r="H488" s="162">
        <v>2.385E-3</v>
      </c>
      <c r="I488" s="162">
        <v>2.6304999999999999E-2</v>
      </c>
      <c r="J488" s="162">
        <v>0</v>
      </c>
      <c r="K488" s="162">
        <v>7.4241760000000001</v>
      </c>
      <c r="L488" s="162">
        <v>50.003051999999997</v>
      </c>
    </row>
    <row r="489" spans="1:12" ht="45" customHeight="1" x14ac:dyDescent="0.25">
      <c r="A489" s="82" t="s">
        <v>93</v>
      </c>
      <c r="B489" s="9" t="s">
        <v>1532</v>
      </c>
      <c r="C489" s="9" t="s">
        <v>3082</v>
      </c>
      <c r="D489" s="163">
        <v>0</v>
      </c>
      <c r="E489" s="163">
        <v>23.851673000000002</v>
      </c>
      <c r="F489" s="163">
        <v>143.031611</v>
      </c>
      <c r="G489" s="163">
        <v>0</v>
      </c>
      <c r="H489" s="163">
        <v>3.0000000000000001E-3</v>
      </c>
      <c r="I489" s="163">
        <v>4.1001000000000003E-2</v>
      </c>
      <c r="J489" s="163">
        <v>0</v>
      </c>
      <c r="K489" s="163">
        <v>23.854672999999998</v>
      </c>
      <c r="L489" s="163">
        <v>143.07261199999999</v>
      </c>
    </row>
    <row r="490" spans="1:12" ht="45" customHeight="1" x14ac:dyDescent="0.25">
      <c r="A490" s="81" t="s">
        <v>387</v>
      </c>
      <c r="B490" s="23" t="s">
        <v>1207</v>
      </c>
      <c r="C490" s="23" t="s">
        <v>3082</v>
      </c>
      <c r="D490" s="162">
        <v>0</v>
      </c>
      <c r="E490" s="162">
        <v>0.42488999999999999</v>
      </c>
      <c r="F490" s="162">
        <v>1.945935</v>
      </c>
      <c r="G490" s="162">
        <v>0</v>
      </c>
      <c r="H490" s="162">
        <v>2.5000000000000001E-3</v>
      </c>
      <c r="I490" s="162">
        <v>1.2999999999999999E-2</v>
      </c>
      <c r="J490" s="162">
        <v>0</v>
      </c>
      <c r="K490" s="162">
        <v>0.42738999999999999</v>
      </c>
      <c r="L490" s="162">
        <v>1.9589350000000001</v>
      </c>
    </row>
    <row r="491" spans="1:12" ht="45" customHeight="1" x14ac:dyDescent="0.25">
      <c r="A491" s="82" t="s">
        <v>387</v>
      </c>
      <c r="B491" s="9" t="s">
        <v>1207</v>
      </c>
      <c r="C491" s="9" t="s">
        <v>3083</v>
      </c>
      <c r="D491" s="163">
        <v>0</v>
      </c>
      <c r="E491" s="163">
        <v>0</v>
      </c>
      <c r="F491" s="163">
        <v>0</v>
      </c>
      <c r="G491" s="163">
        <v>0</v>
      </c>
      <c r="H491" s="163">
        <v>4.2</v>
      </c>
      <c r="I491" s="163">
        <v>16.79832</v>
      </c>
      <c r="J491" s="163">
        <v>0</v>
      </c>
      <c r="K491" s="163">
        <v>4.2</v>
      </c>
      <c r="L491" s="163">
        <v>16.79832</v>
      </c>
    </row>
    <row r="492" spans="1:12" ht="45" customHeight="1" x14ac:dyDescent="0.25">
      <c r="A492" s="81" t="s">
        <v>387</v>
      </c>
      <c r="B492" s="23" t="s">
        <v>1207</v>
      </c>
      <c r="C492" s="23" t="s">
        <v>3084</v>
      </c>
      <c r="D492" s="162">
        <v>0</v>
      </c>
      <c r="E492" s="162">
        <v>0</v>
      </c>
      <c r="F492" s="162">
        <v>0</v>
      </c>
      <c r="G492" s="162">
        <v>0</v>
      </c>
      <c r="H492" s="162">
        <v>4.2</v>
      </c>
      <c r="I492" s="162">
        <v>16.79832</v>
      </c>
      <c r="J492" s="162">
        <v>0</v>
      </c>
      <c r="K492" s="162">
        <v>4.2</v>
      </c>
      <c r="L492" s="162">
        <v>16.79832</v>
      </c>
    </row>
    <row r="493" spans="1:12" ht="45" customHeight="1" x14ac:dyDescent="0.25">
      <c r="A493" s="82" t="s">
        <v>387</v>
      </c>
      <c r="B493" s="9" t="s">
        <v>1207</v>
      </c>
      <c r="C493" s="9" t="s">
        <v>3089</v>
      </c>
      <c r="D493" s="163">
        <v>0</v>
      </c>
      <c r="E493" s="163">
        <v>0.96799999999999997</v>
      </c>
      <c r="F493" s="163">
        <v>2.9039999999999999</v>
      </c>
      <c r="G493" s="163">
        <v>0</v>
      </c>
      <c r="H493" s="163">
        <v>0</v>
      </c>
      <c r="I493" s="163">
        <v>0</v>
      </c>
      <c r="J493" s="163">
        <v>0</v>
      </c>
      <c r="K493" s="163">
        <v>0.96799999999999997</v>
      </c>
      <c r="L493" s="163">
        <v>2.9039999999999999</v>
      </c>
    </row>
    <row r="494" spans="1:12" ht="45" customHeight="1" x14ac:dyDescent="0.25">
      <c r="A494" s="81" t="s">
        <v>387</v>
      </c>
      <c r="B494" s="23" t="s">
        <v>1207</v>
      </c>
      <c r="C494" s="23" t="s">
        <v>8046</v>
      </c>
      <c r="D494" s="162">
        <v>0</v>
      </c>
      <c r="E494" s="162">
        <v>9.4426999999999997E-2</v>
      </c>
      <c r="F494" s="162">
        <v>0.48263</v>
      </c>
      <c r="G494" s="162">
        <v>0</v>
      </c>
      <c r="H494" s="162">
        <v>0</v>
      </c>
      <c r="I494" s="162">
        <v>0</v>
      </c>
      <c r="J494" s="162">
        <v>0</v>
      </c>
      <c r="K494" s="162">
        <v>9.4426999999999997E-2</v>
      </c>
      <c r="L494" s="162">
        <v>0.48263</v>
      </c>
    </row>
    <row r="495" spans="1:12" ht="45" customHeight="1" x14ac:dyDescent="0.25">
      <c r="A495" s="82" t="s">
        <v>4395</v>
      </c>
      <c r="B495" s="9" t="s">
        <v>6729</v>
      </c>
      <c r="C495" s="9" t="s">
        <v>3082</v>
      </c>
      <c r="D495" s="163">
        <v>0</v>
      </c>
      <c r="E495" s="163">
        <v>2.767334</v>
      </c>
      <c r="F495" s="163">
        <v>13.795037000000001</v>
      </c>
      <c r="G495" s="163">
        <v>0</v>
      </c>
      <c r="H495" s="163">
        <v>3.2499999999999999E-4</v>
      </c>
      <c r="I495" s="163">
        <v>2.0000000000000001E-4</v>
      </c>
      <c r="J495" s="163">
        <v>0</v>
      </c>
      <c r="K495" s="163">
        <v>2.7676590000000001</v>
      </c>
      <c r="L495" s="163">
        <v>13.795237</v>
      </c>
    </row>
    <row r="496" spans="1:12" ht="45" customHeight="1" x14ac:dyDescent="0.25">
      <c r="A496" s="81" t="s">
        <v>4395</v>
      </c>
      <c r="B496" s="23" t="s">
        <v>6729</v>
      </c>
      <c r="C496" s="23" t="s">
        <v>8046</v>
      </c>
      <c r="D496" s="162">
        <v>0</v>
      </c>
      <c r="E496" s="162">
        <v>3.8241999999999998E-2</v>
      </c>
      <c r="F496" s="162">
        <v>0.37284699999999998</v>
      </c>
      <c r="G496" s="162">
        <v>0</v>
      </c>
      <c r="H496" s="162">
        <v>2.0000000000000001E-4</v>
      </c>
      <c r="I496" s="162">
        <v>2.7499999999999998E-3</v>
      </c>
      <c r="J496" s="162">
        <v>0</v>
      </c>
      <c r="K496" s="162">
        <v>3.8441999999999997E-2</v>
      </c>
      <c r="L496" s="162">
        <v>0.37559700000000001</v>
      </c>
    </row>
    <row r="497" spans="1:12" ht="45" customHeight="1" x14ac:dyDescent="0.25">
      <c r="A497" s="82" t="s">
        <v>4396</v>
      </c>
      <c r="B497" s="9" t="s">
        <v>6730</v>
      </c>
      <c r="C497" s="9" t="s">
        <v>3081</v>
      </c>
      <c r="D497" s="163">
        <v>0</v>
      </c>
      <c r="E497" s="163">
        <v>0.28748200000000002</v>
      </c>
      <c r="F497" s="163">
        <v>1.993932</v>
      </c>
      <c r="G497" s="163">
        <v>0</v>
      </c>
      <c r="H497" s="163">
        <v>0.49016300000000002</v>
      </c>
      <c r="I497" s="163">
        <v>1.342036</v>
      </c>
      <c r="J497" s="163">
        <v>0</v>
      </c>
      <c r="K497" s="163">
        <v>0.77764500000000003</v>
      </c>
      <c r="L497" s="163">
        <v>3.3359679999999998</v>
      </c>
    </row>
    <row r="498" spans="1:12" ht="45" customHeight="1" x14ac:dyDescent="0.25">
      <c r="A498" s="81" t="s">
        <v>4396</v>
      </c>
      <c r="B498" s="23" t="s">
        <v>6730</v>
      </c>
      <c r="C498" s="23" t="s">
        <v>3082</v>
      </c>
      <c r="D498" s="162">
        <v>0</v>
      </c>
      <c r="E498" s="162">
        <v>0.105202</v>
      </c>
      <c r="F498" s="162">
        <v>0.78737500000000005</v>
      </c>
      <c r="G498" s="162">
        <v>0</v>
      </c>
      <c r="H498" s="162">
        <v>2.0000000000000002E-5</v>
      </c>
      <c r="I498" s="162">
        <v>4.0000000000000003E-5</v>
      </c>
      <c r="J498" s="162">
        <v>0</v>
      </c>
      <c r="K498" s="162">
        <v>0.105222</v>
      </c>
      <c r="L498" s="162">
        <v>0.78741499999999998</v>
      </c>
    </row>
    <row r="499" spans="1:12" ht="45" customHeight="1" x14ac:dyDescent="0.25">
      <c r="A499" s="82" t="s">
        <v>3849</v>
      </c>
      <c r="B499" s="9" t="s">
        <v>1639</v>
      </c>
      <c r="C499" s="9" t="s">
        <v>3081</v>
      </c>
      <c r="D499" s="163">
        <v>0</v>
      </c>
      <c r="E499" s="163">
        <v>2.3479999999999999</v>
      </c>
      <c r="F499" s="163">
        <v>12.980688000000001</v>
      </c>
      <c r="G499" s="163">
        <v>0</v>
      </c>
      <c r="H499" s="163">
        <v>0</v>
      </c>
      <c r="I499" s="163">
        <v>0</v>
      </c>
      <c r="J499" s="163">
        <v>0</v>
      </c>
      <c r="K499" s="163">
        <v>2.3479999999999999</v>
      </c>
      <c r="L499" s="163">
        <v>12.980688000000001</v>
      </c>
    </row>
    <row r="500" spans="1:12" ht="45" customHeight="1" x14ac:dyDescent="0.25">
      <c r="A500" s="81" t="s">
        <v>3849</v>
      </c>
      <c r="B500" s="23" t="s">
        <v>1639</v>
      </c>
      <c r="C500" s="23" t="s">
        <v>3082</v>
      </c>
      <c r="D500" s="162">
        <v>0</v>
      </c>
      <c r="E500" s="162">
        <v>0.9899</v>
      </c>
      <c r="F500" s="162">
        <v>3.3004910000000001</v>
      </c>
      <c r="G500" s="162">
        <v>0</v>
      </c>
      <c r="H500" s="162">
        <v>0</v>
      </c>
      <c r="I500" s="162">
        <v>0</v>
      </c>
      <c r="J500" s="162">
        <v>0</v>
      </c>
      <c r="K500" s="162">
        <v>0.9899</v>
      </c>
      <c r="L500" s="162">
        <v>3.3004910000000001</v>
      </c>
    </row>
    <row r="501" spans="1:12" ht="45" customHeight="1" x14ac:dyDescent="0.25">
      <c r="A501" s="82" t="s">
        <v>94</v>
      </c>
      <c r="B501" s="9" t="s">
        <v>1004</v>
      </c>
      <c r="C501" s="9" t="s">
        <v>3081</v>
      </c>
      <c r="D501" s="163">
        <v>0</v>
      </c>
      <c r="E501" s="163">
        <v>7.3732360000000003</v>
      </c>
      <c r="F501" s="163">
        <v>84.700534000000005</v>
      </c>
      <c r="G501" s="163">
        <v>0</v>
      </c>
      <c r="H501" s="163">
        <v>3.1033000000000002E-2</v>
      </c>
      <c r="I501" s="163">
        <v>0.14047299999999999</v>
      </c>
      <c r="J501" s="163">
        <v>0</v>
      </c>
      <c r="K501" s="163">
        <v>7.4042690000000002</v>
      </c>
      <c r="L501" s="163">
        <v>84.841007000000005</v>
      </c>
    </row>
    <row r="502" spans="1:12" ht="45" customHeight="1" x14ac:dyDescent="0.25">
      <c r="A502" s="81" t="s">
        <v>94</v>
      </c>
      <c r="B502" s="23" t="s">
        <v>1004</v>
      </c>
      <c r="C502" s="23" t="s">
        <v>3082</v>
      </c>
      <c r="D502" s="162">
        <v>0</v>
      </c>
      <c r="E502" s="162">
        <v>11.266593</v>
      </c>
      <c r="F502" s="162">
        <v>86.882614000000004</v>
      </c>
      <c r="G502" s="162">
        <v>0</v>
      </c>
      <c r="H502" s="162">
        <v>0.28436899999999998</v>
      </c>
      <c r="I502" s="162">
        <v>1.2127589999999999</v>
      </c>
      <c r="J502" s="162">
        <v>0</v>
      </c>
      <c r="K502" s="162">
        <v>11.550962</v>
      </c>
      <c r="L502" s="162">
        <v>88.095372999999995</v>
      </c>
    </row>
    <row r="503" spans="1:12" ht="45" customHeight="1" x14ac:dyDescent="0.25">
      <c r="A503" s="82" t="s">
        <v>94</v>
      </c>
      <c r="B503" s="9" t="s">
        <v>1004</v>
      </c>
      <c r="C503" s="9" t="s">
        <v>8046</v>
      </c>
      <c r="D503" s="163">
        <v>0</v>
      </c>
      <c r="E503" s="163">
        <v>4.8228E-2</v>
      </c>
      <c r="F503" s="163">
        <v>0.51650700000000005</v>
      </c>
      <c r="G503" s="163">
        <v>0</v>
      </c>
      <c r="H503" s="163">
        <v>0</v>
      </c>
      <c r="I503" s="163">
        <v>0</v>
      </c>
      <c r="J503" s="163">
        <v>0</v>
      </c>
      <c r="K503" s="163">
        <v>4.8228E-2</v>
      </c>
      <c r="L503" s="163">
        <v>0.51650700000000005</v>
      </c>
    </row>
    <row r="504" spans="1:12" ht="45" customHeight="1" x14ac:dyDescent="0.25">
      <c r="A504" s="81" t="s">
        <v>95</v>
      </c>
      <c r="B504" s="23" t="s">
        <v>1208</v>
      </c>
      <c r="C504" s="23" t="s">
        <v>3081</v>
      </c>
      <c r="D504" s="162">
        <v>0</v>
      </c>
      <c r="E504" s="162">
        <v>0.241146</v>
      </c>
      <c r="F504" s="162">
        <v>2.1934870000000002</v>
      </c>
      <c r="G504" s="162">
        <v>0</v>
      </c>
      <c r="H504" s="162">
        <v>2.3400000000000001E-3</v>
      </c>
      <c r="I504" s="162">
        <v>7.0268999999999998E-2</v>
      </c>
      <c r="J504" s="162">
        <v>0</v>
      </c>
      <c r="K504" s="162">
        <v>0.24348600000000001</v>
      </c>
      <c r="L504" s="162">
        <v>2.2637559999999999</v>
      </c>
    </row>
    <row r="505" spans="1:12" ht="45" customHeight="1" x14ac:dyDescent="0.25">
      <c r="A505" s="82" t="s">
        <v>95</v>
      </c>
      <c r="B505" s="9" t="s">
        <v>1208</v>
      </c>
      <c r="C505" s="9" t="s">
        <v>3082</v>
      </c>
      <c r="D505" s="163">
        <v>0</v>
      </c>
      <c r="E505" s="163">
        <v>0.23704600000000001</v>
      </c>
      <c r="F505" s="163">
        <v>4.7171719999999997</v>
      </c>
      <c r="G505" s="163">
        <v>0</v>
      </c>
      <c r="H505" s="163">
        <v>1.23E-3</v>
      </c>
      <c r="I505" s="163">
        <v>3.5164000000000001E-2</v>
      </c>
      <c r="J505" s="163">
        <v>0</v>
      </c>
      <c r="K505" s="163">
        <v>0.23827599999999999</v>
      </c>
      <c r="L505" s="163">
        <v>4.7523359999999997</v>
      </c>
    </row>
    <row r="506" spans="1:12" ht="45" customHeight="1" x14ac:dyDescent="0.25">
      <c r="A506" s="81" t="s">
        <v>95</v>
      </c>
      <c r="B506" s="23" t="s">
        <v>1208</v>
      </c>
      <c r="C506" s="23" t="s">
        <v>8046</v>
      </c>
      <c r="D506" s="162">
        <v>0</v>
      </c>
      <c r="E506" s="162">
        <v>9.3100000000000006E-3</v>
      </c>
      <c r="F506" s="162">
        <v>0.175238</v>
      </c>
      <c r="G506" s="162">
        <v>0</v>
      </c>
      <c r="H506" s="162">
        <v>1.6289999999999999E-2</v>
      </c>
      <c r="I506" s="162">
        <v>0.198153</v>
      </c>
      <c r="J506" s="162">
        <v>0</v>
      </c>
      <c r="K506" s="162">
        <v>2.5600000000000001E-2</v>
      </c>
      <c r="L506" s="162">
        <v>0.37339099999999997</v>
      </c>
    </row>
    <row r="507" spans="1:12" ht="45" customHeight="1" x14ac:dyDescent="0.25">
      <c r="A507" s="82" t="s">
        <v>1640</v>
      </c>
      <c r="B507" s="9" t="s">
        <v>1641</v>
      </c>
      <c r="C507" s="9" t="s">
        <v>3083</v>
      </c>
      <c r="D507" s="163">
        <v>0</v>
      </c>
      <c r="E507" s="163">
        <v>5.0166190000000004</v>
      </c>
      <c r="F507" s="163">
        <v>11.127084</v>
      </c>
      <c r="G507" s="163">
        <v>0</v>
      </c>
      <c r="H507" s="163">
        <v>0</v>
      </c>
      <c r="I507" s="163">
        <v>0</v>
      </c>
      <c r="J507" s="163">
        <v>0</v>
      </c>
      <c r="K507" s="163">
        <v>5.0166190000000004</v>
      </c>
      <c r="L507" s="163">
        <v>11.127084</v>
      </c>
    </row>
    <row r="508" spans="1:12" ht="45" customHeight="1" x14ac:dyDescent="0.25">
      <c r="A508" s="81" t="s">
        <v>1640</v>
      </c>
      <c r="B508" s="23" t="s">
        <v>1641</v>
      </c>
      <c r="C508" s="23" t="s">
        <v>3084</v>
      </c>
      <c r="D508" s="162">
        <v>0</v>
      </c>
      <c r="E508" s="162">
        <v>3.945557</v>
      </c>
      <c r="F508" s="162">
        <v>9.7067440000000005</v>
      </c>
      <c r="G508" s="162">
        <v>0</v>
      </c>
      <c r="H508" s="162">
        <v>0</v>
      </c>
      <c r="I508" s="162">
        <v>0</v>
      </c>
      <c r="J508" s="162">
        <v>0</v>
      </c>
      <c r="K508" s="162">
        <v>3.945557</v>
      </c>
      <c r="L508" s="162">
        <v>9.7067440000000005</v>
      </c>
    </row>
    <row r="509" spans="1:12" ht="45" customHeight="1" x14ac:dyDescent="0.25">
      <c r="A509" s="82" t="s">
        <v>1640</v>
      </c>
      <c r="B509" s="9" t="s">
        <v>1641</v>
      </c>
      <c r="C509" s="9" t="s">
        <v>8046</v>
      </c>
      <c r="D509" s="163">
        <v>0</v>
      </c>
      <c r="E509" s="163">
        <v>0.18931999999999999</v>
      </c>
      <c r="F509" s="163">
        <v>0.531833</v>
      </c>
      <c r="G509" s="163">
        <v>0</v>
      </c>
      <c r="H509" s="163">
        <v>4.8000000000000001E-5</v>
      </c>
      <c r="I509" s="163">
        <v>9.7499999999999996E-4</v>
      </c>
      <c r="J509" s="163">
        <v>0</v>
      </c>
      <c r="K509" s="163">
        <v>0.18936800000000001</v>
      </c>
      <c r="L509" s="163">
        <v>0.53280799999999995</v>
      </c>
    </row>
    <row r="510" spans="1:12" ht="45" customHeight="1" x14ac:dyDescent="0.25">
      <c r="A510" s="81" t="s">
        <v>96</v>
      </c>
      <c r="B510" s="23" t="s">
        <v>1111</v>
      </c>
      <c r="C510" s="23" t="s">
        <v>3081</v>
      </c>
      <c r="D510" s="162">
        <v>0</v>
      </c>
      <c r="E510" s="162">
        <v>0.25636500000000001</v>
      </c>
      <c r="F510" s="162">
        <v>1.7887360000000001</v>
      </c>
      <c r="G510" s="162">
        <v>0</v>
      </c>
      <c r="H510" s="162">
        <v>1.1816999999999999E-2</v>
      </c>
      <c r="I510" s="162">
        <v>7.8589000000000006E-2</v>
      </c>
      <c r="J510" s="162">
        <v>0</v>
      </c>
      <c r="K510" s="162">
        <v>0.26818199999999998</v>
      </c>
      <c r="L510" s="162">
        <v>1.8673249999999999</v>
      </c>
    </row>
    <row r="511" spans="1:12" ht="45" customHeight="1" x14ac:dyDescent="0.25">
      <c r="A511" s="82" t="s">
        <v>96</v>
      </c>
      <c r="B511" s="9" t="s">
        <v>1111</v>
      </c>
      <c r="C511" s="9" t="s">
        <v>3082</v>
      </c>
      <c r="D511" s="163">
        <v>0</v>
      </c>
      <c r="E511" s="163">
        <v>0.67400700000000002</v>
      </c>
      <c r="F511" s="163">
        <v>4.9104460000000003</v>
      </c>
      <c r="G511" s="163">
        <v>0</v>
      </c>
      <c r="H511" s="163">
        <v>1.5198E-2</v>
      </c>
      <c r="I511" s="163">
        <v>0.110863</v>
      </c>
      <c r="J511" s="163">
        <v>0</v>
      </c>
      <c r="K511" s="163">
        <v>0.68920499999999996</v>
      </c>
      <c r="L511" s="163">
        <v>5.0213089999999996</v>
      </c>
    </row>
    <row r="512" spans="1:12" ht="45" customHeight="1" x14ac:dyDescent="0.25">
      <c r="A512" s="81" t="s">
        <v>96</v>
      </c>
      <c r="B512" s="23" t="s">
        <v>1111</v>
      </c>
      <c r="C512" s="23" t="s">
        <v>3083</v>
      </c>
      <c r="D512" s="162">
        <v>0</v>
      </c>
      <c r="E512" s="162">
        <v>2.4521120000000001</v>
      </c>
      <c r="F512" s="162">
        <v>8.2974720000000008</v>
      </c>
      <c r="G512" s="162">
        <v>0</v>
      </c>
      <c r="H512" s="162">
        <v>0.113</v>
      </c>
      <c r="I512" s="162">
        <v>0.52775000000000005</v>
      </c>
      <c r="J512" s="162">
        <v>0</v>
      </c>
      <c r="K512" s="162">
        <v>2.5651120000000001</v>
      </c>
      <c r="L512" s="162">
        <v>8.8252220000000001</v>
      </c>
    </row>
    <row r="513" spans="1:12" ht="45" customHeight="1" x14ac:dyDescent="0.25">
      <c r="A513" s="82" t="s">
        <v>96</v>
      </c>
      <c r="B513" s="9" t="s">
        <v>1111</v>
      </c>
      <c r="C513" s="9" t="s">
        <v>3084</v>
      </c>
      <c r="D513" s="163">
        <v>0</v>
      </c>
      <c r="E513" s="163">
        <v>0.239595</v>
      </c>
      <c r="F513" s="163">
        <v>0.38594699999999998</v>
      </c>
      <c r="G513" s="163">
        <v>0</v>
      </c>
      <c r="H513" s="163">
        <v>0.13152</v>
      </c>
      <c r="I513" s="163">
        <v>0.51318799999999998</v>
      </c>
      <c r="J513" s="163">
        <v>0</v>
      </c>
      <c r="K513" s="163">
        <v>0.37111499999999997</v>
      </c>
      <c r="L513" s="163">
        <v>0.89913500000000002</v>
      </c>
    </row>
    <row r="514" spans="1:12" ht="45" customHeight="1" x14ac:dyDescent="0.25">
      <c r="A514" s="81" t="s">
        <v>96</v>
      </c>
      <c r="B514" s="23" t="s">
        <v>1111</v>
      </c>
      <c r="C514" s="23" t="s">
        <v>3089</v>
      </c>
      <c r="D514" s="162">
        <v>0</v>
      </c>
      <c r="E514" s="162">
        <v>8.2520500000000006</v>
      </c>
      <c r="F514" s="162">
        <v>26.345044999999999</v>
      </c>
      <c r="G514" s="162">
        <v>0</v>
      </c>
      <c r="H514" s="162">
        <v>1.0000000000000001E-5</v>
      </c>
      <c r="I514" s="162">
        <v>1.21E-4</v>
      </c>
      <c r="J514" s="162">
        <v>0</v>
      </c>
      <c r="K514" s="162">
        <v>8.2520600000000002</v>
      </c>
      <c r="L514" s="162">
        <v>26.345165999999999</v>
      </c>
    </row>
    <row r="515" spans="1:12" ht="45" customHeight="1" x14ac:dyDescent="0.25">
      <c r="A515" s="82" t="s">
        <v>4397</v>
      </c>
      <c r="B515" s="9" t="s">
        <v>1463</v>
      </c>
      <c r="C515" s="9" t="s">
        <v>3081</v>
      </c>
      <c r="D515" s="163">
        <v>0</v>
      </c>
      <c r="E515" s="163">
        <v>0.27374999999999999</v>
      </c>
      <c r="F515" s="163">
        <v>1.492767</v>
      </c>
      <c r="G515" s="163">
        <v>0</v>
      </c>
      <c r="H515" s="163">
        <v>6.4489999999999999E-3</v>
      </c>
      <c r="I515" s="163">
        <v>5.2153999999999999E-2</v>
      </c>
      <c r="J515" s="163">
        <v>0</v>
      </c>
      <c r="K515" s="163">
        <v>0.28019899999999998</v>
      </c>
      <c r="L515" s="163">
        <v>1.544921</v>
      </c>
    </row>
    <row r="516" spans="1:12" ht="45" customHeight="1" x14ac:dyDescent="0.25">
      <c r="A516" s="81" t="s">
        <v>4397</v>
      </c>
      <c r="B516" s="23" t="s">
        <v>1463</v>
      </c>
      <c r="C516" s="23" t="s">
        <v>3082</v>
      </c>
      <c r="D516" s="162">
        <v>0</v>
      </c>
      <c r="E516" s="162">
        <v>1.49133</v>
      </c>
      <c r="F516" s="162">
        <v>8.2677460000000007</v>
      </c>
      <c r="G516" s="162">
        <v>0</v>
      </c>
      <c r="H516" s="162">
        <v>0</v>
      </c>
      <c r="I516" s="162">
        <v>0</v>
      </c>
      <c r="J516" s="162">
        <v>0</v>
      </c>
      <c r="K516" s="162">
        <v>1.49133</v>
      </c>
      <c r="L516" s="162">
        <v>8.2677460000000007</v>
      </c>
    </row>
    <row r="517" spans="1:12" ht="45" customHeight="1" x14ac:dyDescent="0.25">
      <c r="A517" s="82" t="s">
        <v>6531</v>
      </c>
      <c r="B517" s="9" t="s">
        <v>1464</v>
      </c>
      <c r="C517" s="9" t="s">
        <v>3082</v>
      </c>
      <c r="D517" s="163">
        <v>0</v>
      </c>
      <c r="E517" s="163">
        <v>0.19137499999999999</v>
      </c>
      <c r="F517" s="163">
        <v>1.764275</v>
      </c>
      <c r="G517" s="163">
        <v>0</v>
      </c>
      <c r="H517" s="163">
        <v>2.265E-2</v>
      </c>
      <c r="I517" s="163">
        <v>0.106172</v>
      </c>
      <c r="J517" s="163">
        <v>0</v>
      </c>
      <c r="K517" s="163">
        <v>0.21402499999999999</v>
      </c>
      <c r="L517" s="163">
        <v>1.870447</v>
      </c>
    </row>
    <row r="518" spans="1:12" ht="45" customHeight="1" x14ac:dyDescent="0.25">
      <c r="A518" s="81" t="s">
        <v>6531</v>
      </c>
      <c r="B518" s="23" t="s">
        <v>1464</v>
      </c>
      <c r="C518" s="23" t="s">
        <v>8046</v>
      </c>
      <c r="D518" s="162">
        <v>0</v>
      </c>
      <c r="E518" s="162">
        <v>3.1999999999999999E-5</v>
      </c>
      <c r="F518" s="162">
        <v>4.4999999999999999E-4</v>
      </c>
      <c r="G518" s="162">
        <v>0</v>
      </c>
      <c r="H518" s="162">
        <v>3.0280000000000001E-2</v>
      </c>
      <c r="I518" s="162">
        <v>0.16483500000000001</v>
      </c>
      <c r="J518" s="162">
        <v>0</v>
      </c>
      <c r="K518" s="162">
        <v>3.0311999999999999E-2</v>
      </c>
      <c r="L518" s="162">
        <v>0.16528499999999999</v>
      </c>
    </row>
    <row r="519" spans="1:12" ht="45" customHeight="1" x14ac:dyDescent="0.25">
      <c r="A519" s="82" t="s">
        <v>6618</v>
      </c>
      <c r="B519" s="9" t="s">
        <v>4040</v>
      </c>
      <c r="C519" s="9" t="s">
        <v>3089</v>
      </c>
      <c r="D519" s="163">
        <v>0</v>
      </c>
      <c r="E519" s="163">
        <v>0.44</v>
      </c>
      <c r="F519" s="163">
        <v>2.2860749999999999</v>
      </c>
      <c r="G519" s="163">
        <v>0</v>
      </c>
      <c r="H519" s="163">
        <v>0</v>
      </c>
      <c r="I519" s="163">
        <v>0</v>
      </c>
      <c r="J519" s="163">
        <v>0</v>
      </c>
      <c r="K519" s="163">
        <v>0.44</v>
      </c>
      <c r="L519" s="163">
        <v>2.2860749999999999</v>
      </c>
    </row>
    <row r="520" spans="1:12" ht="45" customHeight="1" x14ac:dyDescent="0.25">
      <c r="A520" s="81" t="s">
        <v>6678</v>
      </c>
      <c r="B520" s="23" t="s">
        <v>4040</v>
      </c>
      <c r="C520" s="23" t="s">
        <v>3089</v>
      </c>
      <c r="D520" s="162">
        <v>0</v>
      </c>
      <c r="E520" s="162">
        <v>6.88666</v>
      </c>
      <c r="F520" s="162">
        <v>17.964091</v>
      </c>
      <c r="G520" s="162">
        <v>0</v>
      </c>
      <c r="H520" s="162">
        <v>0</v>
      </c>
      <c r="I520" s="162">
        <v>0</v>
      </c>
      <c r="J520" s="162">
        <v>0</v>
      </c>
      <c r="K520" s="162">
        <v>6.88666</v>
      </c>
      <c r="L520" s="162">
        <v>17.964091</v>
      </c>
    </row>
    <row r="521" spans="1:12" ht="45" customHeight="1" x14ac:dyDescent="0.25">
      <c r="A521" s="82" t="s">
        <v>6678</v>
      </c>
      <c r="B521" s="9" t="s">
        <v>4040</v>
      </c>
      <c r="C521" s="9" t="s">
        <v>8046</v>
      </c>
      <c r="D521" s="163">
        <v>0</v>
      </c>
      <c r="E521" s="163">
        <v>0.147837</v>
      </c>
      <c r="F521" s="163">
        <v>0.14954700000000001</v>
      </c>
      <c r="G521" s="163">
        <v>0</v>
      </c>
      <c r="H521" s="163">
        <v>1.4E-3</v>
      </c>
      <c r="I521" s="163">
        <v>4.8447999999999998E-2</v>
      </c>
      <c r="J521" s="163">
        <v>0</v>
      </c>
      <c r="K521" s="163">
        <v>0.14923700000000001</v>
      </c>
      <c r="L521" s="163">
        <v>0.197995</v>
      </c>
    </row>
    <row r="522" spans="1:12" ht="45" customHeight="1" x14ac:dyDescent="0.25">
      <c r="A522" s="81" t="s">
        <v>6532</v>
      </c>
      <c r="B522" s="23" t="s">
        <v>4040</v>
      </c>
      <c r="C522" s="23" t="s">
        <v>3081</v>
      </c>
      <c r="D522" s="162">
        <v>0</v>
      </c>
      <c r="E522" s="162">
        <v>1.24593</v>
      </c>
      <c r="F522" s="162">
        <v>3.6658430000000002</v>
      </c>
      <c r="G522" s="162">
        <v>0</v>
      </c>
      <c r="H522" s="162">
        <v>0</v>
      </c>
      <c r="I522" s="162">
        <v>0</v>
      </c>
      <c r="J522" s="162">
        <v>0</v>
      </c>
      <c r="K522" s="162">
        <v>1.24593</v>
      </c>
      <c r="L522" s="162">
        <v>3.6658430000000002</v>
      </c>
    </row>
    <row r="523" spans="1:12" ht="45" customHeight="1" x14ac:dyDescent="0.25">
      <c r="A523" s="82" t="s">
        <v>6532</v>
      </c>
      <c r="B523" s="9" t="s">
        <v>4040</v>
      </c>
      <c r="C523" s="9" t="s">
        <v>3082</v>
      </c>
      <c r="D523" s="163">
        <v>0</v>
      </c>
      <c r="E523" s="163">
        <v>0.22</v>
      </c>
      <c r="F523" s="163">
        <v>1.0353749999999999</v>
      </c>
      <c r="G523" s="163">
        <v>0</v>
      </c>
      <c r="H523" s="163">
        <v>0</v>
      </c>
      <c r="I523" s="163">
        <v>0</v>
      </c>
      <c r="J523" s="163">
        <v>0</v>
      </c>
      <c r="K523" s="163">
        <v>0.22</v>
      </c>
      <c r="L523" s="163">
        <v>1.0353749999999999</v>
      </c>
    </row>
    <row r="524" spans="1:12" ht="45" customHeight="1" x14ac:dyDescent="0.25">
      <c r="A524" s="81" t="s">
        <v>6532</v>
      </c>
      <c r="B524" s="23" t="s">
        <v>4040</v>
      </c>
      <c r="C524" s="23" t="s">
        <v>3083</v>
      </c>
      <c r="D524" s="162">
        <v>0</v>
      </c>
      <c r="E524" s="162">
        <v>0.78585000000000005</v>
      </c>
      <c r="F524" s="162">
        <v>3.305704</v>
      </c>
      <c r="G524" s="162">
        <v>0</v>
      </c>
      <c r="H524" s="162">
        <v>0</v>
      </c>
      <c r="I524" s="162">
        <v>0</v>
      </c>
      <c r="J524" s="162">
        <v>0</v>
      </c>
      <c r="K524" s="162">
        <v>0.78585000000000005</v>
      </c>
      <c r="L524" s="162">
        <v>3.305704</v>
      </c>
    </row>
    <row r="525" spans="1:12" ht="45" customHeight="1" x14ac:dyDescent="0.25">
      <c r="A525" s="82" t="s">
        <v>6532</v>
      </c>
      <c r="B525" s="9" t="s">
        <v>4040</v>
      </c>
      <c r="C525" s="9" t="s">
        <v>3084</v>
      </c>
      <c r="D525" s="163">
        <v>0</v>
      </c>
      <c r="E525" s="163">
        <v>0</v>
      </c>
      <c r="F525" s="163">
        <v>0</v>
      </c>
      <c r="G525" s="163">
        <v>0</v>
      </c>
      <c r="H525" s="163">
        <v>4.2760490000000004</v>
      </c>
      <c r="I525" s="163">
        <v>9.4428769999999993</v>
      </c>
      <c r="J525" s="163">
        <v>0</v>
      </c>
      <c r="K525" s="163">
        <v>4.2760490000000004</v>
      </c>
      <c r="L525" s="163">
        <v>9.4428769999999993</v>
      </c>
    </row>
    <row r="526" spans="1:12" ht="45" customHeight="1" x14ac:dyDescent="0.25">
      <c r="A526" s="81" t="s">
        <v>6532</v>
      </c>
      <c r="B526" s="23" t="s">
        <v>4040</v>
      </c>
      <c r="C526" s="23" t="s">
        <v>3089</v>
      </c>
      <c r="D526" s="162">
        <v>0</v>
      </c>
      <c r="E526" s="162">
        <v>60.96454</v>
      </c>
      <c r="F526" s="162">
        <v>253.00153800000001</v>
      </c>
      <c r="G526" s="162">
        <v>0</v>
      </c>
      <c r="H526" s="162">
        <v>1.9279999999999999</v>
      </c>
      <c r="I526" s="162">
        <v>5.4234239999999998</v>
      </c>
      <c r="J526" s="162">
        <v>0</v>
      </c>
      <c r="K526" s="162">
        <v>62.892539999999997</v>
      </c>
      <c r="L526" s="162">
        <v>258.42496199999999</v>
      </c>
    </row>
    <row r="527" spans="1:12" ht="45" customHeight="1" x14ac:dyDescent="0.25">
      <c r="A527" s="82" t="s">
        <v>6532</v>
      </c>
      <c r="B527" s="9" t="s">
        <v>4040</v>
      </c>
      <c r="C527" s="9" t="s">
        <v>3090</v>
      </c>
      <c r="D527" s="163">
        <v>0</v>
      </c>
      <c r="E527" s="163">
        <v>0</v>
      </c>
      <c r="F527" s="163">
        <v>0</v>
      </c>
      <c r="G527" s="163">
        <v>0</v>
      </c>
      <c r="H527" s="163">
        <v>1.43</v>
      </c>
      <c r="I527" s="163">
        <v>4.1509879999999999</v>
      </c>
      <c r="J527" s="163">
        <v>0</v>
      </c>
      <c r="K527" s="163">
        <v>1.43</v>
      </c>
      <c r="L527" s="163">
        <v>4.1509879999999999</v>
      </c>
    </row>
    <row r="528" spans="1:12" ht="45" customHeight="1" x14ac:dyDescent="0.25">
      <c r="A528" s="81" t="s">
        <v>4399</v>
      </c>
      <c r="B528" s="23" t="s">
        <v>3269</v>
      </c>
      <c r="C528" s="23" t="s">
        <v>3081</v>
      </c>
      <c r="D528" s="162">
        <v>0</v>
      </c>
      <c r="E528" s="162">
        <v>0.25459900000000002</v>
      </c>
      <c r="F528" s="162">
        <v>0.77647299999999997</v>
      </c>
      <c r="G528" s="162">
        <v>0</v>
      </c>
      <c r="H528" s="162">
        <v>5.1599999999999997E-4</v>
      </c>
      <c r="I528" s="162">
        <v>1.1748E-2</v>
      </c>
      <c r="J528" s="162">
        <v>0</v>
      </c>
      <c r="K528" s="162">
        <v>0.25511499999999998</v>
      </c>
      <c r="L528" s="162">
        <v>0.78822099999999995</v>
      </c>
    </row>
    <row r="529" spans="1:12" ht="45" customHeight="1" x14ac:dyDescent="0.25">
      <c r="A529" s="82" t="s">
        <v>4399</v>
      </c>
      <c r="B529" s="9" t="s">
        <v>3269</v>
      </c>
      <c r="C529" s="9" t="s">
        <v>3082</v>
      </c>
      <c r="D529" s="163">
        <v>0</v>
      </c>
      <c r="E529" s="163">
        <v>0.68217300000000003</v>
      </c>
      <c r="F529" s="163">
        <v>3.1521349999999999</v>
      </c>
      <c r="G529" s="163">
        <v>0</v>
      </c>
      <c r="H529" s="163">
        <v>3.7200000000000002E-3</v>
      </c>
      <c r="I529" s="163">
        <v>6.5729999999999997E-2</v>
      </c>
      <c r="J529" s="163">
        <v>0</v>
      </c>
      <c r="K529" s="163">
        <v>0.68589299999999997</v>
      </c>
      <c r="L529" s="163">
        <v>3.2178650000000002</v>
      </c>
    </row>
    <row r="530" spans="1:12" ht="45" customHeight="1" x14ac:dyDescent="0.25">
      <c r="A530" s="81" t="s">
        <v>4399</v>
      </c>
      <c r="B530" s="23" t="s">
        <v>3269</v>
      </c>
      <c r="C530" s="23" t="s">
        <v>8046</v>
      </c>
      <c r="D530" s="162">
        <v>0</v>
      </c>
      <c r="E530" s="162">
        <v>6.1700000000000004E-4</v>
      </c>
      <c r="F530" s="162">
        <v>1.7918E-2</v>
      </c>
      <c r="G530" s="162">
        <v>0</v>
      </c>
      <c r="H530" s="162">
        <v>0</v>
      </c>
      <c r="I530" s="162">
        <v>0</v>
      </c>
      <c r="J530" s="162">
        <v>0</v>
      </c>
      <c r="K530" s="162">
        <v>6.1700000000000004E-4</v>
      </c>
      <c r="L530" s="162">
        <v>1.7918E-2</v>
      </c>
    </row>
    <row r="531" spans="1:12" ht="45" customHeight="1" x14ac:dyDescent="0.25">
      <c r="A531" s="82" t="s">
        <v>3094</v>
      </c>
      <c r="B531" s="9" t="s">
        <v>3095</v>
      </c>
      <c r="C531" s="9" t="s">
        <v>3081</v>
      </c>
      <c r="D531" s="163">
        <v>0</v>
      </c>
      <c r="E531" s="163">
        <v>1.0596159999999999</v>
      </c>
      <c r="F531" s="163">
        <v>4.2038869999999999</v>
      </c>
      <c r="G531" s="163">
        <v>0</v>
      </c>
      <c r="H531" s="163">
        <v>0.136352</v>
      </c>
      <c r="I531" s="163">
        <v>2.0477099999999999</v>
      </c>
      <c r="J531" s="163">
        <v>0</v>
      </c>
      <c r="K531" s="163">
        <v>1.1959679999999999</v>
      </c>
      <c r="L531" s="163">
        <v>6.2515970000000003</v>
      </c>
    </row>
    <row r="532" spans="1:12" ht="45" customHeight="1" x14ac:dyDescent="0.25">
      <c r="A532" s="81" t="s">
        <v>3094</v>
      </c>
      <c r="B532" s="23" t="s">
        <v>3095</v>
      </c>
      <c r="C532" s="23" t="s">
        <v>3082</v>
      </c>
      <c r="D532" s="162">
        <v>0</v>
      </c>
      <c r="E532" s="162">
        <v>0.486925</v>
      </c>
      <c r="F532" s="162">
        <v>2.453729</v>
      </c>
      <c r="G532" s="162">
        <v>0</v>
      </c>
      <c r="H532" s="162">
        <v>9.5693E-2</v>
      </c>
      <c r="I532" s="162">
        <v>1.055045</v>
      </c>
      <c r="J532" s="162">
        <v>0</v>
      </c>
      <c r="K532" s="162">
        <v>0.58261799999999997</v>
      </c>
      <c r="L532" s="162">
        <v>3.5087739999999998</v>
      </c>
    </row>
    <row r="533" spans="1:12" ht="45" customHeight="1" x14ac:dyDescent="0.25">
      <c r="A533" s="82" t="s">
        <v>3096</v>
      </c>
      <c r="B533" s="9" t="s">
        <v>3097</v>
      </c>
      <c r="C533" s="9" t="s">
        <v>3081</v>
      </c>
      <c r="D533" s="163">
        <v>0</v>
      </c>
      <c r="E533" s="163">
        <v>2.7566980000000001</v>
      </c>
      <c r="F533" s="163">
        <v>41.851351000000001</v>
      </c>
      <c r="G533" s="163">
        <v>0</v>
      </c>
      <c r="H533" s="163">
        <v>0</v>
      </c>
      <c r="I533" s="163">
        <v>0</v>
      </c>
      <c r="J533" s="163">
        <v>0</v>
      </c>
      <c r="K533" s="163">
        <v>2.7566980000000001</v>
      </c>
      <c r="L533" s="163">
        <v>41.851351000000001</v>
      </c>
    </row>
    <row r="534" spans="1:12" ht="45" customHeight="1" x14ac:dyDescent="0.25">
      <c r="A534" s="81" t="s">
        <v>3096</v>
      </c>
      <c r="B534" s="23" t="s">
        <v>3097</v>
      </c>
      <c r="C534" s="23" t="s">
        <v>3082</v>
      </c>
      <c r="D534" s="162">
        <v>0</v>
      </c>
      <c r="E534" s="162">
        <v>1.687926</v>
      </c>
      <c r="F534" s="162">
        <v>23.514873999999999</v>
      </c>
      <c r="G534" s="162">
        <v>0</v>
      </c>
      <c r="H534" s="162">
        <v>0</v>
      </c>
      <c r="I534" s="162">
        <v>0</v>
      </c>
      <c r="J534" s="162">
        <v>0</v>
      </c>
      <c r="K534" s="162">
        <v>1.687926</v>
      </c>
      <c r="L534" s="162">
        <v>23.514873999999999</v>
      </c>
    </row>
    <row r="535" spans="1:12" ht="45" customHeight="1" x14ac:dyDescent="0.25">
      <c r="A535" s="82" t="s">
        <v>3096</v>
      </c>
      <c r="B535" s="9" t="s">
        <v>3097</v>
      </c>
      <c r="C535" s="9" t="s">
        <v>8046</v>
      </c>
      <c r="D535" s="163">
        <v>0</v>
      </c>
      <c r="E535" s="163">
        <v>2.1229000000000001E-2</v>
      </c>
      <c r="F535" s="163">
        <v>0.53756000000000004</v>
      </c>
      <c r="G535" s="163">
        <v>0</v>
      </c>
      <c r="H535" s="163">
        <v>2.2950000000000002E-2</v>
      </c>
      <c r="I535" s="163">
        <v>3.3750000000000002E-2</v>
      </c>
      <c r="J535" s="163">
        <v>0</v>
      </c>
      <c r="K535" s="163">
        <v>4.4179000000000003E-2</v>
      </c>
      <c r="L535" s="163">
        <v>0.57130999999999998</v>
      </c>
    </row>
    <row r="536" spans="1:12" ht="45" customHeight="1" x14ac:dyDescent="0.25">
      <c r="A536" s="81" t="s">
        <v>1643</v>
      </c>
      <c r="B536" s="23" t="s">
        <v>1112</v>
      </c>
      <c r="C536" s="23" t="s">
        <v>3081</v>
      </c>
      <c r="D536" s="162">
        <v>0</v>
      </c>
      <c r="E536" s="162">
        <v>0.103321</v>
      </c>
      <c r="F536" s="162">
        <v>2.1373440000000001</v>
      </c>
      <c r="G536" s="162">
        <v>0</v>
      </c>
      <c r="H536" s="162">
        <v>8.6614999999999998E-2</v>
      </c>
      <c r="I536" s="162">
        <v>1.386387</v>
      </c>
      <c r="J536" s="162">
        <v>0</v>
      </c>
      <c r="K536" s="162">
        <v>0.18993599999999999</v>
      </c>
      <c r="L536" s="162">
        <v>3.5237310000000002</v>
      </c>
    </row>
    <row r="537" spans="1:12" ht="45" customHeight="1" x14ac:dyDescent="0.25">
      <c r="A537" s="82" t="s">
        <v>1643</v>
      </c>
      <c r="B537" s="9" t="s">
        <v>1112</v>
      </c>
      <c r="C537" s="9" t="s">
        <v>8046</v>
      </c>
      <c r="D537" s="163">
        <v>0</v>
      </c>
      <c r="E537" s="163">
        <v>3.4000000000000002E-2</v>
      </c>
      <c r="F537" s="163">
        <v>0.30448500000000001</v>
      </c>
      <c r="G537" s="163">
        <v>0</v>
      </c>
      <c r="H537" s="163">
        <v>3.7000000000000002E-3</v>
      </c>
      <c r="I537" s="163">
        <v>8.8667999999999997E-2</v>
      </c>
      <c r="J537" s="163">
        <v>0</v>
      </c>
      <c r="K537" s="163">
        <v>3.7699999999999997E-2</v>
      </c>
      <c r="L537" s="163">
        <v>0.39315299999999997</v>
      </c>
    </row>
    <row r="538" spans="1:12" ht="45" customHeight="1" x14ac:dyDescent="0.25">
      <c r="A538" s="81" t="s">
        <v>4401</v>
      </c>
      <c r="B538" s="23" t="s">
        <v>1112</v>
      </c>
      <c r="C538" s="23" t="s">
        <v>3081</v>
      </c>
      <c r="D538" s="162">
        <v>0</v>
      </c>
      <c r="E538" s="162">
        <v>1.3504130000000001</v>
      </c>
      <c r="F538" s="162">
        <v>27.332322000000001</v>
      </c>
      <c r="G538" s="162">
        <v>0</v>
      </c>
      <c r="H538" s="162">
        <v>0.152806</v>
      </c>
      <c r="I538" s="162">
        <v>3.0163410000000002</v>
      </c>
      <c r="J538" s="162">
        <v>0</v>
      </c>
      <c r="K538" s="162">
        <v>1.5032190000000001</v>
      </c>
      <c r="L538" s="162">
        <v>30.348662999999998</v>
      </c>
    </row>
    <row r="539" spans="1:12" ht="45" customHeight="1" x14ac:dyDescent="0.25">
      <c r="A539" s="82" t="s">
        <v>4401</v>
      </c>
      <c r="B539" s="9" t="s">
        <v>1112</v>
      </c>
      <c r="C539" s="9" t="s">
        <v>3082</v>
      </c>
      <c r="D539" s="163">
        <v>0</v>
      </c>
      <c r="E539" s="163">
        <v>1.436607</v>
      </c>
      <c r="F539" s="163">
        <v>6.2473729999999996</v>
      </c>
      <c r="G539" s="163">
        <v>0</v>
      </c>
      <c r="H539" s="163">
        <v>5.2699999999999997E-2</v>
      </c>
      <c r="I539" s="163">
        <v>0.72184000000000004</v>
      </c>
      <c r="J539" s="163">
        <v>0</v>
      </c>
      <c r="K539" s="163">
        <v>1.4893069999999999</v>
      </c>
      <c r="L539" s="163">
        <v>6.9692129999999999</v>
      </c>
    </row>
    <row r="540" spans="1:12" ht="45" customHeight="1" x14ac:dyDescent="0.25">
      <c r="A540" s="81" t="s">
        <v>4401</v>
      </c>
      <c r="B540" s="23" t="s">
        <v>1112</v>
      </c>
      <c r="C540" s="23" t="s">
        <v>3083</v>
      </c>
      <c r="D540" s="162">
        <v>0</v>
      </c>
      <c r="E540" s="162">
        <v>9.5632999999999996E-2</v>
      </c>
      <c r="F540" s="162">
        <v>0.58450999999999997</v>
      </c>
      <c r="G540" s="162">
        <v>0</v>
      </c>
      <c r="H540" s="162">
        <v>8.0400000000000003E-3</v>
      </c>
      <c r="I540" s="162">
        <v>6.0997999999999997E-2</v>
      </c>
      <c r="J540" s="162">
        <v>0</v>
      </c>
      <c r="K540" s="162">
        <v>0.103673</v>
      </c>
      <c r="L540" s="162">
        <v>0.64550799999999997</v>
      </c>
    </row>
    <row r="541" spans="1:12" ht="45" customHeight="1" x14ac:dyDescent="0.25">
      <c r="A541" s="82" t="s">
        <v>4402</v>
      </c>
      <c r="B541" s="9" t="s">
        <v>4074</v>
      </c>
      <c r="C541" s="9" t="s">
        <v>3081</v>
      </c>
      <c r="D541" s="163">
        <v>0</v>
      </c>
      <c r="E541" s="163">
        <v>0.39192199999999999</v>
      </c>
      <c r="F541" s="163">
        <v>4.0458829999999999</v>
      </c>
      <c r="G541" s="163">
        <v>0</v>
      </c>
      <c r="H541" s="163">
        <v>0</v>
      </c>
      <c r="I541" s="163">
        <v>0</v>
      </c>
      <c r="J541" s="163">
        <v>0</v>
      </c>
      <c r="K541" s="163">
        <v>0.39192199999999999</v>
      </c>
      <c r="L541" s="163">
        <v>4.0458829999999999</v>
      </c>
    </row>
    <row r="542" spans="1:12" ht="45" customHeight="1" x14ac:dyDescent="0.25">
      <c r="A542" s="81" t="s">
        <v>4402</v>
      </c>
      <c r="B542" s="23" t="s">
        <v>4074</v>
      </c>
      <c r="C542" s="23" t="s">
        <v>3082</v>
      </c>
      <c r="D542" s="162">
        <v>0</v>
      </c>
      <c r="E542" s="162">
        <v>0.21527499999999999</v>
      </c>
      <c r="F542" s="162">
        <v>1.091818</v>
      </c>
      <c r="G542" s="162">
        <v>0</v>
      </c>
      <c r="H542" s="162">
        <v>7.1800000000000003E-2</v>
      </c>
      <c r="I542" s="162">
        <v>1.5225470000000001</v>
      </c>
      <c r="J542" s="162">
        <v>0</v>
      </c>
      <c r="K542" s="162">
        <v>0.28707500000000002</v>
      </c>
      <c r="L542" s="162">
        <v>2.6143649999999998</v>
      </c>
    </row>
    <row r="543" spans="1:12" ht="45" customHeight="1" x14ac:dyDescent="0.25">
      <c r="A543" s="82" t="s">
        <v>4402</v>
      </c>
      <c r="B543" s="9" t="s">
        <v>4074</v>
      </c>
      <c r="C543" s="9" t="s">
        <v>3083</v>
      </c>
      <c r="D543" s="163">
        <v>0</v>
      </c>
      <c r="E543" s="163">
        <v>0.24618999999999999</v>
      </c>
      <c r="F543" s="163">
        <v>1.352897</v>
      </c>
      <c r="G543" s="163">
        <v>0</v>
      </c>
      <c r="H543" s="163">
        <v>0</v>
      </c>
      <c r="I543" s="163">
        <v>0</v>
      </c>
      <c r="J543" s="163">
        <v>0</v>
      </c>
      <c r="K543" s="163">
        <v>0.24618999999999999</v>
      </c>
      <c r="L543" s="163">
        <v>1.352897</v>
      </c>
    </row>
    <row r="544" spans="1:12" ht="45" customHeight="1" x14ac:dyDescent="0.25">
      <c r="A544" s="81" t="s">
        <v>4403</v>
      </c>
      <c r="B544" s="23" t="s">
        <v>6732</v>
      </c>
      <c r="C544" s="23" t="s">
        <v>3082</v>
      </c>
      <c r="D544" s="162">
        <v>0</v>
      </c>
      <c r="E544" s="162">
        <v>9.2271000000000006E-2</v>
      </c>
      <c r="F544" s="162">
        <v>0.58118499999999995</v>
      </c>
      <c r="G544" s="162">
        <v>0</v>
      </c>
      <c r="H544" s="162">
        <v>0</v>
      </c>
      <c r="I544" s="162">
        <v>0</v>
      </c>
      <c r="J544" s="162">
        <v>0</v>
      </c>
      <c r="K544" s="162">
        <v>9.2271000000000006E-2</v>
      </c>
      <c r="L544" s="162">
        <v>0.58118499999999995</v>
      </c>
    </row>
    <row r="545" spans="1:12" ht="45" customHeight="1" x14ac:dyDescent="0.25">
      <c r="A545" s="82" t="s">
        <v>4403</v>
      </c>
      <c r="B545" s="9" t="s">
        <v>6732</v>
      </c>
      <c r="C545" s="9" t="s">
        <v>3083</v>
      </c>
      <c r="D545" s="163">
        <v>0</v>
      </c>
      <c r="E545" s="163">
        <v>7.4912000000000006E-2</v>
      </c>
      <c r="F545" s="163">
        <v>0.40508100000000002</v>
      </c>
      <c r="G545" s="163">
        <v>0</v>
      </c>
      <c r="H545" s="163">
        <v>1.0612E-2</v>
      </c>
      <c r="I545" s="163">
        <v>0.105124</v>
      </c>
      <c r="J545" s="163">
        <v>0</v>
      </c>
      <c r="K545" s="163">
        <v>8.5524000000000003E-2</v>
      </c>
      <c r="L545" s="163">
        <v>0.51020500000000002</v>
      </c>
    </row>
    <row r="546" spans="1:12" ht="45" customHeight="1" x14ac:dyDescent="0.25">
      <c r="A546" s="81" t="s">
        <v>4403</v>
      </c>
      <c r="B546" s="23" t="s">
        <v>6732</v>
      </c>
      <c r="C546" s="23" t="s">
        <v>8046</v>
      </c>
      <c r="D546" s="162">
        <v>0</v>
      </c>
      <c r="E546" s="162">
        <v>1.2708000000000001E-2</v>
      </c>
      <c r="F546" s="162">
        <v>0.24407999999999999</v>
      </c>
      <c r="G546" s="162">
        <v>0</v>
      </c>
      <c r="H546" s="162">
        <v>1.261E-3</v>
      </c>
      <c r="I546" s="162">
        <v>5.0444999999999997E-2</v>
      </c>
      <c r="J546" s="162">
        <v>0</v>
      </c>
      <c r="K546" s="162">
        <v>1.3969000000000001E-2</v>
      </c>
      <c r="L546" s="162">
        <v>0.29452499999999998</v>
      </c>
    </row>
    <row r="547" spans="1:12" ht="45" customHeight="1" x14ac:dyDescent="0.25">
      <c r="A547" s="82" t="s">
        <v>4405</v>
      </c>
      <c r="B547" s="9" t="s">
        <v>974</v>
      </c>
      <c r="C547" s="9" t="s">
        <v>3081</v>
      </c>
      <c r="D547" s="163">
        <v>0</v>
      </c>
      <c r="E547" s="163">
        <v>1.0536239999999999</v>
      </c>
      <c r="F547" s="163">
        <v>28.001771000000002</v>
      </c>
      <c r="G547" s="163">
        <v>0</v>
      </c>
      <c r="H547" s="163">
        <v>1.5552E-2</v>
      </c>
      <c r="I547" s="163">
        <v>0.17694299999999999</v>
      </c>
      <c r="J547" s="163">
        <v>0</v>
      </c>
      <c r="K547" s="163">
        <v>1.0691759999999999</v>
      </c>
      <c r="L547" s="163">
        <v>28.178713999999999</v>
      </c>
    </row>
    <row r="548" spans="1:12" ht="45" customHeight="1" x14ac:dyDescent="0.25">
      <c r="A548" s="81" t="s">
        <v>4405</v>
      </c>
      <c r="B548" s="23" t="s">
        <v>974</v>
      </c>
      <c r="C548" s="23" t="s">
        <v>3082</v>
      </c>
      <c r="D548" s="162">
        <v>0</v>
      </c>
      <c r="E548" s="162">
        <v>1.6853800000000001</v>
      </c>
      <c r="F548" s="162">
        <v>7.8071729999999997</v>
      </c>
      <c r="G548" s="162">
        <v>0</v>
      </c>
      <c r="H548" s="162">
        <v>0</v>
      </c>
      <c r="I548" s="162">
        <v>0</v>
      </c>
      <c r="J548" s="162">
        <v>0</v>
      </c>
      <c r="K548" s="162">
        <v>1.6853800000000001</v>
      </c>
      <c r="L548" s="162">
        <v>7.8071729999999997</v>
      </c>
    </row>
    <row r="549" spans="1:12" ht="45" customHeight="1" x14ac:dyDescent="0.25">
      <c r="A549" s="82" t="s">
        <v>4405</v>
      </c>
      <c r="B549" s="9" t="s">
        <v>974</v>
      </c>
      <c r="C549" s="9" t="s">
        <v>3083</v>
      </c>
      <c r="D549" s="163">
        <v>0</v>
      </c>
      <c r="E549" s="163">
        <v>5.4425650000000001</v>
      </c>
      <c r="F549" s="163">
        <v>20.169336000000001</v>
      </c>
      <c r="G549" s="163">
        <v>0</v>
      </c>
      <c r="H549" s="163">
        <v>0</v>
      </c>
      <c r="I549" s="163">
        <v>0</v>
      </c>
      <c r="J549" s="163">
        <v>0</v>
      </c>
      <c r="K549" s="163">
        <v>5.4425650000000001</v>
      </c>
      <c r="L549" s="163">
        <v>20.169336000000001</v>
      </c>
    </row>
    <row r="550" spans="1:12" ht="45" customHeight="1" x14ac:dyDescent="0.25">
      <c r="A550" s="81" t="s">
        <v>4405</v>
      </c>
      <c r="B550" s="23" t="s">
        <v>974</v>
      </c>
      <c r="C550" s="23" t="s">
        <v>3084</v>
      </c>
      <c r="D550" s="162">
        <v>0</v>
      </c>
      <c r="E550" s="162">
        <v>11.149692999999999</v>
      </c>
      <c r="F550" s="162">
        <v>26.929736999999999</v>
      </c>
      <c r="G550" s="162">
        <v>0</v>
      </c>
      <c r="H550" s="162">
        <v>0</v>
      </c>
      <c r="I550" s="162">
        <v>0</v>
      </c>
      <c r="J550" s="162">
        <v>0</v>
      </c>
      <c r="K550" s="162">
        <v>11.149692999999999</v>
      </c>
      <c r="L550" s="162">
        <v>26.929736999999999</v>
      </c>
    </row>
    <row r="551" spans="1:12" ht="45" customHeight="1" x14ac:dyDescent="0.25">
      <c r="A551" s="82" t="s">
        <v>4405</v>
      </c>
      <c r="B551" s="9" t="s">
        <v>974</v>
      </c>
      <c r="C551" s="9" t="s">
        <v>3085</v>
      </c>
      <c r="D551" s="163">
        <v>0</v>
      </c>
      <c r="E551" s="163">
        <v>0.47427999999999998</v>
      </c>
      <c r="F551" s="163">
        <v>1.5779700000000001</v>
      </c>
      <c r="G551" s="163">
        <v>0</v>
      </c>
      <c r="H551" s="163">
        <v>0</v>
      </c>
      <c r="I551" s="163">
        <v>0</v>
      </c>
      <c r="J551" s="163">
        <v>0</v>
      </c>
      <c r="K551" s="163">
        <v>0.47427999999999998</v>
      </c>
      <c r="L551" s="163">
        <v>1.5779700000000001</v>
      </c>
    </row>
    <row r="552" spans="1:12" ht="45" customHeight="1" x14ac:dyDescent="0.25">
      <c r="A552" s="81" t="s">
        <v>4405</v>
      </c>
      <c r="B552" s="23" t="s">
        <v>974</v>
      </c>
      <c r="C552" s="23" t="s">
        <v>3088</v>
      </c>
      <c r="D552" s="162">
        <v>0</v>
      </c>
      <c r="E552" s="162">
        <v>0.43120000000000003</v>
      </c>
      <c r="F552" s="162">
        <v>0.51665000000000005</v>
      </c>
      <c r="G552" s="162">
        <v>0</v>
      </c>
      <c r="H552" s="162">
        <v>0</v>
      </c>
      <c r="I552" s="162">
        <v>0</v>
      </c>
      <c r="J552" s="162">
        <v>0</v>
      </c>
      <c r="K552" s="162">
        <v>0.43120000000000003</v>
      </c>
      <c r="L552" s="162">
        <v>0.51665000000000005</v>
      </c>
    </row>
    <row r="553" spans="1:12" ht="45" customHeight="1" x14ac:dyDescent="0.25">
      <c r="A553" s="82" t="s">
        <v>4406</v>
      </c>
      <c r="B553" s="9" t="s">
        <v>4075</v>
      </c>
      <c r="C553" s="9" t="s">
        <v>3081</v>
      </c>
      <c r="D553" s="163">
        <v>0</v>
      </c>
      <c r="E553" s="163">
        <v>4.3829349999999998</v>
      </c>
      <c r="F553" s="163">
        <v>74.746814999999998</v>
      </c>
      <c r="G553" s="163">
        <v>0</v>
      </c>
      <c r="H553" s="163">
        <v>1.44E-2</v>
      </c>
      <c r="I553" s="163">
        <v>0.39582000000000001</v>
      </c>
      <c r="J553" s="163">
        <v>0</v>
      </c>
      <c r="K553" s="163">
        <v>4.397335</v>
      </c>
      <c r="L553" s="163">
        <v>75.142634999999999</v>
      </c>
    </row>
    <row r="554" spans="1:12" ht="45" customHeight="1" x14ac:dyDescent="0.25">
      <c r="A554" s="81" t="s">
        <v>4406</v>
      </c>
      <c r="B554" s="23" t="s">
        <v>4075</v>
      </c>
      <c r="C554" s="23" t="s">
        <v>3082</v>
      </c>
      <c r="D554" s="162">
        <v>0</v>
      </c>
      <c r="E554" s="162">
        <v>5.4255999999999999E-2</v>
      </c>
      <c r="F554" s="162">
        <v>0.51740399999999998</v>
      </c>
      <c r="G554" s="162">
        <v>0</v>
      </c>
      <c r="H554" s="162">
        <v>0</v>
      </c>
      <c r="I554" s="162">
        <v>0</v>
      </c>
      <c r="J554" s="162">
        <v>0</v>
      </c>
      <c r="K554" s="162">
        <v>5.4255999999999999E-2</v>
      </c>
      <c r="L554" s="162">
        <v>0.51740399999999998</v>
      </c>
    </row>
    <row r="555" spans="1:12" ht="45" customHeight="1" x14ac:dyDescent="0.25">
      <c r="A555" s="82" t="s">
        <v>4406</v>
      </c>
      <c r="B555" s="9" t="s">
        <v>4075</v>
      </c>
      <c r="C555" s="9" t="s">
        <v>3083</v>
      </c>
      <c r="D555" s="163">
        <v>0</v>
      </c>
      <c r="E555" s="163">
        <v>0.33272600000000002</v>
      </c>
      <c r="F555" s="163">
        <v>0.77711799999999998</v>
      </c>
      <c r="G555" s="163">
        <v>0</v>
      </c>
      <c r="H555" s="163">
        <v>0</v>
      </c>
      <c r="I555" s="163">
        <v>0</v>
      </c>
      <c r="J555" s="163">
        <v>0</v>
      </c>
      <c r="K555" s="163">
        <v>0.33272600000000002</v>
      </c>
      <c r="L555" s="163">
        <v>0.77711799999999998</v>
      </c>
    </row>
    <row r="556" spans="1:12" ht="45" customHeight="1" x14ac:dyDescent="0.25">
      <c r="A556" s="81" t="s">
        <v>4406</v>
      </c>
      <c r="B556" s="23" t="s">
        <v>4075</v>
      </c>
      <c r="C556" s="23" t="s">
        <v>8046</v>
      </c>
      <c r="D556" s="162">
        <v>0</v>
      </c>
      <c r="E556" s="162">
        <v>2.5999999999999999E-2</v>
      </c>
      <c r="F556" s="162">
        <v>0.03</v>
      </c>
      <c r="G556" s="162">
        <v>0</v>
      </c>
      <c r="H556" s="162">
        <v>0</v>
      </c>
      <c r="I556" s="162">
        <v>0</v>
      </c>
      <c r="J556" s="162">
        <v>0</v>
      </c>
      <c r="K556" s="162">
        <v>2.5999999999999999E-2</v>
      </c>
      <c r="L556" s="162">
        <v>0.03</v>
      </c>
    </row>
    <row r="557" spans="1:12" ht="45" customHeight="1" x14ac:dyDescent="0.25">
      <c r="A557" s="82" t="s">
        <v>4407</v>
      </c>
      <c r="B557" s="9" t="s">
        <v>1198</v>
      </c>
      <c r="C557" s="9" t="s">
        <v>3082</v>
      </c>
      <c r="D557" s="163">
        <v>0</v>
      </c>
      <c r="E557" s="163">
        <v>0</v>
      </c>
      <c r="F557" s="163">
        <v>0</v>
      </c>
      <c r="G557" s="163">
        <v>0</v>
      </c>
      <c r="H557" s="163">
        <v>8.6234000000000005E-2</v>
      </c>
      <c r="I557" s="163">
        <v>0.58272999999999997</v>
      </c>
      <c r="J557" s="163">
        <v>0</v>
      </c>
      <c r="K557" s="163">
        <v>8.6234000000000005E-2</v>
      </c>
      <c r="L557" s="163">
        <v>0.58272999999999997</v>
      </c>
    </row>
    <row r="558" spans="1:12" ht="45" customHeight="1" x14ac:dyDescent="0.25">
      <c r="A558" s="81" t="s">
        <v>4407</v>
      </c>
      <c r="B558" s="23" t="s">
        <v>1198</v>
      </c>
      <c r="C558" s="23" t="s">
        <v>8046</v>
      </c>
      <c r="D558" s="162">
        <v>0</v>
      </c>
      <c r="E558" s="162">
        <v>0</v>
      </c>
      <c r="F558" s="162">
        <v>0</v>
      </c>
      <c r="G558" s="162">
        <v>0</v>
      </c>
      <c r="H558" s="162">
        <v>6.8461999999999995E-2</v>
      </c>
      <c r="I558" s="162">
        <v>0.54760500000000001</v>
      </c>
      <c r="J558" s="162">
        <v>0</v>
      </c>
      <c r="K558" s="162">
        <v>6.8461999999999995E-2</v>
      </c>
      <c r="L558" s="162">
        <v>0.54760500000000001</v>
      </c>
    </row>
    <row r="559" spans="1:12" ht="45" customHeight="1" x14ac:dyDescent="0.25">
      <c r="A559" s="82" t="s">
        <v>98</v>
      </c>
      <c r="B559" s="9" t="s">
        <v>1006</v>
      </c>
      <c r="C559" s="9" t="s">
        <v>3081</v>
      </c>
      <c r="D559" s="163">
        <v>0</v>
      </c>
      <c r="E559" s="163">
        <v>2.6600000000000001E-4</v>
      </c>
      <c r="F559" s="163">
        <v>3.7750000000000001E-3</v>
      </c>
      <c r="G559" s="163">
        <v>0</v>
      </c>
      <c r="H559" s="163">
        <v>0.21720100000000001</v>
      </c>
      <c r="I559" s="163">
        <v>2.9879020000000001</v>
      </c>
      <c r="J559" s="163">
        <v>0</v>
      </c>
      <c r="K559" s="163">
        <v>0.21746699999999999</v>
      </c>
      <c r="L559" s="163">
        <v>2.9916770000000001</v>
      </c>
    </row>
    <row r="560" spans="1:12" ht="45" customHeight="1" x14ac:dyDescent="0.25">
      <c r="A560" s="81" t="s">
        <v>98</v>
      </c>
      <c r="B560" s="23" t="s">
        <v>1006</v>
      </c>
      <c r="C560" s="23" t="s">
        <v>3082</v>
      </c>
      <c r="D560" s="162">
        <v>0</v>
      </c>
      <c r="E560" s="162">
        <v>2.1800000000000001E-3</v>
      </c>
      <c r="F560" s="162">
        <v>9.9100000000000004E-3</v>
      </c>
      <c r="G560" s="162">
        <v>0</v>
      </c>
      <c r="H560" s="162">
        <v>0.243452</v>
      </c>
      <c r="I560" s="162">
        <v>3.3624619999999998</v>
      </c>
      <c r="J560" s="162">
        <v>0</v>
      </c>
      <c r="K560" s="162">
        <v>0.24563199999999999</v>
      </c>
      <c r="L560" s="162">
        <v>3.3723719999999999</v>
      </c>
    </row>
    <row r="561" spans="1:12" ht="45" customHeight="1" x14ac:dyDescent="0.25">
      <c r="A561" s="82" t="s">
        <v>98</v>
      </c>
      <c r="B561" s="9" t="s">
        <v>1006</v>
      </c>
      <c r="C561" s="9" t="s">
        <v>8046</v>
      </c>
      <c r="D561" s="163">
        <v>0</v>
      </c>
      <c r="E561" s="163">
        <v>6.7499999999999999E-3</v>
      </c>
      <c r="F561" s="163">
        <v>9.8109000000000002E-2</v>
      </c>
      <c r="G561" s="163">
        <v>0</v>
      </c>
      <c r="H561" s="163">
        <v>1.2624E-2</v>
      </c>
      <c r="I561" s="163">
        <v>0.13921600000000001</v>
      </c>
      <c r="J561" s="163">
        <v>0</v>
      </c>
      <c r="K561" s="163">
        <v>1.9373999999999999E-2</v>
      </c>
      <c r="L561" s="163">
        <v>0.23732500000000001</v>
      </c>
    </row>
    <row r="562" spans="1:12" ht="45" customHeight="1" x14ac:dyDescent="0.25">
      <c r="A562" s="81" t="s">
        <v>4408</v>
      </c>
      <c r="B562" s="23" t="s">
        <v>2966</v>
      </c>
      <c r="C562" s="23" t="s">
        <v>3081</v>
      </c>
      <c r="D562" s="162">
        <v>0</v>
      </c>
      <c r="E562" s="162">
        <v>7.1000000000000005E-5</v>
      </c>
      <c r="F562" s="162">
        <v>2.7000000000000001E-3</v>
      </c>
      <c r="G562" s="162">
        <v>0</v>
      </c>
      <c r="H562" s="162">
        <v>7.9725000000000004E-2</v>
      </c>
      <c r="I562" s="162">
        <v>2.7845900000000001</v>
      </c>
      <c r="J562" s="162">
        <v>0</v>
      </c>
      <c r="K562" s="162">
        <v>7.9796000000000006E-2</v>
      </c>
      <c r="L562" s="162">
        <v>2.78729</v>
      </c>
    </row>
    <row r="563" spans="1:12" ht="45" customHeight="1" x14ac:dyDescent="0.25">
      <c r="A563" s="82" t="s">
        <v>4408</v>
      </c>
      <c r="B563" s="9" t="s">
        <v>2966</v>
      </c>
      <c r="C563" s="9" t="s">
        <v>8046</v>
      </c>
      <c r="D563" s="163">
        <v>0</v>
      </c>
      <c r="E563" s="163">
        <v>0</v>
      </c>
      <c r="F563" s="163">
        <v>0</v>
      </c>
      <c r="G563" s="163">
        <v>0</v>
      </c>
      <c r="H563" s="163">
        <v>5.7200000000000003E-4</v>
      </c>
      <c r="I563" s="163">
        <v>2.6737E-2</v>
      </c>
      <c r="J563" s="163">
        <v>0</v>
      </c>
      <c r="K563" s="163">
        <v>5.7200000000000003E-4</v>
      </c>
      <c r="L563" s="163">
        <v>2.6737E-2</v>
      </c>
    </row>
    <row r="564" spans="1:12" ht="45" customHeight="1" x14ac:dyDescent="0.25">
      <c r="A564" s="81" t="s">
        <v>7907</v>
      </c>
      <c r="B564" s="23" t="s">
        <v>6980</v>
      </c>
      <c r="C564" s="23" t="s">
        <v>3082</v>
      </c>
      <c r="D564" s="162">
        <v>0</v>
      </c>
      <c r="E564" s="162">
        <v>2.606E-2</v>
      </c>
      <c r="F564" s="162">
        <v>1.115351</v>
      </c>
      <c r="G564" s="162">
        <v>0</v>
      </c>
      <c r="H564" s="162">
        <v>0</v>
      </c>
      <c r="I564" s="162">
        <v>0</v>
      </c>
      <c r="J564" s="162">
        <v>0</v>
      </c>
      <c r="K564" s="162">
        <v>2.606E-2</v>
      </c>
      <c r="L564" s="162">
        <v>1.115351</v>
      </c>
    </row>
    <row r="565" spans="1:12" ht="45" customHeight="1" x14ac:dyDescent="0.25">
      <c r="A565" s="82" t="s">
        <v>7907</v>
      </c>
      <c r="B565" s="9" t="s">
        <v>6980</v>
      </c>
      <c r="C565" s="9" t="s">
        <v>8046</v>
      </c>
      <c r="D565" s="163">
        <v>0</v>
      </c>
      <c r="E565" s="163">
        <v>3.0000000000000001E-5</v>
      </c>
      <c r="F565" s="163">
        <v>3.1199999999999999E-3</v>
      </c>
      <c r="G565" s="163">
        <v>0</v>
      </c>
      <c r="H565" s="163">
        <v>1.2009000000000001E-2</v>
      </c>
      <c r="I565" s="163">
        <v>0.26573000000000002</v>
      </c>
      <c r="J565" s="163">
        <v>0</v>
      </c>
      <c r="K565" s="163">
        <v>1.2038999999999999E-2</v>
      </c>
      <c r="L565" s="163">
        <v>0.26884999999999998</v>
      </c>
    </row>
    <row r="566" spans="1:12" ht="45" customHeight="1" x14ac:dyDescent="0.25">
      <c r="A566" s="81" t="s">
        <v>4409</v>
      </c>
      <c r="B566" s="23" t="s">
        <v>6733</v>
      </c>
      <c r="C566" s="23" t="s">
        <v>3081</v>
      </c>
      <c r="D566" s="162">
        <v>0</v>
      </c>
      <c r="E566" s="162">
        <v>0.118571</v>
      </c>
      <c r="F566" s="162">
        <v>2.479908</v>
      </c>
      <c r="G566" s="162">
        <v>0</v>
      </c>
      <c r="H566" s="162">
        <v>6.0809999999999996E-3</v>
      </c>
      <c r="I566" s="162">
        <v>0.101948</v>
      </c>
      <c r="J566" s="162">
        <v>0</v>
      </c>
      <c r="K566" s="162">
        <v>0.124652</v>
      </c>
      <c r="L566" s="162">
        <v>2.5818560000000002</v>
      </c>
    </row>
    <row r="567" spans="1:12" ht="45" customHeight="1" x14ac:dyDescent="0.25">
      <c r="A567" s="82" t="s">
        <v>4409</v>
      </c>
      <c r="B567" s="9" t="s">
        <v>6733</v>
      </c>
      <c r="C567" s="9" t="s">
        <v>8046</v>
      </c>
      <c r="D567" s="163">
        <v>0</v>
      </c>
      <c r="E567" s="163">
        <v>1.8719E-2</v>
      </c>
      <c r="F567" s="163">
        <v>0.253278</v>
      </c>
      <c r="G567" s="163">
        <v>0</v>
      </c>
      <c r="H567" s="163">
        <v>1.5554999999999999E-2</v>
      </c>
      <c r="I567" s="163">
        <v>4.3362999999999999E-2</v>
      </c>
      <c r="J567" s="163">
        <v>0</v>
      </c>
      <c r="K567" s="163">
        <v>3.4273999999999999E-2</v>
      </c>
      <c r="L567" s="163">
        <v>0.29664099999999999</v>
      </c>
    </row>
    <row r="568" spans="1:12" ht="45" customHeight="1" x14ac:dyDescent="0.25">
      <c r="A568" s="81" t="s">
        <v>99</v>
      </c>
      <c r="B568" s="23" t="s">
        <v>1043</v>
      </c>
      <c r="C568" s="23" t="s">
        <v>3081</v>
      </c>
      <c r="D568" s="162">
        <v>0</v>
      </c>
      <c r="E568" s="162">
        <v>43.087409999999998</v>
      </c>
      <c r="F568" s="162">
        <v>92.414282999999998</v>
      </c>
      <c r="G568" s="162">
        <v>0</v>
      </c>
      <c r="H568" s="162">
        <v>0.125357</v>
      </c>
      <c r="I568" s="162">
        <v>0.26549400000000001</v>
      </c>
      <c r="J568" s="162">
        <v>0</v>
      </c>
      <c r="K568" s="162">
        <v>43.212766999999999</v>
      </c>
      <c r="L568" s="162">
        <v>92.679777000000001</v>
      </c>
    </row>
    <row r="569" spans="1:12" ht="45" customHeight="1" x14ac:dyDescent="0.25">
      <c r="A569" s="82" t="s">
        <v>99</v>
      </c>
      <c r="B569" s="9" t="s">
        <v>1043</v>
      </c>
      <c r="C569" s="9" t="s">
        <v>3082</v>
      </c>
      <c r="D569" s="163">
        <v>0</v>
      </c>
      <c r="E569" s="163">
        <v>279.05330700000002</v>
      </c>
      <c r="F569" s="163">
        <v>557.54228699999999</v>
      </c>
      <c r="G569" s="163">
        <v>0</v>
      </c>
      <c r="H569" s="163">
        <v>6.21793</v>
      </c>
      <c r="I569" s="163">
        <v>11.778950999999999</v>
      </c>
      <c r="J569" s="163">
        <v>0</v>
      </c>
      <c r="K569" s="163">
        <v>285.27123699999999</v>
      </c>
      <c r="L569" s="163">
        <v>569.32123799999999</v>
      </c>
    </row>
    <row r="570" spans="1:12" ht="45" customHeight="1" x14ac:dyDescent="0.25">
      <c r="A570" s="81" t="s">
        <v>99</v>
      </c>
      <c r="B570" s="23" t="s">
        <v>1043</v>
      </c>
      <c r="C570" s="23" t="s">
        <v>3083</v>
      </c>
      <c r="D570" s="162">
        <v>0</v>
      </c>
      <c r="E570" s="162">
        <v>3.4043199999999998</v>
      </c>
      <c r="F570" s="162">
        <v>8.3011510000000008</v>
      </c>
      <c r="G570" s="162">
        <v>0</v>
      </c>
      <c r="H570" s="162">
        <v>0.12887999999999999</v>
      </c>
      <c r="I570" s="162">
        <v>0.164161</v>
      </c>
      <c r="J570" s="162">
        <v>0</v>
      </c>
      <c r="K570" s="162">
        <v>3.5331999999999999</v>
      </c>
      <c r="L570" s="162">
        <v>8.4653120000000008</v>
      </c>
    </row>
    <row r="571" spans="1:12" ht="45" customHeight="1" x14ac:dyDescent="0.25">
      <c r="A571" s="82" t="s">
        <v>99</v>
      </c>
      <c r="B571" s="9" t="s">
        <v>1043</v>
      </c>
      <c r="C571" s="9" t="s">
        <v>3084</v>
      </c>
      <c r="D571" s="163">
        <v>0</v>
      </c>
      <c r="E571" s="163">
        <v>4.8654679999999999</v>
      </c>
      <c r="F571" s="163">
        <v>14.63325</v>
      </c>
      <c r="G571" s="163">
        <v>0</v>
      </c>
      <c r="H571" s="163">
        <v>0</v>
      </c>
      <c r="I571" s="163">
        <v>0</v>
      </c>
      <c r="J571" s="163">
        <v>0</v>
      </c>
      <c r="K571" s="163">
        <v>4.8654679999999999</v>
      </c>
      <c r="L571" s="163">
        <v>14.63325</v>
      </c>
    </row>
    <row r="572" spans="1:12" ht="45" customHeight="1" x14ac:dyDescent="0.25">
      <c r="A572" s="81" t="s">
        <v>99</v>
      </c>
      <c r="B572" s="23" t="s">
        <v>1043</v>
      </c>
      <c r="C572" s="23" t="s">
        <v>3085</v>
      </c>
      <c r="D572" s="162">
        <v>0</v>
      </c>
      <c r="E572" s="162">
        <v>93.682689999999994</v>
      </c>
      <c r="F572" s="162">
        <v>196.02821900000001</v>
      </c>
      <c r="G572" s="162">
        <v>0</v>
      </c>
      <c r="H572" s="162">
        <v>2.5000000000000001E-3</v>
      </c>
      <c r="I572" s="162">
        <v>3.9069999999999999E-3</v>
      </c>
      <c r="J572" s="162">
        <v>0</v>
      </c>
      <c r="K572" s="162">
        <v>93.685190000000006</v>
      </c>
      <c r="L572" s="162">
        <v>196.03212600000001</v>
      </c>
    </row>
    <row r="573" spans="1:12" ht="45" customHeight="1" x14ac:dyDescent="0.25">
      <c r="A573" s="82" t="s">
        <v>99</v>
      </c>
      <c r="B573" s="9" t="s">
        <v>1043</v>
      </c>
      <c r="C573" s="9" t="s">
        <v>3086</v>
      </c>
      <c r="D573" s="163">
        <v>0</v>
      </c>
      <c r="E573" s="163">
        <v>0.22140000000000001</v>
      </c>
      <c r="F573" s="163">
        <v>0.932342</v>
      </c>
      <c r="G573" s="163">
        <v>0</v>
      </c>
      <c r="H573" s="163">
        <v>0</v>
      </c>
      <c r="I573" s="163">
        <v>0</v>
      </c>
      <c r="J573" s="163">
        <v>0</v>
      </c>
      <c r="K573" s="163">
        <v>0.22140000000000001</v>
      </c>
      <c r="L573" s="163">
        <v>0.932342</v>
      </c>
    </row>
    <row r="574" spans="1:12" ht="45" customHeight="1" x14ac:dyDescent="0.25">
      <c r="A574" s="81" t="s">
        <v>99</v>
      </c>
      <c r="B574" s="23" t="s">
        <v>1043</v>
      </c>
      <c r="C574" s="23" t="s">
        <v>3089</v>
      </c>
      <c r="D574" s="162">
        <v>0</v>
      </c>
      <c r="E574" s="162">
        <v>0.26</v>
      </c>
      <c r="F574" s="162">
        <v>0.709538</v>
      </c>
      <c r="G574" s="162">
        <v>0</v>
      </c>
      <c r="H574" s="162">
        <v>0</v>
      </c>
      <c r="I574" s="162">
        <v>0</v>
      </c>
      <c r="J574" s="162">
        <v>0</v>
      </c>
      <c r="K574" s="162">
        <v>0.26</v>
      </c>
      <c r="L574" s="162">
        <v>0.709538</v>
      </c>
    </row>
    <row r="575" spans="1:12" ht="45" customHeight="1" x14ac:dyDescent="0.25">
      <c r="A575" s="82" t="s">
        <v>4410</v>
      </c>
      <c r="B575" s="9" t="s">
        <v>4076</v>
      </c>
      <c r="C575" s="9" t="s">
        <v>3082</v>
      </c>
      <c r="D575" s="163">
        <v>0</v>
      </c>
      <c r="E575" s="163">
        <v>7.1180999999999994E-2</v>
      </c>
      <c r="F575" s="163">
        <v>2.5381680000000002</v>
      </c>
      <c r="G575" s="163">
        <v>0</v>
      </c>
      <c r="H575" s="163">
        <v>0</v>
      </c>
      <c r="I575" s="163">
        <v>0</v>
      </c>
      <c r="J575" s="163">
        <v>0</v>
      </c>
      <c r="K575" s="163">
        <v>7.1180999999999994E-2</v>
      </c>
      <c r="L575" s="163">
        <v>2.5381680000000002</v>
      </c>
    </row>
    <row r="576" spans="1:12" ht="45" customHeight="1" x14ac:dyDescent="0.25">
      <c r="A576" s="81" t="s">
        <v>4410</v>
      </c>
      <c r="B576" s="23" t="s">
        <v>4076</v>
      </c>
      <c r="C576" s="23" t="s">
        <v>8046</v>
      </c>
      <c r="D576" s="162">
        <v>0</v>
      </c>
      <c r="E576" s="162">
        <v>3.6022999999999999E-2</v>
      </c>
      <c r="F576" s="162">
        <v>0.63697999999999999</v>
      </c>
      <c r="G576" s="162">
        <v>0</v>
      </c>
      <c r="H576" s="162">
        <v>1.2033E-2</v>
      </c>
      <c r="I576" s="162">
        <v>0.17006299999999999</v>
      </c>
      <c r="J576" s="162">
        <v>0</v>
      </c>
      <c r="K576" s="162">
        <v>4.8056000000000001E-2</v>
      </c>
      <c r="L576" s="162">
        <v>0.80704299999999995</v>
      </c>
    </row>
    <row r="577" spans="1:12" ht="45" customHeight="1" x14ac:dyDescent="0.25">
      <c r="A577" s="82" t="s">
        <v>4411</v>
      </c>
      <c r="B577" s="9" t="s">
        <v>1228</v>
      </c>
      <c r="C577" s="9" t="s">
        <v>3081</v>
      </c>
      <c r="D577" s="163">
        <v>0</v>
      </c>
      <c r="E577" s="163">
        <v>0.65378800000000004</v>
      </c>
      <c r="F577" s="163">
        <v>9.0891280000000005</v>
      </c>
      <c r="G577" s="163">
        <v>0</v>
      </c>
      <c r="H577" s="163">
        <v>4.0980000000000001E-3</v>
      </c>
      <c r="I577" s="163">
        <v>1.5192000000000001E-2</v>
      </c>
      <c r="J577" s="163">
        <v>0</v>
      </c>
      <c r="K577" s="163">
        <v>0.65788599999999997</v>
      </c>
      <c r="L577" s="163">
        <v>9.1043199999999995</v>
      </c>
    </row>
    <row r="578" spans="1:12" ht="45" customHeight="1" x14ac:dyDescent="0.25">
      <c r="A578" s="81" t="s">
        <v>4411</v>
      </c>
      <c r="B578" s="23" t="s">
        <v>1228</v>
      </c>
      <c r="C578" s="23" t="s">
        <v>3082</v>
      </c>
      <c r="D578" s="162">
        <v>0</v>
      </c>
      <c r="E578" s="162">
        <v>2.1037140000000001</v>
      </c>
      <c r="F578" s="162">
        <v>4.5084989999999996</v>
      </c>
      <c r="G578" s="162">
        <v>0</v>
      </c>
      <c r="H578" s="162">
        <v>1.6000000000000001E-4</v>
      </c>
      <c r="I578" s="162">
        <v>3.7500000000000001E-4</v>
      </c>
      <c r="J578" s="162">
        <v>0</v>
      </c>
      <c r="K578" s="162">
        <v>2.1038739999999998</v>
      </c>
      <c r="L578" s="162">
        <v>4.5088739999999996</v>
      </c>
    </row>
    <row r="579" spans="1:12" ht="45" customHeight="1" x14ac:dyDescent="0.25">
      <c r="A579" s="82" t="s">
        <v>4411</v>
      </c>
      <c r="B579" s="9" t="s">
        <v>1228</v>
      </c>
      <c r="C579" s="9" t="s">
        <v>3083</v>
      </c>
      <c r="D579" s="163">
        <v>0</v>
      </c>
      <c r="E579" s="163">
        <v>0.60192000000000001</v>
      </c>
      <c r="F579" s="163">
        <v>1.3995</v>
      </c>
      <c r="G579" s="163">
        <v>0</v>
      </c>
      <c r="H579" s="163">
        <v>0</v>
      </c>
      <c r="I579" s="163">
        <v>0</v>
      </c>
      <c r="J579" s="163">
        <v>0</v>
      </c>
      <c r="K579" s="163">
        <v>0.60192000000000001</v>
      </c>
      <c r="L579" s="163">
        <v>1.3995</v>
      </c>
    </row>
    <row r="580" spans="1:12" ht="45" customHeight="1" x14ac:dyDescent="0.25">
      <c r="A580" s="81" t="s">
        <v>4411</v>
      </c>
      <c r="B580" s="23" t="s">
        <v>1228</v>
      </c>
      <c r="C580" s="23" t="s">
        <v>3084</v>
      </c>
      <c r="D580" s="162">
        <v>0</v>
      </c>
      <c r="E580" s="162">
        <v>0.50526000000000004</v>
      </c>
      <c r="F580" s="162">
        <v>0.93176999999999999</v>
      </c>
      <c r="G580" s="162">
        <v>0</v>
      </c>
      <c r="H580" s="162">
        <v>0</v>
      </c>
      <c r="I580" s="162">
        <v>0</v>
      </c>
      <c r="J580" s="162">
        <v>0</v>
      </c>
      <c r="K580" s="162">
        <v>0.50526000000000004</v>
      </c>
      <c r="L580" s="162">
        <v>0.93176999999999999</v>
      </c>
    </row>
    <row r="581" spans="1:12" ht="45" customHeight="1" x14ac:dyDescent="0.25">
      <c r="A581" s="82" t="s">
        <v>4411</v>
      </c>
      <c r="B581" s="9" t="s">
        <v>1228</v>
      </c>
      <c r="C581" s="9" t="s">
        <v>3085</v>
      </c>
      <c r="D581" s="163">
        <v>0</v>
      </c>
      <c r="E581" s="163">
        <v>26.822806</v>
      </c>
      <c r="F581" s="163">
        <v>48.738028999999997</v>
      </c>
      <c r="G581" s="163">
        <v>0</v>
      </c>
      <c r="H581" s="163">
        <v>0</v>
      </c>
      <c r="I581" s="163">
        <v>0</v>
      </c>
      <c r="J581" s="163">
        <v>0</v>
      </c>
      <c r="K581" s="163">
        <v>26.822806</v>
      </c>
      <c r="L581" s="163">
        <v>48.738028999999997</v>
      </c>
    </row>
    <row r="582" spans="1:12" ht="45" customHeight="1" x14ac:dyDescent="0.25">
      <c r="A582" s="81" t="s">
        <v>3100</v>
      </c>
      <c r="B582" s="23" t="s">
        <v>3101</v>
      </c>
      <c r="C582" s="23" t="s">
        <v>3081</v>
      </c>
      <c r="D582" s="162">
        <v>0</v>
      </c>
      <c r="E582" s="162">
        <v>6.7412E-2</v>
      </c>
      <c r="F582" s="162">
        <v>0.803315</v>
      </c>
      <c r="G582" s="162">
        <v>0</v>
      </c>
      <c r="H582" s="162">
        <v>1.043E-2</v>
      </c>
      <c r="I582" s="162">
        <v>5.9369999999999999E-2</v>
      </c>
      <c r="J582" s="162">
        <v>0</v>
      </c>
      <c r="K582" s="162">
        <v>7.7841999999999995E-2</v>
      </c>
      <c r="L582" s="162">
        <v>0.86268500000000004</v>
      </c>
    </row>
    <row r="583" spans="1:12" ht="45" customHeight="1" x14ac:dyDescent="0.25">
      <c r="A583" s="82" t="s">
        <v>3100</v>
      </c>
      <c r="B583" s="9" t="s">
        <v>3101</v>
      </c>
      <c r="C583" s="9" t="s">
        <v>3082</v>
      </c>
      <c r="D583" s="163">
        <v>0</v>
      </c>
      <c r="E583" s="163">
        <v>2.0422129999999998</v>
      </c>
      <c r="F583" s="163">
        <v>4.9471080000000001</v>
      </c>
      <c r="G583" s="163">
        <v>0</v>
      </c>
      <c r="H583" s="163">
        <v>1.8655000000000001E-2</v>
      </c>
      <c r="I583" s="163">
        <v>9.6054E-2</v>
      </c>
      <c r="J583" s="163">
        <v>0</v>
      </c>
      <c r="K583" s="163">
        <v>2.0608680000000001</v>
      </c>
      <c r="L583" s="163">
        <v>5.0431619999999997</v>
      </c>
    </row>
    <row r="584" spans="1:12" ht="45" customHeight="1" x14ac:dyDescent="0.25">
      <c r="A584" s="81" t="s">
        <v>3100</v>
      </c>
      <c r="B584" s="23" t="s">
        <v>3101</v>
      </c>
      <c r="C584" s="23" t="s">
        <v>8046</v>
      </c>
      <c r="D584" s="162">
        <v>0</v>
      </c>
      <c r="E584" s="162">
        <v>0</v>
      </c>
      <c r="F584" s="162">
        <v>0</v>
      </c>
      <c r="G584" s="162">
        <v>0</v>
      </c>
      <c r="H584" s="162">
        <v>1.3165E-2</v>
      </c>
      <c r="I584" s="162">
        <v>1.4567E-2</v>
      </c>
      <c r="J584" s="162">
        <v>0</v>
      </c>
      <c r="K584" s="162">
        <v>1.3165E-2</v>
      </c>
      <c r="L584" s="162">
        <v>1.4567E-2</v>
      </c>
    </row>
    <row r="585" spans="1:12" ht="45" customHeight="1" x14ac:dyDescent="0.25">
      <c r="A585" s="82" t="s">
        <v>3818</v>
      </c>
      <c r="B585" s="9" t="s">
        <v>1229</v>
      </c>
      <c r="C585" s="9" t="s">
        <v>3081</v>
      </c>
      <c r="D585" s="163">
        <v>0</v>
      </c>
      <c r="E585" s="163">
        <v>26.414868999999999</v>
      </c>
      <c r="F585" s="163">
        <v>56.448104000000001</v>
      </c>
      <c r="G585" s="163">
        <v>0</v>
      </c>
      <c r="H585" s="163">
        <v>5.8320000000000004E-3</v>
      </c>
      <c r="I585" s="163">
        <v>4.5034999999999999E-2</v>
      </c>
      <c r="J585" s="163">
        <v>0</v>
      </c>
      <c r="K585" s="163">
        <v>26.420701000000001</v>
      </c>
      <c r="L585" s="163">
        <v>56.493138999999999</v>
      </c>
    </row>
    <row r="586" spans="1:12" ht="45" customHeight="1" x14ac:dyDescent="0.25">
      <c r="A586" s="81" t="s">
        <v>4412</v>
      </c>
      <c r="B586" s="23" t="s">
        <v>1644</v>
      </c>
      <c r="C586" s="23" t="s">
        <v>3081</v>
      </c>
      <c r="D586" s="162">
        <v>0</v>
      </c>
      <c r="E586" s="162">
        <v>12.02243</v>
      </c>
      <c r="F586" s="162">
        <v>61.931269</v>
      </c>
      <c r="G586" s="162">
        <v>0</v>
      </c>
      <c r="H586" s="162">
        <v>0.47199999999999998</v>
      </c>
      <c r="I586" s="162">
        <v>0.74292000000000002</v>
      </c>
      <c r="J586" s="162">
        <v>0</v>
      </c>
      <c r="K586" s="162">
        <v>12.494429999999999</v>
      </c>
      <c r="L586" s="162">
        <v>62.674188999999998</v>
      </c>
    </row>
    <row r="587" spans="1:12" ht="45" customHeight="1" x14ac:dyDescent="0.25">
      <c r="A587" s="82" t="s">
        <v>4412</v>
      </c>
      <c r="B587" s="9" t="s">
        <v>1644</v>
      </c>
      <c r="C587" s="9" t="s">
        <v>3082</v>
      </c>
      <c r="D587" s="163">
        <v>0</v>
      </c>
      <c r="E587" s="163">
        <v>24.720908000000001</v>
      </c>
      <c r="F587" s="163">
        <v>46.738258999999999</v>
      </c>
      <c r="G587" s="163">
        <v>0</v>
      </c>
      <c r="H587" s="163">
        <v>8.0000000000000004E-4</v>
      </c>
      <c r="I587" s="163">
        <v>1E-3</v>
      </c>
      <c r="J587" s="163">
        <v>0</v>
      </c>
      <c r="K587" s="163">
        <v>24.721708</v>
      </c>
      <c r="L587" s="163">
        <v>46.739258999999997</v>
      </c>
    </row>
    <row r="588" spans="1:12" ht="45" customHeight="1" x14ac:dyDescent="0.25">
      <c r="A588" s="81" t="s">
        <v>4412</v>
      </c>
      <c r="B588" s="23" t="s">
        <v>1644</v>
      </c>
      <c r="C588" s="23" t="s">
        <v>8046</v>
      </c>
      <c r="D588" s="162">
        <v>0</v>
      </c>
      <c r="E588" s="162">
        <v>0.12</v>
      </c>
      <c r="F588" s="162">
        <v>0.34110000000000001</v>
      </c>
      <c r="G588" s="162">
        <v>0</v>
      </c>
      <c r="H588" s="162">
        <v>0</v>
      </c>
      <c r="I588" s="162">
        <v>0</v>
      </c>
      <c r="J588" s="162">
        <v>0</v>
      </c>
      <c r="K588" s="162">
        <v>0.12</v>
      </c>
      <c r="L588" s="162">
        <v>0.34110000000000001</v>
      </c>
    </row>
    <row r="589" spans="1:12" ht="45" customHeight="1" x14ac:dyDescent="0.25">
      <c r="A589" s="82" t="s">
        <v>4413</v>
      </c>
      <c r="B589" s="9" t="s">
        <v>6734</v>
      </c>
      <c r="C589" s="9" t="s">
        <v>3081</v>
      </c>
      <c r="D589" s="163">
        <v>0</v>
      </c>
      <c r="E589" s="163">
        <v>3.6137030000000001</v>
      </c>
      <c r="F589" s="163">
        <v>6.1262109999999996</v>
      </c>
      <c r="G589" s="163">
        <v>0</v>
      </c>
      <c r="H589" s="163">
        <v>0</v>
      </c>
      <c r="I589" s="163">
        <v>0</v>
      </c>
      <c r="J589" s="163">
        <v>0</v>
      </c>
      <c r="K589" s="163">
        <v>3.6137030000000001</v>
      </c>
      <c r="L589" s="163">
        <v>6.1262109999999996</v>
      </c>
    </row>
    <row r="590" spans="1:12" ht="45" customHeight="1" x14ac:dyDescent="0.25">
      <c r="A590" s="81" t="s">
        <v>4414</v>
      </c>
      <c r="B590" s="23" t="s">
        <v>1645</v>
      </c>
      <c r="C590" s="23" t="s">
        <v>3081</v>
      </c>
      <c r="D590" s="162">
        <v>0</v>
      </c>
      <c r="E590" s="162">
        <v>1.7181599999999999</v>
      </c>
      <c r="F590" s="162">
        <v>3.2537780000000001</v>
      </c>
      <c r="G590" s="162">
        <v>0</v>
      </c>
      <c r="H590" s="162">
        <v>0</v>
      </c>
      <c r="I590" s="162">
        <v>0</v>
      </c>
      <c r="J590" s="162">
        <v>0</v>
      </c>
      <c r="K590" s="162">
        <v>1.7181599999999999</v>
      </c>
      <c r="L590" s="162">
        <v>3.2537780000000001</v>
      </c>
    </row>
    <row r="591" spans="1:12" ht="45" customHeight="1" x14ac:dyDescent="0.25">
      <c r="A591" s="82" t="s">
        <v>3526</v>
      </c>
      <c r="B591" s="9" t="s">
        <v>3270</v>
      </c>
      <c r="C591" s="9" t="s">
        <v>3081</v>
      </c>
      <c r="D591" s="163">
        <v>0</v>
      </c>
      <c r="E591" s="163">
        <v>0.13136800000000001</v>
      </c>
      <c r="F591" s="163">
        <v>1.090679</v>
      </c>
      <c r="G591" s="163">
        <v>0</v>
      </c>
      <c r="H591" s="163">
        <v>5.4060000000000002E-3</v>
      </c>
      <c r="I591" s="163">
        <v>9.0834999999999999E-2</v>
      </c>
      <c r="J591" s="163">
        <v>0</v>
      </c>
      <c r="K591" s="163">
        <v>0.13677400000000001</v>
      </c>
      <c r="L591" s="163">
        <v>1.181514</v>
      </c>
    </row>
    <row r="592" spans="1:12" ht="45" customHeight="1" x14ac:dyDescent="0.25">
      <c r="A592" s="81" t="s">
        <v>3526</v>
      </c>
      <c r="B592" s="23" t="s">
        <v>3270</v>
      </c>
      <c r="C592" s="23" t="s">
        <v>8046</v>
      </c>
      <c r="D592" s="162">
        <v>0</v>
      </c>
      <c r="E592" s="162">
        <v>0</v>
      </c>
      <c r="F592" s="162">
        <v>0</v>
      </c>
      <c r="G592" s="162">
        <v>0</v>
      </c>
      <c r="H592" s="162">
        <v>8.8800000000000001E-4</v>
      </c>
      <c r="I592" s="162">
        <v>1.3599999999999999E-2</v>
      </c>
      <c r="J592" s="162">
        <v>0</v>
      </c>
      <c r="K592" s="162">
        <v>8.8800000000000001E-4</v>
      </c>
      <c r="L592" s="162">
        <v>1.3599999999999999E-2</v>
      </c>
    </row>
    <row r="593" spans="1:12" ht="45" customHeight="1" x14ac:dyDescent="0.25">
      <c r="A593" s="82" t="s">
        <v>3509</v>
      </c>
      <c r="B593" s="9" t="s">
        <v>1646</v>
      </c>
      <c r="C593" s="9" t="s">
        <v>3081</v>
      </c>
      <c r="D593" s="163">
        <v>0</v>
      </c>
      <c r="E593" s="163">
        <v>0.103558</v>
      </c>
      <c r="F593" s="163">
        <v>0.70769099999999996</v>
      </c>
      <c r="G593" s="163">
        <v>0</v>
      </c>
      <c r="H593" s="163">
        <v>1.1209999999999999E-2</v>
      </c>
      <c r="I593" s="163">
        <v>0.11423999999999999</v>
      </c>
      <c r="J593" s="163">
        <v>0</v>
      </c>
      <c r="K593" s="163">
        <v>0.114768</v>
      </c>
      <c r="L593" s="163">
        <v>0.82193099999999997</v>
      </c>
    </row>
    <row r="594" spans="1:12" ht="45" customHeight="1" x14ac:dyDescent="0.25">
      <c r="A594" s="81" t="s">
        <v>3509</v>
      </c>
      <c r="B594" s="23" t="s">
        <v>1646</v>
      </c>
      <c r="C594" s="23" t="s">
        <v>3082</v>
      </c>
      <c r="D594" s="162">
        <v>0</v>
      </c>
      <c r="E594" s="162">
        <v>3.3938000000000003E-2</v>
      </c>
      <c r="F594" s="162">
        <v>0.21732599999999999</v>
      </c>
      <c r="G594" s="162">
        <v>0</v>
      </c>
      <c r="H594" s="162">
        <v>4.6037000000000002E-2</v>
      </c>
      <c r="I594" s="162">
        <v>0.377276</v>
      </c>
      <c r="J594" s="162">
        <v>0</v>
      </c>
      <c r="K594" s="162">
        <v>7.9975000000000004E-2</v>
      </c>
      <c r="L594" s="162">
        <v>0.59460199999999996</v>
      </c>
    </row>
    <row r="595" spans="1:12" ht="45" customHeight="1" x14ac:dyDescent="0.25">
      <c r="A595" s="82" t="s">
        <v>3509</v>
      </c>
      <c r="B595" s="9" t="s">
        <v>1646</v>
      </c>
      <c r="C595" s="9" t="s">
        <v>8046</v>
      </c>
      <c r="D595" s="163">
        <v>0</v>
      </c>
      <c r="E595" s="163">
        <v>4.8120000000000003E-3</v>
      </c>
      <c r="F595" s="163">
        <v>3.0911999999999999E-2</v>
      </c>
      <c r="G595" s="163">
        <v>0</v>
      </c>
      <c r="H595" s="163">
        <v>2E-3</v>
      </c>
      <c r="I595" s="163">
        <v>2.8850000000000001E-2</v>
      </c>
      <c r="J595" s="163">
        <v>0</v>
      </c>
      <c r="K595" s="163">
        <v>6.8120000000000003E-3</v>
      </c>
      <c r="L595" s="163">
        <v>5.9762000000000003E-2</v>
      </c>
    </row>
    <row r="596" spans="1:12" ht="45" customHeight="1" x14ac:dyDescent="0.25">
      <c r="A596" s="81" t="s">
        <v>3527</v>
      </c>
      <c r="B596" s="23" t="s">
        <v>1647</v>
      </c>
      <c r="C596" s="23" t="s">
        <v>3081</v>
      </c>
      <c r="D596" s="162">
        <v>0</v>
      </c>
      <c r="E596" s="162">
        <v>1.1269979999999999</v>
      </c>
      <c r="F596" s="162">
        <v>9.3139070000000004</v>
      </c>
      <c r="G596" s="162">
        <v>0</v>
      </c>
      <c r="H596" s="162">
        <v>2.003E-3</v>
      </c>
      <c r="I596" s="162">
        <v>7.0322999999999997E-2</v>
      </c>
      <c r="J596" s="162">
        <v>0</v>
      </c>
      <c r="K596" s="162">
        <v>1.1290009999999999</v>
      </c>
      <c r="L596" s="162">
        <v>9.3842300000000005</v>
      </c>
    </row>
    <row r="597" spans="1:12" ht="45" customHeight="1" x14ac:dyDescent="0.25">
      <c r="A597" s="82" t="s">
        <v>3527</v>
      </c>
      <c r="B597" s="9" t="s">
        <v>1647</v>
      </c>
      <c r="C597" s="9" t="s">
        <v>3082</v>
      </c>
      <c r="D597" s="163">
        <v>0</v>
      </c>
      <c r="E597" s="163">
        <v>0.105073</v>
      </c>
      <c r="F597" s="163">
        <v>0.619668</v>
      </c>
      <c r="G597" s="163">
        <v>0</v>
      </c>
      <c r="H597" s="163">
        <v>1.4829999999999999E-3</v>
      </c>
      <c r="I597" s="163">
        <v>5.7419999999999997E-3</v>
      </c>
      <c r="J597" s="163">
        <v>0</v>
      </c>
      <c r="K597" s="163">
        <v>0.106556</v>
      </c>
      <c r="L597" s="163">
        <v>0.62541000000000002</v>
      </c>
    </row>
    <row r="598" spans="1:12" ht="45" customHeight="1" x14ac:dyDescent="0.25">
      <c r="A598" s="81" t="s">
        <v>3527</v>
      </c>
      <c r="B598" s="23" t="s">
        <v>1647</v>
      </c>
      <c r="C598" s="23" t="s">
        <v>8046</v>
      </c>
      <c r="D598" s="162">
        <v>0</v>
      </c>
      <c r="E598" s="162">
        <v>1.0189999999999999E-3</v>
      </c>
      <c r="F598" s="162">
        <v>6.0600000000000003E-3</v>
      </c>
      <c r="G598" s="162">
        <v>0</v>
      </c>
      <c r="H598" s="162">
        <v>3.8400000000000001E-3</v>
      </c>
      <c r="I598" s="162">
        <v>6.3476000000000005E-2</v>
      </c>
      <c r="J598" s="162">
        <v>0</v>
      </c>
      <c r="K598" s="162">
        <v>4.8589999999999996E-3</v>
      </c>
      <c r="L598" s="162">
        <v>6.9536000000000001E-2</v>
      </c>
    </row>
    <row r="599" spans="1:12" ht="45" customHeight="1" x14ac:dyDescent="0.25">
      <c r="A599" s="82" t="s">
        <v>390</v>
      </c>
      <c r="B599" s="9" t="s">
        <v>1058</v>
      </c>
      <c r="C599" s="9" t="s">
        <v>3089</v>
      </c>
      <c r="D599" s="163">
        <v>0</v>
      </c>
      <c r="E599" s="163">
        <v>6.9051999999999998</v>
      </c>
      <c r="F599" s="163">
        <v>5.9251500000000004</v>
      </c>
      <c r="G599" s="163">
        <v>0</v>
      </c>
      <c r="H599" s="163">
        <v>0</v>
      </c>
      <c r="I599" s="163">
        <v>0</v>
      </c>
      <c r="J599" s="163">
        <v>0</v>
      </c>
      <c r="K599" s="163">
        <v>6.9051999999999998</v>
      </c>
      <c r="L599" s="163">
        <v>5.9251500000000004</v>
      </c>
    </row>
    <row r="600" spans="1:12" ht="45" customHeight="1" x14ac:dyDescent="0.25">
      <c r="A600" s="81" t="s">
        <v>390</v>
      </c>
      <c r="B600" s="23" t="s">
        <v>1058</v>
      </c>
      <c r="C600" s="23" t="s">
        <v>8046</v>
      </c>
      <c r="D600" s="162">
        <v>0</v>
      </c>
      <c r="E600" s="162">
        <v>1.1E-5</v>
      </c>
      <c r="F600" s="162">
        <v>4.3999999999999999E-5</v>
      </c>
      <c r="G600" s="162">
        <v>0</v>
      </c>
      <c r="H600" s="162">
        <v>2.9689999999999999E-3</v>
      </c>
      <c r="I600" s="162">
        <v>2.2175E-2</v>
      </c>
      <c r="J600" s="162">
        <v>0</v>
      </c>
      <c r="K600" s="162">
        <v>2.98E-3</v>
      </c>
      <c r="L600" s="162">
        <v>2.2218999999999999E-2</v>
      </c>
    </row>
    <row r="601" spans="1:12" ht="45" customHeight="1" x14ac:dyDescent="0.25">
      <c r="A601" s="82" t="s">
        <v>100</v>
      </c>
      <c r="B601" s="9" t="s">
        <v>1343</v>
      </c>
      <c r="C601" s="9" t="s">
        <v>3081</v>
      </c>
      <c r="D601" s="163">
        <v>0</v>
      </c>
      <c r="E601" s="163">
        <v>2.315623</v>
      </c>
      <c r="F601" s="163">
        <v>28.617632</v>
      </c>
      <c r="G601" s="163">
        <v>0</v>
      </c>
      <c r="H601" s="163">
        <v>1.8877999999999999E-2</v>
      </c>
      <c r="I601" s="163">
        <v>0.23125200000000001</v>
      </c>
      <c r="J601" s="163">
        <v>0</v>
      </c>
      <c r="K601" s="163">
        <v>2.3345009999999999</v>
      </c>
      <c r="L601" s="163">
        <v>28.848884000000002</v>
      </c>
    </row>
    <row r="602" spans="1:12" ht="45" customHeight="1" x14ac:dyDescent="0.25">
      <c r="A602" s="81" t="s">
        <v>100</v>
      </c>
      <c r="B602" s="23" t="s">
        <v>1343</v>
      </c>
      <c r="C602" s="23" t="s">
        <v>3082</v>
      </c>
      <c r="D602" s="162">
        <v>0</v>
      </c>
      <c r="E602" s="162">
        <v>7.8879299999999999</v>
      </c>
      <c r="F602" s="162">
        <v>55.900606000000003</v>
      </c>
      <c r="G602" s="162">
        <v>0</v>
      </c>
      <c r="H602" s="162">
        <v>5.4300000000000001E-2</v>
      </c>
      <c r="I602" s="162">
        <v>2.6319859999999999</v>
      </c>
      <c r="J602" s="162">
        <v>0</v>
      </c>
      <c r="K602" s="162">
        <v>7.9422300000000003</v>
      </c>
      <c r="L602" s="162">
        <v>58.532592000000001</v>
      </c>
    </row>
    <row r="603" spans="1:12" ht="45" customHeight="1" x14ac:dyDescent="0.25">
      <c r="A603" s="82" t="s">
        <v>100</v>
      </c>
      <c r="B603" s="9" t="s">
        <v>1343</v>
      </c>
      <c r="C603" s="9" t="s">
        <v>3083</v>
      </c>
      <c r="D603" s="163">
        <v>0</v>
      </c>
      <c r="E603" s="163">
        <v>0.49762600000000001</v>
      </c>
      <c r="F603" s="163">
        <v>5.8360099999999999</v>
      </c>
      <c r="G603" s="163">
        <v>0</v>
      </c>
      <c r="H603" s="163">
        <v>0</v>
      </c>
      <c r="I603" s="163">
        <v>0</v>
      </c>
      <c r="J603" s="163">
        <v>0</v>
      </c>
      <c r="K603" s="163">
        <v>0.49762600000000001</v>
      </c>
      <c r="L603" s="163">
        <v>5.8360099999999999</v>
      </c>
    </row>
    <row r="604" spans="1:12" ht="45" customHeight="1" x14ac:dyDescent="0.25">
      <c r="A604" s="81" t="s">
        <v>100</v>
      </c>
      <c r="B604" s="23" t="s">
        <v>1343</v>
      </c>
      <c r="C604" s="23" t="s">
        <v>3084</v>
      </c>
      <c r="D604" s="162">
        <v>0</v>
      </c>
      <c r="E604" s="162">
        <v>7.4722999999999998E-2</v>
      </c>
      <c r="F604" s="162">
        <v>0.70987500000000003</v>
      </c>
      <c r="G604" s="162">
        <v>0</v>
      </c>
      <c r="H604" s="162">
        <v>0</v>
      </c>
      <c r="I604" s="162">
        <v>0</v>
      </c>
      <c r="J604" s="162">
        <v>0</v>
      </c>
      <c r="K604" s="162">
        <v>7.4722999999999998E-2</v>
      </c>
      <c r="L604" s="162">
        <v>0.70987500000000003</v>
      </c>
    </row>
    <row r="605" spans="1:12" ht="45" customHeight="1" x14ac:dyDescent="0.25">
      <c r="A605" s="82" t="s">
        <v>100</v>
      </c>
      <c r="B605" s="9" t="s">
        <v>1343</v>
      </c>
      <c r="C605" s="9" t="s">
        <v>3085</v>
      </c>
      <c r="D605" s="163">
        <v>0</v>
      </c>
      <c r="E605" s="163">
        <v>0.90865200000000002</v>
      </c>
      <c r="F605" s="163">
        <v>8.2208380000000005</v>
      </c>
      <c r="G605" s="163">
        <v>0</v>
      </c>
      <c r="H605" s="163">
        <v>1E-3</v>
      </c>
      <c r="I605" s="163">
        <v>1.8599999999999999E-4</v>
      </c>
      <c r="J605" s="163">
        <v>0</v>
      </c>
      <c r="K605" s="163">
        <v>0.90965200000000002</v>
      </c>
      <c r="L605" s="163">
        <v>8.2210239999999999</v>
      </c>
    </row>
    <row r="606" spans="1:12" ht="45" customHeight="1" x14ac:dyDescent="0.25">
      <c r="A606" s="81" t="s">
        <v>100</v>
      </c>
      <c r="B606" s="23" t="s">
        <v>1343</v>
      </c>
      <c r="C606" s="23" t="s">
        <v>3088</v>
      </c>
      <c r="D606" s="162">
        <v>0</v>
      </c>
      <c r="E606" s="162">
        <v>4.0919999999999998E-2</v>
      </c>
      <c r="F606" s="162">
        <v>0.534111</v>
      </c>
      <c r="G606" s="162">
        <v>0</v>
      </c>
      <c r="H606" s="162">
        <v>0</v>
      </c>
      <c r="I606" s="162">
        <v>0</v>
      </c>
      <c r="J606" s="162">
        <v>0</v>
      </c>
      <c r="K606" s="162">
        <v>4.0919999999999998E-2</v>
      </c>
      <c r="L606" s="162">
        <v>0.534111</v>
      </c>
    </row>
    <row r="607" spans="1:12" ht="45" customHeight="1" x14ac:dyDescent="0.25">
      <c r="A607" s="82" t="s">
        <v>100</v>
      </c>
      <c r="B607" s="9" t="s">
        <v>1343</v>
      </c>
      <c r="C607" s="9" t="s">
        <v>8046</v>
      </c>
      <c r="D607" s="163">
        <v>0</v>
      </c>
      <c r="E607" s="163">
        <v>2.7768999999999999E-2</v>
      </c>
      <c r="F607" s="163">
        <v>0.47107100000000002</v>
      </c>
      <c r="G607" s="163">
        <v>0</v>
      </c>
      <c r="H607" s="163">
        <v>1E-3</v>
      </c>
      <c r="I607" s="163">
        <v>8.9999999999999998E-4</v>
      </c>
      <c r="J607" s="163">
        <v>0</v>
      </c>
      <c r="K607" s="163">
        <v>2.8768999999999999E-2</v>
      </c>
      <c r="L607" s="163">
        <v>0.47197099999999997</v>
      </c>
    </row>
    <row r="608" spans="1:12" ht="45" customHeight="1" x14ac:dyDescent="0.25">
      <c r="A608" s="81" t="s">
        <v>101</v>
      </c>
      <c r="B608" s="23" t="s">
        <v>1335</v>
      </c>
      <c r="C608" s="23" t="s">
        <v>3081</v>
      </c>
      <c r="D608" s="162">
        <v>0</v>
      </c>
      <c r="E608" s="162">
        <v>0.21601000000000001</v>
      </c>
      <c r="F608" s="162">
        <v>2.0149309999999998</v>
      </c>
      <c r="G608" s="162">
        <v>0</v>
      </c>
      <c r="H608" s="162">
        <v>0.10219200000000001</v>
      </c>
      <c r="I608" s="162">
        <v>1.845963</v>
      </c>
      <c r="J608" s="162">
        <v>0</v>
      </c>
      <c r="K608" s="162">
        <v>0.31820199999999998</v>
      </c>
      <c r="L608" s="162">
        <v>3.860894</v>
      </c>
    </row>
    <row r="609" spans="1:12" ht="45" customHeight="1" x14ac:dyDescent="0.25">
      <c r="A609" s="82" t="s">
        <v>101</v>
      </c>
      <c r="B609" s="9" t="s">
        <v>1335</v>
      </c>
      <c r="C609" s="9" t="s">
        <v>3082</v>
      </c>
      <c r="D609" s="163">
        <v>0</v>
      </c>
      <c r="E609" s="163">
        <v>2.3249010000000001</v>
      </c>
      <c r="F609" s="163">
        <v>12.635913</v>
      </c>
      <c r="G609" s="163">
        <v>0</v>
      </c>
      <c r="H609" s="163">
        <v>9.3687000000000006E-2</v>
      </c>
      <c r="I609" s="163">
        <v>0.57083399999999995</v>
      </c>
      <c r="J609" s="163">
        <v>0</v>
      </c>
      <c r="K609" s="163">
        <v>2.4185880000000002</v>
      </c>
      <c r="L609" s="163">
        <v>13.206747</v>
      </c>
    </row>
    <row r="610" spans="1:12" ht="45" customHeight="1" x14ac:dyDescent="0.25">
      <c r="A610" s="81" t="s">
        <v>101</v>
      </c>
      <c r="B610" s="23" t="s">
        <v>1335</v>
      </c>
      <c r="C610" s="23" t="s">
        <v>3085</v>
      </c>
      <c r="D610" s="162">
        <v>0</v>
      </c>
      <c r="E610" s="162">
        <v>0.18007600000000001</v>
      </c>
      <c r="F610" s="162">
        <v>0.96602299999999997</v>
      </c>
      <c r="G610" s="162">
        <v>0</v>
      </c>
      <c r="H610" s="162">
        <v>2.5000000000000001E-3</v>
      </c>
      <c r="I610" s="162">
        <v>9.68E-4</v>
      </c>
      <c r="J610" s="162">
        <v>0</v>
      </c>
      <c r="K610" s="162">
        <v>0.18257599999999999</v>
      </c>
      <c r="L610" s="162">
        <v>0.96699100000000004</v>
      </c>
    </row>
    <row r="611" spans="1:12" ht="45" customHeight="1" x14ac:dyDescent="0.25">
      <c r="A611" s="82" t="s">
        <v>101</v>
      </c>
      <c r="B611" s="9" t="s">
        <v>1335</v>
      </c>
      <c r="C611" s="9" t="s">
        <v>8046</v>
      </c>
      <c r="D611" s="163">
        <v>0</v>
      </c>
      <c r="E611" s="163">
        <v>0.160414</v>
      </c>
      <c r="F611" s="163">
        <v>1.0808390000000001</v>
      </c>
      <c r="G611" s="163">
        <v>0</v>
      </c>
      <c r="H611" s="163">
        <v>1.5E-3</v>
      </c>
      <c r="I611" s="163">
        <v>5.0903999999999998E-2</v>
      </c>
      <c r="J611" s="163">
        <v>0</v>
      </c>
      <c r="K611" s="163">
        <v>0.161914</v>
      </c>
      <c r="L611" s="163">
        <v>1.1317429999999999</v>
      </c>
    </row>
    <row r="612" spans="1:12" ht="45" customHeight="1" x14ac:dyDescent="0.25">
      <c r="A612" s="81" t="s">
        <v>4415</v>
      </c>
      <c r="B612" s="23" t="s">
        <v>1648</v>
      </c>
      <c r="C612" s="23" t="s">
        <v>3081</v>
      </c>
      <c r="D612" s="162">
        <v>0</v>
      </c>
      <c r="E612" s="162">
        <v>8.4157999999999997E-2</v>
      </c>
      <c r="F612" s="162">
        <v>1.2365440000000001</v>
      </c>
      <c r="G612" s="162">
        <v>0</v>
      </c>
      <c r="H612" s="162">
        <v>0.115866</v>
      </c>
      <c r="I612" s="162">
        <v>0.54644999999999999</v>
      </c>
      <c r="J612" s="162">
        <v>0</v>
      </c>
      <c r="K612" s="162">
        <v>0.20002400000000001</v>
      </c>
      <c r="L612" s="162">
        <v>1.782994</v>
      </c>
    </row>
    <row r="613" spans="1:12" ht="45" customHeight="1" x14ac:dyDescent="0.25">
      <c r="A613" s="82" t="s">
        <v>4415</v>
      </c>
      <c r="B613" s="9" t="s">
        <v>1648</v>
      </c>
      <c r="C613" s="9" t="s">
        <v>3082</v>
      </c>
      <c r="D613" s="163">
        <v>0</v>
      </c>
      <c r="E613" s="163">
        <v>2.0423610000000001</v>
      </c>
      <c r="F613" s="163">
        <v>9.5811499999999992</v>
      </c>
      <c r="G613" s="163">
        <v>0</v>
      </c>
      <c r="H613" s="163">
        <v>1.46E-2</v>
      </c>
      <c r="I613" s="163">
        <v>0.104509</v>
      </c>
      <c r="J613" s="163">
        <v>0</v>
      </c>
      <c r="K613" s="163">
        <v>2.0569609999999998</v>
      </c>
      <c r="L613" s="163">
        <v>9.6856589999999994</v>
      </c>
    </row>
    <row r="614" spans="1:12" ht="45" customHeight="1" x14ac:dyDescent="0.25">
      <c r="A614" s="81" t="s">
        <v>4415</v>
      </c>
      <c r="B614" s="23" t="s">
        <v>1648</v>
      </c>
      <c r="C614" s="23" t="s">
        <v>8046</v>
      </c>
      <c r="D614" s="162">
        <v>0</v>
      </c>
      <c r="E614" s="162">
        <v>7.7730000000000004E-3</v>
      </c>
      <c r="F614" s="162">
        <v>4.8453999999999997E-2</v>
      </c>
      <c r="G614" s="162">
        <v>0</v>
      </c>
      <c r="H614" s="162">
        <v>9.3050000000000008E-3</v>
      </c>
      <c r="I614" s="162">
        <v>5.0145000000000002E-2</v>
      </c>
      <c r="J614" s="162">
        <v>0</v>
      </c>
      <c r="K614" s="162">
        <v>1.7077999999999999E-2</v>
      </c>
      <c r="L614" s="162">
        <v>9.8599000000000006E-2</v>
      </c>
    </row>
    <row r="615" spans="1:12" ht="45" customHeight="1" x14ac:dyDescent="0.25">
      <c r="A615" s="82" t="s">
        <v>4416</v>
      </c>
      <c r="B615" s="9" t="s">
        <v>1650</v>
      </c>
      <c r="C615" s="9" t="s">
        <v>3082</v>
      </c>
      <c r="D615" s="163">
        <v>0</v>
      </c>
      <c r="E615" s="163">
        <v>0.11207</v>
      </c>
      <c r="F615" s="163">
        <v>0.50664299999999995</v>
      </c>
      <c r="G615" s="163">
        <v>0</v>
      </c>
      <c r="H615" s="163">
        <v>7.954E-2</v>
      </c>
      <c r="I615" s="163">
        <v>0.32856800000000003</v>
      </c>
      <c r="J615" s="163">
        <v>0</v>
      </c>
      <c r="K615" s="163">
        <v>0.19161</v>
      </c>
      <c r="L615" s="163">
        <v>0.83521100000000004</v>
      </c>
    </row>
    <row r="616" spans="1:12" ht="45" customHeight="1" x14ac:dyDescent="0.25">
      <c r="A616" s="81" t="s">
        <v>4416</v>
      </c>
      <c r="B616" s="23" t="s">
        <v>1650</v>
      </c>
      <c r="C616" s="23" t="s">
        <v>8046</v>
      </c>
      <c r="D616" s="162">
        <v>0</v>
      </c>
      <c r="E616" s="162">
        <v>1.4999999999999999E-2</v>
      </c>
      <c r="F616" s="162">
        <v>4.2136E-2</v>
      </c>
      <c r="G616" s="162">
        <v>0</v>
      </c>
      <c r="H616" s="162">
        <v>1.3891000000000001E-2</v>
      </c>
      <c r="I616" s="162">
        <v>0.18248800000000001</v>
      </c>
      <c r="J616" s="162">
        <v>0</v>
      </c>
      <c r="K616" s="162">
        <v>2.8891E-2</v>
      </c>
      <c r="L616" s="162">
        <v>0.22462399999999999</v>
      </c>
    </row>
    <row r="617" spans="1:12" ht="45" customHeight="1" x14ac:dyDescent="0.25">
      <c r="A617" s="82" t="s">
        <v>4417</v>
      </c>
      <c r="B617" s="9" t="s">
        <v>2969</v>
      </c>
      <c r="C617" s="9" t="s">
        <v>3081</v>
      </c>
      <c r="D617" s="163">
        <v>0</v>
      </c>
      <c r="E617" s="163">
        <v>0.78580399999999995</v>
      </c>
      <c r="F617" s="163">
        <v>13.605143</v>
      </c>
      <c r="G617" s="163">
        <v>0</v>
      </c>
      <c r="H617" s="163">
        <v>1.359E-3</v>
      </c>
      <c r="I617" s="163">
        <v>1.4054000000000001E-2</v>
      </c>
      <c r="J617" s="163">
        <v>0</v>
      </c>
      <c r="K617" s="163">
        <v>0.78716299999999995</v>
      </c>
      <c r="L617" s="163">
        <v>13.619197</v>
      </c>
    </row>
    <row r="618" spans="1:12" ht="45" customHeight="1" x14ac:dyDescent="0.25">
      <c r="A618" s="81" t="s">
        <v>4417</v>
      </c>
      <c r="B618" s="23" t="s">
        <v>2969</v>
      </c>
      <c r="C618" s="23" t="s">
        <v>3082</v>
      </c>
      <c r="D618" s="162">
        <v>0</v>
      </c>
      <c r="E618" s="162">
        <v>9.0657800000000002</v>
      </c>
      <c r="F618" s="162">
        <v>53.376147000000003</v>
      </c>
      <c r="G618" s="162">
        <v>0</v>
      </c>
      <c r="H618" s="162">
        <v>0.106186</v>
      </c>
      <c r="I618" s="162">
        <v>0.544763</v>
      </c>
      <c r="J618" s="162">
        <v>0</v>
      </c>
      <c r="K618" s="162">
        <v>9.1719659999999994</v>
      </c>
      <c r="L618" s="162">
        <v>53.920909999999999</v>
      </c>
    </row>
    <row r="619" spans="1:12" ht="45" customHeight="1" x14ac:dyDescent="0.25">
      <c r="A619" s="82" t="s">
        <v>4417</v>
      </c>
      <c r="B619" s="9" t="s">
        <v>2969</v>
      </c>
      <c r="C619" s="9" t="s">
        <v>3089</v>
      </c>
      <c r="D619" s="163">
        <v>0</v>
      </c>
      <c r="E619" s="163">
        <v>8.1600000000000006E-2</v>
      </c>
      <c r="F619" s="163">
        <v>0.92365600000000003</v>
      </c>
      <c r="G619" s="163">
        <v>0</v>
      </c>
      <c r="H619" s="163">
        <v>0</v>
      </c>
      <c r="I619" s="163">
        <v>0</v>
      </c>
      <c r="J619" s="163">
        <v>0</v>
      </c>
      <c r="K619" s="163">
        <v>8.1600000000000006E-2</v>
      </c>
      <c r="L619" s="163">
        <v>0.92365600000000003</v>
      </c>
    </row>
    <row r="620" spans="1:12" ht="45" customHeight="1" x14ac:dyDescent="0.25">
      <c r="A620" s="81" t="s">
        <v>4417</v>
      </c>
      <c r="B620" s="23" t="s">
        <v>2969</v>
      </c>
      <c r="C620" s="23" t="s">
        <v>8046</v>
      </c>
      <c r="D620" s="162">
        <v>0</v>
      </c>
      <c r="E620" s="162">
        <v>2.8822E-2</v>
      </c>
      <c r="F620" s="162">
        <v>0.38406099999999999</v>
      </c>
      <c r="G620" s="162">
        <v>0</v>
      </c>
      <c r="H620" s="162">
        <v>1.7276E-2</v>
      </c>
      <c r="I620" s="162">
        <v>6.1755999999999998E-2</v>
      </c>
      <c r="J620" s="162">
        <v>0</v>
      </c>
      <c r="K620" s="162">
        <v>4.6098E-2</v>
      </c>
      <c r="L620" s="162">
        <v>0.44581700000000002</v>
      </c>
    </row>
    <row r="621" spans="1:12" ht="45" customHeight="1" x14ac:dyDescent="0.25">
      <c r="A621" s="82" t="s">
        <v>4418</v>
      </c>
      <c r="B621" s="9" t="s">
        <v>4077</v>
      </c>
      <c r="C621" s="9" t="s">
        <v>3082</v>
      </c>
      <c r="D621" s="163">
        <v>0</v>
      </c>
      <c r="E621" s="163">
        <v>0.50445700000000004</v>
      </c>
      <c r="F621" s="163">
        <v>3.0677620000000001</v>
      </c>
      <c r="G621" s="163">
        <v>0</v>
      </c>
      <c r="H621" s="163">
        <v>1.946E-3</v>
      </c>
      <c r="I621" s="163">
        <v>7.3615E-2</v>
      </c>
      <c r="J621" s="163">
        <v>0</v>
      </c>
      <c r="K621" s="163">
        <v>0.50640300000000005</v>
      </c>
      <c r="L621" s="163">
        <v>3.1413769999999999</v>
      </c>
    </row>
    <row r="622" spans="1:12" ht="45" customHeight="1" x14ac:dyDescent="0.25">
      <c r="A622" s="81" t="s">
        <v>4418</v>
      </c>
      <c r="B622" s="23" t="s">
        <v>4077</v>
      </c>
      <c r="C622" s="23" t="s">
        <v>8046</v>
      </c>
      <c r="D622" s="162">
        <v>0</v>
      </c>
      <c r="E622" s="162">
        <v>2.5000000000000001E-3</v>
      </c>
      <c r="F622" s="162">
        <v>6.9974999999999996E-2</v>
      </c>
      <c r="G622" s="162">
        <v>0</v>
      </c>
      <c r="H622" s="162">
        <v>1.54E-4</v>
      </c>
      <c r="I622" s="162">
        <v>3.1979999999999999E-3</v>
      </c>
      <c r="J622" s="162">
        <v>0</v>
      </c>
      <c r="K622" s="162">
        <v>2.6540000000000001E-3</v>
      </c>
      <c r="L622" s="162">
        <v>7.3173000000000002E-2</v>
      </c>
    </row>
    <row r="623" spans="1:12" ht="45" customHeight="1" x14ac:dyDescent="0.25">
      <c r="A623" s="82" t="s">
        <v>3459</v>
      </c>
      <c r="B623" s="9" t="s">
        <v>1651</v>
      </c>
      <c r="C623" s="9" t="s">
        <v>3081</v>
      </c>
      <c r="D623" s="163">
        <v>0</v>
      </c>
      <c r="E623" s="163">
        <v>7.7909000000000006E-2</v>
      </c>
      <c r="F623" s="163">
        <v>1.13331</v>
      </c>
      <c r="G623" s="163">
        <v>0</v>
      </c>
      <c r="H623" s="163">
        <v>0.10409599999999999</v>
      </c>
      <c r="I623" s="163">
        <v>1.287336</v>
      </c>
      <c r="J623" s="163">
        <v>0</v>
      </c>
      <c r="K623" s="163">
        <v>0.182005</v>
      </c>
      <c r="L623" s="163">
        <v>2.4206460000000001</v>
      </c>
    </row>
    <row r="624" spans="1:12" ht="45" customHeight="1" x14ac:dyDescent="0.25">
      <c r="A624" s="81" t="s">
        <v>3459</v>
      </c>
      <c r="B624" s="23" t="s">
        <v>1651</v>
      </c>
      <c r="C624" s="23" t="s">
        <v>3082</v>
      </c>
      <c r="D624" s="162">
        <v>0</v>
      </c>
      <c r="E624" s="162">
        <v>0.116073</v>
      </c>
      <c r="F624" s="162">
        <v>1.6957789999999999</v>
      </c>
      <c r="G624" s="162">
        <v>0</v>
      </c>
      <c r="H624" s="162">
        <v>4.3424999999999998E-2</v>
      </c>
      <c r="I624" s="162">
        <v>0.354738</v>
      </c>
      <c r="J624" s="162">
        <v>0</v>
      </c>
      <c r="K624" s="162">
        <v>0.159498</v>
      </c>
      <c r="L624" s="162">
        <v>2.0505170000000001</v>
      </c>
    </row>
    <row r="625" spans="1:12" ht="45" customHeight="1" x14ac:dyDescent="0.25">
      <c r="A625" s="82" t="s">
        <v>3459</v>
      </c>
      <c r="B625" s="9" t="s">
        <v>1651</v>
      </c>
      <c r="C625" s="9" t="s">
        <v>8046</v>
      </c>
      <c r="D625" s="163">
        <v>0</v>
      </c>
      <c r="E625" s="163">
        <v>4.4039999999999999E-3</v>
      </c>
      <c r="F625" s="163">
        <v>5.0659000000000003E-2</v>
      </c>
      <c r="G625" s="163">
        <v>0</v>
      </c>
      <c r="H625" s="163">
        <v>0</v>
      </c>
      <c r="I625" s="163">
        <v>0</v>
      </c>
      <c r="J625" s="163">
        <v>0</v>
      </c>
      <c r="K625" s="163">
        <v>4.4039999999999999E-3</v>
      </c>
      <c r="L625" s="163">
        <v>5.0659000000000003E-2</v>
      </c>
    </row>
    <row r="626" spans="1:12" ht="45" customHeight="1" x14ac:dyDescent="0.25">
      <c r="A626" s="81" t="s">
        <v>102</v>
      </c>
      <c r="B626" s="23" t="s">
        <v>1249</v>
      </c>
      <c r="C626" s="23" t="s">
        <v>3081</v>
      </c>
      <c r="D626" s="162">
        <v>0</v>
      </c>
      <c r="E626" s="162">
        <v>0.16912199999999999</v>
      </c>
      <c r="F626" s="162">
        <v>2.698753</v>
      </c>
      <c r="G626" s="162">
        <v>0</v>
      </c>
      <c r="H626" s="162">
        <v>4.7210000000000004E-3</v>
      </c>
      <c r="I626" s="162">
        <v>0.118008</v>
      </c>
      <c r="J626" s="162">
        <v>0</v>
      </c>
      <c r="K626" s="162">
        <v>0.173843</v>
      </c>
      <c r="L626" s="162">
        <v>2.8167610000000001</v>
      </c>
    </row>
    <row r="627" spans="1:12" ht="45" customHeight="1" x14ac:dyDescent="0.25">
      <c r="A627" s="82" t="s">
        <v>102</v>
      </c>
      <c r="B627" s="9" t="s">
        <v>1249</v>
      </c>
      <c r="C627" s="9" t="s">
        <v>3082</v>
      </c>
      <c r="D627" s="163">
        <v>0</v>
      </c>
      <c r="E627" s="163">
        <v>2.7106000000000002E-2</v>
      </c>
      <c r="F627" s="163">
        <v>0.436002</v>
      </c>
      <c r="G627" s="163">
        <v>0</v>
      </c>
      <c r="H627" s="163">
        <v>1.0481000000000001E-2</v>
      </c>
      <c r="I627" s="163">
        <v>0.20491699999999999</v>
      </c>
      <c r="J627" s="163">
        <v>0</v>
      </c>
      <c r="K627" s="163">
        <v>3.7587000000000002E-2</v>
      </c>
      <c r="L627" s="163">
        <v>0.64091900000000002</v>
      </c>
    </row>
    <row r="628" spans="1:12" ht="45" customHeight="1" x14ac:dyDescent="0.25">
      <c r="A628" s="81" t="s">
        <v>102</v>
      </c>
      <c r="B628" s="23" t="s">
        <v>1249</v>
      </c>
      <c r="C628" s="23" t="s">
        <v>8046</v>
      </c>
      <c r="D628" s="162">
        <v>0</v>
      </c>
      <c r="E628" s="162">
        <v>2.539E-3</v>
      </c>
      <c r="F628" s="162">
        <v>3.3773999999999998E-2</v>
      </c>
      <c r="G628" s="162">
        <v>0</v>
      </c>
      <c r="H628" s="162">
        <v>0</v>
      </c>
      <c r="I628" s="162">
        <v>0</v>
      </c>
      <c r="J628" s="162">
        <v>0</v>
      </c>
      <c r="K628" s="162">
        <v>2.539E-3</v>
      </c>
      <c r="L628" s="162">
        <v>3.3773999999999998E-2</v>
      </c>
    </row>
    <row r="629" spans="1:12" ht="45" customHeight="1" x14ac:dyDescent="0.25">
      <c r="A629" s="82" t="s">
        <v>3425</v>
      </c>
      <c r="B629" s="9" t="s">
        <v>1044</v>
      </c>
      <c r="C629" s="9" t="s">
        <v>3081</v>
      </c>
      <c r="D629" s="163">
        <v>0</v>
      </c>
      <c r="E629" s="163">
        <v>1.5776870000000001</v>
      </c>
      <c r="F629" s="163">
        <v>48.746000000000002</v>
      </c>
      <c r="G629" s="163">
        <v>0</v>
      </c>
      <c r="H629" s="163">
        <v>1.3615379999999999</v>
      </c>
      <c r="I629" s="163">
        <v>39.451208000000001</v>
      </c>
      <c r="J629" s="163">
        <v>0</v>
      </c>
      <c r="K629" s="163">
        <v>2.939225</v>
      </c>
      <c r="L629" s="163">
        <v>88.197208000000003</v>
      </c>
    </row>
    <row r="630" spans="1:12" ht="45" customHeight="1" x14ac:dyDescent="0.25">
      <c r="A630" s="81" t="s">
        <v>3425</v>
      </c>
      <c r="B630" s="23" t="s">
        <v>1044</v>
      </c>
      <c r="C630" s="23" t="s">
        <v>3082</v>
      </c>
      <c r="D630" s="162">
        <v>0</v>
      </c>
      <c r="E630" s="162">
        <v>7.9255999999999993E-2</v>
      </c>
      <c r="F630" s="162">
        <v>0.415989</v>
      </c>
      <c r="G630" s="162">
        <v>0</v>
      </c>
      <c r="H630" s="162">
        <v>2.3233E-2</v>
      </c>
      <c r="I630" s="162">
        <v>1.790594</v>
      </c>
      <c r="J630" s="162">
        <v>0</v>
      </c>
      <c r="K630" s="162">
        <v>0.102489</v>
      </c>
      <c r="L630" s="162">
        <v>2.2065830000000002</v>
      </c>
    </row>
    <row r="631" spans="1:12" ht="45" customHeight="1" x14ac:dyDescent="0.25">
      <c r="A631" s="82" t="s">
        <v>3425</v>
      </c>
      <c r="B631" s="9" t="s">
        <v>1044</v>
      </c>
      <c r="C631" s="9" t="s">
        <v>8046</v>
      </c>
      <c r="D631" s="163">
        <v>0</v>
      </c>
      <c r="E631" s="163">
        <v>4.2240000000000003E-3</v>
      </c>
      <c r="F631" s="163">
        <v>0.19800000000000001</v>
      </c>
      <c r="G631" s="163">
        <v>0</v>
      </c>
      <c r="H631" s="163">
        <v>4.2310000000000004E-3</v>
      </c>
      <c r="I631" s="163">
        <v>6.7143999999999995E-2</v>
      </c>
      <c r="J631" s="163">
        <v>0</v>
      </c>
      <c r="K631" s="163">
        <v>8.4550000000000007E-3</v>
      </c>
      <c r="L631" s="163">
        <v>0.26514399999999999</v>
      </c>
    </row>
    <row r="632" spans="1:12" ht="45" customHeight="1" x14ac:dyDescent="0.25">
      <c r="A632" s="81" t="s">
        <v>103</v>
      </c>
      <c r="B632" s="23" t="s">
        <v>1428</v>
      </c>
      <c r="C632" s="23" t="s">
        <v>3081</v>
      </c>
      <c r="D632" s="162">
        <v>0</v>
      </c>
      <c r="E632" s="162">
        <v>0.83631100000000003</v>
      </c>
      <c r="F632" s="162">
        <v>38.740158000000001</v>
      </c>
      <c r="G632" s="162">
        <v>0</v>
      </c>
      <c r="H632" s="162">
        <v>0.87997599999999998</v>
      </c>
      <c r="I632" s="162">
        <v>28.391203999999998</v>
      </c>
      <c r="J632" s="162">
        <v>0</v>
      </c>
      <c r="K632" s="162">
        <v>1.7162869999999999</v>
      </c>
      <c r="L632" s="162">
        <v>67.131361999999996</v>
      </c>
    </row>
    <row r="633" spans="1:12" ht="45" customHeight="1" x14ac:dyDescent="0.25">
      <c r="A633" s="82" t="s">
        <v>103</v>
      </c>
      <c r="B633" s="9" t="s">
        <v>1428</v>
      </c>
      <c r="C633" s="9" t="s">
        <v>3082</v>
      </c>
      <c r="D633" s="163">
        <v>0</v>
      </c>
      <c r="E633" s="163">
        <v>4.0609909999999996</v>
      </c>
      <c r="F633" s="163">
        <v>43.303190000000001</v>
      </c>
      <c r="G633" s="163">
        <v>0</v>
      </c>
      <c r="H633" s="163">
        <v>7.7508999999999995E-2</v>
      </c>
      <c r="I633" s="163">
        <v>0.62699199999999999</v>
      </c>
      <c r="J633" s="163">
        <v>0</v>
      </c>
      <c r="K633" s="163">
        <v>4.1384999999999996</v>
      </c>
      <c r="L633" s="163">
        <v>43.930182000000002</v>
      </c>
    </row>
    <row r="634" spans="1:12" ht="45" customHeight="1" x14ac:dyDescent="0.25">
      <c r="A634" s="81" t="s">
        <v>103</v>
      </c>
      <c r="B634" s="23" t="s">
        <v>1428</v>
      </c>
      <c r="C634" s="23" t="s">
        <v>3084</v>
      </c>
      <c r="D634" s="162">
        <v>0</v>
      </c>
      <c r="E634" s="162">
        <v>0.58399999999999996</v>
      </c>
      <c r="F634" s="162">
        <v>6.2571320000000004</v>
      </c>
      <c r="G634" s="162">
        <v>0</v>
      </c>
      <c r="H634" s="162">
        <v>0</v>
      </c>
      <c r="I634" s="162">
        <v>0</v>
      </c>
      <c r="J634" s="162">
        <v>0</v>
      </c>
      <c r="K634" s="162">
        <v>0.58399999999999996</v>
      </c>
      <c r="L634" s="162">
        <v>6.2571320000000004</v>
      </c>
    </row>
    <row r="635" spans="1:12" ht="45" customHeight="1" x14ac:dyDescent="0.25">
      <c r="A635" s="82" t="s">
        <v>103</v>
      </c>
      <c r="B635" s="9" t="s">
        <v>1428</v>
      </c>
      <c r="C635" s="9" t="s">
        <v>8046</v>
      </c>
      <c r="D635" s="163">
        <v>0</v>
      </c>
      <c r="E635" s="163">
        <v>4.8490999999999999E-2</v>
      </c>
      <c r="F635" s="163">
        <v>0.33929599999999999</v>
      </c>
      <c r="G635" s="163">
        <v>0</v>
      </c>
      <c r="H635" s="163">
        <v>1.1520000000000001E-2</v>
      </c>
      <c r="I635" s="163">
        <v>0.12675800000000001</v>
      </c>
      <c r="J635" s="163">
        <v>0</v>
      </c>
      <c r="K635" s="163">
        <v>6.0011000000000002E-2</v>
      </c>
      <c r="L635" s="163">
        <v>0.46605400000000002</v>
      </c>
    </row>
    <row r="636" spans="1:12" ht="45" customHeight="1" x14ac:dyDescent="0.25">
      <c r="A636" s="81" t="s">
        <v>104</v>
      </c>
      <c r="B636" s="23" t="s">
        <v>944</v>
      </c>
      <c r="C636" s="23" t="s">
        <v>3081</v>
      </c>
      <c r="D636" s="162">
        <v>0</v>
      </c>
      <c r="E636" s="162">
        <v>0.174237</v>
      </c>
      <c r="F636" s="162">
        <v>2.2251660000000002</v>
      </c>
      <c r="G636" s="162">
        <v>0</v>
      </c>
      <c r="H636" s="162">
        <v>2.4117E-2</v>
      </c>
      <c r="I636" s="162">
        <v>0.11196399999999999</v>
      </c>
      <c r="J636" s="162">
        <v>0</v>
      </c>
      <c r="K636" s="162">
        <v>0.198354</v>
      </c>
      <c r="L636" s="162">
        <v>2.3371300000000002</v>
      </c>
    </row>
    <row r="637" spans="1:12" ht="45" customHeight="1" x14ac:dyDescent="0.25">
      <c r="A637" s="82" t="s">
        <v>104</v>
      </c>
      <c r="B637" s="9" t="s">
        <v>944</v>
      </c>
      <c r="C637" s="9" t="s">
        <v>3082</v>
      </c>
      <c r="D637" s="163">
        <v>0</v>
      </c>
      <c r="E637" s="163">
        <v>0.43236400000000003</v>
      </c>
      <c r="F637" s="163">
        <v>4.3165380000000004</v>
      </c>
      <c r="G637" s="163">
        <v>0</v>
      </c>
      <c r="H637" s="163">
        <v>1.6770000000000001E-3</v>
      </c>
      <c r="I637" s="163">
        <v>5.0613999999999999E-2</v>
      </c>
      <c r="J637" s="163">
        <v>0</v>
      </c>
      <c r="K637" s="163">
        <v>0.43404100000000001</v>
      </c>
      <c r="L637" s="163">
        <v>4.3671519999999999</v>
      </c>
    </row>
    <row r="638" spans="1:12" ht="45" customHeight="1" x14ac:dyDescent="0.25">
      <c r="A638" s="81" t="s">
        <v>104</v>
      </c>
      <c r="B638" s="23" t="s">
        <v>944</v>
      </c>
      <c r="C638" s="23" t="s">
        <v>8046</v>
      </c>
      <c r="D638" s="162">
        <v>0</v>
      </c>
      <c r="E638" s="162">
        <v>0</v>
      </c>
      <c r="F638" s="162">
        <v>0</v>
      </c>
      <c r="G638" s="162">
        <v>0</v>
      </c>
      <c r="H638" s="162">
        <v>1.3691999999999999E-2</v>
      </c>
      <c r="I638" s="162">
        <v>0.29236000000000001</v>
      </c>
      <c r="J638" s="162">
        <v>0</v>
      </c>
      <c r="K638" s="162">
        <v>1.3691999999999999E-2</v>
      </c>
      <c r="L638" s="162">
        <v>0.29236000000000001</v>
      </c>
    </row>
    <row r="639" spans="1:12" ht="45" customHeight="1" x14ac:dyDescent="0.25">
      <c r="A639" s="82" t="s">
        <v>3799</v>
      </c>
      <c r="B639" s="9" t="s">
        <v>944</v>
      </c>
      <c r="C639" s="9" t="s">
        <v>3081</v>
      </c>
      <c r="D639" s="163">
        <v>0</v>
      </c>
      <c r="E639" s="163">
        <v>1.2340000000000001E-3</v>
      </c>
      <c r="F639" s="163">
        <v>3.5457000000000002E-2</v>
      </c>
      <c r="G639" s="163">
        <v>0</v>
      </c>
      <c r="H639" s="163">
        <v>3.4910999999999998E-2</v>
      </c>
      <c r="I639" s="163">
        <v>0.59412299999999996</v>
      </c>
      <c r="J639" s="163">
        <v>0</v>
      </c>
      <c r="K639" s="163">
        <v>3.6144999999999997E-2</v>
      </c>
      <c r="L639" s="163">
        <v>0.62958000000000003</v>
      </c>
    </row>
    <row r="640" spans="1:12" ht="45" customHeight="1" x14ac:dyDescent="0.25">
      <c r="A640" s="81" t="s">
        <v>3799</v>
      </c>
      <c r="B640" s="23" t="s">
        <v>944</v>
      </c>
      <c r="C640" s="23" t="s">
        <v>8046</v>
      </c>
      <c r="D640" s="162">
        <v>0</v>
      </c>
      <c r="E640" s="162">
        <v>2.1263000000000001E-2</v>
      </c>
      <c r="F640" s="162">
        <v>0.43038500000000002</v>
      </c>
      <c r="G640" s="162">
        <v>0</v>
      </c>
      <c r="H640" s="162">
        <v>0</v>
      </c>
      <c r="I640" s="162">
        <v>0</v>
      </c>
      <c r="J640" s="162">
        <v>0</v>
      </c>
      <c r="K640" s="162">
        <v>2.1263000000000001E-2</v>
      </c>
      <c r="L640" s="162">
        <v>0.43038500000000002</v>
      </c>
    </row>
    <row r="641" spans="1:12" ht="45" customHeight="1" x14ac:dyDescent="0.25">
      <c r="A641" s="82" t="s">
        <v>3901</v>
      </c>
      <c r="B641" s="9" t="s">
        <v>1654</v>
      </c>
      <c r="C641" s="9" t="s">
        <v>3081</v>
      </c>
      <c r="D641" s="163">
        <v>0</v>
      </c>
      <c r="E641" s="163">
        <v>7.4693999999999997E-2</v>
      </c>
      <c r="F641" s="163">
        <v>4.5116519999999998</v>
      </c>
      <c r="G641" s="163">
        <v>0</v>
      </c>
      <c r="H641" s="163">
        <v>0.16514899999999999</v>
      </c>
      <c r="I641" s="163">
        <v>4.4973200000000002</v>
      </c>
      <c r="J641" s="163">
        <v>0</v>
      </c>
      <c r="K641" s="163">
        <v>0.239843</v>
      </c>
      <c r="L641" s="163">
        <v>9.008972</v>
      </c>
    </row>
    <row r="642" spans="1:12" ht="45" customHeight="1" x14ac:dyDescent="0.25">
      <c r="A642" s="81" t="s">
        <v>3901</v>
      </c>
      <c r="B642" s="23" t="s">
        <v>1654</v>
      </c>
      <c r="C642" s="23" t="s">
        <v>3082</v>
      </c>
      <c r="D642" s="162">
        <v>0</v>
      </c>
      <c r="E642" s="162">
        <v>0.36671799999999999</v>
      </c>
      <c r="F642" s="162">
        <v>2.8996529999999998</v>
      </c>
      <c r="G642" s="162">
        <v>0</v>
      </c>
      <c r="H642" s="162">
        <v>1.5740000000000001E-3</v>
      </c>
      <c r="I642" s="162">
        <v>6.8190000000000004E-3</v>
      </c>
      <c r="J642" s="162">
        <v>0</v>
      </c>
      <c r="K642" s="162">
        <v>0.36829200000000001</v>
      </c>
      <c r="L642" s="162">
        <v>2.9064719999999999</v>
      </c>
    </row>
    <row r="643" spans="1:12" ht="45" customHeight="1" x14ac:dyDescent="0.25">
      <c r="A643" s="82" t="s">
        <v>3901</v>
      </c>
      <c r="B643" s="9" t="s">
        <v>1654</v>
      </c>
      <c r="C643" s="9" t="s">
        <v>8046</v>
      </c>
      <c r="D643" s="163">
        <v>0</v>
      </c>
      <c r="E643" s="163">
        <v>9.7599999999999998E-4</v>
      </c>
      <c r="F643" s="163">
        <v>3.3000000000000002E-2</v>
      </c>
      <c r="G643" s="163">
        <v>0</v>
      </c>
      <c r="H643" s="163">
        <v>5.7609999999999996E-3</v>
      </c>
      <c r="I643" s="163">
        <v>0.18152699999999999</v>
      </c>
      <c r="J643" s="163">
        <v>0</v>
      </c>
      <c r="K643" s="163">
        <v>6.7369999999999999E-3</v>
      </c>
      <c r="L643" s="163">
        <v>0.214527</v>
      </c>
    </row>
    <row r="644" spans="1:12" ht="45" customHeight="1" x14ac:dyDescent="0.25">
      <c r="A644" s="81" t="s">
        <v>105</v>
      </c>
      <c r="B644" s="23" t="s">
        <v>106</v>
      </c>
      <c r="C644" s="23" t="s">
        <v>3081</v>
      </c>
      <c r="D644" s="162">
        <v>0</v>
      </c>
      <c r="E644" s="162">
        <v>0</v>
      </c>
      <c r="F644" s="162">
        <v>0</v>
      </c>
      <c r="G644" s="162">
        <v>0</v>
      </c>
      <c r="H644" s="162">
        <v>1.5744000000000001E-2</v>
      </c>
      <c r="I644" s="162">
        <v>0.57217600000000002</v>
      </c>
      <c r="J644" s="162">
        <v>0</v>
      </c>
      <c r="K644" s="162">
        <v>1.5744000000000001E-2</v>
      </c>
      <c r="L644" s="162">
        <v>0.57217600000000002</v>
      </c>
    </row>
    <row r="645" spans="1:12" ht="45" customHeight="1" x14ac:dyDescent="0.25">
      <c r="A645" s="82" t="s">
        <v>105</v>
      </c>
      <c r="B645" s="9" t="s">
        <v>106</v>
      </c>
      <c r="C645" s="9" t="s">
        <v>3082</v>
      </c>
      <c r="D645" s="163">
        <v>0</v>
      </c>
      <c r="E645" s="163">
        <v>2.2927309999999999</v>
      </c>
      <c r="F645" s="163">
        <v>50.266010000000001</v>
      </c>
      <c r="G645" s="163">
        <v>0</v>
      </c>
      <c r="H645" s="163">
        <v>0</v>
      </c>
      <c r="I645" s="163">
        <v>0</v>
      </c>
      <c r="J645" s="163">
        <v>0</v>
      </c>
      <c r="K645" s="163">
        <v>2.2927309999999999</v>
      </c>
      <c r="L645" s="163">
        <v>50.266010000000001</v>
      </c>
    </row>
    <row r="646" spans="1:12" ht="45" customHeight="1" x14ac:dyDescent="0.25">
      <c r="A646" s="81" t="s">
        <v>105</v>
      </c>
      <c r="B646" s="23" t="s">
        <v>106</v>
      </c>
      <c r="C646" s="23" t="s">
        <v>3083</v>
      </c>
      <c r="D646" s="162">
        <v>0</v>
      </c>
      <c r="E646" s="162">
        <v>0.83372999999999997</v>
      </c>
      <c r="F646" s="162">
        <v>18.667929000000001</v>
      </c>
      <c r="G646" s="162">
        <v>0</v>
      </c>
      <c r="H646" s="162">
        <v>0</v>
      </c>
      <c r="I646" s="162">
        <v>0</v>
      </c>
      <c r="J646" s="162">
        <v>0</v>
      </c>
      <c r="K646" s="162">
        <v>0.83372999999999997</v>
      </c>
      <c r="L646" s="162">
        <v>18.667929000000001</v>
      </c>
    </row>
    <row r="647" spans="1:12" ht="45" customHeight="1" x14ac:dyDescent="0.25">
      <c r="A647" s="82" t="s">
        <v>105</v>
      </c>
      <c r="B647" s="9" t="s">
        <v>106</v>
      </c>
      <c r="C647" s="9" t="s">
        <v>8046</v>
      </c>
      <c r="D647" s="163">
        <v>0</v>
      </c>
      <c r="E647" s="163">
        <v>4.1300000000000001E-4</v>
      </c>
      <c r="F647" s="163">
        <v>1.7545999999999999E-2</v>
      </c>
      <c r="G647" s="163">
        <v>0</v>
      </c>
      <c r="H647" s="163">
        <v>0</v>
      </c>
      <c r="I647" s="163">
        <v>0</v>
      </c>
      <c r="J647" s="163">
        <v>0</v>
      </c>
      <c r="K647" s="163">
        <v>4.1300000000000001E-4</v>
      </c>
      <c r="L647" s="163">
        <v>1.7545999999999999E-2</v>
      </c>
    </row>
    <row r="648" spans="1:12" ht="45" customHeight="1" x14ac:dyDescent="0.25">
      <c r="A648" s="81" t="s">
        <v>107</v>
      </c>
      <c r="B648" s="23" t="s">
        <v>1472</v>
      </c>
      <c r="C648" s="23" t="s">
        <v>3081</v>
      </c>
      <c r="D648" s="162">
        <v>0</v>
      </c>
      <c r="E648" s="162">
        <v>0.10886800000000001</v>
      </c>
      <c r="F648" s="162">
        <v>1.2520990000000001</v>
      </c>
      <c r="G648" s="162">
        <v>0</v>
      </c>
      <c r="H648" s="162">
        <v>0</v>
      </c>
      <c r="I648" s="162">
        <v>0</v>
      </c>
      <c r="J648" s="162">
        <v>0</v>
      </c>
      <c r="K648" s="162">
        <v>0.10886800000000001</v>
      </c>
      <c r="L648" s="162">
        <v>1.2520990000000001</v>
      </c>
    </row>
    <row r="649" spans="1:12" ht="45" customHeight="1" x14ac:dyDescent="0.25">
      <c r="A649" s="82" t="s">
        <v>107</v>
      </c>
      <c r="B649" s="9" t="s">
        <v>1472</v>
      </c>
      <c r="C649" s="9" t="s">
        <v>8046</v>
      </c>
      <c r="D649" s="163">
        <v>0</v>
      </c>
      <c r="E649" s="163">
        <v>0</v>
      </c>
      <c r="F649" s="163">
        <v>0</v>
      </c>
      <c r="G649" s="163">
        <v>0</v>
      </c>
      <c r="H649" s="163">
        <v>4.5000000000000003E-5</v>
      </c>
      <c r="I649" s="163">
        <v>5.9999999999999995E-4</v>
      </c>
      <c r="J649" s="163">
        <v>0</v>
      </c>
      <c r="K649" s="163">
        <v>4.5000000000000003E-5</v>
      </c>
      <c r="L649" s="163">
        <v>5.9999999999999995E-4</v>
      </c>
    </row>
    <row r="650" spans="1:12" ht="45" customHeight="1" x14ac:dyDescent="0.25">
      <c r="A650" s="81" t="s">
        <v>3510</v>
      </c>
      <c r="B650" s="23" t="s">
        <v>1655</v>
      </c>
      <c r="C650" s="23" t="s">
        <v>3081</v>
      </c>
      <c r="D650" s="162">
        <v>0</v>
      </c>
      <c r="E650" s="162">
        <v>7.9275999999999999E-2</v>
      </c>
      <c r="F650" s="162">
        <v>4.2121240000000002</v>
      </c>
      <c r="G650" s="162">
        <v>0</v>
      </c>
      <c r="H650" s="162">
        <v>2.0979999999999999E-2</v>
      </c>
      <c r="I650" s="162">
        <v>0.144568</v>
      </c>
      <c r="J650" s="162">
        <v>0</v>
      </c>
      <c r="K650" s="162">
        <v>0.100256</v>
      </c>
      <c r="L650" s="162">
        <v>4.3566919999999998</v>
      </c>
    </row>
    <row r="651" spans="1:12" ht="45" customHeight="1" x14ac:dyDescent="0.25">
      <c r="A651" s="82" t="s">
        <v>3510</v>
      </c>
      <c r="B651" s="9" t="s">
        <v>1655</v>
      </c>
      <c r="C651" s="9" t="s">
        <v>8046</v>
      </c>
      <c r="D651" s="163">
        <v>0</v>
      </c>
      <c r="E651" s="163">
        <v>2.4559999999999998E-3</v>
      </c>
      <c r="F651" s="163">
        <v>8.0859999999999994E-3</v>
      </c>
      <c r="G651" s="163">
        <v>0</v>
      </c>
      <c r="H651" s="163">
        <v>2.9035999999999999E-2</v>
      </c>
      <c r="I651" s="163">
        <v>0.16877600000000001</v>
      </c>
      <c r="J651" s="163">
        <v>0</v>
      </c>
      <c r="K651" s="163">
        <v>3.1491999999999999E-2</v>
      </c>
      <c r="L651" s="163">
        <v>0.17686199999999999</v>
      </c>
    </row>
    <row r="652" spans="1:12" ht="45" customHeight="1" x14ac:dyDescent="0.25">
      <c r="A652" s="81" t="s">
        <v>3852</v>
      </c>
      <c r="B652" s="23" t="s">
        <v>1478</v>
      </c>
      <c r="C652" s="23" t="s">
        <v>3081</v>
      </c>
      <c r="D652" s="162">
        <v>0</v>
      </c>
      <c r="E652" s="162">
        <v>0.352578</v>
      </c>
      <c r="F652" s="162">
        <v>4.6614820000000003</v>
      </c>
      <c r="G652" s="162">
        <v>0</v>
      </c>
      <c r="H652" s="162">
        <v>4.5509000000000001E-2</v>
      </c>
      <c r="I652" s="162">
        <v>0.527721</v>
      </c>
      <c r="J652" s="162">
        <v>0</v>
      </c>
      <c r="K652" s="162">
        <v>0.39808700000000002</v>
      </c>
      <c r="L652" s="162">
        <v>5.189203</v>
      </c>
    </row>
    <row r="653" spans="1:12" ht="45" customHeight="1" x14ac:dyDescent="0.25">
      <c r="A653" s="82" t="s">
        <v>3852</v>
      </c>
      <c r="B653" s="9" t="s">
        <v>1478</v>
      </c>
      <c r="C653" s="9" t="s">
        <v>3082</v>
      </c>
      <c r="D653" s="163">
        <v>0</v>
      </c>
      <c r="E653" s="163">
        <v>0.123818</v>
      </c>
      <c r="F653" s="163">
        <v>1.0846610000000001</v>
      </c>
      <c r="G653" s="163">
        <v>0</v>
      </c>
      <c r="H653" s="163">
        <v>8.3627999999999994E-2</v>
      </c>
      <c r="I653" s="163">
        <v>0.63517699999999999</v>
      </c>
      <c r="J653" s="163">
        <v>0</v>
      </c>
      <c r="K653" s="163">
        <v>0.20744599999999999</v>
      </c>
      <c r="L653" s="163">
        <v>1.719838</v>
      </c>
    </row>
    <row r="654" spans="1:12" ht="45" customHeight="1" x14ac:dyDescent="0.25">
      <c r="A654" s="81" t="s">
        <v>3852</v>
      </c>
      <c r="B654" s="23" t="s">
        <v>1478</v>
      </c>
      <c r="C654" s="23" t="s">
        <v>8046</v>
      </c>
      <c r="D654" s="162">
        <v>0</v>
      </c>
      <c r="E654" s="162">
        <v>1.8389999999999999E-3</v>
      </c>
      <c r="F654" s="162">
        <v>1.0243E-2</v>
      </c>
      <c r="G654" s="162">
        <v>0</v>
      </c>
      <c r="H654" s="162">
        <v>7.0379999999999998E-2</v>
      </c>
      <c r="I654" s="162">
        <v>0.44480399999999998</v>
      </c>
      <c r="J654" s="162">
        <v>0</v>
      </c>
      <c r="K654" s="162">
        <v>7.2219000000000005E-2</v>
      </c>
      <c r="L654" s="162">
        <v>0.45504699999999998</v>
      </c>
    </row>
    <row r="655" spans="1:12" ht="45" customHeight="1" x14ac:dyDescent="0.25">
      <c r="A655" s="82" t="s">
        <v>4424</v>
      </c>
      <c r="B655" s="9" t="s">
        <v>1656</v>
      </c>
      <c r="C655" s="9" t="s">
        <v>3081</v>
      </c>
      <c r="D655" s="163">
        <v>0</v>
      </c>
      <c r="E655" s="163">
        <v>0.79623999999999995</v>
      </c>
      <c r="F655" s="163">
        <v>5.7731130000000004</v>
      </c>
      <c r="G655" s="163">
        <v>0</v>
      </c>
      <c r="H655" s="163">
        <v>0.11162900000000001</v>
      </c>
      <c r="I655" s="163">
        <v>1.2427589999999999</v>
      </c>
      <c r="J655" s="163">
        <v>0</v>
      </c>
      <c r="K655" s="163">
        <v>0.90786900000000004</v>
      </c>
      <c r="L655" s="163">
        <v>7.0158719999999999</v>
      </c>
    </row>
    <row r="656" spans="1:12" ht="45" customHeight="1" x14ac:dyDescent="0.25">
      <c r="A656" s="81" t="s">
        <v>4424</v>
      </c>
      <c r="B656" s="23" t="s">
        <v>1656</v>
      </c>
      <c r="C656" s="23" t="s">
        <v>3082</v>
      </c>
      <c r="D656" s="162">
        <v>0</v>
      </c>
      <c r="E656" s="162">
        <v>0.50768000000000002</v>
      </c>
      <c r="F656" s="162">
        <v>3.2124519999999999</v>
      </c>
      <c r="G656" s="162">
        <v>0</v>
      </c>
      <c r="H656" s="162">
        <v>1.9068000000000002E-2</v>
      </c>
      <c r="I656" s="162">
        <v>0.191719</v>
      </c>
      <c r="J656" s="162">
        <v>0</v>
      </c>
      <c r="K656" s="162">
        <v>0.52674799999999999</v>
      </c>
      <c r="L656" s="162">
        <v>3.4041709999999998</v>
      </c>
    </row>
    <row r="657" spans="1:12" ht="45" customHeight="1" x14ac:dyDescent="0.25">
      <c r="A657" s="82" t="s">
        <v>4424</v>
      </c>
      <c r="B657" s="9" t="s">
        <v>1656</v>
      </c>
      <c r="C657" s="9" t="s">
        <v>8046</v>
      </c>
      <c r="D657" s="163">
        <v>0</v>
      </c>
      <c r="E657" s="163">
        <v>3.2655999999999998E-2</v>
      </c>
      <c r="F657" s="163">
        <v>0.24895500000000001</v>
      </c>
      <c r="G657" s="163">
        <v>0</v>
      </c>
      <c r="H657" s="163">
        <v>6.1300000000000005E-4</v>
      </c>
      <c r="I657" s="163">
        <v>2.0303000000000002E-2</v>
      </c>
      <c r="J657" s="163">
        <v>0</v>
      </c>
      <c r="K657" s="163">
        <v>3.3269E-2</v>
      </c>
      <c r="L657" s="163">
        <v>0.269258</v>
      </c>
    </row>
    <row r="658" spans="1:12" ht="45" customHeight="1" x14ac:dyDescent="0.25">
      <c r="A658" s="81" t="s">
        <v>4425</v>
      </c>
      <c r="B658" s="23" t="s">
        <v>4078</v>
      </c>
      <c r="C658" s="23" t="s">
        <v>3081</v>
      </c>
      <c r="D658" s="162">
        <v>0</v>
      </c>
      <c r="E658" s="162">
        <v>0.38584099999999999</v>
      </c>
      <c r="F658" s="162">
        <v>1.96519</v>
      </c>
      <c r="G658" s="162">
        <v>0</v>
      </c>
      <c r="H658" s="162">
        <v>2.5000000000000001E-2</v>
      </c>
      <c r="I658" s="162">
        <v>0.12518599999999999</v>
      </c>
      <c r="J658" s="162">
        <v>0</v>
      </c>
      <c r="K658" s="162">
        <v>0.41084100000000001</v>
      </c>
      <c r="L658" s="162">
        <v>2.090376</v>
      </c>
    </row>
    <row r="659" spans="1:12" ht="45" customHeight="1" x14ac:dyDescent="0.25">
      <c r="A659" s="82" t="s">
        <v>4425</v>
      </c>
      <c r="B659" s="9" t="s">
        <v>4078</v>
      </c>
      <c r="C659" s="9" t="s">
        <v>8046</v>
      </c>
      <c r="D659" s="163">
        <v>0</v>
      </c>
      <c r="E659" s="163">
        <v>4.1679999999999998E-3</v>
      </c>
      <c r="F659" s="163">
        <v>2.3432999999999999E-2</v>
      </c>
      <c r="G659" s="163">
        <v>0</v>
      </c>
      <c r="H659" s="163">
        <v>1.0000000000000001E-5</v>
      </c>
      <c r="I659" s="163">
        <v>5.0000000000000002E-5</v>
      </c>
      <c r="J659" s="163">
        <v>0</v>
      </c>
      <c r="K659" s="163">
        <v>4.1780000000000003E-3</v>
      </c>
      <c r="L659" s="163">
        <v>2.3483E-2</v>
      </c>
    </row>
    <row r="660" spans="1:12" ht="45" customHeight="1" x14ac:dyDescent="0.25">
      <c r="A660" s="81" t="s">
        <v>108</v>
      </c>
      <c r="B660" s="23" t="s">
        <v>1199</v>
      </c>
      <c r="C660" s="23" t="s">
        <v>3082</v>
      </c>
      <c r="D660" s="162">
        <v>0</v>
      </c>
      <c r="E660" s="162">
        <v>20.344961000000001</v>
      </c>
      <c r="F660" s="162">
        <v>125.821753</v>
      </c>
      <c r="G660" s="162">
        <v>0</v>
      </c>
      <c r="H660" s="162">
        <v>8.6508000000000002E-2</v>
      </c>
      <c r="I660" s="162">
        <v>0.30308400000000002</v>
      </c>
      <c r="J660" s="162">
        <v>0</v>
      </c>
      <c r="K660" s="162">
        <v>20.431469</v>
      </c>
      <c r="L660" s="162">
        <v>126.124837</v>
      </c>
    </row>
    <row r="661" spans="1:12" ht="45" customHeight="1" x14ac:dyDescent="0.25">
      <c r="A661" s="82" t="s">
        <v>108</v>
      </c>
      <c r="B661" s="9" t="s">
        <v>1199</v>
      </c>
      <c r="C661" s="9" t="s">
        <v>8046</v>
      </c>
      <c r="D661" s="163">
        <v>0</v>
      </c>
      <c r="E661" s="163">
        <v>0.105976</v>
      </c>
      <c r="F661" s="163">
        <v>0.24366399999999999</v>
      </c>
      <c r="G661" s="163">
        <v>0</v>
      </c>
      <c r="H661" s="163">
        <v>7.1048E-2</v>
      </c>
      <c r="I661" s="163">
        <v>0.280136</v>
      </c>
      <c r="J661" s="163">
        <v>0</v>
      </c>
      <c r="K661" s="163">
        <v>0.17702399999999999</v>
      </c>
      <c r="L661" s="163">
        <v>0.52380000000000004</v>
      </c>
    </row>
    <row r="662" spans="1:12" ht="45" customHeight="1" x14ac:dyDescent="0.25">
      <c r="A662" s="81" t="s">
        <v>4426</v>
      </c>
      <c r="B662" s="23" t="s">
        <v>3543</v>
      </c>
      <c r="C662" s="23" t="s">
        <v>3081</v>
      </c>
      <c r="D662" s="162">
        <v>0</v>
      </c>
      <c r="E662" s="162">
        <v>0.55201</v>
      </c>
      <c r="F662" s="162">
        <v>5.7206999999999999</v>
      </c>
      <c r="G662" s="162">
        <v>0</v>
      </c>
      <c r="H662" s="162">
        <v>4.5781000000000002E-2</v>
      </c>
      <c r="I662" s="162">
        <v>1.366023</v>
      </c>
      <c r="J662" s="162">
        <v>0</v>
      </c>
      <c r="K662" s="162">
        <v>0.59779099999999996</v>
      </c>
      <c r="L662" s="162">
        <v>7.0867230000000001</v>
      </c>
    </row>
    <row r="663" spans="1:12" ht="45" customHeight="1" x14ac:dyDescent="0.25">
      <c r="A663" s="82" t="s">
        <v>4426</v>
      </c>
      <c r="B663" s="9" t="s">
        <v>3543</v>
      </c>
      <c r="C663" s="9" t="s">
        <v>3082</v>
      </c>
      <c r="D663" s="163">
        <v>0</v>
      </c>
      <c r="E663" s="163">
        <v>0.27030599999999999</v>
      </c>
      <c r="F663" s="163">
        <v>2.5030990000000002</v>
      </c>
      <c r="G663" s="163">
        <v>0</v>
      </c>
      <c r="H663" s="163">
        <v>0</v>
      </c>
      <c r="I663" s="163">
        <v>0</v>
      </c>
      <c r="J663" s="163">
        <v>0</v>
      </c>
      <c r="K663" s="163">
        <v>0.27030599999999999</v>
      </c>
      <c r="L663" s="163">
        <v>2.5030990000000002</v>
      </c>
    </row>
    <row r="664" spans="1:12" ht="45" customHeight="1" x14ac:dyDescent="0.25">
      <c r="A664" s="81" t="s">
        <v>109</v>
      </c>
      <c r="B664" s="23" t="s">
        <v>975</v>
      </c>
      <c r="C664" s="23" t="s">
        <v>3081</v>
      </c>
      <c r="D664" s="162">
        <v>0</v>
      </c>
      <c r="E664" s="162">
        <v>22.707611</v>
      </c>
      <c r="F664" s="162">
        <v>220.809124</v>
      </c>
      <c r="G664" s="162">
        <v>0</v>
      </c>
      <c r="H664" s="162">
        <v>9.3241000000000004E-2</v>
      </c>
      <c r="I664" s="162">
        <v>0.54148600000000002</v>
      </c>
      <c r="J664" s="162">
        <v>0</v>
      </c>
      <c r="K664" s="162">
        <v>22.800851999999999</v>
      </c>
      <c r="L664" s="162">
        <v>221.35060999999999</v>
      </c>
    </row>
    <row r="665" spans="1:12" ht="45" customHeight="1" x14ac:dyDescent="0.25">
      <c r="A665" s="82" t="s">
        <v>109</v>
      </c>
      <c r="B665" s="9" t="s">
        <v>975</v>
      </c>
      <c r="C665" s="9" t="s">
        <v>3082</v>
      </c>
      <c r="D665" s="163">
        <v>0</v>
      </c>
      <c r="E665" s="163">
        <v>78.647919999999999</v>
      </c>
      <c r="F665" s="163">
        <v>482.28853600000002</v>
      </c>
      <c r="G665" s="163">
        <v>0</v>
      </c>
      <c r="H665" s="163">
        <v>0.146842</v>
      </c>
      <c r="I665" s="163">
        <v>0.37456400000000001</v>
      </c>
      <c r="J665" s="163">
        <v>0</v>
      </c>
      <c r="K665" s="163">
        <v>78.794762000000006</v>
      </c>
      <c r="L665" s="163">
        <v>482.66309999999999</v>
      </c>
    </row>
    <row r="666" spans="1:12" ht="45" customHeight="1" x14ac:dyDescent="0.25">
      <c r="A666" s="81" t="s">
        <v>109</v>
      </c>
      <c r="B666" s="23" t="s">
        <v>975</v>
      </c>
      <c r="C666" s="23" t="s">
        <v>8046</v>
      </c>
      <c r="D666" s="162">
        <v>0</v>
      </c>
      <c r="E666" s="162">
        <v>4.0500000000000001E-2</v>
      </c>
      <c r="F666" s="162">
        <v>6.9720000000000004E-2</v>
      </c>
      <c r="G666" s="162">
        <v>0</v>
      </c>
      <c r="H666" s="162">
        <v>2.7539999999999999E-3</v>
      </c>
      <c r="I666" s="162">
        <v>2.4065E-2</v>
      </c>
      <c r="J666" s="162">
        <v>0</v>
      </c>
      <c r="K666" s="162">
        <v>4.3254000000000001E-2</v>
      </c>
      <c r="L666" s="162">
        <v>9.3784999999999993E-2</v>
      </c>
    </row>
    <row r="667" spans="1:12" ht="45" customHeight="1" x14ac:dyDescent="0.25">
      <c r="A667" s="82" t="s">
        <v>4427</v>
      </c>
      <c r="B667" s="9" t="s">
        <v>4079</v>
      </c>
      <c r="C667" s="9" t="s">
        <v>3081</v>
      </c>
      <c r="D667" s="163">
        <v>0</v>
      </c>
      <c r="E667" s="163">
        <v>2.8486729999999998</v>
      </c>
      <c r="F667" s="163">
        <v>33.376783000000003</v>
      </c>
      <c r="G667" s="163">
        <v>0</v>
      </c>
      <c r="H667" s="163">
        <v>0.212094</v>
      </c>
      <c r="I667" s="163">
        <v>4.8422520000000002</v>
      </c>
      <c r="J667" s="163">
        <v>0</v>
      </c>
      <c r="K667" s="163">
        <v>3.0607669999999998</v>
      </c>
      <c r="L667" s="163">
        <v>38.219034999999998</v>
      </c>
    </row>
    <row r="668" spans="1:12" ht="45" customHeight="1" x14ac:dyDescent="0.25">
      <c r="A668" s="81" t="s">
        <v>4427</v>
      </c>
      <c r="B668" s="23" t="s">
        <v>4079</v>
      </c>
      <c r="C668" s="23" t="s">
        <v>3082</v>
      </c>
      <c r="D668" s="162">
        <v>0</v>
      </c>
      <c r="E668" s="162">
        <v>2.8780830000000002</v>
      </c>
      <c r="F668" s="162">
        <v>16.130101</v>
      </c>
      <c r="G668" s="162">
        <v>0</v>
      </c>
      <c r="H668" s="162">
        <v>5.5017000000000003E-2</v>
      </c>
      <c r="I668" s="162">
        <v>0.52243099999999998</v>
      </c>
      <c r="J668" s="162">
        <v>0</v>
      </c>
      <c r="K668" s="162">
        <v>2.9331</v>
      </c>
      <c r="L668" s="162">
        <v>16.652532000000001</v>
      </c>
    </row>
    <row r="669" spans="1:12" ht="45" customHeight="1" x14ac:dyDescent="0.25">
      <c r="A669" s="82" t="s">
        <v>4427</v>
      </c>
      <c r="B669" s="9" t="s">
        <v>4079</v>
      </c>
      <c r="C669" s="9" t="s">
        <v>3087</v>
      </c>
      <c r="D669" s="163">
        <v>0</v>
      </c>
      <c r="E669" s="163">
        <v>0.12759499999999999</v>
      </c>
      <c r="F669" s="163">
        <v>1.90219</v>
      </c>
      <c r="G669" s="163">
        <v>0</v>
      </c>
      <c r="H669" s="163">
        <v>0</v>
      </c>
      <c r="I669" s="163">
        <v>0</v>
      </c>
      <c r="J669" s="163">
        <v>0</v>
      </c>
      <c r="K669" s="163">
        <v>0.12759499999999999</v>
      </c>
      <c r="L669" s="163">
        <v>1.90219</v>
      </c>
    </row>
    <row r="670" spans="1:12" ht="45" customHeight="1" x14ac:dyDescent="0.25">
      <c r="A670" s="81" t="s">
        <v>4427</v>
      </c>
      <c r="B670" s="23" t="s">
        <v>4079</v>
      </c>
      <c r="C670" s="23" t="s">
        <v>8046</v>
      </c>
      <c r="D670" s="162">
        <v>0</v>
      </c>
      <c r="E670" s="162">
        <v>0</v>
      </c>
      <c r="F670" s="162">
        <v>0</v>
      </c>
      <c r="G670" s="162">
        <v>0</v>
      </c>
      <c r="H670" s="162">
        <v>6.9999999999999999E-4</v>
      </c>
      <c r="I670" s="162">
        <v>4.8019999999999998E-3</v>
      </c>
      <c r="J670" s="162">
        <v>0</v>
      </c>
      <c r="K670" s="162">
        <v>6.9999999999999999E-4</v>
      </c>
      <c r="L670" s="162">
        <v>4.8019999999999998E-3</v>
      </c>
    </row>
    <row r="671" spans="1:12" ht="45" customHeight="1" x14ac:dyDescent="0.25">
      <c r="A671" s="82" t="s">
        <v>4428</v>
      </c>
      <c r="B671" s="9" t="s">
        <v>4080</v>
      </c>
      <c r="C671" s="9" t="s">
        <v>3081</v>
      </c>
      <c r="D671" s="163">
        <v>0</v>
      </c>
      <c r="E671" s="163">
        <v>0.216866</v>
      </c>
      <c r="F671" s="163">
        <v>1.794244</v>
      </c>
      <c r="G671" s="163">
        <v>0</v>
      </c>
      <c r="H671" s="163">
        <v>5.829E-3</v>
      </c>
      <c r="I671" s="163">
        <v>2.6331E-2</v>
      </c>
      <c r="J671" s="163">
        <v>0</v>
      </c>
      <c r="K671" s="163">
        <v>0.222695</v>
      </c>
      <c r="L671" s="163">
        <v>1.8205750000000001</v>
      </c>
    </row>
    <row r="672" spans="1:12" ht="45" customHeight="1" x14ac:dyDescent="0.25">
      <c r="A672" s="81" t="s">
        <v>4428</v>
      </c>
      <c r="B672" s="23" t="s">
        <v>4080</v>
      </c>
      <c r="C672" s="23" t="s">
        <v>8046</v>
      </c>
      <c r="D672" s="162">
        <v>0</v>
      </c>
      <c r="E672" s="162">
        <v>0</v>
      </c>
      <c r="F672" s="162">
        <v>0</v>
      </c>
      <c r="G672" s="162">
        <v>0</v>
      </c>
      <c r="H672" s="162">
        <v>7.9900000000000001E-4</v>
      </c>
      <c r="I672" s="162">
        <v>1.0583E-2</v>
      </c>
      <c r="J672" s="162">
        <v>0</v>
      </c>
      <c r="K672" s="162">
        <v>7.9900000000000001E-4</v>
      </c>
      <c r="L672" s="162">
        <v>1.0583E-2</v>
      </c>
    </row>
    <row r="673" spans="1:12" ht="45" customHeight="1" x14ac:dyDescent="0.25">
      <c r="A673" s="82" t="s">
        <v>4429</v>
      </c>
      <c r="B673" s="9" t="s">
        <v>1657</v>
      </c>
      <c r="C673" s="9" t="s">
        <v>3081</v>
      </c>
      <c r="D673" s="163">
        <v>0</v>
      </c>
      <c r="E673" s="163">
        <v>5.6062289999999999</v>
      </c>
      <c r="F673" s="163">
        <v>23.283283999999998</v>
      </c>
      <c r="G673" s="163">
        <v>0</v>
      </c>
      <c r="H673" s="163">
        <v>3.6318000000000003E-2</v>
      </c>
      <c r="I673" s="163">
        <v>0.61514899999999995</v>
      </c>
      <c r="J673" s="163">
        <v>0</v>
      </c>
      <c r="K673" s="163">
        <v>5.6425470000000004</v>
      </c>
      <c r="L673" s="163">
        <v>23.898433000000001</v>
      </c>
    </row>
    <row r="674" spans="1:12" ht="45" customHeight="1" x14ac:dyDescent="0.25">
      <c r="A674" s="81" t="s">
        <v>4429</v>
      </c>
      <c r="B674" s="23" t="s">
        <v>1657</v>
      </c>
      <c r="C674" s="23" t="s">
        <v>3082</v>
      </c>
      <c r="D674" s="162">
        <v>0</v>
      </c>
      <c r="E674" s="162">
        <v>0.73381799999999997</v>
      </c>
      <c r="F674" s="162">
        <v>6.8877879999999996</v>
      </c>
      <c r="G674" s="162">
        <v>0</v>
      </c>
      <c r="H674" s="162">
        <v>0.133909</v>
      </c>
      <c r="I674" s="162">
        <v>1.750715</v>
      </c>
      <c r="J674" s="162">
        <v>0</v>
      </c>
      <c r="K674" s="162">
        <v>0.86772700000000003</v>
      </c>
      <c r="L674" s="162">
        <v>8.638503</v>
      </c>
    </row>
    <row r="675" spans="1:12" ht="45" customHeight="1" x14ac:dyDescent="0.25">
      <c r="A675" s="82" t="s">
        <v>4429</v>
      </c>
      <c r="B675" s="9" t="s">
        <v>1657</v>
      </c>
      <c r="C675" s="9" t="s">
        <v>8046</v>
      </c>
      <c r="D675" s="163">
        <v>0</v>
      </c>
      <c r="E675" s="163">
        <v>0</v>
      </c>
      <c r="F675" s="163">
        <v>0</v>
      </c>
      <c r="G675" s="163">
        <v>0</v>
      </c>
      <c r="H675" s="163">
        <v>4.0618000000000001E-2</v>
      </c>
      <c r="I675" s="163">
        <v>0.46345599999999998</v>
      </c>
      <c r="J675" s="163">
        <v>0</v>
      </c>
      <c r="K675" s="163">
        <v>4.0618000000000001E-2</v>
      </c>
      <c r="L675" s="163">
        <v>0.46345599999999998</v>
      </c>
    </row>
    <row r="676" spans="1:12" ht="45" customHeight="1" x14ac:dyDescent="0.25">
      <c r="A676" s="81" t="s">
        <v>4433</v>
      </c>
      <c r="B676" s="23" t="s">
        <v>1346</v>
      </c>
      <c r="C676" s="23" t="s">
        <v>3081</v>
      </c>
      <c r="D676" s="162">
        <v>0</v>
      </c>
      <c r="E676" s="162">
        <v>0.33543299999999998</v>
      </c>
      <c r="F676" s="162">
        <v>8.3419910000000002</v>
      </c>
      <c r="G676" s="162">
        <v>0</v>
      </c>
      <c r="H676" s="162">
        <v>1.1379E-2</v>
      </c>
      <c r="I676" s="162">
        <v>9.2443999999999998E-2</v>
      </c>
      <c r="J676" s="162">
        <v>0</v>
      </c>
      <c r="K676" s="162">
        <v>0.34681200000000001</v>
      </c>
      <c r="L676" s="162">
        <v>8.4344350000000006</v>
      </c>
    </row>
    <row r="677" spans="1:12" ht="45" customHeight="1" x14ac:dyDescent="0.25">
      <c r="A677" s="82" t="s">
        <v>4433</v>
      </c>
      <c r="B677" s="9" t="s">
        <v>1346</v>
      </c>
      <c r="C677" s="9" t="s">
        <v>8046</v>
      </c>
      <c r="D677" s="163">
        <v>0</v>
      </c>
      <c r="E677" s="163">
        <v>0</v>
      </c>
      <c r="F677" s="163">
        <v>0</v>
      </c>
      <c r="G677" s="163">
        <v>0</v>
      </c>
      <c r="H677" s="163">
        <v>8.3230999999999999E-2</v>
      </c>
      <c r="I677" s="163">
        <v>0.22214700000000001</v>
      </c>
      <c r="J677" s="163">
        <v>0</v>
      </c>
      <c r="K677" s="163">
        <v>8.3230999999999999E-2</v>
      </c>
      <c r="L677" s="163">
        <v>0.22214700000000001</v>
      </c>
    </row>
    <row r="678" spans="1:12" ht="45" customHeight="1" x14ac:dyDescent="0.25">
      <c r="A678" s="81" t="s">
        <v>110</v>
      </c>
      <c r="B678" s="23" t="s">
        <v>1036</v>
      </c>
      <c r="C678" s="23" t="s">
        <v>3081</v>
      </c>
      <c r="D678" s="162">
        <v>0</v>
      </c>
      <c r="E678" s="162">
        <v>3.3311289999999998</v>
      </c>
      <c r="F678" s="162">
        <v>42.343223999999999</v>
      </c>
      <c r="G678" s="162">
        <v>0</v>
      </c>
      <c r="H678" s="162">
        <v>0.26344299999999998</v>
      </c>
      <c r="I678" s="162">
        <v>4.827661</v>
      </c>
      <c r="J678" s="162">
        <v>0</v>
      </c>
      <c r="K678" s="162">
        <v>3.5945719999999999</v>
      </c>
      <c r="L678" s="162">
        <v>47.170884999999998</v>
      </c>
    </row>
    <row r="679" spans="1:12" ht="45" customHeight="1" x14ac:dyDescent="0.25">
      <c r="A679" s="82" t="s">
        <v>110</v>
      </c>
      <c r="B679" s="9" t="s">
        <v>1036</v>
      </c>
      <c r="C679" s="9" t="s">
        <v>3082</v>
      </c>
      <c r="D679" s="163">
        <v>0</v>
      </c>
      <c r="E679" s="163">
        <v>22.028334000000001</v>
      </c>
      <c r="F679" s="163">
        <v>127.147355</v>
      </c>
      <c r="G679" s="163">
        <v>0</v>
      </c>
      <c r="H679" s="163">
        <v>0.27966099999999999</v>
      </c>
      <c r="I679" s="163">
        <v>4.4515880000000001</v>
      </c>
      <c r="J679" s="163">
        <v>0</v>
      </c>
      <c r="K679" s="163">
        <v>22.307994999999998</v>
      </c>
      <c r="L679" s="163">
        <v>131.59894299999999</v>
      </c>
    </row>
    <row r="680" spans="1:12" ht="45" customHeight="1" x14ac:dyDescent="0.25">
      <c r="A680" s="81" t="s">
        <v>110</v>
      </c>
      <c r="B680" s="23" t="s">
        <v>1036</v>
      </c>
      <c r="C680" s="23" t="s">
        <v>3083</v>
      </c>
      <c r="D680" s="162">
        <v>0</v>
      </c>
      <c r="E680" s="162">
        <v>0.22436</v>
      </c>
      <c r="F680" s="162">
        <v>1.1487179999999999</v>
      </c>
      <c r="G680" s="162">
        <v>0</v>
      </c>
      <c r="H680" s="162">
        <v>2.962E-2</v>
      </c>
      <c r="I680" s="162">
        <v>0.36241299999999999</v>
      </c>
      <c r="J680" s="162">
        <v>0</v>
      </c>
      <c r="K680" s="162">
        <v>0.25397999999999998</v>
      </c>
      <c r="L680" s="162">
        <v>1.511131</v>
      </c>
    </row>
    <row r="681" spans="1:12" ht="45" customHeight="1" x14ac:dyDescent="0.25">
      <c r="A681" s="82" t="s">
        <v>110</v>
      </c>
      <c r="B681" s="9" t="s">
        <v>1036</v>
      </c>
      <c r="C681" s="9" t="s">
        <v>3084</v>
      </c>
      <c r="D681" s="163">
        <v>0</v>
      </c>
      <c r="E681" s="163">
        <v>0.53866400000000003</v>
      </c>
      <c r="F681" s="163">
        <v>4.8202990000000003</v>
      </c>
      <c r="G681" s="163">
        <v>0</v>
      </c>
      <c r="H681" s="163">
        <v>0</v>
      </c>
      <c r="I681" s="163">
        <v>0</v>
      </c>
      <c r="J681" s="163">
        <v>0</v>
      </c>
      <c r="K681" s="163">
        <v>0.53866400000000003</v>
      </c>
      <c r="L681" s="163">
        <v>4.8202990000000003</v>
      </c>
    </row>
    <row r="682" spans="1:12" ht="45" customHeight="1" x14ac:dyDescent="0.25">
      <c r="A682" s="81" t="s">
        <v>110</v>
      </c>
      <c r="B682" s="23" t="s">
        <v>1036</v>
      </c>
      <c r="C682" s="23" t="s">
        <v>3085</v>
      </c>
      <c r="D682" s="162">
        <v>0</v>
      </c>
      <c r="E682" s="162">
        <v>0.73790800000000001</v>
      </c>
      <c r="F682" s="162">
        <v>3.7799369999999999</v>
      </c>
      <c r="G682" s="162">
        <v>0</v>
      </c>
      <c r="H682" s="162">
        <v>4.0000000000000001E-3</v>
      </c>
      <c r="I682" s="162">
        <v>1.1841000000000001E-2</v>
      </c>
      <c r="J682" s="162">
        <v>0</v>
      </c>
      <c r="K682" s="162">
        <v>0.74190800000000001</v>
      </c>
      <c r="L682" s="162">
        <v>3.7917779999999999</v>
      </c>
    </row>
    <row r="683" spans="1:12" ht="45" customHeight="1" x14ac:dyDescent="0.25">
      <c r="A683" s="82" t="s">
        <v>110</v>
      </c>
      <c r="B683" s="9" t="s">
        <v>1036</v>
      </c>
      <c r="C683" s="9" t="s">
        <v>3087</v>
      </c>
      <c r="D683" s="163">
        <v>0</v>
      </c>
      <c r="E683" s="163">
        <v>0.194464</v>
      </c>
      <c r="F683" s="163">
        <v>2.1393469999999999</v>
      </c>
      <c r="G683" s="163">
        <v>0</v>
      </c>
      <c r="H683" s="163">
        <v>0</v>
      </c>
      <c r="I683" s="163">
        <v>0</v>
      </c>
      <c r="J683" s="163">
        <v>0</v>
      </c>
      <c r="K683" s="163">
        <v>0.194464</v>
      </c>
      <c r="L683" s="163">
        <v>2.1393469999999999</v>
      </c>
    </row>
    <row r="684" spans="1:12" ht="45" customHeight="1" x14ac:dyDescent="0.25">
      <c r="A684" s="81" t="s">
        <v>110</v>
      </c>
      <c r="B684" s="23" t="s">
        <v>1036</v>
      </c>
      <c r="C684" s="23" t="s">
        <v>3088</v>
      </c>
      <c r="D684" s="162">
        <v>0</v>
      </c>
      <c r="E684" s="162">
        <v>7.2041999999999995E-2</v>
      </c>
      <c r="F684" s="162">
        <v>0.60565100000000005</v>
      </c>
      <c r="G684" s="162">
        <v>0</v>
      </c>
      <c r="H684" s="162">
        <v>0</v>
      </c>
      <c r="I684" s="162">
        <v>0</v>
      </c>
      <c r="J684" s="162">
        <v>0</v>
      </c>
      <c r="K684" s="162">
        <v>7.2041999999999995E-2</v>
      </c>
      <c r="L684" s="162">
        <v>0.60565100000000005</v>
      </c>
    </row>
    <row r="685" spans="1:12" ht="45" customHeight="1" x14ac:dyDescent="0.25">
      <c r="A685" s="82" t="s">
        <v>110</v>
      </c>
      <c r="B685" s="9" t="s">
        <v>1036</v>
      </c>
      <c r="C685" s="9" t="s">
        <v>3089</v>
      </c>
      <c r="D685" s="163">
        <v>0</v>
      </c>
      <c r="E685" s="163">
        <v>0.94758799999999999</v>
      </c>
      <c r="F685" s="163">
        <v>7.8770870000000004</v>
      </c>
      <c r="G685" s="163">
        <v>0</v>
      </c>
      <c r="H685" s="163">
        <v>1.2182999999999999E-2</v>
      </c>
      <c r="I685" s="163">
        <v>0.12682499999999999</v>
      </c>
      <c r="J685" s="163">
        <v>0</v>
      </c>
      <c r="K685" s="163">
        <v>0.95977100000000004</v>
      </c>
      <c r="L685" s="163">
        <v>8.0039119999999997</v>
      </c>
    </row>
    <row r="686" spans="1:12" ht="45" customHeight="1" x14ac:dyDescent="0.25">
      <c r="A686" s="81" t="s">
        <v>110</v>
      </c>
      <c r="B686" s="23" t="s">
        <v>1036</v>
      </c>
      <c r="C686" s="23" t="s">
        <v>8046</v>
      </c>
      <c r="D686" s="162">
        <v>0</v>
      </c>
      <c r="E686" s="162">
        <v>5.0479999999999997E-2</v>
      </c>
      <c r="F686" s="162">
        <v>0.32974900000000001</v>
      </c>
      <c r="G686" s="162">
        <v>0</v>
      </c>
      <c r="H686" s="162">
        <v>0</v>
      </c>
      <c r="I686" s="162">
        <v>0</v>
      </c>
      <c r="J686" s="162">
        <v>0</v>
      </c>
      <c r="K686" s="162">
        <v>5.0479999999999997E-2</v>
      </c>
      <c r="L686" s="162">
        <v>0.32974900000000001</v>
      </c>
    </row>
    <row r="687" spans="1:12" ht="45" customHeight="1" x14ac:dyDescent="0.25">
      <c r="A687" s="82" t="s">
        <v>111</v>
      </c>
      <c r="B687" s="9" t="s">
        <v>1045</v>
      </c>
      <c r="C687" s="9" t="s">
        <v>3081</v>
      </c>
      <c r="D687" s="163">
        <v>0</v>
      </c>
      <c r="E687" s="163">
        <v>3.110868</v>
      </c>
      <c r="F687" s="163">
        <v>27.08165</v>
      </c>
      <c r="G687" s="163">
        <v>0</v>
      </c>
      <c r="H687" s="163">
        <v>4.1500000000000002E-2</v>
      </c>
      <c r="I687" s="163">
        <v>0.86746199999999996</v>
      </c>
      <c r="J687" s="163">
        <v>0</v>
      </c>
      <c r="K687" s="163">
        <v>3.1523680000000001</v>
      </c>
      <c r="L687" s="163">
        <v>27.949112</v>
      </c>
    </row>
    <row r="688" spans="1:12" ht="45" customHeight="1" x14ac:dyDescent="0.25">
      <c r="A688" s="81" t="s">
        <v>111</v>
      </c>
      <c r="B688" s="23" t="s">
        <v>1045</v>
      </c>
      <c r="C688" s="23" t="s">
        <v>3082</v>
      </c>
      <c r="D688" s="162">
        <v>0</v>
      </c>
      <c r="E688" s="162">
        <v>4.3957999999999997E-2</v>
      </c>
      <c r="F688" s="162">
        <v>0.21986</v>
      </c>
      <c r="G688" s="162">
        <v>0</v>
      </c>
      <c r="H688" s="162">
        <v>2.5742000000000001E-2</v>
      </c>
      <c r="I688" s="162">
        <v>0.44981199999999999</v>
      </c>
      <c r="J688" s="162">
        <v>0</v>
      </c>
      <c r="K688" s="162">
        <v>6.9699999999999998E-2</v>
      </c>
      <c r="L688" s="162">
        <v>0.66967200000000005</v>
      </c>
    </row>
    <row r="689" spans="1:12" ht="45" customHeight="1" x14ac:dyDescent="0.25">
      <c r="A689" s="82" t="s">
        <v>111</v>
      </c>
      <c r="B689" s="9" t="s">
        <v>1045</v>
      </c>
      <c r="C689" s="9" t="s">
        <v>8046</v>
      </c>
      <c r="D689" s="163">
        <v>0</v>
      </c>
      <c r="E689" s="163">
        <v>2.0285000000000001E-2</v>
      </c>
      <c r="F689" s="163">
        <v>0.18882099999999999</v>
      </c>
      <c r="G689" s="163">
        <v>0</v>
      </c>
      <c r="H689" s="163">
        <v>1.1114000000000001E-2</v>
      </c>
      <c r="I689" s="163">
        <v>3.0435E-2</v>
      </c>
      <c r="J689" s="163">
        <v>0</v>
      </c>
      <c r="K689" s="163">
        <v>3.1399000000000003E-2</v>
      </c>
      <c r="L689" s="163">
        <v>0.21925600000000001</v>
      </c>
    </row>
    <row r="690" spans="1:12" ht="45" customHeight="1" x14ac:dyDescent="0.25">
      <c r="A690" s="81" t="s">
        <v>4435</v>
      </c>
      <c r="B690" s="23" t="s">
        <v>1658</v>
      </c>
      <c r="C690" s="23" t="s">
        <v>3081</v>
      </c>
      <c r="D690" s="162">
        <v>0</v>
      </c>
      <c r="E690" s="162">
        <v>0.23738600000000001</v>
      </c>
      <c r="F690" s="162">
        <v>1.9571149999999999</v>
      </c>
      <c r="G690" s="162">
        <v>0</v>
      </c>
      <c r="H690" s="162">
        <v>6.1608999999999997E-2</v>
      </c>
      <c r="I690" s="162">
        <v>0.26760800000000001</v>
      </c>
      <c r="J690" s="162">
        <v>0</v>
      </c>
      <c r="K690" s="162">
        <v>0.29899500000000001</v>
      </c>
      <c r="L690" s="162">
        <v>2.224723</v>
      </c>
    </row>
    <row r="691" spans="1:12" ht="45" customHeight="1" x14ac:dyDescent="0.25">
      <c r="A691" s="82" t="s">
        <v>4435</v>
      </c>
      <c r="B691" s="9" t="s">
        <v>1658</v>
      </c>
      <c r="C691" s="9" t="s">
        <v>8046</v>
      </c>
      <c r="D691" s="163">
        <v>0</v>
      </c>
      <c r="E691" s="163">
        <v>3.4466999999999998E-2</v>
      </c>
      <c r="F691" s="163">
        <v>0.366726</v>
      </c>
      <c r="G691" s="163">
        <v>0</v>
      </c>
      <c r="H691" s="163">
        <v>8.7299999999999999E-3</v>
      </c>
      <c r="I691" s="163">
        <v>3.4838000000000001E-2</v>
      </c>
      <c r="J691" s="163">
        <v>0</v>
      </c>
      <c r="K691" s="163">
        <v>4.3196999999999999E-2</v>
      </c>
      <c r="L691" s="163">
        <v>0.40156399999999998</v>
      </c>
    </row>
    <row r="692" spans="1:12" ht="45" customHeight="1" x14ac:dyDescent="0.25">
      <c r="A692" s="81" t="s">
        <v>4436</v>
      </c>
      <c r="B692" s="23" t="s">
        <v>1659</v>
      </c>
      <c r="C692" s="23" t="s">
        <v>3081</v>
      </c>
      <c r="D692" s="162">
        <v>0</v>
      </c>
      <c r="E692" s="162">
        <v>31.429421999999999</v>
      </c>
      <c r="F692" s="162">
        <v>262.80199399999998</v>
      </c>
      <c r="G692" s="162">
        <v>0</v>
      </c>
      <c r="H692" s="162">
        <v>3.3051999999999998E-2</v>
      </c>
      <c r="I692" s="162">
        <v>0.54551799999999995</v>
      </c>
      <c r="J692" s="162">
        <v>0</v>
      </c>
      <c r="K692" s="162">
        <v>31.462474</v>
      </c>
      <c r="L692" s="162">
        <v>263.34751199999999</v>
      </c>
    </row>
    <row r="693" spans="1:12" ht="45" customHeight="1" x14ac:dyDescent="0.25">
      <c r="A693" s="82" t="s">
        <v>4436</v>
      </c>
      <c r="B693" s="9" t="s">
        <v>1659</v>
      </c>
      <c r="C693" s="9" t="s">
        <v>3082</v>
      </c>
      <c r="D693" s="163">
        <v>0</v>
      </c>
      <c r="E693" s="163">
        <v>2.7705259999999998</v>
      </c>
      <c r="F693" s="163">
        <v>24.331962000000001</v>
      </c>
      <c r="G693" s="163">
        <v>0</v>
      </c>
      <c r="H693" s="163">
        <v>1.9740000000000001E-2</v>
      </c>
      <c r="I693" s="163">
        <v>0.233732</v>
      </c>
      <c r="J693" s="163">
        <v>0</v>
      </c>
      <c r="K693" s="163">
        <v>2.7902659999999999</v>
      </c>
      <c r="L693" s="163">
        <v>24.565694000000001</v>
      </c>
    </row>
    <row r="694" spans="1:12" ht="45" customHeight="1" x14ac:dyDescent="0.25">
      <c r="A694" s="81" t="s">
        <v>4436</v>
      </c>
      <c r="B694" s="23" t="s">
        <v>1659</v>
      </c>
      <c r="C694" s="23" t="s">
        <v>3087</v>
      </c>
      <c r="D694" s="162">
        <v>0</v>
      </c>
      <c r="E694" s="162">
        <v>7.0583000000000007E-2</v>
      </c>
      <c r="F694" s="162">
        <v>1.1371359999999999</v>
      </c>
      <c r="G694" s="162">
        <v>0</v>
      </c>
      <c r="H694" s="162">
        <v>0</v>
      </c>
      <c r="I694" s="162">
        <v>0</v>
      </c>
      <c r="J694" s="162">
        <v>0</v>
      </c>
      <c r="K694" s="162">
        <v>7.0583000000000007E-2</v>
      </c>
      <c r="L694" s="162">
        <v>1.1371359999999999</v>
      </c>
    </row>
    <row r="695" spans="1:12" ht="45" customHeight="1" x14ac:dyDescent="0.25">
      <c r="A695" s="82" t="s">
        <v>4436</v>
      </c>
      <c r="B695" s="9" t="s">
        <v>1659</v>
      </c>
      <c r="C695" s="9" t="s">
        <v>8046</v>
      </c>
      <c r="D695" s="163">
        <v>0</v>
      </c>
      <c r="E695" s="163">
        <v>4.258E-2</v>
      </c>
      <c r="F695" s="163">
        <v>0.50438799999999995</v>
      </c>
      <c r="G695" s="163">
        <v>0</v>
      </c>
      <c r="H695" s="163">
        <v>1.3901E-2</v>
      </c>
      <c r="I695" s="163">
        <v>7.5842999999999994E-2</v>
      </c>
      <c r="J695" s="163">
        <v>0</v>
      </c>
      <c r="K695" s="163">
        <v>5.6481000000000003E-2</v>
      </c>
      <c r="L695" s="163">
        <v>0.58023100000000005</v>
      </c>
    </row>
    <row r="696" spans="1:12" ht="45" customHeight="1" x14ac:dyDescent="0.25">
      <c r="A696" s="81" t="s">
        <v>4437</v>
      </c>
      <c r="B696" s="23" t="s">
        <v>1660</v>
      </c>
      <c r="C696" s="23" t="s">
        <v>3081</v>
      </c>
      <c r="D696" s="162">
        <v>0</v>
      </c>
      <c r="E696" s="162">
        <v>6.2783059999999997</v>
      </c>
      <c r="F696" s="162">
        <v>40.83334</v>
      </c>
      <c r="G696" s="162">
        <v>0</v>
      </c>
      <c r="H696" s="162">
        <v>2.9783E-2</v>
      </c>
      <c r="I696" s="162">
        <v>0.44779200000000002</v>
      </c>
      <c r="J696" s="162">
        <v>0</v>
      </c>
      <c r="K696" s="162">
        <v>6.3080889999999998</v>
      </c>
      <c r="L696" s="162">
        <v>41.281131999999999</v>
      </c>
    </row>
    <row r="697" spans="1:12" ht="45" customHeight="1" x14ac:dyDescent="0.25">
      <c r="A697" s="82" t="s">
        <v>4437</v>
      </c>
      <c r="B697" s="9" t="s">
        <v>1660</v>
      </c>
      <c r="C697" s="9" t="s">
        <v>3082</v>
      </c>
      <c r="D697" s="163">
        <v>0</v>
      </c>
      <c r="E697" s="163">
        <v>0.60151399999999999</v>
      </c>
      <c r="F697" s="163">
        <v>2.9435959999999999</v>
      </c>
      <c r="G697" s="163">
        <v>0</v>
      </c>
      <c r="H697" s="163">
        <v>1.45E-4</v>
      </c>
      <c r="I697" s="163">
        <v>7.9000000000000001E-4</v>
      </c>
      <c r="J697" s="163">
        <v>0</v>
      </c>
      <c r="K697" s="163">
        <v>0.60165900000000005</v>
      </c>
      <c r="L697" s="163">
        <v>2.9443860000000002</v>
      </c>
    </row>
    <row r="698" spans="1:12" ht="45" customHeight="1" x14ac:dyDescent="0.25">
      <c r="A698" s="81" t="s">
        <v>4437</v>
      </c>
      <c r="B698" s="23" t="s">
        <v>1660</v>
      </c>
      <c r="C698" s="23" t="s">
        <v>8046</v>
      </c>
      <c r="D698" s="162">
        <v>0</v>
      </c>
      <c r="E698" s="162">
        <v>0</v>
      </c>
      <c r="F698" s="162">
        <v>0</v>
      </c>
      <c r="G698" s="162">
        <v>0</v>
      </c>
      <c r="H698" s="162">
        <v>1.585E-3</v>
      </c>
      <c r="I698" s="162">
        <v>1.1320999999999999E-2</v>
      </c>
      <c r="J698" s="162">
        <v>0</v>
      </c>
      <c r="K698" s="162">
        <v>1.585E-3</v>
      </c>
      <c r="L698" s="162">
        <v>1.1320999999999999E-2</v>
      </c>
    </row>
    <row r="699" spans="1:12" ht="45" customHeight="1" x14ac:dyDescent="0.25">
      <c r="A699" s="82" t="s">
        <v>4438</v>
      </c>
      <c r="B699" s="9" t="s">
        <v>1661</v>
      </c>
      <c r="C699" s="9" t="s">
        <v>3081</v>
      </c>
      <c r="D699" s="163">
        <v>0</v>
      </c>
      <c r="E699" s="163">
        <v>0.56337700000000002</v>
      </c>
      <c r="F699" s="163">
        <v>6.8183579999999999</v>
      </c>
      <c r="G699" s="163">
        <v>0</v>
      </c>
      <c r="H699" s="163">
        <v>2.2643E-2</v>
      </c>
      <c r="I699" s="163">
        <v>0.290487</v>
      </c>
      <c r="J699" s="163">
        <v>0</v>
      </c>
      <c r="K699" s="163">
        <v>0.58601999999999999</v>
      </c>
      <c r="L699" s="163">
        <v>7.1088449999999996</v>
      </c>
    </row>
    <row r="700" spans="1:12" ht="45" customHeight="1" x14ac:dyDescent="0.25">
      <c r="A700" s="81" t="s">
        <v>4438</v>
      </c>
      <c r="B700" s="23" t="s">
        <v>1661</v>
      </c>
      <c r="C700" s="23" t="s">
        <v>8046</v>
      </c>
      <c r="D700" s="162">
        <v>0</v>
      </c>
      <c r="E700" s="162">
        <v>4.2652000000000002E-2</v>
      </c>
      <c r="F700" s="162">
        <v>0.44685999999999998</v>
      </c>
      <c r="G700" s="162">
        <v>0</v>
      </c>
      <c r="H700" s="162">
        <v>7.9780000000000007E-3</v>
      </c>
      <c r="I700" s="162">
        <v>7.8615000000000004E-2</v>
      </c>
      <c r="J700" s="162">
        <v>0</v>
      </c>
      <c r="K700" s="162">
        <v>5.0630000000000001E-2</v>
      </c>
      <c r="L700" s="162">
        <v>0.52547500000000003</v>
      </c>
    </row>
    <row r="701" spans="1:12" ht="45" customHeight="1" x14ac:dyDescent="0.25">
      <c r="A701" s="82" t="s">
        <v>4439</v>
      </c>
      <c r="B701" s="9" t="s">
        <v>1662</v>
      </c>
      <c r="C701" s="9" t="s">
        <v>3081</v>
      </c>
      <c r="D701" s="163">
        <v>0</v>
      </c>
      <c r="E701" s="163">
        <v>0.36827199999999999</v>
      </c>
      <c r="F701" s="163">
        <v>5.0151260000000004</v>
      </c>
      <c r="G701" s="163">
        <v>0</v>
      </c>
      <c r="H701" s="163">
        <v>2.4358000000000001E-2</v>
      </c>
      <c r="I701" s="163">
        <v>1.201063</v>
      </c>
      <c r="J701" s="163">
        <v>0</v>
      </c>
      <c r="K701" s="163">
        <v>0.39262999999999998</v>
      </c>
      <c r="L701" s="163">
        <v>6.216189</v>
      </c>
    </row>
    <row r="702" spans="1:12" ht="45" customHeight="1" x14ac:dyDescent="0.25">
      <c r="A702" s="81" t="s">
        <v>4439</v>
      </c>
      <c r="B702" s="23" t="s">
        <v>1662</v>
      </c>
      <c r="C702" s="23" t="s">
        <v>3082</v>
      </c>
      <c r="D702" s="162">
        <v>0</v>
      </c>
      <c r="E702" s="162">
        <v>0.141155</v>
      </c>
      <c r="F702" s="162">
        <v>0.76216200000000001</v>
      </c>
      <c r="G702" s="162">
        <v>0</v>
      </c>
      <c r="H702" s="162">
        <v>1.3362000000000001E-2</v>
      </c>
      <c r="I702" s="162">
        <v>0.382216</v>
      </c>
      <c r="J702" s="162">
        <v>0</v>
      </c>
      <c r="K702" s="162">
        <v>0.15451699999999999</v>
      </c>
      <c r="L702" s="162">
        <v>1.1443779999999999</v>
      </c>
    </row>
    <row r="703" spans="1:12" ht="45" customHeight="1" x14ac:dyDescent="0.25">
      <c r="A703" s="82" t="s">
        <v>4439</v>
      </c>
      <c r="B703" s="9" t="s">
        <v>1662</v>
      </c>
      <c r="C703" s="9" t="s">
        <v>3083</v>
      </c>
      <c r="D703" s="163">
        <v>0</v>
      </c>
      <c r="E703" s="163">
        <v>7.8639999999999995E-3</v>
      </c>
      <c r="F703" s="163">
        <v>0.229184</v>
      </c>
      <c r="G703" s="163">
        <v>0</v>
      </c>
      <c r="H703" s="163">
        <v>1.2326999999999999E-2</v>
      </c>
      <c r="I703" s="163">
        <v>0.35968699999999998</v>
      </c>
      <c r="J703" s="163">
        <v>0</v>
      </c>
      <c r="K703" s="163">
        <v>2.0191000000000001E-2</v>
      </c>
      <c r="L703" s="163">
        <v>0.58887100000000003</v>
      </c>
    </row>
    <row r="704" spans="1:12" ht="45" customHeight="1" x14ac:dyDescent="0.25">
      <c r="A704" s="81" t="s">
        <v>4439</v>
      </c>
      <c r="B704" s="23" t="s">
        <v>1662</v>
      </c>
      <c r="C704" s="23" t="s">
        <v>3087</v>
      </c>
      <c r="D704" s="162">
        <v>0</v>
      </c>
      <c r="E704" s="162">
        <v>3.0206E-2</v>
      </c>
      <c r="F704" s="162">
        <v>0.606271</v>
      </c>
      <c r="G704" s="162">
        <v>0</v>
      </c>
      <c r="H704" s="162">
        <v>0</v>
      </c>
      <c r="I704" s="162">
        <v>0</v>
      </c>
      <c r="J704" s="162">
        <v>0</v>
      </c>
      <c r="K704" s="162">
        <v>3.0206E-2</v>
      </c>
      <c r="L704" s="162">
        <v>0.606271</v>
      </c>
    </row>
    <row r="705" spans="1:12" ht="45" customHeight="1" x14ac:dyDescent="0.25">
      <c r="A705" s="82" t="s">
        <v>4439</v>
      </c>
      <c r="B705" s="9" t="s">
        <v>1662</v>
      </c>
      <c r="C705" s="9" t="s">
        <v>8046</v>
      </c>
      <c r="D705" s="163">
        <v>0</v>
      </c>
      <c r="E705" s="163">
        <v>2.0702999999999999E-2</v>
      </c>
      <c r="F705" s="163">
        <v>0.31609399999999999</v>
      </c>
      <c r="G705" s="163">
        <v>0</v>
      </c>
      <c r="H705" s="163">
        <v>0</v>
      </c>
      <c r="I705" s="163">
        <v>0</v>
      </c>
      <c r="J705" s="163">
        <v>0</v>
      </c>
      <c r="K705" s="163">
        <v>2.0702999999999999E-2</v>
      </c>
      <c r="L705" s="163">
        <v>0.31609399999999999</v>
      </c>
    </row>
    <row r="706" spans="1:12" ht="45" customHeight="1" x14ac:dyDescent="0.25">
      <c r="A706" s="81" t="s">
        <v>3507</v>
      </c>
      <c r="B706" s="23" t="s">
        <v>1068</v>
      </c>
      <c r="C706" s="23" t="s">
        <v>3081</v>
      </c>
      <c r="D706" s="162">
        <v>0</v>
      </c>
      <c r="E706" s="162">
        <v>12.030157000000001</v>
      </c>
      <c r="F706" s="162">
        <v>186.71081799999999</v>
      </c>
      <c r="G706" s="162">
        <v>0</v>
      </c>
      <c r="H706" s="162">
        <v>4.8612000000000002E-2</v>
      </c>
      <c r="I706" s="162">
        <v>1.38435</v>
      </c>
      <c r="J706" s="162">
        <v>0</v>
      </c>
      <c r="K706" s="162">
        <v>12.078768999999999</v>
      </c>
      <c r="L706" s="162">
        <v>188.095168</v>
      </c>
    </row>
    <row r="707" spans="1:12" ht="45" customHeight="1" x14ac:dyDescent="0.25">
      <c r="A707" s="82" t="s">
        <v>3507</v>
      </c>
      <c r="B707" s="9" t="s">
        <v>1068</v>
      </c>
      <c r="C707" s="9" t="s">
        <v>3082</v>
      </c>
      <c r="D707" s="163">
        <v>0</v>
      </c>
      <c r="E707" s="163">
        <v>6.1718469999999996</v>
      </c>
      <c r="F707" s="163">
        <v>43.750624000000002</v>
      </c>
      <c r="G707" s="163">
        <v>0</v>
      </c>
      <c r="H707" s="163">
        <v>1.0168E-2</v>
      </c>
      <c r="I707" s="163">
        <v>8.1834000000000004E-2</v>
      </c>
      <c r="J707" s="163">
        <v>0</v>
      </c>
      <c r="K707" s="163">
        <v>6.1820149999999998</v>
      </c>
      <c r="L707" s="163">
        <v>43.832458000000003</v>
      </c>
    </row>
    <row r="708" spans="1:12" ht="45" customHeight="1" x14ac:dyDescent="0.25">
      <c r="A708" s="81" t="s">
        <v>3507</v>
      </c>
      <c r="B708" s="23" t="s">
        <v>1068</v>
      </c>
      <c r="C708" s="23" t="s">
        <v>8046</v>
      </c>
      <c r="D708" s="162">
        <v>0</v>
      </c>
      <c r="E708" s="162">
        <v>8.5783999999999999E-2</v>
      </c>
      <c r="F708" s="162">
        <v>0.73862700000000003</v>
      </c>
      <c r="G708" s="162">
        <v>0</v>
      </c>
      <c r="H708" s="162">
        <v>0</v>
      </c>
      <c r="I708" s="162">
        <v>0</v>
      </c>
      <c r="J708" s="162">
        <v>0</v>
      </c>
      <c r="K708" s="162">
        <v>8.5783999999999999E-2</v>
      </c>
      <c r="L708" s="162">
        <v>0.73862700000000003</v>
      </c>
    </row>
    <row r="709" spans="1:12" ht="45" customHeight="1" x14ac:dyDescent="0.25">
      <c r="A709" s="82" t="s">
        <v>112</v>
      </c>
      <c r="B709" s="9" t="s">
        <v>946</v>
      </c>
      <c r="C709" s="9" t="s">
        <v>3081</v>
      </c>
      <c r="D709" s="163">
        <v>0</v>
      </c>
      <c r="E709" s="163">
        <v>13.911960000000001</v>
      </c>
      <c r="F709" s="163">
        <v>277.32835299999999</v>
      </c>
      <c r="G709" s="163">
        <v>0</v>
      </c>
      <c r="H709" s="163">
        <v>8.9664999999999995E-2</v>
      </c>
      <c r="I709" s="163">
        <v>91.952597999999995</v>
      </c>
      <c r="J709" s="163">
        <v>0</v>
      </c>
      <c r="K709" s="163">
        <v>14.001625000000001</v>
      </c>
      <c r="L709" s="163">
        <v>369.28095100000002</v>
      </c>
    </row>
    <row r="710" spans="1:12" ht="45" customHeight="1" x14ac:dyDescent="0.25">
      <c r="A710" s="81" t="s">
        <v>112</v>
      </c>
      <c r="B710" s="23" t="s">
        <v>946</v>
      </c>
      <c r="C710" s="23" t="s">
        <v>3082</v>
      </c>
      <c r="D710" s="162">
        <v>0</v>
      </c>
      <c r="E710" s="162">
        <v>7.7140680000000001</v>
      </c>
      <c r="F710" s="162">
        <v>135.76943299999999</v>
      </c>
      <c r="G710" s="162">
        <v>0</v>
      </c>
      <c r="H710" s="162">
        <v>1.6605999999999999E-2</v>
      </c>
      <c r="I710" s="162">
        <v>0.33773700000000001</v>
      </c>
      <c r="J710" s="162">
        <v>0</v>
      </c>
      <c r="K710" s="162">
        <v>7.7306739999999996</v>
      </c>
      <c r="L710" s="162">
        <v>136.10717</v>
      </c>
    </row>
    <row r="711" spans="1:12" ht="45" customHeight="1" x14ac:dyDescent="0.25">
      <c r="A711" s="82" t="s">
        <v>112</v>
      </c>
      <c r="B711" s="9" t="s">
        <v>946</v>
      </c>
      <c r="C711" s="9" t="s">
        <v>8046</v>
      </c>
      <c r="D711" s="163">
        <v>0</v>
      </c>
      <c r="E711" s="163">
        <v>1.9019000000000001E-2</v>
      </c>
      <c r="F711" s="163">
        <v>0.35484900000000003</v>
      </c>
      <c r="G711" s="163">
        <v>0</v>
      </c>
      <c r="H711" s="163">
        <v>1.895E-3</v>
      </c>
      <c r="I711" s="163">
        <v>3.2978E-2</v>
      </c>
      <c r="J711" s="163">
        <v>0</v>
      </c>
      <c r="K711" s="163">
        <v>2.0913999999999999E-2</v>
      </c>
      <c r="L711" s="163">
        <v>0.38782699999999998</v>
      </c>
    </row>
    <row r="712" spans="1:12" ht="45" customHeight="1" x14ac:dyDescent="0.25">
      <c r="A712" s="81" t="s">
        <v>4441</v>
      </c>
      <c r="B712" s="23" t="s">
        <v>4081</v>
      </c>
      <c r="C712" s="23" t="s">
        <v>3082</v>
      </c>
      <c r="D712" s="162">
        <v>0</v>
      </c>
      <c r="E712" s="162">
        <v>0.94675900000000002</v>
      </c>
      <c r="F712" s="162">
        <v>4.0072419999999997</v>
      </c>
      <c r="G712" s="162">
        <v>0</v>
      </c>
      <c r="H712" s="162">
        <v>0</v>
      </c>
      <c r="I712" s="162">
        <v>0</v>
      </c>
      <c r="J712" s="162">
        <v>0</v>
      </c>
      <c r="K712" s="162">
        <v>0.94675900000000002</v>
      </c>
      <c r="L712" s="162">
        <v>4.0072419999999997</v>
      </c>
    </row>
    <row r="713" spans="1:12" ht="45" customHeight="1" x14ac:dyDescent="0.25">
      <c r="A713" s="82" t="s">
        <v>4441</v>
      </c>
      <c r="B713" s="9" t="s">
        <v>4081</v>
      </c>
      <c r="C713" s="9" t="s">
        <v>8046</v>
      </c>
      <c r="D713" s="163">
        <v>0</v>
      </c>
      <c r="E713" s="163">
        <v>1.64E-4</v>
      </c>
      <c r="F713" s="163">
        <v>1.0970000000000001E-3</v>
      </c>
      <c r="G713" s="163">
        <v>0</v>
      </c>
      <c r="H713" s="163">
        <v>8.4360000000000008E-3</v>
      </c>
      <c r="I713" s="163">
        <v>0.190274</v>
      </c>
      <c r="J713" s="163">
        <v>0</v>
      </c>
      <c r="K713" s="163">
        <v>8.6E-3</v>
      </c>
      <c r="L713" s="163">
        <v>0.19137100000000001</v>
      </c>
    </row>
    <row r="714" spans="1:12" ht="45" customHeight="1" x14ac:dyDescent="0.25">
      <c r="A714" s="81" t="s">
        <v>113</v>
      </c>
      <c r="B714" s="23" t="s">
        <v>1200</v>
      </c>
      <c r="C714" s="23" t="s">
        <v>3081</v>
      </c>
      <c r="D714" s="162">
        <v>0</v>
      </c>
      <c r="E714" s="162">
        <v>0.38186500000000001</v>
      </c>
      <c r="F714" s="162">
        <v>4.3037650000000003</v>
      </c>
      <c r="G714" s="162">
        <v>0</v>
      </c>
      <c r="H714" s="162">
        <v>1.0661E-2</v>
      </c>
      <c r="I714" s="162">
        <v>0.159307</v>
      </c>
      <c r="J714" s="162">
        <v>0</v>
      </c>
      <c r="K714" s="162">
        <v>0.39252599999999999</v>
      </c>
      <c r="L714" s="162">
        <v>4.4630720000000004</v>
      </c>
    </row>
    <row r="715" spans="1:12" ht="45" customHeight="1" x14ac:dyDescent="0.25">
      <c r="A715" s="82" t="s">
        <v>113</v>
      </c>
      <c r="B715" s="9" t="s">
        <v>1200</v>
      </c>
      <c r="C715" s="9" t="s">
        <v>3082</v>
      </c>
      <c r="D715" s="163">
        <v>0</v>
      </c>
      <c r="E715" s="163">
        <v>19.948688000000001</v>
      </c>
      <c r="F715" s="163">
        <v>100.001592</v>
      </c>
      <c r="G715" s="163">
        <v>0</v>
      </c>
      <c r="H715" s="163">
        <v>8.2470000000000009E-3</v>
      </c>
      <c r="I715" s="163">
        <v>7.4221999999999996E-2</v>
      </c>
      <c r="J715" s="163">
        <v>0</v>
      </c>
      <c r="K715" s="163">
        <v>19.956935000000001</v>
      </c>
      <c r="L715" s="163">
        <v>100.07581399999999</v>
      </c>
    </row>
    <row r="716" spans="1:12" ht="45" customHeight="1" x14ac:dyDescent="0.25">
      <c r="A716" s="81" t="s">
        <v>113</v>
      </c>
      <c r="B716" s="23" t="s">
        <v>1200</v>
      </c>
      <c r="C716" s="23" t="s">
        <v>8046</v>
      </c>
      <c r="D716" s="162">
        <v>0</v>
      </c>
      <c r="E716" s="162">
        <v>1.0291E-2</v>
      </c>
      <c r="F716" s="162">
        <v>0.134961</v>
      </c>
      <c r="G716" s="162">
        <v>0</v>
      </c>
      <c r="H716" s="162">
        <v>3.5000000000000001E-3</v>
      </c>
      <c r="I716" s="162">
        <v>3.859E-3</v>
      </c>
      <c r="J716" s="162">
        <v>0</v>
      </c>
      <c r="K716" s="162">
        <v>1.3790999999999999E-2</v>
      </c>
      <c r="L716" s="162">
        <v>0.13882</v>
      </c>
    </row>
    <row r="717" spans="1:12" ht="45" customHeight="1" x14ac:dyDescent="0.25">
      <c r="A717" s="82" t="s">
        <v>4443</v>
      </c>
      <c r="B717" s="9" t="s">
        <v>6736</v>
      </c>
      <c r="C717" s="9" t="s">
        <v>3081</v>
      </c>
      <c r="D717" s="163">
        <v>0</v>
      </c>
      <c r="E717" s="163">
        <v>0.245115</v>
      </c>
      <c r="F717" s="163">
        <v>3.0720320000000001</v>
      </c>
      <c r="G717" s="163">
        <v>0</v>
      </c>
      <c r="H717" s="163">
        <v>2.8794E-2</v>
      </c>
      <c r="I717" s="163">
        <v>0.25792900000000002</v>
      </c>
      <c r="J717" s="163">
        <v>0</v>
      </c>
      <c r="K717" s="163">
        <v>0.27390900000000001</v>
      </c>
      <c r="L717" s="163">
        <v>3.3299609999999999</v>
      </c>
    </row>
    <row r="718" spans="1:12" ht="45" customHeight="1" x14ac:dyDescent="0.25">
      <c r="A718" s="81" t="s">
        <v>4443</v>
      </c>
      <c r="B718" s="23" t="s">
        <v>6736</v>
      </c>
      <c r="C718" s="23" t="s">
        <v>3082</v>
      </c>
      <c r="D718" s="162">
        <v>0</v>
      </c>
      <c r="E718" s="162">
        <v>0.284165</v>
      </c>
      <c r="F718" s="162">
        <v>2.4854419999999999</v>
      </c>
      <c r="G718" s="162">
        <v>0</v>
      </c>
      <c r="H718" s="162">
        <v>2.421E-3</v>
      </c>
      <c r="I718" s="162">
        <v>3.3987999999999997E-2</v>
      </c>
      <c r="J718" s="162">
        <v>0</v>
      </c>
      <c r="K718" s="162">
        <v>0.28658600000000001</v>
      </c>
      <c r="L718" s="162">
        <v>2.5194299999999998</v>
      </c>
    </row>
    <row r="719" spans="1:12" ht="45" customHeight="1" x14ac:dyDescent="0.25">
      <c r="A719" s="82" t="s">
        <v>4443</v>
      </c>
      <c r="B719" s="9" t="s">
        <v>6736</v>
      </c>
      <c r="C719" s="9" t="s">
        <v>8046</v>
      </c>
      <c r="D719" s="163">
        <v>0</v>
      </c>
      <c r="E719" s="163">
        <v>3.8872999999999998E-2</v>
      </c>
      <c r="F719" s="163">
        <v>0.34801100000000001</v>
      </c>
      <c r="G719" s="163">
        <v>0</v>
      </c>
      <c r="H719" s="163">
        <v>2.0958999999999998E-2</v>
      </c>
      <c r="I719" s="163">
        <v>0.29758299999999999</v>
      </c>
      <c r="J719" s="163">
        <v>0</v>
      </c>
      <c r="K719" s="163">
        <v>5.9832000000000003E-2</v>
      </c>
      <c r="L719" s="163">
        <v>0.645594</v>
      </c>
    </row>
    <row r="720" spans="1:12" ht="45" customHeight="1" x14ac:dyDescent="0.25">
      <c r="A720" s="81" t="s">
        <v>392</v>
      </c>
      <c r="B720" s="23" t="s">
        <v>1220</v>
      </c>
      <c r="C720" s="23" t="s">
        <v>3081</v>
      </c>
      <c r="D720" s="162">
        <v>0</v>
      </c>
      <c r="E720" s="162">
        <v>4.9979000000000003E-2</v>
      </c>
      <c r="F720" s="162">
        <v>1.1112610000000001</v>
      </c>
      <c r="G720" s="162">
        <v>0</v>
      </c>
      <c r="H720" s="162">
        <v>2.5000000000000001E-5</v>
      </c>
      <c r="I720" s="162">
        <v>8.7609999999999997E-3</v>
      </c>
      <c r="J720" s="162">
        <v>0</v>
      </c>
      <c r="K720" s="162">
        <v>5.0004E-2</v>
      </c>
      <c r="L720" s="162">
        <v>1.1200220000000001</v>
      </c>
    </row>
    <row r="721" spans="1:12" ht="45" customHeight="1" x14ac:dyDescent="0.25">
      <c r="A721" s="82" t="s">
        <v>392</v>
      </c>
      <c r="B721" s="9" t="s">
        <v>1220</v>
      </c>
      <c r="C721" s="9" t="s">
        <v>8046</v>
      </c>
      <c r="D721" s="163">
        <v>0</v>
      </c>
      <c r="E721" s="163">
        <v>0</v>
      </c>
      <c r="F721" s="163">
        <v>0</v>
      </c>
      <c r="G721" s="163">
        <v>0</v>
      </c>
      <c r="H721" s="163">
        <v>1.2970000000000001E-2</v>
      </c>
      <c r="I721" s="163">
        <v>3.5722999999999998E-2</v>
      </c>
      <c r="J721" s="163">
        <v>0</v>
      </c>
      <c r="K721" s="163">
        <v>1.2970000000000001E-2</v>
      </c>
      <c r="L721" s="163">
        <v>3.5722999999999998E-2</v>
      </c>
    </row>
    <row r="722" spans="1:12" ht="45" customHeight="1" x14ac:dyDescent="0.25">
      <c r="A722" s="81" t="s">
        <v>4446</v>
      </c>
      <c r="B722" s="23" t="s">
        <v>948</v>
      </c>
      <c r="C722" s="23" t="s">
        <v>3081</v>
      </c>
      <c r="D722" s="162">
        <v>0</v>
      </c>
      <c r="E722" s="162">
        <v>1.5282150000000001</v>
      </c>
      <c r="F722" s="162">
        <v>4.7587320000000002</v>
      </c>
      <c r="G722" s="162">
        <v>0</v>
      </c>
      <c r="H722" s="162">
        <v>3.3676999999999999E-2</v>
      </c>
      <c r="I722" s="162">
        <v>9.0073E-2</v>
      </c>
      <c r="J722" s="162">
        <v>0</v>
      </c>
      <c r="K722" s="162">
        <v>1.5618920000000001</v>
      </c>
      <c r="L722" s="162">
        <v>4.8488049999999996</v>
      </c>
    </row>
    <row r="723" spans="1:12" ht="45" customHeight="1" x14ac:dyDescent="0.25">
      <c r="A723" s="82" t="s">
        <v>4446</v>
      </c>
      <c r="B723" s="9" t="s">
        <v>948</v>
      </c>
      <c r="C723" s="9" t="s">
        <v>3082</v>
      </c>
      <c r="D723" s="163">
        <v>0</v>
      </c>
      <c r="E723" s="163">
        <v>4.8820000000000002E-2</v>
      </c>
      <c r="F723" s="163">
        <v>0.84494999999999998</v>
      </c>
      <c r="G723" s="163">
        <v>0</v>
      </c>
      <c r="H723" s="163">
        <v>0.13472600000000001</v>
      </c>
      <c r="I723" s="163">
        <v>1.075825</v>
      </c>
      <c r="J723" s="163">
        <v>0</v>
      </c>
      <c r="K723" s="163">
        <v>0.18354599999999999</v>
      </c>
      <c r="L723" s="163">
        <v>1.9207749999999999</v>
      </c>
    </row>
    <row r="724" spans="1:12" ht="45" customHeight="1" x14ac:dyDescent="0.25">
      <c r="A724" s="81" t="s">
        <v>114</v>
      </c>
      <c r="B724" s="23" t="s">
        <v>1352</v>
      </c>
      <c r="C724" s="23" t="s">
        <v>3081</v>
      </c>
      <c r="D724" s="162">
        <v>0</v>
      </c>
      <c r="E724" s="162">
        <v>2.5735429999999999</v>
      </c>
      <c r="F724" s="162">
        <v>17.574705999999999</v>
      </c>
      <c r="G724" s="162">
        <v>0</v>
      </c>
      <c r="H724" s="162">
        <v>4.3290000000000002E-2</v>
      </c>
      <c r="I724" s="162">
        <v>0.19045300000000001</v>
      </c>
      <c r="J724" s="162">
        <v>0</v>
      </c>
      <c r="K724" s="162">
        <v>2.6168330000000002</v>
      </c>
      <c r="L724" s="162">
        <v>17.765159000000001</v>
      </c>
    </row>
    <row r="725" spans="1:12" ht="45" customHeight="1" x14ac:dyDescent="0.25">
      <c r="A725" s="82" t="s">
        <v>114</v>
      </c>
      <c r="B725" s="9" t="s">
        <v>1352</v>
      </c>
      <c r="C725" s="9" t="s">
        <v>3082</v>
      </c>
      <c r="D725" s="163">
        <v>0</v>
      </c>
      <c r="E725" s="163">
        <v>4.4303379999999999</v>
      </c>
      <c r="F725" s="163">
        <v>21.825604999999999</v>
      </c>
      <c r="G725" s="163">
        <v>0</v>
      </c>
      <c r="H725" s="163">
        <v>3.0119999999999999E-3</v>
      </c>
      <c r="I725" s="163">
        <v>1.4383E-2</v>
      </c>
      <c r="J725" s="163">
        <v>0</v>
      </c>
      <c r="K725" s="163">
        <v>4.4333499999999999</v>
      </c>
      <c r="L725" s="163">
        <v>21.839988000000002</v>
      </c>
    </row>
    <row r="726" spans="1:12" ht="45" customHeight="1" x14ac:dyDescent="0.25">
      <c r="A726" s="81" t="s">
        <v>114</v>
      </c>
      <c r="B726" s="23" t="s">
        <v>1352</v>
      </c>
      <c r="C726" s="23" t="s">
        <v>3083</v>
      </c>
      <c r="D726" s="162">
        <v>0</v>
      </c>
      <c r="E726" s="162">
        <v>0</v>
      </c>
      <c r="F726" s="162">
        <v>0</v>
      </c>
      <c r="G726" s="162">
        <v>0</v>
      </c>
      <c r="H726" s="162">
        <v>1.006078</v>
      </c>
      <c r="I726" s="162">
        <v>4.0530600000000003</v>
      </c>
      <c r="J726" s="162">
        <v>0</v>
      </c>
      <c r="K726" s="162">
        <v>1.006078</v>
      </c>
      <c r="L726" s="162">
        <v>4.0530600000000003</v>
      </c>
    </row>
    <row r="727" spans="1:12" ht="45" customHeight="1" x14ac:dyDescent="0.25">
      <c r="A727" s="82" t="s">
        <v>4448</v>
      </c>
      <c r="B727" s="9" t="s">
        <v>1665</v>
      </c>
      <c r="C727" s="9" t="s">
        <v>3081</v>
      </c>
      <c r="D727" s="163">
        <v>0</v>
      </c>
      <c r="E727" s="163">
        <v>0.52966000000000002</v>
      </c>
      <c r="F727" s="163">
        <v>5.5464070000000003</v>
      </c>
      <c r="G727" s="163">
        <v>0</v>
      </c>
      <c r="H727" s="163">
        <v>2.5950000000000001E-3</v>
      </c>
      <c r="I727" s="163">
        <v>3.1085999999999999E-2</v>
      </c>
      <c r="J727" s="163">
        <v>0</v>
      </c>
      <c r="K727" s="163">
        <v>0.53225500000000003</v>
      </c>
      <c r="L727" s="163">
        <v>5.5774929999999996</v>
      </c>
    </row>
    <row r="728" spans="1:12" ht="45" customHeight="1" x14ac:dyDescent="0.25">
      <c r="A728" s="81" t="s">
        <v>4448</v>
      </c>
      <c r="B728" s="23" t="s">
        <v>1665</v>
      </c>
      <c r="C728" s="23" t="s">
        <v>8046</v>
      </c>
      <c r="D728" s="162">
        <v>0</v>
      </c>
      <c r="E728" s="162">
        <v>0</v>
      </c>
      <c r="F728" s="162">
        <v>0</v>
      </c>
      <c r="G728" s="162">
        <v>0</v>
      </c>
      <c r="H728" s="162">
        <v>8.1510000000000003E-3</v>
      </c>
      <c r="I728" s="162">
        <v>3.4754E-2</v>
      </c>
      <c r="J728" s="162">
        <v>0</v>
      </c>
      <c r="K728" s="162">
        <v>8.1510000000000003E-3</v>
      </c>
      <c r="L728" s="162">
        <v>3.4754E-2</v>
      </c>
    </row>
    <row r="729" spans="1:12" ht="45" customHeight="1" x14ac:dyDescent="0.25">
      <c r="A729" s="82" t="s">
        <v>115</v>
      </c>
      <c r="B729" s="9" t="s">
        <v>1430</v>
      </c>
      <c r="C729" s="9" t="s">
        <v>3081</v>
      </c>
      <c r="D729" s="163">
        <v>0</v>
      </c>
      <c r="E729" s="163">
        <v>8.3269999999999997E-2</v>
      </c>
      <c r="F729" s="163">
        <v>0.27510899999999999</v>
      </c>
      <c r="G729" s="163">
        <v>0</v>
      </c>
      <c r="H729" s="163">
        <v>0.56229700000000005</v>
      </c>
      <c r="I729" s="163">
        <v>2.1771240000000001</v>
      </c>
      <c r="J729" s="163">
        <v>0</v>
      </c>
      <c r="K729" s="163">
        <v>0.645567</v>
      </c>
      <c r="L729" s="163">
        <v>2.4522330000000001</v>
      </c>
    </row>
    <row r="730" spans="1:12" ht="45" customHeight="1" x14ac:dyDescent="0.25">
      <c r="A730" s="81" t="s">
        <v>115</v>
      </c>
      <c r="B730" s="23" t="s">
        <v>1430</v>
      </c>
      <c r="C730" s="23" t="s">
        <v>3082</v>
      </c>
      <c r="D730" s="162">
        <v>0</v>
      </c>
      <c r="E730" s="162">
        <v>0.15929499999999999</v>
      </c>
      <c r="F730" s="162">
        <v>0.520729</v>
      </c>
      <c r="G730" s="162">
        <v>0</v>
      </c>
      <c r="H730" s="162">
        <v>5.2241999999999997E-2</v>
      </c>
      <c r="I730" s="162">
        <v>0.30178199999999999</v>
      </c>
      <c r="J730" s="162">
        <v>0</v>
      </c>
      <c r="K730" s="162">
        <v>0.211537</v>
      </c>
      <c r="L730" s="162">
        <v>0.82251099999999999</v>
      </c>
    </row>
    <row r="731" spans="1:12" ht="45" customHeight="1" x14ac:dyDescent="0.25">
      <c r="A731" s="82" t="s">
        <v>4451</v>
      </c>
      <c r="B731" s="9" t="s">
        <v>1592</v>
      </c>
      <c r="C731" s="9" t="s">
        <v>3082</v>
      </c>
      <c r="D731" s="163">
        <v>0</v>
      </c>
      <c r="E731" s="163">
        <v>4.7860810000000003</v>
      </c>
      <c r="F731" s="163">
        <v>11.865043</v>
      </c>
      <c r="G731" s="163">
        <v>0</v>
      </c>
      <c r="H731" s="163">
        <v>0.18632099999999999</v>
      </c>
      <c r="I731" s="163">
        <v>0.46042</v>
      </c>
      <c r="J731" s="163">
        <v>0</v>
      </c>
      <c r="K731" s="163">
        <v>4.9724019999999998</v>
      </c>
      <c r="L731" s="163">
        <v>12.325462999999999</v>
      </c>
    </row>
    <row r="732" spans="1:12" ht="45" customHeight="1" x14ac:dyDescent="0.25">
      <c r="A732" s="81" t="s">
        <v>4451</v>
      </c>
      <c r="B732" s="23" t="s">
        <v>1592</v>
      </c>
      <c r="C732" s="23" t="s">
        <v>8046</v>
      </c>
      <c r="D732" s="162">
        <v>0</v>
      </c>
      <c r="E732" s="162">
        <v>6.9171999999999997E-2</v>
      </c>
      <c r="F732" s="162">
        <v>0.39125799999999999</v>
      </c>
      <c r="G732" s="162">
        <v>0</v>
      </c>
      <c r="H732" s="162">
        <v>1.3834000000000001E-2</v>
      </c>
      <c r="I732" s="162">
        <v>0.100318</v>
      </c>
      <c r="J732" s="162">
        <v>0</v>
      </c>
      <c r="K732" s="162">
        <v>8.3005999999999996E-2</v>
      </c>
      <c r="L732" s="162">
        <v>0.49157600000000001</v>
      </c>
    </row>
    <row r="733" spans="1:12" ht="45" customHeight="1" x14ac:dyDescent="0.25">
      <c r="A733" s="82" t="s">
        <v>4452</v>
      </c>
      <c r="B733" s="9" t="s">
        <v>4082</v>
      </c>
      <c r="C733" s="9" t="s">
        <v>3081</v>
      </c>
      <c r="D733" s="163">
        <v>0</v>
      </c>
      <c r="E733" s="163">
        <v>0.19730400000000001</v>
      </c>
      <c r="F733" s="163">
        <v>0.81215300000000001</v>
      </c>
      <c r="G733" s="163">
        <v>0</v>
      </c>
      <c r="H733" s="163">
        <v>2.1499999999999998E-2</v>
      </c>
      <c r="I733" s="163">
        <v>8.2959000000000005E-2</v>
      </c>
      <c r="J733" s="163">
        <v>0</v>
      </c>
      <c r="K733" s="163">
        <v>0.218804</v>
      </c>
      <c r="L733" s="163">
        <v>0.89511200000000002</v>
      </c>
    </row>
    <row r="734" spans="1:12" ht="45" customHeight="1" x14ac:dyDescent="0.25">
      <c r="A734" s="81" t="s">
        <v>4452</v>
      </c>
      <c r="B734" s="23" t="s">
        <v>4082</v>
      </c>
      <c r="C734" s="23" t="s">
        <v>3082</v>
      </c>
      <c r="D734" s="162">
        <v>0</v>
      </c>
      <c r="E734" s="162">
        <v>6.0577870000000003</v>
      </c>
      <c r="F734" s="162">
        <v>17.810278</v>
      </c>
      <c r="G734" s="162">
        <v>0</v>
      </c>
      <c r="H734" s="162">
        <v>0.35507899999999998</v>
      </c>
      <c r="I734" s="162">
        <v>1.027739</v>
      </c>
      <c r="J734" s="162">
        <v>0</v>
      </c>
      <c r="K734" s="162">
        <v>6.4128660000000002</v>
      </c>
      <c r="L734" s="162">
        <v>18.838017000000001</v>
      </c>
    </row>
    <row r="735" spans="1:12" ht="45" customHeight="1" x14ac:dyDescent="0.25">
      <c r="A735" s="82" t="s">
        <v>4452</v>
      </c>
      <c r="B735" s="9" t="s">
        <v>4082</v>
      </c>
      <c r="C735" s="9" t="s">
        <v>8046</v>
      </c>
      <c r="D735" s="163">
        <v>0</v>
      </c>
      <c r="E735" s="163">
        <v>7.5690000000000002E-3</v>
      </c>
      <c r="F735" s="163">
        <v>2.8211E-2</v>
      </c>
      <c r="G735" s="163">
        <v>0</v>
      </c>
      <c r="H735" s="163">
        <v>1.15E-2</v>
      </c>
      <c r="I735" s="163">
        <v>4.3249000000000003E-2</v>
      </c>
      <c r="J735" s="163">
        <v>0</v>
      </c>
      <c r="K735" s="163">
        <v>1.9068999999999999E-2</v>
      </c>
      <c r="L735" s="163">
        <v>7.1459999999999996E-2</v>
      </c>
    </row>
    <row r="736" spans="1:12" ht="45" customHeight="1" x14ac:dyDescent="0.25">
      <c r="A736" s="81" t="s">
        <v>4456</v>
      </c>
      <c r="B736" s="23" t="s">
        <v>4084</v>
      </c>
      <c r="C736" s="23" t="s">
        <v>3081</v>
      </c>
      <c r="D736" s="162">
        <v>0</v>
      </c>
      <c r="E736" s="162">
        <v>0.33888299999999999</v>
      </c>
      <c r="F736" s="162">
        <v>1.3279650000000001</v>
      </c>
      <c r="G736" s="162">
        <v>0</v>
      </c>
      <c r="H736" s="162">
        <v>8.8509999999999995E-3</v>
      </c>
      <c r="I736" s="162">
        <v>1.4364E-2</v>
      </c>
      <c r="J736" s="162">
        <v>0</v>
      </c>
      <c r="K736" s="162">
        <v>0.34773399999999999</v>
      </c>
      <c r="L736" s="162">
        <v>1.3423290000000001</v>
      </c>
    </row>
    <row r="737" spans="1:12" ht="45" customHeight="1" x14ac:dyDescent="0.25">
      <c r="A737" s="82" t="s">
        <v>4456</v>
      </c>
      <c r="B737" s="9" t="s">
        <v>4084</v>
      </c>
      <c r="C737" s="9" t="s">
        <v>3082</v>
      </c>
      <c r="D737" s="163">
        <v>0</v>
      </c>
      <c r="E737" s="163">
        <v>1.0495220000000001</v>
      </c>
      <c r="F737" s="163">
        <v>2.3755850000000001</v>
      </c>
      <c r="G737" s="163">
        <v>0</v>
      </c>
      <c r="H737" s="163">
        <v>0</v>
      </c>
      <c r="I737" s="163">
        <v>0</v>
      </c>
      <c r="J737" s="163">
        <v>0</v>
      </c>
      <c r="K737" s="163">
        <v>1.0495220000000001</v>
      </c>
      <c r="L737" s="163">
        <v>2.3755850000000001</v>
      </c>
    </row>
    <row r="738" spans="1:12" ht="45" customHeight="1" x14ac:dyDescent="0.25">
      <c r="A738" s="81" t="s">
        <v>4456</v>
      </c>
      <c r="B738" s="23" t="s">
        <v>4084</v>
      </c>
      <c r="C738" s="23" t="s">
        <v>8046</v>
      </c>
      <c r="D738" s="162">
        <v>0</v>
      </c>
      <c r="E738" s="162">
        <v>9.7300000000000002E-4</v>
      </c>
      <c r="F738" s="162">
        <v>1.3835999999999999E-2</v>
      </c>
      <c r="G738" s="162">
        <v>0</v>
      </c>
      <c r="H738" s="162">
        <v>5.6899999999999995E-4</v>
      </c>
      <c r="I738" s="162">
        <v>1.075E-3</v>
      </c>
      <c r="J738" s="162">
        <v>0</v>
      </c>
      <c r="K738" s="162">
        <v>1.542E-3</v>
      </c>
      <c r="L738" s="162">
        <v>1.4911000000000001E-2</v>
      </c>
    </row>
    <row r="739" spans="1:12" ht="45" customHeight="1" x14ac:dyDescent="0.25">
      <c r="A739" s="82" t="s">
        <v>4457</v>
      </c>
      <c r="B739" s="9" t="s">
        <v>1668</v>
      </c>
      <c r="C739" s="9" t="s">
        <v>3081</v>
      </c>
      <c r="D739" s="163">
        <v>0</v>
      </c>
      <c r="E739" s="163">
        <v>0.56196800000000002</v>
      </c>
      <c r="F739" s="163">
        <v>2.3509370000000001</v>
      </c>
      <c r="G739" s="163">
        <v>0</v>
      </c>
      <c r="H739" s="163">
        <v>7.8949999999999992E-3</v>
      </c>
      <c r="I739" s="163">
        <v>2.6672999999999999E-2</v>
      </c>
      <c r="J739" s="163">
        <v>0</v>
      </c>
      <c r="K739" s="163">
        <v>0.56986300000000001</v>
      </c>
      <c r="L739" s="163">
        <v>2.3776099999999998</v>
      </c>
    </row>
    <row r="740" spans="1:12" ht="45" customHeight="1" x14ac:dyDescent="0.25">
      <c r="A740" s="81" t="s">
        <v>4457</v>
      </c>
      <c r="B740" s="23" t="s">
        <v>1668</v>
      </c>
      <c r="C740" s="23" t="s">
        <v>8046</v>
      </c>
      <c r="D740" s="162">
        <v>0</v>
      </c>
      <c r="E740" s="162">
        <v>0.12947800000000001</v>
      </c>
      <c r="F740" s="162">
        <v>0.48099799999999998</v>
      </c>
      <c r="G740" s="162">
        <v>0</v>
      </c>
      <c r="H740" s="162">
        <v>2.6852999999999998E-2</v>
      </c>
      <c r="I740" s="162">
        <v>0.125828</v>
      </c>
      <c r="J740" s="162">
        <v>0</v>
      </c>
      <c r="K740" s="162">
        <v>0.156331</v>
      </c>
      <c r="L740" s="162">
        <v>0.60682599999999998</v>
      </c>
    </row>
    <row r="741" spans="1:12" ht="45" customHeight="1" x14ac:dyDescent="0.25">
      <c r="A741" s="82" t="s">
        <v>394</v>
      </c>
      <c r="B741" s="9" t="s">
        <v>1225</v>
      </c>
      <c r="C741" s="9" t="s">
        <v>3081</v>
      </c>
      <c r="D741" s="163">
        <v>0</v>
      </c>
      <c r="E741" s="163">
        <v>8.0670000000000006E-2</v>
      </c>
      <c r="F741" s="163">
        <v>1.666007</v>
      </c>
      <c r="G741" s="163">
        <v>0</v>
      </c>
      <c r="H741" s="163">
        <v>8.6452000000000001E-2</v>
      </c>
      <c r="I741" s="163">
        <v>0.363956</v>
      </c>
      <c r="J741" s="163">
        <v>0</v>
      </c>
      <c r="K741" s="163">
        <v>0.16712199999999999</v>
      </c>
      <c r="L741" s="163">
        <v>2.029963</v>
      </c>
    </row>
    <row r="742" spans="1:12" ht="45" customHeight="1" x14ac:dyDescent="0.25">
      <c r="A742" s="81" t="s">
        <v>394</v>
      </c>
      <c r="B742" s="23" t="s">
        <v>1225</v>
      </c>
      <c r="C742" s="23" t="s">
        <v>8046</v>
      </c>
      <c r="D742" s="162">
        <v>0</v>
      </c>
      <c r="E742" s="162">
        <v>0</v>
      </c>
      <c r="F742" s="162">
        <v>0</v>
      </c>
      <c r="G742" s="162">
        <v>0</v>
      </c>
      <c r="H742" s="162">
        <v>7.2742000000000001E-2</v>
      </c>
      <c r="I742" s="162">
        <v>0.452071</v>
      </c>
      <c r="J742" s="162">
        <v>0</v>
      </c>
      <c r="K742" s="162">
        <v>7.2742000000000001E-2</v>
      </c>
      <c r="L742" s="162">
        <v>0.452071</v>
      </c>
    </row>
    <row r="743" spans="1:12" ht="45" customHeight="1" x14ac:dyDescent="0.25">
      <c r="A743" s="82" t="s">
        <v>4459</v>
      </c>
      <c r="B743" s="9" t="s">
        <v>1670</v>
      </c>
      <c r="C743" s="9" t="s">
        <v>3081</v>
      </c>
      <c r="D743" s="163">
        <v>0</v>
      </c>
      <c r="E743" s="163">
        <v>0.67084600000000005</v>
      </c>
      <c r="F743" s="163">
        <v>2.1366700000000001</v>
      </c>
      <c r="G743" s="163">
        <v>0</v>
      </c>
      <c r="H743" s="163">
        <v>3.5812999999999998E-2</v>
      </c>
      <c r="I743" s="163">
        <v>9.0901999999999997E-2</v>
      </c>
      <c r="J743" s="163">
        <v>0</v>
      </c>
      <c r="K743" s="163">
        <v>0.70665900000000004</v>
      </c>
      <c r="L743" s="163">
        <v>2.2275719999999999</v>
      </c>
    </row>
    <row r="744" spans="1:12" ht="45" customHeight="1" x14ac:dyDescent="0.25">
      <c r="A744" s="81" t="s">
        <v>4459</v>
      </c>
      <c r="B744" s="23" t="s">
        <v>1670</v>
      </c>
      <c r="C744" s="23" t="s">
        <v>3082</v>
      </c>
      <c r="D744" s="162">
        <v>0</v>
      </c>
      <c r="E744" s="162">
        <v>1.89558</v>
      </c>
      <c r="F744" s="162">
        <v>4.9279770000000003</v>
      </c>
      <c r="G744" s="162">
        <v>0</v>
      </c>
      <c r="H744" s="162">
        <v>1.119704</v>
      </c>
      <c r="I744" s="162">
        <v>1.279315</v>
      </c>
      <c r="J744" s="162">
        <v>0</v>
      </c>
      <c r="K744" s="162">
        <v>3.0152839999999999</v>
      </c>
      <c r="L744" s="162">
        <v>6.2072919999999998</v>
      </c>
    </row>
    <row r="745" spans="1:12" ht="45" customHeight="1" x14ac:dyDescent="0.25">
      <c r="A745" s="82" t="s">
        <v>4459</v>
      </c>
      <c r="B745" s="9" t="s">
        <v>1670</v>
      </c>
      <c r="C745" s="9" t="s">
        <v>8046</v>
      </c>
      <c r="D745" s="163">
        <v>0</v>
      </c>
      <c r="E745" s="163">
        <v>8.0260000000000001E-3</v>
      </c>
      <c r="F745" s="163">
        <v>2.6540999999999999E-2</v>
      </c>
      <c r="G745" s="163">
        <v>0</v>
      </c>
      <c r="H745" s="163">
        <v>6.4000000000000003E-3</v>
      </c>
      <c r="I745" s="163">
        <v>5.5380000000000004E-3</v>
      </c>
      <c r="J745" s="163">
        <v>0</v>
      </c>
      <c r="K745" s="163">
        <v>1.4426E-2</v>
      </c>
      <c r="L745" s="163">
        <v>3.2079000000000003E-2</v>
      </c>
    </row>
    <row r="746" spans="1:12" ht="45" customHeight="1" x14ac:dyDescent="0.25">
      <c r="A746" s="81" t="s">
        <v>4460</v>
      </c>
      <c r="B746" s="23" t="s">
        <v>1671</v>
      </c>
      <c r="C746" s="23" t="s">
        <v>3081</v>
      </c>
      <c r="D746" s="162">
        <v>0</v>
      </c>
      <c r="E746" s="162">
        <v>0.37973499999999999</v>
      </c>
      <c r="F746" s="162">
        <v>1.384558</v>
      </c>
      <c r="G746" s="162">
        <v>0</v>
      </c>
      <c r="H746" s="162">
        <v>3.8400000000000001E-4</v>
      </c>
      <c r="I746" s="162">
        <v>1.109E-3</v>
      </c>
      <c r="J746" s="162">
        <v>0</v>
      </c>
      <c r="K746" s="162">
        <v>0.38011899999999998</v>
      </c>
      <c r="L746" s="162">
        <v>1.385667</v>
      </c>
    </row>
    <row r="747" spans="1:12" ht="45" customHeight="1" x14ac:dyDescent="0.25">
      <c r="A747" s="82" t="s">
        <v>4460</v>
      </c>
      <c r="B747" s="9" t="s">
        <v>1671</v>
      </c>
      <c r="C747" s="9" t="s">
        <v>3082</v>
      </c>
      <c r="D747" s="163">
        <v>0</v>
      </c>
      <c r="E747" s="163">
        <v>0.21241499999999999</v>
      </c>
      <c r="F747" s="163">
        <v>0.76553800000000005</v>
      </c>
      <c r="G747" s="163">
        <v>0</v>
      </c>
      <c r="H747" s="163">
        <v>7.0499999999999998E-3</v>
      </c>
      <c r="I747" s="163">
        <v>3.0550000000000001E-2</v>
      </c>
      <c r="J747" s="163">
        <v>0</v>
      </c>
      <c r="K747" s="163">
        <v>0.21946499999999999</v>
      </c>
      <c r="L747" s="163">
        <v>0.79608800000000002</v>
      </c>
    </row>
    <row r="748" spans="1:12" ht="45" customHeight="1" x14ac:dyDescent="0.25">
      <c r="A748" s="81" t="s">
        <v>4460</v>
      </c>
      <c r="B748" s="23" t="s">
        <v>1671</v>
      </c>
      <c r="C748" s="23" t="s">
        <v>8046</v>
      </c>
      <c r="D748" s="162">
        <v>0</v>
      </c>
      <c r="E748" s="162">
        <v>1.6130000000000001E-3</v>
      </c>
      <c r="F748" s="162">
        <v>6.8599999999999998E-3</v>
      </c>
      <c r="G748" s="162">
        <v>0</v>
      </c>
      <c r="H748" s="162">
        <v>0</v>
      </c>
      <c r="I748" s="162">
        <v>0</v>
      </c>
      <c r="J748" s="162">
        <v>0</v>
      </c>
      <c r="K748" s="162">
        <v>1.6130000000000001E-3</v>
      </c>
      <c r="L748" s="162">
        <v>6.8599999999999998E-3</v>
      </c>
    </row>
    <row r="749" spans="1:12" ht="45" customHeight="1" x14ac:dyDescent="0.25">
      <c r="A749" s="82" t="s">
        <v>4461</v>
      </c>
      <c r="B749" s="9" t="s">
        <v>8048</v>
      </c>
      <c r="C749" s="9" t="s">
        <v>3081</v>
      </c>
      <c r="D749" s="163">
        <v>0</v>
      </c>
      <c r="E749" s="163">
        <v>0.52430399999999999</v>
      </c>
      <c r="F749" s="163">
        <v>6.9452749999999996</v>
      </c>
      <c r="G749" s="163">
        <v>0</v>
      </c>
      <c r="H749" s="163">
        <v>4.2000000000000002E-4</v>
      </c>
      <c r="I749" s="163">
        <v>1.0819E-2</v>
      </c>
      <c r="J749" s="163">
        <v>0</v>
      </c>
      <c r="K749" s="163">
        <v>0.52472399999999997</v>
      </c>
      <c r="L749" s="163">
        <v>6.9560940000000002</v>
      </c>
    </row>
    <row r="750" spans="1:12" ht="45" customHeight="1" x14ac:dyDescent="0.25">
      <c r="A750" s="81" t="s">
        <v>4461</v>
      </c>
      <c r="B750" s="23" t="s">
        <v>8048</v>
      </c>
      <c r="C750" s="23" t="s">
        <v>8046</v>
      </c>
      <c r="D750" s="162">
        <v>0</v>
      </c>
      <c r="E750" s="162">
        <v>1.5001E-2</v>
      </c>
      <c r="F750" s="162">
        <v>5.6107999999999998E-2</v>
      </c>
      <c r="G750" s="162">
        <v>0</v>
      </c>
      <c r="H750" s="162">
        <v>1.065E-2</v>
      </c>
      <c r="I750" s="162">
        <v>5.7291000000000002E-2</v>
      </c>
      <c r="J750" s="162">
        <v>0</v>
      </c>
      <c r="K750" s="162">
        <v>2.5651E-2</v>
      </c>
      <c r="L750" s="162">
        <v>0.113399</v>
      </c>
    </row>
    <row r="751" spans="1:12" ht="45" customHeight="1" x14ac:dyDescent="0.25">
      <c r="A751" s="82" t="s">
        <v>4462</v>
      </c>
      <c r="B751" s="9" t="s">
        <v>8049</v>
      </c>
      <c r="C751" s="9" t="s">
        <v>3082</v>
      </c>
      <c r="D751" s="163">
        <v>0</v>
      </c>
      <c r="E751" s="163">
        <v>0.24970400000000001</v>
      </c>
      <c r="F751" s="163">
        <v>2.0802740000000002</v>
      </c>
      <c r="G751" s="163">
        <v>0</v>
      </c>
      <c r="H751" s="163">
        <v>0</v>
      </c>
      <c r="I751" s="163">
        <v>0</v>
      </c>
      <c r="J751" s="163">
        <v>0</v>
      </c>
      <c r="K751" s="163">
        <v>0.24970400000000001</v>
      </c>
      <c r="L751" s="163">
        <v>2.0802740000000002</v>
      </c>
    </row>
    <row r="752" spans="1:12" ht="45" customHeight="1" x14ac:dyDescent="0.25">
      <c r="A752" s="81" t="s">
        <v>4462</v>
      </c>
      <c r="B752" s="23" t="s">
        <v>8049</v>
      </c>
      <c r="C752" s="23" t="s">
        <v>8046</v>
      </c>
      <c r="D752" s="162">
        <v>0</v>
      </c>
      <c r="E752" s="162">
        <v>6.1265E-2</v>
      </c>
      <c r="F752" s="162">
        <v>0.41921000000000003</v>
      </c>
      <c r="G752" s="162">
        <v>0</v>
      </c>
      <c r="H752" s="162">
        <v>3.5339999999999998E-3</v>
      </c>
      <c r="I752" s="162">
        <v>7.9369999999999996E-3</v>
      </c>
      <c r="J752" s="162">
        <v>0</v>
      </c>
      <c r="K752" s="162">
        <v>6.4798999999999995E-2</v>
      </c>
      <c r="L752" s="162">
        <v>0.427147</v>
      </c>
    </row>
    <row r="753" spans="1:12" ht="45" customHeight="1" x14ac:dyDescent="0.25">
      <c r="A753" s="82" t="s">
        <v>6533</v>
      </c>
      <c r="B753" s="9" t="s">
        <v>6958</v>
      </c>
      <c r="C753" s="9" t="s">
        <v>3082</v>
      </c>
      <c r="D753" s="163">
        <v>0</v>
      </c>
      <c r="E753" s="163">
        <v>0</v>
      </c>
      <c r="F753" s="163">
        <v>0</v>
      </c>
      <c r="G753" s="163">
        <v>0</v>
      </c>
      <c r="H753" s="163">
        <v>0.45135799999999998</v>
      </c>
      <c r="I753" s="163">
        <v>2.1891479999999999</v>
      </c>
      <c r="J753" s="163">
        <v>0</v>
      </c>
      <c r="K753" s="163">
        <v>0.45135799999999998</v>
      </c>
      <c r="L753" s="163">
        <v>2.1891479999999999</v>
      </c>
    </row>
    <row r="754" spans="1:12" ht="45" customHeight="1" x14ac:dyDescent="0.25">
      <c r="A754" s="81" t="s">
        <v>6533</v>
      </c>
      <c r="B754" s="23" t="s">
        <v>6958</v>
      </c>
      <c r="C754" s="23" t="s">
        <v>8046</v>
      </c>
      <c r="D754" s="162">
        <v>0</v>
      </c>
      <c r="E754" s="162">
        <v>0</v>
      </c>
      <c r="F754" s="162">
        <v>0</v>
      </c>
      <c r="G754" s="162">
        <v>0</v>
      </c>
      <c r="H754" s="162">
        <v>5.9999999999999995E-4</v>
      </c>
      <c r="I754" s="162">
        <v>1.266E-3</v>
      </c>
      <c r="J754" s="162">
        <v>0</v>
      </c>
      <c r="K754" s="162">
        <v>5.9999999999999995E-4</v>
      </c>
      <c r="L754" s="162">
        <v>1.266E-3</v>
      </c>
    </row>
    <row r="755" spans="1:12" ht="45" customHeight="1" x14ac:dyDescent="0.25">
      <c r="A755" s="82" t="s">
        <v>4465</v>
      </c>
      <c r="B755" s="9" t="s">
        <v>1672</v>
      </c>
      <c r="C755" s="9" t="s">
        <v>3081</v>
      </c>
      <c r="D755" s="163">
        <v>0</v>
      </c>
      <c r="E755" s="163">
        <v>7.6087000000000002E-2</v>
      </c>
      <c r="F755" s="163">
        <v>0.99870599999999998</v>
      </c>
      <c r="G755" s="163">
        <v>0</v>
      </c>
      <c r="H755" s="163">
        <v>6.1549999999999999E-3</v>
      </c>
      <c r="I755" s="163">
        <v>2.7147000000000001E-2</v>
      </c>
      <c r="J755" s="163">
        <v>0</v>
      </c>
      <c r="K755" s="163">
        <v>8.2241999999999996E-2</v>
      </c>
      <c r="L755" s="163">
        <v>1.0258529999999999</v>
      </c>
    </row>
    <row r="756" spans="1:12" ht="45" customHeight="1" x14ac:dyDescent="0.25">
      <c r="A756" s="81" t="s">
        <v>4465</v>
      </c>
      <c r="B756" s="23" t="s">
        <v>1672</v>
      </c>
      <c r="C756" s="23" t="s">
        <v>8046</v>
      </c>
      <c r="D756" s="162">
        <v>0</v>
      </c>
      <c r="E756" s="162">
        <v>5.4660000000000004E-3</v>
      </c>
      <c r="F756" s="162">
        <v>2.9964999999999999E-2</v>
      </c>
      <c r="G756" s="162">
        <v>0</v>
      </c>
      <c r="H756" s="162">
        <v>2.8724E-2</v>
      </c>
      <c r="I756" s="162">
        <v>0.126135</v>
      </c>
      <c r="J756" s="162">
        <v>0</v>
      </c>
      <c r="K756" s="162">
        <v>3.4189999999999998E-2</v>
      </c>
      <c r="L756" s="162">
        <v>0.15609999999999999</v>
      </c>
    </row>
    <row r="757" spans="1:12" ht="45" customHeight="1" x14ac:dyDescent="0.25">
      <c r="A757" s="82" t="s">
        <v>4467</v>
      </c>
      <c r="B757" s="9" t="s">
        <v>1673</v>
      </c>
      <c r="C757" s="9" t="s">
        <v>3081</v>
      </c>
      <c r="D757" s="163">
        <v>0</v>
      </c>
      <c r="E757" s="163">
        <v>0.28558899999999998</v>
      </c>
      <c r="F757" s="163">
        <v>3.6685590000000001</v>
      </c>
      <c r="G757" s="163">
        <v>0</v>
      </c>
      <c r="H757" s="163">
        <v>1.4940000000000001E-3</v>
      </c>
      <c r="I757" s="163">
        <v>1.7201000000000001E-2</v>
      </c>
      <c r="J757" s="163">
        <v>0</v>
      </c>
      <c r="K757" s="163">
        <v>0.28708299999999998</v>
      </c>
      <c r="L757" s="163">
        <v>3.6857600000000001</v>
      </c>
    </row>
    <row r="758" spans="1:12" ht="45" customHeight="1" x14ac:dyDescent="0.25">
      <c r="A758" s="81" t="s">
        <v>4467</v>
      </c>
      <c r="B758" s="23" t="s">
        <v>1673</v>
      </c>
      <c r="C758" s="23" t="s">
        <v>3082</v>
      </c>
      <c r="D758" s="162">
        <v>0</v>
      </c>
      <c r="E758" s="162">
        <v>8.3863999999999994E-2</v>
      </c>
      <c r="F758" s="162">
        <v>0.59236800000000001</v>
      </c>
      <c r="G758" s="162">
        <v>0</v>
      </c>
      <c r="H758" s="162">
        <v>1.16E-3</v>
      </c>
      <c r="I758" s="162">
        <v>1.5219E-2</v>
      </c>
      <c r="J758" s="162">
        <v>0</v>
      </c>
      <c r="K758" s="162">
        <v>8.5024000000000002E-2</v>
      </c>
      <c r="L758" s="162">
        <v>0.60758699999999999</v>
      </c>
    </row>
    <row r="759" spans="1:12" ht="45" customHeight="1" x14ac:dyDescent="0.25">
      <c r="A759" s="82" t="s">
        <v>4467</v>
      </c>
      <c r="B759" s="9" t="s">
        <v>1673</v>
      </c>
      <c r="C759" s="9" t="s">
        <v>8046</v>
      </c>
      <c r="D759" s="163">
        <v>0</v>
      </c>
      <c r="E759" s="163">
        <v>5.0899999999999999E-3</v>
      </c>
      <c r="F759" s="163">
        <v>3.0646E-2</v>
      </c>
      <c r="G759" s="163">
        <v>0</v>
      </c>
      <c r="H759" s="163">
        <v>0</v>
      </c>
      <c r="I759" s="163">
        <v>0</v>
      </c>
      <c r="J759" s="163">
        <v>0</v>
      </c>
      <c r="K759" s="163">
        <v>5.0899999999999999E-3</v>
      </c>
      <c r="L759" s="163">
        <v>3.0646E-2</v>
      </c>
    </row>
    <row r="760" spans="1:12" ht="45" customHeight="1" x14ac:dyDescent="0.25">
      <c r="A760" s="81" t="s">
        <v>4468</v>
      </c>
      <c r="B760" s="23" t="s">
        <v>1674</v>
      </c>
      <c r="C760" s="23" t="s">
        <v>3081</v>
      </c>
      <c r="D760" s="162">
        <v>0</v>
      </c>
      <c r="E760" s="162">
        <v>2.4164530000000002</v>
      </c>
      <c r="F760" s="162">
        <v>6.0644590000000003</v>
      </c>
      <c r="G760" s="162">
        <v>0</v>
      </c>
      <c r="H760" s="162">
        <v>1.2675000000000001E-2</v>
      </c>
      <c r="I760" s="162">
        <v>5.1917999999999999E-2</v>
      </c>
      <c r="J760" s="162">
        <v>0</v>
      </c>
      <c r="K760" s="162">
        <v>2.429128</v>
      </c>
      <c r="L760" s="162">
        <v>6.116377</v>
      </c>
    </row>
    <row r="761" spans="1:12" ht="45" customHeight="1" x14ac:dyDescent="0.25">
      <c r="A761" s="82" t="s">
        <v>4468</v>
      </c>
      <c r="B761" s="9" t="s">
        <v>1674</v>
      </c>
      <c r="C761" s="9" t="s">
        <v>3082</v>
      </c>
      <c r="D761" s="163">
        <v>0</v>
      </c>
      <c r="E761" s="163">
        <v>2.6193999999999999E-2</v>
      </c>
      <c r="F761" s="163">
        <v>0.19933600000000001</v>
      </c>
      <c r="G761" s="163">
        <v>0</v>
      </c>
      <c r="H761" s="163">
        <v>5.3838999999999998E-2</v>
      </c>
      <c r="I761" s="163">
        <v>0.42124499999999998</v>
      </c>
      <c r="J761" s="163">
        <v>0</v>
      </c>
      <c r="K761" s="163">
        <v>8.0033000000000007E-2</v>
      </c>
      <c r="L761" s="163">
        <v>0.62058100000000005</v>
      </c>
    </row>
    <row r="762" spans="1:12" ht="45" customHeight="1" x14ac:dyDescent="0.25">
      <c r="A762" s="81" t="s">
        <v>4468</v>
      </c>
      <c r="B762" s="23" t="s">
        <v>1674</v>
      </c>
      <c r="C762" s="23" t="s">
        <v>8046</v>
      </c>
      <c r="D762" s="162">
        <v>0</v>
      </c>
      <c r="E762" s="162">
        <v>0</v>
      </c>
      <c r="F762" s="162">
        <v>0</v>
      </c>
      <c r="G762" s="162">
        <v>0</v>
      </c>
      <c r="H762" s="162">
        <v>1.0000000000000001E-5</v>
      </c>
      <c r="I762" s="162">
        <v>3.19E-4</v>
      </c>
      <c r="J762" s="162">
        <v>0</v>
      </c>
      <c r="K762" s="162">
        <v>1.0000000000000001E-5</v>
      </c>
      <c r="L762" s="162">
        <v>3.19E-4</v>
      </c>
    </row>
    <row r="763" spans="1:12" ht="45" customHeight="1" x14ac:dyDescent="0.25">
      <c r="A763" s="82" t="s">
        <v>4471</v>
      </c>
      <c r="B763" s="9" t="s">
        <v>1676</v>
      </c>
      <c r="C763" s="9" t="s">
        <v>3081</v>
      </c>
      <c r="D763" s="163">
        <v>0</v>
      </c>
      <c r="E763" s="163">
        <v>7.9439999999999997E-3</v>
      </c>
      <c r="F763" s="163">
        <v>0.52404499999999998</v>
      </c>
      <c r="G763" s="163">
        <v>0</v>
      </c>
      <c r="H763" s="163">
        <v>1.1145E-2</v>
      </c>
      <c r="I763" s="163">
        <v>0.57355400000000001</v>
      </c>
      <c r="J763" s="163">
        <v>0</v>
      </c>
      <c r="K763" s="163">
        <v>1.9088999999999998E-2</v>
      </c>
      <c r="L763" s="163">
        <v>1.097599</v>
      </c>
    </row>
    <row r="764" spans="1:12" ht="45" customHeight="1" x14ac:dyDescent="0.25">
      <c r="A764" s="81" t="s">
        <v>4471</v>
      </c>
      <c r="B764" s="23" t="s">
        <v>1676</v>
      </c>
      <c r="C764" s="23" t="s">
        <v>3083</v>
      </c>
      <c r="D764" s="162">
        <v>0</v>
      </c>
      <c r="E764" s="162">
        <v>0</v>
      </c>
      <c r="F764" s="162">
        <v>0</v>
      </c>
      <c r="G764" s="162">
        <v>0</v>
      </c>
      <c r="H764" s="162">
        <v>2.1360000000000001E-2</v>
      </c>
      <c r="I764" s="162">
        <v>0.77244900000000005</v>
      </c>
      <c r="J764" s="162">
        <v>0</v>
      </c>
      <c r="K764" s="162">
        <v>2.1360000000000001E-2</v>
      </c>
      <c r="L764" s="162">
        <v>0.77244900000000005</v>
      </c>
    </row>
    <row r="765" spans="1:12" ht="45" customHeight="1" x14ac:dyDescent="0.25">
      <c r="A765" s="82" t="s">
        <v>4471</v>
      </c>
      <c r="B765" s="9" t="s">
        <v>1676</v>
      </c>
      <c r="C765" s="9" t="s">
        <v>8046</v>
      </c>
      <c r="D765" s="163">
        <v>0</v>
      </c>
      <c r="E765" s="163">
        <v>0</v>
      </c>
      <c r="F765" s="163">
        <v>0</v>
      </c>
      <c r="G765" s="163">
        <v>0</v>
      </c>
      <c r="H765" s="163">
        <v>1.7777999999999999E-2</v>
      </c>
      <c r="I765" s="163">
        <v>0.497396</v>
      </c>
      <c r="J765" s="163">
        <v>0</v>
      </c>
      <c r="K765" s="163">
        <v>1.7777999999999999E-2</v>
      </c>
      <c r="L765" s="163">
        <v>0.497396</v>
      </c>
    </row>
    <row r="766" spans="1:12" ht="45" customHeight="1" x14ac:dyDescent="0.25">
      <c r="A766" s="81" t="s">
        <v>3712</v>
      </c>
      <c r="B766" s="23" t="s">
        <v>949</v>
      </c>
      <c r="C766" s="23" t="s">
        <v>3081</v>
      </c>
      <c r="D766" s="162">
        <v>0</v>
      </c>
      <c r="E766" s="162">
        <v>7.2559999999999999E-2</v>
      </c>
      <c r="F766" s="162">
        <v>4.8176579999999998</v>
      </c>
      <c r="G766" s="162">
        <v>0</v>
      </c>
      <c r="H766" s="162">
        <v>2.1458999999999999E-2</v>
      </c>
      <c r="I766" s="162">
        <v>0.29453699999999999</v>
      </c>
      <c r="J766" s="162">
        <v>0</v>
      </c>
      <c r="K766" s="162">
        <v>9.4019000000000005E-2</v>
      </c>
      <c r="L766" s="162">
        <v>5.1121949999999998</v>
      </c>
    </row>
    <row r="767" spans="1:12" ht="45" customHeight="1" x14ac:dyDescent="0.25">
      <c r="A767" s="82" t="s">
        <v>3712</v>
      </c>
      <c r="B767" s="9" t="s">
        <v>949</v>
      </c>
      <c r="C767" s="9" t="s">
        <v>8046</v>
      </c>
      <c r="D767" s="163">
        <v>0</v>
      </c>
      <c r="E767" s="163">
        <v>1.3117999999999999E-2</v>
      </c>
      <c r="F767" s="163">
        <v>0.44381199999999998</v>
      </c>
      <c r="G767" s="163">
        <v>0</v>
      </c>
      <c r="H767" s="163">
        <v>6.0000000000000002E-6</v>
      </c>
      <c r="I767" s="163">
        <v>1.1E-5</v>
      </c>
      <c r="J767" s="163">
        <v>0</v>
      </c>
      <c r="K767" s="163">
        <v>1.3124E-2</v>
      </c>
      <c r="L767" s="163">
        <v>0.44382300000000002</v>
      </c>
    </row>
    <row r="768" spans="1:12" ht="45" customHeight="1" x14ac:dyDescent="0.25">
      <c r="A768" s="81" t="s">
        <v>4474</v>
      </c>
      <c r="B768" s="23" t="s">
        <v>7669</v>
      </c>
      <c r="C768" s="23" t="s">
        <v>3082</v>
      </c>
      <c r="D768" s="162">
        <v>0</v>
      </c>
      <c r="E768" s="162">
        <v>0</v>
      </c>
      <c r="F768" s="162">
        <v>0</v>
      </c>
      <c r="G768" s="162">
        <v>0</v>
      </c>
      <c r="H768" s="162">
        <v>0.63150200000000001</v>
      </c>
      <c r="I768" s="162">
        <v>2.4127649999999998</v>
      </c>
      <c r="J768" s="162">
        <v>0</v>
      </c>
      <c r="K768" s="162">
        <v>0.63150200000000001</v>
      </c>
      <c r="L768" s="162">
        <v>2.4127649999999998</v>
      </c>
    </row>
    <row r="769" spans="1:12" ht="45" customHeight="1" x14ac:dyDescent="0.25">
      <c r="A769" s="82" t="s">
        <v>4474</v>
      </c>
      <c r="B769" s="9" t="s">
        <v>7669</v>
      </c>
      <c r="C769" s="9" t="s">
        <v>8046</v>
      </c>
      <c r="D769" s="163">
        <v>0</v>
      </c>
      <c r="E769" s="163">
        <v>8.7247000000000005E-2</v>
      </c>
      <c r="F769" s="163">
        <v>0.283362</v>
      </c>
      <c r="G769" s="163">
        <v>0</v>
      </c>
      <c r="H769" s="163">
        <v>1.4886E-2</v>
      </c>
      <c r="I769" s="163">
        <v>5.6064999999999997E-2</v>
      </c>
      <c r="J769" s="163">
        <v>0</v>
      </c>
      <c r="K769" s="163">
        <v>0.102133</v>
      </c>
      <c r="L769" s="163">
        <v>0.33942699999999998</v>
      </c>
    </row>
    <row r="770" spans="1:12" ht="45" customHeight="1" x14ac:dyDescent="0.25">
      <c r="A770" s="81" t="s">
        <v>4477</v>
      </c>
      <c r="B770" s="23" t="s">
        <v>1354</v>
      </c>
      <c r="C770" s="23" t="s">
        <v>3082</v>
      </c>
      <c r="D770" s="162">
        <v>0</v>
      </c>
      <c r="E770" s="162">
        <v>0.32788400000000001</v>
      </c>
      <c r="F770" s="162">
        <v>0.62587999999999999</v>
      </c>
      <c r="G770" s="162">
        <v>0</v>
      </c>
      <c r="H770" s="162">
        <v>5.5851999999999999E-2</v>
      </c>
      <c r="I770" s="162">
        <v>0.49560399999999999</v>
      </c>
      <c r="J770" s="162">
        <v>0</v>
      </c>
      <c r="K770" s="162">
        <v>0.38373600000000002</v>
      </c>
      <c r="L770" s="162">
        <v>1.1214839999999999</v>
      </c>
    </row>
    <row r="771" spans="1:12" ht="45" customHeight="1" x14ac:dyDescent="0.25">
      <c r="A771" s="82" t="s">
        <v>4477</v>
      </c>
      <c r="B771" s="9" t="s">
        <v>1354</v>
      </c>
      <c r="C771" s="9" t="s">
        <v>3089</v>
      </c>
      <c r="D771" s="163">
        <v>0</v>
      </c>
      <c r="E771" s="163">
        <v>1.9243E-2</v>
      </c>
      <c r="F771" s="163">
        <v>3.4096000000000001E-2</v>
      </c>
      <c r="G771" s="163">
        <v>0</v>
      </c>
      <c r="H771" s="163">
        <v>0.1236</v>
      </c>
      <c r="I771" s="163">
        <v>0.79301100000000002</v>
      </c>
      <c r="J771" s="163">
        <v>0</v>
      </c>
      <c r="K771" s="163">
        <v>0.142843</v>
      </c>
      <c r="L771" s="163">
        <v>0.82710700000000004</v>
      </c>
    </row>
    <row r="772" spans="1:12" ht="45" customHeight="1" x14ac:dyDescent="0.25">
      <c r="A772" s="81" t="s">
        <v>4477</v>
      </c>
      <c r="B772" s="23" t="s">
        <v>1354</v>
      </c>
      <c r="C772" s="23" t="s">
        <v>8046</v>
      </c>
      <c r="D772" s="162">
        <v>0</v>
      </c>
      <c r="E772" s="162">
        <v>1E-3</v>
      </c>
      <c r="F772" s="162">
        <v>2.8500000000000001E-3</v>
      </c>
      <c r="G772" s="162">
        <v>0</v>
      </c>
      <c r="H772" s="162">
        <v>3.0000000000000001E-3</v>
      </c>
      <c r="I772" s="162">
        <v>3.2070000000000002E-3</v>
      </c>
      <c r="J772" s="162">
        <v>0</v>
      </c>
      <c r="K772" s="162">
        <v>4.0000000000000001E-3</v>
      </c>
      <c r="L772" s="162">
        <v>6.0569999999999999E-3</v>
      </c>
    </row>
    <row r="773" spans="1:12" ht="45" customHeight="1" x14ac:dyDescent="0.25">
      <c r="A773" s="82" t="s">
        <v>4478</v>
      </c>
      <c r="B773" s="9" t="s">
        <v>3544</v>
      </c>
      <c r="C773" s="9" t="s">
        <v>3081</v>
      </c>
      <c r="D773" s="163">
        <v>0</v>
      </c>
      <c r="E773" s="163">
        <v>2.5017119999999999</v>
      </c>
      <c r="F773" s="163">
        <v>8.4649099999999997</v>
      </c>
      <c r="G773" s="163">
        <v>0</v>
      </c>
      <c r="H773" s="163">
        <v>0</v>
      </c>
      <c r="I773" s="163">
        <v>0</v>
      </c>
      <c r="J773" s="163">
        <v>0</v>
      </c>
      <c r="K773" s="163">
        <v>2.5017119999999999</v>
      </c>
      <c r="L773" s="163">
        <v>8.4649099999999997</v>
      </c>
    </row>
    <row r="774" spans="1:12" ht="45" customHeight="1" x14ac:dyDescent="0.25">
      <c r="A774" s="81" t="s">
        <v>4478</v>
      </c>
      <c r="B774" s="23" t="s">
        <v>3544</v>
      </c>
      <c r="C774" s="23" t="s">
        <v>3082</v>
      </c>
      <c r="D774" s="162">
        <v>0</v>
      </c>
      <c r="E774" s="162">
        <v>11.240354999999999</v>
      </c>
      <c r="F774" s="162">
        <v>24.110192000000001</v>
      </c>
      <c r="G774" s="162">
        <v>0</v>
      </c>
      <c r="H774" s="162">
        <v>1.0999999999999999E-2</v>
      </c>
      <c r="I774" s="162">
        <v>0.522976</v>
      </c>
      <c r="J774" s="162">
        <v>0</v>
      </c>
      <c r="K774" s="162">
        <v>11.251355</v>
      </c>
      <c r="L774" s="162">
        <v>24.633168000000001</v>
      </c>
    </row>
    <row r="775" spans="1:12" ht="45" customHeight="1" x14ac:dyDescent="0.25">
      <c r="A775" s="82" t="s">
        <v>4478</v>
      </c>
      <c r="B775" s="9" t="s">
        <v>3544</v>
      </c>
      <c r="C775" s="9" t="s">
        <v>3083</v>
      </c>
      <c r="D775" s="163">
        <v>0</v>
      </c>
      <c r="E775" s="163">
        <v>0.19345399999999999</v>
      </c>
      <c r="F775" s="163">
        <v>0.63936400000000004</v>
      </c>
      <c r="G775" s="163">
        <v>0</v>
      </c>
      <c r="H775" s="163">
        <v>0</v>
      </c>
      <c r="I775" s="163">
        <v>0</v>
      </c>
      <c r="J775" s="163">
        <v>0</v>
      </c>
      <c r="K775" s="163">
        <v>0.19345399999999999</v>
      </c>
      <c r="L775" s="163">
        <v>0.63936400000000004</v>
      </c>
    </row>
    <row r="776" spans="1:12" ht="45" customHeight="1" x14ac:dyDescent="0.25">
      <c r="A776" s="81" t="s">
        <v>4478</v>
      </c>
      <c r="B776" s="23" t="s">
        <v>3544</v>
      </c>
      <c r="C776" s="23" t="s">
        <v>8046</v>
      </c>
      <c r="D776" s="162">
        <v>0</v>
      </c>
      <c r="E776" s="162">
        <v>6.7270000000000003E-3</v>
      </c>
      <c r="F776" s="162">
        <v>1.3283E-2</v>
      </c>
      <c r="G776" s="162">
        <v>0</v>
      </c>
      <c r="H776" s="162">
        <v>0</v>
      </c>
      <c r="I776" s="162">
        <v>0</v>
      </c>
      <c r="J776" s="162">
        <v>0</v>
      </c>
      <c r="K776" s="162">
        <v>6.7270000000000003E-3</v>
      </c>
      <c r="L776" s="162">
        <v>1.3283E-2</v>
      </c>
    </row>
    <row r="777" spans="1:12" ht="45" customHeight="1" x14ac:dyDescent="0.25">
      <c r="A777" s="82" t="s">
        <v>7333</v>
      </c>
      <c r="B777" s="9" t="s">
        <v>7670</v>
      </c>
      <c r="C777" s="9" t="s">
        <v>3081</v>
      </c>
      <c r="D777" s="163">
        <v>0</v>
      </c>
      <c r="E777" s="163">
        <v>0.45698</v>
      </c>
      <c r="F777" s="163">
        <v>1.9273210000000001</v>
      </c>
      <c r="G777" s="163">
        <v>0</v>
      </c>
      <c r="H777" s="163">
        <v>9.1050000000000002E-3</v>
      </c>
      <c r="I777" s="163">
        <v>7.9658000000000007E-2</v>
      </c>
      <c r="J777" s="163">
        <v>0</v>
      </c>
      <c r="K777" s="163">
        <v>0.46608500000000003</v>
      </c>
      <c r="L777" s="163">
        <v>2.0069789999999998</v>
      </c>
    </row>
    <row r="778" spans="1:12" ht="45" customHeight="1" x14ac:dyDescent="0.25">
      <c r="A778" s="81" t="s">
        <v>7333</v>
      </c>
      <c r="B778" s="23" t="s">
        <v>7670</v>
      </c>
      <c r="C778" s="23" t="s">
        <v>8046</v>
      </c>
      <c r="D778" s="162">
        <v>0</v>
      </c>
      <c r="E778" s="162">
        <v>0.28299400000000002</v>
      </c>
      <c r="F778" s="162">
        <v>0.59016199999999996</v>
      </c>
      <c r="G778" s="162">
        <v>0</v>
      </c>
      <c r="H778" s="162">
        <v>0</v>
      </c>
      <c r="I778" s="162">
        <v>0</v>
      </c>
      <c r="J778" s="162">
        <v>0</v>
      </c>
      <c r="K778" s="162">
        <v>0.28299400000000002</v>
      </c>
      <c r="L778" s="162">
        <v>0.59016199999999996</v>
      </c>
    </row>
    <row r="779" spans="1:12" ht="45" customHeight="1" x14ac:dyDescent="0.25">
      <c r="A779" s="82" t="s">
        <v>7990</v>
      </c>
      <c r="B779" s="9" t="s">
        <v>8027</v>
      </c>
      <c r="C779" s="9" t="s">
        <v>3082</v>
      </c>
      <c r="D779" s="163">
        <v>0</v>
      </c>
      <c r="E779" s="163">
        <v>3.4671609999999999</v>
      </c>
      <c r="F779" s="163">
        <v>6.169664</v>
      </c>
      <c r="G779" s="163">
        <v>0</v>
      </c>
      <c r="H779" s="163">
        <v>1.4999999999999999E-2</v>
      </c>
      <c r="I779" s="163">
        <v>0.48365200000000003</v>
      </c>
      <c r="J779" s="163">
        <v>0</v>
      </c>
      <c r="K779" s="163">
        <v>3.4821610000000001</v>
      </c>
      <c r="L779" s="163">
        <v>6.6533160000000002</v>
      </c>
    </row>
    <row r="780" spans="1:12" ht="45" customHeight="1" x14ac:dyDescent="0.25">
      <c r="A780" s="81" t="s">
        <v>7990</v>
      </c>
      <c r="B780" s="23" t="s">
        <v>8027</v>
      </c>
      <c r="C780" s="23" t="s">
        <v>3083</v>
      </c>
      <c r="D780" s="162">
        <v>0</v>
      </c>
      <c r="E780" s="162">
        <v>0.31339499999999998</v>
      </c>
      <c r="F780" s="162">
        <v>1.1682680000000001</v>
      </c>
      <c r="G780" s="162">
        <v>0</v>
      </c>
      <c r="H780" s="162">
        <v>0</v>
      </c>
      <c r="I780" s="162">
        <v>0</v>
      </c>
      <c r="J780" s="162">
        <v>0</v>
      </c>
      <c r="K780" s="162">
        <v>0.31339499999999998</v>
      </c>
      <c r="L780" s="162">
        <v>1.1682680000000001</v>
      </c>
    </row>
    <row r="781" spans="1:12" ht="45" customHeight="1" x14ac:dyDescent="0.25">
      <c r="A781" s="82" t="s">
        <v>7990</v>
      </c>
      <c r="B781" s="9" t="s">
        <v>8027</v>
      </c>
      <c r="C781" s="9" t="s">
        <v>8046</v>
      </c>
      <c r="D781" s="163">
        <v>0</v>
      </c>
      <c r="E781" s="163">
        <v>2.7453999999999999E-2</v>
      </c>
      <c r="F781" s="163">
        <v>3.7914999999999997E-2</v>
      </c>
      <c r="G781" s="163">
        <v>0</v>
      </c>
      <c r="H781" s="163">
        <v>0</v>
      </c>
      <c r="I781" s="163">
        <v>0</v>
      </c>
      <c r="J781" s="163">
        <v>0</v>
      </c>
      <c r="K781" s="163">
        <v>2.7453999999999999E-2</v>
      </c>
      <c r="L781" s="163">
        <v>3.7914999999999997E-2</v>
      </c>
    </row>
    <row r="782" spans="1:12" ht="45" customHeight="1" x14ac:dyDescent="0.25">
      <c r="A782" s="81" t="s">
        <v>4479</v>
      </c>
      <c r="B782" s="23" t="s">
        <v>1677</v>
      </c>
      <c r="C782" s="23" t="s">
        <v>3081</v>
      </c>
      <c r="D782" s="162">
        <v>0</v>
      </c>
      <c r="E782" s="162">
        <v>6.5696009999999996</v>
      </c>
      <c r="F782" s="162">
        <v>15.408352000000001</v>
      </c>
      <c r="G782" s="162">
        <v>0</v>
      </c>
      <c r="H782" s="162">
        <v>9.9970000000000007E-3</v>
      </c>
      <c r="I782" s="162">
        <v>4.1216999999999997E-2</v>
      </c>
      <c r="J782" s="162">
        <v>0</v>
      </c>
      <c r="K782" s="162">
        <v>6.5795979999999998</v>
      </c>
      <c r="L782" s="162">
        <v>15.449569</v>
      </c>
    </row>
    <row r="783" spans="1:12" ht="45" customHeight="1" x14ac:dyDescent="0.25">
      <c r="A783" s="82" t="s">
        <v>4479</v>
      </c>
      <c r="B783" s="9" t="s">
        <v>1677</v>
      </c>
      <c r="C783" s="9" t="s">
        <v>3082</v>
      </c>
      <c r="D783" s="163">
        <v>0</v>
      </c>
      <c r="E783" s="163">
        <v>2.2714799999999999</v>
      </c>
      <c r="F783" s="163">
        <v>6.2049269999999996</v>
      </c>
      <c r="G783" s="163">
        <v>0</v>
      </c>
      <c r="H783" s="163">
        <v>1.1915E-2</v>
      </c>
      <c r="I783" s="163">
        <v>0.15709699999999999</v>
      </c>
      <c r="J783" s="163">
        <v>0</v>
      </c>
      <c r="K783" s="163">
        <v>2.2833950000000001</v>
      </c>
      <c r="L783" s="163">
        <v>6.3620239999999999</v>
      </c>
    </row>
    <row r="784" spans="1:12" ht="45" customHeight="1" x14ac:dyDescent="0.25">
      <c r="A784" s="81" t="s">
        <v>4479</v>
      </c>
      <c r="B784" s="23" t="s">
        <v>1677</v>
      </c>
      <c r="C784" s="23" t="s">
        <v>8046</v>
      </c>
      <c r="D784" s="162">
        <v>0</v>
      </c>
      <c r="E784" s="162">
        <v>7.3996999999999993E-2</v>
      </c>
      <c r="F784" s="162">
        <v>0.16170300000000001</v>
      </c>
      <c r="G784" s="162">
        <v>0</v>
      </c>
      <c r="H784" s="162">
        <v>2.0405E-2</v>
      </c>
      <c r="I784" s="162">
        <v>0.15298800000000001</v>
      </c>
      <c r="J784" s="162">
        <v>0</v>
      </c>
      <c r="K784" s="162">
        <v>9.4402E-2</v>
      </c>
      <c r="L784" s="162">
        <v>0.314691</v>
      </c>
    </row>
    <row r="785" spans="1:12" ht="45" customHeight="1" x14ac:dyDescent="0.25">
      <c r="A785" s="82" t="s">
        <v>7957</v>
      </c>
      <c r="B785" s="9" t="s">
        <v>8002</v>
      </c>
      <c r="C785" s="9" t="s">
        <v>3081</v>
      </c>
      <c r="D785" s="163">
        <v>0</v>
      </c>
      <c r="E785" s="163">
        <v>5.1269049999999998</v>
      </c>
      <c r="F785" s="163">
        <v>11.222904</v>
      </c>
      <c r="G785" s="163">
        <v>0</v>
      </c>
      <c r="H785" s="163">
        <v>0</v>
      </c>
      <c r="I785" s="163">
        <v>0</v>
      </c>
      <c r="J785" s="163">
        <v>0</v>
      </c>
      <c r="K785" s="163">
        <v>5.1269049999999998</v>
      </c>
      <c r="L785" s="163">
        <v>11.222904</v>
      </c>
    </row>
    <row r="786" spans="1:12" ht="45" customHeight="1" x14ac:dyDescent="0.25">
      <c r="A786" s="81" t="s">
        <v>7957</v>
      </c>
      <c r="B786" s="23" t="s">
        <v>8002</v>
      </c>
      <c r="C786" s="23" t="s">
        <v>3082</v>
      </c>
      <c r="D786" s="162">
        <v>0</v>
      </c>
      <c r="E786" s="162">
        <v>3.73813</v>
      </c>
      <c r="F786" s="162">
        <v>7.7008349999999997</v>
      </c>
      <c r="G786" s="162">
        <v>0</v>
      </c>
      <c r="H786" s="162">
        <v>0</v>
      </c>
      <c r="I786" s="162">
        <v>0</v>
      </c>
      <c r="J786" s="162">
        <v>0</v>
      </c>
      <c r="K786" s="162">
        <v>3.73813</v>
      </c>
      <c r="L786" s="162">
        <v>7.7008349999999997</v>
      </c>
    </row>
    <row r="787" spans="1:12" ht="45" customHeight="1" x14ac:dyDescent="0.25">
      <c r="A787" s="82" t="s">
        <v>7957</v>
      </c>
      <c r="B787" s="9" t="s">
        <v>8002</v>
      </c>
      <c r="C787" s="9" t="s">
        <v>8046</v>
      </c>
      <c r="D787" s="163">
        <v>0</v>
      </c>
      <c r="E787" s="163">
        <v>3.8006999999999999E-2</v>
      </c>
      <c r="F787" s="163">
        <v>0.17911099999999999</v>
      </c>
      <c r="G787" s="163">
        <v>0</v>
      </c>
      <c r="H787" s="163">
        <v>0</v>
      </c>
      <c r="I787" s="163">
        <v>0</v>
      </c>
      <c r="J787" s="163">
        <v>0</v>
      </c>
      <c r="K787" s="163">
        <v>3.8006999999999999E-2</v>
      </c>
      <c r="L787" s="163">
        <v>0.17911099999999999</v>
      </c>
    </row>
    <row r="788" spans="1:12" ht="45" customHeight="1" x14ac:dyDescent="0.25">
      <c r="A788" s="81" t="s">
        <v>4480</v>
      </c>
      <c r="B788" s="23" t="s">
        <v>4085</v>
      </c>
      <c r="C788" s="23" t="s">
        <v>3081</v>
      </c>
      <c r="D788" s="162">
        <v>0</v>
      </c>
      <c r="E788" s="162">
        <v>0.53748200000000002</v>
      </c>
      <c r="F788" s="162">
        <v>1.213244</v>
      </c>
      <c r="G788" s="162">
        <v>0</v>
      </c>
      <c r="H788" s="162">
        <v>9.5399999999999999E-4</v>
      </c>
      <c r="I788" s="162">
        <v>8.0730000000000003E-3</v>
      </c>
      <c r="J788" s="162">
        <v>0</v>
      </c>
      <c r="K788" s="162">
        <v>0.53843600000000003</v>
      </c>
      <c r="L788" s="162">
        <v>1.221317</v>
      </c>
    </row>
    <row r="789" spans="1:12" ht="45" customHeight="1" x14ac:dyDescent="0.25">
      <c r="A789" s="82" t="s">
        <v>4480</v>
      </c>
      <c r="B789" s="9" t="s">
        <v>4085</v>
      </c>
      <c r="C789" s="9" t="s">
        <v>8046</v>
      </c>
      <c r="D789" s="163">
        <v>0</v>
      </c>
      <c r="E789" s="163">
        <v>0.04</v>
      </c>
      <c r="F789" s="163">
        <v>5.0903999999999998E-2</v>
      </c>
      <c r="G789" s="163">
        <v>0</v>
      </c>
      <c r="H789" s="163">
        <v>0</v>
      </c>
      <c r="I789" s="163">
        <v>0</v>
      </c>
      <c r="J789" s="163">
        <v>0</v>
      </c>
      <c r="K789" s="163">
        <v>0.04</v>
      </c>
      <c r="L789" s="163">
        <v>5.0903999999999998E-2</v>
      </c>
    </row>
    <row r="790" spans="1:12" ht="45" customHeight="1" x14ac:dyDescent="0.25">
      <c r="A790" s="81" t="s">
        <v>7958</v>
      </c>
      <c r="B790" s="23" t="s">
        <v>8003</v>
      </c>
      <c r="C790" s="23" t="s">
        <v>3081</v>
      </c>
      <c r="D790" s="162">
        <v>0</v>
      </c>
      <c r="E790" s="162">
        <v>0.46513900000000002</v>
      </c>
      <c r="F790" s="162">
        <v>1.278238</v>
      </c>
      <c r="G790" s="162">
        <v>0</v>
      </c>
      <c r="H790" s="162">
        <v>4.8000000000000001E-4</v>
      </c>
      <c r="I790" s="162">
        <v>5.4799999999999998E-4</v>
      </c>
      <c r="J790" s="162">
        <v>0</v>
      </c>
      <c r="K790" s="162">
        <v>0.46561900000000001</v>
      </c>
      <c r="L790" s="162">
        <v>1.278786</v>
      </c>
    </row>
    <row r="791" spans="1:12" ht="45" customHeight="1" x14ac:dyDescent="0.25">
      <c r="A791" s="82" t="s">
        <v>7958</v>
      </c>
      <c r="B791" s="9" t="s">
        <v>8003</v>
      </c>
      <c r="C791" s="9" t="s">
        <v>8046</v>
      </c>
      <c r="D791" s="163">
        <v>0</v>
      </c>
      <c r="E791" s="163">
        <v>4.0000000000000003E-5</v>
      </c>
      <c r="F791" s="163">
        <v>1.73E-4</v>
      </c>
      <c r="G791" s="163">
        <v>0</v>
      </c>
      <c r="H791" s="163">
        <v>0</v>
      </c>
      <c r="I791" s="163">
        <v>0</v>
      </c>
      <c r="J791" s="163">
        <v>0</v>
      </c>
      <c r="K791" s="163">
        <v>4.0000000000000003E-5</v>
      </c>
      <c r="L791" s="163">
        <v>1.73E-4</v>
      </c>
    </row>
    <row r="792" spans="1:12" ht="45" customHeight="1" x14ac:dyDescent="0.25">
      <c r="A792" s="81" t="s">
        <v>3775</v>
      </c>
      <c r="B792" s="23" t="s">
        <v>3545</v>
      </c>
      <c r="C792" s="23" t="s">
        <v>3081</v>
      </c>
      <c r="D792" s="162">
        <v>0</v>
      </c>
      <c r="E792" s="162">
        <v>0.55068600000000001</v>
      </c>
      <c r="F792" s="162">
        <v>1.1973400000000001</v>
      </c>
      <c r="G792" s="162">
        <v>0</v>
      </c>
      <c r="H792" s="162">
        <v>6.7599999999999993E-2</v>
      </c>
      <c r="I792" s="162">
        <v>0.32078899999999999</v>
      </c>
      <c r="J792" s="162">
        <v>0</v>
      </c>
      <c r="K792" s="162">
        <v>0.618286</v>
      </c>
      <c r="L792" s="162">
        <v>1.5181290000000001</v>
      </c>
    </row>
    <row r="793" spans="1:12" ht="45" customHeight="1" x14ac:dyDescent="0.25">
      <c r="A793" s="82" t="s">
        <v>3775</v>
      </c>
      <c r="B793" s="9" t="s">
        <v>3545</v>
      </c>
      <c r="C793" s="9" t="s">
        <v>3082</v>
      </c>
      <c r="D793" s="163">
        <v>0</v>
      </c>
      <c r="E793" s="163">
        <v>0.95730000000000004</v>
      </c>
      <c r="F793" s="163">
        <v>1.8046009999999999</v>
      </c>
      <c r="G793" s="163">
        <v>0</v>
      </c>
      <c r="H793" s="163">
        <v>0</v>
      </c>
      <c r="I793" s="163">
        <v>0</v>
      </c>
      <c r="J793" s="163">
        <v>0</v>
      </c>
      <c r="K793" s="163">
        <v>0.95730000000000004</v>
      </c>
      <c r="L793" s="163">
        <v>1.8046009999999999</v>
      </c>
    </row>
    <row r="794" spans="1:12" ht="45" customHeight="1" x14ac:dyDescent="0.25">
      <c r="A794" s="81" t="s">
        <v>3775</v>
      </c>
      <c r="B794" s="23" t="s">
        <v>3545</v>
      </c>
      <c r="C794" s="23" t="s">
        <v>8046</v>
      </c>
      <c r="D794" s="162">
        <v>0</v>
      </c>
      <c r="E794" s="162">
        <v>2.9298999999999999E-2</v>
      </c>
      <c r="F794" s="162">
        <v>5.9317000000000002E-2</v>
      </c>
      <c r="G794" s="162">
        <v>0</v>
      </c>
      <c r="H794" s="162">
        <v>0</v>
      </c>
      <c r="I794" s="162">
        <v>0</v>
      </c>
      <c r="J794" s="162">
        <v>0</v>
      </c>
      <c r="K794" s="162">
        <v>2.9298999999999999E-2</v>
      </c>
      <c r="L794" s="162">
        <v>5.9317000000000002E-2</v>
      </c>
    </row>
    <row r="795" spans="1:12" ht="45" customHeight="1" x14ac:dyDescent="0.25">
      <c r="A795" s="82" t="s">
        <v>7991</v>
      </c>
      <c r="B795" s="9" t="s">
        <v>8028</v>
      </c>
      <c r="C795" s="9" t="s">
        <v>3082</v>
      </c>
      <c r="D795" s="163">
        <v>0</v>
      </c>
      <c r="E795" s="163">
        <v>0.88781299999999996</v>
      </c>
      <c r="F795" s="163">
        <v>1.552748</v>
      </c>
      <c r="G795" s="163">
        <v>0</v>
      </c>
      <c r="H795" s="163">
        <v>0</v>
      </c>
      <c r="I795" s="163">
        <v>0</v>
      </c>
      <c r="J795" s="163">
        <v>0</v>
      </c>
      <c r="K795" s="163">
        <v>0.88781299999999996</v>
      </c>
      <c r="L795" s="163">
        <v>1.552748</v>
      </c>
    </row>
    <row r="796" spans="1:12" ht="45" customHeight="1" x14ac:dyDescent="0.25">
      <c r="A796" s="81" t="s">
        <v>7991</v>
      </c>
      <c r="B796" s="23" t="s">
        <v>8028</v>
      </c>
      <c r="C796" s="23" t="s">
        <v>8046</v>
      </c>
      <c r="D796" s="162">
        <v>0</v>
      </c>
      <c r="E796" s="162">
        <v>7.0000000000000001E-3</v>
      </c>
      <c r="F796" s="162">
        <v>1.2272E-2</v>
      </c>
      <c r="G796" s="162">
        <v>0</v>
      </c>
      <c r="H796" s="162">
        <v>0</v>
      </c>
      <c r="I796" s="162">
        <v>0</v>
      </c>
      <c r="J796" s="162">
        <v>0</v>
      </c>
      <c r="K796" s="162">
        <v>7.0000000000000001E-3</v>
      </c>
      <c r="L796" s="162">
        <v>1.2272E-2</v>
      </c>
    </row>
    <row r="797" spans="1:12" ht="45" customHeight="1" x14ac:dyDescent="0.25">
      <c r="A797" s="82" t="s">
        <v>4482</v>
      </c>
      <c r="B797" s="9" t="s">
        <v>3277</v>
      </c>
      <c r="C797" s="9" t="s">
        <v>3081</v>
      </c>
      <c r="D797" s="163">
        <v>0</v>
      </c>
      <c r="E797" s="163">
        <v>1.1154390000000001</v>
      </c>
      <c r="F797" s="163">
        <v>3.125807</v>
      </c>
      <c r="G797" s="163">
        <v>0</v>
      </c>
      <c r="H797" s="163">
        <v>0</v>
      </c>
      <c r="I797" s="163">
        <v>0</v>
      </c>
      <c r="J797" s="163">
        <v>0</v>
      </c>
      <c r="K797" s="163">
        <v>1.1154390000000001</v>
      </c>
      <c r="L797" s="163">
        <v>3.125807</v>
      </c>
    </row>
    <row r="798" spans="1:12" ht="45" customHeight="1" x14ac:dyDescent="0.25">
      <c r="A798" s="81" t="s">
        <v>4482</v>
      </c>
      <c r="B798" s="23" t="s">
        <v>3277</v>
      </c>
      <c r="C798" s="23" t="s">
        <v>3082</v>
      </c>
      <c r="D798" s="162">
        <v>0</v>
      </c>
      <c r="E798" s="162">
        <v>1.719061</v>
      </c>
      <c r="F798" s="162">
        <v>3.2717160000000001</v>
      </c>
      <c r="G798" s="162">
        <v>0</v>
      </c>
      <c r="H798" s="162">
        <v>0</v>
      </c>
      <c r="I798" s="162">
        <v>0</v>
      </c>
      <c r="J798" s="162">
        <v>0</v>
      </c>
      <c r="K798" s="162">
        <v>1.719061</v>
      </c>
      <c r="L798" s="162">
        <v>3.2717160000000001</v>
      </c>
    </row>
    <row r="799" spans="1:12" ht="45" customHeight="1" x14ac:dyDescent="0.25">
      <c r="A799" s="82" t="s">
        <v>4482</v>
      </c>
      <c r="B799" s="9" t="s">
        <v>3277</v>
      </c>
      <c r="C799" s="9" t="s">
        <v>8046</v>
      </c>
      <c r="D799" s="163">
        <v>0</v>
      </c>
      <c r="E799" s="163">
        <v>9.5477000000000006E-2</v>
      </c>
      <c r="F799" s="163">
        <v>0.29925600000000002</v>
      </c>
      <c r="G799" s="163">
        <v>0</v>
      </c>
      <c r="H799" s="163">
        <v>0</v>
      </c>
      <c r="I799" s="163">
        <v>0</v>
      </c>
      <c r="J799" s="163">
        <v>0</v>
      </c>
      <c r="K799" s="163">
        <v>9.5477000000000006E-2</v>
      </c>
      <c r="L799" s="163">
        <v>0.29925600000000002</v>
      </c>
    </row>
    <row r="800" spans="1:12" ht="45" customHeight="1" x14ac:dyDescent="0.25">
      <c r="A800" s="81" t="s">
        <v>7959</v>
      </c>
      <c r="B800" s="23" t="s">
        <v>8004</v>
      </c>
      <c r="C800" s="23" t="s">
        <v>3081</v>
      </c>
      <c r="D800" s="162">
        <v>0</v>
      </c>
      <c r="E800" s="162">
        <v>0.29848200000000003</v>
      </c>
      <c r="F800" s="162">
        <v>0.94457000000000002</v>
      </c>
      <c r="G800" s="162">
        <v>0</v>
      </c>
      <c r="H800" s="162">
        <v>0</v>
      </c>
      <c r="I800" s="162">
        <v>0</v>
      </c>
      <c r="J800" s="162">
        <v>0</v>
      </c>
      <c r="K800" s="162">
        <v>0.29848200000000003</v>
      </c>
      <c r="L800" s="162">
        <v>0.94457000000000002</v>
      </c>
    </row>
    <row r="801" spans="1:12" ht="45" customHeight="1" x14ac:dyDescent="0.25">
      <c r="A801" s="82" t="s">
        <v>7959</v>
      </c>
      <c r="B801" s="9" t="s">
        <v>8004</v>
      </c>
      <c r="C801" s="9" t="s">
        <v>3082</v>
      </c>
      <c r="D801" s="163">
        <v>0</v>
      </c>
      <c r="E801" s="163">
        <v>1.8590070000000001</v>
      </c>
      <c r="F801" s="163">
        <v>3.3005840000000002</v>
      </c>
      <c r="G801" s="163">
        <v>0</v>
      </c>
      <c r="H801" s="163">
        <v>0</v>
      </c>
      <c r="I801" s="163">
        <v>0</v>
      </c>
      <c r="J801" s="163">
        <v>0</v>
      </c>
      <c r="K801" s="163">
        <v>1.8590070000000001</v>
      </c>
      <c r="L801" s="163">
        <v>3.3005840000000002</v>
      </c>
    </row>
    <row r="802" spans="1:12" ht="45" customHeight="1" x14ac:dyDescent="0.25">
      <c r="A802" s="81" t="s">
        <v>7959</v>
      </c>
      <c r="B802" s="23" t="s">
        <v>8004</v>
      </c>
      <c r="C802" s="23" t="s">
        <v>8046</v>
      </c>
      <c r="D802" s="162">
        <v>0</v>
      </c>
      <c r="E802" s="162">
        <v>1.5106E-2</v>
      </c>
      <c r="F802" s="162">
        <v>3.4159000000000002E-2</v>
      </c>
      <c r="G802" s="162">
        <v>0</v>
      </c>
      <c r="H802" s="162">
        <v>0</v>
      </c>
      <c r="I802" s="162">
        <v>0</v>
      </c>
      <c r="J802" s="162">
        <v>0</v>
      </c>
      <c r="K802" s="162">
        <v>1.5106E-2</v>
      </c>
      <c r="L802" s="162">
        <v>3.4159000000000002E-2</v>
      </c>
    </row>
    <row r="803" spans="1:12" ht="45" customHeight="1" x14ac:dyDescent="0.25">
      <c r="A803" s="82" t="s">
        <v>7339</v>
      </c>
      <c r="B803" s="9" t="s">
        <v>7565</v>
      </c>
      <c r="C803" s="9" t="s">
        <v>3081</v>
      </c>
      <c r="D803" s="163">
        <v>0</v>
      </c>
      <c r="E803" s="163">
        <v>1.419494</v>
      </c>
      <c r="F803" s="163">
        <v>2.4139560000000002</v>
      </c>
      <c r="G803" s="163">
        <v>0</v>
      </c>
      <c r="H803" s="163">
        <v>9.2759999999999995E-3</v>
      </c>
      <c r="I803" s="163">
        <v>8.5720000000000005E-2</v>
      </c>
      <c r="J803" s="163">
        <v>0</v>
      </c>
      <c r="K803" s="163">
        <v>1.4287700000000001</v>
      </c>
      <c r="L803" s="163">
        <v>2.499676</v>
      </c>
    </row>
    <row r="804" spans="1:12" ht="45" customHeight="1" x14ac:dyDescent="0.25">
      <c r="A804" s="81" t="s">
        <v>7339</v>
      </c>
      <c r="B804" s="23" t="s">
        <v>7565</v>
      </c>
      <c r="C804" s="23" t="s">
        <v>8046</v>
      </c>
      <c r="D804" s="162">
        <v>0</v>
      </c>
      <c r="E804" s="162">
        <v>8.1851999999999994E-2</v>
      </c>
      <c r="F804" s="162">
        <v>0.24857299999999999</v>
      </c>
      <c r="G804" s="162">
        <v>0</v>
      </c>
      <c r="H804" s="162">
        <v>0</v>
      </c>
      <c r="I804" s="162">
        <v>0</v>
      </c>
      <c r="J804" s="162">
        <v>0</v>
      </c>
      <c r="K804" s="162">
        <v>8.1851999999999994E-2</v>
      </c>
      <c r="L804" s="162">
        <v>0.24857299999999999</v>
      </c>
    </row>
    <row r="805" spans="1:12" ht="45" customHeight="1" x14ac:dyDescent="0.25">
      <c r="A805" s="82" t="s">
        <v>7960</v>
      </c>
      <c r="B805" s="9" t="s">
        <v>8005</v>
      </c>
      <c r="C805" s="9" t="s">
        <v>3081</v>
      </c>
      <c r="D805" s="163">
        <v>0</v>
      </c>
      <c r="E805" s="163">
        <v>0.857491</v>
      </c>
      <c r="F805" s="163">
        <v>2.334416</v>
      </c>
      <c r="G805" s="163">
        <v>0</v>
      </c>
      <c r="H805" s="163">
        <v>0</v>
      </c>
      <c r="I805" s="163">
        <v>0</v>
      </c>
      <c r="J805" s="163">
        <v>0</v>
      </c>
      <c r="K805" s="163">
        <v>0.857491</v>
      </c>
      <c r="L805" s="163">
        <v>2.334416</v>
      </c>
    </row>
    <row r="806" spans="1:12" ht="45" customHeight="1" x14ac:dyDescent="0.25">
      <c r="A806" s="81" t="s">
        <v>7960</v>
      </c>
      <c r="B806" s="23" t="s">
        <v>8005</v>
      </c>
      <c r="C806" s="23" t="s">
        <v>3082</v>
      </c>
      <c r="D806" s="162">
        <v>0</v>
      </c>
      <c r="E806" s="162">
        <v>18.212606999999998</v>
      </c>
      <c r="F806" s="162">
        <v>34.926884999999999</v>
      </c>
      <c r="G806" s="162">
        <v>0</v>
      </c>
      <c r="H806" s="162">
        <v>5.0000000000000002E-5</v>
      </c>
      <c r="I806" s="162">
        <v>5.0000000000000001E-4</v>
      </c>
      <c r="J806" s="162">
        <v>0</v>
      </c>
      <c r="K806" s="162">
        <v>18.212657</v>
      </c>
      <c r="L806" s="162">
        <v>34.927385000000001</v>
      </c>
    </row>
    <row r="807" spans="1:12" ht="45" customHeight="1" x14ac:dyDescent="0.25">
      <c r="A807" s="82" t="s">
        <v>7960</v>
      </c>
      <c r="B807" s="9" t="s">
        <v>8005</v>
      </c>
      <c r="C807" s="9" t="s">
        <v>8046</v>
      </c>
      <c r="D807" s="163">
        <v>0</v>
      </c>
      <c r="E807" s="163">
        <v>3.8514E-2</v>
      </c>
      <c r="F807" s="163">
        <v>0.138793</v>
      </c>
      <c r="G807" s="163">
        <v>0</v>
      </c>
      <c r="H807" s="163">
        <v>0</v>
      </c>
      <c r="I807" s="163">
        <v>0</v>
      </c>
      <c r="J807" s="163">
        <v>0</v>
      </c>
      <c r="K807" s="163">
        <v>3.8514E-2</v>
      </c>
      <c r="L807" s="163">
        <v>0.138793</v>
      </c>
    </row>
    <row r="808" spans="1:12" ht="45" customHeight="1" x14ac:dyDescent="0.25">
      <c r="A808" s="81" t="s">
        <v>7961</v>
      </c>
      <c r="B808" s="23" t="s">
        <v>8006</v>
      </c>
      <c r="C808" s="23" t="s">
        <v>3081</v>
      </c>
      <c r="D808" s="162">
        <v>0</v>
      </c>
      <c r="E808" s="162">
        <v>0.95718599999999998</v>
      </c>
      <c r="F808" s="162">
        <v>1.931994</v>
      </c>
      <c r="G808" s="162">
        <v>0</v>
      </c>
      <c r="H808" s="162">
        <v>0</v>
      </c>
      <c r="I808" s="162">
        <v>0</v>
      </c>
      <c r="J808" s="162">
        <v>0</v>
      </c>
      <c r="K808" s="162">
        <v>0.95718599999999998</v>
      </c>
      <c r="L808" s="162">
        <v>1.931994</v>
      </c>
    </row>
    <row r="809" spans="1:12" ht="45" customHeight="1" x14ac:dyDescent="0.25">
      <c r="A809" s="82" t="s">
        <v>7961</v>
      </c>
      <c r="B809" s="9" t="s">
        <v>8006</v>
      </c>
      <c r="C809" s="9" t="s">
        <v>3082</v>
      </c>
      <c r="D809" s="163">
        <v>0</v>
      </c>
      <c r="E809" s="163">
        <v>29.365755</v>
      </c>
      <c r="F809" s="163">
        <v>71.532195999999999</v>
      </c>
      <c r="G809" s="163">
        <v>0</v>
      </c>
      <c r="H809" s="163">
        <v>3.0000000000000001E-5</v>
      </c>
      <c r="I809" s="163">
        <v>9.0000000000000006E-5</v>
      </c>
      <c r="J809" s="163">
        <v>0</v>
      </c>
      <c r="K809" s="163">
        <v>29.365784999999999</v>
      </c>
      <c r="L809" s="163">
        <v>71.532285999999999</v>
      </c>
    </row>
    <row r="810" spans="1:12" ht="45" customHeight="1" x14ac:dyDescent="0.25">
      <c r="A810" s="81" t="s">
        <v>7961</v>
      </c>
      <c r="B810" s="23" t="s">
        <v>8006</v>
      </c>
      <c r="C810" s="23" t="s">
        <v>8046</v>
      </c>
      <c r="D810" s="162">
        <v>0</v>
      </c>
      <c r="E810" s="162">
        <v>0.18628500000000001</v>
      </c>
      <c r="F810" s="162">
        <v>0.61181300000000005</v>
      </c>
      <c r="G810" s="162">
        <v>0</v>
      </c>
      <c r="H810" s="162">
        <v>0</v>
      </c>
      <c r="I810" s="162">
        <v>0</v>
      </c>
      <c r="J810" s="162">
        <v>0</v>
      </c>
      <c r="K810" s="162">
        <v>0.18628500000000001</v>
      </c>
      <c r="L810" s="162">
        <v>0.61181300000000005</v>
      </c>
    </row>
    <row r="811" spans="1:12" ht="45" customHeight="1" x14ac:dyDescent="0.25">
      <c r="A811" s="82" t="s">
        <v>4483</v>
      </c>
      <c r="B811" s="9" t="s">
        <v>1083</v>
      </c>
      <c r="C811" s="9" t="s">
        <v>3081</v>
      </c>
      <c r="D811" s="163">
        <v>0</v>
      </c>
      <c r="E811" s="163">
        <v>4.7234530000000001</v>
      </c>
      <c r="F811" s="163">
        <v>10.192765</v>
      </c>
      <c r="G811" s="163">
        <v>0</v>
      </c>
      <c r="H811" s="163">
        <v>0</v>
      </c>
      <c r="I811" s="163">
        <v>0</v>
      </c>
      <c r="J811" s="163">
        <v>0</v>
      </c>
      <c r="K811" s="163">
        <v>4.7234530000000001</v>
      </c>
      <c r="L811" s="163">
        <v>10.192765</v>
      </c>
    </row>
    <row r="812" spans="1:12" ht="45" customHeight="1" x14ac:dyDescent="0.25">
      <c r="A812" s="81" t="s">
        <v>4483</v>
      </c>
      <c r="B812" s="23" t="s">
        <v>1083</v>
      </c>
      <c r="C812" s="23" t="s">
        <v>3082</v>
      </c>
      <c r="D812" s="162">
        <v>0</v>
      </c>
      <c r="E812" s="162">
        <v>47.416932000000003</v>
      </c>
      <c r="F812" s="162">
        <v>112.179467</v>
      </c>
      <c r="G812" s="162">
        <v>0</v>
      </c>
      <c r="H812" s="162">
        <v>2.8292000000000001E-2</v>
      </c>
      <c r="I812" s="162">
        <v>0.127304</v>
      </c>
      <c r="J812" s="162">
        <v>0</v>
      </c>
      <c r="K812" s="162">
        <v>47.445224000000003</v>
      </c>
      <c r="L812" s="162">
        <v>112.306771</v>
      </c>
    </row>
    <row r="813" spans="1:12" ht="45" customHeight="1" x14ac:dyDescent="0.25">
      <c r="A813" s="82" t="s">
        <v>4483</v>
      </c>
      <c r="B813" s="9" t="s">
        <v>1083</v>
      </c>
      <c r="C813" s="9" t="s">
        <v>3085</v>
      </c>
      <c r="D813" s="163">
        <v>0</v>
      </c>
      <c r="E813" s="163">
        <v>0.23618700000000001</v>
      </c>
      <c r="F813" s="163">
        <v>0.60553800000000002</v>
      </c>
      <c r="G813" s="163">
        <v>0</v>
      </c>
      <c r="H813" s="163">
        <v>0</v>
      </c>
      <c r="I813" s="163">
        <v>0</v>
      </c>
      <c r="J813" s="163">
        <v>0</v>
      </c>
      <c r="K813" s="163">
        <v>0.23618700000000001</v>
      </c>
      <c r="L813" s="163">
        <v>0.60553800000000002</v>
      </c>
    </row>
    <row r="814" spans="1:12" ht="45" customHeight="1" x14ac:dyDescent="0.25">
      <c r="A814" s="81" t="s">
        <v>4483</v>
      </c>
      <c r="B814" s="23" t="s">
        <v>1083</v>
      </c>
      <c r="C814" s="23" t="s">
        <v>8046</v>
      </c>
      <c r="D814" s="162">
        <v>0</v>
      </c>
      <c r="E814" s="162">
        <v>0.264843</v>
      </c>
      <c r="F814" s="162">
        <v>0.87801399999999996</v>
      </c>
      <c r="G814" s="162">
        <v>0</v>
      </c>
      <c r="H814" s="162">
        <v>0</v>
      </c>
      <c r="I814" s="162">
        <v>0</v>
      </c>
      <c r="J814" s="162">
        <v>0</v>
      </c>
      <c r="K814" s="162">
        <v>0.264843</v>
      </c>
      <c r="L814" s="162">
        <v>0.87801399999999996</v>
      </c>
    </row>
    <row r="815" spans="1:12" ht="45" customHeight="1" x14ac:dyDescent="0.25">
      <c r="A815" s="82" t="s">
        <v>7992</v>
      </c>
      <c r="B815" s="9" t="s">
        <v>8029</v>
      </c>
      <c r="C815" s="9" t="s">
        <v>3082</v>
      </c>
      <c r="D815" s="163">
        <v>0</v>
      </c>
      <c r="E815" s="163">
        <v>8.6260820000000002</v>
      </c>
      <c r="F815" s="163">
        <v>15.367972999999999</v>
      </c>
      <c r="G815" s="163">
        <v>0</v>
      </c>
      <c r="H815" s="163">
        <v>0</v>
      </c>
      <c r="I815" s="163">
        <v>0</v>
      </c>
      <c r="J815" s="163">
        <v>0</v>
      </c>
      <c r="K815" s="163">
        <v>8.6260820000000002</v>
      </c>
      <c r="L815" s="163">
        <v>15.367972999999999</v>
      </c>
    </row>
    <row r="816" spans="1:12" ht="45" customHeight="1" x14ac:dyDescent="0.25">
      <c r="A816" s="81" t="s">
        <v>4484</v>
      </c>
      <c r="B816" s="23" t="s">
        <v>3547</v>
      </c>
      <c r="C816" s="23" t="s">
        <v>3081</v>
      </c>
      <c r="D816" s="162">
        <v>0</v>
      </c>
      <c r="E816" s="162">
        <v>0.812809</v>
      </c>
      <c r="F816" s="162">
        <v>1.271663</v>
      </c>
      <c r="G816" s="162">
        <v>0</v>
      </c>
      <c r="H816" s="162">
        <v>0</v>
      </c>
      <c r="I816" s="162">
        <v>0</v>
      </c>
      <c r="J816" s="162">
        <v>0</v>
      </c>
      <c r="K816" s="162">
        <v>0.812809</v>
      </c>
      <c r="L816" s="162">
        <v>1.271663</v>
      </c>
    </row>
    <row r="817" spans="1:12" ht="45" customHeight="1" x14ac:dyDescent="0.25">
      <c r="A817" s="82" t="s">
        <v>4484</v>
      </c>
      <c r="B817" s="9" t="s">
        <v>3547</v>
      </c>
      <c r="C817" s="9" t="s">
        <v>3082</v>
      </c>
      <c r="D817" s="163">
        <v>0</v>
      </c>
      <c r="E817" s="163">
        <v>7.1741739999999998</v>
      </c>
      <c r="F817" s="163">
        <v>12.206776</v>
      </c>
      <c r="G817" s="163">
        <v>0</v>
      </c>
      <c r="H817" s="163">
        <v>0</v>
      </c>
      <c r="I817" s="163">
        <v>0</v>
      </c>
      <c r="J817" s="163">
        <v>0</v>
      </c>
      <c r="K817" s="163">
        <v>7.1741739999999998</v>
      </c>
      <c r="L817" s="163">
        <v>12.206776</v>
      </c>
    </row>
    <row r="818" spans="1:12" ht="45" customHeight="1" x14ac:dyDescent="0.25">
      <c r="A818" s="81" t="s">
        <v>4484</v>
      </c>
      <c r="B818" s="23" t="s">
        <v>3547</v>
      </c>
      <c r="C818" s="23" t="s">
        <v>8046</v>
      </c>
      <c r="D818" s="162">
        <v>0</v>
      </c>
      <c r="E818" s="162">
        <v>1.1957000000000001E-2</v>
      </c>
      <c r="F818" s="162">
        <v>2.2870000000000001E-2</v>
      </c>
      <c r="G818" s="162">
        <v>0</v>
      </c>
      <c r="H818" s="162">
        <v>0</v>
      </c>
      <c r="I818" s="162">
        <v>0</v>
      </c>
      <c r="J818" s="162">
        <v>0</v>
      </c>
      <c r="K818" s="162">
        <v>1.1957000000000001E-2</v>
      </c>
      <c r="L818" s="162">
        <v>2.2870000000000001E-2</v>
      </c>
    </row>
    <row r="819" spans="1:12" ht="45" customHeight="1" x14ac:dyDescent="0.25">
      <c r="A819" s="82" t="s">
        <v>7962</v>
      </c>
      <c r="B819" s="9" t="s">
        <v>8050</v>
      </c>
      <c r="C819" s="9" t="s">
        <v>3082</v>
      </c>
      <c r="D819" s="163">
        <v>0</v>
      </c>
      <c r="E819" s="163">
        <v>0.305726</v>
      </c>
      <c r="F819" s="163">
        <v>0.96402699999999997</v>
      </c>
      <c r="G819" s="163">
        <v>0</v>
      </c>
      <c r="H819" s="163">
        <v>0</v>
      </c>
      <c r="I819" s="163">
        <v>0</v>
      </c>
      <c r="J819" s="163">
        <v>0</v>
      </c>
      <c r="K819" s="163">
        <v>0.305726</v>
      </c>
      <c r="L819" s="163">
        <v>0.96402699999999997</v>
      </c>
    </row>
    <row r="820" spans="1:12" ht="45" customHeight="1" x14ac:dyDescent="0.25">
      <c r="A820" s="81" t="s">
        <v>7962</v>
      </c>
      <c r="B820" s="23" t="s">
        <v>8050</v>
      </c>
      <c r="C820" s="23" t="s">
        <v>3083</v>
      </c>
      <c r="D820" s="162">
        <v>0</v>
      </c>
      <c r="E820" s="162">
        <v>0.79895000000000005</v>
      </c>
      <c r="F820" s="162">
        <v>1.4664710000000001</v>
      </c>
      <c r="G820" s="162">
        <v>0</v>
      </c>
      <c r="H820" s="162">
        <v>0</v>
      </c>
      <c r="I820" s="162">
        <v>0</v>
      </c>
      <c r="J820" s="162">
        <v>0</v>
      </c>
      <c r="K820" s="162">
        <v>0.79895000000000005</v>
      </c>
      <c r="L820" s="162">
        <v>1.4664710000000001</v>
      </c>
    </row>
    <row r="821" spans="1:12" ht="45" customHeight="1" x14ac:dyDescent="0.25">
      <c r="A821" s="82" t="s">
        <v>7962</v>
      </c>
      <c r="B821" s="9" t="s">
        <v>8050</v>
      </c>
      <c r="C821" s="9" t="s">
        <v>8046</v>
      </c>
      <c r="D821" s="163">
        <v>0</v>
      </c>
      <c r="E821" s="163">
        <v>3.0000000000000001E-3</v>
      </c>
      <c r="F821" s="163">
        <v>2.2499999999999999E-2</v>
      </c>
      <c r="G821" s="163">
        <v>0</v>
      </c>
      <c r="H821" s="163">
        <v>3.0000000000000001E-6</v>
      </c>
      <c r="I821" s="163">
        <v>7.1000000000000005E-5</v>
      </c>
      <c r="J821" s="163">
        <v>0</v>
      </c>
      <c r="K821" s="163">
        <v>3.003E-3</v>
      </c>
      <c r="L821" s="163">
        <v>2.2571000000000001E-2</v>
      </c>
    </row>
    <row r="822" spans="1:12" ht="45" customHeight="1" x14ac:dyDescent="0.25">
      <c r="A822" s="81" t="s">
        <v>4485</v>
      </c>
      <c r="B822" s="23" t="s">
        <v>8227</v>
      </c>
      <c r="C822" s="23" t="s">
        <v>3083</v>
      </c>
      <c r="D822" s="162">
        <v>0</v>
      </c>
      <c r="E822" s="162">
        <v>0.92825400000000002</v>
      </c>
      <c r="F822" s="162">
        <v>1.9868300000000001</v>
      </c>
      <c r="G822" s="162">
        <v>0</v>
      </c>
      <c r="H822" s="162">
        <v>0</v>
      </c>
      <c r="I822" s="162">
        <v>0</v>
      </c>
      <c r="J822" s="162">
        <v>0</v>
      </c>
      <c r="K822" s="162">
        <v>0.92825400000000002</v>
      </c>
      <c r="L822" s="162">
        <v>1.9868300000000001</v>
      </c>
    </row>
    <row r="823" spans="1:12" ht="45" customHeight="1" x14ac:dyDescent="0.25">
      <c r="A823" s="82" t="s">
        <v>4485</v>
      </c>
      <c r="B823" s="9" t="s">
        <v>8227</v>
      </c>
      <c r="C823" s="9" t="s">
        <v>8046</v>
      </c>
      <c r="D823" s="163">
        <v>0</v>
      </c>
      <c r="E823" s="163">
        <v>0.18848899999999999</v>
      </c>
      <c r="F823" s="163">
        <v>0.72770100000000004</v>
      </c>
      <c r="G823" s="163">
        <v>0</v>
      </c>
      <c r="H823" s="163">
        <v>1.1900000000000001E-4</v>
      </c>
      <c r="I823" s="163">
        <v>4.5370000000000002E-3</v>
      </c>
      <c r="J823" s="163">
        <v>0</v>
      </c>
      <c r="K823" s="163">
        <v>0.188608</v>
      </c>
      <c r="L823" s="163">
        <v>0.73223800000000006</v>
      </c>
    </row>
    <row r="824" spans="1:12" ht="45" customHeight="1" x14ac:dyDescent="0.25">
      <c r="A824" s="81" t="s">
        <v>4486</v>
      </c>
      <c r="B824" s="23" t="s">
        <v>1344</v>
      </c>
      <c r="C824" s="23" t="s">
        <v>3081</v>
      </c>
      <c r="D824" s="162">
        <v>0</v>
      </c>
      <c r="E824" s="162">
        <v>18.02778</v>
      </c>
      <c r="F824" s="162">
        <v>54.396979000000002</v>
      </c>
      <c r="G824" s="162">
        <v>0</v>
      </c>
      <c r="H824" s="162">
        <v>0.115285</v>
      </c>
      <c r="I824" s="162">
        <v>1.0095700000000001</v>
      </c>
      <c r="J824" s="162">
        <v>0</v>
      </c>
      <c r="K824" s="162">
        <v>18.143065</v>
      </c>
      <c r="L824" s="162">
        <v>55.406548999999998</v>
      </c>
    </row>
    <row r="825" spans="1:12" ht="45" customHeight="1" x14ac:dyDescent="0.25">
      <c r="A825" s="82" t="s">
        <v>4486</v>
      </c>
      <c r="B825" s="9" t="s">
        <v>1344</v>
      </c>
      <c r="C825" s="9" t="s">
        <v>3082</v>
      </c>
      <c r="D825" s="163">
        <v>0</v>
      </c>
      <c r="E825" s="163">
        <v>15.206697999999999</v>
      </c>
      <c r="F825" s="163">
        <v>36.281917999999997</v>
      </c>
      <c r="G825" s="163">
        <v>0</v>
      </c>
      <c r="H825" s="163">
        <v>0.183611</v>
      </c>
      <c r="I825" s="163">
        <v>1.2757860000000001</v>
      </c>
      <c r="J825" s="163">
        <v>0</v>
      </c>
      <c r="K825" s="163">
        <v>15.390309</v>
      </c>
      <c r="L825" s="163">
        <v>37.557704000000001</v>
      </c>
    </row>
    <row r="826" spans="1:12" ht="45" customHeight="1" x14ac:dyDescent="0.25">
      <c r="A826" s="81" t="s">
        <v>4486</v>
      </c>
      <c r="B826" s="23" t="s">
        <v>1344</v>
      </c>
      <c r="C826" s="23" t="s">
        <v>3083</v>
      </c>
      <c r="D826" s="162">
        <v>0</v>
      </c>
      <c r="E826" s="162">
        <v>0.43710399999999999</v>
      </c>
      <c r="F826" s="162">
        <v>2.429913</v>
      </c>
      <c r="G826" s="162">
        <v>0</v>
      </c>
      <c r="H826" s="162">
        <v>1E-3</v>
      </c>
      <c r="I826" s="162">
        <v>7.4999999999999997E-3</v>
      </c>
      <c r="J826" s="162">
        <v>0</v>
      </c>
      <c r="K826" s="162">
        <v>0.43810399999999999</v>
      </c>
      <c r="L826" s="162">
        <v>2.4374129999999998</v>
      </c>
    </row>
    <row r="827" spans="1:12" ht="45" customHeight="1" x14ac:dyDescent="0.25">
      <c r="A827" s="82" t="s">
        <v>4486</v>
      </c>
      <c r="B827" s="9" t="s">
        <v>1344</v>
      </c>
      <c r="C827" s="9" t="s">
        <v>8046</v>
      </c>
      <c r="D827" s="163">
        <v>0</v>
      </c>
      <c r="E827" s="163">
        <v>9.0667999999999999E-2</v>
      </c>
      <c r="F827" s="163">
        <v>0.27110699999999999</v>
      </c>
      <c r="G827" s="163">
        <v>0</v>
      </c>
      <c r="H827" s="163">
        <v>6.2399999999999999E-3</v>
      </c>
      <c r="I827" s="163">
        <v>3.0764E-2</v>
      </c>
      <c r="J827" s="163">
        <v>0</v>
      </c>
      <c r="K827" s="163">
        <v>9.6907999999999994E-2</v>
      </c>
      <c r="L827" s="163">
        <v>0.301871</v>
      </c>
    </row>
    <row r="828" spans="1:12" ht="45" customHeight="1" x14ac:dyDescent="0.25">
      <c r="A828" s="81" t="s">
        <v>7341</v>
      </c>
      <c r="B828" s="23" t="s">
        <v>7567</v>
      </c>
      <c r="C828" s="23" t="s">
        <v>3081</v>
      </c>
      <c r="D828" s="162">
        <v>0</v>
      </c>
      <c r="E828" s="162">
        <v>4.0815580000000002</v>
      </c>
      <c r="F828" s="162">
        <v>13.738389</v>
      </c>
      <c r="G828" s="162">
        <v>0</v>
      </c>
      <c r="H828" s="162">
        <v>0.103995</v>
      </c>
      <c r="I828" s="162">
        <v>0.92563099999999998</v>
      </c>
      <c r="J828" s="162">
        <v>0</v>
      </c>
      <c r="K828" s="162">
        <v>4.1855529999999996</v>
      </c>
      <c r="L828" s="162">
        <v>14.664020000000001</v>
      </c>
    </row>
    <row r="829" spans="1:12" ht="45" customHeight="1" x14ac:dyDescent="0.25">
      <c r="A829" s="82" t="s">
        <v>7341</v>
      </c>
      <c r="B829" s="9" t="s">
        <v>7567</v>
      </c>
      <c r="C829" s="9" t="s">
        <v>3082</v>
      </c>
      <c r="D829" s="163">
        <v>0</v>
      </c>
      <c r="E829" s="163">
        <v>0.31235099999999999</v>
      </c>
      <c r="F829" s="163">
        <v>1.4484410000000001</v>
      </c>
      <c r="G829" s="163">
        <v>0</v>
      </c>
      <c r="H829" s="163">
        <v>1.3207999999999999E-2</v>
      </c>
      <c r="I829" s="163">
        <v>4.2776000000000002E-2</v>
      </c>
      <c r="J829" s="163">
        <v>0</v>
      </c>
      <c r="K829" s="163">
        <v>0.32555899999999999</v>
      </c>
      <c r="L829" s="163">
        <v>1.491217</v>
      </c>
    </row>
    <row r="830" spans="1:12" ht="45" customHeight="1" x14ac:dyDescent="0.25">
      <c r="A830" s="81" t="s">
        <v>7341</v>
      </c>
      <c r="B830" s="23" t="s">
        <v>7567</v>
      </c>
      <c r="C830" s="23" t="s">
        <v>8046</v>
      </c>
      <c r="D830" s="162">
        <v>0</v>
      </c>
      <c r="E830" s="162">
        <v>0.184611</v>
      </c>
      <c r="F830" s="162">
        <v>0.53338099999999999</v>
      </c>
      <c r="G830" s="162">
        <v>0</v>
      </c>
      <c r="H830" s="162">
        <v>0</v>
      </c>
      <c r="I830" s="162">
        <v>0</v>
      </c>
      <c r="J830" s="162">
        <v>0</v>
      </c>
      <c r="K830" s="162">
        <v>0.184611</v>
      </c>
      <c r="L830" s="162">
        <v>0.53338099999999999</v>
      </c>
    </row>
    <row r="831" spans="1:12" ht="45" customHeight="1" x14ac:dyDescent="0.25">
      <c r="A831" s="82" t="s">
        <v>7963</v>
      </c>
      <c r="B831" s="9" t="s">
        <v>7567</v>
      </c>
      <c r="C831" s="9" t="s">
        <v>3081</v>
      </c>
      <c r="D831" s="163">
        <v>0</v>
      </c>
      <c r="E831" s="163">
        <v>11.188010999999999</v>
      </c>
      <c r="F831" s="163">
        <v>24.78978</v>
      </c>
      <c r="G831" s="163">
        <v>0</v>
      </c>
      <c r="H831" s="163">
        <v>1.5890000000000001E-2</v>
      </c>
      <c r="I831" s="163">
        <v>2.8489E-2</v>
      </c>
      <c r="J831" s="163">
        <v>0</v>
      </c>
      <c r="K831" s="163">
        <v>11.203901</v>
      </c>
      <c r="L831" s="163">
        <v>24.818269000000001</v>
      </c>
    </row>
    <row r="832" spans="1:12" ht="45" customHeight="1" x14ac:dyDescent="0.25">
      <c r="A832" s="81" t="s">
        <v>7963</v>
      </c>
      <c r="B832" s="23" t="s">
        <v>7567</v>
      </c>
      <c r="C832" s="23" t="s">
        <v>3082</v>
      </c>
      <c r="D832" s="162">
        <v>0</v>
      </c>
      <c r="E832" s="162">
        <v>12.577284000000001</v>
      </c>
      <c r="F832" s="162">
        <v>34.714592000000003</v>
      </c>
      <c r="G832" s="162">
        <v>0</v>
      </c>
      <c r="H832" s="162">
        <v>4.0899999999999999E-2</v>
      </c>
      <c r="I832" s="162">
        <v>0.22475800000000001</v>
      </c>
      <c r="J832" s="162">
        <v>0</v>
      </c>
      <c r="K832" s="162">
        <v>12.618183999999999</v>
      </c>
      <c r="L832" s="162">
        <v>34.939349999999997</v>
      </c>
    </row>
    <row r="833" spans="1:12" ht="45" customHeight="1" x14ac:dyDescent="0.25">
      <c r="A833" s="82" t="s">
        <v>7963</v>
      </c>
      <c r="B833" s="9" t="s">
        <v>7567</v>
      </c>
      <c r="C833" s="9" t="s">
        <v>8046</v>
      </c>
      <c r="D833" s="163">
        <v>0</v>
      </c>
      <c r="E833" s="163">
        <v>0.112195</v>
      </c>
      <c r="F833" s="163">
        <v>0.29220499999999999</v>
      </c>
      <c r="G833" s="163">
        <v>0</v>
      </c>
      <c r="H833" s="163">
        <v>0</v>
      </c>
      <c r="I833" s="163">
        <v>0</v>
      </c>
      <c r="J833" s="163">
        <v>0</v>
      </c>
      <c r="K833" s="163">
        <v>0.112195</v>
      </c>
      <c r="L833" s="163">
        <v>0.29220499999999999</v>
      </c>
    </row>
    <row r="834" spans="1:12" ht="45" customHeight="1" x14ac:dyDescent="0.25">
      <c r="A834" s="81" t="s">
        <v>7342</v>
      </c>
      <c r="B834" s="23" t="s">
        <v>7568</v>
      </c>
      <c r="C834" s="23" t="s">
        <v>3081</v>
      </c>
      <c r="D834" s="162">
        <v>0</v>
      </c>
      <c r="E834" s="162">
        <v>25.540209999999998</v>
      </c>
      <c r="F834" s="162">
        <v>113.559583</v>
      </c>
      <c r="G834" s="162">
        <v>0</v>
      </c>
      <c r="H834" s="162">
        <v>0.58654799999999996</v>
      </c>
      <c r="I834" s="162">
        <v>5.3697080000000001</v>
      </c>
      <c r="J834" s="162">
        <v>0</v>
      </c>
      <c r="K834" s="162">
        <v>26.126757999999999</v>
      </c>
      <c r="L834" s="162">
        <v>118.92929100000001</v>
      </c>
    </row>
    <row r="835" spans="1:12" ht="45" customHeight="1" x14ac:dyDescent="0.25">
      <c r="A835" s="82" t="s">
        <v>7342</v>
      </c>
      <c r="B835" s="9" t="s">
        <v>7568</v>
      </c>
      <c r="C835" s="9" t="s">
        <v>8046</v>
      </c>
      <c r="D835" s="163">
        <v>0</v>
      </c>
      <c r="E835" s="163">
        <v>0.14879800000000001</v>
      </c>
      <c r="F835" s="163">
        <v>0.54896599999999995</v>
      </c>
      <c r="G835" s="163">
        <v>0</v>
      </c>
      <c r="H835" s="163">
        <v>0</v>
      </c>
      <c r="I835" s="163">
        <v>0</v>
      </c>
      <c r="J835" s="163">
        <v>0</v>
      </c>
      <c r="K835" s="163">
        <v>0.14879800000000001</v>
      </c>
      <c r="L835" s="163">
        <v>0.54896599999999995</v>
      </c>
    </row>
    <row r="836" spans="1:12" ht="45" customHeight="1" x14ac:dyDescent="0.25">
      <c r="A836" s="81" t="s">
        <v>7964</v>
      </c>
      <c r="B836" s="23" t="s">
        <v>8007</v>
      </c>
      <c r="C836" s="23" t="s">
        <v>3081</v>
      </c>
      <c r="D836" s="162">
        <v>0</v>
      </c>
      <c r="E836" s="162">
        <v>26.608522000000001</v>
      </c>
      <c r="F836" s="162">
        <v>68.073018000000005</v>
      </c>
      <c r="G836" s="162">
        <v>0</v>
      </c>
      <c r="H836" s="162">
        <v>0</v>
      </c>
      <c r="I836" s="162">
        <v>0</v>
      </c>
      <c r="J836" s="162">
        <v>0</v>
      </c>
      <c r="K836" s="162">
        <v>26.608522000000001</v>
      </c>
      <c r="L836" s="162">
        <v>68.073018000000005</v>
      </c>
    </row>
    <row r="837" spans="1:12" ht="45" customHeight="1" x14ac:dyDescent="0.25">
      <c r="A837" s="82" t="s">
        <v>7964</v>
      </c>
      <c r="B837" s="9" t="s">
        <v>8007</v>
      </c>
      <c r="C837" s="9" t="s">
        <v>3082</v>
      </c>
      <c r="D837" s="163">
        <v>0</v>
      </c>
      <c r="E837" s="163">
        <v>12.190625000000001</v>
      </c>
      <c r="F837" s="163">
        <v>24.266289</v>
      </c>
      <c r="G837" s="163">
        <v>0</v>
      </c>
      <c r="H837" s="163">
        <v>4.0000000000000002E-4</v>
      </c>
      <c r="I837" s="163">
        <v>4.5999999999999999E-3</v>
      </c>
      <c r="J837" s="163">
        <v>0</v>
      </c>
      <c r="K837" s="163">
        <v>12.191025</v>
      </c>
      <c r="L837" s="163">
        <v>24.270889</v>
      </c>
    </row>
    <row r="838" spans="1:12" ht="45" customHeight="1" x14ac:dyDescent="0.25">
      <c r="A838" s="81" t="s">
        <v>7964</v>
      </c>
      <c r="B838" s="23" t="s">
        <v>8007</v>
      </c>
      <c r="C838" s="23" t="s">
        <v>3083</v>
      </c>
      <c r="D838" s="162">
        <v>0</v>
      </c>
      <c r="E838" s="162">
        <v>0.230518</v>
      </c>
      <c r="F838" s="162">
        <v>0.90934899999999996</v>
      </c>
      <c r="G838" s="162">
        <v>0</v>
      </c>
      <c r="H838" s="162">
        <v>0</v>
      </c>
      <c r="I838" s="162">
        <v>0</v>
      </c>
      <c r="J838" s="162">
        <v>0</v>
      </c>
      <c r="K838" s="162">
        <v>0.230518</v>
      </c>
      <c r="L838" s="162">
        <v>0.90934899999999996</v>
      </c>
    </row>
    <row r="839" spans="1:12" ht="45" customHeight="1" x14ac:dyDescent="0.25">
      <c r="A839" s="82" t="s">
        <v>7964</v>
      </c>
      <c r="B839" s="9" t="s">
        <v>8007</v>
      </c>
      <c r="C839" s="9" t="s">
        <v>8046</v>
      </c>
      <c r="D839" s="163">
        <v>0</v>
      </c>
      <c r="E839" s="163">
        <v>2.4060000000000002E-2</v>
      </c>
      <c r="F839" s="163">
        <v>8.3225999999999994E-2</v>
      </c>
      <c r="G839" s="163">
        <v>0</v>
      </c>
      <c r="H839" s="163">
        <v>0</v>
      </c>
      <c r="I839" s="163">
        <v>0</v>
      </c>
      <c r="J839" s="163">
        <v>0</v>
      </c>
      <c r="K839" s="163">
        <v>2.4060000000000002E-2</v>
      </c>
      <c r="L839" s="163">
        <v>8.3225999999999994E-2</v>
      </c>
    </row>
    <row r="840" spans="1:12" ht="45" customHeight="1" x14ac:dyDescent="0.25">
      <c r="A840" s="81" t="s">
        <v>7965</v>
      </c>
      <c r="B840" s="23" t="s">
        <v>8008</v>
      </c>
      <c r="C840" s="23" t="s">
        <v>3081</v>
      </c>
      <c r="D840" s="162">
        <v>0</v>
      </c>
      <c r="E840" s="162">
        <v>1.0494520000000001</v>
      </c>
      <c r="F840" s="162">
        <v>3.9528590000000001</v>
      </c>
      <c r="G840" s="162">
        <v>0</v>
      </c>
      <c r="H840" s="162">
        <v>4.0200000000000001E-4</v>
      </c>
      <c r="I840" s="162">
        <v>4.5750000000000001E-3</v>
      </c>
      <c r="J840" s="162">
        <v>0</v>
      </c>
      <c r="K840" s="162">
        <v>1.0498540000000001</v>
      </c>
      <c r="L840" s="162">
        <v>3.9574340000000001</v>
      </c>
    </row>
    <row r="841" spans="1:12" ht="45" customHeight="1" x14ac:dyDescent="0.25">
      <c r="A841" s="82" t="s">
        <v>7965</v>
      </c>
      <c r="B841" s="9" t="s">
        <v>8008</v>
      </c>
      <c r="C841" s="9" t="s">
        <v>3082</v>
      </c>
      <c r="D841" s="163">
        <v>0</v>
      </c>
      <c r="E841" s="163">
        <v>10.813314999999999</v>
      </c>
      <c r="F841" s="163">
        <v>31.204041</v>
      </c>
      <c r="G841" s="163">
        <v>0</v>
      </c>
      <c r="H841" s="163">
        <v>0</v>
      </c>
      <c r="I841" s="163">
        <v>0</v>
      </c>
      <c r="J841" s="163">
        <v>0</v>
      </c>
      <c r="K841" s="163">
        <v>10.813314999999999</v>
      </c>
      <c r="L841" s="163">
        <v>31.204041</v>
      </c>
    </row>
    <row r="842" spans="1:12" ht="45" customHeight="1" x14ac:dyDescent="0.25">
      <c r="A842" s="81" t="s">
        <v>7965</v>
      </c>
      <c r="B842" s="23" t="s">
        <v>8008</v>
      </c>
      <c r="C842" s="23" t="s">
        <v>3083</v>
      </c>
      <c r="D842" s="162">
        <v>0</v>
      </c>
      <c r="E842" s="162">
        <v>0.55638500000000002</v>
      </c>
      <c r="F842" s="162">
        <v>3.4750239999999999</v>
      </c>
      <c r="G842" s="162">
        <v>0</v>
      </c>
      <c r="H842" s="162">
        <v>0</v>
      </c>
      <c r="I842" s="162">
        <v>0</v>
      </c>
      <c r="J842" s="162">
        <v>0</v>
      </c>
      <c r="K842" s="162">
        <v>0.55638500000000002</v>
      </c>
      <c r="L842" s="162">
        <v>3.4750239999999999</v>
      </c>
    </row>
    <row r="843" spans="1:12" ht="45" customHeight="1" x14ac:dyDescent="0.25">
      <c r="A843" s="82" t="s">
        <v>7965</v>
      </c>
      <c r="B843" s="9" t="s">
        <v>8008</v>
      </c>
      <c r="C843" s="9" t="s">
        <v>3087</v>
      </c>
      <c r="D843" s="163">
        <v>0</v>
      </c>
      <c r="E843" s="163">
        <v>0.117204</v>
      </c>
      <c r="F843" s="163">
        <v>1.5960319999999999</v>
      </c>
      <c r="G843" s="163">
        <v>0</v>
      </c>
      <c r="H843" s="163">
        <v>0</v>
      </c>
      <c r="I843" s="163">
        <v>0</v>
      </c>
      <c r="J843" s="163">
        <v>0</v>
      </c>
      <c r="K843" s="163">
        <v>0.117204</v>
      </c>
      <c r="L843" s="163">
        <v>1.5960319999999999</v>
      </c>
    </row>
    <row r="844" spans="1:12" ht="45" customHeight="1" x14ac:dyDescent="0.25">
      <c r="A844" s="81" t="s">
        <v>7965</v>
      </c>
      <c r="B844" s="23" t="s">
        <v>8008</v>
      </c>
      <c r="C844" s="23" t="s">
        <v>8046</v>
      </c>
      <c r="D844" s="162">
        <v>0</v>
      </c>
      <c r="E844" s="162">
        <v>0.122183</v>
      </c>
      <c r="F844" s="162">
        <v>0.58526999999999996</v>
      </c>
      <c r="G844" s="162">
        <v>0</v>
      </c>
      <c r="H844" s="162">
        <v>0</v>
      </c>
      <c r="I844" s="162">
        <v>0</v>
      </c>
      <c r="J844" s="162">
        <v>0</v>
      </c>
      <c r="K844" s="162">
        <v>0.122183</v>
      </c>
      <c r="L844" s="162">
        <v>0.58526999999999996</v>
      </c>
    </row>
    <row r="845" spans="1:12" ht="45" customHeight="1" x14ac:dyDescent="0.25">
      <c r="A845" s="82" t="s">
        <v>4487</v>
      </c>
      <c r="B845" s="9" t="s">
        <v>977</v>
      </c>
      <c r="C845" s="9" t="s">
        <v>3081</v>
      </c>
      <c r="D845" s="163">
        <v>0</v>
      </c>
      <c r="E845" s="163">
        <v>45.647418999999999</v>
      </c>
      <c r="F845" s="163">
        <v>177.71965499999999</v>
      </c>
      <c r="G845" s="163">
        <v>0</v>
      </c>
      <c r="H845" s="163">
        <v>0.33074199999999998</v>
      </c>
      <c r="I845" s="163">
        <v>3.2419609999999999</v>
      </c>
      <c r="J845" s="163">
        <v>0</v>
      </c>
      <c r="K845" s="163">
        <v>45.978161</v>
      </c>
      <c r="L845" s="163">
        <v>180.96161599999999</v>
      </c>
    </row>
    <row r="846" spans="1:12" ht="45" customHeight="1" x14ac:dyDescent="0.25">
      <c r="A846" s="81" t="s">
        <v>4487</v>
      </c>
      <c r="B846" s="23" t="s">
        <v>977</v>
      </c>
      <c r="C846" s="23" t="s">
        <v>3082</v>
      </c>
      <c r="D846" s="162">
        <v>0</v>
      </c>
      <c r="E846" s="162">
        <v>21.829214</v>
      </c>
      <c r="F846" s="162">
        <v>71.599998999999997</v>
      </c>
      <c r="G846" s="162">
        <v>0</v>
      </c>
      <c r="H846" s="162">
        <v>3.5630000000000002E-3</v>
      </c>
      <c r="I846" s="162">
        <v>2.5968000000000001E-2</v>
      </c>
      <c r="J846" s="162">
        <v>0</v>
      </c>
      <c r="K846" s="162">
        <v>21.832777</v>
      </c>
      <c r="L846" s="162">
        <v>71.625967000000003</v>
      </c>
    </row>
    <row r="847" spans="1:12" ht="45" customHeight="1" x14ac:dyDescent="0.25">
      <c r="A847" s="82" t="s">
        <v>4487</v>
      </c>
      <c r="B847" s="9" t="s">
        <v>977</v>
      </c>
      <c r="C847" s="9" t="s">
        <v>3083</v>
      </c>
      <c r="D847" s="163">
        <v>0</v>
      </c>
      <c r="E847" s="163">
        <v>1.4245909999999999</v>
      </c>
      <c r="F847" s="163">
        <v>5.1071669999999996</v>
      </c>
      <c r="G847" s="163">
        <v>0</v>
      </c>
      <c r="H847" s="163">
        <v>0</v>
      </c>
      <c r="I847" s="163">
        <v>0</v>
      </c>
      <c r="J847" s="163">
        <v>0</v>
      </c>
      <c r="K847" s="163">
        <v>1.4245909999999999</v>
      </c>
      <c r="L847" s="163">
        <v>5.1071669999999996</v>
      </c>
    </row>
    <row r="848" spans="1:12" ht="45" customHeight="1" x14ac:dyDescent="0.25">
      <c r="A848" s="81" t="s">
        <v>4487</v>
      </c>
      <c r="B848" s="23" t="s">
        <v>977</v>
      </c>
      <c r="C848" s="23" t="s">
        <v>3085</v>
      </c>
      <c r="D848" s="162">
        <v>0</v>
      </c>
      <c r="E848" s="162">
        <v>0.42519000000000001</v>
      </c>
      <c r="F848" s="162">
        <v>1.36595</v>
      </c>
      <c r="G848" s="162">
        <v>0</v>
      </c>
      <c r="H848" s="162">
        <v>0</v>
      </c>
      <c r="I848" s="162">
        <v>0</v>
      </c>
      <c r="J848" s="162">
        <v>0</v>
      </c>
      <c r="K848" s="162">
        <v>0.42519000000000001</v>
      </c>
      <c r="L848" s="162">
        <v>1.36595</v>
      </c>
    </row>
    <row r="849" spans="1:12" ht="45" customHeight="1" x14ac:dyDescent="0.25">
      <c r="A849" s="82" t="s">
        <v>4487</v>
      </c>
      <c r="B849" s="9" t="s">
        <v>977</v>
      </c>
      <c r="C849" s="9" t="s">
        <v>3087</v>
      </c>
      <c r="D849" s="163">
        <v>0</v>
      </c>
      <c r="E849" s="163">
        <v>0.302458</v>
      </c>
      <c r="F849" s="163">
        <v>3.1217280000000001</v>
      </c>
      <c r="G849" s="163">
        <v>0</v>
      </c>
      <c r="H849" s="163">
        <v>0</v>
      </c>
      <c r="I849" s="163">
        <v>0</v>
      </c>
      <c r="J849" s="163">
        <v>0</v>
      </c>
      <c r="K849" s="163">
        <v>0.302458</v>
      </c>
      <c r="L849" s="163">
        <v>3.1217280000000001</v>
      </c>
    </row>
    <row r="850" spans="1:12" ht="45" customHeight="1" x14ac:dyDescent="0.25">
      <c r="A850" s="81" t="s">
        <v>4487</v>
      </c>
      <c r="B850" s="23" t="s">
        <v>977</v>
      </c>
      <c r="C850" s="23" t="s">
        <v>3089</v>
      </c>
      <c r="D850" s="162">
        <v>0</v>
      </c>
      <c r="E850" s="162">
        <v>0.322355</v>
      </c>
      <c r="F850" s="162">
        <v>2.2259549999999999</v>
      </c>
      <c r="G850" s="162">
        <v>0</v>
      </c>
      <c r="H850" s="162">
        <v>0</v>
      </c>
      <c r="I850" s="162">
        <v>0</v>
      </c>
      <c r="J850" s="162">
        <v>0</v>
      </c>
      <c r="K850" s="162">
        <v>0.322355</v>
      </c>
      <c r="L850" s="162">
        <v>2.2259549999999999</v>
      </c>
    </row>
    <row r="851" spans="1:12" ht="45" customHeight="1" x14ac:dyDescent="0.25">
      <c r="A851" s="82" t="s">
        <v>4487</v>
      </c>
      <c r="B851" s="9" t="s">
        <v>977</v>
      </c>
      <c r="C851" s="9" t="s">
        <v>8046</v>
      </c>
      <c r="D851" s="163">
        <v>0</v>
      </c>
      <c r="E851" s="163">
        <v>9.5391000000000004E-2</v>
      </c>
      <c r="F851" s="163">
        <v>0.338868</v>
      </c>
      <c r="G851" s="163">
        <v>0</v>
      </c>
      <c r="H851" s="163">
        <v>0</v>
      </c>
      <c r="I851" s="163">
        <v>0</v>
      </c>
      <c r="J851" s="163">
        <v>0</v>
      </c>
      <c r="K851" s="163">
        <v>9.5391000000000004E-2</v>
      </c>
      <c r="L851" s="163">
        <v>0.338868</v>
      </c>
    </row>
    <row r="852" spans="1:12" ht="45" customHeight="1" x14ac:dyDescent="0.25">
      <c r="A852" s="81" t="s">
        <v>901</v>
      </c>
      <c r="B852" s="23" t="s">
        <v>1345</v>
      </c>
      <c r="C852" s="23" t="s">
        <v>3081</v>
      </c>
      <c r="D852" s="162">
        <v>0</v>
      </c>
      <c r="E852" s="162">
        <v>5.1055999999999997E-2</v>
      </c>
      <c r="F852" s="162">
        <v>1.573879</v>
      </c>
      <c r="G852" s="162">
        <v>0</v>
      </c>
      <c r="H852" s="162">
        <v>7.7736E-2</v>
      </c>
      <c r="I852" s="162">
        <v>0.89280599999999999</v>
      </c>
      <c r="J852" s="162">
        <v>0</v>
      </c>
      <c r="K852" s="162">
        <v>0.12879199999999999</v>
      </c>
      <c r="L852" s="162">
        <v>2.466685</v>
      </c>
    </row>
    <row r="853" spans="1:12" ht="45" customHeight="1" x14ac:dyDescent="0.25">
      <c r="A853" s="82" t="s">
        <v>901</v>
      </c>
      <c r="B853" s="9" t="s">
        <v>1345</v>
      </c>
      <c r="C853" s="9" t="s">
        <v>3082</v>
      </c>
      <c r="D853" s="163">
        <v>0</v>
      </c>
      <c r="E853" s="163">
        <v>1.7799999999999999E-3</v>
      </c>
      <c r="F853" s="163">
        <v>6.6514000000000004E-2</v>
      </c>
      <c r="G853" s="163">
        <v>0</v>
      </c>
      <c r="H853" s="163">
        <v>3.9149999999999997E-2</v>
      </c>
      <c r="I853" s="163">
        <v>0.74609999999999999</v>
      </c>
      <c r="J853" s="163">
        <v>0</v>
      </c>
      <c r="K853" s="163">
        <v>4.0930000000000001E-2</v>
      </c>
      <c r="L853" s="163">
        <v>0.81261399999999995</v>
      </c>
    </row>
    <row r="854" spans="1:12" ht="45" customHeight="1" x14ac:dyDescent="0.25">
      <c r="A854" s="81" t="s">
        <v>901</v>
      </c>
      <c r="B854" s="23" t="s">
        <v>1345</v>
      </c>
      <c r="C854" s="23" t="s">
        <v>8046</v>
      </c>
      <c r="D854" s="162">
        <v>0</v>
      </c>
      <c r="E854" s="162">
        <v>2.1932E-2</v>
      </c>
      <c r="F854" s="162">
        <v>0.30841499999999999</v>
      </c>
      <c r="G854" s="162">
        <v>0</v>
      </c>
      <c r="H854" s="162">
        <v>3.6000000000000002E-4</v>
      </c>
      <c r="I854" s="162">
        <v>2.6020000000000001E-2</v>
      </c>
      <c r="J854" s="162">
        <v>0</v>
      </c>
      <c r="K854" s="162">
        <v>2.2291999999999999E-2</v>
      </c>
      <c r="L854" s="162">
        <v>0.33443499999999998</v>
      </c>
    </row>
    <row r="855" spans="1:12" ht="45" customHeight="1" x14ac:dyDescent="0.25">
      <c r="A855" s="82" t="s">
        <v>4488</v>
      </c>
      <c r="B855" s="9" t="s">
        <v>1336</v>
      </c>
      <c r="C855" s="9" t="s">
        <v>3081</v>
      </c>
      <c r="D855" s="163">
        <v>0</v>
      </c>
      <c r="E855" s="163">
        <v>2.8899999999999998E-4</v>
      </c>
      <c r="F855" s="163">
        <v>4.8739999999999999E-2</v>
      </c>
      <c r="G855" s="163">
        <v>0</v>
      </c>
      <c r="H855" s="163">
        <v>6.7355999999999999E-2</v>
      </c>
      <c r="I855" s="163">
        <v>1.834371</v>
      </c>
      <c r="J855" s="163">
        <v>0</v>
      </c>
      <c r="K855" s="163">
        <v>6.7644999999999997E-2</v>
      </c>
      <c r="L855" s="163">
        <v>1.883111</v>
      </c>
    </row>
    <row r="856" spans="1:12" ht="45" customHeight="1" x14ac:dyDescent="0.25">
      <c r="A856" s="81" t="s">
        <v>4488</v>
      </c>
      <c r="B856" s="23" t="s">
        <v>1336</v>
      </c>
      <c r="C856" s="23" t="s">
        <v>8046</v>
      </c>
      <c r="D856" s="162">
        <v>0</v>
      </c>
      <c r="E856" s="162">
        <v>1.3816E-2</v>
      </c>
      <c r="F856" s="162">
        <v>9.0899999999999995E-2</v>
      </c>
      <c r="G856" s="162">
        <v>0</v>
      </c>
      <c r="H856" s="162">
        <v>0</v>
      </c>
      <c r="I856" s="162">
        <v>0</v>
      </c>
      <c r="J856" s="162">
        <v>0</v>
      </c>
      <c r="K856" s="162">
        <v>1.3816E-2</v>
      </c>
      <c r="L856" s="162">
        <v>9.0899999999999995E-2</v>
      </c>
    </row>
    <row r="857" spans="1:12" ht="45" customHeight="1" x14ac:dyDescent="0.25">
      <c r="A857" s="82" t="s">
        <v>4489</v>
      </c>
      <c r="B857" s="9" t="s">
        <v>1679</v>
      </c>
      <c r="C857" s="9" t="s">
        <v>3081</v>
      </c>
      <c r="D857" s="163">
        <v>0</v>
      </c>
      <c r="E857" s="163">
        <v>4.7581999999999999E-2</v>
      </c>
      <c r="F857" s="163">
        <v>1.5902400000000001</v>
      </c>
      <c r="G857" s="163">
        <v>0</v>
      </c>
      <c r="H857" s="163">
        <v>2.3130999999999999E-2</v>
      </c>
      <c r="I857" s="163">
        <v>0.36668899999999999</v>
      </c>
      <c r="J857" s="163">
        <v>0</v>
      </c>
      <c r="K857" s="163">
        <v>7.0712999999999998E-2</v>
      </c>
      <c r="L857" s="163">
        <v>1.9569289999999999</v>
      </c>
    </row>
    <row r="858" spans="1:12" ht="45" customHeight="1" x14ac:dyDescent="0.25">
      <c r="A858" s="81" t="s">
        <v>4489</v>
      </c>
      <c r="B858" s="23" t="s">
        <v>1679</v>
      </c>
      <c r="C858" s="23" t="s">
        <v>3082</v>
      </c>
      <c r="D858" s="162">
        <v>0</v>
      </c>
      <c r="E858" s="162">
        <v>2.1123219999999998</v>
      </c>
      <c r="F858" s="162">
        <v>13.679137000000001</v>
      </c>
      <c r="G858" s="162">
        <v>0</v>
      </c>
      <c r="H858" s="162">
        <v>1.08E-4</v>
      </c>
      <c r="I858" s="162">
        <v>1.0418999999999999E-2</v>
      </c>
      <c r="J858" s="162">
        <v>0</v>
      </c>
      <c r="K858" s="162">
        <v>2.1124299999999998</v>
      </c>
      <c r="L858" s="162">
        <v>13.689556</v>
      </c>
    </row>
    <row r="859" spans="1:12" ht="45" customHeight="1" x14ac:dyDescent="0.25">
      <c r="A859" s="82" t="s">
        <v>118</v>
      </c>
      <c r="B859" s="9" t="s">
        <v>1480</v>
      </c>
      <c r="C859" s="9" t="s">
        <v>3081</v>
      </c>
      <c r="D859" s="163">
        <v>0</v>
      </c>
      <c r="E859" s="163">
        <v>0.18751799999999999</v>
      </c>
      <c r="F859" s="163">
        <v>2.8521730000000001</v>
      </c>
      <c r="G859" s="163">
        <v>0</v>
      </c>
      <c r="H859" s="163">
        <v>4.8700000000000002E-4</v>
      </c>
      <c r="I859" s="163">
        <v>6.5259999999999997E-3</v>
      </c>
      <c r="J859" s="163">
        <v>0</v>
      </c>
      <c r="K859" s="163">
        <v>0.18800500000000001</v>
      </c>
      <c r="L859" s="163">
        <v>2.8586990000000001</v>
      </c>
    </row>
    <row r="860" spans="1:12" ht="45" customHeight="1" x14ac:dyDescent="0.25">
      <c r="A860" s="81" t="s">
        <v>118</v>
      </c>
      <c r="B860" s="23" t="s">
        <v>1480</v>
      </c>
      <c r="C860" s="23" t="s">
        <v>8046</v>
      </c>
      <c r="D860" s="162">
        <v>0</v>
      </c>
      <c r="E860" s="162">
        <v>9.5188999999999996E-2</v>
      </c>
      <c r="F860" s="162">
        <v>0.31889499999999998</v>
      </c>
      <c r="G860" s="162">
        <v>0</v>
      </c>
      <c r="H860" s="162">
        <v>2.5874999999999999E-2</v>
      </c>
      <c r="I860" s="162">
        <v>0.17599999999999999</v>
      </c>
      <c r="J860" s="162">
        <v>0</v>
      </c>
      <c r="K860" s="162">
        <v>0.121064</v>
      </c>
      <c r="L860" s="162">
        <v>0.49489499999999997</v>
      </c>
    </row>
    <row r="861" spans="1:12" ht="45" customHeight="1" x14ac:dyDescent="0.25">
      <c r="A861" s="82" t="s">
        <v>4492</v>
      </c>
      <c r="B861" s="9" t="s">
        <v>1684</v>
      </c>
      <c r="C861" s="9" t="s">
        <v>3081</v>
      </c>
      <c r="D861" s="163">
        <v>0</v>
      </c>
      <c r="E861" s="163">
        <v>1.0324899999999999</v>
      </c>
      <c r="F861" s="163">
        <v>15.448338</v>
      </c>
      <c r="G861" s="163">
        <v>0</v>
      </c>
      <c r="H861" s="163">
        <v>1.8658999999999999E-2</v>
      </c>
      <c r="I861" s="163">
        <v>0.16692299999999999</v>
      </c>
      <c r="J861" s="163">
        <v>0</v>
      </c>
      <c r="K861" s="163">
        <v>1.0511490000000001</v>
      </c>
      <c r="L861" s="163">
        <v>15.615261</v>
      </c>
    </row>
    <row r="862" spans="1:12" ht="45" customHeight="1" x14ac:dyDescent="0.25">
      <c r="A862" s="81" t="s">
        <v>4492</v>
      </c>
      <c r="B862" s="23" t="s">
        <v>1684</v>
      </c>
      <c r="C862" s="23" t="s">
        <v>8046</v>
      </c>
      <c r="D862" s="162">
        <v>0</v>
      </c>
      <c r="E862" s="162">
        <v>2.5500000000000002E-3</v>
      </c>
      <c r="F862" s="162">
        <v>2.3736E-2</v>
      </c>
      <c r="G862" s="162">
        <v>0</v>
      </c>
      <c r="H862" s="162">
        <v>2.3126000000000001E-2</v>
      </c>
      <c r="I862" s="162">
        <v>0.22012599999999999</v>
      </c>
      <c r="J862" s="162">
        <v>0</v>
      </c>
      <c r="K862" s="162">
        <v>2.5676000000000001E-2</v>
      </c>
      <c r="L862" s="162">
        <v>0.243862</v>
      </c>
    </row>
    <row r="863" spans="1:12" ht="45" customHeight="1" x14ac:dyDescent="0.25">
      <c r="A863" s="82" t="s">
        <v>4493</v>
      </c>
      <c r="B863" s="9" t="s">
        <v>1686</v>
      </c>
      <c r="C863" s="9" t="s">
        <v>3081</v>
      </c>
      <c r="D863" s="163">
        <v>0</v>
      </c>
      <c r="E863" s="163">
        <v>3.0095000000000001</v>
      </c>
      <c r="F863" s="163">
        <v>22.220072999999999</v>
      </c>
      <c r="G863" s="163">
        <v>0</v>
      </c>
      <c r="H863" s="163">
        <v>0.19294</v>
      </c>
      <c r="I863" s="163">
        <v>1.644134</v>
      </c>
      <c r="J863" s="163">
        <v>0</v>
      </c>
      <c r="K863" s="163">
        <v>3.2024400000000002</v>
      </c>
      <c r="L863" s="163">
        <v>23.864207</v>
      </c>
    </row>
    <row r="864" spans="1:12" ht="45" customHeight="1" x14ac:dyDescent="0.25">
      <c r="A864" s="81" t="s">
        <v>4493</v>
      </c>
      <c r="B864" s="23" t="s">
        <v>1686</v>
      </c>
      <c r="C864" s="23" t="s">
        <v>3082</v>
      </c>
      <c r="D864" s="162">
        <v>0</v>
      </c>
      <c r="E864" s="162">
        <v>3.8203450000000001</v>
      </c>
      <c r="F864" s="162">
        <v>11.965202</v>
      </c>
      <c r="G864" s="162">
        <v>0</v>
      </c>
      <c r="H864" s="162">
        <v>5.4273000000000002E-2</v>
      </c>
      <c r="I864" s="162">
        <v>0.31823400000000002</v>
      </c>
      <c r="J864" s="162">
        <v>0</v>
      </c>
      <c r="K864" s="162">
        <v>3.8746179999999999</v>
      </c>
      <c r="L864" s="162">
        <v>12.283436</v>
      </c>
    </row>
    <row r="865" spans="1:12" ht="45" customHeight="1" x14ac:dyDescent="0.25">
      <c r="A865" s="82" t="s">
        <v>4493</v>
      </c>
      <c r="B865" s="9" t="s">
        <v>1686</v>
      </c>
      <c r="C865" s="9" t="s">
        <v>8046</v>
      </c>
      <c r="D865" s="163">
        <v>0</v>
      </c>
      <c r="E865" s="163">
        <v>1.6055E-2</v>
      </c>
      <c r="F865" s="163">
        <v>0.115796</v>
      </c>
      <c r="G865" s="163">
        <v>0</v>
      </c>
      <c r="H865" s="163">
        <v>3.7619E-2</v>
      </c>
      <c r="I865" s="163">
        <v>0.16434699999999999</v>
      </c>
      <c r="J865" s="163">
        <v>0</v>
      </c>
      <c r="K865" s="163">
        <v>5.3673999999999999E-2</v>
      </c>
      <c r="L865" s="163">
        <v>0.28014299999999998</v>
      </c>
    </row>
    <row r="866" spans="1:12" ht="45" customHeight="1" x14ac:dyDescent="0.25">
      <c r="A866" s="81" t="s">
        <v>119</v>
      </c>
      <c r="B866" s="23" t="s">
        <v>1037</v>
      </c>
      <c r="C866" s="23" t="s">
        <v>3081</v>
      </c>
      <c r="D866" s="162">
        <v>0</v>
      </c>
      <c r="E866" s="162">
        <v>2.567644</v>
      </c>
      <c r="F866" s="162">
        <v>28.612528999999999</v>
      </c>
      <c r="G866" s="162">
        <v>0</v>
      </c>
      <c r="H866" s="162">
        <v>5.4912000000000002E-2</v>
      </c>
      <c r="I866" s="162">
        <v>0.79283499999999996</v>
      </c>
      <c r="J866" s="162">
        <v>0</v>
      </c>
      <c r="K866" s="162">
        <v>2.6225559999999999</v>
      </c>
      <c r="L866" s="162">
        <v>29.405363999999999</v>
      </c>
    </row>
    <row r="867" spans="1:12" ht="45" customHeight="1" x14ac:dyDescent="0.25">
      <c r="A867" s="82" t="s">
        <v>119</v>
      </c>
      <c r="B867" s="9" t="s">
        <v>1037</v>
      </c>
      <c r="C867" s="9" t="s">
        <v>3082</v>
      </c>
      <c r="D867" s="163">
        <v>0</v>
      </c>
      <c r="E867" s="163">
        <v>1.538702</v>
      </c>
      <c r="F867" s="163">
        <v>11.542781</v>
      </c>
      <c r="G867" s="163">
        <v>0</v>
      </c>
      <c r="H867" s="163">
        <v>8.3686999999999998E-2</v>
      </c>
      <c r="I867" s="163">
        <v>0.797427</v>
      </c>
      <c r="J867" s="163">
        <v>0</v>
      </c>
      <c r="K867" s="163">
        <v>1.6223890000000001</v>
      </c>
      <c r="L867" s="163">
        <v>12.340208000000001</v>
      </c>
    </row>
    <row r="868" spans="1:12" ht="45" customHeight="1" x14ac:dyDescent="0.25">
      <c r="A868" s="81" t="s">
        <v>119</v>
      </c>
      <c r="B868" s="23" t="s">
        <v>1037</v>
      </c>
      <c r="C868" s="23" t="s">
        <v>8046</v>
      </c>
      <c r="D868" s="162">
        <v>0</v>
      </c>
      <c r="E868" s="162">
        <v>8.5229999999999993E-3</v>
      </c>
      <c r="F868" s="162">
        <v>4.9614999999999999E-2</v>
      </c>
      <c r="G868" s="162">
        <v>0</v>
      </c>
      <c r="H868" s="162">
        <v>2.7500000000000002E-4</v>
      </c>
      <c r="I868" s="162">
        <v>7.6930000000000002E-3</v>
      </c>
      <c r="J868" s="162">
        <v>0</v>
      </c>
      <c r="K868" s="162">
        <v>8.7980000000000003E-3</v>
      </c>
      <c r="L868" s="162">
        <v>5.7307999999999998E-2</v>
      </c>
    </row>
    <row r="869" spans="1:12" ht="45" customHeight="1" x14ac:dyDescent="0.25">
      <c r="A869" s="82" t="s">
        <v>3834</v>
      </c>
      <c r="B869" s="9" t="s">
        <v>1325</v>
      </c>
      <c r="C869" s="9" t="s">
        <v>3081</v>
      </c>
      <c r="D869" s="163">
        <v>0</v>
      </c>
      <c r="E869" s="163">
        <v>0.581731</v>
      </c>
      <c r="F869" s="163">
        <v>3.3870529999999999</v>
      </c>
      <c r="G869" s="163">
        <v>0</v>
      </c>
      <c r="H869" s="163">
        <v>3.0224999999999998E-2</v>
      </c>
      <c r="I869" s="163">
        <v>0.44348700000000002</v>
      </c>
      <c r="J869" s="163">
        <v>0</v>
      </c>
      <c r="K869" s="163">
        <v>0.61195600000000006</v>
      </c>
      <c r="L869" s="163">
        <v>3.8305400000000001</v>
      </c>
    </row>
    <row r="870" spans="1:12" ht="45" customHeight="1" x14ac:dyDescent="0.25">
      <c r="A870" s="81" t="s">
        <v>3834</v>
      </c>
      <c r="B870" s="23" t="s">
        <v>1325</v>
      </c>
      <c r="C870" s="23" t="s">
        <v>3082</v>
      </c>
      <c r="D870" s="162">
        <v>0</v>
      </c>
      <c r="E870" s="162">
        <v>12.933437</v>
      </c>
      <c r="F870" s="162">
        <v>41.102494</v>
      </c>
      <c r="G870" s="162">
        <v>0</v>
      </c>
      <c r="H870" s="162">
        <v>3.1301000000000002E-2</v>
      </c>
      <c r="I870" s="162">
        <v>0.30505100000000002</v>
      </c>
      <c r="J870" s="162">
        <v>0</v>
      </c>
      <c r="K870" s="162">
        <v>12.964738000000001</v>
      </c>
      <c r="L870" s="162">
        <v>41.407544999999999</v>
      </c>
    </row>
    <row r="871" spans="1:12" ht="45" customHeight="1" x14ac:dyDescent="0.25">
      <c r="A871" s="82" t="s">
        <v>3834</v>
      </c>
      <c r="B871" s="9" t="s">
        <v>1325</v>
      </c>
      <c r="C871" s="9" t="s">
        <v>3083</v>
      </c>
      <c r="D871" s="163">
        <v>0</v>
      </c>
      <c r="E871" s="163">
        <v>0.28332400000000002</v>
      </c>
      <c r="F871" s="163">
        <v>0.80717899999999998</v>
      </c>
      <c r="G871" s="163">
        <v>0</v>
      </c>
      <c r="H871" s="163">
        <v>0.13301299999999999</v>
      </c>
      <c r="I871" s="163">
        <v>0.58936200000000005</v>
      </c>
      <c r="J871" s="163">
        <v>0</v>
      </c>
      <c r="K871" s="163">
        <v>0.41633700000000001</v>
      </c>
      <c r="L871" s="163">
        <v>1.396541</v>
      </c>
    </row>
    <row r="872" spans="1:12" ht="45" customHeight="1" x14ac:dyDescent="0.25">
      <c r="A872" s="81" t="s">
        <v>3834</v>
      </c>
      <c r="B872" s="23" t="s">
        <v>1325</v>
      </c>
      <c r="C872" s="23" t="s">
        <v>3089</v>
      </c>
      <c r="D872" s="162">
        <v>0</v>
      </c>
      <c r="E872" s="162">
        <v>0.25108599999999998</v>
      </c>
      <c r="F872" s="162">
        <v>0.69974800000000004</v>
      </c>
      <c r="G872" s="162">
        <v>0</v>
      </c>
      <c r="H872" s="162">
        <v>0</v>
      </c>
      <c r="I872" s="162">
        <v>0</v>
      </c>
      <c r="J872" s="162">
        <v>0</v>
      </c>
      <c r="K872" s="162">
        <v>0.25108599999999998</v>
      </c>
      <c r="L872" s="162">
        <v>0.69974800000000004</v>
      </c>
    </row>
    <row r="873" spans="1:12" ht="45" customHeight="1" x14ac:dyDescent="0.25">
      <c r="A873" s="82" t="s">
        <v>3834</v>
      </c>
      <c r="B873" s="9" t="s">
        <v>1325</v>
      </c>
      <c r="C873" s="9" t="s">
        <v>8046</v>
      </c>
      <c r="D873" s="163">
        <v>0</v>
      </c>
      <c r="E873" s="163">
        <v>2.8514999999999999E-2</v>
      </c>
      <c r="F873" s="163">
        <v>9.1004000000000002E-2</v>
      </c>
      <c r="G873" s="163">
        <v>0</v>
      </c>
      <c r="H873" s="163">
        <v>8.1400000000000005E-4</v>
      </c>
      <c r="I873" s="163">
        <v>2.2772000000000001E-2</v>
      </c>
      <c r="J873" s="163">
        <v>0</v>
      </c>
      <c r="K873" s="163">
        <v>2.9329000000000001E-2</v>
      </c>
      <c r="L873" s="163">
        <v>0.113776</v>
      </c>
    </row>
    <row r="874" spans="1:12" ht="45" customHeight="1" x14ac:dyDescent="0.25">
      <c r="A874" s="81" t="s">
        <v>120</v>
      </c>
      <c r="B874" s="23" t="s">
        <v>1481</v>
      </c>
      <c r="C874" s="23" t="s">
        <v>3081</v>
      </c>
      <c r="D874" s="162">
        <v>0</v>
      </c>
      <c r="E874" s="162">
        <v>0.39008500000000002</v>
      </c>
      <c r="F874" s="162">
        <v>3.9599630000000001</v>
      </c>
      <c r="G874" s="162">
        <v>0</v>
      </c>
      <c r="H874" s="162">
        <v>6.8236000000000005E-2</v>
      </c>
      <c r="I874" s="162">
        <v>1.315097</v>
      </c>
      <c r="J874" s="162">
        <v>0</v>
      </c>
      <c r="K874" s="162">
        <v>0.45832099999999998</v>
      </c>
      <c r="L874" s="162">
        <v>5.2750599999999999</v>
      </c>
    </row>
    <row r="875" spans="1:12" ht="45" customHeight="1" x14ac:dyDescent="0.25">
      <c r="A875" s="82" t="s">
        <v>120</v>
      </c>
      <c r="B875" s="9" t="s">
        <v>1481</v>
      </c>
      <c r="C875" s="9" t="s">
        <v>3082</v>
      </c>
      <c r="D875" s="163">
        <v>0</v>
      </c>
      <c r="E875" s="163">
        <v>6.3615000000000005E-2</v>
      </c>
      <c r="F875" s="163">
        <v>0.58281000000000005</v>
      </c>
      <c r="G875" s="163">
        <v>0</v>
      </c>
      <c r="H875" s="163">
        <v>0.28351900000000002</v>
      </c>
      <c r="I875" s="163">
        <v>4.5684079999999998</v>
      </c>
      <c r="J875" s="163">
        <v>0</v>
      </c>
      <c r="K875" s="163">
        <v>0.347134</v>
      </c>
      <c r="L875" s="163">
        <v>5.1512180000000001</v>
      </c>
    </row>
    <row r="876" spans="1:12" ht="45" customHeight="1" x14ac:dyDescent="0.25">
      <c r="A876" s="81" t="s">
        <v>120</v>
      </c>
      <c r="B876" s="23" t="s">
        <v>1481</v>
      </c>
      <c r="C876" s="23" t="s">
        <v>8046</v>
      </c>
      <c r="D876" s="162">
        <v>0</v>
      </c>
      <c r="E876" s="162">
        <v>6.332E-3</v>
      </c>
      <c r="F876" s="162">
        <v>8.1987000000000004E-2</v>
      </c>
      <c r="G876" s="162">
        <v>0</v>
      </c>
      <c r="H876" s="162">
        <v>6.2361E-2</v>
      </c>
      <c r="I876" s="162">
        <v>0.39033099999999998</v>
      </c>
      <c r="J876" s="162">
        <v>0</v>
      </c>
      <c r="K876" s="162">
        <v>6.8693000000000004E-2</v>
      </c>
      <c r="L876" s="162">
        <v>0.47231800000000002</v>
      </c>
    </row>
    <row r="877" spans="1:12" ht="45" customHeight="1" x14ac:dyDescent="0.25">
      <c r="A877" s="82" t="s">
        <v>4494</v>
      </c>
      <c r="B877" s="9" t="s">
        <v>1687</v>
      </c>
      <c r="C877" s="9" t="s">
        <v>3081</v>
      </c>
      <c r="D877" s="163">
        <v>0</v>
      </c>
      <c r="E877" s="163">
        <v>0.34990300000000002</v>
      </c>
      <c r="F877" s="163">
        <v>5.6617649999999999</v>
      </c>
      <c r="G877" s="163">
        <v>0</v>
      </c>
      <c r="H877" s="163">
        <v>2.6373000000000001E-2</v>
      </c>
      <c r="I877" s="163">
        <v>0.57758500000000002</v>
      </c>
      <c r="J877" s="163">
        <v>0</v>
      </c>
      <c r="K877" s="163">
        <v>0.376276</v>
      </c>
      <c r="L877" s="163">
        <v>6.23935</v>
      </c>
    </row>
    <row r="878" spans="1:12" ht="45" customHeight="1" x14ac:dyDescent="0.25">
      <c r="A878" s="81" t="s">
        <v>4494</v>
      </c>
      <c r="B878" s="23" t="s">
        <v>1687</v>
      </c>
      <c r="C878" s="23" t="s">
        <v>3082</v>
      </c>
      <c r="D878" s="162">
        <v>0</v>
      </c>
      <c r="E878" s="162">
        <v>9.0814000000000006E-2</v>
      </c>
      <c r="F878" s="162">
        <v>1.035911</v>
      </c>
      <c r="G878" s="162">
        <v>0</v>
      </c>
      <c r="H878" s="162">
        <v>9.2436000000000004E-2</v>
      </c>
      <c r="I878" s="162">
        <v>0.98033000000000003</v>
      </c>
      <c r="J878" s="162">
        <v>0</v>
      </c>
      <c r="K878" s="162">
        <v>0.18325</v>
      </c>
      <c r="L878" s="162">
        <v>2.0162409999999999</v>
      </c>
    </row>
    <row r="879" spans="1:12" ht="45" customHeight="1" x14ac:dyDescent="0.25">
      <c r="A879" s="82" t="s">
        <v>4494</v>
      </c>
      <c r="B879" s="9" t="s">
        <v>1687</v>
      </c>
      <c r="C879" s="9" t="s">
        <v>8046</v>
      </c>
      <c r="D879" s="163">
        <v>0</v>
      </c>
      <c r="E879" s="163">
        <v>1E-3</v>
      </c>
      <c r="F879" s="163">
        <v>4.6740000000000002E-3</v>
      </c>
      <c r="G879" s="163">
        <v>0</v>
      </c>
      <c r="H879" s="163">
        <v>1.0200000000000001E-3</v>
      </c>
      <c r="I879" s="163">
        <v>7.4900000000000001E-3</v>
      </c>
      <c r="J879" s="163">
        <v>0</v>
      </c>
      <c r="K879" s="163">
        <v>2.0200000000000001E-3</v>
      </c>
      <c r="L879" s="163">
        <v>1.2163999999999999E-2</v>
      </c>
    </row>
    <row r="880" spans="1:12" ht="45" customHeight="1" x14ac:dyDescent="0.25">
      <c r="A880" s="81" t="s">
        <v>3859</v>
      </c>
      <c r="B880" s="23" t="s">
        <v>1688</v>
      </c>
      <c r="C880" s="23" t="s">
        <v>3081</v>
      </c>
      <c r="D880" s="162">
        <v>0</v>
      </c>
      <c r="E880" s="162">
        <v>0.192387</v>
      </c>
      <c r="F880" s="162">
        <v>3.1249769999999999</v>
      </c>
      <c r="G880" s="162">
        <v>0</v>
      </c>
      <c r="H880" s="162">
        <v>1.0525E-2</v>
      </c>
      <c r="I880" s="162">
        <v>6.9056999999999993E-2</v>
      </c>
      <c r="J880" s="162">
        <v>0</v>
      </c>
      <c r="K880" s="162">
        <v>0.20291200000000001</v>
      </c>
      <c r="L880" s="162">
        <v>3.1940339999999998</v>
      </c>
    </row>
    <row r="881" spans="1:12" ht="45" customHeight="1" x14ac:dyDescent="0.25">
      <c r="A881" s="82" t="s">
        <v>3859</v>
      </c>
      <c r="B881" s="9" t="s">
        <v>1688</v>
      </c>
      <c r="C881" s="9" t="s">
        <v>3082</v>
      </c>
      <c r="D881" s="163">
        <v>0</v>
      </c>
      <c r="E881" s="163">
        <v>5.6151289999999996</v>
      </c>
      <c r="F881" s="163">
        <v>7.1211880000000001</v>
      </c>
      <c r="G881" s="163">
        <v>0</v>
      </c>
      <c r="H881" s="163">
        <v>1.0250079999999999</v>
      </c>
      <c r="I881" s="163">
        <v>5.7147459999999999</v>
      </c>
      <c r="J881" s="163">
        <v>0</v>
      </c>
      <c r="K881" s="163">
        <v>6.6401370000000002</v>
      </c>
      <c r="L881" s="163">
        <v>12.835934</v>
      </c>
    </row>
    <row r="882" spans="1:12" ht="45" customHeight="1" x14ac:dyDescent="0.25">
      <c r="A882" s="81" t="s">
        <v>3859</v>
      </c>
      <c r="B882" s="23" t="s">
        <v>1688</v>
      </c>
      <c r="C882" s="23" t="s">
        <v>3083</v>
      </c>
      <c r="D882" s="162">
        <v>0</v>
      </c>
      <c r="E882" s="162">
        <v>6.0000000000000001E-3</v>
      </c>
      <c r="F882" s="162">
        <v>9.9226999999999996E-2</v>
      </c>
      <c r="G882" s="162">
        <v>0</v>
      </c>
      <c r="H882" s="162">
        <v>4.9339399999999998</v>
      </c>
      <c r="I882" s="162">
        <v>2.6356510000000002</v>
      </c>
      <c r="J882" s="162">
        <v>0</v>
      </c>
      <c r="K882" s="162">
        <v>4.93994</v>
      </c>
      <c r="L882" s="162">
        <v>2.7348780000000001</v>
      </c>
    </row>
    <row r="883" spans="1:12" ht="45" customHeight="1" x14ac:dyDescent="0.25">
      <c r="A883" s="82" t="s">
        <v>3859</v>
      </c>
      <c r="B883" s="9" t="s">
        <v>1688</v>
      </c>
      <c r="C883" s="9" t="s">
        <v>3084</v>
      </c>
      <c r="D883" s="163">
        <v>0</v>
      </c>
      <c r="E883" s="163">
        <v>0</v>
      </c>
      <c r="F883" s="163">
        <v>0</v>
      </c>
      <c r="G883" s="163">
        <v>0</v>
      </c>
      <c r="H883" s="163">
        <v>2.1884299999999999</v>
      </c>
      <c r="I883" s="163">
        <v>1.197916</v>
      </c>
      <c r="J883" s="163">
        <v>0</v>
      </c>
      <c r="K883" s="163">
        <v>2.1884299999999999</v>
      </c>
      <c r="L883" s="163">
        <v>1.197916</v>
      </c>
    </row>
    <row r="884" spans="1:12" ht="45" customHeight="1" x14ac:dyDescent="0.25">
      <c r="A884" s="81" t="s">
        <v>3859</v>
      </c>
      <c r="B884" s="23" t="s">
        <v>1688</v>
      </c>
      <c r="C884" s="23" t="s">
        <v>3085</v>
      </c>
      <c r="D884" s="162">
        <v>0</v>
      </c>
      <c r="E884" s="162">
        <v>4.0000000000000001E-3</v>
      </c>
      <c r="F884" s="162">
        <v>5.0484000000000001E-2</v>
      </c>
      <c r="G884" s="162">
        <v>0</v>
      </c>
      <c r="H884" s="162">
        <v>0.422398</v>
      </c>
      <c r="I884" s="162">
        <v>1.252075</v>
      </c>
      <c r="J884" s="162">
        <v>0</v>
      </c>
      <c r="K884" s="162">
        <v>0.426398</v>
      </c>
      <c r="L884" s="162">
        <v>1.302559</v>
      </c>
    </row>
    <row r="885" spans="1:12" ht="45" customHeight="1" x14ac:dyDescent="0.25">
      <c r="A885" s="82" t="s">
        <v>3859</v>
      </c>
      <c r="B885" s="9" t="s">
        <v>1688</v>
      </c>
      <c r="C885" s="9" t="s">
        <v>8046</v>
      </c>
      <c r="D885" s="163">
        <v>0</v>
      </c>
      <c r="E885" s="163">
        <v>1.4918000000000001E-2</v>
      </c>
      <c r="F885" s="163">
        <v>5.4461000000000002E-2</v>
      </c>
      <c r="G885" s="163">
        <v>0</v>
      </c>
      <c r="H885" s="163">
        <v>1.1599999999999999E-2</v>
      </c>
      <c r="I885" s="163">
        <v>2.5221E-2</v>
      </c>
      <c r="J885" s="163">
        <v>0</v>
      </c>
      <c r="K885" s="163">
        <v>2.6518E-2</v>
      </c>
      <c r="L885" s="163">
        <v>7.9682000000000003E-2</v>
      </c>
    </row>
    <row r="886" spans="1:12" ht="45" customHeight="1" x14ac:dyDescent="0.25">
      <c r="A886" s="81" t="s">
        <v>121</v>
      </c>
      <c r="B886" s="23" t="s">
        <v>978</v>
      </c>
      <c r="C886" s="23" t="s">
        <v>3081</v>
      </c>
      <c r="D886" s="162">
        <v>0</v>
      </c>
      <c r="E886" s="162">
        <v>2.1267770000000001</v>
      </c>
      <c r="F886" s="162">
        <v>7.2783959999999999</v>
      </c>
      <c r="G886" s="162">
        <v>0</v>
      </c>
      <c r="H886" s="162">
        <v>6.4278000000000002E-2</v>
      </c>
      <c r="I886" s="162">
        <v>1.2049859999999999</v>
      </c>
      <c r="J886" s="162">
        <v>0</v>
      </c>
      <c r="K886" s="162">
        <v>2.191055</v>
      </c>
      <c r="L886" s="162">
        <v>8.4833820000000006</v>
      </c>
    </row>
    <row r="887" spans="1:12" ht="45" customHeight="1" x14ac:dyDescent="0.25">
      <c r="A887" s="82" t="s">
        <v>121</v>
      </c>
      <c r="B887" s="9" t="s">
        <v>978</v>
      </c>
      <c r="C887" s="9" t="s">
        <v>3082</v>
      </c>
      <c r="D887" s="163">
        <v>0</v>
      </c>
      <c r="E887" s="163">
        <v>0.36495300000000003</v>
      </c>
      <c r="F887" s="163">
        <v>1.999217</v>
      </c>
      <c r="G887" s="163">
        <v>0</v>
      </c>
      <c r="H887" s="163">
        <v>8.9960000000000005E-3</v>
      </c>
      <c r="I887" s="163">
        <v>5.1662E-2</v>
      </c>
      <c r="J887" s="163">
        <v>0</v>
      </c>
      <c r="K887" s="163">
        <v>0.37394899999999998</v>
      </c>
      <c r="L887" s="163">
        <v>2.0508790000000001</v>
      </c>
    </row>
    <row r="888" spans="1:12" ht="45" customHeight="1" x14ac:dyDescent="0.25">
      <c r="A888" s="81" t="s">
        <v>121</v>
      </c>
      <c r="B888" s="23" t="s">
        <v>978</v>
      </c>
      <c r="C888" s="23" t="s">
        <v>8046</v>
      </c>
      <c r="D888" s="162">
        <v>0</v>
      </c>
      <c r="E888" s="162">
        <v>1.7E-5</v>
      </c>
      <c r="F888" s="162">
        <v>7.4999999999999993E-5</v>
      </c>
      <c r="G888" s="162">
        <v>0</v>
      </c>
      <c r="H888" s="162">
        <v>1.269E-2</v>
      </c>
      <c r="I888" s="162">
        <v>0.247951</v>
      </c>
      <c r="J888" s="162">
        <v>0</v>
      </c>
      <c r="K888" s="162">
        <v>1.2707E-2</v>
      </c>
      <c r="L888" s="162">
        <v>0.248026</v>
      </c>
    </row>
    <row r="889" spans="1:12" ht="45" customHeight="1" x14ac:dyDescent="0.25">
      <c r="A889" s="82" t="s">
        <v>3820</v>
      </c>
      <c r="B889" s="9" t="s">
        <v>1404</v>
      </c>
      <c r="C889" s="9" t="s">
        <v>3081</v>
      </c>
      <c r="D889" s="163">
        <v>0</v>
      </c>
      <c r="E889" s="163">
        <v>0</v>
      </c>
      <c r="F889" s="163">
        <v>0</v>
      </c>
      <c r="G889" s="163">
        <v>0</v>
      </c>
      <c r="H889" s="163">
        <v>0.139961</v>
      </c>
      <c r="I889" s="163">
        <v>4.8432849999999998</v>
      </c>
      <c r="J889" s="163">
        <v>0</v>
      </c>
      <c r="K889" s="163">
        <v>0.139961</v>
      </c>
      <c r="L889" s="163">
        <v>4.8432849999999998</v>
      </c>
    </row>
    <row r="890" spans="1:12" ht="45" customHeight="1" x14ac:dyDescent="0.25">
      <c r="A890" s="81" t="s">
        <v>3820</v>
      </c>
      <c r="B890" s="23" t="s">
        <v>1404</v>
      </c>
      <c r="C890" s="23" t="s">
        <v>3082</v>
      </c>
      <c r="D890" s="162">
        <v>0</v>
      </c>
      <c r="E890" s="162">
        <v>0</v>
      </c>
      <c r="F890" s="162">
        <v>0</v>
      </c>
      <c r="G890" s="162">
        <v>0</v>
      </c>
      <c r="H890" s="162">
        <v>1.4906000000000001E-2</v>
      </c>
      <c r="I890" s="162">
        <v>0.64441700000000002</v>
      </c>
      <c r="J890" s="162">
        <v>0</v>
      </c>
      <c r="K890" s="162">
        <v>1.4906000000000001E-2</v>
      </c>
      <c r="L890" s="162">
        <v>0.64441700000000002</v>
      </c>
    </row>
    <row r="891" spans="1:12" ht="45" customHeight="1" x14ac:dyDescent="0.25">
      <c r="A891" s="82" t="s">
        <v>122</v>
      </c>
      <c r="B891" s="9" t="s">
        <v>1405</v>
      </c>
      <c r="C891" s="9" t="s">
        <v>3081</v>
      </c>
      <c r="D891" s="163">
        <v>0</v>
      </c>
      <c r="E891" s="163">
        <v>0.47535300000000003</v>
      </c>
      <c r="F891" s="163">
        <v>6.3744899999999998</v>
      </c>
      <c r="G891" s="163">
        <v>0</v>
      </c>
      <c r="H891" s="163">
        <v>8.5875000000000007E-2</v>
      </c>
      <c r="I891" s="163">
        <v>0.94984000000000002</v>
      </c>
      <c r="J891" s="163">
        <v>0</v>
      </c>
      <c r="K891" s="163">
        <v>0.56122799999999995</v>
      </c>
      <c r="L891" s="163">
        <v>7.3243299999999998</v>
      </c>
    </row>
    <row r="892" spans="1:12" ht="45" customHeight="1" x14ac:dyDescent="0.25">
      <c r="A892" s="81" t="s">
        <v>122</v>
      </c>
      <c r="B892" s="23" t="s">
        <v>1405</v>
      </c>
      <c r="C892" s="23" t="s">
        <v>3082</v>
      </c>
      <c r="D892" s="162">
        <v>0</v>
      </c>
      <c r="E892" s="162">
        <v>0.42181099999999999</v>
      </c>
      <c r="F892" s="162">
        <v>1.6236550000000001</v>
      </c>
      <c r="G892" s="162">
        <v>0</v>
      </c>
      <c r="H892" s="162">
        <v>3.9618E-2</v>
      </c>
      <c r="I892" s="162">
        <v>0.24221599999999999</v>
      </c>
      <c r="J892" s="162">
        <v>0</v>
      </c>
      <c r="K892" s="162">
        <v>0.46142899999999998</v>
      </c>
      <c r="L892" s="162">
        <v>1.8658710000000001</v>
      </c>
    </row>
    <row r="893" spans="1:12" ht="45" customHeight="1" x14ac:dyDescent="0.25">
      <c r="A893" s="82" t="s">
        <v>122</v>
      </c>
      <c r="B893" s="9" t="s">
        <v>1405</v>
      </c>
      <c r="C893" s="9" t="s">
        <v>3085</v>
      </c>
      <c r="D893" s="163">
        <v>0</v>
      </c>
      <c r="E893" s="163">
        <v>7.7358999999999997E-2</v>
      </c>
      <c r="F893" s="163">
        <v>0.71658900000000003</v>
      </c>
      <c r="G893" s="163">
        <v>0</v>
      </c>
      <c r="H893" s="163">
        <v>0</v>
      </c>
      <c r="I893" s="163">
        <v>0</v>
      </c>
      <c r="J893" s="163">
        <v>0</v>
      </c>
      <c r="K893" s="163">
        <v>7.7358999999999997E-2</v>
      </c>
      <c r="L893" s="163">
        <v>0.71658900000000003</v>
      </c>
    </row>
    <row r="894" spans="1:12" ht="45" customHeight="1" x14ac:dyDescent="0.25">
      <c r="A894" s="81" t="s">
        <v>122</v>
      </c>
      <c r="B894" s="23" t="s">
        <v>1405</v>
      </c>
      <c r="C894" s="23" t="s">
        <v>8046</v>
      </c>
      <c r="D894" s="162">
        <v>0</v>
      </c>
      <c r="E894" s="162">
        <v>5.4510000000000001E-3</v>
      </c>
      <c r="F894" s="162">
        <v>0.10743900000000001</v>
      </c>
      <c r="G894" s="162">
        <v>0</v>
      </c>
      <c r="H894" s="162">
        <v>6.7039999999999999E-3</v>
      </c>
      <c r="I894" s="162">
        <v>4.6459E-2</v>
      </c>
      <c r="J894" s="162">
        <v>0</v>
      </c>
      <c r="K894" s="162">
        <v>1.2154999999999999E-2</v>
      </c>
      <c r="L894" s="162">
        <v>0.15389800000000001</v>
      </c>
    </row>
    <row r="895" spans="1:12" ht="45" customHeight="1" x14ac:dyDescent="0.25">
      <c r="A895" s="82" t="s">
        <v>123</v>
      </c>
      <c r="B895" s="9" t="s">
        <v>1482</v>
      </c>
      <c r="C895" s="9" t="s">
        <v>3081</v>
      </c>
      <c r="D895" s="163">
        <v>0</v>
      </c>
      <c r="E895" s="163">
        <v>1.8695809999999999</v>
      </c>
      <c r="F895" s="163">
        <v>14.797700000000001</v>
      </c>
      <c r="G895" s="163">
        <v>0</v>
      </c>
      <c r="H895" s="163">
        <v>1.1322E-2</v>
      </c>
      <c r="I895" s="163">
        <v>8.9273000000000005E-2</v>
      </c>
      <c r="J895" s="163">
        <v>0</v>
      </c>
      <c r="K895" s="163">
        <v>1.880903</v>
      </c>
      <c r="L895" s="163">
        <v>14.886972999999999</v>
      </c>
    </row>
    <row r="896" spans="1:12" ht="45" customHeight="1" x14ac:dyDescent="0.25">
      <c r="A896" s="81" t="s">
        <v>123</v>
      </c>
      <c r="B896" s="23" t="s">
        <v>1482</v>
      </c>
      <c r="C896" s="23" t="s">
        <v>3082</v>
      </c>
      <c r="D896" s="162">
        <v>0</v>
      </c>
      <c r="E896" s="162">
        <v>8.0060999999999993E-2</v>
      </c>
      <c r="F896" s="162">
        <v>1.4710920000000001</v>
      </c>
      <c r="G896" s="162">
        <v>0</v>
      </c>
      <c r="H896" s="162">
        <v>2.5300000000000001E-3</v>
      </c>
      <c r="I896" s="162">
        <v>9.2200000000000008E-3</v>
      </c>
      <c r="J896" s="162">
        <v>0</v>
      </c>
      <c r="K896" s="162">
        <v>8.2590999999999998E-2</v>
      </c>
      <c r="L896" s="162">
        <v>1.4803120000000001</v>
      </c>
    </row>
    <row r="897" spans="1:12" ht="45" customHeight="1" x14ac:dyDescent="0.25">
      <c r="A897" s="82" t="s">
        <v>123</v>
      </c>
      <c r="B897" s="9" t="s">
        <v>1482</v>
      </c>
      <c r="C897" s="9" t="s">
        <v>8046</v>
      </c>
      <c r="D897" s="163">
        <v>0</v>
      </c>
      <c r="E897" s="163">
        <v>0</v>
      </c>
      <c r="F897" s="163">
        <v>0</v>
      </c>
      <c r="G897" s="163">
        <v>0</v>
      </c>
      <c r="H897" s="163">
        <v>1.434E-2</v>
      </c>
      <c r="I897" s="163">
        <v>7.4565999999999993E-2</v>
      </c>
      <c r="J897" s="163">
        <v>0</v>
      </c>
      <c r="K897" s="163">
        <v>1.434E-2</v>
      </c>
      <c r="L897" s="163">
        <v>7.4565999999999993E-2</v>
      </c>
    </row>
    <row r="898" spans="1:12" ht="45" customHeight="1" x14ac:dyDescent="0.25">
      <c r="A898" s="81" t="s">
        <v>4495</v>
      </c>
      <c r="B898" s="23" t="s">
        <v>1372</v>
      </c>
      <c r="C898" s="23" t="s">
        <v>3081</v>
      </c>
      <c r="D898" s="162">
        <v>0</v>
      </c>
      <c r="E898" s="162">
        <v>6.5448999999999993E-2</v>
      </c>
      <c r="F898" s="162">
        <v>1.3723160000000001</v>
      </c>
      <c r="G898" s="162">
        <v>0</v>
      </c>
      <c r="H898" s="162">
        <v>1.1004E-2</v>
      </c>
      <c r="I898" s="162">
        <v>0.109929</v>
      </c>
      <c r="J898" s="162">
        <v>0</v>
      </c>
      <c r="K898" s="162">
        <v>7.6452999999999993E-2</v>
      </c>
      <c r="L898" s="162">
        <v>1.482245</v>
      </c>
    </row>
    <row r="899" spans="1:12" ht="45" customHeight="1" x14ac:dyDescent="0.25">
      <c r="A899" s="82" t="s">
        <v>4495</v>
      </c>
      <c r="B899" s="9" t="s">
        <v>1372</v>
      </c>
      <c r="C899" s="9" t="s">
        <v>3082</v>
      </c>
      <c r="D899" s="163">
        <v>0</v>
      </c>
      <c r="E899" s="163">
        <v>0</v>
      </c>
      <c r="F899" s="163">
        <v>0</v>
      </c>
      <c r="G899" s="163">
        <v>0</v>
      </c>
      <c r="H899" s="163">
        <v>8.7499999999999994E-2</v>
      </c>
      <c r="I899" s="163">
        <v>1.6007340000000001</v>
      </c>
      <c r="J899" s="163">
        <v>0</v>
      </c>
      <c r="K899" s="163">
        <v>8.7499999999999994E-2</v>
      </c>
      <c r="L899" s="163">
        <v>1.6007340000000001</v>
      </c>
    </row>
    <row r="900" spans="1:12" ht="45" customHeight="1" x14ac:dyDescent="0.25">
      <c r="A900" s="81" t="s">
        <v>4495</v>
      </c>
      <c r="B900" s="23" t="s">
        <v>1372</v>
      </c>
      <c r="C900" s="23" t="s">
        <v>8046</v>
      </c>
      <c r="D900" s="162">
        <v>0</v>
      </c>
      <c r="E900" s="162">
        <v>9.5770000000000004E-3</v>
      </c>
      <c r="F900" s="162">
        <v>0.21732499999999999</v>
      </c>
      <c r="G900" s="162">
        <v>0</v>
      </c>
      <c r="H900" s="162">
        <v>0</v>
      </c>
      <c r="I900" s="162">
        <v>0</v>
      </c>
      <c r="J900" s="162">
        <v>0</v>
      </c>
      <c r="K900" s="162">
        <v>9.5770000000000004E-3</v>
      </c>
      <c r="L900" s="162">
        <v>0.21732499999999999</v>
      </c>
    </row>
    <row r="901" spans="1:12" ht="45" customHeight="1" x14ac:dyDescent="0.25">
      <c r="A901" s="82" t="s">
        <v>4496</v>
      </c>
      <c r="B901" s="9" t="s">
        <v>1690</v>
      </c>
      <c r="C901" s="9" t="s">
        <v>3082</v>
      </c>
      <c r="D901" s="163">
        <v>0</v>
      </c>
      <c r="E901" s="163">
        <v>0.81173600000000001</v>
      </c>
      <c r="F901" s="163">
        <v>4.6700419999999996</v>
      </c>
      <c r="G901" s="163">
        <v>0</v>
      </c>
      <c r="H901" s="163">
        <v>3.9050000000000001E-3</v>
      </c>
      <c r="I901" s="163">
        <v>0.18290999999999999</v>
      </c>
      <c r="J901" s="163">
        <v>0</v>
      </c>
      <c r="K901" s="163">
        <v>0.81564099999999995</v>
      </c>
      <c r="L901" s="163">
        <v>4.8529520000000002</v>
      </c>
    </row>
    <row r="902" spans="1:12" ht="45" customHeight="1" x14ac:dyDescent="0.25">
      <c r="A902" s="81" t="s">
        <v>4496</v>
      </c>
      <c r="B902" s="23" t="s">
        <v>1690</v>
      </c>
      <c r="C902" s="23" t="s">
        <v>8046</v>
      </c>
      <c r="D902" s="162">
        <v>0</v>
      </c>
      <c r="E902" s="162">
        <v>5.0000000000000002E-5</v>
      </c>
      <c r="F902" s="162">
        <v>1.4999999999999999E-4</v>
      </c>
      <c r="G902" s="162">
        <v>0</v>
      </c>
      <c r="H902" s="162">
        <v>1.7811E-2</v>
      </c>
      <c r="I902" s="162">
        <v>0.18639700000000001</v>
      </c>
      <c r="J902" s="162">
        <v>0</v>
      </c>
      <c r="K902" s="162">
        <v>1.7860999999999998E-2</v>
      </c>
      <c r="L902" s="162">
        <v>0.18654699999999999</v>
      </c>
    </row>
    <row r="903" spans="1:12" ht="45" customHeight="1" x14ac:dyDescent="0.25">
      <c r="A903" s="82" t="s">
        <v>4497</v>
      </c>
      <c r="B903" s="9" t="s">
        <v>6740</v>
      </c>
      <c r="C903" s="9" t="s">
        <v>3081</v>
      </c>
      <c r="D903" s="163">
        <v>0</v>
      </c>
      <c r="E903" s="163">
        <v>3.0682000000000001E-2</v>
      </c>
      <c r="F903" s="163">
        <v>1.9495880000000001</v>
      </c>
      <c r="G903" s="163">
        <v>0</v>
      </c>
      <c r="H903" s="163">
        <v>2.92E-4</v>
      </c>
      <c r="I903" s="163">
        <v>3.375E-3</v>
      </c>
      <c r="J903" s="163">
        <v>0</v>
      </c>
      <c r="K903" s="163">
        <v>3.0974000000000002E-2</v>
      </c>
      <c r="L903" s="163">
        <v>1.952963</v>
      </c>
    </row>
    <row r="904" spans="1:12" ht="45" customHeight="1" x14ac:dyDescent="0.25">
      <c r="A904" s="81" t="s">
        <v>124</v>
      </c>
      <c r="B904" s="23" t="s">
        <v>125</v>
      </c>
      <c r="C904" s="23" t="s">
        <v>3081</v>
      </c>
      <c r="D904" s="162">
        <v>0</v>
      </c>
      <c r="E904" s="162">
        <v>1.814443</v>
      </c>
      <c r="F904" s="162">
        <v>13.611433</v>
      </c>
      <c r="G904" s="162">
        <v>0</v>
      </c>
      <c r="H904" s="162">
        <v>3.2059999999999998E-2</v>
      </c>
      <c r="I904" s="162">
        <v>0.48736699999999999</v>
      </c>
      <c r="J904" s="162">
        <v>0</v>
      </c>
      <c r="K904" s="162">
        <v>1.846503</v>
      </c>
      <c r="L904" s="162">
        <v>14.098800000000001</v>
      </c>
    </row>
    <row r="905" spans="1:12" ht="45" customHeight="1" x14ac:dyDescent="0.25">
      <c r="A905" s="82" t="s">
        <v>124</v>
      </c>
      <c r="B905" s="9" t="s">
        <v>125</v>
      </c>
      <c r="C905" s="9" t="s">
        <v>3082</v>
      </c>
      <c r="D905" s="163">
        <v>0</v>
      </c>
      <c r="E905" s="163">
        <v>0.24192900000000001</v>
      </c>
      <c r="F905" s="163">
        <v>1.9847399999999999</v>
      </c>
      <c r="G905" s="163">
        <v>0</v>
      </c>
      <c r="H905" s="163">
        <v>0.37057800000000002</v>
      </c>
      <c r="I905" s="163">
        <v>2.4365679999999998</v>
      </c>
      <c r="J905" s="163">
        <v>0</v>
      </c>
      <c r="K905" s="163">
        <v>0.61250700000000002</v>
      </c>
      <c r="L905" s="163">
        <v>4.4213079999999998</v>
      </c>
    </row>
    <row r="906" spans="1:12" ht="45" customHeight="1" x14ac:dyDescent="0.25">
      <c r="A906" s="81" t="s">
        <v>126</v>
      </c>
      <c r="B906" s="23" t="s">
        <v>1373</v>
      </c>
      <c r="C906" s="23" t="s">
        <v>3081</v>
      </c>
      <c r="D906" s="162">
        <v>0</v>
      </c>
      <c r="E906" s="162">
        <v>0.12255199999999999</v>
      </c>
      <c r="F906" s="162">
        <v>1.1332800000000001</v>
      </c>
      <c r="G906" s="162">
        <v>0</v>
      </c>
      <c r="H906" s="162">
        <v>5.3145999999999999E-2</v>
      </c>
      <c r="I906" s="162">
        <v>0.79950500000000002</v>
      </c>
      <c r="J906" s="162">
        <v>0</v>
      </c>
      <c r="K906" s="162">
        <v>0.17569799999999999</v>
      </c>
      <c r="L906" s="162">
        <v>1.932785</v>
      </c>
    </row>
    <row r="907" spans="1:12" ht="45" customHeight="1" x14ac:dyDescent="0.25">
      <c r="A907" s="82" t="s">
        <v>126</v>
      </c>
      <c r="B907" s="9" t="s">
        <v>1373</v>
      </c>
      <c r="C907" s="9" t="s">
        <v>3082</v>
      </c>
      <c r="D907" s="163">
        <v>0</v>
      </c>
      <c r="E907" s="163">
        <v>0.110568</v>
      </c>
      <c r="F907" s="163">
        <v>0.46939500000000001</v>
      </c>
      <c r="G907" s="163">
        <v>0</v>
      </c>
      <c r="H907" s="163">
        <v>1.2289E-2</v>
      </c>
      <c r="I907" s="163">
        <v>9.7810999999999995E-2</v>
      </c>
      <c r="J907" s="163">
        <v>0</v>
      </c>
      <c r="K907" s="163">
        <v>0.12285699999999999</v>
      </c>
      <c r="L907" s="163">
        <v>0.56720599999999999</v>
      </c>
    </row>
    <row r="908" spans="1:12" ht="45" customHeight="1" x14ac:dyDescent="0.25">
      <c r="A908" s="81" t="s">
        <v>126</v>
      </c>
      <c r="B908" s="23" t="s">
        <v>1373</v>
      </c>
      <c r="C908" s="23" t="s">
        <v>8046</v>
      </c>
      <c r="D908" s="162">
        <v>0</v>
      </c>
      <c r="E908" s="162">
        <v>3.3404999999999997E-2</v>
      </c>
      <c r="F908" s="162">
        <v>0.102717</v>
      </c>
      <c r="G908" s="162">
        <v>0</v>
      </c>
      <c r="H908" s="162">
        <v>0</v>
      </c>
      <c r="I908" s="162">
        <v>0</v>
      </c>
      <c r="J908" s="162">
        <v>0</v>
      </c>
      <c r="K908" s="162">
        <v>3.3404999999999997E-2</v>
      </c>
      <c r="L908" s="162">
        <v>0.102717</v>
      </c>
    </row>
    <row r="909" spans="1:12" ht="45" customHeight="1" x14ac:dyDescent="0.25">
      <c r="A909" s="82" t="s">
        <v>4498</v>
      </c>
      <c r="B909" s="9" t="s">
        <v>3278</v>
      </c>
      <c r="C909" s="9" t="s">
        <v>3081</v>
      </c>
      <c r="D909" s="163">
        <v>0</v>
      </c>
      <c r="E909" s="163">
        <v>1.5768000000000001E-2</v>
      </c>
      <c r="F909" s="163">
        <v>0.52110500000000004</v>
      </c>
      <c r="G909" s="163">
        <v>0</v>
      </c>
      <c r="H909" s="163">
        <v>0</v>
      </c>
      <c r="I909" s="163">
        <v>0</v>
      </c>
      <c r="J909" s="163">
        <v>0</v>
      </c>
      <c r="K909" s="163">
        <v>1.5768000000000001E-2</v>
      </c>
      <c r="L909" s="163">
        <v>0.52110500000000004</v>
      </c>
    </row>
    <row r="910" spans="1:12" ht="45" customHeight="1" x14ac:dyDescent="0.25">
      <c r="A910" s="81" t="s">
        <v>4498</v>
      </c>
      <c r="B910" s="23" t="s">
        <v>3278</v>
      </c>
      <c r="C910" s="23" t="s">
        <v>3082</v>
      </c>
      <c r="D910" s="162">
        <v>0</v>
      </c>
      <c r="E910" s="162">
        <v>9.2904E-2</v>
      </c>
      <c r="F910" s="162">
        <v>2.6611950000000002</v>
      </c>
      <c r="G910" s="162">
        <v>0</v>
      </c>
      <c r="H910" s="162">
        <v>0</v>
      </c>
      <c r="I910" s="162">
        <v>0</v>
      </c>
      <c r="J910" s="162">
        <v>0</v>
      </c>
      <c r="K910" s="162">
        <v>9.2904E-2</v>
      </c>
      <c r="L910" s="162">
        <v>2.6611950000000002</v>
      </c>
    </row>
    <row r="911" spans="1:12" ht="45" customHeight="1" x14ac:dyDescent="0.25">
      <c r="A911" s="82" t="s">
        <v>4498</v>
      </c>
      <c r="B911" s="9" t="s">
        <v>3278</v>
      </c>
      <c r="C911" s="9" t="s">
        <v>3083</v>
      </c>
      <c r="D911" s="163">
        <v>0</v>
      </c>
      <c r="E911" s="163">
        <v>0.49065799999999998</v>
      </c>
      <c r="F911" s="163">
        <v>12.013362000000001</v>
      </c>
      <c r="G911" s="163">
        <v>0</v>
      </c>
      <c r="H911" s="163">
        <v>0</v>
      </c>
      <c r="I911" s="163">
        <v>0</v>
      </c>
      <c r="J911" s="163">
        <v>0</v>
      </c>
      <c r="K911" s="163">
        <v>0.49065799999999998</v>
      </c>
      <c r="L911" s="163">
        <v>12.013362000000001</v>
      </c>
    </row>
    <row r="912" spans="1:12" ht="45" customHeight="1" x14ac:dyDescent="0.25">
      <c r="A912" s="81" t="s">
        <v>4498</v>
      </c>
      <c r="B912" s="23" t="s">
        <v>3278</v>
      </c>
      <c r="C912" s="23" t="s">
        <v>3086</v>
      </c>
      <c r="D912" s="162">
        <v>0</v>
      </c>
      <c r="E912" s="162">
        <v>1.8776999999999999E-2</v>
      </c>
      <c r="F912" s="162">
        <v>0.50898299999999996</v>
      </c>
      <c r="G912" s="162">
        <v>0</v>
      </c>
      <c r="H912" s="162">
        <v>0</v>
      </c>
      <c r="I912" s="162">
        <v>0</v>
      </c>
      <c r="J912" s="162">
        <v>0</v>
      </c>
      <c r="K912" s="162">
        <v>1.8776999999999999E-2</v>
      </c>
      <c r="L912" s="162">
        <v>0.50898299999999996</v>
      </c>
    </row>
    <row r="913" spans="1:12" ht="45" customHeight="1" x14ac:dyDescent="0.25">
      <c r="A913" s="82" t="s">
        <v>4498</v>
      </c>
      <c r="B913" s="9" t="s">
        <v>3278</v>
      </c>
      <c r="C913" s="9" t="s">
        <v>3087</v>
      </c>
      <c r="D913" s="163">
        <v>0</v>
      </c>
      <c r="E913" s="163">
        <v>2.1250000000000002E-2</v>
      </c>
      <c r="F913" s="163">
        <v>0.66055200000000003</v>
      </c>
      <c r="G913" s="163">
        <v>0</v>
      </c>
      <c r="H913" s="163">
        <v>0</v>
      </c>
      <c r="I913" s="163">
        <v>0</v>
      </c>
      <c r="J913" s="163">
        <v>0</v>
      </c>
      <c r="K913" s="163">
        <v>2.1250000000000002E-2</v>
      </c>
      <c r="L913" s="163">
        <v>0.66055200000000003</v>
      </c>
    </row>
    <row r="914" spans="1:12" ht="45" customHeight="1" x14ac:dyDescent="0.25">
      <c r="A914" s="81" t="s">
        <v>4498</v>
      </c>
      <c r="B914" s="23" t="s">
        <v>3278</v>
      </c>
      <c r="C914" s="23" t="s">
        <v>8046</v>
      </c>
      <c r="D914" s="162">
        <v>0</v>
      </c>
      <c r="E914" s="162">
        <v>7.4469999999999996E-3</v>
      </c>
      <c r="F914" s="162">
        <v>0.25022699999999998</v>
      </c>
      <c r="G914" s="162">
        <v>0</v>
      </c>
      <c r="H914" s="162">
        <v>0</v>
      </c>
      <c r="I914" s="162">
        <v>0</v>
      </c>
      <c r="J914" s="162">
        <v>0</v>
      </c>
      <c r="K914" s="162">
        <v>7.4469999999999996E-3</v>
      </c>
      <c r="L914" s="162">
        <v>0.25022699999999998</v>
      </c>
    </row>
    <row r="915" spans="1:12" ht="45" customHeight="1" x14ac:dyDescent="0.25">
      <c r="A915" s="82" t="s">
        <v>7276</v>
      </c>
      <c r="B915" s="9" t="s">
        <v>7275</v>
      </c>
      <c r="C915" s="9" t="s">
        <v>3082</v>
      </c>
      <c r="D915" s="163">
        <v>0</v>
      </c>
      <c r="E915" s="163">
        <v>0</v>
      </c>
      <c r="F915" s="163">
        <v>0</v>
      </c>
      <c r="G915" s="163">
        <v>0</v>
      </c>
      <c r="H915" s="163">
        <v>0.12</v>
      </c>
      <c r="I915" s="163">
        <v>1.2942549999999999</v>
      </c>
      <c r="J915" s="163">
        <v>0</v>
      </c>
      <c r="K915" s="163">
        <v>0.12</v>
      </c>
      <c r="L915" s="163">
        <v>1.2942549999999999</v>
      </c>
    </row>
    <row r="916" spans="1:12" ht="45" customHeight="1" x14ac:dyDescent="0.25">
      <c r="A916" s="81" t="s">
        <v>7276</v>
      </c>
      <c r="B916" s="23" t="s">
        <v>7275</v>
      </c>
      <c r="C916" s="23" t="s">
        <v>8046</v>
      </c>
      <c r="D916" s="162">
        <v>0</v>
      </c>
      <c r="E916" s="162">
        <v>1.5999999999999999E-5</v>
      </c>
      <c r="F916" s="162">
        <v>5.7109999999999999E-3</v>
      </c>
      <c r="G916" s="162">
        <v>0</v>
      </c>
      <c r="H916" s="162">
        <v>0</v>
      </c>
      <c r="I916" s="162">
        <v>0</v>
      </c>
      <c r="J916" s="162">
        <v>0</v>
      </c>
      <c r="K916" s="162">
        <v>1.5999999999999999E-5</v>
      </c>
      <c r="L916" s="162">
        <v>5.7109999999999999E-3</v>
      </c>
    </row>
    <row r="917" spans="1:12" ht="45" customHeight="1" x14ac:dyDescent="0.25">
      <c r="A917" s="82" t="s">
        <v>127</v>
      </c>
      <c r="B917" s="9" t="s">
        <v>1121</v>
      </c>
      <c r="C917" s="9" t="s">
        <v>3081</v>
      </c>
      <c r="D917" s="163">
        <v>0</v>
      </c>
      <c r="E917" s="163">
        <v>0.266789</v>
      </c>
      <c r="F917" s="163">
        <v>2.1682130000000002</v>
      </c>
      <c r="G917" s="163">
        <v>0</v>
      </c>
      <c r="H917" s="163">
        <v>6.4935000000000007E-2</v>
      </c>
      <c r="I917" s="163">
        <v>1.055617</v>
      </c>
      <c r="J917" s="163">
        <v>0</v>
      </c>
      <c r="K917" s="163">
        <v>0.33172400000000002</v>
      </c>
      <c r="L917" s="163">
        <v>3.22383</v>
      </c>
    </row>
    <row r="918" spans="1:12" ht="45" customHeight="1" x14ac:dyDescent="0.25">
      <c r="A918" s="81" t="s">
        <v>127</v>
      </c>
      <c r="B918" s="23" t="s">
        <v>1121</v>
      </c>
      <c r="C918" s="23" t="s">
        <v>3082</v>
      </c>
      <c r="D918" s="162">
        <v>0</v>
      </c>
      <c r="E918" s="162">
        <v>0.22578200000000001</v>
      </c>
      <c r="F918" s="162">
        <v>2.9605489999999999</v>
      </c>
      <c r="G918" s="162">
        <v>0</v>
      </c>
      <c r="H918" s="162">
        <v>3.8459E-2</v>
      </c>
      <c r="I918" s="162">
        <v>0.26332</v>
      </c>
      <c r="J918" s="162">
        <v>0</v>
      </c>
      <c r="K918" s="162">
        <v>0.264241</v>
      </c>
      <c r="L918" s="162">
        <v>3.2238690000000001</v>
      </c>
    </row>
    <row r="919" spans="1:12" ht="45" customHeight="1" x14ac:dyDescent="0.25">
      <c r="A919" s="82" t="s">
        <v>127</v>
      </c>
      <c r="B919" s="9" t="s">
        <v>1121</v>
      </c>
      <c r="C919" s="9" t="s">
        <v>3083</v>
      </c>
      <c r="D919" s="163">
        <v>0</v>
      </c>
      <c r="E919" s="163">
        <v>1.635E-2</v>
      </c>
      <c r="F919" s="163">
        <v>5.8756999999999997E-2</v>
      </c>
      <c r="G919" s="163">
        <v>0</v>
      </c>
      <c r="H919" s="163">
        <v>0.19900100000000001</v>
      </c>
      <c r="I919" s="163">
        <v>0.599773</v>
      </c>
      <c r="J919" s="163">
        <v>0</v>
      </c>
      <c r="K919" s="163">
        <v>0.21535099999999999</v>
      </c>
      <c r="L919" s="163">
        <v>0.65852999999999995</v>
      </c>
    </row>
    <row r="920" spans="1:12" ht="45" customHeight="1" x14ac:dyDescent="0.25">
      <c r="A920" s="81" t="s">
        <v>127</v>
      </c>
      <c r="B920" s="23" t="s">
        <v>1121</v>
      </c>
      <c r="C920" s="23" t="s">
        <v>8046</v>
      </c>
      <c r="D920" s="162">
        <v>0</v>
      </c>
      <c r="E920" s="162">
        <v>1.5792E-2</v>
      </c>
      <c r="F920" s="162">
        <v>8.6574999999999999E-2</v>
      </c>
      <c r="G920" s="162">
        <v>0</v>
      </c>
      <c r="H920" s="162">
        <v>5.3600000000000002E-2</v>
      </c>
      <c r="I920" s="162">
        <v>0.24229200000000001</v>
      </c>
      <c r="J920" s="162">
        <v>0</v>
      </c>
      <c r="K920" s="162">
        <v>6.9391999999999995E-2</v>
      </c>
      <c r="L920" s="162">
        <v>0.32886700000000002</v>
      </c>
    </row>
    <row r="921" spans="1:12" ht="45" customHeight="1" x14ac:dyDescent="0.25">
      <c r="A921" s="82" t="s">
        <v>395</v>
      </c>
      <c r="B921" s="9" t="s">
        <v>7677</v>
      </c>
      <c r="C921" s="9" t="s">
        <v>3081</v>
      </c>
      <c r="D921" s="163">
        <v>0</v>
      </c>
      <c r="E921" s="163">
        <v>8.2578859999999992</v>
      </c>
      <c r="F921" s="163">
        <v>10.770192</v>
      </c>
      <c r="G921" s="163">
        <v>0</v>
      </c>
      <c r="H921" s="163">
        <v>4.5359999999999998E-2</v>
      </c>
      <c r="I921" s="163">
        <v>0.31281700000000001</v>
      </c>
      <c r="J921" s="163">
        <v>0</v>
      </c>
      <c r="K921" s="163">
        <v>8.3032459999999997</v>
      </c>
      <c r="L921" s="163">
        <v>11.083009000000001</v>
      </c>
    </row>
    <row r="922" spans="1:12" ht="45" customHeight="1" x14ac:dyDescent="0.25">
      <c r="A922" s="81" t="s">
        <v>395</v>
      </c>
      <c r="B922" s="23" t="s">
        <v>7677</v>
      </c>
      <c r="C922" s="23" t="s">
        <v>3082</v>
      </c>
      <c r="D922" s="162">
        <v>0</v>
      </c>
      <c r="E922" s="162">
        <v>6.4336840000000004</v>
      </c>
      <c r="F922" s="162">
        <v>4.4234679999999997</v>
      </c>
      <c r="G922" s="162">
        <v>0</v>
      </c>
      <c r="H922" s="162">
        <v>0</v>
      </c>
      <c r="I922" s="162">
        <v>0</v>
      </c>
      <c r="J922" s="162">
        <v>0</v>
      </c>
      <c r="K922" s="162">
        <v>6.4336840000000004</v>
      </c>
      <c r="L922" s="162">
        <v>4.4234679999999997</v>
      </c>
    </row>
    <row r="923" spans="1:12" ht="45" customHeight="1" x14ac:dyDescent="0.25">
      <c r="A923" s="82" t="s">
        <v>395</v>
      </c>
      <c r="B923" s="9" t="s">
        <v>7677</v>
      </c>
      <c r="C923" s="9" t="s">
        <v>8046</v>
      </c>
      <c r="D923" s="163">
        <v>0</v>
      </c>
      <c r="E923" s="163">
        <v>4.0499999999999998E-4</v>
      </c>
      <c r="F923" s="163">
        <v>1.0759999999999999E-3</v>
      </c>
      <c r="G923" s="163">
        <v>0</v>
      </c>
      <c r="H923" s="163">
        <v>1.0000000000000001E-5</v>
      </c>
      <c r="I923" s="163">
        <v>2.8080000000000002E-3</v>
      </c>
      <c r="J923" s="163">
        <v>0</v>
      </c>
      <c r="K923" s="163">
        <v>4.15E-4</v>
      </c>
      <c r="L923" s="163">
        <v>3.8839999999999999E-3</v>
      </c>
    </row>
    <row r="924" spans="1:12" ht="45" customHeight="1" x14ac:dyDescent="0.25">
      <c r="A924" s="81" t="s">
        <v>7966</v>
      </c>
      <c r="B924" s="23" t="s">
        <v>8009</v>
      </c>
      <c r="C924" s="23" t="s">
        <v>3081</v>
      </c>
      <c r="D924" s="162">
        <v>0</v>
      </c>
      <c r="E924" s="162">
        <v>0.18720000000000001</v>
      </c>
      <c r="F924" s="162">
        <v>1.486094</v>
      </c>
      <c r="G924" s="162">
        <v>0</v>
      </c>
      <c r="H924" s="162">
        <v>0</v>
      </c>
      <c r="I924" s="162">
        <v>0</v>
      </c>
      <c r="J924" s="162">
        <v>0</v>
      </c>
      <c r="K924" s="162">
        <v>0.18720000000000001</v>
      </c>
      <c r="L924" s="162">
        <v>1.486094</v>
      </c>
    </row>
    <row r="925" spans="1:12" ht="45" customHeight="1" x14ac:dyDescent="0.25">
      <c r="A925" s="82" t="s">
        <v>7967</v>
      </c>
      <c r="B925" s="9" t="s">
        <v>8010</v>
      </c>
      <c r="C925" s="9" t="s">
        <v>3081</v>
      </c>
      <c r="D925" s="163">
        <v>0</v>
      </c>
      <c r="E925" s="163">
        <v>8.2944000000000004E-2</v>
      </c>
      <c r="F925" s="163">
        <v>0.761328</v>
      </c>
      <c r="G925" s="163">
        <v>0</v>
      </c>
      <c r="H925" s="163">
        <v>4.8000000000000001E-5</v>
      </c>
      <c r="I925" s="163">
        <v>5.2709999999999996E-3</v>
      </c>
      <c r="J925" s="163">
        <v>0</v>
      </c>
      <c r="K925" s="163">
        <v>8.2991999999999996E-2</v>
      </c>
      <c r="L925" s="163">
        <v>0.76659900000000003</v>
      </c>
    </row>
    <row r="926" spans="1:12" ht="45" customHeight="1" x14ac:dyDescent="0.25">
      <c r="A926" s="81" t="s">
        <v>7967</v>
      </c>
      <c r="B926" s="23" t="s">
        <v>8010</v>
      </c>
      <c r="C926" s="23" t="s">
        <v>3083</v>
      </c>
      <c r="D926" s="162">
        <v>0</v>
      </c>
      <c r="E926" s="162">
        <v>0.183947</v>
      </c>
      <c r="F926" s="162">
        <v>1.080945</v>
      </c>
      <c r="G926" s="162">
        <v>0</v>
      </c>
      <c r="H926" s="162">
        <v>0</v>
      </c>
      <c r="I926" s="162">
        <v>0</v>
      </c>
      <c r="J926" s="162">
        <v>0</v>
      </c>
      <c r="K926" s="162">
        <v>0.183947</v>
      </c>
      <c r="L926" s="162">
        <v>1.080945</v>
      </c>
    </row>
    <row r="927" spans="1:12" ht="45" customHeight="1" x14ac:dyDescent="0.25">
      <c r="A927" s="82" t="s">
        <v>7967</v>
      </c>
      <c r="B927" s="9" t="s">
        <v>8010</v>
      </c>
      <c r="C927" s="9" t="s">
        <v>8046</v>
      </c>
      <c r="D927" s="163">
        <v>0</v>
      </c>
      <c r="E927" s="163">
        <v>2.5000000000000001E-3</v>
      </c>
      <c r="F927" s="163">
        <v>0.09</v>
      </c>
      <c r="G927" s="163">
        <v>0</v>
      </c>
      <c r="H927" s="163">
        <v>0</v>
      </c>
      <c r="I927" s="163">
        <v>0</v>
      </c>
      <c r="J927" s="163">
        <v>0</v>
      </c>
      <c r="K927" s="163">
        <v>2.5000000000000001E-3</v>
      </c>
      <c r="L927" s="163">
        <v>0.09</v>
      </c>
    </row>
    <row r="928" spans="1:12" ht="45" customHeight="1" x14ac:dyDescent="0.25">
      <c r="A928" s="81" t="s">
        <v>7968</v>
      </c>
      <c r="B928" s="23" t="s">
        <v>8011</v>
      </c>
      <c r="C928" s="23" t="s">
        <v>3081</v>
      </c>
      <c r="D928" s="162">
        <v>0</v>
      </c>
      <c r="E928" s="162">
        <v>2.2766329999999999</v>
      </c>
      <c r="F928" s="162">
        <v>5.6465610000000002</v>
      </c>
      <c r="G928" s="162">
        <v>0</v>
      </c>
      <c r="H928" s="162">
        <v>0</v>
      </c>
      <c r="I928" s="162">
        <v>0</v>
      </c>
      <c r="J928" s="162">
        <v>0</v>
      </c>
      <c r="K928" s="162">
        <v>2.2766329999999999</v>
      </c>
      <c r="L928" s="162">
        <v>5.6465610000000002</v>
      </c>
    </row>
    <row r="929" spans="1:12" ht="45" customHeight="1" x14ac:dyDescent="0.25">
      <c r="A929" s="82" t="s">
        <v>4499</v>
      </c>
      <c r="B929" s="9" t="s">
        <v>1691</v>
      </c>
      <c r="C929" s="9" t="s">
        <v>3081</v>
      </c>
      <c r="D929" s="163">
        <v>0</v>
      </c>
      <c r="E929" s="163">
        <v>0.50150499999999998</v>
      </c>
      <c r="F929" s="163">
        <v>1.29924</v>
      </c>
      <c r="G929" s="163">
        <v>0</v>
      </c>
      <c r="H929" s="163">
        <v>1.1173000000000001E-2</v>
      </c>
      <c r="I929" s="163">
        <v>1.7118999999999999E-2</v>
      </c>
      <c r="J929" s="163">
        <v>0</v>
      </c>
      <c r="K929" s="163">
        <v>0.51267799999999997</v>
      </c>
      <c r="L929" s="163">
        <v>1.3163590000000001</v>
      </c>
    </row>
    <row r="930" spans="1:12" ht="45" customHeight="1" x14ac:dyDescent="0.25">
      <c r="A930" s="81" t="s">
        <v>4499</v>
      </c>
      <c r="B930" s="23" t="s">
        <v>1691</v>
      </c>
      <c r="C930" s="23" t="s">
        <v>3082</v>
      </c>
      <c r="D930" s="162">
        <v>0</v>
      </c>
      <c r="E930" s="162">
        <v>13.961712</v>
      </c>
      <c r="F930" s="162">
        <v>27.721872999999999</v>
      </c>
      <c r="G930" s="162">
        <v>0</v>
      </c>
      <c r="H930" s="162">
        <v>0</v>
      </c>
      <c r="I930" s="162">
        <v>0</v>
      </c>
      <c r="J930" s="162">
        <v>0</v>
      </c>
      <c r="K930" s="162">
        <v>13.961712</v>
      </c>
      <c r="L930" s="162">
        <v>27.721872999999999</v>
      </c>
    </row>
    <row r="931" spans="1:12" ht="45" customHeight="1" x14ac:dyDescent="0.25">
      <c r="A931" s="82" t="s">
        <v>4499</v>
      </c>
      <c r="B931" s="9" t="s">
        <v>1691</v>
      </c>
      <c r="C931" s="9" t="s">
        <v>8046</v>
      </c>
      <c r="D931" s="163">
        <v>0</v>
      </c>
      <c r="E931" s="163">
        <v>0.12395399999999999</v>
      </c>
      <c r="F931" s="163">
        <v>0.27716600000000002</v>
      </c>
      <c r="G931" s="163">
        <v>0</v>
      </c>
      <c r="H931" s="163">
        <v>0</v>
      </c>
      <c r="I931" s="163">
        <v>0</v>
      </c>
      <c r="J931" s="163">
        <v>0</v>
      </c>
      <c r="K931" s="163">
        <v>0.12395399999999999</v>
      </c>
      <c r="L931" s="163">
        <v>0.27716600000000002</v>
      </c>
    </row>
    <row r="932" spans="1:12" ht="45" customHeight="1" x14ac:dyDescent="0.25">
      <c r="A932" s="81" t="s">
        <v>4500</v>
      </c>
      <c r="B932" s="23" t="s">
        <v>4086</v>
      </c>
      <c r="C932" s="23" t="s">
        <v>3081</v>
      </c>
      <c r="D932" s="162">
        <v>0</v>
      </c>
      <c r="E932" s="162">
        <v>0.39202599999999999</v>
      </c>
      <c r="F932" s="162">
        <v>1.103243</v>
      </c>
      <c r="G932" s="162">
        <v>0</v>
      </c>
      <c r="H932" s="162">
        <v>0</v>
      </c>
      <c r="I932" s="162">
        <v>0</v>
      </c>
      <c r="J932" s="162">
        <v>0</v>
      </c>
      <c r="K932" s="162">
        <v>0.39202599999999999</v>
      </c>
      <c r="L932" s="162">
        <v>1.103243</v>
      </c>
    </row>
    <row r="933" spans="1:12" ht="45" customHeight="1" x14ac:dyDescent="0.25">
      <c r="A933" s="82" t="s">
        <v>4500</v>
      </c>
      <c r="B933" s="9" t="s">
        <v>4086</v>
      </c>
      <c r="C933" s="9" t="s">
        <v>3082</v>
      </c>
      <c r="D933" s="163">
        <v>0</v>
      </c>
      <c r="E933" s="163">
        <v>3.032127</v>
      </c>
      <c r="F933" s="163">
        <v>5.181648</v>
      </c>
      <c r="G933" s="163">
        <v>0</v>
      </c>
      <c r="H933" s="163">
        <v>0</v>
      </c>
      <c r="I933" s="163">
        <v>0</v>
      </c>
      <c r="J933" s="163">
        <v>0</v>
      </c>
      <c r="K933" s="163">
        <v>3.032127</v>
      </c>
      <c r="L933" s="163">
        <v>5.181648</v>
      </c>
    </row>
    <row r="934" spans="1:12" ht="45" customHeight="1" x14ac:dyDescent="0.25">
      <c r="A934" s="81" t="s">
        <v>4500</v>
      </c>
      <c r="B934" s="23" t="s">
        <v>4086</v>
      </c>
      <c r="C934" s="23" t="s">
        <v>8046</v>
      </c>
      <c r="D934" s="162">
        <v>0</v>
      </c>
      <c r="E934" s="162">
        <v>1.0714E-2</v>
      </c>
      <c r="F934" s="162">
        <v>4.1297E-2</v>
      </c>
      <c r="G934" s="162">
        <v>0</v>
      </c>
      <c r="H934" s="162">
        <v>0</v>
      </c>
      <c r="I934" s="162">
        <v>0</v>
      </c>
      <c r="J934" s="162">
        <v>0</v>
      </c>
      <c r="K934" s="162">
        <v>1.0714E-2</v>
      </c>
      <c r="L934" s="162">
        <v>4.1297E-2</v>
      </c>
    </row>
    <row r="935" spans="1:12" ht="45" customHeight="1" x14ac:dyDescent="0.25">
      <c r="A935" s="82" t="s">
        <v>128</v>
      </c>
      <c r="B935" s="9" t="s">
        <v>979</v>
      </c>
      <c r="C935" s="9" t="s">
        <v>3081</v>
      </c>
      <c r="D935" s="163">
        <v>0</v>
      </c>
      <c r="E935" s="163">
        <v>1.709314</v>
      </c>
      <c r="F935" s="163">
        <v>4.1687849999999997</v>
      </c>
      <c r="G935" s="163">
        <v>0</v>
      </c>
      <c r="H935" s="163">
        <v>8.8000000000000003E-4</v>
      </c>
      <c r="I935" s="163">
        <v>5.9699999999999998E-4</v>
      </c>
      <c r="J935" s="163">
        <v>0</v>
      </c>
      <c r="K935" s="163">
        <v>1.710194</v>
      </c>
      <c r="L935" s="163">
        <v>4.1693819999999997</v>
      </c>
    </row>
    <row r="936" spans="1:12" ht="45" customHeight="1" x14ac:dyDescent="0.25">
      <c r="A936" s="81" t="s">
        <v>128</v>
      </c>
      <c r="B936" s="23" t="s">
        <v>979</v>
      </c>
      <c r="C936" s="23" t="s">
        <v>3082</v>
      </c>
      <c r="D936" s="162">
        <v>0</v>
      </c>
      <c r="E936" s="162">
        <v>15.415082999999999</v>
      </c>
      <c r="F936" s="162">
        <v>32.875869999999999</v>
      </c>
      <c r="G936" s="162">
        <v>0</v>
      </c>
      <c r="H936" s="162">
        <v>7.4999999999999997E-3</v>
      </c>
      <c r="I936" s="162">
        <v>4.999E-2</v>
      </c>
      <c r="J936" s="162">
        <v>0</v>
      </c>
      <c r="K936" s="162">
        <v>15.422582999999999</v>
      </c>
      <c r="L936" s="162">
        <v>32.92586</v>
      </c>
    </row>
    <row r="937" spans="1:12" ht="45" customHeight="1" x14ac:dyDescent="0.25">
      <c r="A937" s="82" t="s">
        <v>128</v>
      </c>
      <c r="B937" s="9" t="s">
        <v>979</v>
      </c>
      <c r="C937" s="9" t="s">
        <v>8046</v>
      </c>
      <c r="D937" s="163">
        <v>0</v>
      </c>
      <c r="E937" s="163">
        <v>0.236286</v>
      </c>
      <c r="F937" s="163">
        <v>0.81566099999999997</v>
      </c>
      <c r="G937" s="163">
        <v>0</v>
      </c>
      <c r="H937" s="163">
        <v>1.6E-2</v>
      </c>
      <c r="I937" s="163">
        <v>2.8837000000000002E-2</v>
      </c>
      <c r="J937" s="163">
        <v>0</v>
      </c>
      <c r="K937" s="163">
        <v>0.25228600000000001</v>
      </c>
      <c r="L937" s="163">
        <v>0.84449799999999997</v>
      </c>
    </row>
    <row r="938" spans="1:12" ht="45" customHeight="1" x14ac:dyDescent="0.25">
      <c r="A938" s="81" t="s">
        <v>7348</v>
      </c>
      <c r="B938" s="23" t="s">
        <v>7571</v>
      </c>
      <c r="C938" s="23" t="s">
        <v>3081</v>
      </c>
      <c r="D938" s="162">
        <v>0</v>
      </c>
      <c r="E938" s="162">
        <v>8.2813029999999994</v>
      </c>
      <c r="F938" s="162">
        <v>44.498638999999997</v>
      </c>
      <c r="G938" s="162">
        <v>0</v>
      </c>
      <c r="H938" s="162">
        <v>3.0977999999999999E-2</v>
      </c>
      <c r="I938" s="162">
        <v>0.110419</v>
      </c>
      <c r="J938" s="162">
        <v>0</v>
      </c>
      <c r="K938" s="162">
        <v>8.3122810000000005</v>
      </c>
      <c r="L938" s="162">
        <v>44.609057999999997</v>
      </c>
    </row>
    <row r="939" spans="1:12" ht="45" customHeight="1" x14ac:dyDescent="0.25">
      <c r="A939" s="82" t="s">
        <v>7348</v>
      </c>
      <c r="B939" s="9" t="s">
        <v>7571</v>
      </c>
      <c r="C939" s="9" t="s">
        <v>3082</v>
      </c>
      <c r="D939" s="163">
        <v>0</v>
      </c>
      <c r="E939" s="163">
        <v>13.106807</v>
      </c>
      <c r="F939" s="163">
        <v>54.003402000000001</v>
      </c>
      <c r="G939" s="163">
        <v>0</v>
      </c>
      <c r="H939" s="163">
        <v>6.5500000000000003E-3</v>
      </c>
      <c r="I939" s="163">
        <v>0.105013</v>
      </c>
      <c r="J939" s="163">
        <v>0</v>
      </c>
      <c r="K939" s="163">
        <v>13.113357000000001</v>
      </c>
      <c r="L939" s="163">
        <v>54.108415000000001</v>
      </c>
    </row>
    <row r="940" spans="1:12" ht="45" customHeight="1" x14ac:dyDescent="0.25">
      <c r="A940" s="81" t="s">
        <v>7348</v>
      </c>
      <c r="B940" s="23" t="s">
        <v>7571</v>
      </c>
      <c r="C940" s="23" t="s">
        <v>3083</v>
      </c>
      <c r="D940" s="162">
        <v>0</v>
      </c>
      <c r="E940" s="162">
        <v>0.18928800000000001</v>
      </c>
      <c r="F940" s="162">
        <v>0.96851399999999999</v>
      </c>
      <c r="G940" s="162">
        <v>0</v>
      </c>
      <c r="H940" s="162">
        <v>0</v>
      </c>
      <c r="I940" s="162">
        <v>0</v>
      </c>
      <c r="J940" s="162">
        <v>0</v>
      </c>
      <c r="K940" s="162">
        <v>0.18928800000000001</v>
      </c>
      <c r="L940" s="162">
        <v>0.96851399999999999</v>
      </c>
    </row>
    <row r="941" spans="1:12" ht="45" customHeight="1" x14ac:dyDescent="0.25">
      <c r="A941" s="82" t="s">
        <v>7348</v>
      </c>
      <c r="B941" s="9" t="s">
        <v>7571</v>
      </c>
      <c r="C941" s="9" t="s">
        <v>8046</v>
      </c>
      <c r="D941" s="163">
        <v>0</v>
      </c>
      <c r="E941" s="163">
        <v>5.1444999999999998E-2</v>
      </c>
      <c r="F941" s="163">
        <v>0.28212500000000001</v>
      </c>
      <c r="G941" s="163">
        <v>0</v>
      </c>
      <c r="H941" s="163">
        <v>4.4722999999999999E-2</v>
      </c>
      <c r="I941" s="163">
        <v>0.126416</v>
      </c>
      <c r="J941" s="163">
        <v>0</v>
      </c>
      <c r="K941" s="163">
        <v>9.6168000000000003E-2</v>
      </c>
      <c r="L941" s="163">
        <v>0.40854099999999999</v>
      </c>
    </row>
    <row r="942" spans="1:12" ht="45" customHeight="1" x14ac:dyDescent="0.25">
      <c r="A942" s="81" t="s">
        <v>3871</v>
      </c>
      <c r="B942" s="23" t="s">
        <v>3279</v>
      </c>
      <c r="C942" s="23" t="s">
        <v>3081</v>
      </c>
      <c r="D942" s="162">
        <v>0</v>
      </c>
      <c r="E942" s="162">
        <v>6.7895209999999997</v>
      </c>
      <c r="F942" s="162">
        <v>34.870677000000001</v>
      </c>
      <c r="G942" s="162">
        <v>0</v>
      </c>
      <c r="H942" s="162">
        <v>0.141566</v>
      </c>
      <c r="I942" s="162">
        <v>0.66552699999999998</v>
      </c>
      <c r="J942" s="162">
        <v>0</v>
      </c>
      <c r="K942" s="162">
        <v>6.9310869999999998</v>
      </c>
      <c r="L942" s="162">
        <v>35.536203999999998</v>
      </c>
    </row>
    <row r="943" spans="1:12" ht="45" customHeight="1" x14ac:dyDescent="0.25">
      <c r="A943" s="82" t="s">
        <v>3871</v>
      </c>
      <c r="B943" s="9" t="s">
        <v>3279</v>
      </c>
      <c r="C943" s="9" t="s">
        <v>3082</v>
      </c>
      <c r="D943" s="163">
        <v>0</v>
      </c>
      <c r="E943" s="163">
        <v>19.036142999999999</v>
      </c>
      <c r="F943" s="163">
        <v>64.709891999999996</v>
      </c>
      <c r="G943" s="163">
        <v>0</v>
      </c>
      <c r="H943" s="163">
        <v>2.2200000000000001E-2</v>
      </c>
      <c r="I943" s="163">
        <v>5.5500000000000001E-2</v>
      </c>
      <c r="J943" s="163">
        <v>0</v>
      </c>
      <c r="K943" s="163">
        <v>19.058343000000001</v>
      </c>
      <c r="L943" s="163">
        <v>64.765392000000006</v>
      </c>
    </row>
    <row r="944" spans="1:12" ht="45" customHeight="1" x14ac:dyDescent="0.25">
      <c r="A944" s="81" t="s">
        <v>3871</v>
      </c>
      <c r="B944" s="23" t="s">
        <v>3279</v>
      </c>
      <c r="C944" s="23" t="s">
        <v>3083</v>
      </c>
      <c r="D944" s="162">
        <v>0</v>
      </c>
      <c r="E944" s="162">
        <v>0.677033</v>
      </c>
      <c r="F944" s="162">
        <v>2.312414</v>
      </c>
      <c r="G944" s="162">
        <v>0</v>
      </c>
      <c r="H944" s="162">
        <v>0</v>
      </c>
      <c r="I944" s="162">
        <v>0</v>
      </c>
      <c r="J944" s="162">
        <v>0</v>
      </c>
      <c r="K944" s="162">
        <v>0.677033</v>
      </c>
      <c r="L944" s="162">
        <v>2.312414</v>
      </c>
    </row>
    <row r="945" spans="1:12" ht="45" customHeight="1" x14ac:dyDescent="0.25">
      <c r="A945" s="82" t="s">
        <v>3871</v>
      </c>
      <c r="B945" s="9" t="s">
        <v>3279</v>
      </c>
      <c r="C945" s="9" t="s">
        <v>3085</v>
      </c>
      <c r="D945" s="163">
        <v>0</v>
      </c>
      <c r="E945" s="163">
        <v>0.215277</v>
      </c>
      <c r="F945" s="163">
        <v>0.67595700000000003</v>
      </c>
      <c r="G945" s="163">
        <v>0</v>
      </c>
      <c r="H945" s="163">
        <v>0</v>
      </c>
      <c r="I945" s="163">
        <v>0</v>
      </c>
      <c r="J945" s="163">
        <v>0</v>
      </c>
      <c r="K945" s="163">
        <v>0.215277</v>
      </c>
      <c r="L945" s="163">
        <v>0.67595700000000003</v>
      </c>
    </row>
    <row r="946" spans="1:12" ht="45" customHeight="1" x14ac:dyDescent="0.25">
      <c r="A946" s="81" t="s">
        <v>3871</v>
      </c>
      <c r="B946" s="23" t="s">
        <v>3279</v>
      </c>
      <c r="C946" s="23" t="s">
        <v>3086</v>
      </c>
      <c r="D946" s="162">
        <v>0</v>
      </c>
      <c r="E946" s="162">
        <v>0.14218500000000001</v>
      </c>
      <c r="F946" s="162">
        <v>0.60642099999999999</v>
      </c>
      <c r="G946" s="162">
        <v>0</v>
      </c>
      <c r="H946" s="162">
        <v>0</v>
      </c>
      <c r="I946" s="162">
        <v>0</v>
      </c>
      <c r="J946" s="162">
        <v>0</v>
      </c>
      <c r="K946" s="162">
        <v>0.14218500000000001</v>
      </c>
      <c r="L946" s="162">
        <v>0.60642099999999999</v>
      </c>
    </row>
    <row r="947" spans="1:12" ht="45" customHeight="1" x14ac:dyDescent="0.25">
      <c r="A947" s="82" t="s">
        <v>3871</v>
      </c>
      <c r="B947" s="9" t="s">
        <v>3279</v>
      </c>
      <c r="C947" s="9" t="s">
        <v>8046</v>
      </c>
      <c r="D947" s="163">
        <v>0</v>
      </c>
      <c r="E947" s="163">
        <v>0.15904299999999999</v>
      </c>
      <c r="F947" s="163">
        <v>0.62440300000000004</v>
      </c>
      <c r="G947" s="163">
        <v>0</v>
      </c>
      <c r="H947" s="163">
        <v>0</v>
      </c>
      <c r="I947" s="163">
        <v>0</v>
      </c>
      <c r="J947" s="163">
        <v>0</v>
      </c>
      <c r="K947" s="163">
        <v>0.15904299999999999</v>
      </c>
      <c r="L947" s="163">
        <v>0.62440300000000004</v>
      </c>
    </row>
    <row r="948" spans="1:12" ht="45" customHeight="1" x14ac:dyDescent="0.25">
      <c r="A948" s="81" t="s">
        <v>4501</v>
      </c>
      <c r="B948" s="23" t="s">
        <v>4087</v>
      </c>
      <c r="C948" s="23" t="s">
        <v>3083</v>
      </c>
      <c r="D948" s="162">
        <v>0</v>
      </c>
      <c r="E948" s="162">
        <v>0.67290000000000005</v>
      </c>
      <c r="F948" s="162">
        <v>1.5117100000000001</v>
      </c>
      <c r="G948" s="162">
        <v>0</v>
      </c>
      <c r="H948" s="162">
        <v>0</v>
      </c>
      <c r="I948" s="162">
        <v>0</v>
      </c>
      <c r="J948" s="162">
        <v>0</v>
      </c>
      <c r="K948" s="162">
        <v>0.67290000000000005</v>
      </c>
      <c r="L948" s="162">
        <v>1.5117100000000001</v>
      </c>
    </row>
    <row r="949" spans="1:12" ht="45" customHeight="1" x14ac:dyDescent="0.25">
      <c r="A949" s="82" t="s">
        <v>4501</v>
      </c>
      <c r="B949" s="9" t="s">
        <v>4087</v>
      </c>
      <c r="C949" s="9" t="s">
        <v>8046</v>
      </c>
      <c r="D949" s="163">
        <v>0</v>
      </c>
      <c r="E949" s="163">
        <v>0.16930899999999999</v>
      </c>
      <c r="F949" s="163">
        <v>0.73516400000000004</v>
      </c>
      <c r="G949" s="163">
        <v>0</v>
      </c>
      <c r="H949" s="163">
        <v>0</v>
      </c>
      <c r="I949" s="163">
        <v>0</v>
      </c>
      <c r="J949" s="163">
        <v>0</v>
      </c>
      <c r="K949" s="163">
        <v>0.16930899999999999</v>
      </c>
      <c r="L949" s="163">
        <v>0.73516400000000004</v>
      </c>
    </row>
    <row r="950" spans="1:12" ht="45" customHeight="1" x14ac:dyDescent="0.25">
      <c r="A950" s="81" t="s">
        <v>7969</v>
      </c>
      <c r="B950" s="23" t="s">
        <v>3537</v>
      </c>
      <c r="C950" s="23" t="s">
        <v>3082</v>
      </c>
      <c r="D950" s="162">
        <v>0</v>
      </c>
      <c r="E950" s="162">
        <v>3.2810869999999999</v>
      </c>
      <c r="F950" s="162">
        <v>7.3144200000000001</v>
      </c>
      <c r="G950" s="162">
        <v>0</v>
      </c>
      <c r="H950" s="162">
        <v>0</v>
      </c>
      <c r="I950" s="162">
        <v>0</v>
      </c>
      <c r="J950" s="162">
        <v>0</v>
      </c>
      <c r="K950" s="162">
        <v>3.2810869999999999</v>
      </c>
      <c r="L950" s="162">
        <v>7.3144200000000001</v>
      </c>
    </row>
    <row r="951" spans="1:12" ht="45" customHeight="1" x14ac:dyDescent="0.25">
      <c r="A951" s="82" t="s">
        <v>7969</v>
      </c>
      <c r="B951" s="9" t="s">
        <v>3537</v>
      </c>
      <c r="C951" s="9" t="s">
        <v>3083</v>
      </c>
      <c r="D951" s="163">
        <v>0</v>
      </c>
      <c r="E951" s="163">
        <v>1.344541</v>
      </c>
      <c r="F951" s="163">
        <v>3.0453670000000002</v>
      </c>
      <c r="G951" s="163">
        <v>0</v>
      </c>
      <c r="H951" s="163">
        <v>0</v>
      </c>
      <c r="I951" s="163">
        <v>0</v>
      </c>
      <c r="J951" s="163">
        <v>0</v>
      </c>
      <c r="K951" s="163">
        <v>1.344541</v>
      </c>
      <c r="L951" s="163">
        <v>3.0453670000000002</v>
      </c>
    </row>
    <row r="952" spans="1:12" ht="45" customHeight="1" x14ac:dyDescent="0.25">
      <c r="A952" s="81" t="s">
        <v>7969</v>
      </c>
      <c r="B952" s="23" t="s">
        <v>3537</v>
      </c>
      <c r="C952" s="23" t="s">
        <v>3085</v>
      </c>
      <c r="D952" s="162">
        <v>0</v>
      </c>
      <c r="E952" s="162">
        <v>0.55510700000000002</v>
      </c>
      <c r="F952" s="162">
        <v>1.2700629999999999</v>
      </c>
      <c r="G952" s="162">
        <v>0</v>
      </c>
      <c r="H952" s="162">
        <v>0</v>
      </c>
      <c r="I952" s="162">
        <v>0</v>
      </c>
      <c r="J952" s="162">
        <v>0</v>
      </c>
      <c r="K952" s="162">
        <v>0.55510700000000002</v>
      </c>
      <c r="L952" s="162">
        <v>1.2700629999999999</v>
      </c>
    </row>
    <row r="953" spans="1:12" ht="45" customHeight="1" x14ac:dyDescent="0.25">
      <c r="A953" s="82" t="s">
        <v>7969</v>
      </c>
      <c r="B953" s="9" t="s">
        <v>3537</v>
      </c>
      <c r="C953" s="9" t="s">
        <v>8046</v>
      </c>
      <c r="D953" s="163">
        <v>0</v>
      </c>
      <c r="E953" s="163">
        <v>0</v>
      </c>
      <c r="F953" s="163">
        <v>0</v>
      </c>
      <c r="G953" s="163">
        <v>0</v>
      </c>
      <c r="H953" s="163">
        <v>1.916E-3</v>
      </c>
      <c r="I953" s="163">
        <v>4.4859000000000003E-2</v>
      </c>
      <c r="J953" s="163">
        <v>0</v>
      </c>
      <c r="K953" s="163">
        <v>1.916E-3</v>
      </c>
      <c r="L953" s="163">
        <v>4.4859000000000003E-2</v>
      </c>
    </row>
    <row r="954" spans="1:12" ht="45" customHeight="1" x14ac:dyDescent="0.25">
      <c r="A954" s="81" t="s">
        <v>1692</v>
      </c>
      <c r="B954" s="23" t="s">
        <v>1693</v>
      </c>
      <c r="C954" s="23" t="s">
        <v>3082</v>
      </c>
      <c r="D954" s="162">
        <v>0</v>
      </c>
      <c r="E954" s="162">
        <v>0.93099900000000002</v>
      </c>
      <c r="F954" s="162">
        <v>2.8954499999999999</v>
      </c>
      <c r="G954" s="162">
        <v>0</v>
      </c>
      <c r="H954" s="162">
        <v>0</v>
      </c>
      <c r="I954" s="162">
        <v>0</v>
      </c>
      <c r="J954" s="162">
        <v>0</v>
      </c>
      <c r="K954" s="162">
        <v>0.93099900000000002</v>
      </c>
      <c r="L954" s="162">
        <v>2.8954499999999999</v>
      </c>
    </row>
    <row r="955" spans="1:12" ht="45" customHeight="1" x14ac:dyDescent="0.25">
      <c r="A955" s="82" t="s">
        <v>1692</v>
      </c>
      <c r="B955" s="9" t="s">
        <v>1693</v>
      </c>
      <c r="C955" s="9" t="s">
        <v>8046</v>
      </c>
      <c r="D955" s="163">
        <v>0</v>
      </c>
      <c r="E955" s="163">
        <v>3.5451999999999997E-2</v>
      </c>
      <c r="F955" s="163">
        <v>9.4672000000000006E-2</v>
      </c>
      <c r="G955" s="163">
        <v>0</v>
      </c>
      <c r="H955" s="163">
        <v>8.8999999999999995E-5</v>
      </c>
      <c r="I955" s="163">
        <v>9.5600000000000004E-4</v>
      </c>
      <c r="J955" s="163">
        <v>0</v>
      </c>
      <c r="K955" s="163">
        <v>3.5541000000000003E-2</v>
      </c>
      <c r="L955" s="163">
        <v>9.5628000000000005E-2</v>
      </c>
    </row>
    <row r="956" spans="1:12" ht="45" customHeight="1" x14ac:dyDescent="0.25">
      <c r="A956" s="81" t="s">
        <v>4502</v>
      </c>
      <c r="B956" s="23" t="s">
        <v>4088</v>
      </c>
      <c r="C956" s="23" t="s">
        <v>3082</v>
      </c>
      <c r="D956" s="162">
        <v>0</v>
      </c>
      <c r="E956" s="162">
        <v>0.37346299999999999</v>
      </c>
      <c r="F956" s="162">
        <v>2.2280820000000001</v>
      </c>
      <c r="G956" s="162">
        <v>0</v>
      </c>
      <c r="H956" s="162">
        <v>0</v>
      </c>
      <c r="I956" s="162">
        <v>0</v>
      </c>
      <c r="J956" s="162">
        <v>0</v>
      </c>
      <c r="K956" s="162">
        <v>0.37346299999999999</v>
      </c>
      <c r="L956" s="162">
        <v>2.2280820000000001</v>
      </c>
    </row>
    <row r="957" spans="1:12" ht="45" customHeight="1" x14ac:dyDescent="0.25">
      <c r="A957" s="82" t="s">
        <v>4502</v>
      </c>
      <c r="B957" s="9" t="s">
        <v>4088</v>
      </c>
      <c r="C957" s="9" t="s">
        <v>8046</v>
      </c>
      <c r="D957" s="163">
        <v>0</v>
      </c>
      <c r="E957" s="163">
        <v>0</v>
      </c>
      <c r="F957" s="163">
        <v>0</v>
      </c>
      <c r="G957" s="163">
        <v>0</v>
      </c>
      <c r="H957" s="163">
        <v>8.8000000000000005E-3</v>
      </c>
      <c r="I957" s="163">
        <v>6.4064999999999997E-2</v>
      </c>
      <c r="J957" s="163">
        <v>0</v>
      </c>
      <c r="K957" s="163">
        <v>8.8000000000000005E-3</v>
      </c>
      <c r="L957" s="163">
        <v>6.4064999999999997E-2</v>
      </c>
    </row>
    <row r="958" spans="1:12" ht="45" customHeight="1" x14ac:dyDescent="0.25">
      <c r="A958" s="81" t="s">
        <v>4503</v>
      </c>
      <c r="B958" s="23" t="s">
        <v>1694</v>
      </c>
      <c r="C958" s="23" t="s">
        <v>3081</v>
      </c>
      <c r="D958" s="162">
        <v>0</v>
      </c>
      <c r="E958" s="162">
        <v>11.584117000000001</v>
      </c>
      <c r="F958" s="162">
        <v>32.935237999999998</v>
      </c>
      <c r="G958" s="162">
        <v>0</v>
      </c>
      <c r="H958" s="162">
        <v>1E-3</v>
      </c>
      <c r="I958" s="162">
        <v>1.4999999999999999E-2</v>
      </c>
      <c r="J958" s="162">
        <v>0</v>
      </c>
      <c r="K958" s="162">
        <v>11.585117</v>
      </c>
      <c r="L958" s="162">
        <v>32.950237999999999</v>
      </c>
    </row>
    <row r="959" spans="1:12" ht="45" customHeight="1" x14ac:dyDescent="0.25">
      <c r="A959" s="82" t="s">
        <v>4503</v>
      </c>
      <c r="B959" s="9" t="s">
        <v>1694</v>
      </c>
      <c r="C959" s="9" t="s">
        <v>3082</v>
      </c>
      <c r="D959" s="163">
        <v>0</v>
      </c>
      <c r="E959" s="163">
        <v>61.057276000000002</v>
      </c>
      <c r="F959" s="163">
        <v>136.766231</v>
      </c>
      <c r="G959" s="163">
        <v>0</v>
      </c>
      <c r="H959" s="163">
        <v>0.13009999999999999</v>
      </c>
      <c r="I959" s="163">
        <v>0.387235</v>
      </c>
      <c r="J959" s="163">
        <v>0</v>
      </c>
      <c r="K959" s="163">
        <v>61.187376</v>
      </c>
      <c r="L959" s="163">
        <v>137.15346600000001</v>
      </c>
    </row>
    <row r="960" spans="1:12" ht="45" customHeight="1" x14ac:dyDescent="0.25">
      <c r="A960" s="81" t="s">
        <v>4503</v>
      </c>
      <c r="B960" s="23" t="s">
        <v>1694</v>
      </c>
      <c r="C960" s="23" t="s">
        <v>3083</v>
      </c>
      <c r="D960" s="162">
        <v>0</v>
      </c>
      <c r="E960" s="162">
        <v>1.260802</v>
      </c>
      <c r="F960" s="162">
        <v>3.5276550000000002</v>
      </c>
      <c r="G960" s="162">
        <v>0</v>
      </c>
      <c r="H960" s="162">
        <v>0</v>
      </c>
      <c r="I960" s="162">
        <v>0</v>
      </c>
      <c r="J960" s="162">
        <v>0</v>
      </c>
      <c r="K960" s="162">
        <v>1.260802</v>
      </c>
      <c r="L960" s="162">
        <v>3.5276550000000002</v>
      </c>
    </row>
    <row r="961" spans="1:12" ht="45" customHeight="1" x14ac:dyDescent="0.25">
      <c r="A961" s="82" t="s">
        <v>4503</v>
      </c>
      <c r="B961" s="9" t="s">
        <v>1694</v>
      </c>
      <c r="C961" s="9" t="s">
        <v>3084</v>
      </c>
      <c r="D961" s="163">
        <v>0</v>
      </c>
      <c r="E961" s="163">
        <v>0.16933000000000001</v>
      </c>
      <c r="F961" s="163">
        <v>0.75698200000000004</v>
      </c>
      <c r="G961" s="163">
        <v>0</v>
      </c>
      <c r="H961" s="163">
        <v>0</v>
      </c>
      <c r="I961" s="163">
        <v>0</v>
      </c>
      <c r="J961" s="163">
        <v>0</v>
      </c>
      <c r="K961" s="163">
        <v>0.16933000000000001</v>
      </c>
      <c r="L961" s="163">
        <v>0.75698200000000004</v>
      </c>
    </row>
    <row r="962" spans="1:12" ht="45" customHeight="1" x14ac:dyDescent="0.25">
      <c r="A962" s="81" t="s">
        <v>4503</v>
      </c>
      <c r="B962" s="23" t="s">
        <v>1694</v>
      </c>
      <c r="C962" s="23" t="s">
        <v>3087</v>
      </c>
      <c r="D962" s="162">
        <v>0</v>
      </c>
      <c r="E962" s="162">
        <v>0.12656999999999999</v>
      </c>
      <c r="F962" s="162">
        <v>0.75428399999999995</v>
      </c>
      <c r="G962" s="162">
        <v>0</v>
      </c>
      <c r="H962" s="162">
        <v>0</v>
      </c>
      <c r="I962" s="162">
        <v>0</v>
      </c>
      <c r="J962" s="162">
        <v>0</v>
      </c>
      <c r="K962" s="162">
        <v>0.12656999999999999</v>
      </c>
      <c r="L962" s="162">
        <v>0.75428399999999995</v>
      </c>
    </row>
    <row r="963" spans="1:12" ht="45" customHeight="1" x14ac:dyDescent="0.25">
      <c r="A963" s="82" t="s">
        <v>4503</v>
      </c>
      <c r="B963" s="9" t="s">
        <v>1694</v>
      </c>
      <c r="C963" s="9" t="s">
        <v>8046</v>
      </c>
      <c r="D963" s="163">
        <v>0</v>
      </c>
      <c r="E963" s="163">
        <v>0.22952400000000001</v>
      </c>
      <c r="F963" s="163">
        <v>0.97238899999999995</v>
      </c>
      <c r="G963" s="163">
        <v>0</v>
      </c>
      <c r="H963" s="163">
        <v>0</v>
      </c>
      <c r="I963" s="163">
        <v>0</v>
      </c>
      <c r="J963" s="163">
        <v>0</v>
      </c>
      <c r="K963" s="163">
        <v>0.22952400000000001</v>
      </c>
      <c r="L963" s="163">
        <v>0.97238899999999995</v>
      </c>
    </row>
    <row r="964" spans="1:12" ht="45" customHeight="1" x14ac:dyDescent="0.25">
      <c r="A964" s="81" t="s">
        <v>129</v>
      </c>
      <c r="B964" s="23" t="s">
        <v>1422</v>
      </c>
      <c r="C964" s="23" t="s">
        <v>3081</v>
      </c>
      <c r="D964" s="162">
        <v>0</v>
      </c>
      <c r="E964" s="162">
        <v>1.0639780000000001</v>
      </c>
      <c r="F964" s="162">
        <v>3.164552</v>
      </c>
      <c r="G964" s="162">
        <v>0</v>
      </c>
      <c r="H964" s="162">
        <v>3.8999999999999999E-5</v>
      </c>
      <c r="I964" s="162">
        <v>1.1130000000000001E-3</v>
      </c>
      <c r="J964" s="162">
        <v>0</v>
      </c>
      <c r="K964" s="162">
        <v>1.064017</v>
      </c>
      <c r="L964" s="162">
        <v>3.1656650000000002</v>
      </c>
    </row>
    <row r="965" spans="1:12" ht="45" customHeight="1" x14ac:dyDescent="0.25">
      <c r="A965" s="82" t="s">
        <v>129</v>
      </c>
      <c r="B965" s="9" t="s">
        <v>1422</v>
      </c>
      <c r="C965" s="9" t="s">
        <v>3082</v>
      </c>
      <c r="D965" s="163">
        <v>0</v>
      </c>
      <c r="E965" s="163">
        <v>0.13103999999999999</v>
      </c>
      <c r="F965" s="163">
        <v>0.51029999999999998</v>
      </c>
      <c r="G965" s="163">
        <v>0</v>
      </c>
      <c r="H965" s="163">
        <v>2.6294000000000001E-2</v>
      </c>
      <c r="I965" s="163">
        <v>4.9300999999999998E-2</v>
      </c>
      <c r="J965" s="163">
        <v>0</v>
      </c>
      <c r="K965" s="163">
        <v>0.157334</v>
      </c>
      <c r="L965" s="163">
        <v>0.55960100000000002</v>
      </c>
    </row>
    <row r="966" spans="1:12" ht="45" customHeight="1" x14ac:dyDescent="0.25">
      <c r="A966" s="81" t="s">
        <v>129</v>
      </c>
      <c r="B966" s="23" t="s">
        <v>1422</v>
      </c>
      <c r="C966" s="23" t="s">
        <v>8046</v>
      </c>
      <c r="D966" s="162">
        <v>0</v>
      </c>
      <c r="E966" s="162">
        <v>7.4779999999999999E-2</v>
      </c>
      <c r="F966" s="162">
        <v>7.5024999999999994E-2</v>
      </c>
      <c r="G966" s="162">
        <v>0</v>
      </c>
      <c r="H966" s="162">
        <v>2.33E-4</v>
      </c>
      <c r="I966" s="162">
        <v>7.2119999999999997E-3</v>
      </c>
      <c r="J966" s="162">
        <v>0</v>
      </c>
      <c r="K966" s="162">
        <v>7.5012999999999996E-2</v>
      </c>
      <c r="L966" s="162">
        <v>8.2237000000000005E-2</v>
      </c>
    </row>
    <row r="967" spans="1:12" ht="45" customHeight="1" x14ac:dyDescent="0.25">
      <c r="A967" s="82" t="s">
        <v>7349</v>
      </c>
      <c r="B967" s="9" t="s">
        <v>7572</v>
      </c>
      <c r="C967" s="9" t="s">
        <v>3081</v>
      </c>
      <c r="D967" s="163">
        <v>0</v>
      </c>
      <c r="E967" s="163">
        <v>6.7906190000000004</v>
      </c>
      <c r="F967" s="163">
        <v>60.507908999999998</v>
      </c>
      <c r="G967" s="163">
        <v>0</v>
      </c>
      <c r="H967" s="163">
        <v>0</v>
      </c>
      <c r="I967" s="163">
        <v>0</v>
      </c>
      <c r="J967" s="163">
        <v>0</v>
      </c>
      <c r="K967" s="163">
        <v>6.7906190000000004</v>
      </c>
      <c r="L967" s="163">
        <v>60.507908999999998</v>
      </c>
    </row>
    <row r="968" spans="1:12" ht="45" customHeight="1" x14ac:dyDescent="0.25">
      <c r="A968" s="81" t="s">
        <v>7349</v>
      </c>
      <c r="B968" s="23" t="s">
        <v>7572</v>
      </c>
      <c r="C968" s="23" t="s">
        <v>3082</v>
      </c>
      <c r="D968" s="162">
        <v>0</v>
      </c>
      <c r="E968" s="162">
        <v>5.8297840000000001</v>
      </c>
      <c r="F968" s="162">
        <v>23.170826999999999</v>
      </c>
      <c r="G968" s="162">
        <v>0</v>
      </c>
      <c r="H968" s="162">
        <v>0</v>
      </c>
      <c r="I968" s="162">
        <v>0</v>
      </c>
      <c r="J968" s="162">
        <v>0</v>
      </c>
      <c r="K968" s="162">
        <v>5.8297840000000001</v>
      </c>
      <c r="L968" s="162">
        <v>23.170826999999999</v>
      </c>
    </row>
    <row r="969" spans="1:12" ht="45" customHeight="1" x14ac:dyDescent="0.25">
      <c r="A969" s="82" t="s">
        <v>7349</v>
      </c>
      <c r="B969" s="9" t="s">
        <v>7572</v>
      </c>
      <c r="C969" s="9" t="s">
        <v>3083</v>
      </c>
      <c r="D969" s="163">
        <v>0</v>
      </c>
      <c r="E969" s="163">
        <v>0.44032300000000002</v>
      </c>
      <c r="F969" s="163">
        <v>1.8628469999999999</v>
      </c>
      <c r="G969" s="163">
        <v>0</v>
      </c>
      <c r="H969" s="163">
        <v>0</v>
      </c>
      <c r="I969" s="163">
        <v>0</v>
      </c>
      <c r="J969" s="163">
        <v>0</v>
      </c>
      <c r="K969" s="163">
        <v>0.44032300000000002</v>
      </c>
      <c r="L969" s="163">
        <v>1.8628469999999999</v>
      </c>
    </row>
    <row r="970" spans="1:12" ht="45" customHeight="1" x14ac:dyDescent="0.25">
      <c r="A970" s="81" t="s">
        <v>7349</v>
      </c>
      <c r="B970" s="23" t="s">
        <v>7572</v>
      </c>
      <c r="C970" s="23" t="s">
        <v>3087</v>
      </c>
      <c r="D970" s="162">
        <v>0</v>
      </c>
      <c r="E970" s="162">
        <v>0.21384800000000001</v>
      </c>
      <c r="F970" s="162">
        <v>1.1550240000000001</v>
      </c>
      <c r="G970" s="162">
        <v>0</v>
      </c>
      <c r="H970" s="162">
        <v>0</v>
      </c>
      <c r="I970" s="162">
        <v>0</v>
      </c>
      <c r="J970" s="162">
        <v>0</v>
      </c>
      <c r="K970" s="162">
        <v>0.21384800000000001</v>
      </c>
      <c r="L970" s="162">
        <v>1.1550240000000001</v>
      </c>
    </row>
    <row r="971" spans="1:12" ht="45" customHeight="1" x14ac:dyDescent="0.25">
      <c r="A971" s="82" t="s">
        <v>7349</v>
      </c>
      <c r="B971" s="9" t="s">
        <v>7572</v>
      </c>
      <c r="C971" s="9" t="s">
        <v>8046</v>
      </c>
      <c r="D971" s="163">
        <v>0</v>
      </c>
      <c r="E971" s="163">
        <v>0.17652899999999999</v>
      </c>
      <c r="F971" s="163">
        <v>0.86362799999999995</v>
      </c>
      <c r="G971" s="163">
        <v>0</v>
      </c>
      <c r="H971" s="163">
        <v>5.0000000000000001E-4</v>
      </c>
      <c r="I971" s="163">
        <v>2.1510000000000001E-3</v>
      </c>
      <c r="J971" s="163">
        <v>0</v>
      </c>
      <c r="K971" s="163">
        <v>0.17702899999999999</v>
      </c>
      <c r="L971" s="163">
        <v>0.86577899999999997</v>
      </c>
    </row>
    <row r="972" spans="1:12" ht="45" customHeight="1" x14ac:dyDescent="0.25">
      <c r="A972" s="81" t="s">
        <v>7970</v>
      </c>
      <c r="B972" s="23" t="s">
        <v>8051</v>
      </c>
      <c r="C972" s="23" t="s">
        <v>3082</v>
      </c>
      <c r="D972" s="162">
        <v>0</v>
      </c>
      <c r="E972" s="162">
        <v>3.0758190000000001</v>
      </c>
      <c r="F972" s="162">
        <v>10.050352</v>
      </c>
      <c r="G972" s="162">
        <v>0</v>
      </c>
      <c r="H972" s="162">
        <v>0</v>
      </c>
      <c r="I972" s="162">
        <v>0</v>
      </c>
      <c r="J972" s="162">
        <v>0</v>
      </c>
      <c r="K972" s="162">
        <v>3.0758190000000001</v>
      </c>
      <c r="L972" s="162">
        <v>10.050352</v>
      </c>
    </row>
    <row r="973" spans="1:12" ht="45" customHeight="1" x14ac:dyDescent="0.25">
      <c r="A973" s="82" t="s">
        <v>7970</v>
      </c>
      <c r="B973" s="9" t="s">
        <v>8051</v>
      </c>
      <c r="C973" s="9" t="s">
        <v>8046</v>
      </c>
      <c r="D973" s="163">
        <v>0</v>
      </c>
      <c r="E973" s="163">
        <v>7.3460000000000001E-3</v>
      </c>
      <c r="F973" s="163">
        <v>2.6043E-2</v>
      </c>
      <c r="G973" s="163">
        <v>0</v>
      </c>
      <c r="H973" s="163">
        <v>1.0000000000000001E-5</v>
      </c>
      <c r="I973" s="163">
        <v>7.3999999999999996E-5</v>
      </c>
      <c r="J973" s="163">
        <v>0</v>
      </c>
      <c r="K973" s="163">
        <v>7.3559999999999997E-3</v>
      </c>
      <c r="L973" s="163">
        <v>2.6117000000000001E-2</v>
      </c>
    </row>
    <row r="974" spans="1:12" ht="45" customHeight="1" x14ac:dyDescent="0.25">
      <c r="A974" s="81" t="s">
        <v>7971</v>
      </c>
      <c r="B974" s="23" t="s">
        <v>8012</v>
      </c>
      <c r="C974" s="23" t="s">
        <v>3082</v>
      </c>
      <c r="D974" s="162">
        <v>0</v>
      </c>
      <c r="E974" s="162">
        <v>1.2133620000000001</v>
      </c>
      <c r="F974" s="162">
        <v>8.1520670000000006</v>
      </c>
      <c r="G974" s="162">
        <v>0</v>
      </c>
      <c r="H974" s="162">
        <v>0</v>
      </c>
      <c r="I974" s="162">
        <v>0</v>
      </c>
      <c r="J974" s="162">
        <v>0</v>
      </c>
      <c r="K974" s="162">
        <v>1.2133620000000001</v>
      </c>
      <c r="L974" s="162">
        <v>8.1520670000000006</v>
      </c>
    </row>
    <row r="975" spans="1:12" ht="45" customHeight="1" x14ac:dyDescent="0.25">
      <c r="A975" s="82" t="s">
        <v>7971</v>
      </c>
      <c r="B975" s="9" t="s">
        <v>8012</v>
      </c>
      <c r="C975" s="9" t="s">
        <v>8046</v>
      </c>
      <c r="D975" s="163">
        <v>0</v>
      </c>
      <c r="E975" s="163">
        <v>9.7230000000000007E-3</v>
      </c>
      <c r="F975" s="163">
        <v>0.2094</v>
      </c>
      <c r="G975" s="163">
        <v>0</v>
      </c>
      <c r="H975" s="163">
        <v>7.8999999999999996E-5</v>
      </c>
      <c r="I975" s="163">
        <v>4.57E-4</v>
      </c>
      <c r="J975" s="163">
        <v>0</v>
      </c>
      <c r="K975" s="163">
        <v>9.8019999999999999E-3</v>
      </c>
      <c r="L975" s="163">
        <v>0.20985699999999999</v>
      </c>
    </row>
    <row r="976" spans="1:12" ht="45" customHeight="1" x14ac:dyDescent="0.25">
      <c r="A976" s="81" t="s">
        <v>7350</v>
      </c>
      <c r="B976" s="23" t="s">
        <v>7679</v>
      </c>
      <c r="C976" s="23" t="s">
        <v>3081</v>
      </c>
      <c r="D976" s="162">
        <v>0</v>
      </c>
      <c r="E976" s="162">
        <v>4.8824230000000002</v>
      </c>
      <c r="F976" s="162">
        <v>15.083326</v>
      </c>
      <c r="G976" s="162">
        <v>0</v>
      </c>
      <c r="H976" s="162">
        <v>3.4667000000000003E-2</v>
      </c>
      <c r="I976" s="162">
        <v>0.34923999999999999</v>
      </c>
      <c r="J976" s="162">
        <v>0</v>
      </c>
      <c r="K976" s="162">
        <v>4.91709</v>
      </c>
      <c r="L976" s="162">
        <v>15.432566</v>
      </c>
    </row>
    <row r="977" spans="1:12" ht="45" customHeight="1" x14ac:dyDescent="0.25">
      <c r="A977" s="82" t="s">
        <v>7350</v>
      </c>
      <c r="B977" s="9" t="s">
        <v>7679</v>
      </c>
      <c r="C977" s="9" t="s">
        <v>3082</v>
      </c>
      <c r="D977" s="163">
        <v>0</v>
      </c>
      <c r="E977" s="163">
        <v>53.393625</v>
      </c>
      <c r="F977" s="163">
        <v>112.866968</v>
      </c>
      <c r="G977" s="163">
        <v>0</v>
      </c>
      <c r="H977" s="163">
        <v>1.5E-3</v>
      </c>
      <c r="I977" s="163">
        <v>8.9999999999999993E-3</v>
      </c>
      <c r="J977" s="163">
        <v>0</v>
      </c>
      <c r="K977" s="163">
        <v>53.395125</v>
      </c>
      <c r="L977" s="163">
        <v>112.875968</v>
      </c>
    </row>
    <row r="978" spans="1:12" ht="45" customHeight="1" x14ac:dyDescent="0.25">
      <c r="A978" s="81" t="s">
        <v>7350</v>
      </c>
      <c r="B978" s="23" t="s">
        <v>7679</v>
      </c>
      <c r="C978" s="23" t="s">
        <v>3083</v>
      </c>
      <c r="D978" s="162">
        <v>0</v>
      </c>
      <c r="E978" s="162">
        <v>0.75357099999999999</v>
      </c>
      <c r="F978" s="162">
        <v>2.4659330000000002</v>
      </c>
      <c r="G978" s="162">
        <v>0</v>
      </c>
      <c r="H978" s="162">
        <v>0</v>
      </c>
      <c r="I978" s="162">
        <v>0</v>
      </c>
      <c r="J978" s="162">
        <v>0</v>
      </c>
      <c r="K978" s="162">
        <v>0.75357099999999999</v>
      </c>
      <c r="L978" s="162">
        <v>2.4659330000000002</v>
      </c>
    </row>
    <row r="979" spans="1:12" ht="45" customHeight="1" x14ac:dyDescent="0.25">
      <c r="A979" s="82" t="s">
        <v>7350</v>
      </c>
      <c r="B979" s="9" t="s">
        <v>7679</v>
      </c>
      <c r="C979" s="9" t="s">
        <v>3087</v>
      </c>
      <c r="D979" s="163">
        <v>0</v>
      </c>
      <c r="E979" s="163">
        <v>5.5473000000000001E-2</v>
      </c>
      <c r="F979" s="163">
        <v>0.54371199999999997</v>
      </c>
      <c r="G979" s="163">
        <v>0</v>
      </c>
      <c r="H979" s="163">
        <v>0</v>
      </c>
      <c r="I979" s="163">
        <v>0</v>
      </c>
      <c r="J979" s="163">
        <v>0</v>
      </c>
      <c r="K979" s="163">
        <v>5.5473000000000001E-2</v>
      </c>
      <c r="L979" s="163">
        <v>0.54371199999999997</v>
      </c>
    </row>
    <row r="980" spans="1:12" ht="45" customHeight="1" x14ac:dyDescent="0.25">
      <c r="A980" s="81" t="s">
        <v>7350</v>
      </c>
      <c r="B980" s="23" t="s">
        <v>7679</v>
      </c>
      <c r="C980" s="23" t="s">
        <v>8046</v>
      </c>
      <c r="D980" s="162">
        <v>0</v>
      </c>
      <c r="E980" s="162">
        <v>8.1386E-2</v>
      </c>
      <c r="F980" s="162">
        <v>0.32224999999999998</v>
      </c>
      <c r="G980" s="162">
        <v>0</v>
      </c>
      <c r="H980" s="162">
        <v>0</v>
      </c>
      <c r="I980" s="162">
        <v>0</v>
      </c>
      <c r="J980" s="162">
        <v>0</v>
      </c>
      <c r="K980" s="162">
        <v>8.1386E-2</v>
      </c>
      <c r="L980" s="162">
        <v>0.32224999999999998</v>
      </c>
    </row>
    <row r="981" spans="1:12" ht="45" customHeight="1" x14ac:dyDescent="0.25">
      <c r="A981" s="82" t="s">
        <v>7972</v>
      </c>
      <c r="B981" s="9" t="s">
        <v>8013</v>
      </c>
      <c r="C981" s="9" t="s">
        <v>3081</v>
      </c>
      <c r="D981" s="163">
        <v>0</v>
      </c>
      <c r="E981" s="163">
        <v>1.4646729999999999</v>
      </c>
      <c r="F981" s="163">
        <v>3.7744040000000001</v>
      </c>
      <c r="G981" s="163">
        <v>0</v>
      </c>
      <c r="H981" s="163">
        <v>1.4400000000000001E-3</v>
      </c>
      <c r="I981" s="163">
        <v>7.1999999999999998E-3</v>
      </c>
      <c r="J981" s="163">
        <v>0</v>
      </c>
      <c r="K981" s="163">
        <v>1.466113</v>
      </c>
      <c r="L981" s="163">
        <v>3.7816040000000002</v>
      </c>
    </row>
    <row r="982" spans="1:12" ht="45" customHeight="1" x14ac:dyDescent="0.25">
      <c r="A982" s="81" t="s">
        <v>7972</v>
      </c>
      <c r="B982" s="23" t="s">
        <v>8013</v>
      </c>
      <c r="C982" s="23" t="s">
        <v>8046</v>
      </c>
      <c r="D982" s="162">
        <v>0</v>
      </c>
      <c r="E982" s="162">
        <v>0</v>
      </c>
      <c r="F982" s="162">
        <v>0</v>
      </c>
      <c r="G982" s="162">
        <v>0</v>
      </c>
      <c r="H982" s="162">
        <v>6.96E-4</v>
      </c>
      <c r="I982" s="162">
        <v>5.9280000000000001E-3</v>
      </c>
      <c r="J982" s="162">
        <v>0</v>
      </c>
      <c r="K982" s="162">
        <v>6.96E-4</v>
      </c>
      <c r="L982" s="162">
        <v>5.9280000000000001E-3</v>
      </c>
    </row>
    <row r="983" spans="1:12" ht="45" customHeight="1" x14ac:dyDescent="0.25">
      <c r="A983" s="82" t="s">
        <v>3731</v>
      </c>
      <c r="B983" s="9" t="s">
        <v>1060</v>
      </c>
      <c r="C983" s="9" t="s">
        <v>3081</v>
      </c>
      <c r="D983" s="163">
        <v>0</v>
      </c>
      <c r="E983" s="163">
        <v>0</v>
      </c>
      <c r="F983" s="163">
        <v>0</v>
      </c>
      <c r="G983" s="163">
        <v>0</v>
      </c>
      <c r="H983" s="163">
        <v>1.242882</v>
      </c>
      <c r="I983" s="163">
        <v>4.8023280000000002</v>
      </c>
      <c r="J983" s="163">
        <v>0</v>
      </c>
      <c r="K983" s="163">
        <v>1.242882</v>
      </c>
      <c r="L983" s="163">
        <v>4.8023280000000002</v>
      </c>
    </row>
    <row r="984" spans="1:12" ht="45" customHeight="1" x14ac:dyDescent="0.25">
      <c r="A984" s="81" t="s">
        <v>3731</v>
      </c>
      <c r="B984" s="23" t="s">
        <v>1060</v>
      </c>
      <c r="C984" s="23" t="s">
        <v>8046</v>
      </c>
      <c r="D984" s="162">
        <v>0</v>
      </c>
      <c r="E984" s="162">
        <v>2.3199999999999998E-2</v>
      </c>
      <c r="F984" s="162">
        <v>0.15377299999999999</v>
      </c>
      <c r="G984" s="162">
        <v>0</v>
      </c>
      <c r="H984" s="162">
        <v>0</v>
      </c>
      <c r="I984" s="162">
        <v>0</v>
      </c>
      <c r="J984" s="162">
        <v>0</v>
      </c>
      <c r="K984" s="162">
        <v>2.3199999999999998E-2</v>
      </c>
      <c r="L984" s="162">
        <v>0.15377299999999999</v>
      </c>
    </row>
    <row r="985" spans="1:12" ht="45" customHeight="1" x14ac:dyDescent="0.25">
      <c r="A985" s="82" t="s">
        <v>4505</v>
      </c>
      <c r="B985" s="9" t="s">
        <v>1695</v>
      </c>
      <c r="C985" s="9" t="s">
        <v>3081</v>
      </c>
      <c r="D985" s="163">
        <v>0</v>
      </c>
      <c r="E985" s="163">
        <v>0.64614300000000002</v>
      </c>
      <c r="F985" s="163">
        <v>2.245193</v>
      </c>
      <c r="G985" s="163">
        <v>0</v>
      </c>
      <c r="H985" s="163">
        <v>4.4089000000000003E-2</v>
      </c>
      <c r="I985" s="163">
        <v>0.13547100000000001</v>
      </c>
      <c r="J985" s="163">
        <v>0</v>
      </c>
      <c r="K985" s="163">
        <v>0.69023199999999996</v>
      </c>
      <c r="L985" s="163">
        <v>2.3806639999999999</v>
      </c>
    </row>
    <row r="986" spans="1:12" ht="45" customHeight="1" x14ac:dyDescent="0.25">
      <c r="A986" s="81" t="s">
        <v>4505</v>
      </c>
      <c r="B986" s="23" t="s">
        <v>1695</v>
      </c>
      <c r="C986" s="23" t="s">
        <v>3082</v>
      </c>
      <c r="D986" s="162">
        <v>0</v>
      </c>
      <c r="E986" s="162">
        <v>1.0361499999999999</v>
      </c>
      <c r="F986" s="162">
        <v>2.4746809999999999</v>
      </c>
      <c r="G986" s="162">
        <v>0</v>
      </c>
      <c r="H986" s="162">
        <v>1.3894999999999999E-2</v>
      </c>
      <c r="I986" s="162">
        <v>0.10649</v>
      </c>
      <c r="J986" s="162">
        <v>0</v>
      </c>
      <c r="K986" s="162">
        <v>1.0500449999999999</v>
      </c>
      <c r="L986" s="162">
        <v>2.5811709999999999</v>
      </c>
    </row>
    <row r="987" spans="1:12" ht="45" customHeight="1" x14ac:dyDescent="0.25">
      <c r="A987" s="82" t="s">
        <v>4505</v>
      </c>
      <c r="B987" s="9" t="s">
        <v>1695</v>
      </c>
      <c r="C987" s="9" t="s">
        <v>8046</v>
      </c>
      <c r="D987" s="163">
        <v>0</v>
      </c>
      <c r="E987" s="163">
        <v>2.1007999999999999E-2</v>
      </c>
      <c r="F987" s="163">
        <v>3.6561999999999997E-2</v>
      </c>
      <c r="G987" s="163">
        <v>0</v>
      </c>
      <c r="H987" s="163">
        <v>0.108028</v>
      </c>
      <c r="I987" s="163">
        <v>0.37883499999999998</v>
      </c>
      <c r="J987" s="163">
        <v>0</v>
      </c>
      <c r="K987" s="163">
        <v>0.12903600000000001</v>
      </c>
      <c r="L987" s="163">
        <v>0.41539700000000002</v>
      </c>
    </row>
    <row r="988" spans="1:12" ht="45" customHeight="1" x14ac:dyDescent="0.25">
      <c r="A988" s="81" t="s">
        <v>4506</v>
      </c>
      <c r="B988" s="23" t="s">
        <v>1697</v>
      </c>
      <c r="C988" s="23" t="s">
        <v>3081</v>
      </c>
      <c r="D988" s="162">
        <v>0</v>
      </c>
      <c r="E988" s="162">
        <v>0.66210000000000002</v>
      </c>
      <c r="F988" s="162">
        <v>1.660285</v>
      </c>
      <c r="G988" s="162">
        <v>0</v>
      </c>
      <c r="H988" s="162">
        <v>8.7309999999999992E-3</v>
      </c>
      <c r="I988" s="162">
        <v>0.111745</v>
      </c>
      <c r="J988" s="162">
        <v>0</v>
      </c>
      <c r="K988" s="162">
        <v>0.67083099999999996</v>
      </c>
      <c r="L988" s="162">
        <v>1.77203</v>
      </c>
    </row>
    <row r="989" spans="1:12" ht="45" customHeight="1" x14ac:dyDescent="0.25">
      <c r="A989" s="82" t="s">
        <v>4506</v>
      </c>
      <c r="B989" s="9" t="s">
        <v>1697</v>
      </c>
      <c r="C989" s="9" t="s">
        <v>3082</v>
      </c>
      <c r="D989" s="163">
        <v>0</v>
      </c>
      <c r="E989" s="163">
        <v>3.577</v>
      </c>
      <c r="F989" s="163">
        <v>5.7077200000000001</v>
      </c>
      <c r="G989" s="163">
        <v>0</v>
      </c>
      <c r="H989" s="163">
        <v>0</v>
      </c>
      <c r="I989" s="163">
        <v>0</v>
      </c>
      <c r="J989" s="163">
        <v>0</v>
      </c>
      <c r="K989" s="163">
        <v>3.577</v>
      </c>
      <c r="L989" s="163">
        <v>5.7077200000000001</v>
      </c>
    </row>
    <row r="990" spans="1:12" ht="45" customHeight="1" x14ac:dyDescent="0.25">
      <c r="A990" s="81" t="s">
        <v>4506</v>
      </c>
      <c r="B990" s="23" t="s">
        <v>1697</v>
      </c>
      <c r="C990" s="23" t="s">
        <v>3083</v>
      </c>
      <c r="D990" s="162">
        <v>0</v>
      </c>
      <c r="E990" s="162">
        <v>7.9460899999999999</v>
      </c>
      <c r="F990" s="162">
        <v>20.241575999999998</v>
      </c>
      <c r="G990" s="162">
        <v>0</v>
      </c>
      <c r="H990" s="162">
        <v>0</v>
      </c>
      <c r="I990" s="162">
        <v>0</v>
      </c>
      <c r="J990" s="162">
        <v>0</v>
      </c>
      <c r="K990" s="162">
        <v>7.9460899999999999</v>
      </c>
      <c r="L990" s="162">
        <v>20.241575999999998</v>
      </c>
    </row>
    <row r="991" spans="1:12" ht="45" customHeight="1" x14ac:dyDescent="0.25">
      <c r="A991" s="82" t="s">
        <v>4506</v>
      </c>
      <c r="B991" s="9" t="s">
        <v>1697</v>
      </c>
      <c r="C991" s="9" t="s">
        <v>3084</v>
      </c>
      <c r="D991" s="163">
        <v>0</v>
      </c>
      <c r="E991" s="163">
        <v>2.2430539999999999</v>
      </c>
      <c r="F991" s="163">
        <v>6.5333699999999997</v>
      </c>
      <c r="G991" s="163">
        <v>0</v>
      </c>
      <c r="H991" s="163">
        <v>0</v>
      </c>
      <c r="I991" s="163">
        <v>0</v>
      </c>
      <c r="J991" s="163">
        <v>0</v>
      </c>
      <c r="K991" s="163">
        <v>2.2430539999999999</v>
      </c>
      <c r="L991" s="163">
        <v>6.5333699999999997</v>
      </c>
    </row>
    <row r="992" spans="1:12" ht="45" customHeight="1" x14ac:dyDescent="0.25">
      <c r="A992" s="81" t="s">
        <v>3858</v>
      </c>
      <c r="B992" s="23" t="s">
        <v>960</v>
      </c>
      <c r="C992" s="23" t="s">
        <v>3083</v>
      </c>
      <c r="D992" s="162">
        <v>0</v>
      </c>
      <c r="E992" s="162">
        <v>34.561874000000003</v>
      </c>
      <c r="F992" s="162">
        <v>95.519553999999999</v>
      </c>
      <c r="G992" s="162">
        <v>0</v>
      </c>
      <c r="H992" s="162">
        <v>0</v>
      </c>
      <c r="I992" s="162">
        <v>0</v>
      </c>
      <c r="J992" s="162">
        <v>0</v>
      </c>
      <c r="K992" s="162">
        <v>34.561874000000003</v>
      </c>
      <c r="L992" s="162">
        <v>95.519553999999999</v>
      </c>
    </row>
    <row r="993" spans="1:12" ht="45" customHeight="1" x14ac:dyDescent="0.25">
      <c r="A993" s="82" t="s">
        <v>3858</v>
      </c>
      <c r="B993" s="9" t="s">
        <v>960</v>
      </c>
      <c r="C993" s="9" t="s">
        <v>3084</v>
      </c>
      <c r="D993" s="163">
        <v>0</v>
      </c>
      <c r="E993" s="163">
        <v>13.909643000000001</v>
      </c>
      <c r="F993" s="163">
        <v>35.360247000000001</v>
      </c>
      <c r="G993" s="163">
        <v>0</v>
      </c>
      <c r="H993" s="163">
        <v>0.45</v>
      </c>
      <c r="I993" s="163">
        <v>0.16250000000000001</v>
      </c>
      <c r="J993" s="163">
        <v>0</v>
      </c>
      <c r="K993" s="163">
        <v>14.359643</v>
      </c>
      <c r="L993" s="163">
        <v>35.522747000000003</v>
      </c>
    </row>
    <row r="994" spans="1:12" ht="45" customHeight="1" x14ac:dyDescent="0.25">
      <c r="A994" s="81" t="s">
        <v>3858</v>
      </c>
      <c r="B994" s="23" t="s">
        <v>960</v>
      </c>
      <c r="C994" s="23" t="s">
        <v>8046</v>
      </c>
      <c r="D994" s="162">
        <v>0</v>
      </c>
      <c r="E994" s="162">
        <v>0.222</v>
      </c>
      <c r="F994" s="162">
        <v>0.278947</v>
      </c>
      <c r="G994" s="162">
        <v>0</v>
      </c>
      <c r="H994" s="162">
        <v>6.0000000000000001E-3</v>
      </c>
      <c r="I994" s="162">
        <v>8.4525000000000003E-2</v>
      </c>
      <c r="J994" s="162">
        <v>0</v>
      </c>
      <c r="K994" s="162">
        <v>0.22800000000000001</v>
      </c>
      <c r="L994" s="162">
        <v>0.36347200000000002</v>
      </c>
    </row>
    <row r="995" spans="1:12" ht="45" customHeight="1" x14ac:dyDescent="0.25">
      <c r="A995" s="82" t="s">
        <v>4507</v>
      </c>
      <c r="B995" s="9" t="s">
        <v>4089</v>
      </c>
      <c r="C995" s="9" t="s">
        <v>3081</v>
      </c>
      <c r="D995" s="163">
        <v>0</v>
      </c>
      <c r="E995" s="163">
        <v>2.9933999999999998</v>
      </c>
      <c r="F995" s="163">
        <v>1.990308</v>
      </c>
      <c r="G995" s="163">
        <v>0</v>
      </c>
      <c r="H995" s="163">
        <v>0</v>
      </c>
      <c r="I995" s="163">
        <v>0</v>
      </c>
      <c r="J995" s="163">
        <v>0</v>
      </c>
      <c r="K995" s="163">
        <v>2.9933999999999998</v>
      </c>
      <c r="L995" s="163">
        <v>1.990308</v>
      </c>
    </row>
    <row r="996" spans="1:12" ht="45" customHeight="1" x14ac:dyDescent="0.25">
      <c r="A996" s="81" t="s">
        <v>4507</v>
      </c>
      <c r="B996" s="23" t="s">
        <v>4089</v>
      </c>
      <c r="C996" s="23" t="s">
        <v>8046</v>
      </c>
      <c r="D996" s="162">
        <v>0</v>
      </c>
      <c r="E996" s="162">
        <v>8.3299999999999999E-2</v>
      </c>
      <c r="F996" s="162">
        <v>0.17705199999999999</v>
      </c>
      <c r="G996" s="162">
        <v>0</v>
      </c>
      <c r="H996" s="162">
        <v>1E-4</v>
      </c>
      <c r="I996" s="162">
        <v>2.0000000000000001E-4</v>
      </c>
      <c r="J996" s="162">
        <v>0</v>
      </c>
      <c r="K996" s="162">
        <v>8.3400000000000002E-2</v>
      </c>
      <c r="L996" s="162">
        <v>0.17725199999999999</v>
      </c>
    </row>
    <row r="997" spans="1:12" ht="45" customHeight="1" x14ac:dyDescent="0.25">
      <c r="A997" s="82" t="s">
        <v>3522</v>
      </c>
      <c r="B997" s="9" t="s">
        <v>1247</v>
      </c>
      <c r="C997" s="9" t="s">
        <v>3081</v>
      </c>
      <c r="D997" s="163">
        <v>0</v>
      </c>
      <c r="E997" s="163">
        <v>0.19550000000000001</v>
      </c>
      <c r="F997" s="163">
        <v>1.4533400000000001</v>
      </c>
      <c r="G997" s="163">
        <v>0</v>
      </c>
      <c r="H997" s="163">
        <v>0</v>
      </c>
      <c r="I997" s="163">
        <v>0</v>
      </c>
      <c r="J997" s="163">
        <v>0</v>
      </c>
      <c r="K997" s="163">
        <v>0.19550000000000001</v>
      </c>
      <c r="L997" s="163">
        <v>1.4533400000000001</v>
      </c>
    </row>
    <row r="998" spans="1:12" ht="45" customHeight="1" x14ac:dyDescent="0.25">
      <c r="A998" s="81" t="s">
        <v>3522</v>
      </c>
      <c r="B998" s="23" t="s">
        <v>1247</v>
      </c>
      <c r="C998" s="23" t="s">
        <v>3082</v>
      </c>
      <c r="D998" s="162">
        <v>0</v>
      </c>
      <c r="E998" s="162">
        <v>0.28539999999999999</v>
      </c>
      <c r="F998" s="162">
        <v>2.6762600000000001</v>
      </c>
      <c r="G998" s="162">
        <v>0</v>
      </c>
      <c r="H998" s="162">
        <v>0</v>
      </c>
      <c r="I998" s="162">
        <v>0</v>
      </c>
      <c r="J998" s="162">
        <v>0</v>
      </c>
      <c r="K998" s="162">
        <v>0.28539999999999999</v>
      </c>
      <c r="L998" s="162">
        <v>2.6762600000000001</v>
      </c>
    </row>
    <row r="999" spans="1:12" ht="45" customHeight="1" x14ac:dyDescent="0.25">
      <c r="A999" s="82" t="s">
        <v>130</v>
      </c>
      <c r="B999" s="9" t="s">
        <v>1248</v>
      </c>
      <c r="C999" s="9" t="s">
        <v>3081</v>
      </c>
      <c r="D999" s="163">
        <v>0</v>
      </c>
      <c r="E999" s="163">
        <v>19.626325999999999</v>
      </c>
      <c r="F999" s="163">
        <v>23.474253999999998</v>
      </c>
      <c r="G999" s="163">
        <v>0</v>
      </c>
      <c r="H999" s="163">
        <v>0.28461700000000001</v>
      </c>
      <c r="I999" s="163">
        <v>2.2194639999999999</v>
      </c>
      <c r="J999" s="163">
        <v>0</v>
      </c>
      <c r="K999" s="163">
        <v>19.910943</v>
      </c>
      <c r="L999" s="163">
        <v>25.693718000000001</v>
      </c>
    </row>
    <row r="1000" spans="1:12" ht="45" customHeight="1" x14ac:dyDescent="0.25">
      <c r="A1000" s="81" t="s">
        <v>130</v>
      </c>
      <c r="B1000" s="23" t="s">
        <v>1248</v>
      </c>
      <c r="C1000" s="23" t="s">
        <v>3082</v>
      </c>
      <c r="D1000" s="162">
        <v>0</v>
      </c>
      <c r="E1000" s="162">
        <v>0.45</v>
      </c>
      <c r="F1000" s="162">
        <v>1.5724</v>
      </c>
      <c r="G1000" s="162">
        <v>0</v>
      </c>
      <c r="H1000" s="162">
        <v>0</v>
      </c>
      <c r="I1000" s="162">
        <v>0</v>
      </c>
      <c r="J1000" s="162">
        <v>0</v>
      </c>
      <c r="K1000" s="162">
        <v>0.45</v>
      </c>
      <c r="L1000" s="162">
        <v>1.5724</v>
      </c>
    </row>
    <row r="1001" spans="1:12" ht="45" customHeight="1" x14ac:dyDescent="0.25">
      <c r="A1001" s="82" t="s">
        <v>130</v>
      </c>
      <c r="B1001" s="9" t="s">
        <v>1248</v>
      </c>
      <c r="C1001" s="9" t="s">
        <v>8046</v>
      </c>
      <c r="D1001" s="163">
        <v>0</v>
      </c>
      <c r="E1001" s="163">
        <v>0.5</v>
      </c>
      <c r="F1001" s="163">
        <v>0.38750000000000001</v>
      </c>
      <c r="G1001" s="163">
        <v>0</v>
      </c>
      <c r="H1001" s="163">
        <v>0</v>
      </c>
      <c r="I1001" s="163">
        <v>0</v>
      </c>
      <c r="J1001" s="163">
        <v>0</v>
      </c>
      <c r="K1001" s="163">
        <v>0.5</v>
      </c>
      <c r="L1001" s="163">
        <v>0.38750000000000001</v>
      </c>
    </row>
    <row r="1002" spans="1:12" ht="45" customHeight="1" x14ac:dyDescent="0.25">
      <c r="A1002" s="81" t="s">
        <v>4508</v>
      </c>
      <c r="B1002" s="23" t="s">
        <v>6741</v>
      </c>
      <c r="C1002" s="23" t="s">
        <v>3082</v>
      </c>
      <c r="D1002" s="162">
        <v>0</v>
      </c>
      <c r="E1002" s="162">
        <v>0</v>
      </c>
      <c r="F1002" s="162">
        <v>0</v>
      </c>
      <c r="G1002" s="162">
        <v>0</v>
      </c>
      <c r="H1002" s="162">
        <v>1.2825E-2</v>
      </c>
      <c r="I1002" s="162">
        <v>0.59638999999999998</v>
      </c>
      <c r="J1002" s="162">
        <v>0</v>
      </c>
      <c r="K1002" s="162">
        <v>1.2825E-2</v>
      </c>
      <c r="L1002" s="162">
        <v>0.59638999999999998</v>
      </c>
    </row>
    <row r="1003" spans="1:12" ht="45" customHeight="1" x14ac:dyDescent="0.25">
      <c r="A1003" s="82" t="s">
        <v>4508</v>
      </c>
      <c r="B1003" s="9" t="s">
        <v>6741</v>
      </c>
      <c r="C1003" s="9" t="s">
        <v>3084</v>
      </c>
      <c r="D1003" s="163">
        <v>0</v>
      </c>
      <c r="E1003" s="163">
        <v>0</v>
      </c>
      <c r="F1003" s="163">
        <v>0</v>
      </c>
      <c r="G1003" s="163">
        <v>0</v>
      </c>
      <c r="H1003" s="163">
        <v>5.3277999999999999E-2</v>
      </c>
      <c r="I1003" s="163">
        <v>0.63885599999999998</v>
      </c>
      <c r="J1003" s="163">
        <v>0</v>
      </c>
      <c r="K1003" s="163">
        <v>5.3277999999999999E-2</v>
      </c>
      <c r="L1003" s="163">
        <v>0.63885599999999998</v>
      </c>
    </row>
    <row r="1004" spans="1:12" ht="45" customHeight="1" x14ac:dyDescent="0.25">
      <c r="A1004" s="81" t="s">
        <v>4508</v>
      </c>
      <c r="B1004" s="23" t="s">
        <v>6741</v>
      </c>
      <c r="C1004" s="23" t="s">
        <v>8046</v>
      </c>
      <c r="D1004" s="162">
        <v>0</v>
      </c>
      <c r="E1004" s="162">
        <v>0</v>
      </c>
      <c r="F1004" s="162">
        <v>0</v>
      </c>
      <c r="G1004" s="162">
        <v>0</v>
      </c>
      <c r="H1004" s="162">
        <v>2.1728999999999998E-2</v>
      </c>
      <c r="I1004" s="162">
        <v>0.31228800000000001</v>
      </c>
      <c r="J1004" s="162">
        <v>0</v>
      </c>
      <c r="K1004" s="162">
        <v>2.1728999999999998E-2</v>
      </c>
      <c r="L1004" s="162">
        <v>0.31228800000000001</v>
      </c>
    </row>
    <row r="1005" spans="1:12" ht="45" customHeight="1" x14ac:dyDescent="0.25">
      <c r="A1005" s="82" t="s">
        <v>400</v>
      </c>
      <c r="B1005" s="9" t="s">
        <v>516</v>
      </c>
      <c r="C1005" s="9" t="s">
        <v>3081</v>
      </c>
      <c r="D1005" s="163">
        <v>0</v>
      </c>
      <c r="E1005" s="163">
        <v>0</v>
      </c>
      <c r="F1005" s="163">
        <v>0</v>
      </c>
      <c r="G1005" s="163">
        <v>0</v>
      </c>
      <c r="H1005" s="163">
        <v>0.332061</v>
      </c>
      <c r="I1005" s="163">
        <v>2.17875</v>
      </c>
      <c r="J1005" s="163">
        <v>0</v>
      </c>
      <c r="K1005" s="163">
        <v>0.332061</v>
      </c>
      <c r="L1005" s="163">
        <v>2.17875</v>
      </c>
    </row>
    <row r="1006" spans="1:12" ht="45" customHeight="1" x14ac:dyDescent="0.25">
      <c r="A1006" s="81" t="s">
        <v>400</v>
      </c>
      <c r="B1006" s="23" t="s">
        <v>516</v>
      </c>
      <c r="C1006" s="23" t="s">
        <v>3082</v>
      </c>
      <c r="D1006" s="162">
        <v>0</v>
      </c>
      <c r="E1006" s="162">
        <v>6.9917000000000007E-2</v>
      </c>
      <c r="F1006" s="162">
        <v>1.0446820000000001</v>
      </c>
      <c r="G1006" s="162">
        <v>0</v>
      </c>
      <c r="H1006" s="162">
        <v>8.8312000000000002E-2</v>
      </c>
      <c r="I1006" s="162">
        <v>0.99783200000000005</v>
      </c>
      <c r="J1006" s="162">
        <v>0</v>
      </c>
      <c r="K1006" s="162">
        <v>0.15822900000000001</v>
      </c>
      <c r="L1006" s="162">
        <v>2.0425140000000002</v>
      </c>
    </row>
    <row r="1007" spans="1:12" ht="45" customHeight="1" x14ac:dyDescent="0.25">
      <c r="A1007" s="82" t="s">
        <v>400</v>
      </c>
      <c r="B1007" s="9" t="s">
        <v>516</v>
      </c>
      <c r="C1007" s="9" t="s">
        <v>3083</v>
      </c>
      <c r="D1007" s="163">
        <v>0</v>
      </c>
      <c r="E1007" s="163">
        <v>0</v>
      </c>
      <c r="F1007" s="163">
        <v>0</v>
      </c>
      <c r="G1007" s="163">
        <v>0</v>
      </c>
      <c r="H1007" s="163">
        <v>5.3865000000000003E-2</v>
      </c>
      <c r="I1007" s="163">
        <v>0.977051</v>
      </c>
      <c r="J1007" s="163">
        <v>0</v>
      </c>
      <c r="K1007" s="163">
        <v>5.3865000000000003E-2</v>
      </c>
      <c r="L1007" s="163">
        <v>0.977051</v>
      </c>
    </row>
    <row r="1008" spans="1:12" ht="45" customHeight="1" x14ac:dyDescent="0.25">
      <c r="A1008" s="81" t="s">
        <v>400</v>
      </c>
      <c r="B1008" s="23" t="s">
        <v>516</v>
      </c>
      <c r="C1008" s="23" t="s">
        <v>3089</v>
      </c>
      <c r="D1008" s="162">
        <v>0</v>
      </c>
      <c r="E1008" s="162">
        <v>0</v>
      </c>
      <c r="F1008" s="162">
        <v>0</v>
      </c>
      <c r="G1008" s="162">
        <v>0</v>
      </c>
      <c r="H1008" s="162">
        <v>6.3683000000000003E-2</v>
      </c>
      <c r="I1008" s="162">
        <v>1.3689309999999999</v>
      </c>
      <c r="J1008" s="162">
        <v>0</v>
      </c>
      <c r="K1008" s="162">
        <v>6.3683000000000003E-2</v>
      </c>
      <c r="L1008" s="162">
        <v>1.3689309999999999</v>
      </c>
    </row>
    <row r="1009" spans="1:12" ht="45" customHeight="1" x14ac:dyDescent="0.25">
      <c r="A1009" s="82" t="s">
        <v>4509</v>
      </c>
      <c r="B1009" s="9" t="s">
        <v>1700</v>
      </c>
      <c r="C1009" s="9" t="s">
        <v>3081</v>
      </c>
      <c r="D1009" s="163">
        <v>0</v>
      </c>
      <c r="E1009" s="163">
        <v>0</v>
      </c>
      <c r="F1009" s="163">
        <v>0</v>
      </c>
      <c r="G1009" s="163">
        <v>0</v>
      </c>
      <c r="H1009" s="163">
        <v>0.12375899999999999</v>
      </c>
      <c r="I1009" s="163">
        <v>0.71940000000000004</v>
      </c>
      <c r="J1009" s="163">
        <v>0</v>
      </c>
      <c r="K1009" s="163">
        <v>0.12375899999999999</v>
      </c>
      <c r="L1009" s="163">
        <v>0.71940000000000004</v>
      </c>
    </row>
    <row r="1010" spans="1:12" ht="45" customHeight="1" x14ac:dyDescent="0.25">
      <c r="A1010" s="81" t="s">
        <v>4509</v>
      </c>
      <c r="B1010" s="23" t="s">
        <v>1700</v>
      </c>
      <c r="C1010" s="23" t="s">
        <v>8046</v>
      </c>
      <c r="D1010" s="162">
        <v>0</v>
      </c>
      <c r="E1010" s="162">
        <v>1.6100000000000001E-3</v>
      </c>
      <c r="F1010" s="162">
        <v>3.2200000000000002E-3</v>
      </c>
      <c r="G1010" s="162">
        <v>0</v>
      </c>
      <c r="H1010" s="162">
        <v>5.5765000000000002E-2</v>
      </c>
      <c r="I1010" s="162">
        <v>0.43940600000000002</v>
      </c>
      <c r="J1010" s="162">
        <v>0</v>
      </c>
      <c r="K1010" s="162">
        <v>5.7375000000000002E-2</v>
      </c>
      <c r="L1010" s="162">
        <v>0.44262600000000002</v>
      </c>
    </row>
    <row r="1011" spans="1:12" ht="45" customHeight="1" x14ac:dyDescent="0.25">
      <c r="A1011" s="82" t="s">
        <v>7973</v>
      </c>
      <c r="B1011" s="9" t="s">
        <v>8014</v>
      </c>
      <c r="C1011" s="9" t="s">
        <v>3084</v>
      </c>
      <c r="D1011" s="163">
        <v>0</v>
      </c>
      <c r="E1011" s="163">
        <v>0</v>
      </c>
      <c r="F1011" s="163">
        <v>0</v>
      </c>
      <c r="G1011" s="163">
        <v>0</v>
      </c>
      <c r="H1011" s="163">
        <v>1.0109090000000001</v>
      </c>
      <c r="I1011" s="163">
        <v>1.49305</v>
      </c>
      <c r="J1011" s="163">
        <v>0</v>
      </c>
      <c r="K1011" s="163">
        <v>1.0109090000000001</v>
      </c>
      <c r="L1011" s="163">
        <v>1.49305</v>
      </c>
    </row>
    <row r="1012" spans="1:12" ht="45" customHeight="1" x14ac:dyDescent="0.25">
      <c r="A1012" s="81" t="s">
        <v>7973</v>
      </c>
      <c r="B1012" s="23" t="s">
        <v>8014</v>
      </c>
      <c r="C1012" s="23" t="s">
        <v>8046</v>
      </c>
      <c r="D1012" s="162">
        <v>0</v>
      </c>
      <c r="E1012" s="162">
        <v>0</v>
      </c>
      <c r="F1012" s="162">
        <v>0</v>
      </c>
      <c r="G1012" s="162">
        <v>0</v>
      </c>
      <c r="H1012" s="162">
        <v>7.1400000000000005E-2</v>
      </c>
      <c r="I1012" s="162">
        <v>0.27775</v>
      </c>
      <c r="J1012" s="162">
        <v>0</v>
      </c>
      <c r="K1012" s="162">
        <v>7.1400000000000005E-2</v>
      </c>
      <c r="L1012" s="162">
        <v>0.27775</v>
      </c>
    </row>
    <row r="1013" spans="1:12" ht="45" customHeight="1" x14ac:dyDescent="0.25">
      <c r="A1013" s="82" t="s">
        <v>4510</v>
      </c>
      <c r="B1013" s="9" t="s">
        <v>3548</v>
      </c>
      <c r="C1013" s="9" t="s">
        <v>3081</v>
      </c>
      <c r="D1013" s="163">
        <v>0</v>
      </c>
      <c r="E1013" s="163">
        <v>19.859029</v>
      </c>
      <c r="F1013" s="163">
        <v>8.1865050000000004</v>
      </c>
      <c r="G1013" s="163">
        <v>0</v>
      </c>
      <c r="H1013" s="163">
        <v>2.7243E-2</v>
      </c>
      <c r="I1013" s="163">
        <v>8.3623000000000003E-2</v>
      </c>
      <c r="J1013" s="163">
        <v>0</v>
      </c>
      <c r="K1013" s="163">
        <v>19.886272000000002</v>
      </c>
      <c r="L1013" s="163">
        <v>8.2701279999999997</v>
      </c>
    </row>
    <row r="1014" spans="1:12" ht="45" customHeight="1" x14ac:dyDescent="0.25">
      <c r="A1014" s="81" t="s">
        <v>4510</v>
      </c>
      <c r="B1014" s="23" t="s">
        <v>3548</v>
      </c>
      <c r="C1014" s="23" t="s">
        <v>3082</v>
      </c>
      <c r="D1014" s="162">
        <v>0</v>
      </c>
      <c r="E1014" s="162">
        <v>1.414153</v>
      </c>
      <c r="F1014" s="162">
        <v>1.19597</v>
      </c>
      <c r="G1014" s="162">
        <v>0</v>
      </c>
      <c r="H1014" s="162">
        <v>0.15101800000000001</v>
      </c>
      <c r="I1014" s="162">
        <v>0.40080900000000003</v>
      </c>
      <c r="J1014" s="162">
        <v>0</v>
      </c>
      <c r="K1014" s="162">
        <v>1.5651710000000001</v>
      </c>
      <c r="L1014" s="162">
        <v>1.5967789999999999</v>
      </c>
    </row>
    <row r="1015" spans="1:12" ht="45" customHeight="1" x14ac:dyDescent="0.25">
      <c r="A1015" s="82" t="s">
        <v>4510</v>
      </c>
      <c r="B1015" s="9" t="s">
        <v>3548</v>
      </c>
      <c r="C1015" s="9" t="s">
        <v>8046</v>
      </c>
      <c r="D1015" s="163">
        <v>0</v>
      </c>
      <c r="E1015" s="163">
        <v>0.12350700000000001</v>
      </c>
      <c r="F1015" s="163">
        <v>0.20838200000000001</v>
      </c>
      <c r="G1015" s="163">
        <v>0</v>
      </c>
      <c r="H1015" s="163">
        <v>2.3941E-2</v>
      </c>
      <c r="I1015" s="163">
        <v>4.2692000000000001E-2</v>
      </c>
      <c r="J1015" s="163">
        <v>0</v>
      </c>
      <c r="K1015" s="163">
        <v>0.147448</v>
      </c>
      <c r="L1015" s="163">
        <v>0.25107400000000002</v>
      </c>
    </row>
    <row r="1016" spans="1:12" ht="45" customHeight="1" x14ac:dyDescent="0.25">
      <c r="A1016" s="81" t="s">
        <v>4511</v>
      </c>
      <c r="B1016" s="23" t="s">
        <v>6742</v>
      </c>
      <c r="C1016" s="23" t="s">
        <v>3081</v>
      </c>
      <c r="D1016" s="162">
        <v>0</v>
      </c>
      <c r="E1016" s="162">
        <v>216.72377499999999</v>
      </c>
      <c r="F1016" s="162">
        <v>35.097814999999997</v>
      </c>
      <c r="G1016" s="162">
        <v>0</v>
      </c>
      <c r="H1016" s="162">
        <v>0</v>
      </c>
      <c r="I1016" s="162">
        <v>0</v>
      </c>
      <c r="J1016" s="162">
        <v>0</v>
      </c>
      <c r="K1016" s="162">
        <v>216.72377499999999</v>
      </c>
      <c r="L1016" s="162">
        <v>35.097814999999997</v>
      </c>
    </row>
    <row r="1017" spans="1:12" ht="45" customHeight="1" x14ac:dyDescent="0.25">
      <c r="A1017" s="82" t="s">
        <v>6536</v>
      </c>
      <c r="B1017" s="9" t="s">
        <v>4024</v>
      </c>
      <c r="C1017" s="9" t="s">
        <v>3082</v>
      </c>
      <c r="D1017" s="163">
        <v>0</v>
      </c>
      <c r="E1017" s="163">
        <v>216.15103500000001</v>
      </c>
      <c r="F1017" s="163">
        <v>99.899406999999997</v>
      </c>
      <c r="G1017" s="163">
        <v>0</v>
      </c>
      <c r="H1017" s="163">
        <v>0</v>
      </c>
      <c r="I1017" s="163">
        <v>0</v>
      </c>
      <c r="J1017" s="163">
        <v>0</v>
      </c>
      <c r="K1017" s="163">
        <v>216.15103500000001</v>
      </c>
      <c r="L1017" s="163">
        <v>99.899406999999997</v>
      </c>
    </row>
    <row r="1018" spans="1:12" ht="45" customHeight="1" x14ac:dyDescent="0.25">
      <c r="A1018" s="81" t="s">
        <v>6536</v>
      </c>
      <c r="B1018" s="23" t="s">
        <v>4024</v>
      </c>
      <c r="C1018" s="23" t="s">
        <v>3083</v>
      </c>
      <c r="D1018" s="162">
        <v>0</v>
      </c>
      <c r="E1018" s="162">
        <v>21.147690000000001</v>
      </c>
      <c r="F1018" s="162">
        <v>14.940943000000001</v>
      </c>
      <c r="G1018" s="162">
        <v>0</v>
      </c>
      <c r="H1018" s="162">
        <v>0</v>
      </c>
      <c r="I1018" s="162">
        <v>0</v>
      </c>
      <c r="J1018" s="162">
        <v>0</v>
      </c>
      <c r="K1018" s="162">
        <v>21.147690000000001</v>
      </c>
      <c r="L1018" s="162">
        <v>14.940943000000001</v>
      </c>
    </row>
    <row r="1019" spans="1:12" ht="45" customHeight="1" x14ac:dyDescent="0.25">
      <c r="A1019" s="82" t="s">
        <v>6536</v>
      </c>
      <c r="B1019" s="9" t="s">
        <v>4024</v>
      </c>
      <c r="C1019" s="9" t="s">
        <v>3084</v>
      </c>
      <c r="D1019" s="163">
        <v>0</v>
      </c>
      <c r="E1019" s="163">
        <v>96.057744999999997</v>
      </c>
      <c r="F1019" s="163">
        <v>51.885216999999997</v>
      </c>
      <c r="G1019" s="163">
        <v>0</v>
      </c>
      <c r="H1019" s="163">
        <v>0</v>
      </c>
      <c r="I1019" s="163">
        <v>0</v>
      </c>
      <c r="J1019" s="163">
        <v>0</v>
      </c>
      <c r="K1019" s="163">
        <v>96.057744999999997</v>
      </c>
      <c r="L1019" s="163">
        <v>51.885216999999997</v>
      </c>
    </row>
    <row r="1020" spans="1:12" ht="45" customHeight="1" x14ac:dyDescent="0.25">
      <c r="A1020" s="81" t="s">
        <v>6536</v>
      </c>
      <c r="B1020" s="23" t="s">
        <v>4024</v>
      </c>
      <c r="C1020" s="23" t="s">
        <v>3085</v>
      </c>
      <c r="D1020" s="162">
        <v>0</v>
      </c>
      <c r="E1020" s="162">
        <v>2.7516959999999999</v>
      </c>
      <c r="F1020" s="162">
        <v>2.61971</v>
      </c>
      <c r="G1020" s="162">
        <v>0</v>
      </c>
      <c r="H1020" s="162">
        <v>0</v>
      </c>
      <c r="I1020" s="162">
        <v>0</v>
      </c>
      <c r="J1020" s="162">
        <v>0</v>
      </c>
      <c r="K1020" s="162">
        <v>2.7516959999999999</v>
      </c>
      <c r="L1020" s="162">
        <v>2.61971</v>
      </c>
    </row>
    <row r="1021" spans="1:12" ht="45" customHeight="1" x14ac:dyDescent="0.25">
      <c r="A1021" s="82" t="s">
        <v>6536</v>
      </c>
      <c r="B1021" s="9" t="s">
        <v>4024</v>
      </c>
      <c r="C1021" s="9" t="s">
        <v>3086</v>
      </c>
      <c r="D1021" s="163">
        <v>0</v>
      </c>
      <c r="E1021" s="163">
        <v>2.5706699999999998</v>
      </c>
      <c r="F1021" s="163">
        <v>2.6574879999999999</v>
      </c>
      <c r="G1021" s="163">
        <v>0</v>
      </c>
      <c r="H1021" s="163">
        <v>0</v>
      </c>
      <c r="I1021" s="163">
        <v>0</v>
      </c>
      <c r="J1021" s="163">
        <v>0</v>
      </c>
      <c r="K1021" s="163">
        <v>2.5706699999999998</v>
      </c>
      <c r="L1021" s="163">
        <v>2.6574879999999999</v>
      </c>
    </row>
    <row r="1022" spans="1:12" ht="45" customHeight="1" x14ac:dyDescent="0.25">
      <c r="A1022" s="81" t="s">
        <v>6536</v>
      </c>
      <c r="B1022" s="23" t="s">
        <v>4024</v>
      </c>
      <c r="C1022" s="23" t="s">
        <v>3088</v>
      </c>
      <c r="D1022" s="162">
        <v>0</v>
      </c>
      <c r="E1022" s="162">
        <v>3.5783999999999998</v>
      </c>
      <c r="F1022" s="162">
        <v>4.0058119999999997</v>
      </c>
      <c r="G1022" s="162">
        <v>0</v>
      </c>
      <c r="H1022" s="162">
        <v>0</v>
      </c>
      <c r="I1022" s="162">
        <v>0</v>
      </c>
      <c r="J1022" s="162">
        <v>0</v>
      </c>
      <c r="K1022" s="162">
        <v>3.5783999999999998</v>
      </c>
      <c r="L1022" s="162">
        <v>4.0058119999999997</v>
      </c>
    </row>
    <row r="1023" spans="1:12" ht="45" customHeight="1" x14ac:dyDescent="0.25">
      <c r="A1023" s="82" t="s">
        <v>6536</v>
      </c>
      <c r="B1023" s="9" t="s">
        <v>4024</v>
      </c>
      <c r="C1023" s="9" t="s">
        <v>3089</v>
      </c>
      <c r="D1023" s="163">
        <v>0</v>
      </c>
      <c r="E1023" s="163">
        <v>1.8804099999999999</v>
      </c>
      <c r="F1023" s="163">
        <v>1.301213</v>
      </c>
      <c r="G1023" s="163">
        <v>0</v>
      </c>
      <c r="H1023" s="163">
        <v>0</v>
      </c>
      <c r="I1023" s="163">
        <v>0</v>
      </c>
      <c r="J1023" s="163">
        <v>0</v>
      </c>
      <c r="K1023" s="163">
        <v>1.8804099999999999</v>
      </c>
      <c r="L1023" s="163">
        <v>1.301213</v>
      </c>
    </row>
    <row r="1024" spans="1:12" ht="45" customHeight="1" x14ac:dyDescent="0.25">
      <c r="A1024" s="81" t="s">
        <v>4513</v>
      </c>
      <c r="B1024" s="23" t="s">
        <v>3549</v>
      </c>
      <c r="C1024" s="23" t="s">
        <v>3081</v>
      </c>
      <c r="D1024" s="162">
        <v>0</v>
      </c>
      <c r="E1024" s="162">
        <v>825.91872499999999</v>
      </c>
      <c r="F1024" s="162">
        <v>129.90338800000001</v>
      </c>
      <c r="G1024" s="162">
        <v>0</v>
      </c>
      <c r="H1024" s="162">
        <v>8.0000000000000002E-3</v>
      </c>
      <c r="I1024" s="162">
        <v>2.7E-2</v>
      </c>
      <c r="J1024" s="162">
        <v>0</v>
      </c>
      <c r="K1024" s="162">
        <v>825.92672500000003</v>
      </c>
      <c r="L1024" s="162">
        <v>129.93038799999999</v>
      </c>
    </row>
    <row r="1025" spans="1:12" ht="45" customHeight="1" x14ac:dyDescent="0.25">
      <c r="A1025" s="82" t="s">
        <v>4513</v>
      </c>
      <c r="B1025" s="9" t="s">
        <v>3549</v>
      </c>
      <c r="C1025" s="9" t="s">
        <v>3082</v>
      </c>
      <c r="D1025" s="163">
        <v>0</v>
      </c>
      <c r="E1025" s="163">
        <v>1.400055</v>
      </c>
      <c r="F1025" s="163">
        <v>0.53232999999999997</v>
      </c>
      <c r="G1025" s="163">
        <v>0</v>
      </c>
      <c r="H1025" s="163">
        <v>0</v>
      </c>
      <c r="I1025" s="163">
        <v>0</v>
      </c>
      <c r="J1025" s="163">
        <v>0</v>
      </c>
      <c r="K1025" s="163">
        <v>1.400055</v>
      </c>
      <c r="L1025" s="163">
        <v>0.53232999999999997</v>
      </c>
    </row>
    <row r="1026" spans="1:12" ht="45" customHeight="1" x14ac:dyDescent="0.25">
      <c r="A1026" s="81" t="s">
        <v>4513</v>
      </c>
      <c r="B1026" s="23" t="s">
        <v>3549</v>
      </c>
      <c r="C1026" s="23" t="s">
        <v>3084</v>
      </c>
      <c r="D1026" s="162">
        <v>0</v>
      </c>
      <c r="E1026" s="162">
        <v>33.359378999999997</v>
      </c>
      <c r="F1026" s="162">
        <v>13.241467</v>
      </c>
      <c r="G1026" s="162">
        <v>0</v>
      </c>
      <c r="H1026" s="162">
        <v>0</v>
      </c>
      <c r="I1026" s="162">
        <v>0</v>
      </c>
      <c r="J1026" s="162">
        <v>0</v>
      </c>
      <c r="K1026" s="162">
        <v>33.359378999999997</v>
      </c>
      <c r="L1026" s="162">
        <v>13.241467</v>
      </c>
    </row>
    <row r="1027" spans="1:12" ht="45" customHeight="1" x14ac:dyDescent="0.25">
      <c r="A1027" s="82" t="s">
        <v>4513</v>
      </c>
      <c r="B1027" s="9" t="s">
        <v>3549</v>
      </c>
      <c r="C1027" s="9" t="s">
        <v>8046</v>
      </c>
      <c r="D1027" s="163">
        <v>0</v>
      </c>
      <c r="E1027" s="163">
        <v>9.6000000000000002E-2</v>
      </c>
      <c r="F1027" s="163">
        <v>6.2190000000000002E-2</v>
      </c>
      <c r="G1027" s="163">
        <v>0</v>
      </c>
      <c r="H1027" s="163">
        <v>0</v>
      </c>
      <c r="I1027" s="163">
        <v>0</v>
      </c>
      <c r="J1027" s="163">
        <v>0</v>
      </c>
      <c r="K1027" s="163">
        <v>9.6000000000000002E-2</v>
      </c>
      <c r="L1027" s="163">
        <v>6.2190000000000002E-2</v>
      </c>
    </row>
    <row r="1028" spans="1:12" ht="45" customHeight="1" x14ac:dyDescent="0.25">
      <c r="A1028" s="81" t="s">
        <v>4514</v>
      </c>
      <c r="B1028" s="23" t="s">
        <v>1702</v>
      </c>
      <c r="C1028" s="23" t="s">
        <v>3081</v>
      </c>
      <c r="D1028" s="162">
        <v>0</v>
      </c>
      <c r="E1028" s="162">
        <v>4.0332730000000003</v>
      </c>
      <c r="F1028" s="162">
        <v>3.786308</v>
      </c>
      <c r="G1028" s="162">
        <v>0</v>
      </c>
      <c r="H1028" s="162">
        <v>0.17499999999999999</v>
      </c>
      <c r="I1028" s="162">
        <v>1.5406880000000001</v>
      </c>
      <c r="J1028" s="162">
        <v>0</v>
      </c>
      <c r="K1028" s="162">
        <v>4.2082730000000002</v>
      </c>
      <c r="L1028" s="162">
        <v>5.3269960000000003</v>
      </c>
    </row>
    <row r="1029" spans="1:12" ht="45" customHeight="1" x14ac:dyDescent="0.25">
      <c r="A1029" s="82" t="s">
        <v>4514</v>
      </c>
      <c r="B1029" s="9" t="s">
        <v>1702</v>
      </c>
      <c r="C1029" s="9" t="s">
        <v>8046</v>
      </c>
      <c r="D1029" s="163">
        <v>0</v>
      </c>
      <c r="E1029" s="163">
        <v>0</v>
      </c>
      <c r="F1029" s="163">
        <v>0</v>
      </c>
      <c r="G1029" s="163">
        <v>0</v>
      </c>
      <c r="H1029" s="163">
        <v>0.27674700000000002</v>
      </c>
      <c r="I1029" s="163">
        <v>0.272702</v>
      </c>
      <c r="J1029" s="163">
        <v>0</v>
      </c>
      <c r="K1029" s="163">
        <v>0.27674700000000002</v>
      </c>
      <c r="L1029" s="163">
        <v>0.272702</v>
      </c>
    </row>
    <row r="1030" spans="1:12" ht="45" customHeight="1" x14ac:dyDescent="0.25">
      <c r="A1030" s="81" t="s">
        <v>4516</v>
      </c>
      <c r="B1030" s="23" t="s">
        <v>3121</v>
      </c>
      <c r="C1030" s="23" t="s">
        <v>3081</v>
      </c>
      <c r="D1030" s="162">
        <v>0</v>
      </c>
      <c r="E1030" s="162">
        <v>42.648800000000001</v>
      </c>
      <c r="F1030" s="162">
        <v>19.329801</v>
      </c>
      <c r="G1030" s="162">
        <v>0</v>
      </c>
      <c r="H1030" s="162">
        <v>0</v>
      </c>
      <c r="I1030" s="162">
        <v>0</v>
      </c>
      <c r="J1030" s="162">
        <v>0</v>
      </c>
      <c r="K1030" s="162">
        <v>42.648800000000001</v>
      </c>
      <c r="L1030" s="162">
        <v>19.329801</v>
      </c>
    </row>
    <row r="1031" spans="1:12" ht="45" customHeight="1" x14ac:dyDescent="0.25">
      <c r="A1031" s="82" t="s">
        <v>4517</v>
      </c>
      <c r="B1031" s="9" t="s">
        <v>4090</v>
      </c>
      <c r="C1031" s="9" t="s">
        <v>3081</v>
      </c>
      <c r="D1031" s="163">
        <v>0</v>
      </c>
      <c r="E1031" s="163">
        <v>55.185000000000002</v>
      </c>
      <c r="F1031" s="163">
        <v>6.4447089999999996</v>
      </c>
      <c r="G1031" s="163">
        <v>0</v>
      </c>
      <c r="H1031" s="163">
        <v>0</v>
      </c>
      <c r="I1031" s="163">
        <v>0</v>
      </c>
      <c r="J1031" s="163">
        <v>0</v>
      </c>
      <c r="K1031" s="163">
        <v>55.185000000000002</v>
      </c>
      <c r="L1031" s="163">
        <v>6.4447089999999996</v>
      </c>
    </row>
    <row r="1032" spans="1:12" ht="45" customHeight="1" x14ac:dyDescent="0.25">
      <c r="A1032" s="81" t="s">
        <v>402</v>
      </c>
      <c r="B1032" s="23" t="s">
        <v>1084</v>
      </c>
      <c r="C1032" s="23" t="s">
        <v>3081</v>
      </c>
      <c r="D1032" s="162">
        <v>0</v>
      </c>
      <c r="E1032" s="162">
        <v>8.4960000000000004</v>
      </c>
      <c r="F1032" s="162">
        <v>7.9150499999999999</v>
      </c>
      <c r="G1032" s="162">
        <v>0</v>
      </c>
      <c r="H1032" s="162">
        <v>0</v>
      </c>
      <c r="I1032" s="162">
        <v>0</v>
      </c>
      <c r="J1032" s="162">
        <v>0</v>
      </c>
      <c r="K1032" s="162">
        <v>8.4960000000000004</v>
      </c>
      <c r="L1032" s="162">
        <v>7.9150499999999999</v>
      </c>
    </row>
    <row r="1033" spans="1:12" ht="45" customHeight="1" x14ac:dyDescent="0.25">
      <c r="A1033" s="82" t="s">
        <v>131</v>
      </c>
      <c r="B1033" s="9" t="s">
        <v>1291</v>
      </c>
      <c r="C1033" s="9" t="s">
        <v>3081</v>
      </c>
      <c r="D1033" s="163">
        <v>0</v>
      </c>
      <c r="E1033" s="163">
        <v>2.6366179999999999</v>
      </c>
      <c r="F1033" s="163">
        <v>2.9090780000000001</v>
      </c>
      <c r="G1033" s="163">
        <v>0</v>
      </c>
      <c r="H1033" s="163">
        <v>1.226</v>
      </c>
      <c r="I1033" s="163">
        <v>1.27948</v>
      </c>
      <c r="J1033" s="163">
        <v>0</v>
      </c>
      <c r="K1033" s="163">
        <v>3.8626179999999999</v>
      </c>
      <c r="L1033" s="163">
        <v>4.1885579999999996</v>
      </c>
    </row>
    <row r="1034" spans="1:12" ht="45" customHeight="1" x14ac:dyDescent="0.25">
      <c r="A1034" s="81" t="s">
        <v>6679</v>
      </c>
      <c r="B1034" s="23" t="s">
        <v>3550</v>
      </c>
      <c r="C1034" s="23" t="s">
        <v>3081</v>
      </c>
      <c r="D1034" s="162">
        <v>0</v>
      </c>
      <c r="E1034" s="162">
        <v>1.173</v>
      </c>
      <c r="F1034" s="162">
        <v>1.1687749999999999</v>
      </c>
      <c r="G1034" s="162">
        <v>0</v>
      </c>
      <c r="H1034" s="162">
        <v>0</v>
      </c>
      <c r="I1034" s="162">
        <v>0</v>
      </c>
      <c r="J1034" s="162">
        <v>0</v>
      </c>
      <c r="K1034" s="162">
        <v>1.173</v>
      </c>
      <c r="L1034" s="162">
        <v>1.1687749999999999</v>
      </c>
    </row>
    <row r="1035" spans="1:12" ht="45" customHeight="1" x14ac:dyDescent="0.25">
      <c r="A1035" s="82" t="s">
        <v>6679</v>
      </c>
      <c r="B1035" s="9" t="s">
        <v>3550</v>
      </c>
      <c r="C1035" s="9" t="s">
        <v>3086</v>
      </c>
      <c r="D1035" s="163">
        <v>0</v>
      </c>
      <c r="E1035" s="163">
        <v>0</v>
      </c>
      <c r="F1035" s="163">
        <v>0</v>
      </c>
      <c r="G1035" s="163">
        <v>0</v>
      </c>
      <c r="H1035" s="163">
        <v>0.54674999999999996</v>
      </c>
      <c r="I1035" s="163">
        <v>0.80987399999999998</v>
      </c>
      <c r="J1035" s="163">
        <v>0</v>
      </c>
      <c r="K1035" s="163">
        <v>0.54674999999999996</v>
      </c>
      <c r="L1035" s="163">
        <v>0.80987399999999998</v>
      </c>
    </row>
    <row r="1036" spans="1:12" ht="45" customHeight="1" x14ac:dyDescent="0.25">
      <c r="A1036" s="81" t="s">
        <v>6679</v>
      </c>
      <c r="B1036" s="23" t="s">
        <v>3550</v>
      </c>
      <c r="C1036" s="23" t="s">
        <v>8046</v>
      </c>
      <c r="D1036" s="162">
        <v>0</v>
      </c>
      <c r="E1036" s="162">
        <v>2.4E-2</v>
      </c>
      <c r="F1036" s="162">
        <v>2.862E-2</v>
      </c>
      <c r="G1036" s="162">
        <v>0</v>
      </c>
      <c r="H1036" s="162">
        <v>0</v>
      </c>
      <c r="I1036" s="162">
        <v>0</v>
      </c>
      <c r="J1036" s="162">
        <v>0</v>
      </c>
      <c r="K1036" s="162">
        <v>2.4E-2</v>
      </c>
      <c r="L1036" s="162">
        <v>2.862E-2</v>
      </c>
    </row>
    <row r="1037" spans="1:12" ht="45" customHeight="1" x14ac:dyDescent="0.25">
      <c r="A1037" s="82" t="s">
        <v>4518</v>
      </c>
      <c r="B1037" s="9" t="s">
        <v>6743</v>
      </c>
      <c r="C1037" s="9" t="s">
        <v>3081</v>
      </c>
      <c r="D1037" s="163">
        <v>0</v>
      </c>
      <c r="E1037" s="163">
        <v>2.9369999999999998</v>
      </c>
      <c r="F1037" s="163">
        <v>1.250983</v>
      </c>
      <c r="G1037" s="163">
        <v>0</v>
      </c>
      <c r="H1037" s="163">
        <v>0</v>
      </c>
      <c r="I1037" s="163">
        <v>0</v>
      </c>
      <c r="J1037" s="163">
        <v>0</v>
      </c>
      <c r="K1037" s="163">
        <v>2.9369999999999998</v>
      </c>
      <c r="L1037" s="163">
        <v>1.250983</v>
      </c>
    </row>
    <row r="1038" spans="1:12" ht="45" customHeight="1" x14ac:dyDescent="0.25">
      <c r="A1038" s="81" t="s">
        <v>4518</v>
      </c>
      <c r="B1038" s="23" t="s">
        <v>6743</v>
      </c>
      <c r="C1038" s="23" t="s">
        <v>3084</v>
      </c>
      <c r="D1038" s="162">
        <v>0</v>
      </c>
      <c r="E1038" s="162">
        <v>11.545999999999999</v>
      </c>
      <c r="F1038" s="162">
        <v>3.8118759999999998</v>
      </c>
      <c r="G1038" s="162">
        <v>0</v>
      </c>
      <c r="H1038" s="162">
        <v>0</v>
      </c>
      <c r="I1038" s="162">
        <v>0</v>
      </c>
      <c r="J1038" s="162">
        <v>0</v>
      </c>
      <c r="K1038" s="162">
        <v>11.545999999999999</v>
      </c>
      <c r="L1038" s="162">
        <v>3.8118759999999998</v>
      </c>
    </row>
    <row r="1039" spans="1:12" ht="45" customHeight="1" x14ac:dyDescent="0.25">
      <c r="A1039" s="82" t="s">
        <v>4520</v>
      </c>
      <c r="B1039" s="9" t="s">
        <v>4091</v>
      </c>
      <c r="C1039" s="9" t="s">
        <v>3081</v>
      </c>
      <c r="D1039" s="163">
        <v>0</v>
      </c>
      <c r="E1039" s="163">
        <v>27.672000000000001</v>
      </c>
      <c r="F1039" s="163">
        <v>10.894285</v>
      </c>
      <c r="G1039" s="163">
        <v>0</v>
      </c>
      <c r="H1039" s="163">
        <v>0</v>
      </c>
      <c r="I1039" s="163">
        <v>0</v>
      </c>
      <c r="J1039" s="163">
        <v>0</v>
      </c>
      <c r="K1039" s="163">
        <v>27.672000000000001</v>
      </c>
      <c r="L1039" s="163">
        <v>10.894285</v>
      </c>
    </row>
    <row r="1040" spans="1:12" ht="45" customHeight="1" x14ac:dyDescent="0.25">
      <c r="A1040" s="81" t="s">
        <v>4521</v>
      </c>
      <c r="B1040" s="23" t="s">
        <v>3281</v>
      </c>
      <c r="C1040" s="23" t="s">
        <v>3081</v>
      </c>
      <c r="D1040" s="162">
        <v>0</v>
      </c>
      <c r="E1040" s="162">
        <v>2.2311999999999999</v>
      </c>
      <c r="F1040" s="162">
        <v>3.4657</v>
      </c>
      <c r="G1040" s="162">
        <v>0</v>
      </c>
      <c r="H1040" s="162">
        <v>0</v>
      </c>
      <c r="I1040" s="162">
        <v>0</v>
      </c>
      <c r="J1040" s="162">
        <v>0</v>
      </c>
      <c r="K1040" s="162">
        <v>2.2311999999999999</v>
      </c>
      <c r="L1040" s="162">
        <v>3.4657</v>
      </c>
    </row>
    <row r="1041" spans="1:12" ht="45" customHeight="1" x14ac:dyDescent="0.25">
      <c r="A1041" s="82" t="s">
        <v>4521</v>
      </c>
      <c r="B1041" s="9" t="s">
        <v>3281</v>
      </c>
      <c r="C1041" s="9" t="s">
        <v>3082</v>
      </c>
      <c r="D1041" s="163">
        <v>0</v>
      </c>
      <c r="E1041" s="163">
        <v>2.9070499999999999</v>
      </c>
      <c r="F1041" s="163">
        <v>4.1033530000000003</v>
      </c>
      <c r="G1041" s="163">
        <v>0</v>
      </c>
      <c r="H1041" s="163">
        <v>0</v>
      </c>
      <c r="I1041" s="163">
        <v>0</v>
      </c>
      <c r="J1041" s="163">
        <v>0</v>
      </c>
      <c r="K1041" s="163">
        <v>2.9070499999999999</v>
      </c>
      <c r="L1041" s="163">
        <v>4.1033530000000003</v>
      </c>
    </row>
    <row r="1042" spans="1:12" ht="45" customHeight="1" x14ac:dyDescent="0.25">
      <c r="A1042" s="81" t="s">
        <v>4521</v>
      </c>
      <c r="B1042" s="23" t="s">
        <v>3281</v>
      </c>
      <c r="C1042" s="23" t="s">
        <v>3083</v>
      </c>
      <c r="D1042" s="162">
        <v>0</v>
      </c>
      <c r="E1042" s="162">
        <v>7.584956</v>
      </c>
      <c r="F1042" s="162">
        <v>9.6094000000000008</v>
      </c>
      <c r="G1042" s="162">
        <v>0</v>
      </c>
      <c r="H1042" s="162">
        <v>0</v>
      </c>
      <c r="I1042" s="162">
        <v>0</v>
      </c>
      <c r="J1042" s="162">
        <v>0</v>
      </c>
      <c r="K1042" s="162">
        <v>7.584956</v>
      </c>
      <c r="L1042" s="162">
        <v>9.6094000000000008</v>
      </c>
    </row>
    <row r="1043" spans="1:12" ht="45" customHeight="1" x14ac:dyDescent="0.25">
      <c r="A1043" s="82" t="s">
        <v>4521</v>
      </c>
      <c r="B1043" s="9" t="s">
        <v>3281</v>
      </c>
      <c r="C1043" s="9" t="s">
        <v>3084</v>
      </c>
      <c r="D1043" s="163">
        <v>0</v>
      </c>
      <c r="E1043" s="163">
        <v>17.139514999999999</v>
      </c>
      <c r="F1043" s="163">
        <v>19.777194000000001</v>
      </c>
      <c r="G1043" s="163">
        <v>0</v>
      </c>
      <c r="H1043" s="163">
        <v>0</v>
      </c>
      <c r="I1043" s="163">
        <v>0</v>
      </c>
      <c r="J1043" s="163">
        <v>0</v>
      </c>
      <c r="K1043" s="163">
        <v>17.139514999999999</v>
      </c>
      <c r="L1043" s="163">
        <v>19.777194000000001</v>
      </c>
    </row>
    <row r="1044" spans="1:12" ht="45" customHeight="1" x14ac:dyDescent="0.25">
      <c r="A1044" s="81" t="s">
        <v>4521</v>
      </c>
      <c r="B1044" s="23" t="s">
        <v>3281</v>
      </c>
      <c r="C1044" s="23" t="s">
        <v>3085</v>
      </c>
      <c r="D1044" s="162">
        <v>0</v>
      </c>
      <c r="E1044" s="162">
        <v>2.0805199999999999</v>
      </c>
      <c r="F1044" s="162">
        <v>2.593988</v>
      </c>
      <c r="G1044" s="162">
        <v>0</v>
      </c>
      <c r="H1044" s="162">
        <v>0</v>
      </c>
      <c r="I1044" s="162">
        <v>0</v>
      </c>
      <c r="J1044" s="162">
        <v>0</v>
      </c>
      <c r="K1044" s="162">
        <v>2.0805199999999999</v>
      </c>
      <c r="L1044" s="162">
        <v>2.593988</v>
      </c>
    </row>
    <row r="1045" spans="1:12" ht="45" customHeight="1" x14ac:dyDescent="0.25">
      <c r="A1045" s="82" t="s">
        <v>4521</v>
      </c>
      <c r="B1045" s="9" t="s">
        <v>3281</v>
      </c>
      <c r="C1045" s="9" t="s">
        <v>3088</v>
      </c>
      <c r="D1045" s="163">
        <v>0</v>
      </c>
      <c r="E1045" s="163">
        <v>0.34504600000000002</v>
      </c>
      <c r="F1045" s="163">
        <v>0.66344099999999995</v>
      </c>
      <c r="G1045" s="163">
        <v>0</v>
      </c>
      <c r="H1045" s="163">
        <v>0</v>
      </c>
      <c r="I1045" s="163">
        <v>0</v>
      </c>
      <c r="J1045" s="163">
        <v>0</v>
      </c>
      <c r="K1045" s="163">
        <v>0.34504600000000002</v>
      </c>
      <c r="L1045" s="163">
        <v>0.66344099999999995</v>
      </c>
    </row>
    <row r="1046" spans="1:12" ht="45" customHeight="1" x14ac:dyDescent="0.25">
      <c r="A1046" s="81" t="s">
        <v>4521</v>
      </c>
      <c r="B1046" s="23" t="s">
        <v>3281</v>
      </c>
      <c r="C1046" s="23" t="s">
        <v>3089</v>
      </c>
      <c r="D1046" s="162">
        <v>0</v>
      </c>
      <c r="E1046" s="162">
        <v>13.020212000000001</v>
      </c>
      <c r="F1046" s="162">
        <v>31.113388</v>
      </c>
      <c r="G1046" s="162">
        <v>0</v>
      </c>
      <c r="H1046" s="162">
        <v>1.086E-2</v>
      </c>
      <c r="I1046" s="162">
        <v>0.25512899999999999</v>
      </c>
      <c r="J1046" s="162">
        <v>0</v>
      </c>
      <c r="K1046" s="162">
        <v>13.031072</v>
      </c>
      <c r="L1046" s="162">
        <v>31.368517000000001</v>
      </c>
    </row>
    <row r="1047" spans="1:12" ht="45" customHeight="1" x14ac:dyDescent="0.25">
      <c r="A1047" s="82" t="s">
        <v>4521</v>
      </c>
      <c r="B1047" s="9" t="s">
        <v>3281</v>
      </c>
      <c r="C1047" s="9" t="s">
        <v>3090</v>
      </c>
      <c r="D1047" s="163">
        <v>0</v>
      </c>
      <c r="E1047" s="163">
        <v>0.437</v>
      </c>
      <c r="F1047" s="163">
        <v>0.89511099999999999</v>
      </c>
      <c r="G1047" s="163">
        <v>0</v>
      </c>
      <c r="H1047" s="163">
        <v>0</v>
      </c>
      <c r="I1047" s="163">
        <v>0</v>
      </c>
      <c r="J1047" s="163">
        <v>0</v>
      </c>
      <c r="K1047" s="163">
        <v>0.437</v>
      </c>
      <c r="L1047" s="163">
        <v>0.89511099999999999</v>
      </c>
    </row>
    <row r="1048" spans="1:12" ht="45" customHeight="1" x14ac:dyDescent="0.25">
      <c r="A1048" s="81" t="s">
        <v>4522</v>
      </c>
      <c r="B1048" s="23" t="s">
        <v>4092</v>
      </c>
      <c r="C1048" s="23" t="s">
        <v>3081</v>
      </c>
      <c r="D1048" s="162">
        <v>0</v>
      </c>
      <c r="E1048" s="162">
        <v>7.2092599999999996</v>
      </c>
      <c r="F1048" s="162">
        <v>1.2674890000000001</v>
      </c>
      <c r="G1048" s="162">
        <v>0</v>
      </c>
      <c r="H1048" s="162">
        <v>3.9999999999999998E-6</v>
      </c>
      <c r="I1048" s="162">
        <v>1.0000000000000001E-5</v>
      </c>
      <c r="J1048" s="162">
        <v>0</v>
      </c>
      <c r="K1048" s="162">
        <v>7.2092640000000001</v>
      </c>
      <c r="L1048" s="162">
        <v>1.2674989999999999</v>
      </c>
    </row>
    <row r="1049" spans="1:12" ht="45" customHeight="1" x14ac:dyDescent="0.25">
      <c r="A1049" s="82" t="s">
        <v>4522</v>
      </c>
      <c r="B1049" s="9" t="s">
        <v>4092</v>
      </c>
      <c r="C1049" s="9" t="s">
        <v>3082</v>
      </c>
      <c r="D1049" s="163">
        <v>0</v>
      </c>
      <c r="E1049" s="163">
        <v>23.311076</v>
      </c>
      <c r="F1049" s="163">
        <v>3.3342200000000002</v>
      </c>
      <c r="G1049" s="163">
        <v>0</v>
      </c>
      <c r="H1049" s="163">
        <v>7.8799999999999999E-3</v>
      </c>
      <c r="I1049" s="163">
        <v>2.7451E-2</v>
      </c>
      <c r="J1049" s="163">
        <v>0</v>
      </c>
      <c r="K1049" s="163">
        <v>23.318956</v>
      </c>
      <c r="L1049" s="163">
        <v>3.3616709999999999</v>
      </c>
    </row>
    <row r="1050" spans="1:12" ht="45" customHeight="1" x14ac:dyDescent="0.25">
      <c r="A1050" s="81" t="s">
        <v>4522</v>
      </c>
      <c r="B1050" s="23" t="s">
        <v>4092</v>
      </c>
      <c r="C1050" s="23" t="s">
        <v>3084</v>
      </c>
      <c r="D1050" s="162">
        <v>0</v>
      </c>
      <c r="E1050" s="162">
        <v>4.0757909999999997</v>
      </c>
      <c r="F1050" s="162">
        <v>0.96793200000000001</v>
      </c>
      <c r="G1050" s="162">
        <v>0</v>
      </c>
      <c r="H1050" s="162">
        <v>0</v>
      </c>
      <c r="I1050" s="162">
        <v>0</v>
      </c>
      <c r="J1050" s="162">
        <v>0</v>
      </c>
      <c r="K1050" s="162">
        <v>4.0757909999999997</v>
      </c>
      <c r="L1050" s="162">
        <v>0.96793200000000001</v>
      </c>
    </row>
    <row r="1051" spans="1:12" ht="45" customHeight="1" x14ac:dyDescent="0.25">
      <c r="A1051" s="82" t="s">
        <v>4522</v>
      </c>
      <c r="B1051" s="9" t="s">
        <v>4092</v>
      </c>
      <c r="C1051" s="9" t="s">
        <v>8046</v>
      </c>
      <c r="D1051" s="163">
        <v>0</v>
      </c>
      <c r="E1051" s="163">
        <v>0.23200000000000001</v>
      </c>
      <c r="F1051" s="163">
        <v>6.9095000000000004E-2</v>
      </c>
      <c r="G1051" s="163">
        <v>0</v>
      </c>
      <c r="H1051" s="163">
        <v>4.1999999999999997E-3</v>
      </c>
      <c r="I1051" s="163">
        <v>5.0000000000000001E-3</v>
      </c>
      <c r="J1051" s="163">
        <v>0</v>
      </c>
      <c r="K1051" s="163">
        <v>0.23619999999999999</v>
      </c>
      <c r="L1051" s="163">
        <v>7.4094999999999994E-2</v>
      </c>
    </row>
    <row r="1052" spans="1:12" ht="45" customHeight="1" x14ac:dyDescent="0.25">
      <c r="A1052" s="81" t="s">
        <v>4523</v>
      </c>
      <c r="B1052" s="23" t="s">
        <v>4093</v>
      </c>
      <c r="C1052" s="23" t="s">
        <v>3082</v>
      </c>
      <c r="D1052" s="162">
        <v>0</v>
      </c>
      <c r="E1052" s="162">
        <v>23.588318000000001</v>
      </c>
      <c r="F1052" s="162">
        <v>11.490185</v>
      </c>
      <c r="G1052" s="162">
        <v>0</v>
      </c>
      <c r="H1052" s="162">
        <v>1.4E-2</v>
      </c>
      <c r="I1052" s="162">
        <v>5.0560000000000001E-2</v>
      </c>
      <c r="J1052" s="162">
        <v>0</v>
      </c>
      <c r="K1052" s="162">
        <v>23.602318</v>
      </c>
      <c r="L1052" s="162">
        <v>11.540744999999999</v>
      </c>
    </row>
    <row r="1053" spans="1:12" ht="45" customHeight="1" x14ac:dyDescent="0.25">
      <c r="A1053" s="82" t="s">
        <v>4523</v>
      </c>
      <c r="B1053" s="9" t="s">
        <v>4093</v>
      </c>
      <c r="C1053" s="9" t="s">
        <v>3083</v>
      </c>
      <c r="D1053" s="163">
        <v>0</v>
      </c>
      <c r="E1053" s="163">
        <v>9.2068390000000004</v>
      </c>
      <c r="F1053" s="163">
        <v>1.1458219999999999</v>
      </c>
      <c r="G1053" s="163">
        <v>0</v>
      </c>
      <c r="H1053" s="163">
        <v>0</v>
      </c>
      <c r="I1053" s="163">
        <v>0</v>
      </c>
      <c r="J1053" s="163">
        <v>0</v>
      </c>
      <c r="K1053" s="163">
        <v>9.2068390000000004</v>
      </c>
      <c r="L1053" s="163">
        <v>1.1458219999999999</v>
      </c>
    </row>
    <row r="1054" spans="1:12" ht="45" customHeight="1" x14ac:dyDescent="0.25">
      <c r="A1054" s="81" t="s">
        <v>4523</v>
      </c>
      <c r="B1054" s="23" t="s">
        <v>4093</v>
      </c>
      <c r="C1054" s="23" t="s">
        <v>3084</v>
      </c>
      <c r="D1054" s="162">
        <v>0</v>
      </c>
      <c r="E1054" s="162">
        <v>30.441714000000001</v>
      </c>
      <c r="F1054" s="162">
        <v>5.7705089999999997</v>
      </c>
      <c r="G1054" s="162">
        <v>0</v>
      </c>
      <c r="H1054" s="162">
        <v>0</v>
      </c>
      <c r="I1054" s="162">
        <v>0</v>
      </c>
      <c r="J1054" s="162">
        <v>0</v>
      </c>
      <c r="K1054" s="162">
        <v>30.441714000000001</v>
      </c>
      <c r="L1054" s="162">
        <v>5.7705089999999997</v>
      </c>
    </row>
    <row r="1055" spans="1:12" ht="45" customHeight="1" x14ac:dyDescent="0.25">
      <c r="A1055" s="82" t="s">
        <v>4523</v>
      </c>
      <c r="B1055" s="9" t="s">
        <v>4093</v>
      </c>
      <c r="C1055" s="9" t="s">
        <v>8046</v>
      </c>
      <c r="D1055" s="163">
        <v>0</v>
      </c>
      <c r="E1055" s="163">
        <v>1.6571910000000001</v>
      </c>
      <c r="F1055" s="163">
        <v>0.42793399999999998</v>
      </c>
      <c r="G1055" s="163">
        <v>0</v>
      </c>
      <c r="H1055" s="163">
        <v>2.2000000000000001E-4</v>
      </c>
      <c r="I1055" s="163">
        <v>8.4000000000000003E-4</v>
      </c>
      <c r="J1055" s="163">
        <v>0</v>
      </c>
      <c r="K1055" s="163">
        <v>1.657411</v>
      </c>
      <c r="L1055" s="163">
        <v>0.42877399999999999</v>
      </c>
    </row>
    <row r="1056" spans="1:12" ht="45" customHeight="1" x14ac:dyDescent="0.25">
      <c r="A1056" s="81" t="s">
        <v>4524</v>
      </c>
      <c r="B1056" s="23" t="s">
        <v>4094</v>
      </c>
      <c r="C1056" s="23" t="s">
        <v>3081</v>
      </c>
      <c r="D1056" s="162">
        <v>0</v>
      </c>
      <c r="E1056" s="162">
        <v>76.186800000000005</v>
      </c>
      <c r="F1056" s="162">
        <v>24.062398999999999</v>
      </c>
      <c r="G1056" s="162">
        <v>0</v>
      </c>
      <c r="H1056" s="162">
        <v>0</v>
      </c>
      <c r="I1056" s="162">
        <v>0</v>
      </c>
      <c r="J1056" s="162">
        <v>0</v>
      </c>
      <c r="K1056" s="162">
        <v>76.186800000000005</v>
      </c>
      <c r="L1056" s="162">
        <v>24.062398999999999</v>
      </c>
    </row>
    <row r="1057" spans="1:12" ht="45" customHeight="1" x14ac:dyDescent="0.25">
      <c r="A1057" s="82" t="s">
        <v>4524</v>
      </c>
      <c r="B1057" s="9" t="s">
        <v>4094</v>
      </c>
      <c r="C1057" s="9" t="s">
        <v>3082</v>
      </c>
      <c r="D1057" s="163">
        <v>0</v>
      </c>
      <c r="E1057" s="163">
        <v>11.42</v>
      </c>
      <c r="F1057" s="163">
        <v>2.6442199999999998</v>
      </c>
      <c r="G1057" s="163">
        <v>0</v>
      </c>
      <c r="H1057" s="163">
        <v>0</v>
      </c>
      <c r="I1057" s="163">
        <v>0</v>
      </c>
      <c r="J1057" s="163">
        <v>0</v>
      </c>
      <c r="K1057" s="163">
        <v>11.42</v>
      </c>
      <c r="L1057" s="163">
        <v>2.6442199999999998</v>
      </c>
    </row>
    <row r="1058" spans="1:12" ht="45" customHeight="1" x14ac:dyDescent="0.25">
      <c r="A1058" s="81" t="s">
        <v>4524</v>
      </c>
      <c r="B1058" s="23" t="s">
        <v>4094</v>
      </c>
      <c r="C1058" s="23" t="s">
        <v>3085</v>
      </c>
      <c r="D1058" s="162">
        <v>0</v>
      </c>
      <c r="E1058" s="162">
        <v>21.837759999999999</v>
      </c>
      <c r="F1058" s="162">
        <v>7.6978099999999996</v>
      </c>
      <c r="G1058" s="162">
        <v>0</v>
      </c>
      <c r="H1058" s="162">
        <v>0</v>
      </c>
      <c r="I1058" s="162">
        <v>0</v>
      </c>
      <c r="J1058" s="162">
        <v>0</v>
      </c>
      <c r="K1058" s="162">
        <v>21.837759999999999</v>
      </c>
      <c r="L1058" s="162">
        <v>7.6978099999999996</v>
      </c>
    </row>
    <row r="1059" spans="1:12" ht="45" customHeight="1" x14ac:dyDescent="0.25">
      <c r="A1059" s="82" t="s">
        <v>4525</v>
      </c>
      <c r="B1059" s="9" t="s">
        <v>4095</v>
      </c>
      <c r="C1059" s="9" t="s">
        <v>3081</v>
      </c>
      <c r="D1059" s="163">
        <v>0</v>
      </c>
      <c r="E1059" s="163">
        <v>10.065060000000001</v>
      </c>
      <c r="F1059" s="163">
        <v>4.0104300000000004</v>
      </c>
      <c r="G1059" s="163">
        <v>0</v>
      </c>
      <c r="H1059" s="163">
        <v>4.8900000000000002E-3</v>
      </c>
      <c r="I1059" s="163">
        <v>3.1229999999999999E-3</v>
      </c>
      <c r="J1059" s="163">
        <v>0</v>
      </c>
      <c r="K1059" s="163">
        <v>10.06995</v>
      </c>
      <c r="L1059" s="163">
        <v>4.0135529999999999</v>
      </c>
    </row>
    <row r="1060" spans="1:12" ht="45" customHeight="1" x14ac:dyDescent="0.25">
      <c r="A1060" s="81" t="s">
        <v>4525</v>
      </c>
      <c r="B1060" s="23" t="s">
        <v>4095</v>
      </c>
      <c r="C1060" s="23" t="s">
        <v>3082</v>
      </c>
      <c r="D1060" s="162">
        <v>0</v>
      </c>
      <c r="E1060" s="162">
        <v>5.3570000000000002</v>
      </c>
      <c r="F1060" s="162">
        <v>1.3884510000000001</v>
      </c>
      <c r="G1060" s="162">
        <v>0</v>
      </c>
      <c r="H1060" s="162">
        <v>0</v>
      </c>
      <c r="I1060" s="162">
        <v>0</v>
      </c>
      <c r="J1060" s="162">
        <v>0</v>
      </c>
      <c r="K1060" s="162">
        <v>5.3570000000000002</v>
      </c>
      <c r="L1060" s="162">
        <v>1.3884510000000001</v>
      </c>
    </row>
    <row r="1061" spans="1:12" ht="45" customHeight="1" x14ac:dyDescent="0.25">
      <c r="A1061" s="82" t="s">
        <v>4525</v>
      </c>
      <c r="B1061" s="9" t="s">
        <v>4095</v>
      </c>
      <c r="C1061" s="9" t="s">
        <v>8046</v>
      </c>
      <c r="D1061" s="163">
        <v>0</v>
      </c>
      <c r="E1061" s="163">
        <v>2.4E-2</v>
      </c>
      <c r="F1061" s="163">
        <v>2.9700000000000001E-2</v>
      </c>
      <c r="G1061" s="163">
        <v>0</v>
      </c>
      <c r="H1061" s="163">
        <v>0</v>
      </c>
      <c r="I1061" s="163">
        <v>0</v>
      </c>
      <c r="J1061" s="163">
        <v>0</v>
      </c>
      <c r="K1061" s="163">
        <v>2.4E-2</v>
      </c>
      <c r="L1061" s="163">
        <v>2.9700000000000001E-2</v>
      </c>
    </row>
    <row r="1062" spans="1:12" ht="45" customHeight="1" x14ac:dyDescent="0.25">
      <c r="A1062" s="81" t="s">
        <v>4526</v>
      </c>
      <c r="B1062" s="23" t="s">
        <v>4000</v>
      </c>
      <c r="C1062" s="23" t="s">
        <v>3082</v>
      </c>
      <c r="D1062" s="162">
        <v>0</v>
      </c>
      <c r="E1062" s="162">
        <v>955.113249</v>
      </c>
      <c r="F1062" s="162">
        <v>146.06450100000001</v>
      </c>
      <c r="G1062" s="162">
        <v>0</v>
      </c>
      <c r="H1062" s="162">
        <v>0</v>
      </c>
      <c r="I1062" s="162">
        <v>0</v>
      </c>
      <c r="J1062" s="162">
        <v>0</v>
      </c>
      <c r="K1062" s="162">
        <v>955.113249</v>
      </c>
      <c r="L1062" s="162">
        <v>146.06450100000001</v>
      </c>
    </row>
    <row r="1063" spans="1:12" ht="45" customHeight="1" x14ac:dyDescent="0.25">
      <c r="A1063" s="82" t="s">
        <v>4526</v>
      </c>
      <c r="B1063" s="9" t="s">
        <v>4000</v>
      </c>
      <c r="C1063" s="9" t="s">
        <v>3083</v>
      </c>
      <c r="D1063" s="163">
        <v>0</v>
      </c>
      <c r="E1063" s="163">
        <v>2064.1120000000001</v>
      </c>
      <c r="F1063" s="163">
        <v>240.76635999999999</v>
      </c>
      <c r="G1063" s="163">
        <v>0</v>
      </c>
      <c r="H1063" s="163">
        <v>0</v>
      </c>
      <c r="I1063" s="163">
        <v>0</v>
      </c>
      <c r="J1063" s="163">
        <v>0</v>
      </c>
      <c r="K1063" s="163">
        <v>2064.1120000000001</v>
      </c>
      <c r="L1063" s="163">
        <v>240.76635999999999</v>
      </c>
    </row>
    <row r="1064" spans="1:12" ht="45" customHeight="1" x14ac:dyDescent="0.25">
      <c r="A1064" s="81" t="s">
        <v>4526</v>
      </c>
      <c r="B1064" s="23" t="s">
        <v>4000</v>
      </c>
      <c r="C1064" s="23" t="s">
        <v>3084</v>
      </c>
      <c r="D1064" s="162">
        <v>0</v>
      </c>
      <c r="E1064" s="162">
        <v>110</v>
      </c>
      <c r="F1064" s="162">
        <v>10.415625</v>
      </c>
      <c r="G1064" s="162">
        <v>0</v>
      </c>
      <c r="H1064" s="162">
        <v>0</v>
      </c>
      <c r="I1064" s="162">
        <v>0</v>
      </c>
      <c r="J1064" s="162">
        <v>0</v>
      </c>
      <c r="K1064" s="162">
        <v>110</v>
      </c>
      <c r="L1064" s="162">
        <v>10.415625</v>
      </c>
    </row>
    <row r="1065" spans="1:12" ht="45" customHeight="1" x14ac:dyDescent="0.25">
      <c r="A1065" s="82" t="s">
        <v>4526</v>
      </c>
      <c r="B1065" s="9" t="s">
        <v>4000</v>
      </c>
      <c r="C1065" s="9" t="s">
        <v>3085</v>
      </c>
      <c r="D1065" s="163">
        <v>0</v>
      </c>
      <c r="E1065" s="163">
        <v>1220.2784999999999</v>
      </c>
      <c r="F1065" s="163">
        <v>153.23504299999999</v>
      </c>
      <c r="G1065" s="163">
        <v>0</v>
      </c>
      <c r="H1065" s="163">
        <v>0</v>
      </c>
      <c r="I1065" s="163">
        <v>0</v>
      </c>
      <c r="J1065" s="163">
        <v>0</v>
      </c>
      <c r="K1065" s="163">
        <v>1220.2784999999999</v>
      </c>
      <c r="L1065" s="163">
        <v>153.23504299999999</v>
      </c>
    </row>
    <row r="1066" spans="1:12" ht="45" customHeight="1" x14ac:dyDescent="0.25">
      <c r="A1066" s="81" t="s">
        <v>4526</v>
      </c>
      <c r="B1066" s="23" t="s">
        <v>4000</v>
      </c>
      <c r="C1066" s="23" t="s">
        <v>3087</v>
      </c>
      <c r="D1066" s="162">
        <v>0</v>
      </c>
      <c r="E1066" s="162">
        <v>248.40600000000001</v>
      </c>
      <c r="F1066" s="162">
        <v>25.723669999999998</v>
      </c>
      <c r="G1066" s="162">
        <v>0</v>
      </c>
      <c r="H1066" s="162">
        <v>0</v>
      </c>
      <c r="I1066" s="162">
        <v>0</v>
      </c>
      <c r="J1066" s="162">
        <v>0</v>
      </c>
      <c r="K1066" s="162">
        <v>248.40600000000001</v>
      </c>
      <c r="L1066" s="162">
        <v>25.723669999999998</v>
      </c>
    </row>
    <row r="1067" spans="1:12" ht="45" customHeight="1" x14ac:dyDescent="0.25">
      <c r="A1067" s="82" t="s">
        <v>4526</v>
      </c>
      <c r="B1067" s="9" t="s">
        <v>4000</v>
      </c>
      <c r="C1067" s="9" t="s">
        <v>3088</v>
      </c>
      <c r="D1067" s="163">
        <v>0</v>
      </c>
      <c r="E1067" s="163">
        <v>391.1</v>
      </c>
      <c r="F1067" s="163">
        <v>39.493113999999998</v>
      </c>
      <c r="G1067" s="163">
        <v>0</v>
      </c>
      <c r="H1067" s="163">
        <v>0</v>
      </c>
      <c r="I1067" s="163">
        <v>0</v>
      </c>
      <c r="J1067" s="163">
        <v>0</v>
      </c>
      <c r="K1067" s="163">
        <v>391.1</v>
      </c>
      <c r="L1067" s="163">
        <v>39.493113999999998</v>
      </c>
    </row>
    <row r="1068" spans="1:12" ht="45" customHeight="1" x14ac:dyDescent="0.25">
      <c r="A1068" s="81" t="s">
        <v>4526</v>
      </c>
      <c r="B1068" s="23" t="s">
        <v>4000</v>
      </c>
      <c r="C1068" s="23" t="s">
        <v>3089</v>
      </c>
      <c r="D1068" s="162">
        <v>0</v>
      </c>
      <c r="E1068" s="162">
        <v>148.16</v>
      </c>
      <c r="F1068" s="162">
        <v>18.717127999999999</v>
      </c>
      <c r="G1068" s="162">
        <v>0</v>
      </c>
      <c r="H1068" s="162">
        <v>0</v>
      </c>
      <c r="I1068" s="162">
        <v>0</v>
      </c>
      <c r="J1068" s="162">
        <v>0</v>
      </c>
      <c r="K1068" s="162">
        <v>148.16</v>
      </c>
      <c r="L1068" s="162">
        <v>18.717127999999999</v>
      </c>
    </row>
    <row r="1069" spans="1:12" ht="45" customHeight="1" x14ac:dyDescent="0.25">
      <c r="A1069" s="82" t="s">
        <v>4526</v>
      </c>
      <c r="B1069" s="9" t="s">
        <v>4000</v>
      </c>
      <c r="C1069" s="9" t="s">
        <v>8046</v>
      </c>
      <c r="D1069" s="163">
        <v>0</v>
      </c>
      <c r="E1069" s="163">
        <v>3.1000000000000001E-5</v>
      </c>
      <c r="F1069" s="163">
        <v>1.7799999999999999E-4</v>
      </c>
      <c r="G1069" s="163">
        <v>0</v>
      </c>
      <c r="H1069" s="163">
        <v>0</v>
      </c>
      <c r="I1069" s="163">
        <v>0</v>
      </c>
      <c r="J1069" s="163">
        <v>0</v>
      </c>
      <c r="K1069" s="163">
        <v>3.1000000000000001E-5</v>
      </c>
      <c r="L1069" s="163">
        <v>1.7799999999999999E-4</v>
      </c>
    </row>
    <row r="1070" spans="1:12" ht="45" customHeight="1" x14ac:dyDescent="0.25">
      <c r="A1070" s="81" t="s">
        <v>4527</v>
      </c>
      <c r="B1070" s="23" t="s">
        <v>1235</v>
      </c>
      <c r="C1070" s="23" t="s">
        <v>3082</v>
      </c>
      <c r="D1070" s="162">
        <v>0</v>
      </c>
      <c r="E1070" s="162">
        <v>388.76357999999999</v>
      </c>
      <c r="F1070" s="162">
        <v>38.623697</v>
      </c>
      <c r="G1070" s="162">
        <v>0</v>
      </c>
      <c r="H1070" s="162">
        <v>0</v>
      </c>
      <c r="I1070" s="162">
        <v>0</v>
      </c>
      <c r="J1070" s="162">
        <v>0</v>
      </c>
      <c r="K1070" s="162">
        <v>388.76357999999999</v>
      </c>
      <c r="L1070" s="162">
        <v>38.623697</v>
      </c>
    </row>
    <row r="1071" spans="1:12" ht="45" customHeight="1" x14ac:dyDescent="0.25">
      <c r="A1071" s="82" t="s">
        <v>4527</v>
      </c>
      <c r="B1071" s="9" t="s">
        <v>1235</v>
      </c>
      <c r="C1071" s="9" t="s">
        <v>3083</v>
      </c>
      <c r="D1071" s="163">
        <v>0</v>
      </c>
      <c r="E1071" s="163">
        <v>270.07</v>
      </c>
      <c r="F1071" s="163">
        <v>26.544052000000001</v>
      </c>
      <c r="G1071" s="163">
        <v>0</v>
      </c>
      <c r="H1071" s="163">
        <v>0</v>
      </c>
      <c r="I1071" s="163">
        <v>0</v>
      </c>
      <c r="J1071" s="163">
        <v>0</v>
      </c>
      <c r="K1071" s="163">
        <v>270.07</v>
      </c>
      <c r="L1071" s="163">
        <v>26.544052000000001</v>
      </c>
    </row>
    <row r="1072" spans="1:12" ht="45" customHeight="1" x14ac:dyDescent="0.25">
      <c r="A1072" s="81" t="s">
        <v>4527</v>
      </c>
      <c r="B1072" s="23" t="s">
        <v>1235</v>
      </c>
      <c r="C1072" s="23" t="s">
        <v>3085</v>
      </c>
      <c r="D1072" s="162">
        <v>0</v>
      </c>
      <c r="E1072" s="162">
        <v>652.98800000000006</v>
      </c>
      <c r="F1072" s="162">
        <v>61.678896000000002</v>
      </c>
      <c r="G1072" s="162">
        <v>0</v>
      </c>
      <c r="H1072" s="162">
        <v>0</v>
      </c>
      <c r="I1072" s="162">
        <v>0</v>
      </c>
      <c r="J1072" s="162">
        <v>0</v>
      </c>
      <c r="K1072" s="162">
        <v>652.98800000000006</v>
      </c>
      <c r="L1072" s="162">
        <v>61.678896000000002</v>
      </c>
    </row>
    <row r="1073" spans="1:12" ht="45" customHeight="1" x14ac:dyDescent="0.25">
      <c r="A1073" s="82" t="s">
        <v>4527</v>
      </c>
      <c r="B1073" s="9" t="s">
        <v>1235</v>
      </c>
      <c r="C1073" s="9" t="s">
        <v>8046</v>
      </c>
      <c r="D1073" s="163">
        <v>0</v>
      </c>
      <c r="E1073" s="163">
        <v>1.036</v>
      </c>
      <c r="F1073" s="163">
        <v>0.42757800000000001</v>
      </c>
      <c r="G1073" s="163">
        <v>0</v>
      </c>
      <c r="H1073" s="163">
        <v>0</v>
      </c>
      <c r="I1073" s="163">
        <v>0</v>
      </c>
      <c r="J1073" s="163">
        <v>0</v>
      </c>
      <c r="K1073" s="163">
        <v>1.036</v>
      </c>
      <c r="L1073" s="163">
        <v>0.42757800000000001</v>
      </c>
    </row>
    <row r="1074" spans="1:12" ht="45" customHeight="1" x14ac:dyDescent="0.25">
      <c r="A1074" s="81" t="s">
        <v>4528</v>
      </c>
      <c r="B1074" s="23" t="s">
        <v>6744</v>
      </c>
      <c r="C1074" s="23" t="s">
        <v>3081</v>
      </c>
      <c r="D1074" s="162">
        <v>0</v>
      </c>
      <c r="E1074" s="162">
        <v>634.82605000000001</v>
      </c>
      <c r="F1074" s="162">
        <v>103.187924</v>
      </c>
      <c r="G1074" s="162">
        <v>0</v>
      </c>
      <c r="H1074" s="162">
        <v>0</v>
      </c>
      <c r="I1074" s="162">
        <v>0</v>
      </c>
      <c r="J1074" s="162">
        <v>0</v>
      </c>
      <c r="K1074" s="162">
        <v>634.82605000000001</v>
      </c>
      <c r="L1074" s="162">
        <v>103.187924</v>
      </c>
    </row>
    <row r="1075" spans="1:12" ht="45" customHeight="1" x14ac:dyDescent="0.25">
      <c r="A1075" s="82" t="s">
        <v>4528</v>
      </c>
      <c r="B1075" s="9" t="s">
        <v>6744</v>
      </c>
      <c r="C1075" s="9" t="s">
        <v>3082</v>
      </c>
      <c r="D1075" s="163">
        <v>0</v>
      </c>
      <c r="E1075" s="163">
        <v>458.31136800000002</v>
      </c>
      <c r="F1075" s="163">
        <v>67.868579999999994</v>
      </c>
      <c r="G1075" s="163">
        <v>0</v>
      </c>
      <c r="H1075" s="163">
        <v>0</v>
      </c>
      <c r="I1075" s="163">
        <v>0</v>
      </c>
      <c r="J1075" s="163">
        <v>0</v>
      </c>
      <c r="K1075" s="163">
        <v>458.31136800000002</v>
      </c>
      <c r="L1075" s="163">
        <v>67.868579999999994</v>
      </c>
    </row>
    <row r="1076" spans="1:12" ht="45" customHeight="1" x14ac:dyDescent="0.25">
      <c r="A1076" s="81" t="s">
        <v>4528</v>
      </c>
      <c r="B1076" s="23" t="s">
        <v>6744</v>
      </c>
      <c r="C1076" s="23" t="s">
        <v>3085</v>
      </c>
      <c r="D1076" s="162">
        <v>0</v>
      </c>
      <c r="E1076" s="162">
        <v>111.3</v>
      </c>
      <c r="F1076" s="162">
        <v>11.285045999999999</v>
      </c>
      <c r="G1076" s="162">
        <v>0</v>
      </c>
      <c r="H1076" s="162">
        <v>0</v>
      </c>
      <c r="I1076" s="162">
        <v>0</v>
      </c>
      <c r="J1076" s="162">
        <v>0</v>
      </c>
      <c r="K1076" s="162">
        <v>111.3</v>
      </c>
      <c r="L1076" s="162">
        <v>11.285045999999999</v>
      </c>
    </row>
    <row r="1077" spans="1:12" ht="45" customHeight="1" x14ac:dyDescent="0.25">
      <c r="A1077" s="82" t="s">
        <v>4528</v>
      </c>
      <c r="B1077" s="9" t="s">
        <v>6744</v>
      </c>
      <c r="C1077" s="9" t="s">
        <v>8046</v>
      </c>
      <c r="D1077" s="163">
        <v>0</v>
      </c>
      <c r="E1077" s="163">
        <v>0.03</v>
      </c>
      <c r="F1077" s="163">
        <v>4.9500000000000004E-3</v>
      </c>
      <c r="G1077" s="163">
        <v>0</v>
      </c>
      <c r="H1077" s="163">
        <v>0</v>
      </c>
      <c r="I1077" s="163">
        <v>0</v>
      </c>
      <c r="J1077" s="163">
        <v>0</v>
      </c>
      <c r="K1077" s="163">
        <v>0.03</v>
      </c>
      <c r="L1077" s="163">
        <v>4.9500000000000004E-3</v>
      </c>
    </row>
    <row r="1078" spans="1:12" ht="45" customHeight="1" x14ac:dyDescent="0.25">
      <c r="A1078" s="81" t="s">
        <v>4529</v>
      </c>
      <c r="B1078" s="23" t="s">
        <v>4096</v>
      </c>
      <c r="C1078" s="23" t="s">
        <v>3081</v>
      </c>
      <c r="D1078" s="162">
        <v>0</v>
      </c>
      <c r="E1078" s="162">
        <v>312.2</v>
      </c>
      <c r="F1078" s="162">
        <v>52.767375000000001</v>
      </c>
      <c r="G1078" s="162">
        <v>0</v>
      </c>
      <c r="H1078" s="162">
        <v>0</v>
      </c>
      <c r="I1078" s="162">
        <v>0</v>
      </c>
      <c r="J1078" s="162">
        <v>0</v>
      </c>
      <c r="K1078" s="162">
        <v>312.2</v>
      </c>
      <c r="L1078" s="162">
        <v>52.767375000000001</v>
      </c>
    </row>
    <row r="1079" spans="1:12" ht="45" customHeight="1" x14ac:dyDescent="0.25">
      <c r="A1079" s="82" t="s">
        <v>4530</v>
      </c>
      <c r="B1079" s="9" t="s">
        <v>1704</v>
      </c>
      <c r="C1079" s="9" t="s">
        <v>3081</v>
      </c>
      <c r="D1079" s="163">
        <v>0</v>
      </c>
      <c r="E1079" s="163">
        <v>0.68899999999999995</v>
      </c>
      <c r="F1079" s="163">
        <v>0.97030499999999997</v>
      </c>
      <c r="G1079" s="163">
        <v>0</v>
      </c>
      <c r="H1079" s="163">
        <v>0</v>
      </c>
      <c r="I1079" s="163">
        <v>0</v>
      </c>
      <c r="J1079" s="163">
        <v>0</v>
      </c>
      <c r="K1079" s="163">
        <v>0.68899999999999995</v>
      </c>
      <c r="L1079" s="163">
        <v>0.97030499999999997</v>
      </c>
    </row>
    <row r="1080" spans="1:12" ht="45" customHeight="1" x14ac:dyDescent="0.25">
      <c r="A1080" s="81" t="s">
        <v>4530</v>
      </c>
      <c r="B1080" s="23" t="s">
        <v>1704</v>
      </c>
      <c r="C1080" s="23" t="s">
        <v>8046</v>
      </c>
      <c r="D1080" s="162">
        <v>0</v>
      </c>
      <c r="E1080" s="162">
        <v>2.4E-2</v>
      </c>
      <c r="F1080" s="162">
        <v>3.1199999999999999E-2</v>
      </c>
      <c r="G1080" s="162">
        <v>0</v>
      </c>
      <c r="H1080" s="162">
        <v>0</v>
      </c>
      <c r="I1080" s="162">
        <v>0</v>
      </c>
      <c r="J1080" s="162">
        <v>0</v>
      </c>
      <c r="K1080" s="162">
        <v>2.4E-2</v>
      </c>
      <c r="L1080" s="162">
        <v>3.1199999999999999E-2</v>
      </c>
    </row>
    <row r="1081" spans="1:12" ht="45" customHeight="1" x14ac:dyDescent="0.25">
      <c r="A1081" s="82" t="s">
        <v>7908</v>
      </c>
      <c r="B1081" s="9" t="s">
        <v>7932</v>
      </c>
      <c r="C1081" s="9" t="s">
        <v>3082</v>
      </c>
      <c r="D1081" s="163">
        <v>0</v>
      </c>
      <c r="E1081" s="163">
        <v>14.99883</v>
      </c>
      <c r="F1081" s="163">
        <v>1.58985</v>
      </c>
      <c r="G1081" s="163">
        <v>0</v>
      </c>
      <c r="H1081" s="163">
        <v>0</v>
      </c>
      <c r="I1081" s="163">
        <v>0</v>
      </c>
      <c r="J1081" s="163">
        <v>0</v>
      </c>
      <c r="K1081" s="163">
        <v>14.99883</v>
      </c>
      <c r="L1081" s="163">
        <v>1.58985</v>
      </c>
    </row>
    <row r="1082" spans="1:12" ht="45" customHeight="1" x14ac:dyDescent="0.25">
      <c r="A1082" s="81" t="s">
        <v>4532</v>
      </c>
      <c r="B1082" s="23" t="s">
        <v>4013</v>
      </c>
      <c r="C1082" s="23" t="s">
        <v>3084</v>
      </c>
      <c r="D1082" s="162">
        <v>0</v>
      </c>
      <c r="E1082" s="162">
        <v>317.85733199999999</v>
      </c>
      <c r="F1082" s="162">
        <v>2526.7802740000002</v>
      </c>
      <c r="G1082" s="162">
        <v>0</v>
      </c>
      <c r="H1082" s="162">
        <v>0</v>
      </c>
      <c r="I1082" s="162">
        <v>0</v>
      </c>
      <c r="J1082" s="162">
        <v>0</v>
      </c>
      <c r="K1082" s="162">
        <v>317.85733199999999</v>
      </c>
      <c r="L1082" s="162">
        <v>2526.7802740000002</v>
      </c>
    </row>
    <row r="1083" spans="1:12" ht="45" customHeight="1" x14ac:dyDescent="0.25">
      <c r="A1083" s="82" t="s">
        <v>6635</v>
      </c>
      <c r="B1083" s="9" t="s">
        <v>4098</v>
      </c>
      <c r="C1083" s="9" t="s">
        <v>3084</v>
      </c>
      <c r="D1083" s="163">
        <v>0</v>
      </c>
      <c r="E1083" s="163">
        <v>51.227597000000003</v>
      </c>
      <c r="F1083" s="163">
        <v>198.520858</v>
      </c>
      <c r="G1083" s="163">
        <v>0</v>
      </c>
      <c r="H1083" s="163">
        <v>0</v>
      </c>
      <c r="I1083" s="163">
        <v>0</v>
      </c>
      <c r="J1083" s="163">
        <v>0</v>
      </c>
      <c r="K1083" s="163">
        <v>51.227597000000003</v>
      </c>
      <c r="L1083" s="163">
        <v>198.520858</v>
      </c>
    </row>
    <row r="1084" spans="1:12" ht="45" customHeight="1" x14ac:dyDescent="0.25">
      <c r="A1084" s="81" t="s">
        <v>6636</v>
      </c>
      <c r="B1084" s="23" t="s">
        <v>6982</v>
      </c>
      <c r="C1084" s="23" t="s">
        <v>3084</v>
      </c>
      <c r="D1084" s="162">
        <v>0</v>
      </c>
      <c r="E1084" s="162">
        <v>0.27396999999999999</v>
      </c>
      <c r="F1084" s="162">
        <v>1.4388259999999999</v>
      </c>
      <c r="G1084" s="162">
        <v>0</v>
      </c>
      <c r="H1084" s="162">
        <v>0.25728200000000001</v>
      </c>
      <c r="I1084" s="162">
        <v>2.1440950000000001</v>
      </c>
      <c r="J1084" s="162">
        <v>0</v>
      </c>
      <c r="K1084" s="162">
        <v>0.53125199999999995</v>
      </c>
      <c r="L1084" s="162">
        <v>3.5829209999999998</v>
      </c>
    </row>
    <row r="1085" spans="1:12" ht="45" customHeight="1" x14ac:dyDescent="0.25">
      <c r="A1085" s="82" t="s">
        <v>6637</v>
      </c>
      <c r="B1085" s="9" t="s">
        <v>4041</v>
      </c>
      <c r="C1085" s="9" t="s">
        <v>3083</v>
      </c>
      <c r="D1085" s="163">
        <v>0</v>
      </c>
      <c r="E1085" s="163">
        <v>0.05</v>
      </c>
      <c r="F1085" s="163">
        <v>1.0802959999999999</v>
      </c>
      <c r="G1085" s="163">
        <v>0</v>
      </c>
      <c r="H1085" s="163">
        <v>0</v>
      </c>
      <c r="I1085" s="163">
        <v>0</v>
      </c>
      <c r="J1085" s="163">
        <v>0</v>
      </c>
      <c r="K1085" s="163">
        <v>0.05</v>
      </c>
      <c r="L1085" s="163">
        <v>1.0802959999999999</v>
      </c>
    </row>
    <row r="1086" spans="1:12" ht="45" customHeight="1" x14ac:dyDescent="0.25">
      <c r="A1086" s="81" t="s">
        <v>6637</v>
      </c>
      <c r="B1086" s="23" t="s">
        <v>4041</v>
      </c>
      <c r="C1086" s="23" t="s">
        <v>3084</v>
      </c>
      <c r="D1086" s="162">
        <v>0</v>
      </c>
      <c r="E1086" s="162">
        <v>0.11894</v>
      </c>
      <c r="F1086" s="162">
        <v>0.65447</v>
      </c>
      <c r="G1086" s="162">
        <v>0</v>
      </c>
      <c r="H1086" s="162">
        <v>0</v>
      </c>
      <c r="I1086" s="162">
        <v>0</v>
      </c>
      <c r="J1086" s="162">
        <v>0</v>
      </c>
      <c r="K1086" s="162">
        <v>0.11894</v>
      </c>
      <c r="L1086" s="162">
        <v>0.65447</v>
      </c>
    </row>
    <row r="1087" spans="1:12" ht="45" customHeight="1" x14ac:dyDescent="0.25">
      <c r="A1087" s="82" t="s">
        <v>6637</v>
      </c>
      <c r="B1087" s="9" t="s">
        <v>4041</v>
      </c>
      <c r="C1087" s="9" t="s">
        <v>3089</v>
      </c>
      <c r="D1087" s="163">
        <v>0</v>
      </c>
      <c r="E1087" s="163">
        <v>0.36495100000000003</v>
      </c>
      <c r="F1087" s="163">
        <v>1.266923</v>
      </c>
      <c r="G1087" s="163">
        <v>0</v>
      </c>
      <c r="H1087" s="163">
        <v>1.384E-3</v>
      </c>
      <c r="I1087" s="163">
        <v>173.946381</v>
      </c>
      <c r="J1087" s="163">
        <v>0</v>
      </c>
      <c r="K1087" s="163">
        <v>0.36633500000000002</v>
      </c>
      <c r="L1087" s="163">
        <v>175.21330399999999</v>
      </c>
    </row>
    <row r="1088" spans="1:12" ht="45" customHeight="1" x14ac:dyDescent="0.25">
      <c r="A1088" s="81" t="s">
        <v>6637</v>
      </c>
      <c r="B1088" s="23" t="s">
        <v>4041</v>
      </c>
      <c r="C1088" s="23" t="s">
        <v>8046</v>
      </c>
      <c r="D1088" s="162">
        <v>0</v>
      </c>
      <c r="E1088" s="162">
        <v>0</v>
      </c>
      <c r="F1088" s="162">
        <v>0</v>
      </c>
      <c r="G1088" s="162">
        <v>0</v>
      </c>
      <c r="H1088" s="162">
        <v>2.1739999999999999E-2</v>
      </c>
      <c r="I1088" s="162">
        <v>0.17120299999999999</v>
      </c>
      <c r="J1088" s="162">
        <v>0</v>
      </c>
      <c r="K1088" s="162">
        <v>2.1739999999999999E-2</v>
      </c>
      <c r="L1088" s="162">
        <v>0.17120299999999999</v>
      </c>
    </row>
    <row r="1089" spans="1:12" ht="45" customHeight="1" x14ac:dyDescent="0.25">
      <c r="A1089" s="82" t="s">
        <v>6638</v>
      </c>
      <c r="B1089" s="9" t="s">
        <v>4099</v>
      </c>
      <c r="C1089" s="9" t="s">
        <v>3084</v>
      </c>
      <c r="D1089" s="163">
        <v>0</v>
      </c>
      <c r="E1089" s="163">
        <v>24.926811000000001</v>
      </c>
      <c r="F1089" s="163">
        <v>72.223269999999999</v>
      </c>
      <c r="G1089" s="163">
        <v>0</v>
      </c>
      <c r="H1089" s="163">
        <v>0</v>
      </c>
      <c r="I1089" s="163">
        <v>0</v>
      </c>
      <c r="J1089" s="163">
        <v>0</v>
      </c>
      <c r="K1089" s="163">
        <v>24.926811000000001</v>
      </c>
      <c r="L1089" s="163">
        <v>72.223269999999999</v>
      </c>
    </row>
    <row r="1090" spans="1:12" ht="45" customHeight="1" x14ac:dyDescent="0.25">
      <c r="A1090" s="81" t="s">
        <v>6619</v>
      </c>
      <c r="B1090" s="23" t="s">
        <v>4001</v>
      </c>
      <c r="C1090" s="23" t="s">
        <v>3083</v>
      </c>
      <c r="D1090" s="162">
        <v>0</v>
      </c>
      <c r="E1090" s="162">
        <v>87.85</v>
      </c>
      <c r="F1090" s="162">
        <v>285.483949</v>
      </c>
      <c r="G1090" s="162">
        <v>0</v>
      </c>
      <c r="H1090" s="162">
        <v>0</v>
      </c>
      <c r="I1090" s="162">
        <v>0</v>
      </c>
      <c r="J1090" s="162">
        <v>0</v>
      </c>
      <c r="K1090" s="162">
        <v>87.85</v>
      </c>
      <c r="L1090" s="162">
        <v>285.483949</v>
      </c>
    </row>
    <row r="1091" spans="1:12" ht="45" customHeight="1" x14ac:dyDescent="0.25">
      <c r="A1091" s="82" t="s">
        <v>6619</v>
      </c>
      <c r="B1091" s="9" t="s">
        <v>4001</v>
      </c>
      <c r="C1091" s="9" t="s">
        <v>3084</v>
      </c>
      <c r="D1091" s="163">
        <v>0</v>
      </c>
      <c r="E1091" s="163">
        <v>432.25</v>
      </c>
      <c r="F1091" s="163">
        <v>1404.6720190000001</v>
      </c>
      <c r="G1091" s="163">
        <v>0</v>
      </c>
      <c r="H1091" s="163">
        <v>0</v>
      </c>
      <c r="I1091" s="163">
        <v>0</v>
      </c>
      <c r="J1091" s="163">
        <v>0</v>
      </c>
      <c r="K1091" s="163">
        <v>432.25</v>
      </c>
      <c r="L1091" s="163">
        <v>1404.6720190000001</v>
      </c>
    </row>
    <row r="1092" spans="1:12" ht="45" customHeight="1" x14ac:dyDescent="0.25">
      <c r="A1092" s="81" t="s">
        <v>6619</v>
      </c>
      <c r="B1092" s="23" t="s">
        <v>4001</v>
      </c>
      <c r="C1092" s="23" t="s">
        <v>3087</v>
      </c>
      <c r="D1092" s="162">
        <v>0</v>
      </c>
      <c r="E1092" s="162">
        <v>15.75</v>
      </c>
      <c r="F1092" s="162">
        <v>51.182380999999999</v>
      </c>
      <c r="G1092" s="162">
        <v>0</v>
      </c>
      <c r="H1092" s="162">
        <v>0</v>
      </c>
      <c r="I1092" s="162">
        <v>0</v>
      </c>
      <c r="J1092" s="162">
        <v>0</v>
      </c>
      <c r="K1092" s="162">
        <v>15.75</v>
      </c>
      <c r="L1092" s="162">
        <v>51.182380999999999</v>
      </c>
    </row>
    <row r="1093" spans="1:12" ht="45" customHeight="1" x14ac:dyDescent="0.25">
      <c r="A1093" s="82" t="s">
        <v>4536</v>
      </c>
      <c r="B1093" s="9" t="s">
        <v>1707</v>
      </c>
      <c r="C1093" s="9" t="s">
        <v>3081</v>
      </c>
      <c r="D1093" s="163">
        <v>0</v>
      </c>
      <c r="E1093" s="163">
        <v>200.0051</v>
      </c>
      <c r="F1093" s="163">
        <v>442.40459700000002</v>
      </c>
      <c r="G1093" s="163">
        <v>0</v>
      </c>
      <c r="H1093" s="163">
        <v>1.983E-3</v>
      </c>
      <c r="I1093" s="163">
        <v>2.836E-3</v>
      </c>
      <c r="J1093" s="163">
        <v>0</v>
      </c>
      <c r="K1093" s="163">
        <v>200.00708299999999</v>
      </c>
      <c r="L1093" s="163">
        <v>442.40743300000003</v>
      </c>
    </row>
    <row r="1094" spans="1:12" ht="45" customHeight="1" x14ac:dyDescent="0.25">
      <c r="A1094" s="81" t="s">
        <v>4536</v>
      </c>
      <c r="B1094" s="23" t="s">
        <v>1707</v>
      </c>
      <c r="C1094" s="23" t="s">
        <v>3084</v>
      </c>
      <c r="D1094" s="162">
        <v>0</v>
      </c>
      <c r="E1094" s="162">
        <v>1.2864199999999999</v>
      </c>
      <c r="F1094" s="162">
        <v>1.5797810000000001</v>
      </c>
      <c r="G1094" s="162">
        <v>0</v>
      </c>
      <c r="H1094" s="162">
        <v>0</v>
      </c>
      <c r="I1094" s="162">
        <v>0</v>
      </c>
      <c r="J1094" s="162">
        <v>0</v>
      </c>
      <c r="K1094" s="162">
        <v>1.2864199999999999</v>
      </c>
      <c r="L1094" s="162">
        <v>1.5797810000000001</v>
      </c>
    </row>
    <row r="1095" spans="1:12" ht="45" customHeight="1" x14ac:dyDescent="0.25">
      <c r="A1095" s="82" t="s">
        <v>4537</v>
      </c>
      <c r="B1095" s="9" t="s">
        <v>3553</v>
      </c>
      <c r="C1095" s="9" t="s">
        <v>3081</v>
      </c>
      <c r="D1095" s="163">
        <v>0</v>
      </c>
      <c r="E1095" s="163">
        <v>94.162060999999994</v>
      </c>
      <c r="F1095" s="163">
        <v>123.298957</v>
      </c>
      <c r="G1095" s="163">
        <v>0</v>
      </c>
      <c r="H1095" s="163">
        <v>0</v>
      </c>
      <c r="I1095" s="163">
        <v>0</v>
      </c>
      <c r="J1095" s="163">
        <v>0</v>
      </c>
      <c r="K1095" s="163">
        <v>94.162060999999994</v>
      </c>
      <c r="L1095" s="163">
        <v>123.298957</v>
      </c>
    </row>
    <row r="1096" spans="1:12" ht="45" customHeight="1" x14ac:dyDescent="0.25">
      <c r="A1096" s="81" t="s">
        <v>4537</v>
      </c>
      <c r="B1096" s="23" t="s">
        <v>3553</v>
      </c>
      <c r="C1096" s="23" t="s">
        <v>3082</v>
      </c>
      <c r="D1096" s="162">
        <v>0</v>
      </c>
      <c r="E1096" s="162">
        <v>0.10553999999999999</v>
      </c>
      <c r="F1096" s="162">
        <v>0.81133900000000003</v>
      </c>
      <c r="G1096" s="162">
        <v>0</v>
      </c>
      <c r="H1096" s="162">
        <v>0</v>
      </c>
      <c r="I1096" s="162">
        <v>0</v>
      </c>
      <c r="J1096" s="162">
        <v>0</v>
      </c>
      <c r="K1096" s="162">
        <v>0.10553999999999999</v>
      </c>
      <c r="L1096" s="162">
        <v>0.81133900000000003</v>
      </c>
    </row>
    <row r="1097" spans="1:12" ht="45" customHeight="1" x14ac:dyDescent="0.25">
      <c r="A1097" s="82" t="s">
        <v>4537</v>
      </c>
      <c r="B1097" s="9" t="s">
        <v>3553</v>
      </c>
      <c r="C1097" s="9" t="s">
        <v>3083</v>
      </c>
      <c r="D1097" s="163">
        <v>0</v>
      </c>
      <c r="E1097" s="163">
        <v>18.289660000000001</v>
      </c>
      <c r="F1097" s="163">
        <v>31.037689</v>
      </c>
      <c r="G1097" s="163">
        <v>0</v>
      </c>
      <c r="H1097" s="163">
        <v>0</v>
      </c>
      <c r="I1097" s="163">
        <v>0</v>
      </c>
      <c r="J1097" s="163">
        <v>0</v>
      </c>
      <c r="K1097" s="163">
        <v>18.289660000000001</v>
      </c>
      <c r="L1097" s="163">
        <v>31.037689</v>
      </c>
    </row>
    <row r="1098" spans="1:12" ht="45" customHeight="1" x14ac:dyDescent="0.25">
      <c r="A1098" s="81" t="s">
        <v>4537</v>
      </c>
      <c r="B1098" s="23" t="s">
        <v>3553</v>
      </c>
      <c r="C1098" s="23" t="s">
        <v>3084</v>
      </c>
      <c r="D1098" s="162">
        <v>0</v>
      </c>
      <c r="E1098" s="162">
        <v>2.14093</v>
      </c>
      <c r="F1098" s="162">
        <v>3.3634140000000001</v>
      </c>
      <c r="G1098" s="162">
        <v>0</v>
      </c>
      <c r="H1098" s="162">
        <v>0</v>
      </c>
      <c r="I1098" s="162">
        <v>0</v>
      </c>
      <c r="J1098" s="162">
        <v>0</v>
      </c>
      <c r="K1098" s="162">
        <v>2.14093</v>
      </c>
      <c r="L1098" s="162">
        <v>3.3634140000000001</v>
      </c>
    </row>
    <row r="1099" spans="1:12" ht="45" customHeight="1" x14ac:dyDescent="0.25">
      <c r="A1099" s="82" t="s">
        <v>4537</v>
      </c>
      <c r="B1099" s="9" t="s">
        <v>3553</v>
      </c>
      <c r="C1099" s="9" t="s">
        <v>8046</v>
      </c>
      <c r="D1099" s="163">
        <v>0</v>
      </c>
      <c r="E1099" s="163">
        <v>6.2403E-2</v>
      </c>
      <c r="F1099" s="163">
        <v>0.158416</v>
      </c>
      <c r="G1099" s="163">
        <v>0</v>
      </c>
      <c r="H1099" s="163">
        <v>0</v>
      </c>
      <c r="I1099" s="163">
        <v>0</v>
      </c>
      <c r="J1099" s="163">
        <v>0</v>
      </c>
      <c r="K1099" s="163">
        <v>6.2403E-2</v>
      </c>
      <c r="L1099" s="163">
        <v>0.158416</v>
      </c>
    </row>
    <row r="1100" spans="1:12" ht="45" customHeight="1" x14ac:dyDescent="0.25">
      <c r="A1100" s="81" t="s">
        <v>4538</v>
      </c>
      <c r="B1100" s="23" t="s">
        <v>3988</v>
      </c>
      <c r="C1100" s="23" t="s">
        <v>3081</v>
      </c>
      <c r="D1100" s="162">
        <v>0</v>
      </c>
      <c r="E1100" s="162">
        <v>9478.5986639999992</v>
      </c>
      <c r="F1100" s="162">
        <v>18936.772830999998</v>
      </c>
      <c r="G1100" s="162">
        <v>0</v>
      </c>
      <c r="H1100" s="162">
        <v>0</v>
      </c>
      <c r="I1100" s="162">
        <v>0</v>
      </c>
      <c r="J1100" s="162">
        <v>0</v>
      </c>
      <c r="K1100" s="162">
        <v>9478.5986639999992</v>
      </c>
      <c r="L1100" s="162">
        <v>18936.772830999998</v>
      </c>
    </row>
    <row r="1101" spans="1:12" ht="45" customHeight="1" x14ac:dyDescent="0.25">
      <c r="A1101" s="82" t="s">
        <v>4538</v>
      </c>
      <c r="B1101" s="9" t="s">
        <v>3988</v>
      </c>
      <c r="C1101" s="9" t="s">
        <v>3082</v>
      </c>
      <c r="D1101" s="163">
        <v>0</v>
      </c>
      <c r="E1101" s="163">
        <v>6834.9464559999997</v>
      </c>
      <c r="F1101" s="163">
        <v>13188.692444</v>
      </c>
      <c r="G1101" s="163">
        <v>0</v>
      </c>
      <c r="H1101" s="163">
        <v>0</v>
      </c>
      <c r="I1101" s="163">
        <v>0</v>
      </c>
      <c r="J1101" s="163">
        <v>0</v>
      </c>
      <c r="K1101" s="163">
        <v>6834.9464559999997</v>
      </c>
      <c r="L1101" s="163">
        <v>13188.692444</v>
      </c>
    </row>
    <row r="1102" spans="1:12" ht="45" customHeight="1" x14ac:dyDescent="0.25">
      <c r="A1102" s="81" t="s">
        <v>4538</v>
      </c>
      <c r="B1102" s="23" t="s">
        <v>3988</v>
      </c>
      <c r="C1102" s="23" t="s">
        <v>3083</v>
      </c>
      <c r="D1102" s="162">
        <v>0</v>
      </c>
      <c r="E1102" s="162">
        <v>13394.717357</v>
      </c>
      <c r="F1102" s="162">
        <v>26128.248109</v>
      </c>
      <c r="G1102" s="162">
        <v>0</v>
      </c>
      <c r="H1102" s="162">
        <v>0</v>
      </c>
      <c r="I1102" s="162">
        <v>0</v>
      </c>
      <c r="J1102" s="162">
        <v>0</v>
      </c>
      <c r="K1102" s="162">
        <v>13394.717357</v>
      </c>
      <c r="L1102" s="162">
        <v>26128.248109</v>
      </c>
    </row>
    <row r="1103" spans="1:12" ht="45" customHeight="1" x14ac:dyDescent="0.25">
      <c r="A1103" s="82" t="s">
        <v>4538</v>
      </c>
      <c r="B1103" s="9" t="s">
        <v>3988</v>
      </c>
      <c r="C1103" s="9" t="s">
        <v>3084</v>
      </c>
      <c r="D1103" s="163">
        <v>0</v>
      </c>
      <c r="E1103" s="163">
        <v>226585.02759799999</v>
      </c>
      <c r="F1103" s="163">
        <v>443446.31914500002</v>
      </c>
      <c r="G1103" s="163">
        <v>0</v>
      </c>
      <c r="H1103" s="163">
        <v>0</v>
      </c>
      <c r="I1103" s="163">
        <v>0</v>
      </c>
      <c r="J1103" s="163">
        <v>0</v>
      </c>
      <c r="K1103" s="163">
        <v>226585.02759799999</v>
      </c>
      <c r="L1103" s="163">
        <v>443446.31914500002</v>
      </c>
    </row>
    <row r="1104" spans="1:12" ht="45" customHeight="1" x14ac:dyDescent="0.25">
      <c r="A1104" s="81" t="s">
        <v>4538</v>
      </c>
      <c r="B1104" s="23" t="s">
        <v>3988</v>
      </c>
      <c r="C1104" s="23" t="s">
        <v>3085</v>
      </c>
      <c r="D1104" s="162">
        <v>0</v>
      </c>
      <c r="E1104" s="162">
        <v>3303.6032989999999</v>
      </c>
      <c r="F1104" s="162">
        <v>6368.7222730000003</v>
      </c>
      <c r="G1104" s="162">
        <v>0</v>
      </c>
      <c r="H1104" s="162">
        <v>0</v>
      </c>
      <c r="I1104" s="162">
        <v>0</v>
      </c>
      <c r="J1104" s="162">
        <v>0</v>
      </c>
      <c r="K1104" s="162">
        <v>3303.6032989999999</v>
      </c>
      <c r="L1104" s="162">
        <v>6368.7222730000003</v>
      </c>
    </row>
    <row r="1105" spans="1:12" ht="45" customHeight="1" x14ac:dyDescent="0.25">
      <c r="A1105" s="82" t="s">
        <v>4538</v>
      </c>
      <c r="B1105" s="9" t="s">
        <v>3988</v>
      </c>
      <c r="C1105" s="9" t="s">
        <v>3087</v>
      </c>
      <c r="D1105" s="163">
        <v>0</v>
      </c>
      <c r="E1105" s="163">
        <v>22076.011839999999</v>
      </c>
      <c r="F1105" s="163">
        <v>42191.519352000003</v>
      </c>
      <c r="G1105" s="163">
        <v>0</v>
      </c>
      <c r="H1105" s="163">
        <v>0</v>
      </c>
      <c r="I1105" s="163">
        <v>0</v>
      </c>
      <c r="J1105" s="163">
        <v>0</v>
      </c>
      <c r="K1105" s="163">
        <v>22076.011839999999</v>
      </c>
      <c r="L1105" s="163">
        <v>42191.519352000003</v>
      </c>
    </row>
    <row r="1106" spans="1:12" ht="45" customHeight="1" x14ac:dyDescent="0.25">
      <c r="A1106" s="81" t="s">
        <v>4538</v>
      </c>
      <c r="B1106" s="23" t="s">
        <v>3988</v>
      </c>
      <c r="C1106" s="23" t="s">
        <v>3088</v>
      </c>
      <c r="D1106" s="162">
        <v>0</v>
      </c>
      <c r="E1106" s="162">
        <v>3426.5458269999999</v>
      </c>
      <c r="F1106" s="162">
        <v>6550.1116249999995</v>
      </c>
      <c r="G1106" s="162">
        <v>0</v>
      </c>
      <c r="H1106" s="162">
        <v>0</v>
      </c>
      <c r="I1106" s="162">
        <v>0</v>
      </c>
      <c r="J1106" s="162">
        <v>0</v>
      </c>
      <c r="K1106" s="162">
        <v>3426.5458269999999</v>
      </c>
      <c r="L1106" s="162">
        <v>6550.1116249999995</v>
      </c>
    </row>
    <row r="1107" spans="1:12" ht="45" customHeight="1" x14ac:dyDescent="0.25">
      <c r="A1107" s="82" t="s">
        <v>4538</v>
      </c>
      <c r="B1107" s="9" t="s">
        <v>3988</v>
      </c>
      <c r="C1107" s="9" t="s">
        <v>3089</v>
      </c>
      <c r="D1107" s="163">
        <v>0</v>
      </c>
      <c r="E1107" s="163">
        <v>24327.849065999999</v>
      </c>
      <c r="F1107" s="163">
        <v>47015.234514999996</v>
      </c>
      <c r="G1107" s="163">
        <v>0</v>
      </c>
      <c r="H1107" s="163">
        <v>0</v>
      </c>
      <c r="I1107" s="163">
        <v>0</v>
      </c>
      <c r="J1107" s="163">
        <v>0</v>
      </c>
      <c r="K1107" s="163">
        <v>24327.849065999999</v>
      </c>
      <c r="L1107" s="163">
        <v>47015.234514999996</v>
      </c>
    </row>
    <row r="1108" spans="1:12" ht="45" customHeight="1" x14ac:dyDescent="0.25">
      <c r="A1108" s="81" t="s">
        <v>6620</v>
      </c>
      <c r="B1108" s="23" t="s">
        <v>2972</v>
      </c>
      <c r="C1108" s="23" t="s">
        <v>3083</v>
      </c>
      <c r="D1108" s="162">
        <v>0</v>
      </c>
      <c r="E1108" s="162">
        <v>97.364289999999997</v>
      </c>
      <c r="F1108" s="162">
        <v>247.73259100000001</v>
      </c>
      <c r="G1108" s="162">
        <v>0</v>
      </c>
      <c r="H1108" s="162">
        <v>0</v>
      </c>
      <c r="I1108" s="162">
        <v>0</v>
      </c>
      <c r="J1108" s="162">
        <v>0</v>
      </c>
      <c r="K1108" s="162">
        <v>97.364289999999997</v>
      </c>
      <c r="L1108" s="162">
        <v>247.73259100000001</v>
      </c>
    </row>
    <row r="1109" spans="1:12" ht="45" customHeight="1" x14ac:dyDescent="0.25">
      <c r="A1109" s="82" t="s">
        <v>6620</v>
      </c>
      <c r="B1109" s="9" t="s">
        <v>2972</v>
      </c>
      <c r="C1109" s="9" t="s">
        <v>3084</v>
      </c>
      <c r="D1109" s="163">
        <v>0</v>
      </c>
      <c r="E1109" s="163">
        <v>567.81554400000005</v>
      </c>
      <c r="F1109" s="163">
        <v>1438.962172</v>
      </c>
      <c r="G1109" s="163">
        <v>0</v>
      </c>
      <c r="H1109" s="163">
        <v>0</v>
      </c>
      <c r="I1109" s="163">
        <v>0</v>
      </c>
      <c r="J1109" s="163">
        <v>0</v>
      </c>
      <c r="K1109" s="163">
        <v>567.81554400000005</v>
      </c>
      <c r="L1109" s="163">
        <v>1438.962172</v>
      </c>
    </row>
    <row r="1110" spans="1:12" ht="45" customHeight="1" x14ac:dyDescent="0.25">
      <c r="A1110" s="81" t="s">
        <v>4539</v>
      </c>
      <c r="B1110" s="23" t="s">
        <v>2973</v>
      </c>
      <c r="C1110" s="23" t="s">
        <v>3081</v>
      </c>
      <c r="D1110" s="162">
        <v>0</v>
      </c>
      <c r="E1110" s="162">
        <v>62.925527000000002</v>
      </c>
      <c r="F1110" s="162">
        <v>158.190977</v>
      </c>
      <c r="G1110" s="162">
        <v>0</v>
      </c>
      <c r="H1110" s="162">
        <v>0</v>
      </c>
      <c r="I1110" s="162">
        <v>0</v>
      </c>
      <c r="J1110" s="162">
        <v>0</v>
      </c>
      <c r="K1110" s="162">
        <v>62.925527000000002</v>
      </c>
      <c r="L1110" s="162">
        <v>158.190977</v>
      </c>
    </row>
    <row r="1111" spans="1:12" ht="45" customHeight="1" x14ac:dyDescent="0.25">
      <c r="A1111" s="82" t="s">
        <v>4539</v>
      </c>
      <c r="B1111" s="9" t="s">
        <v>2973</v>
      </c>
      <c r="C1111" s="9" t="s">
        <v>3083</v>
      </c>
      <c r="D1111" s="163">
        <v>0</v>
      </c>
      <c r="E1111" s="163">
        <v>961.11385600000006</v>
      </c>
      <c r="F1111" s="163">
        <v>2271.8982700000001</v>
      </c>
      <c r="G1111" s="163">
        <v>0</v>
      </c>
      <c r="H1111" s="163">
        <v>0</v>
      </c>
      <c r="I1111" s="163">
        <v>0</v>
      </c>
      <c r="J1111" s="163">
        <v>0</v>
      </c>
      <c r="K1111" s="163">
        <v>961.11385600000006</v>
      </c>
      <c r="L1111" s="163">
        <v>2271.8982700000001</v>
      </c>
    </row>
    <row r="1112" spans="1:12" ht="45" customHeight="1" x14ac:dyDescent="0.25">
      <c r="A1112" s="81" t="s">
        <v>4539</v>
      </c>
      <c r="B1112" s="23" t="s">
        <v>2973</v>
      </c>
      <c r="C1112" s="23" t="s">
        <v>3084</v>
      </c>
      <c r="D1112" s="162">
        <v>0</v>
      </c>
      <c r="E1112" s="162">
        <v>4931.8423240000002</v>
      </c>
      <c r="F1112" s="162">
        <v>12011.011762</v>
      </c>
      <c r="G1112" s="162">
        <v>0</v>
      </c>
      <c r="H1112" s="162">
        <v>0</v>
      </c>
      <c r="I1112" s="162">
        <v>0</v>
      </c>
      <c r="J1112" s="162">
        <v>0</v>
      </c>
      <c r="K1112" s="162">
        <v>4931.8423240000002</v>
      </c>
      <c r="L1112" s="162">
        <v>12011.011762</v>
      </c>
    </row>
    <row r="1113" spans="1:12" ht="45" customHeight="1" x14ac:dyDescent="0.25">
      <c r="A1113" s="82" t="s">
        <v>4540</v>
      </c>
      <c r="B1113" s="9" t="s">
        <v>3989</v>
      </c>
      <c r="C1113" s="9" t="s">
        <v>3081</v>
      </c>
      <c r="D1113" s="163">
        <v>0</v>
      </c>
      <c r="E1113" s="163">
        <v>465.71854100000002</v>
      </c>
      <c r="F1113" s="163">
        <v>1136.5997809999999</v>
      </c>
      <c r="G1113" s="163">
        <v>0</v>
      </c>
      <c r="H1113" s="163">
        <v>0</v>
      </c>
      <c r="I1113" s="163">
        <v>0</v>
      </c>
      <c r="J1113" s="163">
        <v>0</v>
      </c>
      <c r="K1113" s="163">
        <v>465.71854100000002</v>
      </c>
      <c r="L1113" s="163">
        <v>1136.5997809999999</v>
      </c>
    </row>
    <row r="1114" spans="1:12" ht="45" customHeight="1" x14ac:dyDescent="0.25">
      <c r="A1114" s="81" t="s">
        <v>4540</v>
      </c>
      <c r="B1114" s="23" t="s">
        <v>3989</v>
      </c>
      <c r="C1114" s="23" t="s">
        <v>3085</v>
      </c>
      <c r="D1114" s="162">
        <v>0</v>
      </c>
      <c r="E1114" s="162">
        <v>29.965285999999999</v>
      </c>
      <c r="F1114" s="162">
        <v>76.276908000000006</v>
      </c>
      <c r="G1114" s="162">
        <v>0</v>
      </c>
      <c r="H1114" s="162">
        <v>0</v>
      </c>
      <c r="I1114" s="162">
        <v>0</v>
      </c>
      <c r="J1114" s="162">
        <v>0</v>
      </c>
      <c r="K1114" s="162">
        <v>29.965285999999999</v>
      </c>
      <c r="L1114" s="162">
        <v>76.276908000000006</v>
      </c>
    </row>
    <row r="1115" spans="1:12" ht="45" customHeight="1" x14ac:dyDescent="0.25">
      <c r="A1115" s="82" t="s">
        <v>4541</v>
      </c>
      <c r="B1115" s="9" t="s">
        <v>1709</v>
      </c>
      <c r="C1115" s="9" t="s">
        <v>3081</v>
      </c>
      <c r="D1115" s="163">
        <v>0</v>
      </c>
      <c r="E1115" s="163">
        <v>1553.946207</v>
      </c>
      <c r="F1115" s="163">
        <v>3995.9657649999999</v>
      </c>
      <c r="G1115" s="163">
        <v>0</v>
      </c>
      <c r="H1115" s="163">
        <v>0</v>
      </c>
      <c r="I1115" s="163">
        <v>0</v>
      </c>
      <c r="J1115" s="163">
        <v>0</v>
      </c>
      <c r="K1115" s="163">
        <v>1553.946207</v>
      </c>
      <c r="L1115" s="163">
        <v>3995.9657649999999</v>
      </c>
    </row>
    <row r="1116" spans="1:12" ht="45" customHeight="1" x14ac:dyDescent="0.25">
      <c r="A1116" s="81" t="s">
        <v>4541</v>
      </c>
      <c r="B1116" s="23" t="s">
        <v>1709</v>
      </c>
      <c r="C1116" s="23" t="s">
        <v>3082</v>
      </c>
      <c r="D1116" s="162">
        <v>0</v>
      </c>
      <c r="E1116" s="162">
        <v>260.79243000000002</v>
      </c>
      <c r="F1116" s="162">
        <v>659.93297900000005</v>
      </c>
      <c r="G1116" s="162">
        <v>0</v>
      </c>
      <c r="H1116" s="162">
        <v>0</v>
      </c>
      <c r="I1116" s="162">
        <v>0</v>
      </c>
      <c r="J1116" s="162">
        <v>0</v>
      </c>
      <c r="K1116" s="162">
        <v>260.79243000000002</v>
      </c>
      <c r="L1116" s="162">
        <v>659.93297900000005</v>
      </c>
    </row>
    <row r="1117" spans="1:12" ht="45" customHeight="1" x14ac:dyDescent="0.25">
      <c r="A1117" s="82" t="s">
        <v>4541</v>
      </c>
      <c r="B1117" s="9" t="s">
        <v>1709</v>
      </c>
      <c r="C1117" s="9" t="s">
        <v>3083</v>
      </c>
      <c r="D1117" s="163">
        <v>0</v>
      </c>
      <c r="E1117" s="163">
        <v>288.35257100000001</v>
      </c>
      <c r="F1117" s="163">
        <v>822.97565799999995</v>
      </c>
      <c r="G1117" s="163">
        <v>0</v>
      </c>
      <c r="H1117" s="163">
        <v>0</v>
      </c>
      <c r="I1117" s="163">
        <v>0</v>
      </c>
      <c r="J1117" s="163">
        <v>0</v>
      </c>
      <c r="K1117" s="163">
        <v>288.35257100000001</v>
      </c>
      <c r="L1117" s="163">
        <v>822.97565799999995</v>
      </c>
    </row>
    <row r="1118" spans="1:12" ht="45" customHeight="1" x14ac:dyDescent="0.25">
      <c r="A1118" s="81" t="s">
        <v>4541</v>
      </c>
      <c r="B1118" s="23" t="s">
        <v>1709</v>
      </c>
      <c r="C1118" s="23" t="s">
        <v>3084</v>
      </c>
      <c r="D1118" s="162">
        <v>0</v>
      </c>
      <c r="E1118" s="162">
        <v>88.630489999999995</v>
      </c>
      <c r="F1118" s="162">
        <v>169.57744400000001</v>
      </c>
      <c r="G1118" s="162">
        <v>0</v>
      </c>
      <c r="H1118" s="162">
        <v>0</v>
      </c>
      <c r="I1118" s="162">
        <v>0</v>
      </c>
      <c r="J1118" s="162">
        <v>0</v>
      </c>
      <c r="K1118" s="162">
        <v>88.630489999999995</v>
      </c>
      <c r="L1118" s="162">
        <v>169.57744400000001</v>
      </c>
    </row>
    <row r="1119" spans="1:12" ht="45" customHeight="1" x14ac:dyDescent="0.25">
      <c r="A1119" s="82" t="s">
        <v>4541</v>
      </c>
      <c r="B1119" s="9" t="s">
        <v>1709</v>
      </c>
      <c r="C1119" s="9" t="s">
        <v>3085</v>
      </c>
      <c r="D1119" s="163">
        <v>0</v>
      </c>
      <c r="E1119" s="163">
        <v>151.004223</v>
      </c>
      <c r="F1119" s="163">
        <v>351.96856500000001</v>
      </c>
      <c r="G1119" s="163">
        <v>0</v>
      </c>
      <c r="H1119" s="163">
        <v>0</v>
      </c>
      <c r="I1119" s="163">
        <v>0</v>
      </c>
      <c r="J1119" s="163">
        <v>0</v>
      </c>
      <c r="K1119" s="163">
        <v>151.004223</v>
      </c>
      <c r="L1119" s="163">
        <v>351.96856500000001</v>
      </c>
    </row>
    <row r="1120" spans="1:12" ht="45" customHeight="1" x14ac:dyDescent="0.25">
      <c r="A1120" s="81" t="s">
        <v>4541</v>
      </c>
      <c r="B1120" s="23" t="s">
        <v>1709</v>
      </c>
      <c r="C1120" s="23" t="s">
        <v>3087</v>
      </c>
      <c r="D1120" s="162">
        <v>0</v>
      </c>
      <c r="E1120" s="162">
        <v>527.37176099999999</v>
      </c>
      <c r="F1120" s="162">
        <v>1232.237672</v>
      </c>
      <c r="G1120" s="162">
        <v>0</v>
      </c>
      <c r="H1120" s="162">
        <v>0</v>
      </c>
      <c r="I1120" s="162">
        <v>0</v>
      </c>
      <c r="J1120" s="162">
        <v>0</v>
      </c>
      <c r="K1120" s="162">
        <v>527.37176099999999</v>
      </c>
      <c r="L1120" s="162">
        <v>1232.237672</v>
      </c>
    </row>
    <row r="1121" spans="1:12" ht="45" customHeight="1" x14ac:dyDescent="0.25">
      <c r="A1121" s="82" t="s">
        <v>4542</v>
      </c>
      <c r="B1121" s="9" t="s">
        <v>3990</v>
      </c>
      <c r="C1121" s="9" t="s">
        <v>3081</v>
      </c>
      <c r="D1121" s="163">
        <v>0</v>
      </c>
      <c r="E1121" s="163">
        <v>630.46381599999995</v>
      </c>
      <c r="F1121" s="163">
        <v>1377.6818290000001</v>
      </c>
      <c r="G1121" s="163">
        <v>0</v>
      </c>
      <c r="H1121" s="163">
        <v>0</v>
      </c>
      <c r="I1121" s="163">
        <v>0</v>
      </c>
      <c r="J1121" s="163">
        <v>0</v>
      </c>
      <c r="K1121" s="163">
        <v>630.46381599999995</v>
      </c>
      <c r="L1121" s="163">
        <v>1377.6818290000001</v>
      </c>
    </row>
    <row r="1122" spans="1:12" ht="45" customHeight="1" x14ac:dyDescent="0.25">
      <c r="A1122" s="81" t="s">
        <v>4542</v>
      </c>
      <c r="B1122" s="23" t="s">
        <v>3990</v>
      </c>
      <c r="C1122" s="23" t="s">
        <v>3082</v>
      </c>
      <c r="D1122" s="162">
        <v>0</v>
      </c>
      <c r="E1122" s="162">
        <v>129.09674999999999</v>
      </c>
      <c r="F1122" s="162">
        <v>296.93463700000001</v>
      </c>
      <c r="G1122" s="162">
        <v>0</v>
      </c>
      <c r="H1122" s="162">
        <v>0</v>
      </c>
      <c r="I1122" s="162">
        <v>0</v>
      </c>
      <c r="J1122" s="162">
        <v>0</v>
      </c>
      <c r="K1122" s="162">
        <v>129.09674999999999</v>
      </c>
      <c r="L1122" s="162">
        <v>296.93463700000001</v>
      </c>
    </row>
    <row r="1123" spans="1:12" ht="45" customHeight="1" x14ac:dyDescent="0.25">
      <c r="A1123" s="82" t="s">
        <v>4542</v>
      </c>
      <c r="B1123" s="9" t="s">
        <v>3990</v>
      </c>
      <c r="C1123" s="9" t="s">
        <v>3084</v>
      </c>
      <c r="D1123" s="163">
        <v>0</v>
      </c>
      <c r="E1123" s="163">
        <v>62.463352999999998</v>
      </c>
      <c r="F1123" s="163">
        <v>120.046212</v>
      </c>
      <c r="G1123" s="163">
        <v>0</v>
      </c>
      <c r="H1123" s="163">
        <v>0</v>
      </c>
      <c r="I1123" s="163">
        <v>0</v>
      </c>
      <c r="J1123" s="163">
        <v>0</v>
      </c>
      <c r="K1123" s="163">
        <v>62.463352999999998</v>
      </c>
      <c r="L1123" s="163">
        <v>120.046212</v>
      </c>
    </row>
    <row r="1124" spans="1:12" ht="45" customHeight="1" x14ac:dyDescent="0.25">
      <c r="A1124" s="81" t="s">
        <v>4542</v>
      </c>
      <c r="B1124" s="23" t="s">
        <v>3990</v>
      </c>
      <c r="C1124" s="23" t="s">
        <v>3085</v>
      </c>
      <c r="D1124" s="162">
        <v>0</v>
      </c>
      <c r="E1124" s="162">
        <v>829.56528300000002</v>
      </c>
      <c r="F1124" s="162">
        <v>1859.3075670000001</v>
      </c>
      <c r="G1124" s="162">
        <v>0</v>
      </c>
      <c r="H1124" s="162">
        <v>0</v>
      </c>
      <c r="I1124" s="162">
        <v>0</v>
      </c>
      <c r="J1124" s="162">
        <v>0</v>
      </c>
      <c r="K1124" s="162">
        <v>829.56528300000002</v>
      </c>
      <c r="L1124" s="162">
        <v>1859.3075670000001</v>
      </c>
    </row>
    <row r="1125" spans="1:12" ht="45" customHeight="1" x14ac:dyDescent="0.25">
      <c r="A1125" s="82" t="s">
        <v>4542</v>
      </c>
      <c r="B1125" s="9" t="s">
        <v>3990</v>
      </c>
      <c r="C1125" s="9" t="s">
        <v>3089</v>
      </c>
      <c r="D1125" s="163">
        <v>0</v>
      </c>
      <c r="E1125" s="163">
        <v>1214.294388</v>
      </c>
      <c r="F1125" s="163">
        <v>2743.9942590000001</v>
      </c>
      <c r="G1125" s="163">
        <v>0</v>
      </c>
      <c r="H1125" s="163">
        <v>0</v>
      </c>
      <c r="I1125" s="163">
        <v>0</v>
      </c>
      <c r="J1125" s="163">
        <v>0</v>
      </c>
      <c r="K1125" s="163">
        <v>1214.294388</v>
      </c>
      <c r="L1125" s="163">
        <v>2743.9942590000001</v>
      </c>
    </row>
    <row r="1126" spans="1:12" ht="45" customHeight="1" x14ac:dyDescent="0.25">
      <c r="A1126" s="81" t="s">
        <v>4543</v>
      </c>
      <c r="B1126" s="23" t="s">
        <v>3555</v>
      </c>
      <c r="C1126" s="23" t="s">
        <v>3081</v>
      </c>
      <c r="D1126" s="162">
        <v>0</v>
      </c>
      <c r="E1126" s="162">
        <v>1458.174096</v>
      </c>
      <c r="F1126" s="162">
        <v>3093.2854670000002</v>
      </c>
      <c r="G1126" s="162">
        <v>0</v>
      </c>
      <c r="H1126" s="162">
        <v>0</v>
      </c>
      <c r="I1126" s="162">
        <v>0</v>
      </c>
      <c r="J1126" s="162">
        <v>0</v>
      </c>
      <c r="K1126" s="162">
        <v>1458.174096</v>
      </c>
      <c r="L1126" s="162">
        <v>3093.2854670000002</v>
      </c>
    </row>
    <row r="1127" spans="1:12" ht="45" customHeight="1" x14ac:dyDescent="0.25">
      <c r="A1127" s="82" t="s">
        <v>4543</v>
      </c>
      <c r="B1127" s="9" t="s">
        <v>3555</v>
      </c>
      <c r="C1127" s="9" t="s">
        <v>3082</v>
      </c>
      <c r="D1127" s="163">
        <v>0</v>
      </c>
      <c r="E1127" s="163">
        <v>8170.477637</v>
      </c>
      <c r="F1127" s="163">
        <v>18348.03412</v>
      </c>
      <c r="G1127" s="163">
        <v>0</v>
      </c>
      <c r="H1127" s="163">
        <v>0</v>
      </c>
      <c r="I1127" s="163">
        <v>0</v>
      </c>
      <c r="J1127" s="163">
        <v>0</v>
      </c>
      <c r="K1127" s="163">
        <v>8170.477637</v>
      </c>
      <c r="L1127" s="163">
        <v>18348.03412</v>
      </c>
    </row>
    <row r="1128" spans="1:12" ht="45" customHeight="1" x14ac:dyDescent="0.25">
      <c r="A1128" s="81" t="s">
        <v>4543</v>
      </c>
      <c r="B1128" s="23" t="s">
        <v>3555</v>
      </c>
      <c r="C1128" s="23" t="s">
        <v>3083</v>
      </c>
      <c r="D1128" s="162">
        <v>0</v>
      </c>
      <c r="E1128" s="162">
        <v>972.42507699999999</v>
      </c>
      <c r="F1128" s="162">
        <v>1977.286167</v>
      </c>
      <c r="G1128" s="162">
        <v>0</v>
      </c>
      <c r="H1128" s="162">
        <v>0</v>
      </c>
      <c r="I1128" s="162">
        <v>0</v>
      </c>
      <c r="J1128" s="162">
        <v>0</v>
      </c>
      <c r="K1128" s="162">
        <v>972.42507699999999</v>
      </c>
      <c r="L1128" s="162">
        <v>1977.286167</v>
      </c>
    </row>
    <row r="1129" spans="1:12" ht="45" customHeight="1" x14ac:dyDescent="0.25">
      <c r="A1129" s="82" t="s">
        <v>4543</v>
      </c>
      <c r="B1129" s="9" t="s">
        <v>3555</v>
      </c>
      <c r="C1129" s="9" t="s">
        <v>3084</v>
      </c>
      <c r="D1129" s="163">
        <v>0</v>
      </c>
      <c r="E1129" s="163">
        <v>1533.0166850000001</v>
      </c>
      <c r="F1129" s="163">
        <v>2883.918463</v>
      </c>
      <c r="G1129" s="163">
        <v>0</v>
      </c>
      <c r="H1129" s="163">
        <v>0</v>
      </c>
      <c r="I1129" s="163">
        <v>0</v>
      </c>
      <c r="J1129" s="163">
        <v>0</v>
      </c>
      <c r="K1129" s="163">
        <v>1533.0166850000001</v>
      </c>
      <c r="L1129" s="163">
        <v>2883.918463</v>
      </c>
    </row>
    <row r="1130" spans="1:12" ht="45" customHeight="1" x14ac:dyDescent="0.25">
      <c r="A1130" s="81" t="s">
        <v>4543</v>
      </c>
      <c r="B1130" s="23" t="s">
        <v>3555</v>
      </c>
      <c r="C1130" s="23" t="s">
        <v>3085</v>
      </c>
      <c r="D1130" s="162">
        <v>0</v>
      </c>
      <c r="E1130" s="162">
        <v>3478.46218</v>
      </c>
      <c r="F1130" s="162">
        <v>7924.8354939999999</v>
      </c>
      <c r="G1130" s="162">
        <v>0</v>
      </c>
      <c r="H1130" s="162">
        <v>0</v>
      </c>
      <c r="I1130" s="162">
        <v>0</v>
      </c>
      <c r="J1130" s="162">
        <v>0</v>
      </c>
      <c r="K1130" s="162">
        <v>3478.46218</v>
      </c>
      <c r="L1130" s="162">
        <v>7924.8354939999999</v>
      </c>
    </row>
    <row r="1131" spans="1:12" ht="45" customHeight="1" x14ac:dyDescent="0.25">
      <c r="A1131" s="82" t="s">
        <v>4543</v>
      </c>
      <c r="B1131" s="9" t="s">
        <v>3555</v>
      </c>
      <c r="C1131" s="9" t="s">
        <v>3089</v>
      </c>
      <c r="D1131" s="163">
        <v>0</v>
      </c>
      <c r="E1131" s="163">
        <v>5329.2895239999998</v>
      </c>
      <c r="F1131" s="163">
        <v>11063.052562999999</v>
      </c>
      <c r="G1131" s="163">
        <v>0</v>
      </c>
      <c r="H1131" s="163">
        <v>0</v>
      </c>
      <c r="I1131" s="163">
        <v>0</v>
      </c>
      <c r="J1131" s="163">
        <v>0</v>
      </c>
      <c r="K1131" s="163">
        <v>5329.2895239999998</v>
      </c>
      <c r="L1131" s="163">
        <v>11063.052562999999</v>
      </c>
    </row>
    <row r="1132" spans="1:12" ht="45" customHeight="1" x14ac:dyDescent="0.25">
      <c r="A1132" s="81" t="s">
        <v>4543</v>
      </c>
      <c r="B1132" s="23" t="s">
        <v>3555</v>
      </c>
      <c r="C1132" s="23" t="s">
        <v>3090</v>
      </c>
      <c r="D1132" s="162">
        <v>0</v>
      </c>
      <c r="E1132" s="162">
        <v>99.266005000000007</v>
      </c>
      <c r="F1132" s="162">
        <v>235.136473</v>
      </c>
      <c r="G1132" s="162">
        <v>0</v>
      </c>
      <c r="H1132" s="162">
        <v>0</v>
      </c>
      <c r="I1132" s="162">
        <v>0</v>
      </c>
      <c r="J1132" s="162">
        <v>0</v>
      </c>
      <c r="K1132" s="162">
        <v>99.266005000000007</v>
      </c>
      <c r="L1132" s="162">
        <v>235.136473</v>
      </c>
    </row>
    <row r="1133" spans="1:12" ht="45" customHeight="1" x14ac:dyDescent="0.25">
      <c r="A1133" s="82" t="s">
        <v>4544</v>
      </c>
      <c r="B1133" s="9" t="s">
        <v>3991</v>
      </c>
      <c r="C1133" s="9" t="s">
        <v>3081</v>
      </c>
      <c r="D1133" s="163">
        <v>0</v>
      </c>
      <c r="E1133" s="163">
        <v>1900.702219</v>
      </c>
      <c r="F1133" s="163">
        <v>3995.0750699999999</v>
      </c>
      <c r="G1133" s="163">
        <v>0</v>
      </c>
      <c r="H1133" s="163">
        <v>0</v>
      </c>
      <c r="I1133" s="163">
        <v>0</v>
      </c>
      <c r="J1133" s="163">
        <v>0</v>
      </c>
      <c r="K1133" s="163">
        <v>1900.702219</v>
      </c>
      <c r="L1133" s="163">
        <v>3995.0750699999999</v>
      </c>
    </row>
    <row r="1134" spans="1:12" ht="45" customHeight="1" x14ac:dyDescent="0.25">
      <c r="A1134" s="81" t="s">
        <v>4544</v>
      </c>
      <c r="B1134" s="23" t="s">
        <v>3991</v>
      </c>
      <c r="C1134" s="23" t="s">
        <v>3082</v>
      </c>
      <c r="D1134" s="162">
        <v>0</v>
      </c>
      <c r="E1134" s="162">
        <v>1649.3879260000001</v>
      </c>
      <c r="F1134" s="162">
        <v>3491.2652549999998</v>
      </c>
      <c r="G1134" s="162">
        <v>0</v>
      </c>
      <c r="H1134" s="162">
        <v>0</v>
      </c>
      <c r="I1134" s="162">
        <v>0</v>
      </c>
      <c r="J1134" s="162">
        <v>0</v>
      </c>
      <c r="K1134" s="162">
        <v>1649.3879260000001</v>
      </c>
      <c r="L1134" s="162">
        <v>3491.2652549999998</v>
      </c>
    </row>
    <row r="1135" spans="1:12" ht="45" customHeight="1" x14ac:dyDescent="0.25">
      <c r="A1135" s="82" t="s">
        <v>4544</v>
      </c>
      <c r="B1135" s="9" t="s">
        <v>3991</v>
      </c>
      <c r="C1135" s="9" t="s">
        <v>3083</v>
      </c>
      <c r="D1135" s="163">
        <v>0</v>
      </c>
      <c r="E1135" s="163">
        <v>166.60019299999999</v>
      </c>
      <c r="F1135" s="163">
        <v>323.445401</v>
      </c>
      <c r="G1135" s="163">
        <v>0</v>
      </c>
      <c r="H1135" s="163">
        <v>0</v>
      </c>
      <c r="I1135" s="163">
        <v>0</v>
      </c>
      <c r="J1135" s="163">
        <v>0</v>
      </c>
      <c r="K1135" s="163">
        <v>166.60019299999999</v>
      </c>
      <c r="L1135" s="163">
        <v>323.445401</v>
      </c>
    </row>
    <row r="1136" spans="1:12" ht="45" customHeight="1" x14ac:dyDescent="0.25">
      <c r="A1136" s="81" t="s">
        <v>4544</v>
      </c>
      <c r="B1136" s="23" t="s">
        <v>3991</v>
      </c>
      <c r="C1136" s="23" t="s">
        <v>3084</v>
      </c>
      <c r="D1136" s="162">
        <v>0</v>
      </c>
      <c r="E1136" s="162">
        <v>41.429256000000002</v>
      </c>
      <c r="F1136" s="162">
        <v>21.611301999999998</v>
      </c>
      <c r="G1136" s="162">
        <v>0</v>
      </c>
      <c r="H1136" s="162">
        <v>0</v>
      </c>
      <c r="I1136" s="162">
        <v>0</v>
      </c>
      <c r="J1136" s="162">
        <v>0</v>
      </c>
      <c r="K1136" s="162">
        <v>41.429256000000002</v>
      </c>
      <c r="L1136" s="162">
        <v>21.611301999999998</v>
      </c>
    </row>
    <row r="1137" spans="1:12" ht="45" customHeight="1" x14ac:dyDescent="0.25">
      <c r="A1137" s="82" t="s">
        <v>4544</v>
      </c>
      <c r="B1137" s="9" t="s">
        <v>3991</v>
      </c>
      <c r="C1137" s="9" t="s">
        <v>3085</v>
      </c>
      <c r="D1137" s="163">
        <v>0</v>
      </c>
      <c r="E1137" s="163">
        <v>314.52651800000001</v>
      </c>
      <c r="F1137" s="163">
        <v>661.94475599999998</v>
      </c>
      <c r="G1137" s="163">
        <v>0</v>
      </c>
      <c r="H1137" s="163">
        <v>0</v>
      </c>
      <c r="I1137" s="163">
        <v>0</v>
      </c>
      <c r="J1137" s="163">
        <v>0</v>
      </c>
      <c r="K1137" s="163">
        <v>314.52651800000001</v>
      </c>
      <c r="L1137" s="163">
        <v>661.94475599999998</v>
      </c>
    </row>
    <row r="1138" spans="1:12" ht="45" customHeight="1" x14ac:dyDescent="0.25">
      <c r="A1138" s="81" t="s">
        <v>4544</v>
      </c>
      <c r="B1138" s="23" t="s">
        <v>3991</v>
      </c>
      <c r="C1138" s="23" t="s">
        <v>3086</v>
      </c>
      <c r="D1138" s="162">
        <v>0</v>
      </c>
      <c r="E1138" s="162">
        <v>54.949167000000003</v>
      </c>
      <c r="F1138" s="162">
        <v>120.44102700000001</v>
      </c>
      <c r="G1138" s="162">
        <v>0</v>
      </c>
      <c r="H1138" s="162">
        <v>0</v>
      </c>
      <c r="I1138" s="162">
        <v>0</v>
      </c>
      <c r="J1138" s="162">
        <v>0</v>
      </c>
      <c r="K1138" s="162">
        <v>54.949167000000003</v>
      </c>
      <c r="L1138" s="162">
        <v>120.44102700000001</v>
      </c>
    </row>
    <row r="1139" spans="1:12" ht="45" customHeight="1" x14ac:dyDescent="0.25">
      <c r="A1139" s="82" t="s">
        <v>4544</v>
      </c>
      <c r="B1139" s="9" t="s">
        <v>3991</v>
      </c>
      <c r="C1139" s="9" t="s">
        <v>3087</v>
      </c>
      <c r="D1139" s="163">
        <v>0</v>
      </c>
      <c r="E1139" s="163">
        <v>687.380133</v>
      </c>
      <c r="F1139" s="163">
        <v>1434.9659839999999</v>
      </c>
      <c r="G1139" s="163">
        <v>0</v>
      </c>
      <c r="H1139" s="163">
        <v>0</v>
      </c>
      <c r="I1139" s="163">
        <v>0</v>
      </c>
      <c r="J1139" s="163">
        <v>0</v>
      </c>
      <c r="K1139" s="163">
        <v>687.380133</v>
      </c>
      <c r="L1139" s="163">
        <v>1434.9659839999999</v>
      </c>
    </row>
    <row r="1140" spans="1:12" ht="45" customHeight="1" x14ac:dyDescent="0.25">
      <c r="A1140" s="81" t="s">
        <v>4544</v>
      </c>
      <c r="B1140" s="23" t="s">
        <v>3991</v>
      </c>
      <c r="C1140" s="23" t="s">
        <v>3089</v>
      </c>
      <c r="D1140" s="162">
        <v>0</v>
      </c>
      <c r="E1140" s="162">
        <v>442.70721700000001</v>
      </c>
      <c r="F1140" s="162">
        <v>1045.9015220000001</v>
      </c>
      <c r="G1140" s="162">
        <v>0</v>
      </c>
      <c r="H1140" s="162">
        <v>0</v>
      </c>
      <c r="I1140" s="162">
        <v>0</v>
      </c>
      <c r="J1140" s="162">
        <v>0</v>
      </c>
      <c r="K1140" s="162">
        <v>442.70721700000001</v>
      </c>
      <c r="L1140" s="162">
        <v>1045.9015220000001</v>
      </c>
    </row>
    <row r="1141" spans="1:12" ht="45" customHeight="1" x14ac:dyDescent="0.25">
      <c r="A1141" s="82" t="s">
        <v>4544</v>
      </c>
      <c r="B1141" s="9" t="s">
        <v>3991</v>
      </c>
      <c r="C1141" s="9" t="s">
        <v>3090</v>
      </c>
      <c r="D1141" s="163">
        <v>0</v>
      </c>
      <c r="E1141" s="163">
        <v>42.756329999999998</v>
      </c>
      <c r="F1141" s="163">
        <v>107.732885</v>
      </c>
      <c r="G1141" s="163">
        <v>0</v>
      </c>
      <c r="H1141" s="163">
        <v>0</v>
      </c>
      <c r="I1141" s="163">
        <v>0</v>
      </c>
      <c r="J1141" s="163">
        <v>0</v>
      </c>
      <c r="K1141" s="163">
        <v>42.756329999999998</v>
      </c>
      <c r="L1141" s="163">
        <v>107.732885</v>
      </c>
    </row>
    <row r="1142" spans="1:12" ht="45" customHeight="1" x14ac:dyDescent="0.25">
      <c r="A1142" s="81" t="s">
        <v>4545</v>
      </c>
      <c r="B1142" s="23" t="s">
        <v>3554</v>
      </c>
      <c r="C1142" s="23" t="s">
        <v>3081</v>
      </c>
      <c r="D1142" s="162">
        <v>0</v>
      </c>
      <c r="E1142" s="162">
        <v>23.601057999999998</v>
      </c>
      <c r="F1142" s="162">
        <v>44.071559000000001</v>
      </c>
      <c r="G1142" s="162">
        <v>0</v>
      </c>
      <c r="H1142" s="162">
        <v>2.0000000000000002E-5</v>
      </c>
      <c r="I1142" s="162">
        <v>1.8779999999999999E-3</v>
      </c>
      <c r="J1142" s="162">
        <v>0</v>
      </c>
      <c r="K1142" s="162">
        <v>23.601078000000001</v>
      </c>
      <c r="L1142" s="162">
        <v>44.073436999999998</v>
      </c>
    </row>
    <row r="1143" spans="1:12" ht="45" customHeight="1" x14ac:dyDescent="0.25">
      <c r="A1143" s="82" t="s">
        <v>4545</v>
      </c>
      <c r="B1143" s="9" t="s">
        <v>3554</v>
      </c>
      <c r="C1143" s="9" t="s">
        <v>3082</v>
      </c>
      <c r="D1143" s="163">
        <v>0</v>
      </c>
      <c r="E1143" s="163">
        <v>0.84751799999999999</v>
      </c>
      <c r="F1143" s="163">
        <v>1.957827</v>
      </c>
      <c r="G1143" s="163">
        <v>0</v>
      </c>
      <c r="H1143" s="163">
        <v>0</v>
      </c>
      <c r="I1143" s="163">
        <v>0</v>
      </c>
      <c r="J1143" s="163">
        <v>0</v>
      </c>
      <c r="K1143" s="163">
        <v>0.84751799999999999</v>
      </c>
      <c r="L1143" s="163">
        <v>1.957827</v>
      </c>
    </row>
    <row r="1144" spans="1:12" ht="45" customHeight="1" x14ac:dyDescent="0.25">
      <c r="A1144" s="81" t="s">
        <v>4545</v>
      </c>
      <c r="B1144" s="23" t="s">
        <v>3554</v>
      </c>
      <c r="C1144" s="23" t="s">
        <v>8046</v>
      </c>
      <c r="D1144" s="162">
        <v>0</v>
      </c>
      <c r="E1144" s="162">
        <v>2.1760000000000002E-2</v>
      </c>
      <c r="F1144" s="162">
        <v>5.7690999999999999E-2</v>
      </c>
      <c r="G1144" s="162">
        <v>0</v>
      </c>
      <c r="H1144" s="162">
        <v>0</v>
      </c>
      <c r="I1144" s="162">
        <v>0</v>
      </c>
      <c r="J1144" s="162">
        <v>0</v>
      </c>
      <c r="K1144" s="162">
        <v>2.1760000000000002E-2</v>
      </c>
      <c r="L1144" s="162">
        <v>5.7690999999999999E-2</v>
      </c>
    </row>
    <row r="1145" spans="1:12" ht="45" customHeight="1" x14ac:dyDescent="0.25">
      <c r="A1145" s="82" t="s">
        <v>1708</v>
      </c>
      <c r="B1145" s="9" t="s">
        <v>1709</v>
      </c>
      <c r="C1145" s="9" t="s">
        <v>3081</v>
      </c>
      <c r="D1145" s="163">
        <v>0</v>
      </c>
      <c r="E1145" s="163">
        <v>0</v>
      </c>
      <c r="F1145" s="163">
        <v>0</v>
      </c>
      <c r="G1145" s="163">
        <v>0</v>
      </c>
      <c r="H1145" s="163">
        <v>27.571460999999999</v>
      </c>
      <c r="I1145" s="163">
        <v>70.459434999999999</v>
      </c>
      <c r="J1145" s="163">
        <v>0</v>
      </c>
      <c r="K1145" s="163">
        <v>27.571460999999999</v>
      </c>
      <c r="L1145" s="163">
        <v>70.459434999999999</v>
      </c>
    </row>
    <row r="1146" spans="1:12" ht="45" customHeight="1" x14ac:dyDescent="0.25">
      <c r="A1146" s="81" t="s">
        <v>1708</v>
      </c>
      <c r="B1146" s="23" t="s">
        <v>1709</v>
      </c>
      <c r="C1146" s="23" t="s">
        <v>8046</v>
      </c>
      <c r="D1146" s="162">
        <v>0</v>
      </c>
      <c r="E1146" s="162">
        <v>0</v>
      </c>
      <c r="F1146" s="162">
        <v>0</v>
      </c>
      <c r="G1146" s="162">
        <v>0</v>
      </c>
      <c r="H1146" s="162">
        <v>6.9230000000000003E-3</v>
      </c>
      <c r="I1146" s="162">
        <v>0.102771</v>
      </c>
      <c r="J1146" s="162">
        <v>0</v>
      </c>
      <c r="K1146" s="162">
        <v>6.9230000000000003E-3</v>
      </c>
      <c r="L1146" s="162">
        <v>0.102771</v>
      </c>
    </row>
    <row r="1147" spans="1:12" ht="45" customHeight="1" x14ac:dyDescent="0.25">
      <c r="A1147" s="82" t="s">
        <v>4546</v>
      </c>
      <c r="B1147" s="9" t="s">
        <v>3282</v>
      </c>
      <c r="C1147" s="9" t="s">
        <v>3081</v>
      </c>
      <c r="D1147" s="163">
        <v>0</v>
      </c>
      <c r="E1147" s="163">
        <v>731.18</v>
      </c>
      <c r="F1147" s="163">
        <v>1745.1221250000001</v>
      </c>
      <c r="G1147" s="163">
        <v>0</v>
      </c>
      <c r="H1147" s="163">
        <v>0</v>
      </c>
      <c r="I1147" s="163">
        <v>0</v>
      </c>
      <c r="J1147" s="163">
        <v>0</v>
      </c>
      <c r="K1147" s="163">
        <v>731.18</v>
      </c>
      <c r="L1147" s="163">
        <v>1745.1221250000001</v>
      </c>
    </row>
    <row r="1148" spans="1:12" ht="45" customHeight="1" x14ac:dyDescent="0.25">
      <c r="A1148" s="81" t="s">
        <v>4546</v>
      </c>
      <c r="B1148" s="23" t="s">
        <v>3282</v>
      </c>
      <c r="C1148" s="23" t="s">
        <v>3082</v>
      </c>
      <c r="D1148" s="162">
        <v>0</v>
      </c>
      <c r="E1148" s="162">
        <v>151.722442</v>
      </c>
      <c r="F1148" s="162">
        <v>294.288859</v>
      </c>
      <c r="G1148" s="162">
        <v>0</v>
      </c>
      <c r="H1148" s="162">
        <v>0</v>
      </c>
      <c r="I1148" s="162">
        <v>0</v>
      </c>
      <c r="J1148" s="162">
        <v>0</v>
      </c>
      <c r="K1148" s="162">
        <v>151.722442</v>
      </c>
      <c r="L1148" s="162">
        <v>294.288859</v>
      </c>
    </row>
    <row r="1149" spans="1:12" ht="45" customHeight="1" x14ac:dyDescent="0.25">
      <c r="A1149" s="82" t="s">
        <v>4546</v>
      </c>
      <c r="B1149" s="9" t="s">
        <v>3282</v>
      </c>
      <c r="C1149" s="9" t="s">
        <v>3083</v>
      </c>
      <c r="D1149" s="163">
        <v>0</v>
      </c>
      <c r="E1149" s="163">
        <v>68.319381000000007</v>
      </c>
      <c r="F1149" s="163">
        <v>117.964128</v>
      </c>
      <c r="G1149" s="163">
        <v>0</v>
      </c>
      <c r="H1149" s="163">
        <v>0</v>
      </c>
      <c r="I1149" s="163">
        <v>0</v>
      </c>
      <c r="J1149" s="163">
        <v>0</v>
      </c>
      <c r="K1149" s="163">
        <v>68.319381000000007</v>
      </c>
      <c r="L1149" s="163">
        <v>117.964128</v>
      </c>
    </row>
    <row r="1150" spans="1:12" ht="45" customHeight="1" x14ac:dyDescent="0.25">
      <c r="A1150" s="81" t="s">
        <v>4546</v>
      </c>
      <c r="B1150" s="23" t="s">
        <v>3282</v>
      </c>
      <c r="C1150" s="23" t="s">
        <v>3084</v>
      </c>
      <c r="D1150" s="162">
        <v>0</v>
      </c>
      <c r="E1150" s="162">
        <v>170.04089500000001</v>
      </c>
      <c r="F1150" s="162">
        <v>278.29361699999998</v>
      </c>
      <c r="G1150" s="162">
        <v>0</v>
      </c>
      <c r="H1150" s="162">
        <v>0</v>
      </c>
      <c r="I1150" s="162">
        <v>0</v>
      </c>
      <c r="J1150" s="162">
        <v>0</v>
      </c>
      <c r="K1150" s="162">
        <v>170.04089500000001</v>
      </c>
      <c r="L1150" s="162">
        <v>278.29361699999998</v>
      </c>
    </row>
    <row r="1151" spans="1:12" ht="45" customHeight="1" x14ac:dyDescent="0.25">
      <c r="A1151" s="82" t="s">
        <v>4546</v>
      </c>
      <c r="B1151" s="9" t="s">
        <v>3282</v>
      </c>
      <c r="C1151" s="9" t="s">
        <v>3085</v>
      </c>
      <c r="D1151" s="163">
        <v>0</v>
      </c>
      <c r="E1151" s="163">
        <v>26</v>
      </c>
      <c r="F1151" s="163">
        <v>69.326400000000007</v>
      </c>
      <c r="G1151" s="163">
        <v>0</v>
      </c>
      <c r="H1151" s="163">
        <v>0</v>
      </c>
      <c r="I1151" s="163">
        <v>0</v>
      </c>
      <c r="J1151" s="163">
        <v>0</v>
      </c>
      <c r="K1151" s="163">
        <v>26</v>
      </c>
      <c r="L1151" s="163">
        <v>69.326400000000007</v>
      </c>
    </row>
    <row r="1152" spans="1:12" ht="45" customHeight="1" x14ac:dyDescent="0.25">
      <c r="A1152" s="81" t="s">
        <v>4546</v>
      </c>
      <c r="B1152" s="23" t="s">
        <v>3282</v>
      </c>
      <c r="C1152" s="23" t="s">
        <v>3087</v>
      </c>
      <c r="D1152" s="162">
        <v>0</v>
      </c>
      <c r="E1152" s="162">
        <v>293.39950700000003</v>
      </c>
      <c r="F1152" s="162">
        <v>657.40454599999998</v>
      </c>
      <c r="G1152" s="162">
        <v>0</v>
      </c>
      <c r="H1152" s="162">
        <v>0</v>
      </c>
      <c r="I1152" s="162">
        <v>0</v>
      </c>
      <c r="J1152" s="162">
        <v>0</v>
      </c>
      <c r="K1152" s="162">
        <v>293.39950700000003</v>
      </c>
      <c r="L1152" s="162">
        <v>657.40454599999998</v>
      </c>
    </row>
    <row r="1153" spans="1:12" ht="45" customHeight="1" x14ac:dyDescent="0.25">
      <c r="A1153" s="82" t="s">
        <v>4546</v>
      </c>
      <c r="B1153" s="9" t="s">
        <v>3282</v>
      </c>
      <c r="C1153" s="9" t="s">
        <v>3088</v>
      </c>
      <c r="D1153" s="163">
        <v>0</v>
      </c>
      <c r="E1153" s="163">
        <v>141.26216400000001</v>
      </c>
      <c r="F1153" s="163">
        <v>264.60815700000001</v>
      </c>
      <c r="G1153" s="163">
        <v>0</v>
      </c>
      <c r="H1153" s="163">
        <v>0</v>
      </c>
      <c r="I1153" s="163">
        <v>0</v>
      </c>
      <c r="J1153" s="163">
        <v>0</v>
      </c>
      <c r="K1153" s="163">
        <v>141.26216400000001</v>
      </c>
      <c r="L1153" s="163">
        <v>264.60815700000001</v>
      </c>
    </row>
    <row r="1154" spans="1:12" ht="45" customHeight="1" x14ac:dyDescent="0.25">
      <c r="A1154" s="81" t="s">
        <v>4546</v>
      </c>
      <c r="B1154" s="23" t="s">
        <v>3282</v>
      </c>
      <c r="C1154" s="23" t="s">
        <v>3089</v>
      </c>
      <c r="D1154" s="162">
        <v>0</v>
      </c>
      <c r="E1154" s="162">
        <v>94.325929000000002</v>
      </c>
      <c r="F1154" s="162">
        <v>81.457239000000001</v>
      </c>
      <c r="G1154" s="162">
        <v>0</v>
      </c>
      <c r="H1154" s="162">
        <v>1.3129999999999999E-3</v>
      </c>
      <c r="I1154" s="162">
        <v>5.6300000000000002E-4</v>
      </c>
      <c r="J1154" s="162">
        <v>0</v>
      </c>
      <c r="K1154" s="162">
        <v>94.327241999999998</v>
      </c>
      <c r="L1154" s="162">
        <v>81.457802000000001</v>
      </c>
    </row>
    <row r="1155" spans="1:12" ht="45" customHeight="1" x14ac:dyDescent="0.25">
      <c r="A1155" s="82" t="s">
        <v>3427</v>
      </c>
      <c r="B1155" s="9" t="s">
        <v>3283</v>
      </c>
      <c r="C1155" s="9" t="s">
        <v>3081</v>
      </c>
      <c r="D1155" s="163">
        <v>0</v>
      </c>
      <c r="E1155" s="163">
        <v>305.19880699999999</v>
      </c>
      <c r="F1155" s="163">
        <v>715.78612999999996</v>
      </c>
      <c r="G1155" s="163">
        <v>0</v>
      </c>
      <c r="H1155" s="163">
        <v>0</v>
      </c>
      <c r="I1155" s="163">
        <v>0</v>
      </c>
      <c r="J1155" s="163">
        <v>0</v>
      </c>
      <c r="K1155" s="163">
        <v>305.19880699999999</v>
      </c>
      <c r="L1155" s="163">
        <v>715.78612999999996</v>
      </c>
    </row>
    <row r="1156" spans="1:12" ht="45" customHeight="1" x14ac:dyDescent="0.25">
      <c r="A1156" s="81" t="s">
        <v>3427</v>
      </c>
      <c r="B1156" s="23" t="s">
        <v>3283</v>
      </c>
      <c r="C1156" s="23" t="s">
        <v>3082</v>
      </c>
      <c r="D1156" s="162">
        <v>0</v>
      </c>
      <c r="E1156" s="162">
        <v>3629.3532249999998</v>
      </c>
      <c r="F1156" s="162">
        <v>7191.5449200000003</v>
      </c>
      <c r="G1156" s="162">
        <v>0</v>
      </c>
      <c r="H1156" s="162">
        <v>0</v>
      </c>
      <c r="I1156" s="162">
        <v>0</v>
      </c>
      <c r="J1156" s="162">
        <v>0</v>
      </c>
      <c r="K1156" s="162">
        <v>3629.3532249999998</v>
      </c>
      <c r="L1156" s="162">
        <v>7191.5449200000003</v>
      </c>
    </row>
    <row r="1157" spans="1:12" ht="45" customHeight="1" x14ac:dyDescent="0.25">
      <c r="A1157" s="82" t="s">
        <v>3427</v>
      </c>
      <c r="B1157" s="9" t="s">
        <v>3283</v>
      </c>
      <c r="C1157" s="9" t="s">
        <v>3083</v>
      </c>
      <c r="D1157" s="163">
        <v>0</v>
      </c>
      <c r="E1157" s="163">
        <v>454.19438500000001</v>
      </c>
      <c r="F1157" s="163">
        <v>792.30876599999999</v>
      </c>
      <c r="G1157" s="163">
        <v>0</v>
      </c>
      <c r="H1157" s="163">
        <v>0</v>
      </c>
      <c r="I1157" s="163">
        <v>0</v>
      </c>
      <c r="J1157" s="163">
        <v>0</v>
      </c>
      <c r="K1157" s="163">
        <v>454.19438500000001</v>
      </c>
      <c r="L1157" s="163">
        <v>792.30876599999999</v>
      </c>
    </row>
    <row r="1158" spans="1:12" ht="45" customHeight="1" x14ac:dyDescent="0.25">
      <c r="A1158" s="81" t="s">
        <v>3427</v>
      </c>
      <c r="B1158" s="23" t="s">
        <v>3283</v>
      </c>
      <c r="C1158" s="23" t="s">
        <v>3084</v>
      </c>
      <c r="D1158" s="162">
        <v>0</v>
      </c>
      <c r="E1158" s="162">
        <v>92.455770000000001</v>
      </c>
      <c r="F1158" s="162">
        <v>188.545197</v>
      </c>
      <c r="G1158" s="162">
        <v>0</v>
      </c>
      <c r="H1158" s="162">
        <v>0</v>
      </c>
      <c r="I1158" s="162">
        <v>0</v>
      </c>
      <c r="J1158" s="162">
        <v>0</v>
      </c>
      <c r="K1158" s="162">
        <v>92.455770000000001</v>
      </c>
      <c r="L1158" s="162">
        <v>188.545197</v>
      </c>
    </row>
    <row r="1159" spans="1:12" ht="45" customHeight="1" x14ac:dyDescent="0.25">
      <c r="A1159" s="82" t="s">
        <v>3427</v>
      </c>
      <c r="B1159" s="9" t="s">
        <v>3283</v>
      </c>
      <c r="C1159" s="9" t="s">
        <v>3085</v>
      </c>
      <c r="D1159" s="163">
        <v>0</v>
      </c>
      <c r="E1159" s="163">
        <v>1122.0970159999999</v>
      </c>
      <c r="F1159" s="163">
        <v>2207.7303240000001</v>
      </c>
      <c r="G1159" s="163">
        <v>0</v>
      </c>
      <c r="H1159" s="163">
        <v>0</v>
      </c>
      <c r="I1159" s="163">
        <v>0</v>
      </c>
      <c r="J1159" s="163">
        <v>0</v>
      </c>
      <c r="K1159" s="163">
        <v>1122.0970159999999</v>
      </c>
      <c r="L1159" s="163">
        <v>2207.7303240000001</v>
      </c>
    </row>
    <row r="1160" spans="1:12" ht="45" customHeight="1" x14ac:dyDescent="0.25">
      <c r="A1160" s="81" t="s">
        <v>3427</v>
      </c>
      <c r="B1160" s="23" t="s">
        <v>3283</v>
      </c>
      <c r="C1160" s="23" t="s">
        <v>3087</v>
      </c>
      <c r="D1160" s="162">
        <v>0</v>
      </c>
      <c r="E1160" s="162">
        <v>223.798531</v>
      </c>
      <c r="F1160" s="162">
        <v>523.02742999999998</v>
      </c>
      <c r="G1160" s="162">
        <v>0</v>
      </c>
      <c r="H1160" s="162">
        <v>0</v>
      </c>
      <c r="I1160" s="162">
        <v>0</v>
      </c>
      <c r="J1160" s="162">
        <v>0</v>
      </c>
      <c r="K1160" s="162">
        <v>223.798531</v>
      </c>
      <c r="L1160" s="162">
        <v>523.02742999999998</v>
      </c>
    </row>
    <row r="1161" spans="1:12" ht="45" customHeight="1" x14ac:dyDescent="0.25">
      <c r="A1161" s="82" t="s">
        <v>3427</v>
      </c>
      <c r="B1161" s="9" t="s">
        <v>3283</v>
      </c>
      <c r="C1161" s="9" t="s">
        <v>3088</v>
      </c>
      <c r="D1161" s="163">
        <v>0</v>
      </c>
      <c r="E1161" s="163">
        <v>345.12687799999998</v>
      </c>
      <c r="F1161" s="163">
        <v>715.50756899999999</v>
      </c>
      <c r="G1161" s="163">
        <v>0</v>
      </c>
      <c r="H1161" s="163">
        <v>0</v>
      </c>
      <c r="I1161" s="163">
        <v>0</v>
      </c>
      <c r="J1161" s="163">
        <v>0</v>
      </c>
      <c r="K1161" s="163">
        <v>345.12687799999998</v>
      </c>
      <c r="L1161" s="163">
        <v>715.50756899999999</v>
      </c>
    </row>
    <row r="1162" spans="1:12" ht="45" customHeight="1" x14ac:dyDescent="0.25">
      <c r="A1162" s="81" t="s">
        <v>3427</v>
      </c>
      <c r="B1162" s="23" t="s">
        <v>3283</v>
      </c>
      <c r="C1162" s="23" t="s">
        <v>3089</v>
      </c>
      <c r="D1162" s="162">
        <v>0</v>
      </c>
      <c r="E1162" s="162">
        <v>6446.978881</v>
      </c>
      <c r="F1162" s="162">
        <v>12763.997405</v>
      </c>
      <c r="G1162" s="162">
        <v>0</v>
      </c>
      <c r="H1162" s="162">
        <v>7.6000000000000004E-4</v>
      </c>
      <c r="I1162" s="162">
        <v>1.6899999999999999E-4</v>
      </c>
      <c r="J1162" s="162">
        <v>0</v>
      </c>
      <c r="K1162" s="162">
        <v>6446.9796409999999</v>
      </c>
      <c r="L1162" s="162">
        <v>12763.997574000001</v>
      </c>
    </row>
    <row r="1163" spans="1:12" ht="45" customHeight="1" x14ac:dyDescent="0.25">
      <c r="A1163" s="82" t="s">
        <v>4548</v>
      </c>
      <c r="B1163" s="9" t="s">
        <v>1456</v>
      </c>
      <c r="C1163" s="9" t="s">
        <v>3081</v>
      </c>
      <c r="D1163" s="163">
        <v>0</v>
      </c>
      <c r="E1163" s="163">
        <v>1396.605348</v>
      </c>
      <c r="F1163" s="163">
        <v>2159.3406829999999</v>
      </c>
      <c r="G1163" s="163">
        <v>0</v>
      </c>
      <c r="H1163" s="163">
        <v>0</v>
      </c>
      <c r="I1163" s="163">
        <v>0</v>
      </c>
      <c r="J1163" s="163">
        <v>0</v>
      </c>
      <c r="K1163" s="163">
        <v>1396.605348</v>
      </c>
      <c r="L1163" s="163">
        <v>2159.3406829999999</v>
      </c>
    </row>
    <row r="1164" spans="1:12" ht="45" customHeight="1" x14ac:dyDescent="0.25">
      <c r="A1164" s="81" t="s">
        <v>4548</v>
      </c>
      <c r="B1164" s="23" t="s">
        <v>1456</v>
      </c>
      <c r="C1164" s="23" t="s">
        <v>3082</v>
      </c>
      <c r="D1164" s="162">
        <v>0</v>
      </c>
      <c r="E1164" s="162">
        <v>864.77295800000002</v>
      </c>
      <c r="F1164" s="162">
        <v>1252.0491420000001</v>
      </c>
      <c r="G1164" s="162">
        <v>0</v>
      </c>
      <c r="H1164" s="162">
        <v>0</v>
      </c>
      <c r="I1164" s="162">
        <v>0</v>
      </c>
      <c r="J1164" s="162">
        <v>0</v>
      </c>
      <c r="K1164" s="162">
        <v>864.77295800000002</v>
      </c>
      <c r="L1164" s="162">
        <v>1252.0491420000001</v>
      </c>
    </row>
    <row r="1165" spans="1:12" ht="45" customHeight="1" x14ac:dyDescent="0.25">
      <c r="A1165" s="82" t="s">
        <v>4548</v>
      </c>
      <c r="B1165" s="9" t="s">
        <v>1456</v>
      </c>
      <c r="C1165" s="9" t="s">
        <v>3083</v>
      </c>
      <c r="D1165" s="163">
        <v>0</v>
      </c>
      <c r="E1165" s="163">
        <v>52.780760999999998</v>
      </c>
      <c r="F1165" s="163">
        <v>23.510771999999999</v>
      </c>
      <c r="G1165" s="163">
        <v>0</v>
      </c>
      <c r="H1165" s="163">
        <v>0</v>
      </c>
      <c r="I1165" s="163">
        <v>0</v>
      </c>
      <c r="J1165" s="163">
        <v>0</v>
      </c>
      <c r="K1165" s="163">
        <v>52.780760999999998</v>
      </c>
      <c r="L1165" s="163">
        <v>23.510771999999999</v>
      </c>
    </row>
    <row r="1166" spans="1:12" ht="45" customHeight="1" x14ac:dyDescent="0.25">
      <c r="A1166" s="81" t="s">
        <v>4548</v>
      </c>
      <c r="B1166" s="23" t="s">
        <v>1456</v>
      </c>
      <c r="C1166" s="23" t="s">
        <v>3084</v>
      </c>
      <c r="D1166" s="162">
        <v>0</v>
      </c>
      <c r="E1166" s="162">
        <v>6254.1036350000004</v>
      </c>
      <c r="F1166" s="162">
        <v>6968.4692590000004</v>
      </c>
      <c r="G1166" s="162">
        <v>0</v>
      </c>
      <c r="H1166" s="162">
        <v>0</v>
      </c>
      <c r="I1166" s="162">
        <v>0</v>
      </c>
      <c r="J1166" s="162">
        <v>0</v>
      </c>
      <c r="K1166" s="162">
        <v>6254.1036350000004</v>
      </c>
      <c r="L1166" s="162">
        <v>6968.4692590000004</v>
      </c>
    </row>
    <row r="1167" spans="1:12" ht="45" customHeight="1" x14ac:dyDescent="0.25">
      <c r="A1167" s="82" t="s">
        <v>4548</v>
      </c>
      <c r="B1167" s="9" t="s">
        <v>1456</v>
      </c>
      <c r="C1167" s="9" t="s">
        <v>3087</v>
      </c>
      <c r="D1167" s="163">
        <v>0</v>
      </c>
      <c r="E1167" s="163">
        <v>139.94266200000001</v>
      </c>
      <c r="F1167" s="163">
        <v>153.53164599999999</v>
      </c>
      <c r="G1167" s="163">
        <v>0</v>
      </c>
      <c r="H1167" s="163">
        <v>0</v>
      </c>
      <c r="I1167" s="163">
        <v>0</v>
      </c>
      <c r="J1167" s="163">
        <v>0</v>
      </c>
      <c r="K1167" s="163">
        <v>139.94266200000001</v>
      </c>
      <c r="L1167" s="163">
        <v>153.53164599999999</v>
      </c>
    </row>
    <row r="1168" spans="1:12" ht="45" customHeight="1" x14ac:dyDescent="0.25">
      <c r="A1168" s="81" t="s">
        <v>4549</v>
      </c>
      <c r="B1168" s="23" t="s">
        <v>1711</v>
      </c>
      <c r="C1168" s="23" t="s">
        <v>3081</v>
      </c>
      <c r="D1168" s="162">
        <v>0</v>
      </c>
      <c r="E1168" s="162">
        <v>0.87038000000000004</v>
      </c>
      <c r="F1168" s="162">
        <v>10.617266000000001</v>
      </c>
      <c r="G1168" s="162">
        <v>0</v>
      </c>
      <c r="H1168" s="162">
        <v>2.6845999999999998E-2</v>
      </c>
      <c r="I1168" s="162">
        <v>0.25535000000000002</v>
      </c>
      <c r="J1168" s="162">
        <v>0</v>
      </c>
      <c r="K1168" s="162">
        <v>0.89722599999999997</v>
      </c>
      <c r="L1168" s="162">
        <v>10.872616000000001</v>
      </c>
    </row>
    <row r="1169" spans="1:12" ht="45" customHeight="1" x14ac:dyDescent="0.25">
      <c r="A1169" s="82" t="s">
        <v>4549</v>
      </c>
      <c r="B1169" s="9" t="s">
        <v>1711</v>
      </c>
      <c r="C1169" s="9" t="s">
        <v>3082</v>
      </c>
      <c r="D1169" s="163">
        <v>0</v>
      </c>
      <c r="E1169" s="163">
        <v>17.959230999999999</v>
      </c>
      <c r="F1169" s="163">
        <v>140.82942399999999</v>
      </c>
      <c r="G1169" s="163">
        <v>0</v>
      </c>
      <c r="H1169" s="163">
        <v>1.1988E-2</v>
      </c>
      <c r="I1169" s="163">
        <v>0.24944</v>
      </c>
      <c r="J1169" s="163">
        <v>0</v>
      </c>
      <c r="K1169" s="163">
        <v>17.971219000000001</v>
      </c>
      <c r="L1169" s="163">
        <v>141.07886400000001</v>
      </c>
    </row>
    <row r="1170" spans="1:12" ht="45" customHeight="1" x14ac:dyDescent="0.25">
      <c r="A1170" s="81" t="s">
        <v>4549</v>
      </c>
      <c r="B1170" s="23" t="s">
        <v>1711</v>
      </c>
      <c r="C1170" s="23" t="s">
        <v>3083</v>
      </c>
      <c r="D1170" s="162">
        <v>0</v>
      </c>
      <c r="E1170" s="162">
        <v>0.74746900000000005</v>
      </c>
      <c r="F1170" s="162">
        <v>4.5016220000000002</v>
      </c>
      <c r="G1170" s="162">
        <v>0</v>
      </c>
      <c r="H1170" s="162">
        <v>0</v>
      </c>
      <c r="I1170" s="162">
        <v>0</v>
      </c>
      <c r="J1170" s="162">
        <v>0</v>
      </c>
      <c r="K1170" s="162">
        <v>0.74746900000000005</v>
      </c>
      <c r="L1170" s="162">
        <v>4.5016220000000002</v>
      </c>
    </row>
    <row r="1171" spans="1:12" ht="45" customHeight="1" x14ac:dyDescent="0.25">
      <c r="A1171" s="82" t="s">
        <v>4549</v>
      </c>
      <c r="B1171" s="9" t="s">
        <v>1711</v>
      </c>
      <c r="C1171" s="9" t="s">
        <v>3084</v>
      </c>
      <c r="D1171" s="163">
        <v>0</v>
      </c>
      <c r="E1171" s="163">
        <v>0.68479400000000001</v>
      </c>
      <c r="F1171" s="163">
        <v>2.618776</v>
      </c>
      <c r="G1171" s="163">
        <v>0</v>
      </c>
      <c r="H1171" s="163">
        <v>0</v>
      </c>
      <c r="I1171" s="163">
        <v>0</v>
      </c>
      <c r="J1171" s="163">
        <v>0</v>
      </c>
      <c r="K1171" s="163">
        <v>0.68479400000000001</v>
      </c>
      <c r="L1171" s="163">
        <v>2.618776</v>
      </c>
    </row>
    <row r="1172" spans="1:12" ht="45" customHeight="1" x14ac:dyDescent="0.25">
      <c r="A1172" s="81" t="s">
        <v>4549</v>
      </c>
      <c r="B1172" s="23" t="s">
        <v>1711</v>
      </c>
      <c r="C1172" s="23" t="s">
        <v>3085</v>
      </c>
      <c r="D1172" s="162">
        <v>0</v>
      </c>
      <c r="E1172" s="162">
        <v>1.161686</v>
      </c>
      <c r="F1172" s="162">
        <v>9.3990950000000009</v>
      </c>
      <c r="G1172" s="162">
        <v>0</v>
      </c>
      <c r="H1172" s="162">
        <v>0</v>
      </c>
      <c r="I1172" s="162">
        <v>0</v>
      </c>
      <c r="J1172" s="162">
        <v>0</v>
      </c>
      <c r="K1172" s="162">
        <v>1.161686</v>
      </c>
      <c r="L1172" s="162">
        <v>9.3990950000000009</v>
      </c>
    </row>
    <row r="1173" spans="1:12" ht="45" customHeight="1" x14ac:dyDescent="0.25">
      <c r="A1173" s="82" t="s">
        <v>4550</v>
      </c>
      <c r="B1173" s="9" t="s">
        <v>1712</v>
      </c>
      <c r="C1173" s="9" t="s">
        <v>3081</v>
      </c>
      <c r="D1173" s="163">
        <v>0</v>
      </c>
      <c r="E1173" s="163">
        <v>0.56818100000000005</v>
      </c>
      <c r="F1173" s="163">
        <v>6.0158370000000003</v>
      </c>
      <c r="G1173" s="163">
        <v>0</v>
      </c>
      <c r="H1173" s="163">
        <v>8.3199999999999993E-3</v>
      </c>
      <c r="I1173" s="163">
        <v>5.1158000000000002E-2</v>
      </c>
      <c r="J1173" s="163">
        <v>0</v>
      </c>
      <c r="K1173" s="163">
        <v>0.57650100000000004</v>
      </c>
      <c r="L1173" s="163">
        <v>6.0669950000000004</v>
      </c>
    </row>
    <row r="1174" spans="1:12" ht="45" customHeight="1" x14ac:dyDescent="0.25">
      <c r="A1174" s="81" t="s">
        <v>4550</v>
      </c>
      <c r="B1174" s="23" t="s">
        <v>1712</v>
      </c>
      <c r="C1174" s="23" t="s">
        <v>3082</v>
      </c>
      <c r="D1174" s="162">
        <v>0</v>
      </c>
      <c r="E1174" s="162">
        <v>20.926207000000002</v>
      </c>
      <c r="F1174" s="162">
        <v>170.53456199999999</v>
      </c>
      <c r="G1174" s="162">
        <v>0</v>
      </c>
      <c r="H1174" s="162">
        <v>0</v>
      </c>
      <c r="I1174" s="162">
        <v>0</v>
      </c>
      <c r="J1174" s="162">
        <v>0</v>
      </c>
      <c r="K1174" s="162">
        <v>20.926207000000002</v>
      </c>
      <c r="L1174" s="162">
        <v>170.53456199999999</v>
      </c>
    </row>
    <row r="1175" spans="1:12" ht="45" customHeight="1" x14ac:dyDescent="0.25">
      <c r="A1175" s="82" t="s">
        <v>4550</v>
      </c>
      <c r="B1175" s="9" t="s">
        <v>1712</v>
      </c>
      <c r="C1175" s="9" t="s">
        <v>3083</v>
      </c>
      <c r="D1175" s="163">
        <v>0</v>
      </c>
      <c r="E1175" s="163">
        <v>1.304522</v>
      </c>
      <c r="F1175" s="163">
        <v>8.8582350000000005</v>
      </c>
      <c r="G1175" s="163">
        <v>0</v>
      </c>
      <c r="H1175" s="163">
        <v>0</v>
      </c>
      <c r="I1175" s="163">
        <v>0</v>
      </c>
      <c r="J1175" s="163">
        <v>0</v>
      </c>
      <c r="K1175" s="163">
        <v>1.304522</v>
      </c>
      <c r="L1175" s="163">
        <v>8.8582350000000005</v>
      </c>
    </row>
    <row r="1176" spans="1:12" ht="45" customHeight="1" x14ac:dyDescent="0.25">
      <c r="A1176" s="81" t="s">
        <v>4550</v>
      </c>
      <c r="B1176" s="23" t="s">
        <v>1712</v>
      </c>
      <c r="C1176" s="23" t="s">
        <v>3084</v>
      </c>
      <c r="D1176" s="162">
        <v>0</v>
      </c>
      <c r="E1176" s="162">
        <v>0.231104</v>
      </c>
      <c r="F1176" s="162">
        <v>1.44882</v>
      </c>
      <c r="G1176" s="162">
        <v>0</v>
      </c>
      <c r="H1176" s="162">
        <v>0</v>
      </c>
      <c r="I1176" s="162">
        <v>0</v>
      </c>
      <c r="J1176" s="162">
        <v>0</v>
      </c>
      <c r="K1176" s="162">
        <v>0.231104</v>
      </c>
      <c r="L1176" s="162">
        <v>1.44882</v>
      </c>
    </row>
    <row r="1177" spans="1:12" ht="45" customHeight="1" x14ac:dyDescent="0.25">
      <c r="A1177" s="82" t="s">
        <v>4550</v>
      </c>
      <c r="B1177" s="9" t="s">
        <v>1712</v>
      </c>
      <c r="C1177" s="9" t="s">
        <v>3085</v>
      </c>
      <c r="D1177" s="163">
        <v>0</v>
      </c>
      <c r="E1177" s="163">
        <v>1.058176</v>
      </c>
      <c r="F1177" s="163">
        <v>8.3477119999999996</v>
      </c>
      <c r="G1177" s="163">
        <v>0</v>
      </c>
      <c r="H1177" s="163">
        <v>0</v>
      </c>
      <c r="I1177" s="163">
        <v>0</v>
      </c>
      <c r="J1177" s="163">
        <v>0</v>
      </c>
      <c r="K1177" s="163">
        <v>1.058176</v>
      </c>
      <c r="L1177" s="163">
        <v>8.3477119999999996</v>
      </c>
    </row>
    <row r="1178" spans="1:12" ht="45" customHeight="1" x14ac:dyDescent="0.25">
      <c r="A1178" s="81" t="s">
        <v>4551</v>
      </c>
      <c r="B1178" s="23" t="s">
        <v>4100</v>
      </c>
      <c r="C1178" s="23" t="s">
        <v>3081</v>
      </c>
      <c r="D1178" s="162">
        <v>0</v>
      </c>
      <c r="E1178" s="162">
        <v>0.102182</v>
      </c>
      <c r="F1178" s="162">
        <v>1.13758</v>
      </c>
      <c r="G1178" s="162">
        <v>0</v>
      </c>
      <c r="H1178" s="162">
        <v>6.8999999999999997E-4</v>
      </c>
      <c r="I1178" s="162">
        <v>6.0299999999999998E-3</v>
      </c>
      <c r="J1178" s="162">
        <v>0</v>
      </c>
      <c r="K1178" s="162">
        <v>0.10287200000000001</v>
      </c>
      <c r="L1178" s="162">
        <v>1.14361</v>
      </c>
    </row>
    <row r="1179" spans="1:12" ht="45" customHeight="1" x14ac:dyDescent="0.25">
      <c r="A1179" s="82" t="s">
        <v>4551</v>
      </c>
      <c r="B1179" s="9" t="s">
        <v>4100</v>
      </c>
      <c r="C1179" s="9" t="s">
        <v>3082</v>
      </c>
      <c r="D1179" s="163">
        <v>0</v>
      </c>
      <c r="E1179" s="163">
        <v>0.62893600000000005</v>
      </c>
      <c r="F1179" s="163">
        <v>4.5028480000000002</v>
      </c>
      <c r="G1179" s="163">
        <v>0</v>
      </c>
      <c r="H1179" s="163">
        <v>6.9439999999999997E-3</v>
      </c>
      <c r="I1179" s="163">
        <v>0.22187000000000001</v>
      </c>
      <c r="J1179" s="163">
        <v>0</v>
      </c>
      <c r="K1179" s="163">
        <v>0.63588</v>
      </c>
      <c r="L1179" s="163">
        <v>4.7247180000000002</v>
      </c>
    </row>
    <row r="1180" spans="1:12" ht="45" customHeight="1" x14ac:dyDescent="0.25">
      <c r="A1180" s="81" t="s">
        <v>4551</v>
      </c>
      <c r="B1180" s="23" t="s">
        <v>4100</v>
      </c>
      <c r="C1180" s="23" t="s">
        <v>3083</v>
      </c>
      <c r="D1180" s="162">
        <v>0</v>
      </c>
      <c r="E1180" s="162">
        <v>0.179142</v>
      </c>
      <c r="F1180" s="162">
        <v>1.680269</v>
      </c>
      <c r="G1180" s="162">
        <v>0</v>
      </c>
      <c r="H1180" s="162">
        <v>0</v>
      </c>
      <c r="I1180" s="162">
        <v>0</v>
      </c>
      <c r="J1180" s="162">
        <v>0</v>
      </c>
      <c r="K1180" s="162">
        <v>0.179142</v>
      </c>
      <c r="L1180" s="162">
        <v>1.680269</v>
      </c>
    </row>
    <row r="1181" spans="1:12" ht="45" customHeight="1" x14ac:dyDescent="0.25">
      <c r="A1181" s="82" t="s">
        <v>4551</v>
      </c>
      <c r="B1181" s="9" t="s">
        <v>4100</v>
      </c>
      <c r="C1181" s="9" t="s">
        <v>3085</v>
      </c>
      <c r="D1181" s="163">
        <v>0</v>
      </c>
      <c r="E1181" s="163">
        <v>0.17591999999999999</v>
      </c>
      <c r="F1181" s="163">
        <v>0.96657000000000004</v>
      </c>
      <c r="G1181" s="163">
        <v>0</v>
      </c>
      <c r="H1181" s="163">
        <v>0</v>
      </c>
      <c r="I1181" s="163">
        <v>0</v>
      </c>
      <c r="J1181" s="163">
        <v>0</v>
      </c>
      <c r="K1181" s="163">
        <v>0.17591999999999999</v>
      </c>
      <c r="L1181" s="163">
        <v>0.96657000000000004</v>
      </c>
    </row>
    <row r="1182" spans="1:12" ht="45" customHeight="1" x14ac:dyDescent="0.25">
      <c r="A1182" s="81" t="s">
        <v>4552</v>
      </c>
      <c r="B1182" s="23" t="s">
        <v>1713</v>
      </c>
      <c r="C1182" s="23" t="s">
        <v>3081</v>
      </c>
      <c r="D1182" s="162">
        <v>0</v>
      </c>
      <c r="E1182" s="162">
        <v>1.5635E-2</v>
      </c>
      <c r="F1182" s="162">
        <v>0.131804</v>
      </c>
      <c r="G1182" s="162">
        <v>0</v>
      </c>
      <c r="H1182" s="162">
        <v>1.2190270000000001</v>
      </c>
      <c r="I1182" s="162">
        <v>19.303905</v>
      </c>
      <c r="J1182" s="162">
        <v>0</v>
      </c>
      <c r="K1182" s="162">
        <v>1.2346619999999999</v>
      </c>
      <c r="L1182" s="162">
        <v>19.435708999999999</v>
      </c>
    </row>
    <row r="1183" spans="1:12" ht="45" customHeight="1" x14ac:dyDescent="0.25">
      <c r="A1183" s="82" t="s">
        <v>4552</v>
      </c>
      <c r="B1183" s="9" t="s">
        <v>1713</v>
      </c>
      <c r="C1183" s="9" t="s">
        <v>3082</v>
      </c>
      <c r="D1183" s="163">
        <v>0</v>
      </c>
      <c r="E1183" s="163">
        <v>1.4805459999999999</v>
      </c>
      <c r="F1183" s="163">
        <v>9.0309519999999992</v>
      </c>
      <c r="G1183" s="163">
        <v>0</v>
      </c>
      <c r="H1183" s="163">
        <v>0</v>
      </c>
      <c r="I1183" s="163">
        <v>0</v>
      </c>
      <c r="J1183" s="163">
        <v>0</v>
      </c>
      <c r="K1183" s="163">
        <v>1.4805459999999999</v>
      </c>
      <c r="L1183" s="163">
        <v>9.0309519999999992</v>
      </c>
    </row>
    <row r="1184" spans="1:12" ht="45" customHeight="1" x14ac:dyDescent="0.25">
      <c r="A1184" s="81" t="s">
        <v>4552</v>
      </c>
      <c r="B1184" s="23" t="s">
        <v>1713</v>
      </c>
      <c r="C1184" s="23" t="s">
        <v>3084</v>
      </c>
      <c r="D1184" s="162">
        <v>0</v>
      </c>
      <c r="E1184" s="162">
        <v>0</v>
      </c>
      <c r="F1184" s="162">
        <v>0</v>
      </c>
      <c r="G1184" s="162">
        <v>0</v>
      </c>
      <c r="H1184" s="162">
        <v>4.1106999999999998E-2</v>
      </c>
      <c r="I1184" s="162">
        <v>0.62168800000000002</v>
      </c>
      <c r="J1184" s="162">
        <v>0</v>
      </c>
      <c r="K1184" s="162">
        <v>4.1106999999999998E-2</v>
      </c>
      <c r="L1184" s="162">
        <v>0.62168800000000002</v>
      </c>
    </row>
    <row r="1185" spans="1:12" ht="45" customHeight="1" x14ac:dyDescent="0.25">
      <c r="A1185" s="82" t="s">
        <v>4552</v>
      </c>
      <c r="B1185" s="9" t="s">
        <v>1713</v>
      </c>
      <c r="C1185" s="9" t="s">
        <v>3085</v>
      </c>
      <c r="D1185" s="163">
        <v>0</v>
      </c>
      <c r="E1185" s="163">
        <v>7.2248000000000007E-2</v>
      </c>
      <c r="F1185" s="163">
        <v>0.574654</v>
      </c>
      <c r="G1185" s="163">
        <v>0</v>
      </c>
      <c r="H1185" s="163">
        <v>0</v>
      </c>
      <c r="I1185" s="163">
        <v>0</v>
      </c>
      <c r="J1185" s="163">
        <v>0</v>
      </c>
      <c r="K1185" s="163">
        <v>7.2248000000000007E-2</v>
      </c>
      <c r="L1185" s="163">
        <v>0.574654</v>
      </c>
    </row>
    <row r="1186" spans="1:12" ht="45" customHeight="1" x14ac:dyDescent="0.25">
      <c r="A1186" s="81" t="s">
        <v>4552</v>
      </c>
      <c r="B1186" s="23" t="s">
        <v>1713</v>
      </c>
      <c r="C1186" s="23" t="s">
        <v>8046</v>
      </c>
      <c r="D1186" s="162">
        <v>0</v>
      </c>
      <c r="E1186" s="162">
        <v>3.0287999999999999E-2</v>
      </c>
      <c r="F1186" s="162">
        <v>0.19095599999999999</v>
      </c>
      <c r="G1186" s="162">
        <v>0</v>
      </c>
      <c r="H1186" s="162">
        <v>0</v>
      </c>
      <c r="I1186" s="162">
        <v>0</v>
      </c>
      <c r="J1186" s="162">
        <v>0</v>
      </c>
      <c r="K1186" s="162">
        <v>3.0287999999999999E-2</v>
      </c>
      <c r="L1186" s="162">
        <v>0.19095599999999999</v>
      </c>
    </row>
    <row r="1187" spans="1:12" ht="45" customHeight="1" x14ac:dyDescent="0.25">
      <c r="A1187" s="82" t="s">
        <v>4555</v>
      </c>
      <c r="B1187" s="9" t="s">
        <v>1715</v>
      </c>
      <c r="C1187" s="9" t="s">
        <v>3081</v>
      </c>
      <c r="D1187" s="163">
        <v>0</v>
      </c>
      <c r="E1187" s="163">
        <v>0.46616400000000002</v>
      </c>
      <c r="F1187" s="163">
        <v>1.9017850000000001</v>
      </c>
      <c r="G1187" s="163">
        <v>0</v>
      </c>
      <c r="H1187" s="163">
        <v>0</v>
      </c>
      <c r="I1187" s="163">
        <v>0</v>
      </c>
      <c r="J1187" s="163">
        <v>0</v>
      </c>
      <c r="K1187" s="163">
        <v>0.46616400000000002</v>
      </c>
      <c r="L1187" s="163">
        <v>1.9017850000000001</v>
      </c>
    </row>
    <row r="1188" spans="1:12" ht="45" customHeight="1" x14ac:dyDescent="0.25">
      <c r="A1188" s="81" t="s">
        <v>4555</v>
      </c>
      <c r="B1188" s="23" t="s">
        <v>1715</v>
      </c>
      <c r="C1188" s="23" t="s">
        <v>3082</v>
      </c>
      <c r="D1188" s="162">
        <v>0</v>
      </c>
      <c r="E1188" s="162">
        <v>0.59630300000000003</v>
      </c>
      <c r="F1188" s="162">
        <v>4.2296490000000002</v>
      </c>
      <c r="G1188" s="162">
        <v>0</v>
      </c>
      <c r="H1188" s="162">
        <v>0</v>
      </c>
      <c r="I1188" s="162">
        <v>0</v>
      </c>
      <c r="J1188" s="162">
        <v>0</v>
      </c>
      <c r="K1188" s="162">
        <v>0.59630300000000003</v>
      </c>
      <c r="L1188" s="162">
        <v>4.2296490000000002</v>
      </c>
    </row>
    <row r="1189" spans="1:12" ht="45" customHeight="1" x14ac:dyDescent="0.25">
      <c r="A1189" s="82" t="s">
        <v>4555</v>
      </c>
      <c r="B1189" s="9" t="s">
        <v>1715</v>
      </c>
      <c r="C1189" s="9" t="s">
        <v>8046</v>
      </c>
      <c r="D1189" s="163">
        <v>0</v>
      </c>
      <c r="E1189" s="163">
        <v>3.3036999999999997E-2</v>
      </c>
      <c r="F1189" s="163">
        <v>0.11033</v>
      </c>
      <c r="G1189" s="163">
        <v>0</v>
      </c>
      <c r="H1189" s="163">
        <v>0</v>
      </c>
      <c r="I1189" s="163">
        <v>0</v>
      </c>
      <c r="J1189" s="163">
        <v>0</v>
      </c>
      <c r="K1189" s="163">
        <v>3.3036999999999997E-2</v>
      </c>
      <c r="L1189" s="163">
        <v>0.11033</v>
      </c>
    </row>
    <row r="1190" spans="1:12" ht="45" customHeight="1" x14ac:dyDescent="0.25">
      <c r="A1190" s="81" t="s">
        <v>4556</v>
      </c>
      <c r="B1190" s="23" t="s">
        <v>1716</v>
      </c>
      <c r="C1190" s="23" t="s">
        <v>3081</v>
      </c>
      <c r="D1190" s="162">
        <v>0</v>
      </c>
      <c r="E1190" s="162">
        <v>0.31979999999999997</v>
      </c>
      <c r="F1190" s="162">
        <v>2.7098279999999999</v>
      </c>
      <c r="G1190" s="162">
        <v>0</v>
      </c>
      <c r="H1190" s="162">
        <v>1.6819999999999999E-3</v>
      </c>
      <c r="I1190" s="162">
        <v>0.111345</v>
      </c>
      <c r="J1190" s="162">
        <v>0</v>
      </c>
      <c r="K1190" s="162">
        <v>0.32148199999999999</v>
      </c>
      <c r="L1190" s="162">
        <v>2.8211729999999999</v>
      </c>
    </row>
    <row r="1191" spans="1:12" ht="45" customHeight="1" x14ac:dyDescent="0.25">
      <c r="A1191" s="82" t="s">
        <v>4556</v>
      </c>
      <c r="B1191" s="9" t="s">
        <v>1716</v>
      </c>
      <c r="C1191" s="9" t="s">
        <v>3082</v>
      </c>
      <c r="D1191" s="163">
        <v>0</v>
      </c>
      <c r="E1191" s="163">
        <v>149.339392</v>
      </c>
      <c r="F1191" s="163">
        <v>280.289063</v>
      </c>
      <c r="G1191" s="163">
        <v>0</v>
      </c>
      <c r="H1191" s="163">
        <v>5.5500000000000005E-4</v>
      </c>
      <c r="I1191" s="163">
        <v>8.8999999999999999E-3</v>
      </c>
      <c r="J1191" s="163">
        <v>0</v>
      </c>
      <c r="K1191" s="163">
        <v>149.339947</v>
      </c>
      <c r="L1191" s="163">
        <v>280.29796299999998</v>
      </c>
    </row>
    <row r="1192" spans="1:12" ht="45" customHeight="1" x14ac:dyDescent="0.25">
      <c r="A1192" s="81" t="s">
        <v>4556</v>
      </c>
      <c r="B1192" s="23" t="s">
        <v>1716</v>
      </c>
      <c r="C1192" s="23" t="s">
        <v>3083</v>
      </c>
      <c r="D1192" s="162">
        <v>0</v>
      </c>
      <c r="E1192" s="162">
        <v>0.16308400000000001</v>
      </c>
      <c r="F1192" s="162">
        <v>1.170418</v>
      </c>
      <c r="G1192" s="162">
        <v>0</v>
      </c>
      <c r="H1192" s="162">
        <v>0</v>
      </c>
      <c r="I1192" s="162">
        <v>0</v>
      </c>
      <c r="J1192" s="162">
        <v>0</v>
      </c>
      <c r="K1192" s="162">
        <v>0.16308400000000001</v>
      </c>
      <c r="L1192" s="162">
        <v>1.170418</v>
      </c>
    </row>
    <row r="1193" spans="1:12" ht="45" customHeight="1" x14ac:dyDescent="0.25">
      <c r="A1193" s="82" t="s">
        <v>4556</v>
      </c>
      <c r="B1193" s="9" t="s">
        <v>1716</v>
      </c>
      <c r="C1193" s="9" t="s">
        <v>3084</v>
      </c>
      <c r="D1193" s="163">
        <v>0</v>
      </c>
      <c r="E1193" s="163">
        <v>110.918367</v>
      </c>
      <c r="F1193" s="163">
        <v>200.831399</v>
      </c>
      <c r="G1193" s="163">
        <v>0</v>
      </c>
      <c r="H1193" s="163">
        <v>4.3999999999999999E-5</v>
      </c>
      <c r="I1193" s="163">
        <v>2.532E-3</v>
      </c>
      <c r="J1193" s="163">
        <v>0</v>
      </c>
      <c r="K1193" s="163">
        <v>110.91841100000001</v>
      </c>
      <c r="L1193" s="163">
        <v>200.83393100000001</v>
      </c>
    </row>
    <row r="1194" spans="1:12" ht="45" customHeight="1" x14ac:dyDescent="0.25">
      <c r="A1194" s="81" t="s">
        <v>4556</v>
      </c>
      <c r="B1194" s="23" t="s">
        <v>1716</v>
      </c>
      <c r="C1194" s="23" t="s">
        <v>3085</v>
      </c>
      <c r="D1194" s="162">
        <v>0</v>
      </c>
      <c r="E1194" s="162">
        <v>0.38100600000000001</v>
      </c>
      <c r="F1194" s="162">
        <v>1.8848009999999999</v>
      </c>
      <c r="G1194" s="162">
        <v>0</v>
      </c>
      <c r="H1194" s="162">
        <v>0</v>
      </c>
      <c r="I1194" s="162">
        <v>0</v>
      </c>
      <c r="J1194" s="162">
        <v>0</v>
      </c>
      <c r="K1194" s="162">
        <v>0.38100600000000001</v>
      </c>
      <c r="L1194" s="162">
        <v>1.8848009999999999</v>
      </c>
    </row>
    <row r="1195" spans="1:12" ht="45" customHeight="1" x14ac:dyDescent="0.25">
      <c r="A1195" s="82" t="s">
        <v>4556</v>
      </c>
      <c r="B1195" s="9" t="s">
        <v>1716</v>
      </c>
      <c r="C1195" s="9" t="s">
        <v>3087</v>
      </c>
      <c r="D1195" s="163">
        <v>0</v>
      </c>
      <c r="E1195" s="163">
        <v>1687.966619</v>
      </c>
      <c r="F1195" s="163">
        <v>3160.856941</v>
      </c>
      <c r="G1195" s="163">
        <v>0</v>
      </c>
      <c r="H1195" s="163">
        <v>0</v>
      </c>
      <c r="I1195" s="163">
        <v>0</v>
      </c>
      <c r="J1195" s="163">
        <v>0</v>
      </c>
      <c r="K1195" s="163">
        <v>1687.966619</v>
      </c>
      <c r="L1195" s="163">
        <v>3160.856941</v>
      </c>
    </row>
    <row r="1196" spans="1:12" ht="45" customHeight="1" x14ac:dyDescent="0.25">
      <c r="A1196" s="81" t="s">
        <v>4556</v>
      </c>
      <c r="B1196" s="23" t="s">
        <v>1716</v>
      </c>
      <c r="C1196" s="23" t="s">
        <v>8046</v>
      </c>
      <c r="D1196" s="162">
        <v>0</v>
      </c>
      <c r="E1196" s="162">
        <v>0</v>
      </c>
      <c r="F1196" s="162">
        <v>0</v>
      </c>
      <c r="G1196" s="162">
        <v>0</v>
      </c>
      <c r="H1196" s="162">
        <v>1.9000000000000001E-5</v>
      </c>
      <c r="I1196" s="162">
        <v>1.6854000000000001E-2</v>
      </c>
      <c r="J1196" s="162">
        <v>0</v>
      </c>
      <c r="K1196" s="162">
        <v>1.9000000000000001E-5</v>
      </c>
      <c r="L1196" s="162">
        <v>1.6854000000000001E-2</v>
      </c>
    </row>
    <row r="1197" spans="1:12" ht="45" customHeight="1" x14ac:dyDescent="0.25">
      <c r="A1197" s="82" t="s">
        <v>4557</v>
      </c>
      <c r="B1197" s="9" t="s">
        <v>1717</v>
      </c>
      <c r="C1197" s="9" t="s">
        <v>3081</v>
      </c>
      <c r="D1197" s="163">
        <v>0</v>
      </c>
      <c r="E1197" s="163">
        <v>0.364894</v>
      </c>
      <c r="F1197" s="163">
        <v>2.362466</v>
      </c>
      <c r="G1197" s="163">
        <v>0</v>
      </c>
      <c r="H1197" s="163">
        <v>0.16941000000000001</v>
      </c>
      <c r="I1197" s="163">
        <v>0.58043800000000001</v>
      </c>
      <c r="J1197" s="163">
        <v>0</v>
      </c>
      <c r="K1197" s="163">
        <v>0.534304</v>
      </c>
      <c r="L1197" s="163">
        <v>2.942904</v>
      </c>
    </row>
    <row r="1198" spans="1:12" ht="45" customHeight="1" x14ac:dyDescent="0.25">
      <c r="A1198" s="81" t="s">
        <v>4557</v>
      </c>
      <c r="B1198" s="23" t="s">
        <v>1717</v>
      </c>
      <c r="C1198" s="23" t="s">
        <v>3082</v>
      </c>
      <c r="D1198" s="162">
        <v>0</v>
      </c>
      <c r="E1198" s="162">
        <v>0.63085899999999995</v>
      </c>
      <c r="F1198" s="162">
        <v>4.5518660000000004</v>
      </c>
      <c r="G1198" s="162">
        <v>0</v>
      </c>
      <c r="H1198" s="162">
        <v>7.1279999999999998E-3</v>
      </c>
      <c r="I1198" s="162">
        <v>0.21526500000000001</v>
      </c>
      <c r="J1198" s="162">
        <v>0</v>
      </c>
      <c r="K1198" s="162">
        <v>0.63798699999999997</v>
      </c>
      <c r="L1198" s="162">
        <v>4.767131</v>
      </c>
    </row>
    <row r="1199" spans="1:12" ht="45" customHeight="1" x14ac:dyDescent="0.25">
      <c r="A1199" s="82" t="s">
        <v>4557</v>
      </c>
      <c r="B1199" s="9" t="s">
        <v>1717</v>
      </c>
      <c r="C1199" s="9" t="s">
        <v>8046</v>
      </c>
      <c r="D1199" s="163">
        <v>0</v>
      </c>
      <c r="E1199" s="163">
        <v>6.7596000000000003E-2</v>
      </c>
      <c r="F1199" s="163">
        <v>0.134329</v>
      </c>
      <c r="G1199" s="163">
        <v>0</v>
      </c>
      <c r="H1199" s="163">
        <v>5.2700000000000004E-3</v>
      </c>
      <c r="I1199" s="163">
        <v>9.8769999999999997E-2</v>
      </c>
      <c r="J1199" s="163">
        <v>0</v>
      </c>
      <c r="K1199" s="163">
        <v>7.2866E-2</v>
      </c>
      <c r="L1199" s="163">
        <v>0.233099</v>
      </c>
    </row>
    <row r="1200" spans="1:12" ht="45" customHeight="1" x14ac:dyDescent="0.25">
      <c r="A1200" s="81" t="s">
        <v>4558</v>
      </c>
      <c r="B1200" s="23" t="s">
        <v>1718</v>
      </c>
      <c r="C1200" s="23" t="s">
        <v>3081</v>
      </c>
      <c r="D1200" s="162">
        <v>0</v>
      </c>
      <c r="E1200" s="162">
        <v>24.749388</v>
      </c>
      <c r="F1200" s="162">
        <v>64.460217</v>
      </c>
      <c r="G1200" s="162">
        <v>0</v>
      </c>
      <c r="H1200" s="162">
        <v>0</v>
      </c>
      <c r="I1200" s="162">
        <v>0</v>
      </c>
      <c r="J1200" s="162">
        <v>0</v>
      </c>
      <c r="K1200" s="162">
        <v>24.749388</v>
      </c>
      <c r="L1200" s="162">
        <v>64.460217</v>
      </c>
    </row>
    <row r="1201" spans="1:12" ht="45" customHeight="1" x14ac:dyDescent="0.25">
      <c r="A1201" s="82" t="s">
        <v>4558</v>
      </c>
      <c r="B1201" s="9" t="s">
        <v>1718</v>
      </c>
      <c r="C1201" s="9" t="s">
        <v>3082</v>
      </c>
      <c r="D1201" s="163">
        <v>0</v>
      </c>
      <c r="E1201" s="163">
        <v>8.3900030000000001</v>
      </c>
      <c r="F1201" s="163">
        <v>28.743891999999999</v>
      </c>
      <c r="G1201" s="163">
        <v>0</v>
      </c>
      <c r="H1201" s="163">
        <v>0</v>
      </c>
      <c r="I1201" s="163">
        <v>0</v>
      </c>
      <c r="J1201" s="163">
        <v>0</v>
      </c>
      <c r="K1201" s="163">
        <v>8.3900030000000001</v>
      </c>
      <c r="L1201" s="163">
        <v>28.743891999999999</v>
      </c>
    </row>
    <row r="1202" spans="1:12" ht="45" customHeight="1" x14ac:dyDescent="0.25">
      <c r="A1202" s="81" t="s">
        <v>4558</v>
      </c>
      <c r="B1202" s="23" t="s">
        <v>1718</v>
      </c>
      <c r="C1202" s="23" t="s">
        <v>3083</v>
      </c>
      <c r="D1202" s="162">
        <v>0</v>
      </c>
      <c r="E1202" s="162">
        <v>4.9902800000000003</v>
      </c>
      <c r="F1202" s="162">
        <v>12.393311000000001</v>
      </c>
      <c r="G1202" s="162">
        <v>0</v>
      </c>
      <c r="H1202" s="162">
        <v>0</v>
      </c>
      <c r="I1202" s="162">
        <v>0</v>
      </c>
      <c r="J1202" s="162">
        <v>0</v>
      </c>
      <c r="K1202" s="162">
        <v>4.9902800000000003</v>
      </c>
      <c r="L1202" s="162">
        <v>12.393311000000001</v>
      </c>
    </row>
    <row r="1203" spans="1:12" ht="45" customHeight="1" x14ac:dyDescent="0.25">
      <c r="A1203" s="82" t="s">
        <v>4558</v>
      </c>
      <c r="B1203" s="9" t="s">
        <v>1718</v>
      </c>
      <c r="C1203" s="9" t="s">
        <v>3084</v>
      </c>
      <c r="D1203" s="163">
        <v>0</v>
      </c>
      <c r="E1203" s="163">
        <v>137.07132799999999</v>
      </c>
      <c r="F1203" s="163">
        <v>422.12069300000002</v>
      </c>
      <c r="G1203" s="163">
        <v>0</v>
      </c>
      <c r="H1203" s="163">
        <v>0</v>
      </c>
      <c r="I1203" s="163">
        <v>0</v>
      </c>
      <c r="J1203" s="163">
        <v>0</v>
      </c>
      <c r="K1203" s="163">
        <v>137.07132799999999</v>
      </c>
      <c r="L1203" s="163">
        <v>422.12069300000002</v>
      </c>
    </row>
    <row r="1204" spans="1:12" ht="45" customHeight="1" x14ac:dyDescent="0.25">
      <c r="A1204" s="81" t="s">
        <v>4558</v>
      </c>
      <c r="B1204" s="23" t="s">
        <v>1718</v>
      </c>
      <c r="C1204" s="23" t="s">
        <v>3085</v>
      </c>
      <c r="D1204" s="162">
        <v>0</v>
      </c>
      <c r="E1204" s="162">
        <v>3.8998900000000001</v>
      </c>
      <c r="F1204" s="162">
        <v>14.495087</v>
      </c>
      <c r="G1204" s="162">
        <v>0</v>
      </c>
      <c r="H1204" s="162">
        <v>0</v>
      </c>
      <c r="I1204" s="162">
        <v>0</v>
      </c>
      <c r="J1204" s="162">
        <v>0</v>
      </c>
      <c r="K1204" s="162">
        <v>3.8998900000000001</v>
      </c>
      <c r="L1204" s="162">
        <v>14.495087</v>
      </c>
    </row>
    <row r="1205" spans="1:12" ht="45" customHeight="1" x14ac:dyDescent="0.25">
      <c r="A1205" s="82" t="s">
        <v>4558</v>
      </c>
      <c r="B1205" s="9" t="s">
        <v>1718</v>
      </c>
      <c r="C1205" s="9" t="s">
        <v>3087</v>
      </c>
      <c r="D1205" s="163">
        <v>0</v>
      </c>
      <c r="E1205" s="163">
        <v>2.5133040000000002</v>
      </c>
      <c r="F1205" s="163">
        <v>10.092738000000001</v>
      </c>
      <c r="G1205" s="163">
        <v>0</v>
      </c>
      <c r="H1205" s="163">
        <v>0</v>
      </c>
      <c r="I1205" s="163">
        <v>0</v>
      </c>
      <c r="J1205" s="163">
        <v>0</v>
      </c>
      <c r="K1205" s="163">
        <v>2.5133040000000002</v>
      </c>
      <c r="L1205" s="163">
        <v>10.092738000000001</v>
      </c>
    </row>
    <row r="1206" spans="1:12" ht="45" customHeight="1" x14ac:dyDescent="0.25">
      <c r="A1206" s="81" t="s">
        <v>4558</v>
      </c>
      <c r="B1206" s="23" t="s">
        <v>1718</v>
      </c>
      <c r="C1206" s="23" t="s">
        <v>3088</v>
      </c>
      <c r="D1206" s="162">
        <v>0</v>
      </c>
      <c r="E1206" s="162">
        <v>0.94</v>
      </c>
      <c r="F1206" s="162">
        <v>3.9362970000000002</v>
      </c>
      <c r="G1206" s="162">
        <v>0</v>
      </c>
      <c r="H1206" s="162">
        <v>0</v>
      </c>
      <c r="I1206" s="162">
        <v>0</v>
      </c>
      <c r="J1206" s="162">
        <v>0</v>
      </c>
      <c r="K1206" s="162">
        <v>0.94</v>
      </c>
      <c r="L1206" s="162">
        <v>3.9362970000000002</v>
      </c>
    </row>
    <row r="1207" spans="1:12" ht="45" customHeight="1" x14ac:dyDescent="0.25">
      <c r="A1207" s="82" t="s">
        <v>4558</v>
      </c>
      <c r="B1207" s="9" t="s">
        <v>1718</v>
      </c>
      <c r="C1207" s="9" t="s">
        <v>3089</v>
      </c>
      <c r="D1207" s="163">
        <v>0</v>
      </c>
      <c r="E1207" s="163">
        <v>7.6955340000000003</v>
      </c>
      <c r="F1207" s="163">
        <v>29.893084000000002</v>
      </c>
      <c r="G1207" s="163">
        <v>0</v>
      </c>
      <c r="H1207" s="163">
        <v>2.7729999999999999E-3</v>
      </c>
      <c r="I1207" s="163">
        <v>0.110235</v>
      </c>
      <c r="J1207" s="163">
        <v>0</v>
      </c>
      <c r="K1207" s="163">
        <v>7.6983069999999998</v>
      </c>
      <c r="L1207" s="163">
        <v>30.003319000000001</v>
      </c>
    </row>
    <row r="1208" spans="1:12" ht="45" customHeight="1" x14ac:dyDescent="0.25">
      <c r="A1208" s="81" t="s">
        <v>4559</v>
      </c>
      <c r="B1208" s="23" t="s">
        <v>1719</v>
      </c>
      <c r="C1208" s="23" t="s">
        <v>3081</v>
      </c>
      <c r="D1208" s="162">
        <v>0</v>
      </c>
      <c r="E1208" s="162">
        <v>0.40445999999999999</v>
      </c>
      <c r="F1208" s="162">
        <v>3.4708730000000001</v>
      </c>
      <c r="G1208" s="162">
        <v>0</v>
      </c>
      <c r="H1208" s="162">
        <v>5.0000000000000001E-4</v>
      </c>
      <c r="I1208" s="162">
        <v>2.6741999999999998E-2</v>
      </c>
      <c r="J1208" s="162">
        <v>0</v>
      </c>
      <c r="K1208" s="162">
        <v>0.40495999999999999</v>
      </c>
      <c r="L1208" s="162">
        <v>3.4976150000000001</v>
      </c>
    </row>
    <row r="1209" spans="1:12" ht="45" customHeight="1" x14ac:dyDescent="0.25">
      <c r="A1209" s="82" t="s">
        <v>4559</v>
      </c>
      <c r="B1209" s="9" t="s">
        <v>1719</v>
      </c>
      <c r="C1209" s="9" t="s">
        <v>3082</v>
      </c>
      <c r="D1209" s="163">
        <v>0</v>
      </c>
      <c r="E1209" s="163">
        <v>0.82323800000000003</v>
      </c>
      <c r="F1209" s="163">
        <v>8.9127399999999994</v>
      </c>
      <c r="G1209" s="163">
        <v>0</v>
      </c>
      <c r="H1209" s="163">
        <v>0</v>
      </c>
      <c r="I1209" s="163">
        <v>0</v>
      </c>
      <c r="J1209" s="163">
        <v>0</v>
      </c>
      <c r="K1209" s="163">
        <v>0.82323800000000003</v>
      </c>
      <c r="L1209" s="163">
        <v>8.9127399999999994</v>
      </c>
    </row>
    <row r="1210" spans="1:12" ht="45" customHeight="1" x14ac:dyDescent="0.25">
      <c r="A1210" s="81" t="s">
        <v>4559</v>
      </c>
      <c r="B1210" s="23" t="s">
        <v>1719</v>
      </c>
      <c r="C1210" s="23" t="s">
        <v>3085</v>
      </c>
      <c r="D1210" s="162">
        <v>0</v>
      </c>
      <c r="E1210" s="162">
        <v>0.152113</v>
      </c>
      <c r="F1210" s="162">
        <v>1.0649059999999999</v>
      </c>
      <c r="G1210" s="162">
        <v>0</v>
      </c>
      <c r="H1210" s="162">
        <v>0</v>
      </c>
      <c r="I1210" s="162">
        <v>0</v>
      </c>
      <c r="J1210" s="162">
        <v>0</v>
      </c>
      <c r="K1210" s="162">
        <v>0.152113</v>
      </c>
      <c r="L1210" s="162">
        <v>1.0649059999999999</v>
      </c>
    </row>
    <row r="1211" spans="1:12" ht="45" customHeight="1" x14ac:dyDescent="0.25">
      <c r="A1211" s="82" t="s">
        <v>4559</v>
      </c>
      <c r="B1211" s="9" t="s">
        <v>1719</v>
      </c>
      <c r="C1211" s="9" t="s">
        <v>8046</v>
      </c>
      <c r="D1211" s="163">
        <v>0</v>
      </c>
      <c r="E1211" s="163">
        <v>0</v>
      </c>
      <c r="F1211" s="163">
        <v>0</v>
      </c>
      <c r="G1211" s="163">
        <v>0</v>
      </c>
      <c r="H1211" s="163">
        <v>6.9999999999999994E-5</v>
      </c>
      <c r="I1211" s="163">
        <v>5.9259999999999998E-3</v>
      </c>
      <c r="J1211" s="163">
        <v>0</v>
      </c>
      <c r="K1211" s="163">
        <v>6.9999999999999994E-5</v>
      </c>
      <c r="L1211" s="163">
        <v>5.9259999999999998E-3</v>
      </c>
    </row>
    <row r="1212" spans="1:12" ht="45" customHeight="1" x14ac:dyDescent="0.25">
      <c r="A1212" s="81" t="s">
        <v>4560</v>
      </c>
      <c r="B1212" s="23" t="s">
        <v>1506</v>
      </c>
      <c r="C1212" s="23" t="s">
        <v>3081</v>
      </c>
      <c r="D1212" s="162">
        <v>0</v>
      </c>
      <c r="E1212" s="162">
        <v>0.39456999999999998</v>
      </c>
      <c r="F1212" s="162">
        <v>2.0956679999999999</v>
      </c>
      <c r="G1212" s="162">
        <v>0</v>
      </c>
      <c r="H1212" s="162">
        <v>0</v>
      </c>
      <c r="I1212" s="162">
        <v>0</v>
      </c>
      <c r="J1212" s="162">
        <v>0</v>
      </c>
      <c r="K1212" s="162">
        <v>0.39456999999999998</v>
      </c>
      <c r="L1212" s="162">
        <v>2.0956679999999999</v>
      </c>
    </row>
    <row r="1213" spans="1:12" ht="45" customHeight="1" x14ac:dyDescent="0.25">
      <c r="A1213" s="82" t="s">
        <v>4560</v>
      </c>
      <c r="B1213" s="9" t="s">
        <v>1506</v>
      </c>
      <c r="C1213" s="9" t="s">
        <v>3082</v>
      </c>
      <c r="D1213" s="163">
        <v>0</v>
      </c>
      <c r="E1213" s="163">
        <v>1.2818639999999999</v>
      </c>
      <c r="F1213" s="163">
        <v>8.7049389999999995</v>
      </c>
      <c r="G1213" s="163">
        <v>0</v>
      </c>
      <c r="H1213" s="163">
        <v>7.5989999999999999E-3</v>
      </c>
      <c r="I1213" s="163">
        <v>0.33702100000000002</v>
      </c>
      <c r="J1213" s="163">
        <v>0</v>
      </c>
      <c r="K1213" s="163">
        <v>1.289463</v>
      </c>
      <c r="L1213" s="163">
        <v>9.0419599999999996</v>
      </c>
    </row>
    <row r="1214" spans="1:12" ht="45" customHeight="1" x14ac:dyDescent="0.25">
      <c r="A1214" s="81" t="s">
        <v>4560</v>
      </c>
      <c r="B1214" s="23" t="s">
        <v>1506</v>
      </c>
      <c r="C1214" s="23" t="s">
        <v>3083</v>
      </c>
      <c r="D1214" s="162">
        <v>0</v>
      </c>
      <c r="E1214" s="162">
        <v>9.4201999999999994E-2</v>
      </c>
      <c r="F1214" s="162">
        <v>0.60234100000000002</v>
      </c>
      <c r="G1214" s="162">
        <v>0</v>
      </c>
      <c r="H1214" s="162">
        <v>3.032E-3</v>
      </c>
      <c r="I1214" s="162">
        <v>0.03</v>
      </c>
      <c r="J1214" s="162">
        <v>0</v>
      </c>
      <c r="K1214" s="162">
        <v>9.7234000000000001E-2</v>
      </c>
      <c r="L1214" s="162">
        <v>0.63234100000000004</v>
      </c>
    </row>
    <row r="1215" spans="1:12" ht="45" customHeight="1" x14ac:dyDescent="0.25">
      <c r="A1215" s="82" t="s">
        <v>4560</v>
      </c>
      <c r="B1215" s="9" t="s">
        <v>1506</v>
      </c>
      <c r="C1215" s="9" t="s">
        <v>8046</v>
      </c>
      <c r="D1215" s="163">
        <v>0</v>
      </c>
      <c r="E1215" s="163">
        <v>3.8626000000000001E-2</v>
      </c>
      <c r="F1215" s="163">
        <v>0.19589400000000001</v>
      </c>
      <c r="G1215" s="163">
        <v>0</v>
      </c>
      <c r="H1215" s="163">
        <v>1.03E-4</v>
      </c>
      <c r="I1215" s="163">
        <v>1.3125E-2</v>
      </c>
      <c r="J1215" s="163">
        <v>0</v>
      </c>
      <c r="K1215" s="163">
        <v>3.8729E-2</v>
      </c>
      <c r="L1215" s="163">
        <v>0.20901900000000001</v>
      </c>
    </row>
    <row r="1216" spans="1:12" ht="45" customHeight="1" x14ac:dyDescent="0.25">
      <c r="A1216" s="81" t="s">
        <v>6537</v>
      </c>
      <c r="B1216" s="23" t="s">
        <v>4002</v>
      </c>
      <c r="C1216" s="23" t="s">
        <v>3083</v>
      </c>
      <c r="D1216" s="162">
        <v>0</v>
      </c>
      <c r="E1216" s="162">
        <v>362.75304699999998</v>
      </c>
      <c r="F1216" s="162">
        <v>929.177098</v>
      </c>
      <c r="G1216" s="162">
        <v>0</v>
      </c>
      <c r="H1216" s="162">
        <v>0</v>
      </c>
      <c r="I1216" s="162">
        <v>0</v>
      </c>
      <c r="J1216" s="162">
        <v>0</v>
      </c>
      <c r="K1216" s="162">
        <v>362.75304699999998</v>
      </c>
      <c r="L1216" s="162">
        <v>929.177098</v>
      </c>
    </row>
    <row r="1217" spans="1:12" ht="45" customHeight="1" x14ac:dyDescent="0.25">
      <c r="A1217" s="82" t="s">
        <v>6537</v>
      </c>
      <c r="B1217" s="9" t="s">
        <v>4002</v>
      </c>
      <c r="C1217" s="9" t="s">
        <v>3084</v>
      </c>
      <c r="D1217" s="163">
        <v>0</v>
      </c>
      <c r="E1217" s="163">
        <v>305.01413500000001</v>
      </c>
      <c r="F1217" s="163">
        <v>783.62627499999996</v>
      </c>
      <c r="G1217" s="163">
        <v>0</v>
      </c>
      <c r="H1217" s="163">
        <v>0</v>
      </c>
      <c r="I1217" s="163">
        <v>0</v>
      </c>
      <c r="J1217" s="163">
        <v>0</v>
      </c>
      <c r="K1217" s="163">
        <v>305.01413500000001</v>
      </c>
      <c r="L1217" s="163">
        <v>783.62627499999996</v>
      </c>
    </row>
    <row r="1218" spans="1:12" ht="45" customHeight="1" x14ac:dyDescent="0.25">
      <c r="A1218" s="81" t="s">
        <v>3891</v>
      </c>
      <c r="B1218" s="23" t="s">
        <v>3557</v>
      </c>
      <c r="C1218" s="23" t="s">
        <v>3082</v>
      </c>
      <c r="D1218" s="162">
        <v>0</v>
      </c>
      <c r="E1218" s="162">
        <v>82.233610999999996</v>
      </c>
      <c r="F1218" s="162">
        <v>197.32074499999999</v>
      </c>
      <c r="G1218" s="162">
        <v>0</v>
      </c>
      <c r="H1218" s="162">
        <v>0</v>
      </c>
      <c r="I1218" s="162">
        <v>0</v>
      </c>
      <c r="J1218" s="162">
        <v>0</v>
      </c>
      <c r="K1218" s="162">
        <v>82.233610999999996</v>
      </c>
      <c r="L1218" s="162">
        <v>197.32074499999999</v>
      </c>
    </row>
    <row r="1219" spans="1:12" ht="45" customHeight="1" x14ac:dyDescent="0.25">
      <c r="A1219" s="82" t="s">
        <v>3891</v>
      </c>
      <c r="B1219" s="9" t="s">
        <v>3557</v>
      </c>
      <c r="C1219" s="9" t="s">
        <v>3083</v>
      </c>
      <c r="D1219" s="163">
        <v>0</v>
      </c>
      <c r="E1219" s="163">
        <v>200.91577000000001</v>
      </c>
      <c r="F1219" s="163">
        <v>512.73343799999998</v>
      </c>
      <c r="G1219" s="163">
        <v>0</v>
      </c>
      <c r="H1219" s="163">
        <v>0</v>
      </c>
      <c r="I1219" s="163">
        <v>0</v>
      </c>
      <c r="J1219" s="163">
        <v>0</v>
      </c>
      <c r="K1219" s="163">
        <v>200.91577000000001</v>
      </c>
      <c r="L1219" s="163">
        <v>512.73343799999998</v>
      </c>
    </row>
    <row r="1220" spans="1:12" ht="45" customHeight="1" x14ac:dyDescent="0.25">
      <c r="A1220" s="81" t="s">
        <v>3891</v>
      </c>
      <c r="B1220" s="23" t="s">
        <v>3557</v>
      </c>
      <c r="C1220" s="23" t="s">
        <v>3084</v>
      </c>
      <c r="D1220" s="162">
        <v>0</v>
      </c>
      <c r="E1220" s="162">
        <v>2233.1952200000001</v>
      </c>
      <c r="F1220" s="162">
        <v>5542.0219639999996</v>
      </c>
      <c r="G1220" s="162">
        <v>0</v>
      </c>
      <c r="H1220" s="162">
        <v>0</v>
      </c>
      <c r="I1220" s="162">
        <v>0</v>
      </c>
      <c r="J1220" s="162">
        <v>0</v>
      </c>
      <c r="K1220" s="162">
        <v>2233.1952200000001</v>
      </c>
      <c r="L1220" s="162">
        <v>5542.0219639999996</v>
      </c>
    </row>
    <row r="1221" spans="1:12" ht="45" customHeight="1" x14ac:dyDescent="0.25">
      <c r="A1221" s="82" t="s">
        <v>3110</v>
      </c>
      <c r="B1221" s="9" t="s">
        <v>3111</v>
      </c>
      <c r="C1221" s="9" t="s">
        <v>3082</v>
      </c>
      <c r="D1221" s="163">
        <v>0</v>
      </c>
      <c r="E1221" s="163">
        <v>679.50424299999997</v>
      </c>
      <c r="F1221" s="163">
        <v>1513.369152</v>
      </c>
      <c r="G1221" s="163">
        <v>0</v>
      </c>
      <c r="H1221" s="163">
        <v>0</v>
      </c>
      <c r="I1221" s="163">
        <v>0</v>
      </c>
      <c r="J1221" s="163">
        <v>0</v>
      </c>
      <c r="K1221" s="163">
        <v>679.50424299999997</v>
      </c>
      <c r="L1221" s="163">
        <v>1513.369152</v>
      </c>
    </row>
    <row r="1222" spans="1:12" ht="45" customHeight="1" x14ac:dyDescent="0.25">
      <c r="A1222" s="81" t="s">
        <v>3110</v>
      </c>
      <c r="B1222" s="23" t="s">
        <v>3111</v>
      </c>
      <c r="C1222" s="23" t="s">
        <v>3083</v>
      </c>
      <c r="D1222" s="162">
        <v>0</v>
      </c>
      <c r="E1222" s="162">
        <v>251.345439</v>
      </c>
      <c r="F1222" s="162">
        <v>610.10327600000005</v>
      </c>
      <c r="G1222" s="162">
        <v>0</v>
      </c>
      <c r="H1222" s="162">
        <v>0</v>
      </c>
      <c r="I1222" s="162">
        <v>0</v>
      </c>
      <c r="J1222" s="162">
        <v>0</v>
      </c>
      <c r="K1222" s="162">
        <v>251.345439</v>
      </c>
      <c r="L1222" s="162">
        <v>610.10327600000005</v>
      </c>
    </row>
    <row r="1223" spans="1:12" ht="45" customHeight="1" x14ac:dyDescent="0.25">
      <c r="A1223" s="82" t="s">
        <v>3110</v>
      </c>
      <c r="B1223" s="9" t="s">
        <v>3111</v>
      </c>
      <c r="C1223" s="9" t="s">
        <v>3084</v>
      </c>
      <c r="D1223" s="163">
        <v>0</v>
      </c>
      <c r="E1223" s="163">
        <v>3187.0142890000002</v>
      </c>
      <c r="F1223" s="163">
        <v>7624.9537959999998</v>
      </c>
      <c r="G1223" s="163">
        <v>0</v>
      </c>
      <c r="H1223" s="163">
        <v>0</v>
      </c>
      <c r="I1223" s="163">
        <v>0</v>
      </c>
      <c r="J1223" s="163">
        <v>0</v>
      </c>
      <c r="K1223" s="163">
        <v>3187.0142890000002</v>
      </c>
      <c r="L1223" s="163">
        <v>7624.9537959999998</v>
      </c>
    </row>
    <row r="1224" spans="1:12" ht="45" customHeight="1" x14ac:dyDescent="0.25">
      <c r="A1224" s="81" t="s">
        <v>6639</v>
      </c>
      <c r="B1224" s="23" t="s">
        <v>4101</v>
      </c>
      <c r="C1224" s="23" t="s">
        <v>3088</v>
      </c>
      <c r="D1224" s="162">
        <v>0</v>
      </c>
      <c r="E1224" s="162">
        <v>1.80006</v>
      </c>
      <c r="F1224" s="162">
        <v>6.6187050000000003</v>
      </c>
      <c r="G1224" s="162">
        <v>0</v>
      </c>
      <c r="H1224" s="162">
        <v>0</v>
      </c>
      <c r="I1224" s="162">
        <v>0</v>
      </c>
      <c r="J1224" s="162">
        <v>0</v>
      </c>
      <c r="K1224" s="162">
        <v>1.80006</v>
      </c>
      <c r="L1224" s="162">
        <v>6.6187050000000003</v>
      </c>
    </row>
    <row r="1225" spans="1:12" ht="45" customHeight="1" x14ac:dyDescent="0.25">
      <c r="A1225" s="82" t="s">
        <v>6639</v>
      </c>
      <c r="B1225" s="9" t="s">
        <v>4101</v>
      </c>
      <c r="C1225" s="9" t="s">
        <v>3089</v>
      </c>
      <c r="D1225" s="163">
        <v>0</v>
      </c>
      <c r="E1225" s="163">
        <v>0.68437999999999999</v>
      </c>
      <c r="F1225" s="163">
        <v>2.5451290000000002</v>
      </c>
      <c r="G1225" s="163">
        <v>0</v>
      </c>
      <c r="H1225" s="163">
        <v>0</v>
      </c>
      <c r="I1225" s="163">
        <v>0</v>
      </c>
      <c r="J1225" s="163">
        <v>0</v>
      </c>
      <c r="K1225" s="163">
        <v>0.68437999999999999</v>
      </c>
      <c r="L1225" s="163">
        <v>2.5451290000000002</v>
      </c>
    </row>
    <row r="1226" spans="1:12" ht="45" customHeight="1" x14ac:dyDescent="0.25">
      <c r="A1226" s="81" t="s">
        <v>6639</v>
      </c>
      <c r="B1226" s="23" t="s">
        <v>4101</v>
      </c>
      <c r="C1226" s="23" t="s">
        <v>8046</v>
      </c>
      <c r="D1226" s="162">
        <v>0</v>
      </c>
      <c r="E1226" s="162">
        <v>0.10808</v>
      </c>
      <c r="F1226" s="162">
        <v>0.27915000000000001</v>
      </c>
      <c r="G1226" s="162">
        <v>0</v>
      </c>
      <c r="H1226" s="162">
        <v>2.52E-4</v>
      </c>
      <c r="I1226" s="162">
        <v>1.1429999999999999E-3</v>
      </c>
      <c r="J1226" s="162">
        <v>0</v>
      </c>
      <c r="K1226" s="162">
        <v>0.108332</v>
      </c>
      <c r="L1226" s="162">
        <v>0.28029300000000001</v>
      </c>
    </row>
    <row r="1227" spans="1:12" ht="45" customHeight="1" x14ac:dyDescent="0.25">
      <c r="A1227" s="82" t="s">
        <v>6538</v>
      </c>
      <c r="B1227" s="9" t="s">
        <v>1720</v>
      </c>
      <c r="C1227" s="9" t="s">
        <v>3082</v>
      </c>
      <c r="D1227" s="163">
        <v>0</v>
      </c>
      <c r="E1227" s="163">
        <v>968.65718700000002</v>
      </c>
      <c r="F1227" s="163">
        <v>491.77472999999998</v>
      </c>
      <c r="G1227" s="163">
        <v>0</v>
      </c>
      <c r="H1227" s="163">
        <v>0</v>
      </c>
      <c r="I1227" s="163">
        <v>0</v>
      </c>
      <c r="J1227" s="163">
        <v>0</v>
      </c>
      <c r="K1227" s="163">
        <v>968.65718700000002</v>
      </c>
      <c r="L1227" s="163">
        <v>491.77472999999998</v>
      </c>
    </row>
    <row r="1228" spans="1:12" ht="45" customHeight="1" x14ac:dyDescent="0.25">
      <c r="A1228" s="81" t="s">
        <v>6538</v>
      </c>
      <c r="B1228" s="23" t="s">
        <v>1720</v>
      </c>
      <c r="C1228" s="23" t="s">
        <v>3083</v>
      </c>
      <c r="D1228" s="162">
        <v>0</v>
      </c>
      <c r="E1228" s="162">
        <v>109.065</v>
      </c>
      <c r="F1228" s="162">
        <v>58.418067999999998</v>
      </c>
      <c r="G1228" s="162">
        <v>0</v>
      </c>
      <c r="H1228" s="162">
        <v>0</v>
      </c>
      <c r="I1228" s="162">
        <v>0</v>
      </c>
      <c r="J1228" s="162">
        <v>0</v>
      </c>
      <c r="K1228" s="162">
        <v>109.065</v>
      </c>
      <c r="L1228" s="162">
        <v>58.418067999999998</v>
      </c>
    </row>
    <row r="1229" spans="1:12" ht="45" customHeight="1" x14ac:dyDescent="0.25">
      <c r="A1229" s="82" t="s">
        <v>6538</v>
      </c>
      <c r="B1229" s="9" t="s">
        <v>1720</v>
      </c>
      <c r="C1229" s="9" t="s">
        <v>3084</v>
      </c>
      <c r="D1229" s="163">
        <v>0</v>
      </c>
      <c r="E1229" s="163">
        <v>1441.599923</v>
      </c>
      <c r="F1229" s="163">
        <v>810.21128399999998</v>
      </c>
      <c r="G1229" s="163">
        <v>0</v>
      </c>
      <c r="H1229" s="163">
        <v>0</v>
      </c>
      <c r="I1229" s="163">
        <v>0</v>
      </c>
      <c r="J1229" s="163">
        <v>0</v>
      </c>
      <c r="K1229" s="163">
        <v>1441.599923</v>
      </c>
      <c r="L1229" s="163">
        <v>810.21128399999998</v>
      </c>
    </row>
    <row r="1230" spans="1:12" ht="45" customHeight="1" x14ac:dyDescent="0.25">
      <c r="A1230" s="81" t="s">
        <v>6538</v>
      </c>
      <c r="B1230" s="23" t="s">
        <v>1720</v>
      </c>
      <c r="C1230" s="23" t="s">
        <v>3085</v>
      </c>
      <c r="D1230" s="162">
        <v>0</v>
      </c>
      <c r="E1230" s="162">
        <v>107.99281999999999</v>
      </c>
      <c r="F1230" s="162">
        <v>54.567672999999999</v>
      </c>
      <c r="G1230" s="162">
        <v>0</v>
      </c>
      <c r="H1230" s="162">
        <v>0</v>
      </c>
      <c r="I1230" s="162">
        <v>0</v>
      </c>
      <c r="J1230" s="162">
        <v>0</v>
      </c>
      <c r="K1230" s="162">
        <v>107.99281999999999</v>
      </c>
      <c r="L1230" s="162">
        <v>54.567672999999999</v>
      </c>
    </row>
    <row r="1231" spans="1:12" ht="45" customHeight="1" x14ac:dyDescent="0.25">
      <c r="A1231" s="82" t="s">
        <v>6538</v>
      </c>
      <c r="B1231" s="9" t="s">
        <v>1720</v>
      </c>
      <c r="C1231" s="9" t="s">
        <v>3087</v>
      </c>
      <c r="D1231" s="163">
        <v>0</v>
      </c>
      <c r="E1231" s="163">
        <v>53.132890000000003</v>
      </c>
      <c r="F1231" s="163">
        <v>44.464258999999998</v>
      </c>
      <c r="G1231" s="163">
        <v>0</v>
      </c>
      <c r="H1231" s="163">
        <v>0</v>
      </c>
      <c r="I1231" s="163">
        <v>0</v>
      </c>
      <c r="J1231" s="163">
        <v>0</v>
      </c>
      <c r="K1231" s="163">
        <v>53.132890000000003</v>
      </c>
      <c r="L1231" s="163">
        <v>44.464258999999998</v>
      </c>
    </row>
    <row r="1232" spans="1:12" ht="45" customHeight="1" x14ac:dyDescent="0.25">
      <c r="A1232" s="81" t="s">
        <v>6538</v>
      </c>
      <c r="B1232" s="23" t="s">
        <v>1720</v>
      </c>
      <c r="C1232" s="23" t="s">
        <v>3088</v>
      </c>
      <c r="D1232" s="162">
        <v>0</v>
      </c>
      <c r="E1232" s="162">
        <v>212.89681999999999</v>
      </c>
      <c r="F1232" s="162">
        <v>118.994648</v>
      </c>
      <c r="G1232" s="162">
        <v>0</v>
      </c>
      <c r="H1232" s="162">
        <v>0</v>
      </c>
      <c r="I1232" s="162">
        <v>0</v>
      </c>
      <c r="J1232" s="162">
        <v>0</v>
      </c>
      <c r="K1232" s="162">
        <v>212.89681999999999</v>
      </c>
      <c r="L1232" s="162">
        <v>118.994648</v>
      </c>
    </row>
    <row r="1233" spans="1:12" ht="45" customHeight="1" x14ac:dyDescent="0.25">
      <c r="A1233" s="82" t="s">
        <v>6640</v>
      </c>
      <c r="B1233" s="9" t="s">
        <v>4042</v>
      </c>
      <c r="C1233" s="9" t="s">
        <v>3082</v>
      </c>
      <c r="D1233" s="163">
        <v>0</v>
      </c>
      <c r="E1233" s="163">
        <v>122.073432</v>
      </c>
      <c r="F1233" s="163">
        <v>304.72487699999999</v>
      </c>
      <c r="G1233" s="163">
        <v>0</v>
      </c>
      <c r="H1233" s="163">
        <v>0</v>
      </c>
      <c r="I1233" s="163">
        <v>0</v>
      </c>
      <c r="J1233" s="163">
        <v>0</v>
      </c>
      <c r="K1233" s="163">
        <v>122.073432</v>
      </c>
      <c r="L1233" s="163">
        <v>304.72487699999999</v>
      </c>
    </row>
    <row r="1234" spans="1:12" ht="45" customHeight="1" x14ac:dyDescent="0.25">
      <c r="A1234" s="81" t="s">
        <v>6640</v>
      </c>
      <c r="B1234" s="23" t="s">
        <v>4042</v>
      </c>
      <c r="C1234" s="23" t="s">
        <v>3083</v>
      </c>
      <c r="D1234" s="162">
        <v>0</v>
      </c>
      <c r="E1234" s="162">
        <v>121.607247</v>
      </c>
      <c r="F1234" s="162">
        <v>55.979301</v>
      </c>
      <c r="G1234" s="162">
        <v>0</v>
      </c>
      <c r="H1234" s="162">
        <v>0</v>
      </c>
      <c r="I1234" s="162">
        <v>0</v>
      </c>
      <c r="J1234" s="162">
        <v>0</v>
      </c>
      <c r="K1234" s="162">
        <v>121.607247</v>
      </c>
      <c r="L1234" s="162">
        <v>55.979301</v>
      </c>
    </row>
    <row r="1235" spans="1:12" ht="45" customHeight="1" x14ac:dyDescent="0.25">
      <c r="A1235" s="82" t="s">
        <v>6640</v>
      </c>
      <c r="B1235" s="9" t="s">
        <v>4042</v>
      </c>
      <c r="C1235" s="9" t="s">
        <v>3084</v>
      </c>
      <c r="D1235" s="163">
        <v>0</v>
      </c>
      <c r="E1235" s="163">
        <v>1124.5772569999999</v>
      </c>
      <c r="F1235" s="163">
        <v>584.61014499999999</v>
      </c>
      <c r="G1235" s="163">
        <v>0</v>
      </c>
      <c r="H1235" s="163">
        <v>0</v>
      </c>
      <c r="I1235" s="163">
        <v>0</v>
      </c>
      <c r="J1235" s="163">
        <v>0</v>
      </c>
      <c r="K1235" s="163">
        <v>1124.5772569999999</v>
      </c>
      <c r="L1235" s="163">
        <v>584.61014499999999</v>
      </c>
    </row>
    <row r="1236" spans="1:12" ht="45" customHeight="1" x14ac:dyDescent="0.25">
      <c r="A1236" s="81" t="s">
        <v>6640</v>
      </c>
      <c r="B1236" s="23" t="s">
        <v>4042</v>
      </c>
      <c r="C1236" s="23" t="s">
        <v>3085</v>
      </c>
      <c r="D1236" s="162">
        <v>0</v>
      </c>
      <c r="E1236" s="162">
        <v>82.857849999999999</v>
      </c>
      <c r="F1236" s="162">
        <v>46.742984999999997</v>
      </c>
      <c r="G1236" s="162">
        <v>0</v>
      </c>
      <c r="H1236" s="162">
        <v>0</v>
      </c>
      <c r="I1236" s="162">
        <v>0</v>
      </c>
      <c r="J1236" s="162">
        <v>0</v>
      </c>
      <c r="K1236" s="162">
        <v>82.857849999999999</v>
      </c>
      <c r="L1236" s="162">
        <v>46.742984999999997</v>
      </c>
    </row>
    <row r="1237" spans="1:12" ht="45" customHeight="1" x14ac:dyDescent="0.25">
      <c r="A1237" s="82" t="s">
        <v>6640</v>
      </c>
      <c r="B1237" s="9" t="s">
        <v>4042</v>
      </c>
      <c r="C1237" s="9" t="s">
        <v>3089</v>
      </c>
      <c r="D1237" s="163">
        <v>0</v>
      </c>
      <c r="E1237" s="163">
        <v>40.392879999999998</v>
      </c>
      <c r="F1237" s="163">
        <v>23.29091</v>
      </c>
      <c r="G1237" s="163">
        <v>0</v>
      </c>
      <c r="H1237" s="163">
        <v>0</v>
      </c>
      <c r="I1237" s="163">
        <v>0</v>
      </c>
      <c r="J1237" s="163">
        <v>0</v>
      </c>
      <c r="K1237" s="163">
        <v>40.392879999999998</v>
      </c>
      <c r="L1237" s="163">
        <v>23.29091</v>
      </c>
    </row>
    <row r="1238" spans="1:12" ht="45" customHeight="1" x14ac:dyDescent="0.25">
      <c r="A1238" s="81" t="s">
        <v>4561</v>
      </c>
      <c r="B1238" s="23" t="s">
        <v>3122</v>
      </c>
      <c r="C1238" s="23" t="s">
        <v>3081</v>
      </c>
      <c r="D1238" s="162">
        <v>0</v>
      </c>
      <c r="E1238" s="162">
        <v>0.87378599999999995</v>
      </c>
      <c r="F1238" s="162">
        <v>1.676223</v>
      </c>
      <c r="G1238" s="162">
        <v>0</v>
      </c>
      <c r="H1238" s="162">
        <v>0</v>
      </c>
      <c r="I1238" s="162">
        <v>0</v>
      </c>
      <c r="J1238" s="162">
        <v>0</v>
      </c>
      <c r="K1238" s="162">
        <v>0.87378599999999995</v>
      </c>
      <c r="L1238" s="162">
        <v>1.676223</v>
      </c>
    </row>
    <row r="1239" spans="1:12" ht="45" customHeight="1" x14ac:dyDescent="0.25">
      <c r="A1239" s="82" t="s">
        <v>4561</v>
      </c>
      <c r="B1239" s="9" t="s">
        <v>3122</v>
      </c>
      <c r="C1239" s="9" t="s">
        <v>8046</v>
      </c>
      <c r="D1239" s="163">
        <v>0</v>
      </c>
      <c r="E1239" s="163">
        <v>0</v>
      </c>
      <c r="F1239" s="163">
        <v>0</v>
      </c>
      <c r="G1239" s="163">
        <v>0</v>
      </c>
      <c r="H1239" s="163">
        <v>4.64E-3</v>
      </c>
      <c r="I1239" s="163">
        <v>1.7434999999999999E-2</v>
      </c>
      <c r="J1239" s="163">
        <v>0</v>
      </c>
      <c r="K1239" s="163">
        <v>4.64E-3</v>
      </c>
      <c r="L1239" s="163">
        <v>1.7434999999999999E-2</v>
      </c>
    </row>
    <row r="1240" spans="1:12" ht="45" customHeight="1" x14ac:dyDescent="0.25">
      <c r="A1240" s="81" t="s">
        <v>4563</v>
      </c>
      <c r="B1240" s="23" t="s">
        <v>1723</v>
      </c>
      <c r="C1240" s="23" t="s">
        <v>3081</v>
      </c>
      <c r="D1240" s="162">
        <v>0</v>
      </c>
      <c r="E1240" s="162">
        <v>0.92</v>
      </c>
      <c r="F1240" s="162">
        <v>3.6664690000000002</v>
      </c>
      <c r="G1240" s="162">
        <v>0</v>
      </c>
      <c r="H1240" s="162">
        <v>3.601E-2</v>
      </c>
      <c r="I1240" s="162">
        <v>0.21721299999999999</v>
      </c>
      <c r="J1240" s="162">
        <v>0</v>
      </c>
      <c r="K1240" s="162">
        <v>0.95601000000000003</v>
      </c>
      <c r="L1240" s="162">
        <v>3.8836819999999999</v>
      </c>
    </row>
    <row r="1241" spans="1:12" ht="45" customHeight="1" x14ac:dyDescent="0.25">
      <c r="A1241" s="82" t="s">
        <v>4563</v>
      </c>
      <c r="B1241" s="9" t="s">
        <v>1723</v>
      </c>
      <c r="C1241" s="9" t="s">
        <v>3083</v>
      </c>
      <c r="D1241" s="163">
        <v>0</v>
      </c>
      <c r="E1241" s="163">
        <v>9.16</v>
      </c>
      <c r="F1241" s="163">
        <v>32.321770000000001</v>
      </c>
      <c r="G1241" s="163">
        <v>0</v>
      </c>
      <c r="H1241" s="163">
        <v>0</v>
      </c>
      <c r="I1241" s="163">
        <v>0</v>
      </c>
      <c r="J1241" s="163">
        <v>0</v>
      </c>
      <c r="K1241" s="163">
        <v>9.16</v>
      </c>
      <c r="L1241" s="163">
        <v>32.321770000000001</v>
      </c>
    </row>
    <row r="1242" spans="1:12" ht="45" customHeight="1" x14ac:dyDescent="0.25">
      <c r="A1242" s="81" t="s">
        <v>4563</v>
      </c>
      <c r="B1242" s="23" t="s">
        <v>1723</v>
      </c>
      <c r="C1242" s="23" t="s">
        <v>3084</v>
      </c>
      <c r="D1242" s="162">
        <v>0</v>
      </c>
      <c r="E1242" s="162">
        <v>9.6758989999999994</v>
      </c>
      <c r="F1242" s="162">
        <v>33.443618999999998</v>
      </c>
      <c r="G1242" s="162">
        <v>0</v>
      </c>
      <c r="H1242" s="162">
        <v>0</v>
      </c>
      <c r="I1242" s="162">
        <v>0</v>
      </c>
      <c r="J1242" s="162">
        <v>0</v>
      </c>
      <c r="K1242" s="162">
        <v>9.6758989999999994</v>
      </c>
      <c r="L1242" s="162">
        <v>33.443618999999998</v>
      </c>
    </row>
    <row r="1243" spans="1:12" ht="45" customHeight="1" x14ac:dyDescent="0.25">
      <c r="A1243" s="82" t="s">
        <v>4563</v>
      </c>
      <c r="B1243" s="9" t="s">
        <v>1723</v>
      </c>
      <c r="C1243" s="9" t="s">
        <v>3087</v>
      </c>
      <c r="D1243" s="163">
        <v>0</v>
      </c>
      <c r="E1243" s="163">
        <v>0.34</v>
      </c>
      <c r="F1243" s="163">
        <v>1.261541</v>
      </c>
      <c r="G1243" s="163">
        <v>0</v>
      </c>
      <c r="H1243" s="163">
        <v>0</v>
      </c>
      <c r="I1243" s="163">
        <v>0</v>
      </c>
      <c r="J1243" s="163">
        <v>0</v>
      </c>
      <c r="K1243" s="163">
        <v>0.34</v>
      </c>
      <c r="L1243" s="163">
        <v>1.261541</v>
      </c>
    </row>
    <row r="1244" spans="1:12" ht="45" customHeight="1" x14ac:dyDescent="0.25">
      <c r="A1244" s="81" t="s">
        <v>4563</v>
      </c>
      <c r="B1244" s="23" t="s">
        <v>1723</v>
      </c>
      <c r="C1244" s="23" t="s">
        <v>3088</v>
      </c>
      <c r="D1244" s="162">
        <v>0</v>
      </c>
      <c r="E1244" s="162">
        <v>1.18</v>
      </c>
      <c r="F1244" s="162">
        <v>4.0204329999999997</v>
      </c>
      <c r="G1244" s="162">
        <v>0</v>
      </c>
      <c r="H1244" s="162">
        <v>0</v>
      </c>
      <c r="I1244" s="162">
        <v>0</v>
      </c>
      <c r="J1244" s="162">
        <v>0</v>
      </c>
      <c r="K1244" s="162">
        <v>1.18</v>
      </c>
      <c r="L1244" s="162">
        <v>4.0204329999999997</v>
      </c>
    </row>
    <row r="1245" spans="1:12" ht="45" customHeight="1" x14ac:dyDescent="0.25">
      <c r="A1245" s="82" t="s">
        <v>4563</v>
      </c>
      <c r="B1245" s="9" t="s">
        <v>1723</v>
      </c>
      <c r="C1245" s="9" t="s">
        <v>3089</v>
      </c>
      <c r="D1245" s="163">
        <v>0</v>
      </c>
      <c r="E1245" s="163">
        <v>9.36</v>
      </c>
      <c r="F1245" s="163">
        <v>30.592137999999998</v>
      </c>
      <c r="G1245" s="163">
        <v>0</v>
      </c>
      <c r="H1245" s="163">
        <v>0</v>
      </c>
      <c r="I1245" s="163">
        <v>0</v>
      </c>
      <c r="J1245" s="163">
        <v>0</v>
      </c>
      <c r="K1245" s="163">
        <v>9.36</v>
      </c>
      <c r="L1245" s="163">
        <v>30.592137999999998</v>
      </c>
    </row>
    <row r="1246" spans="1:12" ht="45" customHeight="1" x14ac:dyDescent="0.25">
      <c r="A1246" s="81" t="s">
        <v>4563</v>
      </c>
      <c r="B1246" s="23" t="s">
        <v>1723</v>
      </c>
      <c r="C1246" s="23" t="s">
        <v>8046</v>
      </c>
      <c r="D1246" s="162">
        <v>0</v>
      </c>
      <c r="E1246" s="162">
        <v>0</v>
      </c>
      <c r="F1246" s="162">
        <v>0</v>
      </c>
      <c r="G1246" s="162">
        <v>0</v>
      </c>
      <c r="H1246" s="162">
        <v>5.0000000000000001E-4</v>
      </c>
      <c r="I1246" s="162">
        <v>3.565E-3</v>
      </c>
      <c r="J1246" s="162">
        <v>0</v>
      </c>
      <c r="K1246" s="162">
        <v>5.0000000000000001E-4</v>
      </c>
      <c r="L1246" s="162">
        <v>3.565E-3</v>
      </c>
    </row>
    <row r="1247" spans="1:12" ht="45" customHeight="1" x14ac:dyDescent="0.25">
      <c r="A1247" s="82" t="s">
        <v>4564</v>
      </c>
      <c r="B1247" s="9" t="s">
        <v>4102</v>
      </c>
      <c r="C1247" s="9" t="s">
        <v>3081</v>
      </c>
      <c r="D1247" s="163">
        <v>0</v>
      </c>
      <c r="E1247" s="163">
        <v>9.4105150000000002</v>
      </c>
      <c r="F1247" s="163">
        <v>11.104316000000001</v>
      </c>
      <c r="G1247" s="163">
        <v>0</v>
      </c>
      <c r="H1247" s="163">
        <v>0.97721999999999998</v>
      </c>
      <c r="I1247" s="163">
        <v>0.181619</v>
      </c>
      <c r="J1247" s="163">
        <v>0</v>
      </c>
      <c r="K1247" s="163">
        <v>10.387734999999999</v>
      </c>
      <c r="L1247" s="163">
        <v>11.285935</v>
      </c>
    </row>
    <row r="1248" spans="1:12" ht="45" customHeight="1" x14ac:dyDescent="0.25">
      <c r="A1248" s="81" t="s">
        <v>4564</v>
      </c>
      <c r="B1248" s="23" t="s">
        <v>4102</v>
      </c>
      <c r="C1248" s="23" t="s">
        <v>8046</v>
      </c>
      <c r="D1248" s="162">
        <v>0</v>
      </c>
      <c r="E1248" s="162">
        <v>0.20883599999999999</v>
      </c>
      <c r="F1248" s="162">
        <v>0.343227</v>
      </c>
      <c r="G1248" s="162">
        <v>0</v>
      </c>
      <c r="H1248" s="162">
        <v>0</v>
      </c>
      <c r="I1248" s="162">
        <v>0</v>
      </c>
      <c r="J1248" s="162">
        <v>0</v>
      </c>
      <c r="K1248" s="162">
        <v>0.20883599999999999</v>
      </c>
      <c r="L1248" s="162">
        <v>0.343227</v>
      </c>
    </row>
    <row r="1249" spans="1:12" ht="45" customHeight="1" x14ac:dyDescent="0.25">
      <c r="A1249" s="82" t="s">
        <v>4565</v>
      </c>
      <c r="B1249" s="9" t="s">
        <v>4103</v>
      </c>
      <c r="C1249" s="9" t="s">
        <v>3081</v>
      </c>
      <c r="D1249" s="163">
        <v>0</v>
      </c>
      <c r="E1249" s="163">
        <v>0.28337499999999999</v>
      </c>
      <c r="F1249" s="163">
        <v>5.6809399999999997</v>
      </c>
      <c r="G1249" s="163">
        <v>0</v>
      </c>
      <c r="H1249" s="163">
        <v>0</v>
      </c>
      <c r="I1249" s="163">
        <v>0</v>
      </c>
      <c r="J1249" s="163">
        <v>0</v>
      </c>
      <c r="K1249" s="163">
        <v>0.28337499999999999</v>
      </c>
      <c r="L1249" s="163">
        <v>5.6809399999999997</v>
      </c>
    </row>
    <row r="1250" spans="1:12" ht="45" customHeight="1" x14ac:dyDescent="0.25">
      <c r="A1250" s="81" t="s">
        <v>4565</v>
      </c>
      <c r="B1250" s="23" t="s">
        <v>4103</v>
      </c>
      <c r="C1250" s="23" t="s">
        <v>8046</v>
      </c>
      <c r="D1250" s="162">
        <v>0</v>
      </c>
      <c r="E1250" s="162">
        <v>9.1000000000000003E-5</v>
      </c>
      <c r="F1250" s="162">
        <v>7.6049999999999998E-3</v>
      </c>
      <c r="G1250" s="162">
        <v>0</v>
      </c>
      <c r="H1250" s="162">
        <v>0</v>
      </c>
      <c r="I1250" s="162">
        <v>0</v>
      </c>
      <c r="J1250" s="162">
        <v>0</v>
      </c>
      <c r="K1250" s="162">
        <v>9.1000000000000003E-5</v>
      </c>
      <c r="L1250" s="162">
        <v>7.6049999999999998E-3</v>
      </c>
    </row>
    <row r="1251" spans="1:12" ht="45" customHeight="1" x14ac:dyDescent="0.25">
      <c r="A1251" s="82" t="s">
        <v>4567</v>
      </c>
      <c r="B1251" s="9" t="s">
        <v>3123</v>
      </c>
      <c r="C1251" s="9" t="s">
        <v>3082</v>
      </c>
      <c r="D1251" s="163">
        <v>0</v>
      </c>
      <c r="E1251" s="163">
        <v>1.9712000000000001</v>
      </c>
      <c r="F1251" s="163">
        <v>2.8592080000000002</v>
      </c>
      <c r="G1251" s="163">
        <v>0</v>
      </c>
      <c r="H1251" s="163">
        <v>5.0000000000000002E-5</v>
      </c>
      <c r="I1251" s="163">
        <v>1.1391E-2</v>
      </c>
      <c r="J1251" s="163">
        <v>0</v>
      </c>
      <c r="K1251" s="163">
        <v>1.9712499999999999</v>
      </c>
      <c r="L1251" s="163">
        <v>2.8705989999999999</v>
      </c>
    </row>
    <row r="1252" spans="1:12" ht="45" customHeight="1" x14ac:dyDescent="0.25">
      <c r="A1252" s="81" t="s">
        <v>4567</v>
      </c>
      <c r="B1252" s="23" t="s">
        <v>3123</v>
      </c>
      <c r="C1252" s="23" t="s">
        <v>3084</v>
      </c>
      <c r="D1252" s="162">
        <v>0</v>
      </c>
      <c r="E1252" s="162">
        <v>0.67200000000000004</v>
      </c>
      <c r="F1252" s="162">
        <v>3.2561059999999999</v>
      </c>
      <c r="G1252" s="162">
        <v>0</v>
      </c>
      <c r="H1252" s="162">
        <v>0</v>
      </c>
      <c r="I1252" s="162">
        <v>0</v>
      </c>
      <c r="J1252" s="162">
        <v>0</v>
      </c>
      <c r="K1252" s="162">
        <v>0.67200000000000004</v>
      </c>
      <c r="L1252" s="162">
        <v>3.2561059999999999</v>
      </c>
    </row>
    <row r="1253" spans="1:12" ht="45" customHeight="1" x14ac:dyDescent="0.25">
      <c r="A1253" s="82" t="s">
        <v>4567</v>
      </c>
      <c r="B1253" s="9" t="s">
        <v>3123</v>
      </c>
      <c r="C1253" s="9" t="s">
        <v>8046</v>
      </c>
      <c r="D1253" s="163">
        <v>0</v>
      </c>
      <c r="E1253" s="163">
        <v>1.3309999999999999E-3</v>
      </c>
      <c r="F1253" s="163">
        <v>3.1913999999999998E-2</v>
      </c>
      <c r="G1253" s="163">
        <v>0</v>
      </c>
      <c r="H1253" s="163">
        <v>1.03E-4</v>
      </c>
      <c r="I1253" s="163">
        <v>6.1749999999999999E-3</v>
      </c>
      <c r="J1253" s="163">
        <v>0</v>
      </c>
      <c r="K1253" s="163">
        <v>1.4339999999999999E-3</v>
      </c>
      <c r="L1253" s="163">
        <v>3.8088999999999998E-2</v>
      </c>
    </row>
    <row r="1254" spans="1:12" ht="45" customHeight="1" x14ac:dyDescent="0.25">
      <c r="A1254" s="81" t="s">
        <v>4568</v>
      </c>
      <c r="B1254" s="23" t="s">
        <v>6745</v>
      </c>
      <c r="C1254" s="23" t="s">
        <v>3081</v>
      </c>
      <c r="D1254" s="162">
        <v>0</v>
      </c>
      <c r="E1254" s="162">
        <v>1.0843999999999999E-2</v>
      </c>
      <c r="F1254" s="162">
        <v>0.19001599999999999</v>
      </c>
      <c r="G1254" s="162">
        <v>0</v>
      </c>
      <c r="H1254" s="162">
        <v>0.1</v>
      </c>
      <c r="I1254" s="162">
        <v>0.88124999999999998</v>
      </c>
      <c r="J1254" s="162">
        <v>0</v>
      </c>
      <c r="K1254" s="162">
        <v>0.110844</v>
      </c>
      <c r="L1254" s="162">
        <v>1.0712660000000001</v>
      </c>
    </row>
    <row r="1255" spans="1:12" ht="45" customHeight="1" x14ac:dyDescent="0.25">
      <c r="A1255" s="82" t="s">
        <v>7909</v>
      </c>
      <c r="B1255" s="9" t="s">
        <v>7933</v>
      </c>
      <c r="C1255" s="9" t="s">
        <v>3081</v>
      </c>
      <c r="D1255" s="163">
        <v>0</v>
      </c>
      <c r="E1255" s="163">
        <v>0.9</v>
      </c>
      <c r="F1255" s="163">
        <v>2.1846899999999998</v>
      </c>
      <c r="G1255" s="163">
        <v>0</v>
      </c>
      <c r="H1255" s="163">
        <v>0</v>
      </c>
      <c r="I1255" s="163">
        <v>0</v>
      </c>
      <c r="J1255" s="163">
        <v>0</v>
      </c>
      <c r="K1255" s="163">
        <v>0.9</v>
      </c>
      <c r="L1255" s="163">
        <v>2.1846899999999998</v>
      </c>
    </row>
    <row r="1256" spans="1:12" ht="45" customHeight="1" x14ac:dyDescent="0.25">
      <c r="A1256" s="81" t="s">
        <v>4569</v>
      </c>
      <c r="B1256" s="23" t="s">
        <v>3285</v>
      </c>
      <c r="C1256" s="23" t="s">
        <v>3081</v>
      </c>
      <c r="D1256" s="162">
        <v>0</v>
      </c>
      <c r="E1256" s="162">
        <v>34.461860999999999</v>
      </c>
      <c r="F1256" s="162">
        <v>31.179382</v>
      </c>
      <c r="G1256" s="162">
        <v>0</v>
      </c>
      <c r="H1256" s="162">
        <v>0</v>
      </c>
      <c r="I1256" s="162">
        <v>0</v>
      </c>
      <c r="J1256" s="162">
        <v>0</v>
      </c>
      <c r="K1256" s="162">
        <v>34.461860999999999</v>
      </c>
      <c r="L1256" s="162">
        <v>31.179382</v>
      </c>
    </row>
    <row r="1257" spans="1:12" ht="45" customHeight="1" x14ac:dyDescent="0.25">
      <c r="A1257" s="82" t="s">
        <v>4569</v>
      </c>
      <c r="B1257" s="9" t="s">
        <v>3285</v>
      </c>
      <c r="C1257" s="9" t="s">
        <v>8046</v>
      </c>
      <c r="D1257" s="163">
        <v>0</v>
      </c>
      <c r="E1257" s="163">
        <v>0.105</v>
      </c>
      <c r="F1257" s="163">
        <v>0.16500000000000001</v>
      </c>
      <c r="G1257" s="163">
        <v>0</v>
      </c>
      <c r="H1257" s="163">
        <v>0</v>
      </c>
      <c r="I1257" s="163">
        <v>0</v>
      </c>
      <c r="J1257" s="163">
        <v>0</v>
      </c>
      <c r="K1257" s="163">
        <v>0.105</v>
      </c>
      <c r="L1257" s="163">
        <v>0.16500000000000001</v>
      </c>
    </row>
    <row r="1258" spans="1:12" ht="45" customHeight="1" x14ac:dyDescent="0.25">
      <c r="A1258" s="81" t="s">
        <v>4570</v>
      </c>
      <c r="B1258" s="23" t="s">
        <v>4104</v>
      </c>
      <c r="C1258" s="23" t="s">
        <v>3081</v>
      </c>
      <c r="D1258" s="162">
        <v>0</v>
      </c>
      <c r="E1258" s="162">
        <v>10.06846</v>
      </c>
      <c r="F1258" s="162">
        <v>4.7325299999999997</v>
      </c>
      <c r="G1258" s="162">
        <v>0</v>
      </c>
      <c r="H1258" s="162">
        <v>0</v>
      </c>
      <c r="I1258" s="162">
        <v>0</v>
      </c>
      <c r="J1258" s="162">
        <v>0</v>
      </c>
      <c r="K1258" s="162">
        <v>10.06846</v>
      </c>
      <c r="L1258" s="162">
        <v>4.7325299999999997</v>
      </c>
    </row>
    <row r="1259" spans="1:12" ht="45" customHeight="1" x14ac:dyDescent="0.25">
      <c r="A1259" s="82" t="s">
        <v>4570</v>
      </c>
      <c r="B1259" s="9" t="s">
        <v>4104</v>
      </c>
      <c r="C1259" s="9" t="s">
        <v>8046</v>
      </c>
      <c r="D1259" s="163">
        <v>0</v>
      </c>
      <c r="E1259" s="163">
        <v>0.62076600000000004</v>
      </c>
      <c r="F1259" s="163">
        <v>0.41869699999999999</v>
      </c>
      <c r="G1259" s="163">
        <v>0</v>
      </c>
      <c r="H1259" s="163">
        <v>0</v>
      </c>
      <c r="I1259" s="163">
        <v>0</v>
      </c>
      <c r="J1259" s="163">
        <v>0</v>
      </c>
      <c r="K1259" s="163">
        <v>0.62076600000000004</v>
      </c>
      <c r="L1259" s="163">
        <v>0.41869699999999999</v>
      </c>
    </row>
    <row r="1260" spans="1:12" ht="45" customHeight="1" x14ac:dyDescent="0.25">
      <c r="A1260" s="81" t="s">
        <v>4572</v>
      </c>
      <c r="B1260" s="23" t="s">
        <v>1724</v>
      </c>
      <c r="C1260" s="23" t="s">
        <v>3081</v>
      </c>
      <c r="D1260" s="162">
        <v>0</v>
      </c>
      <c r="E1260" s="162">
        <v>14.62607</v>
      </c>
      <c r="F1260" s="162">
        <v>7.8992930000000001</v>
      </c>
      <c r="G1260" s="162">
        <v>0</v>
      </c>
      <c r="H1260" s="162">
        <v>5.9126019999999997</v>
      </c>
      <c r="I1260" s="162">
        <v>0.67036600000000002</v>
      </c>
      <c r="J1260" s="162">
        <v>0</v>
      </c>
      <c r="K1260" s="162">
        <v>20.538671999999998</v>
      </c>
      <c r="L1260" s="162">
        <v>8.5696589999999997</v>
      </c>
    </row>
    <row r="1261" spans="1:12" ht="45" customHeight="1" x14ac:dyDescent="0.25">
      <c r="A1261" s="82" t="s">
        <v>4572</v>
      </c>
      <c r="B1261" s="9" t="s">
        <v>1724</v>
      </c>
      <c r="C1261" s="9" t="s">
        <v>3082</v>
      </c>
      <c r="D1261" s="163">
        <v>0</v>
      </c>
      <c r="E1261" s="163">
        <v>2.7410199999999998</v>
      </c>
      <c r="F1261" s="163">
        <v>1.4174340000000001</v>
      </c>
      <c r="G1261" s="163">
        <v>0</v>
      </c>
      <c r="H1261" s="163">
        <v>0</v>
      </c>
      <c r="I1261" s="163">
        <v>0</v>
      </c>
      <c r="J1261" s="163">
        <v>0</v>
      </c>
      <c r="K1261" s="163">
        <v>2.7410199999999998</v>
      </c>
      <c r="L1261" s="163">
        <v>1.4174340000000001</v>
      </c>
    </row>
    <row r="1262" spans="1:12" ht="45" customHeight="1" x14ac:dyDescent="0.25">
      <c r="A1262" s="81" t="s">
        <v>3881</v>
      </c>
      <c r="B1262" s="23" t="s">
        <v>1725</v>
      </c>
      <c r="C1262" s="23" t="s">
        <v>3081</v>
      </c>
      <c r="D1262" s="162">
        <v>0</v>
      </c>
      <c r="E1262" s="162">
        <v>0</v>
      </c>
      <c r="F1262" s="162">
        <v>0</v>
      </c>
      <c r="G1262" s="162">
        <v>0</v>
      </c>
      <c r="H1262" s="162">
        <v>3.255277</v>
      </c>
      <c r="I1262" s="162">
        <v>1.435195</v>
      </c>
      <c r="J1262" s="162">
        <v>0</v>
      </c>
      <c r="K1262" s="162">
        <v>3.255277</v>
      </c>
      <c r="L1262" s="162">
        <v>1.435195</v>
      </c>
    </row>
    <row r="1263" spans="1:12" ht="45" customHeight="1" x14ac:dyDescent="0.25">
      <c r="A1263" s="82" t="s">
        <v>3881</v>
      </c>
      <c r="B1263" s="9" t="s">
        <v>1725</v>
      </c>
      <c r="C1263" s="9" t="s">
        <v>8046</v>
      </c>
      <c r="D1263" s="163">
        <v>0</v>
      </c>
      <c r="E1263" s="163">
        <v>0.72199999999999998</v>
      </c>
      <c r="F1263" s="163">
        <v>0.37824400000000002</v>
      </c>
      <c r="G1263" s="163">
        <v>0</v>
      </c>
      <c r="H1263" s="163">
        <v>1.4200000000000001E-2</v>
      </c>
      <c r="I1263" s="163">
        <v>1.6863E-2</v>
      </c>
      <c r="J1263" s="163">
        <v>0</v>
      </c>
      <c r="K1263" s="163">
        <v>0.73619999999999997</v>
      </c>
      <c r="L1263" s="163">
        <v>0.39510699999999999</v>
      </c>
    </row>
    <row r="1264" spans="1:12" ht="45" customHeight="1" x14ac:dyDescent="0.25">
      <c r="A1264" s="81" t="s">
        <v>4573</v>
      </c>
      <c r="B1264" s="23" t="s">
        <v>4003</v>
      </c>
      <c r="C1264" s="23" t="s">
        <v>3081</v>
      </c>
      <c r="D1264" s="162">
        <v>0</v>
      </c>
      <c r="E1264" s="162">
        <v>31.503450000000001</v>
      </c>
      <c r="F1264" s="162">
        <v>56.566965000000003</v>
      </c>
      <c r="G1264" s="162">
        <v>0</v>
      </c>
      <c r="H1264" s="162">
        <v>0</v>
      </c>
      <c r="I1264" s="162">
        <v>0</v>
      </c>
      <c r="J1264" s="162">
        <v>0</v>
      </c>
      <c r="K1264" s="162">
        <v>31.503450000000001</v>
      </c>
      <c r="L1264" s="162">
        <v>56.566965000000003</v>
      </c>
    </row>
    <row r="1265" spans="1:12" ht="45" customHeight="1" x14ac:dyDescent="0.25">
      <c r="A1265" s="82" t="s">
        <v>4573</v>
      </c>
      <c r="B1265" s="9" t="s">
        <v>4003</v>
      </c>
      <c r="C1265" s="9" t="s">
        <v>3082</v>
      </c>
      <c r="D1265" s="163">
        <v>0</v>
      </c>
      <c r="E1265" s="163">
        <v>63</v>
      </c>
      <c r="F1265" s="163">
        <v>164.43018799999999</v>
      </c>
      <c r="G1265" s="163">
        <v>0</v>
      </c>
      <c r="H1265" s="163">
        <v>6.4200000000000004E-3</v>
      </c>
      <c r="I1265" s="163">
        <v>4.28E-3</v>
      </c>
      <c r="J1265" s="163">
        <v>0</v>
      </c>
      <c r="K1265" s="163">
        <v>63.006419999999999</v>
      </c>
      <c r="L1265" s="163">
        <v>164.43446800000001</v>
      </c>
    </row>
    <row r="1266" spans="1:12" ht="45" customHeight="1" x14ac:dyDescent="0.25">
      <c r="A1266" s="81" t="s">
        <v>4573</v>
      </c>
      <c r="B1266" s="23" t="s">
        <v>4003</v>
      </c>
      <c r="C1266" s="23" t="s">
        <v>3083</v>
      </c>
      <c r="D1266" s="162">
        <v>0</v>
      </c>
      <c r="E1266" s="162">
        <v>358.4</v>
      </c>
      <c r="F1266" s="162">
        <v>633.75187600000004</v>
      </c>
      <c r="G1266" s="162">
        <v>0</v>
      </c>
      <c r="H1266" s="162">
        <v>0</v>
      </c>
      <c r="I1266" s="162">
        <v>0</v>
      </c>
      <c r="J1266" s="162">
        <v>0</v>
      </c>
      <c r="K1266" s="162">
        <v>358.4</v>
      </c>
      <c r="L1266" s="162">
        <v>633.75187600000004</v>
      </c>
    </row>
    <row r="1267" spans="1:12" ht="45" customHeight="1" x14ac:dyDescent="0.25">
      <c r="A1267" s="82" t="s">
        <v>4573</v>
      </c>
      <c r="B1267" s="9" t="s">
        <v>4003</v>
      </c>
      <c r="C1267" s="9" t="s">
        <v>3084</v>
      </c>
      <c r="D1267" s="163">
        <v>0</v>
      </c>
      <c r="E1267" s="163">
        <v>1388.485774</v>
      </c>
      <c r="F1267" s="163">
        <v>2620.6319659999999</v>
      </c>
      <c r="G1267" s="163">
        <v>0</v>
      </c>
      <c r="H1267" s="163">
        <v>0</v>
      </c>
      <c r="I1267" s="163">
        <v>0</v>
      </c>
      <c r="J1267" s="163">
        <v>0</v>
      </c>
      <c r="K1267" s="163">
        <v>1388.485774</v>
      </c>
      <c r="L1267" s="163">
        <v>2620.6319659999999</v>
      </c>
    </row>
    <row r="1268" spans="1:12" ht="45" customHeight="1" x14ac:dyDescent="0.25">
      <c r="A1268" s="81" t="s">
        <v>4573</v>
      </c>
      <c r="B1268" s="23" t="s">
        <v>4003</v>
      </c>
      <c r="C1268" s="23" t="s">
        <v>3085</v>
      </c>
      <c r="D1268" s="162">
        <v>0</v>
      </c>
      <c r="E1268" s="162">
        <v>162.291</v>
      </c>
      <c r="F1268" s="162">
        <v>326.207629</v>
      </c>
      <c r="G1268" s="162">
        <v>0</v>
      </c>
      <c r="H1268" s="162">
        <v>0</v>
      </c>
      <c r="I1268" s="162">
        <v>0</v>
      </c>
      <c r="J1268" s="162">
        <v>0</v>
      </c>
      <c r="K1268" s="162">
        <v>162.291</v>
      </c>
      <c r="L1268" s="162">
        <v>326.207629</v>
      </c>
    </row>
    <row r="1269" spans="1:12" ht="45" customHeight="1" x14ac:dyDescent="0.25">
      <c r="A1269" s="82" t="s">
        <v>4573</v>
      </c>
      <c r="B1269" s="9" t="s">
        <v>4003</v>
      </c>
      <c r="C1269" s="9" t="s">
        <v>3086</v>
      </c>
      <c r="D1269" s="163">
        <v>0</v>
      </c>
      <c r="E1269" s="163">
        <v>151.5</v>
      </c>
      <c r="F1269" s="163">
        <v>204.84</v>
      </c>
      <c r="G1269" s="163">
        <v>0</v>
      </c>
      <c r="H1269" s="163">
        <v>0</v>
      </c>
      <c r="I1269" s="163">
        <v>0</v>
      </c>
      <c r="J1269" s="163">
        <v>0</v>
      </c>
      <c r="K1269" s="163">
        <v>151.5</v>
      </c>
      <c r="L1269" s="163">
        <v>204.84</v>
      </c>
    </row>
    <row r="1270" spans="1:12" ht="45" customHeight="1" x14ac:dyDescent="0.25">
      <c r="A1270" s="81" t="s">
        <v>4573</v>
      </c>
      <c r="B1270" s="23" t="s">
        <v>4003</v>
      </c>
      <c r="C1270" s="23" t="s">
        <v>3087</v>
      </c>
      <c r="D1270" s="162">
        <v>0</v>
      </c>
      <c r="E1270" s="162">
        <v>413</v>
      </c>
      <c r="F1270" s="162">
        <v>721.97062600000004</v>
      </c>
      <c r="G1270" s="162">
        <v>0</v>
      </c>
      <c r="H1270" s="162">
        <v>0</v>
      </c>
      <c r="I1270" s="162">
        <v>0</v>
      </c>
      <c r="J1270" s="162">
        <v>0</v>
      </c>
      <c r="K1270" s="162">
        <v>413</v>
      </c>
      <c r="L1270" s="162">
        <v>721.97062600000004</v>
      </c>
    </row>
    <row r="1271" spans="1:12" ht="45" customHeight="1" x14ac:dyDescent="0.25">
      <c r="A1271" s="82" t="s">
        <v>4573</v>
      </c>
      <c r="B1271" s="9" t="s">
        <v>4003</v>
      </c>
      <c r="C1271" s="9" t="s">
        <v>3088</v>
      </c>
      <c r="D1271" s="163">
        <v>0</v>
      </c>
      <c r="E1271" s="163">
        <v>330.4</v>
      </c>
      <c r="F1271" s="163">
        <v>682.83250499999997</v>
      </c>
      <c r="G1271" s="163">
        <v>0</v>
      </c>
      <c r="H1271" s="163">
        <v>0</v>
      </c>
      <c r="I1271" s="163">
        <v>0</v>
      </c>
      <c r="J1271" s="163">
        <v>0</v>
      </c>
      <c r="K1271" s="163">
        <v>330.4</v>
      </c>
      <c r="L1271" s="163">
        <v>682.83250499999997</v>
      </c>
    </row>
    <row r="1272" spans="1:12" ht="45" customHeight="1" x14ac:dyDescent="0.25">
      <c r="A1272" s="81" t="s">
        <v>4573</v>
      </c>
      <c r="B1272" s="23" t="s">
        <v>4003</v>
      </c>
      <c r="C1272" s="23" t="s">
        <v>3090</v>
      </c>
      <c r="D1272" s="162">
        <v>0</v>
      </c>
      <c r="E1272" s="162">
        <v>13.75</v>
      </c>
      <c r="F1272" s="162">
        <v>39.852649999999997</v>
      </c>
      <c r="G1272" s="162">
        <v>0</v>
      </c>
      <c r="H1272" s="162">
        <v>0</v>
      </c>
      <c r="I1272" s="162">
        <v>0</v>
      </c>
      <c r="J1272" s="162">
        <v>0</v>
      </c>
      <c r="K1272" s="162">
        <v>13.75</v>
      </c>
      <c r="L1272" s="162">
        <v>39.852649999999997</v>
      </c>
    </row>
    <row r="1273" spans="1:12" ht="45" customHeight="1" x14ac:dyDescent="0.25">
      <c r="A1273" s="82" t="s">
        <v>4574</v>
      </c>
      <c r="B1273" s="9" t="s">
        <v>4014</v>
      </c>
      <c r="C1273" s="9" t="s">
        <v>3082</v>
      </c>
      <c r="D1273" s="163">
        <v>0</v>
      </c>
      <c r="E1273" s="163">
        <v>23</v>
      </c>
      <c r="F1273" s="163">
        <v>30.1875</v>
      </c>
      <c r="G1273" s="163">
        <v>0</v>
      </c>
      <c r="H1273" s="163">
        <v>0</v>
      </c>
      <c r="I1273" s="163">
        <v>0</v>
      </c>
      <c r="J1273" s="163">
        <v>0</v>
      </c>
      <c r="K1273" s="163">
        <v>23</v>
      </c>
      <c r="L1273" s="163">
        <v>30.1875</v>
      </c>
    </row>
    <row r="1274" spans="1:12" ht="45" customHeight="1" x14ac:dyDescent="0.25">
      <c r="A1274" s="81" t="s">
        <v>4574</v>
      </c>
      <c r="B1274" s="23" t="s">
        <v>4014</v>
      </c>
      <c r="C1274" s="23" t="s">
        <v>3084</v>
      </c>
      <c r="D1274" s="162">
        <v>0</v>
      </c>
      <c r="E1274" s="162">
        <v>327.39999999999998</v>
      </c>
      <c r="F1274" s="162">
        <v>427.28516300000001</v>
      </c>
      <c r="G1274" s="162">
        <v>0</v>
      </c>
      <c r="H1274" s="162">
        <v>0</v>
      </c>
      <c r="I1274" s="162">
        <v>0</v>
      </c>
      <c r="J1274" s="162">
        <v>0</v>
      </c>
      <c r="K1274" s="162">
        <v>327.39999999999998</v>
      </c>
      <c r="L1274" s="162">
        <v>427.28516300000001</v>
      </c>
    </row>
    <row r="1275" spans="1:12" ht="45" customHeight="1" x14ac:dyDescent="0.25">
      <c r="A1275" s="82" t="s">
        <v>4574</v>
      </c>
      <c r="B1275" s="9" t="s">
        <v>4014</v>
      </c>
      <c r="C1275" s="9" t="s">
        <v>8046</v>
      </c>
      <c r="D1275" s="163">
        <v>0</v>
      </c>
      <c r="E1275" s="163">
        <v>8.9999999999999993E-3</v>
      </c>
      <c r="F1275" s="163">
        <v>8.2614000000000007E-2</v>
      </c>
      <c r="G1275" s="163">
        <v>0</v>
      </c>
      <c r="H1275" s="163">
        <v>0</v>
      </c>
      <c r="I1275" s="163">
        <v>0</v>
      </c>
      <c r="J1275" s="163">
        <v>0</v>
      </c>
      <c r="K1275" s="163">
        <v>8.9999999999999993E-3</v>
      </c>
      <c r="L1275" s="163">
        <v>8.2614000000000007E-2</v>
      </c>
    </row>
    <row r="1276" spans="1:12" ht="45" customHeight="1" x14ac:dyDescent="0.25">
      <c r="A1276" s="81" t="s">
        <v>4575</v>
      </c>
      <c r="B1276" s="23" t="s">
        <v>4021</v>
      </c>
      <c r="C1276" s="23" t="s">
        <v>3081</v>
      </c>
      <c r="D1276" s="162">
        <v>0</v>
      </c>
      <c r="E1276" s="162">
        <v>4.2255180000000001</v>
      </c>
      <c r="F1276" s="162">
        <v>8.9833619999999996</v>
      </c>
      <c r="G1276" s="162">
        <v>0</v>
      </c>
      <c r="H1276" s="162">
        <v>3.0000000000000001E-3</v>
      </c>
      <c r="I1276" s="162">
        <v>7.7999999999999996E-3</v>
      </c>
      <c r="J1276" s="162">
        <v>0</v>
      </c>
      <c r="K1276" s="162">
        <v>4.2285180000000002</v>
      </c>
      <c r="L1276" s="162">
        <v>8.9911619999999992</v>
      </c>
    </row>
    <row r="1277" spans="1:12" ht="45" customHeight="1" x14ac:dyDescent="0.25">
      <c r="A1277" s="82" t="s">
        <v>4575</v>
      </c>
      <c r="B1277" s="9" t="s">
        <v>4021</v>
      </c>
      <c r="C1277" s="9" t="s">
        <v>3082</v>
      </c>
      <c r="D1277" s="163">
        <v>0</v>
      </c>
      <c r="E1277" s="163">
        <v>1.0610630000000001</v>
      </c>
      <c r="F1277" s="163">
        <v>2.1288770000000001</v>
      </c>
      <c r="G1277" s="163">
        <v>0</v>
      </c>
      <c r="H1277" s="163">
        <v>5.0000000000000004E-6</v>
      </c>
      <c r="I1277" s="163">
        <v>5.8500000000000002E-4</v>
      </c>
      <c r="J1277" s="163">
        <v>0</v>
      </c>
      <c r="K1277" s="163">
        <v>1.0610679999999999</v>
      </c>
      <c r="L1277" s="163">
        <v>2.1294620000000002</v>
      </c>
    </row>
    <row r="1278" spans="1:12" ht="45" customHeight="1" x14ac:dyDescent="0.25">
      <c r="A1278" s="81" t="s">
        <v>4575</v>
      </c>
      <c r="B1278" s="23" t="s">
        <v>4021</v>
      </c>
      <c r="C1278" s="23" t="s">
        <v>3083</v>
      </c>
      <c r="D1278" s="162">
        <v>0</v>
      </c>
      <c r="E1278" s="162">
        <v>18.004708999999998</v>
      </c>
      <c r="F1278" s="162">
        <v>37.863874000000003</v>
      </c>
      <c r="G1278" s="162">
        <v>0</v>
      </c>
      <c r="H1278" s="162">
        <v>0</v>
      </c>
      <c r="I1278" s="162">
        <v>0</v>
      </c>
      <c r="J1278" s="162">
        <v>0</v>
      </c>
      <c r="K1278" s="162">
        <v>18.004708999999998</v>
      </c>
      <c r="L1278" s="162">
        <v>37.863874000000003</v>
      </c>
    </row>
    <row r="1279" spans="1:12" ht="45" customHeight="1" x14ac:dyDescent="0.25">
      <c r="A1279" s="82" t="s">
        <v>4575</v>
      </c>
      <c r="B1279" s="9" t="s">
        <v>4021</v>
      </c>
      <c r="C1279" s="9" t="s">
        <v>3084</v>
      </c>
      <c r="D1279" s="163">
        <v>0</v>
      </c>
      <c r="E1279" s="163">
        <v>0.58616299999999999</v>
      </c>
      <c r="F1279" s="163">
        <v>0.93023999999999996</v>
      </c>
      <c r="G1279" s="163">
        <v>0</v>
      </c>
      <c r="H1279" s="163">
        <v>0</v>
      </c>
      <c r="I1279" s="163">
        <v>0</v>
      </c>
      <c r="J1279" s="163">
        <v>0</v>
      </c>
      <c r="K1279" s="163">
        <v>0.58616299999999999</v>
      </c>
      <c r="L1279" s="163">
        <v>0.93023999999999996</v>
      </c>
    </row>
    <row r="1280" spans="1:12" ht="45" customHeight="1" x14ac:dyDescent="0.25">
      <c r="A1280" s="81" t="s">
        <v>4575</v>
      </c>
      <c r="B1280" s="23" t="s">
        <v>4021</v>
      </c>
      <c r="C1280" s="23" t="s">
        <v>3085</v>
      </c>
      <c r="D1280" s="162">
        <v>0</v>
      </c>
      <c r="E1280" s="162">
        <v>7.4662629999999996</v>
      </c>
      <c r="F1280" s="162">
        <v>16.383088000000001</v>
      </c>
      <c r="G1280" s="162">
        <v>0</v>
      </c>
      <c r="H1280" s="162">
        <v>0</v>
      </c>
      <c r="I1280" s="162">
        <v>0</v>
      </c>
      <c r="J1280" s="162">
        <v>0</v>
      </c>
      <c r="K1280" s="162">
        <v>7.4662629999999996</v>
      </c>
      <c r="L1280" s="162">
        <v>16.383088000000001</v>
      </c>
    </row>
    <row r="1281" spans="1:12" ht="45" customHeight="1" x14ac:dyDescent="0.25">
      <c r="A1281" s="82" t="s">
        <v>4575</v>
      </c>
      <c r="B1281" s="9" t="s">
        <v>4021</v>
      </c>
      <c r="C1281" s="9" t="s">
        <v>3087</v>
      </c>
      <c r="D1281" s="163">
        <v>0</v>
      </c>
      <c r="E1281" s="163">
        <v>0.57079000000000002</v>
      </c>
      <c r="F1281" s="163">
        <v>1.8774690000000001</v>
      </c>
      <c r="G1281" s="163">
        <v>0</v>
      </c>
      <c r="H1281" s="163">
        <v>0</v>
      </c>
      <c r="I1281" s="163">
        <v>0</v>
      </c>
      <c r="J1281" s="163">
        <v>0</v>
      </c>
      <c r="K1281" s="163">
        <v>0.57079000000000002</v>
      </c>
      <c r="L1281" s="163">
        <v>1.8774690000000001</v>
      </c>
    </row>
    <row r="1282" spans="1:12" ht="45" customHeight="1" x14ac:dyDescent="0.25">
      <c r="A1282" s="81" t="s">
        <v>4575</v>
      </c>
      <c r="B1282" s="23" t="s">
        <v>4021</v>
      </c>
      <c r="C1282" s="23" t="s">
        <v>3089</v>
      </c>
      <c r="D1282" s="162">
        <v>0</v>
      </c>
      <c r="E1282" s="162">
        <v>2.9237669999999998</v>
      </c>
      <c r="F1282" s="162">
        <v>7.696008</v>
      </c>
      <c r="G1282" s="162">
        <v>0</v>
      </c>
      <c r="H1282" s="162">
        <v>0</v>
      </c>
      <c r="I1282" s="162">
        <v>0</v>
      </c>
      <c r="J1282" s="162">
        <v>0</v>
      </c>
      <c r="K1282" s="162">
        <v>2.9237669999999998</v>
      </c>
      <c r="L1282" s="162">
        <v>7.696008</v>
      </c>
    </row>
    <row r="1283" spans="1:12" ht="45" customHeight="1" x14ac:dyDescent="0.25">
      <c r="A1283" s="82" t="s">
        <v>4575</v>
      </c>
      <c r="B1283" s="9" t="s">
        <v>4021</v>
      </c>
      <c r="C1283" s="9" t="s">
        <v>3090</v>
      </c>
      <c r="D1283" s="163">
        <v>0</v>
      </c>
      <c r="E1283" s="163">
        <v>0.72</v>
      </c>
      <c r="F1283" s="163">
        <v>1.5127280000000001</v>
      </c>
      <c r="G1283" s="163">
        <v>0</v>
      </c>
      <c r="H1283" s="163">
        <v>0</v>
      </c>
      <c r="I1283" s="163">
        <v>0</v>
      </c>
      <c r="J1283" s="163">
        <v>0</v>
      </c>
      <c r="K1283" s="163">
        <v>0.72</v>
      </c>
      <c r="L1283" s="163">
        <v>1.5127280000000001</v>
      </c>
    </row>
    <row r="1284" spans="1:12" ht="45" customHeight="1" x14ac:dyDescent="0.25">
      <c r="A1284" s="81" t="s">
        <v>4575</v>
      </c>
      <c r="B1284" s="23" t="s">
        <v>4021</v>
      </c>
      <c r="C1284" s="23" t="s">
        <v>8046</v>
      </c>
      <c r="D1284" s="162">
        <v>0</v>
      </c>
      <c r="E1284" s="162">
        <v>0.20541300000000001</v>
      </c>
      <c r="F1284" s="162">
        <v>0.42469800000000002</v>
      </c>
      <c r="G1284" s="162">
        <v>0</v>
      </c>
      <c r="H1284" s="162">
        <v>0</v>
      </c>
      <c r="I1284" s="162">
        <v>0</v>
      </c>
      <c r="J1284" s="162">
        <v>0</v>
      </c>
      <c r="K1284" s="162">
        <v>0.20541300000000001</v>
      </c>
      <c r="L1284" s="162">
        <v>0.42469800000000002</v>
      </c>
    </row>
    <row r="1285" spans="1:12" ht="45" customHeight="1" x14ac:dyDescent="0.25">
      <c r="A1285" s="82" t="s">
        <v>4576</v>
      </c>
      <c r="B1285" s="9" t="s">
        <v>2975</v>
      </c>
      <c r="C1285" s="9" t="s">
        <v>3081</v>
      </c>
      <c r="D1285" s="163">
        <v>0</v>
      </c>
      <c r="E1285" s="163">
        <v>8.4161800000000007</v>
      </c>
      <c r="F1285" s="163">
        <v>8.1370679999999993</v>
      </c>
      <c r="G1285" s="163">
        <v>0</v>
      </c>
      <c r="H1285" s="163">
        <v>0</v>
      </c>
      <c r="I1285" s="163">
        <v>0</v>
      </c>
      <c r="J1285" s="163">
        <v>0</v>
      </c>
      <c r="K1285" s="163">
        <v>8.4161800000000007</v>
      </c>
      <c r="L1285" s="163">
        <v>8.1370679999999993</v>
      </c>
    </row>
    <row r="1286" spans="1:12" ht="45" customHeight="1" x14ac:dyDescent="0.25">
      <c r="A1286" s="81" t="s">
        <v>4576</v>
      </c>
      <c r="B1286" s="23" t="s">
        <v>2975</v>
      </c>
      <c r="C1286" s="23" t="s">
        <v>3084</v>
      </c>
      <c r="D1286" s="162">
        <v>0</v>
      </c>
      <c r="E1286" s="162">
        <v>30</v>
      </c>
      <c r="F1286" s="162">
        <v>34.163249999999998</v>
      </c>
      <c r="G1286" s="162">
        <v>0</v>
      </c>
      <c r="H1286" s="162">
        <v>0</v>
      </c>
      <c r="I1286" s="162">
        <v>0</v>
      </c>
      <c r="J1286" s="162">
        <v>0</v>
      </c>
      <c r="K1286" s="162">
        <v>30</v>
      </c>
      <c r="L1286" s="162">
        <v>34.163249999999998</v>
      </c>
    </row>
    <row r="1287" spans="1:12" ht="45" customHeight="1" x14ac:dyDescent="0.25">
      <c r="A1287" s="82" t="s">
        <v>4576</v>
      </c>
      <c r="B1287" s="9" t="s">
        <v>2975</v>
      </c>
      <c r="C1287" s="9" t="s">
        <v>3086</v>
      </c>
      <c r="D1287" s="163">
        <v>0</v>
      </c>
      <c r="E1287" s="163">
        <v>478.75</v>
      </c>
      <c r="F1287" s="163">
        <v>371.550342</v>
      </c>
      <c r="G1287" s="163">
        <v>0</v>
      </c>
      <c r="H1287" s="163">
        <v>0</v>
      </c>
      <c r="I1287" s="163">
        <v>0</v>
      </c>
      <c r="J1287" s="163">
        <v>0</v>
      </c>
      <c r="K1287" s="163">
        <v>478.75</v>
      </c>
      <c r="L1287" s="163">
        <v>371.550342</v>
      </c>
    </row>
    <row r="1288" spans="1:12" ht="45" customHeight="1" x14ac:dyDescent="0.25">
      <c r="A1288" s="81" t="s">
        <v>4576</v>
      </c>
      <c r="B1288" s="23" t="s">
        <v>2975</v>
      </c>
      <c r="C1288" s="23" t="s">
        <v>3088</v>
      </c>
      <c r="D1288" s="162">
        <v>0</v>
      </c>
      <c r="E1288" s="162">
        <v>60</v>
      </c>
      <c r="F1288" s="162">
        <v>41.912475000000001</v>
      </c>
      <c r="G1288" s="162">
        <v>0</v>
      </c>
      <c r="H1288" s="162">
        <v>0</v>
      </c>
      <c r="I1288" s="162">
        <v>0</v>
      </c>
      <c r="J1288" s="162">
        <v>0</v>
      </c>
      <c r="K1288" s="162">
        <v>60</v>
      </c>
      <c r="L1288" s="162">
        <v>41.912475000000001</v>
      </c>
    </row>
    <row r="1289" spans="1:12" ht="45" customHeight="1" x14ac:dyDescent="0.25">
      <c r="A1289" s="82" t="s">
        <v>4576</v>
      </c>
      <c r="B1289" s="9" t="s">
        <v>2975</v>
      </c>
      <c r="C1289" s="9" t="s">
        <v>8046</v>
      </c>
      <c r="D1289" s="163">
        <v>0</v>
      </c>
      <c r="E1289" s="163">
        <v>0.36299999999999999</v>
      </c>
      <c r="F1289" s="163">
        <v>0.29175000000000001</v>
      </c>
      <c r="G1289" s="163">
        <v>0</v>
      </c>
      <c r="H1289" s="163">
        <v>0.10034800000000001</v>
      </c>
      <c r="I1289" s="163">
        <v>6.1529E-2</v>
      </c>
      <c r="J1289" s="163">
        <v>0</v>
      </c>
      <c r="K1289" s="163">
        <v>0.46334799999999998</v>
      </c>
      <c r="L1289" s="163">
        <v>0.35327900000000001</v>
      </c>
    </row>
    <row r="1290" spans="1:12" ht="45" customHeight="1" x14ac:dyDescent="0.25">
      <c r="A1290" s="81" t="s">
        <v>4577</v>
      </c>
      <c r="B1290" s="23" t="s">
        <v>1726</v>
      </c>
      <c r="C1290" s="23" t="s">
        <v>3081</v>
      </c>
      <c r="D1290" s="162">
        <v>0</v>
      </c>
      <c r="E1290" s="162">
        <v>1.0290999999999999</v>
      </c>
      <c r="F1290" s="162">
        <v>11.674160000000001</v>
      </c>
      <c r="G1290" s="162">
        <v>0</v>
      </c>
      <c r="H1290" s="162">
        <v>2.5999999999999998E-4</v>
      </c>
      <c r="I1290" s="162">
        <v>3.2330000000000002E-3</v>
      </c>
      <c r="J1290" s="162">
        <v>0</v>
      </c>
      <c r="K1290" s="162">
        <v>1.0293600000000001</v>
      </c>
      <c r="L1290" s="162">
        <v>11.677393</v>
      </c>
    </row>
    <row r="1291" spans="1:12" ht="45" customHeight="1" x14ac:dyDescent="0.25">
      <c r="A1291" s="82" t="s">
        <v>4577</v>
      </c>
      <c r="B1291" s="9" t="s">
        <v>1726</v>
      </c>
      <c r="C1291" s="9" t="s">
        <v>3082</v>
      </c>
      <c r="D1291" s="163">
        <v>0</v>
      </c>
      <c r="E1291" s="163">
        <v>0.31690000000000002</v>
      </c>
      <c r="F1291" s="163">
        <v>2.996966</v>
      </c>
      <c r="G1291" s="163">
        <v>0</v>
      </c>
      <c r="H1291" s="163">
        <v>0</v>
      </c>
      <c r="I1291" s="163">
        <v>0</v>
      </c>
      <c r="J1291" s="163">
        <v>0</v>
      </c>
      <c r="K1291" s="163">
        <v>0.31690000000000002</v>
      </c>
      <c r="L1291" s="163">
        <v>2.996966</v>
      </c>
    </row>
    <row r="1292" spans="1:12" ht="45" customHeight="1" x14ac:dyDescent="0.25">
      <c r="A1292" s="81" t="s">
        <v>4577</v>
      </c>
      <c r="B1292" s="23" t="s">
        <v>1726</v>
      </c>
      <c r="C1292" s="23" t="s">
        <v>3083</v>
      </c>
      <c r="D1292" s="162">
        <v>0</v>
      </c>
      <c r="E1292" s="162">
        <v>0.49225000000000002</v>
      </c>
      <c r="F1292" s="162">
        <v>5.0931430000000004</v>
      </c>
      <c r="G1292" s="162">
        <v>0</v>
      </c>
      <c r="H1292" s="162">
        <v>0</v>
      </c>
      <c r="I1292" s="162">
        <v>0</v>
      </c>
      <c r="J1292" s="162">
        <v>0</v>
      </c>
      <c r="K1292" s="162">
        <v>0.49225000000000002</v>
      </c>
      <c r="L1292" s="162">
        <v>5.0931430000000004</v>
      </c>
    </row>
    <row r="1293" spans="1:12" ht="45" customHeight="1" x14ac:dyDescent="0.25">
      <c r="A1293" s="82" t="s">
        <v>4577</v>
      </c>
      <c r="B1293" s="9" t="s">
        <v>1726</v>
      </c>
      <c r="C1293" s="9" t="s">
        <v>3084</v>
      </c>
      <c r="D1293" s="163">
        <v>0</v>
      </c>
      <c r="E1293" s="163">
        <v>0.94630000000000003</v>
      </c>
      <c r="F1293" s="163">
        <v>3.2699699999999998</v>
      </c>
      <c r="G1293" s="163">
        <v>0</v>
      </c>
      <c r="H1293" s="163">
        <v>0</v>
      </c>
      <c r="I1293" s="163">
        <v>0</v>
      </c>
      <c r="J1293" s="163">
        <v>0</v>
      </c>
      <c r="K1293" s="163">
        <v>0.94630000000000003</v>
      </c>
      <c r="L1293" s="163">
        <v>3.2699699999999998</v>
      </c>
    </row>
    <row r="1294" spans="1:12" ht="45" customHeight="1" x14ac:dyDescent="0.25">
      <c r="A1294" s="81" t="s">
        <v>4577</v>
      </c>
      <c r="B1294" s="23" t="s">
        <v>1726</v>
      </c>
      <c r="C1294" s="23" t="s">
        <v>3089</v>
      </c>
      <c r="D1294" s="162">
        <v>0</v>
      </c>
      <c r="E1294" s="162">
        <v>16.581783999999999</v>
      </c>
      <c r="F1294" s="162">
        <v>68.070460999999995</v>
      </c>
      <c r="G1294" s="162">
        <v>0</v>
      </c>
      <c r="H1294" s="162">
        <v>1.397E-3</v>
      </c>
      <c r="I1294" s="162">
        <v>9.6450000000000008E-3</v>
      </c>
      <c r="J1294" s="162">
        <v>0</v>
      </c>
      <c r="K1294" s="162">
        <v>16.583181</v>
      </c>
      <c r="L1294" s="162">
        <v>68.080106000000001</v>
      </c>
    </row>
    <row r="1295" spans="1:12" ht="45" customHeight="1" x14ac:dyDescent="0.25">
      <c r="A1295" s="82" t="s">
        <v>4577</v>
      </c>
      <c r="B1295" s="9" t="s">
        <v>1726</v>
      </c>
      <c r="C1295" s="9" t="s">
        <v>8046</v>
      </c>
      <c r="D1295" s="163">
        <v>0</v>
      </c>
      <c r="E1295" s="163">
        <v>2.9250000000000002E-2</v>
      </c>
      <c r="F1295" s="163">
        <v>0.37541000000000002</v>
      </c>
      <c r="G1295" s="163">
        <v>0</v>
      </c>
      <c r="H1295" s="163">
        <v>0</v>
      </c>
      <c r="I1295" s="163">
        <v>0</v>
      </c>
      <c r="J1295" s="163">
        <v>0</v>
      </c>
      <c r="K1295" s="163">
        <v>2.9250000000000002E-2</v>
      </c>
      <c r="L1295" s="163">
        <v>0.37541000000000002</v>
      </c>
    </row>
    <row r="1296" spans="1:12" ht="45" customHeight="1" x14ac:dyDescent="0.25">
      <c r="A1296" s="81" t="s">
        <v>6539</v>
      </c>
      <c r="B1296" s="23" t="s">
        <v>4105</v>
      </c>
      <c r="C1296" s="23" t="s">
        <v>3082</v>
      </c>
      <c r="D1296" s="162">
        <v>0</v>
      </c>
      <c r="E1296" s="162">
        <v>0.34346900000000002</v>
      </c>
      <c r="F1296" s="162">
        <v>3.761072</v>
      </c>
      <c r="G1296" s="162">
        <v>0</v>
      </c>
      <c r="H1296" s="162">
        <v>0</v>
      </c>
      <c r="I1296" s="162">
        <v>0</v>
      </c>
      <c r="J1296" s="162">
        <v>0</v>
      </c>
      <c r="K1296" s="162">
        <v>0.34346900000000002</v>
      </c>
      <c r="L1296" s="162">
        <v>3.761072</v>
      </c>
    </row>
    <row r="1297" spans="1:12" ht="45" customHeight="1" x14ac:dyDescent="0.25">
      <c r="A1297" s="82" t="s">
        <v>6539</v>
      </c>
      <c r="B1297" s="9" t="s">
        <v>4105</v>
      </c>
      <c r="C1297" s="9" t="s">
        <v>3083</v>
      </c>
      <c r="D1297" s="163">
        <v>0</v>
      </c>
      <c r="E1297" s="163">
        <v>0.50615699999999997</v>
      </c>
      <c r="F1297" s="163">
        <v>7.2048949999999996</v>
      </c>
      <c r="G1297" s="163">
        <v>0</v>
      </c>
      <c r="H1297" s="163">
        <v>0</v>
      </c>
      <c r="I1297" s="163">
        <v>0</v>
      </c>
      <c r="J1297" s="163">
        <v>0</v>
      </c>
      <c r="K1297" s="163">
        <v>0.50615699999999997</v>
      </c>
      <c r="L1297" s="163">
        <v>7.2048949999999996</v>
      </c>
    </row>
    <row r="1298" spans="1:12" ht="45" customHeight="1" x14ac:dyDescent="0.25">
      <c r="A1298" s="81" t="s">
        <v>6539</v>
      </c>
      <c r="B1298" s="23" t="s">
        <v>4105</v>
      </c>
      <c r="C1298" s="23" t="s">
        <v>3084</v>
      </c>
      <c r="D1298" s="162">
        <v>0</v>
      </c>
      <c r="E1298" s="162">
        <v>0.176485</v>
      </c>
      <c r="F1298" s="162">
        <v>3.0745040000000001</v>
      </c>
      <c r="G1298" s="162">
        <v>0</v>
      </c>
      <c r="H1298" s="162">
        <v>0</v>
      </c>
      <c r="I1298" s="162">
        <v>0</v>
      </c>
      <c r="J1298" s="162">
        <v>0</v>
      </c>
      <c r="K1298" s="162">
        <v>0.176485</v>
      </c>
      <c r="L1298" s="162">
        <v>3.0745040000000001</v>
      </c>
    </row>
    <row r="1299" spans="1:12" ht="45" customHeight="1" x14ac:dyDescent="0.25">
      <c r="A1299" s="82" t="s">
        <v>6539</v>
      </c>
      <c r="B1299" s="9" t="s">
        <v>4105</v>
      </c>
      <c r="C1299" s="9" t="s">
        <v>3089</v>
      </c>
      <c r="D1299" s="163">
        <v>0</v>
      </c>
      <c r="E1299" s="163">
        <v>0.84089400000000003</v>
      </c>
      <c r="F1299" s="163">
        <v>2.9763860000000002</v>
      </c>
      <c r="G1299" s="163">
        <v>0</v>
      </c>
      <c r="H1299" s="163">
        <v>0</v>
      </c>
      <c r="I1299" s="163">
        <v>0</v>
      </c>
      <c r="J1299" s="163">
        <v>0</v>
      </c>
      <c r="K1299" s="163">
        <v>0.84089400000000003</v>
      </c>
      <c r="L1299" s="163">
        <v>2.9763860000000002</v>
      </c>
    </row>
    <row r="1300" spans="1:12" ht="45" customHeight="1" x14ac:dyDescent="0.25">
      <c r="A1300" s="81" t="s">
        <v>6539</v>
      </c>
      <c r="B1300" s="23" t="s">
        <v>4105</v>
      </c>
      <c r="C1300" s="23" t="s">
        <v>8046</v>
      </c>
      <c r="D1300" s="162">
        <v>0</v>
      </c>
      <c r="E1300" s="162">
        <v>4.0000000000000001E-3</v>
      </c>
      <c r="F1300" s="162">
        <v>4.7399999999999998E-2</v>
      </c>
      <c r="G1300" s="162">
        <v>0</v>
      </c>
      <c r="H1300" s="162">
        <v>0</v>
      </c>
      <c r="I1300" s="162">
        <v>0</v>
      </c>
      <c r="J1300" s="162">
        <v>0</v>
      </c>
      <c r="K1300" s="162">
        <v>4.0000000000000001E-3</v>
      </c>
      <c r="L1300" s="162">
        <v>4.7399999999999998E-2</v>
      </c>
    </row>
    <row r="1301" spans="1:12" ht="45" customHeight="1" x14ac:dyDescent="0.25">
      <c r="A1301" s="82" t="s">
        <v>4578</v>
      </c>
      <c r="B1301" s="9" t="s">
        <v>1292</v>
      </c>
      <c r="C1301" s="9" t="s">
        <v>3081</v>
      </c>
      <c r="D1301" s="163">
        <v>0</v>
      </c>
      <c r="E1301" s="163">
        <v>163.31992099999999</v>
      </c>
      <c r="F1301" s="163">
        <v>191.79681600000001</v>
      </c>
      <c r="G1301" s="163">
        <v>0</v>
      </c>
      <c r="H1301" s="163">
        <v>1.01E-2</v>
      </c>
      <c r="I1301" s="163">
        <v>0.18431800000000001</v>
      </c>
      <c r="J1301" s="163">
        <v>0</v>
      </c>
      <c r="K1301" s="163">
        <v>163.33002099999999</v>
      </c>
      <c r="L1301" s="163">
        <v>191.981134</v>
      </c>
    </row>
    <row r="1302" spans="1:12" ht="45" customHeight="1" x14ac:dyDescent="0.25">
      <c r="A1302" s="81" t="s">
        <v>4578</v>
      </c>
      <c r="B1302" s="23" t="s">
        <v>1292</v>
      </c>
      <c r="C1302" s="23" t="s">
        <v>3082</v>
      </c>
      <c r="D1302" s="162">
        <v>0</v>
      </c>
      <c r="E1302" s="162">
        <v>124.5</v>
      </c>
      <c r="F1302" s="162">
        <v>151.399407</v>
      </c>
      <c r="G1302" s="162">
        <v>0</v>
      </c>
      <c r="H1302" s="162">
        <v>0</v>
      </c>
      <c r="I1302" s="162">
        <v>0</v>
      </c>
      <c r="J1302" s="162">
        <v>0</v>
      </c>
      <c r="K1302" s="162">
        <v>124.5</v>
      </c>
      <c r="L1302" s="162">
        <v>151.399407</v>
      </c>
    </row>
    <row r="1303" spans="1:12" ht="45" customHeight="1" x14ac:dyDescent="0.25">
      <c r="A1303" s="82" t="s">
        <v>4578</v>
      </c>
      <c r="B1303" s="9" t="s">
        <v>1292</v>
      </c>
      <c r="C1303" s="9" t="s">
        <v>3089</v>
      </c>
      <c r="D1303" s="163">
        <v>0</v>
      </c>
      <c r="E1303" s="163">
        <v>8.6580000000000004E-2</v>
      </c>
      <c r="F1303" s="163">
        <v>30.060027999999999</v>
      </c>
      <c r="G1303" s="163">
        <v>0</v>
      </c>
      <c r="H1303" s="163">
        <v>1.3979999999999999E-3</v>
      </c>
      <c r="I1303" s="163">
        <v>0.188663</v>
      </c>
      <c r="J1303" s="163">
        <v>0</v>
      </c>
      <c r="K1303" s="163">
        <v>8.7978000000000001E-2</v>
      </c>
      <c r="L1303" s="163">
        <v>30.248691000000001</v>
      </c>
    </row>
    <row r="1304" spans="1:12" ht="45" customHeight="1" x14ac:dyDescent="0.25">
      <c r="A1304" s="81" t="s">
        <v>4578</v>
      </c>
      <c r="B1304" s="23" t="s">
        <v>1292</v>
      </c>
      <c r="C1304" s="23" t="s">
        <v>8046</v>
      </c>
      <c r="D1304" s="162">
        <v>0</v>
      </c>
      <c r="E1304" s="162">
        <v>1.9999999999999999E-6</v>
      </c>
      <c r="F1304" s="162">
        <v>7.4999999999999993E-5</v>
      </c>
      <c r="G1304" s="162">
        <v>0</v>
      </c>
      <c r="H1304" s="162">
        <v>0</v>
      </c>
      <c r="I1304" s="162">
        <v>0</v>
      </c>
      <c r="J1304" s="162">
        <v>0</v>
      </c>
      <c r="K1304" s="162">
        <v>1.9999999999999999E-6</v>
      </c>
      <c r="L1304" s="162">
        <v>7.4999999999999993E-5</v>
      </c>
    </row>
    <row r="1305" spans="1:12" ht="45" customHeight="1" x14ac:dyDescent="0.25">
      <c r="A1305" s="82" t="s">
        <v>4579</v>
      </c>
      <c r="B1305" s="9" t="s">
        <v>1727</v>
      </c>
      <c r="C1305" s="9" t="s">
        <v>3082</v>
      </c>
      <c r="D1305" s="163">
        <v>0</v>
      </c>
      <c r="E1305" s="163">
        <v>8.8000000000000007</v>
      </c>
      <c r="F1305" s="163">
        <v>7.92</v>
      </c>
      <c r="G1305" s="163">
        <v>0</v>
      </c>
      <c r="H1305" s="163">
        <v>2.2000000000000001E-3</v>
      </c>
      <c r="I1305" s="163">
        <v>5.7200000000000003E-3</v>
      </c>
      <c r="J1305" s="163">
        <v>0</v>
      </c>
      <c r="K1305" s="163">
        <v>8.8021999999999991</v>
      </c>
      <c r="L1305" s="163">
        <v>7.9257200000000001</v>
      </c>
    </row>
    <row r="1306" spans="1:12" ht="45" customHeight="1" x14ac:dyDescent="0.25">
      <c r="A1306" s="81" t="s">
        <v>4579</v>
      </c>
      <c r="B1306" s="23" t="s">
        <v>1727</v>
      </c>
      <c r="C1306" s="23" t="s">
        <v>8046</v>
      </c>
      <c r="D1306" s="162">
        <v>0</v>
      </c>
      <c r="E1306" s="162">
        <v>6.4999999999999994E-5</v>
      </c>
      <c r="F1306" s="162">
        <v>2.513E-3</v>
      </c>
      <c r="G1306" s="162">
        <v>0</v>
      </c>
      <c r="H1306" s="162">
        <v>3.5125000000000003E-2</v>
      </c>
      <c r="I1306" s="162">
        <v>0.102091</v>
      </c>
      <c r="J1306" s="162">
        <v>0</v>
      </c>
      <c r="K1306" s="162">
        <v>3.5189999999999999E-2</v>
      </c>
      <c r="L1306" s="162">
        <v>0.104604</v>
      </c>
    </row>
    <row r="1307" spans="1:12" ht="45" customHeight="1" x14ac:dyDescent="0.25">
      <c r="A1307" s="82" t="s">
        <v>4581</v>
      </c>
      <c r="B1307" s="9" t="s">
        <v>1729</v>
      </c>
      <c r="C1307" s="9" t="s">
        <v>3081</v>
      </c>
      <c r="D1307" s="163">
        <v>0</v>
      </c>
      <c r="E1307" s="163">
        <v>5.1830239999999996</v>
      </c>
      <c r="F1307" s="163">
        <v>58.434376</v>
      </c>
      <c r="G1307" s="163">
        <v>0</v>
      </c>
      <c r="H1307" s="163">
        <v>0.111001</v>
      </c>
      <c r="I1307" s="163">
        <v>3.1110959999999999</v>
      </c>
      <c r="J1307" s="163">
        <v>0</v>
      </c>
      <c r="K1307" s="163">
        <v>5.2940250000000004</v>
      </c>
      <c r="L1307" s="163">
        <v>61.545471999999997</v>
      </c>
    </row>
    <row r="1308" spans="1:12" ht="45" customHeight="1" x14ac:dyDescent="0.25">
      <c r="A1308" s="81" t="s">
        <v>4581</v>
      </c>
      <c r="B1308" s="23" t="s">
        <v>1729</v>
      </c>
      <c r="C1308" s="23" t="s">
        <v>3082</v>
      </c>
      <c r="D1308" s="162">
        <v>0</v>
      </c>
      <c r="E1308" s="162">
        <v>1.8167679999999999</v>
      </c>
      <c r="F1308" s="162">
        <v>20.723324999999999</v>
      </c>
      <c r="G1308" s="162">
        <v>0</v>
      </c>
      <c r="H1308" s="162">
        <v>0</v>
      </c>
      <c r="I1308" s="162">
        <v>0</v>
      </c>
      <c r="J1308" s="162">
        <v>0</v>
      </c>
      <c r="K1308" s="162">
        <v>1.8167679999999999</v>
      </c>
      <c r="L1308" s="162">
        <v>20.723324999999999</v>
      </c>
    </row>
    <row r="1309" spans="1:12" ht="45" customHeight="1" x14ac:dyDescent="0.25">
      <c r="A1309" s="82" t="s">
        <v>4581</v>
      </c>
      <c r="B1309" s="9" t="s">
        <v>1729</v>
      </c>
      <c r="C1309" s="9" t="s">
        <v>8046</v>
      </c>
      <c r="D1309" s="163">
        <v>0</v>
      </c>
      <c r="E1309" s="163">
        <v>2.0639999999999999E-2</v>
      </c>
      <c r="F1309" s="163">
        <v>0.24429400000000001</v>
      </c>
      <c r="G1309" s="163">
        <v>0</v>
      </c>
      <c r="H1309" s="163">
        <v>0</v>
      </c>
      <c r="I1309" s="163">
        <v>0</v>
      </c>
      <c r="J1309" s="163">
        <v>0</v>
      </c>
      <c r="K1309" s="163">
        <v>2.0639999999999999E-2</v>
      </c>
      <c r="L1309" s="163">
        <v>0.24429400000000001</v>
      </c>
    </row>
    <row r="1310" spans="1:12" ht="45" customHeight="1" x14ac:dyDescent="0.25">
      <c r="A1310" s="81" t="s">
        <v>4583</v>
      </c>
      <c r="B1310" s="23" t="s">
        <v>1731</v>
      </c>
      <c r="C1310" s="23" t="s">
        <v>3081</v>
      </c>
      <c r="D1310" s="162">
        <v>0</v>
      </c>
      <c r="E1310" s="162">
        <v>1.452</v>
      </c>
      <c r="F1310" s="162">
        <v>0.66272900000000001</v>
      </c>
      <c r="G1310" s="162">
        <v>0</v>
      </c>
      <c r="H1310" s="162">
        <v>1.0071909999999999</v>
      </c>
      <c r="I1310" s="162">
        <v>1.0381119999999999</v>
      </c>
      <c r="J1310" s="162">
        <v>0</v>
      </c>
      <c r="K1310" s="162">
        <v>2.4591910000000001</v>
      </c>
      <c r="L1310" s="162">
        <v>1.700841</v>
      </c>
    </row>
    <row r="1311" spans="1:12" ht="45" customHeight="1" x14ac:dyDescent="0.25">
      <c r="A1311" s="82" t="s">
        <v>4585</v>
      </c>
      <c r="B1311" s="9" t="s">
        <v>1732</v>
      </c>
      <c r="C1311" s="9" t="s">
        <v>3081</v>
      </c>
      <c r="D1311" s="163">
        <v>0</v>
      </c>
      <c r="E1311" s="163">
        <v>1.72</v>
      </c>
      <c r="F1311" s="163">
        <v>1.4612000000000001</v>
      </c>
      <c r="G1311" s="163">
        <v>0</v>
      </c>
      <c r="H1311" s="163">
        <v>0</v>
      </c>
      <c r="I1311" s="163">
        <v>0</v>
      </c>
      <c r="J1311" s="163">
        <v>0</v>
      </c>
      <c r="K1311" s="163">
        <v>1.72</v>
      </c>
      <c r="L1311" s="163">
        <v>1.4612000000000001</v>
      </c>
    </row>
    <row r="1312" spans="1:12" ht="45" customHeight="1" x14ac:dyDescent="0.25">
      <c r="A1312" s="81" t="s">
        <v>4589</v>
      </c>
      <c r="B1312" s="23" t="s">
        <v>4106</v>
      </c>
      <c r="C1312" s="23" t="s">
        <v>3081</v>
      </c>
      <c r="D1312" s="162">
        <v>0</v>
      </c>
      <c r="E1312" s="162">
        <v>8.791525</v>
      </c>
      <c r="F1312" s="162">
        <v>4.9416260000000003</v>
      </c>
      <c r="G1312" s="162">
        <v>0</v>
      </c>
      <c r="H1312" s="162">
        <v>0</v>
      </c>
      <c r="I1312" s="162">
        <v>0</v>
      </c>
      <c r="J1312" s="162">
        <v>0</v>
      </c>
      <c r="K1312" s="162">
        <v>8.791525</v>
      </c>
      <c r="L1312" s="162">
        <v>4.9416260000000003</v>
      </c>
    </row>
    <row r="1313" spans="1:12" ht="45" customHeight="1" x14ac:dyDescent="0.25">
      <c r="A1313" s="82" t="s">
        <v>4589</v>
      </c>
      <c r="B1313" s="9" t="s">
        <v>4106</v>
      </c>
      <c r="C1313" s="9" t="s">
        <v>8046</v>
      </c>
      <c r="D1313" s="163">
        <v>0</v>
      </c>
      <c r="E1313" s="163">
        <v>1.729E-2</v>
      </c>
      <c r="F1313" s="163">
        <v>2.8728E-2</v>
      </c>
      <c r="G1313" s="163">
        <v>0</v>
      </c>
      <c r="H1313" s="163">
        <v>0</v>
      </c>
      <c r="I1313" s="163">
        <v>0</v>
      </c>
      <c r="J1313" s="163">
        <v>0</v>
      </c>
      <c r="K1313" s="163">
        <v>1.729E-2</v>
      </c>
      <c r="L1313" s="163">
        <v>2.8728E-2</v>
      </c>
    </row>
    <row r="1314" spans="1:12" ht="45" customHeight="1" x14ac:dyDescent="0.25">
      <c r="A1314" s="81" t="s">
        <v>4590</v>
      </c>
      <c r="B1314" s="23" t="s">
        <v>1734</v>
      </c>
      <c r="C1314" s="23" t="s">
        <v>3081</v>
      </c>
      <c r="D1314" s="162">
        <v>0</v>
      </c>
      <c r="E1314" s="162">
        <v>1.0142100000000001</v>
      </c>
      <c r="F1314" s="162">
        <v>2.0902250000000002</v>
      </c>
      <c r="G1314" s="162">
        <v>0</v>
      </c>
      <c r="H1314" s="162">
        <v>0.124016</v>
      </c>
      <c r="I1314" s="162">
        <v>0.27784500000000001</v>
      </c>
      <c r="J1314" s="162">
        <v>0</v>
      </c>
      <c r="K1314" s="162">
        <v>1.138226</v>
      </c>
      <c r="L1314" s="162">
        <v>2.3680699999999999</v>
      </c>
    </row>
    <row r="1315" spans="1:12" ht="45" customHeight="1" x14ac:dyDescent="0.25">
      <c r="A1315" s="82" t="s">
        <v>4590</v>
      </c>
      <c r="B1315" s="9" t="s">
        <v>1734</v>
      </c>
      <c r="C1315" s="9" t="s">
        <v>3085</v>
      </c>
      <c r="D1315" s="163">
        <v>0</v>
      </c>
      <c r="E1315" s="163">
        <v>1.387</v>
      </c>
      <c r="F1315" s="163">
        <v>3.7374849999999999</v>
      </c>
      <c r="G1315" s="163">
        <v>0</v>
      </c>
      <c r="H1315" s="163">
        <v>0</v>
      </c>
      <c r="I1315" s="163">
        <v>0</v>
      </c>
      <c r="J1315" s="163">
        <v>0</v>
      </c>
      <c r="K1315" s="163">
        <v>1.387</v>
      </c>
      <c r="L1315" s="163">
        <v>3.7374849999999999</v>
      </c>
    </row>
    <row r="1316" spans="1:12" ht="45" customHeight="1" x14ac:dyDescent="0.25">
      <c r="A1316" s="81" t="s">
        <v>4590</v>
      </c>
      <c r="B1316" s="23" t="s">
        <v>1734</v>
      </c>
      <c r="C1316" s="23" t="s">
        <v>8046</v>
      </c>
      <c r="D1316" s="162">
        <v>0</v>
      </c>
      <c r="E1316" s="162">
        <v>0.56489500000000004</v>
      </c>
      <c r="F1316" s="162">
        <v>0.53327100000000005</v>
      </c>
      <c r="G1316" s="162">
        <v>0</v>
      </c>
      <c r="H1316" s="162">
        <v>0</v>
      </c>
      <c r="I1316" s="162">
        <v>0</v>
      </c>
      <c r="J1316" s="162">
        <v>0</v>
      </c>
      <c r="K1316" s="162">
        <v>0.56489500000000004</v>
      </c>
      <c r="L1316" s="162">
        <v>0.53327100000000005</v>
      </c>
    </row>
    <row r="1317" spans="1:12" ht="45" customHeight="1" x14ac:dyDescent="0.25">
      <c r="A1317" s="82" t="s">
        <v>4592</v>
      </c>
      <c r="B1317" s="9" t="s">
        <v>6747</v>
      </c>
      <c r="C1317" s="9" t="s">
        <v>3082</v>
      </c>
      <c r="D1317" s="163">
        <v>0</v>
      </c>
      <c r="E1317" s="163">
        <v>0.17605599999999999</v>
      </c>
      <c r="F1317" s="163">
        <v>1.0098119999999999</v>
      </c>
      <c r="G1317" s="163">
        <v>0</v>
      </c>
      <c r="H1317" s="163">
        <v>0</v>
      </c>
      <c r="I1317" s="163">
        <v>0</v>
      </c>
      <c r="J1317" s="163">
        <v>0</v>
      </c>
      <c r="K1317" s="163">
        <v>0.17605599999999999</v>
      </c>
      <c r="L1317" s="163">
        <v>1.0098119999999999</v>
      </c>
    </row>
    <row r="1318" spans="1:12" ht="45" customHeight="1" x14ac:dyDescent="0.25">
      <c r="A1318" s="81" t="s">
        <v>4592</v>
      </c>
      <c r="B1318" s="23" t="s">
        <v>6747</v>
      </c>
      <c r="C1318" s="23" t="s">
        <v>3085</v>
      </c>
      <c r="D1318" s="162">
        <v>0</v>
      </c>
      <c r="E1318" s="162">
        <v>0.3</v>
      </c>
      <c r="F1318" s="162">
        <v>0.75937500000000002</v>
      </c>
      <c r="G1318" s="162">
        <v>0</v>
      </c>
      <c r="H1318" s="162">
        <v>0</v>
      </c>
      <c r="I1318" s="162">
        <v>0</v>
      </c>
      <c r="J1318" s="162">
        <v>0</v>
      </c>
      <c r="K1318" s="162">
        <v>0.3</v>
      </c>
      <c r="L1318" s="162">
        <v>0.75937500000000002</v>
      </c>
    </row>
    <row r="1319" spans="1:12" ht="45" customHeight="1" x14ac:dyDescent="0.25">
      <c r="A1319" s="82" t="s">
        <v>4592</v>
      </c>
      <c r="B1319" s="9" t="s">
        <v>6747</v>
      </c>
      <c r="C1319" s="9" t="s">
        <v>8046</v>
      </c>
      <c r="D1319" s="163">
        <v>0</v>
      </c>
      <c r="E1319" s="163">
        <v>6.5110000000000001E-2</v>
      </c>
      <c r="F1319" s="163">
        <v>0.100276</v>
      </c>
      <c r="G1319" s="163">
        <v>0</v>
      </c>
      <c r="H1319" s="163">
        <v>0</v>
      </c>
      <c r="I1319" s="163">
        <v>0</v>
      </c>
      <c r="J1319" s="163">
        <v>0</v>
      </c>
      <c r="K1319" s="163">
        <v>6.5110000000000001E-2</v>
      </c>
      <c r="L1319" s="163">
        <v>0.100276</v>
      </c>
    </row>
    <row r="1320" spans="1:12" ht="45" customHeight="1" x14ac:dyDescent="0.25">
      <c r="A1320" s="81" t="s">
        <v>4594</v>
      </c>
      <c r="B1320" s="23" t="s">
        <v>4032</v>
      </c>
      <c r="C1320" s="23" t="s">
        <v>3083</v>
      </c>
      <c r="D1320" s="162">
        <v>0</v>
      </c>
      <c r="E1320" s="162">
        <v>8.22485</v>
      </c>
      <c r="F1320" s="162">
        <v>189.42126200000001</v>
      </c>
      <c r="G1320" s="162">
        <v>0</v>
      </c>
      <c r="H1320" s="162">
        <v>0</v>
      </c>
      <c r="I1320" s="162">
        <v>0</v>
      </c>
      <c r="J1320" s="162">
        <v>0</v>
      </c>
      <c r="K1320" s="162">
        <v>8.22485</v>
      </c>
      <c r="L1320" s="162">
        <v>189.42126200000001</v>
      </c>
    </row>
    <row r="1321" spans="1:12" ht="45" customHeight="1" x14ac:dyDescent="0.25">
      <c r="A1321" s="82" t="s">
        <v>4594</v>
      </c>
      <c r="B1321" s="9" t="s">
        <v>4032</v>
      </c>
      <c r="C1321" s="9" t="s">
        <v>8046</v>
      </c>
      <c r="D1321" s="163">
        <v>0</v>
      </c>
      <c r="E1321" s="163">
        <v>1.0158E-2</v>
      </c>
      <c r="F1321" s="163">
        <v>9.4359999999999999E-2</v>
      </c>
      <c r="G1321" s="163">
        <v>0</v>
      </c>
      <c r="H1321" s="163">
        <v>6.1399999999999996E-4</v>
      </c>
      <c r="I1321" s="163">
        <v>5.5844999999999999E-2</v>
      </c>
      <c r="J1321" s="163">
        <v>0</v>
      </c>
      <c r="K1321" s="163">
        <v>1.0772E-2</v>
      </c>
      <c r="L1321" s="163">
        <v>0.15020500000000001</v>
      </c>
    </row>
    <row r="1322" spans="1:12" ht="45" customHeight="1" x14ac:dyDescent="0.25">
      <c r="A1322" s="81" t="s">
        <v>7924</v>
      </c>
      <c r="B1322" s="23" t="s">
        <v>7949</v>
      </c>
      <c r="C1322" s="23" t="s">
        <v>3088</v>
      </c>
      <c r="D1322" s="162">
        <v>0</v>
      </c>
      <c r="E1322" s="162">
        <v>0.8</v>
      </c>
      <c r="F1322" s="162">
        <v>1.01484</v>
      </c>
      <c r="G1322" s="162">
        <v>0</v>
      </c>
      <c r="H1322" s="162">
        <v>0</v>
      </c>
      <c r="I1322" s="162">
        <v>0</v>
      </c>
      <c r="J1322" s="162">
        <v>0</v>
      </c>
      <c r="K1322" s="162">
        <v>0.8</v>
      </c>
      <c r="L1322" s="162">
        <v>1.01484</v>
      </c>
    </row>
    <row r="1323" spans="1:12" ht="45" customHeight="1" x14ac:dyDescent="0.25">
      <c r="A1323" s="82" t="s">
        <v>6680</v>
      </c>
      <c r="B1323" s="9" t="s">
        <v>1736</v>
      </c>
      <c r="C1323" s="9" t="s">
        <v>3082</v>
      </c>
      <c r="D1323" s="163">
        <v>0</v>
      </c>
      <c r="E1323" s="163">
        <v>6.9499999999999996E-3</v>
      </c>
      <c r="F1323" s="163">
        <v>0.16189999999999999</v>
      </c>
      <c r="G1323" s="163">
        <v>0</v>
      </c>
      <c r="H1323" s="163">
        <v>0.1055</v>
      </c>
      <c r="I1323" s="163">
        <v>0.84959300000000004</v>
      </c>
      <c r="J1323" s="163">
        <v>0</v>
      </c>
      <c r="K1323" s="163">
        <v>0.11244999999999999</v>
      </c>
      <c r="L1323" s="163">
        <v>1.011493</v>
      </c>
    </row>
    <row r="1324" spans="1:12" ht="45" customHeight="1" x14ac:dyDescent="0.25">
      <c r="A1324" s="81" t="s">
        <v>6680</v>
      </c>
      <c r="B1324" s="23" t="s">
        <v>1736</v>
      </c>
      <c r="C1324" s="23" t="s">
        <v>8046</v>
      </c>
      <c r="D1324" s="162">
        <v>0</v>
      </c>
      <c r="E1324" s="162">
        <v>1.5E-5</v>
      </c>
      <c r="F1324" s="162">
        <v>1.14E-3</v>
      </c>
      <c r="G1324" s="162">
        <v>0</v>
      </c>
      <c r="H1324" s="162">
        <v>0</v>
      </c>
      <c r="I1324" s="162">
        <v>0</v>
      </c>
      <c r="J1324" s="162">
        <v>0</v>
      </c>
      <c r="K1324" s="162">
        <v>1.5E-5</v>
      </c>
      <c r="L1324" s="162">
        <v>1.14E-3</v>
      </c>
    </row>
    <row r="1325" spans="1:12" ht="45" customHeight="1" x14ac:dyDescent="0.25">
      <c r="A1325" s="82" t="s">
        <v>4595</v>
      </c>
      <c r="B1325" s="9" t="s">
        <v>6748</v>
      </c>
      <c r="C1325" s="9" t="s">
        <v>3081</v>
      </c>
      <c r="D1325" s="163">
        <v>0</v>
      </c>
      <c r="E1325" s="163">
        <v>2.0000000000000001E-4</v>
      </c>
      <c r="F1325" s="163">
        <v>9.1999999999999998E-3</v>
      </c>
      <c r="G1325" s="163">
        <v>0</v>
      </c>
      <c r="H1325" s="163">
        <v>2.6138000000000002E-2</v>
      </c>
      <c r="I1325" s="163">
        <v>0.82920199999999999</v>
      </c>
      <c r="J1325" s="163">
        <v>0</v>
      </c>
      <c r="K1325" s="163">
        <v>2.6338E-2</v>
      </c>
      <c r="L1325" s="163">
        <v>0.83840199999999998</v>
      </c>
    </row>
    <row r="1326" spans="1:12" ht="45" customHeight="1" x14ac:dyDescent="0.25">
      <c r="A1326" s="81" t="s">
        <v>4595</v>
      </c>
      <c r="B1326" s="23" t="s">
        <v>6748</v>
      </c>
      <c r="C1326" s="23" t="s">
        <v>8046</v>
      </c>
      <c r="D1326" s="162">
        <v>0</v>
      </c>
      <c r="E1326" s="162">
        <v>0.14000000000000001</v>
      </c>
      <c r="F1326" s="162">
        <v>0.27300000000000002</v>
      </c>
      <c r="G1326" s="162">
        <v>0</v>
      </c>
      <c r="H1326" s="162">
        <v>2.2000000000000001E-3</v>
      </c>
      <c r="I1326" s="162">
        <v>0.166547</v>
      </c>
      <c r="J1326" s="162">
        <v>0</v>
      </c>
      <c r="K1326" s="162">
        <v>0.14219999999999999</v>
      </c>
      <c r="L1326" s="162">
        <v>0.43954700000000002</v>
      </c>
    </row>
    <row r="1327" spans="1:12" ht="45" customHeight="1" x14ac:dyDescent="0.25">
      <c r="A1327" s="82" t="s">
        <v>4596</v>
      </c>
      <c r="B1327" s="9" t="s">
        <v>4107</v>
      </c>
      <c r="C1327" s="9" t="s">
        <v>3081</v>
      </c>
      <c r="D1327" s="163">
        <v>0</v>
      </c>
      <c r="E1327" s="163">
        <v>0.14560400000000001</v>
      </c>
      <c r="F1327" s="163">
        <v>0.51790400000000003</v>
      </c>
      <c r="G1327" s="163">
        <v>0</v>
      </c>
      <c r="H1327" s="163">
        <v>1.4999999999999999E-2</v>
      </c>
      <c r="I1327" s="163">
        <v>7.5200000000000003E-2</v>
      </c>
      <c r="J1327" s="163">
        <v>0</v>
      </c>
      <c r="K1327" s="163">
        <v>0.160604</v>
      </c>
      <c r="L1327" s="163">
        <v>0.59310399999999996</v>
      </c>
    </row>
    <row r="1328" spans="1:12" ht="45" customHeight="1" x14ac:dyDescent="0.25">
      <c r="A1328" s="81" t="s">
        <v>4596</v>
      </c>
      <c r="B1328" s="23" t="s">
        <v>4107</v>
      </c>
      <c r="C1328" s="23" t="s">
        <v>3082</v>
      </c>
      <c r="D1328" s="162">
        <v>0</v>
      </c>
      <c r="E1328" s="162">
        <v>0.85348800000000002</v>
      </c>
      <c r="F1328" s="162">
        <v>5.1123380000000003</v>
      </c>
      <c r="G1328" s="162">
        <v>0</v>
      </c>
      <c r="H1328" s="162">
        <v>0</v>
      </c>
      <c r="I1328" s="162">
        <v>0</v>
      </c>
      <c r="J1328" s="162">
        <v>0</v>
      </c>
      <c r="K1328" s="162">
        <v>0.85348800000000002</v>
      </c>
      <c r="L1328" s="162">
        <v>5.1123380000000003</v>
      </c>
    </row>
    <row r="1329" spans="1:12" ht="45" customHeight="1" x14ac:dyDescent="0.25">
      <c r="A1329" s="82" t="s">
        <v>3034</v>
      </c>
      <c r="B1329" s="9" t="s">
        <v>3035</v>
      </c>
      <c r="C1329" s="9" t="s">
        <v>3081</v>
      </c>
      <c r="D1329" s="163">
        <v>0</v>
      </c>
      <c r="E1329" s="163">
        <v>8.0773999999999999E-2</v>
      </c>
      <c r="F1329" s="163">
        <v>0.56846600000000003</v>
      </c>
      <c r="G1329" s="163">
        <v>0</v>
      </c>
      <c r="H1329" s="163">
        <v>0</v>
      </c>
      <c r="I1329" s="163">
        <v>0</v>
      </c>
      <c r="J1329" s="163">
        <v>0</v>
      </c>
      <c r="K1329" s="163">
        <v>8.0773999999999999E-2</v>
      </c>
      <c r="L1329" s="163">
        <v>0.56846600000000003</v>
      </c>
    </row>
    <row r="1330" spans="1:12" ht="45" customHeight="1" x14ac:dyDescent="0.25">
      <c r="A1330" s="81" t="s">
        <v>3034</v>
      </c>
      <c r="B1330" s="23" t="s">
        <v>3035</v>
      </c>
      <c r="C1330" s="23" t="s">
        <v>3082</v>
      </c>
      <c r="D1330" s="162">
        <v>0</v>
      </c>
      <c r="E1330" s="162">
        <v>0.22558</v>
      </c>
      <c r="F1330" s="162">
        <v>1.2567109999999999</v>
      </c>
      <c r="G1330" s="162">
        <v>0</v>
      </c>
      <c r="H1330" s="162">
        <v>0</v>
      </c>
      <c r="I1330" s="162">
        <v>0</v>
      </c>
      <c r="J1330" s="162">
        <v>0</v>
      </c>
      <c r="K1330" s="162">
        <v>0.22558</v>
      </c>
      <c r="L1330" s="162">
        <v>1.2567109999999999</v>
      </c>
    </row>
    <row r="1331" spans="1:12" ht="45" customHeight="1" x14ac:dyDescent="0.25">
      <c r="A1331" s="82" t="s">
        <v>3034</v>
      </c>
      <c r="B1331" s="9" t="s">
        <v>3035</v>
      </c>
      <c r="C1331" s="9" t="s">
        <v>8046</v>
      </c>
      <c r="D1331" s="163">
        <v>0</v>
      </c>
      <c r="E1331" s="163">
        <v>6.2440000000000002E-2</v>
      </c>
      <c r="F1331" s="163">
        <v>0.30380699999999999</v>
      </c>
      <c r="G1331" s="163">
        <v>0</v>
      </c>
      <c r="H1331" s="163">
        <v>0</v>
      </c>
      <c r="I1331" s="163">
        <v>0</v>
      </c>
      <c r="J1331" s="163">
        <v>0</v>
      </c>
      <c r="K1331" s="163">
        <v>6.2440000000000002E-2</v>
      </c>
      <c r="L1331" s="163">
        <v>0.30380699999999999</v>
      </c>
    </row>
    <row r="1332" spans="1:12" ht="45" customHeight="1" x14ac:dyDescent="0.25">
      <c r="A1332" s="81" t="s">
        <v>135</v>
      </c>
      <c r="B1332" s="23" t="s">
        <v>963</v>
      </c>
      <c r="C1332" s="23" t="s">
        <v>3081</v>
      </c>
      <c r="D1332" s="162">
        <v>0</v>
      </c>
      <c r="E1332" s="162">
        <v>21.018245</v>
      </c>
      <c r="F1332" s="162">
        <v>3.68764</v>
      </c>
      <c r="G1332" s="162">
        <v>0</v>
      </c>
      <c r="H1332" s="162">
        <v>0.113125</v>
      </c>
      <c r="I1332" s="162">
        <v>0.40238699999999999</v>
      </c>
      <c r="J1332" s="162">
        <v>0</v>
      </c>
      <c r="K1332" s="162">
        <v>21.13137</v>
      </c>
      <c r="L1332" s="162">
        <v>4.0900270000000001</v>
      </c>
    </row>
    <row r="1333" spans="1:12" ht="45" customHeight="1" x14ac:dyDescent="0.25">
      <c r="A1333" s="82" t="s">
        <v>135</v>
      </c>
      <c r="B1333" s="9" t="s">
        <v>963</v>
      </c>
      <c r="C1333" s="9" t="s">
        <v>3082</v>
      </c>
      <c r="D1333" s="163">
        <v>0</v>
      </c>
      <c r="E1333" s="163">
        <v>4.989001</v>
      </c>
      <c r="F1333" s="163">
        <v>6.2476409999999998</v>
      </c>
      <c r="G1333" s="163">
        <v>0</v>
      </c>
      <c r="H1333" s="163">
        <v>0.14153399999999999</v>
      </c>
      <c r="I1333" s="163">
        <v>0.224027</v>
      </c>
      <c r="J1333" s="163">
        <v>0</v>
      </c>
      <c r="K1333" s="163">
        <v>5.1305350000000001</v>
      </c>
      <c r="L1333" s="163">
        <v>6.4716680000000002</v>
      </c>
    </row>
    <row r="1334" spans="1:12" ht="45" customHeight="1" x14ac:dyDescent="0.25">
      <c r="A1334" s="81" t="s">
        <v>135</v>
      </c>
      <c r="B1334" s="23" t="s">
        <v>963</v>
      </c>
      <c r="C1334" s="23" t="s">
        <v>3083</v>
      </c>
      <c r="D1334" s="162">
        <v>0</v>
      </c>
      <c r="E1334" s="162">
        <v>1.48366</v>
      </c>
      <c r="F1334" s="162">
        <v>2.2123330000000001</v>
      </c>
      <c r="G1334" s="162">
        <v>0</v>
      </c>
      <c r="H1334" s="162">
        <v>0</v>
      </c>
      <c r="I1334" s="162">
        <v>0</v>
      </c>
      <c r="J1334" s="162">
        <v>0</v>
      </c>
      <c r="K1334" s="162">
        <v>1.48366</v>
      </c>
      <c r="L1334" s="162">
        <v>2.2123330000000001</v>
      </c>
    </row>
    <row r="1335" spans="1:12" ht="45" customHeight="1" x14ac:dyDescent="0.25">
      <c r="A1335" s="82" t="s">
        <v>135</v>
      </c>
      <c r="B1335" s="9" t="s">
        <v>963</v>
      </c>
      <c r="C1335" s="9" t="s">
        <v>3085</v>
      </c>
      <c r="D1335" s="163">
        <v>0</v>
      </c>
      <c r="E1335" s="163">
        <v>1.8086199999999999</v>
      </c>
      <c r="F1335" s="163">
        <v>2.8230330000000001</v>
      </c>
      <c r="G1335" s="163">
        <v>0</v>
      </c>
      <c r="H1335" s="163">
        <v>0</v>
      </c>
      <c r="I1335" s="163">
        <v>0</v>
      </c>
      <c r="J1335" s="163">
        <v>0</v>
      </c>
      <c r="K1335" s="163">
        <v>1.8086199999999999</v>
      </c>
      <c r="L1335" s="163">
        <v>2.8230330000000001</v>
      </c>
    </row>
    <row r="1336" spans="1:12" ht="45" customHeight="1" x14ac:dyDescent="0.25">
      <c r="A1336" s="81" t="s">
        <v>135</v>
      </c>
      <c r="B1336" s="23" t="s">
        <v>963</v>
      </c>
      <c r="C1336" s="23" t="s">
        <v>3089</v>
      </c>
      <c r="D1336" s="162">
        <v>0</v>
      </c>
      <c r="E1336" s="162">
        <v>0.83478300000000005</v>
      </c>
      <c r="F1336" s="162">
        <v>1.069995</v>
      </c>
      <c r="G1336" s="162">
        <v>0</v>
      </c>
      <c r="H1336" s="162">
        <v>0</v>
      </c>
      <c r="I1336" s="162">
        <v>0</v>
      </c>
      <c r="J1336" s="162">
        <v>0</v>
      </c>
      <c r="K1336" s="162">
        <v>0.83478300000000005</v>
      </c>
      <c r="L1336" s="162">
        <v>1.069995</v>
      </c>
    </row>
    <row r="1337" spans="1:12" ht="45" customHeight="1" x14ac:dyDescent="0.25">
      <c r="A1337" s="82" t="s">
        <v>135</v>
      </c>
      <c r="B1337" s="9" t="s">
        <v>963</v>
      </c>
      <c r="C1337" s="9" t="s">
        <v>8046</v>
      </c>
      <c r="D1337" s="163">
        <v>0</v>
      </c>
      <c r="E1337" s="163">
        <v>0.179086</v>
      </c>
      <c r="F1337" s="163">
        <v>0.296765</v>
      </c>
      <c r="G1337" s="163">
        <v>0</v>
      </c>
      <c r="H1337" s="163">
        <v>7.2761999999999993E-2</v>
      </c>
      <c r="I1337" s="163">
        <v>0.63313200000000003</v>
      </c>
      <c r="J1337" s="163">
        <v>0</v>
      </c>
      <c r="K1337" s="163">
        <v>0.25184800000000002</v>
      </c>
      <c r="L1337" s="163">
        <v>0.92989699999999997</v>
      </c>
    </row>
    <row r="1338" spans="1:12" ht="45" customHeight="1" x14ac:dyDescent="0.25">
      <c r="A1338" s="81" t="s">
        <v>4602</v>
      </c>
      <c r="B1338" s="23" t="s">
        <v>4108</v>
      </c>
      <c r="C1338" s="23" t="s">
        <v>3081</v>
      </c>
      <c r="D1338" s="162">
        <v>0</v>
      </c>
      <c r="E1338" s="162">
        <v>6.6839500000000003</v>
      </c>
      <c r="F1338" s="162">
        <v>6.0966589999999998</v>
      </c>
      <c r="G1338" s="162">
        <v>0</v>
      </c>
      <c r="H1338" s="162">
        <v>0</v>
      </c>
      <c r="I1338" s="162">
        <v>0</v>
      </c>
      <c r="J1338" s="162">
        <v>0</v>
      </c>
      <c r="K1338" s="162">
        <v>6.6839500000000003</v>
      </c>
      <c r="L1338" s="162">
        <v>6.0966589999999998</v>
      </c>
    </row>
    <row r="1339" spans="1:12" ht="45" customHeight="1" x14ac:dyDescent="0.25">
      <c r="A1339" s="82" t="s">
        <v>4602</v>
      </c>
      <c r="B1339" s="9" t="s">
        <v>4108</v>
      </c>
      <c r="C1339" s="9" t="s">
        <v>3082</v>
      </c>
      <c r="D1339" s="163">
        <v>0</v>
      </c>
      <c r="E1339" s="163">
        <v>16.009604</v>
      </c>
      <c r="F1339" s="163">
        <v>18.551065999999999</v>
      </c>
      <c r="G1339" s="163">
        <v>0</v>
      </c>
      <c r="H1339" s="163">
        <v>0</v>
      </c>
      <c r="I1339" s="163">
        <v>0</v>
      </c>
      <c r="J1339" s="163">
        <v>0</v>
      </c>
      <c r="K1339" s="163">
        <v>16.009604</v>
      </c>
      <c r="L1339" s="163">
        <v>18.551065999999999</v>
      </c>
    </row>
    <row r="1340" spans="1:12" ht="45" customHeight="1" x14ac:dyDescent="0.25">
      <c r="A1340" s="81" t="s">
        <v>4604</v>
      </c>
      <c r="B1340" s="23" t="s">
        <v>4109</v>
      </c>
      <c r="C1340" s="23" t="s">
        <v>3082</v>
      </c>
      <c r="D1340" s="162">
        <v>0</v>
      </c>
      <c r="E1340" s="162">
        <v>0.67</v>
      </c>
      <c r="F1340" s="162">
        <v>3.9174959999999999</v>
      </c>
      <c r="G1340" s="162">
        <v>0</v>
      </c>
      <c r="H1340" s="162">
        <v>0</v>
      </c>
      <c r="I1340" s="162">
        <v>0</v>
      </c>
      <c r="J1340" s="162">
        <v>0</v>
      </c>
      <c r="K1340" s="162">
        <v>0.67</v>
      </c>
      <c r="L1340" s="162">
        <v>3.9174959999999999</v>
      </c>
    </row>
    <row r="1341" spans="1:12" ht="45" customHeight="1" x14ac:dyDescent="0.25">
      <c r="A1341" s="82" t="s">
        <v>4604</v>
      </c>
      <c r="B1341" s="9" t="s">
        <v>4109</v>
      </c>
      <c r="C1341" s="9" t="s">
        <v>8046</v>
      </c>
      <c r="D1341" s="163">
        <v>0</v>
      </c>
      <c r="E1341" s="163">
        <v>1.3431E-2</v>
      </c>
      <c r="F1341" s="163">
        <v>0.19425100000000001</v>
      </c>
      <c r="G1341" s="163">
        <v>0</v>
      </c>
      <c r="H1341" s="163">
        <v>0</v>
      </c>
      <c r="I1341" s="163">
        <v>0</v>
      </c>
      <c r="J1341" s="163">
        <v>0</v>
      </c>
      <c r="K1341" s="163">
        <v>1.3431E-2</v>
      </c>
      <c r="L1341" s="163">
        <v>0.19425100000000001</v>
      </c>
    </row>
    <row r="1342" spans="1:12" ht="45" customHeight="1" x14ac:dyDescent="0.25">
      <c r="A1342" s="81" t="s">
        <v>4605</v>
      </c>
      <c r="B1342" s="23" t="s">
        <v>6749</v>
      </c>
      <c r="C1342" s="23" t="s">
        <v>3081</v>
      </c>
      <c r="D1342" s="162">
        <v>0</v>
      </c>
      <c r="E1342" s="162">
        <v>0.41110999999999998</v>
      </c>
      <c r="F1342" s="162">
        <v>1.5875649999999999</v>
      </c>
      <c r="G1342" s="162">
        <v>0</v>
      </c>
      <c r="H1342" s="162">
        <v>0</v>
      </c>
      <c r="I1342" s="162">
        <v>0</v>
      </c>
      <c r="J1342" s="162">
        <v>0</v>
      </c>
      <c r="K1342" s="162">
        <v>0.41110999999999998</v>
      </c>
      <c r="L1342" s="162">
        <v>1.5875649999999999</v>
      </c>
    </row>
    <row r="1343" spans="1:12" ht="45" customHeight="1" x14ac:dyDescent="0.25">
      <c r="A1343" s="82" t="s">
        <v>4605</v>
      </c>
      <c r="B1343" s="9" t="s">
        <v>6749</v>
      </c>
      <c r="C1343" s="9" t="s">
        <v>8046</v>
      </c>
      <c r="D1343" s="163">
        <v>0</v>
      </c>
      <c r="E1343" s="163">
        <v>0</v>
      </c>
      <c r="F1343" s="163">
        <v>0</v>
      </c>
      <c r="G1343" s="163">
        <v>0</v>
      </c>
      <c r="H1343" s="163">
        <v>1E-3</v>
      </c>
      <c r="I1343" s="163">
        <v>5.3670000000000002E-2</v>
      </c>
      <c r="J1343" s="163">
        <v>0</v>
      </c>
      <c r="K1343" s="163">
        <v>1E-3</v>
      </c>
      <c r="L1343" s="163">
        <v>5.3670000000000002E-2</v>
      </c>
    </row>
    <row r="1344" spans="1:12" ht="45" customHeight="1" x14ac:dyDescent="0.25">
      <c r="A1344" s="81" t="s">
        <v>409</v>
      </c>
      <c r="B1344" s="23" t="s">
        <v>1550</v>
      </c>
      <c r="C1344" s="23" t="s">
        <v>3089</v>
      </c>
      <c r="D1344" s="162">
        <v>0</v>
      </c>
      <c r="E1344" s="162">
        <v>0</v>
      </c>
      <c r="F1344" s="162">
        <v>0</v>
      </c>
      <c r="G1344" s="162">
        <v>0</v>
      </c>
      <c r="H1344" s="162">
        <v>4.5976000000000003E-2</v>
      </c>
      <c r="I1344" s="162">
        <v>168.77005700000001</v>
      </c>
      <c r="J1344" s="162">
        <v>0</v>
      </c>
      <c r="K1344" s="162">
        <v>4.5976000000000003E-2</v>
      </c>
      <c r="L1344" s="162">
        <v>168.77005700000001</v>
      </c>
    </row>
    <row r="1345" spans="1:12" ht="45" customHeight="1" x14ac:dyDescent="0.25">
      <c r="A1345" s="82" t="s">
        <v>409</v>
      </c>
      <c r="B1345" s="9" t="s">
        <v>1550</v>
      </c>
      <c r="C1345" s="9" t="s">
        <v>8046</v>
      </c>
      <c r="D1345" s="163">
        <v>0</v>
      </c>
      <c r="E1345" s="163">
        <v>2.1159999999999998E-3</v>
      </c>
      <c r="F1345" s="163">
        <v>9.9000000000000008E-3</v>
      </c>
      <c r="G1345" s="163">
        <v>0</v>
      </c>
      <c r="H1345" s="163">
        <v>0</v>
      </c>
      <c r="I1345" s="163">
        <v>0</v>
      </c>
      <c r="J1345" s="163">
        <v>0</v>
      </c>
      <c r="K1345" s="163">
        <v>2.1159999999999998E-3</v>
      </c>
      <c r="L1345" s="163">
        <v>9.9000000000000008E-3</v>
      </c>
    </row>
    <row r="1346" spans="1:12" ht="45" customHeight="1" x14ac:dyDescent="0.25">
      <c r="A1346" s="81" t="s">
        <v>6621</v>
      </c>
      <c r="B1346" s="23" t="s">
        <v>4110</v>
      </c>
      <c r="C1346" s="23" t="s">
        <v>3083</v>
      </c>
      <c r="D1346" s="162">
        <v>0</v>
      </c>
      <c r="E1346" s="162">
        <v>0.31840099999999999</v>
      </c>
      <c r="F1346" s="162">
        <v>8.8741079999999997</v>
      </c>
      <c r="G1346" s="162">
        <v>0</v>
      </c>
      <c r="H1346" s="162">
        <v>0</v>
      </c>
      <c r="I1346" s="162">
        <v>0</v>
      </c>
      <c r="J1346" s="162">
        <v>0</v>
      </c>
      <c r="K1346" s="162">
        <v>0.31840099999999999</v>
      </c>
      <c r="L1346" s="162">
        <v>8.8741079999999997</v>
      </c>
    </row>
    <row r="1347" spans="1:12" ht="45" customHeight="1" x14ac:dyDescent="0.25">
      <c r="A1347" s="82" t="s">
        <v>6682</v>
      </c>
      <c r="B1347" s="9" t="s">
        <v>3126</v>
      </c>
      <c r="C1347" s="9" t="s">
        <v>3082</v>
      </c>
      <c r="D1347" s="163">
        <v>0</v>
      </c>
      <c r="E1347" s="163">
        <v>8.7000000000000001E-4</v>
      </c>
      <c r="F1347" s="163">
        <v>9.7879999999999998E-3</v>
      </c>
      <c r="G1347" s="163">
        <v>0</v>
      </c>
      <c r="H1347" s="163">
        <v>0.154028</v>
      </c>
      <c r="I1347" s="163">
        <v>1.6953530000000001</v>
      </c>
      <c r="J1347" s="163">
        <v>0</v>
      </c>
      <c r="K1347" s="163">
        <v>0.15489800000000001</v>
      </c>
      <c r="L1347" s="163">
        <v>1.705141</v>
      </c>
    </row>
    <row r="1348" spans="1:12" ht="45" customHeight="1" x14ac:dyDescent="0.25">
      <c r="A1348" s="81" t="s">
        <v>6682</v>
      </c>
      <c r="B1348" s="23" t="s">
        <v>3126</v>
      </c>
      <c r="C1348" s="23" t="s">
        <v>8046</v>
      </c>
      <c r="D1348" s="162">
        <v>0</v>
      </c>
      <c r="E1348" s="162">
        <v>0</v>
      </c>
      <c r="F1348" s="162">
        <v>0</v>
      </c>
      <c r="G1348" s="162">
        <v>0</v>
      </c>
      <c r="H1348" s="162">
        <v>2.5729999999999999E-2</v>
      </c>
      <c r="I1348" s="162">
        <v>0.28998099999999999</v>
      </c>
      <c r="J1348" s="162">
        <v>0</v>
      </c>
      <c r="K1348" s="162">
        <v>2.5729999999999999E-2</v>
      </c>
      <c r="L1348" s="162">
        <v>0.28998099999999999</v>
      </c>
    </row>
    <row r="1349" spans="1:12" ht="45" customHeight="1" x14ac:dyDescent="0.25">
      <c r="A1349" s="82" t="s">
        <v>4606</v>
      </c>
      <c r="B1349" s="9" t="s">
        <v>1742</v>
      </c>
      <c r="C1349" s="9" t="s">
        <v>3084</v>
      </c>
      <c r="D1349" s="163">
        <v>0</v>
      </c>
      <c r="E1349" s="163">
        <v>0</v>
      </c>
      <c r="F1349" s="163">
        <v>0</v>
      </c>
      <c r="G1349" s="163">
        <v>0</v>
      </c>
      <c r="H1349" s="163">
        <v>1.6899999999999999E-4</v>
      </c>
      <c r="I1349" s="163">
        <v>0.61535300000000004</v>
      </c>
      <c r="J1349" s="163">
        <v>0</v>
      </c>
      <c r="K1349" s="163">
        <v>1.6899999999999999E-4</v>
      </c>
      <c r="L1349" s="163">
        <v>0.61535300000000004</v>
      </c>
    </row>
    <row r="1350" spans="1:12" ht="45" customHeight="1" x14ac:dyDescent="0.25">
      <c r="A1350" s="81" t="s">
        <v>4606</v>
      </c>
      <c r="B1350" s="23" t="s">
        <v>1742</v>
      </c>
      <c r="C1350" s="23" t="s">
        <v>3087</v>
      </c>
      <c r="D1350" s="162">
        <v>0</v>
      </c>
      <c r="E1350" s="162">
        <v>0</v>
      </c>
      <c r="F1350" s="162">
        <v>0</v>
      </c>
      <c r="G1350" s="162">
        <v>0</v>
      </c>
      <c r="H1350" s="162">
        <v>2.758E-3</v>
      </c>
      <c r="I1350" s="162">
        <v>1.1494089999999999</v>
      </c>
      <c r="J1350" s="162">
        <v>0</v>
      </c>
      <c r="K1350" s="162">
        <v>2.758E-3</v>
      </c>
      <c r="L1350" s="162">
        <v>1.1494089999999999</v>
      </c>
    </row>
    <row r="1351" spans="1:12" ht="45" customHeight="1" x14ac:dyDescent="0.25">
      <c r="A1351" s="82" t="s">
        <v>4606</v>
      </c>
      <c r="B1351" s="9" t="s">
        <v>1742</v>
      </c>
      <c r="C1351" s="9" t="s">
        <v>8046</v>
      </c>
      <c r="D1351" s="163">
        <v>0</v>
      </c>
      <c r="E1351" s="163">
        <v>0</v>
      </c>
      <c r="F1351" s="163">
        <v>0</v>
      </c>
      <c r="G1351" s="163">
        <v>0</v>
      </c>
      <c r="H1351" s="163">
        <v>2.0719000000000001E-2</v>
      </c>
      <c r="I1351" s="163">
        <v>0.34414099999999997</v>
      </c>
      <c r="J1351" s="163">
        <v>0</v>
      </c>
      <c r="K1351" s="163">
        <v>2.0719000000000001E-2</v>
      </c>
      <c r="L1351" s="163">
        <v>0.34414099999999997</v>
      </c>
    </row>
    <row r="1352" spans="1:12" ht="45" customHeight="1" x14ac:dyDescent="0.25">
      <c r="A1352" s="81" t="s">
        <v>136</v>
      </c>
      <c r="B1352" s="23" t="s">
        <v>1431</v>
      </c>
      <c r="C1352" s="23" t="s">
        <v>3081</v>
      </c>
      <c r="D1352" s="162">
        <v>0</v>
      </c>
      <c r="E1352" s="162">
        <v>10.334861</v>
      </c>
      <c r="F1352" s="162">
        <v>82.262603999999996</v>
      </c>
      <c r="G1352" s="162">
        <v>0</v>
      </c>
      <c r="H1352" s="162">
        <v>0</v>
      </c>
      <c r="I1352" s="162">
        <v>0</v>
      </c>
      <c r="J1352" s="162">
        <v>0</v>
      </c>
      <c r="K1352" s="162">
        <v>10.334861</v>
      </c>
      <c r="L1352" s="162">
        <v>82.262603999999996</v>
      </c>
    </row>
    <row r="1353" spans="1:12" ht="45" customHeight="1" x14ac:dyDescent="0.25">
      <c r="A1353" s="82" t="s">
        <v>136</v>
      </c>
      <c r="B1353" s="9" t="s">
        <v>1431</v>
      </c>
      <c r="C1353" s="9" t="s">
        <v>3084</v>
      </c>
      <c r="D1353" s="163">
        <v>0</v>
      </c>
      <c r="E1353" s="163">
        <v>19.350729999999999</v>
      </c>
      <c r="F1353" s="163">
        <v>116.74677699999999</v>
      </c>
      <c r="G1353" s="163">
        <v>0</v>
      </c>
      <c r="H1353" s="163">
        <v>0</v>
      </c>
      <c r="I1353" s="163">
        <v>0</v>
      </c>
      <c r="J1353" s="163">
        <v>0</v>
      </c>
      <c r="K1353" s="163">
        <v>19.350729999999999</v>
      </c>
      <c r="L1353" s="163">
        <v>116.74677699999999</v>
      </c>
    </row>
    <row r="1354" spans="1:12" ht="45" customHeight="1" x14ac:dyDescent="0.25">
      <c r="A1354" s="81" t="s">
        <v>136</v>
      </c>
      <c r="B1354" s="23" t="s">
        <v>1431</v>
      </c>
      <c r="C1354" s="23" t="s">
        <v>3087</v>
      </c>
      <c r="D1354" s="162">
        <v>0</v>
      </c>
      <c r="E1354" s="162">
        <v>1</v>
      </c>
      <c r="F1354" s="162">
        <v>6.0827249999999999</v>
      </c>
      <c r="G1354" s="162">
        <v>0</v>
      </c>
      <c r="H1354" s="162">
        <v>0</v>
      </c>
      <c r="I1354" s="162">
        <v>0</v>
      </c>
      <c r="J1354" s="162">
        <v>0</v>
      </c>
      <c r="K1354" s="162">
        <v>1</v>
      </c>
      <c r="L1354" s="162">
        <v>6.0827249999999999</v>
      </c>
    </row>
    <row r="1355" spans="1:12" ht="45" customHeight="1" x14ac:dyDescent="0.25">
      <c r="A1355" s="82" t="s">
        <v>136</v>
      </c>
      <c r="B1355" s="9" t="s">
        <v>1431</v>
      </c>
      <c r="C1355" s="9" t="s">
        <v>3089</v>
      </c>
      <c r="D1355" s="163">
        <v>0</v>
      </c>
      <c r="E1355" s="163">
        <v>28.6</v>
      </c>
      <c r="F1355" s="163">
        <v>134.00851900000001</v>
      </c>
      <c r="G1355" s="163">
        <v>0</v>
      </c>
      <c r="H1355" s="163">
        <v>0</v>
      </c>
      <c r="I1355" s="163">
        <v>0</v>
      </c>
      <c r="J1355" s="163">
        <v>0</v>
      </c>
      <c r="K1355" s="163">
        <v>28.6</v>
      </c>
      <c r="L1355" s="163">
        <v>134.00851900000001</v>
      </c>
    </row>
    <row r="1356" spans="1:12" ht="45" customHeight="1" x14ac:dyDescent="0.25">
      <c r="A1356" s="81" t="s">
        <v>686</v>
      </c>
      <c r="B1356" s="23" t="s">
        <v>1022</v>
      </c>
      <c r="C1356" s="23" t="s">
        <v>3084</v>
      </c>
      <c r="D1356" s="162">
        <v>0</v>
      </c>
      <c r="E1356" s="162">
        <v>9.1</v>
      </c>
      <c r="F1356" s="162">
        <v>33.554665</v>
      </c>
      <c r="G1356" s="162">
        <v>0</v>
      </c>
      <c r="H1356" s="162">
        <v>0</v>
      </c>
      <c r="I1356" s="162">
        <v>0</v>
      </c>
      <c r="J1356" s="162">
        <v>0</v>
      </c>
      <c r="K1356" s="162">
        <v>9.1</v>
      </c>
      <c r="L1356" s="162">
        <v>33.554665</v>
      </c>
    </row>
    <row r="1357" spans="1:12" ht="45" customHeight="1" x14ac:dyDescent="0.25">
      <c r="A1357" s="82" t="s">
        <v>686</v>
      </c>
      <c r="B1357" s="9" t="s">
        <v>1022</v>
      </c>
      <c r="C1357" s="9" t="s">
        <v>3087</v>
      </c>
      <c r="D1357" s="163">
        <v>0</v>
      </c>
      <c r="E1357" s="163">
        <v>2.7</v>
      </c>
      <c r="F1357" s="163">
        <v>8.8399570000000001</v>
      </c>
      <c r="G1357" s="163">
        <v>0</v>
      </c>
      <c r="H1357" s="163">
        <v>0</v>
      </c>
      <c r="I1357" s="163">
        <v>0</v>
      </c>
      <c r="J1357" s="163">
        <v>0</v>
      </c>
      <c r="K1357" s="163">
        <v>2.7</v>
      </c>
      <c r="L1357" s="163">
        <v>8.8399570000000001</v>
      </c>
    </row>
    <row r="1358" spans="1:12" ht="45" customHeight="1" x14ac:dyDescent="0.25">
      <c r="A1358" s="81" t="s">
        <v>686</v>
      </c>
      <c r="B1358" s="23" t="s">
        <v>1022</v>
      </c>
      <c r="C1358" s="23" t="s">
        <v>3089</v>
      </c>
      <c r="D1358" s="162">
        <v>0</v>
      </c>
      <c r="E1358" s="162">
        <v>7.05</v>
      </c>
      <c r="F1358" s="162">
        <v>23.887722</v>
      </c>
      <c r="G1358" s="162">
        <v>0</v>
      </c>
      <c r="H1358" s="162">
        <v>0</v>
      </c>
      <c r="I1358" s="162">
        <v>0</v>
      </c>
      <c r="J1358" s="162">
        <v>0</v>
      </c>
      <c r="K1358" s="162">
        <v>7.05</v>
      </c>
      <c r="L1358" s="162">
        <v>23.887722</v>
      </c>
    </row>
    <row r="1359" spans="1:12" ht="45" customHeight="1" x14ac:dyDescent="0.25">
      <c r="A1359" s="82" t="s">
        <v>4608</v>
      </c>
      <c r="B1359" s="9" t="s">
        <v>6750</v>
      </c>
      <c r="C1359" s="9" t="s">
        <v>3081</v>
      </c>
      <c r="D1359" s="163">
        <v>0</v>
      </c>
      <c r="E1359" s="163">
        <v>23.109000000000002</v>
      </c>
      <c r="F1359" s="163">
        <v>11.722314000000001</v>
      </c>
      <c r="G1359" s="163">
        <v>0</v>
      </c>
      <c r="H1359" s="163">
        <v>0</v>
      </c>
      <c r="I1359" s="163">
        <v>0</v>
      </c>
      <c r="J1359" s="163">
        <v>0</v>
      </c>
      <c r="K1359" s="163">
        <v>23.109000000000002</v>
      </c>
      <c r="L1359" s="163">
        <v>11.722314000000001</v>
      </c>
    </row>
    <row r="1360" spans="1:12" ht="45" customHeight="1" x14ac:dyDescent="0.25">
      <c r="A1360" s="81" t="s">
        <v>4608</v>
      </c>
      <c r="B1360" s="23" t="s">
        <v>6750</v>
      </c>
      <c r="C1360" s="23" t="s">
        <v>8046</v>
      </c>
      <c r="D1360" s="162">
        <v>0</v>
      </c>
      <c r="E1360" s="162">
        <v>0.25008999999999998</v>
      </c>
      <c r="F1360" s="162">
        <v>0.47394799999999998</v>
      </c>
      <c r="G1360" s="162">
        <v>0</v>
      </c>
      <c r="H1360" s="162">
        <v>0</v>
      </c>
      <c r="I1360" s="162">
        <v>0</v>
      </c>
      <c r="J1360" s="162">
        <v>0</v>
      </c>
      <c r="K1360" s="162">
        <v>0.25008999999999998</v>
      </c>
      <c r="L1360" s="162">
        <v>0.47394799999999998</v>
      </c>
    </row>
    <row r="1361" spans="1:12" ht="45" customHeight="1" x14ac:dyDescent="0.25">
      <c r="A1361" s="82" t="s">
        <v>4609</v>
      </c>
      <c r="B1361" s="9" t="s">
        <v>3560</v>
      </c>
      <c r="C1361" s="9" t="s">
        <v>3081</v>
      </c>
      <c r="D1361" s="163">
        <v>0</v>
      </c>
      <c r="E1361" s="163">
        <v>0.16500000000000001</v>
      </c>
      <c r="F1361" s="163">
        <v>0.76312500000000005</v>
      </c>
      <c r="G1361" s="163">
        <v>0</v>
      </c>
      <c r="H1361" s="163">
        <v>0</v>
      </c>
      <c r="I1361" s="163">
        <v>0</v>
      </c>
      <c r="J1361" s="163">
        <v>0</v>
      </c>
      <c r="K1361" s="163">
        <v>0.16500000000000001</v>
      </c>
      <c r="L1361" s="163">
        <v>0.76312500000000005</v>
      </c>
    </row>
    <row r="1362" spans="1:12" ht="45" customHeight="1" x14ac:dyDescent="0.25">
      <c r="A1362" s="81" t="s">
        <v>4609</v>
      </c>
      <c r="B1362" s="23" t="s">
        <v>3560</v>
      </c>
      <c r="C1362" s="23" t="s">
        <v>3082</v>
      </c>
      <c r="D1362" s="162">
        <v>0</v>
      </c>
      <c r="E1362" s="162">
        <v>0.16600000000000001</v>
      </c>
      <c r="F1362" s="162">
        <v>0.83702900000000002</v>
      </c>
      <c r="G1362" s="162">
        <v>0</v>
      </c>
      <c r="H1362" s="162">
        <v>0</v>
      </c>
      <c r="I1362" s="162">
        <v>0</v>
      </c>
      <c r="J1362" s="162">
        <v>0</v>
      </c>
      <c r="K1362" s="162">
        <v>0.16600000000000001</v>
      </c>
      <c r="L1362" s="162">
        <v>0.83702900000000002</v>
      </c>
    </row>
    <row r="1363" spans="1:12" ht="45" customHeight="1" x14ac:dyDescent="0.25">
      <c r="A1363" s="82" t="s">
        <v>4610</v>
      </c>
      <c r="B1363" s="9" t="s">
        <v>3287</v>
      </c>
      <c r="C1363" s="9" t="s">
        <v>3082</v>
      </c>
      <c r="D1363" s="163">
        <v>0</v>
      </c>
      <c r="E1363" s="163">
        <v>40.524293</v>
      </c>
      <c r="F1363" s="163">
        <v>203.54475400000001</v>
      </c>
      <c r="G1363" s="163">
        <v>0</v>
      </c>
      <c r="H1363" s="163">
        <v>0</v>
      </c>
      <c r="I1363" s="163">
        <v>0</v>
      </c>
      <c r="J1363" s="163">
        <v>0</v>
      </c>
      <c r="K1363" s="163">
        <v>40.524293</v>
      </c>
      <c r="L1363" s="163">
        <v>203.54475400000001</v>
      </c>
    </row>
    <row r="1364" spans="1:12" ht="45" customHeight="1" x14ac:dyDescent="0.25">
      <c r="A1364" s="81" t="s">
        <v>4610</v>
      </c>
      <c r="B1364" s="23" t="s">
        <v>3287</v>
      </c>
      <c r="C1364" s="23" t="s">
        <v>3083</v>
      </c>
      <c r="D1364" s="162">
        <v>0</v>
      </c>
      <c r="E1364" s="162">
        <v>12.671619</v>
      </c>
      <c r="F1364" s="162">
        <v>55.181409000000002</v>
      </c>
      <c r="G1364" s="162">
        <v>0</v>
      </c>
      <c r="H1364" s="162">
        <v>0</v>
      </c>
      <c r="I1364" s="162">
        <v>0</v>
      </c>
      <c r="J1364" s="162">
        <v>0</v>
      </c>
      <c r="K1364" s="162">
        <v>12.671619</v>
      </c>
      <c r="L1364" s="162">
        <v>55.181409000000002</v>
      </c>
    </row>
    <row r="1365" spans="1:12" ht="45" customHeight="1" x14ac:dyDescent="0.25">
      <c r="A1365" s="82" t="s">
        <v>4610</v>
      </c>
      <c r="B1365" s="9" t="s">
        <v>3287</v>
      </c>
      <c r="C1365" s="9" t="s">
        <v>3084</v>
      </c>
      <c r="D1365" s="163">
        <v>0</v>
      </c>
      <c r="E1365" s="163">
        <v>6.7746469999999999</v>
      </c>
      <c r="F1365" s="163">
        <v>24.414515000000002</v>
      </c>
      <c r="G1365" s="163">
        <v>0</v>
      </c>
      <c r="H1365" s="163">
        <v>0</v>
      </c>
      <c r="I1365" s="163">
        <v>0</v>
      </c>
      <c r="J1365" s="163">
        <v>0</v>
      </c>
      <c r="K1365" s="163">
        <v>6.7746469999999999</v>
      </c>
      <c r="L1365" s="163">
        <v>24.414515000000002</v>
      </c>
    </row>
    <row r="1366" spans="1:12" ht="45" customHeight="1" x14ac:dyDescent="0.25">
      <c r="A1366" s="81" t="s">
        <v>4610</v>
      </c>
      <c r="B1366" s="23" t="s">
        <v>3287</v>
      </c>
      <c r="C1366" s="23" t="s">
        <v>3088</v>
      </c>
      <c r="D1366" s="162">
        <v>0</v>
      </c>
      <c r="E1366" s="162">
        <v>19.732299999999999</v>
      </c>
      <c r="F1366" s="162">
        <v>92.31371</v>
      </c>
      <c r="G1366" s="162">
        <v>0</v>
      </c>
      <c r="H1366" s="162">
        <v>0</v>
      </c>
      <c r="I1366" s="162">
        <v>0</v>
      </c>
      <c r="J1366" s="162">
        <v>0</v>
      </c>
      <c r="K1366" s="162">
        <v>19.732299999999999</v>
      </c>
      <c r="L1366" s="162">
        <v>92.31371</v>
      </c>
    </row>
    <row r="1367" spans="1:12" ht="45" customHeight="1" x14ac:dyDescent="0.25">
      <c r="A1367" s="82" t="s">
        <v>4610</v>
      </c>
      <c r="B1367" s="9" t="s">
        <v>3287</v>
      </c>
      <c r="C1367" s="9" t="s">
        <v>3089</v>
      </c>
      <c r="D1367" s="163">
        <v>0</v>
      </c>
      <c r="E1367" s="163">
        <v>105.933789</v>
      </c>
      <c r="F1367" s="163">
        <v>417.87799100000001</v>
      </c>
      <c r="G1367" s="163">
        <v>0</v>
      </c>
      <c r="H1367" s="163">
        <v>0</v>
      </c>
      <c r="I1367" s="163">
        <v>0</v>
      </c>
      <c r="J1367" s="163">
        <v>0</v>
      </c>
      <c r="K1367" s="163">
        <v>105.933789</v>
      </c>
      <c r="L1367" s="163">
        <v>417.87799100000001</v>
      </c>
    </row>
    <row r="1368" spans="1:12" ht="45" customHeight="1" x14ac:dyDescent="0.25">
      <c r="A1368" s="81" t="s">
        <v>7998</v>
      </c>
      <c r="B1368" s="23" t="s">
        <v>8035</v>
      </c>
      <c r="C1368" s="23" t="s">
        <v>3084</v>
      </c>
      <c r="D1368" s="162">
        <v>0</v>
      </c>
      <c r="E1368" s="162">
        <v>0.71743999999999997</v>
      </c>
      <c r="F1368" s="162">
        <v>1.6632</v>
      </c>
      <c r="G1368" s="162">
        <v>0</v>
      </c>
      <c r="H1368" s="162">
        <v>0</v>
      </c>
      <c r="I1368" s="162">
        <v>0</v>
      </c>
      <c r="J1368" s="162">
        <v>0</v>
      </c>
      <c r="K1368" s="162">
        <v>0.71743999999999997</v>
      </c>
      <c r="L1368" s="162">
        <v>1.6632</v>
      </c>
    </row>
    <row r="1369" spans="1:12" ht="45" customHeight="1" x14ac:dyDescent="0.25">
      <c r="A1369" s="82" t="s">
        <v>4611</v>
      </c>
      <c r="B1369" s="9" t="s">
        <v>3561</v>
      </c>
      <c r="C1369" s="9" t="s">
        <v>3084</v>
      </c>
      <c r="D1369" s="163">
        <v>0</v>
      </c>
      <c r="E1369" s="163">
        <v>12.27305</v>
      </c>
      <c r="F1369" s="163">
        <v>26.258597000000002</v>
      </c>
      <c r="G1369" s="163">
        <v>0</v>
      </c>
      <c r="H1369" s="163">
        <v>0</v>
      </c>
      <c r="I1369" s="163">
        <v>0</v>
      </c>
      <c r="J1369" s="163">
        <v>0</v>
      </c>
      <c r="K1369" s="163">
        <v>12.27305</v>
      </c>
      <c r="L1369" s="163">
        <v>26.258597000000002</v>
      </c>
    </row>
    <row r="1370" spans="1:12" ht="45" customHeight="1" x14ac:dyDescent="0.25">
      <c r="A1370" s="81" t="s">
        <v>4611</v>
      </c>
      <c r="B1370" s="23" t="s">
        <v>3561</v>
      </c>
      <c r="C1370" s="23" t="s">
        <v>3087</v>
      </c>
      <c r="D1370" s="162">
        <v>0</v>
      </c>
      <c r="E1370" s="162">
        <v>2.5</v>
      </c>
      <c r="F1370" s="162">
        <v>8.7520410000000002</v>
      </c>
      <c r="G1370" s="162">
        <v>0</v>
      </c>
      <c r="H1370" s="162">
        <v>0</v>
      </c>
      <c r="I1370" s="162">
        <v>0</v>
      </c>
      <c r="J1370" s="162">
        <v>0</v>
      </c>
      <c r="K1370" s="162">
        <v>2.5</v>
      </c>
      <c r="L1370" s="162">
        <v>8.7520410000000002</v>
      </c>
    </row>
    <row r="1371" spans="1:12" ht="45" customHeight="1" x14ac:dyDescent="0.25">
      <c r="A1371" s="82" t="s">
        <v>4611</v>
      </c>
      <c r="B1371" s="9" t="s">
        <v>3561</v>
      </c>
      <c r="C1371" s="9" t="s">
        <v>3089</v>
      </c>
      <c r="D1371" s="163">
        <v>0</v>
      </c>
      <c r="E1371" s="163">
        <v>2.6</v>
      </c>
      <c r="F1371" s="163">
        <v>6.9263909999999997</v>
      </c>
      <c r="G1371" s="163">
        <v>0</v>
      </c>
      <c r="H1371" s="163">
        <v>0</v>
      </c>
      <c r="I1371" s="163">
        <v>0</v>
      </c>
      <c r="J1371" s="163">
        <v>0</v>
      </c>
      <c r="K1371" s="163">
        <v>2.6</v>
      </c>
      <c r="L1371" s="163">
        <v>6.9263909999999997</v>
      </c>
    </row>
    <row r="1372" spans="1:12" ht="45" customHeight="1" x14ac:dyDescent="0.25">
      <c r="A1372" s="81" t="s">
        <v>6683</v>
      </c>
      <c r="B1372" s="23" t="s">
        <v>4043</v>
      </c>
      <c r="C1372" s="23" t="s">
        <v>3084</v>
      </c>
      <c r="D1372" s="162">
        <v>0</v>
      </c>
      <c r="E1372" s="162">
        <v>40</v>
      </c>
      <c r="F1372" s="162">
        <v>158.81328400000001</v>
      </c>
      <c r="G1372" s="162">
        <v>0</v>
      </c>
      <c r="H1372" s="162">
        <v>0</v>
      </c>
      <c r="I1372" s="162">
        <v>0</v>
      </c>
      <c r="J1372" s="162">
        <v>0</v>
      </c>
      <c r="K1372" s="162">
        <v>40</v>
      </c>
      <c r="L1372" s="162">
        <v>158.81328400000001</v>
      </c>
    </row>
    <row r="1373" spans="1:12" ht="45" customHeight="1" x14ac:dyDescent="0.25">
      <c r="A1373" s="82" t="s">
        <v>6683</v>
      </c>
      <c r="B1373" s="9" t="s">
        <v>4043</v>
      </c>
      <c r="C1373" s="9" t="s">
        <v>3089</v>
      </c>
      <c r="D1373" s="163">
        <v>0</v>
      </c>
      <c r="E1373" s="163">
        <v>253.05</v>
      </c>
      <c r="F1373" s="163">
        <v>930.61772099999996</v>
      </c>
      <c r="G1373" s="163">
        <v>0</v>
      </c>
      <c r="H1373" s="163">
        <v>0</v>
      </c>
      <c r="I1373" s="163">
        <v>0</v>
      </c>
      <c r="J1373" s="163">
        <v>0</v>
      </c>
      <c r="K1373" s="163">
        <v>253.05</v>
      </c>
      <c r="L1373" s="163">
        <v>930.61772099999996</v>
      </c>
    </row>
    <row r="1374" spans="1:12" ht="45" customHeight="1" x14ac:dyDescent="0.25">
      <c r="A1374" s="81" t="s">
        <v>410</v>
      </c>
      <c r="B1374" s="23" t="s">
        <v>684</v>
      </c>
      <c r="C1374" s="23" t="s">
        <v>3081</v>
      </c>
      <c r="D1374" s="162">
        <v>0</v>
      </c>
      <c r="E1374" s="162">
        <v>5.2481049999999998</v>
      </c>
      <c r="F1374" s="162">
        <v>20.171261000000001</v>
      </c>
      <c r="G1374" s="162">
        <v>0</v>
      </c>
      <c r="H1374" s="162">
        <v>0</v>
      </c>
      <c r="I1374" s="162">
        <v>0</v>
      </c>
      <c r="J1374" s="162">
        <v>0</v>
      </c>
      <c r="K1374" s="162">
        <v>5.2481049999999998</v>
      </c>
      <c r="L1374" s="162">
        <v>20.171261000000001</v>
      </c>
    </row>
    <row r="1375" spans="1:12" ht="45" customHeight="1" x14ac:dyDescent="0.25">
      <c r="A1375" s="82" t="s">
        <v>410</v>
      </c>
      <c r="B1375" s="9" t="s">
        <v>684</v>
      </c>
      <c r="C1375" s="9" t="s">
        <v>3082</v>
      </c>
      <c r="D1375" s="163">
        <v>0</v>
      </c>
      <c r="E1375" s="163">
        <v>1.9079999999999999</v>
      </c>
      <c r="F1375" s="163">
        <v>2.73996</v>
      </c>
      <c r="G1375" s="163">
        <v>0</v>
      </c>
      <c r="H1375" s="163">
        <v>0</v>
      </c>
      <c r="I1375" s="163">
        <v>0</v>
      </c>
      <c r="J1375" s="163">
        <v>0</v>
      </c>
      <c r="K1375" s="163">
        <v>1.9079999999999999</v>
      </c>
      <c r="L1375" s="163">
        <v>2.73996</v>
      </c>
    </row>
    <row r="1376" spans="1:12" ht="45" customHeight="1" x14ac:dyDescent="0.25">
      <c r="A1376" s="81" t="s">
        <v>410</v>
      </c>
      <c r="B1376" s="23" t="s">
        <v>684</v>
      </c>
      <c r="C1376" s="23" t="s">
        <v>3084</v>
      </c>
      <c r="D1376" s="162">
        <v>0</v>
      </c>
      <c r="E1376" s="162">
        <v>32.360332</v>
      </c>
      <c r="F1376" s="162">
        <v>114.45189999999999</v>
      </c>
      <c r="G1376" s="162">
        <v>0</v>
      </c>
      <c r="H1376" s="162">
        <v>0</v>
      </c>
      <c r="I1376" s="162">
        <v>0</v>
      </c>
      <c r="J1376" s="162">
        <v>0</v>
      </c>
      <c r="K1376" s="162">
        <v>32.360332</v>
      </c>
      <c r="L1376" s="162">
        <v>114.45189999999999</v>
      </c>
    </row>
    <row r="1377" spans="1:12" ht="45" customHeight="1" x14ac:dyDescent="0.25">
      <c r="A1377" s="82" t="s">
        <v>410</v>
      </c>
      <c r="B1377" s="9" t="s">
        <v>684</v>
      </c>
      <c r="C1377" s="9" t="s">
        <v>3087</v>
      </c>
      <c r="D1377" s="163">
        <v>0</v>
      </c>
      <c r="E1377" s="163">
        <v>28.561882000000001</v>
      </c>
      <c r="F1377" s="163">
        <v>97.330308000000002</v>
      </c>
      <c r="G1377" s="163">
        <v>0</v>
      </c>
      <c r="H1377" s="163">
        <v>0</v>
      </c>
      <c r="I1377" s="163">
        <v>0</v>
      </c>
      <c r="J1377" s="163">
        <v>0</v>
      </c>
      <c r="K1377" s="163">
        <v>28.561882000000001</v>
      </c>
      <c r="L1377" s="163">
        <v>97.330308000000002</v>
      </c>
    </row>
    <row r="1378" spans="1:12" ht="45" customHeight="1" x14ac:dyDescent="0.25">
      <c r="A1378" s="81" t="s">
        <v>410</v>
      </c>
      <c r="B1378" s="23" t="s">
        <v>684</v>
      </c>
      <c r="C1378" s="23" t="s">
        <v>3089</v>
      </c>
      <c r="D1378" s="162">
        <v>0</v>
      </c>
      <c r="E1378" s="162">
        <v>37.844718999999998</v>
      </c>
      <c r="F1378" s="162">
        <v>122.195635</v>
      </c>
      <c r="G1378" s="162">
        <v>0</v>
      </c>
      <c r="H1378" s="162">
        <v>0</v>
      </c>
      <c r="I1378" s="162">
        <v>0</v>
      </c>
      <c r="J1378" s="162">
        <v>0</v>
      </c>
      <c r="K1378" s="162">
        <v>37.844718999999998</v>
      </c>
      <c r="L1378" s="162">
        <v>122.195635</v>
      </c>
    </row>
    <row r="1379" spans="1:12" ht="45" customHeight="1" x14ac:dyDescent="0.25">
      <c r="A1379" s="82" t="s">
        <v>3787</v>
      </c>
      <c r="B1379" s="9" t="s">
        <v>3562</v>
      </c>
      <c r="C1379" s="9" t="s">
        <v>3083</v>
      </c>
      <c r="D1379" s="163">
        <v>0</v>
      </c>
      <c r="E1379" s="163">
        <v>37.604641000000001</v>
      </c>
      <c r="F1379" s="163">
        <v>99.445929000000007</v>
      </c>
      <c r="G1379" s="163">
        <v>0</v>
      </c>
      <c r="H1379" s="163">
        <v>0</v>
      </c>
      <c r="I1379" s="163">
        <v>0</v>
      </c>
      <c r="J1379" s="163">
        <v>0</v>
      </c>
      <c r="K1379" s="163">
        <v>37.604641000000001</v>
      </c>
      <c r="L1379" s="163">
        <v>99.445929000000007</v>
      </c>
    </row>
    <row r="1380" spans="1:12" ht="45" customHeight="1" x14ac:dyDescent="0.25">
      <c r="A1380" s="81" t="s">
        <v>3787</v>
      </c>
      <c r="B1380" s="23" t="s">
        <v>3562</v>
      </c>
      <c r="C1380" s="23" t="s">
        <v>3084</v>
      </c>
      <c r="D1380" s="162">
        <v>0</v>
      </c>
      <c r="E1380" s="162">
        <v>341.73003799999998</v>
      </c>
      <c r="F1380" s="162">
        <v>1043.898829</v>
      </c>
      <c r="G1380" s="162">
        <v>0</v>
      </c>
      <c r="H1380" s="162">
        <v>0</v>
      </c>
      <c r="I1380" s="162">
        <v>0</v>
      </c>
      <c r="J1380" s="162">
        <v>0</v>
      </c>
      <c r="K1380" s="162">
        <v>341.73003799999998</v>
      </c>
      <c r="L1380" s="162">
        <v>1043.898829</v>
      </c>
    </row>
    <row r="1381" spans="1:12" ht="45" customHeight="1" x14ac:dyDescent="0.25">
      <c r="A1381" s="82" t="s">
        <v>3787</v>
      </c>
      <c r="B1381" s="9" t="s">
        <v>3562</v>
      </c>
      <c r="C1381" s="9" t="s">
        <v>3087</v>
      </c>
      <c r="D1381" s="163">
        <v>0</v>
      </c>
      <c r="E1381" s="163">
        <v>214.23451700000001</v>
      </c>
      <c r="F1381" s="163">
        <v>673.62577299999998</v>
      </c>
      <c r="G1381" s="163">
        <v>0</v>
      </c>
      <c r="H1381" s="163">
        <v>0</v>
      </c>
      <c r="I1381" s="163">
        <v>0</v>
      </c>
      <c r="J1381" s="163">
        <v>0</v>
      </c>
      <c r="K1381" s="163">
        <v>214.23451700000001</v>
      </c>
      <c r="L1381" s="163">
        <v>673.62577299999998</v>
      </c>
    </row>
    <row r="1382" spans="1:12" ht="45" customHeight="1" x14ac:dyDescent="0.25">
      <c r="A1382" s="81" t="s">
        <v>3787</v>
      </c>
      <c r="B1382" s="23" t="s">
        <v>3562</v>
      </c>
      <c r="C1382" s="23" t="s">
        <v>3088</v>
      </c>
      <c r="D1382" s="162">
        <v>0</v>
      </c>
      <c r="E1382" s="162">
        <v>20.079611</v>
      </c>
      <c r="F1382" s="162">
        <v>74.268726999999998</v>
      </c>
      <c r="G1382" s="162">
        <v>0</v>
      </c>
      <c r="H1382" s="162">
        <v>0</v>
      </c>
      <c r="I1382" s="162">
        <v>0</v>
      </c>
      <c r="J1382" s="162">
        <v>0</v>
      </c>
      <c r="K1382" s="162">
        <v>20.079611</v>
      </c>
      <c r="L1382" s="162">
        <v>74.268726999999998</v>
      </c>
    </row>
    <row r="1383" spans="1:12" ht="45" customHeight="1" x14ac:dyDescent="0.25">
      <c r="A1383" s="82" t="s">
        <v>3787</v>
      </c>
      <c r="B1383" s="9" t="s">
        <v>3562</v>
      </c>
      <c r="C1383" s="9" t="s">
        <v>3089</v>
      </c>
      <c r="D1383" s="163">
        <v>0</v>
      </c>
      <c r="E1383" s="163">
        <v>363.12309599999998</v>
      </c>
      <c r="F1383" s="163">
        <v>1130.1609639999999</v>
      </c>
      <c r="G1383" s="163">
        <v>0</v>
      </c>
      <c r="H1383" s="163">
        <v>0</v>
      </c>
      <c r="I1383" s="163">
        <v>0</v>
      </c>
      <c r="J1383" s="163">
        <v>0</v>
      </c>
      <c r="K1383" s="163">
        <v>363.12309599999998</v>
      </c>
      <c r="L1383" s="163">
        <v>1130.1609639999999</v>
      </c>
    </row>
    <row r="1384" spans="1:12" ht="45" customHeight="1" x14ac:dyDescent="0.25">
      <c r="A1384" s="81" t="s">
        <v>3719</v>
      </c>
      <c r="B1384" s="23" t="s">
        <v>1745</v>
      </c>
      <c r="C1384" s="23" t="s">
        <v>3081</v>
      </c>
      <c r="D1384" s="162">
        <v>0</v>
      </c>
      <c r="E1384" s="162">
        <v>80.854830000000007</v>
      </c>
      <c r="F1384" s="162">
        <v>79.648768000000004</v>
      </c>
      <c r="G1384" s="162">
        <v>0</v>
      </c>
      <c r="H1384" s="162">
        <v>2.5000000000000001E-2</v>
      </c>
      <c r="I1384" s="162">
        <v>9.1874999999999998E-2</v>
      </c>
      <c r="J1384" s="162">
        <v>0</v>
      </c>
      <c r="K1384" s="162">
        <v>80.879829999999998</v>
      </c>
      <c r="L1384" s="162">
        <v>79.740643000000006</v>
      </c>
    </row>
    <row r="1385" spans="1:12" ht="45" customHeight="1" x14ac:dyDescent="0.25">
      <c r="A1385" s="82" t="s">
        <v>3719</v>
      </c>
      <c r="B1385" s="9" t="s">
        <v>1745</v>
      </c>
      <c r="C1385" s="9" t="s">
        <v>8046</v>
      </c>
      <c r="D1385" s="163">
        <v>0</v>
      </c>
      <c r="E1385" s="163">
        <v>4.4299999999999999E-2</v>
      </c>
      <c r="F1385" s="163">
        <v>0.24862100000000001</v>
      </c>
      <c r="G1385" s="163">
        <v>0</v>
      </c>
      <c r="H1385" s="163">
        <v>0</v>
      </c>
      <c r="I1385" s="163">
        <v>0</v>
      </c>
      <c r="J1385" s="163">
        <v>0</v>
      </c>
      <c r="K1385" s="163">
        <v>4.4299999999999999E-2</v>
      </c>
      <c r="L1385" s="163">
        <v>0.24862100000000001</v>
      </c>
    </row>
    <row r="1386" spans="1:12" ht="45" customHeight="1" x14ac:dyDescent="0.25">
      <c r="A1386" s="81" t="s">
        <v>4612</v>
      </c>
      <c r="B1386" s="23" t="s">
        <v>4004</v>
      </c>
      <c r="C1386" s="23" t="s">
        <v>3081</v>
      </c>
      <c r="D1386" s="162">
        <v>0</v>
      </c>
      <c r="E1386" s="162">
        <v>49.714889999999997</v>
      </c>
      <c r="F1386" s="162">
        <v>151.00975199999999</v>
      </c>
      <c r="G1386" s="162">
        <v>0</v>
      </c>
      <c r="H1386" s="162">
        <v>0</v>
      </c>
      <c r="I1386" s="162">
        <v>0</v>
      </c>
      <c r="J1386" s="162">
        <v>0</v>
      </c>
      <c r="K1386" s="162">
        <v>49.714889999999997</v>
      </c>
      <c r="L1386" s="162">
        <v>151.00975199999999</v>
      </c>
    </row>
    <row r="1387" spans="1:12" ht="45" customHeight="1" x14ac:dyDescent="0.25">
      <c r="A1387" s="82" t="s">
        <v>4612</v>
      </c>
      <c r="B1387" s="9" t="s">
        <v>4004</v>
      </c>
      <c r="C1387" s="9" t="s">
        <v>3082</v>
      </c>
      <c r="D1387" s="163">
        <v>0</v>
      </c>
      <c r="E1387" s="163">
        <v>16.559999999999999</v>
      </c>
      <c r="F1387" s="163">
        <v>59.286816000000002</v>
      </c>
      <c r="G1387" s="163">
        <v>0</v>
      </c>
      <c r="H1387" s="163">
        <v>0</v>
      </c>
      <c r="I1387" s="163">
        <v>0</v>
      </c>
      <c r="J1387" s="163">
        <v>0</v>
      </c>
      <c r="K1387" s="163">
        <v>16.559999999999999</v>
      </c>
      <c r="L1387" s="163">
        <v>59.286816000000002</v>
      </c>
    </row>
    <row r="1388" spans="1:12" ht="45" customHeight="1" x14ac:dyDescent="0.25">
      <c r="A1388" s="81" t="s">
        <v>4612</v>
      </c>
      <c r="B1388" s="23" t="s">
        <v>4004</v>
      </c>
      <c r="C1388" s="23" t="s">
        <v>3083</v>
      </c>
      <c r="D1388" s="162">
        <v>0</v>
      </c>
      <c r="E1388" s="162">
        <v>237.06</v>
      </c>
      <c r="F1388" s="162">
        <v>1006.037269</v>
      </c>
      <c r="G1388" s="162">
        <v>0</v>
      </c>
      <c r="H1388" s="162">
        <v>0</v>
      </c>
      <c r="I1388" s="162">
        <v>0</v>
      </c>
      <c r="J1388" s="162">
        <v>0</v>
      </c>
      <c r="K1388" s="162">
        <v>237.06</v>
      </c>
      <c r="L1388" s="162">
        <v>1006.037269</v>
      </c>
    </row>
    <row r="1389" spans="1:12" ht="45" customHeight="1" x14ac:dyDescent="0.25">
      <c r="A1389" s="82" t="s">
        <v>4612</v>
      </c>
      <c r="B1389" s="9" t="s">
        <v>4004</v>
      </c>
      <c r="C1389" s="9" t="s">
        <v>3084</v>
      </c>
      <c r="D1389" s="163">
        <v>0</v>
      </c>
      <c r="E1389" s="163">
        <v>907.26476000000002</v>
      </c>
      <c r="F1389" s="163">
        <v>3630.1850049999998</v>
      </c>
      <c r="G1389" s="163">
        <v>0</v>
      </c>
      <c r="H1389" s="163">
        <v>0</v>
      </c>
      <c r="I1389" s="163">
        <v>0</v>
      </c>
      <c r="J1389" s="163">
        <v>0</v>
      </c>
      <c r="K1389" s="163">
        <v>907.26476000000002</v>
      </c>
      <c r="L1389" s="163">
        <v>3630.1850049999998</v>
      </c>
    </row>
    <row r="1390" spans="1:12" ht="45" customHeight="1" x14ac:dyDescent="0.25">
      <c r="A1390" s="81" t="s">
        <v>4612</v>
      </c>
      <c r="B1390" s="23" t="s">
        <v>4004</v>
      </c>
      <c r="C1390" s="23" t="s">
        <v>3085</v>
      </c>
      <c r="D1390" s="162">
        <v>0</v>
      </c>
      <c r="E1390" s="162">
        <v>28.841840000000001</v>
      </c>
      <c r="F1390" s="162">
        <v>106.40337700000001</v>
      </c>
      <c r="G1390" s="162">
        <v>0</v>
      </c>
      <c r="H1390" s="162">
        <v>0</v>
      </c>
      <c r="I1390" s="162">
        <v>0</v>
      </c>
      <c r="J1390" s="162">
        <v>0</v>
      </c>
      <c r="K1390" s="162">
        <v>28.841840000000001</v>
      </c>
      <c r="L1390" s="162">
        <v>106.40337700000001</v>
      </c>
    </row>
    <row r="1391" spans="1:12" ht="45" customHeight="1" x14ac:dyDescent="0.25">
      <c r="A1391" s="82" t="s">
        <v>4612</v>
      </c>
      <c r="B1391" s="9" t="s">
        <v>4004</v>
      </c>
      <c r="C1391" s="9" t="s">
        <v>3089</v>
      </c>
      <c r="D1391" s="163">
        <v>0</v>
      </c>
      <c r="E1391" s="163">
        <v>77.915000000000006</v>
      </c>
      <c r="F1391" s="163">
        <v>367.18265300000002</v>
      </c>
      <c r="G1391" s="163">
        <v>0</v>
      </c>
      <c r="H1391" s="163">
        <v>0</v>
      </c>
      <c r="I1391" s="163">
        <v>0</v>
      </c>
      <c r="J1391" s="163">
        <v>0</v>
      </c>
      <c r="K1391" s="163">
        <v>77.915000000000006</v>
      </c>
      <c r="L1391" s="163">
        <v>367.18265300000002</v>
      </c>
    </row>
    <row r="1392" spans="1:12" ht="45" customHeight="1" x14ac:dyDescent="0.25">
      <c r="A1392" s="81" t="s">
        <v>4612</v>
      </c>
      <c r="B1392" s="23" t="s">
        <v>4004</v>
      </c>
      <c r="C1392" s="23" t="s">
        <v>8046</v>
      </c>
      <c r="D1392" s="162">
        <v>0</v>
      </c>
      <c r="E1392" s="162">
        <v>0.08</v>
      </c>
      <c r="F1392" s="162">
        <v>0.38996999999999998</v>
      </c>
      <c r="G1392" s="162">
        <v>0</v>
      </c>
      <c r="H1392" s="162">
        <v>0</v>
      </c>
      <c r="I1392" s="162">
        <v>0</v>
      </c>
      <c r="J1392" s="162">
        <v>0</v>
      </c>
      <c r="K1392" s="162">
        <v>0.08</v>
      </c>
      <c r="L1392" s="162">
        <v>0.38996999999999998</v>
      </c>
    </row>
    <row r="1393" spans="1:12" ht="45" customHeight="1" x14ac:dyDescent="0.25">
      <c r="A1393" s="82" t="s">
        <v>6642</v>
      </c>
      <c r="B1393" s="9" t="s">
        <v>4111</v>
      </c>
      <c r="C1393" s="9" t="s">
        <v>3084</v>
      </c>
      <c r="D1393" s="163">
        <v>0</v>
      </c>
      <c r="E1393" s="163">
        <v>14.75</v>
      </c>
      <c r="F1393" s="163">
        <v>29.984138000000002</v>
      </c>
      <c r="G1393" s="163">
        <v>0</v>
      </c>
      <c r="H1393" s="163">
        <v>0</v>
      </c>
      <c r="I1393" s="163">
        <v>0</v>
      </c>
      <c r="J1393" s="163">
        <v>0</v>
      </c>
      <c r="K1393" s="163">
        <v>14.75</v>
      </c>
      <c r="L1393" s="163">
        <v>29.984138000000002</v>
      </c>
    </row>
    <row r="1394" spans="1:12" ht="45" customHeight="1" x14ac:dyDescent="0.25">
      <c r="A1394" s="81" t="s">
        <v>4614</v>
      </c>
      <c r="B1394" s="23" t="s">
        <v>1746</v>
      </c>
      <c r="C1394" s="23" t="s">
        <v>3084</v>
      </c>
      <c r="D1394" s="162">
        <v>0</v>
      </c>
      <c r="E1394" s="162">
        <v>0.91739099999999996</v>
      </c>
      <c r="F1394" s="162">
        <v>7.070112</v>
      </c>
      <c r="G1394" s="162">
        <v>0</v>
      </c>
      <c r="H1394" s="162">
        <v>0</v>
      </c>
      <c r="I1394" s="162">
        <v>0</v>
      </c>
      <c r="J1394" s="162">
        <v>0</v>
      </c>
      <c r="K1394" s="162">
        <v>0.91739099999999996</v>
      </c>
      <c r="L1394" s="162">
        <v>7.070112</v>
      </c>
    </row>
    <row r="1395" spans="1:12" ht="45" customHeight="1" x14ac:dyDescent="0.25">
      <c r="A1395" s="82" t="s">
        <v>4614</v>
      </c>
      <c r="B1395" s="9" t="s">
        <v>1746</v>
      </c>
      <c r="C1395" s="9" t="s">
        <v>8046</v>
      </c>
      <c r="D1395" s="163">
        <v>0</v>
      </c>
      <c r="E1395" s="163">
        <v>5.0883999999999999E-2</v>
      </c>
      <c r="F1395" s="163">
        <v>0.54400199999999999</v>
      </c>
      <c r="G1395" s="163">
        <v>0</v>
      </c>
      <c r="H1395" s="163">
        <v>2.5000000000000001E-2</v>
      </c>
      <c r="I1395" s="163">
        <v>9.0938000000000005E-2</v>
      </c>
      <c r="J1395" s="163">
        <v>0</v>
      </c>
      <c r="K1395" s="163">
        <v>7.5883999999999993E-2</v>
      </c>
      <c r="L1395" s="163">
        <v>0.63493999999999995</v>
      </c>
    </row>
    <row r="1396" spans="1:12" ht="45" customHeight="1" x14ac:dyDescent="0.25">
      <c r="A1396" s="81" t="s">
        <v>6542</v>
      </c>
      <c r="B1396" s="23" t="s">
        <v>4015</v>
      </c>
      <c r="C1396" s="23" t="s">
        <v>3082</v>
      </c>
      <c r="D1396" s="162">
        <v>0</v>
      </c>
      <c r="E1396" s="162">
        <v>27</v>
      </c>
      <c r="F1396" s="162">
        <v>58.990313</v>
      </c>
      <c r="G1396" s="162">
        <v>0</v>
      </c>
      <c r="H1396" s="162">
        <v>0</v>
      </c>
      <c r="I1396" s="162">
        <v>0</v>
      </c>
      <c r="J1396" s="162">
        <v>0</v>
      </c>
      <c r="K1396" s="162">
        <v>27</v>
      </c>
      <c r="L1396" s="162">
        <v>58.990313</v>
      </c>
    </row>
    <row r="1397" spans="1:12" ht="45" customHeight="1" x14ac:dyDescent="0.25">
      <c r="A1397" s="82" t="s">
        <v>6542</v>
      </c>
      <c r="B1397" s="9" t="s">
        <v>4015</v>
      </c>
      <c r="C1397" s="9" t="s">
        <v>3083</v>
      </c>
      <c r="D1397" s="163">
        <v>0</v>
      </c>
      <c r="E1397" s="163">
        <v>52</v>
      </c>
      <c r="F1397" s="163">
        <v>98.240176000000005</v>
      </c>
      <c r="G1397" s="163">
        <v>0</v>
      </c>
      <c r="H1397" s="163">
        <v>0</v>
      </c>
      <c r="I1397" s="163">
        <v>0</v>
      </c>
      <c r="J1397" s="163">
        <v>0</v>
      </c>
      <c r="K1397" s="163">
        <v>52</v>
      </c>
      <c r="L1397" s="163">
        <v>98.240176000000005</v>
      </c>
    </row>
    <row r="1398" spans="1:12" ht="45" customHeight="1" x14ac:dyDescent="0.25">
      <c r="A1398" s="81" t="s">
        <v>6542</v>
      </c>
      <c r="B1398" s="23" t="s">
        <v>4015</v>
      </c>
      <c r="C1398" s="23" t="s">
        <v>3084</v>
      </c>
      <c r="D1398" s="162">
        <v>0</v>
      </c>
      <c r="E1398" s="162">
        <v>392.31988999999999</v>
      </c>
      <c r="F1398" s="162">
        <v>839.382293</v>
      </c>
      <c r="G1398" s="162">
        <v>0</v>
      </c>
      <c r="H1398" s="162">
        <v>0</v>
      </c>
      <c r="I1398" s="162">
        <v>0</v>
      </c>
      <c r="J1398" s="162">
        <v>0</v>
      </c>
      <c r="K1398" s="162">
        <v>392.31988999999999</v>
      </c>
      <c r="L1398" s="162">
        <v>839.382293</v>
      </c>
    </row>
    <row r="1399" spans="1:12" ht="45" customHeight="1" x14ac:dyDescent="0.25">
      <c r="A1399" s="82" t="s">
        <v>6542</v>
      </c>
      <c r="B1399" s="9" t="s">
        <v>4015</v>
      </c>
      <c r="C1399" s="9" t="s">
        <v>3088</v>
      </c>
      <c r="D1399" s="163">
        <v>0</v>
      </c>
      <c r="E1399" s="163">
        <v>10</v>
      </c>
      <c r="F1399" s="163">
        <v>7.6242380000000001</v>
      </c>
      <c r="G1399" s="163">
        <v>0</v>
      </c>
      <c r="H1399" s="163">
        <v>0</v>
      </c>
      <c r="I1399" s="163">
        <v>0</v>
      </c>
      <c r="J1399" s="163">
        <v>0</v>
      </c>
      <c r="K1399" s="163">
        <v>10</v>
      </c>
      <c r="L1399" s="163">
        <v>7.6242380000000001</v>
      </c>
    </row>
    <row r="1400" spans="1:12" ht="45" customHeight="1" x14ac:dyDescent="0.25">
      <c r="A1400" s="81" t="s">
        <v>6543</v>
      </c>
      <c r="B1400" s="23" t="s">
        <v>4112</v>
      </c>
      <c r="C1400" s="23" t="s">
        <v>3084</v>
      </c>
      <c r="D1400" s="162">
        <v>0</v>
      </c>
      <c r="E1400" s="162">
        <v>32</v>
      </c>
      <c r="F1400" s="162">
        <v>108.82245</v>
      </c>
      <c r="G1400" s="162">
        <v>0</v>
      </c>
      <c r="H1400" s="162">
        <v>0</v>
      </c>
      <c r="I1400" s="162">
        <v>0</v>
      </c>
      <c r="J1400" s="162">
        <v>0</v>
      </c>
      <c r="K1400" s="162">
        <v>32</v>
      </c>
      <c r="L1400" s="162">
        <v>108.82245</v>
      </c>
    </row>
    <row r="1401" spans="1:12" ht="45" customHeight="1" x14ac:dyDescent="0.25">
      <c r="A1401" s="82" t="s">
        <v>7925</v>
      </c>
      <c r="B1401" s="9" t="s">
        <v>7950</v>
      </c>
      <c r="C1401" s="9" t="s">
        <v>3087</v>
      </c>
      <c r="D1401" s="163">
        <v>0</v>
      </c>
      <c r="E1401" s="163">
        <v>1.7073999999999999E-2</v>
      </c>
      <c r="F1401" s="163">
        <v>3.4986000000000002</v>
      </c>
      <c r="G1401" s="163">
        <v>0</v>
      </c>
      <c r="H1401" s="163">
        <v>0</v>
      </c>
      <c r="I1401" s="163">
        <v>0</v>
      </c>
      <c r="J1401" s="163">
        <v>0</v>
      </c>
      <c r="K1401" s="163">
        <v>1.7073999999999999E-2</v>
      </c>
      <c r="L1401" s="163">
        <v>3.4986000000000002</v>
      </c>
    </row>
    <row r="1402" spans="1:12" ht="45" customHeight="1" x14ac:dyDescent="0.25">
      <c r="A1402" s="81" t="s">
        <v>7925</v>
      </c>
      <c r="B1402" s="23" t="s">
        <v>7950</v>
      </c>
      <c r="C1402" s="23" t="s">
        <v>8046</v>
      </c>
      <c r="D1402" s="162">
        <v>0</v>
      </c>
      <c r="E1402" s="162">
        <v>2.3999999999999998E-3</v>
      </c>
      <c r="F1402" s="162">
        <v>0.09</v>
      </c>
      <c r="G1402" s="162">
        <v>0</v>
      </c>
      <c r="H1402" s="162">
        <v>0</v>
      </c>
      <c r="I1402" s="162">
        <v>0</v>
      </c>
      <c r="J1402" s="162">
        <v>0</v>
      </c>
      <c r="K1402" s="162">
        <v>2.3999999999999998E-3</v>
      </c>
      <c r="L1402" s="162">
        <v>0.09</v>
      </c>
    </row>
    <row r="1403" spans="1:12" ht="45" customHeight="1" x14ac:dyDescent="0.25">
      <c r="A1403" s="82" t="s">
        <v>6661</v>
      </c>
      <c r="B1403" s="9" t="s">
        <v>1749</v>
      </c>
      <c r="C1403" s="9" t="s">
        <v>3081</v>
      </c>
      <c r="D1403" s="163">
        <v>0</v>
      </c>
      <c r="E1403" s="163">
        <v>0</v>
      </c>
      <c r="F1403" s="163">
        <v>0</v>
      </c>
      <c r="G1403" s="163">
        <v>0</v>
      </c>
      <c r="H1403" s="163">
        <v>0.851518</v>
      </c>
      <c r="I1403" s="163">
        <v>2.3516010000000001</v>
      </c>
      <c r="J1403" s="163">
        <v>0</v>
      </c>
      <c r="K1403" s="163">
        <v>0.851518</v>
      </c>
      <c r="L1403" s="163">
        <v>2.3516010000000001</v>
      </c>
    </row>
    <row r="1404" spans="1:12" ht="45" customHeight="1" x14ac:dyDescent="0.25">
      <c r="A1404" s="81" t="s">
        <v>6661</v>
      </c>
      <c r="B1404" s="23" t="s">
        <v>1749</v>
      </c>
      <c r="C1404" s="23" t="s">
        <v>3082</v>
      </c>
      <c r="D1404" s="162">
        <v>0</v>
      </c>
      <c r="E1404" s="162">
        <v>0.27089999999999997</v>
      </c>
      <c r="F1404" s="162">
        <v>1.0212479999999999</v>
      </c>
      <c r="G1404" s="162">
        <v>0</v>
      </c>
      <c r="H1404" s="162">
        <v>0</v>
      </c>
      <c r="I1404" s="162">
        <v>0</v>
      </c>
      <c r="J1404" s="162">
        <v>0</v>
      </c>
      <c r="K1404" s="162">
        <v>0.27089999999999997</v>
      </c>
      <c r="L1404" s="162">
        <v>1.0212479999999999</v>
      </c>
    </row>
    <row r="1405" spans="1:12" ht="45" customHeight="1" x14ac:dyDescent="0.25">
      <c r="A1405" s="82" t="s">
        <v>6661</v>
      </c>
      <c r="B1405" s="9" t="s">
        <v>1749</v>
      </c>
      <c r="C1405" s="9" t="s">
        <v>3083</v>
      </c>
      <c r="D1405" s="163">
        <v>0</v>
      </c>
      <c r="E1405" s="163">
        <v>0.2112</v>
      </c>
      <c r="F1405" s="163">
        <v>0.84106199999999998</v>
      </c>
      <c r="G1405" s="163">
        <v>0</v>
      </c>
      <c r="H1405" s="163">
        <v>3.068E-3</v>
      </c>
      <c r="I1405" s="163">
        <v>3.8406999999999997E-2</v>
      </c>
      <c r="J1405" s="163">
        <v>0</v>
      </c>
      <c r="K1405" s="163">
        <v>0.21426799999999999</v>
      </c>
      <c r="L1405" s="163">
        <v>0.87946899999999995</v>
      </c>
    </row>
    <row r="1406" spans="1:12" ht="45" customHeight="1" x14ac:dyDescent="0.25">
      <c r="A1406" s="81" t="s">
        <v>4619</v>
      </c>
      <c r="B1406" s="23" t="s">
        <v>4005</v>
      </c>
      <c r="C1406" s="23" t="s">
        <v>3081</v>
      </c>
      <c r="D1406" s="162">
        <v>0</v>
      </c>
      <c r="E1406" s="162">
        <v>188.97619900000001</v>
      </c>
      <c r="F1406" s="162">
        <v>244.30124699999999</v>
      </c>
      <c r="G1406" s="162">
        <v>0</v>
      </c>
      <c r="H1406" s="162">
        <v>4.1481999999999998E-2</v>
      </c>
      <c r="I1406" s="162">
        <v>0.20722699999999999</v>
      </c>
      <c r="J1406" s="162">
        <v>0</v>
      </c>
      <c r="K1406" s="162">
        <v>189.01768100000001</v>
      </c>
      <c r="L1406" s="162">
        <v>244.50847400000001</v>
      </c>
    </row>
    <row r="1407" spans="1:12" ht="45" customHeight="1" x14ac:dyDescent="0.25">
      <c r="A1407" s="82" t="s">
        <v>4619</v>
      </c>
      <c r="B1407" s="9" t="s">
        <v>4005</v>
      </c>
      <c r="C1407" s="9" t="s">
        <v>3082</v>
      </c>
      <c r="D1407" s="163">
        <v>0</v>
      </c>
      <c r="E1407" s="163">
        <v>3.5033249999999998</v>
      </c>
      <c r="F1407" s="163">
        <v>5.9090210000000001</v>
      </c>
      <c r="G1407" s="163">
        <v>0</v>
      </c>
      <c r="H1407" s="163">
        <v>0</v>
      </c>
      <c r="I1407" s="163">
        <v>0</v>
      </c>
      <c r="J1407" s="163">
        <v>0</v>
      </c>
      <c r="K1407" s="163">
        <v>3.5033249999999998</v>
      </c>
      <c r="L1407" s="163">
        <v>5.9090210000000001</v>
      </c>
    </row>
    <row r="1408" spans="1:12" ht="45" customHeight="1" x14ac:dyDescent="0.25">
      <c r="A1408" s="81" t="s">
        <v>4619</v>
      </c>
      <c r="B1408" s="23" t="s">
        <v>4005</v>
      </c>
      <c r="C1408" s="23" t="s">
        <v>3083</v>
      </c>
      <c r="D1408" s="162">
        <v>0</v>
      </c>
      <c r="E1408" s="162">
        <v>399.073263</v>
      </c>
      <c r="F1408" s="162">
        <v>550.818624</v>
      </c>
      <c r="G1408" s="162">
        <v>0</v>
      </c>
      <c r="H1408" s="162">
        <v>0</v>
      </c>
      <c r="I1408" s="162">
        <v>0</v>
      </c>
      <c r="J1408" s="162">
        <v>0</v>
      </c>
      <c r="K1408" s="162">
        <v>399.073263</v>
      </c>
      <c r="L1408" s="162">
        <v>550.818624</v>
      </c>
    </row>
    <row r="1409" spans="1:12" ht="45" customHeight="1" x14ac:dyDescent="0.25">
      <c r="A1409" s="82" t="s">
        <v>4619</v>
      </c>
      <c r="B1409" s="9" t="s">
        <v>4005</v>
      </c>
      <c r="C1409" s="9" t="s">
        <v>3084</v>
      </c>
      <c r="D1409" s="163">
        <v>0</v>
      </c>
      <c r="E1409" s="163">
        <v>3695.2713010000002</v>
      </c>
      <c r="F1409" s="163">
        <v>4922.8384809999998</v>
      </c>
      <c r="G1409" s="163">
        <v>0</v>
      </c>
      <c r="H1409" s="163">
        <v>5.0000000000000001E-3</v>
      </c>
      <c r="I1409" s="163">
        <v>5.2693999999999998E-2</v>
      </c>
      <c r="J1409" s="163">
        <v>0</v>
      </c>
      <c r="K1409" s="163">
        <v>3695.2763009999999</v>
      </c>
      <c r="L1409" s="163">
        <v>4922.8911749999997</v>
      </c>
    </row>
    <row r="1410" spans="1:12" ht="45" customHeight="1" x14ac:dyDescent="0.25">
      <c r="A1410" s="81" t="s">
        <v>4619</v>
      </c>
      <c r="B1410" s="23" t="s">
        <v>4005</v>
      </c>
      <c r="C1410" s="23" t="s">
        <v>3085</v>
      </c>
      <c r="D1410" s="162">
        <v>0</v>
      </c>
      <c r="E1410" s="162">
        <v>2.40442</v>
      </c>
      <c r="F1410" s="162">
        <v>3.5487760000000002</v>
      </c>
      <c r="G1410" s="162">
        <v>0</v>
      </c>
      <c r="H1410" s="162">
        <v>0</v>
      </c>
      <c r="I1410" s="162">
        <v>0</v>
      </c>
      <c r="J1410" s="162">
        <v>0</v>
      </c>
      <c r="K1410" s="162">
        <v>2.40442</v>
      </c>
      <c r="L1410" s="162">
        <v>3.5487760000000002</v>
      </c>
    </row>
    <row r="1411" spans="1:12" ht="45" customHeight="1" x14ac:dyDescent="0.25">
      <c r="A1411" s="82" t="s">
        <v>4619</v>
      </c>
      <c r="B1411" s="9" t="s">
        <v>4005</v>
      </c>
      <c r="C1411" s="9" t="s">
        <v>3089</v>
      </c>
      <c r="D1411" s="163">
        <v>0</v>
      </c>
      <c r="E1411" s="163">
        <v>217.80799999999999</v>
      </c>
      <c r="F1411" s="163">
        <v>250.64317199999999</v>
      </c>
      <c r="G1411" s="163">
        <v>0</v>
      </c>
      <c r="H1411" s="163">
        <v>0</v>
      </c>
      <c r="I1411" s="163">
        <v>0</v>
      </c>
      <c r="J1411" s="163">
        <v>0</v>
      </c>
      <c r="K1411" s="163">
        <v>217.80799999999999</v>
      </c>
      <c r="L1411" s="163">
        <v>250.64317199999999</v>
      </c>
    </row>
    <row r="1412" spans="1:12" ht="45" customHeight="1" x14ac:dyDescent="0.25">
      <c r="A1412" s="81" t="s">
        <v>4621</v>
      </c>
      <c r="B1412" s="23" t="s">
        <v>4113</v>
      </c>
      <c r="C1412" s="23" t="s">
        <v>3081</v>
      </c>
      <c r="D1412" s="162">
        <v>0</v>
      </c>
      <c r="E1412" s="162">
        <v>2.7673999999999999</v>
      </c>
      <c r="F1412" s="162">
        <v>4.7370549999999998</v>
      </c>
      <c r="G1412" s="162">
        <v>0</v>
      </c>
      <c r="H1412" s="162">
        <v>0</v>
      </c>
      <c r="I1412" s="162">
        <v>0</v>
      </c>
      <c r="J1412" s="162">
        <v>0</v>
      </c>
      <c r="K1412" s="162">
        <v>2.7673999999999999</v>
      </c>
      <c r="L1412" s="162">
        <v>4.7370549999999998</v>
      </c>
    </row>
    <row r="1413" spans="1:12" ht="45" customHeight="1" x14ac:dyDescent="0.25">
      <c r="A1413" s="82" t="s">
        <v>4621</v>
      </c>
      <c r="B1413" s="9" t="s">
        <v>4113</v>
      </c>
      <c r="C1413" s="9" t="s">
        <v>3083</v>
      </c>
      <c r="D1413" s="163">
        <v>0</v>
      </c>
      <c r="E1413" s="163">
        <v>0.32956999999999997</v>
      </c>
      <c r="F1413" s="163">
        <v>0.73245700000000002</v>
      </c>
      <c r="G1413" s="163">
        <v>0</v>
      </c>
      <c r="H1413" s="163">
        <v>0</v>
      </c>
      <c r="I1413" s="163">
        <v>0</v>
      </c>
      <c r="J1413" s="163">
        <v>0</v>
      </c>
      <c r="K1413" s="163">
        <v>0.32956999999999997</v>
      </c>
      <c r="L1413" s="163">
        <v>0.73245700000000002</v>
      </c>
    </row>
    <row r="1414" spans="1:12" ht="45" customHeight="1" x14ac:dyDescent="0.25">
      <c r="A1414" s="81" t="s">
        <v>4621</v>
      </c>
      <c r="B1414" s="23" t="s">
        <v>4113</v>
      </c>
      <c r="C1414" s="23" t="s">
        <v>3084</v>
      </c>
      <c r="D1414" s="162">
        <v>0</v>
      </c>
      <c r="E1414" s="162">
        <v>0.50136000000000003</v>
      </c>
      <c r="F1414" s="162">
        <v>4.6062450000000004</v>
      </c>
      <c r="G1414" s="162">
        <v>0</v>
      </c>
      <c r="H1414" s="162">
        <v>0</v>
      </c>
      <c r="I1414" s="162">
        <v>0</v>
      </c>
      <c r="J1414" s="162">
        <v>0</v>
      </c>
      <c r="K1414" s="162">
        <v>0.50136000000000003</v>
      </c>
      <c r="L1414" s="162">
        <v>4.6062450000000004</v>
      </c>
    </row>
    <row r="1415" spans="1:12" ht="45" customHeight="1" x14ac:dyDescent="0.25">
      <c r="A1415" s="82" t="s">
        <v>4621</v>
      </c>
      <c r="B1415" s="9" t="s">
        <v>4113</v>
      </c>
      <c r="C1415" s="9" t="s">
        <v>3087</v>
      </c>
      <c r="D1415" s="163">
        <v>0</v>
      </c>
      <c r="E1415" s="163">
        <v>3</v>
      </c>
      <c r="F1415" s="163">
        <v>21.247875000000001</v>
      </c>
      <c r="G1415" s="163">
        <v>0</v>
      </c>
      <c r="H1415" s="163">
        <v>0</v>
      </c>
      <c r="I1415" s="163">
        <v>0</v>
      </c>
      <c r="J1415" s="163">
        <v>0</v>
      </c>
      <c r="K1415" s="163">
        <v>3</v>
      </c>
      <c r="L1415" s="163">
        <v>21.247875000000001</v>
      </c>
    </row>
    <row r="1416" spans="1:12" ht="45" customHeight="1" x14ac:dyDescent="0.25">
      <c r="A1416" s="81" t="s">
        <v>4621</v>
      </c>
      <c r="B1416" s="23" t="s">
        <v>4113</v>
      </c>
      <c r="C1416" s="23" t="s">
        <v>3090</v>
      </c>
      <c r="D1416" s="162">
        <v>0</v>
      </c>
      <c r="E1416" s="162">
        <v>1.5</v>
      </c>
      <c r="F1416" s="162">
        <v>11.373863</v>
      </c>
      <c r="G1416" s="162">
        <v>0</v>
      </c>
      <c r="H1416" s="162">
        <v>0</v>
      </c>
      <c r="I1416" s="162">
        <v>0</v>
      </c>
      <c r="J1416" s="162">
        <v>0</v>
      </c>
      <c r="K1416" s="162">
        <v>1.5</v>
      </c>
      <c r="L1416" s="162">
        <v>11.373863</v>
      </c>
    </row>
    <row r="1417" spans="1:12" ht="45" customHeight="1" x14ac:dyDescent="0.25">
      <c r="A1417" s="82" t="s">
        <v>4621</v>
      </c>
      <c r="B1417" s="9" t="s">
        <v>4113</v>
      </c>
      <c r="C1417" s="9" t="s">
        <v>8046</v>
      </c>
      <c r="D1417" s="163">
        <v>0</v>
      </c>
      <c r="E1417" s="163">
        <v>2.164E-2</v>
      </c>
      <c r="F1417" s="163">
        <v>0.14602499999999999</v>
      </c>
      <c r="G1417" s="163">
        <v>0</v>
      </c>
      <c r="H1417" s="163">
        <v>0</v>
      </c>
      <c r="I1417" s="163">
        <v>0</v>
      </c>
      <c r="J1417" s="163">
        <v>0</v>
      </c>
      <c r="K1417" s="163">
        <v>2.164E-2</v>
      </c>
      <c r="L1417" s="163">
        <v>0.14602499999999999</v>
      </c>
    </row>
    <row r="1418" spans="1:12" ht="45" customHeight="1" x14ac:dyDescent="0.25">
      <c r="A1418" s="81" t="s">
        <v>4622</v>
      </c>
      <c r="B1418" s="23" t="s">
        <v>4036</v>
      </c>
      <c r="C1418" s="23" t="s">
        <v>3081</v>
      </c>
      <c r="D1418" s="162">
        <v>0</v>
      </c>
      <c r="E1418" s="162">
        <v>5.9412799999999999</v>
      </c>
      <c r="F1418" s="162">
        <v>22.966657000000001</v>
      </c>
      <c r="G1418" s="162">
        <v>0</v>
      </c>
      <c r="H1418" s="162">
        <v>0</v>
      </c>
      <c r="I1418" s="162">
        <v>0</v>
      </c>
      <c r="J1418" s="162">
        <v>0</v>
      </c>
      <c r="K1418" s="162">
        <v>5.9412799999999999</v>
      </c>
      <c r="L1418" s="162">
        <v>22.966657000000001</v>
      </c>
    </row>
    <row r="1419" spans="1:12" ht="45" customHeight="1" x14ac:dyDescent="0.25">
      <c r="A1419" s="82" t="s">
        <v>4622</v>
      </c>
      <c r="B1419" s="9" t="s">
        <v>4036</v>
      </c>
      <c r="C1419" s="9" t="s">
        <v>3082</v>
      </c>
      <c r="D1419" s="163">
        <v>0</v>
      </c>
      <c r="E1419" s="163">
        <v>6.4043700000000001</v>
      </c>
      <c r="F1419" s="163">
        <v>38.279662999999999</v>
      </c>
      <c r="G1419" s="163">
        <v>0</v>
      </c>
      <c r="H1419" s="163">
        <v>0</v>
      </c>
      <c r="I1419" s="163">
        <v>0</v>
      </c>
      <c r="J1419" s="163">
        <v>0</v>
      </c>
      <c r="K1419" s="163">
        <v>6.4043700000000001</v>
      </c>
      <c r="L1419" s="163">
        <v>38.279662999999999</v>
      </c>
    </row>
    <row r="1420" spans="1:12" ht="45" customHeight="1" x14ac:dyDescent="0.25">
      <c r="A1420" s="81" t="s">
        <v>4622</v>
      </c>
      <c r="B1420" s="23" t="s">
        <v>4036</v>
      </c>
      <c r="C1420" s="23" t="s">
        <v>3083</v>
      </c>
      <c r="D1420" s="162">
        <v>0</v>
      </c>
      <c r="E1420" s="162">
        <v>3.9321100000000002</v>
      </c>
      <c r="F1420" s="162">
        <v>14.168809</v>
      </c>
      <c r="G1420" s="162">
        <v>0</v>
      </c>
      <c r="H1420" s="162">
        <v>0</v>
      </c>
      <c r="I1420" s="162">
        <v>0</v>
      </c>
      <c r="J1420" s="162">
        <v>0</v>
      </c>
      <c r="K1420" s="162">
        <v>3.9321100000000002</v>
      </c>
      <c r="L1420" s="162">
        <v>14.168809</v>
      </c>
    </row>
    <row r="1421" spans="1:12" ht="45" customHeight="1" x14ac:dyDescent="0.25">
      <c r="A1421" s="82" t="s">
        <v>4622</v>
      </c>
      <c r="B1421" s="9" t="s">
        <v>4036</v>
      </c>
      <c r="C1421" s="9" t="s">
        <v>3084</v>
      </c>
      <c r="D1421" s="163">
        <v>0</v>
      </c>
      <c r="E1421" s="163">
        <v>71.081119999999999</v>
      </c>
      <c r="F1421" s="163">
        <v>281.66036800000001</v>
      </c>
      <c r="G1421" s="163">
        <v>0</v>
      </c>
      <c r="H1421" s="163">
        <v>0</v>
      </c>
      <c r="I1421" s="163">
        <v>0</v>
      </c>
      <c r="J1421" s="163">
        <v>0</v>
      </c>
      <c r="K1421" s="163">
        <v>71.081119999999999</v>
      </c>
      <c r="L1421" s="163">
        <v>281.66036800000001</v>
      </c>
    </row>
    <row r="1422" spans="1:12" ht="45" customHeight="1" x14ac:dyDescent="0.25">
      <c r="A1422" s="81" t="s">
        <v>4622</v>
      </c>
      <c r="B1422" s="23" t="s">
        <v>4036</v>
      </c>
      <c r="C1422" s="23" t="s">
        <v>3087</v>
      </c>
      <c r="D1422" s="162">
        <v>0</v>
      </c>
      <c r="E1422" s="162">
        <v>11.4</v>
      </c>
      <c r="F1422" s="162">
        <v>53.721563000000003</v>
      </c>
      <c r="G1422" s="162">
        <v>0</v>
      </c>
      <c r="H1422" s="162">
        <v>0</v>
      </c>
      <c r="I1422" s="162">
        <v>0</v>
      </c>
      <c r="J1422" s="162">
        <v>0</v>
      </c>
      <c r="K1422" s="162">
        <v>11.4</v>
      </c>
      <c r="L1422" s="162">
        <v>53.721563000000003</v>
      </c>
    </row>
    <row r="1423" spans="1:12" ht="45" customHeight="1" x14ac:dyDescent="0.25">
      <c r="A1423" s="82" t="s">
        <v>4622</v>
      </c>
      <c r="B1423" s="9" t="s">
        <v>4036</v>
      </c>
      <c r="C1423" s="9" t="s">
        <v>3088</v>
      </c>
      <c r="D1423" s="163">
        <v>0</v>
      </c>
      <c r="E1423" s="163">
        <v>3</v>
      </c>
      <c r="F1423" s="163">
        <v>11.418749999999999</v>
      </c>
      <c r="G1423" s="163">
        <v>0</v>
      </c>
      <c r="H1423" s="163">
        <v>0</v>
      </c>
      <c r="I1423" s="163">
        <v>0</v>
      </c>
      <c r="J1423" s="163">
        <v>0</v>
      </c>
      <c r="K1423" s="163">
        <v>3</v>
      </c>
      <c r="L1423" s="163">
        <v>11.418749999999999</v>
      </c>
    </row>
    <row r="1424" spans="1:12" ht="45" customHeight="1" x14ac:dyDescent="0.25">
      <c r="A1424" s="81" t="s">
        <v>4622</v>
      </c>
      <c r="B1424" s="23" t="s">
        <v>4036</v>
      </c>
      <c r="C1424" s="23" t="s">
        <v>3089</v>
      </c>
      <c r="D1424" s="162">
        <v>0</v>
      </c>
      <c r="E1424" s="162">
        <v>27.454000000000001</v>
      </c>
      <c r="F1424" s="162">
        <v>114.930182</v>
      </c>
      <c r="G1424" s="162">
        <v>0</v>
      </c>
      <c r="H1424" s="162">
        <v>0</v>
      </c>
      <c r="I1424" s="162">
        <v>0</v>
      </c>
      <c r="J1424" s="162">
        <v>0</v>
      </c>
      <c r="K1424" s="162">
        <v>27.454000000000001</v>
      </c>
      <c r="L1424" s="162">
        <v>114.930182</v>
      </c>
    </row>
    <row r="1425" spans="1:12" ht="45" customHeight="1" x14ac:dyDescent="0.25">
      <c r="A1425" s="82" t="s">
        <v>4622</v>
      </c>
      <c r="B1425" s="9" t="s">
        <v>4036</v>
      </c>
      <c r="C1425" s="9" t="s">
        <v>8046</v>
      </c>
      <c r="D1425" s="163">
        <v>0</v>
      </c>
      <c r="E1425" s="163">
        <v>1.7999999999999999E-2</v>
      </c>
      <c r="F1425" s="163">
        <v>2.5496999999999999E-2</v>
      </c>
      <c r="G1425" s="163">
        <v>0</v>
      </c>
      <c r="H1425" s="163">
        <v>0</v>
      </c>
      <c r="I1425" s="163">
        <v>0</v>
      </c>
      <c r="J1425" s="163">
        <v>0</v>
      </c>
      <c r="K1425" s="163">
        <v>1.7999999999999999E-2</v>
      </c>
      <c r="L1425" s="163">
        <v>2.5496999999999999E-2</v>
      </c>
    </row>
    <row r="1426" spans="1:12" ht="45" customHeight="1" x14ac:dyDescent="0.25">
      <c r="A1426" s="81" t="s">
        <v>4623</v>
      </c>
      <c r="B1426" s="23" t="s">
        <v>4114</v>
      </c>
      <c r="C1426" s="23" t="s">
        <v>3081</v>
      </c>
      <c r="D1426" s="162">
        <v>0</v>
      </c>
      <c r="E1426" s="162">
        <v>1.6359999999999999</v>
      </c>
      <c r="F1426" s="162">
        <v>11.636348999999999</v>
      </c>
      <c r="G1426" s="162">
        <v>0</v>
      </c>
      <c r="H1426" s="162">
        <v>0</v>
      </c>
      <c r="I1426" s="162">
        <v>0</v>
      </c>
      <c r="J1426" s="162">
        <v>0</v>
      </c>
      <c r="K1426" s="162">
        <v>1.6359999999999999</v>
      </c>
      <c r="L1426" s="162">
        <v>11.636348999999999</v>
      </c>
    </row>
    <row r="1427" spans="1:12" ht="45" customHeight="1" x14ac:dyDescent="0.25">
      <c r="A1427" s="82" t="s">
        <v>4623</v>
      </c>
      <c r="B1427" s="9" t="s">
        <v>4114</v>
      </c>
      <c r="C1427" s="9" t="s">
        <v>3082</v>
      </c>
      <c r="D1427" s="163">
        <v>0</v>
      </c>
      <c r="E1427" s="163">
        <v>7.4399999999999994E-2</v>
      </c>
      <c r="F1427" s="163">
        <v>1.425</v>
      </c>
      <c r="G1427" s="163">
        <v>0</v>
      </c>
      <c r="H1427" s="163">
        <v>0</v>
      </c>
      <c r="I1427" s="163">
        <v>0</v>
      </c>
      <c r="J1427" s="163">
        <v>0</v>
      </c>
      <c r="K1427" s="163">
        <v>7.4399999999999994E-2</v>
      </c>
      <c r="L1427" s="163">
        <v>1.425</v>
      </c>
    </row>
    <row r="1428" spans="1:12" ht="45" customHeight="1" x14ac:dyDescent="0.25">
      <c r="A1428" s="81" t="s">
        <v>4623</v>
      </c>
      <c r="B1428" s="23" t="s">
        <v>4114</v>
      </c>
      <c r="C1428" s="23" t="s">
        <v>8046</v>
      </c>
      <c r="D1428" s="162">
        <v>0</v>
      </c>
      <c r="E1428" s="162">
        <v>1.6000000000000001E-3</v>
      </c>
      <c r="F1428" s="162">
        <v>3.1859999999999999E-2</v>
      </c>
      <c r="G1428" s="162">
        <v>0</v>
      </c>
      <c r="H1428" s="162">
        <v>0</v>
      </c>
      <c r="I1428" s="162">
        <v>0</v>
      </c>
      <c r="J1428" s="162">
        <v>0</v>
      </c>
      <c r="K1428" s="162">
        <v>1.6000000000000001E-3</v>
      </c>
      <c r="L1428" s="162">
        <v>3.1859999999999999E-2</v>
      </c>
    </row>
    <row r="1429" spans="1:12" ht="45" customHeight="1" x14ac:dyDescent="0.25">
      <c r="A1429" s="82" t="s">
        <v>4624</v>
      </c>
      <c r="B1429" s="9" t="s">
        <v>4006</v>
      </c>
      <c r="C1429" s="9" t="s">
        <v>3081</v>
      </c>
      <c r="D1429" s="163">
        <v>0</v>
      </c>
      <c r="E1429" s="163">
        <v>5.2672699999999999</v>
      </c>
      <c r="F1429" s="163">
        <v>18.804162000000002</v>
      </c>
      <c r="G1429" s="163">
        <v>0</v>
      </c>
      <c r="H1429" s="163">
        <v>0</v>
      </c>
      <c r="I1429" s="163">
        <v>0</v>
      </c>
      <c r="J1429" s="163">
        <v>0</v>
      </c>
      <c r="K1429" s="163">
        <v>5.2672699999999999</v>
      </c>
      <c r="L1429" s="163">
        <v>18.804162000000002</v>
      </c>
    </row>
    <row r="1430" spans="1:12" ht="45" customHeight="1" x14ac:dyDescent="0.25">
      <c r="A1430" s="81" t="s">
        <v>4624</v>
      </c>
      <c r="B1430" s="23" t="s">
        <v>4006</v>
      </c>
      <c r="C1430" s="23" t="s">
        <v>3082</v>
      </c>
      <c r="D1430" s="162">
        <v>0</v>
      </c>
      <c r="E1430" s="162">
        <v>3.1647599999999998</v>
      </c>
      <c r="F1430" s="162">
        <v>11.58203</v>
      </c>
      <c r="G1430" s="162">
        <v>0</v>
      </c>
      <c r="H1430" s="162">
        <v>0</v>
      </c>
      <c r="I1430" s="162">
        <v>0</v>
      </c>
      <c r="J1430" s="162">
        <v>0</v>
      </c>
      <c r="K1430" s="162">
        <v>3.1647599999999998</v>
      </c>
      <c r="L1430" s="162">
        <v>11.58203</v>
      </c>
    </row>
    <row r="1431" spans="1:12" ht="45" customHeight="1" x14ac:dyDescent="0.25">
      <c r="A1431" s="82" t="s">
        <v>4624</v>
      </c>
      <c r="B1431" s="9" t="s">
        <v>4006</v>
      </c>
      <c r="C1431" s="9" t="s">
        <v>3083</v>
      </c>
      <c r="D1431" s="163">
        <v>0</v>
      </c>
      <c r="E1431" s="163">
        <v>49.456420000000001</v>
      </c>
      <c r="F1431" s="163">
        <v>186.79300599999999</v>
      </c>
      <c r="G1431" s="163">
        <v>0</v>
      </c>
      <c r="H1431" s="163">
        <v>0</v>
      </c>
      <c r="I1431" s="163">
        <v>0</v>
      </c>
      <c r="J1431" s="163">
        <v>0</v>
      </c>
      <c r="K1431" s="163">
        <v>49.456420000000001</v>
      </c>
      <c r="L1431" s="163">
        <v>186.79300599999999</v>
      </c>
    </row>
    <row r="1432" spans="1:12" ht="45" customHeight="1" x14ac:dyDescent="0.25">
      <c r="A1432" s="81" t="s">
        <v>4624</v>
      </c>
      <c r="B1432" s="23" t="s">
        <v>4006</v>
      </c>
      <c r="C1432" s="23" t="s">
        <v>3084</v>
      </c>
      <c r="D1432" s="162">
        <v>0</v>
      </c>
      <c r="E1432" s="162">
        <v>79</v>
      </c>
      <c r="F1432" s="162">
        <v>288.98910000000001</v>
      </c>
      <c r="G1432" s="162">
        <v>0</v>
      </c>
      <c r="H1432" s="162">
        <v>0</v>
      </c>
      <c r="I1432" s="162">
        <v>0</v>
      </c>
      <c r="J1432" s="162">
        <v>0</v>
      </c>
      <c r="K1432" s="162">
        <v>79</v>
      </c>
      <c r="L1432" s="162">
        <v>288.98910000000001</v>
      </c>
    </row>
    <row r="1433" spans="1:12" ht="45" customHeight="1" x14ac:dyDescent="0.25">
      <c r="A1433" s="82" t="s">
        <v>4624</v>
      </c>
      <c r="B1433" s="9" t="s">
        <v>4006</v>
      </c>
      <c r="C1433" s="9" t="s">
        <v>3085</v>
      </c>
      <c r="D1433" s="163">
        <v>0</v>
      </c>
      <c r="E1433" s="163">
        <v>1.5</v>
      </c>
      <c r="F1433" s="163">
        <v>5.8727809999999998</v>
      </c>
      <c r="G1433" s="163">
        <v>0</v>
      </c>
      <c r="H1433" s="163">
        <v>0</v>
      </c>
      <c r="I1433" s="163">
        <v>0</v>
      </c>
      <c r="J1433" s="163">
        <v>0</v>
      </c>
      <c r="K1433" s="163">
        <v>1.5</v>
      </c>
      <c r="L1433" s="163">
        <v>5.8727809999999998</v>
      </c>
    </row>
    <row r="1434" spans="1:12" ht="45" customHeight="1" x14ac:dyDescent="0.25">
      <c r="A1434" s="81" t="s">
        <v>4624</v>
      </c>
      <c r="B1434" s="23" t="s">
        <v>4006</v>
      </c>
      <c r="C1434" s="23" t="s">
        <v>3087</v>
      </c>
      <c r="D1434" s="162">
        <v>0</v>
      </c>
      <c r="E1434" s="162">
        <v>5.5168799999999996</v>
      </c>
      <c r="F1434" s="162">
        <v>19.569673999999999</v>
      </c>
      <c r="G1434" s="162">
        <v>0</v>
      </c>
      <c r="H1434" s="162">
        <v>0</v>
      </c>
      <c r="I1434" s="162">
        <v>0</v>
      </c>
      <c r="J1434" s="162">
        <v>0</v>
      </c>
      <c r="K1434" s="162">
        <v>5.5168799999999996</v>
      </c>
      <c r="L1434" s="162">
        <v>19.569673999999999</v>
      </c>
    </row>
    <row r="1435" spans="1:12" ht="45" customHeight="1" x14ac:dyDescent="0.25">
      <c r="A1435" s="82" t="s">
        <v>4624</v>
      </c>
      <c r="B1435" s="9" t="s">
        <v>4006</v>
      </c>
      <c r="C1435" s="9" t="s">
        <v>3089</v>
      </c>
      <c r="D1435" s="163">
        <v>0</v>
      </c>
      <c r="E1435" s="163">
        <v>5.65</v>
      </c>
      <c r="F1435" s="163">
        <v>21.156562999999998</v>
      </c>
      <c r="G1435" s="163">
        <v>0</v>
      </c>
      <c r="H1435" s="163">
        <v>0</v>
      </c>
      <c r="I1435" s="163">
        <v>0</v>
      </c>
      <c r="J1435" s="163">
        <v>0</v>
      </c>
      <c r="K1435" s="163">
        <v>5.65</v>
      </c>
      <c r="L1435" s="163">
        <v>21.156562999999998</v>
      </c>
    </row>
    <row r="1436" spans="1:12" ht="45" customHeight="1" x14ac:dyDescent="0.25">
      <c r="A1436" s="81" t="s">
        <v>4625</v>
      </c>
      <c r="B1436" s="23" t="s">
        <v>1751</v>
      </c>
      <c r="C1436" s="23" t="s">
        <v>3082</v>
      </c>
      <c r="D1436" s="162">
        <v>0</v>
      </c>
      <c r="E1436" s="162">
        <v>0.18179999999999999</v>
      </c>
      <c r="F1436" s="162">
        <v>0.92629399999999995</v>
      </c>
      <c r="G1436" s="162">
        <v>0</v>
      </c>
      <c r="H1436" s="162">
        <v>0</v>
      </c>
      <c r="I1436" s="162">
        <v>0</v>
      </c>
      <c r="J1436" s="162">
        <v>0</v>
      </c>
      <c r="K1436" s="162">
        <v>0.18179999999999999</v>
      </c>
      <c r="L1436" s="162">
        <v>0.92629399999999995</v>
      </c>
    </row>
    <row r="1437" spans="1:12" ht="45" customHeight="1" x14ac:dyDescent="0.25">
      <c r="A1437" s="82" t="s">
        <v>4625</v>
      </c>
      <c r="B1437" s="9" t="s">
        <v>1751</v>
      </c>
      <c r="C1437" s="9" t="s">
        <v>3083</v>
      </c>
      <c r="D1437" s="163">
        <v>0</v>
      </c>
      <c r="E1437" s="163">
        <v>32.753214999999997</v>
      </c>
      <c r="F1437" s="163">
        <v>76.879693000000003</v>
      </c>
      <c r="G1437" s="163">
        <v>0</v>
      </c>
      <c r="H1437" s="163">
        <v>0</v>
      </c>
      <c r="I1437" s="163">
        <v>0</v>
      </c>
      <c r="J1437" s="163">
        <v>0</v>
      </c>
      <c r="K1437" s="163">
        <v>32.753214999999997</v>
      </c>
      <c r="L1437" s="163">
        <v>76.879693000000003</v>
      </c>
    </row>
    <row r="1438" spans="1:12" ht="45" customHeight="1" x14ac:dyDescent="0.25">
      <c r="A1438" s="81" t="s">
        <v>4625</v>
      </c>
      <c r="B1438" s="23" t="s">
        <v>1751</v>
      </c>
      <c r="C1438" s="23" t="s">
        <v>3084</v>
      </c>
      <c r="D1438" s="162">
        <v>0</v>
      </c>
      <c r="E1438" s="162">
        <v>5.0713379999999999</v>
      </c>
      <c r="F1438" s="162">
        <v>19.635449999999999</v>
      </c>
      <c r="G1438" s="162">
        <v>0</v>
      </c>
      <c r="H1438" s="162">
        <v>0</v>
      </c>
      <c r="I1438" s="162">
        <v>0</v>
      </c>
      <c r="J1438" s="162">
        <v>0</v>
      </c>
      <c r="K1438" s="162">
        <v>5.0713379999999999</v>
      </c>
      <c r="L1438" s="162">
        <v>19.635449999999999</v>
      </c>
    </row>
    <row r="1439" spans="1:12" ht="45" customHeight="1" x14ac:dyDescent="0.25">
      <c r="A1439" s="82" t="s">
        <v>4625</v>
      </c>
      <c r="B1439" s="9" t="s">
        <v>1751</v>
      </c>
      <c r="C1439" s="9" t="s">
        <v>3087</v>
      </c>
      <c r="D1439" s="163">
        <v>0</v>
      </c>
      <c r="E1439" s="163">
        <v>1.5812250000000001</v>
      </c>
      <c r="F1439" s="163">
        <v>4.0965990000000003</v>
      </c>
      <c r="G1439" s="163">
        <v>0</v>
      </c>
      <c r="H1439" s="163">
        <v>0</v>
      </c>
      <c r="I1439" s="163">
        <v>0</v>
      </c>
      <c r="J1439" s="163">
        <v>0</v>
      </c>
      <c r="K1439" s="163">
        <v>1.5812250000000001</v>
      </c>
      <c r="L1439" s="163">
        <v>4.0965990000000003</v>
      </c>
    </row>
    <row r="1440" spans="1:12" ht="45" customHeight="1" x14ac:dyDescent="0.25">
      <c r="A1440" s="81" t="s">
        <v>4625</v>
      </c>
      <c r="B1440" s="23" t="s">
        <v>1751</v>
      </c>
      <c r="C1440" s="23" t="s">
        <v>3088</v>
      </c>
      <c r="D1440" s="162">
        <v>0</v>
      </c>
      <c r="E1440" s="162">
        <v>1.7111799999999999</v>
      </c>
      <c r="F1440" s="162">
        <v>3.0672830000000002</v>
      </c>
      <c r="G1440" s="162">
        <v>0</v>
      </c>
      <c r="H1440" s="162">
        <v>0</v>
      </c>
      <c r="I1440" s="162">
        <v>0</v>
      </c>
      <c r="J1440" s="162">
        <v>0</v>
      </c>
      <c r="K1440" s="162">
        <v>1.7111799999999999</v>
      </c>
      <c r="L1440" s="162">
        <v>3.0672830000000002</v>
      </c>
    </row>
    <row r="1441" spans="1:12" ht="45" customHeight="1" x14ac:dyDescent="0.25">
      <c r="A1441" s="82" t="s">
        <v>4625</v>
      </c>
      <c r="B1441" s="9" t="s">
        <v>1751</v>
      </c>
      <c r="C1441" s="9" t="s">
        <v>3089</v>
      </c>
      <c r="D1441" s="163">
        <v>0</v>
      </c>
      <c r="E1441" s="163">
        <v>21.549665000000001</v>
      </c>
      <c r="F1441" s="163">
        <v>45.986187999999999</v>
      </c>
      <c r="G1441" s="163">
        <v>0</v>
      </c>
      <c r="H1441" s="163">
        <v>7.175E-3</v>
      </c>
      <c r="I1441" s="163">
        <v>7.6855000000000007E-2</v>
      </c>
      <c r="J1441" s="163">
        <v>0</v>
      </c>
      <c r="K1441" s="163">
        <v>21.556840000000001</v>
      </c>
      <c r="L1441" s="163">
        <v>46.063043</v>
      </c>
    </row>
    <row r="1442" spans="1:12" ht="45" customHeight="1" x14ac:dyDescent="0.25">
      <c r="A1442" s="81" t="s">
        <v>4625</v>
      </c>
      <c r="B1442" s="23" t="s">
        <v>1751</v>
      </c>
      <c r="C1442" s="23" t="s">
        <v>8046</v>
      </c>
      <c r="D1442" s="162">
        <v>0</v>
      </c>
      <c r="E1442" s="162">
        <v>9.6799999999999997E-2</v>
      </c>
      <c r="F1442" s="162">
        <v>0.44811000000000001</v>
      </c>
      <c r="G1442" s="162">
        <v>0</v>
      </c>
      <c r="H1442" s="162">
        <v>3.4664E-2</v>
      </c>
      <c r="I1442" s="162">
        <v>0.269621</v>
      </c>
      <c r="J1442" s="162">
        <v>0</v>
      </c>
      <c r="K1442" s="162">
        <v>0.131464</v>
      </c>
      <c r="L1442" s="162">
        <v>0.71773100000000001</v>
      </c>
    </row>
    <row r="1443" spans="1:12" ht="45" customHeight="1" x14ac:dyDescent="0.25">
      <c r="A1443" s="82" t="s">
        <v>4626</v>
      </c>
      <c r="B1443" s="9" t="s">
        <v>3996</v>
      </c>
      <c r="C1443" s="9" t="s">
        <v>3081</v>
      </c>
      <c r="D1443" s="163">
        <v>0</v>
      </c>
      <c r="E1443" s="163">
        <v>26.873131999999998</v>
      </c>
      <c r="F1443" s="163">
        <v>24.141662</v>
      </c>
      <c r="G1443" s="163">
        <v>0</v>
      </c>
      <c r="H1443" s="163">
        <v>0</v>
      </c>
      <c r="I1443" s="163">
        <v>0</v>
      </c>
      <c r="J1443" s="163">
        <v>0</v>
      </c>
      <c r="K1443" s="163">
        <v>26.873131999999998</v>
      </c>
      <c r="L1443" s="163">
        <v>24.141662</v>
      </c>
    </row>
    <row r="1444" spans="1:12" ht="45" customHeight="1" x14ac:dyDescent="0.25">
      <c r="A1444" s="81" t="s">
        <v>4626</v>
      </c>
      <c r="B1444" s="23" t="s">
        <v>3996</v>
      </c>
      <c r="C1444" s="23" t="s">
        <v>3082</v>
      </c>
      <c r="D1444" s="162">
        <v>0</v>
      </c>
      <c r="E1444" s="162">
        <v>67.591004999999996</v>
      </c>
      <c r="F1444" s="162">
        <v>145.95918900000001</v>
      </c>
      <c r="G1444" s="162">
        <v>0</v>
      </c>
      <c r="H1444" s="162">
        <v>0</v>
      </c>
      <c r="I1444" s="162">
        <v>0</v>
      </c>
      <c r="J1444" s="162">
        <v>0</v>
      </c>
      <c r="K1444" s="162">
        <v>67.591004999999996</v>
      </c>
      <c r="L1444" s="162">
        <v>145.95918900000001</v>
      </c>
    </row>
    <row r="1445" spans="1:12" ht="45" customHeight="1" x14ac:dyDescent="0.25">
      <c r="A1445" s="82" t="s">
        <v>4626</v>
      </c>
      <c r="B1445" s="9" t="s">
        <v>3996</v>
      </c>
      <c r="C1445" s="9" t="s">
        <v>3083</v>
      </c>
      <c r="D1445" s="163">
        <v>0</v>
      </c>
      <c r="E1445" s="163">
        <v>141.25270900000001</v>
      </c>
      <c r="F1445" s="163">
        <v>288.67064900000003</v>
      </c>
      <c r="G1445" s="163">
        <v>0</v>
      </c>
      <c r="H1445" s="163">
        <v>0</v>
      </c>
      <c r="I1445" s="163">
        <v>0</v>
      </c>
      <c r="J1445" s="163">
        <v>0</v>
      </c>
      <c r="K1445" s="163">
        <v>141.25270900000001</v>
      </c>
      <c r="L1445" s="163">
        <v>288.67064900000003</v>
      </c>
    </row>
    <row r="1446" spans="1:12" ht="45" customHeight="1" x14ac:dyDescent="0.25">
      <c r="A1446" s="81" t="s">
        <v>4626</v>
      </c>
      <c r="B1446" s="23" t="s">
        <v>3996</v>
      </c>
      <c r="C1446" s="23" t="s">
        <v>3084</v>
      </c>
      <c r="D1446" s="162">
        <v>0</v>
      </c>
      <c r="E1446" s="162">
        <v>1734.906041</v>
      </c>
      <c r="F1446" s="162">
        <v>4057.139752</v>
      </c>
      <c r="G1446" s="162">
        <v>0</v>
      </c>
      <c r="H1446" s="162">
        <v>0</v>
      </c>
      <c r="I1446" s="162">
        <v>0</v>
      </c>
      <c r="J1446" s="162">
        <v>0</v>
      </c>
      <c r="K1446" s="162">
        <v>1734.906041</v>
      </c>
      <c r="L1446" s="162">
        <v>4057.139752</v>
      </c>
    </row>
    <row r="1447" spans="1:12" ht="45" customHeight="1" x14ac:dyDescent="0.25">
      <c r="A1447" s="82" t="s">
        <v>4626</v>
      </c>
      <c r="B1447" s="9" t="s">
        <v>3996</v>
      </c>
      <c r="C1447" s="9" t="s">
        <v>3085</v>
      </c>
      <c r="D1447" s="163">
        <v>0</v>
      </c>
      <c r="E1447" s="163">
        <v>2.59626</v>
      </c>
      <c r="F1447" s="163">
        <v>7.4437389999999999</v>
      </c>
      <c r="G1447" s="163">
        <v>0</v>
      </c>
      <c r="H1447" s="163">
        <v>0</v>
      </c>
      <c r="I1447" s="163">
        <v>0</v>
      </c>
      <c r="J1447" s="163">
        <v>0</v>
      </c>
      <c r="K1447" s="163">
        <v>2.59626</v>
      </c>
      <c r="L1447" s="163">
        <v>7.4437389999999999</v>
      </c>
    </row>
    <row r="1448" spans="1:12" ht="45" customHeight="1" x14ac:dyDescent="0.25">
      <c r="A1448" s="81" t="s">
        <v>4626</v>
      </c>
      <c r="B1448" s="23" t="s">
        <v>3996</v>
      </c>
      <c r="C1448" s="23" t="s">
        <v>3087</v>
      </c>
      <c r="D1448" s="162">
        <v>0</v>
      </c>
      <c r="E1448" s="162">
        <v>15.131254</v>
      </c>
      <c r="F1448" s="162">
        <v>26.573523999999999</v>
      </c>
      <c r="G1448" s="162">
        <v>0</v>
      </c>
      <c r="H1448" s="162">
        <v>0</v>
      </c>
      <c r="I1448" s="162">
        <v>0</v>
      </c>
      <c r="J1448" s="162">
        <v>0</v>
      </c>
      <c r="K1448" s="162">
        <v>15.131254</v>
      </c>
      <c r="L1448" s="162">
        <v>26.573523999999999</v>
      </c>
    </row>
    <row r="1449" spans="1:12" ht="45" customHeight="1" x14ac:dyDescent="0.25">
      <c r="A1449" s="82" t="s">
        <v>4626</v>
      </c>
      <c r="B1449" s="9" t="s">
        <v>3996</v>
      </c>
      <c r="C1449" s="9" t="s">
        <v>3089</v>
      </c>
      <c r="D1449" s="163">
        <v>0</v>
      </c>
      <c r="E1449" s="163">
        <v>370.15417500000001</v>
      </c>
      <c r="F1449" s="163">
        <v>910.83321899999999</v>
      </c>
      <c r="G1449" s="163">
        <v>0</v>
      </c>
      <c r="H1449" s="163">
        <v>2.1800000000000001E-3</v>
      </c>
      <c r="I1449" s="163">
        <v>8.1910000000000004E-3</v>
      </c>
      <c r="J1449" s="163">
        <v>0</v>
      </c>
      <c r="K1449" s="163">
        <v>370.15635500000002</v>
      </c>
      <c r="L1449" s="163">
        <v>910.84141</v>
      </c>
    </row>
    <row r="1450" spans="1:12" ht="45" customHeight="1" x14ac:dyDescent="0.25">
      <c r="A1450" s="81" t="s">
        <v>4626</v>
      </c>
      <c r="B1450" s="23" t="s">
        <v>3996</v>
      </c>
      <c r="C1450" s="23" t="s">
        <v>8046</v>
      </c>
      <c r="D1450" s="162">
        <v>0</v>
      </c>
      <c r="E1450" s="162">
        <v>0.12852</v>
      </c>
      <c r="F1450" s="162">
        <v>0.38934600000000003</v>
      </c>
      <c r="G1450" s="162">
        <v>0</v>
      </c>
      <c r="H1450" s="162">
        <v>0</v>
      </c>
      <c r="I1450" s="162">
        <v>0</v>
      </c>
      <c r="J1450" s="162">
        <v>0</v>
      </c>
      <c r="K1450" s="162">
        <v>0.12852</v>
      </c>
      <c r="L1450" s="162">
        <v>0.38934600000000003</v>
      </c>
    </row>
    <row r="1451" spans="1:12" ht="45" customHeight="1" x14ac:dyDescent="0.25">
      <c r="A1451" s="82" t="s">
        <v>4627</v>
      </c>
      <c r="B1451" s="9" t="s">
        <v>1752</v>
      </c>
      <c r="C1451" s="9" t="s">
        <v>3081</v>
      </c>
      <c r="D1451" s="163">
        <v>0</v>
      </c>
      <c r="E1451" s="163">
        <v>9.318244</v>
      </c>
      <c r="F1451" s="163">
        <v>77.814549999999997</v>
      </c>
      <c r="G1451" s="163">
        <v>0</v>
      </c>
      <c r="H1451" s="163">
        <v>4.3540000000000002E-3</v>
      </c>
      <c r="I1451" s="163">
        <v>0.33679199999999998</v>
      </c>
      <c r="J1451" s="163">
        <v>0</v>
      </c>
      <c r="K1451" s="163">
        <v>9.3225979999999993</v>
      </c>
      <c r="L1451" s="163">
        <v>78.151342</v>
      </c>
    </row>
    <row r="1452" spans="1:12" ht="45" customHeight="1" x14ac:dyDescent="0.25">
      <c r="A1452" s="81" t="s">
        <v>4627</v>
      </c>
      <c r="B1452" s="23" t="s">
        <v>1752</v>
      </c>
      <c r="C1452" s="23" t="s">
        <v>3082</v>
      </c>
      <c r="D1452" s="162">
        <v>0</v>
      </c>
      <c r="E1452" s="162">
        <v>4.4409460000000003</v>
      </c>
      <c r="F1452" s="162">
        <v>35.505940000000002</v>
      </c>
      <c r="G1452" s="162">
        <v>0</v>
      </c>
      <c r="H1452" s="162">
        <v>1.9199999999999998E-2</v>
      </c>
      <c r="I1452" s="162">
        <v>0.24449299999999999</v>
      </c>
      <c r="J1452" s="162">
        <v>0</v>
      </c>
      <c r="K1452" s="162">
        <v>4.4601459999999999</v>
      </c>
      <c r="L1452" s="162">
        <v>35.750433000000001</v>
      </c>
    </row>
    <row r="1453" spans="1:12" ht="45" customHeight="1" x14ac:dyDescent="0.25">
      <c r="A1453" s="82" t="s">
        <v>4627</v>
      </c>
      <c r="B1453" s="9" t="s">
        <v>1752</v>
      </c>
      <c r="C1453" s="9" t="s">
        <v>3083</v>
      </c>
      <c r="D1453" s="163">
        <v>0</v>
      </c>
      <c r="E1453" s="163">
        <v>12.923999999999999</v>
      </c>
      <c r="F1453" s="163">
        <v>125.133112</v>
      </c>
      <c r="G1453" s="163">
        <v>0</v>
      </c>
      <c r="H1453" s="163">
        <v>0</v>
      </c>
      <c r="I1453" s="163">
        <v>0</v>
      </c>
      <c r="J1453" s="163">
        <v>0</v>
      </c>
      <c r="K1453" s="163">
        <v>12.923999999999999</v>
      </c>
      <c r="L1453" s="163">
        <v>125.133112</v>
      </c>
    </row>
    <row r="1454" spans="1:12" ht="45" customHeight="1" x14ac:dyDescent="0.25">
      <c r="A1454" s="81" t="s">
        <v>4627</v>
      </c>
      <c r="B1454" s="23" t="s">
        <v>1752</v>
      </c>
      <c r="C1454" s="23" t="s">
        <v>3084</v>
      </c>
      <c r="D1454" s="162">
        <v>0</v>
      </c>
      <c r="E1454" s="162">
        <v>33.192799999999998</v>
      </c>
      <c r="F1454" s="162">
        <v>278.72646200000003</v>
      </c>
      <c r="G1454" s="162">
        <v>0</v>
      </c>
      <c r="H1454" s="162">
        <v>0</v>
      </c>
      <c r="I1454" s="162">
        <v>0</v>
      </c>
      <c r="J1454" s="162">
        <v>0</v>
      </c>
      <c r="K1454" s="162">
        <v>33.192799999999998</v>
      </c>
      <c r="L1454" s="162">
        <v>278.72646200000003</v>
      </c>
    </row>
    <row r="1455" spans="1:12" ht="45" customHeight="1" x14ac:dyDescent="0.25">
      <c r="A1455" s="82" t="s">
        <v>4627</v>
      </c>
      <c r="B1455" s="9" t="s">
        <v>1752</v>
      </c>
      <c r="C1455" s="9" t="s">
        <v>3085</v>
      </c>
      <c r="D1455" s="163">
        <v>0</v>
      </c>
      <c r="E1455" s="163">
        <v>4.2</v>
      </c>
      <c r="F1455" s="163">
        <v>40.245975999999999</v>
      </c>
      <c r="G1455" s="163">
        <v>0</v>
      </c>
      <c r="H1455" s="163">
        <v>0</v>
      </c>
      <c r="I1455" s="163">
        <v>0</v>
      </c>
      <c r="J1455" s="163">
        <v>0</v>
      </c>
      <c r="K1455" s="163">
        <v>4.2</v>
      </c>
      <c r="L1455" s="163">
        <v>40.245975999999999</v>
      </c>
    </row>
    <row r="1456" spans="1:12" ht="45" customHeight="1" x14ac:dyDescent="0.25">
      <c r="A1456" s="81" t="s">
        <v>4627</v>
      </c>
      <c r="B1456" s="23" t="s">
        <v>1752</v>
      </c>
      <c r="C1456" s="23" t="s">
        <v>3089</v>
      </c>
      <c r="D1456" s="162">
        <v>0</v>
      </c>
      <c r="E1456" s="162">
        <v>7.2</v>
      </c>
      <c r="F1456" s="162">
        <v>7.8961499999999996</v>
      </c>
      <c r="G1456" s="162">
        <v>0</v>
      </c>
      <c r="H1456" s="162">
        <v>0</v>
      </c>
      <c r="I1456" s="162">
        <v>0</v>
      </c>
      <c r="J1456" s="162">
        <v>0</v>
      </c>
      <c r="K1456" s="162">
        <v>7.2</v>
      </c>
      <c r="L1456" s="162">
        <v>7.8961499999999996</v>
      </c>
    </row>
    <row r="1457" spans="1:12" ht="45" customHeight="1" x14ac:dyDescent="0.25">
      <c r="A1457" s="82" t="s">
        <v>4627</v>
      </c>
      <c r="B1457" s="9" t="s">
        <v>1752</v>
      </c>
      <c r="C1457" s="9" t="s">
        <v>8046</v>
      </c>
      <c r="D1457" s="163">
        <v>0</v>
      </c>
      <c r="E1457" s="163">
        <v>2.2308999999999999E-2</v>
      </c>
      <c r="F1457" s="163">
        <v>1.255E-3</v>
      </c>
      <c r="G1457" s="163">
        <v>0</v>
      </c>
      <c r="H1457" s="163">
        <v>0</v>
      </c>
      <c r="I1457" s="163">
        <v>0</v>
      </c>
      <c r="J1457" s="163">
        <v>0</v>
      </c>
      <c r="K1457" s="163">
        <v>2.2308999999999999E-2</v>
      </c>
      <c r="L1457" s="163">
        <v>1.255E-3</v>
      </c>
    </row>
    <row r="1458" spans="1:12" ht="45" customHeight="1" x14ac:dyDescent="0.25">
      <c r="A1458" s="81" t="s">
        <v>4628</v>
      </c>
      <c r="B1458" s="23" t="s">
        <v>4044</v>
      </c>
      <c r="C1458" s="23" t="s">
        <v>3081</v>
      </c>
      <c r="D1458" s="162">
        <v>0</v>
      </c>
      <c r="E1458" s="162">
        <v>7.5598799999999997</v>
      </c>
      <c r="F1458" s="162">
        <v>17.753277000000001</v>
      </c>
      <c r="G1458" s="162">
        <v>0</v>
      </c>
      <c r="H1458" s="162">
        <v>1E-4</v>
      </c>
      <c r="I1458" s="162">
        <v>1.725E-3</v>
      </c>
      <c r="J1458" s="162">
        <v>0</v>
      </c>
      <c r="K1458" s="162">
        <v>7.5599800000000004</v>
      </c>
      <c r="L1458" s="162">
        <v>17.755002000000001</v>
      </c>
    </row>
    <row r="1459" spans="1:12" ht="45" customHeight="1" x14ac:dyDescent="0.25">
      <c r="A1459" s="82" t="s">
        <v>4628</v>
      </c>
      <c r="B1459" s="9" t="s">
        <v>4044</v>
      </c>
      <c r="C1459" s="9" t="s">
        <v>3083</v>
      </c>
      <c r="D1459" s="163">
        <v>0</v>
      </c>
      <c r="E1459" s="163">
        <v>2.4317199999999999</v>
      </c>
      <c r="F1459" s="163">
        <v>22.150748</v>
      </c>
      <c r="G1459" s="163">
        <v>0</v>
      </c>
      <c r="H1459" s="163">
        <v>0</v>
      </c>
      <c r="I1459" s="163">
        <v>0</v>
      </c>
      <c r="J1459" s="163">
        <v>0</v>
      </c>
      <c r="K1459" s="163">
        <v>2.4317199999999999</v>
      </c>
      <c r="L1459" s="163">
        <v>22.150748</v>
      </c>
    </row>
    <row r="1460" spans="1:12" ht="45" customHeight="1" x14ac:dyDescent="0.25">
      <c r="A1460" s="81" t="s">
        <v>4628</v>
      </c>
      <c r="B1460" s="23" t="s">
        <v>4044</v>
      </c>
      <c r="C1460" s="23" t="s">
        <v>3084</v>
      </c>
      <c r="D1460" s="162">
        <v>0</v>
      </c>
      <c r="E1460" s="162">
        <v>32.582000000000001</v>
      </c>
      <c r="F1460" s="162">
        <v>326.18320699999998</v>
      </c>
      <c r="G1460" s="162">
        <v>0</v>
      </c>
      <c r="H1460" s="162">
        <v>0</v>
      </c>
      <c r="I1460" s="162">
        <v>0</v>
      </c>
      <c r="J1460" s="162">
        <v>0</v>
      </c>
      <c r="K1460" s="162">
        <v>32.582000000000001</v>
      </c>
      <c r="L1460" s="162">
        <v>326.18320699999998</v>
      </c>
    </row>
    <row r="1461" spans="1:12" ht="45" customHeight="1" x14ac:dyDescent="0.25">
      <c r="A1461" s="82" t="s">
        <v>4628</v>
      </c>
      <c r="B1461" s="9" t="s">
        <v>4044</v>
      </c>
      <c r="C1461" s="9" t="s">
        <v>3089</v>
      </c>
      <c r="D1461" s="163">
        <v>0</v>
      </c>
      <c r="E1461" s="163">
        <v>37.678902999999998</v>
      </c>
      <c r="F1461" s="163">
        <v>368.36960399999998</v>
      </c>
      <c r="G1461" s="163">
        <v>0</v>
      </c>
      <c r="H1461" s="163">
        <v>0</v>
      </c>
      <c r="I1461" s="163">
        <v>0</v>
      </c>
      <c r="J1461" s="163">
        <v>0</v>
      </c>
      <c r="K1461" s="163">
        <v>37.678902999999998</v>
      </c>
      <c r="L1461" s="163">
        <v>368.36960399999998</v>
      </c>
    </row>
    <row r="1462" spans="1:12" ht="45" customHeight="1" x14ac:dyDescent="0.25">
      <c r="A1462" s="81" t="s">
        <v>4628</v>
      </c>
      <c r="B1462" s="23" t="s">
        <v>4044</v>
      </c>
      <c r="C1462" s="23" t="s">
        <v>8046</v>
      </c>
      <c r="D1462" s="162">
        <v>0</v>
      </c>
      <c r="E1462" s="162">
        <v>1.6400000000000001E-2</v>
      </c>
      <c r="F1462" s="162">
        <v>0.27877200000000002</v>
      </c>
      <c r="G1462" s="162">
        <v>0</v>
      </c>
      <c r="H1462" s="162">
        <v>0</v>
      </c>
      <c r="I1462" s="162">
        <v>0</v>
      </c>
      <c r="J1462" s="162">
        <v>0</v>
      </c>
      <c r="K1462" s="162">
        <v>1.6400000000000001E-2</v>
      </c>
      <c r="L1462" s="162">
        <v>0.27877200000000002</v>
      </c>
    </row>
    <row r="1463" spans="1:12" ht="45" customHeight="1" x14ac:dyDescent="0.25">
      <c r="A1463" s="82" t="s">
        <v>4629</v>
      </c>
      <c r="B1463" s="9" t="s">
        <v>4115</v>
      </c>
      <c r="C1463" s="9" t="s">
        <v>3081</v>
      </c>
      <c r="D1463" s="163">
        <v>0</v>
      </c>
      <c r="E1463" s="163">
        <v>7.6999999999999999E-2</v>
      </c>
      <c r="F1463" s="163">
        <v>0.48359999999999997</v>
      </c>
      <c r="G1463" s="163">
        <v>0</v>
      </c>
      <c r="H1463" s="163">
        <v>1.34E-2</v>
      </c>
      <c r="I1463" s="163">
        <v>0.127106</v>
      </c>
      <c r="J1463" s="163">
        <v>0</v>
      </c>
      <c r="K1463" s="163">
        <v>9.0399999999999994E-2</v>
      </c>
      <c r="L1463" s="163">
        <v>0.61070599999999997</v>
      </c>
    </row>
    <row r="1464" spans="1:12" ht="45" customHeight="1" x14ac:dyDescent="0.25">
      <c r="A1464" s="81" t="s">
        <v>4629</v>
      </c>
      <c r="B1464" s="23" t="s">
        <v>4115</v>
      </c>
      <c r="C1464" s="23" t="s">
        <v>3083</v>
      </c>
      <c r="D1464" s="162">
        <v>0</v>
      </c>
      <c r="E1464" s="162">
        <v>2.8</v>
      </c>
      <c r="F1464" s="162">
        <v>17.906568</v>
      </c>
      <c r="G1464" s="162">
        <v>0</v>
      </c>
      <c r="H1464" s="162">
        <v>0</v>
      </c>
      <c r="I1464" s="162">
        <v>0</v>
      </c>
      <c r="J1464" s="162">
        <v>0</v>
      </c>
      <c r="K1464" s="162">
        <v>2.8</v>
      </c>
      <c r="L1464" s="162">
        <v>17.906568</v>
      </c>
    </row>
    <row r="1465" spans="1:12" ht="45" customHeight="1" x14ac:dyDescent="0.25">
      <c r="A1465" s="82" t="s">
        <v>4629</v>
      </c>
      <c r="B1465" s="9" t="s">
        <v>4115</v>
      </c>
      <c r="C1465" s="9" t="s">
        <v>3084</v>
      </c>
      <c r="D1465" s="163">
        <v>0</v>
      </c>
      <c r="E1465" s="163">
        <v>13.47</v>
      </c>
      <c r="F1465" s="163">
        <v>88.476800999999995</v>
      </c>
      <c r="G1465" s="163">
        <v>0</v>
      </c>
      <c r="H1465" s="163">
        <v>0</v>
      </c>
      <c r="I1465" s="163">
        <v>0</v>
      </c>
      <c r="J1465" s="163">
        <v>0</v>
      </c>
      <c r="K1465" s="163">
        <v>13.47</v>
      </c>
      <c r="L1465" s="163">
        <v>88.476800999999995</v>
      </c>
    </row>
    <row r="1466" spans="1:12" ht="45" customHeight="1" x14ac:dyDescent="0.25">
      <c r="A1466" s="81" t="s">
        <v>4629</v>
      </c>
      <c r="B1466" s="23" t="s">
        <v>4115</v>
      </c>
      <c r="C1466" s="23" t="s">
        <v>3088</v>
      </c>
      <c r="D1466" s="162">
        <v>0</v>
      </c>
      <c r="E1466" s="162">
        <v>0.14000000000000001</v>
      </c>
      <c r="F1466" s="162">
        <v>0.93689999999999996</v>
      </c>
      <c r="G1466" s="162">
        <v>0</v>
      </c>
      <c r="H1466" s="162">
        <v>0</v>
      </c>
      <c r="I1466" s="162">
        <v>0</v>
      </c>
      <c r="J1466" s="162">
        <v>0</v>
      </c>
      <c r="K1466" s="162">
        <v>0.14000000000000001</v>
      </c>
      <c r="L1466" s="162">
        <v>0.93689999999999996</v>
      </c>
    </row>
    <row r="1467" spans="1:12" ht="45" customHeight="1" x14ac:dyDescent="0.25">
      <c r="A1467" s="82" t="s">
        <v>4629</v>
      </c>
      <c r="B1467" s="9" t="s">
        <v>4115</v>
      </c>
      <c r="C1467" s="9" t="s">
        <v>3089</v>
      </c>
      <c r="D1467" s="163">
        <v>0</v>
      </c>
      <c r="E1467" s="163">
        <v>0.53932000000000002</v>
      </c>
      <c r="F1467" s="163">
        <v>3.0928290000000001</v>
      </c>
      <c r="G1467" s="163">
        <v>0</v>
      </c>
      <c r="H1467" s="163">
        <v>0</v>
      </c>
      <c r="I1467" s="163">
        <v>0</v>
      </c>
      <c r="J1467" s="163">
        <v>0</v>
      </c>
      <c r="K1467" s="163">
        <v>0.53932000000000002</v>
      </c>
      <c r="L1467" s="163">
        <v>3.0928290000000001</v>
      </c>
    </row>
    <row r="1468" spans="1:12" ht="45" customHeight="1" x14ac:dyDescent="0.25">
      <c r="A1468" s="81" t="s">
        <v>4629</v>
      </c>
      <c r="B1468" s="23" t="s">
        <v>4115</v>
      </c>
      <c r="C1468" s="23" t="s">
        <v>8046</v>
      </c>
      <c r="D1468" s="162">
        <v>0</v>
      </c>
      <c r="E1468" s="162">
        <v>0.06</v>
      </c>
      <c r="F1468" s="162">
        <v>0.328125</v>
      </c>
      <c r="G1468" s="162">
        <v>0</v>
      </c>
      <c r="H1468" s="162">
        <v>0</v>
      </c>
      <c r="I1468" s="162">
        <v>0</v>
      </c>
      <c r="J1468" s="162">
        <v>0</v>
      </c>
      <c r="K1468" s="162">
        <v>0.06</v>
      </c>
      <c r="L1468" s="162">
        <v>0.328125</v>
      </c>
    </row>
    <row r="1469" spans="1:12" ht="45" customHeight="1" x14ac:dyDescent="0.25">
      <c r="A1469" s="82" t="s">
        <v>4631</v>
      </c>
      <c r="B1469" s="9" t="s">
        <v>1754</v>
      </c>
      <c r="C1469" s="9" t="s">
        <v>3082</v>
      </c>
      <c r="D1469" s="163">
        <v>0</v>
      </c>
      <c r="E1469" s="163">
        <v>0</v>
      </c>
      <c r="F1469" s="163">
        <v>0</v>
      </c>
      <c r="G1469" s="163">
        <v>0</v>
      </c>
      <c r="H1469" s="163">
        <v>0.21002000000000001</v>
      </c>
      <c r="I1469" s="163">
        <v>1.1894020000000001</v>
      </c>
      <c r="J1469" s="163">
        <v>0</v>
      </c>
      <c r="K1469" s="163">
        <v>0.21002000000000001</v>
      </c>
      <c r="L1469" s="163">
        <v>1.1894020000000001</v>
      </c>
    </row>
    <row r="1470" spans="1:12" ht="45" customHeight="1" x14ac:dyDescent="0.25">
      <c r="A1470" s="81" t="s">
        <v>4631</v>
      </c>
      <c r="B1470" s="23" t="s">
        <v>1754</v>
      </c>
      <c r="C1470" s="23" t="s">
        <v>8046</v>
      </c>
      <c r="D1470" s="162">
        <v>0</v>
      </c>
      <c r="E1470" s="162">
        <v>0.18015999999999999</v>
      </c>
      <c r="F1470" s="162">
        <v>0.17377999999999999</v>
      </c>
      <c r="G1470" s="162">
        <v>0</v>
      </c>
      <c r="H1470" s="162">
        <v>8.5000000000000006E-5</v>
      </c>
      <c r="I1470" s="162">
        <v>3.7794000000000001E-2</v>
      </c>
      <c r="J1470" s="162">
        <v>0</v>
      </c>
      <c r="K1470" s="162">
        <v>0.18024499999999999</v>
      </c>
      <c r="L1470" s="162">
        <v>0.21157400000000001</v>
      </c>
    </row>
    <row r="1471" spans="1:12" ht="45" customHeight="1" x14ac:dyDescent="0.25">
      <c r="A1471" s="82" t="s">
        <v>4633</v>
      </c>
      <c r="B1471" s="9" t="s">
        <v>4033</v>
      </c>
      <c r="C1471" s="9" t="s">
        <v>3081</v>
      </c>
      <c r="D1471" s="163">
        <v>0</v>
      </c>
      <c r="E1471" s="163">
        <v>46.073017999999998</v>
      </c>
      <c r="F1471" s="163">
        <v>92.615891000000005</v>
      </c>
      <c r="G1471" s="163">
        <v>0</v>
      </c>
      <c r="H1471" s="163">
        <v>0</v>
      </c>
      <c r="I1471" s="163">
        <v>0</v>
      </c>
      <c r="J1471" s="163">
        <v>0</v>
      </c>
      <c r="K1471" s="163">
        <v>46.073017999999998</v>
      </c>
      <c r="L1471" s="163">
        <v>92.615891000000005</v>
      </c>
    </row>
    <row r="1472" spans="1:12" ht="45" customHeight="1" x14ac:dyDescent="0.25">
      <c r="A1472" s="81" t="s">
        <v>4633</v>
      </c>
      <c r="B1472" s="23" t="s">
        <v>4033</v>
      </c>
      <c r="C1472" s="23" t="s">
        <v>3084</v>
      </c>
      <c r="D1472" s="162">
        <v>0</v>
      </c>
      <c r="E1472" s="162">
        <v>3.6748690000000002</v>
      </c>
      <c r="F1472" s="162">
        <v>8.8800450000000009</v>
      </c>
      <c r="G1472" s="162">
        <v>0</v>
      </c>
      <c r="H1472" s="162">
        <v>0</v>
      </c>
      <c r="I1472" s="162">
        <v>0</v>
      </c>
      <c r="J1472" s="162">
        <v>0</v>
      </c>
      <c r="K1472" s="162">
        <v>3.6748690000000002</v>
      </c>
      <c r="L1472" s="162">
        <v>8.8800450000000009</v>
      </c>
    </row>
    <row r="1473" spans="1:12" ht="45" customHeight="1" x14ac:dyDescent="0.25">
      <c r="A1473" s="82" t="s">
        <v>4633</v>
      </c>
      <c r="B1473" s="9" t="s">
        <v>4033</v>
      </c>
      <c r="C1473" s="9" t="s">
        <v>3087</v>
      </c>
      <c r="D1473" s="163">
        <v>0</v>
      </c>
      <c r="E1473" s="163">
        <v>44.711888999999999</v>
      </c>
      <c r="F1473" s="163">
        <v>162.250743</v>
      </c>
      <c r="G1473" s="163">
        <v>0</v>
      </c>
      <c r="H1473" s="163">
        <v>0</v>
      </c>
      <c r="I1473" s="163">
        <v>0</v>
      </c>
      <c r="J1473" s="163">
        <v>0</v>
      </c>
      <c r="K1473" s="163">
        <v>44.711888999999999</v>
      </c>
      <c r="L1473" s="163">
        <v>162.250743</v>
      </c>
    </row>
    <row r="1474" spans="1:12" ht="45" customHeight="1" x14ac:dyDescent="0.25">
      <c r="A1474" s="81" t="s">
        <v>4633</v>
      </c>
      <c r="B1474" s="23" t="s">
        <v>4033</v>
      </c>
      <c r="C1474" s="23" t="s">
        <v>3089</v>
      </c>
      <c r="D1474" s="162">
        <v>0</v>
      </c>
      <c r="E1474" s="162">
        <v>61.732272000000002</v>
      </c>
      <c r="F1474" s="162">
        <v>210.90328500000001</v>
      </c>
      <c r="G1474" s="162">
        <v>0</v>
      </c>
      <c r="H1474" s="162">
        <v>0</v>
      </c>
      <c r="I1474" s="162">
        <v>0</v>
      </c>
      <c r="J1474" s="162">
        <v>0</v>
      </c>
      <c r="K1474" s="162">
        <v>61.732272000000002</v>
      </c>
      <c r="L1474" s="162">
        <v>210.90328500000001</v>
      </c>
    </row>
    <row r="1475" spans="1:12" ht="45" customHeight="1" x14ac:dyDescent="0.25">
      <c r="A1475" s="82" t="s">
        <v>4633</v>
      </c>
      <c r="B1475" s="9" t="s">
        <v>4033</v>
      </c>
      <c r="C1475" s="9" t="s">
        <v>8046</v>
      </c>
      <c r="D1475" s="163">
        <v>0</v>
      </c>
      <c r="E1475" s="163">
        <v>5.2499999999999998E-2</v>
      </c>
      <c r="F1475" s="163">
        <v>6.9724999999999995E-2</v>
      </c>
      <c r="G1475" s="163">
        <v>0</v>
      </c>
      <c r="H1475" s="163">
        <v>0</v>
      </c>
      <c r="I1475" s="163">
        <v>0</v>
      </c>
      <c r="J1475" s="163">
        <v>0</v>
      </c>
      <c r="K1475" s="163">
        <v>5.2499999999999998E-2</v>
      </c>
      <c r="L1475" s="163">
        <v>6.9724999999999995E-2</v>
      </c>
    </row>
    <row r="1476" spans="1:12" ht="45" customHeight="1" x14ac:dyDescent="0.25">
      <c r="A1476" s="81" t="s">
        <v>4634</v>
      </c>
      <c r="B1476" s="23" t="s">
        <v>4016</v>
      </c>
      <c r="C1476" s="23" t="s">
        <v>3081</v>
      </c>
      <c r="D1476" s="162">
        <v>0</v>
      </c>
      <c r="E1476" s="162">
        <v>0.65751499999999996</v>
      </c>
      <c r="F1476" s="162">
        <v>0.441359</v>
      </c>
      <c r="G1476" s="162">
        <v>0</v>
      </c>
      <c r="H1476" s="162">
        <v>6.4000000000000003E-3</v>
      </c>
      <c r="I1476" s="162">
        <v>0.143904</v>
      </c>
      <c r="J1476" s="162">
        <v>0</v>
      </c>
      <c r="K1476" s="162">
        <v>0.66391500000000003</v>
      </c>
      <c r="L1476" s="162">
        <v>0.58526299999999998</v>
      </c>
    </row>
    <row r="1477" spans="1:12" ht="45" customHeight="1" x14ac:dyDescent="0.25">
      <c r="A1477" s="82" t="s">
        <v>4634</v>
      </c>
      <c r="B1477" s="9" t="s">
        <v>4016</v>
      </c>
      <c r="C1477" s="9" t="s">
        <v>3084</v>
      </c>
      <c r="D1477" s="163">
        <v>0</v>
      </c>
      <c r="E1477" s="163">
        <v>259.01615299999997</v>
      </c>
      <c r="F1477" s="163">
        <v>1019.180749</v>
      </c>
      <c r="G1477" s="163">
        <v>0</v>
      </c>
      <c r="H1477" s="163">
        <v>0</v>
      </c>
      <c r="I1477" s="163">
        <v>0</v>
      </c>
      <c r="J1477" s="163">
        <v>0</v>
      </c>
      <c r="K1477" s="163">
        <v>259.01615299999997</v>
      </c>
      <c r="L1477" s="163">
        <v>1019.180749</v>
      </c>
    </row>
    <row r="1478" spans="1:12" ht="45" customHeight="1" x14ac:dyDescent="0.25">
      <c r="A1478" s="81" t="s">
        <v>4634</v>
      </c>
      <c r="B1478" s="23" t="s">
        <v>4016</v>
      </c>
      <c r="C1478" s="23" t="s">
        <v>3089</v>
      </c>
      <c r="D1478" s="162">
        <v>0</v>
      </c>
      <c r="E1478" s="162">
        <v>56.659737999999997</v>
      </c>
      <c r="F1478" s="162">
        <v>239.80372</v>
      </c>
      <c r="G1478" s="162">
        <v>0</v>
      </c>
      <c r="H1478" s="162">
        <v>0</v>
      </c>
      <c r="I1478" s="162">
        <v>0</v>
      </c>
      <c r="J1478" s="162">
        <v>0</v>
      </c>
      <c r="K1478" s="162">
        <v>56.659737999999997</v>
      </c>
      <c r="L1478" s="162">
        <v>239.80372</v>
      </c>
    </row>
    <row r="1479" spans="1:12" ht="45" customHeight="1" x14ac:dyDescent="0.25">
      <c r="A1479" s="82" t="s">
        <v>4636</v>
      </c>
      <c r="B1479" s="9" t="s">
        <v>1150</v>
      </c>
      <c r="C1479" s="9" t="s">
        <v>3081</v>
      </c>
      <c r="D1479" s="163">
        <v>0</v>
      </c>
      <c r="E1479" s="163">
        <v>0.86523000000000005</v>
      </c>
      <c r="F1479" s="163">
        <v>2.7099639999999998</v>
      </c>
      <c r="G1479" s="163">
        <v>0</v>
      </c>
      <c r="H1479" s="163">
        <v>0</v>
      </c>
      <c r="I1479" s="163">
        <v>0</v>
      </c>
      <c r="J1479" s="163">
        <v>0</v>
      </c>
      <c r="K1479" s="163">
        <v>0.86523000000000005</v>
      </c>
      <c r="L1479" s="163">
        <v>2.7099639999999998</v>
      </c>
    </row>
    <row r="1480" spans="1:12" ht="45" customHeight="1" x14ac:dyDescent="0.25">
      <c r="A1480" s="81" t="s">
        <v>4636</v>
      </c>
      <c r="B1480" s="23" t="s">
        <v>1150</v>
      </c>
      <c r="C1480" s="23" t="s">
        <v>8046</v>
      </c>
      <c r="D1480" s="162">
        <v>0</v>
      </c>
      <c r="E1480" s="162">
        <v>4.7155000000000002E-2</v>
      </c>
      <c r="F1480" s="162">
        <v>0.23577500000000001</v>
      </c>
      <c r="G1480" s="162">
        <v>0</v>
      </c>
      <c r="H1480" s="162">
        <v>3.7400000000000003E-2</v>
      </c>
      <c r="I1480" s="162">
        <v>0.28501599999999999</v>
      </c>
      <c r="J1480" s="162">
        <v>0</v>
      </c>
      <c r="K1480" s="162">
        <v>8.4555000000000005E-2</v>
      </c>
      <c r="L1480" s="162">
        <v>0.520791</v>
      </c>
    </row>
    <row r="1481" spans="1:12" ht="45" customHeight="1" x14ac:dyDescent="0.25">
      <c r="A1481" s="82" t="s">
        <v>1755</v>
      </c>
      <c r="B1481" s="9" t="s">
        <v>1756</v>
      </c>
      <c r="C1481" s="9" t="s">
        <v>3082</v>
      </c>
      <c r="D1481" s="163">
        <v>0</v>
      </c>
      <c r="E1481" s="163">
        <v>0.75522800000000001</v>
      </c>
      <c r="F1481" s="163">
        <v>3.7487840000000001</v>
      </c>
      <c r="G1481" s="163">
        <v>0</v>
      </c>
      <c r="H1481" s="163">
        <v>0</v>
      </c>
      <c r="I1481" s="163">
        <v>0</v>
      </c>
      <c r="J1481" s="163">
        <v>0</v>
      </c>
      <c r="K1481" s="163">
        <v>0.75522800000000001</v>
      </c>
      <c r="L1481" s="163">
        <v>3.7487840000000001</v>
      </c>
    </row>
    <row r="1482" spans="1:12" ht="45" customHeight="1" x14ac:dyDescent="0.25">
      <c r="A1482" s="81" t="s">
        <v>4637</v>
      </c>
      <c r="B1482" s="23" t="s">
        <v>3564</v>
      </c>
      <c r="C1482" s="23" t="s">
        <v>3081</v>
      </c>
      <c r="D1482" s="162">
        <v>0</v>
      </c>
      <c r="E1482" s="162">
        <v>240.586918</v>
      </c>
      <c r="F1482" s="162">
        <v>489.54725999999999</v>
      </c>
      <c r="G1482" s="162">
        <v>0</v>
      </c>
      <c r="H1482" s="162">
        <v>0</v>
      </c>
      <c r="I1482" s="162">
        <v>0</v>
      </c>
      <c r="J1482" s="162">
        <v>0</v>
      </c>
      <c r="K1482" s="162">
        <v>240.586918</v>
      </c>
      <c r="L1482" s="162">
        <v>489.54725999999999</v>
      </c>
    </row>
    <row r="1483" spans="1:12" ht="45" customHeight="1" x14ac:dyDescent="0.25">
      <c r="A1483" s="82" t="s">
        <v>4637</v>
      </c>
      <c r="B1483" s="9" t="s">
        <v>3564</v>
      </c>
      <c r="C1483" s="9" t="s">
        <v>3082</v>
      </c>
      <c r="D1483" s="163">
        <v>0</v>
      </c>
      <c r="E1483" s="163">
        <v>60.690123</v>
      </c>
      <c r="F1483" s="163">
        <v>170.16638399999999</v>
      </c>
      <c r="G1483" s="163">
        <v>0</v>
      </c>
      <c r="H1483" s="163">
        <v>0</v>
      </c>
      <c r="I1483" s="163">
        <v>0</v>
      </c>
      <c r="J1483" s="163">
        <v>0</v>
      </c>
      <c r="K1483" s="163">
        <v>60.690123</v>
      </c>
      <c r="L1483" s="163">
        <v>170.16638399999999</v>
      </c>
    </row>
    <row r="1484" spans="1:12" ht="45" customHeight="1" x14ac:dyDescent="0.25">
      <c r="A1484" s="81" t="s">
        <v>4637</v>
      </c>
      <c r="B1484" s="23" t="s">
        <v>3564</v>
      </c>
      <c r="C1484" s="23" t="s">
        <v>3084</v>
      </c>
      <c r="D1484" s="162">
        <v>0</v>
      </c>
      <c r="E1484" s="162">
        <v>985.37217899999996</v>
      </c>
      <c r="F1484" s="162">
        <v>2158.2955200000001</v>
      </c>
      <c r="G1484" s="162">
        <v>0</v>
      </c>
      <c r="H1484" s="162">
        <v>0</v>
      </c>
      <c r="I1484" s="162">
        <v>0</v>
      </c>
      <c r="J1484" s="162">
        <v>0</v>
      </c>
      <c r="K1484" s="162">
        <v>985.37217899999996</v>
      </c>
      <c r="L1484" s="162">
        <v>2158.2955200000001</v>
      </c>
    </row>
    <row r="1485" spans="1:12" ht="45" customHeight="1" x14ac:dyDescent="0.25">
      <c r="A1485" s="82" t="s">
        <v>4637</v>
      </c>
      <c r="B1485" s="9" t="s">
        <v>3564</v>
      </c>
      <c r="C1485" s="9" t="s">
        <v>3089</v>
      </c>
      <c r="D1485" s="163">
        <v>0</v>
      </c>
      <c r="E1485" s="163">
        <v>70</v>
      </c>
      <c r="F1485" s="163">
        <v>161.15055000000001</v>
      </c>
      <c r="G1485" s="163">
        <v>0</v>
      </c>
      <c r="H1485" s="163">
        <v>0</v>
      </c>
      <c r="I1485" s="163">
        <v>0</v>
      </c>
      <c r="J1485" s="163">
        <v>0</v>
      </c>
      <c r="K1485" s="163">
        <v>70</v>
      </c>
      <c r="L1485" s="163">
        <v>161.15055000000001</v>
      </c>
    </row>
    <row r="1486" spans="1:12" ht="45" customHeight="1" x14ac:dyDescent="0.25">
      <c r="A1486" s="81" t="s">
        <v>7917</v>
      </c>
      <c r="B1486" s="23" t="s">
        <v>7942</v>
      </c>
      <c r="C1486" s="23" t="s">
        <v>3084</v>
      </c>
      <c r="D1486" s="162">
        <v>0</v>
      </c>
      <c r="E1486" s="162">
        <v>0.48299999999999998</v>
      </c>
      <c r="F1486" s="162">
        <v>3.549188</v>
      </c>
      <c r="G1486" s="162">
        <v>0</v>
      </c>
      <c r="H1486" s="162">
        <v>0</v>
      </c>
      <c r="I1486" s="162">
        <v>0</v>
      </c>
      <c r="J1486" s="162">
        <v>0</v>
      </c>
      <c r="K1486" s="162">
        <v>0.48299999999999998</v>
      </c>
      <c r="L1486" s="162">
        <v>3.549188</v>
      </c>
    </row>
    <row r="1487" spans="1:12" ht="45" customHeight="1" x14ac:dyDescent="0.25">
      <c r="A1487" s="82" t="s">
        <v>7917</v>
      </c>
      <c r="B1487" s="9" t="s">
        <v>7942</v>
      </c>
      <c r="C1487" s="9" t="s">
        <v>3089</v>
      </c>
      <c r="D1487" s="163">
        <v>0</v>
      </c>
      <c r="E1487" s="163">
        <v>6.9000000000000006E-2</v>
      </c>
      <c r="F1487" s="163">
        <v>0.51232500000000003</v>
      </c>
      <c r="G1487" s="163">
        <v>0</v>
      </c>
      <c r="H1487" s="163">
        <v>0</v>
      </c>
      <c r="I1487" s="163">
        <v>0</v>
      </c>
      <c r="J1487" s="163">
        <v>0</v>
      </c>
      <c r="K1487" s="163">
        <v>6.9000000000000006E-2</v>
      </c>
      <c r="L1487" s="163">
        <v>0.51232500000000003</v>
      </c>
    </row>
    <row r="1488" spans="1:12" ht="45" customHeight="1" x14ac:dyDescent="0.25">
      <c r="A1488" s="81" t="s">
        <v>4638</v>
      </c>
      <c r="B1488" s="23" t="s">
        <v>4116</v>
      </c>
      <c r="C1488" s="23" t="s">
        <v>3081</v>
      </c>
      <c r="D1488" s="162">
        <v>0</v>
      </c>
      <c r="E1488" s="162">
        <v>0.65812000000000004</v>
      </c>
      <c r="F1488" s="162">
        <v>2.0391149999999998</v>
      </c>
      <c r="G1488" s="162">
        <v>0</v>
      </c>
      <c r="H1488" s="162">
        <v>0</v>
      </c>
      <c r="I1488" s="162">
        <v>0</v>
      </c>
      <c r="J1488" s="162">
        <v>0</v>
      </c>
      <c r="K1488" s="162">
        <v>0.65812000000000004</v>
      </c>
      <c r="L1488" s="162">
        <v>2.0391149999999998</v>
      </c>
    </row>
    <row r="1489" spans="1:12" ht="45" customHeight="1" x14ac:dyDescent="0.25">
      <c r="A1489" s="82" t="s">
        <v>4638</v>
      </c>
      <c r="B1489" s="9" t="s">
        <v>4116</v>
      </c>
      <c r="C1489" s="9" t="s">
        <v>8046</v>
      </c>
      <c r="D1489" s="163">
        <v>0</v>
      </c>
      <c r="E1489" s="163">
        <v>0.167236</v>
      </c>
      <c r="F1489" s="163">
        <v>0.65114300000000003</v>
      </c>
      <c r="G1489" s="163">
        <v>0</v>
      </c>
      <c r="H1489" s="163">
        <v>0</v>
      </c>
      <c r="I1489" s="163">
        <v>0</v>
      </c>
      <c r="J1489" s="163">
        <v>0</v>
      </c>
      <c r="K1489" s="163">
        <v>0.167236</v>
      </c>
      <c r="L1489" s="163">
        <v>0.65114300000000003</v>
      </c>
    </row>
    <row r="1490" spans="1:12" ht="45" customHeight="1" x14ac:dyDescent="0.25">
      <c r="A1490" s="81" t="s">
        <v>4639</v>
      </c>
      <c r="B1490" s="23" t="s">
        <v>1757</v>
      </c>
      <c r="C1490" s="23" t="s">
        <v>3081</v>
      </c>
      <c r="D1490" s="162">
        <v>0</v>
      </c>
      <c r="E1490" s="162">
        <v>168.10531399999999</v>
      </c>
      <c r="F1490" s="162">
        <v>385.54412600000001</v>
      </c>
      <c r="G1490" s="162">
        <v>0</v>
      </c>
      <c r="H1490" s="162">
        <v>0.1479</v>
      </c>
      <c r="I1490" s="162">
        <v>0.29788100000000001</v>
      </c>
      <c r="J1490" s="162">
        <v>0</v>
      </c>
      <c r="K1490" s="162">
        <v>168.25321400000001</v>
      </c>
      <c r="L1490" s="162">
        <v>385.84200700000002</v>
      </c>
    </row>
    <row r="1491" spans="1:12" ht="45" customHeight="1" x14ac:dyDescent="0.25">
      <c r="A1491" s="82" t="s">
        <v>4639</v>
      </c>
      <c r="B1491" s="9" t="s">
        <v>1757</v>
      </c>
      <c r="C1491" s="9" t="s">
        <v>3082</v>
      </c>
      <c r="D1491" s="163">
        <v>0</v>
      </c>
      <c r="E1491" s="163">
        <v>94.831654</v>
      </c>
      <c r="F1491" s="163">
        <v>244.284783</v>
      </c>
      <c r="G1491" s="163">
        <v>0</v>
      </c>
      <c r="H1491" s="163">
        <v>0</v>
      </c>
      <c r="I1491" s="163">
        <v>0</v>
      </c>
      <c r="J1491" s="163">
        <v>0</v>
      </c>
      <c r="K1491" s="163">
        <v>94.831654</v>
      </c>
      <c r="L1491" s="163">
        <v>244.284783</v>
      </c>
    </row>
    <row r="1492" spans="1:12" ht="45" customHeight="1" x14ac:dyDescent="0.25">
      <c r="A1492" s="81" t="s">
        <v>4639</v>
      </c>
      <c r="B1492" s="23" t="s">
        <v>1757</v>
      </c>
      <c r="C1492" s="23" t="s">
        <v>3083</v>
      </c>
      <c r="D1492" s="162">
        <v>0</v>
      </c>
      <c r="E1492" s="162">
        <v>576.79</v>
      </c>
      <c r="F1492" s="162">
        <v>1265.077761</v>
      </c>
      <c r="G1492" s="162">
        <v>0</v>
      </c>
      <c r="H1492" s="162">
        <v>8.1139999999999997E-3</v>
      </c>
      <c r="I1492" s="162">
        <v>9.2247999999999997E-2</v>
      </c>
      <c r="J1492" s="162">
        <v>0</v>
      </c>
      <c r="K1492" s="162">
        <v>576.79811400000006</v>
      </c>
      <c r="L1492" s="162">
        <v>1265.1700089999999</v>
      </c>
    </row>
    <row r="1493" spans="1:12" ht="45" customHeight="1" x14ac:dyDescent="0.25">
      <c r="A1493" s="82" t="s">
        <v>4639</v>
      </c>
      <c r="B1493" s="9" t="s">
        <v>1757</v>
      </c>
      <c r="C1493" s="9" t="s">
        <v>3084</v>
      </c>
      <c r="D1493" s="163">
        <v>0</v>
      </c>
      <c r="E1493" s="163">
        <v>3156.3587459999999</v>
      </c>
      <c r="F1493" s="163">
        <v>7638.1929769999997</v>
      </c>
      <c r="G1493" s="163">
        <v>0</v>
      </c>
      <c r="H1493" s="163">
        <v>2.376E-2</v>
      </c>
      <c r="I1493" s="163">
        <v>0.26604</v>
      </c>
      <c r="J1493" s="163">
        <v>0</v>
      </c>
      <c r="K1493" s="163">
        <v>3156.3825059999999</v>
      </c>
      <c r="L1493" s="163">
        <v>7638.4590170000001</v>
      </c>
    </row>
    <row r="1494" spans="1:12" ht="45" customHeight="1" x14ac:dyDescent="0.25">
      <c r="A1494" s="81" t="s">
        <v>4639</v>
      </c>
      <c r="B1494" s="23" t="s">
        <v>1757</v>
      </c>
      <c r="C1494" s="23" t="s">
        <v>3085</v>
      </c>
      <c r="D1494" s="162">
        <v>0</v>
      </c>
      <c r="E1494" s="162">
        <v>89.815219999999997</v>
      </c>
      <c r="F1494" s="162">
        <v>181.37758400000001</v>
      </c>
      <c r="G1494" s="162">
        <v>0</v>
      </c>
      <c r="H1494" s="162">
        <v>0</v>
      </c>
      <c r="I1494" s="162">
        <v>0</v>
      </c>
      <c r="J1494" s="162">
        <v>0</v>
      </c>
      <c r="K1494" s="162">
        <v>89.815219999999997</v>
      </c>
      <c r="L1494" s="162">
        <v>181.37758400000001</v>
      </c>
    </row>
    <row r="1495" spans="1:12" ht="45" customHeight="1" x14ac:dyDescent="0.25">
      <c r="A1495" s="82" t="s">
        <v>4639</v>
      </c>
      <c r="B1495" s="9" t="s">
        <v>1757</v>
      </c>
      <c r="C1495" s="9" t="s">
        <v>3087</v>
      </c>
      <c r="D1495" s="163">
        <v>0</v>
      </c>
      <c r="E1495" s="163">
        <v>90.4</v>
      </c>
      <c r="F1495" s="163">
        <v>203.28052199999999</v>
      </c>
      <c r="G1495" s="163">
        <v>0</v>
      </c>
      <c r="H1495" s="163">
        <v>0</v>
      </c>
      <c r="I1495" s="163">
        <v>0</v>
      </c>
      <c r="J1495" s="163">
        <v>0</v>
      </c>
      <c r="K1495" s="163">
        <v>90.4</v>
      </c>
      <c r="L1495" s="163">
        <v>203.28052199999999</v>
      </c>
    </row>
    <row r="1496" spans="1:12" ht="45" customHeight="1" x14ac:dyDescent="0.25">
      <c r="A1496" s="81" t="s">
        <v>4639</v>
      </c>
      <c r="B1496" s="23" t="s">
        <v>1757</v>
      </c>
      <c r="C1496" s="23" t="s">
        <v>3088</v>
      </c>
      <c r="D1496" s="162">
        <v>0</v>
      </c>
      <c r="E1496" s="162">
        <v>123.67242</v>
      </c>
      <c r="F1496" s="162">
        <v>285.84820400000001</v>
      </c>
      <c r="G1496" s="162">
        <v>0</v>
      </c>
      <c r="H1496" s="162">
        <v>0</v>
      </c>
      <c r="I1496" s="162">
        <v>0</v>
      </c>
      <c r="J1496" s="162">
        <v>0</v>
      </c>
      <c r="K1496" s="162">
        <v>123.67242</v>
      </c>
      <c r="L1496" s="162">
        <v>285.84820400000001</v>
      </c>
    </row>
    <row r="1497" spans="1:12" ht="45" customHeight="1" x14ac:dyDescent="0.25">
      <c r="A1497" s="82" t="s">
        <v>4639</v>
      </c>
      <c r="B1497" s="9" t="s">
        <v>1757</v>
      </c>
      <c r="C1497" s="9" t="s">
        <v>3089</v>
      </c>
      <c r="D1497" s="163">
        <v>0</v>
      </c>
      <c r="E1497" s="163">
        <v>297.45999999999998</v>
      </c>
      <c r="F1497" s="163">
        <v>771.25223600000004</v>
      </c>
      <c r="G1497" s="163">
        <v>0</v>
      </c>
      <c r="H1497" s="163">
        <v>0</v>
      </c>
      <c r="I1497" s="163">
        <v>0</v>
      </c>
      <c r="J1497" s="163">
        <v>0</v>
      </c>
      <c r="K1497" s="163">
        <v>297.45999999999998</v>
      </c>
      <c r="L1497" s="163">
        <v>771.25223600000004</v>
      </c>
    </row>
    <row r="1498" spans="1:12" ht="45" customHeight="1" x14ac:dyDescent="0.25">
      <c r="A1498" s="81" t="s">
        <v>6544</v>
      </c>
      <c r="B1498" s="23" t="s">
        <v>4117</v>
      </c>
      <c r="C1498" s="23" t="s">
        <v>3082</v>
      </c>
      <c r="D1498" s="162">
        <v>0</v>
      </c>
      <c r="E1498" s="162">
        <v>0.3972</v>
      </c>
      <c r="F1498" s="162">
        <v>3.5091000000000001</v>
      </c>
      <c r="G1498" s="162">
        <v>0</v>
      </c>
      <c r="H1498" s="162">
        <v>0</v>
      </c>
      <c r="I1498" s="162">
        <v>0</v>
      </c>
      <c r="J1498" s="162">
        <v>0</v>
      </c>
      <c r="K1498" s="162">
        <v>0.3972</v>
      </c>
      <c r="L1498" s="162">
        <v>3.5091000000000001</v>
      </c>
    </row>
    <row r="1499" spans="1:12" ht="45" customHeight="1" x14ac:dyDescent="0.25">
      <c r="A1499" s="82" t="s">
        <v>4640</v>
      </c>
      <c r="B1499" s="9" t="s">
        <v>1758</v>
      </c>
      <c r="C1499" s="9" t="s">
        <v>3081</v>
      </c>
      <c r="D1499" s="163">
        <v>0</v>
      </c>
      <c r="E1499" s="163">
        <v>9.3516700000000004</v>
      </c>
      <c r="F1499" s="163">
        <v>66.962693999999999</v>
      </c>
      <c r="G1499" s="163">
        <v>0</v>
      </c>
      <c r="H1499" s="163">
        <v>2.3959999999999999E-2</v>
      </c>
      <c r="I1499" s="163">
        <v>0.27369700000000002</v>
      </c>
      <c r="J1499" s="163">
        <v>0</v>
      </c>
      <c r="K1499" s="163">
        <v>9.3756299999999992</v>
      </c>
      <c r="L1499" s="163">
        <v>67.236390999999998</v>
      </c>
    </row>
    <row r="1500" spans="1:12" ht="45" customHeight="1" x14ac:dyDescent="0.25">
      <c r="A1500" s="81" t="s">
        <v>4640</v>
      </c>
      <c r="B1500" s="23" t="s">
        <v>1758</v>
      </c>
      <c r="C1500" s="23" t="s">
        <v>3082</v>
      </c>
      <c r="D1500" s="162">
        <v>0</v>
      </c>
      <c r="E1500" s="162">
        <v>0.10656</v>
      </c>
      <c r="F1500" s="162">
        <v>1.0202100000000001</v>
      </c>
      <c r="G1500" s="162">
        <v>0</v>
      </c>
      <c r="H1500" s="162">
        <v>0</v>
      </c>
      <c r="I1500" s="162">
        <v>0</v>
      </c>
      <c r="J1500" s="162">
        <v>0</v>
      </c>
      <c r="K1500" s="162">
        <v>0.10656</v>
      </c>
      <c r="L1500" s="162">
        <v>1.0202100000000001</v>
      </c>
    </row>
    <row r="1501" spans="1:12" ht="45" customHeight="1" x14ac:dyDescent="0.25">
      <c r="A1501" s="82" t="s">
        <v>4640</v>
      </c>
      <c r="B1501" s="9" t="s">
        <v>1758</v>
      </c>
      <c r="C1501" s="9" t="s">
        <v>3083</v>
      </c>
      <c r="D1501" s="163">
        <v>0</v>
      </c>
      <c r="E1501" s="163">
        <v>9.5310400000000008</v>
      </c>
      <c r="F1501" s="163">
        <v>34.367728</v>
      </c>
      <c r="G1501" s="163">
        <v>0</v>
      </c>
      <c r="H1501" s="163">
        <v>0</v>
      </c>
      <c r="I1501" s="163">
        <v>0</v>
      </c>
      <c r="J1501" s="163">
        <v>0</v>
      </c>
      <c r="K1501" s="163">
        <v>9.5310400000000008</v>
      </c>
      <c r="L1501" s="163">
        <v>34.367728</v>
      </c>
    </row>
    <row r="1502" spans="1:12" ht="45" customHeight="1" x14ac:dyDescent="0.25">
      <c r="A1502" s="81" t="s">
        <v>4640</v>
      </c>
      <c r="B1502" s="23" t="s">
        <v>1758</v>
      </c>
      <c r="C1502" s="23" t="s">
        <v>3084</v>
      </c>
      <c r="D1502" s="162">
        <v>0</v>
      </c>
      <c r="E1502" s="162">
        <v>14.514340000000001</v>
      </c>
      <c r="F1502" s="162">
        <v>92.954509999999999</v>
      </c>
      <c r="G1502" s="162">
        <v>0</v>
      </c>
      <c r="H1502" s="162">
        <v>0</v>
      </c>
      <c r="I1502" s="162">
        <v>0</v>
      </c>
      <c r="J1502" s="162">
        <v>0</v>
      </c>
      <c r="K1502" s="162">
        <v>14.514340000000001</v>
      </c>
      <c r="L1502" s="162">
        <v>92.954509999999999</v>
      </c>
    </row>
    <row r="1503" spans="1:12" ht="45" customHeight="1" x14ac:dyDescent="0.25">
      <c r="A1503" s="82" t="s">
        <v>4640</v>
      </c>
      <c r="B1503" s="9" t="s">
        <v>1758</v>
      </c>
      <c r="C1503" s="9" t="s">
        <v>3085</v>
      </c>
      <c r="D1503" s="163">
        <v>0</v>
      </c>
      <c r="E1503" s="163">
        <v>0.38440000000000002</v>
      </c>
      <c r="F1503" s="163">
        <v>2.9365380000000001</v>
      </c>
      <c r="G1503" s="163">
        <v>0</v>
      </c>
      <c r="H1503" s="163">
        <v>0</v>
      </c>
      <c r="I1503" s="163">
        <v>0</v>
      </c>
      <c r="J1503" s="163">
        <v>0</v>
      </c>
      <c r="K1503" s="163">
        <v>0.38440000000000002</v>
      </c>
      <c r="L1503" s="163">
        <v>2.9365380000000001</v>
      </c>
    </row>
    <row r="1504" spans="1:12" ht="45" customHeight="1" x14ac:dyDescent="0.25">
      <c r="A1504" s="81" t="s">
        <v>4640</v>
      </c>
      <c r="B1504" s="23" t="s">
        <v>1758</v>
      </c>
      <c r="C1504" s="23" t="s">
        <v>3089</v>
      </c>
      <c r="D1504" s="162">
        <v>0</v>
      </c>
      <c r="E1504" s="162">
        <v>17.100000000000001</v>
      </c>
      <c r="F1504" s="162">
        <v>51.697966000000001</v>
      </c>
      <c r="G1504" s="162">
        <v>0</v>
      </c>
      <c r="H1504" s="162">
        <v>0</v>
      </c>
      <c r="I1504" s="162">
        <v>0</v>
      </c>
      <c r="J1504" s="162">
        <v>0</v>
      </c>
      <c r="K1504" s="162">
        <v>17.100000000000001</v>
      </c>
      <c r="L1504" s="162">
        <v>51.697966000000001</v>
      </c>
    </row>
    <row r="1505" spans="1:12" ht="45" customHeight="1" x14ac:dyDescent="0.25">
      <c r="A1505" s="82" t="s">
        <v>4641</v>
      </c>
      <c r="B1505" s="9" t="s">
        <v>6752</v>
      </c>
      <c r="C1505" s="9" t="s">
        <v>3084</v>
      </c>
      <c r="D1505" s="163">
        <v>0</v>
      </c>
      <c r="E1505" s="163">
        <v>1.472</v>
      </c>
      <c r="F1505" s="163">
        <v>10.332319999999999</v>
      </c>
      <c r="G1505" s="163">
        <v>0</v>
      </c>
      <c r="H1505" s="163">
        <v>0</v>
      </c>
      <c r="I1505" s="163">
        <v>0</v>
      </c>
      <c r="J1505" s="163">
        <v>0</v>
      </c>
      <c r="K1505" s="163">
        <v>1.472</v>
      </c>
      <c r="L1505" s="163">
        <v>10.332319999999999</v>
      </c>
    </row>
    <row r="1506" spans="1:12" ht="45" customHeight="1" x14ac:dyDescent="0.25">
      <c r="A1506" s="81" t="s">
        <v>4641</v>
      </c>
      <c r="B1506" s="23" t="s">
        <v>6752</v>
      </c>
      <c r="C1506" s="23" t="s">
        <v>3089</v>
      </c>
      <c r="D1506" s="162">
        <v>0</v>
      </c>
      <c r="E1506" s="162">
        <v>9.1999999999999998E-2</v>
      </c>
      <c r="F1506" s="162">
        <v>0.69053799999999999</v>
      </c>
      <c r="G1506" s="162">
        <v>0</v>
      </c>
      <c r="H1506" s="162">
        <v>0</v>
      </c>
      <c r="I1506" s="162">
        <v>0</v>
      </c>
      <c r="J1506" s="162">
        <v>0</v>
      </c>
      <c r="K1506" s="162">
        <v>9.1999999999999998E-2</v>
      </c>
      <c r="L1506" s="162">
        <v>0.69053799999999999</v>
      </c>
    </row>
    <row r="1507" spans="1:12" ht="45" customHeight="1" x14ac:dyDescent="0.25">
      <c r="A1507" s="82" t="s">
        <v>4641</v>
      </c>
      <c r="B1507" s="9" t="s">
        <v>6752</v>
      </c>
      <c r="C1507" s="9" t="s">
        <v>8046</v>
      </c>
      <c r="D1507" s="163">
        <v>0</v>
      </c>
      <c r="E1507" s="163">
        <v>7.392E-2</v>
      </c>
      <c r="F1507" s="163">
        <v>0.42965999999999999</v>
      </c>
      <c r="G1507" s="163">
        <v>0</v>
      </c>
      <c r="H1507" s="163">
        <v>0</v>
      </c>
      <c r="I1507" s="163">
        <v>0</v>
      </c>
      <c r="J1507" s="163">
        <v>0</v>
      </c>
      <c r="K1507" s="163">
        <v>7.392E-2</v>
      </c>
      <c r="L1507" s="163">
        <v>0.42965999999999999</v>
      </c>
    </row>
    <row r="1508" spans="1:12" ht="45" customHeight="1" x14ac:dyDescent="0.25">
      <c r="A1508" s="81" t="s">
        <v>6643</v>
      </c>
      <c r="B1508" s="23" t="s">
        <v>4017</v>
      </c>
      <c r="C1508" s="23" t="s">
        <v>3084</v>
      </c>
      <c r="D1508" s="162">
        <v>0</v>
      </c>
      <c r="E1508" s="162">
        <v>210.94284099999999</v>
      </c>
      <c r="F1508" s="162">
        <v>1768.97398</v>
      </c>
      <c r="G1508" s="162">
        <v>0</v>
      </c>
      <c r="H1508" s="162">
        <v>0</v>
      </c>
      <c r="I1508" s="162">
        <v>0</v>
      </c>
      <c r="J1508" s="162">
        <v>0</v>
      </c>
      <c r="K1508" s="162">
        <v>210.94284099999999</v>
      </c>
      <c r="L1508" s="162">
        <v>1768.97398</v>
      </c>
    </row>
    <row r="1509" spans="1:12" ht="45" customHeight="1" x14ac:dyDescent="0.25">
      <c r="A1509" s="82" t="s">
        <v>4644</v>
      </c>
      <c r="B1509" s="9" t="s">
        <v>6753</v>
      </c>
      <c r="C1509" s="9" t="s">
        <v>3081</v>
      </c>
      <c r="D1509" s="163">
        <v>0</v>
      </c>
      <c r="E1509" s="163">
        <v>0.124685</v>
      </c>
      <c r="F1509" s="163">
        <v>0.54944599999999999</v>
      </c>
      <c r="G1509" s="163">
        <v>0</v>
      </c>
      <c r="H1509" s="163">
        <v>0</v>
      </c>
      <c r="I1509" s="163">
        <v>0</v>
      </c>
      <c r="J1509" s="163">
        <v>0</v>
      </c>
      <c r="K1509" s="163">
        <v>0.124685</v>
      </c>
      <c r="L1509" s="163">
        <v>0.54944599999999999</v>
      </c>
    </row>
    <row r="1510" spans="1:12" ht="45" customHeight="1" x14ac:dyDescent="0.25">
      <c r="A1510" s="81" t="s">
        <v>4644</v>
      </c>
      <c r="B1510" s="23" t="s">
        <v>6753</v>
      </c>
      <c r="C1510" s="23" t="s">
        <v>3083</v>
      </c>
      <c r="D1510" s="162">
        <v>0</v>
      </c>
      <c r="E1510" s="162">
        <v>0.27391199999999999</v>
      </c>
      <c r="F1510" s="162">
        <v>2.6480450000000002</v>
      </c>
      <c r="G1510" s="162">
        <v>0</v>
      </c>
      <c r="H1510" s="162">
        <v>0</v>
      </c>
      <c r="I1510" s="162">
        <v>0</v>
      </c>
      <c r="J1510" s="162">
        <v>0</v>
      </c>
      <c r="K1510" s="162">
        <v>0.27391199999999999</v>
      </c>
      <c r="L1510" s="162">
        <v>2.6480450000000002</v>
      </c>
    </row>
    <row r="1511" spans="1:12" ht="45" customHeight="1" x14ac:dyDescent="0.25">
      <c r="A1511" s="82" t="s">
        <v>4644</v>
      </c>
      <c r="B1511" s="9" t="s">
        <v>6753</v>
      </c>
      <c r="C1511" s="9" t="s">
        <v>3084</v>
      </c>
      <c r="D1511" s="163">
        <v>0</v>
      </c>
      <c r="E1511" s="163">
        <v>1.9577180000000001</v>
      </c>
      <c r="F1511" s="163">
        <v>18.730229999999999</v>
      </c>
      <c r="G1511" s="163">
        <v>0</v>
      </c>
      <c r="H1511" s="163">
        <v>0</v>
      </c>
      <c r="I1511" s="163">
        <v>0</v>
      </c>
      <c r="J1511" s="163">
        <v>0</v>
      </c>
      <c r="K1511" s="163">
        <v>1.9577180000000001</v>
      </c>
      <c r="L1511" s="163">
        <v>18.730229999999999</v>
      </c>
    </row>
    <row r="1512" spans="1:12" ht="45" customHeight="1" x14ac:dyDescent="0.25">
      <c r="A1512" s="81" t="s">
        <v>4644</v>
      </c>
      <c r="B1512" s="23" t="s">
        <v>6753</v>
      </c>
      <c r="C1512" s="23" t="s">
        <v>3088</v>
      </c>
      <c r="D1512" s="162">
        <v>0</v>
      </c>
      <c r="E1512" s="162">
        <v>6.2509999999999996E-2</v>
      </c>
      <c r="F1512" s="162">
        <v>0.66320599999999996</v>
      </c>
      <c r="G1512" s="162">
        <v>0</v>
      </c>
      <c r="H1512" s="162">
        <v>0</v>
      </c>
      <c r="I1512" s="162">
        <v>0</v>
      </c>
      <c r="J1512" s="162">
        <v>0</v>
      </c>
      <c r="K1512" s="162">
        <v>6.2509999999999996E-2</v>
      </c>
      <c r="L1512" s="162">
        <v>0.66320599999999996</v>
      </c>
    </row>
    <row r="1513" spans="1:12" ht="45" customHeight="1" x14ac:dyDescent="0.25">
      <c r="A1513" s="82" t="s">
        <v>4644</v>
      </c>
      <c r="B1513" s="9" t="s">
        <v>6753</v>
      </c>
      <c r="C1513" s="9" t="s">
        <v>3089</v>
      </c>
      <c r="D1513" s="163">
        <v>0</v>
      </c>
      <c r="E1513" s="163">
        <v>1.6235999999999999</v>
      </c>
      <c r="F1513" s="163">
        <v>15.714937000000001</v>
      </c>
      <c r="G1513" s="163">
        <v>0</v>
      </c>
      <c r="H1513" s="163">
        <v>0</v>
      </c>
      <c r="I1513" s="163">
        <v>0</v>
      </c>
      <c r="J1513" s="163">
        <v>0</v>
      </c>
      <c r="K1513" s="163">
        <v>1.6235999999999999</v>
      </c>
      <c r="L1513" s="163">
        <v>15.714937000000001</v>
      </c>
    </row>
    <row r="1514" spans="1:12" ht="45" customHeight="1" x14ac:dyDescent="0.25">
      <c r="A1514" s="81" t="s">
        <v>4644</v>
      </c>
      <c r="B1514" s="23" t="s">
        <v>6753</v>
      </c>
      <c r="C1514" s="23" t="s">
        <v>3090</v>
      </c>
      <c r="D1514" s="162">
        <v>0</v>
      </c>
      <c r="E1514" s="162">
        <v>0.1123</v>
      </c>
      <c r="F1514" s="162">
        <v>1.135175</v>
      </c>
      <c r="G1514" s="162">
        <v>0</v>
      </c>
      <c r="H1514" s="162">
        <v>0</v>
      </c>
      <c r="I1514" s="162">
        <v>0</v>
      </c>
      <c r="J1514" s="162">
        <v>0</v>
      </c>
      <c r="K1514" s="162">
        <v>0.1123</v>
      </c>
      <c r="L1514" s="162">
        <v>1.135175</v>
      </c>
    </row>
    <row r="1515" spans="1:12" ht="45" customHeight="1" x14ac:dyDescent="0.25">
      <c r="A1515" s="82" t="s">
        <v>4645</v>
      </c>
      <c r="B1515" s="9" t="s">
        <v>4118</v>
      </c>
      <c r="C1515" s="9" t="s">
        <v>3081</v>
      </c>
      <c r="D1515" s="163">
        <v>0</v>
      </c>
      <c r="E1515" s="163">
        <v>3.7732199999999998</v>
      </c>
      <c r="F1515" s="163">
        <v>3.6464300000000001</v>
      </c>
      <c r="G1515" s="163">
        <v>0</v>
      </c>
      <c r="H1515" s="163">
        <v>0</v>
      </c>
      <c r="I1515" s="163">
        <v>0</v>
      </c>
      <c r="J1515" s="163">
        <v>0</v>
      </c>
      <c r="K1515" s="163">
        <v>3.7732199999999998</v>
      </c>
      <c r="L1515" s="163">
        <v>3.6464300000000001</v>
      </c>
    </row>
    <row r="1516" spans="1:12" ht="45" customHeight="1" x14ac:dyDescent="0.25">
      <c r="A1516" s="81" t="s">
        <v>4645</v>
      </c>
      <c r="B1516" s="23" t="s">
        <v>4118</v>
      </c>
      <c r="C1516" s="23" t="s">
        <v>3082</v>
      </c>
      <c r="D1516" s="162">
        <v>0</v>
      </c>
      <c r="E1516" s="162">
        <v>1.6083099999999999</v>
      </c>
      <c r="F1516" s="162">
        <v>3.087234</v>
      </c>
      <c r="G1516" s="162">
        <v>0</v>
      </c>
      <c r="H1516" s="162">
        <v>0</v>
      </c>
      <c r="I1516" s="162">
        <v>0</v>
      </c>
      <c r="J1516" s="162">
        <v>0</v>
      </c>
      <c r="K1516" s="162">
        <v>1.6083099999999999</v>
      </c>
      <c r="L1516" s="162">
        <v>3.087234</v>
      </c>
    </row>
    <row r="1517" spans="1:12" ht="45" customHeight="1" x14ac:dyDescent="0.25">
      <c r="A1517" s="82" t="s">
        <v>4645</v>
      </c>
      <c r="B1517" s="9" t="s">
        <v>4118</v>
      </c>
      <c r="C1517" s="9" t="s">
        <v>8046</v>
      </c>
      <c r="D1517" s="163">
        <v>0</v>
      </c>
      <c r="E1517" s="163">
        <v>0.26047700000000001</v>
      </c>
      <c r="F1517" s="163">
        <v>0.66261899999999996</v>
      </c>
      <c r="G1517" s="163">
        <v>0</v>
      </c>
      <c r="H1517" s="163">
        <v>2.0000000000000002E-5</v>
      </c>
      <c r="I1517" s="163">
        <v>1.1400000000000001E-4</v>
      </c>
      <c r="J1517" s="163">
        <v>0</v>
      </c>
      <c r="K1517" s="163">
        <v>0.26049699999999998</v>
      </c>
      <c r="L1517" s="163">
        <v>0.66273300000000002</v>
      </c>
    </row>
    <row r="1518" spans="1:12" ht="45" customHeight="1" x14ac:dyDescent="0.25">
      <c r="A1518" s="81" t="s">
        <v>6645</v>
      </c>
      <c r="B1518" s="23" t="s">
        <v>4119</v>
      </c>
      <c r="C1518" s="23" t="s">
        <v>3084</v>
      </c>
      <c r="D1518" s="162">
        <v>0</v>
      </c>
      <c r="E1518" s="162">
        <v>11.8</v>
      </c>
      <c r="F1518" s="162">
        <v>28.410001000000001</v>
      </c>
      <c r="G1518" s="162">
        <v>0</v>
      </c>
      <c r="H1518" s="162">
        <v>0</v>
      </c>
      <c r="I1518" s="162">
        <v>0</v>
      </c>
      <c r="J1518" s="162">
        <v>0</v>
      </c>
      <c r="K1518" s="162">
        <v>11.8</v>
      </c>
      <c r="L1518" s="162">
        <v>28.410001000000001</v>
      </c>
    </row>
    <row r="1519" spans="1:12" ht="45" customHeight="1" x14ac:dyDescent="0.25">
      <c r="A1519" s="82" t="s">
        <v>6645</v>
      </c>
      <c r="B1519" s="9" t="s">
        <v>4119</v>
      </c>
      <c r="C1519" s="9" t="s">
        <v>3087</v>
      </c>
      <c r="D1519" s="163">
        <v>0</v>
      </c>
      <c r="E1519" s="163">
        <v>0.5</v>
      </c>
      <c r="F1519" s="163">
        <v>1.153125</v>
      </c>
      <c r="G1519" s="163">
        <v>0</v>
      </c>
      <c r="H1519" s="163">
        <v>0</v>
      </c>
      <c r="I1519" s="163">
        <v>0</v>
      </c>
      <c r="J1519" s="163">
        <v>0</v>
      </c>
      <c r="K1519" s="163">
        <v>0.5</v>
      </c>
      <c r="L1519" s="163">
        <v>1.153125</v>
      </c>
    </row>
    <row r="1520" spans="1:12" ht="45" customHeight="1" x14ac:dyDescent="0.25">
      <c r="A1520" s="81" t="s">
        <v>6645</v>
      </c>
      <c r="B1520" s="23" t="s">
        <v>4119</v>
      </c>
      <c r="C1520" s="23" t="s">
        <v>3089</v>
      </c>
      <c r="D1520" s="162">
        <v>0</v>
      </c>
      <c r="E1520" s="162">
        <v>2.5499999999999998</v>
      </c>
      <c r="F1520" s="162">
        <v>5.8809380000000004</v>
      </c>
      <c r="G1520" s="162">
        <v>0</v>
      </c>
      <c r="H1520" s="162">
        <v>0</v>
      </c>
      <c r="I1520" s="162">
        <v>0</v>
      </c>
      <c r="J1520" s="162">
        <v>0</v>
      </c>
      <c r="K1520" s="162">
        <v>2.5499999999999998</v>
      </c>
      <c r="L1520" s="162">
        <v>5.8809380000000004</v>
      </c>
    </row>
    <row r="1521" spans="1:12" ht="45" customHeight="1" x14ac:dyDescent="0.25">
      <c r="A1521" s="82" t="s">
        <v>4646</v>
      </c>
      <c r="B1521" s="9" t="s">
        <v>4022</v>
      </c>
      <c r="C1521" s="9" t="s">
        <v>3081</v>
      </c>
      <c r="D1521" s="163">
        <v>0</v>
      </c>
      <c r="E1521" s="163">
        <v>0.74550000000000005</v>
      </c>
      <c r="F1521" s="163">
        <v>2.7567979999999999</v>
      </c>
      <c r="G1521" s="163">
        <v>0</v>
      </c>
      <c r="H1521" s="163">
        <v>0</v>
      </c>
      <c r="I1521" s="163">
        <v>0</v>
      </c>
      <c r="J1521" s="163">
        <v>0</v>
      </c>
      <c r="K1521" s="163">
        <v>0.74550000000000005</v>
      </c>
      <c r="L1521" s="163">
        <v>2.7567979999999999</v>
      </c>
    </row>
    <row r="1522" spans="1:12" ht="45" customHeight="1" x14ac:dyDescent="0.25">
      <c r="A1522" s="81" t="s">
        <v>4646</v>
      </c>
      <c r="B1522" s="23" t="s">
        <v>4022</v>
      </c>
      <c r="C1522" s="23" t="s">
        <v>3083</v>
      </c>
      <c r="D1522" s="162">
        <v>0</v>
      </c>
      <c r="E1522" s="162">
        <v>1.7450000000000001</v>
      </c>
      <c r="F1522" s="162">
        <v>5.7417040000000004</v>
      </c>
      <c r="G1522" s="162">
        <v>0</v>
      </c>
      <c r="H1522" s="162">
        <v>0</v>
      </c>
      <c r="I1522" s="162">
        <v>0</v>
      </c>
      <c r="J1522" s="162">
        <v>0</v>
      </c>
      <c r="K1522" s="162">
        <v>1.7450000000000001</v>
      </c>
      <c r="L1522" s="162">
        <v>5.7417040000000004</v>
      </c>
    </row>
    <row r="1523" spans="1:12" ht="45" customHeight="1" x14ac:dyDescent="0.25">
      <c r="A1523" s="82" t="s">
        <v>4646</v>
      </c>
      <c r="B1523" s="9" t="s">
        <v>4022</v>
      </c>
      <c r="C1523" s="9" t="s">
        <v>3084</v>
      </c>
      <c r="D1523" s="163">
        <v>0</v>
      </c>
      <c r="E1523" s="163">
        <v>0.23250000000000001</v>
      </c>
      <c r="F1523" s="163">
        <v>0.82567900000000005</v>
      </c>
      <c r="G1523" s="163">
        <v>0</v>
      </c>
      <c r="H1523" s="163">
        <v>0</v>
      </c>
      <c r="I1523" s="163">
        <v>0</v>
      </c>
      <c r="J1523" s="163">
        <v>0</v>
      </c>
      <c r="K1523" s="163">
        <v>0.23250000000000001</v>
      </c>
      <c r="L1523" s="163">
        <v>0.82567900000000005</v>
      </c>
    </row>
    <row r="1524" spans="1:12" ht="45" customHeight="1" x14ac:dyDescent="0.25">
      <c r="A1524" s="81" t="s">
        <v>4646</v>
      </c>
      <c r="B1524" s="23" t="s">
        <v>4022</v>
      </c>
      <c r="C1524" s="23" t="s">
        <v>3085</v>
      </c>
      <c r="D1524" s="162">
        <v>0</v>
      </c>
      <c r="E1524" s="162">
        <v>2.98</v>
      </c>
      <c r="F1524" s="162">
        <v>10.643976</v>
      </c>
      <c r="G1524" s="162">
        <v>0</v>
      </c>
      <c r="H1524" s="162">
        <v>0</v>
      </c>
      <c r="I1524" s="162">
        <v>0</v>
      </c>
      <c r="J1524" s="162">
        <v>0</v>
      </c>
      <c r="K1524" s="162">
        <v>2.98</v>
      </c>
      <c r="L1524" s="162">
        <v>10.643976</v>
      </c>
    </row>
    <row r="1525" spans="1:12" ht="45" customHeight="1" x14ac:dyDescent="0.25">
      <c r="A1525" s="82" t="s">
        <v>4646</v>
      </c>
      <c r="B1525" s="9" t="s">
        <v>4022</v>
      </c>
      <c r="C1525" s="9" t="s">
        <v>8046</v>
      </c>
      <c r="D1525" s="163">
        <v>0</v>
      </c>
      <c r="E1525" s="163">
        <v>0.121</v>
      </c>
      <c r="F1525" s="163">
        <v>0.45150699999999999</v>
      </c>
      <c r="G1525" s="163">
        <v>0</v>
      </c>
      <c r="H1525" s="163">
        <v>0</v>
      </c>
      <c r="I1525" s="163">
        <v>0</v>
      </c>
      <c r="J1525" s="163">
        <v>0</v>
      </c>
      <c r="K1525" s="163">
        <v>0.121</v>
      </c>
      <c r="L1525" s="163">
        <v>0.45150699999999999</v>
      </c>
    </row>
    <row r="1526" spans="1:12" ht="45" customHeight="1" x14ac:dyDescent="0.25">
      <c r="A1526" s="81" t="s">
        <v>4647</v>
      </c>
      <c r="B1526" s="23" t="s">
        <v>4018</v>
      </c>
      <c r="C1526" s="23" t="s">
        <v>3081</v>
      </c>
      <c r="D1526" s="162">
        <v>0</v>
      </c>
      <c r="E1526" s="162">
        <v>6</v>
      </c>
      <c r="F1526" s="162">
        <v>11.4375</v>
      </c>
      <c r="G1526" s="162">
        <v>0</v>
      </c>
      <c r="H1526" s="162">
        <v>1.8000000000000001E-4</v>
      </c>
      <c r="I1526" s="162">
        <v>6.3899999999999998E-3</v>
      </c>
      <c r="J1526" s="162">
        <v>0</v>
      </c>
      <c r="K1526" s="162">
        <v>6.0001800000000003</v>
      </c>
      <c r="L1526" s="162">
        <v>11.44389</v>
      </c>
    </row>
    <row r="1527" spans="1:12" ht="45" customHeight="1" x14ac:dyDescent="0.25">
      <c r="A1527" s="82" t="s">
        <v>4647</v>
      </c>
      <c r="B1527" s="9" t="s">
        <v>4018</v>
      </c>
      <c r="C1527" s="9" t="s">
        <v>3083</v>
      </c>
      <c r="D1527" s="163">
        <v>0</v>
      </c>
      <c r="E1527" s="163">
        <v>8</v>
      </c>
      <c r="F1527" s="163">
        <v>15.981737000000001</v>
      </c>
      <c r="G1527" s="163">
        <v>0</v>
      </c>
      <c r="H1527" s="163">
        <v>0</v>
      </c>
      <c r="I1527" s="163">
        <v>0</v>
      </c>
      <c r="J1527" s="163">
        <v>0</v>
      </c>
      <c r="K1527" s="163">
        <v>8</v>
      </c>
      <c r="L1527" s="163">
        <v>15.981737000000001</v>
      </c>
    </row>
    <row r="1528" spans="1:12" ht="45" customHeight="1" x14ac:dyDescent="0.25">
      <c r="A1528" s="81" t="s">
        <v>4647</v>
      </c>
      <c r="B1528" s="23" t="s">
        <v>4018</v>
      </c>
      <c r="C1528" s="23" t="s">
        <v>3084</v>
      </c>
      <c r="D1528" s="162">
        <v>0</v>
      </c>
      <c r="E1528" s="162">
        <v>192.35891799999999</v>
      </c>
      <c r="F1528" s="162">
        <v>612.27598</v>
      </c>
      <c r="G1528" s="162">
        <v>0</v>
      </c>
      <c r="H1528" s="162">
        <v>0</v>
      </c>
      <c r="I1528" s="162">
        <v>0</v>
      </c>
      <c r="J1528" s="162">
        <v>0</v>
      </c>
      <c r="K1528" s="162">
        <v>192.35891799999999</v>
      </c>
      <c r="L1528" s="162">
        <v>612.27598</v>
      </c>
    </row>
    <row r="1529" spans="1:12" ht="45" customHeight="1" x14ac:dyDescent="0.25">
      <c r="A1529" s="82" t="s">
        <v>4647</v>
      </c>
      <c r="B1529" s="9" t="s">
        <v>4018</v>
      </c>
      <c r="C1529" s="9" t="s">
        <v>3087</v>
      </c>
      <c r="D1529" s="163">
        <v>0</v>
      </c>
      <c r="E1529" s="163">
        <v>16.385013000000001</v>
      </c>
      <c r="F1529" s="163">
        <v>66.812432999999999</v>
      </c>
      <c r="G1529" s="163">
        <v>0</v>
      </c>
      <c r="H1529" s="163">
        <v>0</v>
      </c>
      <c r="I1529" s="163">
        <v>0</v>
      </c>
      <c r="J1529" s="163">
        <v>0</v>
      </c>
      <c r="K1529" s="163">
        <v>16.385013000000001</v>
      </c>
      <c r="L1529" s="163">
        <v>66.812432999999999</v>
      </c>
    </row>
    <row r="1530" spans="1:12" ht="45" customHeight="1" x14ac:dyDescent="0.25">
      <c r="A1530" s="81" t="s">
        <v>4647</v>
      </c>
      <c r="B1530" s="23" t="s">
        <v>4018</v>
      </c>
      <c r="C1530" s="23" t="s">
        <v>3089</v>
      </c>
      <c r="D1530" s="162">
        <v>0</v>
      </c>
      <c r="E1530" s="162">
        <v>26.662661</v>
      </c>
      <c r="F1530" s="162">
        <v>94.921862000000004</v>
      </c>
      <c r="G1530" s="162">
        <v>0</v>
      </c>
      <c r="H1530" s="162">
        <v>0</v>
      </c>
      <c r="I1530" s="162">
        <v>0</v>
      </c>
      <c r="J1530" s="162">
        <v>0</v>
      </c>
      <c r="K1530" s="162">
        <v>26.662661</v>
      </c>
      <c r="L1530" s="162">
        <v>94.921862000000004</v>
      </c>
    </row>
    <row r="1531" spans="1:12" ht="45" customHeight="1" x14ac:dyDescent="0.25">
      <c r="A1531" s="82" t="s">
        <v>4648</v>
      </c>
      <c r="B1531" s="9" t="s">
        <v>6754</v>
      </c>
      <c r="C1531" s="9" t="s">
        <v>3081</v>
      </c>
      <c r="D1531" s="163">
        <v>0</v>
      </c>
      <c r="E1531" s="163">
        <v>0</v>
      </c>
      <c r="F1531" s="163">
        <v>0</v>
      </c>
      <c r="G1531" s="163">
        <v>0</v>
      </c>
      <c r="H1531" s="163">
        <v>0.48307800000000001</v>
      </c>
      <c r="I1531" s="163">
        <v>1.0040960000000001</v>
      </c>
      <c r="J1531" s="163">
        <v>0</v>
      </c>
      <c r="K1531" s="163">
        <v>0.48307800000000001</v>
      </c>
      <c r="L1531" s="163">
        <v>1.0040960000000001</v>
      </c>
    </row>
    <row r="1532" spans="1:12" ht="45" customHeight="1" x14ac:dyDescent="0.25">
      <c r="A1532" s="81" t="s">
        <v>4648</v>
      </c>
      <c r="B1532" s="23" t="s">
        <v>6754</v>
      </c>
      <c r="C1532" s="23" t="s">
        <v>8046</v>
      </c>
      <c r="D1532" s="162">
        <v>0</v>
      </c>
      <c r="E1532" s="162">
        <v>0</v>
      </c>
      <c r="F1532" s="162">
        <v>0</v>
      </c>
      <c r="G1532" s="162">
        <v>0</v>
      </c>
      <c r="H1532" s="162">
        <v>4.5288000000000002E-2</v>
      </c>
      <c r="I1532" s="162">
        <v>0.13333999999999999</v>
      </c>
      <c r="J1532" s="162">
        <v>0</v>
      </c>
      <c r="K1532" s="162">
        <v>4.5288000000000002E-2</v>
      </c>
      <c r="L1532" s="162">
        <v>0.13333999999999999</v>
      </c>
    </row>
    <row r="1533" spans="1:12" ht="45" customHeight="1" x14ac:dyDescent="0.25">
      <c r="A1533" s="82" t="s">
        <v>4649</v>
      </c>
      <c r="B1533" s="9" t="s">
        <v>1761</v>
      </c>
      <c r="C1533" s="9" t="s">
        <v>3082</v>
      </c>
      <c r="D1533" s="163">
        <v>0</v>
      </c>
      <c r="E1533" s="163">
        <v>1.04</v>
      </c>
      <c r="F1533" s="163">
        <v>1.018265</v>
      </c>
      <c r="G1533" s="163">
        <v>0</v>
      </c>
      <c r="H1533" s="163">
        <v>0</v>
      </c>
      <c r="I1533" s="163">
        <v>0</v>
      </c>
      <c r="J1533" s="163">
        <v>0</v>
      </c>
      <c r="K1533" s="163">
        <v>1.04</v>
      </c>
      <c r="L1533" s="163">
        <v>1.018265</v>
      </c>
    </row>
    <row r="1534" spans="1:12" ht="45" customHeight="1" x14ac:dyDescent="0.25">
      <c r="A1534" s="81" t="s">
        <v>4649</v>
      </c>
      <c r="B1534" s="23" t="s">
        <v>1761</v>
      </c>
      <c r="C1534" s="23" t="s">
        <v>3083</v>
      </c>
      <c r="D1534" s="162">
        <v>0</v>
      </c>
      <c r="E1534" s="162">
        <v>3.9508000000000001</v>
      </c>
      <c r="F1534" s="162">
        <v>2.8733409999999999</v>
      </c>
      <c r="G1534" s="162">
        <v>0</v>
      </c>
      <c r="H1534" s="162">
        <v>0</v>
      </c>
      <c r="I1534" s="162">
        <v>0</v>
      </c>
      <c r="J1534" s="162">
        <v>0</v>
      </c>
      <c r="K1534" s="162">
        <v>3.9508000000000001</v>
      </c>
      <c r="L1534" s="162">
        <v>2.8733409999999999</v>
      </c>
    </row>
    <row r="1535" spans="1:12" ht="45" customHeight="1" x14ac:dyDescent="0.25">
      <c r="A1535" s="82" t="s">
        <v>4649</v>
      </c>
      <c r="B1535" s="9" t="s">
        <v>1761</v>
      </c>
      <c r="C1535" s="9" t="s">
        <v>3084</v>
      </c>
      <c r="D1535" s="163">
        <v>0</v>
      </c>
      <c r="E1535" s="163">
        <v>6.9</v>
      </c>
      <c r="F1535" s="163">
        <v>5.8959910000000004</v>
      </c>
      <c r="G1535" s="163">
        <v>0</v>
      </c>
      <c r="H1535" s="163">
        <v>0</v>
      </c>
      <c r="I1535" s="163">
        <v>0</v>
      </c>
      <c r="J1535" s="163">
        <v>0</v>
      </c>
      <c r="K1535" s="163">
        <v>6.9</v>
      </c>
      <c r="L1535" s="163">
        <v>5.8959910000000004</v>
      </c>
    </row>
    <row r="1536" spans="1:12" ht="45" customHeight="1" x14ac:dyDescent="0.25">
      <c r="A1536" s="81" t="s">
        <v>4649</v>
      </c>
      <c r="B1536" s="23" t="s">
        <v>1761</v>
      </c>
      <c r="C1536" s="23" t="s">
        <v>8046</v>
      </c>
      <c r="D1536" s="162">
        <v>0</v>
      </c>
      <c r="E1536" s="162">
        <v>0.27200000000000002</v>
      </c>
      <c r="F1536" s="162">
        <v>0.47016000000000002</v>
      </c>
      <c r="G1536" s="162">
        <v>0</v>
      </c>
      <c r="H1536" s="162">
        <v>0</v>
      </c>
      <c r="I1536" s="162">
        <v>0</v>
      </c>
      <c r="J1536" s="162">
        <v>0</v>
      </c>
      <c r="K1536" s="162">
        <v>0.27200000000000002</v>
      </c>
      <c r="L1536" s="162">
        <v>0.47016000000000002</v>
      </c>
    </row>
    <row r="1537" spans="1:12" ht="45" customHeight="1" x14ac:dyDescent="0.25">
      <c r="A1537" s="82" t="s">
        <v>4650</v>
      </c>
      <c r="B1537" s="9" t="s">
        <v>6755</v>
      </c>
      <c r="C1537" s="9" t="s">
        <v>3081</v>
      </c>
      <c r="D1537" s="163">
        <v>0</v>
      </c>
      <c r="E1537" s="163">
        <v>1.83185</v>
      </c>
      <c r="F1537" s="163">
        <v>8.5417179999999995</v>
      </c>
      <c r="G1537" s="163">
        <v>0</v>
      </c>
      <c r="H1537" s="163">
        <v>1.4E-3</v>
      </c>
      <c r="I1537" s="163">
        <v>4.0429999999999997E-3</v>
      </c>
      <c r="J1537" s="163">
        <v>0</v>
      </c>
      <c r="K1537" s="163">
        <v>1.83325</v>
      </c>
      <c r="L1537" s="163">
        <v>8.5457610000000006</v>
      </c>
    </row>
    <row r="1538" spans="1:12" ht="45" customHeight="1" x14ac:dyDescent="0.25">
      <c r="A1538" s="81" t="s">
        <v>4650</v>
      </c>
      <c r="B1538" s="23" t="s">
        <v>6755</v>
      </c>
      <c r="C1538" s="23" t="s">
        <v>3082</v>
      </c>
      <c r="D1538" s="162">
        <v>0</v>
      </c>
      <c r="E1538" s="162">
        <v>1.1868799999999999</v>
      </c>
      <c r="F1538" s="162">
        <v>4.1358569999999997</v>
      </c>
      <c r="G1538" s="162">
        <v>0</v>
      </c>
      <c r="H1538" s="162">
        <v>0</v>
      </c>
      <c r="I1538" s="162">
        <v>0</v>
      </c>
      <c r="J1538" s="162">
        <v>0</v>
      </c>
      <c r="K1538" s="162">
        <v>1.1868799999999999</v>
      </c>
      <c r="L1538" s="162">
        <v>4.1358569999999997</v>
      </c>
    </row>
    <row r="1539" spans="1:12" ht="45" customHeight="1" x14ac:dyDescent="0.25">
      <c r="A1539" s="82" t="s">
        <v>4650</v>
      </c>
      <c r="B1539" s="9" t="s">
        <v>6755</v>
      </c>
      <c r="C1539" s="9" t="s">
        <v>3083</v>
      </c>
      <c r="D1539" s="163">
        <v>0</v>
      </c>
      <c r="E1539" s="163">
        <v>3.8075399999999999</v>
      </c>
      <c r="F1539" s="163">
        <v>10.826447999999999</v>
      </c>
      <c r="G1539" s="163">
        <v>0</v>
      </c>
      <c r="H1539" s="163">
        <v>0</v>
      </c>
      <c r="I1539" s="163">
        <v>0</v>
      </c>
      <c r="J1539" s="163">
        <v>0</v>
      </c>
      <c r="K1539" s="163">
        <v>3.8075399999999999</v>
      </c>
      <c r="L1539" s="163">
        <v>10.826447999999999</v>
      </c>
    </row>
    <row r="1540" spans="1:12" ht="45" customHeight="1" x14ac:dyDescent="0.25">
      <c r="A1540" s="81" t="s">
        <v>4650</v>
      </c>
      <c r="B1540" s="23" t="s">
        <v>6755</v>
      </c>
      <c r="C1540" s="23" t="s">
        <v>3084</v>
      </c>
      <c r="D1540" s="162">
        <v>0</v>
      </c>
      <c r="E1540" s="162">
        <v>23.930209999999999</v>
      </c>
      <c r="F1540" s="162">
        <v>67.780361999999997</v>
      </c>
      <c r="G1540" s="162">
        <v>0</v>
      </c>
      <c r="H1540" s="162">
        <v>0</v>
      </c>
      <c r="I1540" s="162">
        <v>0</v>
      </c>
      <c r="J1540" s="162">
        <v>0</v>
      </c>
      <c r="K1540" s="162">
        <v>23.930209999999999</v>
      </c>
      <c r="L1540" s="162">
        <v>67.780361999999997</v>
      </c>
    </row>
    <row r="1541" spans="1:12" ht="45" customHeight="1" x14ac:dyDescent="0.25">
      <c r="A1541" s="82" t="s">
        <v>4650</v>
      </c>
      <c r="B1541" s="9" t="s">
        <v>6755</v>
      </c>
      <c r="C1541" s="9" t="s">
        <v>3087</v>
      </c>
      <c r="D1541" s="163">
        <v>0</v>
      </c>
      <c r="E1541" s="163">
        <v>0.48805999999999999</v>
      </c>
      <c r="F1541" s="163">
        <v>2.516559</v>
      </c>
      <c r="G1541" s="163">
        <v>0</v>
      </c>
      <c r="H1541" s="163">
        <v>0</v>
      </c>
      <c r="I1541" s="163">
        <v>0</v>
      </c>
      <c r="J1541" s="163">
        <v>0</v>
      </c>
      <c r="K1541" s="163">
        <v>0.48805999999999999</v>
      </c>
      <c r="L1541" s="163">
        <v>2.516559</v>
      </c>
    </row>
    <row r="1542" spans="1:12" ht="45" customHeight="1" x14ac:dyDescent="0.25">
      <c r="A1542" s="81" t="s">
        <v>4650</v>
      </c>
      <c r="B1542" s="23" t="s">
        <v>6755</v>
      </c>
      <c r="C1542" s="23" t="s">
        <v>3089</v>
      </c>
      <c r="D1542" s="162">
        <v>0</v>
      </c>
      <c r="E1542" s="162">
        <v>68.150000000000006</v>
      </c>
      <c r="F1542" s="162">
        <v>253.541506</v>
      </c>
      <c r="G1542" s="162">
        <v>0</v>
      </c>
      <c r="H1542" s="162">
        <v>0</v>
      </c>
      <c r="I1542" s="162">
        <v>0</v>
      </c>
      <c r="J1542" s="162">
        <v>0</v>
      </c>
      <c r="K1542" s="162">
        <v>68.150000000000006</v>
      </c>
      <c r="L1542" s="162">
        <v>253.541506</v>
      </c>
    </row>
    <row r="1543" spans="1:12" ht="45" customHeight="1" x14ac:dyDescent="0.25">
      <c r="A1543" s="82" t="s">
        <v>4650</v>
      </c>
      <c r="B1543" s="9" t="s">
        <v>6755</v>
      </c>
      <c r="C1543" s="9" t="s">
        <v>8046</v>
      </c>
      <c r="D1543" s="163">
        <v>0</v>
      </c>
      <c r="E1543" s="163">
        <v>3.44E-2</v>
      </c>
      <c r="F1543" s="163">
        <v>0.183396</v>
      </c>
      <c r="G1543" s="163">
        <v>0</v>
      </c>
      <c r="H1543" s="163">
        <v>0</v>
      </c>
      <c r="I1543" s="163">
        <v>0</v>
      </c>
      <c r="J1543" s="163">
        <v>0</v>
      </c>
      <c r="K1543" s="163">
        <v>3.44E-2</v>
      </c>
      <c r="L1543" s="163">
        <v>0.183396</v>
      </c>
    </row>
    <row r="1544" spans="1:12" ht="45" customHeight="1" x14ac:dyDescent="0.25">
      <c r="A1544" s="81" t="s">
        <v>6545</v>
      </c>
      <c r="B1544" s="23" t="s">
        <v>4120</v>
      </c>
      <c r="C1544" s="23" t="s">
        <v>3084</v>
      </c>
      <c r="D1544" s="162">
        <v>0</v>
      </c>
      <c r="E1544" s="162">
        <v>21.425736000000001</v>
      </c>
      <c r="F1544" s="162">
        <v>106.620985</v>
      </c>
      <c r="G1544" s="162">
        <v>0</v>
      </c>
      <c r="H1544" s="162">
        <v>0</v>
      </c>
      <c r="I1544" s="162">
        <v>0</v>
      </c>
      <c r="J1544" s="162">
        <v>0</v>
      </c>
      <c r="K1544" s="162">
        <v>21.425736000000001</v>
      </c>
      <c r="L1544" s="162">
        <v>106.620985</v>
      </c>
    </row>
    <row r="1545" spans="1:12" ht="45" customHeight="1" x14ac:dyDescent="0.25">
      <c r="A1545" s="82" t="s">
        <v>6545</v>
      </c>
      <c r="B1545" s="9" t="s">
        <v>4120</v>
      </c>
      <c r="C1545" s="9" t="s">
        <v>3089</v>
      </c>
      <c r="D1545" s="163">
        <v>0</v>
      </c>
      <c r="E1545" s="163">
        <v>4.6094200000000001</v>
      </c>
      <c r="F1545" s="163">
        <v>24.420558</v>
      </c>
      <c r="G1545" s="163">
        <v>0</v>
      </c>
      <c r="H1545" s="163">
        <v>0</v>
      </c>
      <c r="I1545" s="163">
        <v>0</v>
      </c>
      <c r="J1545" s="163">
        <v>0</v>
      </c>
      <c r="K1545" s="163">
        <v>4.6094200000000001</v>
      </c>
      <c r="L1545" s="163">
        <v>24.420558</v>
      </c>
    </row>
    <row r="1546" spans="1:12" ht="45" customHeight="1" x14ac:dyDescent="0.25">
      <c r="A1546" s="81" t="s">
        <v>4651</v>
      </c>
      <c r="B1546" s="23" t="s">
        <v>4007</v>
      </c>
      <c r="C1546" s="23" t="s">
        <v>3081</v>
      </c>
      <c r="D1546" s="162">
        <v>0</v>
      </c>
      <c r="E1546" s="162">
        <v>11.72071</v>
      </c>
      <c r="F1546" s="162">
        <v>57.675496000000003</v>
      </c>
      <c r="G1546" s="162">
        <v>0</v>
      </c>
      <c r="H1546" s="162">
        <v>0</v>
      </c>
      <c r="I1546" s="162">
        <v>0</v>
      </c>
      <c r="J1546" s="162">
        <v>0</v>
      </c>
      <c r="K1546" s="162">
        <v>11.72071</v>
      </c>
      <c r="L1546" s="162">
        <v>57.675496000000003</v>
      </c>
    </row>
    <row r="1547" spans="1:12" ht="45" customHeight="1" x14ac:dyDescent="0.25">
      <c r="A1547" s="82" t="s">
        <v>4651</v>
      </c>
      <c r="B1547" s="9" t="s">
        <v>4007</v>
      </c>
      <c r="C1547" s="9" t="s">
        <v>3082</v>
      </c>
      <c r="D1547" s="163">
        <v>0</v>
      </c>
      <c r="E1547" s="163">
        <v>12.189019</v>
      </c>
      <c r="F1547" s="163">
        <v>63.253146000000001</v>
      </c>
      <c r="G1547" s="163">
        <v>0</v>
      </c>
      <c r="H1547" s="163">
        <v>0</v>
      </c>
      <c r="I1547" s="163">
        <v>0</v>
      </c>
      <c r="J1547" s="163">
        <v>0</v>
      </c>
      <c r="K1547" s="163">
        <v>12.189019</v>
      </c>
      <c r="L1547" s="163">
        <v>63.253146000000001</v>
      </c>
    </row>
    <row r="1548" spans="1:12" ht="45" customHeight="1" x14ac:dyDescent="0.25">
      <c r="A1548" s="81" t="s">
        <v>4651</v>
      </c>
      <c r="B1548" s="23" t="s">
        <v>4007</v>
      </c>
      <c r="C1548" s="23" t="s">
        <v>3083</v>
      </c>
      <c r="D1548" s="162">
        <v>0</v>
      </c>
      <c r="E1548" s="162">
        <v>10.644</v>
      </c>
      <c r="F1548" s="162">
        <v>56.880440999999998</v>
      </c>
      <c r="G1548" s="162">
        <v>0</v>
      </c>
      <c r="H1548" s="162">
        <v>0</v>
      </c>
      <c r="I1548" s="162">
        <v>0</v>
      </c>
      <c r="J1548" s="162">
        <v>0</v>
      </c>
      <c r="K1548" s="162">
        <v>10.644</v>
      </c>
      <c r="L1548" s="162">
        <v>56.880440999999998</v>
      </c>
    </row>
    <row r="1549" spans="1:12" ht="45" customHeight="1" x14ac:dyDescent="0.25">
      <c r="A1549" s="82" t="s">
        <v>4651</v>
      </c>
      <c r="B1549" s="9" t="s">
        <v>4007</v>
      </c>
      <c r="C1549" s="9" t="s">
        <v>3084</v>
      </c>
      <c r="D1549" s="163">
        <v>0</v>
      </c>
      <c r="E1549" s="163">
        <v>10.49654</v>
      </c>
      <c r="F1549" s="163">
        <v>46.359262999999999</v>
      </c>
      <c r="G1549" s="163">
        <v>0</v>
      </c>
      <c r="H1549" s="163">
        <v>0</v>
      </c>
      <c r="I1549" s="163">
        <v>0</v>
      </c>
      <c r="J1549" s="163">
        <v>0</v>
      </c>
      <c r="K1549" s="163">
        <v>10.49654</v>
      </c>
      <c r="L1549" s="163">
        <v>46.359262999999999</v>
      </c>
    </row>
    <row r="1550" spans="1:12" ht="45" customHeight="1" x14ac:dyDescent="0.25">
      <c r="A1550" s="81" t="s">
        <v>4651</v>
      </c>
      <c r="B1550" s="23" t="s">
        <v>4007</v>
      </c>
      <c r="C1550" s="23" t="s">
        <v>3089</v>
      </c>
      <c r="D1550" s="162">
        <v>0</v>
      </c>
      <c r="E1550" s="162">
        <v>45.9</v>
      </c>
      <c r="F1550" s="162">
        <v>272.64796699999999</v>
      </c>
      <c r="G1550" s="162">
        <v>0</v>
      </c>
      <c r="H1550" s="162">
        <v>0</v>
      </c>
      <c r="I1550" s="162">
        <v>0</v>
      </c>
      <c r="J1550" s="162">
        <v>0</v>
      </c>
      <c r="K1550" s="162">
        <v>45.9</v>
      </c>
      <c r="L1550" s="162">
        <v>272.64796699999999</v>
      </c>
    </row>
    <row r="1551" spans="1:12" ht="45" customHeight="1" x14ac:dyDescent="0.25">
      <c r="A1551" s="82" t="s">
        <v>4651</v>
      </c>
      <c r="B1551" s="9" t="s">
        <v>4007</v>
      </c>
      <c r="C1551" s="9" t="s">
        <v>8046</v>
      </c>
      <c r="D1551" s="163">
        <v>0</v>
      </c>
      <c r="E1551" s="163">
        <v>6.4119999999999996E-2</v>
      </c>
      <c r="F1551" s="163">
        <v>0.39059199999999999</v>
      </c>
      <c r="G1551" s="163">
        <v>0</v>
      </c>
      <c r="H1551" s="163">
        <v>0</v>
      </c>
      <c r="I1551" s="163">
        <v>0</v>
      </c>
      <c r="J1551" s="163">
        <v>0</v>
      </c>
      <c r="K1551" s="163">
        <v>6.4119999999999996E-2</v>
      </c>
      <c r="L1551" s="163">
        <v>0.39059199999999999</v>
      </c>
    </row>
    <row r="1552" spans="1:12" ht="45" customHeight="1" x14ac:dyDescent="0.25">
      <c r="A1552" s="81" t="s">
        <v>4652</v>
      </c>
      <c r="B1552" s="23" t="s">
        <v>4008</v>
      </c>
      <c r="C1552" s="23" t="s">
        <v>3081</v>
      </c>
      <c r="D1552" s="162">
        <v>0</v>
      </c>
      <c r="E1552" s="162">
        <v>12.378</v>
      </c>
      <c r="F1552" s="162">
        <v>84.479850999999996</v>
      </c>
      <c r="G1552" s="162">
        <v>0</v>
      </c>
      <c r="H1552" s="162">
        <v>0</v>
      </c>
      <c r="I1552" s="162">
        <v>0</v>
      </c>
      <c r="J1552" s="162">
        <v>0</v>
      </c>
      <c r="K1552" s="162">
        <v>12.378</v>
      </c>
      <c r="L1552" s="162">
        <v>84.479850999999996</v>
      </c>
    </row>
    <row r="1553" spans="1:12" ht="45" customHeight="1" x14ac:dyDescent="0.25">
      <c r="A1553" s="82" t="s">
        <v>4652</v>
      </c>
      <c r="B1553" s="9" t="s">
        <v>4008</v>
      </c>
      <c r="C1553" s="9" t="s">
        <v>3082</v>
      </c>
      <c r="D1553" s="163">
        <v>0</v>
      </c>
      <c r="E1553" s="163">
        <v>13.288600000000001</v>
      </c>
      <c r="F1553" s="163">
        <v>93.430537000000001</v>
      </c>
      <c r="G1553" s="163">
        <v>0</v>
      </c>
      <c r="H1553" s="163">
        <v>0</v>
      </c>
      <c r="I1553" s="163">
        <v>0</v>
      </c>
      <c r="J1553" s="163">
        <v>0</v>
      </c>
      <c r="K1553" s="163">
        <v>13.288600000000001</v>
      </c>
      <c r="L1553" s="163">
        <v>93.430537000000001</v>
      </c>
    </row>
    <row r="1554" spans="1:12" ht="45" customHeight="1" x14ac:dyDescent="0.25">
      <c r="A1554" s="81" t="s">
        <v>4652</v>
      </c>
      <c r="B1554" s="23" t="s">
        <v>4008</v>
      </c>
      <c r="C1554" s="23" t="s">
        <v>3083</v>
      </c>
      <c r="D1554" s="162">
        <v>0</v>
      </c>
      <c r="E1554" s="162">
        <v>18.7424</v>
      </c>
      <c r="F1554" s="162">
        <v>130.94711599999999</v>
      </c>
      <c r="G1554" s="162">
        <v>0</v>
      </c>
      <c r="H1554" s="162">
        <v>0</v>
      </c>
      <c r="I1554" s="162">
        <v>0</v>
      </c>
      <c r="J1554" s="162">
        <v>0</v>
      </c>
      <c r="K1554" s="162">
        <v>18.7424</v>
      </c>
      <c r="L1554" s="162">
        <v>130.94711599999999</v>
      </c>
    </row>
    <row r="1555" spans="1:12" ht="45" customHeight="1" x14ac:dyDescent="0.25">
      <c r="A1555" s="82" t="s">
        <v>4652</v>
      </c>
      <c r="B1555" s="9" t="s">
        <v>4008</v>
      </c>
      <c r="C1555" s="9" t="s">
        <v>3084</v>
      </c>
      <c r="D1555" s="163">
        <v>0</v>
      </c>
      <c r="E1555" s="163">
        <v>57.855400000000003</v>
      </c>
      <c r="F1555" s="163">
        <v>382.49363399999999</v>
      </c>
      <c r="G1555" s="163">
        <v>0</v>
      </c>
      <c r="H1555" s="163">
        <v>0</v>
      </c>
      <c r="I1555" s="163">
        <v>0</v>
      </c>
      <c r="J1555" s="163">
        <v>0</v>
      </c>
      <c r="K1555" s="163">
        <v>57.855400000000003</v>
      </c>
      <c r="L1555" s="163">
        <v>382.49363399999999</v>
      </c>
    </row>
    <row r="1556" spans="1:12" ht="45" customHeight="1" x14ac:dyDescent="0.25">
      <c r="A1556" s="81" t="s">
        <v>4652</v>
      </c>
      <c r="B1556" s="23" t="s">
        <v>4008</v>
      </c>
      <c r="C1556" s="23" t="s">
        <v>3085</v>
      </c>
      <c r="D1556" s="162">
        <v>0</v>
      </c>
      <c r="E1556" s="162">
        <v>0.50160000000000005</v>
      </c>
      <c r="F1556" s="162">
        <v>3.777053</v>
      </c>
      <c r="G1556" s="162">
        <v>0</v>
      </c>
      <c r="H1556" s="162">
        <v>0</v>
      </c>
      <c r="I1556" s="162">
        <v>0</v>
      </c>
      <c r="J1556" s="162">
        <v>0</v>
      </c>
      <c r="K1556" s="162">
        <v>0.50160000000000005</v>
      </c>
      <c r="L1556" s="162">
        <v>3.777053</v>
      </c>
    </row>
    <row r="1557" spans="1:12" ht="45" customHeight="1" x14ac:dyDescent="0.25">
      <c r="A1557" s="82" t="s">
        <v>4652</v>
      </c>
      <c r="B1557" s="9" t="s">
        <v>4008</v>
      </c>
      <c r="C1557" s="9" t="s">
        <v>3087</v>
      </c>
      <c r="D1557" s="163">
        <v>0</v>
      </c>
      <c r="E1557" s="163">
        <v>7.4630200000000002</v>
      </c>
      <c r="F1557" s="163">
        <v>48.102789999999999</v>
      </c>
      <c r="G1557" s="163">
        <v>0</v>
      </c>
      <c r="H1557" s="163">
        <v>0</v>
      </c>
      <c r="I1557" s="163">
        <v>0</v>
      </c>
      <c r="J1557" s="163">
        <v>0</v>
      </c>
      <c r="K1557" s="163">
        <v>7.4630200000000002</v>
      </c>
      <c r="L1557" s="163">
        <v>48.102789999999999</v>
      </c>
    </row>
    <row r="1558" spans="1:12" ht="45" customHeight="1" x14ac:dyDescent="0.25">
      <c r="A1558" s="81" t="s">
        <v>4652</v>
      </c>
      <c r="B1558" s="23" t="s">
        <v>4008</v>
      </c>
      <c r="C1558" s="23" t="s">
        <v>3088</v>
      </c>
      <c r="D1558" s="162">
        <v>0</v>
      </c>
      <c r="E1558" s="162">
        <v>0.10724</v>
      </c>
      <c r="F1558" s="162">
        <v>0.96516000000000002</v>
      </c>
      <c r="G1558" s="162">
        <v>0</v>
      </c>
      <c r="H1558" s="162">
        <v>0</v>
      </c>
      <c r="I1558" s="162">
        <v>0</v>
      </c>
      <c r="J1558" s="162">
        <v>0</v>
      </c>
      <c r="K1558" s="162">
        <v>0.10724</v>
      </c>
      <c r="L1558" s="162">
        <v>0.96516000000000002</v>
      </c>
    </row>
    <row r="1559" spans="1:12" ht="45" customHeight="1" x14ac:dyDescent="0.25">
      <c r="A1559" s="82" t="s">
        <v>4652</v>
      </c>
      <c r="B1559" s="9" t="s">
        <v>4008</v>
      </c>
      <c r="C1559" s="9" t="s">
        <v>3089</v>
      </c>
      <c r="D1559" s="163">
        <v>0</v>
      </c>
      <c r="E1559" s="163">
        <v>167.2</v>
      </c>
      <c r="F1559" s="163">
        <v>1087.912223</v>
      </c>
      <c r="G1559" s="163">
        <v>0</v>
      </c>
      <c r="H1559" s="163">
        <v>0</v>
      </c>
      <c r="I1559" s="163">
        <v>0</v>
      </c>
      <c r="J1559" s="163">
        <v>0</v>
      </c>
      <c r="K1559" s="163">
        <v>167.2</v>
      </c>
      <c r="L1559" s="163">
        <v>1087.912223</v>
      </c>
    </row>
    <row r="1560" spans="1:12" ht="45" customHeight="1" x14ac:dyDescent="0.25">
      <c r="A1560" s="81" t="s">
        <v>4656</v>
      </c>
      <c r="B1560" s="23" t="s">
        <v>4009</v>
      </c>
      <c r="C1560" s="23" t="s">
        <v>3081</v>
      </c>
      <c r="D1560" s="162">
        <v>0</v>
      </c>
      <c r="E1560" s="162">
        <v>23.158373999999998</v>
      </c>
      <c r="F1560" s="162">
        <v>102.89763000000001</v>
      </c>
      <c r="G1560" s="162">
        <v>0</v>
      </c>
      <c r="H1560" s="162">
        <v>5.3119999999999999E-3</v>
      </c>
      <c r="I1560" s="162">
        <v>7.0236000000000007E-2</v>
      </c>
      <c r="J1560" s="162">
        <v>0</v>
      </c>
      <c r="K1560" s="162">
        <v>23.163685999999998</v>
      </c>
      <c r="L1560" s="162">
        <v>102.967866</v>
      </c>
    </row>
    <row r="1561" spans="1:12" ht="45" customHeight="1" x14ac:dyDescent="0.25">
      <c r="A1561" s="82" t="s">
        <v>4656</v>
      </c>
      <c r="B1561" s="9" t="s">
        <v>4009</v>
      </c>
      <c r="C1561" s="9" t="s">
        <v>3082</v>
      </c>
      <c r="D1561" s="163">
        <v>0</v>
      </c>
      <c r="E1561" s="163">
        <v>2.7798699999999998</v>
      </c>
      <c r="F1561" s="163">
        <v>20.087356</v>
      </c>
      <c r="G1561" s="163">
        <v>0</v>
      </c>
      <c r="H1561" s="163">
        <v>0</v>
      </c>
      <c r="I1561" s="163">
        <v>0</v>
      </c>
      <c r="J1561" s="163">
        <v>0</v>
      </c>
      <c r="K1561" s="163">
        <v>2.7798699999999998</v>
      </c>
      <c r="L1561" s="163">
        <v>20.087356</v>
      </c>
    </row>
    <row r="1562" spans="1:12" ht="45" customHeight="1" x14ac:dyDescent="0.25">
      <c r="A1562" s="81" t="s">
        <v>4656</v>
      </c>
      <c r="B1562" s="23" t="s">
        <v>4009</v>
      </c>
      <c r="C1562" s="23" t="s">
        <v>3083</v>
      </c>
      <c r="D1562" s="162">
        <v>0</v>
      </c>
      <c r="E1562" s="162">
        <v>56.45</v>
      </c>
      <c r="F1562" s="162">
        <v>301.01274599999999</v>
      </c>
      <c r="G1562" s="162">
        <v>0</v>
      </c>
      <c r="H1562" s="162">
        <v>0</v>
      </c>
      <c r="I1562" s="162">
        <v>0</v>
      </c>
      <c r="J1562" s="162">
        <v>0</v>
      </c>
      <c r="K1562" s="162">
        <v>56.45</v>
      </c>
      <c r="L1562" s="162">
        <v>301.01274599999999</v>
      </c>
    </row>
    <row r="1563" spans="1:12" ht="45" customHeight="1" x14ac:dyDescent="0.25">
      <c r="A1563" s="82" t="s">
        <v>4656</v>
      </c>
      <c r="B1563" s="9" t="s">
        <v>4009</v>
      </c>
      <c r="C1563" s="9" t="s">
        <v>3084</v>
      </c>
      <c r="D1563" s="163">
        <v>0</v>
      </c>
      <c r="E1563" s="163">
        <v>61.59</v>
      </c>
      <c r="F1563" s="163">
        <v>428.80703299999999</v>
      </c>
      <c r="G1563" s="163">
        <v>0</v>
      </c>
      <c r="H1563" s="163">
        <v>0</v>
      </c>
      <c r="I1563" s="163">
        <v>0</v>
      </c>
      <c r="J1563" s="163">
        <v>0</v>
      </c>
      <c r="K1563" s="163">
        <v>61.59</v>
      </c>
      <c r="L1563" s="163">
        <v>428.80703299999999</v>
      </c>
    </row>
    <row r="1564" spans="1:12" ht="45" customHeight="1" x14ac:dyDescent="0.25">
      <c r="A1564" s="81" t="s">
        <v>4656</v>
      </c>
      <c r="B1564" s="23" t="s">
        <v>4009</v>
      </c>
      <c r="C1564" s="23" t="s">
        <v>3089</v>
      </c>
      <c r="D1564" s="162">
        <v>0</v>
      </c>
      <c r="E1564" s="162">
        <v>5.7</v>
      </c>
      <c r="F1564" s="162">
        <v>43.654125000000001</v>
      </c>
      <c r="G1564" s="162">
        <v>0</v>
      </c>
      <c r="H1564" s="162">
        <v>0</v>
      </c>
      <c r="I1564" s="162">
        <v>0</v>
      </c>
      <c r="J1564" s="162">
        <v>0</v>
      </c>
      <c r="K1564" s="162">
        <v>5.7</v>
      </c>
      <c r="L1564" s="162">
        <v>43.654125000000001</v>
      </c>
    </row>
    <row r="1565" spans="1:12" ht="45" customHeight="1" x14ac:dyDescent="0.25">
      <c r="A1565" s="82" t="s">
        <v>4657</v>
      </c>
      <c r="B1565" s="9" t="s">
        <v>1765</v>
      </c>
      <c r="C1565" s="9" t="s">
        <v>3081</v>
      </c>
      <c r="D1565" s="163">
        <v>0</v>
      </c>
      <c r="E1565" s="163">
        <v>6.1785300000000003</v>
      </c>
      <c r="F1565" s="163">
        <v>30.219324</v>
      </c>
      <c r="G1565" s="163">
        <v>0</v>
      </c>
      <c r="H1565" s="163">
        <v>0</v>
      </c>
      <c r="I1565" s="163">
        <v>0</v>
      </c>
      <c r="J1565" s="163">
        <v>0</v>
      </c>
      <c r="K1565" s="163">
        <v>6.1785300000000003</v>
      </c>
      <c r="L1565" s="163">
        <v>30.219324</v>
      </c>
    </row>
    <row r="1566" spans="1:12" ht="45" customHeight="1" x14ac:dyDescent="0.25">
      <c r="A1566" s="81" t="s">
        <v>4657</v>
      </c>
      <c r="B1566" s="23" t="s">
        <v>1765</v>
      </c>
      <c r="C1566" s="23" t="s">
        <v>3082</v>
      </c>
      <c r="D1566" s="162">
        <v>0</v>
      </c>
      <c r="E1566" s="162">
        <v>4.3149680000000004</v>
      </c>
      <c r="F1566" s="162">
        <v>27.104154999999999</v>
      </c>
      <c r="G1566" s="162">
        <v>0</v>
      </c>
      <c r="H1566" s="162">
        <v>0</v>
      </c>
      <c r="I1566" s="162">
        <v>0</v>
      </c>
      <c r="J1566" s="162">
        <v>0</v>
      </c>
      <c r="K1566" s="162">
        <v>4.3149680000000004</v>
      </c>
      <c r="L1566" s="162">
        <v>27.104154999999999</v>
      </c>
    </row>
    <row r="1567" spans="1:12" ht="45" customHeight="1" x14ac:dyDescent="0.25">
      <c r="A1567" s="82" t="s">
        <v>4657</v>
      </c>
      <c r="B1567" s="9" t="s">
        <v>1765</v>
      </c>
      <c r="C1567" s="9" t="s">
        <v>3083</v>
      </c>
      <c r="D1567" s="163">
        <v>0</v>
      </c>
      <c r="E1567" s="163">
        <v>1.20085</v>
      </c>
      <c r="F1567" s="163">
        <v>9.8425379999999993</v>
      </c>
      <c r="G1567" s="163">
        <v>0</v>
      </c>
      <c r="H1567" s="163">
        <v>0</v>
      </c>
      <c r="I1567" s="163">
        <v>0</v>
      </c>
      <c r="J1567" s="163">
        <v>0</v>
      </c>
      <c r="K1567" s="163">
        <v>1.20085</v>
      </c>
      <c r="L1567" s="163">
        <v>9.8425379999999993</v>
      </c>
    </row>
    <row r="1568" spans="1:12" ht="45" customHeight="1" x14ac:dyDescent="0.25">
      <c r="A1568" s="81" t="s">
        <v>4657</v>
      </c>
      <c r="B1568" s="23" t="s">
        <v>1765</v>
      </c>
      <c r="C1568" s="23" t="s">
        <v>3085</v>
      </c>
      <c r="D1568" s="162">
        <v>0</v>
      </c>
      <c r="E1568" s="162">
        <v>0.93887200000000004</v>
      </c>
      <c r="F1568" s="162">
        <v>4.9458149999999996</v>
      </c>
      <c r="G1568" s="162">
        <v>0</v>
      </c>
      <c r="H1568" s="162">
        <v>0</v>
      </c>
      <c r="I1568" s="162">
        <v>0</v>
      </c>
      <c r="J1568" s="162">
        <v>0</v>
      </c>
      <c r="K1568" s="162">
        <v>0.93887200000000004</v>
      </c>
      <c r="L1568" s="162">
        <v>4.9458149999999996</v>
      </c>
    </row>
    <row r="1569" spans="1:12" ht="45" customHeight="1" x14ac:dyDescent="0.25">
      <c r="A1569" s="82" t="s">
        <v>4657</v>
      </c>
      <c r="B1569" s="9" t="s">
        <v>1765</v>
      </c>
      <c r="C1569" s="9" t="s">
        <v>8046</v>
      </c>
      <c r="D1569" s="163">
        <v>0</v>
      </c>
      <c r="E1569" s="163">
        <v>3.9539999999999999E-2</v>
      </c>
      <c r="F1569" s="163">
        <v>0.32620500000000002</v>
      </c>
      <c r="G1569" s="163">
        <v>0</v>
      </c>
      <c r="H1569" s="163">
        <v>0</v>
      </c>
      <c r="I1569" s="163">
        <v>0</v>
      </c>
      <c r="J1569" s="163">
        <v>0</v>
      </c>
      <c r="K1569" s="163">
        <v>3.9539999999999999E-2</v>
      </c>
      <c r="L1569" s="163">
        <v>0.32620500000000002</v>
      </c>
    </row>
    <row r="1570" spans="1:12" ht="45" customHeight="1" x14ac:dyDescent="0.25">
      <c r="A1570" s="81" t="s">
        <v>4658</v>
      </c>
      <c r="B1570" s="23" t="s">
        <v>4010</v>
      </c>
      <c r="C1570" s="23" t="s">
        <v>3081</v>
      </c>
      <c r="D1570" s="162">
        <v>0</v>
      </c>
      <c r="E1570" s="162">
        <v>4.5387009999999997</v>
      </c>
      <c r="F1570" s="162">
        <v>36.941170999999997</v>
      </c>
      <c r="G1570" s="162">
        <v>0</v>
      </c>
      <c r="H1570" s="162">
        <v>0</v>
      </c>
      <c r="I1570" s="162">
        <v>0</v>
      </c>
      <c r="J1570" s="162">
        <v>0</v>
      </c>
      <c r="K1570" s="162">
        <v>4.5387009999999997</v>
      </c>
      <c r="L1570" s="162">
        <v>36.941170999999997</v>
      </c>
    </row>
    <row r="1571" spans="1:12" ht="45" customHeight="1" x14ac:dyDescent="0.25">
      <c r="A1571" s="82" t="s">
        <v>4658</v>
      </c>
      <c r="B1571" s="9" t="s">
        <v>4010</v>
      </c>
      <c r="C1571" s="9" t="s">
        <v>3082</v>
      </c>
      <c r="D1571" s="163">
        <v>0</v>
      </c>
      <c r="E1571" s="163">
        <v>2.2926869999999999</v>
      </c>
      <c r="F1571" s="163">
        <v>19.385138000000001</v>
      </c>
      <c r="G1571" s="163">
        <v>0</v>
      </c>
      <c r="H1571" s="163">
        <v>0</v>
      </c>
      <c r="I1571" s="163">
        <v>0</v>
      </c>
      <c r="J1571" s="163">
        <v>0</v>
      </c>
      <c r="K1571" s="163">
        <v>2.2926869999999999</v>
      </c>
      <c r="L1571" s="163">
        <v>19.385138000000001</v>
      </c>
    </row>
    <row r="1572" spans="1:12" ht="45" customHeight="1" x14ac:dyDescent="0.25">
      <c r="A1572" s="81" t="s">
        <v>4658</v>
      </c>
      <c r="B1572" s="23" t="s">
        <v>4010</v>
      </c>
      <c r="C1572" s="23" t="s">
        <v>3083</v>
      </c>
      <c r="D1572" s="162">
        <v>0</v>
      </c>
      <c r="E1572" s="162">
        <v>40.153257000000004</v>
      </c>
      <c r="F1572" s="162">
        <v>335.03341699999999</v>
      </c>
      <c r="G1572" s="162">
        <v>0</v>
      </c>
      <c r="H1572" s="162">
        <v>0</v>
      </c>
      <c r="I1572" s="162">
        <v>0</v>
      </c>
      <c r="J1572" s="162">
        <v>0</v>
      </c>
      <c r="K1572" s="162">
        <v>40.153257000000004</v>
      </c>
      <c r="L1572" s="162">
        <v>335.03341699999999</v>
      </c>
    </row>
    <row r="1573" spans="1:12" ht="45" customHeight="1" x14ac:dyDescent="0.25">
      <c r="A1573" s="82" t="s">
        <v>4658</v>
      </c>
      <c r="B1573" s="9" t="s">
        <v>4010</v>
      </c>
      <c r="C1573" s="9" t="s">
        <v>3084</v>
      </c>
      <c r="D1573" s="163">
        <v>0</v>
      </c>
      <c r="E1573" s="163">
        <v>22.879626999999999</v>
      </c>
      <c r="F1573" s="163">
        <v>190.620352</v>
      </c>
      <c r="G1573" s="163">
        <v>0</v>
      </c>
      <c r="H1573" s="163">
        <v>0</v>
      </c>
      <c r="I1573" s="163">
        <v>0</v>
      </c>
      <c r="J1573" s="163">
        <v>0</v>
      </c>
      <c r="K1573" s="163">
        <v>22.879626999999999</v>
      </c>
      <c r="L1573" s="163">
        <v>190.620352</v>
      </c>
    </row>
    <row r="1574" spans="1:12" ht="45" customHeight="1" x14ac:dyDescent="0.25">
      <c r="A1574" s="81" t="s">
        <v>4658</v>
      </c>
      <c r="B1574" s="23" t="s">
        <v>4010</v>
      </c>
      <c r="C1574" s="23" t="s">
        <v>3085</v>
      </c>
      <c r="D1574" s="162">
        <v>0</v>
      </c>
      <c r="E1574" s="162">
        <v>10.757422</v>
      </c>
      <c r="F1574" s="162">
        <v>89.636218999999997</v>
      </c>
      <c r="G1574" s="162">
        <v>0</v>
      </c>
      <c r="H1574" s="162">
        <v>0</v>
      </c>
      <c r="I1574" s="162">
        <v>0</v>
      </c>
      <c r="J1574" s="162">
        <v>0</v>
      </c>
      <c r="K1574" s="162">
        <v>10.757422</v>
      </c>
      <c r="L1574" s="162">
        <v>89.636218999999997</v>
      </c>
    </row>
    <row r="1575" spans="1:12" ht="45" customHeight="1" x14ac:dyDescent="0.25">
      <c r="A1575" s="82" t="s">
        <v>4658</v>
      </c>
      <c r="B1575" s="9" t="s">
        <v>4010</v>
      </c>
      <c r="C1575" s="9" t="s">
        <v>3087</v>
      </c>
      <c r="D1575" s="163">
        <v>0</v>
      </c>
      <c r="E1575" s="163">
        <v>65.072693999999998</v>
      </c>
      <c r="F1575" s="163">
        <v>542.21709799999996</v>
      </c>
      <c r="G1575" s="163">
        <v>0</v>
      </c>
      <c r="H1575" s="163">
        <v>0</v>
      </c>
      <c r="I1575" s="163">
        <v>0</v>
      </c>
      <c r="J1575" s="163">
        <v>0</v>
      </c>
      <c r="K1575" s="163">
        <v>65.072693999999998</v>
      </c>
      <c r="L1575" s="163">
        <v>542.21709799999996</v>
      </c>
    </row>
    <row r="1576" spans="1:12" ht="45" customHeight="1" x14ac:dyDescent="0.25">
      <c r="A1576" s="81" t="s">
        <v>4658</v>
      </c>
      <c r="B1576" s="23" t="s">
        <v>4010</v>
      </c>
      <c r="C1576" s="23" t="s">
        <v>3089</v>
      </c>
      <c r="D1576" s="162">
        <v>0</v>
      </c>
      <c r="E1576" s="162">
        <v>47.784999999999997</v>
      </c>
      <c r="F1576" s="162">
        <v>398.16851300000002</v>
      </c>
      <c r="G1576" s="162">
        <v>0</v>
      </c>
      <c r="H1576" s="162">
        <v>0</v>
      </c>
      <c r="I1576" s="162">
        <v>0</v>
      </c>
      <c r="J1576" s="162">
        <v>0</v>
      </c>
      <c r="K1576" s="162">
        <v>47.784999999999997</v>
      </c>
      <c r="L1576" s="162">
        <v>398.16851300000002</v>
      </c>
    </row>
    <row r="1577" spans="1:12" ht="45" customHeight="1" x14ac:dyDescent="0.25">
      <c r="A1577" s="82" t="s">
        <v>4661</v>
      </c>
      <c r="B1577" s="9" t="s">
        <v>4121</v>
      </c>
      <c r="C1577" s="9" t="s">
        <v>3081</v>
      </c>
      <c r="D1577" s="163">
        <v>0</v>
      </c>
      <c r="E1577" s="163">
        <v>2.07165</v>
      </c>
      <c r="F1577" s="163">
        <v>12.005257</v>
      </c>
      <c r="G1577" s="163">
        <v>0</v>
      </c>
      <c r="H1577" s="163">
        <v>0</v>
      </c>
      <c r="I1577" s="163">
        <v>0</v>
      </c>
      <c r="J1577" s="163">
        <v>0</v>
      </c>
      <c r="K1577" s="163">
        <v>2.07165</v>
      </c>
      <c r="L1577" s="163">
        <v>12.005257</v>
      </c>
    </row>
    <row r="1578" spans="1:12" ht="45" customHeight="1" x14ac:dyDescent="0.25">
      <c r="A1578" s="81" t="s">
        <v>4666</v>
      </c>
      <c r="B1578" s="23" t="s">
        <v>1176</v>
      </c>
      <c r="C1578" s="23" t="s">
        <v>3081</v>
      </c>
      <c r="D1578" s="162">
        <v>0</v>
      </c>
      <c r="E1578" s="162">
        <v>0.19964999999999999</v>
      </c>
      <c r="F1578" s="162">
        <v>1.035504</v>
      </c>
      <c r="G1578" s="162">
        <v>0</v>
      </c>
      <c r="H1578" s="162">
        <v>0</v>
      </c>
      <c r="I1578" s="162">
        <v>0</v>
      </c>
      <c r="J1578" s="162">
        <v>0</v>
      </c>
      <c r="K1578" s="162">
        <v>0.19964999999999999</v>
      </c>
      <c r="L1578" s="162">
        <v>1.035504</v>
      </c>
    </row>
    <row r="1579" spans="1:12" ht="45" customHeight="1" x14ac:dyDescent="0.25">
      <c r="A1579" s="82" t="s">
        <v>4666</v>
      </c>
      <c r="B1579" s="9" t="s">
        <v>1176</v>
      </c>
      <c r="C1579" s="9" t="s">
        <v>8046</v>
      </c>
      <c r="D1579" s="163">
        <v>0</v>
      </c>
      <c r="E1579" s="163">
        <v>2.6099999999999999E-3</v>
      </c>
      <c r="F1579" s="163">
        <v>9.1559999999999992E-3</v>
      </c>
      <c r="G1579" s="163">
        <v>0</v>
      </c>
      <c r="H1579" s="163">
        <v>2.8E-3</v>
      </c>
      <c r="I1579" s="163">
        <v>2.5514999999999999E-2</v>
      </c>
      <c r="J1579" s="163">
        <v>0</v>
      </c>
      <c r="K1579" s="163">
        <v>5.4099999999999999E-3</v>
      </c>
      <c r="L1579" s="163">
        <v>3.4671E-2</v>
      </c>
    </row>
    <row r="1580" spans="1:12" ht="45" customHeight="1" x14ac:dyDescent="0.25">
      <c r="A1580" s="81" t="s">
        <v>4668</v>
      </c>
      <c r="B1580" s="23" t="s">
        <v>1776</v>
      </c>
      <c r="C1580" s="23" t="s">
        <v>3081</v>
      </c>
      <c r="D1580" s="162">
        <v>0</v>
      </c>
      <c r="E1580" s="162">
        <v>9.9999999999999995E-7</v>
      </c>
      <c r="F1580" s="162">
        <v>3.9999999999999998E-6</v>
      </c>
      <c r="G1580" s="162">
        <v>0</v>
      </c>
      <c r="H1580" s="162">
        <v>0.21621699999999999</v>
      </c>
      <c r="I1580" s="162">
        <v>2.140253</v>
      </c>
      <c r="J1580" s="162">
        <v>0</v>
      </c>
      <c r="K1580" s="162">
        <v>0.21621799999999999</v>
      </c>
      <c r="L1580" s="162">
        <v>2.1402570000000001</v>
      </c>
    </row>
    <row r="1581" spans="1:12" ht="45" customHeight="1" x14ac:dyDescent="0.25">
      <c r="A1581" s="82" t="s">
        <v>4668</v>
      </c>
      <c r="B1581" s="9" t="s">
        <v>1776</v>
      </c>
      <c r="C1581" s="9" t="s">
        <v>8046</v>
      </c>
      <c r="D1581" s="163">
        <v>0</v>
      </c>
      <c r="E1581" s="163">
        <v>0</v>
      </c>
      <c r="F1581" s="163">
        <v>0</v>
      </c>
      <c r="G1581" s="163">
        <v>0</v>
      </c>
      <c r="H1581" s="163">
        <v>1.0200000000000001E-3</v>
      </c>
      <c r="I1581" s="163">
        <v>1.3989E-2</v>
      </c>
      <c r="J1581" s="163">
        <v>0</v>
      </c>
      <c r="K1581" s="163">
        <v>1.0200000000000001E-3</v>
      </c>
      <c r="L1581" s="163">
        <v>1.3989E-2</v>
      </c>
    </row>
    <row r="1582" spans="1:12" ht="45" customHeight="1" x14ac:dyDescent="0.25">
      <c r="A1582" s="81" t="s">
        <v>4671</v>
      </c>
      <c r="B1582" s="23" t="s">
        <v>6757</v>
      </c>
      <c r="C1582" s="23" t="s">
        <v>3081</v>
      </c>
      <c r="D1582" s="162">
        <v>0</v>
      </c>
      <c r="E1582" s="162">
        <v>0.21230499999999999</v>
      </c>
      <c r="F1582" s="162">
        <v>0.52814000000000005</v>
      </c>
      <c r="G1582" s="162">
        <v>0</v>
      </c>
      <c r="H1582" s="162">
        <v>2.5000000000000001E-5</v>
      </c>
      <c r="I1582" s="162">
        <v>1E-3</v>
      </c>
      <c r="J1582" s="162">
        <v>0</v>
      </c>
      <c r="K1582" s="162">
        <v>0.21232999999999999</v>
      </c>
      <c r="L1582" s="162">
        <v>0.52914000000000005</v>
      </c>
    </row>
    <row r="1583" spans="1:12" ht="45" customHeight="1" x14ac:dyDescent="0.25">
      <c r="A1583" s="82" t="s">
        <v>4671</v>
      </c>
      <c r="B1583" s="9" t="s">
        <v>6757</v>
      </c>
      <c r="C1583" s="9" t="s">
        <v>3083</v>
      </c>
      <c r="D1583" s="163">
        <v>0</v>
      </c>
      <c r="E1583" s="163">
        <v>0.36037000000000002</v>
      </c>
      <c r="F1583" s="163">
        <v>2.2489490000000001</v>
      </c>
      <c r="G1583" s="163">
        <v>0</v>
      </c>
      <c r="H1583" s="163">
        <v>0</v>
      </c>
      <c r="I1583" s="163">
        <v>0</v>
      </c>
      <c r="J1583" s="163">
        <v>0</v>
      </c>
      <c r="K1583" s="163">
        <v>0.36037000000000002</v>
      </c>
      <c r="L1583" s="163">
        <v>2.2489490000000001</v>
      </c>
    </row>
    <row r="1584" spans="1:12" ht="45" customHeight="1" x14ac:dyDescent="0.25">
      <c r="A1584" s="81" t="s">
        <v>4671</v>
      </c>
      <c r="B1584" s="23" t="s">
        <v>6757</v>
      </c>
      <c r="C1584" s="23" t="s">
        <v>3084</v>
      </c>
      <c r="D1584" s="162">
        <v>0</v>
      </c>
      <c r="E1584" s="162">
        <v>0.68861000000000006</v>
      </c>
      <c r="F1584" s="162">
        <v>3.9698220000000002</v>
      </c>
      <c r="G1584" s="162">
        <v>0</v>
      </c>
      <c r="H1584" s="162">
        <v>0</v>
      </c>
      <c r="I1584" s="162">
        <v>0</v>
      </c>
      <c r="J1584" s="162">
        <v>0</v>
      </c>
      <c r="K1584" s="162">
        <v>0.68861000000000006</v>
      </c>
      <c r="L1584" s="162">
        <v>3.9698220000000002</v>
      </c>
    </row>
    <row r="1585" spans="1:12" ht="45" customHeight="1" x14ac:dyDescent="0.25">
      <c r="A1585" s="82" t="s">
        <v>4671</v>
      </c>
      <c r="B1585" s="9" t="s">
        <v>6757</v>
      </c>
      <c r="C1585" s="9" t="s">
        <v>8046</v>
      </c>
      <c r="D1585" s="163">
        <v>0</v>
      </c>
      <c r="E1585" s="163">
        <v>4.8000000000000001E-5</v>
      </c>
      <c r="F1585" s="163">
        <v>1.7699999999999999E-4</v>
      </c>
      <c r="G1585" s="163">
        <v>0</v>
      </c>
      <c r="H1585" s="163">
        <v>0</v>
      </c>
      <c r="I1585" s="163">
        <v>0</v>
      </c>
      <c r="J1585" s="163">
        <v>0</v>
      </c>
      <c r="K1585" s="163">
        <v>4.8000000000000001E-5</v>
      </c>
      <c r="L1585" s="163">
        <v>1.7699999999999999E-4</v>
      </c>
    </row>
    <row r="1586" spans="1:12" ht="45" customHeight="1" x14ac:dyDescent="0.25">
      <c r="A1586" s="81" t="s">
        <v>4672</v>
      </c>
      <c r="B1586" s="23" t="s">
        <v>4019</v>
      </c>
      <c r="C1586" s="23" t="s">
        <v>3081</v>
      </c>
      <c r="D1586" s="162">
        <v>0</v>
      </c>
      <c r="E1586" s="162">
        <v>0.44905499999999998</v>
      </c>
      <c r="F1586" s="162">
        <v>4.0562230000000001</v>
      </c>
      <c r="G1586" s="162">
        <v>0</v>
      </c>
      <c r="H1586" s="162">
        <v>2.5000000000000001E-4</v>
      </c>
      <c r="I1586" s="162">
        <v>2.9499999999999999E-3</v>
      </c>
      <c r="J1586" s="162">
        <v>0</v>
      </c>
      <c r="K1586" s="162">
        <v>0.44930500000000001</v>
      </c>
      <c r="L1586" s="162">
        <v>4.0591730000000004</v>
      </c>
    </row>
    <row r="1587" spans="1:12" ht="45" customHeight="1" x14ac:dyDescent="0.25">
      <c r="A1587" s="82" t="s">
        <v>4672</v>
      </c>
      <c r="B1587" s="9" t="s">
        <v>4019</v>
      </c>
      <c r="C1587" s="9" t="s">
        <v>3083</v>
      </c>
      <c r="D1587" s="163">
        <v>0</v>
      </c>
      <c r="E1587" s="163">
        <v>0.34266999999999997</v>
      </c>
      <c r="F1587" s="163">
        <v>1.3179730000000001</v>
      </c>
      <c r="G1587" s="163">
        <v>0</v>
      </c>
      <c r="H1587" s="163">
        <v>0</v>
      </c>
      <c r="I1587" s="163">
        <v>0</v>
      </c>
      <c r="J1587" s="163">
        <v>0</v>
      </c>
      <c r="K1587" s="163">
        <v>0.34266999999999997</v>
      </c>
      <c r="L1587" s="163">
        <v>1.3179730000000001</v>
      </c>
    </row>
    <row r="1588" spans="1:12" ht="45" customHeight="1" x14ac:dyDescent="0.25">
      <c r="A1588" s="81" t="s">
        <v>4672</v>
      </c>
      <c r="B1588" s="23" t="s">
        <v>4019</v>
      </c>
      <c r="C1588" s="23" t="s">
        <v>3084</v>
      </c>
      <c r="D1588" s="162">
        <v>0</v>
      </c>
      <c r="E1588" s="162">
        <v>56.281975000000003</v>
      </c>
      <c r="F1588" s="162">
        <v>486.13526899999999</v>
      </c>
      <c r="G1588" s="162">
        <v>0</v>
      </c>
      <c r="H1588" s="162">
        <v>0</v>
      </c>
      <c r="I1588" s="162">
        <v>0</v>
      </c>
      <c r="J1588" s="162">
        <v>0</v>
      </c>
      <c r="K1588" s="162">
        <v>56.281975000000003</v>
      </c>
      <c r="L1588" s="162">
        <v>486.13526899999999</v>
      </c>
    </row>
    <row r="1589" spans="1:12" ht="45" customHeight="1" x14ac:dyDescent="0.25">
      <c r="A1589" s="82" t="s">
        <v>4672</v>
      </c>
      <c r="B1589" s="9" t="s">
        <v>4019</v>
      </c>
      <c r="C1589" s="9" t="s">
        <v>3087</v>
      </c>
      <c r="D1589" s="163">
        <v>0</v>
      </c>
      <c r="E1589" s="163">
        <v>0.35324499999999998</v>
      </c>
      <c r="F1589" s="163">
        <v>2.386673</v>
      </c>
      <c r="G1589" s="163">
        <v>0</v>
      </c>
      <c r="H1589" s="163">
        <v>0</v>
      </c>
      <c r="I1589" s="163">
        <v>0</v>
      </c>
      <c r="J1589" s="163">
        <v>0</v>
      </c>
      <c r="K1589" s="163">
        <v>0.35324499999999998</v>
      </c>
      <c r="L1589" s="163">
        <v>2.386673</v>
      </c>
    </row>
    <row r="1590" spans="1:12" ht="45" customHeight="1" x14ac:dyDescent="0.25">
      <c r="A1590" s="81" t="s">
        <v>4672</v>
      </c>
      <c r="B1590" s="23" t="s">
        <v>4019</v>
      </c>
      <c r="C1590" s="23" t="s">
        <v>3089</v>
      </c>
      <c r="D1590" s="162">
        <v>0</v>
      </c>
      <c r="E1590" s="162">
        <v>8.8947599999999998</v>
      </c>
      <c r="F1590" s="162">
        <v>85.744703999999999</v>
      </c>
      <c r="G1590" s="162">
        <v>0</v>
      </c>
      <c r="H1590" s="162">
        <v>0</v>
      </c>
      <c r="I1590" s="162">
        <v>0</v>
      </c>
      <c r="J1590" s="162">
        <v>0</v>
      </c>
      <c r="K1590" s="162">
        <v>8.8947599999999998</v>
      </c>
      <c r="L1590" s="162">
        <v>85.744703999999999</v>
      </c>
    </row>
    <row r="1591" spans="1:12" ht="45" customHeight="1" x14ac:dyDescent="0.25">
      <c r="A1591" s="82" t="s">
        <v>4672</v>
      </c>
      <c r="B1591" s="9" t="s">
        <v>4019</v>
      </c>
      <c r="C1591" s="9" t="s">
        <v>8046</v>
      </c>
      <c r="D1591" s="163">
        <v>0</v>
      </c>
      <c r="E1591" s="163">
        <v>2.5669999999999998E-2</v>
      </c>
      <c r="F1591" s="163">
        <v>2.0868999999999999E-2</v>
      </c>
      <c r="G1591" s="163">
        <v>0</v>
      </c>
      <c r="H1591" s="163">
        <v>0</v>
      </c>
      <c r="I1591" s="163">
        <v>0</v>
      </c>
      <c r="J1591" s="163">
        <v>0</v>
      </c>
      <c r="K1591" s="163">
        <v>2.5669999999999998E-2</v>
      </c>
      <c r="L1591" s="163">
        <v>2.0868999999999999E-2</v>
      </c>
    </row>
    <row r="1592" spans="1:12" ht="45" customHeight="1" x14ac:dyDescent="0.25">
      <c r="A1592" s="81" t="s">
        <v>4673</v>
      </c>
      <c r="B1592" s="23" t="s">
        <v>4025</v>
      </c>
      <c r="C1592" s="23" t="s">
        <v>3081</v>
      </c>
      <c r="D1592" s="162">
        <v>0</v>
      </c>
      <c r="E1592" s="162">
        <v>0.49551400000000001</v>
      </c>
      <c r="F1592" s="162">
        <v>4.3674030000000004</v>
      </c>
      <c r="G1592" s="162">
        <v>0</v>
      </c>
      <c r="H1592" s="162">
        <v>1.81E-3</v>
      </c>
      <c r="I1592" s="162">
        <v>0.148676</v>
      </c>
      <c r="J1592" s="162">
        <v>0</v>
      </c>
      <c r="K1592" s="162">
        <v>0.49732399999999999</v>
      </c>
      <c r="L1592" s="162">
        <v>4.5160790000000004</v>
      </c>
    </row>
    <row r="1593" spans="1:12" ht="45" customHeight="1" x14ac:dyDescent="0.25">
      <c r="A1593" s="82" t="s">
        <v>4673</v>
      </c>
      <c r="B1593" s="9" t="s">
        <v>4025</v>
      </c>
      <c r="C1593" s="9" t="s">
        <v>3082</v>
      </c>
      <c r="D1593" s="163">
        <v>0</v>
      </c>
      <c r="E1593" s="163">
        <v>9.3523999999999996E-2</v>
      </c>
      <c r="F1593" s="163">
        <v>0.56529399999999996</v>
      </c>
      <c r="G1593" s="163">
        <v>0</v>
      </c>
      <c r="H1593" s="163">
        <v>0</v>
      </c>
      <c r="I1593" s="163">
        <v>0</v>
      </c>
      <c r="J1593" s="163">
        <v>0</v>
      </c>
      <c r="K1593" s="163">
        <v>9.3523999999999996E-2</v>
      </c>
      <c r="L1593" s="163">
        <v>0.56529399999999996</v>
      </c>
    </row>
    <row r="1594" spans="1:12" ht="45" customHeight="1" x14ac:dyDescent="0.25">
      <c r="A1594" s="81" t="s">
        <v>4673</v>
      </c>
      <c r="B1594" s="23" t="s">
        <v>4025</v>
      </c>
      <c r="C1594" s="23" t="s">
        <v>3083</v>
      </c>
      <c r="D1594" s="162">
        <v>0</v>
      </c>
      <c r="E1594" s="162">
        <v>2.3475000000000001</v>
      </c>
      <c r="F1594" s="162">
        <v>10.747873999999999</v>
      </c>
      <c r="G1594" s="162">
        <v>0</v>
      </c>
      <c r="H1594" s="162">
        <v>1.6199999999999999E-3</v>
      </c>
      <c r="I1594" s="162">
        <v>5.6821999999999998E-2</v>
      </c>
      <c r="J1594" s="162">
        <v>0</v>
      </c>
      <c r="K1594" s="162">
        <v>2.3491200000000001</v>
      </c>
      <c r="L1594" s="162">
        <v>10.804696</v>
      </c>
    </row>
    <row r="1595" spans="1:12" ht="45" customHeight="1" x14ac:dyDescent="0.25">
      <c r="A1595" s="82" t="s">
        <v>4673</v>
      </c>
      <c r="B1595" s="9" t="s">
        <v>4025</v>
      </c>
      <c r="C1595" s="9" t="s">
        <v>3084</v>
      </c>
      <c r="D1595" s="163">
        <v>0</v>
      </c>
      <c r="E1595" s="163">
        <v>8.5380299999999991</v>
      </c>
      <c r="F1595" s="163">
        <v>41.960124</v>
      </c>
      <c r="G1595" s="163">
        <v>0</v>
      </c>
      <c r="H1595" s="163">
        <v>0</v>
      </c>
      <c r="I1595" s="163">
        <v>0</v>
      </c>
      <c r="J1595" s="163">
        <v>0</v>
      </c>
      <c r="K1595" s="163">
        <v>8.5380299999999991</v>
      </c>
      <c r="L1595" s="163">
        <v>41.960124</v>
      </c>
    </row>
    <row r="1596" spans="1:12" ht="45" customHeight="1" x14ac:dyDescent="0.25">
      <c r="A1596" s="81" t="s">
        <v>4673</v>
      </c>
      <c r="B1596" s="23" t="s">
        <v>4025</v>
      </c>
      <c r="C1596" s="23" t="s">
        <v>3086</v>
      </c>
      <c r="D1596" s="162">
        <v>0</v>
      </c>
      <c r="E1596" s="162">
        <v>0.67149999999999999</v>
      </c>
      <c r="F1596" s="162">
        <v>3.3171979999999999</v>
      </c>
      <c r="G1596" s="162">
        <v>0</v>
      </c>
      <c r="H1596" s="162">
        <v>0</v>
      </c>
      <c r="I1596" s="162">
        <v>0</v>
      </c>
      <c r="J1596" s="162">
        <v>0</v>
      </c>
      <c r="K1596" s="162">
        <v>0.67149999999999999</v>
      </c>
      <c r="L1596" s="162">
        <v>3.3171979999999999</v>
      </c>
    </row>
    <row r="1597" spans="1:12" ht="45" customHeight="1" x14ac:dyDescent="0.25">
      <c r="A1597" s="82" t="s">
        <v>4673</v>
      </c>
      <c r="B1597" s="9" t="s">
        <v>4025</v>
      </c>
      <c r="C1597" s="9" t="s">
        <v>3089</v>
      </c>
      <c r="D1597" s="163">
        <v>0</v>
      </c>
      <c r="E1597" s="163">
        <v>0.23005999999999999</v>
      </c>
      <c r="F1597" s="163">
        <v>2.3114569999999999</v>
      </c>
      <c r="G1597" s="163">
        <v>0</v>
      </c>
      <c r="H1597" s="163">
        <v>0</v>
      </c>
      <c r="I1597" s="163">
        <v>0</v>
      </c>
      <c r="J1597" s="163">
        <v>0</v>
      </c>
      <c r="K1597" s="163">
        <v>0.23005999999999999</v>
      </c>
      <c r="L1597" s="163">
        <v>2.3114569999999999</v>
      </c>
    </row>
    <row r="1598" spans="1:12" ht="45" customHeight="1" x14ac:dyDescent="0.25">
      <c r="A1598" s="81" t="s">
        <v>4673</v>
      </c>
      <c r="B1598" s="23" t="s">
        <v>4025</v>
      </c>
      <c r="C1598" s="23" t="s">
        <v>8046</v>
      </c>
      <c r="D1598" s="162">
        <v>0</v>
      </c>
      <c r="E1598" s="162">
        <v>6.0699999999999997E-2</v>
      </c>
      <c r="F1598" s="162">
        <v>0.32208300000000001</v>
      </c>
      <c r="G1598" s="162">
        <v>0</v>
      </c>
      <c r="H1598" s="162">
        <v>1.9445E-2</v>
      </c>
      <c r="I1598" s="162">
        <v>0.27540799999999999</v>
      </c>
      <c r="J1598" s="162">
        <v>0</v>
      </c>
      <c r="K1598" s="162">
        <v>8.0144999999999994E-2</v>
      </c>
      <c r="L1598" s="162">
        <v>0.59749099999999999</v>
      </c>
    </row>
    <row r="1599" spans="1:12" ht="45" customHeight="1" x14ac:dyDescent="0.25">
      <c r="A1599" s="82" t="s">
        <v>6646</v>
      </c>
      <c r="B1599" s="9" t="s">
        <v>4122</v>
      </c>
      <c r="C1599" s="9" t="s">
        <v>3084</v>
      </c>
      <c r="D1599" s="163">
        <v>0</v>
      </c>
      <c r="E1599" s="163">
        <v>0.57045999999999997</v>
      </c>
      <c r="F1599" s="163">
        <v>3.5223789999999999</v>
      </c>
      <c r="G1599" s="163">
        <v>0</v>
      </c>
      <c r="H1599" s="163">
        <v>0</v>
      </c>
      <c r="I1599" s="163">
        <v>0</v>
      </c>
      <c r="J1599" s="163">
        <v>0</v>
      </c>
      <c r="K1599" s="163">
        <v>0.57045999999999997</v>
      </c>
      <c r="L1599" s="163">
        <v>3.5223789999999999</v>
      </c>
    </row>
    <row r="1600" spans="1:12" ht="45" customHeight="1" x14ac:dyDescent="0.25">
      <c r="A1600" s="81" t="s">
        <v>6646</v>
      </c>
      <c r="B1600" s="23" t="s">
        <v>4122</v>
      </c>
      <c r="C1600" s="23" t="s">
        <v>3089</v>
      </c>
      <c r="D1600" s="162">
        <v>0</v>
      </c>
      <c r="E1600" s="162">
        <v>1.1635359999999999</v>
      </c>
      <c r="F1600" s="162">
        <v>6.5870620000000004</v>
      </c>
      <c r="G1600" s="162">
        <v>0</v>
      </c>
      <c r="H1600" s="162">
        <v>0</v>
      </c>
      <c r="I1600" s="162">
        <v>0</v>
      </c>
      <c r="J1600" s="162">
        <v>0</v>
      </c>
      <c r="K1600" s="162">
        <v>1.1635359999999999</v>
      </c>
      <c r="L1600" s="162">
        <v>6.5870620000000004</v>
      </c>
    </row>
    <row r="1601" spans="1:12" ht="45" customHeight="1" x14ac:dyDescent="0.25">
      <c r="A1601" s="82" t="s">
        <v>4675</v>
      </c>
      <c r="B1601" s="9" t="s">
        <v>4123</v>
      </c>
      <c r="C1601" s="9" t="s">
        <v>3081</v>
      </c>
      <c r="D1601" s="163">
        <v>0</v>
      </c>
      <c r="E1601" s="163">
        <v>0.759467</v>
      </c>
      <c r="F1601" s="163">
        <v>8.951238</v>
      </c>
      <c r="G1601" s="163">
        <v>0</v>
      </c>
      <c r="H1601" s="163">
        <v>4.7640000000000002E-2</v>
      </c>
      <c r="I1601" s="163">
        <v>0.69694699999999998</v>
      </c>
      <c r="J1601" s="163">
        <v>0</v>
      </c>
      <c r="K1601" s="163">
        <v>0.80710700000000002</v>
      </c>
      <c r="L1601" s="163">
        <v>9.6481849999999998</v>
      </c>
    </row>
    <row r="1602" spans="1:12" ht="45" customHeight="1" x14ac:dyDescent="0.25">
      <c r="A1602" s="81" t="s">
        <v>4675</v>
      </c>
      <c r="B1602" s="23" t="s">
        <v>4123</v>
      </c>
      <c r="C1602" s="23" t="s">
        <v>3082</v>
      </c>
      <c r="D1602" s="162">
        <v>0</v>
      </c>
      <c r="E1602" s="162">
        <v>6.5060000000000007E-2</v>
      </c>
      <c r="F1602" s="162">
        <v>0.83659700000000004</v>
      </c>
      <c r="G1602" s="162">
        <v>0</v>
      </c>
      <c r="H1602" s="162">
        <v>0</v>
      </c>
      <c r="I1602" s="162">
        <v>0</v>
      </c>
      <c r="J1602" s="162">
        <v>0</v>
      </c>
      <c r="K1602" s="162">
        <v>6.5060000000000007E-2</v>
      </c>
      <c r="L1602" s="162">
        <v>0.83659700000000004</v>
      </c>
    </row>
    <row r="1603" spans="1:12" ht="45" customHeight="1" x14ac:dyDescent="0.25">
      <c r="A1603" s="82" t="s">
        <v>4675</v>
      </c>
      <c r="B1603" s="9" t="s">
        <v>4123</v>
      </c>
      <c r="C1603" s="9" t="s">
        <v>3084</v>
      </c>
      <c r="D1603" s="163">
        <v>0</v>
      </c>
      <c r="E1603" s="163">
        <v>7.5041500000000001</v>
      </c>
      <c r="F1603" s="163">
        <v>91.580629000000002</v>
      </c>
      <c r="G1603" s="163">
        <v>0</v>
      </c>
      <c r="H1603" s="163">
        <v>0</v>
      </c>
      <c r="I1603" s="163">
        <v>0</v>
      </c>
      <c r="J1603" s="163">
        <v>0</v>
      </c>
      <c r="K1603" s="163">
        <v>7.5041500000000001</v>
      </c>
      <c r="L1603" s="163">
        <v>91.580629000000002</v>
      </c>
    </row>
    <row r="1604" spans="1:12" ht="45" customHeight="1" x14ac:dyDescent="0.25">
      <c r="A1604" s="81" t="s">
        <v>4675</v>
      </c>
      <c r="B1604" s="23" t="s">
        <v>4123</v>
      </c>
      <c r="C1604" s="23" t="s">
        <v>8046</v>
      </c>
      <c r="D1604" s="162">
        <v>0</v>
      </c>
      <c r="E1604" s="162">
        <v>1.6E-2</v>
      </c>
      <c r="F1604" s="162">
        <v>0.17478299999999999</v>
      </c>
      <c r="G1604" s="162">
        <v>0</v>
      </c>
      <c r="H1604" s="162">
        <v>0</v>
      </c>
      <c r="I1604" s="162">
        <v>0</v>
      </c>
      <c r="J1604" s="162">
        <v>0</v>
      </c>
      <c r="K1604" s="162">
        <v>1.6E-2</v>
      </c>
      <c r="L1604" s="162">
        <v>0.17478299999999999</v>
      </c>
    </row>
    <row r="1605" spans="1:12" ht="45" customHeight="1" x14ac:dyDescent="0.25">
      <c r="A1605" s="82" t="s">
        <v>4676</v>
      </c>
      <c r="B1605" s="9" t="s">
        <v>4026</v>
      </c>
      <c r="C1605" s="9" t="s">
        <v>3081</v>
      </c>
      <c r="D1605" s="163">
        <v>0</v>
      </c>
      <c r="E1605" s="163">
        <v>7.5259799999999997</v>
      </c>
      <c r="F1605" s="163">
        <v>34.678666</v>
      </c>
      <c r="G1605" s="163">
        <v>0</v>
      </c>
      <c r="H1605" s="163">
        <v>2.5099999999999998E-4</v>
      </c>
      <c r="I1605" s="163">
        <v>2.098E-3</v>
      </c>
      <c r="J1605" s="163">
        <v>0</v>
      </c>
      <c r="K1605" s="163">
        <v>7.5262310000000001</v>
      </c>
      <c r="L1605" s="163">
        <v>34.680764000000003</v>
      </c>
    </row>
    <row r="1606" spans="1:12" ht="45" customHeight="1" x14ac:dyDescent="0.25">
      <c r="A1606" s="81" t="s">
        <v>4676</v>
      </c>
      <c r="B1606" s="23" t="s">
        <v>4026</v>
      </c>
      <c r="C1606" s="23" t="s">
        <v>3082</v>
      </c>
      <c r="D1606" s="162">
        <v>0</v>
      </c>
      <c r="E1606" s="162">
        <v>0.77759999999999996</v>
      </c>
      <c r="F1606" s="162">
        <v>2.5258620000000001</v>
      </c>
      <c r="G1606" s="162">
        <v>0</v>
      </c>
      <c r="H1606" s="162">
        <v>0</v>
      </c>
      <c r="I1606" s="162">
        <v>0</v>
      </c>
      <c r="J1606" s="162">
        <v>0</v>
      </c>
      <c r="K1606" s="162">
        <v>0.77759999999999996</v>
      </c>
      <c r="L1606" s="162">
        <v>2.5258620000000001</v>
      </c>
    </row>
    <row r="1607" spans="1:12" ht="45" customHeight="1" x14ac:dyDescent="0.25">
      <c r="A1607" s="82" t="s">
        <v>4676</v>
      </c>
      <c r="B1607" s="9" t="s">
        <v>4026</v>
      </c>
      <c r="C1607" s="9" t="s">
        <v>3083</v>
      </c>
      <c r="D1607" s="163">
        <v>0</v>
      </c>
      <c r="E1607" s="163">
        <v>0.89388000000000001</v>
      </c>
      <c r="F1607" s="163">
        <v>2.6252610000000001</v>
      </c>
      <c r="G1607" s="163">
        <v>0</v>
      </c>
      <c r="H1607" s="163">
        <v>0</v>
      </c>
      <c r="I1607" s="163">
        <v>0</v>
      </c>
      <c r="J1607" s="163">
        <v>0</v>
      </c>
      <c r="K1607" s="163">
        <v>0.89388000000000001</v>
      </c>
      <c r="L1607" s="163">
        <v>2.6252610000000001</v>
      </c>
    </row>
    <row r="1608" spans="1:12" ht="45" customHeight="1" x14ac:dyDescent="0.25">
      <c r="A1608" s="81" t="s">
        <v>4676</v>
      </c>
      <c r="B1608" s="23" t="s">
        <v>4026</v>
      </c>
      <c r="C1608" s="23" t="s">
        <v>3084</v>
      </c>
      <c r="D1608" s="162">
        <v>0</v>
      </c>
      <c r="E1608" s="162">
        <v>40.885280000000002</v>
      </c>
      <c r="F1608" s="162">
        <v>167.05035799999999</v>
      </c>
      <c r="G1608" s="162">
        <v>0</v>
      </c>
      <c r="H1608" s="162">
        <v>0</v>
      </c>
      <c r="I1608" s="162">
        <v>0</v>
      </c>
      <c r="J1608" s="162">
        <v>0</v>
      </c>
      <c r="K1608" s="162">
        <v>40.885280000000002</v>
      </c>
      <c r="L1608" s="162">
        <v>167.05035799999999</v>
      </c>
    </row>
    <row r="1609" spans="1:12" ht="45" customHeight="1" x14ac:dyDescent="0.25">
      <c r="A1609" s="82" t="s">
        <v>4676</v>
      </c>
      <c r="B1609" s="9" t="s">
        <v>4026</v>
      </c>
      <c r="C1609" s="9" t="s">
        <v>3085</v>
      </c>
      <c r="D1609" s="163">
        <v>0</v>
      </c>
      <c r="E1609" s="163">
        <v>1.3655999999999999</v>
      </c>
      <c r="F1609" s="163">
        <v>6.7025699999999997</v>
      </c>
      <c r="G1609" s="163">
        <v>0</v>
      </c>
      <c r="H1609" s="163">
        <v>0</v>
      </c>
      <c r="I1609" s="163">
        <v>0</v>
      </c>
      <c r="J1609" s="163">
        <v>0</v>
      </c>
      <c r="K1609" s="163">
        <v>1.3655999999999999</v>
      </c>
      <c r="L1609" s="163">
        <v>6.7025699999999997</v>
      </c>
    </row>
    <row r="1610" spans="1:12" ht="45" customHeight="1" x14ac:dyDescent="0.25">
      <c r="A1610" s="81" t="s">
        <v>4676</v>
      </c>
      <c r="B1610" s="23" t="s">
        <v>4026</v>
      </c>
      <c r="C1610" s="23" t="s">
        <v>3086</v>
      </c>
      <c r="D1610" s="162">
        <v>0</v>
      </c>
      <c r="E1610" s="162">
        <v>0.90539000000000003</v>
      </c>
      <c r="F1610" s="162">
        <v>2.6235560000000002</v>
      </c>
      <c r="G1610" s="162">
        <v>0</v>
      </c>
      <c r="H1610" s="162">
        <v>0</v>
      </c>
      <c r="I1610" s="162">
        <v>0</v>
      </c>
      <c r="J1610" s="162">
        <v>0</v>
      </c>
      <c r="K1610" s="162">
        <v>0.90539000000000003</v>
      </c>
      <c r="L1610" s="162">
        <v>2.6235560000000002</v>
      </c>
    </row>
    <row r="1611" spans="1:12" ht="45" customHeight="1" x14ac:dyDescent="0.25">
      <c r="A1611" s="82" t="s">
        <v>4676</v>
      </c>
      <c r="B1611" s="9" t="s">
        <v>4026</v>
      </c>
      <c r="C1611" s="9" t="s">
        <v>3088</v>
      </c>
      <c r="D1611" s="163">
        <v>0</v>
      </c>
      <c r="E1611" s="163">
        <v>3.01979</v>
      </c>
      <c r="F1611" s="163">
        <v>18.955141999999999</v>
      </c>
      <c r="G1611" s="163">
        <v>0</v>
      </c>
      <c r="H1611" s="163">
        <v>0</v>
      </c>
      <c r="I1611" s="163">
        <v>0</v>
      </c>
      <c r="J1611" s="163">
        <v>0</v>
      </c>
      <c r="K1611" s="163">
        <v>3.01979</v>
      </c>
      <c r="L1611" s="163">
        <v>18.955141999999999</v>
      </c>
    </row>
    <row r="1612" spans="1:12" ht="45" customHeight="1" x14ac:dyDescent="0.25">
      <c r="A1612" s="81" t="s">
        <v>4676</v>
      </c>
      <c r="B1612" s="23" t="s">
        <v>4026</v>
      </c>
      <c r="C1612" s="23" t="s">
        <v>3089</v>
      </c>
      <c r="D1612" s="162">
        <v>0</v>
      </c>
      <c r="E1612" s="162">
        <v>34.024999999999999</v>
      </c>
      <c r="F1612" s="162">
        <v>178.39792399999999</v>
      </c>
      <c r="G1612" s="162">
        <v>0</v>
      </c>
      <c r="H1612" s="162">
        <v>0</v>
      </c>
      <c r="I1612" s="162">
        <v>0</v>
      </c>
      <c r="J1612" s="162">
        <v>0</v>
      </c>
      <c r="K1612" s="162">
        <v>34.024999999999999</v>
      </c>
      <c r="L1612" s="162">
        <v>178.39792399999999</v>
      </c>
    </row>
    <row r="1613" spans="1:12" ht="45" customHeight="1" x14ac:dyDescent="0.25">
      <c r="A1613" s="82" t="s">
        <v>4676</v>
      </c>
      <c r="B1613" s="9" t="s">
        <v>4026</v>
      </c>
      <c r="C1613" s="9" t="s">
        <v>8046</v>
      </c>
      <c r="D1613" s="163">
        <v>0</v>
      </c>
      <c r="E1613" s="163">
        <v>0.06</v>
      </c>
      <c r="F1613" s="163">
        <v>0.445183</v>
      </c>
      <c r="G1613" s="163">
        <v>0</v>
      </c>
      <c r="H1613" s="163">
        <v>0</v>
      </c>
      <c r="I1613" s="163">
        <v>0</v>
      </c>
      <c r="J1613" s="163">
        <v>0</v>
      </c>
      <c r="K1613" s="163">
        <v>0.06</v>
      </c>
      <c r="L1613" s="163">
        <v>0.445183</v>
      </c>
    </row>
    <row r="1614" spans="1:12" ht="45" customHeight="1" x14ac:dyDescent="0.25">
      <c r="A1614" s="81" t="s">
        <v>4677</v>
      </c>
      <c r="B1614" s="23" t="s">
        <v>4124</v>
      </c>
      <c r="C1614" s="23" t="s">
        <v>3081</v>
      </c>
      <c r="D1614" s="162">
        <v>0</v>
      </c>
      <c r="E1614" s="162">
        <v>5.2395750000000003</v>
      </c>
      <c r="F1614" s="162">
        <v>20.734587999999999</v>
      </c>
      <c r="G1614" s="162">
        <v>0</v>
      </c>
      <c r="H1614" s="162">
        <v>8.0000000000000002E-3</v>
      </c>
      <c r="I1614" s="162">
        <v>4.5991999999999998E-2</v>
      </c>
      <c r="J1614" s="162">
        <v>0</v>
      </c>
      <c r="K1614" s="162">
        <v>5.2475750000000003</v>
      </c>
      <c r="L1614" s="162">
        <v>20.78058</v>
      </c>
    </row>
    <row r="1615" spans="1:12" ht="45" customHeight="1" x14ac:dyDescent="0.25">
      <c r="A1615" s="82" t="s">
        <v>4677</v>
      </c>
      <c r="B1615" s="9" t="s">
        <v>4124</v>
      </c>
      <c r="C1615" s="9" t="s">
        <v>3082</v>
      </c>
      <c r="D1615" s="163">
        <v>0</v>
      </c>
      <c r="E1615" s="163">
        <v>0.19819999999999999</v>
      </c>
      <c r="F1615" s="163">
        <v>0.63724199999999998</v>
      </c>
      <c r="G1615" s="163">
        <v>0</v>
      </c>
      <c r="H1615" s="163">
        <v>0</v>
      </c>
      <c r="I1615" s="163">
        <v>0</v>
      </c>
      <c r="J1615" s="163">
        <v>0</v>
      </c>
      <c r="K1615" s="163">
        <v>0.19819999999999999</v>
      </c>
      <c r="L1615" s="163">
        <v>0.63724199999999998</v>
      </c>
    </row>
    <row r="1616" spans="1:12" ht="45" customHeight="1" x14ac:dyDescent="0.25">
      <c r="A1616" s="81" t="s">
        <v>4677</v>
      </c>
      <c r="B1616" s="23" t="s">
        <v>4124</v>
      </c>
      <c r="C1616" s="23" t="s">
        <v>3083</v>
      </c>
      <c r="D1616" s="162">
        <v>0</v>
      </c>
      <c r="E1616" s="162">
        <v>3.96156</v>
      </c>
      <c r="F1616" s="162">
        <v>15.40634</v>
      </c>
      <c r="G1616" s="162">
        <v>0</v>
      </c>
      <c r="H1616" s="162">
        <v>0</v>
      </c>
      <c r="I1616" s="162">
        <v>0</v>
      </c>
      <c r="J1616" s="162">
        <v>0</v>
      </c>
      <c r="K1616" s="162">
        <v>3.96156</v>
      </c>
      <c r="L1616" s="162">
        <v>15.40634</v>
      </c>
    </row>
    <row r="1617" spans="1:12" ht="45" customHeight="1" x14ac:dyDescent="0.25">
      <c r="A1617" s="82" t="s">
        <v>4677</v>
      </c>
      <c r="B1617" s="9" t="s">
        <v>4124</v>
      </c>
      <c r="C1617" s="9" t="s">
        <v>3084</v>
      </c>
      <c r="D1617" s="163">
        <v>0</v>
      </c>
      <c r="E1617" s="163">
        <v>76.061632000000003</v>
      </c>
      <c r="F1617" s="163">
        <v>268.673272</v>
      </c>
      <c r="G1617" s="163">
        <v>0</v>
      </c>
      <c r="H1617" s="163">
        <v>0</v>
      </c>
      <c r="I1617" s="163">
        <v>0</v>
      </c>
      <c r="J1617" s="163">
        <v>0</v>
      </c>
      <c r="K1617" s="163">
        <v>76.061632000000003</v>
      </c>
      <c r="L1617" s="163">
        <v>268.673272</v>
      </c>
    </row>
    <row r="1618" spans="1:12" ht="45" customHeight="1" x14ac:dyDescent="0.25">
      <c r="A1618" s="81" t="s">
        <v>4677</v>
      </c>
      <c r="B1618" s="23" t="s">
        <v>4124</v>
      </c>
      <c r="C1618" s="23" t="s">
        <v>3085</v>
      </c>
      <c r="D1618" s="162">
        <v>0</v>
      </c>
      <c r="E1618" s="162">
        <v>1.06054</v>
      </c>
      <c r="F1618" s="162">
        <v>6.0310499999999996</v>
      </c>
      <c r="G1618" s="162">
        <v>0</v>
      </c>
      <c r="H1618" s="162">
        <v>0</v>
      </c>
      <c r="I1618" s="162">
        <v>0</v>
      </c>
      <c r="J1618" s="162">
        <v>0</v>
      </c>
      <c r="K1618" s="162">
        <v>1.06054</v>
      </c>
      <c r="L1618" s="162">
        <v>6.0310499999999996</v>
      </c>
    </row>
    <row r="1619" spans="1:12" ht="45" customHeight="1" x14ac:dyDescent="0.25">
      <c r="A1619" s="82" t="s">
        <v>4677</v>
      </c>
      <c r="B1619" s="9" t="s">
        <v>4124</v>
      </c>
      <c r="C1619" s="9" t="s">
        <v>3087</v>
      </c>
      <c r="D1619" s="163">
        <v>0</v>
      </c>
      <c r="E1619" s="163">
        <v>12</v>
      </c>
      <c r="F1619" s="163">
        <v>32.543999999999997</v>
      </c>
      <c r="G1619" s="163">
        <v>0</v>
      </c>
      <c r="H1619" s="163">
        <v>0</v>
      </c>
      <c r="I1619" s="163">
        <v>0</v>
      </c>
      <c r="J1619" s="163">
        <v>0</v>
      </c>
      <c r="K1619" s="163">
        <v>12</v>
      </c>
      <c r="L1619" s="163">
        <v>32.543999999999997</v>
      </c>
    </row>
    <row r="1620" spans="1:12" ht="45" customHeight="1" x14ac:dyDescent="0.25">
      <c r="A1620" s="81" t="s">
        <v>4677</v>
      </c>
      <c r="B1620" s="23" t="s">
        <v>4124</v>
      </c>
      <c r="C1620" s="23" t="s">
        <v>3088</v>
      </c>
      <c r="D1620" s="162">
        <v>0</v>
      </c>
      <c r="E1620" s="162">
        <v>0.62736000000000003</v>
      </c>
      <c r="F1620" s="162">
        <v>4.0395430000000001</v>
      </c>
      <c r="G1620" s="162">
        <v>0</v>
      </c>
      <c r="H1620" s="162">
        <v>0</v>
      </c>
      <c r="I1620" s="162">
        <v>0</v>
      </c>
      <c r="J1620" s="162">
        <v>0</v>
      </c>
      <c r="K1620" s="162">
        <v>0.62736000000000003</v>
      </c>
      <c r="L1620" s="162">
        <v>4.0395430000000001</v>
      </c>
    </row>
    <row r="1621" spans="1:12" ht="45" customHeight="1" x14ac:dyDescent="0.25">
      <c r="A1621" s="82" t="s">
        <v>4677</v>
      </c>
      <c r="B1621" s="9" t="s">
        <v>4124</v>
      </c>
      <c r="C1621" s="9" t="s">
        <v>3089</v>
      </c>
      <c r="D1621" s="163">
        <v>0</v>
      </c>
      <c r="E1621" s="163">
        <v>7.25</v>
      </c>
      <c r="F1621" s="163">
        <v>39.144004000000002</v>
      </c>
      <c r="G1621" s="163">
        <v>0</v>
      </c>
      <c r="H1621" s="163">
        <v>0</v>
      </c>
      <c r="I1621" s="163">
        <v>0</v>
      </c>
      <c r="J1621" s="163">
        <v>0</v>
      </c>
      <c r="K1621" s="163">
        <v>7.25</v>
      </c>
      <c r="L1621" s="163">
        <v>39.144004000000002</v>
      </c>
    </row>
    <row r="1622" spans="1:12" ht="45" customHeight="1" x14ac:dyDescent="0.25">
      <c r="A1622" s="81" t="s">
        <v>4677</v>
      </c>
      <c r="B1622" s="23" t="s">
        <v>4124</v>
      </c>
      <c r="C1622" s="23" t="s">
        <v>8046</v>
      </c>
      <c r="D1622" s="162">
        <v>0</v>
      </c>
      <c r="E1622" s="162">
        <v>0.1104</v>
      </c>
      <c r="F1622" s="162">
        <v>0.33039400000000002</v>
      </c>
      <c r="G1622" s="162">
        <v>0</v>
      </c>
      <c r="H1622" s="162">
        <v>0</v>
      </c>
      <c r="I1622" s="162">
        <v>0</v>
      </c>
      <c r="J1622" s="162">
        <v>0</v>
      </c>
      <c r="K1622" s="162">
        <v>0.1104</v>
      </c>
      <c r="L1622" s="162">
        <v>0.33039400000000002</v>
      </c>
    </row>
    <row r="1623" spans="1:12" ht="45" customHeight="1" x14ac:dyDescent="0.25">
      <c r="A1623" s="82" t="s">
        <v>4678</v>
      </c>
      <c r="B1623" s="9" t="s">
        <v>4037</v>
      </c>
      <c r="C1623" s="9" t="s">
        <v>3081</v>
      </c>
      <c r="D1623" s="163">
        <v>0</v>
      </c>
      <c r="E1623" s="163">
        <v>2.5389599999999999</v>
      </c>
      <c r="F1623" s="163">
        <v>8.4747830000000004</v>
      </c>
      <c r="G1623" s="163">
        <v>0</v>
      </c>
      <c r="H1623" s="163">
        <v>0</v>
      </c>
      <c r="I1623" s="163">
        <v>0</v>
      </c>
      <c r="J1623" s="163">
        <v>0</v>
      </c>
      <c r="K1623" s="163">
        <v>2.5389599999999999</v>
      </c>
      <c r="L1623" s="163">
        <v>8.4747830000000004</v>
      </c>
    </row>
    <row r="1624" spans="1:12" ht="45" customHeight="1" x14ac:dyDescent="0.25">
      <c r="A1624" s="81" t="s">
        <v>4678</v>
      </c>
      <c r="B1624" s="23" t="s">
        <v>4037</v>
      </c>
      <c r="C1624" s="23" t="s">
        <v>3082</v>
      </c>
      <c r="D1624" s="162">
        <v>0</v>
      </c>
      <c r="E1624" s="162">
        <v>0.36330000000000001</v>
      </c>
      <c r="F1624" s="162">
        <v>0.995112</v>
      </c>
      <c r="G1624" s="162">
        <v>0</v>
      </c>
      <c r="H1624" s="162">
        <v>0</v>
      </c>
      <c r="I1624" s="162">
        <v>0</v>
      </c>
      <c r="J1624" s="162">
        <v>0</v>
      </c>
      <c r="K1624" s="162">
        <v>0.36330000000000001</v>
      </c>
      <c r="L1624" s="162">
        <v>0.995112</v>
      </c>
    </row>
    <row r="1625" spans="1:12" ht="45" customHeight="1" x14ac:dyDescent="0.25">
      <c r="A1625" s="82" t="s">
        <v>4678</v>
      </c>
      <c r="B1625" s="9" t="s">
        <v>4037</v>
      </c>
      <c r="C1625" s="9" t="s">
        <v>3083</v>
      </c>
      <c r="D1625" s="163">
        <v>0</v>
      </c>
      <c r="E1625" s="163">
        <v>2.7658399999999999</v>
      </c>
      <c r="F1625" s="163">
        <v>11.107374</v>
      </c>
      <c r="G1625" s="163">
        <v>0</v>
      </c>
      <c r="H1625" s="163">
        <v>0</v>
      </c>
      <c r="I1625" s="163">
        <v>0</v>
      </c>
      <c r="J1625" s="163">
        <v>0</v>
      </c>
      <c r="K1625" s="163">
        <v>2.7658399999999999</v>
      </c>
      <c r="L1625" s="163">
        <v>11.107374</v>
      </c>
    </row>
    <row r="1626" spans="1:12" ht="45" customHeight="1" x14ac:dyDescent="0.25">
      <c r="A1626" s="81" t="s">
        <v>4678</v>
      </c>
      <c r="B1626" s="23" t="s">
        <v>4037</v>
      </c>
      <c r="C1626" s="23" t="s">
        <v>3084</v>
      </c>
      <c r="D1626" s="162">
        <v>0</v>
      </c>
      <c r="E1626" s="162">
        <v>19.812670000000001</v>
      </c>
      <c r="F1626" s="162">
        <v>74.566085000000001</v>
      </c>
      <c r="G1626" s="162">
        <v>0</v>
      </c>
      <c r="H1626" s="162">
        <v>0</v>
      </c>
      <c r="I1626" s="162">
        <v>0</v>
      </c>
      <c r="J1626" s="162">
        <v>0</v>
      </c>
      <c r="K1626" s="162">
        <v>19.812670000000001</v>
      </c>
      <c r="L1626" s="162">
        <v>74.566085000000001</v>
      </c>
    </row>
    <row r="1627" spans="1:12" ht="45" customHeight="1" x14ac:dyDescent="0.25">
      <c r="A1627" s="82" t="s">
        <v>4678</v>
      </c>
      <c r="B1627" s="9" t="s">
        <v>4037</v>
      </c>
      <c r="C1627" s="9" t="s">
        <v>3085</v>
      </c>
      <c r="D1627" s="163">
        <v>0</v>
      </c>
      <c r="E1627" s="163">
        <v>0.95660000000000001</v>
      </c>
      <c r="F1627" s="163">
        <v>4.564616</v>
      </c>
      <c r="G1627" s="163">
        <v>0</v>
      </c>
      <c r="H1627" s="163">
        <v>0</v>
      </c>
      <c r="I1627" s="163">
        <v>0</v>
      </c>
      <c r="J1627" s="163">
        <v>0</v>
      </c>
      <c r="K1627" s="163">
        <v>0.95660000000000001</v>
      </c>
      <c r="L1627" s="163">
        <v>4.564616</v>
      </c>
    </row>
    <row r="1628" spans="1:12" ht="45" customHeight="1" x14ac:dyDescent="0.25">
      <c r="A1628" s="81" t="s">
        <v>4678</v>
      </c>
      <c r="B1628" s="23" t="s">
        <v>4037</v>
      </c>
      <c r="C1628" s="23" t="s">
        <v>3088</v>
      </c>
      <c r="D1628" s="162">
        <v>0</v>
      </c>
      <c r="E1628" s="162">
        <v>1.6486400000000001</v>
      </c>
      <c r="F1628" s="162">
        <v>11.531945</v>
      </c>
      <c r="G1628" s="162">
        <v>0</v>
      </c>
      <c r="H1628" s="162">
        <v>0</v>
      </c>
      <c r="I1628" s="162">
        <v>0</v>
      </c>
      <c r="J1628" s="162">
        <v>0</v>
      </c>
      <c r="K1628" s="162">
        <v>1.6486400000000001</v>
      </c>
      <c r="L1628" s="162">
        <v>11.531945</v>
      </c>
    </row>
    <row r="1629" spans="1:12" ht="45" customHeight="1" x14ac:dyDescent="0.25">
      <c r="A1629" s="82" t="s">
        <v>4678</v>
      </c>
      <c r="B1629" s="9" t="s">
        <v>4037</v>
      </c>
      <c r="C1629" s="9" t="s">
        <v>3089</v>
      </c>
      <c r="D1629" s="163">
        <v>0</v>
      </c>
      <c r="E1629" s="163">
        <v>11.496937000000001</v>
      </c>
      <c r="F1629" s="163">
        <v>41.140059000000001</v>
      </c>
      <c r="G1629" s="163">
        <v>0</v>
      </c>
      <c r="H1629" s="163">
        <v>0</v>
      </c>
      <c r="I1629" s="163">
        <v>0</v>
      </c>
      <c r="J1629" s="163">
        <v>0</v>
      </c>
      <c r="K1629" s="163">
        <v>11.496937000000001</v>
      </c>
      <c r="L1629" s="163">
        <v>41.140059000000001</v>
      </c>
    </row>
    <row r="1630" spans="1:12" ht="45" customHeight="1" x14ac:dyDescent="0.25">
      <c r="A1630" s="81" t="s">
        <v>4678</v>
      </c>
      <c r="B1630" s="23" t="s">
        <v>4037</v>
      </c>
      <c r="C1630" s="23" t="s">
        <v>8046</v>
      </c>
      <c r="D1630" s="162">
        <v>0</v>
      </c>
      <c r="E1630" s="162">
        <v>1.7999999999999999E-2</v>
      </c>
      <c r="F1630" s="162">
        <v>5.5494000000000002E-2</v>
      </c>
      <c r="G1630" s="162">
        <v>0</v>
      </c>
      <c r="H1630" s="162">
        <v>0</v>
      </c>
      <c r="I1630" s="162">
        <v>0</v>
      </c>
      <c r="J1630" s="162">
        <v>0</v>
      </c>
      <c r="K1630" s="162">
        <v>1.7999999999999999E-2</v>
      </c>
      <c r="L1630" s="162">
        <v>5.5494000000000002E-2</v>
      </c>
    </row>
    <row r="1631" spans="1:12" ht="45" customHeight="1" x14ac:dyDescent="0.25">
      <c r="A1631" s="82" t="s">
        <v>7974</v>
      </c>
      <c r="B1631" s="9" t="s">
        <v>8015</v>
      </c>
      <c r="C1631" s="9" t="s">
        <v>3081</v>
      </c>
      <c r="D1631" s="163">
        <v>0</v>
      </c>
      <c r="E1631" s="163">
        <v>4.3229199999999999</v>
      </c>
      <c r="F1631" s="163">
        <v>19.493632999999999</v>
      </c>
      <c r="G1631" s="163">
        <v>0</v>
      </c>
      <c r="H1631" s="163">
        <v>0</v>
      </c>
      <c r="I1631" s="163">
        <v>0</v>
      </c>
      <c r="J1631" s="163">
        <v>0</v>
      </c>
      <c r="K1631" s="163">
        <v>4.3229199999999999</v>
      </c>
      <c r="L1631" s="163">
        <v>19.493632999999999</v>
      </c>
    </row>
    <row r="1632" spans="1:12" ht="45" customHeight="1" x14ac:dyDescent="0.25">
      <c r="A1632" s="81" t="s">
        <v>7974</v>
      </c>
      <c r="B1632" s="23" t="s">
        <v>8015</v>
      </c>
      <c r="C1632" s="23" t="s">
        <v>3082</v>
      </c>
      <c r="D1632" s="162">
        <v>0</v>
      </c>
      <c r="E1632" s="162">
        <v>0.98838000000000004</v>
      </c>
      <c r="F1632" s="162">
        <v>2.7831610000000002</v>
      </c>
      <c r="G1632" s="162">
        <v>0</v>
      </c>
      <c r="H1632" s="162">
        <v>0</v>
      </c>
      <c r="I1632" s="162">
        <v>0</v>
      </c>
      <c r="J1632" s="162">
        <v>0</v>
      </c>
      <c r="K1632" s="162">
        <v>0.98838000000000004</v>
      </c>
      <c r="L1632" s="162">
        <v>2.7831610000000002</v>
      </c>
    </row>
    <row r="1633" spans="1:12" ht="45" customHeight="1" x14ac:dyDescent="0.25">
      <c r="A1633" s="82" t="s">
        <v>7974</v>
      </c>
      <c r="B1633" s="9" t="s">
        <v>8015</v>
      </c>
      <c r="C1633" s="9" t="s">
        <v>3083</v>
      </c>
      <c r="D1633" s="163">
        <v>0</v>
      </c>
      <c r="E1633" s="163">
        <v>4.0177800000000001</v>
      </c>
      <c r="F1633" s="163">
        <v>18.371393999999999</v>
      </c>
      <c r="G1633" s="163">
        <v>0</v>
      </c>
      <c r="H1633" s="163">
        <v>0</v>
      </c>
      <c r="I1633" s="163">
        <v>0</v>
      </c>
      <c r="J1633" s="163">
        <v>0</v>
      </c>
      <c r="K1633" s="163">
        <v>4.0177800000000001</v>
      </c>
      <c r="L1633" s="163">
        <v>18.371393999999999</v>
      </c>
    </row>
    <row r="1634" spans="1:12" ht="45" customHeight="1" x14ac:dyDescent="0.25">
      <c r="A1634" s="81" t="s">
        <v>7974</v>
      </c>
      <c r="B1634" s="23" t="s">
        <v>8015</v>
      </c>
      <c r="C1634" s="23" t="s">
        <v>3084</v>
      </c>
      <c r="D1634" s="162">
        <v>0</v>
      </c>
      <c r="E1634" s="162">
        <v>27.17014</v>
      </c>
      <c r="F1634" s="162">
        <v>102.699479</v>
      </c>
      <c r="G1634" s="162">
        <v>0</v>
      </c>
      <c r="H1634" s="162">
        <v>0</v>
      </c>
      <c r="I1634" s="162">
        <v>0</v>
      </c>
      <c r="J1634" s="162">
        <v>0</v>
      </c>
      <c r="K1634" s="162">
        <v>27.17014</v>
      </c>
      <c r="L1634" s="162">
        <v>102.699479</v>
      </c>
    </row>
    <row r="1635" spans="1:12" ht="45" customHeight="1" x14ac:dyDescent="0.25">
      <c r="A1635" s="82" t="s">
        <v>7974</v>
      </c>
      <c r="B1635" s="9" t="s">
        <v>8015</v>
      </c>
      <c r="C1635" s="9" t="s">
        <v>3085</v>
      </c>
      <c r="D1635" s="163">
        <v>0</v>
      </c>
      <c r="E1635" s="163">
        <v>0.78871999999999998</v>
      </c>
      <c r="F1635" s="163">
        <v>4.7649439999999998</v>
      </c>
      <c r="G1635" s="163">
        <v>0</v>
      </c>
      <c r="H1635" s="163">
        <v>0</v>
      </c>
      <c r="I1635" s="163">
        <v>0</v>
      </c>
      <c r="J1635" s="163">
        <v>0</v>
      </c>
      <c r="K1635" s="163">
        <v>0.78871999999999998</v>
      </c>
      <c r="L1635" s="163">
        <v>4.7649439999999998</v>
      </c>
    </row>
    <row r="1636" spans="1:12" ht="45" customHeight="1" x14ac:dyDescent="0.25">
      <c r="A1636" s="81" t="s">
        <v>7974</v>
      </c>
      <c r="B1636" s="23" t="s">
        <v>8015</v>
      </c>
      <c r="C1636" s="23" t="s">
        <v>3088</v>
      </c>
      <c r="D1636" s="162">
        <v>0</v>
      </c>
      <c r="E1636" s="162">
        <v>1.71574</v>
      </c>
      <c r="F1636" s="162">
        <v>12.072502999999999</v>
      </c>
      <c r="G1636" s="162">
        <v>0</v>
      </c>
      <c r="H1636" s="162">
        <v>0</v>
      </c>
      <c r="I1636" s="162">
        <v>0</v>
      </c>
      <c r="J1636" s="162">
        <v>0</v>
      </c>
      <c r="K1636" s="162">
        <v>1.71574</v>
      </c>
      <c r="L1636" s="162">
        <v>12.072502999999999</v>
      </c>
    </row>
    <row r="1637" spans="1:12" ht="45" customHeight="1" x14ac:dyDescent="0.25">
      <c r="A1637" s="82" t="s">
        <v>7974</v>
      </c>
      <c r="B1637" s="9" t="s">
        <v>8015</v>
      </c>
      <c r="C1637" s="9" t="s">
        <v>3089</v>
      </c>
      <c r="D1637" s="163">
        <v>0</v>
      </c>
      <c r="E1637" s="163">
        <v>12.75</v>
      </c>
      <c r="F1637" s="163">
        <v>57.192678000000001</v>
      </c>
      <c r="G1637" s="163">
        <v>0</v>
      </c>
      <c r="H1637" s="163">
        <v>0</v>
      </c>
      <c r="I1637" s="163">
        <v>0</v>
      </c>
      <c r="J1637" s="163">
        <v>0</v>
      </c>
      <c r="K1637" s="163">
        <v>12.75</v>
      </c>
      <c r="L1637" s="163">
        <v>57.192678000000001</v>
      </c>
    </row>
    <row r="1638" spans="1:12" ht="45" customHeight="1" x14ac:dyDescent="0.25">
      <c r="A1638" s="81" t="s">
        <v>7974</v>
      </c>
      <c r="B1638" s="23" t="s">
        <v>8015</v>
      </c>
      <c r="C1638" s="23" t="s">
        <v>8046</v>
      </c>
      <c r="D1638" s="162">
        <v>0</v>
      </c>
      <c r="E1638" s="162">
        <v>1.7999999999999999E-2</v>
      </c>
      <c r="F1638" s="162">
        <v>5.4745000000000002E-2</v>
      </c>
      <c r="G1638" s="162">
        <v>0</v>
      </c>
      <c r="H1638" s="162">
        <v>0</v>
      </c>
      <c r="I1638" s="162">
        <v>0</v>
      </c>
      <c r="J1638" s="162">
        <v>0</v>
      </c>
      <c r="K1638" s="162">
        <v>1.7999999999999999E-2</v>
      </c>
      <c r="L1638" s="162">
        <v>5.4745000000000002E-2</v>
      </c>
    </row>
    <row r="1639" spans="1:12" ht="45" customHeight="1" x14ac:dyDescent="0.25">
      <c r="A1639" s="82" t="s">
        <v>7387</v>
      </c>
      <c r="B1639" s="9" t="s">
        <v>7575</v>
      </c>
      <c r="C1639" s="9" t="s">
        <v>3081</v>
      </c>
      <c r="D1639" s="163">
        <v>0</v>
      </c>
      <c r="E1639" s="163">
        <v>0</v>
      </c>
      <c r="F1639" s="163">
        <v>0</v>
      </c>
      <c r="G1639" s="163">
        <v>0</v>
      </c>
      <c r="H1639" s="163">
        <v>6.0060000000000002E-2</v>
      </c>
      <c r="I1639" s="163">
        <v>1.6327339999999999</v>
      </c>
      <c r="J1639" s="163">
        <v>0</v>
      </c>
      <c r="K1639" s="163">
        <v>6.0060000000000002E-2</v>
      </c>
      <c r="L1639" s="163">
        <v>1.6327339999999999</v>
      </c>
    </row>
    <row r="1640" spans="1:12" ht="45" customHeight="1" x14ac:dyDescent="0.25">
      <c r="A1640" s="81" t="s">
        <v>4679</v>
      </c>
      <c r="B1640" s="23" t="s">
        <v>3289</v>
      </c>
      <c r="C1640" s="23" t="s">
        <v>3084</v>
      </c>
      <c r="D1640" s="162">
        <v>0</v>
      </c>
      <c r="E1640" s="162">
        <v>9.8400000000000001E-2</v>
      </c>
      <c r="F1640" s="162">
        <v>1.16757</v>
      </c>
      <c r="G1640" s="162">
        <v>0</v>
      </c>
      <c r="H1640" s="162">
        <v>0</v>
      </c>
      <c r="I1640" s="162">
        <v>0</v>
      </c>
      <c r="J1640" s="162">
        <v>0</v>
      </c>
      <c r="K1640" s="162">
        <v>9.8400000000000001E-2</v>
      </c>
      <c r="L1640" s="162">
        <v>1.16757</v>
      </c>
    </row>
    <row r="1641" spans="1:12" ht="45" customHeight="1" x14ac:dyDescent="0.25">
      <c r="A1641" s="82" t="s">
        <v>4679</v>
      </c>
      <c r="B1641" s="9" t="s">
        <v>3289</v>
      </c>
      <c r="C1641" s="9" t="s">
        <v>8046</v>
      </c>
      <c r="D1641" s="163">
        <v>0</v>
      </c>
      <c r="E1641" s="163">
        <v>2.0714E-2</v>
      </c>
      <c r="F1641" s="163">
        <v>0.16134699999999999</v>
      </c>
      <c r="G1641" s="163">
        <v>0</v>
      </c>
      <c r="H1641" s="163">
        <v>1.9675999999999999E-2</v>
      </c>
      <c r="I1641" s="163">
        <v>0.207566</v>
      </c>
      <c r="J1641" s="163">
        <v>0</v>
      </c>
      <c r="K1641" s="163">
        <v>4.0390000000000002E-2</v>
      </c>
      <c r="L1641" s="163">
        <v>0.36891299999999999</v>
      </c>
    </row>
    <row r="1642" spans="1:12" ht="45" customHeight="1" x14ac:dyDescent="0.25">
      <c r="A1642" s="81" t="s">
        <v>6546</v>
      </c>
      <c r="B1642" s="23" t="s">
        <v>6959</v>
      </c>
      <c r="C1642" s="23" t="s">
        <v>3082</v>
      </c>
      <c r="D1642" s="162">
        <v>0</v>
      </c>
      <c r="E1642" s="162">
        <v>5.7986399999999998</v>
      </c>
      <c r="F1642" s="162">
        <v>21.881325</v>
      </c>
      <c r="G1642" s="162">
        <v>0</v>
      </c>
      <c r="H1642" s="162">
        <v>0</v>
      </c>
      <c r="I1642" s="162">
        <v>0</v>
      </c>
      <c r="J1642" s="162">
        <v>0</v>
      </c>
      <c r="K1642" s="162">
        <v>5.7986399999999998</v>
      </c>
      <c r="L1642" s="162">
        <v>21.881325</v>
      </c>
    </row>
    <row r="1643" spans="1:12" ht="45" customHeight="1" x14ac:dyDescent="0.25">
      <c r="A1643" s="82" t="s">
        <v>6546</v>
      </c>
      <c r="B1643" s="9" t="s">
        <v>6959</v>
      </c>
      <c r="C1643" s="9" t="s">
        <v>3083</v>
      </c>
      <c r="D1643" s="163">
        <v>0</v>
      </c>
      <c r="E1643" s="163">
        <v>0.51119999999999999</v>
      </c>
      <c r="F1643" s="163">
        <v>0.80625000000000002</v>
      </c>
      <c r="G1643" s="163">
        <v>0</v>
      </c>
      <c r="H1643" s="163">
        <v>0</v>
      </c>
      <c r="I1643" s="163">
        <v>0</v>
      </c>
      <c r="J1643" s="163">
        <v>0</v>
      </c>
      <c r="K1643" s="163">
        <v>0.51119999999999999</v>
      </c>
      <c r="L1643" s="163">
        <v>0.80625000000000002</v>
      </c>
    </row>
    <row r="1644" spans="1:12" ht="45" customHeight="1" x14ac:dyDescent="0.25">
      <c r="A1644" s="81" t="s">
        <v>6546</v>
      </c>
      <c r="B1644" s="23" t="s">
        <v>6959</v>
      </c>
      <c r="C1644" s="23" t="s">
        <v>3084</v>
      </c>
      <c r="D1644" s="162">
        <v>0</v>
      </c>
      <c r="E1644" s="162">
        <v>0.34236</v>
      </c>
      <c r="F1644" s="162">
        <v>1.9318500000000001</v>
      </c>
      <c r="G1644" s="162">
        <v>0</v>
      </c>
      <c r="H1644" s="162">
        <v>0</v>
      </c>
      <c r="I1644" s="162">
        <v>0</v>
      </c>
      <c r="J1644" s="162">
        <v>0</v>
      </c>
      <c r="K1644" s="162">
        <v>0.34236</v>
      </c>
      <c r="L1644" s="162">
        <v>1.9318500000000001</v>
      </c>
    </row>
    <row r="1645" spans="1:12" ht="45" customHeight="1" x14ac:dyDescent="0.25">
      <c r="A1645" s="82" t="s">
        <v>6546</v>
      </c>
      <c r="B1645" s="9" t="s">
        <v>6959</v>
      </c>
      <c r="C1645" s="9" t="s">
        <v>8046</v>
      </c>
      <c r="D1645" s="163">
        <v>0</v>
      </c>
      <c r="E1645" s="163">
        <v>0.17885499999999999</v>
      </c>
      <c r="F1645" s="163">
        <v>0.31406299999999998</v>
      </c>
      <c r="G1645" s="163">
        <v>0</v>
      </c>
      <c r="H1645" s="163">
        <v>9.1599999999999997E-3</v>
      </c>
      <c r="I1645" s="163">
        <v>7.8496999999999997E-2</v>
      </c>
      <c r="J1645" s="163">
        <v>0</v>
      </c>
      <c r="K1645" s="163">
        <v>0.18801499999999999</v>
      </c>
      <c r="L1645" s="163">
        <v>0.39256000000000002</v>
      </c>
    </row>
    <row r="1646" spans="1:12" ht="45" customHeight="1" x14ac:dyDescent="0.25">
      <c r="A1646" s="81" t="s">
        <v>4683</v>
      </c>
      <c r="B1646" s="23" t="s">
        <v>4125</v>
      </c>
      <c r="C1646" s="23" t="s">
        <v>3083</v>
      </c>
      <c r="D1646" s="162">
        <v>0</v>
      </c>
      <c r="E1646" s="162">
        <v>0.45201000000000002</v>
      </c>
      <c r="F1646" s="162">
        <v>1.227611</v>
      </c>
      <c r="G1646" s="162">
        <v>0</v>
      </c>
      <c r="H1646" s="162">
        <v>0</v>
      </c>
      <c r="I1646" s="162">
        <v>0</v>
      </c>
      <c r="J1646" s="162">
        <v>0</v>
      </c>
      <c r="K1646" s="162">
        <v>0.45201000000000002</v>
      </c>
      <c r="L1646" s="162">
        <v>1.227611</v>
      </c>
    </row>
    <row r="1647" spans="1:12" ht="45" customHeight="1" x14ac:dyDescent="0.25">
      <c r="A1647" s="82" t="s">
        <v>4683</v>
      </c>
      <c r="B1647" s="9" t="s">
        <v>4125</v>
      </c>
      <c r="C1647" s="9" t="s">
        <v>8046</v>
      </c>
      <c r="D1647" s="163">
        <v>0</v>
      </c>
      <c r="E1647" s="163">
        <v>4.4400000000000002E-2</v>
      </c>
      <c r="F1647" s="163">
        <v>0.193466</v>
      </c>
      <c r="G1647" s="163">
        <v>0</v>
      </c>
      <c r="H1647" s="163">
        <v>0</v>
      </c>
      <c r="I1647" s="163">
        <v>0</v>
      </c>
      <c r="J1647" s="163">
        <v>0</v>
      </c>
      <c r="K1647" s="163">
        <v>4.4400000000000002E-2</v>
      </c>
      <c r="L1647" s="163">
        <v>0.193466</v>
      </c>
    </row>
    <row r="1648" spans="1:12" ht="45" customHeight="1" x14ac:dyDescent="0.25">
      <c r="A1648" s="81" t="s">
        <v>3782</v>
      </c>
      <c r="B1648" s="23" t="s">
        <v>1783</v>
      </c>
      <c r="C1648" s="23" t="s">
        <v>3081</v>
      </c>
      <c r="D1648" s="162">
        <v>0</v>
      </c>
      <c r="E1648" s="162">
        <v>0.13219800000000001</v>
      </c>
      <c r="F1648" s="162">
        <v>1.250769</v>
      </c>
      <c r="G1648" s="162">
        <v>0</v>
      </c>
      <c r="H1648" s="162">
        <v>0.209226</v>
      </c>
      <c r="I1648" s="162">
        <v>1.571256</v>
      </c>
      <c r="J1648" s="162">
        <v>0</v>
      </c>
      <c r="K1648" s="162">
        <v>0.34142400000000001</v>
      </c>
      <c r="L1648" s="162">
        <v>2.822025</v>
      </c>
    </row>
    <row r="1649" spans="1:12" ht="45" customHeight="1" x14ac:dyDescent="0.25">
      <c r="A1649" s="82" t="s">
        <v>3782</v>
      </c>
      <c r="B1649" s="9" t="s">
        <v>1783</v>
      </c>
      <c r="C1649" s="9" t="s">
        <v>8046</v>
      </c>
      <c r="D1649" s="163">
        <v>0</v>
      </c>
      <c r="E1649" s="163">
        <v>1.319E-2</v>
      </c>
      <c r="F1649" s="163">
        <v>0.207649</v>
      </c>
      <c r="G1649" s="163">
        <v>0</v>
      </c>
      <c r="H1649" s="163">
        <v>0</v>
      </c>
      <c r="I1649" s="163">
        <v>0</v>
      </c>
      <c r="J1649" s="163">
        <v>0</v>
      </c>
      <c r="K1649" s="163">
        <v>1.319E-2</v>
      </c>
      <c r="L1649" s="163">
        <v>0.207649</v>
      </c>
    </row>
    <row r="1650" spans="1:12" ht="45" customHeight="1" x14ac:dyDescent="0.25">
      <c r="A1650" s="81" t="s">
        <v>4684</v>
      </c>
      <c r="B1650" s="23" t="s">
        <v>1784</v>
      </c>
      <c r="C1650" s="23" t="s">
        <v>3081</v>
      </c>
      <c r="D1650" s="162">
        <v>0</v>
      </c>
      <c r="E1650" s="162">
        <v>0.34399999999999997</v>
      </c>
      <c r="F1650" s="162">
        <v>3.17265</v>
      </c>
      <c r="G1650" s="162">
        <v>0</v>
      </c>
      <c r="H1650" s="162">
        <v>0</v>
      </c>
      <c r="I1650" s="162">
        <v>0</v>
      </c>
      <c r="J1650" s="162">
        <v>0</v>
      </c>
      <c r="K1650" s="162">
        <v>0.34399999999999997</v>
      </c>
      <c r="L1650" s="162">
        <v>3.17265</v>
      </c>
    </row>
    <row r="1651" spans="1:12" ht="45" customHeight="1" x14ac:dyDescent="0.25">
      <c r="A1651" s="82" t="s">
        <v>4684</v>
      </c>
      <c r="B1651" s="9" t="s">
        <v>1784</v>
      </c>
      <c r="C1651" s="9" t="s">
        <v>3082</v>
      </c>
      <c r="D1651" s="163">
        <v>0</v>
      </c>
      <c r="E1651" s="163">
        <v>0.186</v>
      </c>
      <c r="F1651" s="163">
        <v>1.377238</v>
      </c>
      <c r="G1651" s="163">
        <v>0</v>
      </c>
      <c r="H1651" s="163">
        <v>0</v>
      </c>
      <c r="I1651" s="163">
        <v>0</v>
      </c>
      <c r="J1651" s="163">
        <v>0</v>
      </c>
      <c r="K1651" s="163">
        <v>0.186</v>
      </c>
      <c r="L1651" s="163">
        <v>1.377238</v>
      </c>
    </row>
    <row r="1652" spans="1:12" ht="45" customHeight="1" x14ac:dyDescent="0.25">
      <c r="A1652" s="81" t="s">
        <v>4684</v>
      </c>
      <c r="B1652" s="23" t="s">
        <v>1784</v>
      </c>
      <c r="C1652" s="23" t="s">
        <v>3083</v>
      </c>
      <c r="D1652" s="162">
        <v>0</v>
      </c>
      <c r="E1652" s="162">
        <v>5.6575800000000003</v>
      </c>
      <c r="F1652" s="162">
        <v>41.911774000000001</v>
      </c>
      <c r="G1652" s="162">
        <v>0</v>
      </c>
      <c r="H1652" s="162">
        <v>0</v>
      </c>
      <c r="I1652" s="162">
        <v>0</v>
      </c>
      <c r="J1652" s="162">
        <v>0</v>
      </c>
      <c r="K1652" s="162">
        <v>5.6575800000000003</v>
      </c>
      <c r="L1652" s="162">
        <v>41.911774000000001</v>
      </c>
    </row>
    <row r="1653" spans="1:12" ht="45" customHeight="1" x14ac:dyDescent="0.25">
      <c r="A1653" s="82" t="s">
        <v>4684</v>
      </c>
      <c r="B1653" s="9" t="s">
        <v>1784</v>
      </c>
      <c r="C1653" s="9" t="s">
        <v>3084</v>
      </c>
      <c r="D1653" s="163">
        <v>0</v>
      </c>
      <c r="E1653" s="163">
        <v>53.18</v>
      </c>
      <c r="F1653" s="163">
        <v>374.59647000000001</v>
      </c>
      <c r="G1653" s="163">
        <v>0</v>
      </c>
      <c r="H1653" s="163">
        <v>0</v>
      </c>
      <c r="I1653" s="163">
        <v>0</v>
      </c>
      <c r="J1653" s="163">
        <v>0</v>
      </c>
      <c r="K1653" s="163">
        <v>53.18</v>
      </c>
      <c r="L1653" s="163">
        <v>374.59647000000001</v>
      </c>
    </row>
    <row r="1654" spans="1:12" ht="45" customHeight="1" x14ac:dyDescent="0.25">
      <c r="A1654" s="81" t="s">
        <v>4684</v>
      </c>
      <c r="B1654" s="23" t="s">
        <v>1784</v>
      </c>
      <c r="C1654" s="23" t="s">
        <v>3087</v>
      </c>
      <c r="D1654" s="162">
        <v>0</v>
      </c>
      <c r="E1654" s="162">
        <v>1.8351900000000001</v>
      </c>
      <c r="F1654" s="162">
        <v>11.006947</v>
      </c>
      <c r="G1654" s="162">
        <v>0</v>
      </c>
      <c r="H1654" s="162">
        <v>0</v>
      </c>
      <c r="I1654" s="162">
        <v>0</v>
      </c>
      <c r="J1654" s="162">
        <v>0</v>
      </c>
      <c r="K1654" s="162">
        <v>1.8351900000000001</v>
      </c>
      <c r="L1654" s="162">
        <v>11.006947</v>
      </c>
    </row>
    <row r="1655" spans="1:12" ht="45" customHeight="1" x14ac:dyDescent="0.25">
      <c r="A1655" s="82" t="s">
        <v>4684</v>
      </c>
      <c r="B1655" s="9" t="s">
        <v>1784</v>
      </c>
      <c r="C1655" s="9" t="s">
        <v>3088</v>
      </c>
      <c r="D1655" s="163">
        <v>0</v>
      </c>
      <c r="E1655" s="163">
        <v>0.21</v>
      </c>
      <c r="F1655" s="163">
        <v>1.1135250000000001</v>
      </c>
      <c r="G1655" s="163">
        <v>0</v>
      </c>
      <c r="H1655" s="163">
        <v>0</v>
      </c>
      <c r="I1655" s="163">
        <v>0</v>
      </c>
      <c r="J1655" s="163">
        <v>0</v>
      </c>
      <c r="K1655" s="163">
        <v>0.21</v>
      </c>
      <c r="L1655" s="163">
        <v>1.1135250000000001</v>
      </c>
    </row>
    <row r="1656" spans="1:12" ht="45" customHeight="1" x14ac:dyDescent="0.25">
      <c r="A1656" s="81" t="s">
        <v>4684</v>
      </c>
      <c r="B1656" s="23" t="s">
        <v>1784</v>
      </c>
      <c r="C1656" s="23" t="s">
        <v>3089</v>
      </c>
      <c r="D1656" s="162">
        <v>0</v>
      </c>
      <c r="E1656" s="162">
        <v>6.4002610000000004</v>
      </c>
      <c r="F1656" s="162">
        <v>46.410229000000001</v>
      </c>
      <c r="G1656" s="162">
        <v>0</v>
      </c>
      <c r="H1656" s="162">
        <v>0</v>
      </c>
      <c r="I1656" s="162">
        <v>0</v>
      </c>
      <c r="J1656" s="162">
        <v>0</v>
      </c>
      <c r="K1656" s="162">
        <v>6.4002610000000004</v>
      </c>
      <c r="L1656" s="162">
        <v>46.410229000000001</v>
      </c>
    </row>
    <row r="1657" spans="1:12" ht="45" customHeight="1" x14ac:dyDescent="0.25">
      <c r="A1657" s="82" t="s">
        <v>4684</v>
      </c>
      <c r="B1657" s="9" t="s">
        <v>1784</v>
      </c>
      <c r="C1657" s="9" t="s">
        <v>3090</v>
      </c>
      <c r="D1657" s="163">
        <v>0</v>
      </c>
      <c r="E1657" s="163">
        <v>0.32</v>
      </c>
      <c r="F1657" s="163">
        <v>2.9466000000000001</v>
      </c>
      <c r="G1657" s="163">
        <v>0</v>
      </c>
      <c r="H1657" s="163">
        <v>0</v>
      </c>
      <c r="I1657" s="163">
        <v>0</v>
      </c>
      <c r="J1657" s="163">
        <v>0</v>
      </c>
      <c r="K1657" s="163">
        <v>0.32</v>
      </c>
      <c r="L1657" s="163">
        <v>2.9466000000000001</v>
      </c>
    </row>
    <row r="1658" spans="1:12" ht="45" customHeight="1" x14ac:dyDescent="0.25">
      <c r="A1658" s="81" t="s">
        <v>4687</v>
      </c>
      <c r="B1658" s="23" t="s">
        <v>1177</v>
      </c>
      <c r="C1658" s="23" t="s">
        <v>3081</v>
      </c>
      <c r="D1658" s="162">
        <v>0</v>
      </c>
      <c r="E1658" s="162">
        <v>14.1</v>
      </c>
      <c r="F1658" s="162">
        <v>111.811956</v>
      </c>
      <c r="G1658" s="162">
        <v>0</v>
      </c>
      <c r="H1658" s="162">
        <v>1.4777999999999999E-2</v>
      </c>
      <c r="I1658" s="162">
        <v>0.123767</v>
      </c>
      <c r="J1658" s="162">
        <v>0</v>
      </c>
      <c r="K1658" s="162">
        <v>14.114777999999999</v>
      </c>
      <c r="L1658" s="162">
        <v>111.935723</v>
      </c>
    </row>
    <row r="1659" spans="1:12" ht="45" customHeight="1" x14ac:dyDescent="0.25">
      <c r="A1659" s="82" t="s">
        <v>4687</v>
      </c>
      <c r="B1659" s="9" t="s">
        <v>1177</v>
      </c>
      <c r="C1659" s="9" t="s">
        <v>3082</v>
      </c>
      <c r="D1659" s="163">
        <v>0</v>
      </c>
      <c r="E1659" s="163">
        <v>8.42</v>
      </c>
      <c r="F1659" s="163">
        <v>64.323132999999999</v>
      </c>
      <c r="G1659" s="163">
        <v>0</v>
      </c>
      <c r="H1659" s="163">
        <v>0</v>
      </c>
      <c r="I1659" s="163">
        <v>0</v>
      </c>
      <c r="J1659" s="163">
        <v>0</v>
      </c>
      <c r="K1659" s="163">
        <v>8.42</v>
      </c>
      <c r="L1659" s="163">
        <v>64.323132999999999</v>
      </c>
    </row>
    <row r="1660" spans="1:12" ht="45" customHeight="1" x14ac:dyDescent="0.25">
      <c r="A1660" s="81" t="s">
        <v>4687</v>
      </c>
      <c r="B1660" s="23" t="s">
        <v>1177</v>
      </c>
      <c r="C1660" s="23" t="s">
        <v>3083</v>
      </c>
      <c r="D1660" s="162">
        <v>0</v>
      </c>
      <c r="E1660" s="162">
        <v>7.8230000000000004</v>
      </c>
      <c r="F1660" s="162">
        <v>83.603942000000004</v>
      </c>
      <c r="G1660" s="162">
        <v>0</v>
      </c>
      <c r="H1660" s="162">
        <v>3.8234999999999998E-2</v>
      </c>
      <c r="I1660" s="162">
        <v>0.41352299999999997</v>
      </c>
      <c r="J1660" s="162">
        <v>0</v>
      </c>
      <c r="K1660" s="162">
        <v>7.8612349999999998</v>
      </c>
      <c r="L1660" s="162">
        <v>84.017465000000001</v>
      </c>
    </row>
    <row r="1661" spans="1:12" ht="45" customHeight="1" x14ac:dyDescent="0.25">
      <c r="A1661" s="82" t="s">
        <v>4687</v>
      </c>
      <c r="B1661" s="9" t="s">
        <v>1177</v>
      </c>
      <c r="C1661" s="9" t="s">
        <v>3084</v>
      </c>
      <c r="D1661" s="163">
        <v>0</v>
      </c>
      <c r="E1661" s="163">
        <v>9.8550000000000004</v>
      </c>
      <c r="F1661" s="163">
        <v>81.424442999999997</v>
      </c>
      <c r="G1661" s="163">
        <v>0</v>
      </c>
      <c r="H1661" s="163">
        <v>0</v>
      </c>
      <c r="I1661" s="163">
        <v>0</v>
      </c>
      <c r="J1661" s="163">
        <v>0</v>
      </c>
      <c r="K1661" s="163">
        <v>9.8550000000000004</v>
      </c>
      <c r="L1661" s="163">
        <v>81.424442999999997</v>
      </c>
    </row>
    <row r="1662" spans="1:12" ht="45" customHeight="1" x14ac:dyDescent="0.25">
      <c r="A1662" s="81" t="s">
        <v>4687</v>
      </c>
      <c r="B1662" s="23" t="s">
        <v>1177</v>
      </c>
      <c r="C1662" s="23" t="s">
        <v>3085</v>
      </c>
      <c r="D1662" s="162">
        <v>0</v>
      </c>
      <c r="E1662" s="162">
        <v>3</v>
      </c>
      <c r="F1662" s="162">
        <v>26.614006</v>
      </c>
      <c r="G1662" s="162">
        <v>0</v>
      </c>
      <c r="H1662" s="162">
        <v>0</v>
      </c>
      <c r="I1662" s="162">
        <v>0</v>
      </c>
      <c r="J1662" s="162">
        <v>0</v>
      </c>
      <c r="K1662" s="162">
        <v>3</v>
      </c>
      <c r="L1662" s="162">
        <v>26.614006</v>
      </c>
    </row>
    <row r="1663" spans="1:12" ht="45" customHeight="1" x14ac:dyDescent="0.25">
      <c r="A1663" s="82" t="s">
        <v>4687</v>
      </c>
      <c r="B1663" s="9" t="s">
        <v>1177</v>
      </c>
      <c r="C1663" s="9" t="s">
        <v>3086</v>
      </c>
      <c r="D1663" s="163">
        <v>0</v>
      </c>
      <c r="E1663" s="163">
        <v>0.28000000000000003</v>
      </c>
      <c r="F1663" s="163">
        <v>2.728062</v>
      </c>
      <c r="G1663" s="163">
        <v>0</v>
      </c>
      <c r="H1663" s="163">
        <v>0</v>
      </c>
      <c r="I1663" s="163">
        <v>0</v>
      </c>
      <c r="J1663" s="163">
        <v>0</v>
      </c>
      <c r="K1663" s="163">
        <v>0.28000000000000003</v>
      </c>
      <c r="L1663" s="163">
        <v>2.728062</v>
      </c>
    </row>
    <row r="1664" spans="1:12" ht="45" customHeight="1" x14ac:dyDescent="0.25">
      <c r="A1664" s="81" t="s">
        <v>4687</v>
      </c>
      <c r="B1664" s="23" t="s">
        <v>1177</v>
      </c>
      <c r="C1664" s="23" t="s">
        <v>3089</v>
      </c>
      <c r="D1664" s="162">
        <v>0</v>
      </c>
      <c r="E1664" s="162">
        <v>16.449000000000002</v>
      </c>
      <c r="F1664" s="162">
        <v>195.12240600000001</v>
      </c>
      <c r="G1664" s="162">
        <v>0</v>
      </c>
      <c r="H1664" s="162">
        <v>2.1919999999999999E-2</v>
      </c>
      <c r="I1664" s="162">
        <v>0.20677999999999999</v>
      </c>
      <c r="J1664" s="162">
        <v>0</v>
      </c>
      <c r="K1664" s="162">
        <v>16.47092</v>
      </c>
      <c r="L1664" s="162">
        <v>195.32918599999999</v>
      </c>
    </row>
    <row r="1665" spans="1:12" ht="45" customHeight="1" x14ac:dyDescent="0.25">
      <c r="A1665" s="82" t="s">
        <v>4690</v>
      </c>
      <c r="B1665" s="9" t="s">
        <v>4045</v>
      </c>
      <c r="C1665" s="9" t="s">
        <v>3081</v>
      </c>
      <c r="D1665" s="163">
        <v>0</v>
      </c>
      <c r="E1665" s="163">
        <v>3.2283200000000001</v>
      </c>
      <c r="F1665" s="163">
        <v>61.115941999999997</v>
      </c>
      <c r="G1665" s="163">
        <v>0</v>
      </c>
      <c r="H1665" s="163">
        <v>0</v>
      </c>
      <c r="I1665" s="163">
        <v>0</v>
      </c>
      <c r="J1665" s="163">
        <v>0</v>
      </c>
      <c r="K1665" s="163">
        <v>3.2283200000000001</v>
      </c>
      <c r="L1665" s="163">
        <v>61.115941999999997</v>
      </c>
    </row>
    <row r="1666" spans="1:12" ht="45" customHeight="1" x14ac:dyDescent="0.25">
      <c r="A1666" s="81" t="s">
        <v>4690</v>
      </c>
      <c r="B1666" s="23" t="s">
        <v>4045</v>
      </c>
      <c r="C1666" s="23" t="s">
        <v>3082</v>
      </c>
      <c r="D1666" s="162">
        <v>0</v>
      </c>
      <c r="E1666" s="162">
        <v>7.4510000000000007E-2</v>
      </c>
      <c r="F1666" s="162">
        <v>1.5459099999999999</v>
      </c>
      <c r="G1666" s="162">
        <v>0</v>
      </c>
      <c r="H1666" s="162">
        <v>0</v>
      </c>
      <c r="I1666" s="162">
        <v>0</v>
      </c>
      <c r="J1666" s="162">
        <v>0</v>
      </c>
      <c r="K1666" s="162">
        <v>7.4510000000000007E-2</v>
      </c>
      <c r="L1666" s="162">
        <v>1.5459099999999999</v>
      </c>
    </row>
    <row r="1667" spans="1:12" ht="45" customHeight="1" x14ac:dyDescent="0.25">
      <c r="A1667" s="82" t="s">
        <v>4690</v>
      </c>
      <c r="B1667" s="9" t="s">
        <v>4045</v>
      </c>
      <c r="C1667" s="9" t="s">
        <v>3084</v>
      </c>
      <c r="D1667" s="163">
        <v>0</v>
      </c>
      <c r="E1667" s="163">
        <v>1.2121</v>
      </c>
      <c r="F1667" s="163">
        <v>12.005158</v>
      </c>
      <c r="G1667" s="163">
        <v>0</v>
      </c>
      <c r="H1667" s="163">
        <v>0</v>
      </c>
      <c r="I1667" s="163">
        <v>0</v>
      </c>
      <c r="J1667" s="163">
        <v>0</v>
      </c>
      <c r="K1667" s="163">
        <v>1.2121</v>
      </c>
      <c r="L1667" s="163">
        <v>12.005158</v>
      </c>
    </row>
    <row r="1668" spans="1:12" ht="45" customHeight="1" x14ac:dyDescent="0.25">
      <c r="A1668" s="81" t="s">
        <v>4690</v>
      </c>
      <c r="B1668" s="23" t="s">
        <v>4045</v>
      </c>
      <c r="C1668" s="23" t="s">
        <v>3087</v>
      </c>
      <c r="D1668" s="162">
        <v>0</v>
      </c>
      <c r="E1668" s="162">
        <v>6.2759999999999996E-2</v>
      </c>
      <c r="F1668" s="162">
        <v>1.0638069999999999</v>
      </c>
      <c r="G1668" s="162">
        <v>0</v>
      </c>
      <c r="H1668" s="162">
        <v>0</v>
      </c>
      <c r="I1668" s="162">
        <v>0</v>
      </c>
      <c r="J1668" s="162">
        <v>0</v>
      </c>
      <c r="K1668" s="162">
        <v>6.2759999999999996E-2</v>
      </c>
      <c r="L1668" s="162">
        <v>1.0638069999999999</v>
      </c>
    </row>
    <row r="1669" spans="1:12" ht="45" customHeight="1" x14ac:dyDescent="0.25">
      <c r="A1669" s="82" t="s">
        <v>4690</v>
      </c>
      <c r="B1669" s="9" t="s">
        <v>4045</v>
      </c>
      <c r="C1669" s="9" t="s">
        <v>3089</v>
      </c>
      <c r="D1669" s="163">
        <v>0</v>
      </c>
      <c r="E1669" s="163">
        <v>0.62704000000000004</v>
      </c>
      <c r="F1669" s="163">
        <v>10.932572</v>
      </c>
      <c r="G1669" s="163">
        <v>0</v>
      </c>
      <c r="H1669" s="163">
        <v>0</v>
      </c>
      <c r="I1669" s="163">
        <v>0</v>
      </c>
      <c r="J1669" s="163">
        <v>0</v>
      </c>
      <c r="K1669" s="163">
        <v>0.62704000000000004</v>
      </c>
      <c r="L1669" s="163">
        <v>10.932572</v>
      </c>
    </row>
    <row r="1670" spans="1:12" ht="45" customHeight="1" x14ac:dyDescent="0.25">
      <c r="A1670" s="81" t="s">
        <v>4690</v>
      </c>
      <c r="B1670" s="23" t="s">
        <v>4045</v>
      </c>
      <c r="C1670" s="23" t="s">
        <v>3090</v>
      </c>
      <c r="D1670" s="162">
        <v>0</v>
      </c>
      <c r="E1670" s="162">
        <v>1.15106</v>
      </c>
      <c r="F1670" s="162">
        <v>12.191335</v>
      </c>
      <c r="G1670" s="162">
        <v>0</v>
      </c>
      <c r="H1670" s="162">
        <v>0</v>
      </c>
      <c r="I1670" s="162">
        <v>0</v>
      </c>
      <c r="J1670" s="162">
        <v>0</v>
      </c>
      <c r="K1670" s="162">
        <v>1.15106</v>
      </c>
      <c r="L1670" s="162">
        <v>12.191335</v>
      </c>
    </row>
    <row r="1671" spans="1:12" ht="45" customHeight="1" x14ac:dyDescent="0.25">
      <c r="A1671" s="82" t="s">
        <v>4690</v>
      </c>
      <c r="B1671" s="9" t="s">
        <v>4045</v>
      </c>
      <c r="C1671" s="9" t="s">
        <v>8046</v>
      </c>
      <c r="D1671" s="163">
        <v>0</v>
      </c>
      <c r="E1671" s="163">
        <v>2.9440000000000001E-2</v>
      </c>
      <c r="F1671" s="163">
        <v>0.18790699999999999</v>
      </c>
      <c r="G1671" s="163">
        <v>0</v>
      </c>
      <c r="H1671" s="163">
        <v>0</v>
      </c>
      <c r="I1671" s="163">
        <v>0</v>
      </c>
      <c r="J1671" s="163">
        <v>0</v>
      </c>
      <c r="K1671" s="163">
        <v>2.9440000000000001E-2</v>
      </c>
      <c r="L1671" s="163">
        <v>0.18790699999999999</v>
      </c>
    </row>
    <row r="1672" spans="1:12" ht="45" customHeight="1" x14ac:dyDescent="0.25">
      <c r="A1672" s="81" t="s">
        <v>4691</v>
      </c>
      <c r="B1672" s="23" t="s">
        <v>4046</v>
      </c>
      <c r="C1672" s="23" t="s">
        <v>3083</v>
      </c>
      <c r="D1672" s="162">
        <v>0</v>
      </c>
      <c r="E1672" s="162">
        <v>0.56891999999999998</v>
      </c>
      <c r="F1672" s="162">
        <v>5.6015319999999997</v>
      </c>
      <c r="G1672" s="162">
        <v>0</v>
      </c>
      <c r="H1672" s="162">
        <v>0</v>
      </c>
      <c r="I1672" s="162">
        <v>0</v>
      </c>
      <c r="J1672" s="162">
        <v>0</v>
      </c>
      <c r="K1672" s="162">
        <v>0.56891999999999998</v>
      </c>
      <c r="L1672" s="162">
        <v>5.6015319999999997</v>
      </c>
    </row>
    <row r="1673" spans="1:12" ht="45" customHeight="1" x14ac:dyDescent="0.25">
      <c r="A1673" s="82" t="s">
        <v>4691</v>
      </c>
      <c r="B1673" s="9" t="s">
        <v>4046</v>
      </c>
      <c r="C1673" s="9" t="s">
        <v>3084</v>
      </c>
      <c r="D1673" s="163">
        <v>0</v>
      </c>
      <c r="E1673" s="163">
        <v>7.66432</v>
      </c>
      <c r="F1673" s="163">
        <v>121.371022</v>
      </c>
      <c r="G1673" s="163">
        <v>0</v>
      </c>
      <c r="H1673" s="163">
        <v>1.14E-3</v>
      </c>
      <c r="I1673" s="163">
        <v>3.7716E-2</v>
      </c>
      <c r="J1673" s="163">
        <v>0</v>
      </c>
      <c r="K1673" s="163">
        <v>7.6654600000000004</v>
      </c>
      <c r="L1673" s="163">
        <v>121.408738</v>
      </c>
    </row>
    <row r="1674" spans="1:12" ht="45" customHeight="1" x14ac:dyDescent="0.25">
      <c r="A1674" s="81" t="s">
        <v>4691</v>
      </c>
      <c r="B1674" s="23" t="s">
        <v>4046</v>
      </c>
      <c r="C1674" s="23" t="s">
        <v>3085</v>
      </c>
      <c r="D1674" s="162">
        <v>0</v>
      </c>
      <c r="E1674" s="162">
        <v>4.2160000000000003E-2</v>
      </c>
      <c r="F1674" s="162">
        <v>0.63694399999999995</v>
      </c>
      <c r="G1674" s="162">
        <v>0</v>
      </c>
      <c r="H1674" s="162">
        <v>5.1800000000000001E-4</v>
      </c>
      <c r="I1674" s="162">
        <v>1.5139E-2</v>
      </c>
      <c r="J1674" s="162">
        <v>0</v>
      </c>
      <c r="K1674" s="162">
        <v>4.2678000000000001E-2</v>
      </c>
      <c r="L1674" s="162">
        <v>0.65208299999999997</v>
      </c>
    </row>
    <row r="1675" spans="1:12" ht="45" customHeight="1" x14ac:dyDescent="0.25">
      <c r="A1675" s="82" t="s">
        <v>4691</v>
      </c>
      <c r="B1675" s="9" t="s">
        <v>4046</v>
      </c>
      <c r="C1675" s="9" t="s">
        <v>3089</v>
      </c>
      <c r="D1675" s="163">
        <v>0</v>
      </c>
      <c r="E1675" s="163">
        <v>1.52416</v>
      </c>
      <c r="F1675" s="163">
        <v>26.414808000000001</v>
      </c>
      <c r="G1675" s="163">
        <v>0</v>
      </c>
      <c r="H1675" s="163">
        <v>0</v>
      </c>
      <c r="I1675" s="163">
        <v>0</v>
      </c>
      <c r="J1675" s="163">
        <v>0</v>
      </c>
      <c r="K1675" s="163">
        <v>1.52416</v>
      </c>
      <c r="L1675" s="163">
        <v>26.414808000000001</v>
      </c>
    </row>
    <row r="1676" spans="1:12" ht="45" customHeight="1" x14ac:dyDescent="0.25">
      <c r="A1676" s="81" t="s">
        <v>4691</v>
      </c>
      <c r="B1676" s="23" t="s">
        <v>4046</v>
      </c>
      <c r="C1676" s="23" t="s">
        <v>3090</v>
      </c>
      <c r="D1676" s="162">
        <v>0</v>
      </c>
      <c r="E1676" s="162">
        <v>0.52546000000000004</v>
      </c>
      <c r="F1676" s="162">
        <v>3.94035</v>
      </c>
      <c r="G1676" s="162">
        <v>0</v>
      </c>
      <c r="H1676" s="162">
        <v>0</v>
      </c>
      <c r="I1676" s="162">
        <v>0</v>
      </c>
      <c r="J1676" s="162">
        <v>0</v>
      </c>
      <c r="K1676" s="162">
        <v>0.52546000000000004</v>
      </c>
      <c r="L1676" s="162">
        <v>3.94035</v>
      </c>
    </row>
    <row r="1677" spans="1:12" ht="45" customHeight="1" x14ac:dyDescent="0.25">
      <c r="A1677" s="82" t="s">
        <v>4691</v>
      </c>
      <c r="B1677" s="9" t="s">
        <v>4046</v>
      </c>
      <c r="C1677" s="9" t="s">
        <v>8046</v>
      </c>
      <c r="D1677" s="163">
        <v>0</v>
      </c>
      <c r="E1677" s="163">
        <v>6.2961000000000003E-2</v>
      </c>
      <c r="F1677" s="163">
        <v>0.35794700000000002</v>
      </c>
      <c r="G1677" s="163">
        <v>0</v>
      </c>
      <c r="H1677" s="163">
        <v>1.7356E-2</v>
      </c>
      <c r="I1677" s="163">
        <v>0.41358400000000001</v>
      </c>
      <c r="J1677" s="163">
        <v>0</v>
      </c>
      <c r="K1677" s="163">
        <v>8.0317E-2</v>
      </c>
      <c r="L1677" s="163">
        <v>0.77153099999999997</v>
      </c>
    </row>
    <row r="1678" spans="1:12" ht="45" customHeight="1" x14ac:dyDescent="0.25">
      <c r="A1678" s="81" t="s">
        <v>6547</v>
      </c>
      <c r="B1678" s="23" t="s">
        <v>6960</v>
      </c>
      <c r="C1678" s="23" t="s">
        <v>3082</v>
      </c>
      <c r="D1678" s="162">
        <v>0</v>
      </c>
      <c r="E1678" s="162">
        <v>0</v>
      </c>
      <c r="F1678" s="162">
        <v>0</v>
      </c>
      <c r="G1678" s="162">
        <v>0</v>
      </c>
      <c r="H1678" s="162">
        <v>8.8500000000000004E-4</v>
      </c>
      <c r="I1678" s="162">
        <v>1.3612759999999999</v>
      </c>
      <c r="J1678" s="162">
        <v>0</v>
      </c>
      <c r="K1678" s="162">
        <v>8.8500000000000004E-4</v>
      </c>
      <c r="L1678" s="162">
        <v>1.3612759999999999</v>
      </c>
    </row>
    <row r="1679" spans="1:12" ht="45" customHeight="1" x14ac:dyDescent="0.25">
      <c r="A1679" s="82" t="s">
        <v>6547</v>
      </c>
      <c r="B1679" s="9" t="s">
        <v>6960</v>
      </c>
      <c r="C1679" s="9" t="s">
        <v>8046</v>
      </c>
      <c r="D1679" s="163">
        <v>0</v>
      </c>
      <c r="E1679" s="163">
        <v>0</v>
      </c>
      <c r="F1679" s="163">
        <v>0</v>
      </c>
      <c r="G1679" s="163">
        <v>0</v>
      </c>
      <c r="H1679" s="163">
        <v>2.7730999999999999E-2</v>
      </c>
      <c r="I1679" s="163">
        <v>0.411852</v>
      </c>
      <c r="J1679" s="163">
        <v>0</v>
      </c>
      <c r="K1679" s="163">
        <v>2.7730999999999999E-2</v>
      </c>
      <c r="L1679" s="163">
        <v>0.411852</v>
      </c>
    </row>
    <row r="1680" spans="1:12" ht="45" customHeight="1" x14ac:dyDescent="0.25">
      <c r="A1680" s="81" t="s">
        <v>4693</v>
      </c>
      <c r="B1680" s="23" t="s">
        <v>3290</v>
      </c>
      <c r="C1680" s="23" t="s">
        <v>3081</v>
      </c>
      <c r="D1680" s="162">
        <v>0</v>
      </c>
      <c r="E1680" s="162">
        <v>0.15545200000000001</v>
      </c>
      <c r="F1680" s="162">
        <v>1.2958940000000001</v>
      </c>
      <c r="G1680" s="162">
        <v>0</v>
      </c>
      <c r="H1680" s="162">
        <v>9.9999999999999995E-7</v>
      </c>
      <c r="I1680" s="162">
        <v>1.09E-3</v>
      </c>
      <c r="J1680" s="162">
        <v>0</v>
      </c>
      <c r="K1680" s="162">
        <v>0.15545300000000001</v>
      </c>
      <c r="L1680" s="162">
        <v>1.2969839999999999</v>
      </c>
    </row>
    <row r="1681" spans="1:12" ht="45" customHeight="1" x14ac:dyDescent="0.25">
      <c r="A1681" s="82" t="s">
        <v>4693</v>
      </c>
      <c r="B1681" s="9" t="s">
        <v>3290</v>
      </c>
      <c r="C1681" s="9" t="s">
        <v>3084</v>
      </c>
      <c r="D1681" s="163">
        <v>0</v>
      </c>
      <c r="E1681" s="163">
        <v>0.46226</v>
      </c>
      <c r="F1681" s="163">
        <v>4.7227389999999998</v>
      </c>
      <c r="G1681" s="163">
        <v>0</v>
      </c>
      <c r="H1681" s="163">
        <v>0</v>
      </c>
      <c r="I1681" s="163">
        <v>0</v>
      </c>
      <c r="J1681" s="163">
        <v>0</v>
      </c>
      <c r="K1681" s="163">
        <v>0.46226</v>
      </c>
      <c r="L1681" s="163">
        <v>4.7227389999999998</v>
      </c>
    </row>
    <row r="1682" spans="1:12" ht="45" customHeight="1" x14ac:dyDescent="0.25">
      <c r="A1682" s="81" t="s">
        <v>4695</v>
      </c>
      <c r="B1682" s="23" t="s">
        <v>1791</v>
      </c>
      <c r="C1682" s="23" t="s">
        <v>3081</v>
      </c>
      <c r="D1682" s="162">
        <v>0</v>
      </c>
      <c r="E1682" s="162">
        <v>3.388E-2</v>
      </c>
      <c r="F1682" s="162">
        <v>0.14018900000000001</v>
      </c>
      <c r="G1682" s="162">
        <v>0</v>
      </c>
      <c r="H1682" s="162">
        <v>8.8200000000000001E-2</v>
      </c>
      <c r="I1682" s="162">
        <v>0.80044099999999996</v>
      </c>
      <c r="J1682" s="162">
        <v>0</v>
      </c>
      <c r="K1682" s="162">
        <v>0.12207999999999999</v>
      </c>
      <c r="L1682" s="162">
        <v>0.94062999999999997</v>
      </c>
    </row>
    <row r="1683" spans="1:12" ht="45" customHeight="1" x14ac:dyDescent="0.25">
      <c r="A1683" s="82" t="s">
        <v>4695</v>
      </c>
      <c r="B1683" s="9" t="s">
        <v>1791</v>
      </c>
      <c r="C1683" s="9" t="s">
        <v>3089</v>
      </c>
      <c r="D1683" s="163">
        <v>0</v>
      </c>
      <c r="E1683" s="163">
        <v>0.47894399999999998</v>
      </c>
      <c r="F1683" s="163">
        <v>2.3661720000000002</v>
      </c>
      <c r="G1683" s="163">
        <v>0</v>
      </c>
      <c r="H1683" s="163">
        <v>0</v>
      </c>
      <c r="I1683" s="163">
        <v>0</v>
      </c>
      <c r="J1683" s="163">
        <v>0</v>
      </c>
      <c r="K1683" s="163">
        <v>0.47894399999999998</v>
      </c>
      <c r="L1683" s="163">
        <v>2.3661720000000002</v>
      </c>
    </row>
    <row r="1684" spans="1:12" ht="45" customHeight="1" x14ac:dyDescent="0.25">
      <c r="A1684" s="81" t="s">
        <v>4695</v>
      </c>
      <c r="B1684" s="23" t="s">
        <v>1791</v>
      </c>
      <c r="C1684" s="23" t="s">
        <v>8046</v>
      </c>
      <c r="D1684" s="162">
        <v>0</v>
      </c>
      <c r="E1684" s="162">
        <v>6.1308000000000001E-2</v>
      </c>
      <c r="F1684" s="162">
        <v>0.30448999999999998</v>
      </c>
      <c r="G1684" s="162">
        <v>0</v>
      </c>
      <c r="H1684" s="162">
        <v>8.0000000000000007E-5</v>
      </c>
      <c r="I1684" s="162">
        <v>6.4000000000000003E-3</v>
      </c>
      <c r="J1684" s="162">
        <v>0</v>
      </c>
      <c r="K1684" s="162">
        <v>6.1387999999999998E-2</v>
      </c>
      <c r="L1684" s="162">
        <v>0.31089</v>
      </c>
    </row>
    <row r="1685" spans="1:12" ht="45" customHeight="1" x14ac:dyDescent="0.25">
      <c r="A1685" s="82" t="s">
        <v>6548</v>
      </c>
      <c r="B1685" s="9" t="s">
        <v>1792</v>
      </c>
      <c r="C1685" s="9" t="s">
        <v>3083</v>
      </c>
      <c r="D1685" s="163">
        <v>0</v>
      </c>
      <c r="E1685" s="163">
        <v>1.7775000000000001</v>
      </c>
      <c r="F1685" s="163">
        <v>7.38842</v>
      </c>
      <c r="G1685" s="163">
        <v>0</v>
      </c>
      <c r="H1685" s="163">
        <v>0</v>
      </c>
      <c r="I1685" s="163">
        <v>0</v>
      </c>
      <c r="J1685" s="163">
        <v>0</v>
      </c>
      <c r="K1685" s="163">
        <v>1.7775000000000001</v>
      </c>
      <c r="L1685" s="163">
        <v>7.38842</v>
      </c>
    </row>
    <row r="1686" spans="1:12" ht="45" customHeight="1" x14ac:dyDescent="0.25">
      <c r="A1686" s="81" t="s">
        <v>6548</v>
      </c>
      <c r="B1686" s="23" t="s">
        <v>1792</v>
      </c>
      <c r="C1686" s="23" t="s">
        <v>3084</v>
      </c>
      <c r="D1686" s="162">
        <v>0</v>
      </c>
      <c r="E1686" s="162">
        <v>0.98514999999999997</v>
      </c>
      <c r="F1686" s="162">
        <v>4.4037410000000001</v>
      </c>
      <c r="G1686" s="162">
        <v>0</v>
      </c>
      <c r="H1686" s="162">
        <v>0</v>
      </c>
      <c r="I1686" s="162">
        <v>0</v>
      </c>
      <c r="J1686" s="162">
        <v>0</v>
      </c>
      <c r="K1686" s="162">
        <v>0.98514999999999997</v>
      </c>
      <c r="L1686" s="162">
        <v>4.4037410000000001</v>
      </c>
    </row>
    <row r="1687" spans="1:12" ht="45" customHeight="1" x14ac:dyDescent="0.25">
      <c r="A1687" s="82" t="s">
        <v>6548</v>
      </c>
      <c r="B1687" s="9" t="s">
        <v>1792</v>
      </c>
      <c r="C1687" s="9" t="s">
        <v>3086</v>
      </c>
      <c r="D1687" s="163">
        <v>0</v>
      </c>
      <c r="E1687" s="163">
        <v>0.67149999999999999</v>
      </c>
      <c r="F1687" s="163">
        <v>3.2508629999999998</v>
      </c>
      <c r="G1687" s="163">
        <v>0</v>
      </c>
      <c r="H1687" s="163">
        <v>0</v>
      </c>
      <c r="I1687" s="163">
        <v>0</v>
      </c>
      <c r="J1687" s="163">
        <v>0</v>
      </c>
      <c r="K1687" s="163">
        <v>0.67149999999999999</v>
      </c>
      <c r="L1687" s="163">
        <v>3.2508629999999998</v>
      </c>
    </row>
    <row r="1688" spans="1:12" ht="45" customHeight="1" x14ac:dyDescent="0.25">
      <c r="A1688" s="81" t="s">
        <v>6548</v>
      </c>
      <c r="B1688" s="23" t="s">
        <v>1792</v>
      </c>
      <c r="C1688" s="23" t="s">
        <v>8046</v>
      </c>
      <c r="D1688" s="162">
        <v>0</v>
      </c>
      <c r="E1688" s="162">
        <v>0.14625199999999999</v>
      </c>
      <c r="F1688" s="162">
        <v>0.73623300000000003</v>
      </c>
      <c r="G1688" s="162">
        <v>0</v>
      </c>
      <c r="H1688" s="162">
        <v>4.7399999999999997E-4</v>
      </c>
      <c r="I1688" s="162">
        <v>0.118267</v>
      </c>
      <c r="J1688" s="162">
        <v>0</v>
      </c>
      <c r="K1688" s="162">
        <v>0.146726</v>
      </c>
      <c r="L1688" s="162">
        <v>0.85450000000000004</v>
      </c>
    </row>
    <row r="1689" spans="1:12" ht="45" customHeight="1" x14ac:dyDescent="0.25">
      <c r="A1689" s="82" t="s">
        <v>6549</v>
      </c>
      <c r="B1689" s="9" t="s">
        <v>1793</v>
      </c>
      <c r="C1689" s="9" t="s">
        <v>8046</v>
      </c>
      <c r="D1689" s="163">
        <v>0</v>
      </c>
      <c r="E1689" s="163">
        <v>8.541E-2</v>
      </c>
      <c r="F1689" s="163">
        <v>1.3610709999999999</v>
      </c>
      <c r="G1689" s="163">
        <v>0</v>
      </c>
      <c r="H1689" s="163">
        <v>9.9999999999999995E-7</v>
      </c>
      <c r="I1689" s="163">
        <v>5.1130000000000004E-3</v>
      </c>
      <c r="J1689" s="163">
        <v>0</v>
      </c>
      <c r="K1689" s="163">
        <v>8.5411000000000001E-2</v>
      </c>
      <c r="L1689" s="163">
        <v>1.3661840000000001</v>
      </c>
    </row>
    <row r="1690" spans="1:12" ht="45" customHeight="1" x14ac:dyDescent="0.25">
      <c r="A1690" s="81" t="s">
        <v>4696</v>
      </c>
      <c r="B1690" s="23" t="s">
        <v>1794</v>
      </c>
      <c r="C1690" s="23" t="s">
        <v>3081</v>
      </c>
      <c r="D1690" s="162">
        <v>0</v>
      </c>
      <c r="E1690" s="162">
        <v>5.0175999999999998E-2</v>
      </c>
      <c r="F1690" s="162">
        <v>3.0827849999999999</v>
      </c>
      <c r="G1690" s="162">
        <v>0</v>
      </c>
      <c r="H1690" s="162">
        <v>0</v>
      </c>
      <c r="I1690" s="162">
        <v>0</v>
      </c>
      <c r="J1690" s="162">
        <v>0</v>
      </c>
      <c r="K1690" s="162">
        <v>5.0175999999999998E-2</v>
      </c>
      <c r="L1690" s="162">
        <v>3.0827849999999999</v>
      </c>
    </row>
    <row r="1691" spans="1:12" ht="45" customHeight="1" x14ac:dyDescent="0.25">
      <c r="A1691" s="82" t="s">
        <v>4696</v>
      </c>
      <c r="B1691" s="9" t="s">
        <v>1794</v>
      </c>
      <c r="C1691" s="9" t="s">
        <v>3082</v>
      </c>
      <c r="D1691" s="163">
        <v>0</v>
      </c>
      <c r="E1691" s="163">
        <v>5.3330000000000002E-2</v>
      </c>
      <c r="F1691" s="163">
        <v>25.330622999999999</v>
      </c>
      <c r="G1691" s="163">
        <v>0</v>
      </c>
      <c r="H1691" s="163">
        <v>0</v>
      </c>
      <c r="I1691" s="163">
        <v>0</v>
      </c>
      <c r="J1691" s="163">
        <v>0</v>
      </c>
      <c r="K1691" s="163">
        <v>5.3330000000000002E-2</v>
      </c>
      <c r="L1691" s="163">
        <v>25.330622999999999</v>
      </c>
    </row>
    <row r="1692" spans="1:12" ht="45" customHeight="1" x14ac:dyDescent="0.25">
      <c r="A1692" s="81" t="s">
        <v>4696</v>
      </c>
      <c r="B1692" s="23" t="s">
        <v>1794</v>
      </c>
      <c r="C1692" s="23" t="s">
        <v>8046</v>
      </c>
      <c r="D1692" s="162">
        <v>0</v>
      </c>
      <c r="E1692" s="162">
        <v>5.8200000000000005E-4</v>
      </c>
      <c r="F1692" s="162">
        <v>3.0530999999999999E-2</v>
      </c>
      <c r="G1692" s="162">
        <v>0</v>
      </c>
      <c r="H1692" s="162">
        <v>0</v>
      </c>
      <c r="I1692" s="162">
        <v>0</v>
      </c>
      <c r="J1692" s="162">
        <v>0</v>
      </c>
      <c r="K1692" s="162">
        <v>5.8200000000000005E-4</v>
      </c>
      <c r="L1692" s="162">
        <v>3.0530999999999999E-2</v>
      </c>
    </row>
    <row r="1693" spans="1:12" ht="45" customHeight="1" x14ac:dyDescent="0.25">
      <c r="A1693" s="82" t="s">
        <v>139</v>
      </c>
      <c r="B1693" s="9" t="s">
        <v>1432</v>
      </c>
      <c r="C1693" s="9" t="s">
        <v>3081</v>
      </c>
      <c r="D1693" s="163">
        <v>0</v>
      </c>
      <c r="E1693" s="163">
        <v>3.3210000000000002E-3</v>
      </c>
      <c r="F1693" s="163">
        <v>5.5119790000000002</v>
      </c>
      <c r="G1693" s="163">
        <v>0</v>
      </c>
      <c r="H1693" s="163">
        <v>0</v>
      </c>
      <c r="I1693" s="163">
        <v>0</v>
      </c>
      <c r="J1693" s="163">
        <v>0</v>
      </c>
      <c r="K1693" s="163">
        <v>3.3210000000000002E-3</v>
      </c>
      <c r="L1693" s="163">
        <v>5.5119790000000002</v>
      </c>
    </row>
    <row r="1694" spans="1:12" ht="45" customHeight="1" x14ac:dyDescent="0.25">
      <c r="A1694" s="81" t="s">
        <v>141</v>
      </c>
      <c r="B1694" s="23" t="s">
        <v>3291</v>
      </c>
      <c r="C1694" s="23" t="s">
        <v>3081</v>
      </c>
      <c r="D1694" s="162">
        <v>0</v>
      </c>
      <c r="E1694" s="162">
        <v>4.1729999999999996E-3</v>
      </c>
      <c r="F1694" s="162">
        <v>1.6069</v>
      </c>
      <c r="G1694" s="162">
        <v>0</v>
      </c>
      <c r="H1694" s="162">
        <v>1.8E-5</v>
      </c>
      <c r="I1694" s="162">
        <v>1.653E-3</v>
      </c>
      <c r="J1694" s="162">
        <v>0</v>
      </c>
      <c r="K1694" s="162">
        <v>4.1910000000000003E-3</v>
      </c>
      <c r="L1694" s="162">
        <v>1.6085529999999999</v>
      </c>
    </row>
    <row r="1695" spans="1:12" ht="45" customHeight="1" x14ac:dyDescent="0.25">
      <c r="A1695" s="82" t="s">
        <v>141</v>
      </c>
      <c r="B1695" s="9" t="s">
        <v>3291</v>
      </c>
      <c r="C1695" s="9" t="s">
        <v>3082</v>
      </c>
      <c r="D1695" s="163">
        <v>0</v>
      </c>
      <c r="E1695" s="163">
        <v>6.3064999999999996E-2</v>
      </c>
      <c r="F1695" s="163">
        <v>5.1037720000000002</v>
      </c>
      <c r="G1695" s="163">
        <v>0</v>
      </c>
      <c r="H1695" s="163">
        <v>0</v>
      </c>
      <c r="I1695" s="163">
        <v>0</v>
      </c>
      <c r="J1695" s="163">
        <v>0</v>
      </c>
      <c r="K1695" s="163">
        <v>6.3064999999999996E-2</v>
      </c>
      <c r="L1695" s="163">
        <v>5.1037720000000002</v>
      </c>
    </row>
    <row r="1696" spans="1:12" ht="45" customHeight="1" x14ac:dyDescent="0.25">
      <c r="A1696" s="81" t="s">
        <v>141</v>
      </c>
      <c r="B1696" s="23" t="s">
        <v>3291</v>
      </c>
      <c r="C1696" s="23" t="s">
        <v>3087</v>
      </c>
      <c r="D1696" s="162">
        <v>0</v>
      </c>
      <c r="E1696" s="162">
        <v>2.1069999999999999E-3</v>
      </c>
      <c r="F1696" s="162">
        <v>1.1036729999999999</v>
      </c>
      <c r="G1696" s="162">
        <v>0</v>
      </c>
      <c r="H1696" s="162">
        <v>5.3999999999999998E-5</v>
      </c>
      <c r="I1696" s="162">
        <v>1.35</v>
      </c>
      <c r="J1696" s="162">
        <v>0</v>
      </c>
      <c r="K1696" s="162">
        <v>2.1610000000000002E-3</v>
      </c>
      <c r="L1696" s="162">
        <v>2.4536730000000002</v>
      </c>
    </row>
    <row r="1697" spans="1:12" ht="45" customHeight="1" x14ac:dyDescent="0.25">
      <c r="A1697" s="82" t="s">
        <v>141</v>
      </c>
      <c r="B1697" s="9" t="s">
        <v>3291</v>
      </c>
      <c r="C1697" s="9" t="s">
        <v>8046</v>
      </c>
      <c r="D1697" s="163">
        <v>0</v>
      </c>
      <c r="E1697" s="163">
        <v>1.2734000000000001E-2</v>
      </c>
      <c r="F1697" s="163">
        <v>0.31766</v>
      </c>
      <c r="G1697" s="163">
        <v>0</v>
      </c>
      <c r="H1697" s="163">
        <v>5.5699999999999999E-4</v>
      </c>
      <c r="I1697" s="163">
        <v>4.2985000000000002E-2</v>
      </c>
      <c r="J1697" s="163">
        <v>0</v>
      </c>
      <c r="K1697" s="163">
        <v>1.3291000000000001E-2</v>
      </c>
      <c r="L1697" s="163">
        <v>0.36064499999999999</v>
      </c>
    </row>
    <row r="1698" spans="1:12" ht="45" customHeight="1" x14ac:dyDescent="0.25">
      <c r="A1698" s="81" t="s">
        <v>3471</v>
      </c>
      <c r="B1698" s="23" t="s">
        <v>3292</v>
      </c>
      <c r="C1698" s="23" t="s">
        <v>3081</v>
      </c>
      <c r="D1698" s="162">
        <v>0</v>
      </c>
      <c r="E1698" s="162">
        <v>0.23283000000000001</v>
      </c>
      <c r="F1698" s="162">
        <v>111.646102</v>
      </c>
      <c r="G1698" s="162">
        <v>0</v>
      </c>
      <c r="H1698" s="162">
        <v>0</v>
      </c>
      <c r="I1698" s="162">
        <v>0</v>
      </c>
      <c r="J1698" s="162">
        <v>0</v>
      </c>
      <c r="K1698" s="162">
        <v>0.23283000000000001</v>
      </c>
      <c r="L1698" s="162">
        <v>111.646102</v>
      </c>
    </row>
    <row r="1699" spans="1:12" ht="45" customHeight="1" x14ac:dyDescent="0.25">
      <c r="A1699" s="82" t="s">
        <v>3471</v>
      </c>
      <c r="B1699" s="9" t="s">
        <v>3292</v>
      </c>
      <c r="C1699" s="9" t="s">
        <v>3082</v>
      </c>
      <c r="D1699" s="163">
        <v>0</v>
      </c>
      <c r="E1699" s="163">
        <v>0.39040399999999997</v>
      </c>
      <c r="F1699" s="163">
        <v>47.072876000000001</v>
      </c>
      <c r="G1699" s="163">
        <v>0</v>
      </c>
      <c r="H1699" s="163">
        <v>0</v>
      </c>
      <c r="I1699" s="163">
        <v>0</v>
      </c>
      <c r="J1699" s="163">
        <v>0</v>
      </c>
      <c r="K1699" s="163">
        <v>0.39040399999999997</v>
      </c>
      <c r="L1699" s="163">
        <v>47.072876000000001</v>
      </c>
    </row>
    <row r="1700" spans="1:12" ht="45" customHeight="1" x14ac:dyDescent="0.25">
      <c r="A1700" s="81" t="s">
        <v>142</v>
      </c>
      <c r="B1700" s="23" t="s">
        <v>965</v>
      </c>
      <c r="C1700" s="23" t="s">
        <v>3081</v>
      </c>
      <c r="D1700" s="162">
        <v>0</v>
      </c>
      <c r="E1700" s="162">
        <v>5.1000000000000004E-4</v>
      </c>
      <c r="F1700" s="162">
        <v>0.50548300000000002</v>
      </c>
      <c r="G1700" s="162">
        <v>0</v>
      </c>
      <c r="H1700" s="162">
        <v>0</v>
      </c>
      <c r="I1700" s="162">
        <v>0</v>
      </c>
      <c r="J1700" s="162">
        <v>0</v>
      </c>
      <c r="K1700" s="162">
        <v>5.1000000000000004E-4</v>
      </c>
      <c r="L1700" s="162">
        <v>0.50548300000000002</v>
      </c>
    </row>
    <row r="1701" spans="1:12" ht="45" customHeight="1" x14ac:dyDescent="0.25">
      <c r="A1701" s="82" t="s">
        <v>142</v>
      </c>
      <c r="B1701" s="9" t="s">
        <v>965</v>
      </c>
      <c r="C1701" s="9" t="s">
        <v>3082</v>
      </c>
      <c r="D1701" s="163">
        <v>0</v>
      </c>
      <c r="E1701" s="163">
        <v>4.2672000000000002E-2</v>
      </c>
      <c r="F1701" s="163">
        <v>19.565563999999998</v>
      </c>
      <c r="G1701" s="163">
        <v>0</v>
      </c>
      <c r="H1701" s="163">
        <v>0</v>
      </c>
      <c r="I1701" s="163">
        <v>0</v>
      </c>
      <c r="J1701" s="163">
        <v>0</v>
      </c>
      <c r="K1701" s="163">
        <v>4.2672000000000002E-2</v>
      </c>
      <c r="L1701" s="163">
        <v>19.565563999999998</v>
      </c>
    </row>
    <row r="1702" spans="1:12" ht="45" customHeight="1" x14ac:dyDescent="0.25">
      <c r="A1702" s="81" t="s">
        <v>144</v>
      </c>
      <c r="B1702" s="23" t="s">
        <v>145</v>
      </c>
      <c r="C1702" s="23" t="s">
        <v>3081</v>
      </c>
      <c r="D1702" s="162">
        <v>0</v>
      </c>
      <c r="E1702" s="162">
        <v>5.6379999999999998E-3</v>
      </c>
      <c r="F1702" s="162">
        <v>1.370738</v>
      </c>
      <c r="G1702" s="162">
        <v>0</v>
      </c>
      <c r="H1702" s="162">
        <v>0</v>
      </c>
      <c r="I1702" s="162">
        <v>0</v>
      </c>
      <c r="J1702" s="162">
        <v>0</v>
      </c>
      <c r="K1702" s="162">
        <v>5.6379999999999998E-3</v>
      </c>
      <c r="L1702" s="162">
        <v>1.370738</v>
      </c>
    </row>
    <row r="1703" spans="1:12" ht="45" customHeight="1" x14ac:dyDescent="0.25">
      <c r="A1703" s="82" t="s">
        <v>144</v>
      </c>
      <c r="B1703" s="9" t="s">
        <v>145</v>
      </c>
      <c r="C1703" s="9" t="s">
        <v>3082</v>
      </c>
      <c r="D1703" s="163">
        <v>0</v>
      </c>
      <c r="E1703" s="163">
        <v>0.32057400000000003</v>
      </c>
      <c r="F1703" s="163">
        <v>40.708658999999997</v>
      </c>
      <c r="G1703" s="163">
        <v>0</v>
      </c>
      <c r="H1703" s="163">
        <v>0</v>
      </c>
      <c r="I1703" s="163">
        <v>0</v>
      </c>
      <c r="J1703" s="163">
        <v>0</v>
      </c>
      <c r="K1703" s="163">
        <v>0.32057400000000003</v>
      </c>
      <c r="L1703" s="163">
        <v>40.708658999999997</v>
      </c>
    </row>
    <row r="1704" spans="1:12" ht="45" customHeight="1" x14ac:dyDescent="0.25">
      <c r="A1704" s="81" t="s">
        <v>3490</v>
      </c>
      <c r="B1704" s="23" t="s">
        <v>1375</v>
      </c>
      <c r="C1704" s="23" t="s">
        <v>3081</v>
      </c>
      <c r="D1704" s="162">
        <v>0</v>
      </c>
      <c r="E1704" s="162">
        <v>1.9658999999999999E-2</v>
      </c>
      <c r="F1704" s="162">
        <v>2.3579469999999998</v>
      </c>
      <c r="G1704" s="162">
        <v>0</v>
      </c>
      <c r="H1704" s="162">
        <v>0</v>
      </c>
      <c r="I1704" s="162">
        <v>0</v>
      </c>
      <c r="J1704" s="162">
        <v>0</v>
      </c>
      <c r="K1704" s="162">
        <v>1.9658999999999999E-2</v>
      </c>
      <c r="L1704" s="162">
        <v>2.3579469999999998</v>
      </c>
    </row>
    <row r="1705" spans="1:12" ht="45" customHeight="1" x14ac:dyDescent="0.25">
      <c r="A1705" s="82" t="s">
        <v>3490</v>
      </c>
      <c r="B1705" s="9" t="s">
        <v>1375</v>
      </c>
      <c r="C1705" s="9" t="s">
        <v>3082</v>
      </c>
      <c r="D1705" s="163">
        <v>0</v>
      </c>
      <c r="E1705" s="163">
        <v>0.14460400000000001</v>
      </c>
      <c r="F1705" s="163">
        <v>25.154537000000001</v>
      </c>
      <c r="G1705" s="163">
        <v>0</v>
      </c>
      <c r="H1705" s="163">
        <v>0</v>
      </c>
      <c r="I1705" s="163">
        <v>0</v>
      </c>
      <c r="J1705" s="163">
        <v>0</v>
      </c>
      <c r="K1705" s="163">
        <v>0.14460400000000001</v>
      </c>
      <c r="L1705" s="163">
        <v>25.154537000000001</v>
      </c>
    </row>
    <row r="1706" spans="1:12" ht="45" customHeight="1" x14ac:dyDescent="0.25">
      <c r="A1706" s="81" t="s">
        <v>146</v>
      </c>
      <c r="B1706" s="23" t="s">
        <v>1361</v>
      </c>
      <c r="C1706" s="23" t="s">
        <v>3081</v>
      </c>
      <c r="D1706" s="162">
        <v>0</v>
      </c>
      <c r="E1706" s="162">
        <v>7.0899999999999999E-3</v>
      </c>
      <c r="F1706" s="162">
        <v>2.5547369999999998</v>
      </c>
      <c r="G1706" s="162">
        <v>0</v>
      </c>
      <c r="H1706" s="162">
        <v>0</v>
      </c>
      <c r="I1706" s="162">
        <v>0</v>
      </c>
      <c r="J1706" s="162">
        <v>0</v>
      </c>
      <c r="K1706" s="162">
        <v>7.0899999999999999E-3</v>
      </c>
      <c r="L1706" s="162">
        <v>2.5547369999999998</v>
      </c>
    </row>
    <row r="1707" spans="1:12" ht="45" customHeight="1" x14ac:dyDescent="0.25">
      <c r="A1707" s="82" t="s">
        <v>146</v>
      </c>
      <c r="B1707" s="9" t="s">
        <v>1361</v>
      </c>
      <c r="C1707" s="9" t="s">
        <v>3082</v>
      </c>
      <c r="D1707" s="163">
        <v>0</v>
      </c>
      <c r="E1707" s="163">
        <v>0.28322900000000001</v>
      </c>
      <c r="F1707" s="163">
        <v>8.408887</v>
      </c>
      <c r="G1707" s="163">
        <v>0</v>
      </c>
      <c r="H1707" s="163">
        <v>1.3788E-2</v>
      </c>
      <c r="I1707" s="163">
        <v>0.313079</v>
      </c>
      <c r="J1707" s="163">
        <v>0</v>
      </c>
      <c r="K1707" s="163">
        <v>0.29701699999999998</v>
      </c>
      <c r="L1707" s="163">
        <v>8.7219660000000001</v>
      </c>
    </row>
    <row r="1708" spans="1:12" ht="45" customHeight="1" x14ac:dyDescent="0.25">
      <c r="A1708" s="81" t="s">
        <v>146</v>
      </c>
      <c r="B1708" s="23" t="s">
        <v>1361</v>
      </c>
      <c r="C1708" s="23" t="s">
        <v>3083</v>
      </c>
      <c r="D1708" s="162">
        <v>0</v>
      </c>
      <c r="E1708" s="162">
        <v>0.12472999999999999</v>
      </c>
      <c r="F1708" s="162">
        <v>2.8909530000000001</v>
      </c>
      <c r="G1708" s="162">
        <v>0</v>
      </c>
      <c r="H1708" s="162">
        <v>0</v>
      </c>
      <c r="I1708" s="162">
        <v>0</v>
      </c>
      <c r="J1708" s="162">
        <v>0</v>
      </c>
      <c r="K1708" s="162">
        <v>0.12472999999999999</v>
      </c>
      <c r="L1708" s="162">
        <v>2.8909530000000001</v>
      </c>
    </row>
    <row r="1709" spans="1:12" ht="45" customHeight="1" x14ac:dyDescent="0.25">
      <c r="A1709" s="82" t="s">
        <v>146</v>
      </c>
      <c r="B1709" s="9" t="s">
        <v>1361</v>
      </c>
      <c r="C1709" s="9" t="s">
        <v>3084</v>
      </c>
      <c r="D1709" s="163">
        <v>0</v>
      </c>
      <c r="E1709" s="163">
        <v>4.1200000000000001E-2</v>
      </c>
      <c r="F1709" s="163">
        <v>1.8045770000000001</v>
      </c>
      <c r="G1709" s="163">
        <v>0</v>
      </c>
      <c r="H1709" s="163">
        <v>0</v>
      </c>
      <c r="I1709" s="163">
        <v>0</v>
      </c>
      <c r="J1709" s="163">
        <v>0</v>
      </c>
      <c r="K1709" s="163">
        <v>4.1200000000000001E-2</v>
      </c>
      <c r="L1709" s="163">
        <v>1.8045770000000001</v>
      </c>
    </row>
    <row r="1710" spans="1:12" ht="45" customHeight="1" x14ac:dyDescent="0.25">
      <c r="A1710" s="81" t="s">
        <v>146</v>
      </c>
      <c r="B1710" s="23" t="s">
        <v>1361</v>
      </c>
      <c r="C1710" s="23" t="s">
        <v>3085</v>
      </c>
      <c r="D1710" s="162">
        <v>0</v>
      </c>
      <c r="E1710" s="162">
        <v>3.4410000000000003E-2</v>
      </c>
      <c r="F1710" s="162">
        <v>0.648899</v>
      </c>
      <c r="G1710" s="162">
        <v>0</v>
      </c>
      <c r="H1710" s="162">
        <v>0</v>
      </c>
      <c r="I1710" s="162">
        <v>0</v>
      </c>
      <c r="J1710" s="162">
        <v>0</v>
      </c>
      <c r="K1710" s="162">
        <v>3.4410000000000003E-2</v>
      </c>
      <c r="L1710" s="162">
        <v>0.648899</v>
      </c>
    </row>
    <row r="1711" spans="1:12" ht="45" customHeight="1" x14ac:dyDescent="0.25">
      <c r="A1711" s="82" t="s">
        <v>146</v>
      </c>
      <c r="B1711" s="9" t="s">
        <v>1361</v>
      </c>
      <c r="C1711" s="9" t="s">
        <v>8046</v>
      </c>
      <c r="D1711" s="163">
        <v>0</v>
      </c>
      <c r="E1711" s="163">
        <v>2.6800000000000001E-3</v>
      </c>
      <c r="F1711" s="163">
        <v>0.18656300000000001</v>
      </c>
      <c r="G1711" s="163">
        <v>0</v>
      </c>
      <c r="H1711" s="163">
        <v>0</v>
      </c>
      <c r="I1711" s="163">
        <v>0</v>
      </c>
      <c r="J1711" s="163">
        <v>0</v>
      </c>
      <c r="K1711" s="163">
        <v>2.6800000000000001E-3</v>
      </c>
      <c r="L1711" s="163">
        <v>0.18656300000000001</v>
      </c>
    </row>
    <row r="1712" spans="1:12" ht="45" customHeight="1" x14ac:dyDescent="0.25">
      <c r="A1712" s="81" t="s">
        <v>147</v>
      </c>
      <c r="B1712" s="23" t="s">
        <v>1023</v>
      </c>
      <c r="C1712" s="23" t="s">
        <v>3081</v>
      </c>
      <c r="D1712" s="162">
        <v>0</v>
      </c>
      <c r="E1712" s="162">
        <v>5.1019360000000002</v>
      </c>
      <c r="F1712" s="162">
        <v>39.812361000000003</v>
      </c>
      <c r="G1712" s="162">
        <v>0</v>
      </c>
      <c r="H1712" s="162">
        <v>9.9999999999999995E-7</v>
      </c>
      <c r="I1712" s="162">
        <v>4.1939999999999998E-3</v>
      </c>
      <c r="J1712" s="162">
        <v>0</v>
      </c>
      <c r="K1712" s="162">
        <v>5.1019370000000004</v>
      </c>
      <c r="L1712" s="162">
        <v>39.816555000000001</v>
      </c>
    </row>
    <row r="1713" spans="1:12" ht="45" customHeight="1" x14ac:dyDescent="0.25">
      <c r="A1713" s="82" t="s">
        <v>147</v>
      </c>
      <c r="B1713" s="9" t="s">
        <v>1023</v>
      </c>
      <c r="C1713" s="9" t="s">
        <v>3082</v>
      </c>
      <c r="D1713" s="163">
        <v>0</v>
      </c>
      <c r="E1713" s="163">
        <v>11.046468000000001</v>
      </c>
      <c r="F1713" s="163">
        <v>56.468133999999999</v>
      </c>
      <c r="G1713" s="163">
        <v>0</v>
      </c>
      <c r="H1713" s="163">
        <v>0</v>
      </c>
      <c r="I1713" s="163">
        <v>0</v>
      </c>
      <c r="J1713" s="163">
        <v>0</v>
      </c>
      <c r="K1713" s="163">
        <v>11.046468000000001</v>
      </c>
      <c r="L1713" s="163">
        <v>56.468133999999999</v>
      </c>
    </row>
    <row r="1714" spans="1:12" ht="45" customHeight="1" x14ac:dyDescent="0.25">
      <c r="A1714" s="81" t="s">
        <v>147</v>
      </c>
      <c r="B1714" s="23" t="s">
        <v>1023</v>
      </c>
      <c r="C1714" s="23" t="s">
        <v>8046</v>
      </c>
      <c r="D1714" s="162">
        <v>0</v>
      </c>
      <c r="E1714" s="162">
        <v>0</v>
      </c>
      <c r="F1714" s="162">
        <v>0</v>
      </c>
      <c r="G1714" s="162">
        <v>0</v>
      </c>
      <c r="H1714" s="162">
        <v>2.5300000000000002E-4</v>
      </c>
      <c r="I1714" s="162">
        <v>0.28916999999999998</v>
      </c>
      <c r="J1714" s="162">
        <v>0</v>
      </c>
      <c r="K1714" s="162">
        <v>2.5300000000000002E-4</v>
      </c>
      <c r="L1714" s="162">
        <v>0.28916999999999998</v>
      </c>
    </row>
    <row r="1715" spans="1:12" ht="45" customHeight="1" x14ac:dyDescent="0.25">
      <c r="A1715" s="82" t="s">
        <v>148</v>
      </c>
      <c r="B1715" s="9" t="s">
        <v>3201</v>
      </c>
      <c r="C1715" s="9" t="s">
        <v>3081</v>
      </c>
      <c r="D1715" s="163">
        <v>0</v>
      </c>
      <c r="E1715" s="163">
        <v>1.833361</v>
      </c>
      <c r="F1715" s="163">
        <v>600.64850899999999</v>
      </c>
      <c r="G1715" s="163">
        <v>0</v>
      </c>
      <c r="H1715" s="163">
        <v>6.8000000000000005E-4</v>
      </c>
      <c r="I1715" s="163">
        <v>0.22340299999999999</v>
      </c>
      <c r="J1715" s="163">
        <v>0</v>
      </c>
      <c r="K1715" s="163">
        <v>1.834041</v>
      </c>
      <c r="L1715" s="163">
        <v>600.87191199999995</v>
      </c>
    </row>
    <row r="1716" spans="1:12" ht="45" customHeight="1" x14ac:dyDescent="0.25">
      <c r="A1716" s="81" t="s">
        <v>148</v>
      </c>
      <c r="B1716" s="23" t="s">
        <v>3201</v>
      </c>
      <c r="C1716" s="23" t="s">
        <v>3082</v>
      </c>
      <c r="D1716" s="162">
        <v>0</v>
      </c>
      <c r="E1716" s="162">
        <v>3.3537189999999999</v>
      </c>
      <c r="F1716" s="162">
        <v>474.19835</v>
      </c>
      <c r="G1716" s="162">
        <v>0</v>
      </c>
      <c r="H1716" s="162">
        <v>7.4450000000000002E-3</v>
      </c>
      <c r="I1716" s="162">
        <v>0.55213400000000001</v>
      </c>
      <c r="J1716" s="162">
        <v>0</v>
      </c>
      <c r="K1716" s="162">
        <v>3.361164</v>
      </c>
      <c r="L1716" s="162">
        <v>474.75048399999997</v>
      </c>
    </row>
    <row r="1717" spans="1:12" ht="45" customHeight="1" x14ac:dyDescent="0.25">
      <c r="A1717" s="82" t="s">
        <v>148</v>
      </c>
      <c r="B1717" s="9" t="s">
        <v>3201</v>
      </c>
      <c r="C1717" s="9" t="s">
        <v>3083</v>
      </c>
      <c r="D1717" s="163">
        <v>0</v>
      </c>
      <c r="E1717" s="163">
        <v>1.8113000000000001E-2</v>
      </c>
      <c r="F1717" s="163">
        <v>3.6149789999999999</v>
      </c>
      <c r="G1717" s="163">
        <v>0</v>
      </c>
      <c r="H1717" s="163">
        <v>1.7949999999999999E-3</v>
      </c>
      <c r="I1717" s="163">
        <v>1.023352</v>
      </c>
      <c r="J1717" s="163">
        <v>0</v>
      </c>
      <c r="K1717" s="163">
        <v>1.9907999999999999E-2</v>
      </c>
      <c r="L1717" s="163">
        <v>4.638331</v>
      </c>
    </row>
    <row r="1718" spans="1:12" ht="45" customHeight="1" x14ac:dyDescent="0.25">
      <c r="A1718" s="81" t="s">
        <v>148</v>
      </c>
      <c r="B1718" s="23" t="s">
        <v>3201</v>
      </c>
      <c r="C1718" s="23" t="s">
        <v>3085</v>
      </c>
      <c r="D1718" s="162">
        <v>0</v>
      </c>
      <c r="E1718" s="162">
        <v>3.7148E-2</v>
      </c>
      <c r="F1718" s="162">
        <v>12.736300999999999</v>
      </c>
      <c r="G1718" s="162">
        <v>0</v>
      </c>
      <c r="H1718" s="162">
        <v>0</v>
      </c>
      <c r="I1718" s="162">
        <v>0</v>
      </c>
      <c r="J1718" s="162">
        <v>0</v>
      </c>
      <c r="K1718" s="162">
        <v>3.7148E-2</v>
      </c>
      <c r="L1718" s="162">
        <v>12.736300999999999</v>
      </c>
    </row>
    <row r="1719" spans="1:12" ht="45" customHeight="1" x14ac:dyDescent="0.25">
      <c r="A1719" s="82" t="s">
        <v>148</v>
      </c>
      <c r="B1719" s="9" t="s">
        <v>3201</v>
      </c>
      <c r="C1719" s="9" t="s">
        <v>3089</v>
      </c>
      <c r="D1719" s="163">
        <v>0</v>
      </c>
      <c r="E1719" s="163">
        <v>2.7029999999999998E-2</v>
      </c>
      <c r="F1719" s="163">
        <v>14.057089</v>
      </c>
      <c r="G1719" s="163">
        <v>0</v>
      </c>
      <c r="H1719" s="163">
        <v>2.6719999999999999E-3</v>
      </c>
      <c r="I1719" s="163">
        <v>0.93088800000000005</v>
      </c>
      <c r="J1719" s="163">
        <v>0</v>
      </c>
      <c r="K1719" s="163">
        <v>2.9701999999999999E-2</v>
      </c>
      <c r="L1719" s="163">
        <v>14.987977000000001</v>
      </c>
    </row>
    <row r="1720" spans="1:12" ht="45" customHeight="1" x14ac:dyDescent="0.25">
      <c r="A1720" s="81" t="s">
        <v>148</v>
      </c>
      <c r="B1720" s="23" t="s">
        <v>3201</v>
      </c>
      <c r="C1720" s="23" t="s">
        <v>8046</v>
      </c>
      <c r="D1720" s="162">
        <v>0</v>
      </c>
      <c r="E1720" s="162">
        <v>7.6300000000000001E-4</v>
      </c>
      <c r="F1720" s="162">
        <v>0.213397</v>
      </c>
      <c r="G1720" s="162">
        <v>0</v>
      </c>
      <c r="H1720" s="162">
        <v>1.6509999999999999E-3</v>
      </c>
      <c r="I1720" s="162">
        <v>0.36398599999999998</v>
      </c>
      <c r="J1720" s="162">
        <v>0</v>
      </c>
      <c r="K1720" s="162">
        <v>2.4139999999999999E-3</v>
      </c>
      <c r="L1720" s="162">
        <v>0.57738299999999998</v>
      </c>
    </row>
    <row r="1721" spans="1:12" ht="45" customHeight="1" x14ac:dyDescent="0.25">
      <c r="A1721" s="82" t="s">
        <v>4700</v>
      </c>
      <c r="B1721" s="9" t="s">
        <v>1804</v>
      </c>
      <c r="C1721" s="9" t="s">
        <v>3081</v>
      </c>
      <c r="D1721" s="163">
        <v>0</v>
      </c>
      <c r="E1721" s="163">
        <v>0.105908</v>
      </c>
      <c r="F1721" s="163">
        <v>1.35111</v>
      </c>
      <c r="G1721" s="163">
        <v>0</v>
      </c>
      <c r="H1721" s="163">
        <v>1.5E-5</v>
      </c>
      <c r="I1721" s="163">
        <v>3.6809999999999998E-3</v>
      </c>
      <c r="J1721" s="163">
        <v>0</v>
      </c>
      <c r="K1721" s="163">
        <v>0.105923</v>
      </c>
      <c r="L1721" s="163">
        <v>1.3547910000000001</v>
      </c>
    </row>
    <row r="1722" spans="1:12" ht="45" customHeight="1" x14ac:dyDescent="0.25">
      <c r="A1722" s="81" t="s">
        <v>4701</v>
      </c>
      <c r="B1722" s="23" t="s">
        <v>1805</v>
      </c>
      <c r="C1722" s="23" t="s">
        <v>3081</v>
      </c>
      <c r="D1722" s="162">
        <v>0</v>
      </c>
      <c r="E1722" s="162">
        <v>6.6875000000000004E-2</v>
      </c>
      <c r="F1722" s="162">
        <v>1.2774779999999999</v>
      </c>
      <c r="G1722" s="162">
        <v>0</v>
      </c>
      <c r="H1722" s="162">
        <v>1.5E-5</v>
      </c>
      <c r="I1722" s="162">
        <v>2.1540000000000001E-3</v>
      </c>
      <c r="J1722" s="162">
        <v>0</v>
      </c>
      <c r="K1722" s="162">
        <v>6.6890000000000005E-2</v>
      </c>
      <c r="L1722" s="162">
        <v>1.2796320000000001</v>
      </c>
    </row>
    <row r="1723" spans="1:12" ht="45" customHeight="1" x14ac:dyDescent="0.25">
      <c r="A1723" s="82" t="s">
        <v>4701</v>
      </c>
      <c r="B1723" s="9" t="s">
        <v>1805</v>
      </c>
      <c r="C1723" s="9" t="s">
        <v>8046</v>
      </c>
      <c r="D1723" s="163">
        <v>0</v>
      </c>
      <c r="E1723" s="163">
        <v>2.0920000000000001E-3</v>
      </c>
      <c r="F1723" s="163">
        <v>3.6239E-2</v>
      </c>
      <c r="G1723" s="163">
        <v>0</v>
      </c>
      <c r="H1723" s="163">
        <v>0</v>
      </c>
      <c r="I1723" s="163">
        <v>0</v>
      </c>
      <c r="J1723" s="163">
        <v>0</v>
      </c>
      <c r="K1723" s="163">
        <v>2.0920000000000001E-3</v>
      </c>
      <c r="L1723" s="163">
        <v>3.6239E-2</v>
      </c>
    </row>
    <row r="1724" spans="1:12" ht="45" customHeight="1" x14ac:dyDescent="0.25">
      <c r="A1724" s="81" t="s">
        <v>4702</v>
      </c>
      <c r="B1724" s="23" t="s">
        <v>1806</v>
      </c>
      <c r="C1724" s="23" t="s">
        <v>3081</v>
      </c>
      <c r="D1724" s="162">
        <v>0</v>
      </c>
      <c r="E1724" s="162">
        <v>9.1924000000000006E-2</v>
      </c>
      <c r="F1724" s="162">
        <v>2.296697</v>
      </c>
      <c r="G1724" s="162">
        <v>0</v>
      </c>
      <c r="H1724" s="162">
        <v>0</v>
      </c>
      <c r="I1724" s="162">
        <v>0</v>
      </c>
      <c r="J1724" s="162">
        <v>0</v>
      </c>
      <c r="K1724" s="162">
        <v>9.1924000000000006E-2</v>
      </c>
      <c r="L1724" s="162">
        <v>2.296697</v>
      </c>
    </row>
    <row r="1725" spans="1:12" ht="45" customHeight="1" x14ac:dyDescent="0.25">
      <c r="A1725" s="82" t="s">
        <v>1807</v>
      </c>
      <c r="B1725" s="9" t="s">
        <v>3293</v>
      </c>
      <c r="C1725" s="9" t="s">
        <v>3082</v>
      </c>
      <c r="D1725" s="163">
        <v>0</v>
      </c>
      <c r="E1725" s="163">
        <v>3.3219999999999999E-3</v>
      </c>
      <c r="F1725" s="163">
        <v>0.62718099999999999</v>
      </c>
      <c r="G1725" s="163">
        <v>0</v>
      </c>
      <c r="H1725" s="163">
        <v>0</v>
      </c>
      <c r="I1725" s="163">
        <v>0</v>
      </c>
      <c r="J1725" s="163">
        <v>0</v>
      </c>
      <c r="K1725" s="163">
        <v>3.3219999999999999E-3</v>
      </c>
      <c r="L1725" s="163">
        <v>0.62718099999999999</v>
      </c>
    </row>
    <row r="1726" spans="1:12" ht="45" customHeight="1" x14ac:dyDescent="0.25">
      <c r="A1726" s="81" t="s">
        <v>1807</v>
      </c>
      <c r="B1726" s="23" t="s">
        <v>3293</v>
      </c>
      <c r="C1726" s="23" t="s">
        <v>3089</v>
      </c>
      <c r="D1726" s="162">
        <v>0</v>
      </c>
      <c r="E1726" s="162">
        <v>0.15631100000000001</v>
      </c>
      <c r="F1726" s="162">
        <v>9.2583699999999993</v>
      </c>
      <c r="G1726" s="162">
        <v>0</v>
      </c>
      <c r="H1726" s="162">
        <v>1.9499999999999999E-3</v>
      </c>
      <c r="I1726" s="162">
        <v>2.5076000000000001E-2</v>
      </c>
      <c r="J1726" s="162">
        <v>0</v>
      </c>
      <c r="K1726" s="162">
        <v>0.15826100000000001</v>
      </c>
      <c r="L1726" s="162">
        <v>9.2834459999999996</v>
      </c>
    </row>
    <row r="1727" spans="1:12" ht="45" customHeight="1" x14ac:dyDescent="0.25">
      <c r="A1727" s="82" t="s">
        <v>1807</v>
      </c>
      <c r="B1727" s="9" t="s">
        <v>3293</v>
      </c>
      <c r="C1727" s="9" t="s">
        <v>8046</v>
      </c>
      <c r="D1727" s="163">
        <v>0</v>
      </c>
      <c r="E1727" s="163">
        <v>0</v>
      </c>
      <c r="F1727" s="163">
        <v>0</v>
      </c>
      <c r="G1727" s="163">
        <v>0</v>
      </c>
      <c r="H1727" s="163">
        <v>1.7021000000000001E-2</v>
      </c>
      <c r="I1727" s="163">
        <v>0.32063399999999997</v>
      </c>
      <c r="J1727" s="163">
        <v>0</v>
      </c>
      <c r="K1727" s="163">
        <v>1.7021000000000001E-2</v>
      </c>
      <c r="L1727" s="163">
        <v>0.32063399999999997</v>
      </c>
    </row>
    <row r="1728" spans="1:12" ht="45" customHeight="1" x14ac:dyDescent="0.25">
      <c r="A1728" s="81" t="s">
        <v>1808</v>
      </c>
      <c r="B1728" s="23" t="s">
        <v>1809</v>
      </c>
      <c r="C1728" s="23" t="s">
        <v>3082</v>
      </c>
      <c r="D1728" s="162">
        <v>0</v>
      </c>
      <c r="E1728" s="162">
        <v>4.0379999999999999E-3</v>
      </c>
      <c r="F1728" s="162">
        <v>1.390504</v>
      </c>
      <c r="G1728" s="162">
        <v>0</v>
      </c>
      <c r="H1728" s="162">
        <v>2.9399999999999999E-4</v>
      </c>
      <c r="I1728" s="162">
        <v>0.10587100000000001</v>
      </c>
      <c r="J1728" s="162">
        <v>0</v>
      </c>
      <c r="K1728" s="162">
        <v>4.3319999999999999E-3</v>
      </c>
      <c r="L1728" s="162">
        <v>1.496375</v>
      </c>
    </row>
    <row r="1729" spans="1:12" ht="45" customHeight="1" x14ac:dyDescent="0.25">
      <c r="A1729" s="82" t="s">
        <v>1808</v>
      </c>
      <c r="B1729" s="9" t="s">
        <v>1809</v>
      </c>
      <c r="C1729" s="9" t="s">
        <v>3083</v>
      </c>
      <c r="D1729" s="163">
        <v>0</v>
      </c>
      <c r="E1729" s="163">
        <v>3.3300000000000001E-3</v>
      </c>
      <c r="F1729" s="163">
        <v>1.5442750000000001</v>
      </c>
      <c r="G1729" s="163">
        <v>0</v>
      </c>
      <c r="H1729" s="163">
        <v>0</v>
      </c>
      <c r="I1729" s="163">
        <v>0</v>
      </c>
      <c r="J1729" s="163">
        <v>0</v>
      </c>
      <c r="K1729" s="163">
        <v>3.3300000000000001E-3</v>
      </c>
      <c r="L1729" s="163">
        <v>1.5442750000000001</v>
      </c>
    </row>
    <row r="1730" spans="1:12" ht="45" customHeight="1" x14ac:dyDescent="0.25">
      <c r="A1730" s="81" t="s">
        <v>1808</v>
      </c>
      <c r="B1730" s="23" t="s">
        <v>1809</v>
      </c>
      <c r="C1730" s="23" t="s">
        <v>3089</v>
      </c>
      <c r="D1730" s="162">
        <v>0</v>
      </c>
      <c r="E1730" s="162">
        <v>0</v>
      </c>
      <c r="F1730" s="162">
        <v>0</v>
      </c>
      <c r="G1730" s="162">
        <v>0</v>
      </c>
      <c r="H1730" s="162">
        <v>8.0000000000000004E-4</v>
      </c>
      <c r="I1730" s="162">
        <v>2.3689840000000002</v>
      </c>
      <c r="J1730" s="162">
        <v>0</v>
      </c>
      <c r="K1730" s="162">
        <v>8.0000000000000004E-4</v>
      </c>
      <c r="L1730" s="162">
        <v>2.3689840000000002</v>
      </c>
    </row>
    <row r="1731" spans="1:12" ht="45" customHeight="1" x14ac:dyDescent="0.25">
      <c r="A1731" s="82" t="s">
        <v>1808</v>
      </c>
      <c r="B1731" s="9" t="s">
        <v>1809</v>
      </c>
      <c r="C1731" s="9" t="s">
        <v>8046</v>
      </c>
      <c r="D1731" s="163">
        <v>0</v>
      </c>
      <c r="E1731" s="163">
        <v>2.7599999999999999E-4</v>
      </c>
      <c r="F1731" s="163">
        <v>0.106609</v>
      </c>
      <c r="G1731" s="163">
        <v>0</v>
      </c>
      <c r="H1731" s="163">
        <v>5.3000000000000001E-5</v>
      </c>
      <c r="I1731" s="163">
        <v>0.17732700000000001</v>
      </c>
      <c r="J1731" s="163">
        <v>0</v>
      </c>
      <c r="K1731" s="163">
        <v>3.2899999999999997E-4</v>
      </c>
      <c r="L1731" s="163">
        <v>0.28393600000000002</v>
      </c>
    </row>
    <row r="1732" spans="1:12" ht="45" customHeight="1" x14ac:dyDescent="0.25">
      <c r="A1732" s="81" t="s">
        <v>4705</v>
      </c>
      <c r="B1732" s="23" t="s">
        <v>1812</v>
      </c>
      <c r="C1732" s="23" t="s">
        <v>3081</v>
      </c>
      <c r="D1732" s="162">
        <v>0</v>
      </c>
      <c r="E1732" s="162">
        <v>4.3019999999999996</v>
      </c>
      <c r="F1732" s="162">
        <v>0.8</v>
      </c>
      <c r="G1732" s="162">
        <v>0</v>
      </c>
      <c r="H1732" s="162">
        <v>0</v>
      </c>
      <c r="I1732" s="162">
        <v>0</v>
      </c>
      <c r="J1732" s="162">
        <v>0</v>
      </c>
      <c r="K1732" s="162">
        <v>4.3019999999999996</v>
      </c>
      <c r="L1732" s="162">
        <v>0.8</v>
      </c>
    </row>
    <row r="1733" spans="1:12" ht="45" customHeight="1" x14ac:dyDescent="0.25">
      <c r="A1733" s="82" t="s">
        <v>4705</v>
      </c>
      <c r="B1733" s="9" t="s">
        <v>1812</v>
      </c>
      <c r="C1733" s="9" t="s">
        <v>3082</v>
      </c>
      <c r="D1733" s="163">
        <v>0</v>
      </c>
      <c r="E1733" s="163">
        <v>0.95279199999999997</v>
      </c>
      <c r="F1733" s="163">
        <v>2.6239499999999998</v>
      </c>
      <c r="G1733" s="163">
        <v>0</v>
      </c>
      <c r="H1733" s="163">
        <v>0</v>
      </c>
      <c r="I1733" s="163">
        <v>0</v>
      </c>
      <c r="J1733" s="163">
        <v>0</v>
      </c>
      <c r="K1733" s="163">
        <v>0.95279199999999997</v>
      </c>
      <c r="L1733" s="163">
        <v>2.6239499999999998</v>
      </c>
    </row>
    <row r="1734" spans="1:12" ht="45" customHeight="1" x14ac:dyDescent="0.25">
      <c r="A1734" s="81" t="s">
        <v>4705</v>
      </c>
      <c r="B1734" s="23" t="s">
        <v>1812</v>
      </c>
      <c r="C1734" s="23" t="s">
        <v>8046</v>
      </c>
      <c r="D1734" s="162">
        <v>0</v>
      </c>
      <c r="E1734" s="162">
        <v>0.19925000000000001</v>
      </c>
      <c r="F1734" s="162">
        <v>2.5068E-2</v>
      </c>
      <c r="G1734" s="162">
        <v>0</v>
      </c>
      <c r="H1734" s="162">
        <v>0</v>
      </c>
      <c r="I1734" s="162">
        <v>0</v>
      </c>
      <c r="J1734" s="162">
        <v>0</v>
      </c>
      <c r="K1734" s="162">
        <v>0.19925000000000001</v>
      </c>
      <c r="L1734" s="162">
        <v>2.5068E-2</v>
      </c>
    </row>
    <row r="1735" spans="1:12" ht="45" customHeight="1" x14ac:dyDescent="0.25">
      <c r="A1735" s="82" t="s">
        <v>4706</v>
      </c>
      <c r="B1735" s="9" t="s">
        <v>3997</v>
      </c>
      <c r="C1735" s="9" t="s">
        <v>3081</v>
      </c>
      <c r="D1735" s="163">
        <v>0</v>
      </c>
      <c r="E1735" s="163">
        <v>7.5129999999999999</v>
      </c>
      <c r="F1735" s="163">
        <v>11.164756000000001</v>
      </c>
      <c r="G1735" s="163">
        <v>0</v>
      </c>
      <c r="H1735" s="163">
        <v>0</v>
      </c>
      <c r="I1735" s="163">
        <v>0</v>
      </c>
      <c r="J1735" s="163">
        <v>0</v>
      </c>
      <c r="K1735" s="163">
        <v>7.5129999999999999</v>
      </c>
      <c r="L1735" s="163">
        <v>11.164756000000001</v>
      </c>
    </row>
    <row r="1736" spans="1:12" ht="45" customHeight="1" x14ac:dyDescent="0.25">
      <c r="A1736" s="81" t="s">
        <v>4706</v>
      </c>
      <c r="B1736" s="23" t="s">
        <v>3997</v>
      </c>
      <c r="C1736" s="23" t="s">
        <v>3082</v>
      </c>
      <c r="D1736" s="162">
        <v>0</v>
      </c>
      <c r="E1736" s="162">
        <v>102.470705</v>
      </c>
      <c r="F1736" s="162">
        <v>111.32776200000001</v>
      </c>
      <c r="G1736" s="162">
        <v>0</v>
      </c>
      <c r="H1736" s="162">
        <v>0</v>
      </c>
      <c r="I1736" s="162">
        <v>0</v>
      </c>
      <c r="J1736" s="162">
        <v>0</v>
      </c>
      <c r="K1736" s="162">
        <v>102.470705</v>
      </c>
      <c r="L1736" s="162">
        <v>111.32776200000001</v>
      </c>
    </row>
    <row r="1737" spans="1:12" ht="45" customHeight="1" x14ac:dyDescent="0.25">
      <c r="A1737" s="82" t="s">
        <v>4706</v>
      </c>
      <c r="B1737" s="9" t="s">
        <v>3997</v>
      </c>
      <c r="C1737" s="9" t="s">
        <v>3083</v>
      </c>
      <c r="D1737" s="163">
        <v>0</v>
      </c>
      <c r="E1737" s="163">
        <v>470</v>
      </c>
      <c r="F1737" s="163">
        <v>1135.8900450000001</v>
      </c>
      <c r="G1737" s="163">
        <v>0</v>
      </c>
      <c r="H1737" s="163">
        <v>0</v>
      </c>
      <c r="I1737" s="163">
        <v>0</v>
      </c>
      <c r="J1737" s="163">
        <v>0</v>
      </c>
      <c r="K1737" s="163">
        <v>470</v>
      </c>
      <c r="L1737" s="163">
        <v>1135.8900450000001</v>
      </c>
    </row>
    <row r="1738" spans="1:12" ht="45" customHeight="1" x14ac:dyDescent="0.25">
      <c r="A1738" s="81" t="s">
        <v>4706</v>
      </c>
      <c r="B1738" s="23" t="s">
        <v>3997</v>
      </c>
      <c r="C1738" s="23" t="s">
        <v>3084</v>
      </c>
      <c r="D1738" s="162">
        <v>0</v>
      </c>
      <c r="E1738" s="162">
        <v>1111.3834810000001</v>
      </c>
      <c r="F1738" s="162">
        <v>2066.155205</v>
      </c>
      <c r="G1738" s="162">
        <v>0</v>
      </c>
      <c r="H1738" s="162">
        <v>0</v>
      </c>
      <c r="I1738" s="162">
        <v>0</v>
      </c>
      <c r="J1738" s="162">
        <v>0</v>
      </c>
      <c r="K1738" s="162">
        <v>1111.3834810000001</v>
      </c>
      <c r="L1738" s="162">
        <v>2066.155205</v>
      </c>
    </row>
    <row r="1739" spans="1:12" ht="45" customHeight="1" x14ac:dyDescent="0.25">
      <c r="A1739" s="82" t="s">
        <v>4706</v>
      </c>
      <c r="B1739" s="9" t="s">
        <v>3997</v>
      </c>
      <c r="C1739" s="9" t="s">
        <v>3085</v>
      </c>
      <c r="D1739" s="163">
        <v>0</v>
      </c>
      <c r="E1739" s="163">
        <v>440.06650000000002</v>
      </c>
      <c r="F1739" s="163">
        <v>701.56221600000003</v>
      </c>
      <c r="G1739" s="163">
        <v>0</v>
      </c>
      <c r="H1739" s="163">
        <v>0</v>
      </c>
      <c r="I1739" s="163">
        <v>0</v>
      </c>
      <c r="J1739" s="163">
        <v>0</v>
      </c>
      <c r="K1739" s="163">
        <v>440.06650000000002</v>
      </c>
      <c r="L1739" s="163">
        <v>701.56221600000003</v>
      </c>
    </row>
    <row r="1740" spans="1:12" ht="45" customHeight="1" x14ac:dyDescent="0.25">
      <c r="A1740" s="81" t="s">
        <v>4706</v>
      </c>
      <c r="B1740" s="23" t="s">
        <v>3997</v>
      </c>
      <c r="C1740" s="23" t="s">
        <v>3086</v>
      </c>
      <c r="D1740" s="162">
        <v>0</v>
      </c>
      <c r="E1740" s="162">
        <v>955.92907000000002</v>
      </c>
      <c r="F1740" s="162">
        <v>1334.1869139999999</v>
      </c>
      <c r="G1740" s="162">
        <v>0</v>
      </c>
      <c r="H1740" s="162">
        <v>0</v>
      </c>
      <c r="I1740" s="162">
        <v>0</v>
      </c>
      <c r="J1740" s="162">
        <v>0</v>
      </c>
      <c r="K1740" s="162">
        <v>955.92907000000002</v>
      </c>
      <c r="L1740" s="162">
        <v>1334.1869139999999</v>
      </c>
    </row>
    <row r="1741" spans="1:12" ht="45" customHeight="1" x14ac:dyDescent="0.25">
      <c r="A1741" s="82" t="s">
        <v>4706</v>
      </c>
      <c r="B1741" s="9" t="s">
        <v>3997</v>
      </c>
      <c r="C1741" s="9" t="s">
        <v>3087</v>
      </c>
      <c r="D1741" s="163">
        <v>0</v>
      </c>
      <c r="E1741" s="163">
        <v>663</v>
      </c>
      <c r="F1741" s="163">
        <v>830.81357800000001</v>
      </c>
      <c r="G1741" s="163">
        <v>0</v>
      </c>
      <c r="H1741" s="163">
        <v>0</v>
      </c>
      <c r="I1741" s="163">
        <v>0</v>
      </c>
      <c r="J1741" s="163">
        <v>0</v>
      </c>
      <c r="K1741" s="163">
        <v>663</v>
      </c>
      <c r="L1741" s="163">
        <v>830.81357800000001</v>
      </c>
    </row>
    <row r="1742" spans="1:12" ht="45" customHeight="1" x14ac:dyDescent="0.25">
      <c r="A1742" s="81" t="s">
        <v>4706</v>
      </c>
      <c r="B1742" s="23" t="s">
        <v>3997</v>
      </c>
      <c r="C1742" s="23" t="s">
        <v>3088</v>
      </c>
      <c r="D1742" s="162">
        <v>0</v>
      </c>
      <c r="E1742" s="162">
        <v>191.5608</v>
      </c>
      <c r="F1742" s="162">
        <v>243.74417700000001</v>
      </c>
      <c r="G1742" s="162">
        <v>0</v>
      </c>
      <c r="H1742" s="162">
        <v>0</v>
      </c>
      <c r="I1742" s="162">
        <v>0</v>
      </c>
      <c r="J1742" s="162">
        <v>0</v>
      </c>
      <c r="K1742" s="162">
        <v>191.5608</v>
      </c>
      <c r="L1742" s="162">
        <v>243.74417700000001</v>
      </c>
    </row>
    <row r="1743" spans="1:12" ht="45" customHeight="1" x14ac:dyDescent="0.25">
      <c r="A1743" s="82" t="s">
        <v>4706</v>
      </c>
      <c r="B1743" s="9" t="s">
        <v>3997</v>
      </c>
      <c r="C1743" s="9" t="s">
        <v>3089</v>
      </c>
      <c r="D1743" s="163">
        <v>0</v>
      </c>
      <c r="E1743" s="163">
        <v>10.809259000000001</v>
      </c>
      <c r="F1743" s="163">
        <v>18.170289</v>
      </c>
      <c r="G1743" s="163">
        <v>0</v>
      </c>
      <c r="H1743" s="163">
        <v>0</v>
      </c>
      <c r="I1743" s="163">
        <v>0</v>
      </c>
      <c r="J1743" s="163">
        <v>0</v>
      </c>
      <c r="K1743" s="163">
        <v>10.809259000000001</v>
      </c>
      <c r="L1743" s="163">
        <v>18.170289</v>
      </c>
    </row>
    <row r="1744" spans="1:12" ht="45" customHeight="1" x14ac:dyDescent="0.25">
      <c r="A1744" s="81" t="s">
        <v>4707</v>
      </c>
      <c r="B1744" s="23" t="s">
        <v>6758</v>
      </c>
      <c r="C1744" s="23" t="s">
        <v>3082</v>
      </c>
      <c r="D1744" s="162">
        <v>0</v>
      </c>
      <c r="E1744" s="162">
        <v>0.33133499999999999</v>
      </c>
      <c r="F1744" s="162">
        <v>0.82147499999999996</v>
      </c>
      <c r="G1744" s="162">
        <v>0</v>
      </c>
      <c r="H1744" s="162">
        <v>0</v>
      </c>
      <c r="I1744" s="162">
        <v>0</v>
      </c>
      <c r="J1744" s="162">
        <v>0</v>
      </c>
      <c r="K1744" s="162">
        <v>0.33133499999999999</v>
      </c>
      <c r="L1744" s="162">
        <v>0.82147499999999996</v>
      </c>
    </row>
    <row r="1745" spans="1:12" ht="45" customHeight="1" x14ac:dyDescent="0.25">
      <c r="A1745" s="82" t="s">
        <v>4707</v>
      </c>
      <c r="B1745" s="9" t="s">
        <v>6758</v>
      </c>
      <c r="C1745" s="9" t="s">
        <v>3083</v>
      </c>
      <c r="D1745" s="163">
        <v>0</v>
      </c>
      <c r="E1745" s="163">
        <v>1</v>
      </c>
      <c r="F1745" s="163">
        <v>0.57397500000000001</v>
      </c>
      <c r="G1745" s="163">
        <v>0</v>
      </c>
      <c r="H1745" s="163">
        <v>0</v>
      </c>
      <c r="I1745" s="163">
        <v>0</v>
      </c>
      <c r="J1745" s="163">
        <v>0</v>
      </c>
      <c r="K1745" s="163">
        <v>1</v>
      </c>
      <c r="L1745" s="163">
        <v>0.57397500000000001</v>
      </c>
    </row>
    <row r="1746" spans="1:12" ht="45" customHeight="1" x14ac:dyDescent="0.25">
      <c r="A1746" s="81" t="s">
        <v>4707</v>
      </c>
      <c r="B1746" s="23" t="s">
        <v>6758</v>
      </c>
      <c r="C1746" s="23" t="s">
        <v>3084</v>
      </c>
      <c r="D1746" s="162">
        <v>0</v>
      </c>
      <c r="E1746" s="162">
        <v>3.5920000000000001</v>
      </c>
      <c r="F1746" s="162">
        <v>3.6783760000000001</v>
      </c>
      <c r="G1746" s="162">
        <v>0</v>
      </c>
      <c r="H1746" s="162">
        <v>0</v>
      </c>
      <c r="I1746" s="162">
        <v>0</v>
      </c>
      <c r="J1746" s="162">
        <v>0</v>
      </c>
      <c r="K1746" s="162">
        <v>3.5920000000000001</v>
      </c>
      <c r="L1746" s="162">
        <v>3.6783760000000001</v>
      </c>
    </row>
    <row r="1747" spans="1:12" ht="45" customHeight="1" x14ac:dyDescent="0.25">
      <c r="A1747" s="82" t="s">
        <v>4707</v>
      </c>
      <c r="B1747" s="9" t="s">
        <v>6758</v>
      </c>
      <c r="C1747" s="9" t="s">
        <v>8046</v>
      </c>
      <c r="D1747" s="163">
        <v>0</v>
      </c>
      <c r="E1747" s="163">
        <v>0</v>
      </c>
      <c r="F1747" s="163">
        <v>0</v>
      </c>
      <c r="G1747" s="163">
        <v>0</v>
      </c>
      <c r="H1747" s="163">
        <v>1.0449999999999999E-3</v>
      </c>
      <c r="I1747" s="163">
        <v>1.4840000000000001E-3</v>
      </c>
      <c r="J1747" s="163">
        <v>0</v>
      </c>
      <c r="K1747" s="163">
        <v>1.0449999999999999E-3</v>
      </c>
      <c r="L1747" s="163">
        <v>1.4840000000000001E-3</v>
      </c>
    </row>
    <row r="1748" spans="1:12" ht="45" customHeight="1" x14ac:dyDescent="0.25">
      <c r="A1748" s="81" t="s">
        <v>7993</v>
      </c>
      <c r="B1748" s="23" t="s">
        <v>7593</v>
      </c>
      <c r="C1748" s="23" t="s">
        <v>3082</v>
      </c>
      <c r="D1748" s="162">
        <v>0</v>
      </c>
      <c r="E1748" s="162">
        <v>6.056</v>
      </c>
      <c r="F1748" s="162">
        <v>5.4784879999999996</v>
      </c>
      <c r="G1748" s="162">
        <v>0</v>
      </c>
      <c r="H1748" s="162">
        <v>0</v>
      </c>
      <c r="I1748" s="162">
        <v>0</v>
      </c>
      <c r="J1748" s="162">
        <v>0</v>
      </c>
      <c r="K1748" s="162">
        <v>6.056</v>
      </c>
      <c r="L1748" s="162">
        <v>5.4784879999999996</v>
      </c>
    </row>
    <row r="1749" spans="1:12" ht="45" customHeight="1" x14ac:dyDescent="0.25">
      <c r="A1749" s="82" t="s">
        <v>7993</v>
      </c>
      <c r="B1749" s="9" t="s">
        <v>7593</v>
      </c>
      <c r="C1749" s="9" t="s">
        <v>8046</v>
      </c>
      <c r="D1749" s="163">
        <v>0</v>
      </c>
      <c r="E1749" s="163">
        <v>0.05</v>
      </c>
      <c r="F1749" s="163">
        <v>6.4649999999999999E-2</v>
      </c>
      <c r="G1749" s="163">
        <v>0</v>
      </c>
      <c r="H1749" s="163">
        <v>0</v>
      </c>
      <c r="I1749" s="163">
        <v>0</v>
      </c>
      <c r="J1749" s="163">
        <v>0</v>
      </c>
      <c r="K1749" s="163">
        <v>0.05</v>
      </c>
      <c r="L1749" s="163">
        <v>6.4649999999999999E-2</v>
      </c>
    </row>
    <row r="1750" spans="1:12" ht="45" customHeight="1" x14ac:dyDescent="0.25">
      <c r="A1750" s="81" t="s">
        <v>1813</v>
      </c>
      <c r="B1750" s="23" t="s">
        <v>1814</v>
      </c>
      <c r="C1750" s="23" t="s">
        <v>3081</v>
      </c>
      <c r="D1750" s="162">
        <v>0</v>
      </c>
      <c r="E1750" s="162">
        <v>0.105</v>
      </c>
      <c r="F1750" s="162">
        <v>3.9375E-2</v>
      </c>
      <c r="G1750" s="162">
        <v>0</v>
      </c>
      <c r="H1750" s="162">
        <v>2.055247</v>
      </c>
      <c r="I1750" s="162">
        <v>2.7068140000000001</v>
      </c>
      <c r="J1750" s="162">
        <v>0</v>
      </c>
      <c r="K1750" s="162">
        <v>2.160247</v>
      </c>
      <c r="L1750" s="162">
        <v>2.7461890000000002</v>
      </c>
    </row>
    <row r="1751" spans="1:12" ht="45" customHeight="1" x14ac:dyDescent="0.25">
      <c r="A1751" s="82" t="s">
        <v>1813</v>
      </c>
      <c r="B1751" s="9" t="s">
        <v>1814</v>
      </c>
      <c r="C1751" s="9" t="s">
        <v>3082</v>
      </c>
      <c r="D1751" s="163">
        <v>0</v>
      </c>
      <c r="E1751" s="163">
        <v>0.108</v>
      </c>
      <c r="F1751" s="163">
        <v>0.20655000000000001</v>
      </c>
      <c r="G1751" s="163">
        <v>0</v>
      </c>
      <c r="H1751" s="163">
        <v>0.41499999999999998</v>
      </c>
      <c r="I1751" s="163">
        <v>0.44163000000000002</v>
      </c>
      <c r="J1751" s="163">
        <v>0</v>
      </c>
      <c r="K1751" s="163">
        <v>0.52300000000000002</v>
      </c>
      <c r="L1751" s="163">
        <v>0.64817999999999998</v>
      </c>
    </row>
    <row r="1752" spans="1:12" ht="45" customHeight="1" x14ac:dyDescent="0.25">
      <c r="A1752" s="81" t="s">
        <v>6552</v>
      </c>
      <c r="B1752" s="23" t="s">
        <v>3106</v>
      </c>
      <c r="C1752" s="23" t="s">
        <v>3081</v>
      </c>
      <c r="D1752" s="162">
        <v>0</v>
      </c>
      <c r="E1752" s="162">
        <v>0.91625199999999996</v>
      </c>
      <c r="F1752" s="162">
        <v>2.0176989999999999</v>
      </c>
      <c r="G1752" s="162">
        <v>0</v>
      </c>
      <c r="H1752" s="162">
        <v>0</v>
      </c>
      <c r="I1752" s="162">
        <v>0</v>
      </c>
      <c r="J1752" s="162">
        <v>0</v>
      </c>
      <c r="K1752" s="162">
        <v>0.91625199999999996</v>
      </c>
      <c r="L1752" s="162">
        <v>2.0176989999999999</v>
      </c>
    </row>
    <row r="1753" spans="1:12" ht="45" customHeight="1" x14ac:dyDescent="0.25">
      <c r="A1753" s="82" t="s">
        <v>6552</v>
      </c>
      <c r="B1753" s="9" t="s">
        <v>3106</v>
      </c>
      <c r="C1753" s="9" t="s">
        <v>3082</v>
      </c>
      <c r="D1753" s="163">
        <v>0</v>
      </c>
      <c r="E1753" s="163">
        <v>13.452719999999999</v>
      </c>
      <c r="F1753" s="163">
        <v>24.575586000000001</v>
      </c>
      <c r="G1753" s="163">
        <v>0</v>
      </c>
      <c r="H1753" s="163">
        <v>0</v>
      </c>
      <c r="I1753" s="163">
        <v>0</v>
      </c>
      <c r="J1753" s="163">
        <v>0</v>
      </c>
      <c r="K1753" s="163">
        <v>13.452719999999999</v>
      </c>
      <c r="L1753" s="163">
        <v>24.575586000000001</v>
      </c>
    </row>
    <row r="1754" spans="1:12" ht="45" customHeight="1" x14ac:dyDescent="0.25">
      <c r="A1754" s="81" t="s">
        <v>6552</v>
      </c>
      <c r="B1754" s="23" t="s">
        <v>3106</v>
      </c>
      <c r="C1754" s="23" t="s">
        <v>3083</v>
      </c>
      <c r="D1754" s="162">
        <v>0</v>
      </c>
      <c r="E1754" s="162">
        <v>20.330143</v>
      </c>
      <c r="F1754" s="162">
        <v>42.692405000000001</v>
      </c>
      <c r="G1754" s="162">
        <v>0</v>
      </c>
      <c r="H1754" s="162">
        <v>0</v>
      </c>
      <c r="I1754" s="162">
        <v>0</v>
      </c>
      <c r="J1754" s="162">
        <v>0</v>
      </c>
      <c r="K1754" s="162">
        <v>20.330143</v>
      </c>
      <c r="L1754" s="162">
        <v>42.692405000000001</v>
      </c>
    </row>
    <row r="1755" spans="1:12" ht="45" customHeight="1" x14ac:dyDescent="0.25">
      <c r="A1755" s="82" t="s">
        <v>6552</v>
      </c>
      <c r="B1755" s="9" t="s">
        <v>3106</v>
      </c>
      <c r="C1755" s="9" t="s">
        <v>3084</v>
      </c>
      <c r="D1755" s="163">
        <v>0</v>
      </c>
      <c r="E1755" s="163">
        <v>3.7524139999999999</v>
      </c>
      <c r="F1755" s="163">
        <v>6.7334909999999999</v>
      </c>
      <c r="G1755" s="163">
        <v>0</v>
      </c>
      <c r="H1755" s="163">
        <v>0</v>
      </c>
      <c r="I1755" s="163">
        <v>0</v>
      </c>
      <c r="J1755" s="163">
        <v>0</v>
      </c>
      <c r="K1755" s="163">
        <v>3.7524139999999999</v>
      </c>
      <c r="L1755" s="163">
        <v>6.7334909999999999</v>
      </c>
    </row>
    <row r="1756" spans="1:12" ht="45" customHeight="1" x14ac:dyDescent="0.25">
      <c r="A1756" s="81" t="s">
        <v>6552</v>
      </c>
      <c r="B1756" s="23" t="s">
        <v>3106</v>
      </c>
      <c r="C1756" s="23" t="s">
        <v>3085</v>
      </c>
      <c r="D1756" s="162">
        <v>0</v>
      </c>
      <c r="E1756" s="162">
        <v>13.2775</v>
      </c>
      <c r="F1756" s="162">
        <v>24.759374999999999</v>
      </c>
      <c r="G1756" s="162">
        <v>0</v>
      </c>
      <c r="H1756" s="162">
        <v>0</v>
      </c>
      <c r="I1756" s="162">
        <v>0</v>
      </c>
      <c r="J1756" s="162">
        <v>0</v>
      </c>
      <c r="K1756" s="162">
        <v>13.2775</v>
      </c>
      <c r="L1756" s="162">
        <v>24.759374999999999</v>
      </c>
    </row>
    <row r="1757" spans="1:12" ht="45" customHeight="1" x14ac:dyDescent="0.25">
      <c r="A1757" s="82" t="s">
        <v>6552</v>
      </c>
      <c r="B1757" s="9" t="s">
        <v>3106</v>
      </c>
      <c r="C1757" s="9" t="s">
        <v>3089</v>
      </c>
      <c r="D1757" s="163">
        <v>0</v>
      </c>
      <c r="E1757" s="163">
        <v>1.821062</v>
      </c>
      <c r="F1757" s="163">
        <v>3.5278130000000001</v>
      </c>
      <c r="G1757" s="163">
        <v>0</v>
      </c>
      <c r="H1757" s="163">
        <v>0</v>
      </c>
      <c r="I1757" s="163">
        <v>0</v>
      </c>
      <c r="J1757" s="163">
        <v>0</v>
      </c>
      <c r="K1757" s="163">
        <v>1.821062</v>
      </c>
      <c r="L1757" s="163">
        <v>3.5278130000000001</v>
      </c>
    </row>
    <row r="1758" spans="1:12" ht="45" customHeight="1" x14ac:dyDescent="0.25">
      <c r="A1758" s="81" t="s">
        <v>6552</v>
      </c>
      <c r="B1758" s="23" t="s">
        <v>3106</v>
      </c>
      <c r="C1758" s="23" t="s">
        <v>3090</v>
      </c>
      <c r="D1758" s="162">
        <v>0</v>
      </c>
      <c r="E1758" s="162">
        <v>2.2999999999999998</v>
      </c>
      <c r="F1758" s="162">
        <v>5.2282500000000001</v>
      </c>
      <c r="G1758" s="162">
        <v>0</v>
      </c>
      <c r="H1758" s="162">
        <v>0</v>
      </c>
      <c r="I1758" s="162">
        <v>0</v>
      </c>
      <c r="J1758" s="162">
        <v>0</v>
      </c>
      <c r="K1758" s="162">
        <v>2.2999999999999998</v>
      </c>
      <c r="L1758" s="162">
        <v>5.2282500000000001</v>
      </c>
    </row>
    <row r="1759" spans="1:12" ht="45" customHeight="1" x14ac:dyDescent="0.25">
      <c r="A1759" s="82" t="s">
        <v>149</v>
      </c>
      <c r="B1759" s="9" t="s">
        <v>1523</v>
      </c>
      <c r="C1759" s="9" t="s">
        <v>3081</v>
      </c>
      <c r="D1759" s="163">
        <v>0</v>
      </c>
      <c r="E1759" s="163">
        <v>0</v>
      </c>
      <c r="F1759" s="163">
        <v>0</v>
      </c>
      <c r="G1759" s="163">
        <v>0</v>
      </c>
      <c r="H1759" s="163">
        <v>8.3440000000000007E-3</v>
      </c>
      <c r="I1759" s="163">
        <v>1.064584</v>
      </c>
      <c r="J1759" s="163">
        <v>0</v>
      </c>
      <c r="K1759" s="163">
        <v>8.3440000000000007E-3</v>
      </c>
      <c r="L1759" s="163">
        <v>1.064584</v>
      </c>
    </row>
    <row r="1760" spans="1:12" ht="45" customHeight="1" x14ac:dyDescent="0.25">
      <c r="A1760" s="81" t="s">
        <v>4709</v>
      </c>
      <c r="B1760" s="23" t="s">
        <v>1815</v>
      </c>
      <c r="C1760" s="23" t="s">
        <v>3081</v>
      </c>
      <c r="D1760" s="162">
        <v>0</v>
      </c>
      <c r="E1760" s="162">
        <v>8.0820279999999993</v>
      </c>
      <c r="F1760" s="162">
        <v>17.726617000000001</v>
      </c>
      <c r="G1760" s="162">
        <v>0</v>
      </c>
      <c r="H1760" s="162">
        <v>0</v>
      </c>
      <c r="I1760" s="162">
        <v>0</v>
      </c>
      <c r="J1760" s="162">
        <v>0</v>
      </c>
      <c r="K1760" s="162">
        <v>8.0820279999999993</v>
      </c>
      <c r="L1760" s="162">
        <v>17.726617000000001</v>
      </c>
    </row>
    <row r="1761" spans="1:12" ht="45" customHeight="1" x14ac:dyDescent="0.25">
      <c r="A1761" s="82" t="s">
        <v>4709</v>
      </c>
      <c r="B1761" s="9" t="s">
        <v>1815</v>
      </c>
      <c r="C1761" s="9" t="s">
        <v>3082</v>
      </c>
      <c r="D1761" s="163">
        <v>0</v>
      </c>
      <c r="E1761" s="163">
        <v>15.390262999999999</v>
      </c>
      <c r="F1761" s="163">
        <v>65.614918000000003</v>
      </c>
      <c r="G1761" s="163">
        <v>0</v>
      </c>
      <c r="H1761" s="163">
        <v>0</v>
      </c>
      <c r="I1761" s="163">
        <v>0</v>
      </c>
      <c r="J1761" s="163">
        <v>0</v>
      </c>
      <c r="K1761" s="163">
        <v>15.390262999999999</v>
      </c>
      <c r="L1761" s="163">
        <v>65.614918000000003</v>
      </c>
    </row>
    <row r="1762" spans="1:12" ht="45" customHeight="1" x14ac:dyDescent="0.25">
      <c r="A1762" s="81" t="s">
        <v>4709</v>
      </c>
      <c r="B1762" s="23" t="s">
        <v>1815</v>
      </c>
      <c r="C1762" s="23" t="s">
        <v>3083</v>
      </c>
      <c r="D1762" s="162">
        <v>0</v>
      </c>
      <c r="E1762" s="162">
        <v>12.209932999999999</v>
      </c>
      <c r="F1762" s="162">
        <v>21.546793000000001</v>
      </c>
      <c r="G1762" s="162">
        <v>0</v>
      </c>
      <c r="H1762" s="162">
        <v>0</v>
      </c>
      <c r="I1762" s="162">
        <v>0</v>
      </c>
      <c r="J1762" s="162">
        <v>0</v>
      </c>
      <c r="K1762" s="162">
        <v>12.209932999999999</v>
      </c>
      <c r="L1762" s="162">
        <v>21.546793000000001</v>
      </c>
    </row>
    <row r="1763" spans="1:12" ht="45" customHeight="1" x14ac:dyDescent="0.25">
      <c r="A1763" s="82" t="s">
        <v>4709</v>
      </c>
      <c r="B1763" s="9" t="s">
        <v>1815</v>
      </c>
      <c r="C1763" s="9" t="s">
        <v>3084</v>
      </c>
      <c r="D1763" s="163">
        <v>0</v>
      </c>
      <c r="E1763" s="163">
        <v>132.184</v>
      </c>
      <c r="F1763" s="163">
        <v>203.23124999999999</v>
      </c>
      <c r="G1763" s="163">
        <v>0</v>
      </c>
      <c r="H1763" s="163">
        <v>0</v>
      </c>
      <c r="I1763" s="163">
        <v>0</v>
      </c>
      <c r="J1763" s="163">
        <v>0</v>
      </c>
      <c r="K1763" s="163">
        <v>132.184</v>
      </c>
      <c r="L1763" s="163">
        <v>203.23124999999999</v>
      </c>
    </row>
    <row r="1764" spans="1:12" ht="45" customHeight="1" x14ac:dyDescent="0.25">
      <c r="A1764" s="81" t="s">
        <v>4709</v>
      </c>
      <c r="B1764" s="23" t="s">
        <v>1815</v>
      </c>
      <c r="C1764" s="23" t="s">
        <v>3090</v>
      </c>
      <c r="D1764" s="162">
        <v>0</v>
      </c>
      <c r="E1764" s="162">
        <v>25.384</v>
      </c>
      <c r="F1764" s="162">
        <v>46.424768</v>
      </c>
      <c r="G1764" s="162">
        <v>0</v>
      </c>
      <c r="H1764" s="162">
        <v>0</v>
      </c>
      <c r="I1764" s="162">
        <v>0</v>
      </c>
      <c r="J1764" s="162">
        <v>0</v>
      </c>
      <c r="K1764" s="162">
        <v>25.384</v>
      </c>
      <c r="L1764" s="162">
        <v>46.424768</v>
      </c>
    </row>
    <row r="1765" spans="1:12" ht="45" customHeight="1" x14ac:dyDescent="0.25">
      <c r="A1765" s="82" t="s">
        <v>4709</v>
      </c>
      <c r="B1765" s="9" t="s">
        <v>1815</v>
      </c>
      <c r="C1765" s="9" t="s">
        <v>8046</v>
      </c>
      <c r="D1765" s="163">
        <v>0</v>
      </c>
      <c r="E1765" s="163">
        <v>4.15E-4</v>
      </c>
      <c r="F1765" s="163">
        <v>8.3299999999999997E-4</v>
      </c>
      <c r="G1765" s="163">
        <v>0</v>
      </c>
      <c r="H1765" s="163">
        <v>0</v>
      </c>
      <c r="I1765" s="163">
        <v>0</v>
      </c>
      <c r="J1765" s="163">
        <v>0</v>
      </c>
      <c r="K1765" s="163">
        <v>4.15E-4</v>
      </c>
      <c r="L1765" s="163">
        <v>8.3299999999999997E-4</v>
      </c>
    </row>
    <row r="1766" spans="1:12" ht="45" customHeight="1" x14ac:dyDescent="0.25">
      <c r="A1766" s="81" t="s">
        <v>7920</v>
      </c>
      <c r="B1766" s="23" t="s">
        <v>7945</v>
      </c>
      <c r="C1766" s="23" t="s">
        <v>3081</v>
      </c>
      <c r="D1766" s="162">
        <v>0</v>
      </c>
      <c r="E1766" s="162">
        <v>0.5</v>
      </c>
      <c r="F1766" s="162">
        <v>1.2468760000000001</v>
      </c>
      <c r="G1766" s="162">
        <v>0</v>
      </c>
      <c r="H1766" s="162">
        <v>0</v>
      </c>
      <c r="I1766" s="162">
        <v>0</v>
      </c>
      <c r="J1766" s="162">
        <v>0</v>
      </c>
      <c r="K1766" s="162">
        <v>0.5</v>
      </c>
      <c r="L1766" s="162">
        <v>1.2468760000000001</v>
      </c>
    </row>
    <row r="1767" spans="1:12" ht="45" customHeight="1" x14ac:dyDescent="0.25">
      <c r="A1767" s="82" t="s">
        <v>7920</v>
      </c>
      <c r="B1767" s="9" t="s">
        <v>7945</v>
      </c>
      <c r="C1767" s="9" t="s">
        <v>3082</v>
      </c>
      <c r="D1767" s="163">
        <v>0</v>
      </c>
      <c r="E1767" s="163">
        <v>30</v>
      </c>
      <c r="F1767" s="163">
        <v>70.950599999999994</v>
      </c>
      <c r="G1767" s="163">
        <v>0</v>
      </c>
      <c r="H1767" s="163">
        <v>0</v>
      </c>
      <c r="I1767" s="163">
        <v>0</v>
      </c>
      <c r="J1767" s="163">
        <v>0</v>
      </c>
      <c r="K1767" s="163">
        <v>30</v>
      </c>
      <c r="L1767" s="163">
        <v>70.950599999999994</v>
      </c>
    </row>
    <row r="1768" spans="1:12" ht="45" customHeight="1" x14ac:dyDescent="0.25">
      <c r="A1768" s="81" t="s">
        <v>7920</v>
      </c>
      <c r="B1768" s="23" t="s">
        <v>7945</v>
      </c>
      <c r="C1768" s="23" t="s">
        <v>3083</v>
      </c>
      <c r="D1768" s="162">
        <v>0</v>
      </c>
      <c r="E1768" s="162">
        <v>283</v>
      </c>
      <c r="F1768" s="162">
        <v>687.95249999999999</v>
      </c>
      <c r="G1768" s="162">
        <v>0</v>
      </c>
      <c r="H1768" s="162">
        <v>0</v>
      </c>
      <c r="I1768" s="162">
        <v>0</v>
      </c>
      <c r="J1768" s="162">
        <v>0</v>
      </c>
      <c r="K1768" s="162">
        <v>283</v>
      </c>
      <c r="L1768" s="162">
        <v>687.95249999999999</v>
      </c>
    </row>
    <row r="1769" spans="1:12" ht="45" customHeight="1" x14ac:dyDescent="0.25">
      <c r="A1769" s="82" t="s">
        <v>7920</v>
      </c>
      <c r="B1769" s="9" t="s">
        <v>7945</v>
      </c>
      <c r="C1769" s="9" t="s">
        <v>3084</v>
      </c>
      <c r="D1769" s="163">
        <v>0</v>
      </c>
      <c r="E1769" s="163">
        <v>1076</v>
      </c>
      <c r="F1769" s="163">
        <v>2291.4540000000002</v>
      </c>
      <c r="G1769" s="163">
        <v>0</v>
      </c>
      <c r="H1769" s="163">
        <v>0</v>
      </c>
      <c r="I1769" s="163">
        <v>0</v>
      </c>
      <c r="J1769" s="163">
        <v>0</v>
      </c>
      <c r="K1769" s="163">
        <v>1076</v>
      </c>
      <c r="L1769" s="163">
        <v>2291.4540000000002</v>
      </c>
    </row>
    <row r="1770" spans="1:12" ht="45" customHeight="1" x14ac:dyDescent="0.25">
      <c r="A1770" s="81" t="s">
        <v>7920</v>
      </c>
      <c r="B1770" s="23" t="s">
        <v>7945</v>
      </c>
      <c r="C1770" s="23" t="s">
        <v>3085</v>
      </c>
      <c r="D1770" s="162">
        <v>0</v>
      </c>
      <c r="E1770" s="162">
        <v>135.80000000000001</v>
      </c>
      <c r="F1770" s="162">
        <v>312.02437500000002</v>
      </c>
      <c r="G1770" s="162">
        <v>0</v>
      </c>
      <c r="H1770" s="162">
        <v>0</v>
      </c>
      <c r="I1770" s="162">
        <v>0</v>
      </c>
      <c r="J1770" s="162">
        <v>0</v>
      </c>
      <c r="K1770" s="162">
        <v>135.80000000000001</v>
      </c>
      <c r="L1770" s="162">
        <v>312.02437500000002</v>
      </c>
    </row>
    <row r="1771" spans="1:12" ht="45" customHeight="1" x14ac:dyDescent="0.25">
      <c r="A1771" s="82" t="s">
        <v>7920</v>
      </c>
      <c r="B1771" s="9" t="s">
        <v>7945</v>
      </c>
      <c r="C1771" s="9" t="s">
        <v>3086</v>
      </c>
      <c r="D1771" s="163">
        <v>0</v>
      </c>
      <c r="E1771" s="163">
        <v>47</v>
      </c>
      <c r="F1771" s="163">
        <v>126.939375</v>
      </c>
      <c r="G1771" s="163">
        <v>0</v>
      </c>
      <c r="H1771" s="163">
        <v>0</v>
      </c>
      <c r="I1771" s="163">
        <v>0</v>
      </c>
      <c r="J1771" s="163">
        <v>0</v>
      </c>
      <c r="K1771" s="163">
        <v>47</v>
      </c>
      <c r="L1771" s="163">
        <v>126.939375</v>
      </c>
    </row>
    <row r="1772" spans="1:12" ht="45" customHeight="1" x14ac:dyDescent="0.25">
      <c r="A1772" s="81" t="s">
        <v>7920</v>
      </c>
      <c r="B1772" s="23" t="s">
        <v>7945</v>
      </c>
      <c r="C1772" s="23" t="s">
        <v>3087</v>
      </c>
      <c r="D1772" s="162">
        <v>0</v>
      </c>
      <c r="E1772" s="162">
        <v>161</v>
      </c>
      <c r="F1772" s="162">
        <v>359.38125000000002</v>
      </c>
      <c r="G1772" s="162">
        <v>0</v>
      </c>
      <c r="H1772" s="162">
        <v>0</v>
      </c>
      <c r="I1772" s="162">
        <v>0</v>
      </c>
      <c r="J1772" s="162">
        <v>0</v>
      </c>
      <c r="K1772" s="162">
        <v>161</v>
      </c>
      <c r="L1772" s="162">
        <v>359.38125000000002</v>
      </c>
    </row>
    <row r="1773" spans="1:12" ht="45" customHeight="1" x14ac:dyDescent="0.25">
      <c r="A1773" s="82" t="s">
        <v>7920</v>
      </c>
      <c r="B1773" s="9" t="s">
        <v>7945</v>
      </c>
      <c r="C1773" s="9" t="s">
        <v>3088</v>
      </c>
      <c r="D1773" s="163">
        <v>0</v>
      </c>
      <c r="E1773" s="163">
        <v>5</v>
      </c>
      <c r="F1773" s="163">
        <v>13.3125</v>
      </c>
      <c r="G1773" s="163">
        <v>0</v>
      </c>
      <c r="H1773" s="163">
        <v>0</v>
      </c>
      <c r="I1773" s="163">
        <v>0</v>
      </c>
      <c r="J1773" s="163">
        <v>0</v>
      </c>
      <c r="K1773" s="163">
        <v>5</v>
      </c>
      <c r="L1773" s="163">
        <v>13.3125</v>
      </c>
    </row>
    <row r="1774" spans="1:12" ht="45" customHeight="1" x14ac:dyDescent="0.25">
      <c r="A1774" s="81" t="s">
        <v>7406</v>
      </c>
      <c r="B1774" s="23" t="s">
        <v>7742</v>
      </c>
      <c r="C1774" s="23" t="s">
        <v>3083</v>
      </c>
      <c r="D1774" s="162">
        <v>0</v>
      </c>
      <c r="E1774" s="162">
        <v>14</v>
      </c>
      <c r="F1774" s="162">
        <v>33.21</v>
      </c>
      <c r="G1774" s="162">
        <v>0</v>
      </c>
      <c r="H1774" s="162">
        <v>0</v>
      </c>
      <c r="I1774" s="162">
        <v>0</v>
      </c>
      <c r="J1774" s="162">
        <v>0</v>
      </c>
      <c r="K1774" s="162">
        <v>14</v>
      </c>
      <c r="L1774" s="162">
        <v>33.21</v>
      </c>
    </row>
    <row r="1775" spans="1:12" ht="45" customHeight="1" x14ac:dyDescent="0.25">
      <c r="A1775" s="82" t="s">
        <v>7406</v>
      </c>
      <c r="B1775" s="9" t="s">
        <v>7742</v>
      </c>
      <c r="C1775" s="9" t="s">
        <v>3085</v>
      </c>
      <c r="D1775" s="163">
        <v>0</v>
      </c>
      <c r="E1775" s="163">
        <v>48</v>
      </c>
      <c r="F1775" s="163">
        <v>126.80625000000001</v>
      </c>
      <c r="G1775" s="163">
        <v>0</v>
      </c>
      <c r="H1775" s="163">
        <v>0</v>
      </c>
      <c r="I1775" s="163">
        <v>0</v>
      </c>
      <c r="J1775" s="163">
        <v>0</v>
      </c>
      <c r="K1775" s="163">
        <v>48</v>
      </c>
      <c r="L1775" s="163">
        <v>126.80625000000001</v>
      </c>
    </row>
    <row r="1776" spans="1:12" ht="45" customHeight="1" x14ac:dyDescent="0.25">
      <c r="A1776" s="81" t="s">
        <v>7406</v>
      </c>
      <c r="B1776" s="23" t="s">
        <v>7742</v>
      </c>
      <c r="C1776" s="23" t="s">
        <v>3086</v>
      </c>
      <c r="D1776" s="162">
        <v>0</v>
      </c>
      <c r="E1776" s="162">
        <v>105.35</v>
      </c>
      <c r="F1776" s="162">
        <v>281.59167200000002</v>
      </c>
      <c r="G1776" s="162">
        <v>0</v>
      </c>
      <c r="H1776" s="162">
        <v>0</v>
      </c>
      <c r="I1776" s="162">
        <v>0</v>
      </c>
      <c r="J1776" s="162">
        <v>0</v>
      </c>
      <c r="K1776" s="162">
        <v>105.35</v>
      </c>
      <c r="L1776" s="162">
        <v>281.59167200000002</v>
      </c>
    </row>
    <row r="1777" spans="1:12" ht="45" customHeight="1" x14ac:dyDescent="0.25">
      <c r="A1777" s="82" t="s">
        <v>7406</v>
      </c>
      <c r="B1777" s="9" t="s">
        <v>7742</v>
      </c>
      <c r="C1777" s="9" t="s">
        <v>3087</v>
      </c>
      <c r="D1777" s="163">
        <v>0</v>
      </c>
      <c r="E1777" s="163">
        <v>145</v>
      </c>
      <c r="F1777" s="163">
        <v>427.00312500000001</v>
      </c>
      <c r="G1777" s="163">
        <v>0</v>
      </c>
      <c r="H1777" s="163">
        <v>0</v>
      </c>
      <c r="I1777" s="163">
        <v>0</v>
      </c>
      <c r="J1777" s="163">
        <v>0</v>
      </c>
      <c r="K1777" s="163">
        <v>145</v>
      </c>
      <c r="L1777" s="163">
        <v>427.00312500000001</v>
      </c>
    </row>
    <row r="1778" spans="1:12" ht="45" customHeight="1" x14ac:dyDescent="0.25">
      <c r="A1778" s="81" t="s">
        <v>7406</v>
      </c>
      <c r="B1778" s="23" t="s">
        <v>7742</v>
      </c>
      <c r="C1778" s="23" t="s">
        <v>3088</v>
      </c>
      <c r="D1778" s="162">
        <v>0</v>
      </c>
      <c r="E1778" s="162">
        <v>325.5</v>
      </c>
      <c r="F1778" s="162">
        <v>1450.4772949999999</v>
      </c>
      <c r="G1778" s="162">
        <v>0</v>
      </c>
      <c r="H1778" s="162">
        <v>0</v>
      </c>
      <c r="I1778" s="162">
        <v>0</v>
      </c>
      <c r="J1778" s="162">
        <v>0</v>
      </c>
      <c r="K1778" s="162">
        <v>325.5</v>
      </c>
      <c r="L1778" s="162">
        <v>1450.4772949999999</v>
      </c>
    </row>
    <row r="1779" spans="1:12" ht="45" customHeight="1" x14ac:dyDescent="0.25">
      <c r="A1779" s="82" t="s">
        <v>7910</v>
      </c>
      <c r="B1779" s="9" t="s">
        <v>7934</v>
      </c>
      <c r="C1779" s="9" t="s">
        <v>3082</v>
      </c>
      <c r="D1779" s="163">
        <v>0</v>
      </c>
      <c r="E1779" s="163">
        <v>0.5</v>
      </c>
      <c r="F1779" s="163">
        <v>1.2498750000000001</v>
      </c>
      <c r="G1779" s="163">
        <v>0</v>
      </c>
      <c r="H1779" s="163">
        <v>0</v>
      </c>
      <c r="I1779" s="163">
        <v>0</v>
      </c>
      <c r="J1779" s="163">
        <v>0</v>
      </c>
      <c r="K1779" s="163">
        <v>0.5</v>
      </c>
      <c r="L1779" s="163">
        <v>1.2498750000000001</v>
      </c>
    </row>
    <row r="1780" spans="1:12" ht="45" customHeight="1" x14ac:dyDescent="0.25">
      <c r="A1780" s="81" t="s">
        <v>4710</v>
      </c>
      <c r="B1780" s="23" t="s">
        <v>1816</v>
      </c>
      <c r="C1780" s="23" t="s">
        <v>3081</v>
      </c>
      <c r="D1780" s="162">
        <v>0</v>
      </c>
      <c r="E1780" s="162">
        <v>0.33700000000000002</v>
      </c>
      <c r="F1780" s="162">
        <v>0.69167500000000004</v>
      </c>
      <c r="G1780" s="162">
        <v>0</v>
      </c>
      <c r="H1780" s="162">
        <v>0</v>
      </c>
      <c r="I1780" s="162">
        <v>0</v>
      </c>
      <c r="J1780" s="162">
        <v>0</v>
      </c>
      <c r="K1780" s="162">
        <v>0.33700000000000002</v>
      </c>
      <c r="L1780" s="162">
        <v>0.69167500000000004</v>
      </c>
    </row>
    <row r="1781" spans="1:12" ht="45" customHeight="1" x14ac:dyDescent="0.25">
      <c r="A1781" s="82" t="s">
        <v>4710</v>
      </c>
      <c r="B1781" s="9" t="s">
        <v>1816</v>
      </c>
      <c r="C1781" s="9" t="s">
        <v>3082</v>
      </c>
      <c r="D1781" s="163">
        <v>0</v>
      </c>
      <c r="E1781" s="163">
        <v>0.15809999999999999</v>
      </c>
      <c r="F1781" s="163">
        <v>0.75771599999999995</v>
      </c>
      <c r="G1781" s="163">
        <v>0</v>
      </c>
      <c r="H1781" s="163">
        <v>0</v>
      </c>
      <c r="I1781" s="163">
        <v>0</v>
      </c>
      <c r="J1781" s="163">
        <v>0</v>
      </c>
      <c r="K1781" s="163">
        <v>0.15809999999999999</v>
      </c>
      <c r="L1781" s="163">
        <v>0.75771599999999995</v>
      </c>
    </row>
    <row r="1782" spans="1:12" ht="45" customHeight="1" x14ac:dyDescent="0.25">
      <c r="A1782" s="81" t="s">
        <v>4710</v>
      </c>
      <c r="B1782" s="23" t="s">
        <v>1816</v>
      </c>
      <c r="C1782" s="23" t="s">
        <v>3084</v>
      </c>
      <c r="D1782" s="162">
        <v>0</v>
      </c>
      <c r="E1782" s="162">
        <v>244</v>
      </c>
      <c r="F1782" s="162">
        <v>345.17624999999998</v>
      </c>
      <c r="G1782" s="162">
        <v>0</v>
      </c>
      <c r="H1782" s="162">
        <v>0</v>
      </c>
      <c r="I1782" s="162">
        <v>0</v>
      </c>
      <c r="J1782" s="162">
        <v>0</v>
      </c>
      <c r="K1782" s="162">
        <v>244</v>
      </c>
      <c r="L1782" s="162">
        <v>345.17624999999998</v>
      </c>
    </row>
    <row r="1783" spans="1:12" ht="45" customHeight="1" x14ac:dyDescent="0.25">
      <c r="A1783" s="82" t="s">
        <v>4711</v>
      </c>
      <c r="B1783" s="9" t="s">
        <v>1817</v>
      </c>
      <c r="C1783" s="9" t="s">
        <v>3082</v>
      </c>
      <c r="D1783" s="163">
        <v>0</v>
      </c>
      <c r="E1783" s="163">
        <v>3.50562</v>
      </c>
      <c r="F1783" s="163">
        <v>7.1333380000000002</v>
      </c>
      <c r="G1783" s="163">
        <v>0</v>
      </c>
      <c r="H1783" s="163">
        <v>0.05</v>
      </c>
      <c r="I1783" s="163">
        <v>0.20624999999999999</v>
      </c>
      <c r="J1783" s="163">
        <v>0</v>
      </c>
      <c r="K1783" s="163">
        <v>3.5556199999999998</v>
      </c>
      <c r="L1783" s="163">
        <v>7.339588</v>
      </c>
    </row>
    <row r="1784" spans="1:12" ht="45" customHeight="1" x14ac:dyDescent="0.25">
      <c r="A1784" s="81" t="s">
        <v>4711</v>
      </c>
      <c r="B1784" s="23" t="s">
        <v>1817</v>
      </c>
      <c r="C1784" s="23" t="s">
        <v>8046</v>
      </c>
      <c r="D1784" s="162">
        <v>0</v>
      </c>
      <c r="E1784" s="162">
        <v>2.8243999999999998E-2</v>
      </c>
      <c r="F1784" s="162">
        <v>0.32806200000000002</v>
      </c>
      <c r="G1784" s="162">
        <v>0</v>
      </c>
      <c r="H1784" s="162">
        <v>0</v>
      </c>
      <c r="I1784" s="162">
        <v>0</v>
      </c>
      <c r="J1784" s="162">
        <v>0</v>
      </c>
      <c r="K1784" s="162">
        <v>2.8243999999999998E-2</v>
      </c>
      <c r="L1784" s="162">
        <v>0.32806200000000002</v>
      </c>
    </row>
    <row r="1785" spans="1:12" ht="45" customHeight="1" x14ac:dyDescent="0.25">
      <c r="A1785" s="82" t="s">
        <v>4712</v>
      </c>
      <c r="B1785" s="9" t="s">
        <v>6760</v>
      </c>
      <c r="C1785" s="9" t="s">
        <v>3081</v>
      </c>
      <c r="D1785" s="163">
        <v>0</v>
      </c>
      <c r="E1785" s="163">
        <v>9.9918999999999994E-2</v>
      </c>
      <c r="F1785" s="163">
        <v>0.43394100000000002</v>
      </c>
      <c r="G1785" s="163">
        <v>0</v>
      </c>
      <c r="H1785" s="163">
        <v>8.5292000000000007E-2</v>
      </c>
      <c r="I1785" s="163">
        <v>0.12400700000000001</v>
      </c>
      <c r="J1785" s="163">
        <v>0</v>
      </c>
      <c r="K1785" s="163">
        <v>0.18521099999999999</v>
      </c>
      <c r="L1785" s="163">
        <v>0.557948</v>
      </c>
    </row>
    <row r="1786" spans="1:12" ht="45" customHeight="1" x14ac:dyDescent="0.25">
      <c r="A1786" s="81" t="s">
        <v>4712</v>
      </c>
      <c r="B1786" s="23" t="s">
        <v>6760</v>
      </c>
      <c r="C1786" s="23" t="s">
        <v>3083</v>
      </c>
      <c r="D1786" s="162">
        <v>0</v>
      </c>
      <c r="E1786" s="162">
        <v>2.1253000000000001E-2</v>
      </c>
      <c r="F1786" s="162">
        <v>0.62734299999999998</v>
      </c>
      <c r="G1786" s="162">
        <v>0</v>
      </c>
      <c r="H1786" s="162">
        <v>0</v>
      </c>
      <c r="I1786" s="162">
        <v>0</v>
      </c>
      <c r="J1786" s="162">
        <v>0</v>
      </c>
      <c r="K1786" s="162">
        <v>2.1253000000000001E-2</v>
      </c>
      <c r="L1786" s="162">
        <v>0.62734299999999998</v>
      </c>
    </row>
    <row r="1787" spans="1:12" ht="45" customHeight="1" x14ac:dyDescent="0.25">
      <c r="A1787" s="82" t="s">
        <v>4712</v>
      </c>
      <c r="B1787" s="9" t="s">
        <v>6760</v>
      </c>
      <c r="C1787" s="9" t="s">
        <v>8046</v>
      </c>
      <c r="D1787" s="163">
        <v>0</v>
      </c>
      <c r="E1787" s="163">
        <v>7.9058000000000003E-2</v>
      </c>
      <c r="F1787" s="163">
        <v>0.38363399999999998</v>
      </c>
      <c r="G1787" s="163">
        <v>0</v>
      </c>
      <c r="H1787" s="163">
        <v>3.9473000000000001E-2</v>
      </c>
      <c r="I1787" s="163">
        <v>5.3684000000000003E-2</v>
      </c>
      <c r="J1787" s="163">
        <v>0</v>
      </c>
      <c r="K1787" s="163">
        <v>0.118531</v>
      </c>
      <c r="L1787" s="163">
        <v>0.43731799999999998</v>
      </c>
    </row>
    <row r="1788" spans="1:12" ht="45" customHeight="1" x14ac:dyDescent="0.25">
      <c r="A1788" s="81" t="s">
        <v>4713</v>
      </c>
      <c r="B1788" s="23" t="s">
        <v>1818</v>
      </c>
      <c r="C1788" s="23" t="s">
        <v>3081</v>
      </c>
      <c r="D1788" s="162">
        <v>0</v>
      </c>
      <c r="E1788" s="162">
        <v>2.8098000000000001E-2</v>
      </c>
      <c r="F1788" s="162">
        <v>0.43559100000000001</v>
      </c>
      <c r="G1788" s="162">
        <v>0</v>
      </c>
      <c r="H1788" s="162">
        <v>2.1852E-2</v>
      </c>
      <c r="I1788" s="162">
        <v>0.48979800000000001</v>
      </c>
      <c r="J1788" s="162">
        <v>0</v>
      </c>
      <c r="K1788" s="162">
        <v>4.9950000000000001E-2</v>
      </c>
      <c r="L1788" s="162">
        <v>0.92538900000000002</v>
      </c>
    </row>
    <row r="1789" spans="1:12" ht="45" customHeight="1" x14ac:dyDescent="0.25">
      <c r="A1789" s="82" t="s">
        <v>4713</v>
      </c>
      <c r="B1789" s="9" t="s">
        <v>1818</v>
      </c>
      <c r="C1789" s="9" t="s">
        <v>8046</v>
      </c>
      <c r="D1789" s="163">
        <v>0</v>
      </c>
      <c r="E1789" s="163">
        <v>1.5398E-2</v>
      </c>
      <c r="F1789" s="163">
        <v>0.21648500000000001</v>
      </c>
      <c r="G1789" s="163">
        <v>0</v>
      </c>
      <c r="H1789" s="163">
        <v>7.1019999999999998E-3</v>
      </c>
      <c r="I1789" s="163">
        <v>0.47447600000000001</v>
      </c>
      <c r="J1789" s="163">
        <v>0</v>
      </c>
      <c r="K1789" s="163">
        <v>2.2499999999999999E-2</v>
      </c>
      <c r="L1789" s="163">
        <v>0.69096100000000005</v>
      </c>
    </row>
    <row r="1790" spans="1:12" ht="45" customHeight="1" x14ac:dyDescent="0.25">
      <c r="A1790" s="81" t="s">
        <v>4714</v>
      </c>
      <c r="B1790" s="23" t="s">
        <v>1819</v>
      </c>
      <c r="C1790" s="23" t="s">
        <v>3081</v>
      </c>
      <c r="D1790" s="162">
        <v>0</v>
      </c>
      <c r="E1790" s="162">
        <v>0.105124</v>
      </c>
      <c r="F1790" s="162">
        <v>2.348671</v>
      </c>
      <c r="G1790" s="162">
        <v>0</v>
      </c>
      <c r="H1790" s="162">
        <v>1.2800000000000001E-3</v>
      </c>
      <c r="I1790" s="162">
        <v>0.25454599999999999</v>
      </c>
      <c r="J1790" s="162">
        <v>0</v>
      </c>
      <c r="K1790" s="162">
        <v>0.106404</v>
      </c>
      <c r="L1790" s="162">
        <v>2.6032169999999999</v>
      </c>
    </row>
    <row r="1791" spans="1:12" ht="45" customHeight="1" x14ac:dyDescent="0.25">
      <c r="A1791" s="82" t="s">
        <v>4714</v>
      </c>
      <c r="B1791" s="9" t="s">
        <v>1819</v>
      </c>
      <c r="C1791" s="9" t="s">
        <v>3082</v>
      </c>
      <c r="D1791" s="163">
        <v>0</v>
      </c>
      <c r="E1791" s="163">
        <v>0.27293400000000001</v>
      </c>
      <c r="F1791" s="163">
        <v>4.0495960000000002</v>
      </c>
      <c r="G1791" s="163">
        <v>0</v>
      </c>
      <c r="H1791" s="163">
        <v>1E-3</v>
      </c>
      <c r="I1791" s="163">
        <v>8.0901000000000001E-2</v>
      </c>
      <c r="J1791" s="163">
        <v>0</v>
      </c>
      <c r="K1791" s="163">
        <v>0.27393400000000001</v>
      </c>
      <c r="L1791" s="163">
        <v>4.1304970000000001</v>
      </c>
    </row>
    <row r="1792" spans="1:12" ht="45" customHeight="1" x14ac:dyDescent="0.25">
      <c r="A1792" s="81" t="s">
        <v>4714</v>
      </c>
      <c r="B1792" s="23" t="s">
        <v>1819</v>
      </c>
      <c r="C1792" s="23" t="s">
        <v>8046</v>
      </c>
      <c r="D1792" s="162">
        <v>0</v>
      </c>
      <c r="E1792" s="162">
        <v>4.6999999999999999E-4</v>
      </c>
      <c r="F1792" s="162">
        <v>3.0731999999999999E-2</v>
      </c>
      <c r="G1792" s="162">
        <v>0</v>
      </c>
      <c r="H1792" s="162">
        <v>0</v>
      </c>
      <c r="I1792" s="162">
        <v>0</v>
      </c>
      <c r="J1792" s="162">
        <v>0</v>
      </c>
      <c r="K1792" s="162">
        <v>4.6999999999999999E-4</v>
      </c>
      <c r="L1792" s="162">
        <v>3.0731999999999999E-2</v>
      </c>
    </row>
    <row r="1793" spans="1:12" ht="45" customHeight="1" x14ac:dyDescent="0.25">
      <c r="A1793" s="82" t="s">
        <v>4715</v>
      </c>
      <c r="B1793" s="9" t="s">
        <v>3567</v>
      </c>
      <c r="C1793" s="9" t="s">
        <v>3081</v>
      </c>
      <c r="D1793" s="163">
        <v>0</v>
      </c>
      <c r="E1793" s="163">
        <v>1.7737719999999999</v>
      </c>
      <c r="F1793" s="163">
        <v>10.4999</v>
      </c>
      <c r="G1793" s="163">
        <v>0</v>
      </c>
      <c r="H1793" s="163">
        <v>0</v>
      </c>
      <c r="I1793" s="163">
        <v>0</v>
      </c>
      <c r="J1793" s="163">
        <v>0</v>
      </c>
      <c r="K1793" s="163">
        <v>1.7737719999999999</v>
      </c>
      <c r="L1793" s="163">
        <v>10.4999</v>
      </c>
    </row>
    <row r="1794" spans="1:12" ht="45" customHeight="1" x14ac:dyDescent="0.25">
      <c r="A1794" s="81" t="s">
        <v>4715</v>
      </c>
      <c r="B1794" s="23" t="s">
        <v>3567</v>
      </c>
      <c r="C1794" s="23" t="s">
        <v>8046</v>
      </c>
      <c r="D1794" s="162">
        <v>0</v>
      </c>
      <c r="E1794" s="162">
        <v>2.5000000000000001E-2</v>
      </c>
      <c r="F1794" s="162">
        <v>2.1562999999999999E-2</v>
      </c>
      <c r="G1794" s="162">
        <v>0</v>
      </c>
      <c r="H1794" s="162">
        <v>0</v>
      </c>
      <c r="I1794" s="162">
        <v>0</v>
      </c>
      <c r="J1794" s="162">
        <v>0</v>
      </c>
      <c r="K1794" s="162">
        <v>2.5000000000000001E-2</v>
      </c>
      <c r="L1794" s="162">
        <v>2.1562999999999999E-2</v>
      </c>
    </row>
    <row r="1795" spans="1:12" ht="45" customHeight="1" x14ac:dyDescent="0.25">
      <c r="A1795" s="82" t="s">
        <v>6522</v>
      </c>
      <c r="B1795" s="9" t="s">
        <v>6955</v>
      </c>
      <c r="C1795" s="9" t="s">
        <v>3082</v>
      </c>
      <c r="D1795" s="163">
        <v>0</v>
      </c>
      <c r="E1795" s="163">
        <v>9.7944000000000003E-2</v>
      </c>
      <c r="F1795" s="163">
        <v>1.148906</v>
      </c>
      <c r="G1795" s="163">
        <v>0</v>
      </c>
      <c r="H1795" s="163">
        <v>2.0000000000000001E-4</v>
      </c>
      <c r="I1795" s="163">
        <v>5.5500000000000001E-2</v>
      </c>
      <c r="J1795" s="163">
        <v>0</v>
      </c>
      <c r="K1795" s="163">
        <v>9.8143999999999995E-2</v>
      </c>
      <c r="L1795" s="163">
        <v>1.2044060000000001</v>
      </c>
    </row>
    <row r="1796" spans="1:12" ht="45" customHeight="1" x14ac:dyDescent="0.25">
      <c r="A1796" s="81" t="s">
        <v>6522</v>
      </c>
      <c r="B1796" s="23" t="s">
        <v>6955</v>
      </c>
      <c r="C1796" s="23" t="s">
        <v>8046</v>
      </c>
      <c r="D1796" s="162">
        <v>0</v>
      </c>
      <c r="E1796" s="162">
        <v>0</v>
      </c>
      <c r="F1796" s="162">
        <v>0</v>
      </c>
      <c r="G1796" s="162">
        <v>0</v>
      </c>
      <c r="H1796" s="162">
        <v>6.411E-3</v>
      </c>
      <c r="I1796" s="162">
        <v>0.40059800000000001</v>
      </c>
      <c r="J1796" s="162">
        <v>0</v>
      </c>
      <c r="K1796" s="162">
        <v>6.411E-3</v>
      </c>
      <c r="L1796" s="162">
        <v>0.40059800000000001</v>
      </c>
    </row>
    <row r="1797" spans="1:12" ht="45" customHeight="1" x14ac:dyDescent="0.25">
      <c r="A1797" s="82" t="s">
        <v>4716</v>
      </c>
      <c r="B1797" s="9" t="s">
        <v>1820</v>
      </c>
      <c r="C1797" s="9" t="s">
        <v>3081</v>
      </c>
      <c r="D1797" s="163">
        <v>0</v>
      </c>
      <c r="E1797" s="163">
        <v>2.2055600000000002</v>
      </c>
      <c r="F1797" s="163">
        <v>24.662161999999999</v>
      </c>
      <c r="G1797" s="163">
        <v>0</v>
      </c>
      <c r="H1797" s="163">
        <v>1.129E-2</v>
      </c>
      <c r="I1797" s="163">
        <v>0.130109</v>
      </c>
      <c r="J1797" s="163">
        <v>0</v>
      </c>
      <c r="K1797" s="163">
        <v>2.21685</v>
      </c>
      <c r="L1797" s="163">
        <v>24.792271</v>
      </c>
    </row>
    <row r="1798" spans="1:12" ht="45" customHeight="1" x14ac:dyDescent="0.25">
      <c r="A1798" s="81" t="s">
        <v>4716</v>
      </c>
      <c r="B1798" s="23" t="s">
        <v>1820</v>
      </c>
      <c r="C1798" s="23" t="s">
        <v>3082</v>
      </c>
      <c r="D1798" s="162">
        <v>0</v>
      </c>
      <c r="E1798" s="162">
        <v>27.99268</v>
      </c>
      <c r="F1798" s="162">
        <v>317.270556</v>
      </c>
      <c r="G1798" s="162">
        <v>0</v>
      </c>
      <c r="H1798" s="162">
        <v>7.0000000000000001E-3</v>
      </c>
      <c r="I1798" s="162">
        <v>9.4109999999999999E-2</v>
      </c>
      <c r="J1798" s="162">
        <v>0</v>
      </c>
      <c r="K1798" s="162">
        <v>27.999680000000001</v>
      </c>
      <c r="L1798" s="162">
        <v>317.364666</v>
      </c>
    </row>
    <row r="1799" spans="1:12" ht="45" customHeight="1" x14ac:dyDescent="0.25">
      <c r="A1799" s="82" t="s">
        <v>4716</v>
      </c>
      <c r="B1799" s="9" t="s">
        <v>1820</v>
      </c>
      <c r="C1799" s="9" t="s">
        <v>3083</v>
      </c>
      <c r="D1799" s="163">
        <v>0</v>
      </c>
      <c r="E1799" s="163">
        <v>8.9831000000000003</v>
      </c>
      <c r="F1799" s="163">
        <v>102.080386</v>
      </c>
      <c r="G1799" s="163">
        <v>0</v>
      </c>
      <c r="H1799" s="163">
        <v>0</v>
      </c>
      <c r="I1799" s="163">
        <v>0</v>
      </c>
      <c r="J1799" s="163">
        <v>0</v>
      </c>
      <c r="K1799" s="163">
        <v>8.9831000000000003</v>
      </c>
      <c r="L1799" s="163">
        <v>102.080386</v>
      </c>
    </row>
    <row r="1800" spans="1:12" ht="45" customHeight="1" x14ac:dyDescent="0.25">
      <c r="A1800" s="81" t="s">
        <v>4716</v>
      </c>
      <c r="B1800" s="23" t="s">
        <v>1820</v>
      </c>
      <c r="C1800" s="23" t="s">
        <v>3084</v>
      </c>
      <c r="D1800" s="162">
        <v>0</v>
      </c>
      <c r="E1800" s="162">
        <v>17.5322</v>
      </c>
      <c r="F1800" s="162">
        <v>198.05588399999999</v>
      </c>
      <c r="G1800" s="162">
        <v>0</v>
      </c>
      <c r="H1800" s="162">
        <v>0</v>
      </c>
      <c r="I1800" s="162">
        <v>0</v>
      </c>
      <c r="J1800" s="162">
        <v>0</v>
      </c>
      <c r="K1800" s="162">
        <v>17.5322</v>
      </c>
      <c r="L1800" s="162">
        <v>198.05588399999999</v>
      </c>
    </row>
    <row r="1801" spans="1:12" ht="45" customHeight="1" x14ac:dyDescent="0.25">
      <c r="A1801" s="82" t="s">
        <v>4716</v>
      </c>
      <c r="B1801" s="9" t="s">
        <v>1820</v>
      </c>
      <c r="C1801" s="9" t="s">
        <v>3085</v>
      </c>
      <c r="D1801" s="163">
        <v>0</v>
      </c>
      <c r="E1801" s="163">
        <v>2.9137599999999999</v>
      </c>
      <c r="F1801" s="163">
        <v>36.579042000000001</v>
      </c>
      <c r="G1801" s="163">
        <v>0</v>
      </c>
      <c r="H1801" s="163">
        <v>0</v>
      </c>
      <c r="I1801" s="163">
        <v>0</v>
      </c>
      <c r="J1801" s="163">
        <v>0</v>
      </c>
      <c r="K1801" s="163">
        <v>2.9137599999999999</v>
      </c>
      <c r="L1801" s="163">
        <v>36.579042000000001</v>
      </c>
    </row>
    <row r="1802" spans="1:12" ht="45" customHeight="1" x14ac:dyDescent="0.25">
      <c r="A1802" s="81" t="s">
        <v>4716</v>
      </c>
      <c r="B1802" s="23" t="s">
        <v>1820</v>
      </c>
      <c r="C1802" s="23" t="s">
        <v>3086</v>
      </c>
      <c r="D1802" s="162">
        <v>0</v>
      </c>
      <c r="E1802" s="162">
        <v>5.6281759999999998</v>
      </c>
      <c r="F1802" s="162">
        <v>59.932138999999999</v>
      </c>
      <c r="G1802" s="162">
        <v>0</v>
      </c>
      <c r="H1802" s="162">
        <v>0</v>
      </c>
      <c r="I1802" s="162">
        <v>0</v>
      </c>
      <c r="J1802" s="162">
        <v>0</v>
      </c>
      <c r="K1802" s="162">
        <v>5.6281759999999998</v>
      </c>
      <c r="L1802" s="162">
        <v>59.932138999999999</v>
      </c>
    </row>
    <row r="1803" spans="1:12" ht="45" customHeight="1" x14ac:dyDescent="0.25">
      <c r="A1803" s="82" t="s">
        <v>4716</v>
      </c>
      <c r="B1803" s="9" t="s">
        <v>1820</v>
      </c>
      <c r="C1803" s="9" t="s">
        <v>3087</v>
      </c>
      <c r="D1803" s="163">
        <v>0</v>
      </c>
      <c r="E1803" s="163">
        <v>1.9732000000000001</v>
      </c>
      <c r="F1803" s="163">
        <v>18.033878000000001</v>
      </c>
      <c r="G1803" s="163">
        <v>0</v>
      </c>
      <c r="H1803" s="163">
        <v>0</v>
      </c>
      <c r="I1803" s="163">
        <v>0</v>
      </c>
      <c r="J1803" s="163">
        <v>0</v>
      </c>
      <c r="K1803" s="163">
        <v>1.9732000000000001</v>
      </c>
      <c r="L1803" s="163">
        <v>18.033878000000001</v>
      </c>
    </row>
    <row r="1804" spans="1:12" ht="45" customHeight="1" x14ac:dyDescent="0.25">
      <c r="A1804" s="81" t="s">
        <v>4716</v>
      </c>
      <c r="B1804" s="23" t="s">
        <v>1820</v>
      </c>
      <c r="C1804" s="23" t="s">
        <v>3089</v>
      </c>
      <c r="D1804" s="162">
        <v>0</v>
      </c>
      <c r="E1804" s="162">
        <v>13.660209999999999</v>
      </c>
      <c r="F1804" s="162">
        <v>127.876446</v>
      </c>
      <c r="G1804" s="162">
        <v>0</v>
      </c>
      <c r="H1804" s="162">
        <v>0</v>
      </c>
      <c r="I1804" s="162">
        <v>0</v>
      </c>
      <c r="J1804" s="162">
        <v>0</v>
      </c>
      <c r="K1804" s="162">
        <v>13.660209999999999</v>
      </c>
      <c r="L1804" s="162">
        <v>127.876446</v>
      </c>
    </row>
    <row r="1805" spans="1:12" ht="45" customHeight="1" x14ac:dyDescent="0.25">
      <c r="A1805" s="82" t="s">
        <v>4716</v>
      </c>
      <c r="B1805" s="9" t="s">
        <v>1820</v>
      </c>
      <c r="C1805" s="9" t="s">
        <v>3090</v>
      </c>
      <c r="D1805" s="163">
        <v>0</v>
      </c>
      <c r="E1805" s="163">
        <v>0.99536000000000002</v>
      </c>
      <c r="F1805" s="163">
        <v>11.566556</v>
      </c>
      <c r="G1805" s="163">
        <v>0</v>
      </c>
      <c r="H1805" s="163">
        <v>0</v>
      </c>
      <c r="I1805" s="163">
        <v>0</v>
      </c>
      <c r="J1805" s="163">
        <v>0</v>
      </c>
      <c r="K1805" s="163">
        <v>0.99536000000000002</v>
      </c>
      <c r="L1805" s="163">
        <v>11.566556</v>
      </c>
    </row>
    <row r="1806" spans="1:12" ht="45" customHeight="1" x14ac:dyDescent="0.25">
      <c r="A1806" s="81" t="s">
        <v>3883</v>
      </c>
      <c r="B1806" s="23" t="s">
        <v>1435</v>
      </c>
      <c r="C1806" s="23" t="s">
        <v>3081</v>
      </c>
      <c r="D1806" s="162">
        <v>0</v>
      </c>
      <c r="E1806" s="162">
        <v>0.65587499999999999</v>
      </c>
      <c r="F1806" s="162">
        <v>12.193070000000001</v>
      </c>
      <c r="G1806" s="162">
        <v>0</v>
      </c>
      <c r="H1806" s="162">
        <v>1.756E-3</v>
      </c>
      <c r="I1806" s="162">
        <v>7.1637999999999993E-2</v>
      </c>
      <c r="J1806" s="162">
        <v>0</v>
      </c>
      <c r="K1806" s="162">
        <v>0.65763099999999997</v>
      </c>
      <c r="L1806" s="162">
        <v>12.264708000000001</v>
      </c>
    </row>
    <row r="1807" spans="1:12" ht="45" customHeight="1" x14ac:dyDescent="0.25">
      <c r="A1807" s="82" t="s">
        <v>3883</v>
      </c>
      <c r="B1807" s="9" t="s">
        <v>1435</v>
      </c>
      <c r="C1807" s="9" t="s">
        <v>3082</v>
      </c>
      <c r="D1807" s="163">
        <v>0</v>
      </c>
      <c r="E1807" s="163">
        <v>0.96492500000000003</v>
      </c>
      <c r="F1807" s="163">
        <v>3.3780770000000002</v>
      </c>
      <c r="G1807" s="163">
        <v>0</v>
      </c>
      <c r="H1807" s="163">
        <v>8.0000000000000007E-5</v>
      </c>
      <c r="I1807" s="163">
        <v>2.699E-3</v>
      </c>
      <c r="J1807" s="163">
        <v>0</v>
      </c>
      <c r="K1807" s="163">
        <v>0.965005</v>
      </c>
      <c r="L1807" s="163">
        <v>3.380776</v>
      </c>
    </row>
    <row r="1808" spans="1:12" ht="45" customHeight="1" x14ac:dyDescent="0.25">
      <c r="A1808" s="81" t="s">
        <v>3883</v>
      </c>
      <c r="B1808" s="23" t="s">
        <v>1435</v>
      </c>
      <c r="C1808" s="23" t="s">
        <v>8046</v>
      </c>
      <c r="D1808" s="162">
        <v>0</v>
      </c>
      <c r="E1808" s="162">
        <v>4.4639999999999999E-2</v>
      </c>
      <c r="F1808" s="162">
        <v>0.55335400000000001</v>
      </c>
      <c r="G1808" s="162">
        <v>0</v>
      </c>
      <c r="H1808" s="162">
        <v>1.5E-3</v>
      </c>
      <c r="I1808" s="162">
        <v>1.4999999999999999E-2</v>
      </c>
      <c r="J1808" s="162">
        <v>0</v>
      </c>
      <c r="K1808" s="162">
        <v>4.614E-2</v>
      </c>
      <c r="L1808" s="162">
        <v>0.56835400000000003</v>
      </c>
    </row>
    <row r="1809" spans="1:12" ht="45" customHeight="1" x14ac:dyDescent="0.25">
      <c r="A1809" s="82" t="s">
        <v>3486</v>
      </c>
      <c r="B1809" s="9" t="s">
        <v>1338</v>
      </c>
      <c r="C1809" s="9" t="s">
        <v>3081</v>
      </c>
      <c r="D1809" s="163">
        <v>0</v>
      </c>
      <c r="E1809" s="163">
        <v>9.2028230000000004</v>
      </c>
      <c r="F1809" s="163">
        <v>49.002479000000001</v>
      </c>
      <c r="G1809" s="163">
        <v>0</v>
      </c>
      <c r="H1809" s="163">
        <v>4.8344999999999999E-2</v>
      </c>
      <c r="I1809" s="163">
        <v>0.57652599999999998</v>
      </c>
      <c r="J1809" s="163">
        <v>0</v>
      </c>
      <c r="K1809" s="163">
        <v>9.2511679999999998</v>
      </c>
      <c r="L1809" s="163">
        <v>49.579005000000002</v>
      </c>
    </row>
    <row r="1810" spans="1:12" ht="45" customHeight="1" x14ac:dyDescent="0.25">
      <c r="A1810" s="81" t="s">
        <v>3486</v>
      </c>
      <c r="B1810" s="23" t="s">
        <v>1338</v>
      </c>
      <c r="C1810" s="23" t="s">
        <v>3082</v>
      </c>
      <c r="D1810" s="162">
        <v>0</v>
      </c>
      <c r="E1810" s="162">
        <v>3.6339399999999999</v>
      </c>
      <c r="F1810" s="162">
        <v>40.063958999999997</v>
      </c>
      <c r="G1810" s="162">
        <v>0</v>
      </c>
      <c r="H1810" s="162">
        <v>1.7650000000000001E-3</v>
      </c>
      <c r="I1810" s="162">
        <v>3.4415000000000001E-2</v>
      </c>
      <c r="J1810" s="162">
        <v>0</v>
      </c>
      <c r="K1810" s="162">
        <v>3.6357050000000002</v>
      </c>
      <c r="L1810" s="162">
        <v>40.098374</v>
      </c>
    </row>
    <row r="1811" spans="1:12" ht="45" customHeight="1" x14ac:dyDescent="0.25">
      <c r="A1811" s="82" t="s">
        <v>3486</v>
      </c>
      <c r="B1811" s="9" t="s">
        <v>1338</v>
      </c>
      <c r="C1811" s="9" t="s">
        <v>3083</v>
      </c>
      <c r="D1811" s="163">
        <v>0</v>
      </c>
      <c r="E1811" s="163">
        <v>2.6772879999999999</v>
      </c>
      <c r="F1811" s="163">
        <v>25.906635999999999</v>
      </c>
      <c r="G1811" s="163">
        <v>0</v>
      </c>
      <c r="H1811" s="163">
        <v>0</v>
      </c>
      <c r="I1811" s="163">
        <v>0</v>
      </c>
      <c r="J1811" s="163">
        <v>0</v>
      </c>
      <c r="K1811" s="163">
        <v>2.6772879999999999</v>
      </c>
      <c r="L1811" s="163">
        <v>25.906635999999999</v>
      </c>
    </row>
    <row r="1812" spans="1:12" ht="45" customHeight="1" x14ac:dyDescent="0.25">
      <c r="A1812" s="81" t="s">
        <v>3486</v>
      </c>
      <c r="B1812" s="23" t="s">
        <v>1338</v>
      </c>
      <c r="C1812" s="23" t="s">
        <v>3084</v>
      </c>
      <c r="D1812" s="162">
        <v>0</v>
      </c>
      <c r="E1812" s="162">
        <v>7.8809000000000004E-2</v>
      </c>
      <c r="F1812" s="162">
        <v>0.67215100000000005</v>
      </c>
      <c r="G1812" s="162">
        <v>0</v>
      </c>
      <c r="H1812" s="162">
        <v>0</v>
      </c>
      <c r="I1812" s="162">
        <v>0</v>
      </c>
      <c r="J1812" s="162">
        <v>0</v>
      </c>
      <c r="K1812" s="162">
        <v>7.8809000000000004E-2</v>
      </c>
      <c r="L1812" s="162">
        <v>0.67215100000000005</v>
      </c>
    </row>
    <row r="1813" spans="1:12" ht="45" customHeight="1" x14ac:dyDescent="0.25">
      <c r="A1813" s="82" t="s">
        <v>3486</v>
      </c>
      <c r="B1813" s="9" t="s">
        <v>1338</v>
      </c>
      <c r="C1813" s="9" t="s">
        <v>3089</v>
      </c>
      <c r="D1813" s="163">
        <v>0</v>
      </c>
      <c r="E1813" s="163">
        <v>0.85024999999999995</v>
      </c>
      <c r="F1813" s="163">
        <v>4.3303989999999999</v>
      </c>
      <c r="G1813" s="163">
        <v>0</v>
      </c>
      <c r="H1813" s="163">
        <v>1.2999999999999999E-3</v>
      </c>
      <c r="I1813" s="163">
        <v>3.2441999999999999E-2</v>
      </c>
      <c r="J1813" s="163">
        <v>0</v>
      </c>
      <c r="K1813" s="163">
        <v>0.85155000000000003</v>
      </c>
      <c r="L1813" s="163">
        <v>4.3628410000000004</v>
      </c>
    </row>
    <row r="1814" spans="1:12" ht="45" customHeight="1" x14ac:dyDescent="0.25">
      <c r="A1814" s="81" t="s">
        <v>3486</v>
      </c>
      <c r="B1814" s="23" t="s">
        <v>1338</v>
      </c>
      <c r="C1814" s="23" t="s">
        <v>8046</v>
      </c>
      <c r="D1814" s="162">
        <v>0</v>
      </c>
      <c r="E1814" s="162">
        <v>3.7844000000000003E-2</v>
      </c>
      <c r="F1814" s="162">
        <v>0.37053799999999998</v>
      </c>
      <c r="G1814" s="162">
        <v>0</v>
      </c>
      <c r="H1814" s="162">
        <v>0</v>
      </c>
      <c r="I1814" s="162">
        <v>0</v>
      </c>
      <c r="J1814" s="162">
        <v>0</v>
      </c>
      <c r="K1814" s="162">
        <v>3.7844000000000003E-2</v>
      </c>
      <c r="L1814" s="162">
        <v>0.37053799999999998</v>
      </c>
    </row>
    <row r="1815" spans="1:12" ht="45" customHeight="1" x14ac:dyDescent="0.25">
      <c r="A1815" s="82" t="s">
        <v>4718</v>
      </c>
      <c r="B1815" s="9" t="s">
        <v>1823</v>
      </c>
      <c r="C1815" s="9" t="s">
        <v>3081</v>
      </c>
      <c r="D1815" s="163">
        <v>0</v>
      </c>
      <c r="E1815" s="163">
        <v>1.7265950000000001</v>
      </c>
      <c r="F1815" s="163">
        <v>9.7954539999999994</v>
      </c>
      <c r="G1815" s="163">
        <v>0</v>
      </c>
      <c r="H1815" s="163">
        <v>0</v>
      </c>
      <c r="I1815" s="163">
        <v>0</v>
      </c>
      <c r="J1815" s="163">
        <v>0</v>
      </c>
      <c r="K1815" s="163">
        <v>1.7265950000000001</v>
      </c>
      <c r="L1815" s="163">
        <v>9.7954539999999994</v>
      </c>
    </row>
    <row r="1816" spans="1:12" ht="45" customHeight="1" x14ac:dyDescent="0.25">
      <c r="A1816" s="81" t="s">
        <v>4718</v>
      </c>
      <c r="B1816" s="23" t="s">
        <v>1823</v>
      </c>
      <c r="C1816" s="23" t="s">
        <v>3082</v>
      </c>
      <c r="D1816" s="162">
        <v>0</v>
      </c>
      <c r="E1816" s="162">
        <v>21.818059999999999</v>
      </c>
      <c r="F1816" s="162">
        <v>74.387034</v>
      </c>
      <c r="G1816" s="162">
        <v>0</v>
      </c>
      <c r="H1816" s="162">
        <v>0.556867</v>
      </c>
      <c r="I1816" s="162">
        <v>3.852859</v>
      </c>
      <c r="J1816" s="162">
        <v>0</v>
      </c>
      <c r="K1816" s="162">
        <v>22.374927</v>
      </c>
      <c r="L1816" s="162">
        <v>78.239892999999995</v>
      </c>
    </row>
    <row r="1817" spans="1:12" ht="45" customHeight="1" x14ac:dyDescent="0.25">
      <c r="A1817" s="82" t="s">
        <v>4718</v>
      </c>
      <c r="B1817" s="9" t="s">
        <v>1823</v>
      </c>
      <c r="C1817" s="9" t="s">
        <v>8046</v>
      </c>
      <c r="D1817" s="163">
        <v>0</v>
      </c>
      <c r="E1817" s="163">
        <v>3.5311000000000002E-2</v>
      </c>
      <c r="F1817" s="163">
        <v>0.27921499999999999</v>
      </c>
      <c r="G1817" s="163">
        <v>0</v>
      </c>
      <c r="H1817" s="163">
        <v>8.0199999999999994E-3</v>
      </c>
      <c r="I1817" s="163">
        <v>1.2930000000000001E-2</v>
      </c>
      <c r="J1817" s="163">
        <v>0</v>
      </c>
      <c r="K1817" s="163">
        <v>4.3331000000000001E-2</v>
      </c>
      <c r="L1817" s="163">
        <v>0.29214499999999999</v>
      </c>
    </row>
    <row r="1818" spans="1:12" ht="45" customHeight="1" x14ac:dyDescent="0.25">
      <c r="A1818" s="81" t="s">
        <v>4720</v>
      </c>
      <c r="B1818" s="23" t="s">
        <v>1825</v>
      </c>
      <c r="C1818" s="23" t="s">
        <v>3081</v>
      </c>
      <c r="D1818" s="162">
        <v>0</v>
      </c>
      <c r="E1818" s="162">
        <v>7.6809000000000002E-2</v>
      </c>
      <c r="F1818" s="162">
        <v>1.0482450000000001</v>
      </c>
      <c r="G1818" s="162">
        <v>0</v>
      </c>
      <c r="H1818" s="162">
        <v>9.4600000000000001E-4</v>
      </c>
      <c r="I1818" s="162">
        <v>9.3310000000000008E-3</v>
      </c>
      <c r="J1818" s="162">
        <v>0</v>
      </c>
      <c r="K1818" s="162">
        <v>7.7755000000000005E-2</v>
      </c>
      <c r="L1818" s="162">
        <v>1.0575760000000001</v>
      </c>
    </row>
    <row r="1819" spans="1:12" ht="45" customHeight="1" x14ac:dyDescent="0.25">
      <c r="A1819" s="82" t="s">
        <v>4720</v>
      </c>
      <c r="B1819" s="9" t="s">
        <v>1825</v>
      </c>
      <c r="C1819" s="9" t="s">
        <v>3082</v>
      </c>
      <c r="D1819" s="163">
        <v>0</v>
      </c>
      <c r="E1819" s="163">
        <v>0.35793399999999997</v>
      </c>
      <c r="F1819" s="163">
        <v>1.8169550000000001</v>
      </c>
      <c r="G1819" s="163">
        <v>0</v>
      </c>
      <c r="H1819" s="163">
        <v>1.5696999999999999E-2</v>
      </c>
      <c r="I1819" s="163">
        <v>5.8298999999999997E-2</v>
      </c>
      <c r="J1819" s="163">
        <v>0</v>
      </c>
      <c r="K1819" s="163">
        <v>0.37363099999999999</v>
      </c>
      <c r="L1819" s="163">
        <v>1.875254</v>
      </c>
    </row>
    <row r="1820" spans="1:12" ht="45" customHeight="1" x14ac:dyDescent="0.25">
      <c r="A1820" s="81" t="s">
        <v>4720</v>
      </c>
      <c r="B1820" s="23" t="s">
        <v>1825</v>
      </c>
      <c r="C1820" s="23" t="s">
        <v>8046</v>
      </c>
      <c r="D1820" s="162">
        <v>0</v>
      </c>
      <c r="E1820" s="162">
        <v>2.5638999999999999E-2</v>
      </c>
      <c r="F1820" s="162">
        <v>0.155725</v>
      </c>
      <c r="G1820" s="162">
        <v>0</v>
      </c>
      <c r="H1820" s="162">
        <v>1.091E-3</v>
      </c>
      <c r="I1820" s="162">
        <v>1.8995000000000001E-2</v>
      </c>
      <c r="J1820" s="162">
        <v>0</v>
      </c>
      <c r="K1820" s="162">
        <v>2.673E-2</v>
      </c>
      <c r="L1820" s="162">
        <v>0.17471999999999999</v>
      </c>
    </row>
    <row r="1821" spans="1:12" ht="45" customHeight="1" x14ac:dyDescent="0.25">
      <c r="A1821" s="82" t="s">
        <v>4722</v>
      </c>
      <c r="B1821" s="9" t="s">
        <v>1826</v>
      </c>
      <c r="C1821" s="9" t="s">
        <v>3081</v>
      </c>
      <c r="D1821" s="163">
        <v>0</v>
      </c>
      <c r="E1821" s="163">
        <v>0.216559</v>
      </c>
      <c r="F1821" s="163">
        <v>1.591982</v>
      </c>
      <c r="G1821" s="163">
        <v>0</v>
      </c>
      <c r="H1821" s="163">
        <v>0.101396</v>
      </c>
      <c r="I1821" s="163">
        <v>1.170623</v>
      </c>
      <c r="J1821" s="163">
        <v>0</v>
      </c>
      <c r="K1821" s="163">
        <v>0.31795499999999999</v>
      </c>
      <c r="L1821" s="163">
        <v>2.7626050000000002</v>
      </c>
    </row>
    <row r="1822" spans="1:12" ht="45" customHeight="1" x14ac:dyDescent="0.25">
      <c r="A1822" s="81" t="s">
        <v>4722</v>
      </c>
      <c r="B1822" s="23" t="s">
        <v>1826</v>
      </c>
      <c r="C1822" s="23" t="s">
        <v>3082</v>
      </c>
      <c r="D1822" s="162">
        <v>0</v>
      </c>
      <c r="E1822" s="162">
        <v>0.77735200000000004</v>
      </c>
      <c r="F1822" s="162">
        <v>9.8706949999999996</v>
      </c>
      <c r="G1822" s="162">
        <v>0</v>
      </c>
      <c r="H1822" s="162">
        <v>5.672E-2</v>
      </c>
      <c r="I1822" s="162">
        <v>4.8176999999999998E-2</v>
      </c>
      <c r="J1822" s="162">
        <v>0</v>
      </c>
      <c r="K1822" s="162">
        <v>0.83407200000000004</v>
      </c>
      <c r="L1822" s="162">
        <v>9.9188720000000004</v>
      </c>
    </row>
    <row r="1823" spans="1:12" ht="45" customHeight="1" x14ac:dyDescent="0.25">
      <c r="A1823" s="82" t="s">
        <v>4722</v>
      </c>
      <c r="B1823" s="9" t="s">
        <v>1826</v>
      </c>
      <c r="C1823" s="9" t="s">
        <v>3083</v>
      </c>
      <c r="D1823" s="163">
        <v>0</v>
      </c>
      <c r="E1823" s="163">
        <v>0.58308700000000002</v>
      </c>
      <c r="F1823" s="163">
        <v>9.4094979999999993</v>
      </c>
      <c r="G1823" s="163">
        <v>0</v>
      </c>
      <c r="H1823" s="163">
        <v>0</v>
      </c>
      <c r="I1823" s="163">
        <v>0</v>
      </c>
      <c r="J1823" s="163">
        <v>0</v>
      </c>
      <c r="K1823" s="163">
        <v>0.58308700000000002</v>
      </c>
      <c r="L1823" s="163">
        <v>9.4094979999999993</v>
      </c>
    </row>
    <row r="1824" spans="1:12" ht="45" customHeight="1" x14ac:dyDescent="0.25">
      <c r="A1824" s="81" t="s">
        <v>4722</v>
      </c>
      <c r="B1824" s="23" t="s">
        <v>1826</v>
      </c>
      <c r="C1824" s="23" t="s">
        <v>3084</v>
      </c>
      <c r="D1824" s="162">
        <v>0</v>
      </c>
      <c r="E1824" s="162">
        <v>0.26352999999999999</v>
      </c>
      <c r="F1824" s="162">
        <v>6.2312979999999998</v>
      </c>
      <c r="G1824" s="162">
        <v>0</v>
      </c>
      <c r="H1824" s="162">
        <v>0</v>
      </c>
      <c r="I1824" s="162">
        <v>0</v>
      </c>
      <c r="J1824" s="162">
        <v>0</v>
      </c>
      <c r="K1824" s="162">
        <v>0.26352999999999999</v>
      </c>
      <c r="L1824" s="162">
        <v>6.2312979999999998</v>
      </c>
    </row>
    <row r="1825" spans="1:12" ht="45" customHeight="1" x14ac:dyDescent="0.25">
      <c r="A1825" s="82" t="s">
        <v>4722</v>
      </c>
      <c r="B1825" s="9" t="s">
        <v>1826</v>
      </c>
      <c r="C1825" s="9" t="s">
        <v>3089</v>
      </c>
      <c r="D1825" s="163">
        <v>0</v>
      </c>
      <c r="E1825" s="163">
        <v>0.34628100000000001</v>
      </c>
      <c r="F1825" s="163">
        <v>9.7077930000000006</v>
      </c>
      <c r="G1825" s="163">
        <v>0</v>
      </c>
      <c r="H1825" s="163">
        <v>3.346E-3</v>
      </c>
      <c r="I1825" s="163">
        <v>0.416489</v>
      </c>
      <c r="J1825" s="163">
        <v>0</v>
      </c>
      <c r="K1825" s="163">
        <v>0.34962700000000002</v>
      </c>
      <c r="L1825" s="163">
        <v>10.124281999999999</v>
      </c>
    </row>
    <row r="1826" spans="1:12" ht="45" customHeight="1" x14ac:dyDescent="0.25">
      <c r="A1826" s="81" t="s">
        <v>4722</v>
      </c>
      <c r="B1826" s="23" t="s">
        <v>1826</v>
      </c>
      <c r="C1826" s="23" t="s">
        <v>3090</v>
      </c>
      <c r="D1826" s="162">
        <v>0</v>
      </c>
      <c r="E1826" s="162">
        <v>0.10376299999999999</v>
      </c>
      <c r="F1826" s="162">
        <v>2.6134219999999999</v>
      </c>
      <c r="G1826" s="162">
        <v>0</v>
      </c>
      <c r="H1826" s="162">
        <v>0</v>
      </c>
      <c r="I1826" s="162">
        <v>0</v>
      </c>
      <c r="J1826" s="162">
        <v>0</v>
      </c>
      <c r="K1826" s="162">
        <v>0.10376299999999999</v>
      </c>
      <c r="L1826" s="162">
        <v>2.6134219999999999</v>
      </c>
    </row>
    <row r="1827" spans="1:12" ht="45" customHeight="1" x14ac:dyDescent="0.25">
      <c r="A1827" s="82" t="s">
        <v>4722</v>
      </c>
      <c r="B1827" s="9" t="s">
        <v>1826</v>
      </c>
      <c r="C1827" s="9" t="s">
        <v>8046</v>
      </c>
      <c r="D1827" s="163">
        <v>0</v>
      </c>
      <c r="E1827" s="163">
        <v>1.4482999999999999E-2</v>
      </c>
      <c r="F1827" s="163">
        <v>0.34002700000000002</v>
      </c>
      <c r="G1827" s="163">
        <v>0</v>
      </c>
      <c r="H1827" s="163">
        <v>0</v>
      </c>
      <c r="I1827" s="163">
        <v>0</v>
      </c>
      <c r="J1827" s="163">
        <v>0</v>
      </c>
      <c r="K1827" s="163">
        <v>1.4482999999999999E-2</v>
      </c>
      <c r="L1827" s="163">
        <v>0.34002700000000002</v>
      </c>
    </row>
    <row r="1828" spans="1:12" ht="45" customHeight="1" x14ac:dyDescent="0.25">
      <c r="A1828" s="81" t="s">
        <v>4723</v>
      </c>
      <c r="B1828" s="23" t="s">
        <v>3296</v>
      </c>
      <c r="C1828" s="23" t="s">
        <v>3081</v>
      </c>
      <c r="D1828" s="162">
        <v>0</v>
      </c>
      <c r="E1828" s="162">
        <v>0.426983</v>
      </c>
      <c r="F1828" s="162">
        <v>7.4139020000000002</v>
      </c>
      <c r="G1828" s="162">
        <v>0</v>
      </c>
      <c r="H1828" s="162">
        <v>5.8500000000000002E-3</v>
      </c>
      <c r="I1828" s="162">
        <v>9.3979999999999994E-2</v>
      </c>
      <c r="J1828" s="162">
        <v>0</v>
      </c>
      <c r="K1828" s="162">
        <v>0.43283300000000002</v>
      </c>
      <c r="L1828" s="162">
        <v>7.5078820000000004</v>
      </c>
    </row>
    <row r="1829" spans="1:12" ht="45" customHeight="1" x14ac:dyDescent="0.25">
      <c r="A1829" s="82" t="s">
        <v>4723</v>
      </c>
      <c r="B1829" s="9" t="s">
        <v>3296</v>
      </c>
      <c r="C1829" s="9" t="s">
        <v>8046</v>
      </c>
      <c r="D1829" s="163">
        <v>0</v>
      </c>
      <c r="E1829" s="163">
        <v>0</v>
      </c>
      <c r="F1829" s="163">
        <v>0</v>
      </c>
      <c r="G1829" s="163">
        <v>0</v>
      </c>
      <c r="H1829" s="163">
        <v>5.5000000000000002E-5</v>
      </c>
      <c r="I1829" s="163">
        <v>3.8969999999999999E-3</v>
      </c>
      <c r="J1829" s="163">
        <v>0</v>
      </c>
      <c r="K1829" s="163">
        <v>5.5000000000000002E-5</v>
      </c>
      <c r="L1829" s="163">
        <v>3.8969999999999999E-3</v>
      </c>
    </row>
    <row r="1830" spans="1:12" ht="45" customHeight="1" x14ac:dyDescent="0.25">
      <c r="A1830" s="81" t="s">
        <v>4724</v>
      </c>
      <c r="B1830" s="23" t="s">
        <v>1827</v>
      </c>
      <c r="C1830" s="23" t="s">
        <v>3081</v>
      </c>
      <c r="D1830" s="162">
        <v>0</v>
      </c>
      <c r="E1830" s="162">
        <v>1.138004</v>
      </c>
      <c r="F1830" s="162">
        <v>11.898028</v>
      </c>
      <c r="G1830" s="162">
        <v>0</v>
      </c>
      <c r="H1830" s="162">
        <v>0.11784500000000001</v>
      </c>
      <c r="I1830" s="162">
        <v>0.76298100000000002</v>
      </c>
      <c r="J1830" s="162">
        <v>0</v>
      </c>
      <c r="K1830" s="162">
        <v>1.255849</v>
      </c>
      <c r="L1830" s="162">
        <v>12.661009</v>
      </c>
    </row>
    <row r="1831" spans="1:12" ht="45" customHeight="1" x14ac:dyDescent="0.25">
      <c r="A1831" s="82" t="s">
        <v>4724</v>
      </c>
      <c r="B1831" s="9" t="s">
        <v>1827</v>
      </c>
      <c r="C1831" s="9" t="s">
        <v>3082</v>
      </c>
      <c r="D1831" s="163">
        <v>0</v>
      </c>
      <c r="E1831" s="163">
        <v>0.80309200000000003</v>
      </c>
      <c r="F1831" s="163">
        <v>4.4586779999999999</v>
      </c>
      <c r="G1831" s="163">
        <v>0</v>
      </c>
      <c r="H1831" s="163">
        <v>9.2770000000000005E-3</v>
      </c>
      <c r="I1831" s="163">
        <v>0.248416</v>
      </c>
      <c r="J1831" s="163">
        <v>0</v>
      </c>
      <c r="K1831" s="163">
        <v>0.81236900000000001</v>
      </c>
      <c r="L1831" s="163">
        <v>4.7070939999999997</v>
      </c>
    </row>
    <row r="1832" spans="1:12" ht="45" customHeight="1" x14ac:dyDescent="0.25">
      <c r="A1832" s="81" t="s">
        <v>4724</v>
      </c>
      <c r="B1832" s="23" t="s">
        <v>1827</v>
      </c>
      <c r="C1832" s="23" t="s">
        <v>3083</v>
      </c>
      <c r="D1832" s="162">
        <v>0</v>
      </c>
      <c r="E1832" s="162">
        <v>0.26522499999999999</v>
      </c>
      <c r="F1832" s="162">
        <v>2.5010119999999998</v>
      </c>
      <c r="G1832" s="162">
        <v>0</v>
      </c>
      <c r="H1832" s="162">
        <v>0</v>
      </c>
      <c r="I1832" s="162">
        <v>0</v>
      </c>
      <c r="J1832" s="162">
        <v>0</v>
      </c>
      <c r="K1832" s="162">
        <v>0.26522499999999999</v>
      </c>
      <c r="L1832" s="162">
        <v>2.5010119999999998</v>
      </c>
    </row>
    <row r="1833" spans="1:12" ht="45" customHeight="1" x14ac:dyDescent="0.25">
      <c r="A1833" s="82" t="s">
        <v>4724</v>
      </c>
      <c r="B1833" s="9" t="s">
        <v>1827</v>
      </c>
      <c r="C1833" s="9" t="s">
        <v>8046</v>
      </c>
      <c r="D1833" s="163">
        <v>0</v>
      </c>
      <c r="E1833" s="163">
        <v>6.424E-3</v>
      </c>
      <c r="F1833" s="163">
        <v>6.6128999999999993E-2</v>
      </c>
      <c r="G1833" s="163">
        <v>0</v>
      </c>
      <c r="H1833" s="163">
        <v>9.9999999999999995E-7</v>
      </c>
      <c r="I1833" s="163">
        <v>3.7500000000000001E-4</v>
      </c>
      <c r="J1833" s="163">
        <v>0</v>
      </c>
      <c r="K1833" s="163">
        <v>6.4250000000000002E-3</v>
      </c>
      <c r="L1833" s="163">
        <v>6.6503999999999994E-2</v>
      </c>
    </row>
    <row r="1834" spans="1:12" ht="45" customHeight="1" x14ac:dyDescent="0.25">
      <c r="A1834" s="81" t="s">
        <v>4725</v>
      </c>
      <c r="B1834" s="23" t="s">
        <v>1828</v>
      </c>
      <c r="C1834" s="23" t="s">
        <v>3081</v>
      </c>
      <c r="D1834" s="162">
        <v>0</v>
      </c>
      <c r="E1834" s="162">
        <v>0.43326199999999998</v>
      </c>
      <c r="F1834" s="162">
        <v>4.1323740000000004</v>
      </c>
      <c r="G1834" s="162">
        <v>0</v>
      </c>
      <c r="H1834" s="162">
        <v>0</v>
      </c>
      <c r="I1834" s="162">
        <v>0</v>
      </c>
      <c r="J1834" s="162">
        <v>0</v>
      </c>
      <c r="K1834" s="162">
        <v>0.43326199999999998</v>
      </c>
      <c r="L1834" s="162">
        <v>4.1323740000000004</v>
      </c>
    </row>
    <row r="1835" spans="1:12" ht="45" customHeight="1" x14ac:dyDescent="0.25">
      <c r="A1835" s="82" t="s">
        <v>4725</v>
      </c>
      <c r="B1835" s="9" t="s">
        <v>1828</v>
      </c>
      <c r="C1835" s="9" t="s">
        <v>8046</v>
      </c>
      <c r="D1835" s="163">
        <v>0</v>
      </c>
      <c r="E1835" s="163">
        <v>1.9E-2</v>
      </c>
      <c r="F1835" s="163">
        <v>0.106</v>
      </c>
      <c r="G1835" s="163">
        <v>0</v>
      </c>
      <c r="H1835" s="163">
        <v>1.0824E-2</v>
      </c>
      <c r="I1835" s="163">
        <v>0.15742600000000001</v>
      </c>
      <c r="J1835" s="163">
        <v>0</v>
      </c>
      <c r="K1835" s="163">
        <v>2.9824E-2</v>
      </c>
      <c r="L1835" s="163">
        <v>0.26342599999999999</v>
      </c>
    </row>
    <row r="1836" spans="1:12" ht="45" customHeight="1" x14ac:dyDescent="0.25">
      <c r="A1836" s="81" t="s">
        <v>4726</v>
      </c>
      <c r="B1836" s="23" t="s">
        <v>1829</v>
      </c>
      <c r="C1836" s="23" t="s">
        <v>3081</v>
      </c>
      <c r="D1836" s="162">
        <v>0</v>
      </c>
      <c r="E1836" s="162">
        <v>8.5731040000000007</v>
      </c>
      <c r="F1836" s="162">
        <v>115.68738399999999</v>
      </c>
      <c r="G1836" s="162">
        <v>0</v>
      </c>
      <c r="H1836" s="162">
        <v>2.2943000000000002E-2</v>
      </c>
      <c r="I1836" s="162">
        <v>9.5981999999999998E-2</v>
      </c>
      <c r="J1836" s="162">
        <v>0</v>
      </c>
      <c r="K1836" s="162">
        <v>8.5960470000000004</v>
      </c>
      <c r="L1836" s="162">
        <v>115.783366</v>
      </c>
    </row>
    <row r="1837" spans="1:12" ht="45" customHeight="1" x14ac:dyDescent="0.25">
      <c r="A1837" s="82" t="s">
        <v>4726</v>
      </c>
      <c r="B1837" s="9" t="s">
        <v>1829</v>
      </c>
      <c r="C1837" s="9" t="s">
        <v>3082</v>
      </c>
      <c r="D1837" s="163">
        <v>0</v>
      </c>
      <c r="E1837" s="163">
        <v>2.7045159999999999</v>
      </c>
      <c r="F1837" s="163">
        <v>17.997593999999999</v>
      </c>
      <c r="G1837" s="163">
        <v>0</v>
      </c>
      <c r="H1837" s="163">
        <v>1.1739999999999999E-3</v>
      </c>
      <c r="I1837" s="163">
        <v>2.3609999999999998E-3</v>
      </c>
      <c r="J1837" s="163">
        <v>0</v>
      </c>
      <c r="K1837" s="163">
        <v>2.7056900000000002</v>
      </c>
      <c r="L1837" s="163">
        <v>17.999955</v>
      </c>
    </row>
    <row r="1838" spans="1:12" ht="45" customHeight="1" x14ac:dyDescent="0.25">
      <c r="A1838" s="81" t="s">
        <v>4726</v>
      </c>
      <c r="B1838" s="23" t="s">
        <v>1829</v>
      </c>
      <c r="C1838" s="23" t="s">
        <v>3084</v>
      </c>
      <c r="D1838" s="162">
        <v>0</v>
      </c>
      <c r="E1838" s="162">
        <v>0.122325</v>
      </c>
      <c r="F1838" s="162">
        <v>1.1467609999999999</v>
      </c>
      <c r="G1838" s="162">
        <v>0</v>
      </c>
      <c r="H1838" s="162">
        <v>0</v>
      </c>
      <c r="I1838" s="162">
        <v>0</v>
      </c>
      <c r="J1838" s="162">
        <v>0</v>
      </c>
      <c r="K1838" s="162">
        <v>0.122325</v>
      </c>
      <c r="L1838" s="162">
        <v>1.1467609999999999</v>
      </c>
    </row>
    <row r="1839" spans="1:12" ht="45" customHeight="1" x14ac:dyDescent="0.25">
      <c r="A1839" s="82" t="s">
        <v>4726</v>
      </c>
      <c r="B1839" s="9" t="s">
        <v>1829</v>
      </c>
      <c r="C1839" s="9" t="s">
        <v>8046</v>
      </c>
      <c r="D1839" s="163">
        <v>0</v>
      </c>
      <c r="E1839" s="163">
        <v>0.109864</v>
      </c>
      <c r="F1839" s="163">
        <v>0.65659999999999996</v>
      </c>
      <c r="G1839" s="163">
        <v>0</v>
      </c>
      <c r="H1839" s="163">
        <v>0</v>
      </c>
      <c r="I1839" s="163">
        <v>0</v>
      </c>
      <c r="J1839" s="163">
        <v>0</v>
      </c>
      <c r="K1839" s="163">
        <v>0.109864</v>
      </c>
      <c r="L1839" s="163">
        <v>0.65659999999999996</v>
      </c>
    </row>
    <row r="1840" spans="1:12" ht="45" customHeight="1" x14ac:dyDescent="0.25">
      <c r="A1840" s="81" t="s">
        <v>4727</v>
      </c>
      <c r="B1840" s="23" t="s">
        <v>3568</v>
      </c>
      <c r="C1840" s="23" t="s">
        <v>3081</v>
      </c>
      <c r="D1840" s="162">
        <v>0</v>
      </c>
      <c r="E1840" s="162">
        <v>4.9896000000000003E-2</v>
      </c>
      <c r="F1840" s="162">
        <v>1.0495730000000001</v>
      </c>
      <c r="G1840" s="162">
        <v>0</v>
      </c>
      <c r="H1840" s="162">
        <v>0</v>
      </c>
      <c r="I1840" s="162">
        <v>0</v>
      </c>
      <c r="J1840" s="162">
        <v>0</v>
      </c>
      <c r="K1840" s="162">
        <v>4.9896000000000003E-2</v>
      </c>
      <c r="L1840" s="162">
        <v>1.0495730000000001</v>
      </c>
    </row>
    <row r="1841" spans="1:12" ht="45" customHeight="1" x14ac:dyDescent="0.25">
      <c r="A1841" s="82" t="s">
        <v>4727</v>
      </c>
      <c r="B1841" s="9" t="s">
        <v>3568</v>
      </c>
      <c r="C1841" s="9" t="s">
        <v>8046</v>
      </c>
      <c r="D1841" s="163">
        <v>0</v>
      </c>
      <c r="E1841" s="163">
        <v>0</v>
      </c>
      <c r="F1841" s="163">
        <v>0</v>
      </c>
      <c r="G1841" s="163">
        <v>0</v>
      </c>
      <c r="H1841" s="163">
        <v>1.5712E-2</v>
      </c>
      <c r="I1841" s="163">
        <v>0.14185800000000001</v>
      </c>
      <c r="J1841" s="163">
        <v>0</v>
      </c>
      <c r="K1841" s="163">
        <v>1.5712E-2</v>
      </c>
      <c r="L1841" s="163">
        <v>0.14185800000000001</v>
      </c>
    </row>
    <row r="1842" spans="1:12" ht="45" customHeight="1" x14ac:dyDescent="0.25">
      <c r="A1842" s="81" t="s">
        <v>4728</v>
      </c>
      <c r="B1842" s="23" t="s">
        <v>1830</v>
      </c>
      <c r="C1842" s="23" t="s">
        <v>3082</v>
      </c>
      <c r="D1842" s="162">
        <v>0</v>
      </c>
      <c r="E1842" s="162">
        <v>0.31815199999999999</v>
      </c>
      <c r="F1842" s="162">
        <v>0.77520500000000003</v>
      </c>
      <c r="G1842" s="162">
        <v>0</v>
      </c>
      <c r="H1842" s="162">
        <v>3.7499999999999999E-3</v>
      </c>
      <c r="I1842" s="162">
        <v>1.2997E-2</v>
      </c>
      <c r="J1842" s="162">
        <v>0</v>
      </c>
      <c r="K1842" s="162">
        <v>0.32190200000000002</v>
      </c>
      <c r="L1842" s="162">
        <v>0.78820199999999996</v>
      </c>
    </row>
    <row r="1843" spans="1:12" ht="45" customHeight="1" x14ac:dyDescent="0.25">
      <c r="A1843" s="82" t="s">
        <v>4728</v>
      </c>
      <c r="B1843" s="9" t="s">
        <v>1830</v>
      </c>
      <c r="C1843" s="9" t="s">
        <v>8046</v>
      </c>
      <c r="D1843" s="163">
        <v>0</v>
      </c>
      <c r="E1843" s="163">
        <v>6.9545999999999997E-2</v>
      </c>
      <c r="F1843" s="163">
        <v>0.25887700000000002</v>
      </c>
      <c r="G1843" s="163">
        <v>0</v>
      </c>
      <c r="H1843" s="163">
        <v>1.2E-4</v>
      </c>
      <c r="I1843" s="163">
        <v>2.0611000000000001E-2</v>
      </c>
      <c r="J1843" s="163">
        <v>0</v>
      </c>
      <c r="K1843" s="163">
        <v>6.9666000000000006E-2</v>
      </c>
      <c r="L1843" s="163">
        <v>0.27948800000000001</v>
      </c>
    </row>
    <row r="1844" spans="1:12" ht="45" customHeight="1" x14ac:dyDescent="0.25">
      <c r="A1844" s="81" t="s">
        <v>4731</v>
      </c>
      <c r="B1844" s="23" t="s">
        <v>4126</v>
      </c>
      <c r="C1844" s="23" t="s">
        <v>3081</v>
      </c>
      <c r="D1844" s="162">
        <v>0</v>
      </c>
      <c r="E1844" s="162">
        <v>6.7828520000000001</v>
      </c>
      <c r="F1844" s="162">
        <v>39.629877</v>
      </c>
      <c r="G1844" s="162">
        <v>0</v>
      </c>
      <c r="H1844" s="162">
        <v>2.1561E-2</v>
      </c>
      <c r="I1844" s="162">
        <v>0.85708799999999996</v>
      </c>
      <c r="J1844" s="162">
        <v>0</v>
      </c>
      <c r="K1844" s="162">
        <v>6.8044130000000003</v>
      </c>
      <c r="L1844" s="162">
        <v>40.486964999999998</v>
      </c>
    </row>
    <row r="1845" spans="1:12" ht="45" customHeight="1" x14ac:dyDescent="0.25">
      <c r="A1845" s="82" t="s">
        <v>4731</v>
      </c>
      <c r="B1845" s="9" t="s">
        <v>4126</v>
      </c>
      <c r="C1845" s="9" t="s">
        <v>3082</v>
      </c>
      <c r="D1845" s="163">
        <v>0</v>
      </c>
      <c r="E1845" s="163">
        <v>8.4582000000000004E-2</v>
      </c>
      <c r="F1845" s="163">
        <v>0.483379</v>
      </c>
      <c r="G1845" s="163">
        <v>0</v>
      </c>
      <c r="H1845" s="163">
        <v>8.2570000000000005E-3</v>
      </c>
      <c r="I1845" s="163">
        <v>0.16225300000000001</v>
      </c>
      <c r="J1845" s="163">
        <v>0</v>
      </c>
      <c r="K1845" s="163">
        <v>9.2839000000000005E-2</v>
      </c>
      <c r="L1845" s="163">
        <v>0.64563199999999998</v>
      </c>
    </row>
    <row r="1846" spans="1:12" ht="45" customHeight="1" x14ac:dyDescent="0.25">
      <c r="A1846" s="81" t="s">
        <v>4731</v>
      </c>
      <c r="B1846" s="23" t="s">
        <v>4126</v>
      </c>
      <c r="C1846" s="23" t="s">
        <v>8046</v>
      </c>
      <c r="D1846" s="162">
        <v>0</v>
      </c>
      <c r="E1846" s="162">
        <v>0</v>
      </c>
      <c r="F1846" s="162">
        <v>0</v>
      </c>
      <c r="G1846" s="162">
        <v>0</v>
      </c>
      <c r="H1846" s="162">
        <v>1.6999999999999999E-3</v>
      </c>
      <c r="I1846" s="162">
        <v>2.3415999999999999E-2</v>
      </c>
      <c r="J1846" s="162">
        <v>0</v>
      </c>
      <c r="K1846" s="162">
        <v>1.6999999999999999E-3</v>
      </c>
      <c r="L1846" s="162">
        <v>2.3415999999999999E-2</v>
      </c>
    </row>
    <row r="1847" spans="1:12" ht="45" customHeight="1" x14ac:dyDescent="0.25">
      <c r="A1847" s="82" t="s">
        <v>4734</v>
      </c>
      <c r="B1847" s="9" t="s">
        <v>6763</v>
      </c>
      <c r="C1847" s="9" t="s">
        <v>3081</v>
      </c>
      <c r="D1847" s="163">
        <v>0</v>
      </c>
      <c r="E1847" s="163">
        <v>0.52995400000000004</v>
      </c>
      <c r="F1847" s="163">
        <v>3.5400019999999999</v>
      </c>
      <c r="G1847" s="163">
        <v>0</v>
      </c>
      <c r="H1847" s="163">
        <v>5.0879999999999996E-3</v>
      </c>
      <c r="I1847" s="163">
        <v>0.100997</v>
      </c>
      <c r="J1847" s="163">
        <v>0</v>
      </c>
      <c r="K1847" s="163">
        <v>0.53504200000000002</v>
      </c>
      <c r="L1847" s="163">
        <v>3.6409989999999999</v>
      </c>
    </row>
    <row r="1848" spans="1:12" ht="45" customHeight="1" x14ac:dyDescent="0.25">
      <c r="A1848" s="81" t="s">
        <v>4734</v>
      </c>
      <c r="B1848" s="23" t="s">
        <v>6763</v>
      </c>
      <c r="C1848" s="23" t="s">
        <v>3082</v>
      </c>
      <c r="D1848" s="162">
        <v>0</v>
      </c>
      <c r="E1848" s="162">
        <v>4.0502000000000003E-2</v>
      </c>
      <c r="F1848" s="162">
        <v>0.74719100000000005</v>
      </c>
      <c r="G1848" s="162">
        <v>0</v>
      </c>
      <c r="H1848" s="162">
        <v>1.3450000000000001E-3</v>
      </c>
      <c r="I1848" s="162">
        <v>6.0415000000000003E-2</v>
      </c>
      <c r="J1848" s="162">
        <v>0</v>
      </c>
      <c r="K1848" s="162">
        <v>4.1847000000000002E-2</v>
      </c>
      <c r="L1848" s="162">
        <v>0.80760600000000005</v>
      </c>
    </row>
    <row r="1849" spans="1:12" ht="45" customHeight="1" x14ac:dyDescent="0.25">
      <c r="A1849" s="82" t="s">
        <v>4735</v>
      </c>
      <c r="B1849" s="9" t="s">
        <v>3569</v>
      </c>
      <c r="C1849" s="9" t="s">
        <v>3081</v>
      </c>
      <c r="D1849" s="163">
        <v>0</v>
      </c>
      <c r="E1849" s="163">
        <v>0.35686499999999999</v>
      </c>
      <c r="F1849" s="163">
        <v>1.0861860000000001</v>
      </c>
      <c r="G1849" s="163">
        <v>0</v>
      </c>
      <c r="H1849" s="163">
        <v>3.0000000000000001E-5</v>
      </c>
      <c r="I1849" s="163">
        <v>1.879E-3</v>
      </c>
      <c r="J1849" s="163">
        <v>0</v>
      </c>
      <c r="K1849" s="163">
        <v>0.35689500000000002</v>
      </c>
      <c r="L1849" s="163">
        <v>1.0880650000000001</v>
      </c>
    </row>
    <row r="1850" spans="1:12" ht="45" customHeight="1" x14ac:dyDescent="0.25">
      <c r="A1850" s="81" t="s">
        <v>4735</v>
      </c>
      <c r="B1850" s="23" t="s">
        <v>3569</v>
      </c>
      <c r="C1850" s="23" t="s">
        <v>3082</v>
      </c>
      <c r="D1850" s="162">
        <v>0</v>
      </c>
      <c r="E1850" s="162">
        <v>0.123668</v>
      </c>
      <c r="F1850" s="162">
        <v>0.57228500000000004</v>
      </c>
      <c r="G1850" s="162">
        <v>0</v>
      </c>
      <c r="H1850" s="162">
        <v>0</v>
      </c>
      <c r="I1850" s="162">
        <v>0</v>
      </c>
      <c r="J1850" s="162">
        <v>0</v>
      </c>
      <c r="K1850" s="162">
        <v>0.123668</v>
      </c>
      <c r="L1850" s="162">
        <v>0.57228500000000004</v>
      </c>
    </row>
    <row r="1851" spans="1:12" ht="45" customHeight="1" x14ac:dyDescent="0.25">
      <c r="A1851" s="82" t="s">
        <v>4736</v>
      </c>
      <c r="B1851" s="9" t="s">
        <v>1833</v>
      </c>
      <c r="C1851" s="9" t="s">
        <v>3081</v>
      </c>
      <c r="D1851" s="163">
        <v>0</v>
      </c>
      <c r="E1851" s="163">
        <v>1.5076000000000001E-2</v>
      </c>
      <c r="F1851" s="163">
        <v>0.20327000000000001</v>
      </c>
      <c r="G1851" s="163">
        <v>0</v>
      </c>
      <c r="H1851" s="163">
        <v>7.2650999999999993E-2</v>
      </c>
      <c r="I1851" s="163">
        <v>1.2962530000000001</v>
      </c>
      <c r="J1851" s="163">
        <v>0</v>
      </c>
      <c r="K1851" s="163">
        <v>8.7726999999999999E-2</v>
      </c>
      <c r="L1851" s="163">
        <v>1.4995229999999999</v>
      </c>
    </row>
    <row r="1852" spans="1:12" ht="45" customHeight="1" x14ac:dyDescent="0.25">
      <c r="A1852" s="81" t="s">
        <v>4736</v>
      </c>
      <c r="B1852" s="23" t="s">
        <v>1833</v>
      </c>
      <c r="C1852" s="23" t="s">
        <v>8046</v>
      </c>
      <c r="D1852" s="162">
        <v>0</v>
      </c>
      <c r="E1852" s="162">
        <v>1.3950000000000001E-2</v>
      </c>
      <c r="F1852" s="162">
        <v>3.1411000000000001E-2</v>
      </c>
      <c r="G1852" s="162">
        <v>0</v>
      </c>
      <c r="H1852" s="162">
        <v>2.9500000000000001E-4</v>
      </c>
      <c r="I1852" s="162">
        <v>4.4700000000000002E-4</v>
      </c>
      <c r="J1852" s="162">
        <v>0</v>
      </c>
      <c r="K1852" s="162">
        <v>1.4245000000000001E-2</v>
      </c>
      <c r="L1852" s="162">
        <v>3.1857999999999997E-2</v>
      </c>
    </row>
    <row r="1853" spans="1:12" ht="45" customHeight="1" x14ac:dyDescent="0.25">
      <c r="A1853" s="82" t="s">
        <v>4737</v>
      </c>
      <c r="B1853" s="9" t="s">
        <v>6764</v>
      </c>
      <c r="C1853" s="9" t="s">
        <v>3081</v>
      </c>
      <c r="D1853" s="163">
        <v>0</v>
      </c>
      <c r="E1853" s="163">
        <v>1.3616999999999999</v>
      </c>
      <c r="F1853" s="163">
        <v>0.88902700000000001</v>
      </c>
      <c r="G1853" s="163">
        <v>0</v>
      </c>
      <c r="H1853" s="163">
        <v>8.0000000000000002E-3</v>
      </c>
      <c r="I1853" s="163">
        <v>1.6500000000000001E-2</v>
      </c>
      <c r="J1853" s="163">
        <v>0</v>
      </c>
      <c r="K1853" s="163">
        <v>1.3696999999999999</v>
      </c>
      <c r="L1853" s="163">
        <v>0.90552699999999997</v>
      </c>
    </row>
    <row r="1854" spans="1:12" ht="45" customHeight="1" x14ac:dyDescent="0.25">
      <c r="A1854" s="81" t="s">
        <v>4737</v>
      </c>
      <c r="B1854" s="23" t="s">
        <v>6764</v>
      </c>
      <c r="C1854" s="23" t="s">
        <v>3082</v>
      </c>
      <c r="D1854" s="162">
        <v>0</v>
      </c>
      <c r="E1854" s="162">
        <v>0.849495</v>
      </c>
      <c r="F1854" s="162">
        <v>0.96116800000000002</v>
      </c>
      <c r="G1854" s="162">
        <v>0</v>
      </c>
      <c r="H1854" s="162">
        <v>1.6500999999999998E-2</v>
      </c>
      <c r="I1854" s="162">
        <v>3.4020000000000002E-2</v>
      </c>
      <c r="J1854" s="162">
        <v>0</v>
      </c>
      <c r="K1854" s="162">
        <v>0.86599599999999999</v>
      </c>
      <c r="L1854" s="162">
        <v>0.99518799999999996</v>
      </c>
    </row>
    <row r="1855" spans="1:12" ht="45" customHeight="1" x14ac:dyDescent="0.25">
      <c r="A1855" s="82" t="s">
        <v>4737</v>
      </c>
      <c r="B1855" s="9" t="s">
        <v>6764</v>
      </c>
      <c r="C1855" s="9" t="s">
        <v>8046</v>
      </c>
      <c r="D1855" s="163">
        <v>0</v>
      </c>
      <c r="E1855" s="163">
        <v>0</v>
      </c>
      <c r="F1855" s="163">
        <v>0</v>
      </c>
      <c r="G1855" s="163">
        <v>0</v>
      </c>
      <c r="H1855" s="163">
        <v>0.01</v>
      </c>
      <c r="I1855" s="163">
        <v>2.5572999999999999E-2</v>
      </c>
      <c r="J1855" s="163">
        <v>0</v>
      </c>
      <c r="K1855" s="163">
        <v>0.01</v>
      </c>
      <c r="L1855" s="163">
        <v>2.5572999999999999E-2</v>
      </c>
    </row>
    <row r="1856" spans="1:12" ht="45" customHeight="1" x14ac:dyDescent="0.25">
      <c r="A1856" s="81" t="s">
        <v>4738</v>
      </c>
      <c r="B1856" s="23" t="s">
        <v>3297</v>
      </c>
      <c r="C1856" s="23" t="s">
        <v>3081</v>
      </c>
      <c r="D1856" s="162">
        <v>0</v>
      </c>
      <c r="E1856" s="162">
        <v>4.4199580000000003</v>
      </c>
      <c r="F1856" s="162">
        <v>6.327852</v>
      </c>
      <c r="G1856" s="162">
        <v>0</v>
      </c>
      <c r="H1856" s="162">
        <v>1.3278999999999999E-2</v>
      </c>
      <c r="I1856" s="162">
        <v>0.140712</v>
      </c>
      <c r="J1856" s="162">
        <v>0</v>
      </c>
      <c r="K1856" s="162">
        <v>4.4332370000000001</v>
      </c>
      <c r="L1856" s="162">
        <v>6.4685639999999998</v>
      </c>
    </row>
    <row r="1857" spans="1:12" ht="45" customHeight="1" x14ac:dyDescent="0.25">
      <c r="A1857" s="82" t="s">
        <v>4738</v>
      </c>
      <c r="B1857" s="9" t="s">
        <v>3297</v>
      </c>
      <c r="C1857" s="9" t="s">
        <v>3082</v>
      </c>
      <c r="D1857" s="163">
        <v>0</v>
      </c>
      <c r="E1857" s="163">
        <v>0.14463699999999999</v>
      </c>
      <c r="F1857" s="163">
        <v>0.17471800000000001</v>
      </c>
      <c r="G1857" s="163">
        <v>0</v>
      </c>
      <c r="H1857" s="163">
        <v>1.7083999999999998E-2</v>
      </c>
      <c r="I1857" s="163">
        <v>0.34782800000000003</v>
      </c>
      <c r="J1857" s="163">
        <v>0</v>
      </c>
      <c r="K1857" s="163">
        <v>0.161721</v>
      </c>
      <c r="L1857" s="163">
        <v>0.52254599999999995</v>
      </c>
    </row>
    <row r="1858" spans="1:12" ht="45" customHeight="1" x14ac:dyDescent="0.25">
      <c r="A1858" s="81" t="s">
        <v>4738</v>
      </c>
      <c r="B1858" s="23" t="s">
        <v>3297</v>
      </c>
      <c r="C1858" s="23" t="s">
        <v>3083</v>
      </c>
      <c r="D1858" s="162">
        <v>0</v>
      </c>
      <c r="E1858" s="162">
        <v>0.20822399999999999</v>
      </c>
      <c r="F1858" s="162">
        <v>1.020159</v>
      </c>
      <c r="G1858" s="162">
        <v>0</v>
      </c>
      <c r="H1858" s="162">
        <v>0</v>
      </c>
      <c r="I1858" s="162">
        <v>0</v>
      </c>
      <c r="J1858" s="162">
        <v>0</v>
      </c>
      <c r="K1858" s="162">
        <v>0.20822399999999999</v>
      </c>
      <c r="L1858" s="162">
        <v>1.020159</v>
      </c>
    </row>
    <row r="1859" spans="1:12" ht="45" customHeight="1" x14ac:dyDescent="0.25">
      <c r="A1859" s="82" t="s">
        <v>4738</v>
      </c>
      <c r="B1859" s="9" t="s">
        <v>3297</v>
      </c>
      <c r="C1859" s="9" t="s">
        <v>8046</v>
      </c>
      <c r="D1859" s="163">
        <v>0</v>
      </c>
      <c r="E1859" s="163">
        <v>0.102704</v>
      </c>
      <c r="F1859" s="163">
        <v>0.16705200000000001</v>
      </c>
      <c r="G1859" s="163">
        <v>0</v>
      </c>
      <c r="H1859" s="163">
        <v>0</v>
      </c>
      <c r="I1859" s="163">
        <v>0</v>
      </c>
      <c r="J1859" s="163">
        <v>0</v>
      </c>
      <c r="K1859" s="163">
        <v>0.102704</v>
      </c>
      <c r="L1859" s="163">
        <v>0.16705200000000001</v>
      </c>
    </row>
    <row r="1860" spans="1:12" ht="45" customHeight="1" x14ac:dyDescent="0.25">
      <c r="A1860" s="81" t="s">
        <v>4740</v>
      </c>
      <c r="B1860" s="23" t="s">
        <v>1834</v>
      </c>
      <c r="C1860" s="23" t="s">
        <v>3081</v>
      </c>
      <c r="D1860" s="162">
        <v>0</v>
      </c>
      <c r="E1860" s="162">
        <v>0.99171799999999999</v>
      </c>
      <c r="F1860" s="162">
        <v>2.0917479999999999</v>
      </c>
      <c r="G1860" s="162">
        <v>0</v>
      </c>
      <c r="H1860" s="162">
        <v>6.4180000000000001E-3</v>
      </c>
      <c r="I1860" s="162">
        <v>9.7458000000000003E-2</v>
      </c>
      <c r="J1860" s="162">
        <v>0</v>
      </c>
      <c r="K1860" s="162">
        <v>0.99813600000000002</v>
      </c>
      <c r="L1860" s="162">
        <v>2.189206</v>
      </c>
    </row>
    <row r="1861" spans="1:12" ht="45" customHeight="1" x14ac:dyDescent="0.25">
      <c r="A1861" s="82" t="s">
        <v>4740</v>
      </c>
      <c r="B1861" s="9" t="s">
        <v>1834</v>
      </c>
      <c r="C1861" s="9" t="s">
        <v>3082</v>
      </c>
      <c r="D1861" s="163">
        <v>0</v>
      </c>
      <c r="E1861" s="163">
        <v>1.647494</v>
      </c>
      <c r="F1861" s="163">
        <v>1.4849829999999999</v>
      </c>
      <c r="G1861" s="163">
        <v>0</v>
      </c>
      <c r="H1861" s="163">
        <v>0</v>
      </c>
      <c r="I1861" s="163">
        <v>0</v>
      </c>
      <c r="J1861" s="163">
        <v>0</v>
      </c>
      <c r="K1861" s="163">
        <v>1.647494</v>
      </c>
      <c r="L1861" s="163">
        <v>1.4849829999999999</v>
      </c>
    </row>
    <row r="1862" spans="1:12" ht="45" customHeight="1" x14ac:dyDescent="0.25">
      <c r="A1862" s="81" t="s">
        <v>4740</v>
      </c>
      <c r="B1862" s="23" t="s">
        <v>1834</v>
      </c>
      <c r="C1862" s="23" t="s">
        <v>8046</v>
      </c>
      <c r="D1862" s="162">
        <v>0</v>
      </c>
      <c r="E1862" s="162">
        <v>0</v>
      </c>
      <c r="F1862" s="162">
        <v>0</v>
      </c>
      <c r="G1862" s="162">
        <v>0</v>
      </c>
      <c r="H1862" s="162">
        <v>9.9999999999999995E-7</v>
      </c>
      <c r="I1862" s="162">
        <v>9.0000000000000006E-5</v>
      </c>
      <c r="J1862" s="162">
        <v>0</v>
      </c>
      <c r="K1862" s="162">
        <v>9.9999999999999995E-7</v>
      </c>
      <c r="L1862" s="162">
        <v>9.0000000000000006E-5</v>
      </c>
    </row>
    <row r="1863" spans="1:12" ht="45" customHeight="1" x14ac:dyDescent="0.25">
      <c r="A1863" s="82" t="s">
        <v>4741</v>
      </c>
      <c r="B1863" s="9" t="s">
        <v>1835</v>
      </c>
      <c r="C1863" s="9" t="s">
        <v>3081</v>
      </c>
      <c r="D1863" s="163">
        <v>0</v>
      </c>
      <c r="E1863" s="163">
        <v>8.7443559999999998</v>
      </c>
      <c r="F1863" s="163">
        <v>11.30001</v>
      </c>
      <c r="G1863" s="163">
        <v>0</v>
      </c>
      <c r="H1863" s="163">
        <v>3.2626000000000002E-2</v>
      </c>
      <c r="I1863" s="163">
        <v>0.3931</v>
      </c>
      <c r="J1863" s="163">
        <v>0</v>
      </c>
      <c r="K1863" s="163">
        <v>8.7769820000000003</v>
      </c>
      <c r="L1863" s="163">
        <v>11.693110000000001</v>
      </c>
    </row>
    <row r="1864" spans="1:12" ht="45" customHeight="1" x14ac:dyDescent="0.25">
      <c r="A1864" s="81" t="s">
        <v>4741</v>
      </c>
      <c r="B1864" s="23" t="s">
        <v>1835</v>
      </c>
      <c r="C1864" s="23" t="s">
        <v>3082</v>
      </c>
      <c r="D1864" s="162">
        <v>0</v>
      </c>
      <c r="E1864" s="162">
        <v>2.4844650000000001</v>
      </c>
      <c r="F1864" s="162">
        <v>2.58466</v>
      </c>
      <c r="G1864" s="162">
        <v>0</v>
      </c>
      <c r="H1864" s="162">
        <v>1.6239E-2</v>
      </c>
      <c r="I1864" s="162">
        <v>0.107048</v>
      </c>
      <c r="J1864" s="162">
        <v>0</v>
      </c>
      <c r="K1864" s="162">
        <v>2.5007039999999998</v>
      </c>
      <c r="L1864" s="162">
        <v>2.6917080000000002</v>
      </c>
    </row>
    <row r="1865" spans="1:12" ht="45" customHeight="1" x14ac:dyDescent="0.25">
      <c r="A1865" s="82" t="s">
        <v>4741</v>
      </c>
      <c r="B1865" s="9" t="s">
        <v>1835</v>
      </c>
      <c r="C1865" s="9" t="s">
        <v>8046</v>
      </c>
      <c r="D1865" s="163">
        <v>0</v>
      </c>
      <c r="E1865" s="163">
        <v>1.7500000000000002E-2</v>
      </c>
      <c r="F1865" s="163">
        <v>2.529E-2</v>
      </c>
      <c r="G1865" s="163">
        <v>0</v>
      </c>
      <c r="H1865" s="163">
        <v>0</v>
      </c>
      <c r="I1865" s="163">
        <v>0</v>
      </c>
      <c r="J1865" s="163">
        <v>0</v>
      </c>
      <c r="K1865" s="163">
        <v>1.7500000000000002E-2</v>
      </c>
      <c r="L1865" s="163">
        <v>2.529E-2</v>
      </c>
    </row>
    <row r="1866" spans="1:12" ht="45" customHeight="1" x14ac:dyDescent="0.25">
      <c r="A1866" s="81" t="s">
        <v>4742</v>
      </c>
      <c r="B1866" s="23" t="s">
        <v>1836</v>
      </c>
      <c r="C1866" s="23" t="s">
        <v>3081</v>
      </c>
      <c r="D1866" s="162">
        <v>0</v>
      </c>
      <c r="E1866" s="162">
        <v>0.388795</v>
      </c>
      <c r="F1866" s="162">
        <v>4.7932930000000002</v>
      </c>
      <c r="G1866" s="162">
        <v>0</v>
      </c>
      <c r="H1866" s="162">
        <v>0.11509900000000001</v>
      </c>
      <c r="I1866" s="162">
        <v>0.55325500000000005</v>
      </c>
      <c r="J1866" s="162">
        <v>0</v>
      </c>
      <c r="K1866" s="162">
        <v>0.50389399999999995</v>
      </c>
      <c r="L1866" s="162">
        <v>5.3465480000000003</v>
      </c>
    </row>
    <row r="1867" spans="1:12" ht="45" customHeight="1" x14ac:dyDescent="0.25">
      <c r="A1867" s="82" t="s">
        <v>4742</v>
      </c>
      <c r="B1867" s="9" t="s">
        <v>1836</v>
      </c>
      <c r="C1867" s="9" t="s">
        <v>3082</v>
      </c>
      <c r="D1867" s="163">
        <v>0</v>
      </c>
      <c r="E1867" s="163">
        <v>4.3788119999999999</v>
      </c>
      <c r="F1867" s="163">
        <v>3.9012199999999999</v>
      </c>
      <c r="G1867" s="163">
        <v>0</v>
      </c>
      <c r="H1867" s="163">
        <v>4.2290000000000001E-2</v>
      </c>
      <c r="I1867" s="163">
        <v>0.222638</v>
      </c>
      <c r="J1867" s="163">
        <v>0</v>
      </c>
      <c r="K1867" s="163">
        <v>4.4211020000000003</v>
      </c>
      <c r="L1867" s="163">
        <v>4.1238580000000002</v>
      </c>
    </row>
    <row r="1868" spans="1:12" ht="45" customHeight="1" x14ac:dyDescent="0.25">
      <c r="A1868" s="81" t="s">
        <v>4742</v>
      </c>
      <c r="B1868" s="23" t="s">
        <v>1836</v>
      </c>
      <c r="C1868" s="23" t="s">
        <v>8046</v>
      </c>
      <c r="D1868" s="162">
        <v>0</v>
      </c>
      <c r="E1868" s="162">
        <v>0</v>
      </c>
      <c r="F1868" s="162">
        <v>0</v>
      </c>
      <c r="G1868" s="162">
        <v>0</v>
      </c>
      <c r="H1868" s="162">
        <v>9.9999999999999995E-7</v>
      </c>
      <c r="I1868" s="162">
        <v>1.64E-4</v>
      </c>
      <c r="J1868" s="162">
        <v>0</v>
      </c>
      <c r="K1868" s="162">
        <v>9.9999999999999995E-7</v>
      </c>
      <c r="L1868" s="162">
        <v>1.64E-4</v>
      </c>
    </row>
    <row r="1869" spans="1:12" ht="45" customHeight="1" x14ac:dyDescent="0.25">
      <c r="A1869" s="82" t="s">
        <v>4743</v>
      </c>
      <c r="B1869" s="9" t="s">
        <v>1837</v>
      </c>
      <c r="C1869" s="9" t="s">
        <v>3081</v>
      </c>
      <c r="D1869" s="163">
        <v>0</v>
      </c>
      <c r="E1869" s="163">
        <v>0.20330200000000001</v>
      </c>
      <c r="F1869" s="163">
        <v>0.42614999999999997</v>
      </c>
      <c r="G1869" s="163">
        <v>0</v>
      </c>
      <c r="H1869" s="163">
        <v>4.1328999999999998E-2</v>
      </c>
      <c r="I1869" s="163">
        <v>0.50107199999999996</v>
      </c>
      <c r="J1869" s="163">
        <v>0</v>
      </c>
      <c r="K1869" s="163">
        <v>0.24463099999999999</v>
      </c>
      <c r="L1869" s="163">
        <v>0.92722199999999999</v>
      </c>
    </row>
    <row r="1870" spans="1:12" ht="45" customHeight="1" x14ac:dyDescent="0.25">
      <c r="A1870" s="81" t="s">
        <v>4743</v>
      </c>
      <c r="B1870" s="23" t="s">
        <v>1837</v>
      </c>
      <c r="C1870" s="23" t="s">
        <v>3084</v>
      </c>
      <c r="D1870" s="162">
        <v>0</v>
      </c>
      <c r="E1870" s="162">
        <v>0.15</v>
      </c>
      <c r="F1870" s="162">
        <v>0.97153800000000001</v>
      </c>
      <c r="G1870" s="162">
        <v>0</v>
      </c>
      <c r="H1870" s="162">
        <v>0</v>
      </c>
      <c r="I1870" s="162">
        <v>0</v>
      </c>
      <c r="J1870" s="162">
        <v>0</v>
      </c>
      <c r="K1870" s="162">
        <v>0.15</v>
      </c>
      <c r="L1870" s="162">
        <v>0.97153800000000001</v>
      </c>
    </row>
    <row r="1871" spans="1:12" ht="45" customHeight="1" x14ac:dyDescent="0.25">
      <c r="A1871" s="82" t="s">
        <v>4743</v>
      </c>
      <c r="B1871" s="9" t="s">
        <v>1837</v>
      </c>
      <c r="C1871" s="9" t="s">
        <v>8046</v>
      </c>
      <c r="D1871" s="163">
        <v>0</v>
      </c>
      <c r="E1871" s="163">
        <v>0.18870500000000001</v>
      </c>
      <c r="F1871" s="163">
        <v>0.94995499999999999</v>
      </c>
      <c r="G1871" s="163">
        <v>0</v>
      </c>
      <c r="H1871" s="163">
        <v>3.1630999999999999E-2</v>
      </c>
      <c r="I1871" s="163">
        <v>0.151475</v>
      </c>
      <c r="J1871" s="163">
        <v>0</v>
      </c>
      <c r="K1871" s="163">
        <v>0.220336</v>
      </c>
      <c r="L1871" s="163">
        <v>1.1014299999999999</v>
      </c>
    </row>
    <row r="1872" spans="1:12" ht="45" customHeight="1" x14ac:dyDescent="0.25">
      <c r="A1872" s="81" t="s">
        <v>4744</v>
      </c>
      <c r="B1872" s="23" t="s">
        <v>1113</v>
      </c>
      <c r="C1872" s="23" t="s">
        <v>3082</v>
      </c>
      <c r="D1872" s="162">
        <v>0</v>
      </c>
      <c r="E1872" s="162">
        <v>0.24266599999999999</v>
      </c>
      <c r="F1872" s="162">
        <v>2.4072309999999999</v>
      </c>
      <c r="G1872" s="162">
        <v>0</v>
      </c>
      <c r="H1872" s="162">
        <v>2.2000000000000001E-3</v>
      </c>
      <c r="I1872" s="162">
        <v>4.1973000000000003E-2</v>
      </c>
      <c r="J1872" s="162">
        <v>0</v>
      </c>
      <c r="K1872" s="162">
        <v>0.244866</v>
      </c>
      <c r="L1872" s="162">
        <v>2.4492039999999999</v>
      </c>
    </row>
    <row r="1873" spans="1:12" ht="45" customHeight="1" x14ac:dyDescent="0.25">
      <c r="A1873" s="82" t="s">
        <v>4744</v>
      </c>
      <c r="B1873" s="9" t="s">
        <v>1113</v>
      </c>
      <c r="C1873" s="9" t="s">
        <v>8046</v>
      </c>
      <c r="D1873" s="163">
        <v>0</v>
      </c>
      <c r="E1873" s="163">
        <v>1.507E-2</v>
      </c>
      <c r="F1873" s="163">
        <v>0.211922</v>
      </c>
      <c r="G1873" s="163">
        <v>0</v>
      </c>
      <c r="H1873" s="163">
        <v>8.52E-4</v>
      </c>
      <c r="I1873" s="163">
        <v>0.10853</v>
      </c>
      <c r="J1873" s="163">
        <v>0</v>
      </c>
      <c r="K1873" s="163">
        <v>1.5921999999999999E-2</v>
      </c>
      <c r="L1873" s="163">
        <v>0.32045200000000001</v>
      </c>
    </row>
    <row r="1874" spans="1:12" ht="45" customHeight="1" x14ac:dyDescent="0.25">
      <c r="A1874" s="81" t="s">
        <v>3772</v>
      </c>
      <c r="B1874" s="23" t="s">
        <v>1838</v>
      </c>
      <c r="C1874" s="23" t="s">
        <v>3081</v>
      </c>
      <c r="D1874" s="162">
        <v>0</v>
      </c>
      <c r="E1874" s="162">
        <v>1.317428</v>
      </c>
      <c r="F1874" s="162">
        <v>14.076377000000001</v>
      </c>
      <c r="G1874" s="162">
        <v>0</v>
      </c>
      <c r="H1874" s="162">
        <v>1.9595000000000001E-2</v>
      </c>
      <c r="I1874" s="162">
        <v>0.805701</v>
      </c>
      <c r="J1874" s="162">
        <v>0</v>
      </c>
      <c r="K1874" s="162">
        <v>1.3370230000000001</v>
      </c>
      <c r="L1874" s="162">
        <v>14.882078</v>
      </c>
    </row>
    <row r="1875" spans="1:12" ht="45" customHeight="1" x14ac:dyDescent="0.25">
      <c r="A1875" s="82" t="s">
        <v>3772</v>
      </c>
      <c r="B1875" s="9" t="s">
        <v>1838</v>
      </c>
      <c r="C1875" s="9" t="s">
        <v>3082</v>
      </c>
      <c r="D1875" s="163">
        <v>0</v>
      </c>
      <c r="E1875" s="163">
        <v>1.6499250000000001</v>
      </c>
      <c r="F1875" s="163">
        <v>19.841481999999999</v>
      </c>
      <c r="G1875" s="163">
        <v>0</v>
      </c>
      <c r="H1875" s="163">
        <v>1.1919000000000001E-2</v>
      </c>
      <c r="I1875" s="163">
        <v>0.311504</v>
      </c>
      <c r="J1875" s="163">
        <v>0</v>
      </c>
      <c r="K1875" s="163">
        <v>1.6618440000000001</v>
      </c>
      <c r="L1875" s="163">
        <v>20.152985999999999</v>
      </c>
    </row>
    <row r="1876" spans="1:12" ht="45" customHeight="1" x14ac:dyDescent="0.25">
      <c r="A1876" s="81" t="s">
        <v>3772</v>
      </c>
      <c r="B1876" s="23" t="s">
        <v>1838</v>
      </c>
      <c r="C1876" s="23" t="s">
        <v>8046</v>
      </c>
      <c r="D1876" s="162">
        <v>0</v>
      </c>
      <c r="E1876" s="162">
        <v>2.9738000000000001E-2</v>
      </c>
      <c r="F1876" s="162">
        <v>0.299514</v>
      </c>
      <c r="G1876" s="162">
        <v>0</v>
      </c>
      <c r="H1876" s="162">
        <v>1.0165E-2</v>
      </c>
      <c r="I1876" s="162">
        <v>0.18726799999999999</v>
      </c>
      <c r="J1876" s="162">
        <v>0</v>
      </c>
      <c r="K1876" s="162">
        <v>3.9903000000000001E-2</v>
      </c>
      <c r="L1876" s="162">
        <v>0.48678199999999999</v>
      </c>
    </row>
    <row r="1877" spans="1:12" ht="45" customHeight="1" x14ac:dyDescent="0.25">
      <c r="A1877" s="82" t="s">
        <v>4745</v>
      </c>
      <c r="B1877" s="9" t="s">
        <v>1839</v>
      </c>
      <c r="C1877" s="9" t="s">
        <v>3082</v>
      </c>
      <c r="D1877" s="163">
        <v>0</v>
      </c>
      <c r="E1877" s="163">
        <v>0.46483999999999998</v>
      </c>
      <c r="F1877" s="163">
        <v>4.7849649999999997</v>
      </c>
      <c r="G1877" s="163">
        <v>0</v>
      </c>
      <c r="H1877" s="163">
        <v>7.7010000000000004E-3</v>
      </c>
      <c r="I1877" s="163">
        <v>0.12756400000000001</v>
      </c>
      <c r="J1877" s="163">
        <v>0</v>
      </c>
      <c r="K1877" s="163">
        <v>0.47254099999999999</v>
      </c>
      <c r="L1877" s="163">
        <v>4.9125290000000001</v>
      </c>
    </row>
    <row r="1878" spans="1:12" ht="45" customHeight="1" x14ac:dyDescent="0.25">
      <c r="A1878" s="81" t="s">
        <v>4745</v>
      </c>
      <c r="B1878" s="23" t="s">
        <v>1839</v>
      </c>
      <c r="C1878" s="23" t="s">
        <v>8046</v>
      </c>
      <c r="D1878" s="162">
        <v>0</v>
      </c>
      <c r="E1878" s="162">
        <v>3.8321000000000001E-2</v>
      </c>
      <c r="F1878" s="162">
        <v>0.33121699999999998</v>
      </c>
      <c r="G1878" s="162">
        <v>0</v>
      </c>
      <c r="H1878" s="162">
        <v>2.7070000000000002E-3</v>
      </c>
      <c r="I1878" s="162">
        <v>1.11E-2</v>
      </c>
      <c r="J1878" s="162">
        <v>0</v>
      </c>
      <c r="K1878" s="162">
        <v>4.1028000000000002E-2</v>
      </c>
      <c r="L1878" s="162">
        <v>0.34231699999999998</v>
      </c>
    </row>
    <row r="1879" spans="1:12" ht="45" customHeight="1" x14ac:dyDescent="0.25">
      <c r="A1879" s="82" t="s">
        <v>4747</v>
      </c>
      <c r="B1879" s="9" t="s">
        <v>1841</v>
      </c>
      <c r="C1879" s="9" t="s">
        <v>3081</v>
      </c>
      <c r="D1879" s="163">
        <v>0</v>
      </c>
      <c r="E1879" s="163">
        <v>2.1517000000000001E-2</v>
      </c>
      <c r="F1879" s="163">
        <v>0.99344100000000002</v>
      </c>
      <c r="G1879" s="163">
        <v>0</v>
      </c>
      <c r="H1879" s="163">
        <v>0.123491</v>
      </c>
      <c r="I1879" s="163">
        <v>1.441703</v>
      </c>
      <c r="J1879" s="163">
        <v>0</v>
      </c>
      <c r="K1879" s="163">
        <v>0.145008</v>
      </c>
      <c r="L1879" s="163">
        <v>2.4351440000000002</v>
      </c>
    </row>
    <row r="1880" spans="1:12" ht="45" customHeight="1" x14ac:dyDescent="0.25">
      <c r="A1880" s="81" t="s">
        <v>4747</v>
      </c>
      <c r="B1880" s="23" t="s">
        <v>1841</v>
      </c>
      <c r="C1880" s="23" t="s">
        <v>3082</v>
      </c>
      <c r="D1880" s="162">
        <v>0</v>
      </c>
      <c r="E1880" s="162">
        <v>1.512E-2</v>
      </c>
      <c r="F1880" s="162">
        <v>1.5551999999999999</v>
      </c>
      <c r="G1880" s="162">
        <v>0</v>
      </c>
      <c r="H1880" s="162">
        <v>6.0000000000000001E-3</v>
      </c>
      <c r="I1880" s="162">
        <v>0.278586</v>
      </c>
      <c r="J1880" s="162">
        <v>0</v>
      </c>
      <c r="K1880" s="162">
        <v>2.112E-2</v>
      </c>
      <c r="L1880" s="162">
        <v>1.8337859999999999</v>
      </c>
    </row>
    <row r="1881" spans="1:12" ht="45" customHeight="1" x14ac:dyDescent="0.25">
      <c r="A1881" s="82" t="s">
        <v>4747</v>
      </c>
      <c r="B1881" s="9" t="s">
        <v>1841</v>
      </c>
      <c r="C1881" s="9" t="s">
        <v>3083</v>
      </c>
      <c r="D1881" s="163">
        <v>0</v>
      </c>
      <c r="E1881" s="163">
        <v>2.0729000000000001E-2</v>
      </c>
      <c r="F1881" s="163">
        <v>1.921295</v>
      </c>
      <c r="G1881" s="163">
        <v>0</v>
      </c>
      <c r="H1881" s="163">
        <v>0</v>
      </c>
      <c r="I1881" s="163">
        <v>0</v>
      </c>
      <c r="J1881" s="163">
        <v>0</v>
      </c>
      <c r="K1881" s="163">
        <v>2.0729000000000001E-2</v>
      </c>
      <c r="L1881" s="163">
        <v>1.921295</v>
      </c>
    </row>
    <row r="1882" spans="1:12" ht="45" customHeight="1" x14ac:dyDescent="0.25">
      <c r="A1882" s="81" t="s">
        <v>4747</v>
      </c>
      <c r="B1882" s="23" t="s">
        <v>1841</v>
      </c>
      <c r="C1882" s="23" t="s">
        <v>8046</v>
      </c>
      <c r="D1882" s="162">
        <v>0</v>
      </c>
      <c r="E1882" s="162">
        <v>4.6430000000000004E-3</v>
      </c>
      <c r="F1882" s="162">
        <v>7.4630000000000002E-2</v>
      </c>
      <c r="G1882" s="162">
        <v>0</v>
      </c>
      <c r="H1882" s="162">
        <v>8.5000000000000006E-5</v>
      </c>
      <c r="I1882" s="162">
        <v>2.2699999999999999E-4</v>
      </c>
      <c r="J1882" s="162">
        <v>0</v>
      </c>
      <c r="K1882" s="162">
        <v>4.7280000000000004E-3</v>
      </c>
      <c r="L1882" s="162">
        <v>7.4857000000000007E-2</v>
      </c>
    </row>
    <row r="1883" spans="1:12" ht="45" customHeight="1" x14ac:dyDescent="0.25">
      <c r="A1883" s="82" t="s">
        <v>4748</v>
      </c>
      <c r="B1883" s="9" t="s">
        <v>1842</v>
      </c>
      <c r="C1883" s="9" t="s">
        <v>3081</v>
      </c>
      <c r="D1883" s="163">
        <v>0</v>
      </c>
      <c r="E1883" s="163">
        <v>9.8139999999999998E-3</v>
      </c>
      <c r="F1883" s="163">
        <v>0.50175400000000003</v>
      </c>
      <c r="G1883" s="163">
        <v>0</v>
      </c>
      <c r="H1883" s="163">
        <v>3.1300000000000002E-4</v>
      </c>
      <c r="I1883" s="163">
        <v>0.91965399999999997</v>
      </c>
      <c r="J1883" s="163">
        <v>0</v>
      </c>
      <c r="K1883" s="163">
        <v>1.0127000000000001E-2</v>
      </c>
      <c r="L1883" s="163">
        <v>1.421408</v>
      </c>
    </row>
    <row r="1884" spans="1:12" ht="45" customHeight="1" x14ac:dyDescent="0.25">
      <c r="A1884" s="81" t="s">
        <v>4748</v>
      </c>
      <c r="B1884" s="23" t="s">
        <v>1842</v>
      </c>
      <c r="C1884" s="23" t="s">
        <v>8046</v>
      </c>
      <c r="D1884" s="162">
        <v>0</v>
      </c>
      <c r="E1884" s="162">
        <v>0</v>
      </c>
      <c r="F1884" s="162">
        <v>0</v>
      </c>
      <c r="G1884" s="162">
        <v>0</v>
      </c>
      <c r="H1884" s="162">
        <v>9.9999999999999995E-7</v>
      </c>
      <c r="I1884" s="162">
        <v>9.8189999999999996E-3</v>
      </c>
      <c r="J1884" s="162">
        <v>0</v>
      </c>
      <c r="K1884" s="162">
        <v>9.9999999999999995E-7</v>
      </c>
      <c r="L1884" s="162">
        <v>9.8189999999999996E-3</v>
      </c>
    </row>
    <row r="1885" spans="1:12" ht="45" customHeight="1" x14ac:dyDescent="0.25">
      <c r="A1885" s="82" t="s">
        <v>1846</v>
      </c>
      <c r="B1885" s="9" t="s">
        <v>1847</v>
      </c>
      <c r="C1885" s="9" t="s">
        <v>3081</v>
      </c>
      <c r="D1885" s="163">
        <v>0</v>
      </c>
      <c r="E1885" s="163">
        <v>2.1699999999999999E-4</v>
      </c>
      <c r="F1885" s="163">
        <v>2.12E-2</v>
      </c>
      <c r="G1885" s="163">
        <v>0</v>
      </c>
      <c r="H1885" s="163">
        <v>3.1515000000000001E-2</v>
      </c>
      <c r="I1885" s="163">
        <v>1.0879920000000001</v>
      </c>
      <c r="J1885" s="163">
        <v>0</v>
      </c>
      <c r="K1885" s="163">
        <v>3.1732000000000003E-2</v>
      </c>
      <c r="L1885" s="163">
        <v>1.109192</v>
      </c>
    </row>
    <row r="1886" spans="1:12" ht="45" customHeight="1" x14ac:dyDescent="0.25">
      <c r="A1886" s="81" t="s">
        <v>1846</v>
      </c>
      <c r="B1886" s="23" t="s">
        <v>1847</v>
      </c>
      <c r="C1886" s="23" t="s">
        <v>8046</v>
      </c>
      <c r="D1886" s="162">
        <v>0</v>
      </c>
      <c r="E1886" s="162">
        <v>1.1757999999999999E-2</v>
      </c>
      <c r="F1886" s="162">
        <v>0.17602200000000001</v>
      </c>
      <c r="G1886" s="162">
        <v>0</v>
      </c>
      <c r="H1886" s="162">
        <v>7.6600000000000001E-3</v>
      </c>
      <c r="I1886" s="162">
        <v>0.61843099999999995</v>
      </c>
      <c r="J1886" s="162">
        <v>0</v>
      </c>
      <c r="K1886" s="162">
        <v>1.9418000000000001E-2</v>
      </c>
      <c r="L1886" s="162">
        <v>0.79445299999999996</v>
      </c>
    </row>
    <row r="1887" spans="1:12" ht="45" customHeight="1" x14ac:dyDescent="0.25">
      <c r="A1887" s="82" t="s">
        <v>150</v>
      </c>
      <c r="B1887" s="9" t="s">
        <v>151</v>
      </c>
      <c r="C1887" s="9" t="s">
        <v>3081</v>
      </c>
      <c r="D1887" s="163">
        <v>0</v>
      </c>
      <c r="E1887" s="163">
        <v>1.7753779999999999</v>
      </c>
      <c r="F1887" s="163">
        <v>66.216165000000004</v>
      </c>
      <c r="G1887" s="163">
        <v>0</v>
      </c>
      <c r="H1887" s="163">
        <v>0.27576600000000001</v>
      </c>
      <c r="I1887" s="163">
        <v>29.592860999999999</v>
      </c>
      <c r="J1887" s="163">
        <v>0</v>
      </c>
      <c r="K1887" s="163">
        <v>2.0511439999999999</v>
      </c>
      <c r="L1887" s="163">
        <v>95.809026000000003</v>
      </c>
    </row>
    <row r="1888" spans="1:12" ht="45" customHeight="1" x14ac:dyDescent="0.25">
      <c r="A1888" s="81" t="s">
        <v>150</v>
      </c>
      <c r="B1888" s="23" t="s">
        <v>151</v>
      </c>
      <c r="C1888" s="23" t="s">
        <v>3082</v>
      </c>
      <c r="D1888" s="162">
        <v>0</v>
      </c>
      <c r="E1888" s="162">
        <v>0.85523099999999996</v>
      </c>
      <c r="F1888" s="162">
        <v>38.329628</v>
      </c>
      <c r="G1888" s="162">
        <v>0</v>
      </c>
      <c r="H1888" s="162">
        <v>0.190361</v>
      </c>
      <c r="I1888" s="162">
        <v>5.2835749999999999</v>
      </c>
      <c r="J1888" s="162">
        <v>0</v>
      </c>
      <c r="K1888" s="162">
        <v>1.0455920000000001</v>
      </c>
      <c r="L1888" s="162">
        <v>43.613202999999999</v>
      </c>
    </row>
    <row r="1889" spans="1:12" ht="45" customHeight="1" x14ac:dyDescent="0.25">
      <c r="A1889" s="82" t="s">
        <v>150</v>
      </c>
      <c r="B1889" s="9" t="s">
        <v>151</v>
      </c>
      <c r="C1889" s="9" t="s">
        <v>3083</v>
      </c>
      <c r="D1889" s="163">
        <v>0</v>
      </c>
      <c r="E1889" s="163">
        <v>0.20190900000000001</v>
      </c>
      <c r="F1889" s="163">
        <v>7.0235190000000003</v>
      </c>
      <c r="G1889" s="163">
        <v>0</v>
      </c>
      <c r="H1889" s="163">
        <v>8.6149000000000003E-2</v>
      </c>
      <c r="I1889" s="163">
        <v>0.420568</v>
      </c>
      <c r="J1889" s="163">
        <v>0</v>
      </c>
      <c r="K1889" s="163">
        <v>0.28805799999999998</v>
      </c>
      <c r="L1889" s="163">
        <v>7.4440869999999997</v>
      </c>
    </row>
    <row r="1890" spans="1:12" ht="45" customHeight="1" x14ac:dyDescent="0.25">
      <c r="A1890" s="81" t="s">
        <v>150</v>
      </c>
      <c r="B1890" s="23" t="s">
        <v>151</v>
      </c>
      <c r="C1890" s="23" t="s">
        <v>3084</v>
      </c>
      <c r="D1890" s="162">
        <v>0</v>
      </c>
      <c r="E1890" s="162">
        <v>1.1429999999999999E-2</v>
      </c>
      <c r="F1890" s="162">
        <v>0.81779500000000005</v>
      </c>
      <c r="G1890" s="162">
        <v>0</v>
      </c>
      <c r="H1890" s="162">
        <v>0.24741199999999999</v>
      </c>
      <c r="I1890" s="162">
        <v>41.660732000000003</v>
      </c>
      <c r="J1890" s="162">
        <v>0</v>
      </c>
      <c r="K1890" s="162">
        <v>0.25884200000000002</v>
      </c>
      <c r="L1890" s="162">
        <v>42.478527</v>
      </c>
    </row>
    <row r="1891" spans="1:12" ht="45" customHeight="1" x14ac:dyDescent="0.25">
      <c r="A1891" s="82" t="s">
        <v>150</v>
      </c>
      <c r="B1891" s="9" t="s">
        <v>151</v>
      </c>
      <c r="C1891" s="9" t="s">
        <v>3087</v>
      </c>
      <c r="D1891" s="163">
        <v>0</v>
      </c>
      <c r="E1891" s="163">
        <v>4.6378000000000003E-2</v>
      </c>
      <c r="F1891" s="163">
        <v>4.4453500000000004</v>
      </c>
      <c r="G1891" s="163">
        <v>0</v>
      </c>
      <c r="H1891" s="163">
        <v>0.33444699999999999</v>
      </c>
      <c r="I1891" s="163">
        <v>59.138663999999999</v>
      </c>
      <c r="J1891" s="163">
        <v>0</v>
      </c>
      <c r="K1891" s="163">
        <v>0.38082500000000002</v>
      </c>
      <c r="L1891" s="163">
        <v>63.584014000000003</v>
      </c>
    </row>
    <row r="1892" spans="1:12" ht="45" customHeight="1" x14ac:dyDescent="0.25">
      <c r="A1892" s="81" t="s">
        <v>150</v>
      </c>
      <c r="B1892" s="23" t="s">
        <v>151</v>
      </c>
      <c r="C1892" s="23" t="s">
        <v>3089</v>
      </c>
      <c r="D1892" s="162">
        <v>0</v>
      </c>
      <c r="E1892" s="162">
        <v>4.2654999999999998E-2</v>
      </c>
      <c r="F1892" s="162">
        <v>3.0075729999999998</v>
      </c>
      <c r="G1892" s="162">
        <v>0</v>
      </c>
      <c r="H1892" s="162">
        <v>9.4500000000000001E-2</v>
      </c>
      <c r="I1892" s="162">
        <v>8.0266079999999995</v>
      </c>
      <c r="J1892" s="162">
        <v>0</v>
      </c>
      <c r="K1892" s="162">
        <v>0.137155</v>
      </c>
      <c r="L1892" s="162">
        <v>11.034181</v>
      </c>
    </row>
    <row r="1893" spans="1:12" ht="45" customHeight="1" x14ac:dyDescent="0.25">
      <c r="A1893" s="82" t="s">
        <v>150</v>
      </c>
      <c r="B1893" s="9" t="s">
        <v>151</v>
      </c>
      <c r="C1893" s="9" t="s">
        <v>3090</v>
      </c>
      <c r="D1893" s="163">
        <v>0</v>
      </c>
      <c r="E1893" s="163">
        <v>0</v>
      </c>
      <c r="F1893" s="163">
        <v>0</v>
      </c>
      <c r="G1893" s="163">
        <v>0</v>
      </c>
      <c r="H1893" s="163">
        <v>2.8299999999999999E-2</v>
      </c>
      <c r="I1893" s="163">
        <v>7.1758860000000002</v>
      </c>
      <c r="J1893" s="163">
        <v>0</v>
      </c>
      <c r="K1893" s="163">
        <v>2.8299999999999999E-2</v>
      </c>
      <c r="L1893" s="163">
        <v>7.1758860000000002</v>
      </c>
    </row>
    <row r="1894" spans="1:12" ht="45" customHeight="1" x14ac:dyDescent="0.25">
      <c r="A1894" s="81" t="s">
        <v>150</v>
      </c>
      <c r="B1894" s="23" t="s">
        <v>151</v>
      </c>
      <c r="C1894" s="23" t="s">
        <v>8046</v>
      </c>
      <c r="D1894" s="162">
        <v>0</v>
      </c>
      <c r="E1894" s="162">
        <v>2.9599999999999998E-4</v>
      </c>
      <c r="F1894" s="162">
        <v>3.2960000000000003E-2</v>
      </c>
      <c r="G1894" s="162">
        <v>0</v>
      </c>
      <c r="H1894" s="162">
        <v>1.2255E-2</v>
      </c>
      <c r="I1894" s="162">
        <v>5.2299999999999999E-2</v>
      </c>
      <c r="J1894" s="162">
        <v>0</v>
      </c>
      <c r="K1894" s="162">
        <v>1.2551E-2</v>
      </c>
      <c r="L1894" s="162">
        <v>8.5260000000000002E-2</v>
      </c>
    </row>
    <row r="1895" spans="1:12" ht="45" customHeight="1" x14ac:dyDescent="0.25">
      <c r="A1895" s="82" t="s">
        <v>1848</v>
      </c>
      <c r="B1895" s="9" t="s">
        <v>1849</v>
      </c>
      <c r="C1895" s="9" t="s">
        <v>3081</v>
      </c>
      <c r="D1895" s="163">
        <v>0</v>
      </c>
      <c r="E1895" s="163">
        <v>0.186109</v>
      </c>
      <c r="F1895" s="163">
        <v>8.6613059999999997</v>
      </c>
      <c r="G1895" s="163">
        <v>0</v>
      </c>
      <c r="H1895" s="163">
        <v>0.28555000000000003</v>
      </c>
      <c r="I1895" s="163">
        <v>46.683956000000002</v>
      </c>
      <c r="J1895" s="163">
        <v>0</v>
      </c>
      <c r="K1895" s="163">
        <v>0.47165899999999999</v>
      </c>
      <c r="L1895" s="163">
        <v>55.345261999999998</v>
      </c>
    </row>
    <row r="1896" spans="1:12" ht="45" customHeight="1" x14ac:dyDescent="0.25">
      <c r="A1896" s="81" t="s">
        <v>1848</v>
      </c>
      <c r="B1896" s="23" t="s">
        <v>1849</v>
      </c>
      <c r="C1896" s="23" t="s">
        <v>3082</v>
      </c>
      <c r="D1896" s="162">
        <v>0</v>
      </c>
      <c r="E1896" s="162">
        <v>0.100826</v>
      </c>
      <c r="F1896" s="162">
        <v>4.4395800000000003</v>
      </c>
      <c r="G1896" s="162">
        <v>0</v>
      </c>
      <c r="H1896" s="162">
        <v>2.9096E-2</v>
      </c>
      <c r="I1896" s="162">
        <v>0.64782600000000001</v>
      </c>
      <c r="J1896" s="162">
        <v>0</v>
      </c>
      <c r="K1896" s="162">
        <v>0.12992200000000001</v>
      </c>
      <c r="L1896" s="162">
        <v>5.0874059999999997</v>
      </c>
    </row>
    <row r="1897" spans="1:12" ht="45" customHeight="1" x14ac:dyDescent="0.25">
      <c r="A1897" s="82" t="s">
        <v>1848</v>
      </c>
      <c r="B1897" s="9" t="s">
        <v>1849</v>
      </c>
      <c r="C1897" s="9" t="s">
        <v>3083</v>
      </c>
      <c r="D1897" s="163">
        <v>0</v>
      </c>
      <c r="E1897" s="163">
        <v>1.2355E-2</v>
      </c>
      <c r="F1897" s="163">
        <v>2.2098499999999999</v>
      </c>
      <c r="G1897" s="163">
        <v>0</v>
      </c>
      <c r="H1897" s="163">
        <v>8.8800000000000007E-3</v>
      </c>
      <c r="I1897" s="163">
        <v>0.154006</v>
      </c>
      <c r="J1897" s="163">
        <v>0</v>
      </c>
      <c r="K1897" s="163">
        <v>2.1235E-2</v>
      </c>
      <c r="L1897" s="163">
        <v>2.3638560000000002</v>
      </c>
    </row>
    <row r="1898" spans="1:12" ht="45" customHeight="1" x14ac:dyDescent="0.25">
      <c r="A1898" s="81" t="s">
        <v>1848</v>
      </c>
      <c r="B1898" s="23" t="s">
        <v>1849</v>
      </c>
      <c r="C1898" s="23" t="s">
        <v>3087</v>
      </c>
      <c r="D1898" s="162">
        <v>0</v>
      </c>
      <c r="E1898" s="162">
        <v>0</v>
      </c>
      <c r="F1898" s="162">
        <v>0</v>
      </c>
      <c r="G1898" s="162">
        <v>0</v>
      </c>
      <c r="H1898" s="162">
        <v>3.5549999999999998E-2</v>
      </c>
      <c r="I1898" s="162">
        <v>4.1201689999999997</v>
      </c>
      <c r="J1898" s="162">
        <v>0</v>
      </c>
      <c r="K1898" s="162">
        <v>3.5549999999999998E-2</v>
      </c>
      <c r="L1898" s="162">
        <v>4.1201689999999997</v>
      </c>
    </row>
    <row r="1899" spans="1:12" ht="45" customHeight="1" x14ac:dyDescent="0.25">
      <c r="A1899" s="82" t="s">
        <v>1848</v>
      </c>
      <c r="B1899" s="9" t="s">
        <v>1849</v>
      </c>
      <c r="C1899" s="9" t="s">
        <v>3089</v>
      </c>
      <c r="D1899" s="163">
        <v>0</v>
      </c>
      <c r="E1899" s="163">
        <v>3.7559999999999998E-3</v>
      </c>
      <c r="F1899" s="163">
        <v>3.7262000000000003E-2</v>
      </c>
      <c r="G1899" s="163">
        <v>0</v>
      </c>
      <c r="H1899" s="163">
        <v>1.2662E-2</v>
      </c>
      <c r="I1899" s="163">
        <v>0.61863500000000005</v>
      </c>
      <c r="J1899" s="163">
        <v>0</v>
      </c>
      <c r="K1899" s="163">
        <v>1.6417999999999999E-2</v>
      </c>
      <c r="L1899" s="163">
        <v>0.65589699999999995</v>
      </c>
    </row>
    <row r="1900" spans="1:12" ht="45" customHeight="1" x14ac:dyDescent="0.25">
      <c r="A1900" s="81" t="s">
        <v>1848</v>
      </c>
      <c r="B1900" s="23" t="s">
        <v>1849</v>
      </c>
      <c r="C1900" s="23" t="s">
        <v>8046</v>
      </c>
      <c r="D1900" s="162">
        <v>0</v>
      </c>
      <c r="E1900" s="162">
        <v>0</v>
      </c>
      <c r="F1900" s="162">
        <v>0</v>
      </c>
      <c r="G1900" s="162">
        <v>0</v>
      </c>
      <c r="H1900" s="162">
        <v>1.23E-3</v>
      </c>
      <c r="I1900" s="162">
        <v>9.9670000000000002E-3</v>
      </c>
      <c r="J1900" s="162">
        <v>0</v>
      </c>
      <c r="K1900" s="162">
        <v>1.23E-3</v>
      </c>
      <c r="L1900" s="162">
        <v>9.9670000000000002E-3</v>
      </c>
    </row>
    <row r="1901" spans="1:12" ht="45" customHeight="1" x14ac:dyDescent="0.25">
      <c r="A1901" s="82" t="s">
        <v>3918</v>
      </c>
      <c r="B1901" s="9" t="s">
        <v>1850</v>
      </c>
      <c r="C1901" s="9" t="s">
        <v>3081</v>
      </c>
      <c r="D1901" s="163">
        <v>0</v>
      </c>
      <c r="E1901" s="163">
        <v>1.248E-3</v>
      </c>
      <c r="F1901" s="163">
        <v>2.1658E-2</v>
      </c>
      <c r="G1901" s="163">
        <v>0</v>
      </c>
      <c r="H1901" s="163">
        <v>3.7680000000000001E-3</v>
      </c>
      <c r="I1901" s="163">
        <v>0.92691000000000001</v>
      </c>
      <c r="J1901" s="163">
        <v>0</v>
      </c>
      <c r="K1901" s="163">
        <v>5.0159999999999996E-3</v>
      </c>
      <c r="L1901" s="163">
        <v>0.94856799999999997</v>
      </c>
    </row>
    <row r="1902" spans="1:12" ht="45" customHeight="1" x14ac:dyDescent="0.25">
      <c r="A1902" s="81" t="s">
        <v>3918</v>
      </c>
      <c r="B1902" s="23" t="s">
        <v>1850</v>
      </c>
      <c r="C1902" s="23" t="s">
        <v>3082</v>
      </c>
      <c r="D1902" s="162">
        <v>0</v>
      </c>
      <c r="E1902" s="162">
        <v>5.0000000000000001E-4</v>
      </c>
      <c r="F1902" s="162">
        <v>6.6E-3</v>
      </c>
      <c r="G1902" s="162">
        <v>0</v>
      </c>
      <c r="H1902" s="162">
        <v>6.1587000000000003E-2</v>
      </c>
      <c r="I1902" s="162">
        <v>1.450256</v>
      </c>
      <c r="J1902" s="162">
        <v>0</v>
      </c>
      <c r="K1902" s="162">
        <v>6.2087000000000003E-2</v>
      </c>
      <c r="L1902" s="162">
        <v>1.4568559999999999</v>
      </c>
    </row>
    <row r="1903" spans="1:12" ht="45" customHeight="1" x14ac:dyDescent="0.25">
      <c r="A1903" s="82" t="s">
        <v>3918</v>
      </c>
      <c r="B1903" s="9" t="s">
        <v>1850</v>
      </c>
      <c r="C1903" s="9" t="s">
        <v>8046</v>
      </c>
      <c r="D1903" s="163">
        <v>0</v>
      </c>
      <c r="E1903" s="163">
        <v>2.2959999999999999E-3</v>
      </c>
      <c r="F1903" s="163">
        <v>0.41948999999999997</v>
      </c>
      <c r="G1903" s="163">
        <v>0</v>
      </c>
      <c r="H1903" s="163">
        <v>2.0570999999999999E-2</v>
      </c>
      <c r="I1903" s="163">
        <v>7.5866000000000003E-2</v>
      </c>
      <c r="J1903" s="163">
        <v>0</v>
      </c>
      <c r="K1903" s="163">
        <v>2.2866999999999998E-2</v>
      </c>
      <c r="L1903" s="163">
        <v>0.49535600000000002</v>
      </c>
    </row>
    <row r="1904" spans="1:12" ht="45" customHeight="1" x14ac:dyDescent="0.25">
      <c r="A1904" s="81" t="s">
        <v>3500</v>
      </c>
      <c r="B1904" s="23" t="s">
        <v>1851</v>
      </c>
      <c r="C1904" s="23" t="s">
        <v>3081</v>
      </c>
      <c r="D1904" s="162">
        <v>0</v>
      </c>
      <c r="E1904" s="162">
        <v>1.1280000000000001E-3</v>
      </c>
      <c r="F1904" s="162">
        <v>8.3930000000000005E-2</v>
      </c>
      <c r="G1904" s="162">
        <v>0</v>
      </c>
      <c r="H1904" s="162">
        <v>1.4217E-2</v>
      </c>
      <c r="I1904" s="162">
        <v>1.953805</v>
      </c>
      <c r="J1904" s="162">
        <v>0</v>
      </c>
      <c r="K1904" s="162">
        <v>1.5344999999999999E-2</v>
      </c>
      <c r="L1904" s="162">
        <v>2.0377350000000001</v>
      </c>
    </row>
    <row r="1905" spans="1:12" ht="45" customHeight="1" x14ac:dyDescent="0.25">
      <c r="A1905" s="82" t="s">
        <v>3500</v>
      </c>
      <c r="B1905" s="9" t="s">
        <v>1851</v>
      </c>
      <c r="C1905" s="9" t="s">
        <v>3082</v>
      </c>
      <c r="D1905" s="163">
        <v>0</v>
      </c>
      <c r="E1905" s="163">
        <v>4.8999999999999998E-4</v>
      </c>
      <c r="F1905" s="163">
        <v>5.0104000000000003E-2</v>
      </c>
      <c r="G1905" s="163">
        <v>0</v>
      </c>
      <c r="H1905" s="163">
        <v>4.0337999999999999E-2</v>
      </c>
      <c r="I1905" s="163">
        <v>0.93147000000000002</v>
      </c>
      <c r="J1905" s="163">
        <v>0</v>
      </c>
      <c r="K1905" s="163">
        <v>4.0828000000000003E-2</v>
      </c>
      <c r="L1905" s="163">
        <v>0.98157399999999995</v>
      </c>
    </row>
    <row r="1906" spans="1:12" ht="45" customHeight="1" x14ac:dyDescent="0.25">
      <c r="A1906" s="81" t="s">
        <v>3500</v>
      </c>
      <c r="B1906" s="23" t="s">
        <v>1851</v>
      </c>
      <c r="C1906" s="23" t="s">
        <v>8046</v>
      </c>
      <c r="D1906" s="162">
        <v>0</v>
      </c>
      <c r="E1906" s="162">
        <v>0</v>
      </c>
      <c r="F1906" s="162">
        <v>0</v>
      </c>
      <c r="G1906" s="162">
        <v>0</v>
      </c>
      <c r="H1906" s="162">
        <v>4.4499999999999997E-4</v>
      </c>
      <c r="I1906" s="162">
        <v>0.39312399999999997</v>
      </c>
      <c r="J1906" s="162">
        <v>0</v>
      </c>
      <c r="K1906" s="162">
        <v>4.4499999999999997E-4</v>
      </c>
      <c r="L1906" s="162">
        <v>0.39312399999999997</v>
      </c>
    </row>
    <row r="1907" spans="1:12" ht="45" customHeight="1" x14ac:dyDescent="0.25">
      <c r="A1907" s="82" t="s">
        <v>4756</v>
      </c>
      <c r="B1907" s="9" t="s">
        <v>1854</v>
      </c>
      <c r="C1907" s="9" t="s">
        <v>3082</v>
      </c>
      <c r="D1907" s="163">
        <v>0</v>
      </c>
      <c r="E1907" s="163">
        <v>4.3568000000000003E-2</v>
      </c>
      <c r="F1907" s="163">
        <v>0.923149</v>
      </c>
      <c r="G1907" s="163">
        <v>0</v>
      </c>
      <c r="H1907" s="163">
        <v>0</v>
      </c>
      <c r="I1907" s="163">
        <v>0</v>
      </c>
      <c r="J1907" s="163">
        <v>0</v>
      </c>
      <c r="K1907" s="163">
        <v>4.3568000000000003E-2</v>
      </c>
      <c r="L1907" s="163">
        <v>0.923149</v>
      </c>
    </row>
    <row r="1908" spans="1:12" ht="45" customHeight="1" x14ac:dyDescent="0.25">
      <c r="A1908" s="81" t="s">
        <v>4756</v>
      </c>
      <c r="B1908" s="23" t="s">
        <v>1854</v>
      </c>
      <c r="C1908" s="23" t="s">
        <v>8046</v>
      </c>
      <c r="D1908" s="162">
        <v>0</v>
      </c>
      <c r="E1908" s="162">
        <v>4.1390000000000003E-3</v>
      </c>
      <c r="F1908" s="162">
        <v>4.3749000000000003E-2</v>
      </c>
      <c r="G1908" s="162">
        <v>0</v>
      </c>
      <c r="H1908" s="162">
        <v>2.4587999999999999E-2</v>
      </c>
      <c r="I1908" s="162">
        <v>0.38788299999999998</v>
      </c>
      <c r="J1908" s="162">
        <v>0</v>
      </c>
      <c r="K1908" s="162">
        <v>2.8726999999999999E-2</v>
      </c>
      <c r="L1908" s="162">
        <v>0.43163200000000002</v>
      </c>
    </row>
    <row r="1909" spans="1:12" ht="45" customHeight="1" x14ac:dyDescent="0.25">
      <c r="A1909" s="82" t="s">
        <v>4757</v>
      </c>
      <c r="B1909" s="9" t="s">
        <v>1564</v>
      </c>
      <c r="C1909" s="9" t="s">
        <v>3081</v>
      </c>
      <c r="D1909" s="163">
        <v>0</v>
      </c>
      <c r="E1909" s="163">
        <v>5.0000000000000001E-4</v>
      </c>
      <c r="F1909" s="163">
        <v>2.9299999999999999E-3</v>
      </c>
      <c r="G1909" s="163">
        <v>0</v>
      </c>
      <c r="H1909" s="163">
        <v>4.0908E-2</v>
      </c>
      <c r="I1909" s="163">
        <v>2.0703909999999999</v>
      </c>
      <c r="J1909" s="163">
        <v>0</v>
      </c>
      <c r="K1909" s="163">
        <v>4.1408E-2</v>
      </c>
      <c r="L1909" s="163">
        <v>2.073321</v>
      </c>
    </row>
    <row r="1910" spans="1:12" ht="45" customHeight="1" x14ac:dyDescent="0.25">
      <c r="A1910" s="81" t="s">
        <v>4757</v>
      </c>
      <c r="B1910" s="23" t="s">
        <v>1564</v>
      </c>
      <c r="C1910" s="23" t="s">
        <v>3082</v>
      </c>
      <c r="D1910" s="162">
        <v>0</v>
      </c>
      <c r="E1910" s="162">
        <v>0.27921499999999999</v>
      </c>
      <c r="F1910" s="162">
        <v>1.8730039999999999</v>
      </c>
      <c r="G1910" s="162">
        <v>0</v>
      </c>
      <c r="H1910" s="162">
        <v>1.02E-4</v>
      </c>
      <c r="I1910" s="162">
        <v>1.5679999999999999E-3</v>
      </c>
      <c r="J1910" s="162">
        <v>0</v>
      </c>
      <c r="K1910" s="162">
        <v>0.27931699999999998</v>
      </c>
      <c r="L1910" s="162">
        <v>1.8745719999999999</v>
      </c>
    </row>
    <row r="1911" spans="1:12" ht="45" customHeight="1" x14ac:dyDescent="0.25">
      <c r="A1911" s="82" t="s">
        <v>4757</v>
      </c>
      <c r="B1911" s="9" t="s">
        <v>1564</v>
      </c>
      <c r="C1911" s="9" t="s">
        <v>3084</v>
      </c>
      <c r="D1911" s="163">
        <v>0</v>
      </c>
      <c r="E1911" s="163">
        <v>0</v>
      </c>
      <c r="F1911" s="163">
        <v>0</v>
      </c>
      <c r="G1911" s="163">
        <v>0</v>
      </c>
      <c r="H1911" s="163">
        <v>6.8199999999999997E-3</v>
      </c>
      <c r="I1911" s="163">
        <v>6.3204969999999996</v>
      </c>
      <c r="J1911" s="163">
        <v>0</v>
      </c>
      <c r="K1911" s="163">
        <v>6.8199999999999997E-3</v>
      </c>
      <c r="L1911" s="163">
        <v>6.3204969999999996</v>
      </c>
    </row>
    <row r="1912" spans="1:12" ht="45" customHeight="1" x14ac:dyDescent="0.25">
      <c r="A1912" s="81" t="s">
        <v>4757</v>
      </c>
      <c r="B1912" s="23" t="s">
        <v>1564</v>
      </c>
      <c r="C1912" s="23" t="s">
        <v>8046</v>
      </c>
      <c r="D1912" s="162">
        <v>0</v>
      </c>
      <c r="E1912" s="162">
        <v>0</v>
      </c>
      <c r="F1912" s="162">
        <v>0</v>
      </c>
      <c r="G1912" s="162">
        <v>0</v>
      </c>
      <c r="H1912" s="162">
        <v>6.332E-3</v>
      </c>
      <c r="I1912" s="162">
        <v>0.26989400000000002</v>
      </c>
      <c r="J1912" s="162">
        <v>0</v>
      </c>
      <c r="K1912" s="162">
        <v>6.332E-3</v>
      </c>
      <c r="L1912" s="162">
        <v>0.26989400000000002</v>
      </c>
    </row>
    <row r="1913" spans="1:12" ht="45" customHeight="1" x14ac:dyDescent="0.25">
      <c r="A1913" s="82" t="s">
        <v>152</v>
      </c>
      <c r="B1913" s="9" t="s">
        <v>1250</v>
      </c>
      <c r="C1913" s="9" t="s">
        <v>3081</v>
      </c>
      <c r="D1913" s="163">
        <v>0</v>
      </c>
      <c r="E1913" s="163">
        <v>1.758E-3</v>
      </c>
      <c r="F1913" s="163">
        <v>9.2949000000000004E-2</v>
      </c>
      <c r="G1913" s="163">
        <v>0</v>
      </c>
      <c r="H1913" s="163">
        <v>0.115539</v>
      </c>
      <c r="I1913" s="163">
        <v>3.2914859999999999</v>
      </c>
      <c r="J1913" s="163">
        <v>0</v>
      </c>
      <c r="K1913" s="163">
        <v>0.117297</v>
      </c>
      <c r="L1913" s="163">
        <v>3.3844349999999999</v>
      </c>
    </row>
    <row r="1914" spans="1:12" ht="45" customHeight="1" x14ac:dyDescent="0.25">
      <c r="A1914" s="81" t="s">
        <v>152</v>
      </c>
      <c r="B1914" s="23" t="s">
        <v>1250</v>
      </c>
      <c r="C1914" s="23" t="s">
        <v>3082</v>
      </c>
      <c r="D1914" s="162">
        <v>0</v>
      </c>
      <c r="E1914" s="162">
        <v>0.103821</v>
      </c>
      <c r="F1914" s="162">
        <v>1.452985</v>
      </c>
      <c r="G1914" s="162">
        <v>0</v>
      </c>
      <c r="H1914" s="162">
        <v>1.8208999999999999E-2</v>
      </c>
      <c r="I1914" s="162">
        <v>0.290744</v>
      </c>
      <c r="J1914" s="162">
        <v>0</v>
      </c>
      <c r="K1914" s="162">
        <v>0.12203</v>
      </c>
      <c r="L1914" s="162">
        <v>1.7437290000000001</v>
      </c>
    </row>
    <row r="1915" spans="1:12" ht="45" customHeight="1" x14ac:dyDescent="0.25">
      <c r="A1915" s="82" t="s">
        <v>152</v>
      </c>
      <c r="B1915" s="9" t="s">
        <v>1250</v>
      </c>
      <c r="C1915" s="9" t="s">
        <v>8046</v>
      </c>
      <c r="D1915" s="163">
        <v>0</v>
      </c>
      <c r="E1915" s="163">
        <v>0</v>
      </c>
      <c r="F1915" s="163">
        <v>0</v>
      </c>
      <c r="G1915" s="163">
        <v>0</v>
      </c>
      <c r="H1915" s="163">
        <v>6.2319999999999997E-3</v>
      </c>
      <c r="I1915" s="163">
        <v>0.11830300000000001</v>
      </c>
      <c r="J1915" s="163">
        <v>0</v>
      </c>
      <c r="K1915" s="163">
        <v>6.2319999999999997E-3</v>
      </c>
      <c r="L1915" s="163">
        <v>0.11830300000000001</v>
      </c>
    </row>
    <row r="1916" spans="1:12" ht="45" customHeight="1" x14ac:dyDescent="0.25">
      <c r="A1916" s="81" t="s">
        <v>4760</v>
      </c>
      <c r="B1916" s="23" t="s">
        <v>1162</v>
      </c>
      <c r="C1916" s="23" t="s">
        <v>3081</v>
      </c>
      <c r="D1916" s="162">
        <v>0</v>
      </c>
      <c r="E1916" s="162">
        <v>9.9999999999999995E-7</v>
      </c>
      <c r="F1916" s="162">
        <v>7.9999999999999996E-6</v>
      </c>
      <c r="G1916" s="162">
        <v>0</v>
      </c>
      <c r="H1916" s="162">
        <v>1.5532000000000001E-2</v>
      </c>
      <c r="I1916" s="162">
        <v>1.1173010000000001</v>
      </c>
      <c r="J1916" s="162">
        <v>0</v>
      </c>
      <c r="K1916" s="162">
        <v>1.5533E-2</v>
      </c>
      <c r="L1916" s="162">
        <v>1.1173090000000001</v>
      </c>
    </row>
    <row r="1917" spans="1:12" ht="45" customHeight="1" x14ac:dyDescent="0.25">
      <c r="A1917" s="82" t="s">
        <v>4760</v>
      </c>
      <c r="B1917" s="9" t="s">
        <v>1162</v>
      </c>
      <c r="C1917" s="9" t="s">
        <v>8046</v>
      </c>
      <c r="D1917" s="163">
        <v>0</v>
      </c>
      <c r="E1917" s="163">
        <v>0</v>
      </c>
      <c r="F1917" s="163">
        <v>0</v>
      </c>
      <c r="G1917" s="163">
        <v>0</v>
      </c>
      <c r="H1917" s="163">
        <v>2.5096E-2</v>
      </c>
      <c r="I1917" s="163">
        <v>0.517096</v>
      </c>
      <c r="J1917" s="163">
        <v>0</v>
      </c>
      <c r="K1917" s="163">
        <v>2.5096E-2</v>
      </c>
      <c r="L1917" s="163">
        <v>0.517096</v>
      </c>
    </row>
    <row r="1918" spans="1:12" ht="45" customHeight="1" x14ac:dyDescent="0.25">
      <c r="A1918" s="81" t="s">
        <v>153</v>
      </c>
      <c r="B1918" s="23" t="s">
        <v>1085</v>
      </c>
      <c r="C1918" s="23" t="s">
        <v>3081</v>
      </c>
      <c r="D1918" s="162">
        <v>0</v>
      </c>
      <c r="E1918" s="162">
        <v>4.4038000000000001E-2</v>
      </c>
      <c r="F1918" s="162">
        <v>0.408804</v>
      </c>
      <c r="G1918" s="162">
        <v>0</v>
      </c>
      <c r="H1918" s="162">
        <v>0.22961100000000001</v>
      </c>
      <c r="I1918" s="162">
        <v>9.3540639999999993</v>
      </c>
      <c r="J1918" s="162">
        <v>0</v>
      </c>
      <c r="K1918" s="162">
        <v>0.27364899999999998</v>
      </c>
      <c r="L1918" s="162">
        <v>9.7628679999999992</v>
      </c>
    </row>
    <row r="1919" spans="1:12" ht="45" customHeight="1" x14ac:dyDescent="0.25">
      <c r="A1919" s="82" t="s">
        <v>153</v>
      </c>
      <c r="B1919" s="9" t="s">
        <v>1085</v>
      </c>
      <c r="C1919" s="9" t="s">
        <v>3082</v>
      </c>
      <c r="D1919" s="163">
        <v>0</v>
      </c>
      <c r="E1919" s="163">
        <v>1.2226000000000001E-2</v>
      </c>
      <c r="F1919" s="163">
        <v>0.30833700000000003</v>
      </c>
      <c r="G1919" s="163">
        <v>0</v>
      </c>
      <c r="H1919" s="163">
        <v>2.6220000000000002E-3</v>
      </c>
      <c r="I1919" s="163">
        <v>0.34777000000000002</v>
      </c>
      <c r="J1919" s="163">
        <v>0</v>
      </c>
      <c r="K1919" s="163">
        <v>1.4848E-2</v>
      </c>
      <c r="L1919" s="163">
        <v>0.656107</v>
      </c>
    </row>
    <row r="1920" spans="1:12" ht="45" customHeight="1" x14ac:dyDescent="0.25">
      <c r="A1920" s="81" t="s">
        <v>153</v>
      </c>
      <c r="B1920" s="23" t="s">
        <v>1085</v>
      </c>
      <c r="C1920" s="23" t="s">
        <v>3084</v>
      </c>
      <c r="D1920" s="162">
        <v>0</v>
      </c>
      <c r="E1920" s="162">
        <v>0</v>
      </c>
      <c r="F1920" s="162">
        <v>0</v>
      </c>
      <c r="G1920" s="162">
        <v>0</v>
      </c>
      <c r="H1920" s="162">
        <v>1.6739999999999999E-3</v>
      </c>
      <c r="I1920" s="162">
        <v>1.6964490000000001</v>
      </c>
      <c r="J1920" s="162">
        <v>0</v>
      </c>
      <c r="K1920" s="162">
        <v>1.6739999999999999E-3</v>
      </c>
      <c r="L1920" s="162">
        <v>1.6964490000000001</v>
      </c>
    </row>
    <row r="1921" spans="1:12" ht="45" customHeight="1" x14ac:dyDescent="0.25">
      <c r="A1921" s="82" t="s">
        <v>153</v>
      </c>
      <c r="B1921" s="9" t="s">
        <v>1085</v>
      </c>
      <c r="C1921" s="9" t="s">
        <v>8046</v>
      </c>
      <c r="D1921" s="163">
        <v>0</v>
      </c>
      <c r="E1921" s="163">
        <v>2.7260000000000001E-3</v>
      </c>
      <c r="F1921" s="163">
        <v>3.9447000000000003E-2</v>
      </c>
      <c r="G1921" s="163">
        <v>0</v>
      </c>
      <c r="H1921" s="163">
        <v>2.0902E-2</v>
      </c>
      <c r="I1921" s="163">
        <v>0.53426300000000004</v>
      </c>
      <c r="J1921" s="163">
        <v>0</v>
      </c>
      <c r="K1921" s="163">
        <v>2.3628E-2</v>
      </c>
      <c r="L1921" s="163">
        <v>0.57371000000000005</v>
      </c>
    </row>
    <row r="1922" spans="1:12" ht="45" customHeight="1" x14ac:dyDescent="0.25">
      <c r="A1922" s="81" t="s">
        <v>154</v>
      </c>
      <c r="B1922" s="23" t="s">
        <v>1232</v>
      </c>
      <c r="C1922" s="23" t="s">
        <v>3081</v>
      </c>
      <c r="D1922" s="162">
        <v>0</v>
      </c>
      <c r="E1922" s="162">
        <v>12.312186000000001</v>
      </c>
      <c r="F1922" s="162">
        <v>75.643129000000002</v>
      </c>
      <c r="G1922" s="162">
        <v>0</v>
      </c>
      <c r="H1922" s="162">
        <v>0.22242700000000001</v>
      </c>
      <c r="I1922" s="162">
        <v>2.7207750000000002</v>
      </c>
      <c r="J1922" s="162">
        <v>0</v>
      </c>
      <c r="K1922" s="162">
        <v>12.534613</v>
      </c>
      <c r="L1922" s="162">
        <v>78.363904000000005</v>
      </c>
    </row>
    <row r="1923" spans="1:12" ht="45" customHeight="1" x14ac:dyDescent="0.25">
      <c r="A1923" s="82" t="s">
        <v>154</v>
      </c>
      <c r="B1923" s="9" t="s">
        <v>1232</v>
      </c>
      <c r="C1923" s="9" t="s">
        <v>3082</v>
      </c>
      <c r="D1923" s="163">
        <v>0</v>
      </c>
      <c r="E1923" s="163">
        <v>20.073767</v>
      </c>
      <c r="F1923" s="163">
        <v>139.99476300000001</v>
      </c>
      <c r="G1923" s="163">
        <v>0</v>
      </c>
      <c r="H1923" s="163">
        <v>2.5078E-2</v>
      </c>
      <c r="I1923" s="163">
        <v>0.166961</v>
      </c>
      <c r="J1923" s="163">
        <v>0</v>
      </c>
      <c r="K1923" s="163">
        <v>20.098845000000001</v>
      </c>
      <c r="L1923" s="163">
        <v>140.16172399999999</v>
      </c>
    </row>
    <row r="1924" spans="1:12" ht="45" customHeight="1" x14ac:dyDescent="0.25">
      <c r="A1924" s="81" t="s">
        <v>154</v>
      </c>
      <c r="B1924" s="23" t="s">
        <v>1232</v>
      </c>
      <c r="C1924" s="23" t="s">
        <v>3083</v>
      </c>
      <c r="D1924" s="162">
        <v>0</v>
      </c>
      <c r="E1924" s="162">
        <v>0.26456200000000002</v>
      </c>
      <c r="F1924" s="162">
        <v>3.3371140000000001</v>
      </c>
      <c r="G1924" s="162">
        <v>0</v>
      </c>
      <c r="H1924" s="162">
        <v>6.9999999999999999E-4</v>
      </c>
      <c r="I1924" s="162">
        <v>1.9337E-2</v>
      </c>
      <c r="J1924" s="162">
        <v>0</v>
      </c>
      <c r="K1924" s="162">
        <v>0.265262</v>
      </c>
      <c r="L1924" s="162">
        <v>3.3564509999999999</v>
      </c>
    </row>
    <row r="1925" spans="1:12" ht="45" customHeight="1" x14ac:dyDescent="0.25">
      <c r="A1925" s="82" t="s">
        <v>154</v>
      </c>
      <c r="B1925" s="9" t="s">
        <v>1232</v>
      </c>
      <c r="C1925" s="9" t="s">
        <v>3090</v>
      </c>
      <c r="D1925" s="163">
        <v>0</v>
      </c>
      <c r="E1925" s="163">
        <v>0.307641</v>
      </c>
      <c r="F1925" s="163">
        <v>2.5279919999999998</v>
      </c>
      <c r="G1925" s="163">
        <v>0</v>
      </c>
      <c r="H1925" s="163">
        <v>0</v>
      </c>
      <c r="I1925" s="163">
        <v>0</v>
      </c>
      <c r="J1925" s="163">
        <v>0</v>
      </c>
      <c r="K1925" s="163">
        <v>0.307641</v>
      </c>
      <c r="L1925" s="163">
        <v>2.5279919999999998</v>
      </c>
    </row>
    <row r="1926" spans="1:12" ht="45" customHeight="1" x14ac:dyDescent="0.25">
      <c r="A1926" s="81" t="s">
        <v>154</v>
      </c>
      <c r="B1926" s="23" t="s">
        <v>1232</v>
      </c>
      <c r="C1926" s="23" t="s">
        <v>8046</v>
      </c>
      <c r="D1926" s="162">
        <v>0</v>
      </c>
      <c r="E1926" s="162">
        <v>8.0892000000000006E-2</v>
      </c>
      <c r="F1926" s="162">
        <v>0.25160300000000002</v>
      </c>
      <c r="G1926" s="162">
        <v>0</v>
      </c>
      <c r="H1926" s="162">
        <v>1.3339999999999999E-2</v>
      </c>
      <c r="I1926" s="162">
        <v>5.9686000000000003E-2</v>
      </c>
      <c r="J1926" s="162">
        <v>0</v>
      </c>
      <c r="K1926" s="162">
        <v>9.4231999999999996E-2</v>
      </c>
      <c r="L1926" s="162">
        <v>0.31128899999999998</v>
      </c>
    </row>
    <row r="1927" spans="1:12" ht="45" customHeight="1" x14ac:dyDescent="0.25">
      <c r="A1927" s="82" t="s">
        <v>4761</v>
      </c>
      <c r="B1927" s="9" t="s">
        <v>1855</v>
      </c>
      <c r="C1927" s="9" t="s">
        <v>3081</v>
      </c>
      <c r="D1927" s="163">
        <v>0</v>
      </c>
      <c r="E1927" s="163">
        <v>4.0620999999999997E-2</v>
      </c>
      <c r="F1927" s="163">
        <v>0.21260499999999999</v>
      </c>
      <c r="G1927" s="163">
        <v>0</v>
      </c>
      <c r="H1927" s="163">
        <v>3.9823999999999998E-2</v>
      </c>
      <c r="I1927" s="163">
        <v>1.052732</v>
      </c>
      <c r="J1927" s="163">
        <v>0</v>
      </c>
      <c r="K1927" s="163">
        <v>8.0445000000000003E-2</v>
      </c>
      <c r="L1927" s="163">
        <v>1.2653369999999999</v>
      </c>
    </row>
    <row r="1928" spans="1:12" ht="45" customHeight="1" x14ac:dyDescent="0.25">
      <c r="A1928" s="81" t="s">
        <v>4761</v>
      </c>
      <c r="B1928" s="23" t="s">
        <v>1855</v>
      </c>
      <c r="C1928" s="23" t="s">
        <v>8046</v>
      </c>
      <c r="D1928" s="162">
        <v>0</v>
      </c>
      <c r="E1928" s="162">
        <v>0</v>
      </c>
      <c r="F1928" s="162">
        <v>0</v>
      </c>
      <c r="G1928" s="162">
        <v>0</v>
      </c>
      <c r="H1928" s="162">
        <v>1.0150000000000001E-3</v>
      </c>
      <c r="I1928" s="162">
        <v>1.3051E-2</v>
      </c>
      <c r="J1928" s="162">
        <v>0</v>
      </c>
      <c r="K1928" s="162">
        <v>1.0150000000000001E-3</v>
      </c>
      <c r="L1928" s="162">
        <v>1.3051E-2</v>
      </c>
    </row>
    <row r="1929" spans="1:12" ht="45" customHeight="1" x14ac:dyDescent="0.25">
      <c r="A1929" s="82" t="s">
        <v>4763</v>
      </c>
      <c r="B1929" s="9" t="s">
        <v>1856</v>
      </c>
      <c r="C1929" s="9" t="s">
        <v>3081</v>
      </c>
      <c r="D1929" s="163">
        <v>0</v>
      </c>
      <c r="E1929" s="163">
        <v>4.9605000000000003E-2</v>
      </c>
      <c r="F1929" s="163">
        <v>0.86237200000000003</v>
      </c>
      <c r="G1929" s="163">
        <v>0</v>
      </c>
      <c r="H1929" s="163">
        <v>3.3041000000000001E-2</v>
      </c>
      <c r="I1929" s="163">
        <v>0.64260300000000004</v>
      </c>
      <c r="J1929" s="163">
        <v>0</v>
      </c>
      <c r="K1929" s="163">
        <v>8.2645999999999997E-2</v>
      </c>
      <c r="L1929" s="163">
        <v>1.504975</v>
      </c>
    </row>
    <row r="1930" spans="1:12" ht="45" customHeight="1" x14ac:dyDescent="0.25">
      <c r="A1930" s="81" t="s">
        <v>4763</v>
      </c>
      <c r="B1930" s="23" t="s">
        <v>1856</v>
      </c>
      <c r="C1930" s="23" t="s">
        <v>3082</v>
      </c>
      <c r="D1930" s="162">
        <v>0</v>
      </c>
      <c r="E1930" s="162">
        <v>0.357126</v>
      </c>
      <c r="F1930" s="162">
        <v>5.395187</v>
      </c>
      <c r="G1930" s="162">
        <v>0</v>
      </c>
      <c r="H1930" s="162">
        <v>4.4019999999999997E-2</v>
      </c>
      <c r="I1930" s="162">
        <v>0.506471</v>
      </c>
      <c r="J1930" s="162">
        <v>0</v>
      </c>
      <c r="K1930" s="162">
        <v>0.401146</v>
      </c>
      <c r="L1930" s="162">
        <v>5.9016580000000003</v>
      </c>
    </row>
    <row r="1931" spans="1:12" ht="45" customHeight="1" x14ac:dyDescent="0.25">
      <c r="A1931" s="82" t="s">
        <v>4763</v>
      </c>
      <c r="B1931" s="9" t="s">
        <v>1856</v>
      </c>
      <c r="C1931" s="9" t="s">
        <v>8046</v>
      </c>
      <c r="D1931" s="163">
        <v>0</v>
      </c>
      <c r="E1931" s="163">
        <v>2.2650000000000001E-3</v>
      </c>
      <c r="F1931" s="163">
        <v>3.7599E-2</v>
      </c>
      <c r="G1931" s="163">
        <v>0</v>
      </c>
      <c r="H1931" s="163">
        <v>3.156E-3</v>
      </c>
      <c r="I1931" s="163">
        <v>1.2865E-2</v>
      </c>
      <c r="J1931" s="163">
        <v>0</v>
      </c>
      <c r="K1931" s="163">
        <v>5.4209999999999996E-3</v>
      </c>
      <c r="L1931" s="163">
        <v>5.0464000000000002E-2</v>
      </c>
    </row>
    <row r="1932" spans="1:12" ht="45" customHeight="1" x14ac:dyDescent="0.25">
      <c r="A1932" s="81" t="s">
        <v>4764</v>
      </c>
      <c r="B1932" s="23" t="s">
        <v>950</v>
      </c>
      <c r="C1932" s="23" t="s">
        <v>3081</v>
      </c>
      <c r="D1932" s="162">
        <v>0</v>
      </c>
      <c r="E1932" s="162">
        <v>0.41376200000000002</v>
      </c>
      <c r="F1932" s="162">
        <v>2.9672550000000002</v>
      </c>
      <c r="G1932" s="162">
        <v>0</v>
      </c>
      <c r="H1932" s="162">
        <v>3.3958000000000002E-2</v>
      </c>
      <c r="I1932" s="162">
        <v>0.53276999999999997</v>
      </c>
      <c r="J1932" s="162">
        <v>0</v>
      </c>
      <c r="K1932" s="162">
        <v>0.44772000000000001</v>
      </c>
      <c r="L1932" s="162">
        <v>3.5000249999999999</v>
      </c>
    </row>
    <row r="1933" spans="1:12" ht="45" customHeight="1" x14ac:dyDescent="0.25">
      <c r="A1933" s="82" t="s">
        <v>4764</v>
      </c>
      <c r="B1933" s="9" t="s">
        <v>950</v>
      </c>
      <c r="C1933" s="9" t="s">
        <v>3082</v>
      </c>
      <c r="D1933" s="163">
        <v>0</v>
      </c>
      <c r="E1933" s="163">
        <v>0.33694299999999999</v>
      </c>
      <c r="F1933" s="163">
        <v>3.7836799999999999</v>
      </c>
      <c r="G1933" s="163">
        <v>0</v>
      </c>
      <c r="H1933" s="163">
        <v>6.1519999999999998E-2</v>
      </c>
      <c r="I1933" s="163">
        <v>0.44228099999999998</v>
      </c>
      <c r="J1933" s="163">
        <v>0</v>
      </c>
      <c r="K1933" s="163">
        <v>0.39846300000000001</v>
      </c>
      <c r="L1933" s="163">
        <v>4.2259609999999999</v>
      </c>
    </row>
    <row r="1934" spans="1:12" ht="45" customHeight="1" x14ac:dyDescent="0.25">
      <c r="A1934" s="81" t="s">
        <v>4764</v>
      </c>
      <c r="B1934" s="23" t="s">
        <v>950</v>
      </c>
      <c r="C1934" s="23" t="s">
        <v>8046</v>
      </c>
      <c r="D1934" s="162">
        <v>0</v>
      </c>
      <c r="E1934" s="162">
        <v>0</v>
      </c>
      <c r="F1934" s="162">
        <v>0</v>
      </c>
      <c r="G1934" s="162">
        <v>0</v>
      </c>
      <c r="H1934" s="162">
        <v>6.254E-3</v>
      </c>
      <c r="I1934" s="162">
        <v>0.112539</v>
      </c>
      <c r="J1934" s="162">
        <v>0</v>
      </c>
      <c r="K1934" s="162">
        <v>6.254E-3</v>
      </c>
      <c r="L1934" s="162">
        <v>0.112539</v>
      </c>
    </row>
    <row r="1935" spans="1:12" ht="45" customHeight="1" x14ac:dyDescent="0.25">
      <c r="A1935" s="82" t="s">
        <v>4766</v>
      </c>
      <c r="B1935" s="9" t="s">
        <v>1236</v>
      </c>
      <c r="C1935" s="9" t="s">
        <v>3081</v>
      </c>
      <c r="D1935" s="163">
        <v>0</v>
      </c>
      <c r="E1935" s="163">
        <v>0.188254</v>
      </c>
      <c r="F1935" s="163">
        <v>1.847459</v>
      </c>
      <c r="G1935" s="163">
        <v>0</v>
      </c>
      <c r="H1935" s="163">
        <v>5.8179000000000002E-2</v>
      </c>
      <c r="I1935" s="163">
        <v>1.0882160000000001</v>
      </c>
      <c r="J1935" s="163">
        <v>0</v>
      </c>
      <c r="K1935" s="163">
        <v>0.24643300000000001</v>
      </c>
      <c r="L1935" s="163">
        <v>2.9356749999999998</v>
      </c>
    </row>
    <row r="1936" spans="1:12" ht="45" customHeight="1" x14ac:dyDescent="0.25">
      <c r="A1936" s="81" t="s">
        <v>4766</v>
      </c>
      <c r="B1936" s="23" t="s">
        <v>1236</v>
      </c>
      <c r="C1936" s="23" t="s">
        <v>3082</v>
      </c>
      <c r="D1936" s="162">
        <v>0</v>
      </c>
      <c r="E1936" s="162">
        <v>0.10956399999999999</v>
      </c>
      <c r="F1936" s="162">
        <v>0.92462200000000005</v>
      </c>
      <c r="G1936" s="162">
        <v>0</v>
      </c>
      <c r="H1936" s="162">
        <v>8.0000000000000007E-5</v>
      </c>
      <c r="I1936" s="162">
        <v>3.3E-4</v>
      </c>
      <c r="J1936" s="162">
        <v>0</v>
      </c>
      <c r="K1936" s="162">
        <v>0.10964400000000001</v>
      </c>
      <c r="L1936" s="162">
        <v>0.924952</v>
      </c>
    </row>
    <row r="1937" spans="1:12" ht="45" customHeight="1" x14ac:dyDescent="0.25">
      <c r="A1937" s="82" t="s">
        <v>4766</v>
      </c>
      <c r="B1937" s="9" t="s">
        <v>1236</v>
      </c>
      <c r="C1937" s="9" t="s">
        <v>8046</v>
      </c>
      <c r="D1937" s="163">
        <v>0</v>
      </c>
      <c r="E1937" s="163">
        <v>2.13E-4</v>
      </c>
      <c r="F1937" s="163">
        <v>4.3179999999999998E-3</v>
      </c>
      <c r="G1937" s="163">
        <v>0</v>
      </c>
      <c r="H1937" s="163">
        <v>7.9600000000000005E-4</v>
      </c>
      <c r="I1937" s="163">
        <v>1.8154E-2</v>
      </c>
      <c r="J1937" s="163">
        <v>0</v>
      </c>
      <c r="K1937" s="163">
        <v>1.0089999999999999E-3</v>
      </c>
      <c r="L1937" s="163">
        <v>2.2471999999999999E-2</v>
      </c>
    </row>
    <row r="1938" spans="1:12" ht="45" customHeight="1" x14ac:dyDescent="0.25">
      <c r="A1938" s="81" t="s">
        <v>155</v>
      </c>
      <c r="B1938" s="23" t="s">
        <v>1539</v>
      </c>
      <c r="C1938" s="23" t="s">
        <v>3081</v>
      </c>
      <c r="D1938" s="162">
        <v>0</v>
      </c>
      <c r="E1938" s="162">
        <v>3.2816190000000001</v>
      </c>
      <c r="F1938" s="162">
        <v>42.290152999999997</v>
      </c>
      <c r="G1938" s="162">
        <v>0</v>
      </c>
      <c r="H1938" s="162">
        <v>0.23774700000000001</v>
      </c>
      <c r="I1938" s="162">
        <v>2.3117169999999998</v>
      </c>
      <c r="J1938" s="162">
        <v>0</v>
      </c>
      <c r="K1938" s="162">
        <v>3.5193660000000002</v>
      </c>
      <c r="L1938" s="162">
        <v>44.601869999999998</v>
      </c>
    </row>
    <row r="1939" spans="1:12" ht="45" customHeight="1" x14ac:dyDescent="0.25">
      <c r="A1939" s="82" t="s">
        <v>155</v>
      </c>
      <c r="B1939" s="9" t="s">
        <v>1539</v>
      </c>
      <c r="C1939" s="9" t="s">
        <v>3082</v>
      </c>
      <c r="D1939" s="163">
        <v>0</v>
      </c>
      <c r="E1939" s="163">
        <v>0.16828799999999999</v>
      </c>
      <c r="F1939" s="163">
        <v>1.8978010000000001</v>
      </c>
      <c r="G1939" s="163">
        <v>0</v>
      </c>
      <c r="H1939" s="163">
        <v>2.8499999999999999E-4</v>
      </c>
      <c r="I1939" s="163">
        <v>9.2599999999999996E-4</v>
      </c>
      <c r="J1939" s="163">
        <v>0</v>
      </c>
      <c r="K1939" s="163">
        <v>0.168573</v>
      </c>
      <c r="L1939" s="163">
        <v>1.8987270000000001</v>
      </c>
    </row>
    <row r="1940" spans="1:12" ht="45" customHeight="1" x14ac:dyDescent="0.25">
      <c r="A1940" s="81" t="s">
        <v>155</v>
      </c>
      <c r="B1940" s="23" t="s">
        <v>1539</v>
      </c>
      <c r="C1940" s="23" t="s">
        <v>3090</v>
      </c>
      <c r="D1940" s="162">
        <v>0</v>
      </c>
      <c r="E1940" s="162">
        <v>4.2034000000000002E-2</v>
      </c>
      <c r="F1940" s="162">
        <v>0.720329</v>
      </c>
      <c r="G1940" s="162">
        <v>0</v>
      </c>
      <c r="H1940" s="162">
        <v>0</v>
      </c>
      <c r="I1940" s="162">
        <v>0</v>
      </c>
      <c r="J1940" s="162">
        <v>0</v>
      </c>
      <c r="K1940" s="162">
        <v>4.2034000000000002E-2</v>
      </c>
      <c r="L1940" s="162">
        <v>0.720329</v>
      </c>
    </row>
    <row r="1941" spans="1:12" ht="45" customHeight="1" x14ac:dyDescent="0.25">
      <c r="A1941" s="82" t="s">
        <v>155</v>
      </c>
      <c r="B1941" s="9" t="s">
        <v>1539</v>
      </c>
      <c r="C1941" s="9" t="s">
        <v>8046</v>
      </c>
      <c r="D1941" s="163">
        <v>0</v>
      </c>
      <c r="E1941" s="163">
        <v>8.6400000000000001E-3</v>
      </c>
      <c r="F1941" s="163">
        <v>0.18037500000000001</v>
      </c>
      <c r="G1941" s="163">
        <v>0</v>
      </c>
      <c r="H1941" s="163">
        <v>0</v>
      </c>
      <c r="I1941" s="163">
        <v>0</v>
      </c>
      <c r="J1941" s="163">
        <v>0</v>
      </c>
      <c r="K1941" s="163">
        <v>8.6400000000000001E-3</v>
      </c>
      <c r="L1941" s="163">
        <v>0.18037500000000001</v>
      </c>
    </row>
    <row r="1942" spans="1:12" ht="45" customHeight="1" x14ac:dyDescent="0.25">
      <c r="A1942" s="81" t="s">
        <v>4770</v>
      </c>
      <c r="B1942" s="23" t="s">
        <v>6767</v>
      </c>
      <c r="C1942" s="23" t="s">
        <v>3081</v>
      </c>
      <c r="D1942" s="162">
        <v>0</v>
      </c>
      <c r="E1942" s="162">
        <v>3.705E-2</v>
      </c>
      <c r="F1942" s="162">
        <v>0.34799999999999998</v>
      </c>
      <c r="G1942" s="162">
        <v>0</v>
      </c>
      <c r="H1942" s="162">
        <v>0.12315</v>
      </c>
      <c r="I1942" s="162">
        <v>0.44489699999999999</v>
      </c>
      <c r="J1942" s="162">
        <v>0</v>
      </c>
      <c r="K1942" s="162">
        <v>0.16020000000000001</v>
      </c>
      <c r="L1942" s="162">
        <v>0.79289699999999996</v>
      </c>
    </row>
    <row r="1943" spans="1:12" ht="45" customHeight="1" x14ac:dyDescent="0.25">
      <c r="A1943" s="82" t="s">
        <v>4770</v>
      </c>
      <c r="B1943" s="9" t="s">
        <v>6767</v>
      </c>
      <c r="C1943" s="9" t="s">
        <v>8046</v>
      </c>
      <c r="D1943" s="163">
        <v>0</v>
      </c>
      <c r="E1943" s="163">
        <v>1.0029E-2</v>
      </c>
      <c r="F1943" s="163">
        <v>0.21251200000000001</v>
      </c>
      <c r="G1943" s="163">
        <v>0</v>
      </c>
      <c r="H1943" s="163">
        <v>0</v>
      </c>
      <c r="I1943" s="163">
        <v>0</v>
      </c>
      <c r="J1943" s="163">
        <v>0</v>
      </c>
      <c r="K1943" s="163">
        <v>1.0029E-2</v>
      </c>
      <c r="L1943" s="163">
        <v>0.21251200000000001</v>
      </c>
    </row>
    <row r="1944" spans="1:12" ht="45" customHeight="1" x14ac:dyDescent="0.25">
      <c r="A1944" s="81" t="s">
        <v>156</v>
      </c>
      <c r="B1944" s="23" t="s">
        <v>1201</v>
      </c>
      <c r="C1944" s="23" t="s">
        <v>3081</v>
      </c>
      <c r="D1944" s="162">
        <v>0</v>
      </c>
      <c r="E1944" s="162">
        <v>1.2026E-2</v>
      </c>
      <c r="F1944" s="162">
        <v>1.137489</v>
      </c>
      <c r="G1944" s="162">
        <v>0</v>
      </c>
      <c r="H1944" s="162">
        <v>0.176651</v>
      </c>
      <c r="I1944" s="162">
        <v>4.0315000000000003</v>
      </c>
      <c r="J1944" s="162">
        <v>0</v>
      </c>
      <c r="K1944" s="162">
        <v>0.18867700000000001</v>
      </c>
      <c r="L1944" s="162">
        <v>5.1689889999999998</v>
      </c>
    </row>
    <row r="1945" spans="1:12" ht="45" customHeight="1" x14ac:dyDescent="0.25">
      <c r="A1945" s="82" t="s">
        <v>156</v>
      </c>
      <c r="B1945" s="9" t="s">
        <v>1201</v>
      </c>
      <c r="C1945" s="9" t="s">
        <v>3082</v>
      </c>
      <c r="D1945" s="163">
        <v>0</v>
      </c>
      <c r="E1945" s="163">
        <v>5.9436999999999997E-2</v>
      </c>
      <c r="F1945" s="163">
        <v>0.64363899999999996</v>
      </c>
      <c r="G1945" s="163">
        <v>0</v>
      </c>
      <c r="H1945" s="163">
        <v>2.0820000000000001E-3</v>
      </c>
      <c r="I1945" s="163">
        <v>2.0961E-2</v>
      </c>
      <c r="J1945" s="163">
        <v>0</v>
      </c>
      <c r="K1945" s="163">
        <v>6.1518999999999997E-2</v>
      </c>
      <c r="L1945" s="163">
        <v>0.66459999999999997</v>
      </c>
    </row>
    <row r="1946" spans="1:12" ht="45" customHeight="1" x14ac:dyDescent="0.25">
      <c r="A1946" s="81" t="s">
        <v>156</v>
      </c>
      <c r="B1946" s="23" t="s">
        <v>1201</v>
      </c>
      <c r="C1946" s="23" t="s">
        <v>3083</v>
      </c>
      <c r="D1946" s="162">
        <v>0</v>
      </c>
      <c r="E1946" s="162">
        <v>2.0379999999999999E-3</v>
      </c>
      <c r="F1946" s="162">
        <v>0.59388200000000002</v>
      </c>
      <c r="G1946" s="162">
        <v>0</v>
      </c>
      <c r="H1946" s="162">
        <v>0</v>
      </c>
      <c r="I1946" s="162">
        <v>0</v>
      </c>
      <c r="J1946" s="162">
        <v>0</v>
      </c>
      <c r="K1946" s="162">
        <v>2.0379999999999999E-3</v>
      </c>
      <c r="L1946" s="162">
        <v>0.59388200000000002</v>
      </c>
    </row>
    <row r="1947" spans="1:12" ht="45" customHeight="1" x14ac:dyDescent="0.25">
      <c r="A1947" s="82" t="s">
        <v>156</v>
      </c>
      <c r="B1947" s="9" t="s">
        <v>1201</v>
      </c>
      <c r="C1947" s="9" t="s">
        <v>8046</v>
      </c>
      <c r="D1947" s="163">
        <v>0</v>
      </c>
      <c r="E1947" s="163">
        <v>0</v>
      </c>
      <c r="F1947" s="163">
        <v>0</v>
      </c>
      <c r="G1947" s="163">
        <v>0</v>
      </c>
      <c r="H1947" s="163">
        <v>4.0000000000000002E-4</v>
      </c>
      <c r="I1947" s="163">
        <v>5.7599999999999998E-2</v>
      </c>
      <c r="J1947" s="163">
        <v>0</v>
      </c>
      <c r="K1947" s="163">
        <v>4.0000000000000002E-4</v>
      </c>
      <c r="L1947" s="163">
        <v>5.7599999999999998E-2</v>
      </c>
    </row>
    <row r="1948" spans="1:12" ht="45" customHeight="1" x14ac:dyDescent="0.25">
      <c r="A1948" s="81" t="s">
        <v>4771</v>
      </c>
      <c r="B1948" s="23" t="s">
        <v>1860</v>
      </c>
      <c r="C1948" s="23" t="s">
        <v>3081</v>
      </c>
      <c r="D1948" s="162">
        <v>0</v>
      </c>
      <c r="E1948" s="162">
        <v>0.156386</v>
      </c>
      <c r="F1948" s="162">
        <v>0.939114</v>
      </c>
      <c r="G1948" s="162">
        <v>0</v>
      </c>
      <c r="H1948" s="162">
        <v>3.1766999999999997E-2</v>
      </c>
      <c r="I1948" s="162">
        <v>0.55843200000000004</v>
      </c>
      <c r="J1948" s="162">
        <v>0</v>
      </c>
      <c r="K1948" s="162">
        <v>0.18815299999999999</v>
      </c>
      <c r="L1948" s="162">
        <v>1.497546</v>
      </c>
    </row>
    <row r="1949" spans="1:12" ht="45" customHeight="1" x14ac:dyDescent="0.25">
      <c r="A1949" s="82" t="s">
        <v>4771</v>
      </c>
      <c r="B1949" s="9" t="s">
        <v>1860</v>
      </c>
      <c r="C1949" s="9" t="s">
        <v>3082</v>
      </c>
      <c r="D1949" s="163">
        <v>0</v>
      </c>
      <c r="E1949" s="163">
        <v>0.36985499999999999</v>
      </c>
      <c r="F1949" s="163">
        <v>2.0527190000000002</v>
      </c>
      <c r="G1949" s="163">
        <v>0</v>
      </c>
      <c r="H1949" s="163">
        <v>0</v>
      </c>
      <c r="I1949" s="163">
        <v>0</v>
      </c>
      <c r="J1949" s="163">
        <v>0</v>
      </c>
      <c r="K1949" s="163">
        <v>0.36985499999999999</v>
      </c>
      <c r="L1949" s="163">
        <v>2.0527190000000002</v>
      </c>
    </row>
    <row r="1950" spans="1:12" ht="45" customHeight="1" x14ac:dyDescent="0.25">
      <c r="A1950" s="81" t="s">
        <v>4771</v>
      </c>
      <c r="B1950" s="23" t="s">
        <v>1860</v>
      </c>
      <c r="C1950" s="23" t="s">
        <v>3084</v>
      </c>
      <c r="D1950" s="162">
        <v>0</v>
      </c>
      <c r="E1950" s="162">
        <v>0.12704599999999999</v>
      </c>
      <c r="F1950" s="162">
        <v>0.847993</v>
      </c>
      <c r="G1950" s="162">
        <v>0</v>
      </c>
      <c r="H1950" s="162">
        <v>0</v>
      </c>
      <c r="I1950" s="162">
        <v>0</v>
      </c>
      <c r="J1950" s="162">
        <v>0</v>
      </c>
      <c r="K1950" s="162">
        <v>0.12704599999999999</v>
      </c>
      <c r="L1950" s="162">
        <v>0.847993</v>
      </c>
    </row>
    <row r="1951" spans="1:12" ht="45" customHeight="1" x14ac:dyDescent="0.25">
      <c r="A1951" s="82" t="s">
        <v>4771</v>
      </c>
      <c r="B1951" s="9" t="s">
        <v>1860</v>
      </c>
      <c r="C1951" s="9" t="s">
        <v>3089</v>
      </c>
      <c r="D1951" s="163">
        <v>0</v>
      </c>
      <c r="E1951" s="163">
        <v>7.9747999999999999E-2</v>
      </c>
      <c r="F1951" s="163">
        <v>0.54917800000000006</v>
      </c>
      <c r="G1951" s="163">
        <v>0</v>
      </c>
      <c r="H1951" s="163">
        <v>0</v>
      </c>
      <c r="I1951" s="163">
        <v>0</v>
      </c>
      <c r="J1951" s="163">
        <v>0</v>
      </c>
      <c r="K1951" s="163">
        <v>7.9747999999999999E-2</v>
      </c>
      <c r="L1951" s="163">
        <v>0.54917800000000006</v>
      </c>
    </row>
    <row r="1952" spans="1:12" ht="45" customHeight="1" x14ac:dyDescent="0.25">
      <c r="A1952" s="81" t="s">
        <v>4771</v>
      </c>
      <c r="B1952" s="23" t="s">
        <v>1860</v>
      </c>
      <c r="C1952" s="23" t="s">
        <v>8046</v>
      </c>
      <c r="D1952" s="162">
        <v>0</v>
      </c>
      <c r="E1952" s="162">
        <v>1.7038000000000001E-2</v>
      </c>
      <c r="F1952" s="162">
        <v>9.6812999999999996E-2</v>
      </c>
      <c r="G1952" s="162">
        <v>0</v>
      </c>
      <c r="H1952" s="162">
        <v>0</v>
      </c>
      <c r="I1952" s="162">
        <v>0</v>
      </c>
      <c r="J1952" s="162">
        <v>0</v>
      </c>
      <c r="K1952" s="162">
        <v>1.7038000000000001E-2</v>
      </c>
      <c r="L1952" s="162">
        <v>9.6812999999999996E-2</v>
      </c>
    </row>
    <row r="1953" spans="1:12" ht="45" customHeight="1" x14ac:dyDescent="0.25">
      <c r="A1953" s="82" t="s">
        <v>4772</v>
      </c>
      <c r="B1953" s="9" t="s">
        <v>1861</v>
      </c>
      <c r="C1953" s="9" t="s">
        <v>3081</v>
      </c>
      <c r="D1953" s="163">
        <v>0</v>
      </c>
      <c r="E1953" s="163">
        <v>4.9421E-2</v>
      </c>
      <c r="F1953" s="163">
        <v>0.78522499999999995</v>
      </c>
      <c r="G1953" s="163">
        <v>0</v>
      </c>
      <c r="H1953" s="163">
        <v>1.2347E-2</v>
      </c>
      <c r="I1953" s="163">
        <v>0.32673600000000003</v>
      </c>
      <c r="J1953" s="163">
        <v>0</v>
      </c>
      <c r="K1953" s="163">
        <v>6.1768000000000003E-2</v>
      </c>
      <c r="L1953" s="163">
        <v>1.111961</v>
      </c>
    </row>
    <row r="1954" spans="1:12" ht="45" customHeight="1" x14ac:dyDescent="0.25">
      <c r="A1954" s="81" t="s">
        <v>4772</v>
      </c>
      <c r="B1954" s="23" t="s">
        <v>1861</v>
      </c>
      <c r="C1954" s="23" t="s">
        <v>8046</v>
      </c>
      <c r="D1954" s="162">
        <v>0</v>
      </c>
      <c r="E1954" s="162">
        <v>2.7952000000000001E-2</v>
      </c>
      <c r="F1954" s="162">
        <v>0.52842800000000001</v>
      </c>
      <c r="G1954" s="162">
        <v>0</v>
      </c>
      <c r="H1954" s="162">
        <v>4.1050000000000001E-3</v>
      </c>
      <c r="I1954" s="162">
        <v>9.7099999999999999E-3</v>
      </c>
      <c r="J1954" s="162">
        <v>0</v>
      </c>
      <c r="K1954" s="162">
        <v>3.2057000000000002E-2</v>
      </c>
      <c r="L1954" s="162">
        <v>0.53813800000000001</v>
      </c>
    </row>
    <row r="1955" spans="1:12" ht="45" customHeight="1" x14ac:dyDescent="0.25">
      <c r="A1955" s="82" t="s">
        <v>4773</v>
      </c>
      <c r="B1955" s="9" t="s">
        <v>6768</v>
      </c>
      <c r="C1955" s="9" t="s">
        <v>3081</v>
      </c>
      <c r="D1955" s="163">
        <v>0</v>
      </c>
      <c r="E1955" s="163">
        <v>1.2396000000000001E-2</v>
      </c>
      <c r="F1955" s="163">
        <v>0.83333299999999999</v>
      </c>
      <c r="G1955" s="163">
        <v>0</v>
      </c>
      <c r="H1955" s="163">
        <v>2.444E-3</v>
      </c>
      <c r="I1955" s="163">
        <v>4.8131E-2</v>
      </c>
      <c r="J1955" s="163">
        <v>0</v>
      </c>
      <c r="K1955" s="163">
        <v>1.4840000000000001E-2</v>
      </c>
      <c r="L1955" s="163">
        <v>0.88146400000000003</v>
      </c>
    </row>
    <row r="1956" spans="1:12" ht="45" customHeight="1" x14ac:dyDescent="0.25">
      <c r="A1956" s="81" t="s">
        <v>4773</v>
      </c>
      <c r="B1956" s="23" t="s">
        <v>6768</v>
      </c>
      <c r="C1956" s="23" t="s">
        <v>3082</v>
      </c>
      <c r="D1956" s="162">
        <v>0</v>
      </c>
      <c r="E1956" s="162">
        <v>2.9910000000000002E-3</v>
      </c>
      <c r="F1956" s="162">
        <v>0.57580600000000004</v>
      </c>
      <c r="G1956" s="162">
        <v>0</v>
      </c>
      <c r="H1956" s="162">
        <v>0</v>
      </c>
      <c r="I1956" s="162">
        <v>0</v>
      </c>
      <c r="J1956" s="162">
        <v>0</v>
      </c>
      <c r="K1956" s="162">
        <v>2.9910000000000002E-3</v>
      </c>
      <c r="L1956" s="162">
        <v>0.57580600000000004</v>
      </c>
    </row>
    <row r="1957" spans="1:12" ht="45" customHeight="1" x14ac:dyDescent="0.25">
      <c r="A1957" s="82" t="s">
        <v>4773</v>
      </c>
      <c r="B1957" s="9" t="s">
        <v>6768</v>
      </c>
      <c r="C1957" s="9" t="s">
        <v>8046</v>
      </c>
      <c r="D1957" s="163">
        <v>0</v>
      </c>
      <c r="E1957" s="163">
        <v>5.7149999999999996E-3</v>
      </c>
      <c r="F1957" s="163">
        <v>0.72949399999999998</v>
      </c>
      <c r="G1957" s="163">
        <v>0</v>
      </c>
      <c r="H1957" s="163">
        <v>0</v>
      </c>
      <c r="I1957" s="163">
        <v>0</v>
      </c>
      <c r="J1957" s="163">
        <v>0</v>
      </c>
      <c r="K1957" s="163">
        <v>5.7149999999999996E-3</v>
      </c>
      <c r="L1957" s="163">
        <v>0.72949399999999998</v>
      </c>
    </row>
    <row r="1958" spans="1:12" ht="45" customHeight="1" x14ac:dyDescent="0.25">
      <c r="A1958" s="81" t="s">
        <v>4774</v>
      </c>
      <c r="B1958" s="23" t="s">
        <v>1862</v>
      </c>
      <c r="C1958" s="23" t="s">
        <v>3081</v>
      </c>
      <c r="D1958" s="162">
        <v>0</v>
      </c>
      <c r="E1958" s="162">
        <v>8.7648000000000004E-2</v>
      </c>
      <c r="F1958" s="162">
        <v>7.5547230000000001</v>
      </c>
      <c r="G1958" s="162">
        <v>0</v>
      </c>
      <c r="H1958" s="162">
        <v>2.6200000000000001E-2</v>
      </c>
      <c r="I1958" s="162">
        <v>3.5763699999999998</v>
      </c>
      <c r="J1958" s="162">
        <v>0</v>
      </c>
      <c r="K1958" s="162">
        <v>0.113848</v>
      </c>
      <c r="L1958" s="162">
        <v>11.131093</v>
      </c>
    </row>
    <row r="1959" spans="1:12" ht="45" customHeight="1" x14ac:dyDescent="0.25">
      <c r="A1959" s="82" t="s">
        <v>4774</v>
      </c>
      <c r="B1959" s="9" t="s">
        <v>1862</v>
      </c>
      <c r="C1959" s="9" t="s">
        <v>3082</v>
      </c>
      <c r="D1959" s="163">
        <v>0</v>
      </c>
      <c r="E1959" s="163">
        <v>0.106445</v>
      </c>
      <c r="F1959" s="163">
        <v>3.425802</v>
      </c>
      <c r="G1959" s="163">
        <v>0</v>
      </c>
      <c r="H1959" s="163">
        <v>2.7168000000000001E-2</v>
      </c>
      <c r="I1959" s="163">
        <v>0.197995</v>
      </c>
      <c r="J1959" s="163">
        <v>0</v>
      </c>
      <c r="K1959" s="163">
        <v>0.13361300000000001</v>
      </c>
      <c r="L1959" s="163">
        <v>3.6237970000000002</v>
      </c>
    </row>
    <row r="1960" spans="1:12" ht="45" customHeight="1" x14ac:dyDescent="0.25">
      <c r="A1960" s="81" t="s">
        <v>4774</v>
      </c>
      <c r="B1960" s="23" t="s">
        <v>1862</v>
      </c>
      <c r="C1960" s="23" t="s">
        <v>3083</v>
      </c>
      <c r="D1960" s="162">
        <v>0</v>
      </c>
      <c r="E1960" s="162">
        <v>4.9460999999999998E-2</v>
      </c>
      <c r="F1960" s="162">
        <v>0.66218100000000002</v>
      </c>
      <c r="G1960" s="162">
        <v>0</v>
      </c>
      <c r="H1960" s="162">
        <v>0.15823799999999999</v>
      </c>
      <c r="I1960" s="162">
        <v>0.24996499999999999</v>
      </c>
      <c r="J1960" s="162">
        <v>0</v>
      </c>
      <c r="K1960" s="162">
        <v>0.20769899999999999</v>
      </c>
      <c r="L1960" s="162">
        <v>0.91214600000000001</v>
      </c>
    </row>
    <row r="1961" spans="1:12" ht="45" customHeight="1" x14ac:dyDescent="0.25">
      <c r="A1961" s="82" t="s">
        <v>4774</v>
      </c>
      <c r="B1961" s="9" t="s">
        <v>1862</v>
      </c>
      <c r="C1961" s="9" t="s">
        <v>8046</v>
      </c>
      <c r="D1961" s="163">
        <v>0</v>
      </c>
      <c r="E1961" s="163">
        <v>2.4046000000000001E-2</v>
      </c>
      <c r="F1961" s="163">
        <v>0.47328100000000001</v>
      </c>
      <c r="G1961" s="163">
        <v>0</v>
      </c>
      <c r="H1961" s="163">
        <v>3.4436000000000001E-2</v>
      </c>
      <c r="I1961" s="163">
        <v>3.9803999999999999E-2</v>
      </c>
      <c r="J1961" s="163">
        <v>0</v>
      </c>
      <c r="K1961" s="163">
        <v>5.8481999999999999E-2</v>
      </c>
      <c r="L1961" s="163">
        <v>0.51308500000000001</v>
      </c>
    </row>
    <row r="1962" spans="1:12" ht="45" customHeight="1" x14ac:dyDescent="0.25">
      <c r="A1962" s="81" t="s">
        <v>4775</v>
      </c>
      <c r="B1962" s="23" t="s">
        <v>1863</v>
      </c>
      <c r="C1962" s="23" t="s">
        <v>3081</v>
      </c>
      <c r="D1962" s="162">
        <v>0</v>
      </c>
      <c r="E1962" s="162">
        <v>8.3680000000000004E-2</v>
      </c>
      <c r="F1962" s="162">
        <v>3.3573219999999999</v>
      </c>
      <c r="G1962" s="162">
        <v>0</v>
      </c>
      <c r="H1962" s="162">
        <v>2.1302000000000001E-2</v>
      </c>
      <c r="I1962" s="162">
        <v>0.30922500000000003</v>
      </c>
      <c r="J1962" s="162">
        <v>0</v>
      </c>
      <c r="K1962" s="162">
        <v>0.10498200000000001</v>
      </c>
      <c r="L1962" s="162">
        <v>3.666547</v>
      </c>
    </row>
    <row r="1963" spans="1:12" ht="45" customHeight="1" x14ac:dyDescent="0.25">
      <c r="A1963" s="82" t="s">
        <v>4775</v>
      </c>
      <c r="B1963" s="9" t="s">
        <v>1863</v>
      </c>
      <c r="C1963" s="9" t="s">
        <v>3082</v>
      </c>
      <c r="D1963" s="163">
        <v>0</v>
      </c>
      <c r="E1963" s="163">
        <v>0.139431</v>
      </c>
      <c r="F1963" s="163">
        <v>8.4271700000000003</v>
      </c>
      <c r="G1963" s="163">
        <v>0</v>
      </c>
      <c r="H1963" s="163">
        <v>8.5182999999999995E-2</v>
      </c>
      <c r="I1963" s="163">
        <v>1.7169669999999999</v>
      </c>
      <c r="J1963" s="163">
        <v>0</v>
      </c>
      <c r="K1963" s="163">
        <v>0.22461400000000001</v>
      </c>
      <c r="L1963" s="163">
        <v>10.144137000000001</v>
      </c>
    </row>
    <row r="1964" spans="1:12" ht="45" customHeight="1" x14ac:dyDescent="0.25">
      <c r="A1964" s="81" t="s">
        <v>4775</v>
      </c>
      <c r="B1964" s="23" t="s">
        <v>1863</v>
      </c>
      <c r="C1964" s="23" t="s">
        <v>3089</v>
      </c>
      <c r="D1964" s="162">
        <v>0</v>
      </c>
      <c r="E1964" s="162">
        <v>6.1089999999999998E-2</v>
      </c>
      <c r="F1964" s="162">
        <v>0.67267100000000002</v>
      </c>
      <c r="G1964" s="162">
        <v>0</v>
      </c>
      <c r="H1964" s="162">
        <v>2.4500000000000001E-2</v>
      </c>
      <c r="I1964" s="162">
        <v>8.4585999999999995E-2</v>
      </c>
      <c r="J1964" s="162">
        <v>0</v>
      </c>
      <c r="K1964" s="162">
        <v>8.5589999999999999E-2</v>
      </c>
      <c r="L1964" s="162">
        <v>0.75725699999999996</v>
      </c>
    </row>
    <row r="1965" spans="1:12" ht="45" customHeight="1" x14ac:dyDescent="0.25">
      <c r="A1965" s="82" t="s">
        <v>4775</v>
      </c>
      <c r="B1965" s="9" t="s">
        <v>1863</v>
      </c>
      <c r="C1965" s="9" t="s">
        <v>8046</v>
      </c>
      <c r="D1965" s="163">
        <v>0</v>
      </c>
      <c r="E1965" s="163">
        <v>1.7845E-2</v>
      </c>
      <c r="F1965" s="163">
        <v>0.230628</v>
      </c>
      <c r="G1965" s="163">
        <v>0</v>
      </c>
      <c r="H1965" s="163">
        <v>0.108558</v>
      </c>
      <c r="I1965" s="163">
        <v>0.34026099999999998</v>
      </c>
      <c r="J1965" s="163">
        <v>0</v>
      </c>
      <c r="K1965" s="163">
        <v>0.12640299999999999</v>
      </c>
      <c r="L1965" s="163">
        <v>0.57088899999999998</v>
      </c>
    </row>
    <row r="1966" spans="1:12" ht="45" customHeight="1" x14ac:dyDescent="0.25">
      <c r="A1966" s="81" t="s">
        <v>4776</v>
      </c>
      <c r="B1966" s="23" t="s">
        <v>1864</v>
      </c>
      <c r="C1966" s="23" t="s">
        <v>3081</v>
      </c>
      <c r="D1966" s="162">
        <v>0</v>
      </c>
      <c r="E1966" s="162">
        <v>7.8549999999999995E-2</v>
      </c>
      <c r="F1966" s="162">
        <v>1.056616</v>
      </c>
      <c r="G1966" s="162">
        <v>0</v>
      </c>
      <c r="H1966" s="162">
        <v>4.6375E-2</v>
      </c>
      <c r="I1966" s="162">
        <v>2.3958569999999999</v>
      </c>
      <c r="J1966" s="162">
        <v>0</v>
      </c>
      <c r="K1966" s="162">
        <v>0.12492499999999999</v>
      </c>
      <c r="L1966" s="162">
        <v>3.4524729999999999</v>
      </c>
    </row>
    <row r="1967" spans="1:12" ht="45" customHeight="1" x14ac:dyDescent="0.25">
      <c r="A1967" s="82" t="s">
        <v>4776</v>
      </c>
      <c r="B1967" s="9" t="s">
        <v>1864</v>
      </c>
      <c r="C1967" s="9" t="s">
        <v>3082</v>
      </c>
      <c r="D1967" s="163">
        <v>0</v>
      </c>
      <c r="E1967" s="163">
        <v>1.573E-3</v>
      </c>
      <c r="F1967" s="163">
        <v>6.3617999999999994E-2</v>
      </c>
      <c r="G1967" s="163">
        <v>0</v>
      </c>
      <c r="H1967" s="163">
        <v>5.7928E-2</v>
      </c>
      <c r="I1967" s="163">
        <v>0.55692299999999995</v>
      </c>
      <c r="J1967" s="163">
        <v>0</v>
      </c>
      <c r="K1967" s="163">
        <v>5.9500999999999998E-2</v>
      </c>
      <c r="L1967" s="163">
        <v>0.62054100000000001</v>
      </c>
    </row>
    <row r="1968" spans="1:12" ht="45" customHeight="1" x14ac:dyDescent="0.25">
      <c r="A1968" s="81" t="s">
        <v>4776</v>
      </c>
      <c r="B1968" s="23" t="s">
        <v>1864</v>
      </c>
      <c r="C1968" s="23" t="s">
        <v>3089</v>
      </c>
      <c r="D1968" s="162">
        <v>0</v>
      </c>
      <c r="E1968" s="162">
        <v>0.113591</v>
      </c>
      <c r="F1968" s="162">
        <v>0.80969000000000002</v>
      </c>
      <c r="G1968" s="162">
        <v>0</v>
      </c>
      <c r="H1968" s="162">
        <v>2.7171000000000001E-2</v>
      </c>
      <c r="I1968" s="162">
        <v>0.33440399999999998</v>
      </c>
      <c r="J1968" s="162">
        <v>0</v>
      </c>
      <c r="K1968" s="162">
        <v>0.140762</v>
      </c>
      <c r="L1968" s="162">
        <v>1.1440939999999999</v>
      </c>
    </row>
    <row r="1969" spans="1:12" ht="45" customHeight="1" x14ac:dyDescent="0.25">
      <c r="A1969" s="82" t="s">
        <v>4776</v>
      </c>
      <c r="B1969" s="9" t="s">
        <v>1864</v>
      </c>
      <c r="C1969" s="9" t="s">
        <v>8046</v>
      </c>
      <c r="D1969" s="163">
        <v>0</v>
      </c>
      <c r="E1969" s="163">
        <v>5.5599999999999997E-2</v>
      </c>
      <c r="F1969" s="163">
        <v>0.456262</v>
      </c>
      <c r="G1969" s="163">
        <v>0</v>
      </c>
      <c r="H1969" s="163">
        <v>2.1229999999999999E-2</v>
      </c>
      <c r="I1969" s="163">
        <v>7.8867999999999994E-2</v>
      </c>
      <c r="J1969" s="163">
        <v>0</v>
      </c>
      <c r="K1969" s="163">
        <v>7.6829999999999996E-2</v>
      </c>
      <c r="L1969" s="163">
        <v>0.53512999999999999</v>
      </c>
    </row>
    <row r="1970" spans="1:12" ht="45" customHeight="1" x14ac:dyDescent="0.25">
      <c r="A1970" s="81" t="s">
        <v>4777</v>
      </c>
      <c r="B1970" s="23" t="s">
        <v>1865</v>
      </c>
      <c r="C1970" s="23" t="s">
        <v>3081</v>
      </c>
      <c r="D1970" s="162">
        <v>0</v>
      </c>
      <c r="E1970" s="162">
        <v>6.7152000000000003E-2</v>
      </c>
      <c r="F1970" s="162">
        <v>1.4145179999999999</v>
      </c>
      <c r="G1970" s="162">
        <v>0</v>
      </c>
      <c r="H1970" s="162">
        <v>5.1207999999999997E-2</v>
      </c>
      <c r="I1970" s="162">
        <v>0.453345</v>
      </c>
      <c r="J1970" s="162">
        <v>0</v>
      </c>
      <c r="K1970" s="162">
        <v>0.11836000000000001</v>
      </c>
      <c r="L1970" s="162">
        <v>1.8678630000000001</v>
      </c>
    </row>
    <row r="1971" spans="1:12" ht="45" customHeight="1" x14ac:dyDescent="0.25">
      <c r="A1971" s="82" t="s">
        <v>4777</v>
      </c>
      <c r="B1971" s="9" t="s">
        <v>1865</v>
      </c>
      <c r="C1971" s="9" t="s">
        <v>8046</v>
      </c>
      <c r="D1971" s="163">
        <v>0</v>
      </c>
      <c r="E1971" s="163">
        <v>1.0213E-2</v>
      </c>
      <c r="F1971" s="163">
        <v>0.33906799999999998</v>
      </c>
      <c r="G1971" s="163">
        <v>0</v>
      </c>
      <c r="H1971" s="163">
        <v>7.1799999999999998E-3</v>
      </c>
      <c r="I1971" s="163">
        <v>3.3491E-2</v>
      </c>
      <c r="J1971" s="163">
        <v>0</v>
      </c>
      <c r="K1971" s="163">
        <v>1.7392999999999999E-2</v>
      </c>
      <c r="L1971" s="163">
        <v>0.37255899999999997</v>
      </c>
    </row>
    <row r="1972" spans="1:12" ht="45" customHeight="1" x14ac:dyDescent="0.25">
      <c r="A1972" s="81" t="s">
        <v>4778</v>
      </c>
      <c r="B1972" s="23" t="s">
        <v>1866</v>
      </c>
      <c r="C1972" s="23" t="s">
        <v>3081</v>
      </c>
      <c r="D1972" s="162">
        <v>0</v>
      </c>
      <c r="E1972" s="162">
        <v>7.1480000000000002E-2</v>
      </c>
      <c r="F1972" s="162">
        <v>1.542354</v>
      </c>
      <c r="G1972" s="162">
        <v>0</v>
      </c>
      <c r="H1972" s="162">
        <v>2.2624999999999999E-2</v>
      </c>
      <c r="I1972" s="162">
        <v>0.83964000000000005</v>
      </c>
      <c r="J1972" s="162">
        <v>0</v>
      </c>
      <c r="K1972" s="162">
        <v>9.4104999999999994E-2</v>
      </c>
      <c r="L1972" s="162">
        <v>2.3819940000000002</v>
      </c>
    </row>
    <row r="1973" spans="1:12" ht="45" customHeight="1" x14ac:dyDescent="0.25">
      <c r="A1973" s="82" t="s">
        <v>4778</v>
      </c>
      <c r="B1973" s="9" t="s">
        <v>1866</v>
      </c>
      <c r="C1973" s="9" t="s">
        <v>3082</v>
      </c>
      <c r="D1973" s="163">
        <v>0</v>
      </c>
      <c r="E1973" s="163">
        <v>0.33980700000000003</v>
      </c>
      <c r="F1973" s="163">
        <v>11.317033</v>
      </c>
      <c r="G1973" s="163">
        <v>0</v>
      </c>
      <c r="H1973" s="163">
        <v>2.5999999999999999E-2</v>
      </c>
      <c r="I1973" s="163">
        <v>0.15695999999999999</v>
      </c>
      <c r="J1973" s="163">
        <v>0</v>
      </c>
      <c r="K1973" s="163">
        <v>0.36580699999999999</v>
      </c>
      <c r="L1973" s="163">
        <v>11.473993</v>
      </c>
    </row>
    <row r="1974" spans="1:12" ht="45" customHeight="1" x14ac:dyDescent="0.25">
      <c r="A1974" s="81" t="s">
        <v>4784</v>
      </c>
      <c r="B1974" s="23" t="s">
        <v>1872</v>
      </c>
      <c r="C1974" s="23" t="s">
        <v>3081</v>
      </c>
      <c r="D1974" s="162">
        <v>0</v>
      </c>
      <c r="E1974" s="162">
        <v>12.168464999999999</v>
      </c>
      <c r="F1974" s="162">
        <v>73.271472000000003</v>
      </c>
      <c r="G1974" s="162">
        <v>0</v>
      </c>
      <c r="H1974" s="162">
        <v>0.113466</v>
      </c>
      <c r="I1974" s="162">
        <v>0.94048600000000004</v>
      </c>
      <c r="J1974" s="162">
        <v>0</v>
      </c>
      <c r="K1974" s="162">
        <v>12.281931</v>
      </c>
      <c r="L1974" s="162">
        <v>74.211957999999996</v>
      </c>
    </row>
    <row r="1975" spans="1:12" ht="45" customHeight="1" x14ac:dyDescent="0.25">
      <c r="A1975" s="82" t="s">
        <v>4784</v>
      </c>
      <c r="B1975" s="9" t="s">
        <v>1872</v>
      </c>
      <c r="C1975" s="9" t="s">
        <v>3082</v>
      </c>
      <c r="D1975" s="163">
        <v>0</v>
      </c>
      <c r="E1975" s="163">
        <v>3.3594740000000001</v>
      </c>
      <c r="F1975" s="163">
        <v>21.742719999999998</v>
      </c>
      <c r="G1975" s="163">
        <v>0</v>
      </c>
      <c r="H1975" s="163">
        <v>4.5149999999999999E-3</v>
      </c>
      <c r="I1975" s="163">
        <v>1.9990000000000001E-2</v>
      </c>
      <c r="J1975" s="163">
        <v>0</v>
      </c>
      <c r="K1975" s="163">
        <v>3.3639890000000001</v>
      </c>
      <c r="L1975" s="163">
        <v>21.762709999999998</v>
      </c>
    </row>
    <row r="1976" spans="1:12" ht="45" customHeight="1" x14ac:dyDescent="0.25">
      <c r="A1976" s="81" t="s">
        <v>4784</v>
      </c>
      <c r="B1976" s="23" t="s">
        <v>1872</v>
      </c>
      <c r="C1976" s="23" t="s">
        <v>3084</v>
      </c>
      <c r="D1976" s="162">
        <v>0</v>
      </c>
      <c r="E1976" s="162">
        <v>8.8853000000000001E-2</v>
      </c>
      <c r="F1976" s="162">
        <v>0.55119700000000005</v>
      </c>
      <c r="G1976" s="162">
        <v>0</v>
      </c>
      <c r="H1976" s="162">
        <v>0</v>
      </c>
      <c r="I1976" s="162">
        <v>0</v>
      </c>
      <c r="J1976" s="162">
        <v>0</v>
      </c>
      <c r="K1976" s="162">
        <v>8.8853000000000001E-2</v>
      </c>
      <c r="L1976" s="162">
        <v>0.55119700000000005</v>
      </c>
    </row>
    <row r="1977" spans="1:12" ht="45" customHeight="1" x14ac:dyDescent="0.25">
      <c r="A1977" s="82" t="s">
        <v>4784</v>
      </c>
      <c r="B1977" s="9" t="s">
        <v>1872</v>
      </c>
      <c r="C1977" s="9" t="s">
        <v>8046</v>
      </c>
      <c r="D1977" s="163">
        <v>0</v>
      </c>
      <c r="E1977" s="163">
        <v>3.3632000000000002E-2</v>
      </c>
      <c r="F1977" s="163">
        <v>0.242399</v>
      </c>
      <c r="G1977" s="163">
        <v>0</v>
      </c>
      <c r="H1977" s="163">
        <v>1.1000000000000001E-3</v>
      </c>
      <c r="I1977" s="163">
        <v>2.9999999999999997E-4</v>
      </c>
      <c r="J1977" s="163">
        <v>0</v>
      </c>
      <c r="K1977" s="163">
        <v>3.4731999999999999E-2</v>
      </c>
      <c r="L1977" s="163">
        <v>0.242699</v>
      </c>
    </row>
    <row r="1978" spans="1:12" ht="45" customHeight="1" x14ac:dyDescent="0.25">
      <c r="A1978" s="81" t="s">
        <v>3473</v>
      </c>
      <c r="B1978" s="23" t="s">
        <v>1256</v>
      </c>
      <c r="C1978" s="23" t="s">
        <v>3081</v>
      </c>
      <c r="D1978" s="162">
        <v>0</v>
      </c>
      <c r="E1978" s="162">
        <v>1.7150540000000001</v>
      </c>
      <c r="F1978" s="162">
        <v>7.4631410000000002</v>
      </c>
      <c r="G1978" s="162">
        <v>0</v>
      </c>
      <c r="H1978" s="162">
        <v>2.4559999999999998E-2</v>
      </c>
      <c r="I1978" s="162">
        <v>0.341553</v>
      </c>
      <c r="J1978" s="162">
        <v>0</v>
      </c>
      <c r="K1978" s="162">
        <v>1.739614</v>
      </c>
      <c r="L1978" s="162">
        <v>7.8046939999999996</v>
      </c>
    </row>
    <row r="1979" spans="1:12" ht="45" customHeight="1" x14ac:dyDescent="0.25">
      <c r="A1979" s="82" t="s">
        <v>3473</v>
      </c>
      <c r="B1979" s="9" t="s">
        <v>1256</v>
      </c>
      <c r="C1979" s="9" t="s">
        <v>3082</v>
      </c>
      <c r="D1979" s="163">
        <v>0</v>
      </c>
      <c r="E1979" s="163">
        <v>0.14652899999999999</v>
      </c>
      <c r="F1979" s="163">
        <v>1.06826</v>
      </c>
      <c r="G1979" s="163">
        <v>0</v>
      </c>
      <c r="H1979" s="163">
        <v>1.418E-2</v>
      </c>
      <c r="I1979" s="163">
        <v>5.8800999999999999E-2</v>
      </c>
      <c r="J1979" s="163">
        <v>0</v>
      </c>
      <c r="K1979" s="163">
        <v>0.16070899999999999</v>
      </c>
      <c r="L1979" s="163">
        <v>1.1270610000000001</v>
      </c>
    </row>
    <row r="1980" spans="1:12" ht="45" customHeight="1" x14ac:dyDescent="0.25">
      <c r="A1980" s="81" t="s">
        <v>3473</v>
      </c>
      <c r="B1980" s="23" t="s">
        <v>1256</v>
      </c>
      <c r="C1980" s="23" t="s">
        <v>8046</v>
      </c>
      <c r="D1980" s="162">
        <v>0</v>
      </c>
      <c r="E1980" s="162">
        <v>0</v>
      </c>
      <c r="F1980" s="162">
        <v>0</v>
      </c>
      <c r="G1980" s="162">
        <v>0</v>
      </c>
      <c r="H1980" s="162">
        <v>2.0170000000000001E-3</v>
      </c>
      <c r="I1980" s="162">
        <v>1.3879999999999999E-3</v>
      </c>
      <c r="J1980" s="162">
        <v>0</v>
      </c>
      <c r="K1980" s="162">
        <v>2.0170000000000001E-3</v>
      </c>
      <c r="L1980" s="162">
        <v>1.3879999999999999E-3</v>
      </c>
    </row>
    <row r="1981" spans="1:12" ht="45" customHeight="1" x14ac:dyDescent="0.25">
      <c r="A1981" s="82" t="s">
        <v>4785</v>
      </c>
      <c r="B1981" s="9" t="s">
        <v>3571</v>
      </c>
      <c r="C1981" s="9" t="s">
        <v>3081</v>
      </c>
      <c r="D1981" s="163">
        <v>0</v>
      </c>
      <c r="E1981" s="163">
        <v>3.8237830000000002</v>
      </c>
      <c r="F1981" s="163">
        <v>20.562567999999999</v>
      </c>
      <c r="G1981" s="163">
        <v>0</v>
      </c>
      <c r="H1981" s="163">
        <v>5.2080000000000001E-2</v>
      </c>
      <c r="I1981" s="163">
        <v>0.1769</v>
      </c>
      <c r="J1981" s="163">
        <v>0</v>
      </c>
      <c r="K1981" s="163">
        <v>3.8758629999999998</v>
      </c>
      <c r="L1981" s="163">
        <v>20.739467999999999</v>
      </c>
    </row>
    <row r="1982" spans="1:12" ht="45" customHeight="1" x14ac:dyDescent="0.25">
      <c r="A1982" s="81" t="s">
        <v>4785</v>
      </c>
      <c r="B1982" s="23" t="s">
        <v>3571</v>
      </c>
      <c r="C1982" s="23" t="s">
        <v>3082</v>
      </c>
      <c r="D1982" s="162">
        <v>0</v>
      </c>
      <c r="E1982" s="162">
        <v>1.1970449999999999</v>
      </c>
      <c r="F1982" s="162">
        <v>5.157648</v>
      </c>
      <c r="G1982" s="162">
        <v>0</v>
      </c>
      <c r="H1982" s="162">
        <v>6.4673999999999995E-2</v>
      </c>
      <c r="I1982" s="162">
        <v>0.21584999999999999</v>
      </c>
      <c r="J1982" s="162">
        <v>0</v>
      </c>
      <c r="K1982" s="162">
        <v>1.261719</v>
      </c>
      <c r="L1982" s="162">
        <v>5.3734979999999997</v>
      </c>
    </row>
    <row r="1983" spans="1:12" ht="45" customHeight="1" x14ac:dyDescent="0.25">
      <c r="A1983" s="82" t="s">
        <v>4785</v>
      </c>
      <c r="B1983" s="9" t="s">
        <v>3571</v>
      </c>
      <c r="C1983" s="9" t="s">
        <v>3084</v>
      </c>
      <c r="D1983" s="163">
        <v>0</v>
      </c>
      <c r="E1983" s="163">
        <v>0.210783</v>
      </c>
      <c r="F1983" s="163">
        <v>1.4980279999999999</v>
      </c>
      <c r="G1983" s="163">
        <v>0</v>
      </c>
      <c r="H1983" s="163">
        <v>1.1000000000000001E-3</v>
      </c>
      <c r="I1983" s="163">
        <v>6.1959E-2</v>
      </c>
      <c r="J1983" s="163">
        <v>0</v>
      </c>
      <c r="K1983" s="163">
        <v>0.21188299999999999</v>
      </c>
      <c r="L1983" s="163">
        <v>1.559987</v>
      </c>
    </row>
    <row r="1984" spans="1:12" ht="45" customHeight="1" x14ac:dyDescent="0.25">
      <c r="A1984" s="81" t="s">
        <v>4785</v>
      </c>
      <c r="B1984" s="23" t="s">
        <v>3571</v>
      </c>
      <c r="C1984" s="23" t="s">
        <v>3089</v>
      </c>
      <c r="D1984" s="162">
        <v>0</v>
      </c>
      <c r="E1984" s="162">
        <v>8.8390999999999997E-2</v>
      </c>
      <c r="F1984" s="162">
        <v>0.65058700000000003</v>
      </c>
      <c r="G1984" s="162">
        <v>0</v>
      </c>
      <c r="H1984" s="162">
        <v>1.098E-3</v>
      </c>
      <c r="I1984" s="162">
        <v>5.2826999999999999E-2</v>
      </c>
      <c r="J1984" s="162">
        <v>0</v>
      </c>
      <c r="K1984" s="162">
        <v>8.9488999999999999E-2</v>
      </c>
      <c r="L1984" s="162">
        <v>0.70341399999999998</v>
      </c>
    </row>
    <row r="1985" spans="1:12" ht="45" customHeight="1" x14ac:dyDescent="0.25">
      <c r="A1985" s="82" t="s">
        <v>4785</v>
      </c>
      <c r="B1985" s="9" t="s">
        <v>3571</v>
      </c>
      <c r="C1985" s="9" t="s">
        <v>3090</v>
      </c>
      <c r="D1985" s="163">
        <v>0</v>
      </c>
      <c r="E1985" s="163">
        <v>0.111195</v>
      </c>
      <c r="F1985" s="163">
        <v>0.88121300000000002</v>
      </c>
      <c r="G1985" s="163">
        <v>0</v>
      </c>
      <c r="H1985" s="163">
        <v>0</v>
      </c>
      <c r="I1985" s="163">
        <v>0</v>
      </c>
      <c r="J1985" s="163">
        <v>0</v>
      </c>
      <c r="K1985" s="163">
        <v>0.111195</v>
      </c>
      <c r="L1985" s="163">
        <v>0.88121300000000002</v>
      </c>
    </row>
    <row r="1986" spans="1:12" ht="45" customHeight="1" x14ac:dyDescent="0.25">
      <c r="A1986" s="81" t="s">
        <v>4785</v>
      </c>
      <c r="B1986" s="23" t="s">
        <v>3571</v>
      </c>
      <c r="C1986" s="23" t="s">
        <v>8046</v>
      </c>
      <c r="D1986" s="162">
        <v>0</v>
      </c>
      <c r="E1986" s="162">
        <v>0.310749</v>
      </c>
      <c r="F1986" s="162">
        <v>0.79349999999999998</v>
      </c>
      <c r="G1986" s="162">
        <v>0</v>
      </c>
      <c r="H1986" s="162">
        <v>2.7000000000000001E-3</v>
      </c>
      <c r="I1986" s="162">
        <v>9.2750000000000003E-3</v>
      </c>
      <c r="J1986" s="162">
        <v>0</v>
      </c>
      <c r="K1986" s="162">
        <v>0.31344899999999998</v>
      </c>
      <c r="L1986" s="162">
        <v>0.80277500000000002</v>
      </c>
    </row>
    <row r="1987" spans="1:12" ht="45" customHeight="1" x14ac:dyDescent="0.25">
      <c r="A1987" s="82" t="s">
        <v>4787</v>
      </c>
      <c r="B1987" s="9" t="s">
        <v>3302</v>
      </c>
      <c r="C1987" s="9" t="s">
        <v>3081</v>
      </c>
      <c r="D1987" s="163">
        <v>0</v>
      </c>
      <c r="E1987" s="163">
        <v>6.6048650000000002</v>
      </c>
      <c r="F1987" s="163">
        <v>27.338007999999999</v>
      </c>
      <c r="G1987" s="163">
        <v>0</v>
      </c>
      <c r="H1987" s="163">
        <v>0.10489800000000001</v>
      </c>
      <c r="I1987" s="163">
        <v>1.7464770000000001</v>
      </c>
      <c r="J1987" s="163">
        <v>0</v>
      </c>
      <c r="K1987" s="163">
        <v>6.7097629999999997</v>
      </c>
      <c r="L1987" s="163">
        <v>29.084485000000001</v>
      </c>
    </row>
    <row r="1988" spans="1:12" ht="45" customHeight="1" x14ac:dyDescent="0.25">
      <c r="A1988" s="81" t="s">
        <v>4787</v>
      </c>
      <c r="B1988" s="23" t="s">
        <v>3302</v>
      </c>
      <c r="C1988" s="23" t="s">
        <v>8046</v>
      </c>
      <c r="D1988" s="162">
        <v>0</v>
      </c>
      <c r="E1988" s="162">
        <v>0</v>
      </c>
      <c r="F1988" s="162">
        <v>0</v>
      </c>
      <c r="G1988" s="162">
        <v>0</v>
      </c>
      <c r="H1988" s="162">
        <v>1.1920999999999999E-2</v>
      </c>
      <c r="I1988" s="162">
        <v>0.117035</v>
      </c>
      <c r="J1988" s="162">
        <v>0</v>
      </c>
      <c r="K1988" s="162">
        <v>1.1920999999999999E-2</v>
      </c>
      <c r="L1988" s="162">
        <v>0.117035</v>
      </c>
    </row>
    <row r="1989" spans="1:12" ht="45" customHeight="1" x14ac:dyDescent="0.25">
      <c r="A1989" s="82" t="s">
        <v>4788</v>
      </c>
      <c r="B1989" s="9" t="s">
        <v>4127</v>
      </c>
      <c r="C1989" s="9" t="s">
        <v>3082</v>
      </c>
      <c r="D1989" s="163">
        <v>0</v>
      </c>
      <c r="E1989" s="163">
        <v>0.51235600000000003</v>
      </c>
      <c r="F1989" s="163">
        <v>1.3764400000000001</v>
      </c>
      <c r="G1989" s="163">
        <v>0</v>
      </c>
      <c r="H1989" s="163">
        <v>0.16968900000000001</v>
      </c>
      <c r="I1989" s="163">
        <v>0.38883800000000002</v>
      </c>
      <c r="J1989" s="163">
        <v>0</v>
      </c>
      <c r="K1989" s="163">
        <v>0.68204500000000001</v>
      </c>
      <c r="L1989" s="163">
        <v>1.7652779999999999</v>
      </c>
    </row>
    <row r="1990" spans="1:12" ht="45" customHeight="1" x14ac:dyDescent="0.25">
      <c r="A1990" s="81" t="s">
        <v>4788</v>
      </c>
      <c r="B1990" s="23" t="s">
        <v>4127</v>
      </c>
      <c r="C1990" s="23" t="s">
        <v>8046</v>
      </c>
      <c r="D1990" s="162">
        <v>0</v>
      </c>
      <c r="E1990" s="162">
        <v>1.4328E-2</v>
      </c>
      <c r="F1990" s="162">
        <v>0.13084000000000001</v>
      </c>
      <c r="G1990" s="162">
        <v>0</v>
      </c>
      <c r="H1990" s="162">
        <v>5.3400000000000001E-3</v>
      </c>
      <c r="I1990" s="162">
        <v>1.6840000000000001E-2</v>
      </c>
      <c r="J1990" s="162">
        <v>0</v>
      </c>
      <c r="K1990" s="162">
        <v>1.9668000000000001E-2</v>
      </c>
      <c r="L1990" s="162">
        <v>0.14768000000000001</v>
      </c>
    </row>
    <row r="1991" spans="1:12" ht="45" customHeight="1" x14ac:dyDescent="0.25">
      <c r="A1991" s="82" t="s">
        <v>4790</v>
      </c>
      <c r="B1991" s="9" t="s">
        <v>1873</v>
      </c>
      <c r="C1991" s="9" t="s">
        <v>3081</v>
      </c>
      <c r="D1991" s="163">
        <v>0</v>
      </c>
      <c r="E1991" s="163">
        <v>5.2461270000000004</v>
      </c>
      <c r="F1991" s="163">
        <v>20.403593000000001</v>
      </c>
      <c r="G1991" s="163">
        <v>0</v>
      </c>
      <c r="H1991" s="163">
        <v>2.1070999999999999E-2</v>
      </c>
      <c r="I1991" s="163">
        <v>0.31714399999999998</v>
      </c>
      <c r="J1991" s="163">
        <v>0</v>
      </c>
      <c r="K1991" s="163">
        <v>5.2671979999999996</v>
      </c>
      <c r="L1991" s="163">
        <v>20.720737</v>
      </c>
    </row>
    <row r="1992" spans="1:12" ht="45" customHeight="1" x14ac:dyDescent="0.25">
      <c r="A1992" s="81" t="s">
        <v>4790</v>
      </c>
      <c r="B1992" s="23" t="s">
        <v>1873</v>
      </c>
      <c r="C1992" s="23" t="s">
        <v>3082</v>
      </c>
      <c r="D1992" s="162">
        <v>0</v>
      </c>
      <c r="E1992" s="162">
        <v>4.9957469999999997</v>
      </c>
      <c r="F1992" s="162">
        <v>18.129180000000002</v>
      </c>
      <c r="G1992" s="162">
        <v>0</v>
      </c>
      <c r="H1992" s="162">
        <v>8.8711999999999999E-2</v>
      </c>
      <c r="I1992" s="162">
        <v>0.49418299999999998</v>
      </c>
      <c r="J1992" s="162">
        <v>0</v>
      </c>
      <c r="K1992" s="162">
        <v>5.0844589999999998</v>
      </c>
      <c r="L1992" s="162">
        <v>18.623363000000001</v>
      </c>
    </row>
    <row r="1993" spans="1:12" ht="45" customHeight="1" x14ac:dyDescent="0.25">
      <c r="A1993" s="82" t="s">
        <v>4790</v>
      </c>
      <c r="B1993" s="9" t="s">
        <v>1873</v>
      </c>
      <c r="C1993" s="9" t="s">
        <v>3083</v>
      </c>
      <c r="D1993" s="163">
        <v>0</v>
      </c>
      <c r="E1993" s="163">
        <v>0.104208</v>
      </c>
      <c r="F1993" s="163">
        <v>0.64690300000000001</v>
      </c>
      <c r="G1993" s="163">
        <v>0</v>
      </c>
      <c r="H1993" s="163">
        <v>6.8060000000000004E-3</v>
      </c>
      <c r="I1993" s="163">
        <v>1.5431E-2</v>
      </c>
      <c r="J1993" s="163">
        <v>0</v>
      </c>
      <c r="K1993" s="163">
        <v>0.111014</v>
      </c>
      <c r="L1993" s="163">
        <v>0.66233399999999998</v>
      </c>
    </row>
    <row r="1994" spans="1:12" ht="45" customHeight="1" x14ac:dyDescent="0.25">
      <c r="A1994" s="81" t="s">
        <v>4790</v>
      </c>
      <c r="B1994" s="23" t="s">
        <v>1873</v>
      </c>
      <c r="C1994" s="23" t="s">
        <v>8046</v>
      </c>
      <c r="D1994" s="162">
        <v>0</v>
      </c>
      <c r="E1994" s="162">
        <v>9.6973000000000004E-2</v>
      </c>
      <c r="F1994" s="162">
        <v>0.422794</v>
      </c>
      <c r="G1994" s="162">
        <v>0</v>
      </c>
      <c r="H1994" s="162">
        <v>0</v>
      </c>
      <c r="I1994" s="162">
        <v>0</v>
      </c>
      <c r="J1994" s="162">
        <v>0</v>
      </c>
      <c r="K1994" s="162">
        <v>9.6973000000000004E-2</v>
      </c>
      <c r="L1994" s="162">
        <v>0.422794</v>
      </c>
    </row>
    <row r="1995" spans="1:12" ht="45" customHeight="1" x14ac:dyDescent="0.25">
      <c r="A1995" s="82" t="s">
        <v>4791</v>
      </c>
      <c r="B1995" s="9" t="s">
        <v>1874</v>
      </c>
      <c r="C1995" s="9" t="s">
        <v>3081</v>
      </c>
      <c r="D1995" s="163">
        <v>0</v>
      </c>
      <c r="E1995" s="163">
        <v>6.815836</v>
      </c>
      <c r="F1995" s="163">
        <v>29.137802000000001</v>
      </c>
      <c r="G1995" s="163">
        <v>0</v>
      </c>
      <c r="H1995" s="163">
        <v>2.8070000000000001E-2</v>
      </c>
      <c r="I1995" s="163">
        <v>0.124974</v>
      </c>
      <c r="J1995" s="163">
        <v>0</v>
      </c>
      <c r="K1995" s="163">
        <v>6.8439059999999996</v>
      </c>
      <c r="L1995" s="163">
        <v>29.262775999999999</v>
      </c>
    </row>
    <row r="1996" spans="1:12" ht="45" customHeight="1" x14ac:dyDescent="0.25">
      <c r="A1996" s="81" t="s">
        <v>4791</v>
      </c>
      <c r="B1996" s="23" t="s">
        <v>1874</v>
      </c>
      <c r="C1996" s="23" t="s">
        <v>8046</v>
      </c>
      <c r="D1996" s="162">
        <v>0</v>
      </c>
      <c r="E1996" s="162">
        <v>6.0679999999999998E-2</v>
      </c>
      <c r="F1996" s="162">
        <v>0.14724000000000001</v>
      </c>
      <c r="G1996" s="162">
        <v>0</v>
      </c>
      <c r="H1996" s="162">
        <v>1.175E-2</v>
      </c>
      <c r="I1996" s="162">
        <v>1.3261999999999999E-2</v>
      </c>
      <c r="J1996" s="162">
        <v>0</v>
      </c>
      <c r="K1996" s="162">
        <v>7.2429999999999994E-2</v>
      </c>
      <c r="L1996" s="162">
        <v>0.16050200000000001</v>
      </c>
    </row>
    <row r="1997" spans="1:12" ht="45" customHeight="1" x14ac:dyDescent="0.25">
      <c r="A1997" s="82" t="s">
        <v>157</v>
      </c>
      <c r="B1997" s="9" t="s">
        <v>1008</v>
      </c>
      <c r="C1997" s="9" t="s">
        <v>3081</v>
      </c>
      <c r="D1997" s="163">
        <v>0</v>
      </c>
      <c r="E1997" s="163">
        <v>0.20394300000000001</v>
      </c>
      <c r="F1997" s="163">
        <v>1.03243</v>
      </c>
      <c r="G1997" s="163">
        <v>0</v>
      </c>
      <c r="H1997" s="163">
        <v>0.10826</v>
      </c>
      <c r="I1997" s="163">
        <v>2.4160590000000002</v>
      </c>
      <c r="J1997" s="163">
        <v>0</v>
      </c>
      <c r="K1997" s="163">
        <v>0.31220300000000001</v>
      </c>
      <c r="L1997" s="163">
        <v>3.4484889999999999</v>
      </c>
    </row>
    <row r="1998" spans="1:12" ht="45" customHeight="1" x14ac:dyDescent="0.25">
      <c r="A1998" s="81" t="s">
        <v>157</v>
      </c>
      <c r="B1998" s="23" t="s">
        <v>1008</v>
      </c>
      <c r="C1998" s="23" t="s">
        <v>3082</v>
      </c>
      <c r="D1998" s="162">
        <v>0</v>
      </c>
      <c r="E1998" s="162">
        <v>0.21093799999999999</v>
      </c>
      <c r="F1998" s="162">
        <v>1.1566190000000001</v>
      </c>
      <c r="G1998" s="162">
        <v>0</v>
      </c>
      <c r="H1998" s="162">
        <v>2.8479999999999998E-3</v>
      </c>
      <c r="I1998" s="162">
        <v>0.127334</v>
      </c>
      <c r="J1998" s="162">
        <v>0</v>
      </c>
      <c r="K1998" s="162">
        <v>0.213786</v>
      </c>
      <c r="L1998" s="162">
        <v>1.2839529999999999</v>
      </c>
    </row>
    <row r="1999" spans="1:12" ht="45" customHeight="1" x14ac:dyDescent="0.25">
      <c r="A1999" s="82" t="s">
        <v>157</v>
      </c>
      <c r="B1999" s="9" t="s">
        <v>1008</v>
      </c>
      <c r="C1999" s="9" t="s">
        <v>3089</v>
      </c>
      <c r="D1999" s="163">
        <v>0</v>
      </c>
      <c r="E1999" s="163">
        <v>7.5620000000000007E-2</v>
      </c>
      <c r="F1999" s="163">
        <v>0.60379499999999997</v>
      </c>
      <c r="G1999" s="163">
        <v>0</v>
      </c>
      <c r="H1999" s="163">
        <v>0</v>
      </c>
      <c r="I1999" s="163">
        <v>0</v>
      </c>
      <c r="J1999" s="163">
        <v>0</v>
      </c>
      <c r="K1999" s="163">
        <v>7.5620000000000007E-2</v>
      </c>
      <c r="L1999" s="163">
        <v>0.60379499999999997</v>
      </c>
    </row>
    <row r="2000" spans="1:12" ht="45" customHeight="1" x14ac:dyDescent="0.25">
      <c r="A2000" s="81" t="s">
        <v>157</v>
      </c>
      <c r="B2000" s="23" t="s">
        <v>1008</v>
      </c>
      <c r="C2000" s="23" t="s">
        <v>8046</v>
      </c>
      <c r="D2000" s="162">
        <v>0</v>
      </c>
      <c r="E2000" s="162">
        <v>2.3993E-2</v>
      </c>
      <c r="F2000" s="162">
        <v>0.25536199999999998</v>
      </c>
      <c r="G2000" s="162">
        <v>0</v>
      </c>
      <c r="H2000" s="162">
        <v>6.0000000000000001E-3</v>
      </c>
      <c r="I2000" s="162">
        <v>5.3520999999999999E-2</v>
      </c>
      <c r="J2000" s="162">
        <v>0</v>
      </c>
      <c r="K2000" s="162">
        <v>2.9992999999999999E-2</v>
      </c>
      <c r="L2000" s="162">
        <v>0.30888300000000002</v>
      </c>
    </row>
    <row r="2001" spans="1:12" ht="45" customHeight="1" x14ac:dyDescent="0.25">
      <c r="A2001" s="82" t="s">
        <v>4792</v>
      </c>
      <c r="B2001" s="9" t="s">
        <v>1875</v>
      </c>
      <c r="C2001" s="9" t="s">
        <v>3081</v>
      </c>
      <c r="D2001" s="163">
        <v>0</v>
      </c>
      <c r="E2001" s="163">
        <v>0.44574599999999998</v>
      </c>
      <c r="F2001" s="163">
        <v>2.499438</v>
      </c>
      <c r="G2001" s="163">
        <v>0</v>
      </c>
      <c r="H2001" s="163">
        <v>2.2105E-2</v>
      </c>
      <c r="I2001" s="163">
        <v>0.190022</v>
      </c>
      <c r="J2001" s="163">
        <v>0</v>
      </c>
      <c r="K2001" s="163">
        <v>0.46785100000000002</v>
      </c>
      <c r="L2001" s="163">
        <v>2.68946</v>
      </c>
    </row>
    <row r="2002" spans="1:12" ht="45" customHeight="1" x14ac:dyDescent="0.25">
      <c r="A2002" s="81" t="s">
        <v>4792</v>
      </c>
      <c r="B2002" s="23" t="s">
        <v>1875</v>
      </c>
      <c r="C2002" s="23" t="s">
        <v>3082</v>
      </c>
      <c r="D2002" s="162">
        <v>0</v>
      </c>
      <c r="E2002" s="162">
        <v>6.20824</v>
      </c>
      <c r="F2002" s="162">
        <v>36.084164000000001</v>
      </c>
      <c r="G2002" s="162">
        <v>0</v>
      </c>
      <c r="H2002" s="162">
        <v>2.787E-3</v>
      </c>
      <c r="I2002" s="162">
        <v>2.2685E-2</v>
      </c>
      <c r="J2002" s="162">
        <v>0</v>
      </c>
      <c r="K2002" s="162">
        <v>6.2110269999999996</v>
      </c>
      <c r="L2002" s="162">
        <v>36.106848999999997</v>
      </c>
    </row>
    <row r="2003" spans="1:12" ht="45" customHeight="1" x14ac:dyDescent="0.25">
      <c r="A2003" s="82" t="s">
        <v>4792</v>
      </c>
      <c r="B2003" s="9" t="s">
        <v>1875</v>
      </c>
      <c r="C2003" s="9" t="s">
        <v>3083</v>
      </c>
      <c r="D2003" s="163">
        <v>0</v>
      </c>
      <c r="E2003" s="163">
        <v>2.64215</v>
      </c>
      <c r="F2003" s="163">
        <v>9.2130340000000004</v>
      </c>
      <c r="G2003" s="163">
        <v>0</v>
      </c>
      <c r="H2003" s="163">
        <v>0</v>
      </c>
      <c r="I2003" s="163">
        <v>0</v>
      </c>
      <c r="J2003" s="163">
        <v>0</v>
      </c>
      <c r="K2003" s="163">
        <v>2.64215</v>
      </c>
      <c r="L2003" s="163">
        <v>9.2130340000000004</v>
      </c>
    </row>
    <row r="2004" spans="1:12" ht="45" customHeight="1" x14ac:dyDescent="0.25">
      <c r="A2004" s="81" t="s">
        <v>4792</v>
      </c>
      <c r="B2004" s="23" t="s">
        <v>1875</v>
      </c>
      <c r="C2004" s="23" t="s">
        <v>3084</v>
      </c>
      <c r="D2004" s="162">
        <v>0</v>
      </c>
      <c r="E2004" s="162">
        <v>4.0536799999999999</v>
      </c>
      <c r="F2004" s="162">
        <v>18.775466000000002</v>
      </c>
      <c r="G2004" s="162">
        <v>0</v>
      </c>
      <c r="H2004" s="162">
        <v>0</v>
      </c>
      <c r="I2004" s="162">
        <v>0</v>
      </c>
      <c r="J2004" s="162">
        <v>0</v>
      </c>
      <c r="K2004" s="162">
        <v>4.0536799999999999</v>
      </c>
      <c r="L2004" s="162">
        <v>18.775466000000002</v>
      </c>
    </row>
    <row r="2005" spans="1:12" ht="45" customHeight="1" x14ac:dyDescent="0.25">
      <c r="A2005" s="82" t="s">
        <v>4792</v>
      </c>
      <c r="B2005" s="9" t="s">
        <v>1875</v>
      </c>
      <c r="C2005" s="9" t="s">
        <v>3085</v>
      </c>
      <c r="D2005" s="163">
        <v>0</v>
      </c>
      <c r="E2005" s="163">
        <v>0.10902000000000001</v>
      </c>
      <c r="F2005" s="163">
        <v>0.73170000000000002</v>
      </c>
      <c r="G2005" s="163">
        <v>0</v>
      </c>
      <c r="H2005" s="163">
        <v>0</v>
      </c>
      <c r="I2005" s="163">
        <v>0</v>
      </c>
      <c r="J2005" s="163">
        <v>0</v>
      </c>
      <c r="K2005" s="163">
        <v>0.10902000000000001</v>
      </c>
      <c r="L2005" s="163">
        <v>0.73170000000000002</v>
      </c>
    </row>
    <row r="2006" spans="1:12" ht="45" customHeight="1" x14ac:dyDescent="0.25">
      <c r="A2006" s="81" t="s">
        <v>4792</v>
      </c>
      <c r="B2006" s="23" t="s">
        <v>1875</v>
      </c>
      <c r="C2006" s="23" t="s">
        <v>3088</v>
      </c>
      <c r="D2006" s="162">
        <v>0</v>
      </c>
      <c r="E2006" s="162">
        <v>0.37111899999999998</v>
      </c>
      <c r="F2006" s="162">
        <v>1.6682250000000001</v>
      </c>
      <c r="G2006" s="162">
        <v>0</v>
      </c>
      <c r="H2006" s="162">
        <v>0</v>
      </c>
      <c r="I2006" s="162">
        <v>0</v>
      </c>
      <c r="J2006" s="162">
        <v>0</v>
      </c>
      <c r="K2006" s="162">
        <v>0.37111899999999998</v>
      </c>
      <c r="L2006" s="162">
        <v>1.6682250000000001</v>
      </c>
    </row>
    <row r="2007" spans="1:12" ht="45" customHeight="1" x14ac:dyDescent="0.25">
      <c r="A2007" s="82" t="s">
        <v>4792</v>
      </c>
      <c r="B2007" s="9" t="s">
        <v>1875</v>
      </c>
      <c r="C2007" s="9" t="s">
        <v>3089</v>
      </c>
      <c r="D2007" s="163">
        <v>0</v>
      </c>
      <c r="E2007" s="163">
        <v>0.39800000000000002</v>
      </c>
      <c r="F2007" s="163">
        <v>2.3536890000000001</v>
      </c>
      <c r="G2007" s="163">
        <v>0</v>
      </c>
      <c r="H2007" s="163">
        <v>0</v>
      </c>
      <c r="I2007" s="163">
        <v>0</v>
      </c>
      <c r="J2007" s="163">
        <v>0</v>
      </c>
      <c r="K2007" s="163">
        <v>0.39800000000000002</v>
      </c>
      <c r="L2007" s="163">
        <v>2.3536890000000001</v>
      </c>
    </row>
    <row r="2008" spans="1:12" ht="45" customHeight="1" x14ac:dyDescent="0.25">
      <c r="A2008" s="81" t="s">
        <v>4794</v>
      </c>
      <c r="B2008" s="23" t="s">
        <v>1877</v>
      </c>
      <c r="C2008" s="23" t="s">
        <v>3081</v>
      </c>
      <c r="D2008" s="162">
        <v>0</v>
      </c>
      <c r="E2008" s="162">
        <v>0.18568999999999999</v>
      </c>
      <c r="F2008" s="162">
        <v>1.870177</v>
      </c>
      <c r="G2008" s="162">
        <v>0</v>
      </c>
      <c r="H2008" s="162">
        <v>8.6463999999999999E-2</v>
      </c>
      <c r="I2008" s="162">
        <v>0.94763600000000003</v>
      </c>
      <c r="J2008" s="162">
        <v>0</v>
      </c>
      <c r="K2008" s="162">
        <v>0.27215400000000001</v>
      </c>
      <c r="L2008" s="162">
        <v>2.8178130000000001</v>
      </c>
    </row>
    <row r="2009" spans="1:12" ht="45" customHeight="1" x14ac:dyDescent="0.25">
      <c r="A2009" s="82" t="s">
        <v>4794</v>
      </c>
      <c r="B2009" s="9" t="s">
        <v>1877</v>
      </c>
      <c r="C2009" s="9" t="s">
        <v>3083</v>
      </c>
      <c r="D2009" s="163">
        <v>0</v>
      </c>
      <c r="E2009" s="163">
        <v>0.23097799999999999</v>
      </c>
      <c r="F2009" s="163">
        <v>1.480013</v>
      </c>
      <c r="G2009" s="163">
        <v>0</v>
      </c>
      <c r="H2009" s="163">
        <v>0</v>
      </c>
      <c r="I2009" s="163">
        <v>0</v>
      </c>
      <c r="J2009" s="163">
        <v>0</v>
      </c>
      <c r="K2009" s="163">
        <v>0.23097799999999999</v>
      </c>
      <c r="L2009" s="163">
        <v>1.480013</v>
      </c>
    </row>
    <row r="2010" spans="1:12" ht="45" customHeight="1" x14ac:dyDescent="0.25">
      <c r="A2010" s="81" t="s">
        <v>4794</v>
      </c>
      <c r="B2010" s="23" t="s">
        <v>1877</v>
      </c>
      <c r="C2010" s="23" t="s">
        <v>8046</v>
      </c>
      <c r="D2010" s="162">
        <v>0</v>
      </c>
      <c r="E2010" s="162">
        <v>8.5319999999999993E-2</v>
      </c>
      <c r="F2010" s="162">
        <v>0.54964299999999999</v>
      </c>
      <c r="G2010" s="162">
        <v>0</v>
      </c>
      <c r="H2010" s="162">
        <v>0.102511</v>
      </c>
      <c r="I2010" s="162">
        <v>0.49288199999999999</v>
      </c>
      <c r="J2010" s="162">
        <v>0</v>
      </c>
      <c r="K2010" s="162">
        <v>0.187831</v>
      </c>
      <c r="L2010" s="162">
        <v>1.0425249999999999</v>
      </c>
    </row>
    <row r="2011" spans="1:12" ht="45" customHeight="1" x14ac:dyDescent="0.25">
      <c r="A2011" s="82" t="s">
        <v>1878</v>
      </c>
      <c r="B2011" s="9" t="s">
        <v>1879</v>
      </c>
      <c r="C2011" s="9" t="s">
        <v>3081</v>
      </c>
      <c r="D2011" s="163">
        <v>0</v>
      </c>
      <c r="E2011" s="163">
        <v>2.2531349999999999</v>
      </c>
      <c r="F2011" s="163">
        <v>10.582905999999999</v>
      </c>
      <c r="G2011" s="163">
        <v>0</v>
      </c>
      <c r="H2011" s="163">
        <v>6.5873000000000001E-2</v>
      </c>
      <c r="I2011" s="163">
        <v>0.51306300000000005</v>
      </c>
      <c r="J2011" s="163">
        <v>0</v>
      </c>
      <c r="K2011" s="163">
        <v>2.3190080000000002</v>
      </c>
      <c r="L2011" s="163">
        <v>11.095969</v>
      </c>
    </row>
    <row r="2012" spans="1:12" ht="45" customHeight="1" x14ac:dyDescent="0.25">
      <c r="A2012" s="81" t="s">
        <v>1878</v>
      </c>
      <c r="B2012" s="23" t="s">
        <v>1879</v>
      </c>
      <c r="C2012" s="23" t="s">
        <v>3082</v>
      </c>
      <c r="D2012" s="162">
        <v>0</v>
      </c>
      <c r="E2012" s="162">
        <v>0.407109</v>
      </c>
      <c r="F2012" s="162">
        <v>1.038608</v>
      </c>
      <c r="G2012" s="162">
        <v>0</v>
      </c>
      <c r="H2012" s="162">
        <v>2.5489999999999999E-2</v>
      </c>
      <c r="I2012" s="162">
        <v>0.20209299999999999</v>
      </c>
      <c r="J2012" s="162">
        <v>0</v>
      </c>
      <c r="K2012" s="162">
        <v>0.43259900000000001</v>
      </c>
      <c r="L2012" s="162">
        <v>1.2407010000000001</v>
      </c>
    </row>
    <row r="2013" spans="1:12" ht="45" customHeight="1" x14ac:dyDescent="0.25">
      <c r="A2013" s="82" t="s">
        <v>1878</v>
      </c>
      <c r="B2013" s="9" t="s">
        <v>1879</v>
      </c>
      <c r="C2013" s="9" t="s">
        <v>3083</v>
      </c>
      <c r="D2013" s="163">
        <v>0</v>
      </c>
      <c r="E2013" s="163">
        <v>0.57051399999999997</v>
      </c>
      <c r="F2013" s="163">
        <v>1.338649</v>
      </c>
      <c r="G2013" s="163">
        <v>0</v>
      </c>
      <c r="H2013" s="163">
        <v>0</v>
      </c>
      <c r="I2013" s="163">
        <v>0</v>
      </c>
      <c r="J2013" s="163">
        <v>0</v>
      </c>
      <c r="K2013" s="163">
        <v>0.57051399999999997</v>
      </c>
      <c r="L2013" s="163">
        <v>1.338649</v>
      </c>
    </row>
    <row r="2014" spans="1:12" ht="45" customHeight="1" x14ac:dyDescent="0.25">
      <c r="A2014" s="81" t="s">
        <v>1878</v>
      </c>
      <c r="B2014" s="23" t="s">
        <v>1879</v>
      </c>
      <c r="C2014" s="23" t="s">
        <v>8046</v>
      </c>
      <c r="D2014" s="162">
        <v>0</v>
      </c>
      <c r="E2014" s="162">
        <v>0</v>
      </c>
      <c r="F2014" s="162">
        <v>0</v>
      </c>
      <c r="G2014" s="162">
        <v>0</v>
      </c>
      <c r="H2014" s="162">
        <v>4.8399999999999999E-2</v>
      </c>
      <c r="I2014" s="162">
        <v>0.21074499999999999</v>
      </c>
      <c r="J2014" s="162">
        <v>0</v>
      </c>
      <c r="K2014" s="162">
        <v>4.8399999999999999E-2</v>
      </c>
      <c r="L2014" s="162">
        <v>0.21074499999999999</v>
      </c>
    </row>
    <row r="2015" spans="1:12" ht="45" customHeight="1" x14ac:dyDescent="0.25">
      <c r="A2015" s="82" t="s">
        <v>4795</v>
      </c>
      <c r="B2015" s="9" t="s">
        <v>1880</v>
      </c>
      <c r="C2015" s="9" t="s">
        <v>3081</v>
      </c>
      <c r="D2015" s="163">
        <v>0</v>
      </c>
      <c r="E2015" s="163">
        <v>50.767538999999999</v>
      </c>
      <c r="F2015" s="163">
        <v>202.68500599999999</v>
      </c>
      <c r="G2015" s="163">
        <v>0</v>
      </c>
      <c r="H2015" s="163">
        <v>0.21027799999999999</v>
      </c>
      <c r="I2015" s="163">
        <v>6.0442819999999999</v>
      </c>
      <c r="J2015" s="163">
        <v>0</v>
      </c>
      <c r="K2015" s="163">
        <v>50.977817000000002</v>
      </c>
      <c r="L2015" s="163">
        <v>208.729288</v>
      </c>
    </row>
    <row r="2016" spans="1:12" ht="45" customHeight="1" x14ac:dyDescent="0.25">
      <c r="A2016" s="81" t="s">
        <v>4795</v>
      </c>
      <c r="B2016" s="23" t="s">
        <v>1880</v>
      </c>
      <c r="C2016" s="23" t="s">
        <v>3082</v>
      </c>
      <c r="D2016" s="162">
        <v>0</v>
      </c>
      <c r="E2016" s="162">
        <v>2.7197719999999999</v>
      </c>
      <c r="F2016" s="162">
        <v>7.177651</v>
      </c>
      <c r="G2016" s="162">
        <v>0</v>
      </c>
      <c r="H2016" s="162">
        <v>4.1867000000000001E-2</v>
      </c>
      <c r="I2016" s="162">
        <v>0.307253</v>
      </c>
      <c r="J2016" s="162">
        <v>0</v>
      </c>
      <c r="K2016" s="162">
        <v>2.7616390000000002</v>
      </c>
      <c r="L2016" s="162">
        <v>7.4849040000000002</v>
      </c>
    </row>
    <row r="2017" spans="1:12" ht="45" customHeight="1" x14ac:dyDescent="0.25">
      <c r="A2017" s="82" t="s">
        <v>4795</v>
      </c>
      <c r="B2017" s="9" t="s">
        <v>1880</v>
      </c>
      <c r="C2017" s="9" t="s">
        <v>8046</v>
      </c>
      <c r="D2017" s="163">
        <v>0</v>
      </c>
      <c r="E2017" s="163">
        <v>1.7919999999999998E-2</v>
      </c>
      <c r="F2017" s="163">
        <v>4.4090999999999998E-2</v>
      </c>
      <c r="G2017" s="163">
        <v>0</v>
      </c>
      <c r="H2017" s="163">
        <v>1.4649999999999999E-3</v>
      </c>
      <c r="I2017" s="163">
        <v>1.4809999999999999E-3</v>
      </c>
      <c r="J2017" s="163">
        <v>0</v>
      </c>
      <c r="K2017" s="163">
        <v>1.9384999999999999E-2</v>
      </c>
      <c r="L2017" s="163">
        <v>4.5572000000000001E-2</v>
      </c>
    </row>
    <row r="2018" spans="1:12" ht="45" customHeight="1" x14ac:dyDescent="0.25">
      <c r="A2018" s="81" t="s">
        <v>158</v>
      </c>
      <c r="B2018" s="23" t="s">
        <v>1024</v>
      </c>
      <c r="C2018" s="23" t="s">
        <v>3081</v>
      </c>
      <c r="D2018" s="162">
        <v>0</v>
      </c>
      <c r="E2018" s="162">
        <v>110.255241</v>
      </c>
      <c r="F2018" s="162">
        <v>363.75060500000001</v>
      </c>
      <c r="G2018" s="162">
        <v>0</v>
      </c>
      <c r="H2018" s="162">
        <v>3.5678000000000001E-2</v>
      </c>
      <c r="I2018" s="162">
        <v>0.124614</v>
      </c>
      <c r="J2018" s="162">
        <v>0</v>
      </c>
      <c r="K2018" s="162">
        <v>110.290919</v>
      </c>
      <c r="L2018" s="162">
        <v>363.87521900000002</v>
      </c>
    </row>
    <row r="2019" spans="1:12" ht="45" customHeight="1" x14ac:dyDescent="0.25">
      <c r="A2019" s="82" t="s">
        <v>158</v>
      </c>
      <c r="B2019" s="9" t="s">
        <v>1024</v>
      </c>
      <c r="C2019" s="9" t="s">
        <v>3082</v>
      </c>
      <c r="D2019" s="163">
        <v>0</v>
      </c>
      <c r="E2019" s="163">
        <v>15.231854</v>
      </c>
      <c r="F2019" s="163">
        <v>45.716586999999997</v>
      </c>
      <c r="G2019" s="163">
        <v>0</v>
      </c>
      <c r="H2019" s="163">
        <v>3.0714999999999999E-2</v>
      </c>
      <c r="I2019" s="163">
        <v>0.14229700000000001</v>
      </c>
      <c r="J2019" s="163">
        <v>0</v>
      </c>
      <c r="K2019" s="163">
        <v>15.262568999999999</v>
      </c>
      <c r="L2019" s="163">
        <v>45.858884000000003</v>
      </c>
    </row>
    <row r="2020" spans="1:12" ht="45" customHeight="1" x14ac:dyDescent="0.25">
      <c r="A2020" s="81" t="s">
        <v>158</v>
      </c>
      <c r="B2020" s="23" t="s">
        <v>1024</v>
      </c>
      <c r="C2020" s="23" t="s">
        <v>8046</v>
      </c>
      <c r="D2020" s="162">
        <v>0</v>
      </c>
      <c r="E2020" s="162">
        <v>0</v>
      </c>
      <c r="F2020" s="162">
        <v>0</v>
      </c>
      <c r="G2020" s="162">
        <v>0</v>
      </c>
      <c r="H2020" s="162">
        <v>3.4030000000000002E-3</v>
      </c>
      <c r="I2020" s="162">
        <v>1.8619E-2</v>
      </c>
      <c r="J2020" s="162">
        <v>0</v>
      </c>
      <c r="K2020" s="162">
        <v>3.4030000000000002E-3</v>
      </c>
      <c r="L2020" s="162">
        <v>1.8619E-2</v>
      </c>
    </row>
    <row r="2021" spans="1:12" ht="45" customHeight="1" x14ac:dyDescent="0.25">
      <c r="A2021" s="82" t="s">
        <v>3943</v>
      </c>
      <c r="B2021" s="9" t="s">
        <v>1881</v>
      </c>
      <c r="C2021" s="9" t="s">
        <v>3081</v>
      </c>
      <c r="D2021" s="163">
        <v>0</v>
      </c>
      <c r="E2021" s="163">
        <v>62.211897</v>
      </c>
      <c r="F2021" s="163">
        <v>333.15037699999999</v>
      </c>
      <c r="G2021" s="163">
        <v>0</v>
      </c>
      <c r="H2021" s="163">
        <v>0.37628099999999998</v>
      </c>
      <c r="I2021" s="163">
        <v>11.807172</v>
      </c>
      <c r="J2021" s="163">
        <v>0</v>
      </c>
      <c r="K2021" s="163">
        <v>62.588177999999999</v>
      </c>
      <c r="L2021" s="163">
        <v>344.95754899999997</v>
      </c>
    </row>
    <row r="2022" spans="1:12" ht="45" customHeight="1" x14ac:dyDescent="0.25">
      <c r="A2022" s="81" t="s">
        <v>3943</v>
      </c>
      <c r="B2022" s="23" t="s">
        <v>1881</v>
      </c>
      <c r="C2022" s="23" t="s">
        <v>3082</v>
      </c>
      <c r="D2022" s="162">
        <v>0</v>
      </c>
      <c r="E2022" s="162">
        <v>6.3053419999999996</v>
      </c>
      <c r="F2022" s="162">
        <v>23.753558999999999</v>
      </c>
      <c r="G2022" s="162">
        <v>0</v>
      </c>
      <c r="H2022" s="162">
        <v>3.6817000000000003E-2</v>
      </c>
      <c r="I2022" s="162">
        <v>9.2252000000000001E-2</v>
      </c>
      <c r="J2022" s="162">
        <v>0</v>
      </c>
      <c r="K2022" s="162">
        <v>6.3421589999999997</v>
      </c>
      <c r="L2022" s="162">
        <v>23.845811000000001</v>
      </c>
    </row>
    <row r="2023" spans="1:12" ht="45" customHeight="1" x14ac:dyDescent="0.25">
      <c r="A2023" s="82" t="s">
        <v>3943</v>
      </c>
      <c r="B2023" s="9" t="s">
        <v>1881</v>
      </c>
      <c r="C2023" s="9" t="s">
        <v>3083</v>
      </c>
      <c r="D2023" s="163">
        <v>0</v>
      </c>
      <c r="E2023" s="163">
        <v>6.2273000000000002E-2</v>
      </c>
      <c r="F2023" s="163">
        <v>0.37459999999999999</v>
      </c>
      <c r="G2023" s="163">
        <v>0</v>
      </c>
      <c r="H2023" s="163">
        <v>5.2498000000000003E-2</v>
      </c>
      <c r="I2023" s="163">
        <v>0.170095</v>
      </c>
      <c r="J2023" s="163">
        <v>0</v>
      </c>
      <c r="K2023" s="163">
        <v>0.114771</v>
      </c>
      <c r="L2023" s="163">
        <v>0.54469500000000004</v>
      </c>
    </row>
    <row r="2024" spans="1:12" ht="45" customHeight="1" x14ac:dyDescent="0.25">
      <c r="A2024" s="81" t="s">
        <v>3943</v>
      </c>
      <c r="B2024" s="23" t="s">
        <v>1881</v>
      </c>
      <c r="C2024" s="23" t="s">
        <v>3085</v>
      </c>
      <c r="D2024" s="162">
        <v>0</v>
      </c>
      <c r="E2024" s="162">
        <v>0.13785800000000001</v>
      </c>
      <c r="F2024" s="162">
        <v>0.67076999999999998</v>
      </c>
      <c r="G2024" s="162">
        <v>0</v>
      </c>
      <c r="H2024" s="162">
        <v>0</v>
      </c>
      <c r="I2024" s="162">
        <v>0</v>
      </c>
      <c r="J2024" s="162">
        <v>0</v>
      </c>
      <c r="K2024" s="162">
        <v>0.13785800000000001</v>
      </c>
      <c r="L2024" s="162">
        <v>0.67076999999999998</v>
      </c>
    </row>
    <row r="2025" spans="1:12" ht="45" customHeight="1" x14ac:dyDescent="0.25">
      <c r="A2025" s="82" t="s">
        <v>3943</v>
      </c>
      <c r="B2025" s="9" t="s">
        <v>1881</v>
      </c>
      <c r="C2025" s="9" t="s">
        <v>8046</v>
      </c>
      <c r="D2025" s="163">
        <v>0</v>
      </c>
      <c r="E2025" s="163">
        <v>0.01</v>
      </c>
      <c r="F2025" s="163">
        <v>4.9286000000000003E-2</v>
      </c>
      <c r="G2025" s="163">
        <v>0</v>
      </c>
      <c r="H2025" s="163">
        <v>1.8792E-2</v>
      </c>
      <c r="I2025" s="163">
        <v>9.8657999999999996E-2</v>
      </c>
      <c r="J2025" s="163">
        <v>0</v>
      </c>
      <c r="K2025" s="163">
        <v>2.8792000000000002E-2</v>
      </c>
      <c r="L2025" s="163">
        <v>0.14794399999999999</v>
      </c>
    </row>
    <row r="2026" spans="1:12" ht="45" customHeight="1" x14ac:dyDescent="0.25">
      <c r="A2026" s="81" t="s">
        <v>3944</v>
      </c>
      <c r="B2026" s="23" t="s">
        <v>1882</v>
      </c>
      <c r="C2026" s="23" t="s">
        <v>3081</v>
      </c>
      <c r="D2026" s="162">
        <v>0</v>
      </c>
      <c r="E2026" s="162">
        <v>4.6013120000000001</v>
      </c>
      <c r="F2026" s="162">
        <v>14.348371</v>
      </c>
      <c r="G2026" s="162">
        <v>0</v>
      </c>
      <c r="H2026" s="162">
        <v>0.30899100000000002</v>
      </c>
      <c r="I2026" s="162">
        <v>6.4616629999999997</v>
      </c>
      <c r="J2026" s="162">
        <v>0</v>
      </c>
      <c r="K2026" s="162">
        <v>4.9103029999999999</v>
      </c>
      <c r="L2026" s="162">
        <v>20.810034000000002</v>
      </c>
    </row>
    <row r="2027" spans="1:12" ht="45" customHeight="1" x14ac:dyDescent="0.25">
      <c r="A2027" s="82" t="s">
        <v>3944</v>
      </c>
      <c r="B2027" s="9" t="s">
        <v>1882</v>
      </c>
      <c r="C2027" s="9" t="s">
        <v>3082</v>
      </c>
      <c r="D2027" s="163">
        <v>0</v>
      </c>
      <c r="E2027" s="163">
        <v>8.9538999999999994E-2</v>
      </c>
      <c r="F2027" s="163">
        <v>0.68742099999999995</v>
      </c>
      <c r="G2027" s="163">
        <v>0</v>
      </c>
      <c r="H2027" s="163">
        <v>8.6499999999999997E-3</v>
      </c>
      <c r="I2027" s="163">
        <v>8.1248000000000001E-2</v>
      </c>
      <c r="J2027" s="163">
        <v>0</v>
      </c>
      <c r="K2027" s="163">
        <v>9.8188999999999999E-2</v>
      </c>
      <c r="L2027" s="163">
        <v>0.76866900000000005</v>
      </c>
    </row>
    <row r="2028" spans="1:12" ht="45" customHeight="1" x14ac:dyDescent="0.25">
      <c r="A2028" s="81" t="s">
        <v>3944</v>
      </c>
      <c r="B2028" s="23" t="s">
        <v>1882</v>
      </c>
      <c r="C2028" s="23" t="s">
        <v>8046</v>
      </c>
      <c r="D2028" s="162">
        <v>0</v>
      </c>
      <c r="E2028" s="162">
        <v>2.588E-3</v>
      </c>
      <c r="F2028" s="162">
        <v>1.4577E-2</v>
      </c>
      <c r="G2028" s="162">
        <v>0</v>
      </c>
      <c r="H2028" s="162">
        <v>8.61E-4</v>
      </c>
      <c r="I2028" s="162">
        <v>2.3140000000000001E-3</v>
      </c>
      <c r="J2028" s="162">
        <v>0</v>
      </c>
      <c r="K2028" s="162">
        <v>3.4489999999999998E-3</v>
      </c>
      <c r="L2028" s="162">
        <v>1.6891E-2</v>
      </c>
    </row>
    <row r="2029" spans="1:12" ht="45" customHeight="1" x14ac:dyDescent="0.25">
      <c r="A2029" s="82" t="s">
        <v>159</v>
      </c>
      <c r="B2029" s="9" t="s">
        <v>1450</v>
      </c>
      <c r="C2029" s="9" t="s">
        <v>3081</v>
      </c>
      <c r="D2029" s="163">
        <v>0</v>
      </c>
      <c r="E2029" s="163">
        <v>0.44781300000000002</v>
      </c>
      <c r="F2029" s="163">
        <v>4.1373350000000002</v>
      </c>
      <c r="G2029" s="163">
        <v>0</v>
      </c>
      <c r="H2029" s="163">
        <v>0.35170800000000002</v>
      </c>
      <c r="I2029" s="163">
        <v>6.7348439999999998</v>
      </c>
      <c r="J2029" s="163">
        <v>0</v>
      </c>
      <c r="K2029" s="163">
        <v>0.79952100000000004</v>
      </c>
      <c r="L2029" s="163">
        <v>10.872178999999999</v>
      </c>
    </row>
    <row r="2030" spans="1:12" ht="45" customHeight="1" x14ac:dyDescent="0.25">
      <c r="A2030" s="81" t="s">
        <v>159</v>
      </c>
      <c r="B2030" s="23" t="s">
        <v>1450</v>
      </c>
      <c r="C2030" s="23" t="s">
        <v>3082</v>
      </c>
      <c r="D2030" s="162">
        <v>0</v>
      </c>
      <c r="E2030" s="162">
        <v>1.710053</v>
      </c>
      <c r="F2030" s="162">
        <v>9.9447700000000001</v>
      </c>
      <c r="G2030" s="162">
        <v>0</v>
      </c>
      <c r="H2030" s="162">
        <v>2.3904999999999999E-2</v>
      </c>
      <c r="I2030" s="162">
        <v>1.19574</v>
      </c>
      <c r="J2030" s="162">
        <v>0</v>
      </c>
      <c r="K2030" s="162">
        <v>1.7339580000000001</v>
      </c>
      <c r="L2030" s="162">
        <v>11.140510000000001</v>
      </c>
    </row>
    <row r="2031" spans="1:12" ht="45" customHeight="1" x14ac:dyDescent="0.25">
      <c r="A2031" s="82" t="s">
        <v>159</v>
      </c>
      <c r="B2031" s="9" t="s">
        <v>1450</v>
      </c>
      <c r="C2031" s="9" t="s">
        <v>3083</v>
      </c>
      <c r="D2031" s="163">
        <v>0</v>
      </c>
      <c r="E2031" s="163">
        <v>0</v>
      </c>
      <c r="F2031" s="163">
        <v>0</v>
      </c>
      <c r="G2031" s="163">
        <v>0</v>
      </c>
      <c r="H2031" s="163">
        <v>3.9753999999999998E-2</v>
      </c>
      <c r="I2031" s="163">
        <v>0.72959399999999996</v>
      </c>
      <c r="J2031" s="163">
        <v>0</v>
      </c>
      <c r="K2031" s="163">
        <v>3.9753999999999998E-2</v>
      </c>
      <c r="L2031" s="163">
        <v>0.72959399999999996</v>
      </c>
    </row>
    <row r="2032" spans="1:12" ht="45" customHeight="1" x14ac:dyDescent="0.25">
      <c r="A2032" s="81" t="s">
        <v>159</v>
      </c>
      <c r="B2032" s="23" t="s">
        <v>1450</v>
      </c>
      <c r="C2032" s="23" t="s">
        <v>3090</v>
      </c>
      <c r="D2032" s="162">
        <v>0</v>
      </c>
      <c r="E2032" s="162">
        <v>0.18720000000000001</v>
      </c>
      <c r="F2032" s="162">
        <v>0.91639999999999999</v>
      </c>
      <c r="G2032" s="162">
        <v>0</v>
      </c>
      <c r="H2032" s="162">
        <v>0</v>
      </c>
      <c r="I2032" s="162">
        <v>0</v>
      </c>
      <c r="J2032" s="162">
        <v>0</v>
      </c>
      <c r="K2032" s="162">
        <v>0.18720000000000001</v>
      </c>
      <c r="L2032" s="162">
        <v>0.91639999999999999</v>
      </c>
    </row>
    <row r="2033" spans="1:12" ht="45" customHeight="1" x14ac:dyDescent="0.25">
      <c r="A2033" s="82" t="s">
        <v>159</v>
      </c>
      <c r="B2033" s="9" t="s">
        <v>1450</v>
      </c>
      <c r="C2033" s="9" t="s">
        <v>8046</v>
      </c>
      <c r="D2033" s="163">
        <v>0</v>
      </c>
      <c r="E2033" s="163">
        <v>2.2459E-2</v>
      </c>
      <c r="F2033" s="163">
        <v>0.12648400000000001</v>
      </c>
      <c r="G2033" s="163">
        <v>0</v>
      </c>
      <c r="H2033" s="163">
        <v>6.0299999999999998E-3</v>
      </c>
      <c r="I2033" s="163">
        <v>7.5561000000000003E-2</v>
      </c>
      <c r="J2033" s="163">
        <v>0</v>
      </c>
      <c r="K2033" s="163">
        <v>2.8489E-2</v>
      </c>
      <c r="L2033" s="163">
        <v>0.202045</v>
      </c>
    </row>
    <row r="2034" spans="1:12" ht="45" customHeight="1" x14ac:dyDescent="0.25">
      <c r="A2034" s="81" t="s">
        <v>4797</v>
      </c>
      <c r="B2034" s="23" t="s">
        <v>1884</v>
      </c>
      <c r="C2034" s="23" t="s">
        <v>3081</v>
      </c>
      <c r="D2034" s="162">
        <v>0</v>
      </c>
      <c r="E2034" s="162">
        <v>0.13572000000000001</v>
      </c>
      <c r="F2034" s="162">
        <v>1.3012919999999999</v>
      </c>
      <c r="G2034" s="162">
        <v>0</v>
      </c>
      <c r="H2034" s="162">
        <v>6.0999999999999999E-5</v>
      </c>
      <c r="I2034" s="162">
        <v>4.8799999999999999E-4</v>
      </c>
      <c r="J2034" s="162">
        <v>0</v>
      </c>
      <c r="K2034" s="162">
        <v>0.13578100000000001</v>
      </c>
      <c r="L2034" s="162">
        <v>1.3017799999999999</v>
      </c>
    </row>
    <row r="2035" spans="1:12" ht="45" customHeight="1" x14ac:dyDescent="0.25">
      <c r="A2035" s="82" t="s">
        <v>7409</v>
      </c>
      <c r="B2035" s="9" t="s">
        <v>7745</v>
      </c>
      <c r="C2035" s="9" t="s">
        <v>3082</v>
      </c>
      <c r="D2035" s="163">
        <v>0</v>
      </c>
      <c r="E2035" s="163">
        <v>0.22814699999999999</v>
      </c>
      <c r="F2035" s="163">
        <v>2.0534590000000001</v>
      </c>
      <c r="G2035" s="163">
        <v>0</v>
      </c>
      <c r="H2035" s="163">
        <v>2.06E-2</v>
      </c>
      <c r="I2035" s="163">
        <v>0.29965999999999998</v>
      </c>
      <c r="J2035" s="163">
        <v>0</v>
      </c>
      <c r="K2035" s="163">
        <v>0.248747</v>
      </c>
      <c r="L2035" s="163">
        <v>2.353119</v>
      </c>
    </row>
    <row r="2036" spans="1:12" ht="45" customHeight="1" x14ac:dyDescent="0.25">
      <c r="A2036" s="81" t="s">
        <v>4799</v>
      </c>
      <c r="B2036" s="23" t="s">
        <v>3572</v>
      </c>
      <c r="C2036" s="23" t="s">
        <v>3083</v>
      </c>
      <c r="D2036" s="162">
        <v>0</v>
      </c>
      <c r="E2036" s="162">
        <v>0.31989000000000001</v>
      </c>
      <c r="F2036" s="162">
        <v>1.2285889999999999</v>
      </c>
      <c r="G2036" s="162">
        <v>0</v>
      </c>
      <c r="H2036" s="162">
        <v>0</v>
      </c>
      <c r="I2036" s="162">
        <v>0</v>
      </c>
      <c r="J2036" s="162">
        <v>0</v>
      </c>
      <c r="K2036" s="162">
        <v>0.31989000000000001</v>
      </c>
      <c r="L2036" s="162">
        <v>1.2285889999999999</v>
      </c>
    </row>
    <row r="2037" spans="1:12" ht="45" customHeight="1" x14ac:dyDescent="0.25">
      <c r="A2037" s="82" t="s">
        <v>4799</v>
      </c>
      <c r="B2037" s="9" t="s">
        <v>3572</v>
      </c>
      <c r="C2037" s="9" t="s">
        <v>3084</v>
      </c>
      <c r="D2037" s="163">
        <v>0</v>
      </c>
      <c r="E2037" s="163">
        <v>0.21490000000000001</v>
      </c>
      <c r="F2037" s="163">
        <v>0.49734899999999999</v>
      </c>
      <c r="G2037" s="163">
        <v>0</v>
      </c>
      <c r="H2037" s="163">
        <v>5.2060000000000002E-2</v>
      </c>
      <c r="I2037" s="163">
        <v>8.1331000000000001E-2</v>
      </c>
      <c r="J2037" s="163">
        <v>0</v>
      </c>
      <c r="K2037" s="163">
        <v>0.26695999999999998</v>
      </c>
      <c r="L2037" s="163">
        <v>0.57867999999999997</v>
      </c>
    </row>
    <row r="2038" spans="1:12" ht="45" customHeight="1" x14ac:dyDescent="0.25">
      <c r="A2038" s="81" t="s">
        <v>4799</v>
      </c>
      <c r="B2038" s="23" t="s">
        <v>3572</v>
      </c>
      <c r="C2038" s="23" t="s">
        <v>8046</v>
      </c>
      <c r="D2038" s="162">
        <v>0</v>
      </c>
      <c r="E2038" s="162">
        <v>6.0901999999999998E-2</v>
      </c>
      <c r="F2038" s="162">
        <v>0.43260799999999999</v>
      </c>
      <c r="G2038" s="162">
        <v>0</v>
      </c>
      <c r="H2038" s="162">
        <v>8.8000000000000003E-4</v>
      </c>
      <c r="I2038" s="162">
        <v>1.4881E-2</v>
      </c>
      <c r="J2038" s="162">
        <v>0</v>
      </c>
      <c r="K2038" s="162">
        <v>6.1781999999999997E-2</v>
      </c>
      <c r="L2038" s="162">
        <v>0.44748900000000003</v>
      </c>
    </row>
    <row r="2039" spans="1:12" ht="45" customHeight="1" x14ac:dyDescent="0.25">
      <c r="A2039" s="82" t="s">
        <v>4800</v>
      </c>
      <c r="B2039" s="9" t="s">
        <v>1886</v>
      </c>
      <c r="C2039" s="9" t="s">
        <v>3081</v>
      </c>
      <c r="D2039" s="163">
        <v>0</v>
      </c>
      <c r="E2039" s="163">
        <v>0.426205</v>
      </c>
      <c r="F2039" s="163">
        <v>1.539987</v>
      </c>
      <c r="G2039" s="163">
        <v>0</v>
      </c>
      <c r="H2039" s="163">
        <v>2.039E-3</v>
      </c>
      <c r="I2039" s="163">
        <v>7.3660000000000003E-2</v>
      </c>
      <c r="J2039" s="163">
        <v>0</v>
      </c>
      <c r="K2039" s="163">
        <v>0.42824400000000001</v>
      </c>
      <c r="L2039" s="163">
        <v>1.6136470000000001</v>
      </c>
    </row>
    <row r="2040" spans="1:12" ht="45" customHeight="1" x14ac:dyDescent="0.25">
      <c r="A2040" s="81" t="s">
        <v>4800</v>
      </c>
      <c r="B2040" s="23" t="s">
        <v>1886</v>
      </c>
      <c r="C2040" s="23" t="s">
        <v>3082</v>
      </c>
      <c r="D2040" s="162">
        <v>0</v>
      </c>
      <c r="E2040" s="162">
        <v>2.190855</v>
      </c>
      <c r="F2040" s="162">
        <v>6.3791739999999999</v>
      </c>
      <c r="G2040" s="162">
        <v>0</v>
      </c>
      <c r="H2040" s="162">
        <v>3.0000000000000001E-3</v>
      </c>
      <c r="I2040" s="162">
        <v>2.9135000000000001E-2</v>
      </c>
      <c r="J2040" s="162">
        <v>0</v>
      </c>
      <c r="K2040" s="162">
        <v>2.1938550000000001</v>
      </c>
      <c r="L2040" s="162">
        <v>6.408309</v>
      </c>
    </row>
    <row r="2041" spans="1:12" ht="45" customHeight="1" x14ac:dyDescent="0.25">
      <c r="A2041" s="82" t="s">
        <v>4800</v>
      </c>
      <c r="B2041" s="9" t="s">
        <v>1886</v>
      </c>
      <c r="C2041" s="9" t="s">
        <v>3083</v>
      </c>
      <c r="D2041" s="163">
        <v>0</v>
      </c>
      <c r="E2041" s="163">
        <v>3.9463650000000001</v>
      </c>
      <c r="F2041" s="163">
        <v>10.938438</v>
      </c>
      <c r="G2041" s="163">
        <v>0</v>
      </c>
      <c r="H2041" s="163">
        <v>0</v>
      </c>
      <c r="I2041" s="163">
        <v>0</v>
      </c>
      <c r="J2041" s="163">
        <v>0</v>
      </c>
      <c r="K2041" s="163">
        <v>3.9463650000000001</v>
      </c>
      <c r="L2041" s="163">
        <v>10.938438</v>
      </c>
    </row>
    <row r="2042" spans="1:12" ht="45" customHeight="1" x14ac:dyDescent="0.25">
      <c r="A2042" s="81" t="s">
        <v>4800</v>
      </c>
      <c r="B2042" s="23" t="s">
        <v>1886</v>
      </c>
      <c r="C2042" s="23" t="s">
        <v>3084</v>
      </c>
      <c r="D2042" s="162">
        <v>0</v>
      </c>
      <c r="E2042" s="162">
        <v>9.9481970000000004</v>
      </c>
      <c r="F2042" s="162">
        <v>26.250632</v>
      </c>
      <c r="G2042" s="162">
        <v>0</v>
      </c>
      <c r="H2042" s="162">
        <v>4.7499999999999999E-3</v>
      </c>
      <c r="I2042" s="162">
        <v>8.6462999999999998E-2</v>
      </c>
      <c r="J2042" s="162">
        <v>0</v>
      </c>
      <c r="K2042" s="162">
        <v>9.952947</v>
      </c>
      <c r="L2042" s="162">
        <v>26.337095000000001</v>
      </c>
    </row>
    <row r="2043" spans="1:12" ht="45" customHeight="1" x14ac:dyDescent="0.25">
      <c r="A2043" s="82" t="s">
        <v>4800</v>
      </c>
      <c r="B2043" s="9" t="s">
        <v>1886</v>
      </c>
      <c r="C2043" s="9" t="s">
        <v>3086</v>
      </c>
      <c r="D2043" s="163">
        <v>0</v>
      </c>
      <c r="E2043" s="163">
        <v>0.1656</v>
      </c>
      <c r="F2043" s="163">
        <v>1.5485139999999999</v>
      </c>
      <c r="G2043" s="163">
        <v>0</v>
      </c>
      <c r="H2043" s="163">
        <v>0</v>
      </c>
      <c r="I2043" s="163">
        <v>0</v>
      </c>
      <c r="J2043" s="163">
        <v>0</v>
      </c>
      <c r="K2043" s="163">
        <v>0.1656</v>
      </c>
      <c r="L2043" s="163">
        <v>1.5485139999999999</v>
      </c>
    </row>
    <row r="2044" spans="1:12" ht="45" customHeight="1" x14ac:dyDescent="0.25">
      <c r="A2044" s="81" t="s">
        <v>4800</v>
      </c>
      <c r="B2044" s="23" t="s">
        <v>1886</v>
      </c>
      <c r="C2044" s="23" t="s">
        <v>3089</v>
      </c>
      <c r="D2044" s="162">
        <v>0</v>
      </c>
      <c r="E2044" s="162">
        <v>1.2412300000000001</v>
      </c>
      <c r="F2044" s="162">
        <v>5.2699420000000003</v>
      </c>
      <c r="G2044" s="162">
        <v>0</v>
      </c>
      <c r="H2044" s="162">
        <v>2.5000000000000001E-3</v>
      </c>
      <c r="I2044" s="162">
        <v>3.2518999999999999E-2</v>
      </c>
      <c r="J2044" s="162">
        <v>0</v>
      </c>
      <c r="K2044" s="162">
        <v>1.24373</v>
      </c>
      <c r="L2044" s="162">
        <v>5.3024610000000001</v>
      </c>
    </row>
    <row r="2045" spans="1:12" ht="45" customHeight="1" x14ac:dyDescent="0.25">
      <c r="A2045" s="82" t="s">
        <v>4800</v>
      </c>
      <c r="B2045" s="9" t="s">
        <v>1886</v>
      </c>
      <c r="C2045" s="9" t="s">
        <v>8046</v>
      </c>
      <c r="D2045" s="163">
        <v>0</v>
      </c>
      <c r="E2045" s="163">
        <v>2.5420000000000002E-2</v>
      </c>
      <c r="F2045" s="163">
        <v>8.3765000000000006E-2</v>
      </c>
      <c r="G2045" s="163">
        <v>0</v>
      </c>
      <c r="H2045" s="163">
        <v>0</v>
      </c>
      <c r="I2045" s="163">
        <v>0</v>
      </c>
      <c r="J2045" s="163">
        <v>0</v>
      </c>
      <c r="K2045" s="163">
        <v>2.5420000000000002E-2</v>
      </c>
      <c r="L2045" s="163">
        <v>8.3765000000000006E-2</v>
      </c>
    </row>
    <row r="2046" spans="1:12" ht="45" customHeight="1" x14ac:dyDescent="0.25">
      <c r="A2046" s="81" t="s">
        <v>4802</v>
      </c>
      <c r="B2046" s="23" t="s">
        <v>4128</v>
      </c>
      <c r="C2046" s="23" t="s">
        <v>3081</v>
      </c>
      <c r="D2046" s="162">
        <v>0</v>
      </c>
      <c r="E2046" s="162">
        <v>0.39672600000000002</v>
      </c>
      <c r="F2046" s="162">
        <v>1.3822950000000001</v>
      </c>
      <c r="G2046" s="162">
        <v>0</v>
      </c>
      <c r="H2046" s="162">
        <v>3.1368E-2</v>
      </c>
      <c r="I2046" s="162">
        <v>0.307033</v>
      </c>
      <c r="J2046" s="162">
        <v>0</v>
      </c>
      <c r="K2046" s="162">
        <v>0.42809399999999997</v>
      </c>
      <c r="L2046" s="162">
        <v>1.6893279999999999</v>
      </c>
    </row>
    <row r="2047" spans="1:12" ht="45" customHeight="1" x14ac:dyDescent="0.25">
      <c r="A2047" s="82" t="s">
        <v>4802</v>
      </c>
      <c r="B2047" s="9" t="s">
        <v>4128</v>
      </c>
      <c r="C2047" s="9" t="s">
        <v>8046</v>
      </c>
      <c r="D2047" s="163">
        <v>0</v>
      </c>
      <c r="E2047" s="163">
        <v>2.3800000000000002E-2</v>
      </c>
      <c r="F2047" s="163">
        <v>0.227464</v>
      </c>
      <c r="G2047" s="163">
        <v>0</v>
      </c>
      <c r="H2047" s="163">
        <v>9.8320000000000005E-3</v>
      </c>
      <c r="I2047" s="163">
        <v>0.13686699999999999</v>
      </c>
      <c r="J2047" s="163">
        <v>0</v>
      </c>
      <c r="K2047" s="163">
        <v>3.3632000000000002E-2</v>
      </c>
      <c r="L2047" s="163">
        <v>0.36433100000000002</v>
      </c>
    </row>
    <row r="2048" spans="1:12" ht="45" customHeight="1" x14ac:dyDescent="0.25">
      <c r="A2048" s="81" t="s">
        <v>4809</v>
      </c>
      <c r="B2048" s="23" t="s">
        <v>4129</v>
      </c>
      <c r="C2048" s="23" t="s">
        <v>3081</v>
      </c>
      <c r="D2048" s="162">
        <v>0</v>
      </c>
      <c r="E2048" s="162">
        <v>12.901339999999999</v>
      </c>
      <c r="F2048" s="162">
        <v>19.789511000000001</v>
      </c>
      <c r="G2048" s="162">
        <v>0</v>
      </c>
      <c r="H2048" s="162">
        <v>9.2500000000000004E-4</v>
      </c>
      <c r="I2048" s="162">
        <v>7.5620000000000001E-3</v>
      </c>
      <c r="J2048" s="162">
        <v>0</v>
      </c>
      <c r="K2048" s="162">
        <v>12.902265</v>
      </c>
      <c r="L2048" s="162">
        <v>19.797073000000001</v>
      </c>
    </row>
    <row r="2049" spans="1:12" ht="45" customHeight="1" x14ac:dyDescent="0.25">
      <c r="A2049" s="82" t="s">
        <v>4809</v>
      </c>
      <c r="B2049" s="9" t="s">
        <v>4129</v>
      </c>
      <c r="C2049" s="9" t="s">
        <v>3082</v>
      </c>
      <c r="D2049" s="163">
        <v>0</v>
      </c>
      <c r="E2049" s="163">
        <v>1.6284000000000001</v>
      </c>
      <c r="F2049" s="163">
        <v>3.1965710000000001</v>
      </c>
      <c r="G2049" s="163">
        <v>0</v>
      </c>
      <c r="H2049" s="163">
        <v>0</v>
      </c>
      <c r="I2049" s="163">
        <v>0</v>
      </c>
      <c r="J2049" s="163">
        <v>0</v>
      </c>
      <c r="K2049" s="163">
        <v>1.6284000000000001</v>
      </c>
      <c r="L2049" s="163">
        <v>3.1965710000000001</v>
      </c>
    </row>
    <row r="2050" spans="1:12" ht="45" customHeight="1" x14ac:dyDescent="0.25">
      <c r="A2050" s="81" t="s">
        <v>4809</v>
      </c>
      <c r="B2050" s="23" t="s">
        <v>4129</v>
      </c>
      <c r="C2050" s="23" t="s">
        <v>8046</v>
      </c>
      <c r="D2050" s="162">
        <v>0</v>
      </c>
      <c r="E2050" s="162">
        <v>0</v>
      </c>
      <c r="F2050" s="162">
        <v>0</v>
      </c>
      <c r="G2050" s="162">
        <v>0</v>
      </c>
      <c r="H2050" s="162">
        <v>1.7492000000000001E-2</v>
      </c>
      <c r="I2050" s="162">
        <v>0.50839699999999999</v>
      </c>
      <c r="J2050" s="162">
        <v>0</v>
      </c>
      <c r="K2050" s="162">
        <v>1.7492000000000001E-2</v>
      </c>
      <c r="L2050" s="162">
        <v>0.50839699999999999</v>
      </c>
    </row>
    <row r="2051" spans="1:12" ht="45" customHeight="1" x14ac:dyDescent="0.25">
      <c r="A2051" s="82" t="s">
        <v>4811</v>
      </c>
      <c r="B2051" s="9" t="s">
        <v>4130</v>
      </c>
      <c r="C2051" s="9" t="s">
        <v>3081</v>
      </c>
      <c r="D2051" s="163">
        <v>0</v>
      </c>
      <c r="E2051" s="163">
        <v>3.074017</v>
      </c>
      <c r="F2051" s="163">
        <v>25.578184</v>
      </c>
      <c r="G2051" s="163">
        <v>0</v>
      </c>
      <c r="H2051" s="163">
        <v>7.4980000000000003E-3</v>
      </c>
      <c r="I2051" s="163">
        <v>0.14410700000000001</v>
      </c>
      <c r="J2051" s="163">
        <v>0</v>
      </c>
      <c r="K2051" s="163">
        <v>3.081515</v>
      </c>
      <c r="L2051" s="163">
        <v>25.722290999999998</v>
      </c>
    </row>
    <row r="2052" spans="1:12" ht="45" customHeight="1" x14ac:dyDescent="0.25">
      <c r="A2052" s="81" t="s">
        <v>4811</v>
      </c>
      <c r="B2052" s="23" t="s">
        <v>4130</v>
      </c>
      <c r="C2052" s="23" t="s">
        <v>8046</v>
      </c>
      <c r="D2052" s="162">
        <v>0</v>
      </c>
      <c r="E2052" s="162">
        <v>1.2619999999999999E-2</v>
      </c>
      <c r="F2052" s="162">
        <v>0.124524</v>
      </c>
      <c r="G2052" s="162">
        <v>0</v>
      </c>
      <c r="H2052" s="162">
        <v>0</v>
      </c>
      <c r="I2052" s="162">
        <v>0</v>
      </c>
      <c r="J2052" s="162">
        <v>0</v>
      </c>
      <c r="K2052" s="162">
        <v>1.2619999999999999E-2</v>
      </c>
      <c r="L2052" s="162">
        <v>0.124524</v>
      </c>
    </row>
    <row r="2053" spans="1:12" ht="45" customHeight="1" x14ac:dyDescent="0.25">
      <c r="A2053" s="82" t="s">
        <v>4812</v>
      </c>
      <c r="B2053" s="9" t="s">
        <v>4131</v>
      </c>
      <c r="C2053" s="9" t="s">
        <v>3082</v>
      </c>
      <c r="D2053" s="163">
        <v>0</v>
      </c>
      <c r="E2053" s="163">
        <v>0.44763700000000001</v>
      </c>
      <c r="F2053" s="163">
        <v>0.81057100000000004</v>
      </c>
      <c r="G2053" s="163">
        <v>0</v>
      </c>
      <c r="H2053" s="163">
        <v>2E-3</v>
      </c>
      <c r="I2053" s="163">
        <v>2E-3</v>
      </c>
      <c r="J2053" s="163">
        <v>0</v>
      </c>
      <c r="K2053" s="163">
        <v>0.44963700000000001</v>
      </c>
      <c r="L2053" s="163">
        <v>0.81257100000000004</v>
      </c>
    </row>
    <row r="2054" spans="1:12" ht="45" customHeight="1" x14ac:dyDescent="0.25">
      <c r="A2054" s="81" t="s">
        <v>4812</v>
      </c>
      <c r="B2054" s="23" t="s">
        <v>4131</v>
      </c>
      <c r="C2054" s="23" t="s">
        <v>8046</v>
      </c>
      <c r="D2054" s="162">
        <v>0</v>
      </c>
      <c r="E2054" s="162">
        <v>6.9101999999999997E-2</v>
      </c>
      <c r="F2054" s="162">
        <v>0.44547700000000001</v>
      </c>
      <c r="G2054" s="162">
        <v>0</v>
      </c>
      <c r="H2054" s="162">
        <v>0</v>
      </c>
      <c r="I2054" s="162">
        <v>0</v>
      </c>
      <c r="J2054" s="162">
        <v>0</v>
      </c>
      <c r="K2054" s="162">
        <v>6.9101999999999997E-2</v>
      </c>
      <c r="L2054" s="162">
        <v>0.44547700000000001</v>
      </c>
    </row>
    <row r="2055" spans="1:12" ht="45" customHeight="1" x14ac:dyDescent="0.25">
      <c r="A2055" s="82" t="s">
        <v>4813</v>
      </c>
      <c r="B2055" s="9" t="s">
        <v>6772</v>
      </c>
      <c r="C2055" s="9" t="s">
        <v>3081</v>
      </c>
      <c r="D2055" s="163">
        <v>0</v>
      </c>
      <c r="E2055" s="163">
        <v>1.379955</v>
      </c>
      <c r="F2055" s="163">
        <v>2.1059830000000002</v>
      </c>
      <c r="G2055" s="163">
        <v>0</v>
      </c>
      <c r="H2055" s="163">
        <v>0</v>
      </c>
      <c r="I2055" s="163">
        <v>0</v>
      </c>
      <c r="J2055" s="163">
        <v>0</v>
      </c>
      <c r="K2055" s="163">
        <v>1.379955</v>
      </c>
      <c r="L2055" s="163">
        <v>2.1059830000000002</v>
      </c>
    </row>
    <row r="2056" spans="1:12" ht="45" customHeight="1" x14ac:dyDescent="0.25">
      <c r="A2056" s="81" t="s">
        <v>4813</v>
      </c>
      <c r="B2056" s="23" t="s">
        <v>6772</v>
      </c>
      <c r="C2056" s="23" t="s">
        <v>8046</v>
      </c>
      <c r="D2056" s="162">
        <v>0</v>
      </c>
      <c r="E2056" s="162">
        <v>0.22637499999999999</v>
      </c>
      <c r="F2056" s="162">
        <v>0.141844</v>
      </c>
      <c r="G2056" s="162">
        <v>0</v>
      </c>
      <c r="H2056" s="162">
        <v>0</v>
      </c>
      <c r="I2056" s="162">
        <v>0</v>
      </c>
      <c r="J2056" s="162">
        <v>0</v>
      </c>
      <c r="K2056" s="162">
        <v>0.22637499999999999</v>
      </c>
      <c r="L2056" s="162">
        <v>0.141844</v>
      </c>
    </row>
    <row r="2057" spans="1:12" ht="45" customHeight="1" x14ac:dyDescent="0.25">
      <c r="A2057" s="82" t="s">
        <v>4814</v>
      </c>
      <c r="B2057" s="9" t="s">
        <v>4132</v>
      </c>
      <c r="C2057" s="9" t="s">
        <v>3081</v>
      </c>
      <c r="D2057" s="163">
        <v>0</v>
      </c>
      <c r="E2057" s="163">
        <v>23.714040000000001</v>
      </c>
      <c r="F2057" s="163">
        <v>20.226793000000001</v>
      </c>
      <c r="G2057" s="163">
        <v>0</v>
      </c>
      <c r="H2057" s="163">
        <v>0</v>
      </c>
      <c r="I2057" s="163">
        <v>0</v>
      </c>
      <c r="J2057" s="163">
        <v>0</v>
      </c>
      <c r="K2057" s="163">
        <v>23.714040000000001</v>
      </c>
      <c r="L2057" s="163">
        <v>20.226793000000001</v>
      </c>
    </row>
    <row r="2058" spans="1:12" ht="45" customHeight="1" x14ac:dyDescent="0.25">
      <c r="A2058" s="81" t="s">
        <v>4814</v>
      </c>
      <c r="B2058" s="23" t="s">
        <v>4132</v>
      </c>
      <c r="C2058" s="23" t="s">
        <v>8046</v>
      </c>
      <c r="D2058" s="162">
        <v>0</v>
      </c>
      <c r="E2058" s="162">
        <v>2.9804000000000001E-2</v>
      </c>
      <c r="F2058" s="162">
        <v>0.27213399999999999</v>
      </c>
      <c r="G2058" s="162">
        <v>0</v>
      </c>
      <c r="H2058" s="162">
        <v>1.885E-3</v>
      </c>
      <c r="I2058" s="162">
        <v>2.0899000000000001E-2</v>
      </c>
      <c r="J2058" s="162">
        <v>0</v>
      </c>
      <c r="K2058" s="162">
        <v>3.1689000000000002E-2</v>
      </c>
      <c r="L2058" s="162">
        <v>0.29303299999999999</v>
      </c>
    </row>
    <row r="2059" spans="1:12" ht="45" customHeight="1" x14ac:dyDescent="0.25">
      <c r="A2059" s="82" t="s">
        <v>4815</v>
      </c>
      <c r="B2059" s="9" t="s">
        <v>1891</v>
      </c>
      <c r="C2059" s="9" t="s">
        <v>3081</v>
      </c>
      <c r="D2059" s="163">
        <v>0</v>
      </c>
      <c r="E2059" s="163">
        <v>8.4036190000000008</v>
      </c>
      <c r="F2059" s="163">
        <v>10.356610999999999</v>
      </c>
      <c r="G2059" s="163">
        <v>0</v>
      </c>
      <c r="H2059" s="163">
        <v>5.3365999999999997E-2</v>
      </c>
      <c r="I2059" s="163">
        <v>0.49687799999999999</v>
      </c>
      <c r="J2059" s="163">
        <v>0</v>
      </c>
      <c r="K2059" s="163">
        <v>8.4569849999999995</v>
      </c>
      <c r="L2059" s="163">
        <v>10.853489</v>
      </c>
    </row>
    <row r="2060" spans="1:12" ht="45" customHeight="1" x14ac:dyDescent="0.25">
      <c r="A2060" s="81" t="s">
        <v>4815</v>
      </c>
      <c r="B2060" s="23" t="s">
        <v>1891</v>
      </c>
      <c r="C2060" s="23" t="s">
        <v>3082</v>
      </c>
      <c r="D2060" s="162">
        <v>0</v>
      </c>
      <c r="E2060" s="162">
        <v>7.0198790000000004</v>
      </c>
      <c r="F2060" s="162">
        <v>23.078679000000001</v>
      </c>
      <c r="G2060" s="162">
        <v>0</v>
      </c>
      <c r="H2060" s="162">
        <v>0.31995600000000002</v>
      </c>
      <c r="I2060" s="162">
        <v>4.0802019999999999</v>
      </c>
      <c r="J2060" s="162">
        <v>0</v>
      </c>
      <c r="K2060" s="162">
        <v>7.3398349999999999</v>
      </c>
      <c r="L2060" s="162">
        <v>27.158881000000001</v>
      </c>
    </row>
    <row r="2061" spans="1:12" ht="45" customHeight="1" x14ac:dyDescent="0.25">
      <c r="A2061" s="82" t="s">
        <v>4815</v>
      </c>
      <c r="B2061" s="9" t="s">
        <v>1891</v>
      </c>
      <c r="C2061" s="9" t="s">
        <v>3083</v>
      </c>
      <c r="D2061" s="163">
        <v>0</v>
      </c>
      <c r="E2061" s="163">
        <v>3.9522000000000002E-2</v>
      </c>
      <c r="F2061" s="163">
        <v>0.51932</v>
      </c>
      <c r="G2061" s="163">
        <v>0</v>
      </c>
      <c r="H2061" s="163">
        <v>0</v>
      </c>
      <c r="I2061" s="163">
        <v>0</v>
      </c>
      <c r="J2061" s="163">
        <v>0</v>
      </c>
      <c r="K2061" s="163">
        <v>3.9522000000000002E-2</v>
      </c>
      <c r="L2061" s="163">
        <v>0.51932</v>
      </c>
    </row>
    <row r="2062" spans="1:12" ht="45" customHeight="1" x14ac:dyDescent="0.25">
      <c r="A2062" s="81" t="s">
        <v>4815</v>
      </c>
      <c r="B2062" s="23" t="s">
        <v>1891</v>
      </c>
      <c r="C2062" s="23" t="s">
        <v>8046</v>
      </c>
      <c r="D2062" s="162">
        <v>0</v>
      </c>
      <c r="E2062" s="162">
        <v>2.8837999999999999E-2</v>
      </c>
      <c r="F2062" s="162">
        <v>0.48756300000000002</v>
      </c>
      <c r="G2062" s="162">
        <v>0</v>
      </c>
      <c r="H2062" s="162">
        <v>1.6919999999999999E-3</v>
      </c>
      <c r="I2062" s="162">
        <v>3.4167999999999997E-2</v>
      </c>
      <c r="J2062" s="162">
        <v>0</v>
      </c>
      <c r="K2062" s="162">
        <v>3.0530000000000002E-2</v>
      </c>
      <c r="L2062" s="162">
        <v>0.52173099999999994</v>
      </c>
    </row>
    <row r="2063" spans="1:12" ht="45" customHeight="1" x14ac:dyDescent="0.25">
      <c r="A2063" s="82" t="s">
        <v>4816</v>
      </c>
      <c r="B2063" s="9" t="s">
        <v>1892</v>
      </c>
      <c r="C2063" s="9" t="s">
        <v>3081</v>
      </c>
      <c r="D2063" s="163">
        <v>0</v>
      </c>
      <c r="E2063" s="163">
        <v>2.3183090000000002</v>
      </c>
      <c r="F2063" s="163">
        <v>5.5657649999999999</v>
      </c>
      <c r="G2063" s="163">
        <v>0</v>
      </c>
      <c r="H2063" s="163">
        <v>4.7757000000000001E-2</v>
      </c>
      <c r="I2063" s="163">
        <v>0.63364100000000001</v>
      </c>
      <c r="J2063" s="163">
        <v>0</v>
      </c>
      <c r="K2063" s="163">
        <v>2.366066</v>
      </c>
      <c r="L2063" s="163">
        <v>6.1994059999999998</v>
      </c>
    </row>
    <row r="2064" spans="1:12" ht="45" customHeight="1" x14ac:dyDescent="0.25">
      <c r="A2064" s="81" t="s">
        <v>4816</v>
      </c>
      <c r="B2064" s="23" t="s">
        <v>1892</v>
      </c>
      <c r="C2064" s="23" t="s">
        <v>3082</v>
      </c>
      <c r="D2064" s="162">
        <v>0</v>
      </c>
      <c r="E2064" s="162">
        <v>2.527946</v>
      </c>
      <c r="F2064" s="162">
        <v>23.487682</v>
      </c>
      <c r="G2064" s="162">
        <v>0</v>
      </c>
      <c r="H2064" s="162">
        <v>0.19608700000000001</v>
      </c>
      <c r="I2064" s="162">
        <v>3.1796709999999999</v>
      </c>
      <c r="J2064" s="162">
        <v>0</v>
      </c>
      <c r="K2064" s="162">
        <v>2.7240329999999999</v>
      </c>
      <c r="L2064" s="162">
        <v>26.667352999999999</v>
      </c>
    </row>
    <row r="2065" spans="1:12" ht="45" customHeight="1" x14ac:dyDescent="0.25">
      <c r="A2065" s="82" t="s">
        <v>4816</v>
      </c>
      <c r="B2065" s="9" t="s">
        <v>1892</v>
      </c>
      <c r="C2065" s="9" t="s">
        <v>3083</v>
      </c>
      <c r="D2065" s="163">
        <v>0</v>
      </c>
      <c r="E2065" s="163">
        <v>0.74207299999999998</v>
      </c>
      <c r="F2065" s="163">
        <v>7.8396819999999998</v>
      </c>
      <c r="G2065" s="163">
        <v>0</v>
      </c>
      <c r="H2065" s="163">
        <v>9.9999999999999995E-7</v>
      </c>
      <c r="I2065" s="163">
        <v>2.343E-3</v>
      </c>
      <c r="J2065" s="163">
        <v>0</v>
      </c>
      <c r="K2065" s="163">
        <v>0.74207400000000001</v>
      </c>
      <c r="L2065" s="163">
        <v>7.8420249999999996</v>
      </c>
    </row>
    <row r="2066" spans="1:12" ht="45" customHeight="1" x14ac:dyDescent="0.25">
      <c r="A2066" s="81" t="s">
        <v>4816</v>
      </c>
      <c r="B2066" s="23" t="s">
        <v>1892</v>
      </c>
      <c r="C2066" s="23" t="s">
        <v>3084</v>
      </c>
      <c r="D2066" s="162">
        <v>0</v>
      </c>
      <c r="E2066" s="162">
        <v>0.120381</v>
      </c>
      <c r="F2066" s="162">
        <v>0.79099200000000003</v>
      </c>
      <c r="G2066" s="162">
        <v>0</v>
      </c>
      <c r="H2066" s="162">
        <v>1.2E-5</v>
      </c>
      <c r="I2066" s="162">
        <v>1.846E-3</v>
      </c>
      <c r="J2066" s="162">
        <v>0</v>
      </c>
      <c r="K2066" s="162">
        <v>0.120393</v>
      </c>
      <c r="L2066" s="162">
        <v>0.79283800000000004</v>
      </c>
    </row>
    <row r="2067" spans="1:12" ht="45" customHeight="1" x14ac:dyDescent="0.25">
      <c r="A2067" s="82" t="s">
        <v>4816</v>
      </c>
      <c r="B2067" s="9" t="s">
        <v>1892</v>
      </c>
      <c r="C2067" s="9" t="s">
        <v>3085</v>
      </c>
      <c r="D2067" s="163">
        <v>0</v>
      </c>
      <c r="E2067" s="163">
        <v>1.007924</v>
      </c>
      <c r="F2067" s="163">
        <v>10.076176</v>
      </c>
      <c r="G2067" s="163">
        <v>0</v>
      </c>
      <c r="H2067" s="163">
        <v>0</v>
      </c>
      <c r="I2067" s="163">
        <v>0</v>
      </c>
      <c r="J2067" s="163">
        <v>0</v>
      </c>
      <c r="K2067" s="163">
        <v>1.007924</v>
      </c>
      <c r="L2067" s="163">
        <v>10.076176</v>
      </c>
    </row>
    <row r="2068" spans="1:12" ht="45" customHeight="1" x14ac:dyDescent="0.25">
      <c r="A2068" s="81" t="s">
        <v>4816</v>
      </c>
      <c r="B2068" s="23" t="s">
        <v>1892</v>
      </c>
      <c r="C2068" s="23" t="s">
        <v>8046</v>
      </c>
      <c r="D2068" s="162">
        <v>0</v>
      </c>
      <c r="E2068" s="162">
        <v>2.5300000000000002E-4</v>
      </c>
      <c r="F2068" s="162">
        <v>9.5510000000000005E-3</v>
      </c>
      <c r="G2068" s="162">
        <v>0</v>
      </c>
      <c r="H2068" s="162">
        <v>0</v>
      </c>
      <c r="I2068" s="162">
        <v>0</v>
      </c>
      <c r="J2068" s="162">
        <v>0</v>
      </c>
      <c r="K2068" s="162">
        <v>2.5300000000000002E-4</v>
      </c>
      <c r="L2068" s="162">
        <v>9.5510000000000005E-3</v>
      </c>
    </row>
    <row r="2069" spans="1:12" ht="45" customHeight="1" x14ac:dyDescent="0.25">
      <c r="A2069" s="82" t="s">
        <v>4817</v>
      </c>
      <c r="B2069" s="9" t="s">
        <v>1893</v>
      </c>
      <c r="C2069" s="9" t="s">
        <v>3081</v>
      </c>
      <c r="D2069" s="163">
        <v>0</v>
      </c>
      <c r="E2069" s="163">
        <v>0.61513899999999999</v>
      </c>
      <c r="F2069" s="163">
        <v>1.2544219999999999</v>
      </c>
      <c r="G2069" s="163">
        <v>0</v>
      </c>
      <c r="H2069" s="163">
        <v>6.973E-3</v>
      </c>
      <c r="I2069" s="163">
        <v>6.9979E-2</v>
      </c>
      <c r="J2069" s="163">
        <v>0</v>
      </c>
      <c r="K2069" s="163">
        <v>0.622112</v>
      </c>
      <c r="L2069" s="163">
        <v>1.3244009999999999</v>
      </c>
    </row>
    <row r="2070" spans="1:12" ht="45" customHeight="1" x14ac:dyDescent="0.25">
      <c r="A2070" s="81" t="s">
        <v>4817</v>
      </c>
      <c r="B2070" s="23" t="s">
        <v>1893</v>
      </c>
      <c r="C2070" s="23" t="s">
        <v>3082</v>
      </c>
      <c r="D2070" s="162">
        <v>0</v>
      </c>
      <c r="E2070" s="162">
        <v>3.7040470000000001</v>
      </c>
      <c r="F2070" s="162">
        <v>3.474256</v>
      </c>
      <c r="G2070" s="162">
        <v>0</v>
      </c>
      <c r="H2070" s="162">
        <v>1.8700000000000001E-2</v>
      </c>
      <c r="I2070" s="162">
        <v>0.34487699999999999</v>
      </c>
      <c r="J2070" s="162">
        <v>0</v>
      </c>
      <c r="K2070" s="162">
        <v>3.722747</v>
      </c>
      <c r="L2070" s="162">
        <v>3.8191329999999999</v>
      </c>
    </row>
    <row r="2071" spans="1:12" ht="45" customHeight="1" x14ac:dyDescent="0.25">
      <c r="A2071" s="82" t="s">
        <v>4817</v>
      </c>
      <c r="B2071" s="9" t="s">
        <v>1893</v>
      </c>
      <c r="C2071" s="9" t="s">
        <v>8046</v>
      </c>
      <c r="D2071" s="163">
        <v>0</v>
      </c>
      <c r="E2071" s="163">
        <v>1.1349999999999999E-3</v>
      </c>
      <c r="F2071" s="163">
        <v>3.0719E-2</v>
      </c>
      <c r="G2071" s="163">
        <v>0</v>
      </c>
      <c r="H2071" s="163">
        <v>1.7110000000000001E-3</v>
      </c>
      <c r="I2071" s="163">
        <v>2.6519999999999998E-3</v>
      </c>
      <c r="J2071" s="163">
        <v>0</v>
      </c>
      <c r="K2071" s="163">
        <v>2.846E-3</v>
      </c>
      <c r="L2071" s="163">
        <v>3.3370999999999998E-2</v>
      </c>
    </row>
    <row r="2072" spans="1:12" ht="45" customHeight="1" x14ac:dyDescent="0.25">
      <c r="A2072" s="81" t="s">
        <v>4819</v>
      </c>
      <c r="B2072" s="23" t="s">
        <v>6773</v>
      </c>
      <c r="C2072" s="23" t="s">
        <v>3081</v>
      </c>
      <c r="D2072" s="162">
        <v>0</v>
      </c>
      <c r="E2072" s="162">
        <v>0.64100000000000001</v>
      </c>
      <c r="F2072" s="162">
        <v>4.7791499999999996</v>
      </c>
      <c r="G2072" s="162">
        <v>0</v>
      </c>
      <c r="H2072" s="162">
        <v>0</v>
      </c>
      <c r="I2072" s="162">
        <v>0</v>
      </c>
      <c r="J2072" s="162">
        <v>0</v>
      </c>
      <c r="K2072" s="162">
        <v>0.64100000000000001</v>
      </c>
      <c r="L2072" s="162">
        <v>4.7791499999999996</v>
      </c>
    </row>
    <row r="2073" spans="1:12" ht="45" customHeight="1" x14ac:dyDescent="0.25">
      <c r="A2073" s="82" t="s">
        <v>4819</v>
      </c>
      <c r="B2073" s="9" t="s">
        <v>6773</v>
      </c>
      <c r="C2073" s="9" t="s">
        <v>3082</v>
      </c>
      <c r="D2073" s="163">
        <v>0</v>
      </c>
      <c r="E2073" s="163">
        <v>2.5329999999999999</v>
      </c>
      <c r="F2073" s="163">
        <v>12.62809</v>
      </c>
      <c r="G2073" s="163">
        <v>0</v>
      </c>
      <c r="H2073" s="163">
        <v>0</v>
      </c>
      <c r="I2073" s="163">
        <v>0</v>
      </c>
      <c r="J2073" s="163">
        <v>0</v>
      </c>
      <c r="K2073" s="163">
        <v>2.5329999999999999</v>
      </c>
      <c r="L2073" s="163">
        <v>12.62809</v>
      </c>
    </row>
    <row r="2074" spans="1:12" ht="45" customHeight="1" x14ac:dyDescent="0.25">
      <c r="A2074" s="81" t="s">
        <v>1894</v>
      </c>
      <c r="B2074" s="23" t="s">
        <v>1895</v>
      </c>
      <c r="C2074" s="23" t="s">
        <v>3082</v>
      </c>
      <c r="D2074" s="162">
        <v>0</v>
      </c>
      <c r="E2074" s="162">
        <v>4.5206000000000003E-2</v>
      </c>
      <c r="F2074" s="162">
        <v>7.5738479999999999</v>
      </c>
      <c r="G2074" s="162">
        <v>0</v>
      </c>
      <c r="H2074" s="162">
        <v>1.7861999999999999E-2</v>
      </c>
      <c r="I2074" s="162">
        <v>1.306</v>
      </c>
      <c r="J2074" s="162">
        <v>0</v>
      </c>
      <c r="K2074" s="162">
        <v>6.3067999999999999E-2</v>
      </c>
      <c r="L2074" s="162">
        <v>8.8798480000000009</v>
      </c>
    </row>
    <row r="2075" spans="1:12" ht="45" customHeight="1" x14ac:dyDescent="0.25">
      <c r="A2075" s="82" t="s">
        <v>1894</v>
      </c>
      <c r="B2075" s="9" t="s">
        <v>1895</v>
      </c>
      <c r="C2075" s="9" t="s">
        <v>8046</v>
      </c>
      <c r="D2075" s="163">
        <v>0</v>
      </c>
      <c r="E2075" s="163">
        <v>6.5680000000000001E-3</v>
      </c>
      <c r="F2075" s="163">
        <v>0.1646</v>
      </c>
      <c r="G2075" s="163">
        <v>0</v>
      </c>
      <c r="H2075" s="163">
        <v>0</v>
      </c>
      <c r="I2075" s="163">
        <v>0</v>
      </c>
      <c r="J2075" s="163">
        <v>0</v>
      </c>
      <c r="K2075" s="163">
        <v>6.5680000000000001E-3</v>
      </c>
      <c r="L2075" s="163">
        <v>0.1646</v>
      </c>
    </row>
    <row r="2076" spans="1:12" ht="45" customHeight="1" x14ac:dyDescent="0.25">
      <c r="A2076" s="81" t="s">
        <v>4821</v>
      </c>
      <c r="B2076" s="23" t="s">
        <v>4133</v>
      </c>
      <c r="C2076" s="23" t="s">
        <v>3081</v>
      </c>
      <c r="D2076" s="162">
        <v>0</v>
      </c>
      <c r="E2076" s="162">
        <v>0</v>
      </c>
      <c r="F2076" s="162">
        <v>0</v>
      </c>
      <c r="G2076" s="162">
        <v>0</v>
      </c>
      <c r="H2076" s="162">
        <v>8.1466999999999998E-2</v>
      </c>
      <c r="I2076" s="162">
        <v>7.3489979999999999</v>
      </c>
      <c r="J2076" s="162">
        <v>0</v>
      </c>
      <c r="K2076" s="162">
        <v>8.1466999999999998E-2</v>
      </c>
      <c r="L2076" s="162">
        <v>7.3489979999999999</v>
      </c>
    </row>
    <row r="2077" spans="1:12" ht="45" customHeight="1" x14ac:dyDescent="0.25">
      <c r="A2077" s="82" t="s">
        <v>4824</v>
      </c>
      <c r="B2077" s="9" t="s">
        <v>3134</v>
      </c>
      <c r="C2077" s="9" t="s">
        <v>3081</v>
      </c>
      <c r="D2077" s="163">
        <v>0</v>
      </c>
      <c r="E2077" s="163">
        <v>9.5646999999999996E-2</v>
      </c>
      <c r="F2077" s="163">
        <v>1.7941560000000001</v>
      </c>
      <c r="G2077" s="163">
        <v>0</v>
      </c>
      <c r="H2077" s="163">
        <v>5.0000000000000001E-4</v>
      </c>
      <c r="I2077" s="163">
        <v>0.102885</v>
      </c>
      <c r="J2077" s="163">
        <v>0</v>
      </c>
      <c r="K2077" s="163">
        <v>9.6146999999999996E-2</v>
      </c>
      <c r="L2077" s="163">
        <v>1.897041</v>
      </c>
    </row>
    <row r="2078" spans="1:12" ht="45" customHeight="1" x14ac:dyDescent="0.25">
      <c r="A2078" s="81" t="s">
        <v>4824</v>
      </c>
      <c r="B2078" s="23" t="s">
        <v>3134</v>
      </c>
      <c r="C2078" s="23" t="s">
        <v>3082</v>
      </c>
      <c r="D2078" s="162">
        <v>0</v>
      </c>
      <c r="E2078" s="162">
        <v>0.29766399999999998</v>
      </c>
      <c r="F2078" s="162">
        <v>5.5079440000000002</v>
      </c>
      <c r="G2078" s="162">
        <v>0</v>
      </c>
      <c r="H2078" s="162">
        <v>0</v>
      </c>
      <c r="I2078" s="162">
        <v>0</v>
      </c>
      <c r="J2078" s="162">
        <v>0</v>
      </c>
      <c r="K2078" s="162">
        <v>0.29766399999999998</v>
      </c>
      <c r="L2078" s="162">
        <v>5.5079440000000002</v>
      </c>
    </row>
    <row r="2079" spans="1:12" ht="45" customHeight="1" x14ac:dyDescent="0.25">
      <c r="A2079" s="82" t="s">
        <v>4824</v>
      </c>
      <c r="B2079" s="9" t="s">
        <v>3134</v>
      </c>
      <c r="C2079" s="9" t="s">
        <v>8046</v>
      </c>
      <c r="D2079" s="163">
        <v>0</v>
      </c>
      <c r="E2079" s="163">
        <v>0</v>
      </c>
      <c r="F2079" s="163">
        <v>0</v>
      </c>
      <c r="G2079" s="163">
        <v>0</v>
      </c>
      <c r="H2079" s="163">
        <v>5.4999999999999997E-3</v>
      </c>
      <c r="I2079" s="163">
        <v>0.186088</v>
      </c>
      <c r="J2079" s="163">
        <v>0</v>
      </c>
      <c r="K2079" s="163">
        <v>5.4999999999999997E-3</v>
      </c>
      <c r="L2079" s="163">
        <v>0.186088</v>
      </c>
    </row>
    <row r="2080" spans="1:12" ht="45" customHeight="1" x14ac:dyDescent="0.25">
      <c r="A2080" s="81" t="s">
        <v>7414</v>
      </c>
      <c r="B2080" s="23" t="s">
        <v>3537</v>
      </c>
      <c r="C2080" s="23" t="s">
        <v>3081</v>
      </c>
      <c r="D2080" s="162">
        <v>0</v>
      </c>
      <c r="E2080" s="162">
        <v>4.5732000000000002E-2</v>
      </c>
      <c r="F2080" s="162">
        <v>0.558083</v>
      </c>
      <c r="G2080" s="162">
        <v>0</v>
      </c>
      <c r="H2080" s="162">
        <v>2.2000000000000001E-4</v>
      </c>
      <c r="I2080" s="162">
        <v>1.2149999999999999E-2</v>
      </c>
      <c r="J2080" s="162">
        <v>0</v>
      </c>
      <c r="K2080" s="162">
        <v>4.5952E-2</v>
      </c>
      <c r="L2080" s="162">
        <v>0.57023299999999999</v>
      </c>
    </row>
    <row r="2081" spans="1:12" ht="45" customHeight="1" x14ac:dyDescent="0.25">
      <c r="A2081" s="82" t="s">
        <v>7414</v>
      </c>
      <c r="B2081" s="9" t="s">
        <v>3537</v>
      </c>
      <c r="C2081" s="9" t="s">
        <v>3082</v>
      </c>
      <c r="D2081" s="163">
        <v>0</v>
      </c>
      <c r="E2081" s="163">
        <v>0.178036</v>
      </c>
      <c r="F2081" s="163">
        <v>7.8098900000000002</v>
      </c>
      <c r="G2081" s="163">
        <v>0</v>
      </c>
      <c r="H2081" s="163">
        <v>0</v>
      </c>
      <c r="I2081" s="163">
        <v>0</v>
      </c>
      <c r="J2081" s="163">
        <v>0</v>
      </c>
      <c r="K2081" s="163">
        <v>0.178036</v>
      </c>
      <c r="L2081" s="163">
        <v>7.8098900000000002</v>
      </c>
    </row>
    <row r="2082" spans="1:12" ht="45" customHeight="1" x14ac:dyDescent="0.25">
      <c r="A2082" s="81" t="s">
        <v>7414</v>
      </c>
      <c r="B2082" s="23" t="s">
        <v>3537</v>
      </c>
      <c r="C2082" s="23" t="s">
        <v>8046</v>
      </c>
      <c r="D2082" s="162">
        <v>0</v>
      </c>
      <c r="E2082" s="162">
        <v>0</v>
      </c>
      <c r="F2082" s="162">
        <v>0</v>
      </c>
      <c r="G2082" s="162">
        <v>0</v>
      </c>
      <c r="H2082" s="162">
        <v>2.61E-4</v>
      </c>
      <c r="I2082" s="162">
        <v>1.2406E-2</v>
      </c>
      <c r="J2082" s="162">
        <v>0</v>
      </c>
      <c r="K2082" s="162">
        <v>2.61E-4</v>
      </c>
      <c r="L2082" s="162">
        <v>1.2406E-2</v>
      </c>
    </row>
    <row r="2083" spans="1:12" ht="45" customHeight="1" x14ac:dyDescent="0.25">
      <c r="A2083" s="82" t="s">
        <v>7415</v>
      </c>
      <c r="B2083" s="9" t="s">
        <v>3537</v>
      </c>
      <c r="C2083" s="9" t="s">
        <v>3082</v>
      </c>
      <c r="D2083" s="163">
        <v>0</v>
      </c>
      <c r="E2083" s="163">
        <v>6.5579999999999999E-2</v>
      </c>
      <c r="F2083" s="163">
        <v>1.006365</v>
      </c>
      <c r="G2083" s="163">
        <v>0</v>
      </c>
      <c r="H2083" s="163">
        <v>0</v>
      </c>
      <c r="I2083" s="163">
        <v>0</v>
      </c>
      <c r="J2083" s="163">
        <v>0</v>
      </c>
      <c r="K2083" s="163">
        <v>6.5579999999999999E-2</v>
      </c>
      <c r="L2083" s="163">
        <v>1.006365</v>
      </c>
    </row>
    <row r="2084" spans="1:12" ht="45" customHeight="1" x14ac:dyDescent="0.25">
      <c r="A2084" s="81" t="s">
        <v>6556</v>
      </c>
      <c r="B2084" s="23" t="s">
        <v>6961</v>
      </c>
      <c r="C2084" s="23" t="s">
        <v>3082</v>
      </c>
      <c r="D2084" s="162">
        <v>0</v>
      </c>
      <c r="E2084" s="162">
        <v>4.6185999999999998E-2</v>
      </c>
      <c r="F2084" s="162">
        <v>2.7728250000000001</v>
      </c>
      <c r="G2084" s="162">
        <v>0</v>
      </c>
      <c r="H2084" s="162">
        <v>0</v>
      </c>
      <c r="I2084" s="162">
        <v>0</v>
      </c>
      <c r="J2084" s="162">
        <v>0</v>
      </c>
      <c r="K2084" s="162">
        <v>4.6185999999999998E-2</v>
      </c>
      <c r="L2084" s="162">
        <v>2.7728250000000001</v>
      </c>
    </row>
    <row r="2085" spans="1:12" ht="45" customHeight="1" x14ac:dyDescent="0.25">
      <c r="A2085" s="82" t="s">
        <v>4825</v>
      </c>
      <c r="B2085" s="9" t="s">
        <v>1899</v>
      </c>
      <c r="C2085" s="9" t="s">
        <v>3089</v>
      </c>
      <c r="D2085" s="163">
        <v>0</v>
      </c>
      <c r="E2085" s="163">
        <v>8.2789000000000001E-2</v>
      </c>
      <c r="F2085" s="163">
        <v>0.68269599999999997</v>
      </c>
      <c r="G2085" s="163">
        <v>0</v>
      </c>
      <c r="H2085" s="163">
        <v>1.542E-3</v>
      </c>
      <c r="I2085" s="163">
        <v>0.30542399999999997</v>
      </c>
      <c r="J2085" s="163">
        <v>0</v>
      </c>
      <c r="K2085" s="163">
        <v>8.4331000000000003E-2</v>
      </c>
      <c r="L2085" s="163">
        <v>0.98812</v>
      </c>
    </row>
    <row r="2086" spans="1:12" ht="45" customHeight="1" x14ac:dyDescent="0.25">
      <c r="A2086" s="81" t="s">
        <v>4825</v>
      </c>
      <c r="B2086" s="23" t="s">
        <v>1899</v>
      </c>
      <c r="C2086" s="23" t="s">
        <v>8046</v>
      </c>
      <c r="D2086" s="162">
        <v>0</v>
      </c>
      <c r="E2086" s="162">
        <v>5.0435000000000001E-2</v>
      </c>
      <c r="F2086" s="162">
        <v>0.102155</v>
      </c>
      <c r="G2086" s="162">
        <v>0</v>
      </c>
      <c r="H2086" s="162">
        <v>3.5179000000000002E-2</v>
      </c>
      <c r="I2086" s="162">
        <v>0.53320900000000004</v>
      </c>
      <c r="J2086" s="162">
        <v>0</v>
      </c>
      <c r="K2086" s="162">
        <v>8.5613999999999996E-2</v>
      </c>
      <c r="L2086" s="162">
        <v>0.63536400000000004</v>
      </c>
    </row>
    <row r="2087" spans="1:12" ht="45" customHeight="1" x14ac:dyDescent="0.25">
      <c r="A2087" s="82" t="s">
        <v>6557</v>
      </c>
      <c r="B2087" s="9" t="s">
        <v>6962</v>
      </c>
      <c r="C2087" s="9" t="s">
        <v>3082</v>
      </c>
      <c r="D2087" s="163">
        <v>0</v>
      </c>
      <c r="E2087" s="163">
        <v>0.15960099999999999</v>
      </c>
      <c r="F2087" s="163">
        <v>2.7479490000000002</v>
      </c>
      <c r="G2087" s="163">
        <v>0</v>
      </c>
      <c r="H2087" s="163">
        <v>0</v>
      </c>
      <c r="I2087" s="163">
        <v>0</v>
      </c>
      <c r="J2087" s="163">
        <v>0</v>
      </c>
      <c r="K2087" s="163">
        <v>0.15960099999999999</v>
      </c>
      <c r="L2087" s="163">
        <v>2.7479490000000002</v>
      </c>
    </row>
    <row r="2088" spans="1:12" ht="45" customHeight="1" x14ac:dyDescent="0.25">
      <c r="A2088" s="81" t="s">
        <v>6557</v>
      </c>
      <c r="B2088" s="23" t="s">
        <v>6962</v>
      </c>
      <c r="C2088" s="23" t="s">
        <v>8046</v>
      </c>
      <c r="D2088" s="162">
        <v>0</v>
      </c>
      <c r="E2088" s="162">
        <v>5.7660000000000003E-3</v>
      </c>
      <c r="F2088" s="162">
        <v>0.19822500000000001</v>
      </c>
      <c r="G2088" s="162">
        <v>0</v>
      </c>
      <c r="H2088" s="162">
        <v>0</v>
      </c>
      <c r="I2088" s="162">
        <v>0</v>
      </c>
      <c r="J2088" s="162">
        <v>0</v>
      </c>
      <c r="K2088" s="162">
        <v>5.7660000000000003E-3</v>
      </c>
      <c r="L2088" s="162">
        <v>0.19822500000000001</v>
      </c>
    </row>
    <row r="2089" spans="1:12" ht="45" customHeight="1" x14ac:dyDescent="0.25">
      <c r="A2089" s="82" t="s">
        <v>4826</v>
      </c>
      <c r="B2089" s="9" t="s">
        <v>1900</v>
      </c>
      <c r="C2089" s="9" t="s">
        <v>3081</v>
      </c>
      <c r="D2089" s="163">
        <v>0</v>
      </c>
      <c r="E2089" s="163">
        <v>6.4166000000000001E-2</v>
      </c>
      <c r="F2089" s="163">
        <v>3.3804750000000001</v>
      </c>
      <c r="G2089" s="163">
        <v>0</v>
      </c>
      <c r="H2089" s="163">
        <v>0</v>
      </c>
      <c r="I2089" s="163">
        <v>0</v>
      </c>
      <c r="J2089" s="163">
        <v>0</v>
      </c>
      <c r="K2089" s="163">
        <v>6.4166000000000001E-2</v>
      </c>
      <c r="L2089" s="163">
        <v>3.3804750000000001</v>
      </c>
    </row>
    <row r="2090" spans="1:12" ht="45" customHeight="1" x14ac:dyDescent="0.25">
      <c r="A2090" s="81" t="s">
        <v>4826</v>
      </c>
      <c r="B2090" s="23" t="s">
        <v>1900</v>
      </c>
      <c r="C2090" s="23" t="s">
        <v>3082</v>
      </c>
      <c r="D2090" s="162">
        <v>0</v>
      </c>
      <c r="E2090" s="162">
        <v>0.13489599999999999</v>
      </c>
      <c r="F2090" s="162">
        <v>4.77433</v>
      </c>
      <c r="G2090" s="162">
        <v>0</v>
      </c>
      <c r="H2090" s="162">
        <v>0</v>
      </c>
      <c r="I2090" s="162">
        <v>0</v>
      </c>
      <c r="J2090" s="162">
        <v>0</v>
      </c>
      <c r="K2090" s="162">
        <v>0.13489599999999999</v>
      </c>
      <c r="L2090" s="162">
        <v>4.77433</v>
      </c>
    </row>
    <row r="2091" spans="1:12" ht="45" customHeight="1" x14ac:dyDescent="0.25">
      <c r="A2091" s="82" t="s">
        <v>4826</v>
      </c>
      <c r="B2091" s="9" t="s">
        <v>1900</v>
      </c>
      <c r="C2091" s="9" t="s">
        <v>3084</v>
      </c>
      <c r="D2091" s="163">
        <v>0</v>
      </c>
      <c r="E2091" s="163">
        <v>3.2258000000000002E-2</v>
      </c>
      <c r="F2091" s="163">
        <v>1.1717869999999999</v>
      </c>
      <c r="G2091" s="163">
        <v>0</v>
      </c>
      <c r="H2091" s="163">
        <v>0</v>
      </c>
      <c r="I2091" s="163">
        <v>0</v>
      </c>
      <c r="J2091" s="163">
        <v>0</v>
      </c>
      <c r="K2091" s="163">
        <v>3.2258000000000002E-2</v>
      </c>
      <c r="L2091" s="163">
        <v>1.1717869999999999</v>
      </c>
    </row>
    <row r="2092" spans="1:12" ht="45" customHeight="1" x14ac:dyDescent="0.25">
      <c r="A2092" s="81" t="s">
        <v>4826</v>
      </c>
      <c r="B2092" s="23" t="s">
        <v>1900</v>
      </c>
      <c r="C2092" s="23" t="s">
        <v>8046</v>
      </c>
      <c r="D2092" s="162">
        <v>0</v>
      </c>
      <c r="E2092" s="162">
        <v>1.1062000000000001E-2</v>
      </c>
      <c r="F2092" s="162">
        <v>0.39798800000000001</v>
      </c>
      <c r="G2092" s="162">
        <v>0</v>
      </c>
      <c r="H2092" s="162">
        <v>0</v>
      </c>
      <c r="I2092" s="162">
        <v>0</v>
      </c>
      <c r="J2092" s="162">
        <v>0</v>
      </c>
      <c r="K2092" s="162">
        <v>1.1062000000000001E-2</v>
      </c>
      <c r="L2092" s="162">
        <v>0.39798800000000001</v>
      </c>
    </row>
    <row r="2093" spans="1:12" ht="45" customHeight="1" x14ac:dyDescent="0.25">
      <c r="A2093" s="82" t="s">
        <v>4827</v>
      </c>
      <c r="B2093" s="9" t="s">
        <v>1901</v>
      </c>
      <c r="C2093" s="9" t="s">
        <v>3081</v>
      </c>
      <c r="D2093" s="163">
        <v>0</v>
      </c>
      <c r="E2093" s="163">
        <v>1.194558</v>
      </c>
      <c r="F2093" s="163">
        <v>4.4261600000000003</v>
      </c>
      <c r="G2093" s="163">
        <v>0</v>
      </c>
      <c r="H2093" s="163">
        <v>2.9527000000000001E-2</v>
      </c>
      <c r="I2093" s="163">
        <v>0.56511299999999998</v>
      </c>
      <c r="J2093" s="163">
        <v>0</v>
      </c>
      <c r="K2093" s="163">
        <v>1.2240850000000001</v>
      </c>
      <c r="L2093" s="163">
        <v>4.9912729999999996</v>
      </c>
    </row>
    <row r="2094" spans="1:12" ht="45" customHeight="1" x14ac:dyDescent="0.25">
      <c r="A2094" s="81" t="s">
        <v>4827</v>
      </c>
      <c r="B2094" s="23" t="s">
        <v>1901</v>
      </c>
      <c r="C2094" s="23" t="s">
        <v>8046</v>
      </c>
      <c r="D2094" s="162">
        <v>0</v>
      </c>
      <c r="E2094" s="162">
        <v>8.7659999999999995E-3</v>
      </c>
      <c r="F2094" s="162">
        <v>4.2298000000000002E-2</v>
      </c>
      <c r="G2094" s="162">
        <v>0</v>
      </c>
      <c r="H2094" s="162">
        <v>5.0000000000000004E-6</v>
      </c>
      <c r="I2094" s="162">
        <v>6.7400000000000001E-4</v>
      </c>
      <c r="J2094" s="162">
        <v>0</v>
      </c>
      <c r="K2094" s="162">
        <v>8.7709999999999993E-3</v>
      </c>
      <c r="L2094" s="162">
        <v>4.2972000000000003E-2</v>
      </c>
    </row>
    <row r="2095" spans="1:12" ht="45" customHeight="1" x14ac:dyDescent="0.25">
      <c r="A2095" s="82" t="s">
        <v>4828</v>
      </c>
      <c r="B2095" s="9" t="s">
        <v>1902</v>
      </c>
      <c r="C2095" s="9" t="s">
        <v>3081</v>
      </c>
      <c r="D2095" s="163">
        <v>0</v>
      </c>
      <c r="E2095" s="163">
        <v>0.13272800000000001</v>
      </c>
      <c r="F2095" s="163">
        <v>0.85343899999999995</v>
      </c>
      <c r="G2095" s="163">
        <v>0</v>
      </c>
      <c r="H2095" s="163">
        <v>6.7577999999999999E-2</v>
      </c>
      <c r="I2095" s="163">
        <v>1.46255</v>
      </c>
      <c r="J2095" s="163">
        <v>0</v>
      </c>
      <c r="K2095" s="163">
        <v>0.20030600000000001</v>
      </c>
      <c r="L2095" s="163">
        <v>2.3159890000000001</v>
      </c>
    </row>
    <row r="2096" spans="1:12" ht="45" customHeight="1" x14ac:dyDescent="0.25">
      <c r="A2096" s="81" t="s">
        <v>4828</v>
      </c>
      <c r="B2096" s="23" t="s">
        <v>1902</v>
      </c>
      <c r="C2096" s="23" t="s">
        <v>8046</v>
      </c>
      <c r="D2096" s="162">
        <v>0</v>
      </c>
      <c r="E2096" s="162">
        <v>2.3576E-2</v>
      </c>
      <c r="F2096" s="162">
        <v>0.47255900000000001</v>
      </c>
      <c r="G2096" s="162">
        <v>0</v>
      </c>
      <c r="H2096" s="162">
        <v>8.6949999999999996E-3</v>
      </c>
      <c r="I2096" s="162">
        <v>3.9760999999999998E-2</v>
      </c>
      <c r="J2096" s="162">
        <v>0</v>
      </c>
      <c r="K2096" s="162">
        <v>3.2271000000000001E-2</v>
      </c>
      <c r="L2096" s="162">
        <v>0.51232</v>
      </c>
    </row>
    <row r="2097" spans="1:12" ht="45" customHeight="1" x14ac:dyDescent="0.25">
      <c r="A2097" s="82" t="s">
        <v>4829</v>
      </c>
      <c r="B2097" s="9" t="s">
        <v>3575</v>
      </c>
      <c r="C2097" s="9" t="s">
        <v>3081</v>
      </c>
      <c r="D2097" s="163">
        <v>0</v>
      </c>
      <c r="E2097" s="163">
        <v>0.230513</v>
      </c>
      <c r="F2097" s="163">
        <v>1.481805</v>
      </c>
      <c r="G2097" s="163">
        <v>0</v>
      </c>
      <c r="H2097" s="163">
        <v>0</v>
      </c>
      <c r="I2097" s="163">
        <v>0</v>
      </c>
      <c r="J2097" s="163">
        <v>0</v>
      </c>
      <c r="K2097" s="163">
        <v>0.230513</v>
      </c>
      <c r="L2097" s="163">
        <v>1.481805</v>
      </c>
    </row>
    <row r="2098" spans="1:12" ht="45" customHeight="1" x14ac:dyDescent="0.25">
      <c r="A2098" s="81" t="s">
        <v>4829</v>
      </c>
      <c r="B2098" s="23" t="s">
        <v>3575</v>
      </c>
      <c r="C2098" s="23" t="s">
        <v>8046</v>
      </c>
      <c r="D2098" s="162">
        <v>0</v>
      </c>
      <c r="E2098" s="162">
        <v>2.5000000000000001E-3</v>
      </c>
      <c r="F2098" s="162">
        <v>8.0999999999999996E-3</v>
      </c>
      <c r="G2098" s="162">
        <v>0</v>
      </c>
      <c r="H2098" s="162">
        <v>3.0000000000000001E-3</v>
      </c>
      <c r="I2098" s="162">
        <v>3.8813E-2</v>
      </c>
      <c r="J2098" s="162">
        <v>0</v>
      </c>
      <c r="K2098" s="162">
        <v>5.4999999999999997E-3</v>
      </c>
      <c r="L2098" s="162">
        <v>4.6913000000000003E-2</v>
      </c>
    </row>
    <row r="2099" spans="1:12" ht="45" customHeight="1" x14ac:dyDescent="0.25">
      <c r="A2099" s="82" t="s">
        <v>4831</v>
      </c>
      <c r="B2099" s="9" t="s">
        <v>4023</v>
      </c>
      <c r="C2099" s="9" t="s">
        <v>3081</v>
      </c>
      <c r="D2099" s="163">
        <v>0</v>
      </c>
      <c r="E2099" s="163">
        <v>40.101570000000002</v>
      </c>
      <c r="F2099" s="163">
        <v>125.118197</v>
      </c>
      <c r="G2099" s="163">
        <v>0</v>
      </c>
      <c r="H2099" s="163">
        <v>2.5900000000000001E-4</v>
      </c>
      <c r="I2099" s="163">
        <v>1.1230000000000001E-3</v>
      </c>
      <c r="J2099" s="163">
        <v>0</v>
      </c>
      <c r="K2099" s="163">
        <v>40.101829000000002</v>
      </c>
      <c r="L2099" s="163">
        <v>125.11932</v>
      </c>
    </row>
    <row r="2100" spans="1:12" ht="45" customHeight="1" x14ac:dyDescent="0.25">
      <c r="A2100" s="81" t="s">
        <v>4831</v>
      </c>
      <c r="B2100" s="23" t="s">
        <v>4023</v>
      </c>
      <c r="C2100" s="23" t="s">
        <v>3082</v>
      </c>
      <c r="D2100" s="162">
        <v>0</v>
      </c>
      <c r="E2100" s="162">
        <v>6.9949579999999996</v>
      </c>
      <c r="F2100" s="162">
        <v>26.677833</v>
      </c>
      <c r="G2100" s="162">
        <v>0</v>
      </c>
      <c r="H2100" s="162">
        <v>8.0000000000000007E-5</v>
      </c>
      <c r="I2100" s="162">
        <v>3.6000000000000002E-4</v>
      </c>
      <c r="J2100" s="162">
        <v>0</v>
      </c>
      <c r="K2100" s="162">
        <v>6.9950380000000001</v>
      </c>
      <c r="L2100" s="162">
        <v>26.678193</v>
      </c>
    </row>
    <row r="2101" spans="1:12" ht="45" customHeight="1" x14ac:dyDescent="0.25">
      <c r="A2101" s="82" t="s">
        <v>4831</v>
      </c>
      <c r="B2101" s="9" t="s">
        <v>4023</v>
      </c>
      <c r="C2101" s="9" t="s">
        <v>3085</v>
      </c>
      <c r="D2101" s="163">
        <v>0</v>
      </c>
      <c r="E2101" s="163">
        <v>1.624331</v>
      </c>
      <c r="F2101" s="163">
        <v>11.852217</v>
      </c>
      <c r="G2101" s="163">
        <v>0</v>
      </c>
      <c r="H2101" s="163">
        <v>0</v>
      </c>
      <c r="I2101" s="163">
        <v>0</v>
      </c>
      <c r="J2101" s="163">
        <v>0</v>
      </c>
      <c r="K2101" s="163">
        <v>1.624331</v>
      </c>
      <c r="L2101" s="163">
        <v>11.852217</v>
      </c>
    </row>
    <row r="2102" spans="1:12" ht="45" customHeight="1" x14ac:dyDescent="0.25">
      <c r="A2102" s="81" t="s">
        <v>4831</v>
      </c>
      <c r="B2102" s="23" t="s">
        <v>4023</v>
      </c>
      <c r="C2102" s="23" t="s">
        <v>3089</v>
      </c>
      <c r="D2102" s="162">
        <v>0</v>
      </c>
      <c r="E2102" s="162">
        <v>0.15505099999999999</v>
      </c>
      <c r="F2102" s="162">
        <v>1.290332</v>
      </c>
      <c r="G2102" s="162">
        <v>0</v>
      </c>
      <c r="H2102" s="162">
        <v>0</v>
      </c>
      <c r="I2102" s="162">
        <v>0</v>
      </c>
      <c r="J2102" s="162">
        <v>0</v>
      </c>
      <c r="K2102" s="162">
        <v>0.15505099999999999</v>
      </c>
      <c r="L2102" s="162">
        <v>1.290332</v>
      </c>
    </row>
    <row r="2103" spans="1:12" ht="45" customHeight="1" x14ac:dyDescent="0.25">
      <c r="A2103" s="82" t="s">
        <v>4831</v>
      </c>
      <c r="B2103" s="9" t="s">
        <v>4023</v>
      </c>
      <c r="C2103" s="9" t="s">
        <v>8046</v>
      </c>
      <c r="D2103" s="163">
        <v>0</v>
      </c>
      <c r="E2103" s="163">
        <v>1.8828999999999999E-2</v>
      </c>
      <c r="F2103" s="163">
        <v>0.14740600000000001</v>
      </c>
      <c r="G2103" s="163">
        <v>0</v>
      </c>
      <c r="H2103" s="163">
        <v>3.9189999999999997E-3</v>
      </c>
      <c r="I2103" s="163">
        <v>0.34993099999999999</v>
      </c>
      <c r="J2103" s="163">
        <v>0</v>
      </c>
      <c r="K2103" s="163">
        <v>2.2748000000000001E-2</v>
      </c>
      <c r="L2103" s="163">
        <v>0.49733699999999997</v>
      </c>
    </row>
    <row r="2104" spans="1:12" ht="45" customHeight="1" x14ac:dyDescent="0.25">
      <c r="A2104" s="81" t="s">
        <v>4834</v>
      </c>
      <c r="B2104" s="23" t="s">
        <v>1904</v>
      </c>
      <c r="C2104" s="23" t="s">
        <v>3081</v>
      </c>
      <c r="D2104" s="162">
        <v>0</v>
      </c>
      <c r="E2104" s="162">
        <v>0.69495799999999996</v>
      </c>
      <c r="F2104" s="162">
        <v>3.795715</v>
      </c>
      <c r="G2104" s="162">
        <v>0</v>
      </c>
      <c r="H2104" s="162">
        <v>7.6999999999999996E-4</v>
      </c>
      <c r="I2104" s="162">
        <v>4.4271999999999999E-2</v>
      </c>
      <c r="J2104" s="162">
        <v>0</v>
      </c>
      <c r="K2104" s="162">
        <v>0.69572800000000001</v>
      </c>
      <c r="L2104" s="162">
        <v>3.8399869999999998</v>
      </c>
    </row>
    <row r="2105" spans="1:12" ht="45" customHeight="1" x14ac:dyDescent="0.25">
      <c r="A2105" s="82" t="s">
        <v>4834</v>
      </c>
      <c r="B2105" s="9" t="s">
        <v>1904</v>
      </c>
      <c r="C2105" s="9" t="s">
        <v>3082</v>
      </c>
      <c r="D2105" s="163">
        <v>0</v>
      </c>
      <c r="E2105" s="163">
        <v>0.64871400000000001</v>
      </c>
      <c r="F2105" s="163">
        <v>4.7547779999999999</v>
      </c>
      <c r="G2105" s="163">
        <v>0</v>
      </c>
      <c r="H2105" s="163">
        <v>2.818E-2</v>
      </c>
      <c r="I2105" s="163">
        <v>0.34725899999999998</v>
      </c>
      <c r="J2105" s="163">
        <v>0</v>
      </c>
      <c r="K2105" s="163">
        <v>0.676894</v>
      </c>
      <c r="L2105" s="163">
        <v>5.1020370000000002</v>
      </c>
    </row>
    <row r="2106" spans="1:12" ht="45" customHeight="1" x14ac:dyDescent="0.25">
      <c r="A2106" s="81" t="s">
        <v>4834</v>
      </c>
      <c r="B2106" s="23" t="s">
        <v>1904</v>
      </c>
      <c r="C2106" s="23" t="s">
        <v>8046</v>
      </c>
      <c r="D2106" s="162">
        <v>0</v>
      </c>
      <c r="E2106" s="162">
        <v>8.9555999999999997E-2</v>
      </c>
      <c r="F2106" s="162">
        <v>0.39838499999999999</v>
      </c>
      <c r="G2106" s="162">
        <v>0</v>
      </c>
      <c r="H2106" s="162">
        <v>2.5000000000000001E-4</v>
      </c>
      <c r="I2106" s="162">
        <v>1.9480000000000001E-3</v>
      </c>
      <c r="J2106" s="162">
        <v>0</v>
      </c>
      <c r="K2106" s="162">
        <v>8.9805999999999997E-2</v>
      </c>
      <c r="L2106" s="162">
        <v>0.40033299999999999</v>
      </c>
    </row>
    <row r="2107" spans="1:12" ht="45" customHeight="1" x14ac:dyDescent="0.25">
      <c r="A2107" s="82" t="s">
        <v>6647</v>
      </c>
      <c r="B2107" s="9" t="s">
        <v>3303</v>
      </c>
      <c r="C2107" s="9" t="s">
        <v>3084</v>
      </c>
      <c r="D2107" s="163">
        <v>0</v>
      </c>
      <c r="E2107" s="163">
        <v>6.3045600000000004</v>
      </c>
      <c r="F2107" s="163">
        <v>7.3564639999999999</v>
      </c>
      <c r="G2107" s="163">
        <v>0</v>
      </c>
      <c r="H2107" s="163">
        <v>0</v>
      </c>
      <c r="I2107" s="163">
        <v>0</v>
      </c>
      <c r="J2107" s="163">
        <v>0</v>
      </c>
      <c r="K2107" s="163">
        <v>6.3045600000000004</v>
      </c>
      <c r="L2107" s="163">
        <v>7.3564639999999999</v>
      </c>
    </row>
    <row r="2108" spans="1:12" ht="45" customHeight="1" x14ac:dyDescent="0.25">
      <c r="A2108" s="81" t="s">
        <v>4837</v>
      </c>
      <c r="B2108" s="23" t="s">
        <v>2980</v>
      </c>
      <c r="C2108" s="23" t="s">
        <v>3081</v>
      </c>
      <c r="D2108" s="162">
        <v>0</v>
      </c>
      <c r="E2108" s="162">
        <v>9.2999999999999999E-2</v>
      </c>
      <c r="F2108" s="162">
        <v>0.627413</v>
      </c>
      <c r="G2108" s="162">
        <v>0</v>
      </c>
      <c r="H2108" s="162">
        <v>1.5611E-2</v>
      </c>
      <c r="I2108" s="162">
        <v>0.12302399999999999</v>
      </c>
      <c r="J2108" s="162">
        <v>0</v>
      </c>
      <c r="K2108" s="162">
        <v>0.108611</v>
      </c>
      <c r="L2108" s="162">
        <v>0.75043700000000002</v>
      </c>
    </row>
    <row r="2109" spans="1:12" ht="45" customHeight="1" x14ac:dyDescent="0.25">
      <c r="A2109" s="82" t="s">
        <v>4837</v>
      </c>
      <c r="B2109" s="9" t="s">
        <v>2980</v>
      </c>
      <c r="C2109" s="9" t="s">
        <v>3082</v>
      </c>
      <c r="D2109" s="163">
        <v>0</v>
      </c>
      <c r="E2109" s="163">
        <v>0.22498000000000001</v>
      </c>
      <c r="F2109" s="163">
        <v>1.558155</v>
      </c>
      <c r="G2109" s="163">
        <v>0</v>
      </c>
      <c r="H2109" s="163">
        <v>0</v>
      </c>
      <c r="I2109" s="163">
        <v>0</v>
      </c>
      <c r="J2109" s="163">
        <v>0</v>
      </c>
      <c r="K2109" s="163">
        <v>0.22498000000000001</v>
      </c>
      <c r="L2109" s="163">
        <v>1.558155</v>
      </c>
    </row>
    <row r="2110" spans="1:12" ht="45" customHeight="1" x14ac:dyDescent="0.25">
      <c r="A2110" s="81" t="s">
        <v>1907</v>
      </c>
      <c r="B2110" s="23" t="s">
        <v>1908</v>
      </c>
      <c r="C2110" s="23" t="s">
        <v>3081</v>
      </c>
      <c r="D2110" s="162">
        <v>0</v>
      </c>
      <c r="E2110" s="162">
        <v>1.4390750000000001</v>
      </c>
      <c r="F2110" s="162">
        <v>10.5307</v>
      </c>
      <c r="G2110" s="162">
        <v>0</v>
      </c>
      <c r="H2110" s="162">
        <v>5.0999999999999997E-2</v>
      </c>
      <c r="I2110" s="162">
        <v>0.54020000000000001</v>
      </c>
      <c r="J2110" s="162">
        <v>0</v>
      </c>
      <c r="K2110" s="162">
        <v>1.490075</v>
      </c>
      <c r="L2110" s="162">
        <v>11.0709</v>
      </c>
    </row>
    <row r="2111" spans="1:12" ht="45" customHeight="1" x14ac:dyDescent="0.25">
      <c r="A2111" s="82" t="s">
        <v>1907</v>
      </c>
      <c r="B2111" s="9" t="s">
        <v>1908</v>
      </c>
      <c r="C2111" s="9" t="s">
        <v>3082</v>
      </c>
      <c r="D2111" s="163">
        <v>0</v>
      </c>
      <c r="E2111" s="163">
        <v>0.78562500000000002</v>
      </c>
      <c r="F2111" s="163">
        <v>3.9255070000000001</v>
      </c>
      <c r="G2111" s="163">
        <v>0</v>
      </c>
      <c r="H2111" s="163">
        <v>0</v>
      </c>
      <c r="I2111" s="163">
        <v>0</v>
      </c>
      <c r="J2111" s="163">
        <v>0</v>
      </c>
      <c r="K2111" s="163">
        <v>0.78562500000000002</v>
      </c>
      <c r="L2111" s="163">
        <v>3.9255070000000001</v>
      </c>
    </row>
    <row r="2112" spans="1:12" ht="45" customHeight="1" x14ac:dyDescent="0.25">
      <c r="A2112" s="81" t="s">
        <v>1907</v>
      </c>
      <c r="B2112" s="23" t="s">
        <v>1908</v>
      </c>
      <c r="C2112" s="23" t="s">
        <v>3083</v>
      </c>
      <c r="D2112" s="162">
        <v>0</v>
      </c>
      <c r="E2112" s="162">
        <v>0.32500000000000001</v>
      </c>
      <c r="F2112" s="162">
        <v>2.086125</v>
      </c>
      <c r="G2112" s="162">
        <v>0</v>
      </c>
      <c r="H2112" s="162">
        <v>0</v>
      </c>
      <c r="I2112" s="162">
        <v>0</v>
      </c>
      <c r="J2112" s="162">
        <v>0</v>
      </c>
      <c r="K2112" s="162">
        <v>0.32500000000000001</v>
      </c>
      <c r="L2112" s="162">
        <v>2.086125</v>
      </c>
    </row>
    <row r="2113" spans="1:12" ht="45" customHeight="1" x14ac:dyDescent="0.25">
      <c r="A2113" s="82" t="s">
        <v>1907</v>
      </c>
      <c r="B2113" s="9" t="s">
        <v>1908</v>
      </c>
      <c r="C2113" s="9" t="s">
        <v>3088</v>
      </c>
      <c r="D2113" s="163">
        <v>0</v>
      </c>
      <c r="E2113" s="163">
        <v>0.56374999999999997</v>
      </c>
      <c r="F2113" s="163">
        <v>3.5829209999999998</v>
      </c>
      <c r="G2113" s="163">
        <v>0</v>
      </c>
      <c r="H2113" s="163">
        <v>0</v>
      </c>
      <c r="I2113" s="163">
        <v>0</v>
      </c>
      <c r="J2113" s="163">
        <v>0</v>
      </c>
      <c r="K2113" s="163">
        <v>0.56374999999999997</v>
      </c>
      <c r="L2113" s="163">
        <v>3.5829209999999998</v>
      </c>
    </row>
    <row r="2114" spans="1:12" ht="45" customHeight="1" x14ac:dyDescent="0.25">
      <c r="A2114" s="81" t="s">
        <v>1907</v>
      </c>
      <c r="B2114" s="23" t="s">
        <v>1908</v>
      </c>
      <c r="C2114" s="23" t="s">
        <v>3089</v>
      </c>
      <c r="D2114" s="162">
        <v>0</v>
      </c>
      <c r="E2114" s="162">
        <v>0.29780000000000001</v>
      </c>
      <c r="F2114" s="162">
        <v>1.8314999999999999</v>
      </c>
      <c r="G2114" s="162">
        <v>0</v>
      </c>
      <c r="H2114" s="162">
        <v>0</v>
      </c>
      <c r="I2114" s="162">
        <v>0</v>
      </c>
      <c r="J2114" s="162">
        <v>0</v>
      </c>
      <c r="K2114" s="162">
        <v>0.29780000000000001</v>
      </c>
      <c r="L2114" s="162">
        <v>1.8314999999999999</v>
      </c>
    </row>
    <row r="2115" spans="1:12" ht="45" customHeight="1" x14ac:dyDescent="0.25">
      <c r="A2115" s="82" t="s">
        <v>1907</v>
      </c>
      <c r="B2115" s="9" t="s">
        <v>1908</v>
      </c>
      <c r="C2115" s="9" t="s">
        <v>8046</v>
      </c>
      <c r="D2115" s="163">
        <v>0</v>
      </c>
      <c r="E2115" s="163">
        <v>5.1999999999999998E-2</v>
      </c>
      <c r="F2115" s="163">
        <v>0.18525</v>
      </c>
      <c r="G2115" s="163">
        <v>0</v>
      </c>
      <c r="H2115" s="163">
        <v>0</v>
      </c>
      <c r="I2115" s="163">
        <v>0</v>
      </c>
      <c r="J2115" s="163">
        <v>0</v>
      </c>
      <c r="K2115" s="163">
        <v>5.1999999999999998E-2</v>
      </c>
      <c r="L2115" s="163">
        <v>0.18525</v>
      </c>
    </row>
    <row r="2116" spans="1:12" ht="45" customHeight="1" x14ac:dyDescent="0.25">
      <c r="A2116" s="81" t="s">
        <v>4838</v>
      </c>
      <c r="B2116" s="23" t="s">
        <v>1009</v>
      </c>
      <c r="C2116" s="23" t="s">
        <v>3081</v>
      </c>
      <c r="D2116" s="162">
        <v>0</v>
      </c>
      <c r="E2116" s="162">
        <v>0.142011</v>
      </c>
      <c r="F2116" s="162">
        <v>2.346295</v>
      </c>
      <c r="G2116" s="162">
        <v>0</v>
      </c>
      <c r="H2116" s="162">
        <v>0</v>
      </c>
      <c r="I2116" s="162">
        <v>0</v>
      </c>
      <c r="J2116" s="162">
        <v>0</v>
      </c>
      <c r="K2116" s="162">
        <v>0.142011</v>
      </c>
      <c r="L2116" s="162">
        <v>2.346295</v>
      </c>
    </row>
    <row r="2117" spans="1:12" ht="45" customHeight="1" x14ac:dyDescent="0.25">
      <c r="A2117" s="82" t="s">
        <v>4838</v>
      </c>
      <c r="B2117" s="9" t="s">
        <v>1009</v>
      </c>
      <c r="C2117" s="9" t="s">
        <v>3082</v>
      </c>
      <c r="D2117" s="163">
        <v>0</v>
      </c>
      <c r="E2117" s="163">
        <v>0.18793199999999999</v>
      </c>
      <c r="F2117" s="163">
        <v>1.01552</v>
      </c>
      <c r="G2117" s="163">
        <v>0</v>
      </c>
      <c r="H2117" s="163">
        <v>1.1275E-2</v>
      </c>
      <c r="I2117" s="163">
        <v>7.7544000000000002E-2</v>
      </c>
      <c r="J2117" s="163">
        <v>0</v>
      </c>
      <c r="K2117" s="163">
        <v>0.199207</v>
      </c>
      <c r="L2117" s="163">
        <v>1.093064</v>
      </c>
    </row>
    <row r="2118" spans="1:12" ht="45" customHeight="1" x14ac:dyDescent="0.25">
      <c r="A2118" s="81" t="s">
        <v>4838</v>
      </c>
      <c r="B2118" s="23" t="s">
        <v>1009</v>
      </c>
      <c r="C2118" s="23" t="s">
        <v>3084</v>
      </c>
      <c r="D2118" s="162">
        <v>0</v>
      </c>
      <c r="E2118" s="162">
        <v>0.117575</v>
      </c>
      <c r="F2118" s="162">
        <v>3.414434</v>
      </c>
      <c r="G2118" s="162">
        <v>0</v>
      </c>
      <c r="H2118" s="162">
        <v>0</v>
      </c>
      <c r="I2118" s="162">
        <v>0</v>
      </c>
      <c r="J2118" s="162">
        <v>0</v>
      </c>
      <c r="K2118" s="162">
        <v>0.117575</v>
      </c>
      <c r="L2118" s="162">
        <v>3.414434</v>
      </c>
    </row>
    <row r="2119" spans="1:12" ht="45" customHeight="1" x14ac:dyDescent="0.25">
      <c r="A2119" s="82" t="s">
        <v>4838</v>
      </c>
      <c r="B2119" s="9" t="s">
        <v>1009</v>
      </c>
      <c r="C2119" s="9" t="s">
        <v>3085</v>
      </c>
      <c r="D2119" s="163">
        <v>0</v>
      </c>
      <c r="E2119" s="163">
        <v>0.2</v>
      </c>
      <c r="F2119" s="163">
        <v>2.3294999999999999</v>
      </c>
      <c r="G2119" s="163">
        <v>0</v>
      </c>
      <c r="H2119" s="163">
        <v>0</v>
      </c>
      <c r="I2119" s="163">
        <v>0</v>
      </c>
      <c r="J2119" s="163">
        <v>0</v>
      </c>
      <c r="K2119" s="163">
        <v>0.2</v>
      </c>
      <c r="L2119" s="163">
        <v>2.3294999999999999</v>
      </c>
    </row>
    <row r="2120" spans="1:12" ht="45" customHeight="1" x14ac:dyDescent="0.25">
      <c r="A2120" s="81" t="s">
        <v>4838</v>
      </c>
      <c r="B2120" s="23" t="s">
        <v>1009</v>
      </c>
      <c r="C2120" s="23" t="s">
        <v>8046</v>
      </c>
      <c r="D2120" s="162">
        <v>0</v>
      </c>
      <c r="E2120" s="162">
        <v>0.01</v>
      </c>
      <c r="F2120" s="162">
        <v>0.232125</v>
      </c>
      <c r="G2120" s="162">
        <v>0</v>
      </c>
      <c r="H2120" s="162">
        <v>0</v>
      </c>
      <c r="I2120" s="162">
        <v>0</v>
      </c>
      <c r="J2120" s="162">
        <v>0</v>
      </c>
      <c r="K2120" s="162">
        <v>0.01</v>
      </c>
      <c r="L2120" s="162">
        <v>0.232125</v>
      </c>
    </row>
    <row r="2121" spans="1:12" ht="45" customHeight="1" x14ac:dyDescent="0.25">
      <c r="A2121" s="82" t="s">
        <v>7417</v>
      </c>
      <c r="B2121" s="9" t="s">
        <v>7753</v>
      </c>
      <c r="C2121" s="9" t="s">
        <v>3085</v>
      </c>
      <c r="D2121" s="163">
        <v>0</v>
      </c>
      <c r="E2121" s="163">
        <v>0.06</v>
      </c>
      <c r="F2121" s="163">
        <v>0.79874999999999996</v>
      </c>
      <c r="G2121" s="163">
        <v>0</v>
      </c>
      <c r="H2121" s="163">
        <v>0</v>
      </c>
      <c r="I2121" s="163">
        <v>0</v>
      </c>
      <c r="J2121" s="163">
        <v>0</v>
      </c>
      <c r="K2121" s="163">
        <v>0.06</v>
      </c>
      <c r="L2121" s="163">
        <v>0.79874999999999996</v>
      </c>
    </row>
    <row r="2122" spans="1:12" ht="45" customHeight="1" x14ac:dyDescent="0.25">
      <c r="A2122" s="81" t="s">
        <v>7417</v>
      </c>
      <c r="B2122" s="23" t="s">
        <v>7753</v>
      </c>
      <c r="C2122" s="23" t="s">
        <v>8046</v>
      </c>
      <c r="D2122" s="162">
        <v>0</v>
      </c>
      <c r="E2122" s="162">
        <v>4.8800000000000003E-2</v>
      </c>
      <c r="F2122" s="162">
        <v>0.87404999999999999</v>
      </c>
      <c r="G2122" s="162">
        <v>0</v>
      </c>
      <c r="H2122" s="162">
        <v>0</v>
      </c>
      <c r="I2122" s="162">
        <v>0</v>
      </c>
      <c r="J2122" s="162">
        <v>0</v>
      </c>
      <c r="K2122" s="162">
        <v>4.8800000000000003E-2</v>
      </c>
      <c r="L2122" s="162">
        <v>0.87404999999999999</v>
      </c>
    </row>
    <row r="2123" spans="1:12" ht="45" customHeight="1" x14ac:dyDescent="0.25">
      <c r="A2123" s="82" t="s">
        <v>7418</v>
      </c>
      <c r="B2123" s="9" t="s">
        <v>3537</v>
      </c>
      <c r="C2123" s="9" t="s">
        <v>3081</v>
      </c>
      <c r="D2123" s="163">
        <v>0</v>
      </c>
      <c r="E2123" s="163">
        <v>1.0884579999999999</v>
      </c>
      <c r="F2123" s="163">
        <v>17.284814000000001</v>
      </c>
      <c r="G2123" s="163">
        <v>0</v>
      </c>
      <c r="H2123" s="163">
        <v>1.504E-2</v>
      </c>
      <c r="I2123" s="163">
        <v>0.20935400000000001</v>
      </c>
      <c r="J2123" s="163">
        <v>0</v>
      </c>
      <c r="K2123" s="163">
        <v>1.1034980000000001</v>
      </c>
      <c r="L2123" s="163">
        <v>17.494167999999998</v>
      </c>
    </row>
    <row r="2124" spans="1:12" ht="45" customHeight="1" x14ac:dyDescent="0.25">
      <c r="A2124" s="81" t="s">
        <v>7418</v>
      </c>
      <c r="B2124" s="23" t="s">
        <v>3537</v>
      </c>
      <c r="C2124" s="23" t="s">
        <v>3082</v>
      </c>
      <c r="D2124" s="162">
        <v>0</v>
      </c>
      <c r="E2124" s="162">
        <v>0.16500000000000001</v>
      </c>
      <c r="F2124" s="162">
        <v>1.124347</v>
      </c>
      <c r="G2124" s="162">
        <v>0</v>
      </c>
      <c r="H2124" s="162">
        <v>5.7850000000000002E-3</v>
      </c>
      <c r="I2124" s="162">
        <v>3.5116000000000001E-2</v>
      </c>
      <c r="J2124" s="162">
        <v>0</v>
      </c>
      <c r="K2124" s="162">
        <v>0.17078499999999999</v>
      </c>
      <c r="L2124" s="162">
        <v>1.1594629999999999</v>
      </c>
    </row>
    <row r="2125" spans="1:12" ht="45" customHeight="1" x14ac:dyDescent="0.25">
      <c r="A2125" s="82" t="s">
        <v>7418</v>
      </c>
      <c r="B2125" s="9" t="s">
        <v>3537</v>
      </c>
      <c r="C2125" s="9" t="s">
        <v>3083</v>
      </c>
      <c r="D2125" s="163">
        <v>0</v>
      </c>
      <c r="E2125" s="163">
        <v>1.2E-2</v>
      </c>
      <c r="F2125" s="163">
        <v>0.10226300000000001</v>
      </c>
      <c r="G2125" s="163">
        <v>0</v>
      </c>
      <c r="H2125" s="163">
        <v>0.152755</v>
      </c>
      <c r="I2125" s="163">
        <v>0.94262299999999999</v>
      </c>
      <c r="J2125" s="163">
        <v>0</v>
      </c>
      <c r="K2125" s="163">
        <v>0.16475500000000001</v>
      </c>
      <c r="L2125" s="163">
        <v>1.044886</v>
      </c>
    </row>
    <row r="2126" spans="1:12" ht="45" customHeight="1" x14ac:dyDescent="0.25">
      <c r="A2126" s="81" t="s">
        <v>7418</v>
      </c>
      <c r="B2126" s="23" t="s">
        <v>3537</v>
      </c>
      <c r="C2126" s="23" t="s">
        <v>3084</v>
      </c>
      <c r="D2126" s="162">
        <v>0</v>
      </c>
      <c r="E2126" s="162">
        <v>0.49003000000000002</v>
      </c>
      <c r="F2126" s="162">
        <v>10.587173</v>
      </c>
      <c r="G2126" s="162">
        <v>0</v>
      </c>
      <c r="H2126" s="162">
        <v>0</v>
      </c>
      <c r="I2126" s="162">
        <v>0</v>
      </c>
      <c r="J2126" s="162">
        <v>0</v>
      </c>
      <c r="K2126" s="162">
        <v>0.49003000000000002</v>
      </c>
      <c r="L2126" s="162">
        <v>10.587173</v>
      </c>
    </row>
    <row r="2127" spans="1:12" ht="45" customHeight="1" x14ac:dyDescent="0.25">
      <c r="A2127" s="82" t="s">
        <v>7418</v>
      </c>
      <c r="B2127" s="9" t="s">
        <v>3537</v>
      </c>
      <c r="C2127" s="9" t="s">
        <v>3085</v>
      </c>
      <c r="D2127" s="163">
        <v>0</v>
      </c>
      <c r="E2127" s="163">
        <v>0.34050000000000002</v>
      </c>
      <c r="F2127" s="163">
        <v>4.6692999999999998</v>
      </c>
      <c r="G2127" s="163">
        <v>0</v>
      </c>
      <c r="H2127" s="163">
        <v>0</v>
      </c>
      <c r="I2127" s="163">
        <v>0</v>
      </c>
      <c r="J2127" s="163">
        <v>0</v>
      </c>
      <c r="K2127" s="163">
        <v>0.34050000000000002</v>
      </c>
      <c r="L2127" s="163">
        <v>4.6692999999999998</v>
      </c>
    </row>
    <row r="2128" spans="1:12" ht="45" customHeight="1" x14ac:dyDescent="0.25">
      <c r="A2128" s="81" t="s">
        <v>7418</v>
      </c>
      <c r="B2128" s="23" t="s">
        <v>3537</v>
      </c>
      <c r="C2128" s="23" t="s">
        <v>8046</v>
      </c>
      <c r="D2128" s="162">
        <v>0</v>
      </c>
      <c r="E2128" s="162">
        <v>1.9800000000000002E-2</v>
      </c>
      <c r="F2128" s="162">
        <v>7.4249999999999997E-2</v>
      </c>
      <c r="G2128" s="162">
        <v>0</v>
      </c>
      <c r="H2128" s="162">
        <v>0</v>
      </c>
      <c r="I2128" s="162">
        <v>0</v>
      </c>
      <c r="J2128" s="162">
        <v>0</v>
      </c>
      <c r="K2128" s="162">
        <v>1.9800000000000002E-2</v>
      </c>
      <c r="L2128" s="162">
        <v>7.4249999999999997E-2</v>
      </c>
    </row>
    <row r="2129" spans="1:12" ht="45" customHeight="1" x14ac:dyDescent="0.25">
      <c r="A2129" s="82" t="s">
        <v>4839</v>
      </c>
      <c r="B2129" s="9" t="s">
        <v>1909</v>
      </c>
      <c r="C2129" s="9" t="s">
        <v>3082</v>
      </c>
      <c r="D2129" s="163">
        <v>0</v>
      </c>
      <c r="E2129" s="163">
        <v>0.12670500000000001</v>
      </c>
      <c r="F2129" s="163">
        <v>0.74624599999999996</v>
      </c>
      <c r="G2129" s="163">
        <v>0</v>
      </c>
      <c r="H2129" s="163">
        <v>0</v>
      </c>
      <c r="I2129" s="163">
        <v>0</v>
      </c>
      <c r="J2129" s="163">
        <v>0</v>
      </c>
      <c r="K2129" s="163">
        <v>0.12670500000000001</v>
      </c>
      <c r="L2129" s="163">
        <v>0.74624599999999996</v>
      </c>
    </row>
    <row r="2130" spans="1:12" ht="45" customHeight="1" x14ac:dyDescent="0.25">
      <c r="A2130" s="81" t="s">
        <v>4839</v>
      </c>
      <c r="B2130" s="23" t="s">
        <v>1909</v>
      </c>
      <c r="C2130" s="23" t="s">
        <v>8046</v>
      </c>
      <c r="D2130" s="162">
        <v>0</v>
      </c>
      <c r="E2130" s="162">
        <v>0.2296</v>
      </c>
      <c r="F2130" s="162">
        <v>0.48299999999999998</v>
      </c>
      <c r="G2130" s="162">
        <v>0</v>
      </c>
      <c r="H2130" s="162">
        <v>5.7000000000000003E-5</v>
      </c>
      <c r="I2130" s="162">
        <v>2.8073000000000001E-2</v>
      </c>
      <c r="J2130" s="162">
        <v>0</v>
      </c>
      <c r="K2130" s="162">
        <v>0.229657</v>
      </c>
      <c r="L2130" s="162">
        <v>0.511073</v>
      </c>
    </row>
    <row r="2131" spans="1:12" ht="45" customHeight="1" x14ac:dyDescent="0.25">
      <c r="A2131" s="82" t="s">
        <v>4840</v>
      </c>
      <c r="B2131" s="9" t="s">
        <v>1910</v>
      </c>
      <c r="C2131" s="9" t="s">
        <v>3081</v>
      </c>
      <c r="D2131" s="163">
        <v>0</v>
      </c>
      <c r="E2131" s="163">
        <v>9.415419</v>
      </c>
      <c r="F2131" s="163">
        <v>6.4474179999999999</v>
      </c>
      <c r="G2131" s="163">
        <v>0</v>
      </c>
      <c r="H2131" s="163">
        <v>8.3999999999999995E-5</v>
      </c>
      <c r="I2131" s="163">
        <v>2.369E-3</v>
      </c>
      <c r="J2131" s="163">
        <v>0</v>
      </c>
      <c r="K2131" s="163">
        <v>9.4155029999999993</v>
      </c>
      <c r="L2131" s="163">
        <v>6.4497869999999997</v>
      </c>
    </row>
    <row r="2132" spans="1:12" ht="45" customHeight="1" x14ac:dyDescent="0.25">
      <c r="A2132" s="81" t="s">
        <v>4840</v>
      </c>
      <c r="B2132" s="23" t="s">
        <v>1910</v>
      </c>
      <c r="C2132" s="23" t="s">
        <v>3082</v>
      </c>
      <c r="D2132" s="162">
        <v>0</v>
      </c>
      <c r="E2132" s="162">
        <v>0.26898699999999998</v>
      </c>
      <c r="F2132" s="162">
        <v>1.092878</v>
      </c>
      <c r="G2132" s="162">
        <v>0</v>
      </c>
      <c r="H2132" s="162">
        <v>0</v>
      </c>
      <c r="I2132" s="162">
        <v>0</v>
      </c>
      <c r="J2132" s="162">
        <v>0</v>
      </c>
      <c r="K2132" s="162">
        <v>0.26898699999999998</v>
      </c>
      <c r="L2132" s="162">
        <v>1.092878</v>
      </c>
    </row>
    <row r="2133" spans="1:12" ht="45" customHeight="1" x14ac:dyDescent="0.25">
      <c r="A2133" s="82" t="s">
        <v>4840</v>
      </c>
      <c r="B2133" s="9" t="s">
        <v>1910</v>
      </c>
      <c r="C2133" s="9" t="s">
        <v>3084</v>
      </c>
      <c r="D2133" s="163">
        <v>0</v>
      </c>
      <c r="E2133" s="163">
        <v>0</v>
      </c>
      <c r="F2133" s="163">
        <v>0</v>
      </c>
      <c r="G2133" s="163">
        <v>0</v>
      </c>
      <c r="H2133" s="163">
        <v>1.5678000000000001</v>
      </c>
      <c r="I2133" s="163">
        <v>3.3703720000000001</v>
      </c>
      <c r="J2133" s="163">
        <v>0</v>
      </c>
      <c r="K2133" s="163">
        <v>1.5678000000000001</v>
      </c>
      <c r="L2133" s="163">
        <v>3.3703720000000001</v>
      </c>
    </row>
    <row r="2134" spans="1:12" ht="45" customHeight="1" x14ac:dyDescent="0.25">
      <c r="A2134" s="81" t="s">
        <v>4840</v>
      </c>
      <c r="B2134" s="23" t="s">
        <v>1910</v>
      </c>
      <c r="C2134" s="23" t="s">
        <v>8046</v>
      </c>
      <c r="D2134" s="162">
        <v>0</v>
      </c>
      <c r="E2134" s="162">
        <v>1.4E-2</v>
      </c>
      <c r="F2134" s="162">
        <v>0.17210500000000001</v>
      </c>
      <c r="G2134" s="162">
        <v>0</v>
      </c>
      <c r="H2134" s="162">
        <v>1.5989E-2</v>
      </c>
      <c r="I2134" s="162">
        <v>8.5172999999999999E-2</v>
      </c>
      <c r="J2134" s="162">
        <v>0</v>
      </c>
      <c r="K2134" s="162">
        <v>2.9988999999999998E-2</v>
      </c>
      <c r="L2134" s="162">
        <v>0.25727800000000001</v>
      </c>
    </row>
    <row r="2135" spans="1:12" ht="45" customHeight="1" x14ac:dyDescent="0.25">
      <c r="A2135" s="82" t="s">
        <v>4841</v>
      </c>
      <c r="B2135" s="9" t="s">
        <v>1911</v>
      </c>
      <c r="C2135" s="9" t="s">
        <v>3084</v>
      </c>
      <c r="D2135" s="163">
        <v>0</v>
      </c>
      <c r="E2135" s="163">
        <v>1.0826279999999999</v>
      </c>
      <c r="F2135" s="163">
        <v>43.337578000000001</v>
      </c>
      <c r="G2135" s="163">
        <v>0</v>
      </c>
      <c r="H2135" s="163">
        <v>0</v>
      </c>
      <c r="I2135" s="163">
        <v>0</v>
      </c>
      <c r="J2135" s="163">
        <v>0</v>
      </c>
      <c r="K2135" s="163">
        <v>1.0826279999999999</v>
      </c>
      <c r="L2135" s="163">
        <v>43.337578000000001</v>
      </c>
    </row>
    <row r="2136" spans="1:12" ht="45" customHeight="1" x14ac:dyDescent="0.25">
      <c r="A2136" s="81" t="s">
        <v>4841</v>
      </c>
      <c r="B2136" s="23" t="s">
        <v>1911</v>
      </c>
      <c r="C2136" s="23" t="s">
        <v>3089</v>
      </c>
      <c r="D2136" s="162">
        <v>0</v>
      </c>
      <c r="E2136" s="162">
        <v>0.36799999999999999</v>
      </c>
      <c r="F2136" s="162">
        <v>4.9321729999999997</v>
      </c>
      <c r="G2136" s="162">
        <v>0</v>
      </c>
      <c r="H2136" s="162">
        <v>1.9599999999999999E-4</v>
      </c>
      <c r="I2136" s="162">
        <v>7.4899999999999999E-4</v>
      </c>
      <c r="J2136" s="162">
        <v>0</v>
      </c>
      <c r="K2136" s="162">
        <v>0.36819600000000002</v>
      </c>
      <c r="L2136" s="162">
        <v>4.9329219999999996</v>
      </c>
    </row>
    <row r="2137" spans="1:12" ht="45" customHeight="1" x14ac:dyDescent="0.25">
      <c r="A2137" s="82" t="s">
        <v>3880</v>
      </c>
      <c r="B2137" s="9" t="s">
        <v>1912</v>
      </c>
      <c r="C2137" s="9" t="s">
        <v>3084</v>
      </c>
      <c r="D2137" s="163">
        <v>0</v>
      </c>
      <c r="E2137" s="163">
        <v>1.2333E-2</v>
      </c>
      <c r="F2137" s="163">
        <v>1.327286</v>
      </c>
      <c r="G2137" s="163">
        <v>0</v>
      </c>
      <c r="H2137" s="163">
        <v>0</v>
      </c>
      <c r="I2137" s="163">
        <v>0</v>
      </c>
      <c r="J2137" s="163">
        <v>0</v>
      </c>
      <c r="K2137" s="163">
        <v>1.2333E-2</v>
      </c>
      <c r="L2137" s="163">
        <v>1.327286</v>
      </c>
    </row>
    <row r="2138" spans="1:12" ht="45" customHeight="1" x14ac:dyDescent="0.25">
      <c r="A2138" s="81" t="s">
        <v>3880</v>
      </c>
      <c r="B2138" s="23" t="s">
        <v>1912</v>
      </c>
      <c r="C2138" s="23" t="s">
        <v>3087</v>
      </c>
      <c r="D2138" s="162">
        <v>0</v>
      </c>
      <c r="E2138" s="162">
        <v>0</v>
      </c>
      <c r="F2138" s="162">
        <v>0</v>
      </c>
      <c r="G2138" s="162">
        <v>0</v>
      </c>
      <c r="H2138" s="162">
        <v>0.11072799999999999</v>
      </c>
      <c r="I2138" s="162">
        <v>19.124625000000002</v>
      </c>
      <c r="J2138" s="162">
        <v>0</v>
      </c>
      <c r="K2138" s="162">
        <v>0.11072799999999999</v>
      </c>
      <c r="L2138" s="162">
        <v>19.124625000000002</v>
      </c>
    </row>
    <row r="2139" spans="1:12" ht="45" customHeight="1" x14ac:dyDescent="0.25">
      <c r="A2139" s="82" t="s">
        <v>4842</v>
      </c>
      <c r="B2139" s="9" t="s">
        <v>1913</v>
      </c>
      <c r="C2139" s="9" t="s">
        <v>3081</v>
      </c>
      <c r="D2139" s="163">
        <v>0</v>
      </c>
      <c r="E2139" s="163">
        <v>2.1642510000000001</v>
      </c>
      <c r="F2139" s="163">
        <v>5.9028999999999998</v>
      </c>
      <c r="G2139" s="163">
        <v>0</v>
      </c>
      <c r="H2139" s="163">
        <v>0.17462</v>
      </c>
      <c r="I2139" s="163">
        <v>0.10409499999999999</v>
      </c>
      <c r="J2139" s="163">
        <v>0</v>
      </c>
      <c r="K2139" s="163">
        <v>2.3388710000000001</v>
      </c>
      <c r="L2139" s="163">
        <v>6.0069949999999999</v>
      </c>
    </row>
    <row r="2140" spans="1:12" ht="45" customHeight="1" x14ac:dyDescent="0.25">
      <c r="A2140" s="81" t="s">
        <v>4842</v>
      </c>
      <c r="B2140" s="23" t="s">
        <v>1913</v>
      </c>
      <c r="C2140" s="23" t="s">
        <v>3084</v>
      </c>
      <c r="D2140" s="162">
        <v>0</v>
      </c>
      <c r="E2140" s="162">
        <v>0.42830000000000001</v>
      </c>
      <c r="F2140" s="162">
        <v>24.383694999999999</v>
      </c>
      <c r="G2140" s="162">
        <v>0</v>
      </c>
      <c r="H2140" s="162">
        <v>0.279808</v>
      </c>
      <c r="I2140" s="162">
        <v>5.2305729999999997</v>
      </c>
      <c r="J2140" s="162">
        <v>0</v>
      </c>
      <c r="K2140" s="162">
        <v>0.70810799999999996</v>
      </c>
      <c r="L2140" s="162">
        <v>29.614267999999999</v>
      </c>
    </row>
    <row r="2141" spans="1:12" ht="45" customHeight="1" x14ac:dyDescent="0.25">
      <c r="A2141" s="82" t="s">
        <v>4842</v>
      </c>
      <c r="B2141" s="9" t="s">
        <v>1913</v>
      </c>
      <c r="C2141" s="9" t="s">
        <v>3087</v>
      </c>
      <c r="D2141" s="163">
        <v>0</v>
      </c>
      <c r="E2141" s="163">
        <v>0.48938100000000001</v>
      </c>
      <c r="F2141" s="163">
        <v>2.7967409999999999</v>
      </c>
      <c r="G2141" s="163">
        <v>0</v>
      </c>
      <c r="H2141" s="163">
        <v>0</v>
      </c>
      <c r="I2141" s="163">
        <v>0</v>
      </c>
      <c r="J2141" s="163">
        <v>0</v>
      </c>
      <c r="K2141" s="163">
        <v>0.48938100000000001</v>
      </c>
      <c r="L2141" s="163">
        <v>2.7967409999999999</v>
      </c>
    </row>
    <row r="2142" spans="1:12" ht="45" customHeight="1" x14ac:dyDescent="0.25">
      <c r="A2142" s="81" t="s">
        <v>4842</v>
      </c>
      <c r="B2142" s="23" t="s">
        <v>1913</v>
      </c>
      <c r="C2142" s="23" t="s">
        <v>3089</v>
      </c>
      <c r="D2142" s="162">
        <v>0</v>
      </c>
      <c r="E2142" s="162">
        <v>0</v>
      </c>
      <c r="F2142" s="162">
        <v>0</v>
      </c>
      <c r="G2142" s="162">
        <v>0</v>
      </c>
      <c r="H2142" s="162">
        <v>1.3783559999999999</v>
      </c>
      <c r="I2142" s="162">
        <v>1.6795899999999999</v>
      </c>
      <c r="J2142" s="162">
        <v>0</v>
      </c>
      <c r="K2142" s="162">
        <v>1.3783559999999999</v>
      </c>
      <c r="L2142" s="162">
        <v>1.6795899999999999</v>
      </c>
    </row>
    <row r="2143" spans="1:12" ht="45" customHeight="1" x14ac:dyDescent="0.25">
      <c r="A2143" s="82" t="s">
        <v>4842</v>
      </c>
      <c r="B2143" s="9" t="s">
        <v>1913</v>
      </c>
      <c r="C2143" s="9" t="s">
        <v>8046</v>
      </c>
      <c r="D2143" s="163">
        <v>0</v>
      </c>
      <c r="E2143" s="163">
        <v>0</v>
      </c>
      <c r="F2143" s="163">
        <v>0</v>
      </c>
      <c r="G2143" s="163">
        <v>0</v>
      </c>
      <c r="H2143" s="163">
        <v>0.24701400000000001</v>
      </c>
      <c r="I2143" s="163">
        <v>0.38631300000000002</v>
      </c>
      <c r="J2143" s="163">
        <v>0</v>
      </c>
      <c r="K2143" s="163">
        <v>0.24701400000000001</v>
      </c>
      <c r="L2143" s="163">
        <v>0.38631300000000002</v>
      </c>
    </row>
    <row r="2144" spans="1:12" ht="45" customHeight="1" x14ac:dyDescent="0.25">
      <c r="A2144" s="81" t="s">
        <v>161</v>
      </c>
      <c r="B2144" s="23" t="s">
        <v>1304</v>
      </c>
      <c r="C2144" s="23" t="s">
        <v>3084</v>
      </c>
      <c r="D2144" s="162">
        <v>0</v>
      </c>
      <c r="E2144" s="162">
        <v>0.75573800000000002</v>
      </c>
      <c r="F2144" s="162">
        <v>6.1021929999999998</v>
      </c>
      <c r="G2144" s="162">
        <v>0</v>
      </c>
      <c r="H2144" s="162">
        <v>0.24260699999999999</v>
      </c>
      <c r="I2144" s="162">
        <v>1.4998309999999999</v>
      </c>
      <c r="J2144" s="162">
        <v>0</v>
      </c>
      <c r="K2144" s="162">
        <v>0.99834500000000004</v>
      </c>
      <c r="L2144" s="162">
        <v>7.6020240000000001</v>
      </c>
    </row>
    <row r="2145" spans="1:12" ht="45" customHeight="1" x14ac:dyDescent="0.25">
      <c r="A2145" s="82" t="s">
        <v>161</v>
      </c>
      <c r="B2145" s="9" t="s">
        <v>1304</v>
      </c>
      <c r="C2145" s="9" t="s">
        <v>3087</v>
      </c>
      <c r="D2145" s="163">
        <v>0</v>
      </c>
      <c r="E2145" s="163">
        <v>1.2334529999999999</v>
      </c>
      <c r="F2145" s="163">
        <v>228.31868600000001</v>
      </c>
      <c r="G2145" s="163">
        <v>0</v>
      </c>
      <c r="H2145" s="163">
        <v>0.79458799999999996</v>
      </c>
      <c r="I2145" s="163">
        <v>295.49203999999997</v>
      </c>
      <c r="J2145" s="163">
        <v>0</v>
      </c>
      <c r="K2145" s="163">
        <v>2.028041</v>
      </c>
      <c r="L2145" s="163">
        <v>523.81072600000005</v>
      </c>
    </row>
    <row r="2146" spans="1:12" ht="45" customHeight="1" x14ac:dyDescent="0.25">
      <c r="A2146" s="81" t="s">
        <v>161</v>
      </c>
      <c r="B2146" s="23" t="s">
        <v>1304</v>
      </c>
      <c r="C2146" s="23" t="s">
        <v>3089</v>
      </c>
      <c r="D2146" s="162">
        <v>0</v>
      </c>
      <c r="E2146" s="162">
        <v>9.8000000000000004E-2</v>
      </c>
      <c r="F2146" s="162">
        <v>9.1649930000000008</v>
      </c>
      <c r="G2146" s="162">
        <v>0</v>
      </c>
      <c r="H2146" s="162">
        <v>0.59437700000000004</v>
      </c>
      <c r="I2146" s="162">
        <v>136.01087999999999</v>
      </c>
      <c r="J2146" s="162">
        <v>0</v>
      </c>
      <c r="K2146" s="162">
        <v>0.69237700000000002</v>
      </c>
      <c r="L2146" s="162">
        <v>145.175873</v>
      </c>
    </row>
    <row r="2147" spans="1:12" ht="45" customHeight="1" x14ac:dyDescent="0.25">
      <c r="A2147" s="82" t="s">
        <v>161</v>
      </c>
      <c r="B2147" s="9" t="s">
        <v>1304</v>
      </c>
      <c r="C2147" s="9" t="s">
        <v>3090</v>
      </c>
      <c r="D2147" s="163">
        <v>0</v>
      </c>
      <c r="E2147" s="163">
        <v>0</v>
      </c>
      <c r="F2147" s="163">
        <v>0</v>
      </c>
      <c r="G2147" s="163">
        <v>0</v>
      </c>
      <c r="H2147" s="163">
        <v>1.4829999999999999E-3</v>
      </c>
      <c r="I2147" s="163">
        <v>3.8528989999999999</v>
      </c>
      <c r="J2147" s="163">
        <v>0</v>
      </c>
      <c r="K2147" s="163">
        <v>1.4829999999999999E-3</v>
      </c>
      <c r="L2147" s="163">
        <v>3.8528989999999999</v>
      </c>
    </row>
    <row r="2148" spans="1:12" ht="45" customHeight="1" x14ac:dyDescent="0.25">
      <c r="A2148" s="81" t="s">
        <v>161</v>
      </c>
      <c r="B2148" s="23" t="s">
        <v>1304</v>
      </c>
      <c r="C2148" s="23" t="s">
        <v>8046</v>
      </c>
      <c r="D2148" s="162">
        <v>0</v>
      </c>
      <c r="E2148" s="162">
        <v>0</v>
      </c>
      <c r="F2148" s="162">
        <v>0</v>
      </c>
      <c r="G2148" s="162">
        <v>0</v>
      </c>
      <c r="H2148" s="162">
        <v>2.359E-3</v>
      </c>
      <c r="I2148" s="162">
        <v>7.1827000000000002E-2</v>
      </c>
      <c r="J2148" s="162">
        <v>0</v>
      </c>
      <c r="K2148" s="162">
        <v>2.359E-3</v>
      </c>
      <c r="L2148" s="162">
        <v>7.1827000000000002E-2</v>
      </c>
    </row>
    <row r="2149" spans="1:12" ht="45" customHeight="1" x14ac:dyDescent="0.25">
      <c r="A2149" s="82" t="s">
        <v>4843</v>
      </c>
      <c r="B2149" s="9" t="s">
        <v>1540</v>
      </c>
      <c r="C2149" s="9" t="s">
        <v>3081</v>
      </c>
      <c r="D2149" s="163">
        <v>0</v>
      </c>
      <c r="E2149" s="163">
        <v>13.611618999999999</v>
      </c>
      <c r="F2149" s="163">
        <v>12.955145</v>
      </c>
      <c r="G2149" s="163">
        <v>0</v>
      </c>
      <c r="H2149" s="163">
        <v>1.7998E-2</v>
      </c>
      <c r="I2149" s="163">
        <v>0.178116</v>
      </c>
      <c r="J2149" s="163">
        <v>0</v>
      </c>
      <c r="K2149" s="163">
        <v>13.629617</v>
      </c>
      <c r="L2149" s="163">
        <v>13.133260999999999</v>
      </c>
    </row>
    <row r="2150" spans="1:12" ht="45" customHeight="1" x14ac:dyDescent="0.25">
      <c r="A2150" s="81" t="s">
        <v>4843</v>
      </c>
      <c r="B2150" s="23" t="s">
        <v>1540</v>
      </c>
      <c r="C2150" s="23" t="s">
        <v>3082</v>
      </c>
      <c r="D2150" s="162">
        <v>0</v>
      </c>
      <c r="E2150" s="162">
        <v>2.9304830000000002</v>
      </c>
      <c r="F2150" s="162">
        <v>2.6352920000000002</v>
      </c>
      <c r="G2150" s="162">
        <v>0</v>
      </c>
      <c r="H2150" s="162">
        <v>2.7199999999999998E-2</v>
      </c>
      <c r="I2150" s="162">
        <v>9.5513000000000001E-2</v>
      </c>
      <c r="J2150" s="162">
        <v>0</v>
      </c>
      <c r="K2150" s="162">
        <v>2.9576829999999998</v>
      </c>
      <c r="L2150" s="162">
        <v>2.7308050000000001</v>
      </c>
    </row>
    <row r="2151" spans="1:12" ht="45" customHeight="1" x14ac:dyDescent="0.25">
      <c r="A2151" s="82" t="s">
        <v>4843</v>
      </c>
      <c r="B2151" s="9" t="s">
        <v>1540</v>
      </c>
      <c r="C2151" s="9" t="s">
        <v>3083</v>
      </c>
      <c r="D2151" s="163">
        <v>0</v>
      </c>
      <c r="E2151" s="163">
        <v>0.113564</v>
      </c>
      <c r="F2151" s="163">
        <v>0.50378999999999996</v>
      </c>
      <c r="G2151" s="163">
        <v>0</v>
      </c>
      <c r="H2151" s="163">
        <v>1.23E-2</v>
      </c>
      <c r="I2151" s="163">
        <v>4.1063000000000002E-2</v>
      </c>
      <c r="J2151" s="163">
        <v>0</v>
      </c>
      <c r="K2151" s="163">
        <v>0.125864</v>
      </c>
      <c r="L2151" s="163">
        <v>0.54485300000000003</v>
      </c>
    </row>
    <row r="2152" spans="1:12" ht="45" customHeight="1" x14ac:dyDescent="0.25">
      <c r="A2152" s="81" t="s">
        <v>4843</v>
      </c>
      <c r="B2152" s="23" t="s">
        <v>1540</v>
      </c>
      <c r="C2152" s="23" t="s">
        <v>8046</v>
      </c>
      <c r="D2152" s="162">
        <v>0</v>
      </c>
      <c r="E2152" s="162">
        <v>3.9981999999999997E-2</v>
      </c>
      <c r="F2152" s="162">
        <v>0.139429</v>
      </c>
      <c r="G2152" s="162">
        <v>0</v>
      </c>
      <c r="H2152" s="162">
        <v>4.5000000000000003E-5</v>
      </c>
      <c r="I2152" s="162">
        <v>4.0400000000000001E-4</v>
      </c>
      <c r="J2152" s="162">
        <v>0</v>
      </c>
      <c r="K2152" s="162">
        <v>4.0027E-2</v>
      </c>
      <c r="L2152" s="162">
        <v>0.13983300000000001</v>
      </c>
    </row>
    <row r="2153" spans="1:12" ht="45" customHeight="1" x14ac:dyDescent="0.25">
      <c r="A2153" s="82" t="s">
        <v>3428</v>
      </c>
      <c r="B2153" s="9" t="s">
        <v>3429</v>
      </c>
      <c r="C2153" s="9" t="s">
        <v>3081</v>
      </c>
      <c r="D2153" s="163">
        <v>0</v>
      </c>
      <c r="E2153" s="163">
        <v>11.5497</v>
      </c>
      <c r="F2153" s="163">
        <v>87.427451000000005</v>
      </c>
      <c r="G2153" s="163">
        <v>0</v>
      </c>
      <c r="H2153" s="163">
        <v>0</v>
      </c>
      <c r="I2153" s="163">
        <v>0</v>
      </c>
      <c r="J2153" s="163">
        <v>0</v>
      </c>
      <c r="K2153" s="163">
        <v>11.5497</v>
      </c>
      <c r="L2153" s="163">
        <v>87.427451000000005</v>
      </c>
    </row>
    <row r="2154" spans="1:12" ht="45" customHeight="1" x14ac:dyDescent="0.25">
      <c r="A2154" s="81" t="s">
        <v>3428</v>
      </c>
      <c r="B2154" s="23" t="s">
        <v>3429</v>
      </c>
      <c r="C2154" s="23" t="s">
        <v>3082</v>
      </c>
      <c r="D2154" s="162">
        <v>0</v>
      </c>
      <c r="E2154" s="162">
        <v>43.303182999999997</v>
      </c>
      <c r="F2154" s="162">
        <v>286.903324</v>
      </c>
      <c r="G2154" s="162">
        <v>0</v>
      </c>
      <c r="H2154" s="162">
        <v>0</v>
      </c>
      <c r="I2154" s="162">
        <v>0</v>
      </c>
      <c r="J2154" s="162">
        <v>0</v>
      </c>
      <c r="K2154" s="162">
        <v>43.303182999999997</v>
      </c>
      <c r="L2154" s="162">
        <v>286.903324</v>
      </c>
    </row>
    <row r="2155" spans="1:12" ht="45" customHeight="1" x14ac:dyDescent="0.25">
      <c r="A2155" s="82" t="s">
        <v>3428</v>
      </c>
      <c r="B2155" s="9" t="s">
        <v>3429</v>
      </c>
      <c r="C2155" s="9" t="s">
        <v>3083</v>
      </c>
      <c r="D2155" s="163">
        <v>0</v>
      </c>
      <c r="E2155" s="163">
        <v>77.615022999999994</v>
      </c>
      <c r="F2155" s="163">
        <v>455.615499</v>
      </c>
      <c r="G2155" s="163">
        <v>0</v>
      </c>
      <c r="H2155" s="163">
        <v>0</v>
      </c>
      <c r="I2155" s="163">
        <v>0</v>
      </c>
      <c r="J2155" s="163">
        <v>0</v>
      </c>
      <c r="K2155" s="163">
        <v>77.615022999999994</v>
      </c>
      <c r="L2155" s="163">
        <v>455.615499</v>
      </c>
    </row>
    <row r="2156" spans="1:12" ht="45" customHeight="1" x14ac:dyDescent="0.25">
      <c r="A2156" s="81" t="s">
        <v>3428</v>
      </c>
      <c r="B2156" s="23" t="s">
        <v>3429</v>
      </c>
      <c r="C2156" s="23" t="s">
        <v>3084</v>
      </c>
      <c r="D2156" s="162">
        <v>0</v>
      </c>
      <c r="E2156" s="162">
        <v>176.22257200000001</v>
      </c>
      <c r="F2156" s="162">
        <v>996.96540500000003</v>
      </c>
      <c r="G2156" s="162">
        <v>0</v>
      </c>
      <c r="H2156" s="162">
        <v>0</v>
      </c>
      <c r="I2156" s="162">
        <v>0</v>
      </c>
      <c r="J2156" s="162">
        <v>0</v>
      </c>
      <c r="K2156" s="162">
        <v>176.22257200000001</v>
      </c>
      <c r="L2156" s="162">
        <v>996.96540500000003</v>
      </c>
    </row>
    <row r="2157" spans="1:12" ht="45" customHeight="1" x14ac:dyDescent="0.25">
      <c r="A2157" s="82" t="s">
        <v>3428</v>
      </c>
      <c r="B2157" s="9" t="s">
        <v>3429</v>
      </c>
      <c r="C2157" s="9" t="s">
        <v>3085</v>
      </c>
      <c r="D2157" s="163">
        <v>0</v>
      </c>
      <c r="E2157" s="163">
        <v>31.46583</v>
      </c>
      <c r="F2157" s="163">
        <v>179.31904599999999</v>
      </c>
      <c r="G2157" s="163">
        <v>0</v>
      </c>
      <c r="H2157" s="163">
        <v>0</v>
      </c>
      <c r="I2157" s="163">
        <v>0</v>
      </c>
      <c r="J2157" s="163">
        <v>0</v>
      </c>
      <c r="K2157" s="163">
        <v>31.46583</v>
      </c>
      <c r="L2157" s="163">
        <v>179.31904599999999</v>
      </c>
    </row>
    <row r="2158" spans="1:12" ht="45" customHeight="1" x14ac:dyDescent="0.25">
      <c r="A2158" s="81" t="s">
        <v>3428</v>
      </c>
      <c r="B2158" s="23" t="s">
        <v>3429</v>
      </c>
      <c r="C2158" s="23" t="s">
        <v>3087</v>
      </c>
      <c r="D2158" s="162">
        <v>0</v>
      </c>
      <c r="E2158" s="162">
        <v>20.218872999999999</v>
      </c>
      <c r="F2158" s="162">
        <v>117.55872599999999</v>
      </c>
      <c r="G2158" s="162">
        <v>0</v>
      </c>
      <c r="H2158" s="162">
        <v>0</v>
      </c>
      <c r="I2158" s="162">
        <v>0</v>
      </c>
      <c r="J2158" s="162">
        <v>0</v>
      </c>
      <c r="K2158" s="162">
        <v>20.218872999999999</v>
      </c>
      <c r="L2158" s="162">
        <v>117.55872599999999</v>
      </c>
    </row>
    <row r="2159" spans="1:12" ht="45" customHeight="1" x14ac:dyDescent="0.25">
      <c r="A2159" s="82" t="s">
        <v>3428</v>
      </c>
      <c r="B2159" s="9" t="s">
        <v>3429</v>
      </c>
      <c r="C2159" s="9" t="s">
        <v>3088</v>
      </c>
      <c r="D2159" s="163">
        <v>0</v>
      </c>
      <c r="E2159" s="163">
        <v>1.4296199999999999</v>
      </c>
      <c r="F2159" s="163">
        <v>10.209815000000001</v>
      </c>
      <c r="G2159" s="163">
        <v>0</v>
      </c>
      <c r="H2159" s="163">
        <v>0</v>
      </c>
      <c r="I2159" s="163">
        <v>0</v>
      </c>
      <c r="J2159" s="163">
        <v>0</v>
      </c>
      <c r="K2159" s="163">
        <v>1.4296199999999999</v>
      </c>
      <c r="L2159" s="163">
        <v>10.209815000000001</v>
      </c>
    </row>
    <row r="2160" spans="1:12" ht="45" customHeight="1" x14ac:dyDescent="0.25">
      <c r="A2160" s="81" t="s">
        <v>3428</v>
      </c>
      <c r="B2160" s="23" t="s">
        <v>3429</v>
      </c>
      <c r="C2160" s="23" t="s">
        <v>3089</v>
      </c>
      <c r="D2160" s="162">
        <v>0</v>
      </c>
      <c r="E2160" s="162">
        <v>2.7972199999999998</v>
      </c>
      <c r="F2160" s="162">
        <v>15.973285000000001</v>
      </c>
      <c r="G2160" s="162">
        <v>0</v>
      </c>
      <c r="H2160" s="162">
        <v>0</v>
      </c>
      <c r="I2160" s="162">
        <v>0</v>
      </c>
      <c r="J2160" s="162">
        <v>0</v>
      </c>
      <c r="K2160" s="162">
        <v>2.7972199999999998</v>
      </c>
      <c r="L2160" s="162">
        <v>15.973285000000001</v>
      </c>
    </row>
    <row r="2161" spans="1:12" ht="45" customHeight="1" x14ac:dyDescent="0.25">
      <c r="A2161" s="82" t="s">
        <v>3428</v>
      </c>
      <c r="B2161" s="9" t="s">
        <v>3429</v>
      </c>
      <c r="C2161" s="9" t="s">
        <v>8046</v>
      </c>
      <c r="D2161" s="163">
        <v>0</v>
      </c>
      <c r="E2161" s="163">
        <v>3.9559999999999998E-2</v>
      </c>
      <c r="F2161" s="163">
        <v>0.172601</v>
      </c>
      <c r="G2161" s="163">
        <v>0</v>
      </c>
      <c r="H2161" s="163">
        <v>0</v>
      </c>
      <c r="I2161" s="163">
        <v>0</v>
      </c>
      <c r="J2161" s="163">
        <v>0</v>
      </c>
      <c r="K2161" s="163">
        <v>3.9559999999999998E-2</v>
      </c>
      <c r="L2161" s="163">
        <v>0.172601</v>
      </c>
    </row>
    <row r="2162" spans="1:12" ht="45" customHeight="1" x14ac:dyDescent="0.25">
      <c r="A2162" s="81" t="s">
        <v>7419</v>
      </c>
      <c r="B2162" s="23" t="s">
        <v>7754</v>
      </c>
      <c r="C2162" s="23" t="s">
        <v>3081</v>
      </c>
      <c r="D2162" s="162">
        <v>0</v>
      </c>
      <c r="E2162" s="162">
        <v>0.53735999999999995</v>
      </c>
      <c r="F2162" s="162">
        <v>1.6595869999999999</v>
      </c>
      <c r="G2162" s="162">
        <v>0</v>
      </c>
      <c r="H2162" s="162">
        <v>0</v>
      </c>
      <c r="I2162" s="162">
        <v>0</v>
      </c>
      <c r="J2162" s="162">
        <v>0</v>
      </c>
      <c r="K2162" s="162">
        <v>0.53735999999999995</v>
      </c>
      <c r="L2162" s="162">
        <v>1.6595869999999999</v>
      </c>
    </row>
    <row r="2163" spans="1:12" ht="45" customHeight="1" x14ac:dyDescent="0.25">
      <c r="A2163" s="82" t="s">
        <v>7419</v>
      </c>
      <c r="B2163" s="9" t="s">
        <v>7754</v>
      </c>
      <c r="C2163" s="9" t="s">
        <v>3082</v>
      </c>
      <c r="D2163" s="163">
        <v>0</v>
      </c>
      <c r="E2163" s="163">
        <v>0.33006999999999997</v>
      </c>
      <c r="F2163" s="163">
        <v>1.695586</v>
      </c>
      <c r="G2163" s="163">
        <v>0</v>
      </c>
      <c r="H2163" s="163">
        <v>0</v>
      </c>
      <c r="I2163" s="163">
        <v>0</v>
      </c>
      <c r="J2163" s="163">
        <v>0</v>
      </c>
      <c r="K2163" s="163">
        <v>0.33006999999999997</v>
      </c>
      <c r="L2163" s="163">
        <v>1.695586</v>
      </c>
    </row>
    <row r="2164" spans="1:12" ht="45" customHeight="1" x14ac:dyDescent="0.25">
      <c r="A2164" s="81" t="s">
        <v>4844</v>
      </c>
      <c r="B2164" s="23" t="s">
        <v>1914</v>
      </c>
      <c r="C2164" s="23" t="s">
        <v>3081</v>
      </c>
      <c r="D2164" s="162">
        <v>0</v>
      </c>
      <c r="E2164" s="162">
        <v>0.22967000000000001</v>
      </c>
      <c r="F2164" s="162">
        <v>1.574114</v>
      </c>
      <c r="G2164" s="162">
        <v>0</v>
      </c>
      <c r="H2164" s="162">
        <v>0</v>
      </c>
      <c r="I2164" s="162">
        <v>0</v>
      </c>
      <c r="J2164" s="162">
        <v>0</v>
      </c>
      <c r="K2164" s="162">
        <v>0.22967000000000001</v>
      </c>
      <c r="L2164" s="162">
        <v>1.574114</v>
      </c>
    </row>
    <row r="2165" spans="1:12" ht="45" customHeight="1" x14ac:dyDescent="0.25">
      <c r="A2165" s="82" t="s">
        <v>4844</v>
      </c>
      <c r="B2165" s="9" t="s">
        <v>1914</v>
      </c>
      <c r="C2165" s="9" t="s">
        <v>3082</v>
      </c>
      <c r="D2165" s="163">
        <v>0</v>
      </c>
      <c r="E2165" s="163">
        <v>0.44893899999999998</v>
      </c>
      <c r="F2165" s="163">
        <v>1.68658</v>
      </c>
      <c r="G2165" s="163">
        <v>0</v>
      </c>
      <c r="H2165" s="163">
        <v>0</v>
      </c>
      <c r="I2165" s="163">
        <v>0</v>
      </c>
      <c r="J2165" s="163">
        <v>0</v>
      </c>
      <c r="K2165" s="163">
        <v>0.44893899999999998</v>
      </c>
      <c r="L2165" s="163">
        <v>1.68658</v>
      </c>
    </row>
    <row r="2166" spans="1:12" ht="45" customHeight="1" x14ac:dyDescent="0.25">
      <c r="A2166" s="81" t="s">
        <v>4844</v>
      </c>
      <c r="B2166" s="23" t="s">
        <v>1914</v>
      </c>
      <c r="C2166" s="23" t="s">
        <v>3083</v>
      </c>
      <c r="D2166" s="162">
        <v>0</v>
      </c>
      <c r="E2166" s="162">
        <v>0.22017100000000001</v>
      </c>
      <c r="F2166" s="162">
        <v>0.67549099999999995</v>
      </c>
      <c r="G2166" s="162">
        <v>0</v>
      </c>
      <c r="H2166" s="162">
        <v>1E-3</v>
      </c>
      <c r="I2166" s="162">
        <v>1.1999999999999999E-3</v>
      </c>
      <c r="J2166" s="162">
        <v>0</v>
      </c>
      <c r="K2166" s="162">
        <v>0.22117100000000001</v>
      </c>
      <c r="L2166" s="162">
        <v>0.67669100000000004</v>
      </c>
    </row>
    <row r="2167" spans="1:12" ht="45" customHeight="1" x14ac:dyDescent="0.25">
      <c r="A2167" s="82" t="s">
        <v>4844</v>
      </c>
      <c r="B2167" s="9" t="s">
        <v>1914</v>
      </c>
      <c r="C2167" s="9" t="s">
        <v>3085</v>
      </c>
      <c r="D2167" s="163">
        <v>0</v>
      </c>
      <c r="E2167" s="163">
        <v>5.2241000000000003E-2</v>
      </c>
      <c r="F2167" s="163">
        <v>0.78266199999999997</v>
      </c>
      <c r="G2167" s="163">
        <v>0</v>
      </c>
      <c r="H2167" s="163">
        <v>0</v>
      </c>
      <c r="I2167" s="163">
        <v>0</v>
      </c>
      <c r="J2167" s="163">
        <v>0</v>
      </c>
      <c r="K2167" s="163">
        <v>5.2241000000000003E-2</v>
      </c>
      <c r="L2167" s="163">
        <v>0.78266199999999997</v>
      </c>
    </row>
    <row r="2168" spans="1:12" ht="45" customHeight="1" x14ac:dyDescent="0.25">
      <c r="A2168" s="81" t="s">
        <v>4844</v>
      </c>
      <c r="B2168" s="23" t="s">
        <v>1914</v>
      </c>
      <c r="C2168" s="23" t="s">
        <v>8046</v>
      </c>
      <c r="D2168" s="162">
        <v>0</v>
      </c>
      <c r="E2168" s="162">
        <v>1.1098999999999999E-2</v>
      </c>
      <c r="F2168" s="162">
        <v>5.0918999999999999E-2</v>
      </c>
      <c r="G2168" s="162">
        <v>0</v>
      </c>
      <c r="H2168" s="162">
        <v>4.6999999999999999E-4</v>
      </c>
      <c r="I2168" s="162">
        <v>1.9608E-2</v>
      </c>
      <c r="J2168" s="162">
        <v>0</v>
      </c>
      <c r="K2168" s="162">
        <v>1.1568999999999999E-2</v>
      </c>
      <c r="L2168" s="162">
        <v>7.0527000000000006E-2</v>
      </c>
    </row>
    <row r="2169" spans="1:12" ht="45" customHeight="1" x14ac:dyDescent="0.25">
      <c r="A2169" s="82" t="s">
        <v>162</v>
      </c>
      <c r="B2169" s="9" t="s">
        <v>163</v>
      </c>
      <c r="C2169" s="9" t="s">
        <v>3081</v>
      </c>
      <c r="D2169" s="163">
        <v>0</v>
      </c>
      <c r="E2169" s="163">
        <v>5.483E-3</v>
      </c>
      <c r="F2169" s="163">
        <v>0.72817200000000004</v>
      </c>
      <c r="G2169" s="163">
        <v>0</v>
      </c>
      <c r="H2169" s="163">
        <v>9.810000000000001E-4</v>
      </c>
      <c r="I2169" s="163">
        <v>0.77408100000000002</v>
      </c>
      <c r="J2169" s="163">
        <v>0</v>
      </c>
      <c r="K2169" s="163">
        <v>6.4640000000000001E-3</v>
      </c>
      <c r="L2169" s="163">
        <v>1.5022530000000001</v>
      </c>
    </row>
    <row r="2170" spans="1:12" ht="45" customHeight="1" x14ac:dyDescent="0.25">
      <c r="A2170" s="81" t="s">
        <v>162</v>
      </c>
      <c r="B2170" s="23" t="s">
        <v>163</v>
      </c>
      <c r="C2170" s="23" t="s">
        <v>3082</v>
      </c>
      <c r="D2170" s="162">
        <v>0</v>
      </c>
      <c r="E2170" s="162">
        <v>2.2190000000000001E-3</v>
      </c>
      <c r="F2170" s="162">
        <v>9.6856999999999999E-2</v>
      </c>
      <c r="G2170" s="162">
        <v>0</v>
      </c>
      <c r="H2170" s="162">
        <v>1.5740000000000001E-3</v>
      </c>
      <c r="I2170" s="162">
        <v>0.54016299999999995</v>
      </c>
      <c r="J2170" s="162">
        <v>0</v>
      </c>
      <c r="K2170" s="162">
        <v>3.7929999999999999E-3</v>
      </c>
      <c r="L2170" s="162">
        <v>0.63702000000000003</v>
      </c>
    </row>
    <row r="2171" spans="1:12" ht="45" customHeight="1" x14ac:dyDescent="0.25">
      <c r="A2171" s="82" t="s">
        <v>162</v>
      </c>
      <c r="B2171" s="9" t="s">
        <v>163</v>
      </c>
      <c r="C2171" s="9" t="s">
        <v>3084</v>
      </c>
      <c r="D2171" s="163">
        <v>0</v>
      </c>
      <c r="E2171" s="163">
        <v>4.5649999999999996E-3</v>
      </c>
      <c r="F2171" s="163">
        <v>0.20269300000000001</v>
      </c>
      <c r="G2171" s="163">
        <v>0</v>
      </c>
      <c r="H2171" s="163">
        <v>3.01E-4</v>
      </c>
      <c r="I2171" s="163">
        <v>1.134717</v>
      </c>
      <c r="J2171" s="163">
        <v>0</v>
      </c>
      <c r="K2171" s="163">
        <v>4.8659999999999997E-3</v>
      </c>
      <c r="L2171" s="163">
        <v>1.33741</v>
      </c>
    </row>
    <row r="2172" spans="1:12" ht="45" customHeight="1" x14ac:dyDescent="0.25">
      <c r="A2172" s="81" t="s">
        <v>162</v>
      </c>
      <c r="B2172" s="23" t="s">
        <v>163</v>
      </c>
      <c r="C2172" s="23" t="s">
        <v>8046</v>
      </c>
      <c r="D2172" s="162">
        <v>0</v>
      </c>
      <c r="E2172" s="162">
        <v>2.0100000000000001E-3</v>
      </c>
      <c r="F2172" s="162">
        <v>6.7563999999999999E-2</v>
      </c>
      <c r="G2172" s="162">
        <v>0</v>
      </c>
      <c r="H2172" s="162">
        <v>9.7549999999999998E-3</v>
      </c>
      <c r="I2172" s="162">
        <v>0.51653300000000002</v>
      </c>
      <c r="J2172" s="162">
        <v>0</v>
      </c>
      <c r="K2172" s="162">
        <v>1.1764999999999999E-2</v>
      </c>
      <c r="L2172" s="162">
        <v>0.58409699999999998</v>
      </c>
    </row>
    <row r="2173" spans="1:12" ht="45" customHeight="1" x14ac:dyDescent="0.25">
      <c r="A2173" s="82" t="s">
        <v>4845</v>
      </c>
      <c r="B2173" s="9" t="s">
        <v>1916</v>
      </c>
      <c r="C2173" s="9" t="s">
        <v>3081</v>
      </c>
      <c r="D2173" s="163">
        <v>0</v>
      </c>
      <c r="E2173" s="163">
        <v>0</v>
      </c>
      <c r="F2173" s="163">
        <v>0</v>
      </c>
      <c r="G2173" s="163">
        <v>0</v>
      </c>
      <c r="H2173" s="163">
        <v>8.1110000000000002E-2</v>
      </c>
      <c r="I2173" s="163">
        <v>0.61815900000000001</v>
      </c>
      <c r="J2173" s="163">
        <v>0</v>
      </c>
      <c r="K2173" s="163">
        <v>8.1110000000000002E-2</v>
      </c>
      <c r="L2173" s="163">
        <v>0.61815900000000001</v>
      </c>
    </row>
    <row r="2174" spans="1:12" ht="45" customHeight="1" x14ac:dyDescent="0.25">
      <c r="A2174" s="81" t="s">
        <v>4845</v>
      </c>
      <c r="B2174" s="23" t="s">
        <v>1916</v>
      </c>
      <c r="C2174" s="23" t="s">
        <v>3084</v>
      </c>
      <c r="D2174" s="162">
        <v>0</v>
      </c>
      <c r="E2174" s="162">
        <v>0.54875600000000002</v>
      </c>
      <c r="F2174" s="162">
        <v>0.67321699999999995</v>
      </c>
      <c r="G2174" s="162">
        <v>0</v>
      </c>
      <c r="H2174" s="162">
        <v>0</v>
      </c>
      <c r="I2174" s="162">
        <v>0</v>
      </c>
      <c r="J2174" s="162">
        <v>0</v>
      </c>
      <c r="K2174" s="162">
        <v>0.54875600000000002</v>
      </c>
      <c r="L2174" s="162">
        <v>0.67321699999999995</v>
      </c>
    </row>
    <row r="2175" spans="1:12" ht="45" customHeight="1" x14ac:dyDescent="0.25">
      <c r="A2175" s="82" t="s">
        <v>4846</v>
      </c>
      <c r="B2175" s="9" t="s">
        <v>1917</v>
      </c>
      <c r="C2175" s="9" t="s">
        <v>3081</v>
      </c>
      <c r="D2175" s="163">
        <v>0</v>
      </c>
      <c r="E2175" s="163">
        <v>3.9256470000000001</v>
      </c>
      <c r="F2175" s="163">
        <v>82.319675000000004</v>
      </c>
      <c r="G2175" s="163">
        <v>0</v>
      </c>
      <c r="H2175" s="163">
        <v>1.4959E-2</v>
      </c>
      <c r="I2175" s="163">
        <v>0.25706000000000001</v>
      </c>
      <c r="J2175" s="163">
        <v>0</v>
      </c>
      <c r="K2175" s="163">
        <v>3.9406059999999998</v>
      </c>
      <c r="L2175" s="163">
        <v>82.576734999999999</v>
      </c>
    </row>
    <row r="2176" spans="1:12" ht="45" customHeight="1" x14ac:dyDescent="0.25">
      <c r="A2176" s="81" t="s">
        <v>4846</v>
      </c>
      <c r="B2176" s="23" t="s">
        <v>1917</v>
      </c>
      <c r="C2176" s="23" t="s">
        <v>3083</v>
      </c>
      <c r="D2176" s="162">
        <v>0</v>
      </c>
      <c r="E2176" s="162">
        <v>0.10804</v>
      </c>
      <c r="F2176" s="162">
        <v>0.99319199999999996</v>
      </c>
      <c r="G2176" s="162">
        <v>0</v>
      </c>
      <c r="H2176" s="162">
        <v>0</v>
      </c>
      <c r="I2176" s="162">
        <v>0</v>
      </c>
      <c r="J2176" s="162">
        <v>0</v>
      </c>
      <c r="K2176" s="162">
        <v>0.10804</v>
      </c>
      <c r="L2176" s="162">
        <v>0.99319199999999996</v>
      </c>
    </row>
    <row r="2177" spans="1:12" ht="45" customHeight="1" x14ac:dyDescent="0.25">
      <c r="A2177" s="82" t="s">
        <v>4846</v>
      </c>
      <c r="B2177" s="9" t="s">
        <v>1917</v>
      </c>
      <c r="C2177" s="9" t="s">
        <v>3084</v>
      </c>
      <c r="D2177" s="163">
        <v>0</v>
      </c>
      <c r="E2177" s="163">
        <v>0.43065999999999999</v>
      </c>
      <c r="F2177" s="163">
        <v>0.68832199999999999</v>
      </c>
      <c r="G2177" s="163">
        <v>0</v>
      </c>
      <c r="H2177" s="163">
        <v>0</v>
      </c>
      <c r="I2177" s="163">
        <v>0</v>
      </c>
      <c r="J2177" s="163">
        <v>0</v>
      </c>
      <c r="K2177" s="163">
        <v>0.43065999999999999</v>
      </c>
      <c r="L2177" s="163">
        <v>0.68832199999999999</v>
      </c>
    </row>
    <row r="2178" spans="1:12" ht="45" customHeight="1" x14ac:dyDescent="0.25">
      <c r="A2178" s="81" t="s">
        <v>4846</v>
      </c>
      <c r="B2178" s="23" t="s">
        <v>1917</v>
      </c>
      <c r="C2178" s="23" t="s">
        <v>3089</v>
      </c>
      <c r="D2178" s="162">
        <v>0</v>
      </c>
      <c r="E2178" s="162">
        <v>0.83418000000000003</v>
      </c>
      <c r="F2178" s="162">
        <v>6.0130970000000001</v>
      </c>
      <c r="G2178" s="162">
        <v>0</v>
      </c>
      <c r="H2178" s="162">
        <v>1.5E-5</v>
      </c>
      <c r="I2178" s="162">
        <v>8.2740000000000001E-3</v>
      </c>
      <c r="J2178" s="162">
        <v>0</v>
      </c>
      <c r="K2178" s="162">
        <v>0.83419500000000002</v>
      </c>
      <c r="L2178" s="162">
        <v>6.0213710000000003</v>
      </c>
    </row>
    <row r="2179" spans="1:12" ht="45" customHeight="1" x14ac:dyDescent="0.25">
      <c r="A2179" s="82" t="s">
        <v>4846</v>
      </c>
      <c r="B2179" s="9" t="s">
        <v>1917</v>
      </c>
      <c r="C2179" s="9" t="s">
        <v>8046</v>
      </c>
      <c r="D2179" s="163">
        <v>0</v>
      </c>
      <c r="E2179" s="163">
        <v>6.6000000000000005E-5</v>
      </c>
      <c r="F2179" s="163">
        <v>3.59E-4</v>
      </c>
      <c r="G2179" s="163">
        <v>0</v>
      </c>
      <c r="H2179" s="163">
        <v>0</v>
      </c>
      <c r="I2179" s="163">
        <v>0</v>
      </c>
      <c r="J2179" s="163">
        <v>0</v>
      </c>
      <c r="K2179" s="163">
        <v>6.6000000000000005E-5</v>
      </c>
      <c r="L2179" s="163">
        <v>3.59E-4</v>
      </c>
    </row>
    <row r="2180" spans="1:12" ht="45" customHeight="1" x14ac:dyDescent="0.25">
      <c r="A2180" s="81" t="s">
        <v>4847</v>
      </c>
      <c r="B2180" s="23" t="s">
        <v>8229</v>
      </c>
      <c r="C2180" s="23" t="s">
        <v>3083</v>
      </c>
      <c r="D2180" s="162">
        <v>0</v>
      </c>
      <c r="E2180" s="162">
        <v>0.5202</v>
      </c>
      <c r="F2180" s="162">
        <v>0.77350600000000003</v>
      </c>
      <c r="G2180" s="162">
        <v>0</v>
      </c>
      <c r="H2180" s="162">
        <v>0</v>
      </c>
      <c r="I2180" s="162">
        <v>0</v>
      </c>
      <c r="J2180" s="162">
        <v>0</v>
      </c>
      <c r="K2180" s="162">
        <v>0.5202</v>
      </c>
      <c r="L2180" s="162">
        <v>0.77350600000000003</v>
      </c>
    </row>
    <row r="2181" spans="1:12" ht="45" customHeight="1" x14ac:dyDescent="0.25">
      <c r="A2181" s="82" t="s">
        <v>4847</v>
      </c>
      <c r="B2181" s="9" t="s">
        <v>8229</v>
      </c>
      <c r="C2181" s="9" t="s">
        <v>3084</v>
      </c>
      <c r="D2181" s="163">
        <v>0</v>
      </c>
      <c r="E2181" s="163">
        <v>3.6623100000000002</v>
      </c>
      <c r="F2181" s="163">
        <v>14.777448</v>
      </c>
      <c r="G2181" s="163">
        <v>0</v>
      </c>
      <c r="H2181" s="163">
        <v>0</v>
      </c>
      <c r="I2181" s="163">
        <v>0</v>
      </c>
      <c r="J2181" s="163">
        <v>0</v>
      </c>
      <c r="K2181" s="163">
        <v>3.6623100000000002</v>
      </c>
      <c r="L2181" s="163">
        <v>14.777448</v>
      </c>
    </row>
    <row r="2182" spans="1:12" ht="45" customHeight="1" x14ac:dyDescent="0.25">
      <c r="A2182" s="81" t="s">
        <v>4847</v>
      </c>
      <c r="B2182" s="23" t="s">
        <v>8229</v>
      </c>
      <c r="C2182" s="23" t="s">
        <v>3087</v>
      </c>
      <c r="D2182" s="162">
        <v>0</v>
      </c>
      <c r="E2182" s="162">
        <v>0.1179</v>
      </c>
      <c r="F2182" s="162">
        <v>0.554566</v>
      </c>
      <c r="G2182" s="162">
        <v>0</v>
      </c>
      <c r="H2182" s="162">
        <v>0</v>
      </c>
      <c r="I2182" s="162">
        <v>0</v>
      </c>
      <c r="J2182" s="162">
        <v>0</v>
      </c>
      <c r="K2182" s="162">
        <v>0.1179</v>
      </c>
      <c r="L2182" s="162">
        <v>0.554566</v>
      </c>
    </row>
    <row r="2183" spans="1:12" ht="45" customHeight="1" x14ac:dyDescent="0.25">
      <c r="A2183" s="82" t="s">
        <v>4847</v>
      </c>
      <c r="B2183" s="9" t="s">
        <v>8229</v>
      </c>
      <c r="C2183" s="9" t="s">
        <v>3089</v>
      </c>
      <c r="D2183" s="163">
        <v>0</v>
      </c>
      <c r="E2183" s="163">
        <v>0.37959999999999999</v>
      </c>
      <c r="F2183" s="163">
        <v>2.3189600000000001</v>
      </c>
      <c r="G2183" s="163">
        <v>0</v>
      </c>
      <c r="H2183" s="163">
        <v>0</v>
      </c>
      <c r="I2183" s="163">
        <v>0</v>
      </c>
      <c r="J2183" s="163">
        <v>0</v>
      </c>
      <c r="K2183" s="163">
        <v>0.37959999999999999</v>
      </c>
      <c r="L2183" s="163">
        <v>2.3189600000000001</v>
      </c>
    </row>
    <row r="2184" spans="1:12" ht="45" customHeight="1" x14ac:dyDescent="0.25">
      <c r="A2184" s="81" t="s">
        <v>4847</v>
      </c>
      <c r="B2184" s="23" t="s">
        <v>8229</v>
      </c>
      <c r="C2184" s="23" t="s">
        <v>8046</v>
      </c>
      <c r="D2184" s="162">
        <v>0</v>
      </c>
      <c r="E2184" s="162">
        <v>4.3999999999999997E-2</v>
      </c>
      <c r="F2184" s="162">
        <v>0.239367</v>
      </c>
      <c r="G2184" s="162">
        <v>0</v>
      </c>
      <c r="H2184" s="162">
        <v>1.6E-2</v>
      </c>
      <c r="I2184" s="162">
        <v>0.156222</v>
      </c>
      <c r="J2184" s="162">
        <v>0</v>
      </c>
      <c r="K2184" s="162">
        <v>0.06</v>
      </c>
      <c r="L2184" s="162">
        <v>0.39558900000000002</v>
      </c>
    </row>
    <row r="2185" spans="1:12" ht="45" customHeight="1" x14ac:dyDescent="0.25">
      <c r="A2185" s="82" t="s">
        <v>164</v>
      </c>
      <c r="B2185" s="9" t="s">
        <v>1356</v>
      </c>
      <c r="C2185" s="9" t="s">
        <v>3081</v>
      </c>
      <c r="D2185" s="163">
        <v>0</v>
      </c>
      <c r="E2185" s="163">
        <v>25.925879999999999</v>
      </c>
      <c r="F2185" s="163">
        <v>55.305397999999997</v>
      </c>
      <c r="G2185" s="163">
        <v>0</v>
      </c>
      <c r="H2185" s="163">
        <v>2.6867960000000002</v>
      </c>
      <c r="I2185" s="163">
        <v>17.706211</v>
      </c>
      <c r="J2185" s="163">
        <v>0</v>
      </c>
      <c r="K2185" s="163">
        <v>28.612676</v>
      </c>
      <c r="L2185" s="163">
        <v>73.011609000000007</v>
      </c>
    </row>
    <row r="2186" spans="1:12" ht="45" customHeight="1" x14ac:dyDescent="0.25">
      <c r="A2186" s="81" t="s">
        <v>164</v>
      </c>
      <c r="B2186" s="23" t="s">
        <v>1356</v>
      </c>
      <c r="C2186" s="23" t="s">
        <v>3082</v>
      </c>
      <c r="D2186" s="162">
        <v>0</v>
      </c>
      <c r="E2186" s="162">
        <v>10.942698999999999</v>
      </c>
      <c r="F2186" s="162">
        <v>35.355395999999999</v>
      </c>
      <c r="G2186" s="162">
        <v>0</v>
      </c>
      <c r="H2186" s="162">
        <v>0.27987000000000001</v>
      </c>
      <c r="I2186" s="162">
        <v>1.296557</v>
      </c>
      <c r="J2186" s="162">
        <v>0</v>
      </c>
      <c r="K2186" s="162">
        <v>11.222569</v>
      </c>
      <c r="L2186" s="162">
        <v>36.651952999999999</v>
      </c>
    </row>
    <row r="2187" spans="1:12" ht="45" customHeight="1" x14ac:dyDescent="0.25">
      <c r="A2187" s="82" t="s">
        <v>164</v>
      </c>
      <c r="B2187" s="9" t="s">
        <v>1356</v>
      </c>
      <c r="C2187" s="9" t="s">
        <v>3083</v>
      </c>
      <c r="D2187" s="163">
        <v>0</v>
      </c>
      <c r="E2187" s="163">
        <v>0.15087500000000001</v>
      </c>
      <c r="F2187" s="163">
        <v>0.65732299999999999</v>
      </c>
      <c r="G2187" s="163">
        <v>0</v>
      </c>
      <c r="H2187" s="163">
        <v>8.6859999999999993E-3</v>
      </c>
      <c r="I2187" s="163">
        <v>0.118925</v>
      </c>
      <c r="J2187" s="163">
        <v>0</v>
      </c>
      <c r="K2187" s="163">
        <v>0.15956100000000001</v>
      </c>
      <c r="L2187" s="163">
        <v>0.77624800000000005</v>
      </c>
    </row>
    <row r="2188" spans="1:12" ht="45" customHeight="1" x14ac:dyDescent="0.25">
      <c r="A2188" s="81" t="s">
        <v>164</v>
      </c>
      <c r="B2188" s="23" t="s">
        <v>1356</v>
      </c>
      <c r="C2188" s="23" t="s">
        <v>3085</v>
      </c>
      <c r="D2188" s="162">
        <v>0</v>
      </c>
      <c r="E2188" s="162">
        <v>0.81998000000000004</v>
      </c>
      <c r="F2188" s="162">
        <v>1.7314670000000001</v>
      </c>
      <c r="G2188" s="162">
        <v>0</v>
      </c>
      <c r="H2188" s="162">
        <v>0</v>
      </c>
      <c r="I2188" s="162">
        <v>0</v>
      </c>
      <c r="J2188" s="162">
        <v>0</v>
      </c>
      <c r="K2188" s="162">
        <v>0.81998000000000004</v>
      </c>
      <c r="L2188" s="162">
        <v>1.7314670000000001</v>
      </c>
    </row>
    <row r="2189" spans="1:12" ht="45" customHeight="1" x14ac:dyDescent="0.25">
      <c r="A2189" s="82" t="s">
        <v>164</v>
      </c>
      <c r="B2189" s="9" t="s">
        <v>1356</v>
      </c>
      <c r="C2189" s="9" t="s">
        <v>8046</v>
      </c>
      <c r="D2189" s="163">
        <v>0</v>
      </c>
      <c r="E2189" s="163">
        <v>2.1999999999999999E-5</v>
      </c>
      <c r="F2189" s="163">
        <v>1.75E-4</v>
      </c>
      <c r="G2189" s="163">
        <v>0</v>
      </c>
      <c r="H2189" s="163">
        <v>1.3275E-2</v>
      </c>
      <c r="I2189" s="163">
        <v>0.214362</v>
      </c>
      <c r="J2189" s="163">
        <v>0</v>
      </c>
      <c r="K2189" s="163">
        <v>1.3297E-2</v>
      </c>
      <c r="L2189" s="163">
        <v>0.21453700000000001</v>
      </c>
    </row>
    <row r="2190" spans="1:12" ht="45" customHeight="1" x14ac:dyDescent="0.25">
      <c r="A2190" s="81" t="s">
        <v>4851</v>
      </c>
      <c r="B2190" s="23" t="s">
        <v>1920</v>
      </c>
      <c r="C2190" s="23" t="s">
        <v>3081</v>
      </c>
      <c r="D2190" s="162">
        <v>0</v>
      </c>
      <c r="E2190" s="162">
        <v>2.6977159999999998</v>
      </c>
      <c r="F2190" s="162">
        <v>12.849938</v>
      </c>
      <c r="G2190" s="162">
        <v>0</v>
      </c>
      <c r="H2190" s="162">
        <v>7.3201000000000002E-2</v>
      </c>
      <c r="I2190" s="162">
        <v>0.39914699999999997</v>
      </c>
      <c r="J2190" s="162">
        <v>0</v>
      </c>
      <c r="K2190" s="162">
        <v>2.7709169999999999</v>
      </c>
      <c r="L2190" s="162">
        <v>13.249085000000001</v>
      </c>
    </row>
    <row r="2191" spans="1:12" ht="45" customHeight="1" x14ac:dyDescent="0.25">
      <c r="A2191" s="82" t="s">
        <v>4851</v>
      </c>
      <c r="B2191" s="9" t="s">
        <v>1920</v>
      </c>
      <c r="C2191" s="9" t="s">
        <v>3082</v>
      </c>
      <c r="D2191" s="163">
        <v>0</v>
      </c>
      <c r="E2191" s="163">
        <v>0.10224</v>
      </c>
      <c r="F2191" s="163">
        <v>1.295892</v>
      </c>
      <c r="G2191" s="163">
        <v>0</v>
      </c>
      <c r="H2191" s="163">
        <v>1.448E-2</v>
      </c>
      <c r="I2191" s="163">
        <v>0.17303399999999999</v>
      </c>
      <c r="J2191" s="163">
        <v>0</v>
      </c>
      <c r="K2191" s="163">
        <v>0.11672</v>
      </c>
      <c r="L2191" s="163">
        <v>1.468926</v>
      </c>
    </row>
    <row r="2192" spans="1:12" ht="45" customHeight="1" x14ac:dyDescent="0.25">
      <c r="A2192" s="81" t="s">
        <v>4851</v>
      </c>
      <c r="B2192" s="23" t="s">
        <v>1920</v>
      </c>
      <c r="C2192" s="23" t="s">
        <v>8046</v>
      </c>
      <c r="D2192" s="162">
        <v>0</v>
      </c>
      <c r="E2192" s="162">
        <v>0</v>
      </c>
      <c r="F2192" s="162">
        <v>0</v>
      </c>
      <c r="G2192" s="162">
        <v>0</v>
      </c>
      <c r="H2192" s="162">
        <v>4.0499999999999998E-3</v>
      </c>
      <c r="I2192" s="162">
        <v>6.9558999999999996E-2</v>
      </c>
      <c r="J2192" s="162">
        <v>0</v>
      </c>
      <c r="K2192" s="162">
        <v>4.0499999999999998E-3</v>
      </c>
      <c r="L2192" s="162">
        <v>6.9558999999999996E-2</v>
      </c>
    </row>
    <row r="2193" spans="1:12" ht="45" customHeight="1" x14ac:dyDescent="0.25">
      <c r="A2193" s="82" t="s">
        <v>4852</v>
      </c>
      <c r="B2193" s="9" t="s">
        <v>1921</v>
      </c>
      <c r="C2193" s="9" t="s">
        <v>3081</v>
      </c>
      <c r="D2193" s="163">
        <v>0</v>
      </c>
      <c r="E2193" s="163">
        <v>2.4840000000000001E-2</v>
      </c>
      <c r="F2193" s="163">
        <v>0.11268599999999999</v>
      </c>
      <c r="G2193" s="163">
        <v>0</v>
      </c>
      <c r="H2193" s="163">
        <v>0.10514</v>
      </c>
      <c r="I2193" s="163">
        <v>2.5590679999999999</v>
      </c>
      <c r="J2193" s="163">
        <v>0</v>
      </c>
      <c r="K2193" s="163">
        <v>0.12998000000000001</v>
      </c>
      <c r="L2193" s="163">
        <v>2.671754</v>
      </c>
    </row>
    <row r="2194" spans="1:12" ht="45" customHeight="1" x14ac:dyDescent="0.25">
      <c r="A2194" s="81" t="s">
        <v>4852</v>
      </c>
      <c r="B2194" s="23" t="s">
        <v>1921</v>
      </c>
      <c r="C2194" s="23" t="s">
        <v>3082</v>
      </c>
      <c r="D2194" s="162">
        <v>0</v>
      </c>
      <c r="E2194" s="162">
        <v>0</v>
      </c>
      <c r="F2194" s="162">
        <v>0</v>
      </c>
      <c r="G2194" s="162">
        <v>0</v>
      </c>
      <c r="H2194" s="162">
        <v>2.026E-2</v>
      </c>
      <c r="I2194" s="162">
        <v>0.55876099999999995</v>
      </c>
      <c r="J2194" s="162">
        <v>0</v>
      </c>
      <c r="K2194" s="162">
        <v>2.026E-2</v>
      </c>
      <c r="L2194" s="162">
        <v>0.55876099999999995</v>
      </c>
    </row>
    <row r="2195" spans="1:12" ht="45" customHeight="1" x14ac:dyDescent="0.25">
      <c r="A2195" s="82" t="s">
        <v>4852</v>
      </c>
      <c r="B2195" s="9" t="s">
        <v>1921</v>
      </c>
      <c r="C2195" s="9" t="s">
        <v>3083</v>
      </c>
      <c r="D2195" s="163">
        <v>0</v>
      </c>
      <c r="E2195" s="163">
        <v>9.4839999999999994E-2</v>
      </c>
      <c r="F2195" s="163">
        <v>1.892423</v>
      </c>
      <c r="G2195" s="163">
        <v>0</v>
      </c>
      <c r="H2195" s="163">
        <v>8.0800000000000004E-3</v>
      </c>
      <c r="I2195" s="163">
        <v>0.326492</v>
      </c>
      <c r="J2195" s="163">
        <v>0</v>
      </c>
      <c r="K2195" s="163">
        <v>0.10292</v>
      </c>
      <c r="L2195" s="163">
        <v>2.218915</v>
      </c>
    </row>
    <row r="2196" spans="1:12" ht="45" customHeight="1" x14ac:dyDescent="0.25">
      <c r="A2196" s="81" t="s">
        <v>4852</v>
      </c>
      <c r="B2196" s="23" t="s">
        <v>1921</v>
      </c>
      <c r="C2196" s="23" t="s">
        <v>3087</v>
      </c>
      <c r="D2196" s="162">
        <v>0</v>
      </c>
      <c r="E2196" s="162">
        <v>0</v>
      </c>
      <c r="F2196" s="162">
        <v>0</v>
      </c>
      <c r="G2196" s="162">
        <v>0</v>
      </c>
      <c r="H2196" s="162">
        <v>8.3571999999999994E-2</v>
      </c>
      <c r="I2196" s="162">
        <v>1.612919</v>
      </c>
      <c r="J2196" s="162">
        <v>0</v>
      </c>
      <c r="K2196" s="162">
        <v>8.3571999999999994E-2</v>
      </c>
      <c r="L2196" s="162">
        <v>1.612919</v>
      </c>
    </row>
    <row r="2197" spans="1:12" ht="45" customHeight="1" x14ac:dyDescent="0.25">
      <c r="A2197" s="82" t="s">
        <v>4853</v>
      </c>
      <c r="B2197" s="9" t="s">
        <v>3576</v>
      </c>
      <c r="C2197" s="9" t="s">
        <v>3081</v>
      </c>
      <c r="D2197" s="163">
        <v>0</v>
      </c>
      <c r="E2197" s="163">
        <v>3.1772200000000002</v>
      </c>
      <c r="F2197" s="163">
        <v>2.9684659999999998</v>
      </c>
      <c r="G2197" s="163">
        <v>0</v>
      </c>
      <c r="H2197" s="163">
        <v>0</v>
      </c>
      <c r="I2197" s="163">
        <v>0</v>
      </c>
      <c r="J2197" s="163">
        <v>0</v>
      </c>
      <c r="K2197" s="163">
        <v>3.1772200000000002</v>
      </c>
      <c r="L2197" s="163">
        <v>2.9684659999999998</v>
      </c>
    </row>
    <row r="2198" spans="1:12" ht="45" customHeight="1" x14ac:dyDescent="0.25">
      <c r="A2198" s="81" t="s">
        <v>4853</v>
      </c>
      <c r="B2198" s="23" t="s">
        <v>3576</v>
      </c>
      <c r="C2198" s="23" t="s">
        <v>3082</v>
      </c>
      <c r="D2198" s="162">
        <v>0</v>
      </c>
      <c r="E2198" s="162">
        <v>0.41183799999999998</v>
      </c>
      <c r="F2198" s="162">
        <v>1.3599129999999999</v>
      </c>
      <c r="G2198" s="162">
        <v>0</v>
      </c>
      <c r="H2198" s="162">
        <v>2.3E-3</v>
      </c>
      <c r="I2198" s="162">
        <v>1.2807000000000001E-2</v>
      </c>
      <c r="J2198" s="162">
        <v>0</v>
      </c>
      <c r="K2198" s="162">
        <v>0.41413800000000001</v>
      </c>
      <c r="L2198" s="162">
        <v>1.3727199999999999</v>
      </c>
    </row>
    <row r="2199" spans="1:12" ht="45" customHeight="1" x14ac:dyDescent="0.25">
      <c r="A2199" s="82" t="s">
        <v>4853</v>
      </c>
      <c r="B2199" s="9" t="s">
        <v>3576</v>
      </c>
      <c r="C2199" s="9" t="s">
        <v>3083</v>
      </c>
      <c r="D2199" s="163">
        <v>0</v>
      </c>
      <c r="E2199" s="163">
        <v>0.27434999999999998</v>
      </c>
      <c r="F2199" s="163">
        <v>0.59988399999999997</v>
      </c>
      <c r="G2199" s="163">
        <v>0</v>
      </c>
      <c r="H2199" s="163">
        <v>0</v>
      </c>
      <c r="I2199" s="163">
        <v>0</v>
      </c>
      <c r="J2199" s="163">
        <v>0</v>
      </c>
      <c r="K2199" s="163">
        <v>0.27434999999999998</v>
      </c>
      <c r="L2199" s="163">
        <v>0.59988399999999997</v>
      </c>
    </row>
    <row r="2200" spans="1:12" ht="45" customHeight="1" x14ac:dyDescent="0.25">
      <c r="A2200" s="81" t="s">
        <v>4853</v>
      </c>
      <c r="B2200" s="23" t="s">
        <v>3576</v>
      </c>
      <c r="C2200" s="23" t="s">
        <v>3084</v>
      </c>
      <c r="D2200" s="162">
        <v>0</v>
      </c>
      <c r="E2200" s="162">
        <v>2.165734</v>
      </c>
      <c r="F2200" s="162">
        <v>2.5287039999999998</v>
      </c>
      <c r="G2200" s="162">
        <v>0</v>
      </c>
      <c r="H2200" s="162">
        <v>0</v>
      </c>
      <c r="I2200" s="162">
        <v>0</v>
      </c>
      <c r="J2200" s="162">
        <v>0</v>
      </c>
      <c r="K2200" s="162">
        <v>2.165734</v>
      </c>
      <c r="L2200" s="162">
        <v>2.5287039999999998</v>
      </c>
    </row>
    <row r="2201" spans="1:12" ht="45" customHeight="1" x14ac:dyDescent="0.25">
      <c r="A2201" s="82" t="s">
        <v>4853</v>
      </c>
      <c r="B2201" s="9" t="s">
        <v>3576</v>
      </c>
      <c r="C2201" s="9" t="s">
        <v>3089</v>
      </c>
      <c r="D2201" s="163">
        <v>0</v>
      </c>
      <c r="E2201" s="163">
        <v>0.64339000000000002</v>
      </c>
      <c r="F2201" s="163">
        <v>0.58696700000000002</v>
      </c>
      <c r="G2201" s="163">
        <v>0</v>
      </c>
      <c r="H2201" s="163">
        <v>0</v>
      </c>
      <c r="I2201" s="163">
        <v>0</v>
      </c>
      <c r="J2201" s="163">
        <v>0</v>
      </c>
      <c r="K2201" s="163">
        <v>0.64339000000000002</v>
      </c>
      <c r="L2201" s="163">
        <v>0.58696700000000002</v>
      </c>
    </row>
    <row r="2202" spans="1:12" ht="45" customHeight="1" x14ac:dyDescent="0.25">
      <c r="A2202" s="81" t="s">
        <v>4854</v>
      </c>
      <c r="B2202" s="23" t="s">
        <v>1046</v>
      </c>
      <c r="C2202" s="23" t="s">
        <v>3081</v>
      </c>
      <c r="D2202" s="162">
        <v>0</v>
      </c>
      <c r="E2202" s="162">
        <v>1.5258449999999999</v>
      </c>
      <c r="F2202" s="162">
        <v>2.384722</v>
      </c>
      <c r="G2202" s="162">
        <v>0</v>
      </c>
      <c r="H2202" s="162">
        <v>0.41051500000000002</v>
      </c>
      <c r="I2202" s="162">
        <v>5.2149939999999999</v>
      </c>
      <c r="J2202" s="162">
        <v>0</v>
      </c>
      <c r="K2202" s="162">
        <v>1.9363600000000001</v>
      </c>
      <c r="L2202" s="162">
        <v>7.5997159999999999</v>
      </c>
    </row>
    <row r="2203" spans="1:12" ht="45" customHeight="1" x14ac:dyDescent="0.25">
      <c r="A2203" s="82" t="s">
        <v>4854</v>
      </c>
      <c r="B2203" s="9" t="s">
        <v>1046</v>
      </c>
      <c r="C2203" s="9" t="s">
        <v>3082</v>
      </c>
      <c r="D2203" s="163">
        <v>0</v>
      </c>
      <c r="E2203" s="163">
        <v>0.36527100000000001</v>
      </c>
      <c r="F2203" s="163">
        <v>1.046673</v>
      </c>
      <c r="G2203" s="163">
        <v>0</v>
      </c>
      <c r="H2203" s="163">
        <v>6.1323999999999997E-2</v>
      </c>
      <c r="I2203" s="163">
        <v>0.65023699999999995</v>
      </c>
      <c r="J2203" s="163">
        <v>0</v>
      </c>
      <c r="K2203" s="163">
        <v>0.426595</v>
      </c>
      <c r="L2203" s="163">
        <v>1.6969099999999999</v>
      </c>
    </row>
    <row r="2204" spans="1:12" ht="45" customHeight="1" x14ac:dyDescent="0.25">
      <c r="A2204" s="81" t="s">
        <v>4854</v>
      </c>
      <c r="B2204" s="23" t="s">
        <v>1046</v>
      </c>
      <c r="C2204" s="23" t="s">
        <v>3083</v>
      </c>
      <c r="D2204" s="162">
        <v>0</v>
      </c>
      <c r="E2204" s="162">
        <v>11.912705000000001</v>
      </c>
      <c r="F2204" s="162">
        <v>21.030557999999999</v>
      </c>
      <c r="G2204" s="162">
        <v>0</v>
      </c>
      <c r="H2204" s="162">
        <v>3.5520000000000003E-2</v>
      </c>
      <c r="I2204" s="162">
        <v>0.97903300000000004</v>
      </c>
      <c r="J2204" s="162">
        <v>0</v>
      </c>
      <c r="K2204" s="162">
        <v>11.948225000000001</v>
      </c>
      <c r="L2204" s="162">
        <v>22.009591</v>
      </c>
    </row>
    <row r="2205" spans="1:12" ht="45" customHeight="1" x14ac:dyDescent="0.25">
      <c r="A2205" s="82" t="s">
        <v>4854</v>
      </c>
      <c r="B2205" s="9" t="s">
        <v>1046</v>
      </c>
      <c r="C2205" s="9" t="s">
        <v>3084</v>
      </c>
      <c r="D2205" s="163">
        <v>0</v>
      </c>
      <c r="E2205" s="163">
        <v>4.5742620000000001</v>
      </c>
      <c r="F2205" s="163">
        <v>35.967058000000002</v>
      </c>
      <c r="G2205" s="163">
        <v>0</v>
      </c>
      <c r="H2205" s="163">
        <v>3.7539999999999997E-2</v>
      </c>
      <c r="I2205" s="163">
        <v>1.1054219999999999</v>
      </c>
      <c r="J2205" s="163">
        <v>0</v>
      </c>
      <c r="K2205" s="163">
        <v>4.611802</v>
      </c>
      <c r="L2205" s="163">
        <v>37.072479999999999</v>
      </c>
    </row>
    <row r="2206" spans="1:12" ht="45" customHeight="1" x14ac:dyDescent="0.25">
      <c r="A2206" s="81" t="s">
        <v>4854</v>
      </c>
      <c r="B2206" s="23" t="s">
        <v>1046</v>
      </c>
      <c r="C2206" s="23" t="s">
        <v>3085</v>
      </c>
      <c r="D2206" s="162">
        <v>0</v>
      </c>
      <c r="E2206" s="162">
        <v>3.0896029999999999</v>
      </c>
      <c r="F2206" s="162">
        <v>5.5765919999999998</v>
      </c>
      <c r="G2206" s="162">
        <v>0</v>
      </c>
      <c r="H2206" s="162">
        <v>2.1999999999999999E-5</v>
      </c>
      <c r="I2206" s="162">
        <v>2.8909999999999999E-3</v>
      </c>
      <c r="J2206" s="162">
        <v>0</v>
      </c>
      <c r="K2206" s="162">
        <v>3.0896249999999998</v>
      </c>
      <c r="L2206" s="162">
        <v>5.5794829999999997</v>
      </c>
    </row>
    <row r="2207" spans="1:12" ht="45" customHeight="1" x14ac:dyDescent="0.25">
      <c r="A2207" s="82" t="s">
        <v>4854</v>
      </c>
      <c r="B2207" s="9" t="s">
        <v>1046</v>
      </c>
      <c r="C2207" s="9" t="s">
        <v>8046</v>
      </c>
      <c r="D2207" s="163">
        <v>0</v>
      </c>
      <c r="E2207" s="163">
        <v>5.3601000000000003E-2</v>
      </c>
      <c r="F2207" s="163">
        <v>0.55476599999999998</v>
      </c>
      <c r="G2207" s="163">
        <v>0</v>
      </c>
      <c r="H2207" s="163">
        <v>4.5640000000000003E-3</v>
      </c>
      <c r="I2207" s="163">
        <v>0.20255899999999999</v>
      </c>
      <c r="J2207" s="163">
        <v>0</v>
      </c>
      <c r="K2207" s="163">
        <v>5.8165000000000001E-2</v>
      </c>
      <c r="L2207" s="163">
        <v>0.75732500000000003</v>
      </c>
    </row>
    <row r="2208" spans="1:12" ht="45" customHeight="1" x14ac:dyDescent="0.25">
      <c r="A2208" s="81" t="s">
        <v>7422</v>
      </c>
      <c r="B2208" s="23" t="s">
        <v>7579</v>
      </c>
      <c r="C2208" s="23" t="s">
        <v>3081</v>
      </c>
      <c r="D2208" s="162">
        <v>0</v>
      </c>
      <c r="E2208" s="162">
        <v>2.5333139999999998</v>
      </c>
      <c r="F2208" s="162">
        <v>10.745483</v>
      </c>
      <c r="G2208" s="162">
        <v>0</v>
      </c>
      <c r="H2208" s="162">
        <v>9.0010000000000003E-3</v>
      </c>
      <c r="I2208" s="162">
        <v>3.3534000000000001E-2</v>
      </c>
      <c r="J2208" s="162">
        <v>0</v>
      </c>
      <c r="K2208" s="162">
        <v>2.5423149999999999</v>
      </c>
      <c r="L2208" s="162">
        <v>10.779017</v>
      </c>
    </row>
    <row r="2209" spans="1:12" ht="45" customHeight="1" x14ac:dyDescent="0.25">
      <c r="A2209" s="82" t="s">
        <v>7422</v>
      </c>
      <c r="B2209" s="9" t="s">
        <v>7579</v>
      </c>
      <c r="C2209" s="9" t="s">
        <v>8046</v>
      </c>
      <c r="D2209" s="163">
        <v>0</v>
      </c>
      <c r="E2209" s="163">
        <v>4.5095000000000003E-2</v>
      </c>
      <c r="F2209" s="163">
        <v>0.35183500000000001</v>
      </c>
      <c r="G2209" s="163">
        <v>0</v>
      </c>
      <c r="H2209" s="163">
        <v>1.371E-2</v>
      </c>
      <c r="I2209" s="163">
        <v>0.33933999999999997</v>
      </c>
      <c r="J2209" s="163">
        <v>0</v>
      </c>
      <c r="K2209" s="163">
        <v>5.8805000000000003E-2</v>
      </c>
      <c r="L2209" s="163">
        <v>0.69117499999999998</v>
      </c>
    </row>
    <row r="2210" spans="1:12" ht="45" customHeight="1" x14ac:dyDescent="0.25">
      <c r="A2210" s="81" t="s">
        <v>7423</v>
      </c>
      <c r="B2210" s="23" t="s">
        <v>7580</v>
      </c>
      <c r="C2210" s="23" t="s">
        <v>3081</v>
      </c>
      <c r="D2210" s="162">
        <v>0</v>
      </c>
      <c r="E2210" s="162">
        <v>0</v>
      </c>
      <c r="F2210" s="162">
        <v>0</v>
      </c>
      <c r="G2210" s="162">
        <v>0</v>
      </c>
      <c r="H2210" s="162">
        <v>9.0081999999999995E-2</v>
      </c>
      <c r="I2210" s="162">
        <v>1.8027390000000001</v>
      </c>
      <c r="J2210" s="162">
        <v>0</v>
      </c>
      <c r="K2210" s="162">
        <v>9.0081999999999995E-2</v>
      </c>
      <c r="L2210" s="162">
        <v>1.8027390000000001</v>
      </c>
    </row>
    <row r="2211" spans="1:12" ht="45" customHeight="1" x14ac:dyDescent="0.25">
      <c r="A2211" s="82" t="s">
        <v>7423</v>
      </c>
      <c r="B2211" s="9" t="s">
        <v>7580</v>
      </c>
      <c r="C2211" s="9" t="s">
        <v>3088</v>
      </c>
      <c r="D2211" s="163">
        <v>0</v>
      </c>
      <c r="E2211" s="163">
        <v>0</v>
      </c>
      <c r="F2211" s="163">
        <v>0</v>
      </c>
      <c r="G2211" s="163">
        <v>0</v>
      </c>
      <c r="H2211" s="163">
        <v>1.874E-2</v>
      </c>
      <c r="I2211" s="163">
        <v>0.70669499999999996</v>
      </c>
      <c r="J2211" s="163">
        <v>0</v>
      </c>
      <c r="K2211" s="163">
        <v>1.874E-2</v>
      </c>
      <c r="L2211" s="163">
        <v>0.70669499999999996</v>
      </c>
    </row>
    <row r="2212" spans="1:12" ht="45" customHeight="1" x14ac:dyDescent="0.25">
      <c r="A2212" s="81" t="s">
        <v>7423</v>
      </c>
      <c r="B2212" s="23" t="s">
        <v>7580</v>
      </c>
      <c r="C2212" s="23" t="s">
        <v>8046</v>
      </c>
      <c r="D2212" s="162">
        <v>0</v>
      </c>
      <c r="E2212" s="162">
        <v>0</v>
      </c>
      <c r="F2212" s="162">
        <v>0</v>
      </c>
      <c r="G2212" s="162">
        <v>0</v>
      </c>
      <c r="H2212" s="162">
        <v>2.0168999999999999E-2</v>
      </c>
      <c r="I2212" s="162">
        <v>0.817442</v>
      </c>
      <c r="J2212" s="162">
        <v>0</v>
      </c>
      <c r="K2212" s="162">
        <v>2.0168999999999999E-2</v>
      </c>
      <c r="L2212" s="162">
        <v>0.817442</v>
      </c>
    </row>
    <row r="2213" spans="1:12" ht="45" customHeight="1" x14ac:dyDescent="0.25">
      <c r="A2213" s="82" t="s">
        <v>7975</v>
      </c>
      <c r="B2213" s="9" t="s">
        <v>8016</v>
      </c>
      <c r="C2213" s="9" t="s">
        <v>3081</v>
      </c>
      <c r="D2213" s="163">
        <v>0</v>
      </c>
      <c r="E2213" s="163">
        <v>2.1734979999999999</v>
      </c>
      <c r="F2213" s="163">
        <v>3.0226670000000002</v>
      </c>
      <c r="G2213" s="163">
        <v>0</v>
      </c>
      <c r="H2213" s="163">
        <v>4.9919999999999999E-3</v>
      </c>
      <c r="I2213" s="163">
        <v>1.26E-2</v>
      </c>
      <c r="J2213" s="163">
        <v>0</v>
      </c>
      <c r="K2213" s="163">
        <v>2.17849</v>
      </c>
      <c r="L2213" s="163">
        <v>3.0352670000000002</v>
      </c>
    </row>
    <row r="2214" spans="1:12" ht="45" customHeight="1" x14ac:dyDescent="0.25">
      <c r="A2214" s="81" t="s">
        <v>7975</v>
      </c>
      <c r="B2214" s="23" t="s">
        <v>8016</v>
      </c>
      <c r="C2214" s="23" t="s">
        <v>3082</v>
      </c>
      <c r="D2214" s="162">
        <v>0</v>
      </c>
      <c r="E2214" s="162">
        <v>0.17252899999999999</v>
      </c>
      <c r="F2214" s="162">
        <v>1.1653039999999999</v>
      </c>
      <c r="G2214" s="162">
        <v>0</v>
      </c>
      <c r="H2214" s="162">
        <v>5.0000000000000001E-3</v>
      </c>
      <c r="I2214" s="162">
        <v>0.115</v>
      </c>
      <c r="J2214" s="162">
        <v>0</v>
      </c>
      <c r="K2214" s="162">
        <v>0.17752899999999999</v>
      </c>
      <c r="L2214" s="162">
        <v>1.2803040000000001</v>
      </c>
    </row>
    <row r="2215" spans="1:12" ht="45" customHeight="1" x14ac:dyDescent="0.25">
      <c r="A2215" s="82" t="s">
        <v>7975</v>
      </c>
      <c r="B2215" s="9" t="s">
        <v>8016</v>
      </c>
      <c r="C2215" s="9" t="s">
        <v>3084</v>
      </c>
      <c r="D2215" s="163">
        <v>0</v>
      </c>
      <c r="E2215" s="163">
        <v>7.4840609999999996</v>
      </c>
      <c r="F2215" s="163">
        <v>7.9833720000000001</v>
      </c>
      <c r="G2215" s="163">
        <v>0</v>
      </c>
      <c r="H2215" s="163">
        <v>1.9999999999999999E-6</v>
      </c>
      <c r="I2215" s="163">
        <v>9.9999999999999995E-7</v>
      </c>
      <c r="J2215" s="163">
        <v>0</v>
      </c>
      <c r="K2215" s="163">
        <v>7.4840629999999999</v>
      </c>
      <c r="L2215" s="163">
        <v>7.9833730000000003</v>
      </c>
    </row>
    <row r="2216" spans="1:12" ht="45" customHeight="1" x14ac:dyDescent="0.25">
      <c r="A2216" s="81" t="s">
        <v>7975</v>
      </c>
      <c r="B2216" s="23" t="s">
        <v>8016</v>
      </c>
      <c r="C2216" s="23" t="s">
        <v>8046</v>
      </c>
      <c r="D2216" s="162">
        <v>0</v>
      </c>
      <c r="E2216" s="162">
        <v>0.175706</v>
      </c>
      <c r="F2216" s="162">
        <v>0.40124300000000002</v>
      </c>
      <c r="G2216" s="162">
        <v>0</v>
      </c>
      <c r="H2216" s="162">
        <v>0</v>
      </c>
      <c r="I2216" s="162">
        <v>0</v>
      </c>
      <c r="J2216" s="162">
        <v>0</v>
      </c>
      <c r="K2216" s="162">
        <v>0.175706</v>
      </c>
      <c r="L2216" s="162">
        <v>0.40124300000000002</v>
      </c>
    </row>
    <row r="2217" spans="1:12" ht="45" customHeight="1" x14ac:dyDescent="0.25">
      <c r="A2217" s="82" t="s">
        <v>7278</v>
      </c>
      <c r="B2217" s="9" t="s">
        <v>3537</v>
      </c>
      <c r="C2217" s="9" t="s">
        <v>3081</v>
      </c>
      <c r="D2217" s="163">
        <v>0</v>
      </c>
      <c r="E2217" s="163">
        <v>2.9739939999999998</v>
      </c>
      <c r="F2217" s="163">
        <v>8.2429939999999995</v>
      </c>
      <c r="G2217" s="163">
        <v>0</v>
      </c>
      <c r="H2217" s="163">
        <v>0.122699</v>
      </c>
      <c r="I2217" s="163">
        <v>3.8298869999999998</v>
      </c>
      <c r="J2217" s="163">
        <v>0</v>
      </c>
      <c r="K2217" s="163">
        <v>3.0966930000000001</v>
      </c>
      <c r="L2217" s="163">
        <v>12.072881000000001</v>
      </c>
    </row>
    <row r="2218" spans="1:12" ht="45" customHeight="1" x14ac:dyDescent="0.25">
      <c r="A2218" s="81" t="s">
        <v>7278</v>
      </c>
      <c r="B2218" s="23" t="s">
        <v>3537</v>
      </c>
      <c r="C2218" s="23" t="s">
        <v>3082</v>
      </c>
      <c r="D2218" s="162">
        <v>0</v>
      </c>
      <c r="E2218" s="162">
        <v>5.9997000000000002E-2</v>
      </c>
      <c r="F2218" s="162">
        <v>0.348441</v>
      </c>
      <c r="G2218" s="162">
        <v>0</v>
      </c>
      <c r="H2218" s="162">
        <v>1.3094E-2</v>
      </c>
      <c r="I2218" s="162">
        <v>0.38155600000000001</v>
      </c>
      <c r="J2218" s="162">
        <v>0</v>
      </c>
      <c r="K2218" s="162">
        <v>7.3091000000000003E-2</v>
      </c>
      <c r="L2218" s="162">
        <v>0.72999700000000001</v>
      </c>
    </row>
    <row r="2219" spans="1:12" ht="45" customHeight="1" x14ac:dyDescent="0.25">
      <c r="A2219" s="82" t="s">
        <v>7278</v>
      </c>
      <c r="B2219" s="9" t="s">
        <v>3537</v>
      </c>
      <c r="C2219" s="9" t="s">
        <v>3083</v>
      </c>
      <c r="D2219" s="163">
        <v>0</v>
      </c>
      <c r="E2219" s="163">
        <v>6.1771900000000004</v>
      </c>
      <c r="F2219" s="163">
        <v>15.916969</v>
      </c>
      <c r="G2219" s="163">
        <v>0</v>
      </c>
      <c r="H2219" s="163">
        <v>4.4000000000000002E-4</v>
      </c>
      <c r="I2219" s="163">
        <v>1.0052999999999999E-2</v>
      </c>
      <c r="J2219" s="163">
        <v>0</v>
      </c>
      <c r="K2219" s="163">
        <v>6.1776299999999997</v>
      </c>
      <c r="L2219" s="163">
        <v>15.927021999999999</v>
      </c>
    </row>
    <row r="2220" spans="1:12" ht="45" customHeight="1" x14ac:dyDescent="0.25">
      <c r="A2220" s="81" t="s">
        <v>7278</v>
      </c>
      <c r="B2220" s="23" t="s">
        <v>3537</v>
      </c>
      <c r="C2220" s="23" t="s">
        <v>3084</v>
      </c>
      <c r="D2220" s="162">
        <v>0</v>
      </c>
      <c r="E2220" s="162">
        <v>3.3883230000000002</v>
      </c>
      <c r="F2220" s="162">
        <v>29.133907000000001</v>
      </c>
      <c r="G2220" s="162">
        <v>0</v>
      </c>
      <c r="H2220" s="162">
        <v>0.22277</v>
      </c>
      <c r="I2220" s="162">
        <v>1.543941</v>
      </c>
      <c r="J2220" s="162">
        <v>0</v>
      </c>
      <c r="K2220" s="162">
        <v>3.6110929999999999</v>
      </c>
      <c r="L2220" s="162">
        <v>30.677848000000001</v>
      </c>
    </row>
    <row r="2221" spans="1:12" ht="45" customHeight="1" x14ac:dyDescent="0.25">
      <c r="A2221" s="82" t="s">
        <v>7278</v>
      </c>
      <c r="B2221" s="9" t="s">
        <v>3537</v>
      </c>
      <c r="C2221" s="9" t="s">
        <v>3085</v>
      </c>
      <c r="D2221" s="163">
        <v>0</v>
      </c>
      <c r="E2221" s="163">
        <v>2.448</v>
      </c>
      <c r="F2221" s="163">
        <v>6.9243769999999998</v>
      </c>
      <c r="G2221" s="163">
        <v>0</v>
      </c>
      <c r="H2221" s="163">
        <v>0</v>
      </c>
      <c r="I2221" s="163">
        <v>0</v>
      </c>
      <c r="J2221" s="163">
        <v>0</v>
      </c>
      <c r="K2221" s="163">
        <v>2.448</v>
      </c>
      <c r="L2221" s="163">
        <v>6.9243769999999998</v>
      </c>
    </row>
    <row r="2222" spans="1:12" ht="45" customHeight="1" x14ac:dyDescent="0.25">
      <c r="A2222" s="81" t="s">
        <v>7278</v>
      </c>
      <c r="B2222" s="23" t="s">
        <v>3537</v>
      </c>
      <c r="C2222" s="23" t="s">
        <v>3087</v>
      </c>
      <c r="D2222" s="162">
        <v>0</v>
      </c>
      <c r="E2222" s="162">
        <v>0.23061999999999999</v>
      </c>
      <c r="F2222" s="162">
        <v>3.8789660000000001</v>
      </c>
      <c r="G2222" s="162">
        <v>0</v>
      </c>
      <c r="H2222" s="162">
        <v>6.7999999999999999E-5</v>
      </c>
      <c r="I2222" s="162">
        <v>8.9980000000000008E-3</v>
      </c>
      <c r="J2222" s="162">
        <v>0</v>
      </c>
      <c r="K2222" s="162">
        <v>0.230688</v>
      </c>
      <c r="L2222" s="162">
        <v>3.8879640000000002</v>
      </c>
    </row>
    <row r="2223" spans="1:12" ht="45" customHeight="1" x14ac:dyDescent="0.25">
      <c r="A2223" s="82" t="s">
        <v>7278</v>
      </c>
      <c r="B2223" s="9" t="s">
        <v>3537</v>
      </c>
      <c r="C2223" s="9" t="s">
        <v>3089</v>
      </c>
      <c r="D2223" s="163">
        <v>0</v>
      </c>
      <c r="E2223" s="163">
        <v>6.9216E-2</v>
      </c>
      <c r="F2223" s="163">
        <v>1.28386</v>
      </c>
      <c r="G2223" s="163">
        <v>0</v>
      </c>
      <c r="H2223" s="163">
        <v>0</v>
      </c>
      <c r="I2223" s="163">
        <v>0</v>
      </c>
      <c r="J2223" s="163">
        <v>0</v>
      </c>
      <c r="K2223" s="163">
        <v>6.9216E-2</v>
      </c>
      <c r="L2223" s="163">
        <v>1.28386</v>
      </c>
    </row>
    <row r="2224" spans="1:12" ht="45" customHeight="1" x14ac:dyDescent="0.25">
      <c r="A2224" s="81" t="s">
        <v>7278</v>
      </c>
      <c r="B2224" s="23" t="s">
        <v>3537</v>
      </c>
      <c r="C2224" s="23" t="s">
        <v>8046</v>
      </c>
      <c r="D2224" s="162">
        <v>0</v>
      </c>
      <c r="E2224" s="162">
        <v>7.7999999999999999E-4</v>
      </c>
      <c r="F2224" s="162">
        <v>3.4979999999999998E-3</v>
      </c>
      <c r="G2224" s="162">
        <v>0</v>
      </c>
      <c r="H2224" s="162">
        <v>0</v>
      </c>
      <c r="I2224" s="162">
        <v>0</v>
      </c>
      <c r="J2224" s="162">
        <v>0</v>
      </c>
      <c r="K2224" s="162">
        <v>7.7999999999999999E-4</v>
      </c>
      <c r="L2224" s="162">
        <v>3.4979999999999998E-3</v>
      </c>
    </row>
    <row r="2225" spans="1:12" ht="45" customHeight="1" x14ac:dyDescent="0.25">
      <c r="A2225" s="82" t="s">
        <v>4855</v>
      </c>
      <c r="B2225" s="9" t="s">
        <v>951</v>
      </c>
      <c r="C2225" s="9" t="s">
        <v>3081</v>
      </c>
      <c r="D2225" s="163">
        <v>0</v>
      </c>
      <c r="E2225" s="163">
        <v>358.80152900000002</v>
      </c>
      <c r="F2225" s="163">
        <v>1837.933892</v>
      </c>
      <c r="G2225" s="163">
        <v>0</v>
      </c>
      <c r="H2225" s="163">
        <v>0.20297499999999999</v>
      </c>
      <c r="I2225" s="163">
        <v>1.7774799999999999</v>
      </c>
      <c r="J2225" s="163">
        <v>0</v>
      </c>
      <c r="K2225" s="163">
        <v>359.004504</v>
      </c>
      <c r="L2225" s="163">
        <v>1839.711372</v>
      </c>
    </row>
    <row r="2226" spans="1:12" ht="45" customHeight="1" x14ac:dyDescent="0.25">
      <c r="A2226" s="81" t="s">
        <v>4855</v>
      </c>
      <c r="B2226" s="23" t="s">
        <v>951</v>
      </c>
      <c r="C2226" s="23" t="s">
        <v>3082</v>
      </c>
      <c r="D2226" s="162">
        <v>0</v>
      </c>
      <c r="E2226" s="162">
        <v>695.19594900000004</v>
      </c>
      <c r="F2226" s="162">
        <v>3296.603537</v>
      </c>
      <c r="G2226" s="162">
        <v>0</v>
      </c>
      <c r="H2226" s="162">
        <v>0.28144999999999998</v>
      </c>
      <c r="I2226" s="162">
        <v>1.5984640000000001</v>
      </c>
      <c r="J2226" s="162">
        <v>0</v>
      </c>
      <c r="K2226" s="162">
        <v>695.47739899999999</v>
      </c>
      <c r="L2226" s="162">
        <v>3298.2020010000001</v>
      </c>
    </row>
    <row r="2227" spans="1:12" ht="45" customHeight="1" x14ac:dyDescent="0.25">
      <c r="A2227" s="82" t="s">
        <v>4855</v>
      </c>
      <c r="B2227" s="9" t="s">
        <v>951</v>
      </c>
      <c r="C2227" s="9" t="s">
        <v>3083</v>
      </c>
      <c r="D2227" s="163">
        <v>0</v>
      </c>
      <c r="E2227" s="163">
        <v>746.74658199999999</v>
      </c>
      <c r="F2227" s="163">
        <v>3629.6828970000001</v>
      </c>
      <c r="G2227" s="163">
        <v>0</v>
      </c>
      <c r="H2227" s="163">
        <v>9.9000000000000005E-2</v>
      </c>
      <c r="I2227" s="163">
        <v>0.56801299999999999</v>
      </c>
      <c r="J2227" s="163">
        <v>0</v>
      </c>
      <c r="K2227" s="163">
        <v>746.84558200000004</v>
      </c>
      <c r="L2227" s="163">
        <v>3630.2509100000002</v>
      </c>
    </row>
    <row r="2228" spans="1:12" ht="45" customHeight="1" x14ac:dyDescent="0.25">
      <c r="A2228" s="81" t="s">
        <v>4855</v>
      </c>
      <c r="B2228" s="23" t="s">
        <v>951</v>
      </c>
      <c r="C2228" s="23" t="s">
        <v>3084</v>
      </c>
      <c r="D2228" s="162">
        <v>0</v>
      </c>
      <c r="E2228" s="162">
        <v>1945.8089440000001</v>
      </c>
      <c r="F2228" s="162">
        <v>8223.1875739999996</v>
      </c>
      <c r="G2228" s="162">
        <v>0</v>
      </c>
      <c r="H2228" s="162">
        <v>0.20293</v>
      </c>
      <c r="I2228" s="162">
        <v>0.323295</v>
      </c>
      <c r="J2228" s="162">
        <v>0</v>
      </c>
      <c r="K2228" s="162">
        <v>1946.011874</v>
      </c>
      <c r="L2228" s="162">
        <v>8223.5108689999997</v>
      </c>
    </row>
    <row r="2229" spans="1:12" ht="45" customHeight="1" x14ac:dyDescent="0.25">
      <c r="A2229" s="82" t="s">
        <v>4855</v>
      </c>
      <c r="B2229" s="9" t="s">
        <v>951</v>
      </c>
      <c r="C2229" s="9" t="s">
        <v>3085</v>
      </c>
      <c r="D2229" s="163">
        <v>0</v>
      </c>
      <c r="E2229" s="163">
        <v>136.208268</v>
      </c>
      <c r="F2229" s="163">
        <v>626.54702099999997</v>
      </c>
      <c r="G2229" s="163">
        <v>0</v>
      </c>
      <c r="H2229" s="163">
        <v>0</v>
      </c>
      <c r="I2229" s="163">
        <v>0</v>
      </c>
      <c r="J2229" s="163">
        <v>0</v>
      </c>
      <c r="K2229" s="163">
        <v>136.208268</v>
      </c>
      <c r="L2229" s="163">
        <v>626.54702099999997</v>
      </c>
    </row>
    <row r="2230" spans="1:12" ht="45" customHeight="1" x14ac:dyDescent="0.25">
      <c r="A2230" s="81" t="s">
        <v>4855</v>
      </c>
      <c r="B2230" s="23" t="s">
        <v>951</v>
      </c>
      <c r="C2230" s="23" t="s">
        <v>3086</v>
      </c>
      <c r="D2230" s="162">
        <v>0</v>
      </c>
      <c r="E2230" s="162">
        <v>3.0705300000000002</v>
      </c>
      <c r="F2230" s="162">
        <v>9.9399990000000003</v>
      </c>
      <c r="G2230" s="162">
        <v>0</v>
      </c>
      <c r="H2230" s="162">
        <v>0</v>
      </c>
      <c r="I2230" s="162">
        <v>0</v>
      </c>
      <c r="J2230" s="162">
        <v>0</v>
      </c>
      <c r="K2230" s="162">
        <v>3.0705300000000002</v>
      </c>
      <c r="L2230" s="162">
        <v>9.9399990000000003</v>
      </c>
    </row>
    <row r="2231" spans="1:12" ht="45" customHeight="1" x14ac:dyDescent="0.25">
      <c r="A2231" s="82" t="s">
        <v>4855</v>
      </c>
      <c r="B2231" s="9" t="s">
        <v>951</v>
      </c>
      <c r="C2231" s="9" t="s">
        <v>3087</v>
      </c>
      <c r="D2231" s="163">
        <v>0</v>
      </c>
      <c r="E2231" s="163">
        <v>6.9632430000000003</v>
      </c>
      <c r="F2231" s="163">
        <v>36.314880000000002</v>
      </c>
      <c r="G2231" s="163">
        <v>0</v>
      </c>
      <c r="H2231" s="163">
        <v>0</v>
      </c>
      <c r="I2231" s="163">
        <v>0</v>
      </c>
      <c r="J2231" s="163">
        <v>0</v>
      </c>
      <c r="K2231" s="163">
        <v>6.9632430000000003</v>
      </c>
      <c r="L2231" s="163">
        <v>36.314880000000002</v>
      </c>
    </row>
    <row r="2232" spans="1:12" ht="45" customHeight="1" x14ac:dyDescent="0.25">
      <c r="A2232" s="81" t="s">
        <v>4855</v>
      </c>
      <c r="B2232" s="23" t="s">
        <v>951</v>
      </c>
      <c r="C2232" s="23" t="s">
        <v>3088</v>
      </c>
      <c r="D2232" s="162">
        <v>0</v>
      </c>
      <c r="E2232" s="162">
        <v>97.538036000000005</v>
      </c>
      <c r="F2232" s="162">
        <v>505.55441500000001</v>
      </c>
      <c r="G2232" s="162">
        <v>0</v>
      </c>
      <c r="H2232" s="162">
        <v>0</v>
      </c>
      <c r="I2232" s="162">
        <v>0</v>
      </c>
      <c r="J2232" s="162">
        <v>0</v>
      </c>
      <c r="K2232" s="162">
        <v>97.538036000000005</v>
      </c>
      <c r="L2232" s="162">
        <v>505.55441500000001</v>
      </c>
    </row>
    <row r="2233" spans="1:12" ht="45" customHeight="1" x14ac:dyDescent="0.25">
      <c r="A2233" s="82" t="s">
        <v>4855</v>
      </c>
      <c r="B2233" s="9" t="s">
        <v>951</v>
      </c>
      <c r="C2233" s="9" t="s">
        <v>3089</v>
      </c>
      <c r="D2233" s="163">
        <v>0</v>
      </c>
      <c r="E2233" s="163">
        <v>502.62814400000002</v>
      </c>
      <c r="F2233" s="163">
        <v>2356.5754379999998</v>
      </c>
      <c r="G2233" s="163">
        <v>0</v>
      </c>
      <c r="H2233" s="163">
        <v>3.1797569999999999</v>
      </c>
      <c r="I2233" s="163">
        <v>17.863703000000001</v>
      </c>
      <c r="J2233" s="163">
        <v>0</v>
      </c>
      <c r="K2233" s="163">
        <v>505.80790100000002</v>
      </c>
      <c r="L2233" s="163">
        <v>2374.4391409999998</v>
      </c>
    </row>
    <row r="2234" spans="1:12" ht="45" customHeight="1" x14ac:dyDescent="0.25">
      <c r="A2234" s="81" t="s">
        <v>4855</v>
      </c>
      <c r="B2234" s="23" t="s">
        <v>951</v>
      </c>
      <c r="C2234" s="23" t="s">
        <v>3090</v>
      </c>
      <c r="D2234" s="162">
        <v>0</v>
      </c>
      <c r="E2234" s="162">
        <v>16.146778000000001</v>
      </c>
      <c r="F2234" s="162">
        <v>87.834772000000001</v>
      </c>
      <c r="G2234" s="162">
        <v>0</v>
      </c>
      <c r="H2234" s="162">
        <v>2.4750000000000001E-2</v>
      </c>
      <c r="I2234" s="162">
        <v>0.16103000000000001</v>
      </c>
      <c r="J2234" s="162">
        <v>0</v>
      </c>
      <c r="K2234" s="162">
        <v>16.171527999999999</v>
      </c>
      <c r="L2234" s="162">
        <v>87.995801999999998</v>
      </c>
    </row>
    <row r="2235" spans="1:12" ht="45" customHeight="1" x14ac:dyDescent="0.25">
      <c r="A2235" s="82" t="s">
        <v>165</v>
      </c>
      <c r="B2235" s="9" t="s">
        <v>980</v>
      </c>
      <c r="C2235" s="9" t="s">
        <v>3081</v>
      </c>
      <c r="D2235" s="163">
        <v>0</v>
      </c>
      <c r="E2235" s="163">
        <v>205.281205</v>
      </c>
      <c r="F2235" s="163">
        <v>965.85035200000004</v>
      </c>
      <c r="G2235" s="163">
        <v>0</v>
      </c>
      <c r="H2235" s="163">
        <v>0.42997099999999999</v>
      </c>
      <c r="I2235" s="163">
        <v>2.1454209999999998</v>
      </c>
      <c r="J2235" s="163">
        <v>0</v>
      </c>
      <c r="K2235" s="163">
        <v>205.71117599999999</v>
      </c>
      <c r="L2235" s="163">
        <v>967.99577299999999</v>
      </c>
    </row>
    <row r="2236" spans="1:12" ht="45" customHeight="1" x14ac:dyDescent="0.25">
      <c r="A2236" s="81" t="s">
        <v>165</v>
      </c>
      <c r="B2236" s="23" t="s">
        <v>980</v>
      </c>
      <c r="C2236" s="23" t="s">
        <v>3082</v>
      </c>
      <c r="D2236" s="162">
        <v>0</v>
      </c>
      <c r="E2236" s="162">
        <v>610.61482699999999</v>
      </c>
      <c r="F2236" s="162">
        <v>2833.5404429999999</v>
      </c>
      <c r="G2236" s="162">
        <v>0</v>
      </c>
      <c r="H2236" s="162">
        <v>1.59375</v>
      </c>
      <c r="I2236" s="162">
        <v>7.9805429999999999</v>
      </c>
      <c r="J2236" s="162">
        <v>0</v>
      </c>
      <c r="K2236" s="162">
        <v>612.20857699999999</v>
      </c>
      <c r="L2236" s="162">
        <v>2841.520986</v>
      </c>
    </row>
    <row r="2237" spans="1:12" ht="45" customHeight="1" x14ac:dyDescent="0.25">
      <c r="A2237" s="82" t="s">
        <v>165</v>
      </c>
      <c r="B2237" s="9" t="s">
        <v>980</v>
      </c>
      <c r="C2237" s="9" t="s">
        <v>3083</v>
      </c>
      <c r="D2237" s="163">
        <v>0</v>
      </c>
      <c r="E2237" s="163">
        <v>709.95747600000004</v>
      </c>
      <c r="F2237" s="163">
        <v>3874.7518329999998</v>
      </c>
      <c r="G2237" s="163">
        <v>0</v>
      </c>
      <c r="H2237" s="163">
        <v>0</v>
      </c>
      <c r="I2237" s="163">
        <v>0</v>
      </c>
      <c r="J2237" s="163">
        <v>0</v>
      </c>
      <c r="K2237" s="163">
        <v>709.95747600000004</v>
      </c>
      <c r="L2237" s="163">
        <v>3874.7518329999998</v>
      </c>
    </row>
    <row r="2238" spans="1:12" ht="45" customHeight="1" x14ac:dyDescent="0.25">
      <c r="A2238" s="81" t="s">
        <v>165</v>
      </c>
      <c r="B2238" s="23" t="s">
        <v>980</v>
      </c>
      <c r="C2238" s="23" t="s">
        <v>3084</v>
      </c>
      <c r="D2238" s="162">
        <v>0</v>
      </c>
      <c r="E2238" s="162">
        <v>1741.606507</v>
      </c>
      <c r="F2238" s="162">
        <v>7058.2639520000002</v>
      </c>
      <c r="G2238" s="162">
        <v>0</v>
      </c>
      <c r="H2238" s="162">
        <v>5.4199999999999998E-2</v>
      </c>
      <c r="I2238" s="162">
        <v>2.3230000000000001E-2</v>
      </c>
      <c r="J2238" s="162">
        <v>0</v>
      </c>
      <c r="K2238" s="162">
        <v>1741.660707</v>
      </c>
      <c r="L2238" s="162">
        <v>7058.287182</v>
      </c>
    </row>
    <row r="2239" spans="1:12" ht="45" customHeight="1" x14ac:dyDescent="0.25">
      <c r="A2239" s="82" t="s">
        <v>165</v>
      </c>
      <c r="B2239" s="9" t="s">
        <v>980</v>
      </c>
      <c r="C2239" s="9" t="s">
        <v>3085</v>
      </c>
      <c r="D2239" s="163">
        <v>0</v>
      </c>
      <c r="E2239" s="163">
        <v>199.99306100000001</v>
      </c>
      <c r="F2239" s="163">
        <v>790.53948300000002</v>
      </c>
      <c r="G2239" s="163">
        <v>0</v>
      </c>
      <c r="H2239" s="163">
        <v>0</v>
      </c>
      <c r="I2239" s="163">
        <v>0</v>
      </c>
      <c r="J2239" s="163">
        <v>0</v>
      </c>
      <c r="K2239" s="163">
        <v>199.99306100000001</v>
      </c>
      <c r="L2239" s="163">
        <v>790.53948300000002</v>
      </c>
    </row>
    <row r="2240" spans="1:12" ht="45" customHeight="1" x14ac:dyDescent="0.25">
      <c r="A2240" s="81" t="s">
        <v>165</v>
      </c>
      <c r="B2240" s="23" t="s">
        <v>980</v>
      </c>
      <c r="C2240" s="23" t="s">
        <v>3086</v>
      </c>
      <c r="D2240" s="162">
        <v>0</v>
      </c>
      <c r="E2240" s="162">
        <v>7.6899170000000003</v>
      </c>
      <c r="F2240" s="162">
        <v>27.961043</v>
      </c>
      <c r="G2240" s="162">
        <v>0</v>
      </c>
      <c r="H2240" s="162">
        <v>0</v>
      </c>
      <c r="I2240" s="162">
        <v>0</v>
      </c>
      <c r="J2240" s="162">
        <v>0</v>
      </c>
      <c r="K2240" s="162">
        <v>7.6899170000000003</v>
      </c>
      <c r="L2240" s="162">
        <v>27.961043</v>
      </c>
    </row>
    <row r="2241" spans="1:12" ht="45" customHeight="1" x14ac:dyDescent="0.25">
      <c r="A2241" s="82" t="s">
        <v>165</v>
      </c>
      <c r="B2241" s="9" t="s">
        <v>980</v>
      </c>
      <c r="C2241" s="9" t="s">
        <v>3087</v>
      </c>
      <c r="D2241" s="163">
        <v>0</v>
      </c>
      <c r="E2241" s="163">
        <v>5.3726880000000001</v>
      </c>
      <c r="F2241" s="163">
        <v>21.086938</v>
      </c>
      <c r="G2241" s="163">
        <v>0</v>
      </c>
      <c r="H2241" s="163">
        <v>0</v>
      </c>
      <c r="I2241" s="163">
        <v>0</v>
      </c>
      <c r="J2241" s="163">
        <v>0</v>
      </c>
      <c r="K2241" s="163">
        <v>5.3726880000000001</v>
      </c>
      <c r="L2241" s="163">
        <v>21.086938</v>
      </c>
    </row>
    <row r="2242" spans="1:12" ht="45" customHeight="1" x14ac:dyDescent="0.25">
      <c r="A2242" s="81" t="s">
        <v>165</v>
      </c>
      <c r="B2242" s="23" t="s">
        <v>980</v>
      </c>
      <c r="C2242" s="23" t="s">
        <v>3088</v>
      </c>
      <c r="D2242" s="162">
        <v>0</v>
      </c>
      <c r="E2242" s="162">
        <v>70.895743999999993</v>
      </c>
      <c r="F2242" s="162">
        <v>331.90669300000002</v>
      </c>
      <c r="G2242" s="162">
        <v>0</v>
      </c>
      <c r="H2242" s="162">
        <v>0</v>
      </c>
      <c r="I2242" s="162">
        <v>0</v>
      </c>
      <c r="J2242" s="162">
        <v>0</v>
      </c>
      <c r="K2242" s="162">
        <v>70.895743999999993</v>
      </c>
      <c r="L2242" s="162">
        <v>331.90669300000002</v>
      </c>
    </row>
    <row r="2243" spans="1:12" ht="45" customHeight="1" x14ac:dyDescent="0.25">
      <c r="A2243" s="82" t="s">
        <v>165</v>
      </c>
      <c r="B2243" s="9" t="s">
        <v>980</v>
      </c>
      <c r="C2243" s="9" t="s">
        <v>3089</v>
      </c>
      <c r="D2243" s="163">
        <v>0</v>
      </c>
      <c r="E2243" s="163">
        <v>578.14688899999999</v>
      </c>
      <c r="F2243" s="163">
        <v>2041.7691219999999</v>
      </c>
      <c r="G2243" s="163">
        <v>0</v>
      </c>
      <c r="H2243" s="163">
        <v>0.29720000000000002</v>
      </c>
      <c r="I2243" s="163">
        <v>1.4402740000000001</v>
      </c>
      <c r="J2243" s="163">
        <v>0</v>
      </c>
      <c r="K2243" s="163">
        <v>578.44408899999996</v>
      </c>
      <c r="L2243" s="163">
        <v>2043.209396</v>
      </c>
    </row>
    <row r="2244" spans="1:12" ht="45" customHeight="1" x14ac:dyDescent="0.25">
      <c r="A2244" s="81" t="s">
        <v>165</v>
      </c>
      <c r="B2244" s="23" t="s">
        <v>980</v>
      </c>
      <c r="C2244" s="23" t="s">
        <v>3090</v>
      </c>
      <c r="D2244" s="162">
        <v>0</v>
      </c>
      <c r="E2244" s="162">
        <v>23.159241999999999</v>
      </c>
      <c r="F2244" s="162">
        <v>110.273357</v>
      </c>
      <c r="G2244" s="162">
        <v>0</v>
      </c>
      <c r="H2244" s="162">
        <v>0.42075000000000001</v>
      </c>
      <c r="I2244" s="162">
        <v>2.1124450000000001</v>
      </c>
      <c r="J2244" s="162">
        <v>0</v>
      </c>
      <c r="K2244" s="162">
        <v>23.579992000000001</v>
      </c>
      <c r="L2244" s="162">
        <v>112.385802</v>
      </c>
    </row>
    <row r="2245" spans="1:12" ht="45" customHeight="1" x14ac:dyDescent="0.25">
      <c r="A2245" s="82" t="s">
        <v>165</v>
      </c>
      <c r="B2245" s="9" t="s">
        <v>980</v>
      </c>
      <c r="C2245" s="9" t="s">
        <v>3257</v>
      </c>
      <c r="D2245" s="163">
        <v>0</v>
      </c>
      <c r="E2245" s="163">
        <v>0.2475</v>
      </c>
      <c r="F2245" s="163">
        <v>0.94940500000000005</v>
      </c>
      <c r="G2245" s="163">
        <v>0</v>
      </c>
      <c r="H2245" s="163">
        <v>0</v>
      </c>
      <c r="I2245" s="163">
        <v>0</v>
      </c>
      <c r="J2245" s="163">
        <v>0</v>
      </c>
      <c r="K2245" s="163">
        <v>0.2475</v>
      </c>
      <c r="L2245" s="163">
        <v>0.94940500000000005</v>
      </c>
    </row>
    <row r="2246" spans="1:12" ht="45" customHeight="1" x14ac:dyDescent="0.25">
      <c r="A2246" s="81" t="s">
        <v>4856</v>
      </c>
      <c r="B2246" s="23" t="s">
        <v>1123</v>
      </c>
      <c r="C2246" s="23" t="s">
        <v>3081</v>
      </c>
      <c r="D2246" s="162">
        <v>0</v>
      </c>
      <c r="E2246" s="162">
        <v>0.50450200000000001</v>
      </c>
      <c r="F2246" s="162">
        <v>2.934717</v>
      </c>
      <c r="G2246" s="162">
        <v>0</v>
      </c>
      <c r="H2246" s="162">
        <v>2.1999999999999999E-2</v>
      </c>
      <c r="I2246" s="162">
        <v>0.237785</v>
      </c>
      <c r="J2246" s="162">
        <v>0</v>
      </c>
      <c r="K2246" s="162">
        <v>0.52650200000000003</v>
      </c>
      <c r="L2246" s="162">
        <v>3.1725020000000002</v>
      </c>
    </row>
    <row r="2247" spans="1:12" ht="45" customHeight="1" x14ac:dyDescent="0.25">
      <c r="A2247" s="82" t="s">
        <v>4856</v>
      </c>
      <c r="B2247" s="9" t="s">
        <v>1123</v>
      </c>
      <c r="C2247" s="9" t="s">
        <v>3082</v>
      </c>
      <c r="D2247" s="163">
        <v>0</v>
      </c>
      <c r="E2247" s="163">
        <v>22.848362999999999</v>
      </c>
      <c r="F2247" s="163">
        <v>139.235252</v>
      </c>
      <c r="G2247" s="163">
        <v>0</v>
      </c>
      <c r="H2247" s="163">
        <v>0</v>
      </c>
      <c r="I2247" s="163">
        <v>0</v>
      </c>
      <c r="J2247" s="163">
        <v>0</v>
      </c>
      <c r="K2247" s="163">
        <v>22.848362999999999</v>
      </c>
      <c r="L2247" s="163">
        <v>139.235252</v>
      </c>
    </row>
    <row r="2248" spans="1:12" ht="45" customHeight="1" x14ac:dyDescent="0.25">
      <c r="A2248" s="81" t="s">
        <v>4856</v>
      </c>
      <c r="B2248" s="23" t="s">
        <v>1123</v>
      </c>
      <c r="C2248" s="23" t="s">
        <v>3083</v>
      </c>
      <c r="D2248" s="162">
        <v>0</v>
      </c>
      <c r="E2248" s="162">
        <v>32.013429000000002</v>
      </c>
      <c r="F2248" s="162">
        <v>313.18644</v>
      </c>
      <c r="G2248" s="162">
        <v>0</v>
      </c>
      <c r="H2248" s="162">
        <v>0</v>
      </c>
      <c r="I2248" s="162">
        <v>0</v>
      </c>
      <c r="J2248" s="162">
        <v>0</v>
      </c>
      <c r="K2248" s="162">
        <v>32.013429000000002</v>
      </c>
      <c r="L2248" s="162">
        <v>313.18644</v>
      </c>
    </row>
    <row r="2249" spans="1:12" ht="45" customHeight="1" x14ac:dyDescent="0.25">
      <c r="A2249" s="82" t="s">
        <v>4856</v>
      </c>
      <c r="B2249" s="9" t="s">
        <v>1123</v>
      </c>
      <c r="C2249" s="9" t="s">
        <v>3084</v>
      </c>
      <c r="D2249" s="163">
        <v>0</v>
      </c>
      <c r="E2249" s="163">
        <v>132.10241400000001</v>
      </c>
      <c r="F2249" s="163">
        <v>1207.984205</v>
      </c>
      <c r="G2249" s="163">
        <v>0</v>
      </c>
      <c r="H2249" s="163">
        <v>0</v>
      </c>
      <c r="I2249" s="163">
        <v>0</v>
      </c>
      <c r="J2249" s="163">
        <v>0</v>
      </c>
      <c r="K2249" s="163">
        <v>132.10241400000001</v>
      </c>
      <c r="L2249" s="163">
        <v>1207.984205</v>
      </c>
    </row>
    <row r="2250" spans="1:12" ht="45" customHeight="1" x14ac:dyDescent="0.25">
      <c r="A2250" s="81" t="s">
        <v>4856</v>
      </c>
      <c r="B2250" s="23" t="s">
        <v>1123</v>
      </c>
      <c r="C2250" s="23" t="s">
        <v>3085</v>
      </c>
      <c r="D2250" s="162">
        <v>0</v>
      </c>
      <c r="E2250" s="162">
        <v>7.1587249999999996</v>
      </c>
      <c r="F2250" s="162">
        <v>66.146400999999997</v>
      </c>
      <c r="G2250" s="162">
        <v>0</v>
      </c>
      <c r="H2250" s="162">
        <v>0</v>
      </c>
      <c r="I2250" s="162">
        <v>0</v>
      </c>
      <c r="J2250" s="162">
        <v>0</v>
      </c>
      <c r="K2250" s="162">
        <v>7.1587249999999996</v>
      </c>
      <c r="L2250" s="162">
        <v>66.146400999999997</v>
      </c>
    </row>
    <row r="2251" spans="1:12" ht="45" customHeight="1" x14ac:dyDescent="0.25">
      <c r="A2251" s="82" t="s">
        <v>4856</v>
      </c>
      <c r="B2251" s="9" t="s">
        <v>1123</v>
      </c>
      <c r="C2251" s="9" t="s">
        <v>3087</v>
      </c>
      <c r="D2251" s="163">
        <v>0</v>
      </c>
      <c r="E2251" s="163">
        <v>9.6250000000000002E-2</v>
      </c>
      <c r="F2251" s="163">
        <v>0.87655899999999998</v>
      </c>
      <c r="G2251" s="163">
        <v>0</v>
      </c>
      <c r="H2251" s="163">
        <v>0</v>
      </c>
      <c r="I2251" s="163">
        <v>0</v>
      </c>
      <c r="J2251" s="163">
        <v>0</v>
      </c>
      <c r="K2251" s="163">
        <v>9.6250000000000002E-2</v>
      </c>
      <c r="L2251" s="163">
        <v>0.87655899999999998</v>
      </c>
    </row>
    <row r="2252" spans="1:12" ht="45" customHeight="1" x14ac:dyDescent="0.25">
      <c r="A2252" s="81" t="s">
        <v>4856</v>
      </c>
      <c r="B2252" s="23" t="s">
        <v>1123</v>
      </c>
      <c r="C2252" s="23" t="s">
        <v>3088</v>
      </c>
      <c r="D2252" s="162">
        <v>0</v>
      </c>
      <c r="E2252" s="162">
        <v>1.3859999999999999</v>
      </c>
      <c r="F2252" s="162">
        <v>14.895395000000001</v>
      </c>
      <c r="G2252" s="162">
        <v>0</v>
      </c>
      <c r="H2252" s="162">
        <v>0</v>
      </c>
      <c r="I2252" s="162">
        <v>0</v>
      </c>
      <c r="J2252" s="162">
        <v>0</v>
      </c>
      <c r="K2252" s="162">
        <v>1.3859999999999999</v>
      </c>
      <c r="L2252" s="162">
        <v>14.895395000000001</v>
      </c>
    </row>
    <row r="2253" spans="1:12" ht="45" customHeight="1" x14ac:dyDescent="0.25">
      <c r="A2253" s="82" t="s">
        <v>4856</v>
      </c>
      <c r="B2253" s="9" t="s">
        <v>1123</v>
      </c>
      <c r="C2253" s="9" t="s">
        <v>3089</v>
      </c>
      <c r="D2253" s="163">
        <v>0</v>
      </c>
      <c r="E2253" s="163">
        <v>4.85222</v>
      </c>
      <c r="F2253" s="163">
        <v>41.711137999999998</v>
      </c>
      <c r="G2253" s="163">
        <v>0</v>
      </c>
      <c r="H2253" s="163">
        <v>0</v>
      </c>
      <c r="I2253" s="163">
        <v>0</v>
      </c>
      <c r="J2253" s="163">
        <v>0</v>
      </c>
      <c r="K2253" s="163">
        <v>4.85222</v>
      </c>
      <c r="L2253" s="163">
        <v>41.711137999999998</v>
      </c>
    </row>
    <row r="2254" spans="1:12" ht="45" customHeight="1" x14ac:dyDescent="0.25">
      <c r="A2254" s="81" t="s">
        <v>4856</v>
      </c>
      <c r="B2254" s="23" t="s">
        <v>1123</v>
      </c>
      <c r="C2254" s="23" t="s">
        <v>3090</v>
      </c>
      <c r="D2254" s="162">
        <v>0</v>
      </c>
      <c r="E2254" s="162">
        <v>7.8988500000000004</v>
      </c>
      <c r="F2254" s="162">
        <v>73.142702</v>
      </c>
      <c r="G2254" s="162">
        <v>0</v>
      </c>
      <c r="H2254" s="162">
        <v>0</v>
      </c>
      <c r="I2254" s="162">
        <v>0</v>
      </c>
      <c r="J2254" s="162">
        <v>0</v>
      </c>
      <c r="K2254" s="162">
        <v>7.8988500000000004</v>
      </c>
      <c r="L2254" s="162">
        <v>73.142702</v>
      </c>
    </row>
    <row r="2255" spans="1:12" ht="45" customHeight="1" x14ac:dyDescent="0.25">
      <c r="A2255" s="82" t="s">
        <v>7424</v>
      </c>
      <c r="B2255" s="9" t="s">
        <v>7581</v>
      </c>
      <c r="C2255" s="9" t="s">
        <v>3081</v>
      </c>
      <c r="D2255" s="163">
        <v>0</v>
      </c>
      <c r="E2255" s="163">
        <v>45.11835</v>
      </c>
      <c r="F2255" s="163">
        <v>245.23718199999999</v>
      </c>
      <c r="G2255" s="163">
        <v>0</v>
      </c>
      <c r="H2255" s="163">
        <v>5.2749999999999998E-2</v>
      </c>
      <c r="I2255" s="163">
        <v>0.38482899999999998</v>
      </c>
      <c r="J2255" s="163">
        <v>0</v>
      </c>
      <c r="K2255" s="163">
        <v>45.171100000000003</v>
      </c>
      <c r="L2255" s="163">
        <v>245.62201099999999</v>
      </c>
    </row>
    <row r="2256" spans="1:12" ht="45" customHeight="1" x14ac:dyDescent="0.25">
      <c r="A2256" s="81" t="s">
        <v>7424</v>
      </c>
      <c r="B2256" s="23" t="s">
        <v>7581</v>
      </c>
      <c r="C2256" s="23" t="s">
        <v>3082</v>
      </c>
      <c r="D2256" s="162">
        <v>0</v>
      </c>
      <c r="E2256" s="162">
        <v>4.7083500000000003</v>
      </c>
      <c r="F2256" s="162">
        <v>16.754301000000002</v>
      </c>
      <c r="G2256" s="162">
        <v>0</v>
      </c>
      <c r="H2256" s="162">
        <v>0</v>
      </c>
      <c r="I2256" s="162">
        <v>0</v>
      </c>
      <c r="J2256" s="162">
        <v>0</v>
      </c>
      <c r="K2256" s="162">
        <v>4.7083500000000003</v>
      </c>
      <c r="L2256" s="162">
        <v>16.754301000000002</v>
      </c>
    </row>
    <row r="2257" spans="1:12" ht="45" customHeight="1" x14ac:dyDescent="0.25">
      <c r="A2257" s="82" t="s">
        <v>7424</v>
      </c>
      <c r="B2257" s="9" t="s">
        <v>7581</v>
      </c>
      <c r="C2257" s="9" t="s">
        <v>3083</v>
      </c>
      <c r="D2257" s="163">
        <v>0</v>
      </c>
      <c r="E2257" s="163">
        <v>74.385300000000001</v>
      </c>
      <c r="F2257" s="163">
        <v>373.129636</v>
      </c>
      <c r="G2257" s="163">
        <v>0</v>
      </c>
      <c r="H2257" s="163">
        <v>0</v>
      </c>
      <c r="I2257" s="163">
        <v>0</v>
      </c>
      <c r="J2257" s="163">
        <v>0</v>
      </c>
      <c r="K2257" s="163">
        <v>74.385300000000001</v>
      </c>
      <c r="L2257" s="163">
        <v>373.129636</v>
      </c>
    </row>
    <row r="2258" spans="1:12" ht="45" customHeight="1" x14ac:dyDescent="0.25">
      <c r="A2258" s="81" t="s">
        <v>7424</v>
      </c>
      <c r="B2258" s="23" t="s">
        <v>7581</v>
      </c>
      <c r="C2258" s="23" t="s">
        <v>3084</v>
      </c>
      <c r="D2258" s="162">
        <v>0</v>
      </c>
      <c r="E2258" s="162">
        <v>101.979101</v>
      </c>
      <c r="F2258" s="162">
        <v>516.69494199999997</v>
      </c>
      <c r="G2258" s="162">
        <v>0</v>
      </c>
      <c r="H2258" s="162">
        <v>0</v>
      </c>
      <c r="I2258" s="162">
        <v>0</v>
      </c>
      <c r="J2258" s="162">
        <v>0</v>
      </c>
      <c r="K2258" s="162">
        <v>101.979101</v>
      </c>
      <c r="L2258" s="162">
        <v>516.69494199999997</v>
      </c>
    </row>
    <row r="2259" spans="1:12" ht="45" customHeight="1" x14ac:dyDescent="0.25">
      <c r="A2259" s="82" t="s">
        <v>7424</v>
      </c>
      <c r="B2259" s="9" t="s">
        <v>7581</v>
      </c>
      <c r="C2259" s="9" t="s">
        <v>3085</v>
      </c>
      <c r="D2259" s="163">
        <v>0</v>
      </c>
      <c r="E2259" s="163">
        <v>20.004750000000001</v>
      </c>
      <c r="F2259" s="163">
        <v>69.516951000000006</v>
      </c>
      <c r="G2259" s="163">
        <v>0</v>
      </c>
      <c r="H2259" s="163">
        <v>0</v>
      </c>
      <c r="I2259" s="163">
        <v>0</v>
      </c>
      <c r="J2259" s="163">
        <v>0</v>
      </c>
      <c r="K2259" s="163">
        <v>20.004750000000001</v>
      </c>
      <c r="L2259" s="163">
        <v>69.516951000000006</v>
      </c>
    </row>
    <row r="2260" spans="1:12" ht="45" customHeight="1" x14ac:dyDescent="0.25">
      <c r="A2260" s="81" t="s">
        <v>7424</v>
      </c>
      <c r="B2260" s="23" t="s">
        <v>7581</v>
      </c>
      <c r="C2260" s="23" t="s">
        <v>3087</v>
      </c>
      <c r="D2260" s="162">
        <v>0</v>
      </c>
      <c r="E2260" s="162">
        <v>0.88900000000000001</v>
      </c>
      <c r="F2260" s="162">
        <v>2.7080630000000001</v>
      </c>
      <c r="G2260" s="162">
        <v>0</v>
      </c>
      <c r="H2260" s="162">
        <v>0</v>
      </c>
      <c r="I2260" s="162">
        <v>0</v>
      </c>
      <c r="J2260" s="162">
        <v>0</v>
      </c>
      <c r="K2260" s="162">
        <v>0.88900000000000001</v>
      </c>
      <c r="L2260" s="162">
        <v>2.7080630000000001</v>
      </c>
    </row>
    <row r="2261" spans="1:12" ht="45" customHeight="1" x14ac:dyDescent="0.25">
      <c r="A2261" s="82" t="s">
        <v>7424</v>
      </c>
      <c r="B2261" s="9" t="s">
        <v>7581</v>
      </c>
      <c r="C2261" s="9" t="s">
        <v>3088</v>
      </c>
      <c r="D2261" s="163">
        <v>0</v>
      </c>
      <c r="E2261" s="163">
        <v>8.5723500000000001</v>
      </c>
      <c r="F2261" s="163">
        <v>27.760200999999999</v>
      </c>
      <c r="G2261" s="163">
        <v>0</v>
      </c>
      <c r="H2261" s="163">
        <v>0</v>
      </c>
      <c r="I2261" s="163">
        <v>0</v>
      </c>
      <c r="J2261" s="163">
        <v>0</v>
      </c>
      <c r="K2261" s="163">
        <v>8.5723500000000001</v>
      </c>
      <c r="L2261" s="163">
        <v>27.760200999999999</v>
      </c>
    </row>
    <row r="2262" spans="1:12" ht="45" customHeight="1" x14ac:dyDescent="0.25">
      <c r="A2262" s="81" t="s">
        <v>7424</v>
      </c>
      <c r="B2262" s="23" t="s">
        <v>7581</v>
      </c>
      <c r="C2262" s="23" t="s">
        <v>3089</v>
      </c>
      <c r="D2262" s="162">
        <v>0</v>
      </c>
      <c r="E2262" s="162">
        <v>72.276974999999993</v>
      </c>
      <c r="F2262" s="162">
        <v>227.52304100000001</v>
      </c>
      <c r="G2262" s="162">
        <v>0</v>
      </c>
      <c r="H2262" s="162">
        <v>0</v>
      </c>
      <c r="I2262" s="162">
        <v>0</v>
      </c>
      <c r="J2262" s="162">
        <v>0</v>
      </c>
      <c r="K2262" s="162">
        <v>72.276974999999993</v>
      </c>
      <c r="L2262" s="162">
        <v>227.52304100000001</v>
      </c>
    </row>
    <row r="2263" spans="1:12" ht="45" customHeight="1" x14ac:dyDescent="0.25">
      <c r="A2263" s="82" t="s">
        <v>7424</v>
      </c>
      <c r="B2263" s="9" t="s">
        <v>7581</v>
      </c>
      <c r="C2263" s="9" t="s">
        <v>8046</v>
      </c>
      <c r="D2263" s="163">
        <v>0</v>
      </c>
      <c r="E2263" s="163">
        <v>9.5850000000000005E-2</v>
      </c>
      <c r="F2263" s="163">
        <v>0.319469</v>
      </c>
      <c r="G2263" s="163">
        <v>0</v>
      </c>
      <c r="H2263" s="163">
        <v>0</v>
      </c>
      <c r="I2263" s="163">
        <v>0</v>
      </c>
      <c r="J2263" s="163">
        <v>0</v>
      </c>
      <c r="K2263" s="163">
        <v>9.5850000000000005E-2</v>
      </c>
      <c r="L2263" s="163">
        <v>0.319469</v>
      </c>
    </row>
    <row r="2264" spans="1:12" ht="45" customHeight="1" x14ac:dyDescent="0.25">
      <c r="A2264" s="81" t="s">
        <v>166</v>
      </c>
      <c r="B2264" s="23" t="s">
        <v>981</v>
      </c>
      <c r="C2264" s="23" t="s">
        <v>3081</v>
      </c>
      <c r="D2264" s="162">
        <v>0</v>
      </c>
      <c r="E2264" s="162">
        <v>110.05827499999999</v>
      </c>
      <c r="F2264" s="162">
        <v>557.887968</v>
      </c>
      <c r="G2264" s="162">
        <v>0</v>
      </c>
      <c r="H2264" s="162">
        <v>0.17652300000000001</v>
      </c>
      <c r="I2264" s="162">
        <v>0.94105000000000005</v>
      </c>
      <c r="J2264" s="162">
        <v>0</v>
      </c>
      <c r="K2264" s="162">
        <v>110.234798</v>
      </c>
      <c r="L2264" s="162">
        <v>558.82901800000002</v>
      </c>
    </row>
    <row r="2265" spans="1:12" ht="45" customHeight="1" x14ac:dyDescent="0.25">
      <c r="A2265" s="82" t="s">
        <v>166</v>
      </c>
      <c r="B2265" s="9" t="s">
        <v>981</v>
      </c>
      <c r="C2265" s="9" t="s">
        <v>3082</v>
      </c>
      <c r="D2265" s="163">
        <v>0</v>
      </c>
      <c r="E2265" s="163">
        <v>70.078951000000004</v>
      </c>
      <c r="F2265" s="163">
        <v>412.63501100000002</v>
      </c>
      <c r="G2265" s="163">
        <v>0</v>
      </c>
      <c r="H2265" s="163">
        <v>0.18113299999999999</v>
      </c>
      <c r="I2265" s="163">
        <v>1.180053</v>
      </c>
      <c r="J2265" s="163">
        <v>0</v>
      </c>
      <c r="K2265" s="163">
        <v>70.260084000000006</v>
      </c>
      <c r="L2265" s="163">
        <v>413.81506400000001</v>
      </c>
    </row>
    <row r="2266" spans="1:12" ht="45" customHeight="1" x14ac:dyDescent="0.25">
      <c r="A2266" s="81" t="s">
        <v>166</v>
      </c>
      <c r="B2266" s="23" t="s">
        <v>981</v>
      </c>
      <c r="C2266" s="23" t="s">
        <v>3083</v>
      </c>
      <c r="D2266" s="162">
        <v>0</v>
      </c>
      <c r="E2266" s="162">
        <v>72.772660000000002</v>
      </c>
      <c r="F2266" s="162">
        <v>376.49744199999998</v>
      </c>
      <c r="G2266" s="162">
        <v>0</v>
      </c>
      <c r="H2266" s="162">
        <v>0</v>
      </c>
      <c r="I2266" s="162">
        <v>0</v>
      </c>
      <c r="J2266" s="162">
        <v>0</v>
      </c>
      <c r="K2266" s="162">
        <v>72.772660000000002</v>
      </c>
      <c r="L2266" s="162">
        <v>376.49744199999998</v>
      </c>
    </row>
    <row r="2267" spans="1:12" ht="45" customHeight="1" x14ac:dyDescent="0.25">
      <c r="A2267" s="82" t="s">
        <v>166</v>
      </c>
      <c r="B2267" s="9" t="s">
        <v>981</v>
      </c>
      <c r="C2267" s="9" t="s">
        <v>3084</v>
      </c>
      <c r="D2267" s="163">
        <v>0</v>
      </c>
      <c r="E2267" s="163">
        <v>108.943411</v>
      </c>
      <c r="F2267" s="163">
        <v>504.18916400000001</v>
      </c>
      <c r="G2267" s="163">
        <v>0</v>
      </c>
      <c r="H2267" s="163">
        <v>0</v>
      </c>
      <c r="I2267" s="163">
        <v>0</v>
      </c>
      <c r="J2267" s="163">
        <v>0</v>
      </c>
      <c r="K2267" s="163">
        <v>108.943411</v>
      </c>
      <c r="L2267" s="163">
        <v>504.18916400000001</v>
      </c>
    </row>
    <row r="2268" spans="1:12" ht="45" customHeight="1" x14ac:dyDescent="0.25">
      <c r="A2268" s="81" t="s">
        <v>166</v>
      </c>
      <c r="B2268" s="23" t="s">
        <v>981</v>
      </c>
      <c r="C2268" s="23" t="s">
        <v>3085</v>
      </c>
      <c r="D2268" s="162">
        <v>0</v>
      </c>
      <c r="E2268" s="162">
        <v>6.2144060000000003</v>
      </c>
      <c r="F2268" s="162">
        <v>34.613745000000002</v>
      </c>
      <c r="G2268" s="162">
        <v>0</v>
      </c>
      <c r="H2268" s="162">
        <v>0</v>
      </c>
      <c r="I2268" s="162">
        <v>0</v>
      </c>
      <c r="J2268" s="162">
        <v>0</v>
      </c>
      <c r="K2268" s="162">
        <v>6.2144060000000003</v>
      </c>
      <c r="L2268" s="162">
        <v>34.613745000000002</v>
      </c>
    </row>
    <row r="2269" spans="1:12" ht="45" customHeight="1" x14ac:dyDescent="0.25">
      <c r="A2269" s="82" t="s">
        <v>166</v>
      </c>
      <c r="B2269" s="9" t="s">
        <v>981</v>
      </c>
      <c r="C2269" s="9" t="s">
        <v>3089</v>
      </c>
      <c r="D2269" s="163">
        <v>0</v>
      </c>
      <c r="E2269" s="163">
        <v>2.7621509999999998</v>
      </c>
      <c r="F2269" s="163">
        <v>15.572955</v>
      </c>
      <c r="G2269" s="163">
        <v>0</v>
      </c>
      <c r="H2269" s="163">
        <v>2.3999999999999998E-3</v>
      </c>
      <c r="I2269" s="163">
        <v>2.2589999999999999E-2</v>
      </c>
      <c r="J2269" s="163">
        <v>0</v>
      </c>
      <c r="K2269" s="163">
        <v>2.764551</v>
      </c>
      <c r="L2269" s="163">
        <v>15.595545</v>
      </c>
    </row>
    <row r="2270" spans="1:12" ht="45" customHeight="1" x14ac:dyDescent="0.25">
      <c r="A2270" s="81" t="s">
        <v>166</v>
      </c>
      <c r="B2270" s="23" t="s">
        <v>981</v>
      </c>
      <c r="C2270" s="23" t="s">
        <v>8046</v>
      </c>
      <c r="D2270" s="162">
        <v>0</v>
      </c>
      <c r="E2270" s="162">
        <v>0.19588900000000001</v>
      </c>
      <c r="F2270" s="162">
        <v>0.49874200000000002</v>
      </c>
      <c r="G2270" s="162">
        <v>0</v>
      </c>
      <c r="H2270" s="162">
        <v>8.0000000000000002E-3</v>
      </c>
      <c r="I2270" s="162">
        <v>9.1499999999999998E-2</v>
      </c>
      <c r="J2270" s="162">
        <v>0</v>
      </c>
      <c r="K2270" s="162">
        <v>0.20388899999999999</v>
      </c>
      <c r="L2270" s="162">
        <v>0.59024200000000004</v>
      </c>
    </row>
    <row r="2271" spans="1:12" ht="45" customHeight="1" x14ac:dyDescent="0.25">
      <c r="A2271" s="82" t="s">
        <v>3884</v>
      </c>
      <c r="B2271" s="9" t="s">
        <v>1565</v>
      </c>
      <c r="C2271" s="9" t="s">
        <v>3081</v>
      </c>
      <c r="D2271" s="163">
        <v>0</v>
      </c>
      <c r="E2271" s="163">
        <v>197.98532</v>
      </c>
      <c r="F2271" s="163">
        <v>1099.886495</v>
      </c>
      <c r="G2271" s="163">
        <v>0</v>
      </c>
      <c r="H2271" s="163">
        <v>0.61670800000000003</v>
      </c>
      <c r="I2271" s="163">
        <v>3.4668040000000002</v>
      </c>
      <c r="J2271" s="163">
        <v>0</v>
      </c>
      <c r="K2271" s="163">
        <v>198.60202799999999</v>
      </c>
      <c r="L2271" s="163">
        <v>1103.3532990000001</v>
      </c>
    </row>
    <row r="2272" spans="1:12" ht="45" customHeight="1" x14ac:dyDescent="0.25">
      <c r="A2272" s="81" t="s">
        <v>3884</v>
      </c>
      <c r="B2272" s="23" t="s">
        <v>1565</v>
      </c>
      <c r="C2272" s="23" t="s">
        <v>3082</v>
      </c>
      <c r="D2272" s="162">
        <v>0</v>
      </c>
      <c r="E2272" s="162">
        <v>775.57209599999999</v>
      </c>
      <c r="F2272" s="162">
        <v>4265.9471089999997</v>
      </c>
      <c r="G2272" s="162">
        <v>0</v>
      </c>
      <c r="H2272" s="162">
        <v>5.9037179999999996</v>
      </c>
      <c r="I2272" s="162">
        <v>35.565918000000003</v>
      </c>
      <c r="J2272" s="162">
        <v>0</v>
      </c>
      <c r="K2272" s="162">
        <v>781.47581400000001</v>
      </c>
      <c r="L2272" s="162">
        <v>4301.513027</v>
      </c>
    </row>
    <row r="2273" spans="1:12" ht="45" customHeight="1" x14ac:dyDescent="0.25">
      <c r="A2273" s="82" t="s">
        <v>3884</v>
      </c>
      <c r="B2273" s="9" t="s">
        <v>1565</v>
      </c>
      <c r="C2273" s="9" t="s">
        <v>3083</v>
      </c>
      <c r="D2273" s="163">
        <v>0</v>
      </c>
      <c r="E2273" s="163">
        <v>1630.2998560000001</v>
      </c>
      <c r="F2273" s="163">
        <v>8941.5086929999998</v>
      </c>
      <c r="G2273" s="163">
        <v>0</v>
      </c>
      <c r="H2273" s="163">
        <v>0.183256</v>
      </c>
      <c r="I2273" s="163">
        <v>0.74179099999999998</v>
      </c>
      <c r="J2273" s="163">
        <v>0</v>
      </c>
      <c r="K2273" s="163">
        <v>1630.4831119999999</v>
      </c>
      <c r="L2273" s="163">
        <v>8942.2504840000001</v>
      </c>
    </row>
    <row r="2274" spans="1:12" ht="45" customHeight="1" x14ac:dyDescent="0.25">
      <c r="A2274" s="81" t="s">
        <v>3884</v>
      </c>
      <c r="B2274" s="23" t="s">
        <v>1565</v>
      </c>
      <c r="C2274" s="23" t="s">
        <v>3084</v>
      </c>
      <c r="D2274" s="162">
        <v>0</v>
      </c>
      <c r="E2274" s="162">
        <v>916.95201599999996</v>
      </c>
      <c r="F2274" s="162">
        <v>4200.206631</v>
      </c>
      <c r="G2274" s="162">
        <v>0</v>
      </c>
      <c r="H2274" s="162">
        <v>5.9999999999999995E-4</v>
      </c>
      <c r="I2274" s="162">
        <v>7.7999999999999999E-4</v>
      </c>
      <c r="J2274" s="162">
        <v>0</v>
      </c>
      <c r="K2274" s="162">
        <v>916.95261600000003</v>
      </c>
      <c r="L2274" s="162">
        <v>4200.2074110000003</v>
      </c>
    </row>
    <row r="2275" spans="1:12" ht="45" customHeight="1" x14ac:dyDescent="0.25">
      <c r="A2275" s="82" t="s">
        <v>3884</v>
      </c>
      <c r="B2275" s="9" t="s">
        <v>1565</v>
      </c>
      <c r="C2275" s="9" t="s">
        <v>3085</v>
      </c>
      <c r="D2275" s="163">
        <v>0</v>
      </c>
      <c r="E2275" s="163">
        <v>203.323612</v>
      </c>
      <c r="F2275" s="163">
        <v>1092.429187</v>
      </c>
      <c r="G2275" s="163">
        <v>0</v>
      </c>
      <c r="H2275" s="163">
        <v>0</v>
      </c>
      <c r="I2275" s="163">
        <v>0</v>
      </c>
      <c r="J2275" s="163">
        <v>0</v>
      </c>
      <c r="K2275" s="163">
        <v>203.323612</v>
      </c>
      <c r="L2275" s="163">
        <v>1092.429187</v>
      </c>
    </row>
    <row r="2276" spans="1:12" ht="45" customHeight="1" x14ac:dyDescent="0.25">
      <c r="A2276" s="81" t="s">
        <v>3884</v>
      </c>
      <c r="B2276" s="23" t="s">
        <v>1565</v>
      </c>
      <c r="C2276" s="23" t="s">
        <v>3086</v>
      </c>
      <c r="D2276" s="162">
        <v>0</v>
      </c>
      <c r="E2276" s="162">
        <v>27.377434000000001</v>
      </c>
      <c r="F2276" s="162">
        <v>126.970832</v>
      </c>
      <c r="G2276" s="162">
        <v>0</v>
      </c>
      <c r="H2276" s="162">
        <v>0</v>
      </c>
      <c r="I2276" s="162">
        <v>0</v>
      </c>
      <c r="J2276" s="162">
        <v>0</v>
      </c>
      <c r="K2276" s="162">
        <v>27.377434000000001</v>
      </c>
      <c r="L2276" s="162">
        <v>126.970832</v>
      </c>
    </row>
    <row r="2277" spans="1:12" ht="45" customHeight="1" x14ac:dyDescent="0.25">
      <c r="A2277" s="82" t="s">
        <v>3884</v>
      </c>
      <c r="B2277" s="9" t="s">
        <v>1565</v>
      </c>
      <c r="C2277" s="9" t="s">
        <v>3087</v>
      </c>
      <c r="D2277" s="163">
        <v>0</v>
      </c>
      <c r="E2277" s="163">
        <v>82.916482999999999</v>
      </c>
      <c r="F2277" s="163">
        <v>501.15210999999999</v>
      </c>
      <c r="G2277" s="163">
        <v>0</v>
      </c>
      <c r="H2277" s="163">
        <v>0</v>
      </c>
      <c r="I2277" s="163">
        <v>0</v>
      </c>
      <c r="J2277" s="163">
        <v>0</v>
      </c>
      <c r="K2277" s="163">
        <v>82.916482999999999</v>
      </c>
      <c r="L2277" s="163">
        <v>501.15210999999999</v>
      </c>
    </row>
    <row r="2278" spans="1:12" ht="45" customHeight="1" x14ac:dyDescent="0.25">
      <c r="A2278" s="81" t="s">
        <v>3884</v>
      </c>
      <c r="B2278" s="23" t="s">
        <v>1565</v>
      </c>
      <c r="C2278" s="23" t="s">
        <v>3088</v>
      </c>
      <c r="D2278" s="162">
        <v>0</v>
      </c>
      <c r="E2278" s="162">
        <v>301.05534499999999</v>
      </c>
      <c r="F2278" s="162">
        <v>1719.4835479999999</v>
      </c>
      <c r="G2278" s="162">
        <v>0</v>
      </c>
      <c r="H2278" s="162">
        <v>9.9000000000000005E-2</v>
      </c>
      <c r="I2278" s="162">
        <v>0.51975000000000005</v>
      </c>
      <c r="J2278" s="162">
        <v>0</v>
      </c>
      <c r="K2278" s="162">
        <v>301.15434499999998</v>
      </c>
      <c r="L2278" s="162">
        <v>1720.0032980000001</v>
      </c>
    </row>
    <row r="2279" spans="1:12" ht="45" customHeight="1" x14ac:dyDescent="0.25">
      <c r="A2279" s="82" t="s">
        <v>3884</v>
      </c>
      <c r="B2279" s="9" t="s">
        <v>1565</v>
      </c>
      <c r="C2279" s="9" t="s">
        <v>3089</v>
      </c>
      <c r="D2279" s="163">
        <v>0</v>
      </c>
      <c r="E2279" s="163">
        <v>585.13359700000001</v>
      </c>
      <c r="F2279" s="163">
        <v>3400.4664640000001</v>
      </c>
      <c r="G2279" s="163">
        <v>0</v>
      </c>
      <c r="H2279" s="163">
        <v>3.115875</v>
      </c>
      <c r="I2279" s="163">
        <v>16.722664999999999</v>
      </c>
      <c r="J2279" s="163">
        <v>0</v>
      </c>
      <c r="K2279" s="163">
        <v>588.24947199999997</v>
      </c>
      <c r="L2279" s="163">
        <v>3417.1891289999999</v>
      </c>
    </row>
    <row r="2280" spans="1:12" ht="45" customHeight="1" x14ac:dyDescent="0.25">
      <c r="A2280" s="81" t="s">
        <v>3884</v>
      </c>
      <c r="B2280" s="23" t="s">
        <v>1565</v>
      </c>
      <c r="C2280" s="23" t="s">
        <v>3090</v>
      </c>
      <c r="D2280" s="162">
        <v>0</v>
      </c>
      <c r="E2280" s="162">
        <v>34.351247999999998</v>
      </c>
      <c r="F2280" s="162">
        <v>194.7397</v>
      </c>
      <c r="G2280" s="162">
        <v>0</v>
      </c>
      <c r="H2280" s="162">
        <v>9.9000000000000005E-2</v>
      </c>
      <c r="I2280" s="162">
        <v>0.54228900000000002</v>
      </c>
      <c r="J2280" s="162">
        <v>0</v>
      </c>
      <c r="K2280" s="162">
        <v>34.450248000000002</v>
      </c>
      <c r="L2280" s="162">
        <v>195.28198900000001</v>
      </c>
    </row>
    <row r="2281" spans="1:12" ht="45" customHeight="1" x14ac:dyDescent="0.25">
      <c r="A2281" s="82" t="s">
        <v>3884</v>
      </c>
      <c r="B2281" s="9" t="s">
        <v>1565</v>
      </c>
      <c r="C2281" s="9" t="s">
        <v>3257</v>
      </c>
      <c r="D2281" s="163">
        <v>0</v>
      </c>
      <c r="E2281" s="163">
        <v>0.76634000000000002</v>
      </c>
      <c r="F2281" s="163">
        <v>3.90286</v>
      </c>
      <c r="G2281" s="163">
        <v>0</v>
      </c>
      <c r="H2281" s="163">
        <v>0</v>
      </c>
      <c r="I2281" s="163">
        <v>0</v>
      </c>
      <c r="J2281" s="163">
        <v>0</v>
      </c>
      <c r="K2281" s="163">
        <v>0.76634000000000002</v>
      </c>
      <c r="L2281" s="163">
        <v>3.90286</v>
      </c>
    </row>
    <row r="2282" spans="1:12" ht="45" customHeight="1" x14ac:dyDescent="0.25">
      <c r="A2282" s="81" t="s">
        <v>6623</v>
      </c>
      <c r="B2282" s="23" t="s">
        <v>4134</v>
      </c>
      <c r="C2282" s="23" t="s">
        <v>3084</v>
      </c>
      <c r="D2282" s="162">
        <v>0</v>
      </c>
      <c r="E2282" s="162">
        <v>0.29699999999999999</v>
      </c>
      <c r="F2282" s="162">
        <v>1.5226409999999999</v>
      </c>
      <c r="G2282" s="162">
        <v>0</v>
      </c>
      <c r="H2282" s="162">
        <v>0</v>
      </c>
      <c r="I2282" s="162">
        <v>0</v>
      </c>
      <c r="J2282" s="162">
        <v>0</v>
      </c>
      <c r="K2282" s="162">
        <v>0.29699999999999999</v>
      </c>
      <c r="L2282" s="162">
        <v>1.5226409999999999</v>
      </c>
    </row>
    <row r="2283" spans="1:12" ht="45" customHeight="1" x14ac:dyDescent="0.25">
      <c r="A2283" s="82" t="s">
        <v>3750</v>
      </c>
      <c r="B2283" s="9" t="s">
        <v>1922</v>
      </c>
      <c r="C2283" s="9" t="s">
        <v>3081</v>
      </c>
      <c r="D2283" s="163">
        <v>0</v>
      </c>
      <c r="E2283" s="163">
        <v>2.2402500000000001</v>
      </c>
      <c r="F2283" s="163">
        <v>11.271806</v>
      </c>
      <c r="G2283" s="163">
        <v>0</v>
      </c>
      <c r="H2283" s="163">
        <v>2.76E-2</v>
      </c>
      <c r="I2283" s="163">
        <v>1.2251E-2</v>
      </c>
      <c r="J2283" s="163">
        <v>0</v>
      </c>
      <c r="K2283" s="163">
        <v>2.2678500000000001</v>
      </c>
      <c r="L2283" s="163">
        <v>11.284057000000001</v>
      </c>
    </row>
    <row r="2284" spans="1:12" ht="45" customHeight="1" x14ac:dyDescent="0.25">
      <c r="A2284" s="81" t="s">
        <v>3750</v>
      </c>
      <c r="B2284" s="23" t="s">
        <v>1922</v>
      </c>
      <c r="C2284" s="23" t="s">
        <v>3082</v>
      </c>
      <c r="D2284" s="162">
        <v>0</v>
      </c>
      <c r="E2284" s="162">
        <v>28.512243999999999</v>
      </c>
      <c r="F2284" s="162">
        <v>172.99046799999999</v>
      </c>
      <c r="G2284" s="162">
        <v>0</v>
      </c>
      <c r="H2284" s="162">
        <v>9.1549000000000005E-2</v>
      </c>
      <c r="I2284" s="162">
        <v>1.303555</v>
      </c>
      <c r="J2284" s="162">
        <v>0</v>
      </c>
      <c r="K2284" s="162">
        <v>28.603793</v>
      </c>
      <c r="L2284" s="162">
        <v>174.29402300000001</v>
      </c>
    </row>
    <row r="2285" spans="1:12" ht="45" customHeight="1" x14ac:dyDescent="0.25">
      <c r="A2285" s="82" t="s">
        <v>3750</v>
      </c>
      <c r="B2285" s="9" t="s">
        <v>1922</v>
      </c>
      <c r="C2285" s="9" t="s">
        <v>3083</v>
      </c>
      <c r="D2285" s="163">
        <v>0</v>
      </c>
      <c r="E2285" s="163">
        <v>42.376697999999998</v>
      </c>
      <c r="F2285" s="163">
        <v>649.23069699999996</v>
      </c>
      <c r="G2285" s="163">
        <v>0</v>
      </c>
      <c r="H2285" s="163">
        <v>0</v>
      </c>
      <c r="I2285" s="163">
        <v>0</v>
      </c>
      <c r="J2285" s="163">
        <v>0</v>
      </c>
      <c r="K2285" s="163">
        <v>42.376697999999998</v>
      </c>
      <c r="L2285" s="163">
        <v>649.23069699999996</v>
      </c>
    </row>
    <row r="2286" spans="1:12" ht="45" customHeight="1" x14ac:dyDescent="0.25">
      <c r="A2286" s="81" t="s">
        <v>3750</v>
      </c>
      <c r="B2286" s="23" t="s">
        <v>1922</v>
      </c>
      <c r="C2286" s="23" t="s">
        <v>3084</v>
      </c>
      <c r="D2286" s="162">
        <v>0</v>
      </c>
      <c r="E2286" s="162">
        <v>109.90446</v>
      </c>
      <c r="F2286" s="162">
        <v>539.67670999999996</v>
      </c>
      <c r="G2286" s="162">
        <v>0</v>
      </c>
      <c r="H2286" s="162">
        <v>5.0000000000000001E-4</v>
      </c>
      <c r="I2286" s="162">
        <v>8.7659999999999995E-3</v>
      </c>
      <c r="J2286" s="162">
        <v>0</v>
      </c>
      <c r="K2286" s="162">
        <v>109.90496</v>
      </c>
      <c r="L2286" s="162">
        <v>539.68547599999999</v>
      </c>
    </row>
    <row r="2287" spans="1:12" ht="45" customHeight="1" x14ac:dyDescent="0.25">
      <c r="A2287" s="82" t="s">
        <v>3750</v>
      </c>
      <c r="B2287" s="9" t="s">
        <v>1922</v>
      </c>
      <c r="C2287" s="9" t="s">
        <v>3085</v>
      </c>
      <c r="D2287" s="163">
        <v>0</v>
      </c>
      <c r="E2287" s="163">
        <v>3.9396239999999998</v>
      </c>
      <c r="F2287" s="163">
        <v>30.941579999999998</v>
      </c>
      <c r="G2287" s="163">
        <v>0</v>
      </c>
      <c r="H2287" s="163">
        <v>0</v>
      </c>
      <c r="I2287" s="163">
        <v>0</v>
      </c>
      <c r="J2287" s="163">
        <v>0</v>
      </c>
      <c r="K2287" s="163">
        <v>3.9396239999999998</v>
      </c>
      <c r="L2287" s="163">
        <v>30.941579999999998</v>
      </c>
    </row>
    <row r="2288" spans="1:12" ht="45" customHeight="1" x14ac:dyDescent="0.25">
      <c r="A2288" s="81" t="s">
        <v>3750</v>
      </c>
      <c r="B2288" s="23" t="s">
        <v>1922</v>
      </c>
      <c r="C2288" s="23" t="s">
        <v>3086</v>
      </c>
      <c r="D2288" s="162">
        <v>0</v>
      </c>
      <c r="E2288" s="162">
        <v>0.17344899999999999</v>
      </c>
      <c r="F2288" s="162">
        <v>1.749017</v>
      </c>
      <c r="G2288" s="162">
        <v>0</v>
      </c>
      <c r="H2288" s="162">
        <v>0</v>
      </c>
      <c r="I2288" s="162">
        <v>0</v>
      </c>
      <c r="J2288" s="162">
        <v>0</v>
      </c>
      <c r="K2288" s="162">
        <v>0.17344899999999999</v>
      </c>
      <c r="L2288" s="162">
        <v>1.749017</v>
      </c>
    </row>
    <row r="2289" spans="1:12" ht="45" customHeight="1" x14ac:dyDescent="0.25">
      <c r="A2289" s="82" t="s">
        <v>3750</v>
      </c>
      <c r="B2289" s="9" t="s">
        <v>1922</v>
      </c>
      <c r="C2289" s="9" t="s">
        <v>3087</v>
      </c>
      <c r="D2289" s="163">
        <v>0</v>
      </c>
      <c r="E2289" s="163">
        <v>0.2475</v>
      </c>
      <c r="F2289" s="163">
        <v>1.0554920000000001</v>
      </c>
      <c r="G2289" s="163">
        <v>0</v>
      </c>
      <c r="H2289" s="163">
        <v>0</v>
      </c>
      <c r="I2289" s="163">
        <v>0</v>
      </c>
      <c r="J2289" s="163">
        <v>0</v>
      </c>
      <c r="K2289" s="163">
        <v>0.2475</v>
      </c>
      <c r="L2289" s="163">
        <v>1.0554920000000001</v>
      </c>
    </row>
    <row r="2290" spans="1:12" ht="45" customHeight="1" x14ac:dyDescent="0.25">
      <c r="A2290" s="81" t="s">
        <v>3750</v>
      </c>
      <c r="B2290" s="23" t="s">
        <v>1922</v>
      </c>
      <c r="C2290" s="23" t="s">
        <v>3088</v>
      </c>
      <c r="D2290" s="162">
        <v>0</v>
      </c>
      <c r="E2290" s="162">
        <v>9.5541210000000003</v>
      </c>
      <c r="F2290" s="162">
        <v>52.004660999999999</v>
      </c>
      <c r="G2290" s="162">
        <v>0</v>
      </c>
      <c r="H2290" s="162">
        <v>0</v>
      </c>
      <c r="I2290" s="162">
        <v>0</v>
      </c>
      <c r="J2290" s="162">
        <v>0</v>
      </c>
      <c r="K2290" s="162">
        <v>9.5541210000000003</v>
      </c>
      <c r="L2290" s="162">
        <v>52.004660999999999</v>
      </c>
    </row>
    <row r="2291" spans="1:12" ht="45" customHeight="1" x14ac:dyDescent="0.25">
      <c r="A2291" s="82" t="s">
        <v>3750</v>
      </c>
      <c r="B2291" s="9" t="s">
        <v>1922</v>
      </c>
      <c r="C2291" s="9" t="s">
        <v>3089</v>
      </c>
      <c r="D2291" s="163">
        <v>0</v>
      </c>
      <c r="E2291" s="163">
        <v>16.838661999999999</v>
      </c>
      <c r="F2291" s="163">
        <v>105.259812</v>
      </c>
      <c r="G2291" s="163">
        <v>0</v>
      </c>
      <c r="H2291" s="163">
        <v>0</v>
      </c>
      <c r="I2291" s="163">
        <v>0</v>
      </c>
      <c r="J2291" s="163">
        <v>0</v>
      </c>
      <c r="K2291" s="163">
        <v>16.838661999999999</v>
      </c>
      <c r="L2291" s="163">
        <v>105.259812</v>
      </c>
    </row>
    <row r="2292" spans="1:12" ht="45" customHeight="1" x14ac:dyDescent="0.25">
      <c r="A2292" s="81" t="s">
        <v>3750</v>
      </c>
      <c r="B2292" s="23" t="s">
        <v>1922</v>
      </c>
      <c r="C2292" s="23" t="s">
        <v>3090</v>
      </c>
      <c r="D2292" s="162">
        <v>0</v>
      </c>
      <c r="E2292" s="162">
        <v>0.58322399999999996</v>
      </c>
      <c r="F2292" s="162">
        <v>4.4066340000000004</v>
      </c>
      <c r="G2292" s="162">
        <v>0</v>
      </c>
      <c r="H2292" s="162">
        <v>0</v>
      </c>
      <c r="I2292" s="162">
        <v>0</v>
      </c>
      <c r="J2292" s="162">
        <v>0</v>
      </c>
      <c r="K2292" s="162">
        <v>0.58322399999999996</v>
      </c>
      <c r="L2292" s="162">
        <v>4.4066340000000004</v>
      </c>
    </row>
    <row r="2293" spans="1:12" ht="45" customHeight="1" x14ac:dyDescent="0.25">
      <c r="A2293" s="82" t="s">
        <v>3750</v>
      </c>
      <c r="B2293" s="9" t="s">
        <v>1922</v>
      </c>
      <c r="C2293" s="9" t="s">
        <v>3257</v>
      </c>
      <c r="D2293" s="163">
        <v>0</v>
      </c>
      <c r="E2293" s="163">
        <v>0.25298999999999999</v>
      </c>
      <c r="F2293" s="163">
        <v>1.0034000000000001</v>
      </c>
      <c r="G2293" s="163">
        <v>0</v>
      </c>
      <c r="H2293" s="163">
        <v>0</v>
      </c>
      <c r="I2293" s="163">
        <v>0</v>
      </c>
      <c r="J2293" s="163">
        <v>0</v>
      </c>
      <c r="K2293" s="163">
        <v>0.25298999999999999</v>
      </c>
      <c r="L2293" s="163">
        <v>1.0034000000000001</v>
      </c>
    </row>
    <row r="2294" spans="1:12" ht="45" customHeight="1" x14ac:dyDescent="0.25">
      <c r="A2294" s="81" t="s">
        <v>4857</v>
      </c>
      <c r="B2294" s="23" t="s">
        <v>1923</v>
      </c>
      <c r="C2294" s="23" t="s">
        <v>3081</v>
      </c>
      <c r="D2294" s="162">
        <v>0</v>
      </c>
      <c r="E2294" s="162">
        <v>0.96419600000000005</v>
      </c>
      <c r="F2294" s="162">
        <v>6.2427599999999996</v>
      </c>
      <c r="G2294" s="162">
        <v>0</v>
      </c>
      <c r="H2294" s="162">
        <v>2.9436E-2</v>
      </c>
      <c r="I2294" s="162">
        <v>0.65771500000000005</v>
      </c>
      <c r="J2294" s="162">
        <v>0</v>
      </c>
      <c r="K2294" s="162">
        <v>0.99363199999999996</v>
      </c>
      <c r="L2294" s="162">
        <v>6.9004750000000001</v>
      </c>
    </row>
    <row r="2295" spans="1:12" ht="45" customHeight="1" x14ac:dyDescent="0.25">
      <c r="A2295" s="82" t="s">
        <v>4857</v>
      </c>
      <c r="B2295" s="9" t="s">
        <v>1923</v>
      </c>
      <c r="C2295" s="9" t="s">
        <v>3082</v>
      </c>
      <c r="D2295" s="163">
        <v>0</v>
      </c>
      <c r="E2295" s="163">
        <v>2.55532</v>
      </c>
      <c r="F2295" s="163">
        <v>13.763432</v>
      </c>
      <c r="G2295" s="163">
        <v>0</v>
      </c>
      <c r="H2295" s="163">
        <v>2.7E-4</v>
      </c>
      <c r="I2295" s="163">
        <v>2.0539999999999998E-3</v>
      </c>
      <c r="J2295" s="163">
        <v>0</v>
      </c>
      <c r="K2295" s="163">
        <v>2.55559</v>
      </c>
      <c r="L2295" s="163">
        <v>13.765485999999999</v>
      </c>
    </row>
    <row r="2296" spans="1:12" ht="45" customHeight="1" x14ac:dyDescent="0.25">
      <c r="A2296" s="81" t="s">
        <v>4857</v>
      </c>
      <c r="B2296" s="23" t="s">
        <v>1923</v>
      </c>
      <c r="C2296" s="23" t="s">
        <v>3083</v>
      </c>
      <c r="D2296" s="162">
        <v>0</v>
      </c>
      <c r="E2296" s="162">
        <v>5.3837630000000001</v>
      </c>
      <c r="F2296" s="162">
        <v>32.209325999999997</v>
      </c>
      <c r="G2296" s="162">
        <v>0</v>
      </c>
      <c r="H2296" s="162">
        <v>2.0000000000000001E-4</v>
      </c>
      <c r="I2296" s="162">
        <v>1.3424999999999999E-2</v>
      </c>
      <c r="J2296" s="162">
        <v>0</v>
      </c>
      <c r="K2296" s="162">
        <v>5.3839629999999996</v>
      </c>
      <c r="L2296" s="162">
        <v>32.222751000000002</v>
      </c>
    </row>
    <row r="2297" spans="1:12" ht="45" customHeight="1" x14ac:dyDescent="0.25">
      <c r="A2297" s="82" t="s">
        <v>4857</v>
      </c>
      <c r="B2297" s="9" t="s">
        <v>1923</v>
      </c>
      <c r="C2297" s="9" t="s">
        <v>3084</v>
      </c>
      <c r="D2297" s="163">
        <v>0</v>
      </c>
      <c r="E2297" s="163">
        <v>3.8115999999999999</v>
      </c>
      <c r="F2297" s="163">
        <v>25.860963000000002</v>
      </c>
      <c r="G2297" s="163">
        <v>0</v>
      </c>
      <c r="H2297" s="163">
        <v>3.2600000000000001E-4</v>
      </c>
      <c r="I2297" s="163">
        <v>2.4805000000000001E-2</v>
      </c>
      <c r="J2297" s="163">
        <v>0</v>
      </c>
      <c r="K2297" s="163">
        <v>3.8119260000000001</v>
      </c>
      <c r="L2297" s="163">
        <v>25.885767999999999</v>
      </c>
    </row>
    <row r="2298" spans="1:12" ht="45" customHeight="1" x14ac:dyDescent="0.25">
      <c r="A2298" s="81" t="s">
        <v>4857</v>
      </c>
      <c r="B2298" s="23" t="s">
        <v>1923</v>
      </c>
      <c r="C2298" s="23" t="s">
        <v>3085</v>
      </c>
      <c r="D2298" s="162">
        <v>0</v>
      </c>
      <c r="E2298" s="162">
        <v>0.443</v>
      </c>
      <c r="F2298" s="162">
        <v>2.4531649999999998</v>
      </c>
      <c r="G2298" s="162">
        <v>0</v>
      </c>
      <c r="H2298" s="162">
        <v>4.0000000000000002E-4</v>
      </c>
      <c r="I2298" s="162">
        <v>3.3100999999999998E-2</v>
      </c>
      <c r="J2298" s="162">
        <v>0</v>
      </c>
      <c r="K2298" s="162">
        <v>0.44340000000000002</v>
      </c>
      <c r="L2298" s="162">
        <v>2.4862660000000001</v>
      </c>
    </row>
    <row r="2299" spans="1:12" ht="45" customHeight="1" x14ac:dyDescent="0.25">
      <c r="A2299" s="82" t="s">
        <v>4857</v>
      </c>
      <c r="B2299" s="9" t="s">
        <v>1923</v>
      </c>
      <c r="C2299" s="9" t="s">
        <v>3087</v>
      </c>
      <c r="D2299" s="163">
        <v>0</v>
      </c>
      <c r="E2299" s="163">
        <v>1.7854000000000001</v>
      </c>
      <c r="F2299" s="163">
        <v>9.4741459999999993</v>
      </c>
      <c r="G2299" s="163">
        <v>0</v>
      </c>
      <c r="H2299" s="163">
        <v>0</v>
      </c>
      <c r="I2299" s="163">
        <v>0</v>
      </c>
      <c r="J2299" s="163">
        <v>0</v>
      </c>
      <c r="K2299" s="163">
        <v>1.7854000000000001</v>
      </c>
      <c r="L2299" s="163">
        <v>9.4741459999999993</v>
      </c>
    </row>
    <row r="2300" spans="1:12" ht="45" customHeight="1" x14ac:dyDescent="0.25">
      <c r="A2300" s="81" t="s">
        <v>4857</v>
      </c>
      <c r="B2300" s="23" t="s">
        <v>1923</v>
      </c>
      <c r="C2300" s="23" t="s">
        <v>3088</v>
      </c>
      <c r="D2300" s="162">
        <v>0</v>
      </c>
      <c r="E2300" s="162">
        <v>0.68</v>
      </c>
      <c r="F2300" s="162">
        <v>3.336395</v>
      </c>
      <c r="G2300" s="162">
        <v>0</v>
      </c>
      <c r="H2300" s="162">
        <v>0</v>
      </c>
      <c r="I2300" s="162">
        <v>0</v>
      </c>
      <c r="J2300" s="162">
        <v>0</v>
      </c>
      <c r="K2300" s="162">
        <v>0.68</v>
      </c>
      <c r="L2300" s="162">
        <v>3.336395</v>
      </c>
    </row>
    <row r="2301" spans="1:12" ht="45" customHeight="1" x14ac:dyDescent="0.25">
      <c r="A2301" s="82" t="s">
        <v>4857</v>
      </c>
      <c r="B2301" s="9" t="s">
        <v>1923</v>
      </c>
      <c r="C2301" s="9" t="s">
        <v>3089</v>
      </c>
      <c r="D2301" s="163">
        <v>0</v>
      </c>
      <c r="E2301" s="163">
        <v>13.402570000000001</v>
      </c>
      <c r="F2301" s="163">
        <v>80.344094999999996</v>
      </c>
      <c r="G2301" s="163">
        <v>0</v>
      </c>
      <c r="H2301" s="163">
        <v>5.8E-4</v>
      </c>
      <c r="I2301" s="163">
        <v>5.4103999999999999E-2</v>
      </c>
      <c r="J2301" s="163">
        <v>0</v>
      </c>
      <c r="K2301" s="163">
        <v>13.40315</v>
      </c>
      <c r="L2301" s="163">
        <v>80.398199000000005</v>
      </c>
    </row>
    <row r="2302" spans="1:12" ht="45" customHeight="1" x14ac:dyDescent="0.25">
      <c r="A2302" s="81" t="s">
        <v>4858</v>
      </c>
      <c r="B2302" s="23" t="s">
        <v>1924</v>
      </c>
      <c r="C2302" s="23" t="s">
        <v>3081</v>
      </c>
      <c r="D2302" s="162">
        <v>0</v>
      </c>
      <c r="E2302" s="162">
        <v>0.321216</v>
      </c>
      <c r="F2302" s="162">
        <v>1.5219800000000001</v>
      </c>
      <c r="G2302" s="162">
        <v>0</v>
      </c>
      <c r="H2302" s="162">
        <v>2.3219999999999998E-3</v>
      </c>
      <c r="I2302" s="162">
        <v>4.3001999999999999E-2</v>
      </c>
      <c r="J2302" s="162">
        <v>0</v>
      </c>
      <c r="K2302" s="162">
        <v>0.32353799999999999</v>
      </c>
      <c r="L2302" s="162">
        <v>1.5649820000000001</v>
      </c>
    </row>
    <row r="2303" spans="1:12" ht="45" customHeight="1" x14ac:dyDescent="0.25">
      <c r="A2303" s="82" t="s">
        <v>4858</v>
      </c>
      <c r="B2303" s="9" t="s">
        <v>1924</v>
      </c>
      <c r="C2303" s="9" t="s">
        <v>3082</v>
      </c>
      <c r="D2303" s="163">
        <v>0</v>
      </c>
      <c r="E2303" s="163">
        <v>16.038594</v>
      </c>
      <c r="F2303" s="163">
        <v>105.851776</v>
      </c>
      <c r="G2303" s="163">
        <v>0</v>
      </c>
      <c r="H2303" s="163">
        <v>3.98E-3</v>
      </c>
      <c r="I2303" s="163">
        <v>9.4629999999999992E-3</v>
      </c>
      <c r="J2303" s="163">
        <v>0</v>
      </c>
      <c r="K2303" s="163">
        <v>16.042573999999998</v>
      </c>
      <c r="L2303" s="163">
        <v>105.861239</v>
      </c>
    </row>
    <row r="2304" spans="1:12" ht="45" customHeight="1" x14ac:dyDescent="0.25">
      <c r="A2304" s="81" t="s">
        <v>4858</v>
      </c>
      <c r="B2304" s="23" t="s">
        <v>1924</v>
      </c>
      <c r="C2304" s="23" t="s">
        <v>3083</v>
      </c>
      <c r="D2304" s="162">
        <v>0</v>
      </c>
      <c r="E2304" s="162">
        <v>1.939451</v>
      </c>
      <c r="F2304" s="162">
        <v>9.7850330000000003</v>
      </c>
      <c r="G2304" s="162">
        <v>0</v>
      </c>
      <c r="H2304" s="162">
        <v>6.6E-3</v>
      </c>
      <c r="I2304" s="162">
        <v>8.9849999999999999E-3</v>
      </c>
      <c r="J2304" s="162">
        <v>0</v>
      </c>
      <c r="K2304" s="162">
        <v>1.946051</v>
      </c>
      <c r="L2304" s="162">
        <v>9.7940179999999994</v>
      </c>
    </row>
    <row r="2305" spans="1:12" ht="45" customHeight="1" x14ac:dyDescent="0.25">
      <c r="A2305" s="82" t="s">
        <v>4858</v>
      </c>
      <c r="B2305" s="9" t="s">
        <v>1924</v>
      </c>
      <c r="C2305" s="9" t="s">
        <v>3085</v>
      </c>
      <c r="D2305" s="163">
        <v>0</v>
      </c>
      <c r="E2305" s="163">
        <v>1.04176</v>
      </c>
      <c r="F2305" s="163">
        <v>5.6210290000000001</v>
      </c>
      <c r="G2305" s="163">
        <v>0</v>
      </c>
      <c r="H2305" s="163">
        <v>1.7500000000000002E-2</v>
      </c>
      <c r="I2305" s="163">
        <v>1.4318000000000001E-2</v>
      </c>
      <c r="J2305" s="163">
        <v>0</v>
      </c>
      <c r="K2305" s="163">
        <v>1.0592600000000001</v>
      </c>
      <c r="L2305" s="163">
        <v>5.6353470000000003</v>
      </c>
    </row>
    <row r="2306" spans="1:12" ht="45" customHeight="1" x14ac:dyDescent="0.25">
      <c r="A2306" s="81" t="s">
        <v>4858</v>
      </c>
      <c r="B2306" s="23" t="s">
        <v>1924</v>
      </c>
      <c r="C2306" s="23" t="s">
        <v>3088</v>
      </c>
      <c r="D2306" s="162">
        <v>0</v>
      </c>
      <c r="E2306" s="162">
        <v>1.3258970000000001</v>
      </c>
      <c r="F2306" s="162">
        <v>5.8893870000000001</v>
      </c>
      <c r="G2306" s="162">
        <v>0</v>
      </c>
      <c r="H2306" s="162">
        <v>0</v>
      </c>
      <c r="I2306" s="162">
        <v>0</v>
      </c>
      <c r="J2306" s="162">
        <v>0</v>
      </c>
      <c r="K2306" s="162">
        <v>1.3258970000000001</v>
      </c>
      <c r="L2306" s="162">
        <v>5.8893870000000001</v>
      </c>
    </row>
    <row r="2307" spans="1:12" ht="45" customHeight="1" x14ac:dyDescent="0.25">
      <c r="A2307" s="82" t="s">
        <v>4858</v>
      </c>
      <c r="B2307" s="9" t="s">
        <v>1924</v>
      </c>
      <c r="C2307" s="9" t="s">
        <v>8046</v>
      </c>
      <c r="D2307" s="163">
        <v>0</v>
      </c>
      <c r="E2307" s="163">
        <v>2.5000000000000001E-2</v>
      </c>
      <c r="F2307" s="163">
        <v>8.7495000000000003E-2</v>
      </c>
      <c r="G2307" s="163">
        <v>0</v>
      </c>
      <c r="H2307" s="163">
        <v>0</v>
      </c>
      <c r="I2307" s="163">
        <v>0</v>
      </c>
      <c r="J2307" s="163">
        <v>0</v>
      </c>
      <c r="K2307" s="163">
        <v>2.5000000000000001E-2</v>
      </c>
      <c r="L2307" s="163">
        <v>8.7495000000000003E-2</v>
      </c>
    </row>
    <row r="2308" spans="1:12" ht="45" customHeight="1" x14ac:dyDescent="0.25">
      <c r="A2308" s="81" t="s">
        <v>4859</v>
      </c>
      <c r="B2308" s="23" t="s">
        <v>3998</v>
      </c>
      <c r="C2308" s="23" t="s">
        <v>3081</v>
      </c>
      <c r="D2308" s="162">
        <v>0</v>
      </c>
      <c r="E2308" s="162">
        <v>26.549054000000002</v>
      </c>
      <c r="F2308" s="162">
        <v>172.28742399999999</v>
      </c>
      <c r="G2308" s="162">
        <v>0</v>
      </c>
      <c r="H2308" s="162">
        <v>5.1919999999999996E-3</v>
      </c>
      <c r="I2308" s="162">
        <v>3.603E-2</v>
      </c>
      <c r="J2308" s="162">
        <v>0</v>
      </c>
      <c r="K2308" s="162">
        <v>26.554245999999999</v>
      </c>
      <c r="L2308" s="162">
        <v>172.323454</v>
      </c>
    </row>
    <row r="2309" spans="1:12" ht="45" customHeight="1" x14ac:dyDescent="0.25">
      <c r="A2309" s="82" t="s">
        <v>4859</v>
      </c>
      <c r="B2309" s="9" t="s">
        <v>3998</v>
      </c>
      <c r="C2309" s="9" t="s">
        <v>3082</v>
      </c>
      <c r="D2309" s="163">
        <v>0</v>
      </c>
      <c r="E2309" s="163">
        <v>43.202525000000001</v>
      </c>
      <c r="F2309" s="163">
        <v>229.830061</v>
      </c>
      <c r="G2309" s="163">
        <v>0</v>
      </c>
      <c r="H2309" s="163">
        <v>0.13650000000000001</v>
      </c>
      <c r="I2309" s="163">
        <v>0.68158099999999999</v>
      </c>
      <c r="J2309" s="163">
        <v>0</v>
      </c>
      <c r="K2309" s="163">
        <v>43.339024999999999</v>
      </c>
      <c r="L2309" s="163">
        <v>230.51164199999999</v>
      </c>
    </row>
    <row r="2310" spans="1:12" ht="45" customHeight="1" x14ac:dyDescent="0.25">
      <c r="A2310" s="81" t="s">
        <v>4859</v>
      </c>
      <c r="B2310" s="23" t="s">
        <v>3998</v>
      </c>
      <c r="C2310" s="23" t="s">
        <v>3083</v>
      </c>
      <c r="D2310" s="162">
        <v>0</v>
      </c>
      <c r="E2310" s="162">
        <v>4.0705010000000001</v>
      </c>
      <c r="F2310" s="162">
        <v>18.680793999999999</v>
      </c>
      <c r="G2310" s="162">
        <v>0</v>
      </c>
      <c r="H2310" s="162">
        <v>0</v>
      </c>
      <c r="I2310" s="162">
        <v>0</v>
      </c>
      <c r="J2310" s="162">
        <v>0</v>
      </c>
      <c r="K2310" s="162">
        <v>4.0705010000000001</v>
      </c>
      <c r="L2310" s="162">
        <v>18.680793999999999</v>
      </c>
    </row>
    <row r="2311" spans="1:12" ht="45" customHeight="1" x14ac:dyDescent="0.25">
      <c r="A2311" s="82" t="s">
        <v>4859</v>
      </c>
      <c r="B2311" s="9" t="s">
        <v>3998</v>
      </c>
      <c r="C2311" s="9" t="s">
        <v>3084</v>
      </c>
      <c r="D2311" s="163">
        <v>0</v>
      </c>
      <c r="E2311" s="163">
        <v>25.469000000000001</v>
      </c>
      <c r="F2311" s="163">
        <v>115.355121</v>
      </c>
      <c r="G2311" s="163">
        <v>0</v>
      </c>
      <c r="H2311" s="163">
        <v>0</v>
      </c>
      <c r="I2311" s="163">
        <v>0</v>
      </c>
      <c r="J2311" s="163">
        <v>0</v>
      </c>
      <c r="K2311" s="163">
        <v>25.469000000000001</v>
      </c>
      <c r="L2311" s="163">
        <v>115.355121</v>
      </c>
    </row>
    <row r="2312" spans="1:12" ht="45" customHeight="1" x14ac:dyDescent="0.25">
      <c r="A2312" s="81" t="s">
        <v>4859</v>
      </c>
      <c r="B2312" s="23" t="s">
        <v>3998</v>
      </c>
      <c r="C2312" s="23" t="s">
        <v>3085</v>
      </c>
      <c r="D2312" s="162">
        <v>0</v>
      </c>
      <c r="E2312" s="162">
        <v>1.6024499999999999</v>
      </c>
      <c r="F2312" s="162">
        <v>10.717974</v>
      </c>
      <c r="G2312" s="162">
        <v>0</v>
      </c>
      <c r="H2312" s="162">
        <v>0</v>
      </c>
      <c r="I2312" s="162">
        <v>0</v>
      </c>
      <c r="J2312" s="162">
        <v>0</v>
      </c>
      <c r="K2312" s="162">
        <v>1.6024499999999999</v>
      </c>
      <c r="L2312" s="162">
        <v>10.717974</v>
      </c>
    </row>
    <row r="2313" spans="1:12" ht="45" customHeight="1" x14ac:dyDescent="0.25">
      <c r="A2313" s="82" t="s">
        <v>4859</v>
      </c>
      <c r="B2313" s="9" t="s">
        <v>3998</v>
      </c>
      <c r="C2313" s="9" t="s">
        <v>3087</v>
      </c>
      <c r="D2313" s="163">
        <v>0</v>
      </c>
      <c r="E2313" s="163">
        <v>0.38923999999999997</v>
      </c>
      <c r="F2313" s="163">
        <v>1.7573019999999999</v>
      </c>
      <c r="G2313" s="163">
        <v>0</v>
      </c>
      <c r="H2313" s="163">
        <v>0</v>
      </c>
      <c r="I2313" s="163">
        <v>0</v>
      </c>
      <c r="J2313" s="163">
        <v>0</v>
      </c>
      <c r="K2313" s="163">
        <v>0.38923999999999997</v>
      </c>
      <c r="L2313" s="163">
        <v>1.7573019999999999</v>
      </c>
    </row>
    <row r="2314" spans="1:12" ht="45" customHeight="1" x14ac:dyDescent="0.25">
      <c r="A2314" s="81" t="s">
        <v>4859</v>
      </c>
      <c r="B2314" s="23" t="s">
        <v>3998</v>
      </c>
      <c r="C2314" s="23" t="s">
        <v>3088</v>
      </c>
      <c r="D2314" s="162">
        <v>0</v>
      </c>
      <c r="E2314" s="162">
        <v>2.4556</v>
      </c>
      <c r="F2314" s="162">
        <v>11.092264999999999</v>
      </c>
      <c r="G2314" s="162">
        <v>0</v>
      </c>
      <c r="H2314" s="162">
        <v>0</v>
      </c>
      <c r="I2314" s="162">
        <v>0</v>
      </c>
      <c r="J2314" s="162">
        <v>0</v>
      </c>
      <c r="K2314" s="162">
        <v>2.4556</v>
      </c>
      <c r="L2314" s="162">
        <v>11.092264999999999</v>
      </c>
    </row>
    <row r="2315" spans="1:12" ht="45" customHeight="1" x14ac:dyDescent="0.25">
      <c r="A2315" s="82" t="s">
        <v>4859</v>
      </c>
      <c r="B2315" s="9" t="s">
        <v>3998</v>
      </c>
      <c r="C2315" s="9" t="s">
        <v>3089</v>
      </c>
      <c r="D2315" s="163">
        <v>0</v>
      </c>
      <c r="E2315" s="163">
        <v>2.9087800000000001</v>
      </c>
      <c r="F2315" s="163">
        <v>13.132269000000001</v>
      </c>
      <c r="G2315" s="163">
        <v>0</v>
      </c>
      <c r="H2315" s="163">
        <v>0</v>
      </c>
      <c r="I2315" s="163">
        <v>0</v>
      </c>
      <c r="J2315" s="163">
        <v>0</v>
      </c>
      <c r="K2315" s="163">
        <v>2.9087800000000001</v>
      </c>
      <c r="L2315" s="163">
        <v>13.132269000000001</v>
      </c>
    </row>
    <row r="2316" spans="1:12" ht="45" customHeight="1" x14ac:dyDescent="0.25">
      <c r="A2316" s="81" t="s">
        <v>4860</v>
      </c>
      <c r="B2316" s="23" t="s">
        <v>4135</v>
      </c>
      <c r="C2316" s="23" t="s">
        <v>3081</v>
      </c>
      <c r="D2316" s="162">
        <v>0</v>
      </c>
      <c r="E2316" s="162">
        <v>0.56100000000000005</v>
      </c>
      <c r="F2316" s="162">
        <v>3.3289689999999998</v>
      </c>
      <c r="G2316" s="162">
        <v>0</v>
      </c>
      <c r="H2316" s="162">
        <v>0</v>
      </c>
      <c r="I2316" s="162">
        <v>0</v>
      </c>
      <c r="J2316" s="162">
        <v>0</v>
      </c>
      <c r="K2316" s="162">
        <v>0.56100000000000005</v>
      </c>
      <c r="L2316" s="162">
        <v>3.3289689999999998</v>
      </c>
    </row>
    <row r="2317" spans="1:12" ht="45" customHeight="1" x14ac:dyDescent="0.25">
      <c r="A2317" s="82" t="s">
        <v>4860</v>
      </c>
      <c r="B2317" s="9" t="s">
        <v>4135</v>
      </c>
      <c r="C2317" s="9" t="s">
        <v>3082</v>
      </c>
      <c r="D2317" s="163">
        <v>0</v>
      </c>
      <c r="E2317" s="163">
        <v>1.00234</v>
      </c>
      <c r="F2317" s="163">
        <v>5.5755780000000001</v>
      </c>
      <c r="G2317" s="163">
        <v>0</v>
      </c>
      <c r="H2317" s="163">
        <v>2.3000000000000001E-4</v>
      </c>
      <c r="I2317" s="163">
        <v>2.2499999999999998E-3</v>
      </c>
      <c r="J2317" s="163">
        <v>0</v>
      </c>
      <c r="K2317" s="163">
        <v>1.00257</v>
      </c>
      <c r="L2317" s="163">
        <v>5.5778280000000002</v>
      </c>
    </row>
    <row r="2318" spans="1:12" ht="45" customHeight="1" x14ac:dyDescent="0.25">
      <c r="A2318" s="81" t="s">
        <v>4860</v>
      </c>
      <c r="B2318" s="23" t="s">
        <v>4135</v>
      </c>
      <c r="C2318" s="23" t="s">
        <v>3083</v>
      </c>
      <c r="D2318" s="162">
        <v>0</v>
      </c>
      <c r="E2318" s="162">
        <v>0.19350000000000001</v>
      </c>
      <c r="F2318" s="162">
        <v>1.2005999999999999</v>
      </c>
      <c r="G2318" s="162">
        <v>0</v>
      </c>
      <c r="H2318" s="162">
        <v>0</v>
      </c>
      <c r="I2318" s="162">
        <v>0</v>
      </c>
      <c r="J2318" s="162">
        <v>0</v>
      </c>
      <c r="K2318" s="162">
        <v>0.19350000000000001</v>
      </c>
      <c r="L2318" s="162">
        <v>1.2005999999999999</v>
      </c>
    </row>
    <row r="2319" spans="1:12" ht="45" customHeight="1" x14ac:dyDescent="0.25">
      <c r="A2319" s="82" t="s">
        <v>4860</v>
      </c>
      <c r="B2319" s="9" t="s">
        <v>4135</v>
      </c>
      <c r="C2319" s="9" t="s">
        <v>3084</v>
      </c>
      <c r="D2319" s="163">
        <v>0</v>
      </c>
      <c r="E2319" s="163">
        <v>0.10112</v>
      </c>
      <c r="F2319" s="163">
        <v>0.61403099999999999</v>
      </c>
      <c r="G2319" s="163">
        <v>0</v>
      </c>
      <c r="H2319" s="163">
        <v>0</v>
      </c>
      <c r="I2319" s="163">
        <v>0</v>
      </c>
      <c r="J2319" s="163">
        <v>0</v>
      </c>
      <c r="K2319" s="163">
        <v>0.10112</v>
      </c>
      <c r="L2319" s="163">
        <v>0.61403099999999999</v>
      </c>
    </row>
    <row r="2320" spans="1:12" ht="45" customHeight="1" x14ac:dyDescent="0.25">
      <c r="A2320" s="81" t="s">
        <v>4860</v>
      </c>
      <c r="B2320" s="23" t="s">
        <v>4135</v>
      </c>
      <c r="C2320" s="23" t="s">
        <v>8046</v>
      </c>
      <c r="D2320" s="162">
        <v>0</v>
      </c>
      <c r="E2320" s="162">
        <v>1.6E-2</v>
      </c>
      <c r="F2320" s="162">
        <v>7.2599999999999998E-2</v>
      </c>
      <c r="G2320" s="162">
        <v>0</v>
      </c>
      <c r="H2320" s="162">
        <v>0</v>
      </c>
      <c r="I2320" s="162">
        <v>0</v>
      </c>
      <c r="J2320" s="162">
        <v>0</v>
      </c>
      <c r="K2320" s="162">
        <v>1.6E-2</v>
      </c>
      <c r="L2320" s="162">
        <v>7.2599999999999998E-2</v>
      </c>
    </row>
    <row r="2321" spans="1:12" ht="45" customHeight="1" x14ac:dyDescent="0.25">
      <c r="A2321" s="82" t="s">
        <v>4861</v>
      </c>
      <c r="B2321" s="9" t="s">
        <v>4011</v>
      </c>
      <c r="C2321" s="9" t="s">
        <v>3081</v>
      </c>
      <c r="D2321" s="163">
        <v>0</v>
      </c>
      <c r="E2321" s="163">
        <v>5.60975</v>
      </c>
      <c r="F2321" s="163">
        <v>43.949117999999999</v>
      </c>
      <c r="G2321" s="163">
        <v>0</v>
      </c>
      <c r="H2321" s="163">
        <v>0</v>
      </c>
      <c r="I2321" s="163">
        <v>0</v>
      </c>
      <c r="J2321" s="163">
        <v>0</v>
      </c>
      <c r="K2321" s="163">
        <v>5.60975</v>
      </c>
      <c r="L2321" s="163">
        <v>43.949117999999999</v>
      </c>
    </row>
    <row r="2322" spans="1:12" ht="45" customHeight="1" x14ac:dyDescent="0.25">
      <c r="A2322" s="81" t="s">
        <v>4861</v>
      </c>
      <c r="B2322" s="23" t="s">
        <v>4011</v>
      </c>
      <c r="C2322" s="23" t="s">
        <v>3082</v>
      </c>
      <c r="D2322" s="162">
        <v>0</v>
      </c>
      <c r="E2322" s="162">
        <v>14.051672</v>
      </c>
      <c r="F2322" s="162">
        <v>118.560689</v>
      </c>
      <c r="G2322" s="162">
        <v>0</v>
      </c>
      <c r="H2322" s="162">
        <v>0</v>
      </c>
      <c r="I2322" s="162">
        <v>0</v>
      </c>
      <c r="J2322" s="162">
        <v>0</v>
      </c>
      <c r="K2322" s="162">
        <v>14.051672</v>
      </c>
      <c r="L2322" s="162">
        <v>118.560689</v>
      </c>
    </row>
    <row r="2323" spans="1:12" ht="45" customHeight="1" x14ac:dyDescent="0.25">
      <c r="A2323" s="82" t="s">
        <v>4861</v>
      </c>
      <c r="B2323" s="9" t="s">
        <v>4011</v>
      </c>
      <c r="C2323" s="9" t="s">
        <v>3083</v>
      </c>
      <c r="D2323" s="163">
        <v>0</v>
      </c>
      <c r="E2323" s="163">
        <v>21.661453999999999</v>
      </c>
      <c r="F2323" s="163">
        <v>210.06370000000001</v>
      </c>
      <c r="G2323" s="163">
        <v>0</v>
      </c>
      <c r="H2323" s="163">
        <v>0</v>
      </c>
      <c r="I2323" s="163">
        <v>0</v>
      </c>
      <c r="J2323" s="163">
        <v>0</v>
      </c>
      <c r="K2323" s="163">
        <v>21.661453999999999</v>
      </c>
      <c r="L2323" s="163">
        <v>210.06370000000001</v>
      </c>
    </row>
    <row r="2324" spans="1:12" ht="45" customHeight="1" x14ac:dyDescent="0.25">
      <c r="A2324" s="81" t="s">
        <v>4861</v>
      </c>
      <c r="B2324" s="23" t="s">
        <v>4011</v>
      </c>
      <c r="C2324" s="23" t="s">
        <v>3084</v>
      </c>
      <c r="D2324" s="162">
        <v>0</v>
      </c>
      <c r="E2324" s="162">
        <v>70.269485000000003</v>
      </c>
      <c r="F2324" s="162">
        <v>404.50906800000001</v>
      </c>
      <c r="G2324" s="162">
        <v>0</v>
      </c>
      <c r="H2324" s="162">
        <v>0</v>
      </c>
      <c r="I2324" s="162">
        <v>0</v>
      </c>
      <c r="J2324" s="162">
        <v>0</v>
      </c>
      <c r="K2324" s="162">
        <v>70.269485000000003</v>
      </c>
      <c r="L2324" s="162">
        <v>404.50906800000001</v>
      </c>
    </row>
    <row r="2325" spans="1:12" ht="45" customHeight="1" x14ac:dyDescent="0.25">
      <c r="A2325" s="82" t="s">
        <v>4861</v>
      </c>
      <c r="B2325" s="9" t="s">
        <v>4011</v>
      </c>
      <c r="C2325" s="9" t="s">
        <v>3085</v>
      </c>
      <c r="D2325" s="163">
        <v>0</v>
      </c>
      <c r="E2325" s="163">
        <v>1.5867500000000001</v>
      </c>
      <c r="F2325" s="163">
        <v>14.070764</v>
      </c>
      <c r="G2325" s="163">
        <v>0</v>
      </c>
      <c r="H2325" s="163">
        <v>0</v>
      </c>
      <c r="I2325" s="163">
        <v>0</v>
      </c>
      <c r="J2325" s="163">
        <v>0</v>
      </c>
      <c r="K2325" s="163">
        <v>1.5867500000000001</v>
      </c>
      <c r="L2325" s="163">
        <v>14.070764</v>
      </c>
    </row>
    <row r="2326" spans="1:12" ht="45" customHeight="1" x14ac:dyDescent="0.25">
      <c r="A2326" s="81" t="s">
        <v>4861</v>
      </c>
      <c r="B2326" s="23" t="s">
        <v>4011</v>
      </c>
      <c r="C2326" s="23" t="s">
        <v>3088</v>
      </c>
      <c r="D2326" s="162">
        <v>0</v>
      </c>
      <c r="E2326" s="162">
        <v>9.0764600000000009</v>
      </c>
      <c r="F2326" s="162">
        <v>72.712221</v>
      </c>
      <c r="G2326" s="162">
        <v>0</v>
      </c>
      <c r="H2326" s="162">
        <v>0</v>
      </c>
      <c r="I2326" s="162">
        <v>0</v>
      </c>
      <c r="J2326" s="162">
        <v>0</v>
      </c>
      <c r="K2326" s="162">
        <v>9.0764600000000009</v>
      </c>
      <c r="L2326" s="162">
        <v>72.712221</v>
      </c>
    </row>
    <row r="2327" spans="1:12" ht="45" customHeight="1" x14ac:dyDescent="0.25">
      <c r="A2327" s="82" t="s">
        <v>4861</v>
      </c>
      <c r="B2327" s="9" t="s">
        <v>4011</v>
      </c>
      <c r="C2327" s="9" t="s">
        <v>3089</v>
      </c>
      <c r="D2327" s="163">
        <v>0</v>
      </c>
      <c r="E2327" s="163">
        <v>10.08348</v>
      </c>
      <c r="F2327" s="163">
        <v>84.7149</v>
      </c>
      <c r="G2327" s="163">
        <v>0</v>
      </c>
      <c r="H2327" s="163">
        <v>0</v>
      </c>
      <c r="I2327" s="163">
        <v>0</v>
      </c>
      <c r="J2327" s="163">
        <v>0</v>
      </c>
      <c r="K2327" s="163">
        <v>10.08348</v>
      </c>
      <c r="L2327" s="163">
        <v>84.7149</v>
      </c>
    </row>
    <row r="2328" spans="1:12" ht="45" customHeight="1" x14ac:dyDescent="0.25">
      <c r="A2328" s="81" t="s">
        <v>4862</v>
      </c>
      <c r="B2328" s="23" t="s">
        <v>1925</v>
      </c>
      <c r="C2328" s="23" t="s">
        <v>3081</v>
      </c>
      <c r="D2328" s="162">
        <v>0</v>
      </c>
      <c r="E2328" s="162">
        <v>1.6484589999999999</v>
      </c>
      <c r="F2328" s="162">
        <v>8.0777629999999991</v>
      </c>
      <c r="G2328" s="162">
        <v>0</v>
      </c>
      <c r="H2328" s="162">
        <v>9.5000000000000005E-5</v>
      </c>
      <c r="I2328" s="162">
        <v>4.6730000000000001E-3</v>
      </c>
      <c r="J2328" s="162">
        <v>0</v>
      </c>
      <c r="K2328" s="162">
        <v>1.6485540000000001</v>
      </c>
      <c r="L2328" s="162">
        <v>8.0824359999999995</v>
      </c>
    </row>
    <row r="2329" spans="1:12" ht="45" customHeight="1" x14ac:dyDescent="0.25">
      <c r="A2329" s="82" t="s">
        <v>4862</v>
      </c>
      <c r="B2329" s="9" t="s">
        <v>1925</v>
      </c>
      <c r="C2329" s="9" t="s">
        <v>3082</v>
      </c>
      <c r="D2329" s="163">
        <v>0</v>
      </c>
      <c r="E2329" s="163">
        <v>1.639148</v>
      </c>
      <c r="F2329" s="163">
        <v>9.9903329999999997</v>
      </c>
      <c r="G2329" s="163">
        <v>0</v>
      </c>
      <c r="H2329" s="163">
        <v>4.4999999999999997E-3</v>
      </c>
      <c r="I2329" s="163">
        <v>6.6178000000000001E-2</v>
      </c>
      <c r="J2329" s="163">
        <v>0</v>
      </c>
      <c r="K2329" s="163">
        <v>1.643648</v>
      </c>
      <c r="L2329" s="163">
        <v>10.056511</v>
      </c>
    </row>
    <row r="2330" spans="1:12" ht="45" customHeight="1" x14ac:dyDescent="0.25">
      <c r="A2330" s="81" t="s">
        <v>4862</v>
      </c>
      <c r="B2330" s="23" t="s">
        <v>1925</v>
      </c>
      <c r="C2330" s="23" t="s">
        <v>3083</v>
      </c>
      <c r="D2330" s="162">
        <v>0</v>
      </c>
      <c r="E2330" s="162">
        <v>1.11025</v>
      </c>
      <c r="F2330" s="162">
        <v>5.888668</v>
      </c>
      <c r="G2330" s="162">
        <v>0</v>
      </c>
      <c r="H2330" s="162">
        <v>3.0000000000000001E-3</v>
      </c>
      <c r="I2330" s="162">
        <v>8.0999999999999996E-3</v>
      </c>
      <c r="J2330" s="162">
        <v>0</v>
      </c>
      <c r="K2330" s="162">
        <v>1.1132500000000001</v>
      </c>
      <c r="L2330" s="162">
        <v>5.8967679999999998</v>
      </c>
    </row>
    <row r="2331" spans="1:12" ht="45" customHeight="1" x14ac:dyDescent="0.25">
      <c r="A2331" s="82" t="s">
        <v>4862</v>
      </c>
      <c r="B2331" s="9" t="s">
        <v>1925</v>
      </c>
      <c r="C2331" s="9" t="s">
        <v>3084</v>
      </c>
      <c r="D2331" s="163">
        <v>0</v>
      </c>
      <c r="E2331" s="163">
        <v>0.1331</v>
      </c>
      <c r="F2331" s="163">
        <v>0.68378899999999998</v>
      </c>
      <c r="G2331" s="163">
        <v>0</v>
      </c>
      <c r="H2331" s="163">
        <v>0</v>
      </c>
      <c r="I2331" s="163">
        <v>0</v>
      </c>
      <c r="J2331" s="163">
        <v>0</v>
      </c>
      <c r="K2331" s="163">
        <v>0.1331</v>
      </c>
      <c r="L2331" s="163">
        <v>0.68378899999999998</v>
      </c>
    </row>
    <row r="2332" spans="1:12" ht="45" customHeight="1" x14ac:dyDescent="0.25">
      <c r="A2332" s="81" t="s">
        <v>4862</v>
      </c>
      <c r="B2332" s="23" t="s">
        <v>1925</v>
      </c>
      <c r="C2332" s="23" t="s">
        <v>3085</v>
      </c>
      <c r="D2332" s="162">
        <v>0</v>
      </c>
      <c r="E2332" s="162">
        <v>0.43028</v>
      </c>
      <c r="F2332" s="162">
        <v>2.1261749999999999</v>
      </c>
      <c r="G2332" s="162">
        <v>0</v>
      </c>
      <c r="H2332" s="162">
        <v>0</v>
      </c>
      <c r="I2332" s="162">
        <v>0</v>
      </c>
      <c r="J2332" s="162">
        <v>0</v>
      </c>
      <c r="K2332" s="162">
        <v>0.43028</v>
      </c>
      <c r="L2332" s="162">
        <v>2.1261749999999999</v>
      </c>
    </row>
    <row r="2333" spans="1:12" ht="45" customHeight="1" x14ac:dyDescent="0.25">
      <c r="A2333" s="82" t="s">
        <v>4863</v>
      </c>
      <c r="B2333" s="9" t="s">
        <v>1151</v>
      </c>
      <c r="C2333" s="9" t="s">
        <v>3081</v>
      </c>
      <c r="D2333" s="163">
        <v>0</v>
      </c>
      <c r="E2333" s="163">
        <v>84.719474000000005</v>
      </c>
      <c r="F2333" s="163">
        <v>489.22173400000003</v>
      </c>
      <c r="G2333" s="163">
        <v>0</v>
      </c>
      <c r="H2333" s="163">
        <v>0</v>
      </c>
      <c r="I2333" s="163">
        <v>0</v>
      </c>
      <c r="J2333" s="163">
        <v>0</v>
      </c>
      <c r="K2333" s="163">
        <v>84.719474000000005</v>
      </c>
      <c r="L2333" s="163">
        <v>489.22173400000003</v>
      </c>
    </row>
    <row r="2334" spans="1:12" ht="45" customHeight="1" x14ac:dyDescent="0.25">
      <c r="A2334" s="81" t="s">
        <v>4863</v>
      </c>
      <c r="B2334" s="23" t="s">
        <v>1151</v>
      </c>
      <c r="C2334" s="23" t="s">
        <v>3082</v>
      </c>
      <c r="D2334" s="162">
        <v>0</v>
      </c>
      <c r="E2334" s="162">
        <v>24.136154999999999</v>
      </c>
      <c r="F2334" s="162">
        <v>154.62615</v>
      </c>
      <c r="G2334" s="162">
        <v>0</v>
      </c>
      <c r="H2334" s="162">
        <v>0.6835</v>
      </c>
      <c r="I2334" s="162">
        <v>3.9652500000000002</v>
      </c>
      <c r="J2334" s="162">
        <v>0</v>
      </c>
      <c r="K2334" s="162">
        <v>24.819655000000001</v>
      </c>
      <c r="L2334" s="162">
        <v>158.59139999999999</v>
      </c>
    </row>
    <row r="2335" spans="1:12" ht="45" customHeight="1" x14ac:dyDescent="0.25">
      <c r="A2335" s="82" t="s">
        <v>4863</v>
      </c>
      <c r="B2335" s="9" t="s">
        <v>1151</v>
      </c>
      <c r="C2335" s="9" t="s">
        <v>3083</v>
      </c>
      <c r="D2335" s="163">
        <v>0</v>
      </c>
      <c r="E2335" s="163">
        <v>0.112</v>
      </c>
      <c r="F2335" s="163">
        <v>0.87521199999999999</v>
      </c>
      <c r="G2335" s="163">
        <v>0</v>
      </c>
      <c r="H2335" s="163">
        <v>0</v>
      </c>
      <c r="I2335" s="163">
        <v>0</v>
      </c>
      <c r="J2335" s="163">
        <v>0</v>
      </c>
      <c r="K2335" s="163">
        <v>0.112</v>
      </c>
      <c r="L2335" s="163">
        <v>0.87521199999999999</v>
      </c>
    </row>
    <row r="2336" spans="1:12" ht="45" customHeight="1" x14ac:dyDescent="0.25">
      <c r="A2336" s="81" t="s">
        <v>4863</v>
      </c>
      <c r="B2336" s="23" t="s">
        <v>1151</v>
      </c>
      <c r="C2336" s="23" t="s">
        <v>3084</v>
      </c>
      <c r="D2336" s="162">
        <v>0</v>
      </c>
      <c r="E2336" s="162">
        <v>1.3804799999999999</v>
      </c>
      <c r="F2336" s="162">
        <v>7.3735790000000003</v>
      </c>
      <c r="G2336" s="162">
        <v>0</v>
      </c>
      <c r="H2336" s="162">
        <v>0</v>
      </c>
      <c r="I2336" s="162">
        <v>0</v>
      </c>
      <c r="J2336" s="162">
        <v>0</v>
      </c>
      <c r="K2336" s="162">
        <v>1.3804799999999999</v>
      </c>
      <c r="L2336" s="162">
        <v>7.3735790000000003</v>
      </c>
    </row>
    <row r="2337" spans="1:12" ht="45" customHeight="1" x14ac:dyDescent="0.25">
      <c r="A2337" s="82" t="s">
        <v>4863</v>
      </c>
      <c r="B2337" s="9" t="s">
        <v>1151</v>
      </c>
      <c r="C2337" s="9" t="s">
        <v>3089</v>
      </c>
      <c r="D2337" s="163">
        <v>0</v>
      </c>
      <c r="E2337" s="163">
        <v>0.13089999999999999</v>
      </c>
      <c r="F2337" s="163">
        <v>0.78617099999999995</v>
      </c>
      <c r="G2337" s="163">
        <v>0</v>
      </c>
      <c r="H2337" s="163">
        <v>0</v>
      </c>
      <c r="I2337" s="163">
        <v>0</v>
      </c>
      <c r="J2337" s="163">
        <v>0</v>
      </c>
      <c r="K2337" s="163">
        <v>0.13089999999999999</v>
      </c>
      <c r="L2337" s="163">
        <v>0.78617099999999995</v>
      </c>
    </row>
    <row r="2338" spans="1:12" ht="45" customHeight="1" x14ac:dyDescent="0.25">
      <c r="A2338" s="81" t="s">
        <v>4863</v>
      </c>
      <c r="B2338" s="23" t="s">
        <v>1151</v>
      </c>
      <c r="C2338" s="23" t="s">
        <v>8046</v>
      </c>
      <c r="D2338" s="162">
        <v>0</v>
      </c>
      <c r="E2338" s="162">
        <v>2.7425999999999999E-2</v>
      </c>
      <c r="F2338" s="162">
        <v>0.23516999999999999</v>
      </c>
      <c r="G2338" s="162">
        <v>0</v>
      </c>
      <c r="H2338" s="162">
        <v>0</v>
      </c>
      <c r="I2338" s="162">
        <v>0</v>
      </c>
      <c r="J2338" s="162">
        <v>0</v>
      </c>
      <c r="K2338" s="162">
        <v>2.7425999999999999E-2</v>
      </c>
      <c r="L2338" s="162">
        <v>0.23516999999999999</v>
      </c>
    </row>
    <row r="2339" spans="1:12" ht="45" customHeight="1" x14ac:dyDescent="0.25">
      <c r="A2339" s="82" t="s">
        <v>167</v>
      </c>
      <c r="B2339" s="9" t="s">
        <v>1433</v>
      </c>
      <c r="C2339" s="9" t="s">
        <v>3081</v>
      </c>
      <c r="D2339" s="163">
        <v>0</v>
      </c>
      <c r="E2339" s="163">
        <v>0.97401899999999997</v>
      </c>
      <c r="F2339" s="163">
        <v>6.1964240000000004</v>
      </c>
      <c r="G2339" s="163">
        <v>0</v>
      </c>
      <c r="H2339" s="163">
        <v>0</v>
      </c>
      <c r="I2339" s="163">
        <v>0</v>
      </c>
      <c r="J2339" s="163">
        <v>0</v>
      </c>
      <c r="K2339" s="163">
        <v>0.97401899999999997</v>
      </c>
      <c r="L2339" s="163">
        <v>6.1964240000000004</v>
      </c>
    </row>
    <row r="2340" spans="1:12" ht="45" customHeight="1" x14ac:dyDescent="0.25">
      <c r="A2340" s="81" t="s">
        <v>167</v>
      </c>
      <c r="B2340" s="23" t="s">
        <v>1433</v>
      </c>
      <c r="C2340" s="23" t="s">
        <v>3082</v>
      </c>
      <c r="D2340" s="162">
        <v>0</v>
      </c>
      <c r="E2340" s="162">
        <v>1.8042929999999999</v>
      </c>
      <c r="F2340" s="162">
        <v>13.492070999999999</v>
      </c>
      <c r="G2340" s="162">
        <v>0</v>
      </c>
      <c r="H2340" s="162">
        <v>0.112453</v>
      </c>
      <c r="I2340" s="162">
        <v>1.766964</v>
      </c>
      <c r="J2340" s="162">
        <v>0</v>
      </c>
      <c r="K2340" s="162">
        <v>1.9167460000000001</v>
      </c>
      <c r="L2340" s="162">
        <v>15.259035000000001</v>
      </c>
    </row>
    <row r="2341" spans="1:12" ht="45" customHeight="1" x14ac:dyDescent="0.25">
      <c r="A2341" s="82" t="s">
        <v>167</v>
      </c>
      <c r="B2341" s="9" t="s">
        <v>1433</v>
      </c>
      <c r="C2341" s="9" t="s">
        <v>8046</v>
      </c>
      <c r="D2341" s="163">
        <v>0</v>
      </c>
      <c r="E2341" s="163">
        <v>0.135575</v>
      </c>
      <c r="F2341" s="163">
        <v>0.75598500000000002</v>
      </c>
      <c r="G2341" s="163">
        <v>0</v>
      </c>
      <c r="H2341" s="163">
        <v>0</v>
      </c>
      <c r="I2341" s="163">
        <v>0</v>
      </c>
      <c r="J2341" s="163">
        <v>0</v>
      </c>
      <c r="K2341" s="163">
        <v>0.135575</v>
      </c>
      <c r="L2341" s="163">
        <v>0.75598500000000002</v>
      </c>
    </row>
    <row r="2342" spans="1:12" ht="45" customHeight="1" x14ac:dyDescent="0.25">
      <c r="A2342" s="81" t="s">
        <v>4864</v>
      </c>
      <c r="B2342" s="23" t="s">
        <v>1926</v>
      </c>
      <c r="C2342" s="23" t="s">
        <v>3081</v>
      </c>
      <c r="D2342" s="162">
        <v>0</v>
      </c>
      <c r="E2342" s="162">
        <v>1.7487999999999999</v>
      </c>
      <c r="F2342" s="162">
        <v>11.383727</v>
      </c>
      <c r="G2342" s="162">
        <v>0</v>
      </c>
      <c r="H2342" s="162">
        <v>3.3050000000000002E-3</v>
      </c>
      <c r="I2342" s="162">
        <v>3.7537000000000001E-2</v>
      </c>
      <c r="J2342" s="162">
        <v>0</v>
      </c>
      <c r="K2342" s="162">
        <v>1.752105</v>
      </c>
      <c r="L2342" s="162">
        <v>11.421264000000001</v>
      </c>
    </row>
    <row r="2343" spans="1:12" ht="45" customHeight="1" x14ac:dyDescent="0.25">
      <c r="A2343" s="82" t="s">
        <v>4864</v>
      </c>
      <c r="B2343" s="9" t="s">
        <v>1926</v>
      </c>
      <c r="C2343" s="9" t="s">
        <v>3082</v>
      </c>
      <c r="D2343" s="163">
        <v>0</v>
      </c>
      <c r="E2343" s="163">
        <v>2.8280829999999999</v>
      </c>
      <c r="F2343" s="163">
        <v>15.371665999999999</v>
      </c>
      <c r="G2343" s="163">
        <v>0</v>
      </c>
      <c r="H2343" s="163">
        <v>1.6E-2</v>
      </c>
      <c r="I2343" s="163">
        <v>0.16678999999999999</v>
      </c>
      <c r="J2343" s="163">
        <v>0</v>
      </c>
      <c r="K2343" s="163">
        <v>2.8440829999999999</v>
      </c>
      <c r="L2343" s="163">
        <v>15.538456</v>
      </c>
    </row>
    <row r="2344" spans="1:12" ht="45" customHeight="1" x14ac:dyDescent="0.25">
      <c r="A2344" s="81" t="s">
        <v>4864</v>
      </c>
      <c r="B2344" s="23" t="s">
        <v>1926</v>
      </c>
      <c r="C2344" s="23" t="s">
        <v>3085</v>
      </c>
      <c r="D2344" s="162">
        <v>0</v>
      </c>
      <c r="E2344" s="162">
        <v>0.45405000000000001</v>
      </c>
      <c r="F2344" s="162">
        <v>2.8205209999999998</v>
      </c>
      <c r="G2344" s="162">
        <v>0</v>
      </c>
      <c r="H2344" s="162">
        <v>0</v>
      </c>
      <c r="I2344" s="162">
        <v>0</v>
      </c>
      <c r="J2344" s="162">
        <v>0</v>
      </c>
      <c r="K2344" s="162">
        <v>0.45405000000000001</v>
      </c>
      <c r="L2344" s="162">
        <v>2.8205209999999998</v>
      </c>
    </row>
    <row r="2345" spans="1:12" ht="45" customHeight="1" x14ac:dyDescent="0.25">
      <c r="A2345" s="82" t="s">
        <v>4864</v>
      </c>
      <c r="B2345" s="9" t="s">
        <v>1926</v>
      </c>
      <c r="C2345" s="9" t="s">
        <v>8046</v>
      </c>
      <c r="D2345" s="163">
        <v>0</v>
      </c>
      <c r="E2345" s="163">
        <v>0</v>
      </c>
      <c r="F2345" s="163">
        <v>0</v>
      </c>
      <c r="G2345" s="163">
        <v>0</v>
      </c>
      <c r="H2345" s="163">
        <v>2.9999999999999997E-4</v>
      </c>
      <c r="I2345" s="163">
        <v>3.7499999999999999E-3</v>
      </c>
      <c r="J2345" s="163">
        <v>0</v>
      </c>
      <c r="K2345" s="163">
        <v>2.9999999999999997E-4</v>
      </c>
      <c r="L2345" s="163">
        <v>3.7499999999999999E-3</v>
      </c>
    </row>
    <row r="2346" spans="1:12" ht="45" customHeight="1" x14ac:dyDescent="0.25">
      <c r="A2346" s="81" t="s">
        <v>4865</v>
      </c>
      <c r="B2346" s="23" t="s">
        <v>3577</v>
      </c>
      <c r="C2346" s="23" t="s">
        <v>3081</v>
      </c>
      <c r="D2346" s="162">
        <v>0</v>
      </c>
      <c r="E2346" s="162">
        <v>4.1282459999999999</v>
      </c>
      <c r="F2346" s="162">
        <v>21.772324999999999</v>
      </c>
      <c r="G2346" s="162">
        <v>0</v>
      </c>
      <c r="H2346" s="162">
        <v>0.08</v>
      </c>
      <c r="I2346" s="162">
        <v>1.45875</v>
      </c>
      <c r="J2346" s="162">
        <v>0</v>
      </c>
      <c r="K2346" s="162">
        <v>4.2082459999999999</v>
      </c>
      <c r="L2346" s="162">
        <v>23.231075000000001</v>
      </c>
    </row>
    <row r="2347" spans="1:12" ht="45" customHeight="1" x14ac:dyDescent="0.25">
      <c r="A2347" s="82" t="s">
        <v>4865</v>
      </c>
      <c r="B2347" s="9" t="s">
        <v>3577</v>
      </c>
      <c r="C2347" s="9" t="s">
        <v>3082</v>
      </c>
      <c r="D2347" s="163">
        <v>0</v>
      </c>
      <c r="E2347" s="163">
        <v>4.4886499999999998</v>
      </c>
      <c r="F2347" s="163">
        <v>26.569638000000001</v>
      </c>
      <c r="G2347" s="163">
        <v>0</v>
      </c>
      <c r="H2347" s="163">
        <v>0</v>
      </c>
      <c r="I2347" s="163">
        <v>0</v>
      </c>
      <c r="J2347" s="163">
        <v>0</v>
      </c>
      <c r="K2347" s="163">
        <v>4.4886499999999998</v>
      </c>
      <c r="L2347" s="163">
        <v>26.569638000000001</v>
      </c>
    </row>
    <row r="2348" spans="1:12" ht="45" customHeight="1" x14ac:dyDescent="0.25">
      <c r="A2348" s="81" t="s">
        <v>4865</v>
      </c>
      <c r="B2348" s="23" t="s">
        <v>3577</v>
      </c>
      <c r="C2348" s="23" t="s">
        <v>3083</v>
      </c>
      <c r="D2348" s="162">
        <v>0</v>
      </c>
      <c r="E2348" s="162">
        <v>1.5745</v>
      </c>
      <c r="F2348" s="162">
        <v>9.2007340000000006</v>
      </c>
      <c r="G2348" s="162">
        <v>0</v>
      </c>
      <c r="H2348" s="162">
        <v>0</v>
      </c>
      <c r="I2348" s="162">
        <v>0</v>
      </c>
      <c r="J2348" s="162">
        <v>0</v>
      </c>
      <c r="K2348" s="162">
        <v>1.5745</v>
      </c>
      <c r="L2348" s="162">
        <v>9.2007340000000006</v>
      </c>
    </row>
    <row r="2349" spans="1:12" ht="45" customHeight="1" x14ac:dyDescent="0.25">
      <c r="A2349" s="82" t="s">
        <v>4865</v>
      </c>
      <c r="B2349" s="9" t="s">
        <v>3577</v>
      </c>
      <c r="C2349" s="9" t="s">
        <v>3084</v>
      </c>
      <c r="D2349" s="163">
        <v>0</v>
      </c>
      <c r="E2349" s="163">
        <v>0.56100000000000005</v>
      </c>
      <c r="F2349" s="163">
        <v>2.723401</v>
      </c>
      <c r="G2349" s="163">
        <v>0</v>
      </c>
      <c r="H2349" s="163">
        <v>0</v>
      </c>
      <c r="I2349" s="163">
        <v>0</v>
      </c>
      <c r="J2349" s="163">
        <v>0</v>
      </c>
      <c r="K2349" s="163">
        <v>0.56100000000000005</v>
      </c>
      <c r="L2349" s="163">
        <v>2.723401</v>
      </c>
    </row>
    <row r="2350" spans="1:12" ht="45" customHeight="1" x14ac:dyDescent="0.25">
      <c r="A2350" s="81" t="s">
        <v>4865</v>
      </c>
      <c r="B2350" s="23" t="s">
        <v>3577</v>
      </c>
      <c r="C2350" s="23" t="s">
        <v>8046</v>
      </c>
      <c r="D2350" s="162">
        <v>0</v>
      </c>
      <c r="E2350" s="162">
        <v>5.2499999999999998E-2</v>
      </c>
      <c r="F2350" s="162">
        <v>0.31335200000000002</v>
      </c>
      <c r="G2350" s="162">
        <v>0</v>
      </c>
      <c r="H2350" s="162">
        <v>0</v>
      </c>
      <c r="I2350" s="162">
        <v>0</v>
      </c>
      <c r="J2350" s="162">
        <v>0</v>
      </c>
      <c r="K2350" s="162">
        <v>5.2499999999999998E-2</v>
      </c>
      <c r="L2350" s="162">
        <v>0.31335200000000002</v>
      </c>
    </row>
    <row r="2351" spans="1:12" ht="45" customHeight="1" x14ac:dyDescent="0.25">
      <c r="A2351" s="82" t="s">
        <v>6558</v>
      </c>
      <c r="B2351" s="9" t="s">
        <v>6963</v>
      </c>
      <c r="C2351" s="9" t="s">
        <v>3082</v>
      </c>
      <c r="D2351" s="163">
        <v>0</v>
      </c>
      <c r="E2351" s="163">
        <v>0.61950000000000005</v>
      </c>
      <c r="F2351" s="163">
        <v>3.6299899999999998</v>
      </c>
      <c r="G2351" s="163">
        <v>0</v>
      </c>
      <c r="H2351" s="163">
        <v>0</v>
      </c>
      <c r="I2351" s="163">
        <v>0</v>
      </c>
      <c r="J2351" s="163">
        <v>0</v>
      </c>
      <c r="K2351" s="163">
        <v>0.61950000000000005</v>
      </c>
      <c r="L2351" s="163">
        <v>3.6299899999999998</v>
      </c>
    </row>
    <row r="2352" spans="1:12" ht="45" customHeight="1" x14ac:dyDescent="0.25">
      <c r="A2352" s="81" t="s">
        <v>6558</v>
      </c>
      <c r="B2352" s="23" t="s">
        <v>6963</v>
      </c>
      <c r="C2352" s="23" t="s">
        <v>8046</v>
      </c>
      <c r="D2352" s="162">
        <v>0</v>
      </c>
      <c r="E2352" s="162">
        <v>6.0000000000000001E-3</v>
      </c>
      <c r="F2352" s="162">
        <v>3.9E-2</v>
      </c>
      <c r="G2352" s="162">
        <v>0</v>
      </c>
      <c r="H2352" s="162">
        <v>0</v>
      </c>
      <c r="I2352" s="162">
        <v>0</v>
      </c>
      <c r="J2352" s="162">
        <v>0</v>
      </c>
      <c r="K2352" s="162">
        <v>6.0000000000000001E-3</v>
      </c>
      <c r="L2352" s="162">
        <v>3.9E-2</v>
      </c>
    </row>
    <row r="2353" spans="1:12" ht="45" customHeight="1" x14ac:dyDescent="0.25">
      <c r="A2353" s="82" t="s">
        <v>4866</v>
      </c>
      <c r="B2353" s="9" t="s">
        <v>4136</v>
      </c>
      <c r="C2353" s="9" t="s">
        <v>3082</v>
      </c>
      <c r="D2353" s="163">
        <v>0</v>
      </c>
      <c r="E2353" s="163">
        <v>0.59399999999999997</v>
      </c>
      <c r="F2353" s="163">
        <v>2.2918500000000002</v>
      </c>
      <c r="G2353" s="163">
        <v>0</v>
      </c>
      <c r="H2353" s="163">
        <v>0</v>
      </c>
      <c r="I2353" s="163">
        <v>0</v>
      </c>
      <c r="J2353" s="163">
        <v>0</v>
      </c>
      <c r="K2353" s="163">
        <v>0.59399999999999997</v>
      </c>
      <c r="L2353" s="163">
        <v>2.2918500000000002</v>
      </c>
    </row>
    <row r="2354" spans="1:12" ht="45" customHeight="1" x14ac:dyDescent="0.25">
      <c r="A2354" s="81" t="s">
        <v>4866</v>
      </c>
      <c r="B2354" s="23" t="s">
        <v>4136</v>
      </c>
      <c r="C2354" s="23" t="s">
        <v>3085</v>
      </c>
      <c r="D2354" s="162">
        <v>0</v>
      </c>
      <c r="E2354" s="162">
        <v>1.012</v>
      </c>
      <c r="F2354" s="162">
        <v>4.1365499999999997</v>
      </c>
      <c r="G2354" s="162">
        <v>0</v>
      </c>
      <c r="H2354" s="162">
        <v>0</v>
      </c>
      <c r="I2354" s="162">
        <v>0</v>
      </c>
      <c r="J2354" s="162">
        <v>0</v>
      </c>
      <c r="K2354" s="162">
        <v>1.012</v>
      </c>
      <c r="L2354" s="162">
        <v>4.1365499999999997</v>
      </c>
    </row>
    <row r="2355" spans="1:12" ht="45" customHeight="1" x14ac:dyDescent="0.25">
      <c r="A2355" s="82" t="s">
        <v>4866</v>
      </c>
      <c r="B2355" s="9" t="s">
        <v>4136</v>
      </c>
      <c r="C2355" s="9" t="s">
        <v>8046</v>
      </c>
      <c r="D2355" s="163">
        <v>0</v>
      </c>
      <c r="E2355" s="163">
        <v>0</v>
      </c>
      <c r="F2355" s="163">
        <v>0</v>
      </c>
      <c r="G2355" s="163">
        <v>0</v>
      </c>
      <c r="H2355" s="163">
        <v>9.9999999999999995E-7</v>
      </c>
      <c r="I2355" s="163">
        <v>4.0000000000000003E-5</v>
      </c>
      <c r="J2355" s="163">
        <v>0</v>
      </c>
      <c r="K2355" s="163">
        <v>9.9999999999999995E-7</v>
      </c>
      <c r="L2355" s="163">
        <v>4.0000000000000003E-5</v>
      </c>
    </row>
    <row r="2356" spans="1:12" ht="45" customHeight="1" x14ac:dyDescent="0.25">
      <c r="A2356" s="81" t="s">
        <v>4867</v>
      </c>
      <c r="B2356" s="23" t="s">
        <v>4137</v>
      </c>
      <c r="C2356" s="23" t="s">
        <v>3081</v>
      </c>
      <c r="D2356" s="162">
        <v>0</v>
      </c>
      <c r="E2356" s="162">
        <v>0.26357000000000003</v>
      </c>
      <c r="F2356" s="162">
        <v>0.91364900000000004</v>
      </c>
      <c r="G2356" s="162">
        <v>0</v>
      </c>
      <c r="H2356" s="162">
        <v>0</v>
      </c>
      <c r="I2356" s="162">
        <v>0</v>
      </c>
      <c r="J2356" s="162">
        <v>0</v>
      </c>
      <c r="K2356" s="162">
        <v>0.26357000000000003</v>
      </c>
      <c r="L2356" s="162">
        <v>0.91364900000000004</v>
      </c>
    </row>
    <row r="2357" spans="1:12" ht="45" customHeight="1" x14ac:dyDescent="0.25">
      <c r="A2357" s="82" t="s">
        <v>4867</v>
      </c>
      <c r="B2357" s="9" t="s">
        <v>4137</v>
      </c>
      <c r="C2357" s="9" t="s">
        <v>3082</v>
      </c>
      <c r="D2357" s="163">
        <v>0</v>
      </c>
      <c r="E2357" s="163">
        <v>2.5003139999999999</v>
      </c>
      <c r="F2357" s="163">
        <v>22.515255</v>
      </c>
      <c r="G2357" s="163">
        <v>0</v>
      </c>
      <c r="H2357" s="163">
        <v>8.4000000000000005E-2</v>
      </c>
      <c r="I2357" s="163">
        <v>0.73394999999999999</v>
      </c>
      <c r="J2357" s="163">
        <v>0</v>
      </c>
      <c r="K2357" s="163">
        <v>2.584314</v>
      </c>
      <c r="L2357" s="163">
        <v>23.249205</v>
      </c>
    </row>
    <row r="2358" spans="1:12" ht="45" customHeight="1" x14ac:dyDescent="0.25">
      <c r="A2358" s="81" t="s">
        <v>4867</v>
      </c>
      <c r="B2358" s="23" t="s">
        <v>4137</v>
      </c>
      <c r="C2358" s="23" t="s">
        <v>3083</v>
      </c>
      <c r="D2358" s="162">
        <v>0</v>
      </c>
      <c r="E2358" s="162">
        <v>1.008</v>
      </c>
      <c r="F2358" s="162">
        <v>9.0290970000000002</v>
      </c>
      <c r="G2358" s="162">
        <v>0</v>
      </c>
      <c r="H2358" s="162">
        <v>0</v>
      </c>
      <c r="I2358" s="162">
        <v>0</v>
      </c>
      <c r="J2358" s="162">
        <v>0</v>
      </c>
      <c r="K2358" s="162">
        <v>1.008</v>
      </c>
      <c r="L2358" s="162">
        <v>9.0290970000000002</v>
      </c>
    </row>
    <row r="2359" spans="1:12" ht="45" customHeight="1" x14ac:dyDescent="0.25">
      <c r="A2359" s="82" t="s">
        <v>4867</v>
      </c>
      <c r="B2359" s="9" t="s">
        <v>4137</v>
      </c>
      <c r="C2359" s="9" t="s">
        <v>8046</v>
      </c>
      <c r="D2359" s="163">
        <v>0</v>
      </c>
      <c r="E2359" s="163">
        <v>0.350524</v>
      </c>
      <c r="F2359" s="163">
        <v>0.468893</v>
      </c>
      <c r="G2359" s="163">
        <v>0</v>
      </c>
      <c r="H2359" s="163">
        <v>0</v>
      </c>
      <c r="I2359" s="163">
        <v>0</v>
      </c>
      <c r="J2359" s="163">
        <v>0</v>
      </c>
      <c r="K2359" s="163">
        <v>0.350524</v>
      </c>
      <c r="L2359" s="163">
        <v>0.468893</v>
      </c>
    </row>
    <row r="2360" spans="1:12" ht="45" customHeight="1" x14ac:dyDescent="0.25">
      <c r="A2360" s="81" t="s">
        <v>4868</v>
      </c>
      <c r="B2360" s="23" t="s">
        <v>1927</v>
      </c>
      <c r="C2360" s="23" t="s">
        <v>3081</v>
      </c>
      <c r="D2360" s="162">
        <v>0</v>
      </c>
      <c r="E2360" s="162">
        <v>0.53918200000000005</v>
      </c>
      <c r="F2360" s="162">
        <v>3.400277</v>
      </c>
      <c r="G2360" s="162">
        <v>0</v>
      </c>
      <c r="H2360" s="162">
        <v>2.2474999999999998E-2</v>
      </c>
      <c r="I2360" s="162">
        <v>0.12532499999999999</v>
      </c>
      <c r="J2360" s="162">
        <v>0</v>
      </c>
      <c r="K2360" s="162">
        <v>0.56165699999999996</v>
      </c>
      <c r="L2360" s="162">
        <v>3.5256020000000001</v>
      </c>
    </row>
    <row r="2361" spans="1:12" ht="45" customHeight="1" x14ac:dyDescent="0.25">
      <c r="A2361" s="82" t="s">
        <v>4868</v>
      </c>
      <c r="B2361" s="9" t="s">
        <v>1927</v>
      </c>
      <c r="C2361" s="9" t="s">
        <v>8046</v>
      </c>
      <c r="D2361" s="163">
        <v>0</v>
      </c>
      <c r="E2361" s="163">
        <v>2.7099999999999999E-2</v>
      </c>
      <c r="F2361" s="163">
        <v>0.185697</v>
      </c>
      <c r="G2361" s="163">
        <v>0</v>
      </c>
      <c r="H2361" s="163">
        <v>0</v>
      </c>
      <c r="I2361" s="163">
        <v>0</v>
      </c>
      <c r="J2361" s="163">
        <v>0</v>
      </c>
      <c r="K2361" s="163">
        <v>2.7099999999999999E-2</v>
      </c>
      <c r="L2361" s="163">
        <v>0.185697</v>
      </c>
    </row>
    <row r="2362" spans="1:12" ht="45" customHeight="1" x14ac:dyDescent="0.25">
      <c r="A2362" s="81" t="s">
        <v>4869</v>
      </c>
      <c r="B2362" s="23" t="s">
        <v>4138</v>
      </c>
      <c r="C2362" s="23" t="s">
        <v>3081</v>
      </c>
      <c r="D2362" s="162">
        <v>0</v>
      </c>
      <c r="E2362" s="162">
        <v>0.68464800000000003</v>
      </c>
      <c r="F2362" s="162">
        <v>5.3115069999999998</v>
      </c>
      <c r="G2362" s="162">
        <v>0</v>
      </c>
      <c r="H2362" s="162">
        <v>0</v>
      </c>
      <c r="I2362" s="162">
        <v>0</v>
      </c>
      <c r="J2362" s="162">
        <v>0</v>
      </c>
      <c r="K2362" s="162">
        <v>0.68464800000000003</v>
      </c>
      <c r="L2362" s="162">
        <v>5.3115069999999998</v>
      </c>
    </row>
    <row r="2363" spans="1:12" ht="45" customHeight="1" x14ac:dyDescent="0.25">
      <c r="A2363" s="82" t="s">
        <v>4869</v>
      </c>
      <c r="B2363" s="9" t="s">
        <v>4138</v>
      </c>
      <c r="C2363" s="9" t="s">
        <v>3082</v>
      </c>
      <c r="D2363" s="163">
        <v>0</v>
      </c>
      <c r="E2363" s="163">
        <v>4.1196320000000002</v>
      </c>
      <c r="F2363" s="163">
        <v>13.856565</v>
      </c>
      <c r="G2363" s="163">
        <v>0</v>
      </c>
      <c r="H2363" s="163">
        <v>2.0996999999999998E-2</v>
      </c>
      <c r="I2363" s="163">
        <v>0.20543</v>
      </c>
      <c r="J2363" s="163">
        <v>0</v>
      </c>
      <c r="K2363" s="163">
        <v>4.1406289999999997</v>
      </c>
      <c r="L2363" s="163">
        <v>14.061995</v>
      </c>
    </row>
    <row r="2364" spans="1:12" ht="45" customHeight="1" x14ac:dyDescent="0.25">
      <c r="A2364" s="81" t="s">
        <v>4870</v>
      </c>
      <c r="B2364" s="23" t="s">
        <v>4139</v>
      </c>
      <c r="C2364" s="23" t="s">
        <v>3081</v>
      </c>
      <c r="D2364" s="162">
        <v>0</v>
      </c>
      <c r="E2364" s="162">
        <v>9.1856999999999994E-2</v>
      </c>
      <c r="F2364" s="162">
        <v>0.61558400000000002</v>
      </c>
      <c r="G2364" s="162">
        <v>0</v>
      </c>
      <c r="H2364" s="162">
        <v>2E-3</v>
      </c>
      <c r="I2364" s="162">
        <v>3.7500000000000001E-4</v>
      </c>
      <c r="J2364" s="162">
        <v>0</v>
      </c>
      <c r="K2364" s="162">
        <v>9.3856999999999996E-2</v>
      </c>
      <c r="L2364" s="162">
        <v>0.61595900000000003</v>
      </c>
    </row>
    <row r="2365" spans="1:12" ht="45" customHeight="1" x14ac:dyDescent="0.25">
      <c r="A2365" s="82" t="s">
        <v>4870</v>
      </c>
      <c r="B2365" s="9" t="s">
        <v>4139</v>
      </c>
      <c r="C2365" s="9" t="s">
        <v>3082</v>
      </c>
      <c r="D2365" s="163">
        <v>0</v>
      </c>
      <c r="E2365" s="163">
        <v>8.6382049999999992</v>
      </c>
      <c r="F2365" s="163">
        <v>53.587421999999997</v>
      </c>
      <c r="G2365" s="163">
        <v>0</v>
      </c>
      <c r="H2365" s="163">
        <v>0</v>
      </c>
      <c r="I2365" s="163">
        <v>0</v>
      </c>
      <c r="J2365" s="163">
        <v>0</v>
      </c>
      <c r="K2365" s="163">
        <v>8.6382049999999992</v>
      </c>
      <c r="L2365" s="163">
        <v>53.587421999999997</v>
      </c>
    </row>
    <row r="2366" spans="1:12" ht="45" customHeight="1" x14ac:dyDescent="0.25">
      <c r="A2366" s="81" t="s">
        <v>4870</v>
      </c>
      <c r="B2366" s="23" t="s">
        <v>4139</v>
      </c>
      <c r="C2366" s="23" t="s">
        <v>3084</v>
      </c>
      <c r="D2366" s="162">
        <v>0</v>
      </c>
      <c r="E2366" s="162">
        <v>7.9170000000000004E-2</v>
      </c>
      <c r="F2366" s="162">
        <v>0.58029399999999998</v>
      </c>
      <c r="G2366" s="162">
        <v>0</v>
      </c>
      <c r="H2366" s="162">
        <v>0</v>
      </c>
      <c r="I2366" s="162">
        <v>0</v>
      </c>
      <c r="J2366" s="162">
        <v>0</v>
      </c>
      <c r="K2366" s="162">
        <v>7.9170000000000004E-2</v>
      </c>
      <c r="L2366" s="162">
        <v>0.58029399999999998</v>
      </c>
    </row>
    <row r="2367" spans="1:12" ht="45" customHeight="1" x14ac:dyDescent="0.25">
      <c r="A2367" s="82" t="s">
        <v>4870</v>
      </c>
      <c r="B2367" s="9" t="s">
        <v>4139</v>
      </c>
      <c r="C2367" s="9" t="s">
        <v>8046</v>
      </c>
      <c r="D2367" s="163">
        <v>0</v>
      </c>
      <c r="E2367" s="163">
        <v>7.1999999999999995E-2</v>
      </c>
      <c r="F2367" s="163">
        <v>0.41804799999999998</v>
      </c>
      <c r="G2367" s="163">
        <v>0</v>
      </c>
      <c r="H2367" s="163">
        <v>0</v>
      </c>
      <c r="I2367" s="163">
        <v>0</v>
      </c>
      <c r="J2367" s="163">
        <v>0</v>
      </c>
      <c r="K2367" s="163">
        <v>7.1999999999999995E-2</v>
      </c>
      <c r="L2367" s="163">
        <v>0.41804799999999998</v>
      </c>
    </row>
    <row r="2368" spans="1:12" ht="45" customHeight="1" x14ac:dyDescent="0.25">
      <c r="A2368" s="81" t="s">
        <v>4871</v>
      </c>
      <c r="B2368" s="23" t="s">
        <v>4140</v>
      </c>
      <c r="C2368" s="23" t="s">
        <v>3081</v>
      </c>
      <c r="D2368" s="162">
        <v>0</v>
      </c>
      <c r="E2368" s="162">
        <v>0.26100000000000001</v>
      </c>
      <c r="F2368" s="162">
        <v>1.9223710000000001</v>
      </c>
      <c r="G2368" s="162">
        <v>0</v>
      </c>
      <c r="H2368" s="162">
        <v>4.0050000000000002E-2</v>
      </c>
      <c r="I2368" s="162">
        <v>0.28339500000000001</v>
      </c>
      <c r="J2368" s="162">
        <v>0</v>
      </c>
      <c r="K2368" s="162">
        <v>0.30104999999999998</v>
      </c>
      <c r="L2368" s="162">
        <v>2.2057660000000001</v>
      </c>
    </row>
    <row r="2369" spans="1:12" ht="45" customHeight="1" x14ac:dyDescent="0.25">
      <c r="A2369" s="82" t="s">
        <v>4871</v>
      </c>
      <c r="B2369" s="9" t="s">
        <v>4140</v>
      </c>
      <c r="C2369" s="9" t="s">
        <v>3082</v>
      </c>
      <c r="D2369" s="163">
        <v>0</v>
      </c>
      <c r="E2369" s="163">
        <v>0.32002000000000003</v>
      </c>
      <c r="F2369" s="163">
        <v>1.8334630000000001</v>
      </c>
      <c r="G2369" s="163">
        <v>0</v>
      </c>
      <c r="H2369" s="163">
        <v>0</v>
      </c>
      <c r="I2369" s="163">
        <v>0</v>
      </c>
      <c r="J2369" s="163">
        <v>0</v>
      </c>
      <c r="K2369" s="163">
        <v>0.32002000000000003</v>
      </c>
      <c r="L2369" s="163">
        <v>1.8334630000000001</v>
      </c>
    </row>
    <row r="2370" spans="1:12" ht="45" customHeight="1" x14ac:dyDescent="0.25">
      <c r="A2370" s="81" t="s">
        <v>4871</v>
      </c>
      <c r="B2370" s="23" t="s">
        <v>4140</v>
      </c>
      <c r="C2370" s="23" t="s">
        <v>3083</v>
      </c>
      <c r="D2370" s="162">
        <v>0</v>
      </c>
      <c r="E2370" s="162">
        <v>9.5600000000000004E-2</v>
      </c>
      <c r="F2370" s="162">
        <v>0.76269100000000001</v>
      </c>
      <c r="G2370" s="162">
        <v>0</v>
      </c>
      <c r="H2370" s="162">
        <v>0</v>
      </c>
      <c r="I2370" s="162">
        <v>0</v>
      </c>
      <c r="J2370" s="162">
        <v>0</v>
      </c>
      <c r="K2370" s="162">
        <v>9.5600000000000004E-2</v>
      </c>
      <c r="L2370" s="162">
        <v>0.76269100000000001</v>
      </c>
    </row>
    <row r="2371" spans="1:12" ht="45" customHeight="1" x14ac:dyDescent="0.25">
      <c r="A2371" s="82" t="s">
        <v>4871</v>
      </c>
      <c r="B2371" s="9" t="s">
        <v>4140</v>
      </c>
      <c r="C2371" s="9" t="s">
        <v>3084</v>
      </c>
      <c r="D2371" s="163">
        <v>0</v>
      </c>
      <c r="E2371" s="163">
        <v>0.29299999999999998</v>
      </c>
      <c r="F2371" s="163">
        <v>1.7161090000000001</v>
      </c>
      <c r="G2371" s="163">
        <v>0</v>
      </c>
      <c r="H2371" s="163">
        <v>0</v>
      </c>
      <c r="I2371" s="163">
        <v>0</v>
      </c>
      <c r="J2371" s="163">
        <v>0</v>
      </c>
      <c r="K2371" s="163">
        <v>0.29299999999999998</v>
      </c>
      <c r="L2371" s="163">
        <v>1.7161090000000001</v>
      </c>
    </row>
    <row r="2372" spans="1:12" ht="45" customHeight="1" x14ac:dyDescent="0.25">
      <c r="A2372" s="81" t="s">
        <v>4871</v>
      </c>
      <c r="B2372" s="23" t="s">
        <v>4140</v>
      </c>
      <c r="C2372" s="23" t="s">
        <v>8046</v>
      </c>
      <c r="D2372" s="162">
        <v>0</v>
      </c>
      <c r="E2372" s="162">
        <v>2.14E-3</v>
      </c>
      <c r="F2372" s="162">
        <v>1.4531000000000001E-2</v>
      </c>
      <c r="G2372" s="162">
        <v>0</v>
      </c>
      <c r="H2372" s="162">
        <v>3.9999999999999998E-6</v>
      </c>
      <c r="I2372" s="162">
        <v>1.1440000000000001E-3</v>
      </c>
      <c r="J2372" s="162">
        <v>0</v>
      </c>
      <c r="K2372" s="162">
        <v>2.1440000000000001E-3</v>
      </c>
      <c r="L2372" s="162">
        <v>1.5675000000000001E-2</v>
      </c>
    </row>
    <row r="2373" spans="1:12" ht="45" customHeight="1" x14ac:dyDescent="0.25">
      <c r="A2373" s="82" t="s">
        <v>4872</v>
      </c>
      <c r="B2373" s="9" t="s">
        <v>1928</v>
      </c>
      <c r="C2373" s="9" t="s">
        <v>3081</v>
      </c>
      <c r="D2373" s="163">
        <v>0</v>
      </c>
      <c r="E2373" s="163">
        <v>0.91138300000000005</v>
      </c>
      <c r="F2373" s="163">
        <v>3.0061680000000002</v>
      </c>
      <c r="G2373" s="163">
        <v>0</v>
      </c>
      <c r="H2373" s="163">
        <v>8.175E-3</v>
      </c>
      <c r="I2373" s="163">
        <v>8.3843000000000001E-2</v>
      </c>
      <c r="J2373" s="163">
        <v>0</v>
      </c>
      <c r="K2373" s="163">
        <v>0.91955799999999999</v>
      </c>
      <c r="L2373" s="163">
        <v>3.0900110000000001</v>
      </c>
    </row>
    <row r="2374" spans="1:12" ht="45" customHeight="1" x14ac:dyDescent="0.25">
      <c r="A2374" s="81" t="s">
        <v>4872</v>
      </c>
      <c r="B2374" s="23" t="s">
        <v>1928</v>
      </c>
      <c r="C2374" s="23" t="s">
        <v>3083</v>
      </c>
      <c r="D2374" s="162">
        <v>0</v>
      </c>
      <c r="E2374" s="162">
        <v>0.111</v>
      </c>
      <c r="F2374" s="162">
        <v>1.1238570000000001</v>
      </c>
      <c r="G2374" s="162">
        <v>0</v>
      </c>
      <c r="H2374" s="162">
        <v>0</v>
      </c>
      <c r="I2374" s="162">
        <v>0</v>
      </c>
      <c r="J2374" s="162">
        <v>0</v>
      </c>
      <c r="K2374" s="162">
        <v>0.111</v>
      </c>
      <c r="L2374" s="162">
        <v>1.1238570000000001</v>
      </c>
    </row>
    <row r="2375" spans="1:12" ht="45" customHeight="1" x14ac:dyDescent="0.25">
      <c r="A2375" s="82" t="s">
        <v>4872</v>
      </c>
      <c r="B2375" s="9" t="s">
        <v>1928</v>
      </c>
      <c r="C2375" s="9" t="s">
        <v>8046</v>
      </c>
      <c r="D2375" s="163">
        <v>0</v>
      </c>
      <c r="E2375" s="163">
        <v>0.14412</v>
      </c>
      <c r="F2375" s="163">
        <v>0.69251200000000002</v>
      </c>
      <c r="G2375" s="163">
        <v>0</v>
      </c>
      <c r="H2375" s="163">
        <v>1.6500000000000001E-2</v>
      </c>
      <c r="I2375" s="163">
        <v>0.22308700000000001</v>
      </c>
      <c r="J2375" s="163">
        <v>0</v>
      </c>
      <c r="K2375" s="163">
        <v>0.16062000000000001</v>
      </c>
      <c r="L2375" s="163">
        <v>0.91559900000000005</v>
      </c>
    </row>
    <row r="2376" spans="1:12" ht="45" customHeight="1" x14ac:dyDescent="0.25">
      <c r="A2376" s="81" t="s">
        <v>4873</v>
      </c>
      <c r="B2376" s="23" t="s">
        <v>6774</v>
      </c>
      <c r="C2376" s="23" t="s">
        <v>3082</v>
      </c>
      <c r="D2376" s="162">
        <v>0</v>
      </c>
      <c r="E2376" s="162">
        <v>0.39500000000000002</v>
      </c>
      <c r="F2376" s="162">
        <v>3.2423570000000002</v>
      </c>
      <c r="G2376" s="162">
        <v>0</v>
      </c>
      <c r="H2376" s="162">
        <v>0</v>
      </c>
      <c r="I2376" s="162">
        <v>0</v>
      </c>
      <c r="J2376" s="162">
        <v>0</v>
      </c>
      <c r="K2376" s="162">
        <v>0.39500000000000002</v>
      </c>
      <c r="L2376" s="162">
        <v>3.2423570000000002</v>
      </c>
    </row>
    <row r="2377" spans="1:12" ht="45" customHeight="1" x14ac:dyDescent="0.25">
      <c r="A2377" s="82" t="s">
        <v>4873</v>
      </c>
      <c r="B2377" s="9" t="s">
        <v>6774</v>
      </c>
      <c r="C2377" s="9" t="s">
        <v>3083</v>
      </c>
      <c r="D2377" s="163">
        <v>0</v>
      </c>
      <c r="E2377" s="163">
        <v>0.32</v>
      </c>
      <c r="F2377" s="163">
        <v>1.224</v>
      </c>
      <c r="G2377" s="163">
        <v>0</v>
      </c>
      <c r="H2377" s="163">
        <v>0</v>
      </c>
      <c r="I2377" s="163">
        <v>0</v>
      </c>
      <c r="J2377" s="163">
        <v>0</v>
      </c>
      <c r="K2377" s="163">
        <v>0.32</v>
      </c>
      <c r="L2377" s="163">
        <v>1.224</v>
      </c>
    </row>
    <row r="2378" spans="1:12" ht="45" customHeight="1" x14ac:dyDescent="0.25">
      <c r="A2378" s="81" t="s">
        <v>4873</v>
      </c>
      <c r="B2378" s="23" t="s">
        <v>6774</v>
      </c>
      <c r="C2378" s="23" t="s">
        <v>8046</v>
      </c>
      <c r="D2378" s="162">
        <v>0</v>
      </c>
      <c r="E2378" s="162">
        <v>8.8059999999999999E-2</v>
      </c>
      <c r="F2378" s="162">
        <v>0.48811199999999999</v>
      </c>
      <c r="G2378" s="162">
        <v>0</v>
      </c>
      <c r="H2378" s="162">
        <v>0</v>
      </c>
      <c r="I2378" s="162">
        <v>0</v>
      </c>
      <c r="J2378" s="162">
        <v>0</v>
      </c>
      <c r="K2378" s="162">
        <v>8.8059999999999999E-2</v>
      </c>
      <c r="L2378" s="162">
        <v>0.48811199999999999</v>
      </c>
    </row>
    <row r="2379" spans="1:12" ht="45" customHeight="1" x14ac:dyDescent="0.25">
      <c r="A2379" s="82" t="s">
        <v>4875</v>
      </c>
      <c r="B2379" s="9" t="s">
        <v>3304</v>
      </c>
      <c r="C2379" s="9" t="s">
        <v>3081</v>
      </c>
      <c r="D2379" s="163">
        <v>0</v>
      </c>
      <c r="E2379" s="163">
        <v>6.5425199999999997</v>
      </c>
      <c r="F2379" s="163">
        <v>48.172772000000002</v>
      </c>
      <c r="G2379" s="163">
        <v>0</v>
      </c>
      <c r="H2379" s="163">
        <v>1.3587E-2</v>
      </c>
      <c r="I2379" s="163">
        <v>0.15324399999999999</v>
      </c>
      <c r="J2379" s="163">
        <v>0</v>
      </c>
      <c r="K2379" s="163">
        <v>6.5561069999999999</v>
      </c>
      <c r="L2379" s="163">
        <v>48.326016000000003</v>
      </c>
    </row>
    <row r="2380" spans="1:12" ht="45" customHeight="1" x14ac:dyDescent="0.25">
      <c r="A2380" s="81" t="s">
        <v>4875</v>
      </c>
      <c r="B2380" s="23" t="s">
        <v>3304</v>
      </c>
      <c r="C2380" s="23" t="s">
        <v>3082</v>
      </c>
      <c r="D2380" s="162">
        <v>0</v>
      </c>
      <c r="E2380" s="162">
        <v>0.42722700000000002</v>
      </c>
      <c r="F2380" s="162">
        <v>3.4121009999999998</v>
      </c>
      <c r="G2380" s="162">
        <v>0</v>
      </c>
      <c r="H2380" s="162">
        <v>0</v>
      </c>
      <c r="I2380" s="162">
        <v>0</v>
      </c>
      <c r="J2380" s="162">
        <v>0</v>
      </c>
      <c r="K2380" s="162">
        <v>0.42722700000000002</v>
      </c>
      <c r="L2380" s="162">
        <v>3.4121009999999998</v>
      </c>
    </row>
    <row r="2381" spans="1:12" ht="45" customHeight="1" x14ac:dyDescent="0.25">
      <c r="A2381" s="82" t="s">
        <v>4875</v>
      </c>
      <c r="B2381" s="9" t="s">
        <v>3304</v>
      </c>
      <c r="C2381" s="9" t="s">
        <v>3083</v>
      </c>
      <c r="D2381" s="163">
        <v>0</v>
      </c>
      <c r="E2381" s="163">
        <v>7.0764519999999997</v>
      </c>
      <c r="F2381" s="163">
        <v>71.104928999999998</v>
      </c>
      <c r="G2381" s="163">
        <v>0</v>
      </c>
      <c r="H2381" s="163">
        <v>1.7597999999999999E-2</v>
      </c>
      <c r="I2381" s="163">
        <v>0.20588200000000001</v>
      </c>
      <c r="J2381" s="163">
        <v>0</v>
      </c>
      <c r="K2381" s="163">
        <v>7.0940500000000002</v>
      </c>
      <c r="L2381" s="163">
        <v>71.310811000000001</v>
      </c>
    </row>
    <row r="2382" spans="1:12" ht="45" customHeight="1" x14ac:dyDescent="0.25">
      <c r="A2382" s="81" t="s">
        <v>4875</v>
      </c>
      <c r="B2382" s="23" t="s">
        <v>3304</v>
      </c>
      <c r="C2382" s="23" t="s">
        <v>3084</v>
      </c>
      <c r="D2382" s="162">
        <v>0</v>
      </c>
      <c r="E2382" s="162">
        <v>73.319027000000006</v>
      </c>
      <c r="F2382" s="162">
        <v>549.12536399999999</v>
      </c>
      <c r="G2382" s="162">
        <v>0</v>
      </c>
      <c r="H2382" s="162">
        <v>0</v>
      </c>
      <c r="I2382" s="162">
        <v>0</v>
      </c>
      <c r="J2382" s="162">
        <v>0</v>
      </c>
      <c r="K2382" s="162">
        <v>73.319027000000006</v>
      </c>
      <c r="L2382" s="162">
        <v>549.12536399999999</v>
      </c>
    </row>
    <row r="2383" spans="1:12" ht="45" customHeight="1" x14ac:dyDescent="0.25">
      <c r="A2383" s="82" t="s">
        <v>4875</v>
      </c>
      <c r="B2383" s="9" t="s">
        <v>3304</v>
      </c>
      <c r="C2383" s="9" t="s">
        <v>3085</v>
      </c>
      <c r="D2383" s="163">
        <v>0</v>
      </c>
      <c r="E2383" s="163">
        <v>0.61811000000000005</v>
      </c>
      <c r="F2383" s="163">
        <v>5.1203940000000001</v>
      </c>
      <c r="G2383" s="163">
        <v>0</v>
      </c>
      <c r="H2383" s="163">
        <v>0</v>
      </c>
      <c r="I2383" s="163">
        <v>0</v>
      </c>
      <c r="J2383" s="163">
        <v>0</v>
      </c>
      <c r="K2383" s="163">
        <v>0.61811000000000005</v>
      </c>
      <c r="L2383" s="163">
        <v>5.1203940000000001</v>
      </c>
    </row>
    <row r="2384" spans="1:12" ht="45" customHeight="1" x14ac:dyDescent="0.25">
      <c r="A2384" s="81" t="s">
        <v>4875</v>
      </c>
      <c r="B2384" s="23" t="s">
        <v>3304</v>
      </c>
      <c r="C2384" s="23" t="s">
        <v>3086</v>
      </c>
      <c r="D2384" s="162">
        <v>0</v>
      </c>
      <c r="E2384" s="162">
        <v>0.12</v>
      </c>
      <c r="F2384" s="162">
        <v>0.89990999999999999</v>
      </c>
      <c r="G2384" s="162">
        <v>0</v>
      </c>
      <c r="H2384" s="162">
        <v>0</v>
      </c>
      <c r="I2384" s="162">
        <v>0</v>
      </c>
      <c r="J2384" s="162">
        <v>0</v>
      </c>
      <c r="K2384" s="162">
        <v>0.12</v>
      </c>
      <c r="L2384" s="162">
        <v>0.89990999999999999</v>
      </c>
    </row>
    <row r="2385" spans="1:12" ht="45" customHeight="1" x14ac:dyDescent="0.25">
      <c r="A2385" s="82" t="s">
        <v>4875</v>
      </c>
      <c r="B2385" s="9" t="s">
        <v>3304</v>
      </c>
      <c r="C2385" s="9" t="s">
        <v>3087</v>
      </c>
      <c r="D2385" s="163">
        <v>0</v>
      </c>
      <c r="E2385" s="163">
        <v>2.2499999999999999E-4</v>
      </c>
      <c r="F2385" s="163">
        <v>1.5890660000000001</v>
      </c>
      <c r="G2385" s="163">
        <v>0</v>
      </c>
      <c r="H2385" s="163">
        <v>0</v>
      </c>
      <c r="I2385" s="163">
        <v>0</v>
      </c>
      <c r="J2385" s="163">
        <v>0</v>
      </c>
      <c r="K2385" s="163">
        <v>2.2499999999999999E-4</v>
      </c>
      <c r="L2385" s="163">
        <v>1.5890660000000001</v>
      </c>
    </row>
    <row r="2386" spans="1:12" ht="45" customHeight="1" x14ac:dyDescent="0.25">
      <c r="A2386" s="81" t="s">
        <v>4875</v>
      </c>
      <c r="B2386" s="23" t="s">
        <v>3304</v>
      </c>
      <c r="C2386" s="23" t="s">
        <v>3088</v>
      </c>
      <c r="D2386" s="162">
        <v>0</v>
      </c>
      <c r="E2386" s="162">
        <v>0.08</v>
      </c>
      <c r="F2386" s="162">
        <v>0.56261000000000005</v>
      </c>
      <c r="G2386" s="162">
        <v>0</v>
      </c>
      <c r="H2386" s="162">
        <v>0</v>
      </c>
      <c r="I2386" s="162">
        <v>0</v>
      </c>
      <c r="J2386" s="162">
        <v>0</v>
      </c>
      <c r="K2386" s="162">
        <v>0.08</v>
      </c>
      <c r="L2386" s="162">
        <v>0.56261000000000005</v>
      </c>
    </row>
    <row r="2387" spans="1:12" ht="45" customHeight="1" x14ac:dyDescent="0.25">
      <c r="A2387" s="82" t="s">
        <v>4875</v>
      </c>
      <c r="B2387" s="9" t="s">
        <v>3304</v>
      </c>
      <c r="C2387" s="9" t="s">
        <v>3089</v>
      </c>
      <c r="D2387" s="163">
        <v>0</v>
      </c>
      <c r="E2387" s="163">
        <v>21.609359000000001</v>
      </c>
      <c r="F2387" s="163">
        <v>190.05233100000001</v>
      </c>
      <c r="G2387" s="163">
        <v>0</v>
      </c>
      <c r="H2387" s="163">
        <v>0</v>
      </c>
      <c r="I2387" s="163">
        <v>0</v>
      </c>
      <c r="J2387" s="163">
        <v>0</v>
      </c>
      <c r="K2387" s="163">
        <v>21.609359000000001</v>
      </c>
      <c r="L2387" s="163">
        <v>190.05233100000001</v>
      </c>
    </row>
    <row r="2388" spans="1:12" ht="45" customHeight="1" x14ac:dyDescent="0.25">
      <c r="A2388" s="81" t="s">
        <v>4875</v>
      </c>
      <c r="B2388" s="23" t="s">
        <v>3304</v>
      </c>
      <c r="C2388" s="23" t="s">
        <v>3090</v>
      </c>
      <c r="D2388" s="162">
        <v>0</v>
      </c>
      <c r="E2388" s="162">
        <v>1.2234449999999999</v>
      </c>
      <c r="F2388" s="162">
        <v>14.084892</v>
      </c>
      <c r="G2388" s="162">
        <v>0</v>
      </c>
      <c r="H2388" s="162">
        <v>0</v>
      </c>
      <c r="I2388" s="162">
        <v>0</v>
      </c>
      <c r="J2388" s="162">
        <v>0</v>
      </c>
      <c r="K2388" s="162">
        <v>1.2234449999999999</v>
      </c>
      <c r="L2388" s="162">
        <v>14.084892</v>
      </c>
    </row>
    <row r="2389" spans="1:12" ht="45" customHeight="1" x14ac:dyDescent="0.25">
      <c r="A2389" s="82" t="s">
        <v>1929</v>
      </c>
      <c r="B2389" s="9" t="s">
        <v>1930</v>
      </c>
      <c r="C2389" s="9" t="s">
        <v>3081</v>
      </c>
      <c r="D2389" s="163">
        <v>0</v>
      </c>
      <c r="E2389" s="163">
        <v>1.694974</v>
      </c>
      <c r="F2389" s="163">
        <v>8.6718360000000008</v>
      </c>
      <c r="G2389" s="163">
        <v>0</v>
      </c>
      <c r="H2389" s="163">
        <v>0.31488699999999997</v>
      </c>
      <c r="I2389" s="163">
        <v>4.9997870000000004</v>
      </c>
      <c r="J2389" s="163">
        <v>0</v>
      </c>
      <c r="K2389" s="163">
        <v>2.0098609999999999</v>
      </c>
      <c r="L2389" s="163">
        <v>13.671623</v>
      </c>
    </row>
    <row r="2390" spans="1:12" ht="45" customHeight="1" x14ac:dyDescent="0.25">
      <c r="A2390" s="81" t="s">
        <v>1929</v>
      </c>
      <c r="B2390" s="23" t="s">
        <v>1930</v>
      </c>
      <c r="C2390" s="23" t="s">
        <v>3082</v>
      </c>
      <c r="D2390" s="162">
        <v>0</v>
      </c>
      <c r="E2390" s="162">
        <v>28.424692</v>
      </c>
      <c r="F2390" s="162">
        <v>134.00208599999999</v>
      </c>
      <c r="G2390" s="162">
        <v>0</v>
      </c>
      <c r="H2390" s="162">
        <v>1.602E-2</v>
      </c>
      <c r="I2390" s="162">
        <v>0.15434400000000001</v>
      </c>
      <c r="J2390" s="162">
        <v>0</v>
      </c>
      <c r="K2390" s="162">
        <v>28.440712000000001</v>
      </c>
      <c r="L2390" s="162">
        <v>134.15643</v>
      </c>
    </row>
    <row r="2391" spans="1:12" ht="45" customHeight="1" x14ac:dyDescent="0.25">
      <c r="A2391" s="82" t="s">
        <v>1929</v>
      </c>
      <c r="B2391" s="9" t="s">
        <v>1930</v>
      </c>
      <c r="C2391" s="9" t="s">
        <v>3083</v>
      </c>
      <c r="D2391" s="163">
        <v>0</v>
      </c>
      <c r="E2391" s="163">
        <v>20.988019999999999</v>
      </c>
      <c r="F2391" s="163">
        <v>114.802171</v>
      </c>
      <c r="G2391" s="163">
        <v>0</v>
      </c>
      <c r="H2391" s="163">
        <v>2.2499999999999998E-3</v>
      </c>
      <c r="I2391" s="163">
        <v>4.3528999999999998E-2</v>
      </c>
      <c r="J2391" s="163">
        <v>0</v>
      </c>
      <c r="K2391" s="163">
        <v>20.990269999999999</v>
      </c>
      <c r="L2391" s="163">
        <v>114.84569999999999</v>
      </c>
    </row>
    <row r="2392" spans="1:12" ht="45" customHeight="1" x14ac:dyDescent="0.25">
      <c r="A2392" s="81" t="s">
        <v>1929</v>
      </c>
      <c r="B2392" s="23" t="s">
        <v>1930</v>
      </c>
      <c r="C2392" s="23" t="s">
        <v>3084</v>
      </c>
      <c r="D2392" s="162">
        <v>0</v>
      </c>
      <c r="E2392" s="162">
        <v>2.498399</v>
      </c>
      <c r="F2392" s="162">
        <v>7.5356110000000003</v>
      </c>
      <c r="G2392" s="162">
        <v>0</v>
      </c>
      <c r="H2392" s="162">
        <v>0</v>
      </c>
      <c r="I2392" s="162">
        <v>0</v>
      </c>
      <c r="J2392" s="162">
        <v>0</v>
      </c>
      <c r="K2392" s="162">
        <v>2.498399</v>
      </c>
      <c r="L2392" s="162">
        <v>7.5356110000000003</v>
      </c>
    </row>
    <row r="2393" spans="1:12" ht="45" customHeight="1" x14ac:dyDescent="0.25">
      <c r="A2393" s="82" t="s">
        <v>1929</v>
      </c>
      <c r="B2393" s="9" t="s">
        <v>1930</v>
      </c>
      <c r="C2393" s="9" t="s">
        <v>3085</v>
      </c>
      <c r="D2393" s="163">
        <v>0</v>
      </c>
      <c r="E2393" s="163">
        <v>0.80447999999999997</v>
      </c>
      <c r="F2393" s="163">
        <v>4.2937599999999998</v>
      </c>
      <c r="G2393" s="163">
        <v>0</v>
      </c>
      <c r="H2393" s="163">
        <v>2.0000000000000002E-5</v>
      </c>
      <c r="I2393" s="163">
        <v>5.3000000000000001E-5</v>
      </c>
      <c r="J2393" s="163">
        <v>0</v>
      </c>
      <c r="K2393" s="163">
        <v>0.80449999999999999</v>
      </c>
      <c r="L2393" s="163">
        <v>4.2938130000000001</v>
      </c>
    </row>
    <row r="2394" spans="1:12" ht="45" customHeight="1" x14ac:dyDescent="0.25">
      <c r="A2394" s="81" t="s">
        <v>1929</v>
      </c>
      <c r="B2394" s="23" t="s">
        <v>1930</v>
      </c>
      <c r="C2394" s="23" t="s">
        <v>3089</v>
      </c>
      <c r="D2394" s="162">
        <v>0</v>
      </c>
      <c r="E2394" s="162">
        <v>0.38289899999999999</v>
      </c>
      <c r="F2394" s="162">
        <v>2.3484229999999999</v>
      </c>
      <c r="G2394" s="162">
        <v>0</v>
      </c>
      <c r="H2394" s="162">
        <v>4.9454999999999999E-2</v>
      </c>
      <c r="I2394" s="162">
        <v>0.50813799999999998</v>
      </c>
      <c r="J2394" s="162">
        <v>0</v>
      </c>
      <c r="K2394" s="162">
        <v>0.43235400000000002</v>
      </c>
      <c r="L2394" s="162">
        <v>2.8565610000000001</v>
      </c>
    </row>
    <row r="2395" spans="1:12" ht="45" customHeight="1" x14ac:dyDescent="0.25">
      <c r="A2395" s="82" t="s">
        <v>1929</v>
      </c>
      <c r="B2395" s="9" t="s">
        <v>1930</v>
      </c>
      <c r="C2395" s="9" t="s">
        <v>8046</v>
      </c>
      <c r="D2395" s="163">
        <v>0</v>
      </c>
      <c r="E2395" s="163">
        <v>1.6E-2</v>
      </c>
      <c r="F2395" s="163">
        <v>8.6840000000000001E-2</v>
      </c>
      <c r="G2395" s="163">
        <v>0</v>
      </c>
      <c r="H2395" s="163">
        <v>2.5231E-2</v>
      </c>
      <c r="I2395" s="163">
        <v>0.37836199999999998</v>
      </c>
      <c r="J2395" s="163">
        <v>0</v>
      </c>
      <c r="K2395" s="163">
        <v>4.1230999999999997E-2</v>
      </c>
      <c r="L2395" s="163">
        <v>0.465202</v>
      </c>
    </row>
    <row r="2396" spans="1:12" ht="45" customHeight="1" x14ac:dyDescent="0.25">
      <c r="A2396" s="81" t="s">
        <v>4876</v>
      </c>
      <c r="B2396" s="23" t="s">
        <v>4141</v>
      </c>
      <c r="C2396" s="23" t="s">
        <v>3081</v>
      </c>
      <c r="D2396" s="162">
        <v>0</v>
      </c>
      <c r="E2396" s="162">
        <v>0.16275999999999999</v>
      </c>
      <c r="F2396" s="162">
        <v>1.1811020000000001</v>
      </c>
      <c r="G2396" s="162">
        <v>0</v>
      </c>
      <c r="H2396" s="162">
        <v>1.3724999999999999E-2</v>
      </c>
      <c r="I2396" s="162">
        <v>0.10125000000000001</v>
      </c>
      <c r="J2396" s="162">
        <v>0</v>
      </c>
      <c r="K2396" s="162">
        <v>0.176485</v>
      </c>
      <c r="L2396" s="162">
        <v>1.2823519999999999</v>
      </c>
    </row>
    <row r="2397" spans="1:12" ht="45" customHeight="1" x14ac:dyDescent="0.25">
      <c r="A2397" s="82" t="s">
        <v>4876</v>
      </c>
      <c r="B2397" s="9" t="s">
        <v>4141</v>
      </c>
      <c r="C2397" s="9" t="s">
        <v>3082</v>
      </c>
      <c r="D2397" s="163">
        <v>0</v>
      </c>
      <c r="E2397" s="163">
        <v>0.94492500000000001</v>
      </c>
      <c r="F2397" s="163">
        <v>6.727519</v>
      </c>
      <c r="G2397" s="163">
        <v>0</v>
      </c>
      <c r="H2397" s="163">
        <v>0</v>
      </c>
      <c r="I2397" s="163">
        <v>0</v>
      </c>
      <c r="J2397" s="163">
        <v>0</v>
      </c>
      <c r="K2397" s="163">
        <v>0.94492500000000001</v>
      </c>
      <c r="L2397" s="163">
        <v>6.727519</v>
      </c>
    </row>
    <row r="2398" spans="1:12" ht="45" customHeight="1" x14ac:dyDescent="0.25">
      <c r="A2398" s="81" t="s">
        <v>4876</v>
      </c>
      <c r="B2398" s="23" t="s">
        <v>4141</v>
      </c>
      <c r="C2398" s="23" t="s">
        <v>3083</v>
      </c>
      <c r="D2398" s="162">
        <v>0</v>
      </c>
      <c r="E2398" s="162">
        <v>2.7389999999999999</v>
      </c>
      <c r="F2398" s="162">
        <v>22.011962</v>
      </c>
      <c r="G2398" s="162">
        <v>0</v>
      </c>
      <c r="H2398" s="162">
        <v>0</v>
      </c>
      <c r="I2398" s="162">
        <v>0</v>
      </c>
      <c r="J2398" s="162">
        <v>0</v>
      </c>
      <c r="K2398" s="162">
        <v>2.7389999999999999</v>
      </c>
      <c r="L2398" s="162">
        <v>22.011962</v>
      </c>
    </row>
    <row r="2399" spans="1:12" ht="45" customHeight="1" x14ac:dyDescent="0.25">
      <c r="A2399" s="82" t="s">
        <v>4876</v>
      </c>
      <c r="B2399" s="9" t="s">
        <v>4141</v>
      </c>
      <c r="C2399" s="9" t="s">
        <v>3084</v>
      </c>
      <c r="D2399" s="163">
        <v>0</v>
      </c>
      <c r="E2399" s="163">
        <v>30.314109999999999</v>
      </c>
      <c r="F2399" s="163">
        <v>152.96338299999999</v>
      </c>
      <c r="G2399" s="163">
        <v>0</v>
      </c>
      <c r="H2399" s="163">
        <v>0</v>
      </c>
      <c r="I2399" s="163">
        <v>0</v>
      </c>
      <c r="J2399" s="163">
        <v>0</v>
      </c>
      <c r="K2399" s="163">
        <v>30.314109999999999</v>
      </c>
      <c r="L2399" s="163">
        <v>152.96338299999999</v>
      </c>
    </row>
    <row r="2400" spans="1:12" ht="45" customHeight="1" x14ac:dyDescent="0.25">
      <c r="A2400" s="81" t="s">
        <v>4876</v>
      </c>
      <c r="B2400" s="23" t="s">
        <v>4141</v>
      </c>
      <c r="C2400" s="23" t="s">
        <v>3085</v>
      </c>
      <c r="D2400" s="162">
        <v>0</v>
      </c>
      <c r="E2400" s="162">
        <v>0.20075000000000001</v>
      </c>
      <c r="F2400" s="162">
        <v>1.6631830000000001</v>
      </c>
      <c r="G2400" s="162">
        <v>0</v>
      </c>
      <c r="H2400" s="162">
        <v>0</v>
      </c>
      <c r="I2400" s="162">
        <v>0</v>
      </c>
      <c r="J2400" s="162">
        <v>0</v>
      </c>
      <c r="K2400" s="162">
        <v>0.20075000000000001</v>
      </c>
      <c r="L2400" s="162">
        <v>1.6631830000000001</v>
      </c>
    </row>
    <row r="2401" spans="1:12" ht="45" customHeight="1" x14ac:dyDescent="0.25">
      <c r="A2401" s="82" t="s">
        <v>4876</v>
      </c>
      <c r="B2401" s="9" t="s">
        <v>4141</v>
      </c>
      <c r="C2401" s="9" t="s">
        <v>3089</v>
      </c>
      <c r="D2401" s="163">
        <v>0</v>
      </c>
      <c r="E2401" s="163">
        <v>8.4288000000000007</v>
      </c>
      <c r="F2401" s="163">
        <v>48.279254000000002</v>
      </c>
      <c r="G2401" s="163">
        <v>0</v>
      </c>
      <c r="H2401" s="163">
        <v>0</v>
      </c>
      <c r="I2401" s="163">
        <v>0</v>
      </c>
      <c r="J2401" s="163">
        <v>0</v>
      </c>
      <c r="K2401" s="163">
        <v>8.4288000000000007</v>
      </c>
      <c r="L2401" s="163">
        <v>48.279254000000002</v>
      </c>
    </row>
    <row r="2402" spans="1:12" ht="45" customHeight="1" x14ac:dyDescent="0.25">
      <c r="A2402" s="81" t="s">
        <v>168</v>
      </c>
      <c r="B2402" s="23" t="s">
        <v>1178</v>
      </c>
      <c r="C2402" s="23" t="s">
        <v>3081</v>
      </c>
      <c r="D2402" s="162">
        <v>0</v>
      </c>
      <c r="E2402" s="162">
        <v>57.506875000000001</v>
      </c>
      <c r="F2402" s="162">
        <v>505.86825700000003</v>
      </c>
      <c r="G2402" s="162">
        <v>0</v>
      </c>
      <c r="H2402" s="162">
        <v>5.6965000000000002E-2</v>
      </c>
      <c r="I2402" s="162">
        <v>0.95325800000000005</v>
      </c>
      <c r="J2402" s="162">
        <v>0</v>
      </c>
      <c r="K2402" s="162">
        <v>57.563839999999999</v>
      </c>
      <c r="L2402" s="162">
        <v>506.82151499999998</v>
      </c>
    </row>
    <row r="2403" spans="1:12" ht="45" customHeight="1" x14ac:dyDescent="0.25">
      <c r="A2403" s="82" t="s">
        <v>168</v>
      </c>
      <c r="B2403" s="9" t="s">
        <v>1178</v>
      </c>
      <c r="C2403" s="9" t="s">
        <v>3082</v>
      </c>
      <c r="D2403" s="163">
        <v>0</v>
      </c>
      <c r="E2403" s="163">
        <v>26.411227</v>
      </c>
      <c r="F2403" s="163">
        <v>248.33098200000001</v>
      </c>
      <c r="G2403" s="163">
        <v>0</v>
      </c>
      <c r="H2403" s="163">
        <v>1.2E-4</v>
      </c>
      <c r="I2403" s="163">
        <v>1.3190000000000001E-3</v>
      </c>
      <c r="J2403" s="163">
        <v>0</v>
      </c>
      <c r="K2403" s="163">
        <v>26.411346999999999</v>
      </c>
      <c r="L2403" s="163">
        <v>248.332301</v>
      </c>
    </row>
    <row r="2404" spans="1:12" ht="45" customHeight="1" x14ac:dyDescent="0.25">
      <c r="A2404" s="81" t="s">
        <v>168</v>
      </c>
      <c r="B2404" s="23" t="s">
        <v>1178</v>
      </c>
      <c r="C2404" s="23" t="s">
        <v>3083</v>
      </c>
      <c r="D2404" s="162">
        <v>0</v>
      </c>
      <c r="E2404" s="162">
        <v>29.906435999999999</v>
      </c>
      <c r="F2404" s="162">
        <v>330.67342200000002</v>
      </c>
      <c r="G2404" s="162">
        <v>0</v>
      </c>
      <c r="H2404" s="162">
        <v>0</v>
      </c>
      <c r="I2404" s="162">
        <v>0</v>
      </c>
      <c r="J2404" s="162">
        <v>0</v>
      </c>
      <c r="K2404" s="162">
        <v>29.906435999999999</v>
      </c>
      <c r="L2404" s="162">
        <v>330.67342200000002</v>
      </c>
    </row>
    <row r="2405" spans="1:12" ht="45" customHeight="1" x14ac:dyDescent="0.25">
      <c r="A2405" s="82" t="s">
        <v>168</v>
      </c>
      <c r="B2405" s="9" t="s">
        <v>1178</v>
      </c>
      <c r="C2405" s="9" t="s">
        <v>3084</v>
      </c>
      <c r="D2405" s="163">
        <v>0</v>
      </c>
      <c r="E2405" s="163">
        <v>197.32544999999999</v>
      </c>
      <c r="F2405" s="163">
        <v>1789.3565169999999</v>
      </c>
      <c r="G2405" s="163">
        <v>0</v>
      </c>
      <c r="H2405" s="163">
        <v>0</v>
      </c>
      <c r="I2405" s="163">
        <v>0</v>
      </c>
      <c r="J2405" s="163">
        <v>0</v>
      </c>
      <c r="K2405" s="163">
        <v>197.32544999999999</v>
      </c>
      <c r="L2405" s="163">
        <v>1789.3565169999999</v>
      </c>
    </row>
    <row r="2406" spans="1:12" ht="45" customHeight="1" x14ac:dyDescent="0.25">
      <c r="A2406" s="81" t="s">
        <v>168</v>
      </c>
      <c r="B2406" s="23" t="s">
        <v>1178</v>
      </c>
      <c r="C2406" s="23" t="s">
        <v>3085</v>
      </c>
      <c r="D2406" s="162">
        <v>0</v>
      </c>
      <c r="E2406" s="162">
        <v>5.0999999999999996</v>
      </c>
      <c r="F2406" s="162">
        <v>53.536313</v>
      </c>
      <c r="G2406" s="162">
        <v>0</v>
      </c>
      <c r="H2406" s="162">
        <v>0</v>
      </c>
      <c r="I2406" s="162">
        <v>0</v>
      </c>
      <c r="J2406" s="162">
        <v>0</v>
      </c>
      <c r="K2406" s="162">
        <v>5.0999999999999996</v>
      </c>
      <c r="L2406" s="162">
        <v>53.536313</v>
      </c>
    </row>
    <row r="2407" spans="1:12" ht="45" customHeight="1" x14ac:dyDescent="0.25">
      <c r="A2407" s="82" t="s">
        <v>168</v>
      </c>
      <c r="B2407" s="9" t="s">
        <v>1178</v>
      </c>
      <c r="C2407" s="9" t="s">
        <v>3089</v>
      </c>
      <c r="D2407" s="163">
        <v>0</v>
      </c>
      <c r="E2407" s="163">
        <v>71.259020000000007</v>
      </c>
      <c r="F2407" s="163">
        <v>804.25063799999998</v>
      </c>
      <c r="G2407" s="163">
        <v>0</v>
      </c>
      <c r="H2407" s="163">
        <v>0</v>
      </c>
      <c r="I2407" s="163">
        <v>0</v>
      </c>
      <c r="J2407" s="163">
        <v>0</v>
      </c>
      <c r="K2407" s="163">
        <v>71.259020000000007</v>
      </c>
      <c r="L2407" s="163">
        <v>804.25063799999998</v>
      </c>
    </row>
    <row r="2408" spans="1:12" ht="45" customHeight="1" x14ac:dyDescent="0.25">
      <c r="A2408" s="81" t="s">
        <v>168</v>
      </c>
      <c r="B2408" s="23" t="s">
        <v>1178</v>
      </c>
      <c r="C2408" s="23" t="s">
        <v>8046</v>
      </c>
      <c r="D2408" s="162">
        <v>0</v>
      </c>
      <c r="E2408" s="162">
        <v>0</v>
      </c>
      <c r="F2408" s="162">
        <v>0</v>
      </c>
      <c r="G2408" s="162">
        <v>0</v>
      </c>
      <c r="H2408" s="162">
        <v>1.7880000000000001E-3</v>
      </c>
      <c r="I2408" s="162">
        <v>5.3712000000000003E-2</v>
      </c>
      <c r="J2408" s="162">
        <v>0</v>
      </c>
      <c r="K2408" s="162">
        <v>1.7880000000000001E-3</v>
      </c>
      <c r="L2408" s="162">
        <v>5.3712000000000003E-2</v>
      </c>
    </row>
    <row r="2409" spans="1:12" ht="45" customHeight="1" x14ac:dyDescent="0.25">
      <c r="A2409" s="82" t="s">
        <v>4877</v>
      </c>
      <c r="B2409" s="9" t="s">
        <v>1931</v>
      </c>
      <c r="C2409" s="9" t="s">
        <v>3081</v>
      </c>
      <c r="D2409" s="163">
        <v>0</v>
      </c>
      <c r="E2409" s="163">
        <v>6.6271060000000004</v>
      </c>
      <c r="F2409" s="163">
        <v>93.994281999999998</v>
      </c>
      <c r="G2409" s="163">
        <v>0</v>
      </c>
      <c r="H2409" s="163">
        <v>5.8831000000000001E-2</v>
      </c>
      <c r="I2409" s="163">
        <v>1.253897</v>
      </c>
      <c r="J2409" s="163">
        <v>0</v>
      </c>
      <c r="K2409" s="163">
        <v>6.685937</v>
      </c>
      <c r="L2409" s="163">
        <v>95.248178999999993</v>
      </c>
    </row>
    <row r="2410" spans="1:12" ht="45" customHeight="1" x14ac:dyDescent="0.25">
      <c r="A2410" s="81" t="s">
        <v>4877</v>
      </c>
      <c r="B2410" s="23" t="s">
        <v>1931</v>
      </c>
      <c r="C2410" s="23" t="s">
        <v>3082</v>
      </c>
      <c r="D2410" s="162">
        <v>0</v>
      </c>
      <c r="E2410" s="162">
        <v>1.681665</v>
      </c>
      <c r="F2410" s="162">
        <v>22.169430999999999</v>
      </c>
      <c r="G2410" s="162">
        <v>0</v>
      </c>
      <c r="H2410" s="162">
        <v>1.5424999999999999E-2</v>
      </c>
      <c r="I2410" s="162">
        <v>0.33124700000000001</v>
      </c>
      <c r="J2410" s="162">
        <v>0</v>
      </c>
      <c r="K2410" s="162">
        <v>1.69709</v>
      </c>
      <c r="L2410" s="162">
        <v>22.500678000000001</v>
      </c>
    </row>
    <row r="2411" spans="1:12" ht="45" customHeight="1" x14ac:dyDescent="0.25">
      <c r="A2411" s="82" t="s">
        <v>4877</v>
      </c>
      <c r="B2411" s="9" t="s">
        <v>1931</v>
      </c>
      <c r="C2411" s="9" t="s">
        <v>3083</v>
      </c>
      <c r="D2411" s="163">
        <v>0</v>
      </c>
      <c r="E2411" s="163">
        <v>0.62064799999999998</v>
      </c>
      <c r="F2411" s="163">
        <v>8.2259530000000005</v>
      </c>
      <c r="G2411" s="163">
        <v>0</v>
      </c>
      <c r="H2411" s="163">
        <v>0</v>
      </c>
      <c r="I2411" s="163">
        <v>0</v>
      </c>
      <c r="J2411" s="163">
        <v>0</v>
      </c>
      <c r="K2411" s="163">
        <v>0.62064799999999998</v>
      </c>
      <c r="L2411" s="163">
        <v>8.2259530000000005</v>
      </c>
    </row>
    <row r="2412" spans="1:12" ht="45" customHeight="1" x14ac:dyDescent="0.25">
      <c r="A2412" s="81" t="s">
        <v>4877</v>
      </c>
      <c r="B2412" s="23" t="s">
        <v>1931</v>
      </c>
      <c r="C2412" s="23" t="s">
        <v>3084</v>
      </c>
      <c r="D2412" s="162">
        <v>0</v>
      </c>
      <c r="E2412" s="162">
        <v>0.68781800000000004</v>
      </c>
      <c r="F2412" s="162">
        <v>5.2979320000000003</v>
      </c>
      <c r="G2412" s="162">
        <v>0</v>
      </c>
      <c r="H2412" s="162">
        <v>1.0900000000000001E-4</v>
      </c>
      <c r="I2412" s="162">
        <v>7.9509999999999997E-3</v>
      </c>
      <c r="J2412" s="162">
        <v>0</v>
      </c>
      <c r="K2412" s="162">
        <v>0.68792699999999996</v>
      </c>
      <c r="L2412" s="162">
        <v>5.3058829999999997</v>
      </c>
    </row>
    <row r="2413" spans="1:12" ht="45" customHeight="1" x14ac:dyDescent="0.25">
      <c r="A2413" s="82" t="s">
        <v>4877</v>
      </c>
      <c r="B2413" s="9" t="s">
        <v>1931</v>
      </c>
      <c r="C2413" s="9" t="s">
        <v>3085</v>
      </c>
      <c r="D2413" s="163">
        <v>0</v>
      </c>
      <c r="E2413" s="163">
        <v>0.16395999999999999</v>
      </c>
      <c r="F2413" s="163">
        <v>2.4366400000000001</v>
      </c>
      <c r="G2413" s="163">
        <v>0</v>
      </c>
      <c r="H2413" s="163">
        <v>0</v>
      </c>
      <c r="I2413" s="163">
        <v>0</v>
      </c>
      <c r="J2413" s="163">
        <v>0</v>
      </c>
      <c r="K2413" s="163">
        <v>0.16395999999999999</v>
      </c>
      <c r="L2413" s="163">
        <v>2.4366400000000001</v>
      </c>
    </row>
    <row r="2414" spans="1:12" ht="45" customHeight="1" x14ac:dyDescent="0.25">
      <c r="A2414" s="81" t="s">
        <v>4877</v>
      </c>
      <c r="B2414" s="23" t="s">
        <v>1931</v>
      </c>
      <c r="C2414" s="23" t="s">
        <v>3087</v>
      </c>
      <c r="D2414" s="162">
        <v>0</v>
      </c>
      <c r="E2414" s="162">
        <v>9.9430000000000004E-2</v>
      </c>
      <c r="F2414" s="162">
        <v>1.2963659999999999</v>
      </c>
      <c r="G2414" s="162">
        <v>0</v>
      </c>
      <c r="H2414" s="162">
        <v>0</v>
      </c>
      <c r="I2414" s="162">
        <v>0</v>
      </c>
      <c r="J2414" s="162">
        <v>0</v>
      </c>
      <c r="K2414" s="162">
        <v>9.9430000000000004E-2</v>
      </c>
      <c r="L2414" s="162">
        <v>1.2963659999999999</v>
      </c>
    </row>
    <row r="2415" spans="1:12" ht="45" customHeight="1" x14ac:dyDescent="0.25">
      <c r="A2415" s="82" t="s">
        <v>4877</v>
      </c>
      <c r="B2415" s="9" t="s">
        <v>1931</v>
      </c>
      <c r="C2415" s="9" t="s">
        <v>3088</v>
      </c>
      <c r="D2415" s="163">
        <v>0</v>
      </c>
      <c r="E2415" s="163">
        <v>0.55582600000000004</v>
      </c>
      <c r="F2415" s="163">
        <v>6.6046839999999998</v>
      </c>
      <c r="G2415" s="163">
        <v>0</v>
      </c>
      <c r="H2415" s="163">
        <v>0</v>
      </c>
      <c r="I2415" s="163">
        <v>0</v>
      </c>
      <c r="J2415" s="163">
        <v>0</v>
      </c>
      <c r="K2415" s="163">
        <v>0.55582600000000004</v>
      </c>
      <c r="L2415" s="163">
        <v>6.6046839999999998</v>
      </c>
    </row>
    <row r="2416" spans="1:12" ht="45" customHeight="1" x14ac:dyDescent="0.25">
      <c r="A2416" s="81" t="s">
        <v>4877</v>
      </c>
      <c r="B2416" s="23" t="s">
        <v>1931</v>
      </c>
      <c r="C2416" s="23" t="s">
        <v>3089</v>
      </c>
      <c r="D2416" s="162">
        <v>0</v>
      </c>
      <c r="E2416" s="162">
        <v>2.361964</v>
      </c>
      <c r="F2416" s="162">
        <v>32.281762000000001</v>
      </c>
      <c r="G2416" s="162">
        <v>0</v>
      </c>
      <c r="H2416" s="162">
        <v>4.7039999999999998E-3</v>
      </c>
      <c r="I2416" s="162">
        <v>6.8568000000000004E-2</v>
      </c>
      <c r="J2416" s="162">
        <v>0</v>
      </c>
      <c r="K2416" s="162">
        <v>2.3666680000000002</v>
      </c>
      <c r="L2416" s="162">
        <v>32.35033</v>
      </c>
    </row>
    <row r="2417" spans="1:12" ht="45" customHeight="1" x14ac:dyDescent="0.25">
      <c r="A2417" s="82" t="s">
        <v>4877</v>
      </c>
      <c r="B2417" s="9" t="s">
        <v>1931</v>
      </c>
      <c r="C2417" s="9" t="s">
        <v>3090</v>
      </c>
      <c r="D2417" s="163">
        <v>0</v>
      </c>
      <c r="E2417" s="163">
        <v>0.182226</v>
      </c>
      <c r="F2417" s="163">
        <v>2.782098</v>
      </c>
      <c r="G2417" s="163">
        <v>0</v>
      </c>
      <c r="H2417" s="163">
        <v>0</v>
      </c>
      <c r="I2417" s="163">
        <v>0</v>
      </c>
      <c r="J2417" s="163">
        <v>0</v>
      </c>
      <c r="K2417" s="163">
        <v>0.182226</v>
      </c>
      <c r="L2417" s="163">
        <v>2.782098</v>
      </c>
    </row>
    <row r="2418" spans="1:12" ht="45" customHeight="1" x14ac:dyDescent="0.25">
      <c r="A2418" s="81" t="s">
        <v>3882</v>
      </c>
      <c r="B2418" s="23" t="s">
        <v>1434</v>
      </c>
      <c r="C2418" s="23" t="s">
        <v>3081</v>
      </c>
      <c r="D2418" s="162">
        <v>0</v>
      </c>
      <c r="E2418" s="162">
        <v>11.282951000000001</v>
      </c>
      <c r="F2418" s="162">
        <v>128.660145</v>
      </c>
      <c r="G2418" s="162">
        <v>0</v>
      </c>
      <c r="H2418" s="162">
        <v>4.4299999999999998E-4</v>
      </c>
      <c r="I2418" s="162">
        <v>1.242E-2</v>
      </c>
      <c r="J2418" s="162">
        <v>0</v>
      </c>
      <c r="K2418" s="162">
        <v>11.283393999999999</v>
      </c>
      <c r="L2418" s="162">
        <v>128.67256499999999</v>
      </c>
    </row>
    <row r="2419" spans="1:12" ht="45" customHeight="1" x14ac:dyDescent="0.25">
      <c r="A2419" s="82" t="s">
        <v>3882</v>
      </c>
      <c r="B2419" s="9" t="s">
        <v>1434</v>
      </c>
      <c r="C2419" s="9" t="s">
        <v>3082</v>
      </c>
      <c r="D2419" s="163">
        <v>0</v>
      </c>
      <c r="E2419" s="163">
        <v>6.5689549999999999</v>
      </c>
      <c r="F2419" s="163">
        <v>53.778632999999999</v>
      </c>
      <c r="G2419" s="163">
        <v>0</v>
      </c>
      <c r="H2419" s="163">
        <v>2.47E-2</v>
      </c>
      <c r="I2419" s="163">
        <v>0.20377500000000001</v>
      </c>
      <c r="J2419" s="163">
        <v>0</v>
      </c>
      <c r="K2419" s="163">
        <v>6.593655</v>
      </c>
      <c r="L2419" s="163">
        <v>53.982408</v>
      </c>
    </row>
    <row r="2420" spans="1:12" ht="45" customHeight="1" x14ac:dyDescent="0.25">
      <c r="A2420" s="81" t="s">
        <v>3882</v>
      </c>
      <c r="B2420" s="23" t="s">
        <v>1434</v>
      </c>
      <c r="C2420" s="23" t="s">
        <v>3083</v>
      </c>
      <c r="D2420" s="162">
        <v>0</v>
      </c>
      <c r="E2420" s="162">
        <v>15.253201000000001</v>
      </c>
      <c r="F2420" s="162">
        <v>105.39971199999999</v>
      </c>
      <c r="G2420" s="162">
        <v>0</v>
      </c>
      <c r="H2420" s="162">
        <v>2.6394999999999998E-2</v>
      </c>
      <c r="I2420" s="162">
        <v>0.18809999999999999</v>
      </c>
      <c r="J2420" s="162">
        <v>0</v>
      </c>
      <c r="K2420" s="162">
        <v>15.279596</v>
      </c>
      <c r="L2420" s="162">
        <v>105.587812</v>
      </c>
    </row>
    <row r="2421" spans="1:12" ht="45" customHeight="1" x14ac:dyDescent="0.25">
      <c r="A2421" s="82" t="s">
        <v>3882</v>
      </c>
      <c r="B2421" s="9" t="s">
        <v>1434</v>
      </c>
      <c r="C2421" s="9" t="s">
        <v>3084</v>
      </c>
      <c r="D2421" s="163">
        <v>0</v>
      </c>
      <c r="E2421" s="163">
        <v>138.19835699999999</v>
      </c>
      <c r="F2421" s="163">
        <v>1034.1528940000001</v>
      </c>
      <c r="G2421" s="163">
        <v>0</v>
      </c>
      <c r="H2421" s="163">
        <v>0</v>
      </c>
      <c r="I2421" s="163">
        <v>0</v>
      </c>
      <c r="J2421" s="163">
        <v>0</v>
      </c>
      <c r="K2421" s="163">
        <v>138.19835699999999</v>
      </c>
      <c r="L2421" s="163">
        <v>1034.1528940000001</v>
      </c>
    </row>
    <row r="2422" spans="1:12" ht="45" customHeight="1" x14ac:dyDescent="0.25">
      <c r="A2422" s="81" t="s">
        <v>3882</v>
      </c>
      <c r="B2422" s="23" t="s">
        <v>1434</v>
      </c>
      <c r="C2422" s="23" t="s">
        <v>3085</v>
      </c>
      <c r="D2422" s="162">
        <v>0</v>
      </c>
      <c r="E2422" s="162">
        <v>0.70893600000000001</v>
      </c>
      <c r="F2422" s="162">
        <v>3.7941310000000001</v>
      </c>
      <c r="G2422" s="162">
        <v>0</v>
      </c>
      <c r="H2422" s="162">
        <v>0</v>
      </c>
      <c r="I2422" s="162">
        <v>0</v>
      </c>
      <c r="J2422" s="162">
        <v>0</v>
      </c>
      <c r="K2422" s="162">
        <v>0.70893600000000001</v>
      </c>
      <c r="L2422" s="162">
        <v>3.7941310000000001</v>
      </c>
    </row>
    <row r="2423" spans="1:12" ht="45" customHeight="1" x14ac:dyDescent="0.25">
      <c r="A2423" s="82" t="s">
        <v>3882</v>
      </c>
      <c r="B2423" s="9" t="s">
        <v>1434</v>
      </c>
      <c r="C2423" s="9" t="s">
        <v>3086</v>
      </c>
      <c r="D2423" s="163">
        <v>0</v>
      </c>
      <c r="E2423" s="163">
        <v>0.1232</v>
      </c>
      <c r="F2423" s="163">
        <v>0.71146799999999999</v>
      </c>
      <c r="G2423" s="163">
        <v>0</v>
      </c>
      <c r="H2423" s="163">
        <v>0</v>
      </c>
      <c r="I2423" s="163">
        <v>0</v>
      </c>
      <c r="J2423" s="163">
        <v>0</v>
      </c>
      <c r="K2423" s="163">
        <v>0.1232</v>
      </c>
      <c r="L2423" s="163">
        <v>0.71146799999999999</v>
      </c>
    </row>
    <row r="2424" spans="1:12" ht="45" customHeight="1" x14ac:dyDescent="0.25">
      <c r="A2424" s="81" t="s">
        <v>3882</v>
      </c>
      <c r="B2424" s="23" t="s">
        <v>1434</v>
      </c>
      <c r="C2424" s="23" t="s">
        <v>3087</v>
      </c>
      <c r="D2424" s="162">
        <v>0</v>
      </c>
      <c r="E2424" s="162">
        <v>0.34720000000000001</v>
      </c>
      <c r="F2424" s="162">
        <v>1.567504</v>
      </c>
      <c r="G2424" s="162">
        <v>0</v>
      </c>
      <c r="H2424" s="162">
        <v>0.10000100000000001</v>
      </c>
      <c r="I2424" s="162">
        <v>0.76875000000000004</v>
      </c>
      <c r="J2424" s="162">
        <v>0</v>
      </c>
      <c r="K2424" s="162">
        <v>0.44720100000000002</v>
      </c>
      <c r="L2424" s="162">
        <v>2.3362539999999998</v>
      </c>
    </row>
    <row r="2425" spans="1:12" ht="45" customHeight="1" x14ac:dyDescent="0.25">
      <c r="A2425" s="82" t="s">
        <v>3882</v>
      </c>
      <c r="B2425" s="9" t="s">
        <v>1434</v>
      </c>
      <c r="C2425" s="9" t="s">
        <v>3088</v>
      </c>
      <c r="D2425" s="163">
        <v>0</v>
      </c>
      <c r="E2425" s="163">
        <v>2.8022</v>
      </c>
      <c r="F2425" s="163">
        <v>13.523261</v>
      </c>
      <c r="G2425" s="163">
        <v>0</v>
      </c>
      <c r="H2425" s="163">
        <v>0</v>
      </c>
      <c r="I2425" s="163">
        <v>0</v>
      </c>
      <c r="J2425" s="163">
        <v>0</v>
      </c>
      <c r="K2425" s="163">
        <v>2.8022</v>
      </c>
      <c r="L2425" s="163">
        <v>13.523261</v>
      </c>
    </row>
    <row r="2426" spans="1:12" ht="45" customHeight="1" x14ac:dyDescent="0.25">
      <c r="A2426" s="81" t="s">
        <v>3882</v>
      </c>
      <c r="B2426" s="23" t="s">
        <v>1434</v>
      </c>
      <c r="C2426" s="23" t="s">
        <v>3089</v>
      </c>
      <c r="D2426" s="162">
        <v>0</v>
      </c>
      <c r="E2426" s="162">
        <v>9.2546800000000005</v>
      </c>
      <c r="F2426" s="162">
        <v>57.986656000000004</v>
      </c>
      <c r="G2426" s="162">
        <v>0</v>
      </c>
      <c r="H2426" s="162">
        <v>0</v>
      </c>
      <c r="I2426" s="162">
        <v>0</v>
      </c>
      <c r="J2426" s="162">
        <v>0</v>
      </c>
      <c r="K2426" s="162">
        <v>9.2546800000000005</v>
      </c>
      <c r="L2426" s="162">
        <v>57.986656000000004</v>
      </c>
    </row>
    <row r="2427" spans="1:12" ht="45" customHeight="1" x14ac:dyDescent="0.25">
      <c r="A2427" s="82" t="s">
        <v>3882</v>
      </c>
      <c r="B2427" s="9" t="s">
        <v>1434</v>
      </c>
      <c r="C2427" s="9" t="s">
        <v>8046</v>
      </c>
      <c r="D2427" s="163">
        <v>0</v>
      </c>
      <c r="E2427" s="163">
        <v>5.0999999999999997E-2</v>
      </c>
      <c r="F2427" s="163">
        <v>0.23025000000000001</v>
      </c>
      <c r="G2427" s="163">
        <v>0</v>
      </c>
      <c r="H2427" s="163">
        <v>0</v>
      </c>
      <c r="I2427" s="163">
        <v>0</v>
      </c>
      <c r="J2427" s="163">
        <v>0</v>
      </c>
      <c r="K2427" s="163">
        <v>5.0999999999999997E-2</v>
      </c>
      <c r="L2427" s="163">
        <v>0.23025000000000001</v>
      </c>
    </row>
    <row r="2428" spans="1:12" ht="45" customHeight="1" x14ac:dyDescent="0.25">
      <c r="A2428" s="81" t="s">
        <v>4878</v>
      </c>
      <c r="B2428" s="23" t="s">
        <v>1932</v>
      </c>
      <c r="C2428" s="23" t="s">
        <v>3081</v>
      </c>
      <c r="D2428" s="162">
        <v>0</v>
      </c>
      <c r="E2428" s="162">
        <v>2.69543</v>
      </c>
      <c r="F2428" s="162">
        <v>13.070099000000001</v>
      </c>
      <c r="G2428" s="162">
        <v>0</v>
      </c>
      <c r="H2428" s="162">
        <v>1.409E-2</v>
      </c>
      <c r="I2428" s="162">
        <v>0.16986299999999999</v>
      </c>
      <c r="J2428" s="162">
        <v>0</v>
      </c>
      <c r="K2428" s="162">
        <v>2.7095199999999999</v>
      </c>
      <c r="L2428" s="162">
        <v>13.239962</v>
      </c>
    </row>
    <row r="2429" spans="1:12" ht="45" customHeight="1" x14ac:dyDescent="0.25">
      <c r="A2429" s="82" t="s">
        <v>4878</v>
      </c>
      <c r="B2429" s="9" t="s">
        <v>1932</v>
      </c>
      <c r="C2429" s="9" t="s">
        <v>3082</v>
      </c>
      <c r="D2429" s="163">
        <v>0</v>
      </c>
      <c r="E2429" s="163">
        <v>1.613872</v>
      </c>
      <c r="F2429" s="163">
        <v>8.5367999999999995</v>
      </c>
      <c r="G2429" s="163">
        <v>0</v>
      </c>
      <c r="H2429" s="163">
        <v>0</v>
      </c>
      <c r="I2429" s="163">
        <v>0</v>
      </c>
      <c r="J2429" s="163">
        <v>0</v>
      </c>
      <c r="K2429" s="163">
        <v>1.613872</v>
      </c>
      <c r="L2429" s="163">
        <v>8.5367999999999995</v>
      </c>
    </row>
    <row r="2430" spans="1:12" ht="45" customHeight="1" x14ac:dyDescent="0.25">
      <c r="A2430" s="81" t="s">
        <v>4878</v>
      </c>
      <c r="B2430" s="23" t="s">
        <v>1932</v>
      </c>
      <c r="C2430" s="23" t="s">
        <v>3083</v>
      </c>
      <c r="D2430" s="162">
        <v>0</v>
      </c>
      <c r="E2430" s="162">
        <v>0.20480000000000001</v>
      </c>
      <c r="F2430" s="162">
        <v>1.0988800000000001</v>
      </c>
      <c r="G2430" s="162">
        <v>0</v>
      </c>
      <c r="H2430" s="162">
        <v>0</v>
      </c>
      <c r="I2430" s="162">
        <v>0</v>
      </c>
      <c r="J2430" s="162">
        <v>0</v>
      </c>
      <c r="K2430" s="162">
        <v>0.20480000000000001</v>
      </c>
      <c r="L2430" s="162">
        <v>1.0988800000000001</v>
      </c>
    </row>
    <row r="2431" spans="1:12" ht="45" customHeight="1" x14ac:dyDescent="0.25">
      <c r="A2431" s="82" t="s">
        <v>4878</v>
      </c>
      <c r="B2431" s="9" t="s">
        <v>1932</v>
      </c>
      <c r="C2431" s="9" t="s">
        <v>3084</v>
      </c>
      <c r="D2431" s="163">
        <v>0</v>
      </c>
      <c r="E2431" s="163">
        <v>0.17556099999999999</v>
      </c>
      <c r="F2431" s="163">
        <v>0.74989600000000001</v>
      </c>
      <c r="G2431" s="163">
        <v>0</v>
      </c>
      <c r="H2431" s="163">
        <v>0</v>
      </c>
      <c r="I2431" s="163">
        <v>0</v>
      </c>
      <c r="J2431" s="163">
        <v>0</v>
      </c>
      <c r="K2431" s="163">
        <v>0.17556099999999999</v>
      </c>
      <c r="L2431" s="163">
        <v>0.74989600000000001</v>
      </c>
    </row>
    <row r="2432" spans="1:12" ht="45" customHeight="1" x14ac:dyDescent="0.25">
      <c r="A2432" s="81" t="s">
        <v>4878</v>
      </c>
      <c r="B2432" s="23" t="s">
        <v>1932</v>
      </c>
      <c r="C2432" s="23" t="s">
        <v>3085</v>
      </c>
      <c r="D2432" s="162">
        <v>0</v>
      </c>
      <c r="E2432" s="162">
        <v>0.519787</v>
      </c>
      <c r="F2432" s="162">
        <v>2.109372</v>
      </c>
      <c r="G2432" s="162">
        <v>0</v>
      </c>
      <c r="H2432" s="162">
        <v>0</v>
      </c>
      <c r="I2432" s="162">
        <v>0</v>
      </c>
      <c r="J2432" s="162">
        <v>0</v>
      </c>
      <c r="K2432" s="162">
        <v>0.519787</v>
      </c>
      <c r="L2432" s="162">
        <v>2.109372</v>
      </c>
    </row>
    <row r="2433" spans="1:12" ht="45" customHeight="1" x14ac:dyDescent="0.25">
      <c r="A2433" s="82" t="s">
        <v>4878</v>
      </c>
      <c r="B2433" s="9" t="s">
        <v>1932</v>
      </c>
      <c r="C2433" s="9" t="s">
        <v>8046</v>
      </c>
      <c r="D2433" s="163">
        <v>0</v>
      </c>
      <c r="E2433" s="163">
        <v>4.3000000000000002E-5</v>
      </c>
      <c r="F2433" s="163">
        <v>7.5799999999999999E-4</v>
      </c>
      <c r="G2433" s="163">
        <v>0</v>
      </c>
      <c r="H2433" s="163">
        <v>0</v>
      </c>
      <c r="I2433" s="163">
        <v>0</v>
      </c>
      <c r="J2433" s="163">
        <v>0</v>
      </c>
      <c r="K2433" s="163">
        <v>4.3000000000000002E-5</v>
      </c>
      <c r="L2433" s="163">
        <v>7.5799999999999999E-4</v>
      </c>
    </row>
    <row r="2434" spans="1:12" ht="45" customHeight="1" x14ac:dyDescent="0.25">
      <c r="A2434" s="81" t="s">
        <v>169</v>
      </c>
      <c r="B2434" s="23" t="s">
        <v>1047</v>
      </c>
      <c r="C2434" s="23" t="s">
        <v>3081</v>
      </c>
      <c r="D2434" s="162">
        <v>0</v>
      </c>
      <c r="E2434" s="162">
        <v>3.6938</v>
      </c>
      <c r="F2434" s="162">
        <v>14.924340000000001</v>
      </c>
      <c r="G2434" s="162">
        <v>0</v>
      </c>
      <c r="H2434" s="162">
        <v>0.107478</v>
      </c>
      <c r="I2434" s="162">
        <v>0.335586</v>
      </c>
      <c r="J2434" s="162">
        <v>0</v>
      </c>
      <c r="K2434" s="162">
        <v>3.8012779999999999</v>
      </c>
      <c r="L2434" s="162">
        <v>15.259926</v>
      </c>
    </row>
    <row r="2435" spans="1:12" ht="45" customHeight="1" x14ac:dyDescent="0.25">
      <c r="A2435" s="82" t="s">
        <v>169</v>
      </c>
      <c r="B2435" s="9" t="s">
        <v>1047</v>
      </c>
      <c r="C2435" s="9" t="s">
        <v>3082</v>
      </c>
      <c r="D2435" s="163">
        <v>0</v>
      </c>
      <c r="E2435" s="163">
        <v>41.730561999999999</v>
      </c>
      <c r="F2435" s="163">
        <v>143.19555</v>
      </c>
      <c r="G2435" s="163">
        <v>0</v>
      </c>
      <c r="H2435" s="163">
        <v>0</v>
      </c>
      <c r="I2435" s="163">
        <v>0</v>
      </c>
      <c r="J2435" s="163">
        <v>0</v>
      </c>
      <c r="K2435" s="163">
        <v>41.730561999999999</v>
      </c>
      <c r="L2435" s="163">
        <v>143.19555</v>
      </c>
    </row>
    <row r="2436" spans="1:12" ht="45" customHeight="1" x14ac:dyDescent="0.25">
      <c r="A2436" s="81" t="s">
        <v>169</v>
      </c>
      <c r="B2436" s="23" t="s">
        <v>1047</v>
      </c>
      <c r="C2436" s="23" t="s">
        <v>3084</v>
      </c>
      <c r="D2436" s="162">
        <v>0</v>
      </c>
      <c r="E2436" s="162">
        <v>0.51648000000000005</v>
      </c>
      <c r="F2436" s="162">
        <v>1.9731110000000001</v>
      </c>
      <c r="G2436" s="162">
        <v>0</v>
      </c>
      <c r="H2436" s="162">
        <v>8.4999999999999995E-4</v>
      </c>
      <c r="I2436" s="162">
        <v>7.6499999999999995E-4</v>
      </c>
      <c r="J2436" s="162">
        <v>0</v>
      </c>
      <c r="K2436" s="162">
        <v>0.51732999999999996</v>
      </c>
      <c r="L2436" s="162">
        <v>1.973876</v>
      </c>
    </row>
    <row r="2437" spans="1:12" ht="45" customHeight="1" x14ac:dyDescent="0.25">
      <c r="A2437" s="82" t="s">
        <v>169</v>
      </c>
      <c r="B2437" s="9" t="s">
        <v>1047</v>
      </c>
      <c r="C2437" s="9" t="s">
        <v>3085</v>
      </c>
      <c r="D2437" s="163">
        <v>0</v>
      </c>
      <c r="E2437" s="163">
        <v>6.1745159999999997</v>
      </c>
      <c r="F2437" s="163">
        <v>22.054500000000001</v>
      </c>
      <c r="G2437" s="163">
        <v>0</v>
      </c>
      <c r="H2437" s="163">
        <v>0</v>
      </c>
      <c r="I2437" s="163">
        <v>0</v>
      </c>
      <c r="J2437" s="163">
        <v>0</v>
      </c>
      <c r="K2437" s="163">
        <v>6.1745159999999997</v>
      </c>
      <c r="L2437" s="163">
        <v>22.054500000000001</v>
      </c>
    </row>
    <row r="2438" spans="1:12" ht="45" customHeight="1" x14ac:dyDescent="0.25">
      <c r="A2438" s="81" t="s">
        <v>169</v>
      </c>
      <c r="B2438" s="23" t="s">
        <v>1047</v>
      </c>
      <c r="C2438" s="23" t="s">
        <v>8046</v>
      </c>
      <c r="D2438" s="162">
        <v>0</v>
      </c>
      <c r="E2438" s="162">
        <v>2.2669000000000002E-2</v>
      </c>
      <c r="F2438" s="162">
        <v>9.1250999999999999E-2</v>
      </c>
      <c r="G2438" s="162">
        <v>0</v>
      </c>
      <c r="H2438" s="162">
        <v>0</v>
      </c>
      <c r="I2438" s="162">
        <v>0</v>
      </c>
      <c r="J2438" s="162">
        <v>0</v>
      </c>
      <c r="K2438" s="162">
        <v>2.2669000000000002E-2</v>
      </c>
      <c r="L2438" s="162">
        <v>9.1250999999999999E-2</v>
      </c>
    </row>
    <row r="2439" spans="1:12" ht="45" customHeight="1" x14ac:dyDescent="0.25">
      <c r="A2439" s="82" t="s">
        <v>7425</v>
      </c>
      <c r="B2439" s="9" t="s">
        <v>7582</v>
      </c>
      <c r="C2439" s="9" t="s">
        <v>3082</v>
      </c>
      <c r="D2439" s="163">
        <v>0</v>
      </c>
      <c r="E2439" s="163">
        <v>14.077999999999999</v>
      </c>
      <c r="F2439" s="163">
        <v>54.611654999999999</v>
      </c>
      <c r="G2439" s="163">
        <v>0</v>
      </c>
      <c r="H2439" s="163">
        <v>0</v>
      </c>
      <c r="I2439" s="163">
        <v>0</v>
      </c>
      <c r="J2439" s="163">
        <v>0</v>
      </c>
      <c r="K2439" s="163">
        <v>14.077999999999999</v>
      </c>
      <c r="L2439" s="163">
        <v>54.611654999999999</v>
      </c>
    </row>
    <row r="2440" spans="1:12" ht="45" customHeight="1" x14ac:dyDescent="0.25">
      <c r="A2440" s="81" t="s">
        <v>7425</v>
      </c>
      <c r="B2440" s="23" t="s">
        <v>7582</v>
      </c>
      <c r="C2440" s="23" t="s">
        <v>3085</v>
      </c>
      <c r="D2440" s="162">
        <v>0</v>
      </c>
      <c r="E2440" s="162">
        <v>0.66</v>
      </c>
      <c r="F2440" s="162">
        <v>2.90808</v>
      </c>
      <c r="G2440" s="162">
        <v>0</v>
      </c>
      <c r="H2440" s="162">
        <v>0</v>
      </c>
      <c r="I2440" s="162">
        <v>0</v>
      </c>
      <c r="J2440" s="162">
        <v>0</v>
      </c>
      <c r="K2440" s="162">
        <v>0.66</v>
      </c>
      <c r="L2440" s="162">
        <v>2.90808</v>
      </c>
    </row>
    <row r="2441" spans="1:12" ht="45" customHeight="1" x14ac:dyDescent="0.25">
      <c r="A2441" s="82" t="s">
        <v>7425</v>
      </c>
      <c r="B2441" s="9" t="s">
        <v>7582</v>
      </c>
      <c r="C2441" s="9" t="s">
        <v>8046</v>
      </c>
      <c r="D2441" s="163">
        <v>0</v>
      </c>
      <c r="E2441" s="163">
        <v>4.3999999999999997E-2</v>
      </c>
      <c r="F2441" s="163">
        <v>0.16994999999999999</v>
      </c>
      <c r="G2441" s="163">
        <v>0</v>
      </c>
      <c r="H2441" s="163">
        <v>0</v>
      </c>
      <c r="I2441" s="163">
        <v>0</v>
      </c>
      <c r="J2441" s="163">
        <v>0</v>
      </c>
      <c r="K2441" s="163">
        <v>4.3999999999999997E-2</v>
      </c>
      <c r="L2441" s="163">
        <v>0.16994999999999999</v>
      </c>
    </row>
    <row r="2442" spans="1:12" ht="45" customHeight="1" x14ac:dyDescent="0.25">
      <c r="A2442" s="81" t="s">
        <v>7426</v>
      </c>
      <c r="B2442" s="23" t="s">
        <v>3537</v>
      </c>
      <c r="C2442" s="23" t="s">
        <v>3081</v>
      </c>
      <c r="D2442" s="162">
        <v>0</v>
      </c>
      <c r="E2442" s="162">
        <v>7.4643499999999996</v>
      </c>
      <c r="F2442" s="162">
        <v>33.157451000000002</v>
      </c>
      <c r="G2442" s="162">
        <v>0</v>
      </c>
      <c r="H2442" s="162">
        <v>0</v>
      </c>
      <c r="I2442" s="162">
        <v>0</v>
      </c>
      <c r="J2442" s="162">
        <v>0</v>
      </c>
      <c r="K2442" s="162">
        <v>7.4643499999999996</v>
      </c>
      <c r="L2442" s="162">
        <v>33.157451000000002</v>
      </c>
    </row>
    <row r="2443" spans="1:12" ht="45" customHeight="1" x14ac:dyDescent="0.25">
      <c r="A2443" s="82" t="s">
        <v>7426</v>
      </c>
      <c r="B2443" s="9" t="s">
        <v>3537</v>
      </c>
      <c r="C2443" s="9" t="s">
        <v>3082</v>
      </c>
      <c r="D2443" s="163">
        <v>0</v>
      </c>
      <c r="E2443" s="163">
        <v>0.35749999999999998</v>
      </c>
      <c r="F2443" s="163">
        <v>2.0538379999999998</v>
      </c>
      <c r="G2443" s="163">
        <v>0</v>
      </c>
      <c r="H2443" s="163">
        <v>0</v>
      </c>
      <c r="I2443" s="163">
        <v>0</v>
      </c>
      <c r="J2443" s="163">
        <v>0</v>
      </c>
      <c r="K2443" s="163">
        <v>0.35749999999999998</v>
      </c>
      <c r="L2443" s="163">
        <v>2.0538379999999998</v>
      </c>
    </row>
    <row r="2444" spans="1:12" ht="45" customHeight="1" x14ac:dyDescent="0.25">
      <c r="A2444" s="81" t="s">
        <v>7426</v>
      </c>
      <c r="B2444" s="23" t="s">
        <v>3537</v>
      </c>
      <c r="C2444" s="23" t="s">
        <v>3089</v>
      </c>
      <c r="D2444" s="162">
        <v>0</v>
      </c>
      <c r="E2444" s="162">
        <v>0.49828800000000001</v>
      </c>
      <c r="F2444" s="162">
        <v>1.2325159999999999</v>
      </c>
      <c r="G2444" s="162">
        <v>0</v>
      </c>
      <c r="H2444" s="162">
        <v>0</v>
      </c>
      <c r="I2444" s="162">
        <v>0</v>
      </c>
      <c r="J2444" s="162">
        <v>0</v>
      </c>
      <c r="K2444" s="162">
        <v>0.49828800000000001</v>
      </c>
      <c r="L2444" s="162">
        <v>1.2325159999999999</v>
      </c>
    </row>
    <row r="2445" spans="1:12" ht="45" customHeight="1" x14ac:dyDescent="0.25">
      <c r="A2445" s="82" t="s">
        <v>4879</v>
      </c>
      <c r="B2445" s="9" t="s">
        <v>1933</v>
      </c>
      <c r="C2445" s="9" t="s">
        <v>3081</v>
      </c>
      <c r="D2445" s="163">
        <v>0</v>
      </c>
      <c r="E2445" s="163">
        <v>9.746594</v>
      </c>
      <c r="F2445" s="163">
        <v>59.652163999999999</v>
      </c>
      <c r="G2445" s="163">
        <v>0</v>
      </c>
      <c r="H2445" s="163">
        <v>1.08E-3</v>
      </c>
      <c r="I2445" s="163">
        <v>1.6643999999999999E-2</v>
      </c>
      <c r="J2445" s="163">
        <v>0</v>
      </c>
      <c r="K2445" s="163">
        <v>9.7476739999999999</v>
      </c>
      <c r="L2445" s="163">
        <v>59.668807999999999</v>
      </c>
    </row>
    <row r="2446" spans="1:12" ht="45" customHeight="1" x14ac:dyDescent="0.25">
      <c r="A2446" s="81" t="s">
        <v>4879</v>
      </c>
      <c r="B2446" s="23" t="s">
        <v>1933</v>
      </c>
      <c r="C2446" s="23" t="s">
        <v>3082</v>
      </c>
      <c r="D2446" s="162">
        <v>0</v>
      </c>
      <c r="E2446" s="162">
        <v>5.3073759999999996</v>
      </c>
      <c r="F2446" s="162">
        <v>30.695281999999999</v>
      </c>
      <c r="G2446" s="162">
        <v>0</v>
      </c>
      <c r="H2446" s="162">
        <v>3.7949999999999998E-2</v>
      </c>
      <c r="I2446" s="162">
        <v>0.26841999999999999</v>
      </c>
      <c r="J2446" s="162">
        <v>0</v>
      </c>
      <c r="K2446" s="162">
        <v>5.345326</v>
      </c>
      <c r="L2446" s="162">
        <v>30.963702000000001</v>
      </c>
    </row>
    <row r="2447" spans="1:12" ht="45" customHeight="1" x14ac:dyDescent="0.25">
      <c r="A2447" s="82" t="s">
        <v>4879</v>
      </c>
      <c r="B2447" s="9" t="s">
        <v>1933</v>
      </c>
      <c r="C2447" s="9" t="s">
        <v>3084</v>
      </c>
      <c r="D2447" s="163">
        <v>0</v>
      </c>
      <c r="E2447" s="163">
        <v>0.19564999999999999</v>
      </c>
      <c r="F2447" s="163">
        <v>0.65357600000000005</v>
      </c>
      <c r="G2447" s="163">
        <v>0</v>
      </c>
      <c r="H2447" s="163">
        <v>0</v>
      </c>
      <c r="I2447" s="163">
        <v>0</v>
      </c>
      <c r="J2447" s="163">
        <v>0</v>
      </c>
      <c r="K2447" s="163">
        <v>0.19564999999999999</v>
      </c>
      <c r="L2447" s="163">
        <v>0.65357600000000005</v>
      </c>
    </row>
    <row r="2448" spans="1:12" ht="45" customHeight="1" x14ac:dyDescent="0.25">
      <c r="A2448" s="81" t="s">
        <v>4879</v>
      </c>
      <c r="B2448" s="23" t="s">
        <v>1933</v>
      </c>
      <c r="C2448" s="23" t="s">
        <v>3085</v>
      </c>
      <c r="D2448" s="162">
        <v>0</v>
      </c>
      <c r="E2448" s="162">
        <v>8.7999999999999995E-2</v>
      </c>
      <c r="F2448" s="162">
        <v>0.65452500000000002</v>
      </c>
      <c r="G2448" s="162">
        <v>0</v>
      </c>
      <c r="H2448" s="162">
        <v>0</v>
      </c>
      <c r="I2448" s="162">
        <v>0</v>
      </c>
      <c r="J2448" s="162">
        <v>0</v>
      </c>
      <c r="K2448" s="162">
        <v>8.7999999999999995E-2</v>
      </c>
      <c r="L2448" s="162">
        <v>0.65452500000000002</v>
      </c>
    </row>
    <row r="2449" spans="1:12" ht="45" customHeight="1" x14ac:dyDescent="0.25">
      <c r="A2449" s="82" t="s">
        <v>4879</v>
      </c>
      <c r="B2449" s="9" t="s">
        <v>1933</v>
      </c>
      <c r="C2449" s="9" t="s">
        <v>8046</v>
      </c>
      <c r="D2449" s="163">
        <v>0</v>
      </c>
      <c r="E2449" s="163">
        <v>5.0040000000000001E-2</v>
      </c>
      <c r="F2449" s="163">
        <v>0.21246799999999999</v>
      </c>
      <c r="G2449" s="163">
        <v>0</v>
      </c>
      <c r="H2449" s="163">
        <v>1.6719999999999999E-2</v>
      </c>
      <c r="I2449" s="163">
        <v>0.18146699999999999</v>
      </c>
      <c r="J2449" s="163">
        <v>0</v>
      </c>
      <c r="K2449" s="163">
        <v>6.676E-2</v>
      </c>
      <c r="L2449" s="163">
        <v>0.39393499999999998</v>
      </c>
    </row>
    <row r="2450" spans="1:12" ht="45" customHeight="1" x14ac:dyDescent="0.25">
      <c r="A2450" s="81" t="s">
        <v>4880</v>
      </c>
      <c r="B2450" s="23" t="s">
        <v>1934</v>
      </c>
      <c r="C2450" s="23" t="s">
        <v>3081</v>
      </c>
      <c r="D2450" s="162">
        <v>0</v>
      </c>
      <c r="E2450" s="162">
        <v>0.22026100000000001</v>
      </c>
      <c r="F2450" s="162">
        <v>3.0372889999999999</v>
      </c>
      <c r="G2450" s="162">
        <v>0</v>
      </c>
      <c r="H2450" s="162">
        <v>7.9009999999999997E-2</v>
      </c>
      <c r="I2450" s="162">
        <v>0.86460700000000001</v>
      </c>
      <c r="J2450" s="162">
        <v>0</v>
      </c>
      <c r="K2450" s="162">
        <v>0.29927100000000001</v>
      </c>
      <c r="L2450" s="162">
        <v>3.9018959999999998</v>
      </c>
    </row>
    <row r="2451" spans="1:12" ht="45" customHeight="1" x14ac:dyDescent="0.25">
      <c r="A2451" s="82" t="s">
        <v>4880</v>
      </c>
      <c r="B2451" s="9" t="s">
        <v>1934</v>
      </c>
      <c r="C2451" s="9" t="s">
        <v>3082</v>
      </c>
      <c r="D2451" s="163">
        <v>0</v>
      </c>
      <c r="E2451" s="163">
        <v>13.20199</v>
      </c>
      <c r="F2451" s="163">
        <v>88.767262000000002</v>
      </c>
      <c r="G2451" s="163">
        <v>0</v>
      </c>
      <c r="H2451" s="163">
        <v>0</v>
      </c>
      <c r="I2451" s="163">
        <v>0</v>
      </c>
      <c r="J2451" s="163">
        <v>0</v>
      </c>
      <c r="K2451" s="163">
        <v>13.20199</v>
      </c>
      <c r="L2451" s="163">
        <v>88.767262000000002</v>
      </c>
    </row>
    <row r="2452" spans="1:12" ht="45" customHeight="1" x14ac:dyDescent="0.25">
      <c r="A2452" s="81" t="s">
        <v>4880</v>
      </c>
      <c r="B2452" s="23" t="s">
        <v>1934</v>
      </c>
      <c r="C2452" s="23" t="s">
        <v>3083</v>
      </c>
      <c r="D2452" s="162">
        <v>0</v>
      </c>
      <c r="E2452" s="162">
        <v>0.46972199999999997</v>
      </c>
      <c r="F2452" s="162">
        <v>3.0243690000000001</v>
      </c>
      <c r="G2452" s="162">
        <v>0</v>
      </c>
      <c r="H2452" s="162">
        <v>0</v>
      </c>
      <c r="I2452" s="162">
        <v>0</v>
      </c>
      <c r="J2452" s="162">
        <v>0</v>
      </c>
      <c r="K2452" s="162">
        <v>0.46972199999999997</v>
      </c>
      <c r="L2452" s="162">
        <v>3.0243690000000001</v>
      </c>
    </row>
    <row r="2453" spans="1:12" ht="45" customHeight="1" x14ac:dyDescent="0.25">
      <c r="A2453" s="82" t="s">
        <v>4880</v>
      </c>
      <c r="B2453" s="9" t="s">
        <v>1934</v>
      </c>
      <c r="C2453" s="9" t="s">
        <v>3085</v>
      </c>
      <c r="D2453" s="163">
        <v>0</v>
      </c>
      <c r="E2453" s="163">
        <v>0.3906</v>
      </c>
      <c r="F2453" s="163">
        <v>3.1847699999999999</v>
      </c>
      <c r="G2453" s="163">
        <v>0</v>
      </c>
      <c r="H2453" s="163">
        <v>1.736E-2</v>
      </c>
      <c r="I2453" s="163">
        <v>9.4049999999999995E-2</v>
      </c>
      <c r="J2453" s="163">
        <v>0</v>
      </c>
      <c r="K2453" s="163">
        <v>0.40795999999999999</v>
      </c>
      <c r="L2453" s="163">
        <v>3.2788200000000001</v>
      </c>
    </row>
    <row r="2454" spans="1:12" ht="45" customHeight="1" x14ac:dyDescent="0.25">
      <c r="A2454" s="81" t="s">
        <v>4880</v>
      </c>
      <c r="B2454" s="23" t="s">
        <v>1934</v>
      </c>
      <c r="C2454" s="23" t="s">
        <v>3089</v>
      </c>
      <c r="D2454" s="162">
        <v>0</v>
      </c>
      <c r="E2454" s="162">
        <v>0.50964799999999999</v>
      </c>
      <c r="F2454" s="162">
        <v>1.694123</v>
      </c>
      <c r="G2454" s="162">
        <v>0</v>
      </c>
      <c r="H2454" s="162">
        <v>0</v>
      </c>
      <c r="I2454" s="162">
        <v>0</v>
      </c>
      <c r="J2454" s="162">
        <v>0</v>
      </c>
      <c r="K2454" s="162">
        <v>0.50964799999999999</v>
      </c>
      <c r="L2454" s="162">
        <v>1.694123</v>
      </c>
    </row>
    <row r="2455" spans="1:12" ht="45" customHeight="1" x14ac:dyDescent="0.25">
      <c r="A2455" s="82" t="s">
        <v>4880</v>
      </c>
      <c r="B2455" s="9" t="s">
        <v>1934</v>
      </c>
      <c r="C2455" s="9" t="s">
        <v>8046</v>
      </c>
      <c r="D2455" s="163">
        <v>0</v>
      </c>
      <c r="E2455" s="163">
        <v>2.5420000000000002E-2</v>
      </c>
      <c r="F2455" s="163">
        <v>0.108671</v>
      </c>
      <c r="G2455" s="163">
        <v>0</v>
      </c>
      <c r="H2455" s="163">
        <v>0</v>
      </c>
      <c r="I2455" s="163">
        <v>0</v>
      </c>
      <c r="J2455" s="163">
        <v>0</v>
      </c>
      <c r="K2455" s="163">
        <v>2.5420000000000002E-2</v>
      </c>
      <c r="L2455" s="163">
        <v>0.108671</v>
      </c>
    </row>
    <row r="2456" spans="1:12" ht="45" customHeight="1" x14ac:dyDescent="0.25">
      <c r="A2456" s="81" t="s">
        <v>6559</v>
      </c>
      <c r="B2456" s="23" t="s">
        <v>1935</v>
      </c>
      <c r="C2456" s="23" t="s">
        <v>3081</v>
      </c>
      <c r="D2456" s="162">
        <v>0</v>
      </c>
      <c r="E2456" s="162">
        <v>0.27739999999999998</v>
      </c>
      <c r="F2456" s="162">
        <v>1.810934</v>
      </c>
      <c r="G2456" s="162">
        <v>0</v>
      </c>
      <c r="H2456" s="162">
        <v>2.3E-3</v>
      </c>
      <c r="I2456" s="162">
        <v>3.7282000000000003E-2</v>
      </c>
      <c r="J2456" s="162">
        <v>0</v>
      </c>
      <c r="K2456" s="162">
        <v>0.2797</v>
      </c>
      <c r="L2456" s="162">
        <v>1.8482160000000001</v>
      </c>
    </row>
    <row r="2457" spans="1:12" ht="45" customHeight="1" x14ac:dyDescent="0.25">
      <c r="A2457" s="82" t="s">
        <v>6559</v>
      </c>
      <c r="B2457" s="9" t="s">
        <v>1935</v>
      </c>
      <c r="C2457" s="9" t="s">
        <v>3082</v>
      </c>
      <c r="D2457" s="163">
        <v>0</v>
      </c>
      <c r="E2457" s="163">
        <v>0.109685</v>
      </c>
      <c r="F2457" s="163">
        <v>0.62483200000000005</v>
      </c>
      <c r="G2457" s="163">
        <v>0</v>
      </c>
      <c r="H2457" s="163">
        <v>0</v>
      </c>
      <c r="I2457" s="163">
        <v>0</v>
      </c>
      <c r="J2457" s="163">
        <v>0</v>
      </c>
      <c r="K2457" s="163">
        <v>0.109685</v>
      </c>
      <c r="L2457" s="163">
        <v>0.62483200000000005</v>
      </c>
    </row>
    <row r="2458" spans="1:12" ht="45" customHeight="1" x14ac:dyDescent="0.25">
      <c r="A2458" s="81" t="s">
        <v>6559</v>
      </c>
      <c r="B2458" s="23" t="s">
        <v>1935</v>
      </c>
      <c r="C2458" s="23" t="s">
        <v>3083</v>
      </c>
      <c r="D2458" s="162">
        <v>0</v>
      </c>
      <c r="E2458" s="162">
        <v>3.2390119999999998</v>
      </c>
      <c r="F2458" s="162">
        <v>29.611483</v>
      </c>
      <c r="G2458" s="162">
        <v>0</v>
      </c>
      <c r="H2458" s="162">
        <v>0</v>
      </c>
      <c r="I2458" s="162">
        <v>0</v>
      </c>
      <c r="J2458" s="162">
        <v>0</v>
      </c>
      <c r="K2458" s="162">
        <v>3.2390119999999998</v>
      </c>
      <c r="L2458" s="162">
        <v>29.611483</v>
      </c>
    </row>
    <row r="2459" spans="1:12" ht="45" customHeight="1" x14ac:dyDescent="0.25">
      <c r="A2459" s="82" t="s">
        <v>6559</v>
      </c>
      <c r="B2459" s="9" t="s">
        <v>1935</v>
      </c>
      <c r="C2459" s="9" t="s">
        <v>3084</v>
      </c>
      <c r="D2459" s="163">
        <v>0</v>
      </c>
      <c r="E2459" s="163">
        <v>4.2818490000000002</v>
      </c>
      <c r="F2459" s="163">
        <v>46.017817999999998</v>
      </c>
      <c r="G2459" s="163">
        <v>0</v>
      </c>
      <c r="H2459" s="163">
        <v>0</v>
      </c>
      <c r="I2459" s="163">
        <v>0</v>
      </c>
      <c r="J2459" s="163">
        <v>0</v>
      </c>
      <c r="K2459" s="163">
        <v>4.2818490000000002</v>
      </c>
      <c r="L2459" s="163">
        <v>46.017817999999998</v>
      </c>
    </row>
    <row r="2460" spans="1:12" ht="45" customHeight="1" x14ac:dyDescent="0.25">
      <c r="A2460" s="81" t="s">
        <v>6559</v>
      </c>
      <c r="B2460" s="23" t="s">
        <v>1935</v>
      </c>
      <c r="C2460" s="23" t="s">
        <v>3089</v>
      </c>
      <c r="D2460" s="162">
        <v>0</v>
      </c>
      <c r="E2460" s="162">
        <v>0.87497400000000003</v>
      </c>
      <c r="F2460" s="162">
        <v>9.0565599999999993</v>
      </c>
      <c r="G2460" s="162">
        <v>0</v>
      </c>
      <c r="H2460" s="162">
        <v>0</v>
      </c>
      <c r="I2460" s="162">
        <v>0</v>
      </c>
      <c r="J2460" s="162">
        <v>0</v>
      </c>
      <c r="K2460" s="162">
        <v>0.87497400000000003</v>
      </c>
      <c r="L2460" s="162">
        <v>9.0565599999999993</v>
      </c>
    </row>
    <row r="2461" spans="1:12" ht="45" customHeight="1" x14ac:dyDescent="0.25">
      <c r="A2461" s="82" t="s">
        <v>4881</v>
      </c>
      <c r="B2461" s="9" t="s">
        <v>1936</v>
      </c>
      <c r="C2461" s="9" t="s">
        <v>3081</v>
      </c>
      <c r="D2461" s="163">
        <v>0</v>
      </c>
      <c r="E2461" s="163">
        <v>5.1749999999999997E-2</v>
      </c>
      <c r="F2461" s="163">
        <v>0.70171300000000003</v>
      </c>
      <c r="G2461" s="163">
        <v>0</v>
      </c>
      <c r="H2461" s="163">
        <v>1.4460000000000001E-2</v>
      </c>
      <c r="I2461" s="163">
        <v>0.27943899999999999</v>
      </c>
      <c r="J2461" s="163">
        <v>0</v>
      </c>
      <c r="K2461" s="163">
        <v>6.6210000000000005E-2</v>
      </c>
      <c r="L2461" s="163">
        <v>0.98115200000000002</v>
      </c>
    </row>
    <row r="2462" spans="1:12" ht="45" customHeight="1" x14ac:dyDescent="0.25">
      <c r="A2462" s="81" t="s">
        <v>4881</v>
      </c>
      <c r="B2462" s="23" t="s">
        <v>1936</v>
      </c>
      <c r="C2462" s="23" t="s">
        <v>8046</v>
      </c>
      <c r="D2462" s="162">
        <v>0</v>
      </c>
      <c r="E2462" s="162">
        <v>0</v>
      </c>
      <c r="F2462" s="162">
        <v>0</v>
      </c>
      <c r="G2462" s="162">
        <v>0</v>
      </c>
      <c r="H2462" s="162">
        <v>2.2169999999999998E-3</v>
      </c>
      <c r="I2462" s="162">
        <v>2.3019000000000001E-2</v>
      </c>
      <c r="J2462" s="162">
        <v>0</v>
      </c>
      <c r="K2462" s="162">
        <v>2.2169999999999998E-3</v>
      </c>
      <c r="L2462" s="162">
        <v>2.3019000000000001E-2</v>
      </c>
    </row>
    <row r="2463" spans="1:12" ht="45" customHeight="1" x14ac:dyDescent="0.25">
      <c r="A2463" s="82" t="s">
        <v>894</v>
      </c>
      <c r="B2463" s="9" t="s">
        <v>1318</v>
      </c>
      <c r="C2463" s="9" t="s">
        <v>3081</v>
      </c>
      <c r="D2463" s="163">
        <v>0</v>
      </c>
      <c r="E2463" s="163">
        <v>5.0415999999999999</v>
      </c>
      <c r="F2463" s="163">
        <v>6.5257880000000004</v>
      </c>
      <c r="G2463" s="163">
        <v>0</v>
      </c>
      <c r="H2463" s="163">
        <v>1.25E-3</v>
      </c>
      <c r="I2463" s="163">
        <v>1.025E-2</v>
      </c>
      <c r="J2463" s="163">
        <v>0</v>
      </c>
      <c r="K2463" s="163">
        <v>5.0428499999999996</v>
      </c>
      <c r="L2463" s="163">
        <v>6.5360379999999996</v>
      </c>
    </row>
    <row r="2464" spans="1:12" ht="45" customHeight="1" x14ac:dyDescent="0.25">
      <c r="A2464" s="81" t="s">
        <v>894</v>
      </c>
      <c r="B2464" s="23" t="s">
        <v>1318</v>
      </c>
      <c r="C2464" s="23" t="s">
        <v>3082</v>
      </c>
      <c r="D2464" s="162">
        <v>0</v>
      </c>
      <c r="E2464" s="162">
        <v>3.7782650000000002</v>
      </c>
      <c r="F2464" s="162">
        <v>7.0163279999999997</v>
      </c>
      <c r="G2464" s="162">
        <v>0</v>
      </c>
      <c r="H2464" s="162">
        <v>0</v>
      </c>
      <c r="I2464" s="162">
        <v>0</v>
      </c>
      <c r="J2464" s="162">
        <v>0</v>
      </c>
      <c r="K2464" s="162">
        <v>3.7782650000000002</v>
      </c>
      <c r="L2464" s="162">
        <v>7.0163279999999997</v>
      </c>
    </row>
    <row r="2465" spans="1:12" ht="45" customHeight="1" x14ac:dyDescent="0.25">
      <c r="A2465" s="82" t="s">
        <v>894</v>
      </c>
      <c r="B2465" s="9" t="s">
        <v>1318</v>
      </c>
      <c r="C2465" s="9" t="s">
        <v>3083</v>
      </c>
      <c r="D2465" s="163">
        <v>0</v>
      </c>
      <c r="E2465" s="163">
        <v>2.8712960000000001</v>
      </c>
      <c r="F2465" s="163">
        <v>7.3521330000000003</v>
      </c>
      <c r="G2465" s="163">
        <v>0</v>
      </c>
      <c r="H2465" s="163">
        <v>0</v>
      </c>
      <c r="I2465" s="163">
        <v>0</v>
      </c>
      <c r="J2465" s="163">
        <v>0</v>
      </c>
      <c r="K2465" s="163">
        <v>2.8712960000000001</v>
      </c>
      <c r="L2465" s="163">
        <v>7.3521330000000003</v>
      </c>
    </row>
    <row r="2466" spans="1:12" ht="45" customHeight="1" x14ac:dyDescent="0.25">
      <c r="A2466" s="81" t="s">
        <v>894</v>
      </c>
      <c r="B2466" s="23" t="s">
        <v>1318</v>
      </c>
      <c r="C2466" s="23" t="s">
        <v>3084</v>
      </c>
      <c r="D2466" s="162">
        <v>0</v>
      </c>
      <c r="E2466" s="162">
        <v>0.20680000000000001</v>
      </c>
      <c r="F2466" s="162">
        <v>0.65040600000000004</v>
      </c>
      <c r="G2466" s="162">
        <v>0</v>
      </c>
      <c r="H2466" s="162">
        <v>0</v>
      </c>
      <c r="I2466" s="162">
        <v>0</v>
      </c>
      <c r="J2466" s="162">
        <v>0</v>
      </c>
      <c r="K2466" s="162">
        <v>0.20680000000000001</v>
      </c>
      <c r="L2466" s="162">
        <v>0.65040600000000004</v>
      </c>
    </row>
    <row r="2467" spans="1:12" ht="45" customHeight="1" x14ac:dyDescent="0.25">
      <c r="A2467" s="82" t="s">
        <v>894</v>
      </c>
      <c r="B2467" s="9" t="s">
        <v>1318</v>
      </c>
      <c r="C2467" s="9" t="s">
        <v>3085</v>
      </c>
      <c r="D2467" s="163">
        <v>0</v>
      </c>
      <c r="E2467" s="163">
        <v>0.46500000000000002</v>
      </c>
      <c r="F2467" s="163">
        <v>1.4409350000000001</v>
      </c>
      <c r="G2467" s="163">
        <v>0</v>
      </c>
      <c r="H2467" s="163">
        <v>0</v>
      </c>
      <c r="I2467" s="163">
        <v>0</v>
      </c>
      <c r="J2467" s="163">
        <v>0</v>
      </c>
      <c r="K2467" s="163">
        <v>0.46500000000000002</v>
      </c>
      <c r="L2467" s="163">
        <v>1.4409350000000001</v>
      </c>
    </row>
    <row r="2468" spans="1:12" ht="45" customHeight="1" x14ac:dyDescent="0.25">
      <c r="A2468" s="81" t="s">
        <v>4882</v>
      </c>
      <c r="B2468" s="23" t="s">
        <v>4142</v>
      </c>
      <c r="C2468" s="23" t="s">
        <v>3084</v>
      </c>
      <c r="D2468" s="162">
        <v>0</v>
      </c>
      <c r="E2468" s="162">
        <v>0.22511500000000001</v>
      </c>
      <c r="F2468" s="162">
        <v>1.7060850000000001</v>
      </c>
      <c r="G2468" s="162">
        <v>0</v>
      </c>
      <c r="H2468" s="162">
        <v>0</v>
      </c>
      <c r="I2468" s="162">
        <v>0</v>
      </c>
      <c r="J2468" s="162">
        <v>0</v>
      </c>
      <c r="K2468" s="162">
        <v>0.22511500000000001</v>
      </c>
      <c r="L2468" s="162">
        <v>1.7060850000000001</v>
      </c>
    </row>
    <row r="2469" spans="1:12" ht="45" customHeight="1" x14ac:dyDescent="0.25">
      <c r="A2469" s="82" t="s">
        <v>4882</v>
      </c>
      <c r="B2469" s="9" t="s">
        <v>4142</v>
      </c>
      <c r="C2469" s="9" t="s">
        <v>3089</v>
      </c>
      <c r="D2469" s="163">
        <v>0</v>
      </c>
      <c r="E2469" s="163">
        <v>0.103725</v>
      </c>
      <c r="F2469" s="163">
        <v>0.89307599999999998</v>
      </c>
      <c r="G2469" s="163">
        <v>0</v>
      </c>
      <c r="H2469" s="163">
        <v>0</v>
      </c>
      <c r="I2469" s="163">
        <v>0</v>
      </c>
      <c r="J2469" s="163">
        <v>0</v>
      </c>
      <c r="K2469" s="163">
        <v>0.103725</v>
      </c>
      <c r="L2469" s="163">
        <v>0.89307599999999998</v>
      </c>
    </row>
    <row r="2470" spans="1:12" ht="45" customHeight="1" x14ac:dyDescent="0.25">
      <c r="A2470" s="81" t="s">
        <v>4882</v>
      </c>
      <c r="B2470" s="23" t="s">
        <v>4142</v>
      </c>
      <c r="C2470" s="23" t="s">
        <v>8046</v>
      </c>
      <c r="D2470" s="162">
        <v>0</v>
      </c>
      <c r="E2470" s="162">
        <v>6.4125000000000001E-2</v>
      </c>
      <c r="F2470" s="162">
        <v>0.42277500000000001</v>
      </c>
      <c r="G2470" s="162">
        <v>0</v>
      </c>
      <c r="H2470" s="162">
        <v>6.0899999999999999E-3</v>
      </c>
      <c r="I2470" s="162">
        <v>7.1609000000000006E-2</v>
      </c>
      <c r="J2470" s="162">
        <v>0</v>
      </c>
      <c r="K2470" s="162">
        <v>7.0215E-2</v>
      </c>
      <c r="L2470" s="162">
        <v>0.49438399999999999</v>
      </c>
    </row>
    <row r="2471" spans="1:12" ht="45" customHeight="1" x14ac:dyDescent="0.25">
      <c r="A2471" s="82" t="s">
        <v>4883</v>
      </c>
      <c r="B2471" s="9" t="s">
        <v>1937</v>
      </c>
      <c r="C2471" s="9" t="s">
        <v>3081</v>
      </c>
      <c r="D2471" s="163">
        <v>0</v>
      </c>
      <c r="E2471" s="163">
        <v>4.1002729999999996</v>
      </c>
      <c r="F2471" s="163">
        <v>38.104435000000002</v>
      </c>
      <c r="G2471" s="163">
        <v>0</v>
      </c>
      <c r="H2471" s="163">
        <v>2.4764000000000001E-2</v>
      </c>
      <c r="I2471" s="163">
        <v>0.38658199999999998</v>
      </c>
      <c r="J2471" s="163">
        <v>0</v>
      </c>
      <c r="K2471" s="163">
        <v>4.1250369999999998</v>
      </c>
      <c r="L2471" s="163">
        <v>38.491016999999999</v>
      </c>
    </row>
    <row r="2472" spans="1:12" ht="45" customHeight="1" x14ac:dyDescent="0.25">
      <c r="A2472" s="81" t="s">
        <v>4883</v>
      </c>
      <c r="B2472" s="23" t="s">
        <v>1937</v>
      </c>
      <c r="C2472" s="23" t="s">
        <v>3082</v>
      </c>
      <c r="D2472" s="162">
        <v>0</v>
      </c>
      <c r="E2472" s="162">
        <v>4.3174999999999999</v>
      </c>
      <c r="F2472" s="162">
        <v>38.079740999999999</v>
      </c>
      <c r="G2472" s="162">
        <v>0</v>
      </c>
      <c r="H2472" s="162">
        <v>0</v>
      </c>
      <c r="I2472" s="162">
        <v>0</v>
      </c>
      <c r="J2472" s="162">
        <v>0</v>
      </c>
      <c r="K2472" s="162">
        <v>4.3174999999999999</v>
      </c>
      <c r="L2472" s="162">
        <v>38.079740999999999</v>
      </c>
    </row>
    <row r="2473" spans="1:12" ht="45" customHeight="1" x14ac:dyDescent="0.25">
      <c r="A2473" s="82" t="s">
        <v>4883</v>
      </c>
      <c r="B2473" s="9" t="s">
        <v>1937</v>
      </c>
      <c r="C2473" s="9" t="s">
        <v>3083</v>
      </c>
      <c r="D2473" s="163">
        <v>0</v>
      </c>
      <c r="E2473" s="163">
        <v>19.827999999999999</v>
      </c>
      <c r="F2473" s="163">
        <v>202.53557900000001</v>
      </c>
      <c r="G2473" s="163">
        <v>0</v>
      </c>
      <c r="H2473" s="163">
        <v>0</v>
      </c>
      <c r="I2473" s="163">
        <v>0</v>
      </c>
      <c r="J2473" s="163">
        <v>0</v>
      </c>
      <c r="K2473" s="163">
        <v>19.827999999999999</v>
      </c>
      <c r="L2473" s="163">
        <v>202.53557900000001</v>
      </c>
    </row>
    <row r="2474" spans="1:12" ht="45" customHeight="1" x14ac:dyDescent="0.25">
      <c r="A2474" s="81" t="s">
        <v>4883</v>
      </c>
      <c r="B2474" s="23" t="s">
        <v>1937</v>
      </c>
      <c r="C2474" s="23" t="s">
        <v>3084</v>
      </c>
      <c r="D2474" s="162">
        <v>0</v>
      </c>
      <c r="E2474" s="162">
        <v>114.00700000000001</v>
      </c>
      <c r="F2474" s="162">
        <v>1055.9122339999999</v>
      </c>
      <c r="G2474" s="162">
        <v>0</v>
      </c>
      <c r="H2474" s="162">
        <v>0</v>
      </c>
      <c r="I2474" s="162">
        <v>0</v>
      </c>
      <c r="J2474" s="162">
        <v>0</v>
      </c>
      <c r="K2474" s="162">
        <v>114.00700000000001</v>
      </c>
      <c r="L2474" s="162">
        <v>1055.9122339999999</v>
      </c>
    </row>
    <row r="2475" spans="1:12" ht="45" customHeight="1" x14ac:dyDescent="0.25">
      <c r="A2475" s="82" t="s">
        <v>4883</v>
      </c>
      <c r="B2475" s="9" t="s">
        <v>1937</v>
      </c>
      <c r="C2475" s="9" t="s">
        <v>3085</v>
      </c>
      <c r="D2475" s="163">
        <v>0</v>
      </c>
      <c r="E2475" s="163">
        <v>2.85</v>
      </c>
      <c r="F2475" s="163">
        <v>28.888777999999999</v>
      </c>
      <c r="G2475" s="163">
        <v>0</v>
      </c>
      <c r="H2475" s="163">
        <v>0</v>
      </c>
      <c r="I2475" s="163">
        <v>0</v>
      </c>
      <c r="J2475" s="163">
        <v>0</v>
      </c>
      <c r="K2475" s="163">
        <v>2.85</v>
      </c>
      <c r="L2475" s="163">
        <v>28.888777999999999</v>
      </c>
    </row>
    <row r="2476" spans="1:12" ht="45" customHeight="1" x14ac:dyDescent="0.25">
      <c r="A2476" s="81" t="s">
        <v>4883</v>
      </c>
      <c r="B2476" s="23" t="s">
        <v>1937</v>
      </c>
      <c r="C2476" s="23" t="s">
        <v>3089</v>
      </c>
      <c r="D2476" s="162">
        <v>0</v>
      </c>
      <c r="E2476" s="162">
        <v>49.863</v>
      </c>
      <c r="F2476" s="162">
        <v>523.64979700000004</v>
      </c>
      <c r="G2476" s="162">
        <v>0</v>
      </c>
      <c r="H2476" s="162">
        <v>0</v>
      </c>
      <c r="I2476" s="162">
        <v>0</v>
      </c>
      <c r="J2476" s="162">
        <v>0</v>
      </c>
      <c r="K2476" s="162">
        <v>49.863</v>
      </c>
      <c r="L2476" s="162">
        <v>523.64979700000004</v>
      </c>
    </row>
    <row r="2477" spans="1:12" ht="45" customHeight="1" x14ac:dyDescent="0.25">
      <c r="A2477" s="82" t="s">
        <v>7427</v>
      </c>
      <c r="B2477" s="9" t="s">
        <v>7756</v>
      </c>
      <c r="C2477" s="9" t="s">
        <v>3081</v>
      </c>
      <c r="D2477" s="163">
        <v>0</v>
      </c>
      <c r="E2477" s="163">
        <v>3.2005940000000002</v>
      </c>
      <c r="F2477" s="163">
        <v>30.661182</v>
      </c>
      <c r="G2477" s="163">
        <v>0</v>
      </c>
      <c r="H2477" s="163">
        <v>0</v>
      </c>
      <c r="I2477" s="163">
        <v>0</v>
      </c>
      <c r="J2477" s="163">
        <v>0</v>
      </c>
      <c r="K2477" s="163">
        <v>3.2005940000000002</v>
      </c>
      <c r="L2477" s="163">
        <v>30.661182</v>
      </c>
    </row>
    <row r="2478" spans="1:12" ht="45" customHeight="1" x14ac:dyDescent="0.25">
      <c r="A2478" s="81" t="s">
        <v>7427</v>
      </c>
      <c r="B2478" s="23" t="s">
        <v>7756</v>
      </c>
      <c r="C2478" s="23" t="s">
        <v>3082</v>
      </c>
      <c r="D2478" s="162">
        <v>0</v>
      </c>
      <c r="E2478" s="162">
        <v>5.6824000000000003</v>
      </c>
      <c r="F2478" s="162">
        <v>51.232500000000002</v>
      </c>
      <c r="G2478" s="162">
        <v>0</v>
      </c>
      <c r="H2478" s="162">
        <v>0</v>
      </c>
      <c r="I2478" s="162">
        <v>0</v>
      </c>
      <c r="J2478" s="162">
        <v>0</v>
      </c>
      <c r="K2478" s="162">
        <v>5.6824000000000003</v>
      </c>
      <c r="L2478" s="162">
        <v>51.232500000000002</v>
      </c>
    </row>
    <row r="2479" spans="1:12" ht="45" customHeight="1" x14ac:dyDescent="0.25">
      <c r="A2479" s="82" t="s">
        <v>7427</v>
      </c>
      <c r="B2479" s="9" t="s">
        <v>7756</v>
      </c>
      <c r="C2479" s="9" t="s">
        <v>3083</v>
      </c>
      <c r="D2479" s="163">
        <v>0</v>
      </c>
      <c r="E2479" s="163">
        <v>12.12425</v>
      </c>
      <c r="F2479" s="163">
        <v>136.417869</v>
      </c>
      <c r="G2479" s="163">
        <v>0</v>
      </c>
      <c r="H2479" s="163">
        <v>2E-3</v>
      </c>
      <c r="I2479" s="163">
        <v>2.2800000000000001E-2</v>
      </c>
      <c r="J2479" s="163">
        <v>0</v>
      </c>
      <c r="K2479" s="163">
        <v>12.126250000000001</v>
      </c>
      <c r="L2479" s="163">
        <v>136.44066900000001</v>
      </c>
    </row>
    <row r="2480" spans="1:12" ht="45" customHeight="1" x14ac:dyDescent="0.25">
      <c r="A2480" s="81" t="s">
        <v>7427</v>
      </c>
      <c r="B2480" s="23" t="s">
        <v>7756</v>
      </c>
      <c r="C2480" s="23" t="s">
        <v>3084</v>
      </c>
      <c r="D2480" s="162">
        <v>0</v>
      </c>
      <c r="E2480" s="162">
        <v>63.308</v>
      </c>
      <c r="F2480" s="162">
        <v>603.70843100000002</v>
      </c>
      <c r="G2480" s="162">
        <v>0</v>
      </c>
      <c r="H2480" s="162">
        <v>0</v>
      </c>
      <c r="I2480" s="162">
        <v>0</v>
      </c>
      <c r="J2480" s="162">
        <v>0</v>
      </c>
      <c r="K2480" s="162">
        <v>63.308</v>
      </c>
      <c r="L2480" s="162">
        <v>603.70843100000002</v>
      </c>
    </row>
    <row r="2481" spans="1:12" ht="45" customHeight="1" x14ac:dyDescent="0.25">
      <c r="A2481" s="82" t="s">
        <v>7427</v>
      </c>
      <c r="B2481" s="9" t="s">
        <v>7756</v>
      </c>
      <c r="C2481" s="9" t="s">
        <v>3085</v>
      </c>
      <c r="D2481" s="163">
        <v>0</v>
      </c>
      <c r="E2481" s="163">
        <v>1.45</v>
      </c>
      <c r="F2481" s="163">
        <v>16.044229000000001</v>
      </c>
      <c r="G2481" s="163">
        <v>0</v>
      </c>
      <c r="H2481" s="163">
        <v>0</v>
      </c>
      <c r="I2481" s="163">
        <v>0</v>
      </c>
      <c r="J2481" s="163">
        <v>0</v>
      </c>
      <c r="K2481" s="163">
        <v>1.45</v>
      </c>
      <c r="L2481" s="163">
        <v>16.044229000000001</v>
      </c>
    </row>
    <row r="2482" spans="1:12" ht="45" customHeight="1" x14ac:dyDescent="0.25">
      <c r="A2482" s="81" t="s">
        <v>7427</v>
      </c>
      <c r="B2482" s="23" t="s">
        <v>7756</v>
      </c>
      <c r="C2482" s="23" t="s">
        <v>3089</v>
      </c>
      <c r="D2482" s="162">
        <v>0</v>
      </c>
      <c r="E2482" s="162">
        <v>32.94</v>
      </c>
      <c r="F2482" s="162">
        <v>406.79165</v>
      </c>
      <c r="G2482" s="162">
        <v>0</v>
      </c>
      <c r="H2482" s="162">
        <v>0</v>
      </c>
      <c r="I2482" s="162">
        <v>0</v>
      </c>
      <c r="J2482" s="162">
        <v>0</v>
      </c>
      <c r="K2482" s="162">
        <v>32.94</v>
      </c>
      <c r="L2482" s="162">
        <v>406.79165</v>
      </c>
    </row>
    <row r="2483" spans="1:12" ht="45" customHeight="1" x14ac:dyDescent="0.25">
      <c r="A2483" s="82" t="s">
        <v>7428</v>
      </c>
      <c r="B2483" s="9" t="s">
        <v>3537</v>
      </c>
      <c r="C2483" s="9" t="s">
        <v>3082</v>
      </c>
      <c r="D2483" s="163">
        <v>0</v>
      </c>
      <c r="E2483" s="163">
        <v>0.40425</v>
      </c>
      <c r="F2483" s="163">
        <v>2.4735649999999998</v>
      </c>
      <c r="G2483" s="163">
        <v>0</v>
      </c>
      <c r="H2483" s="163">
        <v>0</v>
      </c>
      <c r="I2483" s="163">
        <v>0</v>
      </c>
      <c r="J2483" s="163">
        <v>0</v>
      </c>
      <c r="K2483" s="163">
        <v>0.40425</v>
      </c>
      <c r="L2483" s="163">
        <v>2.4735649999999998</v>
      </c>
    </row>
    <row r="2484" spans="1:12" ht="45" customHeight="1" x14ac:dyDescent="0.25">
      <c r="A2484" s="81" t="s">
        <v>7428</v>
      </c>
      <c r="B2484" s="23" t="s">
        <v>3537</v>
      </c>
      <c r="C2484" s="23" t="s">
        <v>8046</v>
      </c>
      <c r="D2484" s="162">
        <v>0</v>
      </c>
      <c r="E2484" s="162">
        <v>5.7600000000000004E-3</v>
      </c>
      <c r="F2484" s="162">
        <v>3.3124000000000001E-2</v>
      </c>
      <c r="G2484" s="162">
        <v>0</v>
      </c>
      <c r="H2484" s="162">
        <v>4.2649999999999997E-3</v>
      </c>
      <c r="I2484" s="162">
        <v>4.8857999999999999E-2</v>
      </c>
      <c r="J2484" s="162">
        <v>0</v>
      </c>
      <c r="K2484" s="162">
        <v>1.0024999999999999E-2</v>
      </c>
      <c r="L2484" s="162">
        <v>8.1981999999999999E-2</v>
      </c>
    </row>
    <row r="2485" spans="1:12" ht="45" customHeight="1" x14ac:dyDescent="0.25">
      <c r="A2485" s="82" t="s">
        <v>4885</v>
      </c>
      <c r="B2485" s="9" t="s">
        <v>1939</v>
      </c>
      <c r="C2485" s="9" t="s">
        <v>3081</v>
      </c>
      <c r="D2485" s="163">
        <v>0</v>
      </c>
      <c r="E2485" s="163">
        <v>0.72614999999999996</v>
      </c>
      <c r="F2485" s="163">
        <v>6.7863410000000002</v>
      </c>
      <c r="G2485" s="163">
        <v>0</v>
      </c>
      <c r="H2485" s="163">
        <v>5.0609000000000001E-2</v>
      </c>
      <c r="I2485" s="163">
        <v>1.0055400000000001</v>
      </c>
      <c r="J2485" s="163">
        <v>0</v>
      </c>
      <c r="K2485" s="163">
        <v>0.77675899999999998</v>
      </c>
      <c r="L2485" s="163">
        <v>7.7918810000000001</v>
      </c>
    </row>
    <row r="2486" spans="1:12" ht="45" customHeight="1" x14ac:dyDescent="0.25">
      <c r="A2486" s="81" t="s">
        <v>4885</v>
      </c>
      <c r="B2486" s="23" t="s">
        <v>1939</v>
      </c>
      <c r="C2486" s="23" t="s">
        <v>3082</v>
      </c>
      <c r="D2486" s="162">
        <v>0</v>
      </c>
      <c r="E2486" s="162">
        <v>0.32912000000000002</v>
      </c>
      <c r="F2486" s="162">
        <v>3.1417730000000001</v>
      </c>
      <c r="G2486" s="162">
        <v>0</v>
      </c>
      <c r="H2486" s="162">
        <v>2E-3</v>
      </c>
      <c r="I2486" s="162">
        <v>1.3650000000000001E-2</v>
      </c>
      <c r="J2486" s="162">
        <v>0</v>
      </c>
      <c r="K2486" s="162">
        <v>0.33112000000000003</v>
      </c>
      <c r="L2486" s="162">
        <v>3.1554229999999999</v>
      </c>
    </row>
    <row r="2487" spans="1:12" ht="45" customHeight="1" x14ac:dyDescent="0.25">
      <c r="A2487" s="82" t="s">
        <v>4885</v>
      </c>
      <c r="B2487" s="9" t="s">
        <v>1939</v>
      </c>
      <c r="C2487" s="9" t="s">
        <v>8046</v>
      </c>
      <c r="D2487" s="163">
        <v>0</v>
      </c>
      <c r="E2487" s="163">
        <v>0</v>
      </c>
      <c r="F2487" s="163">
        <v>0</v>
      </c>
      <c r="G2487" s="163">
        <v>0</v>
      </c>
      <c r="H2487" s="163">
        <v>1.8E-3</v>
      </c>
      <c r="I2487" s="163">
        <v>5.4294000000000002E-2</v>
      </c>
      <c r="J2487" s="163">
        <v>0</v>
      </c>
      <c r="K2487" s="163">
        <v>1.8E-3</v>
      </c>
      <c r="L2487" s="163">
        <v>5.4294000000000002E-2</v>
      </c>
    </row>
    <row r="2488" spans="1:12" ht="45" customHeight="1" x14ac:dyDescent="0.25">
      <c r="A2488" s="81" t="s">
        <v>4886</v>
      </c>
      <c r="B2488" s="23" t="s">
        <v>1940</v>
      </c>
      <c r="C2488" s="23" t="s">
        <v>3081</v>
      </c>
      <c r="D2488" s="162">
        <v>0</v>
      </c>
      <c r="E2488" s="162">
        <v>0.11210000000000001</v>
      </c>
      <c r="F2488" s="162">
        <v>0.865672</v>
      </c>
      <c r="G2488" s="162">
        <v>0</v>
      </c>
      <c r="H2488" s="162">
        <v>9.8038E-2</v>
      </c>
      <c r="I2488" s="162">
        <v>3.619281</v>
      </c>
      <c r="J2488" s="162">
        <v>0</v>
      </c>
      <c r="K2488" s="162">
        <v>0.21013799999999999</v>
      </c>
      <c r="L2488" s="162">
        <v>4.484953</v>
      </c>
    </row>
    <row r="2489" spans="1:12" ht="45" customHeight="1" x14ac:dyDescent="0.25">
      <c r="A2489" s="82" t="s">
        <v>4886</v>
      </c>
      <c r="B2489" s="9" t="s">
        <v>1940</v>
      </c>
      <c r="C2489" s="9" t="s">
        <v>8046</v>
      </c>
      <c r="D2489" s="163">
        <v>0</v>
      </c>
      <c r="E2489" s="163">
        <v>1.0855E-2</v>
      </c>
      <c r="F2489" s="163">
        <v>4.9979999999999997E-2</v>
      </c>
      <c r="G2489" s="163">
        <v>0</v>
      </c>
      <c r="H2489" s="163">
        <v>3.0202E-2</v>
      </c>
      <c r="I2489" s="163">
        <v>0.39064199999999999</v>
      </c>
      <c r="J2489" s="163">
        <v>0</v>
      </c>
      <c r="K2489" s="163">
        <v>4.1057000000000003E-2</v>
      </c>
      <c r="L2489" s="163">
        <v>0.44062200000000001</v>
      </c>
    </row>
    <row r="2490" spans="1:12" ht="45" customHeight="1" x14ac:dyDescent="0.25">
      <c r="A2490" s="81" t="s">
        <v>4889</v>
      </c>
      <c r="B2490" s="23" t="s">
        <v>1943</v>
      </c>
      <c r="C2490" s="23" t="s">
        <v>3081</v>
      </c>
      <c r="D2490" s="162">
        <v>0</v>
      </c>
      <c r="E2490" s="162">
        <v>0</v>
      </c>
      <c r="F2490" s="162">
        <v>0</v>
      </c>
      <c r="G2490" s="162">
        <v>0</v>
      </c>
      <c r="H2490" s="162">
        <v>0.111244</v>
      </c>
      <c r="I2490" s="162">
        <v>1.1405419999999999</v>
      </c>
      <c r="J2490" s="162">
        <v>0</v>
      </c>
      <c r="K2490" s="162">
        <v>0.111244</v>
      </c>
      <c r="L2490" s="162">
        <v>1.1405419999999999</v>
      </c>
    </row>
    <row r="2491" spans="1:12" ht="45" customHeight="1" x14ac:dyDescent="0.25">
      <c r="A2491" s="82" t="s">
        <v>4889</v>
      </c>
      <c r="B2491" s="9" t="s">
        <v>1943</v>
      </c>
      <c r="C2491" s="9" t="s">
        <v>3082</v>
      </c>
      <c r="D2491" s="163">
        <v>0</v>
      </c>
      <c r="E2491" s="163">
        <v>3.6922999999999997E-2</v>
      </c>
      <c r="F2491" s="163">
        <v>0.51623600000000003</v>
      </c>
      <c r="G2491" s="163">
        <v>0</v>
      </c>
      <c r="H2491" s="163">
        <v>1.9999999999999999E-6</v>
      </c>
      <c r="I2491" s="163">
        <v>3.8999999999999999E-5</v>
      </c>
      <c r="J2491" s="163">
        <v>0</v>
      </c>
      <c r="K2491" s="163">
        <v>3.6924999999999999E-2</v>
      </c>
      <c r="L2491" s="163">
        <v>0.51627500000000004</v>
      </c>
    </row>
    <row r="2492" spans="1:12" ht="45" customHeight="1" x14ac:dyDescent="0.25">
      <c r="A2492" s="81" t="s">
        <v>4889</v>
      </c>
      <c r="B2492" s="23" t="s">
        <v>1943</v>
      </c>
      <c r="C2492" s="23" t="s">
        <v>8046</v>
      </c>
      <c r="D2492" s="162">
        <v>0</v>
      </c>
      <c r="E2492" s="162">
        <v>0</v>
      </c>
      <c r="F2492" s="162">
        <v>0</v>
      </c>
      <c r="G2492" s="162">
        <v>0</v>
      </c>
      <c r="H2492" s="162">
        <v>2.3595000000000001E-2</v>
      </c>
      <c r="I2492" s="162">
        <v>0.13108800000000001</v>
      </c>
      <c r="J2492" s="162">
        <v>0</v>
      </c>
      <c r="K2492" s="162">
        <v>2.3595000000000001E-2</v>
      </c>
      <c r="L2492" s="162">
        <v>0.13108800000000001</v>
      </c>
    </row>
    <row r="2493" spans="1:12" ht="45" customHeight="1" x14ac:dyDescent="0.25">
      <c r="A2493" s="82" t="s">
        <v>4890</v>
      </c>
      <c r="B2493" s="9" t="s">
        <v>1944</v>
      </c>
      <c r="C2493" s="9" t="s">
        <v>3081</v>
      </c>
      <c r="D2493" s="163">
        <v>0</v>
      </c>
      <c r="E2493" s="163">
        <v>8.2500000000000004E-3</v>
      </c>
      <c r="F2493" s="163">
        <v>5.6099999999999997E-2</v>
      </c>
      <c r="G2493" s="163">
        <v>0</v>
      </c>
      <c r="H2493" s="163">
        <v>3.4924999999999998E-2</v>
      </c>
      <c r="I2493" s="163">
        <v>0.76174699999999995</v>
      </c>
      <c r="J2493" s="163">
        <v>0</v>
      </c>
      <c r="K2493" s="163">
        <v>4.3174999999999998E-2</v>
      </c>
      <c r="L2493" s="163">
        <v>0.81784699999999999</v>
      </c>
    </row>
    <row r="2494" spans="1:12" ht="45" customHeight="1" x14ac:dyDescent="0.25">
      <c r="A2494" s="81" t="s">
        <v>4890</v>
      </c>
      <c r="B2494" s="23" t="s">
        <v>1944</v>
      </c>
      <c r="C2494" s="23" t="s">
        <v>8046</v>
      </c>
      <c r="D2494" s="162">
        <v>0</v>
      </c>
      <c r="E2494" s="162">
        <v>2.5773000000000001E-2</v>
      </c>
      <c r="F2494" s="162">
        <v>0.30948999999999999</v>
      </c>
      <c r="G2494" s="162">
        <v>0</v>
      </c>
      <c r="H2494" s="162">
        <v>2.1260000000000001E-2</v>
      </c>
      <c r="I2494" s="162">
        <v>0.53873199999999999</v>
      </c>
      <c r="J2494" s="162">
        <v>0</v>
      </c>
      <c r="K2494" s="162">
        <v>4.7032999999999998E-2</v>
      </c>
      <c r="L2494" s="162">
        <v>0.84822200000000003</v>
      </c>
    </row>
    <row r="2495" spans="1:12" ht="45" customHeight="1" x14ac:dyDescent="0.25">
      <c r="A2495" s="82" t="s">
        <v>4891</v>
      </c>
      <c r="B2495" s="9" t="s">
        <v>1945</v>
      </c>
      <c r="C2495" s="9" t="s">
        <v>3081</v>
      </c>
      <c r="D2495" s="163">
        <v>0</v>
      </c>
      <c r="E2495" s="163">
        <v>1.629729</v>
      </c>
      <c r="F2495" s="163">
        <v>18.679924</v>
      </c>
      <c r="G2495" s="163">
        <v>0</v>
      </c>
      <c r="H2495" s="163">
        <v>4.1739999999999999E-2</v>
      </c>
      <c r="I2495" s="163">
        <v>0.25411699999999998</v>
      </c>
      <c r="J2495" s="163">
        <v>0</v>
      </c>
      <c r="K2495" s="163">
        <v>1.6714690000000001</v>
      </c>
      <c r="L2495" s="163">
        <v>18.934041000000001</v>
      </c>
    </row>
    <row r="2496" spans="1:12" ht="45" customHeight="1" x14ac:dyDescent="0.25">
      <c r="A2496" s="81" t="s">
        <v>4891</v>
      </c>
      <c r="B2496" s="23" t="s">
        <v>1945</v>
      </c>
      <c r="C2496" s="23" t="s">
        <v>3082</v>
      </c>
      <c r="D2496" s="162">
        <v>0</v>
      </c>
      <c r="E2496" s="162">
        <v>2.1309999999999999E-2</v>
      </c>
      <c r="F2496" s="162">
        <v>0.29110900000000001</v>
      </c>
      <c r="G2496" s="162">
        <v>0</v>
      </c>
      <c r="H2496" s="162">
        <v>6.2589999999999998E-3</v>
      </c>
      <c r="I2496" s="162">
        <v>0.97721100000000005</v>
      </c>
      <c r="J2496" s="162">
        <v>0</v>
      </c>
      <c r="K2496" s="162">
        <v>2.7569E-2</v>
      </c>
      <c r="L2496" s="162">
        <v>1.2683199999999999</v>
      </c>
    </row>
    <row r="2497" spans="1:12" ht="45" customHeight="1" x14ac:dyDescent="0.25">
      <c r="A2497" s="82" t="s">
        <v>4891</v>
      </c>
      <c r="B2497" s="9" t="s">
        <v>1945</v>
      </c>
      <c r="C2497" s="9" t="s">
        <v>3084</v>
      </c>
      <c r="D2497" s="163">
        <v>0</v>
      </c>
      <c r="E2497" s="163">
        <v>0.16</v>
      </c>
      <c r="F2497" s="163">
        <v>2.5706250000000002</v>
      </c>
      <c r="G2497" s="163">
        <v>0</v>
      </c>
      <c r="H2497" s="163">
        <v>0</v>
      </c>
      <c r="I2497" s="163">
        <v>0</v>
      </c>
      <c r="J2497" s="163">
        <v>0</v>
      </c>
      <c r="K2497" s="163">
        <v>0.16</v>
      </c>
      <c r="L2497" s="163">
        <v>2.5706250000000002</v>
      </c>
    </row>
    <row r="2498" spans="1:12" ht="45" customHeight="1" x14ac:dyDescent="0.25">
      <c r="A2498" s="81" t="s">
        <v>4891</v>
      </c>
      <c r="B2498" s="23" t="s">
        <v>1945</v>
      </c>
      <c r="C2498" s="23" t="s">
        <v>3087</v>
      </c>
      <c r="D2498" s="162">
        <v>0</v>
      </c>
      <c r="E2498" s="162">
        <v>0.108585</v>
      </c>
      <c r="F2498" s="162">
        <v>1.3484860000000001</v>
      </c>
      <c r="G2498" s="162">
        <v>0</v>
      </c>
      <c r="H2498" s="162">
        <v>0</v>
      </c>
      <c r="I2498" s="162">
        <v>0</v>
      </c>
      <c r="J2498" s="162">
        <v>0</v>
      </c>
      <c r="K2498" s="162">
        <v>0.108585</v>
      </c>
      <c r="L2498" s="162">
        <v>1.3484860000000001</v>
      </c>
    </row>
    <row r="2499" spans="1:12" ht="45" customHeight="1" x14ac:dyDescent="0.25">
      <c r="A2499" s="82" t="s">
        <v>4892</v>
      </c>
      <c r="B2499" s="9" t="s">
        <v>1946</v>
      </c>
      <c r="C2499" s="9" t="s">
        <v>3081</v>
      </c>
      <c r="D2499" s="163">
        <v>0</v>
      </c>
      <c r="E2499" s="163">
        <v>2.5249999999999999E-3</v>
      </c>
      <c r="F2499" s="163">
        <v>1.2857E-2</v>
      </c>
      <c r="G2499" s="163">
        <v>0</v>
      </c>
      <c r="H2499" s="163">
        <v>0.31520799999999999</v>
      </c>
      <c r="I2499" s="163">
        <v>4.5565069999999999</v>
      </c>
      <c r="J2499" s="163">
        <v>0</v>
      </c>
      <c r="K2499" s="163">
        <v>0.31773299999999999</v>
      </c>
      <c r="L2499" s="163">
        <v>4.5693640000000002</v>
      </c>
    </row>
    <row r="2500" spans="1:12" ht="45" customHeight="1" x14ac:dyDescent="0.25">
      <c r="A2500" s="81" t="s">
        <v>4892</v>
      </c>
      <c r="B2500" s="23" t="s">
        <v>1946</v>
      </c>
      <c r="C2500" s="23" t="s">
        <v>8046</v>
      </c>
      <c r="D2500" s="162">
        <v>0</v>
      </c>
      <c r="E2500" s="162">
        <v>5.3480000000000003E-3</v>
      </c>
      <c r="F2500" s="162">
        <v>8.1941E-2</v>
      </c>
      <c r="G2500" s="162">
        <v>0</v>
      </c>
      <c r="H2500" s="162">
        <v>1.7212999999999999E-2</v>
      </c>
      <c r="I2500" s="162">
        <v>0.26835199999999998</v>
      </c>
      <c r="J2500" s="162">
        <v>0</v>
      </c>
      <c r="K2500" s="162">
        <v>2.2561000000000001E-2</v>
      </c>
      <c r="L2500" s="162">
        <v>0.35029300000000002</v>
      </c>
    </row>
    <row r="2501" spans="1:12" ht="45" customHeight="1" x14ac:dyDescent="0.25">
      <c r="A2501" s="82" t="s">
        <v>4894</v>
      </c>
      <c r="B2501" s="9" t="s">
        <v>4143</v>
      </c>
      <c r="C2501" s="9" t="s">
        <v>3083</v>
      </c>
      <c r="D2501" s="163">
        <v>0</v>
      </c>
      <c r="E2501" s="163">
        <v>8.5694230000000005</v>
      </c>
      <c r="F2501" s="163">
        <v>18.81775</v>
      </c>
      <c r="G2501" s="163">
        <v>0</v>
      </c>
      <c r="H2501" s="163">
        <v>0</v>
      </c>
      <c r="I2501" s="163">
        <v>0</v>
      </c>
      <c r="J2501" s="163">
        <v>0</v>
      </c>
      <c r="K2501" s="163">
        <v>8.5694230000000005</v>
      </c>
      <c r="L2501" s="163">
        <v>18.81775</v>
      </c>
    </row>
    <row r="2502" spans="1:12" ht="45" customHeight="1" x14ac:dyDescent="0.25">
      <c r="A2502" s="81" t="s">
        <v>4894</v>
      </c>
      <c r="B2502" s="23" t="s">
        <v>4143</v>
      </c>
      <c r="C2502" s="23" t="s">
        <v>3084</v>
      </c>
      <c r="D2502" s="162">
        <v>0</v>
      </c>
      <c r="E2502" s="162">
        <v>16.212022000000001</v>
      </c>
      <c r="F2502" s="162">
        <v>38.459316000000001</v>
      </c>
      <c r="G2502" s="162">
        <v>0</v>
      </c>
      <c r="H2502" s="162">
        <v>0</v>
      </c>
      <c r="I2502" s="162">
        <v>0</v>
      </c>
      <c r="J2502" s="162">
        <v>0</v>
      </c>
      <c r="K2502" s="162">
        <v>16.212022000000001</v>
      </c>
      <c r="L2502" s="162">
        <v>38.459316000000001</v>
      </c>
    </row>
    <row r="2503" spans="1:12" ht="45" customHeight="1" x14ac:dyDescent="0.25">
      <c r="A2503" s="82" t="s">
        <v>4894</v>
      </c>
      <c r="B2503" s="9" t="s">
        <v>4143</v>
      </c>
      <c r="C2503" s="9" t="s">
        <v>3088</v>
      </c>
      <c r="D2503" s="163">
        <v>0</v>
      </c>
      <c r="E2503" s="163">
        <v>8.2750000000000004E-2</v>
      </c>
      <c r="F2503" s="163">
        <v>0.98015600000000003</v>
      </c>
      <c r="G2503" s="163">
        <v>0</v>
      </c>
      <c r="H2503" s="163">
        <v>0</v>
      </c>
      <c r="I2503" s="163">
        <v>0</v>
      </c>
      <c r="J2503" s="163">
        <v>0</v>
      </c>
      <c r="K2503" s="163">
        <v>8.2750000000000004E-2</v>
      </c>
      <c r="L2503" s="163">
        <v>0.98015600000000003</v>
      </c>
    </row>
    <row r="2504" spans="1:12" ht="45" customHeight="1" x14ac:dyDescent="0.25">
      <c r="A2504" s="81" t="s">
        <v>4894</v>
      </c>
      <c r="B2504" s="23" t="s">
        <v>4143</v>
      </c>
      <c r="C2504" s="23" t="s">
        <v>3089</v>
      </c>
      <c r="D2504" s="162">
        <v>0</v>
      </c>
      <c r="E2504" s="162">
        <v>1.87337</v>
      </c>
      <c r="F2504" s="162">
        <v>6.8383880000000001</v>
      </c>
      <c r="G2504" s="162">
        <v>0</v>
      </c>
      <c r="H2504" s="162">
        <v>0</v>
      </c>
      <c r="I2504" s="162">
        <v>0</v>
      </c>
      <c r="J2504" s="162">
        <v>0</v>
      </c>
      <c r="K2504" s="162">
        <v>1.87337</v>
      </c>
      <c r="L2504" s="162">
        <v>6.8383880000000001</v>
      </c>
    </row>
    <row r="2505" spans="1:12" ht="45" customHeight="1" x14ac:dyDescent="0.25">
      <c r="A2505" s="82" t="s">
        <v>4894</v>
      </c>
      <c r="B2505" s="9" t="s">
        <v>4143</v>
      </c>
      <c r="C2505" s="9" t="s">
        <v>8046</v>
      </c>
      <c r="D2505" s="163">
        <v>0</v>
      </c>
      <c r="E2505" s="163">
        <v>0.21320700000000001</v>
      </c>
      <c r="F2505" s="163">
        <v>0.365674</v>
      </c>
      <c r="G2505" s="163">
        <v>0</v>
      </c>
      <c r="H2505" s="163">
        <v>0</v>
      </c>
      <c r="I2505" s="163">
        <v>0</v>
      </c>
      <c r="J2505" s="163">
        <v>0</v>
      </c>
      <c r="K2505" s="163">
        <v>0.21320700000000001</v>
      </c>
      <c r="L2505" s="163">
        <v>0.365674</v>
      </c>
    </row>
    <row r="2506" spans="1:12" ht="45" customHeight="1" x14ac:dyDescent="0.25">
      <c r="A2506" s="81" t="s">
        <v>4895</v>
      </c>
      <c r="B2506" s="23" t="s">
        <v>1948</v>
      </c>
      <c r="C2506" s="23" t="s">
        <v>3083</v>
      </c>
      <c r="D2506" s="162">
        <v>0</v>
      </c>
      <c r="E2506" s="162">
        <v>0.89731099999999997</v>
      </c>
      <c r="F2506" s="162">
        <v>2.8376070000000002</v>
      </c>
      <c r="G2506" s="162">
        <v>0</v>
      </c>
      <c r="H2506" s="162">
        <v>0</v>
      </c>
      <c r="I2506" s="162">
        <v>0</v>
      </c>
      <c r="J2506" s="162">
        <v>0</v>
      </c>
      <c r="K2506" s="162">
        <v>0.89731099999999997</v>
      </c>
      <c r="L2506" s="162">
        <v>2.8376070000000002</v>
      </c>
    </row>
    <row r="2507" spans="1:12" ht="45" customHeight="1" x14ac:dyDescent="0.25">
      <c r="A2507" s="82" t="s">
        <v>4895</v>
      </c>
      <c r="B2507" s="9" t="s">
        <v>1948</v>
      </c>
      <c r="C2507" s="9" t="s">
        <v>3084</v>
      </c>
      <c r="D2507" s="163">
        <v>0</v>
      </c>
      <c r="E2507" s="163">
        <v>2.8001049999999998</v>
      </c>
      <c r="F2507" s="163">
        <v>10.111825</v>
      </c>
      <c r="G2507" s="163">
        <v>0</v>
      </c>
      <c r="H2507" s="163">
        <v>0</v>
      </c>
      <c r="I2507" s="163">
        <v>0</v>
      </c>
      <c r="J2507" s="163">
        <v>0</v>
      </c>
      <c r="K2507" s="163">
        <v>2.8001049999999998</v>
      </c>
      <c r="L2507" s="163">
        <v>10.111825</v>
      </c>
    </row>
    <row r="2508" spans="1:12" ht="45" customHeight="1" x14ac:dyDescent="0.25">
      <c r="A2508" s="81" t="s">
        <v>4895</v>
      </c>
      <c r="B2508" s="23" t="s">
        <v>1948</v>
      </c>
      <c r="C2508" s="23" t="s">
        <v>3087</v>
      </c>
      <c r="D2508" s="162">
        <v>0</v>
      </c>
      <c r="E2508" s="162">
        <v>0.1</v>
      </c>
      <c r="F2508" s="162">
        <v>0.76875000000000004</v>
      </c>
      <c r="G2508" s="162">
        <v>0</v>
      </c>
      <c r="H2508" s="162">
        <v>0</v>
      </c>
      <c r="I2508" s="162">
        <v>0</v>
      </c>
      <c r="J2508" s="162">
        <v>0</v>
      </c>
      <c r="K2508" s="162">
        <v>0.1</v>
      </c>
      <c r="L2508" s="162">
        <v>0.76875000000000004</v>
      </c>
    </row>
    <row r="2509" spans="1:12" ht="45" customHeight="1" x14ac:dyDescent="0.25">
      <c r="A2509" s="82" t="s">
        <v>4895</v>
      </c>
      <c r="B2509" s="9" t="s">
        <v>1948</v>
      </c>
      <c r="C2509" s="9" t="s">
        <v>8046</v>
      </c>
      <c r="D2509" s="163">
        <v>0</v>
      </c>
      <c r="E2509" s="163">
        <v>2.3630000000000002E-2</v>
      </c>
      <c r="F2509" s="163">
        <v>0.37307800000000002</v>
      </c>
      <c r="G2509" s="163">
        <v>0</v>
      </c>
      <c r="H2509" s="163">
        <v>0</v>
      </c>
      <c r="I2509" s="163">
        <v>0</v>
      </c>
      <c r="J2509" s="163">
        <v>0</v>
      </c>
      <c r="K2509" s="163">
        <v>2.3630000000000002E-2</v>
      </c>
      <c r="L2509" s="163">
        <v>0.37307800000000002</v>
      </c>
    </row>
    <row r="2510" spans="1:12" ht="45" customHeight="1" x14ac:dyDescent="0.25">
      <c r="A2510" s="81" t="s">
        <v>4896</v>
      </c>
      <c r="B2510" s="23" t="s">
        <v>6775</v>
      </c>
      <c r="C2510" s="23" t="s">
        <v>3082</v>
      </c>
      <c r="D2510" s="162">
        <v>0</v>
      </c>
      <c r="E2510" s="162">
        <v>0.1188</v>
      </c>
      <c r="F2510" s="162">
        <v>1.238888</v>
      </c>
      <c r="G2510" s="162">
        <v>0</v>
      </c>
      <c r="H2510" s="162">
        <v>3.0000000000000001E-5</v>
      </c>
      <c r="I2510" s="162">
        <v>6.0000000000000002E-5</v>
      </c>
      <c r="J2510" s="162">
        <v>0</v>
      </c>
      <c r="K2510" s="162">
        <v>0.11883000000000001</v>
      </c>
      <c r="L2510" s="162">
        <v>1.2389479999999999</v>
      </c>
    </row>
    <row r="2511" spans="1:12" ht="45" customHeight="1" x14ac:dyDescent="0.25">
      <c r="A2511" s="82" t="s">
        <v>4896</v>
      </c>
      <c r="B2511" s="9" t="s">
        <v>6775</v>
      </c>
      <c r="C2511" s="9" t="s">
        <v>8046</v>
      </c>
      <c r="D2511" s="163">
        <v>0</v>
      </c>
      <c r="E2511" s="163">
        <v>2.2443999999999999E-2</v>
      </c>
      <c r="F2511" s="163">
        <v>0.19034899999999999</v>
      </c>
      <c r="G2511" s="163">
        <v>0</v>
      </c>
      <c r="H2511" s="163">
        <v>5.1000000000000004E-4</v>
      </c>
      <c r="I2511" s="163">
        <v>4.4689999999999999E-3</v>
      </c>
      <c r="J2511" s="163">
        <v>0</v>
      </c>
      <c r="K2511" s="163">
        <v>2.2953999999999999E-2</v>
      </c>
      <c r="L2511" s="163">
        <v>0.19481799999999999</v>
      </c>
    </row>
    <row r="2512" spans="1:12" ht="45" customHeight="1" x14ac:dyDescent="0.25">
      <c r="A2512" s="81" t="s">
        <v>4897</v>
      </c>
      <c r="B2512" s="23" t="s">
        <v>1949</v>
      </c>
      <c r="C2512" s="23" t="s">
        <v>3084</v>
      </c>
      <c r="D2512" s="162">
        <v>0</v>
      </c>
      <c r="E2512" s="162">
        <v>3.6475E-2</v>
      </c>
      <c r="F2512" s="162">
        <v>0.92070300000000005</v>
      </c>
      <c r="G2512" s="162">
        <v>0</v>
      </c>
      <c r="H2512" s="162">
        <v>0</v>
      </c>
      <c r="I2512" s="162">
        <v>0</v>
      </c>
      <c r="J2512" s="162">
        <v>0</v>
      </c>
      <c r="K2512" s="162">
        <v>3.6475E-2</v>
      </c>
      <c r="L2512" s="162">
        <v>0.92070300000000005</v>
      </c>
    </row>
    <row r="2513" spans="1:12" ht="45" customHeight="1" x14ac:dyDescent="0.25">
      <c r="A2513" s="82" t="s">
        <v>4897</v>
      </c>
      <c r="B2513" s="9" t="s">
        <v>1949</v>
      </c>
      <c r="C2513" s="9" t="s">
        <v>8046</v>
      </c>
      <c r="D2513" s="163">
        <v>0</v>
      </c>
      <c r="E2513" s="163">
        <v>5.0237999999999998E-2</v>
      </c>
      <c r="F2513" s="163">
        <v>0.65796900000000003</v>
      </c>
      <c r="G2513" s="163">
        <v>0</v>
      </c>
      <c r="H2513" s="163">
        <v>4.73E-4</v>
      </c>
      <c r="I2513" s="163">
        <v>1.6049999999999998E-2</v>
      </c>
      <c r="J2513" s="163">
        <v>0</v>
      </c>
      <c r="K2513" s="163">
        <v>5.0710999999999999E-2</v>
      </c>
      <c r="L2513" s="163">
        <v>0.67401900000000003</v>
      </c>
    </row>
    <row r="2514" spans="1:12" ht="45" customHeight="1" x14ac:dyDescent="0.25">
      <c r="A2514" s="81" t="s">
        <v>4900</v>
      </c>
      <c r="B2514" s="23" t="s">
        <v>1950</v>
      </c>
      <c r="C2514" s="23" t="s">
        <v>3081</v>
      </c>
      <c r="D2514" s="162">
        <v>0</v>
      </c>
      <c r="E2514" s="162">
        <v>7.9780000000000004E-2</v>
      </c>
      <c r="F2514" s="162">
        <v>0.59914999999999996</v>
      </c>
      <c r="G2514" s="162">
        <v>0</v>
      </c>
      <c r="H2514" s="162">
        <v>6.5469999999999999E-3</v>
      </c>
      <c r="I2514" s="162">
        <v>0.15831500000000001</v>
      </c>
      <c r="J2514" s="162">
        <v>0</v>
      </c>
      <c r="K2514" s="162">
        <v>8.6327000000000001E-2</v>
      </c>
      <c r="L2514" s="162">
        <v>0.75746500000000005</v>
      </c>
    </row>
    <row r="2515" spans="1:12" ht="45" customHeight="1" x14ac:dyDescent="0.25">
      <c r="A2515" s="82" t="s">
        <v>4900</v>
      </c>
      <c r="B2515" s="9" t="s">
        <v>1950</v>
      </c>
      <c r="C2515" s="9" t="s">
        <v>3082</v>
      </c>
      <c r="D2515" s="163">
        <v>0</v>
      </c>
      <c r="E2515" s="163">
        <v>0.28089500000000001</v>
      </c>
      <c r="F2515" s="163">
        <v>1.8546849999999999</v>
      </c>
      <c r="G2515" s="163">
        <v>0</v>
      </c>
      <c r="H2515" s="163">
        <v>6.7426E-2</v>
      </c>
      <c r="I2515" s="163">
        <v>0.54291900000000004</v>
      </c>
      <c r="J2515" s="163">
        <v>0</v>
      </c>
      <c r="K2515" s="163">
        <v>0.34832099999999999</v>
      </c>
      <c r="L2515" s="163">
        <v>2.3976039999999998</v>
      </c>
    </row>
    <row r="2516" spans="1:12" ht="45" customHeight="1" x14ac:dyDescent="0.25">
      <c r="A2516" s="81" t="s">
        <v>3724</v>
      </c>
      <c r="B2516" s="23" t="s">
        <v>1039</v>
      </c>
      <c r="C2516" s="23" t="s">
        <v>3081</v>
      </c>
      <c r="D2516" s="162">
        <v>0</v>
      </c>
      <c r="E2516" s="162">
        <v>2.64968</v>
      </c>
      <c r="F2516" s="162">
        <v>16.561301</v>
      </c>
      <c r="G2516" s="162">
        <v>0</v>
      </c>
      <c r="H2516" s="162">
        <v>3.3277000000000001E-2</v>
      </c>
      <c r="I2516" s="162">
        <v>0.46065800000000001</v>
      </c>
      <c r="J2516" s="162">
        <v>0</v>
      </c>
      <c r="K2516" s="162">
        <v>2.682957</v>
      </c>
      <c r="L2516" s="162">
        <v>17.021958999999999</v>
      </c>
    </row>
    <row r="2517" spans="1:12" ht="45" customHeight="1" x14ac:dyDescent="0.25">
      <c r="A2517" s="82" t="s">
        <v>3724</v>
      </c>
      <c r="B2517" s="9" t="s">
        <v>1039</v>
      </c>
      <c r="C2517" s="9" t="s">
        <v>3082</v>
      </c>
      <c r="D2517" s="163">
        <v>0</v>
      </c>
      <c r="E2517" s="163">
        <v>6.9357800000000003</v>
      </c>
      <c r="F2517" s="163">
        <v>47.738244999999999</v>
      </c>
      <c r="G2517" s="163">
        <v>0</v>
      </c>
      <c r="H2517" s="163">
        <v>6.7299999999999999E-3</v>
      </c>
      <c r="I2517" s="163">
        <v>0.16561100000000001</v>
      </c>
      <c r="J2517" s="163">
        <v>0</v>
      </c>
      <c r="K2517" s="163">
        <v>6.9425100000000004</v>
      </c>
      <c r="L2517" s="163">
        <v>47.903855999999998</v>
      </c>
    </row>
    <row r="2518" spans="1:12" ht="45" customHeight="1" x14ac:dyDescent="0.25">
      <c r="A2518" s="81" t="s">
        <v>3724</v>
      </c>
      <c r="B2518" s="23" t="s">
        <v>1039</v>
      </c>
      <c r="C2518" s="23" t="s">
        <v>3083</v>
      </c>
      <c r="D2518" s="162">
        <v>0</v>
      </c>
      <c r="E2518" s="162">
        <v>0.22004499999999999</v>
      </c>
      <c r="F2518" s="162">
        <v>2.1536230000000001</v>
      </c>
      <c r="G2518" s="162">
        <v>0</v>
      </c>
      <c r="H2518" s="162">
        <v>0</v>
      </c>
      <c r="I2518" s="162">
        <v>0</v>
      </c>
      <c r="J2518" s="162">
        <v>0</v>
      </c>
      <c r="K2518" s="162">
        <v>0.22004499999999999</v>
      </c>
      <c r="L2518" s="162">
        <v>2.1536230000000001</v>
      </c>
    </row>
    <row r="2519" spans="1:12" ht="45" customHeight="1" x14ac:dyDescent="0.25">
      <c r="A2519" s="82" t="s">
        <v>3724</v>
      </c>
      <c r="B2519" s="9" t="s">
        <v>1039</v>
      </c>
      <c r="C2519" s="9" t="s">
        <v>8046</v>
      </c>
      <c r="D2519" s="163">
        <v>0</v>
      </c>
      <c r="E2519" s="163">
        <v>3.0000000000000001E-3</v>
      </c>
      <c r="F2519" s="163">
        <v>4.3124999999999997E-2</v>
      </c>
      <c r="G2519" s="163">
        <v>0</v>
      </c>
      <c r="H2519" s="163">
        <v>1.4779999999999999E-3</v>
      </c>
      <c r="I2519" s="163">
        <v>1.1851E-2</v>
      </c>
      <c r="J2519" s="163">
        <v>0</v>
      </c>
      <c r="K2519" s="163">
        <v>4.4780000000000002E-3</v>
      </c>
      <c r="L2519" s="163">
        <v>5.4975999999999997E-2</v>
      </c>
    </row>
    <row r="2520" spans="1:12" ht="45" customHeight="1" x14ac:dyDescent="0.25">
      <c r="A2520" s="81" t="s">
        <v>4901</v>
      </c>
      <c r="B2520" s="23" t="s">
        <v>1951</v>
      </c>
      <c r="C2520" s="23" t="s">
        <v>3081</v>
      </c>
      <c r="D2520" s="162">
        <v>0</v>
      </c>
      <c r="E2520" s="162">
        <v>0.106782</v>
      </c>
      <c r="F2520" s="162">
        <v>0.63189200000000001</v>
      </c>
      <c r="G2520" s="162">
        <v>0</v>
      </c>
      <c r="H2520" s="162">
        <v>1.16E-4</v>
      </c>
      <c r="I2520" s="162">
        <v>4.1739999999999998E-3</v>
      </c>
      <c r="J2520" s="162">
        <v>0</v>
      </c>
      <c r="K2520" s="162">
        <v>0.10689800000000001</v>
      </c>
      <c r="L2520" s="162">
        <v>0.63606600000000002</v>
      </c>
    </row>
    <row r="2521" spans="1:12" ht="45" customHeight="1" x14ac:dyDescent="0.25">
      <c r="A2521" s="82" t="s">
        <v>4901</v>
      </c>
      <c r="B2521" s="9" t="s">
        <v>1951</v>
      </c>
      <c r="C2521" s="9" t="s">
        <v>3082</v>
      </c>
      <c r="D2521" s="163">
        <v>0</v>
      </c>
      <c r="E2521" s="163">
        <v>0.86275000000000002</v>
      </c>
      <c r="F2521" s="163">
        <v>5.932321</v>
      </c>
      <c r="G2521" s="163">
        <v>0</v>
      </c>
      <c r="H2521" s="163">
        <v>5.0000000000000001E-4</v>
      </c>
      <c r="I2521" s="163">
        <v>1.0499999999999999E-3</v>
      </c>
      <c r="J2521" s="163">
        <v>0</v>
      </c>
      <c r="K2521" s="163">
        <v>0.86324999999999996</v>
      </c>
      <c r="L2521" s="163">
        <v>5.9333710000000002</v>
      </c>
    </row>
    <row r="2522" spans="1:12" ht="45" customHeight="1" x14ac:dyDescent="0.25">
      <c r="A2522" s="81" t="s">
        <v>4901</v>
      </c>
      <c r="B2522" s="23" t="s">
        <v>1951</v>
      </c>
      <c r="C2522" s="23" t="s">
        <v>8046</v>
      </c>
      <c r="D2522" s="162">
        <v>0</v>
      </c>
      <c r="E2522" s="162">
        <v>5.0000000000000002E-5</v>
      </c>
      <c r="F2522" s="162">
        <v>1.6699999999999999E-4</v>
      </c>
      <c r="G2522" s="162">
        <v>0</v>
      </c>
      <c r="H2522" s="162">
        <v>0</v>
      </c>
      <c r="I2522" s="162">
        <v>0</v>
      </c>
      <c r="J2522" s="162">
        <v>0</v>
      </c>
      <c r="K2522" s="162">
        <v>5.0000000000000002E-5</v>
      </c>
      <c r="L2522" s="162">
        <v>1.6699999999999999E-4</v>
      </c>
    </row>
    <row r="2523" spans="1:12" ht="45" customHeight="1" x14ac:dyDescent="0.25">
      <c r="A2523" s="82" t="s">
        <v>170</v>
      </c>
      <c r="B2523" s="9" t="s">
        <v>1010</v>
      </c>
      <c r="C2523" s="9" t="s">
        <v>3081</v>
      </c>
      <c r="D2523" s="163">
        <v>0</v>
      </c>
      <c r="E2523" s="163">
        <v>0.79891000000000001</v>
      </c>
      <c r="F2523" s="163">
        <v>5.0650789999999999</v>
      </c>
      <c r="G2523" s="163">
        <v>0</v>
      </c>
      <c r="H2523" s="163">
        <v>1.9342000000000002E-2</v>
      </c>
      <c r="I2523" s="163">
        <v>0.221974</v>
      </c>
      <c r="J2523" s="163">
        <v>0</v>
      </c>
      <c r="K2523" s="163">
        <v>0.81825199999999998</v>
      </c>
      <c r="L2523" s="163">
        <v>5.2870530000000002</v>
      </c>
    </row>
    <row r="2524" spans="1:12" ht="45" customHeight="1" x14ac:dyDescent="0.25">
      <c r="A2524" s="81" t="s">
        <v>170</v>
      </c>
      <c r="B2524" s="23" t="s">
        <v>1010</v>
      </c>
      <c r="C2524" s="23" t="s">
        <v>3082</v>
      </c>
      <c r="D2524" s="162">
        <v>0</v>
      </c>
      <c r="E2524" s="162">
        <v>1.9740580000000001</v>
      </c>
      <c r="F2524" s="162">
        <v>9.7402230000000003</v>
      </c>
      <c r="G2524" s="162">
        <v>0</v>
      </c>
      <c r="H2524" s="162">
        <v>0</v>
      </c>
      <c r="I2524" s="162">
        <v>0</v>
      </c>
      <c r="J2524" s="162">
        <v>0</v>
      </c>
      <c r="K2524" s="162">
        <v>1.9740580000000001</v>
      </c>
      <c r="L2524" s="162">
        <v>9.7402230000000003</v>
      </c>
    </row>
    <row r="2525" spans="1:12" ht="45" customHeight="1" x14ac:dyDescent="0.25">
      <c r="A2525" s="82" t="s">
        <v>170</v>
      </c>
      <c r="B2525" s="9" t="s">
        <v>1010</v>
      </c>
      <c r="C2525" s="9" t="s">
        <v>8046</v>
      </c>
      <c r="D2525" s="163">
        <v>0</v>
      </c>
      <c r="E2525" s="163">
        <v>1.4692999999999999E-2</v>
      </c>
      <c r="F2525" s="163">
        <v>0.23017599999999999</v>
      </c>
      <c r="G2525" s="163">
        <v>0</v>
      </c>
      <c r="H2525" s="163">
        <v>3.8809999999999997E-2</v>
      </c>
      <c r="I2525" s="163">
        <v>0.24590600000000001</v>
      </c>
      <c r="J2525" s="163">
        <v>0</v>
      </c>
      <c r="K2525" s="163">
        <v>5.3503000000000002E-2</v>
      </c>
      <c r="L2525" s="163">
        <v>0.47608200000000001</v>
      </c>
    </row>
    <row r="2526" spans="1:12" ht="45" customHeight="1" x14ac:dyDescent="0.25">
      <c r="A2526" s="81" t="s">
        <v>4902</v>
      </c>
      <c r="B2526" s="23" t="s">
        <v>1952</v>
      </c>
      <c r="C2526" s="23" t="s">
        <v>3081</v>
      </c>
      <c r="D2526" s="162">
        <v>0</v>
      </c>
      <c r="E2526" s="162">
        <v>1.542222</v>
      </c>
      <c r="F2526" s="162">
        <v>8.057563</v>
      </c>
      <c r="G2526" s="162">
        <v>0</v>
      </c>
      <c r="H2526" s="162">
        <v>2.1236999999999999E-2</v>
      </c>
      <c r="I2526" s="162">
        <v>0.29852699999999999</v>
      </c>
      <c r="J2526" s="162">
        <v>0</v>
      </c>
      <c r="K2526" s="162">
        <v>1.5634589999999999</v>
      </c>
      <c r="L2526" s="162">
        <v>8.35609</v>
      </c>
    </row>
    <row r="2527" spans="1:12" ht="45" customHeight="1" x14ac:dyDescent="0.25">
      <c r="A2527" s="82" t="s">
        <v>4902</v>
      </c>
      <c r="B2527" s="9" t="s">
        <v>1952</v>
      </c>
      <c r="C2527" s="9" t="s">
        <v>3082</v>
      </c>
      <c r="D2527" s="163">
        <v>0</v>
      </c>
      <c r="E2527" s="163">
        <v>5.478459</v>
      </c>
      <c r="F2527" s="163">
        <v>42.105829999999997</v>
      </c>
      <c r="G2527" s="163">
        <v>0</v>
      </c>
      <c r="H2527" s="163">
        <v>7.6883999999999994E-2</v>
      </c>
      <c r="I2527" s="163">
        <v>0.182784</v>
      </c>
      <c r="J2527" s="163">
        <v>0</v>
      </c>
      <c r="K2527" s="163">
        <v>5.5553429999999997</v>
      </c>
      <c r="L2527" s="163">
        <v>42.288614000000003</v>
      </c>
    </row>
    <row r="2528" spans="1:12" ht="45" customHeight="1" x14ac:dyDescent="0.25">
      <c r="A2528" s="81" t="s">
        <v>4902</v>
      </c>
      <c r="B2528" s="23" t="s">
        <v>1952</v>
      </c>
      <c r="C2528" s="23" t="s">
        <v>8046</v>
      </c>
      <c r="D2528" s="162">
        <v>0</v>
      </c>
      <c r="E2528" s="162">
        <v>0.104058</v>
      </c>
      <c r="F2528" s="162">
        <v>0.92847999999999997</v>
      </c>
      <c r="G2528" s="162">
        <v>0</v>
      </c>
      <c r="H2528" s="162">
        <v>6.0000000000000001E-3</v>
      </c>
      <c r="I2528" s="162">
        <v>7.5310000000000004E-3</v>
      </c>
      <c r="J2528" s="162">
        <v>0</v>
      </c>
      <c r="K2528" s="162">
        <v>0.110058</v>
      </c>
      <c r="L2528" s="162">
        <v>0.93601100000000004</v>
      </c>
    </row>
    <row r="2529" spans="1:12" ht="45" customHeight="1" x14ac:dyDescent="0.25">
      <c r="A2529" s="82" t="s">
        <v>4903</v>
      </c>
      <c r="B2529" s="9" t="s">
        <v>1953</v>
      </c>
      <c r="C2529" s="9" t="s">
        <v>3081</v>
      </c>
      <c r="D2529" s="163">
        <v>0</v>
      </c>
      <c r="E2529" s="163">
        <v>2.125048</v>
      </c>
      <c r="F2529" s="163">
        <v>12.310280000000001</v>
      </c>
      <c r="G2529" s="163">
        <v>0</v>
      </c>
      <c r="H2529" s="163">
        <v>2.2265E-2</v>
      </c>
      <c r="I2529" s="163">
        <v>0.45370199999999999</v>
      </c>
      <c r="J2529" s="163">
        <v>0</v>
      </c>
      <c r="K2529" s="163">
        <v>2.147313</v>
      </c>
      <c r="L2529" s="163">
        <v>12.763982</v>
      </c>
    </row>
    <row r="2530" spans="1:12" ht="45" customHeight="1" x14ac:dyDescent="0.25">
      <c r="A2530" s="81" t="s">
        <v>4903</v>
      </c>
      <c r="B2530" s="23" t="s">
        <v>1953</v>
      </c>
      <c r="C2530" s="23" t="s">
        <v>3082</v>
      </c>
      <c r="D2530" s="162">
        <v>0</v>
      </c>
      <c r="E2530" s="162">
        <v>21.623280000000001</v>
      </c>
      <c r="F2530" s="162">
        <v>176.12375599999999</v>
      </c>
      <c r="G2530" s="162">
        <v>0</v>
      </c>
      <c r="H2530" s="162">
        <v>0.35242200000000001</v>
      </c>
      <c r="I2530" s="162">
        <v>2.5140699999999998</v>
      </c>
      <c r="J2530" s="162">
        <v>0</v>
      </c>
      <c r="K2530" s="162">
        <v>21.975701999999998</v>
      </c>
      <c r="L2530" s="162">
        <v>178.63782599999999</v>
      </c>
    </row>
    <row r="2531" spans="1:12" ht="45" customHeight="1" x14ac:dyDescent="0.25">
      <c r="A2531" s="82" t="s">
        <v>4903</v>
      </c>
      <c r="B2531" s="9" t="s">
        <v>1953</v>
      </c>
      <c r="C2531" s="9" t="s">
        <v>3083</v>
      </c>
      <c r="D2531" s="163">
        <v>0</v>
      </c>
      <c r="E2531" s="163">
        <v>0.77621799999999996</v>
      </c>
      <c r="F2531" s="163">
        <v>6.3794420000000001</v>
      </c>
      <c r="G2531" s="163">
        <v>0</v>
      </c>
      <c r="H2531" s="163">
        <v>0.12</v>
      </c>
      <c r="I2531" s="163">
        <v>0.33384999999999998</v>
      </c>
      <c r="J2531" s="163">
        <v>0</v>
      </c>
      <c r="K2531" s="163">
        <v>0.89621799999999996</v>
      </c>
      <c r="L2531" s="163">
        <v>6.713292</v>
      </c>
    </row>
    <row r="2532" spans="1:12" ht="45" customHeight="1" x14ac:dyDescent="0.25">
      <c r="A2532" s="81" t="s">
        <v>4903</v>
      </c>
      <c r="B2532" s="23" t="s">
        <v>1953</v>
      </c>
      <c r="C2532" s="23" t="s">
        <v>3084</v>
      </c>
      <c r="D2532" s="162">
        <v>0</v>
      </c>
      <c r="E2532" s="162">
        <v>3.5119999999999998E-2</v>
      </c>
      <c r="F2532" s="162">
        <v>9.6674999999999997E-2</v>
      </c>
      <c r="G2532" s="162">
        <v>0</v>
      </c>
      <c r="H2532" s="162">
        <v>7.5120000000000006E-2</v>
      </c>
      <c r="I2532" s="162">
        <v>1.7255510000000001</v>
      </c>
      <c r="J2532" s="162">
        <v>0</v>
      </c>
      <c r="K2532" s="162">
        <v>0.11024</v>
      </c>
      <c r="L2532" s="162">
        <v>1.8222259999999999</v>
      </c>
    </row>
    <row r="2533" spans="1:12" ht="45" customHeight="1" x14ac:dyDescent="0.25">
      <c r="A2533" s="82" t="s">
        <v>4903</v>
      </c>
      <c r="B2533" s="9" t="s">
        <v>1953</v>
      </c>
      <c r="C2533" s="9" t="s">
        <v>3085</v>
      </c>
      <c r="D2533" s="163">
        <v>0</v>
      </c>
      <c r="E2533" s="163">
        <v>0.14932000000000001</v>
      </c>
      <c r="F2533" s="163">
        <v>1.1225590000000001</v>
      </c>
      <c r="G2533" s="163">
        <v>0</v>
      </c>
      <c r="H2533" s="163">
        <v>2.2000000000000001E-3</v>
      </c>
      <c r="I2533" s="163">
        <v>3.8830000000000002E-3</v>
      </c>
      <c r="J2533" s="163">
        <v>0</v>
      </c>
      <c r="K2533" s="163">
        <v>0.15151999999999999</v>
      </c>
      <c r="L2533" s="163">
        <v>1.1264419999999999</v>
      </c>
    </row>
    <row r="2534" spans="1:12" ht="45" customHeight="1" x14ac:dyDescent="0.25">
      <c r="A2534" s="81" t="s">
        <v>4903</v>
      </c>
      <c r="B2534" s="23" t="s">
        <v>1953</v>
      </c>
      <c r="C2534" s="23" t="s">
        <v>3087</v>
      </c>
      <c r="D2534" s="162">
        <v>0</v>
      </c>
      <c r="E2534" s="162">
        <v>8.4031999999999996E-2</v>
      </c>
      <c r="F2534" s="162">
        <v>0.79792099999999999</v>
      </c>
      <c r="G2534" s="162">
        <v>0</v>
      </c>
      <c r="H2534" s="162">
        <v>0</v>
      </c>
      <c r="I2534" s="162">
        <v>0</v>
      </c>
      <c r="J2534" s="162">
        <v>0</v>
      </c>
      <c r="K2534" s="162">
        <v>8.4031999999999996E-2</v>
      </c>
      <c r="L2534" s="162">
        <v>0.79792099999999999</v>
      </c>
    </row>
    <row r="2535" spans="1:12" ht="45" customHeight="1" x14ac:dyDescent="0.25">
      <c r="A2535" s="82" t="s">
        <v>4903</v>
      </c>
      <c r="B2535" s="9" t="s">
        <v>1953</v>
      </c>
      <c r="C2535" s="9" t="s">
        <v>8046</v>
      </c>
      <c r="D2535" s="163">
        <v>0</v>
      </c>
      <c r="E2535" s="163">
        <v>2.1734E-2</v>
      </c>
      <c r="F2535" s="163">
        <v>0.16326099999999999</v>
      </c>
      <c r="G2535" s="163">
        <v>0</v>
      </c>
      <c r="H2535" s="163">
        <v>6.3999999999999997E-5</v>
      </c>
      <c r="I2535" s="163">
        <v>1.2978999999999999E-2</v>
      </c>
      <c r="J2535" s="163">
        <v>0</v>
      </c>
      <c r="K2535" s="163">
        <v>2.1798000000000001E-2</v>
      </c>
      <c r="L2535" s="163">
        <v>0.17624000000000001</v>
      </c>
    </row>
    <row r="2536" spans="1:12" ht="45" customHeight="1" x14ac:dyDescent="0.25">
      <c r="A2536" s="81" t="s">
        <v>4904</v>
      </c>
      <c r="B2536" s="23" t="s">
        <v>1954</v>
      </c>
      <c r="C2536" s="23" t="s">
        <v>3081</v>
      </c>
      <c r="D2536" s="162">
        <v>0</v>
      </c>
      <c r="E2536" s="162">
        <v>0.19176000000000001</v>
      </c>
      <c r="F2536" s="162">
        <v>2.8888799999999999</v>
      </c>
      <c r="G2536" s="162">
        <v>0</v>
      </c>
      <c r="H2536" s="162">
        <v>3.1849999999999999E-3</v>
      </c>
      <c r="I2536" s="162">
        <v>0.74969399999999997</v>
      </c>
      <c r="J2536" s="162">
        <v>0</v>
      </c>
      <c r="K2536" s="162">
        <v>0.19494500000000001</v>
      </c>
      <c r="L2536" s="162">
        <v>3.6385740000000002</v>
      </c>
    </row>
    <row r="2537" spans="1:12" ht="45" customHeight="1" x14ac:dyDescent="0.25">
      <c r="A2537" s="82" t="s">
        <v>4904</v>
      </c>
      <c r="B2537" s="9" t="s">
        <v>1954</v>
      </c>
      <c r="C2537" s="9" t="s">
        <v>3082</v>
      </c>
      <c r="D2537" s="163">
        <v>0</v>
      </c>
      <c r="E2537" s="163">
        <v>0.21975900000000001</v>
      </c>
      <c r="F2537" s="163">
        <v>3.062208</v>
      </c>
      <c r="G2537" s="163">
        <v>0</v>
      </c>
      <c r="H2537" s="163">
        <v>4.535E-3</v>
      </c>
      <c r="I2537" s="163">
        <v>8.2006999999999997E-2</v>
      </c>
      <c r="J2537" s="163">
        <v>0</v>
      </c>
      <c r="K2537" s="163">
        <v>0.22429399999999999</v>
      </c>
      <c r="L2537" s="163">
        <v>3.144215</v>
      </c>
    </row>
    <row r="2538" spans="1:12" ht="45" customHeight="1" x14ac:dyDescent="0.25">
      <c r="A2538" s="81" t="s">
        <v>4904</v>
      </c>
      <c r="B2538" s="23" t="s">
        <v>1954</v>
      </c>
      <c r="C2538" s="23" t="s">
        <v>3084</v>
      </c>
      <c r="D2538" s="162">
        <v>0</v>
      </c>
      <c r="E2538" s="162">
        <v>4.1612000000000003E-2</v>
      </c>
      <c r="F2538" s="162">
        <v>0.73513700000000004</v>
      </c>
      <c r="G2538" s="162">
        <v>0</v>
      </c>
      <c r="H2538" s="162">
        <v>6.9999999999999994E-5</v>
      </c>
      <c r="I2538" s="162">
        <v>1.8974999999999999E-2</v>
      </c>
      <c r="J2538" s="162">
        <v>0</v>
      </c>
      <c r="K2538" s="162">
        <v>4.1681999999999997E-2</v>
      </c>
      <c r="L2538" s="162">
        <v>0.754112</v>
      </c>
    </row>
    <row r="2539" spans="1:12" ht="45" customHeight="1" x14ac:dyDescent="0.25">
      <c r="A2539" s="82" t="s">
        <v>4904</v>
      </c>
      <c r="B2539" s="9" t="s">
        <v>1954</v>
      </c>
      <c r="C2539" s="9" t="s">
        <v>3085</v>
      </c>
      <c r="D2539" s="163">
        <v>0</v>
      </c>
      <c r="E2539" s="163">
        <v>8.9070999999999997E-2</v>
      </c>
      <c r="F2539" s="163">
        <v>1.9306559999999999</v>
      </c>
      <c r="G2539" s="163">
        <v>0</v>
      </c>
      <c r="H2539" s="163">
        <v>0</v>
      </c>
      <c r="I2539" s="163">
        <v>0</v>
      </c>
      <c r="J2539" s="163">
        <v>0</v>
      </c>
      <c r="K2539" s="163">
        <v>8.9070999999999997E-2</v>
      </c>
      <c r="L2539" s="163">
        <v>1.9306559999999999</v>
      </c>
    </row>
    <row r="2540" spans="1:12" ht="45" customHeight="1" x14ac:dyDescent="0.25">
      <c r="A2540" s="81" t="s">
        <v>4904</v>
      </c>
      <c r="B2540" s="23" t="s">
        <v>1954</v>
      </c>
      <c r="C2540" s="23" t="s">
        <v>3087</v>
      </c>
      <c r="D2540" s="162">
        <v>0</v>
      </c>
      <c r="E2540" s="162">
        <v>5.1108000000000001E-2</v>
      </c>
      <c r="F2540" s="162">
        <v>1.2990950000000001</v>
      </c>
      <c r="G2540" s="162">
        <v>0</v>
      </c>
      <c r="H2540" s="162">
        <v>0</v>
      </c>
      <c r="I2540" s="162">
        <v>0</v>
      </c>
      <c r="J2540" s="162">
        <v>0</v>
      </c>
      <c r="K2540" s="162">
        <v>5.1108000000000001E-2</v>
      </c>
      <c r="L2540" s="162">
        <v>1.2990950000000001</v>
      </c>
    </row>
    <row r="2541" spans="1:12" ht="45" customHeight="1" x14ac:dyDescent="0.25">
      <c r="A2541" s="82" t="s">
        <v>4904</v>
      </c>
      <c r="B2541" s="9" t="s">
        <v>1954</v>
      </c>
      <c r="C2541" s="9" t="s">
        <v>3089</v>
      </c>
      <c r="D2541" s="163">
        <v>0</v>
      </c>
      <c r="E2541" s="163">
        <v>0.16081200000000001</v>
      </c>
      <c r="F2541" s="163">
        <v>2.89324</v>
      </c>
      <c r="G2541" s="163">
        <v>0</v>
      </c>
      <c r="H2541" s="163">
        <v>0</v>
      </c>
      <c r="I2541" s="163">
        <v>0</v>
      </c>
      <c r="J2541" s="163">
        <v>0</v>
      </c>
      <c r="K2541" s="163">
        <v>0.16081200000000001</v>
      </c>
      <c r="L2541" s="163">
        <v>2.89324</v>
      </c>
    </row>
    <row r="2542" spans="1:12" ht="45" customHeight="1" x14ac:dyDescent="0.25">
      <c r="A2542" s="81" t="s">
        <v>4904</v>
      </c>
      <c r="B2542" s="23" t="s">
        <v>1954</v>
      </c>
      <c r="C2542" s="23" t="s">
        <v>8046</v>
      </c>
      <c r="D2542" s="162">
        <v>0</v>
      </c>
      <c r="E2542" s="162">
        <v>1.8851E-2</v>
      </c>
      <c r="F2542" s="162">
        <v>0.45456600000000003</v>
      </c>
      <c r="G2542" s="162">
        <v>0</v>
      </c>
      <c r="H2542" s="162">
        <v>0</v>
      </c>
      <c r="I2542" s="162">
        <v>0</v>
      </c>
      <c r="J2542" s="162">
        <v>0</v>
      </c>
      <c r="K2542" s="162">
        <v>1.8851E-2</v>
      </c>
      <c r="L2542" s="162">
        <v>0.45456600000000003</v>
      </c>
    </row>
    <row r="2543" spans="1:12" ht="45" customHeight="1" x14ac:dyDescent="0.25">
      <c r="A2543" s="82" t="s">
        <v>4905</v>
      </c>
      <c r="B2543" s="9" t="s">
        <v>1955</v>
      </c>
      <c r="C2543" s="9" t="s">
        <v>3081</v>
      </c>
      <c r="D2543" s="163">
        <v>0</v>
      </c>
      <c r="E2543" s="163">
        <v>0.33708100000000002</v>
      </c>
      <c r="F2543" s="163">
        <v>2.3295689999999998</v>
      </c>
      <c r="G2543" s="163">
        <v>0</v>
      </c>
      <c r="H2543" s="163">
        <v>9.2329999999999999E-3</v>
      </c>
      <c r="I2543" s="163">
        <v>0.20660700000000001</v>
      </c>
      <c r="J2543" s="163">
        <v>0</v>
      </c>
      <c r="K2543" s="163">
        <v>0.34631400000000001</v>
      </c>
      <c r="L2543" s="163">
        <v>2.5361760000000002</v>
      </c>
    </row>
    <row r="2544" spans="1:12" ht="45" customHeight="1" x14ac:dyDescent="0.25">
      <c r="A2544" s="81" t="s">
        <v>4905</v>
      </c>
      <c r="B2544" s="23" t="s">
        <v>1955</v>
      </c>
      <c r="C2544" s="23" t="s">
        <v>3082</v>
      </c>
      <c r="D2544" s="162">
        <v>0</v>
      </c>
      <c r="E2544" s="162">
        <v>0.50712999999999997</v>
      </c>
      <c r="F2544" s="162">
        <v>4.2795189999999996</v>
      </c>
      <c r="G2544" s="162">
        <v>0</v>
      </c>
      <c r="H2544" s="162">
        <v>4.385E-3</v>
      </c>
      <c r="I2544" s="162">
        <v>7.9399999999999991E-3</v>
      </c>
      <c r="J2544" s="162">
        <v>0</v>
      </c>
      <c r="K2544" s="162">
        <v>0.51151500000000005</v>
      </c>
      <c r="L2544" s="162">
        <v>4.2874590000000001</v>
      </c>
    </row>
    <row r="2545" spans="1:12" ht="45" customHeight="1" x14ac:dyDescent="0.25">
      <c r="A2545" s="82" t="s">
        <v>4905</v>
      </c>
      <c r="B2545" s="9" t="s">
        <v>1955</v>
      </c>
      <c r="C2545" s="9" t="s">
        <v>3083</v>
      </c>
      <c r="D2545" s="163">
        <v>0</v>
      </c>
      <c r="E2545" s="163">
        <v>0.13020000000000001</v>
      </c>
      <c r="F2545" s="163">
        <v>1.296357</v>
      </c>
      <c r="G2545" s="163">
        <v>0</v>
      </c>
      <c r="H2545" s="163">
        <v>0</v>
      </c>
      <c r="I2545" s="163">
        <v>0</v>
      </c>
      <c r="J2545" s="163">
        <v>0</v>
      </c>
      <c r="K2545" s="163">
        <v>0.13020000000000001</v>
      </c>
      <c r="L2545" s="163">
        <v>1.296357</v>
      </c>
    </row>
    <row r="2546" spans="1:12" ht="45" customHeight="1" x14ac:dyDescent="0.25">
      <c r="A2546" s="81" t="s">
        <v>4905</v>
      </c>
      <c r="B2546" s="23" t="s">
        <v>1955</v>
      </c>
      <c r="C2546" s="23" t="s">
        <v>8046</v>
      </c>
      <c r="D2546" s="162">
        <v>0</v>
      </c>
      <c r="E2546" s="162">
        <v>0</v>
      </c>
      <c r="F2546" s="162">
        <v>0</v>
      </c>
      <c r="G2546" s="162">
        <v>0</v>
      </c>
      <c r="H2546" s="162">
        <v>1.83E-4</v>
      </c>
      <c r="I2546" s="162">
        <v>5.2734000000000003E-2</v>
      </c>
      <c r="J2546" s="162">
        <v>0</v>
      </c>
      <c r="K2546" s="162">
        <v>1.83E-4</v>
      </c>
      <c r="L2546" s="162">
        <v>5.2734000000000003E-2</v>
      </c>
    </row>
    <row r="2547" spans="1:12" ht="45" customHeight="1" x14ac:dyDescent="0.25">
      <c r="A2547" s="82" t="s">
        <v>4907</v>
      </c>
      <c r="B2547" s="9" t="s">
        <v>1956</v>
      </c>
      <c r="C2547" s="9" t="s">
        <v>3081</v>
      </c>
      <c r="D2547" s="163">
        <v>0</v>
      </c>
      <c r="E2547" s="163">
        <v>2.2776360000000002</v>
      </c>
      <c r="F2547" s="163">
        <v>15.246655000000001</v>
      </c>
      <c r="G2547" s="163">
        <v>0</v>
      </c>
      <c r="H2547" s="163">
        <v>6.3442999999999999E-2</v>
      </c>
      <c r="I2547" s="163">
        <v>0.63152399999999997</v>
      </c>
      <c r="J2547" s="163">
        <v>0</v>
      </c>
      <c r="K2547" s="163">
        <v>2.3410790000000001</v>
      </c>
      <c r="L2547" s="163">
        <v>15.878178999999999</v>
      </c>
    </row>
    <row r="2548" spans="1:12" ht="45" customHeight="1" x14ac:dyDescent="0.25">
      <c r="A2548" s="81" t="s">
        <v>4907</v>
      </c>
      <c r="B2548" s="23" t="s">
        <v>1956</v>
      </c>
      <c r="C2548" s="23" t="s">
        <v>3082</v>
      </c>
      <c r="D2548" s="162">
        <v>0</v>
      </c>
      <c r="E2548" s="162">
        <v>1.179524</v>
      </c>
      <c r="F2548" s="162">
        <v>10.493912999999999</v>
      </c>
      <c r="G2548" s="162">
        <v>0</v>
      </c>
      <c r="H2548" s="162">
        <v>4.1175000000000003E-2</v>
      </c>
      <c r="I2548" s="162">
        <v>0.10750700000000001</v>
      </c>
      <c r="J2548" s="162">
        <v>0</v>
      </c>
      <c r="K2548" s="162">
        <v>1.220699</v>
      </c>
      <c r="L2548" s="162">
        <v>10.601419999999999</v>
      </c>
    </row>
    <row r="2549" spans="1:12" ht="45" customHeight="1" x14ac:dyDescent="0.25">
      <c r="A2549" s="82" t="s">
        <v>4907</v>
      </c>
      <c r="B2549" s="9" t="s">
        <v>1956</v>
      </c>
      <c r="C2549" s="9" t="s">
        <v>8046</v>
      </c>
      <c r="D2549" s="163">
        <v>0</v>
      </c>
      <c r="E2549" s="163">
        <v>8.3509E-2</v>
      </c>
      <c r="F2549" s="163">
        <v>1.1789000000000001E-2</v>
      </c>
      <c r="G2549" s="163">
        <v>0</v>
      </c>
      <c r="H2549" s="163">
        <v>3.4559999999999999E-3</v>
      </c>
      <c r="I2549" s="163">
        <v>0.34689599999999998</v>
      </c>
      <c r="J2549" s="163">
        <v>0</v>
      </c>
      <c r="K2549" s="163">
        <v>8.6965000000000001E-2</v>
      </c>
      <c r="L2549" s="163">
        <v>0.35868499999999998</v>
      </c>
    </row>
    <row r="2550" spans="1:12" ht="45" customHeight="1" x14ac:dyDescent="0.25">
      <c r="A2550" s="81" t="s">
        <v>1957</v>
      </c>
      <c r="B2550" s="23" t="s">
        <v>1958</v>
      </c>
      <c r="C2550" s="23" t="s">
        <v>3081</v>
      </c>
      <c r="D2550" s="162">
        <v>0</v>
      </c>
      <c r="E2550" s="162">
        <v>0.89786500000000002</v>
      </c>
      <c r="F2550" s="162">
        <v>10.594673</v>
      </c>
      <c r="G2550" s="162">
        <v>0</v>
      </c>
      <c r="H2550" s="162">
        <v>5.8179000000000002E-2</v>
      </c>
      <c r="I2550" s="162">
        <v>1.3506149999999999</v>
      </c>
      <c r="J2550" s="162">
        <v>0</v>
      </c>
      <c r="K2550" s="162">
        <v>0.956044</v>
      </c>
      <c r="L2550" s="162">
        <v>11.945288</v>
      </c>
    </row>
    <row r="2551" spans="1:12" ht="45" customHeight="1" x14ac:dyDescent="0.25">
      <c r="A2551" s="82" t="s">
        <v>1957</v>
      </c>
      <c r="B2551" s="9" t="s">
        <v>1958</v>
      </c>
      <c r="C2551" s="9" t="s">
        <v>3082</v>
      </c>
      <c r="D2551" s="163">
        <v>0</v>
      </c>
      <c r="E2551" s="163">
        <v>3.7649089999999998</v>
      </c>
      <c r="F2551" s="163">
        <v>41.696720999999997</v>
      </c>
      <c r="G2551" s="163">
        <v>0</v>
      </c>
      <c r="H2551" s="163">
        <v>0.245529</v>
      </c>
      <c r="I2551" s="163">
        <v>3.713733</v>
      </c>
      <c r="J2551" s="163">
        <v>0</v>
      </c>
      <c r="K2551" s="163">
        <v>4.0104379999999997</v>
      </c>
      <c r="L2551" s="163">
        <v>45.410454000000001</v>
      </c>
    </row>
    <row r="2552" spans="1:12" ht="45" customHeight="1" x14ac:dyDescent="0.25">
      <c r="A2552" s="81" t="s">
        <v>1957</v>
      </c>
      <c r="B2552" s="23" t="s">
        <v>1958</v>
      </c>
      <c r="C2552" s="23" t="s">
        <v>3084</v>
      </c>
      <c r="D2552" s="162">
        <v>0</v>
      </c>
      <c r="E2552" s="162">
        <v>1.5374000000000001E-2</v>
      </c>
      <c r="F2552" s="162">
        <v>0.46982099999999999</v>
      </c>
      <c r="G2552" s="162">
        <v>0</v>
      </c>
      <c r="H2552" s="162">
        <v>2.3362000000000001E-2</v>
      </c>
      <c r="I2552" s="162">
        <v>1.6984809999999999</v>
      </c>
      <c r="J2552" s="162">
        <v>0</v>
      </c>
      <c r="K2552" s="162">
        <v>3.8736E-2</v>
      </c>
      <c r="L2552" s="162">
        <v>2.1683020000000002</v>
      </c>
    </row>
    <row r="2553" spans="1:12" ht="45" customHeight="1" x14ac:dyDescent="0.25">
      <c r="A2553" s="82" t="s">
        <v>1957</v>
      </c>
      <c r="B2553" s="9" t="s">
        <v>1958</v>
      </c>
      <c r="C2553" s="9" t="s">
        <v>3089</v>
      </c>
      <c r="D2553" s="163">
        <v>0</v>
      </c>
      <c r="E2553" s="163">
        <v>8.0007999999999996E-2</v>
      </c>
      <c r="F2553" s="163">
        <v>0.58432600000000001</v>
      </c>
      <c r="G2553" s="163">
        <v>0</v>
      </c>
      <c r="H2553" s="163">
        <v>1.6670000000000001E-3</v>
      </c>
      <c r="I2553" s="163">
        <v>6.9244E-2</v>
      </c>
      <c r="J2553" s="163">
        <v>0</v>
      </c>
      <c r="K2553" s="163">
        <v>8.1674999999999998E-2</v>
      </c>
      <c r="L2553" s="163">
        <v>0.65356999999999998</v>
      </c>
    </row>
    <row r="2554" spans="1:12" ht="45" customHeight="1" x14ac:dyDescent="0.25">
      <c r="A2554" s="81" t="s">
        <v>1957</v>
      </c>
      <c r="B2554" s="23" t="s">
        <v>1958</v>
      </c>
      <c r="C2554" s="23" t="s">
        <v>8046</v>
      </c>
      <c r="D2554" s="162">
        <v>0</v>
      </c>
      <c r="E2554" s="162">
        <v>6.0000000000000002E-5</v>
      </c>
      <c r="F2554" s="162">
        <v>5.9100000000000003E-3</v>
      </c>
      <c r="G2554" s="162">
        <v>0</v>
      </c>
      <c r="H2554" s="162">
        <v>1.2045999999999999E-2</v>
      </c>
      <c r="I2554" s="162">
        <v>6.0711000000000001E-2</v>
      </c>
      <c r="J2554" s="162">
        <v>0</v>
      </c>
      <c r="K2554" s="162">
        <v>1.2106E-2</v>
      </c>
      <c r="L2554" s="162">
        <v>6.6621E-2</v>
      </c>
    </row>
    <row r="2555" spans="1:12" ht="45" customHeight="1" x14ac:dyDescent="0.25">
      <c r="A2555" s="82" t="s">
        <v>171</v>
      </c>
      <c r="B2555" s="9" t="s">
        <v>1436</v>
      </c>
      <c r="C2555" s="9" t="s">
        <v>3081</v>
      </c>
      <c r="D2555" s="163">
        <v>0</v>
      </c>
      <c r="E2555" s="163">
        <v>0.326816</v>
      </c>
      <c r="F2555" s="163">
        <v>1.8220639999999999</v>
      </c>
      <c r="G2555" s="163">
        <v>0</v>
      </c>
      <c r="H2555" s="163">
        <v>7.8025999999999998E-2</v>
      </c>
      <c r="I2555" s="163">
        <v>0.58233000000000001</v>
      </c>
      <c r="J2555" s="163">
        <v>0</v>
      </c>
      <c r="K2555" s="163">
        <v>0.40484199999999998</v>
      </c>
      <c r="L2555" s="163">
        <v>2.4043939999999999</v>
      </c>
    </row>
    <row r="2556" spans="1:12" ht="45" customHeight="1" x14ac:dyDescent="0.25">
      <c r="A2556" s="81" t="s">
        <v>171</v>
      </c>
      <c r="B2556" s="23" t="s">
        <v>1436</v>
      </c>
      <c r="C2556" s="23" t="s">
        <v>3082</v>
      </c>
      <c r="D2556" s="162">
        <v>0</v>
      </c>
      <c r="E2556" s="162">
        <v>0.19513800000000001</v>
      </c>
      <c r="F2556" s="162">
        <v>1.0778669999999999</v>
      </c>
      <c r="G2556" s="162">
        <v>0</v>
      </c>
      <c r="H2556" s="162">
        <v>3.4689999999999999E-3</v>
      </c>
      <c r="I2556" s="162">
        <v>0.15640499999999999</v>
      </c>
      <c r="J2556" s="162">
        <v>0</v>
      </c>
      <c r="K2556" s="162">
        <v>0.19860700000000001</v>
      </c>
      <c r="L2556" s="162">
        <v>1.234272</v>
      </c>
    </row>
    <row r="2557" spans="1:12" ht="45" customHeight="1" x14ac:dyDescent="0.25">
      <c r="A2557" s="82" t="s">
        <v>171</v>
      </c>
      <c r="B2557" s="9" t="s">
        <v>1436</v>
      </c>
      <c r="C2557" s="9" t="s">
        <v>3085</v>
      </c>
      <c r="D2557" s="163">
        <v>0</v>
      </c>
      <c r="E2557" s="163">
        <v>0.16938</v>
      </c>
      <c r="F2557" s="163">
        <v>0.64093599999999995</v>
      </c>
      <c r="G2557" s="163">
        <v>0</v>
      </c>
      <c r="H2557" s="163">
        <v>0</v>
      </c>
      <c r="I2557" s="163">
        <v>0</v>
      </c>
      <c r="J2557" s="163">
        <v>0</v>
      </c>
      <c r="K2557" s="163">
        <v>0.16938</v>
      </c>
      <c r="L2557" s="163">
        <v>0.64093599999999995</v>
      </c>
    </row>
    <row r="2558" spans="1:12" ht="45" customHeight="1" x14ac:dyDescent="0.25">
      <c r="A2558" s="81" t="s">
        <v>171</v>
      </c>
      <c r="B2558" s="23" t="s">
        <v>1436</v>
      </c>
      <c r="C2558" s="23" t="s">
        <v>8046</v>
      </c>
      <c r="D2558" s="162">
        <v>0</v>
      </c>
      <c r="E2558" s="162">
        <v>3.1371999999999997E-2</v>
      </c>
      <c r="F2558" s="162">
        <v>0.190385</v>
      </c>
      <c r="G2558" s="162">
        <v>0</v>
      </c>
      <c r="H2558" s="162">
        <v>1.7440000000000001E-3</v>
      </c>
      <c r="I2558" s="162">
        <v>1.2711999999999999E-2</v>
      </c>
      <c r="J2558" s="162">
        <v>0</v>
      </c>
      <c r="K2558" s="162">
        <v>3.3116E-2</v>
      </c>
      <c r="L2558" s="162">
        <v>0.203097</v>
      </c>
    </row>
    <row r="2559" spans="1:12" ht="45" customHeight="1" x14ac:dyDescent="0.25">
      <c r="A2559" s="82" t="s">
        <v>172</v>
      </c>
      <c r="B2559" s="9" t="s">
        <v>1437</v>
      </c>
      <c r="C2559" s="9" t="s">
        <v>3081</v>
      </c>
      <c r="D2559" s="163">
        <v>0</v>
      </c>
      <c r="E2559" s="163">
        <v>1.6341000000000001E-2</v>
      </c>
      <c r="F2559" s="163">
        <v>0.18692</v>
      </c>
      <c r="G2559" s="163">
        <v>0</v>
      </c>
      <c r="H2559" s="163">
        <v>9.1744000000000006E-2</v>
      </c>
      <c r="I2559" s="163">
        <v>0.84630300000000003</v>
      </c>
      <c r="J2559" s="163">
        <v>0</v>
      </c>
      <c r="K2559" s="163">
        <v>0.108085</v>
      </c>
      <c r="L2559" s="163">
        <v>1.033223</v>
      </c>
    </row>
    <row r="2560" spans="1:12" ht="45" customHeight="1" x14ac:dyDescent="0.25">
      <c r="A2560" s="81" t="s">
        <v>172</v>
      </c>
      <c r="B2560" s="23" t="s">
        <v>1437</v>
      </c>
      <c r="C2560" s="23" t="s">
        <v>3082</v>
      </c>
      <c r="D2560" s="162">
        <v>0</v>
      </c>
      <c r="E2560" s="162">
        <v>0.55127599999999999</v>
      </c>
      <c r="F2560" s="162">
        <v>5.3477670000000002</v>
      </c>
      <c r="G2560" s="162">
        <v>0</v>
      </c>
      <c r="H2560" s="162">
        <v>1.23E-3</v>
      </c>
      <c r="I2560" s="162">
        <v>4.2500000000000003E-3</v>
      </c>
      <c r="J2560" s="162">
        <v>0</v>
      </c>
      <c r="K2560" s="162">
        <v>0.55250600000000005</v>
      </c>
      <c r="L2560" s="162">
        <v>5.352017</v>
      </c>
    </row>
    <row r="2561" spans="1:12" ht="45" customHeight="1" x14ac:dyDescent="0.25">
      <c r="A2561" s="82" t="s">
        <v>172</v>
      </c>
      <c r="B2561" s="9" t="s">
        <v>1437</v>
      </c>
      <c r="C2561" s="9" t="s">
        <v>8046</v>
      </c>
      <c r="D2561" s="163">
        <v>0</v>
      </c>
      <c r="E2561" s="163">
        <v>6.2850000000000003E-2</v>
      </c>
      <c r="F2561" s="163">
        <v>0.49759999999999999</v>
      </c>
      <c r="G2561" s="163">
        <v>0</v>
      </c>
      <c r="H2561" s="163">
        <v>1.977E-3</v>
      </c>
      <c r="I2561" s="163">
        <v>1.8E-3</v>
      </c>
      <c r="J2561" s="163">
        <v>0</v>
      </c>
      <c r="K2561" s="163">
        <v>6.4826999999999996E-2</v>
      </c>
      <c r="L2561" s="163">
        <v>0.49940000000000001</v>
      </c>
    </row>
    <row r="2562" spans="1:12" ht="45" customHeight="1" x14ac:dyDescent="0.25">
      <c r="A2562" s="81" t="s">
        <v>4908</v>
      </c>
      <c r="B2562" s="23" t="s">
        <v>1025</v>
      </c>
      <c r="C2562" s="23" t="s">
        <v>3081</v>
      </c>
      <c r="D2562" s="162">
        <v>0</v>
      </c>
      <c r="E2562" s="162">
        <v>5.3034999999999999E-2</v>
      </c>
      <c r="F2562" s="162">
        <v>0.42996200000000001</v>
      </c>
      <c r="G2562" s="162">
        <v>0</v>
      </c>
      <c r="H2562" s="162">
        <v>8.7791999999999995E-2</v>
      </c>
      <c r="I2562" s="162">
        <v>2.6359689999999998</v>
      </c>
      <c r="J2562" s="162">
        <v>0</v>
      </c>
      <c r="K2562" s="162">
        <v>0.14082700000000001</v>
      </c>
      <c r="L2562" s="162">
        <v>3.065931</v>
      </c>
    </row>
    <row r="2563" spans="1:12" ht="45" customHeight="1" x14ac:dyDescent="0.25">
      <c r="A2563" s="82" t="s">
        <v>4908</v>
      </c>
      <c r="B2563" s="9" t="s">
        <v>1025</v>
      </c>
      <c r="C2563" s="9" t="s">
        <v>3082</v>
      </c>
      <c r="D2563" s="163">
        <v>0</v>
      </c>
      <c r="E2563" s="163">
        <v>4.5391649999999997</v>
      </c>
      <c r="F2563" s="163">
        <v>33.313668999999997</v>
      </c>
      <c r="G2563" s="163">
        <v>0</v>
      </c>
      <c r="H2563" s="163">
        <v>9.5580000000000005E-3</v>
      </c>
      <c r="I2563" s="163">
        <v>5.7403000000000003E-2</v>
      </c>
      <c r="J2563" s="163">
        <v>0</v>
      </c>
      <c r="K2563" s="163">
        <v>4.5487229999999998</v>
      </c>
      <c r="L2563" s="163">
        <v>33.371071999999998</v>
      </c>
    </row>
    <row r="2564" spans="1:12" ht="45" customHeight="1" x14ac:dyDescent="0.25">
      <c r="A2564" s="81" t="s">
        <v>4908</v>
      </c>
      <c r="B2564" s="23" t="s">
        <v>1025</v>
      </c>
      <c r="C2564" s="23" t="s">
        <v>3089</v>
      </c>
      <c r="D2564" s="162">
        <v>0</v>
      </c>
      <c r="E2564" s="162">
        <v>4.6306269999999996</v>
      </c>
      <c r="F2564" s="162">
        <v>33.286957999999998</v>
      </c>
      <c r="G2564" s="162">
        <v>0</v>
      </c>
      <c r="H2564" s="162">
        <v>4.8099999999999998E-4</v>
      </c>
      <c r="I2564" s="162">
        <v>1.493E-3</v>
      </c>
      <c r="J2564" s="162">
        <v>0</v>
      </c>
      <c r="K2564" s="162">
        <v>4.6311080000000002</v>
      </c>
      <c r="L2564" s="162">
        <v>33.288451000000002</v>
      </c>
    </row>
    <row r="2565" spans="1:12" ht="45" customHeight="1" x14ac:dyDescent="0.25">
      <c r="A2565" s="82" t="s">
        <v>4908</v>
      </c>
      <c r="B2565" s="9" t="s">
        <v>1025</v>
      </c>
      <c r="C2565" s="9" t="s">
        <v>8046</v>
      </c>
      <c r="D2565" s="163">
        <v>0</v>
      </c>
      <c r="E2565" s="163">
        <v>0.15431900000000001</v>
      </c>
      <c r="F2565" s="163">
        <v>0.439189</v>
      </c>
      <c r="G2565" s="163">
        <v>0</v>
      </c>
      <c r="H2565" s="163">
        <v>5.0629999999999998E-3</v>
      </c>
      <c r="I2565" s="163">
        <v>4.5247999999999997E-2</v>
      </c>
      <c r="J2565" s="163">
        <v>0</v>
      </c>
      <c r="K2565" s="163">
        <v>0.159382</v>
      </c>
      <c r="L2565" s="163">
        <v>0.48443700000000001</v>
      </c>
    </row>
    <row r="2566" spans="1:12" ht="45" customHeight="1" x14ac:dyDescent="0.25">
      <c r="A2566" s="81" t="s">
        <v>173</v>
      </c>
      <c r="B2566" s="23" t="s">
        <v>1152</v>
      </c>
      <c r="C2566" s="23" t="s">
        <v>3081</v>
      </c>
      <c r="D2566" s="162">
        <v>0</v>
      </c>
      <c r="E2566" s="162">
        <v>3.7892939999999999</v>
      </c>
      <c r="F2566" s="162">
        <v>21.346066</v>
      </c>
      <c r="G2566" s="162">
        <v>0</v>
      </c>
      <c r="H2566" s="162">
        <v>0.143593</v>
      </c>
      <c r="I2566" s="162">
        <v>5.3909390000000004</v>
      </c>
      <c r="J2566" s="162">
        <v>0</v>
      </c>
      <c r="K2566" s="162">
        <v>3.932887</v>
      </c>
      <c r="L2566" s="162">
        <v>26.737005</v>
      </c>
    </row>
    <row r="2567" spans="1:12" ht="45" customHeight="1" x14ac:dyDescent="0.25">
      <c r="A2567" s="82" t="s">
        <v>173</v>
      </c>
      <c r="B2567" s="9" t="s">
        <v>1152</v>
      </c>
      <c r="C2567" s="9" t="s">
        <v>3082</v>
      </c>
      <c r="D2567" s="163">
        <v>0</v>
      </c>
      <c r="E2567" s="163">
        <v>1.4922850000000001</v>
      </c>
      <c r="F2567" s="163">
        <v>13.39508</v>
      </c>
      <c r="G2567" s="163">
        <v>0</v>
      </c>
      <c r="H2567" s="163">
        <v>7.5760999999999995E-2</v>
      </c>
      <c r="I2567" s="163">
        <v>1.530205</v>
      </c>
      <c r="J2567" s="163">
        <v>0</v>
      </c>
      <c r="K2567" s="163">
        <v>1.5680460000000001</v>
      </c>
      <c r="L2567" s="163">
        <v>14.925285000000001</v>
      </c>
    </row>
    <row r="2568" spans="1:12" ht="45" customHeight="1" x14ac:dyDescent="0.25">
      <c r="A2568" s="81" t="s">
        <v>173</v>
      </c>
      <c r="B2568" s="23" t="s">
        <v>1152</v>
      </c>
      <c r="C2568" s="23" t="s">
        <v>3083</v>
      </c>
      <c r="D2568" s="162">
        <v>0</v>
      </c>
      <c r="E2568" s="162">
        <v>0.12328699999999999</v>
      </c>
      <c r="F2568" s="162">
        <v>1.9028860000000001</v>
      </c>
      <c r="G2568" s="162">
        <v>0</v>
      </c>
      <c r="H2568" s="162">
        <v>5.9119999999999997E-3</v>
      </c>
      <c r="I2568" s="162">
        <v>0.16747600000000001</v>
      </c>
      <c r="J2568" s="162">
        <v>0</v>
      </c>
      <c r="K2568" s="162">
        <v>0.12919900000000001</v>
      </c>
      <c r="L2568" s="162">
        <v>2.0703619999999998</v>
      </c>
    </row>
    <row r="2569" spans="1:12" ht="45" customHeight="1" x14ac:dyDescent="0.25">
      <c r="A2569" s="82" t="s">
        <v>173</v>
      </c>
      <c r="B2569" s="9" t="s">
        <v>1152</v>
      </c>
      <c r="C2569" s="9" t="s">
        <v>3085</v>
      </c>
      <c r="D2569" s="163">
        <v>0</v>
      </c>
      <c r="E2569" s="163">
        <v>0.59354399999999996</v>
      </c>
      <c r="F2569" s="163">
        <v>9.7370070000000002</v>
      </c>
      <c r="G2569" s="163">
        <v>0</v>
      </c>
      <c r="H2569" s="163">
        <v>0</v>
      </c>
      <c r="I2569" s="163">
        <v>0</v>
      </c>
      <c r="J2569" s="163">
        <v>0</v>
      </c>
      <c r="K2569" s="163">
        <v>0.59354399999999996</v>
      </c>
      <c r="L2569" s="163">
        <v>9.7370070000000002</v>
      </c>
    </row>
    <row r="2570" spans="1:12" ht="45" customHeight="1" x14ac:dyDescent="0.25">
      <c r="A2570" s="81" t="s">
        <v>173</v>
      </c>
      <c r="B2570" s="23" t="s">
        <v>1152</v>
      </c>
      <c r="C2570" s="23" t="s">
        <v>3089</v>
      </c>
      <c r="D2570" s="162">
        <v>0</v>
      </c>
      <c r="E2570" s="162">
        <v>0.40670400000000001</v>
      </c>
      <c r="F2570" s="162">
        <v>5.3191680000000003</v>
      </c>
      <c r="G2570" s="162">
        <v>0</v>
      </c>
      <c r="H2570" s="162">
        <v>9.3700000000000001E-4</v>
      </c>
      <c r="I2570" s="162">
        <v>1.2687E-2</v>
      </c>
      <c r="J2570" s="162">
        <v>0</v>
      </c>
      <c r="K2570" s="162">
        <v>0.40764099999999998</v>
      </c>
      <c r="L2570" s="162">
        <v>5.331855</v>
      </c>
    </row>
    <row r="2571" spans="1:12" ht="45" customHeight="1" x14ac:dyDescent="0.25">
      <c r="A2571" s="82" t="s">
        <v>173</v>
      </c>
      <c r="B2571" s="9" t="s">
        <v>1152</v>
      </c>
      <c r="C2571" s="9" t="s">
        <v>3090</v>
      </c>
      <c r="D2571" s="163">
        <v>0</v>
      </c>
      <c r="E2571" s="163">
        <v>0.18972</v>
      </c>
      <c r="F2571" s="163">
        <v>2.4475920000000002</v>
      </c>
      <c r="G2571" s="163">
        <v>0</v>
      </c>
      <c r="H2571" s="163">
        <v>2.8899999999999998E-4</v>
      </c>
      <c r="I2571" s="163">
        <v>2.7000000000000001E-3</v>
      </c>
      <c r="J2571" s="163">
        <v>0</v>
      </c>
      <c r="K2571" s="163">
        <v>0.19000900000000001</v>
      </c>
      <c r="L2571" s="163">
        <v>2.4502920000000001</v>
      </c>
    </row>
    <row r="2572" spans="1:12" ht="45" customHeight="1" x14ac:dyDescent="0.25">
      <c r="A2572" s="81" t="s">
        <v>173</v>
      </c>
      <c r="B2572" s="23" t="s">
        <v>1152</v>
      </c>
      <c r="C2572" s="23" t="s">
        <v>8046</v>
      </c>
      <c r="D2572" s="162">
        <v>0</v>
      </c>
      <c r="E2572" s="162">
        <v>1.2798E-2</v>
      </c>
      <c r="F2572" s="162">
        <v>0.17419999999999999</v>
      </c>
      <c r="G2572" s="162">
        <v>0</v>
      </c>
      <c r="H2572" s="162">
        <v>1.0820000000000001E-3</v>
      </c>
      <c r="I2572" s="162">
        <v>2.516E-3</v>
      </c>
      <c r="J2572" s="162">
        <v>0</v>
      </c>
      <c r="K2572" s="162">
        <v>1.388E-2</v>
      </c>
      <c r="L2572" s="162">
        <v>0.17671600000000001</v>
      </c>
    </row>
    <row r="2573" spans="1:12" ht="45" customHeight="1" x14ac:dyDescent="0.25">
      <c r="A2573" s="82" t="s">
        <v>3458</v>
      </c>
      <c r="B2573" s="9" t="s">
        <v>982</v>
      </c>
      <c r="C2573" s="9" t="s">
        <v>3081</v>
      </c>
      <c r="D2573" s="163">
        <v>0</v>
      </c>
      <c r="E2573" s="163">
        <v>20.747239</v>
      </c>
      <c r="F2573" s="163">
        <v>139.36456899999999</v>
      </c>
      <c r="G2573" s="163">
        <v>0</v>
      </c>
      <c r="H2573" s="163">
        <v>1.122053</v>
      </c>
      <c r="I2573" s="163">
        <v>7.0652189999999999</v>
      </c>
      <c r="J2573" s="163">
        <v>0</v>
      </c>
      <c r="K2573" s="163">
        <v>21.869292000000002</v>
      </c>
      <c r="L2573" s="163">
        <v>146.429788</v>
      </c>
    </row>
    <row r="2574" spans="1:12" ht="45" customHeight="1" x14ac:dyDescent="0.25">
      <c r="A2574" s="81" t="s">
        <v>3458</v>
      </c>
      <c r="B2574" s="23" t="s">
        <v>982</v>
      </c>
      <c r="C2574" s="23" t="s">
        <v>3082</v>
      </c>
      <c r="D2574" s="162">
        <v>0</v>
      </c>
      <c r="E2574" s="162">
        <v>44.425144000000003</v>
      </c>
      <c r="F2574" s="162">
        <v>295.57354700000002</v>
      </c>
      <c r="G2574" s="162">
        <v>0</v>
      </c>
      <c r="H2574" s="162">
        <v>0.19006799999999999</v>
      </c>
      <c r="I2574" s="162">
        <v>1.7544500000000001</v>
      </c>
      <c r="J2574" s="162">
        <v>0</v>
      </c>
      <c r="K2574" s="162">
        <v>44.615212</v>
      </c>
      <c r="L2574" s="162">
        <v>297.32799699999998</v>
      </c>
    </row>
    <row r="2575" spans="1:12" ht="45" customHeight="1" x14ac:dyDescent="0.25">
      <c r="A2575" s="82" t="s">
        <v>3458</v>
      </c>
      <c r="B2575" s="9" t="s">
        <v>982</v>
      </c>
      <c r="C2575" s="9" t="s">
        <v>3083</v>
      </c>
      <c r="D2575" s="163">
        <v>0</v>
      </c>
      <c r="E2575" s="163">
        <v>5.2391949999999996</v>
      </c>
      <c r="F2575" s="163">
        <v>36.422459000000003</v>
      </c>
      <c r="G2575" s="163">
        <v>0</v>
      </c>
      <c r="H2575" s="163">
        <v>0</v>
      </c>
      <c r="I2575" s="163">
        <v>0</v>
      </c>
      <c r="J2575" s="163">
        <v>0</v>
      </c>
      <c r="K2575" s="163">
        <v>5.2391949999999996</v>
      </c>
      <c r="L2575" s="163">
        <v>36.422459000000003</v>
      </c>
    </row>
    <row r="2576" spans="1:12" ht="45" customHeight="1" x14ac:dyDescent="0.25">
      <c r="A2576" s="81" t="s">
        <v>3458</v>
      </c>
      <c r="B2576" s="23" t="s">
        <v>982</v>
      </c>
      <c r="C2576" s="23" t="s">
        <v>3084</v>
      </c>
      <c r="D2576" s="162">
        <v>0</v>
      </c>
      <c r="E2576" s="162">
        <v>3.0538249999999998</v>
      </c>
      <c r="F2576" s="162">
        <v>22.500868000000001</v>
      </c>
      <c r="G2576" s="162">
        <v>0</v>
      </c>
      <c r="H2576" s="162">
        <v>0</v>
      </c>
      <c r="I2576" s="162">
        <v>0</v>
      </c>
      <c r="J2576" s="162">
        <v>0</v>
      </c>
      <c r="K2576" s="162">
        <v>3.0538249999999998</v>
      </c>
      <c r="L2576" s="162">
        <v>22.500868000000001</v>
      </c>
    </row>
    <row r="2577" spans="1:12" ht="45" customHeight="1" x14ac:dyDescent="0.25">
      <c r="A2577" s="82" t="s">
        <v>3458</v>
      </c>
      <c r="B2577" s="9" t="s">
        <v>982</v>
      </c>
      <c r="C2577" s="9" t="s">
        <v>3085</v>
      </c>
      <c r="D2577" s="163">
        <v>0</v>
      </c>
      <c r="E2577" s="163">
        <v>2.9364300000000001</v>
      </c>
      <c r="F2577" s="163">
        <v>24.602519999999998</v>
      </c>
      <c r="G2577" s="163">
        <v>0</v>
      </c>
      <c r="H2577" s="163">
        <v>0</v>
      </c>
      <c r="I2577" s="163">
        <v>0</v>
      </c>
      <c r="J2577" s="163">
        <v>0</v>
      </c>
      <c r="K2577" s="163">
        <v>2.9364300000000001</v>
      </c>
      <c r="L2577" s="163">
        <v>24.602519999999998</v>
      </c>
    </row>
    <row r="2578" spans="1:12" ht="45" customHeight="1" x14ac:dyDescent="0.25">
      <c r="A2578" s="81" t="s">
        <v>3458</v>
      </c>
      <c r="B2578" s="23" t="s">
        <v>982</v>
      </c>
      <c r="C2578" s="23" t="s">
        <v>3086</v>
      </c>
      <c r="D2578" s="162">
        <v>0</v>
      </c>
      <c r="E2578" s="162">
        <v>1.397859</v>
      </c>
      <c r="F2578" s="162">
        <v>9.7236279999999997</v>
      </c>
      <c r="G2578" s="162">
        <v>0</v>
      </c>
      <c r="H2578" s="162">
        <v>0</v>
      </c>
      <c r="I2578" s="162">
        <v>0</v>
      </c>
      <c r="J2578" s="162">
        <v>0</v>
      </c>
      <c r="K2578" s="162">
        <v>1.397859</v>
      </c>
      <c r="L2578" s="162">
        <v>9.7236279999999997</v>
      </c>
    </row>
    <row r="2579" spans="1:12" ht="45" customHeight="1" x14ac:dyDescent="0.25">
      <c r="A2579" s="82" t="s">
        <v>3458</v>
      </c>
      <c r="B2579" s="9" t="s">
        <v>982</v>
      </c>
      <c r="C2579" s="9" t="s">
        <v>3087</v>
      </c>
      <c r="D2579" s="163">
        <v>0</v>
      </c>
      <c r="E2579" s="163">
        <v>0.50428899999999999</v>
      </c>
      <c r="F2579" s="163">
        <v>3.7293050000000001</v>
      </c>
      <c r="G2579" s="163">
        <v>0</v>
      </c>
      <c r="H2579" s="163">
        <v>8.5999999999999998E-4</v>
      </c>
      <c r="I2579" s="163">
        <v>3.375E-3</v>
      </c>
      <c r="J2579" s="163">
        <v>0</v>
      </c>
      <c r="K2579" s="163">
        <v>0.50514899999999996</v>
      </c>
      <c r="L2579" s="163">
        <v>3.7326800000000002</v>
      </c>
    </row>
    <row r="2580" spans="1:12" ht="45" customHeight="1" x14ac:dyDescent="0.25">
      <c r="A2580" s="81" t="s">
        <v>3458</v>
      </c>
      <c r="B2580" s="23" t="s">
        <v>982</v>
      </c>
      <c r="C2580" s="23" t="s">
        <v>3088</v>
      </c>
      <c r="D2580" s="162">
        <v>0</v>
      </c>
      <c r="E2580" s="162">
        <v>0.21713199999999999</v>
      </c>
      <c r="F2580" s="162">
        <v>2.1074920000000001</v>
      </c>
      <c r="G2580" s="162">
        <v>0</v>
      </c>
      <c r="H2580" s="162">
        <v>0</v>
      </c>
      <c r="I2580" s="162">
        <v>0</v>
      </c>
      <c r="J2580" s="162">
        <v>0</v>
      </c>
      <c r="K2580" s="162">
        <v>0.21713199999999999</v>
      </c>
      <c r="L2580" s="162">
        <v>2.1074920000000001</v>
      </c>
    </row>
    <row r="2581" spans="1:12" ht="45" customHeight="1" x14ac:dyDescent="0.25">
      <c r="A2581" s="82" t="s">
        <v>3458</v>
      </c>
      <c r="B2581" s="9" t="s">
        <v>982</v>
      </c>
      <c r="C2581" s="9" t="s">
        <v>3089</v>
      </c>
      <c r="D2581" s="163">
        <v>0</v>
      </c>
      <c r="E2581" s="163">
        <v>97.984825999999998</v>
      </c>
      <c r="F2581" s="163">
        <v>591.93015100000002</v>
      </c>
      <c r="G2581" s="163">
        <v>0</v>
      </c>
      <c r="H2581" s="163">
        <v>4.7260000000000003E-2</v>
      </c>
      <c r="I2581" s="163">
        <v>0.28615299999999999</v>
      </c>
      <c r="J2581" s="163">
        <v>0</v>
      </c>
      <c r="K2581" s="163">
        <v>98.032086000000007</v>
      </c>
      <c r="L2581" s="163">
        <v>592.21630400000004</v>
      </c>
    </row>
    <row r="2582" spans="1:12" ht="45" customHeight="1" x14ac:dyDescent="0.25">
      <c r="A2582" s="81" t="s">
        <v>3458</v>
      </c>
      <c r="B2582" s="23" t="s">
        <v>982</v>
      </c>
      <c r="C2582" s="23" t="s">
        <v>3090</v>
      </c>
      <c r="D2582" s="162">
        <v>0</v>
      </c>
      <c r="E2582" s="162">
        <v>1.9467110000000001</v>
      </c>
      <c r="F2582" s="162">
        <v>13.450818999999999</v>
      </c>
      <c r="G2582" s="162">
        <v>0</v>
      </c>
      <c r="H2582" s="162">
        <v>3.8890000000000001E-3</v>
      </c>
      <c r="I2582" s="162">
        <v>4.7539999999999999E-2</v>
      </c>
      <c r="J2582" s="162">
        <v>0</v>
      </c>
      <c r="K2582" s="162">
        <v>1.9505999999999999</v>
      </c>
      <c r="L2582" s="162">
        <v>13.498359000000001</v>
      </c>
    </row>
    <row r="2583" spans="1:12" ht="45" customHeight="1" x14ac:dyDescent="0.25">
      <c r="A2583" s="82" t="s">
        <v>4909</v>
      </c>
      <c r="B2583" s="9" t="s">
        <v>1959</v>
      </c>
      <c r="C2583" s="9" t="s">
        <v>3081</v>
      </c>
      <c r="D2583" s="163">
        <v>0</v>
      </c>
      <c r="E2583" s="163">
        <v>12.819665000000001</v>
      </c>
      <c r="F2583" s="163">
        <v>110.97516</v>
      </c>
      <c r="G2583" s="163">
        <v>0</v>
      </c>
      <c r="H2583" s="163">
        <v>2.712E-3</v>
      </c>
      <c r="I2583" s="163">
        <v>3.2708000000000001E-2</v>
      </c>
      <c r="J2583" s="163">
        <v>0</v>
      </c>
      <c r="K2583" s="163">
        <v>12.822376999999999</v>
      </c>
      <c r="L2583" s="163">
        <v>111.007868</v>
      </c>
    </row>
    <row r="2584" spans="1:12" ht="45" customHeight="1" x14ac:dyDescent="0.25">
      <c r="A2584" s="81" t="s">
        <v>4909</v>
      </c>
      <c r="B2584" s="23" t="s">
        <v>1959</v>
      </c>
      <c r="C2584" s="23" t="s">
        <v>3082</v>
      </c>
      <c r="D2584" s="162">
        <v>0</v>
      </c>
      <c r="E2584" s="162">
        <v>39.795521999999998</v>
      </c>
      <c r="F2584" s="162">
        <v>356.839022</v>
      </c>
      <c r="G2584" s="162">
        <v>0</v>
      </c>
      <c r="H2584" s="162">
        <v>0.12385</v>
      </c>
      <c r="I2584" s="162">
        <v>1.2327030000000001</v>
      </c>
      <c r="J2584" s="162">
        <v>0</v>
      </c>
      <c r="K2584" s="162">
        <v>39.919372000000003</v>
      </c>
      <c r="L2584" s="162">
        <v>358.07172500000001</v>
      </c>
    </row>
    <row r="2585" spans="1:12" ht="45" customHeight="1" x14ac:dyDescent="0.25">
      <c r="A2585" s="82" t="s">
        <v>4909</v>
      </c>
      <c r="B2585" s="9" t="s">
        <v>1959</v>
      </c>
      <c r="C2585" s="9" t="s">
        <v>3083</v>
      </c>
      <c r="D2585" s="163">
        <v>0</v>
      </c>
      <c r="E2585" s="163">
        <v>8.0307099999999991</v>
      </c>
      <c r="F2585" s="163">
        <v>73.989300999999998</v>
      </c>
      <c r="G2585" s="163">
        <v>0</v>
      </c>
      <c r="H2585" s="163">
        <v>0</v>
      </c>
      <c r="I2585" s="163">
        <v>0</v>
      </c>
      <c r="J2585" s="163">
        <v>0</v>
      </c>
      <c r="K2585" s="163">
        <v>8.0307099999999991</v>
      </c>
      <c r="L2585" s="163">
        <v>73.989300999999998</v>
      </c>
    </row>
    <row r="2586" spans="1:12" ht="45" customHeight="1" x14ac:dyDescent="0.25">
      <c r="A2586" s="81" t="s">
        <v>4909</v>
      </c>
      <c r="B2586" s="23" t="s">
        <v>1959</v>
      </c>
      <c r="C2586" s="23" t="s">
        <v>3084</v>
      </c>
      <c r="D2586" s="162">
        <v>0</v>
      </c>
      <c r="E2586" s="162">
        <v>1.62392</v>
      </c>
      <c r="F2586" s="162">
        <v>8.0889209999999991</v>
      </c>
      <c r="G2586" s="162">
        <v>0</v>
      </c>
      <c r="H2586" s="162">
        <v>4.8000000000000001E-2</v>
      </c>
      <c r="I2586" s="162">
        <v>0.192</v>
      </c>
      <c r="J2586" s="162">
        <v>0</v>
      </c>
      <c r="K2586" s="162">
        <v>1.6719200000000001</v>
      </c>
      <c r="L2586" s="162">
        <v>8.2809209999999993</v>
      </c>
    </row>
    <row r="2587" spans="1:12" ht="45" customHeight="1" x14ac:dyDescent="0.25">
      <c r="A2587" s="82" t="s">
        <v>4909</v>
      </c>
      <c r="B2587" s="9" t="s">
        <v>1959</v>
      </c>
      <c r="C2587" s="9" t="s">
        <v>3085</v>
      </c>
      <c r="D2587" s="163">
        <v>0</v>
      </c>
      <c r="E2587" s="163">
        <v>4.8609989999999996</v>
      </c>
      <c r="F2587" s="163">
        <v>42.047249000000001</v>
      </c>
      <c r="G2587" s="163">
        <v>0</v>
      </c>
      <c r="H2587" s="163">
        <v>0</v>
      </c>
      <c r="I2587" s="163">
        <v>0</v>
      </c>
      <c r="J2587" s="163">
        <v>0</v>
      </c>
      <c r="K2587" s="163">
        <v>4.8609989999999996</v>
      </c>
      <c r="L2587" s="163">
        <v>42.047249000000001</v>
      </c>
    </row>
    <row r="2588" spans="1:12" ht="45" customHeight="1" x14ac:dyDescent="0.25">
      <c r="A2588" s="81" t="s">
        <v>4909</v>
      </c>
      <c r="B2588" s="23" t="s">
        <v>1959</v>
      </c>
      <c r="C2588" s="23" t="s">
        <v>3087</v>
      </c>
      <c r="D2588" s="162">
        <v>0</v>
      </c>
      <c r="E2588" s="162">
        <v>2.0366849999999999</v>
      </c>
      <c r="F2588" s="162">
        <v>23.042641</v>
      </c>
      <c r="G2588" s="162">
        <v>0</v>
      </c>
      <c r="H2588" s="162">
        <v>0</v>
      </c>
      <c r="I2588" s="162">
        <v>0</v>
      </c>
      <c r="J2588" s="162">
        <v>0</v>
      </c>
      <c r="K2588" s="162">
        <v>2.0366849999999999</v>
      </c>
      <c r="L2588" s="162">
        <v>23.042641</v>
      </c>
    </row>
    <row r="2589" spans="1:12" ht="45" customHeight="1" x14ac:dyDescent="0.25">
      <c r="A2589" s="82" t="s">
        <v>4909</v>
      </c>
      <c r="B2589" s="9" t="s">
        <v>1959</v>
      </c>
      <c r="C2589" s="9" t="s">
        <v>3088</v>
      </c>
      <c r="D2589" s="163">
        <v>0</v>
      </c>
      <c r="E2589" s="163">
        <v>5.5366150000000003</v>
      </c>
      <c r="F2589" s="163">
        <v>46.748596999999997</v>
      </c>
      <c r="G2589" s="163">
        <v>0</v>
      </c>
      <c r="H2589" s="163">
        <v>0</v>
      </c>
      <c r="I2589" s="163">
        <v>0</v>
      </c>
      <c r="J2589" s="163">
        <v>0</v>
      </c>
      <c r="K2589" s="163">
        <v>5.5366150000000003</v>
      </c>
      <c r="L2589" s="163">
        <v>46.748596999999997</v>
      </c>
    </row>
    <row r="2590" spans="1:12" ht="45" customHeight="1" x14ac:dyDescent="0.25">
      <c r="A2590" s="81" t="s">
        <v>4909</v>
      </c>
      <c r="B2590" s="23" t="s">
        <v>1959</v>
      </c>
      <c r="C2590" s="23" t="s">
        <v>3089</v>
      </c>
      <c r="D2590" s="162">
        <v>0</v>
      </c>
      <c r="E2590" s="162">
        <v>7.6810559999999999</v>
      </c>
      <c r="F2590" s="162">
        <v>66.809905999999998</v>
      </c>
      <c r="G2590" s="162">
        <v>0</v>
      </c>
      <c r="H2590" s="162">
        <v>6.4749999999999999E-3</v>
      </c>
      <c r="I2590" s="162">
        <v>2.8125000000000001E-2</v>
      </c>
      <c r="J2590" s="162">
        <v>0</v>
      </c>
      <c r="K2590" s="162">
        <v>7.6875309999999999</v>
      </c>
      <c r="L2590" s="162">
        <v>66.838031000000001</v>
      </c>
    </row>
    <row r="2591" spans="1:12" ht="45" customHeight="1" x14ac:dyDescent="0.25">
      <c r="A2591" s="82" t="s">
        <v>4909</v>
      </c>
      <c r="B2591" s="9" t="s">
        <v>1959</v>
      </c>
      <c r="C2591" s="9" t="s">
        <v>3090</v>
      </c>
      <c r="D2591" s="163">
        <v>0</v>
      </c>
      <c r="E2591" s="163">
        <v>0.37409999999999999</v>
      </c>
      <c r="F2591" s="163">
        <v>3.0297960000000002</v>
      </c>
      <c r="G2591" s="163">
        <v>0</v>
      </c>
      <c r="H2591" s="163">
        <v>0</v>
      </c>
      <c r="I2591" s="163">
        <v>0</v>
      </c>
      <c r="J2591" s="163">
        <v>0</v>
      </c>
      <c r="K2591" s="163">
        <v>0.37409999999999999</v>
      </c>
      <c r="L2591" s="163">
        <v>3.0297960000000002</v>
      </c>
    </row>
    <row r="2592" spans="1:12" ht="45" customHeight="1" x14ac:dyDescent="0.25">
      <c r="A2592" s="81" t="s">
        <v>4910</v>
      </c>
      <c r="B2592" s="23" t="s">
        <v>4144</v>
      </c>
      <c r="C2592" s="23" t="s">
        <v>3081</v>
      </c>
      <c r="D2592" s="162">
        <v>0</v>
      </c>
      <c r="E2592" s="162">
        <v>0.31444100000000003</v>
      </c>
      <c r="F2592" s="162">
        <v>4.0318769999999997</v>
      </c>
      <c r="G2592" s="162">
        <v>0</v>
      </c>
      <c r="H2592" s="162">
        <v>0</v>
      </c>
      <c r="I2592" s="162">
        <v>0</v>
      </c>
      <c r="J2592" s="162">
        <v>0</v>
      </c>
      <c r="K2592" s="162">
        <v>0.31444100000000003</v>
      </c>
      <c r="L2592" s="162">
        <v>4.0318769999999997</v>
      </c>
    </row>
    <row r="2593" spans="1:12" ht="45" customHeight="1" x14ac:dyDescent="0.25">
      <c r="A2593" s="82" t="s">
        <v>4910</v>
      </c>
      <c r="B2593" s="9" t="s">
        <v>4144</v>
      </c>
      <c r="C2593" s="9" t="s">
        <v>3082</v>
      </c>
      <c r="D2593" s="163">
        <v>0</v>
      </c>
      <c r="E2593" s="163">
        <v>1.311798</v>
      </c>
      <c r="F2593" s="163">
        <v>6.9950619999999999</v>
      </c>
      <c r="G2593" s="163">
        <v>0</v>
      </c>
      <c r="H2593" s="163">
        <v>1.32E-3</v>
      </c>
      <c r="I2593" s="163">
        <v>9.1750000000000009E-3</v>
      </c>
      <c r="J2593" s="163">
        <v>0</v>
      </c>
      <c r="K2593" s="163">
        <v>1.313118</v>
      </c>
      <c r="L2593" s="163">
        <v>7.0042369999999998</v>
      </c>
    </row>
    <row r="2594" spans="1:12" ht="45" customHeight="1" x14ac:dyDescent="0.25">
      <c r="A2594" s="81" t="s">
        <v>4910</v>
      </c>
      <c r="B2594" s="23" t="s">
        <v>4144</v>
      </c>
      <c r="C2594" s="23" t="s">
        <v>8046</v>
      </c>
      <c r="D2594" s="162">
        <v>0</v>
      </c>
      <c r="E2594" s="162">
        <v>6.5563999999999997E-2</v>
      </c>
      <c r="F2594" s="162">
        <v>0.67246099999999998</v>
      </c>
      <c r="G2594" s="162">
        <v>0</v>
      </c>
      <c r="H2594" s="162">
        <v>0</v>
      </c>
      <c r="I2594" s="162">
        <v>0</v>
      </c>
      <c r="J2594" s="162">
        <v>0</v>
      </c>
      <c r="K2594" s="162">
        <v>6.5563999999999997E-2</v>
      </c>
      <c r="L2594" s="162">
        <v>0.67246099999999998</v>
      </c>
    </row>
    <row r="2595" spans="1:12" ht="45" customHeight="1" x14ac:dyDescent="0.25">
      <c r="A2595" s="82" t="s">
        <v>3850</v>
      </c>
      <c r="B2595" s="9" t="s">
        <v>8230</v>
      </c>
      <c r="C2595" s="9" t="s">
        <v>3081</v>
      </c>
      <c r="D2595" s="163">
        <v>0</v>
      </c>
      <c r="E2595" s="163">
        <v>0.24871299999999999</v>
      </c>
      <c r="F2595" s="163">
        <v>2.7180780000000002</v>
      </c>
      <c r="G2595" s="163">
        <v>0</v>
      </c>
      <c r="H2595" s="163">
        <v>2.2724999999999999E-2</v>
      </c>
      <c r="I2595" s="163">
        <v>0.15143499999999999</v>
      </c>
      <c r="J2595" s="163">
        <v>0</v>
      </c>
      <c r="K2595" s="163">
        <v>0.27143800000000001</v>
      </c>
      <c r="L2595" s="163">
        <v>2.869513</v>
      </c>
    </row>
    <row r="2596" spans="1:12" ht="45" customHeight="1" x14ac:dyDescent="0.25">
      <c r="A2596" s="81" t="s">
        <v>3850</v>
      </c>
      <c r="B2596" s="23" t="s">
        <v>8230</v>
      </c>
      <c r="C2596" s="23" t="s">
        <v>8046</v>
      </c>
      <c r="D2596" s="162">
        <v>0</v>
      </c>
      <c r="E2596" s="162">
        <v>2.4750000000000001E-2</v>
      </c>
      <c r="F2596" s="162">
        <v>0.25248100000000001</v>
      </c>
      <c r="G2596" s="162">
        <v>0</v>
      </c>
      <c r="H2596" s="162">
        <v>5.0000000000000001E-3</v>
      </c>
      <c r="I2596" s="162">
        <v>3.4218999999999999E-2</v>
      </c>
      <c r="J2596" s="162">
        <v>0</v>
      </c>
      <c r="K2596" s="162">
        <v>2.9749999999999999E-2</v>
      </c>
      <c r="L2596" s="162">
        <v>0.28670000000000001</v>
      </c>
    </row>
    <row r="2597" spans="1:12" ht="45" customHeight="1" x14ac:dyDescent="0.25">
      <c r="A2597" s="82" t="s">
        <v>4911</v>
      </c>
      <c r="B2597" s="9" t="s">
        <v>1960</v>
      </c>
      <c r="C2597" s="9" t="s">
        <v>3081</v>
      </c>
      <c r="D2597" s="163">
        <v>0</v>
      </c>
      <c r="E2597" s="163">
        <v>1.153607</v>
      </c>
      <c r="F2597" s="163">
        <v>12.285083</v>
      </c>
      <c r="G2597" s="163">
        <v>0</v>
      </c>
      <c r="H2597" s="163">
        <v>6.5211000000000005E-2</v>
      </c>
      <c r="I2597" s="163">
        <v>0.56302700000000006</v>
      </c>
      <c r="J2597" s="163">
        <v>0</v>
      </c>
      <c r="K2597" s="163">
        <v>1.218818</v>
      </c>
      <c r="L2597" s="163">
        <v>12.84811</v>
      </c>
    </row>
    <row r="2598" spans="1:12" ht="45" customHeight="1" x14ac:dyDescent="0.25">
      <c r="A2598" s="81" t="s">
        <v>4911</v>
      </c>
      <c r="B2598" s="23" t="s">
        <v>1960</v>
      </c>
      <c r="C2598" s="23" t="s">
        <v>3082</v>
      </c>
      <c r="D2598" s="162">
        <v>0</v>
      </c>
      <c r="E2598" s="162">
        <v>0.51398900000000003</v>
      </c>
      <c r="F2598" s="162">
        <v>3.8328350000000002</v>
      </c>
      <c r="G2598" s="162">
        <v>0</v>
      </c>
      <c r="H2598" s="162">
        <v>7.6800000000000002E-3</v>
      </c>
      <c r="I2598" s="162">
        <v>2.0990000000000002E-2</v>
      </c>
      <c r="J2598" s="162">
        <v>0</v>
      </c>
      <c r="K2598" s="162">
        <v>0.52166900000000005</v>
      </c>
      <c r="L2598" s="162">
        <v>3.8538250000000001</v>
      </c>
    </row>
    <row r="2599" spans="1:12" ht="45" customHeight="1" x14ac:dyDescent="0.25">
      <c r="A2599" s="82" t="s">
        <v>4911</v>
      </c>
      <c r="B2599" s="9" t="s">
        <v>1960</v>
      </c>
      <c r="C2599" s="9" t="s">
        <v>8046</v>
      </c>
      <c r="D2599" s="163">
        <v>0</v>
      </c>
      <c r="E2599" s="163">
        <v>3.2500000000000001E-2</v>
      </c>
      <c r="F2599" s="163">
        <v>0.194579</v>
      </c>
      <c r="G2599" s="163">
        <v>0</v>
      </c>
      <c r="H2599" s="163">
        <v>2.6886E-2</v>
      </c>
      <c r="I2599" s="163">
        <v>0.18812100000000001</v>
      </c>
      <c r="J2599" s="163">
        <v>0</v>
      </c>
      <c r="K2599" s="163">
        <v>5.9386000000000001E-2</v>
      </c>
      <c r="L2599" s="163">
        <v>0.38269999999999998</v>
      </c>
    </row>
    <row r="2600" spans="1:12" ht="45" customHeight="1" x14ac:dyDescent="0.25">
      <c r="A2600" s="81" t="s">
        <v>174</v>
      </c>
      <c r="B2600" s="23" t="s">
        <v>1362</v>
      </c>
      <c r="C2600" s="23" t="s">
        <v>3081</v>
      </c>
      <c r="D2600" s="162">
        <v>0</v>
      </c>
      <c r="E2600" s="162">
        <v>4.6492740000000001</v>
      </c>
      <c r="F2600" s="162">
        <v>34.638427</v>
      </c>
      <c r="G2600" s="162">
        <v>0</v>
      </c>
      <c r="H2600" s="162">
        <v>8.2640000000000005E-2</v>
      </c>
      <c r="I2600" s="162">
        <v>0.63073599999999996</v>
      </c>
      <c r="J2600" s="162">
        <v>0</v>
      </c>
      <c r="K2600" s="162">
        <v>4.7319139999999997</v>
      </c>
      <c r="L2600" s="162">
        <v>35.269162999999999</v>
      </c>
    </row>
    <row r="2601" spans="1:12" ht="45" customHeight="1" x14ac:dyDescent="0.25">
      <c r="A2601" s="82" t="s">
        <v>174</v>
      </c>
      <c r="B2601" s="9" t="s">
        <v>1362</v>
      </c>
      <c r="C2601" s="9" t="s">
        <v>3082</v>
      </c>
      <c r="D2601" s="163">
        <v>0</v>
      </c>
      <c r="E2601" s="163">
        <v>2.0007009999999998</v>
      </c>
      <c r="F2601" s="163">
        <v>12.71411</v>
      </c>
      <c r="G2601" s="163">
        <v>0</v>
      </c>
      <c r="H2601" s="163">
        <v>6.8399999999999997E-3</v>
      </c>
      <c r="I2601" s="163">
        <v>7.2057999999999997E-2</v>
      </c>
      <c r="J2601" s="163">
        <v>0</v>
      </c>
      <c r="K2601" s="163">
        <v>2.0075409999999998</v>
      </c>
      <c r="L2601" s="163">
        <v>12.786168</v>
      </c>
    </row>
    <row r="2602" spans="1:12" ht="45" customHeight="1" x14ac:dyDescent="0.25">
      <c r="A2602" s="81" t="s">
        <v>174</v>
      </c>
      <c r="B2602" s="23" t="s">
        <v>1362</v>
      </c>
      <c r="C2602" s="23" t="s">
        <v>8046</v>
      </c>
      <c r="D2602" s="162">
        <v>0</v>
      </c>
      <c r="E2602" s="162">
        <v>9.1389999999999996E-3</v>
      </c>
      <c r="F2602" s="162">
        <v>9.0012999999999996E-2</v>
      </c>
      <c r="G2602" s="162">
        <v>0</v>
      </c>
      <c r="H2602" s="162">
        <v>0</v>
      </c>
      <c r="I2602" s="162">
        <v>0</v>
      </c>
      <c r="J2602" s="162">
        <v>0</v>
      </c>
      <c r="K2602" s="162">
        <v>9.1389999999999996E-3</v>
      </c>
      <c r="L2602" s="162">
        <v>9.0012999999999996E-2</v>
      </c>
    </row>
    <row r="2603" spans="1:12" ht="45" customHeight="1" x14ac:dyDescent="0.25">
      <c r="A2603" s="82" t="s">
        <v>4912</v>
      </c>
      <c r="B2603" s="9" t="s">
        <v>1961</v>
      </c>
      <c r="C2603" s="9" t="s">
        <v>3081</v>
      </c>
      <c r="D2603" s="163">
        <v>0</v>
      </c>
      <c r="E2603" s="163">
        <v>0.50677099999999997</v>
      </c>
      <c r="F2603" s="163">
        <v>3.7450109999999999</v>
      </c>
      <c r="G2603" s="163">
        <v>0</v>
      </c>
      <c r="H2603" s="163">
        <v>3.2995999999999998E-2</v>
      </c>
      <c r="I2603" s="163">
        <v>0.44181900000000002</v>
      </c>
      <c r="J2603" s="163">
        <v>0</v>
      </c>
      <c r="K2603" s="163">
        <v>0.539767</v>
      </c>
      <c r="L2603" s="163">
        <v>4.1868299999999996</v>
      </c>
    </row>
    <row r="2604" spans="1:12" ht="45" customHeight="1" x14ac:dyDescent="0.25">
      <c r="A2604" s="81" t="s">
        <v>4912</v>
      </c>
      <c r="B2604" s="23" t="s">
        <v>1961</v>
      </c>
      <c r="C2604" s="23" t="s">
        <v>8046</v>
      </c>
      <c r="D2604" s="162">
        <v>0</v>
      </c>
      <c r="E2604" s="162">
        <v>2.3245999999999999E-2</v>
      </c>
      <c r="F2604" s="162">
        <v>0.26187199999999999</v>
      </c>
      <c r="G2604" s="162">
        <v>0</v>
      </c>
      <c r="H2604" s="162">
        <v>4.6999999999999997E-5</v>
      </c>
      <c r="I2604" s="162">
        <v>1.5100000000000001E-4</v>
      </c>
      <c r="J2604" s="162">
        <v>0</v>
      </c>
      <c r="K2604" s="162">
        <v>2.3293000000000001E-2</v>
      </c>
      <c r="L2604" s="162">
        <v>0.26202300000000001</v>
      </c>
    </row>
    <row r="2605" spans="1:12" ht="45" customHeight="1" x14ac:dyDescent="0.25">
      <c r="A2605" s="82" t="s">
        <v>4913</v>
      </c>
      <c r="B2605" s="9" t="s">
        <v>1962</v>
      </c>
      <c r="C2605" s="9" t="s">
        <v>3081</v>
      </c>
      <c r="D2605" s="163">
        <v>0</v>
      </c>
      <c r="E2605" s="163">
        <v>0.94409799999999999</v>
      </c>
      <c r="F2605" s="163">
        <v>8.4932300000000005</v>
      </c>
      <c r="G2605" s="163">
        <v>0</v>
      </c>
      <c r="H2605" s="163">
        <v>0.13555600000000001</v>
      </c>
      <c r="I2605" s="163">
        <v>0.66218399999999999</v>
      </c>
      <c r="J2605" s="163">
        <v>0</v>
      </c>
      <c r="K2605" s="163">
        <v>1.0796539999999999</v>
      </c>
      <c r="L2605" s="163">
        <v>9.1554140000000004</v>
      </c>
    </row>
    <row r="2606" spans="1:12" ht="45" customHeight="1" x14ac:dyDescent="0.25">
      <c r="A2606" s="81" t="s">
        <v>4913</v>
      </c>
      <c r="B2606" s="23" t="s">
        <v>1962</v>
      </c>
      <c r="C2606" s="23" t="s">
        <v>3082</v>
      </c>
      <c r="D2606" s="162">
        <v>0</v>
      </c>
      <c r="E2606" s="162">
        <v>0.27985500000000002</v>
      </c>
      <c r="F2606" s="162">
        <v>2.0696750000000002</v>
      </c>
      <c r="G2606" s="162">
        <v>0</v>
      </c>
      <c r="H2606" s="162">
        <v>0</v>
      </c>
      <c r="I2606" s="162">
        <v>0</v>
      </c>
      <c r="J2606" s="162">
        <v>0</v>
      </c>
      <c r="K2606" s="162">
        <v>0.27985500000000002</v>
      </c>
      <c r="L2606" s="162">
        <v>2.0696750000000002</v>
      </c>
    </row>
    <row r="2607" spans="1:12" ht="45" customHeight="1" x14ac:dyDescent="0.25">
      <c r="A2607" s="82" t="s">
        <v>4913</v>
      </c>
      <c r="B2607" s="9" t="s">
        <v>1962</v>
      </c>
      <c r="C2607" s="9" t="s">
        <v>8046</v>
      </c>
      <c r="D2607" s="163">
        <v>0</v>
      </c>
      <c r="E2607" s="163">
        <v>1.6000000000000001E-4</v>
      </c>
      <c r="F2607" s="163">
        <v>2.7430000000000002E-3</v>
      </c>
      <c r="G2607" s="163">
        <v>0</v>
      </c>
      <c r="H2607" s="163">
        <v>0</v>
      </c>
      <c r="I2607" s="163">
        <v>0</v>
      </c>
      <c r="J2607" s="163">
        <v>0</v>
      </c>
      <c r="K2607" s="163">
        <v>1.6000000000000001E-4</v>
      </c>
      <c r="L2607" s="163">
        <v>2.7430000000000002E-3</v>
      </c>
    </row>
    <row r="2608" spans="1:12" ht="45" customHeight="1" x14ac:dyDescent="0.25">
      <c r="A2608" s="81" t="s">
        <v>4914</v>
      </c>
      <c r="B2608" s="23" t="s">
        <v>4145</v>
      </c>
      <c r="C2608" s="23" t="s">
        <v>3081</v>
      </c>
      <c r="D2608" s="162">
        <v>0</v>
      </c>
      <c r="E2608" s="162">
        <v>0.17105600000000001</v>
      </c>
      <c r="F2608" s="162">
        <v>2.1757439999999999</v>
      </c>
      <c r="G2608" s="162">
        <v>0</v>
      </c>
      <c r="H2608" s="162">
        <v>2.5000000000000001E-3</v>
      </c>
      <c r="I2608" s="162">
        <v>1.575E-2</v>
      </c>
      <c r="J2608" s="162">
        <v>0</v>
      </c>
      <c r="K2608" s="162">
        <v>0.17355599999999999</v>
      </c>
      <c r="L2608" s="162">
        <v>2.1914940000000001</v>
      </c>
    </row>
    <row r="2609" spans="1:12" ht="45" customHeight="1" x14ac:dyDescent="0.25">
      <c r="A2609" s="82" t="s">
        <v>4914</v>
      </c>
      <c r="B2609" s="9" t="s">
        <v>4145</v>
      </c>
      <c r="C2609" s="9" t="s">
        <v>3082</v>
      </c>
      <c r="D2609" s="163">
        <v>0</v>
      </c>
      <c r="E2609" s="163">
        <v>1.073474</v>
      </c>
      <c r="F2609" s="163">
        <v>10.54462</v>
      </c>
      <c r="G2609" s="163">
        <v>0</v>
      </c>
      <c r="H2609" s="163">
        <v>1E-3</v>
      </c>
      <c r="I2609" s="163">
        <v>4.5675E-2</v>
      </c>
      <c r="J2609" s="163">
        <v>0</v>
      </c>
      <c r="K2609" s="163">
        <v>1.0744739999999999</v>
      </c>
      <c r="L2609" s="163">
        <v>10.590294999999999</v>
      </c>
    </row>
    <row r="2610" spans="1:12" ht="45" customHeight="1" x14ac:dyDescent="0.25">
      <c r="A2610" s="81" t="s">
        <v>4914</v>
      </c>
      <c r="B2610" s="23" t="s">
        <v>4145</v>
      </c>
      <c r="C2610" s="23" t="s">
        <v>3083</v>
      </c>
      <c r="D2610" s="162">
        <v>0</v>
      </c>
      <c r="E2610" s="162">
        <v>7.4999999999999997E-2</v>
      </c>
      <c r="F2610" s="162">
        <v>0.70914600000000005</v>
      </c>
      <c r="G2610" s="162">
        <v>0</v>
      </c>
      <c r="H2610" s="162">
        <v>0</v>
      </c>
      <c r="I2610" s="162">
        <v>0</v>
      </c>
      <c r="J2610" s="162">
        <v>0</v>
      </c>
      <c r="K2610" s="162">
        <v>7.4999999999999997E-2</v>
      </c>
      <c r="L2610" s="162">
        <v>0.70914600000000005</v>
      </c>
    </row>
    <row r="2611" spans="1:12" ht="45" customHeight="1" x14ac:dyDescent="0.25">
      <c r="A2611" s="82" t="s">
        <v>175</v>
      </c>
      <c r="B2611" s="9" t="s">
        <v>1040</v>
      </c>
      <c r="C2611" s="9" t="s">
        <v>3081</v>
      </c>
      <c r="D2611" s="163">
        <v>0</v>
      </c>
      <c r="E2611" s="163">
        <v>0.86684700000000003</v>
      </c>
      <c r="F2611" s="163">
        <v>5.4403100000000002</v>
      </c>
      <c r="G2611" s="163">
        <v>0</v>
      </c>
      <c r="H2611" s="163">
        <v>1.3786E-2</v>
      </c>
      <c r="I2611" s="163">
        <v>3.7035999999999999E-2</v>
      </c>
      <c r="J2611" s="163">
        <v>0</v>
      </c>
      <c r="K2611" s="163">
        <v>0.880633</v>
      </c>
      <c r="L2611" s="163">
        <v>5.4773459999999998</v>
      </c>
    </row>
    <row r="2612" spans="1:12" ht="45" customHeight="1" x14ac:dyDescent="0.25">
      <c r="A2612" s="81" t="s">
        <v>175</v>
      </c>
      <c r="B2612" s="23" t="s">
        <v>1040</v>
      </c>
      <c r="C2612" s="23" t="s">
        <v>3082</v>
      </c>
      <c r="D2612" s="162">
        <v>0</v>
      </c>
      <c r="E2612" s="162">
        <v>0.167296</v>
      </c>
      <c r="F2612" s="162">
        <v>1.517606</v>
      </c>
      <c r="G2612" s="162">
        <v>0</v>
      </c>
      <c r="H2612" s="162">
        <v>0</v>
      </c>
      <c r="I2612" s="162">
        <v>0</v>
      </c>
      <c r="J2612" s="162">
        <v>0</v>
      </c>
      <c r="K2612" s="162">
        <v>0.167296</v>
      </c>
      <c r="L2612" s="162">
        <v>1.517606</v>
      </c>
    </row>
    <row r="2613" spans="1:12" ht="45" customHeight="1" x14ac:dyDescent="0.25">
      <c r="A2613" s="82" t="s">
        <v>175</v>
      </c>
      <c r="B2613" s="9" t="s">
        <v>1040</v>
      </c>
      <c r="C2613" s="9" t="s">
        <v>8046</v>
      </c>
      <c r="D2613" s="163">
        <v>0</v>
      </c>
      <c r="E2613" s="163">
        <v>5.9249999999999997E-3</v>
      </c>
      <c r="F2613" s="163">
        <v>0.118934</v>
      </c>
      <c r="G2613" s="163">
        <v>0</v>
      </c>
      <c r="H2613" s="163">
        <v>0</v>
      </c>
      <c r="I2613" s="163">
        <v>0</v>
      </c>
      <c r="J2613" s="163">
        <v>0</v>
      </c>
      <c r="K2613" s="163">
        <v>5.9249999999999997E-3</v>
      </c>
      <c r="L2613" s="163">
        <v>0.118934</v>
      </c>
    </row>
    <row r="2614" spans="1:12" ht="45" customHeight="1" x14ac:dyDescent="0.25">
      <c r="A2614" s="81" t="s">
        <v>6560</v>
      </c>
      <c r="B2614" s="23" t="s">
        <v>3305</v>
      </c>
      <c r="C2614" s="23" t="s">
        <v>3083</v>
      </c>
      <c r="D2614" s="162">
        <v>0</v>
      </c>
      <c r="E2614" s="162">
        <v>0.11525000000000001</v>
      </c>
      <c r="F2614" s="162">
        <v>0.66431600000000002</v>
      </c>
      <c r="G2614" s="162">
        <v>0</v>
      </c>
      <c r="H2614" s="162">
        <v>0</v>
      </c>
      <c r="I2614" s="162">
        <v>0</v>
      </c>
      <c r="J2614" s="162">
        <v>0</v>
      </c>
      <c r="K2614" s="162">
        <v>0.11525000000000001</v>
      </c>
      <c r="L2614" s="162">
        <v>0.66431600000000002</v>
      </c>
    </row>
    <row r="2615" spans="1:12" ht="45" customHeight="1" x14ac:dyDescent="0.25">
      <c r="A2615" s="82" t="s">
        <v>6560</v>
      </c>
      <c r="B2615" s="9" t="s">
        <v>3305</v>
      </c>
      <c r="C2615" s="9" t="s">
        <v>8046</v>
      </c>
      <c r="D2615" s="163">
        <v>0</v>
      </c>
      <c r="E2615" s="163">
        <v>5.0050999999999998E-2</v>
      </c>
      <c r="F2615" s="163">
        <v>0.48714800000000003</v>
      </c>
      <c r="G2615" s="163">
        <v>0</v>
      </c>
      <c r="H2615" s="163">
        <v>1.08E-4</v>
      </c>
      <c r="I2615" s="163">
        <v>1.6000000000000001E-3</v>
      </c>
      <c r="J2615" s="163">
        <v>0</v>
      </c>
      <c r="K2615" s="163">
        <v>5.0159000000000002E-2</v>
      </c>
      <c r="L2615" s="163">
        <v>0.48874800000000002</v>
      </c>
    </row>
    <row r="2616" spans="1:12" ht="45" customHeight="1" x14ac:dyDescent="0.25">
      <c r="A2616" s="81" t="s">
        <v>4915</v>
      </c>
      <c r="B2616" s="23" t="s">
        <v>1963</v>
      </c>
      <c r="C2616" s="23" t="s">
        <v>3081</v>
      </c>
      <c r="D2616" s="162">
        <v>0</v>
      </c>
      <c r="E2616" s="162">
        <v>0.2278</v>
      </c>
      <c r="F2616" s="162">
        <v>2.0623499999999999</v>
      </c>
      <c r="G2616" s="162">
        <v>0</v>
      </c>
      <c r="H2616" s="162">
        <v>3.6338000000000002E-2</v>
      </c>
      <c r="I2616" s="162">
        <v>0.29260199999999997</v>
      </c>
      <c r="J2616" s="162">
        <v>0</v>
      </c>
      <c r="K2616" s="162">
        <v>0.26413799999999998</v>
      </c>
      <c r="L2616" s="162">
        <v>2.3549519999999999</v>
      </c>
    </row>
    <row r="2617" spans="1:12" ht="45" customHeight="1" x14ac:dyDescent="0.25">
      <c r="A2617" s="82" t="s">
        <v>4915</v>
      </c>
      <c r="B2617" s="9" t="s">
        <v>1963</v>
      </c>
      <c r="C2617" s="9" t="s">
        <v>3082</v>
      </c>
      <c r="D2617" s="163">
        <v>0</v>
      </c>
      <c r="E2617" s="163">
        <v>1.7368490000000001</v>
      </c>
      <c r="F2617" s="163">
        <v>11.720768</v>
      </c>
      <c r="G2617" s="163">
        <v>0</v>
      </c>
      <c r="H2617" s="163">
        <v>3.9500000000000004E-3</v>
      </c>
      <c r="I2617" s="163">
        <v>1.38E-2</v>
      </c>
      <c r="J2617" s="163">
        <v>0</v>
      </c>
      <c r="K2617" s="163">
        <v>1.740799</v>
      </c>
      <c r="L2617" s="163">
        <v>11.734567999999999</v>
      </c>
    </row>
    <row r="2618" spans="1:12" ht="45" customHeight="1" x14ac:dyDescent="0.25">
      <c r="A2618" s="81" t="s">
        <v>4915</v>
      </c>
      <c r="B2618" s="23" t="s">
        <v>1963</v>
      </c>
      <c r="C2618" s="23" t="s">
        <v>3083</v>
      </c>
      <c r="D2618" s="162">
        <v>0</v>
      </c>
      <c r="E2618" s="162">
        <v>0.102926</v>
      </c>
      <c r="F2618" s="162">
        <v>0.72994000000000003</v>
      </c>
      <c r="G2618" s="162">
        <v>0</v>
      </c>
      <c r="H2618" s="162">
        <v>0</v>
      </c>
      <c r="I2618" s="162">
        <v>0</v>
      </c>
      <c r="J2618" s="162">
        <v>0</v>
      </c>
      <c r="K2618" s="162">
        <v>0.102926</v>
      </c>
      <c r="L2618" s="162">
        <v>0.72994000000000003</v>
      </c>
    </row>
    <row r="2619" spans="1:12" ht="45" customHeight="1" x14ac:dyDescent="0.25">
      <c r="A2619" s="82" t="s">
        <v>4915</v>
      </c>
      <c r="B2619" s="9" t="s">
        <v>1963</v>
      </c>
      <c r="C2619" s="9" t="s">
        <v>8046</v>
      </c>
      <c r="D2619" s="163">
        <v>0</v>
      </c>
      <c r="E2619" s="163">
        <v>3.5989E-2</v>
      </c>
      <c r="F2619" s="163">
        <v>0.46262399999999998</v>
      </c>
      <c r="G2619" s="163">
        <v>0</v>
      </c>
      <c r="H2619" s="163">
        <v>1.9550000000000001E-2</v>
      </c>
      <c r="I2619" s="163">
        <v>4.4996000000000001E-2</v>
      </c>
      <c r="J2619" s="163">
        <v>0</v>
      </c>
      <c r="K2619" s="163">
        <v>5.5538999999999998E-2</v>
      </c>
      <c r="L2619" s="163">
        <v>0.50761999999999996</v>
      </c>
    </row>
    <row r="2620" spans="1:12" ht="45" customHeight="1" x14ac:dyDescent="0.25">
      <c r="A2620" s="81" t="s">
        <v>4917</v>
      </c>
      <c r="B2620" s="23" t="s">
        <v>1965</v>
      </c>
      <c r="C2620" s="23" t="s">
        <v>3081</v>
      </c>
      <c r="D2620" s="162">
        <v>0</v>
      </c>
      <c r="E2620" s="162">
        <v>0.604186</v>
      </c>
      <c r="F2620" s="162">
        <v>3.6048659999999999</v>
      </c>
      <c r="G2620" s="162">
        <v>0</v>
      </c>
      <c r="H2620" s="162">
        <v>6.7973000000000006E-2</v>
      </c>
      <c r="I2620" s="162">
        <v>0.77468400000000004</v>
      </c>
      <c r="J2620" s="162">
        <v>0</v>
      </c>
      <c r="K2620" s="162">
        <v>0.67215899999999995</v>
      </c>
      <c r="L2620" s="162">
        <v>4.3795500000000001</v>
      </c>
    </row>
    <row r="2621" spans="1:12" ht="45" customHeight="1" x14ac:dyDescent="0.25">
      <c r="A2621" s="82" t="s">
        <v>4917</v>
      </c>
      <c r="B2621" s="9" t="s">
        <v>1965</v>
      </c>
      <c r="C2621" s="9" t="s">
        <v>3082</v>
      </c>
      <c r="D2621" s="163">
        <v>0</v>
      </c>
      <c r="E2621" s="163">
        <v>0.464368</v>
      </c>
      <c r="F2621" s="163">
        <v>3.0859990000000002</v>
      </c>
      <c r="G2621" s="163">
        <v>0</v>
      </c>
      <c r="H2621" s="163">
        <v>2.5023E-2</v>
      </c>
      <c r="I2621" s="163">
        <v>4.8825E-2</v>
      </c>
      <c r="J2621" s="163">
        <v>0</v>
      </c>
      <c r="K2621" s="163">
        <v>0.48939100000000002</v>
      </c>
      <c r="L2621" s="163">
        <v>3.1348240000000001</v>
      </c>
    </row>
    <row r="2622" spans="1:12" ht="45" customHeight="1" x14ac:dyDescent="0.25">
      <c r="A2622" s="81" t="s">
        <v>4917</v>
      </c>
      <c r="B2622" s="23" t="s">
        <v>1965</v>
      </c>
      <c r="C2622" s="23" t="s">
        <v>3083</v>
      </c>
      <c r="D2622" s="162">
        <v>0</v>
      </c>
      <c r="E2622" s="162">
        <v>9.6465999999999996E-2</v>
      </c>
      <c r="F2622" s="162">
        <v>0.65531600000000001</v>
      </c>
      <c r="G2622" s="162">
        <v>0</v>
      </c>
      <c r="H2622" s="162">
        <v>0</v>
      </c>
      <c r="I2622" s="162">
        <v>0</v>
      </c>
      <c r="J2622" s="162">
        <v>0</v>
      </c>
      <c r="K2622" s="162">
        <v>9.6465999999999996E-2</v>
      </c>
      <c r="L2622" s="162">
        <v>0.65531600000000001</v>
      </c>
    </row>
    <row r="2623" spans="1:12" ht="45" customHeight="1" x14ac:dyDescent="0.25">
      <c r="A2623" s="82" t="s">
        <v>4917</v>
      </c>
      <c r="B2623" s="9" t="s">
        <v>1965</v>
      </c>
      <c r="C2623" s="9" t="s">
        <v>3089</v>
      </c>
      <c r="D2623" s="163">
        <v>0</v>
      </c>
      <c r="E2623" s="163">
        <v>0.18903</v>
      </c>
      <c r="F2623" s="163">
        <v>1.2164809999999999</v>
      </c>
      <c r="G2623" s="163">
        <v>0</v>
      </c>
      <c r="H2623" s="163">
        <v>3.8000000000000002E-5</v>
      </c>
      <c r="I2623" s="163">
        <v>5.8E-5</v>
      </c>
      <c r="J2623" s="163">
        <v>0</v>
      </c>
      <c r="K2623" s="163">
        <v>0.18906800000000001</v>
      </c>
      <c r="L2623" s="163">
        <v>1.216539</v>
      </c>
    </row>
    <row r="2624" spans="1:12" ht="45" customHeight="1" x14ac:dyDescent="0.25">
      <c r="A2624" s="81" t="s">
        <v>4917</v>
      </c>
      <c r="B2624" s="23" t="s">
        <v>1965</v>
      </c>
      <c r="C2624" s="23" t="s">
        <v>8046</v>
      </c>
      <c r="D2624" s="162">
        <v>0</v>
      </c>
      <c r="E2624" s="162">
        <v>5.8950000000000002E-2</v>
      </c>
      <c r="F2624" s="162">
        <v>0.45693600000000001</v>
      </c>
      <c r="G2624" s="162">
        <v>0</v>
      </c>
      <c r="H2624" s="162">
        <v>0</v>
      </c>
      <c r="I2624" s="162">
        <v>0</v>
      </c>
      <c r="J2624" s="162">
        <v>0</v>
      </c>
      <c r="K2624" s="162">
        <v>5.8950000000000002E-2</v>
      </c>
      <c r="L2624" s="162">
        <v>0.45693600000000001</v>
      </c>
    </row>
    <row r="2625" spans="1:12" ht="45" customHeight="1" x14ac:dyDescent="0.25">
      <c r="A2625" s="82" t="s">
        <v>3716</v>
      </c>
      <c r="B2625" s="9" t="s">
        <v>983</v>
      </c>
      <c r="C2625" s="9" t="s">
        <v>3081</v>
      </c>
      <c r="D2625" s="163">
        <v>0</v>
      </c>
      <c r="E2625" s="163">
        <v>2.4650599999999998</v>
      </c>
      <c r="F2625" s="163">
        <v>20.670399</v>
      </c>
      <c r="G2625" s="163">
        <v>0</v>
      </c>
      <c r="H2625" s="163">
        <v>1.1770000000000001E-3</v>
      </c>
      <c r="I2625" s="163">
        <v>6.2839999999999997E-3</v>
      </c>
      <c r="J2625" s="163">
        <v>0</v>
      </c>
      <c r="K2625" s="163">
        <v>2.466237</v>
      </c>
      <c r="L2625" s="163">
        <v>20.676683000000001</v>
      </c>
    </row>
    <row r="2626" spans="1:12" ht="45" customHeight="1" x14ac:dyDescent="0.25">
      <c r="A2626" s="81" t="s">
        <v>3716</v>
      </c>
      <c r="B2626" s="23" t="s">
        <v>983</v>
      </c>
      <c r="C2626" s="23" t="s">
        <v>3082</v>
      </c>
      <c r="D2626" s="162">
        <v>0</v>
      </c>
      <c r="E2626" s="162">
        <v>5.321E-2</v>
      </c>
      <c r="F2626" s="162">
        <v>0.62996799999999997</v>
      </c>
      <c r="G2626" s="162">
        <v>0</v>
      </c>
      <c r="H2626" s="162">
        <v>0</v>
      </c>
      <c r="I2626" s="162">
        <v>0</v>
      </c>
      <c r="J2626" s="162">
        <v>0</v>
      </c>
      <c r="K2626" s="162">
        <v>5.321E-2</v>
      </c>
      <c r="L2626" s="162">
        <v>0.62996799999999997</v>
      </c>
    </row>
    <row r="2627" spans="1:12" ht="45" customHeight="1" x14ac:dyDescent="0.25">
      <c r="A2627" s="82" t="s">
        <v>3716</v>
      </c>
      <c r="B2627" s="9" t="s">
        <v>983</v>
      </c>
      <c r="C2627" s="9" t="s">
        <v>3083</v>
      </c>
      <c r="D2627" s="163">
        <v>0</v>
      </c>
      <c r="E2627" s="163">
        <v>0.10478800000000001</v>
      </c>
      <c r="F2627" s="163">
        <v>0.58721400000000001</v>
      </c>
      <c r="G2627" s="163">
        <v>0</v>
      </c>
      <c r="H2627" s="163">
        <v>0</v>
      </c>
      <c r="I2627" s="163">
        <v>0</v>
      </c>
      <c r="J2627" s="163">
        <v>0</v>
      </c>
      <c r="K2627" s="163">
        <v>0.10478800000000001</v>
      </c>
      <c r="L2627" s="163">
        <v>0.58721400000000001</v>
      </c>
    </row>
    <row r="2628" spans="1:12" ht="45" customHeight="1" x14ac:dyDescent="0.25">
      <c r="A2628" s="81" t="s">
        <v>3716</v>
      </c>
      <c r="B2628" s="23" t="s">
        <v>983</v>
      </c>
      <c r="C2628" s="23" t="s">
        <v>8046</v>
      </c>
      <c r="D2628" s="162">
        <v>0</v>
      </c>
      <c r="E2628" s="162">
        <v>2.1999999999999999E-5</v>
      </c>
      <c r="F2628" s="162">
        <v>3.2100000000000002E-3</v>
      </c>
      <c r="G2628" s="162">
        <v>0</v>
      </c>
      <c r="H2628" s="162">
        <v>0</v>
      </c>
      <c r="I2628" s="162">
        <v>0</v>
      </c>
      <c r="J2628" s="162">
        <v>0</v>
      </c>
      <c r="K2628" s="162">
        <v>2.1999999999999999E-5</v>
      </c>
      <c r="L2628" s="162">
        <v>3.2100000000000002E-3</v>
      </c>
    </row>
    <row r="2629" spans="1:12" ht="45" customHeight="1" x14ac:dyDescent="0.25">
      <c r="A2629" s="82" t="s">
        <v>4918</v>
      </c>
      <c r="B2629" s="9" t="s">
        <v>1966</v>
      </c>
      <c r="C2629" s="9" t="s">
        <v>3081</v>
      </c>
      <c r="D2629" s="163">
        <v>0</v>
      </c>
      <c r="E2629" s="163">
        <v>0.15940299999999999</v>
      </c>
      <c r="F2629" s="163">
        <v>2.8096030000000001</v>
      </c>
      <c r="G2629" s="163">
        <v>0</v>
      </c>
      <c r="H2629" s="163">
        <v>4.999E-3</v>
      </c>
      <c r="I2629" s="163">
        <v>3.6681999999999999E-2</v>
      </c>
      <c r="J2629" s="163">
        <v>0</v>
      </c>
      <c r="K2629" s="163">
        <v>0.16440199999999999</v>
      </c>
      <c r="L2629" s="163">
        <v>2.846285</v>
      </c>
    </row>
    <row r="2630" spans="1:12" ht="45" customHeight="1" x14ac:dyDescent="0.25">
      <c r="A2630" s="81" t="s">
        <v>4918</v>
      </c>
      <c r="B2630" s="23" t="s">
        <v>1966</v>
      </c>
      <c r="C2630" s="23" t="s">
        <v>3082</v>
      </c>
      <c r="D2630" s="162">
        <v>0</v>
      </c>
      <c r="E2630" s="162">
        <v>0.71537799999999996</v>
      </c>
      <c r="F2630" s="162">
        <v>8.6448319999999992</v>
      </c>
      <c r="G2630" s="162">
        <v>0</v>
      </c>
      <c r="H2630" s="162">
        <v>0</v>
      </c>
      <c r="I2630" s="162">
        <v>0</v>
      </c>
      <c r="J2630" s="162">
        <v>0</v>
      </c>
      <c r="K2630" s="162">
        <v>0.71537799999999996</v>
      </c>
      <c r="L2630" s="162">
        <v>8.6448319999999992</v>
      </c>
    </row>
    <row r="2631" spans="1:12" ht="45" customHeight="1" x14ac:dyDescent="0.25">
      <c r="A2631" s="82" t="s">
        <v>4918</v>
      </c>
      <c r="B2631" s="9" t="s">
        <v>1966</v>
      </c>
      <c r="C2631" s="9" t="s">
        <v>8046</v>
      </c>
      <c r="D2631" s="163">
        <v>0</v>
      </c>
      <c r="E2631" s="163">
        <v>1.3300000000000001E-4</v>
      </c>
      <c r="F2631" s="163">
        <v>4.9399999999999997E-4</v>
      </c>
      <c r="G2631" s="163">
        <v>0</v>
      </c>
      <c r="H2631" s="163">
        <v>2.2027000000000001E-2</v>
      </c>
      <c r="I2631" s="163">
        <v>0.28403800000000001</v>
      </c>
      <c r="J2631" s="163">
        <v>0</v>
      </c>
      <c r="K2631" s="163">
        <v>2.2159999999999999E-2</v>
      </c>
      <c r="L2631" s="163">
        <v>0.28453200000000001</v>
      </c>
    </row>
    <row r="2632" spans="1:12" ht="45" customHeight="1" x14ac:dyDescent="0.25">
      <c r="A2632" s="81" t="s">
        <v>4919</v>
      </c>
      <c r="B2632" s="23" t="s">
        <v>1967</v>
      </c>
      <c r="C2632" s="23" t="s">
        <v>3081</v>
      </c>
      <c r="D2632" s="162">
        <v>0</v>
      </c>
      <c r="E2632" s="162">
        <v>0.18091199999999999</v>
      </c>
      <c r="F2632" s="162">
        <v>1.7298720000000001</v>
      </c>
      <c r="G2632" s="162">
        <v>0</v>
      </c>
      <c r="H2632" s="162">
        <v>4.5869999999999999E-3</v>
      </c>
      <c r="I2632" s="162">
        <v>0.14583599999999999</v>
      </c>
      <c r="J2632" s="162">
        <v>0</v>
      </c>
      <c r="K2632" s="162">
        <v>0.185499</v>
      </c>
      <c r="L2632" s="162">
        <v>1.8757079999999999</v>
      </c>
    </row>
    <row r="2633" spans="1:12" ht="45" customHeight="1" x14ac:dyDescent="0.25">
      <c r="A2633" s="82" t="s">
        <v>4919</v>
      </c>
      <c r="B2633" s="9" t="s">
        <v>1967</v>
      </c>
      <c r="C2633" s="9" t="s">
        <v>3082</v>
      </c>
      <c r="D2633" s="163">
        <v>0</v>
      </c>
      <c r="E2633" s="163">
        <v>7.1249999999999994E-2</v>
      </c>
      <c r="F2633" s="163">
        <v>0.794651</v>
      </c>
      <c r="G2633" s="163">
        <v>0</v>
      </c>
      <c r="H2633" s="163">
        <v>0</v>
      </c>
      <c r="I2633" s="163">
        <v>0</v>
      </c>
      <c r="J2633" s="163">
        <v>0</v>
      </c>
      <c r="K2633" s="163">
        <v>7.1249999999999994E-2</v>
      </c>
      <c r="L2633" s="163">
        <v>0.794651</v>
      </c>
    </row>
    <row r="2634" spans="1:12" ht="45" customHeight="1" x14ac:dyDescent="0.25">
      <c r="A2634" s="81" t="s">
        <v>4919</v>
      </c>
      <c r="B2634" s="23" t="s">
        <v>1967</v>
      </c>
      <c r="C2634" s="23" t="s">
        <v>8046</v>
      </c>
      <c r="D2634" s="162">
        <v>0</v>
      </c>
      <c r="E2634" s="162">
        <v>0</v>
      </c>
      <c r="F2634" s="162">
        <v>0</v>
      </c>
      <c r="G2634" s="162">
        <v>0</v>
      </c>
      <c r="H2634" s="162">
        <v>7.306E-3</v>
      </c>
      <c r="I2634" s="162">
        <v>5.6119000000000002E-2</v>
      </c>
      <c r="J2634" s="162">
        <v>0</v>
      </c>
      <c r="K2634" s="162">
        <v>7.306E-3</v>
      </c>
      <c r="L2634" s="162">
        <v>5.6119000000000002E-2</v>
      </c>
    </row>
    <row r="2635" spans="1:12" ht="45" customHeight="1" x14ac:dyDescent="0.25">
      <c r="A2635" s="82" t="s">
        <v>4920</v>
      </c>
      <c r="B2635" s="9" t="s">
        <v>1968</v>
      </c>
      <c r="C2635" s="9" t="s">
        <v>3081</v>
      </c>
      <c r="D2635" s="163">
        <v>0</v>
      </c>
      <c r="E2635" s="163">
        <v>6.7878439999999998</v>
      </c>
      <c r="F2635" s="163">
        <v>51.241833</v>
      </c>
      <c r="G2635" s="163">
        <v>0</v>
      </c>
      <c r="H2635" s="163">
        <v>5.4793000000000001E-2</v>
      </c>
      <c r="I2635" s="163">
        <v>0.50089799999999995</v>
      </c>
      <c r="J2635" s="163">
        <v>0</v>
      </c>
      <c r="K2635" s="163">
        <v>6.8426369999999999</v>
      </c>
      <c r="L2635" s="163">
        <v>51.742730999999999</v>
      </c>
    </row>
    <row r="2636" spans="1:12" ht="45" customHeight="1" x14ac:dyDescent="0.25">
      <c r="A2636" s="81" t="s">
        <v>4920</v>
      </c>
      <c r="B2636" s="23" t="s">
        <v>1968</v>
      </c>
      <c r="C2636" s="23" t="s">
        <v>3082</v>
      </c>
      <c r="D2636" s="162">
        <v>0</v>
      </c>
      <c r="E2636" s="162">
        <v>3.8126350000000002</v>
      </c>
      <c r="F2636" s="162">
        <v>26.134342</v>
      </c>
      <c r="G2636" s="162">
        <v>0</v>
      </c>
      <c r="H2636" s="162">
        <v>3.0112E-2</v>
      </c>
      <c r="I2636" s="162">
        <v>0.16150500000000001</v>
      </c>
      <c r="J2636" s="162">
        <v>0</v>
      </c>
      <c r="K2636" s="162">
        <v>3.8427470000000001</v>
      </c>
      <c r="L2636" s="162">
        <v>26.295846999999998</v>
      </c>
    </row>
    <row r="2637" spans="1:12" ht="45" customHeight="1" x14ac:dyDescent="0.25">
      <c r="A2637" s="82" t="s">
        <v>4920</v>
      </c>
      <c r="B2637" s="9" t="s">
        <v>1968</v>
      </c>
      <c r="C2637" s="9" t="s">
        <v>3083</v>
      </c>
      <c r="D2637" s="163">
        <v>0</v>
      </c>
      <c r="E2637" s="163">
        <v>0.63838600000000001</v>
      </c>
      <c r="F2637" s="163">
        <v>4.5252299999999996</v>
      </c>
      <c r="G2637" s="163">
        <v>0</v>
      </c>
      <c r="H2637" s="163">
        <v>8.0000000000000002E-3</v>
      </c>
      <c r="I2637" s="163">
        <v>2.6917E-2</v>
      </c>
      <c r="J2637" s="163">
        <v>0</v>
      </c>
      <c r="K2637" s="163">
        <v>0.64638600000000002</v>
      </c>
      <c r="L2637" s="163">
        <v>4.5521469999999997</v>
      </c>
    </row>
    <row r="2638" spans="1:12" ht="45" customHeight="1" x14ac:dyDescent="0.25">
      <c r="A2638" s="81" t="s">
        <v>4920</v>
      </c>
      <c r="B2638" s="23" t="s">
        <v>1968</v>
      </c>
      <c r="C2638" s="23" t="s">
        <v>3085</v>
      </c>
      <c r="D2638" s="162">
        <v>0</v>
      </c>
      <c r="E2638" s="162">
        <v>0.48812800000000001</v>
      </c>
      <c r="F2638" s="162">
        <v>4.9454560000000001</v>
      </c>
      <c r="G2638" s="162">
        <v>0</v>
      </c>
      <c r="H2638" s="162">
        <v>0</v>
      </c>
      <c r="I2638" s="162">
        <v>0</v>
      </c>
      <c r="J2638" s="162">
        <v>0</v>
      </c>
      <c r="K2638" s="162">
        <v>0.48812800000000001</v>
      </c>
      <c r="L2638" s="162">
        <v>4.9454560000000001</v>
      </c>
    </row>
    <row r="2639" spans="1:12" ht="45" customHeight="1" x14ac:dyDescent="0.25">
      <c r="A2639" s="82" t="s">
        <v>4920</v>
      </c>
      <c r="B2639" s="9" t="s">
        <v>1968</v>
      </c>
      <c r="C2639" s="9" t="s">
        <v>3088</v>
      </c>
      <c r="D2639" s="163">
        <v>0</v>
      </c>
      <c r="E2639" s="163">
        <v>0.17755000000000001</v>
      </c>
      <c r="F2639" s="163">
        <v>1.4146970000000001</v>
      </c>
      <c r="G2639" s="163">
        <v>0</v>
      </c>
      <c r="H2639" s="163">
        <v>0</v>
      </c>
      <c r="I2639" s="163">
        <v>0</v>
      </c>
      <c r="J2639" s="163">
        <v>0</v>
      </c>
      <c r="K2639" s="163">
        <v>0.17755000000000001</v>
      </c>
      <c r="L2639" s="163">
        <v>1.4146970000000001</v>
      </c>
    </row>
    <row r="2640" spans="1:12" ht="45" customHeight="1" x14ac:dyDescent="0.25">
      <c r="A2640" s="81" t="s">
        <v>4920</v>
      </c>
      <c r="B2640" s="23" t="s">
        <v>1968</v>
      </c>
      <c r="C2640" s="23" t="s">
        <v>3089</v>
      </c>
      <c r="D2640" s="162">
        <v>0</v>
      </c>
      <c r="E2640" s="162">
        <v>6.0383250000000004</v>
      </c>
      <c r="F2640" s="162">
        <v>36.291136999999999</v>
      </c>
      <c r="G2640" s="162">
        <v>0</v>
      </c>
      <c r="H2640" s="162">
        <v>0</v>
      </c>
      <c r="I2640" s="162">
        <v>0</v>
      </c>
      <c r="J2640" s="162">
        <v>0</v>
      </c>
      <c r="K2640" s="162">
        <v>6.0383250000000004</v>
      </c>
      <c r="L2640" s="162">
        <v>36.291136999999999</v>
      </c>
    </row>
    <row r="2641" spans="1:12" ht="45" customHeight="1" x14ac:dyDescent="0.25">
      <c r="A2641" s="82" t="s">
        <v>4920</v>
      </c>
      <c r="B2641" s="9" t="s">
        <v>1968</v>
      </c>
      <c r="C2641" s="9" t="s">
        <v>8046</v>
      </c>
      <c r="D2641" s="163">
        <v>0</v>
      </c>
      <c r="E2641" s="163">
        <v>5.1410999999999998E-2</v>
      </c>
      <c r="F2641" s="163">
        <v>0.45672800000000002</v>
      </c>
      <c r="G2641" s="163">
        <v>0</v>
      </c>
      <c r="H2641" s="163">
        <v>2.6999999999999999E-5</v>
      </c>
      <c r="I2641" s="163">
        <v>6.7900000000000002E-4</v>
      </c>
      <c r="J2641" s="163">
        <v>0</v>
      </c>
      <c r="K2641" s="163">
        <v>5.1437999999999998E-2</v>
      </c>
      <c r="L2641" s="163">
        <v>0.45740700000000001</v>
      </c>
    </row>
    <row r="2642" spans="1:12" ht="45" customHeight="1" x14ac:dyDescent="0.25">
      <c r="A2642" s="81" t="s">
        <v>4921</v>
      </c>
      <c r="B2642" s="23" t="s">
        <v>1363</v>
      </c>
      <c r="C2642" s="23" t="s">
        <v>3081</v>
      </c>
      <c r="D2642" s="162">
        <v>0</v>
      </c>
      <c r="E2642" s="162">
        <v>12.959951999999999</v>
      </c>
      <c r="F2642" s="162">
        <v>102.190561</v>
      </c>
      <c r="G2642" s="162">
        <v>0</v>
      </c>
      <c r="H2642" s="162">
        <v>0.56541300000000005</v>
      </c>
      <c r="I2642" s="162">
        <v>5.3202829999999999</v>
      </c>
      <c r="J2642" s="162">
        <v>0</v>
      </c>
      <c r="K2642" s="162">
        <v>13.525365000000001</v>
      </c>
      <c r="L2642" s="162">
        <v>107.51084400000001</v>
      </c>
    </row>
    <row r="2643" spans="1:12" ht="45" customHeight="1" x14ac:dyDescent="0.25">
      <c r="A2643" s="82" t="s">
        <v>4921</v>
      </c>
      <c r="B2643" s="9" t="s">
        <v>1363</v>
      </c>
      <c r="C2643" s="9" t="s">
        <v>3082</v>
      </c>
      <c r="D2643" s="163">
        <v>0</v>
      </c>
      <c r="E2643" s="163">
        <v>34.01914</v>
      </c>
      <c r="F2643" s="163">
        <v>275.08407499999998</v>
      </c>
      <c r="G2643" s="163">
        <v>0</v>
      </c>
      <c r="H2643" s="163">
        <v>0.59681300000000004</v>
      </c>
      <c r="I2643" s="163">
        <v>5.5403630000000001</v>
      </c>
      <c r="J2643" s="163">
        <v>0</v>
      </c>
      <c r="K2643" s="163">
        <v>34.615952999999998</v>
      </c>
      <c r="L2643" s="163">
        <v>280.624438</v>
      </c>
    </row>
    <row r="2644" spans="1:12" ht="45" customHeight="1" x14ac:dyDescent="0.25">
      <c r="A2644" s="81" t="s">
        <v>4921</v>
      </c>
      <c r="B2644" s="23" t="s">
        <v>1363</v>
      </c>
      <c r="C2644" s="23" t="s">
        <v>3083</v>
      </c>
      <c r="D2644" s="162">
        <v>0</v>
      </c>
      <c r="E2644" s="162">
        <v>0.20213200000000001</v>
      </c>
      <c r="F2644" s="162">
        <v>1.468278</v>
      </c>
      <c r="G2644" s="162">
        <v>0</v>
      </c>
      <c r="H2644" s="162">
        <v>0</v>
      </c>
      <c r="I2644" s="162">
        <v>0</v>
      </c>
      <c r="J2644" s="162">
        <v>0</v>
      </c>
      <c r="K2644" s="162">
        <v>0.20213200000000001</v>
      </c>
      <c r="L2644" s="162">
        <v>1.468278</v>
      </c>
    </row>
    <row r="2645" spans="1:12" ht="45" customHeight="1" x14ac:dyDescent="0.25">
      <c r="A2645" s="82" t="s">
        <v>4921</v>
      </c>
      <c r="B2645" s="9" t="s">
        <v>1363</v>
      </c>
      <c r="C2645" s="9" t="s">
        <v>3085</v>
      </c>
      <c r="D2645" s="163">
        <v>0</v>
      </c>
      <c r="E2645" s="163">
        <v>0.28645399999999999</v>
      </c>
      <c r="F2645" s="163">
        <v>4.4606579999999996</v>
      </c>
      <c r="G2645" s="163">
        <v>0</v>
      </c>
      <c r="H2645" s="163">
        <v>0</v>
      </c>
      <c r="I2645" s="163">
        <v>0</v>
      </c>
      <c r="J2645" s="163">
        <v>0</v>
      </c>
      <c r="K2645" s="163">
        <v>0.28645399999999999</v>
      </c>
      <c r="L2645" s="163">
        <v>4.4606579999999996</v>
      </c>
    </row>
    <row r="2646" spans="1:12" ht="45" customHeight="1" x14ac:dyDescent="0.25">
      <c r="A2646" s="81" t="s">
        <v>4921</v>
      </c>
      <c r="B2646" s="23" t="s">
        <v>1363</v>
      </c>
      <c r="C2646" s="23" t="s">
        <v>3087</v>
      </c>
      <c r="D2646" s="162">
        <v>0</v>
      </c>
      <c r="E2646" s="162">
        <v>7.376188</v>
      </c>
      <c r="F2646" s="162">
        <v>82.769993999999997</v>
      </c>
      <c r="G2646" s="162">
        <v>0</v>
      </c>
      <c r="H2646" s="162">
        <v>0</v>
      </c>
      <c r="I2646" s="162">
        <v>0</v>
      </c>
      <c r="J2646" s="162">
        <v>0</v>
      </c>
      <c r="K2646" s="162">
        <v>7.376188</v>
      </c>
      <c r="L2646" s="162">
        <v>82.769993999999997</v>
      </c>
    </row>
    <row r="2647" spans="1:12" ht="45" customHeight="1" x14ac:dyDescent="0.25">
      <c r="A2647" s="82" t="s">
        <v>4921</v>
      </c>
      <c r="B2647" s="9" t="s">
        <v>1363</v>
      </c>
      <c r="C2647" s="9" t="s">
        <v>3088</v>
      </c>
      <c r="D2647" s="163">
        <v>0</v>
      </c>
      <c r="E2647" s="163">
        <v>0.143322</v>
      </c>
      <c r="F2647" s="163">
        <v>1.4082429999999999</v>
      </c>
      <c r="G2647" s="163">
        <v>0</v>
      </c>
      <c r="H2647" s="163">
        <v>1.9999999999999999E-6</v>
      </c>
      <c r="I2647" s="163">
        <v>3.0000000000000001E-6</v>
      </c>
      <c r="J2647" s="163">
        <v>0</v>
      </c>
      <c r="K2647" s="163">
        <v>0.14332400000000001</v>
      </c>
      <c r="L2647" s="163">
        <v>1.4082460000000001</v>
      </c>
    </row>
    <row r="2648" spans="1:12" ht="45" customHeight="1" x14ac:dyDescent="0.25">
      <c r="A2648" s="81" t="s">
        <v>4921</v>
      </c>
      <c r="B2648" s="23" t="s">
        <v>1363</v>
      </c>
      <c r="C2648" s="23" t="s">
        <v>3089</v>
      </c>
      <c r="D2648" s="162">
        <v>0</v>
      </c>
      <c r="E2648" s="162">
        <v>0.30396699999999999</v>
      </c>
      <c r="F2648" s="162">
        <v>2.2126790000000001</v>
      </c>
      <c r="G2648" s="162">
        <v>0</v>
      </c>
      <c r="H2648" s="162">
        <v>1E-4</v>
      </c>
      <c r="I2648" s="162">
        <v>1.25E-4</v>
      </c>
      <c r="J2648" s="162">
        <v>0</v>
      </c>
      <c r="K2648" s="162">
        <v>0.30406699999999998</v>
      </c>
      <c r="L2648" s="162">
        <v>2.2128040000000002</v>
      </c>
    </row>
    <row r="2649" spans="1:12" ht="45" customHeight="1" x14ac:dyDescent="0.25">
      <c r="A2649" s="82" t="s">
        <v>4921</v>
      </c>
      <c r="B2649" s="9" t="s">
        <v>1363</v>
      </c>
      <c r="C2649" s="9" t="s">
        <v>8046</v>
      </c>
      <c r="D2649" s="163">
        <v>0</v>
      </c>
      <c r="E2649" s="163">
        <v>6.4475000000000005E-2</v>
      </c>
      <c r="F2649" s="163">
        <v>0.191632</v>
      </c>
      <c r="G2649" s="163">
        <v>0</v>
      </c>
      <c r="H2649" s="163">
        <v>5.1999999999999997E-5</v>
      </c>
      <c r="I2649" s="163">
        <v>2.2978999999999999E-2</v>
      </c>
      <c r="J2649" s="163">
        <v>0</v>
      </c>
      <c r="K2649" s="163">
        <v>6.4527000000000001E-2</v>
      </c>
      <c r="L2649" s="163">
        <v>0.214611</v>
      </c>
    </row>
    <row r="2650" spans="1:12" ht="45" customHeight="1" x14ac:dyDescent="0.25">
      <c r="A2650" s="81" t="s">
        <v>4922</v>
      </c>
      <c r="B2650" s="23" t="s">
        <v>1969</v>
      </c>
      <c r="C2650" s="23" t="s">
        <v>3081</v>
      </c>
      <c r="D2650" s="162">
        <v>0</v>
      </c>
      <c r="E2650" s="162">
        <v>2.1776E-2</v>
      </c>
      <c r="F2650" s="162">
        <v>0.27269100000000002</v>
      </c>
      <c r="G2650" s="162">
        <v>0</v>
      </c>
      <c r="H2650" s="162">
        <v>1.6695999999999999E-2</v>
      </c>
      <c r="I2650" s="162">
        <v>0.37585600000000002</v>
      </c>
      <c r="J2650" s="162">
        <v>0</v>
      </c>
      <c r="K2650" s="162">
        <v>3.8471999999999999E-2</v>
      </c>
      <c r="L2650" s="162">
        <v>0.64854699999999998</v>
      </c>
    </row>
    <row r="2651" spans="1:12" ht="45" customHeight="1" x14ac:dyDescent="0.25">
      <c r="A2651" s="82" t="s">
        <v>4922</v>
      </c>
      <c r="B2651" s="9" t="s">
        <v>1969</v>
      </c>
      <c r="C2651" s="9" t="s">
        <v>8046</v>
      </c>
      <c r="D2651" s="163">
        <v>0</v>
      </c>
      <c r="E2651" s="163">
        <v>5.1302E-2</v>
      </c>
      <c r="F2651" s="163">
        <v>0.25093799999999999</v>
      </c>
      <c r="G2651" s="163">
        <v>0</v>
      </c>
      <c r="H2651" s="163">
        <v>4.0480000000000002E-2</v>
      </c>
      <c r="I2651" s="163">
        <v>0.18976299999999999</v>
      </c>
      <c r="J2651" s="163">
        <v>0</v>
      </c>
      <c r="K2651" s="163">
        <v>9.1782000000000002E-2</v>
      </c>
      <c r="L2651" s="163">
        <v>0.44070100000000001</v>
      </c>
    </row>
    <row r="2652" spans="1:12" ht="45" customHeight="1" x14ac:dyDescent="0.25">
      <c r="A2652" s="81" t="s">
        <v>4924</v>
      </c>
      <c r="B2652" s="23" t="s">
        <v>1971</v>
      </c>
      <c r="C2652" s="23" t="s">
        <v>3081</v>
      </c>
      <c r="D2652" s="162">
        <v>0</v>
      </c>
      <c r="E2652" s="162">
        <v>7.0726999999999998E-2</v>
      </c>
      <c r="F2652" s="162">
        <v>0.96647799999999995</v>
      </c>
      <c r="G2652" s="162">
        <v>0</v>
      </c>
      <c r="H2652" s="162">
        <v>0.110101</v>
      </c>
      <c r="I2652" s="162">
        <v>0.90454100000000004</v>
      </c>
      <c r="J2652" s="162">
        <v>0</v>
      </c>
      <c r="K2652" s="162">
        <v>0.18082799999999999</v>
      </c>
      <c r="L2652" s="162">
        <v>1.871019</v>
      </c>
    </row>
    <row r="2653" spans="1:12" ht="45" customHeight="1" x14ac:dyDescent="0.25">
      <c r="A2653" s="82" t="s">
        <v>4924</v>
      </c>
      <c r="B2653" s="9" t="s">
        <v>1971</v>
      </c>
      <c r="C2653" s="9" t="s">
        <v>3082</v>
      </c>
      <c r="D2653" s="163">
        <v>0</v>
      </c>
      <c r="E2653" s="163">
        <v>0.11194999999999999</v>
      </c>
      <c r="F2653" s="163">
        <v>0.18339</v>
      </c>
      <c r="G2653" s="163">
        <v>0</v>
      </c>
      <c r="H2653" s="163">
        <v>4.0710000000000003E-2</v>
      </c>
      <c r="I2653" s="163">
        <v>0.34552300000000002</v>
      </c>
      <c r="J2653" s="163">
        <v>0</v>
      </c>
      <c r="K2653" s="163">
        <v>0.15265999999999999</v>
      </c>
      <c r="L2653" s="163">
        <v>0.52891299999999997</v>
      </c>
    </row>
    <row r="2654" spans="1:12" ht="45" customHeight="1" x14ac:dyDescent="0.25">
      <c r="A2654" s="81" t="s">
        <v>4924</v>
      </c>
      <c r="B2654" s="23" t="s">
        <v>1971</v>
      </c>
      <c r="C2654" s="23" t="s">
        <v>8046</v>
      </c>
      <c r="D2654" s="162">
        <v>0</v>
      </c>
      <c r="E2654" s="162">
        <v>2.0323999999999998E-2</v>
      </c>
      <c r="F2654" s="162">
        <v>0.17582700000000001</v>
      </c>
      <c r="G2654" s="162">
        <v>0</v>
      </c>
      <c r="H2654" s="162">
        <v>0</v>
      </c>
      <c r="I2654" s="162">
        <v>0</v>
      </c>
      <c r="J2654" s="162">
        <v>0</v>
      </c>
      <c r="K2654" s="162">
        <v>2.0323999999999998E-2</v>
      </c>
      <c r="L2654" s="162">
        <v>0.17582700000000001</v>
      </c>
    </row>
    <row r="2655" spans="1:12" ht="45" customHeight="1" x14ac:dyDescent="0.25">
      <c r="A2655" s="82" t="s">
        <v>4925</v>
      </c>
      <c r="B2655" s="9" t="s">
        <v>6777</v>
      </c>
      <c r="C2655" s="9" t="s">
        <v>3082</v>
      </c>
      <c r="D2655" s="163">
        <v>0</v>
      </c>
      <c r="E2655" s="163">
        <v>0.187253</v>
      </c>
      <c r="F2655" s="163">
        <v>1.15198</v>
      </c>
      <c r="G2655" s="163">
        <v>0</v>
      </c>
      <c r="H2655" s="163">
        <v>0</v>
      </c>
      <c r="I2655" s="163">
        <v>0</v>
      </c>
      <c r="J2655" s="163">
        <v>0</v>
      </c>
      <c r="K2655" s="163">
        <v>0.187253</v>
      </c>
      <c r="L2655" s="163">
        <v>1.15198</v>
      </c>
    </row>
    <row r="2656" spans="1:12" ht="45" customHeight="1" x14ac:dyDescent="0.25">
      <c r="A2656" s="81" t="s">
        <v>4925</v>
      </c>
      <c r="B2656" s="23" t="s">
        <v>6777</v>
      </c>
      <c r="C2656" s="23" t="s">
        <v>8046</v>
      </c>
      <c r="D2656" s="162">
        <v>0</v>
      </c>
      <c r="E2656" s="162">
        <v>2.9732000000000001E-2</v>
      </c>
      <c r="F2656" s="162">
        <v>0.177755</v>
      </c>
      <c r="G2656" s="162">
        <v>0</v>
      </c>
      <c r="H2656" s="162">
        <v>2.029E-3</v>
      </c>
      <c r="I2656" s="162">
        <v>4.1420999999999999E-2</v>
      </c>
      <c r="J2656" s="162">
        <v>0</v>
      </c>
      <c r="K2656" s="162">
        <v>3.1760999999999998E-2</v>
      </c>
      <c r="L2656" s="162">
        <v>0.21917600000000001</v>
      </c>
    </row>
    <row r="2657" spans="1:12" ht="45" customHeight="1" x14ac:dyDescent="0.25">
      <c r="A2657" s="82" t="s">
        <v>4926</v>
      </c>
      <c r="B2657" s="9" t="s">
        <v>3137</v>
      </c>
      <c r="C2657" s="9" t="s">
        <v>3082</v>
      </c>
      <c r="D2657" s="163">
        <v>0</v>
      </c>
      <c r="E2657" s="163">
        <v>0.187475</v>
      </c>
      <c r="F2657" s="163">
        <v>1.4517949999999999</v>
      </c>
      <c r="G2657" s="163">
        <v>0</v>
      </c>
      <c r="H2657" s="163">
        <v>1.28766</v>
      </c>
      <c r="I2657" s="163">
        <v>6.1676270000000004</v>
      </c>
      <c r="J2657" s="163">
        <v>0</v>
      </c>
      <c r="K2657" s="163">
        <v>1.4751350000000001</v>
      </c>
      <c r="L2657" s="163">
        <v>7.6194220000000001</v>
      </c>
    </row>
    <row r="2658" spans="1:12" ht="45" customHeight="1" x14ac:dyDescent="0.25">
      <c r="A2658" s="81" t="s">
        <v>4926</v>
      </c>
      <c r="B2658" s="23" t="s">
        <v>3137</v>
      </c>
      <c r="C2658" s="23" t="s">
        <v>8046</v>
      </c>
      <c r="D2658" s="162">
        <v>0</v>
      </c>
      <c r="E2658" s="162">
        <v>8.7600000000000004E-3</v>
      </c>
      <c r="F2658" s="162">
        <v>0.108444</v>
      </c>
      <c r="G2658" s="162">
        <v>0</v>
      </c>
      <c r="H2658" s="162">
        <v>0.26805699999999999</v>
      </c>
      <c r="I2658" s="162">
        <v>0.14867</v>
      </c>
      <c r="J2658" s="162">
        <v>0</v>
      </c>
      <c r="K2658" s="162">
        <v>0.27681699999999998</v>
      </c>
      <c r="L2658" s="162">
        <v>0.25711400000000001</v>
      </c>
    </row>
    <row r="2659" spans="1:12" ht="45" customHeight="1" x14ac:dyDescent="0.25">
      <c r="A2659" s="82" t="s">
        <v>4927</v>
      </c>
      <c r="B2659" s="9" t="s">
        <v>1972</v>
      </c>
      <c r="C2659" s="9" t="s">
        <v>3081</v>
      </c>
      <c r="D2659" s="163">
        <v>0</v>
      </c>
      <c r="E2659" s="163">
        <v>5.194375</v>
      </c>
      <c r="F2659" s="163">
        <v>37.082813999999999</v>
      </c>
      <c r="G2659" s="163">
        <v>0</v>
      </c>
      <c r="H2659" s="163">
        <v>0.40847</v>
      </c>
      <c r="I2659" s="163">
        <v>1.8350139999999999</v>
      </c>
      <c r="J2659" s="163">
        <v>0</v>
      </c>
      <c r="K2659" s="163">
        <v>5.6028450000000003</v>
      </c>
      <c r="L2659" s="163">
        <v>38.917828</v>
      </c>
    </row>
    <row r="2660" spans="1:12" ht="45" customHeight="1" x14ac:dyDescent="0.25">
      <c r="A2660" s="81" t="s">
        <v>4927</v>
      </c>
      <c r="B2660" s="23" t="s">
        <v>1972</v>
      </c>
      <c r="C2660" s="23" t="s">
        <v>3082</v>
      </c>
      <c r="D2660" s="162">
        <v>0</v>
      </c>
      <c r="E2660" s="162">
        <v>6.0158860000000001</v>
      </c>
      <c r="F2660" s="162">
        <v>32.409075999999999</v>
      </c>
      <c r="G2660" s="162">
        <v>0</v>
      </c>
      <c r="H2660" s="162">
        <v>0.597916</v>
      </c>
      <c r="I2660" s="162">
        <v>2.113334</v>
      </c>
      <c r="J2660" s="162">
        <v>0</v>
      </c>
      <c r="K2660" s="162">
        <v>6.6138019999999997</v>
      </c>
      <c r="L2660" s="162">
        <v>34.522410000000001</v>
      </c>
    </row>
    <row r="2661" spans="1:12" ht="45" customHeight="1" x14ac:dyDescent="0.25">
      <c r="A2661" s="82" t="s">
        <v>4927</v>
      </c>
      <c r="B2661" s="9" t="s">
        <v>1972</v>
      </c>
      <c r="C2661" s="9" t="s">
        <v>3089</v>
      </c>
      <c r="D2661" s="163">
        <v>0</v>
      </c>
      <c r="E2661" s="163">
        <v>3.3105999999999997E-2</v>
      </c>
      <c r="F2661" s="163">
        <v>3.2895000000000001E-2</v>
      </c>
      <c r="G2661" s="163">
        <v>0</v>
      </c>
      <c r="H2661" s="163">
        <v>0.210286</v>
      </c>
      <c r="I2661" s="163">
        <v>2.122315</v>
      </c>
      <c r="J2661" s="163">
        <v>0</v>
      </c>
      <c r="K2661" s="163">
        <v>0.243392</v>
      </c>
      <c r="L2661" s="163">
        <v>2.1552099999999998</v>
      </c>
    </row>
    <row r="2662" spans="1:12" ht="45" customHeight="1" x14ac:dyDescent="0.25">
      <c r="A2662" s="81" t="s">
        <v>4927</v>
      </c>
      <c r="B2662" s="23" t="s">
        <v>1972</v>
      </c>
      <c r="C2662" s="23" t="s">
        <v>8046</v>
      </c>
      <c r="D2662" s="162">
        <v>0</v>
      </c>
      <c r="E2662" s="162">
        <v>5.4484999999999999E-2</v>
      </c>
      <c r="F2662" s="162">
        <v>9.0507000000000004E-2</v>
      </c>
      <c r="G2662" s="162">
        <v>0</v>
      </c>
      <c r="H2662" s="162">
        <v>9.5919999999999998E-3</v>
      </c>
      <c r="I2662" s="162">
        <v>0.14271900000000001</v>
      </c>
      <c r="J2662" s="162">
        <v>0</v>
      </c>
      <c r="K2662" s="162">
        <v>6.4076999999999995E-2</v>
      </c>
      <c r="L2662" s="162">
        <v>0.23322599999999999</v>
      </c>
    </row>
    <row r="2663" spans="1:12" ht="45" customHeight="1" x14ac:dyDescent="0.25">
      <c r="A2663" s="82" t="s">
        <v>4928</v>
      </c>
      <c r="B2663" s="9" t="s">
        <v>1973</v>
      </c>
      <c r="C2663" s="9" t="s">
        <v>3081</v>
      </c>
      <c r="D2663" s="163">
        <v>0</v>
      </c>
      <c r="E2663" s="163">
        <v>0.73347700000000005</v>
      </c>
      <c r="F2663" s="163">
        <v>5.5528000000000004</v>
      </c>
      <c r="G2663" s="163">
        <v>0</v>
      </c>
      <c r="H2663" s="163">
        <v>7.3660000000000002E-3</v>
      </c>
      <c r="I2663" s="163">
        <v>0.10786900000000001</v>
      </c>
      <c r="J2663" s="163">
        <v>0</v>
      </c>
      <c r="K2663" s="163">
        <v>0.74084300000000003</v>
      </c>
      <c r="L2663" s="163">
        <v>5.6606690000000004</v>
      </c>
    </row>
    <row r="2664" spans="1:12" ht="45" customHeight="1" x14ac:dyDescent="0.25">
      <c r="A2664" s="81" t="s">
        <v>4928</v>
      </c>
      <c r="B2664" s="23" t="s">
        <v>1973</v>
      </c>
      <c r="C2664" s="23" t="s">
        <v>3082</v>
      </c>
      <c r="D2664" s="162">
        <v>0</v>
      </c>
      <c r="E2664" s="162">
        <v>3.4594930000000002</v>
      </c>
      <c r="F2664" s="162">
        <v>55.180079999999997</v>
      </c>
      <c r="G2664" s="162">
        <v>0</v>
      </c>
      <c r="H2664" s="162">
        <v>5.4809999999999998E-2</v>
      </c>
      <c r="I2664" s="162">
        <v>0.100215</v>
      </c>
      <c r="J2664" s="162">
        <v>0</v>
      </c>
      <c r="K2664" s="162">
        <v>3.514303</v>
      </c>
      <c r="L2664" s="162">
        <v>55.280295000000002</v>
      </c>
    </row>
    <row r="2665" spans="1:12" ht="45" customHeight="1" x14ac:dyDescent="0.25">
      <c r="A2665" s="82" t="s">
        <v>4928</v>
      </c>
      <c r="B2665" s="9" t="s">
        <v>1973</v>
      </c>
      <c r="C2665" s="9" t="s">
        <v>3085</v>
      </c>
      <c r="D2665" s="163">
        <v>0</v>
      </c>
      <c r="E2665" s="163">
        <v>4.4089999999999997E-2</v>
      </c>
      <c r="F2665" s="163">
        <v>0.500448</v>
      </c>
      <c r="G2665" s="163">
        <v>0</v>
      </c>
      <c r="H2665" s="163">
        <v>0</v>
      </c>
      <c r="I2665" s="163">
        <v>0</v>
      </c>
      <c r="J2665" s="163">
        <v>0</v>
      </c>
      <c r="K2665" s="163">
        <v>4.4089999999999997E-2</v>
      </c>
      <c r="L2665" s="163">
        <v>0.500448</v>
      </c>
    </row>
    <row r="2666" spans="1:12" ht="45" customHeight="1" x14ac:dyDescent="0.25">
      <c r="A2666" s="81" t="s">
        <v>4928</v>
      </c>
      <c r="B2666" s="23" t="s">
        <v>1973</v>
      </c>
      <c r="C2666" s="23" t="s">
        <v>3087</v>
      </c>
      <c r="D2666" s="162">
        <v>0</v>
      </c>
      <c r="E2666" s="162">
        <v>6.5516000000000005E-2</v>
      </c>
      <c r="F2666" s="162">
        <v>0.814469</v>
      </c>
      <c r="G2666" s="162">
        <v>0</v>
      </c>
      <c r="H2666" s="162">
        <v>0</v>
      </c>
      <c r="I2666" s="162">
        <v>0</v>
      </c>
      <c r="J2666" s="162">
        <v>0</v>
      </c>
      <c r="K2666" s="162">
        <v>6.5516000000000005E-2</v>
      </c>
      <c r="L2666" s="162">
        <v>0.814469</v>
      </c>
    </row>
    <row r="2667" spans="1:12" ht="45" customHeight="1" x14ac:dyDescent="0.25">
      <c r="A2667" s="82" t="s">
        <v>4928</v>
      </c>
      <c r="B2667" s="9" t="s">
        <v>1973</v>
      </c>
      <c r="C2667" s="9" t="s">
        <v>8046</v>
      </c>
      <c r="D2667" s="163">
        <v>0</v>
      </c>
      <c r="E2667" s="163">
        <v>4.8454999999999998E-2</v>
      </c>
      <c r="F2667" s="163">
        <v>0.31522899999999998</v>
      </c>
      <c r="G2667" s="163">
        <v>0</v>
      </c>
      <c r="H2667" s="163">
        <v>5.0000000000000002E-5</v>
      </c>
      <c r="I2667" s="163">
        <v>3.9999999999999998E-6</v>
      </c>
      <c r="J2667" s="163">
        <v>0</v>
      </c>
      <c r="K2667" s="163">
        <v>4.8505E-2</v>
      </c>
      <c r="L2667" s="163">
        <v>0.31523299999999999</v>
      </c>
    </row>
    <row r="2668" spans="1:12" ht="45" customHeight="1" x14ac:dyDescent="0.25">
      <c r="A2668" s="81" t="s">
        <v>4929</v>
      </c>
      <c r="B2668" s="23" t="s">
        <v>1974</v>
      </c>
      <c r="C2668" s="23" t="s">
        <v>3081</v>
      </c>
      <c r="D2668" s="162">
        <v>0</v>
      </c>
      <c r="E2668" s="162">
        <v>3.9980609999999999</v>
      </c>
      <c r="F2668" s="162">
        <v>44.781562000000001</v>
      </c>
      <c r="G2668" s="162">
        <v>0</v>
      </c>
      <c r="H2668" s="162">
        <v>1.1037E-2</v>
      </c>
      <c r="I2668" s="162">
        <v>0.11426600000000001</v>
      </c>
      <c r="J2668" s="162">
        <v>0</v>
      </c>
      <c r="K2668" s="162">
        <v>4.0090979999999998</v>
      </c>
      <c r="L2668" s="162">
        <v>44.895828000000002</v>
      </c>
    </row>
    <row r="2669" spans="1:12" ht="45" customHeight="1" x14ac:dyDescent="0.25">
      <c r="A2669" s="82" t="s">
        <v>4929</v>
      </c>
      <c r="B2669" s="9" t="s">
        <v>1974</v>
      </c>
      <c r="C2669" s="9" t="s">
        <v>3082</v>
      </c>
      <c r="D2669" s="163">
        <v>0</v>
      </c>
      <c r="E2669" s="163">
        <v>8.2109970000000008</v>
      </c>
      <c r="F2669" s="163">
        <v>58.962414000000003</v>
      </c>
      <c r="G2669" s="163">
        <v>0</v>
      </c>
      <c r="H2669" s="163">
        <v>0.434753</v>
      </c>
      <c r="I2669" s="163">
        <v>1.645702</v>
      </c>
      <c r="J2669" s="163">
        <v>0</v>
      </c>
      <c r="K2669" s="163">
        <v>8.6457499999999996</v>
      </c>
      <c r="L2669" s="163">
        <v>60.608116000000003</v>
      </c>
    </row>
    <row r="2670" spans="1:12" ht="45" customHeight="1" x14ac:dyDescent="0.25">
      <c r="A2670" s="81" t="s">
        <v>4929</v>
      </c>
      <c r="B2670" s="23" t="s">
        <v>1974</v>
      </c>
      <c r="C2670" s="23" t="s">
        <v>3084</v>
      </c>
      <c r="D2670" s="162">
        <v>0</v>
      </c>
      <c r="E2670" s="162">
        <v>4.5905000000000001E-2</v>
      </c>
      <c r="F2670" s="162">
        <v>0.406667</v>
      </c>
      <c r="G2670" s="162">
        <v>0</v>
      </c>
      <c r="H2670" s="162">
        <v>4.7499999999999999E-3</v>
      </c>
      <c r="I2670" s="162">
        <v>0.21815999999999999</v>
      </c>
      <c r="J2670" s="162">
        <v>0</v>
      </c>
      <c r="K2670" s="162">
        <v>5.0654999999999999E-2</v>
      </c>
      <c r="L2670" s="162">
        <v>0.62482700000000002</v>
      </c>
    </row>
    <row r="2671" spans="1:12" ht="45" customHeight="1" x14ac:dyDescent="0.25">
      <c r="A2671" s="82" t="s">
        <v>4929</v>
      </c>
      <c r="B2671" s="9" t="s">
        <v>1974</v>
      </c>
      <c r="C2671" s="9" t="s">
        <v>3087</v>
      </c>
      <c r="D2671" s="163">
        <v>0</v>
      </c>
      <c r="E2671" s="163">
        <v>9.7726999999999994E-2</v>
      </c>
      <c r="F2671" s="163">
        <v>1.1413120000000001</v>
      </c>
      <c r="G2671" s="163">
        <v>0</v>
      </c>
      <c r="H2671" s="163">
        <v>0</v>
      </c>
      <c r="I2671" s="163">
        <v>0</v>
      </c>
      <c r="J2671" s="163">
        <v>0</v>
      </c>
      <c r="K2671" s="163">
        <v>9.7726999999999994E-2</v>
      </c>
      <c r="L2671" s="163">
        <v>1.1413120000000001</v>
      </c>
    </row>
    <row r="2672" spans="1:12" ht="45" customHeight="1" x14ac:dyDescent="0.25">
      <c r="A2672" s="81" t="s">
        <v>4929</v>
      </c>
      <c r="B2672" s="23" t="s">
        <v>1974</v>
      </c>
      <c r="C2672" s="23" t="s">
        <v>8046</v>
      </c>
      <c r="D2672" s="162">
        <v>0</v>
      </c>
      <c r="E2672" s="162">
        <v>0.14935000000000001</v>
      </c>
      <c r="F2672" s="162">
        <v>0.43129200000000001</v>
      </c>
      <c r="G2672" s="162">
        <v>0</v>
      </c>
      <c r="H2672" s="162">
        <v>6.8966E-2</v>
      </c>
      <c r="I2672" s="162">
        <v>0.17169999999999999</v>
      </c>
      <c r="J2672" s="162">
        <v>0</v>
      </c>
      <c r="K2672" s="162">
        <v>0.21831600000000001</v>
      </c>
      <c r="L2672" s="162">
        <v>0.60299199999999997</v>
      </c>
    </row>
    <row r="2673" spans="1:12" ht="45" customHeight="1" x14ac:dyDescent="0.25">
      <c r="A2673" s="82" t="s">
        <v>4930</v>
      </c>
      <c r="B2673" s="9" t="s">
        <v>1975</v>
      </c>
      <c r="C2673" s="9" t="s">
        <v>3081</v>
      </c>
      <c r="D2673" s="163">
        <v>0</v>
      </c>
      <c r="E2673" s="163">
        <v>2.086103</v>
      </c>
      <c r="F2673" s="163">
        <v>27.475763000000001</v>
      </c>
      <c r="G2673" s="163">
        <v>0</v>
      </c>
      <c r="H2673" s="163">
        <v>0.10868</v>
      </c>
      <c r="I2673" s="163">
        <v>1.2378530000000001</v>
      </c>
      <c r="J2673" s="163">
        <v>0</v>
      </c>
      <c r="K2673" s="163">
        <v>2.1947830000000002</v>
      </c>
      <c r="L2673" s="163">
        <v>28.713615999999998</v>
      </c>
    </row>
    <row r="2674" spans="1:12" ht="45" customHeight="1" x14ac:dyDescent="0.25">
      <c r="A2674" s="81" t="s">
        <v>4930</v>
      </c>
      <c r="B2674" s="23" t="s">
        <v>1975</v>
      </c>
      <c r="C2674" s="23" t="s">
        <v>3082</v>
      </c>
      <c r="D2674" s="162">
        <v>0</v>
      </c>
      <c r="E2674" s="162">
        <v>4.7896179999999999</v>
      </c>
      <c r="F2674" s="162">
        <v>35.680719000000003</v>
      </c>
      <c r="G2674" s="162">
        <v>0</v>
      </c>
      <c r="H2674" s="162">
        <v>6.6306000000000004E-2</v>
      </c>
      <c r="I2674" s="162">
        <v>0.110573</v>
      </c>
      <c r="J2674" s="162">
        <v>0</v>
      </c>
      <c r="K2674" s="162">
        <v>4.8559239999999999</v>
      </c>
      <c r="L2674" s="162">
        <v>35.791291999999999</v>
      </c>
    </row>
    <row r="2675" spans="1:12" ht="45" customHeight="1" x14ac:dyDescent="0.25">
      <c r="A2675" s="82" t="s">
        <v>4930</v>
      </c>
      <c r="B2675" s="9" t="s">
        <v>1975</v>
      </c>
      <c r="C2675" s="9" t="s">
        <v>3089</v>
      </c>
      <c r="D2675" s="163">
        <v>0</v>
      </c>
      <c r="E2675" s="163">
        <v>0.522343</v>
      </c>
      <c r="F2675" s="163">
        <v>3.8500040000000002</v>
      </c>
      <c r="G2675" s="163">
        <v>0</v>
      </c>
      <c r="H2675" s="163">
        <v>0</v>
      </c>
      <c r="I2675" s="163">
        <v>0</v>
      </c>
      <c r="J2675" s="163">
        <v>0</v>
      </c>
      <c r="K2675" s="163">
        <v>0.522343</v>
      </c>
      <c r="L2675" s="163">
        <v>3.8500040000000002</v>
      </c>
    </row>
    <row r="2676" spans="1:12" ht="45" customHeight="1" x14ac:dyDescent="0.25">
      <c r="A2676" s="81" t="s">
        <v>4930</v>
      </c>
      <c r="B2676" s="23" t="s">
        <v>1975</v>
      </c>
      <c r="C2676" s="23" t="s">
        <v>8046</v>
      </c>
      <c r="D2676" s="162">
        <v>0</v>
      </c>
      <c r="E2676" s="162">
        <v>5.6295999999999999E-2</v>
      </c>
      <c r="F2676" s="162">
        <v>0.24570800000000001</v>
      </c>
      <c r="G2676" s="162">
        <v>0</v>
      </c>
      <c r="H2676" s="162">
        <v>1E-3</v>
      </c>
      <c r="I2676" s="162">
        <v>1.4999999999999999E-4</v>
      </c>
      <c r="J2676" s="162">
        <v>0</v>
      </c>
      <c r="K2676" s="162">
        <v>5.7296E-2</v>
      </c>
      <c r="L2676" s="162">
        <v>0.24585799999999999</v>
      </c>
    </row>
    <row r="2677" spans="1:12" ht="45" customHeight="1" x14ac:dyDescent="0.25">
      <c r="A2677" s="82" t="s">
        <v>4931</v>
      </c>
      <c r="B2677" s="9" t="s">
        <v>1976</v>
      </c>
      <c r="C2677" s="9" t="s">
        <v>3081</v>
      </c>
      <c r="D2677" s="163">
        <v>0</v>
      </c>
      <c r="E2677" s="163">
        <v>0.270175</v>
      </c>
      <c r="F2677" s="163">
        <v>4.2052899999999998</v>
      </c>
      <c r="G2677" s="163">
        <v>0</v>
      </c>
      <c r="H2677" s="163">
        <v>2.4500000000000001E-2</v>
      </c>
      <c r="I2677" s="163">
        <v>0.73709100000000005</v>
      </c>
      <c r="J2677" s="163">
        <v>0</v>
      </c>
      <c r="K2677" s="163">
        <v>0.29467500000000002</v>
      </c>
      <c r="L2677" s="163">
        <v>4.9423810000000001</v>
      </c>
    </row>
    <row r="2678" spans="1:12" ht="45" customHeight="1" x14ac:dyDescent="0.25">
      <c r="A2678" s="81" t="s">
        <v>4931</v>
      </c>
      <c r="B2678" s="23" t="s">
        <v>1976</v>
      </c>
      <c r="C2678" s="23" t="s">
        <v>3082</v>
      </c>
      <c r="D2678" s="162">
        <v>0</v>
      </c>
      <c r="E2678" s="162">
        <v>1.298486</v>
      </c>
      <c r="F2678" s="162">
        <v>10.182178</v>
      </c>
      <c r="G2678" s="162">
        <v>0</v>
      </c>
      <c r="H2678" s="162">
        <v>1.2744E-2</v>
      </c>
      <c r="I2678" s="162">
        <v>0.121376</v>
      </c>
      <c r="J2678" s="162">
        <v>0</v>
      </c>
      <c r="K2678" s="162">
        <v>1.3112299999999999</v>
      </c>
      <c r="L2678" s="162">
        <v>10.303554</v>
      </c>
    </row>
    <row r="2679" spans="1:12" ht="45" customHeight="1" x14ac:dyDescent="0.25">
      <c r="A2679" s="82" t="s">
        <v>4931</v>
      </c>
      <c r="B2679" s="9" t="s">
        <v>1976</v>
      </c>
      <c r="C2679" s="9" t="s">
        <v>3083</v>
      </c>
      <c r="D2679" s="163">
        <v>0</v>
      </c>
      <c r="E2679" s="163">
        <v>7.9376000000000002E-2</v>
      </c>
      <c r="F2679" s="163">
        <v>0.77437500000000004</v>
      </c>
      <c r="G2679" s="163">
        <v>0</v>
      </c>
      <c r="H2679" s="163">
        <v>0</v>
      </c>
      <c r="I2679" s="163">
        <v>0</v>
      </c>
      <c r="J2679" s="163">
        <v>0</v>
      </c>
      <c r="K2679" s="163">
        <v>7.9376000000000002E-2</v>
      </c>
      <c r="L2679" s="163">
        <v>0.77437500000000004</v>
      </c>
    </row>
    <row r="2680" spans="1:12" ht="45" customHeight="1" x14ac:dyDescent="0.25">
      <c r="A2680" s="81" t="s">
        <v>4931</v>
      </c>
      <c r="B2680" s="23" t="s">
        <v>1976</v>
      </c>
      <c r="C2680" s="23" t="s">
        <v>3084</v>
      </c>
      <c r="D2680" s="162">
        <v>0</v>
      </c>
      <c r="E2680" s="162">
        <v>0.72585299999999997</v>
      </c>
      <c r="F2680" s="162">
        <v>5.8911879999999996</v>
      </c>
      <c r="G2680" s="162">
        <v>0</v>
      </c>
      <c r="H2680" s="162">
        <v>0</v>
      </c>
      <c r="I2680" s="162">
        <v>0</v>
      </c>
      <c r="J2680" s="162">
        <v>0</v>
      </c>
      <c r="K2680" s="162">
        <v>0.72585299999999997</v>
      </c>
      <c r="L2680" s="162">
        <v>5.8911879999999996</v>
      </c>
    </row>
    <row r="2681" spans="1:12" ht="45" customHeight="1" x14ac:dyDescent="0.25">
      <c r="A2681" s="82" t="s">
        <v>4931</v>
      </c>
      <c r="B2681" s="9" t="s">
        <v>1976</v>
      </c>
      <c r="C2681" s="9" t="s">
        <v>3085</v>
      </c>
      <c r="D2681" s="163">
        <v>0</v>
      </c>
      <c r="E2681" s="163">
        <v>1.6386999999999999E-2</v>
      </c>
      <c r="F2681" s="163">
        <v>0.56132800000000005</v>
      </c>
      <c r="G2681" s="163">
        <v>0</v>
      </c>
      <c r="H2681" s="163">
        <v>0</v>
      </c>
      <c r="I2681" s="163">
        <v>0</v>
      </c>
      <c r="J2681" s="163">
        <v>0</v>
      </c>
      <c r="K2681" s="163">
        <v>1.6386999999999999E-2</v>
      </c>
      <c r="L2681" s="163">
        <v>0.56132800000000005</v>
      </c>
    </row>
    <row r="2682" spans="1:12" ht="45" customHeight="1" x14ac:dyDescent="0.25">
      <c r="A2682" s="81" t="s">
        <v>4931</v>
      </c>
      <c r="B2682" s="23" t="s">
        <v>1976</v>
      </c>
      <c r="C2682" s="23" t="s">
        <v>8046</v>
      </c>
      <c r="D2682" s="162">
        <v>0</v>
      </c>
      <c r="E2682" s="162">
        <v>4.1349999999999998E-3</v>
      </c>
      <c r="F2682" s="162">
        <v>1.8369E-2</v>
      </c>
      <c r="G2682" s="162">
        <v>0</v>
      </c>
      <c r="H2682" s="162">
        <v>4.6799999999999999E-4</v>
      </c>
      <c r="I2682" s="162">
        <v>2.9751E-2</v>
      </c>
      <c r="J2682" s="162">
        <v>0</v>
      </c>
      <c r="K2682" s="162">
        <v>4.6030000000000003E-3</v>
      </c>
      <c r="L2682" s="162">
        <v>4.8120000000000003E-2</v>
      </c>
    </row>
    <row r="2683" spans="1:12" ht="45" customHeight="1" x14ac:dyDescent="0.25">
      <c r="A2683" s="82" t="s">
        <v>176</v>
      </c>
      <c r="B2683" s="9" t="s">
        <v>1398</v>
      </c>
      <c r="C2683" s="9" t="s">
        <v>3081</v>
      </c>
      <c r="D2683" s="163">
        <v>0</v>
      </c>
      <c r="E2683" s="163">
        <v>9.8181790000000007</v>
      </c>
      <c r="F2683" s="163">
        <v>60.750025999999998</v>
      </c>
      <c r="G2683" s="163">
        <v>0</v>
      </c>
      <c r="H2683" s="163">
        <v>3.6794E-2</v>
      </c>
      <c r="I2683" s="163">
        <v>0.591117</v>
      </c>
      <c r="J2683" s="163">
        <v>0</v>
      </c>
      <c r="K2683" s="163">
        <v>9.8549729999999993</v>
      </c>
      <c r="L2683" s="163">
        <v>61.341143000000002</v>
      </c>
    </row>
    <row r="2684" spans="1:12" ht="45" customHeight="1" x14ac:dyDescent="0.25">
      <c r="A2684" s="81" t="s">
        <v>176</v>
      </c>
      <c r="B2684" s="23" t="s">
        <v>1398</v>
      </c>
      <c r="C2684" s="23" t="s">
        <v>3082</v>
      </c>
      <c r="D2684" s="162">
        <v>0</v>
      </c>
      <c r="E2684" s="162">
        <v>55.577609000000002</v>
      </c>
      <c r="F2684" s="162">
        <v>321.20684899999998</v>
      </c>
      <c r="G2684" s="162">
        <v>0</v>
      </c>
      <c r="H2684" s="162">
        <v>0.38360100000000003</v>
      </c>
      <c r="I2684" s="162">
        <v>1.8443620000000001</v>
      </c>
      <c r="J2684" s="162">
        <v>0</v>
      </c>
      <c r="K2684" s="162">
        <v>55.961210000000001</v>
      </c>
      <c r="L2684" s="162">
        <v>323.05121100000002</v>
      </c>
    </row>
    <row r="2685" spans="1:12" ht="45" customHeight="1" x14ac:dyDescent="0.25">
      <c r="A2685" s="82" t="s">
        <v>176</v>
      </c>
      <c r="B2685" s="9" t="s">
        <v>1398</v>
      </c>
      <c r="C2685" s="9" t="s">
        <v>3083</v>
      </c>
      <c r="D2685" s="163">
        <v>0</v>
      </c>
      <c r="E2685" s="163">
        <v>0.437643</v>
      </c>
      <c r="F2685" s="163">
        <v>3.8399030000000001</v>
      </c>
      <c r="G2685" s="163">
        <v>0</v>
      </c>
      <c r="H2685" s="163">
        <v>1.9620000000000002E-3</v>
      </c>
      <c r="I2685" s="163">
        <v>3.9536000000000002E-2</v>
      </c>
      <c r="J2685" s="163">
        <v>0</v>
      </c>
      <c r="K2685" s="163">
        <v>0.43960500000000002</v>
      </c>
      <c r="L2685" s="163">
        <v>3.8794390000000001</v>
      </c>
    </row>
    <row r="2686" spans="1:12" ht="45" customHeight="1" x14ac:dyDescent="0.25">
      <c r="A2686" s="81" t="s">
        <v>176</v>
      </c>
      <c r="B2686" s="23" t="s">
        <v>1398</v>
      </c>
      <c r="C2686" s="23" t="s">
        <v>3085</v>
      </c>
      <c r="D2686" s="162">
        <v>0</v>
      </c>
      <c r="E2686" s="162">
        <v>0.55994200000000005</v>
      </c>
      <c r="F2686" s="162">
        <v>4.5799329999999996</v>
      </c>
      <c r="G2686" s="162">
        <v>0</v>
      </c>
      <c r="H2686" s="162">
        <v>5.5279999999999999E-3</v>
      </c>
      <c r="I2686" s="162">
        <v>4.6407999999999998E-2</v>
      </c>
      <c r="J2686" s="162">
        <v>0</v>
      </c>
      <c r="K2686" s="162">
        <v>0.56547000000000003</v>
      </c>
      <c r="L2686" s="162">
        <v>4.626341</v>
      </c>
    </row>
    <row r="2687" spans="1:12" ht="45" customHeight="1" x14ac:dyDescent="0.25">
      <c r="A2687" s="82" t="s">
        <v>176</v>
      </c>
      <c r="B2687" s="9" t="s">
        <v>1398</v>
      </c>
      <c r="C2687" s="9" t="s">
        <v>3087</v>
      </c>
      <c r="D2687" s="163">
        <v>0</v>
      </c>
      <c r="E2687" s="163">
        <v>6.1067000000000003E-2</v>
      </c>
      <c r="F2687" s="163">
        <v>0.74994899999999998</v>
      </c>
      <c r="G2687" s="163">
        <v>0</v>
      </c>
      <c r="H2687" s="163">
        <v>5.0090000000000004E-3</v>
      </c>
      <c r="I2687" s="163">
        <v>1.6747000000000001E-2</v>
      </c>
      <c r="J2687" s="163">
        <v>0</v>
      </c>
      <c r="K2687" s="163">
        <v>6.6075999999999996E-2</v>
      </c>
      <c r="L2687" s="163">
        <v>0.76669600000000004</v>
      </c>
    </row>
    <row r="2688" spans="1:12" ht="45" customHeight="1" x14ac:dyDescent="0.25">
      <c r="A2688" s="81" t="s">
        <v>176</v>
      </c>
      <c r="B2688" s="23" t="s">
        <v>1398</v>
      </c>
      <c r="C2688" s="23" t="s">
        <v>8046</v>
      </c>
      <c r="D2688" s="162">
        <v>0</v>
      </c>
      <c r="E2688" s="162">
        <v>6.3559000000000004E-2</v>
      </c>
      <c r="F2688" s="162">
        <v>0.41598299999999999</v>
      </c>
      <c r="G2688" s="162">
        <v>0</v>
      </c>
      <c r="H2688" s="162">
        <v>1.738E-3</v>
      </c>
      <c r="I2688" s="162">
        <v>4.1751999999999997E-2</v>
      </c>
      <c r="J2688" s="162">
        <v>0</v>
      </c>
      <c r="K2688" s="162">
        <v>6.5296999999999994E-2</v>
      </c>
      <c r="L2688" s="162">
        <v>0.457735</v>
      </c>
    </row>
    <row r="2689" spans="1:12" ht="45" customHeight="1" x14ac:dyDescent="0.25">
      <c r="A2689" s="82" t="s">
        <v>4932</v>
      </c>
      <c r="B2689" s="9" t="s">
        <v>1537</v>
      </c>
      <c r="C2689" s="9" t="s">
        <v>3081</v>
      </c>
      <c r="D2689" s="163">
        <v>0</v>
      </c>
      <c r="E2689" s="163">
        <v>2.297015</v>
      </c>
      <c r="F2689" s="163">
        <v>24.709340999999998</v>
      </c>
      <c r="G2689" s="163">
        <v>0</v>
      </c>
      <c r="H2689" s="163">
        <v>1.6785909999999999</v>
      </c>
      <c r="I2689" s="163">
        <v>5.1470029999999998</v>
      </c>
      <c r="J2689" s="163">
        <v>0</v>
      </c>
      <c r="K2689" s="163">
        <v>3.975606</v>
      </c>
      <c r="L2689" s="163">
        <v>29.856344</v>
      </c>
    </row>
    <row r="2690" spans="1:12" ht="45" customHeight="1" x14ac:dyDescent="0.25">
      <c r="A2690" s="81" t="s">
        <v>4932</v>
      </c>
      <c r="B2690" s="23" t="s">
        <v>1537</v>
      </c>
      <c r="C2690" s="23" t="s">
        <v>3082</v>
      </c>
      <c r="D2690" s="162">
        <v>0</v>
      </c>
      <c r="E2690" s="162">
        <v>9.4920620000000007</v>
      </c>
      <c r="F2690" s="162">
        <v>92.274343000000002</v>
      </c>
      <c r="G2690" s="162">
        <v>0</v>
      </c>
      <c r="H2690" s="162">
        <v>0.15703300000000001</v>
      </c>
      <c r="I2690" s="162">
        <v>1.7904139999999999</v>
      </c>
      <c r="J2690" s="162">
        <v>0</v>
      </c>
      <c r="K2690" s="162">
        <v>9.6490950000000009</v>
      </c>
      <c r="L2690" s="162">
        <v>94.064757</v>
      </c>
    </row>
    <row r="2691" spans="1:12" ht="45" customHeight="1" x14ac:dyDescent="0.25">
      <c r="A2691" s="82" t="s">
        <v>4932</v>
      </c>
      <c r="B2691" s="9" t="s">
        <v>1537</v>
      </c>
      <c r="C2691" s="9" t="s">
        <v>3085</v>
      </c>
      <c r="D2691" s="163">
        <v>0</v>
      </c>
      <c r="E2691" s="163">
        <v>8.5740999999999998E-2</v>
      </c>
      <c r="F2691" s="163">
        <v>1.1469640000000001</v>
      </c>
      <c r="G2691" s="163">
        <v>0</v>
      </c>
      <c r="H2691" s="163">
        <v>0</v>
      </c>
      <c r="I2691" s="163">
        <v>0</v>
      </c>
      <c r="J2691" s="163">
        <v>0</v>
      </c>
      <c r="K2691" s="163">
        <v>8.5740999999999998E-2</v>
      </c>
      <c r="L2691" s="163">
        <v>1.1469640000000001</v>
      </c>
    </row>
    <row r="2692" spans="1:12" ht="45" customHeight="1" x14ac:dyDescent="0.25">
      <c r="A2692" s="81" t="s">
        <v>4932</v>
      </c>
      <c r="B2692" s="23" t="s">
        <v>1537</v>
      </c>
      <c r="C2692" s="23" t="s">
        <v>3088</v>
      </c>
      <c r="D2692" s="162">
        <v>0</v>
      </c>
      <c r="E2692" s="162">
        <v>4.2195000000000003E-2</v>
      </c>
      <c r="F2692" s="162">
        <v>1.261792</v>
      </c>
      <c r="G2692" s="162">
        <v>0</v>
      </c>
      <c r="H2692" s="162">
        <v>0</v>
      </c>
      <c r="I2692" s="162">
        <v>0</v>
      </c>
      <c r="J2692" s="162">
        <v>0</v>
      </c>
      <c r="K2692" s="162">
        <v>4.2195000000000003E-2</v>
      </c>
      <c r="L2692" s="162">
        <v>1.261792</v>
      </c>
    </row>
    <row r="2693" spans="1:12" ht="45" customHeight="1" x14ac:dyDescent="0.25">
      <c r="A2693" s="82" t="s">
        <v>4932</v>
      </c>
      <c r="B2693" s="9" t="s">
        <v>1537</v>
      </c>
      <c r="C2693" s="9" t="s">
        <v>3089</v>
      </c>
      <c r="D2693" s="163">
        <v>0</v>
      </c>
      <c r="E2693" s="163">
        <v>1.865863</v>
      </c>
      <c r="F2693" s="163">
        <v>11.121506999999999</v>
      </c>
      <c r="G2693" s="163">
        <v>0</v>
      </c>
      <c r="H2693" s="163">
        <v>0.246167</v>
      </c>
      <c r="I2693" s="163">
        <v>0.45525300000000002</v>
      </c>
      <c r="J2693" s="163">
        <v>0</v>
      </c>
      <c r="K2693" s="163">
        <v>2.1120299999999999</v>
      </c>
      <c r="L2693" s="163">
        <v>11.57676</v>
      </c>
    </row>
    <row r="2694" spans="1:12" ht="45" customHeight="1" x14ac:dyDescent="0.25">
      <c r="A2694" s="81" t="s">
        <v>4932</v>
      </c>
      <c r="B2694" s="23" t="s">
        <v>1537</v>
      </c>
      <c r="C2694" s="23" t="s">
        <v>8046</v>
      </c>
      <c r="D2694" s="162">
        <v>0</v>
      </c>
      <c r="E2694" s="162">
        <v>1.7065E-2</v>
      </c>
      <c r="F2694" s="162">
        <v>0.28048299999999998</v>
      </c>
      <c r="G2694" s="162">
        <v>0</v>
      </c>
      <c r="H2694" s="162">
        <v>3.0270000000000002E-3</v>
      </c>
      <c r="I2694" s="162">
        <v>5.3060999999999997E-2</v>
      </c>
      <c r="J2694" s="162">
        <v>0</v>
      </c>
      <c r="K2694" s="162">
        <v>2.0091999999999999E-2</v>
      </c>
      <c r="L2694" s="162">
        <v>0.33354400000000001</v>
      </c>
    </row>
    <row r="2695" spans="1:12" ht="45" customHeight="1" x14ac:dyDescent="0.25">
      <c r="A2695" s="82" t="s">
        <v>4933</v>
      </c>
      <c r="B2695" s="9" t="s">
        <v>1538</v>
      </c>
      <c r="C2695" s="9" t="s">
        <v>3081</v>
      </c>
      <c r="D2695" s="163">
        <v>0</v>
      </c>
      <c r="E2695" s="163">
        <v>10.298748</v>
      </c>
      <c r="F2695" s="163">
        <v>64.530371000000002</v>
      </c>
      <c r="G2695" s="163">
        <v>0</v>
      </c>
      <c r="H2695" s="163">
        <v>2.5477E-2</v>
      </c>
      <c r="I2695" s="163">
        <v>0.21939700000000001</v>
      </c>
      <c r="J2695" s="163">
        <v>0</v>
      </c>
      <c r="K2695" s="163">
        <v>10.324225</v>
      </c>
      <c r="L2695" s="163">
        <v>64.749768000000003</v>
      </c>
    </row>
    <row r="2696" spans="1:12" ht="45" customHeight="1" x14ac:dyDescent="0.25">
      <c r="A2696" s="81" t="s">
        <v>4933</v>
      </c>
      <c r="B2696" s="23" t="s">
        <v>1538</v>
      </c>
      <c r="C2696" s="23" t="s">
        <v>3082</v>
      </c>
      <c r="D2696" s="162">
        <v>0</v>
      </c>
      <c r="E2696" s="162">
        <v>4.9130599999999998</v>
      </c>
      <c r="F2696" s="162">
        <v>39.231698999999999</v>
      </c>
      <c r="G2696" s="162">
        <v>0</v>
      </c>
      <c r="H2696" s="162">
        <v>4.0600000000000002E-3</v>
      </c>
      <c r="I2696" s="162">
        <v>1.7187000000000001E-2</v>
      </c>
      <c r="J2696" s="162">
        <v>0</v>
      </c>
      <c r="K2696" s="162">
        <v>4.9171199999999997</v>
      </c>
      <c r="L2696" s="162">
        <v>39.248885999999999</v>
      </c>
    </row>
    <row r="2697" spans="1:12" ht="45" customHeight="1" x14ac:dyDescent="0.25">
      <c r="A2697" s="82" t="s">
        <v>4933</v>
      </c>
      <c r="B2697" s="9" t="s">
        <v>1538</v>
      </c>
      <c r="C2697" s="9" t="s">
        <v>3083</v>
      </c>
      <c r="D2697" s="163">
        <v>0</v>
      </c>
      <c r="E2697" s="163">
        <v>0.62712599999999996</v>
      </c>
      <c r="F2697" s="163">
        <v>4.3399900000000002</v>
      </c>
      <c r="G2697" s="163">
        <v>0</v>
      </c>
      <c r="H2697" s="163">
        <v>0</v>
      </c>
      <c r="I2697" s="163">
        <v>0</v>
      </c>
      <c r="J2697" s="163">
        <v>0</v>
      </c>
      <c r="K2697" s="163">
        <v>0.62712599999999996</v>
      </c>
      <c r="L2697" s="163">
        <v>4.3399900000000002</v>
      </c>
    </row>
    <row r="2698" spans="1:12" ht="45" customHeight="1" x14ac:dyDescent="0.25">
      <c r="A2698" s="81" t="s">
        <v>4933</v>
      </c>
      <c r="B2698" s="23" t="s">
        <v>1538</v>
      </c>
      <c r="C2698" s="23" t="s">
        <v>3085</v>
      </c>
      <c r="D2698" s="162">
        <v>0</v>
      </c>
      <c r="E2698" s="162">
        <v>2.102665</v>
      </c>
      <c r="F2698" s="162">
        <v>18.103400000000001</v>
      </c>
      <c r="G2698" s="162">
        <v>0</v>
      </c>
      <c r="H2698" s="162">
        <v>1.325E-3</v>
      </c>
      <c r="I2698" s="162">
        <v>1.6130000000000001E-3</v>
      </c>
      <c r="J2698" s="162">
        <v>0</v>
      </c>
      <c r="K2698" s="162">
        <v>2.10399</v>
      </c>
      <c r="L2698" s="162">
        <v>18.105013</v>
      </c>
    </row>
    <row r="2699" spans="1:12" ht="45" customHeight="1" x14ac:dyDescent="0.25">
      <c r="A2699" s="82" t="s">
        <v>4933</v>
      </c>
      <c r="B2699" s="9" t="s">
        <v>1538</v>
      </c>
      <c r="C2699" s="9" t="s">
        <v>3089</v>
      </c>
      <c r="D2699" s="163">
        <v>0</v>
      </c>
      <c r="E2699" s="163">
        <v>0.37287399999999998</v>
      </c>
      <c r="F2699" s="163">
        <v>3.232936</v>
      </c>
      <c r="G2699" s="163">
        <v>0</v>
      </c>
      <c r="H2699" s="163">
        <v>1.6164999999999999E-2</v>
      </c>
      <c r="I2699" s="163">
        <v>0.26125100000000001</v>
      </c>
      <c r="J2699" s="163">
        <v>0</v>
      </c>
      <c r="K2699" s="163">
        <v>0.38903900000000002</v>
      </c>
      <c r="L2699" s="163">
        <v>3.4941870000000002</v>
      </c>
    </row>
    <row r="2700" spans="1:12" ht="45" customHeight="1" x14ac:dyDescent="0.25">
      <c r="A2700" s="81" t="s">
        <v>4933</v>
      </c>
      <c r="B2700" s="23" t="s">
        <v>1538</v>
      </c>
      <c r="C2700" s="23" t="s">
        <v>8046</v>
      </c>
      <c r="D2700" s="162">
        <v>0</v>
      </c>
      <c r="E2700" s="162">
        <v>2.1450000000000002E-3</v>
      </c>
      <c r="F2700" s="162">
        <v>1.6138E-2</v>
      </c>
      <c r="G2700" s="162">
        <v>0</v>
      </c>
      <c r="H2700" s="162">
        <v>5.0000000000000002E-5</v>
      </c>
      <c r="I2700" s="162">
        <v>7.535E-3</v>
      </c>
      <c r="J2700" s="162">
        <v>0</v>
      </c>
      <c r="K2700" s="162">
        <v>2.1949999999999999E-3</v>
      </c>
      <c r="L2700" s="162">
        <v>2.3673E-2</v>
      </c>
    </row>
    <row r="2701" spans="1:12" ht="45" customHeight="1" x14ac:dyDescent="0.25">
      <c r="A2701" s="82" t="s">
        <v>4934</v>
      </c>
      <c r="B2701" s="9" t="s">
        <v>1977</v>
      </c>
      <c r="C2701" s="9" t="s">
        <v>3081</v>
      </c>
      <c r="D2701" s="163">
        <v>0</v>
      </c>
      <c r="E2701" s="163">
        <v>1.1920679999999999</v>
      </c>
      <c r="F2701" s="163">
        <v>10.045005</v>
      </c>
      <c r="G2701" s="163">
        <v>0</v>
      </c>
      <c r="H2701" s="163">
        <v>8.3497000000000002E-2</v>
      </c>
      <c r="I2701" s="163">
        <v>1.2351890000000001</v>
      </c>
      <c r="J2701" s="163">
        <v>0</v>
      </c>
      <c r="K2701" s="163">
        <v>1.2755650000000001</v>
      </c>
      <c r="L2701" s="163">
        <v>11.280194</v>
      </c>
    </row>
    <row r="2702" spans="1:12" ht="45" customHeight="1" x14ac:dyDescent="0.25">
      <c r="A2702" s="81" t="s">
        <v>4934</v>
      </c>
      <c r="B2702" s="23" t="s">
        <v>1977</v>
      </c>
      <c r="C2702" s="23" t="s">
        <v>3082</v>
      </c>
      <c r="D2702" s="162">
        <v>0</v>
      </c>
      <c r="E2702" s="162">
        <v>1.4597469999999999</v>
      </c>
      <c r="F2702" s="162">
        <v>9.6218310000000002</v>
      </c>
      <c r="G2702" s="162">
        <v>0</v>
      </c>
      <c r="H2702" s="162">
        <v>0.103115</v>
      </c>
      <c r="I2702" s="162">
        <v>0.957098</v>
      </c>
      <c r="J2702" s="162">
        <v>0</v>
      </c>
      <c r="K2702" s="162">
        <v>1.562862</v>
      </c>
      <c r="L2702" s="162">
        <v>10.578929</v>
      </c>
    </row>
    <row r="2703" spans="1:12" ht="45" customHeight="1" x14ac:dyDescent="0.25">
      <c r="A2703" s="82" t="s">
        <v>4934</v>
      </c>
      <c r="B2703" s="9" t="s">
        <v>1977</v>
      </c>
      <c r="C2703" s="9" t="s">
        <v>3083</v>
      </c>
      <c r="D2703" s="163">
        <v>0</v>
      </c>
      <c r="E2703" s="163">
        <v>5.5953000000000003E-2</v>
      </c>
      <c r="F2703" s="163">
        <v>0.72013400000000005</v>
      </c>
      <c r="G2703" s="163">
        <v>0</v>
      </c>
      <c r="H2703" s="163">
        <v>3.7799999999999999E-3</v>
      </c>
      <c r="I2703" s="163">
        <v>5.4060000000000002E-3</v>
      </c>
      <c r="J2703" s="163">
        <v>0</v>
      </c>
      <c r="K2703" s="163">
        <v>5.9733000000000001E-2</v>
      </c>
      <c r="L2703" s="163">
        <v>0.72553999999999996</v>
      </c>
    </row>
    <row r="2704" spans="1:12" ht="45" customHeight="1" x14ac:dyDescent="0.25">
      <c r="A2704" s="81" t="s">
        <v>4934</v>
      </c>
      <c r="B2704" s="23" t="s">
        <v>1977</v>
      </c>
      <c r="C2704" s="23" t="s">
        <v>8046</v>
      </c>
      <c r="D2704" s="162">
        <v>0</v>
      </c>
      <c r="E2704" s="162">
        <v>3.8279999999999998E-3</v>
      </c>
      <c r="F2704" s="162">
        <v>0.25951999999999997</v>
      </c>
      <c r="G2704" s="162">
        <v>0</v>
      </c>
      <c r="H2704" s="162">
        <v>1.9300000000000001E-3</v>
      </c>
      <c r="I2704" s="162">
        <v>9.8400000000000007E-4</v>
      </c>
      <c r="J2704" s="162">
        <v>0</v>
      </c>
      <c r="K2704" s="162">
        <v>5.7580000000000001E-3</v>
      </c>
      <c r="L2704" s="162">
        <v>0.26050400000000001</v>
      </c>
    </row>
    <row r="2705" spans="1:12" ht="45" customHeight="1" x14ac:dyDescent="0.25">
      <c r="A2705" s="82" t="s">
        <v>4935</v>
      </c>
      <c r="B2705" s="9" t="s">
        <v>1978</v>
      </c>
      <c r="C2705" s="9" t="s">
        <v>3081</v>
      </c>
      <c r="D2705" s="163">
        <v>0</v>
      </c>
      <c r="E2705" s="163">
        <v>6.0248999999999997E-2</v>
      </c>
      <c r="F2705" s="163">
        <v>0.53221700000000005</v>
      </c>
      <c r="G2705" s="163">
        <v>0</v>
      </c>
      <c r="H2705" s="163">
        <v>1.9528E-2</v>
      </c>
      <c r="I2705" s="163">
        <v>0.32484400000000002</v>
      </c>
      <c r="J2705" s="163">
        <v>0</v>
      </c>
      <c r="K2705" s="163">
        <v>7.9777000000000001E-2</v>
      </c>
      <c r="L2705" s="163">
        <v>0.85706099999999996</v>
      </c>
    </row>
    <row r="2706" spans="1:12" ht="45" customHeight="1" x14ac:dyDescent="0.25">
      <c r="A2706" s="81" t="s">
        <v>4935</v>
      </c>
      <c r="B2706" s="23" t="s">
        <v>1978</v>
      </c>
      <c r="C2706" s="23" t="s">
        <v>3082</v>
      </c>
      <c r="D2706" s="162">
        <v>0</v>
      </c>
      <c r="E2706" s="162">
        <v>0.52595199999999998</v>
      </c>
      <c r="F2706" s="162">
        <v>10.178286</v>
      </c>
      <c r="G2706" s="162">
        <v>0</v>
      </c>
      <c r="H2706" s="162">
        <v>1.907E-2</v>
      </c>
      <c r="I2706" s="162">
        <v>9.257E-2</v>
      </c>
      <c r="J2706" s="162">
        <v>0</v>
      </c>
      <c r="K2706" s="162">
        <v>0.54502200000000001</v>
      </c>
      <c r="L2706" s="162">
        <v>10.270856</v>
      </c>
    </row>
    <row r="2707" spans="1:12" ht="45" customHeight="1" x14ac:dyDescent="0.25">
      <c r="A2707" s="82" t="s">
        <v>4935</v>
      </c>
      <c r="B2707" s="9" t="s">
        <v>1978</v>
      </c>
      <c r="C2707" s="9" t="s">
        <v>8046</v>
      </c>
      <c r="D2707" s="163">
        <v>0</v>
      </c>
      <c r="E2707" s="163">
        <v>3.0000000000000001E-3</v>
      </c>
      <c r="F2707" s="163">
        <v>4.3499999999999997E-2</v>
      </c>
      <c r="G2707" s="163">
        <v>0</v>
      </c>
      <c r="H2707" s="163">
        <v>1.0999999999999999E-2</v>
      </c>
      <c r="I2707" s="163">
        <v>1.5571E-2</v>
      </c>
      <c r="J2707" s="163">
        <v>0</v>
      </c>
      <c r="K2707" s="163">
        <v>1.4E-2</v>
      </c>
      <c r="L2707" s="163">
        <v>5.9070999999999999E-2</v>
      </c>
    </row>
    <row r="2708" spans="1:12" ht="45" customHeight="1" x14ac:dyDescent="0.25">
      <c r="A2708" s="81" t="s">
        <v>4936</v>
      </c>
      <c r="B2708" s="23" t="s">
        <v>1979</v>
      </c>
      <c r="C2708" s="23" t="s">
        <v>3081</v>
      </c>
      <c r="D2708" s="162">
        <v>0</v>
      </c>
      <c r="E2708" s="162">
        <v>2.1351499999999999</v>
      </c>
      <c r="F2708" s="162">
        <v>20.63767</v>
      </c>
      <c r="G2708" s="162">
        <v>0</v>
      </c>
      <c r="H2708" s="162">
        <v>4.0285000000000001E-2</v>
      </c>
      <c r="I2708" s="162">
        <v>0.49411699999999997</v>
      </c>
      <c r="J2708" s="162">
        <v>0</v>
      </c>
      <c r="K2708" s="162">
        <v>2.1754349999999998</v>
      </c>
      <c r="L2708" s="162">
        <v>21.131786999999999</v>
      </c>
    </row>
    <row r="2709" spans="1:12" ht="45" customHeight="1" x14ac:dyDescent="0.25">
      <c r="A2709" s="82" t="s">
        <v>4936</v>
      </c>
      <c r="B2709" s="9" t="s">
        <v>1979</v>
      </c>
      <c r="C2709" s="9" t="s">
        <v>3082</v>
      </c>
      <c r="D2709" s="163">
        <v>0</v>
      </c>
      <c r="E2709" s="163">
        <v>1.957198</v>
      </c>
      <c r="F2709" s="163">
        <v>13.050200999999999</v>
      </c>
      <c r="G2709" s="163">
        <v>0</v>
      </c>
      <c r="H2709" s="163">
        <v>6.6233E-2</v>
      </c>
      <c r="I2709" s="163">
        <v>0.64316200000000001</v>
      </c>
      <c r="J2709" s="163">
        <v>0</v>
      </c>
      <c r="K2709" s="163">
        <v>2.023431</v>
      </c>
      <c r="L2709" s="163">
        <v>13.693363</v>
      </c>
    </row>
    <row r="2710" spans="1:12" ht="45" customHeight="1" x14ac:dyDescent="0.25">
      <c r="A2710" s="81" t="s">
        <v>4936</v>
      </c>
      <c r="B2710" s="23" t="s">
        <v>1979</v>
      </c>
      <c r="C2710" s="23" t="s">
        <v>3083</v>
      </c>
      <c r="D2710" s="162">
        <v>0</v>
      </c>
      <c r="E2710" s="162">
        <v>7.1226999999999999E-2</v>
      </c>
      <c r="F2710" s="162">
        <v>0.84599199999999997</v>
      </c>
      <c r="G2710" s="162">
        <v>0</v>
      </c>
      <c r="H2710" s="162">
        <v>4.0000000000000001E-3</v>
      </c>
      <c r="I2710" s="162">
        <v>2.8326E-2</v>
      </c>
      <c r="J2710" s="162">
        <v>0</v>
      </c>
      <c r="K2710" s="162">
        <v>7.5227000000000002E-2</v>
      </c>
      <c r="L2710" s="162">
        <v>0.87431800000000004</v>
      </c>
    </row>
    <row r="2711" spans="1:12" ht="45" customHeight="1" x14ac:dyDescent="0.25">
      <c r="A2711" s="82" t="s">
        <v>4936</v>
      </c>
      <c r="B2711" s="9" t="s">
        <v>1979</v>
      </c>
      <c r="C2711" s="9" t="s">
        <v>8046</v>
      </c>
      <c r="D2711" s="163">
        <v>0</v>
      </c>
      <c r="E2711" s="163">
        <v>1.4234E-2</v>
      </c>
      <c r="F2711" s="163">
        <v>0.31223200000000001</v>
      </c>
      <c r="G2711" s="163">
        <v>0</v>
      </c>
      <c r="H2711" s="163">
        <v>5.1000000000000004E-4</v>
      </c>
      <c r="I2711" s="163">
        <v>7.2399999999999999E-3</v>
      </c>
      <c r="J2711" s="163">
        <v>0</v>
      </c>
      <c r="K2711" s="163">
        <v>1.4744E-2</v>
      </c>
      <c r="L2711" s="163">
        <v>0.31947199999999998</v>
      </c>
    </row>
    <row r="2712" spans="1:12" ht="45" customHeight="1" x14ac:dyDescent="0.25">
      <c r="A2712" s="81" t="s">
        <v>4937</v>
      </c>
      <c r="B2712" s="23" t="s">
        <v>1980</v>
      </c>
      <c r="C2712" s="23" t="s">
        <v>3081</v>
      </c>
      <c r="D2712" s="162">
        <v>0</v>
      </c>
      <c r="E2712" s="162">
        <v>1.332117</v>
      </c>
      <c r="F2712" s="162">
        <v>13.773258</v>
      </c>
      <c r="G2712" s="162">
        <v>0</v>
      </c>
      <c r="H2712" s="162">
        <v>4.5531000000000002E-2</v>
      </c>
      <c r="I2712" s="162">
        <v>0.48462</v>
      </c>
      <c r="J2712" s="162">
        <v>0</v>
      </c>
      <c r="K2712" s="162">
        <v>1.377648</v>
      </c>
      <c r="L2712" s="162">
        <v>14.257878</v>
      </c>
    </row>
    <row r="2713" spans="1:12" ht="45" customHeight="1" x14ac:dyDescent="0.25">
      <c r="A2713" s="82" t="s">
        <v>4937</v>
      </c>
      <c r="B2713" s="9" t="s">
        <v>1980</v>
      </c>
      <c r="C2713" s="9" t="s">
        <v>3082</v>
      </c>
      <c r="D2713" s="163">
        <v>0</v>
      </c>
      <c r="E2713" s="163">
        <v>6.7836889999999999</v>
      </c>
      <c r="F2713" s="163">
        <v>49.643022000000002</v>
      </c>
      <c r="G2713" s="163">
        <v>0</v>
      </c>
      <c r="H2713" s="163">
        <v>0.153534</v>
      </c>
      <c r="I2713" s="163">
        <v>0.66795400000000005</v>
      </c>
      <c r="J2713" s="163">
        <v>0</v>
      </c>
      <c r="K2713" s="163">
        <v>6.9372230000000004</v>
      </c>
      <c r="L2713" s="163">
        <v>50.310975999999997</v>
      </c>
    </row>
    <row r="2714" spans="1:12" ht="45" customHeight="1" x14ac:dyDescent="0.25">
      <c r="A2714" s="81" t="s">
        <v>4937</v>
      </c>
      <c r="B2714" s="23" t="s">
        <v>1980</v>
      </c>
      <c r="C2714" s="23" t="s">
        <v>3083</v>
      </c>
      <c r="D2714" s="162">
        <v>0</v>
      </c>
      <c r="E2714" s="162">
        <v>0.116912</v>
      </c>
      <c r="F2714" s="162">
        <v>1.4114420000000001</v>
      </c>
      <c r="G2714" s="162">
        <v>0</v>
      </c>
      <c r="H2714" s="162">
        <v>6.6882999999999998E-2</v>
      </c>
      <c r="I2714" s="162">
        <v>0.65151000000000003</v>
      </c>
      <c r="J2714" s="162">
        <v>0</v>
      </c>
      <c r="K2714" s="162">
        <v>0.18379499999999999</v>
      </c>
      <c r="L2714" s="162">
        <v>2.0629520000000001</v>
      </c>
    </row>
    <row r="2715" spans="1:12" ht="45" customHeight="1" x14ac:dyDescent="0.25">
      <c r="A2715" s="82" t="s">
        <v>4937</v>
      </c>
      <c r="B2715" s="9" t="s">
        <v>1980</v>
      </c>
      <c r="C2715" s="9" t="s">
        <v>8046</v>
      </c>
      <c r="D2715" s="163">
        <v>0</v>
      </c>
      <c r="E2715" s="163">
        <v>0</v>
      </c>
      <c r="F2715" s="163">
        <v>0</v>
      </c>
      <c r="G2715" s="163">
        <v>0</v>
      </c>
      <c r="H2715" s="163">
        <v>6.6E-4</v>
      </c>
      <c r="I2715" s="163">
        <v>3.7130000000000002E-3</v>
      </c>
      <c r="J2715" s="163">
        <v>0</v>
      </c>
      <c r="K2715" s="163">
        <v>6.6E-4</v>
      </c>
      <c r="L2715" s="163">
        <v>3.7130000000000002E-3</v>
      </c>
    </row>
    <row r="2716" spans="1:12" ht="45" customHeight="1" x14ac:dyDescent="0.25">
      <c r="A2716" s="81" t="s">
        <v>4939</v>
      </c>
      <c r="B2716" s="23" t="s">
        <v>1982</v>
      </c>
      <c r="C2716" s="23" t="s">
        <v>3081</v>
      </c>
      <c r="D2716" s="162">
        <v>0</v>
      </c>
      <c r="E2716" s="162">
        <v>4.3035129999999997</v>
      </c>
      <c r="F2716" s="162">
        <v>41.473978000000002</v>
      </c>
      <c r="G2716" s="162">
        <v>0</v>
      </c>
      <c r="H2716" s="162">
        <v>0.33530399999999999</v>
      </c>
      <c r="I2716" s="162">
        <v>4.1902410000000003</v>
      </c>
      <c r="J2716" s="162">
        <v>0</v>
      </c>
      <c r="K2716" s="162">
        <v>4.6388170000000004</v>
      </c>
      <c r="L2716" s="162">
        <v>45.664219000000003</v>
      </c>
    </row>
    <row r="2717" spans="1:12" ht="45" customHeight="1" x14ac:dyDescent="0.25">
      <c r="A2717" s="82" t="s">
        <v>4939</v>
      </c>
      <c r="B2717" s="9" t="s">
        <v>1982</v>
      </c>
      <c r="C2717" s="9" t="s">
        <v>3082</v>
      </c>
      <c r="D2717" s="163">
        <v>0</v>
      </c>
      <c r="E2717" s="163">
        <v>0.80484100000000003</v>
      </c>
      <c r="F2717" s="163">
        <v>7.4636019999999998</v>
      </c>
      <c r="G2717" s="163">
        <v>0</v>
      </c>
      <c r="H2717" s="163">
        <v>2.5885999999999999E-2</v>
      </c>
      <c r="I2717" s="163">
        <v>0.32559300000000002</v>
      </c>
      <c r="J2717" s="163">
        <v>0</v>
      </c>
      <c r="K2717" s="163">
        <v>0.83072699999999999</v>
      </c>
      <c r="L2717" s="163">
        <v>7.7891950000000003</v>
      </c>
    </row>
    <row r="2718" spans="1:12" ht="45" customHeight="1" x14ac:dyDescent="0.25">
      <c r="A2718" s="81" t="s">
        <v>4939</v>
      </c>
      <c r="B2718" s="23" t="s">
        <v>1982</v>
      </c>
      <c r="C2718" s="23" t="s">
        <v>8046</v>
      </c>
      <c r="D2718" s="162">
        <v>0</v>
      </c>
      <c r="E2718" s="162">
        <v>0.270505</v>
      </c>
      <c r="F2718" s="162">
        <v>0.32860800000000001</v>
      </c>
      <c r="G2718" s="162">
        <v>0</v>
      </c>
      <c r="H2718" s="162">
        <v>0.14615</v>
      </c>
      <c r="I2718" s="162">
        <v>0.21731700000000001</v>
      </c>
      <c r="J2718" s="162">
        <v>0</v>
      </c>
      <c r="K2718" s="162">
        <v>0.416655</v>
      </c>
      <c r="L2718" s="162">
        <v>0.54592499999999999</v>
      </c>
    </row>
    <row r="2719" spans="1:12" ht="45" customHeight="1" x14ac:dyDescent="0.25">
      <c r="A2719" s="82" t="s">
        <v>4940</v>
      </c>
      <c r="B2719" s="9" t="s">
        <v>1983</v>
      </c>
      <c r="C2719" s="9" t="s">
        <v>3081</v>
      </c>
      <c r="D2719" s="163">
        <v>0</v>
      </c>
      <c r="E2719" s="163">
        <v>7.7190000000000002E-3</v>
      </c>
      <c r="F2719" s="163">
        <v>0.13625000000000001</v>
      </c>
      <c r="G2719" s="163">
        <v>0</v>
      </c>
      <c r="H2719" s="163">
        <v>3.9130999999999999E-2</v>
      </c>
      <c r="I2719" s="163">
        <v>2.8735430000000002</v>
      </c>
      <c r="J2719" s="163">
        <v>0</v>
      </c>
      <c r="K2719" s="163">
        <v>4.6850000000000003E-2</v>
      </c>
      <c r="L2719" s="163">
        <v>3.0097930000000002</v>
      </c>
    </row>
    <row r="2720" spans="1:12" ht="45" customHeight="1" x14ac:dyDescent="0.25">
      <c r="A2720" s="81" t="s">
        <v>4940</v>
      </c>
      <c r="B2720" s="23" t="s">
        <v>1983</v>
      </c>
      <c r="C2720" s="23" t="s">
        <v>8046</v>
      </c>
      <c r="D2720" s="162">
        <v>0</v>
      </c>
      <c r="E2720" s="162">
        <v>0</v>
      </c>
      <c r="F2720" s="162">
        <v>0</v>
      </c>
      <c r="G2720" s="162">
        <v>0</v>
      </c>
      <c r="H2720" s="162">
        <v>1.1019999999999999E-3</v>
      </c>
      <c r="I2720" s="162">
        <v>1.6524E-2</v>
      </c>
      <c r="J2720" s="162">
        <v>0</v>
      </c>
      <c r="K2720" s="162">
        <v>1.1019999999999999E-3</v>
      </c>
      <c r="L2720" s="162">
        <v>1.6524E-2</v>
      </c>
    </row>
    <row r="2721" spans="1:12" ht="45" customHeight="1" x14ac:dyDescent="0.25">
      <c r="A2721" s="82" t="s">
        <v>4941</v>
      </c>
      <c r="B2721" s="9" t="s">
        <v>1984</v>
      </c>
      <c r="C2721" s="9" t="s">
        <v>3081</v>
      </c>
      <c r="D2721" s="163">
        <v>0</v>
      </c>
      <c r="E2721" s="163">
        <v>0.62122500000000003</v>
      </c>
      <c r="F2721" s="163">
        <v>2.9056519999999999</v>
      </c>
      <c r="G2721" s="163">
        <v>0</v>
      </c>
      <c r="H2721" s="163">
        <v>1.3421000000000001E-2</v>
      </c>
      <c r="I2721" s="163">
        <v>0.13731599999999999</v>
      </c>
      <c r="J2721" s="163">
        <v>0</v>
      </c>
      <c r="K2721" s="163">
        <v>0.63464600000000004</v>
      </c>
      <c r="L2721" s="163">
        <v>3.0429680000000001</v>
      </c>
    </row>
    <row r="2722" spans="1:12" ht="45" customHeight="1" x14ac:dyDescent="0.25">
      <c r="A2722" s="81" t="s">
        <v>4941</v>
      </c>
      <c r="B2722" s="23" t="s">
        <v>1984</v>
      </c>
      <c r="C2722" s="23" t="s">
        <v>3082</v>
      </c>
      <c r="D2722" s="162">
        <v>0</v>
      </c>
      <c r="E2722" s="162">
        <v>0.15734999999999999</v>
      </c>
      <c r="F2722" s="162">
        <v>0.641046</v>
      </c>
      <c r="G2722" s="162">
        <v>0</v>
      </c>
      <c r="H2722" s="162">
        <v>6.169E-3</v>
      </c>
      <c r="I2722" s="162">
        <v>2.3255000000000001E-2</v>
      </c>
      <c r="J2722" s="162">
        <v>0</v>
      </c>
      <c r="K2722" s="162">
        <v>0.163519</v>
      </c>
      <c r="L2722" s="162">
        <v>0.66430100000000003</v>
      </c>
    </row>
    <row r="2723" spans="1:12" ht="45" customHeight="1" x14ac:dyDescent="0.25">
      <c r="A2723" s="82" t="s">
        <v>4941</v>
      </c>
      <c r="B2723" s="9" t="s">
        <v>1984</v>
      </c>
      <c r="C2723" s="9" t="s">
        <v>8046</v>
      </c>
      <c r="D2723" s="163">
        <v>0</v>
      </c>
      <c r="E2723" s="163">
        <v>0</v>
      </c>
      <c r="F2723" s="163">
        <v>0</v>
      </c>
      <c r="G2723" s="163">
        <v>0</v>
      </c>
      <c r="H2723" s="163">
        <v>9.2788999999999996E-2</v>
      </c>
      <c r="I2723" s="163">
        <v>0.41322799999999998</v>
      </c>
      <c r="J2723" s="163">
        <v>0</v>
      </c>
      <c r="K2723" s="163">
        <v>9.2788999999999996E-2</v>
      </c>
      <c r="L2723" s="163">
        <v>0.41322799999999998</v>
      </c>
    </row>
    <row r="2724" spans="1:12" ht="45" customHeight="1" x14ac:dyDescent="0.25">
      <c r="A2724" s="81" t="s">
        <v>4942</v>
      </c>
      <c r="B2724" s="23" t="s">
        <v>1985</v>
      </c>
      <c r="C2724" s="23" t="s">
        <v>3081</v>
      </c>
      <c r="D2724" s="162">
        <v>0</v>
      </c>
      <c r="E2724" s="162">
        <v>1.010448</v>
      </c>
      <c r="F2724" s="162">
        <v>7.8875960000000003</v>
      </c>
      <c r="G2724" s="162">
        <v>0</v>
      </c>
      <c r="H2724" s="162">
        <v>0.27025100000000002</v>
      </c>
      <c r="I2724" s="162">
        <v>3.621915</v>
      </c>
      <c r="J2724" s="162">
        <v>0</v>
      </c>
      <c r="K2724" s="162">
        <v>1.280699</v>
      </c>
      <c r="L2724" s="162">
        <v>11.509511</v>
      </c>
    </row>
    <row r="2725" spans="1:12" ht="45" customHeight="1" x14ac:dyDescent="0.25">
      <c r="A2725" s="82" t="s">
        <v>4942</v>
      </c>
      <c r="B2725" s="9" t="s">
        <v>1985</v>
      </c>
      <c r="C2725" s="9" t="s">
        <v>3082</v>
      </c>
      <c r="D2725" s="163">
        <v>0</v>
      </c>
      <c r="E2725" s="163">
        <v>9.6628000000000006E-2</v>
      </c>
      <c r="F2725" s="163">
        <v>0.77102700000000002</v>
      </c>
      <c r="G2725" s="163">
        <v>0</v>
      </c>
      <c r="H2725" s="163">
        <v>1.01E-3</v>
      </c>
      <c r="I2725" s="163">
        <v>1.5051999999999999E-2</v>
      </c>
      <c r="J2725" s="163">
        <v>0</v>
      </c>
      <c r="K2725" s="163">
        <v>9.7638000000000003E-2</v>
      </c>
      <c r="L2725" s="163">
        <v>0.78607899999999997</v>
      </c>
    </row>
    <row r="2726" spans="1:12" ht="45" customHeight="1" x14ac:dyDescent="0.25">
      <c r="A2726" s="81" t="s">
        <v>4942</v>
      </c>
      <c r="B2726" s="23" t="s">
        <v>1985</v>
      </c>
      <c r="C2726" s="23" t="s">
        <v>8046</v>
      </c>
      <c r="D2726" s="162">
        <v>0</v>
      </c>
      <c r="E2726" s="162">
        <v>1.7642999999999999E-2</v>
      </c>
      <c r="F2726" s="162">
        <v>0.12795200000000001</v>
      </c>
      <c r="G2726" s="162">
        <v>0</v>
      </c>
      <c r="H2726" s="162">
        <v>5.5055E-2</v>
      </c>
      <c r="I2726" s="162">
        <v>0.40518900000000002</v>
      </c>
      <c r="J2726" s="162">
        <v>0</v>
      </c>
      <c r="K2726" s="162">
        <v>7.2697999999999999E-2</v>
      </c>
      <c r="L2726" s="162">
        <v>0.53314099999999998</v>
      </c>
    </row>
    <row r="2727" spans="1:12" ht="45" customHeight="1" x14ac:dyDescent="0.25">
      <c r="A2727" s="82" t="s">
        <v>4943</v>
      </c>
      <c r="B2727" s="9" t="s">
        <v>1986</v>
      </c>
      <c r="C2727" s="9" t="s">
        <v>3081</v>
      </c>
      <c r="D2727" s="163">
        <v>0</v>
      </c>
      <c r="E2727" s="163">
        <v>1.7551000000000001</v>
      </c>
      <c r="F2727" s="163">
        <v>10.620355</v>
      </c>
      <c r="G2727" s="163">
        <v>0</v>
      </c>
      <c r="H2727" s="163">
        <v>0.62459500000000001</v>
      </c>
      <c r="I2727" s="163">
        <v>1.9773289999999999</v>
      </c>
      <c r="J2727" s="163">
        <v>0</v>
      </c>
      <c r="K2727" s="163">
        <v>2.3796949999999999</v>
      </c>
      <c r="L2727" s="163">
        <v>12.597683999999999</v>
      </c>
    </row>
    <row r="2728" spans="1:12" ht="45" customHeight="1" x14ac:dyDescent="0.25">
      <c r="A2728" s="81" t="s">
        <v>4943</v>
      </c>
      <c r="B2728" s="23" t="s">
        <v>1986</v>
      </c>
      <c r="C2728" s="23" t="s">
        <v>3082</v>
      </c>
      <c r="D2728" s="162">
        <v>0</v>
      </c>
      <c r="E2728" s="162">
        <v>0.57286499999999996</v>
      </c>
      <c r="F2728" s="162">
        <v>3.8293509999999999</v>
      </c>
      <c r="G2728" s="162">
        <v>0</v>
      </c>
      <c r="H2728" s="162">
        <v>0.44497500000000001</v>
      </c>
      <c r="I2728" s="162">
        <v>0.47748600000000002</v>
      </c>
      <c r="J2728" s="162">
        <v>0</v>
      </c>
      <c r="K2728" s="162">
        <v>1.0178400000000001</v>
      </c>
      <c r="L2728" s="162">
        <v>4.3068369999999998</v>
      </c>
    </row>
    <row r="2729" spans="1:12" ht="45" customHeight="1" x14ac:dyDescent="0.25">
      <c r="A2729" s="82" t="s">
        <v>4943</v>
      </c>
      <c r="B2729" s="9" t="s">
        <v>1986</v>
      </c>
      <c r="C2729" s="9" t="s">
        <v>8046</v>
      </c>
      <c r="D2729" s="163">
        <v>0</v>
      </c>
      <c r="E2729" s="163">
        <v>0</v>
      </c>
      <c r="F2729" s="163">
        <v>0</v>
      </c>
      <c r="G2729" s="163">
        <v>0</v>
      </c>
      <c r="H2729" s="163">
        <v>3.1199999999999999E-2</v>
      </c>
      <c r="I2729" s="163">
        <v>2.8511000000000002E-2</v>
      </c>
      <c r="J2729" s="163">
        <v>0</v>
      </c>
      <c r="K2729" s="163">
        <v>3.1199999999999999E-2</v>
      </c>
      <c r="L2729" s="163">
        <v>2.8511000000000002E-2</v>
      </c>
    </row>
    <row r="2730" spans="1:12" ht="45" customHeight="1" x14ac:dyDescent="0.25">
      <c r="A2730" s="81" t="s">
        <v>4944</v>
      </c>
      <c r="B2730" s="23" t="s">
        <v>1987</v>
      </c>
      <c r="C2730" s="23" t="s">
        <v>3081</v>
      </c>
      <c r="D2730" s="162">
        <v>0</v>
      </c>
      <c r="E2730" s="162">
        <v>4.8739999999999999E-3</v>
      </c>
      <c r="F2730" s="162">
        <v>5.3696000000000001E-2</v>
      </c>
      <c r="G2730" s="162">
        <v>0</v>
      </c>
      <c r="H2730" s="162">
        <v>6.8758E-2</v>
      </c>
      <c r="I2730" s="162">
        <v>0.48093399999999997</v>
      </c>
      <c r="J2730" s="162">
        <v>0</v>
      </c>
      <c r="K2730" s="162">
        <v>7.3632000000000003E-2</v>
      </c>
      <c r="L2730" s="162">
        <v>0.53463000000000005</v>
      </c>
    </row>
    <row r="2731" spans="1:12" ht="45" customHeight="1" x14ac:dyDescent="0.25">
      <c r="A2731" s="82" t="s">
        <v>4944</v>
      </c>
      <c r="B2731" s="9" t="s">
        <v>1987</v>
      </c>
      <c r="C2731" s="9" t="s">
        <v>3083</v>
      </c>
      <c r="D2731" s="163">
        <v>0</v>
      </c>
      <c r="E2731" s="163">
        <v>5.4999999999999997E-3</v>
      </c>
      <c r="F2731" s="163">
        <v>0.65625</v>
      </c>
      <c r="G2731" s="163">
        <v>0</v>
      </c>
      <c r="H2731" s="163">
        <v>7.0140000000000003E-3</v>
      </c>
      <c r="I2731" s="163">
        <v>1.8265E-2</v>
      </c>
      <c r="J2731" s="163">
        <v>0</v>
      </c>
      <c r="K2731" s="163">
        <v>1.2514000000000001E-2</v>
      </c>
      <c r="L2731" s="163">
        <v>0.67451499999999998</v>
      </c>
    </row>
    <row r="2732" spans="1:12" ht="45" customHeight="1" x14ac:dyDescent="0.25">
      <c r="A2732" s="81" t="s">
        <v>4944</v>
      </c>
      <c r="B2732" s="23" t="s">
        <v>1987</v>
      </c>
      <c r="C2732" s="23" t="s">
        <v>8046</v>
      </c>
      <c r="D2732" s="162">
        <v>0</v>
      </c>
      <c r="E2732" s="162">
        <v>1.076E-2</v>
      </c>
      <c r="F2732" s="162">
        <v>0.14599999999999999</v>
      </c>
      <c r="G2732" s="162">
        <v>0</v>
      </c>
      <c r="H2732" s="162">
        <v>9.6509999999999999E-3</v>
      </c>
      <c r="I2732" s="162">
        <v>0.15518199999999999</v>
      </c>
      <c r="J2732" s="162">
        <v>0</v>
      </c>
      <c r="K2732" s="162">
        <v>2.0410999999999999E-2</v>
      </c>
      <c r="L2732" s="162">
        <v>0.30118200000000001</v>
      </c>
    </row>
    <row r="2733" spans="1:12" ht="45" customHeight="1" x14ac:dyDescent="0.25">
      <c r="A2733" s="82" t="s">
        <v>4945</v>
      </c>
      <c r="B2733" s="9" t="s">
        <v>1988</v>
      </c>
      <c r="C2733" s="9" t="s">
        <v>3081</v>
      </c>
      <c r="D2733" s="163">
        <v>0</v>
      </c>
      <c r="E2733" s="163">
        <v>7.6204999999999995E-2</v>
      </c>
      <c r="F2733" s="163">
        <v>0.78141000000000005</v>
      </c>
      <c r="G2733" s="163">
        <v>0</v>
      </c>
      <c r="H2733" s="163">
        <v>4.5352999999999997E-2</v>
      </c>
      <c r="I2733" s="163">
        <v>0.345107</v>
      </c>
      <c r="J2733" s="163">
        <v>0</v>
      </c>
      <c r="K2733" s="163">
        <v>0.121558</v>
      </c>
      <c r="L2733" s="163">
        <v>1.126517</v>
      </c>
    </row>
    <row r="2734" spans="1:12" ht="45" customHeight="1" x14ac:dyDescent="0.25">
      <c r="A2734" s="81" t="s">
        <v>4945</v>
      </c>
      <c r="B2734" s="23" t="s">
        <v>1988</v>
      </c>
      <c r="C2734" s="23" t="s">
        <v>3082</v>
      </c>
      <c r="D2734" s="162">
        <v>0</v>
      </c>
      <c r="E2734" s="162">
        <v>0.23460800000000001</v>
      </c>
      <c r="F2734" s="162">
        <v>3.8180779999999999</v>
      </c>
      <c r="G2734" s="162">
        <v>0</v>
      </c>
      <c r="H2734" s="162">
        <v>3.2629999999999998E-3</v>
      </c>
      <c r="I2734" s="162">
        <v>1.4317E-2</v>
      </c>
      <c r="J2734" s="162">
        <v>0</v>
      </c>
      <c r="K2734" s="162">
        <v>0.237871</v>
      </c>
      <c r="L2734" s="162">
        <v>3.832395</v>
      </c>
    </row>
    <row r="2735" spans="1:12" ht="45" customHeight="1" x14ac:dyDescent="0.25">
      <c r="A2735" s="82" t="s">
        <v>4945</v>
      </c>
      <c r="B2735" s="9" t="s">
        <v>1988</v>
      </c>
      <c r="C2735" s="9" t="s">
        <v>8046</v>
      </c>
      <c r="D2735" s="163">
        <v>0</v>
      </c>
      <c r="E2735" s="163">
        <v>0</v>
      </c>
      <c r="F2735" s="163">
        <v>0</v>
      </c>
      <c r="G2735" s="163">
        <v>0</v>
      </c>
      <c r="H2735" s="163">
        <v>3.6304999999999997E-2</v>
      </c>
      <c r="I2735" s="163">
        <v>0.40886</v>
      </c>
      <c r="J2735" s="163">
        <v>0</v>
      </c>
      <c r="K2735" s="163">
        <v>3.6304999999999997E-2</v>
      </c>
      <c r="L2735" s="163">
        <v>0.40886</v>
      </c>
    </row>
    <row r="2736" spans="1:12" ht="45" customHeight="1" x14ac:dyDescent="0.25">
      <c r="A2736" s="81" t="s">
        <v>4946</v>
      </c>
      <c r="B2736" s="23" t="s">
        <v>1989</v>
      </c>
      <c r="C2736" s="23" t="s">
        <v>3081</v>
      </c>
      <c r="D2736" s="162">
        <v>0</v>
      </c>
      <c r="E2736" s="162">
        <v>3.1100000000000002E-4</v>
      </c>
      <c r="F2736" s="162">
        <v>3.4919999999999999E-3</v>
      </c>
      <c r="G2736" s="162">
        <v>0</v>
      </c>
      <c r="H2736" s="162">
        <v>0.989653</v>
      </c>
      <c r="I2736" s="162">
        <v>34.266503999999998</v>
      </c>
      <c r="J2736" s="162">
        <v>0</v>
      </c>
      <c r="K2736" s="162">
        <v>0.98996399999999996</v>
      </c>
      <c r="L2736" s="162">
        <v>34.269995999999999</v>
      </c>
    </row>
    <row r="2737" spans="1:12" ht="45" customHeight="1" x14ac:dyDescent="0.25">
      <c r="A2737" s="82" t="s">
        <v>4946</v>
      </c>
      <c r="B2737" s="9" t="s">
        <v>1989</v>
      </c>
      <c r="C2737" s="9" t="s">
        <v>3082</v>
      </c>
      <c r="D2737" s="163">
        <v>0</v>
      </c>
      <c r="E2737" s="163">
        <v>9.1399999999999995E-2</v>
      </c>
      <c r="F2737" s="163">
        <v>0.65845299999999995</v>
      </c>
      <c r="G2737" s="163">
        <v>0</v>
      </c>
      <c r="H2737" s="163">
        <v>0.15931000000000001</v>
      </c>
      <c r="I2737" s="163">
        <v>1.595245</v>
      </c>
      <c r="J2737" s="163">
        <v>0</v>
      </c>
      <c r="K2737" s="163">
        <v>0.25070999999999999</v>
      </c>
      <c r="L2737" s="163">
        <v>2.253698</v>
      </c>
    </row>
    <row r="2738" spans="1:12" ht="45" customHeight="1" x14ac:dyDescent="0.25">
      <c r="A2738" s="81" t="s">
        <v>4946</v>
      </c>
      <c r="B2738" s="23" t="s">
        <v>1989</v>
      </c>
      <c r="C2738" s="23" t="s">
        <v>8046</v>
      </c>
      <c r="D2738" s="162">
        <v>0</v>
      </c>
      <c r="E2738" s="162">
        <v>5.0000000000000001E-4</v>
      </c>
      <c r="F2738" s="162">
        <v>1.1479999999999999E-3</v>
      </c>
      <c r="G2738" s="162">
        <v>0</v>
      </c>
      <c r="H2738" s="162">
        <v>1.0198E-2</v>
      </c>
      <c r="I2738" s="162">
        <v>9.6240000000000006E-3</v>
      </c>
      <c r="J2738" s="162">
        <v>0</v>
      </c>
      <c r="K2738" s="162">
        <v>1.0697999999999999E-2</v>
      </c>
      <c r="L2738" s="162">
        <v>1.0772E-2</v>
      </c>
    </row>
    <row r="2739" spans="1:12" ht="45" customHeight="1" x14ac:dyDescent="0.25">
      <c r="A2739" s="82" t="s">
        <v>4948</v>
      </c>
      <c r="B2739" s="9" t="s">
        <v>1992</v>
      </c>
      <c r="C2739" s="9" t="s">
        <v>3081</v>
      </c>
      <c r="D2739" s="163">
        <v>0</v>
      </c>
      <c r="E2739" s="163">
        <v>2.6554999999999999E-2</v>
      </c>
      <c r="F2739" s="163">
        <v>0.430892</v>
      </c>
      <c r="G2739" s="163">
        <v>0</v>
      </c>
      <c r="H2739" s="163">
        <v>0.13425799999999999</v>
      </c>
      <c r="I2739" s="163">
        <v>0.49221999999999999</v>
      </c>
      <c r="J2739" s="163">
        <v>0</v>
      </c>
      <c r="K2739" s="163">
        <v>0.16081300000000001</v>
      </c>
      <c r="L2739" s="163">
        <v>0.92311200000000004</v>
      </c>
    </row>
    <row r="2740" spans="1:12" ht="45" customHeight="1" x14ac:dyDescent="0.25">
      <c r="A2740" s="81" t="s">
        <v>4948</v>
      </c>
      <c r="B2740" s="23" t="s">
        <v>1992</v>
      </c>
      <c r="C2740" s="23" t="s">
        <v>3082</v>
      </c>
      <c r="D2740" s="162">
        <v>0</v>
      </c>
      <c r="E2740" s="162">
        <v>1.18E-4</v>
      </c>
      <c r="F2740" s="162">
        <v>1.0549999999999999E-3</v>
      </c>
      <c r="G2740" s="162">
        <v>0</v>
      </c>
      <c r="H2740" s="162">
        <v>5.3359999999999998E-2</v>
      </c>
      <c r="I2740" s="162">
        <v>1.356053</v>
      </c>
      <c r="J2740" s="162">
        <v>0</v>
      </c>
      <c r="K2740" s="162">
        <v>5.3477999999999998E-2</v>
      </c>
      <c r="L2740" s="162">
        <v>1.357108</v>
      </c>
    </row>
    <row r="2741" spans="1:12" ht="45" customHeight="1" x14ac:dyDescent="0.25">
      <c r="A2741" s="82" t="s">
        <v>4948</v>
      </c>
      <c r="B2741" s="9" t="s">
        <v>1992</v>
      </c>
      <c r="C2741" s="9" t="s">
        <v>8046</v>
      </c>
      <c r="D2741" s="163">
        <v>0</v>
      </c>
      <c r="E2741" s="163">
        <v>0</v>
      </c>
      <c r="F2741" s="163">
        <v>0</v>
      </c>
      <c r="G2741" s="163">
        <v>0</v>
      </c>
      <c r="H2741" s="163">
        <v>1.8519999999999999E-3</v>
      </c>
      <c r="I2741" s="163">
        <v>2.3549E-2</v>
      </c>
      <c r="J2741" s="163">
        <v>0</v>
      </c>
      <c r="K2741" s="163">
        <v>1.8519999999999999E-3</v>
      </c>
      <c r="L2741" s="163">
        <v>2.3549E-2</v>
      </c>
    </row>
    <row r="2742" spans="1:12" ht="45" customHeight="1" x14ac:dyDescent="0.25">
      <c r="A2742" s="81" t="s">
        <v>4951</v>
      </c>
      <c r="B2742" s="23" t="s">
        <v>1995</v>
      </c>
      <c r="C2742" s="23" t="s">
        <v>3082</v>
      </c>
      <c r="D2742" s="162">
        <v>0</v>
      </c>
      <c r="E2742" s="162">
        <v>7.9606999999999997E-2</v>
      </c>
      <c r="F2742" s="162">
        <v>0.77962699999999996</v>
      </c>
      <c r="G2742" s="162">
        <v>0</v>
      </c>
      <c r="H2742" s="162">
        <v>1.696E-3</v>
      </c>
      <c r="I2742" s="162">
        <v>1.2703000000000001E-2</v>
      </c>
      <c r="J2742" s="162">
        <v>0</v>
      </c>
      <c r="K2742" s="162">
        <v>8.1303E-2</v>
      </c>
      <c r="L2742" s="162">
        <v>0.79232999999999998</v>
      </c>
    </row>
    <row r="2743" spans="1:12" ht="45" customHeight="1" x14ac:dyDescent="0.25">
      <c r="A2743" s="82" t="s">
        <v>4951</v>
      </c>
      <c r="B2743" s="9" t="s">
        <v>1995</v>
      </c>
      <c r="C2743" s="9" t="s">
        <v>8046</v>
      </c>
      <c r="D2743" s="163">
        <v>0</v>
      </c>
      <c r="E2743" s="163">
        <v>2.4889999999999999E-3</v>
      </c>
      <c r="F2743" s="163">
        <v>1.1932999999999999E-2</v>
      </c>
      <c r="G2743" s="163">
        <v>0</v>
      </c>
      <c r="H2743" s="163">
        <v>1.1358999999999999E-2</v>
      </c>
      <c r="I2743" s="163">
        <v>0.51722400000000002</v>
      </c>
      <c r="J2743" s="163">
        <v>0</v>
      </c>
      <c r="K2743" s="163">
        <v>1.3847999999999999E-2</v>
      </c>
      <c r="L2743" s="163">
        <v>0.52915699999999999</v>
      </c>
    </row>
    <row r="2744" spans="1:12" ht="45" customHeight="1" x14ac:dyDescent="0.25">
      <c r="A2744" s="81" t="s">
        <v>4954</v>
      </c>
      <c r="B2744" s="23" t="s">
        <v>1997</v>
      </c>
      <c r="C2744" s="23" t="s">
        <v>3081</v>
      </c>
      <c r="D2744" s="162">
        <v>0</v>
      </c>
      <c r="E2744" s="162">
        <v>9.6300999999999998E-2</v>
      </c>
      <c r="F2744" s="162">
        <v>0.87716499999999997</v>
      </c>
      <c r="G2744" s="162">
        <v>0</v>
      </c>
      <c r="H2744" s="162">
        <v>1.9650000000000001E-2</v>
      </c>
      <c r="I2744" s="162">
        <v>0.28176299999999999</v>
      </c>
      <c r="J2744" s="162">
        <v>0</v>
      </c>
      <c r="K2744" s="162">
        <v>0.115951</v>
      </c>
      <c r="L2744" s="162">
        <v>1.158928</v>
      </c>
    </row>
    <row r="2745" spans="1:12" ht="45" customHeight="1" x14ac:dyDescent="0.25">
      <c r="A2745" s="82" t="s">
        <v>4954</v>
      </c>
      <c r="B2745" s="9" t="s">
        <v>1997</v>
      </c>
      <c r="C2745" s="9" t="s">
        <v>3082</v>
      </c>
      <c r="D2745" s="163">
        <v>0</v>
      </c>
      <c r="E2745" s="163">
        <v>0.51966199999999996</v>
      </c>
      <c r="F2745" s="163">
        <v>3.9469150000000002</v>
      </c>
      <c r="G2745" s="163">
        <v>0</v>
      </c>
      <c r="H2745" s="163">
        <v>9.6170000000000005E-3</v>
      </c>
      <c r="I2745" s="163">
        <v>6.4436999999999994E-2</v>
      </c>
      <c r="J2745" s="163">
        <v>0</v>
      </c>
      <c r="K2745" s="163">
        <v>0.52927900000000005</v>
      </c>
      <c r="L2745" s="163">
        <v>4.0113519999999996</v>
      </c>
    </row>
    <row r="2746" spans="1:12" ht="45" customHeight="1" x14ac:dyDescent="0.25">
      <c r="A2746" s="81" t="s">
        <v>4954</v>
      </c>
      <c r="B2746" s="23" t="s">
        <v>1997</v>
      </c>
      <c r="C2746" s="23" t="s">
        <v>3085</v>
      </c>
      <c r="D2746" s="162">
        <v>0</v>
      </c>
      <c r="E2746" s="162">
        <v>4.0842000000000003E-2</v>
      </c>
      <c r="F2746" s="162">
        <v>0.56742099999999995</v>
      </c>
      <c r="G2746" s="162">
        <v>0</v>
      </c>
      <c r="H2746" s="162">
        <v>0</v>
      </c>
      <c r="I2746" s="162">
        <v>0</v>
      </c>
      <c r="J2746" s="162">
        <v>0</v>
      </c>
      <c r="K2746" s="162">
        <v>4.0842000000000003E-2</v>
      </c>
      <c r="L2746" s="162">
        <v>0.56742099999999995</v>
      </c>
    </row>
    <row r="2747" spans="1:12" ht="45" customHeight="1" x14ac:dyDescent="0.25">
      <c r="A2747" s="82" t="s">
        <v>4954</v>
      </c>
      <c r="B2747" s="9" t="s">
        <v>1997</v>
      </c>
      <c r="C2747" s="9" t="s">
        <v>8046</v>
      </c>
      <c r="D2747" s="163">
        <v>0</v>
      </c>
      <c r="E2747" s="163">
        <v>1.7576000000000001E-2</v>
      </c>
      <c r="F2747" s="163">
        <v>0.28644399999999998</v>
      </c>
      <c r="G2747" s="163">
        <v>0</v>
      </c>
      <c r="H2747" s="163">
        <v>3.7959999999999999E-3</v>
      </c>
      <c r="I2747" s="163">
        <v>5.6913999999999999E-2</v>
      </c>
      <c r="J2747" s="163">
        <v>0</v>
      </c>
      <c r="K2747" s="163">
        <v>2.1371999999999999E-2</v>
      </c>
      <c r="L2747" s="163">
        <v>0.343358</v>
      </c>
    </row>
    <row r="2748" spans="1:12" ht="45" customHeight="1" x14ac:dyDescent="0.25">
      <c r="A2748" s="81" t="s">
        <v>4955</v>
      </c>
      <c r="B2748" s="23" t="s">
        <v>1998</v>
      </c>
      <c r="C2748" s="23" t="s">
        <v>3082</v>
      </c>
      <c r="D2748" s="162">
        <v>0</v>
      </c>
      <c r="E2748" s="162">
        <v>1.2670000000000001E-2</v>
      </c>
      <c r="F2748" s="162">
        <v>1.4693639999999999</v>
      </c>
      <c r="G2748" s="162">
        <v>0</v>
      </c>
      <c r="H2748" s="162">
        <v>0.10355</v>
      </c>
      <c r="I2748" s="162">
        <v>0.175649</v>
      </c>
      <c r="J2748" s="162">
        <v>0</v>
      </c>
      <c r="K2748" s="162">
        <v>0.11622</v>
      </c>
      <c r="L2748" s="162">
        <v>1.6450130000000001</v>
      </c>
    </row>
    <row r="2749" spans="1:12" ht="45" customHeight="1" x14ac:dyDescent="0.25">
      <c r="A2749" s="82" t="s">
        <v>4955</v>
      </c>
      <c r="B2749" s="9" t="s">
        <v>1998</v>
      </c>
      <c r="C2749" s="9" t="s">
        <v>8046</v>
      </c>
      <c r="D2749" s="163">
        <v>0</v>
      </c>
      <c r="E2749" s="163">
        <v>1.1999999999999999E-3</v>
      </c>
      <c r="F2749" s="163">
        <v>2.0630000000000002E-3</v>
      </c>
      <c r="G2749" s="163">
        <v>0</v>
      </c>
      <c r="H2749" s="163">
        <v>3.0143E-2</v>
      </c>
      <c r="I2749" s="163">
        <v>0.45631100000000002</v>
      </c>
      <c r="J2749" s="163">
        <v>0</v>
      </c>
      <c r="K2749" s="163">
        <v>3.1343000000000003E-2</v>
      </c>
      <c r="L2749" s="163">
        <v>0.458374</v>
      </c>
    </row>
    <row r="2750" spans="1:12" ht="45" customHeight="1" x14ac:dyDescent="0.25">
      <c r="A2750" s="81" t="s">
        <v>177</v>
      </c>
      <c r="B2750" s="23" t="s">
        <v>1326</v>
      </c>
      <c r="C2750" s="23" t="s">
        <v>3081</v>
      </c>
      <c r="D2750" s="162">
        <v>0</v>
      </c>
      <c r="E2750" s="162">
        <v>0.13422999999999999</v>
      </c>
      <c r="F2750" s="162">
        <v>1.0624629999999999</v>
      </c>
      <c r="G2750" s="162">
        <v>0</v>
      </c>
      <c r="H2750" s="162">
        <v>0.17823800000000001</v>
      </c>
      <c r="I2750" s="162">
        <v>4.7841560000000003</v>
      </c>
      <c r="J2750" s="162">
        <v>0</v>
      </c>
      <c r="K2750" s="162">
        <v>0.31246800000000002</v>
      </c>
      <c r="L2750" s="162">
        <v>5.8466189999999996</v>
      </c>
    </row>
    <row r="2751" spans="1:12" ht="45" customHeight="1" x14ac:dyDescent="0.25">
      <c r="A2751" s="82" t="s">
        <v>177</v>
      </c>
      <c r="B2751" s="9" t="s">
        <v>1326</v>
      </c>
      <c r="C2751" s="9" t="s">
        <v>3082</v>
      </c>
      <c r="D2751" s="163">
        <v>0</v>
      </c>
      <c r="E2751" s="163">
        <v>0.59599500000000005</v>
      </c>
      <c r="F2751" s="163">
        <v>5.2386840000000001</v>
      </c>
      <c r="G2751" s="163">
        <v>0</v>
      </c>
      <c r="H2751" s="163">
        <v>1.3036000000000001E-2</v>
      </c>
      <c r="I2751" s="163">
        <v>5.1727000000000002E-2</v>
      </c>
      <c r="J2751" s="163">
        <v>0</v>
      </c>
      <c r="K2751" s="163">
        <v>0.60903099999999999</v>
      </c>
      <c r="L2751" s="163">
        <v>5.2904109999999998</v>
      </c>
    </row>
    <row r="2752" spans="1:12" ht="45" customHeight="1" x14ac:dyDescent="0.25">
      <c r="A2752" s="81" t="s">
        <v>177</v>
      </c>
      <c r="B2752" s="23" t="s">
        <v>1326</v>
      </c>
      <c r="C2752" s="23" t="s">
        <v>3089</v>
      </c>
      <c r="D2752" s="162">
        <v>0</v>
      </c>
      <c r="E2752" s="162">
        <v>4.6000000000000001E-4</v>
      </c>
      <c r="F2752" s="162">
        <v>2.1189999999999998E-3</v>
      </c>
      <c r="G2752" s="162">
        <v>0</v>
      </c>
      <c r="H2752" s="162">
        <v>1.6954E-2</v>
      </c>
      <c r="I2752" s="162">
        <v>5.0288959999999996</v>
      </c>
      <c r="J2752" s="162">
        <v>0</v>
      </c>
      <c r="K2752" s="162">
        <v>1.7413999999999999E-2</v>
      </c>
      <c r="L2752" s="162">
        <v>5.031015</v>
      </c>
    </row>
    <row r="2753" spans="1:12" ht="45" customHeight="1" x14ac:dyDescent="0.25">
      <c r="A2753" s="82" t="s">
        <v>177</v>
      </c>
      <c r="B2753" s="9" t="s">
        <v>1326</v>
      </c>
      <c r="C2753" s="9" t="s">
        <v>8046</v>
      </c>
      <c r="D2753" s="163">
        <v>0</v>
      </c>
      <c r="E2753" s="163">
        <v>5.3200000000000003E-4</v>
      </c>
      <c r="F2753" s="163">
        <v>6.3330000000000001E-3</v>
      </c>
      <c r="G2753" s="163">
        <v>0</v>
      </c>
      <c r="H2753" s="163">
        <v>6.9350000000000002E-3</v>
      </c>
      <c r="I2753" s="163">
        <v>0.39552900000000002</v>
      </c>
      <c r="J2753" s="163">
        <v>0</v>
      </c>
      <c r="K2753" s="163">
        <v>7.4669999999999997E-3</v>
      </c>
      <c r="L2753" s="163">
        <v>0.401862</v>
      </c>
    </row>
    <row r="2754" spans="1:12" ht="45" customHeight="1" x14ac:dyDescent="0.25">
      <c r="A2754" s="81" t="s">
        <v>4957</v>
      </c>
      <c r="B2754" s="23" t="s">
        <v>4146</v>
      </c>
      <c r="C2754" s="23" t="s">
        <v>3081</v>
      </c>
      <c r="D2754" s="162">
        <v>0</v>
      </c>
      <c r="E2754" s="162">
        <v>1E-4</v>
      </c>
      <c r="F2754" s="162">
        <v>7.5000000000000002E-4</v>
      </c>
      <c r="G2754" s="162">
        <v>0</v>
      </c>
      <c r="H2754" s="162">
        <v>0.39187699999999998</v>
      </c>
      <c r="I2754" s="162">
        <v>1.2670980000000001</v>
      </c>
      <c r="J2754" s="162">
        <v>0</v>
      </c>
      <c r="K2754" s="162">
        <v>0.39197700000000002</v>
      </c>
      <c r="L2754" s="162">
        <v>1.2678480000000001</v>
      </c>
    </row>
    <row r="2755" spans="1:12" ht="45" customHeight="1" x14ac:dyDescent="0.25">
      <c r="A2755" s="82" t="s">
        <v>4957</v>
      </c>
      <c r="B2755" s="9" t="s">
        <v>4146</v>
      </c>
      <c r="C2755" s="9" t="s">
        <v>3082</v>
      </c>
      <c r="D2755" s="163">
        <v>0</v>
      </c>
      <c r="E2755" s="163">
        <v>2.0179999999999998E-3</v>
      </c>
      <c r="F2755" s="163">
        <v>7.8370000000000002E-3</v>
      </c>
      <c r="G2755" s="163">
        <v>0</v>
      </c>
      <c r="H2755" s="163">
        <v>0.106545</v>
      </c>
      <c r="I2755" s="163">
        <v>0.63497800000000004</v>
      </c>
      <c r="J2755" s="163">
        <v>0</v>
      </c>
      <c r="K2755" s="163">
        <v>0.10856300000000001</v>
      </c>
      <c r="L2755" s="163">
        <v>0.64281500000000003</v>
      </c>
    </row>
    <row r="2756" spans="1:12" ht="45" customHeight="1" x14ac:dyDescent="0.25">
      <c r="A2756" s="81" t="s">
        <v>4957</v>
      </c>
      <c r="B2756" s="23" t="s">
        <v>4146</v>
      </c>
      <c r="C2756" s="23" t="s">
        <v>3083</v>
      </c>
      <c r="D2756" s="162">
        <v>0</v>
      </c>
      <c r="E2756" s="162">
        <v>0.316</v>
      </c>
      <c r="F2756" s="162">
        <v>5.8424999999999998E-2</v>
      </c>
      <c r="G2756" s="162">
        <v>0</v>
      </c>
      <c r="H2756" s="162">
        <v>20.952404000000001</v>
      </c>
      <c r="I2756" s="162">
        <v>4.2449659999999998</v>
      </c>
      <c r="J2756" s="162">
        <v>0</v>
      </c>
      <c r="K2756" s="162">
        <v>21.268404</v>
      </c>
      <c r="L2756" s="162">
        <v>4.3033910000000004</v>
      </c>
    </row>
    <row r="2757" spans="1:12" ht="45" customHeight="1" x14ac:dyDescent="0.25">
      <c r="A2757" s="82" t="s">
        <v>4957</v>
      </c>
      <c r="B2757" s="9" t="s">
        <v>4146</v>
      </c>
      <c r="C2757" s="9" t="s">
        <v>3084</v>
      </c>
      <c r="D2757" s="163">
        <v>0</v>
      </c>
      <c r="E2757" s="163">
        <v>0</v>
      </c>
      <c r="F2757" s="163">
        <v>0</v>
      </c>
      <c r="G2757" s="163">
        <v>0</v>
      </c>
      <c r="H2757" s="163">
        <v>4.1996820000000001</v>
      </c>
      <c r="I2757" s="163">
        <v>1.0324690000000001</v>
      </c>
      <c r="J2757" s="163">
        <v>0</v>
      </c>
      <c r="K2757" s="163">
        <v>4.1996820000000001</v>
      </c>
      <c r="L2757" s="163">
        <v>1.0324690000000001</v>
      </c>
    </row>
    <row r="2758" spans="1:12" ht="45" customHeight="1" x14ac:dyDescent="0.25">
      <c r="A2758" s="81" t="s">
        <v>4957</v>
      </c>
      <c r="B2758" s="23" t="s">
        <v>4146</v>
      </c>
      <c r="C2758" s="23" t="s">
        <v>8046</v>
      </c>
      <c r="D2758" s="162">
        <v>0</v>
      </c>
      <c r="E2758" s="162">
        <v>0</v>
      </c>
      <c r="F2758" s="162">
        <v>0</v>
      </c>
      <c r="G2758" s="162">
        <v>0</v>
      </c>
      <c r="H2758" s="162">
        <v>0.10852299999999999</v>
      </c>
      <c r="I2758" s="162">
        <v>1.09294</v>
      </c>
      <c r="J2758" s="162">
        <v>0</v>
      </c>
      <c r="K2758" s="162">
        <v>0.10852299999999999</v>
      </c>
      <c r="L2758" s="162">
        <v>1.09294</v>
      </c>
    </row>
    <row r="2759" spans="1:12" ht="45" customHeight="1" x14ac:dyDescent="0.25">
      <c r="A2759" s="82" t="s">
        <v>6561</v>
      </c>
      <c r="B2759" s="9" t="s">
        <v>4147</v>
      </c>
      <c r="C2759" s="9" t="s">
        <v>3083</v>
      </c>
      <c r="D2759" s="163">
        <v>0</v>
      </c>
      <c r="E2759" s="163">
        <v>0</v>
      </c>
      <c r="F2759" s="163">
        <v>0</v>
      </c>
      <c r="G2759" s="163">
        <v>0</v>
      </c>
      <c r="H2759" s="163">
        <v>9.4674700000000005</v>
      </c>
      <c r="I2759" s="163">
        <v>1.66896</v>
      </c>
      <c r="J2759" s="163">
        <v>0</v>
      </c>
      <c r="K2759" s="163">
        <v>9.4674700000000005</v>
      </c>
      <c r="L2759" s="163">
        <v>1.66896</v>
      </c>
    </row>
    <row r="2760" spans="1:12" ht="45" customHeight="1" x14ac:dyDescent="0.25">
      <c r="A2760" s="81" t="s">
        <v>6561</v>
      </c>
      <c r="B2760" s="23" t="s">
        <v>4147</v>
      </c>
      <c r="C2760" s="23" t="s">
        <v>3084</v>
      </c>
      <c r="D2760" s="162">
        <v>0</v>
      </c>
      <c r="E2760" s="162">
        <v>4.3299999999999998E-2</v>
      </c>
      <c r="F2760" s="162">
        <v>0.14938499999999999</v>
      </c>
      <c r="G2760" s="162">
        <v>0</v>
      </c>
      <c r="H2760" s="162">
        <v>3.7267049999999999</v>
      </c>
      <c r="I2760" s="162">
        <v>0.86049399999999998</v>
      </c>
      <c r="J2760" s="162">
        <v>0</v>
      </c>
      <c r="K2760" s="162">
        <v>3.7700049999999998</v>
      </c>
      <c r="L2760" s="162">
        <v>1.009879</v>
      </c>
    </row>
    <row r="2761" spans="1:12" ht="45" customHeight="1" x14ac:dyDescent="0.25">
      <c r="A2761" s="82" t="s">
        <v>6561</v>
      </c>
      <c r="B2761" s="9" t="s">
        <v>4147</v>
      </c>
      <c r="C2761" s="9" t="s">
        <v>8046</v>
      </c>
      <c r="D2761" s="163">
        <v>0</v>
      </c>
      <c r="E2761" s="163">
        <v>0.28799999999999998</v>
      </c>
      <c r="F2761" s="163">
        <v>0.30834400000000001</v>
      </c>
      <c r="G2761" s="163">
        <v>0</v>
      </c>
      <c r="H2761" s="163">
        <v>1.1999999999999999E-3</v>
      </c>
      <c r="I2761" s="163">
        <v>4.4999999999999998E-2</v>
      </c>
      <c r="J2761" s="163">
        <v>0</v>
      </c>
      <c r="K2761" s="163">
        <v>0.28920000000000001</v>
      </c>
      <c r="L2761" s="163">
        <v>0.35334399999999999</v>
      </c>
    </row>
    <row r="2762" spans="1:12" ht="45" customHeight="1" x14ac:dyDescent="0.25">
      <c r="A2762" s="81" t="s">
        <v>4958</v>
      </c>
      <c r="B2762" s="23" t="s">
        <v>2000</v>
      </c>
      <c r="C2762" s="23" t="s">
        <v>3081</v>
      </c>
      <c r="D2762" s="162">
        <v>0</v>
      </c>
      <c r="E2762" s="162">
        <v>6.8856000000000002</v>
      </c>
      <c r="F2762" s="162">
        <v>28.727823999999998</v>
      </c>
      <c r="G2762" s="162">
        <v>0</v>
      </c>
      <c r="H2762" s="162">
        <v>0.18504699999999999</v>
      </c>
      <c r="I2762" s="162">
        <v>1.8581939999999999</v>
      </c>
      <c r="J2762" s="162">
        <v>0</v>
      </c>
      <c r="K2762" s="162">
        <v>7.0706470000000001</v>
      </c>
      <c r="L2762" s="162">
        <v>30.586017999999999</v>
      </c>
    </row>
    <row r="2763" spans="1:12" ht="45" customHeight="1" x14ac:dyDescent="0.25">
      <c r="A2763" s="82" t="s">
        <v>4958</v>
      </c>
      <c r="B2763" s="9" t="s">
        <v>2000</v>
      </c>
      <c r="C2763" s="9" t="s">
        <v>3082</v>
      </c>
      <c r="D2763" s="163">
        <v>0</v>
      </c>
      <c r="E2763" s="163">
        <v>8.2729999999999997</v>
      </c>
      <c r="F2763" s="163">
        <v>28.254563000000001</v>
      </c>
      <c r="G2763" s="163">
        <v>0</v>
      </c>
      <c r="H2763" s="163">
        <v>0.221882</v>
      </c>
      <c r="I2763" s="163">
        <v>1.017787</v>
      </c>
      <c r="J2763" s="163">
        <v>0</v>
      </c>
      <c r="K2763" s="163">
        <v>8.4948820000000005</v>
      </c>
      <c r="L2763" s="163">
        <v>29.272349999999999</v>
      </c>
    </row>
    <row r="2764" spans="1:12" ht="45" customHeight="1" x14ac:dyDescent="0.25">
      <c r="A2764" s="81" t="s">
        <v>4958</v>
      </c>
      <c r="B2764" s="23" t="s">
        <v>2000</v>
      </c>
      <c r="C2764" s="23" t="s">
        <v>3083</v>
      </c>
      <c r="D2764" s="162">
        <v>0</v>
      </c>
      <c r="E2764" s="162">
        <v>1.5828</v>
      </c>
      <c r="F2764" s="162">
        <v>6.7690510000000002</v>
      </c>
      <c r="G2764" s="162">
        <v>0</v>
      </c>
      <c r="H2764" s="162">
        <v>8.6149999999999994E-3</v>
      </c>
      <c r="I2764" s="162">
        <v>0.14169300000000001</v>
      </c>
      <c r="J2764" s="162">
        <v>0</v>
      </c>
      <c r="K2764" s="162">
        <v>1.591415</v>
      </c>
      <c r="L2764" s="162">
        <v>6.9107440000000002</v>
      </c>
    </row>
    <row r="2765" spans="1:12" ht="45" customHeight="1" x14ac:dyDescent="0.25">
      <c r="A2765" s="82" t="s">
        <v>4958</v>
      </c>
      <c r="B2765" s="9" t="s">
        <v>2000</v>
      </c>
      <c r="C2765" s="9" t="s">
        <v>8046</v>
      </c>
      <c r="D2765" s="163">
        <v>0</v>
      </c>
      <c r="E2765" s="163">
        <v>4.8210000000000003E-2</v>
      </c>
      <c r="F2765" s="163">
        <v>0.166325</v>
      </c>
      <c r="G2765" s="163">
        <v>0</v>
      </c>
      <c r="H2765" s="163">
        <v>2.775E-2</v>
      </c>
      <c r="I2765" s="163">
        <v>0.49053400000000003</v>
      </c>
      <c r="J2765" s="163">
        <v>0</v>
      </c>
      <c r="K2765" s="163">
        <v>7.596E-2</v>
      </c>
      <c r="L2765" s="163">
        <v>0.65685899999999997</v>
      </c>
    </row>
    <row r="2766" spans="1:12" ht="45" customHeight="1" x14ac:dyDescent="0.25">
      <c r="A2766" s="81" t="s">
        <v>3740</v>
      </c>
      <c r="B2766" s="23" t="s">
        <v>2001</v>
      </c>
      <c r="C2766" s="23" t="s">
        <v>3081</v>
      </c>
      <c r="D2766" s="162">
        <v>0</v>
      </c>
      <c r="E2766" s="162">
        <v>1.085269</v>
      </c>
      <c r="F2766" s="162">
        <v>6.0387930000000001</v>
      </c>
      <c r="G2766" s="162">
        <v>0</v>
      </c>
      <c r="H2766" s="162">
        <v>0</v>
      </c>
      <c r="I2766" s="162">
        <v>0</v>
      </c>
      <c r="J2766" s="162">
        <v>0</v>
      </c>
      <c r="K2766" s="162">
        <v>1.085269</v>
      </c>
      <c r="L2766" s="162">
        <v>6.0387930000000001</v>
      </c>
    </row>
    <row r="2767" spans="1:12" ht="45" customHeight="1" x14ac:dyDescent="0.25">
      <c r="A2767" s="82" t="s">
        <v>3740</v>
      </c>
      <c r="B2767" s="9" t="s">
        <v>2001</v>
      </c>
      <c r="C2767" s="9" t="s">
        <v>3084</v>
      </c>
      <c r="D2767" s="163">
        <v>0</v>
      </c>
      <c r="E2767" s="163">
        <v>0.11627999999999999</v>
      </c>
      <c r="F2767" s="163">
        <v>0.607487</v>
      </c>
      <c r="G2767" s="163">
        <v>0</v>
      </c>
      <c r="H2767" s="163">
        <v>0</v>
      </c>
      <c r="I2767" s="163">
        <v>0</v>
      </c>
      <c r="J2767" s="163">
        <v>0</v>
      </c>
      <c r="K2767" s="163">
        <v>0.11627999999999999</v>
      </c>
      <c r="L2767" s="163">
        <v>0.607487</v>
      </c>
    </row>
    <row r="2768" spans="1:12" ht="45" customHeight="1" x14ac:dyDescent="0.25">
      <c r="A2768" s="81" t="s">
        <v>4959</v>
      </c>
      <c r="B2768" s="23" t="s">
        <v>1555</v>
      </c>
      <c r="C2768" s="23" t="s">
        <v>3081</v>
      </c>
      <c r="D2768" s="162">
        <v>0</v>
      </c>
      <c r="E2768" s="162">
        <v>0.42120999999999997</v>
      </c>
      <c r="F2768" s="162">
        <v>1.7224889999999999</v>
      </c>
      <c r="G2768" s="162">
        <v>0</v>
      </c>
      <c r="H2768" s="162">
        <v>2.0000000000000001E-4</v>
      </c>
      <c r="I2768" s="162">
        <v>3.9379999999999997E-3</v>
      </c>
      <c r="J2768" s="162">
        <v>0</v>
      </c>
      <c r="K2768" s="162">
        <v>0.42141000000000001</v>
      </c>
      <c r="L2768" s="162">
        <v>1.7264269999999999</v>
      </c>
    </row>
    <row r="2769" spans="1:12" ht="45" customHeight="1" x14ac:dyDescent="0.25">
      <c r="A2769" s="82" t="s">
        <v>4959</v>
      </c>
      <c r="B2769" s="9" t="s">
        <v>1555</v>
      </c>
      <c r="C2769" s="9" t="s">
        <v>3083</v>
      </c>
      <c r="D2769" s="163">
        <v>0</v>
      </c>
      <c r="E2769" s="163">
        <v>14.836415000000001</v>
      </c>
      <c r="F2769" s="163">
        <v>79.499936000000005</v>
      </c>
      <c r="G2769" s="163">
        <v>0</v>
      </c>
      <c r="H2769" s="163">
        <v>2.9999999999999997E-4</v>
      </c>
      <c r="I2769" s="163">
        <v>7.8899999999999999E-4</v>
      </c>
      <c r="J2769" s="163">
        <v>0</v>
      </c>
      <c r="K2769" s="163">
        <v>14.836715</v>
      </c>
      <c r="L2769" s="163">
        <v>79.500725000000003</v>
      </c>
    </row>
    <row r="2770" spans="1:12" ht="45" customHeight="1" x14ac:dyDescent="0.25">
      <c r="A2770" s="81" t="s">
        <v>4959</v>
      </c>
      <c r="B2770" s="23" t="s">
        <v>1555</v>
      </c>
      <c r="C2770" s="23" t="s">
        <v>3084</v>
      </c>
      <c r="D2770" s="162">
        <v>0</v>
      </c>
      <c r="E2770" s="162">
        <v>26.324210999999998</v>
      </c>
      <c r="F2770" s="162">
        <v>138.467421</v>
      </c>
      <c r="G2770" s="162">
        <v>0</v>
      </c>
      <c r="H2770" s="162">
        <v>0</v>
      </c>
      <c r="I2770" s="162">
        <v>0</v>
      </c>
      <c r="J2770" s="162">
        <v>0</v>
      </c>
      <c r="K2770" s="162">
        <v>26.324210999999998</v>
      </c>
      <c r="L2770" s="162">
        <v>138.467421</v>
      </c>
    </row>
    <row r="2771" spans="1:12" ht="45" customHeight="1" x14ac:dyDescent="0.25">
      <c r="A2771" s="82" t="s">
        <v>4959</v>
      </c>
      <c r="B2771" s="9" t="s">
        <v>1555</v>
      </c>
      <c r="C2771" s="9" t="s">
        <v>3085</v>
      </c>
      <c r="D2771" s="163">
        <v>0</v>
      </c>
      <c r="E2771" s="163">
        <v>1.4515199999999999</v>
      </c>
      <c r="F2771" s="163">
        <v>7.8666530000000003</v>
      </c>
      <c r="G2771" s="163">
        <v>0</v>
      </c>
      <c r="H2771" s="163">
        <v>0</v>
      </c>
      <c r="I2771" s="163">
        <v>0</v>
      </c>
      <c r="J2771" s="163">
        <v>0</v>
      </c>
      <c r="K2771" s="163">
        <v>1.4515199999999999</v>
      </c>
      <c r="L2771" s="163">
        <v>7.8666530000000003</v>
      </c>
    </row>
    <row r="2772" spans="1:12" ht="45" customHeight="1" x14ac:dyDescent="0.25">
      <c r="A2772" s="81" t="s">
        <v>4959</v>
      </c>
      <c r="B2772" s="23" t="s">
        <v>1555</v>
      </c>
      <c r="C2772" s="23" t="s">
        <v>3087</v>
      </c>
      <c r="D2772" s="162">
        <v>0</v>
      </c>
      <c r="E2772" s="162">
        <v>3.1751999999999998</v>
      </c>
      <c r="F2772" s="162">
        <v>16.230957</v>
      </c>
      <c r="G2772" s="162">
        <v>0</v>
      </c>
      <c r="H2772" s="162">
        <v>0</v>
      </c>
      <c r="I2772" s="162">
        <v>0</v>
      </c>
      <c r="J2772" s="162">
        <v>0</v>
      </c>
      <c r="K2772" s="162">
        <v>3.1751999999999998</v>
      </c>
      <c r="L2772" s="162">
        <v>16.230957</v>
      </c>
    </row>
    <row r="2773" spans="1:12" ht="45" customHeight="1" x14ac:dyDescent="0.25">
      <c r="A2773" s="82" t="s">
        <v>4959</v>
      </c>
      <c r="B2773" s="9" t="s">
        <v>1555</v>
      </c>
      <c r="C2773" s="9" t="s">
        <v>3088</v>
      </c>
      <c r="D2773" s="163">
        <v>0</v>
      </c>
      <c r="E2773" s="163">
        <v>1.8244800000000001</v>
      </c>
      <c r="F2773" s="163">
        <v>10.664234</v>
      </c>
      <c r="G2773" s="163">
        <v>0</v>
      </c>
      <c r="H2773" s="163">
        <v>0</v>
      </c>
      <c r="I2773" s="163">
        <v>0</v>
      </c>
      <c r="J2773" s="163">
        <v>0</v>
      </c>
      <c r="K2773" s="163">
        <v>1.8244800000000001</v>
      </c>
      <c r="L2773" s="163">
        <v>10.664234</v>
      </c>
    </row>
    <row r="2774" spans="1:12" ht="45" customHeight="1" x14ac:dyDescent="0.25">
      <c r="A2774" s="81" t="s">
        <v>4959</v>
      </c>
      <c r="B2774" s="23" t="s">
        <v>1555</v>
      </c>
      <c r="C2774" s="23" t="s">
        <v>3089</v>
      </c>
      <c r="D2774" s="162">
        <v>0</v>
      </c>
      <c r="E2774" s="162">
        <v>16.052340000000001</v>
      </c>
      <c r="F2774" s="162">
        <v>85.853542000000004</v>
      </c>
      <c r="G2774" s="162">
        <v>0</v>
      </c>
      <c r="H2774" s="162">
        <v>0</v>
      </c>
      <c r="I2774" s="162">
        <v>0</v>
      </c>
      <c r="J2774" s="162">
        <v>0</v>
      </c>
      <c r="K2774" s="162">
        <v>16.052340000000001</v>
      </c>
      <c r="L2774" s="162">
        <v>85.853542000000004</v>
      </c>
    </row>
    <row r="2775" spans="1:12" ht="45" customHeight="1" x14ac:dyDescent="0.25">
      <c r="A2775" s="82" t="s">
        <v>6624</v>
      </c>
      <c r="B2775" s="9" t="s">
        <v>4020</v>
      </c>
      <c r="C2775" s="9" t="s">
        <v>3083</v>
      </c>
      <c r="D2775" s="163">
        <v>0</v>
      </c>
      <c r="E2775" s="163">
        <v>0.13708799999999999</v>
      </c>
      <c r="F2775" s="163">
        <v>0.79225599999999996</v>
      </c>
      <c r="G2775" s="163">
        <v>0</v>
      </c>
      <c r="H2775" s="163">
        <v>0</v>
      </c>
      <c r="I2775" s="163">
        <v>0</v>
      </c>
      <c r="J2775" s="163">
        <v>0</v>
      </c>
      <c r="K2775" s="163">
        <v>0.13708799999999999</v>
      </c>
      <c r="L2775" s="163">
        <v>0.79225599999999996</v>
      </c>
    </row>
    <row r="2776" spans="1:12" ht="45" customHeight="1" x14ac:dyDescent="0.25">
      <c r="A2776" s="81" t="s">
        <v>6624</v>
      </c>
      <c r="B2776" s="23" t="s">
        <v>4020</v>
      </c>
      <c r="C2776" s="23" t="s">
        <v>3084</v>
      </c>
      <c r="D2776" s="162">
        <v>0</v>
      </c>
      <c r="E2776" s="162">
        <v>49.789056000000002</v>
      </c>
      <c r="F2776" s="162">
        <v>371.54905600000001</v>
      </c>
      <c r="G2776" s="162">
        <v>0</v>
      </c>
      <c r="H2776" s="162">
        <v>0</v>
      </c>
      <c r="I2776" s="162">
        <v>0</v>
      </c>
      <c r="J2776" s="162">
        <v>0</v>
      </c>
      <c r="K2776" s="162">
        <v>49.789056000000002</v>
      </c>
      <c r="L2776" s="162">
        <v>371.54905600000001</v>
      </c>
    </row>
    <row r="2777" spans="1:12" ht="45" customHeight="1" x14ac:dyDescent="0.25">
      <c r="A2777" s="82" t="s">
        <v>6624</v>
      </c>
      <c r="B2777" s="9" t="s">
        <v>4020</v>
      </c>
      <c r="C2777" s="9" t="s">
        <v>3089</v>
      </c>
      <c r="D2777" s="163">
        <v>0</v>
      </c>
      <c r="E2777" s="163">
        <v>13.572732</v>
      </c>
      <c r="F2777" s="163">
        <v>101.359328</v>
      </c>
      <c r="G2777" s="163">
        <v>0</v>
      </c>
      <c r="H2777" s="163">
        <v>0</v>
      </c>
      <c r="I2777" s="163">
        <v>0</v>
      </c>
      <c r="J2777" s="163">
        <v>0</v>
      </c>
      <c r="K2777" s="163">
        <v>13.572732</v>
      </c>
      <c r="L2777" s="163">
        <v>101.359328</v>
      </c>
    </row>
    <row r="2778" spans="1:12" ht="45" customHeight="1" x14ac:dyDescent="0.25">
      <c r="A2778" s="81" t="s">
        <v>6648</v>
      </c>
      <c r="B2778" s="23" t="s">
        <v>4148</v>
      </c>
      <c r="C2778" s="23" t="s">
        <v>3084</v>
      </c>
      <c r="D2778" s="162">
        <v>0</v>
      </c>
      <c r="E2778" s="162">
        <v>0.30702000000000002</v>
      </c>
      <c r="F2778" s="162">
        <v>1.521585</v>
      </c>
      <c r="G2778" s="162">
        <v>0</v>
      </c>
      <c r="H2778" s="162">
        <v>0</v>
      </c>
      <c r="I2778" s="162">
        <v>0</v>
      </c>
      <c r="J2778" s="162">
        <v>0</v>
      </c>
      <c r="K2778" s="162">
        <v>0.30702000000000002</v>
      </c>
      <c r="L2778" s="162">
        <v>1.521585</v>
      </c>
    </row>
    <row r="2779" spans="1:12" ht="45" customHeight="1" x14ac:dyDescent="0.25">
      <c r="A2779" s="82" t="s">
        <v>6648</v>
      </c>
      <c r="B2779" s="9" t="s">
        <v>4148</v>
      </c>
      <c r="C2779" s="9" t="s">
        <v>3089</v>
      </c>
      <c r="D2779" s="163">
        <v>0</v>
      </c>
      <c r="E2779" s="163">
        <v>0.26689600000000002</v>
      </c>
      <c r="F2779" s="163">
        <v>1.33883</v>
      </c>
      <c r="G2779" s="163">
        <v>0</v>
      </c>
      <c r="H2779" s="163">
        <v>0</v>
      </c>
      <c r="I2779" s="163">
        <v>0</v>
      </c>
      <c r="J2779" s="163">
        <v>0</v>
      </c>
      <c r="K2779" s="163">
        <v>0.26689600000000002</v>
      </c>
      <c r="L2779" s="163">
        <v>1.33883</v>
      </c>
    </row>
    <row r="2780" spans="1:12" ht="45" customHeight="1" x14ac:dyDescent="0.25">
      <c r="A2780" s="81" t="s">
        <v>4960</v>
      </c>
      <c r="B2780" s="23" t="s">
        <v>2002</v>
      </c>
      <c r="C2780" s="23" t="s">
        <v>3081</v>
      </c>
      <c r="D2780" s="162">
        <v>0</v>
      </c>
      <c r="E2780" s="162">
        <v>1.8539350000000001</v>
      </c>
      <c r="F2780" s="162">
        <v>17.998633999999999</v>
      </c>
      <c r="G2780" s="162">
        <v>0</v>
      </c>
      <c r="H2780" s="162">
        <v>2.9866E-2</v>
      </c>
      <c r="I2780" s="162">
        <v>0.16911100000000001</v>
      </c>
      <c r="J2780" s="162">
        <v>0</v>
      </c>
      <c r="K2780" s="162">
        <v>1.8838010000000001</v>
      </c>
      <c r="L2780" s="162">
        <v>18.167745</v>
      </c>
    </row>
    <row r="2781" spans="1:12" ht="45" customHeight="1" x14ac:dyDescent="0.25">
      <c r="A2781" s="82" t="s">
        <v>4960</v>
      </c>
      <c r="B2781" s="9" t="s">
        <v>2002</v>
      </c>
      <c r="C2781" s="9" t="s">
        <v>3082</v>
      </c>
      <c r="D2781" s="163">
        <v>0</v>
      </c>
      <c r="E2781" s="163">
        <v>0.73990999999999996</v>
      </c>
      <c r="F2781" s="163">
        <v>5.5994869999999999</v>
      </c>
      <c r="G2781" s="163">
        <v>0</v>
      </c>
      <c r="H2781" s="163">
        <v>0</v>
      </c>
      <c r="I2781" s="163">
        <v>0</v>
      </c>
      <c r="J2781" s="163">
        <v>0</v>
      </c>
      <c r="K2781" s="163">
        <v>0.73990999999999996</v>
      </c>
      <c r="L2781" s="163">
        <v>5.5994869999999999</v>
      </c>
    </row>
    <row r="2782" spans="1:12" ht="45" customHeight="1" x14ac:dyDescent="0.25">
      <c r="A2782" s="81" t="s">
        <v>4960</v>
      </c>
      <c r="B2782" s="23" t="s">
        <v>2002</v>
      </c>
      <c r="C2782" s="23" t="s">
        <v>3083</v>
      </c>
      <c r="D2782" s="162">
        <v>0</v>
      </c>
      <c r="E2782" s="162">
        <v>28.500247999999999</v>
      </c>
      <c r="F2782" s="162">
        <v>284.96211799999998</v>
      </c>
      <c r="G2782" s="162">
        <v>0</v>
      </c>
      <c r="H2782" s="162">
        <v>0</v>
      </c>
      <c r="I2782" s="162">
        <v>0</v>
      </c>
      <c r="J2782" s="162">
        <v>0</v>
      </c>
      <c r="K2782" s="162">
        <v>28.500247999999999</v>
      </c>
      <c r="L2782" s="162">
        <v>284.96211799999998</v>
      </c>
    </row>
    <row r="2783" spans="1:12" ht="45" customHeight="1" x14ac:dyDescent="0.25">
      <c r="A2783" s="82" t="s">
        <v>4960</v>
      </c>
      <c r="B2783" s="9" t="s">
        <v>2002</v>
      </c>
      <c r="C2783" s="9" t="s">
        <v>3084</v>
      </c>
      <c r="D2783" s="163">
        <v>0</v>
      </c>
      <c r="E2783" s="163">
        <v>46.463372999999997</v>
      </c>
      <c r="F2783" s="163">
        <v>326.90909900000003</v>
      </c>
      <c r="G2783" s="163">
        <v>0</v>
      </c>
      <c r="H2783" s="163">
        <v>0</v>
      </c>
      <c r="I2783" s="163">
        <v>0</v>
      </c>
      <c r="J2783" s="163">
        <v>0</v>
      </c>
      <c r="K2783" s="163">
        <v>46.463372999999997</v>
      </c>
      <c r="L2783" s="163">
        <v>326.90909900000003</v>
      </c>
    </row>
    <row r="2784" spans="1:12" ht="45" customHeight="1" x14ac:dyDescent="0.25">
      <c r="A2784" s="81" t="s">
        <v>4960</v>
      </c>
      <c r="B2784" s="23" t="s">
        <v>2002</v>
      </c>
      <c r="C2784" s="23" t="s">
        <v>3085</v>
      </c>
      <c r="D2784" s="162">
        <v>0</v>
      </c>
      <c r="E2784" s="162">
        <v>0.27794799999999997</v>
      </c>
      <c r="F2784" s="162">
        <v>1.75318</v>
      </c>
      <c r="G2784" s="162">
        <v>0</v>
      </c>
      <c r="H2784" s="162">
        <v>0</v>
      </c>
      <c r="I2784" s="162">
        <v>0</v>
      </c>
      <c r="J2784" s="162">
        <v>0</v>
      </c>
      <c r="K2784" s="162">
        <v>0.27794799999999997</v>
      </c>
      <c r="L2784" s="162">
        <v>1.75318</v>
      </c>
    </row>
    <row r="2785" spans="1:12" ht="45" customHeight="1" x14ac:dyDescent="0.25">
      <c r="A2785" s="82" t="s">
        <v>4960</v>
      </c>
      <c r="B2785" s="9" t="s">
        <v>2002</v>
      </c>
      <c r="C2785" s="9" t="s">
        <v>3086</v>
      </c>
      <c r="D2785" s="163">
        <v>0</v>
      </c>
      <c r="E2785" s="163">
        <v>0.1575</v>
      </c>
      <c r="F2785" s="163">
        <v>0.84553999999999996</v>
      </c>
      <c r="G2785" s="163">
        <v>0</v>
      </c>
      <c r="H2785" s="163">
        <v>0</v>
      </c>
      <c r="I2785" s="163">
        <v>0</v>
      </c>
      <c r="J2785" s="163">
        <v>0</v>
      </c>
      <c r="K2785" s="163">
        <v>0.1575</v>
      </c>
      <c r="L2785" s="163">
        <v>0.84553999999999996</v>
      </c>
    </row>
    <row r="2786" spans="1:12" ht="45" customHeight="1" x14ac:dyDescent="0.25">
      <c r="A2786" s="81" t="s">
        <v>4960</v>
      </c>
      <c r="B2786" s="23" t="s">
        <v>2002</v>
      </c>
      <c r="C2786" s="23" t="s">
        <v>3087</v>
      </c>
      <c r="D2786" s="162">
        <v>0</v>
      </c>
      <c r="E2786" s="162">
        <v>4.5251760000000001</v>
      </c>
      <c r="F2786" s="162">
        <v>31.647715999999999</v>
      </c>
      <c r="G2786" s="162">
        <v>0</v>
      </c>
      <c r="H2786" s="162">
        <v>0</v>
      </c>
      <c r="I2786" s="162">
        <v>0</v>
      </c>
      <c r="J2786" s="162">
        <v>0</v>
      </c>
      <c r="K2786" s="162">
        <v>4.5251760000000001</v>
      </c>
      <c r="L2786" s="162">
        <v>31.647715999999999</v>
      </c>
    </row>
    <row r="2787" spans="1:12" ht="45" customHeight="1" x14ac:dyDescent="0.25">
      <c r="A2787" s="82" t="s">
        <v>4960</v>
      </c>
      <c r="B2787" s="9" t="s">
        <v>2002</v>
      </c>
      <c r="C2787" s="9" t="s">
        <v>3088</v>
      </c>
      <c r="D2787" s="163">
        <v>0</v>
      </c>
      <c r="E2787" s="163">
        <v>0.53039599999999998</v>
      </c>
      <c r="F2787" s="163">
        <v>6.3534040000000003</v>
      </c>
      <c r="G2787" s="163">
        <v>0</v>
      </c>
      <c r="H2787" s="163">
        <v>0</v>
      </c>
      <c r="I2787" s="163">
        <v>0</v>
      </c>
      <c r="J2787" s="163">
        <v>0</v>
      </c>
      <c r="K2787" s="163">
        <v>0.53039599999999998</v>
      </c>
      <c r="L2787" s="163">
        <v>6.3534040000000003</v>
      </c>
    </row>
    <row r="2788" spans="1:12" ht="45" customHeight="1" x14ac:dyDescent="0.25">
      <c r="A2788" s="81" t="s">
        <v>4960</v>
      </c>
      <c r="B2788" s="23" t="s">
        <v>2002</v>
      </c>
      <c r="C2788" s="23" t="s">
        <v>3089</v>
      </c>
      <c r="D2788" s="162">
        <v>0</v>
      </c>
      <c r="E2788" s="162">
        <v>33.480372000000003</v>
      </c>
      <c r="F2788" s="162">
        <v>252.67951500000001</v>
      </c>
      <c r="G2788" s="162">
        <v>0</v>
      </c>
      <c r="H2788" s="162">
        <v>0</v>
      </c>
      <c r="I2788" s="162">
        <v>0</v>
      </c>
      <c r="J2788" s="162">
        <v>0</v>
      </c>
      <c r="K2788" s="162">
        <v>33.480372000000003</v>
      </c>
      <c r="L2788" s="162">
        <v>252.67951500000001</v>
      </c>
    </row>
    <row r="2789" spans="1:12" ht="45" customHeight="1" x14ac:dyDescent="0.25">
      <c r="A2789" s="82" t="s">
        <v>4960</v>
      </c>
      <c r="B2789" s="9" t="s">
        <v>2002</v>
      </c>
      <c r="C2789" s="9" t="s">
        <v>3090</v>
      </c>
      <c r="D2789" s="163">
        <v>0</v>
      </c>
      <c r="E2789" s="163">
        <v>0.53177099999999999</v>
      </c>
      <c r="F2789" s="163">
        <v>6.8320879999999997</v>
      </c>
      <c r="G2789" s="163">
        <v>0</v>
      </c>
      <c r="H2789" s="163">
        <v>0</v>
      </c>
      <c r="I2789" s="163">
        <v>0</v>
      </c>
      <c r="J2789" s="163">
        <v>0</v>
      </c>
      <c r="K2789" s="163">
        <v>0.53177099999999999</v>
      </c>
      <c r="L2789" s="163">
        <v>6.8320879999999997</v>
      </c>
    </row>
    <row r="2790" spans="1:12" ht="45" customHeight="1" x14ac:dyDescent="0.25">
      <c r="A2790" s="81" t="s">
        <v>6562</v>
      </c>
      <c r="B2790" s="23" t="s">
        <v>4149</v>
      </c>
      <c r="C2790" s="23" t="s">
        <v>3082</v>
      </c>
      <c r="D2790" s="162">
        <v>0</v>
      </c>
      <c r="E2790" s="162">
        <v>4.9835599999999998</v>
      </c>
      <c r="F2790" s="162">
        <v>20.29626</v>
      </c>
      <c r="G2790" s="162">
        <v>0</v>
      </c>
      <c r="H2790" s="162">
        <v>0</v>
      </c>
      <c r="I2790" s="162">
        <v>0</v>
      </c>
      <c r="J2790" s="162">
        <v>0</v>
      </c>
      <c r="K2790" s="162">
        <v>4.9835599999999998</v>
      </c>
      <c r="L2790" s="162">
        <v>20.29626</v>
      </c>
    </row>
    <row r="2791" spans="1:12" ht="45" customHeight="1" x14ac:dyDescent="0.25">
      <c r="A2791" s="82" t="s">
        <v>4962</v>
      </c>
      <c r="B2791" s="9" t="s">
        <v>4038</v>
      </c>
      <c r="C2791" s="9" t="s">
        <v>3085</v>
      </c>
      <c r="D2791" s="163">
        <v>0</v>
      </c>
      <c r="E2791" s="163">
        <v>0.26</v>
      </c>
      <c r="F2791" s="163">
        <v>1.0073160000000001</v>
      </c>
      <c r="G2791" s="163">
        <v>0</v>
      </c>
      <c r="H2791" s="163">
        <v>0</v>
      </c>
      <c r="I2791" s="163">
        <v>0</v>
      </c>
      <c r="J2791" s="163">
        <v>0</v>
      </c>
      <c r="K2791" s="163">
        <v>0.26</v>
      </c>
      <c r="L2791" s="163">
        <v>1.0073160000000001</v>
      </c>
    </row>
    <row r="2792" spans="1:12" ht="45" customHeight="1" x14ac:dyDescent="0.25">
      <c r="A2792" s="81" t="s">
        <v>4962</v>
      </c>
      <c r="B2792" s="23" t="s">
        <v>4038</v>
      </c>
      <c r="C2792" s="23" t="s">
        <v>3088</v>
      </c>
      <c r="D2792" s="162">
        <v>0</v>
      </c>
      <c r="E2792" s="162">
        <v>1.1220000000000001</v>
      </c>
      <c r="F2792" s="162">
        <v>4.3712499999999999</v>
      </c>
      <c r="G2792" s="162">
        <v>0</v>
      </c>
      <c r="H2792" s="162">
        <v>0</v>
      </c>
      <c r="I2792" s="162">
        <v>0</v>
      </c>
      <c r="J2792" s="162">
        <v>0</v>
      </c>
      <c r="K2792" s="162">
        <v>1.1220000000000001</v>
      </c>
      <c r="L2792" s="162">
        <v>4.3712499999999999</v>
      </c>
    </row>
    <row r="2793" spans="1:12" ht="45" customHeight="1" x14ac:dyDescent="0.25">
      <c r="A2793" s="82" t="s">
        <v>4962</v>
      </c>
      <c r="B2793" s="9" t="s">
        <v>4038</v>
      </c>
      <c r="C2793" s="9" t="s">
        <v>8046</v>
      </c>
      <c r="D2793" s="163">
        <v>0</v>
      </c>
      <c r="E2793" s="163">
        <v>9.3199999999999999E-4</v>
      </c>
      <c r="F2793" s="163">
        <v>1.0128E-2</v>
      </c>
      <c r="G2793" s="163">
        <v>0</v>
      </c>
      <c r="H2793" s="163">
        <v>2.758E-3</v>
      </c>
      <c r="I2793" s="163">
        <v>1.7942E-2</v>
      </c>
      <c r="J2793" s="163">
        <v>0</v>
      </c>
      <c r="K2793" s="163">
        <v>3.6900000000000001E-3</v>
      </c>
      <c r="L2793" s="163">
        <v>2.8070000000000001E-2</v>
      </c>
    </row>
    <row r="2794" spans="1:12" ht="45" customHeight="1" x14ac:dyDescent="0.25">
      <c r="A2794" s="81" t="s">
        <v>4963</v>
      </c>
      <c r="B2794" s="23" t="s">
        <v>6779</v>
      </c>
      <c r="C2794" s="23" t="s">
        <v>8046</v>
      </c>
      <c r="D2794" s="162">
        <v>0</v>
      </c>
      <c r="E2794" s="162">
        <v>2.3076249999999998</v>
      </c>
      <c r="F2794" s="162">
        <v>1.1753150000000001</v>
      </c>
      <c r="G2794" s="162">
        <v>0</v>
      </c>
      <c r="H2794" s="162">
        <v>0</v>
      </c>
      <c r="I2794" s="162">
        <v>0</v>
      </c>
      <c r="J2794" s="162">
        <v>0</v>
      </c>
      <c r="K2794" s="162">
        <v>2.3076249999999998</v>
      </c>
      <c r="L2794" s="162">
        <v>1.1753150000000001</v>
      </c>
    </row>
    <row r="2795" spans="1:12" ht="45" customHeight="1" x14ac:dyDescent="0.25">
      <c r="A2795" s="82" t="s">
        <v>4966</v>
      </c>
      <c r="B2795" s="9" t="s">
        <v>2005</v>
      </c>
      <c r="C2795" s="9" t="s">
        <v>3081</v>
      </c>
      <c r="D2795" s="163">
        <v>0</v>
      </c>
      <c r="E2795" s="163">
        <v>9.0519999999999993E-3</v>
      </c>
      <c r="F2795" s="163">
        <v>0.14017099999999999</v>
      </c>
      <c r="G2795" s="163">
        <v>0</v>
      </c>
      <c r="H2795" s="163">
        <v>2.3969999999999998E-3</v>
      </c>
      <c r="I2795" s="163">
        <v>0.50756299999999999</v>
      </c>
      <c r="J2795" s="163">
        <v>0</v>
      </c>
      <c r="K2795" s="163">
        <v>1.1449000000000001E-2</v>
      </c>
      <c r="L2795" s="163">
        <v>0.64773400000000003</v>
      </c>
    </row>
    <row r="2796" spans="1:12" ht="45" customHeight="1" x14ac:dyDescent="0.25">
      <c r="A2796" s="81" t="s">
        <v>4966</v>
      </c>
      <c r="B2796" s="23" t="s">
        <v>2005</v>
      </c>
      <c r="C2796" s="23" t="s">
        <v>3082</v>
      </c>
      <c r="D2796" s="162">
        <v>0</v>
      </c>
      <c r="E2796" s="162">
        <v>3.5340999999999997E-2</v>
      </c>
      <c r="F2796" s="162">
        <v>0.568164</v>
      </c>
      <c r="G2796" s="162">
        <v>0</v>
      </c>
      <c r="H2796" s="162">
        <v>0</v>
      </c>
      <c r="I2796" s="162">
        <v>0</v>
      </c>
      <c r="J2796" s="162">
        <v>0</v>
      </c>
      <c r="K2796" s="162">
        <v>3.5340999999999997E-2</v>
      </c>
      <c r="L2796" s="162">
        <v>0.568164</v>
      </c>
    </row>
    <row r="2797" spans="1:12" ht="45" customHeight="1" x14ac:dyDescent="0.25">
      <c r="A2797" s="82" t="s">
        <v>4966</v>
      </c>
      <c r="B2797" s="9" t="s">
        <v>2005</v>
      </c>
      <c r="C2797" s="9" t="s">
        <v>8046</v>
      </c>
      <c r="D2797" s="163">
        <v>0</v>
      </c>
      <c r="E2797" s="163">
        <v>0</v>
      </c>
      <c r="F2797" s="163">
        <v>0</v>
      </c>
      <c r="G2797" s="163">
        <v>0</v>
      </c>
      <c r="H2797" s="163">
        <v>2E-3</v>
      </c>
      <c r="I2797" s="163">
        <v>3.7499999999999999E-3</v>
      </c>
      <c r="J2797" s="163">
        <v>0</v>
      </c>
      <c r="K2797" s="163">
        <v>2E-3</v>
      </c>
      <c r="L2797" s="163">
        <v>3.7499999999999999E-3</v>
      </c>
    </row>
    <row r="2798" spans="1:12" ht="45" customHeight="1" x14ac:dyDescent="0.25">
      <c r="A2798" s="81" t="s">
        <v>4967</v>
      </c>
      <c r="B2798" s="23" t="s">
        <v>6781</v>
      </c>
      <c r="C2798" s="23" t="s">
        <v>3082</v>
      </c>
      <c r="D2798" s="162">
        <v>0</v>
      </c>
      <c r="E2798" s="162">
        <v>0.165021</v>
      </c>
      <c r="F2798" s="162">
        <v>1.229595</v>
      </c>
      <c r="G2798" s="162">
        <v>0</v>
      </c>
      <c r="H2798" s="162">
        <v>2.2499999999999998E-3</v>
      </c>
      <c r="I2798" s="162">
        <v>4.0000000000000001E-3</v>
      </c>
      <c r="J2798" s="162">
        <v>0</v>
      </c>
      <c r="K2798" s="162">
        <v>0.167271</v>
      </c>
      <c r="L2798" s="162">
        <v>1.233595</v>
      </c>
    </row>
    <row r="2799" spans="1:12" ht="45" customHeight="1" x14ac:dyDescent="0.25">
      <c r="A2799" s="82" t="s">
        <v>4967</v>
      </c>
      <c r="B2799" s="9" t="s">
        <v>6781</v>
      </c>
      <c r="C2799" s="9" t="s">
        <v>8046</v>
      </c>
      <c r="D2799" s="163">
        <v>0</v>
      </c>
      <c r="E2799" s="163">
        <v>0</v>
      </c>
      <c r="F2799" s="163">
        <v>0</v>
      </c>
      <c r="G2799" s="163">
        <v>0</v>
      </c>
      <c r="H2799" s="163">
        <v>1.16E-4</v>
      </c>
      <c r="I2799" s="163">
        <v>1.2019999999999999E-3</v>
      </c>
      <c r="J2799" s="163">
        <v>0</v>
      </c>
      <c r="K2799" s="163">
        <v>1.16E-4</v>
      </c>
      <c r="L2799" s="163">
        <v>1.2019999999999999E-3</v>
      </c>
    </row>
    <row r="2800" spans="1:12" ht="45" customHeight="1" x14ac:dyDescent="0.25">
      <c r="A2800" s="81" t="s">
        <v>4969</v>
      </c>
      <c r="B2800" s="23" t="s">
        <v>2007</v>
      </c>
      <c r="C2800" s="23" t="s">
        <v>3081</v>
      </c>
      <c r="D2800" s="162">
        <v>0</v>
      </c>
      <c r="E2800" s="162">
        <v>0</v>
      </c>
      <c r="F2800" s="162">
        <v>0</v>
      </c>
      <c r="G2800" s="162">
        <v>0</v>
      </c>
      <c r="H2800" s="162">
        <v>3.1861E-2</v>
      </c>
      <c r="I2800" s="162">
        <v>1.0974950000000001</v>
      </c>
      <c r="J2800" s="162">
        <v>0</v>
      </c>
      <c r="K2800" s="162">
        <v>3.1861E-2</v>
      </c>
      <c r="L2800" s="162">
        <v>1.0974950000000001</v>
      </c>
    </row>
    <row r="2801" spans="1:12" ht="45" customHeight="1" x14ac:dyDescent="0.25">
      <c r="A2801" s="82" t="s">
        <v>4969</v>
      </c>
      <c r="B2801" s="9" t="s">
        <v>2007</v>
      </c>
      <c r="C2801" s="9" t="s">
        <v>8046</v>
      </c>
      <c r="D2801" s="163">
        <v>0</v>
      </c>
      <c r="E2801" s="163">
        <v>4.9388000000000001E-2</v>
      </c>
      <c r="F2801" s="163">
        <v>0.483427</v>
      </c>
      <c r="G2801" s="163">
        <v>0</v>
      </c>
      <c r="H2801" s="163">
        <v>9.2219999999999993E-3</v>
      </c>
      <c r="I2801" s="163">
        <v>0.22686899999999999</v>
      </c>
      <c r="J2801" s="163">
        <v>0</v>
      </c>
      <c r="K2801" s="163">
        <v>5.8610000000000002E-2</v>
      </c>
      <c r="L2801" s="163">
        <v>0.71029600000000004</v>
      </c>
    </row>
    <row r="2802" spans="1:12" ht="45" customHeight="1" x14ac:dyDescent="0.25">
      <c r="A2802" s="81" t="s">
        <v>4970</v>
      </c>
      <c r="B2802" s="23" t="s">
        <v>2008</v>
      </c>
      <c r="C2802" s="23" t="s">
        <v>3081</v>
      </c>
      <c r="D2802" s="162">
        <v>0</v>
      </c>
      <c r="E2802" s="162">
        <v>0.52432000000000001</v>
      </c>
      <c r="F2802" s="162">
        <v>1.641238</v>
      </c>
      <c r="G2802" s="162">
        <v>0</v>
      </c>
      <c r="H2802" s="162">
        <v>3.4859999999999999E-3</v>
      </c>
      <c r="I2802" s="162">
        <v>3.8868E-2</v>
      </c>
      <c r="J2802" s="162">
        <v>0</v>
      </c>
      <c r="K2802" s="162">
        <v>0.527806</v>
      </c>
      <c r="L2802" s="162">
        <v>1.6801060000000001</v>
      </c>
    </row>
    <row r="2803" spans="1:12" ht="45" customHeight="1" x14ac:dyDescent="0.25">
      <c r="A2803" s="82" t="s">
        <v>4970</v>
      </c>
      <c r="B2803" s="9" t="s">
        <v>2008</v>
      </c>
      <c r="C2803" s="9" t="s">
        <v>3082</v>
      </c>
      <c r="D2803" s="163">
        <v>0</v>
      </c>
      <c r="E2803" s="163">
        <v>1.086846</v>
      </c>
      <c r="F2803" s="163">
        <v>5.0050429999999997</v>
      </c>
      <c r="G2803" s="163">
        <v>0</v>
      </c>
      <c r="H2803" s="163">
        <v>2.6250000000000002E-3</v>
      </c>
      <c r="I2803" s="163">
        <v>1.315E-2</v>
      </c>
      <c r="J2803" s="163">
        <v>0</v>
      </c>
      <c r="K2803" s="163">
        <v>1.0894710000000001</v>
      </c>
      <c r="L2803" s="163">
        <v>5.0181930000000001</v>
      </c>
    </row>
    <row r="2804" spans="1:12" ht="45" customHeight="1" x14ac:dyDescent="0.25">
      <c r="A2804" s="81" t="s">
        <v>4970</v>
      </c>
      <c r="B2804" s="23" t="s">
        <v>2008</v>
      </c>
      <c r="C2804" s="23" t="s">
        <v>8046</v>
      </c>
      <c r="D2804" s="162">
        <v>0</v>
      </c>
      <c r="E2804" s="162">
        <v>7.2212999999999999E-2</v>
      </c>
      <c r="F2804" s="162">
        <v>0.67972399999999999</v>
      </c>
      <c r="G2804" s="162">
        <v>0</v>
      </c>
      <c r="H2804" s="162">
        <v>6.4000000000000005E-4</v>
      </c>
      <c r="I2804" s="162">
        <v>4.7414999999999999E-2</v>
      </c>
      <c r="J2804" s="162">
        <v>0</v>
      </c>
      <c r="K2804" s="162">
        <v>7.2853000000000001E-2</v>
      </c>
      <c r="L2804" s="162">
        <v>0.72713899999999998</v>
      </c>
    </row>
    <row r="2805" spans="1:12" ht="45" customHeight="1" x14ac:dyDescent="0.25">
      <c r="A2805" s="82" t="s">
        <v>3835</v>
      </c>
      <c r="B2805" s="9" t="s">
        <v>3306</v>
      </c>
      <c r="C2805" s="9" t="s">
        <v>3082</v>
      </c>
      <c r="D2805" s="163">
        <v>0</v>
      </c>
      <c r="E2805" s="163">
        <v>0.15</v>
      </c>
      <c r="F2805" s="163">
        <v>1.5988</v>
      </c>
      <c r="G2805" s="163">
        <v>0</v>
      </c>
      <c r="H2805" s="163">
        <v>5.3999999999999998E-5</v>
      </c>
      <c r="I2805" s="163">
        <v>4.5690000000000001E-3</v>
      </c>
      <c r="J2805" s="163">
        <v>0</v>
      </c>
      <c r="K2805" s="163">
        <v>0.15005399999999999</v>
      </c>
      <c r="L2805" s="163">
        <v>1.603369</v>
      </c>
    </row>
    <row r="2806" spans="1:12" ht="45" customHeight="1" x14ac:dyDescent="0.25">
      <c r="A2806" s="81" t="s">
        <v>3835</v>
      </c>
      <c r="B2806" s="23" t="s">
        <v>3306</v>
      </c>
      <c r="C2806" s="23" t="s">
        <v>8046</v>
      </c>
      <c r="D2806" s="162">
        <v>0</v>
      </c>
      <c r="E2806" s="162">
        <v>0</v>
      </c>
      <c r="F2806" s="162">
        <v>0</v>
      </c>
      <c r="G2806" s="162">
        <v>0</v>
      </c>
      <c r="H2806" s="162">
        <v>2.568E-3</v>
      </c>
      <c r="I2806" s="162">
        <v>7.6132000000000005E-2</v>
      </c>
      <c r="J2806" s="162">
        <v>0</v>
      </c>
      <c r="K2806" s="162">
        <v>2.568E-3</v>
      </c>
      <c r="L2806" s="162">
        <v>7.6132000000000005E-2</v>
      </c>
    </row>
    <row r="2807" spans="1:12" ht="45" customHeight="1" x14ac:dyDescent="0.25">
      <c r="A2807" s="82" t="s">
        <v>4975</v>
      </c>
      <c r="B2807" s="9" t="s">
        <v>2010</v>
      </c>
      <c r="C2807" s="9" t="s">
        <v>3081</v>
      </c>
      <c r="D2807" s="163">
        <v>0</v>
      </c>
      <c r="E2807" s="163">
        <v>1.859E-3</v>
      </c>
      <c r="F2807" s="163">
        <v>0.55899900000000002</v>
      </c>
      <c r="G2807" s="163">
        <v>0</v>
      </c>
      <c r="H2807" s="163">
        <v>1.3676000000000001E-2</v>
      </c>
      <c r="I2807" s="163">
        <v>0.45433699999999999</v>
      </c>
      <c r="J2807" s="163">
        <v>0</v>
      </c>
      <c r="K2807" s="163">
        <v>1.5535E-2</v>
      </c>
      <c r="L2807" s="163">
        <v>1.013336</v>
      </c>
    </row>
    <row r="2808" spans="1:12" ht="45" customHeight="1" x14ac:dyDescent="0.25">
      <c r="A2808" s="81" t="s">
        <v>4975</v>
      </c>
      <c r="B2808" s="23" t="s">
        <v>2010</v>
      </c>
      <c r="C2808" s="23" t="s">
        <v>8046</v>
      </c>
      <c r="D2808" s="162">
        <v>0</v>
      </c>
      <c r="E2808" s="162">
        <v>0</v>
      </c>
      <c r="F2808" s="162">
        <v>0</v>
      </c>
      <c r="G2808" s="162">
        <v>0</v>
      </c>
      <c r="H2808" s="162">
        <v>2.3189999999999999E-3</v>
      </c>
      <c r="I2808" s="162">
        <v>0.13939799999999999</v>
      </c>
      <c r="J2808" s="162">
        <v>0</v>
      </c>
      <c r="K2808" s="162">
        <v>2.3189999999999999E-3</v>
      </c>
      <c r="L2808" s="162">
        <v>0.13939799999999999</v>
      </c>
    </row>
    <row r="2809" spans="1:12" ht="45" customHeight="1" x14ac:dyDescent="0.25">
      <c r="A2809" s="82" t="s">
        <v>178</v>
      </c>
      <c r="B2809" s="9" t="s">
        <v>179</v>
      </c>
      <c r="C2809" s="9" t="s">
        <v>3081</v>
      </c>
      <c r="D2809" s="163">
        <v>0</v>
      </c>
      <c r="E2809" s="163">
        <v>3.4999999999999997E-5</v>
      </c>
      <c r="F2809" s="163">
        <v>3.8049999999999998E-3</v>
      </c>
      <c r="G2809" s="163">
        <v>0</v>
      </c>
      <c r="H2809" s="163">
        <v>0.38364900000000002</v>
      </c>
      <c r="I2809" s="163">
        <v>4.0488799999999996</v>
      </c>
      <c r="J2809" s="163">
        <v>0</v>
      </c>
      <c r="K2809" s="163">
        <v>0.38368400000000003</v>
      </c>
      <c r="L2809" s="163">
        <v>4.0526850000000003</v>
      </c>
    </row>
    <row r="2810" spans="1:12" ht="45" customHeight="1" x14ac:dyDescent="0.25">
      <c r="A2810" s="81" t="s">
        <v>178</v>
      </c>
      <c r="B2810" s="23" t="s">
        <v>179</v>
      </c>
      <c r="C2810" s="23" t="s">
        <v>3082</v>
      </c>
      <c r="D2810" s="162">
        <v>0</v>
      </c>
      <c r="E2810" s="162">
        <v>5.7223999999999997E-2</v>
      </c>
      <c r="F2810" s="162">
        <v>0.282165</v>
      </c>
      <c r="G2810" s="162">
        <v>0</v>
      </c>
      <c r="H2810" s="162">
        <v>0.69858600000000004</v>
      </c>
      <c r="I2810" s="162">
        <v>7.8100230000000002</v>
      </c>
      <c r="J2810" s="162">
        <v>0</v>
      </c>
      <c r="K2810" s="162">
        <v>0.75580999999999998</v>
      </c>
      <c r="L2810" s="162">
        <v>8.0921880000000002</v>
      </c>
    </row>
    <row r="2811" spans="1:12" ht="45" customHeight="1" x14ac:dyDescent="0.25">
      <c r="A2811" s="82" t="s">
        <v>178</v>
      </c>
      <c r="B2811" s="9" t="s">
        <v>179</v>
      </c>
      <c r="C2811" s="9" t="s">
        <v>3083</v>
      </c>
      <c r="D2811" s="163">
        <v>0</v>
      </c>
      <c r="E2811" s="163">
        <v>0</v>
      </c>
      <c r="F2811" s="163">
        <v>0</v>
      </c>
      <c r="G2811" s="163">
        <v>0</v>
      </c>
      <c r="H2811" s="163">
        <v>6.8852999999999998E-2</v>
      </c>
      <c r="I2811" s="163">
        <v>0.72313899999999998</v>
      </c>
      <c r="J2811" s="163">
        <v>0</v>
      </c>
      <c r="K2811" s="163">
        <v>6.8852999999999998E-2</v>
      </c>
      <c r="L2811" s="163">
        <v>0.72313899999999998</v>
      </c>
    </row>
    <row r="2812" spans="1:12" ht="45" customHeight="1" x14ac:dyDescent="0.25">
      <c r="A2812" s="81" t="s">
        <v>178</v>
      </c>
      <c r="B2812" s="23" t="s">
        <v>179</v>
      </c>
      <c r="C2812" s="23" t="s">
        <v>3084</v>
      </c>
      <c r="D2812" s="162">
        <v>0</v>
      </c>
      <c r="E2812" s="162">
        <v>2.47E-3</v>
      </c>
      <c r="F2812" s="162">
        <v>1.83E-2</v>
      </c>
      <c r="G2812" s="162">
        <v>0</v>
      </c>
      <c r="H2812" s="162">
        <v>0.15501400000000001</v>
      </c>
      <c r="I2812" s="162">
        <v>5.0879599999999998</v>
      </c>
      <c r="J2812" s="162">
        <v>0</v>
      </c>
      <c r="K2812" s="162">
        <v>0.15748400000000001</v>
      </c>
      <c r="L2812" s="162">
        <v>5.1062599999999998</v>
      </c>
    </row>
    <row r="2813" spans="1:12" ht="45" customHeight="1" x14ac:dyDescent="0.25">
      <c r="A2813" s="82" t="s">
        <v>178</v>
      </c>
      <c r="B2813" s="9" t="s">
        <v>179</v>
      </c>
      <c r="C2813" s="9" t="s">
        <v>3085</v>
      </c>
      <c r="D2813" s="163">
        <v>0</v>
      </c>
      <c r="E2813" s="163">
        <v>1E-3</v>
      </c>
      <c r="F2813" s="163">
        <v>6.7019999999999996E-3</v>
      </c>
      <c r="G2813" s="163">
        <v>0</v>
      </c>
      <c r="H2813" s="163">
        <v>4.5441000000000002E-2</v>
      </c>
      <c r="I2813" s="163">
        <v>0.54965299999999995</v>
      </c>
      <c r="J2813" s="163">
        <v>0</v>
      </c>
      <c r="K2813" s="163">
        <v>4.6441000000000003E-2</v>
      </c>
      <c r="L2813" s="163">
        <v>0.55635500000000004</v>
      </c>
    </row>
    <row r="2814" spans="1:12" ht="45" customHeight="1" x14ac:dyDescent="0.25">
      <c r="A2814" s="81" t="s">
        <v>178</v>
      </c>
      <c r="B2814" s="23" t="s">
        <v>179</v>
      </c>
      <c r="C2814" s="23" t="s">
        <v>3086</v>
      </c>
      <c r="D2814" s="162">
        <v>0</v>
      </c>
      <c r="E2814" s="162">
        <v>0</v>
      </c>
      <c r="F2814" s="162">
        <v>0</v>
      </c>
      <c r="G2814" s="162">
        <v>0</v>
      </c>
      <c r="H2814" s="162">
        <v>6.0503000000000001E-2</v>
      </c>
      <c r="I2814" s="162">
        <v>0.97836800000000002</v>
      </c>
      <c r="J2814" s="162">
        <v>0</v>
      </c>
      <c r="K2814" s="162">
        <v>6.0503000000000001E-2</v>
      </c>
      <c r="L2814" s="162">
        <v>0.97836800000000002</v>
      </c>
    </row>
    <row r="2815" spans="1:12" ht="45" customHeight="1" x14ac:dyDescent="0.25">
      <c r="A2815" s="82" t="s">
        <v>178</v>
      </c>
      <c r="B2815" s="9" t="s">
        <v>179</v>
      </c>
      <c r="C2815" s="9" t="s">
        <v>3087</v>
      </c>
      <c r="D2815" s="163">
        <v>0</v>
      </c>
      <c r="E2815" s="163">
        <v>4.1853000000000001E-2</v>
      </c>
      <c r="F2815" s="163">
        <v>0.51240399999999997</v>
      </c>
      <c r="G2815" s="163">
        <v>0</v>
      </c>
      <c r="H2815" s="163">
        <v>0.16122</v>
      </c>
      <c r="I2815" s="163">
        <v>3.182906</v>
      </c>
      <c r="J2815" s="163">
        <v>0</v>
      </c>
      <c r="K2815" s="163">
        <v>0.203073</v>
      </c>
      <c r="L2815" s="163">
        <v>3.6953100000000001</v>
      </c>
    </row>
    <row r="2816" spans="1:12" ht="45" customHeight="1" x14ac:dyDescent="0.25">
      <c r="A2816" s="81" t="s">
        <v>178</v>
      </c>
      <c r="B2816" s="23" t="s">
        <v>179</v>
      </c>
      <c r="C2816" s="23" t="s">
        <v>3089</v>
      </c>
      <c r="D2816" s="162">
        <v>0</v>
      </c>
      <c r="E2816" s="162">
        <v>5.3780000000000001E-2</v>
      </c>
      <c r="F2816" s="162">
        <v>0.45016299999999998</v>
      </c>
      <c r="G2816" s="162">
        <v>0</v>
      </c>
      <c r="H2816" s="162">
        <v>0.29086499999999998</v>
      </c>
      <c r="I2816" s="162">
        <v>7.0788450000000003</v>
      </c>
      <c r="J2816" s="162">
        <v>0</v>
      </c>
      <c r="K2816" s="162">
        <v>0.34464499999999998</v>
      </c>
      <c r="L2816" s="162">
        <v>7.5290080000000001</v>
      </c>
    </row>
    <row r="2817" spans="1:12" ht="45" customHeight="1" x14ac:dyDescent="0.25">
      <c r="A2817" s="82" t="s">
        <v>178</v>
      </c>
      <c r="B2817" s="9" t="s">
        <v>179</v>
      </c>
      <c r="C2817" s="9" t="s">
        <v>8046</v>
      </c>
      <c r="D2817" s="163">
        <v>0</v>
      </c>
      <c r="E2817" s="163">
        <v>0</v>
      </c>
      <c r="F2817" s="163">
        <v>0</v>
      </c>
      <c r="G2817" s="163">
        <v>0</v>
      </c>
      <c r="H2817" s="163">
        <v>9.6880000000000004E-3</v>
      </c>
      <c r="I2817" s="163">
        <v>0.18060599999999999</v>
      </c>
      <c r="J2817" s="163">
        <v>0</v>
      </c>
      <c r="K2817" s="163">
        <v>9.6880000000000004E-3</v>
      </c>
      <c r="L2817" s="163">
        <v>0.18060599999999999</v>
      </c>
    </row>
    <row r="2818" spans="1:12" ht="45" customHeight="1" x14ac:dyDescent="0.25">
      <c r="A2818" s="81" t="s">
        <v>180</v>
      </c>
      <c r="B2818" s="23" t="s">
        <v>181</v>
      </c>
      <c r="C2818" s="23" t="s">
        <v>3081</v>
      </c>
      <c r="D2818" s="162">
        <v>0</v>
      </c>
      <c r="E2818" s="162">
        <v>0</v>
      </c>
      <c r="F2818" s="162">
        <v>0</v>
      </c>
      <c r="G2818" s="162">
        <v>0</v>
      </c>
      <c r="H2818" s="162">
        <v>0.23058699999999999</v>
      </c>
      <c r="I2818" s="162">
        <v>2.5021740000000001</v>
      </c>
      <c r="J2818" s="162">
        <v>0</v>
      </c>
      <c r="K2818" s="162">
        <v>0.23058699999999999</v>
      </c>
      <c r="L2818" s="162">
        <v>2.5021740000000001</v>
      </c>
    </row>
    <row r="2819" spans="1:12" ht="45" customHeight="1" x14ac:dyDescent="0.25">
      <c r="A2819" s="82" t="s">
        <v>180</v>
      </c>
      <c r="B2819" s="9" t="s">
        <v>181</v>
      </c>
      <c r="C2819" s="9" t="s">
        <v>3082</v>
      </c>
      <c r="D2819" s="163">
        <v>0</v>
      </c>
      <c r="E2819" s="163">
        <v>1.5200000000000001E-3</v>
      </c>
      <c r="F2819" s="163">
        <v>8.0829999999999999E-3</v>
      </c>
      <c r="G2819" s="163">
        <v>0</v>
      </c>
      <c r="H2819" s="163">
        <v>0.95269099999999995</v>
      </c>
      <c r="I2819" s="163">
        <v>9.6278690000000005</v>
      </c>
      <c r="J2819" s="163">
        <v>0</v>
      </c>
      <c r="K2819" s="163">
        <v>0.95421100000000003</v>
      </c>
      <c r="L2819" s="163">
        <v>9.6359519999999996</v>
      </c>
    </row>
    <row r="2820" spans="1:12" ht="45" customHeight="1" x14ac:dyDescent="0.25">
      <c r="A2820" s="81" t="s">
        <v>180</v>
      </c>
      <c r="B2820" s="23" t="s">
        <v>181</v>
      </c>
      <c r="C2820" s="23" t="s">
        <v>3083</v>
      </c>
      <c r="D2820" s="162">
        <v>0</v>
      </c>
      <c r="E2820" s="162">
        <v>0</v>
      </c>
      <c r="F2820" s="162">
        <v>0</v>
      </c>
      <c r="G2820" s="162">
        <v>0</v>
      </c>
      <c r="H2820" s="162">
        <v>3.7626E-2</v>
      </c>
      <c r="I2820" s="162">
        <v>0.53509799999999996</v>
      </c>
      <c r="J2820" s="162">
        <v>0</v>
      </c>
      <c r="K2820" s="162">
        <v>3.7626E-2</v>
      </c>
      <c r="L2820" s="162">
        <v>0.53509799999999996</v>
      </c>
    </row>
    <row r="2821" spans="1:12" ht="45" customHeight="1" x14ac:dyDescent="0.25">
      <c r="A2821" s="82" t="s">
        <v>180</v>
      </c>
      <c r="B2821" s="9" t="s">
        <v>181</v>
      </c>
      <c r="C2821" s="9" t="s">
        <v>3089</v>
      </c>
      <c r="D2821" s="163">
        <v>0</v>
      </c>
      <c r="E2821" s="163">
        <v>0</v>
      </c>
      <c r="F2821" s="163">
        <v>0</v>
      </c>
      <c r="G2821" s="163">
        <v>0</v>
      </c>
      <c r="H2821" s="163">
        <v>7.0639999999999994E-2</v>
      </c>
      <c r="I2821" s="163">
        <v>1.116452</v>
      </c>
      <c r="J2821" s="163">
        <v>0</v>
      </c>
      <c r="K2821" s="163">
        <v>7.0639999999999994E-2</v>
      </c>
      <c r="L2821" s="163">
        <v>1.116452</v>
      </c>
    </row>
    <row r="2822" spans="1:12" ht="45" customHeight="1" x14ac:dyDescent="0.25">
      <c r="A2822" s="81" t="s">
        <v>180</v>
      </c>
      <c r="B2822" s="23" t="s">
        <v>181</v>
      </c>
      <c r="C2822" s="23" t="s">
        <v>8046</v>
      </c>
      <c r="D2822" s="162">
        <v>0</v>
      </c>
      <c r="E2822" s="162">
        <v>0</v>
      </c>
      <c r="F2822" s="162">
        <v>0</v>
      </c>
      <c r="G2822" s="162">
        <v>0</v>
      </c>
      <c r="H2822" s="162">
        <v>3.2799999999999999E-3</v>
      </c>
      <c r="I2822" s="162">
        <v>2.1343999999999998E-2</v>
      </c>
      <c r="J2822" s="162">
        <v>0</v>
      </c>
      <c r="K2822" s="162">
        <v>3.2799999999999999E-3</v>
      </c>
      <c r="L2822" s="162">
        <v>2.1343999999999998E-2</v>
      </c>
    </row>
    <row r="2823" spans="1:12" ht="45" customHeight="1" x14ac:dyDescent="0.25">
      <c r="A2823" s="82" t="s">
        <v>4983</v>
      </c>
      <c r="B2823" s="9" t="s">
        <v>2018</v>
      </c>
      <c r="C2823" s="9" t="s">
        <v>3089</v>
      </c>
      <c r="D2823" s="163">
        <v>0</v>
      </c>
      <c r="E2823" s="163">
        <v>0.38585799999999998</v>
      </c>
      <c r="F2823" s="163">
        <v>0.96567999999999998</v>
      </c>
      <c r="G2823" s="163">
        <v>0</v>
      </c>
      <c r="H2823" s="163">
        <v>3.7623999999999998E-2</v>
      </c>
      <c r="I2823" s="163">
        <v>1.5023709999999999</v>
      </c>
      <c r="J2823" s="163">
        <v>0</v>
      </c>
      <c r="K2823" s="163">
        <v>0.42348200000000003</v>
      </c>
      <c r="L2823" s="163">
        <v>2.468051</v>
      </c>
    </row>
    <row r="2824" spans="1:12" ht="45" customHeight="1" x14ac:dyDescent="0.25">
      <c r="A2824" s="81" t="s">
        <v>4983</v>
      </c>
      <c r="B2824" s="23" t="s">
        <v>2018</v>
      </c>
      <c r="C2824" s="23" t="s">
        <v>8046</v>
      </c>
      <c r="D2824" s="162">
        <v>0</v>
      </c>
      <c r="E2824" s="162">
        <v>5.0800000000000003E-3</v>
      </c>
      <c r="F2824" s="162">
        <v>1.3102000000000001E-2</v>
      </c>
      <c r="G2824" s="162">
        <v>0</v>
      </c>
      <c r="H2824" s="162">
        <v>5.7361000000000002E-2</v>
      </c>
      <c r="I2824" s="162">
        <v>1.4022790000000001</v>
      </c>
      <c r="J2824" s="162">
        <v>0</v>
      </c>
      <c r="K2824" s="162">
        <v>6.2441000000000003E-2</v>
      </c>
      <c r="L2824" s="162">
        <v>1.415381</v>
      </c>
    </row>
    <row r="2825" spans="1:12" ht="45" customHeight="1" x14ac:dyDescent="0.25">
      <c r="A2825" s="82" t="s">
        <v>7191</v>
      </c>
      <c r="B2825" s="9" t="s">
        <v>7190</v>
      </c>
      <c r="C2825" s="9" t="s">
        <v>3081</v>
      </c>
      <c r="D2825" s="163">
        <v>0</v>
      </c>
      <c r="E2825" s="163">
        <v>0</v>
      </c>
      <c r="F2825" s="163">
        <v>0</v>
      </c>
      <c r="G2825" s="163">
        <v>0</v>
      </c>
      <c r="H2825" s="163">
        <v>6.3398999999999997E-2</v>
      </c>
      <c r="I2825" s="163">
        <v>1.62259</v>
      </c>
      <c r="J2825" s="163">
        <v>0</v>
      </c>
      <c r="K2825" s="163">
        <v>6.3398999999999997E-2</v>
      </c>
      <c r="L2825" s="163">
        <v>1.62259</v>
      </c>
    </row>
    <row r="2826" spans="1:12" ht="45" customHeight="1" x14ac:dyDescent="0.25">
      <c r="A2826" s="81" t="s">
        <v>7191</v>
      </c>
      <c r="B2826" s="23" t="s">
        <v>7190</v>
      </c>
      <c r="C2826" s="23" t="s">
        <v>3082</v>
      </c>
      <c r="D2826" s="162">
        <v>0</v>
      </c>
      <c r="E2826" s="162">
        <v>0</v>
      </c>
      <c r="F2826" s="162">
        <v>0</v>
      </c>
      <c r="G2826" s="162">
        <v>0</v>
      </c>
      <c r="H2826" s="162">
        <v>0.47414499999999998</v>
      </c>
      <c r="I2826" s="162">
        <v>3.1634890000000002</v>
      </c>
      <c r="J2826" s="162">
        <v>0</v>
      </c>
      <c r="K2826" s="162">
        <v>0.47414499999999998</v>
      </c>
      <c r="L2826" s="162">
        <v>3.1634890000000002</v>
      </c>
    </row>
    <row r="2827" spans="1:12" ht="45" customHeight="1" x14ac:dyDescent="0.25">
      <c r="A2827" s="82" t="s">
        <v>7432</v>
      </c>
      <c r="B2827" s="9" t="s">
        <v>3537</v>
      </c>
      <c r="C2827" s="9" t="s">
        <v>3081</v>
      </c>
      <c r="D2827" s="163">
        <v>0</v>
      </c>
      <c r="E2827" s="163">
        <v>0</v>
      </c>
      <c r="F2827" s="163">
        <v>0</v>
      </c>
      <c r="G2827" s="163">
        <v>0</v>
      </c>
      <c r="H2827" s="163">
        <v>1.8456E-2</v>
      </c>
      <c r="I2827" s="163">
        <v>0.53561899999999996</v>
      </c>
      <c r="J2827" s="163">
        <v>0</v>
      </c>
      <c r="K2827" s="163">
        <v>1.8456E-2</v>
      </c>
      <c r="L2827" s="163">
        <v>0.53561899999999996</v>
      </c>
    </row>
    <row r="2828" spans="1:12" ht="45" customHeight="1" x14ac:dyDescent="0.25">
      <c r="A2828" s="81" t="s">
        <v>7432</v>
      </c>
      <c r="B2828" s="23" t="s">
        <v>3537</v>
      </c>
      <c r="C2828" s="23" t="s">
        <v>3084</v>
      </c>
      <c r="D2828" s="162">
        <v>0</v>
      </c>
      <c r="E2828" s="162">
        <v>0</v>
      </c>
      <c r="F2828" s="162">
        <v>0</v>
      </c>
      <c r="G2828" s="162">
        <v>0</v>
      </c>
      <c r="H2828" s="162">
        <v>1.8867999999999999E-2</v>
      </c>
      <c r="I2828" s="162">
        <v>0.68250900000000003</v>
      </c>
      <c r="J2828" s="162">
        <v>0</v>
      </c>
      <c r="K2828" s="162">
        <v>1.8867999999999999E-2</v>
      </c>
      <c r="L2828" s="162">
        <v>0.68250900000000003</v>
      </c>
    </row>
    <row r="2829" spans="1:12" ht="45" customHeight="1" x14ac:dyDescent="0.25">
      <c r="A2829" s="82" t="s">
        <v>7432</v>
      </c>
      <c r="B2829" s="9" t="s">
        <v>3537</v>
      </c>
      <c r="C2829" s="9" t="s">
        <v>3089</v>
      </c>
      <c r="D2829" s="163">
        <v>0</v>
      </c>
      <c r="E2829" s="163">
        <v>0</v>
      </c>
      <c r="F2829" s="163">
        <v>0</v>
      </c>
      <c r="G2829" s="163">
        <v>0</v>
      </c>
      <c r="H2829" s="163">
        <v>6.7019999999999996E-3</v>
      </c>
      <c r="I2829" s="163">
        <v>0.79813900000000004</v>
      </c>
      <c r="J2829" s="163">
        <v>0</v>
      </c>
      <c r="K2829" s="163">
        <v>6.7019999999999996E-3</v>
      </c>
      <c r="L2829" s="163">
        <v>0.79813900000000004</v>
      </c>
    </row>
    <row r="2830" spans="1:12" ht="45" customHeight="1" x14ac:dyDescent="0.25">
      <c r="A2830" s="81" t="s">
        <v>7432</v>
      </c>
      <c r="B2830" s="23" t="s">
        <v>3537</v>
      </c>
      <c r="C2830" s="23" t="s">
        <v>8046</v>
      </c>
      <c r="D2830" s="162">
        <v>0</v>
      </c>
      <c r="E2830" s="162">
        <v>0</v>
      </c>
      <c r="F2830" s="162">
        <v>0</v>
      </c>
      <c r="G2830" s="162">
        <v>0</v>
      </c>
      <c r="H2830" s="162">
        <v>6.0000000000000002E-5</v>
      </c>
      <c r="I2830" s="162">
        <v>2.4000000000000001E-4</v>
      </c>
      <c r="J2830" s="162">
        <v>0</v>
      </c>
      <c r="K2830" s="162">
        <v>6.0000000000000002E-5</v>
      </c>
      <c r="L2830" s="162">
        <v>2.4000000000000001E-4</v>
      </c>
    </row>
    <row r="2831" spans="1:12" ht="45" customHeight="1" x14ac:dyDescent="0.25">
      <c r="A2831" s="82" t="s">
        <v>3741</v>
      </c>
      <c r="B2831" s="9" t="s">
        <v>2019</v>
      </c>
      <c r="C2831" s="9" t="s">
        <v>3081</v>
      </c>
      <c r="D2831" s="163">
        <v>0</v>
      </c>
      <c r="E2831" s="163">
        <v>3.3700000000000001E-4</v>
      </c>
      <c r="F2831" s="163">
        <v>7.7450000000000001E-3</v>
      </c>
      <c r="G2831" s="163">
        <v>0</v>
      </c>
      <c r="H2831" s="163">
        <v>8.5769999999999999E-2</v>
      </c>
      <c r="I2831" s="163">
        <v>0.55148399999999997</v>
      </c>
      <c r="J2831" s="163">
        <v>0</v>
      </c>
      <c r="K2831" s="163">
        <v>8.6107000000000003E-2</v>
      </c>
      <c r="L2831" s="163">
        <v>0.55922899999999998</v>
      </c>
    </row>
    <row r="2832" spans="1:12" ht="45" customHeight="1" x14ac:dyDescent="0.25">
      <c r="A2832" s="81" t="s">
        <v>3741</v>
      </c>
      <c r="B2832" s="23" t="s">
        <v>2019</v>
      </c>
      <c r="C2832" s="23" t="s">
        <v>3082</v>
      </c>
      <c r="D2832" s="162">
        <v>0</v>
      </c>
      <c r="E2832" s="162">
        <v>2.4599999999999999E-3</v>
      </c>
      <c r="F2832" s="162">
        <v>5.8500000000000003E-2</v>
      </c>
      <c r="G2832" s="162">
        <v>0</v>
      </c>
      <c r="H2832" s="162">
        <v>0.298097</v>
      </c>
      <c r="I2832" s="162">
        <v>2.0102000000000002</v>
      </c>
      <c r="J2832" s="162">
        <v>0</v>
      </c>
      <c r="K2832" s="162">
        <v>0.30055700000000002</v>
      </c>
      <c r="L2832" s="162">
        <v>2.0687000000000002</v>
      </c>
    </row>
    <row r="2833" spans="1:12" ht="45" customHeight="1" x14ac:dyDescent="0.25">
      <c r="A2833" s="82" t="s">
        <v>3741</v>
      </c>
      <c r="B2833" s="9" t="s">
        <v>2019</v>
      </c>
      <c r="C2833" s="9" t="s">
        <v>8046</v>
      </c>
      <c r="D2833" s="163">
        <v>0</v>
      </c>
      <c r="E2833" s="163">
        <v>0</v>
      </c>
      <c r="F2833" s="163">
        <v>0</v>
      </c>
      <c r="G2833" s="163">
        <v>0</v>
      </c>
      <c r="H2833" s="163">
        <v>4.4574000000000003E-2</v>
      </c>
      <c r="I2833" s="163">
        <v>0.73870199999999997</v>
      </c>
      <c r="J2833" s="163">
        <v>0</v>
      </c>
      <c r="K2833" s="163">
        <v>4.4574000000000003E-2</v>
      </c>
      <c r="L2833" s="163">
        <v>0.73870199999999997</v>
      </c>
    </row>
    <row r="2834" spans="1:12" ht="45" customHeight="1" x14ac:dyDescent="0.25">
      <c r="A2834" s="81" t="s">
        <v>3742</v>
      </c>
      <c r="B2834" s="23" t="s">
        <v>2020</v>
      </c>
      <c r="C2834" s="23" t="s">
        <v>8046</v>
      </c>
      <c r="D2834" s="162">
        <v>0</v>
      </c>
      <c r="E2834" s="162">
        <v>2.8499999999999999E-4</v>
      </c>
      <c r="F2834" s="162">
        <v>3.0000000000000001E-3</v>
      </c>
      <c r="G2834" s="162">
        <v>0</v>
      </c>
      <c r="H2834" s="162">
        <v>1.086992</v>
      </c>
      <c r="I2834" s="162">
        <v>1.2869699999999999</v>
      </c>
      <c r="J2834" s="162">
        <v>0</v>
      </c>
      <c r="K2834" s="162">
        <v>1.087277</v>
      </c>
      <c r="L2834" s="162">
        <v>1.2899700000000001</v>
      </c>
    </row>
    <row r="2835" spans="1:12" ht="45" customHeight="1" x14ac:dyDescent="0.25">
      <c r="A2835" s="82" t="s">
        <v>4987</v>
      </c>
      <c r="B2835" s="9" t="s">
        <v>4150</v>
      </c>
      <c r="C2835" s="9" t="s">
        <v>3082</v>
      </c>
      <c r="D2835" s="163">
        <v>0</v>
      </c>
      <c r="E2835" s="163">
        <v>2.0000000000000001E-4</v>
      </c>
      <c r="F2835" s="163">
        <v>2.0000000000000001E-4</v>
      </c>
      <c r="G2835" s="163">
        <v>0</v>
      </c>
      <c r="H2835" s="163">
        <v>8.6465E-2</v>
      </c>
      <c r="I2835" s="163">
        <v>1.5006409999999999</v>
      </c>
      <c r="J2835" s="163">
        <v>0</v>
      </c>
      <c r="K2835" s="163">
        <v>8.6665000000000006E-2</v>
      </c>
      <c r="L2835" s="163">
        <v>1.5008410000000001</v>
      </c>
    </row>
    <row r="2836" spans="1:12" ht="45" customHeight="1" x14ac:dyDescent="0.25">
      <c r="A2836" s="81" t="s">
        <v>4987</v>
      </c>
      <c r="B2836" s="23" t="s">
        <v>4150</v>
      </c>
      <c r="C2836" s="23" t="s">
        <v>8046</v>
      </c>
      <c r="D2836" s="162">
        <v>0</v>
      </c>
      <c r="E2836" s="162">
        <v>0</v>
      </c>
      <c r="F2836" s="162">
        <v>0</v>
      </c>
      <c r="G2836" s="162">
        <v>0</v>
      </c>
      <c r="H2836" s="162">
        <v>1.64E-4</v>
      </c>
      <c r="I2836" s="162">
        <v>4.1380000000000002E-3</v>
      </c>
      <c r="J2836" s="162">
        <v>0</v>
      </c>
      <c r="K2836" s="162">
        <v>1.64E-4</v>
      </c>
      <c r="L2836" s="162">
        <v>4.1380000000000002E-3</v>
      </c>
    </row>
    <row r="2837" spans="1:12" ht="45" customHeight="1" x14ac:dyDescent="0.25">
      <c r="A2837" s="82" t="s">
        <v>3445</v>
      </c>
      <c r="B2837" s="9" t="s">
        <v>2024</v>
      </c>
      <c r="C2837" s="9" t="s">
        <v>3081</v>
      </c>
      <c r="D2837" s="163">
        <v>0</v>
      </c>
      <c r="E2837" s="163">
        <v>1.9999999999999999E-6</v>
      </c>
      <c r="F2837" s="163">
        <v>5.1500000000000005E-4</v>
      </c>
      <c r="G2837" s="163">
        <v>0</v>
      </c>
      <c r="H2837" s="163">
        <v>5.7835999999999999E-2</v>
      </c>
      <c r="I2837" s="163">
        <v>2.514176</v>
      </c>
      <c r="J2837" s="163">
        <v>0</v>
      </c>
      <c r="K2837" s="163">
        <v>5.7838000000000001E-2</v>
      </c>
      <c r="L2837" s="163">
        <v>2.514691</v>
      </c>
    </row>
    <row r="2838" spans="1:12" ht="45" customHeight="1" x14ac:dyDescent="0.25">
      <c r="A2838" s="81" t="s">
        <v>3445</v>
      </c>
      <c r="B2838" s="23" t="s">
        <v>2024</v>
      </c>
      <c r="C2838" s="23" t="s">
        <v>8046</v>
      </c>
      <c r="D2838" s="162">
        <v>0</v>
      </c>
      <c r="E2838" s="162">
        <v>2.3400000000000001E-3</v>
      </c>
      <c r="F2838" s="162">
        <v>2.0799999999999998E-3</v>
      </c>
      <c r="G2838" s="162">
        <v>0</v>
      </c>
      <c r="H2838" s="162">
        <v>4.614E-3</v>
      </c>
      <c r="I2838" s="162">
        <v>7.9768000000000006E-2</v>
      </c>
      <c r="J2838" s="162">
        <v>0</v>
      </c>
      <c r="K2838" s="162">
        <v>6.9540000000000001E-3</v>
      </c>
      <c r="L2838" s="162">
        <v>8.1848000000000004E-2</v>
      </c>
    </row>
    <row r="2839" spans="1:12" ht="45" customHeight="1" x14ac:dyDescent="0.25">
      <c r="A2839" s="82" t="s">
        <v>4989</v>
      </c>
      <c r="B2839" s="9" t="s">
        <v>3582</v>
      </c>
      <c r="C2839" s="9" t="s">
        <v>3087</v>
      </c>
      <c r="D2839" s="163">
        <v>0</v>
      </c>
      <c r="E2839" s="163">
        <v>7.0831000000000005E-2</v>
      </c>
      <c r="F2839" s="163">
        <v>12.955667999999999</v>
      </c>
      <c r="G2839" s="163">
        <v>0</v>
      </c>
      <c r="H2839" s="163">
        <v>0</v>
      </c>
      <c r="I2839" s="163">
        <v>0</v>
      </c>
      <c r="J2839" s="163">
        <v>0</v>
      </c>
      <c r="K2839" s="163">
        <v>7.0831000000000005E-2</v>
      </c>
      <c r="L2839" s="163">
        <v>12.955667999999999</v>
      </c>
    </row>
    <row r="2840" spans="1:12" ht="45" customHeight="1" x14ac:dyDescent="0.25">
      <c r="A2840" s="81" t="s">
        <v>3743</v>
      </c>
      <c r="B2840" s="23" t="s">
        <v>2027</v>
      </c>
      <c r="C2840" s="23" t="s">
        <v>3081</v>
      </c>
      <c r="D2840" s="162">
        <v>0</v>
      </c>
      <c r="E2840" s="162">
        <v>2.9863000000000001E-2</v>
      </c>
      <c r="F2840" s="162">
        <v>3.4524180000000002</v>
      </c>
      <c r="G2840" s="162">
        <v>0</v>
      </c>
      <c r="H2840" s="162">
        <v>4.3695999999999999E-2</v>
      </c>
      <c r="I2840" s="162">
        <v>2.4917910000000001</v>
      </c>
      <c r="J2840" s="162">
        <v>0</v>
      </c>
      <c r="K2840" s="162">
        <v>7.3558999999999999E-2</v>
      </c>
      <c r="L2840" s="162">
        <v>5.9442089999999999</v>
      </c>
    </row>
    <row r="2841" spans="1:12" ht="45" customHeight="1" x14ac:dyDescent="0.25">
      <c r="A2841" s="82" t="s">
        <v>3743</v>
      </c>
      <c r="B2841" s="9" t="s">
        <v>2027</v>
      </c>
      <c r="C2841" s="9" t="s">
        <v>8046</v>
      </c>
      <c r="D2841" s="163">
        <v>0</v>
      </c>
      <c r="E2841" s="163">
        <v>1.255E-3</v>
      </c>
      <c r="F2841" s="163">
        <v>9.3854999999999994E-2</v>
      </c>
      <c r="G2841" s="163">
        <v>0</v>
      </c>
      <c r="H2841" s="163">
        <v>2.0152E-2</v>
      </c>
      <c r="I2841" s="163">
        <v>1.4291579999999999</v>
      </c>
      <c r="J2841" s="163">
        <v>0</v>
      </c>
      <c r="K2841" s="163">
        <v>2.1406999999999999E-2</v>
      </c>
      <c r="L2841" s="163">
        <v>1.523013</v>
      </c>
    </row>
    <row r="2842" spans="1:12" ht="45" customHeight="1" x14ac:dyDescent="0.25">
      <c r="A2842" s="81" t="s">
        <v>4993</v>
      </c>
      <c r="B2842" s="23" t="s">
        <v>2028</v>
      </c>
      <c r="C2842" s="23" t="s">
        <v>3081</v>
      </c>
      <c r="D2842" s="162">
        <v>0</v>
      </c>
      <c r="E2842" s="162">
        <v>0.27511999999999998</v>
      </c>
      <c r="F2842" s="162">
        <v>1.825534</v>
      </c>
      <c r="G2842" s="162">
        <v>0</v>
      </c>
      <c r="H2842" s="162">
        <v>4.6820000000000004E-3</v>
      </c>
      <c r="I2842" s="162">
        <v>1.142147</v>
      </c>
      <c r="J2842" s="162">
        <v>0</v>
      </c>
      <c r="K2842" s="162">
        <v>0.279802</v>
      </c>
      <c r="L2842" s="162">
        <v>2.9676809999999998</v>
      </c>
    </row>
    <row r="2843" spans="1:12" ht="45" customHeight="1" x14ac:dyDescent="0.25">
      <c r="A2843" s="82" t="s">
        <v>4993</v>
      </c>
      <c r="B2843" s="9" t="s">
        <v>2028</v>
      </c>
      <c r="C2843" s="9" t="s">
        <v>3082</v>
      </c>
      <c r="D2843" s="163">
        <v>0</v>
      </c>
      <c r="E2843" s="163">
        <v>0.18342900000000001</v>
      </c>
      <c r="F2843" s="163">
        <v>1.8993</v>
      </c>
      <c r="G2843" s="163">
        <v>0</v>
      </c>
      <c r="H2843" s="163">
        <v>0</v>
      </c>
      <c r="I2843" s="163">
        <v>0</v>
      </c>
      <c r="J2843" s="163">
        <v>0</v>
      </c>
      <c r="K2843" s="163">
        <v>0.18342900000000001</v>
      </c>
      <c r="L2843" s="163">
        <v>1.8993</v>
      </c>
    </row>
    <row r="2844" spans="1:12" ht="45" customHeight="1" x14ac:dyDescent="0.25">
      <c r="A2844" s="81" t="s">
        <v>4993</v>
      </c>
      <c r="B2844" s="23" t="s">
        <v>2028</v>
      </c>
      <c r="C2844" s="23" t="s">
        <v>3087</v>
      </c>
      <c r="D2844" s="162">
        <v>0</v>
      </c>
      <c r="E2844" s="162">
        <v>0</v>
      </c>
      <c r="F2844" s="162">
        <v>0</v>
      </c>
      <c r="G2844" s="162">
        <v>0</v>
      </c>
      <c r="H2844" s="162">
        <v>2.6940000000000002E-3</v>
      </c>
      <c r="I2844" s="162">
        <v>7.6808399999999999</v>
      </c>
      <c r="J2844" s="162">
        <v>0</v>
      </c>
      <c r="K2844" s="162">
        <v>2.6940000000000002E-3</v>
      </c>
      <c r="L2844" s="162">
        <v>7.6808399999999999</v>
      </c>
    </row>
    <row r="2845" spans="1:12" ht="45" customHeight="1" x14ac:dyDescent="0.25">
      <c r="A2845" s="82" t="s">
        <v>4993</v>
      </c>
      <c r="B2845" s="9" t="s">
        <v>2028</v>
      </c>
      <c r="C2845" s="9" t="s">
        <v>3089</v>
      </c>
      <c r="D2845" s="163">
        <v>0</v>
      </c>
      <c r="E2845" s="163">
        <v>0</v>
      </c>
      <c r="F2845" s="163">
        <v>0</v>
      </c>
      <c r="G2845" s="163">
        <v>0</v>
      </c>
      <c r="H2845" s="163">
        <v>1.15E-3</v>
      </c>
      <c r="I2845" s="163">
        <v>1.1391150000000001</v>
      </c>
      <c r="J2845" s="163">
        <v>0</v>
      </c>
      <c r="K2845" s="163">
        <v>1.15E-3</v>
      </c>
      <c r="L2845" s="163">
        <v>1.1391150000000001</v>
      </c>
    </row>
    <row r="2846" spans="1:12" ht="45" customHeight="1" x14ac:dyDescent="0.25">
      <c r="A2846" s="81" t="s">
        <v>4993</v>
      </c>
      <c r="B2846" s="23" t="s">
        <v>2028</v>
      </c>
      <c r="C2846" s="23" t="s">
        <v>8046</v>
      </c>
      <c r="D2846" s="162">
        <v>0</v>
      </c>
      <c r="E2846" s="162">
        <v>1.57E-3</v>
      </c>
      <c r="F2846" s="162">
        <v>8.3549999999999996E-3</v>
      </c>
      <c r="G2846" s="162">
        <v>0</v>
      </c>
      <c r="H2846" s="162">
        <v>5.5160000000000001E-3</v>
      </c>
      <c r="I2846" s="162">
        <v>6.3338000000000005E-2</v>
      </c>
      <c r="J2846" s="162">
        <v>0</v>
      </c>
      <c r="K2846" s="162">
        <v>7.0860000000000003E-3</v>
      </c>
      <c r="L2846" s="162">
        <v>7.1693000000000007E-2</v>
      </c>
    </row>
    <row r="2847" spans="1:12" ht="45" customHeight="1" x14ac:dyDescent="0.25">
      <c r="A2847" s="82" t="s">
        <v>4997</v>
      </c>
      <c r="B2847" s="9" t="s">
        <v>1568</v>
      </c>
      <c r="C2847" s="9" t="s">
        <v>3081</v>
      </c>
      <c r="D2847" s="163">
        <v>0</v>
      </c>
      <c r="E2847" s="163">
        <v>0.29909799999999997</v>
      </c>
      <c r="F2847" s="163">
        <v>3.4297949999999999</v>
      </c>
      <c r="G2847" s="163">
        <v>0</v>
      </c>
      <c r="H2847" s="163">
        <v>4.7133000000000001E-2</v>
      </c>
      <c r="I2847" s="163">
        <v>1.171041</v>
      </c>
      <c r="J2847" s="163">
        <v>0</v>
      </c>
      <c r="K2847" s="163">
        <v>0.34623100000000001</v>
      </c>
      <c r="L2847" s="163">
        <v>4.6008360000000001</v>
      </c>
    </row>
    <row r="2848" spans="1:12" ht="45" customHeight="1" x14ac:dyDescent="0.25">
      <c r="A2848" s="81" t="s">
        <v>4997</v>
      </c>
      <c r="B2848" s="23" t="s">
        <v>1568</v>
      </c>
      <c r="C2848" s="23" t="s">
        <v>8046</v>
      </c>
      <c r="D2848" s="162">
        <v>0</v>
      </c>
      <c r="E2848" s="162">
        <v>4.0000000000000002E-4</v>
      </c>
      <c r="F2848" s="162">
        <v>2.3387999999999999E-2</v>
      </c>
      <c r="G2848" s="162">
        <v>0</v>
      </c>
      <c r="H2848" s="162">
        <v>1.49E-3</v>
      </c>
      <c r="I2848" s="162">
        <v>0.264982</v>
      </c>
      <c r="J2848" s="162">
        <v>0</v>
      </c>
      <c r="K2848" s="162">
        <v>1.89E-3</v>
      </c>
      <c r="L2848" s="162">
        <v>0.28837000000000002</v>
      </c>
    </row>
    <row r="2849" spans="1:12" ht="45" customHeight="1" x14ac:dyDescent="0.25">
      <c r="A2849" s="82" t="s">
        <v>4998</v>
      </c>
      <c r="B2849" s="9" t="s">
        <v>6782</v>
      </c>
      <c r="C2849" s="9" t="s">
        <v>3082</v>
      </c>
      <c r="D2849" s="163">
        <v>0</v>
      </c>
      <c r="E2849" s="163">
        <v>0.75717699999999999</v>
      </c>
      <c r="F2849" s="163">
        <v>2.5737969999999999</v>
      </c>
      <c r="G2849" s="163">
        <v>0</v>
      </c>
      <c r="H2849" s="163">
        <v>0.15659300000000001</v>
      </c>
      <c r="I2849" s="163">
        <v>2.7198959999999999</v>
      </c>
      <c r="J2849" s="163">
        <v>0</v>
      </c>
      <c r="K2849" s="163">
        <v>0.91376999999999997</v>
      </c>
      <c r="L2849" s="163">
        <v>5.2936930000000002</v>
      </c>
    </row>
    <row r="2850" spans="1:12" ht="45" customHeight="1" x14ac:dyDescent="0.25">
      <c r="A2850" s="81" t="s">
        <v>4998</v>
      </c>
      <c r="B2850" s="23" t="s">
        <v>6782</v>
      </c>
      <c r="C2850" s="23" t="s">
        <v>8046</v>
      </c>
      <c r="D2850" s="162">
        <v>0</v>
      </c>
      <c r="E2850" s="162">
        <v>0</v>
      </c>
      <c r="F2850" s="162">
        <v>0</v>
      </c>
      <c r="G2850" s="162">
        <v>0</v>
      </c>
      <c r="H2850" s="162">
        <v>5.7300000000000005E-4</v>
      </c>
      <c r="I2850" s="162">
        <v>9.8838999999999996E-2</v>
      </c>
      <c r="J2850" s="162">
        <v>0</v>
      </c>
      <c r="K2850" s="162">
        <v>5.7300000000000005E-4</v>
      </c>
      <c r="L2850" s="162">
        <v>9.8838999999999996E-2</v>
      </c>
    </row>
    <row r="2851" spans="1:12" ht="45" customHeight="1" x14ac:dyDescent="0.25">
      <c r="A2851" s="82" t="s">
        <v>5000</v>
      </c>
      <c r="B2851" s="9" t="s">
        <v>4151</v>
      </c>
      <c r="C2851" s="9" t="s">
        <v>3081</v>
      </c>
      <c r="D2851" s="163">
        <v>0</v>
      </c>
      <c r="E2851" s="163">
        <v>1.7756000000000001E-2</v>
      </c>
      <c r="F2851" s="163">
        <v>1.9612309999999999</v>
      </c>
      <c r="G2851" s="163">
        <v>0</v>
      </c>
      <c r="H2851" s="163">
        <v>6.7869999999999996E-3</v>
      </c>
      <c r="I2851" s="163">
        <v>0.105444</v>
      </c>
      <c r="J2851" s="163">
        <v>0</v>
      </c>
      <c r="K2851" s="163">
        <v>2.4542999999999999E-2</v>
      </c>
      <c r="L2851" s="163">
        <v>2.066675</v>
      </c>
    </row>
    <row r="2852" spans="1:12" ht="45" customHeight="1" x14ac:dyDescent="0.25">
      <c r="A2852" s="81" t="s">
        <v>5000</v>
      </c>
      <c r="B2852" s="23" t="s">
        <v>4151</v>
      </c>
      <c r="C2852" s="23" t="s">
        <v>8046</v>
      </c>
      <c r="D2852" s="162">
        <v>0</v>
      </c>
      <c r="E2852" s="162">
        <v>0</v>
      </c>
      <c r="F2852" s="162">
        <v>0</v>
      </c>
      <c r="G2852" s="162">
        <v>0</v>
      </c>
      <c r="H2852" s="162">
        <v>9.3400000000000004E-4</v>
      </c>
      <c r="I2852" s="162">
        <v>9.6579999999999999E-3</v>
      </c>
      <c r="J2852" s="162">
        <v>0</v>
      </c>
      <c r="K2852" s="162">
        <v>9.3400000000000004E-4</v>
      </c>
      <c r="L2852" s="162">
        <v>9.6579999999999999E-3</v>
      </c>
    </row>
    <row r="2853" spans="1:12" ht="45" customHeight="1" x14ac:dyDescent="0.25">
      <c r="A2853" s="82" t="s">
        <v>5001</v>
      </c>
      <c r="B2853" s="9" t="s">
        <v>2031</v>
      </c>
      <c r="C2853" s="9" t="s">
        <v>3089</v>
      </c>
      <c r="D2853" s="163">
        <v>0</v>
      </c>
      <c r="E2853" s="163">
        <v>0.122722</v>
      </c>
      <c r="F2853" s="163">
        <v>1.1336269999999999</v>
      </c>
      <c r="G2853" s="163">
        <v>0</v>
      </c>
      <c r="H2853" s="163">
        <v>3.8479999999999999E-3</v>
      </c>
      <c r="I2853" s="163">
        <v>0.34887200000000002</v>
      </c>
      <c r="J2853" s="163">
        <v>0</v>
      </c>
      <c r="K2853" s="163">
        <v>0.12656999999999999</v>
      </c>
      <c r="L2853" s="163">
        <v>1.482499</v>
      </c>
    </row>
    <row r="2854" spans="1:12" ht="45" customHeight="1" x14ac:dyDescent="0.25">
      <c r="A2854" s="81" t="s">
        <v>5001</v>
      </c>
      <c r="B2854" s="23" t="s">
        <v>2031</v>
      </c>
      <c r="C2854" s="23" t="s">
        <v>8046</v>
      </c>
      <c r="D2854" s="162">
        <v>0</v>
      </c>
      <c r="E2854" s="162">
        <v>3.1835000000000002E-2</v>
      </c>
      <c r="F2854" s="162">
        <v>0.16348499999999999</v>
      </c>
      <c r="G2854" s="162">
        <v>0</v>
      </c>
      <c r="H2854" s="162">
        <v>6.757E-3</v>
      </c>
      <c r="I2854" s="162">
        <v>9.8755999999999997E-2</v>
      </c>
      <c r="J2854" s="162">
        <v>0</v>
      </c>
      <c r="K2854" s="162">
        <v>3.8592000000000001E-2</v>
      </c>
      <c r="L2854" s="162">
        <v>0.262241</v>
      </c>
    </row>
    <row r="2855" spans="1:12" ht="45" customHeight="1" x14ac:dyDescent="0.25">
      <c r="A2855" s="82" t="s">
        <v>6564</v>
      </c>
      <c r="B2855" s="9" t="s">
        <v>8246</v>
      </c>
      <c r="C2855" s="9" t="s">
        <v>3083</v>
      </c>
      <c r="D2855" s="163">
        <v>0</v>
      </c>
      <c r="E2855" s="163">
        <v>0.40949999999999998</v>
      </c>
      <c r="F2855" s="163">
        <v>0.82067100000000004</v>
      </c>
      <c r="G2855" s="163">
        <v>0</v>
      </c>
      <c r="H2855" s="163">
        <v>2.8000000000000001E-2</v>
      </c>
      <c r="I2855" s="163">
        <v>7.6884999999999995E-2</v>
      </c>
      <c r="J2855" s="163">
        <v>0</v>
      </c>
      <c r="K2855" s="163">
        <v>0.4375</v>
      </c>
      <c r="L2855" s="163">
        <v>0.89755600000000002</v>
      </c>
    </row>
    <row r="2856" spans="1:12" ht="45" customHeight="1" x14ac:dyDescent="0.25">
      <c r="A2856" s="81" t="s">
        <v>6564</v>
      </c>
      <c r="B2856" s="23" t="s">
        <v>8246</v>
      </c>
      <c r="C2856" s="23" t="s">
        <v>3084</v>
      </c>
      <c r="D2856" s="162">
        <v>0</v>
      </c>
      <c r="E2856" s="162">
        <v>0.34202500000000002</v>
      </c>
      <c r="F2856" s="162">
        <v>1.6113090000000001</v>
      </c>
      <c r="G2856" s="162">
        <v>0</v>
      </c>
      <c r="H2856" s="162">
        <v>0</v>
      </c>
      <c r="I2856" s="162">
        <v>0</v>
      </c>
      <c r="J2856" s="162">
        <v>0</v>
      </c>
      <c r="K2856" s="162">
        <v>0.34202500000000002</v>
      </c>
      <c r="L2856" s="162">
        <v>1.6113090000000001</v>
      </c>
    </row>
    <row r="2857" spans="1:12" ht="45" customHeight="1" x14ac:dyDescent="0.25">
      <c r="A2857" s="82" t="s">
        <v>6564</v>
      </c>
      <c r="B2857" s="9" t="s">
        <v>8246</v>
      </c>
      <c r="C2857" s="9" t="s">
        <v>8046</v>
      </c>
      <c r="D2857" s="163">
        <v>0</v>
      </c>
      <c r="E2857" s="163">
        <v>2.5000000000000001E-2</v>
      </c>
      <c r="F2857" s="163">
        <v>2.6249999999999999E-2</v>
      </c>
      <c r="G2857" s="163">
        <v>0</v>
      </c>
      <c r="H2857" s="163">
        <v>1.6E-2</v>
      </c>
      <c r="I2857" s="163">
        <v>1.0999999999999999E-2</v>
      </c>
      <c r="J2857" s="163">
        <v>0</v>
      </c>
      <c r="K2857" s="163">
        <v>4.1000000000000002E-2</v>
      </c>
      <c r="L2857" s="163">
        <v>3.7249999999999998E-2</v>
      </c>
    </row>
    <row r="2858" spans="1:12" ht="45" customHeight="1" x14ac:dyDescent="0.25">
      <c r="A2858" s="81" t="s">
        <v>6625</v>
      </c>
      <c r="B2858" s="23" t="s">
        <v>4152</v>
      </c>
      <c r="C2858" s="23" t="s">
        <v>3084</v>
      </c>
      <c r="D2858" s="162">
        <v>0</v>
      </c>
      <c r="E2858" s="162">
        <v>0.79780399999999996</v>
      </c>
      <c r="F2858" s="162">
        <v>2.1728809999999998</v>
      </c>
      <c r="G2858" s="162">
        <v>0</v>
      </c>
      <c r="H2858" s="162">
        <v>0</v>
      </c>
      <c r="I2858" s="162">
        <v>0</v>
      </c>
      <c r="J2858" s="162">
        <v>0</v>
      </c>
      <c r="K2858" s="162">
        <v>0.79780399999999996</v>
      </c>
      <c r="L2858" s="162">
        <v>2.1728809999999998</v>
      </c>
    </row>
    <row r="2859" spans="1:12" ht="45" customHeight="1" x14ac:dyDescent="0.25">
      <c r="A2859" s="82" t="s">
        <v>6625</v>
      </c>
      <c r="B2859" s="9" t="s">
        <v>4152</v>
      </c>
      <c r="C2859" s="9" t="s">
        <v>8046</v>
      </c>
      <c r="D2859" s="163">
        <v>0</v>
      </c>
      <c r="E2859" s="163">
        <v>3.7749999999999999E-2</v>
      </c>
      <c r="F2859" s="163">
        <v>0.15781000000000001</v>
      </c>
      <c r="G2859" s="163">
        <v>0</v>
      </c>
      <c r="H2859" s="163">
        <v>0</v>
      </c>
      <c r="I2859" s="163">
        <v>0</v>
      </c>
      <c r="J2859" s="163">
        <v>0</v>
      </c>
      <c r="K2859" s="163">
        <v>3.7749999999999999E-2</v>
      </c>
      <c r="L2859" s="163">
        <v>0.15781000000000001</v>
      </c>
    </row>
    <row r="2860" spans="1:12" ht="45" customHeight="1" x14ac:dyDescent="0.25">
      <c r="A2860" s="81" t="s">
        <v>5002</v>
      </c>
      <c r="B2860" s="23" t="s">
        <v>6783</v>
      </c>
      <c r="C2860" s="23" t="s">
        <v>3083</v>
      </c>
      <c r="D2860" s="162">
        <v>0</v>
      </c>
      <c r="E2860" s="162">
        <v>0.16300000000000001</v>
      </c>
      <c r="F2860" s="162">
        <v>2.7799200000000002</v>
      </c>
      <c r="G2860" s="162">
        <v>0</v>
      </c>
      <c r="H2860" s="162">
        <v>0</v>
      </c>
      <c r="I2860" s="162">
        <v>0</v>
      </c>
      <c r="J2860" s="162">
        <v>0</v>
      </c>
      <c r="K2860" s="162">
        <v>0.16300000000000001</v>
      </c>
      <c r="L2860" s="162">
        <v>2.7799200000000002</v>
      </c>
    </row>
    <row r="2861" spans="1:12" ht="45" customHeight="1" x14ac:dyDescent="0.25">
      <c r="A2861" s="82" t="s">
        <v>5002</v>
      </c>
      <c r="B2861" s="9" t="s">
        <v>6783</v>
      </c>
      <c r="C2861" s="9" t="s">
        <v>8046</v>
      </c>
      <c r="D2861" s="163">
        <v>0</v>
      </c>
      <c r="E2861" s="163">
        <v>4.3700000000000003E-2</v>
      </c>
      <c r="F2861" s="163">
        <v>0.50062499999999999</v>
      </c>
      <c r="G2861" s="163">
        <v>0</v>
      </c>
      <c r="H2861" s="163">
        <v>0</v>
      </c>
      <c r="I2861" s="163">
        <v>0</v>
      </c>
      <c r="J2861" s="163">
        <v>0</v>
      </c>
      <c r="K2861" s="163">
        <v>4.3700000000000003E-2</v>
      </c>
      <c r="L2861" s="163">
        <v>0.50062499999999999</v>
      </c>
    </row>
    <row r="2862" spans="1:12" ht="45" customHeight="1" x14ac:dyDescent="0.25">
      <c r="A2862" s="81" t="s">
        <v>6626</v>
      </c>
      <c r="B2862" s="23" t="s">
        <v>4153</v>
      </c>
      <c r="C2862" s="23" t="s">
        <v>3084</v>
      </c>
      <c r="D2862" s="162">
        <v>0</v>
      </c>
      <c r="E2862" s="162">
        <v>0.15360499999999999</v>
      </c>
      <c r="F2862" s="162">
        <v>1.1748000000000001</v>
      </c>
      <c r="G2862" s="162">
        <v>0</v>
      </c>
      <c r="H2862" s="162">
        <v>0</v>
      </c>
      <c r="I2862" s="162">
        <v>0</v>
      </c>
      <c r="J2862" s="162">
        <v>0</v>
      </c>
      <c r="K2862" s="162">
        <v>0.15360499999999999</v>
      </c>
      <c r="L2862" s="162">
        <v>1.1748000000000001</v>
      </c>
    </row>
    <row r="2863" spans="1:12" ht="45" customHeight="1" x14ac:dyDescent="0.25">
      <c r="A2863" s="82" t="s">
        <v>6626</v>
      </c>
      <c r="B2863" s="9" t="s">
        <v>4153</v>
      </c>
      <c r="C2863" s="9" t="s">
        <v>8046</v>
      </c>
      <c r="D2863" s="163">
        <v>0</v>
      </c>
      <c r="E2863" s="163">
        <v>0.106655</v>
      </c>
      <c r="F2863" s="163">
        <v>0.69476599999999999</v>
      </c>
      <c r="G2863" s="163">
        <v>0</v>
      </c>
      <c r="H2863" s="163">
        <v>0</v>
      </c>
      <c r="I2863" s="163">
        <v>0</v>
      </c>
      <c r="J2863" s="163">
        <v>0</v>
      </c>
      <c r="K2863" s="163">
        <v>0.106655</v>
      </c>
      <c r="L2863" s="163">
        <v>0.69476599999999999</v>
      </c>
    </row>
    <row r="2864" spans="1:12" ht="45" customHeight="1" x14ac:dyDescent="0.25">
      <c r="A2864" s="81" t="s">
        <v>6649</v>
      </c>
      <c r="B2864" s="23" t="s">
        <v>4154</v>
      </c>
      <c r="C2864" s="23" t="s">
        <v>3083</v>
      </c>
      <c r="D2864" s="162">
        <v>0</v>
      </c>
      <c r="E2864" s="162">
        <v>0.1885</v>
      </c>
      <c r="F2864" s="162">
        <v>0.52150300000000005</v>
      </c>
      <c r="G2864" s="162">
        <v>0</v>
      </c>
      <c r="H2864" s="162">
        <v>2.5999999999999999E-2</v>
      </c>
      <c r="I2864" s="162">
        <v>0.15160000000000001</v>
      </c>
      <c r="J2864" s="162">
        <v>0</v>
      </c>
      <c r="K2864" s="162">
        <v>0.2145</v>
      </c>
      <c r="L2864" s="162">
        <v>0.67310300000000001</v>
      </c>
    </row>
    <row r="2865" spans="1:12" ht="45" customHeight="1" x14ac:dyDescent="0.25">
      <c r="A2865" s="82" t="s">
        <v>6649</v>
      </c>
      <c r="B2865" s="9" t="s">
        <v>4154</v>
      </c>
      <c r="C2865" s="9" t="s">
        <v>3084</v>
      </c>
      <c r="D2865" s="163">
        <v>0</v>
      </c>
      <c r="E2865" s="163">
        <v>0.32567000000000002</v>
      </c>
      <c r="F2865" s="163">
        <v>1.543234</v>
      </c>
      <c r="G2865" s="163">
        <v>0</v>
      </c>
      <c r="H2865" s="163">
        <v>0</v>
      </c>
      <c r="I2865" s="163">
        <v>0</v>
      </c>
      <c r="J2865" s="163">
        <v>0</v>
      </c>
      <c r="K2865" s="163">
        <v>0.32567000000000002</v>
      </c>
      <c r="L2865" s="163">
        <v>1.543234</v>
      </c>
    </row>
    <row r="2866" spans="1:12" ht="45" customHeight="1" x14ac:dyDescent="0.25">
      <c r="A2866" s="81" t="s">
        <v>6649</v>
      </c>
      <c r="B2866" s="23" t="s">
        <v>4154</v>
      </c>
      <c r="C2866" s="23" t="s">
        <v>3089</v>
      </c>
      <c r="D2866" s="162">
        <v>0</v>
      </c>
      <c r="E2866" s="162">
        <v>0.155</v>
      </c>
      <c r="F2866" s="162">
        <v>1.2619389999999999</v>
      </c>
      <c r="G2866" s="162">
        <v>0</v>
      </c>
      <c r="H2866" s="162">
        <v>0</v>
      </c>
      <c r="I2866" s="162">
        <v>0</v>
      </c>
      <c r="J2866" s="162">
        <v>0</v>
      </c>
      <c r="K2866" s="162">
        <v>0.155</v>
      </c>
      <c r="L2866" s="162">
        <v>1.2619389999999999</v>
      </c>
    </row>
    <row r="2867" spans="1:12" ht="45" customHeight="1" x14ac:dyDescent="0.25">
      <c r="A2867" s="82" t="s">
        <v>5003</v>
      </c>
      <c r="B2867" s="9" t="s">
        <v>4155</v>
      </c>
      <c r="C2867" s="9" t="s">
        <v>3082</v>
      </c>
      <c r="D2867" s="163">
        <v>0</v>
      </c>
      <c r="E2867" s="163">
        <v>0.158</v>
      </c>
      <c r="F2867" s="163">
        <v>1.50213</v>
      </c>
      <c r="G2867" s="163">
        <v>0</v>
      </c>
      <c r="H2867" s="163">
        <v>1E-3</v>
      </c>
      <c r="I2867" s="163">
        <v>1E-3</v>
      </c>
      <c r="J2867" s="163">
        <v>0</v>
      </c>
      <c r="K2867" s="163">
        <v>0.159</v>
      </c>
      <c r="L2867" s="163">
        <v>1.5031300000000001</v>
      </c>
    </row>
    <row r="2868" spans="1:12" ht="45" customHeight="1" x14ac:dyDescent="0.25">
      <c r="A2868" s="81" t="s">
        <v>5003</v>
      </c>
      <c r="B2868" s="23" t="s">
        <v>4155</v>
      </c>
      <c r="C2868" s="23" t="s">
        <v>3083</v>
      </c>
      <c r="D2868" s="162">
        <v>0</v>
      </c>
      <c r="E2868" s="162">
        <v>6.1103990000000001</v>
      </c>
      <c r="F2868" s="162">
        <v>41.458008999999997</v>
      </c>
      <c r="G2868" s="162">
        <v>0</v>
      </c>
      <c r="H2868" s="162">
        <v>0.04</v>
      </c>
      <c r="I2868" s="162">
        <v>0.02</v>
      </c>
      <c r="J2868" s="162">
        <v>0</v>
      </c>
      <c r="K2868" s="162">
        <v>6.1503990000000002</v>
      </c>
      <c r="L2868" s="162">
        <v>41.478009</v>
      </c>
    </row>
    <row r="2869" spans="1:12" ht="45" customHeight="1" x14ac:dyDescent="0.25">
      <c r="A2869" s="82" t="s">
        <v>5003</v>
      </c>
      <c r="B2869" s="9" t="s">
        <v>4155</v>
      </c>
      <c r="C2869" s="9" t="s">
        <v>3084</v>
      </c>
      <c r="D2869" s="163">
        <v>0</v>
      </c>
      <c r="E2869" s="163">
        <v>7.8514929999999996</v>
      </c>
      <c r="F2869" s="163">
        <v>72.916359999999997</v>
      </c>
      <c r="G2869" s="163">
        <v>0</v>
      </c>
      <c r="H2869" s="163">
        <v>0</v>
      </c>
      <c r="I2869" s="163">
        <v>0</v>
      </c>
      <c r="J2869" s="163">
        <v>0</v>
      </c>
      <c r="K2869" s="163">
        <v>7.8514929999999996</v>
      </c>
      <c r="L2869" s="163">
        <v>72.916359999999997</v>
      </c>
    </row>
    <row r="2870" spans="1:12" ht="45" customHeight="1" x14ac:dyDescent="0.25">
      <c r="A2870" s="81" t="s">
        <v>5003</v>
      </c>
      <c r="B2870" s="23" t="s">
        <v>4155</v>
      </c>
      <c r="C2870" s="23" t="s">
        <v>3085</v>
      </c>
      <c r="D2870" s="162">
        <v>0</v>
      </c>
      <c r="E2870" s="162">
        <v>0.50519999999999998</v>
      </c>
      <c r="F2870" s="162">
        <v>6.9352499999999999</v>
      </c>
      <c r="G2870" s="162">
        <v>0</v>
      </c>
      <c r="H2870" s="162">
        <v>0</v>
      </c>
      <c r="I2870" s="162">
        <v>0</v>
      </c>
      <c r="J2870" s="162">
        <v>0</v>
      </c>
      <c r="K2870" s="162">
        <v>0.50519999999999998</v>
      </c>
      <c r="L2870" s="162">
        <v>6.9352499999999999</v>
      </c>
    </row>
    <row r="2871" spans="1:12" ht="45" customHeight="1" x14ac:dyDescent="0.25">
      <c r="A2871" s="82" t="s">
        <v>5003</v>
      </c>
      <c r="B2871" s="9" t="s">
        <v>4155</v>
      </c>
      <c r="C2871" s="9" t="s">
        <v>3089</v>
      </c>
      <c r="D2871" s="163">
        <v>0</v>
      </c>
      <c r="E2871" s="163">
        <v>0.343775</v>
      </c>
      <c r="F2871" s="163">
        <v>5.1711340000000003</v>
      </c>
      <c r="G2871" s="163">
        <v>0</v>
      </c>
      <c r="H2871" s="163">
        <v>0</v>
      </c>
      <c r="I2871" s="163">
        <v>0</v>
      </c>
      <c r="J2871" s="163">
        <v>0</v>
      </c>
      <c r="K2871" s="163">
        <v>0.343775</v>
      </c>
      <c r="L2871" s="163">
        <v>5.1711340000000003</v>
      </c>
    </row>
    <row r="2872" spans="1:12" ht="45" customHeight="1" x14ac:dyDescent="0.25">
      <c r="A2872" s="81" t="s">
        <v>5003</v>
      </c>
      <c r="B2872" s="23" t="s">
        <v>4155</v>
      </c>
      <c r="C2872" s="23" t="s">
        <v>8046</v>
      </c>
      <c r="D2872" s="162">
        <v>0</v>
      </c>
      <c r="E2872" s="162">
        <v>0</v>
      </c>
      <c r="F2872" s="162">
        <v>0</v>
      </c>
      <c r="G2872" s="162">
        <v>0</v>
      </c>
      <c r="H2872" s="162">
        <v>6.0000000000000001E-3</v>
      </c>
      <c r="I2872" s="162">
        <v>5.0000000000000001E-3</v>
      </c>
      <c r="J2872" s="162">
        <v>0</v>
      </c>
      <c r="K2872" s="162">
        <v>6.0000000000000001E-3</v>
      </c>
      <c r="L2872" s="162">
        <v>5.0000000000000001E-3</v>
      </c>
    </row>
    <row r="2873" spans="1:12" ht="45" customHeight="1" x14ac:dyDescent="0.25">
      <c r="A2873" s="82" t="s">
        <v>6565</v>
      </c>
      <c r="B2873" s="9" t="s">
        <v>4156</v>
      </c>
      <c r="C2873" s="9" t="s">
        <v>3083</v>
      </c>
      <c r="D2873" s="163">
        <v>0</v>
      </c>
      <c r="E2873" s="163">
        <v>0.40343600000000002</v>
      </c>
      <c r="F2873" s="163">
        <v>5.3570640000000003</v>
      </c>
      <c r="G2873" s="163">
        <v>0</v>
      </c>
      <c r="H2873" s="163">
        <v>0</v>
      </c>
      <c r="I2873" s="163">
        <v>0</v>
      </c>
      <c r="J2873" s="163">
        <v>0</v>
      </c>
      <c r="K2873" s="163">
        <v>0.40343600000000002</v>
      </c>
      <c r="L2873" s="163">
        <v>5.3570640000000003</v>
      </c>
    </row>
    <row r="2874" spans="1:12" ht="45" customHeight="1" x14ac:dyDescent="0.25">
      <c r="A2874" s="81" t="s">
        <v>6565</v>
      </c>
      <c r="B2874" s="23" t="s">
        <v>4156</v>
      </c>
      <c r="C2874" s="23" t="s">
        <v>3084</v>
      </c>
      <c r="D2874" s="162">
        <v>0</v>
      </c>
      <c r="E2874" s="162">
        <v>1.8137909999999999</v>
      </c>
      <c r="F2874" s="162">
        <v>18.980799000000001</v>
      </c>
      <c r="G2874" s="162">
        <v>0</v>
      </c>
      <c r="H2874" s="162">
        <v>0</v>
      </c>
      <c r="I2874" s="162">
        <v>0</v>
      </c>
      <c r="J2874" s="162">
        <v>0</v>
      </c>
      <c r="K2874" s="162">
        <v>1.8137909999999999</v>
      </c>
      <c r="L2874" s="162">
        <v>18.980799000000001</v>
      </c>
    </row>
    <row r="2875" spans="1:12" ht="45" customHeight="1" x14ac:dyDescent="0.25">
      <c r="A2875" s="82" t="s">
        <v>6565</v>
      </c>
      <c r="B2875" s="9" t="s">
        <v>4156</v>
      </c>
      <c r="C2875" s="9" t="s">
        <v>3085</v>
      </c>
      <c r="D2875" s="163">
        <v>0</v>
      </c>
      <c r="E2875" s="163">
        <v>9.7500000000000003E-2</v>
      </c>
      <c r="F2875" s="163">
        <v>0.93482299999999996</v>
      </c>
      <c r="G2875" s="163">
        <v>0</v>
      </c>
      <c r="H2875" s="163">
        <v>0</v>
      </c>
      <c r="I2875" s="163">
        <v>0</v>
      </c>
      <c r="J2875" s="163">
        <v>0</v>
      </c>
      <c r="K2875" s="163">
        <v>9.7500000000000003E-2</v>
      </c>
      <c r="L2875" s="163">
        <v>0.93482299999999996</v>
      </c>
    </row>
    <row r="2876" spans="1:12" ht="45" customHeight="1" x14ac:dyDescent="0.25">
      <c r="A2876" s="81" t="s">
        <v>6565</v>
      </c>
      <c r="B2876" s="23" t="s">
        <v>4156</v>
      </c>
      <c r="C2876" s="23" t="s">
        <v>3089</v>
      </c>
      <c r="D2876" s="162">
        <v>0</v>
      </c>
      <c r="E2876" s="162">
        <v>7.7829999999999996E-2</v>
      </c>
      <c r="F2876" s="162">
        <v>2.4753530000000001</v>
      </c>
      <c r="G2876" s="162">
        <v>0</v>
      </c>
      <c r="H2876" s="162">
        <v>0</v>
      </c>
      <c r="I2876" s="162">
        <v>0</v>
      </c>
      <c r="J2876" s="162">
        <v>0</v>
      </c>
      <c r="K2876" s="162">
        <v>7.7829999999999996E-2</v>
      </c>
      <c r="L2876" s="162">
        <v>2.4753530000000001</v>
      </c>
    </row>
    <row r="2877" spans="1:12" ht="45" customHeight="1" x14ac:dyDescent="0.25">
      <c r="A2877" s="82" t="s">
        <v>6565</v>
      </c>
      <c r="B2877" s="9" t="s">
        <v>4156</v>
      </c>
      <c r="C2877" s="9" t="s">
        <v>8046</v>
      </c>
      <c r="D2877" s="163">
        <v>0</v>
      </c>
      <c r="E2877" s="163">
        <v>3.85E-2</v>
      </c>
      <c r="F2877" s="163">
        <v>0.3105</v>
      </c>
      <c r="G2877" s="163">
        <v>0</v>
      </c>
      <c r="H2877" s="163">
        <v>0</v>
      </c>
      <c r="I2877" s="163">
        <v>0</v>
      </c>
      <c r="J2877" s="163">
        <v>0</v>
      </c>
      <c r="K2877" s="163">
        <v>3.85E-2</v>
      </c>
      <c r="L2877" s="163">
        <v>0.3105</v>
      </c>
    </row>
    <row r="2878" spans="1:12" ht="45" customHeight="1" x14ac:dyDescent="0.25">
      <c r="A2878" s="81" t="s">
        <v>6650</v>
      </c>
      <c r="B2878" s="23" t="s">
        <v>6983</v>
      </c>
      <c r="C2878" s="23" t="s">
        <v>3084</v>
      </c>
      <c r="D2878" s="162">
        <v>0</v>
      </c>
      <c r="E2878" s="162">
        <v>0.38114300000000001</v>
      </c>
      <c r="F2878" s="162">
        <v>3.3448229999999999</v>
      </c>
      <c r="G2878" s="162">
        <v>0</v>
      </c>
      <c r="H2878" s="162">
        <v>0</v>
      </c>
      <c r="I2878" s="162">
        <v>0</v>
      </c>
      <c r="J2878" s="162">
        <v>0</v>
      </c>
      <c r="K2878" s="162">
        <v>0.38114300000000001</v>
      </c>
      <c r="L2878" s="162">
        <v>3.3448229999999999</v>
      </c>
    </row>
    <row r="2879" spans="1:12" ht="45" customHeight="1" x14ac:dyDescent="0.25">
      <c r="A2879" s="82" t="s">
        <v>6650</v>
      </c>
      <c r="B2879" s="9" t="s">
        <v>6983</v>
      </c>
      <c r="C2879" s="9" t="s">
        <v>8046</v>
      </c>
      <c r="D2879" s="163">
        <v>0</v>
      </c>
      <c r="E2879" s="163">
        <v>0</v>
      </c>
      <c r="F2879" s="163">
        <v>0</v>
      </c>
      <c r="G2879" s="163">
        <v>0</v>
      </c>
      <c r="H2879" s="163">
        <v>1.4E-2</v>
      </c>
      <c r="I2879" s="163">
        <v>8.0000000000000002E-3</v>
      </c>
      <c r="J2879" s="163">
        <v>0</v>
      </c>
      <c r="K2879" s="163">
        <v>1.4E-2</v>
      </c>
      <c r="L2879" s="163">
        <v>8.0000000000000002E-3</v>
      </c>
    </row>
    <row r="2880" spans="1:12" ht="45" customHeight="1" x14ac:dyDescent="0.25">
      <c r="A2880" s="81" t="s">
        <v>5005</v>
      </c>
      <c r="B2880" s="23" t="s">
        <v>2032</v>
      </c>
      <c r="C2880" s="23" t="s">
        <v>3082</v>
      </c>
      <c r="D2880" s="162">
        <v>0</v>
      </c>
      <c r="E2880" s="162">
        <v>6.8265999999999993E-2</v>
      </c>
      <c r="F2880" s="162">
        <v>2.0882160000000001</v>
      </c>
      <c r="G2880" s="162">
        <v>0</v>
      </c>
      <c r="H2880" s="162">
        <v>0.14821300000000001</v>
      </c>
      <c r="I2880" s="162">
        <v>2.1881309999999998</v>
      </c>
      <c r="J2880" s="162">
        <v>0</v>
      </c>
      <c r="K2880" s="162">
        <v>0.216479</v>
      </c>
      <c r="L2880" s="162">
        <v>4.2763470000000003</v>
      </c>
    </row>
    <row r="2881" spans="1:12" ht="45" customHeight="1" x14ac:dyDescent="0.25">
      <c r="A2881" s="82" t="s">
        <v>5005</v>
      </c>
      <c r="B2881" s="9" t="s">
        <v>2032</v>
      </c>
      <c r="C2881" s="9" t="s">
        <v>3085</v>
      </c>
      <c r="D2881" s="163">
        <v>0</v>
      </c>
      <c r="E2881" s="163">
        <v>0</v>
      </c>
      <c r="F2881" s="163">
        <v>0</v>
      </c>
      <c r="G2881" s="163">
        <v>0</v>
      </c>
      <c r="H2881" s="163">
        <v>4.3356000000000003</v>
      </c>
      <c r="I2881" s="163">
        <v>1.1385810000000001</v>
      </c>
      <c r="J2881" s="163">
        <v>0</v>
      </c>
      <c r="K2881" s="163">
        <v>4.3356000000000003</v>
      </c>
      <c r="L2881" s="163">
        <v>1.1385810000000001</v>
      </c>
    </row>
    <row r="2882" spans="1:12" ht="45" customHeight="1" x14ac:dyDescent="0.25">
      <c r="A2882" s="81" t="s">
        <v>5005</v>
      </c>
      <c r="B2882" s="23" t="s">
        <v>2032</v>
      </c>
      <c r="C2882" s="23" t="s">
        <v>8046</v>
      </c>
      <c r="D2882" s="162">
        <v>0</v>
      </c>
      <c r="E2882" s="162">
        <v>1.4999999999999999E-4</v>
      </c>
      <c r="F2882" s="162">
        <v>4.2929999999999999E-3</v>
      </c>
      <c r="G2882" s="162">
        <v>0</v>
      </c>
      <c r="H2882" s="162">
        <v>5.6024999999999998E-2</v>
      </c>
      <c r="I2882" s="162">
        <v>0.64469900000000002</v>
      </c>
      <c r="J2882" s="162">
        <v>0</v>
      </c>
      <c r="K2882" s="162">
        <v>5.6175000000000003E-2</v>
      </c>
      <c r="L2882" s="162">
        <v>0.64899200000000001</v>
      </c>
    </row>
    <row r="2883" spans="1:12" ht="45" customHeight="1" x14ac:dyDescent="0.25">
      <c r="A2883" s="82" t="s">
        <v>3765</v>
      </c>
      <c r="B2883" s="9" t="s">
        <v>2034</v>
      </c>
      <c r="C2883" s="9" t="s">
        <v>3081</v>
      </c>
      <c r="D2883" s="163">
        <v>0</v>
      </c>
      <c r="E2883" s="163">
        <v>6.6990000000000001E-3</v>
      </c>
      <c r="F2883" s="163">
        <v>6.8904000000000007E-2</v>
      </c>
      <c r="G2883" s="163">
        <v>0</v>
      </c>
      <c r="H2883" s="163">
        <v>0.23843600000000001</v>
      </c>
      <c r="I2883" s="163">
        <v>2.3965700000000001</v>
      </c>
      <c r="J2883" s="163">
        <v>0</v>
      </c>
      <c r="K2883" s="163">
        <v>0.24513499999999999</v>
      </c>
      <c r="L2883" s="163">
        <v>2.4654739999999999</v>
      </c>
    </row>
    <row r="2884" spans="1:12" ht="45" customHeight="1" x14ac:dyDescent="0.25">
      <c r="A2884" s="81" t="s">
        <v>3765</v>
      </c>
      <c r="B2884" s="23" t="s">
        <v>2034</v>
      </c>
      <c r="C2884" s="23" t="s">
        <v>3089</v>
      </c>
      <c r="D2884" s="162">
        <v>0</v>
      </c>
      <c r="E2884" s="162">
        <v>4.82E-2</v>
      </c>
      <c r="F2884" s="162">
        <v>0.37215100000000001</v>
      </c>
      <c r="G2884" s="162">
        <v>0</v>
      </c>
      <c r="H2884" s="162">
        <v>1.6590000000000001E-3</v>
      </c>
      <c r="I2884" s="162">
        <v>0.47446500000000003</v>
      </c>
      <c r="J2884" s="162">
        <v>0</v>
      </c>
      <c r="K2884" s="162">
        <v>4.9859000000000001E-2</v>
      </c>
      <c r="L2884" s="162">
        <v>0.84661600000000004</v>
      </c>
    </row>
    <row r="2885" spans="1:12" ht="45" customHeight="1" x14ac:dyDescent="0.25">
      <c r="A2885" s="82" t="s">
        <v>3765</v>
      </c>
      <c r="B2885" s="9" t="s">
        <v>2034</v>
      </c>
      <c r="C2885" s="9" t="s">
        <v>8046</v>
      </c>
      <c r="D2885" s="163">
        <v>0</v>
      </c>
      <c r="E2885" s="163">
        <v>0</v>
      </c>
      <c r="F2885" s="163">
        <v>0</v>
      </c>
      <c r="G2885" s="163">
        <v>0</v>
      </c>
      <c r="H2885" s="163">
        <v>0.38006800000000002</v>
      </c>
      <c r="I2885" s="163">
        <v>0.83800300000000005</v>
      </c>
      <c r="J2885" s="163">
        <v>0</v>
      </c>
      <c r="K2885" s="163">
        <v>0.38006800000000002</v>
      </c>
      <c r="L2885" s="163">
        <v>0.83800300000000005</v>
      </c>
    </row>
    <row r="2886" spans="1:12" ht="45" customHeight="1" x14ac:dyDescent="0.25">
      <c r="A2886" s="81" t="s">
        <v>5008</v>
      </c>
      <c r="B2886" s="23" t="s">
        <v>2035</v>
      </c>
      <c r="C2886" s="23" t="s">
        <v>3081</v>
      </c>
      <c r="D2886" s="162">
        <v>0</v>
      </c>
      <c r="E2886" s="162">
        <v>0</v>
      </c>
      <c r="F2886" s="162">
        <v>0</v>
      </c>
      <c r="G2886" s="162">
        <v>0</v>
      </c>
      <c r="H2886" s="162">
        <v>8.3254999999999996E-2</v>
      </c>
      <c r="I2886" s="162">
        <v>2.4936880000000001</v>
      </c>
      <c r="J2886" s="162">
        <v>0</v>
      </c>
      <c r="K2886" s="162">
        <v>8.3254999999999996E-2</v>
      </c>
      <c r="L2886" s="162">
        <v>2.4936880000000001</v>
      </c>
    </row>
    <row r="2887" spans="1:12" ht="45" customHeight="1" x14ac:dyDescent="0.25">
      <c r="A2887" s="82" t="s">
        <v>5008</v>
      </c>
      <c r="B2887" s="9" t="s">
        <v>2035</v>
      </c>
      <c r="C2887" s="9" t="s">
        <v>3082</v>
      </c>
      <c r="D2887" s="163">
        <v>0</v>
      </c>
      <c r="E2887" s="163">
        <v>0</v>
      </c>
      <c r="F2887" s="163">
        <v>0</v>
      </c>
      <c r="G2887" s="163">
        <v>0</v>
      </c>
      <c r="H2887" s="163">
        <v>0.10861899999999999</v>
      </c>
      <c r="I2887" s="163">
        <v>1.0831999999999999</v>
      </c>
      <c r="J2887" s="163">
        <v>0</v>
      </c>
      <c r="K2887" s="163">
        <v>0.10861899999999999</v>
      </c>
      <c r="L2887" s="163">
        <v>1.0831999999999999</v>
      </c>
    </row>
    <row r="2888" spans="1:12" ht="45" customHeight="1" x14ac:dyDescent="0.25">
      <c r="A2888" s="81" t="s">
        <v>5011</v>
      </c>
      <c r="B2888" s="23" t="s">
        <v>2038</v>
      </c>
      <c r="C2888" s="23" t="s">
        <v>3081</v>
      </c>
      <c r="D2888" s="162">
        <v>0</v>
      </c>
      <c r="E2888" s="162">
        <v>5.5000000000000002E-5</v>
      </c>
      <c r="F2888" s="162">
        <v>2.8600000000000001E-3</v>
      </c>
      <c r="G2888" s="162">
        <v>0</v>
      </c>
      <c r="H2888" s="162">
        <v>2.0114E-2</v>
      </c>
      <c r="I2888" s="162">
        <v>2.125464</v>
      </c>
      <c r="J2888" s="162">
        <v>0</v>
      </c>
      <c r="K2888" s="162">
        <v>2.0168999999999999E-2</v>
      </c>
      <c r="L2888" s="162">
        <v>2.1283240000000001</v>
      </c>
    </row>
    <row r="2889" spans="1:12" ht="45" customHeight="1" x14ac:dyDescent="0.25">
      <c r="A2889" s="82" t="s">
        <v>5011</v>
      </c>
      <c r="B2889" s="9" t="s">
        <v>2038</v>
      </c>
      <c r="C2889" s="9" t="s">
        <v>3087</v>
      </c>
      <c r="D2889" s="163">
        <v>0</v>
      </c>
      <c r="E2889" s="163">
        <v>0</v>
      </c>
      <c r="F2889" s="163">
        <v>0</v>
      </c>
      <c r="G2889" s="163">
        <v>0</v>
      </c>
      <c r="H2889" s="163">
        <v>9.7799999999999992E-4</v>
      </c>
      <c r="I2889" s="163">
        <v>0.87026099999999995</v>
      </c>
      <c r="J2889" s="163">
        <v>0</v>
      </c>
      <c r="K2889" s="163">
        <v>9.7799999999999992E-4</v>
      </c>
      <c r="L2889" s="163">
        <v>0.87026099999999995</v>
      </c>
    </row>
    <row r="2890" spans="1:12" ht="45" customHeight="1" x14ac:dyDescent="0.25">
      <c r="A2890" s="81" t="s">
        <v>5011</v>
      </c>
      <c r="B2890" s="23" t="s">
        <v>2038</v>
      </c>
      <c r="C2890" s="23" t="s">
        <v>3089</v>
      </c>
      <c r="D2890" s="162">
        <v>0</v>
      </c>
      <c r="E2890" s="162">
        <v>0</v>
      </c>
      <c r="F2890" s="162">
        <v>0</v>
      </c>
      <c r="G2890" s="162">
        <v>0</v>
      </c>
      <c r="H2890" s="162">
        <v>2.9020000000000001E-3</v>
      </c>
      <c r="I2890" s="162">
        <v>2.2993730000000001</v>
      </c>
      <c r="J2890" s="162">
        <v>0</v>
      </c>
      <c r="K2890" s="162">
        <v>2.9020000000000001E-3</v>
      </c>
      <c r="L2890" s="162">
        <v>2.2993730000000001</v>
      </c>
    </row>
    <row r="2891" spans="1:12" ht="45" customHeight="1" x14ac:dyDescent="0.25">
      <c r="A2891" s="82" t="s">
        <v>5011</v>
      </c>
      <c r="B2891" s="9" t="s">
        <v>2038</v>
      </c>
      <c r="C2891" s="9" t="s">
        <v>3090</v>
      </c>
      <c r="D2891" s="163">
        <v>0</v>
      </c>
      <c r="E2891" s="163">
        <v>0</v>
      </c>
      <c r="F2891" s="163">
        <v>0</v>
      </c>
      <c r="G2891" s="163">
        <v>0</v>
      </c>
      <c r="H2891" s="163">
        <v>1.35E-4</v>
      </c>
      <c r="I2891" s="163">
        <v>0.61147700000000005</v>
      </c>
      <c r="J2891" s="163">
        <v>0</v>
      </c>
      <c r="K2891" s="163">
        <v>1.35E-4</v>
      </c>
      <c r="L2891" s="163">
        <v>0.61147700000000005</v>
      </c>
    </row>
    <row r="2892" spans="1:12" ht="45" customHeight="1" x14ac:dyDescent="0.25">
      <c r="A2892" s="81" t="s">
        <v>5011</v>
      </c>
      <c r="B2892" s="23" t="s">
        <v>2038</v>
      </c>
      <c r="C2892" s="23" t="s">
        <v>8046</v>
      </c>
      <c r="D2892" s="162">
        <v>0</v>
      </c>
      <c r="E2892" s="162">
        <v>0</v>
      </c>
      <c r="F2892" s="162">
        <v>0</v>
      </c>
      <c r="G2892" s="162">
        <v>0</v>
      </c>
      <c r="H2892" s="162">
        <v>1.0396000000000001E-2</v>
      </c>
      <c r="I2892" s="162">
        <v>0.23414499999999999</v>
      </c>
      <c r="J2892" s="162">
        <v>0</v>
      </c>
      <c r="K2892" s="162">
        <v>1.0396000000000001E-2</v>
      </c>
      <c r="L2892" s="162">
        <v>0.23414499999999999</v>
      </c>
    </row>
    <row r="2893" spans="1:12" ht="45" customHeight="1" x14ac:dyDescent="0.25">
      <c r="A2893" s="82" t="s">
        <v>3447</v>
      </c>
      <c r="B2893" s="9" t="s">
        <v>1213</v>
      </c>
      <c r="C2893" s="9" t="s">
        <v>3081</v>
      </c>
      <c r="D2893" s="163">
        <v>0</v>
      </c>
      <c r="E2893" s="163">
        <v>3.21E-4</v>
      </c>
      <c r="F2893" s="163">
        <v>0.1706</v>
      </c>
      <c r="G2893" s="163">
        <v>0</v>
      </c>
      <c r="H2893" s="163">
        <v>4.0909000000000001E-2</v>
      </c>
      <c r="I2893" s="163">
        <v>1.866903</v>
      </c>
      <c r="J2893" s="163">
        <v>0</v>
      </c>
      <c r="K2893" s="163">
        <v>4.1230000000000003E-2</v>
      </c>
      <c r="L2893" s="163">
        <v>2.0375030000000001</v>
      </c>
    </row>
    <row r="2894" spans="1:12" ht="45" customHeight="1" x14ac:dyDescent="0.25">
      <c r="A2894" s="81" t="s">
        <v>3447</v>
      </c>
      <c r="B2894" s="23" t="s">
        <v>1213</v>
      </c>
      <c r="C2894" s="23" t="s">
        <v>8046</v>
      </c>
      <c r="D2894" s="162">
        <v>0</v>
      </c>
      <c r="E2894" s="162">
        <v>0</v>
      </c>
      <c r="F2894" s="162">
        <v>0</v>
      </c>
      <c r="G2894" s="162">
        <v>0</v>
      </c>
      <c r="H2894" s="162">
        <v>8.8950000000000001E-3</v>
      </c>
      <c r="I2894" s="162">
        <v>0.51815699999999998</v>
      </c>
      <c r="J2894" s="162">
        <v>0</v>
      </c>
      <c r="K2894" s="162">
        <v>8.8950000000000001E-3</v>
      </c>
      <c r="L2894" s="162">
        <v>0.51815699999999998</v>
      </c>
    </row>
    <row r="2895" spans="1:12" ht="45" customHeight="1" x14ac:dyDescent="0.25">
      <c r="A2895" s="82" t="s">
        <v>5012</v>
      </c>
      <c r="B2895" s="9" t="s">
        <v>1551</v>
      </c>
      <c r="C2895" s="9" t="s">
        <v>3083</v>
      </c>
      <c r="D2895" s="163">
        <v>0</v>
      </c>
      <c r="E2895" s="163">
        <v>0</v>
      </c>
      <c r="F2895" s="163">
        <v>0</v>
      </c>
      <c r="G2895" s="163">
        <v>0</v>
      </c>
      <c r="H2895" s="163">
        <v>3.1401999999999999E-2</v>
      </c>
      <c r="I2895" s="163">
        <v>0.52525599999999995</v>
      </c>
      <c r="J2895" s="163">
        <v>0</v>
      </c>
      <c r="K2895" s="163">
        <v>3.1401999999999999E-2</v>
      </c>
      <c r="L2895" s="163">
        <v>0.52525599999999995</v>
      </c>
    </row>
    <row r="2896" spans="1:12" ht="45" customHeight="1" x14ac:dyDescent="0.25">
      <c r="A2896" s="81" t="s">
        <v>5012</v>
      </c>
      <c r="B2896" s="23" t="s">
        <v>1551</v>
      </c>
      <c r="C2896" s="23" t="s">
        <v>3089</v>
      </c>
      <c r="D2896" s="162">
        <v>0</v>
      </c>
      <c r="E2896" s="162">
        <v>0</v>
      </c>
      <c r="F2896" s="162">
        <v>0</v>
      </c>
      <c r="G2896" s="162">
        <v>0</v>
      </c>
      <c r="H2896" s="162">
        <v>3.4280000000000001E-3</v>
      </c>
      <c r="I2896" s="162">
        <v>0.84428099999999995</v>
      </c>
      <c r="J2896" s="162">
        <v>0</v>
      </c>
      <c r="K2896" s="162">
        <v>3.4280000000000001E-3</v>
      </c>
      <c r="L2896" s="162">
        <v>0.84428099999999995</v>
      </c>
    </row>
    <row r="2897" spans="1:12" ht="45" customHeight="1" x14ac:dyDescent="0.25">
      <c r="A2897" s="82" t="s">
        <v>5012</v>
      </c>
      <c r="B2897" s="9" t="s">
        <v>1551</v>
      </c>
      <c r="C2897" s="9" t="s">
        <v>8046</v>
      </c>
      <c r="D2897" s="163">
        <v>0</v>
      </c>
      <c r="E2897" s="163">
        <v>5.0000000000000001E-4</v>
      </c>
      <c r="F2897" s="163">
        <v>7.5000000000000002E-4</v>
      </c>
      <c r="G2897" s="163">
        <v>0</v>
      </c>
      <c r="H2897" s="163">
        <v>4.9820000000000003E-3</v>
      </c>
      <c r="I2897" s="163">
        <v>0.34079900000000002</v>
      </c>
      <c r="J2897" s="163">
        <v>0</v>
      </c>
      <c r="K2897" s="163">
        <v>5.4819999999999999E-3</v>
      </c>
      <c r="L2897" s="163">
        <v>0.34154899999999999</v>
      </c>
    </row>
    <row r="2898" spans="1:12" ht="45" customHeight="1" x14ac:dyDescent="0.25">
      <c r="A2898" s="81" t="s">
        <v>5013</v>
      </c>
      <c r="B2898" s="23" t="s">
        <v>2039</v>
      </c>
      <c r="C2898" s="23" t="s">
        <v>3081</v>
      </c>
      <c r="D2898" s="162">
        <v>0</v>
      </c>
      <c r="E2898" s="162">
        <v>2E-3</v>
      </c>
      <c r="F2898" s="162">
        <v>2E-3</v>
      </c>
      <c r="G2898" s="162">
        <v>0</v>
      </c>
      <c r="H2898" s="162">
        <v>3.0509999999999999E-3</v>
      </c>
      <c r="I2898" s="162">
        <v>0.85074499999999997</v>
      </c>
      <c r="J2898" s="162">
        <v>0</v>
      </c>
      <c r="K2898" s="162">
        <v>5.0509999999999999E-3</v>
      </c>
      <c r="L2898" s="162">
        <v>0.85274499999999998</v>
      </c>
    </row>
    <row r="2899" spans="1:12" ht="45" customHeight="1" x14ac:dyDescent="0.25">
      <c r="A2899" s="82" t="s">
        <v>5013</v>
      </c>
      <c r="B2899" s="9" t="s">
        <v>2039</v>
      </c>
      <c r="C2899" s="9" t="s">
        <v>3090</v>
      </c>
      <c r="D2899" s="163">
        <v>0</v>
      </c>
      <c r="E2899" s="163">
        <v>0</v>
      </c>
      <c r="F2899" s="163">
        <v>0</v>
      </c>
      <c r="G2899" s="163">
        <v>0</v>
      </c>
      <c r="H2899" s="163">
        <v>9.0000000000000006E-5</v>
      </c>
      <c r="I2899" s="163">
        <v>0.54362100000000002</v>
      </c>
      <c r="J2899" s="163">
        <v>0</v>
      </c>
      <c r="K2899" s="163">
        <v>9.0000000000000006E-5</v>
      </c>
      <c r="L2899" s="163">
        <v>0.54362100000000002</v>
      </c>
    </row>
    <row r="2900" spans="1:12" ht="45" customHeight="1" x14ac:dyDescent="0.25">
      <c r="A2900" s="81" t="s">
        <v>5013</v>
      </c>
      <c r="B2900" s="23" t="s">
        <v>2039</v>
      </c>
      <c r="C2900" s="23" t="s">
        <v>8046</v>
      </c>
      <c r="D2900" s="162">
        <v>0</v>
      </c>
      <c r="E2900" s="162">
        <v>0</v>
      </c>
      <c r="F2900" s="162">
        <v>0</v>
      </c>
      <c r="G2900" s="162">
        <v>0</v>
      </c>
      <c r="H2900" s="162">
        <v>8.7000000000000001E-4</v>
      </c>
      <c r="I2900" s="162">
        <v>0.10258299999999999</v>
      </c>
      <c r="J2900" s="162">
        <v>0</v>
      </c>
      <c r="K2900" s="162">
        <v>8.7000000000000001E-4</v>
      </c>
      <c r="L2900" s="162">
        <v>0.10258299999999999</v>
      </c>
    </row>
    <row r="2901" spans="1:12" ht="45" customHeight="1" x14ac:dyDescent="0.25">
      <c r="A2901" s="82" t="s">
        <v>5016</v>
      </c>
      <c r="B2901" s="9" t="s">
        <v>2042</v>
      </c>
      <c r="C2901" s="9" t="s">
        <v>3081</v>
      </c>
      <c r="D2901" s="163">
        <v>0</v>
      </c>
      <c r="E2901" s="163">
        <v>0.31009799999999998</v>
      </c>
      <c r="F2901" s="163">
        <v>4.239738</v>
      </c>
      <c r="G2901" s="163">
        <v>0</v>
      </c>
      <c r="H2901" s="163">
        <v>5.9075000000000003E-2</v>
      </c>
      <c r="I2901" s="163">
        <v>3.0400520000000002</v>
      </c>
      <c r="J2901" s="163">
        <v>0</v>
      </c>
      <c r="K2901" s="163">
        <v>0.36917299999999997</v>
      </c>
      <c r="L2901" s="163">
        <v>7.2797900000000002</v>
      </c>
    </row>
    <row r="2902" spans="1:12" ht="45" customHeight="1" x14ac:dyDescent="0.25">
      <c r="A2902" s="81" t="s">
        <v>5016</v>
      </c>
      <c r="B2902" s="23" t="s">
        <v>2042</v>
      </c>
      <c r="C2902" s="23" t="s">
        <v>3082</v>
      </c>
      <c r="D2902" s="162">
        <v>0</v>
      </c>
      <c r="E2902" s="162">
        <v>2.9760000000000002E-2</v>
      </c>
      <c r="F2902" s="162">
        <v>0.65112199999999998</v>
      </c>
      <c r="G2902" s="162">
        <v>0</v>
      </c>
      <c r="H2902" s="162">
        <v>1.47E-3</v>
      </c>
      <c r="I2902" s="162">
        <v>4.7699999999999999E-3</v>
      </c>
      <c r="J2902" s="162">
        <v>0</v>
      </c>
      <c r="K2902" s="162">
        <v>3.1230000000000001E-2</v>
      </c>
      <c r="L2902" s="162">
        <v>0.65589200000000003</v>
      </c>
    </row>
    <row r="2903" spans="1:12" ht="45" customHeight="1" x14ac:dyDescent="0.25">
      <c r="A2903" s="82" t="s">
        <v>5016</v>
      </c>
      <c r="B2903" s="9" t="s">
        <v>2042</v>
      </c>
      <c r="C2903" s="9" t="s">
        <v>8046</v>
      </c>
      <c r="D2903" s="163">
        <v>0</v>
      </c>
      <c r="E2903" s="163">
        <v>0</v>
      </c>
      <c r="F2903" s="163">
        <v>0</v>
      </c>
      <c r="G2903" s="163">
        <v>0</v>
      </c>
      <c r="H2903" s="163">
        <v>7.3999999999999996E-5</v>
      </c>
      <c r="I2903" s="163">
        <v>1.6469000000000001E-2</v>
      </c>
      <c r="J2903" s="163">
        <v>0</v>
      </c>
      <c r="K2903" s="163">
        <v>7.3999999999999996E-5</v>
      </c>
      <c r="L2903" s="163">
        <v>1.6469000000000001E-2</v>
      </c>
    </row>
    <row r="2904" spans="1:12" ht="45" customHeight="1" x14ac:dyDescent="0.25">
      <c r="A2904" s="81" t="s">
        <v>5021</v>
      </c>
      <c r="B2904" s="23" t="s">
        <v>6787</v>
      </c>
      <c r="C2904" s="23" t="s">
        <v>3082</v>
      </c>
      <c r="D2904" s="162">
        <v>0</v>
      </c>
      <c r="E2904" s="162">
        <v>0</v>
      </c>
      <c r="F2904" s="162">
        <v>0</v>
      </c>
      <c r="G2904" s="162">
        <v>0</v>
      </c>
      <c r="H2904" s="162">
        <v>1.6299999999999999E-2</v>
      </c>
      <c r="I2904" s="162">
        <v>1.3988179999999999</v>
      </c>
      <c r="J2904" s="162">
        <v>0</v>
      </c>
      <c r="K2904" s="162">
        <v>1.6299999999999999E-2</v>
      </c>
      <c r="L2904" s="162">
        <v>1.3988179999999999</v>
      </c>
    </row>
    <row r="2905" spans="1:12" ht="45" customHeight="1" x14ac:dyDescent="0.25">
      <c r="A2905" s="82" t="s">
        <v>5021</v>
      </c>
      <c r="B2905" s="9" t="s">
        <v>6787</v>
      </c>
      <c r="C2905" s="9" t="s">
        <v>8046</v>
      </c>
      <c r="D2905" s="163">
        <v>0</v>
      </c>
      <c r="E2905" s="163">
        <v>0</v>
      </c>
      <c r="F2905" s="163">
        <v>0</v>
      </c>
      <c r="G2905" s="163">
        <v>0</v>
      </c>
      <c r="H2905" s="163">
        <v>3.6700000000000003E-2</v>
      </c>
      <c r="I2905" s="163">
        <v>0.137625</v>
      </c>
      <c r="J2905" s="163">
        <v>0</v>
      </c>
      <c r="K2905" s="163">
        <v>3.6700000000000003E-2</v>
      </c>
      <c r="L2905" s="163">
        <v>0.137625</v>
      </c>
    </row>
    <row r="2906" spans="1:12" ht="45" customHeight="1" x14ac:dyDescent="0.25">
      <c r="A2906" s="81" t="s">
        <v>7224</v>
      </c>
      <c r="B2906" s="23" t="s">
        <v>7223</v>
      </c>
      <c r="C2906" s="23" t="s">
        <v>3081</v>
      </c>
      <c r="D2906" s="162">
        <v>0</v>
      </c>
      <c r="E2906" s="162">
        <v>0</v>
      </c>
      <c r="F2906" s="162">
        <v>0</v>
      </c>
      <c r="G2906" s="162">
        <v>0</v>
      </c>
      <c r="H2906" s="162">
        <v>0.38172</v>
      </c>
      <c r="I2906" s="162">
        <v>1.4956320000000001</v>
      </c>
      <c r="J2906" s="162">
        <v>0</v>
      </c>
      <c r="K2906" s="162">
        <v>0.38172</v>
      </c>
      <c r="L2906" s="162">
        <v>1.4956320000000001</v>
      </c>
    </row>
    <row r="2907" spans="1:12" ht="45" customHeight="1" x14ac:dyDescent="0.25">
      <c r="A2907" s="82" t="s">
        <v>7247</v>
      </c>
      <c r="B2907" s="9" t="s">
        <v>3537</v>
      </c>
      <c r="C2907" s="9" t="s">
        <v>3081</v>
      </c>
      <c r="D2907" s="163">
        <v>0</v>
      </c>
      <c r="E2907" s="163">
        <v>0</v>
      </c>
      <c r="F2907" s="163">
        <v>0</v>
      </c>
      <c r="G2907" s="163">
        <v>0</v>
      </c>
      <c r="H2907" s="163">
        <v>0.54620000000000002</v>
      </c>
      <c r="I2907" s="163">
        <v>1.6014930000000001</v>
      </c>
      <c r="J2907" s="163">
        <v>0</v>
      </c>
      <c r="K2907" s="163">
        <v>0.54620000000000002</v>
      </c>
      <c r="L2907" s="163">
        <v>1.6014930000000001</v>
      </c>
    </row>
    <row r="2908" spans="1:12" ht="45" customHeight="1" x14ac:dyDescent="0.25">
      <c r="A2908" s="81" t="s">
        <v>7225</v>
      </c>
      <c r="B2908" s="23" t="s">
        <v>7223</v>
      </c>
      <c r="C2908" s="23" t="s">
        <v>3081</v>
      </c>
      <c r="D2908" s="162">
        <v>0</v>
      </c>
      <c r="E2908" s="162">
        <v>0</v>
      </c>
      <c r="F2908" s="162">
        <v>0</v>
      </c>
      <c r="G2908" s="162">
        <v>0</v>
      </c>
      <c r="H2908" s="162">
        <v>1.862053</v>
      </c>
      <c r="I2908" s="162">
        <v>6.3839370000000004</v>
      </c>
      <c r="J2908" s="162">
        <v>0</v>
      </c>
      <c r="K2908" s="162">
        <v>1.862053</v>
      </c>
      <c r="L2908" s="162">
        <v>6.3839370000000004</v>
      </c>
    </row>
    <row r="2909" spans="1:12" ht="45" customHeight="1" x14ac:dyDescent="0.25">
      <c r="A2909" s="82" t="s">
        <v>7271</v>
      </c>
      <c r="B2909" s="9" t="s">
        <v>3537</v>
      </c>
      <c r="C2909" s="9" t="s">
        <v>3081</v>
      </c>
      <c r="D2909" s="163">
        <v>0</v>
      </c>
      <c r="E2909" s="163">
        <v>0</v>
      </c>
      <c r="F2909" s="163">
        <v>0</v>
      </c>
      <c r="G2909" s="163">
        <v>0</v>
      </c>
      <c r="H2909" s="163">
        <v>0.89148000000000005</v>
      </c>
      <c r="I2909" s="163">
        <v>3.6155279999999999</v>
      </c>
      <c r="J2909" s="163">
        <v>0</v>
      </c>
      <c r="K2909" s="163">
        <v>0.89148000000000005</v>
      </c>
      <c r="L2909" s="163">
        <v>3.6155279999999999</v>
      </c>
    </row>
    <row r="2910" spans="1:12" ht="45" customHeight="1" x14ac:dyDescent="0.25">
      <c r="A2910" s="81" t="s">
        <v>7271</v>
      </c>
      <c r="B2910" s="23" t="s">
        <v>3537</v>
      </c>
      <c r="C2910" s="23" t="s">
        <v>3083</v>
      </c>
      <c r="D2910" s="162">
        <v>0</v>
      </c>
      <c r="E2910" s="162">
        <v>0.20674699999999999</v>
      </c>
      <c r="F2910" s="162">
        <v>0.592553</v>
      </c>
      <c r="G2910" s="162">
        <v>0</v>
      </c>
      <c r="H2910" s="162">
        <v>0</v>
      </c>
      <c r="I2910" s="162">
        <v>0</v>
      </c>
      <c r="J2910" s="162">
        <v>0</v>
      </c>
      <c r="K2910" s="162">
        <v>0.20674699999999999</v>
      </c>
      <c r="L2910" s="162">
        <v>0.592553</v>
      </c>
    </row>
    <row r="2911" spans="1:12" ht="45" customHeight="1" x14ac:dyDescent="0.25">
      <c r="A2911" s="82" t="s">
        <v>7271</v>
      </c>
      <c r="B2911" s="9" t="s">
        <v>3537</v>
      </c>
      <c r="C2911" s="9" t="s">
        <v>3087</v>
      </c>
      <c r="D2911" s="163">
        <v>0</v>
      </c>
      <c r="E2911" s="163">
        <v>0</v>
      </c>
      <c r="F2911" s="163">
        <v>0</v>
      </c>
      <c r="G2911" s="163">
        <v>0</v>
      </c>
      <c r="H2911" s="163">
        <v>0.22961500000000001</v>
      </c>
      <c r="I2911" s="163">
        <v>0.66470399999999996</v>
      </c>
      <c r="J2911" s="163">
        <v>0</v>
      </c>
      <c r="K2911" s="163">
        <v>0.22961500000000001</v>
      </c>
      <c r="L2911" s="163">
        <v>0.66470399999999996</v>
      </c>
    </row>
    <row r="2912" spans="1:12" ht="45" customHeight="1" x14ac:dyDescent="0.25">
      <c r="A2912" s="81" t="s">
        <v>2982</v>
      </c>
      <c r="B2912" s="23" t="s">
        <v>2983</v>
      </c>
      <c r="C2912" s="23" t="s">
        <v>3081</v>
      </c>
      <c r="D2912" s="162">
        <v>0</v>
      </c>
      <c r="E2912" s="162">
        <v>0</v>
      </c>
      <c r="F2912" s="162">
        <v>0</v>
      </c>
      <c r="G2912" s="162">
        <v>0</v>
      </c>
      <c r="H2912" s="162">
        <v>5.186877</v>
      </c>
      <c r="I2912" s="162">
        <v>10.159636000000001</v>
      </c>
      <c r="J2912" s="162">
        <v>0</v>
      </c>
      <c r="K2912" s="162">
        <v>5.186877</v>
      </c>
      <c r="L2912" s="162">
        <v>10.159636000000001</v>
      </c>
    </row>
    <row r="2913" spans="1:12" ht="45" customHeight="1" x14ac:dyDescent="0.25">
      <c r="A2913" s="82" t="s">
        <v>3878</v>
      </c>
      <c r="B2913" s="9" t="s">
        <v>3587</v>
      </c>
      <c r="C2913" s="9" t="s">
        <v>3081</v>
      </c>
      <c r="D2913" s="163">
        <v>0</v>
      </c>
      <c r="E2913" s="163">
        <v>5.3999999999999998E-5</v>
      </c>
      <c r="F2913" s="163">
        <v>5.9999999999999995E-4</v>
      </c>
      <c r="G2913" s="163">
        <v>0</v>
      </c>
      <c r="H2913" s="163">
        <v>2.597086</v>
      </c>
      <c r="I2913" s="163">
        <v>8.8983659999999993</v>
      </c>
      <c r="J2913" s="163">
        <v>0</v>
      </c>
      <c r="K2913" s="163">
        <v>2.59714</v>
      </c>
      <c r="L2913" s="163">
        <v>8.8989659999999997</v>
      </c>
    </row>
    <row r="2914" spans="1:12" ht="45" customHeight="1" x14ac:dyDescent="0.25">
      <c r="A2914" s="81" t="s">
        <v>182</v>
      </c>
      <c r="B2914" s="23" t="s">
        <v>1221</v>
      </c>
      <c r="C2914" s="23" t="s">
        <v>3081</v>
      </c>
      <c r="D2914" s="162">
        <v>0</v>
      </c>
      <c r="E2914" s="162">
        <v>0.52500000000000002</v>
      </c>
      <c r="F2914" s="162">
        <v>1.57935</v>
      </c>
      <c r="G2914" s="162">
        <v>0</v>
      </c>
      <c r="H2914" s="162">
        <v>0.21792800000000001</v>
      </c>
      <c r="I2914" s="162">
        <v>0.44403100000000001</v>
      </c>
      <c r="J2914" s="162">
        <v>0</v>
      </c>
      <c r="K2914" s="162">
        <v>0.74292800000000003</v>
      </c>
      <c r="L2914" s="162">
        <v>2.0233810000000001</v>
      </c>
    </row>
    <row r="2915" spans="1:12" ht="45" customHeight="1" x14ac:dyDescent="0.25">
      <c r="A2915" s="82" t="s">
        <v>182</v>
      </c>
      <c r="B2915" s="9" t="s">
        <v>1221</v>
      </c>
      <c r="C2915" s="9" t="s">
        <v>3082</v>
      </c>
      <c r="D2915" s="163">
        <v>0</v>
      </c>
      <c r="E2915" s="163">
        <v>2.2248679999999998</v>
      </c>
      <c r="F2915" s="163">
        <v>6.5145730000000004</v>
      </c>
      <c r="G2915" s="163">
        <v>0</v>
      </c>
      <c r="H2915" s="163">
        <v>41.588017999999998</v>
      </c>
      <c r="I2915" s="163">
        <v>135.04458099999999</v>
      </c>
      <c r="J2915" s="163">
        <v>0</v>
      </c>
      <c r="K2915" s="163">
        <v>43.812885999999999</v>
      </c>
      <c r="L2915" s="163">
        <v>141.55915400000001</v>
      </c>
    </row>
    <row r="2916" spans="1:12" ht="45" customHeight="1" x14ac:dyDescent="0.25">
      <c r="A2916" s="81" t="s">
        <v>3474</v>
      </c>
      <c r="B2916" s="23" t="s">
        <v>1252</v>
      </c>
      <c r="C2916" s="23" t="s">
        <v>3082</v>
      </c>
      <c r="D2916" s="162">
        <v>0</v>
      </c>
      <c r="E2916" s="162">
        <v>0</v>
      </c>
      <c r="F2916" s="162">
        <v>0</v>
      </c>
      <c r="G2916" s="162">
        <v>0</v>
      </c>
      <c r="H2916" s="162">
        <v>0.20073299999999999</v>
      </c>
      <c r="I2916" s="162">
        <v>1.097315</v>
      </c>
      <c r="J2916" s="162">
        <v>0</v>
      </c>
      <c r="K2916" s="162">
        <v>0.20073299999999999</v>
      </c>
      <c r="L2916" s="162">
        <v>1.097315</v>
      </c>
    </row>
    <row r="2917" spans="1:12" ht="45" customHeight="1" x14ac:dyDescent="0.25">
      <c r="A2917" s="82" t="s">
        <v>3845</v>
      </c>
      <c r="B2917" s="9" t="s">
        <v>3588</v>
      </c>
      <c r="C2917" s="9" t="s">
        <v>3081</v>
      </c>
      <c r="D2917" s="163">
        <v>0</v>
      </c>
      <c r="E2917" s="163">
        <v>1.4999999999999999E-4</v>
      </c>
      <c r="F2917" s="163">
        <v>3.5999999999999999E-3</v>
      </c>
      <c r="G2917" s="163">
        <v>0</v>
      </c>
      <c r="H2917" s="163">
        <v>0.27239999999999998</v>
      </c>
      <c r="I2917" s="163">
        <v>0.97702299999999997</v>
      </c>
      <c r="J2917" s="163">
        <v>0</v>
      </c>
      <c r="K2917" s="163">
        <v>0.27255000000000001</v>
      </c>
      <c r="L2917" s="163">
        <v>0.98062300000000002</v>
      </c>
    </row>
    <row r="2918" spans="1:12" ht="45" customHeight="1" x14ac:dyDescent="0.25">
      <c r="A2918" s="81" t="s">
        <v>3845</v>
      </c>
      <c r="B2918" s="23" t="s">
        <v>3588</v>
      </c>
      <c r="C2918" s="23" t="s">
        <v>3082</v>
      </c>
      <c r="D2918" s="162">
        <v>0</v>
      </c>
      <c r="E2918" s="162">
        <v>0</v>
      </c>
      <c r="F2918" s="162">
        <v>0</v>
      </c>
      <c r="G2918" s="162">
        <v>0</v>
      </c>
      <c r="H2918" s="162">
        <v>0.19400000000000001</v>
      </c>
      <c r="I2918" s="162">
        <v>0.62940399999999996</v>
      </c>
      <c r="J2918" s="162">
        <v>0</v>
      </c>
      <c r="K2918" s="162">
        <v>0.19400000000000001</v>
      </c>
      <c r="L2918" s="162">
        <v>0.62940399999999996</v>
      </c>
    </row>
    <row r="2919" spans="1:12" ht="45" customHeight="1" x14ac:dyDescent="0.25">
      <c r="A2919" s="82" t="s">
        <v>7226</v>
      </c>
      <c r="B2919" s="9" t="s">
        <v>7765</v>
      </c>
      <c r="C2919" s="9" t="s">
        <v>3081</v>
      </c>
      <c r="D2919" s="163">
        <v>0</v>
      </c>
      <c r="E2919" s="163">
        <v>1.1299999999999999E-3</v>
      </c>
      <c r="F2919" s="163">
        <v>1.5200000000000001E-3</v>
      </c>
      <c r="G2919" s="163">
        <v>0</v>
      </c>
      <c r="H2919" s="163">
        <v>1.94204</v>
      </c>
      <c r="I2919" s="163">
        <v>6.5562459999999998</v>
      </c>
      <c r="J2919" s="163">
        <v>0</v>
      </c>
      <c r="K2919" s="163">
        <v>1.9431700000000001</v>
      </c>
      <c r="L2919" s="163">
        <v>6.557766</v>
      </c>
    </row>
    <row r="2920" spans="1:12" ht="45" customHeight="1" x14ac:dyDescent="0.25">
      <c r="A2920" s="81" t="s">
        <v>7226</v>
      </c>
      <c r="B2920" s="23" t="s">
        <v>7765</v>
      </c>
      <c r="C2920" s="23" t="s">
        <v>3082</v>
      </c>
      <c r="D2920" s="162">
        <v>0</v>
      </c>
      <c r="E2920" s="162">
        <v>0</v>
      </c>
      <c r="F2920" s="162">
        <v>0</v>
      </c>
      <c r="G2920" s="162">
        <v>0</v>
      </c>
      <c r="H2920" s="162">
        <v>0.27200000000000002</v>
      </c>
      <c r="I2920" s="162">
        <v>1.432814</v>
      </c>
      <c r="J2920" s="162">
        <v>0</v>
      </c>
      <c r="K2920" s="162">
        <v>0.27200000000000002</v>
      </c>
      <c r="L2920" s="162">
        <v>1.432814</v>
      </c>
    </row>
    <row r="2921" spans="1:12" ht="45" customHeight="1" x14ac:dyDescent="0.25">
      <c r="A2921" s="82" t="s">
        <v>183</v>
      </c>
      <c r="B2921" s="9" t="s">
        <v>1251</v>
      </c>
      <c r="C2921" s="9" t="s">
        <v>3081</v>
      </c>
      <c r="D2921" s="163">
        <v>0</v>
      </c>
      <c r="E2921" s="163">
        <v>0</v>
      </c>
      <c r="F2921" s="163">
        <v>0</v>
      </c>
      <c r="G2921" s="163">
        <v>0</v>
      </c>
      <c r="H2921" s="163">
        <v>2.2317</v>
      </c>
      <c r="I2921" s="163">
        <v>8.299588</v>
      </c>
      <c r="J2921" s="163">
        <v>0</v>
      </c>
      <c r="K2921" s="163">
        <v>2.2317</v>
      </c>
      <c r="L2921" s="163">
        <v>8.299588</v>
      </c>
    </row>
    <row r="2922" spans="1:12" ht="45" customHeight="1" x14ac:dyDescent="0.25">
      <c r="A2922" s="81" t="s">
        <v>183</v>
      </c>
      <c r="B2922" s="23" t="s">
        <v>1251</v>
      </c>
      <c r="C2922" s="23" t="s">
        <v>8046</v>
      </c>
      <c r="D2922" s="162">
        <v>0</v>
      </c>
      <c r="E2922" s="162">
        <v>3.884E-2</v>
      </c>
      <c r="F2922" s="162">
        <v>0.22289999999999999</v>
      </c>
      <c r="G2922" s="162">
        <v>0</v>
      </c>
      <c r="H2922" s="162">
        <v>4.9234E-2</v>
      </c>
      <c r="I2922" s="162">
        <v>6.0719000000000002E-2</v>
      </c>
      <c r="J2922" s="162">
        <v>0</v>
      </c>
      <c r="K2922" s="162">
        <v>8.8074E-2</v>
      </c>
      <c r="L2922" s="162">
        <v>0.28361900000000001</v>
      </c>
    </row>
    <row r="2923" spans="1:12" ht="45" customHeight="1" x14ac:dyDescent="0.25">
      <c r="A2923" s="82" t="s">
        <v>5024</v>
      </c>
      <c r="B2923" s="9" t="s">
        <v>6788</v>
      </c>
      <c r="C2923" s="9" t="s">
        <v>3082</v>
      </c>
      <c r="D2923" s="163">
        <v>0</v>
      </c>
      <c r="E2923" s="163">
        <v>0.45584599999999997</v>
      </c>
      <c r="F2923" s="163">
        <v>1.67357</v>
      </c>
      <c r="G2923" s="163">
        <v>0</v>
      </c>
      <c r="H2923" s="163">
        <v>3.7000000000000002E-3</v>
      </c>
      <c r="I2923" s="163">
        <v>2.8999999999999998E-3</v>
      </c>
      <c r="J2923" s="163">
        <v>0</v>
      </c>
      <c r="K2923" s="163">
        <v>0.45954600000000001</v>
      </c>
      <c r="L2923" s="163">
        <v>1.6764699999999999</v>
      </c>
    </row>
    <row r="2924" spans="1:12" ht="45" customHeight="1" x14ac:dyDescent="0.25">
      <c r="A2924" s="81" t="s">
        <v>5024</v>
      </c>
      <c r="B2924" s="23" t="s">
        <v>6788</v>
      </c>
      <c r="C2924" s="23" t="s">
        <v>8046</v>
      </c>
      <c r="D2924" s="162">
        <v>0</v>
      </c>
      <c r="E2924" s="162">
        <v>0</v>
      </c>
      <c r="F2924" s="162">
        <v>0</v>
      </c>
      <c r="G2924" s="162">
        <v>0</v>
      </c>
      <c r="H2924" s="162">
        <v>5.3070000000000001E-3</v>
      </c>
      <c r="I2924" s="162">
        <v>3.0641999999999999E-2</v>
      </c>
      <c r="J2924" s="162">
        <v>0</v>
      </c>
      <c r="K2924" s="162">
        <v>5.3070000000000001E-3</v>
      </c>
      <c r="L2924" s="162">
        <v>3.0641999999999999E-2</v>
      </c>
    </row>
    <row r="2925" spans="1:12" ht="45" customHeight="1" x14ac:dyDescent="0.25">
      <c r="A2925" s="82" t="s">
        <v>5026</v>
      </c>
      <c r="B2925" s="9" t="s">
        <v>6789</v>
      </c>
      <c r="C2925" s="9" t="s">
        <v>3082</v>
      </c>
      <c r="D2925" s="163">
        <v>0</v>
      </c>
      <c r="E2925" s="163">
        <v>0.13414899999999999</v>
      </c>
      <c r="F2925" s="163">
        <v>1.3469100000000001</v>
      </c>
      <c r="G2925" s="163">
        <v>0</v>
      </c>
      <c r="H2925" s="163">
        <v>0.19217899999999999</v>
      </c>
      <c r="I2925" s="163">
        <v>2.0083880000000001</v>
      </c>
      <c r="J2925" s="163">
        <v>0</v>
      </c>
      <c r="K2925" s="163">
        <v>0.32632800000000001</v>
      </c>
      <c r="L2925" s="163">
        <v>3.3552979999999999</v>
      </c>
    </row>
    <row r="2926" spans="1:12" ht="45" customHeight="1" x14ac:dyDescent="0.25">
      <c r="A2926" s="81" t="s">
        <v>5026</v>
      </c>
      <c r="B2926" s="23" t="s">
        <v>6789</v>
      </c>
      <c r="C2926" s="23" t="s">
        <v>8046</v>
      </c>
      <c r="D2926" s="162">
        <v>0</v>
      </c>
      <c r="E2926" s="162">
        <v>2.5000000000000001E-4</v>
      </c>
      <c r="F2926" s="162">
        <v>1E-3</v>
      </c>
      <c r="G2926" s="162">
        <v>0</v>
      </c>
      <c r="H2926" s="162">
        <v>7.62E-3</v>
      </c>
      <c r="I2926" s="162">
        <v>0.108208</v>
      </c>
      <c r="J2926" s="162">
        <v>0</v>
      </c>
      <c r="K2926" s="162">
        <v>7.8700000000000003E-3</v>
      </c>
      <c r="L2926" s="162">
        <v>0.109208</v>
      </c>
    </row>
    <row r="2927" spans="1:12" ht="45" customHeight="1" x14ac:dyDescent="0.25">
      <c r="A2927" s="82" t="s">
        <v>5028</v>
      </c>
      <c r="B2927" s="9" t="s">
        <v>6790</v>
      </c>
      <c r="C2927" s="9" t="s">
        <v>3081</v>
      </c>
      <c r="D2927" s="163">
        <v>0</v>
      </c>
      <c r="E2927" s="163">
        <v>4.4340599999999997</v>
      </c>
      <c r="F2927" s="163">
        <v>11.124568</v>
      </c>
      <c r="G2927" s="163">
        <v>0</v>
      </c>
      <c r="H2927" s="163">
        <v>2.3601350000000001</v>
      </c>
      <c r="I2927" s="163">
        <v>8.5671189999999999</v>
      </c>
      <c r="J2927" s="163">
        <v>0</v>
      </c>
      <c r="K2927" s="163">
        <v>6.7941950000000002</v>
      </c>
      <c r="L2927" s="163">
        <v>19.691687000000002</v>
      </c>
    </row>
    <row r="2928" spans="1:12" ht="45" customHeight="1" x14ac:dyDescent="0.25">
      <c r="A2928" s="81" t="s">
        <v>5028</v>
      </c>
      <c r="B2928" s="23" t="s">
        <v>6790</v>
      </c>
      <c r="C2928" s="23" t="s">
        <v>8046</v>
      </c>
      <c r="D2928" s="162">
        <v>0</v>
      </c>
      <c r="E2928" s="162">
        <v>0</v>
      </c>
      <c r="F2928" s="162">
        <v>0</v>
      </c>
      <c r="G2928" s="162">
        <v>0</v>
      </c>
      <c r="H2928" s="162">
        <v>1.7500000000000002E-2</v>
      </c>
      <c r="I2928" s="162">
        <v>5.16E-2</v>
      </c>
      <c r="J2928" s="162">
        <v>0</v>
      </c>
      <c r="K2928" s="162">
        <v>1.7500000000000002E-2</v>
      </c>
      <c r="L2928" s="162">
        <v>5.16E-2</v>
      </c>
    </row>
    <row r="2929" spans="1:12" ht="45" customHeight="1" x14ac:dyDescent="0.25">
      <c r="A2929" s="82" t="s">
        <v>5029</v>
      </c>
      <c r="B2929" s="9" t="s">
        <v>1211</v>
      </c>
      <c r="C2929" s="9" t="s">
        <v>3081</v>
      </c>
      <c r="D2929" s="163">
        <v>0</v>
      </c>
      <c r="E2929" s="163">
        <v>1.05118</v>
      </c>
      <c r="F2929" s="163">
        <v>2.3411059999999999</v>
      </c>
      <c r="G2929" s="163">
        <v>0</v>
      </c>
      <c r="H2929" s="163">
        <v>3.6000000000000002E-4</v>
      </c>
      <c r="I2929" s="163">
        <v>4.1099999999999999E-3</v>
      </c>
      <c r="J2929" s="163">
        <v>0</v>
      </c>
      <c r="K2929" s="163">
        <v>1.0515399999999999</v>
      </c>
      <c r="L2929" s="163">
        <v>2.3452160000000002</v>
      </c>
    </row>
    <row r="2930" spans="1:12" ht="45" customHeight="1" x14ac:dyDescent="0.25">
      <c r="A2930" s="81" t="s">
        <v>5029</v>
      </c>
      <c r="B2930" s="23" t="s">
        <v>1211</v>
      </c>
      <c r="C2930" s="23" t="s">
        <v>3082</v>
      </c>
      <c r="D2930" s="162">
        <v>0</v>
      </c>
      <c r="E2930" s="162">
        <v>0.48699999999999999</v>
      </c>
      <c r="F2930" s="162">
        <v>1.494912</v>
      </c>
      <c r="G2930" s="162">
        <v>0</v>
      </c>
      <c r="H2930" s="162">
        <v>8.6999999999999994E-2</v>
      </c>
      <c r="I2930" s="162">
        <v>0.14216000000000001</v>
      </c>
      <c r="J2930" s="162">
        <v>0</v>
      </c>
      <c r="K2930" s="162">
        <v>0.57399999999999995</v>
      </c>
      <c r="L2930" s="162">
        <v>1.6370720000000001</v>
      </c>
    </row>
    <row r="2931" spans="1:12" ht="45" customHeight="1" x14ac:dyDescent="0.25">
      <c r="A2931" s="82" t="s">
        <v>5029</v>
      </c>
      <c r="B2931" s="9" t="s">
        <v>1211</v>
      </c>
      <c r="C2931" s="9" t="s">
        <v>3088</v>
      </c>
      <c r="D2931" s="163">
        <v>0</v>
      </c>
      <c r="E2931" s="163">
        <v>3.3750000000000002E-2</v>
      </c>
      <c r="F2931" s="163">
        <v>0.53706600000000004</v>
      </c>
      <c r="G2931" s="163">
        <v>0</v>
      </c>
      <c r="H2931" s="163">
        <v>0</v>
      </c>
      <c r="I2931" s="163">
        <v>0</v>
      </c>
      <c r="J2931" s="163">
        <v>0</v>
      </c>
      <c r="K2931" s="163">
        <v>3.3750000000000002E-2</v>
      </c>
      <c r="L2931" s="163">
        <v>0.53706600000000004</v>
      </c>
    </row>
    <row r="2932" spans="1:12" ht="45" customHeight="1" x14ac:dyDescent="0.25">
      <c r="A2932" s="81" t="s">
        <v>5029</v>
      </c>
      <c r="B2932" s="23" t="s">
        <v>1211</v>
      </c>
      <c r="C2932" s="23" t="s">
        <v>3089</v>
      </c>
      <c r="D2932" s="162">
        <v>0</v>
      </c>
      <c r="E2932" s="162">
        <v>0.19980000000000001</v>
      </c>
      <c r="F2932" s="162">
        <v>2.4655740000000002</v>
      </c>
      <c r="G2932" s="162">
        <v>0</v>
      </c>
      <c r="H2932" s="162">
        <v>0</v>
      </c>
      <c r="I2932" s="162">
        <v>0</v>
      </c>
      <c r="J2932" s="162">
        <v>0</v>
      </c>
      <c r="K2932" s="162">
        <v>0.19980000000000001</v>
      </c>
      <c r="L2932" s="162">
        <v>2.4655740000000002</v>
      </c>
    </row>
    <row r="2933" spans="1:12" ht="45" customHeight="1" x14ac:dyDescent="0.25">
      <c r="A2933" s="82" t="s">
        <v>3749</v>
      </c>
      <c r="B2933" s="9" t="s">
        <v>2047</v>
      </c>
      <c r="C2933" s="9" t="s">
        <v>3082</v>
      </c>
      <c r="D2933" s="163">
        <v>0</v>
      </c>
      <c r="E2933" s="163">
        <v>0.93855999999999995</v>
      </c>
      <c r="F2933" s="163">
        <v>3.2758609999999999</v>
      </c>
      <c r="G2933" s="163">
        <v>0</v>
      </c>
      <c r="H2933" s="163">
        <v>8.6013999999999993E-2</v>
      </c>
      <c r="I2933" s="163">
        <v>0.482678</v>
      </c>
      <c r="J2933" s="163">
        <v>0</v>
      </c>
      <c r="K2933" s="163">
        <v>1.0245740000000001</v>
      </c>
      <c r="L2933" s="163">
        <v>3.7585389999999999</v>
      </c>
    </row>
    <row r="2934" spans="1:12" ht="45" customHeight="1" x14ac:dyDescent="0.25">
      <c r="A2934" s="81" t="s">
        <v>3749</v>
      </c>
      <c r="B2934" s="23" t="s">
        <v>2047</v>
      </c>
      <c r="C2934" s="23" t="s">
        <v>8046</v>
      </c>
      <c r="D2934" s="162">
        <v>0</v>
      </c>
      <c r="E2934" s="162">
        <v>9.5549999999999993E-3</v>
      </c>
      <c r="F2934" s="162">
        <v>4.4130999999999997E-2</v>
      </c>
      <c r="G2934" s="162">
        <v>0</v>
      </c>
      <c r="H2934" s="162">
        <v>5.0750000000000003E-2</v>
      </c>
      <c r="I2934" s="162">
        <v>5.7360000000000001E-2</v>
      </c>
      <c r="J2934" s="162">
        <v>0</v>
      </c>
      <c r="K2934" s="162">
        <v>6.0304999999999997E-2</v>
      </c>
      <c r="L2934" s="162">
        <v>0.101491</v>
      </c>
    </row>
    <row r="2935" spans="1:12" ht="45" customHeight="1" x14ac:dyDescent="0.25">
      <c r="A2935" s="82" t="s">
        <v>184</v>
      </c>
      <c r="B2935" s="9" t="s">
        <v>1105</v>
      </c>
      <c r="C2935" s="9" t="s">
        <v>3081</v>
      </c>
      <c r="D2935" s="163">
        <v>0</v>
      </c>
      <c r="E2935" s="163">
        <v>0.14099999999999999</v>
      </c>
      <c r="F2935" s="163">
        <v>0.12532199999999999</v>
      </c>
      <c r="G2935" s="163">
        <v>0</v>
      </c>
      <c r="H2935" s="163">
        <v>3.3510689999999999</v>
      </c>
      <c r="I2935" s="163">
        <v>4.6932210000000003</v>
      </c>
      <c r="J2935" s="163">
        <v>0</v>
      </c>
      <c r="K2935" s="163">
        <v>3.4920689999999999</v>
      </c>
      <c r="L2935" s="163">
        <v>4.818543</v>
      </c>
    </row>
    <row r="2936" spans="1:12" ht="45" customHeight="1" x14ac:dyDescent="0.25">
      <c r="A2936" s="81" t="s">
        <v>184</v>
      </c>
      <c r="B2936" s="23" t="s">
        <v>1105</v>
      </c>
      <c r="C2936" s="23" t="s">
        <v>3082</v>
      </c>
      <c r="D2936" s="162">
        <v>0</v>
      </c>
      <c r="E2936" s="162">
        <v>0.193</v>
      </c>
      <c r="F2936" s="162">
        <v>0.46008900000000003</v>
      </c>
      <c r="G2936" s="162">
        <v>0</v>
      </c>
      <c r="H2936" s="162">
        <v>2.5611999999999999E-2</v>
      </c>
      <c r="I2936" s="162">
        <v>5.4221999999999999E-2</v>
      </c>
      <c r="J2936" s="162">
        <v>0</v>
      </c>
      <c r="K2936" s="162">
        <v>0.218612</v>
      </c>
      <c r="L2936" s="162">
        <v>0.51431099999999996</v>
      </c>
    </row>
    <row r="2937" spans="1:12" ht="45" customHeight="1" x14ac:dyDescent="0.25">
      <c r="A2937" s="82" t="s">
        <v>184</v>
      </c>
      <c r="B2937" s="9" t="s">
        <v>1105</v>
      </c>
      <c r="C2937" s="9" t="s">
        <v>8046</v>
      </c>
      <c r="D2937" s="163">
        <v>0</v>
      </c>
      <c r="E2937" s="163">
        <v>3.7499999999999999E-2</v>
      </c>
      <c r="F2937" s="163">
        <v>0.442967</v>
      </c>
      <c r="G2937" s="163">
        <v>0</v>
      </c>
      <c r="H2937" s="163">
        <v>0</v>
      </c>
      <c r="I2937" s="163">
        <v>0</v>
      </c>
      <c r="J2937" s="163">
        <v>0</v>
      </c>
      <c r="K2937" s="163">
        <v>3.7499999999999999E-2</v>
      </c>
      <c r="L2937" s="163">
        <v>0.442967</v>
      </c>
    </row>
    <row r="2938" spans="1:12" ht="45" customHeight="1" x14ac:dyDescent="0.25">
      <c r="A2938" s="81" t="s">
        <v>5031</v>
      </c>
      <c r="B2938" s="23" t="s">
        <v>2049</v>
      </c>
      <c r="C2938" s="23" t="s">
        <v>3081</v>
      </c>
      <c r="D2938" s="162">
        <v>0</v>
      </c>
      <c r="E2938" s="162">
        <v>0.67049800000000004</v>
      </c>
      <c r="F2938" s="162">
        <v>3.2585899999999999</v>
      </c>
      <c r="G2938" s="162">
        <v>0</v>
      </c>
      <c r="H2938" s="162">
        <v>0</v>
      </c>
      <c r="I2938" s="162">
        <v>0</v>
      </c>
      <c r="J2938" s="162">
        <v>0</v>
      </c>
      <c r="K2938" s="162">
        <v>0.67049800000000004</v>
      </c>
      <c r="L2938" s="162">
        <v>3.2585899999999999</v>
      </c>
    </row>
    <row r="2939" spans="1:12" ht="45" customHeight="1" x14ac:dyDescent="0.25">
      <c r="A2939" s="82" t="s">
        <v>5031</v>
      </c>
      <c r="B2939" s="9" t="s">
        <v>2049</v>
      </c>
      <c r="C2939" s="9" t="s">
        <v>8046</v>
      </c>
      <c r="D2939" s="163">
        <v>0</v>
      </c>
      <c r="E2939" s="163">
        <v>2.3E-2</v>
      </c>
      <c r="F2939" s="163">
        <v>0.111277</v>
      </c>
      <c r="G2939" s="163">
        <v>0</v>
      </c>
      <c r="H2939" s="163">
        <v>5.3300000000000005E-4</v>
      </c>
      <c r="I2939" s="163">
        <v>2.0479999999999999E-3</v>
      </c>
      <c r="J2939" s="163">
        <v>0</v>
      </c>
      <c r="K2939" s="163">
        <v>2.3532999999999998E-2</v>
      </c>
      <c r="L2939" s="163">
        <v>0.113325</v>
      </c>
    </row>
    <row r="2940" spans="1:12" ht="45" customHeight="1" x14ac:dyDescent="0.25">
      <c r="A2940" s="81" t="s">
        <v>7435</v>
      </c>
      <c r="B2940" s="23" t="s">
        <v>7584</v>
      </c>
      <c r="C2940" s="23" t="s">
        <v>3081</v>
      </c>
      <c r="D2940" s="162">
        <v>0</v>
      </c>
      <c r="E2940" s="162">
        <v>0</v>
      </c>
      <c r="F2940" s="162">
        <v>0</v>
      </c>
      <c r="G2940" s="162">
        <v>0</v>
      </c>
      <c r="H2940" s="162">
        <v>0.38555699999999998</v>
      </c>
      <c r="I2940" s="162">
        <v>1.0331669999999999</v>
      </c>
      <c r="J2940" s="162">
        <v>0</v>
      </c>
      <c r="K2940" s="162">
        <v>0.38555699999999998</v>
      </c>
      <c r="L2940" s="162">
        <v>1.0331669999999999</v>
      </c>
    </row>
    <row r="2941" spans="1:12" ht="45" customHeight="1" x14ac:dyDescent="0.25">
      <c r="A2941" s="82" t="s">
        <v>7435</v>
      </c>
      <c r="B2941" s="9" t="s">
        <v>7584</v>
      </c>
      <c r="C2941" s="9" t="s">
        <v>8046</v>
      </c>
      <c r="D2941" s="163">
        <v>0</v>
      </c>
      <c r="E2941" s="163">
        <v>0</v>
      </c>
      <c r="F2941" s="163">
        <v>0</v>
      </c>
      <c r="G2941" s="163">
        <v>0</v>
      </c>
      <c r="H2941" s="163">
        <v>8.3159999999999998E-2</v>
      </c>
      <c r="I2941" s="163">
        <v>0.34848000000000001</v>
      </c>
      <c r="J2941" s="163">
        <v>0</v>
      </c>
      <c r="K2941" s="163">
        <v>8.3159999999999998E-2</v>
      </c>
      <c r="L2941" s="163">
        <v>0.34848000000000001</v>
      </c>
    </row>
    <row r="2942" spans="1:12" ht="45" customHeight="1" x14ac:dyDescent="0.25">
      <c r="A2942" s="81" t="s">
        <v>3779</v>
      </c>
      <c r="B2942" s="23" t="s">
        <v>1209</v>
      </c>
      <c r="C2942" s="23" t="s">
        <v>3081</v>
      </c>
      <c r="D2942" s="162">
        <v>0</v>
      </c>
      <c r="E2942" s="162">
        <v>9.4899999999999998E-2</v>
      </c>
      <c r="F2942" s="162">
        <v>0.18443599999999999</v>
      </c>
      <c r="G2942" s="162">
        <v>0</v>
      </c>
      <c r="H2942" s="162">
        <v>0.70278099999999999</v>
      </c>
      <c r="I2942" s="162">
        <v>2.390501</v>
      </c>
      <c r="J2942" s="162">
        <v>0</v>
      </c>
      <c r="K2942" s="162">
        <v>0.79768099999999997</v>
      </c>
      <c r="L2942" s="162">
        <v>2.5749369999999998</v>
      </c>
    </row>
    <row r="2943" spans="1:12" ht="45" customHeight="1" x14ac:dyDescent="0.25">
      <c r="A2943" s="82" t="s">
        <v>3779</v>
      </c>
      <c r="B2943" s="9" t="s">
        <v>1209</v>
      </c>
      <c r="C2943" s="9" t="s">
        <v>8046</v>
      </c>
      <c r="D2943" s="163">
        <v>0</v>
      </c>
      <c r="E2943" s="163">
        <v>0</v>
      </c>
      <c r="F2943" s="163">
        <v>0</v>
      </c>
      <c r="G2943" s="163">
        <v>0</v>
      </c>
      <c r="H2943" s="163">
        <v>2.2680000000000001E-3</v>
      </c>
      <c r="I2943" s="163">
        <v>3.9190000000000003E-2</v>
      </c>
      <c r="J2943" s="163">
        <v>0</v>
      </c>
      <c r="K2943" s="163">
        <v>2.2680000000000001E-3</v>
      </c>
      <c r="L2943" s="163">
        <v>3.9190000000000003E-2</v>
      </c>
    </row>
    <row r="2944" spans="1:12" ht="45" customHeight="1" x14ac:dyDescent="0.25">
      <c r="A2944" s="81" t="s">
        <v>3780</v>
      </c>
      <c r="B2944" s="23" t="s">
        <v>2051</v>
      </c>
      <c r="C2944" s="23" t="s">
        <v>3081</v>
      </c>
      <c r="D2944" s="162">
        <v>0</v>
      </c>
      <c r="E2944" s="162">
        <v>6.1645500000000002</v>
      </c>
      <c r="F2944" s="162">
        <v>20.014478</v>
      </c>
      <c r="G2944" s="162">
        <v>0</v>
      </c>
      <c r="H2944" s="162">
        <v>4.0805049999999996</v>
      </c>
      <c r="I2944" s="162">
        <v>10.417142</v>
      </c>
      <c r="J2944" s="162">
        <v>0</v>
      </c>
      <c r="K2944" s="162">
        <v>10.245055000000001</v>
      </c>
      <c r="L2944" s="162">
        <v>30.431619999999999</v>
      </c>
    </row>
    <row r="2945" spans="1:12" ht="45" customHeight="1" x14ac:dyDescent="0.25">
      <c r="A2945" s="82" t="s">
        <v>3780</v>
      </c>
      <c r="B2945" s="9" t="s">
        <v>2051</v>
      </c>
      <c r="C2945" s="9" t="s">
        <v>8046</v>
      </c>
      <c r="D2945" s="163">
        <v>0</v>
      </c>
      <c r="E2945" s="163">
        <v>2.3494999999999999E-2</v>
      </c>
      <c r="F2945" s="163">
        <v>0.12442400000000001</v>
      </c>
      <c r="G2945" s="163">
        <v>0</v>
      </c>
      <c r="H2945" s="163">
        <v>1.6E-2</v>
      </c>
      <c r="I2945" s="163">
        <v>4.7239000000000003E-2</v>
      </c>
      <c r="J2945" s="163">
        <v>0</v>
      </c>
      <c r="K2945" s="163">
        <v>3.9495000000000002E-2</v>
      </c>
      <c r="L2945" s="163">
        <v>0.17166300000000001</v>
      </c>
    </row>
    <row r="2946" spans="1:12" ht="45" customHeight="1" x14ac:dyDescent="0.25">
      <c r="A2946" s="81" t="s">
        <v>185</v>
      </c>
      <c r="B2946" s="23" t="s">
        <v>1210</v>
      </c>
      <c r="C2946" s="23" t="s">
        <v>3081</v>
      </c>
      <c r="D2946" s="162">
        <v>0</v>
      </c>
      <c r="E2946" s="162">
        <v>4.4191630000000002</v>
      </c>
      <c r="F2946" s="162">
        <v>12.122895</v>
      </c>
      <c r="G2946" s="162">
        <v>0</v>
      </c>
      <c r="H2946" s="162">
        <v>1.358169</v>
      </c>
      <c r="I2946" s="162">
        <v>2.4762819999999999</v>
      </c>
      <c r="J2946" s="162">
        <v>0</v>
      </c>
      <c r="K2946" s="162">
        <v>5.7773320000000004</v>
      </c>
      <c r="L2946" s="162">
        <v>14.599176999999999</v>
      </c>
    </row>
    <row r="2947" spans="1:12" ht="45" customHeight="1" x14ac:dyDescent="0.25">
      <c r="A2947" s="82" t="s">
        <v>185</v>
      </c>
      <c r="B2947" s="9" t="s">
        <v>1210</v>
      </c>
      <c r="C2947" s="9" t="s">
        <v>3082</v>
      </c>
      <c r="D2947" s="163">
        <v>0</v>
      </c>
      <c r="E2947" s="163">
        <v>3.6540360000000001</v>
      </c>
      <c r="F2947" s="163">
        <v>13.241118</v>
      </c>
      <c r="G2947" s="163">
        <v>0</v>
      </c>
      <c r="H2947" s="163">
        <v>7.4999999999999997E-2</v>
      </c>
      <c r="I2947" s="163">
        <v>0.94</v>
      </c>
      <c r="J2947" s="163">
        <v>0</v>
      </c>
      <c r="K2947" s="163">
        <v>3.7290359999999998</v>
      </c>
      <c r="L2947" s="163">
        <v>14.181118</v>
      </c>
    </row>
    <row r="2948" spans="1:12" ht="45" customHeight="1" x14ac:dyDescent="0.25">
      <c r="A2948" s="81" t="s">
        <v>185</v>
      </c>
      <c r="B2948" s="23" t="s">
        <v>1210</v>
      </c>
      <c r="C2948" s="23" t="s">
        <v>8046</v>
      </c>
      <c r="D2948" s="162">
        <v>0</v>
      </c>
      <c r="E2948" s="162">
        <v>4.3860000000000001E-3</v>
      </c>
      <c r="F2948" s="162">
        <v>0.109864</v>
      </c>
      <c r="G2948" s="162">
        <v>0</v>
      </c>
      <c r="H2948" s="162">
        <v>0</v>
      </c>
      <c r="I2948" s="162">
        <v>0</v>
      </c>
      <c r="J2948" s="162">
        <v>0</v>
      </c>
      <c r="K2948" s="162">
        <v>4.3860000000000001E-3</v>
      </c>
      <c r="L2948" s="162">
        <v>0.109864</v>
      </c>
    </row>
    <row r="2949" spans="1:12" ht="45" customHeight="1" x14ac:dyDescent="0.25">
      <c r="A2949" s="82" t="s">
        <v>5034</v>
      </c>
      <c r="B2949" s="9" t="s">
        <v>2052</v>
      </c>
      <c r="C2949" s="9" t="s">
        <v>3082</v>
      </c>
      <c r="D2949" s="163">
        <v>0</v>
      </c>
      <c r="E2949" s="163">
        <v>0</v>
      </c>
      <c r="F2949" s="163">
        <v>0</v>
      </c>
      <c r="G2949" s="163">
        <v>0</v>
      </c>
      <c r="H2949" s="163">
        <v>0.68847999999999998</v>
      </c>
      <c r="I2949" s="163">
        <v>2.759163</v>
      </c>
      <c r="J2949" s="163">
        <v>0</v>
      </c>
      <c r="K2949" s="163">
        <v>0.68847999999999998</v>
      </c>
      <c r="L2949" s="163">
        <v>2.759163</v>
      </c>
    </row>
    <row r="2950" spans="1:12" ht="45" customHeight="1" x14ac:dyDescent="0.25">
      <c r="A2950" s="81" t="s">
        <v>5034</v>
      </c>
      <c r="B2950" s="23" t="s">
        <v>2052</v>
      </c>
      <c r="C2950" s="23" t="s">
        <v>8046</v>
      </c>
      <c r="D2950" s="162">
        <v>0</v>
      </c>
      <c r="E2950" s="162">
        <v>7.5499999999999998E-2</v>
      </c>
      <c r="F2950" s="162">
        <v>0.24232999999999999</v>
      </c>
      <c r="G2950" s="162">
        <v>0</v>
      </c>
      <c r="H2950" s="162">
        <v>3.7161E-2</v>
      </c>
      <c r="I2950" s="162">
        <v>7.127E-2</v>
      </c>
      <c r="J2950" s="162">
        <v>0</v>
      </c>
      <c r="K2950" s="162">
        <v>0.112661</v>
      </c>
      <c r="L2950" s="162">
        <v>0.31359999999999999</v>
      </c>
    </row>
    <row r="2951" spans="1:12" ht="45" customHeight="1" x14ac:dyDescent="0.25">
      <c r="A2951" s="82" t="s">
        <v>5035</v>
      </c>
      <c r="B2951" s="9" t="s">
        <v>2053</v>
      </c>
      <c r="C2951" s="9" t="s">
        <v>3081</v>
      </c>
      <c r="D2951" s="163">
        <v>0</v>
      </c>
      <c r="E2951" s="163">
        <v>0.26244800000000001</v>
      </c>
      <c r="F2951" s="163">
        <v>0.98478399999999999</v>
      </c>
      <c r="G2951" s="163">
        <v>0</v>
      </c>
      <c r="H2951" s="163">
        <v>3.6910999999999999E-2</v>
      </c>
      <c r="I2951" s="163">
        <v>0.15881400000000001</v>
      </c>
      <c r="J2951" s="163">
        <v>0</v>
      </c>
      <c r="K2951" s="163">
        <v>0.29935899999999999</v>
      </c>
      <c r="L2951" s="163">
        <v>1.1435979999999999</v>
      </c>
    </row>
    <row r="2952" spans="1:12" ht="45" customHeight="1" x14ac:dyDescent="0.25">
      <c r="A2952" s="81" t="s">
        <v>5035</v>
      </c>
      <c r="B2952" s="23" t="s">
        <v>2053</v>
      </c>
      <c r="C2952" s="23" t="s">
        <v>8046</v>
      </c>
      <c r="D2952" s="162">
        <v>0</v>
      </c>
      <c r="E2952" s="162">
        <v>0</v>
      </c>
      <c r="F2952" s="162">
        <v>0</v>
      </c>
      <c r="G2952" s="162">
        <v>0</v>
      </c>
      <c r="H2952" s="162">
        <v>1.542E-3</v>
      </c>
      <c r="I2952" s="162">
        <v>2.6518E-2</v>
      </c>
      <c r="J2952" s="162">
        <v>0</v>
      </c>
      <c r="K2952" s="162">
        <v>1.542E-3</v>
      </c>
      <c r="L2952" s="162">
        <v>2.6518E-2</v>
      </c>
    </row>
    <row r="2953" spans="1:12" ht="45" customHeight="1" x14ac:dyDescent="0.25">
      <c r="A2953" s="82" t="s">
        <v>5038</v>
      </c>
      <c r="B2953" s="9" t="s">
        <v>6791</v>
      </c>
      <c r="C2953" s="9" t="s">
        <v>3081</v>
      </c>
      <c r="D2953" s="163">
        <v>0</v>
      </c>
      <c r="E2953" s="163">
        <v>2.8636409999999999</v>
      </c>
      <c r="F2953" s="163">
        <v>10.026714999999999</v>
      </c>
      <c r="G2953" s="163">
        <v>0</v>
      </c>
      <c r="H2953" s="163">
        <v>1.9796990000000001</v>
      </c>
      <c r="I2953" s="163">
        <v>1.4731129999999999</v>
      </c>
      <c r="J2953" s="163">
        <v>0</v>
      </c>
      <c r="K2953" s="163">
        <v>4.8433400000000004</v>
      </c>
      <c r="L2953" s="163">
        <v>11.499828000000001</v>
      </c>
    </row>
    <row r="2954" spans="1:12" ht="45" customHeight="1" x14ac:dyDescent="0.25">
      <c r="A2954" s="81" t="s">
        <v>5038</v>
      </c>
      <c r="B2954" s="23" t="s">
        <v>6791</v>
      </c>
      <c r="C2954" s="23" t="s">
        <v>3084</v>
      </c>
      <c r="D2954" s="162">
        <v>0</v>
      </c>
      <c r="E2954" s="162">
        <v>7.5408000000000003E-2</v>
      </c>
      <c r="F2954" s="162">
        <v>0.52606799999999998</v>
      </c>
      <c r="G2954" s="162">
        <v>0</v>
      </c>
      <c r="H2954" s="162">
        <v>0</v>
      </c>
      <c r="I2954" s="162">
        <v>0</v>
      </c>
      <c r="J2954" s="162">
        <v>0</v>
      </c>
      <c r="K2954" s="162">
        <v>7.5408000000000003E-2</v>
      </c>
      <c r="L2954" s="162">
        <v>0.52606799999999998</v>
      </c>
    </row>
    <row r="2955" spans="1:12" ht="45" customHeight="1" x14ac:dyDescent="0.25">
      <c r="A2955" s="82" t="s">
        <v>5038</v>
      </c>
      <c r="B2955" s="9" t="s">
        <v>6791</v>
      </c>
      <c r="C2955" s="9" t="s">
        <v>3089</v>
      </c>
      <c r="D2955" s="163">
        <v>0</v>
      </c>
      <c r="E2955" s="163">
        <v>0.49695</v>
      </c>
      <c r="F2955" s="163">
        <v>3.2601650000000002</v>
      </c>
      <c r="G2955" s="163">
        <v>0</v>
      </c>
      <c r="H2955" s="163">
        <v>1.135823</v>
      </c>
      <c r="I2955" s="163">
        <v>0.90575499999999998</v>
      </c>
      <c r="J2955" s="163">
        <v>0</v>
      </c>
      <c r="K2955" s="163">
        <v>1.632773</v>
      </c>
      <c r="L2955" s="163">
        <v>4.1659199999999998</v>
      </c>
    </row>
    <row r="2956" spans="1:12" ht="45" customHeight="1" x14ac:dyDescent="0.25">
      <c r="A2956" s="81" t="s">
        <v>5038</v>
      </c>
      <c r="B2956" s="23" t="s">
        <v>6791</v>
      </c>
      <c r="C2956" s="23" t="s">
        <v>8046</v>
      </c>
      <c r="D2956" s="162">
        <v>0</v>
      </c>
      <c r="E2956" s="162">
        <v>2.8479999999999998E-2</v>
      </c>
      <c r="F2956" s="162">
        <v>0.20088700000000001</v>
      </c>
      <c r="G2956" s="162">
        <v>0</v>
      </c>
      <c r="H2956" s="162">
        <v>0.101996</v>
      </c>
      <c r="I2956" s="162">
        <v>0.22262999999999999</v>
      </c>
      <c r="J2956" s="162">
        <v>0</v>
      </c>
      <c r="K2956" s="162">
        <v>0.13047600000000001</v>
      </c>
      <c r="L2956" s="162">
        <v>0.42351699999999998</v>
      </c>
    </row>
    <row r="2957" spans="1:12" ht="45" customHeight="1" x14ac:dyDescent="0.25">
      <c r="A2957" s="82" t="s">
        <v>3874</v>
      </c>
      <c r="B2957" s="9" t="s">
        <v>1414</v>
      </c>
      <c r="C2957" s="9" t="s">
        <v>3081</v>
      </c>
      <c r="D2957" s="163">
        <v>0</v>
      </c>
      <c r="E2957" s="163">
        <v>5.2750999999999999E-2</v>
      </c>
      <c r="F2957" s="163">
        <v>0.67837000000000003</v>
      </c>
      <c r="G2957" s="163">
        <v>0</v>
      </c>
      <c r="H2957" s="163">
        <v>3.8119999999999999E-3</v>
      </c>
      <c r="I2957" s="163">
        <v>5.1414000000000001E-2</v>
      </c>
      <c r="J2957" s="163">
        <v>0</v>
      </c>
      <c r="K2957" s="163">
        <v>5.6563000000000002E-2</v>
      </c>
      <c r="L2957" s="163">
        <v>0.72978399999999999</v>
      </c>
    </row>
    <row r="2958" spans="1:12" ht="45" customHeight="1" x14ac:dyDescent="0.25">
      <c r="A2958" s="81" t="s">
        <v>3874</v>
      </c>
      <c r="B2958" s="23" t="s">
        <v>1414</v>
      </c>
      <c r="C2958" s="23" t="s">
        <v>3082</v>
      </c>
      <c r="D2958" s="162">
        <v>0</v>
      </c>
      <c r="E2958" s="162">
        <v>6.4600000000000005E-2</v>
      </c>
      <c r="F2958" s="162">
        <v>0.41970000000000002</v>
      </c>
      <c r="G2958" s="162">
        <v>0</v>
      </c>
      <c r="H2958" s="162">
        <v>0.39675500000000002</v>
      </c>
      <c r="I2958" s="162">
        <v>1.0370630000000001</v>
      </c>
      <c r="J2958" s="162">
        <v>0</v>
      </c>
      <c r="K2958" s="162">
        <v>0.46135500000000002</v>
      </c>
      <c r="L2958" s="162">
        <v>1.456763</v>
      </c>
    </row>
    <row r="2959" spans="1:12" ht="45" customHeight="1" x14ac:dyDescent="0.25">
      <c r="A2959" s="82" t="s">
        <v>3874</v>
      </c>
      <c r="B2959" s="9" t="s">
        <v>1414</v>
      </c>
      <c r="C2959" s="9" t="s">
        <v>8046</v>
      </c>
      <c r="D2959" s="163">
        <v>0</v>
      </c>
      <c r="E2959" s="163">
        <v>0</v>
      </c>
      <c r="F2959" s="163">
        <v>0</v>
      </c>
      <c r="G2959" s="163">
        <v>0</v>
      </c>
      <c r="H2959" s="163">
        <v>4.4240000000000002E-2</v>
      </c>
      <c r="I2959" s="163">
        <v>0.17019000000000001</v>
      </c>
      <c r="J2959" s="163">
        <v>0</v>
      </c>
      <c r="K2959" s="163">
        <v>4.4240000000000002E-2</v>
      </c>
      <c r="L2959" s="163">
        <v>0.17019000000000001</v>
      </c>
    </row>
    <row r="2960" spans="1:12" ht="45" customHeight="1" x14ac:dyDescent="0.25">
      <c r="A2960" s="81" t="s">
        <v>5040</v>
      </c>
      <c r="B2960" s="23" t="s">
        <v>2054</v>
      </c>
      <c r="C2960" s="23" t="s">
        <v>3081</v>
      </c>
      <c r="D2960" s="162">
        <v>0</v>
      </c>
      <c r="E2960" s="162">
        <v>0</v>
      </c>
      <c r="F2960" s="162">
        <v>0</v>
      </c>
      <c r="G2960" s="162">
        <v>0</v>
      </c>
      <c r="H2960" s="162">
        <v>0.38320799999999999</v>
      </c>
      <c r="I2960" s="162">
        <v>2.1018129999999999</v>
      </c>
      <c r="J2960" s="162">
        <v>0</v>
      </c>
      <c r="K2960" s="162">
        <v>0.38320799999999999</v>
      </c>
      <c r="L2960" s="162">
        <v>2.1018129999999999</v>
      </c>
    </row>
    <row r="2961" spans="1:12" ht="45" customHeight="1" x14ac:dyDescent="0.25">
      <c r="A2961" s="82" t="s">
        <v>5040</v>
      </c>
      <c r="B2961" s="9" t="s">
        <v>2054</v>
      </c>
      <c r="C2961" s="9" t="s">
        <v>3090</v>
      </c>
      <c r="D2961" s="163">
        <v>0</v>
      </c>
      <c r="E2961" s="163">
        <v>0</v>
      </c>
      <c r="F2961" s="163">
        <v>0</v>
      </c>
      <c r="G2961" s="163">
        <v>0</v>
      </c>
      <c r="H2961" s="163">
        <v>0.10695399999999999</v>
      </c>
      <c r="I2961" s="163">
        <v>0.50785800000000003</v>
      </c>
      <c r="J2961" s="163">
        <v>0</v>
      </c>
      <c r="K2961" s="163">
        <v>0.10695399999999999</v>
      </c>
      <c r="L2961" s="163">
        <v>0.50785800000000003</v>
      </c>
    </row>
    <row r="2962" spans="1:12" ht="45" customHeight="1" x14ac:dyDescent="0.25">
      <c r="A2962" s="81" t="s">
        <v>5040</v>
      </c>
      <c r="B2962" s="23" t="s">
        <v>2054</v>
      </c>
      <c r="C2962" s="23" t="s">
        <v>8046</v>
      </c>
      <c r="D2962" s="162">
        <v>0</v>
      </c>
      <c r="E2962" s="162">
        <v>0</v>
      </c>
      <c r="F2962" s="162">
        <v>0</v>
      </c>
      <c r="G2962" s="162">
        <v>0</v>
      </c>
      <c r="H2962" s="162">
        <v>5.4850000000000003E-2</v>
      </c>
      <c r="I2962" s="162">
        <v>0.140873</v>
      </c>
      <c r="J2962" s="162">
        <v>0</v>
      </c>
      <c r="K2962" s="162">
        <v>5.4850000000000003E-2</v>
      </c>
      <c r="L2962" s="162">
        <v>0.140873</v>
      </c>
    </row>
    <row r="2963" spans="1:12" ht="45" customHeight="1" x14ac:dyDescent="0.25">
      <c r="A2963" s="82" t="s">
        <v>5042</v>
      </c>
      <c r="B2963" s="9" t="s">
        <v>2055</v>
      </c>
      <c r="C2963" s="9" t="s">
        <v>3081</v>
      </c>
      <c r="D2963" s="163">
        <v>0</v>
      </c>
      <c r="E2963" s="163">
        <v>0.10581</v>
      </c>
      <c r="F2963" s="163">
        <v>0.20104</v>
      </c>
      <c r="G2963" s="163">
        <v>0</v>
      </c>
      <c r="H2963" s="163">
        <v>0.44955899999999999</v>
      </c>
      <c r="I2963" s="163">
        <v>1.2090590000000001</v>
      </c>
      <c r="J2963" s="163">
        <v>0</v>
      </c>
      <c r="K2963" s="163">
        <v>0.555369</v>
      </c>
      <c r="L2963" s="163">
        <v>1.410099</v>
      </c>
    </row>
    <row r="2964" spans="1:12" ht="45" customHeight="1" x14ac:dyDescent="0.25">
      <c r="A2964" s="81" t="s">
        <v>5042</v>
      </c>
      <c r="B2964" s="23" t="s">
        <v>2055</v>
      </c>
      <c r="C2964" s="23" t="s">
        <v>8046</v>
      </c>
      <c r="D2964" s="162">
        <v>0</v>
      </c>
      <c r="E2964" s="162">
        <v>0</v>
      </c>
      <c r="F2964" s="162">
        <v>0</v>
      </c>
      <c r="G2964" s="162">
        <v>0</v>
      </c>
      <c r="H2964" s="162">
        <v>4.4799999999999996E-3</v>
      </c>
      <c r="I2964" s="162">
        <v>0.102755</v>
      </c>
      <c r="J2964" s="162">
        <v>0</v>
      </c>
      <c r="K2964" s="162">
        <v>4.4799999999999996E-3</v>
      </c>
      <c r="L2964" s="162">
        <v>0.102755</v>
      </c>
    </row>
    <row r="2965" spans="1:12" ht="45" customHeight="1" x14ac:dyDescent="0.25">
      <c r="A2965" s="82" t="s">
        <v>7437</v>
      </c>
      <c r="B2965" s="9" t="s">
        <v>3537</v>
      </c>
      <c r="C2965" s="9" t="s">
        <v>3082</v>
      </c>
      <c r="D2965" s="163">
        <v>0</v>
      </c>
      <c r="E2965" s="163">
        <v>0.10199999999999999</v>
      </c>
      <c r="F2965" s="163">
        <v>0.76932900000000004</v>
      </c>
      <c r="G2965" s="163">
        <v>0</v>
      </c>
      <c r="H2965" s="163">
        <v>9.7799999999999992E-4</v>
      </c>
      <c r="I2965" s="163">
        <v>5.1609000000000002E-2</v>
      </c>
      <c r="J2965" s="163">
        <v>0</v>
      </c>
      <c r="K2965" s="163">
        <v>0.102978</v>
      </c>
      <c r="L2965" s="163">
        <v>0.82093799999999995</v>
      </c>
    </row>
    <row r="2966" spans="1:12" ht="45" customHeight="1" x14ac:dyDescent="0.25">
      <c r="A2966" s="81" t="s">
        <v>7437</v>
      </c>
      <c r="B2966" s="23" t="s">
        <v>3537</v>
      </c>
      <c r="C2966" s="23" t="s">
        <v>8046</v>
      </c>
      <c r="D2966" s="162">
        <v>0</v>
      </c>
      <c r="E2966" s="162">
        <v>6.0959999999999999E-3</v>
      </c>
      <c r="F2966" s="162">
        <v>8.5626999999999995E-2</v>
      </c>
      <c r="G2966" s="162">
        <v>0</v>
      </c>
      <c r="H2966" s="162">
        <v>3.4737999999999998E-2</v>
      </c>
      <c r="I2966" s="162">
        <v>0.32894600000000002</v>
      </c>
      <c r="J2966" s="162">
        <v>0</v>
      </c>
      <c r="K2966" s="162">
        <v>4.0834000000000002E-2</v>
      </c>
      <c r="L2966" s="162">
        <v>0.41457300000000002</v>
      </c>
    </row>
    <row r="2967" spans="1:12" ht="45" customHeight="1" x14ac:dyDescent="0.25">
      <c r="A2967" s="82" t="s">
        <v>5046</v>
      </c>
      <c r="B2967" s="9" t="s">
        <v>6793</v>
      </c>
      <c r="C2967" s="9" t="s">
        <v>3082</v>
      </c>
      <c r="D2967" s="163">
        <v>0</v>
      </c>
      <c r="E2967" s="163">
        <v>0</v>
      </c>
      <c r="F2967" s="163">
        <v>0</v>
      </c>
      <c r="G2967" s="163">
        <v>0</v>
      </c>
      <c r="H2967" s="163">
        <v>0.27505000000000002</v>
      </c>
      <c r="I2967" s="163">
        <v>1.068446</v>
      </c>
      <c r="J2967" s="163">
        <v>0</v>
      </c>
      <c r="K2967" s="163">
        <v>0.27505000000000002</v>
      </c>
      <c r="L2967" s="163">
        <v>1.068446</v>
      </c>
    </row>
    <row r="2968" spans="1:12" ht="45" customHeight="1" x14ac:dyDescent="0.25">
      <c r="A2968" s="81" t="s">
        <v>5046</v>
      </c>
      <c r="B2968" s="23" t="s">
        <v>6793</v>
      </c>
      <c r="C2968" s="23" t="s">
        <v>8046</v>
      </c>
      <c r="D2968" s="162">
        <v>0</v>
      </c>
      <c r="E2968" s="162">
        <v>1.7000000000000001E-4</v>
      </c>
      <c r="F2968" s="162">
        <v>8.9999999999999998E-4</v>
      </c>
      <c r="G2968" s="162">
        <v>0</v>
      </c>
      <c r="H2968" s="162">
        <v>6.8536E-2</v>
      </c>
      <c r="I2968" s="162">
        <v>0.33127000000000001</v>
      </c>
      <c r="J2968" s="162">
        <v>0</v>
      </c>
      <c r="K2968" s="162">
        <v>6.8706000000000003E-2</v>
      </c>
      <c r="L2968" s="162">
        <v>0.33217000000000002</v>
      </c>
    </row>
    <row r="2969" spans="1:12" ht="45" customHeight="1" x14ac:dyDescent="0.25">
      <c r="A2969" s="82" t="s">
        <v>5051</v>
      </c>
      <c r="B2969" s="9" t="s">
        <v>6796</v>
      </c>
      <c r="C2969" s="9" t="s">
        <v>3081</v>
      </c>
      <c r="D2969" s="163">
        <v>0</v>
      </c>
      <c r="E2969" s="163">
        <v>0.71499000000000001</v>
      </c>
      <c r="F2969" s="163">
        <v>5.7488260000000002</v>
      </c>
      <c r="G2969" s="163">
        <v>0</v>
      </c>
      <c r="H2969" s="163">
        <v>1.4289999999999999E-3</v>
      </c>
      <c r="I2969" s="163">
        <v>4.1770000000000002E-3</v>
      </c>
      <c r="J2969" s="163">
        <v>0</v>
      </c>
      <c r="K2969" s="163">
        <v>0.71641900000000003</v>
      </c>
      <c r="L2969" s="163">
        <v>5.7530029999999996</v>
      </c>
    </row>
    <row r="2970" spans="1:12" ht="45" customHeight="1" x14ac:dyDescent="0.25">
      <c r="A2970" s="81" t="s">
        <v>5051</v>
      </c>
      <c r="B2970" s="23" t="s">
        <v>6796</v>
      </c>
      <c r="C2970" s="23" t="s">
        <v>3082</v>
      </c>
      <c r="D2970" s="162">
        <v>0</v>
      </c>
      <c r="E2970" s="162">
        <v>0.15900800000000001</v>
      </c>
      <c r="F2970" s="162">
        <v>1.1341650000000001</v>
      </c>
      <c r="G2970" s="162">
        <v>0</v>
      </c>
      <c r="H2970" s="162">
        <v>1.8E-3</v>
      </c>
      <c r="I2970" s="162">
        <v>1.7680000000000001E-2</v>
      </c>
      <c r="J2970" s="162">
        <v>0</v>
      </c>
      <c r="K2970" s="162">
        <v>0.16080800000000001</v>
      </c>
      <c r="L2970" s="162">
        <v>1.151845</v>
      </c>
    </row>
    <row r="2971" spans="1:12" ht="45" customHeight="1" x14ac:dyDescent="0.25">
      <c r="A2971" s="82" t="s">
        <v>5052</v>
      </c>
      <c r="B2971" s="9" t="s">
        <v>3591</v>
      </c>
      <c r="C2971" s="9" t="s">
        <v>3087</v>
      </c>
      <c r="D2971" s="163">
        <v>0</v>
      </c>
      <c r="E2971" s="163">
        <v>0</v>
      </c>
      <c r="F2971" s="163">
        <v>0</v>
      </c>
      <c r="G2971" s="163">
        <v>0</v>
      </c>
      <c r="H2971" s="163">
        <v>9.9000000000000008E-3</v>
      </c>
      <c r="I2971" s="163">
        <v>0.79272699999999996</v>
      </c>
      <c r="J2971" s="163">
        <v>0</v>
      </c>
      <c r="K2971" s="163">
        <v>9.9000000000000008E-3</v>
      </c>
      <c r="L2971" s="163">
        <v>0.79272699999999996</v>
      </c>
    </row>
    <row r="2972" spans="1:12" ht="45" customHeight="1" x14ac:dyDescent="0.25">
      <c r="A2972" s="81" t="s">
        <v>5052</v>
      </c>
      <c r="B2972" s="23" t="s">
        <v>3591</v>
      </c>
      <c r="C2972" s="23" t="s">
        <v>8046</v>
      </c>
      <c r="D2972" s="162">
        <v>0</v>
      </c>
      <c r="E2972" s="162">
        <v>0</v>
      </c>
      <c r="F2972" s="162">
        <v>0</v>
      </c>
      <c r="G2972" s="162">
        <v>0</v>
      </c>
      <c r="H2972" s="162">
        <v>3.3189999999999999E-3</v>
      </c>
      <c r="I2972" s="162">
        <v>0.35155199999999998</v>
      </c>
      <c r="J2972" s="162">
        <v>0</v>
      </c>
      <c r="K2972" s="162">
        <v>3.3189999999999999E-3</v>
      </c>
      <c r="L2972" s="162">
        <v>0.35155199999999998</v>
      </c>
    </row>
    <row r="2973" spans="1:12" ht="45" customHeight="1" x14ac:dyDescent="0.25">
      <c r="A2973" s="82" t="s">
        <v>5053</v>
      </c>
      <c r="B2973" s="9" t="s">
        <v>2990</v>
      </c>
      <c r="C2973" s="9" t="s">
        <v>3081</v>
      </c>
      <c r="D2973" s="163">
        <v>0</v>
      </c>
      <c r="E2973" s="163">
        <v>0.11551500000000001</v>
      </c>
      <c r="F2973" s="163">
        <v>1.3704609999999999</v>
      </c>
      <c r="G2973" s="163">
        <v>0</v>
      </c>
      <c r="H2973" s="163">
        <v>5.0159999999999996E-3</v>
      </c>
      <c r="I2973" s="163">
        <v>5.4737000000000001E-2</v>
      </c>
      <c r="J2973" s="163">
        <v>0</v>
      </c>
      <c r="K2973" s="163">
        <v>0.120531</v>
      </c>
      <c r="L2973" s="163">
        <v>1.425198</v>
      </c>
    </row>
    <row r="2974" spans="1:12" ht="45" customHeight="1" x14ac:dyDescent="0.25">
      <c r="A2974" s="81" t="s">
        <v>5053</v>
      </c>
      <c r="B2974" s="23" t="s">
        <v>2990</v>
      </c>
      <c r="C2974" s="23" t="s">
        <v>3082</v>
      </c>
      <c r="D2974" s="162">
        <v>0</v>
      </c>
      <c r="E2974" s="162">
        <v>9.4406000000000004E-2</v>
      </c>
      <c r="F2974" s="162">
        <v>0.516069</v>
      </c>
      <c r="G2974" s="162">
        <v>0</v>
      </c>
      <c r="H2974" s="162">
        <v>5.2999999999999998E-4</v>
      </c>
      <c r="I2974" s="162">
        <v>1.6000000000000001E-3</v>
      </c>
      <c r="J2974" s="162">
        <v>0</v>
      </c>
      <c r="K2974" s="162">
        <v>9.4936000000000006E-2</v>
      </c>
      <c r="L2974" s="162">
        <v>0.51766900000000005</v>
      </c>
    </row>
    <row r="2975" spans="1:12" ht="45" customHeight="1" x14ac:dyDescent="0.25">
      <c r="A2975" s="82" t="s">
        <v>5054</v>
      </c>
      <c r="B2975" s="9" t="s">
        <v>6797</v>
      </c>
      <c r="C2975" s="9" t="s">
        <v>3082</v>
      </c>
      <c r="D2975" s="163">
        <v>0</v>
      </c>
      <c r="E2975" s="163">
        <v>0.640127</v>
      </c>
      <c r="F2975" s="163">
        <v>2.0755910000000002</v>
      </c>
      <c r="G2975" s="163">
        <v>0</v>
      </c>
      <c r="H2975" s="163">
        <v>6.9999999999999994E-5</v>
      </c>
      <c r="I2975" s="163">
        <v>2.7999999999999998E-4</v>
      </c>
      <c r="J2975" s="163">
        <v>0</v>
      </c>
      <c r="K2975" s="163">
        <v>0.64019700000000002</v>
      </c>
      <c r="L2975" s="163">
        <v>2.0758709999999998</v>
      </c>
    </row>
    <row r="2976" spans="1:12" ht="45" customHeight="1" x14ac:dyDescent="0.25">
      <c r="A2976" s="81" t="s">
        <v>5054</v>
      </c>
      <c r="B2976" s="23" t="s">
        <v>6797</v>
      </c>
      <c r="C2976" s="23" t="s">
        <v>8046</v>
      </c>
      <c r="D2976" s="162">
        <v>0</v>
      </c>
      <c r="E2976" s="162">
        <v>5.6559999999999996E-3</v>
      </c>
      <c r="F2976" s="162">
        <v>6.7613999999999994E-2</v>
      </c>
      <c r="G2976" s="162">
        <v>0</v>
      </c>
      <c r="H2976" s="162">
        <v>4.3470000000000002E-3</v>
      </c>
      <c r="I2976" s="162">
        <v>5.6787999999999998E-2</v>
      </c>
      <c r="J2976" s="162">
        <v>0</v>
      </c>
      <c r="K2976" s="162">
        <v>1.0003E-2</v>
      </c>
      <c r="L2976" s="162">
        <v>0.124402</v>
      </c>
    </row>
    <row r="2977" spans="1:12" ht="45" customHeight="1" x14ac:dyDescent="0.25">
      <c r="A2977" s="82" t="s">
        <v>5055</v>
      </c>
      <c r="B2977" s="9" t="s">
        <v>3310</v>
      </c>
      <c r="C2977" s="9" t="s">
        <v>3084</v>
      </c>
      <c r="D2977" s="163">
        <v>0</v>
      </c>
      <c r="E2977" s="163">
        <v>0</v>
      </c>
      <c r="F2977" s="163">
        <v>0</v>
      </c>
      <c r="G2977" s="163">
        <v>0</v>
      </c>
      <c r="H2977" s="163">
        <v>6.0000000000000001E-3</v>
      </c>
      <c r="I2977" s="163">
        <v>1.8975679999999999</v>
      </c>
      <c r="J2977" s="163">
        <v>0</v>
      </c>
      <c r="K2977" s="163">
        <v>6.0000000000000001E-3</v>
      </c>
      <c r="L2977" s="163">
        <v>1.8975679999999999</v>
      </c>
    </row>
    <row r="2978" spans="1:12" ht="45" customHeight="1" x14ac:dyDescent="0.25">
      <c r="A2978" s="81" t="s">
        <v>5055</v>
      </c>
      <c r="B2978" s="23" t="s">
        <v>3310</v>
      </c>
      <c r="C2978" s="23" t="s">
        <v>3087</v>
      </c>
      <c r="D2978" s="162">
        <v>0</v>
      </c>
      <c r="E2978" s="162">
        <v>0</v>
      </c>
      <c r="F2978" s="162">
        <v>0</v>
      </c>
      <c r="G2978" s="162">
        <v>0</v>
      </c>
      <c r="H2978" s="162">
        <v>1.421E-3</v>
      </c>
      <c r="I2978" s="162">
        <v>2.31</v>
      </c>
      <c r="J2978" s="162">
        <v>0</v>
      </c>
      <c r="K2978" s="162">
        <v>1.421E-3</v>
      </c>
      <c r="L2978" s="162">
        <v>2.31</v>
      </c>
    </row>
    <row r="2979" spans="1:12" ht="45" customHeight="1" x14ac:dyDescent="0.25">
      <c r="A2979" s="82" t="s">
        <v>5055</v>
      </c>
      <c r="B2979" s="9" t="s">
        <v>3310</v>
      </c>
      <c r="C2979" s="9" t="s">
        <v>3089</v>
      </c>
      <c r="D2979" s="163">
        <v>0</v>
      </c>
      <c r="E2979" s="163">
        <v>0</v>
      </c>
      <c r="F2979" s="163">
        <v>0</v>
      </c>
      <c r="G2979" s="163">
        <v>0</v>
      </c>
      <c r="H2979" s="163">
        <v>8.9560000000000004E-3</v>
      </c>
      <c r="I2979" s="163">
        <v>118.28595900000001</v>
      </c>
      <c r="J2979" s="163">
        <v>0</v>
      </c>
      <c r="K2979" s="163">
        <v>8.9560000000000004E-3</v>
      </c>
      <c r="L2979" s="163">
        <v>118.28595900000001</v>
      </c>
    </row>
    <row r="2980" spans="1:12" ht="45" customHeight="1" x14ac:dyDescent="0.25">
      <c r="A2980" s="81" t="s">
        <v>5055</v>
      </c>
      <c r="B2980" s="23" t="s">
        <v>3310</v>
      </c>
      <c r="C2980" s="23" t="s">
        <v>8046</v>
      </c>
      <c r="D2980" s="162">
        <v>0</v>
      </c>
      <c r="E2980" s="162">
        <v>0</v>
      </c>
      <c r="F2980" s="162">
        <v>0</v>
      </c>
      <c r="G2980" s="162">
        <v>0</v>
      </c>
      <c r="H2980" s="162">
        <v>9.7299999999999998E-2</v>
      </c>
      <c r="I2980" s="162">
        <v>0.245703</v>
      </c>
      <c r="J2980" s="162">
        <v>0</v>
      </c>
      <c r="K2980" s="162">
        <v>9.7299999999999998E-2</v>
      </c>
      <c r="L2980" s="162">
        <v>0.245703</v>
      </c>
    </row>
    <row r="2981" spans="1:12" ht="45" customHeight="1" x14ac:dyDescent="0.25">
      <c r="A2981" s="82" t="s">
        <v>5056</v>
      </c>
      <c r="B2981" s="9" t="s">
        <v>6798</v>
      </c>
      <c r="C2981" s="9" t="s">
        <v>3089</v>
      </c>
      <c r="D2981" s="163">
        <v>0</v>
      </c>
      <c r="E2981" s="163">
        <v>0</v>
      </c>
      <c r="F2981" s="163">
        <v>0</v>
      </c>
      <c r="G2981" s="163">
        <v>0</v>
      </c>
      <c r="H2981" s="163">
        <v>8.2140000000000005E-2</v>
      </c>
      <c r="I2981" s="163">
        <v>1.5258940000000001</v>
      </c>
      <c r="J2981" s="163">
        <v>0</v>
      </c>
      <c r="K2981" s="163">
        <v>8.2140000000000005E-2</v>
      </c>
      <c r="L2981" s="163">
        <v>1.5258940000000001</v>
      </c>
    </row>
    <row r="2982" spans="1:12" ht="45" customHeight="1" x14ac:dyDescent="0.25">
      <c r="A2982" s="81" t="s">
        <v>5056</v>
      </c>
      <c r="B2982" s="23" t="s">
        <v>6798</v>
      </c>
      <c r="C2982" s="23" t="s">
        <v>8046</v>
      </c>
      <c r="D2982" s="162">
        <v>0</v>
      </c>
      <c r="E2982" s="162">
        <v>2.7300000000000002E-4</v>
      </c>
      <c r="F2982" s="162">
        <v>1.593E-3</v>
      </c>
      <c r="G2982" s="162">
        <v>0</v>
      </c>
      <c r="H2982" s="162">
        <v>1.7607999999999999E-2</v>
      </c>
      <c r="I2982" s="162">
        <v>9.0686000000000003E-2</v>
      </c>
      <c r="J2982" s="162">
        <v>0</v>
      </c>
      <c r="K2982" s="162">
        <v>1.7881000000000001E-2</v>
      </c>
      <c r="L2982" s="162">
        <v>9.2279E-2</v>
      </c>
    </row>
    <row r="2983" spans="1:12" ht="45" customHeight="1" x14ac:dyDescent="0.25">
      <c r="A2983" s="82" t="s">
        <v>5058</v>
      </c>
      <c r="B2983" s="9" t="s">
        <v>6799</v>
      </c>
      <c r="C2983" s="9" t="s">
        <v>3081</v>
      </c>
      <c r="D2983" s="163">
        <v>0</v>
      </c>
      <c r="E2983" s="163">
        <v>9.3199999999999999E-4</v>
      </c>
      <c r="F2983" s="163">
        <v>7.7629999999999999E-3</v>
      </c>
      <c r="G2983" s="163">
        <v>0</v>
      </c>
      <c r="H2983" s="163">
        <v>1.1868E-2</v>
      </c>
      <c r="I2983" s="163">
        <v>1.3838859999999999</v>
      </c>
      <c r="J2983" s="163">
        <v>0</v>
      </c>
      <c r="K2983" s="163">
        <v>1.2800000000000001E-2</v>
      </c>
      <c r="L2983" s="163">
        <v>1.3916489999999999</v>
      </c>
    </row>
    <row r="2984" spans="1:12" ht="45" customHeight="1" x14ac:dyDescent="0.25">
      <c r="A2984" s="81" t="s">
        <v>5058</v>
      </c>
      <c r="B2984" s="23" t="s">
        <v>6799</v>
      </c>
      <c r="C2984" s="23" t="s">
        <v>8046</v>
      </c>
      <c r="D2984" s="162">
        <v>0</v>
      </c>
      <c r="E2984" s="162">
        <v>1.6919999999999999E-3</v>
      </c>
      <c r="F2984" s="162">
        <v>7.8379999999999995E-3</v>
      </c>
      <c r="G2984" s="162">
        <v>0</v>
      </c>
      <c r="H2984" s="162">
        <v>2.6169999999999999E-2</v>
      </c>
      <c r="I2984" s="162">
        <v>0.327766</v>
      </c>
      <c r="J2984" s="162">
        <v>0</v>
      </c>
      <c r="K2984" s="162">
        <v>2.7862000000000001E-2</v>
      </c>
      <c r="L2984" s="162">
        <v>0.33560400000000001</v>
      </c>
    </row>
    <row r="2985" spans="1:12" ht="45" customHeight="1" x14ac:dyDescent="0.25">
      <c r="A2985" s="82" t="s">
        <v>5059</v>
      </c>
      <c r="B2985" s="9" t="s">
        <v>6800</v>
      </c>
      <c r="C2985" s="9" t="s">
        <v>3081</v>
      </c>
      <c r="D2985" s="163">
        <v>0</v>
      </c>
      <c r="E2985" s="163">
        <v>3.1E-4</v>
      </c>
      <c r="F2985" s="163">
        <v>5.4999999999999997E-3</v>
      </c>
      <c r="G2985" s="163">
        <v>0</v>
      </c>
      <c r="H2985" s="163">
        <v>2.0635000000000001E-2</v>
      </c>
      <c r="I2985" s="163">
        <v>0.82664899999999997</v>
      </c>
      <c r="J2985" s="163">
        <v>0</v>
      </c>
      <c r="K2985" s="163">
        <v>2.0944999999999998E-2</v>
      </c>
      <c r="L2985" s="163">
        <v>0.83214900000000003</v>
      </c>
    </row>
    <row r="2986" spans="1:12" ht="45" customHeight="1" x14ac:dyDescent="0.25">
      <c r="A2986" s="81" t="s">
        <v>5059</v>
      </c>
      <c r="B2986" s="23" t="s">
        <v>6800</v>
      </c>
      <c r="C2986" s="23" t="s">
        <v>8046</v>
      </c>
      <c r="D2986" s="162">
        <v>0</v>
      </c>
      <c r="E2986" s="162">
        <v>0</v>
      </c>
      <c r="F2986" s="162">
        <v>0</v>
      </c>
      <c r="G2986" s="162">
        <v>0</v>
      </c>
      <c r="H2986" s="162">
        <v>0.223667</v>
      </c>
      <c r="I2986" s="162">
        <v>0.61394400000000005</v>
      </c>
      <c r="J2986" s="162">
        <v>0</v>
      </c>
      <c r="K2986" s="162">
        <v>0.223667</v>
      </c>
      <c r="L2986" s="162">
        <v>0.61394400000000005</v>
      </c>
    </row>
    <row r="2987" spans="1:12" ht="45" customHeight="1" x14ac:dyDescent="0.25">
      <c r="A2987" s="82" t="s">
        <v>2991</v>
      </c>
      <c r="B2987" s="9" t="s">
        <v>2992</v>
      </c>
      <c r="C2987" s="9" t="s">
        <v>3081</v>
      </c>
      <c r="D2987" s="163">
        <v>0</v>
      </c>
      <c r="E2987" s="163">
        <v>1.21</v>
      </c>
      <c r="F2987" s="163">
        <v>0.87405999999999995</v>
      </c>
      <c r="G2987" s="163">
        <v>0</v>
      </c>
      <c r="H2987" s="163">
        <v>0</v>
      </c>
      <c r="I2987" s="163">
        <v>0</v>
      </c>
      <c r="J2987" s="163">
        <v>0</v>
      </c>
      <c r="K2987" s="163">
        <v>1.21</v>
      </c>
      <c r="L2987" s="163">
        <v>0.87405999999999995</v>
      </c>
    </row>
    <row r="2988" spans="1:12" ht="45" customHeight="1" x14ac:dyDescent="0.25">
      <c r="A2988" s="81" t="s">
        <v>2991</v>
      </c>
      <c r="B2988" s="23" t="s">
        <v>2992</v>
      </c>
      <c r="C2988" s="23" t="s">
        <v>3084</v>
      </c>
      <c r="D2988" s="162">
        <v>0</v>
      </c>
      <c r="E2988" s="162">
        <v>11.509019</v>
      </c>
      <c r="F2988" s="162">
        <v>9.3268459999999997</v>
      </c>
      <c r="G2988" s="162">
        <v>0</v>
      </c>
      <c r="H2988" s="162">
        <v>0</v>
      </c>
      <c r="I2988" s="162">
        <v>0</v>
      </c>
      <c r="J2988" s="162">
        <v>0</v>
      </c>
      <c r="K2988" s="162">
        <v>11.509019</v>
      </c>
      <c r="L2988" s="162">
        <v>9.3268459999999997</v>
      </c>
    </row>
    <row r="2989" spans="1:12" ht="45" customHeight="1" x14ac:dyDescent="0.25">
      <c r="A2989" s="82" t="s">
        <v>2991</v>
      </c>
      <c r="B2989" s="9" t="s">
        <v>2992</v>
      </c>
      <c r="C2989" s="9" t="s">
        <v>8046</v>
      </c>
      <c r="D2989" s="163">
        <v>0</v>
      </c>
      <c r="E2989" s="163">
        <v>0.23172599999999999</v>
      </c>
      <c r="F2989" s="163">
        <v>0.21130599999999999</v>
      </c>
      <c r="G2989" s="163">
        <v>0</v>
      </c>
      <c r="H2989" s="163">
        <v>0</v>
      </c>
      <c r="I2989" s="163">
        <v>0</v>
      </c>
      <c r="J2989" s="163">
        <v>0</v>
      </c>
      <c r="K2989" s="163">
        <v>0.23172599999999999</v>
      </c>
      <c r="L2989" s="163">
        <v>0.21130599999999999</v>
      </c>
    </row>
    <row r="2990" spans="1:12" ht="45" customHeight="1" x14ac:dyDescent="0.25">
      <c r="A2990" s="81" t="s">
        <v>5061</v>
      </c>
      <c r="B2990" s="23" t="s">
        <v>4157</v>
      </c>
      <c r="C2990" s="23" t="s">
        <v>3081</v>
      </c>
      <c r="D2990" s="162">
        <v>0</v>
      </c>
      <c r="E2990" s="162">
        <v>2.5</v>
      </c>
      <c r="F2990" s="162">
        <v>2.0205000000000002</v>
      </c>
      <c r="G2990" s="162">
        <v>0</v>
      </c>
      <c r="H2990" s="162">
        <v>0</v>
      </c>
      <c r="I2990" s="162">
        <v>0</v>
      </c>
      <c r="J2990" s="162">
        <v>0</v>
      </c>
      <c r="K2990" s="162">
        <v>2.5</v>
      </c>
      <c r="L2990" s="162">
        <v>2.0205000000000002</v>
      </c>
    </row>
    <row r="2991" spans="1:12" ht="45" customHeight="1" x14ac:dyDescent="0.25">
      <c r="A2991" s="82" t="s">
        <v>5061</v>
      </c>
      <c r="B2991" s="9" t="s">
        <v>4157</v>
      </c>
      <c r="C2991" s="9" t="s">
        <v>3084</v>
      </c>
      <c r="D2991" s="163">
        <v>0</v>
      </c>
      <c r="E2991" s="163">
        <v>12.50611</v>
      </c>
      <c r="F2991" s="163">
        <v>36.450139</v>
      </c>
      <c r="G2991" s="163">
        <v>0</v>
      </c>
      <c r="H2991" s="163">
        <v>0</v>
      </c>
      <c r="I2991" s="163">
        <v>0</v>
      </c>
      <c r="J2991" s="163">
        <v>0</v>
      </c>
      <c r="K2991" s="163">
        <v>12.50611</v>
      </c>
      <c r="L2991" s="163">
        <v>36.450139</v>
      </c>
    </row>
    <row r="2992" spans="1:12" ht="45" customHeight="1" x14ac:dyDescent="0.25">
      <c r="A2992" s="81" t="s">
        <v>5061</v>
      </c>
      <c r="B2992" s="23" t="s">
        <v>4157</v>
      </c>
      <c r="C2992" s="23" t="s">
        <v>8046</v>
      </c>
      <c r="D2992" s="162">
        <v>0</v>
      </c>
      <c r="E2992" s="162">
        <v>0.10474</v>
      </c>
      <c r="F2992" s="162">
        <v>7.4743000000000004E-2</v>
      </c>
      <c r="G2992" s="162">
        <v>0</v>
      </c>
      <c r="H2992" s="162">
        <v>0</v>
      </c>
      <c r="I2992" s="162">
        <v>0</v>
      </c>
      <c r="J2992" s="162">
        <v>0</v>
      </c>
      <c r="K2992" s="162">
        <v>0.10474</v>
      </c>
      <c r="L2992" s="162">
        <v>7.4743000000000004E-2</v>
      </c>
    </row>
    <row r="2993" spans="1:12" ht="45" customHeight="1" x14ac:dyDescent="0.25">
      <c r="A2993" s="82" t="s">
        <v>6567</v>
      </c>
      <c r="B2993" s="9" t="s">
        <v>6964</v>
      </c>
      <c r="C2993" s="9" t="s">
        <v>3084</v>
      </c>
      <c r="D2993" s="163">
        <v>0</v>
      </c>
      <c r="E2993" s="163">
        <v>1.8224199999999999</v>
      </c>
      <c r="F2993" s="163">
        <v>1.5721099999999999</v>
      </c>
      <c r="G2993" s="163">
        <v>0</v>
      </c>
      <c r="H2993" s="163">
        <v>0</v>
      </c>
      <c r="I2993" s="163">
        <v>0</v>
      </c>
      <c r="J2993" s="163">
        <v>0</v>
      </c>
      <c r="K2993" s="163">
        <v>1.8224199999999999</v>
      </c>
      <c r="L2993" s="163">
        <v>1.5721099999999999</v>
      </c>
    </row>
    <row r="2994" spans="1:12" ht="45" customHeight="1" x14ac:dyDescent="0.25">
      <c r="A2994" s="81" t="s">
        <v>2993</v>
      </c>
      <c r="B2994" s="23" t="s">
        <v>2994</v>
      </c>
      <c r="C2994" s="23" t="s">
        <v>3081</v>
      </c>
      <c r="D2994" s="162">
        <v>0</v>
      </c>
      <c r="E2994" s="162">
        <v>11.354291</v>
      </c>
      <c r="F2994" s="162">
        <v>5.4903870000000001</v>
      </c>
      <c r="G2994" s="162">
        <v>0</v>
      </c>
      <c r="H2994" s="162">
        <v>0</v>
      </c>
      <c r="I2994" s="162">
        <v>0</v>
      </c>
      <c r="J2994" s="162">
        <v>0</v>
      </c>
      <c r="K2994" s="162">
        <v>11.354291</v>
      </c>
      <c r="L2994" s="162">
        <v>5.4903870000000001</v>
      </c>
    </row>
    <row r="2995" spans="1:12" ht="45" customHeight="1" x14ac:dyDescent="0.25">
      <c r="A2995" s="82" t="s">
        <v>2993</v>
      </c>
      <c r="B2995" s="9" t="s">
        <v>2994</v>
      </c>
      <c r="C2995" s="9" t="s">
        <v>3084</v>
      </c>
      <c r="D2995" s="163">
        <v>0</v>
      </c>
      <c r="E2995" s="163">
        <v>43.108713999999999</v>
      </c>
      <c r="F2995" s="163">
        <v>39.890752999999997</v>
      </c>
      <c r="G2995" s="163">
        <v>0</v>
      </c>
      <c r="H2995" s="163">
        <v>0.59809999999999997</v>
      </c>
      <c r="I2995" s="163">
        <v>0.43001899999999998</v>
      </c>
      <c r="J2995" s="163">
        <v>0</v>
      </c>
      <c r="K2995" s="163">
        <v>43.706814000000001</v>
      </c>
      <c r="L2995" s="163">
        <v>40.320771999999998</v>
      </c>
    </row>
    <row r="2996" spans="1:12" ht="45" customHeight="1" x14ac:dyDescent="0.25">
      <c r="A2996" s="81" t="s">
        <v>2993</v>
      </c>
      <c r="B2996" s="23" t="s">
        <v>2994</v>
      </c>
      <c r="C2996" s="23" t="s">
        <v>8046</v>
      </c>
      <c r="D2996" s="162">
        <v>0</v>
      </c>
      <c r="E2996" s="162">
        <v>2.3866999999999999E-2</v>
      </c>
      <c r="F2996" s="162">
        <v>0.105</v>
      </c>
      <c r="G2996" s="162">
        <v>0</v>
      </c>
      <c r="H2996" s="162">
        <v>0</v>
      </c>
      <c r="I2996" s="162">
        <v>0</v>
      </c>
      <c r="J2996" s="162">
        <v>0</v>
      </c>
      <c r="K2996" s="162">
        <v>2.3866999999999999E-2</v>
      </c>
      <c r="L2996" s="162">
        <v>0.105</v>
      </c>
    </row>
    <row r="2997" spans="1:12" ht="45" customHeight="1" x14ac:dyDescent="0.25">
      <c r="A2997" s="82" t="s">
        <v>5062</v>
      </c>
      <c r="B2997" s="9" t="s">
        <v>3593</v>
      </c>
      <c r="C2997" s="9" t="s">
        <v>3082</v>
      </c>
      <c r="D2997" s="163">
        <v>0</v>
      </c>
      <c r="E2997" s="163">
        <v>0.61100500000000002</v>
      </c>
      <c r="F2997" s="163">
        <v>5.7718870000000004</v>
      </c>
      <c r="G2997" s="163">
        <v>0</v>
      </c>
      <c r="H2997" s="163">
        <v>0</v>
      </c>
      <c r="I2997" s="163">
        <v>0</v>
      </c>
      <c r="J2997" s="163">
        <v>0</v>
      </c>
      <c r="K2997" s="163">
        <v>0.61100500000000002</v>
      </c>
      <c r="L2997" s="163">
        <v>5.7718870000000004</v>
      </c>
    </row>
    <row r="2998" spans="1:12" ht="45" customHeight="1" x14ac:dyDescent="0.25">
      <c r="A2998" s="81" t="s">
        <v>5062</v>
      </c>
      <c r="B2998" s="23" t="s">
        <v>3593</v>
      </c>
      <c r="C2998" s="23" t="s">
        <v>3088</v>
      </c>
      <c r="D2998" s="162">
        <v>0</v>
      </c>
      <c r="E2998" s="162">
        <v>0.58629299999999995</v>
      </c>
      <c r="F2998" s="162">
        <v>1.3463430000000001</v>
      </c>
      <c r="G2998" s="162">
        <v>0</v>
      </c>
      <c r="H2998" s="162">
        <v>0</v>
      </c>
      <c r="I2998" s="162">
        <v>0</v>
      </c>
      <c r="J2998" s="162">
        <v>0</v>
      </c>
      <c r="K2998" s="162">
        <v>0.58629299999999995</v>
      </c>
      <c r="L2998" s="162">
        <v>1.3463430000000001</v>
      </c>
    </row>
    <row r="2999" spans="1:12" ht="45" customHeight="1" x14ac:dyDescent="0.25">
      <c r="A2999" s="82" t="s">
        <v>5062</v>
      </c>
      <c r="B2999" s="9" t="s">
        <v>3593</v>
      </c>
      <c r="C2999" s="9" t="s">
        <v>3089</v>
      </c>
      <c r="D2999" s="163">
        <v>0</v>
      </c>
      <c r="E2999" s="163">
        <v>0.80176499999999995</v>
      </c>
      <c r="F2999" s="163">
        <v>2.0544039999999999</v>
      </c>
      <c r="G2999" s="163">
        <v>0</v>
      </c>
      <c r="H2999" s="163">
        <v>1.0319999999999999E-3</v>
      </c>
      <c r="I2999" s="163">
        <v>3.3E-3</v>
      </c>
      <c r="J2999" s="163">
        <v>0</v>
      </c>
      <c r="K2999" s="163">
        <v>0.80279699999999998</v>
      </c>
      <c r="L2999" s="163">
        <v>2.0577040000000002</v>
      </c>
    </row>
    <row r="3000" spans="1:12" ht="45" customHeight="1" x14ac:dyDescent="0.25">
      <c r="A3000" s="81" t="s">
        <v>5062</v>
      </c>
      <c r="B3000" s="23" t="s">
        <v>3593</v>
      </c>
      <c r="C3000" s="23" t="s">
        <v>8046</v>
      </c>
      <c r="D3000" s="162">
        <v>0</v>
      </c>
      <c r="E3000" s="162">
        <v>0.45167099999999999</v>
      </c>
      <c r="F3000" s="162">
        <v>0.887266</v>
      </c>
      <c r="G3000" s="162">
        <v>0</v>
      </c>
      <c r="H3000" s="162">
        <v>2.7999999999999998E-4</v>
      </c>
      <c r="I3000" s="162">
        <v>1.1199999999999999E-3</v>
      </c>
      <c r="J3000" s="162">
        <v>0</v>
      </c>
      <c r="K3000" s="162">
        <v>0.45195099999999999</v>
      </c>
      <c r="L3000" s="162">
        <v>0.88838600000000001</v>
      </c>
    </row>
    <row r="3001" spans="1:12" ht="45" customHeight="1" x14ac:dyDescent="0.25">
      <c r="A3001" s="82" t="s">
        <v>418</v>
      </c>
      <c r="B3001" s="9" t="s">
        <v>1211</v>
      </c>
      <c r="C3001" s="9" t="s">
        <v>3081</v>
      </c>
      <c r="D3001" s="163">
        <v>0</v>
      </c>
      <c r="E3001" s="163">
        <v>0</v>
      </c>
      <c r="F3001" s="163">
        <v>0</v>
      </c>
      <c r="G3001" s="163">
        <v>0</v>
      </c>
      <c r="H3001" s="163">
        <v>0.34570600000000001</v>
      </c>
      <c r="I3001" s="163">
        <v>1.0740050000000001</v>
      </c>
      <c r="J3001" s="163">
        <v>0</v>
      </c>
      <c r="K3001" s="163">
        <v>0.34570600000000001</v>
      </c>
      <c r="L3001" s="163">
        <v>1.0740050000000001</v>
      </c>
    </row>
    <row r="3002" spans="1:12" ht="45" customHeight="1" x14ac:dyDescent="0.25">
      <c r="A3002" s="81" t="s">
        <v>418</v>
      </c>
      <c r="B3002" s="23" t="s">
        <v>1211</v>
      </c>
      <c r="C3002" s="23" t="s">
        <v>8046</v>
      </c>
      <c r="D3002" s="162">
        <v>0</v>
      </c>
      <c r="E3002" s="162">
        <v>0</v>
      </c>
      <c r="F3002" s="162">
        <v>0</v>
      </c>
      <c r="G3002" s="162">
        <v>0</v>
      </c>
      <c r="H3002" s="162">
        <v>1.8360000000000001E-2</v>
      </c>
      <c r="I3002" s="162">
        <v>6.5500000000000003E-2</v>
      </c>
      <c r="J3002" s="162">
        <v>0</v>
      </c>
      <c r="K3002" s="162">
        <v>1.8360000000000001E-2</v>
      </c>
      <c r="L3002" s="162">
        <v>6.5500000000000003E-2</v>
      </c>
    </row>
    <row r="3003" spans="1:12" ht="45" customHeight="1" x14ac:dyDescent="0.25">
      <c r="A3003" s="82" t="s">
        <v>3929</v>
      </c>
      <c r="B3003" s="9" t="s">
        <v>1556</v>
      </c>
      <c r="C3003" s="9" t="s">
        <v>3082</v>
      </c>
      <c r="D3003" s="163">
        <v>0</v>
      </c>
      <c r="E3003" s="163">
        <v>19.275438999999999</v>
      </c>
      <c r="F3003" s="163">
        <v>45.776107000000003</v>
      </c>
      <c r="G3003" s="163">
        <v>0</v>
      </c>
      <c r="H3003" s="163">
        <v>1.0456E-2</v>
      </c>
      <c r="I3003" s="163">
        <v>7.1830000000000001E-3</v>
      </c>
      <c r="J3003" s="163">
        <v>0</v>
      </c>
      <c r="K3003" s="163">
        <v>19.285895</v>
      </c>
      <c r="L3003" s="163">
        <v>45.783290000000001</v>
      </c>
    </row>
    <row r="3004" spans="1:12" ht="45" customHeight="1" x14ac:dyDescent="0.25">
      <c r="A3004" s="81" t="s">
        <v>3929</v>
      </c>
      <c r="B3004" s="23" t="s">
        <v>1556</v>
      </c>
      <c r="C3004" s="23" t="s">
        <v>3085</v>
      </c>
      <c r="D3004" s="162">
        <v>0</v>
      </c>
      <c r="E3004" s="162">
        <v>1.019522</v>
      </c>
      <c r="F3004" s="162">
        <v>2.8043589999999998</v>
      </c>
      <c r="G3004" s="162">
        <v>0</v>
      </c>
      <c r="H3004" s="162">
        <v>0</v>
      </c>
      <c r="I3004" s="162">
        <v>0</v>
      </c>
      <c r="J3004" s="162">
        <v>0</v>
      </c>
      <c r="K3004" s="162">
        <v>1.019522</v>
      </c>
      <c r="L3004" s="162">
        <v>2.8043589999999998</v>
      </c>
    </row>
    <row r="3005" spans="1:12" ht="45" customHeight="1" x14ac:dyDescent="0.25">
      <c r="A3005" s="82" t="s">
        <v>3929</v>
      </c>
      <c r="B3005" s="9" t="s">
        <v>1556</v>
      </c>
      <c r="C3005" s="9" t="s">
        <v>3087</v>
      </c>
      <c r="D3005" s="163">
        <v>0</v>
      </c>
      <c r="E3005" s="163">
        <v>4.0650230000000001</v>
      </c>
      <c r="F3005" s="163">
        <v>12.804854000000001</v>
      </c>
      <c r="G3005" s="163">
        <v>0</v>
      </c>
      <c r="H3005" s="163">
        <v>0</v>
      </c>
      <c r="I3005" s="163">
        <v>0</v>
      </c>
      <c r="J3005" s="163">
        <v>0</v>
      </c>
      <c r="K3005" s="163">
        <v>4.0650230000000001</v>
      </c>
      <c r="L3005" s="163">
        <v>12.804854000000001</v>
      </c>
    </row>
    <row r="3006" spans="1:12" ht="45" customHeight="1" x14ac:dyDescent="0.25">
      <c r="A3006" s="81" t="s">
        <v>3929</v>
      </c>
      <c r="B3006" s="23" t="s">
        <v>1556</v>
      </c>
      <c r="C3006" s="23" t="s">
        <v>3089</v>
      </c>
      <c r="D3006" s="162">
        <v>0</v>
      </c>
      <c r="E3006" s="162">
        <v>0.76006799999999997</v>
      </c>
      <c r="F3006" s="162">
        <v>1.9179630000000001</v>
      </c>
      <c r="G3006" s="162">
        <v>0</v>
      </c>
      <c r="H3006" s="162">
        <v>0</v>
      </c>
      <c r="I3006" s="162">
        <v>0</v>
      </c>
      <c r="J3006" s="162">
        <v>0</v>
      </c>
      <c r="K3006" s="162">
        <v>0.76006799999999997</v>
      </c>
      <c r="L3006" s="162">
        <v>1.9179630000000001</v>
      </c>
    </row>
    <row r="3007" spans="1:12" ht="45" customHeight="1" x14ac:dyDescent="0.25">
      <c r="A3007" s="82" t="s">
        <v>3929</v>
      </c>
      <c r="B3007" s="9" t="s">
        <v>1556</v>
      </c>
      <c r="C3007" s="9" t="s">
        <v>8046</v>
      </c>
      <c r="D3007" s="163">
        <v>0</v>
      </c>
      <c r="E3007" s="163">
        <v>2.6848E-2</v>
      </c>
      <c r="F3007" s="163">
        <v>4.4655E-2</v>
      </c>
      <c r="G3007" s="163">
        <v>0</v>
      </c>
      <c r="H3007" s="163">
        <v>2.5793E-2</v>
      </c>
      <c r="I3007" s="163">
        <v>9.1486999999999999E-2</v>
      </c>
      <c r="J3007" s="163">
        <v>0</v>
      </c>
      <c r="K3007" s="163">
        <v>5.2641E-2</v>
      </c>
      <c r="L3007" s="163">
        <v>0.13614200000000001</v>
      </c>
    </row>
    <row r="3008" spans="1:12" ht="45" customHeight="1" x14ac:dyDescent="0.25">
      <c r="A3008" s="81" t="s">
        <v>5066</v>
      </c>
      <c r="B3008" s="23" t="s">
        <v>1237</v>
      </c>
      <c r="C3008" s="23" t="s">
        <v>3081</v>
      </c>
      <c r="D3008" s="162">
        <v>0</v>
      </c>
      <c r="E3008" s="162">
        <v>10.463289</v>
      </c>
      <c r="F3008" s="162">
        <v>28.637937999999998</v>
      </c>
      <c r="G3008" s="162">
        <v>0</v>
      </c>
      <c r="H3008" s="162">
        <v>4.156E-3</v>
      </c>
      <c r="I3008" s="162">
        <v>1.0174000000000001E-2</v>
      </c>
      <c r="J3008" s="162">
        <v>0</v>
      </c>
      <c r="K3008" s="162">
        <v>10.467445</v>
      </c>
      <c r="L3008" s="162">
        <v>28.648112000000001</v>
      </c>
    </row>
    <row r="3009" spans="1:12" ht="45" customHeight="1" x14ac:dyDescent="0.25">
      <c r="A3009" s="82" t="s">
        <v>5066</v>
      </c>
      <c r="B3009" s="9" t="s">
        <v>1237</v>
      </c>
      <c r="C3009" s="9" t="s">
        <v>8046</v>
      </c>
      <c r="D3009" s="163">
        <v>0</v>
      </c>
      <c r="E3009" s="163">
        <v>1.1834000000000001E-2</v>
      </c>
      <c r="F3009" s="163">
        <v>0.184479</v>
      </c>
      <c r="G3009" s="163">
        <v>0</v>
      </c>
      <c r="H3009" s="163">
        <v>7.2000000000000005E-4</v>
      </c>
      <c r="I3009" s="163">
        <v>1.5200999999999999E-2</v>
      </c>
      <c r="J3009" s="163">
        <v>0</v>
      </c>
      <c r="K3009" s="163">
        <v>1.2553999999999999E-2</v>
      </c>
      <c r="L3009" s="163">
        <v>0.19968</v>
      </c>
    </row>
    <row r="3010" spans="1:12" ht="45" customHeight="1" x14ac:dyDescent="0.25">
      <c r="A3010" s="81" t="s">
        <v>186</v>
      </c>
      <c r="B3010" s="23" t="s">
        <v>966</v>
      </c>
      <c r="C3010" s="23" t="s">
        <v>3081</v>
      </c>
      <c r="D3010" s="162">
        <v>0</v>
      </c>
      <c r="E3010" s="162">
        <v>2.7684160000000002</v>
      </c>
      <c r="F3010" s="162">
        <v>13.221042000000001</v>
      </c>
      <c r="G3010" s="162">
        <v>0</v>
      </c>
      <c r="H3010" s="162">
        <v>4.8998E-2</v>
      </c>
      <c r="I3010" s="162">
        <v>0.32935700000000001</v>
      </c>
      <c r="J3010" s="162">
        <v>0</v>
      </c>
      <c r="K3010" s="162">
        <v>2.8174139999999999</v>
      </c>
      <c r="L3010" s="162">
        <v>13.550399000000001</v>
      </c>
    </row>
    <row r="3011" spans="1:12" ht="45" customHeight="1" x14ac:dyDescent="0.25">
      <c r="A3011" s="82" t="s">
        <v>186</v>
      </c>
      <c r="B3011" s="9" t="s">
        <v>966</v>
      </c>
      <c r="C3011" s="9" t="s">
        <v>3082</v>
      </c>
      <c r="D3011" s="163">
        <v>0</v>
      </c>
      <c r="E3011" s="163">
        <v>1.9392480000000001</v>
      </c>
      <c r="F3011" s="163">
        <v>8.8552850000000003</v>
      </c>
      <c r="G3011" s="163">
        <v>0</v>
      </c>
      <c r="H3011" s="163">
        <v>0.45188099999999998</v>
      </c>
      <c r="I3011" s="163">
        <v>1.8511869999999999</v>
      </c>
      <c r="J3011" s="163">
        <v>0</v>
      </c>
      <c r="K3011" s="163">
        <v>2.3911289999999998</v>
      </c>
      <c r="L3011" s="163">
        <v>10.706472</v>
      </c>
    </row>
    <row r="3012" spans="1:12" ht="45" customHeight="1" x14ac:dyDescent="0.25">
      <c r="A3012" s="81" t="s">
        <v>186</v>
      </c>
      <c r="B3012" s="23" t="s">
        <v>966</v>
      </c>
      <c r="C3012" s="23" t="s">
        <v>8046</v>
      </c>
      <c r="D3012" s="162">
        <v>0</v>
      </c>
      <c r="E3012" s="162">
        <v>5.6959999999999997E-3</v>
      </c>
      <c r="F3012" s="162">
        <v>4.3586E-2</v>
      </c>
      <c r="G3012" s="162">
        <v>0</v>
      </c>
      <c r="H3012" s="162">
        <v>7.1250000000000003E-3</v>
      </c>
      <c r="I3012" s="162">
        <v>0.109096</v>
      </c>
      <c r="J3012" s="162">
        <v>0</v>
      </c>
      <c r="K3012" s="162">
        <v>1.2821000000000001E-2</v>
      </c>
      <c r="L3012" s="162">
        <v>0.15268200000000001</v>
      </c>
    </row>
    <row r="3013" spans="1:12" ht="45" customHeight="1" x14ac:dyDescent="0.25">
      <c r="A3013" s="82" t="s">
        <v>5067</v>
      </c>
      <c r="B3013" s="9" t="s">
        <v>2063</v>
      </c>
      <c r="C3013" s="9" t="s">
        <v>3081</v>
      </c>
      <c r="D3013" s="163">
        <v>0</v>
      </c>
      <c r="E3013" s="163">
        <v>2.0645E-2</v>
      </c>
      <c r="F3013" s="163">
        <v>0.476524</v>
      </c>
      <c r="G3013" s="163">
        <v>0</v>
      </c>
      <c r="H3013" s="163">
        <v>1.2973E-2</v>
      </c>
      <c r="I3013" s="163">
        <v>0.206619</v>
      </c>
      <c r="J3013" s="163">
        <v>0</v>
      </c>
      <c r="K3013" s="163">
        <v>3.3618000000000002E-2</v>
      </c>
      <c r="L3013" s="163">
        <v>0.68314299999999994</v>
      </c>
    </row>
    <row r="3014" spans="1:12" ht="45" customHeight="1" x14ac:dyDescent="0.25">
      <c r="A3014" s="81" t="s">
        <v>5067</v>
      </c>
      <c r="B3014" s="23" t="s">
        <v>2063</v>
      </c>
      <c r="C3014" s="23" t="s">
        <v>3083</v>
      </c>
      <c r="D3014" s="162">
        <v>0</v>
      </c>
      <c r="E3014" s="162">
        <v>0.101939</v>
      </c>
      <c r="F3014" s="162">
        <v>0.65893800000000002</v>
      </c>
      <c r="G3014" s="162">
        <v>0</v>
      </c>
      <c r="H3014" s="162">
        <v>0</v>
      </c>
      <c r="I3014" s="162">
        <v>0</v>
      </c>
      <c r="J3014" s="162">
        <v>0</v>
      </c>
      <c r="K3014" s="162">
        <v>0.101939</v>
      </c>
      <c r="L3014" s="162">
        <v>0.65893800000000002</v>
      </c>
    </row>
    <row r="3015" spans="1:12" ht="45" customHeight="1" x14ac:dyDescent="0.25">
      <c r="A3015" s="82" t="s">
        <v>5067</v>
      </c>
      <c r="B3015" s="9" t="s">
        <v>2063</v>
      </c>
      <c r="C3015" s="9" t="s">
        <v>8046</v>
      </c>
      <c r="D3015" s="163">
        <v>0</v>
      </c>
      <c r="E3015" s="163">
        <v>0</v>
      </c>
      <c r="F3015" s="163">
        <v>0</v>
      </c>
      <c r="G3015" s="163">
        <v>0</v>
      </c>
      <c r="H3015" s="163">
        <v>6.0000000000000002E-5</v>
      </c>
      <c r="I3015" s="163">
        <v>2.2499999999999999E-4</v>
      </c>
      <c r="J3015" s="163">
        <v>0</v>
      </c>
      <c r="K3015" s="163">
        <v>6.0000000000000002E-5</v>
      </c>
      <c r="L3015" s="163">
        <v>2.2499999999999999E-4</v>
      </c>
    </row>
    <row r="3016" spans="1:12" ht="45" customHeight="1" x14ac:dyDescent="0.25">
      <c r="A3016" s="81" t="s">
        <v>5068</v>
      </c>
      <c r="B3016" s="23" t="s">
        <v>1497</v>
      </c>
      <c r="C3016" s="23" t="s">
        <v>3081</v>
      </c>
      <c r="D3016" s="162">
        <v>0</v>
      </c>
      <c r="E3016" s="162">
        <v>4.4580060000000001</v>
      </c>
      <c r="F3016" s="162">
        <v>64.800501999999994</v>
      </c>
      <c r="G3016" s="162">
        <v>0</v>
      </c>
      <c r="H3016" s="162">
        <v>0</v>
      </c>
      <c r="I3016" s="162">
        <v>0</v>
      </c>
      <c r="J3016" s="162">
        <v>0</v>
      </c>
      <c r="K3016" s="162">
        <v>4.4580060000000001</v>
      </c>
      <c r="L3016" s="162">
        <v>64.800501999999994</v>
      </c>
    </row>
    <row r="3017" spans="1:12" ht="45" customHeight="1" x14ac:dyDescent="0.25">
      <c r="A3017" s="82" t="s">
        <v>5068</v>
      </c>
      <c r="B3017" s="9" t="s">
        <v>1497</v>
      </c>
      <c r="C3017" s="9" t="s">
        <v>3082</v>
      </c>
      <c r="D3017" s="163">
        <v>0</v>
      </c>
      <c r="E3017" s="163">
        <v>6.0185909999999998</v>
      </c>
      <c r="F3017" s="163">
        <v>19.755196000000002</v>
      </c>
      <c r="G3017" s="163">
        <v>0</v>
      </c>
      <c r="H3017" s="163">
        <v>0</v>
      </c>
      <c r="I3017" s="163">
        <v>0</v>
      </c>
      <c r="J3017" s="163">
        <v>0</v>
      </c>
      <c r="K3017" s="163">
        <v>6.0185909999999998</v>
      </c>
      <c r="L3017" s="163">
        <v>19.755196000000002</v>
      </c>
    </row>
    <row r="3018" spans="1:12" ht="45" customHeight="1" x14ac:dyDescent="0.25">
      <c r="A3018" s="81" t="s">
        <v>5068</v>
      </c>
      <c r="B3018" s="23" t="s">
        <v>1497</v>
      </c>
      <c r="C3018" s="23" t="s">
        <v>3084</v>
      </c>
      <c r="D3018" s="162">
        <v>0</v>
      </c>
      <c r="E3018" s="162">
        <v>1.130612</v>
      </c>
      <c r="F3018" s="162">
        <v>2.10589</v>
      </c>
      <c r="G3018" s="162">
        <v>0</v>
      </c>
      <c r="H3018" s="162">
        <v>0</v>
      </c>
      <c r="I3018" s="162">
        <v>0</v>
      </c>
      <c r="J3018" s="162">
        <v>0</v>
      </c>
      <c r="K3018" s="162">
        <v>1.130612</v>
      </c>
      <c r="L3018" s="162">
        <v>2.10589</v>
      </c>
    </row>
    <row r="3019" spans="1:12" ht="45" customHeight="1" x14ac:dyDescent="0.25">
      <c r="A3019" s="82" t="s">
        <v>5068</v>
      </c>
      <c r="B3019" s="9" t="s">
        <v>1497</v>
      </c>
      <c r="C3019" s="9" t="s">
        <v>3085</v>
      </c>
      <c r="D3019" s="163">
        <v>0</v>
      </c>
      <c r="E3019" s="163">
        <v>0.724719</v>
      </c>
      <c r="F3019" s="163">
        <v>1.454653</v>
      </c>
      <c r="G3019" s="163">
        <v>0</v>
      </c>
      <c r="H3019" s="163">
        <v>0</v>
      </c>
      <c r="I3019" s="163">
        <v>0</v>
      </c>
      <c r="J3019" s="163">
        <v>0</v>
      </c>
      <c r="K3019" s="163">
        <v>0.724719</v>
      </c>
      <c r="L3019" s="163">
        <v>1.454653</v>
      </c>
    </row>
    <row r="3020" spans="1:12" ht="45" customHeight="1" x14ac:dyDescent="0.25">
      <c r="A3020" s="81" t="s">
        <v>5068</v>
      </c>
      <c r="B3020" s="23" t="s">
        <v>1497</v>
      </c>
      <c r="C3020" s="23" t="s">
        <v>3088</v>
      </c>
      <c r="D3020" s="162">
        <v>0</v>
      </c>
      <c r="E3020" s="162">
        <v>0.59479000000000004</v>
      </c>
      <c r="F3020" s="162">
        <v>1.283847</v>
      </c>
      <c r="G3020" s="162">
        <v>0</v>
      </c>
      <c r="H3020" s="162">
        <v>0</v>
      </c>
      <c r="I3020" s="162">
        <v>0</v>
      </c>
      <c r="J3020" s="162">
        <v>0</v>
      </c>
      <c r="K3020" s="162">
        <v>0.59479000000000004</v>
      </c>
      <c r="L3020" s="162">
        <v>1.283847</v>
      </c>
    </row>
    <row r="3021" spans="1:12" ht="45" customHeight="1" x14ac:dyDescent="0.25">
      <c r="A3021" s="82" t="s">
        <v>5068</v>
      </c>
      <c r="B3021" s="9" t="s">
        <v>1497</v>
      </c>
      <c r="C3021" s="9" t="s">
        <v>3089</v>
      </c>
      <c r="D3021" s="163">
        <v>0</v>
      </c>
      <c r="E3021" s="163">
        <v>3.863966</v>
      </c>
      <c r="F3021" s="163">
        <v>10.583499</v>
      </c>
      <c r="G3021" s="163">
        <v>0</v>
      </c>
      <c r="H3021" s="163">
        <v>0</v>
      </c>
      <c r="I3021" s="163">
        <v>0</v>
      </c>
      <c r="J3021" s="163">
        <v>0</v>
      </c>
      <c r="K3021" s="163">
        <v>3.863966</v>
      </c>
      <c r="L3021" s="163">
        <v>10.583499</v>
      </c>
    </row>
    <row r="3022" spans="1:12" ht="45" customHeight="1" x14ac:dyDescent="0.25">
      <c r="A3022" s="81" t="s">
        <v>5068</v>
      </c>
      <c r="B3022" s="23" t="s">
        <v>1497</v>
      </c>
      <c r="C3022" s="23" t="s">
        <v>8046</v>
      </c>
      <c r="D3022" s="162">
        <v>0</v>
      </c>
      <c r="E3022" s="162">
        <v>0.1497</v>
      </c>
      <c r="F3022" s="162">
        <v>0.48119400000000001</v>
      </c>
      <c r="G3022" s="162">
        <v>0</v>
      </c>
      <c r="H3022" s="162">
        <v>0</v>
      </c>
      <c r="I3022" s="162">
        <v>0</v>
      </c>
      <c r="J3022" s="162">
        <v>0</v>
      </c>
      <c r="K3022" s="162">
        <v>0.1497</v>
      </c>
      <c r="L3022" s="162">
        <v>0.48119400000000001</v>
      </c>
    </row>
    <row r="3023" spans="1:12" ht="45" customHeight="1" x14ac:dyDescent="0.25">
      <c r="A3023" s="82" t="s">
        <v>419</v>
      </c>
      <c r="B3023" s="9" t="s">
        <v>1515</v>
      </c>
      <c r="C3023" s="9" t="s">
        <v>3082</v>
      </c>
      <c r="D3023" s="163">
        <v>0</v>
      </c>
      <c r="E3023" s="163">
        <v>1.0600499999999999</v>
      </c>
      <c r="F3023" s="163">
        <v>4.5030609999999998</v>
      </c>
      <c r="G3023" s="163">
        <v>0</v>
      </c>
      <c r="H3023" s="163">
        <v>0</v>
      </c>
      <c r="I3023" s="163">
        <v>0</v>
      </c>
      <c r="J3023" s="163">
        <v>0</v>
      </c>
      <c r="K3023" s="163">
        <v>1.0600499999999999</v>
      </c>
      <c r="L3023" s="163">
        <v>4.5030609999999998</v>
      </c>
    </row>
    <row r="3024" spans="1:12" ht="45" customHeight="1" x14ac:dyDescent="0.25">
      <c r="A3024" s="81" t="s">
        <v>6569</v>
      </c>
      <c r="B3024" s="23" t="s">
        <v>6965</v>
      </c>
      <c r="C3024" s="23" t="s">
        <v>3082</v>
      </c>
      <c r="D3024" s="162">
        <v>0</v>
      </c>
      <c r="E3024" s="162">
        <v>1.0396430000000001</v>
      </c>
      <c r="F3024" s="162">
        <v>3.4970469999999998</v>
      </c>
      <c r="G3024" s="162">
        <v>0</v>
      </c>
      <c r="H3024" s="162">
        <v>0</v>
      </c>
      <c r="I3024" s="162">
        <v>0</v>
      </c>
      <c r="J3024" s="162">
        <v>0</v>
      </c>
      <c r="K3024" s="162">
        <v>1.0396430000000001</v>
      </c>
      <c r="L3024" s="162">
        <v>3.4970469999999998</v>
      </c>
    </row>
    <row r="3025" spans="1:12" ht="45" customHeight="1" x14ac:dyDescent="0.25">
      <c r="A3025" s="82" t="s">
        <v>6569</v>
      </c>
      <c r="B3025" s="9" t="s">
        <v>6965</v>
      </c>
      <c r="C3025" s="9" t="s">
        <v>3085</v>
      </c>
      <c r="D3025" s="163">
        <v>0</v>
      </c>
      <c r="E3025" s="163">
        <v>0.19539699999999999</v>
      </c>
      <c r="F3025" s="163">
        <v>0.73272599999999999</v>
      </c>
      <c r="G3025" s="163">
        <v>0</v>
      </c>
      <c r="H3025" s="163">
        <v>0</v>
      </c>
      <c r="I3025" s="163">
        <v>0</v>
      </c>
      <c r="J3025" s="163">
        <v>0</v>
      </c>
      <c r="K3025" s="163">
        <v>0.19539699999999999</v>
      </c>
      <c r="L3025" s="163">
        <v>0.73272599999999999</v>
      </c>
    </row>
    <row r="3026" spans="1:12" ht="45" customHeight="1" x14ac:dyDescent="0.25">
      <c r="A3026" s="81" t="s">
        <v>6569</v>
      </c>
      <c r="B3026" s="23" t="s">
        <v>6965</v>
      </c>
      <c r="C3026" s="23" t="s">
        <v>3089</v>
      </c>
      <c r="D3026" s="162">
        <v>0</v>
      </c>
      <c r="E3026" s="162">
        <v>0.30434800000000001</v>
      </c>
      <c r="F3026" s="162">
        <v>1.0677030000000001</v>
      </c>
      <c r="G3026" s="162">
        <v>0</v>
      </c>
      <c r="H3026" s="162">
        <v>0</v>
      </c>
      <c r="I3026" s="162">
        <v>0</v>
      </c>
      <c r="J3026" s="162">
        <v>0</v>
      </c>
      <c r="K3026" s="162">
        <v>0.30434800000000001</v>
      </c>
      <c r="L3026" s="162">
        <v>1.0677030000000001</v>
      </c>
    </row>
    <row r="3027" spans="1:12" ht="45" customHeight="1" x14ac:dyDescent="0.25">
      <c r="A3027" s="82" t="s">
        <v>6569</v>
      </c>
      <c r="B3027" s="9" t="s">
        <v>6965</v>
      </c>
      <c r="C3027" s="9" t="s">
        <v>8046</v>
      </c>
      <c r="D3027" s="163">
        <v>0</v>
      </c>
      <c r="E3027" s="163">
        <v>4.7406999999999998E-2</v>
      </c>
      <c r="F3027" s="163">
        <v>0.15345800000000001</v>
      </c>
      <c r="G3027" s="163">
        <v>0</v>
      </c>
      <c r="H3027" s="163">
        <v>5.0000000000000002E-5</v>
      </c>
      <c r="I3027" s="163">
        <v>2.8800000000000002E-3</v>
      </c>
      <c r="J3027" s="163">
        <v>0</v>
      </c>
      <c r="K3027" s="163">
        <v>4.7456999999999999E-2</v>
      </c>
      <c r="L3027" s="163">
        <v>0.156338</v>
      </c>
    </row>
    <row r="3028" spans="1:12" ht="45" customHeight="1" x14ac:dyDescent="0.25">
      <c r="A3028" s="81" t="s">
        <v>6687</v>
      </c>
      <c r="B3028" s="23" t="s">
        <v>6990</v>
      </c>
      <c r="C3028" s="23" t="s">
        <v>3081</v>
      </c>
      <c r="D3028" s="162">
        <v>0</v>
      </c>
      <c r="E3028" s="162">
        <v>0.44150600000000001</v>
      </c>
      <c r="F3028" s="162">
        <v>0.97409900000000005</v>
      </c>
      <c r="G3028" s="162">
        <v>0</v>
      </c>
      <c r="H3028" s="162">
        <v>0</v>
      </c>
      <c r="I3028" s="162">
        <v>0</v>
      </c>
      <c r="J3028" s="162">
        <v>0</v>
      </c>
      <c r="K3028" s="162">
        <v>0.44150600000000001</v>
      </c>
      <c r="L3028" s="162">
        <v>0.97409900000000005</v>
      </c>
    </row>
    <row r="3029" spans="1:12" ht="45" customHeight="1" x14ac:dyDescent="0.25">
      <c r="A3029" s="82" t="s">
        <v>6687</v>
      </c>
      <c r="B3029" s="9" t="s">
        <v>6990</v>
      </c>
      <c r="C3029" s="9" t="s">
        <v>3084</v>
      </c>
      <c r="D3029" s="163">
        <v>0</v>
      </c>
      <c r="E3029" s="163">
        <v>0.12958500000000001</v>
      </c>
      <c r="F3029" s="163">
        <v>0.55176099999999995</v>
      </c>
      <c r="G3029" s="163">
        <v>0</v>
      </c>
      <c r="H3029" s="163">
        <v>0</v>
      </c>
      <c r="I3029" s="163">
        <v>0</v>
      </c>
      <c r="J3029" s="163">
        <v>0</v>
      </c>
      <c r="K3029" s="163">
        <v>0.12958500000000001</v>
      </c>
      <c r="L3029" s="163">
        <v>0.55176099999999995</v>
      </c>
    </row>
    <row r="3030" spans="1:12" ht="45" customHeight="1" x14ac:dyDescent="0.25">
      <c r="A3030" s="81" t="s">
        <v>6687</v>
      </c>
      <c r="B3030" s="23" t="s">
        <v>6990</v>
      </c>
      <c r="C3030" s="23" t="s">
        <v>8046</v>
      </c>
      <c r="D3030" s="162">
        <v>0</v>
      </c>
      <c r="E3030" s="162">
        <v>2.5270999999999998E-2</v>
      </c>
      <c r="F3030" s="162">
        <v>7.0975999999999997E-2</v>
      </c>
      <c r="G3030" s="162">
        <v>0</v>
      </c>
      <c r="H3030" s="162">
        <v>0</v>
      </c>
      <c r="I3030" s="162">
        <v>0</v>
      </c>
      <c r="J3030" s="162">
        <v>0</v>
      </c>
      <c r="K3030" s="162">
        <v>2.5270999999999998E-2</v>
      </c>
      <c r="L3030" s="162">
        <v>7.0975999999999997E-2</v>
      </c>
    </row>
    <row r="3031" spans="1:12" ht="45" customHeight="1" x14ac:dyDescent="0.25">
      <c r="A3031" s="82" t="s">
        <v>187</v>
      </c>
      <c r="B3031" s="9" t="s">
        <v>984</v>
      </c>
      <c r="C3031" s="9" t="s">
        <v>3081</v>
      </c>
      <c r="D3031" s="163">
        <v>0</v>
      </c>
      <c r="E3031" s="163">
        <v>2.8967580000000002</v>
      </c>
      <c r="F3031" s="163">
        <v>5.8982250000000001</v>
      </c>
      <c r="G3031" s="163">
        <v>0</v>
      </c>
      <c r="H3031" s="163">
        <v>0</v>
      </c>
      <c r="I3031" s="163">
        <v>0</v>
      </c>
      <c r="J3031" s="163">
        <v>0</v>
      </c>
      <c r="K3031" s="163">
        <v>2.8967580000000002</v>
      </c>
      <c r="L3031" s="163">
        <v>5.8982250000000001</v>
      </c>
    </row>
    <row r="3032" spans="1:12" ht="45" customHeight="1" x14ac:dyDescent="0.25">
      <c r="A3032" s="81" t="s">
        <v>187</v>
      </c>
      <c r="B3032" s="23" t="s">
        <v>984</v>
      </c>
      <c r="C3032" s="23" t="s">
        <v>3082</v>
      </c>
      <c r="D3032" s="162">
        <v>0</v>
      </c>
      <c r="E3032" s="162">
        <v>30.051387999999999</v>
      </c>
      <c r="F3032" s="162">
        <v>62.435665999999998</v>
      </c>
      <c r="G3032" s="162">
        <v>0</v>
      </c>
      <c r="H3032" s="162">
        <v>0</v>
      </c>
      <c r="I3032" s="162">
        <v>0</v>
      </c>
      <c r="J3032" s="162">
        <v>0</v>
      </c>
      <c r="K3032" s="162">
        <v>30.051387999999999</v>
      </c>
      <c r="L3032" s="162">
        <v>62.435665999999998</v>
      </c>
    </row>
    <row r="3033" spans="1:12" ht="45" customHeight="1" x14ac:dyDescent="0.25">
      <c r="A3033" s="82" t="s">
        <v>187</v>
      </c>
      <c r="B3033" s="9" t="s">
        <v>984</v>
      </c>
      <c r="C3033" s="9" t="s">
        <v>3083</v>
      </c>
      <c r="D3033" s="163">
        <v>0</v>
      </c>
      <c r="E3033" s="163">
        <v>1.1056269999999999</v>
      </c>
      <c r="F3033" s="163">
        <v>3.1626379999999998</v>
      </c>
      <c r="G3033" s="163">
        <v>0</v>
      </c>
      <c r="H3033" s="163">
        <v>0</v>
      </c>
      <c r="I3033" s="163">
        <v>0</v>
      </c>
      <c r="J3033" s="163">
        <v>0</v>
      </c>
      <c r="K3033" s="163">
        <v>1.1056269999999999</v>
      </c>
      <c r="L3033" s="163">
        <v>3.1626379999999998</v>
      </c>
    </row>
    <row r="3034" spans="1:12" ht="45" customHeight="1" x14ac:dyDescent="0.25">
      <c r="A3034" s="81" t="s">
        <v>187</v>
      </c>
      <c r="B3034" s="23" t="s">
        <v>984</v>
      </c>
      <c r="C3034" s="23" t="s">
        <v>3084</v>
      </c>
      <c r="D3034" s="162">
        <v>0</v>
      </c>
      <c r="E3034" s="162">
        <v>0.58031900000000003</v>
      </c>
      <c r="F3034" s="162">
        <v>0.95876899999999998</v>
      </c>
      <c r="G3034" s="162">
        <v>0</v>
      </c>
      <c r="H3034" s="162">
        <v>0</v>
      </c>
      <c r="I3034" s="162">
        <v>0</v>
      </c>
      <c r="J3034" s="162">
        <v>0</v>
      </c>
      <c r="K3034" s="162">
        <v>0.58031900000000003</v>
      </c>
      <c r="L3034" s="162">
        <v>0.95876899999999998</v>
      </c>
    </row>
    <row r="3035" spans="1:12" ht="45" customHeight="1" x14ac:dyDescent="0.25">
      <c r="A3035" s="82" t="s">
        <v>187</v>
      </c>
      <c r="B3035" s="9" t="s">
        <v>984</v>
      </c>
      <c r="C3035" s="9" t="s">
        <v>3085</v>
      </c>
      <c r="D3035" s="163">
        <v>0</v>
      </c>
      <c r="E3035" s="163">
        <v>0.43876300000000001</v>
      </c>
      <c r="F3035" s="163">
        <v>0.89376100000000003</v>
      </c>
      <c r="G3035" s="163">
        <v>0</v>
      </c>
      <c r="H3035" s="163">
        <v>0</v>
      </c>
      <c r="I3035" s="163">
        <v>0</v>
      </c>
      <c r="J3035" s="163">
        <v>0</v>
      </c>
      <c r="K3035" s="163">
        <v>0.43876300000000001</v>
      </c>
      <c r="L3035" s="163">
        <v>0.89376100000000003</v>
      </c>
    </row>
    <row r="3036" spans="1:12" ht="45" customHeight="1" x14ac:dyDescent="0.25">
      <c r="A3036" s="81" t="s">
        <v>187</v>
      </c>
      <c r="B3036" s="23" t="s">
        <v>984</v>
      </c>
      <c r="C3036" s="23" t="s">
        <v>8046</v>
      </c>
      <c r="D3036" s="162">
        <v>0</v>
      </c>
      <c r="E3036" s="162">
        <v>0.17751400000000001</v>
      </c>
      <c r="F3036" s="162">
        <v>0.429564</v>
      </c>
      <c r="G3036" s="162">
        <v>0</v>
      </c>
      <c r="H3036" s="162">
        <v>0</v>
      </c>
      <c r="I3036" s="162">
        <v>0</v>
      </c>
      <c r="J3036" s="162">
        <v>0</v>
      </c>
      <c r="K3036" s="162">
        <v>0.17751400000000001</v>
      </c>
      <c r="L3036" s="162">
        <v>0.429564</v>
      </c>
    </row>
    <row r="3037" spans="1:12" ht="45" customHeight="1" x14ac:dyDescent="0.25">
      <c r="A3037" s="82" t="s">
        <v>5071</v>
      </c>
      <c r="B3037" s="9" t="s">
        <v>4158</v>
      </c>
      <c r="C3037" s="9" t="s">
        <v>3081</v>
      </c>
      <c r="D3037" s="163">
        <v>0</v>
      </c>
      <c r="E3037" s="163">
        <v>7.6302599999999998</v>
      </c>
      <c r="F3037" s="163">
        <v>18.136434999999999</v>
      </c>
      <c r="G3037" s="163">
        <v>0</v>
      </c>
      <c r="H3037" s="163">
        <v>9.0000000000000006E-5</v>
      </c>
      <c r="I3037" s="163">
        <v>1.1360000000000001E-3</v>
      </c>
      <c r="J3037" s="163">
        <v>0</v>
      </c>
      <c r="K3037" s="163">
        <v>7.63035</v>
      </c>
      <c r="L3037" s="163">
        <v>18.137571000000001</v>
      </c>
    </row>
    <row r="3038" spans="1:12" ht="45" customHeight="1" x14ac:dyDescent="0.25">
      <c r="A3038" s="81" t="s">
        <v>5071</v>
      </c>
      <c r="B3038" s="23" t="s">
        <v>4158</v>
      </c>
      <c r="C3038" s="23" t="s">
        <v>3082</v>
      </c>
      <c r="D3038" s="162">
        <v>0</v>
      </c>
      <c r="E3038" s="162">
        <v>2.4208259999999999</v>
      </c>
      <c r="F3038" s="162">
        <v>5.4110129999999996</v>
      </c>
      <c r="G3038" s="162">
        <v>0</v>
      </c>
      <c r="H3038" s="162">
        <v>0.13223499999999999</v>
      </c>
      <c r="I3038" s="162">
        <v>1.5798749999999999</v>
      </c>
      <c r="J3038" s="162">
        <v>0</v>
      </c>
      <c r="K3038" s="162">
        <v>2.553061</v>
      </c>
      <c r="L3038" s="162">
        <v>6.990888</v>
      </c>
    </row>
    <row r="3039" spans="1:12" ht="45" customHeight="1" x14ac:dyDescent="0.25">
      <c r="A3039" s="82" t="s">
        <v>5072</v>
      </c>
      <c r="B3039" s="9" t="s">
        <v>2066</v>
      </c>
      <c r="C3039" s="9" t="s">
        <v>3081</v>
      </c>
      <c r="D3039" s="163">
        <v>0</v>
      </c>
      <c r="E3039" s="163">
        <v>5.0769890000000002</v>
      </c>
      <c r="F3039" s="163">
        <v>10.587662</v>
      </c>
      <c r="G3039" s="163">
        <v>0</v>
      </c>
      <c r="H3039" s="163">
        <v>0</v>
      </c>
      <c r="I3039" s="163">
        <v>0</v>
      </c>
      <c r="J3039" s="163">
        <v>0</v>
      </c>
      <c r="K3039" s="163">
        <v>5.0769890000000002</v>
      </c>
      <c r="L3039" s="163">
        <v>10.587662</v>
      </c>
    </row>
    <row r="3040" spans="1:12" ht="45" customHeight="1" x14ac:dyDescent="0.25">
      <c r="A3040" s="81" t="s">
        <v>5072</v>
      </c>
      <c r="B3040" s="23" t="s">
        <v>2066</v>
      </c>
      <c r="C3040" s="23" t="s">
        <v>3082</v>
      </c>
      <c r="D3040" s="162">
        <v>0</v>
      </c>
      <c r="E3040" s="162">
        <v>6.0047329999999999</v>
      </c>
      <c r="F3040" s="162">
        <v>29.127134000000002</v>
      </c>
      <c r="G3040" s="162">
        <v>0</v>
      </c>
      <c r="H3040" s="162">
        <v>0</v>
      </c>
      <c r="I3040" s="162">
        <v>0</v>
      </c>
      <c r="J3040" s="162">
        <v>0</v>
      </c>
      <c r="K3040" s="162">
        <v>6.0047329999999999</v>
      </c>
      <c r="L3040" s="162">
        <v>29.127134000000002</v>
      </c>
    </row>
    <row r="3041" spans="1:12" ht="45" customHeight="1" x14ac:dyDescent="0.25">
      <c r="A3041" s="82" t="s">
        <v>5072</v>
      </c>
      <c r="B3041" s="9" t="s">
        <v>2066</v>
      </c>
      <c r="C3041" s="9" t="s">
        <v>3085</v>
      </c>
      <c r="D3041" s="163">
        <v>0</v>
      </c>
      <c r="E3041" s="163">
        <v>0.62466600000000005</v>
      </c>
      <c r="F3041" s="163">
        <v>1.764891</v>
      </c>
      <c r="G3041" s="163">
        <v>0</v>
      </c>
      <c r="H3041" s="163">
        <v>0</v>
      </c>
      <c r="I3041" s="163">
        <v>0</v>
      </c>
      <c r="J3041" s="163">
        <v>0</v>
      </c>
      <c r="K3041" s="163">
        <v>0.62466600000000005</v>
      </c>
      <c r="L3041" s="163">
        <v>1.764891</v>
      </c>
    </row>
    <row r="3042" spans="1:12" ht="45" customHeight="1" x14ac:dyDescent="0.25">
      <c r="A3042" s="81" t="s">
        <v>5072</v>
      </c>
      <c r="B3042" s="23" t="s">
        <v>2066</v>
      </c>
      <c r="C3042" s="23" t="s">
        <v>3087</v>
      </c>
      <c r="D3042" s="162">
        <v>0</v>
      </c>
      <c r="E3042" s="162">
        <v>4.8206100000000003</v>
      </c>
      <c r="F3042" s="162">
        <v>10.329406000000001</v>
      </c>
      <c r="G3042" s="162">
        <v>0</v>
      </c>
      <c r="H3042" s="162">
        <v>0</v>
      </c>
      <c r="I3042" s="162">
        <v>0</v>
      </c>
      <c r="J3042" s="162">
        <v>0</v>
      </c>
      <c r="K3042" s="162">
        <v>4.8206100000000003</v>
      </c>
      <c r="L3042" s="162">
        <v>10.329406000000001</v>
      </c>
    </row>
    <row r="3043" spans="1:12" ht="45" customHeight="1" x14ac:dyDescent="0.25">
      <c r="A3043" s="82" t="s">
        <v>5072</v>
      </c>
      <c r="B3043" s="9" t="s">
        <v>2066</v>
      </c>
      <c r="C3043" s="9" t="s">
        <v>3088</v>
      </c>
      <c r="D3043" s="163">
        <v>0</v>
      </c>
      <c r="E3043" s="163">
        <v>1.2709250000000001</v>
      </c>
      <c r="F3043" s="163">
        <v>3.4968050000000002</v>
      </c>
      <c r="G3043" s="163">
        <v>0</v>
      </c>
      <c r="H3043" s="163">
        <v>0</v>
      </c>
      <c r="I3043" s="163">
        <v>0</v>
      </c>
      <c r="J3043" s="163">
        <v>0</v>
      </c>
      <c r="K3043" s="163">
        <v>1.2709250000000001</v>
      </c>
      <c r="L3043" s="163">
        <v>3.4968050000000002</v>
      </c>
    </row>
    <row r="3044" spans="1:12" ht="45" customHeight="1" x14ac:dyDescent="0.25">
      <c r="A3044" s="81" t="s">
        <v>5072</v>
      </c>
      <c r="B3044" s="23" t="s">
        <v>2066</v>
      </c>
      <c r="C3044" s="23" t="s">
        <v>3089</v>
      </c>
      <c r="D3044" s="162">
        <v>0</v>
      </c>
      <c r="E3044" s="162">
        <v>1.8761509999999999</v>
      </c>
      <c r="F3044" s="162">
        <v>3.9929250000000001</v>
      </c>
      <c r="G3044" s="162">
        <v>0</v>
      </c>
      <c r="H3044" s="162">
        <v>0</v>
      </c>
      <c r="I3044" s="162">
        <v>0</v>
      </c>
      <c r="J3044" s="162">
        <v>0</v>
      </c>
      <c r="K3044" s="162">
        <v>1.8761509999999999</v>
      </c>
      <c r="L3044" s="162">
        <v>3.9929250000000001</v>
      </c>
    </row>
    <row r="3045" spans="1:12" ht="45" customHeight="1" x14ac:dyDescent="0.25">
      <c r="A3045" s="82" t="s">
        <v>5072</v>
      </c>
      <c r="B3045" s="9" t="s">
        <v>2066</v>
      </c>
      <c r="C3045" s="9" t="s">
        <v>8046</v>
      </c>
      <c r="D3045" s="163">
        <v>0</v>
      </c>
      <c r="E3045" s="163">
        <v>0.15149799999999999</v>
      </c>
      <c r="F3045" s="163">
        <v>0.30985099999999999</v>
      </c>
      <c r="G3045" s="163">
        <v>0</v>
      </c>
      <c r="H3045" s="163">
        <v>0</v>
      </c>
      <c r="I3045" s="163">
        <v>0</v>
      </c>
      <c r="J3045" s="163">
        <v>0</v>
      </c>
      <c r="K3045" s="163">
        <v>0.15149799999999999</v>
      </c>
      <c r="L3045" s="163">
        <v>0.30985099999999999</v>
      </c>
    </row>
    <row r="3046" spans="1:12" ht="45" customHeight="1" x14ac:dyDescent="0.25">
      <c r="A3046" s="81" t="s">
        <v>6570</v>
      </c>
      <c r="B3046" s="23" t="s">
        <v>2066</v>
      </c>
      <c r="C3046" s="23" t="s">
        <v>3082</v>
      </c>
      <c r="D3046" s="162">
        <v>0</v>
      </c>
      <c r="E3046" s="162">
        <v>23.191486999999999</v>
      </c>
      <c r="F3046" s="162">
        <v>51.732652000000002</v>
      </c>
      <c r="G3046" s="162">
        <v>0</v>
      </c>
      <c r="H3046" s="162">
        <v>0</v>
      </c>
      <c r="I3046" s="162">
        <v>0</v>
      </c>
      <c r="J3046" s="162">
        <v>0</v>
      </c>
      <c r="K3046" s="162">
        <v>23.191486999999999</v>
      </c>
      <c r="L3046" s="162">
        <v>51.732652000000002</v>
      </c>
    </row>
    <row r="3047" spans="1:12" ht="45" customHeight="1" x14ac:dyDescent="0.25">
      <c r="A3047" s="82" t="s">
        <v>6570</v>
      </c>
      <c r="B3047" s="9" t="s">
        <v>2066</v>
      </c>
      <c r="C3047" s="9" t="s">
        <v>3084</v>
      </c>
      <c r="D3047" s="163">
        <v>0</v>
      </c>
      <c r="E3047" s="163">
        <v>6.8075559999999999</v>
      </c>
      <c r="F3047" s="163">
        <v>13.371069</v>
      </c>
      <c r="G3047" s="163">
        <v>0</v>
      </c>
      <c r="H3047" s="163">
        <v>0</v>
      </c>
      <c r="I3047" s="163">
        <v>0</v>
      </c>
      <c r="J3047" s="163">
        <v>0</v>
      </c>
      <c r="K3047" s="163">
        <v>6.8075559999999999</v>
      </c>
      <c r="L3047" s="163">
        <v>13.371069</v>
      </c>
    </row>
    <row r="3048" spans="1:12" ht="45" customHeight="1" x14ac:dyDescent="0.25">
      <c r="A3048" s="81" t="s">
        <v>6570</v>
      </c>
      <c r="B3048" s="23" t="s">
        <v>2066</v>
      </c>
      <c r="C3048" s="23" t="s">
        <v>3085</v>
      </c>
      <c r="D3048" s="162">
        <v>0</v>
      </c>
      <c r="E3048" s="162">
        <v>11.117086</v>
      </c>
      <c r="F3048" s="162">
        <v>25.224920999999998</v>
      </c>
      <c r="G3048" s="162">
        <v>0</v>
      </c>
      <c r="H3048" s="162">
        <v>0</v>
      </c>
      <c r="I3048" s="162">
        <v>0</v>
      </c>
      <c r="J3048" s="162">
        <v>0</v>
      </c>
      <c r="K3048" s="162">
        <v>11.117086</v>
      </c>
      <c r="L3048" s="162">
        <v>25.224920999999998</v>
      </c>
    </row>
    <row r="3049" spans="1:12" ht="45" customHeight="1" x14ac:dyDescent="0.25">
      <c r="A3049" s="82" t="s">
        <v>6570</v>
      </c>
      <c r="B3049" s="9" t="s">
        <v>2066</v>
      </c>
      <c r="C3049" s="9" t="s">
        <v>3087</v>
      </c>
      <c r="D3049" s="163">
        <v>0</v>
      </c>
      <c r="E3049" s="163">
        <v>1.9175279999999999</v>
      </c>
      <c r="F3049" s="163">
        <v>4.0810219999999999</v>
      </c>
      <c r="G3049" s="163">
        <v>0</v>
      </c>
      <c r="H3049" s="163">
        <v>0</v>
      </c>
      <c r="I3049" s="163">
        <v>0</v>
      </c>
      <c r="J3049" s="163">
        <v>0</v>
      </c>
      <c r="K3049" s="163">
        <v>1.9175279999999999</v>
      </c>
      <c r="L3049" s="163">
        <v>4.0810219999999999</v>
      </c>
    </row>
    <row r="3050" spans="1:12" ht="45" customHeight="1" x14ac:dyDescent="0.25">
      <c r="A3050" s="81" t="s">
        <v>6570</v>
      </c>
      <c r="B3050" s="23" t="s">
        <v>2066</v>
      </c>
      <c r="C3050" s="23" t="s">
        <v>3088</v>
      </c>
      <c r="D3050" s="162">
        <v>0</v>
      </c>
      <c r="E3050" s="162">
        <v>13.030806999999999</v>
      </c>
      <c r="F3050" s="162">
        <v>29.516756000000001</v>
      </c>
      <c r="G3050" s="162">
        <v>0</v>
      </c>
      <c r="H3050" s="162">
        <v>0</v>
      </c>
      <c r="I3050" s="162">
        <v>0</v>
      </c>
      <c r="J3050" s="162">
        <v>0</v>
      </c>
      <c r="K3050" s="162">
        <v>13.030806999999999</v>
      </c>
      <c r="L3050" s="162">
        <v>29.516756000000001</v>
      </c>
    </row>
    <row r="3051" spans="1:12" ht="45" customHeight="1" x14ac:dyDescent="0.25">
      <c r="A3051" s="82" t="s">
        <v>6570</v>
      </c>
      <c r="B3051" s="9" t="s">
        <v>2066</v>
      </c>
      <c r="C3051" s="9" t="s">
        <v>3089</v>
      </c>
      <c r="D3051" s="163">
        <v>0</v>
      </c>
      <c r="E3051" s="163">
        <v>3.1799460000000002</v>
      </c>
      <c r="F3051" s="163">
        <v>6.9620040000000003</v>
      </c>
      <c r="G3051" s="163">
        <v>0</v>
      </c>
      <c r="H3051" s="163">
        <v>0</v>
      </c>
      <c r="I3051" s="163">
        <v>0</v>
      </c>
      <c r="J3051" s="163">
        <v>0</v>
      </c>
      <c r="K3051" s="163">
        <v>3.1799460000000002</v>
      </c>
      <c r="L3051" s="163">
        <v>6.9620040000000003</v>
      </c>
    </row>
    <row r="3052" spans="1:12" ht="45" customHeight="1" x14ac:dyDescent="0.25">
      <c r="A3052" s="81" t="s">
        <v>6570</v>
      </c>
      <c r="B3052" s="23" t="s">
        <v>2066</v>
      </c>
      <c r="C3052" s="23" t="s">
        <v>8046</v>
      </c>
      <c r="D3052" s="162">
        <v>0</v>
      </c>
      <c r="E3052" s="162">
        <v>0.14430200000000001</v>
      </c>
      <c r="F3052" s="162">
        <v>0.32959100000000002</v>
      </c>
      <c r="G3052" s="162">
        <v>0</v>
      </c>
      <c r="H3052" s="162">
        <v>3.0000000000000001E-6</v>
      </c>
      <c r="I3052" s="162">
        <v>2.34E-4</v>
      </c>
      <c r="J3052" s="162">
        <v>0</v>
      </c>
      <c r="K3052" s="162">
        <v>0.14430499999999999</v>
      </c>
      <c r="L3052" s="162">
        <v>0.32982499999999998</v>
      </c>
    </row>
    <row r="3053" spans="1:12" ht="45" customHeight="1" x14ac:dyDescent="0.25">
      <c r="A3053" s="82" t="s">
        <v>5073</v>
      </c>
      <c r="B3053" s="9" t="s">
        <v>2066</v>
      </c>
      <c r="C3053" s="9" t="s">
        <v>3081</v>
      </c>
      <c r="D3053" s="163">
        <v>0</v>
      </c>
      <c r="E3053" s="163">
        <v>1.4057550000000001</v>
      </c>
      <c r="F3053" s="163">
        <v>2.8421379999999998</v>
      </c>
      <c r="G3053" s="163">
        <v>0</v>
      </c>
      <c r="H3053" s="163">
        <v>6.6880999999999996E-2</v>
      </c>
      <c r="I3053" s="163">
        <v>0.146673</v>
      </c>
      <c r="J3053" s="163">
        <v>0</v>
      </c>
      <c r="K3053" s="163">
        <v>1.4726360000000001</v>
      </c>
      <c r="L3053" s="163">
        <v>2.9888110000000001</v>
      </c>
    </row>
    <row r="3054" spans="1:12" ht="45" customHeight="1" x14ac:dyDescent="0.25">
      <c r="A3054" s="81" t="s">
        <v>5073</v>
      </c>
      <c r="B3054" s="23" t="s">
        <v>2066</v>
      </c>
      <c r="C3054" s="23" t="s">
        <v>3082</v>
      </c>
      <c r="D3054" s="162">
        <v>0</v>
      </c>
      <c r="E3054" s="162">
        <v>2.1147109999999998</v>
      </c>
      <c r="F3054" s="162">
        <v>5.9926570000000003</v>
      </c>
      <c r="G3054" s="162">
        <v>0</v>
      </c>
      <c r="H3054" s="162">
        <v>0</v>
      </c>
      <c r="I3054" s="162">
        <v>0</v>
      </c>
      <c r="J3054" s="162">
        <v>0</v>
      </c>
      <c r="K3054" s="162">
        <v>2.1147109999999998</v>
      </c>
      <c r="L3054" s="162">
        <v>5.9926570000000003</v>
      </c>
    </row>
    <row r="3055" spans="1:12" ht="45" customHeight="1" x14ac:dyDescent="0.25">
      <c r="A3055" s="82" t="s">
        <v>5073</v>
      </c>
      <c r="B3055" s="9" t="s">
        <v>2066</v>
      </c>
      <c r="C3055" s="9" t="s">
        <v>3083</v>
      </c>
      <c r="D3055" s="163">
        <v>0</v>
      </c>
      <c r="E3055" s="163">
        <v>2.2814369999999999</v>
      </c>
      <c r="F3055" s="163">
        <v>4.5274349999999997</v>
      </c>
      <c r="G3055" s="163">
        <v>0</v>
      </c>
      <c r="H3055" s="163">
        <v>0</v>
      </c>
      <c r="I3055" s="163">
        <v>0</v>
      </c>
      <c r="J3055" s="163">
        <v>0</v>
      </c>
      <c r="K3055" s="163">
        <v>2.2814369999999999</v>
      </c>
      <c r="L3055" s="163">
        <v>4.5274349999999997</v>
      </c>
    </row>
    <row r="3056" spans="1:12" ht="45" customHeight="1" x14ac:dyDescent="0.25">
      <c r="A3056" s="81" t="s">
        <v>5073</v>
      </c>
      <c r="B3056" s="23" t="s">
        <v>2066</v>
      </c>
      <c r="C3056" s="23" t="s">
        <v>3084</v>
      </c>
      <c r="D3056" s="162">
        <v>0</v>
      </c>
      <c r="E3056" s="162">
        <v>4.7768689999999996</v>
      </c>
      <c r="F3056" s="162">
        <v>7.8573060000000003</v>
      </c>
      <c r="G3056" s="162">
        <v>0</v>
      </c>
      <c r="H3056" s="162">
        <v>0</v>
      </c>
      <c r="I3056" s="162">
        <v>0</v>
      </c>
      <c r="J3056" s="162">
        <v>0</v>
      </c>
      <c r="K3056" s="162">
        <v>4.7768689999999996</v>
      </c>
      <c r="L3056" s="162">
        <v>7.8573060000000003</v>
      </c>
    </row>
    <row r="3057" spans="1:12" ht="45" customHeight="1" x14ac:dyDescent="0.25">
      <c r="A3057" s="82" t="s">
        <v>5073</v>
      </c>
      <c r="B3057" s="9" t="s">
        <v>2066</v>
      </c>
      <c r="C3057" s="9" t="s">
        <v>3085</v>
      </c>
      <c r="D3057" s="163">
        <v>0</v>
      </c>
      <c r="E3057" s="163">
        <v>10.274082999999999</v>
      </c>
      <c r="F3057" s="163">
        <v>25.026378999999999</v>
      </c>
      <c r="G3057" s="163">
        <v>0</v>
      </c>
      <c r="H3057" s="163">
        <v>0</v>
      </c>
      <c r="I3057" s="163">
        <v>0</v>
      </c>
      <c r="J3057" s="163">
        <v>0</v>
      </c>
      <c r="K3057" s="163">
        <v>10.274082999999999</v>
      </c>
      <c r="L3057" s="163">
        <v>25.026378999999999</v>
      </c>
    </row>
    <row r="3058" spans="1:12" ht="45" customHeight="1" x14ac:dyDescent="0.25">
      <c r="A3058" s="81" t="s">
        <v>5073</v>
      </c>
      <c r="B3058" s="23" t="s">
        <v>2066</v>
      </c>
      <c r="C3058" s="23" t="s">
        <v>3088</v>
      </c>
      <c r="D3058" s="162">
        <v>0</v>
      </c>
      <c r="E3058" s="162">
        <v>1.5906370000000001</v>
      </c>
      <c r="F3058" s="162">
        <v>3.4098549999999999</v>
      </c>
      <c r="G3058" s="162">
        <v>0</v>
      </c>
      <c r="H3058" s="162">
        <v>0</v>
      </c>
      <c r="I3058" s="162">
        <v>0</v>
      </c>
      <c r="J3058" s="162">
        <v>0</v>
      </c>
      <c r="K3058" s="162">
        <v>1.5906370000000001</v>
      </c>
      <c r="L3058" s="162">
        <v>3.4098549999999999</v>
      </c>
    </row>
    <row r="3059" spans="1:12" ht="45" customHeight="1" x14ac:dyDescent="0.25">
      <c r="A3059" s="82" t="s">
        <v>5073</v>
      </c>
      <c r="B3059" s="9" t="s">
        <v>2066</v>
      </c>
      <c r="C3059" s="9" t="s">
        <v>8046</v>
      </c>
      <c r="D3059" s="163">
        <v>0</v>
      </c>
      <c r="E3059" s="163">
        <v>0.15371000000000001</v>
      </c>
      <c r="F3059" s="163">
        <v>0.41415800000000003</v>
      </c>
      <c r="G3059" s="163">
        <v>0</v>
      </c>
      <c r="H3059" s="163">
        <v>0</v>
      </c>
      <c r="I3059" s="163">
        <v>0</v>
      </c>
      <c r="J3059" s="163">
        <v>0</v>
      </c>
      <c r="K3059" s="163">
        <v>0.15371000000000001</v>
      </c>
      <c r="L3059" s="163">
        <v>0.41415800000000003</v>
      </c>
    </row>
    <row r="3060" spans="1:12" ht="45" customHeight="1" x14ac:dyDescent="0.25">
      <c r="A3060" s="81" t="s">
        <v>3513</v>
      </c>
      <c r="B3060" s="23" t="s">
        <v>2067</v>
      </c>
      <c r="C3060" s="23" t="s">
        <v>3081</v>
      </c>
      <c r="D3060" s="162">
        <v>0</v>
      </c>
      <c r="E3060" s="162">
        <v>6.2906339999999998</v>
      </c>
      <c r="F3060" s="162">
        <v>15.491182999999999</v>
      </c>
      <c r="G3060" s="162">
        <v>0</v>
      </c>
      <c r="H3060" s="162">
        <v>2.8333000000000001E-2</v>
      </c>
      <c r="I3060" s="162">
        <v>6.8529999999999994E-2</v>
      </c>
      <c r="J3060" s="162">
        <v>0</v>
      </c>
      <c r="K3060" s="162">
        <v>6.3189669999999998</v>
      </c>
      <c r="L3060" s="162">
        <v>15.559713</v>
      </c>
    </row>
    <row r="3061" spans="1:12" ht="45" customHeight="1" x14ac:dyDescent="0.25">
      <c r="A3061" s="82" t="s">
        <v>3513</v>
      </c>
      <c r="B3061" s="9" t="s">
        <v>2067</v>
      </c>
      <c r="C3061" s="9" t="s">
        <v>3082</v>
      </c>
      <c r="D3061" s="163">
        <v>0</v>
      </c>
      <c r="E3061" s="163">
        <v>2.75196</v>
      </c>
      <c r="F3061" s="163">
        <v>6.7294929999999997</v>
      </c>
      <c r="G3061" s="163">
        <v>0</v>
      </c>
      <c r="H3061" s="163">
        <v>0</v>
      </c>
      <c r="I3061" s="163">
        <v>0</v>
      </c>
      <c r="J3061" s="163">
        <v>0</v>
      </c>
      <c r="K3061" s="163">
        <v>2.75196</v>
      </c>
      <c r="L3061" s="163">
        <v>6.7294929999999997</v>
      </c>
    </row>
    <row r="3062" spans="1:12" ht="45" customHeight="1" x14ac:dyDescent="0.25">
      <c r="A3062" s="81" t="s">
        <v>3513</v>
      </c>
      <c r="B3062" s="23" t="s">
        <v>2067</v>
      </c>
      <c r="C3062" s="23" t="s">
        <v>3084</v>
      </c>
      <c r="D3062" s="162">
        <v>0</v>
      </c>
      <c r="E3062" s="162">
        <v>1.1685920000000001</v>
      </c>
      <c r="F3062" s="162">
        <v>1.743323</v>
      </c>
      <c r="G3062" s="162">
        <v>0</v>
      </c>
      <c r="H3062" s="162">
        <v>0</v>
      </c>
      <c r="I3062" s="162">
        <v>0</v>
      </c>
      <c r="J3062" s="162">
        <v>0</v>
      </c>
      <c r="K3062" s="162">
        <v>1.1685920000000001</v>
      </c>
      <c r="L3062" s="162">
        <v>1.743323</v>
      </c>
    </row>
    <row r="3063" spans="1:12" ht="45" customHeight="1" x14ac:dyDescent="0.25">
      <c r="A3063" s="82" t="s">
        <v>3513</v>
      </c>
      <c r="B3063" s="9" t="s">
        <v>2067</v>
      </c>
      <c r="C3063" s="9" t="s">
        <v>3085</v>
      </c>
      <c r="D3063" s="163">
        <v>0</v>
      </c>
      <c r="E3063" s="163">
        <v>1.182334</v>
      </c>
      <c r="F3063" s="163">
        <v>2.7514859999999999</v>
      </c>
      <c r="G3063" s="163">
        <v>0</v>
      </c>
      <c r="H3063" s="163">
        <v>0</v>
      </c>
      <c r="I3063" s="163">
        <v>0</v>
      </c>
      <c r="J3063" s="163">
        <v>0</v>
      </c>
      <c r="K3063" s="163">
        <v>1.182334</v>
      </c>
      <c r="L3063" s="163">
        <v>2.7514859999999999</v>
      </c>
    </row>
    <row r="3064" spans="1:12" ht="45" customHeight="1" x14ac:dyDescent="0.25">
      <c r="A3064" s="81" t="s">
        <v>3513</v>
      </c>
      <c r="B3064" s="23" t="s">
        <v>2067</v>
      </c>
      <c r="C3064" s="23" t="s">
        <v>3087</v>
      </c>
      <c r="D3064" s="162">
        <v>0</v>
      </c>
      <c r="E3064" s="162">
        <v>0.381826</v>
      </c>
      <c r="F3064" s="162">
        <v>0.82431500000000002</v>
      </c>
      <c r="G3064" s="162">
        <v>0</v>
      </c>
      <c r="H3064" s="162">
        <v>0</v>
      </c>
      <c r="I3064" s="162">
        <v>0</v>
      </c>
      <c r="J3064" s="162">
        <v>0</v>
      </c>
      <c r="K3064" s="162">
        <v>0.381826</v>
      </c>
      <c r="L3064" s="162">
        <v>0.82431500000000002</v>
      </c>
    </row>
    <row r="3065" spans="1:12" ht="45" customHeight="1" x14ac:dyDescent="0.25">
      <c r="A3065" s="82" t="s">
        <v>3513</v>
      </c>
      <c r="B3065" s="9" t="s">
        <v>2067</v>
      </c>
      <c r="C3065" s="9" t="s">
        <v>3088</v>
      </c>
      <c r="D3065" s="163">
        <v>0</v>
      </c>
      <c r="E3065" s="163">
        <v>1.1454299999999999</v>
      </c>
      <c r="F3065" s="163">
        <v>2.5245280000000001</v>
      </c>
      <c r="G3065" s="163">
        <v>0</v>
      </c>
      <c r="H3065" s="163">
        <v>0</v>
      </c>
      <c r="I3065" s="163">
        <v>0</v>
      </c>
      <c r="J3065" s="163">
        <v>0</v>
      </c>
      <c r="K3065" s="163">
        <v>1.1454299999999999</v>
      </c>
      <c r="L3065" s="163">
        <v>2.5245280000000001</v>
      </c>
    </row>
    <row r="3066" spans="1:12" ht="45" customHeight="1" x14ac:dyDescent="0.25">
      <c r="A3066" s="81" t="s">
        <v>3513</v>
      </c>
      <c r="B3066" s="23" t="s">
        <v>2067</v>
      </c>
      <c r="C3066" s="23" t="s">
        <v>3089</v>
      </c>
      <c r="D3066" s="162">
        <v>0</v>
      </c>
      <c r="E3066" s="162">
        <v>0.78051899999999996</v>
      </c>
      <c r="F3066" s="162">
        <v>1.609939</v>
      </c>
      <c r="G3066" s="162">
        <v>0</v>
      </c>
      <c r="H3066" s="162">
        <v>0</v>
      </c>
      <c r="I3066" s="162">
        <v>0</v>
      </c>
      <c r="J3066" s="162">
        <v>0</v>
      </c>
      <c r="K3066" s="162">
        <v>0.78051899999999996</v>
      </c>
      <c r="L3066" s="162">
        <v>1.609939</v>
      </c>
    </row>
    <row r="3067" spans="1:12" ht="45" customHeight="1" x14ac:dyDescent="0.25">
      <c r="A3067" s="82" t="s">
        <v>6571</v>
      </c>
      <c r="B3067" s="9" t="s">
        <v>2068</v>
      </c>
      <c r="C3067" s="9" t="s">
        <v>3081</v>
      </c>
      <c r="D3067" s="163">
        <v>0</v>
      </c>
      <c r="E3067" s="163">
        <v>0.47679700000000003</v>
      </c>
      <c r="F3067" s="163">
        <v>1.0824469999999999</v>
      </c>
      <c r="G3067" s="163">
        <v>0</v>
      </c>
      <c r="H3067" s="163">
        <v>0</v>
      </c>
      <c r="I3067" s="163">
        <v>0</v>
      </c>
      <c r="J3067" s="163">
        <v>0</v>
      </c>
      <c r="K3067" s="163">
        <v>0.47679700000000003</v>
      </c>
      <c r="L3067" s="163">
        <v>1.0824469999999999</v>
      </c>
    </row>
    <row r="3068" spans="1:12" ht="45" customHeight="1" x14ac:dyDescent="0.25">
      <c r="A3068" s="81" t="s">
        <v>6571</v>
      </c>
      <c r="B3068" s="23" t="s">
        <v>2068</v>
      </c>
      <c r="C3068" s="23" t="s">
        <v>3082</v>
      </c>
      <c r="D3068" s="162">
        <v>0</v>
      </c>
      <c r="E3068" s="162">
        <v>8.2009699999999999</v>
      </c>
      <c r="F3068" s="162">
        <v>19.277148</v>
      </c>
      <c r="G3068" s="162">
        <v>0</v>
      </c>
      <c r="H3068" s="162">
        <v>0</v>
      </c>
      <c r="I3068" s="162">
        <v>0</v>
      </c>
      <c r="J3068" s="162">
        <v>0</v>
      </c>
      <c r="K3068" s="162">
        <v>8.2009699999999999</v>
      </c>
      <c r="L3068" s="162">
        <v>19.277148</v>
      </c>
    </row>
    <row r="3069" spans="1:12" ht="45" customHeight="1" x14ac:dyDescent="0.25">
      <c r="A3069" s="82" t="s">
        <v>6571</v>
      </c>
      <c r="B3069" s="9" t="s">
        <v>2068</v>
      </c>
      <c r="C3069" s="9" t="s">
        <v>3084</v>
      </c>
      <c r="D3069" s="163">
        <v>0</v>
      </c>
      <c r="E3069" s="163">
        <v>9.3850320000000007</v>
      </c>
      <c r="F3069" s="163">
        <v>18.634184999999999</v>
      </c>
      <c r="G3069" s="163">
        <v>0</v>
      </c>
      <c r="H3069" s="163">
        <v>0</v>
      </c>
      <c r="I3069" s="163">
        <v>0</v>
      </c>
      <c r="J3069" s="163">
        <v>0</v>
      </c>
      <c r="K3069" s="163">
        <v>9.3850320000000007</v>
      </c>
      <c r="L3069" s="163">
        <v>18.634184999999999</v>
      </c>
    </row>
    <row r="3070" spans="1:12" ht="45" customHeight="1" x14ac:dyDescent="0.25">
      <c r="A3070" s="81" t="s">
        <v>6571</v>
      </c>
      <c r="B3070" s="23" t="s">
        <v>2068</v>
      </c>
      <c r="C3070" s="23" t="s">
        <v>3085</v>
      </c>
      <c r="D3070" s="162">
        <v>0</v>
      </c>
      <c r="E3070" s="162">
        <v>0.45708700000000002</v>
      </c>
      <c r="F3070" s="162">
        <v>0.84862099999999996</v>
      </c>
      <c r="G3070" s="162">
        <v>0</v>
      </c>
      <c r="H3070" s="162">
        <v>0</v>
      </c>
      <c r="I3070" s="162">
        <v>0</v>
      </c>
      <c r="J3070" s="162">
        <v>0</v>
      </c>
      <c r="K3070" s="162">
        <v>0.45708700000000002</v>
      </c>
      <c r="L3070" s="162">
        <v>0.84862099999999996</v>
      </c>
    </row>
    <row r="3071" spans="1:12" ht="45" customHeight="1" x14ac:dyDescent="0.25">
      <c r="A3071" s="82" t="s">
        <v>6571</v>
      </c>
      <c r="B3071" s="9" t="s">
        <v>2068</v>
      </c>
      <c r="C3071" s="9" t="s">
        <v>3087</v>
      </c>
      <c r="D3071" s="163">
        <v>0</v>
      </c>
      <c r="E3071" s="163">
        <v>3.5163500000000001</v>
      </c>
      <c r="F3071" s="163">
        <v>9.2494829999999997</v>
      </c>
      <c r="G3071" s="163">
        <v>0</v>
      </c>
      <c r="H3071" s="163">
        <v>0</v>
      </c>
      <c r="I3071" s="163">
        <v>0</v>
      </c>
      <c r="J3071" s="163">
        <v>0</v>
      </c>
      <c r="K3071" s="163">
        <v>3.5163500000000001</v>
      </c>
      <c r="L3071" s="163">
        <v>9.2494829999999997</v>
      </c>
    </row>
    <row r="3072" spans="1:12" ht="45" customHeight="1" x14ac:dyDescent="0.25">
      <c r="A3072" s="81" t="s">
        <v>6571</v>
      </c>
      <c r="B3072" s="23" t="s">
        <v>2068</v>
      </c>
      <c r="C3072" s="23" t="s">
        <v>3088</v>
      </c>
      <c r="D3072" s="162">
        <v>0</v>
      </c>
      <c r="E3072" s="162">
        <v>5.3405209999999999</v>
      </c>
      <c r="F3072" s="162">
        <v>14.83479</v>
      </c>
      <c r="G3072" s="162">
        <v>0</v>
      </c>
      <c r="H3072" s="162">
        <v>0</v>
      </c>
      <c r="I3072" s="162">
        <v>0</v>
      </c>
      <c r="J3072" s="162">
        <v>0</v>
      </c>
      <c r="K3072" s="162">
        <v>5.3405209999999999</v>
      </c>
      <c r="L3072" s="162">
        <v>14.83479</v>
      </c>
    </row>
    <row r="3073" spans="1:12" ht="45" customHeight="1" x14ac:dyDescent="0.25">
      <c r="A3073" s="82" t="s">
        <v>6571</v>
      </c>
      <c r="B3073" s="9" t="s">
        <v>2068</v>
      </c>
      <c r="C3073" s="9" t="s">
        <v>3089</v>
      </c>
      <c r="D3073" s="163">
        <v>0</v>
      </c>
      <c r="E3073" s="163">
        <v>0.41735800000000001</v>
      </c>
      <c r="F3073" s="163">
        <v>1.0117069999999999</v>
      </c>
      <c r="G3073" s="163">
        <v>0</v>
      </c>
      <c r="H3073" s="163">
        <v>0</v>
      </c>
      <c r="I3073" s="163">
        <v>0</v>
      </c>
      <c r="J3073" s="163">
        <v>0</v>
      </c>
      <c r="K3073" s="163">
        <v>0.41735800000000001</v>
      </c>
      <c r="L3073" s="163">
        <v>1.0117069999999999</v>
      </c>
    </row>
    <row r="3074" spans="1:12" ht="45" customHeight="1" x14ac:dyDescent="0.25">
      <c r="A3074" s="81" t="s">
        <v>5074</v>
      </c>
      <c r="B3074" s="23" t="s">
        <v>2069</v>
      </c>
      <c r="C3074" s="23" t="s">
        <v>3081</v>
      </c>
      <c r="D3074" s="162">
        <v>0</v>
      </c>
      <c r="E3074" s="162">
        <v>0.35897800000000002</v>
      </c>
      <c r="F3074" s="162">
        <v>4.6028339999999996</v>
      </c>
      <c r="G3074" s="162">
        <v>0</v>
      </c>
      <c r="H3074" s="162">
        <v>2.5537000000000001E-2</v>
      </c>
      <c r="I3074" s="162">
        <v>3.3663999999999999E-2</v>
      </c>
      <c r="J3074" s="162">
        <v>0</v>
      </c>
      <c r="K3074" s="162">
        <v>0.384515</v>
      </c>
      <c r="L3074" s="162">
        <v>4.6364979999999996</v>
      </c>
    </row>
    <row r="3075" spans="1:12" ht="45" customHeight="1" x14ac:dyDescent="0.25">
      <c r="A3075" s="82" t="s">
        <v>5074</v>
      </c>
      <c r="B3075" s="9" t="s">
        <v>2069</v>
      </c>
      <c r="C3075" s="9" t="s">
        <v>3082</v>
      </c>
      <c r="D3075" s="163">
        <v>0</v>
      </c>
      <c r="E3075" s="163">
        <v>0.86264300000000005</v>
      </c>
      <c r="F3075" s="163">
        <v>9.5017969999999998</v>
      </c>
      <c r="G3075" s="163">
        <v>0</v>
      </c>
      <c r="H3075" s="163">
        <v>2.7050000000000001E-2</v>
      </c>
      <c r="I3075" s="163">
        <v>0.16006000000000001</v>
      </c>
      <c r="J3075" s="163">
        <v>0</v>
      </c>
      <c r="K3075" s="163">
        <v>0.88969299999999996</v>
      </c>
      <c r="L3075" s="163">
        <v>9.6618569999999995</v>
      </c>
    </row>
    <row r="3076" spans="1:12" ht="45" customHeight="1" x14ac:dyDescent="0.25">
      <c r="A3076" s="81" t="s">
        <v>5074</v>
      </c>
      <c r="B3076" s="23" t="s">
        <v>2069</v>
      </c>
      <c r="C3076" s="23" t="s">
        <v>8046</v>
      </c>
      <c r="D3076" s="162">
        <v>0</v>
      </c>
      <c r="E3076" s="162">
        <v>2.5099999999999998E-4</v>
      </c>
      <c r="F3076" s="162">
        <v>5.3940000000000004E-3</v>
      </c>
      <c r="G3076" s="162">
        <v>0</v>
      </c>
      <c r="H3076" s="162">
        <v>5.842E-3</v>
      </c>
      <c r="I3076" s="162">
        <v>0.14193500000000001</v>
      </c>
      <c r="J3076" s="162">
        <v>0</v>
      </c>
      <c r="K3076" s="162">
        <v>6.0930000000000003E-3</v>
      </c>
      <c r="L3076" s="162">
        <v>0.14732899999999999</v>
      </c>
    </row>
    <row r="3077" spans="1:12" ht="45" customHeight="1" x14ac:dyDescent="0.25">
      <c r="A3077" s="82" t="s">
        <v>5075</v>
      </c>
      <c r="B3077" s="9" t="s">
        <v>4159</v>
      </c>
      <c r="C3077" s="9" t="s">
        <v>3082</v>
      </c>
      <c r="D3077" s="163">
        <v>0</v>
      </c>
      <c r="E3077" s="163">
        <v>2.8502E-2</v>
      </c>
      <c r="F3077" s="163">
        <v>1.2741629999999999</v>
      </c>
      <c r="G3077" s="163">
        <v>0</v>
      </c>
      <c r="H3077" s="163">
        <v>0</v>
      </c>
      <c r="I3077" s="163">
        <v>0</v>
      </c>
      <c r="J3077" s="163">
        <v>0</v>
      </c>
      <c r="K3077" s="163">
        <v>2.8502E-2</v>
      </c>
      <c r="L3077" s="163">
        <v>1.2741629999999999</v>
      </c>
    </row>
    <row r="3078" spans="1:12" ht="45" customHeight="1" x14ac:dyDescent="0.25">
      <c r="A3078" s="81" t="s">
        <v>5076</v>
      </c>
      <c r="B3078" s="23" t="s">
        <v>4160</v>
      </c>
      <c r="C3078" s="23" t="s">
        <v>3081</v>
      </c>
      <c r="D3078" s="162">
        <v>0</v>
      </c>
      <c r="E3078" s="162">
        <v>4.9307949999999998</v>
      </c>
      <c r="F3078" s="162">
        <v>12.301111000000001</v>
      </c>
      <c r="G3078" s="162">
        <v>0</v>
      </c>
      <c r="H3078" s="162">
        <v>0</v>
      </c>
      <c r="I3078" s="162">
        <v>0</v>
      </c>
      <c r="J3078" s="162">
        <v>0</v>
      </c>
      <c r="K3078" s="162">
        <v>4.9307949999999998</v>
      </c>
      <c r="L3078" s="162">
        <v>12.301111000000001</v>
      </c>
    </row>
    <row r="3079" spans="1:12" ht="45" customHeight="1" x14ac:dyDescent="0.25">
      <c r="A3079" s="82" t="s">
        <v>5076</v>
      </c>
      <c r="B3079" s="9" t="s">
        <v>4160</v>
      </c>
      <c r="C3079" s="9" t="s">
        <v>3082</v>
      </c>
      <c r="D3079" s="163">
        <v>0</v>
      </c>
      <c r="E3079" s="163">
        <v>20.740037999999998</v>
      </c>
      <c r="F3079" s="163">
        <v>59.006475000000002</v>
      </c>
      <c r="G3079" s="163">
        <v>0</v>
      </c>
      <c r="H3079" s="163">
        <v>2.0000000000000001E-4</v>
      </c>
      <c r="I3079" s="163">
        <v>2.9E-4</v>
      </c>
      <c r="J3079" s="163">
        <v>0</v>
      </c>
      <c r="K3079" s="163">
        <v>20.740238000000002</v>
      </c>
      <c r="L3079" s="163">
        <v>59.006765000000001</v>
      </c>
    </row>
    <row r="3080" spans="1:12" ht="45" customHeight="1" x14ac:dyDescent="0.25">
      <c r="A3080" s="81" t="s">
        <v>5076</v>
      </c>
      <c r="B3080" s="23" t="s">
        <v>4160</v>
      </c>
      <c r="C3080" s="23" t="s">
        <v>3083</v>
      </c>
      <c r="D3080" s="162">
        <v>0</v>
      </c>
      <c r="E3080" s="162">
        <v>0.32270399999999999</v>
      </c>
      <c r="F3080" s="162">
        <v>0.74577000000000004</v>
      </c>
      <c r="G3080" s="162">
        <v>0</v>
      </c>
      <c r="H3080" s="162">
        <v>0</v>
      </c>
      <c r="I3080" s="162">
        <v>0</v>
      </c>
      <c r="J3080" s="162">
        <v>0</v>
      </c>
      <c r="K3080" s="162">
        <v>0.32270399999999999</v>
      </c>
      <c r="L3080" s="162">
        <v>0.74577000000000004</v>
      </c>
    </row>
    <row r="3081" spans="1:12" ht="45" customHeight="1" x14ac:dyDescent="0.25">
      <c r="A3081" s="82" t="s">
        <v>5076</v>
      </c>
      <c r="B3081" s="9" t="s">
        <v>4160</v>
      </c>
      <c r="C3081" s="9" t="s">
        <v>3088</v>
      </c>
      <c r="D3081" s="163">
        <v>0</v>
      </c>
      <c r="E3081" s="163">
        <v>1.0101370000000001</v>
      </c>
      <c r="F3081" s="163">
        <v>2.4746389999999998</v>
      </c>
      <c r="G3081" s="163">
        <v>0</v>
      </c>
      <c r="H3081" s="163">
        <v>0</v>
      </c>
      <c r="I3081" s="163">
        <v>0</v>
      </c>
      <c r="J3081" s="163">
        <v>0</v>
      </c>
      <c r="K3081" s="163">
        <v>1.0101370000000001</v>
      </c>
      <c r="L3081" s="163">
        <v>2.4746389999999998</v>
      </c>
    </row>
    <row r="3082" spans="1:12" ht="45" customHeight="1" x14ac:dyDescent="0.25">
      <c r="A3082" s="81" t="s">
        <v>5076</v>
      </c>
      <c r="B3082" s="23" t="s">
        <v>4160</v>
      </c>
      <c r="C3082" s="23" t="s">
        <v>3089</v>
      </c>
      <c r="D3082" s="162">
        <v>0</v>
      </c>
      <c r="E3082" s="162">
        <v>0.79329300000000003</v>
      </c>
      <c r="F3082" s="162">
        <v>1.8679790000000001</v>
      </c>
      <c r="G3082" s="162">
        <v>0</v>
      </c>
      <c r="H3082" s="162">
        <v>0</v>
      </c>
      <c r="I3082" s="162">
        <v>0</v>
      </c>
      <c r="J3082" s="162">
        <v>0</v>
      </c>
      <c r="K3082" s="162">
        <v>0.79329300000000003</v>
      </c>
      <c r="L3082" s="162">
        <v>1.8679790000000001</v>
      </c>
    </row>
    <row r="3083" spans="1:12" ht="45" customHeight="1" x14ac:dyDescent="0.25">
      <c r="A3083" s="82" t="s">
        <v>6572</v>
      </c>
      <c r="B3083" s="9" t="s">
        <v>2995</v>
      </c>
      <c r="C3083" s="9" t="s">
        <v>3082</v>
      </c>
      <c r="D3083" s="163">
        <v>0</v>
      </c>
      <c r="E3083" s="163">
        <v>5.084079</v>
      </c>
      <c r="F3083" s="163">
        <v>12.077761000000001</v>
      </c>
      <c r="G3083" s="163">
        <v>0</v>
      </c>
      <c r="H3083" s="163">
        <v>0</v>
      </c>
      <c r="I3083" s="163">
        <v>0</v>
      </c>
      <c r="J3083" s="163">
        <v>0</v>
      </c>
      <c r="K3083" s="163">
        <v>5.084079</v>
      </c>
      <c r="L3083" s="163">
        <v>12.077761000000001</v>
      </c>
    </row>
    <row r="3084" spans="1:12" ht="45" customHeight="1" x14ac:dyDescent="0.25">
      <c r="A3084" s="81" t="s">
        <v>6572</v>
      </c>
      <c r="B3084" s="23" t="s">
        <v>2995</v>
      </c>
      <c r="C3084" s="23" t="s">
        <v>8046</v>
      </c>
      <c r="D3084" s="162">
        <v>0</v>
      </c>
      <c r="E3084" s="162">
        <v>6.9333000000000006E-2</v>
      </c>
      <c r="F3084" s="162">
        <v>0.24179899999999999</v>
      </c>
      <c r="G3084" s="162">
        <v>0</v>
      </c>
      <c r="H3084" s="162">
        <v>0</v>
      </c>
      <c r="I3084" s="162">
        <v>0</v>
      </c>
      <c r="J3084" s="162">
        <v>0</v>
      </c>
      <c r="K3084" s="162">
        <v>6.9333000000000006E-2</v>
      </c>
      <c r="L3084" s="162">
        <v>0.24179899999999999</v>
      </c>
    </row>
    <row r="3085" spans="1:12" ht="45" customHeight="1" x14ac:dyDescent="0.25">
      <c r="A3085" s="82" t="s">
        <v>6627</v>
      </c>
      <c r="B3085" s="9" t="s">
        <v>1211</v>
      </c>
      <c r="C3085" s="9" t="s">
        <v>3082</v>
      </c>
      <c r="D3085" s="163">
        <v>0</v>
      </c>
      <c r="E3085" s="163">
        <v>0.94025000000000003</v>
      </c>
      <c r="F3085" s="163">
        <v>1.6796990000000001</v>
      </c>
      <c r="G3085" s="163">
        <v>0</v>
      </c>
      <c r="H3085" s="163">
        <v>0</v>
      </c>
      <c r="I3085" s="163">
        <v>0</v>
      </c>
      <c r="J3085" s="163">
        <v>0</v>
      </c>
      <c r="K3085" s="163">
        <v>0.94025000000000003</v>
      </c>
      <c r="L3085" s="163">
        <v>1.6796990000000001</v>
      </c>
    </row>
    <row r="3086" spans="1:12" ht="45" customHeight="1" x14ac:dyDescent="0.25">
      <c r="A3086" s="81" t="s">
        <v>6627</v>
      </c>
      <c r="B3086" s="23" t="s">
        <v>1211</v>
      </c>
      <c r="C3086" s="23" t="s">
        <v>3084</v>
      </c>
      <c r="D3086" s="162">
        <v>0</v>
      </c>
      <c r="E3086" s="162">
        <v>0.26831100000000002</v>
      </c>
      <c r="F3086" s="162">
        <v>1.212969</v>
      </c>
      <c r="G3086" s="162">
        <v>0</v>
      </c>
      <c r="H3086" s="162">
        <v>0</v>
      </c>
      <c r="I3086" s="162">
        <v>0</v>
      </c>
      <c r="J3086" s="162">
        <v>0</v>
      </c>
      <c r="K3086" s="162">
        <v>0.26831100000000002</v>
      </c>
      <c r="L3086" s="162">
        <v>1.212969</v>
      </c>
    </row>
    <row r="3087" spans="1:12" ht="45" customHeight="1" x14ac:dyDescent="0.25">
      <c r="A3087" s="82" t="s">
        <v>6627</v>
      </c>
      <c r="B3087" s="9" t="s">
        <v>1211</v>
      </c>
      <c r="C3087" s="9" t="s">
        <v>8046</v>
      </c>
      <c r="D3087" s="163">
        <v>0</v>
      </c>
      <c r="E3087" s="163">
        <v>0.22484399999999999</v>
      </c>
      <c r="F3087" s="163">
        <v>0.44687700000000002</v>
      </c>
      <c r="G3087" s="163">
        <v>0</v>
      </c>
      <c r="H3087" s="163">
        <v>0</v>
      </c>
      <c r="I3087" s="163">
        <v>0</v>
      </c>
      <c r="J3087" s="163">
        <v>0</v>
      </c>
      <c r="K3087" s="163">
        <v>0.22484399999999999</v>
      </c>
      <c r="L3087" s="163">
        <v>0.44687700000000002</v>
      </c>
    </row>
    <row r="3088" spans="1:12" ht="45" customHeight="1" x14ac:dyDescent="0.25">
      <c r="A3088" s="81" t="s">
        <v>420</v>
      </c>
      <c r="B3088" s="23" t="s">
        <v>8125</v>
      </c>
      <c r="C3088" s="23" t="s">
        <v>3082</v>
      </c>
      <c r="D3088" s="162">
        <v>0</v>
      </c>
      <c r="E3088" s="162">
        <v>3.348948</v>
      </c>
      <c r="F3088" s="162">
        <v>9.1088459999999998</v>
      </c>
      <c r="G3088" s="162">
        <v>0</v>
      </c>
      <c r="H3088" s="162">
        <v>0</v>
      </c>
      <c r="I3088" s="162">
        <v>0</v>
      </c>
      <c r="J3088" s="162">
        <v>0</v>
      </c>
      <c r="K3088" s="162">
        <v>3.348948</v>
      </c>
      <c r="L3088" s="162">
        <v>9.1088459999999998</v>
      </c>
    </row>
    <row r="3089" spans="1:12" ht="45" customHeight="1" x14ac:dyDescent="0.25">
      <c r="A3089" s="82" t="s">
        <v>420</v>
      </c>
      <c r="B3089" s="9" t="s">
        <v>8125</v>
      </c>
      <c r="C3089" s="9" t="s">
        <v>8046</v>
      </c>
      <c r="D3089" s="163">
        <v>0</v>
      </c>
      <c r="E3089" s="163">
        <v>6.1233999999999997E-2</v>
      </c>
      <c r="F3089" s="163">
        <v>0.20375499999999999</v>
      </c>
      <c r="G3089" s="163">
        <v>0</v>
      </c>
      <c r="H3089" s="163">
        <v>0</v>
      </c>
      <c r="I3089" s="163">
        <v>0</v>
      </c>
      <c r="J3089" s="163">
        <v>0</v>
      </c>
      <c r="K3089" s="163">
        <v>6.1233999999999997E-2</v>
      </c>
      <c r="L3089" s="163">
        <v>0.20375499999999999</v>
      </c>
    </row>
    <row r="3090" spans="1:12" ht="45" customHeight="1" x14ac:dyDescent="0.25">
      <c r="A3090" s="81" t="s">
        <v>5079</v>
      </c>
      <c r="B3090" s="23" t="s">
        <v>3312</v>
      </c>
      <c r="C3090" s="23" t="s">
        <v>3081</v>
      </c>
      <c r="D3090" s="162">
        <v>0</v>
      </c>
      <c r="E3090" s="162">
        <v>0.54818100000000003</v>
      </c>
      <c r="F3090" s="162">
        <v>1.960663</v>
      </c>
      <c r="G3090" s="162">
        <v>0</v>
      </c>
      <c r="H3090" s="162">
        <v>5.2490000000000002E-3</v>
      </c>
      <c r="I3090" s="162">
        <v>6.8737000000000006E-2</v>
      </c>
      <c r="J3090" s="162">
        <v>0</v>
      </c>
      <c r="K3090" s="162">
        <v>0.55342999999999998</v>
      </c>
      <c r="L3090" s="162">
        <v>2.0293999999999999</v>
      </c>
    </row>
    <row r="3091" spans="1:12" ht="45" customHeight="1" x14ac:dyDescent="0.25">
      <c r="A3091" s="82" t="s">
        <v>5079</v>
      </c>
      <c r="B3091" s="9" t="s">
        <v>3312</v>
      </c>
      <c r="C3091" s="9" t="s">
        <v>3082</v>
      </c>
      <c r="D3091" s="163">
        <v>0</v>
      </c>
      <c r="E3091" s="163">
        <v>3.96028</v>
      </c>
      <c r="F3091" s="163">
        <v>16.522162000000002</v>
      </c>
      <c r="G3091" s="163">
        <v>0</v>
      </c>
      <c r="H3091" s="163">
        <v>9.6069999999999992E-3</v>
      </c>
      <c r="I3091" s="163">
        <v>6.4695000000000003E-2</v>
      </c>
      <c r="J3091" s="163">
        <v>0</v>
      </c>
      <c r="K3091" s="163">
        <v>3.9698869999999999</v>
      </c>
      <c r="L3091" s="163">
        <v>16.586856999999998</v>
      </c>
    </row>
    <row r="3092" spans="1:12" ht="45" customHeight="1" x14ac:dyDescent="0.25">
      <c r="A3092" s="81" t="s">
        <v>5079</v>
      </c>
      <c r="B3092" s="23" t="s">
        <v>3312</v>
      </c>
      <c r="C3092" s="23" t="s">
        <v>3084</v>
      </c>
      <c r="D3092" s="162">
        <v>0</v>
      </c>
      <c r="E3092" s="162">
        <v>1.0048410000000001</v>
      </c>
      <c r="F3092" s="162">
        <v>1.6017429999999999</v>
      </c>
      <c r="G3092" s="162">
        <v>0</v>
      </c>
      <c r="H3092" s="162">
        <v>0</v>
      </c>
      <c r="I3092" s="162">
        <v>0</v>
      </c>
      <c r="J3092" s="162">
        <v>0</v>
      </c>
      <c r="K3092" s="162">
        <v>1.0048410000000001</v>
      </c>
      <c r="L3092" s="162">
        <v>1.6017429999999999</v>
      </c>
    </row>
    <row r="3093" spans="1:12" ht="45" customHeight="1" x14ac:dyDescent="0.25">
      <c r="A3093" s="82" t="s">
        <v>5079</v>
      </c>
      <c r="B3093" s="9" t="s">
        <v>3312</v>
      </c>
      <c r="C3093" s="9" t="s">
        <v>8046</v>
      </c>
      <c r="D3093" s="163">
        <v>0</v>
      </c>
      <c r="E3093" s="163">
        <v>0.24196599999999999</v>
      </c>
      <c r="F3093" s="163">
        <v>0.53100700000000001</v>
      </c>
      <c r="G3093" s="163">
        <v>0</v>
      </c>
      <c r="H3093" s="163">
        <v>0</v>
      </c>
      <c r="I3093" s="163">
        <v>0</v>
      </c>
      <c r="J3093" s="163">
        <v>0</v>
      </c>
      <c r="K3093" s="163">
        <v>0.24196599999999999</v>
      </c>
      <c r="L3093" s="163">
        <v>0.53100700000000001</v>
      </c>
    </row>
    <row r="3094" spans="1:12" ht="45" customHeight="1" x14ac:dyDescent="0.25">
      <c r="A3094" s="81" t="s">
        <v>5080</v>
      </c>
      <c r="B3094" s="23" t="s">
        <v>2070</v>
      </c>
      <c r="C3094" s="23" t="s">
        <v>3081</v>
      </c>
      <c r="D3094" s="162">
        <v>0</v>
      </c>
      <c r="E3094" s="162">
        <v>1.0755889999999999</v>
      </c>
      <c r="F3094" s="162">
        <v>6.6864379999999999</v>
      </c>
      <c r="G3094" s="162">
        <v>0</v>
      </c>
      <c r="H3094" s="162">
        <v>0</v>
      </c>
      <c r="I3094" s="162">
        <v>0</v>
      </c>
      <c r="J3094" s="162">
        <v>0</v>
      </c>
      <c r="K3094" s="162">
        <v>1.0755889999999999</v>
      </c>
      <c r="L3094" s="162">
        <v>6.6864379999999999</v>
      </c>
    </row>
    <row r="3095" spans="1:12" ht="45" customHeight="1" x14ac:dyDescent="0.25">
      <c r="A3095" s="82" t="s">
        <v>5080</v>
      </c>
      <c r="B3095" s="9" t="s">
        <v>2070</v>
      </c>
      <c r="C3095" s="9" t="s">
        <v>3082</v>
      </c>
      <c r="D3095" s="163">
        <v>0</v>
      </c>
      <c r="E3095" s="163">
        <v>1.8647849999999999</v>
      </c>
      <c r="F3095" s="163">
        <v>5.9401320000000002</v>
      </c>
      <c r="G3095" s="163">
        <v>0</v>
      </c>
      <c r="H3095" s="163">
        <v>0</v>
      </c>
      <c r="I3095" s="163">
        <v>0</v>
      </c>
      <c r="J3095" s="163">
        <v>0</v>
      </c>
      <c r="K3095" s="163">
        <v>1.8647849999999999</v>
      </c>
      <c r="L3095" s="163">
        <v>5.9401320000000002</v>
      </c>
    </row>
    <row r="3096" spans="1:12" ht="45" customHeight="1" x14ac:dyDescent="0.25">
      <c r="A3096" s="81" t="s">
        <v>5080</v>
      </c>
      <c r="B3096" s="23" t="s">
        <v>2070</v>
      </c>
      <c r="C3096" s="23" t="s">
        <v>8046</v>
      </c>
      <c r="D3096" s="162">
        <v>0</v>
      </c>
      <c r="E3096" s="162">
        <v>2.8E-5</v>
      </c>
      <c r="F3096" s="162">
        <v>1.268E-3</v>
      </c>
      <c r="G3096" s="162">
        <v>0</v>
      </c>
      <c r="H3096" s="162">
        <v>1.1E-5</v>
      </c>
      <c r="I3096" s="162">
        <v>2.5500000000000002E-4</v>
      </c>
      <c r="J3096" s="162">
        <v>0</v>
      </c>
      <c r="K3096" s="162">
        <v>3.8999999999999999E-5</v>
      </c>
      <c r="L3096" s="162">
        <v>1.523E-3</v>
      </c>
    </row>
    <row r="3097" spans="1:12" ht="45" customHeight="1" x14ac:dyDescent="0.25">
      <c r="A3097" s="82" t="s">
        <v>3717</v>
      </c>
      <c r="B3097" s="9" t="s">
        <v>3596</v>
      </c>
      <c r="C3097" s="9" t="s">
        <v>3082</v>
      </c>
      <c r="D3097" s="163">
        <v>0</v>
      </c>
      <c r="E3097" s="163">
        <v>4.2630610000000004</v>
      </c>
      <c r="F3097" s="163">
        <v>12.916320000000001</v>
      </c>
      <c r="G3097" s="163">
        <v>0</v>
      </c>
      <c r="H3097" s="163">
        <v>2.0000000000000001E-4</v>
      </c>
      <c r="I3097" s="163">
        <v>2.9999999999999997E-4</v>
      </c>
      <c r="J3097" s="163">
        <v>0</v>
      </c>
      <c r="K3097" s="163">
        <v>4.263261</v>
      </c>
      <c r="L3097" s="163">
        <v>12.91662</v>
      </c>
    </row>
    <row r="3098" spans="1:12" ht="45" customHeight="1" x14ac:dyDescent="0.25">
      <c r="A3098" s="81" t="s">
        <v>5081</v>
      </c>
      <c r="B3098" s="23" t="s">
        <v>2071</v>
      </c>
      <c r="C3098" s="23" t="s">
        <v>3081</v>
      </c>
      <c r="D3098" s="162">
        <v>0</v>
      </c>
      <c r="E3098" s="162">
        <v>10.932447</v>
      </c>
      <c r="F3098" s="162">
        <v>44.877367999999997</v>
      </c>
      <c r="G3098" s="162">
        <v>0</v>
      </c>
      <c r="H3098" s="162">
        <v>3.4057999999999998E-2</v>
      </c>
      <c r="I3098" s="162">
        <v>0.11762</v>
      </c>
      <c r="J3098" s="162">
        <v>0</v>
      </c>
      <c r="K3098" s="162">
        <v>10.966505</v>
      </c>
      <c r="L3098" s="162">
        <v>44.994987999999999</v>
      </c>
    </row>
    <row r="3099" spans="1:12" ht="45" customHeight="1" x14ac:dyDescent="0.25">
      <c r="A3099" s="82" t="s">
        <v>5081</v>
      </c>
      <c r="B3099" s="9" t="s">
        <v>2071</v>
      </c>
      <c r="C3099" s="9" t="s">
        <v>3082</v>
      </c>
      <c r="D3099" s="163">
        <v>0</v>
      </c>
      <c r="E3099" s="163">
        <v>34.667234999999998</v>
      </c>
      <c r="F3099" s="163">
        <v>138.57346000000001</v>
      </c>
      <c r="G3099" s="163">
        <v>0</v>
      </c>
      <c r="H3099" s="163">
        <v>8.6683999999999997E-2</v>
      </c>
      <c r="I3099" s="163">
        <v>0.77248600000000001</v>
      </c>
      <c r="J3099" s="163">
        <v>0</v>
      </c>
      <c r="K3099" s="163">
        <v>34.753919000000003</v>
      </c>
      <c r="L3099" s="163">
        <v>139.345946</v>
      </c>
    </row>
    <row r="3100" spans="1:12" ht="45" customHeight="1" x14ac:dyDescent="0.25">
      <c r="A3100" s="81" t="s">
        <v>5081</v>
      </c>
      <c r="B3100" s="23" t="s">
        <v>2071</v>
      </c>
      <c r="C3100" s="23" t="s">
        <v>8046</v>
      </c>
      <c r="D3100" s="162">
        <v>0</v>
      </c>
      <c r="E3100" s="162">
        <v>1.155E-2</v>
      </c>
      <c r="F3100" s="162">
        <v>4.1174000000000002E-2</v>
      </c>
      <c r="G3100" s="162">
        <v>0</v>
      </c>
      <c r="H3100" s="162">
        <v>0</v>
      </c>
      <c r="I3100" s="162">
        <v>0</v>
      </c>
      <c r="J3100" s="162">
        <v>0</v>
      </c>
      <c r="K3100" s="162">
        <v>1.155E-2</v>
      </c>
      <c r="L3100" s="162">
        <v>4.1174000000000002E-2</v>
      </c>
    </row>
    <row r="3101" spans="1:12" ht="45" customHeight="1" x14ac:dyDescent="0.25">
      <c r="A3101" s="82" t="s">
        <v>5083</v>
      </c>
      <c r="B3101" s="9" t="s">
        <v>3597</v>
      </c>
      <c r="C3101" s="9" t="s">
        <v>3082</v>
      </c>
      <c r="D3101" s="163">
        <v>0</v>
      </c>
      <c r="E3101" s="163">
        <v>4.5476349999999996</v>
      </c>
      <c r="F3101" s="163">
        <v>15.422988999999999</v>
      </c>
      <c r="G3101" s="163">
        <v>0</v>
      </c>
      <c r="H3101" s="163">
        <v>2.1000000000000001E-4</v>
      </c>
      <c r="I3101" s="163">
        <v>2.6080000000000001E-3</v>
      </c>
      <c r="J3101" s="163">
        <v>0</v>
      </c>
      <c r="K3101" s="163">
        <v>4.5478449999999997</v>
      </c>
      <c r="L3101" s="163">
        <v>15.425597</v>
      </c>
    </row>
    <row r="3102" spans="1:12" ht="45" customHeight="1" x14ac:dyDescent="0.25">
      <c r="A3102" s="81" t="s">
        <v>5083</v>
      </c>
      <c r="B3102" s="23" t="s">
        <v>3597</v>
      </c>
      <c r="C3102" s="23" t="s">
        <v>8046</v>
      </c>
      <c r="D3102" s="162">
        <v>0</v>
      </c>
      <c r="E3102" s="162">
        <v>0</v>
      </c>
      <c r="F3102" s="162">
        <v>0</v>
      </c>
      <c r="G3102" s="162">
        <v>0</v>
      </c>
      <c r="H3102" s="162">
        <v>2.8E-5</v>
      </c>
      <c r="I3102" s="162">
        <v>2.385E-3</v>
      </c>
      <c r="J3102" s="162">
        <v>0</v>
      </c>
      <c r="K3102" s="162">
        <v>2.8E-5</v>
      </c>
      <c r="L3102" s="162">
        <v>2.385E-3</v>
      </c>
    </row>
    <row r="3103" spans="1:12" ht="45" customHeight="1" x14ac:dyDescent="0.25">
      <c r="A3103" s="82" t="s">
        <v>5086</v>
      </c>
      <c r="B3103" s="9" t="s">
        <v>2075</v>
      </c>
      <c r="C3103" s="9" t="s">
        <v>3081</v>
      </c>
      <c r="D3103" s="163">
        <v>0</v>
      </c>
      <c r="E3103" s="163">
        <v>2.5647639999999998</v>
      </c>
      <c r="F3103" s="163">
        <v>9.0116340000000008</v>
      </c>
      <c r="G3103" s="163">
        <v>0</v>
      </c>
      <c r="H3103" s="163">
        <v>5.2499999999999997E-4</v>
      </c>
      <c r="I3103" s="163">
        <v>1.2159E-2</v>
      </c>
      <c r="J3103" s="163">
        <v>0</v>
      </c>
      <c r="K3103" s="163">
        <v>2.5652889999999999</v>
      </c>
      <c r="L3103" s="163">
        <v>9.0237929999999995</v>
      </c>
    </row>
    <row r="3104" spans="1:12" ht="45" customHeight="1" x14ac:dyDescent="0.25">
      <c r="A3104" s="81" t="s">
        <v>5086</v>
      </c>
      <c r="B3104" s="23" t="s">
        <v>2075</v>
      </c>
      <c r="C3104" s="23" t="s">
        <v>3082</v>
      </c>
      <c r="D3104" s="162">
        <v>0</v>
      </c>
      <c r="E3104" s="162">
        <v>0.1971</v>
      </c>
      <c r="F3104" s="162">
        <v>0.71694999999999998</v>
      </c>
      <c r="G3104" s="162">
        <v>0</v>
      </c>
      <c r="H3104" s="162">
        <v>2.5500000000000002E-3</v>
      </c>
      <c r="I3104" s="162">
        <v>2.53E-2</v>
      </c>
      <c r="J3104" s="162">
        <v>0</v>
      </c>
      <c r="K3104" s="162">
        <v>0.19964999999999999</v>
      </c>
      <c r="L3104" s="162">
        <v>0.74224999999999997</v>
      </c>
    </row>
    <row r="3105" spans="1:12" ht="45" customHeight="1" x14ac:dyDescent="0.25">
      <c r="A3105" s="82" t="s">
        <v>5087</v>
      </c>
      <c r="B3105" s="9" t="s">
        <v>2076</v>
      </c>
      <c r="C3105" s="9" t="s">
        <v>3082</v>
      </c>
      <c r="D3105" s="163">
        <v>0</v>
      </c>
      <c r="E3105" s="163">
        <v>0.98863999999999996</v>
      </c>
      <c r="F3105" s="163">
        <v>9.9597630000000006</v>
      </c>
      <c r="G3105" s="163">
        <v>0</v>
      </c>
      <c r="H3105" s="163">
        <v>4.0000000000000003E-5</v>
      </c>
      <c r="I3105" s="163">
        <v>1E-4</v>
      </c>
      <c r="J3105" s="163">
        <v>0</v>
      </c>
      <c r="K3105" s="163">
        <v>0.98868</v>
      </c>
      <c r="L3105" s="163">
        <v>9.9598630000000004</v>
      </c>
    </row>
    <row r="3106" spans="1:12" ht="45" customHeight="1" x14ac:dyDescent="0.25">
      <c r="A3106" s="81" t="s">
        <v>5087</v>
      </c>
      <c r="B3106" s="23" t="s">
        <v>2076</v>
      </c>
      <c r="C3106" s="23" t="s">
        <v>8046</v>
      </c>
      <c r="D3106" s="162">
        <v>0</v>
      </c>
      <c r="E3106" s="162">
        <v>1.08E-4</v>
      </c>
      <c r="F3106" s="162">
        <v>2.0000000000000001E-4</v>
      </c>
      <c r="G3106" s="162">
        <v>0</v>
      </c>
      <c r="H3106" s="162">
        <v>1.0544E-2</v>
      </c>
      <c r="I3106" s="162">
        <v>0.212948</v>
      </c>
      <c r="J3106" s="162">
        <v>0</v>
      </c>
      <c r="K3106" s="162">
        <v>1.0652E-2</v>
      </c>
      <c r="L3106" s="162">
        <v>0.213148</v>
      </c>
    </row>
    <row r="3107" spans="1:12" ht="45" customHeight="1" x14ac:dyDescent="0.25">
      <c r="A3107" s="82" t="s">
        <v>190</v>
      </c>
      <c r="B3107" s="9" t="s">
        <v>1438</v>
      </c>
      <c r="C3107" s="9" t="s">
        <v>3081</v>
      </c>
      <c r="D3107" s="163">
        <v>0</v>
      </c>
      <c r="E3107" s="163">
        <v>0.75772700000000004</v>
      </c>
      <c r="F3107" s="163">
        <v>2.7302749999999998</v>
      </c>
      <c r="G3107" s="163">
        <v>0</v>
      </c>
      <c r="H3107" s="163">
        <v>9.2420000000000002E-3</v>
      </c>
      <c r="I3107" s="163">
        <v>0.22359799999999999</v>
      </c>
      <c r="J3107" s="163">
        <v>0</v>
      </c>
      <c r="K3107" s="163">
        <v>0.76696900000000001</v>
      </c>
      <c r="L3107" s="163">
        <v>2.9538730000000002</v>
      </c>
    </row>
    <row r="3108" spans="1:12" ht="45" customHeight="1" x14ac:dyDescent="0.25">
      <c r="A3108" s="81" t="s">
        <v>190</v>
      </c>
      <c r="B3108" s="23" t="s">
        <v>1438</v>
      </c>
      <c r="C3108" s="23" t="s">
        <v>3082</v>
      </c>
      <c r="D3108" s="162">
        <v>0</v>
      </c>
      <c r="E3108" s="162">
        <v>0.44337700000000002</v>
      </c>
      <c r="F3108" s="162">
        <v>2.6443680000000001</v>
      </c>
      <c r="G3108" s="162">
        <v>0</v>
      </c>
      <c r="H3108" s="162">
        <v>1.6414000000000002E-2</v>
      </c>
      <c r="I3108" s="162">
        <v>0.21803600000000001</v>
      </c>
      <c r="J3108" s="162">
        <v>0</v>
      </c>
      <c r="K3108" s="162">
        <v>0.45979100000000001</v>
      </c>
      <c r="L3108" s="162">
        <v>2.8624040000000002</v>
      </c>
    </row>
    <row r="3109" spans="1:12" ht="45" customHeight="1" x14ac:dyDescent="0.25">
      <c r="A3109" s="82" t="s">
        <v>190</v>
      </c>
      <c r="B3109" s="9" t="s">
        <v>1438</v>
      </c>
      <c r="C3109" s="9" t="s">
        <v>8046</v>
      </c>
      <c r="D3109" s="163">
        <v>0</v>
      </c>
      <c r="E3109" s="163">
        <v>5.0000000000000001E-4</v>
      </c>
      <c r="F3109" s="163">
        <v>6.1720000000000004E-3</v>
      </c>
      <c r="G3109" s="163">
        <v>0</v>
      </c>
      <c r="H3109" s="163">
        <v>2.5273E-2</v>
      </c>
      <c r="I3109" s="163">
        <v>0.229021</v>
      </c>
      <c r="J3109" s="163">
        <v>0</v>
      </c>
      <c r="K3109" s="163">
        <v>2.5773000000000001E-2</v>
      </c>
      <c r="L3109" s="163">
        <v>0.23519300000000001</v>
      </c>
    </row>
    <row r="3110" spans="1:12" ht="45" customHeight="1" x14ac:dyDescent="0.25">
      <c r="A3110" s="81" t="s">
        <v>5089</v>
      </c>
      <c r="B3110" s="23" t="s">
        <v>1439</v>
      </c>
      <c r="C3110" s="23" t="s">
        <v>3084</v>
      </c>
      <c r="D3110" s="162">
        <v>0</v>
      </c>
      <c r="E3110" s="162">
        <v>0</v>
      </c>
      <c r="F3110" s="162">
        <v>0</v>
      </c>
      <c r="G3110" s="162">
        <v>0</v>
      </c>
      <c r="H3110" s="162">
        <v>7.249161</v>
      </c>
      <c r="I3110" s="162">
        <v>6.2263820000000001</v>
      </c>
      <c r="J3110" s="162">
        <v>0</v>
      </c>
      <c r="K3110" s="162">
        <v>7.249161</v>
      </c>
      <c r="L3110" s="162">
        <v>6.2263820000000001</v>
      </c>
    </row>
    <row r="3111" spans="1:12" ht="45" customHeight="1" x14ac:dyDescent="0.25">
      <c r="A3111" s="82" t="s">
        <v>5089</v>
      </c>
      <c r="B3111" s="9" t="s">
        <v>1439</v>
      </c>
      <c r="C3111" s="9" t="s">
        <v>8046</v>
      </c>
      <c r="D3111" s="163">
        <v>0</v>
      </c>
      <c r="E3111" s="163">
        <v>3.3936000000000001E-2</v>
      </c>
      <c r="F3111" s="163">
        <v>0.28811300000000001</v>
      </c>
      <c r="G3111" s="163">
        <v>0</v>
      </c>
      <c r="H3111" s="163">
        <v>1.1331000000000001E-2</v>
      </c>
      <c r="I3111" s="163">
        <v>0.123207</v>
      </c>
      <c r="J3111" s="163">
        <v>0</v>
      </c>
      <c r="K3111" s="163">
        <v>4.5267000000000002E-2</v>
      </c>
      <c r="L3111" s="163">
        <v>0.41132000000000002</v>
      </c>
    </row>
    <row r="3112" spans="1:12" ht="45" customHeight="1" x14ac:dyDescent="0.25">
      <c r="A3112" s="81" t="s">
        <v>191</v>
      </c>
      <c r="B3112" s="23" t="s">
        <v>1381</v>
      </c>
      <c r="C3112" s="23" t="s">
        <v>3081</v>
      </c>
      <c r="D3112" s="162">
        <v>0</v>
      </c>
      <c r="E3112" s="162">
        <v>3.6002839999999998</v>
      </c>
      <c r="F3112" s="162">
        <v>38.783853999999998</v>
      </c>
      <c r="G3112" s="162">
        <v>0</v>
      </c>
      <c r="H3112" s="162">
        <v>2.3812E-2</v>
      </c>
      <c r="I3112" s="162">
        <v>0.23679500000000001</v>
      </c>
      <c r="J3112" s="162">
        <v>0</v>
      </c>
      <c r="K3112" s="162">
        <v>3.6240960000000002</v>
      </c>
      <c r="L3112" s="162">
        <v>39.020648999999999</v>
      </c>
    </row>
    <row r="3113" spans="1:12" ht="45" customHeight="1" x14ac:dyDescent="0.25">
      <c r="A3113" s="82" t="s">
        <v>191</v>
      </c>
      <c r="B3113" s="9" t="s">
        <v>1381</v>
      </c>
      <c r="C3113" s="9" t="s">
        <v>3082</v>
      </c>
      <c r="D3113" s="163">
        <v>0</v>
      </c>
      <c r="E3113" s="163">
        <v>2.2377449999999999</v>
      </c>
      <c r="F3113" s="163">
        <v>35.767408000000003</v>
      </c>
      <c r="G3113" s="163">
        <v>0</v>
      </c>
      <c r="H3113" s="163">
        <v>6.1370000000000001E-3</v>
      </c>
      <c r="I3113" s="163">
        <v>6.1577E-2</v>
      </c>
      <c r="J3113" s="163">
        <v>0</v>
      </c>
      <c r="K3113" s="163">
        <v>2.2438820000000002</v>
      </c>
      <c r="L3113" s="163">
        <v>35.828985000000003</v>
      </c>
    </row>
    <row r="3114" spans="1:12" ht="45" customHeight="1" x14ac:dyDescent="0.25">
      <c r="A3114" s="81" t="s">
        <v>191</v>
      </c>
      <c r="B3114" s="23" t="s">
        <v>1381</v>
      </c>
      <c r="C3114" s="23" t="s">
        <v>8046</v>
      </c>
      <c r="D3114" s="162">
        <v>0</v>
      </c>
      <c r="E3114" s="162">
        <v>0</v>
      </c>
      <c r="F3114" s="162">
        <v>0</v>
      </c>
      <c r="G3114" s="162">
        <v>0</v>
      </c>
      <c r="H3114" s="162">
        <v>2.0250000000000001E-2</v>
      </c>
      <c r="I3114" s="162">
        <v>4.2944999999999997E-2</v>
      </c>
      <c r="J3114" s="162">
        <v>0</v>
      </c>
      <c r="K3114" s="162">
        <v>2.0250000000000001E-2</v>
      </c>
      <c r="L3114" s="162">
        <v>4.2944999999999997E-2</v>
      </c>
    </row>
    <row r="3115" spans="1:12" ht="45" customHeight="1" x14ac:dyDescent="0.25">
      <c r="A3115" s="82" t="s">
        <v>5091</v>
      </c>
      <c r="B3115" s="9" t="s">
        <v>2078</v>
      </c>
      <c r="C3115" s="9" t="s">
        <v>3082</v>
      </c>
      <c r="D3115" s="163">
        <v>0</v>
      </c>
      <c r="E3115" s="163">
        <v>15.035741</v>
      </c>
      <c r="F3115" s="163">
        <v>92.301265000000001</v>
      </c>
      <c r="G3115" s="163">
        <v>0</v>
      </c>
      <c r="H3115" s="163">
        <v>2.0591999999999999E-2</v>
      </c>
      <c r="I3115" s="163">
        <v>0.12937399999999999</v>
      </c>
      <c r="J3115" s="163">
        <v>0</v>
      </c>
      <c r="K3115" s="163">
        <v>15.056333</v>
      </c>
      <c r="L3115" s="163">
        <v>92.430638999999999</v>
      </c>
    </row>
    <row r="3116" spans="1:12" ht="45" customHeight="1" x14ac:dyDescent="0.25">
      <c r="A3116" s="81" t="s">
        <v>5091</v>
      </c>
      <c r="B3116" s="23" t="s">
        <v>2078</v>
      </c>
      <c r="C3116" s="23" t="s">
        <v>3083</v>
      </c>
      <c r="D3116" s="162">
        <v>0</v>
      </c>
      <c r="E3116" s="162">
        <v>0.256467</v>
      </c>
      <c r="F3116" s="162">
        <v>2.4998399999999998</v>
      </c>
      <c r="G3116" s="162">
        <v>0</v>
      </c>
      <c r="H3116" s="162">
        <v>0</v>
      </c>
      <c r="I3116" s="162">
        <v>0</v>
      </c>
      <c r="J3116" s="162">
        <v>0</v>
      </c>
      <c r="K3116" s="162">
        <v>0.256467</v>
      </c>
      <c r="L3116" s="162">
        <v>2.4998399999999998</v>
      </c>
    </row>
    <row r="3117" spans="1:12" ht="45" customHeight="1" x14ac:dyDescent="0.25">
      <c r="A3117" s="82" t="s">
        <v>5091</v>
      </c>
      <c r="B3117" s="9" t="s">
        <v>2078</v>
      </c>
      <c r="C3117" s="9" t="s">
        <v>3084</v>
      </c>
      <c r="D3117" s="163">
        <v>0</v>
      </c>
      <c r="E3117" s="163">
        <v>1.0884990000000001</v>
      </c>
      <c r="F3117" s="163">
        <v>2.2858480000000001</v>
      </c>
      <c r="G3117" s="163">
        <v>0</v>
      </c>
      <c r="H3117" s="163">
        <v>0</v>
      </c>
      <c r="I3117" s="163">
        <v>0</v>
      </c>
      <c r="J3117" s="163">
        <v>0</v>
      </c>
      <c r="K3117" s="163">
        <v>1.0884990000000001</v>
      </c>
      <c r="L3117" s="163">
        <v>2.2858480000000001</v>
      </c>
    </row>
    <row r="3118" spans="1:12" ht="45" customHeight="1" x14ac:dyDescent="0.25">
      <c r="A3118" s="81" t="s">
        <v>5091</v>
      </c>
      <c r="B3118" s="23" t="s">
        <v>2078</v>
      </c>
      <c r="C3118" s="23" t="s">
        <v>3085</v>
      </c>
      <c r="D3118" s="162">
        <v>0</v>
      </c>
      <c r="E3118" s="162">
        <v>0.243144</v>
      </c>
      <c r="F3118" s="162">
        <v>3.202464</v>
      </c>
      <c r="G3118" s="162">
        <v>0</v>
      </c>
      <c r="H3118" s="162">
        <v>0</v>
      </c>
      <c r="I3118" s="162">
        <v>0</v>
      </c>
      <c r="J3118" s="162">
        <v>0</v>
      </c>
      <c r="K3118" s="162">
        <v>0.243144</v>
      </c>
      <c r="L3118" s="162">
        <v>3.202464</v>
      </c>
    </row>
    <row r="3119" spans="1:12" ht="45" customHeight="1" x14ac:dyDescent="0.25">
      <c r="A3119" s="82" t="s">
        <v>5091</v>
      </c>
      <c r="B3119" s="9" t="s">
        <v>2078</v>
      </c>
      <c r="C3119" s="9" t="s">
        <v>8046</v>
      </c>
      <c r="D3119" s="163">
        <v>0</v>
      </c>
      <c r="E3119" s="163">
        <v>3.2011999999999999E-2</v>
      </c>
      <c r="F3119" s="163">
        <v>8.4029000000000006E-2</v>
      </c>
      <c r="G3119" s="163">
        <v>0</v>
      </c>
      <c r="H3119" s="163">
        <v>2.7855000000000001E-2</v>
      </c>
      <c r="I3119" s="163">
        <v>0.18120900000000001</v>
      </c>
      <c r="J3119" s="163">
        <v>0</v>
      </c>
      <c r="K3119" s="163">
        <v>5.9866999999999997E-2</v>
      </c>
      <c r="L3119" s="163">
        <v>0.26523799999999997</v>
      </c>
    </row>
    <row r="3120" spans="1:12" ht="45" customHeight="1" x14ac:dyDescent="0.25">
      <c r="A3120" s="81" t="s">
        <v>5093</v>
      </c>
      <c r="B3120" s="23" t="s">
        <v>4161</v>
      </c>
      <c r="C3120" s="23" t="s">
        <v>3081</v>
      </c>
      <c r="D3120" s="162">
        <v>0</v>
      </c>
      <c r="E3120" s="162">
        <v>2.411197</v>
      </c>
      <c r="F3120" s="162">
        <v>8.0304629999999992</v>
      </c>
      <c r="G3120" s="162">
        <v>0</v>
      </c>
      <c r="H3120" s="162">
        <v>2.1700000000000001E-3</v>
      </c>
      <c r="I3120" s="162">
        <v>2.4161999999999999E-2</v>
      </c>
      <c r="J3120" s="162">
        <v>0</v>
      </c>
      <c r="K3120" s="162">
        <v>2.413367</v>
      </c>
      <c r="L3120" s="162">
        <v>8.0546249999999997</v>
      </c>
    </row>
    <row r="3121" spans="1:12" ht="45" customHeight="1" x14ac:dyDescent="0.25">
      <c r="A3121" s="82" t="s">
        <v>5096</v>
      </c>
      <c r="B3121" s="9" t="s">
        <v>2080</v>
      </c>
      <c r="C3121" s="9" t="s">
        <v>3082</v>
      </c>
      <c r="D3121" s="163">
        <v>0</v>
      </c>
      <c r="E3121" s="163">
        <v>0.37108400000000002</v>
      </c>
      <c r="F3121" s="163">
        <v>3.4336250000000001</v>
      </c>
      <c r="G3121" s="163">
        <v>0</v>
      </c>
      <c r="H3121" s="163">
        <v>0</v>
      </c>
      <c r="I3121" s="163">
        <v>0</v>
      </c>
      <c r="J3121" s="163">
        <v>0</v>
      </c>
      <c r="K3121" s="163">
        <v>0.37108400000000002</v>
      </c>
      <c r="L3121" s="163">
        <v>3.4336250000000001</v>
      </c>
    </row>
    <row r="3122" spans="1:12" ht="45" customHeight="1" x14ac:dyDescent="0.25">
      <c r="A3122" s="81" t="s">
        <v>5096</v>
      </c>
      <c r="B3122" s="23" t="s">
        <v>2080</v>
      </c>
      <c r="C3122" s="23" t="s">
        <v>8046</v>
      </c>
      <c r="D3122" s="162">
        <v>0</v>
      </c>
      <c r="E3122" s="162">
        <v>1.9000000000000001E-5</v>
      </c>
      <c r="F3122" s="162">
        <v>2.568E-3</v>
      </c>
      <c r="G3122" s="162">
        <v>0</v>
      </c>
      <c r="H3122" s="162">
        <v>4.6538999999999997E-2</v>
      </c>
      <c r="I3122" s="162">
        <v>0.167933</v>
      </c>
      <c r="J3122" s="162">
        <v>0</v>
      </c>
      <c r="K3122" s="162">
        <v>4.6558000000000002E-2</v>
      </c>
      <c r="L3122" s="162">
        <v>0.17050100000000001</v>
      </c>
    </row>
    <row r="3123" spans="1:12" ht="45" customHeight="1" x14ac:dyDescent="0.25">
      <c r="A3123" s="82" t="s">
        <v>5098</v>
      </c>
      <c r="B3123" s="9" t="s">
        <v>2082</v>
      </c>
      <c r="C3123" s="9" t="s">
        <v>3081</v>
      </c>
      <c r="D3123" s="163">
        <v>0</v>
      </c>
      <c r="E3123" s="163">
        <v>1.1841200000000001</v>
      </c>
      <c r="F3123" s="163">
        <v>15.798705999999999</v>
      </c>
      <c r="G3123" s="163">
        <v>0</v>
      </c>
      <c r="H3123" s="163">
        <v>6.6909999999999999E-3</v>
      </c>
      <c r="I3123" s="163">
        <v>0.30124200000000001</v>
      </c>
      <c r="J3123" s="163">
        <v>0</v>
      </c>
      <c r="K3123" s="163">
        <v>1.1908110000000001</v>
      </c>
      <c r="L3123" s="163">
        <v>16.099948000000001</v>
      </c>
    </row>
    <row r="3124" spans="1:12" ht="45" customHeight="1" x14ac:dyDescent="0.25">
      <c r="A3124" s="81" t="s">
        <v>5098</v>
      </c>
      <c r="B3124" s="23" t="s">
        <v>2082</v>
      </c>
      <c r="C3124" s="23" t="s">
        <v>3082</v>
      </c>
      <c r="D3124" s="162">
        <v>0</v>
      </c>
      <c r="E3124" s="162">
        <v>0.80800000000000005</v>
      </c>
      <c r="F3124" s="162">
        <v>3.6182530000000002</v>
      </c>
      <c r="G3124" s="162">
        <v>0</v>
      </c>
      <c r="H3124" s="162">
        <v>5.0999999999999997E-2</v>
      </c>
      <c r="I3124" s="162">
        <v>3.5275000000000001E-2</v>
      </c>
      <c r="J3124" s="162">
        <v>0</v>
      </c>
      <c r="K3124" s="162">
        <v>0.85899999999999999</v>
      </c>
      <c r="L3124" s="162">
        <v>3.6535280000000001</v>
      </c>
    </row>
    <row r="3125" spans="1:12" ht="45" customHeight="1" x14ac:dyDescent="0.25">
      <c r="A3125" s="82" t="s">
        <v>5098</v>
      </c>
      <c r="B3125" s="9" t="s">
        <v>2082</v>
      </c>
      <c r="C3125" s="9" t="s">
        <v>8046</v>
      </c>
      <c r="D3125" s="163">
        <v>0</v>
      </c>
      <c r="E3125" s="163">
        <v>0.01</v>
      </c>
      <c r="F3125" s="163">
        <v>3.5416999999999997E-2</v>
      </c>
      <c r="G3125" s="163">
        <v>0</v>
      </c>
      <c r="H3125" s="163">
        <v>8.6020000000000003E-3</v>
      </c>
      <c r="I3125" s="163">
        <v>0.27914800000000001</v>
      </c>
      <c r="J3125" s="163">
        <v>0</v>
      </c>
      <c r="K3125" s="163">
        <v>1.8602E-2</v>
      </c>
      <c r="L3125" s="163">
        <v>0.31456499999999998</v>
      </c>
    </row>
    <row r="3126" spans="1:12" ht="45" customHeight="1" x14ac:dyDescent="0.25">
      <c r="A3126" s="81" t="s">
        <v>192</v>
      </c>
      <c r="B3126" s="23" t="s">
        <v>1011</v>
      </c>
      <c r="C3126" s="23" t="s">
        <v>3081</v>
      </c>
      <c r="D3126" s="162">
        <v>0</v>
      </c>
      <c r="E3126" s="162">
        <v>6.7756999999999996</v>
      </c>
      <c r="F3126" s="162">
        <v>64.861414999999994</v>
      </c>
      <c r="G3126" s="162">
        <v>0</v>
      </c>
      <c r="H3126" s="162">
        <v>0.22941700000000001</v>
      </c>
      <c r="I3126" s="162">
        <v>0.97260599999999997</v>
      </c>
      <c r="J3126" s="162">
        <v>0</v>
      </c>
      <c r="K3126" s="162">
        <v>7.0051170000000003</v>
      </c>
      <c r="L3126" s="162">
        <v>65.834021000000007</v>
      </c>
    </row>
    <row r="3127" spans="1:12" ht="45" customHeight="1" x14ac:dyDescent="0.25">
      <c r="A3127" s="82" t="s">
        <v>192</v>
      </c>
      <c r="B3127" s="9" t="s">
        <v>1011</v>
      </c>
      <c r="C3127" s="9" t="s">
        <v>3082</v>
      </c>
      <c r="D3127" s="163">
        <v>0</v>
      </c>
      <c r="E3127" s="163">
        <v>0.150703</v>
      </c>
      <c r="F3127" s="163">
        <v>1.2165919999999999</v>
      </c>
      <c r="G3127" s="163">
        <v>0</v>
      </c>
      <c r="H3127" s="163">
        <v>4.2000000000000002E-4</v>
      </c>
      <c r="I3127" s="163">
        <v>1.4925000000000001E-2</v>
      </c>
      <c r="J3127" s="163">
        <v>0</v>
      </c>
      <c r="K3127" s="163">
        <v>0.15112300000000001</v>
      </c>
      <c r="L3127" s="163">
        <v>1.231517</v>
      </c>
    </row>
    <row r="3128" spans="1:12" ht="45" customHeight="1" x14ac:dyDescent="0.25">
      <c r="A3128" s="81" t="s">
        <v>192</v>
      </c>
      <c r="B3128" s="23" t="s">
        <v>1011</v>
      </c>
      <c r="C3128" s="23" t="s">
        <v>8046</v>
      </c>
      <c r="D3128" s="162">
        <v>0</v>
      </c>
      <c r="E3128" s="162">
        <v>1.119E-3</v>
      </c>
      <c r="F3128" s="162">
        <v>1.7665E-2</v>
      </c>
      <c r="G3128" s="162">
        <v>0</v>
      </c>
      <c r="H3128" s="162">
        <v>8.8310000000000003E-3</v>
      </c>
      <c r="I3128" s="162">
        <v>6.3206999999999999E-2</v>
      </c>
      <c r="J3128" s="162">
        <v>0</v>
      </c>
      <c r="K3128" s="162">
        <v>9.9500000000000005E-3</v>
      </c>
      <c r="L3128" s="162">
        <v>8.0871999999999999E-2</v>
      </c>
    </row>
    <row r="3129" spans="1:12" ht="45" customHeight="1" x14ac:dyDescent="0.25">
      <c r="A3129" s="82" t="s">
        <v>5099</v>
      </c>
      <c r="B3129" s="9" t="s">
        <v>2083</v>
      </c>
      <c r="C3129" s="9" t="s">
        <v>3081</v>
      </c>
      <c r="D3129" s="163">
        <v>0</v>
      </c>
      <c r="E3129" s="163">
        <v>11.531563</v>
      </c>
      <c r="F3129" s="163">
        <v>125.22024399999999</v>
      </c>
      <c r="G3129" s="163">
        <v>0</v>
      </c>
      <c r="H3129" s="163">
        <v>0.231216</v>
      </c>
      <c r="I3129" s="163">
        <v>3.052886</v>
      </c>
      <c r="J3129" s="163">
        <v>0</v>
      </c>
      <c r="K3129" s="163">
        <v>11.762779</v>
      </c>
      <c r="L3129" s="163">
        <v>128.27313000000001</v>
      </c>
    </row>
    <row r="3130" spans="1:12" ht="45" customHeight="1" x14ac:dyDescent="0.25">
      <c r="A3130" s="81" t="s">
        <v>5099</v>
      </c>
      <c r="B3130" s="23" t="s">
        <v>2083</v>
      </c>
      <c r="C3130" s="23" t="s">
        <v>3082</v>
      </c>
      <c r="D3130" s="162">
        <v>0</v>
      </c>
      <c r="E3130" s="162">
        <v>5.2644469999999997</v>
      </c>
      <c r="F3130" s="162">
        <v>24.126217</v>
      </c>
      <c r="G3130" s="162">
        <v>0</v>
      </c>
      <c r="H3130" s="162">
        <v>4.9331E-2</v>
      </c>
      <c r="I3130" s="162">
        <v>0.24676999999999999</v>
      </c>
      <c r="J3130" s="162">
        <v>0</v>
      </c>
      <c r="K3130" s="162">
        <v>5.3137780000000001</v>
      </c>
      <c r="L3130" s="162">
        <v>24.372986999999998</v>
      </c>
    </row>
    <row r="3131" spans="1:12" ht="45" customHeight="1" x14ac:dyDescent="0.25">
      <c r="A3131" s="82" t="s">
        <v>5099</v>
      </c>
      <c r="B3131" s="9" t="s">
        <v>2083</v>
      </c>
      <c r="C3131" s="9" t="s">
        <v>8046</v>
      </c>
      <c r="D3131" s="163">
        <v>0</v>
      </c>
      <c r="E3131" s="163">
        <v>0.13212499999999999</v>
      </c>
      <c r="F3131" s="163">
        <v>0.90360600000000002</v>
      </c>
      <c r="G3131" s="163">
        <v>0</v>
      </c>
      <c r="H3131" s="163">
        <v>4.2481999999999999E-2</v>
      </c>
      <c r="I3131" s="163">
        <v>0.28464899999999999</v>
      </c>
      <c r="J3131" s="163">
        <v>0</v>
      </c>
      <c r="K3131" s="163">
        <v>0.17460700000000001</v>
      </c>
      <c r="L3131" s="163">
        <v>1.1882550000000001</v>
      </c>
    </row>
    <row r="3132" spans="1:12" ht="45" customHeight="1" x14ac:dyDescent="0.25">
      <c r="A3132" s="81" t="s">
        <v>5100</v>
      </c>
      <c r="B3132" s="23" t="s">
        <v>4162</v>
      </c>
      <c r="C3132" s="23" t="s">
        <v>3081</v>
      </c>
      <c r="D3132" s="162">
        <v>0</v>
      </c>
      <c r="E3132" s="162">
        <v>1.3758090000000001</v>
      </c>
      <c r="F3132" s="162">
        <v>12.782868000000001</v>
      </c>
      <c r="G3132" s="162">
        <v>0</v>
      </c>
      <c r="H3132" s="162">
        <v>1.9740000000000001E-3</v>
      </c>
      <c r="I3132" s="162">
        <v>1.6358000000000001E-2</v>
      </c>
      <c r="J3132" s="162">
        <v>0</v>
      </c>
      <c r="K3132" s="162">
        <v>1.377783</v>
      </c>
      <c r="L3132" s="162">
        <v>12.799226000000001</v>
      </c>
    </row>
    <row r="3133" spans="1:12" ht="45" customHeight="1" x14ac:dyDescent="0.25">
      <c r="A3133" s="82" t="s">
        <v>5100</v>
      </c>
      <c r="B3133" s="9" t="s">
        <v>4162</v>
      </c>
      <c r="C3133" s="9" t="s">
        <v>8046</v>
      </c>
      <c r="D3133" s="163">
        <v>0</v>
      </c>
      <c r="E3133" s="163">
        <v>5.1000000000000004E-3</v>
      </c>
      <c r="F3133" s="163">
        <v>1.8984999999999998E-2</v>
      </c>
      <c r="G3133" s="163">
        <v>0</v>
      </c>
      <c r="H3133" s="163">
        <v>5.0000000000000002E-5</v>
      </c>
      <c r="I3133" s="163">
        <v>1E-4</v>
      </c>
      <c r="J3133" s="163">
        <v>0</v>
      </c>
      <c r="K3133" s="163">
        <v>5.1500000000000001E-3</v>
      </c>
      <c r="L3133" s="163">
        <v>1.9085000000000001E-2</v>
      </c>
    </row>
    <row r="3134" spans="1:12" ht="45" customHeight="1" x14ac:dyDescent="0.25">
      <c r="A3134" s="81" t="s">
        <v>5101</v>
      </c>
      <c r="B3134" s="23" t="s">
        <v>4163</v>
      </c>
      <c r="C3134" s="23" t="s">
        <v>3081</v>
      </c>
      <c r="D3134" s="162">
        <v>0</v>
      </c>
      <c r="E3134" s="162">
        <v>2.384503</v>
      </c>
      <c r="F3134" s="162">
        <v>15.68613</v>
      </c>
      <c r="G3134" s="162">
        <v>0</v>
      </c>
      <c r="H3134" s="162">
        <v>3.7949999999999998E-2</v>
      </c>
      <c r="I3134" s="162">
        <v>0.39146300000000001</v>
      </c>
      <c r="J3134" s="162">
        <v>0</v>
      </c>
      <c r="K3134" s="162">
        <v>2.422453</v>
      </c>
      <c r="L3134" s="162">
        <v>16.077593</v>
      </c>
    </row>
    <row r="3135" spans="1:12" ht="45" customHeight="1" x14ac:dyDescent="0.25">
      <c r="A3135" s="82" t="s">
        <v>5101</v>
      </c>
      <c r="B3135" s="9" t="s">
        <v>4163</v>
      </c>
      <c r="C3135" s="9" t="s">
        <v>8046</v>
      </c>
      <c r="D3135" s="163">
        <v>0</v>
      </c>
      <c r="E3135" s="163">
        <v>8.8999999999999999E-3</v>
      </c>
      <c r="F3135" s="163">
        <v>2.3886000000000001E-2</v>
      </c>
      <c r="G3135" s="163">
        <v>0</v>
      </c>
      <c r="H3135" s="163">
        <v>6.8060000000000004E-3</v>
      </c>
      <c r="I3135" s="163">
        <v>1.3386E-2</v>
      </c>
      <c r="J3135" s="163">
        <v>0</v>
      </c>
      <c r="K3135" s="163">
        <v>1.5706000000000001E-2</v>
      </c>
      <c r="L3135" s="163">
        <v>3.7272E-2</v>
      </c>
    </row>
    <row r="3136" spans="1:12" ht="45" customHeight="1" x14ac:dyDescent="0.25">
      <c r="A3136" s="81" t="s">
        <v>5102</v>
      </c>
      <c r="B3136" s="23" t="s">
        <v>4164</v>
      </c>
      <c r="C3136" s="23" t="s">
        <v>3081</v>
      </c>
      <c r="D3136" s="162">
        <v>0</v>
      </c>
      <c r="E3136" s="162">
        <v>3.1440000000000001E-3</v>
      </c>
      <c r="F3136" s="162">
        <v>8.2777000000000003E-2</v>
      </c>
      <c r="G3136" s="162">
        <v>0</v>
      </c>
      <c r="H3136" s="162">
        <v>1.8877000000000001E-2</v>
      </c>
      <c r="I3136" s="162">
        <v>1.201792</v>
      </c>
      <c r="J3136" s="162">
        <v>0</v>
      </c>
      <c r="K3136" s="162">
        <v>2.2020999999999999E-2</v>
      </c>
      <c r="L3136" s="162">
        <v>1.2845690000000001</v>
      </c>
    </row>
    <row r="3137" spans="1:12" ht="45" customHeight="1" x14ac:dyDescent="0.25">
      <c r="A3137" s="82" t="s">
        <v>5102</v>
      </c>
      <c r="B3137" s="9" t="s">
        <v>4164</v>
      </c>
      <c r="C3137" s="9" t="s">
        <v>8046</v>
      </c>
      <c r="D3137" s="163">
        <v>0</v>
      </c>
      <c r="E3137" s="163">
        <v>1.2E-2</v>
      </c>
      <c r="F3137" s="163">
        <v>0.12375</v>
      </c>
      <c r="G3137" s="163">
        <v>0</v>
      </c>
      <c r="H3137" s="163">
        <v>1.9000000000000001E-5</v>
      </c>
      <c r="I3137" s="163">
        <v>2.0079999999999998E-3</v>
      </c>
      <c r="J3137" s="163">
        <v>0</v>
      </c>
      <c r="K3137" s="163">
        <v>1.2019E-2</v>
      </c>
      <c r="L3137" s="163">
        <v>0.12575800000000001</v>
      </c>
    </row>
    <row r="3138" spans="1:12" ht="45" customHeight="1" x14ac:dyDescent="0.25">
      <c r="A3138" s="81" t="s">
        <v>5103</v>
      </c>
      <c r="B3138" s="23" t="s">
        <v>2084</v>
      </c>
      <c r="C3138" s="23" t="s">
        <v>3081</v>
      </c>
      <c r="D3138" s="162">
        <v>0</v>
      </c>
      <c r="E3138" s="162">
        <v>1.1841200000000001</v>
      </c>
      <c r="F3138" s="162">
        <v>9.345936</v>
      </c>
      <c r="G3138" s="162">
        <v>0</v>
      </c>
      <c r="H3138" s="162">
        <v>5.4706999999999999E-2</v>
      </c>
      <c r="I3138" s="162">
        <v>0.49562899999999999</v>
      </c>
      <c r="J3138" s="162">
        <v>0</v>
      </c>
      <c r="K3138" s="162">
        <v>1.2388269999999999</v>
      </c>
      <c r="L3138" s="162">
        <v>9.8415649999999992</v>
      </c>
    </row>
    <row r="3139" spans="1:12" ht="45" customHeight="1" x14ac:dyDescent="0.25">
      <c r="A3139" s="82" t="s">
        <v>5103</v>
      </c>
      <c r="B3139" s="9" t="s">
        <v>2084</v>
      </c>
      <c r="C3139" s="9" t="s">
        <v>3082</v>
      </c>
      <c r="D3139" s="163">
        <v>0</v>
      </c>
      <c r="E3139" s="163">
        <v>1.209125</v>
      </c>
      <c r="F3139" s="163">
        <v>9.7156400000000005</v>
      </c>
      <c r="G3139" s="163">
        <v>0</v>
      </c>
      <c r="H3139" s="163">
        <v>1.7659999999999999E-2</v>
      </c>
      <c r="I3139" s="163">
        <v>9.8448999999999995E-2</v>
      </c>
      <c r="J3139" s="163">
        <v>0</v>
      </c>
      <c r="K3139" s="163">
        <v>1.226785</v>
      </c>
      <c r="L3139" s="163">
        <v>9.8140889999999992</v>
      </c>
    </row>
    <row r="3140" spans="1:12" ht="45" customHeight="1" x14ac:dyDescent="0.25">
      <c r="A3140" s="81" t="s">
        <v>5103</v>
      </c>
      <c r="B3140" s="23" t="s">
        <v>2084</v>
      </c>
      <c r="C3140" s="23" t="s">
        <v>3083</v>
      </c>
      <c r="D3140" s="162">
        <v>0</v>
      </c>
      <c r="E3140" s="162">
        <v>6.7882999999999999E-2</v>
      </c>
      <c r="F3140" s="162">
        <v>0.87032600000000004</v>
      </c>
      <c r="G3140" s="162">
        <v>0</v>
      </c>
      <c r="H3140" s="162">
        <v>2.9700000000000001E-4</v>
      </c>
      <c r="I3140" s="162">
        <v>1.0148000000000001E-2</v>
      </c>
      <c r="J3140" s="162">
        <v>0</v>
      </c>
      <c r="K3140" s="162">
        <v>6.8180000000000004E-2</v>
      </c>
      <c r="L3140" s="162">
        <v>0.88047399999999998</v>
      </c>
    </row>
    <row r="3141" spans="1:12" ht="45" customHeight="1" x14ac:dyDescent="0.25">
      <c r="A3141" s="82" t="s">
        <v>5103</v>
      </c>
      <c r="B3141" s="9" t="s">
        <v>2084</v>
      </c>
      <c r="C3141" s="9" t="s">
        <v>3084</v>
      </c>
      <c r="D3141" s="163">
        <v>0</v>
      </c>
      <c r="E3141" s="163">
        <v>0.21904799999999999</v>
      </c>
      <c r="F3141" s="163">
        <v>3.6613370000000001</v>
      </c>
      <c r="G3141" s="163">
        <v>0</v>
      </c>
      <c r="H3141" s="163">
        <v>7.7899999999999996E-4</v>
      </c>
      <c r="I3141" s="163">
        <v>1.7465000000000001E-2</v>
      </c>
      <c r="J3141" s="163">
        <v>0</v>
      </c>
      <c r="K3141" s="163">
        <v>0.21982699999999999</v>
      </c>
      <c r="L3141" s="163">
        <v>3.6788020000000001</v>
      </c>
    </row>
    <row r="3142" spans="1:12" ht="45" customHeight="1" x14ac:dyDescent="0.25">
      <c r="A3142" s="81" t="s">
        <v>5103</v>
      </c>
      <c r="B3142" s="23" t="s">
        <v>2084</v>
      </c>
      <c r="C3142" s="23" t="s">
        <v>8046</v>
      </c>
      <c r="D3142" s="162">
        <v>0</v>
      </c>
      <c r="E3142" s="162">
        <v>2.9315000000000001E-2</v>
      </c>
      <c r="F3142" s="162">
        <v>0.52715699999999999</v>
      </c>
      <c r="G3142" s="162">
        <v>0</v>
      </c>
      <c r="H3142" s="162">
        <v>7.1199999999999996E-4</v>
      </c>
      <c r="I3142" s="162">
        <v>6.633E-3</v>
      </c>
      <c r="J3142" s="162">
        <v>0</v>
      </c>
      <c r="K3142" s="162">
        <v>3.0027000000000002E-2</v>
      </c>
      <c r="L3142" s="162">
        <v>0.53378999999999999</v>
      </c>
    </row>
    <row r="3143" spans="1:12" ht="45" customHeight="1" x14ac:dyDescent="0.25">
      <c r="A3143" s="82" t="s">
        <v>2085</v>
      </c>
      <c r="B3143" s="9" t="s">
        <v>2086</v>
      </c>
      <c r="C3143" s="9" t="s">
        <v>3081</v>
      </c>
      <c r="D3143" s="163">
        <v>0</v>
      </c>
      <c r="E3143" s="163">
        <v>6.680936</v>
      </c>
      <c r="F3143" s="163">
        <v>55.809448000000003</v>
      </c>
      <c r="G3143" s="163">
        <v>0</v>
      </c>
      <c r="H3143" s="163">
        <v>4.9113999999999998E-2</v>
      </c>
      <c r="I3143" s="163">
        <v>0.24646299999999999</v>
      </c>
      <c r="J3143" s="163">
        <v>0</v>
      </c>
      <c r="K3143" s="163">
        <v>6.7300500000000003</v>
      </c>
      <c r="L3143" s="163">
        <v>56.055911000000002</v>
      </c>
    </row>
    <row r="3144" spans="1:12" ht="45" customHeight="1" x14ac:dyDescent="0.25">
      <c r="A3144" s="81" t="s">
        <v>2085</v>
      </c>
      <c r="B3144" s="23" t="s">
        <v>2086</v>
      </c>
      <c r="C3144" s="23" t="s">
        <v>3082</v>
      </c>
      <c r="D3144" s="162">
        <v>0</v>
      </c>
      <c r="E3144" s="162">
        <v>24.867574000000001</v>
      </c>
      <c r="F3144" s="162">
        <v>237.99807200000001</v>
      </c>
      <c r="G3144" s="162">
        <v>0</v>
      </c>
      <c r="H3144" s="162">
        <v>1.9772000000000001E-2</v>
      </c>
      <c r="I3144" s="162">
        <v>0.25337700000000002</v>
      </c>
      <c r="J3144" s="162">
        <v>0</v>
      </c>
      <c r="K3144" s="162">
        <v>24.887346000000001</v>
      </c>
      <c r="L3144" s="162">
        <v>238.25144900000001</v>
      </c>
    </row>
    <row r="3145" spans="1:12" ht="45" customHeight="1" x14ac:dyDescent="0.25">
      <c r="A3145" s="82" t="s">
        <v>2085</v>
      </c>
      <c r="B3145" s="9" t="s">
        <v>2086</v>
      </c>
      <c r="C3145" s="9" t="s">
        <v>3083</v>
      </c>
      <c r="D3145" s="163">
        <v>0</v>
      </c>
      <c r="E3145" s="163">
        <v>6.7400000000000003E-3</v>
      </c>
      <c r="F3145" s="163">
        <v>7.4382000000000004E-2</v>
      </c>
      <c r="G3145" s="163">
        <v>0</v>
      </c>
      <c r="H3145" s="163">
        <v>0.116685</v>
      </c>
      <c r="I3145" s="163">
        <v>0.74501300000000004</v>
      </c>
      <c r="J3145" s="163">
        <v>0</v>
      </c>
      <c r="K3145" s="163">
        <v>0.12342500000000001</v>
      </c>
      <c r="L3145" s="163">
        <v>0.81939499999999998</v>
      </c>
    </row>
    <row r="3146" spans="1:12" ht="45" customHeight="1" x14ac:dyDescent="0.25">
      <c r="A3146" s="81" t="s">
        <v>2085</v>
      </c>
      <c r="B3146" s="23" t="s">
        <v>2086</v>
      </c>
      <c r="C3146" s="23" t="s">
        <v>3084</v>
      </c>
      <c r="D3146" s="162">
        <v>0</v>
      </c>
      <c r="E3146" s="162">
        <v>6.3560000000000005E-2</v>
      </c>
      <c r="F3146" s="162">
        <v>0.66700800000000005</v>
      </c>
      <c r="G3146" s="162">
        <v>0</v>
      </c>
      <c r="H3146" s="162">
        <v>3.8999999999999999E-5</v>
      </c>
      <c r="I3146" s="162">
        <v>2.0219999999999999E-3</v>
      </c>
      <c r="J3146" s="162">
        <v>0</v>
      </c>
      <c r="K3146" s="162">
        <v>6.3599000000000003E-2</v>
      </c>
      <c r="L3146" s="162">
        <v>0.66903000000000001</v>
      </c>
    </row>
    <row r="3147" spans="1:12" ht="45" customHeight="1" x14ac:dyDescent="0.25">
      <c r="A3147" s="82" t="s">
        <v>2085</v>
      </c>
      <c r="B3147" s="9" t="s">
        <v>2086</v>
      </c>
      <c r="C3147" s="9" t="s">
        <v>8046</v>
      </c>
      <c r="D3147" s="163">
        <v>0</v>
      </c>
      <c r="E3147" s="163">
        <v>0.13920199999999999</v>
      </c>
      <c r="F3147" s="163">
        <v>0.45587899999999998</v>
      </c>
      <c r="G3147" s="163">
        <v>0</v>
      </c>
      <c r="H3147" s="163">
        <v>4.326E-3</v>
      </c>
      <c r="I3147" s="163">
        <v>2.5409000000000001E-2</v>
      </c>
      <c r="J3147" s="163">
        <v>0</v>
      </c>
      <c r="K3147" s="163">
        <v>0.14352799999999999</v>
      </c>
      <c r="L3147" s="163">
        <v>0.48128799999999999</v>
      </c>
    </row>
    <row r="3148" spans="1:12" ht="45" customHeight="1" x14ac:dyDescent="0.25">
      <c r="A3148" s="81" t="s">
        <v>5104</v>
      </c>
      <c r="B3148" s="23" t="s">
        <v>2087</v>
      </c>
      <c r="C3148" s="23" t="s">
        <v>3081</v>
      </c>
      <c r="D3148" s="162">
        <v>0</v>
      </c>
      <c r="E3148" s="162">
        <v>0.76739599999999997</v>
      </c>
      <c r="F3148" s="162">
        <v>4.6498229999999996</v>
      </c>
      <c r="G3148" s="162">
        <v>0</v>
      </c>
      <c r="H3148" s="162">
        <v>4.6884000000000002E-2</v>
      </c>
      <c r="I3148" s="162">
        <v>0.37448799999999999</v>
      </c>
      <c r="J3148" s="162">
        <v>0</v>
      </c>
      <c r="K3148" s="162">
        <v>0.81428</v>
      </c>
      <c r="L3148" s="162">
        <v>5.024311</v>
      </c>
    </row>
    <row r="3149" spans="1:12" ht="45" customHeight="1" x14ac:dyDescent="0.25">
      <c r="A3149" s="82" t="s">
        <v>5104</v>
      </c>
      <c r="B3149" s="9" t="s">
        <v>2087</v>
      </c>
      <c r="C3149" s="9" t="s">
        <v>3082</v>
      </c>
      <c r="D3149" s="163">
        <v>0</v>
      </c>
      <c r="E3149" s="163">
        <v>12.576136</v>
      </c>
      <c r="F3149" s="163">
        <v>167.54719700000001</v>
      </c>
      <c r="G3149" s="163">
        <v>0</v>
      </c>
      <c r="H3149" s="163">
        <v>2.2890000000000001E-2</v>
      </c>
      <c r="I3149" s="163">
        <v>9.5515000000000003E-2</v>
      </c>
      <c r="J3149" s="163">
        <v>0</v>
      </c>
      <c r="K3149" s="163">
        <v>12.599026</v>
      </c>
      <c r="L3149" s="163">
        <v>167.64271199999999</v>
      </c>
    </row>
    <row r="3150" spans="1:12" ht="45" customHeight="1" x14ac:dyDescent="0.25">
      <c r="A3150" s="81" t="s">
        <v>5104</v>
      </c>
      <c r="B3150" s="23" t="s">
        <v>2087</v>
      </c>
      <c r="C3150" s="23" t="s">
        <v>3083</v>
      </c>
      <c r="D3150" s="162">
        <v>0</v>
      </c>
      <c r="E3150" s="162">
        <v>0.82165999999999995</v>
      </c>
      <c r="F3150" s="162">
        <v>11.837548</v>
      </c>
      <c r="G3150" s="162">
        <v>0</v>
      </c>
      <c r="H3150" s="162">
        <v>7.27E-4</v>
      </c>
      <c r="I3150" s="162">
        <v>1.1850000000000001E-3</v>
      </c>
      <c r="J3150" s="162">
        <v>0</v>
      </c>
      <c r="K3150" s="162">
        <v>0.82238699999999998</v>
      </c>
      <c r="L3150" s="162">
        <v>11.838733</v>
      </c>
    </row>
    <row r="3151" spans="1:12" ht="45" customHeight="1" x14ac:dyDescent="0.25">
      <c r="A3151" s="82" t="s">
        <v>5104</v>
      </c>
      <c r="B3151" s="9" t="s">
        <v>2087</v>
      </c>
      <c r="C3151" s="9" t="s">
        <v>3085</v>
      </c>
      <c r="D3151" s="163">
        <v>0</v>
      </c>
      <c r="E3151" s="163">
        <v>0.163137</v>
      </c>
      <c r="F3151" s="163">
        <v>1.6350750000000001</v>
      </c>
      <c r="G3151" s="163">
        <v>0</v>
      </c>
      <c r="H3151" s="163">
        <v>0</v>
      </c>
      <c r="I3151" s="163">
        <v>0</v>
      </c>
      <c r="J3151" s="163">
        <v>0</v>
      </c>
      <c r="K3151" s="163">
        <v>0.163137</v>
      </c>
      <c r="L3151" s="163">
        <v>1.6350750000000001</v>
      </c>
    </row>
    <row r="3152" spans="1:12" ht="45" customHeight="1" x14ac:dyDescent="0.25">
      <c r="A3152" s="81" t="s">
        <v>5104</v>
      </c>
      <c r="B3152" s="23" t="s">
        <v>2087</v>
      </c>
      <c r="C3152" s="23" t="s">
        <v>8046</v>
      </c>
      <c r="D3152" s="162">
        <v>0</v>
      </c>
      <c r="E3152" s="162">
        <v>2.9998E-2</v>
      </c>
      <c r="F3152" s="162">
        <v>0.23607700000000001</v>
      </c>
      <c r="G3152" s="162">
        <v>0</v>
      </c>
      <c r="H3152" s="162">
        <v>8.0699999999999999E-4</v>
      </c>
      <c r="I3152" s="162">
        <v>4.875E-3</v>
      </c>
      <c r="J3152" s="162">
        <v>0</v>
      </c>
      <c r="K3152" s="162">
        <v>3.0804999999999999E-2</v>
      </c>
      <c r="L3152" s="162">
        <v>0.240952</v>
      </c>
    </row>
    <row r="3153" spans="1:12" ht="45" customHeight="1" x14ac:dyDescent="0.25">
      <c r="A3153" s="82" t="s">
        <v>5105</v>
      </c>
      <c r="B3153" s="9" t="s">
        <v>985</v>
      </c>
      <c r="C3153" s="9" t="s">
        <v>3081</v>
      </c>
      <c r="D3153" s="163">
        <v>0</v>
      </c>
      <c r="E3153" s="163">
        <v>0.74426400000000004</v>
      </c>
      <c r="F3153" s="163">
        <v>6.590103</v>
      </c>
      <c r="G3153" s="163">
        <v>0</v>
      </c>
      <c r="H3153" s="163">
        <v>5.764E-3</v>
      </c>
      <c r="I3153" s="163">
        <v>0.18545800000000001</v>
      </c>
      <c r="J3153" s="163">
        <v>0</v>
      </c>
      <c r="K3153" s="163">
        <v>0.75002800000000003</v>
      </c>
      <c r="L3153" s="163">
        <v>6.7755609999999997</v>
      </c>
    </row>
    <row r="3154" spans="1:12" ht="45" customHeight="1" x14ac:dyDescent="0.25">
      <c r="A3154" s="81" t="s">
        <v>5105</v>
      </c>
      <c r="B3154" s="23" t="s">
        <v>985</v>
      </c>
      <c r="C3154" s="23" t="s">
        <v>3082</v>
      </c>
      <c r="D3154" s="162">
        <v>0</v>
      </c>
      <c r="E3154" s="162">
        <v>13.822084</v>
      </c>
      <c r="F3154" s="162">
        <v>213.839765</v>
      </c>
      <c r="G3154" s="162">
        <v>0</v>
      </c>
      <c r="H3154" s="162">
        <v>6.0369999999999998E-3</v>
      </c>
      <c r="I3154" s="162">
        <v>2.9499999999999998E-2</v>
      </c>
      <c r="J3154" s="162">
        <v>0</v>
      </c>
      <c r="K3154" s="162">
        <v>13.828120999999999</v>
      </c>
      <c r="L3154" s="162">
        <v>213.86926500000001</v>
      </c>
    </row>
    <row r="3155" spans="1:12" ht="45" customHeight="1" x14ac:dyDescent="0.25">
      <c r="A3155" s="82" t="s">
        <v>5105</v>
      </c>
      <c r="B3155" s="9" t="s">
        <v>985</v>
      </c>
      <c r="C3155" s="9" t="s">
        <v>3083</v>
      </c>
      <c r="D3155" s="163">
        <v>0</v>
      </c>
      <c r="E3155" s="163">
        <v>0.57825400000000005</v>
      </c>
      <c r="F3155" s="163">
        <v>8.4425690000000007</v>
      </c>
      <c r="G3155" s="163">
        <v>0</v>
      </c>
      <c r="H3155" s="163">
        <v>3.0000000000000001E-3</v>
      </c>
      <c r="I3155" s="163">
        <v>0.19353799999999999</v>
      </c>
      <c r="J3155" s="163">
        <v>0</v>
      </c>
      <c r="K3155" s="163">
        <v>0.58125400000000005</v>
      </c>
      <c r="L3155" s="163">
        <v>8.6361070000000009</v>
      </c>
    </row>
    <row r="3156" spans="1:12" ht="45" customHeight="1" x14ac:dyDescent="0.25">
      <c r="A3156" s="81" t="s">
        <v>5105</v>
      </c>
      <c r="B3156" s="23" t="s">
        <v>985</v>
      </c>
      <c r="C3156" s="23" t="s">
        <v>3085</v>
      </c>
      <c r="D3156" s="162">
        <v>0</v>
      </c>
      <c r="E3156" s="162">
        <v>0.40526200000000001</v>
      </c>
      <c r="F3156" s="162">
        <v>5.3142480000000001</v>
      </c>
      <c r="G3156" s="162">
        <v>0</v>
      </c>
      <c r="H3156" s="162">
        <v>0</v>
      </c>
      <c r="I3156" s="162">
        <v>0</v>
      </c>
      <c r="J3156" s="162">
        <v>0</v>
      </c>
      <c r="K3156" s="162">
        <v>0.40526200000000001</v>
      </c>
      <c r="L3156" s="162">
        <v>5.3142480000000001</v>
      </c>
    </row>
    <row r="3157" spans="1:12" ht="45" customHeight="1" x14ac:dyDescent="0.25">
      <c r="A3157" s="82" t="s">
        <v>5105</v>
      </c>
      <c r="B3157" s="9" t="s">
        <v>985</v>
      </c>
      <c r="C3157" s="9" t="s">
        <v>8046</v>
      </c>
      <c r="D3157" s="163">
        <v>0</v>
      </c>
      <c r="E3157" s="163">
        <v>2.7390000000000001E-3</v>
      </c>
      <c r="F3157" s="163">
        <v>2.9780999999999998E-2</v>
      </c>
      <c r="G3157" s="163">
        <v>0</v>
      </c>
      <c r="H3157" s="163">
        <v>1.9999999999999999E-6</v>
      </c>
      <c r="I3157" s="163">
        <v>1.48E-3</v>
      </c>
      <c r="J3157" s="163">
        <v>0</v>
      </c>
      <c r="K3157" s="163">
        <v>2.7409999999999999E-3</v>
      </c>
      <c r="L3157" s="163">
        <v>3.1260999999999997E-2</v>
      </c>
    </row>
    <row r="3158" spans="1:12" ht="45" customHeight="1" x14ac:dyDescent="0.25">
      <c r="A3158" s="81" t="s">
        <v>5106</v>
      </c>
      <c r="B3158" s="23" t="s">
        <v>2088</v>
      </c>
      <c r="C3158" s="23" t="s">
        <v>3081</v>
      </c>
      <c r="D3158" s="162">
        <v>0</v>
      </c>
      <c r="E3158" s="162">
        <v>5.7854000000000003E-2</v>
      </c>
      <c r="F3158" s="162">
        <v>0.67861899999999997</v>
      </c>
      <c r="G3158" s="162">
        <v>0</v>
      </c>
      <c r="H3158" s="162">
        <v>1.5604E-2</v>
      </c>
      <c r="I3158" s="162">
        <v>0.44701299999999999</v>
      </c>
      <c r="J3158" s="162">
        <v>0</v>
      </c>
      <c r="K3158" s="162">
        <v>7.3457999999999996E-2</v>
      </c>
      <c r="L3158" s="162">
        <v>1.125632</v>
      </c>
    </row>
    <row r="3159" spans="1:12" ht="45" customHeight="1" x14ac:dyDescent="0.25">
      <c r="A3159" s="82" t="s">
        <v>5106</v>
      </c>
      <c r="B3159" s="9" t="s">
        <v>2088</v>
      </c>
      <c r="C3159" s="9" t="s">
        <v>3082</v>
      </c>
      <c r="D3159" s="163">
        <v>0</v>
      </c>
      <c r="E3159" s="163">
        <v>0.60424100000000003</v>
      </c>
      <c r="F3159" s="163">
        <v>3.9369930000000002</v>
      </c>
      <c r="G3159" s="163">
        <v>0</v>
      </c>
      <c r="H3159" s="163">
        <v>2.9999999999999997E-4</v>
      </c>
      <c r="I3159" s="163">
        <v>1.9750000000000002E-3</v>
      </c>
      <c r="J3159" s="163">
        <v>0</v>
      </c>
      <c r="K3159" s="163">
        <v>0.604541</v>
      </c>
      <c r="L3159" s="163">
        <v>3.938968</v>
      </c>
    </row>
    <row r="3160" spans="1:12" ht="45" customHeight="1" x14ac:dyDescent="0.25">
      <c r="A3160" s="81" t="s">
        <v>5106</v>
      </c>
      <c r="B3160" s="23" t="s">
        <v>2088</v>
      </c>
      <c r="C3160" s="23" t="s">
        <v>8046</v>
      </c>
      <c r="D3160" s="162">
        <v>0</v>
      </c>
      <c r="E3160" s="162">
        <v>3.0000000000000001E-6</v>
      </c>
      <c r="F3160" s="162">
        <v>2.4000000000000001E-5</v>
      </c>
      <c r="G3160" s="162">
        <v>0</v>
      </c>
      <c r="H3160" s="162">
        <v>0</v>
      </c>
      <c r="I3160" s="162">
        <v>0</v>
      </c>
      <c r="J3160" s="162">
        <v>0</v>
      </c>
      <c r="K3160" s="162">
        <v>3.0000000000000001E-6</v>
      </c>
      <c r="L3160" s="162">
        <v>2.4000000000000001E-5</v>
      </c>
    </row>
    <row r="3161" spans="1:12" ht="45" customHeight="1" x14ac:dyDescent="0.25">
      <c r="A3161" s="82" t="s">
        <v>5107</v>
      </c>
      <c r="B3161" s="9" t="s">
        <v>1570</v>
      </c>
      <c r="C3161" s="9" t="s">
        <v>3081</v>
      </c>
      <c r="D3161" s="163">
        <v>0</v>
      </c>
      <c r="E3161" s="163">
        <v>1.675664</v>
      </c>
      <c r="F3161" s="163">
        <v>15.626015000000001</v>
      </c>
      <c r="G3161" s="163">
        <v>0</v>
      </c>
      <c r="H3161" s="163">
        <v>0.13648299999999999</v>
      </c>
      <c r="I3161" s="163">
        <v>1.511792</v>
      </c>
      <c r="J3161" s="163">
        <v>0</v>
      </c>
      <c r="K3161" s="163">
        <v>1.812147</v>
      </c>
      <c r="L3161" s="163">
        <v>17.137806999999999</v>
      </c>
    </row>
    <row r="3162" spans="1:12" ht="45" customHeight="1" x14ac:dyDescent="0.25">
      <c r="A3162" s="81" t="s">
        <v>5107</v>
      </c>
      <c r="B3162" s="23" t="s">
        <v>1570</v>
      </c>
      <c r="C3162" s="23" t="s">
        <v>3082</v>
      </c>
      <c r="D3162" s="162">
        <v>0</v>
      </c>
      <c r="E3162" s="162">
        <v>1.0618300000000001</v>
      </c>
      <c r="F3162" s="162">
        <v>8.1019030000000001</v>
      </c>
      <c r="G3162" s="162">
        <v>0</v>
      </c>
      <c r="H3162" s="162">
        <v>2.02E-4</v>
      </c>
      <c r="I3162" s="162">
        <v>3.59E-4</v>
      </c>
      <c r="J3162" s="162">
        <v>0</v>
      </c>
      <c r="K3162" s="162">
        <v>1.0620320000000001</v>
      </c>
      <c r="L3162" s="162">
        <v>8.1022619999999996</v>
      </c>
    </row>
    <row r="3163" spans="1:12" ht="45" customHeight="1" x14ac:dyDescent="0.25">
      <c r="A3163" s="82" t="s">
        <v>5107</v>
      </c>
      <c r="B3163" s="9" t="s">
        <v>1570</v>
      </c>
      <c r="C3163" s="9" t="s">
        <v>8046</v>
      </c>
      <c r="D3163" s="163">
        <v>0</v>
      </c>
      <c r="E3163" s="163">
        <v>6.6602999999999996E-2</v>
      </c>
      <c r="F3163" s="163">
        <v>0.96752000000000005</v>
      </c>
      <c r="G3163" s="163">
        <v>0</v>
      </c>
      <c r="H3163" s="163">
        <v>4.1130000000000003E-3</v>
      </c>
      <c r="I3163" s="163">
        <v>6.2029000000000001E-2</v>
      </c>
      <c r="J3163" s="163">
        <v>0</v>
      </c>
      <c r="K3163" s="163">
        <v>7.0716000000000001E-2</v>
      </c>
      <c r="L3163" s="163">
        <v>1.029549</v>
      </c>
    </row>
    <row r="3164" spans="1:12" ht="45" customHeight="1" x14ac:dyDescent="0.25">
      <c r="A3164" s="81" t="s">
        <v>5110</v>
      </c>
      <c r="B3164" s="23" t="s">
        <v>6805</v>
      </c>
      <c r="C3164" s="23" t="s">
        <v>3082</v>
      </c>
      <c r="D3164" s="162">
        <v>0</v>
      </c>
      <c r="E3164" s="162">
        <v>1.4199269999999999</v>
      </c>
      <c r="F3164" s="162">
        <v>18.37041</v>
      </c>
      <c r="G3164" s="162">
        <v>0</v>
      </c>
      <c r="H3164" s="162">
        <v>0</v>
      </c>
      <c r="I3164" s="162">
        <v>0</v>
      </c>
      <c r="J3164" s="162">
        <v>0</v>
      </c>
      <c r="K3164" s="162">
        <v>1.4199269999999999</v>
      </c>
      <c r="L3164" s="162">
        <v>18.37041</v>
      </c>
    </row>
    <row r="3165" spans="1:12" ht="45" customHeight="1" x14ac:dyDescent="0.25">
      <c r="A3165" s="82" t="s">
        <v>5110</v>
      </c>
      <c r="B3165" s="9" t="s">
        <v>6805</v>
      </c>
      <c r="C3165" s="9" t="s">
        <v>8046</v>
      </c>
      <c r="D3165" s="163">
        <v>0</v>
      </c>
      <c r="E3165" s="163">
        <v>1.65E-3</v>
      </c>
      <c r="F3165" s="163">
        <v>4.9842999999999998E-2</v>
      </c>
      <c r="G3165" s="163">
        <v>0</v>
      </c>
      <c r="H3165" s="163">
        <v>1.018E-3</v>
      </c>
      <c r="I3165" s="163">
        <v>3.4969E-2</v>
      </c>
      <c r="J3165" s="163">
        <v>0</v>
      </c>
      <c r="K3165" s="163">
        <v>2.6679999999999998E-3</v>
      </c>
      <c r="L3165" s="163">
        <v>8.4811999999999999E-2</v>
      </c>
    </row>
    <row r="3166" spans="1:12" ht="45" customHeight="1" x14ac:dyDescent="0.25">
      <c r="A3166" s="81" t="s">
        <v>5112</v>
      </c>
      <c r="B3166" s="23" t="s">
        <v>2093</v>
      </c>
      <c r="C3166" s="23" t="s">
        <v>3081</v>
      </c>
      <c r="D3166" s="162">
        <v>0</v>
      </c>
      <c r="E3166" s="162">
        <v>0.146956</v>
      </c>
      <c r="F3166" s="162">
        <v>4.2928259999999998</v>
      </c>
      <c r="G3166" s="162">
        <v>0</v>
      </c>
      <c r="H3166" s="162">
        <v>1.3600000000000001E-3</v>
      </c>
      <c r="I3166" s="162">
        <v>3.1043999999999999E-2</v>
      </c>
      <c r="J3166" s="162">
        <v>0</v>
      </c>
      <c r="K3166" s="162">
        <v>0.148316</v>
      </c>
      <c r="L3166" s="162">
        <v>4.3238700000000003</v>
      </c>
    </row>
    <row r="3167" spans="1:12" ht="45" customHeight="1" x14ac:dyDescent="0.25">
      <c r="A3167" s="82" t="s">
        <v>5112</v>
      </c>
      <c r="B3167" s="9" t="s">
        <v>2093</v>
      </c>
      <c r="C3167" s="9" t="s">
        <v>3082</v>
      </c>
      <c r="D3167" s="163">
        <v>0</v>
      </c>
      <c r="E3167" s="163">
        <v>0.169101</v>
      </c>
      <c r="F3167" s="163">
        <v>1.7058420000000001</v>
      </c>
      <c r="G3167" s="163">
        <v>0</v>
      </c>
      <c r="H3167" s="163">
        <v>0</v>
      </c>
      <c r="I3167" s="163">
        <v>0</v>
      </c>
      <c r="J3167" s="163">
        <v>0</v>
      </c>
      <c r="K3167" s="163">
        <v>0.169101</v>
      </c>
      <c r="L3167" s="163">
        <v>1.7058420000000001</v>
      </c>
    </row>
    <row r="3168" spans="1:12" ht="45" customHeight="1" x14ac:dyDescent="0.25">
      <c r="A3168" s="81" t="s">
        <v>5113</v>
      </c>
      <c r="B3168" s="23" t="s">
        <v>2094</v>
      </c>
      <c r="C3168" s="23" t="s">
        <v>3081</v>
      </c>
      <c r="D3168" s="162">
        <v>0</v>
      </c>
      <c r="E3168" s="162">
        <v>3.7692960000000002</v>
      </c>
      <c r="F3168" s="162">
        <v>16.662134999999999</v>
      </c>
      <c r="G3168" s="162">
        <v>0</v>
      </c>
      <c r="H3168" s="162">
        <v>1.1037999999999999E-2</v>
      </c>
      <c r="I3168" s="162">
        <v>6.8464999999999998E-2</v>
      </c>
      <c r="J3168" s="162">
        <v>0</v>
      </c>
      <c r="K3168" s="162">
        <v>3.7803339999999999</v>
      </c>
      <c r="L3168" s="162">
        <v>16.730599999999999</v>
      </c>
    </row>
    <row r="3169" spans="1:12" ht="45" customHeight="1" x14ac:dyDescent="0.25">
      <c r="A3169" s="82" t="s">
        <v>5113</v>
      </c>
      <c r="B3169" s="9" t="s">
        <v>2094</v>
      </c>
      <c r="C3169" s="9" t="s">
        <v>3082</v>
      </c>
      <c r="D3169" s="163">
        <v>0</v>
      </c>
      <c r="E3169" s="163">
        <v>0.293879</v>
      </c>
      <c r="F3169" s="163">
        <v>1.284988</v>
      </c>
      <c r="G3169" s="163">
        <v>0</v>
      </c>
      <c r="H3169" s="163">
        <v>0</v>
      </c>
      <c r="I3169" s="163">
        <v>0</v>
      </c>
      <c r="J3169" s="163">
        <v>0</v>
      </c>
      <c r="K3169" s="163">
        <v>0.293879</v>
      </c>
      <c r="L3169" s="163">
        <v>1.284988</v>
      </c>
    </row>
    <row r="3170" spans="1:12" ht="45" customHeight="1" x14ac:dyDescent="0.25">
      <c r="A3170" s="81" t="s">
        <v>5113</v>
      </c>
      <c r="B3170" s="23" t="s">
        <v>2094</v>
      </c>
      <c r="C3170" s="23" t="s">
        <v>8046</v>
      </c>
      <c r="D3170" s="162">
        <v>0</v>
      </c>
      <c r="E3170" s="162">
        <v>3.6769999999999997E-2</v>
      </c>
      <c r="F3170" s="162">
        <v>0.149032</v>
      </c>
      <c r="G3170" s="162">
        <v>0</v>
      </c>
      <c r="H3170" s="162">
        <v>0</v>
      </c>
      <c r="I3170" s="162">
        <v>0</v>
      </c>
      <c r="J3170" s="162">
        <v>0</v>
      </c>
      <c r="K3170" s="162">
        <v>3.6769999999999997E-2</v>
      </c>
      <c r="L3170" s="162">
        <v>0.149032</v>
      </c>
    </row>
    <row r="3171" spans="1:12" ht="45" customHeight="1" x14ac:dyDescent="0.25">
      <c r="A3171" s="82" t="s">
        <v>5114</v>
      </c>
      <c r="B3171" s="9" t="s">
        <v>2095</v>
      </c>
      <c r="C3171" s="9" t="s">
        <v>3081</v>
      </c>
      <c r="D3171" s="163">
        <v>0</v>
      </c>
      <c r="E3171" s="163">
        <v>3.8637999999999999E-2</v>
      </c>
      <c r="F3171" s="163">
        <v>0.76728399999999997</v>
      </c>
      <c r="G3171" s="163">
        <v>0</v>
      </c>
      <c r="H3171" s="163">
        <v>2.9191999999999999E-2</v>
      </c>
      <c r="I3171" s="163">
        <v>3.9395560000000001</v>
      </c>
      <c r="J3171" s="163">
        <v>0</v>
      </c>
      <c r="K3171" s="163">
        <v>6.7830000000000001E-2</v>
      </c>
      <c r="L3171" s="163">
        <v>4.7068399999999997</v>
      </c>
    </row>
    <row r="3172" spans="1:12" ht="45" customHeight="1" x14ac:dyDescent="0.25">
      <c r="A3172" s="81" t="s">
        <v>5114</v>
      </c>
      <c r="B3172" s="23" t="s">
        <v>2095</v>
      </c>
      <c r="C3172" s="23" t="s">
        <v>8046</v>
      </c>
      <c r="D3172" s="162">
        <v>0</v>
      </c>
      <c r="E3172" s="162">
        <v>0</v>
      </c>
      <c r="F3172" s="162">
        <v>0</v>
      </c>
      <c r="G3172" s="162">
        <v>0</v>
      </c>
      <c r="H3172" s="162">
        <v>3.32E-3</v>
      </c>
      <c r="I3172" s="162">
        <v>0.25482900000000003</v>
      </c>
      <c r="J3172" s="162">
        <v>0</v>
      </c>
      <c r="K3172" s="162">
        <v>3.32E-3</v>
      </c>
      <c r="L3172" s="162">
        <v>0.25482900000000003</v>
      </c>
    </row>
    <row r="3173" spans="1:12" ht="45" customHeight="1" x14ac:dyDescent="0.25">
      <c r="A3173" s="82" t="s">
        <v>5115</v>
      </c>
      <c r="B3173" s="9" t="s">
        <v>4165</v>
      </c>
      <c r="C3173" s="9" t="s">
        <v>3081</v>
      </c>
      <c r="D3173" s="163">
        <v>0</v>
      </c>
      <c r="E3173" s="163">
        <v>3.8698999999999997E-2</v>
      </c>
      <c r="F3173" s="163">
        <v>1.27234</v>
      </c>
      <c r="G3173" s="163">
        <v>0</v>
      </c>
      <c r="H3173" s="163">
        <v>3.1E-4</v>
      </c>
      <c r="I3173" s="163">
        <v>6.8612000000000006E-2</v>
      </c>
      <c r="J3173" s="163">
        <v>0</v>
      </c>
      <c r="K3173" s="163">
        <v>3.9009000000000002E-2</v>
      </c>
      <c r="L3173" s="163">
        <v>1.3409519999999999</v>
      </c>
    </row>
    <row r="3174" spans="1:12" ht="45" customHeight="1" x14ac:dyDescent="0.25">
      <c r="A3174" s="81" t="s">
        <v>5115</v>
      </c>
      <c r="B3174" s="23" t="s">
        <v>4165</v>
      </c>
      <c r="C3174" s="23" t="s">
        <v>8046</v>
      </c>
      <c r="D3174" s="162">
        <v>0</v>
      </c>
      <c r="E3174" s="162">
        <v>1.9387000000000001E-2</v>
      </c>
      <c r="F3174" s="162">
        <v>0.204154</v>
      </c>
      <c r="G3174" s="162">
        <v>0</v>
      </c>
      <c r="H3174" s="162">
        <v>0</v>
      </c>
      <c r="I3174" s="162">
        <v>0</v>
      </c>
      <c r="J3174" s="162">
        <v>0</v>
      </c>
      <c r="K3174" s="162">
        <v>1.9387000000000001E-2</v>
      </c>
      <c r="L3174" s="162">
        <v>0.204154</v>
      </c>
    </row>
    <row r="3175" spans="1:12" ht="45" customHeight="1" x14ac:dyDescent="0.25">
      <c r="A3175" s="82" t="s">
        <v>5116</v>
      </c>
      <c r="B3175" s="9" t="s">
        <v>2096</v>
      </c>
      <c r="C3175" s="9" t="s">
        <v>3081</v>
      </c>
      <c r="D3175" s="163">
        <v>0</v>
      </c>
      <c r="E3175" s="163">
        <v>5.7635180000000004</v>
      </c>
      <c r="F3175" s="163">
        <v>63.244976999999999</v>
      </c>
      <c r="G3175" s="163">
        <v>0</v>
      </c>
      <c r="H3175" s="163">
        <v>0.14424699999999999</v>
      </c>
      <c r="I3175" s="163">
        <v>1.0610619999999999</v>
      </c>
      <c r="J3175" s="163">
        <v>0</v>
      </c>
      <c r="K3175" s="163">
        <v>5.9077650000000004</v>
      </c>
      <c r="L3175" s="163">
        <v>64.306038999999998</v>
      </c>
    </row>
    <row r="3176" spans="1:12" ht="45" customHeight="1" x14ac:dyDescent="0.25">
      <c r="A3176" s="81" t="s">
        <v>5116</v>
      </c>
      <c r="B3176" s="23" t="s">
        <v>2096</v>
      </c>
      <c r="C3176" s="23" t="s">
        <v>3082</v>
      </c>
      <c r="D3176" s="162">
        <v>0</v>
      </c>
      <c r="E3176" s="162">
        <v>2.827312</v>
      </c>
      <c r="F3176" s="162">
        <v>44.371006000000001</v>
      </c>
      <c r="G3176" s="162">
        <v>0</v>
      </c>
      <c r="H3176" s="162">
        <v>5.1406E-2</v>
      </c>
      <c r="I3176" s="162">
        <v>0.38302900000000001</v>
      </c>
      <c r="J3176" s="162">
        <v>0</v>
      </c>
      <c r="K3176" s="162">
        <v>2.8787180000000001</v>
      </c>
      <c r="L3176" s="162">
        <v>44.754035000000002</v>
      </c>
    </row>
    <row r="3177" spans="1:12" ht="45" customHeight="1" x14ac:dyDescent="0.25">
      <c r="A3177" s="82" t="s">
        <v>5116</v>
      </c>
      <c r="B3177" s="9" t="s">
        <v>2096</v>
      </c>
      <c r="C3177" s="9" t="s">
        <v>3086</v>
      </c>
      <c r="D3177" s="163">
        <v>0</v>
      </c>
      <c r="E3177" s="163">
        <v>6.0858000000000002E-2</v>
      </c>
      <c r="F3177" s="163">
        <v>0.65258700000000003</v>
      </c>
      <c r="G3177" s="163">
        <v>0</v>
      </c>
      <c r="H3177" s="163">
        <v>0</v>
      </c>
      <c r="I3177" s="163">
        <v>0</v>
      </c>
      <c r="J3177" s="163">
        <v>0</v>
      </c>
      <c r="K3177" s="163">
        <v>6.0858000000000002E-2</v>
      </c>
      <c r="L3177" s="163">
        <v>0.65258700000000003</v>
      </c>
    </row>
    <row r="3178" spans="1:12" ht="45" customHeight="1" x14ac:dyDescent="0.25">
      <c r="A3178" s="81" t="s">
        <v>5116</v>
      </c>
      <c r="B3178" s="23" t="s">
        <v>2096</v>
      </c>
      <c r="C3178" s="23" t="s">
        <v>8046</v>
      </c>
      <c r="D3178" s="162">
        <v>0</v>
      </c>
      <c r="E3178" s="162">
        <v>0.102615</v>
      </c>
      <c r="F3178" s="162">
        <v>0.78587600000000002</v>
      </c>
      <c r="G3178" s="162">
        <v>0</v>
      </c>
      <c r="H3178" s="162">
        <v>2.1534999999999999E-2</v>
      </c>
      <c r="I3178" s="162">
        <v>5.9829E-2</v>
      </c>
      <c r="J3178" s="162">
        <v>0</v>
      </c>
      <c r="K3178" s="162">
        <v>0.12415</v>
      </c>
      <c r="L3178" s="162">
        <v>0.84570500000000004</v>
      </c>
    </row>
    <row r="3179" spans="1:12" ht="45" customHeight="1" x14ac:dyDescent="0.25">
      <c r="A3179" s="82" t="s">
        <v>5117</v>
      </c>
      <c r="B3179" s="9" t="s">
        <v>4166</v>
      </c>
      <c r="C3179" s="9" t="s">
        <v>3081</v>
      </c>
      <c r="D3179" s="163">
        <v>0</v>
      </c>
      <c r="E3179" s="163">
        <v>2.4348749999999999</v>
      </c>
      <c r="F3179" s="163">
        <v>8.4623410000000003</v>
      </c>
      <c r="G3179" s="163">
        <v>0</v>
      </c>
      <c r="H3179" s="163">
        <v>0</v>
      </c>
      <c r="I3179" s="163">
        <v>0</v>
      </c>
      <c r="J3179" s="163">
        <v>0</v>
      </c>
      <c r="K3179" s="163">
        <v>2.4348749999999999</v>
      </c>
      <c r="L3179" s="163">
        <v>8.4623410000000003</v>
      </c>
    </row>
    <row r="3180" spans="1:12" ht="45" customHeight="1" x14ac:dyDescent="0.25">
      <c r="A3180" s="81" t="s">
        <v>5117</v>
      </c>
      <c r="B3180" s="23" t="s">
        <v>4166</v>
      </c>
      <c r="C3180" s="23" t="s">
        <v>3082</v>
      </c>
      <c r="D3180" s="162">
        <v>0</v>
      </c>
      <c r="E3180" s="162">
        <v>5.1386659999999997</v>
      </c>
      <c r="F3180" s="162">
        <v>13.264423000000001</v>
      </c>
      <c r="G3180" s="162">
        <v>0</v>
      </c>
      <c r="H3180" s="162">
        <v>0</v>
      </c>
      <c r="I3180" s="162">
        <v>0</v>
      </c>
      <c r="J3180" s="162">
        <v>0</v>
      </c>
      <c r="K3180" s="162">
        <v>5.1386659999999997</v>
      </c>
      <c r="L3180" s="162">
        <v>13.264423000000001</v>
      </c>
    </row>
    <row r="3181" spans="1:12" ht="45" customHeight="1" x14ac:dyDescent="0.25">
      <c r="A3181" s="82" t="s">
        <v>5118</v>
      </c>
      <c r="B3181" s="9" t="s">
        <v>2097</v>
      </c>
      <c r="C3181" s="9" t="s">
        <v>3081</v>
      </c>
      <c r="D3181" s="163">
        <v>0</v>
      </c>
      <c r="E3181" s="163">
        <v>0.98375500000000005</v>
      </c>
      <c r="F3181" s="163">
        <v>4.423699</v>
      </c>
      <c r="G3181" s="163">
        <v>0</v>
      </c>
      <c r="H3181" s="163">
        <v>0.35169699999999998</v>
      </c>
      <c r="I3181" s="163">
        <v>0.148535</v>
      </c>
      <c r="J3181" s="163">
        <v>0</v>
      </c>
      <c r="K3181" s="163">
        <v>1.3354520000000001</v>
      </c>
      <c r="L3181" s="163">
        <v>4.5722339999999999</v>
      </c>
    </row>
    <row r="3182" spans="1:12" ht="45" customHeight="1" x14ac:dyDescent="0.25">
      <c r="A3182" s="81" t="s">
        <v>5118</v>
      </c>
      <c r="B3182" s="23" t="s">
        <v>2097</v>
      </c>
      <c r="C3182" s="23" t="s">
        <v>3087</v>
      </c>
      <c r="D3182" s="162">
        <v>0</v>
      </c>
      <c r="E3182" s="162">
        <v>5.0048000000000002E-2</v>
      </c>
      <c r="F3182" s="162">
        <v>0.78583599999999998</v>
      </c>
      <c r="G3182" s="162">
        <v>0</v>
      </c>
      <c r="H3182" s="162">
        <v>0</v>
      </c>
      <c r="I3182" s="162">
        <v>0</v>
      </c>
      <c r="J3182" s="162">
        <v>0</v>
      </c>
      <c r="K3182" s="162">
        <v>5.0048000000000002E-2</v>
      </c>
      <c r="L3182" s="162">
        <v>0.78583599999999998</v>
      </c>
    </row>
    <row r="3183" spans="1:12" ht="45" customHeight="1" x14ac:dyDescent="0.25">
      <c r="A3183" s="82" t="s">
        <v>5118</v>
      </c>
      <c r="B3183" s="9" t="s">
        <v>2097</v>
      </c>
      <c r="C3183" s="9" t="s">
        <v>8046</v>
      </c>
      <c r="D3183" s="163">
        <v>0</v>
      </c>
      <c r="E3183" s="163">
        <v>4.9833000000000002E-2</v>
      </c>
      <c r="F3183" s="163">
        <v>0.459532</v>
      </c>
      <c r="G3183" s="163">
        <v>0</v>
      </c>
      <c r="H3183" s="163">
        <v>7.4250000000000002E-3</v>
      </c>
      <c r="I3183" s="163">
        <v>0.15914500000000001</v>
      </c>
      <c r="J3183" s="163">
        <v>0</v>
      </c>
      <c r="K3183" s="163">
        <v>5.7258000000000003E-2</v>
      </c>
      <c r="L3183" s="163">
        <v>0.61867700000000003</v>
      </c>
    </row>
    <row r="3184" spans="1:12" ht="45" customHeight="1" x14ac:dyDescent="0.25">
      <c r="A3184" s="81" t="s">
        <v>5119</v>
      </c>
      <c r="B3184" s="23" t="s">
        <v>2098</v>
      </c>
      <c r="C3184" s="23" t="s">
        <v>3081</v>
      </c>
      <c r="D3184" s="162">
        <v>0</v>
      </c>
      <c r="E3184" s="162">
        <v>7.7004710000000003</v>
      </c>
      <c r="F3184" s="162">
        <v>99.394548</v>
      </c>
      <c r="G3184" s="162">
        <v>0</v>
      </c>
      <c r="H3184" s="162">
        <v>0.30430099999999999</v>
      </c>
      <c r="I3184" s="162">
        <v>0.24495400000000001</v>
      </c>
      <c r="J3184" s="162">
        <v>0</v>
      </c>
      <c r="K3184" s="162">
        <v>8.0047720000000009</v>
      </c>
      <c r="L3184" s="162">
        <v>99.639501999999993</v>
      </c>
    </row>
    <row r="3185" spans="1:12" ht="45" customHeight="1" x14ac:dyDescent="0.25">
      <c r="A3185" s="82" t="s">
        <v>5119</v>
      </c>
      <c r="B3185" s="9" t="s">
        <v>2098</v>
      </c>
      <c r="C3185" s="9" t="s">
        <v>3082</v>
      </c>
      <c r="D3185" s="163">
        <v>0</v>
      </c>
      <c r="E3185" s="163">
        <v>0.30252200000000001</v>
      </c>
      <c r="F3185" s="163">
        <v>4.448925</v>
      </c>
      <c r="G3185" s="163">
        <v>0</v>
      </c>
      <c r="H3185" s="163">
        <v>0.34437400000000001</v>
      </c>
      <c r="I3185" s="163">
        <v>1.330192</v>
      </c>
      <c r="J3185" s="163">
        <v>0</v>
      </c>
      <c r="K3185" s="163">
        <v>0.64689600000000003</v>
      </c>
      <c r="L3185" s="163">
        <v>5.7791170000000003</v>
      </c>
    </row>
    <row r="3186" spans="1:12" ht="45" customHeight="1" x14ac:dyDescent="0.25">
      <c r="A3186" s="81" t="s">
        <v>5119</v>
      </c>
      <c r="B3186" s="23" t="s">
        <v>2098</v>
      </c>
      <c r="C3186" s="23" t="s">
        <v>3083</v>
      </c>
      <c r="D3186" s="162">
        <v>0</v>
      </c>
      <c r="E3186" s="162">
        <v>3.0078000000000001E-2</v>
      </c>
      <c r="F3186" s="162">
        <v>0.83743000000000001</v>
      </c>
      <c r="G3186" s="162">
        <v>0</v>
      </c>
      <c r="H3186" s="162">
        <v>0</v>
      </c>
      <c r="I3186" s="162">
        <v>0</v>
      </c>
      <c r="J3186" s="162">
        <v>0</v>
      </c>
      <c r="K3186" s="162">
        <v>3.0078000000000001E-2</v>
      </c>
      <c r="L3186" s="162">
        <v>0.83743000000000001</v>
      </c>
    </row>
    <row r="3187" spans="1:12" ht="45" customHeight="1" x14ac:dyDescent="0.25">
      <c r="A3187" s="82" t="s">
        <v>5119</v>
      </c>
      <c r="B3187" s="9" t="s">
        <v>2098</v>
      </c>
      <c r="C3187" s="9" t="s">
        <v>8046</v>
      </c>
      <c r="D3187" s="163">
        <v>0</v>
      </c>
      <c r="E3187" s="163">
        <v>2.0000000000000001E-4</v>
      </c>
      <c r="F3187" s="163">
        <v>6.1300000000000005E-4</v>
      </c>
      <c r="G3187" s="163">
        <v>0</v>
      </c>
      <c r="H3187" s="163">
        <v>1.7899999999999999E-4</v>
      </c>
      <c r="I3187" s="163">
        <v>2.6250000000000002E-3</v>
      </c>
      <c r="J3187" s="163">
        <v>0</v>
      </c>
      <c r="K3187" s="163">
        <v>3.79E-4</v>
      </c>
      <c r="L3187" s="163">
        <v>3.238E-3</v>
      </c>
    </row>
    <row r="3188" spans="1:12" ht="45" customHeight="1" x14ac:dyDescent="0.25">
      <c r="A3188" s="81" t="s">
        <v>5121</v>
      </c>
      <c r="B3188" s="23" t="s">
        <v>2099</v>
      </c>
      <c r="C3188" s="23" t="s">
        <v>3082</v>
      </c>
      <c r="D3188" s="162">
        <v>0</v>
      </c>
      <c r="E3188" s="162">
        <v>4.2581000000000001E-2</v>
      </c>
      <c r="F3188" s="162">
        <v>0.736568</v>
      </c>
      <c r="G3188" s="162">
        <v>0</v>
      </c>
      <c r="H3188" s="162">
        <v>1.4999999999999999E-4</v>
      </c>
      <c r="I3188" s="162">
        <v>2.9999999999999997E-4</v>
      </c>
      <c r="J3188" s="162">
        <v>0</v>
      </c>
      <c r="K3188" s="162">
        <v>4.2730999999999998E-2</v>
      </c>
      <c r="L3188" s="162">
        <v>0.73686799999999997</v>
      </c>
    </row>
    <row r="3189" spans="1:12" ht="45" customHeight="1" x14ac:dyDescent="0.25">
      <c r="A3189" s="82" t="s">
        <v>5121</v>
      </c>
      <c r="B3189" s="9" t="s">
        <v>2099</v>
      </c>
      <c r="C3189" s="9" t="s">
        <v>8046</v>
      </c>
      <c r="D3189" s="163">
        <v>0</v>
      </c>
      <c r="E3189" s="163">
        <v>8.3920000000000002E-3</v>
      </c>
      <c r="F3189" s="163">
        <v>0.127364</v>
      </c>
      <c r="G3189" s="163">
        <v>0</v>
      </c>
      <c r="H3189" s="163">
        <v>3.9071000000000002E-2</v>
      </c>
      <c r="I3189" s="163">
        <v>0.26246599999999998</v>
      </c>
      <c r="J3189" s="163">
        <v>0</v>
      </c>
      <c r="K3189" s="163">
        <v>4.7462999999999998E-2</v>
      </c>
      <c r="L3189" s="163">
        <v>0.38983000000000001</v>
      </c>
    </row>
    <row r="3190" spans="1:12" ht="45" customHeight="1" x14ac:dyDescent="0.25">
      <c r="A3190" s="81" t="s">
        <v>3713</v>
      </c>
      <c r="B3190" s="23" t="s">
        <v>1163</v>
      </c>
      <c r="C3190" s="23" t="s">
        <v>3081</v>
      </c>
      <c r="D3190" s="162">
        <v>0</v>
      </c>
      <c r="E3190" s="162">
        <v>3.4610000000000002E-2</v>
      </c>
      <c r="F3190" s="162">
        <v>0.37609100000000001</v>
      </c>
      <c r="G3190" s="162">
        <v>0</v>
      </c>
      <c r="H3190" s="162">
        <v>0.17174900000000001</v>
      </c>
      <c r="I3190" s="162">
        <v>0.66495800000000005</v>
      </c>
      <c r="J3190" s="162">
        <v>0</v>
      </c>
      <c r="K3190" s="162">
        <v>0.20635899999999999</v>
      </c>
      <c r="L3190" s="162">
        <v>1.0410489999999999</v>
      </c>
    </row>
    <row r="3191" spans="1:12" ht="45" customHeight="1" x14ac:dyDescent="0.25">
      <c r="A3191" s="82" t="s">
        <v>3713</v>
      </c>
      <c r="B3191" s="9" t="s">
        <v>1163</v>
      </c>
      <c r="C3191" s="9" t="s">
        <v>3082</v>
      </c>
      <c r="D3191" s="163">
        <v>0</v>
      </c>
      <c r="E3191" s="163">
        <v>0.37326100000000001</v>
      </c>
      <c r="F3191" s="163">
        <v>1.636004</v>
      </c>
      <c r="G3191" s="163">
        <v>0</v>
      </c>
      <c r="H3191" s="163">
        <v>0.56257199999999996</v>
      </c>
      <c r="I3191" s="163">
        <v>1.06393</v>
      </c>
      <c r="J3191" s="163">
        <v>0</v>
      </c>
      <c r="K3191" s="163">
        <v>0.93583300000000003</v>
      </c>
      <c r="L3191" s="163">
        <v>2.6999339999999998</v>
      </c>
    </row>
    <row r="3192" spans="1:12" ht="45" customHeight="1" x14ac:dyDescent="0.25">
      <c r="A3192" s="81" t="s">
        <v>3713</v>
      </c>
      <c r="B3192" s="23" t="s">
        <v>1163</v>
      </c>
      <c r="C3192" s="23" t="s">
        <v>3089</v>
      </c>
      <c r="D3192" s="162">
        <v>0</v>
      </c>
      <c r="E3192" s="162">
        <v>4.0121999999999998E-2</v>
      </c>
      <c r="F3192" s="162">
        <v>0.57181499999999996</v>
      </c>
      <c r="G3192" s="162">
        <v>0</v>
      </c>
      <c r="H3192" s="162">
        <v>8.8880000000000001E-3</v>
      </c>
      <c r="I3192" s="162">
        <v>9.4594999999999999E-2</v>
      </c>
      <c r="J3192" s="162">
        <v>0</v>
      </c>
      <c r="K3192" s="162">
        <v>4.9009999999999998E-2</v>
      </c>
      <c r="L3192" s="162">
        <v>0.66640999999999995</v>
      </c>
    </row>
    <row r="3193" spans="1:12" ht="45" customHeight="1" x14ac:dyDescent="0.25">
      <c r="A3193" s="82" t="s">
        <v>3713</v>
      </c>
      <c r="B3193" s="9" t="s">
        <v>1163</v>
      </c>
      <c r="C3193" s="9" t="s">
        <v>8046</v>
      </c>
      <c r="D3193" s="163">
        <v>0</v>
      </c>
      <c r="E3193" s="163">
        <v>0.12570700000000001</v>
      </c>
      <c r="F3193" s="163">
        <v>0.26420700000000003</v>
      </c>
      <c r="G3193" s="163">
        <v>0</v>
      </c>
      <c r="H3193" s="163">
        <v>0.125832</v>
      </c>
      <c r="I3193" s="163">
        <v>0.15032599999999999</v>
      </c>
      <c r="J3193" s="163">
        <v>0</v>
      </c>
      <c r="K3193" s="163">
        <v>0.25153900000000001</v>
      </c>
      <c r="L3193" s="163">
        <v>0.41453299999999998</v>
      </c>
    </row>
    <row r="3194" spans="1:12" ht="45" customHeight="1" x14ac:dyDescent="0.25">
      <c r="A3194" s="81" t="s">
        <v>5122</v>
      </c>
      <c r="B3194" s="23" t="s">
        <v>1164</v>
      </c>
      <c r="C3194" s="23" t="s">
        <v>3081</v>
      </c>
      <c r="D3194" s="162">
        <v>0</v>
      </c>
      <c r="E3194" s="162">
        <v>9.5049999999999996E-3</v>
      </c>
      <c r="F3194" s="162">
        <v>0.11547399999999999</v>
      </c>
      <c r="G3194" s="162">
        <v>0</v>
      </c>
      <c r="H3194" s="162">
        <v>7.2436E-2</v>
      </c>
      <c r="I3194" s="162">
        <v>8.1945759999999996</v>
      </c>
      <c r="J3194" s="162">
        <v>0</v>
      </c>
      <c r="K3194" s="162">
        <v>8.1941E-2</v>
      </c>
      <c r="L3194" s="162">
        <v>8.3100500000000004</v>
      </c>
    </row>
    <row r="3195" spans="1:12" ht="45" customHeight="1" x14ac:dyDescent="0.25">
      <c r="A3195" s="82" t="s">
        <v>5122</v>
      </c>
      <c r="B3195" s="9" t="s">
        <v>1164</v>
      </c>
      <c r="C3195" s="9" t="s">
        <v>3087</v>
      </c>
      <c r="D3195" s="163">
        <v>0</v>
      </c>
      <c r="E3195" s="163">
        <v>1.55E-4</v>
      </c>
      <c r="F3195" s="163">
        <v>1.1802E-2</v>
      </c>
      <c r="G3195" s="163">
        <v>0</v>
      </c>
      <c r="H3195" s="163">
        <v>2.2499000000000002E-2</v>
      </c>
      <c r="I3195" s="163">
        <v>1.80094</v>
      </c>
      <c r="J3195" s="163">
        <v>0</v>
      </c>
      <c r="K3195" s="163">
        <v>2.2654000000000001E-2</v>
      </c>
      <c r="L3195" s="163">
        <v>1.8127420000000001</v>
      </c>
    </row>
    <row r="3196" spans="1:12" ht="45" customHeight="1" x14ac:dyDescent="0.25">
      <c r="A3196" s="81" t="s">
        <v>5122</v>
      </c>
      <c r="B3196" s="23" t="s">
        <v>1164</v>
      </c>
      <c r="C3196" s="23" t="s">
        <v>3089</v>
      </c>
      <c r="D3196" s="162">
        <v>0</v>
      </c>
      <c r="E3196" s="162">
        <v>1.2097999999999999E-2</v>
      </c>
      <c r="F3196" s="162">
        <v>0.52054999999999996</v>
      </c>
      <c r="G3196" s="162">
        <v>0</v>
      </c>
      <c r="H3196" s="162">
        <v>0.04</v>
      </c>
      <c r="I3196" s="162">
        <v>0.32994400000000002</v>
      </c>
      <c r="J3196" s="162">
        <v>0</v>
      </c>
      <c r="K3196" s="162">
        <v>5.2097999999999998E-2</v>
      </c>
      <c r="L3196" s="162">
        <v>0.85049399999999997</v>
      </c>
    </row>
    <row r="3197" spans="1:12" ht="45" customHeight="1" x14ac:dyDescent="0.25">
      <c r="A3197" s="82" t="s">
        <v>5122</v>
      </c>
      <c r="B3197" s="9" t="s">
        <v>1164</v>
      </c>
      <c r="C3197" s="9" t="s">
        <v>8046</v>
      </c>
      <c r="D3197" s="163">
        <v>0</v>
      </c>
      <c r="E3197" s="163">
        <v>9.0968999999999994E-2</v>
      </c>
      <c r="F3197" s="163">
        <v>0.65177700000000005</v>
      </c>
      <c r="G3197" s="163">
        <v>0</v>
      </c>
      <c r="H3197" s="163">
        <v>8.1142000000000006E-2</v>
      </c>
      <c r="I3197" s="163">
        <v>0.33524700000000002</v>
      </c>
      <c r="J3197" s="163">
        <v>0</v>
      </c>
      <c r="K3197" s="163">
        <v>0.17211099999999999</v>
      </c>
      <c r="L3197" s="163">
        <v>0.98702400000000001</v>
      </c>
    </row>
    <row r="3198" spans="1:12" ht="45" customHeight="1" x14ac:dyDescent="0.25">
      <c r="A3198" s="81" t="s">
        <v>5124</v>
      </c>
      <c r="B3198" s="23" t="s">
        <v>1165</v>
      </c>
      <c r="C3198" s="23" t="s">
        <v>3081</v>
      </c>
      <c r="D3198" s="162">
        <v>0</v>
      </c>
      <c r="E3198" s="162">
        <v>0.47133799999999998</v>
      </c>
      <c r="F3198" s="162">
        <v>3.8178019999999999</v>
      </c>
      <c r="G3198" s="162">
        <v>0</v>
      </c>
      <c r="H3198" s="162">
        <v>0.51991699999999996</v>
      </c>
      <c r="I3198" s="162">
        <v>11.694039999999999</v>
      </c>
      <c r="J3198" s="162">
        <v>0</v>
      </c>
      <c r="K3198" s="162">
        <v>0.991255</v>
      </c>
      <c r="L3198" s="162">
        <v>15.511842</v>
      </c>
    </row>
    <row r="3199" spans="1:12" ht="45" customHeight="1" x14ac:dyDescent="0.25">
      <c r="A3199" s="82" t="s">
        <v>5124</v>
      </c>
      <c r="B3199" s="9" t="s">
        <v>1165</v>
      </c>
      <c r="C3199" s="9" t="s">
        <v>3082</v>
      </c>
      <c r="D3199" s="163">
        <v>0</v>
      </c>
      <c r="E3199" s="163">
        <v>9.3202999999999994E-2</v>
      </c>
      <c r="F3199" s="163">
        <v>1.4251910000000001</v>
      </c>
      <c r="G3199" s="163">
        <v>0</v>
      </c>
      <c r="H3199" s="163">
        <v>0.73052899999999998</v>
      </c>
      <c r="I3199" s="163">
        <v>3.1979109999999999</v>
      </c>
      <c r="J3199" s="163">
        <v>0</v>
      </c>
      <c r="K3199" s="163">
        <v>0.82373200000000002</v>
      </c>
      <c r="L3199" s="163">
        <v>4.6231020000000003</v>
      </c>
    </row>
    <row r="3200" spans="1:12" ht="45" customHeight="1" x14ac:dyDescent="0.25">
      <c r="A3200" s="81" t="s">
        <v>5124</v>
      </c>
      <c r="B3200" s="23" t="s">
        <v>1165</v>
      </c>
      <c r="C3200" s="23" t="s">
        <v>3083</v>
      </c>
      <c r="D3200" s="162">
        <v>0</v>
      </c>
      <c r="E3200" s="162">
        <v>8.8745000000000004E-2</v>
      </c>
      <c r="F3200" s="162">
        <v>0.86228099999999996</v>
      </c>
      <c r="G3200" s="162">
        <v>0</v>
      </c>
      <c r="H3200" s="162">
        <v>0.49835600000000002</v>
      </c>
      <c r="I3200" s="162">
        <v>3.2915939999999999</v>
      </c>
      <c r="J3200" s="162">
        <v>0</v>
      </c>
      <c r="K3200" s="162">
        <v>0.58710099999999998</v>
      </c>
      <c r="L3200" s="162">
        <v>4.1538750000000002</v>
      </c>
    </row>
    <row r="3201" spans="1:12" ht="45" customHeight="1" x14ac:dyDescent="0.25">
      <c r="A3201" s="82" t="s">
        <v>5124</v>
      </c>
      <c r="B3201" s="9" t="s">
        <v>1165</v>
      </c>
      <c r="C3201" s="9" t="s">
        <v>3085</v>
      </c>
      <c r="D3201" s="163">
        <v>0</v>
      </c>
      <c r="E3201" s="163">
        <v>8.2419999999999993E-3</v>
      </c>
      <c r="F3201" s="163">
        <v>2.24E-2</v>
      </c>
      <c r="G3201" s="163">
        <v>0</v>
      </c>
      <c r="H3201" s="163">
        <v>0.133602</v>
      </c>
      <c r="I3201" s="163">
        <v>0.98719400000000002</v>
      </c>
      <c r="J3201" s="163">
        <v>0</v>
      </c>
      <c r="K3201" s="163">
        <v>0.141844</v>
      </c>
      <c r="L3201" s="163">
        <v>1.0095940000000001</v>
      </c>
    </row>
    <row r="3202" spans="1:12" ht="45" customHeight="1" x14ac:dyDescent="0.25">
      <c r="A3202" s="81" t="s">
        <v>5124</v>
      </c>
      <c r="B3202" s="23" t="s">
        <v>1165</v>
      </c>
      <c r="C3202" s="23" t="s">
        <v>3088</v>
      </c>
      <c r="D3202" s="162">
        <v>0</v>
      </c>
      <c r="E3202" s="162">
        <v>0</v>
      </c>
      <c r="F3202" s="162">
        <v>0</v>
      </c>
      <c r="G3202" s="162">
        <v>0</v>
      </c>
      <c r="H3202" s="162">
        <v>4.7E-2</v>
      </c>
      <c r="I3202" s="162">
        <v>0.84</v>
      </c>
      <c r="J3202" s="162">
        <v>0</v>
      </c>
      <c r="K3202" s="162">
        <v>4.7E-2</v>
      </c>
      <c r="L3202" s="162">
        <v>0.84</v>
      </c>
    </row>
    <row r="3203" spans="1:12" ht="45" customHeight="1" x14ac:dyDescent="0.25">
      <c r="A3203" s="82" t="s">
        <v>5124</v>
      </c>
      <c r="B3203" s="9" t="s">
        <v>1165</v>
      </c>
      <c r="C3203" s="9" t="s">
        <v>3089</v>
      </c>
      <c r="D3203" s="163">
        <v>0</v>
      </c>
      <c r="E3203" s="163">
        <v>3.1431000000000001E-2</v>
      </c>
      <c r="F3203" s="163">
        <v>0.451519</v>
      </c>
      <c r="G3203" s="163">
        <v>0</v>
      </c>
      <c r="H3203" s="163">
        <v>9.4292000000000001E-2</v>
      </c>
      <c r="I3203" s="163">
        <v>1.379542</v>
      </c>
      <c r="J3203" s="163">
        <v>0</v>
      </c>
      <c r="K3203" s="163">
        <v>0.125723</v>
      </c>
      <c r="L3203" s="163">
        <v>1.831061</v>
      </c>
    </row>
    <row r="3204" spans="1:12" ht="45" customHeight="1" x14ac:dyDescent="0.25">
      <c r="A3204" s="81" t="s">
        <v>5124</v>
      </c>
      <c r="B3204" s="23" t="s">
        <v>1165</v>
      </c>
      <c r="C3204" s="23" t="s">
        <v>8046</v>
      </c>
      <c r="D3204" s="162">
        <v>0</v>
      </c>
      <c r="E3204" s="162">
        <v>2.1638999999999999E-2</v>
      </c>
      <c r="F3204" s="162">
        <v>0.30471399999999998</v>
      </c>
      <c r="G3204" s="162">
        <v>0</v>
      </c>
      <c r="H3204" s="162">
        <v>2.6689000000000001E-2</v>
      </c>
      <c r="I3204" s="162">
        <v>2.775E-2</v>
      </c>
      <c r="J3204" s="162">
        <v>0</v>
      </c>
      <c r="K3204" s="162">
        <v>4.8328000000000003E-2</v>
      </c>
      <c r="L3204" s="162">
        <v>0.33246399999999998</v>
      </c>
    </row>
    <row r="3205" spans="1:12" ht="45" customHeight="1" x14ac:dyDescent="0.25">
      <c r="A3205" s="82" t="s">
        <v>7911</v>
      </c>
      <c r="B3205" s="9" t="s">
        <v>7935</v>
      </c>
      <c r="C3205" s="9" t="s">
        <v>3089</v>
      </c>
      <c r="D3205" s="163">
        <v>0</v>
      </c>
      <c r="E3205" s="163">
        <v>0</v>
      </c>
      <c r="F3205" s="163">
        <v>0</v>
      </c>
      <c r="G3205" s="163">
        <v>0</v>
      </c>
      <c r="H3205" s="163">
        <v>3.2000000000000003E-4</v>
      </c>
      <c r="I3205" s="163">
        <v>2.8656100000000002</v>
      </c>
      <c r="J3205" s="163">
        <v>0</v>
      </c>
      <c r="K3205" s="163">
        <v>3.2000000000000003E-4</v>
      </c>
      <c r="L3205" s="163">
        <v>2.8656100000000002</v>
      </c>
    </row>
    <row r="3206" spans="1:12" ht="45" customHeight="1" x14ac:dyDescent="0.25">
      <c r="A3206" s="81" t="s">
        <v>2996</v>
      </c>
      <c r="B3206" s="23" t="s">
        <v>1165</v>
      </c>
      <c r="C3206" s="23" t="s">
        <v>3082</v>
      </c>
      <c r="D3206" s="162">
        <v>0</v>
      </c>
      <c r="E3206" s="162">
        <v>1.0191E-2</v>
      </c>
      <c r="F3206" s="162">
        <v>0.205538</v>
      </c>
      <c r="G3206" s="162">
        <v>0</v>
      </c>
      <c r="H3206" s="162">
        <v>2.1156000000000001E-2</v>
      </c>
      <c r="I3206" s="162">
        <v>0.36723</v>
      </c>
      <c r="J3206" s="162">
        <v>0</v>
      </c>
      <c r="K3206" s="162">
        <v>3.1347E-2</v>
      </c>
      <c r="L3206" s="162">
        <v>0.57276800000000005</v>
      </c>
    </row>
    <row r="3207" spans="1:12" ht="45" customHeight="1" x14ac:dyDescent="0.25">
      <c r="A3207" s="82" t="s">
        <v>2996</v>
      </c>
      <c r="B3207" s="9" t="s">
        <v>1165</v>
      </c>
      <c r="C3207" s="9" t="s">
        <v>8046</v>
      </c>
      <c r="D3207" s="163">
        <v>0</v>
      </c>
      <c r="E3207" s="163">
        <v>2.5447999999999998E-2</v>
      </c>
      <c r="F3207" s="163">
        <v>0.40574399999999999</v>
      </c>
      <c r="G3207" s="163">
        <v>0</v>
      </c>
      <c r="H3207" s="163">
        <v>3.9659999999999999E-3</v>
      </c>
      <c r="I3207" s="163">
        <v>9.4792000000000001E-2</v>
      </c>
      <c r="J3207" s="163">
        <v>0</v>
      </c>
      <c r="K3207" s="163">
        <v>2.9413999999999999E-2</v>
      </c>
      <c r="L3207" s="163">
        <v>0.50053599999999998</v>
      </c>
    </row>
    <row r="3208" spans="1:12" ht="45" customHeight="1" x14ac:dyDescent="0.25">
      <c r="A3208" s="81" t="s">
        <v>5127</v>
      </c>
      <c r="B3208" s="23" t="s">
        <v>4167</v>
      </c>
      <c r="C3208" s="23" t="s">
        <v>3083</v>
      </c>
      <c r="D3208" s="162">
        <v>0</v>
      </c>
      <c r="E3208" s="162">
        <v>0.81033599999999995</v>
      </c>
      <c r="F3208" s="162">
        <v>1.024519</v>
      </c>
      <c r="G3208" s="162">
        <v>0</v>
      </c>
      <c r="H3208" s="162">
        <v>0</v>
      </c>
      <c r="I3208" s="162">
        <v>0</v>
      </c>
      <c r="J3208" s="162">
        <v>0</v>
      </c>
      <c r="K3208" s="162">
        <v>0.81033599999999995</v>
      </c>
      <c r="L3208" s="162">
        <v>1.024519</v>
      </c>
    </row>
    <row r="3209" spans="1:12" ht="45" customHeight="1" x14ac:dyDescent="0.25">
      <c r="A3209" s="82" t="s">
        <v>5127</v>
      </c>
      <c r="B3209" s="9" t="s">
        <v>4167</v>
      </c>
      <c r="C3209" s="9" t="s">
        <v>3084</v>
      </c>
      <c r="D3209" s="163">
        <v>0</v>
      </c>
      <c r="E3209" s="163">
        <v>0.54585700000000004</v>
      </c>
      <c r="F3209" s="163">
        <v>0.95855199999999996</v>
      </c>
      <c r="G3209" s="163">
        <v>0</v>
      </c>
      <c r="H3209" s="163">
        <v>0</v>
      </c>
      <c r="I3209" s="163">
        <v>0</v>
      </c>
      <c r="J3209" s="163">
        <v>0</v>
      </c>
      <c r="K3209" s="163">
        <v>0.54585700000000004</v>
      </c>
      <c r="L3209" s="163">
        <v>0.95855199999999996</v>
      </c>
    </row>
    <row r="3210" spans="1:12" ht="45" customHeight="1" x14ac:dyDescent="0.25">
      <c r="A3210" s="81" t="s">
        <v>5127</v>
      </c>
      <c r="B3210" s="23" t="s">
        <v>4167</v>
      </c>
      <c r="C3210" s="23" t="s">
        <v>8046</v>
      </c>
      <c r="D3210" s="162">
        <v>0</v>
      </c>
      <c r="E3210" s="162">
        <v>0.309</v>
      </c>
      <c r="F3210" s="162">
        <v>0.45900000000000002</v>
      </c>
      <c r="G3210" s="162">
        <v>0</v>
      </c>
      <c r="H3210" s="162">
        <v>0</v>
      </c>
      <c r="I3210" s="162">
        <v>0</v>
      </c>
      <c r="J3210" s="162">
        <v>0</v>
      </c>
      <c r="K3210" s="162">
        <v>0.309</v>
      </c>
      <c r="L3210" s="162">
        <v>0.45900000000000002</v>
      </c>
    </row>
    <row r="3211" spans="1:12" ht="45" customHeight="1" x14ac:dyDescent="0.25">
      <c r="A3211" s="82" t="s">
        <v>6628</v>
      </c>
      <c r="B3211" s="9" t="s">
        <v>4168</v>
      </c>
      <c r="C3211" s="9" t="s">
        <v>3083</v>
      </c>
      <c r="D3211" s="163">
        <v>0</v>
      </c>
      <c r="E3211" s="163">
        <v>0.32061000000000001</v>
      </c>
      <c r="F3211" s="163">
        <v>1.1221080000000001</v>
      </c>
      <c r="G3211" s="163">
        <v>0</v>
      </c>
      <c r="H3211" s="163">
        <v>0</v>
      </c>
      <c r="I3211" s="163">
        <v>0</v>
      </c>
      <c r="J3211" s="163">
        <v>0</v>
      </c>
      <c r="K3211" s="163">
        <v>0.32061000000000001</v>
      </c>
      <c r="L3211" s="163">
        <v>1.1221080000000001</v>
      </c>
    </row>
    <row r="3212" spans="1:12" ht="45" customHeight="1" x14ac:dyDescent="0.25">
      <c r="A3212" s="81" t="s">
        <v>6628</v>
      </c>
      <c r="B3212" s="23" t="s">
        <v>4168</v>
      </c>
      <c r="C3212" s="23" t="s">
        <v>3084</v>
      </c>
      <c r="D3212" s="162">
        <v>0</v>
      </c>
      <c r="E3212" s="162">
        <v>0.98172199999999998</v>
      </c>
      <c r="F3212" s="162">
        <v>3.2751809999999999</v>
      </c>
      <c r="G3212" s="162">
        <v>0</v>
      </c>
      <c r="H3212" s="162">
        <v>0</v>
      </c>
      <c r="I3212" s="162">
        <v>0</v>
      </c>
      <c r="J3212" s="162">
        <v>0</v>
      </c>
      <c r="K3212" s="162">
        <v>0.98172199999999998</v>
      </c>
      <c r="L3212" s="162">
        <v>3.2751809999999999</v>
      </c>
    </row>
    <row r="3213" spans="1:12" ht="45" customHeight="1" x14ac:dyDescent="0.25">
      <c r="A3213" s="82" t="s">
        <v>6628</v>
      </c>
      <c r="B3213" s="9" t="s">
        <v>4168</v>
      </c>
      <c r="C3213" s="9" t="s">
        <v>3089</v>
      </c>
      <c r="D3213" s="163">
        <v>0</v>
      </c>
      <c r="E3213" s="163">
        <v>0.172542</v>
      </c>
      <c r="F3213" s="163">
        <v>0.76119499999999995</v>
      </c>
      <c r="G3213" s="163">
        <v>0</v>
      </c>
      <c r="H3213" s="163">
        <v>0</v>
      </c>
      <c r="I3213" s="163">
        <v>0</v>
      </c>
      <c r="J3213" s="163">
        <v>0</v>
      </c>
      <c r="K3213" s="163">
        <v>0.172542</v>
      </c>
      <c r="L3213" s="163">
        <v>0.76119499999999995</v>
      </c>
    </row>
    <row r="3214" spans="1:12" ht="45" customHeight="1" x14ac:dyDescent="0.25">
      <c r="A3214" s="81" t="s">
        <v>6574</v>
      </c>
      <c r="B3214" s="23" t="s">
        <v>6966</v>
      </c>
      <c r="C3214" s="23" t="s">
        <v>3081</v>
      </c>
      <c r="D3214" s="162">
        <v>0</v>
      </c>
      <c r="E3214" s="162">
        <v>0.152058</v>
      </c>
      <c r="F3214" s="162">
        <v>1.1664920000000001</v>
      </c>
      <c r="G3214" s="162">
        <v>0</v>
      </c>
      <c r="H3214" s="162">
        <v>0</v>
      </c>
      <c r="I3214" s="162">
        <v>0</v>
      </c>
      <c r="J3214" s="162">
        <v>0</v>
      </c>
      <c r="K3214" s="162">
        <v>0.152058</v>
      </c>
      <c r="L3214" s="162">
        <v>1.1664920000000001</v>
      </c>
    </row>
    <row r="3215" spans="1:12" ht="45" customHeight="1" x14ac:dyDescent="0.25">
      <c r="A3215" s="82" t="s">
        <v>5129</v>
      </c>
      <c r="B3215" s="9" t="s">
        <v>4169</v>
      </c>
      <c r="C3215" s="9" t="s">
        <v>3081</v>
      </c>
      <c r="D3215" s="163">
        <v>0</v>
      </c>
      <c r="E3215" s="163">
        <v>0.113575</v>
      </c>
      <c r="F3215" s="163">
        <v>0.70895399999999997</v>
      </c>
      <c r="G3215" s="163">
        <v>0</v>
      </c>
      <c r="H3215" s="163">
        <v>1E-3</v>
      </c>
      <c r="I3215" s="163">
        <v>1.9609000000000001E-2</v>
      </c>
      <c r="J3215" s="163">
        <v>0</v>
      </c>
      <c r="K3215" s="163">
        <v>0.114575</v>
      </c>
      <c r="L3215" s="163">
        <v>0.72856299999999996</v>
      </c>
    </row>
    <row r="3216" spans="1:12" ht="45" customHeight="1" x14ac:dyDescent="0.25">
      <c r="A3216" s="81" t="s">
        <v>5129</v>
      </c>
      <c r="B3216" s="23" t="s">
        <v>4169</v>
      </c>
      <c r="C3216" s="23" t="s">
        <v>3082</v>
      </c>
      <c r="D3216" s="162">
        <v>0</v>
      </c>
      <c r="E3216" s="162">
        <v>0.64574500000000001</v>
      </c>
      <c r="F3216" s="162">
        <v>2.8276219999999999</v>
      </c>
      <c r="G3216" s="162">
        <v>0</v>
      </c>
      <c r="H3216" s="162">
        <v>5.0000000000000001E-4</v>
      </c>
      <c r="I3216" s="162">
        <v>1.5E-3</v>
      </c>
      <c r="J3216" s="162">
        <v>0</v>
      </c>
      <c r="K3216" s="162">
        <v>0.64624499999999996</v>
      </c>
      <c r="L3216" s="162">
        <v>2.8291219999999999</v>
      </c>
    </row>
    <row r="3217" spans="1:12" ht="45" customHeight="1" x14ac:dyDescent="0.25">
      <c r="A3217" s="82" t="s">
        <v>5130</v>
      </c>
      <c r="B3217" s="9" t="s">
        <v>4170</v>
      </c>
      <c r="C3217" s="9" t="s">
        <v>3082</v>
      </c>
      <c r="D3217" s="163">
        <v>0</v>
      </c>
      <c r="E3217" s="163">
        <v>7.4374999999999997E-2</v>
      </c>
      <c r="F3217" s="163">
        <v>0.74100500000000002</v>
      </c>
      <c r="G3217" s="163">
        <v>0</v>
      </c>
      <c r="H3217" s="163">
        <v>0</v>
      </c>
      <c r="I3217" s="163">
        <v>0</v>
      </c>
      <c r="J3217" s="163">
        <v>0</v>
      </c>
      <c r="K3217" s="163">
        <v>7.4374999999999997E-2</v>
      </c>
      <c r="L3217" s="163">
        <v>0.74100500000000002</v>
      </c>
    </row>
    <row r="3218" spans="1:12" ht="45" customHeight="1" x14ac:dyDescent="0.25">
      <c r="A3218" s="81" t="s">
        <v>5130</v>
      </c>
      <c r="B3218" s="23" t="s">
        <v>4170</v>
      </c>
      <c r="C3218" s="23" t="s">
        <v>3083</v>
      </c>
      <c r="D3218" s="162">
        <v>0</v>
      </c>
      <c r="E3218" s="162">
        <v>0.79250200000000004</v>
      </c>
      <c r="F3218" s="162">
        <v>5.5105829999999996</v>
      </c>
      <c r="G3218" s="162">
        <v>0</v>
      </c>
      <c r="H3218" s="162">
        <v>0</v>
      </c>
      <c r="I3218" s="162">
        <v>0</v>
      </c>
      <c r="J3218" s="162">
        <v>0</v>
      </c>
      <c r="K3218" s="162">
        <v>0.79250200000000004</v>
      </c>
      <c r="L3218" s="162">
        <v>5.5105829999999996</v>
      </c>
    </row>
    <row r="3219" spans="1:12" ht="45" customHeight="1" x14ac:dyDescent="0.25">
      <c r="A3219" s="82" t="s">
        <v>5130</v>
      </c>
      <c r="B3219" s="9" t="s">
        <v>4170</v>
      </c>
      <c r="C3219" s="9" t="s">
        <v>3084</v>
      </c>
      <c r="D3219" s="163">
        <v>0</v>
      </c>
      <c r="E3219" s="163">
        <v>2.0776849999999998</v>
      </c>
      <c r="F3219" s="163">
        <v>16.185267</v>
      </c>
      <c r="G3219" s="163">
        <v>0</v>
      </c>
      <c r="H3219" s="163">
        <v>0</v>
      </c>
      <c r="I3219" s="163">
        <v>0</v>
      </c>
      <c r="J3219" s="163">
        <v>0</v>
      </c>
      <c r="K3219" s="163">
        <v>2.0776849999999998</v>
      </c>
      <c r="L3219" s="163">
        <v>16.185267</v>
      </c>
    </row>
    <row r="3220" spans="1:12" ht="45" customHeight="1" x14ac:dyDescent="0.25">
      <c r="A3220" s="81" t="s">
        <v>5130</v>
      </c>
      <c r="B3220" s="23" t="s">
        <v>4170</v>
      </c>
      <c r="C3220" s="23" t="s">
        <v>3086</v>
      </c>
      <c r="D3220" s="162">
        <v>0</v>
      </c>
      <c r="E3220" s="162">
        <v>0.20566200000000001</v>
      </c>
      <c r="F3220" s="162">
        <v>2.0451480000000002</v>
      </c>
      <c r="G3220" s="162">
        <v>0</v>
      </c>
      <c r="H3220" s="162">
        <v>0</v>
      </c>
      <c r="I3220" s="162">
        <v>0</v>
      </c>
      <c r="J3220" s="162">
        <v>0</v>
      </c>
      <c r="K3220" s="162">
        <v>0.20566200000000001</v>
      </c>
      <c r="L3220" s="162">
        <v>2.0451480000000002</v>
      </c>
    </row>
    <row r="3221" spans="1:12" ht="45" customHeight="1" x14ac:dyDescent="0.25">
      <c r="A3221" s="82" t="s">
        <v>5130</v>
      </c>
      <c r="B3221" s="9" t="s">
        <v>4170</v>
      </c>
      <c r="C3221" s="9" t="s">
        <v>3090</v>
      </c>
      <c r="D3221" s="163">
        <v>0</v>
      </c>
      <c r="E3221" s="163">
        <v>0.110388</v>
      </c>
      <c r="F3221" s="163">
        <v>0.74761</v>
      </c>
      <c r="G3221" s="163">
        <v>0</v>
      </c>
      <c r="H3221" s="163">
        <v>0</v>
      </c>
      <c r="I3221" s="163">
        <v>0</v>
      </c>
      <c r="J3221" s="163">
        <v>0</v>
      </c>
      <c r="K3221" s="163">
        <v>0.110388</v>
      </c>
      <c r="L3221" s="163">
        <v>0.74761</v>
      </c>
    </row>
    <row r="3222" spans="1:12" ht="45" customHeight="1" x14ac:dyDescent="0.25">
      <c r="A3222" s="81" t="s">
        <v>5130</v>
      </c>
      <c r="B3222" s="23" t="s">
        <v>4170</v>
      </c>
      <c r="C3222" s="23" t="s">
        <v>8046</v>
      </c>
      <c r="D3222" s="162">
        <v>0</v>
      </c>
      <c r="E3222" s="162">
        <v>4.8445000000000002E-2</v>
      </c>
      <c r="F3222" s="162">
        <v>0.58762899999999996</v>
      </c>
      <c r="G3222" s="162">
        <v>0</v>
      </c>
      <c r="H3222" s="162">
        <v>0</v>
      </c>
      <c r="I3222" s="162">
        <v>0</v>
      </c>
      <c r="J3222" s="162">
        <v>0</v>
      </c>
      <c r="K3222" s="162">
        <v>4.8445000000000002E-2</v>
      </c>
      <c r="L3222" s="162">
        <v>0.58762899999999996</v>
      </c>
    </row>
    <row r="3223" spans="1:12" ht="45" customHeight="1" x14ac:dyDescent="0.25">
      <c r="A3223" s="82" t="s">
        <v>6665</v>
      </c>
      <c r="B3223" s="9" t="s">
        <v>4027</v>
      </c>
      <c r="C3223" s="9" t="s">
        <v>3086</v>
      </c>
      <c r="D3223" s="163">
        <v>0</v>
      </c>
      <c r="E3223" s="163">
        <v>0.65230200000000005</v>
      </c>
      <c r="F3223" s="163">
        <v>7.2560399999999996</v>
      </c>
      <c r="G3223" s="163">
        <v>0</v>
      </c>
      <c r="H3223" s="163">
        <v>0</v>
      </c>
      <c r="I3223" s="163">
        <v>0</v>
      </c>
      <c r="J3223" s="163">
        <v>0</v>
      </c>
      <c r="K3223" s="163">
        <v>0.65230200000000005</v>
      </c>
      <c r="L3223" s="163">
        <v>7.2560399999999996</v>
      </c>
    </row>
    <row r="3224" spans="1:12" ht="45" customHeight="1" x14ac:dyDescent="0.25">
      <c r="A3224" s="81" t="s">
        <v>6665</v>
      </c>
      <c r="B3224" s="23" t="s">
        <v>4027</v>
      </c>
      <c r="C3224" s="23" t="s">
        <v>8046</v>
      </c>
      <c r="D3224" s="162">
        <v>0</v>
      </c>
      <c r="E3224" s="162">
        <v>2.3873999999999999E-2</v>
      </c>
      <c r="F3224" s="162">
        <v>0.101274</v>
      </c>
      <c r="G3224" s="162">
        <v>0</v>
      </c>
      <c r="H3224" s="162">
        <v>1.7252E-2</v>
      </c>
      <c r="I3224" s="162">
        <v>8.2331000000000001E-2</v>
      </c>
      <c r="J3224" s="162">
        <v>0</v>
      </c>
      <c r="K3224" s="162">
        <v>4.1126000000000003E-2</v>
      </c>
      <c r="L3224" s="162">
        <v>0.18360499999999999</v>
      </c>
    </row>
    <row r="3225" spans="1:12" ht="45" customHeight="1" x14ac:dyDescent="0.25">
      <c r="A3225" s="82" t="s">
        <v>6576</v>
      </c>
      <c r="B3225" s="9" t="s">
        <v>4028</v>
      </c>
      <c r="C3225" s="9" t="s">
        <v>3082</v>
      </c>
      <c r="D3225" s="163">
        <v>0</v>
      </c>
      <c r="E3225" s="163">
        <v>7.2160000000000002E-2</v>
      </c>
      <c r="F3225" s="163">
        <v>0.60876200000000003</v>
      </c>
      <c r="G3225" s="163">
        <v>0</v>
      </c>
      <c r="H3225" s="163">
        <v>0</v>
      </c>
      <c r="I3225" s="163">
        <v>0</v>
      </c>
      <c r="J3225" s="163">
        <v>0</v>
      </c>
      <c r="K3225" s="163">
        <v>7.2160000000000002E-2</v>
      </c>
      <c r="L3225" s="163">
        <v>0.60876200000000003</v>
      </c>
    </row>
    <row r="3226" spans="1:12" ht="45" customHeight="1" x14ac:dyDescent="0.25">
      <c r="A3226" s="81" t="s">
        <v>6576</v>
      </c>
      <c r="B3226" s="23" t="s">
        <v>4028</v>
      </c>
      <c r="C3226" s="23" t="s">
        <v>3083</v>
      </c>
      <c r="D3226" s="162">
        <v>0</v>
      </c>
      <c r="E3226" s="162">
        <v>0.16684099999999999</v>
      </c>
      <c r="F3226" s="162">
        <v>0.69710700000000003</v>
      </c>
      <c r="G3226" s="162">
        <v>0</v>
      </c>
      <c r="H3226" s="162">
        <v>0</v>
      </c>
      <c r="I3226" s="162">
        <v>0</v>
      </c>
      <c r="J3226" s="162">
        <v>0</v>
      </c>
      <c r="K3226" s="162">
        <v>0.16684099999999999</v>
      </c>
      <c r="L3226" s="162">
        <v>0.69710700000000003</v>
      </c>
    </row>
    <row r="3227" spans="1:12" ht="45" customHeight="1" x14ac:dyDescent="0.25">
      <c r="A3227" s="82" t="s">
        <v>6576</v>
      </c>
      <c r="B3227" s="9" t="s">
        <v>4028</v>
      </c>
      <c r="C3227" s="9" t="s">
        <v>3084</v>
      </c>
      <c r="D3227" s="163">
        <v>0</v>
      </c>
      <c r="E3227" s="163">
        <v>0.159168</v>
      </c>
      <c r="F3227" s="163">
        <v>1.251592</v>
      </c>
      <c r="G3227" s="163">
        <v>0</v>
      </c>
      <c r="H3227" s="163">
        <v>0</v>
      </c>
      <c r="I3227" s="163">
        <v>0</v>
      </c>
      <c r="J3227" s="163">
        <v>0</v>
      </c>
      <c r="K3227" s="163">
        <v>0.159168</v>
      </c>
      <c r="L3227" s="163">
        <v>1.251592</v>
      </c>
    </row>
    <row r="3228" spans="1:12" ht="45" customHeight="1" x14ac:dyDescent="0.25">
      <c r="A3228" s="81" t="s">
        <v>6576</v>
      </c>
      <c r="B3228" s="23" t="s">
        <v>4028</v>
      </c>
      <c r="C3228" s="23" t="s">
        <v>3086</v>
      </c>
      <c r="D3228" s="162">
        <v>0</v>
      </c>
      <c r="E3228" s="162">
        <v>0.486956</v>
      </c>
      <c r="F3228" s="162">
        <v>5.1706859999999999</v>
      </c>
      <c r="G3228" s="162">
        <v>0</v>
      </c>
      <c r="H3228" s="162">
        <v>0</v>
      </c>
      <c r="I3228" s="162">
        <v>0</v>
      </c>
      <c r="J3228" s="162">
        <v>0</v>
      </c>
      <c r="K3228" s="162">
        <v>0.486956</v>
      </c>
      <c r="L3228" s="162">
        <v>5.1706859999999999</v>
      </c>
    </row>
    <row r="3229" spans="1:12" ht="45" customHeight="1" x14ac:dyDescent="0.25">
      <c r="A3229" s="82" t="s">
        <v>6576</v>
      </c>
      <c r="B3229" s="9" t="s">
        <v>4028</v>
      </c>
      <c r="C3229" s="9" t="s">
        <v>3089</v>
      </c>
      <c r="D3229" s="163">
        <v>0</v>
      </c>
      <c r="E3229" s="163">
        <v>0.25644499999999998</v>
      </c>
      <c r="F3229" s="163">
        <v>0.67672500000000002</v>
      </c>
      <c r="G3229" s="163">
        <v>0</v>
      </c>
      <c r="H3229" s="163">
        <v>8.3860000000000004E-2</v>
      </c>
      <c r="I3229" s="163">
        <v>0.220133</v>
      </c>
      <c r="J3229" s="163">
        <v>0</v>
      </c>
      <c r="K3229" s="163">
        <v>0.34030500000000002</v>
      </c>
      <c r="L3229" s="163">
        <v>0.89685800000000004</v>
      </c>
    </row>
    <row r="3230" spans="1:12" ht="45" customHeight="1" x14ac:dyDescent="0.25">
      <c r="A3230" s="81" t="s">
        <v>6576</v>
      </c>
      <c r="B3230" s="23" t="s">
        <v>4028</v>
      </c>
      <c r="C3230" s="23" t="s">
        <v>8046</v>
      </c>
      <c r="D3230" s="162">
        <v>0</v>
      </c>
      <c r="E3230" s="162">
        <v>2.5999999999999999E-3</v>
      </c>
      <c r="F3230" s="162">
        <v>2.8500000000000001E-2</v>
      </c>
      <c r="G3230" s="162">
        <v>0</v>
      </c>
      <c r="H3230" s="162">
        <v>0</v>
      </c>
      <c r="I3230" s="162">
        <v>0</v>
      </c>
      <c r="J3230" s="162">
        <v>0</v>
      </c>
      <c r="K3230" s="162">
        <v>2.5999999999999999E-3</v>
      </c>
      <c r="L3230" s="162">
        <v>2.8500000000000001E-2</v>
      </c>
    </row>
    <row r="3231" spans="1:12" ht="45" customHeight="1" x14ac:dyDescent="0.25">
      <c r="A3231" s="82" t="s">
        <v>5131</v>
      </c>
      <c r="B3231" s="9" t="s">
        <v>4171</v>
      </c>
      <c r="C3231" s="9" t="s">
        <v>3081</v>
      </c>
      <c r="D3231" s="163">
        <v>0</v>
      </c>
      <c r="E3231" s="163">
        <v>0.118176</v>
      </c>
      <c r="F3231" s="163">
        <v>1.1566860000000001</v>
      </c>
      <c r="G3231" s="163">
        <v>0</v>
      </c>
      <c r="H3231" s="163">
        <v>0</v>
      </c>
      <c r="I3231" s="163">
        <v>0</v>
      </c>
      <c r="J3231" s="163">
        <v>0</v>
      </c>
      <c r="K3231" s="163">
        <v>0.118176</v>
      </c>
      <c r="L3231" s="163">
        <v>1.1566860000000001</v>
      </c>
    </row>
    <row r="3232" spans="1:12" ht="45" customHeight="1" x14ac:dyDescent="0.25">
      <c r="A3232" s="81" t="s">
        <v>5131</v>
      </c>
      <c r="B3232" s="23" t="s">
        <v>4171</v>
      </c>
      <c r="C3232" s="23" t="s">
        <v>8046</v>
      </c>
      <c r="D3232" s="162">
        <v>0</v>
      </c>
      <c r="E3232" s="162">
        <v>1.7619999999999999E-3</v>
      </c>
      <c r="F3232" s="162">
        <v>2.6346000000000001E-2</v>
      </c>
      <c r="G3232" s="162">
        <v>0</v>
      </c>
      <c r="H3232" s="162">
        <v>0</v>
      </c>
      <c r="I3232" s="162">
        <v>0</v>
      </c>
      <c r="J3232" s="162">
        <v>0</v>
      </c>
      <c r="K3232" s="162">
        <v>1.7619999999999999E-3</v>
      </c>
      <c r="L3232" s="162">
        <v>2.6346000000000001E-2</v>
      </c>
    </row>
    <row r="3233" spans="1:12" ht="45" customHeight="1" x14ac:dyDescent="0.25">
      <c r="A3233" s="82" t="s">
        <v>6651</v>
      </c>
      <c r="B3233" s="9" t="s">
        <v>4029</v>
      </c>
      <c r="C3233" s="9" t="s">
        <v>3086</v>
      </c>
      <c r="D3233" s="163">
        <v>0</v>
      </c>
      <c r="E3233" s="163">
        <v>1.048996</v>
      </c>
      <c r="F3233" s="163">
        <v>11.891845999999999</v>
      </c>
      <c r="G3233" s="163">
        <v>0</v>
      </c>
      <c r="H3233" s="163">
        <v>0</v>
      </c>
      <c r="I3233" s="163">
        <v>0</v>
      </c>
      <c r="J3233" s="163">
        <v>0</v>
      </c>
      <c r="K3233" s="163">
        <v>1.048996</v>
      </c>
      <c r="L3233" s="163">
        <v>11.891845999999999</v>
      </c>
    </row>
    <row r="3234" spans="1:12" ht="45" customHeight="1" x14ac:dyDescent="0.25">
      <c r="A3234" s="81" t="s">
        <v>6651</v>
      </c>
      <c r="B3234" s="23" t="s">
        <v>4029</v>
      </c>
      <c r="C3234" s="23" t="s">
        <v>3087</v>
      </c>
      <c r="D3234" s="162">
        <v>0</v>
      </c>
      <c r="E3234" s="162">
        <v>7.0923E-2</v>
      </c>
      <c r="F3234" s="162">
        <v>0.92417199999999999</v>
      </c>
      <c r="G3234" s="162">
        <v>0</v>
      </c>
      <c r="H3234" s="162">
        <v>0</v>
      </c>
      <c r="I3234" s="162">
        <v>0</v>
      </c>
      <c r="J3234" s="162">
        <v>0</v>
      </c>
      <c r="K3234" s="162">
        <v>7.0923E-2</v>
      </c>
      <c r="L3234" s="162">
        <v>0.92417199999999999</v>
      </c>
    </row>
    <row r="3235" spans="1:12" ht="45" customHeight="1" x14ac:dyDescent="0.25">
      <c r="A3235" s="82" t="s">
        <v>6651</v>
      </c>
      <c r="B3235" s="9" t="s">
        <v>4029</v>
      </c>
      <c r="C3235" s="9" t="s">
        <v>8046</v>
      </c>
      <c r="D3235" s="163">
        <v>0</v>
      </c>
      <c r="E3235" s="163">
        <v>0</v>
      </c>
      <c r="F3235" s="163">
        <v>0</v>
      </c>
      <c r="G3235" s="163">
        <v>0</v>
      </c>
      <c r="H3235" s="163">
        <v>9.0319999999999998E-2</v>
      </c>
      <c r="I3235" s="163">
        <v>0.44547700000000001</v>
      </c>
      <c r="J3235" s="163">
        <v>0</v>
      </c>
      <c r="K3235" s="163">
        <v>9.0319999999999998E-2</v>
      </c>
      <c r="L3235" s="163">
        <v>0.44547700000000001</v>
      </c>
    </row>
    <row r="3236" spans="1:12" ht="45" customHeight="1" x14ac:dyDescent="0.25">
      <c r="A3236" s="81" t="s">
        <v>5132</v>
      </c>
      <c r="B3236" s="23" t="s">
        <v>4030</v>
      </c>
      <c r="C3236" s="23" t="s">
        <v>3086</v>
      </c>
      <c r="D3236" s="162">
        <v>0</v>
      </c>
      <c r="E3236" s="162">
        <v>0.113096</v>
      </c>
      <c r="F3236" s="162">
        <v>1.1778090000000001</v>
      </c>
      <c r="G3236" s="162">
        <v>0</v>
      </c>
      <c r="H3236" s="162">
        <v>0</v>
      </c>
      <c r="I3236" s="162">
        <v>0</v>
      </c>
      <c r="J3236" s="162">
        <v>0</v>
      </c>
      <c r="K3236" s="162">
        <v>0.113096</v>
      </c>
      <c r="L3236" s="162">
        <v>1.1778090000000001</v>
      </c>
    </row>
    <row r="3237" spans="1:12" ht="45" customHeight="1" x14ac:dyDescent="0.25">
      <c r="A3237" s="82" t="s">
        <v>5132</v>
      </c>
      <c r="B3237" s="9" t="s">
        <v>4030</v>
      </c>
      <c r="C3237" s="9" t="s">
        <v>8046</v>
      </c>
      <c r="D3237" s="163">
        <v>0</v>
      </c>
      <c r="E3237" s="163">
        <v>0.134298</v>
      </c>
      <c r="F3237" s="163">
        <v>0.61435700000000004</v>
      </c>
      <c r="G3237" s="163">
        <v>0</v>
      </c>
      <c r="H3237" s="163">
        <v>1.2707E-2</v>
      </c>
      <c r="I3237" s="163">
        <v>9.8537E-2</v>
      </c>
      <c r="J3237" s="163">
        <v>0</v>
      </c>
      <c r="K3237" s="163">
        <v>0.147005</v>
      </c>
      <c r="L3237" s="163">
        <v>0.71289400000000003</v>
      </c>
    </row>
    <row r="3238" spans="1:12" ht="45" customHeight="1" x14ac:dyDescent="0.25">
      <c r="A3238" s="81" t="s">
        <v>5133</v>
      </c>
      <c r="B3238" s="23" t="s">
        <v>4034</v>
      </c>
      <c r="C3238" s="23" t="s">
        <v>3087</v>
      </c>
      <c r="D3238" s="162">
        <v>0</v>
      </c>
      <c r="E3238" s="162">
        <v>1.088727</v>
      </c>
      <c r="F3238" s="162">
        <v>13.289356</v>
      </c>
      <c r="G3238" s="162">
        <v>0</v>
      </c>
      <c r="H3238" s="162">
        <v>0</v>
      </c>
      <c r="I3238" s="162">
        <v>0</v>
      </c>
      <c r="J3238" s="162">
        <v>0</v>
      </c>
      <c r="K3238" s="162">
        <v>1.088727</v>
      </c>
      <c r="L3238" s="162">
        <v>13.289356</v>
      </c>
    </row>
    <row r="3239" spans="1:12" ht="45" customHeight="1" x14ac:dyDescent="0.25">
      <c r="A3239" s="82" t="s">
        <v>5133</v>
      </c>
      <c r="B3239" s="9" t="s">
        <v>4034</v>
      </c>
      <c r="C3239" s="9" t="s">
        <v>3089</v>
      </c>
      <c r="D3239" s="163">
        <v>0</v>
      </c>
      <c r="E3239" s="163">
        <v>9.4366000000000005E-2</v>
      </c>
      <c r="F3239" s="163">
        <v>1.3582799999999999</v>
      </c>
      <c r="G3239" s="163">
        <v>0</v>
      </c>
      <c r="H3239" s="163">
        <v>0</v>
      </c>
      <c r="I3239" s="163">
        <v>0</v>
      </c>
      <c r="J3239" s="163">
        <v>0</v>
      </c>
      <c r="K3239" s="163">
        <v>9.4366000000000005E-2</v>
      </c>
      <c r="L3239" s="163">
        <v>1.3582799999999999</v>
      </c>
    </row>
    <row r="3240" spans="1:12" ht="45" customHeight="1" x14ac:dyDescent="0.25">
      <c r="A3240" s="81" t="s">
        <v>5133</v>
      </c>
      <c r="B3240" s="23" t="s">
        <v>4034</v>
      </c>
      <c r="C3240" s="23" t="s">
        <v>8046</v>
      </c>
      <c r="D3240" s="162">
        <v>0</v>
      </c>
      <c r="E3240" s="162">
        <v>0.121265</v>
      </c>
      <c r="F3240" s="162">
        <v>0.65108299999999997</v>
      </c>
      <c r="G3240" s="162">
        <v>0</v>
      </c>
      <c r="H3240" s="162">
        <v>1.4840000000000001E-3</v>
      </c>
      <c r="I3240" s="162">
        <v>0.14615300000000001</v>
      </c>
      <c r="J3240" s="162">
        <v>0</v>
      </c>
      <c r="K3240" s="162">
        <v>0.122749</v>
      </c>
      <c r="L3240" s="162">
        <v>0.79723599999999994</v>
      </c>
    </row>
    <row r="3241" spans="1:12" ht="45" customHeight="1" x14ac:dyDescent="0.25">
      <c r="A3241" s="82" t="s">
        <v>5134</v>
      </c>
      <c r="B3241" s="9" t="s">
        <v>6809</v>
      </c>
      <c r="C3241" s="9" t="s">
        <v>3082</v>
      </c>
      <c r="D3241" s="163">
        <v>0</v>
      </c>
      <c r="E3241" s="163">
        <v>2.1045000000000001E-2</v>
      </c>
      <c r="F3241" s="163">
        <v>0.247892</v>
      </c>
      <c r="G3241" s="163">
        <v>0</v>
      </c>
      <c r="H3241" s="163">
        <v>0.13</v>
      </c>
      <c r="I3241" s="163">
        <v>3.4838360000000002</v>
      </c>
      <c r="J3241" s="163">
        <v>0</v>
      </c>
      <c r="K3241" s="163">
        <v>0.15104500000000001</v>
      </c>
      <c r="L3241" s="163">
        <v>3.7317279999999999</v>
      </c>
    </row>
    <row r="3242" spans="1:12" ht="45" customHeight="1" x14ac:dyDescent="0.25">
      <c r="A3242" s="81" t="s">
        <v>5134</v>
      </c>
      <c r="B3242" s="23" t="s">
        <v>6809</v>
      </c>
      <c r="C3242" s="23" t="s">
        <v>3086</v>
      </c>
      <c r="D3242" s="162">
        <v>0</v>
      </c>
      <c r="E3242" s="162">
        <v>0.31558900000000001</v>
      </c>
      <c r="F3242" s="162">
        <v>4.3220919999999996</v>
      </c>
      <c r="G3242" s="162">
        <v>0</v>
      </c>
      <c r="H3242" s="162">
        <v>0</v>
      </c>
      <c r="I3242" s="162">
        <v>0</v>
      </c>
      <c r="J3242" s="162">
        <v>0</v>
      </c>
      <c r="K3242" s="162">
        <v>0.31558900000000001</v>
      </c>
      <c r="L3242" s="162">
        <v>4.3220919999999996</v>
      </c>
    </row>
    <row r="3243" spans="1:12" ht="45" customHeight="1" x14ac:dyDescent="0.25">
      <c r="A3243" s="82" t="s">
        <v>5134</v>
      </c>
      <c r="B3243" s="9" t="s">
        <v>6809</v>
      </c>
      <c r="C3243" s="9" t="s">
        <v>3087</v>
      </c>
      <c r="D3243" s="163">
        <v>0</v>
      </c>
      <c r="E3243" s="163">
        <v>1.7022349999999999</v>
      </c>
      <c r="F3243" s="163">
        <v>20.079172</v>
      </c>
      <c r="G3243" s="163">
        <v>0</v>
      </c>
      <c r="H3243" s="163">
        <v>0</v>
      </c>
      <c r="I3243" s="163">
        <v>0</v>
      </c>
      <c r="J3243" s="163">
        <v>0</v>
      </c>
      <c r="K3243" s="163">
        <v>1.7022349999999999</v>
      </c>
      <c r="L3243" s="163">
        <v>20.079172</v>
      </c>
    </row>
    <row r="3244" spans="1:12" ht="45" customHeight="1" x14ac:dyDescent="0.25">
      <c r="A3244" s="81" t="s">
        <v>5134</v>
      </c>
      <c r="B3244" s="23" t="s">
        <v>6809</v>
      </c>
      <c r="C3244" s="23" t="s">
        <v>3088</v>
      </c>
      <c r="D3244" s="162">
        <v>0</v>
      </c>
      <c r="E3244" s="162">
        <v>0.115659</v>
      </c>
      <c r="F3244" s="162">
        <v>1.8887609999999999</v>
      </c>
      <c r="G3244" s="162">
        <v>0</v>
      </c>
      <c r="H3244" s="162">
        <v>0</v>
      </c>
      <c r="I3244" s="162">
        <v>0</v>
      </c>
      <c r="J3244" s="162">
        <v>0</v>
      </c>
      <c r="K3244" s="162">
        <v>0.115659</v>
      </c>
      <c r="L3244" s="162">
        <v>1.8887609999999999</v>
      </c>
    </row>
    <row r="3245" spans="1:12" ht="45" customHeight="1" x14ac:dyDescent="0.25">
      <c r="A3245" s="82" t="s">
        <v>5134</v>
      </c>
      <c r="B3245" s="9" t="s">
        <v>6809</v>
      </c>
      <c r="C3245" s="9" t="s">
        <v>3089</v>
      </c>
      <c r="D3245" s="163">
        <v>0</v>
      </c>
      <c r="E3245" s="163">
        <v>1.960105</v>
      </c>
      <c r="F3245" s="163">
        <v>24.109565</v>
      </c>
      <c r="G3245" s="163">
        <v>0</v>
      </c>
      <c r="H3245" s="163">
        <v>0</v>
      </c>
      <c r="I3245" s="163">
        <v>0</v>
      </c>
      <c r="J3245" s="163">
        <v>0</v>
      </c>
      <c r="K3245" s="163">
        <v>1.960105</v>
      </c>
      <c r="L3245" s="163">
        <v>24.109565</v>
      </c>
    </row>
    <row r="3246" spans="1:12" ht="45" customHeight="1" x14ac:dyDescent="0.25">
      <c r="A3246" s="81" t="s">
        <v>5134</v>
      </c>
      <c r="B3246" s="23" t="s">
        <v>6809</v>
      </c>
      <c r="C3246" s="23" t="s">
        <v>8046</v>
      </c>
      <c r="D3246" s="162">
        <v>0</v>
      </c>
      <c r="E3246" s="162">
        <v>2.6719E-2</v>
      </c>
      <c r="F3246" s="162">
        <v>0.21643999999999999</v>
      </c>
      <c r="G3246" s="162">
        <v>0</v>
      </c>
      <c r="H3246" s="162">
        <v>2.32E-4</v>
      </c>
      <c r="I3246" s="162">
        <v>2.6809999999999998E-3</v>
      </c>
      <c r="J3246" s="162">
        <v>0</v>
      </c>
      <c r="K3246" s="162">
        <v>2.6950999999999999E-2</v>
      </c>
      <c r="L3246" s="162">
        <v>0.21912100000000001</v>
      </c>
    </row>
    <row r="3247" spans="1:12" ht="45" customHeight="1" x14ac:dyDescent="0.25">
      <c r="A3247" s="82" t="s">
        <v>5135</v>
      </c>
      <c r="B3247" s="9" t="s">
        <v>6810</v>
      </c>
      <c r="C3247" s="9" t="s">
        <v>3081</v>
      </c>
      <c r="D3247" s="163">
        <v>0</v>
      </c>
      <c r="E3247" s="163">
        <v>0.12567999999999999</v>
      </c>
      <c r="F3247" s="163">
        <v>1.090047</v>
      </c>
      <c r="G3247" s="163">
        <v>0</v>
      </c>
      <c r="H3247" s="163">
        <v>0</v>
      </c>
      <c r="I3247" s="163">
        <v>0</v>
      </c>
      <c r="J3247" s="163">
        <v>0</v>
      </c>
      <c r="K3247" s="163">
        <v>0.12567999999999999</v>
      </c>
      <c r="L3247" s="163">
        <v>1.090047</v>
      </c>
    </row>
    <row r="3248" spans="1:12" ht="45" customHeight="1" x14ac:dyDescent="0.25">
      <c r="A3248" s="81" t="s">
        <v>5136</v>
      </c>
      <c r="B3248" s="23" t="s">
        <v>2101</v>
      </c>
      <c r="C3248" s="23" t="s">
        <v>3081</v>
      </c>
      <c r="D3248" s="162">
        <v>0</v>
      </c>
      <c r="E3248" s="162">
        <v>4.3955000000000001E-2</v>
      </c>
      <c r="F3248" s="162">
        <v>0.40446100000000001</v>
      </c>
      <c r="G3248" s="162">
        <v>0</v>
      </c>
      <c r="H3248" s="162">
        <v>1.737E-2</v>
      </c>
      <c r="I3248" s="162">
        <v>0.36310399999999998</v>
      </c>
      <c r="J3248" s="162">
        <v>0</v>
      </c>
      <c r="K3248" s="162">
        <v>6.1324999999999998E-2</v>
      </c>
      <c r="L3248" s="162">
        <v>0.76756500000000005</v>
      </c>
    </row>
    <row r="3249" spans="1:12" ht="45" customHeight="1" x14ac:dyDescent="0.25">
      <c r="A3249" s="82" t="s">
        <v>5136</v>
      </c>
      <c r="B3249" s="9" t="s">
        <v>2101</v>
      </c>
      <c r="C3249" s="9" t="s">
        <v>3082</v>
      </c>
      <c r="D3249" s="163">
        <v>0</v>
      </c>
      <c r="E3249" s="163">
        <v>1.5390550000000001</v>
      </c>
      <c r="F3249" s="163">
        <v>16.914988000000001</v>
      </c>
      <c r="G3249" s="163">
        <v>0</v>
      </c>
      <c r="H3249" s="163">
        <v>0.11730599999999999</v>
      </c>
      <c r="I3249" s="163">
        <v>0.78827400000000003</v>
      </c>
      <c r="J3249" s="163">
        <v>0</v>
      </c>
      <c r="K3249" s="163">
        <v>1.656361</v>
      </c>
      <c r="L3249" s="163">
        <v>17.703261999999999</v>
      </c>
    </row>
    <row r="3250" spans="1:12" ht="45" customHeight="1" x14ac:dyDescent="0.25">
      <c r="A3250" s="81" t="s">
        <v>5136</v>
      </c>
      <c r="B3250" s="23" t="s">
        <v>2101</v>
      </c>
      <c r="C3250" s="23" t="s">
        <v>3083</v>
      </c>
      <c r="D3250" s="162">
        <v>0</v>
      </c>
      <c r="E3250" s="162">
        <v>0.40240300000000001</v>
      </c>
      <c r="F3250" s="162">
        <v>3.9190499999999999</v>
      </c>
      <c r="G3250" s="162">
        <v>0</v>
      </c>
      <c r="H3250" s="162">
        <v>0</v>
      </c>
      <c r="I3250" s="162">
        <v>0</v>
      </c>
      <c r="J3250" s="162">
        <v>0</v>
      </c>
      <c r="K3250" s="162">
        <v>0.40240300000000001</v>
      </c>
      <c r="L3250" s="162">
        <v>3.9190499999999999</v>
      </c>
    </row>
    <row r="3251" spans="1:12" ht="45" customHeight="1" x14ac:dyDescent="0.25">
      <c r="A3251" s="82" t="s">
        <v>5136</v>
      </c>
      <c r="B3251" s="9" t="s">
        <v>2101</v>
      </c>
      <c r="C3251" s="9" t="s">
        <v>3084</v>
      </c>
      <c r="D3251" s="163">
        <v>0</v>
      </c>
      <c r="E3251" s="163">
        <v>0.16755400000000001</v>
      </c>
      <c r="F3251" s="163">
        <v>1.740235</v>
      </c>
      <c r="G3251" s="163">
        <v>0</v>
      </c>
      <c r="H3251" s="163">
        <v>0</v>
      </c>
      <c r="I3251" s="163">
        <v>0</v>
      </c>
      <c r="J3251" s="163">
        <v>0</v>
      </c>
      <c r="K3251" s="163">
        <v>0.16755400000000001</v>
      </c>
      <c r="L3251" s="163">
        <v>1.740235</v>
      </c>
    </row>
    <row r="3252" spans="1:12" ht="45" customHeight="1" x14ac:dyDescent="0.25">
      <c r="A3252" s="81" t="s">
        <v>5136</v>
      </c>
      <c r="B3252" s="23" t="s">
        <v>2101</v>
      </c>
      <c r="C3252" s="23" t="s">
        <v>3085</v>
      </c>
      <c r="D3252" s="162">
        <v>0</v>
      </c>
      <c r="E3252" s="162">
        <v>0.237599</v>
      </c>
      <c r="F3252" s="162">
        <v>3.1210849999999999</v>
      </c>
      <c r="G3252" s="162">
        <v>0</v>
      </c>
      <c r="H3252" s="162">
        <v>3.7499999999999999E-3</v>
      </c>
      <c r="I3252" s="162">
        <v>2.2374999999999999E-2</v>
      </c>
      <c r="J3252" s="162">
        <v>0</v>
      </c>
      <c r="K3252" s="162">
        <v>0.24134900000000001</v>
      </c>
      <c r="L3252" s="162">
        <v>3.1434600000000001</v>
      </c>
    </row>
    <row r="3253" spans="1:12" ht="45" customHeight="1" x14ac:dyDescent="0.25">
      <c r="A3253" s="82" t="s">
        <v>5136</v>
      </c>
      <c r="B3253" s="9" t="s">
        <v>2101</v>
      </c>
      <c r="C3253" s="9" t="s">
        <v>3086</v>
      </c>
      <c r="D3253" s="163">
        <v>0</v>
      </c>
      <c r="E3253" s="163">
        <v>8.3474999999999994E-2</v>
      </c>
      <c r="F3253" s="163">
        <v>0.89698999999999995</v>
      </c>
      <c r="G3253" s="163">
        <v>0</v>
      </c>
      <c r="H3253" s="163">
        <v>0</v>
      </c>
      <c r="I3253" s="163">
        <v>0</v>
      </c>
      <c r="J3253" s="163">
        <v>0</v>
      </c>
      <c r="K3253" s="163">
        <v>8.3474999999999994E-2</v>
      </c>
      <c r="L3253" s="163">
        <v>0.89698999999999995</v>
      </c>
    </row>
    <row r="3254" spans="1:12" ht="45" customHeight="1" x14ac:dyDescent="0.25">
      <c r="A3254" s="81" t="s">
        <v>5136</v>
      </c>
      <c r="B3254" s="23" t="s">
        <v>2101</v>
      </c>
      <c r="C3254" s="23" t="s">
        <v>8046</v>
      </c>
      <c r="D3254" s="162">
        <v>0</v>
      </c>
      <c r="E3254" s="162">
        <v>1.5526999999999999E-2</v>
      </c>
      <c r="F3254" s="162">
        <v>0.16412199999999999</v>
      </c>
      <c r="G3254" s="162">
        <v>0</v>
      </c>
      <c r="H3254" s="162">
        <v>1.495E-3</v>
      </c>
      <c r="I3254" s="162">
        <v>6.7188999999999999E-2</v>
      </c>
      <c r="J3254" s="162">
        <v>0</v>
      </c>
      <c r="K3254" s="162">
        <v>1.7021999999999999E-2</v>
      </c>
      <c r="L3254" s="162">
        <v>0.23131099999999999</v>
      </c>
    </row>
    <row r="3255" spans="1:12" ht="45" customHeight="1" x14ac:dyDescent="0.25">
      <c r="A3255" s="82" t="s">
        <v>5137</v>
      </c>
      <c r="B3255" s="9" t="s">
        <v>3314</v>
      </c>
      <c r="C3255" s="9" t="s">
        <v>3081</v>
      </c>
      <c r="D3255" s="163">
        <v>0</v>
      </c>
      <c r="E3255" s="163">
        <v>1.4474009999999999</v>
      </c>
      <c r="F3255" s="163">
        <v>15.863362</v>
      </c>
      <c r="G3255" s="163">
        <v>0</v>
      </c>
      <c r="H3255" s="163">
        <v>3.3273999999999998E-2</v>
      </c>
      <c r="I3255" s="163">
        <v>0.46239599999999997</v>
      </c>
      <c r="J3255" s="163">
        <v>0</v>
      </c>
      <c r="K3255" s="163">
        <v>1.480675</v>
      </c>
      <c r="L3255" s="163">
        <v>16.325758</v>
      </c>
    </row>
    <row r="3256" spans="1:12" ht="45" customHeight="1" x14ac:dyDescent="0.25">
      <c r="A3256" s="81" t="s">
        <v>5137</v>
      </c>
      <c r="B3256" s="23" t="s">
        <v>3314</v>
      </c>
      <c r="C3256" s="23" t="s">
        <v>3082</v>
      </c>
      <c r="D3256" s="162">
        <v>0</v>
      </c>
      <c r="E3256" s="162">
        <v>4.1255949999999997</v>
      </c>
      <c r="F3256" s="162">
        <v>61.363028</v>
      </c>
      <c r="G3256" s="162">
        <v>0</v>
      </c>
      <c r="H3256" s="162">
        <v>3.5763999999999997E-2</v>
      </c>
      <c r="I3256" s="162">
        <v>6.7594000000000001E-2</v>
      </c>
      <c r="J3256" s="162">
        <v>0</v>
      </c>
      <c r="K3256" s="162">
        <v>4.161359</v>
      </c>
      <c r="L3256" s="162">
        <v>61.430622</v>
      </c>
    </row>
    <row r="3257" spans="1:12" ht="45" customHeight="1" x14ac:dyDescent="0.25">
      <c r="A3257" s="82" t="s">
        <v>5137</v>
      </c>
      <c r="B3257" s="9" t="s">
        <v>3314</v>
      </c>
      <c r="C3257" s="9" t="s">
        <v>3083</v>
      </c>
      <c r="D3257" s="163">
        <v>0</v>
      </c>
      <c r="E3257" s="163">
        <v>3.9407740000000002</v>
      </c>
      <c r="F3257" s="163">
        <v>38.831231000000002</v>
      </c>
      <c r="G3257" s="163">
        <v>0</v>
      </c>
      <c r="H3257" s="163">
        <v>0</v>
      </c>
      <c r="I3257" s="163">
        <v>0</v>
      </c>
      <c r="J3257" s="163">
        <v>0</v>
      </c>
      <c r="K3257" s="163">
        <v>3.9407740000000002</v>
      </c>
      <c r="L3257" s="163">
        <v>38.831231000000002</v>
      </c>
    </row>
    <row r="3258" spans="1:12" ht="45" customHeight="1" x14ac:dyDescent="0.25">
      <c r="A3258" s="81" t="s">
        <v>5137</v>
      </c>
      <c r="B3258" s="23" t="s">
        <v>3314</v>
      </c>
      <c r="C3258" s="23" t="s">
        <v>3084</v>
      </c>
      <c r="D3258" s="162">
        <v>0</v>
      </c>
      <c r="E3258" s="162">
        <v>2.6315629999999999</v>
      </c>
      <c r="F3258" s="162">
        <v>25.270578</v>
      </c>
      <c r="G3258" s="162">
        <v>0</v>
      </c>
      <c r="H3258" s="162">
        <v>0</v>
      </c>
      <c r="I3258" s="162">
        <v>0</v>
      </c>
      <c r="J3258" s="162">
        <v>0</v>
      </c>
      <c r="K3258" s="162">
        <v>2.6315629999999999</v>
      </c>
      <c r="L3258" s="162">
        <v>25.270578</v>
      </c>
    </row>
    <row r="3259" spans="1:12" ht="45" customHeight="1" x14ac:dyDescent="0.25">
      <c r="A3259" s="82" t="s">
        <v>5137</v>
      </c>
      <c r="B3259" s="9" t="s">
        <v>3314</v>
      </c>
      <c r="C3259" s="9" t="s">
        <v>3085</v>
      </c>
      <c r="D3259" s="163">
        <v>0</v>
      </c>
      <c r="E3259" s="163">
        <v>0.50820399999999999</v>
      </c>
      <c r="F3259" s="163">
        <v>6.3949470000000002</v>
      </c>
      <c r="G3259" s="163">
        <v>0</v>
      </c>
      <c r="H3259" s="163">
        <v>0</v>
      </c>
      <c r="I3259" s="163">
        <v>0</v>
      </c>
      <c r="J3259" s="163">
        <v>0</v>
      </c>
      <c r="K3259" s="163">
        <v>0.50820399999999999</v>
      </c>
      <c r="L3259" s="163">
        <v>6.3949470000000002</v>
      </c>
    </row>
    <row r="3260" spans="1:12" ht="45" customHeight="1" x14ac:dyDescent="0.25">
      <c r="A3260" s="81" t="s">
        <v>5137</v>
      </c>
      <c r="B3260" s="23" t="s">
        <v>3314</v>
      </c>
      <c r="C3260" s="23" t="s">
        <v>3086</v>
      </c>
      <c r="D3260" s="162">
        <v>0</v>
      </c>
      <c r="E3260" s="162">
        <v>2.9993560000000001</v>
      </c>
      <c r="F3260" s="162">
        <v>33.529195999999999</v>
      </c>
      <c r="G3260" s="162">
        <v>0</v>
      </c>
      <c r="H3260" s="162">
        <v>0</v>
      </c>
      <c r="I3260" s="162">
        <v>0</v>
      </c>
      <c r="J3260" s="162">
        <v>0</v>
      </c>
      <c r="K3260" s="162">
        <v>2.9993560000000001</v>
      </c>
      <c r="L3260" s="162">
        <v>33.529195999999999</v>
      </c>
    </row>
    <row r="3261" spans="1:12" ht="45" customHeight="1" x14ac:dyDescent="0.25">
      <c r="A3261" s="82" t="s">
        <v>5137</v>
      </c>
      <c r="B3261" s="9" t="s">
        <v>3314</v>
      </c>
      <c r="C3261" s="9" t="s">
        <v>3087</v>
      </c>
      <c r="D3261" s="163">
        <v>0</v>
      </c>
      <c r="E3261" s="163">
        <v>19.302852999999999</v>
      </c>
      <c r="F3261" s="163">
        <v>222.25332700000001</v>
      </c>
      <c r="G3261" s="163">
        <v>0</v>
      </c>
      <c r="H3261" s="163">
        <v>0</v>
      </c>
      <c r="I3261" s="163">
        <v>0</v>
      </c>
      <c r="J3261" s="163">
        <v>0</v>
      </c>
      <c r="K3261" s="163">
        <v>19.302852999999999</v>
      </c>
      <c r="L3261" s="163">
        <v>222.25332700000001</v>
      </c>
    </row>
    <row r="3262" spans="1:12" ht="45" customHeight="1" x14ac:dyDescent="0.25">
      <c r="A3262" s="81" t="s">
        <v>5137</v>
      </c>
      <c r="B3262" s="23" t="s">
        <v>3314</v>
      </c>
      <c r="C3262" s="23" t="s">
        <v>3088</v>
      </c>
      <c r="D3262" s="162">
        <v>0</v>
      </c>
      <c r="E3262" s="162">
        <v>9.3346999999999999E-2</v>
      </c>
      <c r="F3262" s="162">
        <v>1.6107750000000001</v>
      </c>
      <c r="G3262" s="162">
        <v>0</v>
      </c>
      <c r="H3262" s="162">
        <v>0</v>
      </c>
      <c r="I3262" s="162">
        <v>0</v>
      </c>
      <c r="J3262" s="162">
        <v>0</v>
      </c>
      <c r="K3262" s="162">
        <v>9.3346999999999999E-2</v>
      </c>
      <c r="L3262" s="162">
        <v>1.6107750000000001</v>
      </c>
    </row>
    <row r="3263" spans="1:12" ht="45" customHeight="1" x14ac:dyDescent="0.25">
      <c r="A3263" s="82" t="s">
        <v>5137</v>
      </c>
      <c r="B3263" s="9" t="s">
        <v>3314</v>
      </c>
      <c r="C3263" s="9" t="s">
        <v>3089</v>
      </c>
      <c r="D3263" s="163">
        <v>0</v>
      </c>
      <c r="E3263" s="163">
        <v>10.486259</v>
      </c>
      <c r="F3263" s="163">
        <v>111.04549299999999</v>
      </c>
      <c r="G3263" s="163">
        <v>0</v>
      </c>
      <c r="H3263" s="163">
        <v>0</v>
      </c>
      <c r="I3263" s="163">
        <v>0</v>
      </c>
      <c r="J3263" s="163">
        <v>0</v>
      </c>
      <c r="K3263" s="163">
        <v>10.486259</v>
      </c>
      <c r="L3263" s="163">
        <v>111.04549299999999</v>
      </c>
    </row>
    <row r="3264" spans="1:12" ht="45" customHeight="1" x14ac:dyDescent="0.25">
      <c r="A3264" s="81" t="s">
        <v>5137</v>
      </c>
      <c r="B3264" s="23" t="s">
        <v>3314</v>
      </c>
      <c r="C3264" s="23" t="s">
        <v>3090</v>
      </c>
      <c r="D3264" s="162">
        <v>0</v>
      </c>
      <c r="E3264" s="162">
        <v>1.4895929999999999</v>
      </c>
      <c r="F3264" s="162">
        <v>16.745131000000001</v>
      </c>
      <c r="G3264" s="162">
        <v>0</v>
      </c>
      <c r="H3264" s="162">
        <v>0</v>
      </c>
      <c r="I3264" s="162">
        <v>0</v>
      </c>
      <c r="J3264" s="162">
        <v>0</v>
      </c>
      <c r="K3264" s="162">
        <v>1.4895929999999999</v>
      </c>
      <c r="L3264" s="162">
        <v>16.745131000000001</v>
      </c>
    </row>
    <row r="3265" spans="1:12" ht="45" customHeight="1" x14ac:dyDescent="0.25">
      <c r="A3265" s="82" t="s">
        <v>5138</v>
      </c>
      <c r="B3265" s="9" t="s">
        <v>2102</v>
      </c>
      <c r="C3265" s="9" t="s">
        <v>3081</v>
      </c>
      <c r="D3265" s="163">
        <v>0</v>
      </c>
      <c r="E3265" s="163">
        <v>0</v>
      </c>
      <c r="F3265" s="163">
        <v>0</v>
      </c>
      <c r="G3265" s="163">
        <v>0</v>
      </c>
      <c r="H3265" s="163">
        <v>0.24181900000000001</v>
      </c>
      <c r="I3265" s="163">
        <v>3.3228339999999998</v>
      </c>
      <c r="J3265" s="163">
        <v>0</v>
      </c>
      <c r="K3265" s="163">
        <v>0.24181900000000001</v>
      </c>
      <c r="L3265" s="163">
        <v>3.3228339999999998</v>
      </c>
    </row>
    <row r="3266" spans="1:12" ht="45" customHeight="1" x14ac:dyDescent="0.25">
      <c r="A3266" s="81" t="s">
        <v>5138</v>
      </c>
      <c r="B3266" s="23" t="s">
        <v>2102</v>
      </c>
      <c r="C3266" s="23" t="s">
        <v>8046</v>
      </c>
      <c r="D3266" s="162">
        <v>0</v>
      </c>
      <c r="E3266" s="162">
        <v>0</v>
      </c>
      <c r="F3266" s="162">
        <v>0</v>
      </c>
      <c r="G3266" s="162">
        <v>0</v>
      </c>
      <c r="H3266" s="162">
        <v>5.9000000000000003E-4</v>
      </c>
      <c r="I3266" s="162">
        <v>1.6691999999999999E-2</v>
      </c>
      <c r="J3266" s="162">
        <v>0</v>
      </c>
      <c r="K3266" s="162">
        <v>5.9000000000000003E-4</v>
      </c>
      <c r="L3266" s="162">
        <v>1.6691999999999999E-2</v>
      </c>
    </row>
    <row r="3267" spans="1:12" ht="45" customHeight="1" x14ac:dyDescent="0.25">
      <c r="A3267" s="82" t="s">
        <v>5140</v>
      </c>
      <c r="B3267" s="9" t="s">
        <v>2105</v>
      </c>
      <c r="C3267" s="9" t="s">
        <v>3081</v>
      </c>
      <c r="D3267" s="163">
        <v>0</v>
      </c>
      <c r="E3267" s="163">
        <v>0.21751200000000001</v>
      </c>
      <c r="F3267" s="163">
        <v>2.033614</v>
      </c>
      <c r="G3267" s="163">
        <v>0</v>
      </c>
      <c r="H3267" s="163">
        <v>0.10133499999999999</v>
      </c>
      <c r="I3267" s="163">
        <v>2.8743439999999998</v>
      </c>
      <c r="J3267" s="163">
        <v>0</v>
      </c>
      <c r="K3267" s="163">
        <v>0.31884699999999999</v>
      </c>
      <c r="L3267" s="163">
        <v>4.9079579999999998</v>
      </c>
    </row>
    <row r="3268" spans="1:12" ht="45" customHeight="1" x14ac:dyDescent="0.25">
      <c r="A3268" s="81" t="s">
        <v>5140</v>
      </c>
      <c r="B3268" s="23" t="s">
        <v>2105</v>
      </c>
      <c r="C3268" s="23" t="s">
        <v>8046</v>
      </c>
      <c r="D3268" s="162">
        <v>0</v>
      </c>
      <c r="E3268" s="162">
        <v>1.6999999999999999E-3</v>
      </c>
      <c r="F3268" s="162">
        <v>1.6324000000000002E-2</v>
      </c>
      <c r="G3268" s="162">
        <v>0</v>
      </c>
      <c r="H3268" s="162">
        <v>3.4125000000000003E-2</v>
      </c>
      <c r="I3268" s="162">
        <v>0.15177599999999999</v>
      </c>
      <c r="J3268" s="162">
        <v>0</v>
      </c>
      <c r="K3268" s="162">
        <v>3.5825000000000003E-2</v>
      </c>
      <c r="L3268" s="162">
        <v>0.1681</v>
      </c>
    </row>
    <row r="3269" spans="1:12" ht="45" customHeight="1" x14ac:dyDescent="0.25">
      <c r="A3269" s="82" t="s">
        <v>6579</v>
      </c>
      <c r="B3269" s="9" t="s">
        <v>6967</v>
      </c>
      <c r="C3269" s="9" t="s">
        <v>3082</v>
      </c>
      <c r="D3269" s="163">
        <v>0</v>
      </c>
      <c r="E3269" s="163">
        <v>0.47875499999999999</v>
      </c>
      <c r="F3269" s="163">
        <v>4.4111539999999998</v>
      </c>
      <c r="G3269" s="163">
        <v>0</v>
      </c>
      <c r="H3269" s="163">
        <v>0</v>
      </c>
      <c r="I3269" s="163">
        <v>0</v>
      </c>
      <c r="J3269" s="163">
        <v>0</v>
      </c>
      <c r="K3269" s="163">
        <v>0.47875499999999999</v>
      </c>
      <c r="L3269" s="163">
        <v>4.4111539999999998</v>
      </c>
    </row>
    <row r="3270" spans="1:12" ht="45" customHeight="1" x14ac:dyDescent="0.25">
      <c r="A3270" s="81" t="s">
        <v>5143</v>
      </c>
      <c r="B3270" s="23" t="s">
        <v>2106</v>
      </c>
      <c r="C3270" s="23" t="s">
        <v>8046</v>
      </c>
      <c r="D3270" s="162">
        <v>0</v>
      </c>
      <c r="E3270" s="162">
        <v>0.23280000000000001</v>
      </c>
      <c r="F3270" s="162">
        <v>1.278634</v>
      </c>
      <c r="G3270" s="162">
        <v>0</v>
      </c>
      <c r="H3270" s="162">
        <v>5.0199999999999995E-4</v>
      </c>
      <c r="I3270" s="162">
        <v>5.7860000000000003E-3</v>
      </c>
      <c r="J3270" s="162">
        <v>0</v>
      </c>
      <c r="K3270" s="162">
        <v>0.23330200000000001</v>
      </c>
      <c r="L3270" s="162">
        <v>1.2844199999999999</v>
      </c>
    </row>
    <row r="3271" spans="1:12" ht="45" customHeight="1" x14ac:dyDescent="0.25">
      <c r="A3271" s="82" t="s">
        <v>5144</v>
      </c>
      <c r="B3271" s="9" t="s">
        <v>2107</v>
      </c>
      <c r="C3271" s="9" t="s">
        <v>3082</v>
      </c>
      <c r="D3271" s="163">
        <v>0</v>
      </c>
      <c r="E3271" s="163">
        <v>1.7461880000000001</v>
      </c>
      <c r="F3271" s="163">
        <v>12.944744</v>
      </c>
      <c r="G3271" s="163">
        <v>0</v>
      </c>
      <c r="H3271" s="163">
        <v>0</v>
      </c>
      <c r="I3271" s="163">
        <v>0</v>
      </c>
      <c r="J3271" s="163">
        <v>0</v>
      </c>
      <c r="K3271" s="163">
        <v>1.7461880000000001</v>
      </c>
      <c r="L3271" s="163">
        <v>12.944744</v>
      </c>
    </row>
    <row r="3272" spans="1:12" ht="45" customHeight="1" x14ac:dyDescent="0.25">
      <c r="A3272" s="81" t="s">
        <v>5144</v>
      </c>
      <c r="B3272" s="23" t="s">
        <v>2107</v>
      </c>
      <c r="C3272" s="23" t="s">
        <v>3083</v>
      </c>
      <c r="D3272" s="162">
        <v>0</v>
      </c>
      <c r="E3272" s="162">
        <v>4.3105479999999998</v>
      </c>
      <c r="F3272" s="162">
        <v>28.302629</v>
      </c>
      <c r="G3272" s="162">
        <v>0</v>
      </c>
      <c r="H3272" s="162">
        <v>0</v>
      </c>
      <c r="I3272" s="162">
        <v>0</v>
      </c>
      <c r="J3272" s="162">
        <v>0</v>
      </c>
      <c r="K3272" s="162">
        <v>4.3105479999999998</v>
      </c>
      <c r="L3272" s="162">
        <v>28.302629</v>
      </c>
    </row>
    <row r="3273" spans="1:12" ht="45" customHeight="1" x14ac:dyDescent="0.25">
      <c r="A3273" s="82" t="s">
        <v>5144</v>
      </c>
      <c r="B3273" s="9" t="s">
        <v>2107</v>
      </c>
      <c r="C3273" s="9" t="s">
        <v>3084</v>
      </c>
      <c r="D3273" s="163">
        <v>0</v>
      </c>
      <c r="E3273" s="163">
        <v>1.0088649999999999</v>
      </c>
      <c r="F3273" s="163">
        <v>7.0409110000000004</v>
      </c>
      <c r="G3273" s="163">
        <v>0</v>
      </c>
      <c r="H3273" s="163">
        <v>0</v>
      </c>
      <c r="I3273" s="163">
        <v>0</v>
      </c>
      <c r="J3273" s="163">
        <v>0</v>
      </c>
      <c r="K3273" s="163">
        <v>1.0088649999999999</v>
      </c>
      <c r="L3273" s="163">
        <v>7.0409110000000004</v>
      </c>
    </row>
    <row r="3274" spans="1:12" ht="45" customHeight="1" x14ac:dyDescent="0.25">
      <c r="A3274" s="81" t="s">
        <v>5144</v>
      </c>
      <c r="B3274" s="23" t="s">
        <v>2107</v>
      </c>
      <c r="C3274" s="23" t="s">
        <v>3085</v>
      </c>
      <c r="D3274" s="162">
        <v>0</v>
      </c>
      <c r="E3274" s="162">
        <v>0.163295</v>
      </c>
      <c r="F3274" s="162">
        <v>1.5209870000000001</v>
      </c>
      <c r="G3274" s="162">
        <v>0</v>
      </c>
      <c r="H3274" s="162">
        <v>0</v>
      </c>
      <c r="I3274" s="162">
        <v>0</v>
      </c>
      <c r="J3274" s="162">
        <v>0</v>
      </c>
      <c r="K3274" s="162">
        <v>0.163295</v>
      </c>
      <c r="L3274" s="162">
        <v>1.5209870000000001</v>
      </c>
    </row>
    <row r="3275" spans="1:12" ht="45" customHeight="1" x14ac:dyDescent="0.25">
      <c r="A3275" s="82" t="s">
        <v>5144</v>
      </c>
      <c r="B3275" s="9" t="s">
        <v>2107</v>
      </c>
      <c r="C3275" s="9" t="s">
        <v>3087</v>
      </c>
      <c r="D3275" s="163">
        <v>0</v>
      </c>
      <c r="E3275" s="163">
        <v>9.7386429999999997</v>
      </c>
      <c r="F3275" s="163">
        <v>89.059393</v>
      </c>
      <c r="G3275" s="163">
        <v>0</v>
      </c>
      <c r="H3275" s="163">
        <v>0</v>
      </c>
      <c r="I3275" s="163">
        <v>0</v>
      </c>
      <c r="J3275" s="163">
        <v>0</v>
      </c>
      <c r="K3275" s="163">
        <v>9.7386429999999997</v>
      </c>
      <c r="L3275" s="163">
        <v>89.059393</v>
      </c>
    </row>
    <row r="3276" spans="1:12" ht="45" customHeight="1" x14ac:dyDescent="0.25">
      <c r="A3276" s="81" t="s">
        <v>5144</v>
      </c>
      <c r="B3276" s="23" t="s">
        <v>2107</v>
      </c>
      <c r="C3276" s="23" t="s">
        <v>3088</v>
      </c>
      <c r="D3276" s="162">
        <v>0</v>
      </c>
      <c r="E3276" s="162">
        <v>0.84403799999999995</v>
      </c>
      <c r="F3276" s="162">
        <v>5.5365539999999998</v>
      </c>
      <c r="G3276" s="162">
        <v>0</v>
      </c>
      <c r="H3276" s="162">
        <v>0</v>
      </c>
      <c r="I3276" s="162">
        <v>0</v>
      </c>
      <c r="J3276" s="162">
        <v>0</v>
      </c>
      <c r="K3276" s="162">
        <v>0.84403799999999995</v>
      </c>
      <c r="L3276" s="162">
        <v>5.5365539999999998</v>
      </c>
    </row>
    <row r="3277" spans="1:12" ht="45" customHeight="1" x14ac:dyDescent="0.25">
      <c r="A3277" s="82" t="s">
        <v>5144</v>
      </c>
      <c r="B3277" s="9" t="s">
        <v>2107</v>
      </c>
      <c r="C3277" s="9" t="s">
        <v>3089</v>
      </c>
      <c r="D3277" s="163">
        <v>0</v>
      </c>
      <c r="E3277" s="163">
        <v>9.7911570000000001</v>
      </c>
      <c r="F3277" s="163">
        <v>79.260638</v>
      </c>
      <c r="G3277" s="163">
        <v>0</v>
      </c>
      <c r="H3277" s="163">
        <v>0</v>
      </c>
      <c r="I3277" s="163">
        <v>0</v>
      </c>
      <c r="J3277" s="163">
        <v>0</v>
      </c>
      <c r="K3277" s="163">
        <v>9.7911570000000001</v>
      </c>
      <c r="L3277" s="163">
        <v>79.260638</v>
      </c>
    </row>
    <row r="3278" spans="1:12" ht="45" customHeight="1" x14ac:dyDescent="0.25">
      <c r="A3278" s="81" t="s">
        <v>5144</v>
      </c>
      <c r="B3278" s="23" t="s">
        <v>2107</v>
      </c>
      <c r="C3278" s="23" t="s">
        <v>8046</v>
      </c>
      <c r="D3278" s="162">
        <v>0</v>
      </c>
      <c r="E3278" s="162">
        <v>8.0300000000000007E-3</v>
      </c>
      <c r="F3278" s="162">
        <v>0.124973</v>
      </c>
      <c r="G3278" s="162">
        <v>0</v>
      </c>
      <c r="H3278" s="162">
        <v>6.8500000000000002E-3</v>
      </c>
      <c r="I3278" s="162">
        <v>9.6508999999999998E-2</v>
      </c>
      <c r="J3278" s="162">
        <v>0</v>
      </c>
      <c r="K3278" s="162">
        <v>1.4880000000000001E-2</v>
      </c>
      <c r="L3278" s="162">
        <v>0.22148200000000001</v>
      </c>
    </row>
    <row r="3279" spans="1:12" ht="45" customHeight="1" x14ac:dyDescent="0.25">
      <c r="A3279" s="82" t="s">
        <v>6580</v>
      </c>
      <c r="B3279" s="9" t="s">
        <v>4173</v>
      </c>
      <c r="C3279" s="9" t="s">
        <v>3084</v>
      </c>
      <c r="D3279" s="163">
        <v>0</v>
      </c>
      <c r="E3279" s="163">
        <v>0.16867799999999999</v>
      </c>
      <c r="F3279" s="163">
        <v>1.8211539999999999</v>
      </c>
      <c r="G3279" s="163">
        <v>0</v>
      </c>
      <c r="H3279" s="163">
        <v>0</v>
      </c>
      <c r="I3279" s="163">
        <v>0</v>
      </c>
      <c r="J3279" s="163">
        <v>0</v>
      </c>
      <c r="K3279" s="163">
        <v>0.16867799999999999</v>
      </c>
      <c r="L3279" s="163">
        <v>1.8211539999999999</v>
      </c>
    </row>
    <row r="3280" spans="1:12" ht="45" customHeight="1" x14ac:dyDescent="0.25">
      <c r="A3280" s="81" t="s">
        <v>6580</v>
      </c>
      <c r="B3280" s="23" t="s">
        <v>4173</v>
      </c>
      <c r="C3280" s="23" t="s">
        <v>8046</v>
      </c>
      <c r="D3280" s="162">
        <v>0</v>
      </c>
      <c r="E3280" s="162">
        <v>2.7E-4</v>
      </c>
      <c r="F3280" s="162">
        <v>4.8180000000000002E-3</v>
      </c>
      <c r="G3280" s="162">
        <v>0</v>
      </c>
      <c r="H3280" s="162">
        <v>0</v>
      </c>
      <c r="I3280" s="162">
        <v>0</v>
      </c>
      <c r="J3280" s="162">
        <v>0</v>
      </c>
      <c r="K3280" s="162">
        <v>2.7E-4</v>
      </c>
      <c r="L3280" s="162">
        <v>4.8180000000000002E-3</v>
      </c>
    </row>
    <row r="3281" spans="1:12" ht="45" customHeight="1" x14ac:dyDescent="0.25">
      <c r="A3281" s="82" t="s">
        <v>6581</v>
      </c>
      <c r="B3281" s="9" t="s">
        <v>6968</v>
      </c>
      <c r="C3281" s="9" t="s">
        <v>3082</v>
      </c>
      <c r="D3281" s="163">
        <v>0</v>
      </c>
      <c r="E3281" s="163">
        <v>0.30993399999999999</v>
      </c>
      <c r="F3281" s="163">
        <v>3.179621</v>
      </c>
      <c r="G3281" s="163">
        <v>0</v>
      </c>
      <c r="H3281" s="163">
        <v>0</v>
      </c>
      <c r="I3281" s="163">
        <v>0</v>
      </c>
      <c r="J3281" s="163">
        <v>0</v>
      </c>
      <c r="K3281" s="163">
        <v>0.30993399999999999</v>
      </c>
      <c r="L3281" s="163">
        <v>3.179621</v>
      </c>
    </row>
    <row r="3282" spans="1:12" ht="45" customHeight="1" x14ac:dyDescent="0.25">
      <c r="A3282" s="81" t="s">
        <v>6581</v>
      </c>
      <c r="B3282" s="23" t="s">
        <v>6968</v>
      </c>
      <c r="C3282" s="23" t="s">
        <v>3084</v>
      </c>
      <c r="D3282" s="162">
        <v>0</v>
      </c>
      <c r="E3282" s="162">
        <v>0.10835699999999999</v>
      </c>
      <c r="F3282" s="162">
        <v>1.0118879999999999</v>
      </c>
      <c r="G3282" s="162">
        <v>0</v>
      </c>
      <c r="H3282" s="162">
        <v>0</v>
      </c>
      <c r="I3282" s="162">
        <v>0</v>
      </c>
      <c r="J3282" s="162">
        <v>0</v>
      </c>
      <c r="K3282" s="162">
        <v>0.10835699999999999</v>
      </c>
      <c r="L3282" s="162">
        <v>1.0118879999999999</v>
      </c>
    </row>
    <row r="3283" spans="1:12" ht="45" customHeight="1" x14ac:dyDescent="0.25">
      <c r="A3283" s="82" t="s">
        <v>6581</v>
      </c>
      <c r="B3283" s="9" t="s">
        <v>6968</v>
      </c>
      <c r="C3283" s="9" t="s">
        <v>8046</v>
      </c>
      <c r="D3283" s="163">
        <v>0</v>
      </c>
      <c r="E3283" s="163">
        <v>1.2624E-2</v>
      </c>
      <c r="F3283" s="163">
        <v>0.11942899999999999</v>
      </c>
      <c r="G3283" s="163">
        <v>0</v>
      </c>
      <c r="H3283" s="163">
        <v>5.5539999999999999E-2</v>
      </c>
      <c r="I3283" s="163">
        <v>0.16436400000000001</v>
      </c>
      <c r="J3283" s="163">
        <v>0</v>
      </c>
      <c r="K3283" s="163">
        <v>6.8164000000000002E-2</v>
      </c>
      <c r="L3283" s="163">
        <v>0.28379300000000002</v>
      </c>
    </row>
    <row r="3284" spans="1:12" ht="45" customHeight="1" x14ac:dyDescent="0.25">
      <c r="A3284" s="81" t="s">
        <v>5145</v>
      </c>
      <c r="B3284" s="23" t="s">
        <v>6811</v>
      </c>
      <c r="C3284" s="23" t="s">
        <v>3081</v>
      </c>
      <c r="D3284" s="162">
        <v>0</v>
      </c>
      <c r="E3284" s="162">
        <v>0.31175999999999998</v>
      </c>
      <c r="F3284" s="162">
        <v>3.0306250000000001</v>
      </c>
      <c r="G3284" s="162">
        <v>0</v>
      </c>
      <c r="H3284" s="162">
        <v>1.5E-3</v>
      </c>
      <c r="I3284" s="162">
        <v>1.44E-2</v>
      </c>
      <c r="J3284" s="162">
        <v>0</v>
      </c>
      <c r="K3284" s="162">
        <v>0.31325999999999998</v>
      </c>
      <c r="L3284" s="162">
        <v>3.0450249999999999</v>
      </c>
    </row>
    <row r="3285" spans="1:12" ht="45" customHeight="1" x14ac:dyDescent="0.25">
      <c r="A3285" s="82" t="s">
        <v>5146</v>
      </c>
      <c r="B3285" s="9" t="s">
        <v>4174</v>
      </c>
      <c r="C3285" s="9" t="s">
        <v>3081</v>
      </c>
      <c r="D3285" s="163">
        <v>0</v>
      </c>
      <c r="E3285" s="163">
        <v>2.2072029999999998</v>
      </c>
      <c r="F3285" s="163">
        <v>23.812429000000002</v>
      </c>
      <c r="G3285" s="163">
        <v>0</v>
      </c>
      <c r="H3285" s="163">
        <v>0</v>
      </c>
      <c r="I3285" s="163">
        <v>0</v>
      </c>
      <c r="J3285" s="163">
        <v>0</v>
      </c>
      <c r="K3285" s="163">
        <v>2.2072029999999998</v>
      </c>
      <c r="L3285" s="163">
        <v>23.812429000000002</v>
      </c>
    </row>
    <row r="3286" spans="1:12" ht="45" customHeight="1" x14ac:dyDescent="0.25">
      <c r="A3286" s="81" t="s">
        <v>5146</v>
      </c>
      <c r="B3286" s="23" t="s">
        <v>4174</v>
      </c>
      <c r="C3286" s="23" t="s">
        <v>8046</v>
      </c>
      <c r="D3286" s="162">
        <v>0</v>
      </c>
      <c r="E3286" s="162">
        <v>0</v>
      </c>
      <c r="F3286" s="162">
        <v>0</v>
      </c>
      <c r="G3286" s="162">
        <v>0</v>
      </c>
      <c r="H3286" s="162">
        <v>4.0099999999999997E-2</v>
      </c>
      <c r="I3286" s="162">
        <v>8.5800000000000001E-2</v>
      </c>
      <c r="J3286" s="162">
        <v>0</v>
      </c>
      <c r="K3286" s="162">
        <v>4.0099999999999997E-2</v>
      </c>
      <c r="L3286" s="162">
        <v>8.5800000000000001E-2</v>
      </c>
    </row>
    <row r="3287" spans="1:12" ht="45" customHeight="1" x14ac:dyDescent="0.25">
      <c r="A3287" s="82" t="s">
        <v>5147</v>
      </c>
      <c r="B3287" s="9" t="s">
        <v>3601</v>
      </c>
      <c r="C3287" s="9" t="s">
        <v>3081</v>
      </c>
      <c r="D3287" s="163">
        <v>0</v>
      </c>
      <c r="E3287" s="163">
        <v>1.0000000000000001E-5</v>
      </c>
      <c r="F3287" s="163">
        <v>2.0000000000000001E-4</v>
      </c>
      <c r="G3287" s="163">
        <v>0</v>
      </c>
      <c r="H3287" s="163">
        <v>8.3978999999999998E-2</v>
      </c>
      <c r="I3287" s="163">
        <v>1.281979</v>
      </c>
      <c r="J3287" s="163">
        <v>0</v>
      </c>
      <c r="K3287" s="163">
        <v>8.3988999999999994E-2</v>
      </c>
      <c r="L3287" s="163">
        <v>1.282179</v>
      </c>
    </row>
    <row r="3288" spans="1:12" ht="45" customHeight="1" x14ac:dyDescent="0.25">
      <c r="A3288" s="81" t="s">
        <v>5147</v>
      </c>
      <c r="B3288" s="23" t="s">
        <v>3601</v>
      </c>
      <c r="C3288" s="23" t="s">
        <v>3082</v>
      </c>
      <c r="D3288" s="162">
        <v>0</v>
      </c>
      <c r="E3288" s="162">
        <v>0</v>
      </c>
      <c r="F3288" s="162">
        <v>0</v>
      </c>
      <c r="G3288" s="162">
        <v>0</v>
      </c>
      <c r="H3288" s="162">
        <v>0.31565199999999999</v>
      </c>
      <c r="I3288" s="162">
        <v>7.1276070000000002</v>
      </c>
      <c r="J3288" s="162">
        <v>0</v>
      </c>
      <c r="K3288" s="162">
        <v>0.31565199999999999</v>
      </c>
      <c r="L3288" s="162">
        <v>7.1276070000000002</v>
      </c>
    </row>
    <row r="3289" spans="1:12" ht="45" customHeight="1" x14ac:dyDescent="0.25">
      <c r="A3289" s="82" t="s">
        <v>5147</v>
      </c>
      <c r="B3289" s="9" t="s">
        <v>3601</v>
      </c>
      <c r="C3289" s="9" t="s">
        <v>8046</v>
      </c>
      <c r="D3289" s="163">
        <v>0</v>
      </c>
      <c r="E3289" s="163">
        <v>0</v>
      </c>
      <c r="F3289" s="163">
        <v>0</v>
      </c>
      <c r="G3289" s="163">
        <v>0</v>
      </c>
      <c r="H3289" s="163">
        <v>2.1919999999999999E-2</v>
      </c>
      <c r="I3289" s="163">
        <v>0.16688900000000001</v>
      </c>
      <c r="J3289" s="163">
        <v>0</v>
      </c>
      <c r="K3289" s="163">
        <v>2.1919999999999999E-2</v>
      </c>
      <c r="L3289" s="163">
        <v>0.16688900000000001</v>
      </c>
    </row>
    <row r="3290" spans="1:12" ht="45" customHeight="1" x14ac:dyDescent="0.25">
      <c r="A3290" s="81" t="s">
        <v>5149</v>
      </c>
      <c r="B3290" s="23" t="s">
        <v>6812</v>
      </c>
      <c r="C3290" s="23" t="s">
        <v>3081</v>
      </c>
      <c r="D3290" s="162">
        <v>0</v>
      </c>
      <c r="E3290" s="162">
        <v>9.1657000000000002E-2</v>
      </c>
      <c r="F3290" s="162">
        <v>0.871923</v>
      </c>
      <c r="G3290" s="162">
        <v>0</v>
      </c>
      <c r="H3290" s="162">
        <v>7.3210000000000003E-3</v>
      </c>
      <c r="I3290" s="162">
        <v>0.10392899999999999</v>
      </c>
      <c r="J3290" s="162">
        <v>0</v>
      </c>
      <c r="K3290" s="162">
        <v>9.8977999999999997E-2</v>
      </c>
      <c r="L3290" s="162">
        <v>0.97585200000000005</v>
      </c>
    </row>
    <row r="3291" spans="1:12" ht="45" customHeight="1" x14ac:dyDescent="0.25">
      <c r="A3291" s="82" t="s">
        <v>5149</v>
      </c>
      <c r="B3291" s="9" t="s">
        <v>6812</v>
      </c>
      <c r="C3291" s="9" t="s">
        <v>3082</v>
      </c>
      <c r="D3291" s="163">
        <v>0</v>
      </c>
      <c r="E3291" s="163">
        <v>1.6999999999999999E-3</v>
      </c>
      <c r="F3291" s="163">
        <v>2.8500000000000001E-3</v>
      </c>
      <c r="G3291" s="163">
        <v>0</v>
      </c>
      <c r="H3291" s="163">
        <v>0.119295</v>
      </c>
      <c r="I3291" s="163">
        <v>0.74371299999999996</v>
      </c>
      <c r="J3291" s="163">
        <v>0</v>
      </c>
      <c r="K3291" s="163">
        <v>0.12099500000000001</v>
      </c>
      <c r="L3291" s="163">
        <v>0.74656299999999998</v>
      </c>
    </row>
    <row r="3292" spans="1:12" ht="45" customHeight="1" x14ac:dyDescent="0.25">
      <c r="A3292" s="81" t="s">
        <v>5149</v>
      </c>
      <c r="B3292" s="23" t="s">
        <v>6812</v>
      </c>
      <c r="C3292" s="23" t="s">
        <v>8046</v>
      </c>
      <c r="D3292" s="162">
        <v>0</v>
      </c>
      <c r="E3292" s="162">
        <v>0</v>
      </c>
      <c r="F3292" s="162">
        <v>0</v>
      </c>
      <c r="G3292" s="162">
        <v>0</v>
      </c>
      <c r="H3292" s="162">
        <v>2E-3</v>
      </c>
      <c r="I3292" s="162">
        <v>4.5399999999999998E-3</v>
      </c>
      <c r="J3292" s="162">
        <v>0</v>
      </c>
      <c r="K3292" s="162">
        <v>2E-3</v>
      </c>
      <c r="L3292" s="162">
        <v>4.5399999999999998E-3</v>
      </c>
    </row>
    <row r="3293" spans="1:12" ht="45" customHeight="1" x14ac:dyDescent="0.25">
      <c r="A3293" s="82" t="s">
        <v>5150</v>
      </c>
      <c r="B3293" s="9" t="s">
        <v>6813</v>
      </c>
      <c r="C3293" s="9" t="s">
        <v>3087</v>
      </c>
      <c r="D3293" s="163">
        <v>0</v>
      </c>
      <c r="E3293" s="163">
        <v>0.25144</v>
      </c>
      <c r="F3293" s="163">
        <v>3.2987090000000001</v>
      </c>
      <c r="G3293" s="163">
        <v>0</v>
      </c>
      <c r="H3293" s="163">
        <v>0</v>
      </c>
      <c r="I3293" s="163">
        <v>0</v>
      </c>
      <c r="J3293" s="163">
        <v>0</v>
      </c>
      <c r="K3293" s="163">
        <v>0.25144</v>
      </c>
      <c r="L3293" s="163">
        <v>3.2987090000000001</v>
      </c>
    </row>
    <row r="3294" spans="1:12" ht="45" customHeight="1" x14ac:dyDescent="0.25">
      <c r="A3294" s="81" t="s">
        <v>5150</v>
      </c>
      <c r="B3294" s="23" t="s">
        <v>6813</v>
      </c>
      <c r="C3294" s="23" t="s">
        <v>8046</v>
      </c>
      <c r="D3294" s="162">
        <v>0</v>
      </c>
      <c r="E3294" s="162">
        <v>4.1554000000000001E-2</v>
      </c>
      <c r="F3294" s="162">
        <v>0.39283699999999999</v>
      </c>
      <c r="G3294" s="162">
        <v>0</v>
      </c>
      <c r="H3294" s="162">
        <v>0.12318999999999999</v>
      </c>
      <c r="I3294" s="162">
        <v>0.36349900000000002</v>
      </c>
      <c r="J3294" s="162">
        <v>0</v>
      </c>
      <c r="K3294" s="162">
        <v>0.164744</v>
      </c>
      <c r="L3294" s="162">
        <v>0.75633600000000001</v>
      </c>
    </row>
    <row r="3295" spans="1:12" ht="45" customHeight="1" x14ac:dyDescent="0.25">
      <c r="A3295" s="82" t="s">
        <v>5151</v>
      </c>
      <c r="B3295" s="9" t="s">
        <v>3316</v>
      </c>
      <c r="C3295" s="9" t="s">
        <v>3081</v>
      </c>
      <c r="D3295" s="163">
        <v>0</v>
      </c>
      <c r="E3295" s="163">
        <v>1.789E-2</v>
      </c>
      <c r="F3295" s="163">
        <v>0.10519199999999999</v>
      </c>
      <c r="G3295" s="163">
        <v>0</v>
      </c>
      <c r="H3295" s="163">
        <v>0.283997</v>
      </c>
      <c r="I3295" s="163">
        <v>1.4753050000000001</v>
      </c>
      <c r="J3295" s="163">
        <v>0</v>
      </c>
      <c r="K3295" s="163">
        <v>0.30188700000000002</v>
      </c>
      <c r="L3295" s="163">
        <v>1.580497</v>
      </c>
    </row>
    <row r="3296" spans="1:12" ht="45" customHeight="1" x14ac:dyDescent="0.25">
      <c r="A3296" s="81" t="s">
        <v>5151</v>
      </c>
      <c r="B3296" s="23" t="s">
        <v>3316</v>
      </c>
      <c r="C3296" s="23" t="s">
        <v>8046</v>
      </c>
      <c r="D3296" s="162">
        <v>0</v>
      </c>
      <c r="E3296" s="162">
        <v>0</v>
      </c>
      <c r="F3296" s="162">
        <v>0</v>
      </c>
      <c r="G3296" s="162">
        <v>0</v>
      </c>
      <c r="H3296" s="162">
        <v>1.5E-3</v>
      </c>
      <c r="I3296" s="162">
        <v>7.4999999999999997E-3</v>
      </c>
      <c r="J3296" s="162">
        <v>0</v>
      </c>
      <c r="K3296" s="162">
        <v>1.5E-3</v>
      </c>
      <c r="L3296" s="162">
        <v>7.4999999999999997E-3</v>
      </c>
    </row>
    <row r="3297" spans="1:12" ht="45" customHeight="1" x14ac:dyDescent="0.25">
      <c r="A3297" s="82" t="s">
        <v>6582</v>
      </c>
      <c r="B3297" s="9" t="s">
        <v>6969</v>
      </c>
      <c r="C3297" s="9" t="s">
        <v>3082</v>
      </c>
      <c r="D3297" s="163">
        <v>0</v>
      </c>
      <c r="E3297" s="163">
        <v>0.28234700000000001</v>
      </c>
      <c r="F3297" s="163">
        <v>2.489026</v>
      </c>
      <c r="G3297" s="163">
        <v>0</v>
      </c>
      <c r="H3297" s="163">
        <v>0</v>
      </c>
      <c r="I3297" s="163">
        <v>0</v>
      </c>
      <c r="J3297" s="163">
        <v>0</v>
      </c>
      <c r="K3297" s="163">
        <v>0.28234700000000001</v>
      </c>
      <c r="L3297" s="163">
        <v>2.489026</v>
      </c>
    </row>
    <row r="3298" spans="1:12" ht="45" customHeight="1" x14ac:dyDescent="0.25">
      <c r="A3298" s="81" t="s">
        <v>6582</v>
      </c>
      <c r="B3298" s="23" t="s">
        <v>6969</v>
      </c>
      <c r="C3298" s="23" t="s">
        <v>8046</v>
      </c>
      <c r="D3298" s="162">
        <v>0</v>
      </c>
      <c r="E3298" s="162">
        <v>5.04E-4</v>
      </c>
      <c r="F3298" s="162">
        <v>4.032E-3</v>
      </c>
      <c r="G3298" s="162">
        <v>0</v>
      </c>
      <c r="H3298" s="162">
        <v>1.232E-3</v>
      </c>
      <c r="I3298" s="162">
        <v>3.4634999999999999E-2</v>
      </c>
      <c r="J3298" s="162">
        <v>0</v>
      </c>
      <c r="K3298" s="162">
        <v>1.7359999999999999E-3</v>
      </c>
      <c r="L3298" s="162">
        <v>3.8667E-2</v>
      </c>
    </row>
    <row r="3299" spans="1:12" ht="45" customHeight="1" x14ac:dyDescent="0.25">
      <c r="A3299" s="82" t="s">
        <v>5154</v>
      </c>
      <c r="B3299" s="9" t="s">
        <v>6814</v>
      </c>
      <c r="C3299" s="9" t="s">
        <v>3081</v>
      </c>
      <c r="D3299" s="163">
        <v>0</v>
      </c>
      <c r="E3299" s="163">
        <v>6.8450000000000004E-3</v>
      </c>
      <c r="F3299" s="163">
        <v>1.3311999999999999E-2</v>
      </c>
      <c r="G3299" s="163">
        <v>0</v>
      </c>
      <c r="H3299" s="163">
        <v>0.15113199999999999</v>
      </c>
      <c r="I3299" s="163">
        <v>1.811752</v>
      </c>
      <c r="J3299" s="163">
        <v>0</v>
      </c>
      <c r="K3299" s="163">
        <v>0.15797700000000001</v>
      </c>
      <c r="L3299" s="163">
        <v>1.825064</v>
      </c>
    </row>
    <row r="3300" spans="1:12" ht="45" customHeight="1" x14ac:dyDescent="0.25">
      <c r="A3300" s="81" t="s">
        <v>5154</v>
      </c>
      <c r="B3300" s="23" t="s">
        <v>6814</v>
      </c>
      <c r="C3300" s="23" t="s">
        <v>8046</v>
      </c>
      <c r="D3300" s="162">
        <v>0</v>
      </c>
      <c r="E3300" s="162">
        <v>0</v>
      </c>
      <c r="F3300" s="162">
        <v>0</v>
      </c>
      <c r="G3300" s="162">
        <v>0</v>
      </c>
      <c r="H3300" s="162">
        <v>3.0000000000000001E-6</v>
      </c>
      <c r="I3300" s="162">
        <v>4.4299999999999998E-4</v>
      </c>
      <c r="J3300" s="162">
        <v>0</v>
      </c>
      <c r="K3300" s="162">
        <v>3.0000000000000001E-6</v>
      </c>
      <c r="L3300" s="162">
        <v>4.4299999999999998E-4</v>
      </c>
    </row>
    <row r="3301" spans="1:12" ht="45" customHeight="1" x14ac:dyDescent="0.25">
      <c r="A3301" s="82" t="s">
        <v>5155</v>
      </c>
      <c r="B3301" s="9" t="s">
        <v>2110</v>
      </c>
      <c r="C3301" s="9" t="s">
        <v>3081</v>
      </c>
      <c r="D3301" s="163">
        <v>0</v>
      </c>
      <c r="E3301" s="163">
        <v>0</v>
      </c>
      <c r="F3301" s="163">
        <v>0</v>
      </c>
      <c r="G3301" s="163">
        <v>0</v>
      </c>
      <c r="H3301" s="163">
        <v>4.6793000000000001E-2</v>
      </c>
      <c r="I3301" s="163">
        <v>1.9241490000000001</v>
      </c>
      <c r="J3301" s="163">
        <v>0</v>
      </c>
      <c r="K3301" s="163">
        <v>4.6793000000000001E-2</v>
      </c>
      <c r="L3301" s="163">
        <v>1.9241490000000001</v>
      </c>
    </row>
    <row r="3302" spans="1:12" ht="45" customHeight="1" x14ac:dyDescent="0.25">
      <c r="A3302" s="81" t="s">
        <v>5155</v>
      </c>
      <c r="B3302" s="23" t="s">
        <v>2110</v>
      </c>
      <c r="C3302" s="23" t="s">
        <v>8046</v>
      </c>
      <c r="D3302" s="162">
        <v>0</v>
      </c>
      <c r="E3302" s="162">
        <v>0</v>
      </c>
      <c r="F3302" s="162">
        <v>0</v>
      </c>
      <c r="G3302" s="162">
        <v>0</v>
      </c>
      <c r="H3302" s="162">
        <v>2.1719999999999999E-3</v>
      </c>
      <c r="I3302" s="162">
        <v>1.0609E-2</v>
      </c>
      <c r="J3302" s="162">
        <v>0</v>
      </c>
      <c r="K3302" s="162">
        <v>2.1719999999999999E-3</v>
      </c>
      <c r="L3302" s="162">
        <v>1.0609E-2</v>
      </c>
    </row>
    <row r="3303" spans="1:12" ht="45" customHeight="1" x14ac:dyDescent="0.25">
      <c r="A3303" s="82" t="s">
        <v>5156</v>
      </c>
      <c r="B3303" s="9" t="s">
        <v>3317</v>
      </c>
      <c r="C3303" s="9" t="s">
        <v>3081</v>
      </c>
      <c r="D3303" s="163">
        <v>0</v>
      </c>
      <c r="E3303" s="163">
        <v>0.211673</v>
      </c>
      <c r="F3303" s="163">
        <v>2.0518909999999999</v>
      </c>
      <c r="G3303" s="163">
        <v>0</v>
      </c>
      <c r="H3303" s="163">
        <v>2.8900000000000002E-3</v>
      </c>
      <c r="I3303" s="163">
        <v>2.181E-2</v>
      </c>
      <c r="J3303" s="163">
        <v>0</v>
      </c>
      <c r="K3303" s="163">
        <v>0.214563</v>
      </c>
      <c r="L3303" s="163">
        <v>2.0737009999999998</v>
      </c>
    </row>
    <row r="3304" spans="1:12" ht="45" customHeight="1" x14ac:dyDescent="0.25">
      <c r="A3304" s="81" t="s">
        <v>5156</v>
      </c>
      <c r="B3304" s="23" t="s">
        <v>3317</v>
      </c>
      <c r="C3304" s="23" t="s">
        <v>8046</v>
      </c>
      <c r="D3304" s="162">
        <v>0</v>
      </c>
      <c r="E3304" s="162">
        <v>4.2377999999999999E-2</v>
      </c>
      <c r="F3304" s="162">
        <v>0.32779000000000003</v>
      </c>
      <c r="G3304" s="162">
        <v>0</v>
      </c>
      <c r="H3304" s="162">
        <v>2.1120000000000002E-3</v>
      </c>
      <c r="I3304" s="162">
        <v>1.1266E-2</v>
      </c>
      <c r="J3304" s="162">
        <v>0</v>
      </c>
      <c r="K3304" s="162">
        <v>4.4490000000000002E-2</v>
      </c>
      <c r="L3304" s="162">
        <v>0.33905600000000002</v>
      </c>
    </row>
    <row r="3305" spans="1:12" ht="45" customHeight="1" x14ac:dyDescent="0.25">
      <c r="A3305" s="82" t="s">
        <v>5157</v>
      </c>
      <c r="B3305" s="9" t="s">
        <v>4175</v>
      </c>
      <c r="C3305" s="9" t="s">
        <v>3081</v>
      </c>
      <c r="D3305" s="163">
        <v>0</v>
      </c>
      <c r="E3305" s="163">
        <v>4.8162000000000003E-2</v>
      </c>
      <c r="F3305" s="163">
        <v>0.77415</v>
      </c>
      <c r="G3305" s="163">
        <v>0</v>
      </c>
      <c r="H3305" s="163">
        <v>3.0000000000000001E-5</v>
      </c>
      <c r="I3305" s="163">
        <v>2.9999999999999997E-4</v>
      </c>
      <c r="J3305" s="163">
        <v>0</v>
      </c>
      <c r="K3305" s="163">
        <v>4.8191999999999999E-2</v>
      </c>
      <c r="L3305" s="163">
        <v>0.77444999999999997</v>
      </c>
    </row>
    <row r="3306" spans="1:12" ht="45" customHeight="1" x14ac:dyDescent="0.25">
      <c r="A3306" s="81" t="s">
        <v>5157</v>
      </c>
      <c r="B3306" s="23" t="s">
        <v>4175</v>
      </c>
      <c r="C3306" s="23" t="s">
        <v>3082</v>
      </c>
      <c r="D3306" s="162">
        <v>0</v>
      </c>
      <c r="E3306" s="162">
        <v>0.82596599999999998</v>
      </c>
      <c r="F3306" s="162">
        <v>6.2559760000000004</v>
      </c>
      <c r="G3306" s="162">
        <v>0</v>
      </c>
      <c r="H3306" s="162">
        <v>6.6350000000000003E-3</v>
      </c>
      <c r="I3306" s="162">
        <v>9.9010000000000001E-2</v>
      </c>
      <c r="J3306" s="162">
        <v>0</v>
      </c>
      <c r="K3306" s="162">
        <v>0.83260100000000004</v>
      </c>
      <c r="L3306" s="162">
        <v>6.3549860000000002</v>
      </c>
    </row>
    <row r="3307" spans="1:12" ht="45" customHeight="1" x14ac:dyDescent="0.25">
      <c r="A3307" s="82" t="s">
        <v>5157</v>
      </c>
      <c r="B3307" s="9" t="s">
        <v>4175</v>
      </c>
      <c r="C3307" s="9" t="s">
        <v>8046</v>
      </c>
      <c r="D3307" s="163">
        <v>0</v>
      </c>
      <c r="E3307" s="163">
        <v>0</v>
      </c>
      <c r="F3307" s="163">
        <v>0</v>
      </c>
      <c r="G3307" s="163">
        <v>0</v>
      </c>
      <c r="H3307" s="163">
        <v>4.1570000000000003E-2</v>
      </c>
      <c r="I3307" s="163">
        <v>0.16503100000000001</v>
      </c>
      <c r="J3307" s="163">
        <v>0</v>
      </c>
      <c r="K3307" s="163">
        <v>4.1570000000000003E-2</v>
      </c>
      <c r="L3307" s="163">
        <v>0.16503100000000001</v>
      </c>
    </row>
    <row r="3308" spans="1:12" ht="45" customHeight="1" x14ac:dyDescent="0.25">
      <c r="A3308" s="81" t="s">
        <v>5158</v>
      </c>
      <c r="B3308" s="23" t="s">
        <v>2111</v>
      </c>
      <c r="C3308" s="23" t="s">
        <v>3081</v>
      </c>
      <c r="D3308" s="162">
        <v>0</v>
      </c>
      <c r="E3308" s="162">
        <v>1.1149789999999999</v>
      </c>
      <c r="F3308" s="162">
        <v>9.5897410000000001</v>
      </c>
      <c r="G3308" s="162">
        <v>0</v>
      </c>
      <c r="H3308" s="162">
        <v>0</v>
      </c>
      <c r="I3308" s="162">
        <v>0</v>
      </c>
      <c r="J3308" s="162">
        <v>0</v>
      </c>
      <c r="K3308" s="162">
        <v>1.1149789999999999</v>
      </c>
      <c r="L3308" s="162">
        <v>9.5897410000000001</v>
      </c>
    </row>
    <row r="3309" spans="1:12" ht="45" customHeight="1" x14ac:dyDescent="0.25">
      <c r="A3309" s="82" t="s">
        <v>5158</v>
      </c>
      <c r="B3309" s="9" t="s">
        <v>2111</v>
      </c>
      <c r="C3309" s="9" t="s">
        <v>3082</v>
      </c>
      <c r="D3309" s="163">
        <v>0</v>
      </c>
      <c r="E3309" s="163">
        <v>4.5735989999999997</v>
      </c>
      <c r="F3309" s="163">
        <v>41.657735000000002</v>
      </c>
      <c r="G3309" s="163">
        <v>0</v>
      </c>
      <c r="H3309" s="163">
        <v>6.5900000000000004E-3</v>
      </c>
      <c r="I3309" s="163">
        <v>9.4466999999999995E-2</v>
      </c>
      <c r="J3309" s="163">
        <v>0</v>
      </c>
      <c r="K3309" s="163">
        <v>4.5801889999999998</v>
      </c>
      <c r="L3309" s="163">
        <v>41.752201999999997</v>
      </c>
    </row>
    <row r="3310" spans="1:12" ht="45" customHeight="1" x14ac:dyDescent="0.25">
      <c r="A3310" s="81" t="s">
        <v>5158</v>
      </c>
      <c r="B3310" s="23" t="s">
        <v>2111</v>
      </c>
      <c r="C3310" s="23" t="s">
        <v>3083</v>
      </c>
      <c r="D3310" s="162">
        <v>0</v>
      </c>
      <c r="E3310" s="162">
        <v>0.339505</v>
      </c>
      <c r="F3310" s="162">
        <v>3.8273769999999998</v>
      </c>
      <c r="G3310" s="162">
        <v>0</v>
      </c>
      <c r="H3310" s="162">
        <v>0</v>
      </c>
      <c r="I3310" s="162">
        <v>0</v>
      </c>
      <c r="J3310" s="162">
        <v>0</v>
      </c>
      <c r="K3310" s="162">
        <v>0.339505</v>
      </c>
      <c r="L3310" s="162">
        <v>3.8273769999999998</v>
      </c>
    </row>
    <row r="3311" spans="1:12" ht="45" customHeight="1" x14ac:dyDescent="0.25">
      <c r="A3311" s="82" t="s">
        <v>5158</v>
      </c>
      <c r="B3311" s="9" t="s">
        <v>2111</v>
      </c>
      <c r="C3311" s="9" t="s">
        <v>3084</v>
      </c>
      <c r="D3311" s="163">
        <v>0</v>
      </c>
      <c r="E3311" s="163">
        <v>0.35028900000000002</v>
      </c>
      <c r="F3311" s="163">
        <v>3.4390839999999998</v>
      </c>
      <c r="G3311" s="163">
        <v>0</v>
      </c>
      <c r="H3311" s="163">
        <v>0</v>
      </c>
      <c r="I3311" s="163">
        <v>0</v>
      </c>
      <c r="J3311" s="163">
        <v>0</v>
      </c>
      <c r="K3311" s="163">
        <v>0.35028900000000002</v>
      </c>
      <c r="L3311" s="163">
        <v>3.4390839999999998</v>
      </c>
    </row>
    <row r="3312" spans="1:12" ht="45" customHeight="1" x14ac:dyDescent="0.25">
      <c r="A3312" s="81" t="s">
        <v>5158</v>
      </c>
      <c r="B3312" s="23" t="s">
        <v>2111</v>
      </c>
      <c r="C3312" s="23" t="s">
        <v>3085</v>
      </c>
      <c r="D3312" s="162">
        <v>0</v>
      </c>
      <c r="E3312" s="162">
        <v>0.153756</v>
      </c>
      <c r="F3312" s="162">
        <v>1.4028910000000001</v>
      </c>
      <c r="G3312" s="162">
        <v>0</v>
      </c>
      <c r="H3312" s="162">
        <v>0</v>
      </c>
      <c r="I3312" s="162">
        <v>0</v>
      </c>
      <c r="J3312" s="162">
        <v>0</v>
      </c>
      <c r="K3312" s="162">
        <v>0.153756</v>
      </c>
      <c r="L3312" s="162">
        <v>1.4028910000000001</v>
      </c>
    </row>
    <row r="3313" spans="1:12" ht="45" customHeight="1" x14ac:dyDescent="0.25">
      <c r="A3313" s="82" t="s">
        <v>5158</v>
      </c>
      <c r="B3313" s="9" t="s">
        <v>2111</v>
      </c>
      <c r="C3313" s="9" t="s">
        <v>3087</v>
      </c>
      <c r="D3313" s="163">
        <v>0</v>
      </c>
      <c r="E3313" s="163">
        <v>10.565848000000001</v>
      </c>
      <c r="F3313" s="163">
        <v>118.07602199999999</v>
      </c>
      <c r="G3313" s="163">
        <v>0</v>
      </c>
      <c r="H3313" s="163">
        <v>0</v>
      </c>
      <c r="I3313" s="163">
        <v>0</v>
      </c>
      <c r="J3313" s="163">
        <v>0</v>
      </c>
      <c r="K3313" s="163">
        <v>10.565848000000001</v>
      </c>
      <c r="L3313" s="163">
        <v>118.07602199999999</v>
      </c>
    </row>
    <row r="3314" spans="1:12" ht="45" customHeight="1" x14ac:dyDescent="0.25">
      <c r="A3314" s="81" t="s">
        <v>5158</v>
      </c>
      <c r="B3314" s="23" t="s">
        <v>2111</v>
      </c>
      <c r="C3314" s="23" t="s">
        <v>3089</v>
      </c>
      <c r="D3314" s="162">
        <v>0</v>
      </c>
      <c r="E3314" s="162">
        <v>11.246684999999999</v>
      </c>
      <c r="F3314" s="162">
        <v>112.792715</v>
      </c>
      <c r="G3314" s="162">
        <v>0</v>
      </c>
      <c r="H3314" s="162">
        <v>2.8699999999999998E-4</v>
      </c>
      <c r="I3314" s="162">
        <v>2.2109999999999999E-3</v>
      </c>
      <c r="J3314" s="162">
        <v>0</v>
      </c>
      <c r="K3314" s="162">
        <v>11.246972</v>
      </c>
      <c r="L3314" s="162">
        <v>112.794926</v>
      </c>
    </row>
    <row r="3315" spans="1:12" ht="45" customHeight="1" x14ac:dyDescent="0.25">
      <c r="A3315" s="82" t="s">
        <v>193</v>
      </c>
      <c r="B3315" s="9" t="s">
        <v>1440</v>
      </c>
      <c r="C3315" s="9" t="s">
        <v>3081</v>
      </c>
      <c r="D3315" s="163">
        <v>0</v>
      </c>
      <c r="E3315" s="163">
        <v>0</v>
      </c>
      <c r="F3315" s="163">
        <v>0</v>
      </c>
      <c r="G3315" s="163">
        <v>0</v>
      </c>
      <c r="H3315" s="163">
        <v>3.3133999999999997E-2</v>
      </c>
      <c r="I3315" s="163">
        <v>1.0524009999999999</v>
      </c>
      <c r="J3315" s="163">
        <v>0</v>
      </c>
      <c r="K3315" s="163">
        <v>3.3133999999999997E-2</v>
      </c>
      <c r="L3315" s="163">
        <v>1.0524009999999999</v>
      </c>
    </row>
    <row r="3316" spans="1:12" ht="45" customHeight="1" x14ac:dyDescent="0.25">
      <c r="A3316" s="81" t="s">
        <v>193</v>
      </c>
      <c r="B3316" s="23" t="s">
        <v>1440</v>
      </c>
      <c r="C3316" s="23" t="s">
        <v>3082</v>
      </c>
      <c r="D3316" s="162">
        <v>0</v>
      </c>
      <c r="E3316" s="162">
        <v>2.8709229999999999</v>
      </c>
      <c r="F3316" s="162">
        <v>29.568020000000001</v>
      </c>
      <c r="G3316" s="162">
        <v>0</v>
      </c>
      <c r="H3316" s="162">
        <v>1.259E-2</v>
      </c>
      <c r="I3316" s="162">
        <v>1.4999999999999999E-2</v>
      </c>
      <c r="J3316" s="162">
        <v>0</v>
      </c>
      <c r="K3316" s="162">
        <v>2.8835130000000002</v>
      </c>
      <c r="L3316" s="162">
        <v>29.583020000000001</v>
      </c>
    </row>
    <row r="3317" spans="1:12" ht="45" customHeight="1" x14ac:dyDescent="0.25">
      <c r="A3317" s="82" t="s">
        <v>193</v>
      </c>
      <c r="B3317" s="9" t="s">
        <v>1440</v>
      </c>
      <c r="C3317" s="9" t="s">
        <v>3083</v>
      </c>
      <c r="D3317" s="163">
        <v>0</v>
      </c>
      <c r="E3317" s="163">
        <v>1.357235</v>
      </c>
      <c r="F3317" s="163">
        <v>21.061337999999999</v>
      </c>
      <c r="G3317" s="163">
        <v>0</v>
      </c>
      <c r="H3317" s="163">
        <v>0</v>
      </c>
      <c r="I3317" s="163">
        <v>0</v>
      </c>
      <c r="J3317" s="163">
        <v>0</v>
      </c>
      <c r="K3317" s="163">
        <v>1.357235</v>
      </c>
      <c r="L3317" s="163">
        <v>21.061337999999999</v>
      </c>
    </row>
    <row r="3318" spans="1:12" ht="45" customHeight="1" x14ac:dyDescent="0.25">
      <c r="A3318" s="81" t="s">
        <v>193</v>
      </c>
      <c r="B3318" s="23" t="s">
        <v>1440</v>
      </c>
      <c r="C3318" s="23" t="s">
        <v>3084</v>
      </c>
      <c r="D3318" s="162">
        <v>0</v>
      </c>
      <c r="E3318" s="162">
        <v>13.108383</v>
      </c>
      <c r="F3318" s="162">
        <v>147.543553</v>
      </c>
      <c r="G3318" s="162">
        <v>0</v>
      </c>
      <c r="H3318" s="162">
        <v>0</v>
      </c>
      <c r="I3318" s="162">
        <v>0</v>
      </c>
      <c r="J3318" s="162">
        <v>0</v>
      </c>
      <c r="K3318" s="162">
        <v>13.108383</v>
      </c>
      <c r="L3318" s="162">
        <v>147.543553</v>
      </c>
    </row>
    <row r="3319" spans="1:12" ht="45" customHeight="1" x14ac:dyDescent="0.25">
      <c r="A3319" s="82" t="s">
        <v>193</v>
      </c>
      <c r="B3319" s="9" t="s">
        <v>1440</v>
      </c>
      <c r="C3319" s="9" t="s">
        <v>3085</v>
      </c>
      <c r="D3319" s="163">
        <v>0</v>
      </c>
      <c r="E3319" s="163">
        <v>0.25789699999999999</v>
      </c>
      <c r="F3319" s="163">
        <v>3.0642689999999999</v>
      </c>
      <c r="G3319" s="163">
        <v>0</v>
      </c>
      <c r="H3319" s="163">
        <v>0</v>
      </c>
      <c r="I3319" s="163">
        <v>0</v>
      </c>
      <c r="J3319" s="163">
        <v>0</v>
      </c>
      <c r="K3319" s="163">
        <v>0.25789699999999999</v>
      </c>
      <c r="L3319" s="163">
        <v>3.0642689999999999</v>
      </c>
    </row>
    <row r="3320" spans="1:12" ht="45" customHeight="1" x14ac:dyDescent="0.25">
      <c r="A3320" s="81" t="s">
        <v>193</v>
      </c>
      <c r="B3320" s="23" t="s">
        <v>1440</v>
      </c>
      <c r="C3320" s="23" t="s">
        <v>3087</v>
      </c>
      <c r="D3320" s="162">
        <v>0</v>
      </c>
      <c r="E3320" s="162">
        <v>1.3199810000000001</v>
      </c>
      <c r="F3320" s="162">
        <v>14.382577</v>
      </c>
      <c r="G3320" s="162">
        <v>0</v>
      </c>
      <c r="H3320" s="162">
        <v>0</v>
      </c>
      <c r="I3320" s="162">
        <v>0</v>
      </c>
      <c r="J3320" s="162">
        <v>0</v>
      </c>
      <c r="K3320" s="162">
        <v>1.3199810000000001</v>
      </c>
      <c r="L3320" s="162">
        <v>14.382577</v>
      </c>
    </row>
    <row r="3321" spans="1:12" ht="45" customHeight="1" x14ac:dyDescent="0.25">
      <c r="A3321" s="82" t="s">
        <v>193</v>
      </c>
      <c r="B3321" s="9" t="s">
        <v>1440</v>
      </c>
      <c r="C3321" s="9" t="s">
        <v>3089</v>
      </c>
      <c r="D3321" s="163">
        <v>0</v>
      </c>
      <c r="E3321" s="163">
        <v>2.1322969999999999</v>
      </c>
      <c r="F3321" s="163">
        <v>25.126652</v>
      </c>
      <c r="G3321" s="163">
        <v>0</v>
      </c>
      <c r="H3321" s="163">
        <v>0</v>
      </c>
      <c r="I3321" s="163">
        <v>0</v>
      </c>
      <c r="J3321" s="163">
        <v>0</v>
      </c>
      <c r="K3321" s="163">
        <v>2.1322969999999999</v>
      </c>
      <c r="L3321" s="163">
        <v>25.126652</v>
      </c>
    </row>
    <row r="3322" spans="1:12" ht="45" customHeight="1" x14ac:dyDescent="0.25">
      <c r="A3322" s="81" t="s">
        <v>193</v>
      </c>
      <c r="B3322" s="23" t="s">
        <v>1440</v>
      </c>
      <c r="C3322" s="23" t="s">
        <v>8046</v>
      </c>
      <c r="D3322" s="162">
        <v>0</v>
      </c>
      <c r="E3322" s="162">
        <v>5.0360000000000002E-2</v>
      </c>
      <c r="F3322" s="162">
        <v>0.67172200000000004</v>
      </c>
      <c r="G3322" s="162">
        <v>0</v>
      </c>
      <c r="H3322" s="162">
        <v>0</v>
      </c>
      <c r="I3322" s="162">
        <v>0</v>
      </c>
      <c r="J3322" s="162">
        <v>0</v>
      </c>
      <c r="K3322" s="162">
        <v>5.0360000000000002E-2</v>
      </c>
      <c r="L3322" s="162">
        <v>0.67172200000000004</v>
      </c>
    </row>
    <row r="3323" spans="1:12" ht="45" customHeight="1" x14ac:dyDescent="0.25">
      <c r="A3323" s="82" t="s">
        <v>194</v>
      </c>
      <c r="B3323" s="9" t="s">
        <v>1542</v>
      </c>
      <c r="C3323" s="9" t="s">
        <v>3082</v>
      </c>
      <c r="D3323" s="163">
        <v>0</v>
      </c>
      <c r="E3323" s="163">
        <v>0.15784899999999999</v>
      </c>
      <c r="F3323" s="163">
        <v>1.2324710000000001</v>
      </c>
      <c r="G3323" s="163">
        <v>0</v>
      </c>
      <c r="H3323" s="163">
        <v>0</v>
      </c>
      <c r="I3323" s="163">
        <v>0</v>
      </c>
      <c r="J3323" s="163">
        <v>0</v>
      </c>
      <c r="K3323" s="163">
        <v>0.15784899999999999</v>
      </c>
      <c r="L3323" s="163">
        <v>1.2324710000000001</v>
      </c>
    </row>
    <row r="3324" spans="1:12" ht="45" customHeight="1" x14ac:dyDescent="0.25">
      <c r="A3324" s="81" t="s">
        <v>194</v>
      </c>
      <c r="B3324" s="23" t="s">
        <v>1542</v>
      </c>
      <c r="C3324" s="23" t="s">
        <v>8046</v>
      </c>
      <c r="D3324" s="162">
        <v>0</v>
      </c>
      <c r="E3324" s="162">
        <v>4.5987E-2</v>
      </c>
      <c r="F3324" s="162">
        <v>0.54176400000000002</v>
      </c>
      <c r="G3324" s="162">
        <v>0</v>
      </c>
      <c r="H3324" s="162">
        <v>1.1100000000000001E-3</v>
      </c>
      <c r="I3324" s="162">
        <v>6.5918000000000004E-2</v>
      </c>
      <c r="J3324" s="162">
        <v>0</v>
      </c>
      <c r="K3324" s="162">
        <v>4.7097E-2</v>
      </c>
      <c r="L3324" s="162">
        <v>0.60768200000000006</v>
      </c>
    </row>
    <row r="3325" spans="1:12" ht="45" customHeight="1" x14ac:dyDescent="0.25">
      <c r="A3325" s="82" t="s">
        <v>5160</v>
      </c>
      <c r="B3325" s="9" t="s">
        <v>4176</v>
      </c>
      <c r="C3325" s="9" t="s">
        <v>3082</v>
      </c>
      <c r="D3325" s="163">
        <v>0</v>
      </c>
      <c r="E3325" s="163">
        <v>0.60927100000000001</v>
      </c>
      <c r="F3325" s="163">
        <v>5.8309150000000001</v>
      </c>
      <c r="G3325" s="163">
        <v>0</v>
      </c>
      <c r="H3325" s="163">
        <v>0</v>
      </c>
      <c r="I3325" s="163">
        <v>0</v>
      </c>
      <c r="J3325" s="163">
        <v>0</v>
      </c>
      <c r="K3325" s="163">
        <v>0.60927100000000001</v>
      </c>
      <c r="L3325" s="163">
        <v>5.8309150000000001</v>
      </c>
    </row>
    <row r="3326" spans="1:12" ht="45" customHeight="1" x14ac:dyDescent="0.25">
      <c r="A3326" s="81" t="s">
        <v>5162</v>
      </c>
      <c r="B3326" s="23" t="s">
        <v>2113</v>
      </c>
      <c r="C3326" s="23" t="s">
        <v>3081</v>
      </c>
      <c r="D3326" s="162">
        <v>0</v>
      </c>
      <c r="E3326" s="162">
        <v>2.5790790000000001</v>
      </c>
      <c r="F3326" s="162">
        <v>22.998491999999999</v>
      </c>
      <c r="G3326" s="162">
        <v>0</v>
      </c>
      <c r="H3326" s="162">
        <v>8.5280000000000009E-3</v>
      </c>
      <c r="I3326" s="162">
        <v>4.7048E-2</v>
      </c>
      <c r="J3326" s="162">
        <v>0</v>
      </c>
      <c r="K3326" s="162">
        <v>2.5876070000000002</v>
      </c>
      <c r="L3326" s="162">
        <v>23.045539999999999</v>
      </c>
    </row>
    <row r="3327" spans="1:12" ht="45" customHeight="1" x14ac:dyDescent="0.25">
      <c r="A3327" s="82" t="s">
        <v>5162</v>
      </c>
      <c r="B3327" s="9" t="s">
        <v>2113</v>
      </c>
      <c r="C3327" s="9" t="s">
        <v>3082</v>
      </c>
      <c r="D3327" s="163">
        <v>0</v>
      </c>
      <c r="E3327" s="163">
        <v>8.3060999999999996E-2</v>
      </c>
      <c r="F3327" s="163">
        <v>0.71441900000000003</v>
      </c>
      <c r="G3327" s="163">
        <v>0</v>
      </c>
      <c r="H3327" s="163">
        <v>0</v>
      </c>
      <c r="I3327" s="163">
        <v>0</v>
      </c>
      <c r="J3327" s="163">
        <v>0</v>
      </c>
      <c r="K3327" s="163">
        <v>8.3060999999999996E-2</v>
      </c>
      <c r="L3327" s="163">
        <v>0.71441900000000003</v>
      </c>
    </row>
    <row r="3328" spans="1:12" ht="45" customHeight="1" x14ac:dyDescent="0.25">
      <c r="A3328" s="81" t="s">
        <v>5162</v>
      </c>
      <c r="B3328" s="23" t="s">
        <v>2113</v>
      </c>
      <c r="C3328" s="23" t="s">
        <v>3084</v>
      </c>
      <c r="D3328" s="162">
        <v>0</v>
      </c>
      <c r="E3328" s="162">
        <v>0.17294300000000001</v>
      </c>
      <c r="F3328" s="162">
        <v>1.6026199999999999</v>
      </c>
      <c r="G3328" s="162">
        <v>0</v>
      </c>
      <c r="H3328" s="162">
        <v>0</v>
      </c>
      <c r="I3328" s="162">
        <v>0</v>
      </c>
      <c r="J3328" s="162">
        <v>0</v>
      </c>
      <c r="K3328" s="162">
        <v>0.17294300000000001</v>
      </c>
      <c r="L3328" s="162">
        <v>1.6026199999999999</v>
      </c>
    </row>
    <row r="3329" spans="1:12" ht="45" customHeight="1" x14ac:dyDescent="0.25">
      <c r="A3329" s="82" t="s">
        <v>5162</v>
      </c>
      <c r="B3329" s="9" t="s">
        <v>2113</v>
      </c>
      <c r="C3329" s="9" t="s">
        <v>3087</v>
      </c>
      <c r="D3329" s="163">
        <v>0</v>
      </c>
      <c r="E3329" s="163">
        <v>0.2442</v>
      </c>
      <c r="F3329" s="163">
        <v>2.5763660000000002</v>
      </c>
      <c r="G3329" s="163">
        <v>0</v>
      </c>
      <c r="H3329" s="163">
        <v>0</v>
      </c>
      <c r="I3329" s="163">
        <v>0</v>
      </c>
      <c r="J3329" s="163">
        <v>0</v>
      </c>
      <c r="K3329" s="163">
        <v>0.2442</v>
      </c>
      <c r="L3329" s="163">
        <v>2.5763660000000002</v>
      </c>
    </row>
    <row r="3330" spans="1:12" ht="45" customHeight="1" x14ac:dyDescent="0.25">
      <c r="A3330" s="81" t="s">
        <v>5162</v>
      </c>
      <c r="B3330" s="23" t="s">
        <v>2113</v>
      </c>
      <c r="C3330" s="23" t="s">
        <v>3089</v>
      </c>
      <c r="D3330" s="162">
        <v>0</v>
      </c>
      <c r="E3330" s="162">
        <v>0.35114499999999998</v>
      </c>
      <c r="F3330" s="162">
        <v>3.9091939999999998</v>
      </c>
      <c r="G3330" s="162">
        <v>0</v>
      </c>
      <c r="H3330" s="162">
        <v>0</v>
      </c>
      <c r="I3330" s="162">
        <v>0</v>
      </c>
      <c r="J3330" s="162">
        <v>0</v>
      </c>
      <c r="K3330" s="162">
        <v>0.35114499999999998</v>
      </c>
      <c r="L3330" s="162">
        <v>3.9091939999999998</v>
      </c>
    </row>
    <row r="3331" spans="1:12" ht="45" customHeight="1" x14ac:dyDescent="0.25">
      <c r="A3331" s="82" t="s">
        <v>5162</v>
      </c>
      <c r="B3331" s="9" t="s">
        <v>2113</v>
      </c>
      <c r="C3331" s="9" t="s">
        <v>8046</v>
      </c>
      <c r="D3331" s="163">
        <v>0</v>
      </c>
      <c r="E3331" s="163">
        <v>2.164E-2</v>
      </c>
      <c r="F3331" s="163">
        <v>0.19403799999999999</v>
      </c>
      <c r="G3331" s="163">
        <v>0</v>
      </c>
      <c r="H3331" s="163">
        <v>0</v>
      </c>
      <c r="I3331" s="163">
        <v>0</v>
      </c>
      <c r="J3331" s="163">
        <v>0</v>
      </c>
      <c r="K3331" s="163">
        <v>2.164E-2</v>
      </c>
      <c r="L3331" s="163">
        <v>0.19403799999999999</v>
      </c>
    </row>
    <row r="3332" spans="1:12" ht="45" customHeight="1" x14ac:dyDescent="0.25">
      <c r="A3332" s="81" t="s">
        <v>5163</v>
      </c>
      <c r="B3332" s="23" t="s">
        <v>3144</v>
      </c>
      <c r="C3332" s="23" t="s">
        <v>3081</v>
      </c>
      <c r="D3332" s="162">
        <v>0</v>
      </c>
      <c r="E3332" s="162">
        <v>2.6472869999999999</v>
      </c>
      <c r="F3332" s="162">
        <v>24.783487000000001</v>
      </c>
      <c r="G3332" s="162">
        <v>0</v>
      </c>
      <c r="H3332" s="162">
        <v>1.1000000000000001E-3</v>
      </c>
      <c r="I3332" s="162">
        <v>2.6599999999999999E-2</v>
      </c>
      <c r="J3332" s="162">
        <v>0</v>
      </c>
      <c r="K3332" s="162">
        <v>2.648387</v>
      </c>
      <c r="L3332" s="162">
        <v>24.810086999999999</v>
      </c>
    </row>
    <row r="3333" spans="1:12" ht="45" customHeight="1" x14ac:dyDescent="0.25">
      <c r="A3333" s="82" t="s">
        <v>5163</v>
      </c>
      <c r="B3333" s="9" t="s">
        <v>3144</v>
      </c>
      <c r="C3333" s="9" t="s">
        <v>3082</v>
      </c>
      <c r="D3333" s="163">
        <v>0</v>
      </c>
      <c r="E3333" s="163">
        <v>0.76089700000000005</v>
      </c>
      <c r="F3333" s="163">
        <v>6.8546379999999996</v>
      </c>
      <c r="G3333" s="163">
        <v>0</v>
      </c>
      <c r="H3333" s="163">
        <v>0</v>
      </c>
      <c r="I3333" s="163">
        <v>0</v>
      </c>
      <c r="J3333" s="163">
        <v>0</v>
      </c>
      <c r="K3333" s="163">
        <v>0.76089700000000005</v>
      </c>
      <c r="L3333" s="163">
        <v>6.8546379999999996</v>
      </c>
    </row>
    <row r="3334" spans="1:12" ht="45" customHeight="1" x14ac:dyDescent="0.25">
      <c r="A3334" s="81" t="s">
        <v>5163</v>
      </c>
      <c r="B3334" s="23" t="s">
        <v>3144</v>
      </c>
      <c r="C3334" s="23" t="s">
        <v>3085</v>
      </c>
      <c r="D3334" s="162">
        <v>0</v>
      </c>
      <c r="E3334" s="162">
        <v>8.0356999999999998E-2</v>
      </c>
      <c r="F3334" s="162">
        <v>0.91917599999999999</v>
      </c>
      <c r="G3334" s="162">
        <v>0</v>
      </c>
      <c r="H3334" s="162">
        <v>0</v>
      </c>
      <c r="I3334" s="162">
        <v>0</v>
      </c>
      <c r="J3334" s="162">
        <v>0</v>
      </c>
      <c r="K3334" s="162">
        <v>8.0356999999999998E-2</v>
      </c>
      <c r="L3334" s="162">
        <v>0.91917599999999999</v>
      </c>
    </row>
    <row r="3335" spans="1:12" ht="45" customHeight="1" x14ac:dyDescent="0.25">
      <c r="A3335" s="82" t="s">
        <v>5163</v>
      </c>
      <c r="B3335" s="9" t="s">
        <v>3144</v>
      </c>
      <c r="C3335" s="9" t="s">
        <v>8046</v>
      </c>
      <c r="D3335" s="163">
        <v>0</v>
      </c>
      <c r="E3335" s="163">
        <v>9.9784999999999999E-2</v>
      </c>
      <c r="F3335" s="163">
        <v>0.47148699999999999</v>
      </c>
      <c r="G3335" s="163">
        <v>0</v>
      </c>
      <c r="H3335" s="163">
        <v>0</v>
      </c>
      <c r="I3335" s="163">
        <v>0</v>
      </c>
      <c r="J3335" s="163">
        <v>0</v>
      </c>
      <c r="K3335" s="163">
        <v>9.9784999999999999E-2</v>
      </c>
      <c r="L3335" s="163">
        <v>0.47148699999999999</v>
      </c>
    </row>
    <row r="3336" spans="1:12" ht="45" customHeight="1" x14ac:dyDescent="0.25">
      <c r="A3336" s="81" t="s">
        <v>5164</v>
      </c>
      <c r="B3336" s="23" t="s">
        <v>4177</v>
      </c>
      <c r="C3336" s="23" t="s">
        <v>3082</v>
      </c>
      <c r="D3336" s="162">
        <v>0</v>
      </c>
      <c r="E3336" s="162">
        <v>0.640872</v>
      </c>
      <c r="F3336" s="162">
        <v>5.7026149999999998</v>
      </c>
      <c r="G3336" s="162">
        <v>0</v>
      </c>
      <c r="H3336" s="162">
        <v>6.7229999999999998E-3</v>
      </c>
      <c r="I3336" s="162">
        <v>3.3659000000000001E-2</v>
      </c>
      <c r="J3336" s="162">
        <v>0</v>
      </c>
      <c r="K3336" s="162">
        <v>0.64759500000000003</v>
      </c>
      <c r="L3336" s="162">
        <v>5.7362739999999999</v>
      </c>
    </row>
    <row r="3337" spans="1:12" ht="45" customHeight="1" x14ac:dyDescent="0.25">
      <c r="A3337" s="82" t="s">
        <v>5164</v>
      </c>
      <c r="B3337" s="9" t="s">
        <v>4177</v>
      </c>
      <c r="C3337" s="9" t="s">
        <v>8046</v>
      </c>
      <c r="D3337" s="163">
        <v>0</v>
      </c>
      <c r="E3337" s="163">
        <v>2.8660000000000001E-2</v>
      </c>
      <c r="F3337" s="163">
        <v>0.18374799999999999</v>
      </c>
      <c r="G3337" s="163">
        <v>0</v>
      </c>
      <c r="H3337" s="163">
        <v>4.1120000000000002E-3</v>
      </c>
      <c r="I3337" s="163">
        <v>9.5759999999999994E-3</v>
      </c>
      <c r="J3337" s="163">
        <v>0</v>
      </c>
      <c r="K3337" s="163">
        <v>3.2772000000000003E-2</v>
      </c>
      <c r="L3337" s="163">
        <v>0.193324</v>
      </c>
    </row>
    <row r="3338" spans="1:12" ht="45" customHeight="1" x14ac:dyDescent="0.25">
      <c r="A3338" s="81" t="s">
        <v>5165</v>
      </c>
      <c r="B3338" s="23" t="s">
        <v>4178</v>
      </c>
      <c r="C3338" s="23" t="s">
        <v>3081</v>
      </c>
      <c r="D3338" s="162">
        <v>0</v>
      </c>
      <c r="E3338" s="162">
        <v>0.44245000000000001</v>
      </c>
      <c r="F3338" s="162">
        <v>1.6511340000000001</v>
      </c>
      <c r="G3338" s="162">
        <v>0</v>
      </c>
      <c r="H3338" s="162">
        <v>1.2300000000000001E-4</v>
      </c>
      <c r="I3338" s="162">
        <v>3.5300000000000002E-4</v>
      </c>
      <c r="J3338" s="162">
        <v>0</v>
      </c>
      <c r="K3338" s="162">
        <v>0.44257299999999999</v>
      </c>
      <c r="L3338" s="162">
        <v>1.6514869999999999</v>
      </c>
    </row>
    <row r="3339" spans="1:12" ht="45" customHeight="1" x14ac:dyDescent="0.25">
      <c r="A3339" s="82" t="s">
        <v>5165</v>
      </c>
      <c r="B3339" s="9" t="s">
        <v>4178</v>
      </c>
      <c r="C3339" s="9" t="s">
        <v>3082</v>
      </c>
      <c r="D3339" s="163">
        <v>0</v>
      </c>
      <c r="E3339" s="163">
        <v>1.0221819999999999</v>
      </c>
      <c r="F3339" s="163">
        <v>7.3775440000000003</v>
      </c>
      <c r="G3339" s="163">
        <v>0</v>
      </c>
      <c r="H3339" s="163">
        <v>2.1033E-2</v>
      </c>
      <c r="I3339" s="163">
        <v>1.562314</v>
      </c>
      <c r="J3339" s="163">
        <v>0</v>
      </c>
      <c r="K3339" s="163">
        <v>1.043215</v>
      </c>
      <c r="L3339" s="163">
        <v>8.9398579999999992</v>
      </c>
    </row>
    <row r="3340" spans="1:12" ht="45" customHeight="1" x14ac:dyDescent="0.25">
      <c r="A3340" s="81" t="s">
        <v>5165</v>
      </c>
      <c r="B3340" s="23" t="s">
        <v>4178</v>
      </c>
      <c r="C3340" s="23" t="s">
        <v>3089</v>
      </c>
      <c r="D3340" s="162">
        <v>0</v>
      </c>
      <c r="E3340" s="162">
        <v>0.33879999999999999</v>
      </c>
      <c r="F3340" s="162">
        <v>2.0634429999999999</v>
      </c>
      <c r="G3340" s="162">
        <v>0</v>
      </c>
      <c r="H3340" s="162">
        <v>0</v>
      </c>
      <c r="I3340" s="162">
        <v>0</v>
      </c>
      <c r="J3340" s="162">
        <v>0</v>
      </c>
      <c r="K3340" s="162">
        <v>0.33879999999999999</v>
      </c>
      <c r="L3340" s="162">
        <v>2.0634429999999999</v>
      </c>
    </row>
    <row r="3341" spans="1:12" ht="45" customHeight="1" x14ac:dyDescent="0.25">
      <c r="A3341" s="82" t="s">
        <v>5165</v>
      </c>
      <c r="B3341" s="9" t="s">
        <v>4178</v>
      </c>
      <c r="C3341" s="9" t="s">
        <v>8046</v>
      </c>
      <c r="D3341" s="163">
        <v>0</v>
      </c>
      <c r="E3341" s="163">
        <v>2.3026000000000001E-2</v>
      </c>
      <c r="F3341" s="163">
        <v>0.156252</v>
      </c>
      <c r="G3341" s="163">
        <v>0</v>
      </c>
      <c r="H3341" s="163">
        <v>0</v>
      </c>
      <c r="I3341" s="163">
        <v>0</v>
      </c>
      <c r="J3341" s="163">
        <v>0</v>
      </c>
      <c r="K3341" s="163">
        <v>2.3026000000000001E-2</v>
      </c>
      <c r="L3341" s="163">
        <v>0.156252</v>
      </c>
    </row>
    <row r="3342" spans="1:12" ht="45" customHeight="1" x14ac:dyDescent="0.25">
      <c r="A3342" s="81" t="s">
        <v>5166</v>
      </c>
      <c r="B3342" s="23" t="s">
        <v>4179</v>
      </c>
      <c r="C3342" s="23" t="s">
        <v>3081</v>
      </c>
      <c r="D3342" s="162">
        <v>0</v>
      </c>
      <c r="E3342" s="162">
        <v>0.79295700000000002</v>
      </c>
      <c r="F3342" s="162">
        <v>2.0072619999999999</v>
      </c>
      <c r="G3342" s="162">
        <v>0</v>
      </c>
      <c r="H3342" s="162">
        <v>6.7199999999999996E-4</v>
      </c>
      <c r="I3342" s="162">
        <v>4.0000000000000001E-3</v>
      </c>
      <c r="J3342" s="162">
        <v>0</v>
      </c>
      <c r="K3342" s="162">
        <v>0.79362900000000003</v>
      </c>
      <c r="L3342" s="162">
        <v>2.0112619999999999</v>
      </c>
    </row>
    <row r="3343" spans="1:12" ht="45" customHeight="1" x14ac:dyDescent="0.25">
      <c r="A3343" s="82" t="s">
        <v>5169</v>
      </c>
      <c r="B3343" s="9" t="s">
        <v>2115</v>
      </c>
      <c r="C3343" s="9" t="s">
        <v>3082</v>
      </c>
      <c r="D3343" s="163">
        <v>0</v>
      </c>
      <c r="E3343" s="163">
        <v>0.934388</v>
      </c>
      <c r="F3343" s="163">
        <v>8.9018169999999994</v>
      </c>
      <c r="G3343" s="163">
        <v>0</v>
      </c>
      <c r="H3343" s="163">
        <v>2.9849999999999998E-3</v>
      </c>
      <c r="I3343" s="163">
        <v>7.0000000000000001E-3</v>
      </c>
      <c r="J3343" s="163">
        <v>0</v>
      </c>
      <c r="K3343" s="163">
        <v>0.93737300000000001</v>
      </c>
      <c r="L3343" s="163">
        <v>8.9088170000000009</v>
      </c>
    </row>
    <row r="3344" spans="1:12" ht="45" customHeight="1" x14ac:dyDescent="0.25">
      <c r="A3344" s="81" t="s">
        <v>5169</v>
      </c>
      <c r="B3344" s="23" t="s">
        <v>2115</v>
      </c>
      <c r="C3344" s="23" t="s">
        <v>8046</v>
      </c>
      <c r="D3344" s="162">
        <v>0</v>
      </c>
      <c r="E3344" s="162">
        <v>4.0000000000000002E-4</v>
      </c>
      <c r="F3344" s="162">
        <v>7.6000000000000004E-4</v>
      </c>
      <c r="G3344" s="162">
        <v>0</v>
      </c>
      <c r="H3344" s="162">
        <v>1.5403999999999999E-2</v>
      </c>
      <c r="I3344" s="162">
        <v>0.167383</v>
      </c>
      <c r="J3344" s="162">
        <v>0</v>
      </c>
      <c r="K3344" s="162">
        <v>1.5803999999999999E-2</v>
      </c>
      <c r="L3344" s="162">
        <v>0.16814299999999999</v>
      </c>
    </row>
    <row r="3345" spans="1:12" ht="45" customHeight="1" x14ac:dyDescent="0.25">
      <c r="A3345" s="82" t="s">
        <v>5170</v>
      </c>
      <c r="B3345" s="9" t="s">
        <v>6816</v>
      </c>
      <c r="C3345" s="9" t="s">
        <v>3082</v>
      </c>
      <c r="D3345" s="163">
        <v>0</v>
      </c>
      <c r="E3345" s="163">
        <v>0.10262300000000001</v>
      </c>
      <c r="F3345" s="163">
        <v>0.76965099999999997</v>
      </c>
      <c r="G3345" s="163">
        <v>0</v>
      </c>
      <c r="H3345" s="163">
        <v>0</v>
      </c>
      <c r="I3345" s="163">
        <v>0</v>
      </c>
      <c r="J3345" s="163">
        <v>0</v>
      </c>
      <c r="K3345" s="163">
        <v>0.10262300000000001</v>
      </c>
      <c r="L3345" s="163">
        <v>0.76965099999999997</v>
      </c>
    </row>
    <row r="3346" spans="1:12" ht="45" customHeight="1" x14ac:dyDescent="0.25">
      <c r="A3346" s="81" t="s">
        <v>5170</v>
      </c>
      <c r="B3346" s="23" t="s">
        <v>6816</v>
      </c>
      <c r="C3346" s="23" t="s">
        <v>3083</v>
      </c>
      <c r="D3346" s="162">
        <v>0</v>
      </c>
      <c r="E3346" s="162">
        <v>5.9466999999999999E-2</v>
      </c>
      <c r="F3346" s="162">
        <v>0.62869399999999998</v>
      </c>
      <c r="G3346" s="162">
        <v>0</v>
      </c>
      <c r="H3346" s="162">
        <v>4.0000000000000001E-3</v>
      </c>
      <c r="I3346" s="162">
        <v>4.4999999999999997E-3</v>
      </c>
      <c r="J3346" s="162">
        <v>0</v>
      </c>
      <c r="K3346" s="162">
        <v>6.3466999999999996E-2</v>
      </c>
      <c r="L3346" s="162">
        <v>0.63319400000000003</v>
      </c>
    </row>
    <row r="3347" spans="1:12" ht="45" customHeight="1" x14ac:dyDescent="0.25">
      <c r="A3347" s="82" t="s">
        <v>5170</v>
      </c>
      <c r="B3347" s="9" t="s">
        <v>6816</v>
      </c>
      <c r="C3347" s="9" t="s">
        <v>3085</v>
      </c>
      <c r="D3347" s="163">
        <v>0</v>
      </c>
      <c r="E3347" s="163">
        <v>8.5407999999999998E-2</v>
      </c>
      <c r="F3347" s="163">
        <v>0.64784299999999995</v>
      </c>
      <c r="G3347" s="163">
        <v>0</v>
      </c>
      <c r="H3347" s="163">
        <v>0</v>
      </c>
      <c r="I3347" s="163">
        <v>0</v>
      </c>
      <c r="J3347" s="163">
        <v>0</v>
      </c>
      <c r="K3347" s="163">
        <v>8.5407999999999998E-2</v>
      </c>
      <c r="L3347" s="163">
        <v>0.64784299999999995</v>
      </c>
    </row>
    <row r="3348" spans="1:12" ht="45" customHeight="1" x14ac:dyDescent="0.25">
      <c r="A3348" s="81" t="s">
        <v>5170</v>
      </c>
      <c r="B3348" s="23" t="s">
        <v>6816</v>
      </c>
      <c r="C3348" s="23" t="s">
        <v>8046</v>
      </c>
      <c r="D3348" s="162">
        <v>0</v>
      </c>
      <c r="E3348" s="162">
        <v>2.5524000000000002E-2</v>
      </c>
      <c r="F3348" s="162">
        <v>0.15378</v>
      </c>
      <c r="G3348" s="162">
        <v>0</v>
      </c>
      <c r="H3348" s="162">
        <v>1.3396999999999999E-2</v>
      </c>
      <c r="I3348" s="162">
        <v>1.9258999999999998E-2</v>
      </c>
      <c r="J3348" s="162">
        <v>0</v>
      </c>
      <c r="K3348" s="162">
        <v>3.8920999999999997E-2</v>
      </c>
      <c r="L3348" s="162">
        <v>0.173039</v>
      </c>
    </row>
    <row r="3349" spans="1:12" ht="45" customHeight="1" x14ac:dyDescent="0.25">
      <c r="A3349" s="82" t="s">
        <v>5171</v>
      </c>
      <c r="B3349" s="9" t="s">
        <v>1468</v>
      </c>
      <c r="C3349" s="9" t="s">
        <v>3081</v>
      </c>
      <c r="D3349" s="163">
        <v>0</v>
      </c>
      <c r="E3349" s="163">
        <v>2.1936300000000002</v>
      </c>
      <c r="F3349" s="163">
        <v>13.230979</v>
      </c>
      <c r="G3349" s="163">
        <v>0</v>
      </c>
      <c r="H3349" s="163">
        <v>7.1307999999999996E-2</v>
      </c>
      <c r="I3349" s="163">
        <v>1.0153890000000001</v>
      </c>
      <c r="J3349" s="163">
        <v>0</v>
      </c>
      <c r="K3349" s="163">
        <v>2.2649379999999999</v>
      </c>
      <c r="L3349" s="163">
        <v>14.246368</v>
      </c>
    </row>
    <row r="3350" spans="1:12" ht="45" customHeight="1" x14ac:dyDescent="0.25">
      <c r="A3350" s="81" t="s">
        <v>5171</v>
      </c>
      <c r="B3350" s="23" t="s">
        <v>1468</v>
      </c>
      <c r="C3350" s="23" t="s">
        <v>3082</v>
      </c>
      <c r="D3350" s="162">
        <v>0</v>
      </c>
      <c r="E3350" s="162">
        <v>3.1034069999999998</v>
      </c>
      <c r="F3350" s="162">
        <v>26.927596000000001</v>
      </c>
      <c r="G3350" s="162">
        <v>0</v>
      </c>
      <c r="H3350" s="162">
        <v>1.3569249999999999</v>
      </c>
      <c r="I3350" s="162">
        <v>9.7671690000000009</v>
      </c>
      <c r="J3350" s="162">
        <v>0</v>
      </c>
      <c r="K3350" s="162">
        <v>4.4603320000000002</v>
      </c>
      <c r="L3350" s="162">
        <v>36.694764999999997</v>
      </c>
    </row>
    <row r="3351" spans="1:12" ht="45" customHeight="1" x14ac:dyDescent="0.25">
      <c r="A3351" s="82" t="s">
        <v>5171</v>
      </c>
      <c r="B3351" s="9" t="s">
        <v>1468</v>
      </c>
      <c r="C3351" s="9" t="s">
        <v>3083</v>
      </c>
      <c r="D3351" s="163">
        <v>0</v>
      </c>
      <c r="E3351" s="163">
        <v>0.225939</v>
      </c>
      <c r="F3351" s="163">
        <v>1.707856</v>
      </c>
      <c r="G3351" s="163">
        <v>0</v>
      </c>
      <c r="H3351" s="163">
        <v>0.21645</v>
      </c>
      <c r="I3351" s="163">
        <v>0.57513999999999998</v>
      </c>
      <c r="J3351" s="163">
        <v>0</v>
      </c>
      <c r="K3351" s="163">
        <v>0.44238899999999998</v>
      </c>
      <c r="L3351" s="163">
        <v>2.2829959999999998</v>
      </c>
    </row>
    <row r="3352" spans="1:12" ht="45" customHeight="1" x14ac:dyDescent="0.25">
      <c r="A3352" s="81" t="s">
        <v>5171</v>
      </c>
      <c r="B3352" s="23" t="s">
        <v>1468</v>
      </c>
      <c r="C3352" s="23" t="s">
        <v>3085</v>
      </c>
      <c r="D3352" s="162">
        <v>0</v>
      </c>
      <c r="E3352" s="162">
        <v>5.6841999999999997E-2</v>
      </c>
      <c r="F3352" s="162">
        <v>0.57778099999999999</v>
      </c>
      <c r="G3352" s="162">
        <v>0</v>
      </c>
      <c r="H3352" s="162">
        <v>5.6043999999999997E-2</v>
      </c>
      <c r="I3352" s="162">
        <v>0.33518500000000001</v>
      </c>
      <c r="J3352" s="162">
        <v>0</v>
      </c>
      <c r="K3352" s="162">
        <v>0.112886</v>
      </c>
      <c r="L3352" s="162">
        <v>0.91296600000000006</v>
      </c>
    </row>
    <row r="3353" spans="1:12" ht="45" customHeight="1" x14ac:dyDescent="0.25">
      <c r="A3353" s="82" t="s">
        <v>5171</v>
      </c>
      <c r="B3353" s="9" t="s">
        <v>1468</v>
      </c>
      <c r="C3353" s="9" t="s">
        <v>8046</v>
      </c>
      <c r="D3353" s="163">
        <v>0</v>
      </c>
      <c r="E3353" s="163">
        <v>4.3189999999999999E-2</v>
      </c>
      <c r="F3353" s="163">
        <v>0.25678899999999999</v>
      </c>
      <c r="G3353" s="163">
        <v>0</v>
      </c>
      <c r="H3353" s="163">
        <v>2.1680000000000001E-2</v>
      </c>
      <c r="I3353" s="163">
        <v>3.2460000000000003E-2</v>
      </c>
      <c r="J3353" s="163">
        <v>0</v>
      </c>
      <c r="K3353" s="163">
        <v>6.4869999999999997E-2</v>
      </c>
      <c r="L3353" s="163">
        <v>0.28924899999999998</v>
      </c>
    </row>
    <row r="3354" spans="1:12" ht="45" customHeight="1" x14ac:dyDescent="0.25">
      <c r="A3354" s="81" t="s">
        <v>5172</v>
      </c>
      <c r="B3354" s="23" t="s">
        <v>4180</v>
      </c>
      <c r="C3354" s="23" t="s">
        <v>3081</v>
      </c>
      <c r="D3354" s="162">
        <v>0</v>
      </c>
      <c r="E3354" s="162">
        <v>0.14036999999999999</v>
      </c>
      <c r="F3354" s="162">
        <v>2.4154520000000002</v>
      </c>
      <c r="G3354" s="162">
        <v>0</v>
      </c>
      <c r="H3354" s="162">
        <v>8.5500000000000003E-3</v>
      </c>
      <c r="I3354" s="162">
        <v>0.147782</v>
      </c>
      <c r="J3354" s="162">
        <v>0</v>
      </c>
      <c r="K3354" s="162">
        <v>0.14892</v>
      </c>
      <c r="L3354" s="162">
        <v>2.563234</v>
      </c>
    </row>
    <row r="3355" spans="1:12" ht="45" customHeight="1" x14ac:dyDescent="0.25">
      <c r="A3355" s="82" t="s">
        <v>5172</v>
      </c>
      <c r="B3355" s="9" t="s">
        <v>4180</v>
      </c>
      <c r="C3355" s="9" t="s">
        <v>8046</v>
      </c>
      <c r="D3355" s="163">
        <v>0</v>
      </c>
      <c r="E3355" s="163">
        <v>0</v>
      </c>
      <c r="F3355" s="163">
        <v>0</v>
      </c>
      <c r="G3355" s="163">
        <v>0</v>
      </c>
      <c r="H3355" s="163">
        <v>5.0000000000000001E-4</v>
      </c>
      <c r="I3355" s="163">
        <v>1E-3</v>
      </c>
      <c r="J3355" s="163">
        <v>0</v>
      </c>
      <c r="K3355" s="163">
        <v>5.0000000000000001E-4</v>
      </c>
      <c r="L3355" s="163">
        <v>1E-3</v>
      </c>
    </row>
    <row r="3356" spans="1:12" ht="45" customHeight="1" x14ac:dyDescent="0.25">
      <c r="A3356" s="81" t="s">
        <v>5173</v>
      </c>
      <c r="B3356" s="23" t="s">
        <v>2116</v>
      </c>
      <c r="C3356" s="23" t="s">
        <v>3083</v>
      </c>
      <c r="D3356" s="162">
        <v>0</v>
      </c>
      <c r="E3356" s="162">
        <v>0.499</v>
      </c>
      <c r="F3356" s="162">
        <v>4.4648139999999996</v>
      </c>
      <c r="G3356" s="162">
        <v>0</v>
      </c>
      <c r="H3356" s="162">
        <v>6.9500000000000006E-2</v>
      </c>
      <c r="I3356" s="162">
        <v>0.15125</v>
      </c>
      <c r="J3356" s="162">
        <v>0</v>
      </c>
      <c r="K3356" s="162">
        <v>0.56850000000000001</v>
      </c>
      <c r="L3356" s="162">
        <v>4.6160639999999997</v>
      </c>
    </row>
    <row r="3357" spans="1:12" ht="45" customHeight="1" x14ac:dyDescent="0.25">
      <c r="A3357" s="82" t="s">
        <v>5173</v>
      </c>
      <c r="B3357" s="9" t="s">
        <v>2116</v>
      </c>
      <c r="C3357" s="9" t="s">
        <v>8046</v>
      </c>
      <c r="D3357" s="163">
        <v>0</v>
      </c>
      <c r="E3357" s="163">
        <v>0</v>
      </c>
      <c r="F3357" s="163">
        <v>0</v>
      </c>
      <c r="G3357" s="163">
        <v>0</v>
      </c>
      <c r="H3357" s="163">
        <v>6.5936999999999996E-2</v>
      </c>
      <c r="I3357" s="163">
        <v>0.55751600000000001</v>
      </c>
      <c r="J3357" s="163">
        <v>0</v>
      </c>
      <c r="K3357" s="163">
        <v>6.5936999999999996E-2</v>
      </c>
      <c r="L3357" s="163">
        <v>0.55751600000000001</v>
      </c>
    </row>
    <row r="3358" spans="1:12" ht="45" customHeight="1" x14ac:dyDescent="0.25">
      <c r="A3358" s="81" t="s">
        <v>195</v>
      </c>
      <c r="B3358" s="23" t="s">
        <v>1469</v>
      </c>
      <c r="C3358" s="23" t="s">
        <v>3081</v>
      </c>
      <c r="D3358" s="162">
        <v>0</v>
      </c>
      <c r="E3358" s="162">
        <v>0.84691499999999997</v>
      </c>
      <c r="F3358" s="162">
        <v>5.3685809999999998</v>
      </c>
      <c r="G3358" s="162">
        <v>0</v>
      </c>
      <c r="H3358" s="162">
        <v>1.218744</v>
      </c>
      <c r="I3358" s="162">
        <v>11.910690000000001</v>
      </c>
      <c r="J3358" s="162">
        <v>0</v>
      </c>
      <c r="K3358" s="162">
        <v>2.0656590000000001</v>
      </c>
      <c r="L3358" s="162">
        <v>17.279271000000001</v>
      </c>
    </row>
    <row r="3359" spans="1:12" ht="45" customHeight="1" x14ac:dyDescent="0.25">
      <c r="A3359" s="82" t="s">
        <v>195</v>
      </c>
      <c r="B3359" s="9" t="s">
        <v>1469</v>
      </c>
      <c r="C3359" s="9" t="s">
        <v>3082</v>
      </c>
      <c r="D3359" s="163">
        <v>0</v>
      </c>
      <c r="E3359" s="163">
        <v>2.7599999999999999E-4</v>
      </c>
      <c r="F3359" s="163">
        <v>1.136E-2</v>
      </c>
      <c r="G3359" s="163">
        <v>0</v>
      </c>
      <c r="H3359" s="163">
        <v>0.18576999999999999</v>
      </c>
      <c r="I3359" s="163">
        <v>1.253957</v>
      </c>
      <c r="J3359" s="163">
        <v>0</v>
      </c>
      <c r="K3359" s="163">
        <v>0.18604599999999999</v>
      </c>
      <c r="L3359" s="163">
        <v>1.265317</v>
      </c>
    </row>
    <row r="3360" spans="1:12" ht="45" customHeight="1" x14ac:dyDescent="0.25">
      <c r="A3360" s="81" t="s">
        <v>195</v>
      </c>
      <c r="B3360" s="23" t="s">
        <v>1469</v>
      </c>
      <c r="C3360" s="23" t="s">
        <v>3083</v>
      </c>
      <c r="D3360" s="162">
        <v>0</v>
      </c>
      <c r="E3360" s="162">
        <v>4.1399999999999998E-4</v>
      </c>
      <c r="F3360" s="162">
        <v>5.7250000000000001E-3</v>
      </c>
      <c r="G3360" s="162">
        <v>0</v>
      </c>
      <c r="H3360" s="162">
        <v>1.777107</v>
      </c>
      <c r="I3360" s="162">
        <v>12.383848</v>
      </c>
      <c r="J3360" s="162">
        <v>0</v>
      </c>
      <c r="K3360" s="162">
        <v>1.7775209999999999</v>
      </c>
      <c r="L3360" s="162">
        <v>12.389573</v>
      </c>
    </row>
    <row r="3361" spans="1:12" ht="45" customHeight="1" x14ac:dyDescent="0.25">
      <c r="A3361" s="82" t="s">
        <v>195</v>
      </c>
      <c r="B3361" s="9" t="s">
        <v>1469</v>
      </c>
      <c r="C3361" s="9" t="s">
        <v>8046</v>
      </c>
      <c r="D3361" s="163">
        <v>0</v>
      </c>
      <c r="E3361" s="163">
        <v>2.0200000000000001E-3</v>
      </c>
      <c r="F3361" s="163">
        <v>2.6280999999999999E-2</v>
      </c>
      <c r="G3361" s="163">
        <v>0</v>
      </c>
      <c r="H3361" s="163">
        <v>4.6E-5</v>
      </c>
      <c r="I3361" s="163">
        <v>6.6389999999999999E-3</v>
      </c>
      <c r="J3361" s="163">
        <v>0</v>
      </c>
      <c r="K3361" s="163">
        <v>2.0660000000000001E-3</v>
      </c>
      <c r="L3361" s="163">
        <v>3.2919999999999998E-2</v>
      </c>
    </row>
    <row r="3362" spans="1:12" ht="45" customHeight="1" x14ac:dyDescent="0.25">
      <c r="A3362" s="81" t="s">
        <v>5174</v>
      </c>
      <c r="B3362" s="23" t="s">
        <v>1563</v>
      </c>
      <c r="C3362" s="23" t="s">
        <v>3081</v>
      </c>
      <c r="D3362" s="162">
        <v>0</v>
      </c>
      <c r="E3362" s="162">
        <v>2.0063999999999999E-2</v>
      </c>
      <c r="F3362" s="162">
        <v>0.52377499999999999</v>
      </c>
      <c r="G3362" s="162">
        <v>0</v>
      </c>
      <c r="H3362" s="162">
        <v>3.5681999999999998E-2</v>
      </c>
      <c r="I3362" s="162">
        <v>0.19283700000000001</v>
      </c>
      <c r="J3362" s="162">
        <v>0</v>
      </c>
      <c r="K3362" s="162">
        <v>5.5745999999999997E-2</v>
      </c>
      <c r="L3362" s="162">
        <v>0.71661200000000003</v>
      </c>
    </row>
    <row r="3363" spans="1:12" ht="45" customHeight="1" x14ac:dyDescent="0.25">
      <c r="A3363" s="82" t="s">
        <v>5174</v>
      </c>
      <c r="B3363" s="9" t="s">
        <v>1563</v>
      </c>
      <c r="C3363" s="9" t="s">
        <v>3082</v>
      </c>
      <c r="D3363" s="163">
        <v>0</v>
      </c>
      <c r="E3363" s="163">
        <v>7.8880000000000006E-2</v>
      </c>
      <c r="F3363" s="163">
        <v>0.61863900000000005</v>
      </c>
      <c r="G3363" s="163">
        <v>0</v>
      </c>
      <c r="H3363" s="163">
        <v>4.3950999999999997E-2</v>
      </c>
      <c r="I3363" s="163">
        <v>0.235487</v>
      </c>
      <c r="J3363" s="163">
        <v>0</v>
      </c>
      <c r="K3363" s="163">
        <v>0.122831</v>
      </c>
      <c r="L3363" s="163">
        <v>0.85412600000000005</v>
      </c>
    </row>
    <row r="3364" spans="1:12" ht="45" customHeight="1" x14ac:dyDescent="0.25">
      <c r="A3364" s="81" t="s">
        <v>5174</v>
      </c>
      <c r="B3364" s="23" t="s">
        <v>1563</v>
      </c>
      <c r="C3364" s="23" t="s">
        <v>3083</v>
      </c>
      <c r="D3364" s="162">
        <v>0</v>
      </c>
      <c r="E3364" s="162">
        <v>0.22156699999999999</v>
      </c>
      <c r="F3364" s="162">
        <v>5.6434629999999997</v>
      </c>
      <c r="G3364" s="162">
        <v>0</v>
      </c>
      <c r="H3364" s="162">
        <v>3.6299999999999999E-2</v>
      </c>
      <c r="I3364" s="162">
        <v>3.9164999999999998E-2</v>
      </c>
      <c r="J3364" s="162">
        <v>0</v>
      </c>
      <c r="K3364" s="162">
        <v>0.25786700000000001</v>
      </c>
      <c r="L3364" s="162">
        <v>5.6826280000000002</v>
      </c>
    </row>
    <row r="3365" spans="1:12" ht="45" customHeight="1" x14ac:dyDescent="0.25">
      <c r="A3365" s="82" t="s">
        <v>5174</v>
      </c>
      <c r="B3365" s="9" t="s">
        <v>1563</v>
      </c>
      <c r="C3365" s="9" t="s">
        <v>3084</v>
      </c>
      <c r="D3365" s="163">
        <v>0</v>
      </c>
      <c r="E3365" s="163">
        <v>1.941E-2</v>
      </c>
      <c r="F3365" s="163">
        <v>0.61671200000000004</v>
      </c>
      <c r="G3365" s="163">
        <v>0</v>
      </c>
      <c r="H3365" s="163">
        <v>1.6659999999999999E-3</v>
      </c>
      <c r="I3365" s="163">
        <v>2.7599999999999999E-4</v>
      </c>
      <c r="J3365" s="163">
        <v>0</v>
      </c>
      <c r="K3365" s="163">
        <v>2.1076000000000001E-2</v>
      </c>
      <c r="L3365" s="163">
        <v>0.61698799999999998</v>
      </c>
    </row>
    <row r="3366" spans="1:12" ht="45" customHeight="1" x14ac:dyDescent="0.25">
      <c r="A3366" s="81" t="s">
        <v>5174</v>
      </c>
      <c r="B3366" s="23" t="s">
        <v>1563</v>
      </c>
      <c r="C3366" s="23" t="s">
        <v>3085</v>
      </c>
      <c r="D3366" s="162">
        <v>0</v>
      </c>
      <c r="E3366" s="162">
        <v>1.9816E-2</v>
      </c>
      <c r="F3366" s="162">
        <v>0.54500400000000004</v>
      </c>
      <c r="G3366" s="162">
        <v>0</v>
      </c>
      <c r="H3366" s="162">
        <v>1.0999999999999999E-2</v>
      </c>
      <c r="I3366" s="162">
        <v>5.2880000000000002E-3</v>
      </c>
      <c r="J3366" s="162">
        <v>0</v>
      </c>
      <c r="K3366" s="162">
        <v>3.0816E-2</v>
      </c>
      <c r="L3366" s="162">
        <v>0.550292</v>
      </c>
    </row>
    <row r="3367" spans="1:12" ht="45" customHeight="1" x14ac:dyDescent="0.25">
      <c r="A3367" s="82" t="s">
        <v>5174</v>
      </c>
      <c r="B3367" s="9" t="s">
        <v>1563</v>
      </c>
      <c r="C3367" s="9" t="s">
        <v>8046</v>
      </c>
      <c r="D3367" s="163">
        <v>0</v>
      </c>
      <c r="E3367" s="163">
        <v>1.4857E-2</v>
      </c>
      <c r="F3367" s="163">
        <v>0.29733599999999999</v>
      </c>
      <c r="G3367" s="163">
        <v>0</v>
      </c>
      <c r="H3367" s="163">
        <v>1.763E-2</v>
      </c>
      <c r="I3367" s="163">
        <v>1.4747E-2</v>
      </c>
      <c r="J3367" s="163">
        <v>0</v>
      </c>
      <c r="K3367" s="163">
        <v>3.2487000000000002E-2</v>
      </c>
      <c r="L3367" s="163">
        <v>0.312083</v>
      </c>
    </row>
    <row r="3368" spans="1:12" ht="45" customHeight="1" x14ac:dyDescent="0.25">
      <c r="A3368" s="81" t="s">
        <v>5175</v>
      </c>
      <c r="B3368" s="23" t="s">
        <v>4181</v>
      </c>
      <c r="C3368" s="23" t="s">
        <v>3083</v>
      </c>
      <c r="D3368" s="162">
        <v>0</v>
      </c>
      <c r="E3368" s="162">
        <v>5.5849999999999997E-2</v>
      </c>
      <c r="F3368" s="162">
        <v>2.0557889999999999</v>
      </c>
      <c r="G3368" s="162">
        <v>0</v>
      </c>
      <c r="H3368" s="162">
        <v>1.89E-3</v>
      </c>
      <c r="I3368" s="162">
        <v>9.3349999999999995E-3</v>
      </c>
      <c r="J3368" s="162">
        <v>0</v>
      </c>
      <c r="K3368" s="162">
        <v>5.774E-2</v>
      </c>
      <c r="L3368" s="162">
        <v>2.065124</v>
      </c>
    </row>
    <row r="3369" spans="1:12" ht="45" customHeight="1" x14ac:dyDescent="0.25">
      <c r="A3369" s="82" t="s">
        <v>5175</v>
      </c>
      <c r="B3369" s="9" t="s">
        <v>4181</v>
      </c>
      <c r="C3369" s="9" t="s">
        <v>8046</v>
      </c>
      <c r="D3369" s="163">
        <v>0</v>
      </c>
      <c r="E3369" s="163">
        <v>3.3349999999999999E-3</v>
      </c>
      <c r="F3369" s="163">
        <v>0.113678</v>
      </c>
      <c r="G3369" s="163">
        <v>0</v>
      </c>
      <c r="H3369" s="163">
        <v>5.4219999999999997E-3</v>
      </c>
      <c r="I3369" s="163">
        <v>3.9806000000000001E-2</v>
      </c>
      <c r="J3369" s="163">
        <v>0</v>
      </c>
      <c r="K3369" s="163">
        <v>8.7569999999999992E-3</v>
      </c>
      <c r="L3369" s="163">
        <v>0.15348400000000001</v>
      </c>
    </row>
    <row r="3370" spans="1:12" ht="45" customHeight="1" x14ac:dyDescent="0.25">
      <c r="A3370" s="81" t="s">
        <v>5176</v>
      </c>
      <c r="B3370" s="23" t="s">
        <v>2117</v>
      </c>
      <c r="C3370" s="23" t="s">
        <v>3081</v>
      </c>
      <c r="D3370" s="162">
        <v>0</v>
      </c>
      <c r="E3370" s="162">
        <v>1.029514</v>
      </c>
      <c r="F3370" s="162">
        <v>7.5114020000000004</v>
      </c>
      <c r="G3370" s="162">
        <v>0</v>
      </c>
      <c r="H3370" s="162">
        <v>4.1139999999999996E-3</v>
      </c>
      <c r="I3370" s="162">
        <v>4.3403999999999998E-2</v>
      </c>
      <c r="J3370" s="162">
        <v>0</v>
      </c>
      <c r="K3370" s="162">
        <v>1.033628</v>
      </c>
      <c r="L3370" s="162">
        <v>7.5548060000000001</v>
      </c>
    </row>
    <row r="3371" spans="1:12" ht="45" customHeight="1" x14ac:dyDescent="0.25">
      <c r="A3371" s="82" t="s">
        <v>5176</v>
      </c>
      <c r="B3371" s="9" t="s">
        <v>2117</v>
      </c>
      <c r="C3371" s="9" t="s">
        <v>8046</v>
      </c>
      <c r="D3371" s="163">
        <v>0</v>
      </c>
      <c r="E3371" s="163">
        <v>1.5E-3</v>
      </c>
      <c r="F3371" s="163">
        <v>4.5999999999999999E-3</v>
      </c>
      <c r="G3371" s="163">
        <v>0</v>
      </c>
      <c r="H3371" s="163">
        <v>2.8699999999999998E-4</v>
      </c>
      <c r="I3371" s="163">
        <v>1.699E-3</v>
      </c>
      <c r="J3371" s="163">
        <v>0</v>
      </c>
      <c r="K3371" s="163">
        <v>1.787E-3</v>
      </c>
      <c r="L3371" s="163">
        <v>6.2989999999999999E-3</v>
      </c>
    </row>
    <row r="3372" spans="1:12" ht="45" customHeight="1" x14ac:dyDescent="0.25">
      <c r="A3372" s="81" t="s">
        <v>5178</v>
      </c>
      <c r="B3372" s="23" t="s">
        <v>2118</v>
      </c>
      <c r="C3372" s="23" t="s">
        <v>3081</v>
      </c>
      <c r="D3372" s="162">
        <v>0</v>
      </c>
      <c r="E3372" s="162">
        <v>8.8042999999999996E-2</v>
      </c>
      <c r="F3372" s="162">
        <v>1.374382</v>
      </c>
      <c r="G3372" s="162">
        <v>0</v>
      </c>
      <c r="H3372" s="162">
        <v>7.2800000000000002E-4</v>
      </c>
      <c r="I3372" s="162">
        <v>2.0344000000000001E-2</v>
      </c>
      <c r="J3372" s="162">
        <v>0</v>
      </c>
      <c r="K3372" s="162">
        <v>8.8771000000000003E-2</v>
      </c>
      <c r="L3372" s="162">
        <v>1.3947259999999999</v>
      </c>
    </row>
    <row r="3373" spans="1:12" ht="45" customHeight="1" x14ac:dyDescent="0.25">
      <c r="A3373" s="82" t="s">
        <v>5178</v>
      </c>
      <c r="B3373" s="9" t="s">
        <v>2118</v>
      </c>
      <c r="C3373" s="9" t="s">
        <v>8046</v>
      </c>
      <c r="D3373" s="163">
        <v>0</v>
      </c>
      <c r="E3373" s="163">
        <v>2.5513000000000001E-2</v>
      </c>
      <c r="F3373" s="163">
        <v>0.13662299999999999</v>
      </c>
      <c r="G3373" s="163">
        <v>0</v>
      </c>
      <c r="H3373" s="163">
        <v>2.8809999999999999E-3</v>
      </c>
      <c r="I3373" s="163">
        <v>8.4402000000000005E-2</v>
      </c>
      <c r="J3373" s="163">
        <v>0</v>
      </c>
      <c r="K3373" s="163">
        <v>2.8393999999999999E-2</v>
      </c>
      <c r="L3373" s="163">
        <v>0.221025</v>
      </c>
    </row>
    <row r="3374" spans="1:12" ht="45" customHeight="1" x14ac:dyDescent="0.25">
      <c r="A3374" s="81" t="s">
        <v>2119</v>
      </c>
      <c r="B3374" s="23" t="s">
        <v>2120</v>
      </c>
      <c r="C3374" s="23" t="s">
        <v>3081</v>
      </c>
      <c r="D3374" s="162">
        <v>0</v>
      </c>
      <c r="E3374" s="162">
        <v>0.382633</v>
      </c>
      <c r="F3374" s="162">
        <v>3.5930840000000002</v>
      </c>
      <c r="G3374" s="162">
        <v>0</v>
      </c>
      <c r="H3374" s="162">
        <v>0.58467400000000003</v>
      </c>
      <c r="I3374" s="162">
        <v>5.7696160000000001</v>
      </c>
      <c r="J3374" s="162">
        <v>0</v>
      </c>
      <c r="K3374" s="162">
        <v>0.96730700000000003</v>
      </c>
      <c r="L3374" s="162">
        <v>9.3627000000000002</v>
      </c>
    </row>
    <row r="3375" spans="1:12" ht="45" customHeight="1" x14ac:dyDescent="0.25">
      <c r="A3375" s="82" t="s">
        <v>2119</v>
      </c>
      <c r="B3375" s="9" t="s">
        <v>2120</v>
      </c>
      <c r="C3375" s="9" t="s">
        <v>3082</v>
      </c>
      <c r="D3375" s="163">
        <v>0</v>
      </c>
      <c r="E3375" s="163">
        <v>0.39649099999999998</v>
      </c>
      <c r="F3375" s="163">
        <v>2.7672099999999999</v>
      </c>
      <c r="G3375" s="163">
        <v>0</v>
      </c>
      <c r="H3375" s="163">
        <v>0.27198600000000001</v>
      </c>
      <c r="I3375" s="163">
        <v>3.0588299999999999</v>
      </c>
      <c r="J3375" s="163">
        <v>0</v>
      </c>
      <c r="K3375" s="163">
        <v>0.66847699999999999</v>
      </c>
      <c r="L3375" s="163">
        <v>5.8260399999999999</v>
      </c>
    </row>
    <row r="3376" spans="1:12" ht="45" customHeight="1" x14ac:dyDescent="0.25">
      <c r="A3376" s="81" t="s">
        <v>2119</v>
      </c>
      <c r="B3376" s="23" t="s">
        <v>2120</v>
      </c>
      <c r="C3376" s="23" t="s">
        <v>3083</v>
      </c>
      <c r="D3376" s="162">
        <v>0</v>
      </c>
      <c r="E3376" s="162">
        <v>9.9393999999999996E-2</v>
      </c>
      <c r="F3376" s="162">
        <v>1.1589229999999999</v>
      </c>
      <c r="G3376" s="162">
        <v>0</v>
      </c>
      <c r="H3376" s="162">
        <v>0.23028999999999999</v>
      </c>
      <c r="I3376" s="162">
        <v>0.24803800000000001</v>
      </c>
      <c r="J3376" s="162">
        <v>0</v>
      </c>
      <c r="K3376" s="162">
        <v>0.32968399999999998</v>
      </c>
      <c r="L3376" s="162">
        <v>1.4069609999999999</v>
      </c>
    </row>
    <row r="3377" spans="1:12" ht="45" customHeight="1" x14ac:dyDescent="0.25">
      <c r="A3377" s="82" t="s">
        <v>2119</v>
      </c>
      <c r="B3377" s="9" t="s">
        <v>2120</v>
      </c>
      <c r="C3377" s="9" t="s">
        <v>3086</v>
      </c>
      <c r="D3377" s="163">
        <v>0</v>
      </c>
      <c r="E3377" s="163">
        <v>0.18548400000000001</v>
      </c>
      <c r="F3377" s="163">
        <v>2.1370300000000002</v>
      </c>
      <c r="G3377" s="163">
        <v>0</v>
      </c>
      <c r="H3377" s="163">
        <v>0</v>
      </c>
      <c r="I3377" s="163">
        <v>0</v>
      </c>
      <c r="J3377" s="163">
        <v>0</v>
      </c>
      <c r="K3377" s="163">
        <v>0.18548400000000001</v>
      </c>
      <c r="L3377" s="163">
        <v>2.1370300000000002</v>
      </c>
    </row>
    <row r="3378" spans="1:12" ht="45" customHeight="1" x14ac:dyDescent="0.25">
      <c r="A3378" s="81" t="s">
        <v>2119</v>
      </c>
      <c r="B3378" s="23" t="s">
        <v>2120</v>
      </c>
      <c r="C3378" s="23" t="s">
        <v>3087</v>
      </c>
      <c r="D3378" s="162">
        <v>0</v>
      </c>
      <c r="E3378" s="162">
        <v>0.81159300000000001</v>
      </c>
      <c r="F3378" s="162">
        <v>8.1354310000000005</v>
      </c>
      <c r="G3378" s="162">
        <v>0</v>
      </c>
      <c r="H3378" s="162">
        <v>5.2100000000000002E-3</v>
      </c>
      <c r="I3378" s="162">
        <v>5.6319999999999999E-3</v>
      </c>
      <c r="J3378" s="162">
        <v>0</v>
      </c>
      <c r="K3378" s="162">
        <v>0.81680299999999995</v>
      </c>
      <c r="L3378" s="162">
        <v>8.1410630000000008</v>
      </c>
    </row>
    <row r="3379" spans="1:12" ht="45" customHeight="1" x14ac:dyDescent="0.25">
      <c r="A3379" s="82" t="s">
        <v>2119</v>
      </c>
      <c r="B3379" s="9" t="s">
        <v>2120</v>
      </c>
      <c r="C3379" s="9" t="s">
        <v>8046</v>
      </c>
      <c r="D3379" s="163">
        <v>0</v>
      </c>
      <c r="E3379" s="163">
        <v>1.5157E-2</v>
      </c>
      <c r="F3379" s="163">
        <v>0.1179</v>
      </c>
      <c r="G3379" s="163">
        <v>0</v>
      </c>
      <c r="H3379" s="163">
        <v>0.69383399999999995</v>
      </c>
      <c r="I3379" s="163">
        <v>0.47451199999999999</v>
      </c>
      <c r="J3379" s="163">
        <v>0</v>
      </c>
      <c r="K3379" s="163">
        <v>0.70899100000000004</v>
      </c>
      <c r="L3379" s="163">
        <v>0.59241200000000005</v>
      </c>
    </row>
    <row r="3380" spans="1:12" ht="45" customHeight="1" x14ac:dyDescent="0.25">
      <c r="A3380" s="81" t="s">
        <v>5179</v>
      </c>
      <c r="B3380" s="23" t="s">
        <v>2121</v>
      </c>
      <c r="C3380" s="23" t="s">
        <v>3082</v>
      </c>
      <c r="D3380" s="162">
        <v>0</v>
      </c>
      <c r="E3380" s="162">
        <v>0.40238699999999999</v>
      </c>
      <c r="F3380" s="162">
        <v>4.5023390000000001</v>
      </c>
      <c r="G3380" s="162">
        <v>0</v>
      </c>
      <c r="H3380" s="162">
        <v>0.31023499999999998</v>
      </c>
      <c r="I3380" s="162">
        <v>0.68549499999999997</v>
      </c>
      <c r="J3380" s="162">
        <v>0</v>
      </c>
      <c r="K3380" s="162">
        <v>0.71262199999999998</v>
      </c>
      <c r="L3380" s="162">
        <v>5.1878339999999996</v>
      </c>
    </row>
    <row r="3381" spans="1:12" ht="45" customHeight="1" x14ac:dyDescent="0.25">
      <c r="A3381" s="82" t="s">
        <v>5179</v>
      </c>
      <c r="B3381" s="9" t="s">
        <v>2121</v>
      </c>
      <c r="C3381" s="9" t="s">
        <v>3086</v>
      </c>
      <c r="D3381" s="163">
        <v>0</v>
      </c>
      <c r="E3381" s="163">
        <v>0.104212</v>
      </c>
      <c r="F3381" s="163">
        <v>1.018648</v>
      </c>
      <c r="G3381" s="163">
        <v>0</v>
      </c>
      <c r="H3381" s="163">
        <v>0</v>
      </c>
      <c r="I3381" s="163">
        <v>0</v>
      </c>
      <c r="J3381" s="163">
        <v>0</v>
      </c>
      <c r="K3381" s="163">
        <v>0.104212</v>
      </c>
      <c r="L3381" s="163">
        <v>1.018648</v>
      </c>
    </row>
    <row r="3382" spans="1:12" ht="45" customHeight="1" x14ac:dyDescent="0.25">
      <c r="A3382" s="81" t="s">
        <v>5179</v>
      </c>
      <c r="B3382" s="23" t="s">
        <v>2121</v>
      </c>
      <c r="C3382" s="23" t="s">
        <v>3087</v>
      </c>
      <c r="D3382" s="162">
        <v>0</v>
      </c>
      <c r="E3382" s="162">
        <v>5.3613080000000002</v>
      </c>
      <c r="F3382" s="162">
        <v>65.611936999999998</v>
      </c>
      <c r="G3382" s="162">
        <v>0</v>
      </c>
      <c r="H3382" s="162">
        <v>0</v>
      </c>
      <c r="I3382" s="162">
        <v>0</v>
      </c>
      <c r="J3382" s="162">
        <v>0</v>
      </c>
      <c r="K3382" s="162">
        <v>5.3613080000000002</v>
      </c>
      <c r="L3382" s="162">
        <v>65.611936999999998</v>
      </c>
    </row>
    <row r="3383" spans="1:12" ht="45" customHeight="1" x14ac:dyDescent="0.25">
      <c r="A3383" s="82" t="s">
        <v>5179</v>
      </c>
      <c r="B3383" s="9" t="s">
        <v>2121</v>
      </c>
      <c r="C3383" s="9" t="s">
        <v>3089</v>
      </c>
      <c r="D3383" s="163">
        <v>0</v>
      </c>
      <c r="E3383" s="163">
        <v>1.7052750000000001</v>
      </c>
      <c r="F3383" s="163">
        <v>21.466179</v>
      </c>
      <c r="G3383" s="163">
        <v>0</v>
      </c>
      <c r="H3383" s="163">
        <v>0</v>
      </c>
      <c r="I3383" s="163">
        <v>0</v>
      </c>
      <c r="J3383" s="163">
        <v>0</v>
      </c>
      <c r="K3383" s="163">
        <v>1.7052750000000001</v>
      </c>
      <c r="L3383" s="163">
        <v>21.466179</v>
      </c>
    </row>
    <row r="3384" spans="1:12" ht="45" customHeight="1" x14ac:dyDescent="0.25">
      <c r="A3384" s="81" t="s">
        <v>5179</v>
      </c>
      <c r="B3384" s="23" t="s">
        <v>2121</v>
      </c>
      <c r="C3384" s="23" t="s">
        <v>8046</v>
      </c>
      <c r="D3384" s="162">
        <v>0</v>
      </c>
      <c r="E3384" s="162">
        <v>0.13930699999999999</v>
      </c>
      <c r="F3384" s="162">
        <v>1.168655</v>
      </c>
      <c r="G3384" s="162">
        <v>0</v>
      </c>
      <c r="H3384" s="162">
        <v>1.0083999999999999E-2</v>
      </c>
      <c r="I3384" s="162">
        <v>9.4440999999999997E-2</v>
      </c>
      <c r="J3384" s="162">
        <v>0</v>
      </c>
      <c r="K3384" s="162">
        <v>0.149391</v>
      </c>
      <c r="L3384" s="162">
        <v>1.263096</v>
      </c>
    </row>
    <row r="3385" spans="1:12" ht="45" customHeight="1" x14ac:dyDescent="0.25">
      <c r="A3385" s="82" t="s">
        <v>5181</v>
      </c>
      <c r="B3385" s="9" t="s">
        <v>2122</v>
      </c>
      <c r="C3385" s="9" t="s">
        <v>3082</v>
      </c>
      <c r="D3385" s="163">
        <v>0</v>
      </c>
      <c r="E3385" s="163">
        <v>0.106082</v>
      </c>
      <c r="F3385" s="163">
        <v>0.86164499999999999</v>
      </c>
      <c r="G3385" s="163">
        <v>0</v>
      </c>
      <c r="H3385" s="163">
        <v>1.6000000000000001E-3</v>
      </c>
      <c r="I3385" s="163">
        <v>3.0000000000000001E-3</v>
      </c>
      <c r="J3385" s="163">
        <v>0</v>
      </c>
      <c r="K3385" s="163">
        <v>0.107682</v>
      </c>
      <c r="L3385" s="163">
        <v>0.864645</v>
      </c>
    </row>
    <row r="3386" spans="1:12" ht="45" customHeight="1" x14ac:dyDescent="0.25">
      <c r="A3386" s="81" t="s">
        <v>5181</v>
      </c>
      <c r="B3386" s="23" t="s">
        <v>2122</v>
      </c>
      <c r="C3386" s="23" t="s">
        <v>3089</v>
      </c>
      <c r="D3386" s="162">
        <v>0</v>
      </c>
      <c r="E3386" s="162">
        <v>6.8177000000000001E-2</v>
      </c>
      <c r="F3386" s="162">
        <v>0.64531799999999995</v>
      </c>
      <c r="G3386" s="162">
        <v>0</v>
      </c>
      <c r="H3386" s="162">
        <v>0</v>
      </c>
      <c r="I3386" s="162">
        <v>0</v>
      </c>
      <c r="J3386" s="162">
        <v>0</v>
      </c>
      <c r="K3386" s="162">
        <v>6.8177000000000001E-2</v>
      </c>
      <c r="L3386" s="162">
        <v>0.64531799999999995</v>
      </c>
    </row>
    <row r="3387" spans="1:12" ht="45" customHeight="1" x14ac:dyDescent="0.25">
      <c r="A3387" s="82" t="s">
        <v>5181</v>
      </c>
      <c r="B3387" s="9" t="s">
        <v>2122</v>
      </c>
      <c r="C3387" s="9" t="s">
        <v>8046</v>
      </c>
      <c r="D3387" s="163">
        <v>0</v>
      </c>
      <c r="E3387" s="163">
        <v>6.0627E-2</v>
      </c>
      <c r="F3387" s="163">
        <v>0.66933799999999999</v>
      </c>
      <c r="G3387" s="163">
        <v>0</v>
      </c>
      <c r="H3387" s="163">
        <v>2.1699999999999999E-4</v>
      </c>
      <c r="I3387" s="163">
        <v>2.464E-3</v>
      </c>
      <c r="J3387" s="163">
        <v>0</v>
      </c>
      <c r="K3387" s="163">
        <v>6.0844000000000002E-2</v>
      </c>
      <c r="L3387" s="163">
        <v>0.67180200000000001</v>
      </c>
    </row>
    <row r="3388" spans="1:12" ht="45" customHeight="1" x14ac:dyDescent="0.25">
      <c r="A3388" s="81" t="s">
        <v>5183</v>
      </c>
      <c r="B3388" s="23" t="s">
        <v>4183</v>
      </c>
      <c r="C3388" s="23" t="s">
        <v>3081</v>
      </c>
      <c r="D3388" s="162">
        <v>0</v>
      </c>
      <c r="E3388" s="162">
        <v>0.46598499999999998</v>
      </c>
      <c r="F3388" s="162">
        <v>3.4271669999999999</v>
      </c>
      <c r="G3388" s="162">
        <v>0</v>
      </c>
      <c r="H3388" s="162">
        <v>1.0777E-2</v>
      </c>
      <c r="I3388" s="162">
        <v>1.8145000000000001E-2</v>
      </c>
      <c r="J3388" s="162">
        <v>0</v>
      </c>
      <c r="K3388" s="162">
        <v>0.47676200000000002</v>
      </c>
      <c r="L3388" s="162">
        <v>3.4453119999999999</v>
      </c>
    </row>
    <row r="3389" spans="1:12" ht="45" customHeight="1" x14ac:dyDescent="0.25">
      <c r="A3389" s="82" t="s">
        <v>5183</v>
      </c>
      <c r="B3389" s="9" t="s">
        <v>4183</v>
      </c>
      <c r="C3389" s="9" t="s">
        <v>3082</v>
      </c>
      <c r="D3389" s="163">
        <v>0</v>
      </c>
      <c r="E3389" s="163">
        <v>0.141572</v>
      </c>
      <c r="F3389" s="163">
        <v>1.5582750000000001</v>
      </c>
      <c r="G3389" s="163">
        <v>0</v>
      </c>
      <c r="H3389" s="163">
        <v>0</v>
      </c>
      <c r="I3389" s="163">
        <v>0</v>
      </c>
      <c r="J3389" s="163">
        <v>0</v>
      </c>
      <c r="K3389" s="163">
        <v>0.141572</v>
      </c>
      <c r="L3389" s="163">
        <v>1.5582750000000001</v>
      </c>
    </row>
    <row r="3390" spans="1:12" ht="45" customHeight="1" x14ac:dyDescent="0.25">
      <c r="A3390" s="81" t="s">
        <v>5183</v>
      </c>
      <c r="B3390" s="23" t="s">
        <v>4183</v>
      </c>
      <c r="C3390" s="23" t="s">
        <v>8046</v>
      </c>
      <c r="D3390" s="162">
        <v>0</v>
      </c>
      <c r="E3390" s="162">
        <v>2.5000000000000001E-4</v>
      </c>
      <c r="F3390" s="162">
        <v>5.1659999999999996E-3</v>
      </c>
      <c r="G3390" s="162">
        <v>0</v>
      </c>
      <c r="H3390" s="162">
        <v>2.0000000000000001E-4</v>
      </c>
      <c r="I3390" s="162">
        <v>1.1719E-2</v>
      </c>
      <c r="J3390" s="162">
        <v>0</v>
      </c>
      <c r="K3390" s="162">
        <v>4.4999999999999999E-4</v>
      </c>
      <c r="L3390" s="162">
        <v>1.6885000000000001E-2</v>
      </c>
    </row>
    <row r="3391" spans="1:12" ht="45" customHeight="1" x14ac:dyDescent="0.25">
      <c r="A3391" s="82" t="s">
        <v>5186</v>
      </c>
      <c r="B3391" s="9" t="s">
        <v>6817</v>
      </c>
      <c r="C3391" s="9" t="s">
        <v>3083</v>
      </c>
      <c r="D3391" s="163">
        <v>0</v>
      </c>
      <c r="E3391" s="163">
        <v>0</v>
      </c>
      <c r="F3391" s="163">
        <v>0</v>
      </c>
      <c r="G3391" s="163">
        <v>0</v>
      </c>
      <c r="H3391" s="163">
        <v>2.2720000000000001E-2</v>
      </c>
      <c r="I3391" s="163">
        <v>0.99008300000000005</v>
      </c>
      <c r="J3391" s="163">
        <v>0</v>
      </c>
      <c r="K3391" s="163">
        <v>2.2720000000000001E-2</v>
      </c>
      <c r="L3391" s="163">
        <v>0.99008300000000005</v>
      </c>
    </row>
    <row r="3392" spans="1:12" ht="45" customHeight="1" x14ac:dyDescent="0.25">
      <c r="A3392" s="81" t="s">
        <v>5186</v>
      </c>
      <c r="B3392" s="23" t="s">
        <v>6817</v>
      </c>
      <c r="C3392" s="23" t="s">
        <v>8046</v>
      </c>
      <c r="D3392" s="162">
        <v>0</v>
      </c>
      <c r="E3392" s="162">
        <v>3.0051999999999999E-2</v>
      </c>
      <c r="F3392" s="162">
        <v>0.15076100000000001</v>
      </c>
      <c r="G3392" s="162">
        <v>0</v>
      </c>
      <c r="H3392" s="162">
        <v>2.9999999999999997E-4</v>
      </c>
      <c r="I3392" s="162">
        <v>2.7430000000000002E-3</v>
      </c>
      <c r="J3392" s="162">
        <v>0</v>
      </c>
      <c r="K3392" s="162">
        <v>3.0352000000000001E-2</v>
      </c>
      <c r="L3392" s="162">
        <v>0.153504</v>
      </c>
    </row>
    <row r="3393" spans="1:12" ht="45" customHeight="1" x14ac:dyDescent="0.25">
      <c r="A3393" s="82" t="s">
        <v>5188</v>
      </c>
      <c r="B3393" s="9" t="s">
        <v>4184</v>
      </c>
      <c r="C3393" s="9" t="s">
        <v>3083</v>
      </c>
      <c r="D3393" s="163">
        <v>0</v>
      </c>
      <c r="E3393" s="163">
        <v>3.5470000000000002E-2</v>
      </c>
      <c r="F3393" s="163">
        <v>0.69479800000000003</v>
      </c>
      <c r="G3393" s="163">
        <v>0</v>
      </c>
      <c r="H3393" s="163">
        <v>2.632E-2</v>
      </c>
      <c r="I3393" s="163">
        <v>1.0520769999999999</v>
      </c>
      <c r="J3393" s="163">
        <v>0</v>
      </c>
      <c r="K3393" s="163">
        <v>6.1789999999999998E-2</v>
      </c>
      <c r="L3393" s="163">
        <v>1.746875</v>
      </c>
    </row>
    <row r="3394" spans="1:12" ht="45" customHeight="1" x14ac:dyDescent="0.25">
      <c r="A3394" s="81" t="s">
        <v>5188</v>
      </c>
      <c r="B3394" s="23" t="s">
        <v>4184</v>
      </c>
      <c r="C3394" s="23" t="s">
        <v>8046</v>
      </c>
      <c r="D3394" s="162">
        <v>0</v>
      </c>
      <c r="E3394" s="162">
        <v>1.8661000000000001E-2</v>
      </c>
      <c r="F3394" s="162">
        <v>0.124219</v>
      </c>
      <c r="G3394" s="162">
        <v>0</v>
      </c>
      <c r="H3394" s="162">
        <v>1.6115999999999998E-2</v>
      </c>
      <c r="I3394" s="162">
        <v>0.18151</v>
      </c>
      <c r="J3394" s="162">
        <v>0</v>
      </c>
      <c r="K3394" s="162">
        <v>3.4777000000000002E-2</v>
      </c>
      <c r="L3394" s="162">
        <v>0.30572899999999997</v>
      </c>
    </row>
    <row r="3395" spans="1:12" ht="45" customHeight="1" x14ac:dyDescent="0.25">
      <c r="A3395" s="82" t="s">
        <v>5189</v>
      </c>
      <c r="B3395" s="9" t="s">
        <v>2125</v>
      </c>
      <c r="C3395" s="9" t="s">
        <v>3081</v>
      </c>
      <c r="D3395" s="163">
        <v>0</v>
      </c>
      <c r="E3395" s="163">
        <v>9.0774999999999995E-2</v>
      </c>
      <c r="F3395" s="163">
        <v>0.993869</v>
      </c>
      <c r="G3395" s="163">
        <v>0</v>
      </c>
      <c r="H3395" s="163">
        <v>2.0799999999999999E-4</v>
      </c>
      <c r="I3395" s="163">
        <v>3.4940000000000001E-3</v>
      </c>
      <c r="J3395" s="163">
        <v>0</v>
      </c>
      <c r="K3395" s="163">
        <v>9.0982999999999994E-2</v>
      </c>
      <c r="L3395" s="163">
        <v>0.997363</v>
      </c>
    </row>
    <row r="3396" spans="1:12" ht="45" customHeight="1" x14ac:dyDescent="0.25">
      <c r="A3396" s="81" t="s">
        <v>5189</v>
      </c>
      <c r="B3396" s="23" t="s">
        <v>2125</v>
      </c>
      <c r="C3396" s="23" t="s">
        <v>3082</v>
      </c>
      <c r="D3396" s="162">
        <v>0</v>
      </c>
      <c r="E3396" s="162">
        <v>1.4475290000000001</v>
      </c>
      <c r="F3396" s="162">
        <v>8.0775469999999991</v>
      </c>
      <c r="G3396" s="162">
        <v>0</v>
      </c>
      <c r="H3396" s="162">
        <v>0</v>
      </c>
      <c r="I3396" s="162">
        <v>0</v>
      </c>
      <c r="J3396" s="162">
        <v>0</v>
      </c>
      <c r="K3396" s="162">
        <v>1.4475290000000001</v>
      </c>
      <c r="L3396" s="162">
        <v>8.0775469999999991</v>
      </c>
    </row>
    <row r="3397" spans="1:12" ht="45" customHeight="1" x14ac:dyDescent="0.25">
      <c r="A3397" s="82" t="s">
        <v>5189</v>
      </c>
      <c r="B3397" s="9" t="s">
        <v>2125</v>
      </c>
      <c r="C3397" s="9" t="s">
        <v>3083</v>
      </c>
      <c r="D3397" s="163">
        <v>0</v>
      </c>
      <c r="E3397" s="163">
        <v>0.23133100000000001</v>
      </c>
      <c r="F3397" s="163">
        <v>2.0409860000000002</v>
      </c>
      <c r="G3397" s="163">
        <v>0</v>
      </c>
      <c r="H3397" s="163">
        <v>0</v>
      </c>
      <c r="I3397" s="163">
        <v>0</v>
      </c>
      <c r="J3397" s="163">
        <v>0</v>
      </c>
      <c r="K3397" s="163">
        <v>0.23133100000000001</v>
      </c>
      <c r="L3397" s="163">
        <v>2.0409860000000002</v>
      </c>
    </row>
    <row r="3398" spans="1:12" ht="45" customHeight="1" x14ac:dyDescent="0.25">
      <c r="A3398" s="81" t="s">
        <v>5189</v>
      </c>
      <c r="B3398" s="23" t="s">
        <v>2125</v>
      </c>
      <c r="C3398" s="23" t="s">
        <v>8046</v>
      </c>
      <c r="D3398" s="162">
        <v>0</v>
      </c>
      <c r="E3398" s="162">
        <v>1.9959999999999999E-2</v>
      </c>
      <c r="F3398" s="162">
        <v>7.485E-2</v>
      </c>
      <c r="G3398" s="162">
        <v>0</v>
      </c>
      <c r="H3398" s="162">
        <v>0</v>
      </c>
      <c r="I3398" s="162">
        <v>0</v>
      </c>
      <c r="J3398" s="162">
        <v>0</v>
      </c>
      <c r="K3398" s="162">
        <v>1.9959999999999999E-2</v>
      </c>
      <c r="L3398" s="162">
        <v>7.485E-2</v>
      </c>
    </row>
    <row r="3399" spans="1:12" ht="45" customHeight="1" x14ac:dyDescent="0.25">
      <c r="A3399" s="82" t="s">
        <v>5191</v>
      </c>
      <c r="B3399" s="9" t="s">
        <v>6818</v>
      </c>
      <c r="C3399" s="9" t="s">
        <v>3082</v>
      </c>
      <c r="D3399" s="163">
        <v>0</v>
      </c>
      <c r="E3399" s="163">
        <v>8.0000000000000002E-3</v>
      </c>
      <c r="F3399" s="163">
        <v>4.7889999999999999E-3</v>
      </c>
      <c r="G3399" s="163">
        <v>0</v>
      </c>
      <c r="H3399" s="163">
        <v>3.8374999999999999E-2</v>
      </c>
      <c r="I3399" s="163">
        <v>0.91304799999999997</v>
      </c>
      <c r="J3399" s="163">
        <v>0</v>
      </c>
      <c r="K3399" s="163">
        <v>4.6375E-2</v>
      </c>
      <c r="L3399" s="163">
        <v>0.91783700000000001</v>
      </c>
    </row>
    <row r="3400" spans="1:12" ht="45" customHeight="1" x14ac:dyDescent="0.25">
      <c r="A3400" s="81" t="s">
        <v>5191</v>
      </c>
      <c r="B3400" s="23" t="s">
        <v>6818</v>
      </c>
      <c r="C3400" s="23" t="s">
        <v>8046</v>
      </c>
      <c r="D3400" s="162">
        <v>0</v>
      </c>
      <c r="E3400" s="162">
        <v>0</v>
      </c>
      <c r="F3400" s="162">
        <v>0</v>
      </c>
      <c r="G3400" s="162">
        <v>0</v>
      </c>
      <c r="H3400" s="162">
        <v>5.5030000000000003E-2</v>
      </c>
      <c r="I3400" s="162">
        <v>0.39442500000000003</v>
      </c>
      <c r="J3400" s="162">
        <v>0</v>
      </c>
      <c r="K3400" s="162">
        <v>5.5030000000000003E-2</v>
      </c>
      <c r="L3400" s="162">
        <v>0.39442500000000003</v>
      </c>
    </row>
    <row r="3401" spans="1:12" ht="45" customHeight="1" x14ac:dyDescent="0.25">
      <c r="A3401" s="82" t="s">
        <v>5192</v>
      </c>
      <c r="B3401" s="9" t="s">
        <v>6819</v>
      </c>
      <c r="C3401" s="9" t="s">
        <v>3082</v>
      </c>
      <c r="D3401" s="163">
        <v>0</v>
      </c>
      <c r="E3401" s="163">
        <v>0.130996</v>
      </c>
      <c r="F3401" s="163">
        <v>1.500489</v>
      </c>
      <c r="G3401" s="163">
        <v>0</v>
      </c>
      <c r="H3401" s="163">
        <v>0.10824499999999999</v>
      </c>
      <c r="I3401" s="163">
        <v>1.833634</v>
      </c>
      <c r="J3401" s="163">
        <v>0</v>
      </c>
      <c r="K3401" s="163">
        <v>0.23924100000000001</v>
      </c>
      <c r="L3401" s="163">
        <v>3.3341229999999999</v>
      </c>
    </row>
    <row r="3402" spans="1:12" ht="45" customHeight="1" x14ac:dyDescent="0.25">
      <c r="A3402" s="81" t="s">
        <v>5192</v>
      </c>
      <c r="B3402" s="23" t="s">
        <v>6819</v>
      </c>
      <c r="C3402" s="23" t="s">
        <v>8046</v>
      </c>
      <c r="D3402" s="162">
        <v>0</v>
      </c>
      <c r="E3402" s="162">
        <v>1.3122E-2</v>
      </c>
      <c r="F3402" s="162">
        <v>0.21798400000000001</v>
      </c>
      <c r="G3402" s="162">
        <v>0</v>
      </c>
      <c r="H3402" s="162">
        <v>3.0419000000000002E-2</v>
      </c>
      <c r="I3402" s="162">
        <v>0.24698899999999999</v>
      </c>
      <c r="J3402" s="162">
        <v>0</v>
      </c>
      <c r="K3402" s="162">
        <v>4.3541000000000003E-2</v>
      </c>
      <c r="L3402" s="162">
        <v>0.46497300000000003</v>
      </c>
    </row>
    <row r="3403" spans="1:12" ht="45" customHeight="1" x14ac:dyDescent="0.25">
      <c r="A3403" s="82" t="s">
        <v>5193</v>
      </c>
      <c r="B3403" s="9" t="s">
        <v>6820</v>
      </c>
      <c r="C3403" s="9" t="s">
        <v>3081</v>
      </c>
      <c r="D3403" s="163">
        <v>0</v>
      </c>
      <c r="E3403" s="163">
        <v>8.3434999999999995E-2</v>
      </c>
      <c r="F3403" s="163">
        <v>1.0117830000000001</v>
      </c>
      <c r="G3403" s="163">
        <v>0</v>
      </c>
      <c r="H3403" s="163">
        <v>2.6499999999999999E-4</v>
      </c>
      <c r="I3403" s="163">
        <v>5.0985999999999997E-2</v>
      </c>
      <c r="J3403" s="163">
        <v>0</v>
      </c>
      <c r="K3403" s="163">
        <v>8.3699999999999997E-2</v>
      </c>
      <c r="L3403" s="163">
        <v>1.0627690000000001</v>
      </c>
    </row>
    <row r="3404" spans="1:12" ht="45" customHeight="1" x14ac:dyDescent="0.25">
      <c r="A3404" s="81" t="s">
        <v>5193</v>
      </c>
      <c r="B3404" s="23" t="s">
        <v>6820</v>
      </c>
      <c r="C3404" s="23" t="s">
        <v>8046</v>
      </c>
      <c r="D3404" s="162">
        <v>0</v>
      </c>
      <c r="E3404" s="162">
        <v>5.3899999999999998E-4</v>
      </c>
      <c r="F3404" s="162">
        <v>2.3679999999999999E-3</v>
      </c>
      <c r="G3404" s="162">
        <v>0</v>
      </c>
      <c r="H3404" s="162">
        <v>1.4220000000000001E-3</v>
      </c>
      <c r="I3404" s="162">
        <v>9.8060999999999995E-2</v>
      </c>
      <c r="J3404" s="162">
        <v>0</v>
      </c>
      <c r="K3404" s="162">
        <v>1.9610000000000001E-3</v>
      </c>
      <c r="L3404" s="162">
        <v>0.100429</v>
      </c>
    </row>
    <row r="3405" spans="1:12" ht="45" customHeight="1" x14ac:dyDescent="0.25">
      <c r="A3405" s="82" t="s">
        <v>7454</v>
      </c>
      <c r="B3405" s="9" t="s">
        <v>7786</v>
      </c>
      <c r="C3405" s="9" t="s">
        <v>3081</v>
      </c>
      <c r="D3405" s="163">
        <v>0</v>
      </c>
      <c r="E3405" s="163">
        <v>0</v>
      </c>
      <c r="F3405" s="163">
        <v>0</v>
      </c>
      <c r="G3405" s="163">
        <v>0</v>
      </c>
      <c r="H3405" s="163">
        <v>0.54129799999999995</v>
      </c>
      <c r="I3405" s="163">
        <v>8.6675219999999999</v>
      </c>
      <c r="J3405" s="163">
        <v>0</v>
      </c>
      <c r="K3405" s="163">
        <v>0.54129799999999995</v>
      </c>
      <c r="L3405" s="163">
        <v>8.6675219999999999</v>
      </c>
    </row>
    <row r="3406" spans="1:12" ht="45" customHeight="1" x14ac:dyDescent="0.25">
      <c r="A3406" s="81" t="s">
        <v>5198</v>
      </c>
      <c r="B3406" s="23" t="s">
        <v>6821</v>
      </c>
      <c r="C3406" s="23" t="s">
        <v>3081</v>
      </c>
      <c r="D3406" s="162">
        <v>0</v>
      </c>
      <c r="E3406" s="162">
        <v>0</v>
      </c>
      <c r="F3406" s="162">
        <v>0</v>
      </c>
      <c r="G3406" s="162">
        <v>0</v>
      </c>
      <c r="H3406" s="162">
        <v>0.18349499999999999</v>
      </c>
      <c r="I3406" s="162">
        <v>2.098471</v>
      </c>
      <c r="J3406" s="162">
        <v>0</v>
      </c>
      <c r="K3406" s="162">
        <v>0.18349499999999999</v>
      </c>
      <c r="L3406" s="162">
        <v>2.098471</v>
      </c>
    </row>
    <row r="3407" spans="1:12" ht="45" customHeight="1" x14ac:dyDescent="0.25">
      <c r="A3407" s="82" t="s">
        <v>5198</v>
      </c>
      <c r="B3407" s="9" t="s">
        <v>6821</v>
      </c>
      <c r="C3407" s="9" t="s">
        <v>3082</v>
      </c>
      <c r="D3407" s="163">
        <v>0</v>
      </c>
      <c r="E3407" s="163">
        <v>1.9400000000000001E-2</v>
      </c>
      <c r="F3407" s="163">
        <v>6.3225000000000003E-2</v>
      </c>
      <c r="G3407" s="163">
        <v>0</v>
      </c>
      <c r="H3407" s="163">
        <v>0.42103299999999999</v>
      </c>
      <c r="I3407" s="163">
        <v>0.95186800000000005</v>
      </c>
      <c r="J3407" s="163">
        <v>0</v>
      </c>
      <c r="K3407" s="163">
        <v>0.44043300000000002</v>
      </c>
      <c r="L3407" s="163">
        <v>1.015093</v>
      </c>
    </row>
    <row r="3408" spans="1:12" ht="45" customHeight="1" x14ac:dyDescent="0.25">
      <c r="A3408" s="81" t="s">
        <v>5202</v>
      </c>
      <c r="B3408" s="23" t="s">
        <v>3604</v>
      </c>
      <c r="C3408" s="23" t="s">
        <v>8046</v>
      </c>
      <c r="D3408" s="162">
        <v>0</v>
      </c>
      <c r="E3408" s="162">
        <v>0</v>
      </c>
      <c r="F3408" s="162">
        <v>0</v>
      </c>
      <c r="G3408" s="162">
        <v>0</v>
      </c>
      <c r="H3408" s="162">
        <v>9.4358999999999998E-2</v>
      </c>
      <c r="I3408" s="162">
        <v>1.1422810000000001</v>
      </c>
      <c r="J3408" s="162">
        <v>0</v>
      </c>
      <c r="K3408" s="162">
        <v>9.4358999999999998E-2</v>
      </c>
      <c r="L3408" s="162">
        <v>1.1422810000000001</v>
      </c>
    </row>
    <row r="3409" spans="1:12" ht="45" customHeight="1" x14ac:dyDescent="0.25">
      <c r="A3409" s="82" t="s">
        <v>5204</v>
      </c>
      <c r="B3409" s="9" t="s">
        <v>6823</v>
      </c>
      <c r="C3409" s="9" t="s">
        <v>3081</v>
      </c>
      <c r="D3409" s="163">
        <v>0</v>
      </c>
      <c r="E3409" s="163">
        <v>0</v>
      </c>
      <c r="F3409" s="163">
        <v>0</v>
      </c>
      <c r="G3409" s="163">
        <v>0</v>
      </c>
      <c r="H3409" s="163">
        <v>7.0289999999999997E-3</v>
      </c>
      <c r="I3409" s="163">
        <v>1.2204900000000001</v>
      </c>
      <c r="J3409" s="163">
        <v>0</v>
      </c>
      <c r="K3409" s="163">
        <v>7.0289999999999997E-3</v>
      </c>
      <c r="L3409" s="163">
        <v>1.2204900000000001</v>
      </c>
    </row>
    <row r="3410" spans="1:12" ht="45" customHeight="1" x14ac:dyDescent="0.25">
      <c r="A3410" s="81" t="s">
        <v>3448</v>
      </c>
      <c r="B3410" s="23" t="s">
        <v>1130</v>
      </c>
      <c r="C3410" s="23" t="s">
        <v>3081</v>
      </c>
      <c r="D3410" s="162">
        <v>0</v>
      </c>
      <c r="E3410" s="162">
        <v>0</v>
      </c>
      <c r="F3410" s="162">
        <v>0</v>
      </c>
      <c r="G3410" s="162">
        <v>0</v>
      </c>
      <c r="H3410" s="162">
        <v>5.5877999999999997E-2</v>
      </c>
      <c r="I3410" s="162">
        <v>3.2716050000000001</v>
      </c>
      <c r="J3410" s="162">
        <v>0</v>
      </c>
      <c r="K3410" s="162">
        <v>5.5877999999999997E-2</v>
      </c>
      <c r="L3410" s="162">
        <v>3.2716050000000001</v>
      </c>
    </row>
    <row r="3411" spans="1:12" ht="45" customHeight="1" x14ac:dyDescent="0.25">
      <c r="A3411" s="82" t="s">
        <v>3448</v>
      </c>
      <c r="B3411" s="9" t="s">
        <v>1130</v>
      </c>
      <c r="C3411" s="9" t="s">
        <v>3089</v>
      </c>
      <c r="D3411" s="163">
        <v>0</v>
      </c>
      <c r="E3411" s="163">
        <v>0</v>
      </c>
      <c r="F3411" s="163">
        <v>0</v>
      </c>
      <c r="G3411" s="163">
        <v>0</v>
      </c>
      <c r="H3411" s="163">
        <v>1.5900000000000001E-3</v>
      </c>
      <c r="I3411" s="163">
        <v>0.5504</v>
      </c>
      <c r="J3411" s="163">
        <v>0</v>
      </c>
      <c r="K3411" s="163">
        <v>1.5900000000000001E-3</v>
      </c>
      <c r="L3411" s="163">
        <v>0.5504</v>
      </c>
    </row>
    <row r="3412" spans="1:12" ht="45" customHeight="1" x14ac:dyDescent="0.25">
      <c r="A3412" s="81" t="s">
        <v>3448</v>
      </c>
      <c r="B3412" s="23" t="s">
        <v>1130</v>
      </c>
      <c r="C3412" s="23" t="s">
        <v>8046</v>
      </c>
      <c r="D3412" s="162">
        <v>0</v>
      </c>
      <c r="E3412" s="162">
        <v>0</v>
      </c>
      <c r="F3412" s="162">
        <v>0</v>
      </c>
      <c r="G3412" s="162">
        <v>0</v>
      </c>
      <c r="H3412" s="162">
        <v>3.8999999999999999E-4</v>
      </c>
      <c r="I3412" s="162">
        <v>0.189582</v>
      </c>
      <c r="J3412" s="162">
        <v>0</v>
      </c>
      <c r="K3412" s="162">
        <v>3.8999999999999999E-4</v>
      </c>
      <c r="L3412" s="162">
        <v>0.189582</v>
      </c>
    </row>
    <row r="3413" spans="1:12" ht="45" customHeight="1" x14ac:dyDescent="0.25">
      <c r="A3413" s="82" t="s">
        <v>5210</v>
      </c>
      <c r="B3413" s="9" t="s">
        <v>1233</v>
      </c>
      <c r="C3413" s="9" t="s">
        <v>3081</v>
      </c>
      <c r="D3413" s="163">
        <v>0</v>
      </c>
      <c r="E3413" s="163">
        <v>0</v>
      </c>
      <c r="F3413" s="163">
        <v>0</v>
      </c>
      <c r="G3413" s="163">
        <v>0</v>
      </c>
      <c r="H3413" s="163">
        <v>3.4688999999999998E-2</v>
      </c>
      <c r="I3413" s="163">
        <v>17.043574</v>
      </c>
      <c r="J3413" s="163">
        <v>0</v>
      </c>
      <c r="K3413" s="163">
        <v>3.4688999999999998E-2</v>
      </c>
      <c r="L3413" s="163">
        <v>17.043574</v>
      </c>
    </row>
    <row r="3414" spans="1:12" ht="45" customHeight="1" x14ac:dyDescent="0.25">
      <c r="A3414" s="81" t="s">
        <v>5210</v>
      </c>
      <c r="B3414" s="23" t="s">
        <v>1233</v>
      </c>
      <c r="C3414" s="23" t="s">
        <v>8046</v>
      </c>
      <c r="D3414" s="162">
        <v>0</v>
      </c>
      <c r="E3414" s="162">
        <v>0</v>
      </c>
      <c r="F3414" s="162">
        <v>0</v>
      </c>
      <c r="G3414" s="162">
        <v>0</v>
      </c>
      <c r="H3414" s="162">
        <v>5.0000000000000004E-6</v>
      </c>
      <c r="I3414" s="162">
        <v>8.6600000000000002E-4</v>
      </c>
      <c r="J3414" s="162">
        <v>0</v>
      </c>
      <c r="K3414" s="162">
        <v>5.0000000000000004E-6</v>
      </c>
      <c r="L3414" s="162">
        <v>8.6600000000000002E-4</v>
      </c>
    </row>
    <row r="3415" spans="1:12" ht="45" customHeight="1" x14ac:dyDescent="0.25">
      <c r="A3415" s="82" t="s">
        <v>5214</v>
      </c>
      <c r="B3415" s="9" t="s">
        <v>6824</v>
      </c>
      <c r="C3415" s="9" t="s">
        <v>3082</v>
      </c>
      <c r="D3415" s="163">
        <v>0</v>
      </c>
      <c r="E3415" s="163">
        <v>0</v>
      </c>
      <c r="F3415" s="163">
        <v>0</v>
      </c>
      <c r="G3415" s="163">
        <v>0</v>
      </c>
      <c r="H3415" s="163">
        <v>1.2880000000000001E-3</v>
      </c>
      <c r="I3415" s="163">
        <v>1.743425</v>
      </c>
      <c r="J3415" s="163">
        <v>0</v>
      </c>
      <c r="K3415" s="163">
        <v>1.2880000000000001E-3</v>
      </c>
      <c r="L3415" s="163">
        <v>1.743425</v>
      </c>
    </row>
    <row r="3416" spans="1:12" ht="45" customHeight="1" x14ac:dyDescent="0.25">
      <c r="A3416" s="81" t="s">
        <v>5214</v>
      </c>
      <c r="B3416" s="23" t="s">
        <v>6824</v>
      </c>
      <c r="C3416" s="23" t="s">
        <v>8046</v>
      </c>
      <c r="D3416" s="162">
        <v>0</v>
      </c>
      <c r="E3416" s="162">
        <v>0</v>
      </c>
      <c r="F3416" s="162">
        <v>0</v>
      </c>
      <c r="G3416" s="162">
        <v>0</v>
      </c>
      <c r="H3416" s="162">
        <v>8.0000000000000004E-4</v>
      </c>
      <c r="I3416" s="162">
        <v>0.17283799999999999</v>
      </c>
      <c r="J3416" s="162">
        <v>0</v>
      </c>
      <c r="K3416" s="162">
        <v>8.0000000000000004E-4</v>
      </c>
      <c r="L3416" s="162">
        <v>0.17283799999999999</v>
      </c>
    </row>
    <row r="3417" spans="1:12" ht="45" customHeight="1" x14ac:dyDescent="0.25">
      <c r="A3417" s="82" t="s">
        <v>3449</v>
      </c>
      <c r="B3417" s="9" t="s">
        <v>2134</v>
      </c>
      <c r="C3417" s="9" t="s">
        <v>3081</v>
      </c>
      <c r="D3417" s="163">
        <v>0</v>
      </c>
      <c r="E3417" s="163">
        <v>0</v>
      </c>
      <c r="F3417" s="163">
        <v>0</v>
      </c>
      <c r="G3417" s="163">
        <v>0</v>
      </c>
      <c r="H3417" s="163">
        <v>9.9590000000000008E-3</v>
      </c>
      <c r="I3417" s="163">
        <v>1.5414159999999999</v>
      </c>
      <c r="J3417" s="163">
        <v>0</v>
      </c>
      <c r="K3417" s="163">
        <v>9.9590000000000008E-3</v>
      </c>
      <c r="L3417" s="163">
        <v>1.5414159999999999</v>
      </c>
    </row>
    <row r="3418" spans="1:12" ht="45" customHeight="1" x14ac:dyDescent="0.25">
      <c r="A3418" s="81" t="s">
        <v>3449</v>
      </c>
      <c r="B3418" s="23" t="s">
        <v>2134</v>
      </c>
      <c r="C3418" s="23" t="s">
        <v>3089</v>
      </c>
      <c r="D3418" s="162">
        <v>0</v>
      </c>
      <c r="E3418" s="162">
        <v>0</v>
      </c>
      <c r="F3418" s="162">
        <v>0</v>
      </c>
      <c r="G3418" s="162">
        <v>0</v>
      </c>
      <c r="H3418" s="162">
        <v>2.3000000000000001E-4</v>
      </c>
      <c r="I3418" s="162">
        <v>1.184442</v>
      </c>
      <c r="J3418" s="162">
        <v>0</v>
      </c>
      <c r="K3418" s="162">
        <v>2.3000000000000001E-4</v>
      </c>
      <c r="L3418" s="162">
        <v>1.184442</v>
      </c>
    </row>
    <row r="3419" spans="1:12" ht="45" customHeight="1" x14ac:dyDescent="0.25">
      <c r="A3419" s="82" t="s">
        <v>3449</v>
      </c>
      <c r="B3419" s="9" t="s">
        <v>2134</v>
      </c>
      <c r="C3419" s="9" t="s">
        <v>8046</v>
      </c>
      <c r="D3419" s="163">
        <v>0</v>
      </c>
      <c r="E3419" s="163">
        <v>0</v>
      </c>
      <c r="F3419" s="163">
        <v>0</v>
      </c>
      <c r="G3419" s="163">
        <v>0</v>
      </c>
      <c r="H3419" s="163">
        <v>1.897E-3</v>
      </c>
      <c r="I3419" s="163">
        <v>0.31019999999999998</v>
      </c>
      <c r="J3419" s="163">
        <v>0</v>
      </c>
      <c r="K3419" s="163">
        <v>1.897E-3</v>
      </c>
      <c r="L3419" s="163">
        <v>0.31019999999999998</v>
      </c>
    </row>
    <row r="3420" spans="1:12" ht="45" customHeight="1" x14ac:dyDescent="0.25">
      <c r="A3420" s="81" t="s">
        <v>5217</v>
      </c>
      <c r="B3420" s="23" t="s">
        <v>2137</v>
      </c>
      <c r="C3420" s="23" t="s">
        <v>3081</v>
      </c>
      <c r="D3420" s="162">
        <v>0</v>
      </c>
      <c r="E3420" s="162">
        <v>9.8999999999999999E-4</v>
      </c>
      <c r="F3420" s="162">
        <v>5.7407E-2</v>
      </c>
      <c r="G3420" s="162">
        <v>0</v>
      </c>
      <c r="H3420" s="162">
        <v>0.44237100000000001</v>
      </c>
      <c r="I3420" s="162">
        <v>14.243712</v>
      </c>
      <c r="J3420" s="162">
        <v>0</v>
      </c>
      <c r="K3420" s="162">
        <v>0.44336100000000001</v>
      </c>
      <c r="L3420" s="162">
        <v>14.301119</v>
      </c>
    </row>
    <row r="3421" spans="1:12" ht="45" customHeight="1" x14ac:dyDescent="0.25">
      <c r="A3421" s="82" t="s">
        <v>5217</v>
      </c>
      <c r="B3421" s="9" t="s">
        <v>2137</v>
      </c>
      <c r="C3421" s="9" t="s">
        <v>8046</v>
      </c>
      <c r="D3421" s="163">
        <v>0</v>
      </c>
      <c r="E3421" s="163">
        <v>0</v>
      </c>
      <c r="F3421" s="163">
        <v>0</v>
      </c>
      <c r="G3421" s="163">
        <v>0</v>
      </c>
      <c r="H3421" s="163">
        <v>2.1199999999999999E-3</v>
      </c>
      <c r="I3421" s="163">
        <v>3.9589999999999998E-3</v>
      </c>
      <c r="J3421" s="163">
        <v>0</v>
      </c>
      <c r="K3421" s="163">
        <v>2.1199999999999999E-3</v>
      </c>
      <c r="L3421" s="163">
        <v>3.9589999999999998E-3</v>
      </c>
    </row>
    <row r="3422" spans="1:12" ht="45" customHeight="1" x14ac:dyDescent="0.25">
      <c r="A3422" s="81" t="s">
        <v>3736</v>
      </c>
      <c r="B3422" s="23" t="s">
        <v>1131</v>
      </c>
      <c r="C3422" s="23" t="s">
        <v>3081</v>
      </c>
      <c r="D3422" s="162">
        <v>0</v>
      </c>
      <c r="E3422" s="162">
        <v>2.5999999999999998E-5</v>
      </c>
      <c r="F3422" s="162">
        <v>1.2128E-2</v>
      </c>
      <c r="G3422" s="162">
        <v>0</v>
      </c>
      <c r="H3422" s="162">
        <v>1.8041000000000001E-2</v>
      </c>
      <c r="I3422" s="162">
        <v>1.7104410000000001</v>
      </c>
      <c r="J3422" s="162">
        <v>0</v>
      </c>
      <c r="K3422" s="162">
        <v>1.8067E-2</v>
      </c>
      <c r="L3422" s="162">
        <v>1.722569</v>
      </c>
    </row>
    <row r="3423" spans="1:12" ht="45" customHeight="1" x14ac:dyDescent="0.25">
      <c r="A3423" s="82" t="s">
        <v>3736</v>
      </c>
      <c r="B3423" s="9" t="s">
        <v>1131</v>
      </c>
      <c r="C3423" s="9" t="s">
        <v>8046</v>
      </c>
      <c r="D3423" s="163">
        <v>0</v>
      </c>
      <c r="E3423" s="163">
        <v>0</v>
      </c>
      <c r="F3423" s="163">
        <v>0</v>
      </c>
      <c r="G3423" s="163">
        <v>0</v>
      </c>
      <c r="H3423" s="163">
        <v>1.4E-5</v>
      </c>
      <c r="I3423" s="163">
        <v>1.9799999999999999E-4</v>
      </c>
      <c r="J3423" s="163">
        <v>0</v>
      </c>
      <c r="K3423" s="163">
        <v>1.4E-5</v>
      </c>
      <c r="L3423" s="163">
        <v>1.9799999999999999E-4</v>
      </c>
    </row>
    <row r="3424" spans="1:12" ht="45" customHeight="1" x14ac:dyDescent="0.25">
      <c r="A3424" s="81" t="s">
        <v>5220</v>
      </c>
      <c r="B3424" s="23" t="s">
        <v>1069</v>
      </c>
      <c r="C3424" s="23" t="s">
        <v>3081</v>
      </c>
      <c r="D3424" s="162">
        <v>0</v>
      </c>
      <c r="E3424" s="162">
        <v>9.9000000000000008E-3</v>
      </c>
      <c r="F3424" s="162">
        <v>0.16162299999999999</v>
      </c>
      <c r="G3424" s="162">
        <v>0</v>
      </c>
      <c r="H3424" s="162">
        <v>5.7260999999999999E-2</v>
      </c>
      <c r="I3424" s="162">
        <v>2.8851</v>
      </c>
      <c r="J3424" s="162">
        <v>0</v>
      </c>
      <c r="K3424" s="162">
        <v>6.7160999999999998E-2</v>
      </c>
      <c r="L3424" s="162">
        <v>3.0467230000000001</v>
      </c>
    </row>
    <row r="3425" spans="1:12" ht="45" customHeight="1" x14ac:dyDescent="0.25">
      <c r="A3425" s="82" t="s">
        <v>5220</v>
      </c>
      <c r="B3425" s="9" t="s">
        <v>1069</v>
      </c>
      <c r="C3425" s="9" t="s">
        <v>8046</v>
      </c>
      <c r="D3425" s="163">
        <v>0</v>
      </c>
      <c r="E3425" s="163">
        <v>0</v>
      </c>
      <c r="F3425" s="163">
        <v>0</v>
      </c>
      <c r="G3425" s="163">
        <v>0</v>
      </c>
      <c r="H3425" s="163">
        <v>1.611E-3</v>
      </c>
      <c r="I3425" s="163">
        <v>0.22533300000000001</v>
      </c>
      <c r="J3425" s="163">
        <v>0</v>
      </c>
      <c r="K3425" s="163">
        <v>1.611E-3</v>
      </c>
      <c r="L3425" s="163">
        <v>0.22533300000000001</v>
      </c>
    </row>
    <row r="3426" spans="1:12" ht="45" customHeight="1" x14ac:dyDescent="0.25">
      <c r="A3426" s="81" t="s">
        <v>5221</v>
      </c>
      <c r="B3426" s="23" t="s">
        <v>2138</v>
      </c>
      <c r="C3426" s="23" t="s">
        <v>3082</v>
      </c>
      <c r="D3426" s="162">
        <v>0</v>
      </c>
      <c r="E3426" s="162">
        <v>5.8999999999999997E-2</v>
      </c>
      <c r="F3426" s="162">
        <v>6.6334000000000004E-2</v>
      </c>
      <c r="G3426" s="162">
        <v>0</v>
      </c>
      <c r="H3426" s="162">
        <v>0.89500000000000002</v>
      </c>
      <c r="I3426" s="162">
        <v>0.57810399999999995</v>
      </c>
      <c r="J3426" s="162">
        <v>0</v>
      </c>
      <c r="K3426" s="162">
        <v>0.95399999999999996</v>
      </c>
      <c r="L3426" s="162">
        <v>0.64443799999999996</v>
      </c>
    </row>
    <row r="3427" spans="1:12" ht="45" customHeight="1" x14ac:dyDescent="0.25">
      <c r="A3427" s="82" t="s">
        <v>5221</v>
      </c>
      <c r="B3427" s="9" t="s">
        <v>2138</v>
      </c>
      <c r="C3427" s="9" t="s">
        <v>3083</v>
      </c>
      <c r="D3427" s="163">
        <v>0</v>
      </c>
      <c r="E3427" s="163">
        <v>7.0000000000000007E-2</v>
      </c>
      <c r="F3427" s="163">
        <v>0.15342500000000001</v>
      </c>
      <c r="G3427" s="163">
        <v>0</v>
      </c>
      <c r="H3427" s="163">
        <v>0.93600000000000005</v>
      </c>
      <c r="I3427" s="163">
        <v>1.0010699999999999</v>
      </c>
      <c r="J3427" s="163">
        <v>0</v>
      </c>
      <c r="K3427" s="163">
        <v>1.006</v>
      </c>
      <c r="L3427" s="163">
        <v>1.154495</v>
      </c>
    </row>
    <row r="3428" spans="1:12" ht="45" customHeight="1" x14ac:dyDescent="0.25">
      <c r="A3428" s="81" t="s">
        <v>5221</v>
      </c>
      <c r="B3428" s="23" t="s">
        <v>2138</v>
      </c>
      <c r="C3428" s="23" t="s">
        <v>8046</v>
      </c>
      <c r="D3428" s="162">
        <v>0</v>
      </c>
      <c r="E3428" s="162">
        <v>1.8023999999999998E-2</v>
      </c>
      <c r="F3428" s="162">
        <v>5.2444999999999999E-2</v>
      </c>
      <c r="G3428" s="162">
        <v>0</v>
      </c>
      <c r="H3428" s="162">
        <v>5.9360999999999997E-2</v>
      </c>
      <c r="I3428" s="162">
        <v>0.24090200000000001</v>
      </c>
      <c r="J3428" s="162">
        <v>0</v>
      </c>
      <c r="K3428" s="162">
        <v>7.7384999999999995E-2</v>
      </c>
      <c r="L3428" s="162">
        <v>0.29334700000000002</v>
      </c>
    </row>
    <row r="3429" spans="1:12" ht="45" customHeight="1" x14ac:dyDescent="0.25">
      <c r="A3429" s="82" t="s">
        <v>5225</v>
      </c>
      <c r="B3429" s="9" t="s">
        <v>6825</v>
      </c>
      <c r="C3429" s="9" t="s">
        <v>3089</v>
      </c>
      <c r="D3429" s="163">
        <v>0</v>
      </c>
      <c r="E3429" s="163">
        <v>0</v>
      </c>
      <c r="F3429" s="163">
        <v>0</v>
      </c>
      <c r="G3429" s="163">
        <v>0</v>
      </c>
      <c r="H3429" s="163">
        <v>1.2800000000000001E-3</v>
      </c>
      <c r="I3429" s="163">
        <v>1.176758</v>
      </c>
      <c r="J3429" s="163">
        <v>0</v>
      </c>
      <c r="K3429" s="163">
        <v>1.2800000000000001E-3</v>
      </c>
      <c r="L3429" s="163">
        <v>1.176758</v>
      </c>
    </row>
    <row r="3430" spans="1:12" ht="45" customHeight="1" x14ac:dyDescent="0.25">
      <c r="A3430" s="81" t="s">
        <v>5225</v>
      </c>
      <c r="B3430" s="23" t="s">
        <v>6825</v>
      </c>
      <c r="C3430" s="23" t="s">
        <v>8046</v>
      </c>
      <c r="D3430" s="162">
        <v>0</v>
      </c>
      <c r="E3430" s="162">
        <v>0</v>
      </c>
      <c r="F3430" s="162">
        <v>0</v>
      </c>
      <c r="G3430" s="162">
        <v>0</v>
      </c>
      <c r="H3430" s="162">
        <v>4.5440000000000003E-3</v>
      </c>
      <c r="I3430" s="162">
        <v>0.35692600000000002</v>
      </c>
      <c r="J3430" s="162">
        <v>0</v>
      </c>
      <c r="K3430" s="162">
        <v>4.5440000000000003E-3</v>
      </c>
      <c r="L3430" s="162">
        <v>0.35692600000000002</v>
      </c>
    </row>
    <row r="3431" spans="1:12" ht="45" customHeight="1" x14ac:dyDescent="0.25">
      <c r="A3431" s="82" t="s">
        <v>5226</v>
      </c>
      <c r="B3431" s="9" t="s">
        <v>1321</v>
      </c>
      <c r="C3431" s="9" t="s">
        <v>3081</v>
      </c>
      <c r="D3431" s="163">
        <v>0</v>
      </c>
      <c r="E3431" s="163">
        <v>0</v>
      </c>
      <c r="F3431" s="163">
        <v>0</v>
      </c>
      <c r="G3431" s="163">
        <v>0</v>
      </c>
      <c r="H3431" s="163">
        <v>6.9799E-2</v>
      </c>
      <c r="I3431" s="163">
        <v>1.6010310000000001</v>
      </c>
      <c r="J3431" s="163">
        <v>0</v>
      </c>
      <c r="K3431" s="163">
        <v>6.9799E-2</v>
      </c>
      <c r="L3431" s="163">
        <v>1.6010310000000001</v>
      </c>
    </row>
    <row r="3432" spans="1:12" ht="45" customHeight="1" x14ac:dyDescent="0.25">
      <c r="A3432" s="81" t="s">
        <v>5226</v>
      </c>
      <c r="B3432" s="23" t="s">
        <v>1321</v>
      </c>
      <c r="C3432" s="23" t="s">
        <v>8046</v>
      </c>
      <c r="D3432" s="162">
        <v>0</v>
      </c>
      <c r="E3432" s="162">
        <v>0</v>
      </c>
      <c r="F3432" s="162">
        <v>0</v>
      </c>
      <c r="G3432" s="162">
        <v>0</v>
      </c>
      <c r="H3432" s="162">
        <v>6.9220000000000002E-3</v>
      </c>
      <c r="I3432" s="162">
        <v>4.3546000000000001E-2</v>
      </c>
      <c r="J3432" s="162">
        <v>0</v>
      </c>
      <c r="K3432" s="162">
        <v>6.9220000000000002E-3</v>
      </c>
      <c r="L3432" s="162">
        <v>4.3546000000000001E-2</v>
      </c>
    </row>
    <row r="3433" spans="1:12" ht="45" customHeight="1" x14ac:dyDescent="0.25">
      <c r="A3433" s="82" t="s">
        <v>7458</v>
      </c>
      <c r="B3433" s="9" t="s">
        <v>7789</v>
      </c>
      <c r="C3433" s="9" t="s">
        <v>3082</v>
      </c>
      <c r="D3433" s="163">
        <v>0</v>
      </c>
      <c r="E3433" s="163">
        <v>0</v>
      </c>
      <c r="F3433" s="163">
        <v>0</v>
      </c>
      <c r="G3433" s="163">
        <v>0</v>
      </c>
      <c r="H3433" s="163">
        <v>5.1475E-2</v>
      </c>
      <c r="I3433" s="163">
        <v>1.9414769999999999</v>
      </c>
      <c r="J3433" s="163">
        <v>0</v>
      </c>
      <c r="K3433" s="163">
        <v>5.1475E-2</v>
      </c>
      <c r="L3433" s="163">
        <v>1.9414769999999999</v>
      </c>
    </row>
    <row r="3434" spans="1:12" ht="45" customHeight="1" x14ac:dyDescent="0.25">
      <c r="A3434" s="81" t="s">
        <v>7458</v>
      </c>
      <c r="B3434" s="23" t="s">
        <v>7789</v>
      </c>
      <c r="C3434" s="23" t="s">
        <v>8046</v>
      </c>
      <c r="D3434" s="162">
        <v>0</v>
      </c>
      <c r="E3434" s="162">
        <v>0</v>
      </c>
      <c r="F3434" s="162">
        <v>0</v>
      </c>
      <c r="G3434" s="162">
        <v>0</v>
      </c>
      <c r="H3434" s="162">
        <v>2.7859999999999998E-3</v>
      </c>
      <c r="I3434" s="162">
        <v>0.129245</v>
      </c>
      <c r="J3434" s="162">
        <v>0</v>
      </c>
      <c r="K3434" s="162">
        <v>2.7859999999999998E-3</v>
      </c>
      <c r="L3434" s="162">
        <v>0.129245</v>
      </c>
    </row>
    <row r="3435" spans="1:12" ht="45" customHeight="1" x14ac:dyDescent="0.25">
      <c r="A3435" s="82" t="s">
        <v>423</v>
      </c>
      <c r="B3435" s="9" t="s">
        <v>1092</v>
      </c>
      <c r="C3435" s="9" t="s">
        <v>3081</v>
      </c>
      <c r="D3435" s="163">
        <v>0</v>
      </c>
      <c r="E3435" s="163">
        <v>0</v>
      </c>
      <c r="F3435" s="163">
        <v>0</v>
      </c>
      <c r="G3435" s="163">
        <v>0</v>
      </c>
      <c r="H3435" s="163">
        <v>3.6512999999999997E-2</v>
      </c>
      <c r="I3435" s="163">
        <v>1.4090720000000001</v>
      </c>
      <c r="J3435" s="163">
        <v>0</v>
      </c>
      <c r="K3435" s="163">
        <v>3.6512999999999997E-2</v>
      </c>
      <c r="L3435" s="163">
        <v>1.4090720000000001</v>
      </c>
    </row>
    <row r="3436" spans="1:12" ht="45" customHeight="1" x14ac:dyDescent="0.25">
      <c r="A3436" s="81" t="s">
        <v>423</v>
      </c>
      <c r="B3436" s="23" t="s">
        <v>1092</v>
      </c>
      <c r="C3436" s="23" t="s">
        <v>8046</v>
      </c>
      <c r="D3436" s="162">
        <v>0</v>
      </c>
      <c r="E3436" s="162">
        <v>0</v>
      </c>
      <c r="F3436" s="162">
        <v>0</v>
      </c>
      <c r="G3436" s="162">
        <v>0</v>
      </c>
      <c r="H3436" s="162">
        <v>1.3730000000000001E-3</v>
      </c>
      <c r="I3436" s="162">
        <v>6.6159999999999997E-2</v>
      </c>
      <c r="J3436" s="162">
        <v>0</v>
      </c>
      <c r="K3436" s="162">
        <v>1.3730000000000001E-3</v>
      </c>
      <c r="L3436" s="162">
        <v>6.6159999999999997E-2</v>
      </c>
    </row>
    <row r="3437" spans="1:12" ht="45" customHeight="1" x14ac:dyDescent="0.25">
      <c r="A3437" s="82" t="s">
        <v>5232</v>
      </c>
      <c r="B3437" s="9" t="s">
        <v>2144</v>
      </c>
      <c r="C3437" s="9" t="s">
        <v>3081</v>
      </c>
      <c r="D3437" s="163">
        <v>0</v>
      </c>
      <c r="E3437" s="163">
        <v>0</v>
      </c>
      <c r="F3437" s="163">
        <v>0</v>
      </c>
      <c r="G3437" s="163">
        <v>0</v>
      </c>
      <c r="H3437" s="163">
        <v>1.1698E-2</v>
      </c>
      <c r="I3437" s="163">
        <v>0.83315099999999997</v>
      </c>
      <c r="J3437" s="163">
        <v>0</v>
      </c>
      <c r="K3437" s="163">
        <v>1.1698E-2</v>
      </c>
      <c r="L3437" s="163">
        <v>0.83315099999999997</v>
      </c>
    </row>
    <row r="3438" spans="1:12" ht="45" customHeight="1" x14ac:dyDescent="0.25">
      <c r="A3438" s="81" t="s">
        <v>5232</v>
      </c>
      <c r="B3438" s="23" t="s">
        <v>2144</v>
      </c>
      <c r="C3438" s="23" t="s">
        <v>3089</v>
      </c>
      <c r="D3438" s="162">
        <v>0</v>
      </c>
      <c r="E3438" s="162">
        <v>0</v>
      </c>
      <c r="F3438" s="162">
        <v>0</v>
      </c>
      <c r="G3438" s="162">
        <v>0</v>
      </c>
      <c r="H3438" s="162">
        <v>1.518E-3</v>
      </c>
      <c r="I3438" s="162">
        <v>1.0777060000000001</v>
      </c>
      <c r="J3438" s="162">
        <v>0</v>
      </c>
      <c r="K3438" s="162">
        <v>1.518E-3</v>
      </c>
      <c r="L3438" s="162">
        <v>1.0777060000000001</v>
      </c>
    </row>
    <row r="3439" spans="1:12" ht="45" customHeight="1" x14ac:dyDescent="0.25">
      <c r="A3439" s="82" t="s">
        <v>5232</v>
      </c>
      <c r="B3439" s="9" t="s">
        <v>2144</v>
      </c>
      <c r="C3439" s="9" t="s">
        <v>8046</v>
      </c>
      <c r="D3439" s="163">
        <v>0</v>
      </c>
      <c r="E3439" s="163">
        <v>0</v>
      </c>
      <c r="F3439" s="163">
        <v>0</v>
      </c>
      <c r="G3439" s="163">
        <v>0</v>
      </c>
      <c r="H3439" s="163">
        <v>6.2699999999999995E-4</v>
      </c>
      <c r="I3439" s="163">
        <v>5.3888999999999999E-2</v>
      </c>
      <c r="J3439" s="163">
        <v>0</v>
      </c>
      <c r="K3439" s="163">
        <v>6.2699999999999995E-4</v>
      </c>
      <c r="L3439" s="163">
        <v>5.3888999999999999E-2</v>
      </c>
    </row>
    <row r="3440" spans="1:12" ht="45" customHeight="1" x14ac:dyDescent="0.25">
      <c r="A3440" s="81" t="s">
        <v>5233</v>
      </c>
      <c r="B3440" s="23" t="s">
        <v>1094</v>
      </c>
      <c r="C3440" s="23" t="s">
        <v>3081</v>
      </c>
      <c r="D3440" s="162">
        <v>0</v>
      </c>
      <c r="E3440" s="162">
        <v>0</v>
      </c>
      <c r="F3440" s="162">
        <v>0</v>
      </c>
      <c r="G3440" s="162">
        <v>0</v>
      </c>
      <c r="H3440" s="162">
        <v>3.9127000000000002E-2</v>
      </c>
      <c r="I3440" s="162">
        <v>1.9031560000000001</v>
      </c>
      <c r="J3440" s="162">
        <v>0</v>
      </c>
      <c r="K3440" s="162">
        <v>3.9127000000000002E-2</v>
      </c>
      <c r="L3440" s="162">
        <v>1.9031560000000001</v>
      </c>
    </row>
    <row r="3441" spans="1:12" ht="45" customHeight="1" x14ac:dyDescent="0.25">
      <c r="A3441" s="82" t="s">
        <v>5235</v>
      </c>
      <c r="B3441" s="9" t="s">
        <v>3611</v>
      </c>
      <c r="C3441" s="9" t="s">
        <v>3081</v>
      </c>
      <c r="D3441" s="163">
        <v>0</v>
      </c>
      <c r="E3441" s="163">
        <v>1.83E-3</v>
      </c>
      <c r="F3441" s="163">
        <v>2.8745219999999998</v>
      </c>
      <c r="G3441" s="163">
        <v>0</v>
      </c>
      <c r="H3441" s="163">
        <v>8.9599999999999999E-4</v>
      </c>
      <c r="I3441" s="163">
        <v>0.27574799999999999</v>
      </c>
      <c r="J3441" s="163">
        <v>0</v>
      </c>
      <c r="K3441" s="163">
        <v>2.7260000000000001E-3</v>
      </c>
      <c r="L3441" s="163">
        <v>3.1502699999999999</v>
      </c>
    </row>
    <row r="3442" spans="1:12" ht="45" customHeight="1" x14ac:dyDescent="0.25">
      <c r="A3442" s="81" t="s">
        <v>5235</v>
      </c>
      <c r="B3442" s="23" t="s">
        <v>3611</v>
      </c>
      <c r="C3442" s="23" t="s">
        <v>3082</v>
      </c>
      <c r="D3442" s="162">
        <v>0</v>
      </c>
      <c r="E3442" s="162">
        <v>0</v>
      </c>
      <c r="F3442" s="162">
        <v>0</v>
      </c>
      <c r="G3442" s="162">
        <v>0</v>
      </c>
      <c r="H3442" s="162">
        <v>5.7675999999999998E-2</v>
      </c>
      <c r="I3442" s="162">
        <v>1.120978</v>
      </c>
      <c r="J3442" s="162">
        <v>0</v>
      </c>
      <c r="K3442" s="162">
        <v>5.7675999999999998E-2</v>
      </c>
      <c r="L3442" s="162">
        <v>1.120978</v>
      </c>
    </row>
    <row r="3443" spans="1:12" ht="45" customHeight="1" x14ac:dyDescent="0.25">
      <c r="A3443" s="82" t="s">
        <v>5235</v>
      </c>
      <c r="B3443" s="9" t="s">
        <v>3611</v>
      </c>
      <c r="C3443" s="9" t="s">
        <v>3083</v>
      </c>
      <c r="D3443" s="163">
        <v>0</v>
      </c>
      <c r="E3443" s="163">
        <v>0</v>
      </c>
      <c r="F3443" s="163">
        <v>0</v>
      </c>
      <c r="G3443" s="163">
        <v>0</v>
      </c>
      <c r="H3443" s="163">
        <v>9.6188999999999997E-2</v>
      </c>
      <c r="I3443" s="163">
        <v>1.306846</v>
      </c>
      <c r="J3443" s="163">
        <v>0</v>
      </c>
      <c r="K3443" s="163">
        <v>9.6188999999999997E-2</v>
      </c>
      <c r="L3443" s="163">
        <v>1.306846</v>
      </c>
    </row>
    <row r="3444" spans="1:12" ht="45" customHeight="1" x14ac:dyDescent="0.25">
      <c r="A3444" s="81" t="s">
        <v>5235</v>
      </c>
      <c r="B3444" s="23" t="s">
        <v>3611</v>
      </c>
      <c r="C3444" s="23" t="s">
        <v>8046</v>
      </c>
      <c r="D3444" s="162">
        <v>0</v>
      </c>
      <c r="E3444" s="162">
        <v>0</v>
      </c>
      <c r="F3444" s="162">
        <v>0</v>
      </c>
      <c r="G3444" s="162">
        <v>0</v>
      </c>
      <c r="H3444" s="162">
        <v>3.5351E-2</v>
      </c>
      <c r="I3444" s="162">
        <v>0.90426799999999996</v>
      </c>
      <c r="J3444" s="162">
        <v>0</v>
      </c>
      <c r="K3444" s="162">
        <v>3.5351E-2</v>
      </c>
      <c r="L3444" s="162">
        <v>0.90426799999999996</v>
      </c>
    </row>
    <row r="3445" spans="1:12" ht="45" customHeight="1" x14ac:dyDescent="0.25">
      <c r="A3445" s="82" t="s">
        <v>196</v>
      </c>
      <c r="B3445" s="9" t="s">
        <v>1070</v>
      </c>
      <c r="C3445" s="9" t="s">
        <v>3081</v>
      </c>
      <c r="D3445" s="163">
        <v>0</v>
      </c>
      <c r="E3445" s="163">
        <v>1.2E-4</v>
      </c>
      <c r="F3445" s="163">
        <v>2.2539999999999999E-3</v>
      </c>
      <c r="G3445" s="163">
        <v>0</v>
      </c>
      <c r="H3445" s="163">
        <v>6.2317999999999998E-2</v>
      </c>
      <c r="I3445" s="163">
        <v>5.3166229999999999</v>
      </c>
      <c r="J3445" s="163">
        <v>0</v>
      </c>
      <c r="K3445" s="163">
        <v>6.2438E-2</v>
      </c>
      <c r="L3445" s="163">
        <v>5.3188769999999996</v>
      </c>
    </row>
    <row r="3446" spans="1:12" ht="45" customHeight="1" x14ac:dyDescent="0.25">
      <c r="A3446" s="81" t="s">
        <v>196</v>
      </c>
      <c r="B3446" s="23" t="s">
        <v>1070</v>
      </c>
      <c r="C3446" s="23" t="s">
        <v>8046</v>
      </c>
      <c r="D3446" s="162">
        <v>0</v>
      </c>
      <c r="E3446" s="162">
        <v>6.0000000000000002E-6</v>
      </c>
      <c r="F3446" s="162">
        <v>1.5E-5</v>
      </c>
      <c r="G3446" s="162">
        <v>0</v>
      </c>
      <c r="H3446" s="162">
        <v>1.3586000000000001E-2</v>
      </c>
      <c r="I3446" s="162">
        <v>0.81725300000000001</v>
      </c>
      <c r="J3446" s="162">
        <v>0</v>
      </c>
      <c r="K3446" s="162">
        <v>1.3592E-2</v>
      </c>
      <c r="L3446" s="162">
        <v>0.81726799999999999</v>
      </c>
    </row>
    <row r="3447" spans="1:12" ht="45" customHeight="1" x14ac:dyDescent="0.25">
      <c r="A3447" s="82" t="s">
        <v>197</v>
      </c>
      <c r="B3447" s="9" t="s">
        <v>1071</v>
      </c>
      <c r="C3447" s="9" t="s">
        <v>3081</v>
      </c>
      <c r="D3447" s="163">
        <v>0</v>
      </c>
      <c r="E3447" s="163">
        <v>0</v>
      </c>
      <c r="F3447" s="163">
        <v>0</v>
      </c>
      <c r="G3447" s="163">
        <v>0</v>
      </c>
      <c r="H3447" s="163">
        <v>8.9307999999999998E-2</v>
      </c>
      <c r="I3447" s="163">
        <v>2.3902220000000001</v>
      </c>
      <c r="J3447" s="163">
        <v>0</v>
      </c>
      <c r="K3447" s="163">
        <v>8.9307999999999998E-2</v>
      </c>
      <c r="L3447" s="163">
        <v>2.3902220000000001</v>
      </c>
    </row>
    <row r="3448" spans="1:12" ht="45" customHeight="1" x14ac:dyDescent="0.25">
      <c r="A3448" s="81" t="s">
        <v>197</v>
      </c>
      <c r="B3448" s="23" t="s">
        <v>1071</v>
      </c>
      <c r="C3448" s="23" t="s">
        <v>8046</v>
      </c>
      <c r="D3448" s="162">
        <v>0</v>
      </c>
      <c r="E3448" s="162">
        <v>7.7999999999999999E-5</v>
      </c>
      <c r="F3448" s="162">
        <v>7.9999999999999996E-6</v>
      </c>
      <c r="G3448" s="162">
        <v>0</v>
      </c>
      <c r="H3448" s="162">
        <v>1.9000000000000001E-5</v>
      </c>
      <c r="I3448" s="162">
        <v>0.19638800000000001</v>
      </c>
      <c r="J3448" s="162">
        <v>0</v>
      </c>
      <c r="K3448" s="162">
        <v>9.7E-5</v>
      </c>
      <c r="L3448" s="162">
        <v>0.19639599999999999</v>
      </c>
    </row>
    <row r="3449" spans="1:12" ht="45" customHeight="1" x14ac:dyDescent="0.25">
      <c r="A3449" s="82" t="s">
        <v>198</v>
      </c>
      <c r="B3449" s="9" t="s">
        <v>1074</v>
      </c>
      <c r="C3449" s="9" t="s">
        <v>3081</v>
      </c>
      <c r="D3449" s="163">
        <v>0</v>
      </c>
      <c r="E3449" s="163">
        <v>5.0000000000000002E-5</v>
      </c>
      <c r="F3449" s="163">
        <v>2.0000000000000001E-4</v>
      </c>
      <c r="G3449" s="163">
        <v>0</v>
      </c>
      <c r="H3449" s="163">
        <v>3.3202000000000002E-2</v>
      </c>
      <c r="I3449" s="163">
        <v>2.2025229999999998</v>
      </c>
      <c r="J3449" s="163">
        <v>0</v>
      </c>
      <c r="K3449" s="163">
        <v>3.3251999999999997E-2</v>
      </c>
      <c r="L3449" s="163">
        <v>2.2027230000000002</v>
      </c>
    </row>
    <row r="3450" spans="1:12" ht="45" customHeight="1" x14ac:dyDescent="0.25">
      <c r="A3450" s="81" t="s">
        <v>198</v>
      </c>
      <c r="B3450" s="23" t="s">
        <v>1074</v>
      </c>
      <c r="C3450" s="23" t="s">
        <v>3082</v>
      </c>
      <c r="D3450" s="162">
        <v>0</v>
      </c>
      <c r="E3450" s="162">
        <v>0</v>
      </c>
      <c r="F3450" s="162">
        <v>0</v>
      </c>
      <c r="G3450" s="162">
        <v>0</v>
      </c>
      <c r="H3450" s="162">
        <v>4.3400000000000001E-2</v>
      </c>
      <c r="I3450" s="162">
        <v>0.61514800000000003</v>
      </c>
      <c r="J3450" s="162">
        <v>0</v>
      </c>
      <c r="K3450" s="162">
        <v>4.3400000000000001E-2</v>
      </c>
      <c r="L3450" s="162">
        <v>0.61514800000000003</v>
      </c>
    </row>
    <row r="3451" spans="1:12" ht="45" customHeight="1" x14ac:dyDescent="0.25">
      <c r="A3451" s="82" t="s">
        <v>198</v>
      </c>
      <c r="B3451" s="9" t="s">
        <v>1074</v>
      </c>
      <c r="C3451" s="9" t="s">
        <v>8046</v>
      </c>
      <c r="D3451" s="163">
        <v>0</v>
      </c>
      <c r="E3451" s="163">
        <v>0</v>
      </c>
      <c r="F3451" s="163">
        <v>0</v>
      </c>
      <c r="G3451" s="163">
        <v>0</v>
      </c>
      <c r="H3451" s="163">
        <v>2.3900000000000001E-4</v>
      </c>
      <c r="I3451" s="163">
        <v>3.2680000000000001E-2</v>
      </c>
      <c r="J3451" s="163">
        <v>0</v>
      </c>
      <c r="K3451" s="163">
        <v>2.3900000000000001E-4</v>
      </c>
      <c r="L3451" s="163">
        <v>3.2680000000000001E-2</v>
      </c>
    </row>
    <row r="3452" spans="1:12" ht="45" customHeight="1" x14ac:dyDescent="0.25">
      <c r="A3452" s="81" t="s">
        <v>5240</v>
      </c>
      <c r="B3452" s="23" t="s">
        <v>2149</v>
      </c>
      <c r="C3452" s="23" t="s">
        <v>3081</v>
      </c>
      <c r="D3452" s="162">
        <v>0</v>
      </c>
      <c r="E3452" s="162">
        <v>0.13575000000000001</v>
      </c>
      <c r="F3452" s="162">
        <v>0.50962499999999999</v>
      </c>
      <c r="G3452" s="162">
        <v>0</v>
      </c>
      <c r="H3452" s="162">
        <v>2.027406</v>
      </c>
      <c r="I3452" s="162">
        <v>7.3646799999999999</v>
      </c>
      <c r="J3452" s="162">
        <v>0</v>
      </c>
      <c r="K3452" s="162">
        <v>2.1631559999999999</v>
      </c>
      <c r="L3452" s="162">
        <v>7.8743049999999997</v>
      </c>
    </row>
    <row r="3453" spans="1:12" ht="45" customHeight="1" x14ac:dyDescent="0.25">
      <c r="A3453" s="82" t="s">
        <v>5240</v>
      </c>
      <c r="B3453" s="9" t="s">
        <v>2149</v>
      </c>
      <c r="C3453" s="9" t="s">
        <v>3084</v>
      </c>
      <c r="D3453" s="163">
        <v>0</v>
      </c>
      <c r="E3453" s="163">
        <v>0</v>
      </c>
      <c r="F3453" s="163">
        <v>0</v>
      </c>
      <c r="G3453" s="163">
        <v>0</v>
      </c>
      <c r="H3453" s="163">
        <v>2.007422</v>
      </c>
      <c r="I3453" s="163">
        <v>6.9918810000000002</v>
      </c>
      <c r="J3453" s="163">
        <v>0</v>
      </c>
      <c r="K3453" s="163">
        <v>2.007422</v>
      </c>
      <c r="L3453" s="163">
        <v>6.9918810000000002</v>
      </c>
    </row>
    <row r="3454" spans="1:12" ht="45" customHeight="1" x14ac:dyDescent="0.25">
      <c r="A3454" s="81" t="s">
        <v>5240</v>
      </c>
      <c r="B3454" s="23" t="s">
        <v>2149</v>
      </c>
      <c r="C3454" s="23" t="s">
        <v>8046</v>
      </c>
      <c r="D3454" s="162">
        <v>0</v>
      </c>
      <c r="E3454" s="162">
        <v>0</v>
      </c>
      <c r="F3454" s="162">
        <v>0</v>
      </c>
      <c r="G3454" s="162">
        <v>0</v>
      </c>
      <c r="H3454" s="162">
        <v>2.2599999999999999E-4</v>
      </c>
      <c r="I3454" s="162">
        <v>4.1539999999999997E-3</v>
      </c>
      <c r="J3454" s="162">
        <v>0</v>
      </c>
      <c r="K3454" s="162">
        <v>2.2599999999999999E-4</v>
      </c>
      <c r="L3454" s="162">
        <v>4.1539999999999997E-3</v>
      </c>
    </row>
    <row r="3455" spans="1:12" ht="45" customHeight="1" x14ac:dyDescent="0.25">
      <c r="A3455" s="82" t="s">
        <v>199</v>
      </c>
      <c r="B3455" s="9" t="s">
        <v>1075</v>
      </c>
      <c r="C3455" s="9" t="s">
        <v>3081</v>
      </c>
      <c r="D3455" s="163">
        <v>0</v>
      </c>
      <c r="E3455" s="163">
        <v>0</v>
      </c>
      <c r="F3455" s="163">
        <v>0</v>
      </c>
      <c r="G3455" s="163">
        <v>0</v>
      </c>
      <c r="H3455" s="163">
        <v>4.2719999999999998E-3</v>
      </c>
      <c r="I3455" s="163">
        <v>0.52277600000000002</v>
      </c>
      <c r="J3455" s="163">
        <v>0</v>
      </c>
      <c r="K3455" s="163">
        <v>4.2719999999999998E-3</v>
      </c>
      <c r="L3455" s="163">
        <v>0.52277600000000002</v>
      </c>
    </row>
    <row r="3456" spans="1:12" ht="45" customHeight="1" x14ac:dyDescent="0.25">
      <c r="A3456" s="81" t="s">
        <v>199</v>
      </c>
      <c r="B3456" s="23" t="s">
        <v>1075</v>
      </c>
      <c r="C3456" s="23" t="s">
        <v>3082</v>
      </c>
      <c r="D3456" s="162">
        <v>0</v>
      </c>
      <c r="E3456" s="162">
        <v>0.18279300000000001</v>
      </c>
      <c r="F3456" s="162">
        <v>7.4061349999999999</v>
      </c>
      <c r="G3456" s="162">
        <v>0</v>
      </c>
      <c r="H3456" s="162">
        <v>2.4719289999999998</v>
      </c>
      <c r="I3456" s="162">
        <v>31.857371000000001</v>
      </c>
      <c r="J3456" s="162">
        <v>0</v>
      </c>
      <c r="K3456" s="162">
        <v>2.654722</v>
      </c>
      <c r="L3456" s="162">
        <v>39.263506</v>
      </c>
    </row>
    <row r="3457" spans="1:12" ht="45" customHeight="1" x14ac:dyDescent="0.25">
      <c r="A3457" s="82" t="s">
        <v>199</v>
      </c>
      <c r="B3457" s="9" t="s">
        <v>1075</v>
      </c>
      <c r="C3457" s="9" t="s">
        <v>8046</v>
      </c>
      <c r="D3457" s="163">
        <v>0</v>
      </c>
      <c r="E3457" s="163">
        <v>0</v>
      </c>
      <c r="F3457" s="163">
        <v>0</v>
      </c>
      <c r="G3457" s="163">
        <v>0</v>
      </c>
      <c r="H3457" s="163">
        <v>1.0319999999999999E-3</v>
      </c>
      <c r="I3457" s="163">
        <v>7.4999999999999993E-5</v>
      </c>
      <c r="J3457" s="163">
        <v>0</v>
      </c>
      <c r="K3457" s="163">
        <v>1.0319999999999999E-3</v>
      </c>
      <c r="L3457" s="163">
        <v>7.4999999999999993E-5</v>
      </c>
    </row>
    <row r="3458" spans="1:12" ht="45" customHeight="1" x14ac:dyDescent="0.25">
      <c r="A3458" s="81" t="s">
        <v>5247</v>
      </c>
      <c r="B3458" s="23" t="s">
        <v>2155</v>
      </c>
      <c r="C3458" s="23" t="s">
        <v>3083</v>
      </c>
      <c r="D3458" s="162">
        <v>0</v>
      </c>
      <c r="E3458" s="162">
        <v>3.5000000000000001E-3</v>
      </c>
      <c r="F3458" s="162">
        <v>0.94151099999999999</v>
      </c>
      <c r="G3458" s="162">
        <v>0</v>
      </c>
      <c r="H3458" s="162">
        <v>0</v>
      </c>
      <c r="I3458" s="162">
        <v>0</v>
      </c>
      <c r="J3458" s="162">
        <v>0</v>
      </c>
      <c r="K3458" s="162">
        <v>3.5000000000000001E-3</v>
      </c>
      <c r="L3458" s="162">
        <v>0.94151099999999999</v>
      </c>
    </row>
    <row r="3459" spans="1:12" ht="45" customHeight="1" x14ac:dyDescent="0.25">
      <c r="A3459" s="82" t="s">
        <v>5247</v>
      </c>
      <c r="B3459" s="9" t="s">
        <v>2155</v>
      </c>
      <c r="C3459" s="9" t="s">
        <v>8046</v>
      </c>
      <c r="D3459" s="163">
        <v>0</v>
      </c>
      <c r="E3459" s="163">
        <v>1.3999999999999999E-4</v>
      </c>
      <c r="F3459" s="163">
        <v>4.9509999999999998E-2</v>
      </c>
      <c r="G3459" s="163">
        <v>0</v>
      </c>
      <c r="H3459" s="163">
        <v>2.457E-3</v>
      </c>
      <c r="I3459" s="163">
        <v>0.36511300000000002</v>
      </c>
      <c r="J3459" s="163">
        <v>0</v>
      </c>
      <c r="K3459" s="163">
        <v>2.5969999999999999E-3</v>
      </c>
      <c r="L3459" s="163">
        <v>0.41462300000000002</v>
      </c>
    </row>
    <row r="3460" spans="1:12" ht="45" customHeight="1" x14ac:dyDescent="0.25">
      <c r="A3460" s="81" t="s">
        <v>5250</v>
      </c>
      <c r="B3460" s="23" t="s">
        <v>4185</v>
      </c>
      <c r="C3460" s="23" t="s">
        <v>3081</v>
      </c>
      <c r="D3460" s="162">
        <v>0</v>
      </c>
      <c r="E3460" s="162">
        <v>1.95E-4</v>
      </c>
      <c r="F3460" s="162">
        <v>1.1816999999999999E-2</v>
      </c>
      <c r="G3460" s="162">
        <v>0</v>
      </c>
      <c r="H3460" s="162">
        <v>0.209956</v>
      </c>
      <c r="I3460" s="162">
        <v>97.961669999999998</v>
      </c>
      <c r="J3460" s="162">
        <v>0</v>
      </c>
      <c r="K3460" s="162">
        <v>0.210151</v>
      </c>
      <c r="L3460" s="162">
        <v>97.973487000000006</v>
      </c>
    </row>
    <row r="3461" spans="1:12" ht="45" customHeight="1" x14ac:dyDescent="0.25">
      <c r="A3461" s="82" t="s">
        <v>5250</v>
      </c>
      <c r="B3461" s="9" t="s">
        <v>4185</v>
      </c>
      <c r="C3461" s="9" t="s">
        <v>8046</v>
      </c>
      <c r="D3461" s="163">
        <v>0</v>
      </c>
      <c r="E3461" s="163">
        <v>0</v>
      </c>
      <c r="F3461" s="163">
        <v>0</v>
      </c>
      <c r="G3461" s="163">
        <v>0</v>
      </c>
      <c r="H3461" s="163">
        <v>1E-3</v>
      </c>
      <c r="I3461" s="163">
        <v>0.257129</v>
      </c>
      <c r="J3461" s="163">
        <v>0</v>
      </c>
      <c r="K3461" s="163">
        <v>1E-3</v>
      </c>
      <c r="L3461" s="163">
        <v>0.257129</v>
      </c>
    </row>
    <row r="3462" spans="1:12" ht="45" customHeight="1" x14ac:dyDescent="0.25">
      <c r="A3462" s="81" t="s">
        <v>6663</v>
      </c>
      <c r="B3462" s="23" t="s">
        <v>6984</v>
      </c>
      <c r="C3462" s="23" t="s">
        <v>3081</v>
      </c>
      <c r="D3462" s="162">
        <v>0</v>
      </c>
      <c r="E3462" s="162">
        <v>7.5500000000000003E-4</v>
      </c>
      <c r="F3462" s="162">
        <v>8.43E-2</v>
      </c>
      <c r="G3462" s="162">
        <v>0</v>
      </c>
      <c r="H3462" s="162">
        <v>2.274E-3</v>
      </c>
      <c r="I3462" s="162">
        <v>0.59621199999999996</v>
      </c>
      <c r="J3462" s="162">
        <v>0</v>
      </c>
      <c r="K3462" s="162">
        <v>3.029E-3</v>
      </c>
      <c r="L3462" s="162">
        <v>0.68051200000000001</v>
      </c>
    </row>
    <row r="3463" spans="1:12" ht="45" customHeight="1" x14ac:dyDescent="0.25">
      <c r="A3463" s="82" t="s">
        <v>6663</v>
      </c>
      <c r="B3463" s="9" t="s">
        <v>6984</v>
      </c>
      <c r="C3463" s="9" t="s">
        <v>8046</v>
      </c>
      <c r="D3463" s="163">
        <v>0</v>
      </c>
      <c r="E3463" s="163">
        <v>0</v>
      </c>
      <c r="F3463" s="163">
        <v>0</v>
      </c>
      <c r="G3463" s="163">
        <v>0</v>
      </c>
      <c r="H3463" s="163">
        <v>2.4004999999999999E-2</v>
      </c>
      <c r="I3463" s="163">
        <v>0.46088299999999999</v>
      </c>
      <c r="J3463" s="163">
        <v>0</v>
      </c>
      <c r="K3463" s="163">
        <v>2.4004999999999999E-2</v>
      </c>
      <c r="L3463" s="163">
        <v>0.46088299999999999</v>
      </c>
    </row>
    <row r="3464" spans="1:12" ht="45" customHeight="1" x14ac:dyDescent="0.25">
      <c r="A3464" s="81" t="s">
        <v>5252</v>
      </c>
      <c r="B3464" s="23" t="s">
        <v>1180</v>
      </c>
      <c r="C3464" s="23" t="s">
        <v>3081</v>
      </c>
      <c r="D3464" s="162">
        <v>0</v>
      </c>
      <c r="E3464" s="162">
        <v>8.2410000000000001E-3</v>
      </c>
      <c r="F3464" s="162">
        <v>0.75653700000000002</v>
      </c>
      <c r="G3464" s="162">
        <v>0</v>
      </c>
      <c r="H3464" s="162">
        <v>1.8703999999999998E-2</v>
      </c>
      <c r="I3464" s="162">
        <v>0.94373799999999997</v>
      </c>
      <c r="J3464" s="162">
        <v>0</v>
      </c>
      <c r="K3464" s="162">
        <v>2.6945E-2</v>
      </c>
      <c r="L3464" s="162">
        <v>1.700275</v>
      </c>
    </row>
    <row r="3465" spans="1:12" ht="45" customHeight="1" x14ac:dyDescent="0.25">
      <c r="A3465" s="82" t="s">
        <v>5252</v>
      </c>
      <c r="B3465" s="9" t="s">
        <v>1180</v>
      </c>
      <c r="C3465" s="9" t="s">
        <v>8046</v>
      </c>
      <c r="D3465" s="163">
        <v>0</v>
      </c>
      <c r="E3465" s="163">
        <v>0</v>
      </c>
      <c r="F3465" s="163">
        <v>0</v>
      </c>
      <c r="G3465" s="163">
        <v>0</v>
      </c>
      <c r="H3465" s="163">
        <v>3.408E-3</v>
      </c>
      <c r="I3465" s="163">
        <v>0.29574299999999998</v>
      </c>
      <c r="J3465" s="163">
        <v>0</v>
      </c>
      <c r="K3465" s="163">
        <v>3.408E-3</v>
      </c>
      <c r="L3465" s="163">
        <v>0.29574299999999998</v>
      </c>
    </row>
    <row r="3466" spans="1:12" ht="45" customHeight="1" x14ac:dyDescent="0.25">
      <c r="A3466" s="81" t="s">
        <v>5253</v>
      </c>
      <c r="B3466" s="23" t="s">
        <v>6828</v>
      </c>
      <c r="C3466" s="23" t="s">
        <v>3089</v>
      </c>
      <c r="D3466" s="162">
        <v>0</v>
      </c>
      <c r="E3466" s="162">
        <v>0</v>
      </c>
      <c r="F3466" s="162">
        <v>0</v>
      </c>
      <c r="G3466" s="162">
        <v>0</v>
      </c>
      <c r="H3466" s="162">
        <v>1.5999999999999999E-5</v>
      </c>
      <c r="I3466" s="162">
        <v>0.50883800000000001</v>
      </c>
      <c r="J3466" s="162">
        <v>0</v>
      </c>
      <c r="K3466" s="162">
        <v>1.5999999999999999E-5</v>
      </c>
      <c r="L3466" s="162">
        <v>0.50883800000000001</v>
      </c>
    </row>
    <row r="3467" spans="1:12" ht="45" customHeight="1" x14ac:dyDescent="0.25">
      <c r="A3467" s="82" t="s">
        <v>5253</v>
      </c>
      <c r="B3467" s="9" t="s">
        <v>6828</v>
      </c>
      <c r="C3467" s="9" t="s">
        <v>8046</v>
      </c>
      <c r="D3467" s="163">
        <v>0</v>
      </c>
      <c r="E3467" s="163">
        <v>1.8400000000000001E-3</v>
      </c>
      <c r="F3467" s="163">
        <v>0.357269</v>
      </c>
      <c r="G3467" s="163">
        <v>0</v>
      </c>
      <c r="H3467" s="163">
        <v>1.9529999999999999E-2</v>
      </c>
      <c r="I3467" s="163">
        <v>0.431091</v>
      </c>
      <c r="J3467" s="163">
        <v>0</v>
      </c>
      <c r="K3467" s="163">
        <v>2.137E-2</v>
      </c>
      <c r="L3467" s="163">
        <v>0.78835999999999995</v>
      </c>
    </row>
    <row r="3468" spans="1:12" ht="45" customHeight="1" x14ac:dyDescent="0.25">
      <c r="A3468" s="81" t="s">
        <v>5255</v>
      </c>
      <c r="B3468" s="23" t="s">
        <v>3617</v>
      </c>
      <c r="C3468" s="23" t="s">
        <v>3081</v>
      </c>
      <c r="D3468" s="162">
        <v>0</v>
      </c>
      <c r="E3468" s="162">
        <v>2.2800000000000001E-4</v>
      </c>
      <c r="F3468" s="162">
        <v>2.9253000000000001E-2</v>
      </c>
      <c r="G3468" s="162">
        <v>0</v>
      </c>
      <c r="H3468" s="162">
        <v>0.16403400000000001</v>
      </c>
      <c r="I3468" s="162">
        <v>0.88268000000000002</v>
      </c>
      <c r="J3468" s="162">
        <v>0</v>
      </c>
      <c r="K3468" s="162">
        <v>0.16426199999999999</v>
      </c>
      <c r="L3468" s="162">
        <v>0.91193299999999999</v>
      </c>
    </row>
    <row r="3469" spans="1:12" ht="45" customHeight="1" x14ac:dyDescent="0.25">
      <c r="A3469" s="82" t="s">
        <v>5255</v>
      </c>
      <c r="B3469" s="9" t="s">
        <v>3617</v>
      </c>
      <c r="C3469" s="9" t="s">
        <v>3082</v>
      </c>
      <c r="D3469" s="163">
        <v>0</v>
      </c>
      <c r="E3469" s="163">
        <v>0</v>
      </c>
      <c r="F3469" s="163">
        <v>0</v>
      </c>
      <c r="G3469" s="163">
        <v>0</v>
      </c>
      <c r="H3469" s="163">
        <v>0.23200000000000001</v>
      </c>
      <c r="I3469" s="163">
        <v>1.834873</v>
      </c>
      <c r="J3469" s="163">
        <v>0</v>
      </c>
      <c r="K3469" s="163">
        <v>0.23200000000000001</v>
      </c>
      <c r="L3469" s="163">
        <v>1.834873</v>
      </c>
    </row>
    <row r="3470" spans="1:12" ht="45" customHeight="1" x14ac:dyDescent="0.25">
      <c r="A3470" s="81" t="s">
        <v>5255</v>
      </c>
      <c r="B3470" s="23" t="s">
        <v>3617</v>
      </c>
      <c r="C3470" s="23" t="s">
        <v>8046</v>
      </c>
      <c r="D3470" s="162">
        <v>0</v>
      </c>
      <c r="E3470" s="162">
        <v>0</v>
      </c>
      <c r="F3470" s="162">
        <v>0</v>
      </c>
      <c r="G3470" s="162">
        <v>0</v>
      </c>
      <c r="H3470" s="162">
        <v>0.19373599999999999</v>
      </c>
      <c r="I3470" s="162">
        <v>0.10875899999999999</v>
      </c>
      <c r="J3470" s="162">
        <v>0</v>
      </c>
      <c r="K3470" s="162">
        <v>0.19373599999999999</v>
      </c>
      <c r="L3470" s="162">
        <v>0.10875899999999999</v>
      </c>
    </row>
    <row r="3471" spans="1:12" ht="45" customHeight="1" x14ac:dyDescent="0.25">
      <c r="A3471" s="82" t="s">
        <v>5257</v>
      </c>
      <c r="B3471" s="9" t="s">
        <v>2156</v>
      </c>
      <c r="C3471" s="9" t="s">
        <v>3089</v>
      </c>
      <c r="D3471" s="163">
        <v>0</v>
      </c>
      <c r="E3471" s="163">
        <v>0</v>
      </c>
      <c r="F3471" s="163">
        <v>0</v>
      </c>
      <c r="G3471" s="163">
        <v>0</v>
      </c>
      <c r="H3471" s="163">
        <v>8.123E-3</v>
      </c>
      <c r="I3471" s="163">
        <v>2.75048</v>
      </c>
      <c r="J3471" s="163">
        <v>0</v>
      </c>
      <c r="K3471" s="163">
        <v>8.123E-3</v>
      </c>
      <c r="L3471" s="163">
        <v>2.75048</v>
      </c>
    </row>
    <row r="3472" spans="1:12" ht="45" customHeight="1" x14ac:dyDescent="0.25">
      <c r="A3472" s="81" t="s">
        <v>5257</v>
      </c>
      <c r="B3472" s="23" t="s">
        <v>2156</v>
      </c>
      <c r="C3472" s="23" t="s">
        <v>8046</v>
      </c>
      <c r="D3472" s="162">
        <v>0</v>
      </c>
      <c r="E3472" s="162">
        <v>1.235E-3</v>
      </c>
      <c r="F3472" s="162">
        <v>6.5084000000000003E-2</v>
      </c>
      <c r="G3472" s="162">
        <v>0</v>
      </c>
      <c r="H3472" s="162">
        <v>0.33901999999999999</v>
      </c>
      <c r="I3472" s="162">
        <v>0.703708</v>
      </c>
      <c r="J3472" s="162">
        <v>0</v>
      </c>
      <c r="K3472" s="162">
        <v>0.34025499999999997</v>
      </c>
      <c r="L3472" s="162">
        <v>0.76879200000000003</v>
      </c>
    </row>
    <row r="3473" spans="1:12" ht="45" customHeight="1" x14ac:dyDescent="0.25">
      <c r="A3473" s="82" t="s">
        <v>5259</v>
      </c>
      <c r="B3473" s="9" t="s">
        <v>2157</v>
      </c>
      <c r="C3473" s="9" t="s">
        <v>3081</v>
      </c>
      <c r="D3473" s="163">
        <v>0</v>
      </c>
      <c r="E3473" s="163">
        <v>0</v>
      </c>
      <c r="F3473" s="163">
        <v>0</v>
      </c>
      <c r="G3473" s="163">
        <v>0</v>
      </c>
      <c r="H3473" s="163">
        <v>7.4250000000000002E-3</v>
      </c>
      <c r="I3473" s="163">
        <v>1.420839</v>
      </c>
      <c r="J3473" s="163">
        <v>0</v>
      </c>
      <c r="K3473" s="163">
        <v>7.4250000000000002E-3</v>
      </c>
      <c r="L3473" s="163">
        <v>1.420839</v>
      </c>
    </row>
    <row r="3474" spans="1:12" ht="45" customHeight="1" x14ac:dyDescent="0.25">
      <c r="A3474" s="81" t="s">
        <v>5259</v>
      </c>
      <c r="B3474" s="23" t="s">
        <v>2157</v>
      </c>
      <c r="C3474" s="23" t="s">
        <v>8046</v>
      </c>
      <c r="D3474" s="162">
        <v>0</v>
      </c>
      <c r="E3474" s="162">
        <v>0</v>
      </c>
      <c r="F3474" s="162">
        <v>0</v>
      </c>
      <c r="G3474" s="162">
        <v>0</v>
      </c>
      <c r="H3474" s="162">
        <v>5.3550000000000004E-3</v>
      </c>
      <c r="I3474" s="162">
        <v>0.21943799999999999</v>
      </c>
      <c r="J3474" s="162">
        <v>0</v>
      </c>
      <c r="K3474" s="162">
        <v>5.3550000000000004E-3</v>
      </c>
      <c r="L3474" s="162">
        <v>0.21943799999999999</v>
      </c>
    </row>
    <row r="3475" spans="1:12" ht="45" customHeight="1" x14ac:dyDescent="0.25">
      <c r="A3475" s="82" t="s">
        <v>5260</v>
      </c>
      <c r="B3475" s="9" t="s">
        <v>2998</v>
      </c>
      <c r="C3475" s="9" t="s">
        <v>3081</v>
      </c>
      <c r="D3475" s="163">
        <v>0</v>
      </c>
      <c r="E3475" s="163">
        <v>0</v>
      </c>
      <c r="F3475" s="163">
        <v>0</v>
      </c>
      <c r="G3475" s="163">
        <v>0</v>
      </c>
      <c r="H3475" s="163">
        <v>9.3640000000000008E-3</v>
      </c>
      <c r="I3475" s="163">
        <v>1.706215</v>
      </c>
      <c r="J3475" s="163">
        <v>0</v>
      </c>
      <c r="K3475" s="163">
        <v>9.3640000000000008E-3</v>
      </c>
      <c r="L3475" s="163">
        <v>1.706215</v>
      </c>
    </row>
    <row r="3476" spans="1:12" ht="45" customHeight="1" x14ac:dyDescent="0.25">
      <c r="A3476" s="81" t="s">
        <v>5260</v>
      </c>
      <c r="B3476" s="23" t="s">
        <v>2998</v>
      </c>
      <c r="C3476" s="23" t="s">
        <v>8046</v>
      </c>
      <c r="D3476" s="162">
        <v>0</v>
      </c>
      <c r="E3476" s="162">
        <v>0</v>
      </c>
      <c r="F3476" s="162">
        <v>0</v>
      </c>
      <c r="G3476" s="162">
        <v>0</v>
      </c>
      <c r="H3476" s="162">
        <v>3.6999999999999998E-5</v>
      </c>
      <c r="I3476" s="162">
        <v>5.5339999999999999E-3</v>
      </c>
      <c r="J3476" s="162">
        <v>0</v>
      </c>
      <c r="K3476" s="162">
        <v>3.6999999999999998E-5</v>
      </c>
      <c r="L3476" s="162">
        <v>5.5339999999999999E-3</v>
      </c>
    </row>
    <row r="3477" spans="1:12" ht="45" customHeight="1" x14ac:dyDescent="0.25">
      <c r="A3477" s="82" t="s">
        <v>200</v>
      </c>
      <c r="B3477" s="9" t="s">
        <v>1062</v>
      </c>
      <c r="C3477" s="9" t="s">
        <v>3081</v>
      </c>
      <c r="D3477" s="163">
        <v>0</v>
      </c>
      <c r="E3477" s="163">
        <v>3.6000000000000002E-4</v>
      </c>
      <c r="F3477" s="163">
        <v>5.0000000000000001E-3</v>
      </c>
      <c r="G3477" s="163">
        <v>0</v>
      </c>
      <c r="H3477" s="163">
        <v>4.2595000000000001E-2</v>
      </c>
      <c r="I3477" s="163">
        <v>2.7106919999999999</v>
      </c>
      <c r="J3477" s="163">
        <v>0</v>
      </c>
      <c r="K3477" s="163">
        <v>4.2955E-2</v>
      </c>
      <c r="L3477" s="163">
        <v>2.7156920000000002</v>
      </c>
    </row>
    <row r="3478" spans="1:12" ht="45" customHeight="1" x14ac:dyDescent="0.25">
      <c r="A3478" s="81" t="s">
        <v>200</v>
      </c>
      <c r="B3478" s="23" t="s">
        <v>1062</v>
      </c>
      <c r="C3478" s="23" t="s">
        <v>8046</v>
      </c>
      <c r="D3478" s="162">
        <v>0</v>
      </c>
      <c r="E3478" s="162">
        <v>0</v>
      </c>
      <c r="F3478" s="162">
        <v>0</v>
      </c>
      <c r="G3478" s="162">
        <v>0</v>
      </c>
      <c r="H3478" s="162">
        <v>1.8000000000000001E-4</v>
      </c>
      <c r="I3478" s="162">
        <v>8.8120000000000004E-2</v>
      </c>
      <c r="J3478" s="162">
        <v>0</v>
      </c>
      <c r="K3478" s="162">
        <v>1.8000000000000001E-4</v>
      </c>
      <c r="L3478" s="162">
        <v>8.8120000000000004E-2</v>
      </c>
    </row>
    <row r="3479" spans="1:12" ht="45" customHeight="1" x14ac:dyDescent="0.25">
      <c r="A3479" s="82" t="s">
        <v>3748</v>
      </c>
      <c r="B3479" s="9" t="s">
        <v>1076</v>
      </c>
      <c r="C3479" s="9" t="s">
        <v>3082</v>
      </c>
      <c r="D3479" s="163">
        <v>0</v>
      </c>
      <c r="E3479" s="163">
        <v>1.2E-2</v>
      </c>
      <c r="F3479" s="163">
        <v>1.2E-2</v>
      </c>
      <c r="G3479" s="163">
        <v>0</v>
      </c>
      <c r="H3479" s="163">
        <v>0.36458699999999999</v>
      </c>
      <c r="I3479" s="163">
        <v>0.95788600000000002</v>
      </c>
      <c r="J3479" s="163">
        <v>0</v>
      </c>
      <c r="K3479" s="163">
        <v>0.37658700000000001</v>
      </c>
      <c r="L3479" s="163">
        <v>0.96988600000000003</v>
      </c>
    </row>
    <row r="3480" spans="1:12" ht="45" customHeight="1" x14ac:dyDescent="0.25">
      <c r="A3480" s="81" t="s">
        <v>3748</v>
      </c>
      <c r="B3480" s="23" t="s">
        <v>1076</v>
      </c>
      <c r="C3480" s="23" t="s">
        <v>8046</v>
      </c>
      <c r="D3480" s="162">
        <v>0</v>
      </c>
      <c r="E3480" s="162">
        <v>5.4000000000000001E-4</v>
      </c>
      <c r="F3480" s="162">
        <v>1.5504E-2</v>
      </c>
      <c r="G3480" s="162">
        <v>0</v>
      </c>
      <c r="H3480" s="162">
        <v>3.029E-3</v>
      </c>
      <c r="I3480" s="162">
        <v>0.240177</v>
      </c>
      <c r="J3480" s="162">
        <v>0</v>
      </c>
      <c r="K3480" s="162">
        <v>3.5690000000000001E-3</v>
      </c>
      <c r="L3480" s="162">
        <v>0.25568099999999999</v>
      </c>
    </row>
    <row r="3481" spans="1:12" ht="45" customHeight="1" x14ac:dyDescent="0.25">
      <c r="A3481" s="82" t="s">
        <v>5267</v>
      </c>
      <c r="B3481" s="9" t="s">
        <v>2163</v>
      </c>
      <c r="C3481" s="9" t="s">
        <v>3081</v>
      </c>
      <c r="D3481" s="163">
        <v>0</v>
      </c>
      <c r="E3481" s="163">
        <v>0</v>
      </c>
      <c r="F3481" s="163">
        <v>0</v>
      </c>
      <c r="G3481" s="163">
        <v>0</v>
      </c>
      <c r="H3481" s="163">
        <v>8.1700000000000002E-3</v>
      </c>
      <c r="I3481" s="163">
        <v>0.51415100000000002</v>
      </c>
      <c r="J3481" s="163">
        <v>0</v>
      </c>
      <c r="K3481" s="163">
        <v>8.1700000000000002E-3</v>
      </c>
      <c r="L3481" s="163">
        <v>0.51415100000000002</v>
      </c>
    </row>
    <row r="3482" spans="1:12" ht="45" customHeight="1" x14ac:dyDescent="0.25">
      <c r="A3482" s="81" t="s">
        <v>5267</v>
      </c>
      <c r="B3482" s="23" t="s">
        <v>2163</v>
      </c>
      <c r="C3482" s="23" t="s">
        <v>3089</v>
      </c>
      <c r="D3482" s="162">
        <v>0</v>
      </c>
      <c r="E3482" s="162">
        <v>0</v>
      </c>
      <c r="F3482" s="162">
        <v>0</v>
      </c>
      <c r="G3482" s="162">
        <v>0</v>
      </c>
      <c r="H3482" s="162">
        <v>1.0349999999999999E-3</v>
      </c>
      <c r="I3482" s="162">
        <v>0.66185400000000005</v>
      </c>
      <c r="J3482" s="162">
        <v>0</v>
      </c>
      <c r="K3482" s="162">
        <v>1.0349999999999999E-3</v>
      </c>
      <c r="L3482" s="162">
        <v>0.66185400000000005</v>
      </c>
    </row>
    <row r="3483" spans="1:12" ht="45" customHeight="1" x14ac:dyDescent="0.25">
      <c r="A3483" s="82" t="s">
        <v>5267</v>
      </c>
      <c r="B3483" s="9" t="s">
        <v>2163</v>
      </c>
      <c r="C3483" s="9" t="s">
        <v>8046</v>
      </c>
      <c r="D3483" s="163">
        <v>0</v>
      </c>
      <c r="E3483" s="163">
        <v>0</v>
      </c>
      <c r="F3483" s="163">
        <v>0</v>
      </c>
      <c r="G3483" s="163">
        <v>0</v>
      </c>
      <c r="H3483" s="163">
        <v>4.6999999999999999E-4</v>
      </c>
      <c r="I3483" s="163">
        <v>7.8100000000000001E-3</v>
      </c>
      <c r="J3483" s="163">
        <v>0</v>
      </c>
      <c r="K3483" s="163">
        <v>4.6999999999999999E-4</v>
      </c>
      <c r="L3483" s="163">
        <v>7.8100000000000001E-3</v>
      </c>
    </row>
    <row r="3484" spans="1:12" ht="45" customHeight="1" x14ac:dyDescent="0.25">
      <c r="A3484" s="81" t="s">
        <v>7912</v>
      </c>
      <c r="B3484" s="23" t="s">
        <v>7936</v>
      </c>
      <c r="C3484" s="23" t="s">
        <v>3081</v>
      </c>
      <c r="D3484" s="162">
        <v>0</v>
      </c>
      <c r="E3484" s="162">
        <v>0</v>
      </c>
      <c r="F3484" s="162">
        <v>0</v>
      </c>
      <c r="G3484" s="162">
        <v>0</v>
      </c>
      <c r="H3484" s="162">
        <v>4.9119999999999997E-3</v>
      </c>
      <c r="I3484" s="162">
        <v>0.87238300000000002</v>
      </c>
      <c r="J3484" s="162">
        <v>0</v>
      </c>
      <c r="K3484" s="162">
        <v>4.9119999999999997E-3</v>
      </c>
      <c r="L3484" s="162">
        <v>0.87238300000000002</v>
      </c>
    </row>
    <row r="3485" spans="1:12" ht="45" customHeight="1" x14ac:dyDescent="0.25">
      <c r="A3485" s="82" t="s">
        <v>7912</v>
      </c>
      <c r="B3485" s="9" t="s">
        <v>7936</v>
      </c>
      <c r="C3485" s="9" t="s">
        <v>3082</v>
      </c>
      <c r="D3485" s="163">
        <v>0</v>
      </c>
      <c r="E3485" s="163">
        <v>0</v>
      </c>
      <c r="F3485" s="163">
        <v>0</v>
      </c>
      <c r="G3485" s="163">
        <v>0</v>
      </c>
      <c r="H3485" s="163">
        <v>1.2880000000000001E-3</v>
      </c>
      <c r="I3485" s="163">
        <v>0.82737499999999997</v>
      </c>
      <c r="J3485" s="163">
        <v>0</v>
      </c>
      <c r="K3485" s="163">
        <v>1.2880000000000001E-3</v>
      </c>
      <c r="L3485" s="163">
        <v>0.82737499999999997</v>
      </c>
    </row>
    <row r="3486" spans="1:12" ht="45" customHeight="1" x14ac:dyDescent="0.25">
      <c r="A3486" s="81" t="s">
        <v>7912</v>
      </c>
      <c r="B3486" s="23" t="s">
        <v>7936</v>
      </c>
      <c r="C3486" s="23" t="s">
        <v>3089</v>
      </c>
      <c r="D3486" s="162">
        <v>0</v>
      </c>
      <c r="E3486" s="162">
        <v>0</v>
      </c>
      <c r="F3486" s="162">
        <v>0</v>
      </c>
      <c r="G3486" s="162">
        <v>0</v>
      </c>
      <c r="H3486" s="162">
        <v>1.1900000000000001E-4</v>
      </c>
      <c r="I3486" s="162">
        <v>0.547377</v>
      </c>
      <c r="J3486" s="162">
        <v>0</v>
      </c>
      <c r="K3486" s="162">
        <v>1.1900000000000001E-4</v>
      </c>
      <c r="L3486" s="162">
        <v>0.547377</v>
      </c>
    </row>
    <row r="3487" spans="1:12" ht="45" customHeight="1" x14ac:dyDescent="0.25">
      <c r="A3487" s="82" t="s">
        <v>7912</v>
      </c>
      <c r="B3487" s="9" t="s">
        <v>7936</v>
      </c>
      <c r="C3487" s="9" t="s">
        <v>8046</v>
      </c>
      <c r="D3487" s="163">
        <v>0</v>
      </c>
      <c r="E3487" s="163">
        <v>0</v>
      </c>
      <c r="F3487" s="163">
        <v>0</v>
      </c>
      <c r="G3487" s="163">
        <v>0</v>
      </c>
      <c r="H3487" s="163">
        <v>4.3000000000000002E-5</v>
      </c>
      <c r="I3487" s="163">
        <v>5.3629999999999997E-3</v>
      </c>
      <c r="J3487" s="163">
        <v>0</v>
      </c>
      <c r="K3487" s="163">
        <v>4.3000000000000002E-5</v>
      </c>
      <c r="L3487" s="163">
        <v>5.3629999999999997E-3</v>
      </c>
    </row>
    <row r="3488" spans="1:12" ht="45" customHeight="1" x14ac:dyDescent="0.25">
      <c r="A3488" s="81" t="s">
        <v>201</v>
      </c>
      <c r="B3488" s="23" t="s">
        <v>1166</v>
      </c>
      <c r="C3488" s="23" t="s">
        <v>3081</v>
      </c>
      <c r="D3488" s="162">
        <v>0</v>
      </c>
      <c r="E3488" s="162">
        <v>1.1E-5</v>
      </c>
      <c r="F3488" s="162">
        <v>1.2E-4</v>
      </c>
      <c r="G3488" s="162">
        <v>0</v>
      </c>
      <c r="H3488" s="162">
        <v>1.8686000000000001E-2</v>
      </c>
      <c r="I3488" s="162">
        <v>1.7865519999999999</v>
      </c>
      <c r="J3488" s="162">
        <v>0</v>
      </c>
      <c r="K3488" s="162">
        <v>1.8696999999999998E-2</v>
      </c>
      <c r="L3488" s="162">
        <v>1.786672</v>
      </c>
    </row>
    <row r="3489" spans="1:12" ht="45" customHeight="1" x14ac:dyDescent="0.25">
      <c r="A3489" s="82" t="s">
        <v>201</v>
      </c>
      <c r="B3489" s="9" t="s">
        <v>1166</v>
      </c>
      <c r="C3489" s="9" t="s">
        <v>3083</v>
      </c>
      <c r="D3489" s="163">
        <v>0</v>
      </c>
      <c r="E3489" s="163">
        <v>0</v>
      </c>
      <c r="F3489" s="163">
        <v>0</v>
      </c>
      <c r="G3489" s="163">
        <v>0</v>
      </c>
      <c r="H3489" s="163">
        <v>3.6400000000000001E-4</v>
      </c>
      <c r="I3489" s="163">
        <v>0.97698499999999999</v>
      </c>
      <c r="J3489" s="163">
        <v>0</v>
      </c>
      <c r="K3489" s="163">
        <v>3.6400000000000001E-4</v>
      </c>
      <c r="L3489" s="163">
        <v>0.97698499999999999</v>
      </c>
    </row>
    <row r="3490" spans="1:12" ht="45" customHeight="1" x14ac:dyDescent="0.25">
      <c r="A3490" s="81" t="s">
        <v>201</v>
      </c>
      <c r="B3490" s="23" t="s">
        <v>1166</v>
      </c>
      <c r="C3490" s="23" t="s">
        <v>8046</v>
      </c>
      <c r="D3490" s="162">
        <v>0</v>
      </c>
      <c r="E3490" s="162">
        <v>0</v>
      </c>
      <c r="F3490" s="162">
        <v>0</v>
      </c>
      <c r="G3490" s="162">
        <v>0</v>
      </c>
      <c r="H3490" s="162">
        <v>3.7339999999999999E-3</v>
      </c>
      <c r="I3490" s="162">
        <v>0.43459500000000001</v>
      </c>
      <c r="J3490" s="162">
        <v>0</v>
      </c>
      <c r="K3490" s="162">
        <v>3.7339999999999999E-3</v>
      </c>
      <c r="L3490" s="162">
        <v>0.43459500000000001</v>
      </c>
    </row>
    <row r="3491" spans="1:12" ht="45" customHeight="1" x14ac:dyDescent="0.25">
      <c r="A3491" s="82" t="s">
        <v>3744</v>
      </c>
      <c r="B3491" s="9" t="s">
        <v>2164</v>
      </c>
      <c r="C3491" s="9" t="s">
        <v>3081</v>
      </c>
      <c r="D3491" s="163">
        <v>0</v>
      </c>
      <c r="E3491" s="163">
        <v>0</v>
      </c>
      <c r="F3491" s="163">
        <v>0</v>
      </c>
      <c r="G3491" s="163">
        <v>0</v>
      </c>
      <c r="H3491" s="163">
        <v>1.0697999999999999E-2</v>
      </c>
      <c r="I3491" s="163">
        <v>1.1999340000000001</v>
      </c>
      <c r="J3491" s="163">
        <v>0</v>
      </c>
      <c r="K3491" s="163">
        <v>1.0697999999999999E-2</v>
      </c>
      <c r="L3491" s="163">
        <v>1.1999340000000001</v>
      </c>
    </row>
    <row r="3492" spans="1:12" ht="45" customHeight="1" x14ac:dyDescent="0.25">
      <c r="A3492" s="81" t="s">
        <v>3744</v>
      </c>
      <c r="B3492" s="23" t="s">
        <v>2164</v>
      </c>
      <c r="C3492" s="23" t="s">
        <v>3089</v>
      </c>
      <c r="D3492" s="162">
        <v>0</v>
      </c>
      <c r="E3492" s="162">
        <v>0</v>
      </c>
      <c r="F3492" s="162">
        <v>0</v>
      </c>
      <c r="G3492" s="162">
        <v>0</v>
      </c>
      <c r="H3492" s="162">
        <v>6.8800000000000003E-4</v>
      </c>
      <c r="I3492" s="162">
        <v>2.7142680000000001</v>
      </c>
      <c r="J3492" s="162">
        <v>0</v>
      </c>
      <c r="K3492" s="162">
        <v>6.8800000000000003E-4</v>
      </c>
      <c r="L3492" s="162">
        <v>2.7142680000000001</v>
      </c>
    </row>
    <row r="3493" spans="1:12" ht="45" customHeight="1" x14ac:dyDescent="0.25">
      <c r="A3493" s="82" t="s">
        <v>3744</v>
      </c>
      <c r="B3493" s="9" t="s">
        <v>2164</v>
      </c>
      <c r="C3493" s="9" t="s">
        <v>8046</v>
      </c>
      <c r="D3493" s="163">
        <v>0</v>
      </c>
      <c r="E3493" s="163">
        <v>2.5000000000000001E-5</v>
      </c>
      <c r="F3493" s="163">
        <v>3.532E-3</v>
      </c>
      <c r="G3493" s="163">
        <v>0</v>
      </c>
      <c r="H3493" s="163">
        <v>4.3000000000000002E-5</v>
      </c>
      <c r="I3493" s="163">
        <v>9.8359999999999993E-3</v>
      </c>
      <c r="J3493" s="163">
        <v>0</v>
      </c>
      <c r="K3493" s="163">
        <v>6.7999999999999999E-5</v>
      </c>
      <c r="L3493" s="163">
        <v>1.3368E-2</v>
      </c>
    </row>
    <row r="3494" spans="1:12" ht="45" customHeight="1" x14ac:dyDescent="0.25">
      <c r="A3494" s="81" t="s">
        <v>5268</v>
      </c>
      <c r="B3494" s="23" t="s">
        <v>1104</v>
      </c>
      <c r="C3494" s="23" t="s">
        <v>3081</v>
      </c>
      <c r="D3494" s="162">
        <v>0</v>
      </c>
      <c r="E3494" s="162">
        <v>4.0672E-2</v>
      </c>
      <c r="F3494" s="162">
        <v>0.120158</v>
      </c>
      <c r="G3494" s="162">
        <v>0</v>
      </c>
      <c r="H3494" s="162">
        <v>3.3188000000000002E-2</v>
      </c>
      <c r="I3494" s="162">
        <v>2.8795709999999999</v>
      </c>
      <c r="J3494" s="162">
        <v>0</v>
      </c>
      <c r="K3494" s="162">
        <v>7.3859999999999995E-2</v>
      </c>
      <c r="L3494" s="162">
        <v>2.9997289999999999</v>
      </c>
    </row>
    <row r="3495" spans="1:12" ht="45" customHeight="1" x14ac:dyDescent="0.25">
      <c r="A3495" s="82" t="s">
        <v>5268</v>
      </c>
      <c r="B3495" s="9" t="s">
        <v>1104</v>
      </c>
      <c r="C3495" s="9" t="s">
        <v>3089</v>
      </c>
      <c r="D3495" s="163">
        <v>0</v>
      </c>
      <c r="E3495" s="163">
        <v>0</v>
      </c>
      <c r="F3495" s="163">
        <v>0</v>
      </c>
      <c r="G3495" s="163">
        <v>0</v>
      </c>
      <c r="H3495" s="163">
        <v>1.622E-3</v>
      </c>
      <c r="I3495" s="163">
        <v>7.7833019999999999</v>
      </c>
      <c r="J3495" s="163">
        <v>0</v>
      </c>
      <c r="K3495" s="163">
        <v>1.622E-3</v>
      </c>
      <c r="L3495" s="163">
        <v>7.7833019999999999</v>
      </c>
    </row>
    <row r="3496" spans="1:12" ht="45" customHeight="1" x14ac:dyDescent="0.25">
      <c r="A3496" s="81" t="s">
        <v>5268</v>
      </c>
      <c r="B3496" s="23" t="s">
        <v>1104</v>
      </c>
      <c r="C3496" s="23" t="s">
        <v>8046</v>
      </c>
      <c r="D3496" s="162">
        <v>0</v>
      </c>
      <c r="E3496" s="162">
        <v>0</v>
      </c>
      <c r="F3496" s="162">
        <v>0</v>
      </c>
      <c r="G3496" s="162">
        <v>0</v>
      </c>
      <c r="H3496" s="162">
        <v>2.5999999999999998E-5</v>
      </c>
      <c r="I3496" s="162">
        <v>8.9300000000000002E-4</v>
      </c>
      <c r="J3496" s="162">
        <v>0</v>
      </c>
      <c r="K3496" s="162">
        <v>2.5999999999999998E-5</v>
      </c>
      <c r="L3496" s="162">
        <v>8.9300000000000002E-4</v>
      </c>
    </row>
    <row r="3497" spans="1:12" ht="45" customHeight="1" x14ac:dyDescent="0.25">
      <c r="A3497" s="82" t="s">
        <v>5270</v>
      </c>
      <c r="B3497" s="9" t="s">
        <v>2167</v>
      </c>
      <c r="C3497" s="9" t="s">
        <v>3089</v>
      </c>
      <c r="D3497" s="163">
        <v>0</v>
      </c>
      <c r="E3497" s="163">
        <v>0</v>
      </c>
      <c r="F3497" s="163">
        <v>0</v>
      </c>
      <c r="G3497" s="163">
        <v>0</v>
      </c>
      <c r="H3497" s="163">
        <v>4.0700000000000003E-4</v>
      </c>
      <c r="I3497" s="163">
        <v>1.675219</v>
      </c>
      <c r="J3497" s="163">
        <v>0</v>
      </c>
      <c r="K3497" s="163">
        <v>4.0700000000000003E-4</v>
      </c>
      <c r="L3497" s="163">
        <v>1.675219</v>
      </c>
    </row>
    <row r="3498" spans="1:12" ht="45" customHeight="1" x14ac:dyDescent="0.25">
      <c r="A3498" s="81" t="s">
        <v>5270</v>
      </c>
      <c r="B3498" s="23" t="s">
        <v>2167</v>
      </c>
      <c r="C3498" s="23" t="s">
        <v>8046</v>
      </c>
      <c r="D3498" s="162">
        <v>0</v>
      </c>
      <c r="E3498" s="162">
        <v>0</v>
      </c>
      <c r="F3498" s="162">
        <v>0</v>
      </c>
      <c r="G3498" s="162">
        <v>0</v>
      </c>
      <c r="H3498" s="162">
        <v>1.6620000000000001E-3</v>
      </c>
      <c r="I3498" s="162">
        <v>0.19628899999999999</v>
      </c>
      <c r="J3498" s="162">
        <v>0</v>
      </c>
      <c r="K3498" s="162">
        <v>1.6620000000000001E-3</v>
      </c>
      <c r="L3498" s="162">
        <v>0.19628899999999999</v>
      </c>
    </row>
    <row r="3499" spans="1:12" ht="45" customHeight="1" x14ac:dyDescent="0.25">
      <c r="A3499" s="82" t="s">
        <v>425</v>
      </c>
      <c r="B3499" s="9" t="s">
        <v>1063</v>
      </c>
      <c r="C3499" s="9" t="s">
        <v>3081</v>
      </c>
      <c r="D3499" s="163">
        <v>0</v>
      </c>
      <c r="E3499" s="163">
        <v>0</v>
      </c>
      <c r="F3499" s="163">
        <v>0</v>
      </c>
      <c r="G3499" s="163">
        <v>0</v>
      </c>
      <c r="H3499" s="163">
        <v>9.3740000000000004E-3</v>
      </c>
      <c r="I3499" s="163">
        <v>1.277304</v>
      </c>
      <c r="J3499" s="163">
        <v>0</v>
      </c>
      <c r="K3499" s="163">
        <v>9.3740000000000004E-3</v>
      </c>
      <c r="L3499" s="163">
        <v>1.277304</v>
      </c>
    </row>
    <row r="3500" spans="1:12" ht="45" customHeight="1" x14ac:dyDescent="0.25">
      <c r="A3500" s="81" t="s">
        <v>425</v>
      </c>
      <c r="B3500" s="23" t="s">
        <v>1063</v>
      </c>
      <c r="C3500" s="23" t="s">
        <v>3089</v>
      </c>
      <c r="D3500" s="162">
        <v>0</v>
      </c>
      <c r="E3500" s="162">
        <v>0</v>
      </c>
      <c r="F3500" s="162">
        <v>0</v>
      </c>
      <c r="G3500" s="162">
        <v>0</v>
      </c>
      <c r="H3500" s="162">
        <v>6.2160000000000002E-3</v>
      </c>
      <c r="I3500" s="162">
        <v>1.1866650000000001</v>
      </c>
      <c r="J3500" s="162">
        <v>0</v>
      </c>
      <c r="K3500" s="162">
        <v>6.2160000000000002E-3</v>
      </c>
      <c r="L3500" s="162">
        <v>1.1866650000000001</v>
      </c>
    </row>
    <row r="3501" spans="1:12" ht="45" customHeight="1" x14ac:dyDescent="0.25">
      <c r="A3501" s="82" t="s">
        <v>425</v>
      </c>
      <c r="B3501" s="9" t="s">
        <v>1063</v>
      </c>
      <c r="C3501" s="9" t="s">
        <v>8046</v>
      </c>
      <c r="D3501" s="163">
        <v>0</v>
      </c>
      <c r="E3501" s="163">
        <v>0</v>
      </c>
      <c r="F3501" s="163">
        <v>0</v>
      </c>
      <c r="G3501" s="163">
        <v>0</v>
      </c>
      <c r="H3501" s="163">
        <v>1.45E-4</v>
      </c>
      <c r="I3501" s="163">
        <v>8.8389999999999996E-3</v>
      </c>
      <c r="J3501" s="163">
        <v>0</v>
      </c>
      <c r="K3501" s="163">
        <v>1.45E-4</v>
      </c>
      <c r="L3501" s="163">
        <v>8.8389999999999996E-3</v>
      </c>
    </row>
    <row r="3502" spans="1:12" ht="45" customHeight="1" x14ac:dyDescent="0.25">
      <c r="A3502" s="81" t="s">
        <v>202</v>
      </c>
      <c r="B3502" s="23" t="s">
        <v>1078</v>
      </c>
      <c r="C3502" s="23" t="s">
        <v>3081</v>
      </c>
      <c r="D3502" s="162">
        <v>0</v>
      </c>
      <c r="E3502" s="162">
        <v>1E-4</v>
      </c>
      <c r="F3502" s="162">
        <v>5.0000000000000001E-4</v>
      </c>
      <c r="G3502" s="162">
        <v>0</v>
      </c>
      <c r="H3502" s="162">
        <v>0.13745599999999999</v>
      </c>
      <c r="I3502" s="162">
        <v>4.2062889999999999</v>
      </c>
      <c r="J3502" s="162">
        <v>0</v>
      </c>
      <c r="K3502" s="162">
        <v>0.13755600000000001</v>
      </c>
      <c r="L3502" s="162">
        <v>4.2067889999999997</v>
      </c>
    </row>
    <row r="3503" spans="1:12" ht="45" customHeight="1" x14ac:dyDescent="0.25">
      <c r="A3503" s="82" t="s">
        <v>202</v>
      </c>
      <c r="B3503" s="9" t="s">
        <v>1078</v>
      </c>
      <c r="C3503" s="9" t="s">
        <v>3082</v>
      </c>
      <c r="D3503" s="163">
        <v>0</v>
      </c>
      <c r="E3503" s="163">
        <v>0</v>
      </c>
      <c r="F3503" s="163">
        <v>0</v>
      </c>
      <c r="G3503" s="163">
        <v>0</v>
      </c>
      <c r="H3503" s="163">
        <v>0.11172</v>
      </c>
      <c r="I3503" s="163">
        <v>1.6912320000000001</v>
      </c>
      <c r="J3503" s="163">
        <v>0</v>
      </c>
      <c r="K3503" s="163">
        <v>0.11172</v>
      </c>
      <c r="L3503" s="163">
        <v>1.6912320000000001</v>
      </c>
    </row>
    <row r="3504" spans="1:12" ht="45" customHeight="1" x14ac:dyDescent="0.25">
      <c r="A3504" s="81" t="s">
        <v>202</v>
      </c>
      <c r="B3504" s="23" t="s">
        <v>1078</v>
      </c>
      <c r="C3504" s="23" t="s">
        <v>3083</v>
      </c>
      <c r="D3504" s="162">
        <v>0</v>
      </c>
      <c r="E3504" s="162">
        <v>0</v>
      </c>
      <c r="F3504" s="162">
        <v>0</v>
      </c>
      <c r="G3504" s="162">
        <v>0</v>
      </c>
      <c r="H3504" s="162">
        <v>5.0653030000000001</v>
      </c>
      <c r="I3504" s="162">
        <v>3.7722859999999998</v>
      </c>
      <c r="J3504" s="162">
        <v>0</v>
      </c>
      <c r="K3504" s="162">
        <v>5.0653030000000001</v>
      </c>
      <c r="L3504" s="162">
        <v>3.7722859999999998</v>
      </c>
    </row>
    <row r="3505" spans="1:12" ht="45" customHeight="1" x14ac:dyDescent="0.25">
      <c r="A3505" s="82" t="s">
        <v>202</v>
      </c>
      <c r="B3505" s="9" t="s">
        <v>1078</v>
      </c>
      <c r="C3505" s="9" t="s">
        <v>3084</v>
      </c>
      <c r="D3505" s="163">
        <v>0</v>
      </c>
      <c r="E3505" s="163">
        <v>0</v>
      </c>
      <c r="F3505" s="163">
        <v>0</v>
      </c>
      <c r="G3505" s="163">
        <v>0</v>
      </c>
      <c r="H3505" s="163">
        <v>2.5301559999999998</v>
      </c>
      <c r="I3505" s="163">
        <v>2.9424000000000001</v>
      </c>
      <c r="J3505" s="163">
        <v>0</v>
      </c>
      <c r="K3505" s="163">
        <v>2.5301559999999998</v>
      </c>
      <c r="L3505" s="163">
        <v>2.9424000000000001</v>
      </c>
    </row>
    <row r="3506" spans="1:12" ht="45" customHeight="1" x14ac:dyDescent="0.25">
      <c r="A3506" s="81" t="s">
        <v>202</v>
      </c>
      <c r="B3506" s="23" t="s">
        <v>1078</v>
      </c>
      <c r="C3506" s="23" t="s">
        <v>8046</v>
      </c>
      <c r="D3506" s="162">
        <v>0</v>
      </c>
      <c r="E3506" s="162">
        <v>0</v>
      </c>
      <c r="F3506" s="162">
        <v>0</v>
      </c>
      <c r="G3506" s="162">
        <v>0</v>
      </c>
      <c r="H3506" s="162">
        <v>0.21590899999999999</v>
      </c>
      <c r="I3506" s="162">
        <v>0.39891100000000002</v>
      </c>
      <c r="J3506" s="162">
        <v>0</v>
      </c>
      <c r="K3506" s="162">
        <v>0.21590899999999999</v>
      </c>
      <c r="L3506" s="162">
        <v>0.39891100000000002</v>
      </c>
    </row>
    <row r="3507" spans="1:12" ht="45" customHeight="1" x14ac:dyDescent="0.25">
      <c r="A3507" s="82" t="s">
        <v>5274</v>
      </c>
      <c r="B3507" s="9" t="s">
        <v>1227</v>
      </c>
      <c r="C3507" s="9" t="s">
        <v>3089</v>
      </c>
      <c r="D3507" s="163">
        <v>0</v>
      </c>
      <c r="E3507" s="163">
        <v>0</v>
      </c>
      <c r="F3507" s="163">
        <v>0</v>
      </c>
      <c r="G3507" s="163">
        <v>0</v>
      </c>
      <c r="H3507" s="163">
        <v>2.4810000000000001E-3</v>
      </c>
      <c r="I3507" s="163">
        <v>0.91140500000000002</v>
      </c>
      <c r="J3507" s="163">
        <v>0</v>
      </c>
      <c r="K3507" s="163">
        <v>2.4810000000000001E-3</v>
      </c>
      <c r="L3507" s="163">
        <v>0.91140500000000002</v>
      </c>
    </row>
    <row r="3508" spans="1:12" ht="45" customHeight="1" x14ac:dyDescent="0.25">
      <c r="A3508" s="81" t="s">
        <v>5274</v>
      </c>
      <c r="B3508" s="23" t="s">
        <v>1227</v>
      </c>
      <c r="C3508" s="23" t="s">
        <v>8046</v>
      </c>
      <c r="D3508" s="162">
        <v>0</v>
      </c>
      <c r="E3508" s="162">
        <v>0</v>
      </c>
      <c r="F3508" s="162">
        <v>0</v>
      </c>
      <c r="G3508" s="162">
        <v>0</v>
      </c>
      <c r="H3508" s="162">
        <v>7.8480000000000008E-3</v>
      </c>
      <c r="I3508" s="162">
        <v>0.354655</v>
      </c>
      <c r="J3508" s="162">
        <v>0</v>
      </c>
      <c r="K3508" s="162">
        <v>7.8480000000000008E-3</v>
      </c>
      <c r="L3508" s="162">
        <v>0.354655</v>
      </c>
    </row>
    <row r="3509" spans="1:12" ht="45" customHeight="1" x14ac:dyDescent="0.25">
      <c r="A3509" s="82" t="s">
        <v>203</v>
      </c>
      <c r="B3509" s="9" t="s">
        <v>1226</v>
      </c>
      <c r="C3509" s="9" t="s">
        <v>3081</v>
      </c>
      <c r="D3509" s="163">
        <v>0</v>
      </c>
      <c r="E3509" s="163">
        <v>0</v>
      </c>
      <c r="F3509" s="163">
        <v>0</v>
      </c>
      <c r="G3509" s="163">
        <v>0</v>
      </c>
      <c r="H3509" s="163">
        <v>2.0138E-2</v>
      </c>
      <c r="I3509" s="163">
        <v>3.0906850000000001</v>
      </c>
      <c r="J3509" s="163">
        <v>0</v>
      </c>
      <c r="K3509" s="163">
        <v>2.0138E-2</v>
      </c>
      <c r="L3509" s="163">
        <v>3.0906850000000001</v>
      </c>
    </row>
    <row r="3510" spans="1:12" ht="45" customHeight="1" x14ac:dyDescent="0.25">
      <c r="A3510" s="81" t="s">
        <v>203</v>
      </c>
      <c r="B3510" s="23" t="s">
        <v>1226</v>
      </c>
      <c r="C3510" s="23" t="s">
        <v>8046</v>
      </c>
      <c r="D3510" s="162">
        <v>0</v>
      </c>
      <c r="E3510" s="162">
        <v>0</v>
      </c>
      <c r="F3510" s="162">
        <v>0</v>
      </c>
      <c r="G3510" s="162">
        <v>0</v>
      </c>
      <c r="H3510" s="162">
        <v>1.323E-3</v>
      </c>
      <c r="I3510" s="162">
        <v>0.118251</v>
      </c>
      <c r="J3510" s="162">
        <v>0</v>
      </c>
      <c r="K3510" s="162">
        <v>1.323E-3</v>
      </c>
      <c r="L3510" s="162">
        <v>0.118251</v>
      </c>
    </row>
    <row r="3511" spans="1:12" ht="45" customHeight="1" x14ac:dyDescent="0.25">
      <c r="A3511" s="82" t="s">
        <v>426</v>
      </c>
      <c r="B3511" s="9" t="s">
        <v>1227</v>
      </c>
      <c r="C3511" s="9" t="s">
        <v>3081</v>
      </c>
      <c r="D3511" s="163">
        <v>0</v>
      </c>
      <c r="E3511" s="163">
        <v>0</v>
      </c>
      <c r="F3511" s="163">
        <v>0</v>
      </c>
      <c r="G3511" s="163">
        <v>0</v>
      </c>
      <c r="H3511" s="163">
        <v>3.2988999999999997E-2</v>
      </c>
      <c r="I3511" s="163">
        <v>0.95269199999999998</v>
      </c>
      <c r="J3511" s="163">
        <v>0</v>
      </c>
      <c r="K3511" s="163">
        <v>3.2988999999999997E-2</v>
      </c>
      <c r="L3511" s="163">
        <v>0.95269199999999998</v>
      </c>
    </row>
    <row r="3512" spans="1:12" ht="45" customHeight="1" x14ac:dyDescent="0.25">
      <c r="A3512" s="81" t="s">
        <v>426</v>
      </c>
      <c r="B3512" s="23" t="s">
        <v>1227</v>
      </c>
      <c r="C3512" s="23" t="s">
        <v>3083</v>
      </c>
      <c r="D3512" s="162">
        <v>0</v>
      </c>
      <c r="E3512" s="162">
        <v>0</v>
      </c>
      <c r="F3512" s="162">
        <v>0</v>
      </c>
      <c r="G3512" s="162">
        <v>0</v>
      </c>
      <c r="H3512" s="162">
        <v>2.8549999999999999E-3</v>
      </c>
      <c r="I3512" s="162">
        <v>2.156253</v>
      </c>
      <c r="J3512" s="162">
        <v>0</v>
      </c>
      <c r="K3512" s="162">
        <v>2.8549999999999999E-3</v>
      </c>
      <c r="L3512" s="162">
        <v>2.156253</v>
      </c>
    </row>
    <row r="3513" spans="1:12" ht="45" customHeight="1" x14ac:dyDescent="0.25">
      <c r="A3513" s="82" t="s">
        <v>426</v>
      </c>
      <c r="B3513" s="9" t="s">
        <v>1227</v>
      </c>
      <c r="C3513" s="9" t="s">
        <v>8046</v>
      </c>
      <c r="D3513" s="163">
        <v>0</v>
      </c>
      <c r="E3513" s="163">
        <v>0</v>
      </c>
      <c r="F3513" s="163">
        <v>0</v>
      </c>
      <c r="G3513" s="163">
        <v>0</v>
      </c>
      <c r="H3513" s="163">
        <v>7.5799999999999999E-4</v>
      </c>
      <c r="I3513" s="163">
        <v>0.39315800000000001</v>
      </c>
      <c r="J3513" s="163">
        <v>0</v>
      </c>
      <c r="K3513" s="163">
        <v>7.5799999999999999E-4</v>
      </c>
      <c r="L3513" s="163">
        <v>0.39315800000000001</v>
      </c>
    </row>
    <row r="3514" spans="1:12" ht="45" customHeight="1" x14ac:dyDescent="0.25">
      <c r="A3514" s="81" t="s">
        <v>5277</v>
      </c>
      <c r="B3514" s="23" t="s">
        <v>1153</v>
      </c>
      <c r="C3514" s="23" t="s">
        <v>3081</v>
      </c>
      <c r="D3514" s="162">
        <v>0</v>
      </c>
      <c r="E3514" s="162">
        <v>0</v>
      </c>
      <c r="F3514" s="162">
        <v>0</v>
      </c>
      <c r="G3514" s="162">
        <v>0</v>
      </c>
      <c r="H3514" s="162">
        <v>7.3718000000000006E-2</v>
      </c>
      <c r="I3514" s="162">
        <v>2.7706300000000001</v>
      </c>
      <c r="J3514" s="162">
        <v>0</v>
      </c>
      <c r="K3514" s="162">
        <v>7.3718000000000006E-2</v>
      </c>
      <c r="L3514" s="162">
        <v>2.7706300000000001</v>
      </c>
    </row>
    <row r="3515" spans="1:12" ht="45" customHeight="1" x14ac:dyDescent="0.25">
      <c r="A3515" s="82" t="s">
        <v>5277</v>
      </c>
      <c r="B3515" s="9" t="s">
        <v>1153</v>
      </c>
      <c r="C3515" s="9" t="s">
        <v>3082</v>
      </c>
      <c r="D3515" s="163">
        <v>0</v>
      </c>
      <c r="E3515" s="163">
        <v>0</v>
      </c>
      <c r="F3515" s="163">
        <v>0</v>
      </c>
      <c r="G3515" s="163">
        <v>0</v>
      </c>
      <c r="H3515" s="163">
        <v>1.6854999999999998E-2</v>
      </c>
      <c r="I3515" s="163">
        <v>0.52581999999999995</v>
      </c>
      <c r="J3515" s="163">
        <v>0</v>
      </c>
      <c r="K3515" s="163">
        <v>1.6854999999999998E-2</v>
      </c>
      <c r="L3515" s="163">
        <v>0.52581999999999995</v>
      </c>
    </row>
    <row r="3516" spans="1:12" ht="45" customHeight="1" x14ac:dyDescent="0.25">
      <c r="A3516" s="81" t="s">
        <v>5277</v>
      </c>
      <c r="B3516" s="23" t="s">
        <v>1153</v>
      </c>
      <c r="C3516" s="23" t="s">
        <v>3083</v>
      </c>
      <c r="D3516" s="162">
        <v>0</v>
      </c>
      <c r="E3516" s="162">
        <v>3.8E-3</v>
      </c>
      <c r="F3516" s="162">
        <v>1.14507</v>
      </c>
      <c r="G3516" s="162">
        <v>0</v>
      </c>
      <c r="H3516" s="162">
        <v>7.2000000000000005E-4</v>
      </c>
      <c r="I3516" s="162">
        <v>2.7499999999999998E-3</v>
      </c>
      <c r="J3516" s="162">
        <v>0</v>
      </c>
      <c r="K3516" s="162">
        <v>4.5199999999999997E-3</v>
      </c>
      <c r="L3516" s="162">
        <v>1.1478200000000001</v>
      </c>
    </row>
    <row r="3517" spans="1:12" ht="45" customHeight="1" x14ac:dyDescent="0.25">
      <c r="A3517" s="82" t="s">
        <v>5277</v>
      </c>
      <c r="B3517" s="9" t="s">
        <v>1153</v>
      </c>
      <c r="C3517" s="9" t="s">
        <v>3087</v>
      </c>
      <c r="D3517" s="163">
        <v>0</v>
      </c>
      <c r="E3517" s="163">
        <v>0</v>
      </c>
      <c r="F3517" s="163">
        <v>0</v>
      </c>
      <c r="G3517" s="163">
        <v>0</v>
      </c>
      <c r="H3517" s="163">
        <v>5.0099999999999997E-3</v>
      </c>
      <c r="I3517" s="163">
        <v>2.0375800000000002</v>
      </c>
      <c r="J3517" s="163">
        <v>0</v>
      </c>
      <c r="K3517" s="163">
        <v>5.0099999999999997E-3</v>
      </c>
      <c r="L3517" s="163">
        <v>2.0375800000000002</v>
      </c>
    </row>
    <row r="3518" spans="1:12" ht="45" customHeight="1" x14ac:dyDescent="0.25">
      <c r="A3518" s="81" t="s">
        <v>5278</v>
      </c>
      <c r="B3518" s="23" t="s">
        <v>2170</v>
      </c>
      <c r="C3518" s="23" t="s">
        <v>3081</v>
      </c>
      <c r="D3518" s="162">
        <v>0</v>
      </c>
      <c r="E3518" s="162">
        <v>0</v>
      </c>
      <c r="F3518" s="162">
        <v>0</v>
      </c>
      <c r="G3518" s="162">
        <v>0</v>
      </c>
      <c r="H3518" s="162">
        <v>1.43E-2</v>
      </c>
      <c r="I3518" s="162">
        <v>0.59114</v>
      </c>
      <c r="J3518" s="162">
        <v>0</v>
      </c>
      <c r="K3518" s="162">
        <v>1.43E-2</v>
      </c>
      <c r="L3518" s="162">
        <v>0.59114</v>
      </c>
    </row>
    <row r="3519" spans="1:12" ht="45" customHeight="1" x14ac:dyDescent="0.25">
      <c r="A3519" s="82" t="s">
        <v>5278</v>
      </c>
      <c r="B3519" s="9" t="s">
        <v>2170</v>
      </c>
      <c r="C3519" s="9" t="s">
        <v>3087</v>
      </c>
      <c r="D3519" s="163">
        <v>0</v>
      </c>
      <c r="E3519" s="163">
        <v>0</v>
      </c>
      <c r="F3519" s="163">
        <v>0</v>
      </c>
      <c r="G3519" s="163">
        <v>0</v>
      </c>
      <c r="H3519" s="163">
        <v>4.4089999999999997E-3</v>
      </c>
      <c r="I3519" s="163">
        <v>0.89597400000000005</v>
      </c>
      <c r="J3519" s="163">
        <v>0</v>
      </c>
      <c r="K3519" s="163">
        <v>4.4089999999999997E-3</v>
      </c>
      <c r="L3519" s="163">
        <v>0.89597400000000005</v>
      </c>
    </row>
    <row r="3520" spans="1:12" ht="45" customHeight="1" x14ac:dyDescent="0.25">
      <c r="A3520" s="81" t="s">
        <v>5278</v>
      </c>
      <c r="B3520" s="23" t="s">
        <v>2170</v>
      </c>
      <c r="C3520" s="23" t="s">
        <v>8046</v>
      </c>
      <c r="D3520" s="162">
        <v>0</v>
      </c>
      <c r="E3520" s="162">
        <v>2.9559999999999999E-3</v>
      </c>
      <c r="F3520" s="162">
        <v>7.3800000000000003E-3</v>
      </c>
      <c r="G3520" s="162">
        <v>0</v>
      </c>
      <c r="H3520" s="162">
        <v>1.2149999999999999E-3</v>
      </c>
      <c r="I3520" s="162">
        <v>4.5599999999999998E-3</v>
      </c>
      <c r="J3520" s="162">
        <v>0</v>
      </c>
      <c r="K3520" s="162">
        <v>4.1710000000000002E-3</v>
      </c>
      <c r="L3520" s="162">
        <v>1.1939999999999999E-2</v>
      </c>
    </row>
    <row r="3521" spans="1:12" ht="45" customHeight="1" x14ac:dyDescent="0.25">
      <c r="A3521" s="82" t="s">
        <v>5281</v>
      </c>
      <c r="B3521" s="9" t="s">
        <v>2172</v>
      </c>
      <c r="C3521" s="9" t="s">
        <v>3081</v>
      </c>
      <c r="D3521" s="163">
        <v>0</v>
      </c>
      <c r="E3521" s="163">
        <v>0</v>
      </c>
      <c r="F3521" s="163">
        <v>0</v>
      </c>
      <c r="G3521" s="163">
        <v>0</v>
      </c>
      <c r="H3521" s="163">
        <v>4.7745000000000003E-2</v>
      </c>
      <c r="I3521" s="163">
        <v>1.8679870000000001</v>
      </c>
      <c r="J3521" s="163">
        <v>0</v>
      </c>
      <c r="K3521" s="163">
        <v>4.7745000000000003E-2</v>
      </c>
      <c r="L3521" s="163">
        <v>1.8679870000000001</v>
      </c>
    </row>
    <row r="3522" spans="1:12" ht="45" customHeight="1" x14ac:dyDescent="0.25">
      <c r="A3522" s="81" t="s">
        <v>5281</v>
      </c>
      <c r="B3522" s="23" t="s">
        <v>2172</v>
      </c>
      <c r="C3522" s="23" t="s">
        <v>3087</v>
      </c>
      <c r="D3522" s="162">
        <v>0</v>
      </c>
      <c r="E3522" s="162">
        <v>0</v>
      </c>
      <c r="F3522" s="162">
        <v>0</v>
      </c>
      <c r="G3522" s="162">
        <v>0</v>
      </c>
      <c r="H3522" s="162">
        <v>1.2978E-2</v>
      </c>
      <c r="I3522" s="162">
        <v>0.579681</v>
      </c>
      <c r="J3522" s="162">
        <v>0</v>
      </c>
      <c r="K3522" s="162">
        <v>1.2978E-2</v>
      </c>
      <c r="L3522" s="162">
        <v>0.579681</v>
      </c>
    </row>
    <row r="3523" spans="1:12" ht="45" customHeight="1" x14ac:dyDescent="0.25">
      <c r="A3523" s="82" t="s">
        <v>5281</v>
      </c>
      <c r="B3523" s="9" t="s">
        <v>2172</v>
      </c>
      <c r="C3523" s="9" t="s">
        <v>8046</v>
      </c>
      <c r="D3523" s="163">
        <v>0</v>
      </c>
      <c r="E3523" s="163">
        <v>0</v>
      </c>
      <c r="F3523" s="163">
        <v>0</v>
      </c>
      <c r="G3523" s="163">
        <v>0</v>
      </c>
      <c r="H3523" s="163">
        <v>8.3699999999999996E-4</v>
      </c>
      <c r="I3523" s="163">
        <v>7.4321999999999999E-2</v>
      </c>
      <c r="J3523" s="163">
        <v>0</v>
      </c>
      <c r="K3523" s="163">
        <v>8.3699999999999996E-4</v>
      </c>
      <c r="L3523" s="163">
        <v>7.4321999999999999E-2</v>
      </c>
    </row>
    <row r="3524" spans="1:12" ht="45" customHeight="1" x14ac:dyDescent="0.25">
      <c r="A3524" s="81" t="s">
        <v>5285</v>
      </c>
      <c r="B3524" s="23" t="s">
        <v>3619</v>
      </c>
      <c r="C3524" s="23" t="s">
        <v>3081</v>
      </c>
      <c r="D3524" s="162">
        <v>0</v>
      </c>
      <c r="E3524" s="162">
        <v>0</v>
      </c>
      <c r="F3524" s="162">
        <v>0</v>
      </c>
      <c r="G3524" s="162">
        <v>0</v>
      </c>
      <c r="H3524" s="162">
        <v>4.6536000000000001E-2</v>
      </c>
      <c r="I3524" s="162">
        <v>1.4907239999999999</v>
      </c>
      <c r="J3524" s="162">
        <v>0</v>
      </c>
      <c r="K3524" s="162">
        <v>4.6536000000000001E-2</v>
      </c>
      <c r="L3524" s="162">
        <v>1.4907239999999999</v>
      </c>
    </row>
    <row r="3525" spans="1:12" ht="45" customHeight="1" x14ac:dyDescent="0.25">
      <c r="A3525" s="82" t="s">
        <v>5285</v>
      </c>
      <c r="B3525" s="9" t="s">
        <v>3619</v>
      </c>
      <c r="C3525" s="9" t="s">
        <v>8046</v>
      </c>
      <c r="D3525" s="163">
        <v>0</v>
      </c>
      <c r="E3525" s="163">
        <v>0</v>
      </c>
      <c r="F3525" s="163">
        <v>0</v>
      </c>
      <c r="G3525" s="163">
        <v>0</v>
      </c>
      <c r="H3525" s="163">
        <v>1.5519E-2</v>
      </c>
      <c r="I3525" s="163">
        <v>0.12568499999999999</v>
      </c>
      <c r="J3525" s="163">
        <v>0</v>
      </c>
      <c r="K3525" s="163">
        <v>1.5519E-2</v>
      </c>
      <c r="L3525" s="163">
        <v>0.12568499999999999</v>
      </c>
    </row>
    <row r="3526" spans="1:12" ht="45" customHeight="1" x14ac:dyDescent="0.25">
      <c r="A3526" s="81" t="s">
        <v>5286</v>
      </c>
      <c r="B3526" s="23" t="s">
        <v>1284</v>
      </c>
      <c r="C3526" s="23" t="s">
        <v>3081</v>
      </c>
      <c r="D3526" s="162">
        <v>0</v>
      </c>
      <c r="E3526" s="162">
        <v>9.0000000000000006E-5</v>
      </c>
      <c r="F3526" s="162">
        <v>9.0200000000000002E-4</v>
      </c>
      <c r="G3526" s="162">
        <v>0</v>
      </c>
      <c r="H3526" s="162">
        <v>3.3463E-2</v>
      </c>
      <c r="I3526" s="162">
        <v>1.002594</v>
      </c>
      <c r="J3526" s="162">
        <v>0</v>
      </c>
      <c r="K3526" s="162">
        <v>3.3552999999999999E-2</v>
      </c>
      <c r="L3526" s="162">
        <v>1.0034959999999999</v>
      </c>
    </row>
    <row r="3527" spans="1:12" ht="45" customHeight="1" x14ac:dyDescent="0.25">
      <c r="A3527" s="82" t="s">
        <v>5286</v>
      </c>
      <c r="B3527" s="9" t="s">
        <v>1284</v>
      </c>
      <c r="C3527" s="9" t="s">
        <v>8046</v>
      </c>
      <c r="D3527" s="163">
        <v>0</v>
      </c>
      <c r="E3527" s="163">
        <v>0</v>
      </c>
      <c r="F3527" s="163">
        <v>0</v>
      </c>
      <c r="G3527" s="163">
        <v>0</v>
      </c>
      <c r="H3527" s="163">
        <v>1.5499999999999999E-3</v>
      </c>
      <c r="I3527" s="163">
        <v>2.5075E-2</v>
      </c>
      <c r="J3527" s="163">
        <v>0</v>
      </c>
      <c r="K3527" s="163">
        <v>1.5499999999999999E-3</v>
      </c>
      <c r="L3527" s="163">
        <v>2.5075E-2</v>
      </c>
    </row>
    <row r="3528" spans="1:12" ht="45" customHeight="1" x14ac:dyDescent="0.25">
      <c r="A3528" s="81" t="s">
        <v>3733</v>
      </c>
      <c r="B3528" s="23" t="s">
        <v>1135</v>
      </c>
      <c r="C3528" s="23" t="s">
        <v>3081</v>
      </c>
      <c r="D3528" s="162">
        <v>0</v>
      </c>
      <c r="E3528" s="162">
        <v>0.74352700000000005</v>
      </c>
      <c r="F3528" s="162">
        <v>27.990376999999999</v>
      </c>
      <c r="G3528" s="162">
        <v>0</v>
      </c>
      <c r="H3528" s="162">
        <v>0</v>
      </c>
      <c r="I3528" s="162">
        <v>0</v>
      </c>
      <c r="J3528" s="162">
        <v>0</v>
      </c>
      <c r="K3528" s="162">
        <v>0.74352700000000005</v>
      </c>
      <c r="L3528" s="162">
        <v>27.990376999999999</v>
      </c>
    </row>
    <row r="3529" spans="1:12" ht="45" customHeight="1" x14ac:dyDescent="0.25">
      <c r="A3529" s="82" t="s">
        <v>3733</v>
      </c>
      <c r="B3529" s="9" t="s">
        <v>1135</v>
      </c>
      <c r="C3529" s="9" t="s">
        <v>3082</v>
      </c>
      <c r="D3529" s="163">
        <v>0</v>
      </c>
      <c r="E3529" s="163">
        <v>0.31367299999999998</v>
      </c>
      <c r="F3529" s="163">
        <v>9.4257570000000008</v>
      </c>
      <c r="G3529" s="163">
        <v>0</v>
      </c>
      <c r="H3529" s="163">
        <v>1.4962E-2</v>
      </c>
      <c r="I3529" s="163">
        <v>0.223133</v>
      </c>
      <c r="J3529" s="163">
        <v>0</v>
      </c>
      <c r="K3529" s="163">
        <v>0.32863500000000001</v>
      </c>
      <c r="L3529" s="163">
        <v>9.6488899999999997</v>
      </c>
    </row>
    <row r="3530" spans="1:12" ht="45" customHeight="1" x14ac:dyDescent="0.25">
      <c r="A3530" s="81" t="s">
        <v>3733</v>
      </c>
      <c r="B3530" s="23" t="s">
        <v>1135</v>
      </c>
      <c r="C3530" s="23" t="s">
        <v>8046</v>
      </c>
      <c r="D3530" s="162">
        <v>0</v>
      </c>
      <c r="E3530" s="162">
        <v>6.5319999999999996E-3</v>
      </c>
      <c r="F3530" s="162">
        <v>0.353854</v>
      </c>
      <c r="G3530" s="162">
        <v>0</v>
      </c>
      <c r="H3530" s="162">
        <v>0</v>
      </c>
      <c r="I3530" s="162">
        <v>0</v>
      </c>
      <c r="J3530" s="162">
        <v>0</v>
      </c>
      <c r="K3530" s="162">
        <v>6.5319999999999996E-3</v>
      </c>
      <c r="L3530" s="162">
        <v>0.353854</v>
      </c>
    </row>
    <row r="3531" spans="1:12" ht="45" customHeight="1" x14ac:dyDescent="0.25">
      <c r="A3531" s="82" t="s">
        <v>204</v>
      </c>
      <c r="B3531" s="9" t="s">
        <v>938</v>
      </c>
      <c r="C3531" s="9" t="s">
        <v>3081</v>
      </c>
      <c r="D3531" s="163">
        <v>0</v>
      </c>
      <c r="E3531" s="163">
        <v>6.0300000000000002E-4</v>
      </c>
      <c r="F3531" s="163">
        <v>1.5897000000000001E-2</v>
      </c>
      <c r="G3531" s="163">
        <v>0</v>
      </c>
      <c r="H3531" s="163">
        <v>0.103116</v>
      </c>
      <c r="I3531" s="163">
        <v>2.2826050000000002</v>
      </c>
      <c r="J3531" s="163">
        <v>0</v>
      </c>
      <c r="K3531" s="163">
        <v>0.10371900000000001</v>
      </c>
      <c r="L3531" s="163">
        <v>2.298502</v>
      </c>
    </row>
    <row r="3532" spans="1:12" ht="45" customHeight="1" x14ac:dyDescent="0.25">
      <c r="A3532" s="81" t="s">
        <v>204</v>
      </c>
      <c r="B3532" s="23" t="s">
        <v>938</v>
      </c>
      <c r="C3532" s="23" t="s">
        <v>3082</v>
      </c>
      <c r="D3532" s="162">
        <v>0</v>
      </c>
      <c r="E3532" s="162">
        <v>2.6499999999999999E-2</v>
      </c>
      <c r="F3532" s="162">
        <v>8.7992000000000001E-2</v>
      </c>
      <c r="G3532" s="162">
        <v>0</v>
      </c>
      <c r="H3532" s="162">
        <v>0.283804</v>
      </c>
      <c r="I3532" s="162">
        <v>0.47660200000000003</v>
      </c>
      <c r="J3532" s="162">
        <v>0</v>
      </c>
      <c r="K3532" s="162">
        <v>0.31030400000000002</v>
      </c>
      <c r="L3532" s="162">
        <v>0.56459400000000004</v>
      </c>
    </row>
    <row r="3533" spans="1:12" ht="45" customHeight="1" x14ac:dyDescent="0.25">
      <c r="A3533" s="82" t="s">
        <v>204</v>
      </c>
      <c r="B3533" s="9" t="s">
        <v>938</v>
      </c>
      <c r="C3533" s="9" t="s">
        <v>3083</v>
      </c>
      <c r="D3533" s="163">
        <v>0</v>
      </c>
      <c r="E3533" s="163">
        <v>8.0000000000000004E-4</v>
      </c>
      <c r="F3533" s="163">
        <v>3.98E-3</v>
      </c>
      <c r="G3533" s="163">
        <v>0</v>
      </c>
      <c r="H3533" s="163">
        <v>1.138565</v>
      </c>
      <c r="I3533" s="163">
        <v>1.9727300000000001</v>
      </c>
      <c r="J3533" s="163">
        <v>0</v>
      </c>
      <c r="K3533" s="163">
        <v>1.139365</v>
      </c>
      <c r="L3533" s="163">
        <v>1.97671</v>
      </c>
    </row>
    <row r="3534" spans="1:12" ht="45" customHeight="1" x14ac:dyDescent="0.25">
      <c r="A3534" s="81" t="s">
        <v>204</v>
      </c>
      <c r="B3534" s="23" t="s">
        <v>938</v>
      </c>
      <c r="C3534" s="23" t="s">
        <v>3084</v>
      </c>
      <c r="D3534" s="162">
        <v>0</v>
      </c>
      <c r="E3534" s="162">
        <v>2.9999999999999997E-4</v>
      </c>
      <c r="F3534" s="162">
        <v>2.1000000000000001E-4</v>
      </c>
      <c r="G3534" s="162">
        <v>0</v>
      </c>
      <c r="H3534" s="162">
        <v>4.7390470000000002</v>
      </c>
      <c r="I3534" s="162">
        <v>2.0578289999999999</v>
      </c>
      <c r="J3534" s="162">
        <v>0</v>
      </c>
      <c r="K3534" s="162">
        <v>4.7393470000000004</v>
      </c>
      <c r="L3534" s="162">
        <v>2.058039</v>
      </c>
    </row>
    <row r="3535" spans="1:12" ht="45" customHeight="1" x14ac:dyDescent="0.25">
      <c r="A3535" s="82" t="s">
        <v>204</v>
      </c>
      <c r="B3535" s="9" t="s">
        <v>938</v>
      </c>
      <c r="C3535" s="9" t="s">
        <v>8046</v>
      </c>
      <c r="D3535" s="163">
        <v>0</v>
      </c>
      <c r="E3535" s="163">
        <v>3.0860000000000002E-3</v>
      </c>
      <c r="F3535" s="163">
        <v>5.7720000000000002E-3</v>
      </c>
      <c r="G3535" s="163">
        <v>0</v>
      </c>
      <c r="H3535" s="163">
        <v>9.5769000000000007E-2</v>
      </c>
      <c r="I3535" s="163">
        <v>0.33718500000000001</v>
      </c>
      <c r="J3535" s="163">
        <v>0</v>
      </c>
      <c r="K3535" s="163">
        <v>9.8854999999999998E-2</v>
      </c>
      <c r="L3535" s="163">
        <v>0.34295700000000001</v>
      </c>
    </row>
    <row r="3536" spans="1:12" ht="45" customHeight="1" x14ac:dyDescent="0.25">
      <c r="A3536" s="81" t="s">
        <v>5289</v>
      </c>
      <c r="B3536" s="23" t="s">
        <v>205</v>
      </c>
      <c r="C3536" s="23" t="s">
        <v>3081</v>
      </c>
      <c r="D3536" s="162">
        <v>0</v>
      </c>
      <c r="E3536" s="162">
        <v>1.439E-3</v>
      </c>
      <c r="F3536" s="162">
        <v>0.11842999999999999</v>
      </c>
      <c r="G3536" s="162">
        <v>0</v>
      </c>
      <c r="H3536" s="162">
        <v>0.42766599999999999</v>
      </c>
      <c r="I3536" s="162">
        <v>21.835312999999999</v>
      </c>
      <c r="J3536" s="162">
        <v>0</v>
      </c>
      <c r="K3536" s="162">
        <v>0.42910500000000001</v>
      </c>
      <c r="L3536" s="162">
        <v>21.953742999999999</v>
      </c>
    </row>
    <row r="3537" spans="1:12" ht="45" customHeight="1" x14ac:dyDescent="0.25">
      <c r="A3537" s="82" t="s">
        <v>5289</v>
      </c>
      <c r="B3537" s="9" t="s">
        <v>205</v>
      </c>
      <c r="C3537" s="9" t="s">
        <v>3087</v>
      </c>
      <c r="D3537" s="163">
        <v>0</v>
      </c>
      <c r="E3537" s="163">
        <v>0</v>
      </c>
      <c r="F3537" s="163">
        <v>0</v>
      </c>
      <c r="G3537" s="163">
        <v>0</v>
      </c>
      <c r="H3537" s="163">
        <v>2.774E-3</v>
      </c>
      <c r="I3537" s="163">
        <v>0.95460599999999995</v>
      </c>
      <c r="J3537" s="163">
        <v>0</v>
      </c>
      <c r="K3537" s="163">
        <v>2.774E-3</v>
      </c>
      <c r="L3537" s="163">
        <v>0.95460599999999995</v>
      </c>
    </row>
    <row r="3538" spans="1:12" ht="45" customHeight="1" x14ac:dyDescent="0.25">
      <c r="A3538" s="81" t="s">
        <v>5289</v>
      </c>
      <c r="B3538" s="23" t="s">
        <v>205</v>
      </c>
      <c r="C3538" s="23" t="s">
        <v>3089</v>
      </c>
      <c r="D3538" s="162">
        <v>0</v>
      </c>
      <c r="E3538" s="162">
        <v>0</v>
      </c>
      <c r="F3538" s="162">
        <v>0</v>
      </c>
      <c r="G3538" s="162">
        <v>0</v>
      </c>
      <c r="H3538" s="162">
        <v>0.12610199999999999</v>
      </c>
      <c r="I3538" s="162">
        <v>6.3012220000000001</v>
      </c>
      <c r="J3538" s="162">
        <v>0</v>
      </c>
      <c r="K3538" s="162">
        <v>0.12610199999999999</v>
      </c>
      <c r="L3538" s="162">
        <v>6.3012220000000001</v>
      </c>
    </row>
    <row r="3539" spans="1:12" ht="45" customHeight="1" x14ac:dyDescent="0.25">
      <c r="A3539" s="82" t="s">
        <v>5289</v>
      </c>
      <c r="B3539" s="9" t="s">
        <v>205</v>
      </c>
      <c r="C3539" s="9" t="s">
        <v>8046</v>
      </c>
      <c r="D3539" s="163">
        <v>0</v>
      </c>
      <c r="E3539" s="163">
        <v>0</v>
      </c>
      <c r="F3539" s="163">
        <v>0</v>
      </c>
      <c r="G3539" s="163">
        <v>0</v>
      </c>
      <c r="H3539" s="163">
        <v>0.49532199999999998</v>
      </c>
      <c r="I3539" s="163">
        <v>0.81331200000000003</v>
      </c>
      <c r="J3539" s="163">
        <v>0</v>
      </c>
      <c r="K3539" s="163">
        <v>0.49532199999999998</v>
      </c>
      <c r="L3539" s="163">
        <v>0.81331200000000003</v>
      </c>
    </row>
    <row r="3540" spans="1:12" ht="45" customHeight="1" x14ac:dyDescent="0.25">
      <c r="A3540" s="81" t="s">
        <v>5290</v>
      </c>
      <c r="B3540" s="23" t="s">
        <v>4186</v>
      </c>
      <c r="C3540" s="23" t="s">
        <v>3081</v>
      </c>
      <c r="D3540" s="162">
        <v>0</v>
      </c>
      <c r="E3540" s="162">
        <v>5.0000000000000004E-6</v>
      </c>
      <c r="F3540" s="162">
        <v>2.9999999999999997E-4</v>
      </c>
      <c r="G3540" s="162">
        <v>0</v>
      </c>
      <c r="H3540" s="162">
        <v>8.0879999999999997E-3</v>
      </c>
      <c r="I3540" s="162">
        <v>0.59280500000000003</v>
      </c>
      <c r="J3540" s="162">
        <v>0</v>
      </c>
      <c r="K3540" s="162">
        <v>8.0929999999999995E-3</v>
      </c>
      <c r="L3540" s="162">
        <v>0.59310499999999999</v>
      </c>
    </row>
    <row r="3541" spans="1:12" ht="45" customHeight="1" x14ac:dyDescent="0.25">
      <c r="A3541" s="82" t="s">
        <v>5290</v>
      </c>
      <c r="B3541" s="9" t="s">
        <v>4186</v>
      </c>
      <c r="C3541" s="9" t="s">
        <v>3082</v>
      </c>
      <c r="D3541" s="163">
        <v>0</v>
      </c>
      <c r="E3541" s="163">
        <v>0</v>
      </c>
      <c r="F3541" s="163">
        <v>0</v>
      </c>
      <c r="G3541" s="163">
        <v>0</v>
      </c>
      <c r="H3541" s="163">
        <v>4.7194E-2</v>
      </c>
      <c r="I3541" s="163">
        <v>1.053739</v>
      </c>
      <c r="J3541" s="163">
        <v>0</v>
      </c>
      <c r="K3541" s="163">
        <v>4.7194E-2</v>
      </c>
      <c r="L3541" s="163">
        <v>1.053739</v>
      </c>
    </row>
    <row r="3542" spans="1:12" ht="45" customHeight="1" x14ac:dyDescent="0.25">
      <c r="A3542" s="81" t="s">
        <v>5290</v>
      </c>
      <c r="B3542" s="23" t="s">
        <v>4186</v>
      </c>
      <c r="C3542" s="23" t="s">
        <v>8046</v>
      </c>
      <c r="D3542" s="162">
        <v>0</v>
      </c>
      <c r="E3542" s="162">
        <v>1.2076E-2</v>
      </c>
      <c r="F3542" s="162">
        <v>0.39980300000000002</v>
      </c>
      <c r="G3542" s="162">
        <v>0</v>
      </c>
      <c r="H3542" s="162">
        <v>3.4999000000000002E-2</v>
      </c>
      <c r="I3542" s="162">
        <v>0.58618199999999998</v>
      </c>
      <c r="J3542" s="162">
        <v>0</v>
      </c>
      <c r="K3542" s="162">
        <v>4.7074999999999999E-2</v>
      </c>
      <c r="L3542" s="162">
        <v>0.985985</v>
      </c>
    </row>
    <row r="3543" spans="1:12" ht="45" customHeight="1" x14ac:dyDescent="0.25">
      <c r="A3543" s="82" t="s">
        <v>5291</v>
      </c>
      <c r="B3543" s="9" t="s">
        <v>1218</v>
      </c>
      <c r="C3543" s="9" t="s">
        <v>3081</v>
      </c>
      <c r="D3543" s="163">
        <v>0</v>
      </c>
      <c r="E3543" s="163">
        <v>1.3056999999999999E-2</v>
      </c>
      <c r="F3543" s="163">
        <v>0.75439999999999996</v>
      </c>
      <c r="G3543" s="163">
        <v>0</v>
      </c>
      <c r="H3543" s="163">
        <v>0.31751200000000002</v>
      </c>
      <c r="I3543" s="163">
        <v>14.119393000000001</v>
      </c>
      <c r="J3543" s="163">
        <v>0</v>
      </c>
      <c r="K3543" s="163">
        <v>0.330569</v>
      </c>
      <c r="L3543" s="163">
        <v>14.873792999999999</v>
      </c>
    </row>
    <row r="3544" spans="1:12" ht="45" customHeight="1" x14ac:dyDescent="0.25">
      <c r="A3544" s="81" t="s">
        <v>5291</v>
      </c>
      <c r="B3544" s="23" t="s">
        <v>1218</v>
      </c>
      <c r="C3544" s="23" t="s">
        <v>8046</v>
      </c>
      <c r="D3544" s="162">
        <v>0</v>
      </c>
      <c r="E3544" s="162">
        <v>0</v>
      </c>
      <c r="F3544" s="162">
        <v>0</v>
      </c>
      <c r="G3544" s="162">
        <v>0</v>
      </c>
      <c r="H3544" s="162">
        <v>1.1000000000000001E-3</v>
      </c>
      <c r="I3544" s="162">
        <v>9.3598000000000001E-2</v>
      </c>
      <c r="J3544" s="162">
        <v>0</v>
      </c>
      <c r="K3544" s="162">
        <v>1.1000000000000001E-3</v>
      </c>
      <c r="L3544" s="162">
        <v>9.3598000000000001E-2</v>
      </c>
    </row>
    <row r="3545" spans="1:12" ht="45" customHeight="1" x14ac:dyDescent="0.25">
      <c r="A3545" s="82" t="s">
        <v>6584</v>
      </c>
      <c r="B3545" s="9" t="s">
        <v>2176</v>
      </c>
      <c r="C3545" s="9" t="s">
        <v>3081</v>
      </c>
      <c r="D3545" s="163">
        <v>0</v>
      </c>
      <c r="E3545" s="163">
        <v>5.2999999999999998E-4</v>
      </c>
      <c r="F3545" s="163">
        <v>0.40161799999999998</v>
      </c>
      <c r="G3545" s="163">
        <v>0</v>
      </c>
      <c r="H3545" s="163">
        <v>3.2037999999999997E-2</v>
      </c>
      <c r="I3545" s="163">
        <v>1.915978</v>
      </c>
      <c r="J3545" s="163">
        <v>0</v>
      </c>
      <c r="K3545" s="163">
        <v>3.2568E-2</v>
      </c>
      <c r="L3545" s="163">
        <v>2.317596</v>
      </c>
    </row>
    <row r="3546" spans="1:12" ht="45" customHeight="1" x14ac:dyDescent="0.25">
      <c r="A3546" s="81" t="s">
        <v>6584</v>
      </c>
      <c r="B3546" s="23" t="s">
        <v>2176</v>
      </c>
      <c r="C3546" s="23" t="s">
        <v>8046</v>
      </c>
      <c r="D3546" s="162">
        <v>0</v>
      </c>
      <c r="E3546" s="162">
        <v>0</v>
      </c>
      <c r="F3546" s="162">
        <v>0</v>
      </c>
      <c r="G3546" s="162">
        <v>0</v>
      </c>
      <c r="H3546" s="162">
        <v>3.117E-2</v>
      </c>
      <c r="I3546" s="162">
        <v>0.32558199999999998</v>
      </c>
      <c r="J3546" s="162">
        <v>0</v>
      </c>
      <c r="K3546" s="162">
        <v>3.117E-2</v>
      </c>
      <c r="L3546" s="162">
        <v>0.32558199999999998</v>
      </c>
    </row>
    <row r="3547" spans="1:12" ht="45" customHeight="1" x14ac:dyDescent="0.25">
      <c r="A3547" s="82" t="s">
        <v>5292</v>
      </c>
      <c r="B3547" s="9" t="s">
        <v>2177</v>
      </c>
      <c r="C3547" s="9" t="s">
        <v>3081</v>
      </c>
      <c r="D3547" s="163">
        <v>0</v>
      </c>
      <c r="E3547" s="163">
        <v>8.0500000000000005E-4</v>
      </c>
      <c r="F3547" s="163">
        <v>1.1568E-2</v>
      </c>
      <c r="G3547" s="163">
        <v>0</v>
      </c>
      <c r="H3547" s="163">
        <v>0.30339899999999997</v>
      </c>
      <c r="I3547" s="163">
        <v>9.2134820000000008</v>
      </c>
      <c r="J3547" s="163">
        <v>0</v>
      </c>
      <c r="K3547" s="163">
        <v>0.30420399999999997</v>
      </c>
      <c r="L3547" s="163">
        <v>9.2250499999999995</v>
      </c>
    </row>
    <row r="3548" spans="1:12" ht="45" customHeight="1" x14ac:dyDescent="0.25">
      <c r="A3548" s="81" t="s">
        <v>5292</v>
      </c>
      <c r="B3548" s="23" t="s">
        <v>2177</v>
      </c>
      <c r="C3548" s="23" t="s">
        <v>8046</v>
      </c>
      <c r="D3548" s="162">
        <v>0</v>
      </c>
      <c r="E3548" s="162">
        <v>0</v>
      </c>
      <c r="F3548" s="162">
        <v>0</v>
      </c>
      <c r="G3548" s="162">
        <v>0</v>
      </c>
      <c r="H3548" s="162">
        <v>7.3299999999999997E-3</v>
      </c>
      <c r="I3548" s="162">
        <v>0.23758299999999999</v>
      </c>
      <c r="J3548" s="162">
        <v>0</v>
      </c>
      <c r="K3548" s="162">
        <v>7.3299999999999997E-3</v>
      </c>
      <c r="L3548" s="162">
        <v>0.23758299999999999</v>
      </c>
    </row>
    <row r="3549" spans="1:12" ht="45" customHeight="1" x14ac:dyDescent="0.25">
      <c r="A3549" s="82" t="s">
        <v>5293</v>
      </c>
      <c r="B3549" s="9" t="s">
        <v>2178</v>
      </c>
      <c r="C3549" s="9" t="s">
        <v>3081</v>
      </c>
      <c r="D3549" s="163">
        <v>0</v>
      </c>
      <c r="E3549" s="163">
        <v>0</v>
      </c>
      <c r="F3549" s="163">
        <v>0</v>
      </c>
      <c r="G3549" s="163">
        <v>0</v>
      </c>
      <c r="H3549" s="163">
        <v>1.8381999999999999E-2</v>
      </c>
      <c r="I3549" s="163">
        <v>0.60239600000000004</v>
      </c>
      <c r="J3549" s="163">
        <v>0</v>
      </c>
      <c r="K3549" s="163">
        <v>1.8381999999999999E-2</v>
      </c>
      <c r="L3549" s="163">
        <v>0.60239600000000004</v>
      </c>
    </row>
    <row r="3550" spans="1:12" ht="45" customHeight="1" x14ac:dyDescent="0.25">
      <c r="A3550" s="81" t="s">
        <v>5293</v>
      </c>
      <c r="B3550" s="23" t="s">
        <v>2178</v>
      </c>
      <c r="C3550" s="23" t="s">
        <v>3089</v>
      </c>
      <c r="D3550" s="162">
        <v>0</v>
      </c>
      <c r="E3550" s="162">
        <v>1.01E-2</v>
      </c>
      <c r="F3550" s="162">
        <v>0.54083000000000003</v>
      </c>
      <c r="G3550" s="162">
        <v>0</v>
      </c>
      <c r="H3550" s="162">
        <v>0</v>
      </c>
      <c r="I3550" s="162">
        <v>0</v>
      </c>
      <c r="J3550" s="162">
        <v>0</v>
      </c>
      <c r="K3550" s="162">
        <v>1.01E-2</v>
      </c>
      <c r="L3550" s="162">
        <v>0.54083000000000003</v>
      </c>
    </row>
    <row r="3551" spans="1:12" ht="45" customHeight="1" x14ac:dyDescent="0.25">
      <c r="A3551" s="82" t="s">
        <v>5293</v>
      </c>
      <c r="B3551" s="9" t="s">
        <v>2178</v>
      </c>
      <c r="C3551" s="9" t="s">
        <v>8046</v>
      </c>
      <c r="D3551" s="163">
        <v>0</v>
      </c>
      <c r="E3551" s="163">
        <v>1E-3</v>
      </c>
      <c r="F3551" s="163">
        <v>2.7000000000000001E-3</v>
      </c>
      <c r="G3551" s="163">
        <v>0</v>
      </c>
      <c r="H3551" s="163">
        <v>5.4270000000000004E-3</v>
      </c>
      <c r="I3551" s="163">
        <v>0.12662999999999999</v>
      </c>
      <c r="J3551" s="163">
        <v>0</v>
      </c>
      <c r="K3551" s="163">
        <v>6.4270000000000004E-3</v>
      </c>
      <c r="L3551" s="163">
        <v>0.12933</v>
      </c>
    </row>
    <row r="3552" spans="1:12" ht="45" customHeight="1" x14ac:dyDescent="0.25">
      <c r="A3552" s="81" t="s">
        <v>5294</v>
      </c>
      <c r="B3552" s="23" t="s">
        <v>1064</v>
      </c>
      <c r="C3552" s="23" t="s">
        <v>3081</v>
      </c>
      <c r="D3552" s="162">
        <v>0</v>
      </c>
      <c r="E3552" s="162">
        <v>0</v>
      </c>
      <c r="F3552" s="162">
        <v>0</v>
      </c>
      <c r="G3552" s="162">
        <v>0</v>
      </c>
      <c r="H3552" s="162">
        <v>5.3949999999999998E-2</v>
      </c>
      <c r="I3552" s="162">
        <v>2.2080030000000002</v>
      </c>
      <c r="J3552" s="162">
        <v>0</v>
      </c>
      <c r="K3552" s="162">
        <v>5.3949999999999998E-2</v>
      </c>
      <c r="L3552" s="162">
        <v>2.2080030000000002</v>
      </c>
    </row>
    <row r="3553" spans="1:12" ht="45" customHeight="1" x14ac:dyDescent="0.25">
      <c r="A3553" s="82" t="s">
        <v>5294</v>
      </c>
      <c r="B3553" s="9" t="s">
        <v>1064</v>
      </c>
      <c r="C3553" s="9" t="s">
        <v>3082</v>
      </c>
      <c r="D3553" s="163">
        <v>0</v>
      </c>
      <c r="E3553" s="163">
        <v>0</v>
      </c>
      <c r="F3553" s="163">
        <v>0</v>
      </c>
      <c r="G3553" s="163">
        <v>0</v>
      </c>
      <c r="H3553" s="163">
        <v>2.0429360000000001</v>
      </c>
      <c r="I3553" s="163">
        <v>9.7402460000000008</v>
      </c>
      <c r="J3553" s="163">
        <v>0</v>
      </c>
      <c r="K3553" s="163">
        <v>2.0429360000000001</v>
      </c>
      <c r="L3553" s="163">
        <v>9.7402460000000008</v>
      </c>
    </row>
    <row r="3554" spans="1:12" ht="45" customHeight="1" x14ac:dyDescent="0.25">
      <c r="A3554" s="81" t="s">
        <v>5294</v>
      </c>
      <c r="B3554" s="23" t="s">
        <v>1064</v>
      </c>
      <c r="C3554" s="23" t="s">
        <v>3083</v>
      </c>
      <c r="D3554" s="162">
        <v>0</v>
      </c>
      <c r="E3554" s="162">
        <v>0</v>
      </c>
      <c r="F3554" s="162">
        <v>0</v>
      </c>
      <c r="G3554" s="162">
        <v>0</v>
      </c>
      <c r="H3554" s="162">
        <v>1.1996100000000001</v>
      </c>
      <c r="I3554" s="162">
        <v>1.250807</v>
      </c>
      <c r="J3554" s="162">
        <v>0</v>
      </c>
      <c r="K3554" s="162">
        <v>1.1996100000000001</v>
      </c>
      <c r="L3554" s="162">
        <v>1.250807</v>
      </c>
    </row>
    <row r="3555" spans="1:12" ht="45" customHeight="1" x14ac:dyDescent="0.25">
      <c r="A3555" s="82" t="s">
        <v>5294</v>
      </c>
      <c r="B3555" s="9" t="s">
        <v>1064</v>
      </c>
      <c r="C3555" s="9" t="s">
        <v>8046</v>
      </c>
      <c r="D3555" s="163">
        <v>0</v>
      </c>
      <c r="E3555" s="163">
        <v>0</v>
      </c>
      <c r="F3555" s="163">
        <v>0</v>
      </c>
      <c r="G3555" s="163">
        <v>0</v>
      </c>
      <c r="H3555" s="163">
        <v>0.1694</v>
      </c>
      <c r="I3555" s="163">
        <v>0.29383900000000002</v>
      </c>
      <c r="J3555" s="163">
        <v>0</v>
      </c>
      <c r="K3555" s="163">
        <v>0.1694</v>
      </c>
      <c r="L3555" s="163">
        <v>0.29383900000000002</v>
      </c>
    </row>
    <row r="3556" spans="1:12" ht="45" customHeight="1" x14ac:dyDescent="0.25">
      <c r="A3556" s="81" t="s">
        <v>3832</v>
      </c>
      <c r="B3556" s="23" t="s">
        <v>2179</v>
      </c>
      <c r="C3556" s="23" t="s">
        <v>3081</v>
      </c>
      <c r="D3556" s="162">
        <v>0</v>
      </c>
      <c r="E3556" s="162">
        <v>0</v>
      </c>
      <c r="F3556" s="162">
        <v>0</v>
      </c>
      <c r="G3556" s="162">
        <v>0</v>
      </c>
      <c r="H3556" s="162">
        <v>7.5170000000000001E-2</v>
      </c>
      <c r="I3556" s="162">
        <v>1.2454000000000001</v>
      </c>
      <c r="J3556" s="162">
        <v>0</v>
      </c>
      <c r="K3556" s="162">
        <v>7.5170000000000001E-2</v>
      </c>
      <c r="L3556" s="162">
        <v>1.2454000000000001</v>
      </c>
    </row>
    <row r="3557" spans="1:12" ht="45" customHeight="1" x14ac:dyDescent="0.25">
      <c r="A3557" s="82" t="s">
        <v>3832</v>
      </c>
      <c r="B3557" s="9" t="s">
        <v>2179</v>
      </c>
      <c r="C3557" s="9" t="s">
        <v>3082</v>
      </c>
      <c r="D3557" s="163">
        <v>0</v>
      </c>
      <c r="E3557" s="163">
        <v>7.7499999999999999E-3</v>
      </c>
      <c r="F3557" s="163">
        <v>8.795E-2</v>
      </c>
      <c r="G3557" s="163">
        <v>0</v>
      </c>
      <c r="H3557" s="163">
        <v>1.3277749999999999</v>
      </c>
      <c r="I3557" s="163">
        <v>1.488416</v>
      </c>
      <c r="J3557" s="163">
        <v>0</v>
      </c>
      <c r="K3557" s="163">
        <v>1.3355250000000001</v>
      </c>
      <c r="L3557" s="163">
        <v>1.5763659999999999</v>
      </c>
    </row>
    <row r="3558" spans="1:12" ht="45" customHeight="1" x14ac:dyDescent="0.25">
      <c r="A3558" s="81" t="s">
        <v>3832</v>
      </c>
      <c r="B3558" s="23" t="s">
        <v>2179</v>
      </c>
      <c r="C3558" s="23" t="s">
        <v>3083</v>
      </c>
      <c r="D3558" s="162">
        <v>0</v>
      </c>
      <c r="E3558" s="162">
        <v>0</v>
      </c>
      <c r="F3558" s="162">
        <v>0</v>
      </c>
      <c r="G3558" s="162">
        <v>0</v>
      </c>
      <c r="H3558" s="162">
        <v>1.1728000000000001</v>
      </c>
      <c r="I3558" s="162">
        <v>1.149397</v>
      </c>
      <c r="J3558" s="162">
        <v>0</v>
      </c>
      <c r="K3558" s="162">
        <v>1.1728000000000001</v>
      </c>
      <c r="L3558" s="162">
        <v>1.149397</v>
      </c>
    </row>
    <row r="3559" spans="1:12" ht="45" customHeight="1" x14ac:dyDescent="0.25">
      <c r="A3559" s="82" t="s">
        <v>3832</v>
      </c>
      <c r="B3559" s="9" t="s">
        <v>2179</v>
      </c>
      <c r="C3559" s="9" t="s">
        <v>3085</v>
      </c>
      <c r="D3559" s="163">
        <v>0</v>
      </c>
      <c r="E3559" s="163">
        <v>0</v>
      </c>
      <c r="F3559" s="163">
        <v>0</v>
      </c>
      <c r="G3559" s="163">
        <v>0</v>
      </c>
      <c r="H3559" s="163">
        <v>0.402445</v>
      </c>
      <c r="I3559" s="163">
        <v>0.93982299999999996</v>
      </c>
      <c r="J3559" s="163">
        <v>0</v>
      </c>
      <c r="K3559" s="163">
        <v>0.402445</v>
      </c>
      <c r="L3559" s="163">
        <v>0.93982299999999996</v>
      </c>
    </row>
    <row r="3560" spans="1:12" ht="45" customHeight="1" x14ac:dyDescent="0.25">
      <c r="A3560" s="81" t="s">
        <v>3832</v>
      </c>
      <c r="B3560" s="23" t="s">
        <v>2179</v>
      </c>
      <c r="C3560" s="23" t="s">
        <v>8046</v>
      </c>
      <c r="D3560" s="162">
        <v>0</v>
      </c>
      <c r="E3560" s="162">
        <v>1.3599999999999999E-2</v>
      </c>
      <c r="F3560" s="162">
        <v>7.2456000000000007E-2</v>
      </c>
      <c r="G3560" s="162">
        <v>0</v>
      </c>
      <c r="H3560" s="162">
        <v>7.4498999999999996E-2</v>
      </c>
      <c r="I3560" s="162">
        <v>0.12967500000000001</v>
      </c>
      <c r="J3560" s="162">
        <v>0</v>
      </c>
      <c r="K3560" s="162">
        <v>8.8098999999999997E-2</v>
      </c>
      <c r="L3560" s="162">
        <v>0.20213100000000001</v>
      </c>
    </row>
    <row r="3561" spans="1:12" ht="45" customHeight="1" x14ac:dyDescent="0.25">
      <c r="A3561" s="82" t="s">
        <v>5295</v>
      </c>
      <c r="B3561" s="9" t="s">
        <v>2180</v>
      </c>
      <c r="C3561" s="9" t="s">
        <v>3081</v>
      </c>
      <c r="D3561" s="163">
        <v>0</v>
      </c>
      <c r="E3561" s="163">
        <v>0</v>
      </c>
      <c r="F3561" s="163">
        <v>0</v>
      </c>
      <c r="G3561" s="163">
        <v>0</v>
      </c>
      <c r="H3561" s="163">
        <v>6.6153000000000003E-2</v>
      </c>
      <c r="I3561" s="163">
        <v>3.3069480000000002</v>
      </c>
      <c r="J3561" s="163">
        <v>0</v>
      </c>
      <c r="K3561" s="163">
        <v>6.6153000000000003E-2</v>
      </c>
      <c r="L3561" s="163">
        <v>3.3069480000000002</v>
      </c>
    </row>
    <row r="3562" spans="1:12" ht="45" customHeight="1" x14ac:dyDescent="0.25">
      <c r="A3562" s="81" t="s">
        <v>5295</v>
      </c>
      <c r="B3562" s="23" t="s">
        <v>2180</v>
      </c>
      <c r="C3562" s="23" t="s">
        <v>8046</v>
      </c>
      <c r="D3562" s="162">
        <v>0</v>
      </c>
      <c r="E3562" s="162">
        <v>0</v>
      </c>
      <c r="F3562" s="162">
        <v>0</v>
      </c>
      <c r="G3562" s="162">
        <v>0</v>
      </c>
      <c r="H3562" s="162">
        <v>6.2100000000000002E-4</v>
      </c>
      <c r="I3562" s="162">
        <v>4.2550999999999999E-2</v>
      </c>
      <c r="J3562" s="162">
        <v>0</v>
      </c>
      <c r="K3562" s="162">
        <v>6.2100000000000002E-4</v>
      </c>
      <c r="L3562" s="162">
        <v>4.2550999999999999E-2</v>
      </c>
    </row>
    <row r="3563" spans="1:12" ht="45" customHeight="1" x14ac:dyDescent="0.25">
      <c r="A3563" s="82" t="s">
        <v>427</v>
      </c>
      <c r="B3563" s="9" t="s">
        <v>1079</v>
      </c>
      <c r="C3563" s="9" t="s">
        <v>3081</v>
      </c>
      <c r="D3563" s="163">
        <v>0</v>
      </c>
      <c r="E3563" s="163">
        <v>0</v>
      </c>
      <c r="F3563" s="163">
        <v>0</v>
      </c>
      <c r="G3563" s="163">
        <v>0</v>
      </c>
      <c r="H3563" s="163">
        <v>1.7247999999999999E-2</v>
      </c>
      <c r="I3563" s="163">
        <v>1.0898410000000001</v>
      </c>
      <c r="J3563" s="163">
        <v>0</v>
      </c>
      <c r="K3563" s="163">
        <v>1.7247999999999999E-2</v>
      </c>
      <c r="L3563" s="163">
        <v>1.0898410000000001</v>
      </c>
    </row>
    <row r="3564" spans="1:12" ht="45" customHeight="1" x14ac:dyDescent="0.25">
      <c r="A3564" s="81" t="s">
        <v>427</v>
      </c>
      <c r="B3564" s="23" t="s">
        <v>1079</v>
      </c>
      <c r="C3564" s="23" t="s">
        <v>8046</v>
      </c>
      <c r="D3564" s="162">
        <v>0</v>
      </c>
      <c r="E3564" s="162">
        <v>0</v>
      </c>
      <c r="F3564" s="162">
        <v>0</v>
      </c>
      <c r="G3564" s="162">
        <v>0</v>
      </c>
      <c r="H3564" s="162">
        <v>1.433E-3</v>
      </c>
      <c r="I3564" s="162">
        <v>0.12869</v>
      </c>
      <c r="J3564" s="162">
        <v>0</v>
      </c>
      <c r="K3564" s="162">
        <v>1.433E-3</v>
      </c>
      <c r="L3564" s="162">
        <v>0.12869</v>
      </c>
    </row>
    <row r="3565" spans="1:12" ht="45" customHeight="1" x14ac:dyDescent="0.25">
      <c r="A3565" s="82" t="s">
        <v>5296</v>
      </c>
      <c r="B3565" s="9" t="s">
        <v>4187</v>
      </c>
      <c r="C3565" s="9" t="s">
        <v>3081</v>
      </c>
      <c r="D3565" s="163">
        <v>0</v>
      </c>
      <c r="E3565" s="163">
        <v>1.5108999999999999E-2</v>
      </c>
      <c r="F3565" s="163">
        <v>6.581391</v>
      </c>
      <c r="G3565" s="163">
        <v>0</v>
      </c>
      <c r="H3565" s="163">
        <v>1.8558000000000002E-2</v>
      </c>
      <c r="I3565" s="163">
        <v>0.39725300000000002</v>
      </c>
      <c r="J3565" s="163">
        <v>0</v>
      </c>
      <c r="K3565" s="163">
        <v>3.3667000000000002E-2</v>
      </c>
      <c r="L3565" s="163">
        <v>6.9786440000000001</v>
      </c>
    </row>
    <row r="3566" spans="1:12" ht="45" customHeight="1" x14ac:dyDescent="0.25">
      <c r="A3566" s="81" t="s">
        <v>5296</v>
      </c>
      <c r="B3566" s="23" t="s">
        <v>4187</v>
      </c>
      <c r="C3566" s="23" t="s">
        <v>3085</v>
      </c>
      <c r="D3566" s="162">
        <v>0</v>
      </c>
      <c r="E3566" s="162">
        <v>0</v>
      </c>
      <c r="F3566" s="162">
        <v>0</v>
      </c>
      <c r="G3566" s="162">
        <v>0</v>
      </c>
      <c r="H3566" s="162">
        <v>7.0318000000000006E-2</v>
      </c>
      <c r="I3566" s="162">
        <v>0.884606</v>
      </c>
      <c r="J3566" s="162">
        <v>0</v>
      </c>
      <c r="K3566" s="162">
        <v>7.0318000000000006E-2</v>
      </c>
      <c r="L3566" s="162">
        <v>0.884606</v>
      </c>
    </row>
    <row r="3567" spans="1:12" ht="45" customHeight="1" x14ac:dyDescent="0.25">
      <c r="A3567" s="82" t="s">
        <v>5296</v>
      </c>
      <c r="B3567" s="9" t="s">
        <v>4187</v>
      </c>
      <c r="C3567" s="9" t="s">
        <v>8046</v>
      </c>
      <c r="D3567" s="163">
        <v>0</v>
      </c>
      <c r="E3567" s="163">
        <v>1.3999999999999999E-4</v>
      </c>
      <c r="F3567" s="163">
        <v>1.3384999999999999E-2</v>
      </c>
      <c r="G3567" s="163">
        <v>0</v>
      </c>
      <c r="H3567" s="163">
        <v>3.2203000000000002E-2</v>
      </c>
      <c r="I3567" s="163">
        <v>0.10539999999999999</v>
      </c>
      <c r="J3567" s="163">
        <v>0</v>
      </c>
      <c r="K3567" s="163">
        <v>3.2342999999999997E-2</v>
      </c>
      <c r="L3567" s="163">
        <v>0.118785</v>
      </c>
    </row>
    <row r="3568" spans="1:12" ht="45" customHeight="1" x14ac:dyDescent="0.25">
      <c r="A3568" s="81" t="s">
        <v>5301</v>
      </c>
      <c r="B3568" s="23" t="s">
        <v>1140</v>
      </c>
      <c r="C3568" s="23" t="s">
        <v>3081</v>
      </c>
      <c r="D3568" s="162">
        <v>0</v>
      </c>
      <c r="E3568" s="162">
        <v>2.4324999999999999E-2</v>
      </c>
      <c r="F3568" s="162">
        <v>0.36875000000000002</v>
      </c>
      <c r="G3568" s="162">
        <v>0</v>
      </c>
      <c r="H3568" s="162">
        <v>8.8859999999999998E-3</v>
      </c>
      <c r="I3568" s="162">
        <v>0.20316799999999999</v>
      </c>
      <c r="J3568" s="162">
        <v>0</v>
      </c>
      <c r="K3568" s="162">
        <v>3.3210999999999997E-2</v>
      </c>
      <c r="L3568" s="162">
        <v>0.57191800000000004</v>
      </c>
    </row>
    <row r="3569" spans="1:12" ht="45" customHeight="1" x14ac:dyDescent="0.25">
      <c r="A3569" s="82" t="s">
        <v>5301</v>
      </c>
      <c r="B3569" s="9" t="s">
        <v>1140</v>
      </c>
      <c r="C3569" s="9" t="s">
        <v>3082</v>
      </c>
      <c r="D3569" s="163">
        <v>0</v>
      </c>
      <c r="E3569" s="163">
        <v>4.3383999999999999E-2</v>
      </c>
      <c r="F3569" s="163">
        <v>4.8973000000000004</v>
      </c>
      <c r="G3569" s="163">
        <v>0</v>
      </c>
      <c r="H3569" s="163">
        <v>6.4999999999999997E-3</v>
      </c>
      <c r="I3569" s="163">
        <v>1.295E-2</v>
      </c>
      <c r="J3569" s="163">
        <v>0</v>
      </c>
      <c r="K3569" s="163">
        <v>4.9883999999999998E-2</v>
      </c>
      <c r="L3569" s="163">
        <v>4.9102499999999996</v>
      </c>
    </row>
    <row r="3570" spans="1:12" ht="45" customHeight="1" x14ac:dyDescent="0.25">
      <c r="A3570" s="81" t="s">
        <v>5301</v>
      </c>
      <c r="B3570" s="23" t="s">
        <v>1140</v>
      </c>
      <c r="C3570" s="23" t="s">
        <v>8046</v>
      </c>
      <c r="D3570" s="162">
        <v>0</v>
      </c>
      <c r="E3570" s="162">
        <v>0</v>
      </c>
      <c r="F3570" s="162">
        <v>0</v>
      </c>
      <c r="G3570" s="162">
        <v>0</v>
      </c>
      <c r="H3570" s="162">
        <v>5.0000000000000002E-5</v>
      </c>
      <c r="I3570" s="162">
        <v>1.1119999999999999E-3</v>
      </c>
      <c r="J3570" s="162">
        <v>0</v>
      </c>
      <c r="K3570" s="162">
        <v>5.0000000000000002E-5</v>
      </c>
      <c r="L3570" s="162">
        <v>1.1119999999999999E-3</v>
      </c>
    </row>
    <row r="3571" spans="1:12" ht="45" customHeight="1" x14ac:dyDescent="0.25">
      <c r="A3571" s="82" t="s">
        <v>5302</v>
      </c>
      <c r="B3571" s="9" t="s">
        <v>2183</v>
      </c>
      <c r="C3571" s="9" t="s">
        <v>3082</v>
      </c>
      <c r="D3571" s="163">
        <v>0</v>
      </c>
      <c r="E3571" s="163">
        <v>0.294041</v>
      </c>
      <c r="F3571" s="163">
        <v>3.8175500000000002</v>
      </c>
      <c r="G3571" s="163">
        <v>0</v>
      </c>
      <c r="H3571" s="163">
        <v>0.60677000000000003</v>
      </c>
      <c r="I3571" s="163">
        <v>4.3488980000000002</v>
      </c>
      <c r="J3571" s="163">
        <v>0</v>
      </c>
      <c r="K3571" s="163">
        <v>0.90081100000000003</v>
      </c>
      <c r="L3571" s="163">
        <v>8.1664480000000008</v>
      </c>
    </row>
    <row r="3572" spans="1:12" ht="45" customHeight="1" x14ac:dyDescent="0.25">
      <c r="A3572" s="81" t="s">
        <v>5302</v>
      </c>
      <c r="B3572" s="23" t="s">
        <v>2183</v>
      </c>
      <c r="C3572" s="23" t="s">
        <v>3083</v>
      </c>
      <c r="D3572" s="162">
        <v>0</v>
      </c>
      <c r="E3572" s="162">
        <v>2.0000000000000001E-4</v>
      </c>
      <c r="F3572" s="162">
        <v>2.0000000000000001E-4</v>
      </c>
      <c r="G3572" s="162">
        <v>0</v>
      </c>
      <c r="H3572" s="162">
        <v>4.9581400000000002</v>
      </c>
      <c r="I3572" s="162">
        <v>4.564165</v>
      </c>
      <c r="J3572" s="162">
        <v>0</v>
      </c>
      <c r="K3572" s="162">
        <v>4.9583399999999997</v>
      </c>
      <c r="L3572" s="162">
        <v>4.5643649999999996</v>
      </c>
    </row>
    <row r="3573" spans="1:12" ht="45" customHeight="1" x14ac:dyDescent="0.25">
      <c r="A3573" s="82" t="s">
        <v>5302</v>
      </c>
      <c r="B3573" s="9" t="s">
        <v>2183</v>
      </c>
      <c r="C3573" s="9" t="s">
        <v>3084</v>
      </c>
      <c r="D3573" s="163">
        <v>0</v>
      </c>
      <c r="E3573" s="163">
        <v>0</v>
      </c>
      <c r="F3573" s="163">
        <v>0</v>
      </c>
      <c r="G3573" s="163">
        <v>0</v>
      </c>
      <c r="H3573" s="163">
        <v>2.4584039999999998</v>
      </c>
      <c r="I3573" s="163">
        <v>1.8033600000000001</v>
      </c>
      <c r="J3573" s="163">
        <v>0</v>
      </c>
      <c r="K3573" s="163">
        <v>2.4584039999999998</v>
      </c>
      <c r="L3573" s="163">
        <v>1.8033600000000001</v>
      </c>
    </row>
    <row r="3574" spans="1:12" ht="45" customHeight="1" x14ac:dyDescent="0.25">
      <c r="A3574" s="81" t="s">
        <v>5302</v>
      </c>
      <c r="B3574" s="23" t="s">
        <v>2183</v>
      </c>
      <c r="C3574" s="23" t="s">
        <v>8046</v>
      </c>
      <c r="D3574" s="162">
        <v>0</v>
      </c>
      <c r="E3574" s="162">
        <v>9.3999999999999994E-5</v>
      </c>
      <c r="F3574" s="162">
        <v>9.810000000000001E-4</v>
      </c>
      <c r="G3574" s="162">
        <v>0</v>
      </c>
      <c r="H3574" s="162">
        <v>6.1226000000000003E-2</v>
      </c>
      <c r="I3574" s="162">
        <v>0.195882</v>
      </c>
      <c r="J3574" s="162">
        <v>0</v>
      </c>
      <c r="K3574" s="162">
        <v>6.132E-2</v>
      </c>
      <c r="L3574" s="162">
        <v>0.19686300000000001</v>
      </c>
    </row>
    <row r="3575" spans="1:12" ht="45" customHeight="1" x14ac:dyDescent="0.25">
      <c r="A3575" s="82" t="s">
        <v>5311</v>
      </c>
      <c r="B3575" s="9" t="s">
        <v>1065</v>
      </c>
      <c r="C3575" s="9" t="s">
        <v>3081</v>
      </c>
      <c r="D3575" s="163">
        <v>0</v>
      </c>
      <c r="E3575" s="163">
        <v>1.06E-4</v>
      </c>
      <c r="F3575" s="163">
        <v>4.35E-4</v>
      </c>
      <c r="G3575" s="163">
        <v>0</v>
      </c>
      <c r="H3575" s="163">
        <v>4.8828999999999997E-2</v>
      </c>
      <c r="I3575" s="163">
        <v>0.71327799999999997</v>
      </c>
      <c r="J3575" s="163">
        <v>0</v>
      </c>
      <c r="K3575" s="163">
        <v>4.8934999999999999E-2</v>
      </c>
      <c r="L3575" s="163">
        <v>0.71371300000000004</v>
      </c>
    </row>
    <row r="3576" spans="1:12" ht="45" customHeight="1" x14ac:dyDescent="0.25">
      <c r="A3576" s="81" t="s">
        <v>5311</v>
      </c>
      <c r="B3576" s="23" t="s">
        <v>1065</v>
      </c>
      <c r="C3576" s="23" t="s">
        <v>8046</v>
      </c>
      <c r="D3576" s="162">
        <v>0</v>
      </c>
      <c r="E3576" s="162">
        <v>0</v>
      </c>
      <c r="F3576" s="162">
        <v>0</v>
      </c>
      <c r="G3576" s="162">
        <v>0</v>
      </c>
      <c r="H3576" s="162">
        <v>7.4889999999999998E-2</v>
      </c>
      <c r="I3576" s="162">
        <v>0.59155000000000002</v>
      </c>
      <c r="J3576" s="162">
        <v>0</v>
      </c>
      <c r="K3576" s="162">
        <v>7.4889999999999998E-2</v>
      </c>
      <c r="L3576" s="162">
        <v>0.59155000000000002</v>
      </c>
    </row>
    <row r="3577" spans="1:12" ht="45" customHeight="1" x14ac:dyDescent="0.25">
      <c r="A3577" s="82" t="s">
        <v>5314</v>
      </c>
      <c r="B3577" s="9" t="s">
        <v>2189</v>
      </c>
      <c r="C3577" s="9" t="s">
        <v>3081</v>
      </c>
      <c r="D3577" s="163">
        <v>0</v>
      </c>
      <c r="E3577" s="163">
        <v>7.1219999999999999E-3</v>
      </c>
      <c r="F3577" s="163">
        <v>1.5931000000000001E-2</v>
      </c>
      <c r="G3577" s="163">
        <v>0</v>
      </c>
      <c r="H3577" s="163">
        <v>9.2671000000000003E-2</v>
      </c>
      <c r="I3577" s="163">
        <v>1.0271440000000001</v>
      </c>
      <c r="J3577" s="163">
        <v>0</v>
      </c>
      <c r="K3577" s="163">
        <v>9.9793000000000007E-2</v>
      </c>
      <c r="L3577" s="163">
        <v>1.043075</v>
      </c>
    </row>
    <row r="3578" spans="1:12" ht="45" customHeight="1" x14ac:dyDescent="0.25">
      <c r="A3578" s="81" t="s">
        <v>5314</v>
      </c>
      <c r="B3578" s="23" t="s">
        <v>2189</v>
      </c>
      <c r="C3578" s="23" t="s">
        <v>8046</v>
      </c>
      <c r="D3578" s="162">
        <v>0</v>
      </c>
      <c r="E3578" s="162">
        <v>0</v>
      </c>
      <c r="F3578" s="162">
        <v>0</v>
      </c>
      <c r="G3578" s="162">
        <v>0</v>
      </c>
      <c r="H3578" s="162">
        <v>2.8060000000000002E-2</v>
      </c>
      <c r="I3578" s="162">
        <v>0.13731399999999999</v>
      </c>
      <c r="J3578" s="162">
        <v>0</v>
      </c>
      <c r="K3578" s="162">
        <v>2.8060000000000002E-2</v>
      </c>
      <c r="L3578" s="162">
        <v>0.13731399999999999</v>
      </c>
    </row>
    <row r="3579" spans="1:12" ht="45" customHeight="1" x14ac:dyDescent="0.25">
      <c r="A3579" s="82" t="s">
        <v>5316</v>
      </c>
      <c r="B3579" s="9" t="s">
        <v>6832</v>
      </c>
      <c r="C3579" s="9" t="s">
        <v>3081</v>
      </c>
      <c r="D3579" s="163">
        <v>0</v>
      </c>
      <c r="E3579" s="163">
        <v>1.4729999999999999E-3</v>
      </c>
      <c r="F3579" s="163">
        <v>1.0959999999999999E-2</v>
      </c>
      <c r="G3579" s="163">
        <v>0</v>
      </c>
      <c r="H3579" s="163">
        <v>0.338731</v>
      </c>
      <c r="I3579" s="163">
        <v>6.8927709999999998</v>
      </c>
      <c r="J3579" s="163">
        <v>0</v>
      </c>
      <c r="K3579" s="163">
        <v>0.34020400000000001</v>
      </c>
      <c r="L3579" s="163">
        <v>6.9037309999999996</v>
      </c>
    </row>
    <row r="3580" spans="1:12" ht="45" customHeight="1" x14ac:dyDescent="0.25">
      <c r="A3580" s="81" t="s">
        <v>5321</v>
      </c>
      <c r="B3580" s="23" t="s">
        <v>4188</v>
      </c>
      <c r="C3580" s="23" t="s">
        <v>3082</v>
      </c>
      <c r="D3580" s="162">
        <v>0</v>
      </c>
      <c r="E3580" s="162">
        <v>2.5000000000000001E-3</v>
      </c>
      <c r="F3580" s="162">
        <v>7.4269999999999996E-3</v>
      </c>
      <c r="G3580" s="162">
        <v>0</v>
      </c>
      <c r="H3580" s="162">
        <v>1.6890000000000001</v>
      </c>
      <c r="I3580" s="162">
        <v>4.9992999999999999</v>
      </c>
      <c r="J3580" s="162">
        <v>0</v>
      </c>
      <c r="K3580" s="162">
        <v>1.6915</v>
      </c>
      <c r="L3580" s="162">
        <v>5.0067269999999997</v>
      </c>
    </row>
    <row r="3581" spans="1:12" ht="45" customHeight="1" x14ac:dyDescent="0.25">
      <c r="A3581" s="82" t="s">
        <v>5321</v>
      </c>
      <c r="B3581" s="9" t="s">
        <v>4188</v>
      </c>
      <c r="C3581" s="9" t="s">
        <v>8046</v>
      </c>
      <c r="D3581" s="163">
        <v>0</v>
      </c>
      <c r="E3581" s="163">
        <v>2.5999999999999998E-4</v>
      </c>
      <c r="F3581" s="163">
        <v>6.3000000000000003E-4</v>
      </c>
      <c r="G3581" s="163">
        <v>0</v>
      </c>
      <c r="H3581" s="163">
        <v>1.5269999999999999E-3</v>
      </c>
      <c r="I3581" s="163">
        <v>7.1469999999999997E-3</v>
      </c>
      <c r="J3581" s="163">
        <v>0</v>
      </c>
      <c r="K3581" s="163">
        <v>1.787E-3</v>
      </c>
      <c r="L3581" s="163">
        <v>7.7770000000000001E-3</v>
      </c>
    </row>
    <row r="3582" spans="1:12" ht="45" customHeight="1" x14ac:dyDescent="0.25">
      <c r="A3582" s="81" t="s">
        <v>5323</v>
      </c>
      <c r="B3582" s="23" t="s">
        <v>3002</v>
      </c>
      <c r="C3582" s="23" t="s">
        <v>3081</v>
      </c>
      <c r="D3582" s="162">
        <v>0</v>
      </c>
      <c r="E3582" s="162">
        <v>0.99629100000000004</v>
      </c>
      <c r="F3582" s="162">
        <v>7.9135759999999999</v>
      </c>
      <c r="G3582" s="162">
        <v>0</v>
      </c>
      <c r="H3582" s="162">
        <v>3.7450999999999998E-2</v>
      </c>
      <c r="I3582" s="162">
        <v>0.159969</v>
      </c>
      <c r="J3582" s="162">
        <v>0</v>
      </c>
      <c r="K3582" s="162">
        <v>1.0337419999999999</v>
      </c>
      <c r="L3582" s="162">
        <v>8.0735449999999993</v>
      </c>
    </row>
    <row r="3583" spans="1:12" ht="45" customHeight="1" x14ac:dyDescent="0.25">
      <c r="A3583" s="82" t="s">
        <v>5323</v>
      </c>
      <c r="B3583" s="9" t="s">
        <v>3002</v>
      </c>
      <c r="C3583" s="9" t="s">
        <v>3082</v>
      </c>
      <c r="D3583" s="163">
        <v>0</v>
      </c>
      <c r="E3583" s="163">
        <v>1.0296129999999999</v>
      </c>
      <c r="F3583" s="163">
        <v>9.0442060000000009</v>
      </c>
      <c r="G3583" s="163">
        <v>0</v>
      </c>
      <c r="H3583" s="163">
        <v>3.8640000000000001E-2</v>
      </c>
      <c r="I3583" s="163">
        <v>0.25484000000000001</v>
      </c>
      <c r="J3583" s="163">
        <v>0</v>
      </c>
      <c r="K3583" s="163">
        <v>1.0682529999999999</v>
      </c>
      <c r="L3583" s="163">
        <v>9.2990460000000006</v>
      </c>
    </row>
    <row r="3584" spans="1:12" ht="45" customHeight="1" x14ac:dyDescent="0.25">
      <c r="A3584" s="81" t="s">
        <v>5323</v>
      </c>
      <c r="B3584" s="23" t="s">
        <v>3002</v>
      </c>
      <c r="C3584" s="23" t="s">
        <v>3085</v>
      </c>
      <c r="D3584" s="162">
        <v>0</v>
      </c>
      <c r="E3584" s="162">
        <v>0.25403999999999999</v>
      </c>
      <c r="F3584" s="162">
        <v>2.0245950000000001</v>
      </c>
      <c r="G3584" s="162">
        <v>0</v>
      </c>
      <c r="H3584" s="162">
        <v>0</v>
      </c>
      <c r="I3584" s="162">
        <v>0</v>
      </c>
      <c r="J3584" s="162">
        <v>0</v>
      </c>
      <c r="K3584" s="162">
        <v>0.25403999999999999</v>
      </c>
      <c r="L3584" s="162">
        <v>2.0245950000000001</v>
      </c>
    </row>
    <row r="3585" spans="1:12" ht="45" customHeight="1" x14ac:dyDescent="0.25">
      <c r="A3585" s="82" t="s">
        <v>5323</v>
      </c>
      <c r="B3585" s="9" t="s">
        <v>3002</v>
      </c>
      <c r="C3585" s="9" t="s">
        <v>3089</v>
      </c>
      <c r="D3585" s="163">
        <v>0</v>
      </c>
      <c r="E3585" s="163">
        <v>0.86219100000000004</v>
      </c>
      <c r="F3585" s="163">
        <v>7.5409030000000001</v>
      </c>
      <c r="G3585" s="163">
        <v>0</v>
      </c>
      <c r="H3585" s="163">
        <v>0</v>
      </c>
      <c r="I3585" s="163">
        <v>0</v>
      </c>
      <c r="J3585" s="163">
        <v>0</v>
      </c>
      <c r="K3585" s="163">
        <v>0.86219100000000004</v>
      </c>
      <c r="L3585" s="163">
        <v>7.5409030000000001</v>
      </c>
    </row>
    <row r="3586" spans="1:12" ht="45" customHeight="1" x14ac:dyDescent="0.25">
      <c r="A3586" s="81" t="s">
        <v>5323</v>
      </c>
      <c r="B3586" s="23" t="s">
        <v>3002</v>
      </c>
      <c r="C3586" s="23" t="s">
        <v>8046</v>
      </c>
      <c r="D3586" s="162">
        <v>0</v>
      </c>
      <c r="E3586" s="162">
        <v>2.1826000000000002E-2</v>
      </c>
      <c r="F3586" s="162">
        <v>0.151418</v>
      </c>
      <c r="G3586" s="162">
        <v>0</v>
      </c>
      <c r="H3586" s="162">
        <v>1.5403E-2</v>
      </c>
      <c r="I3586" s="162">
        <v>0.35999700000000001</v>
      </c>
      <c r="J3586" s="162">
        <v>0</v>
      </c>
      <c r="K3586" s="162">
        <v>3.7228999999999998E-2</v>
      </c>
      <c r="L3586" s="162">
        <v>0.51141499999999995</v>
      </c>
    </row>
    <row r="3587" spans="1:12" ht="45" customHeight="1" x14ac:dyDescent="0.25">
      <c r="A3587" s="82" t="s">
        <v>206</v>
      </c>
      <c r="B3587" s="9" t="s">
        <v>1066</v>
      </c>
      <c r="C3587" s="9" t="s">
        <v>3081</v>
      </c>
      <c r="D3587" s="163">
        <v>0</v>
      </c>
      <c r="E3587" s="163">
        <v>2.113788</v>
      </c>
      <c r="F3587" s="163">
        <v>11.648749</v>
      </c>
      <c r="G3587" s="163">
        <v>0</v>
      </c>
      <c r="H3587" s="163">
        <v>0.300016</v>
      </c>
      <c r="I3587" s="163">
        <v>3.3213469999999998</v>
      </c>
      <c r="J3587" s="163">
        <v>0</v>
      </c>
      <c r="K3587" s="163">
        <v>2.4138039999999998</v>
      </c>
      <c r="L3587" s="163">
        <v>14.970096</v>
      </c>
    </row>
    <row r="3588" spans="1:12" ht="45" customHeight="1" x14ac:dyDescent="0.25">
      <c r="A3588" s="81" t="s">
        <v>206</v>
      </c>
      <c r="B3588" s="23" t="s">
        <v>1066</v>
      </c>
      <c r="C3588" s="23" t="s">
        <v>3082</v>
      </c>
      <c r="D3588" s="162">
        <v>0</v>
      </c>
      <c r="E3588" s="162">
        <v>2E-3</v>
      </c>
      <c r="F3588" s="162">
        <v>7.0000000000000001E-3</v>
      </c>
      <c r="G3588" s="162">
        <v>0</v>
      </c>
      <c r="H3588" s="162">
        <v>0.115747</v>
      </c>
      <c r="I3588" s="162">
        <v>1.291617</v>
      </c>
      <c r="J3588" s="162">
        <v>0</v>
      </c>
      <c r="K3588" s="162">
        <v>0.117747</v>
      </c>
      <c r="L3588" s="162">
        <v>1.2986169999999999</v>
      </c>
    </row>
    <row r="3589" spans="1:12" ht="45" customHeight="1" x14ac:dyDescent="0.25">
      <c r="A3589" s="82" t="s">
        <v>206</v>
      </c>
      <c r="B3589" s="9" t="s">
        <v>1066</v>
      </c>
      <c r="C3589" s="9" t="s">
        <v>8046</v>
      </c>
      <c r="D3589" s="163">
        <v>0</v>
      </c>
      <c r="E3589" s="163">
        <v>3.5500000000000001E-4</v>
      </c>
      <c r="F3589" s="163">
        <v>1E-3</v>
      </c>
      <c r="G3589" s="163">
        <v>0</v>
      </c>
      <c r="H3589" s="163">
        <v>0</v>
      </c>
      <c r="I3589" s="163">
        <v>0</v>
      </c>
      <c r="J3589" s="163">
        <v>0</v>
      </c>
      <c r="K3589" s="163">
        <v>3.5500000000000001E-4</v>
      </c>
      <c r="L3589" s="163">
        <v>1E-3</v>
      </c>
    </row>
    <row r="3590" spans="1:12" ht="45" customHeight="1" x14ac:dyDescent="0.25">
      <c r="A3590" s="81" t="s">
        <v>5327</v>
      </c>
      <c r="B3590" s="23" t="s">
        <v>6834</v>
      </c>
      <c r="C3590" s="23" t="s">
        <v>3081</v>
      </c>
      <c r="D3590" s="162">
        <v>0</v>
      </c>
      <c r="E3590" s="162">
        <v>0.15091299999999999</v>
      </c>
      <c r="F3590" s="162">
        <v>1.6844950000000001</v>
      </c>
      <c r="G3590" s="162">
        <v>0</v>
      </c>
      <c r="H3590" s="162">
        <v>0</v>
      </c>
      <c r="I3590" s="162">
        <v>0</v>
      </c>
      <c r="J3590" s="162">
        <v>0</v>
      </c>
      <c r="K3590" s="162">
        <v>0.15091299999999999</v>
      </c>
      <c r="L3590" s="162">
        <v>1.6844950000000001</v>
      </c>
    </row>
    <row r="3591" spans="1:12" ht="45" customHeight="1" x14ac:dyDescent="0.25">
      <c r="A3591" s="82" t="s">
        <v>5327</v>
      </c>
      <c r="B3591" s="9" t="s">
        <v>6834</v>
      </c>
      <c r="C3591" s="9" t="s">
        <v>3082</v>
      </c>
      <c r="D3591" s="163">
        <v>0</v>
      </c>
      <c r="E3591" s="163">
        <v>0.40736299999999998</v>
      </c>
      <c r="F3591" s="163">
        <v>2.263058</v>
      </c>
      <c r="G3591" s="163">
        <v>0</v>
      </c>
      <c r="H3591" s="163">
        <v>0.116517</v>
      </c>
      <c r="I3591" s="163">
        <v>0.76328200000000002</v>
      </c>
      <c r="J3591" s="163">
        <v>0</v>
      </c>
      <c r="K3591" s="163">
        <v>0.52388000000000001</v>
      </c>
      <c r="L3591" s="163">
        <v>3.0263399999999998</v>
      </c>
    </row>
    <row r="3592" spans="1:12" ht="45" customHeight="1" x14ac:dyDescent="0.25">
      <c r="A3592" s="81" t="s">
        <v>5327</v>
      </c>
      <c r="B3592" s="23" t="s">
        <v>6834</v>
      </c>
      <c r="C3592" s="23" t="s">
        <v>8046</v>
      </c>
      <c r="D3592" s="162">
        <v>0</v>
      </c>
      <c r="E3592" s="162">
        <v>0</v>
      </c>
      <c r="F3592" s="162">
        <v>0</v>
      </c>
      <c r="G3592" s="162">
        <v>0</v>
      </c>
      <c r="H3592" s="162">
        <v>3.9659999999999999E-3</v>
      </c>
      <c r="I3592" s="162">
        <v>6.9699999999999996E-3</v>
      </c>
      <c r="J3592" s="162">
        <v>0</v>
      </c>
      <c r="K3592" s="162">
        <v>3.9659999999999999E-3</v>
      </c>
      <c r="L3592" s="162">
        <v>6.9699999999999996E-3</v>
      </c>
    </row>
    <row r="3593" spans="1:12" ht="45" customHeight="1" x14ac:dyDescent="0.25">
      <c r="A3593" s="82" t="s">
        <v>5328</v>
      </c>
      <c r="B3593" s="9" t="s">
        <v>6835</v>
      </c>
      <c r="C3593" s="9" t="s">
        <v>3081</v>
      </c>
      <c r="D3593" s="163">
        <v>0</v>
      </c>
      <c r="E3593" s="163">
        <v>3.4351E-2</v>
      </c>
      <c r="F3593" s="163">
        <v>0.619228</v>
      </c>
      <c r="G3593" s="163">
        <v>0</v>
      </c>
      <c r="H3593" s="163">
        <v>6.5300000000000004E-4</v>
      </c>
      <c r="I3593" s="163">
        <v>1.153E-2</v>
      </c>
      <c r="J3593" s="163">
        <v>0</v>
      </c>
      <c r="K3593" s="163">
        <v>3.5004E-2</v>
      </c>
      <c r="L3593" s="163">
        <v>0.63075800000000004</v>
      </c>
    </row>
    <row r="3594" spans="1:12" ht="45" customHeight="1" x14ac:dyDescent="0.25">
      <c r="A3594" s="81" t="s">
        <v>5328</v>
      </c>
      <c r="B3594" s="23" t="s">
        <v>6835</v>
      </c>
      <c r="C3594" s="23" t="s">
        <v>3082</v>
      </c>
      <c r="D3594" s="162">
        <v>0</v>
      </c>
      <c r="E3594" s="162">
        <v>1.0014050000000001</v>
      </c>
      <c r="F3594" s="162">
        <v>5.5802329999999998</v>
      </c>
      <c r="G3594" s="162">
        <v>0</v>
      </c>
      <c r="H3594" s="162">
        <v>1.7871090000000001</v>
      </c>
      <c r="I3594" s="162">
        <v>5.6261049999999999</v>
      </c>
      <c r="J3594" s="162">
        <v>0</v>
      </c>
      <c r="K3594" s="162">
        <v>2.7885140000000002</v>
      </c>
      <c r="L3594" s="162">
        <v>11.206338000000001</v>
      </c>
    </row>
    <row r="3595" spans="1:12" ht="45" customHeight="1" x14ac:dyDescent="0.25">
      <c r="A3595" s="82" t="s">
        <v>5328</v>
      </c>
      <c r="B3595" s="9" t="s">
        <v>6835</v>
      </c>
      <c r="C3595" s="9" t="s">
        <v>8046</v>
      </c>
      <c r="D3595" s="163">
        <v>0</v>
      </c>
      <c r="E3595" s="163">
        <v>0</v>
      </c>
      <c r="F3595" s="163">
        <v>0</v>
      </c>
      <c r="G3595" s="163">
        <v>0</v>
      </c>
      <c r="H3595" s="163">
        <v>0.31077700000000003</v>
      </c>
      <c r="I3595" s="163">
        <v>0.19439100000000001</v>
      </c>
      <c r="J3595" s="163">
        <v>0</v>
      </c>
      <c r="K3595" s="163">
        <v>0.31077700000000003</v>
      </c>
      <c r="L3595" s="163">
        <v>0.19439100000000001</v>
      </c>
    </row>
    <row r="3596" spans="1:12" ht="45" customHeight="1" x14ac:dyDescent="0.25">
      <c r="A3596" s="81" t="s">
        <v>7926</v>
      </c>
      <c r="B3596" s="23" t="s">
        <v>7951</v>
      </c>
      <c r="C3596" s="23" t="s">
        <v>3081</v>
      </c>
      <c r="D3596" s="162">
        <v>0</v>
      </c>
      <c r="E3596" s="162">
        <v>0.220059</v>
      </c>
      <c r="F3596" s="162">
        <v>2.0998139999999998</v>
      </c>
      <c r="G3596" s="162">
        <v>0</v>
      </c>
      <c r="H3596" s="162">
        <v>1.7742000000000001E-2</v>
      </c>
      <c r="I3596" s="162">
        <v>4.7225000000000003E-2</v>
      </c>
      <c r="J3596" s="162">
        <v>0</v>
      </c>
      <c r="K3596" s="162">
        <v>0.23780100000000001</v>
      </c>
      <c r="L3596" s="162">
        <v>2.1470389999999999</v>
      </c>
    </row>
    <row r="3597" spans="1:12" ht="45" customHeight="1" x14ac:dyDescent="0.25">
      <c r="A3597" s="82" t="s">
        <v>7926</v>
      </c>
      <c r="B3597" s="9" t="s">
        <v>7951</v>
      </c>
      <c r="C3597" s="9" t="s">
        <v>8046</v>
      </c>
      <c r="D3597" s="163">
        <v>0</v>
      </c>
      <c r="E3597" s="163">
        <v>1.8543E-2</v>
      </c>
      <c r="F3597" s="163">
        <v>0.21271899999999999</v>
      </c>
      <c r="G3597" s="163">
        <v>0</v>
      </c>
      <c r="H3597" s="163">
        <v>5.4010000000000004E-3</v>
      </c>
      <c r="I3597" s="163">
        <v>6.5285999999999997E-2</v>
      </c>
      <c r="J3597" s="163">
        <v>0</v>
      </c>
      <c r="K3597" s="163">
        <v>2.3944E-2</v>
      </c>
      <c r="L3597" s="163">
        <v>0.278005</v>
      </c>
    </row>
    <row r="3598" spans="1:12" ht="45" customHeight="1" x14ac:dyDescent="0.25">
      <c r="A3598" s="81" t="s">
        <v>7916</v>
      </c>
      <c r="B3598" s="23" t="s">
        <v>7941</v>
      </c>
      <c r="C3598" s="23" t="s">
        <v>3081</v>
      </c>
      <c r="D3598" s="162">
        <v>0</v>
      </c>
      <c r="E3598" s="162">
        <v>2.0000000000000001E-4</v>
      </c>
      <c r="F3598" s="162">
        <v>7.5000000000000002E-4</v>
      </c>
      <c r="G3598" s="162">
        <v>0</v>
      </c>
      <c r="H3598" s="162">
        <v>7.9679999999999994E-3</v>
      </c>
      <c r="I3598" s="162">
        <v>2.8363830000000001</v>
      </c>
      <c r="J3598" s="162">
        <v>0</v>
      </c>
      <c r="K3598" s="162">
        <v>8.1679999999999999E-3</v>
      </c>
      <c r="L3598" s="162">
        <v>2.8371330000000001</v>
      </c>
    </row>
    <row r="3599" spans="1:12" ht="45" customHeight="1" x14ac:dyDescent="0.25">
      <c r="A3599" s="82" t="s">
        <v>7916</v>
      </c>
      <c r="B3599" s="9" t="s">
        <v>7941</v>
      </c>
      <c r="C3599" s="9" t="s">
        <v>8046</v>
      </c>
      <c r="D3599" s="163">
        <v>0</v>
      </c>
      <c r="E3599" s="163">
        <v>0</v>
      </c>
      <c r="F3599" s="163">
        <v>0</v>
      </c>
      <c r="G3599" s="163">
        <v>0</v>
      </c>
      <c r="H3599" s="163">
        <v>1.1410000000000001E-3</v>
      </c>
      <c r="I3599" s="163">
        <v>5.4100000000000003E-4</v>
      </c>
      <c r="J3599" s="163">
        <v>0</v>
      </c>
      <c r="K3599" s="163">
        <v>1.1410000000000001E-3</v>
      </c>
      <c r="L3599" s="163">
        <v>5.4100000000000003E-4</v>
      </c>
    </row>
    <row r="3600" spans="1:12" ht="45" customHeight="1" x14ac:dyDescent="0.25">
      <c r="A3600" s="81" t="s">
        <v>7913</v>
      </c>
      <c r="B3600" s="23" t="s">
        <v>7937</v>
      </c>
      <c r="C3600" s="23" t="s">
        <v>3081</v>
      </c>
      <c r="D3600" s="162">
        <v>0</v>
      </c>
      <c r="E3600" s="162">
        <v>0</v>
      </c>
      <c r="F3600" s="162">
        <v>0</v>
      </c>
      <c r="G3600" s="162">
        <v>0</v>
      </c>
      <c r="H3600" s="162">
        <v>1.0000000000000001E-5</v>
      </c>
      <c r="I3600" s="162">
        <v>1.060406</v>
      </c>
      <c r="J3600" s="162">
        <v>0</v>
      </c>
      <c r="K3600" s="162">
        <v>1.0000000000000001E-5</v>
      </c>
      <c r="L3600" s="162">
        <v>1.060406</v>
      </c>
    </row>
    <row r="3601" spans="1:12" ht="45" customHeight="1" x14ac:dyDescent="0.25">
      <c r="A3601" s="82" t="s">
        <v>7913</v>
      </c>
      <c r="B3601" s="9" t="s">
        <v>7937</v>
      </c>
      <c r="C3601" s="9" t="s">
        <v>8046</v>
      </c>
      <c r="D3601" s="163">
        <v>0</v>
      </c>
      <c r="E3601" s="163">
        <v>0</v>
      </c>
      <c r="F3601" s="163">
        <v>0</v>
      </c>
      <c r="G3601" s="163">
        <v>0</v>
      </c>
      <c r="H3601" s="163">
        <v>1E-4</v>
      </c>
      <c r="I3601" s="163">
        <v>2.02E-4</v>
      </c>
      <c r="J3601" s="163">
        <v>0</v>
      </c>
      <c r="K3601" s="163">
        <v>1E-4</v>
      </c>
      <c r="L3601" s="163">
        <v>2.02E-4</v>
      </c>
    </row>
    <row r="3602" spans="1:12" ht="45" customHeight="1" x14ac:dyDescent="0.25">
      <c r="A3602" s="81" t="s">
        <v>3714</v>
      </c>
      <c r="B3602" s="23" t="s">
        <v>2196</v>
      </c>
      <c r="C3602" s="23" t="s">
        <v>3081</v>
      </c>
      <c r="D3602" s="162">
        <v>0</v>
      </c>
      <c r="E3602" s="162">
        <v>9.3749999999999997E-3</v>
      </c>
      <c r="F3602" s="162">
        <v>0.84975199999999995</v>
      </c>
      <c r="G3602" s="162">
        <v>0</v>
      </c>
      <c r="H3602" s="162">
        <v>8.5269999999999999E-3</v>
      </c>
      <c r="I3602" s="162">
        <v>0.85917399999999999</v>
      </c>
      <c r="J3602" s="162">
        <v>0</v>
      </c>
      <c r="K3602" s="162">
        <v>1.7902000000000001E-2</v>
      </c>
      <c r="L3602" s="162">
        <v>1.7089259999999999</v>
      </c>
    </row>
    <row r="3603" spans="1:12" ht="45" customHeight="1" x14ac:dyDescent="0.25">
      <c r="A3603" s="82" t="s">
        <v>3714</v>
      </c>
      <c r="B3603" s="9" t="s">
        <v>2196</v>
      </c>
      <c r="C3603" s="9" t="s">
        <v>3082</v>
      </c>
      <c r="D3603" s="163">
        <v>0</v>
      </c>
      <c r="E3603" s="163">
        <v>0</v>
      </c>
      <c r="F3603" s="163">
        <v>0</v>
      </c>
      <c r="G3603" s="163">
        <v>0</v>
      </c>
      <c r="H3603" s="163">
        <v>2.2953000000000001E-2</v>
      </c>
      <c r="I3603" s="163">
        <v>1.3850389999999999</v>
      </c>
      <c r="J3603" s="163">
        <v>0</v>
      </c>
      <c r="K3603" s="163">
        <v>2.2953000000000001E-2</v>
      </c>
      <c r="L3603" s="163">
        <v>1.3850389999999999</v>
      </c>
    </row>
    <row r="3604" spans="1:12" ht="45" customHeight="1" x14ac:dyDescent="0.25">
      <c r="A3604" s="81" t="s">
        <v>3714</v>
      </c>
      <c r="B3604" s="23" t="s">
        <v>2196</v>
      </c>
      <c r="C3604" s="23" t="s">
        <v>8046</v>
      </c>
      <c r="D3604" s="162">
        <v>0</v>
      </c>
      <c r="E3604" s="162">
        <v>0</v>
      </c>
      <c r="F3604" s="162">
        <v>0</v>
      </c>
      <c r="G3604" s="162">
        <v>0</v>
      </c>
      <c r="H3604" s="162">
        <v>8.8400000000000002E-4</v>
      </c>
      <c r="I3604" s="162">
        <v>3.2606000000000003E-2</v>
      </c>
      <c r="J3604" s="162">
        <v>0</v>
      </c>
      <c r="K3604" s="162">
        <v>8.8400000000000002E-4</v>
      </c>
      <c r="L3604" s="162">
        <v>3.2606000000000003E-2</v>
      </c>
    </row>
    <row r="3605" spans="1:12" ht="45" customHeight="1" x14ac:dyDescent="0.25">
      <c r="A3605" s="82" t="s">
        <v>5333</v>
      </c>
      <c r="B3605" s="9" t="s">
        <v>3330</v>
      </c>
      <c r="C3605" s="9" t="s">
        <v>3081</v>
      </c>
      <c r="D3605" s="163">
        <v>0</v>
      </c>
      <c r="E3605" s="163">
        <v>0</v>
      </c>
      <c r="F3605" s="163">
        <v>0</v>
      </c>
      <c r="G3605" s="163">
        <v>0</v>
      </c>
      <c r="H3605" s="163">
        <v>11.453559</v>
      </c>
      <c r="I3605" s="163">
        <v>12.128355000000001</v>
      </c>
      <c r="J3605" s="163">
        <v>0</v>
      </c>
      <c r="K3605" s="163">
        <v>11.453559</v>
      </c>
      <c r="L3605" s="163">
        <v>12.128355000000001</v>
      </c>
    </row>
    <row r="3606" spans="1:12" ht="45" customHeight="1" x14ac:dyDescent="0.25">
      <c r="A3606" s="81" t="s">
        <v>5333</v>
      </c>
      <c r="B3606" s="23" t="s">
        <v>3330</v>
      </c>
      <c r="C3606" s="23" t="s">
        <v>3082</v>
      </c>
      <c r="D3606" s="162">
        <v>0</v>
      </c>
      <c r="E3606" s="162">
        <v>2.2239999999999999E-2</v>
      </c>
      <c r="F3606" s="162">
        <v>4.8323999999999999E-2</v>
      </c>
      <c r="G3606" s="162">
        <v>0</v>
      </c>
      <c r="H3606" s="162">
        <v>1.70871</v>
      </c>
      <c r="I3606" s="162">
        <v>0.65268000000000004</v>
      </c>
      <c r="J3606" s="162">
        <v>0</v>
      </c>
      <c r="K3606" s="162">
        <v>1.73095</v>
      </c>
      <c r="L3606" s="162">
        <v>0.70100399999999996</v>
      </c>
    </row>
    <row r="3607" spans="1:12" ht="45" customHeight="1" x14ac:dyDescent="0.25">
      <c r="A3607" s="82" t="s">
        <v>5333</v>
      </c>
      <c r="B3607" s="9" t="s">
        <v>3330</v>
      </c>
      <c r="C3607" s="9" t="s">
        <v>3085</v>
      </c>
      <c r="D3607" s="163">
        <v>0</v>
      </c>
      <c r="E3607" s="163">
        <v>0</v>
      </c>
      <c r="F3607" s="163">
        <v>0</v>
      </c>
      <c r="G3607" s="163">
        <v>0</v>
      </c>
      <c r="H3607" s="163">
        <v>27.643602000000001</v>
      </c>
      <c r="I3607" s="163">
        <v>36.382550000000002</v>
      </c>
      <c r="J3607" s="163">
        <v>0</v>
      </c>
      <c r="K3607" s="163">
        <v>27.643602000000001</v>
      </c>
      <c r="L3607" s="163">
        <v>36.382550000000002</v>
      </c>
    </row>
    <row r="3608" spans="1:12" ht="45" customHeight="1" x14ac:dyDescent="0.25">
      <c r="A3608" s="81" t="s">
        <v>5333</v>
      </c>
      <c r="B3608" s="23" t="s">
        <v>3330</v>
      </c>
      <c r="C3608" s="23" t="s">
        <v>8046</v>
      </c>
      <c r="D3608" s="162">
        <v>0</v>
      </c>
      <c r="E3608" s="162">
        <v>0</v>
      </c>
      <c r="F3608" s="162">
        <v>0</v>
      </c>
      <c r="G3608" s="162">
        <v>0</v>
      </c>
      <c r="H3608" s="162">
        <v>0.55306</v>
      </c>
      <c r="I3608" s="162">
        <v>0.32070500000000002</v>
      </c>
      <c r="J3608" s="162">
        <v>0</v>
      </c>
      <c r="K3608" s="162">
        <v>0.55306</v>
      </c>
      <c r="L3608" s="162">
        <v>0.32070500000000002</v>
      </c>
    </row>
    <row r="3609" spans="1:12" ht="45" customHeight="1" x14ac:dyDescent="0.25">
      <c r="A3609" s="82" t="s">
        <v>5334</v>
      </c>
      <c r="B3609" s="9" t="s">
        <v>4189</v>
      </c>
      <c r="C3609" s="9" t="s">
        <v>3081</v>
      </c>
      <c r="D3609" s="163">
        <v>0</v>
      </c>
      <c r="E3609" s="163">
        <v>3.9493E-2</v>
      </c>
      <c r="F3609" s="163">
        <v>1.1410849999999999</v>
      </c>
      <c r="G3609" s="163">
        <v>0</v>
      </c>
      <c r="H3609" s="163">
        <v>0</v>
      </c>
      <c r="I3609" s="163">
        <v>0</v>
      </c>
      <c r="J3609" s="163">
        <v>0</v>
      </c>
      <c r="K3609" s="163">
        <v>3.9493E-2</v>
      </c>
      <c r="L3609" s="163">
        <v>1.1410849999999999</v>
      </c>
    </row>
    <row r="3610" spans="1:12" ht="45" customHeight="1" x14ac:dyDescent="0.25">
      <c r="A3610" s="81" t="s">
        <v>5334</v>
      </c>
      <c r="B3610" s="23" t="s">
        <v>4189</v>
      </c>
      <c r="C3610" s="23" t="s">
        <v>3083</v>
      </c>
      <c r="D3610" s="162">
        <v>0</v>
      </c>
      <c r="E3610" s="162">
        <v>2.8782000000000001</v>
      </c>
      <c r="F3610" s="162">
        <v>4.4562980000000003</v>
      </c>
      <c r="G3610" s="162">
        <v>0</v>
      </c>
      <c r="H3610" s="162">
        <v>0</v>
      </c>
      <c r="I3610" s="162">
        <v>0</v>
      </c>
      <c r="J3610" s="162">
        <v>0</v>
      </c>
      <c r="K3610" s="162">
        <v>2.8782000000000001</v>
      </c>
      <c r="L3610" s="162">
        <v>4.4562980000000003</v>
      </c>
    </row>
    <row r="3611" spans="1:12" ht="45" customHeight="1" x14ac:dyDescent="0.25">
      <c r="A3611" s="82" t="s">
        <v>5334</v>
      </c>
      <c r="B3611" s="9" t="s">
        <v>4189</v>
      </c>
      <c r="C3611" s="9" t="s">
        <v>8046</v>
      </c>
      <c r="D3611" s="163">
        <v>0</v>
      </c>
      <c r="E3611" s="163">
        <v>0.33361000000000002</v>
      </c>
      <c r="F3611" s="163">
        <v>0.55382699999999996</v>
      </c>
      <c r="G3611" s="163">
        <v>0</v>
      </c>
      <c r="H3611" s="163">
        <v>4.0000000000000001E-3</v>
      </c>
      <c r="I3611" s="163">
        <v>5.0000000000000001E-3</v>
      </c>
      <c r="J3611" s="163">
        <v>0</v>
      </c>
      <c r="K3611" s="163">
        <v>0.33761000000000002</v>
      </c>
      <c r="L3611" s="163">
        <v>0.55882699999999996</v>
      </c>
    </row>
    <row r="3612" spans="1:12" ht="45" customHeight="1" x14ac:dyDescent="0.25">
      <c r="A3612" s="81" t="s">
        <v>5335</v>
      </c>
      <c r="B3612" s="23" t="s">
        <v>2198</v>
      </c>
      <c r="C3612" s="23" t="s">
        <v>3081</v>
      </c>
      <c r="D3612" s="162">
        <v>26643</v>
      </c>
      <c r="E3612" s="162">
        <v>2.8854999999999999E-2</v>
      </c>
      <c r="F3612" s="162">
        <v>0.81266700000000003</v>
      </c>
      <c r="G3612" s="162">
        <v>15151</v>
      </c>
      <c r="H3612" s="162">
        <v>1.4475E-2</v>
      </c>
      <c r="I3612" s="162">
        <v>0.69240599999999997</v>
      </c>
      <c r="J3612" s="162">
        <v>41794</v>
      </c>
      <c r="K3612" s="162">
        <v>4.333E-2</v>
      </c>
      <c r="L3612" s="162">
        <v>1.5050730000000001</v>
      </c>
    </row>
    <row r="3613" spans="1:12" ht="45" customHeight="1" x14ac:dyDescent="0.25">
      <c r="A3613" s="82" t="s">
        <v>5335</v>
      </c>
      <c r="B3613" s="9" t="s">
        <v>2198</v>
      </c>
      <c r="C3613" s="9" t="s">
        <v>8046</v>
      </c>
      <c r="D3613" s="163">
        <v>0</v>
      </c>
      <c r="E3613" s="163">
        <v>0</v>
      </c>
      <c r="F3613" s="163">
        <v>0</v>
      </c>
      <c r="G3613" s="163">
        <v>1163</v>
      </c>
      <c r="H3613" s="163">
        <v>1.1130000000000001E-3</v>
      </c>
      <c r="I3613" s="163">
        <v>0.121056</v>
      </c>
      <c r="J3613" s="163">
        <v>1163</v>
      </c>
      <c r="K3613" s="163">
        <v>1.1130000000000001E-3</v>
      </c>
      <c r="L3613" s="163">
        <v>0.121056</v>
      </c>
    </row>
    <row r="3614" spans="1:12" ht="45" customHeight="1" x14ac:dyDescent="0.25">
      <c r="A3614" s="81" t="s">
        <v>5337</v>
      </c>
      <c r="B3614" s="23" t="s">
        <v>2199</v>
      </c>
      <c r="C3614" s="23" t="s">
        <v>3081</v>
      </c>
      <c r="D3614" s="162">
        <v>0</v>
      </c>
      <c r="E3614" s="162">
        <v>0</v>
      </c>
      <c r="F3614" s="162">
        <v>0</v>
      </c>
      <c r="G3614" s="162">
        <v>19015</v>
      </c>
      <c r="H3614" s="162">
        <v>1.0827E-2</v>
      </c>
      <c r="I3614" s="162">
        <v>3.119116</v>
      </c>
      <c r="J3614" s="162">
        <v>19015</v>
      </c>
      <c r="K3614" s="162">
        <v>1.0827E-2</v>
      </c>
      <c r="L3614" s="162">
        <v>3.119116</v>
      </c>
    </row>
    <row r="3615" spans="1:12" ht="45" customHeight="1" x14ac:dyDescent="0.25">
      <c r="A3615" s="82" t="s">
        <v>5337</v>
      </c>
      <c r="B3615" s="9" t="s">
        <v>2199</v>
      </c>
      <c r="C3615" s="9" t="s">
        <v>8046</v>
      </c>
      <c r="D3615" s="163">
        <v>30</v>
      </c>
      <c r="E3615" s="163">
        <v>1.5E-5</v>
      </c>
      <c r="F3615" s="163">
        <v>6.8999999999999997E-4</v>
      </c>
      <c r="G3615" s="163">
        <v>4464</v>
      </c>
      <c r="H3615" s="163">
        <v>4.1739999999999998E-3</v>
      </c>
      <c r="I3615" s="163">
        <v>1.4548E-2</v>
      </c>
      <c r="J3615" s="163">
        <v>4494</v>
      </c>
      <c r="K3615" s="163">
        <v>4.189E-3</v>
      </c>
      <c r="L3615" s="163">
        <v>1.5238E-2</v>
      </c>
    </row>
    <row r="3616" spans="1:12" ht="45" customHeight="1" x14ac:dyDescent="0.25">
      <c r="A3616" s="81" t="s">
        <v>5339</v>
      </c>
      <c r="B3616" s="23" t="s">
        <v>1141</v>
      </c>
      <c r="C3616" s="23" t="s">
        <v>3081</v>
      </c>
      <c r="D3616" s="162">
        <v>0</v>
      </c>
      <c r="E3616" s="162">
        <v>0</v>
      </c>
      <c r="F3616" s="162">
        <v>0</v>
      </c>
      <c r="G3616" s="162">
        <v>14569</v>
      </c>
      <c r="H3616" s="162">
        <v>1.4160000000000001E-2</v>
      </c>
      <c r="I3616" s="162">
        <v>2.0035509999999999</v>
      </c>
      <c r="J3616" s="162">
        <v>14569</v>
      </c>
      <c r="K3616" s="162">
        <v>1.4160000000000001E-2</v>
      </c>
      <c r="L3616" s="162">
        <v>2.0035509999999999</v>
      </c>
    </row>
    <row r="3617" spans="1:12" ht="45" customHeight="1" x14ac:dyDescent="0.25">
      <c r="A3617" s="82" t="s">
        <v>5339</v>
      </c>
      <c r="B3617" s="9" t="s">
        <v>1141</v>
      </c>
      <c r="C3617" s="9" t="s">
        <v>8046</v>
      </c>
      <c r="D3617" s="163">
        <v>0</v>
      </c>
      <c r="E3617" s="163">
        <v>0</v>
      </c>
      <c r="F3617" s="163">
        <v>0</v>
      </c>
      <c r="G3617" s="163">
        <v>5614</v>
      </c>
      <c r="H3617" s="163">
        <v>5.8599999999999998E-3</v>
      </c>
      <c r="I3617" s="163">
        <v>0.13511600000000001</v>
      </c>
      <c r="J3617" s="163">
        <v>5614</v>
      </c>
      <c r="K3617" s="163">
        <v>5.8599999999999998E-3</v>
      </c>
      <c r="L3617" s="163">
        <v>0.13511600000000001</v>
      </c>
    </row>
    <row r="3618" spans="1:12" ht="45" customHeight="1" x14ac:dyDescent="0.25">
      <c r="A3618" s="81" t="s">
        <v>2200</v>
      </c>
      <c r="B3618" s="23" t="s">
        <v>2201</v>
      </c>
      <c r="C3618" s="23" t="s">
        <v>3081</v>
      </c>
      <c r="D3618" s="162">
        <v>75</v>
      </c>
      <c r="E3618" s="162">
        <v>7.4999999999999993E-5</v>
      </c>
      <c r="F3618" s="162">
        <v>1.099E-2</v>
      </c>
      <c r="G3618" s="162">
        <v>157519</v>
      </c>
      <c r="H3618" s="162">
        <v>0.11318499999999999</v>
      </c>
      <c r="I3618" s="162">
        <v>8.0194290000000006</v>
      </c>
      <c r="J3618" s="162">
        <v>157594</v>
      </c>
      <c r="K3618" s="162">
        <v>0.11326</v>
      </c>
      <c r="L3618" s="162">
        <v>8.0304190000000002</v>
      </c>
    </row>
    <row r="3619" spans="1:12" ht="45" customHeight="1" x14ac:dyDescent="0.25">
      <c r="A3619" s="82" t="s">
        <v>2200</v>
      </c>
      <c r="B3619" s="9" t="s">
        <v>2201</v>
      </c>
      <c r="C3619" s="9" t="s">
        <v>8046</v>
      </c>
      <c r="D3619" s="163">
        <v>1670</v>
      </c>
      <c r="E3619" s="163">
        <v>1.1739999999999999E-3</v>
      </c>
      <c r="F3619" s="163">
        <v>1.9491999999999999E-2</v>
      </c>
      <c r="G3619" s="163">
        <v>44551</v>
      </c>
      <c r="H3619" s="163">
        <v>4.1675999999999998E-2</v>
      </c>
      <c r="I3619" s="163">
        <v>0.670041</v>
      </c>
      <c r="J3619" s="163">
        <v>46221</v>
      </c>
      <c r="K3619" s="163">
        <v>4.2849999999999999E-2</v>
      </c>
      <c r="L3619" s="163">
        <v>0.68953299999999995</v>
      </c>
    </row>
    <row r="3620" spans="1:12" ht="45" customHeight="1" x14ac:dyDescent="0.25">
      <c r="A3620" s="81" t="s">
        <v>5340</v>
      </c>
      <c r="B3620" s="23" t="s">
        <v>2202</v>
      </c>
      <c r="C3620" s="23" t="s">
        <v>3081</v>
      </c>
      <c r="D3620" s="162">
        <v>0</v>
      </c>
      <c r="E3620" s="162">
        <v>0</v>
      </c>
      <c r="F3620" s="162">
        <v>0</v>
      </c>
      <c r="G3620" s="162">
        <v>12401</v>
      </c>
      <c r="H3620" s="162">
        <v>1.4127000000000001E-2</v>
      </c>
      <c r="I3620" s="162">
        <v>2.7524459999999999</v>
      </c>
      <c r="J3620" s="162">
        <v>12401</v>
      </c>
      <c r="K3620" s="162">
        <v>1.4127000000000001E-2</v>
      </c>
      <c r="L3620" s="162">
        <v>2.7524459999999999</v>
      </c>
    </row>
    <row r="3621" spans="1:12" ht="45" customHeight="1" x14ac:dyDescent="0.25">
      <c r="A3621" s="82" t="s">
        <v>5340</v>
      </c>
      <c r="B3621" s="9" t="s">
        <v>2202</v>
      </c>
      <c r="C3621" s="9" t="s">
        <v>8046</v>
      </c>
      <c r="D3621" s="163">
        <v>0</v>
      </c>
      <c r="E3621" s="163">
        <v>0</v>
      </c>
      <c r="F3621" s="163">
        <v>0</v>
      </c>
      <c r="G3621" s="163">
        <v>352</v>
      </c>
      <c r="H3621" s="163">
        <v>3.4099999999999999E-4</v>
      </c>
      <c r="I3621" s="163">
        <v>0.16417699999999999</v>
      </c>
      <c r="J3621" s="163">
        <v>352</v>
      </c>
      <c r="K3621" s="163">
        <v>3.4099999999999999E-4</v>
      </c>
      <c r="L3621" s="163">
        <v>0.16417699999999999</v>
      </c>
    </row>
    <row r="3622" spans="1:12" ht="45" customHeight="1" x14ac:dyDescent="0.25">
      <c r="A3622" s="81" t="s">
        <v>207</v>
      </c>
      <c r="B3622" s="23" t="s">
        <v>1136</v>
      </c>
      <c r="C3622" s="23" t="s">
        <v>3081</v>
      </c>
      <c r="D3622" s="162">
        <v>15522</v>
      </c>
      <c r="E3622" s="162">
        <v>1.5422999999999999E-2</v>
      </c>
      <c r="F3622" s="162">
        <v>0.50827699999999998</v>
      </c>
      <c r="G3622" s="162">
        <v>10882</v>
      </c>
      <c r="H3622" s="162">
        <v>1.3998E-2</v>
      </c>
      <c r="I3622" s="162">
        <v>0.60853800000000002</v>
      </c>
      <c r="J3622" s="162">
        <v>26404</v>
      </c>
      <c r="K3622" s="162">
        <v>2.9420999999999999E-2</v>
      </c>
      <c r="L3622" s="162">
        <v>1.1168149999999999</v>
      </c>
    </row>
    <row r="3623" spans="1:12" ht="45" customHeight="1" x14ac:dyDescent="0.25">
      <c r="A3623" s="82" t="s">
        <v>207</v>
      </c>
      <c r="B3623" s="9" t="s">
        <v>1136</v>
      </c>
      <c r="C3623" s="9" t="s">
        <v>8046</v>
      </c>
      <c r="D3623" s="163">
        <v>0</v>
      </c>
      <c r="E3623" s="163">
        <v>0</v>
      </c>
      <c r="F3623" s="163">
        <v>0</v>
      </c>
      <c r="G3623" s="163">
        <v>5188</v>
      </c>
      <c r="H3623" s="163">
        <v>7.7190000000000002E-3</v>
      </c>
      <c r="I3623" s="163">
        <v>0.21747900000000001</v>
      </c>
      <c r="J3623" s="163">
        <v>5188</v>
      </c>
      <c r="K3623" s="163">
        <v>7.7190000000000002E-3</v>
      </c>
      <c r="L3623" s="163">
        <v>0.21747900000000001</v>
      </c>
    </row>
    <row r="3624" spans="1:12" ht="45" customHeight="1" x14ac:dyDescent="0.25">
      <c r="A3624" s="81" t="s">
        <v>5341</v>
      </c>
      <c r="B3624" s="23" t="s">
        <v>2203</v>
      </c>
      <c r="C3624" s="23" t="s">
        <v>3081</v>
      </c>
      <c r="D3624" s="162">
        <v>0</v>
      </c>
      <c r="E3624" s="162">
        <v>0</v>
      </c>
      <c r="F3624" s="162">
        <v>0</v>
      </c>
      <c r="G3624" s="162">
        <v>40335</v>
      </c>
      <c r="H3624" s="162">
        <v>4.2047000000000001E-2</v>
      </c>
      <c r="I3624" s="162">
        <v>1.2229989999999999</v>
      </c>
      <c r="J3624" s="162">
        <v>40335</v>
      </c>
      <c r="K3624" s="162">
        <v>4.2047000000000001E-2</v>
      </c>
      <c r="L3624" s="162">
        <v>1.2229989999999999</v>
      </c>
    </row>
    <row r="3625" spans="1:12" ht="45" customHeight="1" x14ac:dyDescent="0.25">
      <c r="A3625" s="82" t="s">
        <v>5341</v>
      </c>
      <c r="B3625" s="9" t="s">
        <v>2203</v>
      </c>
      <c r="C3625" s="9" t="s">
        <v>8046</v>
      </c>
      <c r="D3625" s="163">
        <v>0</v>
      </c>
      <c r="E3625" s="163">
        <v>0</v>
      </c>
      <c r="F3625" s="163">
        <v>0</v>
      </c>
      <c r="G3625" s="163">
        <v>2000</v>
      </c>
      <c r="H3625" s="163">
        <v>2E-3</v>
      </c>
      <c r="I3625" s="163">
        <v>8.0000000000000002E-3</v>
      </c>
      <c r="J3625" s="163">
        <v>2000</v>
      </c>
      <c r="K3625" s="163">
        <v>2E-3</v>
      </c>
      <c r="L3625" s="163">
        <v>8.0000000000000002E-3</v>
      </c>
    </row>
    <row r="3626" spans="1:12" ht="45" customHeight="1" x14ac:dyDescent="0.25">
      <c r="A3626" s="81" t="s">
        <v>5342</v>
      </c>
      <c r="B3626" s="23" t="s">
        <v>6838</v>
      </c>
      <c r="C3626" s="23" t="s">
        <v>3081</v>
      </c>
      <c r="D3626" s="162">
        <v>0</v>
      </c>
      <c r="E3626" s="162">
        <v>0</v>
      </c>
      <c r="F3626" s="162">
        <v>0</v>
      </c>
      <c r="G3626" s="162">
        <v>49990</v>
      </c>
      <c r="H3626" s="162">
        <v>4.8106999999999997E-2</v>
      </c>
      <c r="I3626" s="162">
        <v>0.80226500000000001</v>
      </c>
      <c r="J3626" s="162">
        <v>49990</v>
      </c>
      <c r="K3626" s="162">
        <v>4.8106999999999997E-2</v>
      </c>
      <c r="L3626" s="162">
        <v>0.80226500000000001</v>
      </c>
    </row>
    <row r="3627" spans="1:12" ht="45" customHeight="1" x14ac:dyDescent="0.25">
      <c r="A3627" s="82" t="s">
        <v>5342</v>
      </c>
      <c r="B3627" s="9" t="s">
        <v>6838</v>
      </c>
      <c r="C3627" s="9" t="s">
        <v>3089</v>
      </c>
      <c r="D3627" s="163">
        <v>0</v>
      </c>
      <c r="E3627" s="163">
        <v>0</v>
      </c>
      <c r="F3627" s="163">
        <v>0</v>
      </c>
      <c r="G3627" s="163">
        <v>3497</v>
      </c>
      <c r="H3627" s="163">
        <v>2.4220000000000001E-3</v>
      </c>
      <c r="I3627" s="163">
        <v>0.80237800000000004</v>
      </c>
      <c r="J3627" s="163">
        <v>3497</v>
      </c>
      <c r="K3627" s="163">
        <v>2.4220000000000001E-3</v>
      </c>
      <c r="L3627" s="163">
        <v>0.80237800000000004</v>
      </c>
    </row>
    <row r="3628" spans="1:12" ht="45" customHeight="1" x14ac:dyDescent="0.25">
      <c r="A3628" s="81" t="s">
        <v>5343</v>
      </c>
      <c r="B3628" s="23" t="s">
        <v>2204</v>
      </c>
      <c r="C3628" s="23" t="s">
        <v>3081</v>
      </c>
      <c r="D3628" s="162">
        <v>0</v>
      </c>
      <c r="E3628" s="162">
        <v>0</v>
      </c>
      <c r="F3628" s="162">
        <v>0</v>
      </c>
      <c r="G3628" s="162">
        <v>41968</v>
      </c>
      <c r="H3628" s="162">
        <v>5.4546999999999998E-2</v>
      </c>
      <c r="I3628" s="162">
        <v>3.7586330000000001</v>
      </c>
      <c r="J3628" s="162">
        <v>41968</v>
      </c>
      <c r="K3628" s="162">
        <v>5.4546999999999998E-2</v>
      </c>
      <c r="L3628" s="162">
        <v>3.7586330000000001</v>
      </c>
    </row>
    <row r="3629" spans="1:12" ht="45" customHeight="1" x14ac:dyDescent="0.25">
      <c r="A3629" s="82" t="s">
        <v>5343</v>
      </c>
      <c r="B3629" s="9" t="s">
        <v>2204</v>
      </c>
      <c r="C3629" s="9" t="s">
        <v>8046</v>
      </c>
      <c r="D3629" s="163">
        <v>50</v>
      </c>
      <c r="E3629" s="163">
        <v>5.0000000000000002E-5</v>
      </c>
      <c r="F3629" s="163">
        <v>2.5000000000000001E-3</v>
      </c>
      <c r="G3629" s="163">
        <v>8842</v>
      </c>
      <c r="H3629" s="163">
        <v>9.4920000000000004E-3</v>
      </c>
      <c r="I3629" s="163">
        <v>0.19666700000000001</v>
      </c>
      <c r="J3629" s="163">
        <v>8892</v>
      </c>
      <c r="K3629" s="163">
        <v>9.5420000000000001E-3</v>
      </c>
      <c r="L3629" s="163">
        <v>0.19916700000000001</v>
      </c>
    </row>
    <row r="3630" spans="1:12" ht="45" customHeight="1" x14ac:dyDescent="0.25">
      <c r="A3630" s="81" t="s">
        <v>5344</v>
      </c>
      <c r="B3630" s="23" t="s">
        <v>2205</v>
      </c>
      <c r="C3630" s="23" t="s">
        <v>3081</v>
      </c>
      <c r="D3630" s="162">
        <v>0</v>
      </c>
      <c r="E3630" s="162">
        <v>0</v>
      </c>
      <c r="F3630" s="162">
        <v>0</v>
      </c>
      <c r="G3630" s="162">
        <v>47063</v>
      </c>
      <c r="H3630" s="162">
        <v>2.7465E-2</v>
      </c>
      <c r="I3630" s="162">
        <v>1.9721709999999999</v>
      </c>
      <c r="J3630" s="162">
        <v>47063</v>
      </c>
      <c r="K3630" s="162">
        <v>2.7465E-2</v>
      </c>
      <c r="L3630" s="162">
        <v>1.9721709999999999</v>
      </c>
    </row>
    <row r="3631" spans="1:12" ht="45" customHeight="1" x14ac:dyDescent="0.25">
      <c r="A3631" s="82" t="s">
        <v>5344</v>
      </c>
      <c r="B3631" s="9" t="s">
        <v>2205</v>
      </c>
      <c r="C3631" s="9" t="s">
        <v>8046</v>
      </c>
      <c r="D3631" s="163">
        <v>0</v>
      </c>
      <c r="E3631" s="163">
        <v>0</v>
      </c>
      <c r="F3631" s="163">
        <v>0</v>
      </c>
      <c r="G3631" s="163">
        <v>8599</v>
      </c>
      <c r="H3631" s="163">
        <v>9.0109999999999999E-3</v>
      </c>
      <c r="I3631" s="163">
        <v>0.59421000000000002</v>
      </c>
      <c r="J3631" s="163">
        <v>8599</v>
      </c>
      <c r="K3631" s="163">
        <v>9.0109999999999999E-3</v>
      </c>
      <c r="L3631" s="163">
        <v>0.59421000000000002</v>
      </c>
    </row>
    <row r="3632" spans="1:12" ht="45" customHeight="1" x14ac:dyDescent="0.25">
      <c r="A3632" s="81" t="s">
        <v>3768</v>
      </c>
      <c r="B3632" s="23" t="s">
        <v>1142</v>
      </c>
      <c r="C3632" s="23" t="s">
        <v>3081</v>
      </c>
      <c r="D3632" s="162">
        <v>0</v>
      </c>
      <c r="E3632" s="162">
        <v>0</v>
      </c>
      <c r="F3632" s="162">
        <v>0</v>
      </c>
      <c r="G3632" s="162">
        <v>88434</v>
      </c>
      <c r="H3632" s="162">
        <v>0.108973</v>
      </c>
      <c r="I3632" s="162">
        <v>3.3410899999999999</v>
      </c>
      <c r="J3632" s="162">
        <v>88434</v>
      </c>
      <c r="K3632" s="162">
        <v>0.108973</v>
      </c>
      <c r="L3632" s="162">
        <v>3.3410899999999999</v>
      </c>
    </row>
    <row r="3633" spans="1:12" ht="45" customHeight="1" x14ac:dyDescent="0.25">
      <c r="A3633" s="82" t="s">
        <v>3768</v>
      </c>
      <c r="B3633" s="9" t="s">
        <v>1142</v>
      </c>
      <c r="C3633" s="9" t="s">
        <v>3087</v>
      </c>
      <c r="D3633" s="163">
        <v>0</v>
      </c>
      <c r="E3633" s="163">
        <v>0</v>
      </c>
      <c r="F3633" s="163">
        <v>0</v>
      </c>
      <c r="G3633" s="163">
        <v>2565</v>
      </c>
      <c r="H3633" s="163">
        <v>2.2880000000000001E-3</v>
      </c>
      <c r="I3633" s="163">
        <v>2.3404790000000002</v>
      </c>
      <c r="J3633" s="163">
        <v>2565</v>
      </c>
      <c r="K3633" s="163">
        <v>2.2880000000000001E-3</v>
      </c>
      <c r="L3633" s="163">
        <v>2.3404790000000002</v>
      </c>
    </row>
    <row r="3634" spans="1:12" ht="45" customHeight="1" x14ac:dyDescent="0.25">
      <c r="A3634" s="81" t="s">
        <v>3768</v>
      </c>
      <c r="B3634" s="23" t="s">
        <v>1142</v>
      </c>
      <c r="C3634" s="23" t="s">
        <v>3089</v>
      </c>
      <c r="D3634" s="162">
        <v>0</v>
      </c>
      <c r="E3634" s="162">
        <v>0</v>
      </c>
      <c r="F3634" s="162">
        <v>0</v>
      </c>
      <c r="G3634" s="162">
        <v>8338</v>
      </c>
      <c r="H3634" s="162">
        <v>3.4979999999999998E-3</v>
      </c>
      <c r="I3634" s="162">
        <v>1.777827</v>
      </c>
      <c r="J3634" s="162">
        <v>8338</v>
      </c>
      <c r="K3634" s="162">
        <v>3.4979999999999998E-3</v>
      </c>
      <c r="L3634" s="162">
        <v>1.777827</v>
      </c>
    </row>
    <row r="3635" spans="1:12" ht="45" customHeight="1" x14ac:dyDescent="0.25">
      <c r="A3635" s="82" t="s">
        <v>3768</v>
      </c>
      <c r="B3635" s="9" t="s">
        <v>1142</v>
      </c>
      <c r="C3635" s="9" t="s">
        <v>8046</v>
      </c>
      <c r="D3635" s="163">
        <v>0</v>
      </c>
      <c r="E3635" s="163">
        <v>0</v>
      </c>
      <c r="F3635" s="163">
        <v>0</v>
      </c>
      <c r="G3635" s="163">
        <v>98230</v>
      </c>
      <c r="H3635" s="163">
        <v>0.121653</v>
      </c>
      <c r="I3635" s="163">
        <v>0.91621900000000001</v>
      </c>
      <c r="J3635" s="163">
        <v>98230</v>
      </c>
      <c r="K3635" s="163">
        <v>0.121653</v>
      </c>
      <c r="L3635" s="163">
        <v>0.91621900000000001</v>
      </c>
    </row>
    <row r="3636" spans="1:12" ht="45" customHeight="1" x14ac:dyDescent="0.25">
      <c r="A3636" s="81" t="s">
        <v>5348</v>
      </c>
      <c r="B3636" s="23" t="s">
        <v>2208</v>
      </c>
      <c r="C3636" s="23" t="s">
        <v>3081</v>
      </c>
      <c r="D3636" s="162">
        <v>0</v>
      </c>
      <c r="E3636" s="162">
        <v>0</v>
      </c>
      <c r="F3636" s="162">
        <v>0</v>
      </c>
      <c r="G3636" s="162">
        <v>8253</v>
      </c>
      <c r="H3636" s="162">
        <v>8.9650000000000007E-3</v>
      </c>
      <c r="I3636" s="162">
        <v>1.1829209999999999</v>
      </c>
      <c r="J3636" s="162">
        <v>8253</v>
      </c>
      <c r="K3636" s="162">
        <v>8.9650000000000007E-3</v>
      </c>
      <c r="L3636" s="162">
        <v>1.1829209999999999</v>
      </c>
    </row>
    <row r="3637" spans="1:12" ht="45" customHeight="1" x14ac:dyDescent="0.25">
      <c r="A3637" s="82" t="s">
        <v>5348</v>
      </c>
      <c r="B3637" s="9" t="s">
        <v>2208</v>
      </c>
      <c r="C3637" s="9" t="s">
        <v>3089</v>
      </c>
      <c r="D3637" s="163">
        <v>0</v>
      </c>
      <c r="E3637" s="163">
        <v>0</v>
      </c>
      <c r="F3637" s="163">
        <v>0</v>
      </c>
      <c r="G3637" s="163">
        <v>1670</v>
      </c>
      <c r="H3637" s="163">
        <v>1.9719999999999998E-3</v>
      </c>
      <c r="I3637" s="163">
        <v>1.286438</v>
      </c>
      <c r="J3637" s="163">
        <v>1670</v>
      </c>
      <c r="K3637" s="163">
        <v>1.9719999999999998E-3</v>
      </c>
      <c r="L3637" s="163">
        <v>1.286438</v>
      </c>
    </row>
    <row r="3638" spans="1:12" ht="45" customHeight="1" x14ac:dyDescent="0.25">
      <c r="A3638" s="81" t="s">
        <v>5348</v>
      </c>
      <c r="B3638" s="23" t="s">
        <v>2208</v>
      </c>
      <c r="C3638" s="23" t="s">
        <v>8046</v>
      </c>
      <c r="D3638" s="162">
        <v>0</v>
      </c>
      <c r="E3638" s="162">
        <v>0</v>
      </c>
      <c r="F3638" s="162">
        <v>0</v>
      </c>
      <c r="G3638" s="162">
        <v>4202</v>
      </c>
      <c r="H3638" s="162">
        <v>4.352E-3</v>
      </c>
      <c r="I3638" s="162">
        <v>0.183285</v>
      </c>
      <c r="J3638" s="162">
        <v>4202</v>
      </c>
      <c r="K3638" s="162">
        <v>4.352E-3</v>
      </c>
      <c r="L3638" s="162">
        <v>0.183285</v>
      </c>
    </row>
    <row r="3639" spans="1:12" ht="45" customHeight="1" x14ac:dyDescent="0.25">
      <c r="A3639" s="82" t="s">
        <v>208</v>
      </c>
      <c r="B3639" s="9" t="s">
        <v>1137</v>
      </c>
      <c r="C3639" s="9" t="s">
        <v>3081</v>
      </c>
      <c r="D3639" s="163">
        <v>0</v>
      </c>
      <c r="E3639" s="163">
        <v>0</v>
      </c>
      <c r="F3639" s="163">
        <v>0</v>
      </c>
      <c r="G3639" s="163">
        <v>27245</v>
      </c>
      <c r="H3639" s="163">
        <v>2.9085E-2</v>
      </c>
      <c r="I3639" s="163">
        <v>1.9347510000000001</v>
      </c>
      <c r="J3639" s="163">
        <v>27245</v>
      </c>
      <c r="K3639" s="163">
        <v>2.9085E-2</v>
      </c>
      <c r="L3639" s="163">
        <v>1.9347510000000001</v>
      </c>
    </row>
    <row r="3640" spans="1:12" ht="45" customHeight="1" x14ac:dyDescent="0.25">
      <c r="A3640" s="81" t="s">
        <v>208</v>
      </c>
      <c r="B3640" s="23" t="s">
        <v>1137</v>
      </c>
      <c r="C3640" s="23" t="s">
        <v>8046</v>
      </c>
      <c r="D3640" s="162">
        <v>0</v>
      </c>
      <c r="E3640" s="162">
        <v>0</v>
      </c>
      <c r="F3640" s="162">
        <v>0</v>
      </c>
      <c r="G3640" s="162">
        <v>2484</v>
      </c>
      <c r="H3640" s="162">
        <v>5.7999999999999996E-3</v>
      </c>
      <c r="I3640" s="162">
        <v>0.17894499999999999</v>
      </c>
      <c r="J3640" s="162">
        <v>2484</v>
      </c>
      <c r="K3640" s="162">
        <v>5.7999999999999996E-3</v>
      </c>
      <c r="L3640" s="162">
        <v>0.17894499999999999</v>
      </c>
    </row>
    <row r="3641" spans="1:12" ht="45" customHeight="1" x14ac:dyDescent="0.25">
      <c r="A3641" s="82" t="s">
        <v>209</v>
      </c>
      <c r="B3641" s="9" t="s">
        <v>1138</v>
      </c>
      <c r="C3641" s="9" t="s">
        <v>3081</v>
      </c>
      <c r="D3641" s="163">
        <v>28329</v>
      </c>
      <c r="E3641" s="163">
        <v>3.1219E-2</v>
      </c>
      <c r="F3641" s="163">
        <v>1.3935200000000001</v>
      </c>
      <c r="G3641" s="163">
        <v>37341</v>
      </c>
      <c r="H3641" s="163">
        <v>2.3279000000000001E-2</v>
      </c>
      <c r="I3641" s="163">
        <v>2.187157</v>
      </c>
      <c r="J3641" s="163">
        <v>65670</v>
      </c>
      <c r="K3641" s="163">
        <v>5.4497999999999998E-2</v>
      </c>
      <c r="L3641" s="163">
        <v>3.5806770000000001</v>
      </c>
    </row>
    <row r="3642" spans="1:12" ht="45" customHeight="1" x14ac:dyDescent="0.25">
      <c r="A3642" s="81" t="s">
        <v>209</v>
      </c>
      <c r="B3642" s="23" t="s">
        <v>1138</v>
      </c>
      <c r="C3642" s="23" t="s">
        <v>3082</v>
      </c>
      <c r="D3642" s="162">
        <v>13625</v>
      </c>
      <c r="E3642" s="162">
        <v>1.7505E-2</v>
      </c>
      <c r="F3642" s="162">
        <v>0.55223999999999995</v>
      </c>
      <c r="G3642" s="162">
        <v>60</v>
      </c>
      <c r="H3642" s="162">
        <v>8.7999999999999998E-5</v>
      </c>
      <c r="I3642" s="162">
        <v>6.5250000000000002E-2</v>
      </c>
      <c r="J3642" s="162">
        <v>13685</v>
      </c>
      <c r="K3642" s="162">
        <v>1.7593000000000001E-2</v>
      </c>
      <c r="L3642" s="162">
        <v>0.61748999999999998</v>
      </c>
    </row>
    <row r="3643" spans="1:12" ht="45" customHeight="1" x14ac:dyDescent="0.25">
      <c r="A3643" s="82" t="s">
        <v>209</v>
      </c>
      <c r="B3643" s="9" t="s">
        <v>1138</v>
      </c>
      <c r="C3643" s="9" t="s">
        <v>3085</v>
      </c>
      <c r="D3643" s="163">
        <v>0</v>
      </c>
      <c r="E3643" s="163">
        <v>0</v>
      </c>
      <c r="F3643" s="163">
        <v>0</v>
      </c>
      <c r="G3643" s="163">
        <v>106635</v>
      </c>
      <c r="H3643" s="163">
        <v>0.12883500000000001</v>
      </c>
      <c r="I3643" s="163">
        <v>1.0663899999999999</v>
      </c>
      <c r="J3643" s="163">
        <v>106635</v>
      </c>
      <c r="K3643" s="163">
        <v>0.12883500000000001</v>
      </c>
      <c r="L3643" s="163">
        <v>1.0663899999999999</v>
      </c>
    </row>
    <row r="3644" spans="1:12" ht="45" customHeight="1" x14ac:dyDescent="0.25">
      <c r="A3644" s="81" t="s">
        <v>209</v>
      </c>
      <c r="B3644" s="23" t="s">
        <v>1138</v>
      </c>
      <c r="C3644" s="23" t="s">
        <v>8046</v>
      </c>
      <c r="D3644" s="162">
        <v>0</v>
      </c>
      <c r="E3644" s="162">
        <v>0</v>
      </c>
      <c r="F3644" s="162">
        <v>0</v>
      </c>
      <c r="G3644" s="162">
        <v>1442</v>
      </c>
      <c r="H3644" s="162">
        <v>1.271E-3</v>
      </c>
      <c r="I3644" s="162">
        <v>0.17197000000000001</v>
      </c>
      <c r="J3644" s="162">
        <v>1442</v>
      </c>
      <c r="K3644" s="162">
        <v>1.271E-3</v>
      </c>
      <c r="L3644" s="162">
        <v>0.17197000000000001</v>
      </c>
    </row>
    <row r="3645" spans="1:12" ht="45" customHeight="1" x14ac:dyDescent="0.25">
      <c r="A3645" s="82" t="s">
        <v>5350</v>
      </c>
      <c r="B3645" s="9" t="s">
        <v>2209</v>
      </c>
      <c r="C3645" s="9" t="s">
        <v>3081</v>
      </c>
      <c r="D3645" s="163">
        <v>770</v>
      </c>
      <c r="E3645" s="163">
        <v>7.5900000000000002E-4</v>
      </c>
      <c r="F3645" s="163">
        <v>2.3512000000000002E-2</v>
      </c>
      <c r="G3645" s="163">
        <v>10334</v>
      </c>
      <c r="H3645" s="163">
        <v>1.0883E-2</v>
      </c>
      <c r="I3645" s="163">
        <v>2.1080589999999999</v>
      </c>
      <c r="J3645" s="163">
        <v>11104</v>
      </c>
      <c r="K3645" s="163">
        <v>1.1642E-2</v>
      </c>
      <c r="L3645" s="163">
        <v>2.1315710000000001</v>
      </c>
    </row>
    <row r="3646" spans="1:12" ht="45" customHeight="1" x14ac:dyDescent="0.25">
      <c r="A3646" s="81" t="s">
        <v>5350</v>
      </c>
      <c r="B3646" s="23" t="s">
        <v>2209</v>
      </c>
      <c r="C3646" s="23" t="s">
        <v>3089</v>
      </c>
      <c r="D3646" s="162">
        <v>0</v>
      </c>
      <c r="E3646" s="162">
        <v>0</v>
      </c>
      <c r="F3646" s="162">
        <v>0</v>
      </c>
      <c r="G3646" s="162">
        <v>828</v>
      </c>
      <c r="H3646" s="162">
        <v>7.9600000000000005E-4</v>
      </c>
      <c r="I3646" s="162">
        <v>0.80174199999999995</v>
      </c>
      <c r="J3646" s="162">
        <v>828</v>
      </c>
      <c r="K3646" s="162">
        <v>7.9600000000000005E-4</v>
      </c>
      <c r="L3646" s="162">
        <v>0.80174199999999995</v>
      </c>
    </row>
    <row r="3647" spans="1:12" ht="45" customHeight="1" x14ac:dyDescent="0.25">
      <c r="A3647" s="82" t="s">
        <v>5350</v>
      </c>
      <c r="B3647" s="9" t="s">
        <v>2209</v>
      </c>
      <c r="C3647" s="9" t="s">
        <v>8046</v>
      </c>
      <c r="D3647" s="163">
        <v>50</v>
      </c>
      <c r="E3647" s="163">
        <v>5.0000000000000002E-5</v>
      </c>
      <c r="F3647" s="163">
        <v>2E-3</v>
      </c>
      <c r="G3647" s="163">
        <v>18644</v>
      </c>
      <c r="H3647" s="163">
        <v>1.6643999999999999E-2</v>
      </c>
      <c r="I3647" s="163">
        <v>0.10946</v>
      </c>
      <c r="J3647" s="163">
        <v>18694</v>
      </c>
      <c r="K3647" s="163">
        <v>1.6694000000000001E-2</v>
      </c>
      <c r="L3647" s="163">
        <v>0.11146</v>
      </c>
    </row>
    <row r="3648" spans="1:12" ht="45" customHeight="1" x14ac:dyDescent="0.25">
      <c r="A3648" s="81" t="s">
        <v>3437</v>
      </c>
      <c r="B3648" s="23" t="s">
        <v>2210</v>
      </c>
      <c r="C3648" s="23" t="s">
        <v>3081</v>
      </c>
      <c r="D3648" s="162">
        <v>6</v>
      </c>
      <c r="E3648" s="162">
        <v>1.0000000000000001E-5</v>
      </c>
      <c r="F3648" s="162">
        <v>2.7000000000000001E-3</v>
      </c>
      <c r="G3648" s="162">
        <v>156553</v>
      </c>
      <c r="H3648" s="162">
        <v>0.109657</v>
      </c>
      <c r="I3648" s="162">
        <v>2.206842</v>
      </c>
      <c r="J3648" s="162">
        <v>156559</v>
      </c>
      <c r="K3648" s="162">
        <v>0.109667</v>
      </c>
      <c r="L3648" s="162">
        <v>2.2095419999999999</v>
      </c>
    </row>
    <row r="3649" spans="1:12" ht="45" customHeight="1" x14ac:dyDescent="0.25">
      <c r="A3649" s="82" t="s">
        <v>3437</v>
      </c>
      <c r="B3649" s="9" t="s">
        <v>2210</v>
      </c>
      <c r="C3649" s="9" t="s">
        <v>8046</v>
      </c>
      <c r="D3649" s="163">
        <v>0</v>
      </c>
      <c r="E3649" s="163">
        <v>0</v>
      </c>
      <c r="F3649" s="163">
        <v>0</v>
      </c>
      <c r="G3649" s="163">
        <v>13712</v>
      </c>
      <c r="H3649" s="163">
        <v>1.418E-2</v>
      </c>
      <c r="I3649" s="163">
        <v>7.1871000000000004E-2</v>
      </c>
      <c r="J3649" s="163">
        <v>13712</v>
      </c>
      <c r="K3649" s="163">
        <v>1.418E-2</v>
      </c>
      <c r="L3649" s="163">
        <v>7.1871000000000004E-2</v>
      </c>
    </row>
    <row r="3650" spans="1:12" ht="45" customHeight="1" x14ac:dyDescent="0.25">
      <c r="A3650" s="81" t="s">
        <v>3790</v>
      </c>
      <c r="B3650" s="23" t="s">
        <v>2211</v>
      </c>
      <c r="C3650" s="23" t="s">
        <v>3081</v>
      </c>
      <c r="D3650" s="162">
        <v>8</v>
      </c>
      <c r="E3650" s="162">
        <v>9.9999999999999995E-7</v>
      </c>
      <c r="F3650" s="162">
        <v>1.4999999999999999E-4</v>
      </c>
      <c r="G3650" s="162">
        <v>48300</v>
      </c>
      <c r="H3650" s="162">
        <v>4.8186E-2</v>
      </c>
      <c r="I3650" s="162">
        <v>1.5123930000000001</v>
      </c>
      <c r="J3650" s="162">
        <v>48308</v>
      </c>
      <c r="K3650" s="162">
        <v>4.8187000000000001E-2</v>
      </c>
      <c r="L3650" s="162">
        <v>1.512543</v>
      </c>
    </row>
    <row r="3651" spans="1:12" ht="45" customHeight="1" x14ac:dyDescent="0.25">
      <c r="A3651" s="82" t="s">
        <v>3790</v>
      </c>
      <c r="B3651" s="9" t="s">
        <v>2211</v>
      </c>
      <c r="C3651" s="9" t="s">
        <v>3082</v>
      </c>
      <c r="D3651" s="163">
        <v>4235</v>
      </c>
      <c r="E3651" s="163">
        <v>4.4000000000000003E-3</v>
      </c>
      <c r="F3651" s="163">
        <v>9.8928000000000002E-2</v>
      </c>
      <c r="G3651" s="163">
        <v>139464</v>
      </c>
      <c r="H3651" s="163">
        <v>0.16440299999999999</v>
      </c>
      <c r="I3651" s="163">
        <v>1.1985410000000001</v>
      </c>
      <c r="J3651" s="163">
        <v>143699</v>
      </c>
      <c r="K3651" s="163">
        <v>0.16880300000000001</v>
      </c>
      <c r="L3651" s="163">
        <v>1.297469</v>
      </c>
    </row>
    <row r="3652" spans="1:12" ht="45" customHeight="1" x14ac:dyDescent="0.25">
      <c r="A3652" s="81" t="s">
        <v>3790</v>
      </c>
      <c r="B3652" s="23" t="s">
        <v>2211</v>
      </c>
      <c r="C3652" s="23" t="s">
        <v>3089</v>
      </c>
      <c r="D3652" s="162">
        <v>0</v>
      </c>
      <c r="E3652" s="162">
        <v>0</v>
      </c>
      <c r="F3652" s="162">
        <v>0</v>
      </c>
      <c r="G3652" s="162">
        <v>2816</v>
      </c>
      <c r="H3652" s="162">
        <v>4.5570000000000003E-3</v>
      </c>
      <c r="I3652" s="162">
        <v>1.0002949999999999</v>
      </c>
      <c r="J3652" s="162">
        <v>2816</v>
      </c>
      <c r="K3652" s="162">
        <v>4.5570000000000003E-3</v>
      </c>
      <c r="L3652" s="162">
        <v>1.0002949999999999</v>
      </c>
    </row>
    <row r="3653" spans="1:12" ht="45" customHeight="1" x14ac:dyDescent="0.25">
      <c r="A3653" s="82" t="s">
        <v>3790</v>
      </c>
      <c r="B3653" s="9" t="s">
        <v>2211</v>
      </c>
      <c r="C3653" s="9" t="s">
        <v>8046</v>
      </c>
      <c r="D3653" s="163">
        <v>0</v>
      </c>
      <c r="E3653" s="163">
        <v>0</v>
      </c>
      <c r="F3653" s="163">
        <v>0</v>
      </c>
      <c r="G3653" s="163">
        <v>2425</v>
      </c>
      <c r="H3653" s="163">
        <v>1.3649999999999999E-3</v>
      </c>
      <c r="I3653" s="163">
        <v>0.133711</v>
      </c>
      <c r="J3653" s="163">
        <v>2425</v>
      </c>
      <c r="K3653" s="163">
        <v>1.3649999999999999E-3</v>
      </c>
      <c r="L3653" s="163">
        <v>0.133711</v>
      </c>
    </row>
    <row r="3654" spans="1:12" ht="45" customHeight="1" x14ac:dyDescent="0.25">
      <c r="A3654" s="81" t="s">
        <v>210</v>
      </c>
      <c r="B3654" s="23" t="s">
        <v>1451</v>
      </c>
      <c r="C3654" s="23" t="s">
        <v>3081</v>
      </c>
      <c r="D3654" s="162">
        <v>0</v>
      </c>
      <c r="E3654" s="162">
        <v>1.0165E-2</v>
      </c>
      <c r="F3654" s="162">
        <v>0.65198199999999995</v>
      </c>
      <c r="G3654" s="162">
        <v>0</v>
      </c>
      <c r="H3654" s="162">
        <v>0.115106</v>
      </c>
      <c r="I3654" s="162">
        <v>6.2753329999999998</v>
      </c>
      <c r="J3654" s="162">
        <v>0</v>
      </c>
      <c r="K3654" s="162">
        <v>0.12527099999999999</v>
      </c>
      <c r="L3654" s="162">
        <v>6.9273150000000001</v>
      </c>
    </row>
    <row r="3655" spans="1:12" ht="45" customHeight="1" x14ac:dyDescent="0.25">
      <c r="A3655" s="82" t="s">
        <v>210</v>
      </c>
      <c r="B3655" s="9" t="s">
        <v>1451</v>
      </c>
      <c r="C3655" s="9" t="s">
        <v>3090</v>
      </c>
      <c r="D3655" s="163">
        <v>0</v>
      </c>
      <c r="E3655" s="163">
        <v>0</v>
      </c>
      <c r="F3655" s="163">
        <v>0</v>
      </c>
      <c r="G3655" s="163">
        <v>0</v>
      </c>
      <c r="H3655" s="163">
        <v>1.7000000000000001E-4</v>
      </c>
      <c r="I3655" s="163">
        <v>0.81164700000000001</v>
      </c>
      <c r="J3655" s="163">
        <v>0</v>
      </c>
      <c r="K3655" s="163">
        <v>1.7000000000000001E-4</v>
      </c>
      <c r="L3655" s="163">
        <v>0.81164700000000001</v>
      </c>
    </row>
    <row r="3656" spans="1:12" ht="45" customHeight="1" x14ac:dyDescent="0.25">
      <c r="A3656" s="81" t="s">
        <v>210</v>
      </c>
      <c r="B3656" s="23" t="s">
        <v>1451</v>
      </c>
      <c r="C3656" s="23" t="s">
        <v>8046</v>
      </c>
      <c r="D3656" s="162">
        <v>0</v>
      </c>
      <c r="E3656" s="162">
        <v>0</v>
      </c>
      <c r="F3656" s="162">
        <v>0</v>
      </c>
      <c r="G3656" s="162">
        <v>0</v>
      </c>
      <c r="H3656" s="162">
        <v>4.0000000000000001E-3</v>
      </c>
      <c r="I3656" s="162">
        <v>2.3414000000000001E-2</v>
      </c>
      <c r="J3656" s="162">
        <v>0</v>
      </c>
      <c r="K3656" s="162">
        <v>4.0000000000000001E-3</v>
      </c>
      <c r="L3656" s="162">
        <v>2.3414000000000001E-2</v>
      </c>
    </row>
    <row r="3657" spans="1:12" ht="45" customHeight="1" x14ac:dyDescent="0.25">
      <c r="A3657" s="82" t="s">
        <v>5355</v>
      </c>
      <c r="B3657" s="9" t="s">
        <v>6840</v>
      </c>
      <c r="C3657" s="9" t="s">
        <v>3081</v>
      </c>
      <c r="D3657" s="163">
        <v>0</v>
      </c>
      <c r="E3657" s="163">
        <v>5.2061999999999997E-2</v>
      </c>
      <c r="F3657" s="163">
        <v>1.3659559999999999</v>
      </c>
      <c r="G3657" s="163">
        <v>0</v>
      </c>
      <c r="H3657" s="163">
        <v>0</v>
      </c>
      <c r="I3657" s="163">
        <v>0</v>
      </c>
      <c r="J3657" s="163">
        <v>0</v>
      </c>
      <c r="K3657" s="163">
        <v>5.2061999999999997E-2</v>
      </c>
      <c r="L3657" s="163">
        <v>1.3659559999999999</v>
      </c>
    </row>
    <row r="3658" spans="1:12" ht="45" customHeight="1" x14ac:dyDescent="0.25">
      <c r="A3658" s="81" t="s">
        <v>5355</v>
      </c>
      <c r="B3658" s="23" t="s">
        <v>6840</v>
      </c>
      <c r="C3658" s="23" t="s">
        <v>8046</v>
      </c>
      <c r="D3658" s="162">
        <v>0</v>
      </c>
      <c r="E3658" s="162">
        <v>3.3799999999999998E-4</v>
      </c>
      <c r="F3658" s="162">
        <v>3.4580000000000001E-3</v>
      </c>
      <c r="G3658" s="162">
        <v>0</v>
      </c>
      <c r="H3658" s="162">
        <v>0</v>
      </c>
      <c r="I3658" s="162">
        <v>0</v>
      </c>
      <c r="J3658" s="162">
        <v>0</v>
      </c>
      <c r="K3658" s="162">
        <v>3.3799999999999998E-4</v>
      </c>
      <c r="L3658" s="162">
        <v>3.4580000000000001E-3</v>
      </c>
    </row>
    <row r="3659" spans="1:12" ht="45" customHeight="1" x14ac:dyDescent="0.25">
      <c r="A3659" s="82" t="s">
        <v>5359</v>
      </c>
      <c r="B3659" s="9" t="s">
        <v>4190</v>
      </c>
      <c r="C3659" s="9" t="s">
        <v>3081</v>
      </c>
      <c r="D3659" s="163">
        <v>0</v>
      </c>
      <c r="E3659" s="163">
        <v>9.5596E-2</v>
      </c>
      <c r="F3659" s="163">
        <v>1.6082160000000001</v>
      </c>
      <c r="G3659" s="163">
        <v>0</v>
      </c>
      <c r="H3659" s="163">
        <v>1.3483999999999999E-2</v>
      </c>
      <c r="I3659" s="163">
        <v>0.10066700000000001</v>
      </c>
      <c r="J3659" s="163">
        <v>0</v>
      </c>
      <c r="K3659" s="163">
        <v>0.10908</v>
      </c>
      <c r="L3659" s="163">
        <v>1.7088829999999999</v>
      </c>
    </row>
    <row r="3660" spans="1:12" ht="45" customHeight="1" x14ac:dyDescent="0.25">
      <c r="A3660" s="81" t="s">
        <v>5359</v>
      </c>
      <c r="B3660" s="23" t="s">
        <v>4190</v>
      </c>
      <c r="C3660" s="23" t="s">
        <v>8046</v>
      </c>
      <c r="D3660" s="162">
        <v>0</v>
      </c>
      <c r="E3660" s="162">
        <v>0</v>
      </c>
      <c r="F3660" s="162">
        <v>0</v>
      </c>
      <c r="G3660" s="162">
        <v>0</v>
      </c>
      <c r="H3660" s="162">
        <v>1.8327E-2</v>
      </c>
      <c r="I3660" s="162">
        <v>2.4708999999999998E-2</v>
      </c>
      <c r="J3660" s="162">
        <v>0</v>
      </c>
      <c r="K3660" s="162">
        <v>1.8327E-2</v>
      </c>
      <c r="L3660" s="162">
        <v>2.4708999999999998E-2</v>
      </c>
    </row>
    <row r="3661" spans="1:12" ht="45" customHeight="1" x14ac:dyDescent="0.25">
      <c r="A3661" s="82" t="s">
        <v>5360</v>
      </c>
      <c r="B3661" s="9" t="s">
        <v>2218</v>
      </c>
      <c r="C3661" s="9" t="s">
        <v>3081</v>
      </c>
      <c r="D3661" s="163">
        <v>0</v>
      </c>
      <c r="E3661" s="163">
        <v>2.3407000000000001E-2</v>
      </c>
      <c r="F3661" s="163">
        <v>0.28439999999999999</v>
      </c>
      <c r="G3661" s="163">
        <v>0</v>
      </c>
      <c r="H3661" s="163">
        <v>0.164491</v>
      </c>
      <c r="I3661" s="163">
        <v>2.4381560000000002</v>
      </c>
      <c r="J3661" s="163">
        <v>0</v>
      </c>
      <c r="K3661" s="163">
        <v>0.18789800000000001</v>
      </c>
      <c r="L3661" s="163">
        <v>2.722556</v>
      </c>
    </row>
    <row r="3662" spans="1:12" ht="45" customHeight="1" x14ac:dyDescent="0.25">
      <c r="A3662" s="81" t="s">
        <v>5360</v>
      </c>
      <c r="B3662" s="23" t="s">
        <v>2218</v>
      </c>
      <c r="C3662" s="23" t="s">
        <v>8046</v>
      </c>
      <c r="D3662" s="162">
        <v>0</v>
      </c>
      <c r="E3662" s="162">
        <v>3.2000000000000002E-3</v>
      </c>
      <c r="F3662" s="162">
        <v>4.1999999999999997E-3</v>
      </c>
      <c r="G3662" s="162">
        <v>0</v>
      </c>
      <c r="H3662" s="162">
        <v>4.3200000000000001E-3</v>
      </c>
      <c r="I3662" s="162">
        <v>3.5099999999999999E-2</v>
      </c>
      <c r="J3662" s="162">
        <v>0</v>
      </c>
      <c r="K3662" s="162">
        <v>7.5199999999999998E-3</v>
      </c>
      <c r="L3662" s="162">
        <v>3.9300000000000002E-2</v>
      </c>
    </row>
    <row r="3663" spans="1:12" ht="45" customHeight="1" x14ac:dyDescent="0.25">
      <c r="A3663" s="82" t="s">
        <v>5361</v>
      </c>
      <c r="B3663" s="9" t="s">
        <v>6841</v>
      </c>
      <c r="C3663" s="9" t="s">
        <v>3081</v>
      </c>
      <c r="D3663" s="163">
        <v>0</v>
      </c>
      <c r="E3663" s="163">
        <v>9.9979999999999999E-2</v>
      </c>
      <c r="F3663" s="163">
        <v>1.001347</v>
      </c>
      <c r="G3663" s="163">
        <v>0</v>
      </c>
      <c r="H3663" s="163">
        <v>2.2592000000000001E-2</v>
      </c>
      <c r="I3663" s="163">
        <v>2.6672000000000001E-2</v>
      </c>
      <c r="J3663" s="163">
        <v>0</v>
      </c>
      <c r="K3663" s="163">
        <v>0.122572</v>
      </c>
      <c r="L3663" s="163">
        <v>1.028019</v>
      </c>
    </row>
    <row r="3664" spans="1:12" ht="45" customHeight="1" x14ac:dyDescent="0.25">
      <c r="A3664" s="81" t="s">
        <v>5361</v>
      </c>
      <c r="B3664" s="23" t="s">
        <v>6841</v>
      </c>
      <c r="C3664" s="23" t="s">
        <v>8046</v>
      </c>
      <c r="D3664" s="162">
        <v>0</v>
      </c>
      <c r="E3664" s="162">
        <v>0</v>
      </c>
      <c r="F3664" s="162">
        <v>0</v>
      </c>
      <c r="G3664" s="162">
        <v>0</v>
      </c>
      <c r="H3664" s="162">
        <v>5.45E-3</v>
      </c>
      <c r="I3664" s="162">
        <v>7.7738000000000002E-2</v>
      </c>
      <c r="J3664" s="162">
        <v>0</v>
      </c>
      <c r="K3664" s="162">
        <v>5.45E-3</v>
      </c>
      <c r="L3664" s="162">
        <v>7.7738000000000002E-2</v>
      </c>
    </row>
    <row r="3665" spans="1:12" ht="45" customHeight="1" x14ac:dyDescent="0.25">
      <c r="A3665" s="82" t="s">
        <v>5363</v>
      </c>
      <c r="B3665" s="9" t="s">
        <v>4191</v>
      </c>
      <c r="C3665" s="9" t="s">
        <v>3081</v>
      </c>
      <c r="D3665" s="163">
        <v>0</v>
      </c>
      <c r="E3665" s="163">
        <v>7.0020569999999998</v>
      </c>
      <c r="F3665" s="163">
        <v>7.8265159999999998</v>
      </c>
      <c r="G3665" s="163">
        <v>0</v>
      </c>
      <c r="H3665" s="163">
        <v>0</v>
      </c>
      <c r="I3665" s="163">
        <v>0</v>
      </c>
      <c r="J3665" s="163">
        <v>0</v>
      </c>
      <c r="K3665" s="163">
        <v>7.0020569999999998</v>
      </c>
      <c r="L3665" s="163">
        <v>7.8265159999999998</v>
      </c>
    </row>
    <row r="3666" spans="1:12" ht="45" customHeight="1" x14ac:dyDescent="0.25">
      <c r="A3666" s="81" t="s">
        <v>5363</v>
      </c>
      <c r="B3666" s="23" t="s">
        <v>4191</v>
      </c>
      <c r="C3666" s="23" t="s">
        <v>3082</v>
      </c>
      <c r="D3666" s="162">
        <v>0</v>
      </c>
      <c r="E3666" s="162">
        <v>10.76591</v>
      </c>
      <c r="F3666" s="162">
        <v>11.847196</v>
      </c>
      <c r="G3666" s="162">
        <v>0</v>
      </c>
      <c r="H3666" s="162">
        <v>0</v>
      </c>
      <c r="I3666" s="162">
        <v>0</v>
      </c>
      <c r="J3666" s="162">
        <v>0</v>
      </c>
      <c r="K3666" s="162">
        <v>10.76591</v>
      </c>
      <c r="L3666" s="162">
        <v>11.847196</v>
      </c>
    </row>
    <row r="3667" spans="1:12" ht="45" customHeight="1" x14ac:dyDescent="0.25">
      <c r="A3667" s="82" t="s">
        <v>5363</v>
      </c>
      <c r="B3667" s="9" t="s">
        <v>4191</v>
      </c>
      <c r="C3667" s="9" t="s">
        <v>3084</v>
      </c>
      <c r="D3667" s="163">
        <v>0</v>
      </c>
      <c r="E3667" s="163">
        <v>28.139707000000001</v>
      </c>
      <c r="F3667" s="163">
        <v>15.302386</v>
      </c>
      <c r="G3667" s="163">
        <v>0</v>
      </c>
      <c r="H3667" s="163">
        <v>0</v>
      </c>
      <c r="I3667" s="163">
        <v>0</v>
      </c>
      <c r="J3667" s="163">
        <v>0</v>
      </c>
      <c r="K3667" s="163">
        <v>28.139707000000001</v>
      </c>
      <c r="L3667" s="163">
        <v>15.302386</v>
      </c>
    </row>
    <row r="3668" spans="1:12" ht="45" customHeight="1" x14ac:dyDescent="0.25">
      <c r="A3668" s="81" t="s">
        <v>5363</v>
      </c>
      <c r="B3668" s="23" t="s">
        <v>4191</v>
      </c>
      <c r="C3668" s="23" t="s">
        <v>8046</v>
      </c>
      <c r="D3668" s="162">
        <v>0</v>
      </c>
      <c r="E3668" s="162">
        <v>0.36018299999999998</v>
      </c>
      <c r="F3668" s="162">
        <v>0.42559200000000003</v>
      </c>
      <c r="G3668" s="162">
        <v>0</v>
      </c>
      <c r="H3668" s="162">
        <v>0</v>
      </c>
      <c r="I3668" s="162">
        <v>0</v>
      </c>
      <c r="J3668" s="162">
        <v>0</v>
      </c>
      <c r="K3668" s="162">
        <v>0.36018299999999998</v>
      </c>
      <c r="L3668" s="162">
        <v>0.42559200000000003</v>
      </c>
    </row>
    <row r="3669" spans="1:12" ht="45" customHeight="1" x14ac:dyDescent="0.25">
      <c r="A3669" s="82" t="s">
        <v>211</v>
      </c>
      <c r="B3669" s="9" t="s">
        <v>1415</v>
      </c>
      <c r="C3669" s="9" t="s">
        <v>3081</v>
      </c>
      <c r="D3669" s="163">
        <v>0</v>
      </c>
      <c r="E3669" s="163">
        <v>0</v>
      </c>
      <c r="F3669" s="163">
        <v>0</v>
      </c>
      <c r="G3669" s="163">
        <v>0</v>
      </c>
      <c r="H3669" s="163">
        <v>1.5105839999999999</v>
      </c>
      <c r="I3669" s="163">
        <v>1.614312</v>
      </c>
      <c r="J3669" s="163">
        <v>0</v>
      </c>
      <c r="K3669" s="163">
        <v>1.5105839999999999</v>
      </c>
      <c r="L3669" s="163">
        <v>1.614312</v>
      </c>
    </row>
    <row r="3670" spans="1:12" ht="45" customHeight="1" x14ac:dyDescent="0.25">
      <c r="A3670" s="81" t="s">
        <v>211</v>
      </c>
      <c r="B3670" s="23" t="s">
        <v>1415</v>
      </c>
      <c r="C3670" s="23" t="s">
        <v>8046</v>
      </c>
      <c r="D3670" s="162">
        <v>0</v>
      </c>
      <c r="E3670" s="162">
        <v>0</v>
      </c>
      <c r="F3670" s="162">
        <v>0</v>
      </c>
      <c r="G3670" s="162">
        <v>0</v>
      </c>
      <c r="H3670" s="162">
        <v>0.161325</v>
      </c>
      <c r="I3670" s="162">
        <v>0.217083</v>
      </c>
      <c r="J3670" s="162">
        <v>0</v>
      </c>
      <c r="K3670" s="162">
        <v>0.161325</v>
      </c>
      <c r="L3670" s="162">
        <v>0.217083</v>
      </c>
    </row>
    <row r="3671" spans="1:12" ht="45" customHeight="1" x14ac:dyDescent="0.25">
      <c r="A3671" s="82" t="s">
        <v>5366</v>
      </c>
      <c r="B3671" s="9" t="s">
        <v>4192</v>
      </c>
      <c r="C3671" s="9" t="s">
        <v>3081</v>
      </c>
      <c r="D3671" s="163">
        <v>0</v>
      </c>
      <c r="E3671" s="163">
        <v>4.217619</v>
      </c>
      <c r="F3671" s="163">
        <v>2.178115</v>
      </c>
      <c r="G3671" s="163">
        <v>0</v>
      </c>
      <c r="H3671" s="163">
        <v>0</v>
      </c>
      <c r="I3671" s="163">
        <v>0</v>
      </c>
      <c r="J3671" s="163">
        <v>0</v>
      </c>
      <c r="K3671" s="163">
        <v>4.217619</v>
      </c>
      <c r="L3671" s="163">
        <v>2.178115</v>
      </c>
    </row>
    <row r="3672" spans="1:12" ht="45" customHeight="1" x14ac:dyDescent="0.25">
      <c r="A3672" s="81" t="s">
        <v>5366</v>
      </c>
      <c r="B3672" s="23" t="s">
        <v>4192</v>
      </c>
      <c r="C3672" s="23" t="s">
        <v>3084</v>
      </c>
      <c r="D3672" s="162">
        <v>0</v>
      </c>
      <c r="E3672" s="162">
        <v>1.9585399999999999</v>
      </c>
      <c r="F3672" s="162">
        <v>0.66802899999999998</v>
      </c>
      <c r="G3672" s="162">
        <v>0</v>
      </c>
      <c r="H3672" s="162">
        <v>0</v>
      </c>
      <c r="I3672" s="162">
        <v>0</v>
      </c>
      <c r="J3672" s="162">
        <v>0</v>
      </c>
      <c r="K3672" s="162">
        <v>1.9585399999999999</v>
      </c>
      <c r="L3672" s="162">
        <v>0.66802899999999998</v>
      </c>
    </row>
    <row r="3673" spans="1:12" ht="45" customHeight="1" x14ac:dyDescent="0.25">
      <c r="A3673" s="82" t="s">
        <v>428</v>
      </c>
      <c r="B3673" s="9" t="s">
        <v>1543</v>
      </c>
      <c r="C3673" s="9" t="s">
        <v>3081</v>
      </c>
      <c r="D3673" s="163">
        <v>0</v>
      </c>
      <c r="E3673" s="163">
        <v>0.60120499999999999</v>
      </c>
      <c r="F3673" s="163">
        <v>5.8459570000000003</v>
      </c>
      <c r="G3673" s="163">
        <v>0</v>
      </c>
      <c r="H3673" s="163">
        <v>2.7283999999999999E-2</v>
      </c>
      <c r="I3673" s="163">
        <v>0.49441400000000002</v>
      </c>
      <c r="J3673" s="163">
        <v>0</v>
      </c>
      <c r="K3673" s="163">
        <v>0.62848899999999996</v>
      </c>
      <c r="L3673" s="163">
        <v>6.3403710000000002</v>
      </c>
    </row>
    <row r="3674" spans="1:12" ht="45" customHeight="1" x14ac:dyDescent="0.25">
      <c r="A3674" s="81" t="s">
        <v>428</v>
      </c>
      <c r="B3674" s="23" t="s">
        <v>1543</v>
      </c>
      <c r="C3674" s="23" t="s">
        <v>8046</v>
      </c>
      <c r="D3674" s="162">
        <v>0</v>
      </c>
      <c r="E3674" s="162">
        <v>9.4863000000000003E-2</v>
      </c>
      <c r="F3674" s="162">
        <v>0.54678700000000002</v>
      </c>
      <c r="G3674" s="162">
        <v>0</v>
      </c>
      <c r="H3674" s="162">
        <v>1.5E-5</v>
      </c>
      <c r="I3674" s="162">
        <v>5.8190000000000004E-3</v>
      </c>
      <c r="J3674" s="162">
        <v>0</v>
      </c>
      <c r="K3674" s="162">
        <v>9.4878000000000004E-2</v>
      </c>
      <c r="L3674" s="162">
        <v>0.55260600000000004</v>
      </c>
    </row>
    <row r="3675" spans="1:12" ht="45" customHeight="1" x14ac:dyDescent="0.25">
      <c r="A3675" s="82" t="s">
        <v>5368</v>
      </c>
      <c r="B3675" s="9" t="s">
        <v>2221</v>
      </c>
      <c r="C3675" s="9" t="s">
        <v>3082</v>
      </c>
      <c r="D3675" s="163">
        <v>0</v>
      </c>
      <c r="E3675" s="163">
        <v>0.24707499999999999</v>
      </c>
      <c r="F3675" s="163">
        <v>5.1448169999999998</v>
      </c>
      <c r="G3675" s="163">
        <v>0</v>
      </c>
      <c r="H3675" s="163">
        <v>7.0000000000000001E-3</v>
      </c>
      <c r="I3675" s="163">
        <v>5.7445000000000003E-2</v>
      </c>
      <c r="J3675" s="163">
        <v>0</v>
      </c>
      <c r="K3675" s="163">
        <v>0.254075</v>
      </c>
      <c r="L3675" s="163">
        <v>5.2022620000000002</v>
      </c>
    </row>
    <row r="3676" spans="1:12" ht="45" customHeight="1" x14ac:dyDescent="0.25">
      <c r="A3676" s="81" t="s">
        <v>5368</v>
      </c>
      <c r="B3676" s="23" t="s">
        <v>2221</v>
      </c>
      <c r="C3676" s="23" t="s">
        <v>8046</v>
      </c>
      <c r="D3676" s="162">
        <v>0</v>
      </c>
      <c r="E3676" s="162">
        <v>1.4952999999999999E-2</v>
      </c>
      <c r="F3676" s="162">
        <v>0.113922</v>
      </c>
      <c r="G3676" s="162">
        <v>0</v>
      </c>
      <c r="H3676" s="162">
        <v>2.3730000000000001E-3</v>
      </c>
      <c r="I3676" s="162">
        <v>3.8182000000000001E-2</v>
      </c>
      <c r="J3676" s="162">
        <v>0</v>
      </c>
      <c r="K3676" s="162">
        <v>1.7326000000000001E-2</v>
      </c>
      <c r="L3676" s="162">
        <v>0.15210399999999999</v>
      </c>
    </row>
    <row r="3677" spans="1:12" ht="45" customHeight="1" x14ac:dyDescent="0.25">
      <c r="A3677" s="82" t="s">
        <v>5370</v>
      </c>
      <c r="B3677" s="9" t="s">
        <v>2222</v>
      </c>
      <c r="C3677" s="9" t="s">
        <v>3081</v>
      </c>
      <c r="D3677" s="163">
        <v>0</v>
      </c>
      <c r="E3677" s="163">
        <v>12.44777</v>
      </c>
      <c r="F3677" s="163">
        <v>53.706389999999999</v>
      </c>
      <c r="G3677" s="163">
        <v>0</v>
      </c>
      <c r="H3677" s="163">
        <v>9.4889999999999992E-3</v>
      </c>
      <c r="I3677" s="163">
        <v>0.22403600000000001</v>
      </c>
      <c r="J3677" s="163">
        <v>0</v>
      </c>
      <c r="K3677" s="163">
        <v>12.457259000000001</v>
      </c>
      <c r="L3677" s="163">
        <v>53.930425999999997</v>
      </c>
    </row>
    <row r="3678" spans="1:12" ht="45" customHeight="1" x14ac:dyDescent="0.25">
      <c r="A3678" s="81" t="s">
        <v>5370</v>
      </c>
      <c r="B3678" s="23" t="s">
        <v>2222</v>
      </c>
      <c r="C3678" s="23" t="s">
        <v>3082</v>
      </c>
      <c r="D3678" s="162">
        <v>0</v>
      </c>
      <c r="E3678" s="162">
        <v>0.650918</v>
      </c>
      <c r="F3678" s="162">
        <v>2.3624230000000002</v>
      </c>
      <c r="G3678" s="162">
        <v>0</v>
      </c>
      <c r="H3678" s="162">
        <v>0</v>
      </c>
      <c r="I3678" s="162">
        <v>0</v>
      </c>
      <c r="J3678" s="162">
        <v>0</v>
      </c>
      <c r="K3678" s="162">
        <v>0.650918</v>
      </c>
      <c r="L3678" s="162">
        <v>2.3624230000000002</v>
      </c>
    </row>
    <row r="3679" spans="1:12" ht="45" customHeight="1" x14ac:dyDescent="0.25">
      <c r="A3679" s="82" t="s">
        <v>5370</v>
      </c>
      <c r="B3679" s="9" t="s">
        <v>2222</v>
      </c>
      <c r="C3679" s="9" t="s">
        <v>3083</v>
      </c>
      <c r="D3679" s="163">
        <v>0</v>
      </c>
      <c r="E3679" s="163">
        <v>0.87385599999999997</v>
      </c>
      <c r="F3679" s="163">
        <v>2.2098010000000001</v>
      </c>
      <c r="G3679" s="163">
        <v>0</v>
      </c>
      <c r="H3679" s="163">
        <v>0</v>
      </c>
      <c r="I3679" s="163">
        <v>0</v>
      </c>
      <c r="J3679" s="163">
        <v>0</v>
      </c>
      <c r="K3679" s="163">
        <v>0.87385599999999997</v>
      </c>
      <c r="L3679" s="163">
        <v>2.2098010000000001</v>
      </c>
    </row>
    <row r="3680" spans="1:12" ht="45" customHeight="1" x14ac:dyDescent="0.25">
      <c r="A3680" s="81" t="s">
        <v>5370</v>
      </c>
      <c r="B3680" s="23" t="s">
        <v>2222</v>
      </c>
      <c r="C3680" s="23" t="s">
        <v>3084</v>
      </c>
      <c r="D3680" s="162">
        <v>0</v>
      </c>
      <c r="E3680" s="162">
        <v>0.49479899999999999</v>
      </c>
      <c r="F3680" s="162">
        <v>1.9337709999999999</v>
      </c>
      <c r="G3680" s="162">
        <v>0</v>
      </c>
      <c r="H3680" s="162">
        <v>0</v>
      </c>
      <c r="I3680" s="162">
        <v>0</v>
      </c>
      <c r="J3680" s="162">
        <v>0</v>
      </c>
      <c r="K3680" s="162">
        <v>0.49479899999999999</v>
      </c>
      <c r="L3680" s="162">
        <v>1.9337709999999999</v>
      </c>
    </row>
    <row r="3681" spans="1:12" ht="45" customHeight="1" x14ac:dyDescent="0.25">
      <c r="A3681" s="82" t="s">
        <v>5370</v>
      </c>
      <c r="B3681" s="9" t="s">
        <v>2222</v>
      </c>
      <c r="C3681" s="9" t="s">
        <v>3085</v>
      </c>
      <c r="D3681" s="163">
        <v>0</v>
      </c>
      <c r="E3681" s="163">
        <v>0.50542100000000001</v>
      </c>
      <c r="F3681" s="163">
        <v>1.876741</v>
      </c>
      <c r="G3681" s="163">
        <v>0</v>
      </c>
      <c r="H3681" s="163">
        <v>0</v>
      </c>
      <c r="I3681" s="163">
        <v>0</v>
      </c>
      <c r="J3681" s="163">
        <v>0</v>
      </c>
      <c r="K3681" s="163">
        <v>0.50542100000000001</v>
      </c>
      <c r="L3681" s="163">
        <v>1.876741</v>
      </c>
    </row>
    <row r="3682" spans="1:12" ht="45" customHeight="1" x14ac:dyDescent="0.25">
      <c r="A3682" s="81" t="s">
        <v>5370</v>
      </c>
      <c r="B3682" s="23" t="s">
        <v>2222</v>
      </c>
      <c r="C3682" s="23" t="s">
        <v>8046</v>
      </c>
      <c r="D3682" s="162">
        <v>0</v>
      </c>
      <c r="E3682" s="162">
        <v>0.15831700000000001</v>
      </c>
      <c r="F3682" s="162">
        <v>0.77343300000000004</v>
      </c>
      <c r="G3682" s="162">
        <v>0</v>
      </c>
      <c r="H3682" s="162">
        <v>5.0000000000000001E-4</v>
      </c>
      <c r="I3682" s="162">
        <v>1.0092E-2</v>
      </c>
      <c r="J3682" s="162">
        <v>0</v>
      </c>
      <c r="K3682" s="162">
        <v>0.15881700000000001</v>
      </c>
      <c r="L3682" s="162">
        <v>0.78352500000000003</v>
      </c>
    </row>
    <row r="3683" spans="1:12" ht="45" customHeight="1" x14ac:dyDescent="0.25">
      <c r="A3683" s="82" t="s">
        <v>5371</v>
      </c>
      <c r="B3683" s="9" t="s">
        <v>2223</v>
      </c>
      <c r="C3683" s="9" t="s">
        <v>3081</v>
      </c>
      <c r="D3683" s="163">
        <v>0</v>
      </c>
      <c r="E3683" s="163">
        <v>0.97571099999999999</v>
      </c>
      <c r="F3683" s="163">
        <v>3.4402499999999998</v>
      </c>
      <c r="G3683" s="163">
        <v>0</v>
      </c>
      <c r="H3683" s="163">
        <v>1.5102000000000001E-2</v>
      </c>
      <c r="I3683" s="163">
        <v>0.162351</v>
      </c>
      <c r="J3683" s="163">
        <v>0</v>
      </c>
      <c r="K3683" s="163">
        <v>0.99081300000000005</v>
      </c>
      <c r="L3683" s="163">
        <v>3.6026009999999999</v>
      </c>
    </row>
    <row r="3684" spans="1:12" ht="45" customHeight="1" x14ac:dyDescent="0.25">
      <c r="A3684" s="81" t="s">
        <v>5371</v>
      </c>
      <c r="B3684" s="23" t="s">
        <v>2223</v>
      </c>
      <c r="C3684" s="23" t="s">
        <v>3082</v>
      </c>
      <c r="D3684" s="162">
        <v>0</v>
      </c>
      <c r="E3684" s="162">
        <v>0.59692699999999999</v>
      </c>
      <c r="F3684" s="162">
        <v>3.843604</v>
      </c>
      <c r="G3684" s="162">
        <v>0</v>
      </c>
      <c r="H3684" s="162">
        <v>0.118143</v>
      </c>
      <c r="I3684" s="162">
        <v>0.63001499999999999</v>
      </c>
      <c r="J3684" s="162">
        <v>0</v>
      </c>
      <c r="K3684" s="162">
        <v>0.71506999999999998</v>
      </c>
      <c r="L3684" s="162">
        <v>4.4736190000000002</v>
      </c>
    </row>
    <row r="3685" spans="1:12" ht="45" customHeight="1" x14ac:dyDescent="0.25">
      <c r="A3685" s="82" t="s">
        <v>5371</v>
      </c>
      <c r="B3685" s="9" t="s">
        <v>2223</v>
      </c>
      <c r="C3685" s="9" t="s">
        <v>3083</v>
      </c>
      <c r="D3685" s="163">
        <v>0</v>
      </c>
      <c r="E3685" s="163">
        <v>0.75687899999999997</v>
      </c>
      <c r="F3685" s="163">
        <v>2.0403660000000001</v>
      </c>
      <c r="G3685" s="163">
        <v>0</v>
      </c>
      <c r="H3685" s="163">
        <v>5.5999999999999999E-5</v>
      </c>
      <c r="I3685" s="163">
        <v>2.3081999999999998E-2</v>
      </c>
      <c r="J3685" s="163">
        <v>0</v>
      </c>
      <c r="K3685" s="163">
        <v>0.75693500000000002</v>
      </c>
      <c r="L3685" s="163">
        <v>2.0634480000000002</v>
      </c>
    </row>
    <row r="3686" spans="1:12" ht="45" customHeight="1" x14ac:dyDescent="0.25">
      <c r="A3686" s="81" t="s">
        <v>5371</v>
      </c>
      <c r="B3686" s="23" t="s">
        <v>2223</v>
      </c>
      <c r="C3686" s="23" t="s">
        <v>8046</v>
      </c>
      <c r="D3686" s="162">
        <v>0</v>
      </c>
      <c r="E3686" s="162">
        <v>8.1735000000000002E-2</v>
      </c>
      <c r="F3686" s="162">
        <v>0.22153500000000001</v>
      </c>
      <c r="G3686" s="162">
        <v>0</v>
      </c>
      <c r="H3686" s="162">
        <v>4.1599999999999997E-4</v>
      </c>
      <c r="I3686" s="162">
        <v>8.1740000000000007E-3</v>
      </c>
      <c r="J3686" s="162">
        <v>0</v>
      </c>
      <c r="K3686" s="162">
        <v>8.2151000000000002E-2</v>
      </c>
      <c r="L3686" s="162">
        <v>0.229709</v>
      </c>
    </row>
    <row r="3687" spans="1:12" ht="45" customHeight="1" x14ac:dyDescent="0.25">
      <c r="A3687" s="82" t="s">
        <v>5372</v>
      </c>
      <c r="B3687" s="9" t="s">
        <v>3992</v>
      </c>
      <c r="C3687" s="9" t="s">
        <v>3081</v>
      </c>
      <c r="D3687" s="163">
        <v>0</v>
      </c>
      <c r="E3687" s="163">
        <v>80.803184000000002</v>
      </c>
      <c r="F3687" s="163">
        <v>189.162364</v>
      </c>
      <c r="G3687" s="163">
        <v>0</v>
      </c>
      <c r="H3687" s="163">
        <v>4.5000000000000003E-5</v>
      </c>
      <c r="I3687" s="163">
        <v>5.5999999999999999E-5</v>
      </c>
      <c r="J3687" s="163">
        <v>0</v>
      </c>
      <c r="K3687" s="163">
        <v>80.803229000000002</v>
      </c>
      <c r="L3687" s="163">
        <v>189.16242</v>
      </c>
    </row>
    <row r="3688" spans="1:12" ht="45" customHeight="1" x14ac:dyDescent="0.25">
      <c r="A3688" s="81" t="s">
        <v>5372</v>
      </c>
      <c r="B3688" s="23" t="s">
        <v>3992</v>
      </c>
      <c r="C3688" s="23" t="s">
        <v>3082</v>
      </c>
      <c r="D3688" s="162">
        <v>0</v>
      </c>
      <c r="E3688" s="162">
        <v>7.031809</v>
      </c>
      <c r="F3688" s="162">
        <v>12.739824</v>
      </c>
      <c r="G3688" s="162">
        <v>0</v>
      </c>
      <c r="H3688" s="162">
        <v>0</v>
      </c>
      <c r="I3688" s="162">
        <v>0</v>
      </c>
      <c r="J3688" s="162">
        <v>0</v>
      </c>
      <c r="K3688" s="162">
        <v>7.031809</v>
      </c>
      <c r="L3688" s="162">
        <v>12.739824</v>
      </c>
    </row>
    <row r="3689" spans="1:12" ht="45" customHeight="1" x14ac:dyDescent="0.25">
      <c r="A3689" s="82" t="s">
        <v>5372</v>
      </c>
      <c r="B3689" s="9" t="s">
        <v>3992</v>
      </c>
      <c r="C3689" s="9" t="s">
        <v>3083</v>
      </c>
      <c r="D3689" s="163">
        <v>0</v>
      </c>
      <c r="E3689" s="163">
        <v>0.55945999999999996</v>
      </c>
      <c r="F3689" s="163">
        <v>1.447775</v>
      </c>
      <c r="G3689" s="163">
        <v>0</v>
      </c>
      <c r="H3689" s="163">
        <v>0</v>
      </c>
      <c r="I3689" s="163">
        <v>0</v>
      </c>
      <c r="J3689" s="163">
        <v>0</v>
      </c>
      <c r="K3689" s="163">
        <v>0.55945999999999996</v>
      </c>
      <c r="L3689" s="163">
        <v>1.447775</v>
      </c>
    </row>
    <row r="3690" spans="1:12" ht="45" customHeight="1" x14ac:dyDescent="0.25">
      <c r="A3690" s="81" t="s">
        <v>5372</v>
      </c>
      <c r="B3690" s="23" t="s">
        <v>3992</v>
      </c>
      <c r="C3690" s="23" t="s">
        <v>3084</v>
      </c>
      <c r="D3690" s="162">
        <v>0</v>
      </c>
      <c r="E3690" s="162">
        <v>0.86902000000000001</v>
      </c>
      <c r="F3690" s="162">
        <v>2.7251560000000001</v>
      </c>
      <c r="G3690" s="162">
        <v>0</v>
      </c>
      <c r="H3690" s="162">
        <v>0</v>
      </c>
      <c r="I3690" s="162">
        <v>0</v>
      </c>
      <c r="J3690" s="162">
        <v>0</v>
      </c>
      <c r="K3690" s="162">
        <v>0.86902000000000001</v>
      </c>
      <c r="L3690" s="162">
        <v>2.7251560000000001</v>
      </c>
    </row>
    <row r="3691" spans="1:12" ht="45" customHeight="1" x14ac:dyDescent="0.25">
      <c r="A3691" s="82" t="s">
        <v>5372</v>
      </c>
      <c r="B3691" s="9" t="s">
        <v>3992</v>
      </c>
      <c r="C3691" s="9" t="s">
        <v>3087</v>
      </c>
      <c r="D3691" s="163">
        <v>0</v>
      </c>
      <c r="E3691" s="163">
        <v>0.28120000000000001</v>
      </c>
      <c r="F3691" s="163">
        <v>0.86444100000000001</v>
      </c>
      <c r="G3691" s="163">
        <v>0</v>
      </c>
      <c r="H3691" s="163">
        <v>0</v>
      </c>
      <c r="I3691" s="163">
        <v>0</v>
      </c>
      <c r="J3691" s="163">
        <v>0</v>
      </c>
      <c r="K3691" s="163">
        <v>0.28120000000000001</v>
      </c>
      <c r="L3691" s="163">
        <v>0.86444100000000001</v>
      </c>
    </row>
    <row r="3692" spans="1:12" ht="45" customHeight="1" x14ac:dyDescent="0.25">
      <c r="A3692" s="81" t="s">
        <v>5372</v>
      </c>
      <c r="B3692" s="23" t="s">
        <v>3992</v>
      </c>
      <c r="C3692" s="23" t="s">
        <v>8046</v>
      </c>
      <c r="D3692" s="162">
        <v>0</v>
      </c>
      <c r="E3692" s="162">
        <v>1.00871</v>
      </c>
      <c r="F3692" s="162">
        <v>0.352879</v>
      </c>
      <c r="G3692" s="162">
        <v>0</v>
      </c>
      <c r="H3692" s="162">
        <v>0</v>
      </c>
      <c r="I3692" s="162">
        <v>0</v>
      </c>
      <c r="J3692" s="162">
        <v>0</v>
      </c>
      <c r="K3692" s="162">
        <v>1.00871</v>
      </c>
      <c r="L3692" s="162">
        <v>0.352879</v>
      </c>
    </row>
    <row r="3693" spans="1:12" ht="45" customHeight="1" x14ac:dyDescent="0.25">
      <c r="A3693" s="82" t="s">
        <v>5373</v>
      </c>
      <c r="B3693" s="9" t="s">
        <v>4193</v>
      </c>
      <c r="C3693" s="9" t="s">
        <v>3081</v>
      </c>
      <c r="D3693" s="163">
        <v>0</v>
      </c>
      <c r="E3693" s="163">
        <v>7.112482</v>
      </c>
      <c r="F3693" s="163">
        <v>15.675094</v>
      </c>
      <c r="G3693" s="163">
        <v>0</v>
      </c>
      <c r="H3693" s="163">
        <v>0</v>
      </c>
      <c r="I3693" s="163">
        <v>0</v>
      </c>
      <c r="J3693" s="163">
        <v>0</v>
      </c>
      <c r="K3693" s="163">
        <v>7.112482</v>
      </c>
      <c r="L3693" s="163">
        <v>15.675094</v>
      </c>
    </row>
    <row r="3694" spans="1:12" ht="45" customHeight="1" x14ac:dyDescent="0.25">
      <c r="A3694" s="81" t="s">
        <v>5373</v>
      </c>
      <c r="B3694" s="23" t="s">
        <v>4193</v>
      </c>
      <c r="C3694" s="23" t="s">
        <v>8046</v>
      </c>
      <c r="D3694" s="162">
        <v>0</v>
      </c>
      <c r="E3694" s="162">
        <v>3.4020000000000002E-2</v>
      </c>
      <c r="F3694" s="162">
        <v>0.10126</v>
      </c>
      <c r="G3694" s="162">
        <v>0</v>
      </c>
      <c r="H3694" s="162">
        <v>0</v>
      </c>
      <c r="I3694" s="162">
        <v>0</v>
      </c>
      <c r="J3694" s="162">
        <v>0</v>
      </c>
      <c r="K3694" s="162">
        <v>3.4020000000000002E-2</v>
      </c>
      <c r="L3694" s="162">
        <v>0.10126</v>
      </c>
    </row>
    <row r="3695" spans="1:12" ht="45" customHeight="1" x14ac:dyDescent="0.25">
      <c r="A3695" s="82" t="s">
        <v>5374</v>
      </c>
      <c r="B3695" s="9" t="s">
        <v>6842</v>
      </c>
      <c r="C3695" s="9" t="s">
        <v>3081</v>
      </c>
      <c r="D3695" s="163">
        <v>0</v>
      </c>
      <c r="E3695" s="163">
        <v>2.0009410000000001</v>
      </c>
      <c r="F3695" s="163">
        <v>3.751315</v>
      </c>
      <c r="G3695" s="163">
        <v>0</v>
      </c>
      <c r="H3695" s="163">
        <v>1.9212E-2</v>
      </c>
      <c r="I3695" s="163">
        <v>0.30776300000000001</v>
      </c>
      <c r="J3695" s="163">
        <v>0</v>
      </c>
      <c r="K3695" s="163">
        <v>2.0201530000000001</v>
      </c>
      <c r="L3695" s="163">
        <v>4.0590780000000004</v>
      </c>
    </row>
    <row r="3696" spans="1:12" ht="45" customHeight="1" x14ac:dyDescent="0.25">
      <c r="A3696" s="81" t="s">
        <v>5374</v>
      </c>
      <c r="B3696" s="23" t="s">
        <v>6842</v>
      </c>
      <c r="C3696" s="23" t="s">
        <v>3084</v>
      </c>
      <c r="D3696" s="162">
        <v>0</v>
      </c>
      <c r="E3696" s="162">
        <v>5.0211180000000004</v>
      </c>
      <c r="F3696" s="162">
        <v>5.9292540000000002</v>
      </c>
      <c r="G3696" s="162">
        <v>0</v>
      </c>
      <c r="H3696" s="162">
        <v>0</v>
      </c>
      <c r="I3696" s="162">
        <v>0</v>
      </c>
      <c r="J3696" s="162">
        <v>0</v>
      </c>
      <c r="K3696" s="162">
        <v>5.0211180000000004</v>
      </c>
      <c r="L3696" s="162">
        <v>5.9292540000000002</v>
      </c>
    </row>
    <row r="3697" spans="1:12" ht="45" customHeight="1" x14ac:dyDescent="0.25">
      <c r="A3697" s="82" t="s">
        <v>5374</v>
      </c>
      <c r="B3697" s="9" t="s">
        <v>6842</v>
      </c>
      <c r="C3697" s="9" t="s">
        <v>3085</v>
      </c>
      <c r="D3697" s="163">
        <v>0</v>
      </c>
      <c r="E3697" s="163">
        <v>3.1863769999999998</v>
      </c>
      <c r="F3697" s="163">
        <v>2.5013990000000002</v>
      </c>
      <c r="G3697" s="163">
        <v>0</v>
      </c>
      <c r="H3697" s="163">
        <v>0</v>
      </c>
      <c r="I3697" s="163">
        <v>0</v>
      </c>
      <c r="J3697" s="163">
        <v>0</v>
      </c>
      <c r="K3697" s="163">
        <v>3.1863769999999998</v>
      </c>
      <c r="L3697" s="163">
        <v>2.5013990000000002</v>
      </c>
    </row>
    <row r="3698" spans="1:12" ht="45" customHeight="1" x14ac:dyDescent="0.25">
      <c r="A3698" s="81" t="s">
        <v>5374</v>
      </c>
      <c r="B3698" s="23" t="s">
        <v>6842</v>
      </c>
      <c r="C3698" s="23" t="s">
        <v>3089</v>
      </c>
      <c r="D3698" s="162">
        <v>0</v>
      </c>
      <c r="E3698" s="162">
        <v>0.38433</v>
      </c>
      <c r="F3698" s="162">
        <v>1.1312180000000001</v>
      </c>
      <c r="G3698" s="162">
        <v>0</v>
      </c>
      <c r="H3698" s="162">
        <v>0</v>
      </c>
      <c r="I3698" s="162">
        <v>0</v>
      </c>
      <c r="J3698" s="162">
        <v>0</v>
      </c>
      <c r="K3698" s="162">
        <v>0.38433</v>
      </c>
      <c r="L3698" s="162">
        <v>1.1312180000000001</v>
      </c>
    </row>
    <row r="3699" spans="1:12" ht="45" customHeight="1" x14ac:dyDescent="0.25">
      <c r="A3699" s="82" t="s">
        <v>5374</v>
      </c>
      <c r="B3699" s="9" t="s">
        <v>6842</v>
      </c>
      <c r="C3699" s="9" t="s">
        <v>8046</v>
      </c>
      <c r="D3699" s="163">
        <v>0</v>
      </c>
      <c r="E3699" s="163">
        <v>0.773061</v>
      </c>
      <c r="F3699" s="163">
        <v>0.588588</v>
      </c>
      <c r="G3699" s="163">
        <v>0</v>
      </c>
      <c r="H3699" s="163">
        <v>2.5219999999999999E-3</v>
      </c>
      <c r="I3699" s="163">
        <v>6.6249999999999998E-3</v>
      </c>
      <c r="J3699" s="163">
        <v>0</v>
      </c>
      <c r="K3699" s="163">
        <v>0.77558300000000002</v>
      </c>
      <c r="L3699" s="163">
        <v>0.59521299999999999</v>
      </c>
    </row>
    <row r="3700" spans="1:12" ht="45" customHeight="1" x14ac:dyDescent="0.25">
      <c r="A3700" s="81" t="s">
        <v>5375</v>
      </c>
      <c r="B3700" s="23" t="s">
        <v>2224</v>
      </c>
      <c r="C3700" s="23" t="s">
        <v>3081</v>
      </c>
      <c r="D3700" s="162">
        <v>0</v>
      </c>
      <c r="E3700" s="162">
        <v>41.913072</v>
      </c>
      <c r="F3700" s="162">
        <v>21.382984</v>
      </c>
      <c r="G3700" s="162">
        <v>0</v>
      </c>
      <c r="H3700" s="162">
        <v>0.20818999999999999</v>
      </c>
      <c r="I3700" s="162">
        <v>0.28481800000000002</v>
      </c>
      <c r="J3700" s="162">
        <v>0</v>
      </c>
      <c r="K3700" s="162">
        <v>42.121262000000002</v>
      </c>
      <c r="L3700" s="162">
        <v>21.667801999999998</v>
      </c>
    </row>
    <row r="3701" spans="1:12" ht="45" customHeight="1" x14ac:dyDescent="0.25">
      <c r="A3701" s="82" t="s">
        <v>5375</v>
      </c>
      <c r="B3701" s="9" t="s">
        <v>2224</v>
      </c>
      <c r="C3701" s="9" t="s">
        <v>3082</v>
      </c>
      <c r="D3701" s="163">
        <v>0</v>
      </c>
      <c r="E3701" s="163">
        <v>70.426625000000001</v>
      </c>
      <c r="F3701" s="163">
        <v>32.364547999999999</v>
      </c>
      <c r="G3701" s="163">
        <v>0</v>
      </c>
      <c r="H3701" s="163">
        <v>2.9392999999999999E-2</v>
      </c>
      <c r="I3701" s="163">
        <v>0.13703799999999999</v>
      </c>
      <c r="J3701" s="163">
        <v>0</v>
      </c>
      <c r="K3701" s="163">
        <v>70.456018</v>
      </c>
      <c r="L3701" s="163">
        <v>32.501586000000003</v>
      </c>
    </row>
    <row r="3702" spans="1:12" ht="45" customHeight="1" x14ac:dyDescent="0.25">
      <c r="A3702" s="81" t="s">
        <v>5375</v>
      </c>
      <c r="B3702" s="23" t="s">
        <v>2224</v>
      </c>
      <c r="C3702" s="23" t="s">
        <v>3084</v>
      </c>
      <c r="D3702" s="162">
        <v>0</v>
      </c>
      <c r="E3702" s="162">
        <v>20.412057000000001</v>
      </c>
      <c r="F3702" s="162">
        <v>9.9695870000000006</v>
      </c>
      <c r="G3702" s="162">
        <v>0</v>
      </c>
      <c r="H3702" s="162">
        <v>0.44</v>
      </c>
      <c r="I3702" s="162">
        <v>0.22325700000000001</v>
      </c>
      <c r="J3702" s="162">
        <v>0</v>
      </c>
      <c r="K3702" s="162">
        <v>20.852056999999999</v>
      </c>
      <c r="L3702" s="162">
        <v>10.192843999999999</v>
      </c>
    </row>
    <row r="3703" spans="1:12" ht="45" customHeight="1" x14ac:dyDescent="0.25">
      <c r="A3703" s="82" t="s">
        <v>5375</v>
      </c>
      <c r="B3703" s="9" t="s">
        <v>2224</v>
      </c>
      <c r="C3703" s="9" t="s">
        <v>3085</v>
      </c>
      <c r="D3703" s="163">
        <v>0</v>
      </c>
      <c r="E3703" s="163">
        <v>12.840350000000001</v>
      </c>
      <c r="F3703" s="163">
        <v>9.5103589999999993</v>
      </c>
      <c r="G3703" s="163">
        <v>0</v>
      </c>
      <c r="H3703" s="163">
        <v>0</v>
      </c>
      <c r="I3703" s="163">
        <v>0</v>
      </c>
      <c r="J3703" s="163">
        <v>0</v>
      </c>
      <c r="K3703" s="163">
        <v>12.840350000000001</v>
      </c>
      <c r="L3703" s="163">
        <v>9.5103589999999993</v>
      </c>
    </row>
    <row r="3704" spans="1:12" ht="45" customHeight="1" x14ac:dyDescent="0.25">
      <c r="A3704" s="81" t="s">
        <v>5375</v>
      </c>
      <c r="B3704" s="23" t="s">
        <v>2224</v>
      </c>
      <c r="C3704" s="23" t="s">
        <v>8046</v>
      </c>
      <c r="D3704" s="162">
        <v>0</v>
      </c>
      <c r="E3704" s="162">
        <v>1.625</v>
      </c>
      <c r="F3704" s="162">
        <v>0.55251899999999998</v>
      </c>
      <c r="G3704" s="162">
        <v>0</v>
      </c>
      <c r="H3704" s="162">
        <v>4.1599999999999997E-4</v>
      </c>
      <c r="I3704" s="162">
        <v>5.1339999999999997E-3</v>
      </c>
      <c r="J3704" s="162">
        <v>0</v>
      </c>
      <c r="K3704" s="162">
        <v>1.625416</v>
      </c>
      <c r="L3704" s="162">
        <v>0.55765299999999995</v>
      </c>
    </row>
    <row r="3705" spans="1:12" ht="45" customHeight="1" x14ac:dyDescent="0.25">
      <c r="A3705" s="82" t="s">
        <v>5376</v>
      </c>
      <c r="B3705" s="9" t="s">
        <v>2225</v>
      </c>
      <c r="C3705" s="9" t="s">
        <v>3081</v>
      </c>
      <c r="D3705" s="163">
        <v>0</v>
      </c>
      <c r="E3705" s="163">
        <v>53.578536</v>
      </c>
      <c r="F3705" s="163">
        <v>26.431449000000001</v>
      </c>
      <c r="G3705" s="163">
        <v>0</v>
      </c>
      <c r="H3705" s="163">
        <v>9.0269000000000002E-2</v>
      </c>
      <c r="I3705" s="163">
        <v>0.167686</v>
      </c>
      <c r="J3705" s="163">
        <v>0</v>
      </c>
      <c r="K3705" s="163">
        <v>53.668804999999999</v>
      </c>
      <c r="L3705" s="163">
        <v>26.599135</v>
      </c>
    </row>
    <row r="3706" spans="1:12" ht="45" customHeight="1" x14ac:dyDescent="0.25">
      <c r="A3706" s="81" t="s">
        <v>5376</v>
      </c>
      <c r="B3706" s="23" t="s">
        <v>2225</v>
      </c>
      <c r="C3706" s="23" t="s">
        <v>3082</v>
      </c>
      <c r="D3706" s="162">
        <v>0</v>
      </c>
      <c r="E3706" s="162">
        <v>8.4802</v>
      </c>
      <c r="F3706" s="162">
        <v>6.0836930000000002</v>
      </c>
      <c r="G3706" s="162">
        <v>0</v>
      </c>
      <c r="H3706" s="162">
        <v>0</v>
      </c>
      <c r="I3706" s="162">
        <v>0</v>
      </c>
      <c r="J3706" s="162">
        <v>0</v>
      </c>
      <c r="K3706" s="162">
        <v>8.4802</v>
      </c>
      <c r="L3706" s="162">
        <v>6.0836930000000002</v>
      </c>
    </row>
    <row r="3707" spans="1:12" ht="45" customHeight="1" x14ac:dyDescent="0.25">
      <c r="A3707" s="82" t="s">
        <v>5376</v>
      </c>
      <c r="B3707" s="9" t="s">
        <v>2225</v>
      </c>
      <c r="C3707" s="9" t="s">
        <v>3084</v>
      </c>
      <c r="D3707" s="163">
        <v>0</v>
      </c>
      <c r="E3707" s="163">
        <v>8.6417570000000001</v>
      </c>
      <c r="F3707" s="163">
        <v>4.4923599999999997</v>
      </c>
      <c r="G3707" s="163">
        <v>0</v>
      </c>
      <c r="H3707" s="163">
        <v>0</v>
      </c>
      <c r="I3707" s="163">
        <v>0</v>
      </c>
      <c r="J3707" s="163">
        <v>0</v>
      </c>
      <c r="K3707" s="163">
        <v>8.6417570000000001</v>
      </c>
      <c r="L3707" s="163">
        <v>4.4923599999999997</v>
      </c>
    </row>
    <row r="3708" spans="1:12" ht="45" customHeight="1" x14ac:dyDescent="0.25">
      <c r="A3708" s="81" t="s">
        <v>5376</v>
      </c>
      <c r="B3708" s="23" t="s">
        <v>2225</v>
      </c>
      <c r="C3708" s="23" t="s">
        <v>8046</v>
      </c>
      <c r="D3708" s="162">
        <v>0</v>
      </c>
      <c r="E3708" s="162">
        <v>0.36495</v>
      </c>
      <c r="F3708" s="162">
        <v>0.30910300000000002</v>
      </c>
      <c r="G3708" s="162">
        <v>0</v>
      </c>
      <c r="H3708" s="162">
        <v>0</v>
      </c>
      <c r="I3708" s="162">
        <v>0</v>
      </c>
      <c r="J3708" s="162">
        <v>0</v>
      </c>
      <c r="K3708" s="162">
        <v>0.36495</v>
      </c>
      <c r="L3708" s="162">
        <v>0.30910300000000002</v>
      </c>
    </row>
    <row r="3709" spans="1:12" ht="45" customHeight="1" x14ac:dyDescent="0.25">
      <c r="A3709" s="82" t="s">
        <v>5377</v>
      </c>
      <c r="B3709" s="9" t="s">
        <v>4194</v>
      </c>
      <c r="C3709" s="9" t="s">
        <v>3081</v>
      </c>
      <c r="D3709" s="163">
        <v>0</v>
      </c>
      <c r="E3709" s="163">
        <v>60.999918999999998</v>
      </c>
      <c r="F3709" s="163">
        <v>31.830103999999999</v>
      </c>
      <c r="G3709" s="163">
        <v>0</v>
      </c>
      <c r="H3709" s="163">
        <v>0.18032000000000001</v>
      </c>
      <c r="I3709" s="163">
        <v>0.58823400000000003</v>
      </c>
      <c r="J3709" s="163">
        <v>0</v>
      </c>
      <c r="K3709" s="163">
        <v>61.180239</v>
      </c>
      <c r="L3709" s="163">
        <v>32.418337999999999</v>
      </c>
    </row>
    <row r="3710" spans="1:12" ht="45" customHeight="1" x14ac:dyDescent="0.25">
      <c r="A3710" s="81" t="s">
        <v>5377</v>
      </c>
      <c r="B3710" s="23" t="s">
        <v>4194</v>
      </c>
      <c r="C3710" s="23" t="s">
        <v>3082</v>
      </c>
      <c r="D3710" s="162">
        <v>0</v>
      </c>
      <c r="E3710" s="162">
        <v>48.004474000000002</v>
      </c>
      <c r="F3710" s="162">
        <v>29.007317</v>
      </c>
      <c r="G3710" s="162">
        <v>0</v>
      </c>
      <c r="H3710" s="162">
        <v>9.0950000000000007E-3</v>
      </c>
      <c r="I3710" s="162">
        <v>3.2668999999999997E-2</v>
      </c>
      <c r="J3710" s="162">
        <v>0</v>
      </c>
      <c r="K3710" s="162">
        <v>48.013568999999997</v>
      </c>
      <c r="L3710" s="162">
        <v>29.039985999999999</v>
      </c>
    </row>
    <row r="3711" spans="1:12" ht="45" customHeight="1" x14ac:dyDescent="0.25">
      <c r="A3711" s="82" t="s">
        <v>3939</v>
      </c>
      <c r="B3711" s="9" t="s">
        <v>1552</v>
      </c>
      <c r="C3711" s="9" t="s">
        <v>3081</v>
      </c>
      <c r="D3711" s="163">
        <v>0</v>
      </c>
      <c r="E3711" s="163">
        <v>7.9675589999999996</v>
      </c>
      <c r="F3711" s="163">
        <v>4.2442570000000002</v>
      </c>
      <c r="G3711" s="163">
        <v>0</v>
      </c>
      <c r="H3711" s="163">
        <v>0</v>
      </c>
      <c r="I3711" s="163">
        <v>0</v>
      </c>
      <c r="J3711" s="163">
        <v>0</v>
      </c>
      <c r="K3711" s="163">
        <v>7.9675589999999996</v>
      </c>
      <c r="L3711" s="163">
        <v>4.2442570000000002</v>
      </c>
    </row>
    <row r="3712" spans="1:12" ht="45" customHeight="1" x14ac:dyDescent="0.25">
      <c r="A3712" s="81" t="s">
        <v>3939</v>
      </c>
      <c r="B3712" s="23" t="s">
        <v>1552</v>
      </c>
      <c r="C3712" s="23" t="s">
        <v>3082</v>
      </c>
      <c r="D3712" s="162">
        <v>0</v>
      </c>
      <c r="E3712" s="162">
        <v>3.2198669999999998</v>
      </c>
      <c r="F3712" s="162">
        <v>4.1658989999999996</v>
      </c>
      <c r="G3712" s="162">
        <v>0</v>
      </c>
      <c r="H3712" s="162">
        <v>3.3E-4</v>
      </c>
      <c r="I3712" s="162">
        <v>5.1500000000000005E-4</v>
      </c>
      <c r="J3712" s="162">
        <v>0</v>
      </c>
      <c r="K3712" s="162">
        <v>3.2201970000000002</v>
      </c>
      <c r="L3712" s="162">
        <v>4.1664139999999996</v>
      </c>
    </row>
    <row r="3713" spans="1:12" ht="45" customHeight="1" x14ac:dyDescent="0.25">
      <c r="A3713" s="82" t="s">
        <v>5378</v>
      </c>
      <c r="B3713" s="9" t="s">
        <v>6843</v>
      </c>
      <c r="C3713" s="9" t="s">
        <v>3081</v>
      </c>
      <c r="D3713" s="163">
        <v>0</v>
      </c>
      <c r="E3713" s="163">
        <v>7.172688</v>
      </c>
      <c r="F3713" s="163">
        <v>3.8887450000000001</v>
      </c>
      <c r="G3713" s="163">
        <v>0</v>
      </c>
      <c r="H3713" s="163">
        <v>2.6484000000000001E-2</v>
      </c>
      <c r="I3713" s="163">
        <v>5.2290000000000003E-2</v>
      </c>
      <c r="J3713" s="163">
        <v>0</v>
      </c>
      <c r="K3713" s="163">
        <v>7.1991719999999999</v>
      </c>
      <c r="L3713" s="163">
        <v>3.9410349999999998</v>
      </c>
    </row>
    <row r="3714" spans="1:12" ht="45" customHeight="1" x14ac:dyDescent="0.25">
      <c r="A3714" s="81" t="s">
        <v>5378</v>
      </c>
      <c r="B3714" s="23" t="s">
        <v>6843</v>
      </c>
      <c r="C3714" s="23" t="s">
        <v>3082</v>
      </c>
      <c r="D3714" s="162">
        <v>0</v>
      </c>
      <c r="E3714" s="162">
        <v>2.30863</v>
      </c>
      <c r="F3714" s="162">
        <v>2.9986820000000001</v>
      </c>
      <c r="G3714" s="162">
        <v>0</v>
      </c>
      <c r="H3714" s="162">
        <v>0</v>
      </c>
      <c r="I3714" s="162">
        <v>0</v>
      </c>
      <c r="J3714" s="162">
        <v>0</v>
      </c>
      <c r="K3714" s="162">
        <v>2.30863</v>
      </c>
      <c r="L3714" s="162">
        <v>2.9986820000000001</v>
      </c>
    </row>
    <row r="3715" spans="1:12" ht="45" customHeight="1" x14ac:dyDescent="0.25">
      <c r="A3715" s="82" t="s">
        <v>5378</v>
      </c>
      <c r="B3715" s="9" t="s">
        <v>6843</v>
      </c>
      <c r="C3715" s="9" t="s">
        <v>8046</v>
      </c>
      <c r="D3715" s="163">
        <v>0</v>
      </c>
      <c r="E3715" s="163">
        <v>7.9450000000000007E-3</v>
      </c>
      <c r="F3715" s="163">
        <v>2.5200000000000001E-3</v>
      </c>
      <c r="G3715" s="163">
        <v>0</v>
      </c>
      <c r="H3715" s="163">
        <v>0</v>
      </c>
      <c r="I3715" s="163">
        <v>0</v>
      </c>
      <c r="J3715" s="163">
        <v>0</v>
      </c>
      <c r="K3715" s="163">
        <v>7.9450000000000007E-3</v>
      </c>
      <c r="L3715" s="163">
        <v>2.5200000000000001E-3</v>
      </c>
    </row>
    <row r="3716" spans="1:12" ht="45" customHeight="1" x14ac:dyDescent="0.25">
      <c r="A3716" s="81" t="s">
        <v>5379</v>
      </c>
      <c r="B3716" s="23" t="s">
        <v>2226</v>
      </c>
      <c r="C3716" s="23" t="s">
        <v>3082</v>
      </c>
      <c r="D3716" s="162">
        <v>0</v>
      </c>
      <c r="E3716" s="162">
        <v>2.0720000000000001</v>
      </c>
      <c r="F3716" s="162">
        <v>2.7078739999999999</v>
      </c>
      <c r="G3716" s="162">
        <v>0</v>
      </c>
      <c r="H3716" s="162">
        <v>0.418935</v>
      </c>
      <c r="I3716" s="162">
        <v>0.53070499999999998</v>
      </c>
      <c r="J3716" s="162">
        <v>0</v>
      </c>
      <c r="K3716" s="162">
        <v>2.4909349999999999</v>
      </c>
      <c r="L3716" s="162">
        <v>3.2385790000000001</v>
      </c>
    </row>
    <row r="3717" spans="1:12" ht="45" customHeight="1" x14ac:dyDescent="0.25">
      <c r="A3717" s="82" t="s">
        <v>5379</v>
      </c>
      <c r="B3717" s="9" t="s">
        <v>2226</v>
      </c>
      <c r="C3717" s="9" t="s">
        <v>8046</v>
      </c>
      <c r="D3717" s="163">
        <v>0</v>
      </c>
      <c r="E3717" s="163">
        <v>0.13123199999999999</v>
      </c>
      <c r="F3717" s="163">
        <v>0.22969300000000001</v>
      </c>
      <c r="G3717" s="163">
        <v>0</v>
      </c>
      <c r="H3717" s="163">
        <v>1.3028E-2</v>
      </c>
      <c r="I3717" s="163">
        <v>1.1945000000000001E-2</v>
      </c>
      <c r="J3717" s="163">
        <v>0</v>
      </c>
      <c r="K3717" s="163">
        <v>0.14426</v>
      </c>
      <c r="L3717" s="163">
        <v>0.24163799999999999</v>
      </c>
    </row>
    <row r="3718" spans="1:12" ht="45" customHeight="1" x14ac:dyDescent="0.25">
      <c r="A3718" s="81" t="s">
        <v>5380</v>
      </c>
      <c r="B3718" s="23" t="s">
        <v>4195</v>
      </c>
      <c r="C3718" s="23" t="s">
        <v>3081</v>
      </c>
      <c r="D3718" s="162">
        <v>0</v>
      </c>
      <c r="E3718" s="162">
        <v>0.79657299999999998</v>
      </c>
      <c r="F3718" s="162">
        <v>4.5318670000000001</v>
      </c>
      <c r="G3718" s="162">
        <v>0</v>
      </c>
      <c r="H3718" s="162">
        <v>0.30335000000000001</v>
      </c>
      <c r="I3718" s="162">
        <v>0.32935700000000001</v>
      </c>
      <c r="J3718" s="162">
        <v>0</v>
      </c>
      <c r="K3718" s="162">
        <v>1.099923</v>
      </c>
      <c r="L3718" s="162">
        <v>4.861224</v>
      </c>
    </row>
    <row r="3719" spans="1:12" ht="45" customHeight="1" x14ac:dyDescent="0.25">
      <c r="A3719" s="82" t="s">
        <v>5380</v>
      </c>
      <c r="B3719" s="9" t="s">
        <v>4195</v>
      </c>
      <c r="C3719" s="9" t="s">
        <v>3082</v>
      </c>
      <c r="D3719" s="163">
        <v>0</v>
      </c>
      <c r="E3719" s="163">
        <v>3.9829999999999997E-2</v>
      </c>
      <c r="F3719" s="163">
        <v>5.9676E-2</v>
      </c>
      <c r="G3719" s="163">
        <v>0</v>
      </c>
      <c r="H3719" s="163">
        <v>0.28066000000000002</v>
      </c>
      <c r="I3719" s="163">
        <v>1.1558470000000001</v>
      </c>
      <c r="J3719" s="163">
        <v>0</v>
      </c>
      <c r="K3719" s="163">
        <v>0.32049</v>
      </c>
      <c r="L3719" s="163">
        <v>1.2155229999999999</v>
      </c>
    </row>
    <row r="3720" spans="1:12" ht="45" customHeight="1" x14ac:dyDescent="0.25">
      <c r="A3720" s="81" t="s">
        <v>5380</v>
      </c>
      <c r="B3720" s="23" t="s">
        <v>4195</v>
      </c>
      <c r="C3720" s="23" t="s">
        <v>8046</v>
      </c>
      <c r="D3720" s="162">
        <v>0</v>
      </c>
      <c r="E3720" s="162">
        <v>2.0000000000000001E-4</v>
      </c>
      <c r="F3720" s="162">
        <v>1.8209999999999999E-3</v>
      </c>
      <c r="G3720" s="162">
        <v>0</v>
      </c>
      <c r="H3720" s="162">
        <v>7.0000000000000001E-3</v>
      </c>
      <c r="I3720" s="162">
        <v>1.4450000000000001E-3</v>
      </c>
      <c r="J3720" s="162">
        <v>0</v>
      </c>
      <c r="K3720" s="162">
        <v>7.1999999999999998E-3</v>
      </c>
      <c r="L3720" s="162">
        <v>3.2659999999999998E-3</v>
      </c>
    </row>
    <row r="3721" spans="1:12" ht="45" customHeight="1" x14ac:dyDescent="0.25">
      <c r="A3721" s="82" t="s">
        <v>5381</v>
      </c>
      <c r="B3721" s="9" t="s">
        <v>4196</v>
      </c>
      <c r="C3721" s="9" t="s">
        <v>3081</v>
      </c>
      <c r="D3721" s="163">
        <v>0</v>
      </c>
      <c r="E3721" s="163">
        <v>34.408085</v>
      </c>
      <c r="F3721" s="163">
        <v>7.6424149999999997</v>
      </c>
      <c r="G3721" s="163">
        <v>0</v>
      </c>
      <c r="H3721" s="163">
        <v>1.0525E-2</v>
      </c>
      <c r="I3721" s="163">
        <v>9.5493999999999996E-2</v>
      </c>
      <c r="J3721" s="163">
        <v>0</v>
      </c>
      <c r="K3721" s="163">
        <v>34.418610000000001</v>
      </c>
      <c r="L3721" s="163">
        <v>7.7379090000000001</v>
      </c>
    </row>
    <row r="3722" spans="1:12" ht="45" customHeight="1" x14ac:dyDescent="0.25">
      <c r="A3722" s="81" t="s">
        <v>5381</v>
      </c>
      <c r="B3722" s="23" t="s">
        <v>4196</v>
      </c>
      <c r="C3722" s="23" t="s">
        <v>3082</v>
      </c>
      <c r="D3722" s="162">
        <v>0</v>
      </c>
      <c r="E3722" s="162">
        <v>21.257933999999999</v>
      </c>
      <c r="F3722" s="162">
        <v>15.195418</v>
      </c>
      <c r="G3722" s="162">
        <v>0</v>
      </c>
      <c r="H3722" s="162">
        <v>9.1879000000000002E-2</v>
      </c>
      <c r="I3722" s="162">
        <v>8.5602999999999999E-2</v>
      </c>
      <c r="J3722" s="162">
        <v>0</v>
      </c>
      <c r="K3722" s="162">
        <v>21.349813000000001</v>
      </c>
      <c r="L3722" s="162">
        <v>15.281021000000001</v>
      </c>
    </row>
    <row r="3723" spans="1:12" ht="45" customHeight="1" x14ac:dyDescent="0.25">
      <c r="A3723" s="82" t="s">
        <v>5382</v>
      </c>
      <c r="B3723" s="9" t="s">
        <v>4197</v>
      </c>
      <c r="C3723" s="9" t="s">
        <v>3081</v>
      </c>
      <c r="D3723" s="163">
        <v>0</v>
      </c>
      <c r="E3723" s="163">
        <v>2.1405639999999999</v>
      </c>
      <c r="F3723" s="163">
        <v>2.0023059999999999</v>
      </c>
      <c r="G3723" s="163">
        <v>0</v>
      </c>
      <c r="H3723" s="163">
        <v>0.14074600000000001</v>
      </c>
      <c r="I3723" s="163">
        <v>0.29530699999999999</v>
      </c>
      <c r="J3723" s="163">
        <v>0</v>
      </c>
      <c r="K3723" s="163">
        <v>2.2813099999999999</v>
      </c>
      <c r="L3723" s="163">
        <v>2.2976130000000001</v>
      </c>
    </row>
    <row r="3724" spans="1:12" ht="45" customHeight="1" x14ac:dyDescent="0.25">
      <c r="A3724" s="81" t="s">
        <v>5382</v>
      </c>
      <c r="B3724" s="23" t="s">
        <v>4197</v>
      </c>
      <c r="C3724" s="23" t="s">
        <v>3082</v>
      </c>
      <c r="D3724" s="162">
        <v>0</v>
      </c>
      <c r="E3724" s="162">
        <v>7.4201139999999999</v>
      </c>
      <c r="F3724" s="162">
        <v>5.0678330000000003</v>
      </c>
      <c r="G3724" s="162">
        <v>0</v>
      </c>
      <c r="H3724" s="162">
        <v>8.3935999999999997E-2</v>
      </c>
      <c r="I3724" s="162">
        <v>0.15910099999999999</v>
      </c>
      <c r="J3724" s="162">
        <v>0</v>
      </c>
      <c r="K3724" s="162">
        <v>7.5040500000000003</v>
      </c>
      <c r="L3724" s="162">
        <v>5.226934</v>
      </c>
    </row>
    <row r="3725" spans="1:12" ht="45" customHeight="1" x14ac:dyDescent="0.25">
      <c r="A3725" s="82" t="s">
        <v>5382</v>
      </c>
      <c r="B3725" s="9" t="s">
        <v>4197</v>
      </c>
      <c r="C3725" s="9" t="s">
        <v>8046</v>
      </c>
      <c r="D3725" s="163">
        <v>0</v>
      </c>
      <c r="E3725" s="163">
        <v>0</v>
      </c>
      <c r="F3725" s="163">
        <v>0</v>
      </c>
      <c r="G3725" s="163">
        <v>0</v>
      </c>
      <c r="H3725" s="163">
        <v>1.5E-3</v>
      </c>
      <c r="I3725" s="163">
        <v>2.3630000000000001E-3</v>
      </c>
      <c r="J3725" s="163">
        <v>0</v>
      </c>
      <c r="K3725" s="163">
        <v>1.5E-3</v>
      </c>
      <c r="L3725" s="163">
        <v>2.3630000000000001E-3</v>
      </c>
    </row>
    <row r="3726" spans="1:12" ht="45" customHeight="1" x14ac:dyDescent="0.25">
      <c r="A3726" s="81" t="s">
        <v>5384</v>
      </c>
      <c r="B3726" s="23" t="s">
        <v>2227</v>
      </c>
      <c r="C3726" s="23" t="s">
        <v>3081</v>
      </c>
      <c r="D3726" s="162">
        <v>0</v>
      </c>
      <c r="E3726" s="162">
        <v>40.342241000000001</v>
      </c>
      <c r="F3726" s="162">
        <v>26.555395000000001</v>
      </c>
      <c r="G3726" s="162">
        <v>0</v>
      </c>
      <c r="H3726" s="162">
        <v>1.8131000000000001E-2</v>
      </c>
      <c r="I3726" s="162">
        <v>0.36549500000000001</v>
      </c>
      <c r="J3726" s="162">
        <v>0</v>
      </c>
      <c r="K3726" s="162">
        <v>40.360371999999998</v>
      </c>
      <c r="L3726" s="162">
        <v>26.92089</v>
      </c>
    </row>
    <row r="3727" spans="1:12" ht="45" customHeight="1" x14ac:dyDescent="0.25">
      <c r="A3727" s="82" t="s">
        <v>5384</v>
      </c>
      <c r="B3727" s="9" t="s">
        <v>2227</v>
      </c>
      <c r="C3727" s="9" t="s">
        <v>8046</v>
      </c>
      <c r="D3727" s="163">
        <v>0</v>
      </c>
      <c r="E3727" s="163">
        <v>0.28652</v>
      </c>
      <c r="F3727" s="163">
        <v>0.26375300000000002</v>
      </c>
      <c r="G3727" s="163">
        <v>0</v>
      </c>
      <c r="H3727" s="163">
        <v>2.1999999999999999E-5</v>
      </c>
      <c r="I3727" s="163">
        <v>1.6149999999999999E-3</v>
      </c>
      <c r="J3727" s="163">
        <v>0</v>
      </c>
      <c r="K3727" s="163">
        <v>0.28654200000000002</v>
      </c>
      <c r="L3727" s="163">
        <v>0.26536799999999999</v>
      </c>
    </row>
    <row r="3728" spans="1:12" ht="45" customHeight="1" x14ac:dyDescent="0.25">
      <c r="A3728" s="81" t="s">
        <v>5385</v>
      </c>
      <c r="B3728" s="23" t="s">
        <v>6845</v>
      </c>
      <c r="C3728" s="23" t="s">
        <v>3082</v>
      </c>
      <c r="D3728" s="162">
        <v>0</v>
      </c>
      <c r="E3728" s="162">
        <v>1.7408459999999999</v>
      </c>
      <c r="F3728" s="162">
        <v>1.5240610000000001</v>
      </c>
      <c r="G3728" s="162">
        <v>0</v>
      </c>
      <c r="H3728" s="162">
        <v>0</v>
      </c>
      <c r="I3728" s="162">
        <v>0</v>
      </c>
      <c r="J3728" s="162">
        <v>0</v>
      </c>
      <c r="K3728" s="162">
        <v>1.7408459999999999</v>
      </c>
      <c r="L3728" s="162">
        <v>1.5240610000000001</v>
      </c>
    </row>
    <row r="3729" spans="1:12" ht="45" customHeight="1" x14ac:dyDescent="0.25">
      <c r="A3729" s="82" t="s">
        <v>5385</v>
      </c>
      <c r="B3729" s="9" t="s">
        <v>6845</v>
      </c>
      <c r="C3729" s="9" t="s">
        <v>3089</v>
      </c>
      <c r="D3729" s="163">
        <v>0</v>
      </c>
      <c r="E3729" s="163">
        <v>0.93308000000000002</v>
      </c>
      <c r="F3729" s="163">
        <v>1.1628860000000001</v>
      </c>
      <c r="G3729" s="163">
        <v>0</v>
      </c>
      <c r="H3729" s="163">
        <v>0</v>
      </c>
      <c r="I3729" s="163">
        <v>0</v>
      </c>
      <c r="J3729" s="163">
        <v>0</v>
      </c>
      <c r="K3729" s="163">
        <v>0.93308000000000002</v>
      </c>
      <c r="L3729" s="163">
        <v>1.1628860000000001</v>
      </c>
    </row>
    <row r="3730" spans="1:12" ht="45" customHeight="1" x14ac:dyDescent="0.25">
      <c r="A3730" s="81" t="s">
        <v>5385</v>
      </c>
      <c r="B3730" s="23" t="s">
        <v>6845</v>
      </c>
      <c r="C3730" s="23" t="s">
        <v>8046</v>
      </c>
      <c r="D3730" s="162">
        <v>0</v>
      </c>
      <c r="E3730" s="162">
        <v>0.84667499999999996</v>
      </c>
      <c r="F3730" s="162">
        <v>0.81173399999999996</v>
      </c>
      <c r="G3730" s="162">
        <v>0</v>
      </c>
      <c r="H3730" s="162">
        <v>3.0999999999999999E-3</v>
      </c>
      <c r="I3730" s="162">
        <v>1.9199999999999998E-2</v>
      </c>
      <c r="J3730" s="162">
        <v>0</v>
      </c>
      <c r="K3730" s="162">
        <v>0.84977499999999995</v>
      </c>
      <c r="L3730" s="162">
        <v>0.83093399999999995</v>
      </c>
    </row>
    <row r="3731" spans="1:12" ht="45" customHeight="1" x14ac:dyDescent="0.25">
      <c r="A3731" s="82" t="s">
        <v>7462</v>
      </c>
      <c r="B3731" s="9" t="s">
        <v>7797</v>
      </c>
      <c r="C3731" s="9" t="s">
        <v>3081</v>
      </c>
      <c r="D3731" s="163">
        <v>0</v>
      </c>
      <c r="E3731" s="163">
        <v>0.03</v>
      </c>
      <c r="F3731" s="163">
        <v>4.4999999999999998E-2</v>
      </c>
      <c r="G3731" s="163">
        <v>0</v>
      </c>
      <c r="H3731" s="163">
        <v>2.016769</v>
      </c>
      <c r="I3731" s="163">
        <v>4.1325089999999998</v>
      </c>
      <c r="J3731" s="163">
        <v>0</v>
      </c>
      <c r="K3731" s="163">
        <v>2.0467689999999998</v>
      </c>
      <c r="L3731" s="163">
        <v>4.1775089999999997</v>
      </c>
    </row>
    <row r="3732" spans="1:12" ht="45" customHeight="1" x14ac:dyDescent="0.25">
      <c r="A3732" s="81" t="s">
        <v>7462</v>
      </c>
      <c r="B3732" s="23" t="s">
        <v>7797</v>
      </c>
      <c r="C3732" s="23" t="s">
        <v>8046</v>
      </c>
      <c r="D3732" s="162">
        <v>0</v>
      </c>
      <c r="E3732" s="162">
        <v>3.3473999999999997E-2</v>
      </c>
      <c r="F3732" s="162">
        <v>0.17762800000000001</v>
      </c>
      <c r="G3732" s="162">
        <v>0</v>
      </c>
      <c r="H3732" s="162">
        <v>2.4E-2</v>
      </c>
      <c r="I3732" s="162">
        <v>8.7299999999999999E-3</v>
      </c>
      <c r="J3732" s="162">
        <v>0</v>
      </c>
      <c r="K3732" s="162">
        <v>5.7473999999999997E-2</v>
      </c>
      <c r="L3732" s="162">
        <v>0.186358</v>
      </c>
    </row>
    <row r="3733" spans="1:12" ht="45" customHeight="1" x14ac:dyDescent="0.25">
      <c r="A3733" s="82" t="s">
        <v>5386</v>
      </c>
      <c r="B3733" s="9" t="s">
        <v>3332</v>
      </c>
      <c r="C3733" s="9" t="s">
        <v>3082</v>
      </c>
      <c r="D3733" s="163">
        <v>0</v>
      </c>
      <c r="E3733" s="163">
        <v>0</v>
      </c>
      <c r="F3733" s="163">
        <v>0</v>
      </c>
      <c r="G3733" s="163">
        <v>0</v>
      </c>
      <c r="H3733" s="163">
        <v>0.25004999999999999</v>
      </c>
      <c r="I3733" s="163">
        <v>0.98093600000000003</v>
      </c>
      <c r="J3733" s="163">
        <v>0</v>
      </c>
      <c r="K3733" s="163">
        <v>0.25004999999999999</v>
      </c>
      <c r="L3733" s="163">
        <v>0.98093600000000003</v>
      </c>
    </row>
    <row r="3734" spans="1:12" ht="45" customHeight="1" x14ac:dyDescent="0.25">
      <c r="A3734" s="81" t="s">
        <v>5386</v>
      </c>
      <c r="B3734" s="23" t="s">
        <v>3332</v>
      </c>
      <c r="C3734" s="23" t="s">
        <v>8046</v>
      </c>
      <c r="D3734" s="162">
        <v>0</v>
      </c>
      <c r="E3734" s="162">
        <v>3.3E-3</v>
      </c>
      <c r="F3734" s="162">
        <v>1.95E-2</v>
      </c>
      <c r="G3734" s="162">
        <v>0</v>
      </c>
      <c r="H3734" s="162">
        <v>4.752E-2</v>
      </c>
      <c r="I3734" s="162">
        <v>6.9633E-2</v>
      </c>
      <c r="J3734" s="162">
        <v>0</v>
      </c>
      <c r="K3734" s="162">
        <v>5.0819999999999997E-2</v>
      </c>
      <c r="L3734" s="162">
        <v>8.9133000000000004E-2</v>
      </c>
    </row>
    <row r="3735" spans="1:12" ht="45" customHeight="1" x14ac:dyDescent="0.25">
      <c r="A3735" s="82" t="s">
        <v>5388</v>
      </c>
      <c r="B3735" s="9" t="s">
        <v>6847</v>
      </c>
      <c r="C3735" s="9" t="s">
        <v>3084</v>
      </c>
      <c r="D3735" s="163">
        <v>0</v>
      </c>
      <c r="E3735" s="163">
        <v>0</v>
      </c>
      <c r="F3735" s="163">
        <v>0</v>
      </c>
      <c r="G3735" s="163">
        <v>0</v>
      </c>
      <c r="H3735" s="163">
        <v>1.0408999999999999</v>
      </c>
      <c r="I3735" s="163">
        <v>41.688614999999999</v>
      </c>
      <c r="J3735" s="163">
        <v>0</v>
      </c>
      <c r="K3735" s="163">
        <v>1.0408999999999999</v>
      </c>
      <c r="L3735" s="163">
        <v>41.688614999999999</v>
      </c>
    </row>
    <row r="3736" spans="1:12" ht="45" customHeight="1" x14ac:dyDescent="0.25">
      <c r="A3736" s="81" t="s">
        <v>5388</v>
      </c>
      <c r="B3736" s="23" t="s">
        <v>6847</v>
      </c>
      <c r="C3736" s="23" t="s">
        <v>8046</v>
      </c>
      <c r="D3736" s="162">
        <v>0</v>
      </c>
      <c r="E3736" s="162">
        <v>9.9999999999999995E-7</v>
      </c>
      <c r="F3736" s="162">
        <v>2.7200000000000002E-3</v>
      </c>
      <c r="G3736" s="162">
        <v>0</v>
      </c>
      <c r="H3736" s="162">
        <v>6.1552999999999997E-2</v>
      </c>
      <c r="I3736" s="162">
        <v>0.53111200000000003</v>
      </c>
      <c r="J3736" s="162">
        <v>0</v>
      </c>
      <c r="K3736" s="162">
        <v>6.1553999999999998E-2</v>
      </c>
      <c r="L3736" s="162">
        <v>0.53383199999999997</v>
      </c>
    </row>
    <row r="3737" spans="1:12" ht="45" customHeight="1" x14ac:dyDescent="0.25">
      <c r="A3737" s="82" t="s">
        <v>5391</v>
      </c>
      <c r="B3737" s="9" t="s">
        <v>3624</v>
      </c>
      <c r="C3737" s="9" t="s">
        <v>3082</v>
      </c>
      <c r="D3737" s="163">
        <v>0</v>
      </c>
      <c r="E3737" s="163">
        <v>0.37922800000000001</v>
      </c>
      <c r="F3737" s="163">
        <v>0.73040899999999997</v>
      </c>
      <c r="G3737" s="163">
        <v>0</v>
      </c>
      <c r="H3737" s="163">
        <v>0</v>
      </c>
      <c r="I3737" s="163">
        <v>0</v>
      </c>
      <c r="J3737" s="163">
        <v>0</v>
      </c>
      <c r="K3737" s="163">
        <v>0.37922800000000001</v>
      </c>
      <c r="L3737" s="163">
        <v>0.73040899999999997</v>
      </c>
    </row>
    <row r="3738" spans="1:12" ht="45" customHeight="1" x14ac:dyDescent="0.25">
      <c r="A3738" s="81" t="s">
        <v>5391</v>
      </c>
      <c r="B3738" s="23" t="s">
        <v>3624</v>
      </c>
      <c r="C3738" s="23" t="s">
        <v>8046</v>
      </c>
      <c r="D3738" s="162">
        <v>0</v>
      </c>
      <c r="E3738" s="162">
        <v>0.31979400000000002</v>
      </c>
      <c r="F3738" s="162">
        <v>0.22498599999999999</v>
      </c>
      <c r="G3738" s="162">
        <v>0</v>
      </c>
      <c r="H3738" s="162">
        <v>1.54E-2</v>
      </c>
      <c r="I3738" s="162">
        <v>0.20149500000000001</v>
      </c>
      <c r="J3738" s="162">
        <v>0</v>
      </c>
      <c r="K3738" s="162">
        <v>0.33519399999999999</v>
      </c>
      <c r="L3738" s="162">
        <v>0.426481</v>
      </c>
    </row>
    <row r="3739" spans="1:12" ht="45" customHeight="1" x14ac:dyDescent="0.25">
      <c r="A3739" s="82" t="s">
        <v>5393</v>
      </c>
      <c r="B3739" s="9" t="s">
        <v>3003</v>
      </c>
      <c r="C3739" s="9" t="s">
        <v>3081</v>
      </c>
      <c r="D3739" s="163">
        <v>0</v>
      </c>
      <c r="E3739" s="163">
        <v>0</v>
      </c>
      <c r="F3739" s="163">
        <v>0</v>
      </c>
      <c r="G3739" s="163">
        <v>0</v>
      </c>
      <c r="H3739" s="163">
        <v>7.9749999999999995E-3</v>
      </c>
      <c r="I3739" s="163">
        <v>0.50742500000000001</v>
      </c>
      <c r="J3739" s="163">
        <v>0</v>
      </c>
      <c r="K3739" s="163">
        <v>7.9749999999999995E-3</v>
      </c>
      <c r="L3739" s="163">
        <v>0.50742500000000001</v>
      </c>
    </row>
    <row r="3740" spans="1:12" ht="45" customHeight="1" x14ac:dyDescent="0.25">
      <c r="A3740" s="81" t="s">
        <v>5393</v>
      </c>
      <c r="B3740" s="23" t="s">
        <v>3003</v>
      </c>
      <c r="C3740" s="23" t="s">
        <v>3082</v>
      </c>
      <c r="D3740" s="162">
        <v>0</v>
      </c>
      <c r="E3740" s="162">
        <v>0.42199999999999999</v>
      </c>
      <c r="F3740" s="162">
        <v>0.746784</v>
      </c>
      <c r="G3740" s="162">
        <v>0</v>
      </c>
      <c r="H3740" s="162">
        <v>0</v>
      </c>
      <c r="I3740" s="162">
        <v>0</v>
      </c>
      <c r="J3740" s="162">
        <v>0</v>
      </c>
      <c r="K3740" s="162">
        <v>0.42199999999999999</v>
      </c>
      <c r="L3740" s="162">
        <v>0.746784</v>
      </c>
    </row>
    <row r="3741" spans="1:12" ht="45" customHeight="1" x14ac:dyDescent="0.25">
      <c r="A3741" s="82" t="s">
        <v>5393</v>
      </c>
      <c r="B3741" s="9" t="s">
        <v>3003</v>
      </c>
      <c r="C3741" s="9" t="s">
        <v>8046</v>
      </c>
      <c r="D3741" s="163">
        <v>0</v>
      </c>
      <c r="E3741" s="163">
        <v>4.0250000000000001E-2</v>
      </c>
      <c r="F3741" s="163">
        <v>0.21782699999999999</v>
      </c>
      <c r="G3741" s="163">
        <v>0</v>
      </c>
      <c r="H3741" s="163">
        <v>4.1999999999999998E-5</v>
      </c>
      <c r="I3741" s="163">
        <v>8.9599999999999999E-4</v>
      </c>
      <c r="J3741" s="163">
        <v>0</v>
      </c>
      <c r="K3741" s="163">
        <v>4.0292000000000001E-2</v>
      </c>
      <c r="L3741" s="163">
        <v>0.218723</v>
      </c>
    </row>
    <row r="3742" spans="1:12" ht="45" customHeight="1" x14ac:dyDescent="0.25">
      <c r="A3742" s="81" t="s">
        <v>5394</v>
      </c>
      <c r="B3742" s="23" t="s">
        <v>3004</v>
      </c>
      <c r="C3742" s="23" t="s">
        <v>3081</v>
      </c>
      <c r="D3742" s="162">
        <v>0</v>
      </c>
      <c r="E3742" s="162">
        <v>2.5999999999999998E-4</v>
      </c>
      <c r="F3742" s="162">
        <v>7.9999999999999996E-6</v>
      </c>
      <c r="G3742" s="162">
        <v>0</v>
      </c>
      <c r="H3742" s="162">
        <v>0.34820899999999999</v>
      </c>
      <c r="I3742" s="162">
        <v>0.77553300000000003</v>
      </c>
      <c r="J3742" s="162">
        <v>0</v>
      </c>
      <c r="K3742" s="162">
        <v>0.34846899999999997</v>
      </c>
      <c r="L3742" s="162">
        <v>0.77554100000000004</v>
      </c>
    </row>
    <row r="3743" spans="1:12" ht="45" customHeight="1" x14ac:dyDescent="0.25">
      <c r="A3743" s="82" t="s">
        <v>5394</v>
      </c>
      <c r="B3743" s="9" t="s">
        <v>3004</v>
      </c>
      <c r="C3743" s="9" t="s">
        <v>3082</v>
      </c>
      <c r="D3743" s="163">
        <v>0</v>
      </c>
      <c r="E3743" s="163">
        <v>7.5999999999999998E-2</v>
      </c>
      <c r="F3743" s="163">
        <v>8.7599999999999997E-2</v>
      </c>
      <c r="G3743" s="163">
        <v>0</v>
      </c>
      <c r="H3743" s="163">
        <v>0.46289999999999998</v>
      </c>
      <c r="I3743" s="163">
        <v>0.94560699999999998</v>
      </c>
      <c r="J3743" s="163">
        <v>0</v>
      </c>
      <c r="K3743" s="163">
        <v>0.53890000000000005</v>
      </c>
      <c r="L3743" s="163">
        <v>1.033207</v>
      </c>
    </row>
    <row r="3744" spans="1:12" ht="45" customHeight="1" x14ac:dyDescent="0.25">
      <c r="A3744" s="81" t="s">
        <v>5394</v>
      </c>
      <c r="B3744" s="23" t="s">
        <v>3004</v>
      </c>
      <c r="C3744" s="23" t="s">
        <v>8046</v>
      </c>
      <c r="D3744" s="162">
        <v>0</v>
      </c>
      <c r="E3744" s="162">
        <v>0</v>
      </c>
      <c r="F3744" s="162">
        <v>0</v>
      </c>
      <c r="G3744" s="162">
        <v>0</v>
      </c>
      <c r="H3744" s="162">
        <v>2.5399999999999999E-4</v>
      </c>
      <c r="I3744" s="162">
        <v>2.4750000000000002E-3</v>
      </c>
      <c r="J3744" s="162">
        <v>0</v>
      </c>
      <c r="K3744" s="162">
        <v>2.5399999999999999E-4</v>
      </c>
      <c r="L3744" s="162">
        <v>2.4750000000000002E-3</v>
      </c>
    </row>
    <row r="3745" spans="1:12" ht="45" customHeight="1" x14ac:dyDescent="0.25">
      <c r="A3745" s="82" t="s">
        <v>5399</v>
      </c>
      <c r="B3745" s="9" t="s">
        <v>3626</v>
      </c>
      <c r="C3745" s="9" t="s">
        <v>3081</v>
      </c>
      <c r="D3745" s="163">
        <v>0</v>
      </c>
      <c r="E3745" s="163">
        <v>4.5583830000000001</v>
      </c>
      <c r="F3745" s="163">
        <v>1.134619</v>
      </c>
      <c r="G3745" s="163">
        <v>0</v>
      </c>
      <c r="H3745" s="163">
        <v>3.6700000000000001E-3</v>
      </c>
      <c r="I3745" s="163">
        <v>4.4999999999999998E-2</v>
      </c>
      <c r="J3745" s="163">
        <v>0</v>
      </c>
      <c r="K3745" s="163">
        <v>4.5620529999999997</v>
      </c>
      <c r="L3745" s="163">
        <v>1.179619</v>
      </c>
    </row>
    <row r="3746" spans="1:12" ht="45" customHeight="1" x14ac:dyDescent="0.25">
      <c r="A3746" s="81" t="s">
        <v>5399</v>
      </c>
      <c r="B3746" s="23" t="s">
        <v>3626</v>
      </c>
      <c r="C3746" s="23" t="s">
        <v>3082</v>
      </c>
      <c r="D3746" s="162">
        <v>0</v>
      </c>
      <c r="E3746" s="162">
        <v>11.783706</v>
      </c>
      <c r="F3746" s="162">
        <v>3.3191959999999998</v>
      </c>
      <c r="G3746" s="162">
        <v>0</v>
      </c>
      <c r="H3746" s="162">
        <v>7.5000000000000002E-4</v>
      </c>
      <c r="I3746" s="162">
        <v>7.5000000000000002E-4</v>
      </c>
      <c r="J3746" s="162">
        <v>0</v>
      </c>
      <c r="K3746" s="162">
        <v>11.784456</v>
      </c>
      <c r="L3746" s="162">
        <v>3.3199459999999998</v>
      </c>
    </row>
    <row r="3747" spans="1:12" ht="45" customHeight="1" x14ac:dyDescent="0.25">
      <c r="A3747" s="82" t="s">
        <v>5399</v>
      </c>
      <c r="B3747" s="9" t="s">
        <v>3626</v>
      </c>
      <c r="C3747" s="9" t="s">
        <v>8046</v>
      </c>
      <c r="D3747" s="163">
        <v>0</v>
      </c>
      <c r="E3747" s="163">
        <v>2.2599999999999999E-4</v>
      </c>
      <c r="F3747" s="163">
        <v>2.0699999999999998E-3</v>
      </c>
      <c r="G3747" s="163">
        <v>0</v>
      </c>
      <c r="H3747" s="163">
        <v>0</v>
      </c>
      <c r="I3747" s="163">
        <v>0</v>
      </c>
      <c r="J3747" s="163">
        <v>0</v>
      </c>
      <c r="K3747" s="163">
        <v>2.2599999999999999E-4</v>
      </c>
      <c r="L3747" s="163">
        <v>2.0699999999999998E-3</v>
      </c>
    </row>
    <row r="3748" spans="1:12" ht="45" customHeight="1" x14ac:dyDescent="0.25">
      <c r="A3748" s="81" t="s">
        <v>5400</v>
      </c>
      <c r="B3748" s="23" t="s">
        <v>4198</v>
      </c>
      <c r="C3748" s="23" t="s">
        <v>3081</v>
      </c>
      <c r="D3748" s="162">
        <v>0</v>
      </c>
      <c r="E3748" s="162">
        <v>2.0813929999999998</v>
      </c>
      <c r="F3748" s="162">
        <v>1.258421</v>
      </c>
      <c r="G3748" s="162">
        <v>0</v>
      </c>
      <c r="H3748" s="162">
        <v>2.8999999999999998E-3</v>
      </c>
      <c r="I3748" s="162">
        <v>3.9050000000000001E-3</v>
      </c>
      <c r="J3748" s="162">
        <v>0</v>
      </c>
      <c r="K3748" s="162">
        <v>2.0842930000000002</v>
      </c>
      <c r="L3748" s="162">
        <v>1.2623260000000001</v>
      </c>
    </row>
    <row r="3749" spans="1:12" ht="45" customHeight="1" x14ac:dyDescent="0.25">
      <c r="A3749" s="82" t="s">
        <v>5400</v>
      </c>
      <c r="B3749" s="9" t="s">
        <v>4198</v>
      </c>
      <c r="C3749" s="9" t="s">
        <v>3082</v>
      </c>
      <c r="D3749" s="163">
        <v>0</v>
      </c>
      <c r="E3749" s="163">
        <v>5.9700699999999998</v>
      </c>
      <c r="F3749" s="163">
        <v>3.7475930000000002</v>
      </c>
      <c r="G3749" s="163">
        <v>0</v>
      </c>
      <c r="H3749" s="163">
        <v>0</v>
      </c>
      <c r="I3749" s="163">
        <v>0</v>
      </c>
      <c r="J3749" s="163">
        <v>0</v>
      </c>
      <c r="K3749" s="163">
        <v>5.9700699999999998</v>
      </c>
      <c r="L3749" s="163">
        <v>3.7475930000000002</v>
      </c>
    </row>
    <row r="3750" spans="1:12" ht="45" customHeight="1" x14ac:dyDescent="0.25">
      <c r="A3750" s="81" t="s">
        <v>5401</v>
      </c>
      <c r="B3750" s="23" t="s">
        <v>2234</v>
      </c>
      <c r="C3750" s="23" t="s">
        <v>3081</v>
      </c>
      <c r="D3750" s="162">
        <v>0</v>
      </c>
      <c r="E3750" s="162">
        <v>6.9853820000000004</v>
      </c>
      <c r="F3750" s="162">
        <v>4.804532</v>
      </c>
      <c r="G3750" s="162">
        <v>0</v>
      </c>
      <c r="H3750" s="162">
        <v>3.0000000000000001E-3</v>
      </c>
      <c r="I3750" s="162">
        <v>2.1000000000000001E-2</v>
      </c>
      <c r="J3750" s="162">
        <v>0</v>
      </c>
      <c r="K3750" s="162">
        <v>6.9883819999999996</v>
      </c>
      <c r="L3750" s="162">
        <v>4.8255319999999999</v>
      </c>
    </row>
    <row r="3751" spans="1:12" ht="45" customHeight="1" x14ac:dyDescent="0.25">
      <c r="A3751" s="82" t="s">
        <v>5401</v>
      </c>
      <c r="B3751" s="9" t="s">
        <v>2234</v>
      </c>
      <c r="C3751" s="9" t="s">
        <v>3082</v>
      </c>
      <c r="D3751" s="163">
        <v>0</v>
      </c>
      <c r="E3751" s="163">
        <v>6.8390000000000004</v>
      </c>
      <c r="F3751" s="163">
        <v>3.1677300000000002</v>
      </c>
      <c r="G3751" s="163">
        <v>0</v>
      </c>
      <c r="H3751" s="163">
        <v>7.6049999999999998E-3</v>
      </c>
      <c r="I3751" s="163">
        <v>2.8268999999999999E-2</v>
      </c>
      <c r="J3751" s="163">
        <v>0</v>
      </c>
      <c r="K3751" s="163">
        <v>6.8466050000000003</v>
      </c>
      <c r="L3751" s="163">
        <v>3.195999</v>
      </c>
    </row>
    <row r="3752" spans="1:12" ht="45" customHeight="1" x14ac:dyDescent="0.25">
      <c r="A3752" s="81" t="s">
        <v>5401</v>
      </c>
      <c r="B3752" s="23" t="s">
        <v>2234</v>
      </c>
      <c r="C3752" s="23" t="s">
        <v>8046</v>
      </c>
      <c r="D3752" s="162">
        <v>0</v>
      </c>
      <c r="E3752" s="162">
        <v>3.0000000000000001E-3</v>
      </c>
      <c r="F3752" s="162">
        <v>2.24E-2</v>
      </c>
      <c r="G3752" s="162">
        <v>0</v>
      </c>
      <c r="H3752" s="162">
        <v>0</v>
      </c>
      <c r="I3752" s="162">
        <v>0</v>
      </c>
      <c r="J3752" s="162">
        <v>0</v>
      </c>
      <c r="K3752" s="162">
        <v>3.0000000000000001E-3</v>
      </c>
      <c r="L3752" s="162">
        <v>2.24E-2</v>
      </c>
    </row>
    <row r="3753" spans="1:12" ht="45" customHeight="1" x14ac:dyDescent="0.25">
      <c r="A3753" s="82" t="s">
        <v>5402</v>
      </c>
      <c r="B3753" s="9" t="s">
        <v>3627</v>
      </c>
      <c r="C3753" s="9" t="s">
        <v>3081</v>
      </c>
      <c r="D3753" s="163">
        <v>0</v>
      </c>
      <c r="E3753" s="163">
        <v>0.26492300000000002</v>
      </c>
      <c r="F3753" s="163">
        <v>0.55638600000000005</v>
      </c>
      <c r="G3753" s="163">
        <v>0</v>
      </c>
      <c r="H3753" s="163">
        <v>5.3109999999999997E-3</v>
      </c>
      <c r="I3753" s="163">
        <v>2.1166000000000001E-2</v>
      </c>
      <c r="J3753" s="163">
        <v>0</v>
      </c>
      <c r="K3753" s="163">
        <v>0.27023399999999997</v>
      </c>
      <c r="L3753" s="163">
        <v>0.57755199999999995</v>
      </c>
    </row>
    <row r="3754" spans="1:12" ht="45" customHeight="1" x14ac:dyDescent="0.25">
      <c r="A3754" s="81" t="s">
        <v>5402</v>
      </c>
      <c r="B3754" s="23" t="s">
        <v>3627</v>
      </c>
      <c r="C3754" s="23" t="s">
        <v>3089</v>
      </c>
      <c r="D3754" s="162">
        <v>0</v>
      </c>
      <c r="E3754" s="162">
        <v>0.97706199999999999</v>
      </c>
      <c r="F3754" s="162">
        <v>1.297914</v>
      </c>
      <c r="G3754" s="162">
        <v>0</v>
      </c>
      <c r="H3754" s="162">
        <v>0</v>
      </c>
      <c r="I3754" s="162">
        <v>0</v>
      </c>
      <c r="J3754" s="162">
        <v>0</v>
      </c>
      <c r="K3754" s="162">
        <v>0.97706199999999999</v>
      </c>
      <c r="L3754" s="162">
        <v>1.297914</v>
      </c>
    </row>
    <row r="3755" spans="1:12" ht="45" customHeight="1" x14ac:dyDescent="0.25">
      <c r="A3755" s="82" t="s">
        <v>5402</v>
      </c>
      <c r="B3755" s="9" t="s">
        <v>3627</v>
      </c>
      <c r="C3755" s="9" t="s">
        <v>8046</v>
      </c>
      <c r="D3755" s="163">
        <v>0</v>
      </c>
      <c r="E3755" s="163">
        <v>3.2502999999999997E-2</v>
      </c>
      <c r="F3755" s="163">
        <v>0.120989</v>
      </c>
      <c r="G3755" s="163">
        <v>0</v>
      </c>
      <c r="H3755" s="163">
        <v>3.8300000000000001E-3</v>
      </c>
      <c r="I3755" s="163">
        <v>8.2050000000000005E-3</v>
      </c>
      <c r="J3755" s="163">
        <v>0</v>
      </c>
      <c r="K3755" s="163">
        <v>3.6332999999999997E-2</v>
      </c>
      <c r="L3755" s="163">
        <v>0.129194</v>
      </c>
    </row>
    <row r="3756" spans="1:12" ht="45" customHeight="1" x14ac:dyDescent="0.25">
      <c r="A3756" s="81" t="s">
        <v>7189</v>
      </c>
      <c r="B3756" s="23" t="s">
        <v>7188</v>
      </c>
      <c r="C3756" s="23" t="s">
        <v>3081</v>
      </c>
      <c r="D3756" s="162">
        <v>0</v>
      </c>
      <c r="E3756" s="162">
        <v>9.3740869999999994</v>
      </c>
      <c r="F3756" s="162">
        <v>9.0912699999999997</v>
      </c>
      <c r="G3756" s="162">
        <v>0</v>
      </c>
      <c r="H3756" s="162">
        <v>0.62208699999999995</v>
      </c>
      <c r="I3756" s="162">
        <v>1.129856</v>
      </c>
      <c r="J3756" s="162">
        <v>0</v>
      </c>
      <c r="K3756" s="162">
        <v>9.9961739999999999</v>
      </c>
      <c r="L3756" s="162">
        <v>10.221126</v>
      </c>
    </row>
    <row r="3757" spans="1:12" ht="45" customHeight="1" x14ac:dyDescent="0.25">
      <c r="A3757" s="82" t="s">
        <v>7189</v>
      </c>
      <c r="B3757" s="9" t="s">
        <v>7188</v>
      </c>
      <c r="C3757" s="9" t="s">
        <v>3082</v>
      </c>
      <c r="D3757" s="163">
        <v>0</v>
      </c>
      <c r="E3757" s="163">
        <v>15.481327</v>
      </c>
      <c r="F3757" s="163">
        <v>13.442797000000001</v>
      </c>
      <c r="G3757" s="163">
        <v>0</v>
      </c>
      <c r="H3757" s="163">
        <v>6.9318000000000005E-2</v>
      </c>
      <c r="I3757" s="163">
        <v>0.29933100000000001</v>
      </c>
      <c r="J3757" s="163">
        <v>0</v>
      </c>
      <c r="K3757" s="163">
        <v>15.550644999999999</v>
      </c>
      <c r="L3757" s="163">
        <v>13.742127999999999</v>
      </c>
    </row>
    <row r="3758" spans="1:12" ht="45" customHeight="1" x14ac:dyDescent="0.25">
      <c r="A3758" s="81" t="s">
        <v>7189</v>
      </c>
      <c r="B3758" s="23" t="s">
        <v>7188</v>
      </c>
      <c r="C3758" s="23" t="s">
        <v>8046</v>
      </c>
      <c r="D3758" s="162">
        <v>0</v>
      </c>
      <c r="E3758" s="162">
        <v>0</v>
      </c>
      <c r="F3758" s="162">
        <v>0</v>
      </c>
      <c r="G3758" s="162">
        <v>0</v>
      </c>
      <c r="H3758" s="162">
        <v>1.0500000000000001E-2</v>
      </c>
      <c r="I3758" s="162">
        <v>1.0699999999999999E-2</v>
      </c>
      <c r="J3758" s="162">
        <v>0</v>
      </c>
      <c r="K3758" s="162">
        <v>1.0500000000000001E-2</v>
      </c>
      <c r="L3758" s="162">
        <v>1.0699999999999999E-2</v>
      </c>
    </row>
    <row r="3759" spans="1:12" ht="45" customHeight="1" x14ac:dyDescent="0.25">
      <c r="A3759" s="82" t="s">
        <v>7464</v>
      </c>
      <c r="B3759" s="9" t="s">
        <v>7799</v>
      </c>
      <c r="C3759" s="9" t="s">
        <v>3081</v>
      </c>
      <c r="D3759" s="163">
        <v>0</v>
      </c>
      <c r="E3759" s="163">
        <v>1.5161169999999999</v>
      </c>
      <c r="F3759" s="163">
        <v>1.252</v>
      </c>
      <c r="G3759" s="163">
        <v>0</v>
      </c>
      <c r="H3759" s="163">
        <v>2.6626E-2</v>
      </c>
      <c r="I3759" s="163">
        <v>3.4743000000000003E-2</v>
      </c>
      <c r="J3759" s="163">
        <v>0</v>
      </c>
      <c r="K3759" s="163">
        <v>1.542743</v>
      </c>
      <c r="L3759" s="163">
        <v>1.286743</v>
      </c>
    </row>
    <row r="3760" spans="1:12" ht="45" customHeight="1" x14ac:dyDescent="0.25">
      <c r="A3760" s="81" t="s">
        <v>7464</v>
      </c>
      <c r="B3760" s="23" t="s">
        <v>7799</v>
      </c>
      <c r="C3760" s="23" t="s">
        <v>8046</v>
      </c>
      <c r="D3760" s="162">
        <v>0</v>
      </c>
      <c r="E3760" s="162">
        <v>0</v>
      </c>
      <c r="F3760" s="162">
        <v>0</v>
      </c>
      <c r="G3760" s="162">
        <v>0</v>
      </c>
      <c r="H3760" s="162">
        <v>4.0000000000000003E-5</v>
      </c>
      <c r="I3760" s="162">
        <v>7.038E-3</v>
      </c>
      <c r="J3760" s="162">
        <v>0</v>
      </c>
      <c r="K3760" s="162">
        <v>4.0000000000000003E-5</v>
      </c>
      <c r="L3760" s="162">
        <v>7.038E-3</v>
      </c>
    </row>
    <row r="3761" spans="1:12" ht="45" customHeight="1" x14ac:dyDescent="0.25">
      <c r="A3761" s="82" t="s">
        <v>7994</v>
      </c>
      <c r="B3761" s="9" t="s">
        <v>8030</v>
      </c>
      <c r="C3761" s="9" t="s">
        <v>3082</v>
      </c>
      <c r="D3761" s="163">
        <v>0</v>
      </c>
      <c r="E3761" s="163">
        <v>17.212645999999999</v>
      </c>
      <c r="F3761" s="163">
        <v>20.353835</v>
      </c>
      <c r="G3761" s="163">
        <v>0</v>
      </c>
      <c r="H3761" s="163">
        <v>0.31561299999999998</v>
      </c>
      <c r="I3761" s="163">
        <v>0.68084999999999996</v>
      </c>
      <c r="J3761" s="163">
        <v>0</v>
      </c>
      <c r="K3761" s="163">
        <v>17.528258999999998</v>
      </c>
      <c r="L3761" s="163">
        <v>21.034685</v>
      </c>
    </row>
    <row r="3762" spans="1:12" ht="45" customHeight="1" x14ac:dyDescent="0.25">
      <c r="A3762" s="81" t="s">
        <v>3005</v>
      </c>
      <c r="B3762" s="23" t="s">
        <v>3006</v>
      </c>
      <c r="C3762" s="23" t="s">
        <v>3081</v>
      </c>
      <c r="D3762" s="162">
        <v>0</v>
      </c>
      <c r="E3762" s="162">
        <v>1.935745</v>
      </c>
      <c r="F3762" s="162">
        <v>2.0579730000000001</v>
      </c>
      <c r="G3762" s="162">
        <v>0</v>
      </c>
      <c r="H3762" s="162">
        <v>1.312376</v>
      </c>
      <c r="I3762" s="162">
        <v>2.1243729999999998</v>
      </c>
      <c r="J3762" s="162">
        <v>0</v>
      </c>
      <c r="K3762" s="162">
        <v>3.2481209999999998</v>
      </c>
      <c r="L3762" s="162">
        <v>4.1823459999999999</v>
      </c>
    </row>
    <row r="3763" spans="1:12" ht="45" customHeight="1" x14ac:dyDescent="0.25">
      <c r="A3763" s="82" t="s">
        <v>3005</v>
      </c>
      <c r="B3763" s="9" t="s">
        <v>3006</v>
      </c>
      <c r="C3763" s="9" t="s">
        <v>3082</v>
      </c>
      <c r="D3763" s="163">
        <v>0</v>
      </c>
      <c r="E3763" s="163">
        <v>21.704232999999999</v>
      </c>
      <c r="F3763" s="163">
        <v>25.575533</v>
      </c>
      <c r="G3763" s="163">
        <v>0</v>
      </c>
      <c r="H3763" s="163">
        <v>0.43917600000000001</v>
      </c>
      <c r="I3763" s="163">
        <v>1.1608210000000001</v>
      </c>
      <c r="J3763" s="163">
        <v>0</v>
      </c>
      <c r="K3763" s="163">
        <v>22.143408999999998</v>
      </c>
      <c r="L3763" s="163">
        <v>26.736353999999999</v>
      </c>
    </row>
    <row r="3764" spans="1:12" ht="45" customHeight="1" x14ac:dyDescent="0.25">
      <c r="A3764" s="81" t="s">
        <v>3005</v>
      </c>
      <c r="B3764" s="23" t="s">
        <v>3006</v>
      </c>
      <c r="C3764" s="23" t="s">
        <v>8046</v>
      </c>
      <c r="D3764" s="162">
        <v>0</v>
      </c>
      <c r="E3764" s="162">
        <v>1.0619E-2</v>
      </c>
      <c r="F3764" s="162">
        <v>4.7321000000000002E-2</v>
      </c>
      <c r="G3764" s="162">
        <v>0</v>
      </c>
      <c r="H3764" s="162">
        <v>0.32845000000000002</v>
      </c>
      <c r="I3764" s="162">
        <v>0.43286200000000002</v>
      </c>
      <c r="J3764" s="162">
        <v>0</v>
      </c>
      <c r="K3764" s="162">
        <v>0.33906900000000001</v>
      </c>
      <c r="L3764" s="162">
        <v>0.48018300000000003</v>
      </c>
    </row>
    <row r="3765" spans="1:12" ht="45" customHeight="1" x14ac:dyDescent="0.25">
      <c r="A3765" s="82" t="s">
        <v>5403</v>
      </c>
      <c r="B3765" s="9" t="s">
        <v>6848</v>
      </c>
      <c r="C3765" s="9" t="s">
        <v>3082</v>
      </c>
      <c r="D3765" s="163">
        <v>0</v>
      </c>
      <c r="E3765" s="163">
        <v>0.112888</v>
      </c>
      <c r="F3765" s="163">
        <v>0.27205499999999999</v>
      </c>
      <c r="G3765" s="163">
        <v>0</v>
      </c>
      <c r="H3765" s="163">
        <v>0.24193100000000001</v>
      </c>
      <c r="I3765" s="163">
        <v>0.57668699999999995</v>
      </c>
      <c r="J3765" s="163">
        <v>0</v>
      </c>
      <c r="K3765" s="163">
        <v>0.354819</v>
      </c>
      <c r="L3765" s="163">
        <v>0.848742</v>
      </c>
    </row>
    <row r="3766" spans="1:12" ht="45" customHeight="1" x14ac:dyDescent="0.25">
      <c r="A3766" s="81" t="s">
        <v>5403</v>
      </c>
      <c r="B3766" s="23" t="s">
        <v>6848</v>
      </c>
      <c r="C3766" s="23" t="s">
        <v>8046</v>
      </c>
      <c r="D3766" s="162">
        <v>0</v>
      </c>
      <c r="E3766" s="162">
        <v>0.212535</v>
      </c>
      <c r="F3766" s="162">
        <v>0.16017799999999999</v>
      </c>
      <c r="G3766" s="162">
        <v>0</v>
      </c>
      <c r="H3766" s="162">
        <v>0.146782</v>
      </c>
      <c r="I3766" s="162">
        <v>0.217969</v>
      </c>
      <c r="J3766" s="162">
        <v>0</v>
      </c>
      <c r="K3766" s="162">
        <v>0.359317</v>
      </c>
      <c r="L3766" s="162">
        <v>0.37814700000000001</v>
      </c>
    </row>
    <row r="3767" spans="1:12" ht="45" customHeight="1" x14ac:dyDescent="0.25">
      <c r="A3767" s="82" t="s">
        <v>5406</v>
      </c>
      <c r="B3767" s="9" t="s">
        <v>1324</v>
      </c>
      <c r="C3767" s="9" t="s">
        <v>3081</v>
      </c>
      <c r="D3767" s="163">
        <v>0</v>
      </c>
      <c r="E3767" s="163">
        <v>6.2523999999999996E-2</v>
      </c>
      <c r="F3767" s="163">
        <v>0.11165600000000001</v>
      </c>
      <c r="G3767" s="163">
        <v>0</v>
      </c>
      <c r="H3767" s="163">
        <v>0.141179</v>
      </c>
      <c r="I3767" s="163">
        <v>0.59666200000000003</v>
      </c>
      <c r="J3767" s="163">
        <v>0</v>
      </c>
      <c r="K3767" s="163">
        <v>0.203703</v>
      </c>
      <c r="L3767" s="163">
        <v>0.708318</v>
      </c>
    </row>
    <row r="3768" spans="1:12" ht="45" customHeight="1" x14ac:dyDescent="0.25">
      <c r="A3768" s="81" t="s">
        <v>5406</v>
      </c>
      <c r="B3768" s="23" t="s">
        <v>1324</v>
      </c>
      <c r="C3768" s="23" t="s">
        <v>3082</v>
      </c>
      <c r="D3768" s="162">
        <v>0</v>
      </c>
      <c r="E3768" s="162">
        <v>0.56608599999999998</v>
      </c>
      <c r="F3768" s="162">
        <v>0.94427099999999997</v>
      </c>
      <c r="G3768" s="162">
        <v>0</v>
      </c>
      <c r="H3768" s="162">
        <v>0.1452</v>
      </c>
      <c r="I3768" s="162">
        <v>0.37559100000000001</v>
      </c>
      <c r="J3768" s="162">
        <v>0</v>
      </c>
      <c r="K3768" s="162">
        <v>0.71128599999999997</v>
      </c>
      <c r="L3768" s="162">
        <v>1.3198620000000001</v>
      </c>
    </row>
    <row r="3769" spans="1:12" ht="45" customHeight="1" x14ac:dyDescent="0.25">
      <c r="A3769" s="82" t="s">
        <v>5406</v>
      </c>
      <c r="B3769" s="9" t="s">
        <v>1324</v>
      </c>
      <c r="C3769" s="9" t="s">
        <v>8046</v>
      </c>
      <c r="D3769" s="163">
        <v>0</v>
      </c>
      <c r="E3769" s="163">
        <v>6.5890000000000002E-3</v>
      </c>
      <c r="F3769" s="163">
        <v>3.2272000000000002E-2</v>
      </c>
      <c r="G3769" s="163">
        <v>0</v>
      </c>
      <c r="H3769" s="163">
        <v>1.8037000000000001E-2</v>
      </c>
      <c r="I3769" s="163">
        <v>0.215894</v>
      </c>
      <c r="J3769" s="163">
        <v>0</v>
      </c>
      <c r="K3769" s="163">
        <v>2.4625999999999999E-2</v>
      </c>
      <c r="L3769" s="163">
        <v>0.248166</v>
      </c>
    </row>
    <row r="3770" spans="1:12" ht="45" customHeight="1" x14ac:dyDescent="0.25">
      <c r="A3770" s="81" t="s">
        <v>5407</v>
      </c>
      <c r="B3770" s="23" t="s">
        <v>4199</v>
      </c>
      <c r="C3770" s="23" t="s">
        <v>3081</v>
      </c>
      <c r="D3770" s="162">
        <v>0</v>
      </c>
      <c r="E3770" s="162">
        <v>3.4065349999999999</v>
      </c>
      <c r="F3770" s="162">
        <v>17.090644000000001</v>
      </c>
      <c r="G3770" s="162">
        <v>0</v>
      </c>
      <c r="H3770" s="162">
        <v>7.9059999999999998E-3</v>
      </c>
      <c r="I3770" s="162">
        <v>0.14563300000000001</v>
      </c>
      <c r="J3770" s="162">
        <v>0</v>
      </c>
      <c r="K3770" s="162">
        <v>3.4144410000000001</v>
      </c>
      <c r="L3770" s="162">
        <v>17.236277000000001</v>
      </c>
    </row>
    <row r="3771" spans="1:12" ht="45" customHeight="1" x14ac:dyDescent="0.25">
      <c r="A3771" s="82" t="s">
        <v>5407</v>
      </c>
      <c r="B3771" s="9" t="s">
        <v>4199</v>
      </c>
      <c r="C3771" s="9" t="s">
        <v>3082</v>
      </c>
      <c r="D3771" s="163">
        <v>0</v>
      </c>
      <c r="E3771" s="163">
        <v>0.157555</v>
      </c>
      <c r="F3771" s="163">
        <v>0.31576900000000002</v>
      </c>
      <c r="G3771" s="163">
        <v>0</v>
      </c>
      <c r="H3771" s="163">
        <v>0.12617500000000001</v>
      </c>
      <c r="I3771" s="163">
        <v>0.71874199999999999</v>
      </c>
      <c r="J3771" s="163">
        <v>0</v>
      </c>
      <c r="K3771" s="163">
        <v>0.28372999999999998</v>
      </c>
      <c r="L3771" s="163">
        <v>1.034511</v>
      </c>
    </row>
    <row r="3772" spans="1:12" ht="45" customHeight="1" x14ac:dyDescent="0.25">
      <c r="A3772" s="81" t="s">
        <v>5407</v>
      </c>
      <c r="B3772" s="23" t="s">
        <v>4199</v>
      </c>
      <c r="C3772" s="23" t="s">
        <v>8046</v>
      </c>
      <c r="D3772" s="162">
        <v>0</v>
      </c>
      <c r="E3772" s="162">
        <v>2.2537999999999999E-2</v>
      </c>
      <c r="F3772" s="162">
        <v>2.5031000000000001E-2</v>
      </c>
      <c r="G3772" s="162">
        <v>0</v>
      </c>
      <c r="H3772" s="162">
        <v>1.4985999999999999E-2</v>
      </c>
      <c r="I3772" s="162">
        <v>0.10907600000000001</v>
      </c>
      <c r="J3772" s="162">
        <v>0</v>
      </c>
      <c r="K3772" s="162">
        <v>3.7524000000000002E-2</v>
      </c>
      <c r="L3772" s="162">
        <v>0.134107</v>
      </c>
    </row>
    <row r="3773" spans="1:12" ht="45" customHeight="1" x14ac:dyDescent="0.25">
      <c r="A3773" s="82" t="s">
        <v>5408</v>
      </c>
      <c r="B3773" s="9" t="s">
        <v>2236</v>
      </c>
      <c r="C3773" s="9" t="s">
        <v>3081</v>
      </c>
      <c r="D3773" s="163">
        <v>0</v>
      </c>
      <c r="E3773" s="163">
        <v>3.0010000000000002E-3</v>
      </c>
      <c r="F3773" s="163">
        <v>2.4559999999999998E-2</v>
      </c>
      <c r="G3773" s="163">
        <v>0</v>
      </c>
      <c r="H3773" s="163">
        <v>0.255637</v>
      </c>
      <c r="I3773" s="163">
        <v>3.520143</v>
      </c>
      <c r="J3773" s="163">
        <v>0</v>
      </c>
      <c r="K3773" s="163">
        <v>0.25863799999999998</v>
      </c>
      <c r="L3773" s="163">
        <v>3.5447030000000002</v>
      </c>
    </row>
    <row r="3774" spans="1:12" ht="45" customHeight="1" x14ac:dyDescent="0.25">
      <c r="A3774" s="81" t="s">
        <v>5408</v>
      </c>
      <c r="B3774" s="23" t="s">
        <v>2236</v>
      </c>
      <c r="C3774" s="23" t="s">
        <v>3082</v>
      </c>
      <c r="D3774" s="162">
        <v>0</v>
      </c>
      <c r="E3774" s="162">
        <v>6.4809999999999998E-3</v>
      </c>
      <c r="F3774" s="162">
        <v>1.0307E-2</v>
      </c>
      <c r="G3774" s="162">
        <v>0</v>
      </c>
      <c r="H3774" s="162">
        <v>0.100549</v>
      </c>
      <c r="I3774" s="162">
        <v>0.91996599999999995</v>
      </c>
      <c r="J3774" s="162">
        <v>0</v>
      </c>
      <c r="K3774" s="162">
        <v>0.10703</v>
      </c>
      <c r="L3774" s="162">
        <v>0.93027300000000002</v>
      </c>
    </row>
    <row r="3775" spans="1:12" ht="45" customHeight="1" x14ac:dyDescent="0.25">
      <c r="A3775" s="82" t="s">
        <v>5408</v>
      </c>
      <c r="B3775" s="9" t="s">
        <v>2236</v>
      </c>
      <c r="C3775" s="9" t="s">
        <v>8046</v>
      </c>
      <c r="D3775" s="163">
        <v>0</v>
      </c>
      <c r="E3775" s="163">
        <v>0</v>
      </c>
      <c r="F3775" s="163">
        <v>0</v>
      </c>
      <c r="G3775" s="163">
        <v>0</v>
      </c>
      <c r="H3775" s="163">
        <v>3.3709999999999997E-2</v>
      </c>
      <c r="I3775" s="163">
        <v>0.23102800000000001</v>
      </c>
      <c r="J3775" s="163">
        <v>0</v>
      </c>
      <c r="K3775" s="163">
        <v>3.3709999999999997E-2</v>
      </c>
      <c r="L3775" s="163">
        <v>0.23102800000000001</v>
      </c>
    </row>
    <row r="3776" spans="1:12" ht="45" customHeight="1" x14ac:dyDescent="0.25">
      <c r="A3776" s="81" t="s">
        <v>5409</v>
      </c>
      <c r="B3776" s="23" t="s">
        <v>2237</v>
      </c>
      <c r="C3776" s="23" t="s">
        <v>3081</v>
      </c>
      <c r="D3776" s="162">
        <v>0</v>
      </c>
      <c r="E3776" s="162">
        <v>1.4999999999999999E-4</v>
      </c>
      <c r="F3776" s="162">
        <v>1.2E-4</v>
      </c>
      <c r="G3776" s="162">
        <v>0</v>
      </c>
      <c r="H3776" s="162">
        <v>9.3326000000000006E-2</v>
      </c>
      <c r="I3776" s="162">
        <v>1.604017</v>
      </c>
      <c r="J3776" s="162">
        <v>0</v>
      </c>
      <c r="K3776" s="162">
        <v>9.3476000000000004E-2</v>
      </c>
      <c r="L3776" s="162">
        <v>1.6041369999999999</v>
      </c>
    </row>
    <row r="3777" spans="1:12" ht="45" customHeight="1" x14ac:dyDescent="0.25">
      <c r="A3777" s="82" t="s">
        <v>5409</v>
      </c>
      <c r="B3777" s="9" t="s">
        <v>2237</v>
      </c>
      <c r="C3777" s="9" t="s">
        <v>8046</v>
      </c>
      <c r="D3777" s="163">
        <v>0</v>
      </c>
      <c r="E3777" s="163">
        <v>0</v>
      </c>
      <c r="F3777" s="163">
        <v>0</v>
      </c>
      <c r="G3777" s="163">
        <v>0</v>
      </c>
      <c r="H3777" s="163">
        <v>1.6014E-2</v>
      </c>
      <c r="I3777" s="163">
        <v>8.9798000000000003E-2</v>
      </c>
      <c r="J3777" s="163">
        <v>0</v>
      </c>
      <c r="K3777" s="163">
        <v>1.6014E-2</v>
      </c>
      <c r="L3777" s="163">
        <v>8.9798000000000003E-2</v>
      </c>
    </row>
    <row r="3778" spans="1:12" ht="45" customHeight="1" x14ac:dyDescent="0.25">
      <c r="A3778" s="81" t="s">
        <v>5410</v>
      </c>
      <c r="B3778" s="23" t="s">
        <v>2238</v>
      </c>
      <c r="C3778" s="23" t="s">
        <v>3081</v>
      </c>
      <c r="D3778" s="162">
        <v>0</v>
      </c>
      <c r="E3778" s="162">
        <v>1.052E-3</v>
      </c>
      <c r="F3778" s="162">
        <v>4.5165999999999998E-2</v>
      </c>
      <c r="G3778" s="162">
        <v>0</v>
      </c>
      <c r="H3778" s="162">
        <v>0.110514</v>
      </c>
      <c r="I3778" s="162">
        <v>1.2437130000000001</v>
      </c>
      <c r="J3778" s="162">
        <v>0</v>
      </c>
      <c r="K3778" s="162">
        <v>0.111566</v>
      </c>
      <c r="L3778" s="162">
        <v>1.2888790000000001</v>
      </c>
    </row>
    <row r="3779" spans="1:12" ht="45" customHeight="1" x14ac:dyDescent="0.25">
      <c r="A3779" s="82" t="s">
        <v>5410</v>
      </c>
      <c r="B3779" s="9" t="s">
        <v>2238</v>
      </c>
      <c r="C3779" s="9" t="s">
        <v>3082</v>
      </c>
      <c r="D3779" s="163">
        <v>0</v>
      </c>
      <c r="E3779" s="163">
        <v>8.1314999999999998E-2</v>
      </c>
      <c r="F3779" s="163">
        <v>3.5381049999999998</v>
      </c>
      <c r="G3779" s="163">
        <v>0</v>
      </c>
      <c r="H3779" s="163">
        <v>2.4320000000000001E-2</v>
      </c>
      <c r="I3779" s="163">
        <v>0.13538800000000001</v>
      </c>
      <c r="J3779" s="163">
        <v>0</v>
      </c>
      <c r="K3779" s="163">
        <v>0.10563500000000001</v>
      </c>
      <c r="L3779" s="163">
        <v>3.6734930000000001</v>
      </c>
    </row>
    <row r="3780" spans="1:12" ht="45" customHeight="1" x14ac:dyDescent="0.25">
      <c r="A3780" s="81" t="s">
        <v>5410</v>
      </c>
      <c r="B3780" s="23" t="s">
        <v>2238</v>
      </c>
      <c r="C3780" s="23" t="s">
        <v>3083</v>
      </c>
      <c r="D3780" s="162">
        <v>0</v>
      </c>
      <c r="E3780" s="162">
        <v>1.9952999999999999E-2</v>
      </c>
      <c r="F3780" s="162">
        <v>0.56278899999999998</v>
      </c>
      <c r="G3780" s="162">
        <v>0</v>
      </c>
      <c r="H3780" s="162">
        <v>1.8017999999999999E-2</v>
      </c>
      <c r="I3780" s="162">
        <v>0.21237700000000001</v>
      </c>
      <c r="J3780" s="162">
        <v>0</v>
      </c>
      <c r="K3780" s="162">
        <v>3.7970999999999998E-2</v>
      </c>
      <c r="L3780" s="162">
        <v>0.77516600000000002</v>
      </c>
    </row>
    <row r="3781" spans="1:12" ht="45" customHeight="1" x14ac:dyDescent="0.25">
      <c r="A3781" s="82" t="s">
        <v>5410</v>
      </c>
      <c r="B3781" s="9" t="s">
        <v>2238</v>
      </c>
      <c r="C3781" s="9" t="s">
        <v>3084</v>
      </c>
      <c r="D3781" s="163">
        <v>0</v>
      </c>
      <c r="E3781" s="163">
        <v>2.4042000000000001E-2</v>
      </c>
      <c r="F3781" s="163">
        <v>0.61010299999999995</v>
      </c>
      <c r="G3781" s="163">
        <v>0</v>
      </c>
      <c r="H3781" s="163">
        <v>3.8340000000000002E-3</v>
      </c>
      <c r="I3781" s="163">
        <v>0.16595799999999999</v>
      </c>
      <c r="J3781" s="163">
        <v>0</v>
      </c>
      <c r="K3781" s="163">
        <v>2.7876000000000001E-2</v>
      </c>
      <c r="L3781" s="163">
        <v>0.776061</v>
      </c>
    </row>
    <row r="3782" spans="1:12" ht="45" customHeight="1" x14ac:dyDescent="0.25">
      <c r="A3782" s="81" t="s">
        <v>5410</v>
      </c>
      <c r="B3782" s="23" t="s">
        <v>2238</v>
      </c>
      <c r="C3782" s="23" t="s">
        <v>3087</v>
      </c>
      <c r="D3782" s="162">
        <v>0</v>
      </c>
      <c r="E3782" s="162">
        <v>2.4205999999999998E-2</v>
      </c>
      <c r="F3782" s="162">
        <v>11.742630999999999</v>
      </c>
      <c r="G3782" s="162">
        <v>0</v>
      </c>
      <c r="H3782" s="162">
        <v>2.2000000000000001E-3</v>
      </c>
      <c r="I3782" s="162">
        <v>5.0675999999999999E-2</v>
      </c>
      <c r="J3782" s="162">
        <v>0</v>
      </c>
      <c r="K3782" s="162">
        <v>2.6405999999999999E-2</v>
      </c>
      <c r="L3782" s="162">
        <v>11.793307</v>
      </c>
    </row>
    <row r="3783" spans="1:12" ht="45" customHeight="1" x14ac:dyDescent="0.25">
      <c r="A3783" s="82" t="s">
        <v>5410</v>
      </c>
      <c r="B3783" s="9" t="s">
        <v>2238</v>
      </c>
      <c r="C3783" s="9" t="s">
        <v>3089</v>
      </c>
      <c r="D3783" s="163">
        <v>0</v>
      </c>
      <c r="E3783" s="163">
        <v>3.8351000000000003E-2</v>
      </c>
      <c r="F3783" s="163">
        <v>1.440882</v>
      </c>
      <c r="G3783" s="163">
        <v>0</v>
      </c>
      <c r="H3783" s="163">
        <v>0</v>
      </c>
      <c r="I3783" s="163">
        <v>0</v>
      </c>
      <c r="J3783" s="163">
        <v>0</v>
      </c>
      <c r="K3783" s="163">
        <v>3.8351000000000003E-2</v>
      </c>
      <c r="L3783" s="163">
        <v>1.440882</v>
      </c>
    </row>
    <row r="3784" spans="1:12" ht="45" customHeight="1" x14ac:dyDescent="0.25">
      <c r="A3784" s="81" t="s">
        <v>5410</v>
      </c>
      <c r="B3784" s="23" t="s">
        <v>2238</v>
      </c>
      <c r="C3784" s="23" t="s">
        <v>8046</v>
      </c>
      <c r="D3784" s="162">
        <v>0</v>
      </c>
      <c r="E3784" s="162">
        <v>5.555E-3</v>
      </c>
      <c r="F3784" s="162">
        <v>0.291549</v>
      </c>
      <c r="G3784" s="162">
        <v>0</v>
      </c>
      <c r="H3784" s="162">
        <v>0</v>
      </c>
      <c r="I3784" s="162">
        <v>0</v>
      </c>
      <c r="J3784" s="162">
        <v>0</v>
      </c>
      <c r="K3784" s="162">
        <v>5.555E-3</v>
      </c>
      <c r="L3784" s="162">
        <v>0.291549</v>
      </c>
    </row>
    <row r="3785" spans="1:12" ht="45" customHeight="1" x14ac:dyDescent="0.25">
      <c r="A3785" s="82" t="s">
        <v>5416</v>
      </c>
      <c r="B3785" s="9" t="s">
        <v>6849</v>
      </c>
      <c r="C3785" s="9" t="s">
        <v>3082</v>
      </c>
      <c r="D3785" s="163">
        <v>0</v>
      </c>
      <c r="E3785" s="163">
        <v>4.3610000000000003E-3</v>
      </c>
      <c r="F3785" s="163">
        <v>0.59599999999999997</v>
      </c>
      <c r="G3785" s="163">
        <v>0</v>
      </c>
      <c r="H3785" s="163">
        <v>1.6620000000000001E-3</v>
      </c>
      <c r="I3785" s="163">
        <v>2.3969000000000001E-2</v>
      </c>
      <c r="J3785" s="163">
        <v>0</v>
      </c>
      <c r="K3785" s="163">
        <v>6.0229999999999997E-3</v>
      </c>
      <c r="L3785" s="163">
        <v>0.61996899999999999</v>
      </c>
    </row>
    <row r="3786" spans="1:12" ht="45" customHeight="1" x14ac:dyDescent="0.25">
      <c r="A3786" s="81" t="s">
        <v>5416</v>
      </c>
      <c r="B3786" s="23" t="s">
        <v>6849</v>
      </c>
      <c r="C3786" s="23" t="s">
        <v>3083</v>
      </c>
      <c r="D3786" s="162">
        <v>0</v>
      </c>
      <c r="E3786" s="162">
        <v>5.0999999999999997E-2</v>
      </c>
      <c r="F3786" s="162">
        <v>0.93423999999999996</v>
      </c>
      <c r="G3786" s="162">
        <v>0</v>
      </c>
      <c r="H3786" s="162">
        <v>0</v>
      </c>
      <c r="I3786" s="162">
        <v>0</v>
      </c>
      <c r="J3786" s="162">
        <v>0</v>
      </c>
      <c r="K3786" s="162">
        <v>5.0999999999999997E-2</v>
      </c>
      <c r="L3786" s="162">
        <v>0.93423999999999996</v>
      </c>
    </row>
    <row r="3787" spans="1:12" ht="45" customHeight="1" x14ac:dyDescent="0.25">
      <c r="A3787" s="82" t="s">
        <v>5416</v>
      </c>
      <c r="B3787" s="9" t="s">
        <v>6849</v>
      </c>
      <c r="C3787" s="9" t="s">
        <v>8046</v>
      </c>
      <c r="D3787" s="163">
        <v>0</v>
      </c>
      <c r="E3787" s="163">
        <v>0</v>
      </c>
      <c r="F3787" s="163">
        <v>0</v>
      </c>
      <c r="G3787" s="163">
        <v>0</v>
      </c>
      <c r="H3787" s="163">
        <v>3.0000000000000001E-3</v>
      </c>
      <c r="I3787" s="163">
        <v>1.145E-2</v>
      </c>
      <c r="J3787" s="163">
        <v>0</v>
      </c>
      <c r="K3787" s="163">
        <v>3.0000000000000001E-3</v>
      </c>
      <c r="L3787" s="163">
        <v>1.145E-2</v>
      </c>
    </row>
    <row r="3788" spans="1:12" ht="45" customHeight="1" x14ac:dyDescent="0.25">
      <c r="A3788" s="81" t="s">
        <v>5418</v>
      </c>
      <c r="B3788" s="23" t="s">
        <v>4200</v>
      </c>
      <c r="C3788" s="23" t="s">
        <v>3081</v>
      </c>
      <c r="D3788" s="162">
        <v>0</v>
      </c>
      <c r="E3788" s="162">
        <v>8.8767619999999994</v>
      </c>
      <c r="F3788" s="162">
        <v>14.639516</v>
      </c>
      <c r="G3788" s="162">
        <v>0</v>
      </c>
      <c r="H3788" s="162">
        <v>0.27017799999999997</v>
      </c>
      <c r="I3788" s="162">
        <v>0.51485000000000003</v>
      </c>
      <c r="J3788" s="162">
        <v>0</v>
      </c>
      <c r="K3788" s="162">
        <v>9.1469400000000007</v>
      </c>
      <c r="L3788" s="162">
        <v>15.154366</v>
      </c>
    </row>
    <row r="3789" spans="1:12" ht="45" customHeight="1" x14ac:dyDescent="0.25">
      <c r="A3789" s="82" t="s">
        <v>5418</v>
      </c>
      <c r="B3789" s="9" t="s">
        <v>4200</v>
      </c>
      <c r="C3789" s="9" t="s">
        <v>3082</v>
      </c>
      <c r="D3789" s="163">
        <v>0</v>
      </c>
      <c r="E3789" s="163">
        <v>5.2879379999999996</v>
      </c>
      <c r="F3789" s="163">
        <v>11.222683999999999</v>
      </c>
      <c r="G3789" s="163">
        <v>0</v>
      </c>
      <c r="H3789" s="163">
        <v>6.4999999999999994E-5</v>
      </c>
      <c r="I3789" s="163">
        <v>2.9E-4</v>
      </c>
      <c r="J3789" s="163">
        <v>0</v>
      </c>
      <c r="K3789" s="163">
        <v>5.2880029999999998</v>
      </c>
      <c r="L3789" s="163">
        <v>11.222974000000001</v>
      </c>
    </row>
    <row r="3790" spans="1:12" ht="45" customHeight="1" x14ac:dyDescent="0.25">
      <c r="A3790" s="81" t="s">
        <v>5418</v>
      </c>
      <c r="B3790" s="23" t="s">
        <v>4200</v>
      </c>
      <c r="C3790" s="23" t="s">
        <v>8046</v>
      </c>
      <c r="D3790" s="162">
        <v>0</v>
      </c>
      <c r="E3790" s="162">
        <v>2.3924000000000001E-2</v>
      </c>
      <c r="F3790" s="162">
        <v>3.1592000000000002E-2</v>
      </c>
      <c r="G3790" s="162">
        <v>0</v>
      </c>
      <c r="H3790" s="162">
        <v>0</v>
      </c>
      <c r="I3790" s="162">
        <v>0</v>
      </c>
      <c r="J3790" s="162">
        <v>0</v>
      </c>
      <c r="K3790" s="162">
        <v>2.3924000000000001E-2</v>
      </c>
      <c r="L3790" s="162">
        <v>3.1592000000000002E-2</v>
      </c>
    </row>
    <row r="3791" spans="1:12" ht="45" customHeight="1" x14ac:dyDescent="0.25">
      <c r="A3791" s="82" t="s">
        <v>5419</v>
      </c>
      <c r="B3791" s="9" t="s">
        <v>4201</v>
      </c>
      <c r="C3791" s="9" t="s">
        <v>3082</v>
      </c>
      <c r="D3791" s="163">
        <v>0</v>
      </c>
      <c r="E3791" s="163">
        <v>1.4788490000000001</v>
      </c>
      <c r="F3791" s="163">
        <v>2.9586380000000001</v>
      </c>
      <c r="G3791" s="163">
        <v>0</v>
      </c>
      <c r="H3791" s="163">
        <v>4.0000000000000001E-3</v>
      </c>
      <c r="I3791" s="163">
        <v>7.1000000000000004E-3</v>
      </c>
      <c r="J3791" s="163">
        <v>0</v>
      </c>
      <c r="K3791" s="163">
        <v>1.4828490000000001</v>
      </c>
      <c r="L3791" s="163">
        <v>2.965738</v>
      </c>
    </row>
    <row r="3792" spans="1:12" ht="45" customHeight="1" x14ac:dyDescent="0.25">
      <c r="A3792" s="81" t="s">
        <v>5419</v>
      </c>
      <c r="B3792" s="23" t="s">
        <v>4201</v>
      </c>
      <c r="C3792" s="23" t="s">
        <v>8046</v>
      </c>
      <c r="D3792" s="162">
        <v>0</v>
      </c>
      <c r="E3792" s="162">
        <v>0.23246600000000001</v>
      </c>
      <c r="F3792" s="162">
        <v>0.51629800000000003</v>
      </c>
      <c r="G3792" s="162">
        <v>0</v>
      </c>
      <c r="H3792" s="162">
        <v>0</v>
      </c>
      <c r="I3792" s="162">
        <v>0</v>
      </c>
      <c r="J3792" s="162">
        <v>0</v>
      </c>
      <c r="K3792" s="162">
        <v>0.23246600000000001</v>
      </c>
      <c r="L3792" s="162">
        <v>0.51629800000000003</v>
      </c>
    </row>
    <row r="3793" spans="1:12" ht="45" customHeight="1" x14ac:dyDescent="0.25">
      <c r="A3793" s="82" t="s">
        <v>5420</v>
      </c>
      <c r="B3793" s="9" t="s">
        <v>6850</v>
      </c>
      <c r="C3793" s="9" t="s">
        <v>3081</v>
      </c>
      <c r="D3793" s="163">
        <v>0</v>
      </c>
      <c r="E3793" s="163">
        <v>0.37812000000000001</v>
      </c>
      <c r="F3793" s="163">
        <v>0.97572000000000003</v>
      </c>
      <c r="G3793" s="163">
        <v>0</v>
      </c>
      <c r="H3793" s="163">
        <v>0</v>
      </c>
      <c r="I3793" s="163">
        <v>0</v>
      </c>
      <c r="J3793" s="163">
        <v>0</v>
      </c>
      <c r="K3793" s="163">
        <v>0.37812000000000001</v>
      </c>
      <c r="L3793" s="163">
        <v>0.97572000000000003</v>
      </c>
    </row>
    <row r="3794" spans="1:12" ht="45" customHeight="1" x14ac:dyDescent="0.25">
      <c r="A3794" s="81" t="s">
        <v>5420</v>
      </c>
      <c r="B3794" s="23" t="s">
        <v>6850</v>
      </c>
      <c r="C3794" s="23" t="s">
        <v>3082</v>
      </c>
      <c r="D3794" s="162">
        <v>0</v>
      </c>
      <c r="E3794" s="162">
        <v>1.241887</v>
      </c>
      <c r="F3794" s="162">
        <v>4.3265079999999996</v>
      </c>
      <c r="G3794" s="162">
        <v>0</v>
      </c>
      <c r="H3794" s="162">
        <v>0</v>
      </c>
      <c r="I3794" s="162">
        <v>0</v>
      </c>
      <c r="J3794" s="162">
        <v>0</v>
      </c>
      <c r="K3794" s="162">
        <v>1.241887</v>
      </c>
      <c r="L3794" s="162">
        <v>4.3265079999999996</v>
      </c>
    </row>
    <row r="3795" spans="1:12" ht="45" customHeight="1" x14ac:dyDescent="0.25">
      <c r="A3795" s="82" t="s">
        <v>5421</v>
      </c>
      <c r="B3795" s="9" t="s">
        <v>4039</v>
      </c>
      <c r="C3795" s="9" t="s">
        <v>3081</v>
      </c>
      <c r="D3795" s="163">
        <v>0</v>
      </c>
      <c r="E3795" s="163">
        <v>22.890886999999999</v>
      </c>
      <c r="F3795" s="163">
        <v>547.00682300000005</v>
      </c>
      <c r="G3795" s="163">
        <v>0</v>
      </c>
      <c r="H3795" s="163">
        <v>3.4840000000000001E-3</v>
      </c>
      <c r="I3795" s="163">
        <v>5.306E-3</v>
      </c>
      <c r="J3795" s="163">
        <v>0</v>
      </c>
      <c r="K3795" s="163">
        <v>22.894371</v>
      </c>
      <c r="L3795" s="163">
        <v>547.01212899999996</v>
      </c>
    </row>
    <row r="3796" spans="1:12" ht="45" customHeight="1" x14ac:dyDescent="0.25">
      <c r="A3796" s="81" t="s">
        <v>5421</v>
      </c>
      <c r="B3796" s="23" t="s">
        <v>4039</v>
      </c>
      <c r="C3796" s="23" t="s">
        <v>3082</v>
      </c>
      <c r="D3796" s="162">
        <v>0</v>
      </c>
      <c r="E3796" s="162">
        <v>4.2226150000000002</v>
      </c>
      <c r="F3796" s="162">
        <v>7.8950370000000003</v>
      </c>
      <c r="G3796" s="162">
        <v>0</v>
      </c>
      <c r="H3796" s="162">
        <v>3.2855000000000002E-2</v>
      </c>
      <c r="I3796" s="162">
        <v>0.113978</v>
      </c>
      <c r="J3796" s="162">
        <v>0</v>
      </c>
      <c r="K3796" s="162">
        <v>4.2554699999999999</v>
      </c>
      <c r="L3796" s="162">
        <v>8.0090149999999998</v>
      </c>
    </row>
    <row r="3797" spans="1:12" ht="45" customHeight="1" x14ac:dyDescent="0.25">
      <c r="A3797" s="82" t="s">
        <v>5421</v>
      </c>
      <c r="B3797" s="9" t="s">
        <v>4039</v>
      </c>
      <c r="C3797" s="9" t="s">
        <v>3083</v>
      </c>
      <c r="D3797" s="163">
        <v>0</v>
      </c>
      <c r="E3797" s="163">
        <v>0.89699899999999999</v>
      </c>
      <c r="F3797" s="163">
        <v>1.5832660000000001</v>
      </c>
      <c r="G3797" s="163">
        <v>0</v>
      </c>
      <c r="H3797" s="163">
        <v>0</v>
      </c>
      <c r="I3797" s="163">
        <v>0</v>
      </c>
      <c r="J3797" s="163">
        <v>0</v>
      </c>
      <c r="K3797" s="163">
        <v>0.89699899999999999</v>
      </c>
      <c r="L3797" s="163">
        <v>1.5832660000000001</v>
      </c>
    </row>
    <row r="3798" spans="1:12" ht="45" customHeight="1" x14ac:dyDescent="0.25">
      <c r="A3798" s="81" t="s">
        <v>5421</v>
      </c>
      <c r="B3798" s="23" t="s">
        <v>4039</v>
      </c>
      <c r="C3798" s="23" t="s">
        <v>3085</v>
      </c>
      <c r="D3798" s="162">
        <v>0</v>
      </c>
      <c r="E3798" s="162">
        <v>1.1214139999999999</v>
      </c>
      <c r="F3798" s="162">
        <v>2.043031</v>
      </c>
      <c r="G3798" s="162">
        <v>0</v>
      </c>
      <c r="H3798" s="162">
        <v>0</v>
      </c>
      <c r="I3798" s="162">
        <v>0</v>
      </c>
      <c r="J3798" s="162">
        <v>0</v>
      </c>
      <c r="K3798" s="162">
        <v>1.1214139999999999</v>
      </c>
      <c r="L3798" s="162">
        <v>2.043031</v>
      </c>
    </row>
    <row r="3799" spans="1:12" ht="45" customHeight="1" x14ac:dyDescent="0.25">
      <c r="A3799" s="82" t="s">
        <v>5421</v>
      </c>
      <c r="B3799" s="9" t="s">
        <v>4039</v>
      </c>
      <c r="C3799" s="9" t="s">
        <v>3087</v>
      </c>
      <c r="D3799" s="163">
        <v>0</v>
      </c>
      <c r="E3799" s="163">
        <v>2.0407649999999999</v>
      </c>
      <c r="F3799" s="163">
        <v>4.6643499999999998</v>
      </c>
      <c r="G3799" s="163">
        <v>0</v>
      </c>
      <c r="H3799" s="163">
        <v>0</v>
      </c>
      <c r="I3799" s="163">
        <v>0</v>
      </c>
      <c r="J3799" s="163">
        <v>0</v>
      </c>
      <c r="K3799" s="163">
        <v>2.0407649999999999</v>
      </c>
      <c r="L3799" s="163">
        <v>4.6643499999999998</v>
      </c>
    </row>
    <row r="3800" spans="1:12" ht="45" customHeight="1" x14ac:dyDescent="0.25">
      <c r="A3800" s="81" t="s">
        <v>5421</v>
      </c>
      <c r="B3800" s="23" t="s">
        <v>4039</v>
      </c>
      <c r="C3800" s="23" t="s">
        <v>3088</v>
      </c>
      <c r="D3800" s="162">
        <v>0</v>
      </c>
      <c r="E3800" s="162">
        <v>9.2324990000000007</v>
      </c>
      <c r="F3800" s="162">
        <v>19.598949000000001</v>
      </c>
      <c r="G3800" s="162">
        <v>0</v>
      </c>
      <c r="H3800" s="162">
        <v>0</v>
      </c>
      <c r="I3800" s="162">
        <v>0</v>
      </c>
      <c r="J3800" s="162">
        <v>0</v>
      </c>
      <c r="K3800" s="162">
        <v>9.2324990000000007</v>
      </c>
      <c r="L3800" s="162">
        <v>19.598949000000001</v>
      </c>
    </row>
    <row r="3801" spans="1:12" ht="45" customHeight="1" x14ac:dyDescent="0.25">
      <c r="A3801" s="82" t="s">
        <v>5421</v>
      </c>
      <c r="B3801" s="9" t="s">
        <v>4039</v>
      </c>
      <c r="C3801" s="9" t="s">
        <v>3089</v>
      </c>
      <c r="D3801" s="163">
        <v>0</v>
      </c>
      <c r="E3801" s="163">
        <v>3.0308220000000001</v>
      </c>
      <c r="F3801" s="163">
        <v>6.4834509999999996</v>
      </c>
      <c r="G3801" s="163">
        <v>0</v>
      </c>
      <c r="H3801" s="163">
        <v>0</v>
      </c>
      <c r="I3801" s="163">
        <v>0</v>
      </c>
      <c r="J3801" s="163">
        <v>0</v>
      </c>
      <c r="K3801" s="163">
        <v>3.0308220000000001</v>
      </c>
      <c r="L3801" s="163">
        <v>6.4834509999999996</v>
      </c>
    </row>
    <row r="3802" spans="1:12" ht="45" customHeight="1" x14ac:dyDescent="0.25">
      <c r="A3802" s="81" t="s">
        <v>5421</v>
      </c>
      <c r="B3802" s="23" t="s">
        <v>4039</v>
      </c>
      <c r="C3802" s="23" t="s">
        <v>8046</v>
      </c>
      <c r="D3802" s="162">
        <v>0</v>
      </c>
      <c r="E3802" s="162">
        <v>0.10338</v>
      </c>
      <c r="F3802" s="162">
        <v>0.12420299999999999</v>
      </c>
      <c r="G3802" s="162">
        <v>0</v>
      </c>
      <c r="H3802" s="162">
        <v>0</v>
      </c>
      <c r="I3802" s="162">
        <v>0</v>
      </c>
      <c r="J3802" s="162">
        <v>0</v>
      </c>
      <c r="K3802" s="162">
        <v>0.10338</v>
      </c>
      <c r="L3802" s="162">
        <v>0.12420299999999999</v>
      </c>
    </row>
    <row r="3803" spans="1:12" ht="45" customHeight="1" x14ac:dyDescent="0.25">
      <c r="A3803" s="82" t="s">
        <v>5422</v>
      </c>
      <c r="B3803" s="9" t="s">
        <v>2240</v>
      </c>
      <c r="C3803" s="9" t="s">
        <v>3081</v>
      </c>
      <c r="D3803" s="163">
        <v>0</v>
      </c>
      <c r="E3803" s="163">
        <v>12.044760999999999</v>
      </c>
      <c r="F3803" s="163">
        <v>34.040607000000001</v>
      </c>
      <c r="G3803" s="163">
        <v>0</v>
      </c>
      <c r="H3803" s="163">
        <v>2.7663E-2</v>
      </c>
      <c r="I3803" s="163">
        <v>8.3474999999999994E-2</v>
      </c>
      <c r="J3803" s="163">
        <v>0</v>
      </c>
      <c r="K3803" s="163">
        <v>12.072424</v>
      </c>
      <c r="L3803" s="163">
        <v>34.124082000000001</v>
      </c>
    </row>
    <row r="3804" spans="1:12" ht="45" customHeight="1" x14ac:dyDescent="0.25">
      <c r="A3804" s="81" t="s">
        <v>5422</v>
      </c>
      <c r="B3804" s="23" t="s">
        <v>2240</v>
      </c>
      <c r="C3804" s="23" t="s">
        <v>3082</v>
      </c>
      <c r="D3804" s="162">
        <v>0</v>
      </c>
      <c r="E3804" s="162">
        <v>14.287373000000001</v>
      </c>
      <c r="F3804" s="162">
        <v>27.431149999999999</v>
      </c>
      <c r="G3804" s="162">
        <v>0</v>
      </c>
      <c r="H3804" s="162">
        <v>0</v>
      </c>
      <c r="I3804" s="162">
        <v>0</v>
      </c>
      <c r="J3804" s="162">
        <v>0</v>
      </c>
      <c r="K3804" s="162">
        <v>14.287373000000001</v>
      </c>
      <c r="L3804" s="162">
        <v>27.431149999999999</v>
      </c>
    </row>
    <row r="3805" spans="1:12" ht="45" customHeight="1" x14ac:dyDescent="0.25">
      <c r="A3805" s="82" t="s">
        <v>5422</v>
      </c>
      <c r="B3805" s="9" t="s">
        <v>2240</v>
      </c>
      <c r="C3805" s="9" t="s">
        <v>3083</v>
      </c>
      <c r="D3805" s="163">
        <v>0</v>
      </c>
      <c r="E3805" s="163">
        <v>0.84197699999999998</v>
      </c>
      <c r="F3805" s="163">
        <v>1.8582559999999999</v>
      </c>
      <c r="G3805" s="163">
        <v>0</v>
      </c>
      <c r="H3805" s="163">
        <v>0</v>
      </c>
      <c r="I3805" s="163">
        <v>0</v>
      </c>
      <c r="J3805" s="163">
        <v>0</v>
      </c>
      <c r="K3805" s="163">
        <v>0.84197699999999998</v>
      </c>
      <c r="L3805" s="163">
        <v>1.8582559999999999</v>
      </c>
    </row>
    <row r="3806" spans="1:12" ht="45" customHeight="1" x14ac:dyDescent="0.25">
      <c r="A3806" s="81" t="s">
        <v>5422</v>
      </c>
      <c r="B3806" s="23" t="s">
        <v>2240</v>
      </c>
      <c r="C3806" s="23" t="s">
        <v>3084</v>
      </c>
      <c r="D3806" s="162">
        <v>0</v>
      </c>
      <c r="E3806" s="162">
        <v>0.69235800000000003</v>
      </c>
      <c r="F3806" s="162">
        <v>2.242108</v>
      </c>
      <c r="G3806" s="162">
        <v>0</v>
      </c>
      <c r="H3806" s="162">
        <v>0</v>
      </c>
      <c r="I3806" s="162">
        <v>0</v>
      </c>
      <c r="J3806" s="162">
        <v>0</v>
      </c>
      <c r="K3806" s="162">
        <v>0.69235800000000003</v>
      </c>
      <c r="L3806" s="162">
        <v>2.242108</v>
      </c>
    </row>
    <row r="3807" spans="1:12" ht="45" customHeight="1" x14ac:dyDescent="0.25">
      <c r="A3807" s="82" t="s">
        <v>5422</v>
      </c>
      <c r="B3807" s="9" t="s">
        <v>2240</v>
      </c>
      <c r="C3807" s="9" t="s">
        <v>3085</v>
      </c>
      <c r="D3807" s="163">
        <v>0</v>
      </c>
      <c r="E3807" s="163">
        <v>1.2164170000000001</v>
      </c>
      <c r="F3807" s="163">
        <v>2.3372310000000001</v>
      </c>
      <c r="G3807" s="163">
        <v>0</v>
      </c>
      <c r="H3807" s="163">
        <v>0</v>
      </c>
      <c r="I3807" s="163">
        <v>0</v>
      </c>
      <c r="J3807" s="163">
        <v>0</v>
      </c>
      <c r="K3807" s="163">
        <v>1.2164170000000001</v>
      </c>
      <c r="L3807" s="163">
        <v>2.3372310000000001</v>
      </c>
    </row>
    <row r="3808" spans="1:12" ht="45" customHeight="1" x14ac:dyDescent="0.25">
      <c r="A3808" s="81" t="s">
        <v>5422</v>
      </c>
      <c r="B3808" s="23" t="s">
        <v>2240</v>
      </c>
      <c r="C3808" s="23" t="s">
        <v>3087</v>
      </c>
      <c r="D3808" s="162">
        <v>0</v>
      </c>
      <c r="E3808" s="162">
        <v>4.7390999999999996</v>
      </c>
      <c r="F3808" s="162">
        <v>9.7643439999999995</v>
      </c>
      <c r="G3808" s="162">
        <v>0</v>
      </c>
      <c r="H3808" s="162">
        <v>0</v>
      </c>
      <c r="I3808" s="162">
        <v>0</v>
      </c>
      <c r="J3808" s="162">
        <v>0</v>
      </c>
      <c r="K3808" s="162">
        <v>4.7390999999999996</v>
      </c>
      <c r="L3808" s="162">
        <v>9.7643439999999995</v>
      </c>
    </row>
    <row r="3809" spans="1:12" ht="45" customHeight="1" x14ac:dyDescent="0.25">
      <c r="A3809" s="82" t="s">
        <v>5422</v>
      </c>
      <c r="B3809" s="9" t="s">
        <v>2240</v>
      </c>
      <c r="C3809" s="9" t="s">
        <v>3088</v>
      </c>
      <c r="D3809" s="163">
        <v>0</v>
      </c>
      <c r="E3809" s="163">
        <v>12.083667999999999</v>
      </c>
      <c r="F3809" s="163">
        <v>25.158425000000001</v>
      </c>
      <c r="G3809" s="163">
        <v>0</v>
      </c>
      <c r="H3809" s="163">
        <v>0</v>
      </c>
      <c r="I3809" s="163">
        <v>0</v>
      </c>
      <c r="J3809" s="163">
        <v>0</v>
      </c>
      <c r="K3809" s="163">
        <v>12.083667999999999</v>
      </c>
      <c r="L3809" s="163">
        <v>25.158425000000001</v>
      </c>
    </row>
    <row r="3810" spans="1:12" ht="45" customHeight="1" x14ac:dyDescent="0.25">
      <c r="A3810" s="81" t="s">
        <v>5422</v>
      </c>
      <c r="B3810" s="23" t="s">
        <v>2240</v>
      </c>
      <c r="C3810" s="23" t="s">
        <v>3089</v>
      </c>
      <c r="D3810" s="162">
        <v>0</v>
      </c>
      <c r="E3810" s="162">
        <v>7.4930659999999998</v>
      </c>
      <c r="F3810" s="162">
        <v>14.934397000000001</v>
      </c>
      <c r="G3810" s="162">
        <v>0</v>
      </c>
      <c r="H3810" s="162">
        <v>0</v>
      </c>
      <c r="I3810" s="162">
        <v>0</v>
      </c>
      <c r="J3810" s="162">
        <v>0</v>
      </c>
      <c r="K3810" s="162">
        <v>7.4930659999999998</v>
      </c>
      <c r="L3810" s="162">
        <v>14.934397000000001</v>
      </c>
    </row>
    <row r="3811" spans="1:12" ht="45" customHeight="1" x14ac:dyDescent="0.25">
      <c r="A3811" s="82" t="s">
        <v>5423</v>
      </c>
      <c r="B3811" s="9" t="s">
        <v>2241</v>
      </c>
      <c r="C3811" s="9" t="s">
        <v>3081</v>
      </c>
      <c r="D3811" s="163">
        <v>0</v>
      </c>
      <c r="E3811" s="163">
        <v>0.39778200000000002</v>
      </c>
      <c r="F3811" s="163">
        <v>0.60058400000000001</v>
      </c>
      <c r="G3811" s="163">
        <v>0</v>
      </c>
      <c r="H3811" s="163">
        <v>9.3380000000000008E-3</v>
      </c>
      <c r="I3811" s="163">
        <v>0.27869100000000002</v>
      </c>
      <c r="J3811" s="163">
        <v>0</v>
      </c>
      <c r="K3811" s="163">
        <v>0.40711999999999998</v>
      </c>
      <c r="L3811" s="163">
        <v>0.87927500000000003</v>
      </c>
    </row>
    <row r="3812" spans="1:12" ht="45" customHeight="1" x14ac:dyDescent="0.25">
      <c r="A3812" s="81" t="s">
        <v>5423</v>
      </c>
      <c r="B3812" s="23" t="s">
        <v>2241</v>
      </c>
      <c r="C3812" s="23" t="s">
        <v>8046</v>
      </c>
      <c r="D3812" s="162">
        <v>0</v>
      </c>
      <c r="E3812" s="162">
        <v>0.123908</v>
      </c>
      <c r="F3812" s="162">
        <v>0.44949099999999997</v>
      </c>
      <c r="G3812" s="162">
        <v>0</v>
      </c>
      <c r="H3812" s="162">
        <v>0</v>
      </c>
      <c r="I3812" s="162">
        <v>0</v>
      </c>
      <c r="J3812" s="162">
        <v>0</v>
      </c>
      <c r="K3812" s="162">
        <v>0.123908</v>
      </c>
      <c r="L3812" s="162">
        <v>0.44949099999999997</v>
      </c>
    </row>
    <row r="3813" spans="1:12" ht="45" customHeight="1" x14ac:dyDescent="0.25">
      <c r="A3813" s="82" t="s">
        <v>5424</v>
      </c>
      <c r="B3813" s="9" t="s">
        <v>2242</v>
      </c>
      <c r="C3813" s="9" t="s">
        <v>3081</v>
      </c>
      <c r="D3813" s="163">
        <v>0</v>
      </c>
      <c r="E3813" s="163">
        <v>8.9503339999999998</v>
      </c>
      <c r="F3813" s="163">
        <v>26.523522</v>
      </c>
      <c r="G3813" s="163">
        <v>0</v>
      </c>
      <c r="H3813" s="163">
        <v>4.8299999999999998E-4</v>
      </c>
      <c r="I3813" s="163">
        <v>6.7200000000000003E-3</v>
      </c>
      <c r="J3813" s="163">
        <v>0</v>
      </c>
      <c r="K3813" s="163">
        <v>8.9508170000000007</v>
      </c>
      <c r="L3813" s="163">
        <v>26.530242000000001</v>
      </c>
    </row>
    <row r="3814" spans="1:12" ht="45" customHeight="1" x14ac:dyDescent="0.25">
      <c r="A3814" s="81" t="s">
        <v>5424</v>
      </c>
      <c r="B3814" s="23" t="s">
        <v>2242</v>
      </c>
      <c r="C3814" s="23" t="s">
        <v>3082</v>
      </c>
      <c r="D3814" s="162">
        <v>0</v>
      </c>
      <c r="E3814" s="162">
        <v>27.540541999999999</v>
      </c>
      <c r="F3814" s="162">
        <v>55.081352000000003</v>
      </c>
      <c r="G3814" s="162">
        <v>0</v>
      </c>
      <c r="H3814" s="162">
        <v>0</v>
      </c>
      <c r="I3814" s="162">
        <v>0</v>
      </c>
      <c r="J3814" s="162">
        <v>0</v>
      </c>
      <c r="K3814" s="162">
        <v>27.540541999999999</v>
      </c>
      <c r="L3814" s="162">
        <v>55.081352000000003</v>
      </c>
    </row>
    <row r="3815" spans="1:12" ht="45" customHeight="1" x14ac:dyDescent="0.25">
      <c r="A3815" s="82" t="s">
        <v>5424</v>
      </c>
      <c r="B3815" s="9" t="s">
        <v>2242</v>
      </c>
      <c r="C3815" s="9" t="s">
        <v>3083</v>
      </c>
      <c r="D3815" s="163">
        <v>0</v>
      </c>
      <c r="E3815" s="163">
        <v>3.3866890000000001</v>
      </c>
      <c r="F3815" s="163">
        <v>4.6946570000000003</v>
      </c>
      <c r="G3815" s="163">
        <v>0</v>
      </c>
      <c r="H3815" s="163">
        <v>3.0000000000000001E-3</v>
      </c>
      <c r="I3815" s="163">
        <v>5.4299999999999999E-3</v>
      </c>
      <c r="J3815" s="163">
        <v>0</v>
      </c>
      <c r="K3815" s="163">
        <v>3.3896890000000002</v>
      </c>
      <c r="L3815" s="163">
        <v>4.7000869999999999</v>
      </c>
    </row>
    <row r="3816" spans="1:12" ht="45" customHeight="1" x14ac:dyDescent="0.25">
      <c r="A3816" s="81" t="s">
        <v>5424</v>
      </c>
      <c r="B3816" s="23" t="s">
        <v>2242</v>
      </c>
      <c r="C3816" s="23" t="s">
        <v>3084</v>
      </c>
      <c r="D3816" s="162">
        <v>0</v>
      </c>
      <c r="E3816" s="162">
        <v>1.572749</v>
      </c>
      <c r="F3816" s="162">
        <v>4.334314</v>
      </c>
      <c r="G3816" s="162">
        <v>0</v>
      </c>
      <c r="H3816" s="162">
        <v>0</v>
      </c>
      <c r="I3816" s="162">
        <v>0</v>
      </c>
      <c r="J3816" s="162">
        <v>0</v>
      </c>
      <c r="K3816" s="162">
        <v>1.572749</v>
      </c>
      <c r="L3816" s="162">
        <v>4.334314</v>
      </c>
    </row>
    <row r="3817" spans="1:12" ht="45" customHeight="1" x14ac:dyDescent="0.25">
      <c r="A3817" s="82" t="s">
        <v>5424</v>
      </c>
      <c r="B3817" s="9" t="s">
        <v>2242</v>
      </c>
      <c r="C3817" s="9" t="s">
        <v>3085</v>
      </c>
      <c r="D3817" s="163">
        <v>0</v>
      </c>
      <c r="E3817" s="163">
        <v>3.3114940000000002</v>
      </c>
      <c r="F3817" s="163">
        <v>5.4723230000000003</v>
      </c>
      <c r="G3817" s="163">
        <v>0</v>
      </c>
      <c r="H3817" s="163">
        <v>0</v>
      </c>
      <c r="I3817" s="163">
        <v>0</v>
      </c>
      <c r="J3817" s="163">
        <v>0</v>
      </c>
      <c r="K3817" s="163">
        <v>3.3114940000000002</v>
      </c>
      <c r="L3817" s="163">
        <v>5.4723230000000003</v>
      </c>
    </row>
    <row r="3818" spans="1:12" ht="45" customHeight="1" x14ac:dyDescent="0.25">
      <c r="A3818" s="81" t="s">
        <v>5424</v>
      </c>
      <c r="B3818" s="23" t="s">
        <v>2242</v>
      </c>
      <c r="C3818" s="23" t="s">
        <v>3086</v>
      </c>
      <c r="D3818" s="162">
        <v>0</v>
      </c>
      <c r="E3818" s="162">
        <v>4.2124920000000001</v>
      </c>
      <c r="F3818" s="162">
        <v>14.84263</v>
      </c>
      <c r="G3818" s="162">
        <v>0</v>
      </c>
      <c r="H3818" s="162">
        <v>0</v>
      </c>
      <c r="I3818" s="162">
        <v>0</v>
      </c>
      <c r="J3818" s="162">
        <v>0</v>
      </c>
      <c r="K3818" s="162">
        <v>4.2124920000000001</v>
      </c>
      <c r="L3818" s="162">
        <v>14.84263</v>
      </c>
    </row>
    <row r="3819" spans="1:12" ht="45" customHeight="1" x14ac:dyDescent="0.25">
      <c r="A3819" s="82" t="s">
        <v>5424</v>
      </c>
      <c r="B3819" s="9" t="s">
        <v>2242</v>
      </c>
      <c r="C3819" s="9" t="s">
        <v>3087</v>
      </c>
      <c r="D3819" s="163">
        <v>0</v>
      </c>
      <c r="E3819" s="163">
        <v>5.720523</v>
      </c>
      <c r="F3819" s="163">
        <v>13.899195000000001</v>
      </c>
      <c r="G3819" s="163">
        <v>0</v>
      </c>
      <c r="H3819" s="163">
        <v>0</v>
      </c>
      <c r="I3819" s="163">
        <v>0</v>
      </c>
      <c r="J3819" s="163">
        <v>0</v>
      </c>
      <c r="K3819" s="163">
        <v>5.720523</v>
      </c>
      <c r="L3819" s="163">
        <v>13.899195000000001</v>
      </c>
    </row>
    <row r="3820" spans="1:12" ht="45" customHeight="1" x14ac:dyDescent="0.25">
      <c r="A3820" s="81" t="s">
        <v>5424</v>
      </c>
      <c r="B3820" s="23" t="s">
        <v>2242</v>
      </c>
      <c r="C3820" s="23" t="s">
        <v>3088</v>
      </c>
      <c r="D3820" s="162">
        <v>0</v>
      </c>
      <c r="E3820" s="162">
        <v>20.457621</v>
      </c>
      <c r="F3820" s="162">
        <v>38.068565999999997</v>
      </c>
      <c r="G3820" s="162">
        <v>0</v>
      </c>
      <c r="H3820" s="162">
        <v>0</v>
      </c>
      <c r="I3820" s="162">
        <v>0</v>
      </c>
      <c r="J3820" s="162">
        <v>0</v>
      </c>
      <c r="K3820" s="162">
        <v>20.457621</v>
      </c>
      <c r="L3820" s="162">
        <v>38.068565999999997</v>
      </c>
    </row>
    <row r="3821" spans="1:12" ht="45" customHeight="1" x14ac:dyDescent="0.25">
      <c r="A3821" s="82" t="s">
        <v>5424</v>
      </c>
      <c r="B3821" s="9" t="s">
        <v>2242</v>
      </c>
      <c r="C3821" s="9" t="s">
        <v>3089</v>
      </c>
      <c r="D3821" s="163">
        <v>0</v>
      </c>
      <c r="E3821" s="163">
        <v>10.302263</v>
      </c>
      <c r="F3821" s="163">
        <v>22.809697</v>
      </c>
      <c r="G3821" s="163">
        <v>0</v>
      </c>
      <c r="H3821" s="163">
        <v>0</v>
      </c>
      <c r="I3821" s="163">
        <v>0</v>
      </c>
      <c r="J3821" s="163">
        <v>0</v>
      </c>
      <c r="K3821" s="163">
        <v>10.302263</v>
      </c>
      <c r="L3821" s="163">
        <v>22.809697</v>
      </c>
    </row>
    <row r="3822" spans="1:12" ht="45" customHeight="1" x14ac:dyDescent="0.25">
      <c r="A3822" s="81" t="s">
        <v>5424</v>
      </c>
      <c r="B3822" s="23" t="s">
        <v>2242</v>
      </c>
      <c r="C3822" s="23" t="s">
        <v>8046</v>
      </c>
      <c r="D3822" s="162">
        <v>0</v>
      </c>
      <c r="E3822" s="162">
        <v>0.154026</v>
      </c>
      <c r="F3822" s="162">
        <v>0.26609699999999997</v>
      </c>
      <c r="G3822" s="162">
        <v>0</v>
      </c>
      <c r="H3822" s="162">
        <v>0</v>
      </c>
      <c r="I3822" s="162">
        <v>0</v>
      </c>
      <c r="J3822" s="162">
        <v>0</v>
      </c>
      <c r="K3822" s="162">
        <v>0.154026</v>
      </c>
      <c r="L3822" s="162">
        <v>0.26609699999999997</v>
      </c>
    </row>
    <row r="3823" spans="1:12" ht="45" customHeight="1" x14ac:dyDescent="0.25">
      <c r="A3823" s="82" t="s">
        <v>5425</v>
      </c>
      <c r="B3823" s="9" t="s">
        <v>4202</v>
      </c>
      <c r="C3823" s="9" t="s">
        <v>3082</v>
      </c>
      <c r="D3823" s="163">
        <v>0</v>
      </c>
      <c r="E3823" s="163">
        <v>0.502556</v>
      </c>
      <c r="F3823" s="163">
        <v>1.218863</v>
      </c>
      <c r="G3823" s="163">
        <v>0</v>
      </c>
      <c r="H3823" s="163">
        <v>0</v>
      </c>
      <c r="I3823" s="163">
        <v>0</v>
      </c>
      <c r="J3823" s="163">
        <v>0</v>
      </c>
      <c r="K3823" s="163">
        <v>0.502556</v>
      </c>
      <c r="L3823" s="163">
        <v>1.218863</v>
      </c>
    </row>
    <row r="3824" spans="1:12" ht="45" customHeight="1" x14ac:dyDescent="0.25">
      <c r="A3824" s="81" t="s">
        <v>5425</v>
      </c>
      <c r="B3824" s="23" t="s">
        <v>4202</v>
      </c>
      <c r="C3824" s="23" t="s">
        <v>8046</v>
      </c>
      <c r="D3824" s="162">
        <v>0</v>
      </c>
      <c r="E3824" s="162">
        <v>0</v>
      </c>
      <c r="F3824" s="162">
        <v>0</v>
      </c>
      <c r="G3824" s="162">
        <v>0</v>
      </c>
      <c r="H3824" s="162">
        <v>2.2620000000000001E-3</v>
      </c>
      <c r="I3824" s="162">
        <v>3.1770000000000001E-3</v>
      </c>
      <c r="J3824" s="162">
        <v>0</v>
      </c>
      <c r="K3824" s="162">
        <v>2.2620000000000001E-3</v>
      </c>
      <c r="L3824" s="162">
        <v>3.1770000000000001E-3</v>
      </c>
    </row>
    <row r="3825" spans="1:12" ht="45" customHeight="1" x14ac:dyDescent="0.25">
      <c r="A3825" s="82" t="s">
        <v>5426</v>
      </c>
      <c r="B3825" s="9" t="s">
        <v>3461</v>
      </c>
      <c r="C3825" s="9" t="s">
        <v>3082</v>
      </c>
      <c r="D3825" s="163">
        <v>0</v>
      </c>
      <c r="E3825" s="163">
        <v>0.82007799999999997</v>
      </c>
      <c r="F3825" s="163">
        <v>0.87370899999999996</v>
      </c>
      <c r="G3825" s="163">
        <v>0</v>
      </c>
      <c r="H3825" s="163">
        <v>0.05</v>
      </c>
      <c r="I3825" s="163">
        <v>1.2999999999999999E-2</v>
      </c>
      <c r="J3825" s="163">
        <v>0</v>
      </c>
      <c r="K3825" s="163">
        <v>0.87007800000000002</v>
      </c>
      <c r="L3825" s="163">
        <v>0.88670899999999997</v>
      </c>
    </row>
    <row r="3826" spans="1:12" ht="45" customHeight="1" x14ac:dyDescent="0.25">
      <c r="A3826" s="81" t="s">
        <v>5426</v>
      </c>
      <c r="B3826" s="23" t="s">
        <v>3461</v>
      </c>
      <c r="C3826" s="23" t="s">
        <v>3083</v>
      </c>
      <c r="D3826" s="162">
        <v>0</v>
      </c>
      <c r="E3826" s="162">
        <v>0.40725499999999998</v>
      </c>
      <c r="F3826" s="162">
        <v>0.53672600000000004</v>
      </c>
      <c r="G3826" s="162">
        <v>0</v>
      </c>
      <c r="H3826" s="162">
        <v>0</v>
      </c>
      <c r="I3826" s="162">
        <v>0</v>
      </c>
      <c r="J3826" s="162">
        <v>0</v>
      </c>
      <c r="K3826" s="162">
        <v>0.40725499999999998</v>
      </c>
      <c r="L3826" s="162">
        <v>0.53672600000000004</v>
      </c>
    </row>
    <row r="3827" spans="1:12" ht="45" customHeight="1" x14ac:dyDescent="0.25">
      <c r="A3827" s="82" t="s">
        <v>5426</v>
      </c>
      <c r="B3827" s="9" t="s">
        <v>3461</v>
      </c>
      <c r="C3827" s="9" t="s">
        <v>3088</v>
      </c>
      <c r="D3827" s="163">
        <v>0</v>
      </c>
      <c r="E3827" s="163">
        <v>0.45584999999999998</v>
      </c>
      <c r="F3827" s="163">
        <v>0.741317</v>
      </c>
      <c r="G3827" s="163">
        <v>0</v>
      </c>
      <c r="H3827" s="163">
        <v>0</v>
      </c>
      <c r="I3827" s="163">
        <v>0</v>
      </c>
      <c r="J3827" s="163">
        <v>0</v>
      </c>
      <c r="K3827" s="163">
        <v>0.45584999999999998</v>
      </c>
      <c r="L3827" s="163">
        <v>0.741317</v>
      </c>
    </row>
    <row r="3828" spans="1:12" ht="45" customHeight="1" x14ac:dyDescent="0.25">
      <c r="A3828" s="81" t="s">
        <v>5426</v>
      </c>
      <c r="B3828" s="23" t="s">
        <v>3461</v>
      </c>
      <c r="C3828" s="23" t="s">
        <v>8046</v>
      </c>
      <c r="D3828" s="162">
        <v>0</v>
      </c>
      <c r="E3828" s="162">
        <v>0.47481299999999999</v>
      </c>
      <c r="F3828" s="162">
        <v>0.830372</v>
      </c>
      <c r="G3828" s="162">
        <v>0</v>
      </c>
      <c r="H3828" s="162">
        <v>0</v>
      </c>
      <c r="I3828" s="162">
        <v>0</v>
      </c>
      <c r="J3828" s="162">
        <v>0</v>
      </c>
      <c r="K3828" s="162">
        <v>0.47481299999999999</v>
      </c>
      <c r="L3828" s="162">
        <v>0.830372</v>
      </c>
    </row>
    <row r="3829" spans="1:12" ht="45" customHeight="1" x14ac:dyDescent="0.25">
      <c r="A3829" s="82" t="s">
        <v>5427</v>
      </c>
      <c r="B3829" s="9" t="s">
        <v>2243</v>
      </c>
      <c r="C3829" s="9" t="s">
        <v>3081</v>
      </c>
      <c r="D3829" s="163">
        <v>0</v>
      </c>
      <c r="E3829" s="163">
        <v>0.27349400000000001</v>
      </c>
      <c r="F3829" s="163">
        <v>2.1334970000000002</v>
      </c>
      <c r="G3829" s="163">
        <v>0</v>
      </c>
      <c r="H3829" s="163">
        <v>3.2859999999999999E-3</v>
      </c>
      <c r="I3829" s="163">
        <v>3.712E-2</v>
      </c>
      <c r="J3829" s="163">
        <v>0</v>
      </c>
      <c r="K3829" s="163">
        <v>0.27678000000000003</v>
      </c>
      <c r="L3829" s="163">
        <v>2.170617</v>
      </c>
    </row>
    <row r="3830" spans="1:12" ht="45" customHeight="1" x14ac:dyDescent="0.25">
      <c r="A3830" s="81" t="s">
        <v>5427</v>
      </c>
      <c r="B3830" s="23" t="s">
        <v>2243</v>
      </c>
      <c r="C3830" s="23" t="s">
        <v>3082</v>
      </c>
      <c r="D3830" s="162">
        <v>0</v>
      </c>
      <c r="E3830" s="162">
        <v>0.234371</v>
      </c>
      <c r="F3830" s="162">
        <v>1.730998</v>
      </c>
      <c r="G3830" s="162">
        <v>0</v>
      </c>
      <c r="H3830" s="162">
        <v>0</v>
      </c>
      <c r="I3830" s="162">
        <v>0</v>
      </c>
      <c r="J3830" s="162">
        <v>0</v>
      </c>
      <c r="K3830" s="162">
        <v>0.234371</v>
      </c>
      <c r="L3830" s="162">
        <v>1.730998</v>
      </c>
    </row>
    <row r="3831" spans="1:12" ht="45" customHeight="1" x14ac:dyDescent="0.25">
      <c r="A3831" s="82" t="s">
        <v>5427</v>
      </c>
      <c r="B3831" s="9" t="s">
        <v>2243</v>
      </c>
      <c r="C3831" s="9" t="s">
        <v>8046</v>
      </c>
      <c r="D3831" s="163">
        <v>0</v>
      </c>
      <c r="E3831" s="163">
        <v>3.7479999999999999E-2</v>
      </c>
      <c r="F3831" s="163">
        <v>0.25495400000000001</v>
      </c>
      <c r="G3831" s="163">
        <v>0</v>
      </c>
      <c r="H3831" s="163">
        <v>1.5999999999999999E-5</v>
      </c>
      <c r="I3831" s="163">
        <v>4.5529999999999998E-3</v>
      </c>
      <c r="J3831" s="163">
        <v>0</v>
      </c>
      <c r="K3831" s="163">
        <v>3.7496000000000002E-2</v>
      </c>
      <c r="L3831" s="163">
        <v>0.25950699999999999</v>
      </c>
    </row>
    <row r="3832" spans="1:12" ht="45" customHeight="1" x14ac:dyDescent="0.25">
      <c r="A3832" s="81" t="s">
        <v>5428</v>
      </c>
      <c r="B3832" s="23" t="s">
        <v>2244</v>
      </c>
      <c r="C3832" s="23" t="s">
        <v>3081</v>
      </c>
      <c r="D3832" s="162">
        <v>0</v>
      </c>
      <c r="E3832" s="162">
        <v>0.41048400000000002</v>
      </c>
      <c r="F3832" s="162">
        <v>0.88988999999999996</v>
      </c>
      <c r="G3832" s="162">
        <v>0</v>
      </c>
      <c r="H3832" s="162">
        <v>7.7539999999999996E-3</v>
      </c>
      <c r="I3832" s="162">
        <v>0.21528800000000001</v>
      </c>
      <c r="J3832" s="162">
        <v>0</v>
      </c>
      <c r="K3832" s="162">
        <v>0.418238</v>
      </c>
      <c r="L3832" s="162">
        <v>1.105178</v>
      </c>
    </row>
    <row r="3833" spans="1:12" ht="45" customHeight="1" x14ac:dyDescent="0.25">
      <c r="A3833" s="82" t="s">
        <v>5428</v>
      </c>
      <c r="B3833" s="9" t="s">
        <v>2244</v>
      </c>
      <c r="C3833" s="9" t="s">
        <v>3082</v>
      </c>
      <c r="D3833" s="163">
        <v>0</v>
      </c>
      <c r="E3833" s="163">
        <v>8.933503</v>
      </c>
      <c r="F3833" s="163">
        <v>20.585795000000001</v>
      </c>
      <c r="G3833" s="163">
        <v>0</v>
      </c>
      <c r="H3833" s="163">
        <v>6.9999999999999999E-4</v>
      </c>
      <c r="I3833" s="163">
        <v>1.4E-3</v>
      </c>
      <c r="J3833" s="163">
        <v>0</v>
      </c>
      <c r="K3833" s="163">
        <v>8.9342030000000001</v>
      </c>
      <c r="L3833" s="163">
        <v>20.587195000000001</v>
      </c>
    </row>
    <row r="3834" spans="1:12" ht="45" customHeight="1" x14ac:dyDescent="0.25">
      <c r="A3834" s="81" t="s">
        <v>5428</v>
      </c>
      <c r="B3834" s="23" t="s">
        <v>2244</v>
      </c>
      <c r="C3834" s="23" t="s">
        <v>3084</v>
      </c>
      <c r="D3834" s="162">
        <v>0</v>
      </c>
      <c r="E3834" s="162">
        <v>0.19309200000000001</v>
      </c>
      <c r="F3834" s="162">
        <v>0.725989</v>
      </c>
      <c r="G3834" s="162">
        <v>0</v>
      </c>
      <c r="H3834" s="162">
        <v>3.4099999999999999E-4</v>
      </c>
      <c r="I3834" s="162">
        <v>1.472E-3</v>
      </c>
      <c r="J3834" s="162">
        <v>0</v>
      </c>
      <c r="K3834" s="162">
        <v>0.19343299999999999</v>
      </c>
      <c r="L3834" s="162">
        <v>0.72746100000000002</v>
      </c>
    </row>
    <row r="3835" spans="1:12" ht="45" customHeight="1" x14ac:dyDescent="0.25">
      <c r="A3835" s="82" t="s">
        <v>5428</v>
      </c>
      <c r="B3835" s="9" t="s">
        <v>2244</v>
      </c>
      <c r="C3835" s="9" t="s">
        <v>3085</v>
      </c>
      <c r="D3835" s="163">
        <v>0</v>
      </c>
      <c r="E3835" s="163">
        <v>0.39846100000000001</v>
      </c>
      <c r="F3835" s="163">
        <v>0.90026799999999996</v>
      </c>
      <c r="G3835" s="163">
        <v>0</v>
      </c>
      <c r="H3835" s="163">
        <v>0</v>
      </c>
      <c r="I3835" s="163">
        <v>0</v>
      </c>
      <c r="J3835" s="163">
        <v>0</v>
      </c>
      <c r="K3835" s="163">
        <v>0.39846100000000001</v>
      </c>
      <c r="L3835" s="163">
        <v>0.90026799999999996</v>
      </c>
    </row>
    <row r="3836" spans="1:12" ht="45" customHeight="1" x14ac:dyDescent="0.25">
      <c r="A3836" s="81" t="s">
        <v>5428</v>
      </c>
      <c r="B3836" s="23" t="s">
        <v>2244</v>
      </c>
      <c r="C3836" s="23" t="s">
        <v>3086</v>
      </c>
      <c r="D3836" s="162">
        <v>0</v>
      </c>
      <c r="E3836" s="162">
        <v>2.1041989999999999</v>
      </c>
      <c r="F3836" s="162">
        <v>6.4727119999999996</v>
      </c>
      <c r="G3836" s="162">
        <v>0</v>
      </c>
      <c r="H3836" s="162">
        <v>0</v>
      </c>
      <c r="I3836" s="162">
        <v>0</v>
      </c>
      <c r="J3836" s="162">
        <v>0</v>
      </c>
      <c r="K3836" s="162">
        <v>2.1041989999999999</v>
      </c>
      <c r="L3836" s="162">
        <v>6.4727119999999996</v>
      </c>
    </row>
    <row r="3837" spans="1:12" ht="45" customHeight="1" x14ac:dyDescent="0.25">
      <c r="A3837" s="82" t="s">
        <v>5428</v>
      </c>
      <c r="B3837" s="9" t="s">
        <v>2244</v>
      </c>
      <c r="C3837" s="9" t="s">
        <v>8046</v>
      </c>
      <c r="D3837" s="163">
        <v>0</v>
      </c>
      <c r="E3837" s="163">
        <v>5.7149999999999996E-3</v>
      </c>
      <c r="F3837" s="163">
        <v>6.326E-3</v>
      </c>
      <c r="G3837" s="163">
        <v>0</v>
      </c>
      <c r="H3837" s="163">
        <v>3.9999999999999998E-6</v>
      </c>
      <c r="I3837" s="163">
        <v>4.5399999999999998E-4</v>
      </c>
      <c r="J3837" s="163">
        <v>0</v>
      </c>
      <c r="K3837" s="163">
        <v>5.7190000000000001E-3</v>
      </c>
      <c r="L3837" s="163">
        <v>6.7799999999999996E-3</v>
      </c>
    </row>
    <row r="3838" spans="1:12" ht="45" customHeight="1" x14ac:dyDescent="0.25">
      <c r="A3838" s="81" t="s">
        <v>5429</v>
      </c>
      <c r="B3838" s="23" t="s">
        <v>2246</v>
      </c>
      <c r="C3838" s="23" t="s">
        <v>3081</v>
      </c>
      <c r="D3838" s="162">
        <v>0</v>
      </c>
      <c r="E3838" s="162">
        <v>13.304504</v>
      </c>
      <c r="F3838" s="162">
        <v>33.535342</v>
      </c>
      <c r="G3838" s="162">
        <v>0</v>
      </c>
      <c r="H3838" s="162">
        <v>1.704E-3</v>
      </c>
      <c r="I3838" s="162">
        <v>2.9187000000000001E-2</v>
      </c>
      <c r="J3838" s="162">
        <v>0</v>
      </c>
      <c r="K3838" s="162">
        <v>13.306208</v>
      </c>
      <c r="L3838" s="162">
        <v>33.564529</v>
      </c>
    </row>
    <row r="3839" spans="1:12" ht="45" customHeight="1" x14ac:dyDescent="0.25">
      <c r="A3839" s="82" t="s">
        <v>5429</v>
      </c>
      <c r="B3839" s="9" t="s">
        <v>2246</v>
      </c>
      <c r="C3839" s="9" t="s">
        <v>3082</v>
      </c>
      <c r="D3839" s="163">
        <v>0</v>
      </c>
      <c r="E3839" s="163">
        <v>0.14599000000000001</v>
      </c>
      <c r="F3839" s="163">
        <v>1.00013</v>
      </c>
      <c r="G3839" s="163">
        <v>0</v>
      </c>
      <c r="H3839" s="163">
        <v>0</v>
      </c>
      <c r="I3839" s="163">
        <v>0</v>
      </c>
      <c r="J3839" s="163">
        <v>0</v>
      </c>
      <c r="K3839" s="163">
        <v>0.14599000000000001</v>
      </c>
      <c r="L3839" s="163">
        <v>1.00013</v>
      </c>
    </row>
    <row r="3840" spans="1:12" ht="45" customHeight="1" x14ac:dyDescent="0.25">
      <c r="A3840" s="81" t="s">
        <v>5429</v>
      </c>
      <c r="B3840" s="23" t="s">
        <v>2246</v>
      </c>
      <c r="C3840" s="23" t="s">
        <v>8046</v>
      </c>
      <c r="D3840" s="162">
        <v>0</v>
      </c>
      <c r="E3840" s="162">
        <v>7.9389999999999999E-3</v>
      </c>
      <c r="F3840" s="162">
        <v>5.1452999999999999E-2</v>
      </c>
      <c r="G3840" s="162">
        <v>0</v>
      </c>
      <c r="H3840" s="162">
        <v>6.6290000000000003E-3</v>
      </c>
      <c r="I3840" s="162">
        <v>5.2259999999999997E-3</v>
      </c>
      <c r="J3840" s="162">
        <v>0</v>
      </c>
      <c r="K3840" s="162">
        <v>1.4567999999999999E-2</v>
      </c>
      <c r="L3840" s="162">
        <v>5.6679E-2</v>
      </c>
    </row>
    <row r="3841" spans="1:12" ht="45" customHeight="1" x14ac:dyDescent="0.25">
      <c r="A3841" s="82" t="s">
        <v>5431</v>
      </c>
      <c r="B3841" s="9" t="s">
        <v>2248</v>
      </c>
      <c r="C3841" s="9" t="s">
        <v>3081</v>
      </c>
      <c r="D3841" s="163">
        <v>0</v>
      </c>
      <c r="E3841" s="163">
        <v>10.746546</v>
      </c>
      <c r="F3841" s="163">
        <v>25.623358</v>
      </c>
      <c r="G3841" s="163">
        <v>0</v>
      </c>
      <c r="H3841" s="163">
        <v>9.2860000000000009E-3</v>
      </c>
      <c r="I3841" s="163">
        <v>5.5818E-2</v>
      </c>
      <c r="J3841" s="163">
        <v>0</v>
      </c>
      <c r="K3841" s="163">
        <v>10.755832</v>
      </c>
      <c r="L3841" s="163">
        <v>25.679175999999998</v>
      </c>
    </row>
    <row r="3842" spans="1:12" ht="45" customHeight="1" x14ac:dyDescent="0.25">
      <c r="A3842" s="81" t="s">
        <v>5431</v>
      </c>
      <c r="B3842" s="23" t="s">
        <v>2248</v>
      </c>
      <c r="C3842" s="23" t="s">
        <v>3082</v>
      </c>
      <c r="D3842" s="162">
        <v>0</v>
      </c>
      <c r="E3842" s="162">
        <v>1.391637</v>
      </c>
      <c r="F3842" s="162">
        <v>3.530907</v>
      </c>
      <c r="G3842" s="162">
        <v>0</v>
      </c>
      <c r="H3842" s="162">
        <v>2.4499999999999999E-4</v>
      </c>
      <c r="I3842" s="162">
        <v>1.0859999999999999E-3</v>
      </c>
      <c r="J3842" s="162">
        <v>0</v>
      </c>
      <c r="K3842" s="162">
        <v>1.3918820000000001</v>
      </c>
      <c r="L3842" s="162">
        <v>3.5319929999999999</v>
      </c>
    </row>
    <row r="3843" spans="1:12" ht="45" customHeight="1" x14ac:dyDescent="0.25">
      <c r="A3843" s="82" t="s">
        <v>5431</v>
      </c>
      <c r="B3843" s="9" t="s">
        <v>2248</v>
      </c>
      <c r="C3843" s="9" t="s">
        <v>3087</v>
      </c>
      <c r="D3843" s="163">
        <v>0</v>
      </c>
      <c r="E3843" s="163">
        <v>0.269986</v>
      </c>
      <c r="F3843" s="163">
        <v>0.71716100000000005</v>
      </c>
      <c r="G3843" s="163">
        <v>0</v>
      </c>
      <c r="H3843" s="163">
        <v>1.5999999999999999E-5</v>
      </c>
      <c r="I3843" s="163">
        <v>6.4423999999999995E-2</v>
      </c>
      <c r="J3843" s="163">
        <v>0</v>
      </c>
      <c r="K3843" s="163">
        <v>0.27000200000000002</v>
      </c>
      <c r="L3843" s="163">
        <v>0.78158499999999997</v>
      </c>
    </row>
    <row r="3844" spans="1:12" ht="45" customHeight="1" x14ac:dyDescent="0.25">
      <c r="A3844" s="81" t="s">
        <v>5431</v>
      </c>
      <c r="B3844" s="23" t="s">
        <v>2248</v>
      </c>
      <c r="C3844" s="23" t="s">
        <v>8046</v>
      </c>
      <c r="D3844" s="162">
        <v>0</v>
      </c>
      <c r="E3844" s="162">
        <v>7.3823E-2</v>
      </c>
      <c r="F3844" s="162">
        <v>0.14843600000000001</v>
      </c>
      <c r="G3844" s="162">
        <v>0</v>
      </c>
      <c r="H3844" s="162">
        <v>3.9999999999999998E-6</v>
      </c>
      <c r="I3844" s="162">
        <v>6.3299999999999999E-4</v>
      </c>
      <c r="J3844" s="162">
        <v>0</v>
      </c>
      <c r="K3844" s="162">
        <v>7.3827000000000004E-2</v>
      </c>
      <c r="L3844" s="162">
        <v>0.14906900000000001</v>
      </c>
    </row>
    <row r="3845" spans="1:12" ht="45" customHeight="1" x14ac:dyDescent="0.25">
      <c r="A3845" s="82" t="s">
        <v>5432</v>
      </c>
      <c r="B3845" s="9" t="s">
        <v>2249</v>
      </c>
      <c r="C3845" s="9" t="s">
        <v>3081</v>
      </c>
      <c r="D3845" s="163">
        <v>0</v>
      </c>
      <c r="E3845" s="163">
        <v>9.1718999999999995E-2</v>
      </c>
      <c r="F3845" s="163">
        <v>0.28883999999999999</v>
      </c>
      <c r="G3845" s="163">
        <v>0</v>
      </c>
      <c r="H3845" s="163">
        <v>4.6385999999999997E-2</v>
      </c>
      <c r="I3845" s="163">
        <v>0.52056000000000002</v>
      </c>
      <c r="J3845" s="163">
        <v>0</v>
      </c>
      <c r="K3845" s="163">
        <v>0.13810500000000001</v>
      </c>
      <c r="L3845" s="163">
        <v>0.80940000000000001</v>
      </c>
    </row>
    <row r="3846" spans="1:12" ht="45" customHeight="1" x14ac:dyDescent="0.25">
      <c r="A3846" s="81" t="s">
        <v>5432</v>
      </c>
      <c r="B3846" s="23" t="s">
        <v>2249</v>
      </c>
      <c r="C3846" s="23" t="s">
        <v>8046</v>
      </c>
      <c r="D3846" s="162">
        <v>0</v>
      </c>
      <c r="E3846" s="162">
        <v>7.7277999999999999E-2</v>
      </c>
      <c r="F3846" s="162">
        <v>0.28318500000000002</v>
      </c>
      <c r="G3846" s="162">
        <v>0</v>
      </c>
      <c r="H3846" s="162">
        <v>1.0118E-2</v>
      </c>
      <c r="I3846" s="162">
        <v>4.3070999999999998E-2</v>
      </c>
      <c r="J3846" s="162">
        <v>0</v>
      </c>
      <c r="K3846" s="162">
        <v>8.7396000000000001E-2</v>
      </c>
      <c r="L3846" s="162">
        <v>0.32625599999999999</v>
      </c>
    </row>
    <row r="3847" spans="1:12" ht="45" customHeight="1" x14ac:dyDescent="0.25">
      <c r="A3847" s="82" t="s">
        <v>3718</v>
      </c>
      <c r="B3847" s="9" t="s">
        <v>2250</v>
      </c>
      <c r="C3847" s="9" t="s">
        <v>3081</v>
      </c>
      <c r="D3847" s="163">
        <v>0</v>
      </c>
      <c r="E3847" s="163">
        <v>23.870994</v>
      </c>
      <c r="F3847" s="163">
        <v>39.279870000000003</v>
      </c>
      <c r="G3847" s="163">
        <v>0</v>
      </c>
      <c r="H3847" s="163">
        <v>0.14640800000000001</v>
      </c>
      <c r="I3847" s="163">
        <v>0.72677999999999998</v>
      </c>
      <c r="J3847" s="163">
        <v>0</v>
      </c>
      <c r="K3847" s="163">
        <v>24.017402000000001</v>
      </c>
      <c r="L3847" s="163">
        <v>40.00665</v>
      </c>
    </row>
    <row r="3848" spans="1:12" ht="45" customHeight="1" x14ac:dyDescent="0.25">
      <c r="A3848" s="81" t="s">
        <v>3718</v>
      </c>
      <c r="B3848" s="23" t="s">
        <v>2250</v>
      </c>
      <c r="C3848" s="23" t="s">
        <v>3082</v>
      </c>
      <c r="D3848" s="162">
        <v>0</v>
      </c>
      <c r="E3848" s="162">
        <v>86.540248000000005</v>
      </c>
      <c r="F3848" s="162">
        <v>142.61353800000001</v>
      </c>
      <c r="G3848" s="162">
        <v>0</v>
      </c>
      <c r="H3848" s="162">
        <v>8.1000000000000004E-5</v>
      </c>
      <c r="I3848" s="162">
        <v>1.2979999999999999E-3</v>
      </c>
      <c r="J3848" s="162">
        <v>0</v>
      </c>
      <c r="K3848" s="162">
        <v>86.540329</v>
      </c>
      <c r="L3848" s="162">
        <v>142.614836</v>
      </c>
    </row>
    <row r="3849" spans="1:12" ht="45" customHeight="1" x14ac:dyDescent="0.25">
      <c r="A3849" s="82" t="s">
        <v>3718</v>
      </c>
      <c r="B3849" s="9" t="s">
        <v>2250</v>
      </c>
      <c r="C3849" s="9" t="s">
        <v>3083</v>
      </c>
      <c r="D3849" s="163">
        <v>0</v>
      </c>
      <c r="E3849" s="163">
        <v>0.42113699999999998</v>
      </c>
      <c r="F3849" s="163">
        <v>0.76266299999999998</v>
      </c>
      <c r="G3849" s="163">
        <v>0</v>
      </c>
      <c r="H3849" s="163">
        <v>0</v>
      </c>
      <c r="I3849" s="163">
        <v>0</v>
      </c>
      <c r="J3849" s="163">
        <v>0</v>
      </c>
      <c r="K3849" s="163">
        <v>0.42113699999999998</v>
      </c>
      <c r="L3849" s="163">
        <v>0.76266299999999998</v>
      </c>
    </row>
    <row r="3850" spans="1:12" ht="45" customHeight="1" x14ac:dyDescent="0.25">
      <c r="A3850" s="81" t="s">
        <v>3718</v>
      </c>
      <c r="B3850" s="23" t="s">
        <v>2250</v>
      </c>
      <c r="C3850" s="23" t="s">
        <v>3084</v>
      </c>
      <c r="D3850" s="162">
        <v>0</v>
      </c>
      <c r="E3850" s="162">
        <v>3.4670740000000002</v>
      </c>
      <c r="F3850" s="162">
        <v>5.9950479999999997</v>
      </c>
      <c r="G3850" s="162">
        <v>0</v>
      </c>
      <c r="H3850" s="162">
        <v>0</v>
      </c>
      <c r="I3850" s="162">
        <v>0</v>
      </c>
      <c r="J3850" s="162">
        <v>0</v>
      </c>
      <c r="K3850" s="162">
        <v>3.4670740000000002</v>
      </c>
      <c r="L3850" s="162">
        <v>5.9950479999999997</v>
      </c>
    </row>
    <row r="3851" spans="1:12" ht="45" customHeight="1" x14ac:dyDescent="0.25">
      <c r="A3851" s="82" t="s">
        <v>3718</v>
      </c>
      <c r="B3851" s="9" t="s">
        <v>2250</v>
      </c>
      <c r="C3851" s="9" t="s">
        <v>3085</v>
      </c>
      <c r="D3851" s="163">
        <v>0</v>
      </c>
      <c r="E3851" s="163">
        <v>21.402011999999999</v>
      </c>
      <c r="F3851" s="163">
        <v>50.162728000000001</v>
      </c>
      <c r="G3851" s="163">
        <v>0</v>
      </c>
      <c r="H3851" s="163">
        <v>0</v>
      </c>
      <c r="I3851" s="163">
        <v>0</v>
      </c>
      <c r="J3851" s="163">
        <v>0</v>
      </c>
      <c r="K3851" s="163">
        <v>21.402011999999999</v>
      </c>
      <c r="L3851" s="163">
        <v>50.162728000000001</v>
      </c>
    </row>
    <row r="3852" spans="1:12" ht="45" customHeight="1" x14ac:dyDescent="0.25">
      <c r="A3852" s="81" t="s">
        <v>3718</v>
      </c>
      <c r="B3852" s="23" t="s">
        <v>2250</v>
      </c>
      <c r="C3852" s="23" t="s">
        <v>3086</v>
      </c>
      <c r="D3852" s="162">
        <v>0</v>
      </c>
      <c r="E3852" s="162">
        <v>12.453963</v>
      </c>
      <c r="F3852" s="162">
        <v>22.657408</v>
      </c>
      <c r="G3852" s="162">
        <v>0</v>
      </c>
      <c r="H3852" s="162">
        <v>0</v>
      </c>
      <c r="I3852" s="162">
        <v>0</v>
      </c>
      <c r="J3852" s="162">
        <v>0</v>
      </c>
      <c r="K3852" s="162">
        <v>12.453963</v>
      </c>
      <c r="L3852" s="162">
        <v>22.657408</v>
      </c>
    </row>
    <row r="3853" spans="1:12" ht="45" customHeight="1" x14ac:dyDescent="0.25">
      <c r="A3853" s="82" t="s">
        <v>3718</v>
      </c>
      <c r="B3853" s="9" t="s">
        <v>2250</v>
      </c>
      <c r="C3853" s="9" t="s">
        <v>3087</v>
      </c>
      <c r="D3853" s="163">
        <v>0</v>
      </c>
      <c r="E3853" s="163">
        <v>30.940913999999999</v>
      </c>
      <c r="F3853" s="163">
        <v>85.775464999999997</v>
      </c>
      <c r="G3853" s="163">
        <v>0</v>
      </c>
      <c r="H3853" s="163">
        <v>0</v>
      </c>
      <c r="I3853" s="163">
        <v>0</v>
      </c>
      <c r="J3853" s="163">
        <v>0</v>
      </c>
      <c r="K3853" s="163">
        <v>30.940913999999999</v>
      </c>
      <c r="L3853" s="163">
        <v>85.775464999999997</v>
      </c>
    </row>
    <row r="3854" spans="1:12" ht="45" customHeight="1" x14ac:dyDescent="0.25">
      <c r="A3854" s="81" t="s">
        <v>3718</v>
      </c>
      <c r="B3854" s="23" t="s">
        <v>2250</v>
      </c>
      <c r="C3854" s="23" t="s">
        <v>3088</v>
      </c>
      <c r="D3854" s="162">
        <v>0</v>
      </c>
      <c r="E3854" s="162">
        <v>23.400271</v>
      </c>
      <c r="F3854" s="162">
        <v>49.976826000000003</v>
      </c>
      <c r="G3854" s="162">
        <v>0</v>
      </c>
      <c r="H3854" s="162">
        <v>0</v>
      </c>
      <c r="I3854" s="162">
        <v>0</v>
      </c>
      <c r="J3854" s="162">
        <v>0</v>
      </c>
      <c r="K3854" s="162">
        <v>23.400271</v>
      </c>
      <c r="L3854" s="162">
        <v>49.976826000000003</v>
      </c>
    </row>
    <row r="3855" spans="1:12" ht="45" customHeight="1" x14ac:dyDescent="0.25">
      <c r="A3855" s="82" t="s">
        <v>3718</v>
      </c>
      <c r="B3855" s="9" t="s">
        <v>2250</v>
      </c>
      <c r="C3855" s="9" t="s">
        <v>3089</v>
      </c>
      <c r="D3855" s="163">
        <v>0</v>
      </c>
      <c r="E3855" s="163">
        <v>1.7110460000000001</v>
      </c>
      <c r="F3855" s="163">
        <v>2.9489420000000002</v>
      </c>
      <c r="G3855" s="163">
        <v>0</v>
      </c>
      <c r="H3855" s="163">
        <v>2.0000000000000002E-5</v>
      </c>
      <c r="I3855" s="163">
        <v>6.38E-4</v>
      </c>
      <c r="J3855" s="163">
        <v>0</v>
      </c>
      <c r="K3855" s="163">
        <v>1.711066</v>
      </c>
      <c r="L3855" s="163">
        <v>2.9495800000000001</v>
      </c>
    </row>
    <row r="3856" spans="1:12" ht="45" customHeight="1" x14ac:dyDescent="0.25">
      <c r="A3856" s="81" t="s">
        <v>5434</v>
      </c>
      <c r="B3856" s="23" t="s">
        <v>2251</v>
      </c>
      <c r="C3856" s="23" t="s">
        <v>3081</v>
      </c>
      <c r="D3856" s="162">
        <v>0</v>
      </c>
      <c r="E3856" s="162">
        <v>1.506734</v>
      </c>
      <c r="F3856" s="162">
        <v>5.9711999999999996</v>
      </c>
      <c r="G3856" s="162">
        <v>0</v>
      </c>
      <c r="H3856" s="162">
        <v>1.256216</v>
      </c>
      <c r="I3856" s="162">
        <v>11.118118000000001</v>
      </c>
      <c r="J3856" s="162">
        <v>0</v>
      </c>
      <c r="K3856" s="162">
        <v>2.76295</v>
      </c>
      <c r="L3856" s="162">
        <v>17.089317999999999</v>
      </c>
    </row>
    <row r="3857" spans="1:12" ht="45" customHeight="1" x14ac:dyDescent="0.25">
      <c r="A3857" s="82" t="s">
        <v>5434</v>
      </c>
      <c r="B3857" s="9" t="s">
        <v>2251</v>
      </c>
      <c r="C3857" s="9" t="s">
        <v>3082</v>
      </c>
      <c r="D3857" s="163">
        <v>0</v>
      </c>
      <c r="E3857" s="163">
        <v>6.0576749999999997</v>
      </c>
      <c r="F3857" s="163">
        <v>21.284374</v>
      </c>
      <c r="G3857" s="163">
        <v>0</v>
      </c>
      <c r="H3857" s="163">
        <v>0.21577299999999999</v>
      </c>
      <c r="I3857" s="163">
        <v>0.81762100000000004</v>
      </c>
      <c r="J3857" s="163">
        <v>0</v>
      </c>
      <c r="K3857" s="163">
        <v>6.2734480000000001</v>
      </c>
      <c r="L3857" s="163">
        <v>22.101994999999999</v>
      </c>
    </row>
    <row r="3858" spans="1:12" ht="45" customHeight="1" x14ac:dyDescent="0.25">
      <c r="A3858" s="81" t="s">
        <v>5434</v>
      </c>
      <c r="B3858" s="23" t="s">
        <v>2251</v>
      </c>
      <c r="C3858" s="23" t="s">
        <v>3083</v>
      </c>
      <c r="D3858" s="162">
        <v>0</v>
      </c>
      <c r="E3858" s="162">
        <v>0.15227399999999999</v>
      </c>
      <c r="F3858" s="162">
        <v>0.57102799999999998</v>
      </c>
      <c r="G3858" s="162">
        <v>0</v>
      </c>
      <c r="H3858" s="162">
        <v>4.7800000000000002E-2</v>
      </c>
      <c r="I3858" s="162">
        <v>0.100617</v>
      </c>
      <c r="J3858" s="162">
        <v>0</v>
      </c>
      <c r="K3858" s="162">
        <v>0.200074</v>
      </c>
      <c r="L3858" s="162">
        <v>0.67164500000000005</v>
      </c>
    </row>
    <row r="3859" spans="1:12" ht="45" customHeight="1" x14ac:dyDescent="0.25">
      <c r="A3859" s="82" t="s">
        <v>5434</v>
      </c>
      <c r="B3859" s="9" t="s">
        <v>2251</v>
      </c>
      <c r="C3859" s="9" t="s">
        <v>3084</v>
      </c>
      <c r="D3859" s="163">
        <v>0</v>
      </c>
      <c r="E3859" s="163">
        <v>0.18796199999999999</v>
      </c>
      <c r="F3859" s="163">
        <v>0.68624499999999999</v>
      </c>
      <c r="G3859" s="163">
        <v>0</v>
      </c>
      <c r="H3859" s="163">
        <v>2.5302000000000002E-2</v>
      </c>
      <c r="I3859" s="163">
        <v>6.0165999999999997E-2</v>
      </c>
      <c r="J3859" s="163">
        <v>0</v>
      </c>
      <c r="K3859" s="163">
        <v>0.21326400000000001</v>
      </c>
      <c r="L3859" s="163">
        <v>0.74641100000000005</v>
      </c>
    </row>
    <row r="3860" spans="1:12" ht="45" customHeight="1" x14ac:dyDescent="0.25">
      <c r="A3860" s="81" t="s">
        <v>5434</v>
      </c>
      <c r="B3860" s="23" t="s">
        <v>2251</v>
      </c>
      <c r="C3860" s="23" t="s">
        <v>3085</v>
      </c>
      <c r="D3860" s="162">
        <v>0</v>
      </c>
      <c r="E3860" s="162">
        <v>0.446606</v>
      </c>
      <c r="F3860" s="162">
        <v>2.0282330000000002</v>
      </c>
      <c r="G3860" s="162">
        <v>0</v>
      </c>
      <c r="H3860" s="162">
        <v>4.4999999999999997E-3</v>
      </c>
      <c r="I3860" s="162">
        <v>6.11E-3</v>
      </c>
      <c r="J3860" s="162">
        <v>0</v>
      </c>
      <c r="K3860" s="162">
        <v>0.45110600000000001</v>
      </c>
      <c r="L3860" s="162">
        <v>2.0343429999999998</v>
      </c>
    </row>
    <row r="3861" spans="1:12" ht="45" customHeight="1" x14ac:dyDescent="0.25">
      <c r="A3861" s="82" t="s">
        <v>5434</v>
      </c>
      <c r="B3861" s="9" t="s">
        <v>2251</v>
      </c>
      <c r="C3861" s="9" t="s">
        <v>3087</v>
      </c>
      <c r="D3861" s="163">
        <v>0</v>
      </c>
      <c r="E3861" s="163">
        <v>0.58460900000000005</v>
      </c>
      <c r="F3861" s="163">
        <v>3.4701270000000002</v>
      </c>
      <c r="G3861" s="163">
        <v>0</v>
      </c>
      <c r="H3861" s="163">
        <v>0</v>
      </c>
      <c r="I3861" s="163">
        <v>0</v>
      </c>
      <c r="J3861" s="163">
        <v>0</v>
      </c>
      <c r="K3861" s="163">
        <v>0.58460900000000005</v>
      </c>
      <c r="L3861" s="163">
        <v>3.4701270000000002</v>
      </c>
    </row>
    <row r="3862" spans="1:12" ht="45" customHeight="1" x14ac:dyDescent="0.25">
      <c r="A3862" s="81" t="s">
        <v>5434</v>
      </c>
      <c r="B3862" s="23" t="s">
        <v>2251</v>
      </c>
      <c r="C3862" s="23" t="s">
        <v>3088</v>
      </c>
      <c r="D3862" s="162">
        <v>0</v>
      </c>
      <c r="E3862" s="162">
        <v>1.7861579999999999</v>
      </c>
      <c r="F3862" s="162">
        <v>5.9130599999999998</v>
      </c>
      <c r="G3862" s="162">
        <v>0</v>
      </c>
      <c r="H3862" s="162">
        <v>0</v>
      </c>
      <c r="I3862" s="162">
        <v>0</v>
      </c>
      <c r="J3862" s="162">
        <v>0</v>
      </c>
      <c r="K3862" s="162">
        <v>1.7861579999999999</v>
      </c>
      <c r="L3862" s="162">
        <v>5.9130599999999998</v>
      </c>
    </row>
    <row r="3863" spans="1:12" ht="45" customHeight="1" x14ac:dyDescent="0.25">
      <c r="A3863" s="82" t="s">
        <v>5434</v>
      </c>
      <c r="B3863" s="9" t="s">
        <v>2251</v>
      </c>
      <c r="C3863" s="9" t="s">
        <v>3089</v>
      </c>
      <c r="D3863" s="163">
        <v>0</v>
      </c>
      <c r="E3863" s="163">
        <v>0.38290400000000002</v>
      </c>
      <c r="F3863" s="163">
        <v>1.724418</v>
      </c>
      <c r="G3863" s="163">
        <v>0</v>
      </c>
      <c r="H3863" s="163">
        <v>6.9890000000000004E-3</v>
      </c>
      <c r="I3863" s="163">
        <v>1.8922999999999999E-2</v>
      </c>
      <c r="J3863" s="163">
        <v>0</v>
      </c>
      <c r="K3863" s="163">
        <v>0.38989299999999999</v>
      </c>
      <c r="L3863" s="163">
        <v>1.743341</v>
      </c>
    </row>
    <row r="3864" spans="1:12" ht="45" customHeight="1" x14ac:dyDescent="0.25">
      <c r="A3864" s="81" t="s">
        <v>5434</v>
      </c>
      <c r="B3864" s="23" t="s">
        <v>2251</v>
      </c>
      <c r="C3864" s="23" t="s">
        <v>8046</v>
      </c>
      <c r="D3864" s="162">
        <v>0</v>
      </c>
      <c r="E3864" s="162">
        <v>3.8600000000000001E-3</v>
      </c>
      <c r="F3864" s="162">
        <v>6.1874999999999999E-2</v>
      </c>
      <c r="G3864" s="162">
        <v>0</v>
      </c>
      <c r="H3864" s="162">
        <v>0</v>
      </c>
      <c r="I3864" s="162">
        <v>0</v>
      </c>
      <c r="J3864" s="162">
        <v>0</v>
      </c>
      <c r="K3864" s="162">
        <v>3.8600000000000001E-3</v>
      </c>
      <c r="L3864" s="162">
        <v>6.1874999999999999E-2</v>
      </c>
    </row>
    <row r="3865" spans="1:12" ht="45" customHeight="1" x14ac:dyDescent="0.25">
      <c r="A3865" s="82" t="s">
        <v>5435</v>
      </c>
      <c r="B3865" s="9" t="s">
        <v>3334</v>
      </c>
      <c r="C3865" s="9" t="s">
        <v>3081</v>
      </c>
      <c r="D3865" s="163">
        <v>0</v>
      </c>
      <c r="E3865" s="163">
        <v>1.0798E-2</v>
      </c>
      <c r="F3865" s="163">
        <v>0.53139099999999995</v>
      </c>
      <c r="G3865" s="163">
        <v>0</v>
      </c>
      <c r="H3865" s="163">
        <v>0.03</v>
      </c>
      <c r="I3865" s="163">
        <v>0.48305700000000001</v>
      </c>
      <c r="J3865" s="163">
        <v>0</v>
      </c>
      <c r="K3865" s="163">
        <v>4.0798000000000001E-2</v>
      </c>
      <c r="L3865" s="163">
        <v>1.014448</v>
      </c>
    </row>
    <row r="3866" spans="1:12" ht="45" customHeight="1" x14ac:dyDescent="0.25">
      <c r="A3866" s="81" t="s">
        <v>5437</v>
      </c>
      <c r="B3866" s="23" t="s">
        <v>4203</v>
      </c>
      <c r="C3866" s="23" t="s">
        <v>3081</v>
      </c>
      <c r="D3866" s="162">
        <v>0</v>
      </c>
      <c r="E3866" s="162">
        <v>0.34050000000000002</v>
      </c>
      <c r="F3866" s="162">
        <v>1.232345</v>
      </c>
      <c r="G3866" s="162">
        <v>0</v>
      </c>
      <c r="H3866" s="162">
        <v>5.4248999999999999E-2</v>
      </c>
      <c r="I3866" s="162">
        <v>1.966256</v>
      </c>
      <c r="J3866" s="162">
        <v>0</v>
      </c>
      <c r="K3866" s="162">
        <v>0.39474900000000002</v>
      </c>
      <c r="L3866" s="162">
        <v>3.198601</v>
      </c>
    </row>
    <row r="3867" spans="1:12" ht="45" customHeight="1" x14ac:dyDescent="0.25">
      <c r="A3867" s="82" t="s">
        <v>5438</v>
      </c>
      <c r="B3867" s="9" t="s">
        <v>6852</v>
      </c>
      <c r="C3867" s="9" t="s">
        <v>3081</v>
      </c>
      <c r="D3867" s="163">
        <v>0</v>
      </c>
      <c r="E3867" s="163">
        <v>0.54034599999999999</v>
      </c>
      <c r="F3867" s="163">
        <v>2.0417070000000002</v>
      </c>
      <c r="G3867" s="163">
        <v>0</v>
      </c>
      <c r="H3867" s="163">
        <v>0.15873300000000001</v>
      </c>
      <c r="I3867" s="163">
        <v>0.96874400000000005</v>
      </c>
      <c r="J3867" s="163">
        <v>0</v>
      </c>
      <c r="K3867" s="163">
        <v>0.69907900000000001</v>
      </c>
      <c r="L3867" s="163">
        <v>3.0104510000000002</v>
      </c>
    </row>
    <row r="3868" spans="1:12" ht="45" customHeight="1" x14ac:dyDescent="0.25">
      <c r="A3868" s="81" t="s">
        <v>5438</v>
      </c>
      <c r="B3868" s="23" t="s">
        <v>6852</v>
      </c>
      <c r="C3868" s="23" t="s">
        <v>3089</v>
      </c>
      <c r="D3868" s="162">
        <v>0</v>
      </c>
      <c r="E3868" s="162">
        <v>0.102419</v>
      </c>
      <c r="F3868" s="162">
        <v>0.59923899999999997</v>
      </c>
      <c r="G3868" s="162">
        <v>0</v>
      </c>
      <c r="H3868" s="162">
        <v>0</v>
      </c>
      <c r="I3868" s="162">
        <v>0</v>
      </c>
      <c r="J3868" s="162">
        <v>0</v>
      </c>
      <c r="K3868" s="162">
        <v>0.102419</v>
      </c>
      <c r="L3868" s="162">
        <v>0.59923899999999997</v>
      </c>
    </row>
    <row r="3869" spans="1:12" ht="45" customHeight="1" x14ac:dyDescent="0.25">
      <c r="A3869" s="82" t="s">
        <v>5438</v>
      </c>
      <c r="B3869" s="9" t="s">
        <v>6852</v>
      </c>
      <c r="C3869" s="9" t="s">
        <v>8046</v>
      </c>
      <c r="D3869" s="163">
        <v>0</v>
      </c>
      <c r="E3869" s="163">
        <v>0.31112099999999998</v>
      </c>
      <c r="F3869" s="163">
        <v>1.2197279999999999</v>
      </c>
      <c r="G3869" s="163">
        <v>0</v>
      </c>
      <c r="H3869" s="163">
        <v>1.435E-2</v>
      </c>
      <c r="I3869" s="163">
        <v>1.3950000000000001E-2</v>
      </c>
      <c r="J3869" s="163">
        <v>0</v>
      </c>
      <c r="K3869" s="163">
        <v>0.32547100000000001</v>
      </c>
      <c r="L3869" s="163">
        <v>1.2336780000000001</v>
      </c>
    </row>
    <row r="3870" spans="1:12" ht="45" customHeight="1" x14ac:dyDescent="0.25">
      <c r="A3870" s="81" t="s">
        <v>5439</v>
      </c>
      <c r="B3870" s="23" t="s">
        <v>2252</v>
      </c>
      <c r="C3870" s="23" t="s">
        <v>3082</v>
      </c>
      <c r="D3870" s="162">
        <v>0</v>
      </c>
      <c r="E3870" s="162">
        <v>0.838781</v>
      </c>
      <c r="F3870" s="162">
        <v>3.3264819999999999</v>
      </c>
      <c r="G3870" s="162">
        <v>0</v>
      </c>
      <c r="H3870" s="162">
        <v>2.2557000000000001E-2</v>
      </c>
      <c r="I3870" s="162">
        <v>3.2665E-2</v>
      </c>
      <c r="J3870" s="162">
        <v>0</v>
      </c>
      <c r="K3870" s="162">
        <v>0.86133800000000005</v>
      </c>
      <c r="L3870" s="162">
        <v>3.3591470000000001</v>
      </c>
    </row>
    <row r="3871" spans="1:12" ht="45" customHeight="1" x14ac:dyDescent="0.25">
      <c r="A3871" s="82" t="s">
        <v>5439</v>
      </c>
      <c r="B3871" s="9" t="s">
        <v>2252</v>
      </c>
      <c r="C3871" s="9" t="s">
        <v>3085</v>
      </c>
      <c r="D3871" s="163">
        <v>0</v>
      </c>
      <c r="E3871" s="163">
        <v>0.183675</v>
      </c>
      <c r="F3871" s="163">
        <v>0.52563199999999999</v>
      </c>
      <c r="G3871" s="163">
        <v>0</v>
      </c>
      <c r="H3871" s="163">
        <v>0</v>
      </c>
      <c r="I3871" s="163">
        <v>0</v>
      </c>
      <c r="J3871" s="163">
        <v>0</v>
      </c>
      <c r="K3871" s="163">
        <v>0.183675</v>
      </c>
      <c r="L3871" s="163">
        <v>0.52563199999999999</v>
      </c>
    </row>
    <row r="3872" spans="1:12" ht="45" customHeight="1" x14ac:dyDescent="0.25">
      <c r="A3872" s="81" t="s">
        <v>5439</v>
      </c>
      <c r="B3872" s="23" t="s">
        <v>2252</v>
      </c>
      <c r="C3872" s="23" t="s">
        <v>3088</v>
      </c>
      <c r="D3872" s="162">
        <v>0</v>
      </c>
      <c r="E3872" s="162">
        <v>0.40564699999999998</v>
      </c>
      <c r="F3872" s="162">
        <v>1.293979</v>
      </c>
      <c r="G3872" s="162">
        <v>0</v>
      </c>
      <c r="H3872" s="162">
        <v>0</v>
      </c>
      <c r="I3872" s="162">
        <v>0</v>
      </c>
      <c r="J3872" s="162">
        <v>0</v>
      </c>
      <c r="K3872" s="162">
        <v>0.40564699999999998</v>
      </c>
      <c r="L3872" s="162">
        <v>1.293979</v>
      </c>
    </row>
    <row r="3873" spans="1:12" ht="45" customHeight="1" x14ac:dyDescent="0.25">
      <c r="A3873" s="82" t="s">
        <v>5439</v>
      </c>
      <c r="B3873" s="9" t="s">
        <v>2252</v>
      </c>
      <c r="C3873" s="9" t="s">
        <v>8046</v>
      </c>
      <c r="D3873" s="163">
        <v>0</v>
      </c>
      <c r="E3873" s="163">
        <v>8.6737999999999996E-2</v>
      </c>
      <c r="F3873" s="163">
        <v>0.37068899999999999</v>
      </c>
      <c r="G3873" s="163">
        <v>0</v>
      </c>
      <c r="H3873" s="163">
        <v>1.2411E-2</v>
      </c>
      <c r="I3873" s="163">
        <v>0.201429</v>
      </c>
      <c r="J3873" s="163">
        <v>0</v>
      </c>
      <c r="K3873" s="163">
        <v>9.9149000000000001E-2</v>
      </c>
      <c r="L3873" s="163">
        <v>0.57211800000000002</v>
      </c>
    </row>
    <row r="3874" spans="1:12" ht="45" customHeight="1" x14ac:dyDescent="0.25">
      <c r="A3874" s="81" t="s">
        <v>5442</v>
      </c>
      <c r="B3874" s="23" t="s">
        <v>1545</v>
      </c>
      <c r="C3874" s="23" t="s">
        <v>3081</v>
      </c>
      <c r="D3874" s="162">
        <v>0</v>
      </c>
      <c r="E3874" s="162">
        <v>1.3691999999999999E-2</v>
      </c>
      <c r="F3874" s="162">
        <v>6.6692000000000001E-2</v>
      </c>
      <c r="G3874" s="162">
        <v>0</v>
      </c>
      <c r="H3874" s="162">
        <v>6.0023E-2</v>
      </c>
      <c r="I3874" s="162">
        <v>0.71017399999999997</v>
      </c>
      <c r="J3874" s="162">
        <v>0</v>
      </c>
      <c r="K3874" s="162">
        <v>7.3715000000000003E-2</v>
      </c>
      <c r="L3874" s="162">
        <v>0.77686599999999995</v>
      </c>
    </row>
    <row r="3875" spans="1:12" ht="45" customHeight="1" x14ac:dyDescent="0.25">
      <c r="A3875" s="82" t="s">
        <v>5442</v>
      </c>
      <c r="B3875" s="9" t="s">
        <v>1545</v>
      </c>
      <c r="C3875" s="9" t="s">
        <v>3082</v>
      </c>
      <c r="D3875" s="163">
        <v>0</v>
      </c>
      <c r="E3875" s="163">
        <v>4.742267</v>
      </c>
      <c r="F3875" s="163">
        <v>7.3907720000000001</v>
      </c>
      <c r="G3875" s="163">
        <v>0</v>
      </c>
      <c r="H3875" s="163">
        <v>2.2415999999999998E-2</v>
      </c>
      <c r="I3875" s="163">
        <v>8.1545000000000006E-2</v>
      </c>
      <c r="J3875" s="163">
        <v>0</v>
      </c>
      <c r="K3875" s="163">
        <v>4.7646829999999998</v>
      </c>
      <c r="L3875" s="163">
        <v>7.4723170000000003</v>
      </c>
    </row>
    <row r="3876" spans="1:12" ht="45" customHeight="1" x14ac:dyDescent="0.25">
      <c r="A3876" s="81" t="s">
        <v>5442</v>
      </c>
      <c r="B3876" s="23" t="s">
        <v>1545</v>
      </c>
      <c r="C3876" s="23" t="s">
        <v>8046</v>
      </c>
      <c r="D3876" s="162">
        <v>0</v>
      </c>
      <c r="E3876" s="162">
        <v>4.4691000000000002E-2</v>
      </c>
      <c r="F3876" s="162">
        <v>0.12794700000000001</v>
      </c>
      <c r="G3876" s="162">
        <v>0</v>
      </c>
      <c r="H3876" s="162">
        <v>0</v>
      </c>
      <c r="I3876" s="162">
        <v>0</v>
      </c>
      <c r="J3876" s="162">
        <v>0</v>
      </c>
      <c r="K3876" s="162">
        <v>4.4691000000000002E-2</v>
      </c>
      <c r="L3876" s="162">
        <v>0.12794700000000001</v>
      </c>
    </row>
    <row r="3877" spans="1:12" ht="45" customHeight="1" x14ac:dyDescent="0.25">
      <c r="A3877" s="82" t="s">
        <v>5444</v>
      </c>
      <c r="B3877" s="9" t="s">
        <v>6854</v>
      </c>
      <c r="C3877" s="9" t="s">
        <v>3082</v>
      </c>
      <c r="D3877" s="163">
        <v>0</v>
      </c>
      <c r="E3877" s="163">
        <v>2.187735</v>
      </c>
      <c r="F3877" s="163">
        <v>7.1767779999999997</v>
      </c>
      <c r="G3877" s="163">
        <v>0</v>
      </c>
      <c r="H3877" s="163">
        <v>0</v>
      </c>
      <c r="I3877" s="163">
        <v>0</v>
      </c>
      <c r="J3877" s="163">
        <v>0</v>
      </c>
      <c r="K3877" s="163">
        <v>2.187735</v>
      </c>
      <c r="L3877" s="163">
        <v>7.1767779999999997</v>
      </c>
    </row>
    <row r="3878" spans="1:12" ht="45" customHeight="1" x14ac:dyDescent="0.25">
      <c r="A3878" s="81" t="s">
        <v>5444</v>
      </c>
      <c r="B3878" s="23" t="s">
        <v>6854</v>
      </c>
      <c r="C3878" s="23" t="s">
        <v>3083</v>
      </c>
      <c r="D3878" s="162">
        <v>0</v>
      </c>
      <c r="E3878" s="162">
        <v>0.35471200000000003</v>
      </c>
      <c r="F3878" s="162">
        <v>1.870147</v>
      </c>
      <c r="G3878" s="162">
        <v>0</v>
      </c>
      <c r="H3878" s="162">
        <v>0</v>
      </c>
      <c r="I3878" s="162">
        <v>0</v>
      </c>
      <c r="J3878" s="162">
        <v>0</v>
      </c>
      <c r="K3878" s="162">
        <v>0.35471200000000003</v>
      </c>
      <c r="L3878" s="162">
        <v>1.870147</v>
      </c>
    </row>
    <row r="3879" spans="1:12" ht="45" customHeight="1" x14ac:dyDescent="0.25">
      <c r="A3879" s="82" t="s">
        <v>5444</v>
      </c>
      <c r="B3879" s="9" t="s">
        <v>6854</v>
      </c>
      <c r="C3879" s="9" t="s">
        <v>3084</v>
      </c>
      <c r="D3879" s="163">
        <v>0</v>
      </c>
      <c r="E3879" s="163">
        <v>0.210535</v>
      </c>
      <c r="F3879" s="163">
        <v>0.825654</v>
      </c>
      <c r="G3879" s="163">
        <v>0</v>
      </c>
      <c r="H3879" s="163">
        <v>0</v>
      </c>
      <c r="I3879" s="163">
        <v>0</v>
      </c>
      <c r="J3879" s="163">
        <v>0</v>
      </c>
      <c r="K3879" s="163">
        <v>0.210535</v>
      </c>
      <c r="L3879" s="163">
        <v>0.825654</v>
      </c>
    </row>
    <row r="3880" spans="1:12" ht="45" customHeight="1" x14ac:dyDescent="0.25">
      <c r="A3880" s="81" t="s">
        <v>5444</v>
      </c>
      <c r="B3880" s="23" t="s">
        <v>6854</v>
      </c>
      <c r="C3880" s="23" t="s">
        <v>3085</v>
      </c>
      <c r="D3880" s="162">
        <v>0</v>
      </c>
      <c r="E3880" s="162">
        <v>0.67515199999999997</v>
      </c>
      <c r="F3880" s="162">
        <v>1.901521</v>
      </c>
      <c r="G3880" s="162">
        <v>0</v>
      </c>
      <c r="H3880" s="162">
        <v>0</v>
      </c>
      <c r="I3880" s="162">
        <v>0</v>
      </c>
      <c r="J3880" s="162">
        <v>0</v>
      </c>
      <c r="K3880" s="162">
        <v>0.67515199999999997</v>
      </c>
      <c r="L3880" s="162">
        <v>1.901521</v>
      </c>
    </row>
    <row r="3881" spans="1:12" ht="45" customHeight="1" x14ac:dyDescent="0.25">
      <c r="A3881" s="82" t="s">
        <v>5444</v>
      </c>
      <c r="B3881" s="9" t="s">
        <v>6854</v>
      </c>
      <c r="C3881" s="9" t="s">
        <v>3088</v>
      </c>
      <c r="D3881" s="163">
        <v>0</v>
      </c>
      <c r="E3881" s="163">
        <v>0.29327199999999998</v>
      </c>
      <c r="F3881" s="163">
        <v>1.4488129999999999</v>
      </c>
      <c r="G3881" s="163">
        <v>0</v>
      </c>
      <c r="H3881" s="163">
        <v>0</v>
      </c>
      <c r="I3881" s="163">
        <v>0</v>
      </c>
      <c r="J3881" s="163">
        <v>0</v>
      </c>
      <c r="K3881" s="163">
        <v>0.29327199999999998</v>
      </c>
      <c r="L3881" s="163">
        <v>1.4488129999999999</v>
      </c>
    </row>
    <row r="3882" spans="1:12" ht="45" customHeight="1" x14ac:dyDescent="0.25">
      <c r="A3882" s="81" t="s">
        <v>5444</v>
      </c>
      <c r="B3882" s="23" t="s">
        <v>6854</v>
      </c>
      <c r="C3882" s="23" t="s">
        <v>3089</v>
      </c>
      <c r="D3882" s="162">
        <v>0</v>
      </c>
      <c r="E3882" s="162">
        <v>0.230375</v>
      </c>
      <c r="F3882" s="162">
        <v>1.2435799999999999</v>
      </c>
      <c r="G3882" s="162">
        <v>0</v>
      </c>
      <c r="H3882" s="162">
        <v>0</v>
      </c>
      <c r="I3882" s="162">
        <v>0</v>
      </c>
      <c r="J3882" s="162">
        <v>0</v>
      </c>
      <c r="K3882" s="162">
        <v>0.230375</v>
      </c>
      <c r="L3882" s="162">
        <v>1.2435799999999999</v>
      </c>
    </row>
    <row r="3883" spans="1:12" ht="45" customHeight="1" x14ac:dyDescent="0.25">
      <c r="A3883" s="82" t="s">
        <v>5444</v>
      </c>
      <c r="B3883" s="9" t="s">
        <v>6854</v>
      </c>
      <c r="C3883" s="9" t="s">
        <v>8046</v>
      </c>
      <c r="D3883" s="163">
        <v>0</v>
      </c>
      <c r="E3883" s="163">
        <v>2.9634000000000001E-2</v>
      </c>
      <c r="F3883" s="163">
        <v>0.20383399999999999</v>
      </c>
      <c r="G3883" s="163">
        <v>0</v>
      </c>
      <c r="H3883" s="163">
        <v>1.926E-3</v>
      </c>
      <c r="I3883" s="163">
        <v>1.4361000000000001E-2</v>
      </c>
      <c r="J3883" s="163">
        <v>0</v>
      </c>
      <c r="K3883" s="163">
        <v>3.1559999999999998E-2</v>
      </c>
      <c r="L3883" s="163">
        <v>0.218195</v>
      </c>
    </row>
    <row r="3884" spans="1:12" ht="45" customHeight="1" x14ac:dyDescent="0.25">
      <c r="A3884" s="81" t="s">
        <v>5448</v>
      </c>
      <c r="B3884" s="23" t="s">
        <v>4204</v>
      </c>
      <c r="C3884" s="23" t="s">
        <v>3081</v>
      </c>
      <c r="D3884" s="162">
        <v>0</v>
      </c>
      <c r="E3884" s="162">
        <v>0.88902000000000003</v>
      </c>
      <c r="F3884" s="162">
        <v>0.77354000000000001</v>
      </c>
      <c r="G3884" s="162">
        <v>0</v>
      </c>
      <c r="H3884" s="162">
        <v>2.0355000000000002E-2</v>
      </c>
      <c r="I3884" s="162">
        <v>0.294014</v>
      </c>
      <c r="J3884" s="162">
        <v>0</v>
      </c>
      <c r="K3884" s="162">
        <v>0.90937500000000004</v>
      </c>
      <c r="L3884" s="162">
        <v>1.0675539999999999</v>
      </c>
    </row>
    <row r="3885" spans="1:12" ht="45" customHeight="1" x14ac:dyDescent="0.25">
      <c r="A3885" s="82" t="s">
        <v>5448</v>
      </c>
      <c r="B3885" s="9" t="s">
        <v>4204</v>
      </c>
      <c r="C3885" s="9" t="s">
        <v>8046</v>
      </c>
      <c r="D3885" s="163">
        <v>0</v>
      </c>
      <c r="E3885" s="163">
        <v>9.3149999999999997E-2</v>
      </c>
      <c r="F3885" s="163">
        <v>0.21304400000000001</v>
      </c>
      <c r="G3885" s="163">
        <v>0</v>
      </c>
      <c r="H3885" s="163">
        <v>0</v>
      </c>
      <c r="I3885" s="163">
        <v>0</v>
      </c>
      <c r="J3885" s="163">
        <v>0</v>
      </c>
      <c r="K3885" s="163">
        <v>9.3149999999999997E-2</v>
      </c>
      <c r="L3885" s="163">
        <v>0.21304400000000001</v>
      </c>
    </row>
    <row r="3886" spans="1:12" ht="45" customHeight="1" x14ac:dyDescent="0.25">
      <c r="A3886" s="81" t="s">
        <v>5450</v>
      </c>
      <c r="B3886" s="23" t="s">
        <v>2257</v>
      </c>
      <c r="C3886" s="23" t="s">
        <v>3081</v>
      </c>
      <c r="D3886" s="162">
        <v>0</v>
      </c>
      <c r="E3886" s="162">
        <v>0.13911299999999999</v>
      </c>
      <c r="F3886" s="162">
        <v>0.72142300000000004</v>
      </c>
      <c r="G3886" s="162">
        <v>0</v>
      </c>
      <c r="H3886" s="162">
        <v>1.7689699999999999</v>
      </c>
      <c r="I3886" s="162">
        <v>6.3666369999999999</v>
      </c>
      <c r="J3886" s="162">
        <v>0</v>
      </c>
      <c r="K3886" s="162">
        <v>1.908083</v>
      </c>
      <c r="L3886" s="162">
        <v>7.0880599999999996</v>
      </c>
    </row>
    <row r="3887" spans="1:12" ht="45" customHeight="1" x14ac:dyDescent="0.25">
      <c r="A3887" s="82" t="s">
        <v>5450</v>
      </c>
      <c r="B3887" s="9" t="s">
        <v>2257</v>
      </c>
      <c r="C3887" s="9" t="s">
        <v>3082</v>
      </c>
      <c r="D3887" s="163">
        <v>0</v>
      </c>
      <c r="E3887" s="163">
        <v>1.447E-2</v>
      </c>
      <c r="F3887" s="163">
        <v>7.8764000000000001E-2</v>
      </c>
      <c r="G3887" s="163">
        <v>0</v>
      </c>
      <c r="H3887" s="163">
        <v>0.122488</v>
      </c>
      <c r="I3887" s="163">
        <v>0.42235400000000001</v>
      </c>
      <c r="J3887" s="163">
        <v>0</v>
      </c>
      <c r="K3887" s="163">
        <v>0.136958</v>
      </c>
      <c r="L3887" s="163">
        <v>0.50111799999999995</v>
      </c>
    </row>
    <row r="3888" spans="1:12" ht="45" customHeight="1" x14ac:dyDescent="0.25">
      <c r="A3888" s="81" t="s">
        <v>5450</v>
      </c>
      <c r="B3888" s="23" t="s">
        <v>2257</v>
      </c>
      <c r="C3888" s="23" t="s">
        <v>3083</v>
      </c>
      <c r="D3888" s="162">
        <v>0</v>
      </c>
      <c r="E3888" s="162">
        <v>0.30854399999999998</v>
      </c>
      <c r="F3888" s="162">
        <v>1.6185350000000001</v>
      </c>
      <c r="G3888" s="162">
        <v>0</v>
      </c>
      <c r="H3888" s="162">
        <v>7.8927999999999998E-2</v>
      </c>
      <c r="I3888" s="162">
        <v>0.41886000000000001</v>
      </c>
      <c r="J3888" s="162">
        <v>0</v>
      </c>
      <c r="K3888" s="162">
        <v>0.38747199999999998</v>
      </c>
      <c r="L3888" s="162">
        <v>2.0373950000000001</v>
      </c>
    </row>
    <row r="3889" spans="1:12" ht="45" customHeight="1" x14ac:dyDescent="0.25">
      <c r="A3889" s="82" t="s">
        <v>5450</v>
      </c>
      <c r="B3889" s="9" t="s">
        <v>2257</v>
      </c>
      <c r="C3889" s="9" t="s">
        <v>3084</v>
      </c>
      <c r="D3889" s="163">
        <v>0</v>
      </c>
      <c r="E3889" s="163">
        <v>1.604662</v>
      </c>
      <c r="F3889" s="163">
        <v>4.4090470000000002</v>
      </c>
      <c r="G3889" s="163">
        <v>0</v>
      </c>
      <c r="H3889" s="163">
        <v>1.4E-5</v>
      </c>
      <c r="I3889" s="163">
        <v>2.9300000000000002E-4</v>
      </c>
      <c r="J3889" s="163">
        <v>0</v>
      </c>
      <c r="K3889" s="163">
        <v>1.604676</v>
      </c>
      <c r="L3889" s="163">
        <v>4.4093400000000003</v>
      </c>
    </row>
    <row r="3890" spans="1:12" ht="45" customHeight="1" x14ac:dyDescent="0.25">
      <c r="A3890" s="81" t="s">
        <v>5450</v>
      </c>
      <c r="B3890" s="23" t="s">
        <v>2257</v>
      </c>
      <c r="C3890" s="23" t="s">
        <v>3089</v>
      </c>
      <c r="D3890" s="162">
        <v>0</v>
      </c>
      <c r="E3890" s="162">
        <v>0.92694200000000004</v>
      </c>
      <c r="F3890" s="162">
        <v>4.7106479999999999</v>
      </c>
      <c r="G3890" s="162">
        <v>0</v>
      </c>
      <c r="H3890" s="162">
        <v>3.7948000000000003E-2</v>
      </c>
      <c r="I3890" s="162">
        <v>0.15296199999999999</v>
      </c>
      <c r="J3890" s="162">
        <v>0</v>
      </c>
      <c r="K3890" s="162">
        <v>0.96489000000000003</v>
      </c>
      <c r="L3890" s="162">
        <v>4.8636100000000004</v>
      </c>
    </row>
    <row r="3891" spans="1:12" ht="45" customHeight="1" x14ac:dyDescent="0.25">
      <c r="A3891" s="82" t="s">
        <v>5451</v>
      </c>
      <c r="B3891" s="9" t="s">
        <v>2260</v>
      </c>
      <c r="C3891" s="9" t="s">
        <v>3084</v>
      </c>
      <c r="D3891" s="163">
        <v>0</v>
      </c>
      <c r="E3891" s="163">
        <v>0.66687399999999997</v>
      </c>
      <c r="F3891" s="163">
        <v>1.620938</v>
      </c>
      <c r="G3891" s="163">
        <v>0</v>
      </c>
      <c r="H3891" s="163">
        <v>0</v>
      </c>
      <c r="I3891" s="163">
        <v>0</v>
      </c>
      <c r="J3891" s="163">
        <v>0</v>
      </c>
      <c r="K3891" s="163">
        <v>0.66687399999999997</v>
      </c>
      <c r="L3891" s="163">
        <v>1.620938</v>
      </c>
    </row>
    <row r="3892" spans="1:12" ht="45" customHeight="1" x14ac:dyDescent="0.25">
      <c r="A3892" s="81" t="s">
        <v>5451</v>
      </c>
      <c r="B3892" s="23" t="s">
        <v>2260</v>
      </c>
      <c r="C3892" s="23" t="s">
        <v>3089</v>
      </c>
      <c r="D3892" s="162">
        <v>0</v>
      </c>
      <c r="E3892" s="162">
        <v>0.34517799999999998</v>
      </c>
      <c r="F3892" s="162">
        <v>2.2444190000000002</v>
      </c>
      <c r="G3892" s="162">
        <v>0</v>
      </c>
      <c r="H3892" s="162">
        <v>1.2799999999999999E-4</v>
      </c>
      <c r="I3892" s="162">
        <v>3.8449999999999999E-3</v>
      </c>
      <c r="J3892" s="162">
        <v>0</v>
      </c>
      <c r="K3892" s="162">
        <v>0.345306</v>
      </c>
      <c r="L3892" s="162">
        <v>2.2482639999999998</v>
      </c>
    </row>
    <row r="3893" spans="1:12" ht="45" customHeight="1" x14ac:dyDescent="0.25">
      <c r="A3893" s="82" t="s">
        <v>5451</v>
      </c>
      <c r="B3893" s="9" t="s">
        <v>2260</v>
      </c>
      <c r="C3893" s="9" t="s">
        <v>8046</v>
      </c>
      <c r="D3893" s="163">
        <v>0</v>
      </c>
      <c r="E3893" s="163">
        <v>2.8826999999999998E-2</v>
      </c>
      <c r="F3893" s="163">
        <v>0.17446900000000001</v>
      </c>
      <c r="G3893" s="163">
        <v>0</v>
      </c>
      <c r="H3893" s="163">
        <v>1.771E-2</v>
      </c>
      <c r="I3893" s="163">
        <v>0.22620799999999999</v>
      </c>
      <c r="J3893" s="163">
        <v>0</v>
      </c>
      <c r="K3893" s="163">
        <v>4.6537000000000002E-2</v>
      </c>
      <c r="L3893" s="163">
        <v>0.40067700000000001</v>
      </c>
    </row>
    <row r="3894" spans="1:12" ht="45" customHeight="1" x14ac:dyDescent="0.25">
      <c r="A3894" s="81" t="s">
        <v>5453</v>
      </c>
      <c r="B3894" s="23" t="s">
        <v>2262</v>
      </c>
      <c r="C3894" s="23" t="s">
        <v>3081</v>
      </c>
      <c r="D3894" s="162">
        <v>0</v>
      </c>
      <c r="E3894" s="162">
        <v>0</v>
      </c>
      <c r="F3894" s="162">
        <v>0</v>
      </c>
      <c r="G3894" s="162">
        <v>0</v>
      </c>
      <c r="H3894" s="162">
        <v>0.15342500000000001</v>
      </c>
      <c r="I3894" s="162">
        <v>0.84649700000000005</v>
      </c>
      <c r="J3894" s="162">
        <v>0</v>
      </c>
      <c r="K3894" s="162">
        <v>0.15342500000000001</v>
      </c>
      <c r="L3894" s="162">
        <v>0.84649700000000005</v>
      </c>
    </row>
    <row r="3895" spans="1:12" ht="45" customHeight="1" x14ac:dyDescent="0.25">
      <c r="A3895" s="82" t="s">
        <v>5453</v>
      </c>
      <c r="B3895" s="9" t="s">
        <v>2262</v>
      </c>
      <c r="C3895" s="9" t="s">
        <v>3089</v>
      </c>
      <c r="D3895" s="163">
        <v>0</v>
      </c>
      <c r="E3895" s="163">
        <v>0.18431700000000001</v>
      </c>
      <c r="F3895" s="163">
        <v>0.97623000000000004</v>
      </c>
      <c r="G3895" s="163">
        <v>0</v>
      </c>
      <c r="H3895" s="163">
        <v>0</v>
      </c>
      <c r="I3895" s="163">
        <v>0</v>
      </c>
      <c r="J3895" s="163">
        <v>0</v>
      </c>
      <c r="K3895" s="163">
        <v>0.18431700000000001</v>
      </c>
      <c r="L3895" s="163">
        <v>0.97623000000000004</v>
      </c>
    </row>
    <row r="3896" spans="1:12" ht="45" customHeight="1" x14ac:dyDescent="0.25">
      <c r="A3896" s="81" t="s">
        <v>5453</v>
      </c>
      <c r="B3896" s="23" t="s">
        <v>2262</v>
      </c>
      <c r="C3896" s="23" t="s">
        <v>8046</v>
      </c>
      <c r="D3896" s="162">
        <v>0</v>
      </c>
      <c r="E3896" s="162">
        <v>0.109816</v>
      </c>
      <c r="F3896" s="162">
        <v>0.28660400000000003</v>
      </c>
      <c r="G3896" s="162">
        <v>0</v>
      </c>
      <c r="H3896" s="162">
        <v>3.1053000000000001E-2</v>
      </c>
      <c r="I3896" s="162">
        <v>0.150588</v>
      </c>
      <c r="J3896" s="162">
        <v>0</v>
      </c>
      <c r="K3896" s="162">
        <v>0.14086899999999999</v>
      </c>
      <c r="L3896" s="162">
        <v>0.43719200000000003</v>
      </c>
    </row>
    <row r="3897" spans="1:12" ht="45" customHeight="1" x14ac:dyDescent="0.25">
      <c r="A3897" s="82" t="s">
        <v>5454</v>
      </c>
      <c r="B3897" s="9" t="s">
        <v>2263</v>
      </c>
      <c r="C3897" s="9" t="s">
        <v>3081</v>
      </c>
      <c r="D3897" s="163">
        <v>0</v>
      </c>
      <c r="E3897" s="163">
        <v>0.03</v>
      </c>
      <c r="F3897" s="163">
        <v>0.6</v>
      </c>
      <c r="G3897" s="163">
        <v>0</v>
      </c>
      <c r="H3897" s="163">
        <v>2.977E-3</v>
      </c>
      <c r="I3897" s="163">
        <v>3.6374999999999998E-2</v>
      </c>
      <c r="J3897" s="163">
        <v>0</v>
      </c>
      <c r="K3897" s="163">
        <v>3.2976999999999999E-2</v>
      </c>
      <c r="L3897" s="163">
        <v>0.63637500000000002</v>
      </c>
    </row>
    <row r="3898" spans="1:12" ht="45" customHeight="1" x14ac:dyDescent="0.25">
      <c r="A3898" s="81" t="s">
        <v>5454</v>
      </c>
      <c r="B3898" s="23" t="s">
        <v>2263</v>
      </c>
      <c r="C3898" s="23" t="s">
        <v>3082</v>
      </c>
      <c r="D3898" s="162">
        <v>0</v>
      </c>
      <c r="E3898" s="162">
        <v>5.3109999999999997E-2</v>
      </c>
      <c r="F3898" s="162">
        <v>0.67779500000000004</v>
      </c>
      <c r="G3898" s="162">
        <v>0</v>
      </c>
      <c r="H3898" s="162">
        <v>5.0000000000000001E-4</v>
      </c>
      <c r="I3898" s="162">
        <v>7.3920000000000001E-3</v>
      </c>
      <c r="J3898" s="162">
        <v>0</v>
      </c>
      <c r="K3898" s="162">
        <v>5.3609999999999998E-2</v>
      </c>
      <c r="L3898" s="162">
        <v>0.68518699999999999</v>
      </c>
    </row>
    <row r="3899" spans="1:12" ht="45" customHeight="1" x14ac:dyDescent="0.25">
      <c r="A3899" s="82" t="s">
        <v>214</v>
      </c>
      <c r="B3899" s="9" t="s">
        <v>986</v>
      </c>
      <c r="C3899" s="9" t="s">
        <v>3081</v>
      </c>
      <c r="D3899" s="163">
        <v>0</v>
      </c>
      <c r="E3899" s="163">
        <v>5.4842199999999997</v>
      </c>
      <c r="F3899" s="163">
        <v>31.606102</v>
      </c>
      <c r="G3899" s="163">
        <v>0</v>
      </c>
      <c r="H3899" s="163">
        <v>2.0804E-2</v>
      </c>
      <c r="I3899" s="163">
        <v>0.16896</v>
      </c>
      <c r="J3899" s="163">
        <v>0</v>
      </c>
      <c r="K3899" s="163">
        <v>5.5050239999999997</v>
      </c>
      <c r="L3899" s="163">
        <v>31.775061999999998</v>
      </c>
    </row>
    <row r="3900" spans="1:12" ht="45" customHeight="1" x14ac:dyDescent="0.25">
      <c r="A3900" s="81" t="s">
        <v>214</v>
      </c>
      <c r="B3900" s="23" t="s">
        <v>986</v>
      </c>
      <c r="C3900" s="23" t="s">
        <v>3082</v>
      </c>
      <c r="D3900" s="162">
        <v>0</v>
      </c>
      <c r="E3900" s="162">
        <v>2.3771019999999998</v>
      </c>
      <c r="F3900" s="162">
        <v>13.739687999999999</v>
      </c>
      <c r="G3900" s="162">
        <v>0</v>
      </c>
      <c r="H3900" s="162">
        <v>5.6124E-2</v>
      </c>
      <c r="I3900" s="162">
        <v>0.173517</v>
      </c>
      <c r="J3900" s="162">
        <v>0</v>
      </c>
      <c r="K3900" s="162">
        <v>2.4332259999999999</v>
      </c>
      <c r="L3900" s="162">
        <v>13.913205</v>
      </c>
    </row>
    <row r="3901" spans="1:12" ht="45" customHeight="1" x14ac:dyDescent="0.25">
      <c r="A3901" s="82" t="s">
        <v>214</v>
      </c>
      <c r="B3901" s="9" t="s">
        <v>986</v>
      </c>
      <c r="C3901" s="9" t="s">
        <v>3083</v>
      </c>
      <c r="D3901" s="163">
        <v>0</v>
      </c>
      <c r="E3901" s="163">
        <v>0.17712600000000001</v>
      </c>
      <c r="F3901" s="163">
        <v>1.136101</v>
      </c>
      <c r="G3901" s="163">
        <v>0</v>
      </c>
      <c r="H3901" s="163">
        <v>0</v>
      </c>
      <c r="I3901" s="163">
        <v>0</v>
      </c>
      <c r="J3901" s="163">
        <v>0</v>
      </c>
      <c r="K3901" s="163">
        <v>0.17712600000000001</v>
      </c>
      <c r="L3901" s="163">
        <v>1.136101</v>
      </c>
    </row>
    <row r="3902" spans="1:12" ht="45" customHeight="1" x14ac:dyDescent="0.25">
      <c r="A3902" s="81" t="s">
        <v>214</v>
      </c>
      <c r="B3902" s="23" t="s">
        <v>986</v>
      </c>
      <c r="C3902" s="23" t="s">
        <v>3086</v>
      </c>
      <c r="D3902" s="162">
        <v>0</v>
      </c>
      <c r="E3902" s="162">
        <v>0.43680400000000003</v>
      </c>
      <c r="F3902" s="162">
        <v>2.7898689999999999</v>
      </c>
      <c r="G3902" s="162">
        <v>0</v>
      </c>
      <c r="H3902" s="162">
        <v>0</v>
      </c>
      <c r="I3902" s="162">
        <v>0</v>
      </c>
      <c r="J3902" s="162">
        <v>0</v>
      </c>
      <c r="K3902" s="162">
        <v>0.43680400000000003</v>
      </c>
      <c r="L3902" s="162">
        <v>2.7898689999999999</v>
      </c>
    </row>
    <row r="3903" spans="1:12" ht="45" customHeight="1" x14ac:dyDescent="0.25">
      <c r="A3903" s="82" t="s">
        <v>214</v>
      </c>
      <c r="B3903" s="9" t="s">
        <v>986</v>
      </c>
      <c r="C3903" s="9" t="s">
        <v>8046</v>
      </c>
      <c r="D3903" s="163">
        <v>0</v>
      </c>
      <c r="E3903" s="163">
        <v>7.0613999999999996E-2</v>
      </c>
      <c r="F3903" s="163">
        <v>0.45037899999999997</v>
      </c>
      <c r="G3903" s="163">
        <v>0</v>
      </c>
      <c r="H3903" s="163">
        <v>8.0000000000000007E-5</v>
      </c>
      <c r="I3903" s="163">
        <v>0.40999600000000003</v>
      </c>
      <c r="J3903" s="163">
        <v>0</v>
      </c>
      <c r="K3903" s="163">
        <v>7.0694000000000007E-2</v>
      </c>
      <c r="L3903" s="163">
        <v>0.860375</v>
      </c>
    </row>
    <row r="3904" spans="1:12" ht="45" customHeight="1" x14ac:dyDescent="0.25">
      <c r="A3904" s="81" t="s">
        <v>5455</v>
      </c>
      <c r="B3904" s="23" t="s">
        <v>2264</v>
      </c>
      <c r="C3904" s="23" t="s">
        <v>3081</v>
      </c>
      <c r="D3904" s="162">
        <v>0</v>
      </c>
      <c r="E3904" s="162">
        <v>2.813158</v>
      </c>
      <c r="F3904" s="162">
        <v>33.463003999999998</v>
      </c>
      <c r="G3904" s="162">
        <v>0</v>
      </c>
      <c r="H3904" s="162">
        <v>1.9776999999999999E-2</v>
      </c>
      <c r="I3904" s="162">
        <v>4.8210000000000003E-2</v>
      </c>
      <c r="J3904" s="162">
        <v>0</v>
      </c>
      <c r="K3904" s="162">
        <v>2.832935</v>
      </c>
      <c r="L3904" s="162">
        <v>33.511214000000002</v>
      </c>
    </row>
    <row r="3905" spans="1:12" ht="45" customHeight="1" x14ac:dyDescent="0.25">
      <c r="A3905" s="82" t="s">
        <v>5455</v>
      </c>
      <c r="B3905" s="9" t="s">
        <v>2264</v>
      </c>
      <c r="C3905" s="9" t="s">
        <v>3082</v>
      </c>
      <c r="D3905" s="163">
        <v>0</v>
      </c>
      <c r="E3905" s="163">
        <v>1.1649419999999999</v>
      </c>
      <c r="F3905" s="163">
        <v>15.629806</v>
      </c>
      <c r="G3905" s="163">
        <v>0</v>
      </c>
      <c r="H3905" s="163">
        <v>1.0019999999999999E-2</v>
      </c>
      <c r="I3905" s="163">
        <v>1.0925000000000001E-2</v>
      </c>
      <c r="J3905" s="163">
        <v>0</v>
      </c>
      <c r="K3905" s="163">
        <v>1.1749620000000001</v>
      </c>
      <c r="L3905" s="163">
        <v>15.640731000000001</v>
      </c>
    </row>
    <row r="3906" spans="1:12" ht="45" customHeight="1" x14ac:dyDescent="0.25">
      <c r="A3906" s="81" t="s">
        <v>5455</v>
      </c>
      <c r="B3906" s="23" t="s">
        <v>2264</v>
      </c>
      <c r="C3906" s="23" t="s">
        <v>3083</v>
      </c>
      <c r="D3906" s="162">
        <v>0</v>
      </c>
      <c r="E3906" s="162">
        <v>0.46534599999999998</v>
      </c>
      <c r="F3906" s="162">
        <v>3.9179780000000002</v>
      </c>
      <c r="G3906" s="162">
        <v>0</v>
      </c>
      <c r="H3906" s="162">
        <v>0</v>
      </c>
      <c r="I3906" s="162">
        <v>0</v>
      </c>
      <c r="J3906" s="162">
        <v>0</v>
      </c>
      <c r="K3906" s="162">
        <v>0.46534599999999998</v>
      </c>
      <c r="L3906" s="162">
        <v>3.9179780000000002</v>
      </c>
    </row>
    <row r="3907" spans="1:12" ht="45" customHeight="1" x14ac:dyDescent="0.25">
      <c r="A3907" s="82" t="s">
        <v>5455</v>
      </c>
      <c r="B3907" s="9" t="s">
        <v>2264</v>
      </c>
      <c r="C3907" s="9" t="s">
        <v>3084</v>
      </c>
      <c r="D3907" s="163">
        <v>0</v>
      </c>
      <c r="E3907" s="163">
        <v>6.9847000000000006E-2</v>
      </c>
      <c r="F3907" s="163">
        <v>0.75600800000000001</v>
      </c>
      <c r="G3907" s="163">
        <v>0</v>
      </c>
      <c r="H3907" s="163">
        <v>6.6299999999999996E-4</v>
      </c>
      <c r="I3907" s="163">
        <v>1.0276E-2</v>
      </c>
      <c r="J3907" s="163">
        <v>0</v>
      </c>
      <c r="K3907" s="163">
        <v>7.0510000000000003E-2</v>
      </c>
      <c r="L3907" s="163">
        <v>0.76628399999999997</v>
      </c>
    </row>
    <row r="3908" spans="1:12" ht="45" customHeight="1" x14ac:dyDescent="0.25">
      <c r="A3908" s="81" t="s">
        <v>5455</v>
      </c>
      <c r="B3908" s="23" t="s">
        <v>2264</v>
      </c>
      <c r="C3908" s="23" t="s">
        <v>3085</v>
      </c>
      <c r="D3908" s="162">
        <v>0</v>
      </c>
      <c r="E3908" s="162">
        <v>0.55401</v>
      </c>
      <c r="F3908" s="162">
        <v>1.6852389999999999</v>
      </c>
      <c r="G3908" s="162">
        <v>0</v>
      </c>
      <c r="H3908" s="162">
        <v>0</v>
      </c>
      <c r="I3908" s="162">
        <v>0</v>
      </c>
      <c r="J3908" s="162">
        <v>0</v>
      </c>
      <c r="K3908" s="162">
        <v>0.55401</v>
      </c>
      <c r="L3908" s="162">
        <v>1.6852389999999999</v>
      </c>
    </row>
    <row r="3909" spans="1:12" ht="45" customHeight="1" x14ac:dyDescent="0.25">
      <c r="A3909" s="82" t="s">
        <v>5455</v>
      </c>
      <c r="B3909" s="9" t="s">
        <v>2264</v>
      </c>
      <c r="C3909" s="9" t="s">
        <v>3087</v>
      </c>
      <c r="D3909" s="163">
        <v>0</v>
      </c>
      <c r="E3909" s="163">
        <v>0.41091299999999997</v>
      </c>
      <c r="F3909" s="163">
        <v>6.2020569999999999</v>
      </c>
      <c r="G3909" s="163">
        <v>0</v>
      </c>
      <c r="H3909" s="163">
        <v>0</v>
      </c>
      <c r="I3909" s="163">
        <v>0</v>
      </c>
      <c r="J3909" s="163">
        <v>0</v>
      </c>
      <c r="K3909" s="163">
        <v>0.41091299999999997</v>
      </c>
      <c r="L3909" s="163">
        <v>6.2020569999999999</v>
      </c>
    </row>
    <row r="3910" spans="1:12" ht="45" customHeight="1" x14ac:dyDescent="0.25">
      <c r="A3910" s="81" t="s">
        <v>5455</v>
      </c>
      <c r="B3910" s="23" t="s">
        <v>2264</v>
      </c>
      <c r="C3910" s="23" t="s">
        <v>8046</v>
      </c>
      <c r="D3910" s="162">
        <v>0</v>
      </c>
      <c r="E3910" s="162">
        <v>4.6540000000000002E-3</v>
      </c>
      <c r="F3910" s="162">
        <v>0.153557</v>
      </c>
      <c r="G3910" s="162">
        <v>0</v>
      </c>
      <c r="H3910" s="162">
        <v>0</v>
      </c>
      <c r="I3910" s="162">
        <v>0</v>
      </c>
      <c r="J3910" s="162">
        <v>0</v>
      </c>
      <c r="K3910" s="162">
        <v>4.6540000000000002E-3</v>
      </c>
      <c r="L3910" s="162">
        <v>0.153557</v>
      </c>
    </row>
    <row r="3911" spans="1:12" ht="45" customHeight="1" x14ac:dyDescent="0.25">
      <c r="A3911" s="82" t="s">
        <v>3483</v>
      </c>
      <c r="B3911" s="9" t="s">
        <v>2265</v>
      </c>
      <c r="C3911" s="9" t="s">
        <v>3081</v>
      </c>
      <c r="D3911" s="163">
        <v>0</v>
      </c>
      <c r="E3911" s="163">
        <v>0.79555900000000002</v>
      </c>
      <c r="F3911" s="163">
        <v>14.223812000000001</v>
      </c>
      <c r="G3911" s="163">
        <v>0</v>
      </c>
      <c r="H3911" s="163">
        <v>2.1240999999999999E-2</v>
      </c>
      <c r="I3911" s="163">
        <v>0.23083600000000001</v>
      </c>
      <c r="J3911" s="163">
        <v>0</v>
      </c>
      <c r="K3911" s="163">
        <v>0.81679999999999997</v>
      </c>
      <c r="L3911" s="163">
        <v>14.454648000000001</v>
      </c>
    </row>
    <row r="3912" spans="1:12" ht="45" customHeight="1" x14ac:dyDescent="0.25">
      <c r="A3912" s="81" t="s">
        <v>3483</v>
      </c>
      <c r="B3912" s="23" t="s">
        <v>2265</v>
      </c>
      <c r="C3912" s="23" t="s">
        <v>3082</v>
      </c>
      <c r="D3912" s="162">
        <v>0</v>
      </c>
      <c r="E3912" s="162">
        <v>9.2141000000000001E-2</v>
      </c>
      <c r="F3912" s="162">
        <v>1.0211749999999999</v>
      </c>
      <c r="G3912" s="162">
        <v>0</v>
      </c>
      <c r="H3912" s="162">
        <v>9.2299999999999999E-4</v>
      </c>
      <c r="I3912" s="162">
        <v>4.0400000000000002E-3</v>
      </c>
      <c r="J3912" s="162">
        <v>0</v>
      </c>
      <c r="K3912" s="162">
        <v>9.3063999999999994E-2</v>
      </c>
      <c r="L3912" s="162">
        <v>1.025215</v>
      </c>
    </row>
    <row r="3913" spans="1:12" ht="45" customHeight="1" x14ac:dyDescent="0.25">
      <c r="A3913" s="82" t="s">
        <v>3483</v>
      </c>
      <c r="B3913" s="9" t="s">
        <v>2265</v>
      </c>
      <c r="C3913" s="9" t="s">
        <v>3083</v>
      </c>
      <c r="D3913" s="163">
        <v>0</v>
      </c>
      <c r="E3913" s="163">
        <v>0.189467</v>
      </c>
      <c r="F3913" s="163">
        <v>1.3207310000000001</v>
      </c>
      <c r="G3913" s="163">
        <v>0</v>
      </c>
      <c r="H3913" s="163">
        <v>0</v>
      </c>
      <c r="I3913" s="163">
        <v>0</v>
      </c>
      <c r="J3913" s="163">
        <v>0</v>
      </c>
      <c r="K3913" s="163">
        <v>0.189467</v>
      </c>
      <c r="L3913" s="163">
        <v>1.3207310000000001</v>
      </c>
    </row>
    <row r="3914" spans="1:12" ht="45" customHeight="1" x14ac:dyDescent="0.25">
      <c r="A3914" s="81" t="s">
        <v>3483</v>
      </c>
      <c r="B3914" s="23" t="s">
        <v>2265</v>
      </c>
      <c r="C3914" s="23" t="s">
        <v>3086</v>
      </c>
      <c r="D3914" s="162">
        <v>0</v>
      </c>
      <c r="E3914" s="162">
        <v>8.3610000000000004E-2</v>
      </c>
      <c r="F3914" s="162">
        <v>0.81145699999999998</v>
      </c>
      <c r="G3914" s="162">
        <v>0</v>
      </c>
      <c r="H3914" s="162">
        <v>0</v>
      </c>
      <c r="I3914" s="162">
        <v>0</v>
      </c>
      <c r="J3914" s="162">
        <v>0</v>
      </c>
      <c r="K3914" s="162">
        <v>8.3610000000000004E-2</v>
      </c>
      <c r="L3914" s="162">
        <v>0.81145699999999998</v>
      </c>
    </row>
    <row r="3915" spans="1:12" ht="45" customHeight="1" x14ac:dyDescent="0.25">
      <c r="A3915" s="82" t="s">
        <v>3483</v>
      </c>
      <c r="B3915" s="9" t="s">
        <v>2265</v>
      </c>
      <c r="C3915" s="9" t="s">
        <v>3087</v>
      </c>
      <c r="D3915" s="163">
        <v>0</v>
      </c>
      <c r="E3915" s="163">
        <v>2.0079E-2</v>
      </c>
      <c r="F3915" s="163">
        <v>1.28365</v>
      </c>
      <c r="G3915" s="163">
        <v>0</v>
      </c>
      <c r="H3915" s="163">
        <v>0</v>
      </c>
      <c r="I3915" s="163">
        <v>0</v>
      </c>
      <c r="J3915" s="163">
        <v>0</v>
      </c>
      <c r="K3915" s="163">
        <v>2.0079E-2</v>
      </c>
      <c r="L3915" s="163">
        <v>1.28365</v>
      </c>
    </row>
    <row r="3916" spans="1:12" ht="45" customHeight="1" x14ac:dyDescent="0.25">
      <c r="A3916" s="81" t="s">
        <v>3483</v>
      </c>
      <c r="B3916" s="23" t="s">
        <v>2265</v>
      </c>
      <c r="C3916" s="23" t="s">
        <v>8046</v>
      </c>
      <c r="D3916" s="162">
        <v>0</v>
      </c>
      <c r="E3916" s="162">
        <v>2.9825999999999998E-2</v>
      </c>
      <c r="F3916" s="162">
        <v>0.23320099999999999</v>
      </c>
      <c r="G3916" s="162">
        <v>0</v>
      </c>
      <c r="H3916" s="162">
        <v>0</v>
      </c>
      <c r="I3916" s="162">
        <v>0</v>
      </c>
      <c r="J3916" s="162">
        <v>0</v>
      </c>
      <c r="K3916" s="162">
        <v>2.9825999999999998E-2</v>
      </c>
      <c r="L3916" s="162">
        <v>0.23320099999999999</v>
      </c>
    </row>
    <row r="3917" spans="1:12" ht="45" customHeight="1" x14ac:dyDescent="0.25">
      <c r="A3917" s="82" t="s">
        <v>5456</v>
      </c>
      <c r="B3917" s="9" t="s">
        <v>4205</v>
      </c>
      <c r="C3917" s="9" t="s">
        <v>3081</v>
      </c>
      <c r="D3917" s="163">
        <v>0</v>
      </c>
      <c r="E3917" s="163">
        <v>0.12842999999999999</v>
      </c>
      <c r="F3917" s="163">
        <v>2.4384860000000002</v>
      </c>
      <c r="G3917" s="163">
        <v>0</v>
      </c>
      <c r="H3917" s="163">
        <v>6.9709999999999998E-3</v>
      </c>
      <c r="I3917" s="163">
        <v>0.45145299999999999</v>
      </c>
      <c r="J3917" s="163">
        <v>0</v>
      </c>
      <c r="K3917" s="163">
        <v>0.13540099999999999</v>
      </c>
      <c r="L3917" s="163">
        <v>2.889939</v>
      </c>
    </row>
    <row r="3918" spans="1:12" ht="45" customHeight="1" x14ac:dyDescent="0.25">
      <c r="A3918" s="81" t="s">
        <v>5456</v>
      </c>
      <c r="B3918" s="23" t="s">
        <v>4205</v>
      </c>
      <c r="C3918" s="23" t="s">
        <v>8046</v>
      </c>
      <c r="D3918" s="162">
        <v>0</v>
      </c>
      <c r="E3918" s="162">
        <v>0</v>
      </c>
      <c r="F3918" s="162">
        <v>0</v>
      </c>
      <c r="G3918" s="162">
        <v>0</v>
      </c>
      <c r="H3918" s="162">
        <v>4.2599999999999999E-3</v>
      </c>
      <c r="I3918" s="162">
        <v>1.5617000000000001E-2</v>
      </c>
      <c r="J3918" s="162">
        <v>0</v>
      </c>
      <c r="K3918" s="162">
        <v>4.2599999999999999E-3</v>
      </c>
      <c r="L3918" s="162">
        <v>1.5617000000000001E-2</v>
      </c>
    </row>
    <row r="3919" spans="1:12" ht="45" customHeight="1" x14ac:dyDescent="0.25">
      <c r="A3919" s="82" t="s">
        <v>7465</v>
      </c>
      <c r="B3919" s="9" t="s">
        <v>7801</v>
      </c>
      <c r="C3919" s="9" t="s">
        <v>3081</v>
      </c>
      <c r="D3919" s="163">
        <v>0</v>
      </c>
      <c r="E3919" s="163">
        <v>0</v>
      </c>
      <c r="F3919" s="163">
        <v>0</v>
      </c>
      <c r="G3919" s="163">
        <v>0</v>
      </c>
      <c r="H3919" s="163">
        <v>9.9999999999999995E-7</v>
      </c>
      <c r="I3919" s="163">
        <v>0.53025</v>
      </c>
      <c r="J3919" s="163">
        <v>0</v>
      </c>
      <c r="K3919" s="163">
        <v>9.9999999999999995E-7</v>
      </c>
      <c r="L3919" s="163">
        <v>0.53025</v>
      </c>
    </row>
    <row r="3920" spans="1:12" ht="45" customHeight="1" x14ac:dyDescent="0.25">
      <c r="A3920" s="81" t="s">
        <v>7465</v>
      </c>
      <c r="B3920" s="23" t="s">
        <v>7801</v>
      </c>
      <c r="C3920" s="23" t="s">
        <v>3087</v>
      </c>
      <c r="D3920" s="162">
        <v>0</v>
      </c>
      <c r="E3920" s="162">
        <v>0</v>
      </c>
      <c r="F3920" s="162">
        <v>0</v>
      </c>
      <c r="G3920" s="162">
        <v>0</v>
      </c>
      <c r="H3920" s="162">
        <v>0</v>
      </c>
      <c r="I3920" s="162">
        <v>75.750003000000007</v>
      </c>
      <c r="J3920" s="162">
        <v>0</v>
      </c>
      <c r="K3920" s="162">
        <v>0</v>
      </c>
      <c r="L3920" s="162">
        <v>75.750003000000007</v>
      </c>
    </row>
    <row r="3921" spans="1:12" ht="45" customHeight="1" x14ac:dyDescent="0.25">
      <c r="A3921" s="82" t="s">
        <v>7465</v>
      </c>
      <c r="B3921" s="9" t="s">
        <v>7801</v>
      </c>
      <c r="C3921" s="9" t="s">
        <v>3089</v>
      </c>
      <c r="D3921" s="163">
        <v>0</v>
      </c>
      <c r="E3921" s="163">
        <v>0</v>
      </c>
      <c r="F3921" s="163">
        <v>0</v>
      </c>
      <c r="G3921" s="163">
        <v>0</v>
      </c>
      <c r="H3921" s="163">
        <v>0</v>
      </c>
      <c r="I3921" s="163">
        <v>13.403637</v>
      </c>
      <c r="J3921" s="163">
        <v>0</v>
      </c>
      <c r="K3921" s="163">
        <v>0</v>
      </c>
      <c r="L3921" s="163">
        <v>13.403637</v>
      </c>
    </row>
    <row r="3922" spans="1:12" ht="45" customHeight="1" x14ac:dyDescent="0.25">
      <c r="A3922" s="81" t="s">
        <v>7465</v>
      </c>
      <c r="B3922" s="23" t="s">
        <v>7801</v>
      </c>
      <c r="C3922" s="23" t="s">
        <v>3090</v>
      </c>
      <c r="D3922" s="162">
        <v>0</v>
      </c>
      <c r="E3922" s="162">
        <v>0</v>
      </c>
      <c r="F3922" s="162">
        <v>0</v>
      </c>
      <c r="G3922" s="162">
        <v>0</v>
      </c>
      <c r="H3922" s="162">
        <v>1.1E-5</v>
      </c>
      <c r="I3922" s="162">
        <v>1.1857470000000001</v>
      </c>
      <c r="J3922" s="162">
        <v>0</v>
      </c>
      <c r="K3922" s="162">
        <v>1.1E-5</v>
      </c>
      <c r="L3922" s="162">
        <v>1.1857470000000001</v>
      </c>
    </row>
    <row r="3923" spans="1:12" ht="45" customHeight="1" x14ac:dyDescent="0.25">
      <c r="A3923" s="82" t="s">
        <v>5458</v>
      </c>
      <c r="B3923" s="9" t="s">
        <v>2266</v>
      </c>
      <c r="C3923" s="9" t="s">
        <v>3081</v>
      </c>
      <c r="D3923" s="163">
        <v>0</v>
      </c>
      <c r="E3923" s="163">
        <v>1.2160000000000001E-3</v>
      </c>
      <c r="F3923" s="163">
        <v>3.4149630000000002</v>
      </c>
      <c r="G3923" s="163">
        <v>0</v>
      </c>
      <c r="H3923" s="163">
        <v>0</v>
      </c>
      <c r="I3923" s="163">
        <v>0</v>
      </c>
      <c r="J3923" s="163">
        <v>0</v>
      </c>
      <c r="K3923" s="163">
        <v>1.2160000000000001E-3</v>
      </c>
      <c r="L3923" s="163">
        <v>3.4149630000000002</v>
      </c>
    </row>
    <row r="3924" spans="1:12" ht="45" customHeight="1" x14ac:dyDescent="0.25">
      <c r="A3924" s="81" t="s">
        <v>5458</v>
      </c>
      <c r="B3924" s="23" t="s">
        <v>2266</v>
      </c>
      <c r="C3924" s="23" t="s">
        <v>3090</v>
      </c>
      <c r="D3924" s="162">
        <v>0</v>
      </c>
      <c r="E3924" s="162">
        <v>1.408E-3</v>
      </c>
      <c r="F3924" s="162">
        <v>4.3694889999999997</v>
      </c>
      <c r="G3924" s="162">
        <v>0</v>
      </c>
      <c r="H3924" s="162">
        <v>0</v>
      </c>
      <c r="I3924" s="162">
        <v>0</v>
      </c>
      <c r="J3924" s="162">
        <v>0</v>
      </c>
      <c r="K3924" s="162">
        <v>1.408E-3</v>
      </c>
      <c r="L3924" s="162">
        <v>4.3694889999999997</v>
      </c>
    </row>
    <row r="3925" spans="1:12" ht="45" customHeight="1" x14ac:dyDescent="0.25">
      <c r="A3925" s="82" t="s">
        <v>215</v>
      </c>
      <c r="B3925" s="9" t="s">
        <v>216</v>
      </c>
      <c r="C3925" s="9" t="s">
        <v>3081</v>
      </c>
      <c r="D3925" s="163">
        <v>0</v>
      </c>
      <c r="E3925" s="163">
        <v>6.9430000000000004E-3</v>
      </c>
      <c r="F3925" s="163">
        <v>1560.518345</v>
      </c>
      <c r="G3925" s="163">
        <v>0</v>
      </c>
      <c r="H3925" s="163">
        <v>6.2600000000000004E-4</v>
      </c>
      <c r="I3925" s="163">
        <v>137.690665</v>
      </c>
      <c r="J3925" s="163">
        <v>0</v>
      </c>
      <c r="K3925" s="163">
        <v>7.5690000000000002E-3</v>
      </c>
      <c r="L3925" s="163">
        <v>1698.20901</v>
      </c>
    </row>
    <row r="3926" spans="1:12" ht="45" customHeight="1" x14ac:dyDescent="0.25">
      <c r="A3926" s="81" t="s">
        <v>215</v>
      </c>
      <c r="B3926" s="23" t="s">
        <v>216</v>
      </c>
      <c r="C3926" s="23" t="s">
        <v>3083</v>
      </c>
      <c r="D3926" s="162">
        <v>0</v>
      </c>
      <c r="E3926" s="162">
        <v>3.1700000000000001E-4</v>
      </c>
      <c r="F3926" s="162">
        <v>68.648167999999998</v>
      </c>
      <c r="G3926" s="162">
        <v>0</v>
      </c>
      <c r="H3926" s="162">
        <v>0</v>
      </c>
      <c r="I3926" s="162">
        <v>0</v>
      </c>
      <c r="J3926" s="162">
        <v>0</v>
      </c>
      <c r="K3926" s="162">
        <v>3.1700000000000001E-4</v>
      </c>
      <c r="L3926" s="162">
        <v>68.648167999999998</v>
      </c>
    </row>
    <row r="3927" spans="1:12" ht="45" customHeight="1" x14ac:dyDescent="0.25">
      <c r="A3927" s="82" t="s">
        <v>215</v>
      </c>
      <c r="B3927" s="9" t="s">
        <v>216</v>
      </c>
      <c r="C3927" s="9" t="s">
        <v>3084</v>
      </c>
      <c r="D3927" s="163">
        <v>0</v>
      </c>
      <c r="E3927" s="163">
        <v>2.8300000000000001E-3</v>
      </c>
      <c r="F3927" s="163">
        <v>455.91370799999999</v>
      </c>
      <c r="G3927" s="163">
        <v>0</v>
      </c>
      <c r="H3927" s="163">
        <v>0</v>
      </c>
      <c r="I3927" s="163">
        <v>0</v>
      </c>
      <c r="J3927" s="163">
        <v>0</v>
      </c>
      <c r="K3927" s="163">
        <v>2.8300000000000001E-3</v>
      </c>
      <c r="L3927" s="163">
        <v>455.91370799999999</v>
      </c>
    </row>
    <row r="3928" spans="1:12" ht="45" customHeight="1" x14ac:dyDescent="0.25">
      <c r="A3928" s="81" t="s">
        <v>215</v>
      </c>
      <c r="B3928" s="23" t="s">
        <v>216</v>
      </c>
      <c r="C3928" s="23" t="s">
        <v>3086</v>
      </c>
      <c r="D3928" s="162">
        <v>0</v>
      </c>
      <c r="E3928" s="162">
        <v>2.124E-3</v>
      </c>
      <c r="F3928" s="162">
        <v>344.73033900000001</v>
      </c>
      <c r="G3928" s="162">
        <v>0</v>
      </c>
      <c r="H3928" s="162">
        <v>0</v>
      </c>
      <c r="I3928" s="162">
        <v>0</v>
      </c>
      <c r="J3928" s="162">
        <v>0</v>
      </c>
      <c r="K3928" s="162">
        <v>2.124E-3</v>
      </c>
      <c r="L3928" s="162">
        <v>344.73033900000001</v>
      </c>
    </row>
    <row r="3929" spans="1:12" ht="45" customHeight="1" x14ac:dyDescent="0.25">
      <c r="A3929" s="82" t="s">
        <v>215</v>
      </c>
      <c r="B3929" s="9" t="s">
        <v>216</v>
      </c>
      <c r="C3929" s="9" t="s">
        <v>3090</v>
      </c>
      <c r="D3929" s="163">
        <v>0</v>
      </c>
      <c r="E3929" s="163">
        <v>1.0436000000000001E-2</v>
      </c>
      <c r="F3929" s="163">
        <v>1605.787767</v>
      </c>
      <c r="G3929" s="163">
        <v>0</v>
      </c>
      <c r="H3929" s="163">
        <v>0</v>
      </c>
      <c r="I3929" s="163">
        <v>0</v>
      </c>
      <c r="J3929" s="163">
        <v>0</v>
      </c>
      <c r="K3929" s="163">
        <v>1.0436000000000001E-2</v>
      </c>
      <c r="L3929" s="163">
        <v>1605.787767</v>
      </c>
    </row>
    <row r="3930" spans="1:12" ht="45" customHeight="1" x14ac:dyDescent="0.25">
      <c r="A3930" s="81" t="s">
        <v>6586</v>
      </c>
      <c r="B3930" s="23" t="s">
        <v>4206</v>
      </c>
      <c r="C3930" s="23" t="s">
        <v>3082</v>
      </c>
      <c r="D3930" s="162">
        <v>0</v>
      </c>
      <c r="E3930" s="162">
        <v>6.9999999999999999E-6</v>
      </c>
      <c r="F3930" s="162">
        <v>1.2146319999999999</v>
      </c>
      <c r="G3930" s="162">
        <v>0</v>
      </c>
      <c r="H3930" s="162">
        <v>0</v>
      </c>
      <c r="I3930" s="162">
        <v>0</v>
      </c>
      <c r="J3930" s="162">
        <v>0</v>
      </c>
      <c r="K3930" s="162">
        <v>6.9999999999999999E-6</v>
      </c>
      <c r="L3930" s="162">
        <v>1.2146319999999999</v>
      </c>
    </row>
    <row r="3931" spans="1:12" ht="45" customHeight="1" x14ac:dyDescent="0.25">
      <c r="A3931" s="82" t="s">
        <v>6586</v>
      </c>
      <c r="B3931" s="9" t="s">
        <v>4206</v>
      </c>
      <c r="C3931" s="9" t="s">
        <v>8046</v>
      </c>
      <c r="D3931" s="163">
        <v>0</v>
      </c>
      <c r="E3931" s="163">
        <v>0</v>
      </c>
      <c r="F3931" s="163">
        <v>0</v>
      </c>
      <c r="G3931" s="163">
        <v>0</v>
      </c>
      <c r="H3931" s="163">
        <v>0</v>
      </c>
      <c r="I3931" s="163">
        <v>2.6999999999999999E-5</v>
      </c>
      <c r="J3931" s="163">
        <v>0</v>
      </c>
      <c r="K3931" s="163">
        <v>0</v>
      </c>
      <c r="L3931" s="163">
        <v>2.6999999999999999E-5</v>
      </c>
    </row>
    <row r="3932" spans="1:12" ht="45" customHeight="1" x14ac:dyDescent="0.25">
      <c r="A3932" s="81" t="s">
        <v>7999</v>
      </c>
      <c r="B3932" s="23" t="s">
        <v>8036</v>
      </c>
      <c r="C3932" s="23" t="s">
        <v>3087</v>
      </c>
      <c r="D3932" s="162">
        <v>0</v>
      </c>
      <c r="E3932" s="162">
        <v>0.24515400000000001</v>
      </c>
      <c r="F3932" s="162">
        <v>81.355620000000002</v>
      </c>
      <c r="G3932" s="162">
        <v>0</v>
      </c>
      <c r="H3932" s="162">
        <v>0</v>
      </c>
      <c r="I3932" s="162">
        <v>0</v>
      </c>
      <c r="J3932" s="162">
        <v>0</v>
      </c>
      <c r="K3932" s="162">
        <v>0.24515400000000001</v>
      </c>
      <c r="L3932" s="162">
        <v>81.355620000000002</v>
      </c>
    </row>
    <row r="3933" spans="1:12" ht="45" customHeight="1" x14ac:dyDescent="0.25">
      <c r="A3933" s="82" t="s">
        <v>7999</v>
      </c>
      <c r="B3933" s="9" t="s">
        <v>8036</v>
      </c>
      <c r="C3933" s="9" t="s">
        <v>8046</v>
      </c>
      <c r="D3933" s="163">
        <v>0</v>
      </c>
      <c r="E3933" s="163">
        <v>5.5189999999999996E-3</v>
      </c>
      <c r="F3933" s="163">
        <v>0.48005700000000001</v>
      </c>
      <c r="G3933" s="163">
        <v>0</v>
      </c>
      <c r="H3933" s="163">
        <v>0</v>
      </c>
      <c r="I3933" s="163">
        <v>0</v>
      </c>
      <c r="J3933" s="163">
        <v>0</v>
      </c>
      <c r="K3933" s="163">
        <v>5.5189999999999996E-3</v>
      </c>
      <c r="L3933" s="163">
        <v>0.48005700000000001</v>
      </c>
    </row>
    <row r="3934" spans="1:12" ht="45" customHeight="1" x14ac:dyDescent="0.25">
      <c r="A3934" s="81" t="s">
        <v>5459</v>
      </c>
      <c r="B3934" s="23" t="s">
        <v>1167</v>
      </c>
      <c r="C3934" s="23" t="s">
        <v>3087</v>
      </c>
      <c r="D3934" s="162">
        <v>0</v>
      </c>
      <c r="E3934" s="162">
        <v>0</v>
      </c>
      <c r="F3934" s="162">
        <v>0</v>
      </c>
      <c r="G3934" s="162">
        <v>0</v>
      </c>
      <c r="H3934" s="162">
        <v>2.4000000000000001E-5</v>
      </c>
      <c r="I3934" s="162">
        <v>1.694869</v>
      </c>
      <c r="J3934" s="162">
        <v>0</v>
      </c>
      <c r="K3934" s="162">
        <v>2.4000000000000001E-5</v>
      </c>
      <c r="L3934" s="162">
        <v>1.694869</v>
      </c>
    </row>
    <row r="3935" spans="1:12" ht="45" customHeight="1" x14ac:dyDescent="0.25">
      <c r="A3935" s="82" t="s">
        <v>5459</v>
      </c>
      <c r="B3935" s="9" t="s">
        <v>1167</v>
      </c>
      <c r="C3935" s="9" t="s">
        <v>3089</v>
      </c>
      <c r="D3935" s="163">
        <v>0</v>
      </c>
      <c r="E3935" s="163">
        <v>0</v>
      </c>
      <c r="F3935" s="163">
        <v>0</v>
      </c>
      <c r="G3935" s="163">
        <v>0</v>
      </c>
      <c r="H3935" s="163">
        <v>2.5799999999999998E-4</v>
      </c>
      <c r="I3935" s="163">
        <v>4.3177560000000001</v>
      </c>
      <c r="J3935" s="163">
        <v>0</v>
      </c>
      <c r="K3935" s="163">
        <v>2.5799999999999998E-4</v>
      </c>
      <c r="L3935" s="163">
        <v>4.3177560000000001</v>
      </c>
    </row>
    <row r="3936" spans="1:12" ht="45" customHeight="1" x14ac:dyDescent="0.25">
      <c r="A3936" s="81" t="s">
        <v>5459</v>
      </c>
      <c r="B3936" s="23" t="s">
        <v>1167</v>
      </c>
      <c r="C3936" s="23" t="s">
        <v>8046</v>
      </c>
      <c r="D3936" s="162">
        <v>0</v>
      </c>
      <c r="E3936" s="162">
        <v>0</v>
      </c>
      <c r="F3936" s="162">
        <v>0</v>
      </c>
      <c r="G3936" s="162">
        <v>0</v>
      </c>
      <c r="H3936" s="162">
        <v>3.4E-5</v>
      </c>
      <c r="I3936" s="162">
        <v>2.8572E-2</v>
      </c>
      <c r="J3936" s="162">
        <v>0</v>
      </c>
      <c r="K3936" s="162">
        <v>3.4E-5</v>
      </c>
      <c r="L3936" s="162">
        <v>2.8572E-2</v>
      </c>
    </row>
    <row r="3937" spans="1:12" ht="45" customHeight="1" x14ac:dyDescent="0.25">
      <c r="A3937" s="82" t="s">
        <v>217</v>
      </c>
      <c r="B3937" s="9" t="s">
        <v>218</v>
      </c>
      <c r="C3937" s="9" t="s">
        <v>3081</v>
      </c>
      <c r="D3937" s="163">
        <v>0</v>
      </c>
      <c r="E3937" s="163">
        <v>9.2739999999999993E-3</v>
      </c>
      <c r="F3937" s="163">
        <v>106.96333199999999</v>
      </c>
      <c r="G3937" s="163">
        <v>0</v>
      </c>
      <c r="H3937" s="163">
        <v>4.3199999999999998E-4</v>
      </c>
      <c r="I3937" s="163">
        <v>395.69346999999999</v>
      </c>
      <c r="J3937" s="163">
        <v>0</v>
      </c>
      <c r="K3937" s="163">
        <v>9.7059999999999994E-3</v>
      </c>
      <c r="L3937" s="163">
        <v>502.65680200000003</v>
      </c>
    </row>
    <row r="3938" spans="1:12" ht="45" customHeight="1" x14ac:dyDescent="0.25">
      <c r="A3938" s="81" t="s">
        <v>217</v>
      </c>
      <c r="B3938" s="23" t="s">
        <v>218</v>
      </c>
      <c r="C3938" s="23" t="s">
        <v>3082</v>
      </c>
      <c r="D3938" s="162">
        <v>0</v>
      </c>
      <c r="E3938" s="162">
        <v>9.6000000000000002E-5</v>
      </c>
      <c r="F3938" s="162">
        <v>13.73513</v>
      </c>
      <c r="G3938" s="162">
        <v>0</v>
      </c>
      <c r="H3938" s="162">
        <v>3.0000000000000001E-6</v>
      </c>
      <c r="I3938" s="162">
        <v>2.1730049999999999</v>
      </c>
      <c r="J3938" s="162">
        <v>0</v>
      </c>
      <c r="K3938" s="162">
        <v>9.8999999999999994E-5</v>
      </c>
      <c r="L3938" s="162">
        <v>15.908135</v>
      </c>
    </row>
    <row r="3939" spans="1:12" ht="45" customHeight="1" x14ac:dyDescent="0.25">
      <c r="A3939" s="82" t="s">
        <v>217</v>
      </c>
      <c r="B3939" s="9" t="s">
        <v>218</v>
      </c>
      <c r="C3939" s="9" t="s">
        <v>3084</v>
      </c>
      <c r="D3939" s="163">
        <v>0</v>
      </c>
      <c r="E3939" s="163">
        <v>0</v>
      </c>
      <c r="F3939" s="163">
        <v>0</v>
      </c>
      <c r="G3939" s="163">
        <v>0</v>
      </c>
      <c r="H3939" s="163">
        <v>2.32E-4</v>
      </c>
      <c r="I3939" s="163">
        <v>215.47665699999999</v>
      </c>
      <c r="J3939" s="163">
        <v>0</v>
      </c>
      <c r="K3939" s="163">
        <v>2.32E-4</v>
      </c>
      <c r="L3939" s="163">
        <v>215.47665699999999</v>
      </c>
    </row>
    <row r="3940" spans="1:12" ht="45" customHeight="1" x14ac:dyDescent="0.25">
      <c r="A3940" s="81" t="s">
        <v>217</v>
      </c>
      <c r="B3940" s="23" t="s">
        <v>218</v>
      </c>
      <c r="C3940" s="23" t="s">
        <v>3087</v>
      </c>
      <c r="D3940" s="162">
        <v>0</v>
      </c>
      <c r="E3940" s="162">
        <v>2.9E-5</v>
      </c>
      <c r="F3940" s="162">
        <v>6.4176859999999998</v>
      </c>
      <c r="G3940" s="162">
        <v>0</v>
      </c>
      <c r="H3940" s="162">
        <v>3.4999999999999997E-5</v>
      </c>
      <c r="I3940" s="162">
        <v>274.96490699999998</v>
      </c>
      <c r="J3940" s="162">
        <v>0</v>
      </c>
      <c r="K3940" s="162">
        <v>6.3999999999999997E-5</v>
      </c>
      <c r="L3940" s="162">
        <v>281.38259299999999</v>
      </c>
    </row>
    <row r="3941" spans="1:12" ht="45" customHeight="1" x14ac:dyDescent="0.25">
      <c r="A3941" s="82" t="s">
        <v>217</v>
      </c>
      <c r="B3941" s="9" t="s">
        <v>218</v>
      </c>
      <c r="C3941" s="9" t="s">
        <v>3088</v>
      </c>
      <c r="D3941" s="163">
        <v>0</v>
      </c>
      <c r="E3941" s="163">
        <v>0</v>
      </c>
      <c r="F3941" s="163">
        <v>0</v>
      </c>
      <c r="G3941" s="163">
        <v>0</v>
      </c>
      <c r="H3941" s="163">
        <v>1.1E-5</v>
      </c>
      <c r="I3941" s="163">
        <v>3.803544</v>
      </c>
      <c r="J3941" s="163">
        <v>0</v>
      </c>
      <c r="K3941" s="163">
        <v>1.1E-5</v>
      </c>
      <c r="L3941" s="163">
        <v>3.803544</v>
      </c>
    </row>
    <row r="3942" spans="1:12" ht="45" customHeight="1" x14ac:dyDescent="0.25">
      <c r="A3942" s="81" t="s">
        <v>217</v>
      </c>
      <c r="B3942" s="23" t="s">
        <v>218</v>
      </c>
      <c r="C3942" s="23" t="s">
        <v>3089</v>
      </c>
      <c r="D3942" s="162">
        <v>0</v>
      </c>
      <c r="E3942" s="162">
        <v>0</v>
      </c>
      <c r="F3942" s="162">
        <v>0</v>
      </c>
      <c r="G3942" s="162">
        <v>0</v>
      </c>
      <c r="H3942" s="162">
        <v>2.6400000000000002E-4</v>
      </c>
      <c r="I3942" s="162">
        <v>704.03313000000003</v>
      </c>
      <c r="J3942" s="162">
        <v>0</v>
      </c>
      <c r="K3942" s="162">
        <v>2.6400000000000002E-4</v>
      </c>
      <c r="L3942" s="162">
        <v>704.03313000000003</v>
      </c>
    </row>
    <row r="3943" spans="1:12" ht="45" customHeight="1" x14ac:dyDescent="0.25">
      <c r="A3943" s="82" t="s">
        <v>217</v>
      </c>
      <c r="B3943" s="9" t="s">
        <v>218</v>
      </c>
      <c r="C3943" s="9" t="s">
        <v>3090</v>
      </c>
      <c r="D3943" s="163">
        <v>0</v>
      </c>
      <c r="E3943" s="163">
        <v>1.75E-4</v>
      </c>
      <c r="F3943" s="163">
        <v>33.936098000000001</v>
      </c>
      <c r="G3943" s="163">
        <v>0</v>
      </c>
      <c r="H3943" s="163">
        <v>1.37E-4</v>
      </c>
      <c r="I3943" s="163">
        <v>831.33787500000005</v>
      </c>
      <c r="J3943" s="163">
        <v>0</v>
      </c>
      <c r="K3943" s="163">
        <v>3.1199999999999999E-4</v>
      </c>
      <c r="L3943" s="163">
        <v>865.27397299999996</v>
      </c>
    </row>
    <row r="3944" spans="1:12" ht="45" customHeight="1" x14ac:dyDescent="0.25">
      <c r="A3944" s="81" t="s">
        <v>5460</v>
      </c>
      <c r="B3944" s="23" t="s">
        <v>952</v>
      </c>
      <c r="C3944" s="23" t="s">
        <v>3081</v>
      </c>
      <c r="D3944" s="162">
        <v>0</v>
      </c>
      <c r="E3944" s="162">
        <v>3.0000000000000001E-5</v>
      </c>
      <c r="F3944" s="162">
        <v>6.2471560000000004</v>
      </c>
      <c r="G3944" s="162">
        <v>0</v>
      </c>
      <c r="H3944" s="162">
        <v>5.0000000000000004E-6</v>
      </c>
      <c r="I3944" s="162">
        <v>11.777811</v>
      </c>
      <c r="J3944" s="162">
        <v>0</v>
      </c>
      <c r="K3944" s="162">
        <v>3.4999999999999997E-5</v>
      </c>
      <c r="L3944" s="162">
        <v>18.024967</v>
      </c>
    </row>
    <row r="3945" spans="1:12" ht="45" customHeight="1" x14ac:dyDescent="0.25">
      <c r="A3945" s="82" t="s">
        <v>5460</v>
      </c>
      <c r="B3945" s="9" t="s">
        <v>952</v>
      </c>
      <c r="C3945" s="9" t="s">
        <v>3084</v>
      </c>
      <c r="D3945" s="163">
        <v>0</v>
      </c>
      <c r="E3945" s="163">
        <v>0</v>
      </c>
      <c r="F3945" s="163">
        <v>0</v>
      </c>
      <c r="G3945" s="163">
        <v>0</v>
      </c>
      <c r="H3945" s="163">
        <v>0</v>
      </c>
      <c r="I3945" s="163">
        <v>0.83662300000000001</v>
      </c>
      <c r="J3945" s="163">
        <v>0</v>
      </c>
      <c r="K3945" s="163">
        <v>0</v>
      </c>
      <c r="L3945" s="163">
        <v>0.83662300000000001</v>
      </c>
    </row>
    <row r="3946" spans="1:12" ht="45" customHeight="1" x14ac:dyDescent="0.25">
      <c r="A3946" s="81" t="s">
        <v>5460</v>
      </c>
      <c r="B3946" s="23" t="s">
        <v>952</v>
      </c>
      <c r="C3946" s="23" t="s">
        <v>3087</v>
      </c>
      <c r="D3946" s="162">
        <v>0</v>
      </c>
      <c r="E3946" s="162">
        <v>0</v>
      </c>
      <c r="F3946" s="162">
        <v>0</v>
      </c>
      <c r="G3946" s="162">
        <v>0</v>
      </c>
      <c r="H3946" s="162">
        <v>9.9999999999999995E-7</v>
      </c>
      <c r="I3946" s="162">
        <v>1.685926</v>
      </c>
      <c r="J3946" s="162">
        <v>0</v>
      </c>
      <c r="K3946" s="162">
        <v>9.9999999999999995E-7</v>
      </c>
      <c r="L3946" s="162">
        <v>1.685926</v>
      </c>
    </row>
    <row r="3947" spans="1:12" ht="45" customHeight="1" x14ac:dyDescent="0.25">
      <c r="A3947" s="82" t="s">
        <v>5460</v>
      </c>
      <c r="B3947" s="9" t="s">
        <v>952</v>
      </c>
      <c r="C3947" s="9" t="s">
        <v>3089</v>
      </c>
      <c r="D3947" s="163">
        <v>0</v>
      </c>
      <c r="E3947" s="163">
        <v>0</v>
      </c>
      <c r="F3947" s="163">
        <v>0</v>
      </c>
      <c r="G3947" s="163">
        <v>0</v>
      </c>
      <c r="H3947" s="163">
        <v>3.0000000000000001E-6</v>
      </c>
      <c r="I3947" s="163">
        <v>0.53595000000000004</v>
      </c>
      <c r="J3947" s="163">
        <v>0</v>
      </c>
      <c r="K3947" s="163">
        <v>3.0000000000000001E-6</v>
      </c>
      <c r="L3947" s="163">
        <v>0.53595000000000004</v>
      </c>
    </row>
    <row r="3948" spans="1:12" ht="45" customHeight="1" x14ac:dyDescent="0.25">
      <c r="A3948" s="81" t="s">
        <v>5460</v>
      </c>
      <c r="B3948" s="23" t="s">
        <v>952</v>
      </c>
      <c r="C3948" s="23" t="s">
        <v>3090</v>
      </c>
      <c r="D3948" s="162">
        <v>0</v>
      </c>
      <c r="E3948" s="162">
        <v>0</v>
      </c>
      <c r="F3948" s="162">
        <v>0</v>
      </c>
      <c r="G3948" s="162">
        <v>0</v>
      </c>
      <c r="H3948" s="162">
        <v>1.4E-5</v>
      </c>
      <c r="I3948" s="162">
        <v>378.30539800000003</v>
      </c>
      <c r="J3948" s="162">
        <v>0</v>
      </c>
      <c r="K3948" s="162">
        <v>1.4E-5</v>
      </c>
      <c r="L3948" s="162">
        <v>378.30539800000003</v>
      </c>
    </row>
    <row r="3949" spans="1:12" ht="45" customHeight="1" x14ac:dyDescent="0.25">
      <c r="A3949" s="82" t="s">
        <v>5461</v>
      </c>
      <c r="B3949" s="9" t="s">
        <v>4207</v>
      </c>
      <c r="C3949" s="9" t="s">
        <v>3082</v>
      </c>
      <c r="D3949" s="163">
        <v>0</v>
      </c>
      <c r="E3949" s="163">
        <v>1.9999999999999999E-6</v>
      </c>
      <c r="F3949" s="163">
        <v>3.0402279999999999</v>
      </c>
      <c r="G3949" s="163">
        <v>0</v>
      </c>
      <c r="H3949" s="163">
        <v>0</v>
      </c>
      <c r="I3949" s="163">
        <v>0</v>
      </c>
      <c r="J3949" s="163">
        <v>0</v>
      </c>
      <c r="K3949" s="163">
        <v>1.9999999999999999E-6</v>
      </c>
      <c r="L3949" s="163">
        <v>3.0402279999999999</v>
      </c>
    </row>
    <row r="3950" spans="1:12" ht="45" customHeight="1" x14ac:dyDescent="0.25">
      <c r="A3950" s="81" t="s">
        <v>6690</v>
      </c>
      <c r="B3950" s="23" t="s">
        <v>6992</v>
      </c>
      <c r="C3950" s="23" t="s">
        <v>3081</v>
      </c>
      <c r="D3950" s="162">
        <v>0</v>
      </c>
      <c r="E3950" s="162">
        <v>0</v>
      </c>
      <c r="F3950" s="162">
        <v>0</v>
      </c>
      <c r="G3950" s="162">
        <v>0</v>
      </c>
      <c r="H3950" s="162">
        <v>0</v>
      </c>
      <c r="I3950" s="162">
        <v>4.9631429999999996</v>
      </c>
      <c r="J3950" s="162">
        <v>0</v>
      </c>
      <c r="K3950" s="162">
        <v>0</v>
      </c>
      <c r="L3950" s="162">
        <v>4.9631429999999996</v>
      </c>
    </row>
    <row r="3951" spans="1:12" ht="45" customHeight="1" x14ac:dyDescent="0.25">
      <c r="A3951" s="82" t="s">
        <v>6691</v>
      </c>
      <c r="B3951" s="9" t="s">
        <v>6993</v>
      </c>
      <c r="C3951" s="9" t="s">
        <v>3089</v>
      </c>
      <c r="D3951" s="163">
        <v>0</v>
      </c>
      <c r="E3951" s="163">
        <v>0</v>
      </c>
      <c r="F3951" s="163">
        <v>0</v>
      </c>
      <c r="G3951" s="163">
        <v>0</v>
      </c>
      <c r="H3951" s="163">
        <v>4.9459999999999999E-3</v>
      </c>
      <c r="I3951" s="163">
        <v>119.35039399999999</v>
      </c>
      <c r="J3951" s="163">
        <v>0</v>
      </c>
      <c r="K3951" s="163">
        <v>4.9459999999999999E-3</v>
      </c>
      <c r="L3951" s="163">
        <v>119.35039399999999</v>
      </c>
    </row>
    <row r="3952" spans="1:12" ht="45" customHeight="1" x14ac:dyDescent="0.25">
      <c r="A3952" s="81" t="s">
        <v>6691</v>
      </c>
      <c r="B3952" s="23" t="s">
        <v>6993</v>
      </c>
      <c r="C3952" s="23" t="s">
        <v>8046</v>
      </c>
      <c r="D3952" s="162">
        <v>0</v>
      </c>
      <c r="E3952" s="162">
        <v>0</v>
      </c>
      <c r="F3952" s="162">
        <v>0</v>
      </c>
      <c r="G3952" s="162">
        <v>0</v>
      </c>
      <c r="H3952" s="162">
        <v>8.6000000000000003E-5</v>
      </c>
      <c r="I3952" s="162">
        <v>4.999E-3</v>
      </c>
      <c r="J3952" s="162">
        <v>0</v>
      </c>
      <c r="K3952" s="162">
        <v>8.6000000000000003E-5</v>
      </c>
      <c r="L3952" s="162">
        <v>4.999E-3</v>
      </c>
    </row>
    <row r="3953" spans="1:12" ht="45" customHeight="1" x14ac:dyDescent="0.25">
      <c r="A3953" s="82" t="s">
        <v>5464</v>
      </c>
      <c r="B3953" s="9" t="s">
        <v>2268</v>
      </c>
      <c r="C3953" s="9" t="s">
        <v>3081</v>
      </c>
      <c r="D3953" s="163">
        <v>0</v>
      </c>
      <c r="E3953" s="163">
        <v>0</v>
      </c>
      <c r="F3953" s="163">
        <v>0</v>
      </c>
      <c r="G3953" s="163">
        <v>0</v>
      </c>
      <c r="H3953" s="163">
        <v>3.9449999999999997E-3</v>
      </c>
      <c r="I3953" s="163">
        <v>0.67394500000000002</v>
      </c>
      <c r="J3953" s="163">
        <v>0</v>
      </c>
      <c r="K3953" s="163">
        <v>3.9449999999999997E-3</v>
      </c>
      <c r="L3953" s="163">
        <v>0.67394500000000002</v>
      </c>
    </row>
    <row r="3954" spans="1:12" ht="45" customHeight="1" x14ac:dyDescent="0.25">
      <c r="A3954" s="81" t="s">
        <v>5464</v>
      </c>
      <c r="B3954" s="23" t="s">
        <v>2268</v>
      </c>
      <c r="C3954" s="23" t="s">
        <v>3089</v>
      </c>
      <c r="D3954" s="162">
        <v>0</v>
      </c>
      <c r="E3954" s="162">
        <v>0</v>
      </c>
      <c r="F3954" s="162">
        <v>0</v>
      </c>
      <c r="G3954" s="162">
        <v>0</v>
      </c>
      <c r="H3954" s="162">
        <v>7.0200000000000004E-4</v>
      </c>
      <c r="I3954" s="162">
        <v>0.67427499999999996</v>
      </c>
      <c r="J3954" s="162">
        <v>0</v>
      </c>
      <c r="K3954" s="162">
        <v>7.0200000000000004E-4</v>
      </c>
      <c r="L3954" s="162">
        <v>0.67427499999999996</v>
      </c>
    </row>
    <row r="3955" spans="1:12" ht="45" customHeight="1" x14ac:dyDescent="0.25">
      <c r="A3955" s="82" t="s">
        <v>5464</v>
      </c>
      <c r="B3955" s="9" t="s">
        <v>2268</v>
      </c>
      <c r="C3955" s="9" t="s">
        <v>8046</v>
      </c>
      <c r="D3955" s="163">
        <v>0</v>
      </c>
      <c r="E3955" s="163">
        <v>0</v>
      </c>
      <c r="F3955" s="163">
        <v>0</v>
      </c>
      <c r="G3955" s="163">
        <v>0</v>
      </c>
      <c r="H3955" s="163">
        <v>1.307E-3</v>
      </c>
      <c r="I3955" s="163">
        <v>2.9000000000000001E-2</v>
      </c>
      <c r="J3955" s="163">
        <v>0</v>
      </c>
      <c r="K3955" s="163">
        <v>1.307E-3</v>
      </c>
      <c r="L3955" s="163">
        <v>2.9000000000000001E-2</v>
      </c>
    </row>
    <row r="3956" spans="1:12" ht="45" customHeight="1" x14ac:dyDescent="0.25">
      <c r="A3956" s="81" t="s">
        <v>5465</v>
      </c>
      <c r="B3956" s="23" t="s">
        <v>3336</v>
      </c>
      <c r="C3956" s="23" t="s">
        <v>3082</v>
      </c>
      <c r="D3956" s="162">
        <v>0</v>
      </c>
      <c r="E3956" s="162">
        <v>1.1214120000000001</v>
      </c>
      <c r="F3956" s="162">
        <v>190.24643800000001</v>
      </c>
      <c r="G3956" s="162">
        <v>0</v>
      </c>
      <c r="H3956" s="162">
        <v>5.2019000000000003E-2</v>
      </c>
      <c r="I3956" s="162">
        <v>0.438585</v>
      </c>
      <c r="J3956" s="162">
        <v>0</v>
      </c>
      <c r="K3956" s="162">
        <v>1.1734309999999999</v>
      </c>
      <c r="L3956" s="162">
        <v>190.685023</v>
      </c>
    </row>
    <row r="3957" spans="1:12" ht="45" customHeight="1" x14ac:dyDescent="0.25">
      <c r="A3957" s="82" t="s">
        <v>5465</v>
      </c>
      <c r="B3957" s="9" t="s">
        <v>3336</v>
      </c>
      <c r="C3957" s="9" t="s">
        <v>8046</v>
      </c>
      <c r="D3957" s="163">
        <v>0</v>
      </c>
      <c r="E3957" s="163">
        <v>3.8030000000000001E-2</v>
      </c>
      <c r="F3957" s="163">
        <v>0.26675100000000002</v>
      </c>
      <c r="G3957" s="163">
        <v>0</v>
      </c>
      <c r="H3957" s="163">
        <v>5.006E-3</v>
      </c>
      <c r="I3957" s="163">
        <v>0.19558300000000001</v>
      </c>
      <c r="J3957" s="163">
        <v>0</v>
      </c>
      <c r="K3957" s="163">
        <v>4.3035999999999998E-2</v>
      </c>
      <c r="L3957" s="163">
        <v>0.46233400000000002</v>
      </c>
    </row>
    <row r="3958" spans="1:12" ht="45" customHeight="1" x14ac:dyDescent="0.25">
      <c r="A3958" s="81" t="s">
        <v>5467</v>
      </c>
      <c r="B3958" s="23" t="s">
        <v>3113</v>
      </c>
      <c r="C3958" s="23" t="s">
        <v>3081</v>
      </c>
      <c r="D3958" s="162">
        <v>0</v>
      </c>
      <c r="E3958" s="162">
        <v>10.356641</v>
      </c>
      <c r="F3958" s="162">
        <v>36.340839000000003</v>
      </c>
      <c r="G3958" s="162">
        <v>0</v>
      </c>
      <c r="H3958" s="162">
        <v>0.13</v>
      </c>
      <c r="I3958" s="162">
        <v>0.36593300000000001</v>
      </c>
      <c r="J3958" s="162">
        <v>0</v>
      </c>
      <c r="K3958" s="162">
        <v>10.486641000000001</v>
      </c>
      <c r="L3958" s="162">
        <v>36.706772000000001</v>
      </c>
    </row>
    <row r="3959" spans="1:12" ht="45" customHeight="1" x14ac:dyDescent="0.25">
      <c r="A3959" s="82" t="s">
        <v>5467</v>
      </c>
      <c r="B3959" s="9" t="s">
        <v>3113</v>
      </c>
      <c r="C3959" s="9" t="s">
        <v>3082</v>
      </c>
      <c r="D3959" s="163">
        <v>0</v>
      </c>
      <c r="E3959" s="163">
        <v>0.25456000000000001</v>
      </c>
      <c r="F3959" s="163">
        <v>0.50606399999999996</v>
      </c>
      <c r="G3959" s="163">
        <v>0</v>
      </c>
      <c r="H3959" s="163">
        <v>0</v>
      </c>
      <c r="I3959" s="163">
        <v>0</v>
      </c>
      <c r="J3959" s="163">
        <v>0</v>
      </c>
      <c r="K3959" s="163">
        <v>0.25456000000000001</v>
      </c>
      <c r="L3959" s="163">
        <v>0.50606399999999996</v>
      </c>
    </row>
    <row r="3960" spans="1:12" ht="45" customHeight="1" x14ac:dyDescent="0.25">
      <c r="A3960" s="81" t="s">
        <v>5467</v>
      </c>
      <c r="B3960" s="23" t="s">
        <v>3113</v>
      </c>
      <c r="C3960" s="23" t="s">
        <v>3084</v>
      </c>
      <c r="D3960" s="162">
        <v>0</v>
      </c>
      <c r="E3960" s="162">
        <v>75.008331999999996</v>
      </c>
      <c r="F3960" s="162">
        <v>200.88315900000001</v>
      </c>
      <c r="G3960" s="162">
        <v>0</v>
      </c>
      <c r="H3960" s="162">
        <v>0</v>
      </c>
      <c r="I3960" s="162">
        <v>0</v>
      </c>
      <c r="J3960" s="162">
        <v>0</v>
      </c>
      <c r="K3960" s="162">
        <v>75.008331999999996</v>
      </c>
      <c r="L3960" s="162">
        <v>200.88315900000001</v>
      </c>
    </row>
    <row r="3961" spans="1:12" ht="45" customHeight="1" x14ac:dyDescent="0.25">
      <c r="A3961" s="82" t="s">
        <v>5469</v>
      </c>
      <c r="B3961" s="9" t="s">
        <v>1533</v>
      </c>
      <c r="C3961" s="9" t="s">
        <v>3081</v>
      </c>
      <c r="D3961" s="163">
        <v>0</v>
      </c>
      <c r="E3961" s="163">
        <v>36.024999999999999</v>
      </c>
      <c r="F3961" s="163">
        <v>144.486525</v>
      </c>
      <c r="G3961" s="163">
        <v>0</v>
      </c>
      <c r="H3961" s="163">
        <v>0</v>
      </c>
      <c r="I3961" s="163">
        <v>0</v>
      </c>
      <c r="J3961" s="163">
        <v>0</v>
      </c>
      <c r="K3961" s="163">
        <v>36.024999999999999</v>
      </c>
      <c r="L3961" s="163">
        <v>144.486525</v>
      </c>
    </row>
    <row r="3962" spans="1:12" ht="45" customHeight="1" x14ac:dyDescent="0.25">
      <c r="A3962" s="81" t="s">
        <v>5469</v>
      </c>
      <c r="B3962" s="23" t="s">
        <v>1533</v>
      </c>
      <c r="C3962" s="23" t="s">
        <v>3083</v>
      </c>
      <c r="D3962" s="162">
        <v>0</v>
      </c>
      <c r="E3962" s="162">
        <v>4.5625650000000002</v>
      </c>
      <c r="F3962" s="162">
        <v>14.838103</v>
      </c>
      <c r="G3962" s="162">
        <v>0</v>
      </c>
      <c r="H3962" s="162">
        <v>0</v>
      </c>
      <c r="I3962" s="162">
        <v>0</v>
      </c>
      <c r="J3962" s="162">
        <v>0</v>
      </c>
      <c r="K3962" s="162">
        <v>4.5625650000000002</v>
      </c>
      <c r="L3962" s="162">
        <v>14.838103</v>
      </c>
    </row>
    <row r="3963" spans="1:12" ht="45" customHeight="1" x14ac:dyDescent="0.25">
      <c r="A3963" s="82" t="s">
        <v>5469</v>
      </c>
      <c r="B3963" s="9" t="s">
        <v>1533</v>
      </c>
      <c r="C3963" s="9" t="s">
        <v>3087</v>
      </c>
      <c r="D3963" s="163">
        <v>0</v>
      </c>
      <c r="E3963" s="163">
        <v>3.3349540000000002</v>
      </c>
      <c r="F3963" s="163">
        <v>11.863572</v>
      </c>
      <c r="G3963" s="163">
        <v>0</v>
      </c>
      <c r="H3963" s="163">
        <v>0</v>
      </c>
      <c r="I3963" s="163">
        <v>0</v>
      </c>
      <c r="J3963" s="163">
        <v>0</v>
      </c>
      <c r="K3963" s="163">
        <v>3.3349540000000002</v>
      </c>
      <c r="L3963" s="163">
        <v>11.863572</v>
      </c>
    </row>
    <row r="3964" spans="1:12" ht="45" customHeight="1" x14ac:dyDescent="0.25">
      <c r="A3964" s="81" t="s">
        <v>5469</v>
      </c>
      <c r="B3964" s="23" t="s">
        <v>1533</v>
      </c>
      <c r="C3964" s="23" t="s">
        <v>3089</v>
      </c>
      <c r="D3964" s="162">
        <v>0</v>
      </c>
      <c r="E3964" s="162">
        <v>2.82</v>
      </c>
      <c r="F3964" s="162">
        <v>12.632787</v>
      </c>
      <c r="G3964" s="162">
        <v>0</v>
      </c>
      <c r="H3964" s="162">
        <v>0</v>
      </c>
      <c r="I3964" s="162">
        <v>0</v>
      </c>
      <c r="J3964" s="162">
        <v>0</v>
      </c>
      <c r="K3964" s="162">
        <v>2.82</v>
      </c>
      <c r="L3964" s="162">
        <v>12.632787</v>
      </c>
    </row>
    <row r="3965" spans="1:12" ht="45" customHeight="1" x14ac:dyDescent="0.25">
      <c r="A3965" s="82" t="s">
        <v>5469</v>
      </c>
      <c r="B3965" s="9" t="s">
        <v>1533</v>
      </c>
      <c r="C3965" s="9" t="s">
        <v>8046</v>
      </c>
      <c r="D3965" s="163">
        <v>0</v>
      </c>
      <c r="E3965" s="163">
        <v>0.05</v>
      </c>
      <c r="F3965" s="163">
        <v>0.239063</v>
      </c>
      <c r="G3965" s="163">
        <v>0</v>
      </c>
      <c r="H3965" s="163">
        <v>0</v>
      </c>
      <c r="I3965" s="163">
        <v>0</v>
      </c>
      <c r="J3965" s="163">
        <v>0</v>
      </c>
      <c r="K3965" s="163">
        <v>0.05</v>
      </c>
      <c r="L3965" s="163">
        <v>0.239063</v>
      </c>
    </row>
    <row r="3966" spans="1:12" ht="45" customHeight="1" x14ac:dyDescent="0.25">
      <c r="A3966" s="81" t="s">
        <v>7921</v>
      </c>
      <c r="B3966" s="23" t="s">
        <v>7946</v>
      </c>
      <c r="C3966" s="23" t="s">
        <v>3081</v>
      </c>
      <c r="D3966" s="162">
        <v>0</v>
      </c>
      <c r="E3966" s="162">
        <v>0</v>
      </c>
      <c r="F3966" s="162">
        <v>0</v>
      </c>
      <c r="G3966" s="162">
        <v>0</v>
      </c>
      <c r="H3966" s="162">
        <v>1.7065E-2</v>
      </c>
      <c r="I3966" s="162">
        <v>1.7745470000000001</v>
      </c>
      <c r="J3966" s="162">
        <v>0</v>
      </c>
      <c r="K3966" s="162">
        <v>1.7065E-2</v>
      </c>
      <c r="L3966" s="162">
        <v>1.7745470000000001</v>
      </c>
    </row>
    <row r="3967" spans="1:12" ht="45" customHeight="1" x14ac:dyDescent="0.25">
      <c r="A3967" s="82" t="s">
        <v>5470</v>
      </c>
      <c r="B3967" s="9" t="s">
        <v>6858</v>
      </c>
      <c r="C3967" s="9" t="s">
        <v>3083</v>
      </c>
      <c r="D3967" s="163">
        <v>0</v>
      </c>
      <c r="E3967" s="163">
        <v>0.106172</v>
      </c>
      <c r="F3967" s="163">
        <v>0.70444099999999998</v>
      </c>
      <c r="G3967" s="163">
        <v>0</v>
      </c>
      <c r="H3967" s="163">
        <v>0</v>
      </c>
      <c r="I3967" s="163">
        <v>0</v>
      </c>
      <c r="J3967" s="163">
        <v>0</v>
      </c>
      <c r="K3967" s="163">
        <v>0.106172</v>
      </c>
      <c r="L3967" s="163">
        <v>0.70444099999999998</v>
      </c>
    </row>
    <row r="3968" spans="1:12" ht="45" customHeight="1" x14ac:dyDescent="0.25">
      <c r="A3968" s="81" t="s">
        <v>5470</v>
      </c>
      <c r="B3968" s="23" t="s">
        <v>6858</v>
      </c>
      <c r="C3968" s="23" t="s">
        <v>3084</v>
      </c>
      <c r="D3968" s="162">
        <v>0</v>
      </c>
      <c r="E3968" s="162">
        <v>7.6241760000000003</v>
      </c>
      <c r="F3968" s="162">
        <v>12.927970999999999</v>
      </c>
      <c r="G3968" s="162">
        <v>0</v>
      </c>
      <c r="H3968" s="162">
        <v>0</v>
      </c>
      <c r="I3968" s="162">
        <v>0</v>
      </c>
      <c r="J3968" s="162">
        <v>0</v>
      </c>
      <c r="K3968" s="162">
        <v>7.6241760000000003</v>
      </c>
      <c r="L3968" s="162">
        <v>12.927970999999999</v>
      </c>
    </row>
    <row r="3969" spans="1:12" ht="45" customHeight="1" x14ac:dyDescent="0.25">
      <c r="A3969" s="82" t="s">
        <v>5470</v>
      </c>
      <c r="B3969" s="9" t="s">
        <v>6858</v>
      </c>
      <c r="C3969" s="9" t="s">
        <v>8046</v>
      </c>
      <c r="D3969" s="163">
        <v>0</v>
      </c>
      <c r="E3969" s="163">
        <v>6.7135E-2</v>
      </c>
      <c r="F3969" s="163">
        <v>0.83019799999999999</v>
      </c>
      <c r="G3969" s="163">
        <v>0</v>
      </c>
      <c r="H3969" s="163">
        <v>0</v>
      </c>
      <c r="I3969" s="163">
        <v>0</v>
      </c>
      <c r="J3969" s="163">
        <v>0</v>
      </c>
      <c r="K3969" s="163">
        <v>6.7135E-2</v>
      </c>
      <c r="L3969" s="163">
        <v>0.83019799999999999</v>
      </c>
    </row>
    <row r="3970" spans="1:12" ht="45" customHeight="1" x14ac:dyDescent="0.25">
      <c r="A3970" s="81" t="s">
        <v>6587</v>
      </c>
      <c r="B3970" s="23" t="s">
        <v>6971</v>
      </c>
      <c r="C3970" s="23" t="s">
        <v>3081</v>
      </c>
      <c r="D3970" s="162">
        <v>0</v>
      </c>
      <c r="E3970" s="162">
        <v>3.024</v>
      </c>
      <c r="F3970" s="162">
        <v>6.9491519999999998</v>
      </c>
      <c r="G3970" s="162">
        <v>0</v>
      </c>
      <c r="H3970" s="162">
        <v>0</v>
      </c>
      <c r="I3970" s="162">
        <v>0</v>
      </c>
      <c r="J3970" s="162">
        <v>0</v>
      </c>
      <c r="K3970" s="162">
        <v>3.024</v>
      </c>
      <c r="L3970" s="162">
        <v>6.9491519999999998</v>
      </c>
    </row>
    <row r="3971" spans="1:12" ht="45" customHeight="1" x14ac:dyDescent="0.25">
      <c r="A3971" s="82" t="s">
        <v>6587</v>
      </c>
      <c r="B3971" s="9" t="s">
        <v>6971</v>
      </c>
      <c r="C3971" s="9" t="s">
        <v>3082</v>
      </c>
      <c r="D3971" s="163">
        <v>0</v>
      </c>
      <c r="E3971" s="163">
        <v>9.80349</v>
      </c>
      <c r="F3971" s="163">
        <v>22.716657999999999</v>
      </c>
      <c r="G3971" s="163">
        <v>0</v>
      </c>
      <c r="H3971" s="163">
        <v>0</v>
      </c>
      <c r="I3971" s="163">
        <v>0</v>
      </c>
      <c r="J3971" s="163">
        <v>0</v>
      </c>
      <c r="K3971" s="163">
        <v>9.80349</v>
      </c>
      <c r="L3971" s="163">
        <v>22.716657999999999</v>
      </c>
    </row>
    <row r="3972" spans="1:12" ht="45" customHeight="1" x14ac:dyDescent="0.25">
      <c r="A3972" s="81" t="s">
        <v>2270</v>
      </c>
      <c r="B3972" s="23" t="s">
        <v>2271</v>
      </c>
      <c r="C3972" s="23" t="s">
        <v>3081</v>
      </c>
      <c r="D3972" s="162">
        <v>0</v>
      </c>
      <c r="E3972" s="162">
        <v>1.220736</v>
      </c>
      <c r="F3972" s="162">
        <v>3.6524920000000001</v>
      </c>
      <c r="G3972" s="162">
        <v>0</v>
      </c>
      <c r="H3972" s="162">
        <v>0.13419900000000001</v>
      </c>
      <c r="I3972" s="162">
        <v>0.70605200000000001</v>
      </c>
      <c r="J3972" s="162">
        <v>0</v>
      </c>
      <c r="K3972" s="162">
        <v>1.354935</v>
      </c>
      <c r="L3972" s="162">
        <v>4.3585440000000002</v>
      </c>
    </row>
    <row r="3973" spans="1:12" ht="45" customHeight="1" x14ac:dyDescent="0.25">
      <c r="A3973" s="82" t="s">
        <v>2270</v>
      </c>
      <c r="B3973" s="9" t="s">
        <v>2271</v>
      </c>
      <c r="C3973" s="9" t="s">
        <v>8046</v>
      </c>
      <c r="D3973" s="163">
        <v>0</v>
      </c>
      <c r="E3973" s="163">
        <v>2.4E-2</v>
      </c>
      <c r="F3973" s="163">
        <v>6.7199999999999996E-2</v>
      </c>
      <c r="G3973" s="163">
        <v>0</v>
      </c>
      <c r="H3973" s="163">
        <v>0</v>
      </c>
      <c r="I3973" s="163">
        <v>0</v>
      </c>
      <c r="J3973" s="163">
        <v>0</v>
      </c>
      <c r="K3973" s="163">
        <v>2.4E-2</v>
      </c>
      <c r="L3973" s="163">
        <v>6.7199999999999996E-2</v>
      </c>
    </row>
    <row r="3974" spans="1:12" ht="45" customHeight="1" x14ac:dyDescent="0.25">
      <c r="A3974" s="81" t="s">
        <v>431</v>
      </c>
      <c r="B3974" s="23" t="s">
        <v>7814</v>
      </c>
      <c r="C3974" s="23" t="s">
        <v>3081</v>
      </c>
      <c r="D3974" s="162">
        <v>0</v>
      </c>
      <c r="E3974" s="162">
        <v>0</v>
      </c>
      <c r="F3974" s="162">
        <v>0</v>
      </c>
      <c r="G3974" s="162">
        <v>0</v>
      </c>
      <c r="H3974" s="162">
        <v>0.89100000000000001</v>
      </c>
      <c r="I3974" s="162">
        <v>1.553682</v>
      </c>
      <c r="J3974" s="162">
        <v>0</v>
      </c>
      <c r="K3974" s="162">
        <v>0.89100000000000001</v>
      </c>
      <c r="L3974" s="162">
        <v>1.553682</v>
      </c>
    </row>
    <row r="3975" spans="1:12" ht="45" customHeight="1" x14ac:dyDescent="0.25">
      <c r="A3975" s="82" t="s">
        <v>432</v>
      </c>
      <c r="B3975" s="9" t="s">
        <v>522</v>
      </c>
      <c r="C3975" s="9" t="s">
        <v>3081</v>
      </c>
      <c r="D3975" s="163">
        <v>0</v>
      </c>
      <c r="E3975" s="163">
        <v>97.947999999999993</v>
      </c>
      <c r="F3975" s="163">
        <v>226.417191</v>
      </c>
      <c r="G3975" s="163">
        <v>0</v>
      </c>
      <c r="H3975" s="163">
        <v>0</v>
      </c>
      <c r="I3975" s="163">
        <v>0</v>
      </c>
      <c r="J3975" s="163">
        <v>0</v>
      </c>
      <c r="K3975" s="163">
        <v>97.947999999999993</v>
      </c>
      <c r="L3975" s="163">
        <v>226.417191</v>
      </c>
    </row>
    <row r="3976" spans="1:12" ht="45" customHeight="1" x14ac:dyDescent="0.25">
      <c r="A3976" s="81" t="s">
        <v>432</v>
      </c>
      <c r="B3976" s="23" t="s">
        <v>522</v>
      </c>
      <c r="C3976" s="23" t="s">
        <v>3082</v>
      </c>
      <c r="D3976" s="162">
        <v>0</v>
      </c>
      <c r="E3976" s="162">
        <v>49.160483999999997</v>
      </c>
      <c r="F3976" s="162">
        <v>111.507485</v>
      </c>
      <c r="G3976" s="162">
        <v>0</v>
      </c>
      <c r="H3976" s="162">
        <v>0</v>
      </c>
      <c r="I3976" s="162">
        <v>0</v>
      </c>
      <c r="J3976" s="162">
        <v>0</v>
      </c>
      <c r="K3976" s="162">
        <v>49.160483999999997</v>
      </c>
      <c r="L3976" s="162">
        <v>111.507485</v>
      </c>
    </row>
    <row r="3977" spans="1:12" ht="45" customHeight="1" x14ac:dyDescent="0.25">
      <c r="A3977" s="82" t="s">
        <v>6588</v>
      </c>
      <c r="B3977" s="9" t="s">
        <v>2272</v>
      </c>
      <c r="C3977" s="9" t="s">
        <v>3082</v>
      </c>
      <c r="D3977" s="163">
        <v>0</v>
      </c>
      <c r="E3977" s="163">
        <v>19.005089999999999</v>
      </c>
      <c r="F3977" s="163">
        <v>41.120626000000001</v>
      </c>
      <c r="G3977" s="163">
        <v>0</v>
      </c>
      <c r="H3977" s="163">
        <v>0</v>
      </c>
      <c r="I3977" s="163">
        <v>0</v>
      </c>
      <c r="J3977" s="163">
        <v>0</v>
      </c>
      <c r="K3977" s="163">
        <v>19.005089999999999</v>
      </c>
      <c r="L3977" s="163">
        <v>41.120626000000001</v>
      </c>
    </row>
    <row r="3978" spans="1:12" ht="45" customHeight="1" x14ac:dyDescent="0.25">
      <c r="A3978" s="81" t="s">
        <v>5471</v>
      </c>
      <c r="B3978" s="23" t="s">
        <v>2273</v>
      </c>
      <c r="C3978" s="23" t="s">
        <v>3082</v>
      </c>
      <c r="D3978" s="162">
        <v>0</v>
      </c>
      <c r="E3978" s="162">
        <v>34.779082000000002</v>
      </c>
      <c r="F3978" s="162">
        <v>112.59795</v>
      </c>
      <c r="G3978" s="162">
        <v>0</v>
      </c>
      <c r="H3978" s="162">
        <v>0.30003000000000002</v>
      </c>
      <c r="I3978" s="162">
        <v>0.81570699999999996</v>
      </c>
      <c r="J3978" s="162">
        <v>0</v>
      </c>
      <c r="K3978" s="162">
        <v>35.079112000000002</v>
      </c>
      <c r="L3978" s="162">
        <v>113.413657</v>
      </c>
    </row>
    <row r="3979" spans="1:12" ht="45" customHeight="1" x14ac:dyDescent="0.25">
      <c r="A3979" s="82" t="s">
        <v>5471</v>
      </c>
      <c r="B3979" s="9" t="s">
        <v>2273</v>
      </c>
      <c r="C3979" s="9" t="s">
        <v>8046</v>
      </c>
      <c r="D3979" s="163">
        <v>0</v>
      </c>
      <c r="E3979" s="163">
        <v>0</v>
      </c>
      <c r="F3979" s="163">
        <v>0</v>
      </c>
      <c r="G3979" s="163">
        <v>0</v>
      </c>
      <c r="H3979" s="163">
        <v>4.8000000000000001E-2</v>
      </c>
      <c r="I3979" s="163">
        <v>8.6355000000000001E-2</v>
      </c>
      <c r="J3979" s="163">
        <v>0</v>
      </c>
      <c r="K3979" s="163">
        <v>4.8000000000000001E-2</v>
      </c>
      <c r="L3979" s="163">
        <v>8.6355000000000001E-2</v>
      </c>
    </row>
    <row r="3980" spans="1:12" ht="45" customHeight="1" x14ac:dyDescent="0.25">
      <c r="A3980" s="81" t="s">
        <v>6589</v>
      </c>
      <c r="B3980" s="23" t="s">
        <v>2274</v>
      </c>
      <c r="C3980" s="23" t="s">
        <v>3081</v>
      </c>
      <c r="D3980" s="162">
        <v>0</v>
      </c>
      <c r="E3980" s="162">
        <v>0.5222</v>
      </c>
      <c r="F3980" s="162">
        <v>1.8589469999999999</v>
      </c>
      <c r="G3980" s="162">
        <v>0</v>
      </c>
      <c r="H3980" s="162">
        <v>0.107267</v>
      </c>
      <c r="I3980" s="162">
        <v>0.12537400000000001</v>
      </c>
      <c r="J3980" s="162">
        <v>0</v>
      </c>
      <c r="K3980" s="162">
        <v>0.629467</v>
      </c>
      <c r="L3980" s="162">
        <v>1.984321</v>
      </c>
    </row>
    <row r="3981" spans="1:12" ht="45" customHeight="1" x14ac:dyDescent="0.25">
      <c r="A3981" s="82" t="s">
        <v>6589</v>
      </c>
      <c r="B3981" s="9" t="s">
        <v>2274</v>
      </c>
      <c r="C3981" s="9" t="s">
        <v>3082</v>
      </c>
      <c r="D3981" s="163">
        <v>0</v>
      </c>
      <c r="E3981" s="163">
        <v>5.3300799999999997</v>
      </c>
      <c r="F3981" s="163">
        <v>16.788070999999999</v>
      </c>
      <c r="G3981" s="163">
        <v>0</v>
      </c>
      <c r="H3981" s="163">
        <v>0</v>
      </c>
      <c r="I3981" s="163">
        <v>0</v>
      </c>
      <c r="J3981" s="163">
        <v>0</v>
      </c>
      <c r="K3981" s="163">
        <v>5.3300799999999997</v>
      </c>
      <c r="L3981" s="163">
        <v>16.788070999999999</v>
      </c>
    </row>
    <row r="3982" spans="1:12" ht="45" customHeight="1" x14ac:dyDescent="0.25">
      <c r="A3982" s="81" t="s">
        <v>6589</v>
      </c>
      <c r="B3982" s="23" t="s">
        <v>2274</v>
      </c>
      <c r="C3982" s="23" t="s">
        <v>3083</v>
      </c>
      <c r="D3982" s="162">
        <v>0</v>
      </c>
      <c r="E3982" s="162">
        <v>88.351427000000001</v>
      </c>
      <c r="F3982" s="162">
        <v>309.91616199999999</v>
      </c>
      <c r="G3982" s="162">
        <v>0</v>
      </c>
      <c r="H3982" s="162">
        <v>0</v>
      </c>
      <c r="I3982" s="162">
        <v>0</v>
      </c>
      <c r="J3982" s="162">
        <v>0</v>
      </c>
      <c r="K3982" s="162">
        <v>88.351427000000001</v>
      </c>
      <c r="L3982" s="162">
        <v>309.91616199999999</v>
      </c>
    </row>
    <row r="3983" spans="1:12" ht="45" customHeight="1" x14ac:dyDescent="0.25">
      <c r="A3983" s="82" t="s">
        <v>6589</v>
      </c>
      <c r="B3983" s="9" t="s">
        <v>2274</v>
      </c>
      <c r="C3983" s="9" t="s">
        <v>3084</v>
      </c>
      <c r="D3983" s="163">
        <v>0</v>
      </c>
      <c r="E3983" s="163">
        <v>9.5297000000000001</v>
      </c>
      <c r="F3983" s="163">
        <v>20.114232000000001</v>
      </c>
      <c r="G3983" s="163">
        <v>0</v>
      </c>
      <c r="H3983" s="163">
        <v>0.4299</v>
      </c>
      <c r="I3983" s="163">
        <v>1.182957</v>
      </c>
      <c r="J3983" s="163">
        <v>0</v>
      </c>
      <c r="K3983" s="163">
        <v>9.9596</v>
      </c>
      <c r="L3983" s="163">
        <v>21.297188999999999</v>
      </c>
    </row>
    <row r="3984" spans="1:12" ht="45" customHeight="1" x14ac:dyDescent="0.25">
      <c r="A3984" s="81" t="s">
        <v>6589</v>
      </c>
      <c r="B3984" s="23" t="s">
        <v>2274</v>
      </c>
      <c r="C3984" s="23" t="s">
        <v>3087</v>
      </c>
      <c r="D3984" s="162">
        <v>0</v>
      </c>
      <c r="E3984" s="162">
        <v>6.3879299999999999</v>
      </c>
      <c r="F3984" s="162">
        <v>28.343605</v>
      </c>
      <c r="G3984" s="162">
        <v>0</v>
      </c>
      <c r="H3984" s="162">
        <v>0</v>
      </c>
      <c r="I3984" s="162">
        <v>0</v>
      </c>
      <c r="J3984" s="162">
        <v>0</v>
      </c>
      <c r="K3984" s="162">
        <v>6.3879299999999999</v>
      </c>
      <c r="L3984" s="162">
        <v>28.343605</v>
      </c>
    </row>
    <row r="3985" spans="1:12" ht="45" customHeight="1" x14ac:dyDescent="0.25">
      <c r="A3985" s="82" t="s">
        <v>6589</v>
      </c>
      <c r="B3985" s="9" t="s">
        <v>2274</v>
      </c>
      <c r="C3985" s="9" t="s">
        <v>3089</v>
      </c>
      <c r="D3985" s="163">
        <v>0</v>
      </c>
      <c r="E3985" s="163">
        <v>111.40379</v>
      </c>
      <c r="F3985" s="163">
        <v>672.167822</v>
      </c>
      <c r="G3985" s="163">
        <v>0</v>
      </c>
      <c r="H3985" s="163">
        <v>0</v>
      </c>
      <c r="I3985" s="163">
        <v>0</v>
      </c>
      <c r="J3985" s="163">
        <v>0</v>
      </c>
      <c r="K3985" s="163">
        <v>111.40379</v>
      </c>
      <c r="L3985" s="163">
        <v>672.167822</v>
      </c>
    </row>
    <row r="3986" spans="1:12" ht="45" customHeight="1" x14ac:dyDescent="0.25">
      <c r="A3986" s="81" t="s">
        <v>5472</v>
      </c>
      <c r="B3986" s="23" t="s">
        <v>2275</v>
      </c>
      <c r="C3986" s="23" t="s">
        <v>3081</v>
      </c>
      <c r="D3986" s="162">
        <v>0</v>
      </c>
      <c r="E3986" s="162">
        <v>0.72631000000000001</v>
      </c>
      <c r="F3986" s="162">
        <v>4.1021929999999998</v>
      </c>
      <c r="G3986" s="162">
        <v>0</v>
      </c>
      <c r="H3986" s="162">
        <v>0.10216</v>
      </c>
      <c r="I3986" s="162">
        <v>0.29285099999999997</v>
      </c>
      <c r="J3986" s="162">
        <v>0</v>
      </c>
      <c r="K3986" s="162">
        <v>0.82847000000000004</v>
      </c>
      <c r="L3986" s="162">
        <v>4.3950440000000004</v>
      </c>
    </row>
    <row r="3987" spans="1:12" ht="45" customHeight="1" x14ac:dyDescent="0.25">
      <c r="A3987" s="82" t="s">
        <v>5472</v>
      </c>
      <c r="B3987" s="9" t="s">
        <v>2275</v>
      </c>
      <c r="C3987" s="9" t="s">
        <v>8046</v>
      </c>
      <c r="D3987" s="163">
        <v>0</v>
      </c>
      <c r="E3987" s="163">
        <v>0</v>
      </c>
      <c r="F3987" s="163">
        <v>0</v>
      </c>
      <c r="G3987" s="163">
        <v>0</v>
      </c>
      <c r="H3987" s="163">
        <v>6.9000000000000006E-2</v>
      </c>
      <c r="I3987" s="163">
        <v>0.118592</v>
      </c>
      <c r="J3987" s="163">
        <v>0</v>
      </c>
      <c r="K3987" s="163">
        <v>6.9000000000000006E-2</v>
      </c>
      <c r="L3987" s="163">
        <v>0.118592</v>
      </c>
    </row>
    <row r="3988" spans="1:12" ht="45" customHeight="1" x14ac:dyDescent="0.25">
      <c r="A3988" s="81" t="s">
        <v>5473</v>
      </c>
      <c r="B3988" s="23" t="s">
        <v>2276</v>
      </c>
      <c r="C3988" s="23" t="s">
        <v>3081</v>
      </c>
      <c r="D3988" s="162">
        <v>0</v>
      </c>
      <c r="E3988" s="162">
        <v>269.58963699999998</v>
      </c>
      <c r="F3988" s="162">
        <v>979.275712</v>
      </c>
      <c r="G3988" s="162">
        <v>0</v>
      </c>
      <c r="H3988" s="162">
        <v>2.4E-2</v>
      </c>
      <c r="I3988" s="162">
        <v>0.16079299999999999</v>
      </c>
      <c r="J3988" s="162">
        <v>0</v>
      </c>
      <c r="K3988" s="162">
        <v>269.61363699999998</v>
      </c>
      <c r="L3988" s="162">
        <v>979.43650500000001</v>
      </c>
    </row>
    <row r="3989" spans="1:12" ht="45" customHeight="1" x14ac:dyDescent="0.25">
      <c r="A3989" s="82" t="s">
        <v>5473</v>
      </c>
      <c r="B3989" s="9" t="s">
        <v>2276</v>
      </c>
      <c r="C3989" s="9" t="s">
        <v>8046</v>
      </c>
      <c r="D3989" s="163">
        <v>0</v>
      </c>
      <c r="E3989" s="163">
        <v>0</v>
      </c>
      <c r="F3989" s="163">
        <v>0</v>
      </c>
      <c r="G3989" s="163">
        <v>0</v>
      </c>
      <c r="H3989" s="163">
        <v>0.25365500000000002</v>
      </c>
      <c r="I3989" s="163">
        <v>0.41054499999999999</v>
      </c>
      <c r="J3989" s="163">
        <v>0</v>
      </c>
      <c r="K3989" s="163">
        <v>0.25365500000000002</v>
      </c>
      <c r="L3989" s="163">
        <v>0.41054499999999999</v>
      </c>
    </row>
    <row r="3990" spans="1:12" ht="45" customHeight="1" x14ac:dyDescent="0.25">
      <c r="A3990" s="81" t="s">
        <v>5474</v>
      </c>
      <c r="B3990" s="23" t="s">
        <v>6859</v>
      </c>
      <c r="C3990" s="23" t="s">
        <v>3081</v>
      </c>
      <c r="D3990" s="162">
        <v>0</v>
      </c>
      <c r="E3990" s="162">
        <v>0.23661299999999999</v>
      </c>
      <c r="F3990" s="162">
        <v>1.2883039999999999</v>
      </c>
      <c r="G3990" s="162">
        <v>0</v>
      </c>
      <c r="H3990" s="162">
        <v>0</v>
      </c>
      <c r="I3990" s="162">
        <v>0</v>
      </c>
      <c r="J3990" s="162">
        <v>0</v>
      </c>
      <c r="K3990" s="162">
        <v>0.23661299999999999</v>
      </c>
      <c r="L3990" s="162">
        <v>1.2883039999999999</v>
      </c>
    </row>
    <row r="3991" spans="1:12" ht="45" customHeight="1" x14ac:dyDescent="0.25">
      <c r="A3991" s="82" t="s">
        <v>222</v>
      </c>
      <c r="B3991" s="9" t="s">
        <v>1212</v>
      </c>
      <c r="C3991" s="9" t="s">
        <v>3081</v>
      </c>
      <c r="D3991" s="163">
        <v>0</v>
      </c>
      <c r="E3991" s="163">
        <v>7.4790000000000004E-3</v>
      </c>
      <c r="F3991" s="163">
        <v>3.2492E-2</v>
      </c>
      <c r="G3991" s="163">
        <v>0</v>
      </c>
      <c r="H3991" s="163">
        <v>2.172444</v>
      </c>
      <c r="I3991" s="163">
        <v>5.1178100000000004</v>
      </c>
      <c r="J3991" s="163">
        <v>0</v>
      </c>
      <c r="K3991" s="163">
        <v>2.1799230000000001</v>
      </c>
      <c r="L3991" s="163">
        <v>5.1503019999999999</v>
      </c>
    </row>
    <row r="3992" spans="1:12" ht="45" customHeight="1" x14ac:dyDescent="0.25">
      <c r="A3992" s="81" t="s">
        <v>222</v>
      </c>
      <c r="B3992" s="23" t="s">
        <v>1212</v>
      </c>
      <c r="C3992" s="23" t="s">
        <v>3083</v>
      </c>
      <c r="D3992" s="162">
        <v>0</v>
      </c>
      <c r="E3992" s="162">
        <v>0</v>
      </c>
      <c r="F3992" s="162">
        <v>0</v>
      </c>
      <c r="G3992" s="162">
        <v>0</v>
      </c>
      <c r="H3992" s="162">
        <v>3.31155</v>
      </c>
      <c r="I3992" s="162">
        <v>2.1269870000000002</v>
      </c>
      <c r="J3992" s="162">
        <v>0</v>
      </c>
      <c r="K3992" s="162">
        <v>3.31155</v>
      </c>
      <c r="L3992" s="162">
        <v>2.1269870000000002</v>
      </c>
    </row>
    <row r="3993" spans="1:12" ht="45" customHeight="1" x14ac:dyDescent="0.25">
      <c r="A3993" s="82" t="s">
        <v>222</v>
      </c>
      <c r="B3993" s="9" t="s">
        <v>1212</v>
      </c>
      <c r="C3993" s="9" t="s">
        <v>3084</v>
      </c>
      <c r="D3993" s="163">
        <v>0</v>
      </c>
      <c r="E3993" s="163">
        <v>0</v>
      </c>
      <c r="F3993" s="163">
        <v>0</v>
      </c>
      <c r="G3993" s="163">
        <v>0</v>
      </c>
      <c r="H3993" s="163">
        <v>6.3841099999999997</v>
      </c>
      <c r="I3993" s="163">
        <v>16.646132999999999</v>
      </c>
      <c r="J3993" s="163">
        <v>0</v>
      </c>
      <c r="K3993" s="163">
        <v>6.3841099999999997</v>
      </c>
      <c r="L3993" s="163">
        <v>16.646132999999999</v>
      </c>
    </row>
    <row r="3994" spans="1:12" ht="45" customHeight="1" x14ac:dyDescent="0.25">
      <c r="A3994" s="81" t="s">
        <v>223</v>
      </c>
      <c r="B3994" s="23" t="s">
        <v>8136</v>
      </c>
      <c r="C3994" s="23" t="s">
        <v>3081</v>
      </c>
      <c r="D3994" s="162">
        <v>0</v>
      </c>
      <c r="E3994" s="162">
        <v>0.88928200000000002</v>
      </c>
      <c r="F3994" s="162">
        <v>4.3557240000000004</v>
      </c>
      <c r="G3994" s="162">
        <v>0</v>
      </c>
      <c r="H3994" s="162">
        <v>0.78475799999999996</v>
      </c>
      <c r="I3994" s="162">
        <v>1.759633</v>
      </c>
      <c r="J3994" s="162">
        <v>0</v>
      </c>
      <c r="K3994" s="162">
        <v>1.67404</v>
      </c>
      <c r="L3994" s="162">
        <v>6.1153570000000004</v>
      </c>
    </row>
    <row r="3995" spans="1:12" ht="45" customHeight="1" x14ac:dyDescent="0.25">
      <c r="A3995" s="82" t="s">
        <v>223</v>
      </c>
      <c r="B3995" s="9" t="s">
        <v>8136</v>
      </c>
      <c r="C3995" s="9" t="s">
        <v>3084</v>
      </c>
      <c r="D3995" s="163">
        <v>0</v>
      </c>
      <c r="E3995" s="163">
        <v>0</v>
      </c>
      <c r="F3995" s="163">
        <v>0</v>
      </c>
      <c r="G3995" s="163">
        <v>0</v>
      </c>
      <c r="H3995" s="163">
        <v>4.2061960000000003</v>
      </c>
      <c r="I3995" s="163">
        <v>10.908808000000001</v>
      </c>
      <c r="J3995" s="163">
        <v>0</v>
      </c>
      <c r="K3995" s="163">
        <v>4.2061960000000003</v>
      </c>
      <c r="L3995" s="163">
        <v>10.908808000000001</v>
      </c>
    </row>
    <row r="3996" spans="1:12" ht="45" customHeight="1" x14ac:dyDescent="0.25">
      <c r="A3996" s="81" t="s">
        <v>223</v>
      </c>
      <c r="B3996" s="23" t="s">
        <v>8136</v>
      </c>
      <c r="C3996" s="23" t="s">
        <v>8046</v>
      </c>
      <c r="D3996" s="162">
        <v>0</v>
      </c>
      <c r="E3996" s="162">
        <v>0</v>
      </c>
      <c r="F3996" s="162">
        <v>0</v>
      </c>
      <c r="G3996" s="162">
        <v>0</v>
      </c>
      <c r="H3996" s="162">
        <v>8.949E-2</v>
      </c>
      <c r="I3996" s="162">
        <v>0.295317</v>
      </c>
      <c r="J3996" s="162">
        <v>0</v>
      </c>
      <c r="K3996" s="162">
        <v>8.949E-2</v>
      </c>
      <c r="L3996" s="162">
        <v>0.295317</v>
      </c>
    </row>
    <row r="3997" spans="1:12" ht="45" customHeight="1" x14ac:dyDescent="0.25">
      <c r="A3997" s="82" t="s">
        <v>224</v>
      </c>
      <c r="B3997" s="9" t="s">
        <v>1238</v>
      </c>
      <c r="C3997" s="9" t="s">
        <v>3081</v>
      </c>
      <c r="D3997" s="163">
        <v>0</v>
      </c>
      <c r="E3997" s="163">
        <v>25.472975000000002</v>
      </c>
      <c r="F3997" s="163">
        <v>103.650229</v>
      </c>
      <c r="G3997" s="163">
        <v>0</v>
      </c>
      <c r="H3997" s="163">
        <v>2.8507999999999999E-2</v>
      </c>
      <c r="I3997" s="163">
        <v>0.105605</v>
      </c>
      <c r="J3997" s="163">
        <v>0</v>
      </c>
      <c r="K3997" s="163">
        <v>25.501483</v>
      </c>
      <c r="L3997" s="163">
        <v>103.75583399999999</v>
      </c>
    </row>
    <row r="3998" spans="1:12" ht="45" customHeight="1" x14ac:dyDescent="0.25">
      <c r="A3998" s="81" t="s">
        <v>224</v>
      </c>
      <c r="B3998" s="23" t="s">
        <v>1238</v>
      </c>
      <c r="C3998" s="23" t="s">
        <v>3082</v>
      </c>
      <c r="D3998" s="162">
        <v>0</v>
      </c>
      <c r="E3998" s="162">
        <v>1.423189</v>
      </c>
      <c r="F3998" s="162">
        <v>5.3615959999999996</v>
      </c>
      <c r="G3998" s="162">
        <v>0</v>
      </c>
      <c r="H3998" s="162">
        <v>0</v>
      </c>
      <c r="I3998" s="162">
        <v>0</v>
      </c>
      <c r="J3998" s="162">
        <v>0</v>
      </c>
      <c r="K3998" s="162">
        <v>1.423189</v>
      </c>
      <c r="L3998" s="162">
        <v>5.3615959999999996</v>
      </c>
    </row>
    <row r="3999" spans="1:12" ht="45" customHeight="1" x14ac:dyDescent="0.25">
      <c r="A3999" s="82" t="s">
        <v>224</v>
      </c>
      <c r="B3999" s="9" t="s">
        <v>1238</v>
      </c>
      <c r="C3999" s="9" t="s">
        <v>3084</v>
      </c>
      <c r="D3999" s="163">
        <v>0</v>
      </c>
      <c r="E3999" s="163">
        <v>0</v>
      </c>
      <c r="F3999" s="163">
        <v>0</v>
      </c>
      <c r="G3999" s="163">
        <v>0</v>
      </c>
      <c r="H3999" s="163">
        <v>2.5099999999999998E-4</v>
      </c>
      <c r="I3999" s="163">
        <v>0.69994900000000004</v>
      </c>
      <c r="J3999" s="163">
        <v>0</v>
      </c>
      <c r="K3999" s="163">
        <v>2.5099999999999998E-4</v>
      </c>
      <c r="L3999" s="163">
        <v>0.69994900000000004</v>
      </c>
    </row>
    <row r="4000" spans="1:12" ht="45" customHeight="1" x14ac:dyDescent="0.25">
      <c r="A4000" s="81" t="s">
        <v>224</v>
      </c>
      <c r="B4000" s="23" t="s">
        <v>1238</v>
      </c>
      <c r="C4000" s="23" t="s">
        <v>8046</v>
      </c>
      <c r="D4000" s="162">
        <v>0</v>
      </c>
      <c r="E4000" s="162">
        <v>0</v>
      </c>
      <c r="F4000" s="162">
        <v>0</v>
      </c>
      <c r="G4000" s="162">
        <v>0</v>
      </c>
      <c r="H4000" s="162">
        <v>1.15E-4</v>
      </c>
      <c r="I4000" s="162">
        <v>3.6791999999999998E-2</v>
      </c>
      <c r="J4000" s="162">
        <v>0</v>
      </c>
      <c r="K4000" s="162">
        <v>1.15E-4</v>
      </c>
      <c r="L4000" s="162">
        <v>3.6791999999999998E-2</v>
      </c>
    </row>
    <row r="4001" spans="1:12" ht="45" customHeight="1" x14ac:dyDescent="0.25">
      <c r="A4001" s="82" t="s">
        <v>5476</v>
      </c>
      <c r="B4001" s="9" t="s">
        <v>6860</v>
      </c>
      <c r="C4001" s="9" t="s">
        <v>3082</v>
      </c>
      <c r="D4001" s="163">
        <v>0</v>
      </c>
      <c r="E4001" s="163">
        <v>0.82057899999999995</v>
      </c>
      <c r="F4001" s="163">
        <v>4.823925</v>
      </c>
      <c r="G4001" s="163">
        <v>0</v>
      </c>
      <c r="H4001" s="163">
        <v>2.4507999999999999E-2</v>
      </c>
      <c r="I4001" s="163">
        <v>0.12243999999999999</v>
      </c>
      <c r="J4001" s="163">
        <v>0</v>
      </c>
      <c r="K4001" s="163">
        <v>0.84508700000000003</v>
      </c>
      <c r="L4001" s="163">
        <v>4.9463650000000001</v>
      </c>
    </row>
    <row r="4002" spans="1:12" ht="45" customHeight="1" x14ac:dyDescent="0.25">
      <c r="A4002" s="81" t="s">
        <v>5476</v>
      </c>
      <c r="B4002" s="23" t="s">
        <v>6860</v>
      </c>
      <c r="C4002" s="23" t="s">
        <v>8046</v>
      </c>
      <c r="D4002" s="162">
        <v>0</v>
      </c>
      <c r="E4002" s="162">
        <v>5.3960000000000001E-2</v>
      </c>
      <c r="F4002" s="162">
        <v>0.158327</v>
      </c>
      <c r="G4002" s="162">
        <v>0</v>
      </c>
      <c r="H4002" s="162">
        <v>0.03</v>
      </c>
      <c r="I4002" s="162">
        <v>4.6124999999999999E-2</v>
      </c>
      <c r="J4002" s="162">
        <v>0</v>
      </c>
      <c r="K4002" s="162">
        <v>8.3960000000000007E-2</v>
      </c>
      <c r="L4002" s="162">
        <v>0.20445199999999999</v>
      </c>
    </row>
    <row r="4003" spans="1:12" ht="45" customHeight="1" x14ac:dyDescent="0.25">
      <c r="A4003" s="82" t="s">
        <v>5477</v>
      </c>
      <c r="B4003" s="9" t="s">
        <v>2277</v>
      </c>
      <c r="C4003" s="9" t="s">
        <v>8046</v>
      </c>
      <c r="D4003" s="163">
        <v>0</v>
      </c>
      <c r="E4003" s="163">
        <v>0.35136200000000001</v>
      </c>
      <c r="F4003" s="163">
        <v>0.39326899999999998</v>
      </c>
      <c r="G4003" s="163">
        <v>0</v>
      </c>
      <c r="H4003" s="163">
        <v>0.31356499999999998</v>
      </c>
      <c r="I4003" s="163">
        <v>0.63654299999999997</v>
      </c>
      <c r="J4003" s="163">
        <v>0</v>
      </c>
      <c r="K4003" s="163">
        <v>0.66492700000000005</v>
      </c>
      <c r="L4003" s="163">
        <v>1.0298119999999999</v>
      </c>
    </row>
    <row r="4004" spans="1:12" ht="45" customHeight="1" x14ac:dyDescent="0.25">
      <c r="A4004" s="81" t="s">
        <v>5478</v>
      </c>
      <c r="B4004" s="23" t="s">
        <v>6861</v>
      </c>
      <c r="C4004" s="23" t="s">
        <v>3081</v>
      </c>
      <c r="D4004" s="162">
        <v>0</v>
      </c>
      <c r="E4004" s="162">
        <v>0.368093</v>
      </c>
      <c r="F4004" s="162">
        <v>1.322184</v>
      </c>
      <c r="G4004" s="162">
        <v>0</v>
      </c>
      <c r="H4004" s="162">
        <v>0</v>
      </c>
      <c r="I4004" s="162">
        <v>0</v>
      </c>
      <c r="J4004" s="162">
        <v>0</v>
      </c>
      <c r="K4004" s="162">
        <v>0.368093</v>
      </c>
      <c r="L4004" s="162">
        <v>1.322184</v>
      </c>
    </row>
    <row r="4005" spans="1:12" ht="45" customHeight="1" x14ac:dyDescent="0.25">
      <c r="A4005" s="82" t="s">
        <v>5478</v>
      </c>
      <c r="B4005" s="9" t="s">
        <v>6861</v>
      </c>
      <c r="C4005" s="9" t="s">
        <v>8046</v>
      </c>
      <c r="D4005" s="163">
        <v>0</v>
      </c>
      <c r="E4005" s="163">
        <v>1.9199999999999998E-2</v>
      </c>
      <c r="F4005" s="163">
        <v>0.10199999999999999</v>
      </c>
      <c r="G4005" s="163">
        <v>0</v>
      </c>
      <c r="H4005" s="163">
        <v>2E-3</v>
      </c>
      <c r="I4005" s="163">
        <v>2.0199999999999999E-2</v>
      </c>
      <c r="J4005" s="163">
        <v>0</v>
      </c>
      <c r="K4005" s="163">
        <v>2.12E-2</v>
      </c>
      <c r="L4005" s="163">
        <v>0.1222</v>
      </c>
    </row>
    <row r="4006" spans="1:12" ht="45" customHeight="1" x14ac:dyDescent="0.25">
      <c r="A4006" s="81" t="s">
        <v>5479</v>
      </c>
      <c r="B4006" s="23" t="s">
        <v>4208</v>
      </c>
      <c r="C4006" s="23" t="s">
        <v>3081</v>
      </c>
      <c r="D4006" s="162">
        <v>0</v>
      </c>
      <c r="E4006" s="162">
        <v>2.164806</v>
      </c>
      <c r="F4006" s="162">
        <v>8.1228820000000006</v>
      </c>
      <c r="G4006" s="162">
        <v>0</v>
      </c>
      <c r="H4006" s="162">
        <v>0</v>
      </c>
      <c r="I4006" s="162">
        <v>0</v>
      </c>
      <c r="J4006" s="162">
        <v>0</v>
      </c>
      <c r="K4006" s="162">
        <v>2.164806</v>
      </c>
      <c r="L4006" s="162">
        <v>8.1228820000000006</v>
      </c>
    </row>
    <row r="4007" spans="1:12" ht="45" customHeight="1" x14ac:dyDescent="0.25">
      <c r="A4007" s="82" t="s">
        <v>5479</v>
      </c>
      <c r="B4007" s="9" t="s">
        <v>4208</v>
      </c>
      <c r="C4007" s="9" t="s">
        <v>3087</v>
      </c>
      <c r="D4007" s="163">
        <v>0</v>
      </c>
      <c r="E4007" s="163">
        <v>0.29847299999999999</v>
      </c>
      <c r="F4007" s="163">
        <v>1.5238689999999999</v>
      </c>
      <c r="G4007" s="163">
        <v>0</v>
      </c>
      <c r="H4007" s="163">
        <v>0</v>
      </c>
      <c r="I4007" s="163">
        <v>0</v>
      </c>
      <c r="J4007" s="163">
        <v>0</v>
      </c>
      <c r="K4007" s="163">
        <v>0.29847299999999999</v>
      </c>
      <c r="L4007" s="163">
        <v>1.5238689999999999</v>
      </c>
    </row>
    <row r="4008" spans="1:12" ht="45" customHeight="1" x14ac:dyDescent="0.25">
      <c r="A4008" s="81" t="s">
        <v>5480</v>
      </c>
      <c r="B4008" s="23" t="s">
        <v>2278</v>
      </c>
      <c r="C4008" s="23" t="s">
        <v>3081</v>
      </c>
      <c r="D4008" s="162">
        <v>0</v>
      </c>
      <c r="E4008" s="162">
        <v>8.8745000000000004E-2</v>
      </c>
      <c r="F4008" s="162">
        <v>0.24606</v>
      </c>
      <c r="G4008" s="162">
        <v>0</v>
      </c>
      <c r="H4008" s="162">
        <v>1.3966529999999999</v>
      </c>
      <c r="I4008" s="162">
        <v>5.0309470000000003</v>
      </c>
      <c r="J4008" s="162">
        <v>0</v>
      </c>
      <c r="K4008" s="162">
        <v>1.485398</v>
      </c>
      <c r="L4008" s="162">
        <v>5.2770070000000002</v>
      </c>
    </row>
    <row r="4009" spans="1:12" ht="45" customHeight="1" x14ac:dyDescent="0.25">
      <c r="A4009" s="82" t="s">
        <v>5480</v>
      </c>
      <c r="B4009" s="9" t="s">
        <v>2278</v>
      </c>
      <c r="C4009" s="9" t="s">
        <v>3082</v>
      </c>
      <c r="D4009" s="163">
        <v>0</v>
      </c>
      <c r="E4009" s="163">
        <v>6.8928019999999997</v>
      </c>
      <c r="F4009" s="163">
        <v>26.964755</v>
      </c>
      <c r="G4009" s="163">
        <v>0</v>
      </c>
      <c r="H4009" s="163">
        <v>0</v>
      </c>
      <c r="I4009" s="163">
        <v>0</v>
      </c>
      <c r="J4009" s="163">
        <v>0</v>
      </c>
      <c r="K4009" s="163">
        <v>6.8928019999999997</v>
      </c>
      <c r="L4009" s="163">
        <v>26.964755</v>
      </c>
    </row>
    <row r="4010" spans="1:12" ht="45" customHeight="1" x14ac:dyDescent="0.25">
      <c r="A4010" s="81" t="s">
        <v>5480</v>
      </c>
      <c r="B4010" s="23" t="s">
        <v>2278</v>
      </c>
      <c r="C4010" s="23" t="s">
        <v>8046</v>
      </c>
      <c r="D4010" s="162">
        <v>0</v>
      </c>
      <c r="E4010" s="162">
        <v>0</v>
      </c>
      <c r="F4010" s="162">
        <v>0</v>
      </c>
      <c r="G4010" s="162">
        <v>0</v>
      </c>
      <c r="H4010" s="162">
        <v>6.0800000000000003E-4</v>
      </c>
      <c r="I4010" s="162">
        <v>2.5230000000000001E-3</v>
      </c>
      <c r="J4010" s="162">
        <v>0</v>
      </c>
      <c r="K4010" s="162">
        <v>6.0800000000000003E-4</v>
      </c>
      <c r="L4010" s="162">
        <v>2.5230000000000001E-3</v>
      </c>
    </row>
    <row r="4011" spans="1:12" ht="45" customHeight="1" x14ac:dyDescent="0.25">
      <c r="A4011" s="82" t="s">
        <v>5481</v>
      </c>
      <c r="B4011" s="9" t="s">
        <v>1190</v>
      </c>
      <c r="C4011" s="9" t="s">
        <v>3083</v>
      </c>
      <c r="D4011" s="163">
        <v>0</v>
      </c>
      <c r="E4011" s="163">
        <v>0</v>
      </c>
      <c r="F4011" s="163">
        <v>0</v>
      </c>
      <c r="G4011" s="163">
        <v>0</v>
      </c>
      <c r="H4011" s="163">
        <v>0.479325</v>
      </c>
      <c r="I4011" s="163">
        <v>1.1773420000000001</v>
      </c>
      <c r="J4011" s="163">
        <v>0</v>
      </c>
      <c r="K4011" s="163">
        <v>0.479325</v>
      </c>
      <c r="L4011" s="163">
        <v>1.1773420000000001</v>
      </c>
    </row>
    <row r="4012" spans="1:12" ht="45" customHeight="1" x14ac:dyDescent="0.25">
      <c r="A4012" s="81" t="s">
        <v>5481</v>
      </c>
      <c r="B4012" s="23" t="s">
        <v>1190</v>
      </c>
      <c r="C4012" s="23" t="s">
        <v>8046</v>
      </c>
      <c r="D4012" s="162">
        <v>0</v>
      </c>
      <c r="E4012" s="162">
        <v>0</v>
      </c>
      <c r="F4012" s="162">
        <v>0</v>
      </c>
      <c r="G4012" s="162">
        <v>0</v>
      </c>
      <c r="H4012" s="162">
        <v>2.7039999999999998E-3</v>
      </c>
      <c r="I4012" s="162">
        <v>9.9190000000000007E-3</v>
      </c>
      <c r="J4012" s="162">
        <v>0</v>
      </c>
      <c r="K4012" s="162">
        <v>2.7039999999999998E-3</v>
      </c>
      <c r="L4012" s="162">
        <v>9.9190000000000007E-3</v>
      </c>
    </row>
    <row r="4013" spans="1:12" ht="45" customHeight="1" x14ac:dyDescent="0.25">
      <c r="A4013" s="82" t="s">
        <v>5482</v>
      </c>
      <c r="B4013" s="9" t="s">
        <v>2279</v>
      </c>
      <c r="C4013" s="9" t="s">
        <v>3081</v>
      </c>
      <c r="D4013" s="163">
        <v>0</v>
      </c>
      <c r="E4013" s="163">
        <v>0.24696199999999999</v>
      </c>
      <c r="F4013" s="163">
        <v>1.2252689999999999</v>
      </c>
      <c r="G4013" s="163">
        <v>0</v>
      </c>
      <c r="H4013" s="163">
        <v>0.124843</v>
      </c>
      <c r="I4013" s="163">
        <v>0.43598900000000002</v>
      </c>
      <c r="J4013" s="163">
        <v>0</v>
      </c>
      <c r="K4013" s="163">
        <v>0.371805</v>
      </c>
      <c r="L4013" s="163">
        <v>1.6612579999999999</v>
      </c>
    </row>
    <row r="4014" spans="1:12" ht="45" customHeight="1" x14ac:dyDescent="0.25">
      <c r="A4014" s="81" t="s">
        <v>5482</v>
      </c>
      <c r="B4014" s="23" t="s">
        <v>2279</v>
      </c>
      <c r="C4014" s="23" t="s">
        <v>8046</v>
      </c>
      <c r="D4014" s="162">
        <v>0</v>
      </c>
      <c r="E4014" s="162">
        <v>5.2229999999999999E-2</v>
      </c>
      <c r="F4014" s="162">
        <v>8.9020000000000002E-2</v>
      </c>
      <c r="G4014" s="162">
        <v>0</v>
      </c>
      <c r="H4014" s="162">
        <v>0</v>
      </c>
      <c r="I4014" s="162">
        <v>0</v>
      </c>
      <c r="J4014" s="162">
        <v>0</v>
      </c>
      <c r="K4014" s="162">
        <v>5.2229999999999999E-2</v>
      </c>
      <c r="L4014" s="162">
        <v>8.9020000000000002E-2</v>
      </c>
    </row>
    <row r="4015" spans="1:12" ht="45" customHeight="1" x14ac:dyDescent="0.25">
      <c r="A4015" s="82" t="s">
        <v>5483</v>
      </c>
      <c r="B4015" s="9" t="s">
        <v>4209</v>
      </c>
      <c r="C4015" s="9" t="s">
        <v>3081</v>
      </c>
      <c r="D4015" s="163">
        <v>0</v>
      </c>
      <c r="E4015" s="163">
        <v>0.38980399999999998</v>
      </c>
      <c r="F4015" s="163">
        <v>1.4167959999999999</v>
      </c>
      <c r="G4015" s="163">
        <v>0</v>
      </c>
      <c r="H4015" s="163">
        <v>0</v>
      </c>
      <c r="I4015" s="163">
        <v>0</v>
      </c>
      <c r="J4015" s="163">
        <v>0</v>
      </c>
      <c r="K4015" s="163">
        <v>0.38980399999999998</v>
      </c>
      <c r="L4015" s="163">
        <v>1.4167959999999999</v>
      </c>
    </row>
    <row r="4016" spans="1:12" ht="45" customHeight="1" x14ac:dyDescent="0.25">
      <c r="A4016" s="81" t="s">
        <v>5483</v>
      </c>
      <c r="B4016" s="23" t="s">
        <v>4209</v>
      </c>
      <c r="C4016" s="23" t="s">
        <v>3087</v>
      </c>
      <c r="D4016" s="162">
        <v>0</v>
      </c>
      <c r="E4016" s="162">
        <v>1.157732</v>
      </c>
      <c r="F4016" s="162">
        <v>5.257377</v>
      </c>
      <c r="G4016" s="162">
        <v>0</v>
      </c>
      <c r="H4016" s="162">
        <v>0</v>
      </c>
      <c r="I4016" s="162">
        <v>0</v>
      </c>
      <c r="J4016" s="162">
        <v>0</v>
      </c>
      <c r="K4016" s="162">
        <v>1.157732</v>
      </c>
      <c r="L4016" s="162">
        <v>5.257377</v>
      </c>
    </row>
    <row r="4017" spans="1:12" ht="45" customHeight="1" x14ac:dyDescent="0.25">
      <c r="A4017" s="82" t="s">
        <v>5483</v>
      </c>
      <c r="B4017" s="9" t="s">
        <v>4209</v>
      </c>
      <c r="C4017" s="9" t="s">
        <v>3089</v>
      </c>
      <c r="D4017" s="163">
        <v>0</v>
      </c>
      <c r="E4017" s="163">
        <v>4.0887589999999996</v>
      </c>
      <c r="F4017" s="163">
        <v>15.719063999999999</v>
      </c>
      <c r="G4017" s="163">
        <v>0</v>
      </c>
      <c r="H4017" s="163">
        <v>0</v>
      </c>
      <c r="I4017" s="163">
        <v>0</v>
      </c>
      <c r="J4017" s="163">
        <v>0</v>
      </c>
      <c r="K4017" s="163">
        <v>4.0887589999999996</v>
      </c>
      <c r="L4017" s="163">
        <v>15.719063999999999</v>
      </c>
    </row>
    <row r="4018" spans="1:12" ht="45" customHeight="1" x14ac:dyDescent="0.25">
      <c r="A4018" s="81" t="s">
        <v>5483</v>
      </c>
      <c r="B4018" s="23" t="s">
        <v>4209</v>
      </c>
      <c r="C4018" s="23" t="s">
        <v>8046</v>
      </c>
      <c r="D4018" s="162">
        <v>0</v>
      </c>
      <c r="E4018" s="162">
        <v>0.185002</v>
      </c>
      <c r="F4018" s="162">
        <v>0.80990099999999998</v>
      </c>
      <c r="G4018" s="162">
        <v>0</v>
      </c>
      <c r="H4018" s="162">
        <v>7.1999999999999995E-2</v>
      </c>
      <c r="I4018" s="162">
        <v>0.11070000000000001</v>
      </c>
      <c r="J4018" s="162">
        <v>0</v>
      </c>
      <c r="K4018" s="162">
        <v>0.25700200000000001</v>
      </c>
      <c r="L4018" s="162">
        <v>0.920601</v>
      </c>
    </row>
    <row r="4019" spans="1:12" ht="45" customHeight="1" x14ac:dyDescent="0.25">
      <c r="A4019" s="82" t="s">
        <v>225</v>
      </c>
      <c r="B4019" s="9" t="s">
        <v>1143</v>
      </c>
      <c r="C4019" s="9" t="s">
        <v>3081</v>
      </c>
      <c r="D4019" s="163">
        <v>0</v>
      </c>
      <c r="E4019" s="163">
        <v>14.258384</v>
      </c>
      <c r="F4019" s="163">
        <v>59.957949999999997</v>
      </c>
      <c r="G4019" s="163">
        <v>0</v>
      </c>
      <c r="H4019" s="163">
        <v>0.508077</v>
      </c>
      <c r="I4019" s="163">
        <v>3.4163549999999998</v>
      </c>
      <c r="J4019" s="163">
        <v>0</v>
      </c>
      <c r="K4019" s="163">
        <v>14.766461</v>
      </c>
      <c r="L4019" s="163">
        <v>63.374305</v>
      </c>
    </row>
    <row r="4020" spans="1:12" ht="45" customHeight="1" x14ac:dyDescent="0.25">
      <c r="A4020" s="81" t="s">
        <v>225</v>
      </c>
      <c r="B4020" s="23" t="s">
        <v>1143</v>
      </c>
      <c r="C4020" s="23" t="s">
        <v>3083</v>
      </c>
      <c r="D4020" s="162">
        <v>0</v>
      </c>
      <c r="E4020" s="162">
        <v>0.44800000000000001</v>
      </c>
      <c r="F4020" s="162">
        <v>0.82315000000000005</v>
      </c>
      <c r="G4020" s="162">
        <v>0</v>
      </c>
      <c r="H4020" s="162">
        <v>0</v>
      </c>
      <c r="I4020" s="162">
        <v>0</v>
      </c>
      <c r="J4020" s="162">
        <v>0</v>
      </c>
      <c r="K4020" s="162">
        <v>0.44800000000000001</v>
      </c>
      <c r="L4020" s="162">
        <v>0.82315000000000005</v>
      </c>
    </row>
    <row r="4021" spans="1:12" ht="45" customHeight="1" x14ac:dyDescent="0.25">
      <c r="A4021" s="82" t="s">
        <v>225</v>
      </c>
      <c r="B4021" s="9" t="s">
        <v>1143</v>
      </c>
      <c r="C4021" s="9" t="s">
        <v>3087</v>
      </c>
      <c r="D4021" s="163">
        <v>0</v>
      </c>
      <c r="E4021" s="163">
        <v>7.6805430000000001</v>
      </c>
      <c r="F4021" s="163">
        <v>40.605407999999997</v>
      </c>
      <c r="G4021" s="163">
        <v>0</v>
      </c>
      <c r="H4021" s="163">
        <v>0</v>
      </c>
      <c r="I4021" s="163">
        <v>0</v>
      </c>
      <c r="J4021" s="163">
        <v>0</v>
      </c>
      <c r="K4021" s="163">
        <v>7.6805430000000001</v>
      </c>
      <c r="L4021" s="163">
        <v>40.605407999999997</v>
      </c>
    </row>
    <row r="4022" spans="1:12" ht="45" customHeight="1" x14ac:dyDescent="0.25">
      <c r="A4022" s="81" t="s">
        <v>225</v>
      </c>
      <c r="B4022" s="23" t="s">
        <v>1143</v>
      </c>
      <c r="C4022" s="23" t="s">
        <v>3089</v>
      </c>
      <c r="D4022" s="162">
        <v>0</v>
      </c>
      <c r="E4022" s="162">
        <v>16.715176</v>
      </c>
      <c r="F4022" s="162">
        <v>80.882029000000003</v>
      </c>
      <c r="G4022" s="162">
        <v>0</v>
      </c>
      <c r="H4022" s="162">
        <v>0</v>
      </c>
      <c r="I4022" s="162">
        <v>0</v>
      </c>
      <c r="J4022" s="162">
        <v>0</v>
      </c>
      <c r="K4022" s="162">
        <v>16.715176</v>
      </c>
      <c r="L4022" s="162">
        <v>80.882029000000003</v>
      </c>
    </row>
    <row r="4023" spans="1:12" ht="45" customHeight="1" x14ac:dyDescent="0.25">
      <c r="A4023" s="82" t="s">
        <v>225</v>
      </c>
      <c r="B4023" s="9" t="s">
        <v>1143</v>
      </c>
      <c r="C4023" s="9" t="s">
        <v>8046</v>
      </c>
      <c r="D4023" s="163">
        <v>0</v>
      </c>
      <c r="E4023" s="163">
        <v>7.2194999999999995E-2</v>
      </c>
      <c r="F4023" s="163">
        <v>0.30334899999999998</v>
      </c>
      <c r="G4023" s="163">
        <v>0</v>
      </c>
      <c r="H4023" s="163">
        <v>0</v>
      </c>
      <c r="I4023" s="163">
        <v>0</v>
      </c>
      <c r="J4023" s="163">
        <v>0</v>
      </c>
      <c r="K4023" s="163">
        <v>7.2194999999999995E-2</v>
      </c>
      <c r="L4023" s="163">
        <v>0.30334899999999998</v>
      </c>
    </row>
    <row r="4024" spans="1:12" ht="45" customHeight="1" x14ac:dyDescent="0.25">
      <c r="A4024" s="81" t="s">
        <v>6590</v>
      </c>
      <c r="B4024" s="23" t="s">
        <v>3337</v>
      </c>
      <c r="C4024" s="23" t="s">
        <v>3081</v>
      </c>
      <c r="D4024" s="162">
        <v>0</v>
      </c>
      <c r="E4024" s="162">
        <v>0.17707100000000001</v>
      </c>
      <c r="F4024" s="162">
        <v>0.615788</v>
      </c>
      <c r="G4024" s="162">
        <v>0</v>
      </c>
      <c r="H4024" s="162">
        <v>0</v>
      </c>
      <c r="I4024" s="162">
        <v>0</v>
      </c>
      <c r="J4024" s="162">
        <v>0</v>
      </c>
      <c r="K4024" s="162">
        <v>0.17707100000000001</v>
      </c>
      <c r="L4024" s="162">
        <v>0.615788</v>
      </c>
    </row>
    <row r="4025" spans="1:12" ht="45" customHeight="1" x14ac:dyDescent="0.25">
      <c r="A4025" s="82" t="s">
        <v>6590</v>
      </c>
      <c r="B4025" s="9" t="s">
        <v>3337</v>
      </c>
      <c r="C4025" s="9" t="s">
        <v>3082</v>
      </c>
      <c r="D4025" s="163">
        <v>0</v>
      </c>
      <c r="E4025" s="163">
        <v>1.706278</v>
      </c>
      <c r="F4025" s="163">
        <v>4.998202</v>
      </c>
      <c r="G4025" s="163">
        <v>0</v>
      </c>
      <c r="H4025" s="163">
        <v>0</v>
      </c>
      <c r="I4025" s="163">
        <v>0</v>
      </c>
      <c r="J4025" s="163">
        <v>0</v>
      </c>
      <c r="K4025" s="163">
        <v>1.706278</v>
      </c>
      <c r="L4025" s="163">
        <v>4.998202</v>
      </c>
    </row>
    <row r="4026" spans="1:12" ht="45" customHeight="1" x14ac:dyDescent="0.25">
      <c r="A4026" s="81" t="s">
        <v>6590</v>
      </c>
      <c r="B4026" s="23" t="s">
        <v>3337</v>
      </c>
      <c r="C4026" s="23" t="s">
        <v>3087</v>
      </c>
      <c r="D4026" s="162">
        <v>0</v>
      </c>
      <c r="E4026" s="162">
        <v>0.428425</v>
      </c>
      <c r="F4026" s="162">
        <v>1.6004879999999999</v>
      </c>
      <c r="G4026" s="162">
        <v>0</v>
      </c>
      <c r="H4026" s="162">
        <v>0</v>
      </c>
      <c r="I4026" s="162">
        <v>0</v>
      </c>
      <c r="J4026" s="162">
        <v>0</v>
      </c>
      <c r="K4026" s="162">
        <v>0.428425</v>
      </c>
      <c r="L4026" s="162">
        <v>1.6004879999999999</v>
      </c>
    </row>
    <row r="4027" spans="1:12" ht="45" customHeight="1" x14ac:dyDescent="0.25">
      <c r="A4027" s="82" t="s">
        <v>2281</v>
      </c>
      <c r="B4027" s="9" t="s">
        <v>2282</v>
      </c>
      <c r="C4027" s="9" t="s">
        <v>3081</v>
      </c>
      <c r="D4027" s="163">
        <v>0</v>
      </c>
      <c r="E4027" s="163">
        <v>1.221619</v>
      </c>
      <c r="F4027" s="163">
        <v>5.9169330000000002</v>
      </c>
      <c r="G4027" s="163">
        <v>0</v>
      </c>
      <c r="H4027" s="163">
        <v>6.8900000000000005E-4</v>
      </c>
      <c r="I4027" s="163">
        <v>1.7516E-2</v>
      </c>
      <c r="J4027" s="163">
        <v>0</v>
      </c>
      <c r="K4027" s="163">
        <v>1.222308</v>
      </c>
      <c r="L4027" s="163">
        <v>5.9344489999999999</v>
      </c>
    </row>
    <row r="4028" spans="1:12" ht="45" customHeight="1" x14ac:dyDescent="0.25">
      <c r="A4028" s="81" t="s">
        <v>2281</v>
      </c>
      <c r="B4028" s="23" t="s">
        <v>2282</v>
      </c>
      <c r="C4028" s="23" t="s">
        <v>3082</v>
      </c>
      <c r="D4028" s="162">
        <v>0</v>
      </c>
      <c r="E4028" s="162">
        <v>1.5326630000000001</v>
      </c>
      <c r="F4028" s="162">
        <v>7.997382</v>
      </c>
      <c r="G4028" s="162">
        <v>0</v>
      </c>
      <c r="H4028" s="162">
        <v>0</v>
      </c>
      <c r="I4028" s="162">
        <v>0</v>
      </c>
      <c r="J4028" s="162">
        <v>0</v>
      </c>
      <c r="K4028" s="162">
        <v>1.5326630000000001</v>
      </c>
      <c r="L4028" s="162">
        <v>7.997382</v>
      </c>
    </row>
    <row r="4029" spans="1:12" ht="45" customHeight="1" x14ac:dyDescent="0.25">
      <c r="A4029" s="82" t="s">
        <v>2281</v>
      </c>
      <c r="B4029" s="9" t="s">
        <v>2282</v>
      </c>
      <c r="C4029" s="9" t="s">
        <v>3083</v>
      </c>
      <c r="D4029" s="163">
        <v>0</v>
      </c>
      <c r="E4029" s="163">
        <v>0.42148600000000003</v>
      </c>
      <c r="F4029" s="163">
        <v>0.98117900000000002</v>
      </c>
      <c r="G4029" s="163">
        <v>0</v>
      </c>
      <c r="H4029" s="163">
        <v>0</v>
      </c>
      <c r="I4029" s="163">
        <v>0</v>
      </c>
      <c r="J4029" s="163">
        <v>0</v>
      </c>
      <c r="K4029" s="163">
        <v>0.42148600000000003</v>
      </c>
      <c r="L4029" s="163">
        <v>0.98117900000000002</v>
      </c>
    </row>
    <row r="4030" spans="1:12" ht="45" customHeight="1" x14ac:dyDescent="0.25">
      <c r="A4030" s="81" t="s">
        <v>2281</v>
      </c>
      <c r="B4030" s="23" t="s">
        <v>2282</v>
      </c>
      <c r="C4030" s="23" t="s">
        <v>3087</v>
      </c>
      <c r="D4030" s="162">
        <v>0</v>
      </c>
      <c r="E4030" s="162">
        <v>6.4020479999999997</v>
      </c>
      <c r="F4030" s="162">
        <v>35.746924999999997</v>
      </c>
      <c r="G4030" s="162">
        <v>0</v>
      </c>
      <c r="H4030" s="162">
        <v>0</v>
      </c>
      <c r="I4030" s="162">
        <v>0</v>
      </c>
      <c r="J4030" s="162">
        <v>0</v>
      </c>
      <c r="K4030" s="162">
        <v>6.4020479999999997</v>
      </c>
      <c r="L4030" s="162">
        <v>35.746924999999997</v>
      </c>
    </row>
    <row r="4031" spans="1:12" ht="45" customHeight="1" x14ac:dyDescent="0.25">
      <c r="A4031" s="82" t="s">
        <v>2281</v>
      </c>
      <c r="B4031" s="9" t="s">
        <v>2282</v>
      </c>
      <c r="C4031" s="9" t="s">
        <v>3089</v>
      </c>
      <c r="D4031" s="163">
        <v>0</v>
      </c>
      <c r="E4031" s="163">
        <v>10.201131</v>
      </c>
      <c r="F4031" s="163">
        <v>49.953695000000003</v>
      </c>
      <c r="G4031" s="163">
        <v>0</v>
      </c>
      <c r="H4031" s="163">
        <v>0</v>
      </c>
      <c r="I4031" s="163">
        <v>0</v>
      </c>
      <c r="J4031" s="163">
        <v>0</v>
      </c>
      <c r="K4031" s="163">
        <v>10.201131</v>
      </c>
      <c r="L4031" s="163">
        <v>49.953695000000003</v>
      </c>
    </row>
    <row r="4032" spans="1:12" ht="45" customHeight="1" x14ac:dyDescent="0.25">
      <c r="A4032" s="81" t="s">
        <v>2281</v>
      </c>
      <c r="B4032" s="23" t="s">
        <v>2282</v>
      </c>
      <c r="C4032" s="23" t="s">
        <v>8046</v>
      </c>
      <c r="D4032" s="162">
        <v>0</v>
      </c>
      <c r="E4032" s="162">
        <v>9.5486000000000001E-2</v>
      </c>
      <c r="F4032" s="162">
        <v>0.46009899999999998</v>
      </c>
      <c r="G4032" s="162">
        <v>0</v>
      </c>
      <c r="H4032" s="162">
        <v>8.0000000000000007E-5</v>
      </c>
      <c r="I4032" s="162">
        <v>2.2599999999999999E-4</v>
      </c>
      <c r="J4032" s="162">
        <v>0</v>
      </c>
      <c r="K4032" s="162">
        <v>9.5565999999999998E-2</v>
      </c>
      <c r="L4032" s="162">
        <v>0.46032499999999998</v>
      </c>
    </row>
    <row r="4033" spans="1:12" ht="45" customHeight="1" x14ac:dyDescent="0.25">
      <c r="A4033" s="82" t="s">
        <v>5486</v>
      </c>
      <c r="B4033" s="9" t="s">
        <v>6864</v>
      </c>
      <c r="C4033" s="9" t="s">
        <v>3081</v>
      </c>
      <c r="D4033" s="163">
        <v>0</v>
      </c>
      <c r="E4033" s="163">
        <v>4.8123560000000003</v>
      </c>
      <c r="F4033" s="163">
        <v>17.279758000000001</v>
      </c>
      <c r="G4033" s="163">
        <v>0</v>
      </c>
      <c r="H4033" s="163">
        <v>2.7499999999999998E-3</v>
      </c>
      <c r="I4033" s="163">
        <v>0.14588999999999999</v>
      </c>
      <c r="J4033" s="163">
        <v>0</v>
      </c>
      <c r="K4033" s="163">
        <v>4.8151060000000001</v>
      </c>
      <c r="L4033" s="163">
        <v>17.425647999999999</v>
      </c>
    </row>
    <row r="4034" spans="1:12" ht="45" customHeight="1" x14ac:dyDescent="0.25">
      <c r="A4034" s="81" t="s">
        <v>5486</v>
      </c>
      <c r="B4034" s="23" t="s">
        <v>6864</v>
      </c>
      <c r="C4034" s="23" t="s">
        <v>8046</v>
      </c>
      <c r="D4034" s="162">
        <v>0</v>
      </c>
      <c r="E4034" s="162">
        <v>1.7600000000000001E-2</v>
      </c>
      <c r="F4034" s="162">
        <v>8.4599999999999995E-2</v>
      </c>
      <c r="G4034" s="162">
        <v>0</v>
      </c>
      <c r="H4034" s="162">
        <v>5.0000000000000001E-3</v>
      </c>
      <c r="I4034" s="162">
        <v>0.104171</v>
      </c>
      <c r="J4034" s="162">
        <v>0</v>
      </c>
      <c r="K4034" s="162">
        <v>2.2599999999999999E-2</v>
      </c>
      <c r="L4034" s="162">
        <v>0.18877099999999999</v>
      </c>
    </row>
    <row r="4035" spans="1:12" ht="45" customHeight="1" x14ac:dyDescent="0.25">
      <c r="A4035" s="82" t="s">
        <v>6591</v>
      </c>
      <c r="B4035" s="9" t="s">
        <v>4210</v>
      </c>
      <c r="C4035" s="9" t="s">
        <v>3081</v>
      </c>
      <c r="D4035" s="163">
        <v>0</v>
      </c>
      <c r="E4035" s="163">
        <v>0.13589999999999999</v>
      </c>
      <c r="F4035" s="163">
        <v>0.60613499999999998</v>
      </c>
      <c r="G4035" s="163">
        <v>0</v>
      </c>
      <c r="H4035" s="163">
        <v>0</v>
      </c>
      <c r="I4035" s="163">
        <v>0</v>
      </c>
      <c r="J4035" s="163">
        <v>0</v>
      </c>
      <c r="K4035" s="163">
        <v>0.13589999999999999</v>
      </c>
      <c r="L4035" s="163">
        <v>0.60613499999999998</v>
      </c>
    </row>
    <row r="4036" spans="1:12" ht="45" customHeight="1" x14ac:dyDescent="0.25">
      <c r="A4036" s="81" t="s">
        <v>6591</v>
      </c>
      <c r="B4036" s="23" t="s">
        <v>4210</v>
      </c>
      <c r="C4036" s="23" t="s">
        <v>3082</v>
      </c>
      <c r="D4036" s="162">
        <v>0</v>
      </c>
      <c r="E4036" s="162">
        <v>0.18074000000000001</v>
      </c>
      <c r="F4036" s="162">
        <v>0.86629199999999995</v>
      </c>
      <c r="G4036" s="162">
        <v>0</v>
      </c>
      <c r="H4036" s="162">
        <v>0</v>
      </c>
      <c r="I4036" s="162">
        <v>0</v>
      </c>
      <c r="J4036" s="162">
        <v>0</v>
      </c>
      <c r="K4036" s="162">
        <v>0.18074000000000001</v>
      </c>
      <c r="L4036" s="162">
        <v>0.86629199999999995</v>
      </c>
    </row>
    <row r="4037" spans="1:12" ht="45" customHeight="1" x14ac:dyDescent="0.25">
      <c r="A4037" s="82" t="s">
        <v>5488</v>
      </c>
      <c r="B4037" s="9" t="s">
        <v>3993</v>
      </c>
      <c r="C4037" s="9" t="s">
        <v>3081</v>
      </c>
      <c r="D4037" s="163">
        <v>0</v>
      </c>
      <c r="E4037" s="163">
        <v>156.414919</v>
      </c>
      <c r="F4037" s="163">
        <v>368.11383699999999</v>
      </c>
      <c r="G4037" s="163">
        <v>0</v>
      </c>
      <c r="H4037" s="163">
        <v>0</v>
      </c>
      <c r="I4037" s="163">
        <v>0</v>
      </c>
      <c r="J4037" s="163">
        <v>0</v>
      </c>
      <c r="K4037" s="163">
        <v>156.414919</v>
      </c>
      <c r="L4037" s="163">
        <v>368.11383699999999</v>
      </c>
    </row>
    <row r="4038" spans="1:12" ht="45" customHeight="1" x14ac:dyDescent="0.25">
      <c r="A4038" s="81" t="s">
        <v>5488</v>
      </c>
      <c r="B4038" s="23" t="s">
        <v>3993</v>
      </c>
      <c r="C4038" s="23" t="s">
        <v>3082</v>
      </c>
      <c r="D4038" s="162">
        <v>0</v>
      </c>
      <c r="E4038" s="162">
        <v>31.832957</v>
      </c>
      <c r="F4038" s="162">
        <v>90.185497999999995</v>
      </c>
      <c r="G4038" s="162">
        <v>0</v>
      </c>
      <c r="H4038" s="162">
        <v>0</v>
      </c>
      <c r="I4038" s="162">
        <v>0</v>
      </c>
      <c r="J4038" s="162">
        <v>0</v>
      </c>
      <c r="K4038" s="162">
        <v>31.832957</v>
      </c>
      <c r="L4038" s="162">
        <v>90.185497999999995</v>
      </c>
    </row>
    <row r="4039" spans="1:12" ht="45" customHeight="1" x14ac:dyDescent="0.25">
      <c r="A4039" s="82" t="s">
        <v>5488</v>
      </c>
      <c r="B4039" s="9" t="s">
        <v>3993</v>
      </c>
      <c r="C4039" s="9" t="s">
        <v>3084</v>
      </c>
      <c r="D4039" s="163">
        <v>0</v>
      </c>
      <c r="E4039" s="163">
        <v>24.748000000000001</v>
      </c>
      <c r="F4039" s="163">
        <v>63.107399999999998</v>
      </c>
      <c r="G4039" s="163">
        <v>0</v>
      </c>
      <c r="H4039" s="163">
        <v>0</v>
      </c>
      <c r="I4039" s="163">
        <v>0</v>
      </c>
      <c r="J4039" s="163">
        <v>0</v>
      </c>
      <c r="K4039" s="163">
        <v>24.748000000000001</v>
      </c>
      <c r="L4039" s="163">
        <v>63.107399999999998</v>
      </c>
    </row>
    <row r="4040" spans="1:12" ht="45" customHeight="1" x14ac:dyDescent="0.25">
      <c r="A4040" s="81" t="s">
        <v>7922</v>
      </c>
      <c r="B4040" s="23" t="s">
        <v>7947</v>
      </c>
      <c r="C4040" s="23" t="s">
        <v>3081</v>
      </c>
      <c r="D4040" s="162">
        <v>0</v>
      </c>
      <c r="E4040" s="162">
        <v>0.45</v>
      </c>
      <c r="F4040" s="162">
        <v>1.323</v>
      </c>
      <c r="G4040" s="162">
        <v>0</v>
      </c>
      <c r="H4040" s="162">
        <v>0</v>
      </c>
      <c r="I4040" s="162">
        <v>0</v>
      </c>
      <c r="J4040" s="162">
        <v>0</v>
      </c>
      <c r="K4040" s="162">
        <v>0.45</v>
      </c>
      <c r="L4040" s="162">
        <v>1.323</v>
      </c>
    </row>
    <row r="4041" spans="1:12" ht="45" customHeight="1" x14ac:dyDescent="0.25">
      <c r="A4041" s="82" t="s">
        <v>3726</v>
      </c>
      <c r="B4041" s="9" t="s">
        <v>7819</v>
      </c>
      <c r="C4041" s="9" t="s">
        <v>3081</v>
      </c>
      <c r="D4041" s="163">
        <v>0</v>
      </c>
      <c r="E4041" s="163">
        <v>0</v>
      </c>
      <c r="F4041" s="163">
        <v>0</v>
      </c>
      <c r="G4041" s="163">
        <v>0</v>
      </c>
      <c r="H4041" s="163">
        <v>0.58699999999999997</v>
      </c>
      <c r="I4041" s="163">
        <v>1.757619</v>
      </c>
      <c r="J4041" s="163">
        <v>0</v>
      </c>
      <c r="K4041" s="163">
        <v>0.58699999999999997</v>
      </c>
      <c r="L4041" s="163">
        <v>1.757619</v>
      </c>
    </row>
    <row r="4042" spans="1:12" ht="45" customHeight="1" x14ac:dyDescent="0.25">
      <c r="A4042" s="81" t="s">
        <v>5489</v>
      </c>
      <c r="B4042" s="23" t="s">
        <v>4211</v>
      </c>
      <c r="C4042" s="23" t="s">
        <v>3081</v>
      </c>
      <c r="D4042" s="162">
        <v>0</v>
      </c>
      <c r="E4042" s="162">
        <v>0.78</v>
      </c>
      <c r="F4042" s="162">
        <v>2.1389999999999998</v>
      </c>
      <c r="G4042" s="162">
        <v>0</v>
      </c>
      <c r="H4042" s="162">
        <v>0</v>
      </c>
      <c r="I4042" s="162">
        <v>0</v>
      </c>
      <c r="J4042" s="162">
        <v>0</v>
      </c>
      <c r="K4042" s="162">
        <v>0.78</v>
      </c>
      <c r="L4042" s="162">
        <v>2.1389999999999998</v>
      </c>
    </row>
    <row r="4043" spans="1:12" ht="45" customHeight="1" x14ac:dyDescent="0.25">
      <c r="A4043" s="82" t="s">
        <v>7976</v>
      </c>
      <c r="B4043" s="9" t="s">
        <v>7184</v>
      </c>
      <c r="C4043" s="9" t="s">
        <v>3081</v>
      </c>
      <c r="D4043" s="163">
        <v>0</v>
      </c>
      <c r="E4043" s="163">
        <v>0.156</v>
      </c>
      <c r="F4043" s="163">
        <v>0.60060000000000002</v>
      </c>
      <c r="G4043" s="163">
        <v>0</v>
      </c>
      <c r="H4043" s="163">
        <v>0</v>
      </c>
      <c r="I4043" s="163">
        <v>0</v>
      </c>
      <c r="J4043" s="163">
        <v>0</v>
      </c>
      <c r="K4043" s="163">
        <v>0.156</v>
      </c>
      <c r="L4043" s="163">
        <v>0.60060000000000002</v>
      </c>
    </row>
    <row r="4044" spans="1:12" ht="45" customHeight="1" x14ac:dyDescent="0.25">
      <c r="A4044" s="81" t="s">
        <v>7976</v>
      </c>
      <c r="B4044" s="23" t="s">
        <v>7184</v>
      </c>
      <c r="C4044" s="23" t="s">
        <v>3084</v>
      </c>
      <c r="D4044" s="162">
        <v>0</v>
      </c>
      <c r="E4044" s="162">
        <v>35.691070000000003</v>
      </c>
      <c r="F4044" s="162">
        <v>111.672138</v>
      </c>
      <c r="G4044" s="162">
        <v>0</v>
      </c>
      <c r="H4044" s="162">
        <v>0</v>
      </c>
      <c r="I4044" s="162">
        <v>0</v>
      </c>
      <c r="J4044" s="162">
        <v>0</v>
      </c>
      <c r="K4044" s="162">
        <v>35.691070000000003</v>
      </c>
      <c r="L4044" s="162">
        <v>111.672138</v>
      </c>
    </row>
    <row r="4045" spans="1:12" ht="45" customHeight="1" x14ac:dyDescent="0.25">
      <c r="A4045" s="82" t="s">
        <v>7914</v>
      </c>
      <c r="B4045" s="9" t="s">
        <v>7938</v>
      </c>
      <c r="C4045" s="9" t="s">
        <v>3084</v>
      </c>
      <c r="D4045" s="163">
        <v>0</v>
      </c>
      <c r="E4045" s="163">
        <v>51.277880000000003</v>
      </c>
      <c r="F4045" s="163">
        <v>145.85543999999999</v>
      </c>
      <c r="G4045" s="163">
        <v>0</v>
      </c>
      <c r="H4045" s="163">
        <v>0</v>
      </c>
      <c r="I4045" s="163">
        <v>0</v>
      </c>
      <c r="J4045" s="163">
        <v>0</v>
      </c>
      <c r="K4045" s="163">
        <v>51.277880000000003</v>
      </c>
      <c r="L4045" s="163">
        <v>145.85543999999999</v>
      </c>
    </row>
    <row r="4046" spans="1:12" ht="45" customHeight="1" x14ac:dyDescent="0.25">
      <c r="A4046" s="81" t="s">
        <v>7914</v>
      </c>
      <c r="B4046" s="23" t="s">
        <v>7938</v>
      </c>
      <c r="C4046" s="23" t="s">
        <v>8046</v>
      </c>
      <c r="D4046" s="162">
        <v>0</v>
      </c>
      <c r="E4046" s="162">
        <v>7.8E-2</v>
      </c>
      <c r="F4046" s="162">
        <v>0.27300000000000002</v>
      </c>
      <c r="G4046" s="162">
        <v>0</v>
      </c>
      <c r="H4046" s="162">
        <v>0</v>
      </c>
      <c r="I4046" s="162">
        <v>0</v>
      </c>
      <c r="J4046" s="162">
        <v>0</v>
      </c>
      <c r="K4046" s="162">
        <v>7.8E-2</v>
      </c>
      <c r="L4046" s="162">
        <v>0.27300000000000002</v>
      </c>
    </row>
    <row r="4047" spans="1:12" ht="45" customHeight="1" x14ac:dyDescent="0.25">
      <c r="A4047" s="82" t="s">
        <v>5490</v>
      </c>
      <c r="B4047" s="9" t="s">
        <v>3162</v>
      </c>
      <c r="C4047" s="9" t="s">
        <v>3081</v>
      </c>
      <c r="D4047" s="163">
        <v>0</v>
      </c>
      <c r="E4047" s="163">
        <v>0.126252</v>
      </c>
      <c r="F4047" s="163">
        <v>0.50607500000000005</v>
      </c>
      <c r="G4047" s="163">
        <v>0</v>
      </c>
      <c r="H4047" s="163">
        <v>0.47983900000000002</v>
      </c>
      <c r="I4047" s="163">
        <v>1.1641060000000001</v>
      </c>
      <c r="J4047" s="163">
        <v>0</v>
      </c>
      <c r="K4047" s="163">
        <v>0.60609100000000005</v>
      </c>
      <c r="L4047" s="163">
        <v>1.6701809999999999</v>
      </c>
    </row>
    <row r="4048" spans="1:12" ht="45" customHeight="1" x14ac:dyDescent="0.25">
      <c r="A4048" s="81" t="s">
        <v>5491</v>
      </c>
      <c r="B4048" s="23" t="s">
        <v>2283</v>
      </c>
      <c r="C4048" s="23" t="s">
        <v>3081</v>
      </c>
      <c r="D4048" s="162">
        <v>0</v>
      </c>
      <c r="E4048" s="162">
        <v>39.178947000000001</v>
      </c>
      <c r="F4048" s="162">
        <v>116.421279</v>
      </c>
      <c r="G4048" s="162">
        <v>0</v>
      </c>
      <c r="H4048" s="162">
        <v>0.16450000000000001</v>
      </c>
      <c r="I4048" s="162">
        <v>0.76186600000000004</v>
      </c>
      <c r="J4048" s="162">
        <v>0</v>
      </c>
      <c r="K4048" s="162">
        <v>39.343446999999998</v>
      </c>
      <c r="L4048" s="162">
        <v>117.183145</v>
      </c>
    </row>
    <row r="4049" spans="1:12" ht="45" customHeight="1" x14ac:dyDescent="0.25">
      <c r="A4049" s="82" t="s">
        <v>5491</v>
      </c>
      <c r="B4049" s="9" t="s">
        <v>2283</v>
      </c>
      <c r="C4049" s="9" t="s">
        <v>3082</v>
      </c>
      <c r="D4049" s="163">
        <v>0</v>
      </c>
      <c r="E4049" s="163">
        <v>0.67604799999999998</v>
      </c>
      <c r="F4049" s="163">
        <v>1.3993119999999999</v>
      </c>
      <c r="G4049" s="163">
        <v>0</v>
      </c>
      <c r="H4049" s="163">
        <v>1.5E-3</v>
      </c>
      <c r="I4049" s="163">
        <v>7.5750000000000001E-3</v>
      </c>
      <c r="J4049" s="163">
        <v>0</v>
      </c>
      <c r="K4049" s="163">
        <v>0.67754800000000004</v>
      </c>
      <c r="L4049" s="163">
        <v>1.406887</v>
      </c>
    </row>
    <row r="4050" spans="1:12" ht="45" customHeight="1" x14ac:dyDescent="0.25">
      <c r="A4050" s="81" t="s">
        <v>5491</v>
      </c>
      <c r="B4050" s="23" t="s">
        <v>2283</v>
      </c>
      <c r="C4050" s="23" t="s">
        <v>8046</v>
      </c>
      <c r="D4050" s="162">
        <v>0</v>
      </c>
      <c r="E4050" s="162">
        <v>0</v>
      </c>
      <c r="F4050" s="162">
        <v>0</v>
      </c>
      <c r="G4050" s="162">
        <v>0</v>
      </c>
      <c r="H4050" s="162">
        <v>7.6573000000000002E-2</v>
      </c>
      <c r="I4050" s="162">
        <v>0.16248599999999999</v>
      </c>
      <c r="J4050" s="162">
        <v>0</v>
      </c>
      <c r="K4050" s="162">
        <v>7.6573000000000002E-2</v>
      </c>
      <c r="L4050" s="162">
        <v>0.16248599999999999</v>
      </c>
    </row>
    <row r="4051" spans="1:12" ht="45" customHeight="1" x14ac:dyDescent="0.25">
      <c r="A4051" s="82" t="s">
        <v>5492</v>
      </c>
      <c r="B4051" s="9" t="s">
        <v>2284</v>
      </c>
      <c r="C4051" s="9" t="s">
        <v>3082</v>
      </c>
      <c r="D4051" s="163">
        <v>0</v>
      </c>
      <c r="E4051" s="163">
        <v>0.44309999999999999</v>
      </c>
      <c r="F4051" s="163">
        <v>1.2677259999999999</v>
      </c>
      <c r="G4051" s="163">
        <v>0</v>
      </c>
      <c r="H4051" s="163">
        <v>0</v>
      </c>
      <c r="I4051" s="163">
        <v>0</v>
      </c>
      <c r="J4051" s="163">
        <v>0</v>
      </c>
      <c r="K4051" s="163">
        <v>0.44309999999999999</v>
      </c>
      <c r="L4051" s="163">
        <v>1.2677259999999999</v>
      </c>
    </row>
    <row r="4052" spans="1:12" ht="45" customHeight="1" x14ac:dyDescent="0.25">
      <c r="A4052" s="81" t="s">
        <v>5492</v>
      </c>
      <c r="B4052" s="23" t="s">
        <v>2284</v>
      </c>
      <c r="C4052" s="23" t="s">
        <v>3084</v>
      </c>
      <c r="D4052" s="162">
        <v>0</v>
      </c>
      <c r="E4052" s="162">
        <v>0.303174</v>
      </c>
      <c r="F4052" s="162">
        <v>4.5257269999999998</v>
      </c>
      <c r="G4052" s="162">
        <v>0</v>
      </c>
      <c r="H4052" s="162">
        <v>3.5000000000000003E-2</v>
      </c>
      <c r="I4052" s="162">
        <v>0.50285899999999994</v>
      </c>
      <c r="J4052" s="162">
        <v>0</v>
      </c>
      <c r="K4052" s="162">
        <v>0.33817399999999997</v>
      </c>
      <c r="L4052" s="162">
        <v>5.0285859999999998</v>
      </c>
    </row>
    <row r="4053" spans="1:12" ht="45" customHeight="1" x14ac:dyDescent="0.25">
      <c r="A4053" s="82" t="s">
        <v>5492</v>
      </c>
      <c r="B4053" s="9" t="s">
        <v>2284</v>
      </c>
      <c r="C4053" s="9" t="s">
        <v>8046</v>
      </c>
      <c r="D4053" s="163">
        <v>0</v>
      </c>
      <c r="E4053" s="163">
        <v>5.9485999999999997E-2</v>
      </c>
      <c r="F4053" s="163">
        <v>0.124921</v>
      </c>
      <c r="G4053" s="163">
        <v>0</v>
      </c>
      <c r="H4053" s="163">
        <v>8.3240999999999996E-2</v>
      </c>
      <c r="I4053" s="163">
        <v>0.185892</v>
      </c>
      <c r="J4053" s="163">
        <v>0</v>
      </c>
      <c r="K4053" s="163">
        <v>0.14272699999999999</v>
      </c>
      <c r="L4053" s="163">
        <v>0.31081300000000001</v>
      </c>
    </row>
    <row r="4054" spans="1:12" ht="45" customHeight="1" x14ac:dyDescent="0.25">
      <c r="A4054" s="81" t="s">
        <v>5494</v>
      </c>
      <c r="B4054" s="23" t="s">
        <v>2286</v>
      </c>
      <c r="C4054" s="23" t="s">
        <v>3082</v>
      </c>
      <c r="D4054" s="162">
        <v>0</v>
      </c>
      <c r="E4054" s="162">
        <v>0</v>
      </c>
      <c r="F4054" s="162">
        <v>0</v>
      </c>
      <c r="G4054" s="162">
        <v>0</v>
      </c>
      <c r="H4054" s="162">
        <v>0.208954</v>
      </c>
      <c r="I4054" s="162">
        <v>0.83745599999999998</v>
      </c>
      <c r="J4054" s="162">
        <v>0</v>
      </c>
      <c r="K4054" s="162">
        <v>0.208954</v>
      </c>
      <c r="L4054" s="162">
        <v>0.83745599999999998</v>
      </c>
    </row>
    <row r="4055" spans="1:12" ht="45" customHeight="1" x14ac:dyDescent="0.25">
      <c r="A4055" s="82" t="s">
        <v>5494</v>
      </c>
      <c r="B4055" s="9" t="s">
        <v>2286</v>
      </c>
      <c r="C4055" s="9" t="s">
        <v>8046</v>
      </c>
      <c r="D4055" s="163">
        <v>0</v>
      </c>
      <c r="E4055" s="163">
        <v>0</v>
      </c>
      <c r="F4055" s="163">
        <v>0</v>
      </c>
      <c r="G4055" s="163">
        <v>0</v>
      </c>
      <c r="H4055" s="163">
        <v>8.2114999999999994E-2</v>
      </c>
      <c r="I4055" s="163">
        <v>0.18102699999999999</v>
      </c>
      <c r="J4055" s="163">
        <v>0</v>
      </c>
      <c r="K4055" s="163">
        <v>8.2114999999999994E-2</v>
      </c>
      <c r="L4055" s="163">
        <v>0.18102699999999999</v>
      </c>
    </row>
    <row r="4056" spans="1:12" ht="45" customHeight="1" x14ac:dyDescent="0.25">
      <c r="A4056" s="81" t="s">
        <v>5495</v>
      </c>
      <c r="B4056" s="23" t="s">
        <v>1441</v>
      </c>
      <c r="C4056" s="23" t="s">
        <v>3081</v>
      </c>
      <c r="D4056" s="162">
        <v>0</v>
      </c>
      <c r="E4056" s="162">
        <v>6.1950999999999999E-2</v>
      </c>
      <c r="F4056" s="162">
        <v>0.110337</v>
      </c>
      <c r="G4056" s="162">
        <v>0</v>
      </c>
      <c r="H4056" s="162">
        <v>0.86419100000000004</v>
      </c>
      <c r="I4056" s="162">
        <v>1.7535019999999999</v>
      </c>
      <c r="J4056" s="162">
        <v>0</v>
      </c>
      <c r="K4056" s="162">
        <v>0.92614200000000002</v>
      </c>
      <c r="L4056" s="162">
        <v>1.863839</v>
      </c>
    </row>
    <row r="4057" spans="1:12" ht="45" customHeight="1" x14ac:dyDescent="0.25">
      <c r="A4057" s="82" t="s">
        <v>5495</v>
      </c>
      <c r="B4057" s="9" t="s">
        <v>1441</v>
      </c>
      <c r="C4057" s="9" t="s">
        <v>8046</v>
      </c>
      <c r="D4057" s="163">
        <v>0</v>
      </c>
      <c r="E4057" s="163">
        <v>5.9760000000000004E-3</v>
      </c>
      <c r="F4057" s="163">
        <v>4.3899999999999999E-4</v>
      </c>
      <c r="G4057" s="163">
        <v>0</v>
      </c>
      <c r="H4057" s="163">
        <v>3.0456E-2</v>
      </c>
      <c r="I4057" s="163">
        <v>0.38250000000000001</v>
      </c>
      <c r="J4057" s="163">
        <v>0</v>
      </c>
      <c r="K4057" s="163">
        <v>3.6431999999999999E-2</v>
      </c>
      <c r="L4057" s="163">
        <v>0.38293899999999997</v>
      </c>
    </row>
    <row r="4058" spans="1:12" ht="45" customHeight="1" x14ac:dyDescent="0.25">
      <c r="A4058" s="81" t="s">
        <v>5498</v>
      </c>
      <c r="B4058" s="23" t="s">
        <v>6865</v>
      </c>
      <c r="C4058" s="23" t="s">
        <v>3081</v>
      </c>
      <c r="D4058" s="162">
        <v>0</v>
      </c>
      <c r="E4058" s="162">
        <v>0.26638299999999998</v>
      </c>
      <c r="F4058" s="162">
        <v>1.1169720000000001</v>
      </c>
      <c r="G4058" s="162">
        <v>0</v>
      </c>
      <c r="H4058" s="162">
        <v>2.5699999999999998E-3</v>
      </c>
      <c r="I4058" s="162">
        <v>2.4520000000000002E-3</v>
      </c>
      <c r="J4058" s="162">
        <v>0</v>
      </c>
      <c r="K4058" s="162">
        <v>0.268953</v>
      </c>
      <c r="L4058" s="162">
        <v>1.119424</v>
      </c>
    </row>
    <row r="4059" spans="1:12" ht="45" customHeight="1" x14ac:dyDescent="0.25">
      <c r="A4059" s="82" t="s">
        <v>5498</v>
      </c>
      <c r="B4059" s="9" t="s">
        <v>6865</v>
      </c>
      <c r="C4059" s="9" t="s">
        <v>8046</v>
      </c>
      <c r="D4059" s="163">
        <v>0</v>
      </c>
      <c r="E4059" s="163">
        <v>0.103757</v>
      </c>
      <c r="F4059" s="163">
        <v>0.641239</v>
      </c>
      <c r="G4059" s="163">
        <v>0</v>
      </c>
      <c r="H4059" s="163">
        <v>2.7900000000000001E-4</v>
      </c>
      <c r="I4059" s="163">
        <v>8.9999999999999998E-4</v>
      </c>
      <c r="J4059" s="163">
        <v>0</v>
      </c>
      <c r="K4059" s="163">
        <v>0.104036</v>
      </c>
      <c r="L4059" s="163">
        <v>0.64213900000000002</v>
      </c>
    </row>
    <row r="4060" spans="1:12" ht="45" customHeight="1" x14ac:dyDescent="0.25">
      <c r="A4060" s="81" t="s">
        <v>5499</v>
      </c>
      <c r="B4060" s="23" t="s">
        <v>3338</v>
      </c>
      <c r="C4060" s="23" t="s">
        <v>3081</v>
      </c>
      <c r="D4060" s="162">
        <v>0</v>
      </c>
      <c r="E4060" s="162">
        <v>7.2577489999999996</v>
      </c>
      <c r="F4060" s="162">
        <v>23.468744000000001</v>
      </c>
      <c r="G4060" s="162">
        <v>0</v>
      </c>
      <c r="H4060" s="162">
        <v>3.3697999999999999E-2</v>
      </c>
      <c r="I4060" s="162">
        <v>0.155671</v>
      </c>
      <c r="J4060" s="162">
        <v>0</v>
      </c>
      <c r="K4060" s="162">
        <v>7.2914469999999998</v>
      </c>
      <c r="L4060" s="162">
        <v>23.624414999999999</v>
      </c>
    </row>
    <row r="4061" spans="1:12" ht="45" customHeight="1" x14ac:dyDescent="0.25">
      <c r="A4061" s="82" t="s">
        <v>5499</v>
      </c>
      <c r="B4061" s="9" t="s">
        <v>3338</v>
      </c>
      <c r="C4061" s="9" t="s">
        <v>3082</v>
      </c>
      <c r="D4061" s="163">
        <v>0</v>
      </c>
      <c r="E4061" s="163">
        <v>7.0452000000000001E-2</v>
      </c>
      <c r="F4061" s="163">
        <v>0.233988</v>
      </c>
      <c r="G4061" s="163">
        <v>0</v>
      </c>
      <c r="H4061" s="163">
        <v>0.08</v>
      </c>
      <c r="I4061" s="163">
        <v>0.30576599999999998</v>
      </c>
      <c r="J4061" s="163">
        <v>0</v>
      </c>
      <c r="K4061" s="163">
        <v>0.150452</v>
      </c>
      <c r="L4061" s="163">
        <v>0.53975399999999996</v>
      </c>
    </row>
    <row r="4062" spans="1:12" ht="45" customHeight="1" x14ac:dyDescent="0.25">
      <c r="A4062" s="81" t="s">
        <v>5499</v>
      </c>
      <c r="B4062" s="23" t="s">
        <v>3338</v>
      </c>
      <c r="C4062" s="23" t="s">
        <v>8046</v>
      </c>
      <c r="D4062" s="162">
        <v>0</v>
      </c>
      <c r="E4062" s="162">
        <v>1.5855999999999999E-2</v>
      </c>
      <c r="F4062" s="162">
        <v>4.6235999999999999E-2</v>
      </c>
      <c r="G4062" s="162">
        <v>0</v>
      </c>
      <c r="H4062" s="162">
        <v>3.0000000000000001E-6</v>
      </c>
      <c r="I4062" s="162">
        <v>6.0000000000000001E-3</v>
      </c>
      <c r="J4062" s="162">
        <v>0</v>
      </c>
      <c r="K4062" s="162">
        <v>1.5859000000000002E-2</v>
      </c>
      <c r="L4062" s="162">
        <v>5.2235999999999998E-2</v>
      </c>
    </row>
    <row r="4063" spans="1:12" ht="45" customHeight="1" x14ac:dyDescent="0.25">
      <c r="A4063" s="82" t="s">
        <v>5500</v>
      </c>
      <c r="B4063" s="9" t="s">
        <v>2288</v>
      </c>
      <c r="C4063" s="9" t="s">
        <v>3081</v>
      </c>
      <c r="D4063" s="163">
        <v>0</v>
      </c>
      <c r="E4063" s="163">
        <v>4.5522869999999998</v>
      </c>
      <c r="F4063" s="163">
        <v>15.890575999999999</v>
      </c>
      <c r="G4063" s="163">
        <v>0</v>
      </c>
      <c r="H4063" s="163">
        <v>3.7299999999999998E-3</v>
      </c>
      <c r="I4063" s="163">
        <v>4.3200000000000002E-2</v>
      </c>
      <c r="J4063" s="163">
        <v>0</v>
      </c>
      <c r="K4063" s="163">
        <v>4.5560169999999998</v>
      </c>
      <c r="L4063" s="163">
        <v>15.933776</v>
      </c>
    </row>
    <row r="4064" spans="1:12" ht="45" customHeight="1" x14ac:dyDescent="0.25">
      <c r="A4064" s="81" t="s">
        <v>5500</v>
      </c>
      <c r="B4064" s="23" t="s">
        <v>2288</v>
      </c>
      <c r="C4064" s="23" t="s">
        <v>3082</v>
      </c>
      <c r="D4064" s="162">
        <v>0</v>
      </c>
      <c r="E4064" s="162">
        <v>0.61321400000000004</v>
      </c>
      <c r="F4064" s="162">
        <v>2.0947390000000001</v>
      </c>
      <c r="G4064" s="162">
        <v>0</v>
      </c>
      <c r="H4064" s="162">
        <v>0</v>
      </c>
      <c r="I4064" s="162">
        <v>0</v>
      </c>
      <c r="J4064" s="162">
        <v>0</v>
      </c>
      <c r="K4064" s="162">
        <v>0.61321400000000004</v>
      </c>
      <c r="L4064" s="162">
        <v>2.0947390000000001</v>
      </c>
    </row>
    <row r="4065" spans="1:12" ht="45" customHeight="1" x14ac:dyDescent="0.25">
      <c r="A4065" s="82" t="s">
        <v>5500</v>
      </c>
      <c r="B4065" s="9" t="s">
        <v>2288</v>
      </c>
      <c r="C4065" s="9" t="s">
        <v>3083</v>
      </c>
      <c r="D4065" s="163">
        <v>0</v>
      </c>
      <c r="E4065" s="163">
        <v>8.8691999999999993E-2</v>
      </c>
      <c r="F4065" s="163">
        <v>0.56138900000000003</v>
      </c>
      <c r="G4065" s="163">
        <v>0</v>
      </c>
      <c r="H4065" s="163">
        <v>0</v>
      </c>
      <c r="I4065" s="163">
        <v>0</v>
      </c>
      <c r="J4065" s="163">
        <v>0</v>
      </c>
      <c r="K4065" s="163">
        <v>8.8691999999999993E-2</v>
      </c>
      <c r="L4065" s="163">
        <v>0.56138900000000003</v>
      </c>
    </row>
    <row r="4066" spans="1:12" ht="45" customHeight="1" x14ac:dyDescent="0.25">
      <c r="A4066" s="81" t="s">
        <v>5500</v>
      </c>
      <c r="B4066" s="23" t="s">
        <v>2288</v>
      </c>
      <c r="C4066" s="23" t="s">
        <v>8046</v>
      </c>
      <c r="D4066" s="162">
        <v>0</v>
      </c>
      <c r="E4066" s="162">
        <v>4.3235999999999997E-2</v>
      </c>
      <c r="F4066" s="162">
        <v>0.31196499999999999</v>
      </c>
      <c r="G4066" s="162">
        <v>0</v>
      </c>
      <c r="H4066" s="162">
        <v>2.2000000000000001E-3</v>
      </c>
      <c r="I4066" s="162">
        <v>6.7400000000000003E-3</v>
      </c>
      <c r="J4066" s="162">
        <v>0</v>
      </c>
      <c r="K4066" s="162">
        <v>4.5435999999999997E-2</v>
      </c>
      <c r="L4066" s="162">
        <v>0.31870500000000002</v>
      </c>
    </row>
    <row r="4067" spans="1:12" ht="45" customHeight="1" x14ac:dyDescent="0.25">
      <c r="A4067" s="82" t="s">
        <v>5501</v>
      </c>
      <c r="B4067" s="9" t="s">
        <v>1048</v>
      </c>
      <c r="C4067" s="9" t="s">
        <v>3081</v>
      </c>
      <c r="D4067" s="163">
        <v>0</v>
      </c>
      <c r="E4067" s="163">
        <v>2.1437999999999999E-2</v>
      </c>
      <c r="F4067" s="163">
        <v>0.43868299999999999</v>
      </c>
      <c r="G4067" s="163">
        <v>0</v>
      </c>
      <c r="H4067" s="163">
        <v>0.13428300000000001</v>
      </c>
      <c r="I4067" s="163">
        <v>0.48283399999999999</v>
      </c>
      <c r="J4067" s="163">
        <v>0</v>
      </c>
      <c r="K4067" s="163">
        <v>0.155721</v>
      </c>
      <c r="L4067" s="163">
        <v>0.92151700000000003</v>
      </c>
    </row>
    <row r="4068" spans="1:12" ht="45" customHeight="1" x14ac:dyDescent="0.25">
      <c r="A4068" s="81" t="s">
        <v>5501</v>
      </c>
      <c r="B4068" s="23" t="s">
        <v>1048</v>
      </c>
      <c r="C4068" s="23" t="s">
        <v>8046</v>
      </c>
      <c r="D4068" s="162">
        <v>0</v>
      </c>
      <c r="E4068" s="162">
        <v>2.52E-2</v>
      </c>
      <c r="F4068" s="162">
        <v>8.0324999999999994E-2</v>
      </c>
      <c r="G4068" s="162">
        <v>0</v>
      </c>
      <c r="H4068" s="162">
        <v>1.8599999999999999E-4</v>
      </c>
      <c r="I4068" s="162">
        <v>7.0139999999999994E-2</v>
      </c>
      <c r="J4068" s="162">
        <v>0</v>
      </c>
      <c r="K4068" s="162">
        <v>2.5385999999999999E-2</v>
      </c>
      <c r="L4068" s="162">
        <v>0.15046499999999999</v>
      </c>
    </row>
    <row r="4069" spans="1:12" ht="45" customHeight="1" x14ac:dyDescent="0.25">
      <c r="A4069" s="82" t="s">
        <v>5502</v>
      </c>
      <c r="B4069" s="9" t="s">
        <v>2289</v>
      </c>
      <c r="C4069" s="9" t="s">
        <v>3081</v>
      </c>
      <c r="D4069" s="163">
        <v>0</v>
      </c>
      <c r="E4069" s="163">
        <v>3.7278470000000001</v>
      </c>
      <c r="F4069" s="163">
        <v>11.708285</v>
      </c>
      <c r="G4069" s="163">
        <v>0</v>
      </c>
      <c r="H4069" s="163">
        <v>2.8370000000000001E-3</v>
      </c>
      <c r="I4069" s="163">
        <v>3.8626000000000001E-2</v>
      </c>
      <c r="J4069" s="163">
        <v>0</v>
      </c>
      <c r="K4069" s="163">
        <v>3.7306840000000001</v>
      </c>
      <c r="L4069" s="163">
        <v>11.746911000000001</v>
      </c>
    </row>
    <row r="4070" spans="1:12" ht="45" customHeight="1" x14ac:dyDescent="0.25">
      <c r="A4070" s="81" t="s">
        <v>5502</v>
      </c>
      <c r="B4070" s="23" t="s">
        <v>2289</v>
      </c>
      <c r="C4070" s="23" t="s">
        <v>3082</v>
      </c>
      <c r="D4070" s="162">
        <v>0</v>
      </c>
      <c r="E4070" s="162">
        <v>0.83108000000000004</v>
      </c>
      <c r="F4070" s="162">
        <v>1.831688</v>
      </c>
      <c r="G4070" s="162">
        <v>0</v>
      </c>
      <c r="H4070" s="162">
        <v>0</v>
      </c>
      <c r="I4070" s="162">
        <v>0</v>
      </c>
      <c r="J4070" s="162">
        <v>0</v>
      </c>
      <c r="K4070" s="162">
        <v>0.83108000000000004</v>
      </c>
      <c r="L4070" s="162">
        <v>1.831688</v>
      </c>
    </row>
    <row r="4071" spans="1:12" ht="45" customHeight="1" x14ac:dyDescent="0.25">
      <c r="A4071" s="82" t="s">
        <v>5503</v>
      </c>
      <c r="B4071" s="9" t="s">
        <v>2290</v>
      </c>
      <c r="C4071" s="9" t="s">
        <v>3081</v>
      </c>
      <c r="D4071" s="163">
        <v>0</v>
      </c>
      <c r="E4071" s="163">
        <v>0.26451999999999998</v>
      </c>
      <c r="F4071" s="163">
        <v>1.06192</v>
      </c>
      <c r="G4071" s="163">
        <v>0</v>
      </c>
      <c r="H4071" s="163">
        <v>7.1678000000000006E-2</v>
      </c>
      <c r="I4071" s="163">
        <v>0.37604799999999999</v>
      </c>
      <c r="J4071" s="163">
        <v>0</v>
      </c>
      <c r="K4071" s="163">
        <v>0.336198</v>
      </c>
      <c r="L4071" s="163">
        <v>1.4379679999999999</v>
      </c>
    </row>
    <row r="4072" spans="1:12" ht="45" customHeight="1" x14ac:dyDescent="0.25">
      <c r="A4072" s="81" t="s">
        <v>5503</v>
      </c>
      <c r="B4072" s="23" t="s">
        <v>2290</v>
      </c>
      <c r="C4072" s="23" t="s">
        <v>8046</v>
      </c>
      <c r="D4072" s="162">
        <v>0</v>
      </c>
      <c r="E4072" s="162">
        <v>0.121155</v>
      </c>
      <c r="F4072" s="162">
        <v>0.473298</v>
      </c>
      <c r="G4072" s="162">
        <v>0</v>
      </c>
      <c r="H4072" s="162">
        <v>0</v>
      </c>
      <c r="I4072" s="162">
        <v>0</v>
      </c>
      <c r="J4072" s="162">
        <v>0</v>
      </c>
      <c r="K4072" s="162">
        <v>0.121155</v>
      </c>
      <c r="L4072" s="162">
        <v>0.473298</v>
      </c>
    </row>
    <row r="4073" spans="1:12" ht="45" customHeight="1" x14ac:dyDescent="0.25">
      <c r="A4073" s="82" t="s">
        <v>5505</v>
      </c>
      <c r="B4073" s="9" t="s">
        <v>2292</v>
      </c>
      <c r="C4073" s="9" t="s">
        <v>3081</v>
      </c>
      <c r="D4073" s="163">
        <v>0</v>
      </c>
      <c r="E4073" s="163">
        <v>4.7349600000000001</v>
      </c>
      <c r="F4073" s="163">
        <v>20.953078000000001</v>
      </c>
      <c r="G4073" s="163">
        <v>0</v>
      </c>
      <c r="H4073" s="163">
        <v>2.5648000000000001E-2</v>
      </c>
      <c r="I4073" s="163">
        <v>0.13816400000000001</v>
      </c>
      <c r="J4073" s="163">
        <v>0</v>
      </c>
      <c r="K4073" s="163">
        <v>4.7606080000000004</v>
      </c>
      <c r="L4073" s="163">
        <v>21.091242000000001</v>
      </c>
    </row>
    <row r="4074" spans="1:12" ht="45" customHeight="1" x14ac:dyDescent="0.25">
      <c r="A4074" s="81" t="s">
        <v>5505</v>
      </c>
      <c r="B4074" s="23" t="s">
        <v>2292</v>
      </c>
      <c r="C4074" s="23" t="s">
        <v>3082</v>
      </c>
      <c r="D4074" s="162">
        <v>0</v>
      </c>
      <c r="E4074" s="162">
        <v>0.58027200000000001</v>
      </c>
      <c r="F4074" s="162">
        <v>2.5471300000000001</v>
      </c>
      <c r="G4074" s="162">
        <v>0</v>
      </c>
      <c r="H4074" s="162">
        <v>0</v>
      </c>
      <c r="I4074" s="162">
        <v>0</v>
      </c>
      <c r="J4074" s="162">
        <v>0</v>
      </c>
      <c r="K4074" s="162">
        <v>0.58027200000000001</v>
      </c>
      <c r="L4074" s="162">
        <v>2.5471300000000001</v>
      </c>
    </row>
    <row r="4075" spans="1:12" ht="45" customHeight="1" x14ac:dyDescent="0.25">
      <c r="A4075" s="82" t="s">
        <v>5506</v>
      </c>
      <c r="B4075" s="9" t="s">
        <v>6866</v>
      </c>
      <c r="C4075" s="9" t="s">
        <v>3084</v>
      </c>
      <c r="D4075" s="163">
        <v>0</v>
      </c>
      <c r="E4075" s="163">
        <v>0</v>
      </c>
      <c r="F4075" s="163">
        <v>0</v>
      </c>
      <c r="G4075" s="163">
        <v>0</v>
      </c>
      <c r="H4075" s="163">
        <v>0.49919999999999998</v>
      </c>
      <c r="I4075" s="163">
        <v>2.5351539999999999</v>
      </c>
      <c r="J4075" s="163">
        <v>0</v>
      </c>
      <c r="K4075" s="163">
        <v>0.49919999999999998</v>
      </c>
      <c r="L4075" s="163">
        <v>2.5351539999999999</v>
      </c>
    </row>
    <row r="4076" spans="1:12" ht="45" customHeight="1" x14ac:dyDescent="0.25">
      <c r="A4076" s="81" t="s">
        <v>5506</v>
      </c>
      <c r="B4076" s="23" t="s">
        <v>6866</v>
      </c>
      <c r="C4076" s="23" t="s">
        <v>8046</v>
      </c>
      <c r="D4076" s="162">
        <v>0</v>
      </c>
      <c r="E4076" s="162">
        <v>1.6260000000000001E-3</v>
      </c>
      <c r="F4076" s="162">
        <v>1.1050000000000001E-2</v>
      </c>
      <c r="G4076" s="162">
        <v>0</v>
      </c>
      <c r="H4076" s="162">
        <v>2.0500000000000002E-3</v>
      </c>
      <c r="I4076" s="162">
        <v>3.392E-3</v>
      </c>
      <c r="J4076" s="162">
        <v>0</v>
      </c>
      <c r="K4076" s="162">
        <v>3.676E-3</v>
      </c>
      <c r="L4076" s="162">
        <v>1.4442E-2</v>
      </c>
    </row>
    <row r="4077" spans="1:12" ht="45" customHeight="1" x14ac:dyDescent="0.25">
      <c r="A4077" s="82" t="s">
        <v>5508</v>
      </c>
      <c r="B4077" s="9" t="s">
        <v>3633</v>
      </c>
      <c r="C4077" s="9" t="s">
        <v>3084</v>
      </c>
      <c r="D4077" s="163">
        <v>0</v>
      </c>
      <c r="E4077" s="163">
        <v>0</v>
      </c>
      <c r="F4077" s="163">
        <v>0</v>
      </c>
      <c r="G4077" s="163">
        <v>0</v>
      </c>
      <c r="H4077" s="163">
        <v>0.92405599999999999</v>
      </c>
      <c r="I4077" s="163">
        <v>0.98630099999999998</v>
      </c>
      <c r="J4077" s="163">
        <v>0</v>
      </c>
      <c r="K4077" s="163">
        <v>0.92405599999999999</v>
      </c>
      <c r="L4077" s="163">
        <v>0.98630099999999998</v>
      </c>
    </row>
    <row r="4078" spans="1:12" ht="45" customHeight="1" x14ac:dyDescent="0.25">
      <c r="A4078" s="81" t="s">
        <v>5508</v>
      </c>
      <c r="B4078" s="23" t="s">
        <v>3633</v>
      </c>
      <c r="C4078" s="23" t="s">
        <v>8046</v>
      </c>
      <c r="D4078" s="162">
        <v>0</v>
      </c>
      <c r="E4078" s="162">
        <v>5.0000000000000001E-3</v>
      </c>
      <c r="F4078" s="162">
        <v>9.8860000000000007E-3</v>
      </c>
      <c r="G4078" s="162">
        <v>0</v>
      </c>
      <c r="H4078" s="162">
        <v>4.0999999999999999E-4</v>
      </c>
      <c r="I4078" s="162">
        <v>4.6709999999999998E-3</v>
      </c>
      <c r="J4078" s="162">
        <v>0</v>
      </c>
      <c r="K4078" s="162">
        <v>5.4099999999999999E-3</v>
      </c>
      <c r="L4078" s="162">
        <v>1.4557E-2</v>
      </c>
    </row>
    <row r="4079" spans="1:12" ht="45" customHeight="1" x14ac:dyDescent="0.25">
      <c r="A4079" s="82" t="s">
        <v>5511</v>
      </c>
      <c r="B4079" s="9" t="s">
        <v>2295</v>
      </c>
      <c r="C4079" s="9" t="s">
        <v>3081</v>
      </c>
      <c r="D4079" s="163">
        <v>0</v>
      </c>
      <c r="E4079" s="163">
        <v>2.263341</v>
      </c>
      <c r="F4079" s="163">
        <v>7.9345109999999996</v>
      </c>
      <c r="G4079" s="163">
        <v>0</v>
      </c>
      <c r="H4079" s="163">
        <v>5.0000000000000001E-4</v>
      </c>
      <c r="I4079" s="163">
        <v>3.9985E-2</v>
      </c>
      <c r="J4079" s="163">
        <v>0</v>
      </c>
      <c r="K4079" s="163">
        <v>2.2638410000000002</v>
      </c>
      <c r="L4079" s="163">
        <v>7.9744960000000003</v>
      </c>
    </row>
    <row r="4080" spans="1:12" ht="45" customHeight="1" x14ac:dyDescent="0.25">
      <c r="A4080" s="81" t="s">
        <v>5515</v>
      </c>
      <c r="B4080" s="23" t="s">
        <v>3163</v>
      </c>
      <c r="C4080" s="23" t="s">
        <v>3087</v>
      </c>
      <c r="D4080" s="162">
        <v>0</v>
      </c>
      <c r="E4080" s="162">
        <v>1.3431249999999999</v>
      </c>
      <c r="F4080" s="162">
        <v>11.079952</v>
      </c>
      <c r="G4080" s="162">
        <v>0</v>
      </c>
      <c r="H4080" s="162">
        <v>0</v>
      </c>
      <c r="I4080" s="162">
        <v>0</v>
      </c>
      <c r="J4080" s="162">
        <v>0</v>
      </c>
      <c r="K4080" s="162">
        <v>1.3431249999999999</v>
      </c>
      <c r="L4080" s="162">
        <v>11.079952</v>
      </c>
    </row>
    <row r="4081" spans="1:12" ht="45" customHeight="1" x14ac:dyDescent="0.25">
      <c r="A4081" s="82" t="s">
        <v>5515</v>
      </c>
      <c r="B4081" s="9" t="s">
        <v>3163</v>
      </c>
      <c r="C4081" s="9" t="s">
        <v>8046</v>
      </c>
      <c r="D4081" s="163">
        <v>0</v>
      </c>
      <c r="E4081" s="163">
        <v>3.0000000000000001E-3</v>
      </c>
      <c r="F4081" s="163">
        <v>2.9960000000000001E-2</v>
      </c>
      <c r="G4081" s="163">
        <v>0</v>
      </c>
      <c r="H4081" s="163">
        <v>1.0000000000000001E-5</v>
      </c>
      <c r="I4081" s="163">
        <v>1.31E-3</v>
      </c>
      <c r="J4081" s="163">
        <v>0</v>
      </c>
      <c r="K4081" s="163">
        <v>3.0100000000000001E-3</v>
      </c>
      <c r="L4081" s="163">
        <v>3.1269999999999999E-2</v>
      </c>
    </row>
    <row r="4082" spans="1:12" ht="45" customHeight="1" x14ac:dyDescent="0.25">
      <c r="A4082" s="81" t="s">
        <v>5516</v>
      </c>
      <c r="B4082" s="23" t="s">
        <v>6867</v>
      </c>
      <c r="C4082" s="23" t="s">
        <v>3081</v>
      </c>
      <c r="D4082" s="162">
        <v>0</v>
      </c>
      <c r="E4082" s="162">
        <v>33.006535999999997</v>
      </c>
      <c r="F4082" s="162">
        <v>150.02662100000001</v>
      </c>
      <c r="G4082" s="162">
        <v>0</v>
      </c>
      <c r="H4082" s="162">
        <v>2.6940000000000002E-3</v>
      </c>
      <c r="I4082" s="162">
        <v>2.4374E-2</v>
      </c>
      <c r="J4082" s="162">
        <v>0</v>
      </c>
      <c r="K4082" s="162">
        <v>33.009230000000002</v>
      </c>
      <c r="L4082" s="162">
        <v>150.050995</v>
      </c>
    </row>
    <row r="4083" spans="1:12" ht="45" customHeight="1" x14ac:dyDescent="0.25">
      <c r="A4083" s="82" t="s">
        <v>5516</v>
      </c>
      <c r="B4083" s="9" t="s">
        <v>6867</v>
      </c>
      <c r="C4083" s="9" t="s">
        <v>3085</v>
      </c>
      <c r="D4083" s="163">
        <v>0</v>
      </c>
      <c r="E4083" s="163">
        <v>6.1391000000000001E-2</v>
      </c>
      <c r="F4083" s="163">
        <v>0.69448600000000005</v>
      </c>
      <c r="G4083" s="163">
        <v>0</v>
      </c>
      <c r="H4083" s="163">
        <v>0</v>
      </c>
      <c r="I4083" s="163">
        <v>0</v>
      </c>
      <c r="J4083" s="163">
        <v>0</v>
      </c>
      <c r="K4083" s="163">
        <v>6.1391000000000001E-2</v>
      </c>
      <c r="L4083" s="163">
        <v>0.69448600000000005</v>
      </c>
    </row>
    <row r="4084" spans="1:12" ht="45" customHeight="1" x14ac:dyDescent="0.25">
      <c r="A4084" s="81" t="s">
        <v>5516</v>
      </c>
      <c r="B4084" s="23" t="s">
        <v>6867</v>
      </c>
      <c r="C4084" s="23" t="s">
        <v>3089</v>
      </c>
      <c r="D4084" s="162">
        <v>0</v>
      </c>
      <c r="E4084" s="162">
        <v>0.15004100000000001</v>
      </c>
      <c r="F4084" s="162">
        <v>0.81493099999999996</v>
      </c>
      <c r="G4084" s="162">
        <v>0</v>
      </c>
      <c r="H4084" s="162">
        <v>0</v>
      </c>
      <c r="I4084" s="162">
        <v>0</v>
      </c>
      <c r="J4084" s="162">
        <v>0</v>
      </c>
      <c r="K4084" s="162">
        <v>0.15004100000000001</v>
      </c>
      <c r="L4084" s="162">
        <v>0.81493099999999996</v>
      </c>
    </row>
    <row r="4085" spans="1:12" ht="45" customHeight="1" x14ac:dyDescent="0.25">
      <c r="A4085" s="82" t="s">
        <v>5516</v>
      </c>
      <c r="B4085" s="9" t="s">
        <v>6867</v>
      </c>
      <c r="C4085" s="9" t="s">
        <v>8046</v>
      </c>
      <c r="D4085" s="163">
        <v>0</v>
      </c>
      <c r="E4085" s="163">
        <v>6.0180999999999998E-2</v>
      </c>
      <c r="F4085" s="163">
        <v>0.25249100000000002</v>
      </c>
      <c r="G4085" s="163">
        <v>0</v>
      </c>
      <c r="H4085" s="163">
        <v>6.2E-4</v>
      </c>
      <c r="I4085" s="163">
        <v>6.901E-3</v>
      </c>
      <c r="J4085" s="163">
        <v>0</v>
      </c>
      <c r="K4085" s="163">
        <v>6.0801000000000001E-2</v>
      </c>
      <c r="L4085" s="163">
        <v>0.25939200000000001</v>
      </c>
    </row>
    <row r="4086" spans="1:12" ht="45" customHeight="1" x14ac:dyDescent="0.25">
      <c r="A4086" s="81" t="s">
        <v>5517</v>
      </c>
      <c r="B4086" s="23" t="s">
        <v>2299</v>
      </c>
      <c r="C4086" s="23" t="s">
        <v>3081</v>
      </c>
      <c r="D4086" s="162">
        <v>0</v>
      </c>
      <c r="E4086" s="162">
        <v>28.932037000000001</v>
      </c>
      <c r="F4086" s="162">
        <v>51.424594999999997</v>
      </c>
      <c r="G4086" s="162">
        <v>0</v>
      </c>
      <c r="H4086" s="162">
        <v>9.3699999999999999E-3</v>
      </c>
      <c r="I4086" s="162">
        <v>0.10165200000000001</v>
      </c>
      <c r="J4086" s="162">
        <v>0</v>
      </c>
      <c r="K4086" s="162">
        <v>28.941407000000002</v>
      </c>
      <c r="L4086" s="162">
        <v>51.526246999999998</v>
      </c>
    </row>
    <row r="4087" spans="1:12" ht="45" customHeight="1" x14ac:dyDescent="0.25">
      <c r="A4087" s="82" t="s">
        <v>5517</v>
      </c>
      <c r="B4087" s="9" t="s">
        <v>2299</v>
      </c>
      <c r="C4087" s="9" t="s">
        <v>3082</v>
      </c>
      <c r="D4087" s="163">
        <v>0</v>
      </c>
      <c r="E4087" s="163">
        <v>3.0885340000000001</v>
      </c>
      <c r="F4087" s="163">
        <v>11.165543</v>
      </c>
      <c r="G4087" s="163">
        <v>0</v>
      </c>
      <c r="H4087" s="163">
        <v>6.0000000000000001E-3</v>
      </c>
      <c r="I4087" s="163">
        <v>3.0000000000000001E-3</v>
      </c>
      <c r="J4087" s="163">
        <v>0</v>
      </c>
      <c r="K4087" s="163">
        <v>3.0945339999999999</v>
      </c>
      <c r="L4087" s="163">
        <v>11.168543</v>
      </c>
    </row>
    <row r="4088" spans="1:12" ht="45" customHeight="1" x14ac:dyDescent="0.25">
      <c r="A4088" s="81" t="s">
        <v>5517</v>
      </c>
      <c r="B4088" s="23" t="s">
        <v>2299</v>
      </c>
      <c r="C4088" s="23" t="s">
        <v>8046</v>
      </c>
      <c r="D4088" s="162">
        <v>0</v>
      </c>
      <c r="E4088" s="162">
        <v>0.11924700000000001</v>
      </c>
      <c r="F4088" s="162">
        <v>0.45125300000000002</v>
      </c>
      <c r="G4088" s="162">
        <v>0</v>
      </c>
      <c r="H4088" s="162">
        <v>5.0000000000000001E-4</v>
      </c>
      <c r="I4088" s="162">
        <v>4.8380000000000003E-3</v>
      </c>
      <c r="J4088" s="162">
        <v>0</v>
      </c>
      <c r="K4088" s="162">
        <v>0.11974700000000001</v>
      </c>
      <c r="L4088" s="162">
        <v>0.45609100000000002</v>
      </c>
    </row>
    <row r="4089" spans="1:12" ht="45" customHeight="1" x14ac:dyDescent="0.25">
      <c r="A4089" s="82" t="s">
        <v>5519</v>
      </c>
      <c r="B4089" s="9" t="s">
        <v>2300</v>
      </c>
      <c r="C4089" s="9" t="s">
        <v>3081</v>
      </c>
      <c r="D4089" s="163">
        <v>0</v>
      </c>
      <c r="E4089" s="163">
        <v>2.744488</v>
      </c>
      <c r="F4089" s="163">
        <v>6.7612079999999999</v>
      </c>
      <c r="G4089" s="163">
        <v>0</v>
      </c>
      <c r="H4089" s="163">
        <v>3.1815000000000003E-2</v>
      </c>
      <c r="I4089" s="163">
        <v>6.8736000000000005E-2</v>
      </c>
      <c r="J4089" s="163">
        <v>0</v>
      </c>
      <c r="K4089" s="163">
        <v>2.776303</v>
      </c>
      <c r="L4089" s="163">
        <v>6.8299440000000002</v>
      </c>
    </row>
    <row r="4090" spans="1:12" ht="45" customHeight="1" x14ac:dyDescent="0.25">
      <c r="A4090" s="81" t="s">
        <v>5519</v>
      </c>
      <c r="B4090" s="23" t="s">
        <v>2300</v>
      </c>
      <c r="C4090" s="23" t="s">
        <v>8046</v>
      </c>
      <c r="D4090" s="162">
        <v>0</v>
      </c>
      <c r="E4090" s="162">
        <v>5.5030000000000003E-2</v>
      </c>
      <c r="F4090" s="162">
        <v>9.7917000000000004E-2</v>
      </c>
      <c r="G4090" s="162">
        <v>0</v>
      </c>
      <c r="H4090" s="162">
        <v>0</v>
      </c>
      <c r="I4090" s="162">
        <v>0</v>
      </c>
      <c r="J4090" s="162">
        <v>0</v>
      </c>
      <c r="K4090" s="162">
        <v>5.5030000000000003E-2</v>
      </c>
      <c r="L4090" s="162">
        <v>9.7917000000000004E-2</v>
      </c>
    </row>
    <row r="4091" spans="1:12" ht="45" customHeight="1" x14ac:dyDescent="0.25">
      <c r="A4091" s="82" t="s">
        <v>5520</v>
      </c>
      <c r="B4091" s="9" t="s">
        <v>3634</v>
      </c>
      <c r="C4091" s="9" t="s">
        <v>3081</v>
      </c>
      <c r="D4091" s="163">
        <v>0</v>
      </c>
      <c r="E4091" s="163">
        <v>1.1461589999999999</v>
      </c>
      <c r="F4091" s="163">
        <v>4.9850919999999999</v>
      </c>
      <c r="G4091" s="163">
        <v>0</v>
      </c>
      <c r="H4091" s="163">
        <v>1.4047E-2</v>
      </c>
      <c r="I4091" s="163">
        <v>6.4005999999999993E-2</v>
      </c>
      <c r="J4091" s="163">
        <v>0</v>
      </c>
      <c r="K4091" s="163">
        <v>1.1602060000000001</v>
      </c>
      <c r="L4091" s="163">
        <v>5.0490979999999999</v>
      </c>
    </row>
    <row r="4092" spans="1:12" ht="45" customHeight="1" x14ac:dyDescent="0.25">
      <c r="A4092" s="81" t="s">
        <v>5520</v>
      </c>
      <c r="B4092" s="23" t="s">
        <v>3634</v>
      </c>
      <c r="C4092" s="23" t="s">
        <v>8046</v>
      </c>
      <c r="D4092" s="162">
        <v>0</v>
      </c>
      <c r="E4092" s="162">
        <v>1.6636000000000001E-2</v>
      </c>
      <c r="F4092" s="162">
        <v>0.117414</v>
      </c>
      <c r="G4092" s="162">
        <v>0</v>
      </c>
      <c r="H4092" s="162">
        <v>0</v>
      </c>
      <c r="I4092" s="162">
        <v>0</v>
      </c>
      <c r="J4092" s="162">
        <v>0</v>
      </c>
      <c r="K4092" s="162">
        <v>1.6636000000000001E-2</v>
      </c>
      <c r="L4092" s="162">
        <v>0.117414</v>
      </c>
    </row>
    <row r="4093" spans="1:12" ht="45" customHeight="1" x14ac:dyDescent="0.25">
      <c r="A4093" s="82" t="s">
        <v>5523</v>
      </c>
      <c r="B4093" s="9" t="s">
        <v>2305</v>
      </c>
      <c r="C4093" s="9" t="s">
        <v>3081</v>
      </c>
      <c r="D4093" s="163">
        <v>0</v>
      </c>
      <c r="E4093" s="163">
        <v>9.5219999999999992E-3</v>
      </c>
      <c r="F4093" s="163">
        <v>6.8461999999999995E-2</v>
      </c>
      <c r="G4093" s="163">
        <v>0</v>
      </c>
      <c r="H4093" s="163">
        <v>0.345308</v>
      </c>
      <c r="I4093" s="163">
        <v>1.048055</v>
      </c>
      <c r="J4093" s="163">
        <v>0</v>
      </c>
      <c r="K4093" s="163">
        <v>0.35482999999999998</v>
      </c>
      <c r="L4093" s="163">
        <v>1.116517</v>
      </c>
    </row>
    <row r="4094" spans="1:12" ht="45" customHeight="1" x14ac:dyDescent="0.25">
      <c r="A4094" s="81" t="s">
        <v>5523</v>
      </c>
      <c r="B4094" s="23" t="s">
        <v>2305</v>
      </c>
      <c r="C4094" s="23" t="s">
        <v>8046</v>
      </c>
      <c r="D4094" s="162">
        <v>0</v>
      </c>
      <c r="E4094" s="162">
        <v>0.03</v>
      </c>
      <c r="F4094" s="162">
        <v>0.12778999999999999</v>
      </c>
      <c r="G4094" s="162">
        <v>0</v>
      </c>
      <c r="H4094" s="162">
        <v>0</v>
      </c>
      <c r="I4094" s="162">
        <v>0</v>
      </c>
      <c r="J4094" s="162">
        <v>0</v>
      </c>
      <c r="K4094" s="162">
        <v>0.03</v>
      </c>
      <c r="L4094" s="162">
        <v>0.12778999999999999</v>
      </c>
    </row>
    <row r="4095" spans="1:12" ht="45" customHeight="1" x14ac:dyDescent="0.25">
      <c r="A4095" s="82" t="s">
        <v>5525</v>
      </c>
      <c r="B4095" s="9" t="s">
        <v>4212</v>
      </c>
      <c r="C4095" s="9" t="s">
        <v>3081</v>
      </c>
      <c r="D4095" s="163">
        <v>0</v>
      </c>
      <c r="E4095" s="163">
        <v>17.659120000000001</v>
      </c>
      <c r="F4095" s="163">
        <v>47.707759000000003</v>
      </c>
      <c r="G4095" s="163">
        <v>0</v>
      </c>
      <c r="H4095" s="163">
        <v>1.2573000000000001E-2</v>
      </c>
      <c r="I4095" s="163">
        <v>0.119258</v>
      </c>
      <c r="J4095" s="163">
        <v>0</v>
      </c>
      <c r="K4095" s="163">
        <v>17.671693000000001</v>
      </c>
      <c r="L4095" s="163">
        <v>47.827016999999998</v>
      </c>
    </row>
    <row r="4096" spans="1:12" ht="45" customHeight="1" x14ac:dyDescent="0.25">
      <c r="A4096" s="81" t="s">
        <v>5527</v>
      </c>
      <c r="B4096" s="23" t="s">
        <v>1026</v>
      </c>
      <c r="C4096" s="23" t="s">
        <v>3081</v>
      </c>
      <c r="D4096" s="162">
        <v>0</v>
      </c>
      <c r="E4096" s="162">
        <v>3.1539229999999998</v>
      </c>
      <c r="F4096" s="162">
        <v>12.647429000000001</v>
      </c>
      <c r="G4096" s="162">
        <v>0</v>
      </c>
      <c r="H4096" s="162">
        <v>0.30677900000000002</v>
      </c>
      <c r="I4096" s="162">
        <v>1.7606170000000001</v>
      </c>
      <c r="J4096" s="162">
        <v>0</v>
      </c>
      <c r="K4096" s="162">
        <v>3.4607019999999999</v>
      </c>
      <c r="L4096" s="162">
        <v>14.408046000000001</v>
      </c>
    </row>
    <row r="4097" spans="1:12" ht="45" customHeight="1" x14ac:dyDescent="0.25">
      <c r="A4097" s="82" t="s">
        <v>5527</v>
      </c>
      <c r="B4097" s="9" t="s">
        <v>1026</v>
      </c>
      <c r="C4097" s="9" t="s">
        <v>3082</v>
      </c>
      <c r="D4097" s="163">
        <v>0</v>
      </c>
      <c r="E4097" s="163">
        <v>1.4010210000000001</v>
      </c>
      <c r="F4097" s="163">
        <v>5.0404229999999997</v>
      </c>
      <c r="G4097" s="163">
        <v>0</v>
      </c>
      <c r="H4097" s="163">
        <v>0.33109300000000003</v>
      </c>
      <c r="I4097" s="163">
        <v>1.3493059999999999</v>
      </c>
      <c r="J4097" s="163">
        <v>0</v>
      </c>
      <c r="K4097" s="163">
        <v>1.7321139999999999</v>
      </c>
      <c r="L4097" s="163">
        <v>6.389729</v>
      </c>
    </row>
    <row r="4098" spans="1:12" ht="45" customHeight="1" x14ac:dyDescent="0.25">
      <c r="A4098" s="81" t="s">
        <v>5527</v>
      </c>
      <c r="B4098" s="23" t="s">
        <v>1026</v>
      </c>
      <c r="C4098" s="23" t="s">
        <v>3089</v>
      </c>
      <c r="D4098" s="162">
        <v>0</v>
      </c>
      <c r="E4098" s="162">
        <v>0.14255999999999999</v>
      </c>
      <c r="F4098" s="162">
        <v>1.096776</v>
      </c>
      <c r="G4098" s="162">
        <v>0</v>
      </c>
      <c r="H4098" s="162">
        <v>0</v>
      </c>
      <c r="I4098" s="162">
        <v>0</v>
      </c>
      <c r="J4098" s="162">
        <v>0</v>
      </c>
      <c r="K4098" s="162">
        <v>0.14255999999999999</v>
      </c>
      <c r="L4098" s="162">
        <v>1.096776</v>
      </c>
    </row>
    <row r="4099" spans="1:12" ht="45" customHeight="1" x14ac:dyDescent="0.25">
      <c r="A4099" s="82" t="s">
        <v>5527</v>
      </c>
      <c r="B4099" s="9" t="s">
        <v>1026</v>
      </c>
      <c r="C4099" s="9" t="s">
        <v>8046</v>
      </c>
      <c r="D4099" s="163">
        <v>0</v>
      </c>
      <c r="E4099" s="163">
        <v>2.4858000000000002E-2</v>
      </c>
      <c r="F4099" s="163">
        <v>5.6862999999999997E-2</v>
      </c>
      <c r="G4099" s="163">
        <v>0</v>
      </c>
      <c r="H4099" s="163">
        <v>0</v>
      </c>
      <c r="I4099" s="163">
        <v>0</v>
      </c>
      <c r="J4099" s="163">
        <v>0</v>
      </c>
      <c r="K4099" s="163">
        <v>2.4858000000000002E-2</v>
      </c>
      <c r="L4099" s="163">
        <v>5.6862999999999997E-2</v>
      </c>
    </row>
    <row r="4100" spans="1:12" ht="45" customHeight="1" x14ac:dyDescent="0.25">
      <c r="A4100" s="81" t="s">
        <v>5528</v>
      </c>
      <c r="B4100" s="23" t="s">
        <v>1014</v>
      </c>
      <c r="C4100" s="23" t="s">
        <v>3081</v>
      </c>
      <c r="D4100" s="162">
        <v>0</v>
      </c>
      <c r="E4100" s="162">
        <v>1.7378210000000001</v>
      </c>
      <c r="F4100" s="162">
        <v>7.1595000000000004</v>
      </c>
      <c r="G4100" s="162">
        <v>0</v>
      </c>
      <c r="H4100" s="162">
        <v>1.0120000000000001E-2</v>
      </c>
      <c r="I4100" s="162">
        <v>1.6646999999999999E-2</v>
      </c>
      <c r="J4100" s="162">
        <v>0</v>
      </c>
      <c r="K4100" s="162">
        <v>1.747941</v>
      </c>
      <c r="L4100" s="162">
        <v>7.1761470000000003</v>
      </c>
    </row>
    <row r="4101" spans="1:12" ht="45" customHeight="1" x14ac:dyDescent="0.25">
      <c r="A4101" s="82" t="s">
        <v>5528</v>
      </c>
      <c r="B4101" s="9" t="s">
        <v>1014</v>
      </c>
      <c r="C4101" s="9" t="s">
        <v>3082</v>
      </c>
      <c r="D4101" s="163">
        <v>0</v>
      </c>
      <c r="E4101" s="163">
        <v>0.88200000000000001</v>
      </c>
      <c r="F4101" s="163">
        <v>2.539574</v>
      </c>
      <c r="G4101" s="163">
        <v>0</v>
      </c>
      <c r="H4101" s="163">
        <v>7.5000000000000002E-4</v>
      </c>
      <c r="I4101" s="163">
        <v>3.0929999999999998E-3</v>
      </c>
      <c r="J4101" s="163">
        <v>0</v>
      </c>
      <c r="K4101" s="163">
        <v>0.88275000000000003</v>
      </c>
      <c r="L4101" s="163">
        <v>2.5426669999999998</v>
      </c>
    </row>
    <row r="4102" spans="1:12" ht="45" customHeight="1" x14ac:dyDescent="0.25">
      <c r="A4102" s="81" t="s">
        <v>5528</v>
      </c>
      <c r="B4102" s="23" t="s">
        <v>1014</v>
      </c>
      <c r="C4102" s="23" t="s">
        <v>8046</v>
      </c>
      <c r="D4102" s="162">
        <v>0</v>
      </c>
      <c r="E4102" s="162">
        <v>0</v>
      </c>
      <c r="F4102" s="162">
        <v>0</v>
      </c>
      <c r="G4102" s="162">
        <v>0</v>
      </c>
      <c r="H4102" s="162">
        <v>1.82E-3</v>
      </c>
      <c r="I4102" s="162">
        <v>0.24483099999999999</v>
      </c>
      <c r="J4102" s="162">
        <v>0</v>
      </c>
      <c r="K4102" s="162">
        <v>1.82E-3</v>
      </c>
      <c r="L4102" s="162">
        <v>0.24483099999999999</v>
      </c>
    </row>
    <row r="4103" spans="1:12" ht="45" customHeight="1" x14ac:dyDescent="0.25">
      <c r="A4103" s="82" t="s">
        <v>5529</v>
      </c>
      <c r="B4103" s="9" t="s">
        <v>2306</v>
      </c>
      <c r="C4103" s="9" t="s">
        <v>3081</v>
      </c>
      <c r="D4103" s="163">
        <v>0</v>
      </c>
      <c r="E4103" s="163">
        <v>2.0000000000000001E-4</v>
      </c>
      <c r="F4103" s="163">
        <v>8.3999999999999995E-3</v>
      </c>
      <c r="G4103" s="163">
        <v>0</v>
      </c>
      <c r="H4103" s="163">
        <v>4.4172000000000003E-2</v>
      </c>
      <c r="I4103" s="163">
        <v>1.022402</v>
      </c>
      <c r="J4103" s="163">
        <v>0</v>
      </c>
      <c r="K4103" s="163">
        <v>4.4372000000000002E-2</v>
      </c>
      <c r="L4103" s="163">
        <v>1.030802</v>
      </c>
    </row>
    <row r="4104" spans="1:12" ht="45" customHeight="1" x14ac:dyDescent="0.25">
      <c r="A4104" s="81" t="s">
        <v>5529</v>
      </c>
      <c r="B4104" s="23" t="s">
        <v>2306</v>
      </c>
      <c r="C4104" s="23" t="s">
        <v>3083</v>
      </c>
      <c r="D4104" s="162">
        <v>0</v>
      </c>
      <c r="E4104" s="162">
        <v>0</v>
      </c>
      <c r="F4104" s="162">
        <v>0</v>
      </c>
      <c r="G4104" s="162">
        <v>0</v>
      </c>
      <c r="H4104" s="162">
        <v>3.9999999999999998E-6</v>
      </c>
      <c r="I4104" s="162">
        <v>0.69716</v>
      </c>
      <c r="J4104" s="162">
        <v>0</v>
      </c>
      <c r="K4104" s="162">
        <v>3.9999999999999998E-6</v>
      </c>
      <c r="L4104" s="162">
        <v>0.69716</v>
      </c>
    </row>
    <row r="4105" spans="1:12" ht="45" customHeight="1" x14ac:dyDescent="0.25">
      <c r="A4105" s="82" t="s">
        <v>5529</v>
      </c>
      <c r="B4105" s="9" t="s">
        <v>2306</v>
      </c>
      <c r="C4105" s="9" t="s">
        <v>3084</v>
      </c>
      <c r="D4105" s="163">
        <v>0</v>
      </c>
      <c r="E4105" s="163">
        <v>0</v>
      </c>
      <c r="F4105" s="163">
        <v>0</v>
      </c>
      <c r="G4105" s="163">
        <v>0</v>
      </c>
      <c r="H4105" s="163">
        <v>2.477E-3</v>
      </c>
      <c r="I4105" s="163">
        <v>3.231989</v>
      </c>
      <c r="J4105" s="163">
        <v>0</v>
      </c>
      <c r="K4105" s="163">
        <v>2.477E-3</v>
      </c>
      <c r="L4105" s="163">
        <v>3.231989</v>
      </c>
    </row>
    <row r="4106" spans="1:12" ht="45" customHeight="1" x14ac:dyDescent="0.25">
      <c r="A4106" s="81" t="s">
        <v>5529</v>
      </c>
      <c r="B4106" s="23" t="s">
        <v>2306</v>
      </c>
      <c r="C4106" s="23" t="s">
        <v>3088</v>
      </c>
      <c r="D4106" s="162">
        <v>0</v>
      </c>
      <c r="E4106" s="162">
        <v>0</v>
      </c>
      <c r="F4106" s="162">
        <v>0</v>
      </c>
      <c r="G4106" s="162">
        <v>0</v>
      </c>
      <c r="H4106" s="162">
        <v>6.0000000000000002E-6</v>
      </c>
      <c r="I4106" s="162">
        <v>1.3701449999999999</v>
      </c>
      <c r="J4106" s="162">
        <v>0</v>
      </c>
      <c r="K4106" s="162">
        <v>6.0000000000000002E-6</v>
      </c>
      <c r="L4106" s="162">
        <v>1.3701449999999999</v>
      </c>
    </row>
    <row r="4107" spans="1:12" ht="45" customHeight="1" x14ac:dyDescent="0.25">
      <c r="A4107" s="82" t="s">
        <v>5529</v>
      </c>
      <c r="B4107" s="9" t="s">
        <v>2306</v>
      </c>
      <c r="C4107" s="9" t="s">
        <v>3089</v>
      </c>
      <c r="D4107" s="163">
        <v>0</v>
      </c>
      <c r="E4107" s="163">
        <v>0</v>
      </c>
      <c r="F4107" s="163">
        <v>0</v>
      </c>
      <c r="G4107" s="163">
        <v>0</v>
      </c>
      <c r="H4107" s="163">
        <v>2.8826999999999998E-2</v>
      </c>
      <c r="I4107" s="163">
        <v>9.5335920000000005</v>
      </c>
      <c r="J4107" s="163">
        <v>0</v>
      </c>
      <c r="K4107" s="163">
        <v>2.8826999999999998E-2</v>
      </c>
      <c r="L4107" s="163">
        <v>9.5335920000000005</v>
      </c>
    </row>
    <row r="4108" spans="1:12" ht="45" customHeight="1" x14ac:dyDescent="0.25">
      <c r="A4108" s="81" t="s">
        <v>5529</v>
      </c>
      <c r="B4108" s="23" t="s">
        <v>2306</v>
      </c>
      <c r="C4108" s="23" t="s">
        <v>8046</v>
      </c>
      <c r="D4108" s="162">
        <v>0</v>
      </c>
      <c r="E4108" s="162">
        <v>1.0999999999999999E-2</v>
      </c>
      <c r="F4108" s="162">
        <v>0.1116</v>
      </c>
      <c r="G4108" s="162">
        <v>0</v>
      </c>
      <c r="H4108" s="162">
        <v>1.3010000000000001E-3</v>
      </c>
      <c r="I4108" s="162">
        <v>0.24899399999999999</v>
      </c>
      <c r="J4108" s="162">
        <v>0</v>
      </c>
      <c r="K4108" s="162">
        <v>1.2300999999999999E-2</v>
      </c>
      <c r="L4108" s="162">
        <v>0.36059400000000003</v>
      </c>
    </row>
    <row r="4109" spans="1:12" ht="45" customHeight="1" x14ac:dyDescent="0.25">
      <c r="A4109" s="82" t="s">
        <v>5530</v>
      </c>
      <c r="B4109" s="9" t="s">
        <v>1508</v>
      </c>
      <c r="C4109" s="9" t="s">
        <v>3081</v>
      </c>
      <c r="D4109" s="163">
        <v>0</v>
      </c>
      <c r="E4109" s="163">
        <v>10.636547</v>
      </c>
      <c r="F4109" s="163">
        <v>38.564455000000002</v>
      </c>
      <c r="G4109" s="163">
        <v>0</v>
      </c>
      <c r="H4109" s="163">
        <v>0.121667</v>
      </c>
      <c r="I4109" s="163">
        <v>0.51095299999999999</v>
      </c>
      <c r="J4109" s="163">
        <v>0</v>
      </c>
      <c r="K4109" s="163">
        <v>10.758214000000001</v>
      </c>
      <c r="L4109" s="163">
        <v>39.075408000000003</v>
      </c>
    </row>
    <row r="4110" spans="1:12" ht="45" customHeight="1" x14ac:dyDescent="0.25">
      <c r="A4110" s="81" t="s">
        <v>5530</v>
      </c>
      <c r="B4110" s="23" t="s">
        <v>1508</v>
      </c>
      <c r="C4110" s="23" t="s">
        <v>3082</v>
      </c>
      <c r="D4110" s="162">
        <v>0</v>
      </c>
      <c r="E4110" s="162">
        <v>3.1253799999999998</v>
      </c>
      <c r="F4110" s="162">
        <v>13.54466</v>
      </c>
      <c r="G4110" s="162">
        <v>0</v>
      </c>
      <c r="H4110" s="162">
        <v>0.84815499999999999</v>
      </c>
      <c r="I4110" s="162">
        <v>2.3387349999999998</v>
      </c>
      <c r="J4110" s="162">
        <v>0</v>
      </c>
      <c r="K4110" s="162">
        <v>3.973535</v>
      </c>
      <c r="L4110" s="162">
        <v>15.883395</v>
      </c>
    </row>
    <row r="4111" spans="1:12" ht="45" customHeight="1" x14ac:dyDescent="0.25">
      <c r="A4111" s="82" t="s">
        <v>5530</v>
      </c>
      <c r="B4111" s="9" t="s">
        <v>1508</v>
      </c>
      <c r="C4111" s="9" t="s">
        <v>8046</v>
      </c>
      <c r="D4111" s="163">
        <v>0</v>
      </c>
      <c r="E4111" s="163">
        <v>0</v>
      </c>
      <c r="F4111" s="163">
        <v>0</v>
      </c>
      <c r="G4111" s="163">
        <v>0</v>
      </c>
      <c r="H4111" s="163">
        <v>5.3119999999999999E-3</v>
      </c>
      <c r="I4111" s="163">
        <v>0.132715</v>
      </c>
      <c r="J4111" s="163">
        <v>0</v>
      </c>
      <c r="K4111" s="163">
        <v>5.3119999999999999E-3</v>
      </c>
      <c r="L4111" s="163">
        <v>0.132715</v>
      </c>
    </row>
    <row r="4112" spans="1:12" ht="45" customHeight="1" x14ac:dyDescent="0.25">
      <c r="A4112" s="81" t="s">
        <v>5531</v>
      </c>
      <c r="B4112" s="23" t="s">
        <v>968</v>
      </c>
      <c r="C4112" s="23" t="s">
        <v>3081</v>
      </c>
      <c r="D4112" s="162">
        <v>0</v>
      </c>
      <c r="E4112" s="162">
        <v>24.250049000000001</v>
      </c>
      <c r="F4112" s="162">
        <v>95.350488999999996</v>
      </c>
      <c r="G4112" s="162">
        <v>0</v>
      </c>
      <c r="H4112" s="162">
        <v>3.7334879999999999</v>
      </c>
      <c r="I4112" s="162">
        <v>9.6945010000000007</v>
      </c>
      <c r="J4112" s="162">
        <v>0</v>
      </c>
      <c r="K4112" s="162">
        <v>27.983536999999998</v>
      </c>
      <c r="L4112" s="162">
        <v>105.04499</v>
      </c>
    </row>
    <row r="4113" spans="1:12" ht="45" customHeight="1" x14ac:dyDescent="0.25">
      <c r="A4113" s="82" t="s">
        <v>5531</v>
      </c>
      <c r="B4113" s="9" t="s">
        <v>968</v>
      </c>
      <c r="C4113" s="9" t="s">
        <v>3082</v>
      </c>
      <c r="D4113" s="163">
        <v>0</v>
      </c>
      <c r="E4113" s="163">
        <v>26.779798</v>
      </c>
      <c r="F4113" s="163">
        <v>90.725785999999999</v>
      </c>
      <c r="G4113" s="163">
        <v>0</v>
      </c>
      <c r="H4113" s="163">
        <v>0.608151</v>
      </c>
      <c r="I4113" s="163">
        <v>1.4330229999999999</v>
      </c>
      <c r="J4113" s="163">
        <v>0</v>
      </c>
      <c r="K4113" s="163">
        <v>27.387948999999999</v>
      </c>
      <c r="L4113" s="163">
        <v>92.158809000000005</v>
      </c>
    </row>
    <row r="4114" spans="1:12" ht="45" customHeight="1" x14ac:dyDescent="0.25">
      <c r="A4114" s="81" t="s">
        <v>5531</v>
      </c>
      <c r="B4114" s="23" t="s">
        <v>968</v>
      </c>
      <c r="C4114" s="23" t="s">
        <v>3084</v>
      </c>
      <c r="D4114" s="162">
        <v>0</v>
      </c>
      <c r="E4114" s="162">
        <v>0</v>
      </c>
      <c r="F4114" s="162">
        <v>0</v>
      </c>
      <c r="G4114" s="162">
        <v>0</v>
      </c>
      <c r="H4114" s="162">
        <v>0.95306500000000005</v>
      </c>
      <c r="I4114" s="162">
        <v>0.78767799999999999</v>
      </c>
      <c r="J4114" s="162">
        <v>0</v>
      </c>
      <c r="K4114" s="162">
        <v>0.95306500000000005</v>
      </c>
      <c r="L4114" s="162">
        <v>0.78767799999999999</v>
      </c>
    </row>
    <row r="4115" spans="1:12" ht="45" customHeight="1" x14ac:dyDescent="0.25">
      <c r="A4115" s="82" t="s">
        <v>5531</v>
      </c>
      <c r="B4115" s="9" t="s">
        <v>968</v>
      </c>
      <c r="C4115" s="9" t="s">
        <v>8046</v>
      </c>
      <c r="D4115" s="163">
        <v>0</v>
      </c>
      <c r="E4115" s="163">
        <v>2.1155E-2</v>
      </c>
      <c r="F4115" s="163">
        <v>9.8371E-2</v>
      </c>
      <c r="G4115" s="163">
        <v>0</v>
      </c>
      <c r="H4115" s="163">
        <v>1.075E-3</v>
      </c>
      <c r="I4115" s="163">
        <v>8.5199999999999998E-3</v>
      </c>
      <c r="J4115" s="163">
        <v>0</v>
      </c>
      <c r="K4115" s="163">
        <v>2.223E-2</v>
      </c>
      <c r="L4115" s="163">
        <v>0.106891</v>
      </c>
    </row>
    <row r="4116" spans="1:12" ht="45" customHeight="1" x14ac:dyDescent="0.25">
      <c r="A4116" s="81" t="s">
        <v>5532</v>
      </c>
      <c r="B4116" s="23" t="s">
        <v>1534</v>
      </c>
      <c r="C4116" s="23" t="s">
        <v>3081</v>
      </c>
      <c r="D4116" s="162">
        <v>0</v>
      </c>
      <c r="E4116" s="162">
        <v>19.905055999999998</v>
      </c>
      <c r="F4116" s="162">
        <v>75.863498000000007</v>
      </c>
      <c r="G4116" s="162">
        <v>0</v>
      </c>
      <c r="H4116" s="162">
        <v>0.24512200000000001</v>
      </c>
      <c r="I4116" s="162">
        <v>1.92326</v>
      </c>
      <c r="J4116" s="162">
        <v>0</v>
      </c>
      <c r="K4116" s="162">
        <v>20.150178</v>
      </c>
      <c r="L4116" s="162">
        <v>77.786758000000006</v>
      </c>
    </row>
    <row r="4117" spans="1:12" ht="45" customHeight="1" x14ac:dyDescent="0.25">
      <c r="A4117" s="82" t="s">
        <v>5532</v>
      </c>
      <c r="B4117" s="9" t="s">
        <v>1534</v>
      </c>
      <c r="C4117" s="9" t="s">
        <v>3082</v>
      </c>
      <c r="D4117" s="163">
        <v>0</v>
      </c>
      <c r="E4117" s="163">
        <v>2.649219</v>
      </c>
      <c r="F4117" s="163">
        <v>10.257752999999999</v>
      </c>
      <c r="G4117" s="163">
        <v>0</v>
      </c>
      <c r="H4117" s="163">
        <v>0</v>
      </c>
      <c r="I4117" s="163">
        <v>0</v>
      </c>
      <c r="J4117" s="163">
        <v>0</v>
      </c>
      <c r="K4117" s="163">
        <v>2.649219</v>
      </c>
      <c r="L4117" s="163">
        <v>10.257752999999999</v>
      </c>
    </row>
    <row r="4118" spans="1:12" ht="45" customHeight="1" x14ac:dyDescent="0.25">
      <c r="A4118" s="81" t="s">
        <v>5532</v>
      </c>
      <c r="B4118" s="23" t="s">
        <v>1534</v>
      </c>
      <c r="C4118" s="23" t="s">
        <v>3084</v>
      </c>
      <c r="D4118" s="162">
        <v>0</v>
      </c>
      <c r="E4118" s="162">
        <v>0</v>
      </c>
      <c r="F4118" s="162">
        <v>0</v>
      </c>
      <c r="G4118" s="162">
        <v>0</v>
      </c>
      <c r="H4118" s="162">
        <v>0.27160000000000001</v>
      </c>
      <c r="I4118" s="162">
        <v>0.56663399999999997</v>
      </c>
      <c r="J4118" s="162">
        <v>0</v>
      </c>
      <c r="K4118" s="162">
        <v>0.27160000000000001</v>
      </c>
      <c r="L4118" s="162">
        <v>0.56663399999999997</v>
      </c>
    </row>
    <row r="4119" spans="1:12" ht="45" customHeight="1" x14ac:dyDescent="0.25">
      <c r="A4119" s="82" t="s">
        <v>5532</v>
      </c>
      <c r="B4119" s="9" t="s">
        <v>1534</v>
      </c>
      <c r="C4119" s="9" t="s">
        <v>3087</v>
      </c>
      <c r="D4119" s="163">
        <v>0</v>
      </c>
      <c r="E4119" s="163">
        <v>43.889589000000001</v>
      </c>
      <c r="F4119" s="163">
        <v>220.778695</v>
      </c>
      <c r="G4119" s="163">
        <v>0</v>
      </c>
      <c r="H4119" s="163">
        <v>0</v>
      </c>
      <c r="I4119" s="163">
        <v>0</v>
      </c>
      <c r="J4119" s="163">
        <v>0</v>
      </c>
      <c r="K4119" s="163">
        <v>43.889589000000001</v>
      </c>
      <c r="L4119" s="163">
        <v>220.778695</v>
      </c>
    </row>
    <row r="4120" spans="1:12" ht="45" customHeight="1" x14ac:dyDescent="0.25">
      <c r="A4120" s="81" t="s">
        <v>5532</v>
      </c>
      <c r="B4120" s="23" t="s">
        <v>1534</v>
      </c>
      <c r="C4120" s="23" t="s">
        <v>3089</v>
      </c>
      <c r="D4120" s="162">
        <v>0</v>
      </c>
      <c r="E4120" s="162">
        <v>2.7808120000000001</v>
      </c>
      <c r="F4120" s="162">
        <v>15.441684</v>
      </c>
      <c r="G4120" s="162">
        <v>0</v>
      </c>
      <c r="H4120" s="162">
        <v>1.977E-3</v>
      </c>
      <c r="I4120" s="162">
        <v>9.018E-3</v>
      </c>
      <c r="J4120" s="162">
        <v>0</v>
      </c>
      <c r="K4120" s="162">
        <v>2.7827890000000002</v>
      </c>
      <c r="L4120" s="162">
        <v>15.450702</v>
      </c>
    </row>
    <row r="4121" spans="1:12" ht="45" customHeight="1" x14ac:dyDescent="0.25">
      <c r="A4121" s="82" t="s">
        <v>5532</v>
      </c>
      <c r="B4121" s="9" t="s">
        <v>1534</v>
      </c>
      <c r="C4121" s="9" t="s">
        <v>8046</v>
      </c>
      <c r="D4121" s="163">
        <v>0</v>
      </c>
      <c r="E4121" s="163">
        <v>0</v>
      </c>
      <c r="F4121" s="163">
        <v>0</v>
      </c>
      <c r="G4121" s="163">
        <v>0</v>
      </c>
      <c r="H4121" s="163">
        <v>5.1130000000000004E-3</v>
      </c>
      <c r="I4121" s="163">
        <v>7.5645000000000004E-2</v>
      </c>
      <c r="J4121" s="163">
        <v>0</v>
      </c>
      <c r="K4121" s="163">
        <v>5.1130000000000004E-3</v>
      </c>
      <c r="L4121" s="163">
        <v>7.5645000000000004E-2</v>
      </c>
    </row>
    <row r="4122" spans="1:12" ht="45" customHeight="1" x14ac:dyDescent="0.25">
      <c r="A4122" s="81" t="s">
        <v>5533</v>
      </c>
      <c r="B4122" s="23" t="s">
        <v>1510</v>
      </c>
      <c r="C4122" s="23" t="s">
        <v>3081</v>
      </c>
      <c r="D4122" s="162">
        <v>0</v>
      </c>
      <c r="E4122" s="162">
        <v>26.191199000000001</v>
      </c>
      <c r="F4122" s="162">
        <v>107.322048</v>
      </c>
      <c r="G4122" s="162">
        <v>0</v>
      </c>
      <c r="H4122" s="162">
        <v>2.8136019999999999</v>
      </c>
      <c r="I4122" s="162">
        <v>14.939731999999999</v>
      </c>
      <c r="J4122" s="162">
        <v>0</v>
      </c>
      <c r="K4122" s="162">
        <v>29.004801</v>
      </c>
      <c r="L4122" s="162">
        <v>122.26178</v>
      </c>
    </row>
    <row r="4123" spans="1:12" ht="45" customHeight="1" x14ac:dyDescent="0.25">
      <c r="A4123" s="82" t="s">
        <v>5533</v>
      </c>
      <c r="B4123" s="9" t="s">
        <v>1510</v>
      </c>
      <c r="C4123" s="9" t="s">
        <v>3082</v>
      </c>
      <c r="D4123" s="163">
        <v>0</v>
      </c>
      <c r="E4123" s="163">
        <v>0.99252200000000002</v>
      </c>
      <c r="F4123" s="163">
        <v>5.9273429999999996</v>
      </c>
      <c r="G4123" s="163">
        <v>0</v>
      </c>
      <c r="H4123" s="163">
        <v>6.7797599999999996</v>
      </c>
      <c r="I4123" s="163">
        <v>52.541769000000002</v>
      </c>
      <c r="J4123" s="163">
        <v>0</v>
      </c>
      <c r="K4123" s="163">
        <v>7.7722819999999997</v>
      </c>
      <c r="L4123" s="163">
        <v>58.469112000000003</v>
      </c>
    </row>
    <row r="4124" spans="1:12" ht="45" customHeight="1" x14ac:dyDescent="0.25">
      <c r="A4124" s="81" t="s">
        <v>5533</v>
      </c>
      <c r="B4124" s="23" t="s">
        <v>1510</v>
      </c>
      <c r="C4124" s="23" t="s">
        <v>3083</v>
      </c>
      <c r="D4124" s="162">
        <v>0</v>
      </c>
      <c r="E4124" s="162">
        <v>0.23832900000000001</v>
      </c>
      <c r="F4124" s="162">
        <v>1.4496</v>
      </c>
      <c r="G4124" s="162">
        <v>0</v>
      </c>
      <c r="H4124" s="162">
        <v>4.8599999999999997E-3</v>
      </c>
      <c r="I4124" s="162">
        <v>5.5419000000000003E-2</v>
      </c>
      <c r="J4124" s="162">
        <v>0</v>
      </c>
      <c r="K4124" s="162">
        <v>0.24318899999999999</v>
      </c>
      <c r="L4124" s="162">
        <v>1.5050190000000001</v>
      </c>
    </row>
    <row r="4125" spans="1:12" ht="45" customHeight="1" x14ac:dyDescent="0.25">
      <c r="A4125" s="82" t="s">
        <v>5533</v>
      </c>
      <c r="B4125" s="9" t="s">
        <v>1510</v>
      </c>
      <c r="C4125" s="9" t="s">
        <v>3084</v>
      </c>
      <c r="D4125" s="163">
        <v>0</v>
      </c>
      <c r="E4125" s="163">
        <v>1.2297480000000001</v>
      </c>
      <c r="F4125" s="163">
        <v>4.3757830000000002</v>
      </c>
      <c r="G4125" s="163">
        <v>0</v>
      </c>
      <c r="H4125" s="163">
        <v>0</v>
      </c>
      <c r="I4125" s="163">
        <v>0</v>
      </c>
      <c r="J4125" s="163">
        <v>0</v>
      </c>
      <c r="K4125" s="163">
        <v>1.2297480000000001</v>
      </c>
      <c r="L4125" s="163">
        <v>4.3757830000000002</v>
      </c>
    </row>
    <row r="4126" spans="1:12" ht="45" customHeight="1" x14ac:dyDescent="0.25">
      <c r="A4126" s="81" t="s">
        <v>5533</v>
      </c>
      <c r="B4126" s="23" t="s">
        <v>1510</v>
      </c>
      <c r="C4126" s="23" t="s">
        <v>3087</v>
      </c>
      <c r="D4126" s="162">
        <v>0</v>
      </c>
      <c r="E4126" s="162">
        <v>5.3130999999999998E-2</v>
      </c>
      <c r="F4126" s="162">
        <v>0.36457699999999998</v>
      </c>
      <c r="G4126" s="162">
        <v>0</v>
      </c>
      <c r="H4126" s="162">
        <v>3.9449999999999997E-3</v>
      </c>
      <c r="I4126" s="162">
        <v>0.15551799999999999</v>
      </c>
      <c r="J4126" s="162">
        <v>0</v>
      </c>
      <c r="K4126" s="162">
        <v>5.7076000000000002E-2</v>
      </c>
      <c r="L4126" s="162">
        <v>0.52009499999999997</v>
      </c>
    </row>
    <row r="4127" spans="1:12" ht="45" customHeight="1" x14ac:dyDescent="0.25">
      <c r="A4127" s="82" t="s">
        <v>5533</v>
      </c>
      <c r="B4127" s="9" t="s">
        <v>1510</v>
      </c>
      <c r="C4127" s="9" t="s">
        <v>3089</v>
      </c>
      <c r="D4127" s="163">
        <v>0</v>
      </c>
      <c r="E4127" s="163">
        <v>0.25110700000000002</v>
      </c>
      <c r="F4127" s="163">
        <v>1.250848</v>
      </c>
      <c r="G4127" s="163">
        <v>0</v>
      </c>
      <c r="H4127" s="163">
        <v>4.9890000000000004E-3</v>
      </c>
      <c r="I4127" s="163">
        <v>3.6164000000000002E-2</v>
      </c>
      <c r="J4127" s="163">
        <v>0</v>
      </c>
      <c r="K4127" s="163">
        <v>0.25609599999999999</v>
      </c>
      <c r="L4127" s="163">
        <v>1.287012</v>
      </c>
    </row>
    <row r="4128" spans="1:12" ht="45" customHeight="1" x14ac:dyDescent="0.25">
      <c r="A4128" s="81" t="s">
        <v>5533</v>
      </c>
      <c r="B4128" s="23" t="s">
        <v>1510</v>
      </c>
      <c r="C4128" s="23" t="s">
        <v>8046</v>
      </c>
      <c r="D4128" s="162">
        <v>0</v>
      </c>
      <c r="E4128" s="162">
        <v>7.3200000000000001E-4</v>
      </c>
      <c r="F4128" s="162">
        <v>0.237569</v>
      </c>
      <c r="G4128" s="162">
        <v>0</v>
      </c>
      <c r="H4128" s="162">
        <v>0</v>
      </c>
      <c r="I4128" s="162">
        <v>0</v>
      </c>
      <c r="J4128" s="162">
        <v>0</v>
      </c>
      <c r="K4128" s="162">
        <v>7.3200000000000001E-4</v>
      </c>
      <c r="L4128" s="162">
        <v>0.237569</v>
      </c>
    </row>
    <row r="4129" spans="1:12" ht="45" customHeight="1" x14ac:dyDescent="0.25">
      <c r="A4129" s="82" t="s">
        <v>3751</v>
      </c>
      <c r="B4129" s="9" t="s">
        <v>3010</v>
      </c>
      <c r="C4129" s="9" t="s">
        <v>3081</v>
      </c>
      <c r="D4129" s="163">
        <v>0</v>
      </c>
      <c r="E4129" s="163">
        <v>0</v>
      </c>
      <c r="F4129" s="163">
        <v>0</v>
      </c>
      <c r="G4129" s="163">
        <v>0</v>
      </c>
      <c r="H4129" s="163">
        <v>0.133968</v>
      </c>
      <c r="I4129" s="163">
        <v>0.73492299999999999</v>
      </c>
      <c r="J4129" s="163">
        <v>0</v>
      </c>
      <c r="K4129" s="163">
        <v>0.133968</v>
      </c>
      <c r="L4129" s="163">
        <v>0.73492299999999999</v>
      </c>
    </row>
    <row r="4130" spans="1:12" ht="45" customHeight="1" x14ac:dyDescent="0.25">
      <c r="A4130" s="81" t="s">
        <v>3751</v>
      </c>
      <c r="B4130" s="23" t="s">
        <v>3010</v>
      </c>
      <c r="C4130" s="23" t="s">
        <v>3087</v>
      </c>
      <c r="D4130" s="162">
        <v>0</v>
      </c>
      <c r="E4130" s="162">
        <v>21.458058000000001</v>
      </c>
      <c r="F4130" s="162">
        <v>99.437825000000004</v>
      </c>
      <c r="G4130" s="162">
        <v>0</v>
      </c>
      <c r="H4130" s="162">
        <v>0</v>
      </c>
      <c r="I4130" s="162">
        <v>0</v>
      </c>
      <c r="J4130" s="162">
        <v>0</v>
      </c>
      <c r="K4130" s="162">
        <v>21.458058000000001</v>
      </c>
      <c r="L4130" s="162">
        <v>99.437825000000004</v>
      </c>
    </row>
    <row r="4131" spans="1:12" ht="45" customHeight="1" x14ac:dyDescent="0.25">
      <c r="A4131" s="82" t="s">
        <v>5534</v>
      </c>
      <c r="B4131" s="9" t="s">
        <v>2307</v>
      </c>
      <c r="C4131" s="9" t="s">
        <v>3081</v>
      </c>
      <c r="D4131" s="163">
        <v>0</v>
      </c>
      <c r="E4131" s="163">
        <v>9.894E-3</v>
      </c>
      <c r="F4131" s="163">
        <v>0.39713199999999999</v>
      </c>
      <c r="G4131" s="163">
        <v>0</v>
      </c>
      <c r="H4131" s="163">
        <v>0.44678499999999999</v>
      </c>
      <c r="I4131" s="163">
        <v>2.7430590000000001</v>
      </c>
      <c r="J4131" s="163">
        <v>0</v>
      </c>
      <c r="K4131" s="163">
        <v>0.456679</v>
      </c>
      <c r="L4131" s="163">
        <v>3.1401910000000002</v>
      </c>
    </row>
    <row r="4132" spans="1:12" ht="45" customHeight="1" x14ac:dyDescent="0.25">
      <c r="A4132" s="81" t="s">
        <v>5534</v>
      </c>
      <c r="B4132" s="23" t="s">
        <v>2307</v>
      </c>
      <c r="C4132" s="23" t="s">
        <v>8046</v>
      </c>
      <c r="D4132" s="162">
        <v>0</v>
      </c>
      <c r="E4132" s="162">
        <v>0</v>
      </c>
      <c r="F4132" s="162">
        <v>0</v>
      </c>
      <c r="G4132" s="162">
        <v>0</v>
      </c>
      <c r="H4132" s="162">
        <v>8.8039999999999993E-3</v>
      </c>
      <c r="I4132" s="162">
        <v>0.39962399999999998</v>
      </c>
      <c r="J4132" s="162">
        <v>0</v>
      </c>
      <c r="K4132" s="162">
        <v>8.8039999999999993E-3</v>
      </c>
      <c r="L4132" s="162">
        <v>0.39962399999999998</v>
      </c>
    </row>
    <row r="4133" spans="1:12" ht="45" customHeight="1" x14ac:dyDescent="0.25">
      <c r="A4133" s="82" t="s">
        <v>3455</v>
      </c>
      <c r="B4133" s="9" t="s">
        <v>7826</v>
      </c>
      <c r="C4133" s="9" t="s">
        <v>3081</v>
      </c>
      <c r="D4133" s="163">
        <v>0</v>
      </c>
      <c r="E4133" s="163">
        <v>0</v>
      </c>
      <c r="F4133" s="163">
        <v>0</v>
      </c>
      <c r="G4133" s="163">
        <v>0</v>
      </c>
      <c r="H4133" s="163">
        <v>1.1861E-2</v>
      </c>
      <c r="I4133" s="163">
        <v>0.89295500000000005</v>
      </c>
      <c r="J4133" s="163">
        <v>0</v>
      </c>
      <c r="K4133" s="163">
        <v>1.1861E-2</v>
      </c>
      <c r="L4133" s="163">
        <v>0.89295500000000005</v>
      </c>
    </row>
    <row r="4134" spans="1:12" ht="45" customHeight="1" x14ac:dyDescent="0.25">
      <c r="A4134" s="81" t="s">
        <v>3455</v>
      </c>
      <c r="B4134" s="23" t="s">
        <v>7826</v>
      </c>
      <c r="C4134" s="23" t="s">
        <v>8046</v>
      </c>
      <c r="D4134" s="162">
        <v>0</v>
      </c>
      <c r="E4134" s="162">
        <v>0</v>
      </c>
      <c r="F4134" s="162">
        <v>0</v>
      </c>
      <c r="G4134" s="162">
        <v>0</v>
      </c>
      <c r="H4134" s="162">
        <v>0.11</v>
      </c>
      <c r="I4134" s="162">
        <v>0.19050500000000001</v>
      </c>
      <c r="J4134" s="162">
        <v>0</v>
      </c>
      <c r="K4134" s="162">
        <v>0.11</v>
      </c>
      <c r="L4134" s="162">
        <v>0.19050500000000001</v>
      </c>
    </row>
    <row r="4135" spans="1:12" ht="45" customHeight="1" x14ac:dyDescent="0.25">
      <c r="A4135" s="82" t="s">
        <v>227</v>
      </c>
      <c r="B4135" s="9" t="s">
        <v>228</v>
      </c>
      <c r="C4135" s="9" t="s">
        <v>3081</v>
      </c>
      <c r="D4135" s="163">
        <v>0</v>
      </c>
      <c r="E4135" s="163">
        <v>8.0418979999999998</v>
      </c>
      <c r="F4135" s="163">
        <v>43.290937999999997</v>
      </c>
      <c r="G4135" s="163">
        <v>0</v>
      </c>
      <c r="H4135" s="163">
        <v>1.0804659999999999</v>
      </c>
      <c r="I4135" s="163">
        <v>13.061242</v>
      </c>
      <c r="J4135" s="163">
        <v>0</v>
      </c>
      <c r="K4135" s="163">
        <v>9.1223639999999993</v>
      </c>
      <c r="L4135" s="163">
        <v>56.352179999999997</v>
      </c>
    </row>
    <row r="4136" spans="1:12" ht="45" customHeight="1" x14ac:dyDescent="0.25">
      <c r="A4136" s="81" t="s">
        <v>227</v>
      </c>
      <c r="B4136" s="23" t="s">
        <v>228</v>
      </c>
      <c r="C4136" s="23" t="s">
        <v>3082</v>
      </c>
      <c r="D4136" s="162">
        <v>0</v>
      </c>
      <c r="E4136" s="162">
        <v>8.8800000000000004E-2</v>
      </c>
      <c r="F4136" s="162">
        <v>0.54101699999999997</v>
      </c>
      <c r="G4136" s="162">
        <v>0</v>
      </c>
      <c r="H4136" s="162">
        <v>3.5999999999999997E-2</v>
      </c>
      <c r="I4136" s="162">
        <v>9.9590999999999999E-2</v>
      </c>
      <c r="J4136" s="162">
        <v>0</v>
      </c>
      <c r="K4136" s="162">
        <v>0.12479999999999999</v>
      </c>
      <c r="L4136" s="162">
        <v>0.64060799999999996</v>
      </c>
    </row>
    <row r="4137" spans="1:12" ht="45" customHeight="1" x14ac:dyDescent="0.25">
      <c r="A4137" s="82" t="s">
        <v>227</v>
      </c>
      <c r="B4137" s="9" t="s">
        <v>228</v>
      </c>
      <c r="C4137" s="9" t="s">
        <v>3084</v>
      </c>
      <c r="D4137" s="163">
        <v>0</v>
      </c>
      <c r="E4137" s="163">
        <v>5.9403999999999998E-2</v>
      </c>
      <c r="F4137" s="163">
        <v>4.8039750000000003</v>
      </c>
      <c r="G4137" s="163">
        <v>0</v>
      </c>
      <c r="H4137" s="163">
        <v>0</v>
      </c>
      <c r="I4137" s="163">
        <v>0</v>
      </c>
      <c r="J4137" s="163">
        <v>0</v>
      </c>
      <c r="K4137" s="163">
        <v>5.9403999999999998E-2</v>
      </c>
      <c r="L4137" s="163">
        <v>4.8039750000000003</v>
      </c>
    </row>
    <row r="4138" spans="1:12" ht="45" customHeight="1" x14ac:dyDescent="0.25">
      <c r="A4138" s="81" t="s">
        <v>227</v>
      </c>
      <c r="B4138" s="23" t="s">
        <v>228</v>
      </c>
      <c r="C4138" s="23" t="s">
        <v>3087</v>
      </c>
      <c r="D4138" s="162">
        <v>0</v>
      </c>
      <c r="E4138" s="162">
        <v>0.12545000000000001</v>
      </c>
      <c r="F4138" s="162">
        <v>0.54838500000000001</v>
      </c>
      <c r="G4138" s="162">
        <v>0</v>
      </c>
      <c r="H4138" s="162">
        <v>0</v>
      </c>
      <c r="I4138" s="162">
        <v>0</v>
      </c>
      <c r="J4138" s="162">
        <v>0</v>
      </c>
      <c r="K4138" s="162">
        <v>0.12545000000000001</v>
      </c>
      <c r="L4138" s="162">
        <v>0.54838500000000001</v>
      </c>
    </row>
    <row r="4139" spans="1:12" ht="45" customHeight="1" x14ac:dyDescent="0.25">
      <c r="A4139" s="82" t="s">
        <v>227</v>
      </c>
      <c r="B4139" s="9" t="s">
        <v>228</v>
      </c>
      <c r="C4139" s="9" t="s">
        <v>8046</v>
      </c>
      <c r="D4139" s="163">
        <v>0</v>
      </c>
      <c r="E4139" s="163">
        <v>0.17274</v>
      </c>
      <c r="F4139" s="163">
        <v>0.16698399999999999</v>
      </c>
      <c r="G4139" s="163">
        <v>0</v>
      </c>
      <c r="H4139" s="163">
        <v>2.7518000000000001E-2</v>
      </c>
      <c r="I4139" s="163">
        <v>0.190416</v>
      </c>
      <c r="J4139" s="163">
        <v>0</v>
      </c>
      <c r="K4139" s="163">
        <v>0.20025799999999999</v>
      </c>
      <c r="L4139" s="163">
        <v>0.3574</v>
      </c>
    </row>
    <row r="4140" spans="1:12" ht="45" customHeight="1" x14ac:dyDescent="0.25">
      <c r="A4140" s="81" t="s">
        <v>2308</v>
      </c>
      <c r="B4140" s="23" t="s">
        <v>2309</v>
      </c>
      <c r="C4140" s="23" t="s">
        <v>3081</v>
      </c>
      <c r="D4140" s="162">
        <v>0</v>
      </c>
      <c r="E4140" s="162">
        <v>0.59936299999999998</v>
      </c>
      <c r="F4140" s="162">
        <v>1.974985</v>
      </c>
      <c r="G4140" s="162">
        <v>0</v>
      </c>
      <c r="H4140" s="162">
        <v>1.120881</v>
      </c>
      <c r="I4140" s="162">
        <v>5.347969</v>
      </c>
      <c r="J4140" s="162">
        <v>0</v>
      </c>
      <c r="K4140" s="162">
        <v>1.7202440000000001</v>
      </c>
      <c r="L4140" s="162">
        <v>7.3229540000000002</v>
      </c>
    </row>
    <row r="4141" spans="1:12" ht="45" customHeight="1" x14ac:dyDescent="0.25">
      <c r="A4141" s="82" t="s">
        <v>2308</v>
      </c>
      <c r="B4141" s="9" t="s">
        <v>2309</v>
      </c>
      <c r="C4141" s="9" t="s">
        <v>3082</v>
      </c>
      <c r="D4141" s="163">
        <v>0</v>
      </c>
      <c r="E4141" s="163">
        <v>0.326266</v>
      </c>
      <c r="F4141" s="163">
        <v>1.0091950000000001</v>
      </c>
      <c r="G4141" s="163">
        <v>0</v>
      </c>
      <c r="H4141" s="163">
        <v>0.53930900000000004</v>
      </c>
      <c r="I4141" s="163">
        <v>2.3773550000000001</v>
      </c>
      <c r="J4141" s="163">
        <v>0</v>
      </c>
      <c r="K4141" s="163">
        <v>0.86557499999999998</v>
      </c>
      <c r="L4141" s="163">
        <v>3.3865500000000002</v>
      </c>
    </row>
    <row r="4142" spans="1:12" ht="45" customHeight="1" x14ac:dyDescent="0.25">
      <c r="A4142" s="81" t="s">
        <v>2308</v>
      </c>
      <c r="B4142" s="23" t="s">
        <v>2309</v>
      </c>
      <c r="C4142" s="23" t="s">
        <v>3084</v>
      </c>
      <c r="D4142" s="162">
        <v>0</v>
      </c>
      <c r="E4142" s="162">
        <v>1.1677E-2</v>
      </c>
      <c r="F4142" s="162">
        <v>3.3507000000000002E-2</v>
      </c>
      <c r="G4142" s="162">
        <v>0</v>
      </c>
      <c r="H4142" s="162">
        <v>2.0223800000000001</v>
      </c>
      <c r="I4142" s="162">
        <v>5.5611379999999997</v>
      </c>
      <c r="J4142" s="162">
        <v>0</v>
      </c>
      <c r="K4142" s="162">
        <v>2.0340569999999998</v>
      </c>
      <c r="L4142" s="162">
        <v>5.5946449999999999</v>
      </c>
    </row>
    <row r="4143" spans="1:12" ht="45" customHeight="1" x14ac:dyDescent="0.25">
      <c r="A4143" s="82" t="s">
        <v>2308</v>
      </c>
      <c r="B4143" s="9" t="s">
        <v>2309</v>
      </c>
      <c r="C4143" s="9" t="s">
        <v>8046</v>
      </c>
      <c r="D4143" s="163">
        <v>0</v>
      </c>
      <c r="E4143" s="163">
        <v>0</v>
      </c>
      <c r="F4143" s="163">
        <v>0</v>
      </c>
      <c r="G4143" s="163">
        <v>0</v>
      </c>
      <c r="H4143" s="163">
        <v>2.9E-5</v>
      </c>
      <c r="I4143" s="163">
        <v>1.7084999999999999E-2</v>
      </c>
      <c r="J4143" s="163">
        <v>0</v>
      </c>
      <c r="K4143" s="163">
        <v>2.9E-5</v>
      </c>
      <c r="L4143" s="163">
        <v>1.7084999999999999E-2</v>
      </c>
    </row>
    <row r="4144" spans="1:12" ht="45" customHeight="1" x14ac:dyDescent="0.25">
      <c r="A4144" s="81" t="s">
        <v>3912</v>
      </c>
      <c r="B4144" s="23" t="s">
        <v>2310</v>
      </c>
      <c r="C4144" s="23" t="s">
        <v>3081</v>
      </c>
      <c r="D4144" s="162">
        <v>0</v>
      </c>
      <c r="E4144" s="162">
        <v>0.47142299999999998</v>
      </c>
      <c r="F4144" s="162">
        <v>3.2108629999999998</v>
      </c>
      <c r="G4144" s="162">
        <v>0</v>
      </c>
      <c r="H4144" s="162">
        <v>0.105457</v>
      </c>
      <c r="I4144" s="162">
        <v>0.366118</v>
      </c>
      <c r="J4144" s="162">
        <v>0</v>
      </c>
      <c r="K4144" s="162">
        <v>0.57687999999999995</v>
      </c>
      <c r="L4144" s="162">
        <v>3.576981</v>
      </c>
    </row>
    <row r="4145" spans="1:12" ht="45" customHeight="1" x14ac:dyDescent="0.25">
      <c r="A4145" s="82" t="s">
        <v>3912</v>
      </c>
      <c r="B4145" s="9" t="s">
        <v>2310</v>
      </c>
      <c r="C4145" s="9" t="s">
        <v>3082</v>
      </c>
      <c r="D4145" s="163">
        <v>0</v>
      </c>
      <c r="E4145" s="163">
        <v>0.86885000000000001</v>
      </c>
      <c r="F4145" s="163">
        <v>2.4030990000000001</v>
      </c>
      <c r="G4145" s="163">
        <v>0</v>
      </c>
      <c r="H4145" s="163">
        <v>0.101768</v>
      </c>
      <c r="I4145" s="163">
        <v>0.225385</v>
      </c>
      <c r="J4145" s="163">
        <v>0</v>
      </c>
      <c r="K4145" s="163">
        <v>0.97061799999999998</v>
      </c>
      <c r="L4145" s="163">
        <v>2.6284839999999998</v>
      </c>
    </row>
    <row r="4146" spans="1:12" ht="45" customHeight="1" x14ac:dyDescent="0.25">
      <c r="A4146" s="81" t="s">
        <v>3912</v>
      </c>
      <c r="B4146" s="23" t="s">
        <v>2310</v>
      </c>
      <c r="C4146" s="23" t="s">
        <v>3084</v>
      </c>
      <c r="D4146" s="162">
        <v>0</v>
      </c>
      <c r="E4146" s="162">
        <v>4.0044999999999997E-2</v>
      </c>
      <c r="F4146" s="162">
        <v>0.21490899999999999</v>
      </c>
      <c r="G4146" s="162">
        <v>0</v>
      </c>
      <c r="H4146" s="162">
        <v>5.0765999999999999E-2</v>
      </c>
      <c r="I4146" s="162">
        <v>0.45499000000000001</v>
      </c>
      <c r="J4146" s="162">
        <v>0</v>
      </c>
      <c r="K4146" s="162">
        <v>9.0811000000000003E-2</v>
      </c>
      <c r="L4146" s="162">
        <v>0.66989900000000002</v>
      </c>
    </row>
    <row r="4147" spans="1:12" ht="45" customHeight="1" x14ac:dyDescent="0.25">
      <c r="A4147" s="82" t="s">
        <v>3912</v>
      </c>
      <c r="B4147" s="9" t="s">
        <v>2310</v>
      </c>
      <c r="C4147" s="9" t="s">
        <v>8046</v>
      </c>
      <c r="D4147" s="163">
        <v>0</v>
      </c>
      <c r="E4147" s="163">
        <v>0</v>
      </c>
      <c r="F4147" s="163">
        <v>0</v>
      </c>
      <c r="G4147" s="163">
        <v>0</v>
      </c>
      <c r="H4147" s="163">
        <v>6.0099999999999997E-4</v>
      </c>
      <c r="I4147" s="163">
        <v>2.5888999999999999E-2</v>
      </c>
      <c r="J4147" s="163">
        <v>0</v>
      </c>
      <c r="K4147" s="163">
        <v>6.0099999999999997E-4</v>
      </c>
      <c r="L4147" s="163">
        <v>2.5888999999999999E-2</v>
      </c>
    </row>
    <row r="4148" spans="1:12" ht="45" customHeight="1" x14ac:dyDescent="0.25">
      <c r="A4148" s="81" t="s">
        <v>5535</v>
      </c>
      <c r="B4148" s="23" t="s">
        <v>1535</v>
      </c>
      <c r="C4148" s="23" t="s">
        <v>3081</v>
      </c>
      <c r="D4148" s="162">
        <v>0</v>
      </c>
      <c r="E4148" s="162">
        <v>1.5820000000000001E-2</v>
      </c>
      <c r="F4148" s="162">
        <v>9.2215000000000005E-2</v>
      </c>
      <c r="G4148" s="162">
        <v>0</v>
      </c>
      <c r="H4148" s="162">
        <v>1.4119E-2</v>
      </c>
      <c r="I4148" s="162">
        <v>0.43484899999999999</v>
      </c>
      <c r="J4148" s="162">
        <v>0</v>
      </c>
      <c r="K4148" s="162">
        <v>2.9939E-2</v>
      </c>
      <c r="L4148" s="162">
        <v>0.52706399999999998</v>
      </c>
    </row>
    <row r="4149" spans="1:12" ht="45" customHeight="1" x14ac:dyDescent="0.25">
      <c r="A4149" s="82" t="s">
        <v>5535</v>
      </c>
      <c r="B4149" s="9" t="s">
        <v>1535</v>
      </c>
      <c r="C4149" s="9" t="s">
        <v>3084</v>
      </c>
      <c r="D4149" s="163">
        <v>0</v>
      </c>
      <c r="E4149" s="163">
        <v>0</v>
      </c>
      <c r="F4149" s="163">
        <v>0</v>
      </c>
      <c r="G4149" s="163">
        <v>0</v>
      </c>
      <c r="H4149" s="163">
        <v>5.5384000000000003E-2</v>
      </c>
      <c r="I4149" s="163">
        <v>0.79822199999999999</v>
      </c>
      <c r="J4149" s="163">
        <v>0</v>
      </c>
      <c r="K4149" s="163">
        <v>5.5384000000000003E-2</v>
      </c>
      <c r="L4149" s="163">
        <v>0.79822199999999999</v>
      </c>
    </row>
    <row r="4150" spans="1:12" ht="45" customHeight="1" x14ac:dyDescent="0.25">
      <c r="A4150" s="81" t="s">
        <v>5535</v>
      </c>
      <c r="B4150" s="23" t="s">
        <v>1535</v>
      </c>
      <c r="C4150" s="23" t="s">
        <v>8046</v>
      </c>
      <c r="D4150" s="162">
        <v>0</v>
      </c>
      <c r="E4150" s="162">
        <v>0</v>
      </c>
      <c r="F4150" s="162">
        <v>0</v>
      </c>
      <c r="G4150" s="162">
        <v>0</v>
      </c>
      <c r="H4150" s="162">
        <v>1.2620000000000001E-3</v>
      </c>
      <c r="I4150" s="162">
        <v>0.38681199999999999</v>
      </c>
      <c r="J4150" s="162">
        <v>0</v>
      </c>
      <c r="K4150" s="162">
        <v>1.2620000000000001E-3</v>
      </c>
      <c r="L4150" s="162">
        <v>0.38681199999999999</v>
      </c>
    </row>
    <row r="4151" spans="1:12" ht="45" customHeight="1" x14ac:dyDescent="0.25">
      <c r="A4151" s="82" t="s">
        <v>5536</v>
      </c>
      <c r="B4151" s="9" t="s">
        <v>2311</v>
      </c>
      <c r="C4151" s="9" t="s">
        <v>3081</v>
      </c>
      <c r="D4151" s="163">
        <v>0</v>
      </c>
      <c r="E4151" s="163">
        <v>6.8787000000000001E-2</v>
      </c>
      <c r="F4151" s="163">
        <v>0.59707900000000003</v>
      </c>
      <c r="G4151" s="163">
        <v>0</v>
      </c>
      <c r="H4151" s="163">
        <v>1.7390000000000001E-3</v>
      </c>
      <c r="I4151" s="163">
        <v>2.2960000000000001E-2</v>
      </c>
      <c r="J4151" s="163">
        <v>0</v>
      </c>
      <c r="K4151" s="163">
        <v>7.0526000000000005E-2</v>
      </c>
      <c r="L4151" s="163">
        <v>0.62003900000000001</v>
      </c>
    </row>
    <row r="4152" spans="1:12" ht="45" customHeight="1" x14ac:dyDescent="0.25">
      <c r="A4152" s="81" t="s">
        <v>5536</v>
      </c>
      <c r="B4152" s="23" t="s">
        <v>2311</v>
      </c>
      <c r="C4152" s="23" t="s">
        <v>3084</v>
      </c>
      <c r="D4152" s="162">
        <v>0</v>
      </c>
      <c r="E4152" s="162">
        <v>2.2380000000000001E-2</v>
      </c>
      <c r="F4152" s="162">
        <v>1.246467</v>
      </c>
      <c r="G4152" s="162">
        <v>0</v>
      </c>
      <c r="H4152" s="162">
        <v>0</v>
      </c>
      <c r="I4152" s="162">
        <v>0</v>
      </c>
      <c r="J4152" s="162">
        <v>0</v>
      </c>
      <c r="K4152" s="162">
        <v>2.2380000000000001E-2</v>
      </c>
      <c r="L4152" s="162">
        <v>1.246467</v>
      </c>
    </row>
    <row r="4153" spans="1:12" ht="45" customHeight="1" x14ac:dyDescent="0.25">
      <c r="A4153" s="82" t="s">
        <v>5536</v>
      </c>
      <c r="B4153" s="9" t="s">
        <v>2311</v>
      </c>
      <c r="C4153" s="9" t="s">
        <v>8046</v>
      </c>
      <c r="D4153" s="163">
        <v>0</v>
      </c>
      <c r="E4153" s="163">
        <v>0</v>
      </c>
      <c r="F4153" s="163">
        <v>0</v>
      </c>
      <c r="G4153" s="163">
        <v>0</v>
      </c>
      <c r="H4153" s="163">
        <v>1.572E-3</v>
      </c>
      <c r="I4153" s="163">
        <v>0.17650299999999999</v>
      </c>
      <c r="J4153" s="163">
        <v>0</v>
      </c>
      <c r="K4153" s="163">
        <v>1.572E-3</v>
      </c>
      <c r="L4153" s="163">
        <v>0.17650299999999999</v>
      </c>
    </row>
    <row r="4154" spans="1:12" ht="45" customHeight="1" x14ac:dyDescent="0.25">
      <c r="A4154" s="81" t="s">
        <v>5537</v>
      </c>
      <c r="B4154" s="23" t="s">
        <v>3011</v>
      </c>
      <c r="C4154" s="23" t="s">
        <v>3081</v>
      </c>
      <c r="D4154" s="162">
        <v>0</v>
      </c>
      <c r="E4154" s="162">
        <v>0</v>
      </c>
      <c r="F4154" s="162">
        <v>0</v>
      </c>
      <c r="G4154" s="162">
        <v>0</v>
      </c>
      <c r="H4154" s="162">
        <v>1.0753E-2</v>
      </c>
      <c r="I4154" s="162">
        <v>0.71097600000000005</v>
      </c>
      <c r="J4154" s="162">
        <v>0</v>
      </c>
      <c r="K4154" s="162">
        <v>1.0753E-2</v>
      </c>
      <c r="L4154" s="162">
        <v>0.71097600000000005</v>
      </c>
    </row>
    <row r="4155" spans="1:12" ht="45" customHeight="1" x14ac:dyDescent="0.25">
      <c r="A4155" s="82" t="s">
        <v>5537</v>
      </c>
      <c r="B4155" s="9" t="s">
        <v>3011</v>
      </c>
      <c r="C4155" s="9" t="s">
        <v>3084</v>
      </c>
      <c r="D4155" s="163">
        <v>0</v>
      </c>
      <c r="E4155" s="163">
        <v>0</v>
      </c>
      <c r="F4155" s="163">
        <v>0</v>
      </c>
      <c r="G4155" s="163">
        <v>0</v>
      </c>
      <c r="H4155" s="163">
        <v>8.7018999999999999E-2</v>
      </c>
      <c r="I4155" s="163">
        <v>0.56285099999999999</v>
      </c>
      <c r="J4155" s="163">
        <v>0</v>
      </c>
      <c r="K4155" s="163">
        <v>8.7018999999999999E-2</v>
      </c>
      <c r="L4155" s="163">
        <v>0.56285099999999999</v>
      </c>
    </row>
    <row r="4156" spans="1:12" ht="45" customHeight="1" x14ac:dyDescent="0.25">
      <c r="A4156" s="81" t="s">
        <v>5537</v>
      </c>
      <c r="B4156" s="23" t="s">
        <v>3011</v>
      </c>
      <c r="C4156" s="23" t="s">
        <v>8046</v>
      </c>
      <c r="D4156" s="162">
        <v>0</v>
      </c>
      <c r="E4156" s="162">
        <v>0</v>
      </c>
      <c r="F4156" s="162">
        <v>0</v>
      </c>
      <c r="G4156" s="162">
        <v>0</v>
      </c>
      <c r="H4156" s="162">
        <v>3.9029999999999998E-3</v>
      </c>
      <c r="I4156" s="162">
        <v>0.27621000000000001</v>
      </c>
      <c r="J4156" s="162">
        <v>0</v>
      </c>
      <c r="K4156" s="162">
        <v>3.9029999999999998E-3</v>
      </c>
      <c r="L4156" s="162">
        <v>0.27621000000000001</v>
      </c>
    </row>
    <row r="4157" spans="1:12" ht="45" customHeight="1" x14ac:dyDescent="0.25">
      <c r="A4157" s="82" t="s">
        <v>5539</v>
      </c>
      <c r="B4157" s="9" t="s">
        <v>1536</v>
      </c>
      <c r="C4157" s="9" t="s">
        <v>3081</v>
      </c>
      <c r="D4157" s="163">
        <v>0</v>
      </c>
      <c r="E4157" s="163">
        <v>0.22448799999999999</v>
      </c>
      <c r="F4157" s="163">
        <v>1.859796</v>
      </c>
      <c r="G4157" s="163">
        <v>0</v>
      </c>
      <c r="H4157" s="163">
        <v>0.23559099999999999</v>
      </c>
      <c r="I4157" s="163">
        <v>1.2411190000000001</v>
      </c>
      <c r="J4157" s="163">
        <v>0</v>
      </c>
      <c r="K4157" s="163">
        <v>0.46007900000000002</v>
      </c>
      <c r="L4157" s="163">
        <v>3.1009150000000001</v>
      </c>
    </row>
    <row r="4158" spans="1:12" ht="45" customHeight="1" x14ac:dyDescent="0.25">
      <c r="A4158" s="81" t="s">
        <v>5539</v>
      </c>
      <c r="B4158" s="23" t="s">
        <v>1536</v>
      </c>
      <c r="C4158" s="23" t="s">
        <v>3084</v>
      </c>
      <c r="D4158" s="162">
        <v>0</v>
      </c>
      <c r="E4158" s="162">
        <v>0</v>
      </c>
      <c r="F4158" s="162">
        <v>0</v>
      </c>
      <c r="G4158" s="162">
        <v>0</v>
      </c>
      <c r="H4158" s="162">
        <v>1.1220859999999999</v>
      </c>
      <c r="I4158" s="162">
        <v>2.4163450000000002</v>
      </c>
      <c r="J4158" s="162">
        <v>0</v>
      </c>
      <c r="K4158" s="162">
        <v>1.1220859999999999</v>
      </c>
      <c r="L4158" s="162">
        <v>2.4163450000000002</v>
      </c>
    </row>
    <row r="4159" spans="1:12" ht="45" customHeight="1" x14ac:dyDescent="0.25">
      <c r="A4159" s="82" t="s">
        <v>5539</v>
      </c>
      <c r="B4159" s="9" t="s">
        <v>1536</v>
      </c>
      <c r="C4159" s="9" t="s">
        <v>8046</v>
      </c>
      <c r="D4159" s="163">
        <v>0</v>
      </c>
      <c r="E4159" s="163">
        <v>3.0200000000000001E-2</v>
      </c>
      <c r="F4159" s="163">
        <v>8.4519999999999998E-2</v>
      </c>
      <c r="G4159" s="163">
        <v>0</v>
      </c>
      <c r="H4159" s="163">
        <v>2.0000000000000002E-5</v>
      </c>
      <c r="I4159" s="163">
        <v>9.7800000000000005E-3</v>
      </c>
      <c r="J4159" s="163">
        <v>0</v>
      </c>
      <c r="K4159" s="163">
        <v>3.022E-2</v>
      </c>
      <c r="L4159" s="163">
        <v>9.4299999999999995E-2</v>
      </c>
    </row>
    <row r="4160" spans="1:12" ht="45" customHeight="1" x14ac:dyDescent="0.25">
      <c r="A4160" s="81" t="s">
        <v>3738</v>
      </c>
      <c r="B4160" s="23" t="s">
        <v>1086</v>
      </c>
      <c r="C4160" s="23" t="s">
        <v>3081</v>
      </c>
      <c r="D4160" s="162">
        <v>0</v>
      </c>
      <c r="E4160" s="162">
        <v>11.897582</v>
      </c>
      <c r="F4160" s="162">
        <v>46.801519999999996</v>
      </c>
      <c r="G4160" s="162">
        <v>0</v>
      </c>
      <c r="H4160" s="162">
        <v>0.56271700000000002</v>
      </c>
      <c r="I4160" s="162">
        <v>1.098711</v>
      </c>
      <c r="J4160" s="162">
        <v>0</v>
      </c>
      <c r="K4160" s="162">
        <v>12.460298999999999</v>
      </c>
      <c r="L4160" s="162">
        <v>47.900230999999998</v>
      </c>
    </row>
    <row r="4161" spans="1:12" ht="45" customHeight="1" x14ac:dyDescent="0.25">
      <c r="A4161" s="82" t="s">
        <v>3738</v>
      </c>
      <c r="B4161" s="9" t="s">
        <v>1086</v>
      </c>
      <c r="C4161" s="9" t="s">
        <v>8046</v>
      </c>
      <c r="D4161" s="163">
        <v>0</v>
      </c>
      <c r="E4161" s="163">
        <v>7.4682999999999999E-2</v>
      </c>
      <c r="F4161" s="163">
        <v>0.34847800000000001</v>
      </c>
      <c r="G4161" s="163">
        <v>0</v>
      </c>
      <c r="H4161" s="163">
        <v>0</v>
      </c>
      <c r="I4161" s="163">
        <v>0</v>
      </c>
      <c r="J4161" s="163">
        <v>0</v>
      </c>
      <c r="K4161" s="163">
        <v>7.4682999999999999E-2</v>
      </c>
      <c r="L4161" s="163">
        <v>0.34847800000000001</v>
      </c>
    </row>
    <row r="4162" spans="1:12" ht="45" customHeight="1" x14ac:dyDescent="0.25">
      <c r="A4162" s="81" t="s">
        <v>5541</v>
      </c>
      <c r="B4162" s="23" t="s">
        <v>2313</v>
      </c>
      <c r="C4162" s="23" t="s">
        <v>3081</v>
      </c>
      <c r="D4162" s="162">
        <v>0</v>
      </c>
      <c r="E4162" s="162">
        <v>0.67320000000000002</v>
      </c>
      <c r="F4162" s="162">
        <v>1.0105</v>
      </c>
      <c r="G4162" s="162">
        <v>0</v>
      </c>
      <c r="H4162" s="162">
        <v>5.4656999999999997E-2</v>
      </c>
      <c r="I4162" s="162">
        <v>0.248533</v>
      </c>
      <c r="J4162" s="162">
        <v>0</v>
      </c>
      <c r="K4162" s="162">
        <v>0.72785699999999998</v>
      </c>
      <c r="L4162" s="162">
        <v>1.2590330000000001</v>
      </c>
    </row>
    <row r="4163" spans="1:12" ht="45" customHeight="1" x14ac:dyDescent="0.25">
      <c r="A4163" s="82" t="s">
        <v>5541</v>
      </c>
      <c r="B4163" s="9" t="s">
        <v>2313</v>
      </c>
      <c r="C4163" s="9" t="s">
        <v>8046</v>
      </c>
      <c r="D4163" s="163">
        <v>0</v>
      </c>
      <c r="E4163" s="163">
        <v>3.3939999999999998E-2</v>
      </c>
      <c r="F4163" s="163">
        <v>7.5200000000000003E-2</v>
      </c>
      <c r="G4163" s="163">
        <v>0</v>
      </c>
      <c r="H4163" s="163">
        <v>1.5407000000000001E-2</v>
      </c>
      <c r="I4163" s="163">
        <v>0.13808500000000001</v>
      </c>
      <c r="J4163" s="163">
        <v>0</v>
      </c>
      <c r="K4163" s="163">
        <v>4.9347000000000002E-2</v>
      </c>
      <c r="L4163" s="163">
        <v>0.213285</v>
      </c>
    </row>
    <row r="4164" spans="1:12" ht="45" customHeight="1" x14ac:dyDescent="0.25">
      <c r="A4164" s="81" t="s">
        <v>5542</v>
      </c>
      <c r="B4164" s="23" t="s">
        <v>1294</v>
      </c>
      <c r="C4164" s="23" t="s">
        <v>3081</v>
      </c>
      <c r="D4164" s="162">
        <v>0</v>
      </c>
      <c r="E4164" s="162">
        <v>5.7683999999999999E-2</v>
      </c>
      <c r="F4164" s="162">
        <v>0.58641799999999999</v>
      </c>
      <c r="G4164" s="162">
        <v>0</v>
      </c>
      <c r="H4164" s="162">
        <v>0.24005299999999999</v>
      </c>
      <c r="I4164" s="162">
        <v>2.2076579999999999</v>
      </c>
      <c r="J4164" s="162">
        <v>0</v>
      </c>
      <c r="K4164" s="162">
        <v>0.29773699999999997</v>
      </c>
      <c r="L4164" s="162">
        <v>2.794076</v>
      </c>
    </row>
    <row r="4165" spans="1:12" ht="45" customHeight="1" x14ac:dyDescent="0.25">
      <c r="A4165" s="82" t="s">
        <v>5542</v>
      </c>
      <c r="B4165" s="9" t="s">
        <v>1294</v>
      </c>
      <c r="C4165" s="9" t="s">
        <v>8046</v>
      </c>
      <c r="D4165" s="163">
        <v>0</v>
      </c>
      <c r="E4165" s="163">
        <v>0</v>
      </c>
      <c r="F4165" s="163">
        <v>0</v>
      </c>
      <c r="G4165" s="163">
        <v>0</v>
      </c>
      <c r="H4165" s="163">
        <v>3.0699999999999998E-4</v>
      </c>
      <c r="I4165" s="163">
        <v>2.4552999999999998E-2</v>
      </c>
      <c r="J4165" s="163">
        <v>0</v>
      </c>
      <c r="K4165" s="163">
        <v>3.0699999999999998E-4</v>
      </c>
      <c r="L4165" s="163">
        <v>2.4552999999999998E-2</v>
      </c>
    </row>
    <row r="4166" spans="1:12" ht="45" customHeight="1" x14ac:dyDescent="0.25">
      <c r="A4166" s="81" t="s">
        <v>5543</v>
      </c>
      <c r="B4166" s="23" t="s">
        <v>2314</v>
      </c>
      <c r="C4166" s="23" t="s">
        <v>3081</v>
      </c>
      <c r="D4166" s="162">
        <v>0</v>
      </c>
      <c r="E4166" s="162">
        <v>4.1632480000000003</v>
      </c>
      <c r="F4166" s="162">
        <v>11.50787</v>
      </c>
      <c r="G4166" s="162">
        <v>0</v>
      </c>
      <c r="H4166" s="162">
        <v>4.4089999999999997E-3</v>
      </c>
      <c r="I4166" s="162">
        <v>3.4773999999999999E-2</v>
      </c>
      <c r="J4166" s="162">
        <v>0</v>
      </c>
      <c r="K4166" s="162">
        <v>4.1676570000000002</v>
      </c>
      <c r="L4166" s="162">
        <v>11.542643999999999</v>
      </c>
    </row>
    <row r="4167" spans="1:12" ht="45" customHeight="1" x14ac:dyDescent="0.25">
      <c r="A4167" s="82" t="s">
        <v>5543</v>
      </c>
      <c r="B4167" s="9" t="s">
        <v>2314</v>
      </c>
      <c r="C4167" s="9" t="s">
        <v>3082</v>
      </c>
      <c r="D4167" s="163">
        <v>0</v>
      </c>
      <c r="E4167" s="163">
        <v>2.0591430000000002</v>
      </c>
      <c r="F4167" s="163">
        <v>6.1658530000000003</v>
      </c>
      <c r="G4167" s="163">
        <v>0</v>
      </c>
      <c r="H4167" s="163">
        <v>0</v>
      </c>
      <c r="I4167" s="163">
        <v>0</v>
      </c>
      <c r="J4167" s="163">
        <v>0</v>
      </c>
      <c r="K4167" s="163">
        <v>2.0591430000000002</v>
      </c>
      <c r="L4167" s="163">
        <v>6.1658530000000003</v>
      </c>
    </row>
    <row r="4168" spans="1:12" ht="45" customHeight="1" x14ac:dyDescent="0.25">
      <c r="A4168" s="81" t="s">
        <v>5543</v>
      </c>
      <c r="B4168" s="23" t="s">
        <v>2314</v>
      </c>
      <c r="C4168" s="23" t="s">
        <v>3084</v>
      </c>
      <c r="D4168" s="162">
        <v>0</v>
      </c>
      <c r="E4168" s="162">
        <v>2.3585600000000002</v>
      </c>
      <c r="F4168" s="162">
        <v>11.313138</v>
      </c>
      <c r="G4168" s="162">
        <v>0</v>
      </c>
      <c r="H4168" s="162">
        <v>0</v>
      </c>
      <c r="I4168" s="162">
        <v>0</v>
      </c>
      <c r="J4168" s="162">
        <v>0</v>
      </c>
      <c r="K4168" s="162">
        <v>2.3585600000000002</v>
      </c>
      <c r="L4168" s="162">
        <v>11.313138</v>
      </c>
    </row>
    <row r="4169" spans="1:12" ht="45" customHeight="1" x14ac:dyDescent="0.25">
      <c r="A4169" s="82" t="s">
        <v>5543</v>
      </c>
      <c r="B4169" s="9" t="s">
        <v>2314</v>
      </c>
      <c r="C4169" s="9" t="s">
        <v>8046</v>
      </c>
      <c r="D4169" s="163">
        <v>0</v>
      </c>
      <c r="E4169" s="163">
        <v>0</v>
      </c>
      <c r="F4169" s="163">
        <v>0</v>
      </c>
      <c r="G4169" s="163">
        <v>0</v>
      </c>
      <c r="H4169" s="163">
        <v>3.0000000000000001E-5</v>
      </c>
      <c r="I4169" s="163">
        <v>8.8500000000000004E-4</v>
      </c>
      <c r="J4169" s="163">
        <v>0</v>
      </c>
      <c r="K4169" s="163">
        <v>3.0000000000000001E-5</v>
      </c>
      <c r="L4169" s="163">
        <v>8.8500000000000004E-4</v>
      </c>
    </row>
    <row r="4170" spans="1:12" ht="45" customHeight="1" x14ac:dyDescent="0.25">
      <c r="A4170" s="81" t="s">
        <v>5544</v>
      </c>
      <c r="B4170" s="23" t="s">
        <v>3012</v>
      </c>
      <c r="C4170" s="23" t="s">
        <v>3081</v>
      </c>
      <c r="D4170" s="162">
        <v>0</v>
      </c>
      <c r="E4170" s="162">
        <v>0.55694500000000002</v>
      </c>
      <c r="F4170" s="162">
        <v>2.7587350000000002</v>
      </c>
      <c r="G4170" s="162">
        <v>0</v>
      </c>
      <c r="H4170" s="162">
        <v>6.0700000000000001E-4</v>
      </c>
      <c r="I4170" s="162">
        <v>4.3577999999999999E-2</v>
      </c>
      <c r="J4170" s="162">
        <v>0</v>
      </c>
      <c r="K4170" s="162">
        <v>0.55755200000000005</v>
      </c>
      <c r="L4170" s="162">
        <v>2.8023129999999998</v>
      </c>
    </row>
    <row r="4171" spans="1:12" ht="45" customHeight="1" x14ac:dyDescent="0.25">
      <c r="A4171" s="82" t="s">
        <v>5544</v>
      </c>
      <c r="B4171" s="9" t="s">
        <v>3012</v>
      </c>
      <c r="C4171" s="9" t="s">
        <v>3083</v>
      </c>
      <c r="D4171" s="163">
        <v>0</v>
      </c>
      <c r="E4171" s="163">
        <v>0</v>
      </c>
      <c r="F4171" s="163">
        <v>0</v>
      </c>
      <c r="G4171" s="163">
        <v>0</v>
      </c>
      <c r="H4171" s="163">
        <v>0.51839999999999997</v>
      </c>
      <c r="I4171" s="163">
        <v>1.976105</v>
      </c>
      <c r="J4171" s="163">
        <v>0</v>
      </c>
      <c r="K4171" s="163">
        <v>0.51839999999999997</v>
      </c>
      <c r="L4171" s="163">
        <v>1.976105</v>
      </c>
    </row>
    <row r="4172" spans="1:12" ht="45" customHeight="1" x14ac:dyDescent="0.25">
      <c r="A4172" s="81" t="s">
        <v>5544</v>
      </c>
      <c r="B4172" s="23" t="s">
        <v>3012</v>
      </c>
      <c r="C4172" s="23" t="s">
        <v>3089</v>
      </c>
      <c r="D4172" s="162">
        <v>0</v>
      </c>
      <c r="E4172" s="162">
        <v>1.036</v>
      </c>
      <c r="F4172" s="162">
        <v>1.8049710000000001</v>
      </c>
      <c r="G4172" s="162">
        <v>0</v>
      </c>
      <c r="H4172" s="162">
        <v>0</v>
      </c>
      <c r="I4172" s="162">
        <v>0</v>
      </c>
      <c r="J4172" s="162">
        <v>0</v>
      </c>
      <c r="K4172" s="162">
        <v>1.036</v>
      </c>
      <c r="L4172" s="162">
        <v>1.8049710000000001</v>
      </c>
    </row>
    <row r="4173" spans="1:12" ht="45" customHeight="1" x14ac:dyDescent="0.25">
      <c r="A4173" s="82" t="s">
        <v>5545</v>
      </c>
      <c r="B4173" s="9" t="s">
        <v>2315</v>
      </c>
      <c r="C4173" s="9" t="s">
        <v>3081</v>
      </c>
      <c r="D4173" s="163">
        <v>0</v>
      </c>
      <c r="E4173" s="163">
        <v>0.53505599999999998</v>
      </c>
      <c r="F4173" s="163">
        <v>3.8300879999999999</v>
      </c>
      <c r="G4173" s="163">
        <v>0</v>
      </c>
      <c r="H4173" s="163">
        <v>0.81011299999999997</v>
      </c>
      <c r="I4173" s="163">
        <v>10.386645</v>
      </c>
      <c r="J4173" s="163">
        <v>0</v>
      </c>
      <c r="K4173" s="163">
        <v>1.3451690000000001</v>
      </c>
      <c r="L4173" s="163">
        <v>14.216733</v>
      </c>
    </row>
    <row r="4174" spans="1:12" ht="45" customHeight="1" x14ac:dyDescent="0.25">
      <c r="A4174" s="81" t="s">
        <v>3518</v>
      </c>
      <c r="B4174" s="23" t="s">
        <v>2316</v>
      </c>
      <c r="C4174" s="23" t="s">
        <v>3081</v>
      </c>
      <c r="D4174" s="162">
        <v>0</v>
      </c>
      <c r="E4174" s="162">
        <v>0.300541</v>
      </c>
      <c r="F4174" s="162">
        <v>0.96887400000000001</v>
      </c>
      <c r="G4174" s="162">
        <v>0</v>
      </c>
      <c r="H4174" s="162">
        <v>0.513791</v>
      </c>
      <c r="I4174" s="162">
        <v>1.211287</v>
      </c>
      <c r="J4174" s="162">
        <v>0</v>
      </c>
      <c r="K4174" s="162">
        <v>0.81433199999999994</v>
      </c>
      <c r="L4174" s="162">
        <v>2.180161</v>
      </c>
    </row>
    <row r="4175" spans="1:12" ht="45" customHeight="1" x14ac:dyDescent="0.25">
      <c r="A4175" s="82" t="s">
        <v>3518</v>
      </c>
      <c r="B4175" s="9" t="s">
        <v>2316</v>
      </c>
      <c r="C4175" s="9" t="s">
        <v>3084</v>
      </c>
      <c r="D4175" s="163">
        <v>0</v>
      </c>
      <c r="E4175" s="163">
        <v>0</v>
      </c>
      <c r="F4175" s="163">
        <v>0</v>
      </c>
      <c r="G4175" s="163">
        <v>0</v>
      </c>
      <c r="H4175" s="163">
        <v>0.30108699999999999</v>
      </c>
      <c r="I4175" s="163">
        <v>4.52088</v>
      </c>
      <c r="J4175" s="163">
        <v>0</v>
      </c>
      <c r="K4175" s="163">
        <v>0.30108699999999999</v>
      </c>
      <c r="L4175" s="163">
        <v>4.52088</v>
      </c>
    </row>
    <row r="4176" spans="1:12" ht="45" customHeight="1" x14ac:dyDescent="0.25">
      <c r="A4176" s="81" t="s">
        <v>3518</v>
      </c>
      <c r="B4176" s="23" t="s">
        <v>2316</v>
      </c>
      <c r="C4176" s="23" t="s">
        <v>8046</v>
      </c>
      <c r="D4176" s="162">
        <v>0</v>
      </c>
      <c r="E4176" s="162">
        <v>1.1400000000000001E-4</v>
      </c>
      <c r="F4176" s="162">
        <v>2.98E-3</v>
      </c>
      <c r="G4176" s="162">
        <v>0</v>
      </c>
      <c r="H4176" s="162">
        <v>2E-3</v>
      </c>
      <c r="I4176" s="162">
        <v>1.9635E-2</v>
      </c>
      <c r="J4176" s="162">
        <v>0</v>
      </c>
      <c r="K4176" s="162">
        <v>2.114E-3</v>
      </c>
      <c r="L4176" s="162">
        <v>2.2615E-2</v>
      </c>
    </row>
    <row r="4177" spans="1:12" ht="45" customHeight="1" x14ac:dyDescent="0.25">
      <c r="A4177" s="82" t="s">
        <v>5546</v>
      </c>
      <c r="B4177" s="9" t="s">
        <v>3635</v>
      </c>
      <c r="C4177" s="9" t="s">
        <v>3081</v>
      </c>
      <c r="D4177" s="163">
        <v>0</v>
      </c>
      <c r="E4177" s="163">
        <v>0</v>
      </c>
      <c r="F4177" s="163">
        <v>0</v>
      </c>
      <c r="G4177" s="163">
        <v>0</v>
      </c>
      <c r="H4177" s="163">
        <v>5.3508E-2</v>
      </c>
      <c r="I4177" s="163">
        <v>2.1111040000000001</v>
      </c>
      <c r="J4177" s="163">
        <v>0</v>
      </c>
      <c r="K4177" s="163">
        <v>5.3508E-2</v>
      </c>
      <c r="L4177" s="163">
        <v>2.1111040000000001</v>
      </c>
    </row>
    <row r="4178" spans="1:12" ht="45" customHeight="1" x14ac:dyDescent="0.25">
      <c r="A4178" s="81" t="s">
        <v>5546</v>
      </c>
      <c r="B4178" s="23" t="s">
        <v>3635</v>
      </c>
      <c r="C4178" s="23" t="s">
        <v>3087</v>
      </c>
      <c r="D4178" s="162">
        <v>0</v>
      </c>
      <c r="E4178" s="162">
        <v>0</v>
      </c>
      <c r="F4178" s="162">
        <v>0</v>
      </c>
      <c r="G4178" s="162">
        <v>0</v>
      </c>
      <c r="H4178" s="162">
        <v>2.1699999999999999E-4</v>
      </c>
      <c r="I4178" s="162">
        <v>0.53569299999999997</v>
      </c>
      <c r="J4178" s="162">
        <v>0</v>
      </c>
      <c r="K4178" s="162">
        <v>2.1699999999999999E-4</v>
      </c>
      <c r="L4178" s="162">
        <v>0.53569299999999997</v>
      </c>
    </row>
    <row r="4179" spans="1:12" ht="45" customHeight="1" x14ac:dyDescent="0.25">
      <c r="A4179" s="82" t="s">
        <v>5547</v>
      </c>
      <c r="B4179" s="9" t="s">
        <v>2316</v>
      </c>
      <c r="C4179" s="9" t="s">
        <v>3081</v>
      </c>
      <c r="D4179" s="163">
        <v>0</v>
      </c>
      <c r="E4179" s="163">
        <v>1.5100000000000001E-3</v>
      </c>
      <c r="F4179" s="163">
        <v>0.18448800000000001</v>
      </c>
      <c r="G4179" s="163">
        <v>0</v>
      </c>
      <c r="H4179" s="163">
        <v>0.24599099999999999</v>
      </c>
      <c r="I4179" s="163">
        <v>2.8914710000000001</v>
      </c>
      <c r="J4179" s="163">
        <v>0</v>
      </c>
      <c r="K4179" s="163">
        <v>0.247501</v>
      </c>
      <c r="L4179" s="163">
        <v>3.0759590000000001</v>
      </c>
    </row>
    <row r="4180" spans="1:12" ht="45" customHeight="1" x14ac:dyDescent="0.25">
      <c r="A4180" s="81" t="s">
        <v>5547</v>
      </c>
      <c r="B4180" s="23" t="s">
        <v>2316</v>
      </c>
      <c r="C4180" s="23" t="s">
        <v>3082</v>
      </c>
      <c r="D4180" s="162">
        <v>0</v>
      </c>
      <c r="E4180" s="162">
        <v>2.0740000000000001E-2</v>
      </c>
      <c r="F4180" s="162">
        <v>2.3643350000000001</v>
      </c>
      <c r="G4180" s="162">
        <v>0</v>
      </c>
      <c r="H4180" s="162">
        <v>1.6181000000000001E-2</v>
      </c>
      <c r="I4180" s="162">
        <v>0.14457700000000001</v>
      </c>
      <c r="J4180" s="162">
        <v>0</v>
      </c>
      <c r="K4180" s="162">
        <v>3.6921000000000002E-2</v>
      </c>
      <c r="L4180" s="162">
        <v>2.508912</v>
      </c>
    </row>
    <row r="4181" spans="1:12" ht="45" customHeight="1" x14ac:dyDescent="0.25">
      <c r="A4181" s="82" t="s">
        <v>5547</v>
      </c>
      <c r="B4181" s="9" t="s">
        <v>2316</v>
      </c>
      <c r="C4181" s="9" t="s">
        <v>3087</v>
      </c>
      <c r="D4181" s="163">
        <v>0</v>
      </c>
      <c r="E4181" s="163">
        <v>0</v>
      </c>
      <c r="F4181" s="163">
        <v>0</v>
      </c>
      <c r="G4181" s="163">
        <v>0</v>
      </c>
      <c r="H4181" s="163">
        <v>8.5084999999999994E-2</v>
      </c>
      <c r="I4181" s="163">
        <v>1.2620629999999999</v>
      </c>
      <c r="J4181" s="163">
        <v>0</v>
      </c>
      <c r="K4181" s="163">
        <v>8.5084999999999994E-2</v>
      </c>
      <c r="L4181" s="163">
        <v>1.2620629999999999</v>
      </c>
    </row>
    <row r="4182" spans="1:12" ht="45" customHeight="1" x14ac:dyDescent="0.25">
      <c r="A4182" s="81" t="s">
        <v>5547</v>
      </c>
      <c r="B4182" s="23" t="s">
        <v>2316</v>
      </c>
      <c r="C4182" s="23" t="s">
        <v>8046</v>
      </c>
      <c r="D4182" s="162">
        <v>0</v>
      </c>
      <c r="E4182" s="162">
        <v>0</v>
      </c>
      <c r="F4182" s="162">
        <v>0</v>
      </c>
      <c r="G4182" s="162">
        <v>0</v>
      </c>
      <c r="H4182" s="162">
        <v>4.9175000000000003E-2</v>
      </c>
      <c r="I4182" s="162">
        <v>0.57242000000000004</v>
      </c>
      <c r="J4182" s="162">
        <v>0</v>
      </c>
      <c r="K4182" s="162">
        <v>4.9175000000000003E-2</v>
      </c>
      <c r="L4182" s="162">
        <v>0.57242000000000004</v>
      </c>
    </row>
    <row r="4183" spans="1:12" ht="45" customHeight="1" x14ac:dyDescent="0.25">
      <c r="A4183" s="82" t="s">
        <v>5548</v>
      </c>
      <c r="B4183" s="9" t="s">
        <v>2317</v>
      </c>
      <c r="C4183" s="9" t="s">
        <v>3081</v>
      </c>
      <c r="D4183" s="163">
        <v>0</v>
      </c>
      <c r="E4183" s="163">
        <v>0.73553400000000002</v>
      </c>
      <c r="F4183" s="163">
        <v>3.9805619999999999</v>
      </c>
      <c r="G4183" s="163">
        <v>0</v>
      </c>
      <c r="H4183" s="163">
        <v>0.42802099999999998</v>
      </c>
      <c r="I4183" s="163">
        <v>3.817847</v>
      </c>
      <c r="J4183" s="163">
        <v>0</v>
      </c>
      <c r="K4183" s="163">
        <v>1.1635549999999999</v>
      </c>
      <c r="L4183" s="163">
        <v>7.7984090000000004</v>
      </c>
    </row>
    <row r="4184" spans="1:12" ht="45" customHeight="1" x14ac:dyDescent="0.25">
      <c r="A4184" s="81" t="s">
        <v>5548</v>
      </c>
      <c r="B4184" s="23" t="s">
        <v>2317</v>
      </c>
      <c r="C4184" s="23" t="s">
        <v>3087</v>
      </c>
      <c r="D4184" s="162">
        <v>0</v>
      </c>
      <c r="E4184" s="162">
        <v>4.1704439999999998</v>
      </c>
      <c r="F4184" s="162">
        <v>15.926334000000001</v>
      </c>
      <c r="G4184" s="162">
        <v>0</v>
      </c>
      <c r="H4184" s="162">
        <v>0</v>
      </c>
      <c r="I4184" s="162">
        <v>0</v>
      </c>
      <c r="J4184" s="162">
        <v>0</v>
      </c>
      <c r="K4184" s="162">
        <v>4.1704439999999998</v>
      </c>
      <c r="L4184" s="162">
        <v>15.926334000000001</v>
      </c>
    </row>
    <row r="4185" spans="1:12" ht="45" customHeight="1" x14ac:dyDescent="0.25">
      <c r="A4185" s="82" t="s">
        <v>5548</v>
      </c>
      <c r="B4185" s="9" t="s">
        <v>2317</v>
      </c>
      <c r="C4185" s="9" t="s">
        <v>8046</v>
      </c>
      <c r="D4185" s="163">
        <v>0</v>
      </c>
      <c r="E4185" s="163">
        <v>4.6023000000000001E-2</v>
      </c>
      <c r="F4185" s="163">
        <v>0.22430800000000001</v>
      </c>
      <c r="G4185" s="163">
        <v>0</v>
      </c>
      <c r="H4185" s="163">
        <v>1.4876E-2</v>
      </c>
      <c r="I4185" s="163">
        <v>0.25896200000000003</v>
      </c>
      <c r="J4185" s="163">
        <v>0</v>
      </c>
      <c r="K4185" s="163">
        <v>6.0899000000000002E-2</v>
      </c>
      <c r="L4185" s="163">
        <v>0.48326999999999998</v>
      </c>
    </row>
    <row r="4186" spans="1:12" ht="45" customHeight="1" x14ac:dyDescent="0.25">
      <c r="A4186" s="81" t="s">
        <v>5550</v>
      </c>
      <c r="B4186" s="23" t="s">
        <v>2319</v>
      </c>
      <c r="C4186" s="23" t="s">
        <v>3081</v>
      </c>
      <c r="D4186" s="162">
        <v>0</v>
      </c>
      <c r="E4186" s="162">
        <v>0.22273100000000001</v>
      </c>
      <c r="F4186" s="162">
        <v>1.888115</v>
      </c>
      <c r="G4186" s="162">
        <v>0</v>
      </c>
      <c r="H4186" s="162">
        <v>0.47945700000000002</v>
      </c>
      <c r="I4186" s="162">
        <v>1.6863980000000001</v>
      </c>
      <c r="J4186" s="162">
        <v>0</v>
      </c>
      <c r="K4186" s="162">
        <v>0.70218800000000003</v>
      </c>
      <c r="L4186" s="162">
        <v>3.5745130000000001</v>
      </c>
    </row>
    <row r="4187" spans="1:12" ht="45" customHeight="1" x14ac:dyDescent="0.25">
      <c r="A4187" s="82" t="s">
        <v>5550</v>
      </c>
      <c r="B4187" s="9" t="s">
        <v>2319</v>
      </c>
      <c r="C4187" s="9" t="s">
        <v>3082</v>
      </c>
      <c r="D4187" s="163">
        <v>0</v>
      </c>
      <c r="E4187" s="163">
        <v>0</v>
      </c>
      <c r="F4187" s="163">
        <v>0</v>
      </c>
      <c r="G4187" s="163">
        <v>0</v>
      </c>
      <c r="H4187" s="163">
        <v>3.2440999999999998E-2</v>
      </c>
      <c r="I4187" s="163">
        <v>0.52335399999999999</v>
      </c>
      <c r="J4187" s="163">
        <v>0</v>
      </c>
      <c r="K4187" s="163">
        <v>3.2440999999999998E-2</v>
      </c>
      <c r="L4187" s="163">
        <v>0.52335399999999999</v>
      </c>
    </row>
    <row r="4188" spans="1:12" ht="45" customHeight="1" x14ac:dyDescent="0.25">
      <c r="A4188" s="81" t="s">
        <v>5550</v>
      </c>
      <c r="B4188" s="23" t="s">
        <v>2319</v>
      </c>
      <c r="C4188" s="23" t="s">
        <v>8046</v>
      </c>
      <c r="D4188" s="162">
        <v>0</v>
      </c>
      <c r="E4188" s="162">
        <v>0</v>
      </c>
      <c r="F4188" s="162">
        <v>0</v>
      </c>
      <c r="G4188" s="162">
        <v>0</v>
      </c>
      <c r="H4188" s="162">
        <v>7.2129999999999998E-3</v>
      </c>
      <c r="I4188" s="162">
        <v>6.5014000000000002E-2</v>
      </c>
      <c r="J4188" s="162">
        <v>0</v>
      </c>
      <c r="K4188" s="162">
        <v>7.2129999999999998E-3</v>
      </c>
      <c r="L4188" s="162">
        <v>6.5014000000000002E-2</v>
      </c>
    </row>
    <row r="4189" spans="1:12" ht="45" customHeight="1" x14ac:dyDescent="0.25">
      <c r="A4189" s="82" t="s">
        <v>5551</v>
      </c>
      <c r="B4189" s="9" t="s">
        <v>2320</v>
      </c>
      <c r="C4189" s="9" t="s">
        <v>3081</v>
      </c>
      <c r="D4189" s="163">
        <v>0</v>
      </c>
      <c r="E4189" s="163">
        <v>3.4770310000000002</v>
      </c>
      <c r="F4189" s="163">
        <v>13.70148</v>
      </c>
      <c r="G4189" s="163">
        <v>0</v>
      </c>
      <c r="H4189" s="163">
        <v>2.8139970000000001</v>
      </c>
      <c r="I4189" s="163">
        <v>10.467510000000001</v>
      </c>
      <c r="J4189" s="163">
        <v>0</v>
      </c>
      <c r="K4189" s="163">
        <v>6.2910279999999998</v>
      </c>
      <c r="L4189" s="163">
        <v>24.168990000000001</v>
      </c>
    </row>
    <row r="4190" spans="1:12" ht="45" customHeight="1" x14ac:dyDescent="0.25">
      <c r="A4190" s="81" t="s">
        <v>5551</v>
      </c>
      <c r="B4190" s="23" t="s">
        <v>2320</v>
      </c>
      <c r="C4190" s="23" t="s">
        <v>3082</v>
      </c>
      <c r="D4190" s="162">
        <v>0</v>
      </c>
      <c r="E4190" s="162">
        <v>9.5149999999999998E-2</v>
      </c>
      <c r="F4190" s="162">
        <v>0.63758199999999998</v>
      </c>
      <c r="G4190" s="162">
        <v>0</v>
      </c>
      <c r="H4190" s="162">
        <v>1.8499999999999999E-2</v>
      </c>
      <c r="I4190" s="162">
        <v>1.3746E-2</v>
      </c>
      <c r="J4190" s="162">
        <v>0</v>
      </c>
      <c r="K4190" s="162">
        <v>0.11365</v>
      </c>
      <c r="L4190" s="162">
        <v>0.65132800000000002</v>
      </c>
    </row>
    <row r="4191" spans="1:12" ht="45" customHeight="1" x14ac:dyDescent="0.25">
      <c r="A4191" s="82" t="s">
        <v>5552</v>
      </c>
      <c r="B4191" s="9" t="s">
        <v>1536</v>
      </c>
      <c r="C4191" s="9" t="s">
        <v>3081</v>
      </c>
      <c r="D4191" s="163">
        <v>0</v>
      </c>
      <c r="E4191" s="163">
        <v>0.32329200000000002</v>
      </c>
      <c r="F4191" s="163">
        <v>1.7014849999999999</v>
      </c>
      <c r="G4191" s="163">
        <v>0</v>
      </c>
      <c r="H4191" s="163">
        <v>0.40043699999999999</v>
      </c>
      <c r="I4191" s="163">
        <v>2.1123599999999998</v>
      </c>
      <c r="J4191" s="163">
        <v>0</v>
      </c>
      <c r="K4191" s="163">
        <v>0.72372899999999996</v>
      </c>
      <c r="L4191" s="163">
        <v>3.8138450000000002</v>
      </c>
    </row>
    <row r="4192" spans="1:12" ht="45" customHeight="1" x14ac:dyDescent="0.25">
      <c r="A4192" s="81" t="s">
        <v>5552</v>
      </c>
      <c r="B4192" s="23" t="s">
        <v>1536</v>
      </c>
      <c r="C4192" s="23" t="s">
        <v>3082</v>
      </c>
      <c r="D4192" s="162">
        <v>0</v>
      </c>
      <c r="E4192" s="162">
        <v>7.3093830000000004</v>
      </c>
      <c r="F4192" s="162">
        <v>22.785512000000001</v>
      </c>
      <c r="G4192" s="162">
        <v>0</v>
      </c>
      <c r="H4192" s="162">
        <v>0.236148</v>
      </c>
      <c r="I4192" s="162">
        <v>1.105559</v>
      </c>
      <c r="J4192" s="162">
        <v>0</v>
      </c>
      <c r="K4192" s="162">
        <v>7.5455310000000004</v>
      </c>
      <c r="L4192" s="162">
        <v>23.891071</v>
      </c>
    </row>
    <row r="4193" spans="1:12" ht="45" customHeight="1" x14ac:dyDescent="0.25">
      <c r="A4193" s="82" t="s">
        <v>5552</v>
      </c>
      <c r="B4193" s="9" t="s">
        <v>1536</v>
      </c>
      <c r="C4193" s="9" t="s">
        <v>8046</v>
      </c>
      <c r="D4193" s="163">
        <v>0</v>
      </c>
      <c r="E4193" s="163">
        <v>0</v>
      </c>
      <c r="F4193" s="163">
        <v>0</v>
      </c>
      <c r="G4193" s="163">
        <v>0</v>
      </c>
      <c r="H4193" s="163">
        <v>0.12939000000000001</v>
      </c>
      <c r="I4193" s="163">
        <v>0.46729900000000002</v>
      </c>
      <c r="J4193" s="163">
        <v>0</v>
      </c>
      <c r="K4193" s="163">
        <v>0.12939000000000001</v>
      </c>
      <c r="L4193" s="163">
        <v>0.46729900000000002</v>
      </c>
    </row>
    <row r="4194" spans="1:12" ht="45" customHeight="1" x14ac:dyDescent="0.25">
      <c r="A4194" s="81" t="s">
        <v>5553</v>
      </c>
      <c r="B4194" s="23" t="s">
        <v>2321</v>
      </c>
      <c r="C4194" s="23" t="s">
        <v>3081</v>
      </c>
      <c r="D4194" s="162">
        <v>0</v>
      </c>
      <c r="E4194" s="162">
        <v>0.34256900000000001</v>
      </c>
      <c r="F4194" s="162">
        <v>1.262211</v>
      </c>
      <c r="G4194" s="162">
        <v>0</v>
      </c>
      <c r="H4194" s="162">
        <v>0.12678900000000001</v>
      </c>
      <c r="I4194" s="162">
        <v>0.78117400000000004</v>
      </c>
      <c r="J4194" s="162">
        <v>0</v>
      </c>
      <c r="K4194" s="162">
        <v>0.469358</v>
      </c>
      <c r="L4194" s="162">
        <v>2.0433849999999998</v>
      </c>
    </row>
    <row r="4195" spans="1:12" ht="45" customHeight="1" x14ac:dyDescent="0.25">
      <c r="A4195" s="82" t="s">
        <v>5553</v>
      </c>
      <c r="B4195" s="9" t="s">
        <v>2321</v>
      </c>
      <c r="C4195" s="9" t="s">
        <v>8046</v>
      </c>
      <c r="D4195" s="163">
        <v>0</v>
      </c>
      <c r="E4195" s="163">
        <v>3.1708E-2</v>
      </c>
      <c r="F4195" s="163">
        <v>0.45727499999999999</v>
      </c>
      <c r="G4195" s="163">
        <v>0</v>
      </c>
      <c r="H4195" s="163">
        <v>1.9109999999999999E-3</v>
      </c>
      <c r="I4195" s="163">
        <v>0.18933</v>
      </c>
      <c r="J4195" s="163">
        <v>0</v>
      </c>
      <c r="K4195" s="163">
        <v>3.3619000000000003E-2</v>
      </c>
      <c r="L4195" s="163">
        <v>0.64660499999999999</v>
      </c>
    </row>
    <row r="4196" spans="1:12" ht="45" customHeight="1" x14ac:dyDescent="0.25">
      <c r="A4196" s="81" t="s">
        <v>5554</v>
      </c>
      <c r="B4196" s="23" t="s">
        <v>1056</v>
      </c>
      <c r="C4196" s="23" t="s">
        <v>3081</v>
      </c>
      <c r="D4196" s="162">
        <v>0</v>
      </c>
      <c r="E4196" s="162">
        <v>0.15321899999999999</v>
      </c>
      <c r="F4196" s="162">
        <v>1.5101610000000001</v>
      </c>
      <c r="G4196" s="162">
        <v>0</v>
      </c>
      <c r="H4196" s="162">
        <v>0.29992799999999997</v>
      </c>
      <c r="I4196" s="162">
        <v>3.1120779999999999</v>
      </c>
      <c r="J4196" s="162">
        <v>0</v>
      </c>
      <c r="K4196" s="162">
        <v>0.45314700000000002</v>
      </c>
      <c r="L4196" s="162">
        <v>4.6222390000000004</v>
      </c>
    </row>
    <row r="4197" spans="1:12" ht="45" customHeight="1" x14ac:dyDescent="0.25">
      <c r="A4197" s="82" t="s">
        <v>5554</v>
      </c>
      <c r="B4197" s="9" t="s">
        <v>1056</v>
      </c>
      <c r="C4197" s="9" t="s">
        <v>3087</v>
      </c>
      <c r="D4197" s="163">
        <v>0</v>
      </c>
      <c r="E4197" s="163">
        <v>0</v>
      </c>
      <c r="F4197" s="163">
        <v>0</v>
      </c>
      <c r="G4197" s="163">
        <v>0</v>
      </c>
      <c r="H4197" s="163">
        <v>1.7607000000000001E-2</v>
      </c>
      <c r="I4197" s="163">
        <v>1.226189</v>
      </c>
      <c r="J4197" s="163">
        <v>0</v>
      </c>
      <c r="K4197" s="163">
        <v>1.7607000000000001E-2</v>
      </c>
      <c r="L4197" s="163">
        <v>1.226189</v>
      </c>
    </row>
    <row r="4198" spans="1:12" ht="45" customHeight="1" x14ac:dyDescent="0.25">
      <c r="A4198" s="81" t="s">
        <v>5554</v>
      </c>
      <c r="B4198" s="23" t="s">
        <v>1056</v>
      </c>
      <c r="C4198" s="23" t="s">
        <v>8046</v>
      </c>
      <c r="D4198" s="162">
        <v>0</v>
      </c>
      <c r="E4198" s="162">
        <v>2.8579999999999999E-3</v>
      </c>
      <c r="F4198" s="162">
        <v>0.120476</v>
      </c>
      <c r="G4198" s="162">
        <v>0</v>
      </c>
      <c r="H4198" s="162">
        <v>2.0590000000000001E-2</v>
      </c>
      <c r="I4198" s="162">
        <v>0.35046500000000003</v>
      </c>
      <c r="J4198" s="162">
        <v>0</v>
      </c>
      <c r="K4198" s="162">
        <v>2.3448E-2</v>
      </c>
      <c r="L4198" s="162">
        <v>0.470941</v>
      </c>
    </row>
    <row r="4199" spans="1:12" ht="45" customHeight="1" x14ac:dyDescent="0.25">
      <c r="A4199" s="82" t="s">
        <v>5555</v>
      </c>
      <c r="B4199" s="9" t="s">
        <v>1511</v>
      </c>
      <c r="C4199" s="9" t="s">
        <v>3081</v>
      </c>
      <c r="D4199" s="163">
        <v>0</v>
      </c>
      <c r="E4199" s="163">
        <v>7.8329999999999997E-3</v>
      </c>
      <c r="F4199" s="163">
        <v>0.34201300000000001</v>
      </c>
      <c r="G4199" s="163">
        <v>0</v>
      </c>
      <c r="H4199" s="163">
        <v>0.17532600000000001</v>
      </c>
      <c r="I4199" s="163">
        <v>0.95099500000000003</v>
      </c>
      <c r="J4199" s="163">
        <v>0</v>
      </c>
      <c r="K4199" s="163">
        <v>0.18315899999999999</v>
      </c>
      <c r="L4199" s="163">
        <v>1.2930079999999999</v>
      </c>
    </row>
    <row r="4200" spans="1:12" ht="45" customHeight="1" x14ac:dyDescent="0.25">
      <c r="A4200" s="81" t="s">
        <v>5555</v>
      </c>
      <c r="B4200" s="23" t="s">
        <v>1511</v>
      </c>
      <c r="C4200" s="23" t="s">
        <v>8046</v>
      </c>
      <c r="D4200" s="162">
        <v>0</v>
      </c>
      <c r="E4200" s="162">
        <v>2.4687000000000001E-2</v>
      </c>
      <c r="F4200" s="162">
        <v>0.10348</v>
      </c>
      <c r="G4200" s="162">
        <v>0</v>
      </c>
      <c r="H4200" s="162">
        <v>5.441E-2</v>
      </c>
      <c r="I4200" s="162">
        <v>0.40640300000000001</v>
      </c>
      <c r="J4200" s="162">
        <v>0</v>
      </c>
      <c r="K4200" s="162">
        <v>7.9097000000000001E-2</v>
      </c>
      <c r="L4200" s="162">
        <v>0.50988299999999998</v>
      </c>
    </row>
    <row r="4201" spans="1:12" ht="45" customHeight="1" x14ac:dyDescent="0.25">
      <c r="A4201" s="82" t="s">
        <v>5556</v>
      </c>
      <c r="B4201" s="9" t="s">
        <v>2322</v>
      </c>
      <c r="C4201" s="9" t="s">
        <v>3081</v>
      </c>
      <c r="D4201" s="163">
        <v>0</v>
      </c>
      <c r="E4201" s="163">
        <v>3.3908000000000001E-2</v>
      </c>
      <c r="F4201" s="163">
        <v>8.6905999999999997E-2</v>
      </c>
      <c r="G4201" s="163">
        <v>0</v>
      </c>
      <c r="H4201" s="163">
        <v>1.9009000000000002E-2</v>
      </c>
      <c r="I4201" s="163">
        <v>1.5699479999999999</v>
      </c>
      <c r="J4201" s="163">
        <v>0</v>
      </c>
      <c r="K4201" s="163">
        <v>5.2916999999999999E-2</v>
      </c>
      <c r="L4201" s="163">
        <v>1.656854</v>
      </c>
    </row>
    <row r="4202" spans="1:12" ht="45" customHeight="1" x14ac:dyDescent="0.25">
      <c r="A4202" s="81" t="s">
        <v>5556</v>
      </c>
      <c r="B4202" s="23" t="s">
        <v>2322</v>
      </c>
      <c r="C4202" s="23" t="s">
        <v>8046</v>
      </c>
      <c r="D4202" s="162">
        <v>0</v>
      </c>
      <c r="E4202" s="162">
        <v>1.567E-2</v>
      </c>
      <c r="F4202" s="162">
        <v>3.6082000000000003E-2</v>
      </c>
      <c r="G4202" s="162">
        <v>0</v>
      </c>
      <c r="H4202" s="162">
        <v>2.6200000000000003E-4</v>
      </c>
      <c r="I4202" s="162">
        <v>6.7339999999999997E-2</v>
      </c>
      <c r="J4202" s="162">
        <v>0</v>
      </c>
      <c r="K4202" s="162">
        <v>1.5932000000000002E-2</v>
      </c>
      <c r="L4202" s="162">
        <v>0.103422</v>
      </c>
    </row>
    <row r="4203" spans="1:12" ht="45" customHeight="1" x14ac:dyDescent="0.25">
      <c r="A4203" s="82" t="s">
        <v>5557</v>
      </c>
      <c r="B4203" s="9" t="s">
        <v>1124</v>
      </c>
      <c r="C4203" s="9" t="s">
        <v>3081</v>
      </c>
      <c r="D4203" s="163">
        <v>0</v>
      </c>
      <c r="E4203" s="163">
        <v>5.9414569999999998</v>
      </c>
      <c r="F4203" s="163">
        <v>17.763508999999999</v>
      </c>
      <c r="G4203" s="163">
        <v>0</v>
      </c>
      <c r="H4203" s="163">
        <v>1.3958900000000001</v>
      </c>
      <c r="I4203" s="163">
        <v>4.7515169999999998</v>
      </c>
      <c r="J4203" s="163">
        <v>0</v>
      </c>
      <c r="K4203" s="163">
        <v>7.3373470000000003</v>
      </c>
      <c r="L4203" s="163">
        <v>22.515025999999999</v>
      </c>
    </row>
    <row r="4204" spans="1:12" ht="45" customHeight="1" x14ac:dyDescent="0.25">
      <c r="A4204" s="81" t="s">
        <v>5557</v>
      </c>
      <c r="B4204" s="23" t="s">
        <v>1124</v>
      </c>
      <c r="C4204" s="23" t="s">
        <v>3082</v>
      </c>
      <c r="D4204" s="162">
        <v>0</v>
      </c>
      <c r="E4204" s="162">
        <v>6.9599999999999995E-2</v>
      </c>
      <c r="F4204" s="162">
        <v>0.34540300000000002</v>
      </c>
      <c r="G4204" s="162">
        <v>0</v>
      </c>
      <c r="H4204" s="162">
        <v>7.1139999999999995E-2</v>
      </c>
      <c r="I4204" s="162">
        <v>0.38234000000000001</v>
      </c>
      <c r="J4204" s="162">
        <v>0</v>
      </c>
      <c r="K4204" s="162">
        <v>0.14074</v>
      </c>
      <c r="L4204" s="162">
        <v>0.72774300000000003</v>
      </c>
    </row>
    <row r="4205" spans="1:12" ht="45" customHeight="1" x14ac:dyDescent="0.25">
      <c r="A4205" s="82" t="s">
        <v>5557</v>
      </c>
      <c r="B4205" s="9" t="s">
        <v>1124</v>
      </c>
      <c r="C4205" s="9" t="s">
        <v>8046</v>
      </c>
      <c r="D4205" s="163">
        <v>0</v>
      </c>
      <c r="E4205" s="163">
        <v>2.5999999999999998E-4</v>
      </c>
      <c r="F4205" s="163">
        <v>8.9219999999999994E-3</v>
      </c>
      <c r="G4205" s="163">
        <v>0</v>
      </c>
      <c r="H4205" s="163">
        <v>7.9059999999999998E-3</v>
      </c>
      <c r="I4205" s="163">
        <v>0.57072100000000003</v>
      </c>
      <c r="J4205" s="163">
        <v>0</v>
      </c>
      <c r="K4205" s="163">
        <v>8.1659999999999996E-3</v>
      </c>
      <c r="L4205" s="163">
        <v>0.57964300000000002</v>
      </c>
    </row>
    <row r="4206" spans="1:12" ht="45" customHeight="1" x14ac:dyDescent="0.25">
      <c r="A4206" s="81" t="s">
        <v>3888</v>
      </c>
      <c r="B4206" s="23" t="s">
        <v>1512</v>
      </c>
      <c r="C4206" s="23" t="s">
        <v>3081</v>
      </c>
      <c r="D4206" s="162">
        <v>0</v>
      </c>
      <c r="E4206" s="162">
        <v>0.13838700000000001</v>
      </c>
      <c r="F4206" s="162">
        <v>2.0180199999999999</v>
      </c>
      <c r="G4206" s="162">
        <v>0</v>
      </c>
      <c r="H4206" s="162">
        <v>0.32127299999999998</v>
      </c>
      <c r="I4206" s="162">
        <v>3.7463839999999999</v>
      </c>
      <c r="J4206" s="162">
        <v>0</v>
      </c>
      <c r="K4206" s="162">
        <v>0.45966000000000001</v>
      </c>
      <c r="L4206" s="162">
        <v>5.7644039999999999</v>
      </c>
    </row>
    <row r="4207" spans="1:12" ht="45" customHeight="1" x14ac:dyDescent="0.25">
      <c r="A4207" s="82" t="s">
        <v>3888</v>
      </c>
      <c r="B4207" s="9" t="s">
        <v>1512</v>
      </c>
      <c r="C4207" s="9" t="s">
        <v>8046</v>
      </c>
      <c r="D4207" s="163">
        <v>0</v>
      </c>
      <c r="E4207" s="163">
        <v>3.0974999999999999E-2</v>
      </c>
      <c r="F4207" s="163">
        <v>0.17651800000000001</v>
      </c>
      <c r="G4207" s="163">
        <v>0</v>
      </c>
      <c r="H4207" s="163">
        <v>8.9870000000000002E-3</v>
      </c>
      <c r="I4207" s="163">
        <v>0.23359199999999999</v>
      </c>
      <c r="J4207" s="163">
        <v>0</v>
      </c>
      <c r="K4207" s="163">
        <v>3.9961999999999998E-2</v>
      </c>
      <c r="L4207" s="163">
        <v>0.41010999999999997</v>
      </c>
    </row>
    <row r="4208" spans="1:12" ht="45" customHeight="1" x14ac:dyDescent="0.25">
      <c r="A4208" s="81" t="s">
        <v>229</v>
      </c>
      <c r="B4208" s="23" t="s">
        <v>1366</v>
      </c>
      <c r="C4208" s="23" t="s">
        <v>3081</v>
      </c>
      <c r="D4208" s="162">
        <v>0</v>
      </c>
      <c r="E4208" s="162">
        <v>6.2331999999999999E-2</v>
      </c>
      <c r="F4208" s="162">
        <v>1.352584</v>
      </c>
      <c r="G4208" s="162">
        <v>0</v>
      </c>
      <c r="H4208" s="162">
        <v>3.3998E-2</v>
      </c>
      <c r="I4208" s="162">
        <v>0.41281000000000001</v>
      </c>
      <c r="J4208" s="162">
        <v>0</v>
      </c>
      <c r="K4208" s="162">
        <v>9.6329999999999999E-2</v>
      </c>
      <c r="L4208" s="162">
        <v>1.7653939999999999</v>
      </c>
    </row>
    <row r="4209" spans="1:12" ht="45" customHeight="1" x14ac:dyDescent="0.25">
      <c r="A4209" s="82" t="s">
        <v>229</v>
      </c>
      <c r="B4209" s="9" t="s">
        <v>1366</v>
      </c>
      <c r="C4209" s="9" t="s">
        <v>8046</v>
      </c>
      <c r="D4209" s="163">
        <v>0</v>
      </c>
      <c r="E4209" s="163">
        <v>7.7860000000000004E-3</v>
      </c>
      <c r="F4209" s="163">
        <v>0.109791</v>
      </c>
      <c r="G4209" s="163">
        <v>0</v>
      </c>
      <c r="H4209" s="163">
        <v>1.1464E-2</v>
      </c>
      <c r="I4209" s="163">
        <v>0.50207199999999996</v>
      </c>
      <c r="J4209" s="163">
        <v>0</v>
      </c>
      <c r="K4209" s="163">
        <v>1.925E-2</v>
      </c>
      <c r="L4209" s="163">
        <v>0.61186300000000005</v>
      </c>
    </row>
    <row r="4210" spans="1:12" ht="45" customHeight="1" x14ac:dyDescent="0.25">
      <c r="A4210" s="81" t="s">
        <v>5558</v>
      </c>
      <c r="B4210" s="23" t="s">
        <v>2324</v>
      </c>
      <c r="C4210" s="23" t="s">
        <v>3081</v>
      </c>
      <c r="D4210" s="162">
        <v>0</v>
      </c>
      <c r="E4210" s="162">
        <v>0.38809199999999999</v>
      </c>
      <c r="F4210" s="162">
        <v>4.1007369999999996</v>
      </c>
      <c r="G4210" s="162">
        <v>0</v>
      </c>
      <c r="H4210" s="162">
        <v>1.2290179999999999</v>
      </c>
      <c r="I4210" s="162">
        <v>5.522106</v>
      </c>
      <c r="J4210" s="162">
        <v>0</v>
      </c>
      <c r="K4210" s="162">
        <v>1.61711</v>
      </c>
      <c r="L4210" s="162">
        <v>9.6228429999999996</v>
      </c>
    </row>
    <row r="4211" spans="1:12" ht="45" customHeight="1" x14ac:dyDescent="0.25">
      <c r="A4211" s="82" t="s">
        <v>5558</v>
      </c>
      <c r="B4211" s="9" t="s">
        <v>2324</v>
      </c>
      <c r="C4211" s="9" t="s">
        <v>8046</v>
      </c>
      <c r="D4211" s="163">
        <v>0</v>
      </c>
      <c r="E4211" s="163">
        <v>6.0567999999999997E-2</v>
      </c>
      <c r="F4211" s="163">
        <v>0.29274600000000001</v>
      </c>
      <c r="G4211" s="163">
        <v>0</v>
      </c>
      <c r="H4211" s="163">
        <v>2.2939000000000001E-2</v>
      </c>
      <c r="I4211" s="163">
        <v>0.11210199999999999</v>
      </c>
      <c r="J4211" s="163">
        <v>0</v>
      </c>
      <c r="K4211" s="163">
        <v>8.3506999999999998E-2</v>
      </c>
      <c r="L4211" s="163">
        <v>0.40484799999999999</v>
      </c>
    </row>
    <row r="4212" spans="1:12" ht="45" customHeight="1" x14ac:dyDescent="0.25">
      <c r="A4212" s="81" t="s">
        <v>230</v>
      </c>
      <c r="B4212" s="23" t="s">
        <v>1125</v>
      </c>
      <c r="C4212" s="23" t="s">
        <v>3081</v>
      </c>
      <c r="D4212" s="162">
        <v>0</v>
      </c>
      <c r="E4212" s="162">
        <v>2.609162</v>
      </c>
      <c r="F4212" s="162">
        <v>17.709202999999999</v>
      </c>
      <c r="G4212" s="162">
        <v>0</v>
      </c>
      <c r="H4212" s="162">
        <v>0.51843300000000003</v>
      </c>
      <c r="I4212" s="162">
        <v>6.4912859999999997</v>
      </c>
      <c r="J4212" s="162">
        <v>0</v>
      </c>
      <c r="K4212" s="162">
        <v>3.1275949999999999</v>
      </c>
      <c r="L4212" s="162">
        <v>24.200489000000001</v>
      </c>
    </row>
    <row r="4213" spans="1:12" ht="45" customHeight="1" x14ac:dyDescent="0.25">
      <c r="A4213" s="82" t="s">
        <v>230</v>
      </c>
      <c r="B4213" s="9" t="s">
        <v>1125</v>
      </c>
      <c r="C4213" s="9" t="s">
        <v>3082</v>
      </c>
      <c r="D4213" s="163">
        <v>0</v>
      </c>
      <c r="E4213" s="163">
        <v>0.14799100000000001</v>
      </c>
      <c r="F4213" s="163">
        <v>3.5327359999999999</v>
      </c>
      <c r="G4213" s="163">
        <v>0</v>
      </c>
      <c r="H4213" s="163">
        <v>7.528E-3</v>
      </c>
      <c r="I4213" s="163">
        <v>0.44884800000000002</v>
      </c>
      <c r="J4213" s="163">
        <v>0</v>
      </c>
      <c r="K4213" s="163">
        <v>0.15551899999999999</v>
      </c>
      <c r="L4213" s="163">
        <v>3.9815839999999998</v>
      </c>
    </row>
    <row r="4214" spans="1:12" ht="45" customHeight="1" x14ac:dyDescent="0.25">
      <c r="A4214" s="81" t="s">
        <v>230</v>
      </c>
      <c r="B4214" s="23" t="s">
        <v>1125</v>
      </c>
      <c r="C4214" s="23" t="s">
        <v>3084</v>
      </c>
      <c r="D4214" s="162">
        <v>0</v>
      </c>
      <c r="E4214" s="162">
        <v>7.8262999999999999E-2</v>
      </c>
      <c r="F4214" s="162">
        <v>0.75699700000000003</v>
      </c>
      <c r="G4214" s="162">
        <v>0</v>
      </c>
      <c r="H4214" s="162">
        <v>0.24504300000000001</v>
      </c>
      <c r="I4214" s="162">
        <v>6.0892520000000001</v>
      </c>
      <c r="J4214" s="162">
        <v>0</v>
      </c>
      <c r="K4214" s="162">
        <v>0.32330599999999998</v>
      </c>
      <c r="L4214" s="162">
        <v>6.8462490000000003</v>
      </c>
    </row>
    <row r="4215" spans="1:12" ht="45" customHeight="1" x14ac:dyDescent="0.25">
      <c r="A4215" s="82" t="s">
        <v>230</v>
      </c>
      <c r="B4215" s="9" t="s">
        <v>1125</v>
      </c>
      <c r="C4215" s="9" t="s">
        <v>8046</v>
      </c>
      <c r="D4215" s="163">
        <v>0</v>
      </c>
      <c r="E4215" s="163">
        <v>4.6849999999999999E-3</v>
      </c>
      <c r="F4215" s="163">
        <v>0.271951</v>
      </c>
      <c r="G4215" s="163">
        <v>0</v>
      </c>
      <c r="H4215" s="163">
        <v>1.952E-3</v>
      </c>
      <c r="I4215" s="163">
        <v>0.13950699999999999</v>
      </c>
      <c r="J4215" s="163">
        <v>0</v>
      </c>
      <c r="K4215" s="163">
        <v>6.6369999999999997E-3</v>
      </c>
      <c r="L4215" s="163">
        <v>0.41145799999999999</v>
      </c>
    </row>
    <row r="4216" spans="1:12" ht="45" customHeight="1" x14ac:dyDescent="0.25">
      <c r="A4216" s="81" t="s">
        <v>231</v>
      </c>
      <c r="B4216" s="23" t="s">
        <v>987</v>
      </c>
      <c r="C4216" s="23" t="s">
        <v>3081</v>
      </c>
      <c r="D4216" s="162">
        <v>0</v>
      </c>
      <c r="E4216" s="162">
        <v>26.122883999999999</v>
      </c>
      <c r="F4216" s="162">
        <v>104.271829</v>
      </c>
      <c r="G4216" s="162">
        <v>0</v>
      </c>
      <c r="H4216" s="162">
        <v>2.4074550000000001</v>
      </c>
      <c r="I4216" s="162">
        <v>7.3944150000000004</v>
      </c>
      <c r="J4216" s="162">
        <v>0</v>
      </c>
      <c r="K4216" s="162">
        <v>28.530339000000001</v>
      </c>
      <c r="L4216" s="162">
        <v>111.66624400000001</v>
      </c>
    </row>
    <row r="4217" spans="1:12" ht="45" customHeight="1" x14ac:dyDescent="0.25">
      <c r="A4217" s="82" t="s">
        <v>231</v>
      </c>
      <c r="B4217" s="9" t="s">
        <v>987</v>
      </c>
      <c r="C4217" s="9" t="s">
        <v>3082</v>
      </c>
      <c r="D4217" s="163">
        <v>0</v>
      </c>
      <c r="E4217" s="163">
        <v>2.837828</v>
      </c>
      <c r="F4217" s="163">
        <v>8.3558420000000009</v>
      </c>
      <c r="G4217" s="163">
        <v>0</v>
      </c>
      <c r="H4217" s="163">
        <v>1.875035</v>
      </c>
      <c r="I4217" s="163">
        <v>6.1794190000000002</v>
      </c>
      <c r="J4217" s="163">
        <v>0</v>
      </c>
      <c r="K4217" s="163">
        <v>4.7128629999999996</v>
      </c>
      <c r="L4217" s="163">
        <v>14.535261</v>
      </c>
    </row>
    <row r="4218" spans="1:12" ht="45" customHeight="1" x14ac:dyDescent="0.25">
      <c r="A4218" s="81" t="s">
        <v>231</v>
      </c>
      <c r="B4218" s="23" t="s">
        <v>987</v>
      </c>
      <c r="C4218" s="23" t="s">
        <v>3083</v>
      </c>
      <c r="D4218" s="162">
        <v>0</v>
      </c>
      <c r="E4218" s="162">
        <v>1.9062410000000001</v>
      </c>
      <c r="F4218" s="162">
        <v>16.432205</v>
      </c>
      <c r="G4218" s="162">
        <v>0</v>
      </c>
      <c r="H4218" s="162">
        <v>0</v>
      </c>
      <c r="I4218" s="162">
        <v>0</v>
      </c>
      <c r="J4218" s="162">
        <v>0</v>
      </c>
      <c r="K4218" s="162">
        <v>1.9062410000000001</v>
      </c>
      <c r="L4218" s="162">
        <v>16.432205</v>
      </c>
    </row>
    <row r="4219" spans="1:12" ht="45" customHeight="1" x14ac:dyDescent="0.25">
      <c r="A4219" s="82" t="s">
        <v>231</v>
      </c>
      <c r="B4219" s="9" t="s">
        <v>987</v>
      </c>
      <c r="C4219" s="9" t="s">
        <v>3088</v>
      </c>
      <c r="D4219" s="163">
        <v>0</v>
      </c>
      <c r="E4219" s="163">
        <v>3.8615689999999998</v>
      </c>
      <c r="F4219" s="163">
        <v>24.605627999999999</v>
      </c>
      <c r="G4219" s="163">
        <v>0</v>
      </c>
      <c r="H4219" s="163">
        <v>0</v>
      </c>
      <c r="I4219" s="163">
        <v>0</v>
      </c>
      <c r="J4219" s="163">
        <v>0</v>
      </c>
      <c r="K4219" s="163">
        <v>3.8615689999999998</v>
      </c>
      <c r="L4219" s="163">
        <v>24.605627999999999</v>
      </c>
    </row>
    <row r="4220" spans="1:12" ht="45" customHeight="1" x14ac:dyDescent="0.25">
      <c r="A4220" s="81" t="s">
        <v>231</v>
      </c>
      <c r="B4220" s="23" t="s">
        <v>987</v>
      </c>
      <c r="C4220" s="23" t="s">
        <v>8046</v>
      </c>
      <c r="D4220" s="162">
        <v>0</v>
      </c>
      <c r="E4220" s="162">
        <v>1.2E-2</v>
      </c>
      <c r="F4220" s="162">
        <v>3.4245999999999999E-2</v>
      </c>
      <c r="G4220" s="162">
        <v>0</v>
      </c>
      <c r="H4220" s="162">
        <v>0</v>
      </c>
      <c r="I4220" s="162">
        <v>0</v>
      </c>
      <c r="J4220" s="162">
        <v>0</v>
      </c>
      <c r="K4220" s="162">
        <v>1.2E-2</v>
      </c>
      <c r="L4220" s="162">
        <v>3.4245999999999999E-2</v>
      </c>
    </row>
    <row r="4221" spans="1:12" ht="45" customHeight="1" x14ac:dyDescent="0.25">
      <c r="A4221" s="82" t="s">
        <v>5559</v>
      </c>
      <c r="B4221" s="9" t="s">
        <v>1087</v>
      </c>
      <c r="C4221" s="9" t="s">
        <v>3081</v>
      </c>
      <c r="D4221" s="163">
        <v>0</v>
      </c>
      <c r="E4221" s="163">
        <v>9.6920750000000009</v>
      </c>
      <c r="F4221" s="163">
        <v>44.568002999999997</v>
      </c>
      <c r="G4221" s="163">
        <v>0</v>
      </c>
      <c r="H4221" s="163">
        <v>5.6176999999999998E-2</v>
      </c>
      <c r="I4221" s="163">
        <v>0.193051</v>
      </c>
      <c r="J4221" s="163">
        <v>0</v>
      </c>
      <c r="K4221" s="163">
        <v>9.7482520000000008</v>
      </c>
      <c r="L4221" s="163">
        <v>44.761054000000001</v>
      </c>
    </row>
    <row r="4222" spans="1:12" ht="45" customHeight="1" x14ac:dyDescent="0.25">
      <c r="A4222" s="81" t="s">
        <v>5559</v>
      </c>
      <c r="B4222" s="23" t="s">
        <v>1087</v>
      </c>
      <c r="C4222" s="23" t="s">
        <v>3082</v>
      </c>
      <c r="D4222" s="162">
        <v>0</v>
      </c>
      <c r="E4222" s="162">
        <v>0.125109</v>
      </c>
      <c r="F4222" s="162">
        <v>0.928396</v>
      </c>
      <c r="G4222" s="162">
        <v>0</v>
      </c>
      <c r="H4222" s="162">
        <v>1.23E-3</v>
      </c>
      <c r="I4222" s="162">
        <v>7.5880000000000001E-3</v>
      </c>
      <c r="J4222" s="162">
        <v>0</v>
      </c>
      <c r="K4222" s="162">
        <v>0.12633900000000001</v>
      </c>
      <c r="L4222" s="162">
        <v>0.93598400000000004</v>
      </c>
    </row>
    <row r="4223" spans="1:12" ht="45" customHeight="1" x14ac:dyDescent="0.25">
      <c r="A4223" s="82" t="s">
        <v>5559</v>
      </c>
      <c r="B4223" s="9" t="s">
        <v>1087</v>
      </c>
      <c r="C4223" s="9" t="s">
        <v>3083</v>
      </c>
      <c r="D4223" s="163">
        <v>0</v>
      </c>
      <c r="E4223" s="163">
        <v>5.7430000000000002E-2</v>
      </c>
      <c r="F4223" s="163">
        <v>1.1857500000000001</v>
      </c>
      <c r="G4223" s="163">
        <v>0</v>
      </c>
      <c r="H4223" s="163">
        <v>0</v>
      </c>
      <c r="I4223" s="163">
        <v>0</v>
      </c>
      <c r="J4223" s="163">
        <v>0</v>
      </c>
      <c r="K4223" s="163">
        <v>5.7430000000000002E-2</v>
      </c>
      <c r="L4223" s="163">
        <v>1.1857500000000001</v>
      </c>
    </row>
    <row r="4224" spans="1:12" ht="45" customHeight="1" x14ac:dyDescent="0.25">
      <c r="A4224" s="81" t="s">
        <v>5559</v>
      </c>
      <c r="B4224" s="23" t="s">
        <v>1087</v>
      </c>
      <c r="C4224" s="23" t="s">
        <v>3089</v>
      </c>
      <c r="D4224" s="162">
        <v>0</v>
      </c>
      <c r="E4224" s="162">
        <v>3.1329999999999997E-2</v>
      </c>
      <c r="F4224" s="162">
        <v>0.79204200000000002</v>
      </c>
      <c r="G4224" s="162">
        <v>0</v>
      </c>
      <c r="H4224" s="162">
        <v>0</v>
      </c>
      <c r="I4224" s="162">
        <v>0</v>
      </c>
      <c r="J4224" s="162">
        <v>0</v>
      </c>
      <c r="K4224" s="162">
        <v>3.1329999999999997E-2</v>
      </c>
      <c r="L4224" s="162">
        <v>0.79204200000000002</v>
      </c>
    </row>
    <row r="4225" spans="1:12" ht="45" customHeight="1" x14ac:dyDescent="0.25">
      <c r="A4225" s="82" t="s">
        <v>5559</v>
      </c>
      <c r="B4225" s="9" t="s">
        <v>1087</v>
      </c>
      <c r="C4225" s="9" t="s">
        <v>8046</v>
      </c>
      <c r="D4225" s="163">
        <v>0</v>
      </c>
      <c r="E4225" s="163">
        <v>0</v>
      </c>
      <c r="F4225" s="163">
        <v>0</v>
      </c>
      <c r="G4225" s="163">
        <v>0</v>
      </c>
      <c r="H4225" s="163">
        <v>1.4999999999999999E-4</v>
      </c>
      <c r="I4225" s="163">
        <v>0.18565799999999999</v>
      </c>
      <c r="J4225" s="163">
        <v>0</v>
      </c>
      <c r="K4225" s="163">
        <v>1.4999999999999999E-4</v>
      </c>
      <c r="L4225" s="163">
        <v>0.18565799999999999</v>
      </c>
    </row>
    <row r="4226" spans="1:12" ht="45" customHeight="1" x14ac:dyDescent="0.25">
      <c r="A4226" s="81" t="s">
        <v>5560</v>
      </c>
      <c r="B4226" s="23" t="s">
        <v>2325</v>
      </c>
      <c r="C4226" s="23" t="s">
        <v>3081</v>
      </c>
      <c r="D4226" s="162">
        <v>0</v>
      </c>
      <c r="E4226" s="162">
        <v>1.6196489999999999</v>
      </c>
      <c r="F4226" s="162">
        <v>31.774168</v>
      </c>
      <c r="G4226" s="162">
        <v>0</v>
      </c>
      <c r="H4226" s="162">
        <v>0.175792</v>
      </c>
      <c r="I4226" s="162">
        <v>2.6755810000000002</v>
      </c>
      <c r="J4226" s="162">
        <v>0</v>
      </c>
      <c r="K4226" s="162">
        <v>1.7954410000000001</v>
      </c>
      <c r="L4226" s="162">
        <v>34.449748999999997</v>
      </c>
    </row>
    <row r="4227" spans="1:12" ht="45" customHeight="1" x14ac:dyDescent="0.25">
      <c r="A4227" s="82" t="s">
        <v>5560</v>
      </c>
      <c r="B4227" s="9" t="s">
        <v>2325</v>
      </c>
      <c r="C4227" s="9" t="s">
        <v>3082</v>
      </c>
      <c r="D4227" s="163">
        <v>0</v>
      </c>
      <c r="E4227" s="163">
        <v>0.16134299999999999</v>
      </c>
      <c r="F4227" s="163">
        <v>2.6989519999999998</v>
      </c>
      <c r="G4227" s="163">
        <v>0</v>
      </c>
      <c r="H4227" s="163">
        <v>0.14024500000000001</v>
      </c>
      <c r="I4227" s="163">
        <v>0.37506099999999998</v>
      </c>
      <c r="J4227" s="163">
        <v>0</v>
      </c>
      <c r="K4227" s="163">
        <v>0.30158800000000002</v>
      </c>
      <c r="L4227" s="163">
        <v>3.0740129999999999</v>
      </c>
    </row>
    <row r="4228" spans="1:12" ht="45" customHeight="1" x14ac:dyDescent="0.25">
      <c r="A4228" s="81" t="s">
        <v>5560</v>
      </c>
      <c r="B4228" s="23" t="s">
        <v>2325</v>
      </c>
      <c r="C4228" s="23" t="s">
        <v>3083</v>
      </c>
      <c r="D4228" s="162">
        <v>0</v>
      </c>
      <c r="E4228" s="162">
        <v>1.7818000000000001E-2</v>
      </c>
      <c r="F4228" s="162">
        <v>1.0959350000000001</v>
      </c>
      <c r="G4228" s="162">
        <v>0</v>
      </c>
      <c r="H4228" s="162">
        <v>1.7104000000000001E-2</v>
      </c>
      <c r="I4228" s="162">
        <v>1.9665999999999999E-2</v>
      </c>
      <c r="J4228" s="162">
        <v>0</v>
      </c>
      <c r="K4228" s="162">
        <v>3.4922000000000002E-2</v>
      </c>
      <c r="L4228" s="162">
        <v>1.1156010000000001</v>
      </c>
    </row>
    <row r="4229" spans="1:12" ht="45" customHeight="1" x14ac:dyDescent="0.25">
      <c r="A4229" s="82" t="s">
        <v>5560</v>
      </c>
      <c r="B4229" s="9" t="s">
        <v>2325</v>
      </c>
      <c r="C4229" s="9" t="s">
        <v>3089</v>
      </c>
      <c r="D4229" s="163">
        <v>0</v>
      </c>
      <c r="E4229" s="163">
        <v>2.4027E-2</v>
      </c>
      <c r="F4229" s="163">
        <v>0.53277399999999997</v>
      </c>
      <c r="G4229" s="163">
        <v>0</v>
      </c>
      <c r="H4229" s="163">
        <v>2.5099999999999998E-4</v>
      </c>
      <c r="I4229" s="163">
        <v>9.3800000000000003E-4</v>
      </c>
      <c r="J4229" s="163">
        <v>0</v>
      </c>
      <c r="K4229" s="163">
        <v>2.4278000000000001E-2</v>
      </c>
      <c r="L4229" s="163">
        <v>0.53371199999999996</v>
      </c>
    </row>
    <row r="4230" spans="1:12" ht="45" customHeight="1" x14ac:dyDescent="0.25">
      <c r="A4230" s="81" t="s">
        <v>5560</v>
      </c>
      <c r="B4230" s="23" t="s">
        <v>2325</v>
      </c>
      <c r="C4230" s="23" t="s">
        <v>8046</v>
      </c>
      <c r="D4230" s="162">
        <v>0</v>
      </c>
      <c r="E4230" s="162">
        <v>3.777E-3</v>
      </c>
      <c r="F4230" s="162">
        <v>0.21352399999999999</v>
      </c>
      <c r="G4230" s="162">
        <v>0</v>
      </c>
      <c r="H4230" s="162">
        <v>0</v>
      </c>
      <c r="I4230" s="162">
        <v>0</v>
      </c>
      <c r="J4230" s="162">
        <v>0</v>
      </c>
      <c r="K4230" s="162">
        <v>3.777E-3</v>
      </c>
      <c r="L4230" s="162">
        <v>0.21352399999999999</v>
      </c>
    </row>
    <row r="4231" spans="1:12" ht="45" customHeight="1" x14ac:dyDescent="0.25">
      <c r="A4231" s="82" t="s">
        <v>5561</v>
      </c>
      <c r="B4231" s="9" t="s">
        <v>2326</v>
      </c>
      <c r="C4231" s="9" t="s">
        <v>3081</v>
      </c>
      <c r="D4231" s="163">
        <v>0</v>
      </c>
      <c r="E4231" s="163">
        <v>0.15232000000000001</v>
      </c>
      <c r="F4231" s="163">
        <v>0.69021699999999997</v>
      </c>
      <c r="G4231" s="163">
        <v>0</v>
      </c>
      <c r="H4231" s="163">
        <v>4.1454089999999999</v>
      </c>
      <c r="I4231" s="163">
        <v>25.302513000000001</v>
      </c>
      <c r="J4231" s="163">
        <v>0</v>
      </c>
      <c r="K4231" s="163">
        <v>4.2977290000000004</v>
      </c>
      <c r="L4231" s="163">
        <v>25.992730000000002</v>
      </c>
    </row>
    <row r="4232" spans="1:12" ht="45" customHeight="1" x14ac:dyDescent="0.25">
      <c r="A4232" s="81" t="s">
        <v>5561</v>
      </c>
      <c r="B4232" s="23" t="s">
        <v>2326</v>
      </c>
      <c r="C4232" s="23" t="s">
        <v>3082</v>
      </c>
      <c r="D4232" s="162">
        <v>0</v>
      </c>
      <c r="E4232" s="162">
        <v>5.6501000000000003E-2</v>
      </c>
      <c r="F4232" s="162">
        <v>0.24499000000000001</v>
      </c>
      <c r="G4232" s="162">
        <v>0</v>
      </c>
      <c r="H4232" s="162">
        <v>0.271038</v>
      </c>
      <c r="I4232" s="162">
        <v>0.94474599999999997</v>
      </c>
      <c r="J4232" s="162">
        <v>0</v>
      </c>
      <c r="K4232" s="162">
        <v>0.32753900000000002</v>
      </c>
      <c r="L4232" s="162">
        <v>1.1897359999999999</v>
      </c>
    </row>
    <row r="4233" spans="1:12" ht="45" customHeight="1" x14ac:dyDescent="0.25">
      <c r="A4233" s="82" t="s">
        <v>5561</v>
      </c>
      <c r="B4233" s="9" t="s">
        <v>2326</v>
      </c>
      <c r="C4233" s="9" t="s">
        <v>3083</v>
      </c>
      <c r="D4233" s="163">
        <v>0</v>
      </c>
      <c r="E4233" s="163">
        <v>5.0000000000000001E-3</v>
      </c>
      <c r="F4233" s="163">
        <v>3.95E-2</v>
      </c>
      <c r="G4233" s="163">
        <v>0</v>
      </c>
      <c r="H4233" s="163">
        <v>0.213619</v>
      </c>
      <c r="I4233" s="163">
        <v>0.94538599999999995</v>
      </c>
      <c r="J4233" s="163">
        <v>0</v>
      </c>
      <c r="K4233" s="163">
        <v>0.21861900000000001</v>
      </c>
      <c r="L4233" s="163">
        <v>0.98488600000000004</v>
      </c>
    </row>
    <row r="4234" spans="1:12" ht="45" customHeight="1" x14ac:dyDescent="0.25">
      <c r="A4234" s="81" t="s">
        <v>5561</v>
      </c>
      <c r="B4234" s="23" t="s">
        <v>2326</v>
      </c>
      <c r="C4234" s="23" t="s">
        <v>3084</v>
      </c>
      <c r="D4234" s="162">
        <v>0</v>
      </c>
      <c r="E4234" s="162">
        <v>0</v>
      </c>
      <c r="F4234" s="162">
        <v>0</v>
      </c>
      <c r="G4234" s="162">
        <v>0</v>
      </c>
      <c r="H4234" s="162">
        <v>1.4967170000000001</v>
      </c>
      <c r="I4234" s="162">
        <v>13.556787</v>
      </c>
      <c r="J4234" s="162">
        <v>0</v>
      </c>
      <c r="K4234" s="162">
        <v>1.4967170000000001</v>
      </c>
      <c r="L4234" s="162">
        <v>13.556787</v>
      </c>
    </row>
    <row r="4235" spans="1:12" ht="45" customHeight="1" x14ac:dyDescent="0.25">
      <c r="A4235" s="82" t="s">
        <v>5561</v>
      </c>
      <c r="B4235" s="9" t="s">
        <v>2326</v>
      </c>
      <c r="C4235" s="9" t="s">
        <v>3089</v>
      </c>
      <c r="D4235" s="163">
        <v>0</v>
      </c>
      <c r="E4235" s="163">
        <v>0.15130199999999999</v>
      </c>
      <c r="F4235" s="163">
        <v>1.0435490000000001</v>
      </c>
      <c r="G4235" s="163">
        <v>0</v>
      </c>
      <c r="H4235" s="163">
        <v>0.58274899999999996</v>
      </c>
      <c r="I4235" s="163">
        <v>4.3885389999999997</v>
      </c>
      <c r="J4235" s="163">
        <v>0</v>
      </c>
      <c r="K4235" s="163">
        <v>0.73405100000000001</v>
      </c>
      <c r="L4235" s="163">
        <v>5.4320880000000002</v>
      </c>
    </row>
    <row r="4236" spans="1:12" ht="45" customHeight="1" x14ac:dyDescent="0.25">
      <c r="A4236" s="81" t="s">
        <v>5561</v>
      </c>
      <c r="B4236" s="23" t="s">
        <v>2326</v>
      </c>
      <c r="C4236" s="23" t="s">
        <v>8046</v>
      </c>
      <c r="D4236" s="162">
        <v>0</v>
      </c>
      <c r="E4236" s="162">
        <v>0</v>
      </c>
      <c r="F4236" s="162">
        <v>0</v>
      </c>
      <c r="G4236" s="162">
        <v>0</v>
      </c>
      <c r="H4236" s="162">
        <v>2.6478000000000002E-2</v>
      </c>
      <c r="I4236" s="162">
        <v>0.14163200000000001</v>
      </c>
      <c r="J4236" s="162">
        <v>0</v>
      </c>
      <c r="K4236" s="162">
        <v>2.6478000000000002E-2</v>
      </c>
      <c r="L4236" s="162">
        <v>0.14163200000000001</v>
      </c>
    </row>
    <row r="4237" spans="1:12" ht="45" customHeight="1" x14ac:dyDescent="0.25">
      <c r="A4237" s="82" t="s">
        <v>5562</v>
      </c>
      <c r="B4237" s="9" t="s">
        <v>2327</v>
      </c>
      <c r="C4237" s="9" t="s">
        <v>3081</v>
      </c>
      <c r="D4237" s="163">
        <v>0</v>
      </c>
      <c r="E4237" s="163">
        <v>0.176454</v>
      </c>
      <c r="F4237" s="163">
        <v>0.84819900000000004</v>
      </c>
      <c r="G4237" s="163">
        <v>0</v>
      </c>
      <c r="H4237" s="163">
        <v>3.3010000000000001E-3</v>
      </c>
      <c r="I4237" s="163">
        <v>2.2893E-2</v>
      </c>
      <c r="J4237" s="163">
        <v>0</v>
      </c>
      <c r="K4237" s="163">
        <v>0.179755</v>
      </c>
      <c r="L4237" s="163">
        <v>0.87109199999999998</v>
      </c>
    </row>
    <row r="4238" spans="1:12" ht="45" customHeight="1" x14ac:dyDescent="0.25">
      <c r="A4238" s="81" t="s">
        <v>5562</v>
      </c>
      <c r="B4238" s="23" t="s">
        <v>2327</v>
      </c>
      <c r="C4238" s="23" t="s">
        <v>3082</v>
      </c>
      <c r="D4238" s="162">
        <v>0</v>
      </c>
      <c r="E4238" s="162">
        <v>8.5371000000000002E-2</v>
      </c>
      <c r="F4238" s="162">
        <v>0.89993299999999998</v>
      </c>
      <c r="G4238" s="162">
        <v>0</v>
      </c>
      <c r="H4238" s="162">
        <v>3.8639999999999998E-3</v>
      </c>
      <c r="I4238" s="162">
        <v>2.7163E-2</v>
      </c>
      <c r="J4238" s="162">
        <v>0</v>
      </c>
      <c r="K4238" s="162">
        <v>8.9234999999999995E-2</v>
      </c>
      <c r="L4238" s="162">
        <v>0.92709600000000003</v>
      </c>
    </row>
    <row r="4239" spans="1:12" ht="45" customHeight="1" x14ac:dyDescent="0.25">
      <c r="A4239" s="82" t="s">
        <v>5562</v>
      </c>
      <c r="B4239" s="9" t="s">
        <v>2327</v>
      </c>
      <c r="C4239" s="9" t="s">
        <v>8046</v>
      </c>
      <c r="D4239" s="163">
        <v>0</v>
      </c>
      <c r="E4239" s="163">
        <v>1.83E-4</v>
      </c>
      <c r="F4239" s="163">
        <v>3.0569999999999998E-3</v>
      </c>
      <c r="G4239" s="163">
        <v>0</v>
      </c>
      <c r="H4239" s="163">
        <v>5.0000000000000001E-4</v>
      </c>
      <c r="I4239" s="163">
        <v>6.8499999999999995E-4</v>
      </c>
      <c r="J4239" s="163">
        <v>0</v>
      </c>
      <c r="K4239" s="163">
        <v>6.8300000000000001E-4</v>
      </c>
      <c r="L4239" s="163">
        <v>3.7420000000000001E-3</v>
      </c>
    </row>
    <row r="4240" spans="1:12" ht="45" customHeight="1" x14ac:dyDescent="0.25">
      <c r="A4240" s="81" t="s">
        <v>5563</v>
      </c>
      <c r="B4240" s="23" t="s">
        <v>2328</v>
      </c>
      <c r="C4240" s="23" t="s">
        <v>3081</v>
      </c>
      <c r="D4240" s="162">
        <v>0</v>
      </c>
      <c r="E4240" s="162">
        <v>0.295128</v>
      </c>
      <c r="F4240" s="162">
        <v>2.7741389999999999</v>
      </c>
      <c r="G4240" s="162">
        <v>0</v>
      </c>
      <c r="H4240" s="162">
        <v>9.3286999999999995E-2</v>
      </c>
      <c r="I4240" s="162">
        <v>2.2875139999999998</v>
      </c>
      <c r="J4240" s="162">
        <v>0</v>
      </c>
      <c r="K4240" s="162">
        <v>0.38841500000000001</v>
      </c>
      <c r="L4240" s="162">
        <v>5.0616529999999997</v>
      </c>
    </row>
    <row r="4241" spans="1:12" ht="45" customHeight="1" x14ac:dyDescent="0.25">
      <c r="A4241" s="82" t="s">
        <v>5563</v>
      </c>
      <c r="B4241" s="9" t="s">
        <v>2328</v>
      </c>
      <c r="C4241" s="9" t="s">
        <v>3082</v>
      </c>
      <c r="D4241" s="163">
        <v>0</v>
      </c>
      <c r="E4241" s="163">
        <v>8.3319000000000004E-2</v>
      </c>
      <c r="F4241" s="163">
        <v>0.65561400000000003</v>
      </c>
      <c r="G4241" s="163">
        <v>0</v>
      </c>
      <c r="H4241" s="163">
        <v>0.14505399999999999</v>
      </c>
      <c r="I4241" s="163">
        <v>1.6340269999999999</v>
      </c>
      <c r="J4241" s="163">
        <v>0</v>
      </c>
      <c r="K4241" s="163">
        <v>0.22837299999999999</v>
      </c>
      <c r="L4241" s="163">
        <v>2.289641</v>
      </c>
    </row>
    <row r="4242" spans="1:12" ht="45" customHeight="1" x14ac:dyDescent="0.25">
      <c r="A4242" s="81" t="s">
        <v>5563</v>
      </c>
      <c r="B4242" s="23" t="s">
        <v>2328</v>
      </c>
      <c r="C4242" s="23" t="s">
        <v>3084</v>
      </c>
      <c r="D4242" s="162">
        <v>0</v>
      </c>
      <c r="E4242" s="162">
        <v>0</v>
      </c>
      <c r="F4242" s="162">
        <v>0</v>
      </c>
      <c r="G4242" s="162">
        <v>0</v>
      </c>
      <c r="H4242" s="162">
        <v>2.5981000000000001E-2</v>
      </c>
      <c r="I4242" s="162">
        <v>29.986854000000001</v>
      </c>
      <c r="J4242" s="162">
        <v>0</v>
      </c>
      <c r="K4242" s="162">
        <v>2.5981000000000001E-2</v>
      </c>
      <c r="L4242" s="162">
        <v>29.986854000000001</v>
      </c>
    </row>
    <row r="4243" spans="1:12" ht="45" customHeight="1" x14ac:dyDescent="0.25">
      <c r="A4243" s="82" t="s">
        <v>5563</v>
      </c>
      <c r="B4243" s="9" t="s">
        <v>2328</v>
      </c>
      <c r="C4243" s="9" t="s">
        <v>8046</v>
      </c>
      <c r="D4243" s="163">
        <v>0</v>
      </c>
      <c r="E4243" s="163">
        <v>4.7369000000000001E-2</v>
      </c>
      <c r="F4243" s="163">
        <v>0.174733</v>
      </c>
      <c r="G4243" s="163">
        <v>0</v>
      </c>
      <c r="H4243" s="163">
        <v>0</v>
      </c>
      <c r="I4243" s="163">
        <v>0</v>
      </c>
      <c r="J4243" s="163">
        <v>0</v>
      </c>
      <c r="K4243" s="163">
        <v>4.7369000000000001E-2</v>
      </c>
      <c r="L4243" s="163">
        <v>0.174733</v>
      </c>
    </row>
    <row r="4244" spans="1:12" ht="45" customHeight="1" x14ac:dyDescent="0.25">
      <c r="A4244" s="81" t="s">
        <v>5564</v>
      </c>
      <c r="B4244" s="23" t="s">
        <v>2329</v>
      </c>
      <c r="C4244" s="23" t="s">
        <v>3081</v>
      </c>
      <c r="D4244" s="162">
        <v>0</v>
      </c>
      <c r="E4244" s="162">
        <v>3.683827</v>
      </c>
      <c r="F4244" s="162">
        <v>22.82086</v>
      </c>
      <c r="G4244" s="162">
        <v>0</v>
      </c>
      <c r="H4244" s="162">
        <v>2.7802E-2</v>
      </c>
      <c r="I4244" s="162">
        <v>0.14727299999999999</v>
      </c>
      <c r="J4244" s="162">
        <v>0</v>
      </c>
      <c r="K4244" s="162">
        <v>3.7116289999999998</v>
      </c>
      <c r="L4244" s="162">
        <v>22.968133000000002</v>
      </c>
    </row>
    <row r="4245" spans="1:12" ht="45" customHeight="1" x14ac:dyDescent="0.25">
      <c r="A4245" s="82" t="s">
        <v>5564</v>
      </c>
      <c r="B4245" s="9" t="s">
        <v>2329</v>
      </c>
      <c r="C4245" s="9" t="s">
        <v>3082</v>
      </c>
      <c r="D4245" s="163">
        <v>0</v>
      </c>
      <c r="E4245" s="163">
        <v>0.25225900000000001</v>
      </c>
      <c r="F4245" s="163">
        <v>1.776869</v>
      </c>
      <c r="G4245" s="163">
        <v>0</v>
      </c>
      <c r="H4245" s="163">
        <v>2.6600000000000001E-4</v>
      </c>
      <c r="I4245" s="163">
        <v>1.3749999999999999E-3</v>
      </c>
      <c r="J4245" s="163">
        <v>0</v>
      </c>
      <c r="K4245" s="163">
        <v>0.252525</v>
      </c>
      <c r="L4245" s="163">
        <v>1.7782439999999999</v>
      </c>
    </row>
    <row r="4246" spans="1:12" ht="45" customHeight="1" x14ac:dyDescent="0.25">
      <c r="A4246" s="81" t="s">
        <v>5564</v>
      </c>
      <c r="B4246" s="23" t="s">
        <v>2329</v>
      </c>
      <c r="C4246" s="23" t="s">
        <v>8046</v>
      </c>
      <c r="D4246" s="162">
        <v>0</v>
      </c>
      <c r="E4246" s="162">
        <v>8.7473999999999996E-2</v>
      </c>
      <c r="F4246" s="162">
        <v>0.48797099999999999</v>
      </c>
      <c r="G4246" s="162">
        <v>0</v>
      </c>
      <c r="H4246" s="162">
        <v>2.3999999999999998E-3</v>
      </c>
      <c r="I4246" s="162">
        <v>7.7246999999999996E-2</v>
      </c>
      <c r="J4246" s="162">
        <v>0</v>
      </c>
      <c r="K4246" s="162">
        <v>8.9873999999999996E-2</v>
      </c>
      <c r="L4246" s="162">
        <v>0.565218</v>
      </c>
    </row>
    <row r="4247" spans="1:12" ht="45" customHeight="1" x14ac:dyDescent="0.25">
      <c r="A4247" s="82" t="s">
        <v>5565</v>
      </c>
      <c r="B4247" s="9" t="s">
        <v>1423</v>
      </c>
      <c r="C4247" s="9" t="s">
        <v>3081</v>
      </c>
      <c r="D4247" s="163">
        <v>0</v>
      </c>
      <c r="E4247" s="163">
        <v>1.743217</v>
      </c>
      <c r="F4247" s="163">
        <v>5.8495189999999999</v>
      </c>
      <c r="G4247" s="163">
        <v>0</v>
      </c>
      <c r="H4247" s="163">
        <v>5.238467</v>
      </c>
      <c r="I4247" s="163">
        <v>13.580318</v>
      </c>
      <c r="J4247" s="163">
        <v>0</v>
      </c>
      <c r="K4247" s="163">
        <v>6.9816839999999996</v>
      </c>
      <c r="L4247" s="163">
        <v>19.429836999999999</v>
      </c>
    </row>
    <row r="4248" spans="1:12" ht="45" customHeight="1" x14ac:dyDescent="0.25">
      <c r="A4248" s="81" t="s">
        <v>5565</v>
      </c>
      <c r="B4248" s="23" t="s">
        <v>1423</v>
      </c>
      <c r="C4248" s="23" t="s">
        <v>3082</v>
      </c>
      <c r="D4248" s="162">
        <v>0</v>
      </c>
      <c r="E4248" s="162">
        <v>0.55169000000000001</v>
      </c>
      <c r="F4248" s="162">
        <v>1.3657239999999999</v>
      </c>
      <c r="G4248" s="162">
        <v>0</v>
      </c>
      <c r="H4248" s="162">
        <v>0.19500000000000001</v>
      </c>
      <c r="I4248" s="162">
        <v>0.465036</v>
      </c>
      <c r="J4248" s="162">
        <v>0</v>
      </c>
      <c r="K4248" s="162">
        <v>0.74668999999999996</v>
      </c>
      <c r="L4248" s="162">
        <v>1.8307599999999999</v>
      </c>
    </row>
    <row r="4249" spans="1:12" ht="45" customHeight="1" x14ac:dyDescent="0.25">
      <c r="A4249" s="82" t="s">
        <v>5565</v>
      </c>
      <c r="B4249" s="9" t="s">
        <v>1423</v>
      </c>
      <c r="C4249" s="9" t="s">
        <v>3089</v>
      </c>
      <c r="D4249" s="163">
        <v>0</v>
      </c>
      <c r="E4249" s="163">
        <v>0</v>
      </c>
      <c r="F4249" s="163">
        <v>0</v>
      </c>
      <c r="G4249" s="163">
        <v>0</v>
      </c>
      <c r="H4249" s="163">
        <v>0.18365500000000001</v>
      </c>
      <c r="I4249" s="163">
        <v>1.6413089999999999</v>
      </c>
      <c r="J4249" s="163">
        <v>0</v>
      </c>
      <c r="K4249" s="163">
        <v>0.18365500000000001</v>
      </c>
      <c r="L4249" s="163">
        <v>1.6413089999999999</v>
      </c>
    </row>
    <row r="4250" spans="1:12" ht="45" customHeight="1" x14ac:dyDescent="0.25">
      <c r="A4250" s="81" t="s">
        <v>5565</v>
      </c>
      <c r="B4250" s="23" t="s">
        <v>1423</v>
      </c>
      <c r="C4250" s="23" t="s">
        <v>8046</v>
      </c>
      <c r="D4250" s="162">
        <v>0</v>
      </c>
      <c r="E4250" s="162">
        <v>0.11813</v>
      </c>
      <c r="F4250" s="162">
        <v>0.26850000000000002</v>
      </c>
      <c r="G4250" s="162">
        <v>0</v>
      </c>
      <c r="H4250" s="162">
        <v>0.105078</v>
      </c>
      <c r="I4250" s="162">
        <v>0.41321200000000002</v>
      </c>
      <c r="J4250" s="162">
        <v>0</v>
      </c>
      <c r="K4250" s="162">
        <v>0.22320799999999999</v>
      </c>
      <c r="L4250" s="162">
        <v>0.68171199999999998</v>
      </c>
    </row>
    <row r="4251" spans="1:12" ht="45" customHeight="1" x14ac:dyDescent="0.25">
      <c r="A4251" s="82" t="s">
        <v>5566</v>
      </c>
      <c r="B4251" s="9" t="s">
        <v>3339</v>
      </c>
      <c r="C4251" s="9" t="s">
        <v>3081</v>
      </c>
      <c r="D4251" s="163">
        <v>0</v>
      </c>
      <c r="E4251" s="163">
        <v>1.6438000000000001E-2</v>
      </c>
      <c r="F4251" s="163">
        <v>0.413489</v>
      </c>
      <c r="G4251" s="163">
        <v>0</v>
      </c>
      <c r="H4251" s="163">
        <v>0.66572399999999998</v>
      </c>
      <c r="I4251" s="163">
        <v>2.5361910000000001</v>
      </c>
      <c r="J4251" s="163">
        <v>0</v>
      </c>
      <c r="K4251" s="163">
        <v>0.68216200000000005</v>
      </c>
      <c r="L4251" s="163">
        <v>2.9496799999999999</v>
      </c>
    </row>
    <row r="4252" spans="1:12" ht="45" customHeight="1" x14ac:dyDescent="0.25">
      <c r="A4252" s="81" t="s">
        <v>5566</v>
      </c>
      <c r="B4252" s="23" t="s">
        <v>3339</v>
      </c>
      <c r="C4252" s="23" t="s">
        <v>8046</v>
      </c>
      <c r="D4252" s="162">
        <v>0</v>
      </c>
      <c r="E4252" s="162">
        <v>1.4339999999999999E-3</v>
      </c>
      <c r="F4252" s="162">
        <v>4.4808000000000001E-2</v>
      </c>
      <c r="G4252" s="162">
        <v>0</v>
      </c>
      <c r="H4252" s="162">
        <v>3.3509999999999998E-3</v>
      </c>
      <c r="I4252" s="162">
        <v>2.9759999999999999E-3</v>
      </c>
      <c r="J4252" s="162">
        <v>0</v>
      </c>
      <c r="K4252" s="162">
        <v>4.7850000000000002E-3</v>
      </c>
      <c r="L4252" s="162">
        <v>4.7784E-2</v>
      </c>
    </row>
    <row r="4253" spans="1:12" ht="45" customHeight="1" x14ac:dyDescent="0.25">
      <c r="A4253" s="82" t="s">
        <v>232</v>
      </c>
      <c r="B4253" s="9" t="s">
        <v>233</v>
      </c>
      <c r="C4253" s="9" t="s">
        <v>3081</v>
      </c>
      <c r="D4253" s="163">
        <v>0</v>
      </c>
      <c r="E4253" s="163">
        <v>66.083761999999993</v>
      </c>
      <c r="F4253" s="163">
        <v>284.53979800000002</v>
      </c>
      <c r="G4253" s="163">
        <v>0</v>
      </c>
      <c r="H4253" s="163">
        <v>7.9707739999999996</v>
      </c>
      <c r="I4253" s="163">
        <v>34.928531999999997</v>
      </c>
      <c r="J4253" s="163">
        <v>0</v>
      </c>
      <c r="K4253" s="163">
        <v>74.054535999999999</v>
      </c>
      <c r="L4253" s="163">
        <v>319.46832999999998</v>
      </c>
    </row>
    <row r="4254" spans="1:12" ht="45" customHeight="1" x14ac:dyDescent="0.25">
      <c r="A4254" s="81" t="s">
        <v>232</v>
      </c>
      <c r="B4254" s="23" t="s">
        <v>233</v>
      </c>
      <c r="C4254" s="23" t="s">
        <v>3082</v>
      </c>
      <c r="D4254" s="162">
        <v>0</v>
      </c>
      <c r="E4254" s="162">
        <v>1.6393089999999999</v>
      </c>
      <c r="F4254" s="162">
        <v>10.055657999999999</v>
      </c>
      <c r="G4254" s="162">
        <v>0</v>
      </c>
      <c r="H4254" s="162">
        <v>0.140571</v>
      </c>
      <c r="I4254" s="162">
        <v>0.94093599999999999</v>
      </c>
      <c r="J4254" s="162">
        <v>0</v>
      </c>
      <c r="K4254" s="162">
        <v>1.7798799999999999</v>
      </c>
      <c r="L4254" s="162">
        <v>10.996594</v>
      </c>
    </row>
    <row r="4255" spans="1:12" ht="45" customHeight="1" x14ac:dyDescent="0.25">
      <c r="A4255" s="82" t="s">
        <v>232</v>
      </c>
      <c r="B4255" s="9" t="s">
        <v>233</v>
      </c>
      <c r="C4255" s="9" t="s">
        <v>3083</v>
      </c>
      <c r="D4255" s="163">
        <v>0</v>
      </c>
      <c r="E4255" s="163">
        <v>0.31792500000000001</v>
      </c>
      <c r="F4255" s="163">
        <v>2.6090200000000001</v>
      </c>
      <c r="G4255" s="163">
        <v>0</v>
      </c>
      <c r="H4255" s="163">
        <v>0</v>
      </c>
      <c r="I4255" s="163">
        <v>0</v>
      </c>
      <c r="J4255" s="163">
        <v>0</v>
      </c>
      <c r="K4255" s="163">
        <v>0.31792500000000001</v>
      </c>
      <c r="L4255" s="163">
        <v>2.6090200000000001</v>
      </c>
    </row>
    <row r="4256" spans="1:12" ht="45" customHeight="1" x14ac:dyDescent="0.25">
      <c r="A4256" s="81" t="s">
        <v>232</v>
      </c>
      <c r="B4256" s="23" t="s">
        <v>233</v>
      </c>
      <c r="C4256" s="23" t="s">
        <v>3084</v>
      </c>
      <c r="D4256" s="162">
        <v>0</v>
      </c>
      <c r="E4256" s="162">
        <v>0.65564100000000003</v>
      </c>
      <c r="F4256" s="162">
        <v>2.2676270000000001</v>
      </c>
      <c r="G4256" s="162">
        <v>0</v>
      </c>
      <c r="H4256" s="162">
        <v>4.7139E-2</v>
      </c>
      <c r="I4256" s="162">
        <v>0.25748599999999999</v>
      </c>
      <c r="J4256" s="162">
        <v>0</v>
      </c>
      <c r="K4256" s="162">
        <v>0.70277999999999996</v>
      </c>
      <c r="L4256" s="162">
        <v>2.5251130000000002</v>
      </c>
    </row>
    <row r="4257" spans="1:12" ht="45" customHeight="1" x14ac:dyDescent="0.25">
      <c r="A4257" s="82" t="s">
        <v>232</v>
      </c>
      <c r="B4257" s="9" t="s">
        <v>233</v>
      </c>
      <c r="C4257" s="9" t="s">
        <v>3085</v>
      </c>
      <c r="D4257" s="163">
        <v>0</v>
      </c>
      <c r="E4257" s="163">
        <v>7.0865999999999998E-2</v>
      </c>
      <c r="F4257" s="163">
        <v>0.55811599999999995</v>
      </c>
      <c r="G4257" s="163">
        <v>0</v>
      </c>
      <c r="H4257" s="163">
        <v>1.308E-2</v>
      </c>
      <c r="I4257" s="163">
        <v>2.9579000000000001E-2</v>
      </c>
      <c r="J4257" s="163">
        <v>0</v>
      </c>
      <c r="K4257" s="163">
        <v>8.3946000000000007E-2</v>
      </c>
      <c r="L4257" s="163">
        <v>0.58769499999999997</v>
      </c>
    </row>
    <row r="4258" spans="1:12" ht="45" customHeight="1" x14ac:dyDescent="0.25">
      <c r="A4258" s="81" t="s">
        <v>232</v>
      </c>
      <c r="B4258" s="23" t="s">
        <v>233</v>
      </c>
      <c r="C4258" s="23" t="s">
        <v>3086</v>
      </c>
      <c r="D4258" s="162">
        <v>0</v>
      </c>
      <c r="E4258" s="162">
        <v>0.34432600000000002</v>
      </c>
      <c r="F4258" s="162">
        <v>0.92412799999999995</v>
      </c>
      <c r="G4258" s="162">
        <v>0</v>
      </c>
      <c r="H4258" s="162">
        <v>2.92E-2</v>
      </c>
      <c r="I4258" s="162">
        <v>0.108033</v>
      </c>
      <c r="J4258" s="162">
        <v>0</v>
      </c>
      <c r="K4258" s="162">
        <v>0.37352600000000002</v>
      </c>
      <c r="L4258" s="162">
        <v>1.0321610000000001</v>
      </c>
    </row>
    <row r="4259" spans="1:12" ht="45" customHeight="1" x14ac:dyDescent="0.25">
      <c r="A4259" s="82" t="s">
        <v>232</v>
      </c>
      <c r="B4259" s="9" t="s">
        <v>233</v>
      </c>
      <c r="C4259" s="9" t="s">
        <v>3087</v>
      </c>
      <c r="D4259" s="163">
        <v>0</v>
      </c>
      <c r="E4259" s="163">
        <v>5.8748519999999997</v>
      </c>
      <c r="F4259" s="163">
        <v>35.482877000000002</v>
      </c>
      <c r="G4259" s="163">
        <v>0</v>
      </c>
      <c r="H4259" s="163">
        <v>3.4536999999999998E-2</v>
      </c>
      <c r="I4259" s="163">
        <v>2.687433</v>
      </c>
      <c r="J4259" s="163">
        <v>0</v>
      </c>
      <c r="K4259" s="163">
        <v>5.909389</v>
      </c>
      <c r="L4259" s="163">
        <v>38.170310000000001</v>
      </c>
    </row>
    <row r="4260" spans="1:12" ht="45" customHeight="1" x14ac:dyDescent="0.25">
      <c r="A4260" s="81" t="s">
        <v>232</v>
      </c>
      <c r="B4260" s="23" t="s">
        <v>233</v>
      </c>
      <c r="C4260" s="23" t="s">
        <v>3088</v>
      </c>
      <c r="D4260" s="162">
        <v>0</v>
      </c>
      <c r="E4260" s="162">
        <v>0.29701300000000003</v>
      </c>
      <c r="F4260" s="162">
        <v>1.922361</v>
      </c>
      <c r="G4260" s="162">
        <v>0</v>
      </c>
      <c r="H4260" s="162">
        <v>0.204397</v>
      </c>
      <c r="I4260" s="162">
        <v>0.61209000000000002</v>
      </c>
      <c r="J4260" s="162">
        <v>0</v>
      </c>
      <c r="K4260" s="162">
        <v>0.50141000000000002</v>
      </c>
      <c r="L4260" s="162">
        <v>2.5344509999999998</v>
      </c>
    </row>
    <row r="4261" spans="1:12" ht="45" customHeight="1" x14ac:dyDescent="0.25">
      <c r="A4261" s="82" t="s">
        <v>232</v>
      </c>
      <c r="B4261" s="9" t="s">
        <v>233</v>
      </c>
      <c r="C4261" s="9" t="s">
        <v>3089</v>
      </c>
      <c r="D4261" s="163">
        <v>0</v>
      </c>
      <c r="E4261" s="163">
        <v>0.84484800000000004</v>
      </c>
      <c r="F4261" s="163">
        <v>4.6640860000000002</v>
      </c>
      <c r="G4261" s="163">
        <v>0</v>
      </c>
      <c r="H4261" s="163">
        <v>7.5870999999999994E-2</v>
      </c>
      <c r="I4261" s="163">
        <v>2.7106050000000002</v>
      </c>
      <c r="J4261" s="163">
        <v>0</v>
      </c>
      <c r="K4261" s="163">
        <v>0.92071899999999995</v>
      </c>
      <c r="L4261" s="163">
        <v>7.3746910000000003</v>
      </c>
    </row>
    <row r="4262" spans="1:12" ht="45" customHeight="1" x14ac:dyDescent="0.25">
      <c r="A4262" s="81" t="s">
        <v>5568</v>
      </c>
      <c r="B4262" s="23" t="s">
        <v>2330</v>
      </c>
      <c r="C4262" s="23" t="s">
        <v>3081</v>
      </c>
      <c r="D4262" s="162">
        <v>0</v>
      </c>
      <c r="E4262" s="162">
        <v>2.5499000000000001E-2</v>
      </c>
      <c r="F4262" s="162">
        <v>0.90612700000000002</v>
      </c>
      <c r="G4262" s="162">
        <v>0</v>
      </c>
      <c r="H4262" s="162">
        <v>0.26252900000000001</v>
      </c>
      <c r="I4262" s="162">
        <v>1.893081</v>
      </c>
      <c r="J4262" s="162">
        <v>0</v>
      </c>
      <c r="K4262" s="162">
        <v>0.28802800000000001</v>
      </c>
      <c r="L4262" s="162">
        <v>2.7992080000000001</v>
      </c>
    </row>
    <row r="4263" spans="1:12" ht="45" customHeight="1" x14ac:dyDescent="0.25">
      <c r="A4263" s="82" t="s">
        <v>5568</v>
      </c>
      <c r="B4263" s="9" t="s">
        <v>2330</v>
      </c>
      <c r="C4263" s="9" t="s">
        <v>3082</v>
      </c>
      <c r="D4263" s="163">
        <v>0</v>
      </c>
      <c r="E4263" s="163">
        <v>0.11559999999999999</v>
      </c>
      <c r="F4263" s="163">
        <v>1.5185690000000001</v>
      </c>
      <c r="G4263" s="163">
        <v>0</v>
      </c>
      <c r="H4263" s="163">
        <v>6.1000000000000004E-3</v>
      </c>
      <c r="I4263" s="163">
        <v>3.5617999999999997E-2</v>
      </c>
      <c r="J4263" s="163">
        <v>0</v>
      </c>
      <c r="K4263" s="163">
        <v>0.1217</v>
      </c>
      <c r="L4263" s="163">
        <v>1.554187</v>
      </c>
    </row>
    <row r="4264" spans="1:12" ht="45" customHeight="1" x14ac:dyDescent="0.25">
      <c r="A4264" s="81" t="s">
        <v>5568</v>
      </c>
      <c r="B4264" s="23" t="s">
        <v>2330</v>
      </c>
      <c r="C4264" s="23" t="s">
        <v>8046</v>
      </c>
      <c r="D4264" s="162">
        <v>0</v>
      </c>
      <c r="E4264" s="162">
        <v>7.1999999999999998E-3</v>
      </c>
      <c r="F4264" s="162">
        <v>2.7649E-2</v>
      </c>
      <c r="G4264" s="162">
        <v>0</v>
      </c>
      <c r="H4264" s="162">
        <v>2.9999999999999997E-4</v>
      </c>
      <c r="I4264" s="162">
        <v>0.101213</v>
      </c>
      <c r="J4264" s="162">
        <v>0</v>
      </c>
      <c r="K4264" s="162">
        <v>7.4999999999999997E-3</v>
      </c>
      <c r="L4264" s="162">
        <v>0.128862</v>
      </c>
    </row>
    <row r="4265" spans="1:12" ht="45" customHeight="1" x14ac:dyDescent="0.25">
      <c r="A4265" s="82" t="s">
        <v>5569</v>
      </c>
      <c r="B4265" s="9" t="s">
        <v>1416</v>
      </c>
      <c r="C4265" s="9" t="s">
        <v>3081</v>
      </c>
      <c r="D4265" s="163">
        <v>0</v>
      </c>
      <c r="E4265" s="163">
        <v>0.56088099999999996</v>
      </c>
      <c r="F4265" s="163">
        <v>4.4204639999999999</v>
      </c>
      <c r="G4265" s="163">
        <v>0</v>
      </c>
      <c r="H4265" s="163">
        <v>1.572039</v>
      </c>
      <c r="I4265" s="163">
        <v>10.059198</v>
      </c>
      <c r="J4265" s="163">
        <v>0</v>
      </c>
      <c r="K4265" s="163">
        <v>2.1329199999999999</v>
      </c>
      <c r="L4265" s="163">
        <v>14.479661999999999</v>
      </c>
    </row>
    <row r="4266" spans="1:12" ht="45" customHeight="1" x14ac:dyDescent="0.25">
      <c r="A4266" s="81" t="s">
        <v>5569</v>
      </c>
      <c r="B4266" s="23" t="s">
        <v>1416</v>
      </c>
      <c r="C4266" s="23" t="s">
        <v>3082</v>
      </c>
      <c r="D4266" s="162">
        <v>0</v>
      </c>
      <c r="E4266" s="162">
        <v>8.3908999999999997E-2</v>
      </c>
      <c r="F4266" s="162">
        <v>0.33075599999999999</v>
      </c>
      <c r="G4266" s="162">
        <v>0</v>
      </c>
      <c r="H4266" s="162">
        <v>0.3231</v>
      </c>
      <c r="I4266" s="162">
        <v>4.9176570000000002</v>
      </c>
      <c r="J4266" s="162">
        <v>0</v>
      </c>
      <c r="K4266" s="162">
        <v>0.40700900000000001</v>
      </c>
      <c r="L4266" s="162">
        <v>5.2484130000000002</v>
      </c>
    </row>
    <row r="4267" spans="1:12" ht="45" customHeight="1" x14ac:dyDescent="0.25">
      <c r="A4267" s="82" t="s">
        <v>5569</v>
      </c>
      <c r="B4267" s="9" t="s">
        <v>1416</v>
      </c>
      <c r="C4267" s="9" t="s">
        <v>3083</v>
      </c>
      <c r="D4267" s="163">
        <v>0</v>
      </c>
      <c r="E4267" s="163">
        <v>0</v>
      </c>
      <c r="F4267" s="163">
        <v>0</v>
      </c>
      <c r="G4267" s="163">
        <v>0</v>
      </c>
      <c r="H4267" s="163">
        <v>9.5429999999999994E-3</v>
      </c>
      <c r="I4267" s="163">
        <v>1.25973</v>
      </c>
      <c r="J4267" s="163">
        <v>0</v>
      </c>
      <c r="K4267" s="163">
        <v>9.5429999999999994E-3</v>
      </c>
      <c r="L4267" s="163">
        <v>1.25973</v>
      </c>
    </row>
    <row r="4268" spans="1:12" ht="45" customHeight="1" x14ac:dyDescent="0.25">
      <c r="A4268" s="81" t="s">
        <v>5569</v>
      </c>
      <c r="B4268" s="23" t="s">
        <v>1416</v>
      </c>
      <c r="C4268" s="23" t="s">
        <v>3084</v>
      </c>
      <c r="D4268" s="162">
        <v>0</v>
      </c>
      <c r="E4268" s="162">
        <v>0</v>
      </c>
      <c r="F4268" s="162">
        <v>0</v>
      </c>
      <c r="G4268" s="162">
        <v>0</v>
      </c>
      <c r="H4268" s="162">
        <v>0.53269599999999995</v>
      </c>
      <c r="I4268" s="162">
        <v>4.5275999999999996</v>
      </c>
      <c r="J4268" s="162">
        <v>0</v>
      </c>
      <c r="K4268" s="162">
        <v>0.53269599999999995</v>
      </c>
      <c r="L4268" s="162">
        <v>4.5275999999999996</v>
      </c>
    </row>
    <row r="4269" spans="1:12" ht="45" customHeight="1" x14ac:dyDescent="0.25">
      <c r="A4269" s="82" t="s">
        <v>5569</v>
      </c>
      <c r="B4269" s="9" t="s">
        <v>1416</v>
      </c>
      <c r="C4269" s="9" t="s">
        <v>3089</v>
      </c>
      <c r="D4269" s="163">
        <v>0</v>
      </c>
      <c r="E4269" s="163">
        <v>0</v>
      </c>
      <c r="F4269" s="163">
        <v>0</v>
      </c>
      <c r="G4269" s="163">
        <v>0</v>
      </c>
      <c r="H4269" s="163">
        <v>1.2800000000000001E-2</v>
      </c>
      <c r="I4269" s="163">
        <v>0.96474599999999999</v>
      </c>
      <c r="J4269" s="163">
        <v>0</v>
      </c>
      <c r="K4269" s="163">
        <v>1.2800000000000001E-2</v>
      </c>
      <c r="L4269" s="163">
        <v>0.96474599999999999</v>
      </c>
    </row>
    <row r="4270" spans="1:12" ht="45" customHeight="1" x14ac:dyDescent="0.25">
      <c r="A4270" s="81" t="s">
        <v>5569</v>
      </c>
      <c r="B4270" s="23" t="s">
        <v>1416</v>
      </c>
      <c r="C4270" s="23" t="s">
        <v>8046</v>
      </c>
      <c r="D4270" s="162">
        <v>0</v>
      </c>
      <c r="E4270" s="162">
        <v>0</v>
      </c>
      <c r="F4270" s="162">
        <v>0</v>
      </c>
      <c r="G4270" s="162">
        <v>0</v>
      </c>
      <c r="H4270" s="162">
        <v>7.1859999999999997E-3</v>
      </c>
      <c r="I4270" s="162">
        <v>0.35315099999999999</v>
      </c>
      <c r="J4270" s="162">
        <v>0</v>
      </c>
      <c r="K4270" s="162">
        <v>7.1859999999999997E-3</v>
      </c>
      <c r="L4270" s="162">
        <v>0.35315099999999999</v>
      </c>
    </row>
    <row r="4271" spans="1:12" ht="45" customHeight="1" x14ac:dyDescent="0.25">
      <c r="A4271" s="82" t="s">
        <v>5570</v>
      </c>
      <c r="B4271" s="9" t="s">
        <v>2331</v>
      </c>
      <c r="C4271" s="9" t="s">
        <v>3081</v>
      </c>
      <c r="D4271" s="163">
        <v>0</v>
      </c>
      <c r="E4271" s="163">
        <v>0.156496</v>
      </c>
      <c r="F4271" s="163">
        <v>3.4060169999999999</v>
      </c>
      <c r="G4271" s="163">
        <v>0</v>
      </c>
      <c r="H4271" s="163">
        <v>4.5666999999999999E-2</v>
      </c>
      <c r="I4271" s="163">
        <v>0.22655800000000001</v>
      </c>
      <c r="J4271" s="163">
        <v>0</v>
      </c>
      <c r="K4271" s="163">
        <v>0.20216300000000001</v>
      </c>
      <c r="L4271" s="163">
        <v>3.6325750000000001</v>
      </c>
    </row>
    <row r="4272" spans="1:12" ht="45" customHeight="1" x14ac:dyDescent="0.25">
      <c r="A4272" s="81" t="s">
        <v>5570</v>
      </c>
      <c r="B4272" s="23" t="s">
        <v>2331</v>
      </c>
      <c r="C4272" s="23" t="s">
        <v>3082</v>
      </c>
      <c r="D4272" s="162">
        <v>0</v>
      </c>
      <c r="E4272" s="162">
        <v>0</v>
      </c>
      <c r="F4272" s="162">
        <v>0</v>
      </c>
      <c r="G4272" s="162">
        <v>0</v>
      </c>
      <c r="H4272" s="162">
        <v>3.4500000000000003E-2</v>
      </c>
      <c r="I4272" s="162">
        <v>0.741371</v>
      </c>
      <c r="J4272" s="162">
        <v>0</v>
      </c>
      <c r="K4272" s="162">
        <v>3.4500000000000003E-2</v>
      </c>
      <c r="L4272" s="162">
        <v>0.741371</v>
      </c>
    </row>
    <row r="4273" spans="1:12" ht="45" customHeight="1" x14ac:dyDescent="0.25">
      <c r="A4273" s="82" t="s">
        <v>5570</v>
      </c>
      <c r="B4273" s="9" t="s">
        <v>2331</v>
      </c>
      <c r="C4273" s="9" t="s">
        <v>8046</v>
      </c>
      <c r="D4273" s="163">
        <v>0</v>
      </c>
      <c r="E4273" s="163">
        <v>0</v>
      </c>
      <c r="F4273" s="163">
        <v>0</v>
      </c>
      <c r="G4273" s="163">
        <v>0</v>
      </c>
      <c r="H4273" s="163">
        <v>5.0480000000000004E-3</v>
      </c>
      <c r="I4273" s="163">
        <v>0.30094700000000002</v>
      </c>
      <c r="J4273" s="163">
        <v>0</v>
      </c>
      <c r="K4273" s="163">
        <v>5.0480000000000004E-3</v>
      </c>
      <c r="L4273" s="163">
        <v>0.30094700000000002</v>
      </c>
    </row>
    <row r="4274" spans="1:12" ht="45" customHeight="1" x14ac:dyDescent="0.25">
      <c r="A4274" s="81" t="s">
        <v>5571</v>
      </c>
      <c r="B4274" s="23" t="s">
        <v>4213</v>
      </c>
      <c r="C4274" s="23" t="s">
        <v>3082</v>
      </c>
      <c r="D4274" s="162">
        <v>0</v>
      </c>
      <c r="E4274" s="162">
        <v>0.96796800000000005</v>
      </c>
      <c r="F4274" s="162">
        <v>7.3390589999999998</v>
      </c>
      <c r="G4274" s="162">
        <v>0</v>
      </c>
      <c r="H4274" s="162">
        <v>1.952E-3</v>
      </c>
      <c r="I4274" s="162">
        <v>9.6600000000000002E-3</v>
      </c>
      <c r="J4274" s="162">
        <v>0</v>
      </c>
      <c r="K4274" s="162">
        <v>0.96992</v>
      </c>
      <c r="L4274" s="162">
        <v>7.348719</v>
      </c>
    </row>
    <row r="4275" spans="1:12" ht="45" customHeight="1" x14ac:dyDescent="0.25">
      <c r="A4275" s="82" t="s">
        <v>5571</v>
      </c>
      <c r="B4275" s="9" t="s">
        <v>4213</v>
      </c>
      <c r="C4275" s="9" t="s">
        <v>8046</v>
      </c>
      <c r="D4275" s="163">
        <v>0</v>
      </c>
      <c r="E4275" s="163">
        <v>1.7297E-2</v>
      </c>
      <c r="F4275" s="163">
        <v>0.10748099999999999</v>
      </c>
      <c r="G4275" s="163">
        <v>0</v>
      </c>
      <c r="H4275" s="163">
        <v>2.5999999999999998E-5</v>
      </c>
      <c r="I4275" s="163">
        <v>3.4200000000000002E-4</v>
      </c>
      <c r="J4275" s="163">
        <v>0</v>
      </c>
      <c r="K4275" s="163">
        <v>1.7323000000000002E-2</v>
      </c>
      <c r="L4275" s="163">
        <v>0.107823</v>
      </c>
    </row>
    <row r="4276" spans="1:12" ht="45" customHeight="1" x14ac:dyDescent="0.25">
      <c r="A4276" s="81" t="s">
        <v>5572</v>
      </c>
      <c r="B4276" s="23" t="s">
        <v>3013</v>
      </c>
      <c r="C4276" s="23" t="s">
        <v>3082</v>
      </c>
      <c r="D4276" s="162">
        <v>0</v>
      </c>
      <c r="E4276" s="162">
        <v>0.125139</v>
      </c>
      <c r="F4276" s="162">
        <v>1.193919</v>
      </c>
      <c r="G4276" s="162">
        <v>0</v>
      </c>
      <c r="H4276" s="162">
        <v>0</v>
      </c>
      <c r="I4276" s="162">
        <v>0</v>
      </c>
      <c r="J4276" s="162">
        <v>0</v>
      </c>
      <c r="K4276" s="162">
        <v>0.125139</v>
      </c>
      <c r="L4276" s="162">
        <v>1.193919</v>
      </c>
    </row>
    <row r="4277" spans="1:12" ht="45" customHeight="1" x14ac:dyDescent="0.25">
      <c r="A4277" s="82" t="s">
        <v>5572</v>
      </c>
      <c r="B4277" s="9" t="s">
        <v>3013</v>
      </c>
      <c r="C4277" s="9" t="s">
        <v>8046</v>
      </c>
      <c r="D4277" s="163">
        <v>0</v>
      </c>
      <c r="E4277" s="163">
        <v>3.5309999999999999E-3</v>
      </c>
      <c r="F4277" s="163">
        <v>7.1926000000000004E-2</v>
      </c>
      <c r="G4277" s="163">
        <v>0</v>
      </c>
      <c r="H4277" s="163">
        <v>4.8970000000000003E-3</v>
      </c>
      <c r="I4277" s="163">
        <v>0.13187099999999999</v>
      </c>
      <c r="J4277" s="163">
        <v>0</v>
      </c>
      <c r="K4277" s="163">
        <v>8.4279999999999997E-3</v>
      </c>
      <c r="L4277" s="163">
        <v>0.20379700000000001</v>
      </c>
    </row>
    <row r="4278" spans="1:12" ht="45" customHeight="1" x14ac:dyDescent="0.25">
      <c r="A4278" s="81" t="s">
        <v>5573</v>
      </c>
      <c r="B4278" s="23" t="s">
        <v>3636</v>
      </c>
      <c r="C4278" s="23" t="s">
        <v>3081</v>
      </c>
      <c r="D4278" s="162">
        <v>0</v>
      </c>
      <c r="E4278" s="162">
        <v>2.0083199999999999</v>
      </c>
      <c r="F4278" s="162">
        <v>13.443633999999999</v>
      </c>
      <c r="G4278" s="162">
        <v>0</v>
      </c>
      <c r="H4278" s="162">
        <v>2.964E-2</v>
      </c>
      <c r="I4278" s="162">
        <v>9.9497000000000002E-2</v>
      </c>
      <c r="J4278" s="162">
        <v>0</v>
      </c>
      <c r="K4278" s="162">
        <v>2.03796</v>
      </c>
      <c r="L4278" s="162">
        <v>13.543131000000001</v>
      </c>
    </row>
    <row r="4279" spans="1:12" ht="45" customHeight="1" x14ac:dyDescent="0.25">
      <c r="A4279" s="82" t="s">
        <v>5573</v>
      </c>
      <c r="B4279" s="9" t="s">
        <v>3636</v>
      </c>
      <c r="C4279" s="9" t="s">
        <v>3082</v>
      </c>
      <c r="D4279" s="163">
        <v>0</v>
      </c>
      <c r="E4279" s="163">
        <v>0.190723</v>
      </c>
      <c r="F4279" s="163">
        <v>1.8861699999999999</v>
      </c>
      <c r="G4279" s="163">
        <v>0</v>
      </c>
      <c r="H4279" s="163">
        <v>0</v>
      </c>
      <c r="I4279" s="163">
        <v>0</v>
      </c>
      <c r="J4279" s="163">
        <v>0</v>
      </c>
      <c r="K4279" s="163">
        <v>0.190723</v>
      </c>
      <c r="L4279" s="163">
        <v>1.8861699999999999</v>
      </c>
    </row>
    <row r="4280" spans="1:12" ht="45" customHeight="1" x14ac:dyDescent="0.25">
      <c r="A4280" s="81" t="s">
        <v>5573</v>
      </c>
      <c r="B4280" s="23" t="s">
        <v>3636</v>
      </c>
      <c r="C4280" s="23" t="s">
        <v>3084</v>
      </c>
      <c r="D4280" s="162">
        <v>0</v>
      </c>
      <c r="E4280" s="162">
        <v>0</v>
      </c>
      <c r="F4280" s="162">
        <v>0</v>
      </c>
      <c r="G4280" s="162">
        <v>0</v>
      </c>
      <c r="H4280" s="162">
        <v>0.88147799999999998</v>
      </c>
      <c r="I4280" s="162">
        <v>5.6522350000000001</v>
      </c>
      <c r="J4280" s="162">
        <v>0</v>
      </c>
      <c r="K4280" s="162">
        <v>0.88147799999999998</v>
      </c>
      <c r="L4280" s="162">
        <v>5.6522350000000001</v>
      </c>
    </row>
    <row r="4281" spans="1:12" ht="45" customHeight="1" x14ac:dyDescent="0.25">
      <c r="A4281" s="82" t="s">
        <v>5573</v>
      </c>
      <c r="B4281" s="9" t="s">
        <v>3636</v>
      </c>
      <c r="C4281" s="9" t="s">
        <v>3087</v>
      </c>
      <c r="D4281" s="163">
        <v>0</v>
      </c>
      <c r="E4281" s="163">
        <v>0</v>
      </c>
      <c r="F4281" s="163">
        <v>0</v>
      </c>
      <c r="G4281" s="163">
        <v>0</v>
      </c>
      <c r="H4281" s="163">
        <v>1.1762999999999999E-2</v>
      </c>
      <c r="I4281" s="163">
        <v>0.59996799999999995</v>
      </c>
      <c r="J4281" s="163">
        <v>0</v>
      </c>
      <c r="K4281" s="163">
        <v>1.1762999999999999E-2</v>
      </c>
      <c r="L4281" s="163">
        <v>0.59996799999999995</v>
      </c>
    </row>
    <row r="4282" spans="1:12" ht="45" customHeight="1" x14ac:dyDescent="0.25">
      <c r="A4282" s="81" t="s">
        <v>5573</v>
      </c>
      <c r="B4282" s="23" t="s">
        <v>3636</v>
      </c>
      <c r="C4282" s="23" t="s">
        <v>3089</v>
      </c>
      <c r="D4282" s="162">
        <v>0</v>
      </c>
      <c r="E4282" s="162">
        <v>0</v>
      </c>
      <c r="F4282" s="162">
        <v>0</v>
      </c>
      <c r="G4282" s="162">
        <v>0</v>
      </c>
      <c r="H4282" s="162">
        <v>0.19737199999999999</v>
      </c>
      <c r="I4282" s="162">
        <v>1.199168</v>
      </c>
      <c r="J4282" s="162">
        <v>0</v>
      </c>
      <c r="K4282" s="162">
        <v>0.19737199999999999</v>
      </c>
      <c r="L4282" s="162">
        <v>1.199168</v>
      </c>
    </row>
    <row r="4283" spans="1:12" ht="45" customHeight="1" x14ac:dyDescent="0.25">
      <c r="A4283" s="82" t="s">
        <v>5573</v>
      </c>
      <c r="B4283" s="9" t="s">
        <v>3636</v>
      </c>
      <c r="C4283" s="9" t="s">
        <v>8046</v>
      </c>
      <c r="D4283" s="163">
        <v>0</v>
      </c>
      <c r="E4283" s="163">
        <v>9.9850000000000008E-3</v>
      </c>
      <c r="F4283" s="163">
        <v>7.1209999999999996E-2</v>
      </c>
      <c r="G4283" s="163">
        <v>0</v>
      </c>
      <c r="H4283" s="163">
        <v>0</v>
      </c>
      <c r="I4283" s="163">
        <v>0</v>
      </c>
      <c r="J4283" s="163">
        <v>0</v>
      </c>
      <c r="K4283" s="163">
        <v>9.9850000000000008E-3</v>
      </c>
      <c r="L4283" s="163">
        <v>7.1209999999999996E-2</v>
      </c>
    </row>
    <row r="4284" spans="1:12" ht="45" customHeight="1" x14ac:dyDescent="0.25">
      <c r="A4284" s="81" t="s">
        <v>5574</v>
      </c>
      <c r="B4284" s="23" t="s">
        <v>2332</v>
      </c>
      <c r="C4284" s="23" t="s">
        <v>3081</v>
      </c>
      <c r="D4284" s="162">
        <v>0</v>
      </c>
      <c r="E4284" s="162">
        <v>10.409162999999999</v>
      </c>
      <c r="F4284" s="162">
        <v>94.974836999999994</v>
      </c>
      <c r="G4284" s="162">
        <v>0</v>
      </c>
      <c r="H4284" s="162">
        <v>3.3119999999999997E-2</v>
      </c>
      <c r="I4284" s="162">
        <v>0.145147</v>
      </c>
      <c r="J4284" s="162">
        <v>0</v>
      </c>
      <c r="K4284" s="162">
        <v>10.442283</v>
      </c>
      <c r="L4284" s="162">
        <v>95.119984000000002</v>
      </c>
    </row>
    <row r="4285" spans="1:12" ht="45" customHeight="1" x14ac:dyDescent="0.25">
      <c r="A4285" s="82" t="s">
        <v>5574</v>
      </c>
      <c r="B4285" s="9" t="s">
        <v>2332</v>
      </c>
      <c r="C4285" s="9" t="s">
        <v>3082</v>
      </c>
      <c r="D4285" s="163">
        <v>0</v>
      </c>
      <c r="E4285" s="163">
        <v>0.12812699999999999</v>
      </c>
      <c r="F4285" s="163">
        <v>3.8159239999999999</v>
      </c>
      <c r="G4285" s="163">
        <v>0</v>
      </c>
      <c r="H4285" s="163">
        <v>0.58447899999999997</v>
      </c>
      <c r="I4285" s="163">
        <v>1.6181909999999999</v>
      </c>
      <c r="J4285" s="163">
        <v>0</v>
      </c>
      <c r="K4285" s="163">
        <v>0.71260599999999996</v>
      </c>
      <c r="L4285" s="163">
        <v>5.4341150000000003</v>
      </c>
    </row>
    <row r="4286" spans="1:12" ht="45" customHeight="1" x14ac:dyDescent="0.25">
      <c r="A4286" s="81" t="s">
        <v>5574</v>
      </c>
      <c r="B4286" s="23" t="s">
        <v>2332</v>
      </c>
      <c r="C4286" s="23" t="s">
        <v>3084</v>
      </c>
      <c r="D4286" s="162">
        <v>0</v>
      </c>
      <c r="E4286" s="162">
        <v>0</v>
      </c>
      <c r="F4286" s="162">
        <v>0</v>
      </c>
      <c r="G4286" s="162">
        <v>0</v>
      </c>
      <c r="H4286" s="162">
        <v>1.349388</v>
      </c>
      <c r="I4286" s="162">
        <v>10.496067999999999</v>
      </c>
      <c r="J4286" s="162">
        <v>0</v>
      </c>
      <c r="K4286" s="162">
        <v>1.349388</v>
      </c>
      <c r="L4286" s="162">
        <v>10.496067999999999</v>
      </c>
    </row>
    <row r="4287" spans="1:12" ht="45" customHeight="1" x14ac:dyDescent="0.25">
      <c r="A4287" s="82" t="s">
        <v>5574</v>
      </c>
      <c r="B4287" s="9" t="s">
        <v>2332</v>
      </c>
      <c r="C4287" s="9" t="s">
        <v>8046</v>
      </c>
      <c r="D4287" s="163">
        <v>0</v>
      </c>
      <c r="E4287" s="163">
        <v>1.431E-3</v>
      </c>
      <c r="F4287" s="163">
        <v>3.1563000000000001E-2</v>
      </c>
      <c r="G4287" s="163">
        <v>0</v>
      </c>
      <c r="H4287" s="163">
        <v>7.0219999999999996E-3</v>
      </c>
      <c r="I4287" s="163">
        <v>0.14922299999999999</v>
      </c>
      <c r="J4287" s="163">
        <v>0</v>
      </c>
      <c r="K4287" s="163">
        <v>8.4530000000000004E-3</v>
      </c>
      <c r="L4287" s="163">
        <v>0.180786</v>
      </c>
    </row>
    <row r="4288" spans="1:12" ht="45" customHeight="1" x14ac:dyDescent="0.25">
      <c r="A4288" s="81" t="s">
        <v>5575</v>
      </c>
      <c r="B4288" s="23" t="s">
        <v>2333</v>
      </c>
      <c r="C4288" s="23" t="s">
        <v>3081</v>
      </c>
      <c r="D4288" s="162">
        <v>0</v>
      </c>
      <c r="E4288" s="162">
        <v>4.6373999999999999E-2</v>
      </c>
      <c r="F4288" s="162">
        <v>0.32825100000000001</v>
      </c>
      <c r="G4288" s="162">
        <v>0</v>
      </c>
      <c r="H4288" s="162">
        <v>3.6757999999999999E-2</v>
      </c>
      <c r="I4288" s="162">
        <v>0.45513100000000001</v>
      </c>
      <c r="J4288" s="162">
        <v>0</v>
      </c>
      <c r="K4288" s="162">
        <v>8.3131999999999998E-2</v>
      </c>
      <c r="L4288" s="162">
        <v>0.78338200000000002</v>
      </c>
    </row>
    <row r="4289" spans="1:12" ht="45" customHeight="1" x14ac:dyDescent="0.25">
      <c r="A4289" s="82" t="s">
        <v>5575</v>
      </c>
      <c r="B4289" s="9" t="s">
        <v>2333</v>
      </c>
      <c r="C4289" s="9" t="s">
        <v>8046</v>
      </c>
      <c r="D4289" s="163">
        <v>0</v>
      </c>
      <c r="E4289" s="163">
        <v>0.17354</v>
      </c>
      <c r="F4289" s="163">
        <v>0.185499</v>
      </c>
      <c r="G4289" s="163">
        <v>0</v>
      </c>
      <c r="H4289" s="163">
        <v>1.7207E-2</v>
      </c>
      <c r="I4289" s="163">
        <v>0.32155899999999998</v>
      </c>
      <c r="J4289" s="163">
        <v>0</v>
      </c>
      <c r="K4289" s="163">
        <v>0.190747</v>
      </c>
      <c r="L4289" s="163">
        <v>0.50705800000000001</v>
      </c>
    </row>
    <row r="4290" spans="1:12" ht="45" customHeight="1" x14ac:dyDescent="0.25">
      <c r="A4290" s="81" t="s">
        <v>5576</v>
      </c>
      <c r="B4290" s="23" t="s">
        <v>2334</v>
      </c>
      <c r="C4290" s="23" t="s">
        <v>3084</v>
      </c>
      <c r="D4290" s="162">
        <v>0</v>
      </c>
      <c r="E4290" s="162">
        <v>0</v>
      </c>
      <c r="F4290" s="162">
        <v>0</v>
      </c>
      <c r="G4290" s="162">
        <v>0</v>
      </c>
      <c r="H4290" s="162">
        <v>6.4729999999999996E-2</v>
      </c>
      <c r="I4290" s="162">
        <v>0.61289300000000002</v>
      </c>
      <c r="J4290" s="162">
        <v>0</v>
      </c>
      <c r="K4290" s="162">
        <v>6.4729999999999996E-2</v>
      </c>
      <c r="L4290" s="162">
        <v>0.61289300000000002</v>
      </c>
    </row>
    <row r="4291" spans="1:12" ht="45" customHeight="1" x14ac:dyDescent="0.25">
      <c r="A4291" s="82" t="s">
        <v>5576</v>
      </c>
      <c r="B4291" s="9" t="s">
        <v>2334</v>
      </c>
      <c r="C4291" s="9" t="s">
        <v>8046</v>
      </c>
      <c r="D4291" s="163">
        <v>0</v>
      </c>
      <c r="E4291" s="163">
        <v>2.3632E-2</v>
      </c>
      <c r="F4291" s="163">
        <v>0.15709699999999999</v>
      </c>
      <c r="G4291" s="163">
        <v>0</v>
      </c>
      <c r="H4291" s="163">
        <v>0.18564700000000001</v>
      </c>
      <c r="I4291" s="163">
        <v>0.72626299999999999</v>
      </c>
      <c r="J4291" s="163">
        <v>0</v>
      </c>
      <c r="K4291" s="163">
        <v>0.20927899999999999</v>
      </c>
      <c r="L4291" s="163">
        <v>0.88336000000000003</v>
      </c>
    </row>
    <row r="4292" spans="1:12" ht="45" customHeight="1" x14ac:dyDescent="0.25">
      <c r="A4292" s="81" t="s">
        <v>5577</v>
      </c>
      <c r="B4292" s="23" t="s">
        <v>2335</v>
      </c>
      <c r="C4292" s="23" t="s">
        <v>3081</v>
      </c>
      <c r="D4292" s="162">
        <v>0</v>
      </c>
      <c r="E4292" s="162">
        <v>3.728E-3</v>
      </c>
      <c r="F4292" s="162">
        <v>3.8940000000000002E-2</v>
      </c>
      <c r="G4292" s="162">
        <v>0</v>
      </c>
      <c r="H4292" s="162">
        <v>2.916461</v>
      </c>
      <c r="I4292" s="162">
        <v>6.1011259999999998</v>
      </c>
      <c r="J4292" s="162">
        <v>0</v>
      </c>
      <c r="K4292" s="162">
        <v>2.9201890000000001</v>
      </c>
      <c r="L4292" s="162">
        <v>6.140066</v>
      </c>
    </row>
    <row r="4293" spans="1:12" ht="45" customHeight="1" x14ac:dyDescent="0.25">
      <c r="A4293" s="82" t="s">
        <v>5577</v>
      </c>
      <c r="B4293" s="9" t="s">
        <v>2335</v>
      </c>
      <c r="C4293" s="9" t="s">
        <v>3082</v>
      </c>
      <c r="D4293" s="163">
        <v>0</v>
      </c>
      <c r="E4293" s="163">
        <v>0.10649400000000001</v>
      </c>
      <c r="F4293" s="163">
        <v>1.2040459999999999</v>
      </c>
      <c r="G4293" s="163">
        <v>0</v>
      </c>
      <c r="H4293" s="163">
        <v>0.283999</v>
      </c>
      <c r="I4293" s="163">
        <v>0.989927</v>
      </c>
      <c r="J4293" s="163">
        <v>0</v>
      </c>
      <c r="K4293" s="163">
        <v>0.39049299999999998</v>
      </c>
      <c r="L4293" s="163">
        <v>2.1939730000000002</v>
      </c>
    </row>
    <row r="4294" spans="1:12" ht="45" customHeight="1" x14ac:dyDescent="0.25">
      <c r="A4294" s="81" t="s">
        <v>5577</v>
      </c>
      <c r="B4294" s="23" t="s">
        <v>2335</v>
      </c>
      <c r="C4294" s="23" t="s">
        <v>3084</v>
      </c>
      <c r="D4294" s="162">
        <v>0</v>
      </c>
      <c r="E4294" s="162">
        <v>2.9499999999999998E-2</v>
      </c>
      <c r="F4294" s="162">
        <v>0.14000000000000001</v>
      </c>
      <c r="G4294" s="162">
        <v>0</v>
      </c>
      <c r="H4294" s="162">
        <v>0.19434499999999999</v>
      </c>
      <c r="I4294" s="162">
        <v>5.6737330000000004</v>
      </c>
      <c r="J4294" s="162">
        <v>0</v>
      </c>
      <c r="K4294" s="162">
        <v>0.22384499999999999</v>
      </c>
      <c r="L4294" s="162">
        <v>5.813733</v>
      </c>
    </row>
    <row r="4295" spans="1:12" ht="45" customHeight="1" x14ac:dyDescent="0.25">
      <c r="A4295" s="82" t="s">
        <v>5577</v>
      </c>
      <c r="B4295" s="9" t="s">
        <v>2335</v>
      </c>
      <c r="C4295" s="9" t="s">
        <v>3089</v>
      </c>
      <c r="D4295" s="163">
        <v>0</v>
      </c>
      <c r="E4295" s="163">
        <v>9.5090000000000001E-3</v>
      </c>
      <c r="F4295" s="163">
        <v>0.21</v>
      </c>
      <c r="G4295" s="163">
        <v>0</v>
      </c>
      <c r="H4295" s="163">
        <v>3.9863000000000003E-2</v>
      </c>
      <c r="I4295" s="163">
        <v>0.57758900000000002</v>
      </c>
      <c r="J4295" s="163">
        <v>0</v>
      </c>
      <c r="K4295" s="163">
        <v>4.9371999999999999E-2</v>
      </c>
      <c r="L4295" s="163">
        <v>0.78758899999999998</v>
      </c>
    </row>
    <row r="4296" spans="1:12" ht="45" customHeight="1" x14ac:dyDescent="0.25">
      <c r="A4296" s="81" t="s">
        <v>5577</v>
      </c>
      <c r="B4296" s="23" t="s">
        <v>2335</v>
      </c>
      <c r="C4296" s="23" t="s">
        <v>8046</v>
      </c>
      <c r="D4296" s="162">
        <v>0</v>
      </c>
      <c r="E4296" s="162">
        <v>7.9999999999999996E-6</v>
      </c>
      <c r="F4296" s="162">
        <v>1.4400000000000001E-3</v>
      </c>
      <c r="G4296" s="162">
        <v>0</v>
      </c>
      <c r="H4296" s="162">
        <v>3.4527000000000002E-2</v>
      </c>
      <c r="I4296" s="162">
        <v>0.16053400000000001</v>
      </c>
      <c r="J4296" s="162">
        <v>0</v>
      </c>
      <c r="K4296" s="162">
        <v>3.4535000000000003E-2</v>
      </c>
      <c r="L4296" s="162">
        <v>0.16197400000000001</v>
      </c>
    </row>
    <row r="4297" spans="1:12" ht="45" customHeight="1" x14ac:dyDescent="0.25">
      <c r="A4297" s="82" t="s">
        <v>5578</v>
      </c>
      <c r="B4297" s="9" t="s">
        <v>3341</v>
      </c>
      <c r="C4297" s="9" t="s">
        <v>3082</v>
      </c>
      <c r="D4297" s="163">
        <v>0</v>
      </c>
      <c r="E4297" s="163">
        <v>0.44286300000000001</v>
      </c>
      <c r="F4297" s="163">
        <v>10.109481000000001</v>
      </c>
      <c r="G4297" s="163">
        <v>0</v>
      </c>
      <c r="H4297" s="163">
        <v>3.4909000000000003E-2</v>
      </c>
      <c r="I4297" s="163">
        <v>6.8949999999999997E-2</v>
      </c>
      <c r="J4297" s="163">
        <v>0</v>
      </c>
      <c r="K4297" s="163">
        <v>0.47777199999999997</v>
      </c>
      <c r="L4297" s="163">
        <v>10.178431</v>
      </c>
    </row>
    <row r="4298" spans="1:12" ht="45" customHeight="1" x14ac:dyDescent="0.25">
      <c r="A4298" s="81" t="s">
        <v>5578</v>
      </c>
      <c r="B4298" s="23" t="s">
        <v>3341</v>
      </c>
      <c r="C4298" s="23" t="s">
        <v>8046</v>
      </c>
      <c r="D4298" s="162">
        <v>0</v>
      </c>
      <c r="E4298" s="162">
        <v>1.4625000000000001E-2</v>
      </c>
      <c r="F4298" s="162">
        <v>0.17019300000000001</v>
      </c>
      <c r="G4298" s="162">
        <v>0</v>
      </c>
      <c r="H4298" s="162">
        <v>3.3534000000000001E-2</v>
      </c>
      <c r="I4298" s="162">
        <v>0.53754299999999999</v>
      </c>
      <c r="J4298" s="162">
        <v>0</v>
      </c>
      <c r="K4298" s="162">
        <v>4.8159E-2</v>
      </c>
      <c r="L4298" s="162">
        <v>0.70773600000000003</v>
      </c>
    </row>
    <row r="4299" spans="1:12" ht="45" customHeight="1" x14ac:dyDescent="0.25">
      <c r="A4299" s="82" t="s">
        <v>5579</v>
      </c>
      <c r="B4299" s="9" t="s">
        <v>2336</v>
      </c>
      <c r="C4299" s="9" t="s">
        <v>3081</v>
      </c>
      <c r="D4299" s="163">
        <v>0</v>
      </c>
      <c r="E4299" s="163">
        <v>6.4391759999999998</v>
      </c>
      <c r="F4299" s="163">
        <v>26.565514</v>
      </c>
      <c r="G4299" s="163">
        <v>0</v>
      </c>
      <c r="H4299" s="163">
        <v>0.19598299999999999</v>
      </c>
      <c r="I4299" s="163">
        <v>1.270607</v>
      </c>
      <c r="J4299" s="163">
        <v>0</v>
      </c>
      <c r="K4299" s="163">
        <v>6.6351589999999998</v>
      </c>
      <c r="L4299" s="163">
        <v>27.836120999999999</v>
      </c>
    </row>
    <row r="4300" spans="1:12" ht="45" customHeight="1" x14ac:dyDescent="0.25">
      <c r="A4300" s="81" t="s">
        <v>5579</v>
      </c>
      <c r="B4300" s="23" t="s">
        <v>2336</v>
      </c>
      <c r="C4300" s="23" t="s">
        <v>3082</v>
      </c>
      <c r="D4300" s="162">
        <v>0</v>
      </c>
      <c r="E4300" s="162">
        <v>2.7151230000000002</v>
      </c>
      <c r="F4300" s="162">
        <v>15.413106000000001</v>
      </c>
      <c r="G4300" s="162">
        <v>0</v>
      </c>
      <c r="H4300" s="162">
        <v>8.4274000000000002E-2</v>
      </c>
      <c r="I4300" s="162">
        <v>0.52693500000000004</v>
      </c>
      <c r="J4300" s="162">
        <v>0</v>
      </c>
      <c r="K4300" s="162">
        <v>2.7993969999999999</v>
      </c>
      <c r="L4300" s="162">
        <v>15.940041000000001</v>
      </c>
    </row>
    <row r="4301" spans="1:12" ht="45" customHeight="1" x14ac:dyDescent="0.25">
      <c r="A4301" s="82" t="s">
        <v>5579</v>
      </c>
      <c r="B4301" s="9" t="s">
        <v>2336</v>
      </c>
      <c r="C4301" s="9" t="s">
        <v>3089</v>
      </c>
      <c r="D4301" s="163">
        <v>0</v>
      </c>
      <c r="E4301" s="163">
        <v>0.77537599999999995</v>
      </c>
      <c r="F4301" s="163">
        <v>2.8789220000000002</v>
      </c>
      <c r="G4301" s="163">
        <v>0</v>
      </c>
      <c r="H4301" s="163">
        <v>1.508E-3</v>
      </c>
      <c r="I4301" s="163">
        <v>2.0157999999999999E-2</v>
      </c>
      <c r="J4301" s="163">
        <v>0</v>
      </c>
      <c r="K4301" s="163">
        <v>0.77688400000000002</v>
      </c>
      <c r="L4301" s="163">
        <v>2.8990800000000001</v>
      </c>
    </row>
    <row r="4302" spans="1:12" ht="45" customHeight="1" x14ac:dyDescent="0.25">
      <c r="A4302" s="81" t="s">
        <v>5579</v>
      </c>
      <c r="B4302" s="23" t="s">
        <v>2336</v>
      </c>
      <c r="C4302" s="23" t="s">
        <v>8046</v>
      </c>
      <c r="D4302" s="162">
        <v>0</v>
      </c>
      <c r="E4302" s="162">
        <v>0</v>
      </c>
      <c r="F4302" s="162">
        <v>0</v>
      </c>
      <c r="G4302" s="162">
        <v>0</v>
      </c>
      <c r="H4302" s="162">
        <v>2.43E-4</v>
      </c>
      <c r="I4302" s="162">
        <v>1.9701E-2</v>
      </c>
      <c r="J4302" s="162">
        <v>0</v>
      </c>
      <c r="K4302" s="162">
        <v>2.43E-4</v>
      </c>
      <c r="L4302" s="162">
        <v>1.9701E-2</v>
      </c>
    </row>
    <row r="4303" spans="1:12" ht="45" customHeight="1" x14ac:dyDescent="0.25">
      <c r="A4303" s="82" t="s">
        <v>5580</v>
      </c>
      <c r="B4303" s="9" t="s">
        <v>2337</v>
      </c>
      <c r="C4303" s="9" t="s">
        <v>3081</v>
      </c>
      <c r="D4303" s="163">
        <v>0</v>
      </c>
      <c r="E4303" s="163">
        <v>0.216196</v>
      </c>
      <c r="F4303" s="163">
        <v>0.94254099999999996</v>
      </c>
      <c r="G4303" s="163">
        <v>0</v>
      </c>
      <c r="H4303" s="163">
        <v>0.99961199999999995</v>
      </c>
      <c r="I4303" s="163">
        <v>7.8046179999999996</v>
      </c>
      <c r="J4303" s="163">
        <v>0</v>
      </c>
      <c r="K4303" s="163">
        <v>1.215808</v>
      </c>
      <c r="L4303" s="163">
        <v>8.7471589999999999</v>
      </c>
    </row>
    <row r="4304" spans="1:12" ht="45" customHeight="1" x14ac:dyDescent="0.25">
      <c r="A4304" s="81" t="s">
        <v>5580</v>
      </c>
      <c r="B4304" s="23" t="s">
        <v>2337</v>
      </c>
      <c r="C4304" s="23" t="s">
        <v>8046</v>
      </c>
      <c r="D4304" s="162">
        <v>0</v>
      </c>
      <c r="E4304" s="162">
        <v>0</v>
      </c>
      <c r="F4304" s="162">
        <v>0</v>
      </c>
      <c r="G4304" s="162">
        <v>0</v>
      </c>
      <c r="H4304" s="162">
        <v>1.0330000000000001E-3</v>
      </c>
      <c r="I4304" s="162">
        <v>2.0459999999999999E-2</v>
      </c>
      <c r="J4304" s="162">
        <v>0</v>
      </c>
      <c r="K4304" s="162">
        <v>1.0330000000000001E-3</v>
      </c>
      <c r="L4304" s="162">
        <v>2.0459999999999999E-2</v>
      </c>
    </row>
    <row r="4305" spans="1:12" ht="45" customHeight="1" x14ac:dyDescent="0.25">
      <c r="A4305" s="82" t="s">
        <v>5581</v>
      </c>
      <c r="B4305" s="9" t="s">
        <v>1181</v>
      </c>
      <c r="C4305" s="9" t="s">
        <v>3081</v>
      </c>
      <c r="D4305" s="163">
        <v>0</v>
      </c>
      <c r="E4305" s="163">
        <v>0.74096300000000004</v>
      </c>
      <c r="F4305" s="163">
        <v>3.3488609999999999</v>
      </c>
      <c r="G4305" s="163">
        <v>0</v>
      </c>
      <c r="H4305" s="163">
        <v>0.19198299999999999</v>
      </c>
      <c r="I4305" s="163">
        <v>0.68142999999999998</v>
      </c>
      <c r="J4305" s="163">
        <v>0</v>
      </c>
      <c r="K4305" s="163">
        <v>0.93294600000000005</v>
      </c>
      <c r="L4305" s="163">
        <v>4.0302910000000001</v>
      </c>
    </row>
    <row r="4306" spans="1:12" ht="45" customHeight="1" x14ac:dyDescent="0.25">
      <c r="A4306" s="81" t="s">
        <v>5581</v>
      </c>
      <c r="B4306" s="23" t="s">
        <v>1181</v>
      </c>
      <c r="C4306" s="23" t="s">
        <v>8046</v>
      </c>
      <c r="D4306" s="162">
        <v>0</v>
      </c>
      <c r="E4306" s="162">
        <v>0</v>
      </c>
      <c r="F4306" s="162">
        <v>0</v>
      </c>
      <c r="G4306" s="162">
        <v>0</v>
      </c>
      <c r="H4306" s="162">
        <v>1.0950000000000001E-3</v>
      </c>
      <c r="I4306" s="162">
        <v>2.2932000000000001E-2</v>
      </c>
      <c r="J4306" s="162">
        <v>0</v>
      </c>
      <c r="K4306" s="162">
        <v>1.0950000000000001E-3</v>
      </c>
      <c r="L4306" s="162">
        <v>2.2932000000000001E-2</v>
      </c>
    </row>
    <row r="4307" spans="1:12" ht="45" customHeight="1" x14ac:dyDescent="0.25">
      <c r="A4307" s="82" t="s">
        <v>5582</v>
      </c>
      <c r="B4307" s="9" t="s">
        <v>2338</v>
      </c>
      <c r="C4307" s="9" t="s">
        <v>3081</v>
      </c>
      <c r="D4307" s="163">
        <v>0</v>
      </c>
      <c r="E4307" s="163">
        <v>0.50045300000000004</v>
      </c>
      <c r="F4307" s="163">
        <v>1.97553</v>
      </c>
      <c r="G4307" s="163">
        <v>0</v>
      </c>
      <c r="H4307" s="163">
        <v>3.313E-3</v>
      </c>
      <c r="I4307" s="163">
        <v>5.8386E-2</v>
      </c>
      <c r="J4307" s="163">
        <v>0</v>
      </c>
      <c r="K4307" s="163">
        <v>0.50376600000000005</v>
      </c>
      <c r="L4307" s="163">
        <v>2.0339160000000001</v>
      </c>
    </row>
    <row r="4308" spans="1:12" ht="45" customHeight="1" x14ac:dyDescent="0.25">
      <c r="A4308" s="81" t="s">
        <v>5582</v>
      </c>
      <c r="B4308" s="23" t="s">
        <v>2338</v>
      </c>
      <c r="C4308" s="23" t="s">
        <v>3082</v>
      </c>
      <c r="D4308" s="162">
        <v>0</v>
      </c>
      <c r="E4308" s="162">
        <v>2.8294999999999999</v>
      </c>
      <c r="F4308" s="162">
        <v>8.4063490000000005</v>
      </c>
      <c r="G4308" s="162">
        <v>0</v>
      </c>
      <c r="H4308" s="162">
        <v>2.7009999999999998E-3</v>
      </c>
      <c r="I4308" s="162">
        <v>4.8320000000000004E-3</v>
      </c>
      <c r="J4308" s="162">
        <v>0</v>
      </c>
      <c r="K4308" s="162">
        <v>2.832201</v>
      </c>
      <c r="L4308" s="162">
        <v>8.4111809999999991</v>
      </c>
    </row>
    <row r="4309" spans="1:12" ht="45" customHeight="1" x14ac:dyDescent="0.25">
      <c r="A4309" s="82" t="s">
        <v>5582</v>
      </c>
      <c r="B4309" s="9" t="s">
        <v>2338</v>
      </c>
      <c r="C4309" s="9" t="s">
        <v>8046</v>
      </c>
      <c r="D4309" s="163">
        <v>0</v>
      </c>
      <c r="E4309" s="163">
        <v>5.0000000000000001E-4</v>
      </c>
      <c r="F4309" s="163">
        <v>4.0309999999999999E-3</v>
      </c>
      <c r="G4309" s="163">
        <v>0</v>
      </c>
      <c r="H4309" s="163">
        <v>6.6699999999999995E-4</v>
      </c>
      <c r="I4309" s="163">
        <v>7.1299999999999998E-4</v>
      </c>
      <c r="J4309" s="163">
        <v>0</v>
      </c>
      <c r="K4309" s="163">
        <v>1.1670000000000001E-3</v>
      </c>
      <c r="L4309" s="163">
        <v>4.744E-3</v>
      </c>
    </row>
    <row r="4310" spans="1:12" ht="45" customHeight="1" x14ac:dyDescent="0.25">
      <c r="A4310" s="81" t="s">
        <v>5584</v>
      </c>
      <c r="B4310" s="23" t="s">
        <v>2339</v>
      </c>
      <c r="C4310" s="23" t="s">
        <v>3081</v>
      </c>
      <c r="D4310" s="162">
        <v>0</v>
      </c>
      <c r="E4310" s="162">
        <v>1.281914</v>
      </c>
      <c r="F4310" s="162">
        <v>5.2345600000000001</v>
      </c>
      <c r="G4310" s="162">
        <v>0</v>
      </c>
      <c r="H4310" s="162">
        <v>2.1975999999999999E-2</v>
      </c>
      <c r="I4310" s="162">
        <v>0.119107</v>
      </c>
      <c r="J4310" s="162">
        <v>0</v>
      </c>
      <c r="K4310" s="162">
        <v>1.30389</v>
      </c>
      <c r="L4310" s="162">
        <v>5.3536669999999997</v>
      </c>
    </row>
    <row r="4311" spans="1:12" ht="45" customHeight="1" x14ac:dyDescent="0.25">
      <c r="A4311" s="82" t="s">
        <v>5584</v>
      </c>
      <c r="B4311" s="9" t="s">
        <v>2339</v>
      </c>
      <c r="C4311" s="9" t="s">
        <v>8046</v>
      </c>
      <c r="D4311" s="163">
        <v>0</v>
      </c>
      <c r="E4311" s="163">
        <v>3.9620000000000002E-2</v>
      </c>
      <c r="F4311" s="163">
        <v>0.204766</v>
      </c>
      <c r="G4311" s="163">
        <v>0</v>
      </c>
      <c r="H4311" s="163">
        <v>5.4209999999999996E-3</v>
      </c>
      <c r="I4311" s="163">
        <v>6.1033999999999998E-2</v>
      </c>
      <c r="J4311" s="163">
        <v>0</v>
      </c>
      <c r="K4311" s="163">
        <v>4.5040999999999998E-2</v>
      </c>
      <c r="L4311" s="163">
        <v>0.26579999999999998</v>
      </c>
    </row>
    <row r="4312" spans="1:12" ht="45" customHeight="1" x14ac:dyDescent="0.25">
      <c r="A4312" s="81" t="s">
        <v>5585</v>
      </c>
      <c r="B4312" s="23" t="s">
        <v>3343</v>
      </c>
      <c r="C4312" s="23" t="s">
        <v>3081</v>
      </c>
      <c r="D4312" s="162">
        <v>0</v>
      </c>
      <c r="E4312" s="162">
        <v>0.395536</v>
      </c>
      <c r="F4312" s="162">
        <v>2.078093</v>
      </c>
      <c r="G4312" s="162">
        <v>0</v>
      </c>
      <c r="H4312" s="162">
        <v>0</v>
      </c>
      <c r="I4312" s="162">
        <v>0</v>
      </c>
      <c r="J4312" s="162">
        <v>0</v>
      </c>
      <c r="K4312" s="162">
        <v>0.395536</v>
      </c>
      <c r="L4312" s="162">
        <v>2.078093</v>
      </c>
    </row>
    <row r="4313" spans="1:12" ht="45" customHeight="1" x14ac:dyDescent="0.25">
      <c r="A4313" s="82" t="s">
        <v>5585</v>
      </c>
      <c r="B4313" s="9" t="s">
        <v>3343</v>
      </c>
      <c r="C4313" s="9" t="s">
        <v>8046</v>
      </c>
      <c r="D4313" s="163">
        <v>0</v>
      </c>
      <c r="E4313" s="163">
        <v>7.2000000000000005E-4</v>
      </c>
      <c r="F4313" s="163">
        <v>3.4009999999999999E-3</v>
      </c>
      <c r="G4313" s="163">
        <v>0</v>
      </c>
      <c r="H4313" s="163">
        <v>0</v>
      </c>
      <c r="I4313" s="163">
        <v>0</v>
      </c>
      <c r="J4313" s="163">
        <v>0</v>
      </c>
      <c r="K4313" s="163">
        <v>7.2000000000000005E-4</v>
      </c>
      <c r="L4313" s="163">
        <v>3.4009999999999999E-3</v>
      </c>
    </row>
    <row r="4314" spans="1:12" ht="45" customHeight="1" x14ac:dyDescent="0.25">
      <c r="A4314" s="81" t="s">
        <v>5586</v>
      </c>
      <c r="B4314" s="23" t="s">
        <v>4214</v>
      </c>
      <c r="C4314" s="23" t="s">
        <v>3081</v>
      </c>
      <c r="D4314" s="162">
        <v>0</v>
      </c>
      <c r="E4314" s="162">
        <v>1.2434430000000001</v>
      </c>
      <c r="F4314" s="162">
        <v>3.836093</v>
      </c>
      <c r="G4314" s="162">
        <v>0</v>
      </c>
      <c r="H4314" s="162">
        <v>4.3220000000000003E-3</v>
      </c>
      <c r="I4314" s="162">
        <v>5.3893999999999997E-2</v>
      </c>
      <c r="J4314" s="162">
        <v>0</v>
      </c>
      <c r="K4314" s="162">
        <v>1.247765</v>
      </c>
      <c r="L4314" s="162">
        <v>3.8899870000000001</v>
      </c>
    </row>
    <row r="4315" spans="1:12" ht="45" customHeight="1" x14ac:dyDescent="0.25">
      <c r="A4315" s="82" t="s">
        <v>5586</v>
      </c>
      <c r="B4315" s="9" t="s">
        <v>4214</v>
      </c>
      <c r="C4315" s="9" t="s">
        <v>8046</v>
      </c>
      <c r="D4315" s="163">
        <v>0</v>
      </c>
      <c r="E4315" s="163">
        <v>4.2000000000000003E-2</v>
      </c>
      <c r="F4315" s="163">
        <v>0.21160999999999999</v>
      </c>
      <c r="G4315" s="163">
        <v>0</v>
      </c>
      <c r="H4315" s="163">
        <v>5.9309999999999996E-3</v>
      </c>
      <c r="I4315" s="163">
        <v>8.3417000000000005E-2</v>
      </c>
      <c r="J4315" s="163">
        <v>0</v>
      </c>
      <c r="K4315" s="163">
        <v>4.7931000000000001E-2</v>
      </c>
      <c r="L4315" s="163">
        <v>0.29502699999999998</v>
      </c>
    </row>
    <row r="4316" spans="1:12" ht="45" customHeight="1" x14ac:dyDescent="0.25">
      <c r="A4316" s="81" t="s">
        <v>5587</v>
      </c>
      <c r="B4316" s="23" t="s">
        <v>6868</v>
      </c>
      <c r="C4316" s="23" t="s">
        <v>3081</v>
      </c>
      <c r="D4316" s="162">
        <v>0</v>
      </c>
      <c r="E4316" s="162">
        <v>0.26979999999999998</v>
      </c>
      <c r="F4316" s="162">
        <v>1.4017059999999999</v>
      </c>
      <c r="G4316" s="162">
        <v>0</v>
      </c>
      <c r="H4316" s="162">
        <v>1.4999999999999999E-4</v>
      </c>
      <c r="I4316" s="162">
        <v>2.3249999999999998E-3</v>
      </c>
      <c r="J4316" s="162">
        <v>0</v>
      </c>
      <c r="K4316" s="162">
        <v>0.26995000000000002</v>
      </c>
      <c r="L4316" s="162">
        <v>1.404031</v>
      </c>
    </row>
    <row r="4317" spans="1:12" ht="45" customHeight="1" x14ac:dyDescent="0.25">
      <c r="A4317" s="82" t="s">
        <v>5587</v>
      </c>
      <c r="B4317" s="9" t="s">
        <v>6868</v>
      </c>
      <c r="C4317" s="9" t="s">
        <v>8046</v>
      </c>
      <c r="D4317" s="163">
        <v>0</v>
      </c>
      <c r="E4317" s="163">
        <v>5.3E-3</v>
      </c>
      <c r="F4317" s="163">
        <v>2.7563000000000001E-2</v>
      </c>
      <c r="G4317" s="163">
        <v>0</v>
      </c>
      <c r="H4317" s="163">
        <v>2E-3</v>
      </c>
      <c r="I4317" s="163">
        <v>2.2499999999999998E-3</v>
      </c>
      <c r="J4317" s="163">
        <v>0</v>
      </c>
      <c r="K4317" s="163">
        <v>7.3000000000000001E-3</v>
      </c>
      <c r="L4317" s="163">
        <v>2.9812999999999999E-2</v>
      </c>
    </row>
    <row r="4318" spans="1:12" ht="45" customHeight="1" x14ac:dyDescent="0.25">
      <c r="A4318" s="81" t="s">
        <v>5588</v>
      </c>
      <c r="B4318" s="23" t="s">
        <v>6869</v>
      </c>
      <c r="C4318" s="23" t="s">
        <v>3081</v>
      </c>
      <c r="D4318" s="162">
        <v>0</v>
      </c>
      <c r="E4318" s="162">
        <v>0.219528</v>
      </c>
      <c r="F4318" s="162">
        <v>1.1693389999999999</v>
      </c>
      <c r="G4318" s="162">
        <v>0</v>
      </c>
      <c r="H4318" s="162">
        <v>0</v>
      </c>
      <c r="I4318" s="162">
        <v>0</v>
      </c>
      <c r="J4318" s="162">
        <v>0</v>
      </c>
      <c r="K4318" s="162">
        <v>0.219528</v>
      </c>
      <c r="L4318" s="162">
        <v>1.1693389999999999</v>
      </c>
    </row>
    <row r="4319" spans="1:12" ht="45" customHeight="1" x14ac:dyDescent="0.25">
      <c r="A4319" s="82" t="s">
        <v>5589</v>
      </c>
      <c r="B4319" s="9" t="s">
        <v>4215</v>
      </c>
      <c r="C4319" s="9" t="s">
        <v>3081</v>
      </c>
      <c r="D4319" s="163">
        <v>0</v>
      </c>
      <c r="E4319" s="163">
        <v>0.27830199999999999</v>
      </c>
      <c r="F4319" s="163">
        <v>1.164901</v>
      </c>
      <c r="G4319" s="163">
        <v>0</v>
      </c>
      <c r="H4319" s="163">
        <v>5.7230000000000003E-2</v>
      </c>
      <c r="I4319" s="163">
        <v>6.3288999999999998E-2</v>
      </c>
      <c r="J4319" s="163">
        <v>0</v>
      </c>
      <c r="K4319" s="163">
        <v>0.335532</v>
      </c>
      <c r="L4319" s="163">
        <v>1.2281899999999999</v>
      </c>
    </row>
    <row r="4320" spans="1:12" ht="45" customHeight="1" x14ac:dyDescent="0.25">
      <c r="A4320" s="81" t="s">
        <v>5589</v>
      </c>
      <c r="B4320" s="23" t="s">
        <v>4215</v>
      </c>
      <c r="C4320" s="23" t="s">
        <v>3082</v>
      </c>
      <c r="D4320" s="162">
        <v>0</v>
      </c>
      <c r="E4320" s="162">
        <v>6.2017000000000003E-2</v>
      </c>
      <c r="F4320" s="162">
        <v>0.45488899999999999</v>
      </c>
      <c r="G4320" s="162">
        <v>0</v>
      </c>
      <c r="H4320" s="162">
        <v>2.1149999999999999E-2</v>
      </c>
      <c r="I4320" s="162">
        <v>7.5981999999999994E-2</v>
      </c>
      <c r="J4320" s="162">
        <v>0</v>
      </c>
      <c r="K4320" s="162">
        <v>8.3167000000000005E-2</v>
      </c>
      <c r="L4320" s="162">
        <v>0.53087099999999998</v>
      </c>
    </row>
    <row r="4321" spans="1:12" ht="45" customHeight="1" x14ac:dyDescent="0.25">
      <c r="A4321" s="82" t="s">
        <v>5589</v>
      </c>
      <c r="B4321" s="9" t="s">
        <v>4215</v>
      </c>
      <c r="C4321" s="9" t="s">
        <v>8046</v>
      </c>
      <c r="D4321" s="163">
        <v>0</v>
      </c>
      <c r="E4321" s="163">
        <v>0</v>
      </c>
      <c r="F4321" s="163">
        <v>0</v>
      </c>
      <c r="G4321" s="163">
        <v>0</v>
      </c>
      <c r="H4321" s="163">
        <v>1E-4</v>
      </c>
      <c r="I4321" s="163">
        <v>6.2500000000000001E-4</v>
      </c>
      <c r="J4321" s="163">
        <v>0</v>
      </c>
      <c r="K4321" s="163">
        <v>1E-4</v>
      </c>
      <c r="L4321" s="163">
        <v>6.2500000000000001E-4</v>
      </c>
    </row>
    <row r="4322" spans="1:12" ht="45" customHeight="1" x14ac:dyDescent="0.25">
      <c r="A4322" s="81" t="s">
        <v>5594</v>
      </c>
      <c r="B4322" s="23" t="s">
        <v>4216</v>
      </c>
      <c r="C4322" s="23" t="s">
        <v>3081</v>
      </c>
      <c r="D4322" s="162">
        <v>0</v>
      </c>
      <c r="E4322" s="162">
        <v>2.0000000000000002E-5</v>
      </c>
      <c r="F4322" s="162">
        <v>1E-4</v>
      </c>
      <c r="G4322" s="162">
        <v>0</v>
      </c>
      <c r="H4322" s="162">
        <v>2.1190000000000001E-2</v>
      </c>
      <c r="I4322" s="162">
        <v>1.0018130000000001</v>
      </c>
      <c r="J4322" s="162">
        <v>0</v>
      </c>
      <c r="K4322" s="162">
        <v>2.121E-2</v>
      </c>
      <c r="L4322" s="162">
        <v>1.0019130000000001</v>
      </c>
    </row>
    <row r="4323" spans="1:12" ht="45" customHeight="1" x14ac:dyDescent="0.25">
      <c r="A4323" s="82" t="s">
        <v>5594</v>
      </c>
      <c r="B4323" s="9" t="s">
        <v>4216</v>
      </c>
      <c r="C4323" s="9" t="s">
        <v>8046</v>
      </c>
      <c r="D4323" s="163">
        <v>0</v>
      </c>
      <c r="E4323" s="163">
        <v>0</v>
      </c>
      <c r="F4323" s="163">
        <v>0</v>
      </c>
      <c r="G4323" s="163">
        <v>0</v>
      </c>
      <c r="H4323" s="163">
        <v>1.1019999999999999E-3</v>
      </c>
      <c r="I4323" s="163">
        <v>3.9677999999999998E-2</v>
      </c>
      <c r="J4323" s="163">
        <v>0</v>
      </c>
      <c r="K4323" s="163">
        <v>1.1019999999999999E-3</v>
      </c>
      <c r="L4323" s="163">
        <v>3.9677999999999998E-2</v>
      </c>
    </row>
    <row r="4324" spans="1:12" ht="45" customHeight="1" x14ac:dyDescent="0.25">
      <c r="A4324" s="81" t="s">
        <v>5595</v>
      </c>
      <c r="B4324" s="23" t="s">
        <v>6872</v>
      </c>
      <c r="C4324" s="23" t="s">
        <v>3081</v>
      </c>
      <c r="D4324" s="162">
        <v>0</v>
      </c>
      <c r="E4324" s="162">
        <v>5.7000000000000003E-5</v>
      </c>
      <c r="F4324" s="162">
        <v>2.1375000000000002E-2</v>
      </c>
      <c r="G4324" s="162">
        <v>0</v>
      </c>
      <c r="H4324" s="162">
        <v>8.3455000000000001E-2</v>
      </c>
      <c r="I4324" s="162">
        <v>1.5828599999999999</v>
      </c>
      <c r="J4324" s="162">
        <v>0</v>
      </c>
      <c r="K4324" s="162">
        <v>8.3512000000000003E-2</v>
      </c>
      <c r="L4324" s="162">
        <v>1.6042350000000001</v>
      </c>
    </row>
    <row r="4325" spans="1:12" ht="45" customHeight="1" x14ac:dyDescent="0.25">
      <c r="A4325" s="82" t="s">
        <v>5595</v>
      </c>
      <c r="B4325" s="9" t="s">
        <v>6872</v>
      </c>
      <c r="C4325" s="9" t="s">
        <v>8046</v>
      </c>
      <c r="D4325" s="163">
        <v>0</v>
      </c>
      <c r="E4325" s="163">
        <v>4.0000000000000002E-4</v>
      </c>
      <c r="F4325" s="163">
        <v>3.0000000000000001E-3</v>
      </c>
      <c r="G4325" s="163">
        <v>0</v>
      </c>
      <c r="H4325" s="163">
        <v>6.0000000000000002E-5</v>
      </c>
      <c r="I4325" s="163">
        <v>1.6143999999999999E-2</v>
      </c>
      <c r="J4325" s="163">
        <v>0</v>
      </c>
      <c r="K4325" s="163">
        <v>4.6000000000000001E-4</v>
      </c>
      <c r="L4325" s="163">
        <v>1.9144000000000001E-2</v>
      </c>
    </row>
    <row r="4326" spans="1:12" ht="45" customHeight="1" x14ac:dyDescent="0.25">
      <c r="A4326" s="81" t="s">
        <v>5596</v>
      </c>
      <c r="B4326" s="23" t="s">
        <v>3345</v>
      </c>
      <c r="C4326" s="23" t="s">
        <v>3081</v>
      </c>
      <c r="D4326" s="162">
        <v>0</v>
      </c>
      <c r="E4326" s="162">
        <v>0</v>
      </c>
      <c r="F4326" s="162">
        <v>0</v>
      </c>
      <c r="G4326" s="162">
        <v>0</v>
      </c>
      <c r="H4326" s="162">
        <v>2.2481019999999998</v>
      </c>
      <c r="I4326" s="162">
        <v>2.8489810000000002</v>
      </c>
      <c r="J4326" s="162">
        <v>0</v>
      </c>
      <c r="K4326" s="162">
        <v>2.2481019999999998</v>
      </c>
      <c r="L4326" s="162">
        <v>2.8489810000000002</v>
      </c>
    </row>
    <row r="4327" spans="1:12" ht="45" customHeight="1" x14ac:dyDescent="0.25">
      <c r="A4327" s="82" t="s">
        <v>5596</v>
      </c>
      <c r="B4327" s="9" t="s">
        <v>3345</v>
      </c>
      <c r="C4327" s="9" t="s">
        <v>3089</v>
      </c>
      <c r="D4327" s="163">
        <v>0</v>
      </c>
      <c r="E4327" s="163">
        <v>0</v>
      </c>
      <c r="F4327" s="163">
        <v>0</v>
      </c>
      <c r="G4327" s="163">
        <v>0</v>
      </c>
      <c r="H4327" s="163">
        <v>0.14891099999999999</v>
      </c>
      <c r="I4327" s="163">
        <v>2.9603630000000001</v>
      </c>
      <c r="J4327" s="163">
        <v>0</v>
      </c>
      <c r="K4327" s="163">
        <v>0.14891099999999999</v>
      </c>
      <c r="L4327" s="163">
        <v>2.9603630000000001</v>
      </c>
    </row>
    <row r="4328" spans="1:12" ht="45" customHeight="1" x14ac:dyDescent="0.25">
      <c r="A4328" s="81" t="s">
        <v>5597</v>
      </c>
      <c r="B4328" s="23" t="s">
        <v>2341</v>
      </c>
      <c r="C4328" s="23" t="s">
        <v>3081</v>
      </c>
      <c r="D4328" s="162">
        <v>0</v>
      </c>
      <c r="E4328" s="162">
        <v>1.9513849999999999</v>
      </c>
      <c r="F4328" s="162">
        <v>15.392491</v>
      </c>
      <c r="G4328" s="162">
        <v>0</v>
      </c>
      <c r="H4328" s="162">
        <v>1.0285000000000001E-2</v>
      </c>
      <c r="I4328" s="162">
        <v>9.0019000000000002E-2</v>
      </c>
      <c r="J4328" s="162">
        <v>0</v>
      </c>
      <c r="K4328" s="162">
        <v>1.96167</v>
      </c>
      <c r="L4328" s="162">
        <v>15.48251</v>
      </c>
    </row>
    <row r="4329" spans="1:12" ht="45" customHeight="1" x14ac:dyDescent="0.25">
      <c r="A4329" s="82" t="s">
        <v>5597</v>
      </c>
      <c r="B4329" s="9" t="s">
        <v>2341</v>
      </c>
      <c r="C4329" s="9" t="s">
        <v>3087</v>
      </c>
      <c r="D4329" s="163">
        <v>0</v>
      </c>
      <c r="E4329" s="163">
        <v>7.0364899999999997</v>
      </c>
      <c r="F4329" s="163">
        <v>43.050379999999997</v>
      </c>
      <c r="G4329" s="163">
        <v>0</v>
      </c>
      <c r="H4329" s="163">
        <v>0</v>
      </c>
      <c r="I4329" s="163">
        <v>0</v>
      </c>
      <c r="J4329" s="163">
        <v>0</v>
      </c>
      <c r="K4329" s="163">
        <v>7.0364899999999997</v>
      </c>
      <c r="L4329" s="163">
        <v>43.050379999999997</v>
      </c>
    </row>
    <row r="4330" spans="1:12" ht="45" customHeight="1" x14ac:dyDescent="0.25">
      <c r="A4330" s="81" t="s">
        <v>5597</v>
      </c>
      <c r="B4330" s="23" t="s">
        <v>2341</v>
      </c>
      <c r="C4330" s="23" t="s">
        <v>3089</v>
      </c>
      <c r="D4330" s="162">
        <v>0</v>
      </c>
      <c r="E4330" s="162">
        <v>0.25038300000000002</v>
      </c>
      <c r="F4330" s="162">
        <v>1.206</v>
      </c>
      <c r="G4330" s="162">
        <v>0</v>
      </c>
      <c r="H4330" s="162">
        <v>0</v>
      </c>
      <c r="I4330" s="162">
        <v>0</v>
      </c>
      <c r="J4330" s="162">
        <v>0</v>
      </c>
      <c r="K4330" s="162">
        <v>0.25038300000000002</v>
      </c>
      <c r="L4330" s="162">
        <v>1.206</v>
      </c>
    </row>
    <row r="4331" spans="1:12" ht="45" customHeight="1" x14ac:dyDescent="0.25">
      <c r="A4331" s="82" t="s">
        <v>5597</v>
      </c>
      <c r="B4331" s="9" t="s">
        <v>2341</v>
      </c>
      <c r="C4331" s="9" t="s">
        <v>8046</v>
      </c>
      <c r="D4331" s="163">
        <v>0</v>
      </c>
      <c r="E4331" s="163">
        <v>6.9122000000000003E-2</v>
      </c>
      <c r="F4331" s="163">
        <v>0.27252999999999999</v>
      </c>
      <c r="G4331" s="163">
        <v>0</v>
      </c>
      <c r="H4331" s="163">
        <v>1.0020000000000001E-3</v>
      </c>
      <c r="I4331" s="163">
        <v>5.2300000000000003E-4</v>
      </c>
      <c r="J4331" s="163">
        <v>0</v>
      </c>
      <c r="K4331" s="163">
        <v>7.0124000000000006E-2</v>
      </c>
      <c r="L4331" s="163">
        <v>0.27305299999999999</v>
      </c>
    </row>
    <row r="4332" spans="1:12" ht="45" customHeight="1" x14ac:dyDescent="0.25">
      <c r="A4332" s="81" t="s">
        <v>5598</v>
      </c>
      <c r="B4332" s="23" t="s">
        <v>4217</v>
      </c>
      <c r="C4332" s="23" t="s">
        <v>3087</v>
      </c>
      <c r="D4332" s="162">
        <v>0</v>
      </c>
      <c r="E4332" s="162">
        <v>0.67897300000000005</v>
      </c>
      <c r="F4332" s="162">
        <v>3.2699259999999999</v>
      </c>
      <c r="G4332" s="162">
        <v>0</v>
      </c>
      <c r="H4332" s="162">
        <v>0</v>
      </c>
      <c r="I4332" s="162">
        <v>0</v>
      </c>
      <c r="J4332" s="162">
        <v>0</v>
      </c>
      <c r="K4332" s="162">
        <v>0.67897300000000005</v>
      </c>
      <c r="L4332" s="162">
        <v>3.2699259999999999</v>
      </c>
    </row>
    <row r="4333" spans="1:12" ht="45" customHeight="1" x14ac:dyDescent="0.25">
      <c r="A4333" s="82" t="s">
        <v>5598</v>
      </c>
      <c r="B4333" s="9" t="s">
        <v>4217</v>
      </c>
      <c r="C4333" s="9" t="s">
        <v>8046</v>
      </c>
      <c r="D4333" s="163">
        <v>0</v>
      </c>
      <c r="E4333" s="163">
        <v>0</v>
      </c>
      <c r="F4333" s="163">
        <v>0</v>
      </c>
      <c r="G4333" s="163">
        <v>0</v>
      </c>
      <c r="H4333" s="163">
        <v>5.1929999999999997E-3</v>
      </c>
      <c r="I4333" s="163">
        <v>1.6702000000000002E-2</v>
      </c>
      <c r="J4333" s="163">
        <v>0</v>
      </c>
      <c r="K4333" s="163">
        <v>5.1929999999999997E-3</v>
      </c>
      <c r="L4333" s="163">
        <v>1.6702000000000002E-2</v>
      </c>
    </row>
    <row r="4334" spans="1:12" ht="45" customHeight="1" x14ac:dyDescent="0.25">
      <c r="A4334" s="81" t="s">
        <v>5599</v>
      </c>
      <c r="B4334" s="23" t="s">
        <v>2342</v>
      </c>
      <c r="C4334" s="23" t="s">
        <v>3087</v>
      </c>
      <c r="D4334" s="162">
        <v>0</v>
      </c>
      <c r="E4334" s="162">
        <v>0.78928299999999996</v>
      </c>
      <c r="F4334" s="162">
        <v>6.0753120000000003</v>
      </c>
      <c r="G4334" s="162">
        <v>0</v>
      </c>
      <c r="H4334" s="162">
        <v>0</v>
      </c>
      <c r="I4334" s="162">
        <v>0</v>
      </c>
      <c r="J4334" s="162">
        <v>0</v>
      </c>
      <c r="K4334" s="162">
        <v>0.78928299999999996</v>
      </c>
      <c r="L4334" s="162">
        <v>6.0753120000000003</v>
      </c>
    </row>
    <row r="4335" spans="1:12" ht="45" customHeight="1" x14ac:dyDescent="0.25">
      <c r="A4335" s="82" t="s">
        <v>5599</v>
      </c>
      <c r="B4335" s="9" t="s">
        <v>2342</v>
      </c>
      <c r="C4335" s="9" t="s">
        <v>8046</v>
      </c>
      <c r="D4335" s="163">
        <v>0</v>
      </c>
      <c r="E4335" s="163">
        <v>1.2923E-2</v>
      </c>
      <c r="F4335" s="163">
        <v>6.1603999999999999E-2</v>
      </c>
      <c r="G4335" s="163">
        <v>0</v>
      </c>
      <c r="H4335" s="163">
        <v>3.457E-3</v>
      </c>
      <c r="I4335" s="163">
        <v>3.3625000000000002E-2</v>
      </c>
      <c r="J4335" s="163">
        <v>0</v>
      </c>
      <c r="K4335" s="163">
        <v>1.6379999999999999E-2</v>
      </c>
      <c r="L4335" s="163">
        <v>9.5228999999999994E-2</v>
      </c>
    </row>
    <row r="4336" spans="1:12" ht="45" customHeight="1" x14ac:dyDescent="0.25">
      <c r="A4336" s="81" t="s">
        <v>3763</v>
      </c>
      <c r="B4336" s="23" t="s">
        <v>1156</v>
      </c>
      <c r="C4336" s="23" t="s">
        <v>3081</v>
      </c>
      <c r="D4336" s="162">
        <v>0</v>
      </c>
      <c r="E4336" s="162">
        <v>0.42108499999999999</v>
      </c>
      <c r="F4336" s="162">
        <v>0.62253599999999998</v>
      </c>
      <c r="G4336" s="162">
        <v>0</v>
      </c>
      <c r="H4336" s="162">
        <v>0.38160300000000003</v>
      </c>
      <c r="I4336" s="162">
        <v>1.004489</v>
      </c>
      <c r="J4336" s="162">
        <v>0</v>
      </c>
      <c r="K4336" s="162">
        <v>0.80268799999999996</v>
      </c>
      <c r="L4336" s="162">
        <v>1.6270249999999999</v>
      </c>
    </row>
    <row r="4337" spans="1:12" ht="45" customHeight="1" x14ac:dyDescent="0.25">
      <c r="A4337" s="82" t="s">
        <v>3763</v>
      </c>
      <c r="B4337" s="9" t="s">
        <v>1156</v>
      </c>
      <c r="C4337" s="9" t="s">
        <v>8046</v>
      </c>
      <c r="D4337" s="163">
        <v>0</v>
      </c>
      <c r="E4337" s="163">
        <v>1.5100000000000001E-3</v>
      </c>
      <c r="F4337" s="163">
        <v>1.7430999999999999E-2</v>
      </c>
      <c r="G4337" s="163">
        <v>0</v>
      </c>
      <c r="H4337" s="163">
        <v>5.6940000000000003E-3</v>
      </c>
      <c r="I4337" s="163">
        <v>3.2245999999999997E-2</v>
      </c>
      <c r="J4337" s="163">
        <v>0</v>
      </c>
      <c r="K4337" s="163">
        <v>7.2040000000000003E-3</v>
      </c>
      <c r="L4337" s="163">
        <v>4.9676999999999999E-2</v>
      </c>
    </row>
    <row r="4338" spans="1:12" ht="45" customHeight="1" x14ac:dyDescent="0.25">
      <c r="A4338" s="81" t="s">
        <v>234</v>
      </c>
      <c r="B4338" s="23" t="s">
        <v>1157</v>
      </c>
      <c r="C4338" s="23" t="s">
        <v>3081</v>
      </c>
      <c r="D4338" s="162">
        <v>0</v>
      </c>
      <c r="E4338" s="162">
        <v>0.73700100000000002</v>
      </c>
      <c r="F4338" s="162">
        <v>4.2834560000000002</v>
      </c>
      <c r="G4338" s="162">
        <v>0</v>
      </c>
      <c r="H4338" s="162">
        <v>0.86824100000000004</v>
      </c>
      <c r="I4338" s="162">
        <v>7.673584</v>
      </c>
      <c r="J4338" s="162">
        <v>0</v>
      </c>
      <c r="K4338" s="162">
        <v>1.6052420000000001</v>
      </c>
      <c r="L4338" s="162">
        <v>11.957039999999999</v>
      </c>
    </row>
    <row r="4339" spans="1:12" ht="45" customHeight="1" x14ac:dyDescent="0.25">
      <c r="A4339" s="82" t="s">
        <v>234</v>
      </c>
      <c r="B4339" s="9" t="s">
        <v>1157</v>
      </c>
      <c r="C4339" s="9" t="s">
        <v>3084</v>
      </c>
      <c r="D4339" s="163">
        <v>0</v>
      </c>
      <c r="E4339" s="163">
        <v>0.11648699999999999</v>
      </c>
      <c r="F4339" s="163">
        <v>0.363481</v>
      </c>
      <c r="G4339" s="163">
        <v>0</v>
      </c>
      <c r="H4339" s="163">
        <v>0.12731100000000001</v>
      </c>
      <c r="I4339" s="163">
        <v>0.41483999999999999</v>
      </c>
      <c r="J4339" s="163">
        <v>0</v>
      </c>
      <c r="K4339" s="163">
        <v>0.24379799999999999</v>
      </c>
      <c r="L4339" s="163">
        <v>0.77832100000000004</v>
      </c>
    </row>
    <row r="4340" spans="1:12" ht="45" customHeight="1" x14ac:dyDescent="0.25">
      <c r="A4340" s="81" t="s">
        <v>234</v>
      </c>
      <c r="B4340" s="23" t="s">
        <v>1157</v>
      </c>
      <c r="C4340" s="23" t="s">
        <v>8046</v>
      </c>
      <c r="D4340" s="162">
        <v>0</v>
      </c>
      <c r="E4340" s="162">
        <v>1.6404999999999999E-2</v>
      </c>
      <c r="F4340" s="162">
        <v>5.7630000000000001E-2</v>
      </c>
      <c r="G4340" s="162">
        <v>0</v>
      </c>
      <c r="H4340" s="162">
        <v>4.6254999999999998E-2</v>
      </c>
      <c r="I4340" s="162">
        <v>1.0068349999999999</v>
      </c>
      <c r="J4340" s="162">
        <v>0</v>
      </c>
      <c r="K4340" s="162">
        <v>6.2659999999999993E-2</v>
      </c>
      <c r="L4340" s="162">
        <v>1.064465</v>
      </c>
    </row>
    <row r="4341" spans="1:12" ht="45" customHeight="1" x14ac:dyDescent="0.25">
      <c r="A4341" s="82" t="s">
        <v>3942</v>
      </c>
      <c r="B4341" s="9" t="s">
        <v>2345</v>
      </c>
      <c r="C4341" s="9" t="s">
        <v>3081</v>
      </c>
      <c r="D4341" s="163">
        <v>0</v>
      </c>
      <c r="E4341" s="163">
        <v>1.5939999999999999E-3</v>
      </c>
      <c r="F4341" s="163">
        <v>6.1775999999999998E-2</v>
      </c>
      <c r="G4341" s="163">
        <v>0</v>
      </c>
      <c r="H4341" s="163">
        <v>1.3978000000000001E-2</v>
      </c>
      <c r="I4341" s="163">
        <v>0.70867000000000002</v>
      </c>
      <c r="J4341" s="163">
        <v>0</v>
      </c>
      <c r="K4341" s="163">
        <v>1.5572000000000001E-2</v>
      </c>
      <c r="L4341" s="163">
        <v>0.77044599999999996</v>
      </c>
    </row>
    <row r="4342" spans="1:12" ht="45" customHeight="1" x14ac:dyDescent="0.25">
      <c r="A4342" s="81" t="s">
        <v>3942</v>
      </c>
      <c r="B4342" s="23" t="s">
        <v>2345</v>
      </c>
      <c r="C4342" s="23" t="s">
        <v>3088</v>
      </c>
      <c r="D4342" s="162">
        <v>0</v>
      </c>
      <c r="E4342" s="162">
        <v>1.162E-2</v>
      </c>
      <c r="F4342" s="162">
        <v>1.676898</v>
      </c>
      <c r="G4342" s="162">
        <v>0</v>
      </c>
      <c r="H4342" s="162">
        <v>1.37E-4</v>
      </c>
      <c r="I4342" s="162">
        <v>2.5808999999999999E-2</v>
      </c>
      <c r="J4342" s="162">
        <v>0</v>
      </c>
      <c r="K4342" s="162">
        <v>1.1757E-2</v>
      </c>
      <c r="L4342" s="162">
        <v>1.702707</v>
      </c>
    </row>
    <row r="4343" spans="1:12" ht="45" customHeight="1" x14ac:dyDescent="0.25">
      <c r="A4343" s="82" t="s">
        <v>3942</v>
      </c>
      <c r="B4343" s="9" t="s">
        <v>2345</v>
      </c>
      <c r="C4343" s="9" t="s">
        <v>8046</v>
      </c>
      <c r="D4343" s="163">
        <v>0</v>
      </c>
      <c r="E4343" s="163">
        <v>1.0300000000000001E-3</v>
      </c>
      <c r="F4343" s="163">
        <v>9.0218999999999994E-2</v>
      </c>
      <c r="G4343" s="163">
        <v>0</v>
      </c>
      <c r="H4343" s="163">
        <v>5.8399999999999997E-3</v>
      </c>
      <c r="I4343" s="163">
        <v>0.26385399999999998</v>
      </c>
      <c r="J4343" s="163">
        <v>0</v>
      </c>
      <c r="K4343" s="163">
        <v>6.8700000000000002E-3</v>
      </c>
      <c r="L4343" s="163">
        <v>0.35407300000000003</v>
      </c>
    </row>
    <row r="4344" spans="1:12" ht="45" customHeight="1" x14ac:dyDescent="0.25">
      <c r="A4344" s="81" t="s">
        <v>5603</v>
      </c>
      <c r="B4344" s="23" t="s">
        <v>2347</v>
      </c>
      <c r="C4344" s="23" t="s">
        <v>3089</v>
      </c>
      <c r="D4344" s="162">
        <v>0</v>
      </c>
      <c r="E4344" s="162">
        <v>0</v>
      </c>
      <c r="F4344" s="162">
        <v>0</v>
      </c>
      <c r="G4344" s="162">
        <v>0</v>
      </c>
      <c r="H4344" s="162">
        <v>9.0600000000000001E-4</v>
      </c>
      <c r="I4344" s="162">
        <v>0.66820199999999996</v>
      </c>
      <c r="J4344" s="162">
        <v>0</v>
      </c>
      <c r="K4344" s="162">
        <v>9.0600000000000001E-4</v>
      </c>
      <c r="L4344" s="162">
        <v>0.66820199999999996</v>
      </c>
    </row>
    <row r="4345" spans="1:12" ht="45" customHeight="1" x14ac:dyDescent="0.25">
      <c r="A4345" s="82" t="s">
        <v>5603</v>
      </c>
      <c r="B4345" s="9" t="s">
        <v>2347</v>
      </c>
      <c r="C4345" s="9" t="s">
        <v>8046</v>
      </c>
      <c r="D4345" s="163">
        <v>0</v>
      </c>
      <c r="E4345" s="163">
        <v>3.0000000000000001E-5</v>
      </c>
      <c r="F4345" s="163">
        <v>8.43E-3</v>
      </c>
      <c r="G4345" s="163">
        <v>0</v>
      </c>
      <c r="H4345" s="163">
        <v>1.056E-2</v>
      </c>
      <c r="I4345" s="163">
        <v>0.33013999999999999</v>
      </c>
      <c r="J4345" s="163">
        <v>0</v>
      </c>
      <c r="K4345" s="163">
        <v>1.059E-2</v>
      </c>
      <c r="L4345" s="163">
        <v>0.33856999999999998</v>
      </c>
    </row>
    <row r="4346" spans="1:12" ht="45" customHeight="1" x14ac:dyDescent="0.25">
      <c r="A4346" s="81" t="s">
        <v>5604</v>
      </c>
      <c r="B4346" s="23" t="s">
        <v>3346</v>
      </c>
      <c r="C4346" s="23" t="s">
        <v>3087</v>
      </c>
      <c r="D4346" s="162">
        <v>0</v>
      </c>
      <c r="E4346" s="162">
        <v>3.8388279999999999</v>
      </c>
      <c r="F4346" s="162">
        <v>24.245265</v>
      </c>
      <c r="G4346" s="162">
        <v>0</v>
      </c>
      <c r="H4346" s="162">
        <v>0</v>
      </c>
      <c r="I4346" s="162">
        <v>0</v>
      </c>
      <c r="J4346" s="162">
        <v>0</v>
      </c>
      <c r="K4346" s="162">
        <v>3.8388279999999999</v>
      </c>
      <c r="L4346" s="162">
        <v>24.245265</v>
      </c>
    </row>
    <row r="4347" spans="1:12" ht="45" customHeight="1" x14ac:dyDescent="0.25">
      <c r="A4347" s="82" t="s">
        <v>5604</v>
      </c>
      <c r="B4347" s="9" t="s">
        <v>3346</v>
      </c>
      <c r="C4347" s="9" t="s">
        <v>8046</v>
      </c>
      <c r="D4347" s="163">
        <v>0</v>
      </c>
      <c r="E4347" s="163">
        <v>5.1060000000000001E-2</v>
      </c>
      <c r="F4347" s="163">
        <v>0.20821000000000001</v>
      </c>
      <c r="G4347" s="163">
        <v>0</v>
      </c>
      <c r="H4347" s="163">
        <v>3.4429999999999999E-3</v>
      </c>
      <c r="I4347" s="163">
        <v>3.9409E-2</v>
      </c>
      <c r="J4347" s="163">
        <v>0</v>
      </c>
      <c r="K4347" s="163">
        <v>5.4503000000000003E-2</v>
      </c>
      <c r="L4347" s="163">
        <v>0.24761900000000001</v>
      </c>
    </row>
    <row r="4348" spans="1:12" ht="45" customHeight="1" x14ac:dyDescent="0.25">
      <c r="A4348" s="81" t="s">
        <v>5606</v>
      </c>
      <c r="B4348" s="23" t="s">
        <v>2349</v>
      </c>
      <c r="C4348" s="23" t="s">
        <v>3081</v>
      </c>
      <c r="D4348" s="162">
        <v>0</v>
      </c>
      <c r="E4348" s="162">
        <v>1.6219999999999998E-2</v>
      </c>
      <c r="F4348" s="162">
        <v>0.12783</v>
      </c>
      <c r="G4348" s="162">
        <v>0</v>
      </c>
      <c r="H4348" s="162">
        <v>0.11881</v>
      </c>
      <c r="I4348" s="162">
        <v>1.741482</v>
      </c>
      <c r="J4348" s="162">
        <v>0</v>
      </c>
      <c r="K4348" s="162">
        <v>0.13503000000000001</v>
      </c>
      <c r="L4348" s="162">
        <v>1.8693120000000001</v>
      </c>
    </row>
    <row r="4349" spans="1:12" ht="45" customHeight="1" x14ac:dyDescent="0.25">
      <c r="A4349" s="82" t="s">
        <v>5606</v>
      </c>
      <c r="B4349" s="9" t="s">
        <v>2349</v>
      </c>
      <c r="C4349" s="9" t="s">
        <v>3089</v>
      </c>
      <c r="D4349" s="163">
        <v>0</v>
      </c>
      <c r="E4349" s="163">
        <v>2.43E-4</v>
      </c>
      <c r="F4349" s="163">
        <v>2.63E-4</v>
      </c>
      <c r="G4349" s="163">
        <v>0</v>
      </c>
      <c r="H4349" s="163">
        <v>1.4886999999999999E-2</v>
      </c>
      <c r="I4349" s="163">
        <v>1.9645919999999999</v>
      </c>
      <c r="J4349" s="163">
        <v>0</v>
      </c>
      <c r="K4349" s="163">
        <v>1.5129999999999999E-2</v>
      </c>
      <c r="L4349" s="163">
        <v>1.964855</v>
      </c>
    </row>
    <row r="4350" spans="1:12" ht="45" customHeight="1" x14ac:dyDescent="0.25">
      <c r="A4350" s="81" t="s">
        <v>5606</v>
      </c>
      <c r="B4350" s="23" t="s">
        <v>2349</v>
      </c>
      <c r="C4350" s="23" t="s">
        <v>8046</v>
      </c>
      <c r="D4350" s="162">
        <v>0</v>
      </c>
      <c r="E4350" s="162">
        <v>9.0600000000000001E-4</v>
      </c>
      <c r="F4350" s="162">
        <v>3.6108000000000001E-2</v>
      </c>
      <c r="G4350" s="162">
        <v>0</v>
      </c>
      <c r="H4350" s="162">
        <v>3.6329999999999999E-3</v>
      </c>
      <c r="I4350" s="162">
        <v>0.13780100000000001</v>
      </c>
      <c r="J4350" s="162">
        <v>0</v>
      </c>
      <c r="K4350" s="162">
        <v>4.5389999999999996E-3</v>
      </c>
      <c r="L4350" s="162">
        <v>0.17390900000000001</v>
      </c>
    </row>
    <row r="4351" spans="1:12" ht="45" customHeight="1" x14ac:dyDescent="0.25">
      <c r="A4351" s="82" t="s">
        <v>5609</v>
      </c>
      <c r="B4351" s="9" t="s">
        <v>2351</v>
      </c>
      <c r="C4351" s="9" t="s">
        <v>3081</v>
      </c>
      <c r="D4351" s="163">
        <v>0</v>
      </c>
      <c r="E4351" s="163">
        <v>0.17174</v>
      </c>
      <c r="F4351" s="163">
        <v>0.74665099999999995</v>
      </c>
      <c r="G4351" s="163">
        <v>0</v>
      </c>
      <c r="H4351" s="163">
        <v>2.8969999999999998E-3</v>
      </c>
      <c r="I4351" s="163">
        <v>0.25714599999999999</v>
      </c>
      <c r="J4351" s="163">
        <v>0</v>
      </c>
      <c r="K4351" s="163">
        <v>0.17463699999999999</v>
      </c>
      <c r="L4351" s="163">
        <v>1.0037970000000001</v>
      </c>
    </row>
    <row r="4352" spans="1:12" ht="45" customHeight="1" x14ac:dyDescent="0.25">
      <c r="A4352" s="81" t="s">
        <v>5609</v>
      </c>
      <c r="B4352" s="23" t="s">
        <v>2351</v>
      </c>
      <c r="C4352" s="23" t="s">
        <v>8046</v>
      </c>
      <c r="D4352" s="162">
        <v>0</v>
      </c>
      <c r="E4352" s="162">
        <v>3.4500000000000003E-2</v>
      </c>
      <c r="F4352" s="162">
        <v>0.15634000000000001</v>
      </c>
      <c r="G4352" s="162">
        <v>0</v>
      </c>
      <c r="H4352" s="162">
        <v>5.8200000000000005E-4</v>
      </c>
      <c r="I4352" s="162">
        <v>2.0532999999999999E-2</v>
      </c>
      <c r="J4352" s="162">
        <v>0</v>
      </c>
      <c r="K4352" s="162">
        <v>3.5082000000000002E-2</v>
      </c>
      <c r="L4352" s="162">
        <v>0.176873</v>
      </c>
    </row>
    <row r="4353" spans="1:12" ht="45" customHeight="1" x14ac:dyDescent="0.25">
      <c r="A4353" s="82" t="s">
        <v>3503</v>
      </c>
      <c r="B4353" s="9" t="s">
        <v>1457</v>
      </c>
      <c r="C4353" s="9" t="s">
        <v>3081</v>
      </c>
      <c r="D4353" s="163">
        <v>0</v>
      </c>
      <c r="E4353" s="163">
        <v>7.5116000000000002E-2</v>
      </c>
      <c r="F4353" s="163">
        <v>1.74424</v>
      </c>
      <c r="G4353" s="163">
        <v>0</v>
      </c>
      <c r="H4353" s="163">
        <v>1.2017999999999999E-2</v>
      </c>
      <c r="I4353" s="163">
        <v>0.21521499999999999</v>
      </c>
      <c r="J4353" s="163">
        <v>0</v>
      </c>
      <c r="K4353" s="163">
        <v>8.7134000000000003E-2</v>
      </c>
      <c r="L4353" s="163">
        <v>1.9594549999999999</v>
      </c>
    </row>
    <row r="4354" spans="1:12" ht="45" customHeight="1" x14ac:dyDescent="0.25">
      <c r="A4354" s="81" t="s">
        <v>3503</v>
      </c>
      <c r="B4354" s="23" t="s">
        <v>1457</v>
      </c>
      <c r="C4354" s="23" t="s">
        <v>3083</v>
      </c>
      <c r="D4354" s="162">
        <v>0</v>
      </c>
      <c r="E4354" s="162">
        <v>0</v>
      </c>
      <c r="F4354" s="162">
        <v>0</v>
      </c>
      <c r="G4354" s="162">
        <v>0</v>
      </c>
      <c r="H4354" s="162">
        <v>0.14610999999999999</v>
      </c>
      <c r="I4354" s="162">
        <v>2.4528310000000002</v>
      </c>
      <c r="J4354" s="162">
        <v>0</v>
      </c>
      <c r="K4354" s="162">
        <v>0.14610999999999999</v>
      </c>
      <c r="L4354" s="162">
        <v>2.4528310000000002</v>
      </c>
    </row>
    <row r="4355" spans="1:12" ht="45" customHeight="1" x14ac:dyDescent="0.25">
      <c r="A4355" s="82" t="s">
        <v>3503</v>
      </c>
      <c r="B4355" s="9" t="s">
        <v>1457</v>
      </c>
      <c r="C4355" s="9" t="s">
        <v>8046</v>
      </c>
      <c r="D4355" s="163">
        <v>0</v>
      </c>
      <c r="E4355" s="163">
        <v>1.7649999999999999E-2</v>
      </c>
      <c r="F4355" s="163">
        <v>1.047E-2</v>
      </c>
      <c r="G4355" s="163">
        <v>0</v>
      </c>
      <c r="H4355" s="163">
        <v>0.104655</v>
      </c>
      <c r="I4355" s="163">
        <v>0.46887600000000001</v>
      </c>
      <c r="J4355" s="163">
        <v>0</v>
      </c>
      <c r="K4355" s="163">
        <v>0.122305</v>
      </c>
      <c r="L4355" s="163">
        <v>0.47934599999999999</v>
      </c>
    </row>
    <row r="4356" spans="1:12" ht="45" customHeight="1" x14ac:dyDescent="0.25">
      <c r="A4356" s="81" t="s">
        <v>5610</v>
      </c>
      <c r="B4356" s="23" t="s">
        <v>2353</v>
      </c>
      <c r="C4356" s="23" t="s">
        <v>3081</v>
      </c>
      <c r="D4356" s="162">
        <v>0</v>
      </c>
      <c r="E4356" s="162">
        <v>1.9081999999999998E-2</v>
      </c>
      <c r="F4356" s="162">
        <v>0.258405</v>
      </c>
      <c r="G4356" s="162">
        <v>0</v>
      </c>
      <c r="H4356" s="162">
        <v>5.2496000000000001E-2</v>
      </c>
      <c r="I4356" s="162">
        <v>0.73752200000000001</v>
      </c>
      <c r="J4356" s="162">
        <v>0</v>
      </c>
      <c r="K4356" s="162">
        <v>7.1578000000000003E-2</v>
      </c>
      <c r="L4356" s="162">
        <v>0.99592700000000001</v>
      </c>
    </row>
    <row r="4357" spans="1:12" ht="45" customHeight="1" x14ac:dyDescent="0.25">
      <c r="A4357" s="82" t="s">
        <v>5610</v>
      </c>
      <c r="B4357" s="9" t="s">
        <v>2353</v>
      </c>
      <c r="C4357" s="9" t="s">
        <v>8046</v>
      </c>
      <c r="D4357" s="163">
        <v>0</v>
      </c>
      <c r="E4357" s="163">
        <v>0</v>
      </c>
      <c r="F4357" s="163">
        <v>0</v>
      </c>
      <c r="G4357" s="163">
        <v>0</v>
      </c>
      <c r="H4357" s="163">
        <v>1.5466000000000001E-2</v>
      </c>
      <c r="I4357" s="163">
        <v>0.34268399999999999</v>
      </c>
      <c r="J4357" s="163">
        <v>0</v>
      </c>
      <c r="K4357" s="163">
        <v>1.5466000000000001E-2</v>
      </c>
      <c r="L4357" s="163">
        <v>0.34268399999999999</v>
      </c>
    </row>
    <row r="4358" spans="1:12" ht="45" customHeight="1" x14ac:dyDescent="0.25">
      <c r="A4358" s="81" t="s">
        <v>5613</v>
      </c>
      <c r="B4358" s="23" t="s">
        <v>3638</v>
      </c>
      <c r="C4358" s="23" t="s">
        <v>3081</v>
      </c>
      <c r="D4358" s="162">
        <v>0</v>
      </c>
      <c r="E4358" s="162">
        <v>7.5646000000000005E-2</v>
      </c>
      <c r="F4358" s="162">
        <v>0.89151400000000003</v>
      </c>
      <c r="G4358" s="162">
        <v>0</v>
      </c>
      <c r="H4358" s="162">
        <v>2.6020000000000001E-3</v>
      </c>
      <c r="I4358" s="162">
        <v>2.1304E-2</v>
      </c>
      <c r="J4358" s="162">
        <v>0</v>
      </c>
      <c r="K4358" s="162">
        <v>7.8247999999999998E-2</v>
      </c>
      <c r="L4358" s="162">
        <v>0.91281800000000002</v>
      </c>
    </row>
    <row r="4359" spans="1:12" ht="45" customHeight="1" x14ac:dyDescent="0.25">
      <c r="A4359" s="82" t="s">
        <v>5613</v>
      </c>
      <c r="B4359" s="9" t="s">
        <v>3638</v>
      </c>
      <c r="C4359" s="9" t="s">
        <v>3089</v>
      </c>
      <c r="D4359" s="163">
        <v>0</v>
      </c>
      <c r="E4359" s="163">
        <v>0</v>
      </c>
      <c r="F4359" s="163">
        <v>0</v>
      </c>
      <c r="G4359" s="163">
        <v>0</v>
      </c>
      <c r="H4359" s="163">
        <v>2.9999999999999997E-4</v>
      </c>
      <c r="I4359" s="163">
        <v>0.97499999999999998</v>
      </c>
      <c r="J4359" s="163">
        <v>0</v>
      </c>
      <c r="K4359" s="163">
        <v>2.9999999999999997E-4</v>
      </c>
      <c r="L4359" s="163">
        <v>0.97499999999999998</v>
      </c>
    </row>
    <row r="4360" spans="1:12" ht="45" customHeight="1" x14ac:dyDescent="0.25">
      <c r="A4360" s="81" t="s">
        <v>5613</v>
      </c>
      <c r="B4360" s="23" t="s">
        <v>3638</v>
      </c>
      <c r="C4360" s="23" t="s">
        <v>8046</v>
      </c>
      <c r="D4360" s="162">
        <v>0</v>
      </c>
      <c r="E4360" s="162">
        <v>8.7399999999999999E-4</v>
      </c>
      <c r="F4360" s="162">
        <v>2.7762999999999999E-2</v>
      </c>
      <c r="G4360" s="162">
        <v>0</v>
      </c>
      <c r="H4360" s="162">
        <v>0</v>
      </c>
      <c r="I4360" s="162">
        <v>0</v>
      </c>
      <c r="J4360" s="162">
        <v>0</v>
      </c>
      <c r="K4360" s="162">
        <v>8.7399999999999999E-4</v>
      </c>
      <c r="L4360" s="162">
        <v>2.7762999999999999E-2</v>
      </c>
    </row>
    <row r="4361" spans="1:12" ht="45" customHeight="1" x14ac:dyDescent="0.25">
      <c r="A4361" s="82" t="s">
        <v>5616</v>
      </c>
      <c r="B4361" s="9" t="s">
        <v>2355</v>
      </c>
      <c r="C4361" s="9" t="s">
        <v>3081</v>
      </c>
      <c r="D4361" s="163">
        <v>0</v>
      </c>
      <c r="E4361" s="163">
        <v>1.14E-3</v>
      </c>
      <c r="F4361" s="163">
        <v>9.3079999999999996E-2</v>
      </c>
      <c r="G4361" s="163">
        <v>0</v>
      </c>
      <c r="H4361" s="163">
        <v>4.6573999999999997E-2</v>
      </c>
      <c r="I4361" s="163">
        <v>1.1456280000000001</v>
      </c>
      <c r="J4361" s="163">
        <v>0</v>
      </c>
      <c r="K4361" s="163">
        <v>4.7713999999999999E-2</v>
      </c>
      <c r="L4361" s="163">
        <v>1.2387079999999999</v>
      </c>
    </row>
    <row r="4362" spans="1:12" ht="45" customHeight="1" x14ac:dyDescent="0.25">
      <c r="A4362" s="81" t="s">
        <v>5616</v>
      </c>
      <c r="B4362" s="23" t="s">
        <v>2355</v>
      </c>
      <c r="C4362" s="23" t="s">
        <v>8046</v>
      </c>
      <c r="D4362" s="162">
        <v>0</v>
      </c>
      <c r="E4362" s="162">
        <v>0</v>
      </c>
      <c r="F4362" s="162">
        <v>0</v>
      </c>
      <c r="G4362" s="162">
        <v>0</v>
      </c>
      <c r="H4362" s="162">
        <v>1.6521000000000001E-2</v>
      </c>
      <c r="I4362" s="162">
        <v>0.30528</v>
      </c>
      <c r="J4362" s="162">
        <v>0</v>
      </c>
      <c r="K4362" s="162">
        <v>1.6521000000000001E-2</v>
      </c>
      <c r="L4362" s="162">
        <v>0.30528</v>
      </c>
    </row>
    <row r="4363" spans="1:12" ht="45" customHeight="1" x14ac:dyDescent="0.25">
      <c r="A4363" s="82" t="s">
        <v>235</v>
      </c>
      <c r="B4363" s="9" t="s">
        <v>1168</v>
      </c>
      <c r="C4363" s="9" t="s">
        <v>3081</v>
      </c>
      <c r="D4363" s="163">
        <v>0</v>
      </c>
      <c r="E4363" s="163">
        <v>5.1896999999999999E-2</v>
      </c>
      <c r="F4363" s="163">
        <v>0.315913</v>
      </c>
      <c r="G4363" s="163">
        <v>0</v>
      </c>
      <c r="H4363" s="163">
        <v>0.21298300000000001</v>
      </c>
      <c r="I4363" s="163">
        <v>2.8562750000000001</v>
      </c>
      <c r="J4363" s="163">
        <v>0</v>
      </c>
      <c r="K4363" s="163">
        <v>0.26488</v>
      </c>
      <c r="L4363" s="163">
        <v>3.1721879999999998</v>
      </c>
    </row>
    <row r="4364" spans="1:12" ht="45" customHeight="1" x14ac:dyDescent="0.25">
      <c r="A4364" s="81" t="s">
        <v>235</v>
      </c>
      <c r="B4364" s="23" t="s">
        <v>1168</v>
      </c>
      <c r="C4364" s="23" t="s">
        <v>3082</v>
      </c>
      <c r="D4364" s="162">
        <v>0</v>
      </c>
      <c r="E4364" s="162">
        <v>0</v>
      </c>
      <c r="F4364" s="162">
        <v>0</v>
      </c>
      <c r="G4364" s="162">
        <v>0</v>
      </c>
      <c r="H4364" s="162">
        <v>8.4168999999999994E-2</v>
      </c>
      <c r="I4364" s="162">
        <v>0.59263200000000005</v>
      </c>
      <c r="J4364" s="162">
        <v>0</v>
      </c>
      <c r="K4364" s="162">
        <v>8.4168999999999994E-2</v>
      </c>
      <c r="L4364" s="162">
        <v>0.59263200000000005</v>
      </c>
    </row>
    <row r="4365" spans="1:12" ht="45" customHeight="1" x14ac:dyDescent="0.25">
      <c r="A4365" s="82" t="s">
        <v>235</v>
      </c>
      <c r="B4365" s="9" t="s">
        <v>1168</v>
      </c>
      <c r="C4365" s="9" t="s">
        <v>8046</v>
      </c>
      <c r="D4365" s="163">
        <v>0</v>
      </c>
      <c r="E4365" s="163">
        <v>1.9000000000000001E-5</v>
      </c>
      <c r="F4365" s="163">
        <v>2.0000000000000002E-5</v>
      </c>
      <c r="G4365" s="163">
        <v>0</v>
      </c>
      <c r="H4365" s="163">
        <v>9.6257999999999996E-2</v>
      </c>
      <c r="I4365" s="163">
        <v>0.31914300000000001</v>
      </c>
      <c r="J4365" s="163">
        <v>0</v>
      </c>
      <c r="K4365" s="163">
        <v>9.6277000000000001E-2</v>
      </c>
      <c r="L4365" s="163">
        <v>0.31916299999999997</v>
      </c>
    </row>
    <row r="4366" spans="1:12" ht="45" customHeight="1" x14ac:dyDescent="0.25">
      <c r="A4366" s="81" t="s">
        <v>5618</v>
      </c>
      <c r="B4366" s="23" t="s">
        <v>2357</v>
      </c>
      <c r="C4366" s="23" t="s">
        <v>3081</v>
      </c>
      <c r="D4366" s="162">
        <v>0</v>
      </c>
      <c r="E4366" s="162">
        <v>4.3968E-2</v>
      </c>
      <c r="F4366" s="162">
        <v>0.88966999999999996</v>
      </c>
      <c r="G4366" s="162">
        <v>0</v>
      </c>
      <c r="H4366" s="162">
        <v>1.0404999999999999E-2</v>
      </c>
      <c r="I4366" s="162">
        <v>0.107763</v>
      </c>
      <c r="J4366" s="162">
        <v>0</v>
      </c>
      <c r="K4366" s="162">
        <v>5.4372999999999998E-2</v>
      </c>
      <c r="L4366" s="162">
        <v>0.99743300000000001</v>
      </c>
    </row>
    <row r="4367" spans="1:12" ht="45" customHeight="1" x14ac:dyDescent="0.25">
      <c r="A4367" s="82" t="s">
        <v>5618</v>
      </c>
      <c r="B4367" s="9" t="s">
        <v>2357</v>
      </c>
      <c r="C4367" s="9" t="s">
        <v>3082</v>
      </c>
      <c r="D4367" s="163">
        <v>0</v>
      </c>
      <c r="E4367" s="163">
        <v>0.103266</v>
      </c>
      <c r="F4367" s="163">
        <v>1.287007</v>
      </c>
      <c r="G4367" s="163">
        <v>0</v>
      </c>
      <c r="H4367" s="163">
        <v>1.3370000000000001E-3</v>
      </c>
      <c r="I4367" s="163">
        <v>3.1833E-2</v>
      </c>
      <c r="J4367" s="163">
        <v>0</v>
      </c>
      <c r="K4367" s="163">
        <v>0.104603</v>
      </c>
      <c r="L4367" s="163">
        <v>1.31884</v>
      </c>
    </row>
    <row r="4368" spans="1:12" ht="45" customHeight="1" x14ac:dyDescent="0.25">
      <c r="A4368" s="81" t="s">
        <v>5619</v>
      </c>
      <c r="B4368" s="23" t="s">
        <v>4218</v>
      </c>
      <c r="C4368" s="23" t="s">
        <v>3081</v>
      </c>
      <c r="D4368" s="162">
        <v>0</v>
      </c>
      <c r="E4368" s="162">
        <v>3.1050000000000001E-3</v>
      </c>
      <c r="F4368" s="162">
        <v>0.107863</v>
      </c>
      <c r="G4368" s="162">
        <v>0</v>
      </c>
      <c r="H4368" s="162">
        <v>6.4354999999999996E-2</v>
      </c>
      <c r="I4368" s="162">
        <v>2.9625309999999998</v>
      </c>
      <c r="J4368" s="162">
        <v>0</v>
      </c>
      <c r="K4368" s="162">
        <v>6.7460000000000006E-2</v>
      </c>
      <c r="L4368" s="162">
        <v>3.0703939999999998</v>
      </c>
    </row>
    <row r="4369" spans="1:12" ht="45" customHeight="1" x14ac:dyDescent="0.25">
      <c r="A4369" s="82" t="s">
        <v>5619</v>
      </c>
      <c r="B4369" s="9" t="s">
        <v>4218</v>
      </c>
      <c r="C4369" s="9" t="s">
        <v>3082</v>
      </c>
      <c r="D4369" s="163">
        <v>0</v>
      </c>
      <c r="E4369" s="163">
        <v>1.9675000000000002E-2</v>
      </c>
      <c r="F4369" s="163">
        <v>0.51357299999999995</v>
      </c>
      <c r="G4369" s="163">
        <v>0</v>
      </c>
      <c r="H4369" s="163">
        <v>3.8499999999999998E-4</v>
      </c>
      <c r="I4369" s="163">
        <v>9.1649999999999995E-3</v>
      </c>
      <c r="J4369" s="163">
        <v>0</v>
      </c>
      <c r="K4369" s="163">
        <v>2.0060000000000001E-2</v>
      </c>
      <c r="L4369" s="163">
        <v>0.52273800000000004</v>
      </c>
    </row>
    <row r="4370" spans="1:12" ht="45" customHeight="1" x14ac:dyDescent="0.25">
      <c r="A4370" s="81" t="s">
        <v>5620</v>
      </c>
      <c r="B4370" s="23" t="s">
        <v>2358</v>
      </c>
      <c r="C4370" s="23" t="s">
        <v>3081</v>
      </c>
      <c r="D4370" s="162">
        <v>0</v>
      </c>
      <c r="E4370" s="162">
        <v>4.8300000000000001E-3</v>
      </c>
      <c r="F4370" s="162">
        <v>3.8574999999999998E-2</v>
      </c>
      <c r="G4370" s="162">
        <v>0</v>
      </c>
      <c r="H4370" s="162">
        <v>5.7570000000000003E-2</v>
      </c>
      <c r="I4370" s="162">
        <v>0.96916800000000003</v>
      </c>
      <c r="J4370" s="162">
        <v>0</v>
      </c>
      <c r="K4370" s="162">
        <v>6.2399999999999997E-2</v>
      </c>
      <c r="L4370" s="162">
        <v>1.0077430000000001</v>
      </c>
    </row>
    <row r="4371" spans="1:12" ht="45" customHeight="1" x14ac:dyDescent="0.25">
      <c r="A4371" s="82" t="s">
        <v>5620</v>
      </c>
      <c r="B4371" s="9" t="s">
        <v>2358</v>
      </c>
      <c r="C4371" s="9" t="s">
        <v>8046</v>
      </c>
      <c r="D4371" s="163">
        <v>0</v>
      </c>
      <c r="E4371" s="163">
        <v>0</v>
      </c>
      <c r="F4371" s="163">
        <v>0</v>
      </c>
      <c r="G4371" s="163">
        <v>0</v>
      </c>
      <c r="H4371" s="163">
        <v>1.0057999999999999E-2</v>
      </c>
      <c r="I4371" s="163">
        <v>0.27788099999999999</v>
      </c>
      <c r="J4371" s="163">
        <v>0</v>
      </c>
      <c r="K4371" s="163">
        <v>1.0057999999999999E-2</v>
      </c>
      <c r="L4371" s="163">
        <v>0.27788099999999999</v>
      </c>
    </row>
    <row r="4372" spans="1:12" ht="45" customHeight="1" x14ac:dyDescent="0.25">
      <c r="A4372" s="81" t="s">
        <v>5621</v>
      </c>
      <c r="B4372" s="23" t="s">
        <v>2359</v>
      </c>
      <c r="C4372" s="23" t="s">
        <v>3082</v>
      </c>
      <c r="D4372" s="162">
        <v>0</v>
      </c>
      <c r="E4372" s="162">
        <v>7.9950999999999994E-2</v>
      </c>
      <c r="F4372" s="162">
        <v>0.83296899999999996</v>
      </c>
      <c r="G4372" s="162">
        <v>0</v>
      </c>
      <c r="H4372" s="162">
        <v>2.0000000000000002E-5</v>
      </c>
      <c r="I4372" s="162">
        <v>1E-4</v>
      </c>
      <c r="J4372" s="162">
        <v>0</v>
      </c>
      <c r="K4372" s="162">
        <v>7.9971E-2</v>
      </c>
      <c r="L4372" s="162">
        <v>0.83306899999999995</v>
      </c>
    </row>
    <row r="4373" spans="1:12" ht="45" customHeight="1" x14ac:dyDescent="0.25">
      <c r="A4373" s="82" t="s">
        <v>5621</v>
      </c>
      <c r="B4373" s="9" t="s">
        <v>2359</v>
      </c>
      <c r="C4373" s="9" t="s">
        <v>8046</v>
      </c>
      <c r="D4373" s="163">
        <v>0</v>
      </c>
      <c r="E4373" s="163">
        <v>3.9259999999999998E-3</v>
      </c>
      <c r="F4373" s="163">
        <v>7.1244000000000002E-2</v>
      </c>
      <c r="G4373" s="163">
        <v>0</v>
      </c>
      <c r="H4373" s="163">
        <v>7.3650999999999994E-2</v>
      </c>
      <c r="I4373" s="163">
        <v>0.28836499999999998</v>
      </c>
      <c r="J4373" s="163">
        <v>0</v>
      </c>
      <c r="K4373" s="163">
        <v>7.7576999999999993E-2</v>
      </c>
      <c r="L4373" s="163">
        <v>0.35960900000000001</v>
      </c>
    </row>
    <row r="4374" spans="1:12" ht="45" customHeight="1" x14ac:dyDescent="0.25">
      <c r="A4374" s="81" t="s">
        <v>5622</v>
      </c>
      <c r="B4374" s="23" t="s">
        <v>2360</v>
      </c>
      <c r="C4374" s="23" t="s">
        <v>3081</v>
      </c>
      <c r="D4374" s="162">
        <v>0</v>
      </c>
      <c r="E4374" s="162">
        <v>7.2584999999999997E-2</v>
      </c>
      <c r="F4374" s="162">
        <v>1.2074130000000001</v>
      </c>
      <c r="G4374" s="162">
        <v>0</v>
      </c>
      <c r="H4374" s="162">
        <v>6.8900000000000003E-3</v>
      </c>
      <c r="I4374" s="162">
        <v>0.38255</v>
      </c>
      <c r="J4374" s="162">
        <v>0</v>
      </c>
      <c r="K4374" s="162">
        <v>7.9475000000000004E-2</v>
      </c>
      <c r="L4374" s="162">
        <v>1.589963</v>
      </c>
    </row>
    <row r="4375" spans="1:12" ht="45" customHeight="1" x14ac:dyDescent="0.25">
      <c r="A4375" s="82" t="s">
        <v>5622</v>
      </c>
      <c r="B4375" s="9" t="s">
        <v>2360</v>
      </c>
      <c r="C4375" s="9" t="s">
        <v>8046</v>
      </c>
      <c r="D4375" s="163">
        <v>0</v>
      </c>
      <c r="E4375" s="163">
        <v>1.0921999999999999E-2</v>
      </c>
      <c r="F4375" s="163">
        <v>7.8295000000000003E-2</v>
      </c>
      <c r="G4375" s="163">
        <v>0</v>
      </c>
      <c r="H4375" s="163">
        <v>1.1999999999999999E-3</v>
      </c>
      <c r="I4375" s="163">
        <v>5.2500000000000003E-3</v>
      </c>
      <c r="J4375" s="163">
        <v>0</v>
      </c>
      <c r="K4375" s="163">
        <v>1.2122000000000001E-2</v>
      </c>
      <c r="L4375" s="163">
        <v>8.3544999999999994E-2</v>
      </c>
    </row>
    <row r="4376" spans="1:12" ht="45" customHeight="1" x14ac:dyDescent="0.25">
      <c r="A4376" s="81" t="s">
        <v>5625</v>
      </c>
      <c r="B4376" s="23" t="s">
        <v>2363</v>
      </c>
      <c r="C4376" s="23" t="s">
        <v>3081</v>
      </c>
      <c r="D4376" s="162">
        <v>0</v>
      </c>
      <c r="E4376" s="162">
        <v>0.31656499999999999</v>
      </c>
      <c r="F4376" s="162">
        <v>2.4892189999999998</v>
      </c>
      <c r="G4376" s="162">
        <v>0</v>
      </c>
      <c r="H4376" s="162">
        <v>2.1059999999999999E-2</v>
      </c>
      <c r="I4376" s="162">
        <v>0.16214500000000001</v>
      </c>
      <c r="J4376" s="162">
        <v>0</v>
      </c>
      <c r="K4376" s="162">
        <v>0.33762500000000001</v>
      </c>
      <c r="L4376" s="162">
        <v>2.6513640000000001</v>
      </c>
    </row>
    <row r="4377" spans="1:12" ht="45" customHeight="1" x14ac:dyDescent="0.25">
      <c r="A4377" s="82" t="s">
        <v>5625</v>
      </c>
      <c r="B4377" s="9" t="s">
        <v>2363</v>
      </c>
      <c r="C4377" s="9" t="s">
        <v>8046</v>
      </c>
      <c r="D4377" s="163">
        <v>0</v>
      </c>
      <c r="E4377" s="163">
        <v>5.0000000000000004E-6</v>
      </c>
      <c r="F4377" s="163">
        <v>4.5000000000000003E-5</v>
      </c>
      <c r="G4377" s="163">
        <v>0</v>
      </c>
      <c r="H4377" s="163">
        <v>2.5343999999999998E-2</v>
      </c>
      <c r="I4377" s="163">
        <v>0.11033800000000001</v>
      </c>
      <c r="J4377" s="163">
        <v>0</v>
      </c>
      <c r="K4377" s="163">
        <v>2.5349E-2</v>
      </c>
      <c r="L4377" s="163">
        <v>0.110383</v>
      </c>
    </row>
    <row r="4378" spans="1:12" ht="45" customHeight="1" x14ac:dyDescent="0.25">
      <c r="A4378" s="81" t="s">
        <v>5627</v>
      </c>
      <c r="B4378" s="23" t="s">
        <v>969</v>
      </c>
      <c r="C4378" s="23" t="s">
        <v>3081</v>
      </c>
      <c r="D4378" s="162">
        <v>0</v>
      </c>
      <c r="E4378" s="162">
        <v>0.96842200000000001</v>
      </c>
      <c r="F4378" s="162">
        <v>3.855416</v>
      </c>
      <c r="G4378" s="162">
        <v>0</v>
      </c>
      <c r="H4378" s="162">
        <v>0.14249600000000001</v>
      </c>
      <c r="I4378" s="162">
        <v>1.8310470000000001</v>
      </c>
      <c r="J4378" s="162">
        <v>0</v>
      </c>
      <c r="K4378" s="162">
        <v>1.1109180000000001</v>
      </c>
      <c r="L4378" s="162">
        <v>5.6864629999999998</v>
      </c>
    </row>
    <row r="4379" spans="1:12" ht="45" customHeight="1" x14ac:dyDescent="0.25">
      <c r="A4379" s="82" t="s">
        <v>5627</v>
      </c>
      <c r="B4379" s="9" t="s">
        <v>969</v>
      </c>
      <c r="C4379" s="9" t="s">
        <v>3084</v>
      </c>
      <c r="D4379" s="163">
        <v>0</v>
      </c>
      <c r="E4379" s="163">
        <v>0</v>
      </c>
      <c r="F4379" s="163">
        <v>0</v>
      </c>
      <c r="G4379" s="163">
        <v>0</v>
      </c>
      <c r="H4379" s="163">
        <v>1.2700309999999999</v>
      </c>
      <c r="I4379" s="163">
        <v>13.188404999999999</v>
      </c>
      <c r="J4379" s="163">
        <v>0</v>
      </c>
      <c r="K4379" s="163">
        <v>1.2700309999999999</v>
      </c>
      <c r="L4379" s="163">
        <v>13.188404999999999</v>
      </c>
    </row>
    <row r="4380" spans="1:12" ht="45" customHeight="1" x14ac:dyDescent="0.25">
      <c r="A4380" s="81" t="s">
        <v>5627</v>
      </c>
      <c r="B4380" s="23" t="s">
        <v>969</v>
      </c>
      <c r="C4380" s="23" t="s">
        <v>8046</v>
      </c>
      <c r="D4380" s="162">
        <v>0</v>
      </c>
      <c r="E4380" s="162">
        <v>1.737E-2</v>
      </c>
      <c r="F4380" s="162">
        <v>6.9364999999999996E-2</v>
      </c>
      <c r="G4380" s="162">
        <v>0</v>
      </c>
      <c r="H4380" s="162">
        <v>6.4425999999999997E-2</v>
      </c>
      <c r="I4380" s="162">
        <v>0.33037699999999998</v>
      </c>
      <c r="J4380" s="162">
        <v>0</v>
      </c>
      <c r="K4380" s="162">
        <v>8.1795999999999994E-2</v>
      </c>
      <c r="L4380" s="162">
        <v>0.39974199999999999</v>
      </c>
    </row>
    <row r="4381" spans="1:12" ht="45" customHeight="1" x14ac:dyDescent="0.25">
      <c r="A4381" s="82" t="s">
        <v>3102</v>
      </c>
      <c r="B4381" s="9" t="s">
        <v>3103</v>
      </c>
      <c r="C4381" s="9" t="s">
        <v>3081</v>
      </c>
      <c r="D4381" s="163">
        <v>0</v>
      </c>
      <c r="E4381" s="163">
        <v>3.1941999999999998E-2</v>
      </c>
      <c r="F4381" s="163">
        <v>1.9383140000000001</v>
      </c>
      <c r="G4381" s="163">
        <v>0</v>
      </c>
      <c r="H4381" s="163">
        <v>0.11122899999999999</v>
      </c>
      <c r="I4381" s="163">
        <v>0.2475</v>
      </c>
      <c r="J4381" s="163">
        <v>0</v>
      </c>
      <c r="K4381" s="163">
        <v>0.14317099999999999</v>
      </c>
      <c r="L4381" s="163">
        <v>2.1858140000000001</v>
      </c>
    </row>
    <row r="4382" spans="1:12" ht="45" customHeight="1" x14ac:dyDescent="0.25">
      <c r="A4382" s="81" t="s">
        <v>3102</v>
      </c>
      <c r="B4382" s="23" t="s">
        <v>3103</v>
      </c>
      <c r="C4382" s="23" t="s">
        <v>8046</v>
      </c>
      <c r="D4382" s="162">
        <v>0</v>
      </c>
      <c r="E4382" s="162">
        <v>0</v>
      </c>
      <c r="F4382" s="162">
        <v>0</v>
      </c>
      <c r="G4382" s="162">
        <v>0</v>
      </c>
      <c r="H4382" s="162">
        <v>1.45E-4</v>
      </c>
      <c r="I4382" s="162">
        <v>2.6580000000000002E-3</v>
      </c>
      <c r="J4382" s="162">
        <v>0</v>
      </c>
      <c r="K4382" s="162">
        <v>1.45E-4</v>
      </c>
      <c r="L4382" s="162">
        <v>2.6580000000000002E-3</v>
      </c>
    </row>
    <row r="4383" spans="1:12" ht="45" customHeight="1" x14ac:dyDescent="0.25">
      <c r="A4383" s="82" t="s">
        <v>5628</v>
      </c>
      <c r="B4383" s="9" t="s">
        <v>3639</v>
      </c>
      <c r="C4383" s="9" t="s">
        <v>3081</v>
      </c>
      <c r="D4383" s="163">
        <v>0</v>
      </c>
      <c r="E4383" s="163">
        <v>7.2803000000000007E-2</v>
      </c>
      <c r="F4383" s="163">
        <v>0.40324300000000002</v>
      </c>
      <c r="G4383" s="163">
        <v>0</v>
      </c>
      <c r="H4383" s="163">
        <v>3.725E-3</v>
      </c>
      <c r="I4383" s="163">
        <v>0.37577700000000003</v>
      </c>
      <c r="J4383" s="163">
        <v>0</v>
      </c>
      <c r="K4383" s="163">
        <v>7.6527999999999999E-2</v>
      </c>
      <c r="L4383" s="163">
        <v>0.77902000000000005</v>
      </c>
    </row>
    <row r="4384" spans="1:12" ht="45" customHeight="1" x14ac:dyDescent="0.25">
      <c r="A4384" s="81" t="s">
        <v>5628</v>
      </c>
      <c r="B4384" s="23" t="s">
        <v>3639</v>
      </c>
      <c r="C4384" s="23" t="s">
        <v>8046</v>
      </c>
      <c r="D4384" s="162">
        <v>0</v>
      </c>
      <c r="E4384" s="162">
        <v>0</v>
      </c>
      <c r="F4384" s="162">
        <v>0</v>
      </c>
      <c r="G4384" s="162">
        <v>0</v>
      </c>
      <c r="H4384" s="162">
        <v>6.7400000000000001E-4</v>
      </c>
      <c r="I4384" s="162">
        <v>0.44322299999999998</v>
      </c>
      <c r="J4384" s="162">
        <v>0</v>
      </c>
      <c r="K4384" s="162">
        <v>6.7400000000000001E-4</v>
      </c>
      <c r="L4384" s="162">
        <v>0.44322299999999998</v>
      </c>
    </row>
    <row r="4385" spans="1:12" ht="45" customHeight="1" x14ac:dyDescent="0.25">
      <c r="A4385" s="82" t="s">
        <v>5629</v>
      </c>
      <c r="B4385" s="9" t="s">
        <v>2365</v>
      </c>
      <c r="C4385" s="9" t="s">
        <v>3081</v>
      </c>
      <c r="D4385" s="163">
        <v>0</v>
      </c>
      <c r="E4385" s="163">
        <v>0.170324</v>
      </c>
      <c r="F4385" s="163">
        <v>2.2773629999999998</v>
      </c>
      <c r="G4385" s="163">
        <v>0</v>
      </c>
      <c r="H4385" s="163">
        <v>1.472E-3</v>
      </c>
      <c r="I4385" s="163">
        <v>1.6594000000000001E-2</v>
      </c>
      <c r="J4385" s="163">
        <v>0</v>
      </c>
      <c r="K4385" s="163">
        <v>0.171796</v>
      </c>
      <c r="L4385" s="163">
        <v>2.2939569999999998</v>
      </c>
    </row>
    <row r="4386" spans="1:12" ht="45" customHeight="1" x14ac:dyDescent="0.25">
      <c r="A4386" s="81" t="s">
        <v>5629</v>
      </c>
      <c r="B4386" s="23" t="s">
        <v>2365</v>
      </c>
      <c r="C4386" s="23" t="s">
        <v>8046</v>
      </c>
      <c r="D4386" s="162">
        <v>0</v>
      </c>
      <c r="E4386" s="162">
        <v>4.6540000000000002E-3</v>
      </c>
      <c r="F4386" s="162">
        <v>6.1161E-2</v>
      </c>
      <c r="G4386" s="162">
        <v>0</v>
      </c>
      <c r="H4386" s="162">
        <v>3.3319999999999999E-3</v>
      </c>
      <c r="I4386" s="162">
        <v>1.0377000000000001E-2</v>
      </c>
      <c r="J4386" s="162">
        <v>0</v>
      </c>
      <c r="K4386" s="162">
        <v>7.986E-3</v>
      </c>
      <c r="L4386" s="162">
        <v>7.1538000000000004E-2</v>
      </c>
    </row>
    <row r="4387" spans="1:12" ht="45" customHeight="1" x14ac:dyDescent="0.25">
      <c r="A4387" s="82" t="s">
        <v>5630</v>
      </c>
      <c r="B4387" s="9" t="s">
        <v>4219</v>
      </c>
      <c r="C4387" s="9" t="s">
        <v>3081</v>
      </c>
      <c r="D4387" s="163">
        <v>0</v>
      </c>
      <c r="E4387" s="163">
        <v>0</v>
      </c>
      <c r="F4387" s="163">
        <v>0</v>
      </c>
      <c r="G4387" s="163">
        <v>0</v>
      </c>
      <c r="H4387" s="163">
        <v>7.9904000000000003E-2</v>
      </c>
      <c r="I4387" s="163">
        <v>0.66841899999999999</v>
      </c>
      <c r="J4387" s="163">
        <v>0</v>
      </c>
      <c r="K4387" s="163">
        <v>7.9904000000000003E-2</v>
      </c>
      <c r="L4387" s="163">
        <v>0.66841899999999999</v>
      </c>
    </row>
    <row r="4388" spans="1:12" ht="45" customHeight="1" x14ac:dyDescent="0.25">
      <c r="A4388" s="81" t="s">
        <v>5630</v>
      </c>
      <c r="B4388" s="23" t="s">
        <v>4219</v>
      </c>
      <c r="C4388" s="23" t="s">
        <v>3089</v>
      </c>
      <c r="D4388" s="162">
        <v>0</v>
      </c>
      <c r="E4388" s="162">
        <v>0</v>
      </c>
      <c r="F4388" s="162">
        <v>0</v>
      </c>
      <c r="G4388" s="162">
        <v>0</v>
      </c>
      <c r="H4388" s="162">
        <v>0.107304</v>
      </c>
      <c r="I4388" s="162">
        <v>0.71891400000000005</v>
      </c>
      <c r="J4388" s="162">
        <v>0</v>
      </c>
      <c r="K4388" s="162">
        <v>0.107304</v>
      </c>
      <c r="L4388" s="162">
        <v>0.71891400000000005</v>
      </c>
    </row>
    <row r="4389" spans="1:12" ht="45" customHeight="1" x14ac:dyDescent="0.25">
      <c r="A4389" s="82" t="s">
        <v>5630</v>
      </c>
      <c r="B4389" s="9" t="s">
        <v>4219</v>
      </c>
      <c r="C4389" s="9" t="s">
        <v>8046</v>
      </c>
      <c r="D4389" s="163">
        <v>0</v>
      </c>
      <c r="E4389" s="163">
        <v>0</v>
      </c>
      <c r="F4389" s="163">
        <v>0</v>
      </c>
      <c r="G4389" s="163">
        <v>0</v>
      </c>
      <c r="H4389" s="163">
        <v>3.2717999999999997E-2</v>
      </c>
      <c r="I4389" s="163">
        <v>0.26033400000000001</v>
      </c>
      <c r="J4389" s="163">
        <v>0</v>
      </c>
      <c r="K4389" s="163">
        <v>3.2717999999999997E-2</v>
      </c>
      <c r="L4389" s="163">
        <v>0.26033400000000001</v>
      </c>
    </row>
    <row r="4390" spans="1:12" ht="45" customHeight="1" x14ac:dyDescent="0.25">
      <c r="A4390" s="81" t="s">
        <v>3823</v>
      </c>
      <c r="B4390" s="23" t="s">
        <v>1182</v>
      </c>
      <c r="C4390" s="23" t="s">
        <v>3081</v>
      </c>
      <c r="D4390" s="162">
        <v>0</v>
      </c>
      <c r="E4390" s="162">
        <v>1.9483360000000001</v>
      </c>
      <c r="F4390" s="162">
        <v>24.751177999999999</v>
      </c>
      <c r="G4390" s="162">
        <v>0</v>
      </c>
      <c r="H4390" s="162">
        <v>7.7355999999999994E-2</v>
      </c>
      <c r="I4390" s="162">
        <v>1.2902739999999999</v>
      </c>
      <c r="J4390" s="162">
        <v>0</v>
      </c>
      <c r="K4390" s="162">
        <v>2.0256919999999998</v>
      </c>
      <c r="L4390" s="162">
        <v>26.041452</v>
      </c>
    </row>
    <row r="4391" spans="1:12" ht="45" customHeight="1" x14ac:dyDescent="0.25">
      <c r="A4391" s="82" t="s">
        <v>3823</v>
      </c>
      <c r="B4391" s="9" t="s">
        <v>1182</v>
      </c>
      <c r="C4391" s="9" t="s">
        <v>3082</v>
      </c>
      <c r="D4391" s="163">
        <v>0</v>
      </c>
      <c r="E4391" s="163">
        <v>0.50645600000000002</v>
      </c>
      <c r="F4391" s="163">
        <v>7.1825190000000001</v>
      </c>
      <c r="G4391" s="163">
        <v>0</v>
      </c>
      <c r="H4391" s="163">
        <v>2.0010000000000002E-3</v>
      </c>
      <c r="I4391" s="163">
        <v>0.234876</v>
      </c>
      <c r="J4391" s="163">
        <v>0</v>
      </c>
      <c r="K4391" s="163">
        <v>0.50845700000000005</v>
      </c>
      <c r="L4391" s="163">
        <v>7.417395</v>
      </c>
    </row>
    <row r="4392" spans="1:12" ht="45" customHeight="1" x14ac:dyDescent="0.25">
      <c r="A4392" s="81" t="s">
        <v>3823</v>
      </c>
      <c r="B4392" s="23" t="s">
        <v>1182</v>
      </c>
      <c r="C4392" s="23" t="s">
        <v>3084</v>
      </c>
      <c r="D4392" s="162">
        <v>0</v>
      </c>
      <c r="E4392" s="162">
        <v>0.12922700000000001</v>
      </c>
      <c r="F4392" s="162">
        <v>1.199713</v>
      </c>
      <c r="G4392" s="162">
        <v>0</v>
      </c>
      <c r="H4392" s="162">
        <v>1.1328E-2</v>
      </c>
      <c r="I4392" s="162">
        <v>0.62381299999999995</v>
      </c>
      <c r="J4392" s="162">
        <v>0</v>
      </c>
      <c r="K4392" s="162">
        <v>0.14055500000000001</v>
      </c>
      <c r="L4392" s="162">
        <v>1.823526</v>
      </c>
    </row>
    <row r="4393" spans="1:12" ht="45" customHeight="1" x14ac:dyDescent="0.25">
      <c r="A4393" s="82" t="s">
        <v>3823</v>
      </c>
      <c r="B4393" s="9" t="s">
        <v>1182</v>
      </c>
      <c r="C4393" s="9" t="s">
        <v>3087</v>
      </c>
      <c r="D4393" s="163">
        <v>0</v>
      </c>
      <c r="E4393" s="163">
        <v>0</v>
      </c>
      <c r="F4393" s="163">
        <v>0</v>
      </c>
      <c r="G4393" s="163">
        <v>0</v>
      </c>
      <c r="H4393" s="163">
        <v>4.4619999999999998E-3</v>
      </c>
      <c r="I4393" s="163">
        <v>2.4648970000000001</v>
      </c>
      <c r="J4393" s="163">
        <v>0</v>
      </c>
      <c r="K4393" s="163">
        <v>4.4619999999999998E-3</v>
      </c>
      <c r="L4393" s="163">
        <v>2.4648970000000001</v>
      </c>
    </row>
    <row r="4394" spans="1:12" ht="45" customHeight="1" x14ac:dyDescent="0.25">
      <c r="A4394" s="81" t="s">
        <v>3823</v>
      </c>
      <c r="B4394" s="23" t="s">
        <v>1182</v>
      </c>
      <c r="C4394" s="23" t="s">
        <v>3089</v>
      </c>
      <c r="D4394" s="162">
        <v>0</v>
      </c>
      <c r="E4394" s="162">
        <v>0</v>
      </c>
      <c r="F4394" s="162">
        <v>0</v>
      </c>
      <c r="G4394" s="162">
        <v>0</v>
      </c>
      <c r="H4394" s="162">
        <v>0.14268600000000001</v>
      </c>
      <c r="I4394" s="162">
        <v>2.6254650000000002</v>
      </c>
      <c r="J4394" s="162">
        <v>0</v>
      </c>
      <c r="K4394" s="162">
        <v>0.14268600000000001</v>
      </c>
      <c r="L4394" s="162">
        <v>2.6254650000000002</v>
      </c>
    </row>
    <row r="4395" spans="1:12" ht="45" customHeight="1" x14ac:dyDescent="0.25">
      <c r="A4395" s="82" t="s">
        <v>3823</v>
      </c>
      <c r="B4395" s="9" t="s">
        <v>1182</v>
      </c>
      <c r="C4395" s="9" t="s">
        <v>8046</v>
      </c>
      <c r="D4395" s="163">
        <v>0</v>
      </c>
      <c r="E4395" s="163">
        <v>3.5949000000000002E-2</v>
      </c>
      <c r="F4395" s="163">
        <v>0.255471</v>
      </c>
      <c r="G4395" s="163">
        <v>0</v>
      </c>
      <c r="H4395" s="163">
        <v>2.464E-3</v>
      </c>
      <c r="I4395" s="163">
        <v>7.1613999999999997E-2</v>
      </c>
      <c r="J4395" s="163">
        <v>0</v>
      </c>
      <c r="K4395" s="163">
        <v>3.8413000000000003E-2</v>
      </c>
      <c r="L4395" s="163">
        <v>0.32708500000000001</v>
      </c>
    </row>
    <row r="4396" spans="1:12" ht="45" customHeight="1" x14ac:dyDescent="0.25">
      <c r="A4396" s="81" t="s">
        <v>5632</v>
      </c>
      <c r="B4396" s="23" t="s">
        <v>3014</v>
      </c>
      <c r="C4396" s="23" t="s">
        <v>3081</v>
      </c>
      <c r="D4396" s="162">
        <v>0</v>
      </c>
      <c r="E4396" s="162">
        <v>2.5999999999999998E-5</v>
      </c>
      <c r="F4396" s="162">
        <v>4.3999000000000003E-2</v>
      </c>
      <c r="G4396" s="162">
        <v>0</v>
      </c>
      <c r="H4396" s="162">
        <v>9.7214999999999996E-2</v>
      </c>
      <c r="I4396" s="162">
        <v>0.62746900000000005</v>
      </c>
      <c r="J4396" s="162">
        <v>0</v>
      </c>
      <c r="K4396" s="162">
        <v>9.7240999999999994E-2</v>
      </c>
      <c r="L4396" s="162">
        <v>0.67146799999999995</v>
      </c>
    </row>
    <row r="4397" spans="1:12" ht="45" customHeight="1" x14ac:dyDescent="0.25">
      <c r="A4397" s="82" t="s">
        <v>5632</v>
      </c>
      <c r="B4397" s="9" t="s">
        <v>3014</v>
      </c>
      <c r="C4397" s="9" t="s">
        <v>3082</v>
      </c>
      <c r="D4397" s="163">
        <v>0</v>
      </c>
      <c r="E4397" s="163">
        <v>0.05</v>
      </c>
      <c r="F4397" s="163">
        <v>1.395</v>
      </c>
      <c r="G4397" s="163">
        <v>0</v>
      </c>
      <c r="H4397" s="163">
        <v>7.0000000000000001E-3</v>
      </c>
      <c r="I4397" s="163">
        <v>0.01</v>
      </c>
      <c r="J4397" s="163">
        <v>0</v>
      </c>
      <c r="K4397" s="163">
        <v>5.7000000000000002E-2</v>
      </c>
      <c r="L4397" s="163">
        <v>1.405</v>
      </c>
    </row>
    <row r="4398" spans="1:12" ht="45" customHeight="1" x14ac:dyDescent="0.25">
      <c r="A4398" s="81" t="s">
        <v>5632</v>
      </c>
      <c r="B4398" s="23" t="s">
        <v>3014</v>
      </c>
      <c r="C4398" s="23" t="s">
        <v>8046</v>
      </c>
      <c r="D4398" s="162">
        <v>0</v>
      </c>
      <c r="E4398" s="162">
        <v>0</v>
      </c>
      <c r="F4398" s="162">
        <v>0</v>
      </c>
      <c r="G4398" s="162">
        <v>0</v>
      </c>
      <c r="H4398" s="162">
        <v>9.7040000000000008E-3</v>
      </c>
      <c r="I4398" s="162">
        <v>6.5398999999999999E-2</v>
      </c>
      <c r="J4398" s="162">
        <v>0</v>
      </c>
      <c r="K4398" s="162">
        <v>9.7040000000000008E-3</v>
      </c>
      <c r="L4398" s="162">
        <v>6.5398999999999999E-2</v>
      </c>
    </row>
    <row r="4399" spans="1:12" ht="45" customHeight="1" x14ac:dyDescent="0.25">
      <c r="A4399" s="82" t="s">
        <v>3920</v>
      </c>
      <c r="B4399" s="9" t="s">
        <v>2367</v>
      </c>
      <c r="C4399" s="9" t="s">
        <v>3087</v>
      </c>
      <c r="D4399" s="163">
        <v>0</v>
      </c>
      <c r="E4399" s="163">
        <v>0</v>
      </c>
      <c r="F4399" s="163">
        <v>0</v>
      </c>
      <c r="G4399" s="163">
        <v>0</v>
      </c>
      <c r="H4399" s="163">
        <v>5.0299999999999997E-3</v>
      </c>
      <c r="I4399" s="163">
        <v>0.52479100000000001</v>
      </c>
      <c r="J4399" s="163">
        <v>0</v>
      </c>
      <c r="K4399" s="163">
        <v>5.0299999999999997E-3</v>
      </c>
      <c r="L4399" s="163">
        <v>0.52479100000000001</v>
      </c>
    </row>
    <row r="4400" spans="1:12" ht="45" customHeight="1" x14ac:dyDescent="0.25">
      <c r="A4400" s="81" t="s">
        <v>3920</v>
      </c>
      <c r="B4400" s="23" t="s">
        <v>2367</v>
      </c>
      <c r="C4400" s="23" t="s">
        <v>3089</v>
      </c>
      <c r="D4400" s="162">
        <v>0</v>
      </c>
      <c r="E4400" s="162">
        <v>0</v>
      </c>
      <c r="F4400" s="162">
        <v>0</v>
      </c>
      <c r="G4400" s="162">
        <v>0</v>
      </c>
      <c r="H4400" s="162">
        <v>1.155E-3</v>
      </c>
      <c r="I4400" s="162">
        <v>0.99018700000000004</v>
      </c>
      <c r="J4400" s="162">
        <v>0</v>
      </c>
      <c r="K4400" s="162">
        <v>1.155E-3</v>
      </c>
      <c r="L4400" s="162">
        <v>0.99018700000000004</v>
      </c>
    </row>
    <row r="4401" spans="1:12" ht="45" customHeight="1" x14ac:dyDescent="0.25">
      <c r="A4401" s="82" t="s">
        <v>3920</v>
      </c>
      <c r="B4401" s="9" t="s">
        <v>2367</v>
      </c>
      <c r="C4401" s="9" t="s">
        <v>8046</v>
      </c>
      <c r="D4401" s="163">
        <v>0</v>
      </c>
      <c r="E4401" s="163">
        <v>3.0221000000000001E-2</v>
      </c>
      <c r="F4401" s="163">
        <v>0.19342400000000001</v>
      </c>
      <c r="G4401" s="163">
        <v>0</v>
      </c>
      <c r="H4401" s="163">
        <v>5.8210999999999999E-2</v>
      </c>
      <c r="I4401" s="163">
        <v>0.27223199999999997</v>
      </c>
      <c r="J4401" s="163">
        <v>0</v>
      </c>
      <c r="K4401" s="163">
        <v>8.8431999999999997E-2</v>
      </c>
      <c r="L4401" s="163">
        <v>0.46565600000000001</v>
      </c>
    </row>
    <row r="4402" spans="1:12" ht="45" customHeight="1" x14ac:dyDescent="0.25">
      <c r="A4402" s="81" t="s">
        <v>5635</v>
      </c>
      <c r="B4402" s="23" t="s">
        <v>3350</v>
      </c>
      <c r="C4402" s="23" t="s">
        <v>3081</v>
      </c>
      <c r="D4402" s="162">
        <v>0</v>
      </c>
      <c r="E4402" s="162">
        <v>6.1593330000000002</v>
      </c>
      <c r="F4402" s="162">
        <v>23.451111000000001</v>
      </c>
      <c r="G4402" s="162">
        <v>0</v>
      </c>
      <c r="H4402" s="162">
        <v>7.0039999999999998E-3</v>
      </c>
      <c r="I4402" s="162">
        <v>1.1154000000000001E-2</v>
      </c>
      <c r="J4402" s="162">
        <v>0</v>
      </c>
      <c r="K4402" s="162">
        <v>6.1663370000000004</v>
      </c>
      <c r="L4402" s="162">
        <v>23.462264999999999</v>
      </c>
    </row>
    <row r="4403" spans="1:12" ht="45" customHeight="1" x14ac:dyDescent="0.25">
      <c r="A4403" s="82" t="s">
        <v>5635</v>
      </c>
      <c r="B4403" s="9" t="s">
        <v>3350</v>
      </c>
      <c r="C4403" s="9" t="s">
        <v>3082</v>
      </c>
      <c r="D4403" s="163">
        <v>0</v>
      </c>
      <c r="E4403" s="163">
        <v>0.368344</v>
      </c>
      <c r="F4403" s="163">
        <v>2.3405550000000002</v>
      </c>
      <c r="G4403" s="163">
        <v>0</v>
      </c>
      <c r="H4403" s="163">
        <v>9.7999999999999997E-3</v>
      </c>
      <c r="I4403" s="163">
        <v>5.5999999999999999E-3</v>
      </c>
      <c r="J4403" s="163">
        <v>0</v>
      </c>
      <c r="K4403" s="163">
        <v>0.37814399999999998</v>
      </c>
      <c r="L4403" s="163">
        <v>2.346155</v>
      </c>
    </row>
    <row r="4404" spans="1:12" ht="45" customHeight="1" x14ac:dyDescent="0.25">
      <c r="A4404" s="81" t="s">
        <v>5635</v>
      </c>
      <c r="B4404" s="23" t="s">
        <v>3350</v>
      </c>
      <c r="C4404" s="23" t="s">
        <v>8046</v>
      </c>
      <c r="D4404" s="162">
        <v>0</v>
      </c>
      <c r="E4404" s="162">
        <v>2.2499999999999998E-3</v>
      </c>
      <c r="F4404" s="162">
        <v>7.9433000000000004E-2</v>
      </c>
      <c r="G4404" s="162">
        <v>0</v>
      </c>
      <c r="H4404" s="162">
        <v>0</v>
      </c>
      <c r="I4404" s="162">
        <v>0</v>
      </c>
      <c r="J4404" s="162">
        <v>0</v>
      </c>
      <c r="K4404" s="162">
        <v>2.2499999999999998E-3</v>
      </c>
      <c r="L4404" s="162">
        <v>7.9433000000000004E-2</v>
      </c>
    </row>
    <row r="4405" spans="1:12" ht="45" customHeight="1" x14ac:dyDescent="0.25">
      <c r="A4405" s="82" t="s">
        <v>236</v>
      </c>
      <c r="B4405" s="9" t="s">
        <v>1443</v>
      </c>
      <c r="C4405" s="9" t="s">
        <v>3081</v>
      </c>
      <c r="D4405" s="163">
        <v>0</v>
      </c>
      <c r="E4405" s="163">
        <v>0.94678499999999999</v>
      </c>
      <c r="F4405" s="163">
        <v>17.912853999999999</v>
      </c>
      <c r="G4405" s="163">
        <v>0</v>
      </c>
      <c r="H4405" s="163">
        <v>2.3117890000000001</v>
      </c>
      <c r="I4405" s="163">
        <v>18.865516</v>
      </c>
      <c r="J4405" s="163">
        <v>0</v>
      </c>
      <c r="K4405" s="163">
        <v>3.2585739999999999</v>
      </c>
      <c r="L4405" s="163">
        <v>36.778370000000002</v>
      </c>
    </row>
    <row r="4406" spans="1:12" ht="45" customHeight="1" x14ac:dyDescent="0.25">
      <c r="A4406" s="81" t="s">
        <v>236</v>
      </c>
      <c r="B4406" s="23" t="s">
        <v>1443</v>
      </c>
      <c r="C4406" s="23" t="s">
        <v>3083</v>
      </c>
      <c r="D4406" s="162">
        <v>0</v>
      </c>
      <c r="E4406" s="162">
        <v>0</v>
      </c>
      <c r="F4406" s="162">
        <v>0</v>
      </c>
      <c r="G4406" s="162">
        <v>0</v>
      </c>
      <c r="H4406" s="162">
        <v>2.9489999999999998E-3</v>
      </c>
      <c r="I4406" s="162">
        <v>0.70004599999999995</v>
      </c>
      <c r="J4406" s="162">
        <v>0</v>
      </c>
      <c r="K4406" s="162">
        <v>2.9489999999999998E-3</v>
      </c>
      <c r="L4406" s="162">
        <v>0.70004599999999995</v>
      </c>
    </row>
    <row r="4407" spans="1:12" ht="45" customHeight="1" x14ac:dyDescent="0.25">
      <c r="A4407" s="82" t="s">
        <v>236</v>
      </c>
      <c r="B4407" s="9" t="s">
        <v>1443</v>
      </c>
      <c r="C4407" s="9" t="s">
        <v>3084</v>
      </c>
      <c r="D4407" s="163">
        <v>0</v>
      </c>
      <c r="E4407" s="163">
        <v>6.0899999999999995E-4</v>
      </c>
      <c r="F4407" s="163">
        <v>7.6039999999999996E-3</v>
      </c>
      <c r="G4407" s="163">
        <v>0</v>
      </c>
      <c r="H4407" s="163">
        <v>0.46360400000000002</v>
      </c>
      <c r="I4407" s="163">
        <v>7.7665490000000004</v>
      </c>
      <c r="J4407" s="163">
        <v>0</v>
      </c>
      <c r="K4407" s="163">
        <v>0.46421299999999999</v>
      </c>
      <c r="L4407" s="163">
        <v>7.7741530000000001</v>
      </c>
    </row>
    <row r="4408" spans="1:12" ht="45" customHeight="1" x14ac:dyDescent="0.25">
      <c r="A4408" s="81" t="s">
        <v>236</v>
      </c>
      <c r="B4408" s="23" t="s">
        <v>1443</v>
      </c>
      <c r="C4408" s="23" t="s">
        <v>3089</v>
      </c>
      <c r="D4408" s="162">
        <v>0</v>
      </c>
      <c r="E4408" s="162">
        <v>6.7000000000000002E-5</v>
      </c>
      <c r="F4408" s="162">
        <v>2.7060000000000001E-3</v>
      </c>
      <c r="G4408" s="162">
        <v>0</v>
      </c>
      <c r="H4408" s="162">
        <v>3.5229000000000003E-2</v>
      </c>
      <c r="I4408" s="162">
        <v>0.687392</v>
      </c>
      <c r="J4408" s="162">
        <v>0</v>
      </c>
      <c r="K4408" s="162">
        <v>3.5296000000000001E-2</v>
      </c>
      <c r="L4408" s="162">
        <v>0.69009799999999999</v>
      </c>
    </row>
    <row r="4409" spans="1:12" ht="45" customHeight="1" x14ac:dyDescent="0.25">
      <c r="A4409" s="82" t="s">
        <v>236</v>
      </c>
      <c r="B4409" s="9" t="s">
        <v>1443</v>
      </c>
      <c r="C4409" s="9" t="s">
        <v>8046</v>
      </c>
      <c r="D4409" s="163">
        <v>0</v>
      </c>
      <c r="E4409" s="163">
        <v>8.9918999999999999E-2</v>
      </c>
      <c r="F4409" s="163">
        <v>0.43274299999999999</v>
      </c>
      <c r="G4409" s="163">
        <v>0</v>
      </c>
      <c r="H4409" s="163">
        <v>3.8420999999999997E-2</v>
      </c>
      <c r="I4409" s="163">
        <v>0.936172</v>
      </c>
      <c r="J4409" s="163">
        <v>0</v>
      </c>
      <c r="K4409" s="163">
        <v>0.12834000000000001</v>
      </c>
      <c r="L4409" s="163">
        <v>1.3689150000000001</v>
      </c>
    </row>
    <row r="4410" spans="1:12" ht="45" customHeight="1" x14ac:dyDescent="0.25">
      <c r="A4410" s="81" t="s">
        <v>6693</v>
      </c>
      <c r="B4410" s="23" t="s">
        <v>6995</v>
      </c>
      <c r="C4410" s="23" t="s">
        <v>3089</v>
      </c>
      <c r="D4410" s="162">
        <v>0</v>
      </c>
      <c r="E4410" s="162">
        <v>0</v>
      </c>
      <c r="F4410" s="162">
        <v>0</v>
      </c>
      <c r="G4410" s="162">
        <v>0</v>
      </c>
      <c r="H4410" s="162">
        <v>6.0263999999999998E-2</v>
      </c>
      <c r="I4410" s="162">
        <v>4.1399999999999997</v>
      </c>
      <c r="J4410" s="162">
        <v>0</v>
      </c>
      <c r="K4410" s="162">
        <v>6.0263999999999998E-2</v>
      </c>
      <c r="L4410" s="162">
        <v>4.1399999999999997</v>
      </c>
    </row>
    <row r="4411" spans="1:12" ht="45" customHeight="1" x14ac:dyDescent="0.25">
      <c r="A4411" s="82" t="s">
        <v>5637</v>
      </c>
      <c r="B4411" s="9" t="s">
        <v>4220</v>
      </c>
      <c r="C4411" s="9" t="s">
        <v>3081</v>
      </c>
      <c r="D4411" s="163">
        <v>0</v>
      </c>
      <c r="E4411" s="163">
        <v>0.13749400000000001</v>
      </c>
      <c r="F4411" s="163">
        <v>3.2835000000000001</v>
      </c>
      <c r="G4411" s="163">
        <v>0</v>
      </c>
      <c r="H4411" s="163">
        <v>0</v>
      </c>
      <c r="I4411" s="163">
        <v>0</v>
      </c>
      <c r="J4411" s="163">
        <v>0</v>
      </c>
      <c r="K4411" s="163">
        <v>0.13749400000000001</v>
      </c>
      <c r="L4411" s="163">
        <v>3.2835000000000001</v>
      </c>
    </row>
    <row r="4412" spans="1:12" ht="45" customHeight="1" x14ac:dyDescent="0.25">
      <c r="A4412" s="81" t="s">
        <v>5637</v>
      </c>
      <c r="B4412" s="23" t="s">
        <v>4220</v>
      </c>
      <c r="C4412" s="23" t="s">
        <v>3082</v>
      </c>
      <c r="D4412" s="162">
        <v>0</v>
      </c>
      <c r="E4412" s="162">
        <v>0.11357100000000001</v>
      </c>
      <c r="F4412" s="162">
        <v>3.4497230000000001</v>
      </c>
      <c r="G4412" s="162">
        <v>0</v>
      </c>
      <c r="H4412" s="162">
        <v>0</v>
      </c>
      <c r="I4412" s="162">
        <v>0</v>
      </c>
      <c r="J4412" s="162">
        <v>0</v>
      </c>
      <c r="K4412" s="162">
        <v>0.11357100000000001</v>
      </c>
      <c r="L4412" s="162">
        <v>3.4497230000000001</v>
      </c>
    </row>
    <row r="4413" spans="1:12" ht="45" customHeight="1" x14ac:dyDescent="0.25">
      <c r="A4413" s="82" t="s">
        <v>5637</v>
      </c>
      <c r="B4413" s="9" t="s">
        <v>4220</v>
      </c>
      <c r="C4413" s="9" t="s">
        <v>8046</v>
      </c>
      <c r="D4413" s="163">
        <v>0</v>
      </c>
      <c r="E4413" s="163">
        <v>1.539E-3</v>
      </c>
      <c r="F4413" s="163">
        <v>2.1337999999999999E-2</v>
      </c>
      <c r="G4413" s="163">
        <v>0</v>
      </c>
      <c r="H4413" s="163">
        <v>0</v>
      </c>
      <c r="I4413" s="163">
        <v>0</v>
      </c>
      <c r="J4413" s="163">
        <v>0</v>
      </c>
      <c r="K4413" s="163">
        <v>1.539E-3</v>
      </c>
      <c r="L4413" s="163">
        <v>2.1337999999999999E-2</v>
      </c>
    </row>
    <row r="4414" spans="1:12" ht="45" customHeight="1" x14ac:dyDescent="0.25">
      <c r="A4414" s="81" t="s">
        <v>5638</v>
      </c>
      <c r="B4414" s="23" t="s">
        <v>4221</v>
      </c>
      <c r="C4414" s="23" t="s">
        <v>3081</v>
      </c>
      <c r="D4414" s="162">
        <v>0</v>
      </c>
      <c r="E4414" s="162">
        <v>0.67600300000000002</v>
      </c>
      <c r="F4414" s="162">
        <v>19.418163</v>
      </c>
      <c r="G4414" s="162">
        <v>0</v>
      </c>
      <c r="H4414" s="162">
        <v>0</v>
      </c>
      <c r="I4414" s="162">
        <v>0</v>
      </c>
      <c r="J4414" s="162">
        <v>0</v>
      </c>
      <c r="K4414" s="162">
        <v>0.67600300000000002</v>
      </c>
      <c r="L4414" s="162">
        <v>19.418163</v>
      </c>
    </row>
    <row r="4415" spans="1:12" ht="45" customHeight="1" x14ac:dyDescent="0.25">
      <c r="A4415" s="82" t="s">
        <v>5639</v>
      </c>
      <c r="B4415" s="9" t="s">
        <v>3640</v>
      </c>
      <c r="C4415" s="9" t="s">
        <v>3081</v>
      </c>
      <c r="D4415" s="163">
        <v>0</v>
      </c>
      <c r="E4415" s="163">
        <v>16.527989000000002</v>
      </c>
      <c r="F4415" s="163">
        <v>477.431354</v>
      </c>
      <c r="G4415" s="163">
        <v>0</v>
      </c>
      <c r="H4415" s="163">
        <v>0</v>
      </c>
      <c r="I4415" s="163">
        <v>0</v>
      </c>
      <c r="J4415" s="163">
        <v>0</v>
      </c>
      <c r="K4415" s="163">
        <v>16.527989000000002</v>
      </c>
      <c r="L4415" s="163">
        <v>477.431354</v>
      </c>
    </row>
    <row r="4416" spans="1:12" ht="45" customHeight="1" x14ac:dyDescent="0.25">
      <c r="A4416" s="81" t="s">
        <v>5639</v>
      </c>
      <c r="B4416" s="23" t="s">
        <v>3640</v>
      </c>
      <c r="C4416" s="23" t="s">
        <v>3082</v>
      </c>
      <c r="D4416" s="162">
        <v>0</v>
      </c>
      <c r="E4416" s="162">
        <v>3.9789999999999999E-2</v>
      </c>
      <c r="F4416" s="162">
        <v>0.83875100000000002</v>
      </c>
      <c r="G4416" s="162">
        <v>0</v>
      </c>
      <c r="H4416" s="162">
        <v>0</v>
      </c>
      <c r="I4416" s="162">
        <v>0</v>
      </c>
      <c r="J4416" s="162">
        <v>0</v>
      </c>
      <c r="K4416" s="162">
        <v>3.9789999999999999E-2</v>
      </c>
      <c r="L4416" s="162">
        <v>0.83875100000000002</v>
      </c>
    </row>
    <row r="4417" spans="1:12" ht="45" customHeight="1" x14ac:dyDescent="0.25">
      <c r="A4417" s="82" t="s">
        <v>5639</v>
      </c>
      <c r="B4417" s="9" t="s">
        <v>3640</v>
      </c>
      <c r="C4417" s="9" t="s">
        <v>3083</v>
      </c>
      <c r="D4417" s="163">
        <v>0</v>
      </c>
      <c r="E4417" s="163">
        <v>6.7579440000000002</v>
      </c>
      <c r="F4417" s="163">
        <v>88.035470000000004</v>
      </c>
      <c r="G4417" s="163">
        <v>0</v>
      </c>
      <c r="H4417" s="163">
        <v>0</v>
      </c>
      <c r="I4417" s="163">
        <v>0</v>
      </c>
      <c r="J4417" s="163">
        <v>0</v>
      </c>
      <c r="K4417" s="163">
        <v>6.7579440000000002</v>
      </c>
      <c r="L4417" s="163">
        <v>88.035470000000004</v>
      </c>
    </row>
    <row r="4418" spans="1:12" ht="45" customHeight="1" x14ac:dyDescent="0.25">
      <c r="A4418" s="81" t="s">
        <v>5639</v>
      </c>
      <c r="B4418" s="23" t="s">
        <v>3640</v>
      </c>
      <c r="C4418" s="23" t="s">
        <v>3084</v>
      </c>
      <c r="D4418" s="162">
        <v>0</v>
      </c>
      <c r="E4418" s="162">
        <v>103.810841</v>
      </c>
      <c r="F4418" s="162">
        <v>2073.3036510000002</v>
      </c>
      <c r="G4418" s="162">
        <v>0</v>
      </c>
      <c r="H4418" s="162">
        <v>0</v>
      </c>
      <c r="I4418" s="162">
        <v>0</v>
      </c>
      <c r="J4418" s="162">
        <v>0</v>
      </c>
      <c r="K4418" s="162">
        <v>103.810841</v>
      </c>
      <c r="L4418" s="162">
        <v>2073.3036510000002</v>
      </c>
    </row>
    <row r="4419" spans="1:12" ht="45" customHeight="1" x14ac:dyDescent="0.25">
      <c r="A4419" s="82" t="s">
        <v>5639</v>
      </c>
      <c r="B4419" s="9" t="s">
        <v>3640</v>
      </c>
      <c r="C4419" s="9" t="s">
        <v>3085</v>
      </c>
      <c r="D4419" s="163">
        <v>0</v>
      </c>
      <c r="E4419" s="163">
        <v>1.9330719999999999</v>
      </c>
      <c r="F4419" s="163">
        <v>60.057609999999997</v>
      </c>
      <c r="G4419" s="163">
        <v>0</v>
      </c>
      <c r="H4419" s="163">
        <v>0</v>
      </c>
      <c r="I4419" s="163">
        <v>0</v>
      </c>
      <c r="J4419" s="163">
        <v>0</v>
      </c>
      <c r="K4419" s="163">
        <v>1.9330719999999999</v>
      </c>
      <c r="L4419" s="163">
        <v>60.057609999999997</v>
      </c>
    </row>
    <row r="4420" spans="1:12" ht="45" customHeight="1" x14ac:dyDescent="0.25">
      <c r="A4420" s="81" t="s">
        <v>5639</v>
      </c>
      <c r="B4420" s="23" t="s">
        <v>3640</v>
      </c>
      <c r="C4420" s="23" t="s">
        <v>3087</v>
      </c>
      <c r="D4420" s="162">
        <v>0</v>
      </c>
      <c r="E4420" s="162">
        <v>11.367787999999999</v>
      </c>
      <c r="F4420" s="162">
        <v>356.45057100000002</v>
      </c>
      <c r="G4420" s="162">
        <v>0</v>
      </c>
      <c r="H4420" s="162">
        <v>0</v>
      </c>
      <c r="I4420" s="162">
        <v>0</v>
      </c>
      <c r="J4420" s="162">
        <v>0</v>
      </c>
      <c r="K4420" s="162">
        <v>11.367787999999999</v>
      </c>
      <c r="L4420" s="162">
        <v>356.45057100000002</v>
      </c>
    </row>
    <row r="4421" spans="1:12" ht="45" customHeight="1" x14ac:dyDescent="0.25">
      <c r="A4421" s="82" t="s">
        <v>5639</v>
      </c>
      <c r="B4421" s="9" t="s">
        <v>3640</v>
      </c>
      <c r="C4421" s="9" t="s">
        <v>3089</v>
      </c>
      <c r="D4421" s="163">
        <v>0</v>
      </c>
      <c r="E4421" s="163">
        <v>8.4992830000000001</v>
      </c>
      <c r="F4421" s="163">
        <v>236.25933800000001</v>
      </c>
      <c r="G4421" s="163">
        <v>0</v>
      </c>
      <c r="H4421" s="163">
        <v>0</v>
      </c>
      <c r="I4421" s="163">
        <v>0</v>
      </c>
      <c r="J4421" s="163">
        <v>0</v>
      </c>
      <c r="K4421" s="163">
        <v>8.4992830000000001</v>
      </c>
      <c r="L4421" s="163">
        <v>236.25933800000001</v>
      </c>
    </row>
    <row r="4422" spans="1:12" ht="45" customHeight="1" x14ac:dyDescent="0.25">
      <c r="A4422" s="81" t="s">
        <v>5639</v>
      </c>
      <c r="B4422" s="23" t="s">
        <v>3640</v>
      </c>
      <c r="C4422" s="23" t="s">
        <v>3090</v>
      </c>
      <c r="D4422" s="162">
        <v>0</v>
      </c>
      <c r="E4422" s="162">
        <v>0.18074000000000001</v>
      </c>
      <c r="F4422" s="162">
        <v>1.8361050000000001</v>
      </c>
      <c r="G4422" s="162">
        <v>0</v>
      </c>
      <c r="H4422" s="162">
        <v>0</v>
      </c>
      <c r="I4422" s="162">
        <v>0</v>
      </c>
      <c r="J4422" s="162">
        <v>0</v>
      </c>
      <c r="K4422" s="162">
        <v>0.18074000000000001</v>
      </c>
      <c r="L4422" s="162">
        <v>1.8361050000000001</v>
      </c>
    </row>
    <row r="4423" spans="1:12" ht="45" customHeight="1" x14ac:dyDescent="0.25">
      <c r="A4423" s="82" t="s">
        <v>5640</v>
      </c>
      <c r="B4423" s="9" t="s">
        <v>1257</v>
      </c>
      <c r="C4423" s="9" t="s">
        <v>3081</v>
      </c>
      <c r="D4423" s="163">
        <v>0</v>
      </c>
      <c r="E4423" s="163">
        <v>0.34831600000000001</v>
      </c>
      <c r="F4423" s="163">
        <v>12.470725</v>
      </c>
      <c r="G4423" s="163">
        <v>0</v>
      </c>
      <c r="H4423" s="163">
        <v>1.0189999999999999E-3</v>
      </c>
      <c r="I4423" s="163">
        <v>2.8497999999999999E-2</v>
      </c>
      <c r="J4423" s="163">
        <v>0</v>
      </c>
      <c r="K4423" s="163">
        <v>0.34933500000000001</v>
      </c>
      <c r="L4423" s="163">
        <v>12.499223000000001</v>
      </c>
    </row>
    <row r="4424" spans="1:12" ht="45" customHeight="1" x14ac:dyDescent="0.25">
      <c r="A4424" s="81" t="s">
        <v>5640</v>
      </c>
      <c r="B4424" s="23" t="s">
        <v>1257</v>
      </c>
      <c r="C4424" s="23" t="s">
        <v>3082</v>
      </c>
      <c r="D4424" s="162">
        <v>0</v>
      </c>
      <c r="E4424" s="162">
        <v>3.8552000000000003E-2</v>
      </c>
      <c r="F4424" s="162">
        <v>1.0369980000000001</v>
      </c>
      <c r="G4424" s="162">
        <v>0</v>
      </c>
      <c r="H4424" s="162">
        <v>0</v>
      </c>
      <c r="I4424" s="162">
        <v>0</v>
      </c>
      <c r="J4424" s="162">
        <v>0</v>
      </c>
      <c r="K4424" s="162">
        <v>3.8552000000000003E-2</v>
      </c>
      <c r="L4424" s="162">
        <v>1.0369980000000001</v>
      </c>
    </row>
    <row r="4425" spans="1:12" ht="45" customHeight="1" x14ac:dyDescent="0.25">
      <c r="A4425" s="82" t="s">
        <v>5640</v>
      </c>
      <c r="B4425" s="9" t="s">
        <v>1257</v>
      </c>
      <c r="C4425" s="9" t="s">
        <v>3089</v>
      </c>
      <c r="D4425" s="163">
        <v>0</v>
      </c>
      <c r="E4425" s="163">
        <v>4.5710000000000001E-2</v>
      </c>
      <c r="F4425" s="163">
        <v>1.055749</v>
      </c>
      <c r="G4425" s="163">
        <v>0</v>
      </c>
      <c r="H4425" s="163">
        <v>0</v>
      </c>
      <c r="I4425" s="163">
        <v>0</v>
      </c>
      <c r="J4425" s="163">
        <v>0</v>
      </c>
      <c r="K4425" s="163">
        <v>4.5710000000000001E-2</v>
      </c>
      <c r="L4425" s="163">
        <v>1.055749</v>
      </c>
    </row>
    <row r="4426" spans="1:12" ht="45" customHeight="1" x14ac:dyDescent="0.25">
      <c r="A4426" s="81" t="s">
        <v>5641</v>
      </c>
      <c r="B4426" s="23" t="s">
        <v>2369</v>
      </c>
      <c r="C4426" s="23" t="s">
        <v>3081</v>
      </c>
      <c r="D4426" s="162">
        <v>0</v>
      </c>
      <c r="E4426" s="162">
        <v>4.0145E-2</v>
      </c>
      <c r="F4426" s="162">
        <v>1.250324</v>
      </c>
      <c r="G4426" s="162">
        <v>0</v>
      </c>
      <c r="H4426" s="162">
        <v>3.5370000000000002E-3</v>
      </c>
      <c r="I4426" s="162">
        <v>0.215644</v>
      </c>
      <c r="J4426" s="162">
        <v>0</v>
      </c>
      <c r="K4426" s="162">
        <v>4.3681999999999999E-2</v>
      </c>
      <c r="L4426" s="162">
        <v>1.4659679999999999</v>
      </c>
    </row>
    <row r="4427" spans="1:12" ht="45" customHeight="1" x14ac:dyDescent="0.25">
      <c r="A4427" s="82" t="s">
        <v>5641</v>
      </c>
      <c r="B4427" s="9" t="s">
        <v>2369</v>
      </c>
      <c r="C4427" s="9" t="s">
        <v>3082</v>
      </c>
      <c r="D4427" s="163">
        <v>0</v>
      </c>
      <c r="E4427" s="163">
        <v>2.4771999999999999E-2</v>
      </c>
      <c r="F4427" s="163">
        <v>0.87276100000000001</v>
      </c>
      <c r="G4427" s="163">
        <v>0</v>
      </c>
      <c r="H4427" s="163">
        <v>1.2400000000000001E-4</v>
      </c>
      <c r="I4427" s="163">
        <v>2.8518999999999999E-2</v>
      </c>
      <c r="J4427" s="163">
        <v>0</v>
      </c>
      <c r="K4427" s="163">
        <v>2.4896000000000001E-2</v>
      </c>
      <c r="L4427" s="163">
        <v>0.90127999999999997</v>
      </c>
    </row>
    <row r="4428" spans="1:12" ht="45" customHeight="1" x14ac:dyDescent="0.25">
      <c r="A4428" s="81" t="s">
        <v>5641</v>
      </c>
      <c r="B4428" s="23" t="s">
        <v>2369</v>
      </c>
      <c r="C4428" s="23" t="s">
        <v>3089</v>
      </c>
      <c r="D4428" s="162">
        <v>0</v>
      </c>
      <c r="E4428" s="162">
        <v>0.32097999999999999</v>
      </c>
      <c r="F4428" s="162">
        <v>9.9593360000000004</v>
      </c>
      <c r="G4428" s="162">
        <v>0</v>
      </c>
      <c r="H4428" s="162">
        <v>1.3090000000000001E-3</v>
      </c>
      <c r="I4428" s="162">
        <v>3.0000000000000001E-3</v>
      </c>
      <c r="J4428" s="162">
        <v>0</v>
      </c>
      <c r="K4428" s="162">
        <v>0.32228899999999999</v>
      </c>
      <c r="L4428" s="162">
        <v>9.9623360000000005</v>
      </c>
    </row>
    <row r="4429" spans="1:12" ht="45" customHeight="1" x14ac:dyDescent="0.25">
      <c r="A4429" s="82" t="s">
        <v>5641</v>
      </c>
      <c r="B4429" s="9" t="s">
        <v>2369</v>
      </c>
      <c r="C4429" s="9" t="s">
        <v>8046</v>
      </c>
      <c r="D4429" s="163">
        <v>0</v>
      </c>
      <c r="E4429" s="163">
        <v>6.4999999999999994E-5</v>
      </c>
      <c r="F4429" s="163">
        <v>2.0040000000000001E-3</v>
      </c>
      <c r="G4429" s="163">
        <v>0</v>
      </c>
      <c r="H4429" s="163">
        <v>0</v>
      </c>
      <c r="I4429" s="163">
        <v>0</v>
      </c>
      <c r="J4429" s="163">
        <v>0</v>
      </c>
      <c r="K4429" s="163">
        <v>6.4999999999999994E-5</v>
      </c>
      <c r="L4429" s="163">
        <v>2.0040000000000001E-3</v>
      </c>
    </row>
    <row r="4430" spans="1:12" ht="45" customHeight="1" x14ac:dyDescent="0.25">
      <c r="A4430" s="81" t="s">
        <v>239</v>
      </c>
      <c r="B4430" s="23" t="s">
        <v>240</v>
      </c>
      <c r="C4430" s="23" t="s">
        <v>3081</v>
      </c>
      <c r="D4430" s="162">
        <v>0</v>
      </c>
      <c r="E4430" s="162">
        <v>0.79417700000000002</v>
      </c>
      <c r="F4430" s="162">
        <v>22.044079</v>
      </c>
      <c r="G4430" s="162">
        <v>0</v>
      </c>
      <c r="H4430" s="162">
        <v>0</v>
      </c>
      <c r="I4430" s="162">
        <v>0</v>
      </c>
      <c r="J4430" s="162">
        <v>0</v>
      </c>
      <c r="K4430" s="162">
        <v>0.79417700000000002</v>
      </c>
      <c r="L4430" s="162">
        <v>22.044079</v>
      </c>
    </row>
    <row r="4431" spans="1:12" ht="45" customHeight="1" x14ac:dyDescent="0.25">
      <c r="A4431" s="82" t="s">
        <v>239</v>
      </c>
      <c r="B4431" s="9" t="s">
        <v>240</v>
      </c>
      <c r="C4431" s="9" t="s">
        <v>3082</v>
      </c>
      <c r="D4431" s="163">
        <v>0</v>
      </c>
      <c r="E4431" s="163">
        <v>0.57874199999999998</v>
      </c>
      <c r="F4431" s="163">
        <v>10.065355</v>
      </c>
      <c r="G4431" s="163">
        <v>0</v>
      </c>
      <c r="H4431" s="163">
        <v>0</v>
      </c>
      <c r="I4431" s="163">
        <v>0</v>
      </c>
      <c r="J4431" s="163">
        <v>0</v>
      </c>
      <c r="K4431" s="163">
        <v>0.57874199999999998</v>
      </c>
      <c r="L4431" s="163">
        <v>10.065355</v>
      </c>
    </row>
    <row r="4432" spans="1:12" ht="45" customHeight="1" x14ac:dyDescent="0.25">
      <c r="A4432" s="81" t="s">
        <v>2370</v>
      </c>
      <c r="B4432" s="23" t="s">
        <v>2371</v>
      </c>
      <c r="C4432" s="23" t="s">
        <v>3082</v>
      </c>
      <c r="D4432" s="162">
        <v>0</v>
      </c>
      <c r="E4432" s="162">
        <v>1.0584E-2</v>
      </c>
      <c r="F4432" s="162">
        <v>0.41674499999999998</v>
      </c>
      <c r="G4432" s="162">
        <v>0</v>
      </c>
      <c r="H4432" s="162">
        <v>1.6292000000000001E-2</v>
      </c>
      <c r="I4432" s="162">
        <v>0.628691</v>
      </c>
      <c r="J4432" s="162">
        <v>0</v>
      </c>
      <c r="K4432" s="162">
        <v>2.6876000000000001E-2</v>
      </c>
      <c r="L4432" s="162">
        <v>1.045436</v>
      </c>
    </row>
    <row r="4433" spans="1:12" ht="45" customHeight="1" x14ac:dyDescent="0.25">
      <c r="A4433" s="82" t="s">
        <v>2370</v>
      </c>
      <c r="B4433" s="9" t="s">
        <v>2371</v>
      </c>
      <c r="C4433" s="9" t="s">
        <v>8046</v>
      </c>
      <c r="D4433" s="163">
        <v>0</v>
      </c>
      <c r="E4433" s="163">
        <v>0</v>
      </c>
      <c r="F4433" s="163">
        <v>0</v>
      </c>
      <c r="G4433" s="163">
        <v>0</v>
      </c>
      <c r="H4433" s="163">
        <v>1.115E-2</v>
      </c>
      <c r="I4433" s="163">
        <v>0.33103700000000003</v>
      </c>
      <c r="J4433" s="163">
        <v>0</v>
      </c>
      <c r="K4433" s="163">
        <v>1.115E-2</v>
      </c>
      <c r="L4433" s="163">
        <v>0.33103700000000003</v>
      </c>
    </row>
    <row r="4434" spans="1:12" ht="45" customHeight="1" x14ac:dyDescent="0.25">
      <c r="A4434" s="81" t="s">
        <v>5643</v>
      </c>
      <c r="B4434" s="23" t="s">
        <v>1353</v>
      </c>
      <c r="C4434" s="23" t="s">
        <v>3081</v>
      </c>
      <c r="D4434" s="162">
        <v>0</v>
      </c>
      <c r="E4434" s="162">
        <v>0</v>
      </c>
      <c r="F4434" s="162">
        <v>0</v>
      </c>
      <c r="G4434" s="162">
        <v>0</v>
      </c>
      <c r="H4434" s="162">
        <v>2.3968E-2</v>
      </c>
      <c r="I4434" s="162">
        <v>0.71670500000000004</v>
      </c>
      <c r="J4434" s="162">
        <v>0</v>
      </c>
      <c r="K4434" s="162">
        <v>2.3968E-2</v>
      </c>
      <c r="L4434" s="162">
        <v>0.71670500000000004</v>
      </c>
    </row>
    <row r="4435" spans="1:12" ht="45" customHeight="1" x14ac:dyDescent="0.25">
      <c r="A4435" s="82" t="s">
        <v>5643</v>
      </c>
      <c r="B4435" s="9" t="s">
        <v>1353</v>
      </c>
      <c r="C4435" s="9" t="s">
        <v>3084</v>
      </c>
      <c r="D4435" s="163">
        <v>0</v>
      </c>
      <c r="E4435" s="163">
        <v>0</v>
      </c>
      <c r="F4435" s="163">
        <v>0</v>
      </c>
      <c r="G4435" s="163">
        <v>0</v>
      </c>
      <c r="H4435" s="163">
        <v>7.6309999999999998E-3</v>
      </c>
      <c r="I4435" s="163">
        <v>0.94473799999999997</v>
      </c>
      <c r="J4435" s="163">
        <v>0</v>
      </c>
      <c r="K4435" s="163">
        <v>7.6309999999999998E-3</v>
      </c>
      <c r="L4435" s="163">
        <v>0.94473799999999997</v>
      </c>
    </row>
    <row r="4436" spans="1:12" ht="45" customHeight="1" x14ac:dyDescent="0.25">
      <c r="A4436" s="81" t="s">
        <v>5643</v>
      </c>
      <c r="B4436" s="23" t="s">
        <v>1353</v>
      </c>
      <c r="C4436" s="23" t="s">
        <v>8046</v>
      </c>
      <c r="D4436" s="162">
        <v>0</v>
      </c>
      <c r="E4436" s="162">
        <v>2.7330000000000002E-3</v>
      </c>
      <c r="F4436" s="162">
        <v>6.5479999999999997E-2</v>
      </c>
      <c r="G4436" s="162">
        <v>0</v>
      </c>
      <c r="H4436" s="162">
        <v>0</v>
      </c>
      <c r="I4436" s="162">
        <v>0</v>
      </c>
      <c r="J4436" s="162">
        <v>0</v>
      </c>
      <c r="K4436" s="162">
        <v>2.7330000000000002E-3</v>
      </c>
      <c r="L4436" s="162">
        <v>6.5479999999999997E-2</v>
      </c>
    </row>
    <row r="4437" spans="1:12" ht="45" customHeight="1" x14ac:dyDescent="0.25">
      <c r="A4437" s="82" t="s">
        <v>5646</v>
      </c>
      <c r="B4437" s="9" t="s">
        <v>2372</v>
      </c>
      <c r="C4437" s="9" t="s">
        <v>3081</v>
      </c>
      <c r="D4437" s="163">
        <v>0</v>
      </c>
      <c r="E4437" s="163">
        <v>0</v>
      </c>
      <c r="F4437" s="163">
        <v>0</v>
      </c>
      <c r="G4437" s="163">
        <v>0</v>
      </c>
      <c r="H4437" s="163">
        <v>3.6735999999999998E-2</v>
      </c>
      <c r="I4437" s="163">
        <v>0.96665299999999998</v>
      </c>
      <c r="J4437" s="163">
        <v>0</v>
      </c>
      <c r="K4437" s="163">
        <v>3.6735999999999998E-2</v>
      </c>
      <c r="L4437" s="163">
        <v>0.96665299999999998</v>
      </c>
    </row>
    <row r="4438" spans="1:12" ht="45" customHeight="1" x14ac:dyDescent="0.25">
      <c r="A4438" s="81" t="s">
        <v>5646</v>
      </c>
      <c r="B4438" s="23" t="s">
        <v>2372</v>
      </c>
      <c r="C4438" s="23" t="s">
        <v>3082</v>
      </c>
      <c r="D4438" s="162">
        <v>0</v>
      </c>
      <c r="E4438" s="162">
        <v>0</v>
      </c>
      <c r="F4438" s="162">
        <v>0</v>
      </c>
      <c r="G4438" s="162">
        <v>0</v>
      </c>
      <c r="H4438" s="162">
        <v>0.139962</v>
      </c>
      <c r="I4438" s="162">
        <v>2.1129090000000001</v>
      </c>
      <c r="J4438" s="162">
        <v>0</v>
      </c>
      <c r="K4438" s="162">
        <v>0.139962</v>
      </c>
      <c r="L4438" s="162">
        <v>2.1129090000000001</v>
      </c>
    </row>
    <row r="4439" spans="1:12" ht="45" customHeight="1" x14ac:dyDescent="0.25">
      <c r="A4439" s="82" t="s">
        <v>5648</v>
      </c>
      <c r="B4439" s="9" t="s">
        <v>2373</v>
      </c>
      <c r="C4439" s="9" t="s">
        <v>3081</v>
      </c>
      <c r="D4439" s="163">
        <v>0</v>
      </c>
      <c r="E4439" s="163">
        <v>0.54368399999999995</v>
      </c>
      <c r="F4439" s="163">
        <v>7.8359050000000003</v>
      </c>
      <c r="G4439" s="163">
        <v>0</v>
      </c>
      <c r="H4439" s="163">
        <v>2.3110000000000001E-3</v>
      </c>
      <c r="I4439" s="163">
        <v>0.131743</v>
      </c>
      <c r="J4439" s="163">
        <v>0</v>
      </c>
      <c r="K4439" s="163">
        <v>0.54599500000000001</v>
      </c>
      <c r="L4439" s="163">
        <v>7.9676479999999996</v>
      </c>
    </row>
    <row r="4440" spans="1:12" ht="45" customHeight="1" x14ac:dyDescent="0.25">
      <c r="A4440" s="81" t="s">
        <v>5648</v>
      </c>
      <c r="B4440" s="23" t="s">
        <v>2373</v>
      </c>
      <c r="C4440" s="23" t="s">
        <v>3082</v>
      </c>
      <c r="D4440" s="162">
        <v>0</v>
      </c>
      <c r="E4440" s="162">
        <v>0.27220899999999998</v>
      </c>
      <c r="F4440" s="162">
        <v>12.286811</v>
      </c>
      <c r="G4440" s="162">
        <v>0</v>
      </c>
      <c r="H4440" s="162">
        <v>3.7193999999999998E-2</v>
      </c>
      <c r="I4440" s="162">
        <v>0.92629399999999995</v>
      </c>
      <c r="J4440" s="162">
        <v>0</v>
      </c>
      <c r="K4440" s="162">
        <v>0.30940299999999998</v>
      </c>
      <c r="L4440" s="162">
        <v>13.213105000000001</v>
      </c>
    </row>
    <row r="4441" spans="1:12" ht="45" customHeight="1" x14ac:dyDescent="0.25">
      <c r="A4441" s="82" t="s">
        <v>5649</v>
      </c>
      <c r="B4441" s="9" t="s">
        <v>2374</v>
      </c>
      <c r="C4441" s="9" t="s">
        <v>3081</v>
      </c>
      <c r="D4441" s="163">
        <v>0</v>
      </c>
      <c r="E4441" s="163">
        <v>0</v>
      </c>
      <c r="F4441" s="163">
        <v>0</v>
      </c>
      <c r="G4441" s="163">
        <v>0</v>
      </c>
      <c r="H4441" s="163">
        <v>1.6424000000000001E-2</v>
      </c>
      <c r="I4441" s="163">
        <v>0.50424599999999997</v>
      </c>
      <c r="J4441" s="163">
        <v>0</v>
      </c>
      <c r="K4441" s="163">
        <v>1.6424000000000001E-2</v>
      </c>
      <c r="L4441" s="163">
        <v>0.50424599999999997</v>
      </c>
    </row>
    <row r="4442" spans="1:12" ht="45" customHeight="1" x14ac:dyDescent="0.25">
      <c r="A4442" s="81" t="s">
        <v>5649</v>
      </c>
      <c r="B4442" s="23" t="s">
        <v>2374</v>
      </c>
      <c r="C4442" s="23" t="s">
        <v>3082</v>
      </c>
      <c r="D4442" s="162">
        <v>0</v>
      </c>
      <c r="E4442" s="162">
        <v>0</v>
      </c>
      <c r="F4442" s="162">
        <v>0</v>
      </c>
      <c r="G4442" s="162">
        <v>0</v>
      </c>
      <c r="H4442" s="162">
        <v>1.5894999999999999E-2</v>
      </c>
      <c r="I4442" s="162">
        <v>0.52954800000000002</v>
      </c>
      <c r="J4442" s="162">
        <v>0</v>
      </c>
      <c r="K4442" s="162">
        <v>1.5894999999999999E-2</v>
      </c>
      <c r="L4442" s="162">
        <v>0.52954800000000002</v>
      </c>
    </row>
    <row r="4443" spans="1:12" ht="45" customHeight="1" x14ac:dyDescent="0.25">
      <c r="A4443" s="82" t="s">
        <v>5649</v>
      </c>
      <c r="B4443" s="9" t="s">
        <v>2374</v>
      </c>
      <c r="C4443" s="9" t="s">
        <v>8046</v>
      </c>
      <c r="D4443" s="163">
        <v>0</v>
      </c>
      <c r="E4443" s="163">
        <v>8.7000000000000001E-4</v>
      </c>
      <c r="F4443" s="163">
        <v>5.3999999999999998E-5</v>
      </c>
      <c r="G4443" s="163">
        <v>0</v>
      </c>
      <c r="H4443" s="163">
        <v>1.4890000000000001E-3</v>
      </c>
      <c r="I4443" s="163">
        <v>6.8396999999999999E-2</v>
      </c>
      <c r="J4443" s="163">
        <v>0</v>
      </c>
      <c r="K4443" s="163">
        <v>2.359E-3</v>
      </c>
      <c r="L4443" s="163">
        <v>6.8450999999999998E-2</v>
      </c>
    </row>
    <row r="4444" spans="1:12" ht="45" customHeight="1" x14ac:dyDescent="0.25">
      <c r="A4444" s="81" t="s">
        <v>5650</v>
      </c>
      <c r="B4444" s="23" t="s">
        <v>3643</v>
      </c>
      <c r="C4444" s="23" t="s">
        <v>3081</v>
      </c>
      <c r="D4444" s="162">
        <v>0</v>
      </c>
      <c r="E4444" s="162">
        <v>5.9476490000000002</v>
      </c>
      <c r="F4444" s="162">
        <v>139.92809600000001</v>
      </c>
      <c r="G4444" s="162">
        <v>0</v>
      </c>
      <c r="H4444" s="162">
        <v>8.5299999999999994E-3</v>
      </c>
      <c r="I4444" s="162">
        <v>0.167633</v>
      </c>
      <c r="J4444" s="162">
        <v>0</v>
      </c>
      <c r="K4444" s="162">
        <v>5.9561789999999997</v>
      </c>
      <c r="L4444" s="162">
        <v>140.09572900000001</v>
      </c>
    </row>
    <row r="4445" spans="1:12" ht="45" customHeight="1" x14ac:dyDescent="0.25">
      <c r="A4445" s="82" t="s">
        <v>5650</v>
      </c>
      <c r="B4445" s="9" t="s">
        <v>3643</v>
      </c>
      <c r="C4445" s="9" t="s">
        <v>3082</v>
      </c>
      <c r="D4445" s="163">
        <v>0</v>
      </c>
      <c r="E4445" s="163">
        <v>8.844303</v>
      </c>
      <c r="F4445" s="163">
        <v>193.27250000000001</v>
      </c>
      <c r="G4445" s="163">
        <v>0</v>
      </c>
      <c r="H4445" s="163">
        <v>2.2839999999999999E-2</v>
      </c>
      <c r="I4445" s="163">
        <v>7.8895000000000007E-2</v>
      </c>
      <c r="J4445" s="163">
        <v>0</v>
      </c>
      <c r="K4445" s="163">
        <v>8.8671430000000004</v>
      </c>
      <c r="L4445" s="163">
        <v>193.351395</v>
      </c>
    </row>
    <row r="4446" spans="1:12" ht="45" customHeight="1" x14ac:dyDescent="0.25">
      <c r="A4446" s="81" t="s">
        <v>5650</v>
      </c>
      <c r="B4446" s="23" t="s">
        <v>3643</v>
      </c>
      <c r="C4446" s="23" t="s">
        <v>3083</v>
      </c>
      <c r="D4446" s="162">
        <v>0</v>
      </c>
      <c r="E4446" s="162">
        <v>6.6780999999999993E-2</v>
      </c>
      <c r="F4446" s="162">
        <v>1.7122299999999999</v>
      </c>
      <c r="G4446" s="162">
        <v>0</v>
      </c>
      <c r="H4446" s="162">
        <v>0</v>
      </c>
      <c r="I4446" s="162">
        <v>0</v>
      </c>
      <c r="J4446" s="162">
        <v>0</v>
      </c>
      <c r="K4446" s="162">
        <v>6.6780999999999993E-2</v>
      </c>
      <c r="L4446" s="162">
        <v>1.7122299999999999</v>
      </c>
    </row>
    <row r="4447" spans="1:12" ht="45" customHeight="1" x14ac:dyDescent="0.25">
      <c r="A4447" s="82" t="s">
        <v>5650</v>
      </c>
      <c r="B4447" s="9" t="s">
        <v>3643</v>
      </c>
      <c r="C4447" s="9" t="s">
        <v>3085</v>
      </c>
      <c r="D4447" s="163">
        <v>0</v>
      </c>
      <c r="E4447" s="163">
        <v>0.34875800000000001</v>
      </c>
      <c r="F4447" s="163">
        <v>5.3477579999999998</v>
      </c>
      <c r="G4447" s="163">
        <v>0</v>
      </c>
      <c r="H4447" s="163">
        <v>0</v>
      </c>
      <c r="I4447" s="163">
        <v>0</v>
      </c>
      <c r="J4447" s="163">
        <v>0</v>
      </c>
      <c r="K4447" s="163">
        <v>0.34875800000000001</v>
      </c>
      <c r="L4447" s="163">
        <v>5.3477579999999998</v>
      </c>
    </row>
    <row r="4448" spans="1:12" ht="45" customHeight="1" x14ac:dyDescent="0.25">
      <c r="A4448" s="81" t="s">
        <v>5650</v>
      </c>
      <c r="B4448" s="23" t="s">
        <v>3643</v>
      </c>
      <c r="C4448" s="23" t="s">
        <v>3086</v>
      </c>
      <c r="D4448" s="162">
        <v>0</v>
      </c>
      <c r="E4448" s="162">
        <v>0.22680800000000001</v>
      </c>
      <c r="F4448" s="162">
        <v>2.1443120000000002</v>
      </c>
      <c r="G4448" s="162">
        <v>0</v>
      </c>
      <c r="H4448" s="162">
        <v>0</v>
      </c>
      <c r="I4448" s="162">
        <v>0</v>
      </c>
      <c r="J4448" s="162">
        <v>0</v>
      </c>
      <c r="K4448" s="162">
        <v>0.22680800000000001</v>
      </c>
      <c r="L4448" s="162">
        <v>2.1443120000000002</v>
      </c>
    </row>
    <row r="4449" spans="1:12" ht="45" customHeight="1" x14ac:dyDescent="0.25">
      <c r="A4449" s="82" t="s">
        <v>5650</v>
      </c>
      <c r="B4449" s="9" t="s">
        <v>3643</v>
      </c>
      <c r="C4449" s="9" t="s">
        <v>3089</v>
      </c>
      <c r="D4449" s="163">
        <v>0</v>
      </c>
      <c r="E4449" s="163">
        <v>0.776451</v>
      </c>
      <c r="F4449" s="163">
        <v>18.722632000000001</v>
      </c>
      <c r="G4449" s="163">
        <v>0</v>
      </c>
      <c r="H4449" s="163">
        <v>1E-4</v>
      </c>
      <c r="I4449" s="163">
        <v>5.0500000000000002E-4</v>
      </c>
      <c r="J4449" s="163">
        <v>0</v>
      </c>
      <c r="K4449" s="163">
        <v>0.77655099999999999</v>
      </c>
      <c r="L4449" s="163">
        <v>18.723137000000001</v>
      </c>
    </row>
    <row r="4450" spans="1:12" ht="45" customHeight="1" x14ac:dyDescent="0.25">
      <c r="A4450" s="81" t="s">
        <v>5650</v>
      </c>
      <c r="B4450" s="23" t="s">
        <v>3643</v>
      </c>
      <c r="C4450" s="23" t="s">
        <v>8046</v>
      </c>
      <c r="D4450" s="162">
        <v>0</v>
      </c>
      <c r="E4450" s="162">
        <v>7.1000000000000002E-4</v>
      </c>
      <c r="F4450" s="162">
        <v>5.0740000000000004E-3</v>
      </c>
      <c r="G4450" s="162">
        <v>0</v>
      </c>
      <c r="H4450" s="162">
        <v>4.0249999999999999E-3</v>
      </c>
      <c r="I4450" s="162">
        <v>5.6118000000000001E-2</v>
      </c>
      <c r="J4450" s="162">
        <v>0</v>
      </c>
      <c r="K4450" s="162">
        <v>4.7349999999999996E-3</v>
      </c>
      <c r="L4450" s="162">
        <v>6.1192000000000003E-2</v>
      </c>
    </row>
    <row r="4451" spans="1:12" ht="45" customHeight="1" x14ac:dyDescent="0.25">
      <c r="A4451" s="82" t="s">
        <v>5659</v>
      </c>
      <c r="B4451" s="9" t="s">
        <v>4222</v>
      </c>
      <c r="C4451" s="9" t="s">
        <v>3081</v>
      </c>
      <c r="D4451" s="163">
        <v>0</v>
      </c>
      <c r="E4451" s="163">
        <v>1.4483889999999999</v>
      </c>
      <c r="F4451" s="163">
        <v>12.023732000000001</v>
      </c>
      <c r="G4451" s="163">
        <v>0</v>
      </c>
      <c r="H4451" s="163">
        <v>0</v>
      </c>
      <c r="I4451" s="163">
        <v>0</v>
      </c>
      <c r="J4451" s="163">
        <v>0</v>
      </c>
      <c r="K4451" s="163">
        <v>1.4483889999999999</v>
      </c>
      <c r="L4451" s="163">
        <v>12.023732000000001</v>
      </c>
    </row>
    <row r="4452" spans="1:12" ht="45" customHeight="1" x14ac:dyDescent="0.25">
      <c r="A4452" s="81" t="s">
        <v>5659</v>
      </c>
      <c r="B4452" s="23" t="s">
        <v>4222</v>
      </c>
      <c r="C4452" s="23" t="s">
        <v>3083</v>
      </c>
      <c r="D4452" s="162">
        <v>0</v>
      </c>
      <c r="E4452" s="162">
        <v>0.30118600000000001</v>
      </c>
      <c r="F4452" s="162">
        <v>2.1230090000000001</v>
      </c>
      <c r="G4452" s="162">
        <v>0</v>
      </c>
      <c r="H4452" s="162">
        <v>0</v>
      </c>
      <c r="I4452" s="162">
        <v>0</v>
      </c>
      <c r="J4452" s="162">
        <v>0</v>
      </c>
      <c r="K4452" s="162">
        <v>0.30118600000000001</v>
      </c>
      <c r="L4452" s="162">
        <v>2.1230090000000001</v>
      </c>
    </row>
    <row r="4453" spans="1:12" ht="45" customHeight="1" x14ac:dyDescent="0.25">
      <c r="A4453" s="82" t="s">
        <v>5659</v>
      </c>
      <c r="B4453" s="9" t="s">
        <v>4222</v>
      </c>
      <c r="C4453" s="9" t="s">
        <v>3084</v>
      </c>
      <c r="D4453" s="163">
        <v>0</v>
      </c>
      <c r="E4453" s="163">
        <v>26.797692000000001</v>
      </c>
      <c r="F4453" s="163">
        <v>221.60821999999999</v>
      </c>
      <c r="G4453" s="163">
        <v>0</v>
      </c>
      <c r="H4453" s="163">
        <v>0</v>
      </c>
      <c r="I4453" s="163">
        <v>0</v>
      </c>
      <c r="J4453" s="163">
        <v>0</v>
      </c>
      <c r="K4453" s="163">
        <v>26.797692000000001</v>
      </c>
      <c r="L4453" s="163">
        <v>221.60821999999999</v>
      </c>
    </row>
    <row r="4454" spans="1:12" ht="45" customHeight="1" x14ac:dyDescent="0.25">
      <c r="A4454" s="81" t="s">
        <v>5659</v>
      </c>
      <c r="B4454" s="23" t="s">
        <v>4222</v>
      </c>
      <c r="C4454" s="23" t="s">
        <v>3087</v>
      </c>
      <c r="D4454" s="162">
        <v>0</v>
      </c>
      <c r="E4454" s="162">
        <v>0.64974200000000004</v>
      </c>
      <c r="F4454" s="162">
        <v>15.279557</v>
      </c>
      <c r="G4454" s="162">
        <v>0</v>
      </c>
      <c r="H4454" s="162">
        <v>0</v>
      </c>
      <c r="I4454" s="162">
        <v>0</v>
      </c>
      <c r="J4454" s="162">
        <v>0</v>
      </c>
      <c r="K4454" s="162">
        <v>0.64974200000000004</v>
      </c>
      <c r="L4454" s="162">
        <v>15.279557</v>
      </c>
    </row>
    <row r="4455" spans="1:12" ht="45" customHeight="1" x14ac:dyDescent="0.25">
      <c r="A4455" s="82" t="s">
        <v>5659</v>
      </c>
      <c r="B4455" s="9" t="s">
        <v>4222</v>
      </c>
      <c r="C4455" s="9" t="s">
        <v>3089</v>
      </c>
      <c r="D4455" s="163">
        <v>0</v>
      </c>
      <c r="E4455" s="163">
        <v>0.13656499999999999</v>
      </c>
      <c r="F4455" s="163">
        <v>3.3474919999999999</v>
      </c>
      <c r="G4455" s="163">
        <v>0</v>
      </c>
      <c r="H4455" s="163">
        <v>0</v>
      </c>
      <c r="I4455" s="163">
        <v>0</v>
      </c>
      <c r="J4455" s="163">
        <v>0</v>
      </c>
      <c r="K4455" s="163">
        <v>0.13656499999999999</v>
      </c>
      <c r="L4455" s="163">
        <v>3.3474919999999999</v>
      </c>
    </row>
    <row r="4456" spans="1:12" ht="45" customHeight="1" x14ac:dyDescent="0.25">
      <c r="A4456" s="81" t="s">
        <v>5660</v>
      </c>
      <c r="B4456" s="23" t="s">
        <v>2380</v>
      </c>
      <c r="C4456" s="23" t="s">
        <v>3081</v>
      </c>
      <c r="D4456" s="162">
        <v>0</v>
      </c>
      <c r="E4456" s="162">
        <v>8.25E-4</v>
      </c>
      <c r="F4456" s="162">
        <v>2.5300000000000002E-4</v>
      </c>
      <c r="G4456" s="162">
        <v>0</v>
      </c>
      <c r="H4456" s="162">
        <v>1.751E-3</v>
      </c>
      <c r="I4456" s="162">
        <v>1.1445609999999999</v>
      </c>
      <c r="J4456" s="162">
        <v>0</v>
      </c>
      <c r="K4456" s="162">
        <v>2.5760000000000002E-3</v>
      </c>
      <c r="L4456" s="162">
        <v>1.144814</v>
      </c>
    </row>
    <row r="4457" spans="1:12" ht="45" customHeight="1" x14ac:dyDescent="0.25">
      <c r="A4457" s="82" t="s">
        <v>5660</v>
      </c>
      <c r="B4457" s="9" t="s">
        <v>2380</v>
      </c>
      <c r="C4457" s="9" t="s">
        <v>8046</v>
      </c>
      <c r="D4457" s="163">
        <v>0</v>
      </c>
      <c r="E4457" s="163">
        <v>9.1240000000000002E-2</v>
      </c>
      <c r="F4457" s="163">
        <v>0.41477399999999998</v>
      </c>
      <c r="G4457" s="163">
        <v>0</v>
      </c>
      <c r="H4457" s="163">
        <v>2.5000000000000001E-3</v>
      </c>
      <c r="I4457" s="163">
        <v>2.5000000000000001E-3</v>
      </c>
      <c r="J4457" s="163">
        <v>0</v>
      </c>
      <c r="K4457" s="163">
        <v>9.3740000000000004E-2</v>
      </c>
      <c r="L4457" s="163">
        <v>0.41727399999999998</v>
      </c>
    </row>
    <row r="4458" spans="1:12" ht="45" customHeight="1" x14ac:dyDescent="0.25">
      <c r="A4458" s="81" t="s">
        <v>5662</v>
      </c>
      <c r="B4458" s="23" t="s">
        <v>4223</v>
      </c>
      <c r="C4458" s="23" t="s">
        <v>3082</v>
      </c>
      <c r="D4458" s="162">
        <v>0</v>
      </c>
      <c r="E4458" s="162">
        <v>2.0712709999999999</v>
      </c>
      <c r="F4458" s="162">
        <v>7.9701680000000001</v>
      </c>
      <c r="G4458" s="162">
        <v>0</v>
      </c>
      <c r="H4458" s="162">
        <v>0</v>
      </c>
      <c r="I4458" s="162">
        <v>0</v>
      </c>
      <c r="J4458" s="162">
        <v>0</v>
      </c>
      <c r="K4458" s="162">
        <v>2.0712709999999999</v>
      </c>
      <c r="L4458" s="162">
        <v>7.9701680000000001</v>
      </c>
    </row>
    <row r="4459" spans="1:12" ht="45" customHeight="1" x14ac:dyDescent="0.25">
      <c r="A4459" s="82" t="s">
        <v>5662</v>
      </c>
      <c r="B4459" s="9" t="s">
        <v>4223</v>
      </c>
      <c r="C4459" s="9" t="s">
        <v>8046</v>
      </c>
      <c r="D4459" s="163">
        <v>0</v>
      </c>
      <c r="E4459" s="163">
        <v>2.9999999999999997E-4</v>
      </c>
      <c r="F4459" s="163">
        <v>7.1999999999999998E-3</v>
      </c>
      <c r="G4459" s="163">
        <v>0</v>
      </c>
      <c r="H4459" s="163">
        <v>7.4999999999999993E-5</v>
      </c>
      <c r="I4459" s="163">
        <v>5.4209999999999996E-3</v>
      </c>
      <c r="J4459" s="163">
        <v>0</v>
      </c>
      <c r="K4459" s="163">
        <v>3.7500000000000001E-4</v>
      </c>
      <c r="L4459" s="163">
        <v>1.2621E-2</v>
      </c>
    </row>
    <row r="4460" spans="1:12" ht="45" customHeight="1" x14ac:dyDescent="0.25">
      <c r="A4460" s="81" t="s">
        <v>5663</v>
      </c>
      <c r="B4460" s="23" t="s">
        <v>3647</v>
      </c>
      <c r="C4460" s="23" t="s">
        <v>3081</v>
      </c>
      <c r="D4460" s="162">
        <v>0</v>
      </c>
      <c r="E4460" s="162">
        <v>9.2239999999999996E-3</v>
      </c>
      <c r="F4460" s="162">
        <v>8.8158E-2</v>
      </c>
      <c r="G4460" s="162">
        <v>0</v>
      </c>
      <c r="H4460" s="162">
        <v>8.6956000000000006E-2</v>
      </c>
      <c r="I4460" s="162">
        <v>0.73291200000000001</v>
      </c>
      <c r="J4460" s="162">
        <v>0</v>
      </c>
      <c r="K4460" s="162">
        <v>9.6180000000000002E-2</v>
      </c>
      <c r="L4460" s="162">
        <v>0.82106999999999997</v>
      </c>
    </row>
    <row r="4461" spans="1:12" ht="45" customHeight="1" x14ac:dyDescent="0.25">
      <c r="A4461" s="82" t="s">
        <v>5663</v>
      </c>
      <c r="B4461" s="9" t="s">
        <v>3647</v>
      </c>
      <c r="C4461" s="9" t="s">
        <v>3082</v>
      </c>
      <c r="D4461" s="163">
        <v>0</v>
      </c>
      <c r="E4461" s="163">
        <v>5.9888999999999998E-2</v>
      </c>
      <c r="F4461" s="163">
        <v>0.44581799999999999</v>
      </c>
      <c r="G4461" s="163">
        <v>0</v>
      </c>
      <c r="H4461" s="163">
        <v>9.6450999999999995E-2</v>
      </c>
      <c r="I4461" s="163">
        <v>0.65182399999999996</v>
      </c>
      <c r="J4461" s="163">
        <v>0</v>
      </c>
      <c r="K4461" s="163">
        <v>0.15634000000000001</v>
      </c>
      <c r="L4461" s="163">
        <v>1.097642</v>
      </c>
    </row>
    <row r="4462" spans="1:12" ht="45" customHeight="1" x14ac:dyDescent="0.25">
      <c r="A4462" s="81" t="s">
        <v>5663</v>
      </c>
      <c r="B4462" s="23" t="s">
        <v>3647</v>
      </c>
      <c r="C4462" s="23" t="s">
        <v>8046</v>
      </c>
      <c r="D4462" s="162">
        <v>0</v>
      </c>
      <c r="E4462" s="162">
        <v>0.124088</v>
      </c>
      <c r="F4462" s="162">
        <v>0.30387900000000001</v>
      </c>
      <c r="G4462" s="162">
        <v>0</v>
      </c>
      <c r="H4462" s="162">
        <v>7.5499999999999998E-2</v>
      </c>
      <c r="I4462" s="162">
        <v>9.1203000000000006E-2</v>
      </c>
      <c r="J4462" s="162">
        <v>0</v>
      </c>
      <c r="K4462" s="162">
        <v>0.19958799999999999</v>
      </c>
      <c r="L4462" s="162">
        <v>0.39508199999999999</v>
      </c>
    </row>
    <row r="4463" spans="1:12" ht="45" customHeight="1" x14ac:dyDescent="0.25">
      <c r="A4463" s="82" t="s">
        <v>5665</v>
      </c>
      <c r="B4463" s="9" t="s">
        <v>3351</v>
      </c>
      <c r="C4463" s="9" t="s">
        <v>3081</v>
      </c>
      <c r="D4463" s="163">
        <v>0</v>
      </c>
      <c r="E4463" s="163">
        <v>8.0000000000000004E-4</v>
      </c>
      <c r="F4463" s="163">
        <v>4.3E-3</v>
      </c>
      <c r="G4463" s="163">
        <v>0</v>
      </c>
      <c r="H4463" s="163">
        <v>7.1682999999999997E-2</v>
      </c>
      <c r="I4463" s="163">
        <v>3.1504080000000001</v>
      </c>
      <c r="J4463" s="163">
        <v>0</v>
      </c>
      <c r="K4463" s="163">
        <v>7.2483000000000006E-2</v>
      </c>
      <c r="L4463" s="163">
        <v>3.1547079999999998</v>
      </c>
    </row>
    <row r="4464" spans="1:12" ht="45" customHeight="1" x14ac:dyDescent="0.25">
      <c r="A4464" s="81" t="s">
        <v>5665</v>
      </c>
      <c r="B4464" s="23" t="s">
        <v>3351</v>
      </c>
      <c r="C4464" s="23" t="s">
        <v>3087</v>
      </c>
      <c r="D4464" s="162">
        <v>0</v>
      </c>
      <c r="E4464" s="162">
        <v>0</v>
      </c>
      <c r="F4464" s="162">
        <v>0</v>
      </c>
      <c r="G4464" s="162">
        <v>0</v>
      </c>
      <c r="H4464" s="162">
        <v>1.604E-3</v>
      </c>
      <c r="I4464" s="162">
        <v>0.52925800000000001</v>
      </c>
      <c r="J4464" s="162">
        <v>0</v>
      </c>
      <c r="K4464" s="162">
        <v>1.604E-3</v>
      </c>
      <c r="L4464" s="162">
        <v>0.52925800000000001</v>
      </c>
    </row>
    <row r="4465" spans="1:12" ht="45" customHeight="1" x14ac:dyDescent="0.25">
      <c r="A4465" s="82" t="s">
        <v>5665</v>
      </c>
      <c r="B4465" s="9" t="s">
        <v>3351</v>
      </c>
      <c r="C4465" s="9" t="s">
        <v>8046</v>
      </c>
      <c r="D4465" s="163">
        <v>0</v>
      </c>
      <c r="E4465" s="163">
        <v>2.138E-2</v>
      </c>
      <c r="F4465" s="163">
        <v>0.14768000000000001</v>
      </c>
      <c r="G4465" s="163">
        <v>0</v>
      </c>
      <c r="H4465" s="163">
        <v>4.4034999999999998E-2</v>
      </c>
      <c r="I4465" s="163">
        <v>0.82460599999999995</v>
      </c>
      <c r="J4465" s="163">
        <v>0</v>
      </c>
      <c r="K4465" s="163">
        <v>6.5415000000000001E-2</v>
      </c>
      <c r="L4465" s="163">
        <v>0.97228599999999998</v>
      </c>
    </row>
    <row r="4466" spans="1:12" ht="45" customHeight="1" x14ac:dyDescent="0.25">
      <c r="A4466" s="81" t="s">
        <v>3430</v>
      </c>
      <c r="B4466" s="23" t="s">
        <v>1027</v>
      </c>
      <c r="C4466" s="23" t="s">
        <v>3081</v>
      </c>
      <c r="D4466" s="162">
        <v>0</v>
      </c>
      <c r="E4466" s="162">
        <v>1.200083</v>
      </c>
      <c r="F4466" s="162">
        <v>12.101118</v>
      </c>
      <c r="G4466" s="162">
        <v>0</v>
      </c>
      <c r="H4466" s="162">
        <v>4.4216999999999999E-2</v>
      </c>
      <c r="I4466" s="162">
        <v>0.74217999999999995</v>
      </c>
      <c r="J4466" s="162">
        <v>0</v>
      </c>
      <c r="K4466" s="162">
        <v>1.2443</v>
      </c>
      <c r="L4466" s="162">
        <v>12.843298000000001</v>
      </c>
    </row>
    <row r="4467" spans="1:12" ht="45" customHeight="1" x14ac:dyDescent="0.25">
      <c r="A4467" s="82" t="s">
        <v>3430</v>
      </c>
      <c r="B4467" s="9" t="s">
        <v>1027</v>
      </c>
      <c r="C4467" s="9" t="s">
        <v>3082</v>
      </c>
      <c r="D4467" s="163">
        <v>0</v>
      </c>
      <c r="E4467" s="163">
        <v>1.3242940000000001</v>
      </c>
      <c r="F4467" s="163">
        <v>10.606420999999999</v>
      </c>
      <c r="G4467" s="163">
        <v>0</v>
      </c>
      <c r="H4467" s="163">
        <v>2.521E-2</v>
      </c>
      <c r="I4467" s="163">
        <v>0.18434800000000001</v>
      </c>
      <c r="J4467" s="163">
        <v>0</v>
      </c>
      <c r="K4467" s="163">
        <v>1.349504</v>
      </c>
      <c r="L4467" s="163">
        <v>10.790768999999999</v>
      </c>
    </row>
    <row r="4468" spans="1:12" ht="45" customHeight="1" x14ac:dyDescent="0.25">
      <c r="A4468" s="81" t="s">
        <v>3430</v>
      </c>
      <c r="B4468" s="23" t="s">
        <v>1027</v>
      </c>
      <c r="C4468" s="23" t="s">
        <v>3083</v>
      </c>
      <c r="D4468" s="162">
        <v>0</v>
      </c>
      <c r="E4468" s="162">
        <v>25.499746999999999</v>
      </c>
      <c r="F4468" s="162">
        <v>209.769588</v>
      </c>
      <c r="G4468" s="162">
        <v>0</v>
      </c>
      <c r="H4468" s="162">
        <v>0</v>
      </c>
      <c r="I4468" s="162">
        <v>0</v>
      </c>
      <c r="J4468" s="162">
        <v>0</v>
      </c>
      <c r="K4468" s="162">
        <v>25.499746999999999</v>
      </c>
      <c r="L4468" s="162">
        <v>209.769588</v>
      </c>
    </row>
    <row r="4469" spans="1:12" ht="45" customHeight="1" x14ac:dyDescent="0.25">
      <c r="A4469" s="82" t="s">
        <v>3430</v>
      </c>
      <c r="B4469" s="9" t="s">
        <v>1027</v>
      </c>
      <c r="C4469" s="9" t="s">
        <v>3084</v>
      </c>
      <c r="D4469" s="163">
        <v>0</v>
      </c>
      <c r="E4469" s="163">
        <v>201.10632100000001</v>
      </c>
      <c r="F4469" s="163">
        <v>1614.3032450000001</v>
      </c>
      <c r="G4469" s="163">
        <v>0</v>
      </c>
      <c r="H4469" s="163">
        <v>0.97358999999999996</v>
      </c>
      <c r="I4469" s="163">
        <v>2.6693120000000001</v>
      </c>
      <c r="J4469" s="163">
        <v>0</v>
      </c>
      <c r="K4469" s="163">
        <v>202.07991100000001</v>
      </c>
      <c r="L4469" s="163">
        <v>1616.9725570000001</v>
      </c>
    </row>
    <row r="4470" spans="1:12" ht="45" customHeight="1" x14ac:dyDescent="0.25">
      <c r="A4470" s="81" t="s">
        <v>3430</v>
      </c>
      <c r="B4470" s="23" t="s">
        <v>1027</v>
      </c>
      <c r="C4470" s="23" t="s">
        <v>3085</v>
      </c>
      <c r="D4470" s="162">
        <v>0</v>
      </c>
      <c r="E4470" s="162">
        <v>9.9909999999999999E-2</v>
      </c>
      <c r="F4470" s="162">
        <v>0.63942399999999999</v>
      </c>
      <c r="G4470" s="162">
        <v>0</v>
      </c>
      <c r="H4470" s="162">
        <v>0</v>
      </c>
      <c r="I4470" s="162">
        <v>0</v>
      </c>
      <c r="J4470" s="162">
        <v>0</v>
      </c>
      <c r="K4470" s="162">
        <v>9.9909999999999999E-2</v>
      </c>
      <c r="L4470" s="162">
        <v>0.63942399999999999</v>
      </c>
    </row>
    <row r="4471" spans="1:12" ht="45" customHeight="1" x14ac:dyDescent="0.25">
      <c r="A4471" s="82" t="s">
        <v>3430</v>
      </c>
      <c r="B4471" s="9" t="s">
        <v>1027</v>
      </c>
      <c r="C4471" s="9" t="s">
        <v>3088</v>
      </c>
      <c r="D4471" s="163">
        <v>0</v>
      </c>
      <c r="E4471" s="163">
        <v>69.771704</v>
      </c>
      <c r="F4471" s="163">
        <v>558.76873599999999</v>
      </c>
      <c r="G4471" s="163">
        <v>0</v>
      </c>
      <c r="H4471" s="163">
        <v>0</v>
      </c>
      <c r="I4471" s="163">
        <v>0</v>
      </c>
      <c r="J4471" s="163">
        <v>0</v>
      </c>
      <c r="K4471" s="163">
        <v>69.771704</v>
      </c>
      <c r="L4471" s="163">
        <v>558.76873599999999</v>
      </c>
    </row>
    <row r="4472" spans="1:12" ht="45" customHeight="1" x14ac:dyDescent="0.25">
      <c r="A4472" s="81" t="s">
        <v>3430</v>
      </c>
      <c r="B4472" s="23" t="s">
        <v>1027</v>
      </c>
      <c r="C4472" s="23" t="s">
        <v>3089</v>
      </c>
      <c r="D4472" s="162">
        <v>0</v>
      </c>
      <c r="E4472" s="162">
        <v>86.243064000000004</v>
      </c>
      <c r="F4472" s="162">
        <v>690.77043500000002</v>
      </c>
      <c r="G4472" s="162">
        <v>0</v>
      </c>
      <c r="H4472" s="162">
        <v>0</v>
      </c>
      <c r="I4472" s="162">
        <v>0</v>
      </c>
      <c r="J4472" s="162">
        <v>0</v>
      </c>
      <c r="K4472" s="162">
        <v>86.243064000000004</v>
      </c>
      <c r="L4472" s="162">
        <v>690.77043500000002</v>
      </c>
    </row>
    <row r="4473" spans="1:12" ht="45" customHeight="1" x14ac:dyDescent="0.25">
      <c r="A4473" s="82" t="s">
        <v>241</v>
      </c>
      <c r="B4473" s="9" t="s">
        <v>1028</v>
      </c>
      <c r="C4473" s="9" t="s">
        <v>3081</v>
      </c>
      <c r="D4473" s="163">
        <v>0</v>
      </c>
      <c r="E4473" s="163">
        <v>3.914183</v>
      </c>
      <c r="F4473" s="163">
        <v>47.397066000000002</v>
      </c>
      <c r="G4473" s="163">
        <v>0</v>
      </c>
      <c r="H4473" s="163">
        <v>0.16548399999999999</v>
      </c>
      <c r="I4473" s="163">
        <v>2.012273</v>
      </c>
      <c r="J4473" s="163">
        <v>0</v>
      </c>
      <c r="K4473" s="163">
        <v>4.0796669999999997</v>
      </c>
      <c r="L4473" s="163">
        <v>49.409339000000003</v>
      </c>
    </row>
    <row r="4474" spans="1:12" ht="45" customHeight="1" x14ac:dyDescent="0.25">
      <c r="A4474" s="81" t="s">
        <v>241</v>
      </c>
      <c r="B4474" s="23" t="s">
        <v>1028</v>
      </c>
      <c r="C4474" s="23" t="s">
        <v>3082</v>
      </c>
      <c r="D4474" s="162">
        <v>0</v>
      </c>
      <c r="E4474" s="162">
        <v>0.82034399999999996</v>
      </c>
      <c r="F4474" s="162">
        <v>6.8657579999999996</v>
      </c>
      <c r="G4474" s="162">
        <v>0</v>
      </c>
      <c r="H4474" s="162">
        <v>5.1740000000000001E-2</v>
      </c>
      <c r="I4474" s="162">
        <v>0.38805000000000001</v>
      </c>
      <c r="J4474" s="162">
        <v>0</v>
      </c>
      <c r="K4474" s="162">
        <v>0.87208399999999997</v>
      </c>
      <c r="L4474" s="162">
        <v>7.2538080000000003</v>
      </c>
    </row>
    <row r="4475" spans="1:12" ht="45" customHeight="1" x14ac:dyDescent="0.25">
      <c r="A4475" s="82" t="s">
        <v>241</v>
      </c>
      <c r="B4475" s="9" t="s">
        <v>1028</v>
      </c>
      <c r="C4475" s="9" t="s">
        <v>3083</v>
      </c>
      <c r="D4475" s="163">
        <v>0</v>
      </c>
      <c r="E4475" s="163">
        <v>0.11987</v>
      </c>
      <c r="F4475" s="163">
        <v>0.82522200000000001</v>
      </c>
      <c r="G4475" s="163">
        <v>0</v>
      </c>
      <c r="H4475" s="163">
        <v>0</v>
      </c>
      <c r="I4475" s="163">
        <v>0</v>
      </c>
      <c r="J4475" s="163">
        <v>0</v>
      </c>
      <c r="K4475" s="163">
        <v>0.11987</v>
      </c>
      <c r="L4475" s="163">
        <v>0.82522200000000001</v>
      </c>
    </row>
    <row r="4476" spans="1:12" ht="45" customHeight="1" x14ac:dyDescent="0.25">
      <c r="A4476" s="81" t="s">
        <v>241</v>
      </c>
      <c r="B4476" s="23" t="s">
        <v>1028</v>
      </c>
      <c r="C4476" s="23" t="s">
        <v>3084</v>
      </c>
      <c r="D4476" s="162">
        <v>0</v>
      </c>
      <c r="E4476" s="162">
        <v>1.0641940000000001</v>
      </c>
      <c r="F4476" s="162">
        <v>8.3439490000000003</v>
      </c>
      <c r="G4476" s="162">
        <v>0</v>
      </c>
      <c r="H4476" s="162">
        <v>0</v>
      </c>
      <c r="I4476" s="162">
        <v>0</v>
      </c>
      <c r="J4476" s="162">
        <v>0</v>
      </c>
      <c r="K4476" s="162">
        <v>1.0641940000000001</v>
      </c>
      <c r="L4476" s="162">
        <v>8.3439490000000003</v>
      </c>
    </row>
    <row r="4477" spans="1:12" ht="45" customHeight="1" x14ac:dyDescent="0.25">
      <c r="A4477" s="82" t="s">
        <v>241</v>
      </c>
      <c r="B4477" s="9" t="s">
        <v>1028</v>
      </c>
      <c r="C4477" s="9" t="s">
        <v>3086</v>
      </c>
      <c r="D4477" s="163">
        <v>0</v>
      </c>
      <c r="E4477" s="163">
        <v>0.50538799999999995</v>
      </c>
      <c r="F4477" s="163">
        <v>5.9973020000000004</v>
      </c>
      <c r="G4477" s="163">
        <v>0</v>
      </c>
      <c r="H4477" s="163">
        <v>0</v>
      </c>
      <c r="I4477" s="163">
        <v>0</v>
      </c>
      <c r="J4477" s="163">
        <v>0</v>
      </c>
      <c r="K4477" s="163">
        <v>0.50538799999999995</v>
      </c>
      <c r="L4477" s="163">
        <v>5.9973020000000004</v>
      </c>
    </row>
    <row r="4478" spans="1:12" ht="45" customHeight="1" x14ac:dyDescent="0.25">
      <c r="A4478" s="81" t="s">
        <v>241</v>
      </c>
      <c r="B4478" s="23" t="s">
        <v>1028</v>
      </c>
      <c r="C4478" s="23" t="s">
        <v>3087</v>
      </c>
      <c r="D4478" s="162">
        <v>0</v>
      </c>
      <c r="E4478" s="162">
        <v>4.7260010000000001</v>
      </c>
      <c r="F4478" s="162">
        <v>76.876097000000001</v>
      </c>
      <c r="G4478" s="162">
        <v>0</v>
      </c>
      <c r="H4478" s="162">
        <v>0</v>
      </c>
      <c r="I4478" s="162">
        <v>0</v>
      </c>
      <c r="J4478" s="162">
        <v>0</v>
      </c>
      <c r="K4478" s="162">
        <v>4.7260010000000001</v>
      </c>
      <c r="L4478" s="162">
        <v>76.876097000000001</v>
      </c>
    </row>
    <row r="4479" spans="1:12" ht="45" customHeight="1" x14ac:dyDescent="0.25">
      <c r="A4479" s="82" t="s">
        <v>241</v>
      </c>
      <c r="B4479" s="9" t="s">
        <v>1028</v>
      </c>
      <c r="C4479" s="9" t="s">
        <v>3088</v>
      </c>
      <c r="D4479" s="163">
        <v>0</v>
      </c>
      <c r="E4479" s="163">
        <v>8.8798180000000002</v>
      </c>
      <c r="F4479" s="163">
        <v>71.120275000000007</v>
      </c>
      <c r="G4479" s="163">
        <v>0</v>
      </c>
      <c r="H4479" s="163">
        <v>0</v>
      </c>
      <c r="I4479" s="163">
        <v>0</v>
      </c>
      <c r="J4479" s="163">
        <v>0</v>
      </c>
      <c r="K4479" s="163">
        <v>8.8798180000000002</v>
      </c>
      <c r="L4479" s="163">
        <v>71.120275000000007</v>
      </c>
    </row>
    <row r="4480" spans="1:12" ht="45" customHeight="1" x14ac:dyDescent="0.25">
      <c r="A4480" s="81" t="s">
        <v>241</v>
      </c>
      <c r="B4480" s="23" t="s">
        <v>1028</v>
      </c>
      <c r="C4480" s="23" t="s">
        <v>3089</v>
      </c>
      <c r="D4480" s="162">
        <v>0</v>
      </c>
      <c r="E4480" s="162">
        <v>15.365057</v>
      </c>
      <c r="F4480" s="162">
        <v>126.62705</v>
      </c>
      <c r="G4480" s="162">
        <v>0</v>
      </c>
      <c r="H4480" s="162">
        <v>0</v>
      </c>
      <c r="I4480" s="162">
        <v>0</v>
      </c>
      <c r="J4480" s="162">
        <v>0</v>
      </c>
      <c r="K4480" s="162">
        <v>15.365057</v>
      </c>
      <c r="L4480" s="162">
        <v>126.62705</v>
      </c>
    </row>
    <row r="4481" spans="1:12" ht="45" customHeight="1" x14ac:dyDescent="0.25">
      <c r="A4481" s="82" t="s">
        <v>241</v>
      </c>
      <c r="B4481" s="9" t="s">
        <v>1028</v>
      </c>
      <c r="C4481" s="9" t="s">
        <v>3090</v>
      </c>
      <c r="D4481" s="163">
        <v>0</v>
      </c>
      <c r="E4481" s="163">
        <v>0.175538</v>
      </c>
      <c r="F4481" s="163">
        <v>1.894863</v>
      </c>
      <c r="G4481" s="163">
        <v>0</v>
      </c>
      <c r="H4481" s="163">
        <v>0</v>
      </c>
      <c r="I4481" s="163">
        <v>0</v>
      </c>
      <c r="J4481" s="163">
        <v>0</v>
      </c>
      <c r="K4481" s="163">
        <v>0.175538</v>
      </c>
      <c r="L4481" s="163">
        <v>1.894863</v>
      </c>
    </row>
    <row r="4482" spans="1:12" ht="45" customHeight="1" x14ac:dyDescent="0.25">
      <c r="A4482" s="81" t="s">
        <v>687</v>
      </c>
      <c r="B4482" s="23" t="s">
        <v>989</v>
      </c>
      <c r="C4482" s="23" t="s">
        <v>3081</v>
      </c>
      <c r="D4482" s="162">
        <v>0</v>
      </c>
      <c r="E4482" s="162">
        <v>11.897297</v>
      </c>
      <c r="F4482" s="162">
        <v>54.710338999999998</v>
      </c>
      <c r="G4482" s="162">
        <v>0</v>
      </c>
      <c r="H4482" s="162">
        <v>0</v>
      </c>
      <c r="I4482" s="162">
        <v>0</v>
      </c>
      <c r="J4482" s="162">
        <v>0</v>
      </c>
      <c r="K4482" s="162">
        <v>11.897297</v>
      </c>
      <c r="L4482" s="162">
        <v>54.710338999999998</v>
      </c>
    </row>
    <row r="4483" spans="1:12" ht="45" customHeight="1" x14ac:dyDescent="0.25">
      <c r="A4483" s="82" t="s">
        <v>687</v>
      </c>
      <c r="B4483" s="9" t="s">
        <v>989</v>
      </c>
      <c r="C4483" s="9" t="s">
        <v>3082</v>
      </c>
      <c r="D4483" s="163">
        <v>0</v>
      </c>
      <c r="E4483" s="163">
        <v>1.556915</v>
      </c>
      <c r="F4483" s="163">
        <v>9.2759540000000005</v>
      </c>
      <c r="G4483" s="163">
        <v>0</v>
      </c>
      <c r="H4483" s="163">
        <v>0</v>
      </c>
      <c r="I4483" s="163">
        <v>0</v>
      </c>
      <c r="J4483" s="163">
        <v>0</v>
      </c>
      <c r="K4483" s="163">
        <v>1.556915</v>
      </c>
      <c r="L4483" s="163">
        <v>9.2759540000000005</v>
      </c>
    </row>
    <row r="4484" spans="1:12" ht="45" customHeight="1" x14ac:dyDescent="0.25">
      <c r="A4484" s="81" t="s">
        <v>687</v>
      </c>
      <c r="B4484" s="23" t="s">
        <v>989</v>
      </c>
      <c r="C4484" s="23" t="s">
        <v>3083</v>
      </c>
      <c r="D4484" s="162">
        <v>0</v>
      </c>
      <c r="E4484" s="162">
        <v>8.9117829999999998</v>
      </c>
      <c r="F4484" s="162">
        <v>22.128467000000001</v>
      </c>
      <c r="G4484" s="162">
        <v>0</v>
      </c>
      <c r="H4484" s="162">
        <v>0</v>
      </c>
      <c r="I4484" s="162">
        <v>0</v>
      </c>
      <c r="J4484" s="162">
        <v>0</v>
      </c>
      <c r="K4484" s="162">
        <v>8.9117829999999998</v>
      </c>
      <c r="L4484" s="162">
        <v>22.128467000000001</v>
      </c>
    </row>
    <row r="4485" spans="1:12" ht="45" customHeight="1" x14ac:dyDescent="0.25">
      <c r="A4485" s="82" t="s">
        <v>687</v>
      </c>
      <c r="B4485" s="9" t="s">
        <v>989</v>
      </c>
      <c r="C4485" s="9" t="s">
        <v>3084</v>
      </c>
      <c r="D4485" s="163">
        <v>0</v>
      </c>
      <c r="E4485" s="163">
        <v>226.25594699999999</v>
      </c>
      <c r="F4485" s="163">
        <v>1159.3996010000001</v>
      </c>
      <c r="G4485" s="163">
        <v>0</v>
      </c>
      <c r="H4485" s="163">
        <v>0</v>
      </c>
      <c r="I4485" s="163">
        <v>0</v>
      </c>
      <c r="J4485" s="163">
        <v>0</v>
      </c>
      <c r="K4485" s="163">
        <v>226.25594699999999</v>
      </c>
      <c r="L4485" s="163">
        <v>1159.3996010000001</v>
      </c>
    </row>
    <row r="4486" spans="1:12" ht="45" customHeight="1" x14ac:dyDescent="0.25">
      <c r="A4486" s="81" t="s">
        <v>687</v>
      </c>
      <c r="B4486" s="23" t="s">
        <v>989</v>
      </c>
      <c r="C4486" s="23" t="s">
        <v>3087</v>
      </c>
      <c r="D4486" s="162">
        <v>0</v>
      </c>
      <c r="E4486" s="162">
        <v>0.77325699999999997</v>
      </c>
      <c r="F4486" s="162">
        <v>4.7009639999999999</v>
      </c>
      <c r="G4486" s="162">
        <v>0</v>
      </c>
      <c r="H4486" s="162">
        <v>0</v>
      </c>
      <c r="I4486" s="162">
        <v>0</v>
      </c>
      <c r="J4486" s="162">
        <v>0</v>
      </c>
      <c r="K4486" s="162">
        <v>0.77325699999999997</v>
      </c>
      <c r="L4486" s="162">
        <v>4.7009639999999999</v>
      </c>
    </row>
    <row r="4487" spans="1:12" ht="45" customHeight="1" x14ac:dyDescent="0.25">
      <c r="A4487" s="82" t="s">
        <v>687</v>
      </c>
      <c r="B4487" s="9" t="s">
        <v>989</v>
      </c>
      <c r="C4487" s="9" t="s">
        <v>3088</v>
      </c>
      <c r="D4487" s="163">
        <v>0</v>
      </c>
      <c r="E4487" s="163">
        <v>0.86421800000000004</v>
      </c>
      <c r="F4487" s="163">
        <v>5.8266999999999998</v>
      </c>
      <c r="G4487" s="163">
        <v>0</v>
      </c>
      <c r="H4487" s="163">
        <v>0</v>
      </c>
      <c r="I4487" s="163">
        <v>0</v>
      </c>
      <c r="J4487" s="163">
        <v>0</v>
      </c>
      <c r="K4487" s="163">
        <v>0.86421800000000004</v>
      </c>
      <c r="L4487" s="163">
        <v>5.8266999999999998</v>
      </c>
    </row>
    <row r="4488" spans="1:12" ht="45" customHeight="1" x14ac:dyDescent="0.25">
      <c r="A4488" s="81" t="s">
        <v>687</v>
      </c>
      <c r="B4488" s="23" t="s">
        <v>989</v>
      </c>
      <c r="C4488" s="23" t="s">
        <v>3089</v>
      </c>
      <c r="D4488" s="162">
        <v>0</v>
      </c>
      <c r="E4488" s="162">
        <v>11.668436</v>
      </c>
      <c r="F4488" s="162">
        <v>85.810773999999995</v>
      </c>
      <c r="G4488" s="162">
        <v>0</v>
      </c>
      <c r="H4488" s="162">
        <v>0</v>
      </c>
      <c r="I4488" s="162">
        <v>0</v>
      </c>
      <c r="J4488" s="162">
        <v>0</v>
      </c>
      <c r="K4488" s="162">
        <v>11.668436</v>
      </c>
      <c r="L4488" s="162">
        <v>85.810773999999995</v>
      </c>
    </row>
    <row r="4489" spans="1:12" ht="45" customHeight="1" x14ac:dyDescent="0.25">
      <c r="A4489" s="82" t="s">
        <v>687</v>
      </c>
      <c r="B4489" s="9" t="s">
        <v>989</v>
      </c>
      <c r="C4489" s="9" t="s">
        <v>3090</v>
      </c>
      <c r="D4489" s="163">
        <v>0</v>
      </c>
      <c r="E4489" s="163">
        <v>0.10118000000000001</v>
      </c>
      <c r="F4489" s="163">
        <v>1.045547</v>
      </c>
      <c r="G4489" s="163">
        <v>0</v>
      </c>
      <c r="H4489" s="163">
        <v>0</v>
      </c>
      <c r="I4489" s="163">
        <v>0</v>
      </c>
      <c r="J4489" s="163">
        <v>0</v>
      </c>
      <c r="K4489" s="163">
        <v>0.10118000000000001</v>
      </c>
      <c r="L4489" s="163">
        <v>1.045547</v>
      </c>
    </row>
    <row r="4490" spans="1:12" ht="45" customHeight="1" x14ac:dyDescent="0.25">
      <c r="A4490" s="81" t="s">
        <v>687</v>
      </c>
      <c r="B4490" s="23" t="s">
        <v>989</v>
      </c>
      <c r="C4490" s="23" t="s">
        <v>8046</v>
      </c>
      <c r="D4490" s="162">
        <v>0</v>
      </c>
      <c r="E4490" s="162">
        <v>7.6350000000000001E-2</v>
      </c>
      <c r="F4490" s="162">
        <v>4.9984000000000001E-2</v>
      </c>
      <c r="G4490" s="162">
        <v>0</v>
      </c>
      <c r="H4490" s="162">
        <v>0</v>
      </c>
      <c r="I4490" s="162">
        <v>0</v>
      </c>
      <c r="J4490" s="162">
        <v>0</v>
      </c>
      <c r="K4490" s="162">
        <v>7.6350000000000001E-2</v>
      </c>
      <c r="L4490" s="162">
        <v>4.9984000000000001E-2</v>
      </c>
    </row>
    <row r="4491" spans="1:12" ht="45" customHeight="1" x14ac:dyDescent="0.25">
      <c r="A4491" s="82" t="s">
        <v>3727</v>
      </c>
      <c r="B4491" s="9" t="s">
        <v>1029</v>
      </c>
      <c r="C4491" s="9" t="s">
        <v>3081</v>
      </c>
      <c r="D4491" s="163">
        <v>0</v>
      </c>
      <c r="E4491" s="163">
        <v>10.671345000000001</v>
      </c>
      <c r="F4491" s="163">
        <v>135.76415499999999</v>
      </c>
      <c r="G4491" s="163">
        <v>0</v>
      </c>
      <c r="H4491" s="163">
        <v>6.3925999999999997E-2</v>
      </c>
      <c r="I4491" s="163">
        <v>0.72676499999999999</v>
      </c>
      <c r="J4491" s="163">
        <v>0</v>
      </c>
      <c r="K4491" s="163">
        <v>10.735270999999999</v>
      </c>
      <c r="L4491" s="163">
        <v>136.49091999999999</v>
      </c>
    </row>
    <row r="4492" spans="1:12" ht="45" customHeight="1" x14ac:dyDescent="0.25">
      <c r="A4492" s="81" t="s">
        <v>3727</v>
      </c>
      <c r="B4492" s="23" t="s">
        <v>1029</v>
      </c>
      <c r="C4492" s="23" t="s">
        <v>3082</v>
      </c>
      <c r="D4492" s="162">
        <v>0</v>
      </c>
      <c r="E4492" s="162">
        <v>6.9972649999999996</v>
      </c>
      <c r="F4492" s="162">
        <v>81.515440999999996</v>
      </c>
      <c r="G4492" s="162">
        <v>0</v>
      </c>
      <c r="H4492" s="162">
        <v>4.6429999999999999E-2</v>
      </c>
      <c r="I4492" s="162">
        <v>2.2562679999999999</v>
      </c>
      <c r="J4492" s="162">
        <v>0</v>
      </c>
      <c r="K4492" s="162">
        <v>7.0436949999999996</v>
      </c>
      <c r="L4492" s="162">
        <v>83.771709000000001</v>
      </c>
    </row>
    <row r="4493" spans="1:12" ht="45" customHeight="1" x14ac:dyDescent="0.25">
      <c r="A4493" s="82" t="s">
        <v>3727</v>
      </c>
      <c r="B4493" s="9" t="s">
        <v>1029</v>
      </c>
      <c r="C4493" s="9" t="s">
        <v>3084</v>
      </c>
      <c r="D4493" s="163">
        <v>0</v>
      </c>
      <c r="E4493" s="163">
        <v>0.17249900000000001</v>
      </c>
      <c r="F4493" s="163">
        <v>2.2051699999999999</v>
      </c>
      <c r="G4493" s="163">
        <v>0</v>
      </c>
      <c r="H4493" s="163">
        <v>2.034E-2</v>
      </c>
      <c r="I4493" s="163">
        <v>0.152535</v>
      </c>
      <c r="J4493" s="163">
        <v>0</v>
      </c>
      <c r="K4493" s="163">
        <v>0.19283900000000001</v>
      </c>
      <c r="L4493" s="163">
        <v>2.3577050000000002</v>
      </c>
    </row>
    <row r="4494" spans="1:12" ht="45" customHeight="1" x14ac:dyDescent="0.25">
      <c r="A4494" s="81" t="s">
        <v>3727</v>
      </c>
      <c r="B4494" s="23" t="s">
        <v>1029</v>
      </c>
      <c r="C4494" s="23" t="s">
        <v>3087</v>
      </c>
      <c r="D4494" s="162">
        <v>0</v>
      </c>
      <c r="E4494" s="162">
        <v>0.13458400000000001</v>
      </c>
      <c r="F4494" s="162">
        <v>1.8679809999999999</v>
      </c>
      <c r="G4494" s="162">
        <v>0</v>
      </c>
      <c r="H4494" s="162">
        <v>0</v>
      </c>
      <c r="I4494" s="162">
        <v>0</v>
      </c>
      <c r="J4494" s="162">
        <v>0</v>
      </c>
      <c r="K4494" s="162">
        <v>0.13458400000000001</v>
      </c>
      <c r="L4494" s="162">
        <v>1.8679809999999999</v>
      </c>
    </row>
    <row r="4495" spans="1:12" ht="45" customHeight="1" x14ac:dyDescent="0.25">
      <c r="A4495" s="82" t="s">
        <v>3727</v>
      </c>
      <c r="B4495" s="9" t="s">
        <v>1029</v>
      </c>
      <c r="C4495" s="9" t="s">
        <v>8046</v>
      </c>
      <c r="D4495" s="163">
        <v>0</v>
      </c>
      <c r="E4495" s="163">
        <v>6.1231000000000001E-2</v>
      </c>
      <c r="F4495" s="163">
        <v>0.57212700000000005</v>
      </c>
      <c r="G4495" s="163">
        <v>0</v>
      </c>
      <c r="H4495" s="163">
        <v>0</v>
      </c>
      <c r="I4495" s="163">
        <v>0</v>
      </c>
      <c r="J4495" s="163">
        <v>0</v>
      </c>
      <c r="K4495" s="163">
        <v>6.1231000000000001E-2</v>
      </c>
      <c r="L4495" s="163">
        <v>0.57212700000000005</v>
      </c>
    </row>
    <row r="4496" spans="1:12" ht="45" customHeight="1" x14ac:dyDescent="0.25">
      <c r="A4496" s="81" t="s">
        <v>5666</v>
      </c>
      <c r="B4496" s="23" t="s">
        <v>1015</v>
      </c>
      <c r="C4496" s="23" t="s">
        <v>3081</v>
      </c>
      <c r="D4496" s="162">
        <v>0</v>
      </c>
      <c r="E4496" s="162">
        <v>2.8500169999999998</v>
      </c>
      <c r="F4496" s="162">
        <v>36.464094000000003</v>
      </c>
      <c r="G4496" s="162">
        <v>0</v>
      </c>
      <c r="H4496" s="162">
        <v>1.7979999999999999E-2</v>
      </c>
      <c r="I4496" s="162">
        <v>0.129134</v>
      </c>
      <c r="J4496" s="162">
        <v>0</v>
      </c>
      <c r="K4496" s="162">
        <v>2.8679969999999999</v>
      </c>
      <c r="L4496" s="162">
        <v>36.593228000000003</v>
      </c>
    </row>
    <row r="4497" spans="1:12" ht="45" customHeight="1" x14ac:dyDescent="0.25">
      <c r="A4497" s="82" t="s">
        <v>5666</v>
      </c>
      <c r="B4497" s="9" t="s">
        <v>1015</v>
      </c>
      <c r="C4497" s="9" t="s">
        <v>3082</v>
      </c>
      <c r="D4497" s="163">
        <v>0</v>
      </c>
      <c r="E4497" s="163">
        <v>0.43832100000000002</v>
      </c>
      <c r="F4497" s="163">
        <v>6.1868970000000001</v>
      </c>
      <c r="G4497" s="163">
        <v>0</v>
      </c>
      <c r="H4497" s="163">
        <v>0</v>
      </c>
      <c r="I4497" s="163">
        <v>0</v>
      </c>
      <c r="J4497" s="163">
        <v>0</v>
      </c>
      <c r="K4497" s="163">
        <v>0.43832100000000002</v>
      </c>
      <c r="L4497" s="163">
        <v>6.1868970000000001</v>
      </c>
    </row>
    <row r="4498" spans="1:12" ht="45" customHeight="1" x14ac:dyDescent="0.25">
      <c r="A4498" s="81" t="s">
        <v>5666</v>
      </c>
      <c r="B4498" s="23" t="s">
        <v>1015</v>
      </c>
      <c r="C4498" s="23" t="s">
        <v>3084</v>
      </c>
      <c r="D4498" s="162">
        <v>0</v>
      </c>
      <c r="E4498" s="162">
        <v>0.127081</v>
      </c>
      <c r="F4498" s="162">
        <v>1.8022419999999999</v>
      </c>
      <c r="G4498" s="162">
        <v>0</v>
      </c>
      <c r="H4498" s="162">
        <v>2.5000000000000001E-2</v>
      </c>
      <c r="I4498" s="162">
        <v>1.8749999999999999E-2</v>
      </c>
      <c r="J4498" s="162">
        <v>0</v>
      </c>
      <c r="K4498" s="162">
        <v>0.15208099999999999</v>
      </c>
      <c r="L4498" s="162">
        <v>1.8209919999999999</v>
      </c>
    </row>
    <row r="4499" spans="1:12" ht="45" customHeight="1" x14ac:dyDescent="0.25">
      <c r="A4499" s="82" t="s">
        <v>5666</v>
      </c>
      <c r="B4499" s="9" t="s">
        <v>1015</v>
      </c>
      <c r="C4499" s="9" t="s">
        <v>3087</v>
      </c>
      <c r="D4499" s="163">
        <v>0</v>
      </c>
      <c r="E4499" s="163">
        <v>3.5386000000000001E-2</v>
      </c>
      <c r="F4499" s="163">
        <v>0.50053499999999995</v>
      </c>
      <c r="G4499" s="163">
        <v>0</v>
      </c>
      <c r="H4499" s="163">
        <v>0</v>
      </c>
      <c r="I4499" s="163">
        <v>0</v>
      </c>
      <c r="J4499" s="163">
        <v>0</v>
      </c>
      <c r="K4499" s="163">
        <v>3.5386000000000001E-2</v>
      </c>
      <c r="L4499" s="163">
        <v>0.50053499999999995</v>
      </c>
    </row>
    <row r="4500" spans="1:12" ht="45" customHeight="1" x14ac:dyDescent="0.25">
      <c r="A4500" s="81" t="s">
        <v>5666</v>
      </c>
      <c r="B4500" s="23" t="s">
        <v>1015</v>
      </c>
      <c r="C4500" s="23" t="s">
        <v>8046</v>
      </c>
      <c r="D4500" s="162">
        <v>0</v>
      </c>
      <c r="E4500" s="162">
        <v>2.6051999999999999E-2</v>
      </c>
      <c r="F4500" s="162">
        <v>0.42945800000000001</v>
      </c>
      <c r="G4500" s="162">
        <v>0</v>
      </c>
      <c r="H4500" s="162">
        <v>0</v>
      </c>
      <c r="I4500" s="162">
        <v>0</v>
      </c>
      <c r="J4500" s="162">
        <v>0</v>
      </c>
      <c r="K4500" s="162">
        <v>2.6051999999999999E-2</v>
      </c>
      <c r="L4500" s="162">
        <v>0.42945800000000001</v>
      </c>
    </row>
    <row r="4501" spans="1:12" ht="45" customHeight="1" x14ac:dyDescent="0.25">
      <c r="A4501" s="82" t="s">
        <v>5667</v>
      </c>
      <c r="B4501" s="9" t="s">
        <v>1016</v>
      </c>
      <c r="C4501" s="9" t="s">
        <v>3081</v>
      </c>
      <c r="D4501" s="163">
        <v>0</v>
      </c>
      <c r="E4501" s="163">
        <v>2.5583010000000002</v>
      </c>
      <c r="F4501" s="163">
        <v>35.355784</v>
      </c>
      <c r="G4501" s="163">
        <v>0</v>
      </c>
      <c r="H4501" s="163">
        <v>9.8686999999999997E-2</v>
      </c>
      <c r="I4501" s="163">
        <v>1.353318</v>
      </c>
      <c r="J4501" s="163">
        <v>0</v>
      </c>
      <c r="K4501" s="163">
        <v>2.6569880000000001</v>
      </c>
      <c r="L4501" s="163">
        <v>36.709102000000001</v>
      </c>
    </row>
    <row r="4502" spans="1:12" ht="45" customHeight="1" x14ac:dyDescent="0.25">
      <c r="A4502" s="81" t="s">
        <v>5667</v>
      </c>
      <c r="B4502" s="23" t="s">
        <v>1016</v>
      </c>
      <c r="C4502" s="23" t="s">
        <v>3082</v>
      </c>
      <c r="D4502" s="162">
        <v>0</v>
      </c>
      <c r="E4502" s="162">
        <v>1.2482169999999999</v>
      </c>
      <c r="F4502" s="162">
        <v>14.898201</v>
      </c>
      <c r="G4502" s="162">
        <v>0</v>
      </c>
      <c r="H4502" s="162">
        <v>6.9999999999999999E-4</v>
      </c>
      <c r="I4502" s="162">
        <v>1.2899999999999999E-3</v>
      </c>
      <c r="J4502" s="162">
        <v>0</v>
      </c>
      <c r="K4502" s="162">
        <v>1.2489170000000001</v>
      </c>
      <c r="L4502" s="162">
        <v>14.899490999999999</v>
      </c>
    </row>
    <row r="4503" spans="1:12" ht="45" customHeight="1" x14ac:dyDescent="0.25">
      <c r="A4503" s="82" t="s">
        <v>5667</v>
      </c>
      <c r="B4503" s="9" t="s">
        <v>1016</v>
      </c>
      <c r="C4503" s="9" t="s">
        <v>3083</v>
      </c>
      <c r="D4503" s="163">
        <v>0</v>
      </c>
      <c r="E4503" s="163">
        <v>0.13986799999999999</v>
      </c>
      <c r="F4503" s="163">
        <v>2.0410680000000001</v>
      </c>
      <c r="G4503" s="163">
        <v>0</v>
      </c>
      <c r="H4503" s="163">
        <v>6.3154000000000002E-2</v>
      </c>
      <c r="I4503" s="163">
        <v>0.33394800000000002</v>
      </c>
      <c r="J4503" s="163">
        <v>0</v>
      </c>
      <c r="K4503" s="163">
        <v>0.20302200000000001</v>
      </c>
      <c r="L4503" s="163">
        <v>2.375016</v>
      </c>
    </row>
    <row r="4504" spans="1:12" ht="45" customHeight="1" x14ac:dyDescent="0.25">
      <c r="A4504" s="81" t="s">
        <v>5667</v>
      </c>
      <c r="B4504" s="23" t="s">
        <v>1016</v>
      </c>
      <c r="C4504" s="23" t="s">
        <v>8046</v>
      </c>
      <c r="D4504" s="162">
        <v>0</v>
      </c>
      <c r="E4504" s="162">
        <v>4.4908999999999998E-2</v>
      </c>
      <c r="F4504" s="162">
        <v>0.58303799999999995</v>
      </c>
      <c r="G4504" s="162">
        <v>0</v>
      </c>
      <c r="H4504" s="162">
        <v>0.24752399999999999</v>
      </c>
      <c r="I4504" s="162">
        <v>0.16109299999999999</v>
      </c>
      <c r="J4504" s="162">
        <v>0</v>
      </c>
      <c r="K4504" s="162">
        <v>0.292433</v>
      </c>
      <c r="L4504" s="162">
        <v>0.74413099999999999</v>
      </c>
    </row>
    <row r="4505" spans="1:12" ht="45" customHeight="1" x14ac:dyDescent="0.25">
      <c r="A4505" s="82" t="s">
        <v>5668</v>
      </c>
      <c r="B4505" s="9" t="s">
        <v>3648</v>
      </c>
      <c r="C4505" s="9" t="s">
        <v>3081</v>
      </c>
      <c r="D4505" s="163">
        <v>0</v>
      </c>
      <c r="E4505" s="163">
        <v>3.176339</v>
      </c>
      <c r="F4505" s="163">
        <v>38.796990999999998</v>
      </c>
      <c r="G4505" s="163">
        <v>0</v>
      </c>
      <c r="H4505" s="163">
        <v>2.6947100000000002</v>
      </c>
      <c r="I4505" s="163">
        <v>4.8927180000000003</v>
      </c>
      <c r="J4505" s="163">
        <v>0</v>
      </c>
      <c r="K4505" s="163">
        <v>5.8710490000000002</v>
      </c>
      <c r="L4505" s="163">
        <v>43.689709000000001</v>
      </c>
    </row>
    <row r="4506" spans="1:12" ht="45" customHeight="1" x14ac:dyDescent="0.25">
      <c r="A4506" s="81" t="s">
        <v>5668</v>
      </c>
      <c r="B4506" s="23" t="s">
        <v>3648</v>
      </c>
      <c r="C4506" s="23" t="s">
        <v>3082</v>
      </c>
      <c r="D4506" s="162">
        <v>0</v>
      </c>
      <c r="E4506" s="162">
        <v>6.7214999999999997E-2</v>
      </c>
      <c r="F4506" s="162">
        <v>0.78535299999999997</v>
      </c>
      <c r="G4506" s="162">
        <v>0</v>
      </c>
      <c r="H4506" s="162">
        <v>1E-3</v>
      </c>
      <c r="I4506" s="162">
        <v>4.0000000000000001E-3</v>
      </c>
      <c r="J4506" s="162">
        <v>0</v>
      </c>
      <c r="K4506" s="162">
        <v>6.8214999999999998E-2</v>
      </c>
      <c r="L4506" s="162">
        <v>0.78935299999999997</v>
      </c>
    </row>
    <row r="4507" spans="1:12" ht="45" customHeight="1" x14ac:dyDescent="0.25">
      <c r="A4507" s="82" t="s">
        <v>5669</v>
      </c>
      <c r="B4507" s="9" t="s">
        <v>1115</v>
      </c>
      <c r="C4507" s="9" t="s">
        <v>3081</v>
      </c>
      <c r="D4507" s="163">
        <v>0</v>
      </c>
      <c r="E4507" s="163">
        <v>0.55363799999999996</v>
      </c>
      <c r="F4507" s="163">
        <v>4.5349880000000002</v>
      </c>
      <c r="G4507" s="163">
        <v>0</v>
      </c>
      <c r="H4507" s="163">
        <v>0</v>
      </c>
      <c r="I4507" s="163">
        <v>0</v>
      </c>
      <c r="J4507" s="163">
        <v>0</v>
      </c>
      <c r="K4507" s="163">
        <v>0.55363799999999996</v>
      </c>
      <c r="L4507" s="163">
        <v>4.5349880000000002</v>
      </c>
    </row>
    <row r="4508" spans="1:12" ht="45" customHeight="1" x14ac:dyDescent="0.25">
      <c r="A4508" s="81" t="s">
        <v>5670</v>
      </c>
      <c r="B4508" s="23" t="s">
        <v>4224</v>
      </c>
      <c r="C4508" s="23" t="s">
        <v>3081</v>
      </c>
      <c r="D4508" s="162">
        <v>0</v>
      </c>
      <c r="E4508" s="162">
        <v>1.223E-2</v>
      </c>
      <c r="F4508" s="162">
        <v>0.20474000000000001</v>
      </c>
      <c r="G4508" s="162">
        <v>0</v>
      </c>
      <c r="H4508" s="162">
        <v>4.2802E-2</v>
      </c>
      <c r="I4508" s="162">
        <v>2.760049</v>
      </c>
      <c r="J4508" s="162">
        <v>0</v>
      </c>
      <c r="K4508" s="162">
        <v>5.5031999999999998E-2</v>
      </c>
      <c r="L4508" s="162">
        <v>2.9647890000000001</v>
      </c>
    </row>
    <row r="4509" spans="1:12" ht="45" customHeight="1" x14ac:dyDescent="0.25">
      <c r="A4509" s="82" t="s">
        <v>5670</v>
      </c>
      <c r="B4509" s="9" t="s">
        <v>4224</v>
      </c>
      <c r="C4509" s="9" t="s">
        <v>8046</v>
      </c>
      <c r="D4509" s="163">
        <v>0</v>
      </c>
      <c r="E4509" s="163">
        <v>2.1320000000000002E-3</v>
      </c>
      <c r="F4509" s="163">
        <v>3.2029000000000002E-2</v>
      </c>
      <c r="G4509" s="163">
        <v>0</v>
      </c>
      <c r="H4509" s="163">
        <v>0</v>
      </c>
      <c r="I4509" s="163">
        <v>0</v>
      </c>
      <c r="J4509" s="163">
        <v>0</v>
      </c>
      <c r="K4509" s="163">
        <v>2.1320000000000002E-3</v>
      </c>
      <c r="L4509" s="163">
        <v>3.2029000000000002E-2</v>
      </c>
    </row>
    <row r="4510" spans="1:12" ht="45" customHeight="1" x14ac:dyDescent="0.25">
      <c r="A4510" s="81" t="s">
        <v>3815</v>
      </c>
      <c r="B4510" s="23" t="s">
        <v>1278</v>
      </c>
      <c r="C4510" s="23" t="s">
        <v>3081</v>
      </c>
      <c r="D4510" s="162">
        <v>0</v>
      </c>
      <c r="E4510" s="162">
        <v>0.62213200000000002</v>
      </c>
      <c r="F4510" s="162">
        <v>6.021515</v>
      </c>
      <c r="G4510" s="162">
        <v>0</v>
      </c>
      <c r="H4510" s="162">
        <v>5.9992999999999998E-2</v>
      </c>
      <c r="I4510" s="162">
        <v>0.47142099999999998</v>
      </c>
      <c r="J4510" s="162">
        <v>0</v>
      </c>
      <c r="K4510" s="162">
        <v>0.68212499999999998</v>
      </c>
      <c r="L4510" s="162">
        <v>6.4929360000000003</v>
      </c>
    </row>
    <row r="4511" spans="1:12" ht="45" customHeight="1" x14ac:dyDescent="0.25">
      <c r="A4511" s="82" t="s">
        <v>3815</v>
      </c>
      <c r="B4511" s="9" t="s">
        <v>1278</v>
      </c>
      <c r="C4511" s="9" t="s">
        <v>3082</v>
      </c>
      <c r="D4511" s="163">
        <v>0</v>
      </c>
      <c r="E4511" s="163">
        <v>2.0837370000000002</v>
      </c>
      <c r="F4511" s="163">
        <v>16.680147999999999</v>
      </c>
      <c r="G4511" s="163">
        <v>0</v>
      </c>
      <c r="H4511" s="163">
        <v>0</v>
      </c>
      <c r="I4511" s="163">
        <v>0</v>
      </c>
      <c r="J4511" s="163">
        <v>0</v>
      </c>
      <c r="K4511" s="163">
        <v>2.0837370000000002</v>
      </c>
      <c r="L4511" s="163">
        <v>16.680147999999999</v>
      </c>
    </row>
    <row r="4512" spans="1:12" ht="45" customHeight="1" x14ac:dyDescent="0.25">
      <c r="A4512" s="81" t="s">
        <v>3815</v>
      </c>
      <c r="B4512" s="23" t="s">
        <v>1278</v>
      </c>
      <c r="C4512" s="23" t="s">
        <v>3084</v>
      </c>
      <c r="D4512" s="162">
        <v>0</v>
      </c>
      <c r="E4512" s="162">
        <v>6.0330630000000003</v>
      </c>
      <c r="F4512" s="162">
        <v>48.320912</v>
      </c>
      <c r="G4512" s="162">
        <v>0</v>
      </c>
      <c r="H4512" s="162">
        <v>0</v>
      </c>
      <c r="I4512" s="162">
        <v>0</v>
      </c>
      <c r="J4512" s="162">
        <v>0</v>
      </c>
      <c r="K4512" s="162">
        <v>6.0330630000000003</v>
      </c>
      <c r="L4512" s="162">
        <v>48.320912</v>
      </c>
    </row>
    <row r="4513" spans="1:12" ht="45" customHeight="1" x14ac:dyDescent="0.25">
      <c r="A4513" s="82" t="s">
        <v>3815</v>
      </c>
      <c r="B4513" s="9" t="s">
        <v>1278</v>
      </c>
      <c r="C4513" s="9" t="s">
        <v>3089</v>
      </c>
      <c r="D4513" s="163">
        <v>0</v>
      </c>
      <c r="E4513" s="163">
        <v>10.364839999999999</v>
      </c>
      <c r="F4513" s="163">
        <v>89.397240999999994</v>
      </c>
      <c r="G4513" s="163">
        <v>0</v>
      </c>
      <c r="H4513" s="163">
        <v>0</v>
      </c>
      <c r="I4513" s="163">
        <v>0</v>
      </c>
      <c r="J4513" s="163">
        <v>0</v>
      </c>
      <c r="K4513" s="163">
        <v>10.364839999999999</v>
      </c>
      <c r="L4513" s="163">
        <v>89.397240999999994</v>
      </c>
    </row>
    <row r="4514" spans="1:12" ht="45" customHeight="1" x14ac:dyDescent="0.25">
      <c r="A4514" s="81" t="s">
        <v>3815</v>
      </c>
      <c r="B4514" s="23" t="s">
        <v>1278</v>
      </c>
      <c r="C4514" s="23" t="s">
        <v>8046</v>
      </c>
      <c r="D4514" s="162">
        <v>0</v>
      </c>
      <c r="E4514" s="162">
        <v>3.9565999999999997E-2</v>
      </c>
      <c r="F4514" s="162">
        <v>0.33638899999999999</v>
      </c>
      <c r="G4514" s="162">
        <v>0</v>
      </c>
      <c r="H4514" s="162">
        <v>0</v>
      </c>
      <c r="I4514" s="162">
        <v>0</v>
      </c>
      <c r="J4514" s="162">
        <v>0</v>
      </c>
      <c r="K4514" s="162">
        <v>3.9565999999999997E-2</v>
      </c>
      <c r="L4514" s="162">
        <v>0.33638899999999999</v>
      </c>
    </row>
    <row r="4515" spans="1:12" ht="45" customHeight="1" x14ac:dyDescent="0.25">
      <c r="A4515" s="82" t="s">
        <v>2381</v>
      </c>
      <c r="B4515" s="9" t="s">
        <v>2382</v>
      </c>
      <c r="C4515" s="9" t="s">
        <v>3081</v>
      </c>
      <c r="D4515" s="163">
        <v>0</v>
      </c>
      <c r="E4515" s="163">
        <v>0.71831400000000001</v>
      </c>
      <c r="F4515" s="163">
        <v>10.091305999999999</v>
      </c>
      <c r="G4515" s="163">
        <v>0</v>
      </c>
      <c r="H4515" s="163">
        <v>0.11357100000000001</v>
      </c>
      <c r="I4515" s="163">
        <v>1.4381949999999999</v>
      </c>
      <c r="J4515" s="163">
        <v>0</v>
      </c>
      <c r="K4515" s="163">
        <v>0.83188499999999999</v>
      </c>
      <c r="L4515" s="163">
        <v>11.529501</v>
      </c>
    </row>
    <row r="4516" spans="1:12" ht="45" customHeight="1" x14ac:dyDescent="0.25">
      <c r="A4516" s="81" t="s">
        <v>2381</v>
      </c>
      <c r="B4516" s="23" t="s">
        <v>2382</v>
      </c>
      <c r="C4516" s="23" t="s">
        <v>3082</v>
      </c>
      <c r="D4516" s="162">
        <v>0</v>
      </c>
      <c r="E4516" s="162">
        <v>0.29190199999999999</v>
      </c>
      <c r="F4516" s="162">
        <v>2.3121670000000001</v>
      </c>
      <c r="G4516" s="162">
        <v>0</v>
      </c>
      <c r="H4516" s="162">
        <v>0</v>
      </c>
      <c r="I4516" s="162">
        <v>0</v>
      </c>
      <c r="J4516" s="162">
        <v>0</v>
      </c>
      <c r="K4516" s="162">
        <v>0.29190199999999999</v>
      </c>
      <c r="L4516" s="162">
        <v>2.3121670000000001</v>
      </c>
    </row>
    <row r="4517" spans="1:12" ht="45" customHeight="1" x14ac:dyDescent="0.25">
      <c r="A4517" s="82" t="s">
        <v>2381</v>
      </c>
      <c r="B4517" s="9" t="s">
        <v>2382</v>
      </c>
      <c r="C4517" s="9" t="s">
        <v>3083</v>
      </c>
      <c r="D4517" s="163">
        <v>0</v>
      </c>
      <c r="E4517" s="163">
        <v>7.1999999999999995E-2</v>
      </c>
      <c r="F4517" s="163">
        <v>0.621</v>
      </c>
      <c r="G4517" s="163">
        <v>0</v>
      </c>
      <c r="H4517" s="163">
        <v>0</v>
      </c>
      <c r="I4517" s="163">
        <v>0</v>
      </c>
      <c r="J4517" s="163">
        <v>0</v>
      </c>
      <c r="K4517" s="163">
        <v>7.1999999999999995E-2</v>
      </c>
      <c r="L4517" s="163">
        <v>0.621</v>
      </c>
    </row>
    <row r="4518" spans="1:12" ht="45" customHeight="1" x14ac:dyDescent="0.25">
      <c r="A4518" s="81" t="s">
        <v>2381</v>
      </c>
      <c r="B4518" s="23" t="s">
        <v>2382</v>
      </c>
      <c r="C4518" s="23" t="s">
        <v>3086</v>
      </c>
      <c r="D4518" s="162">
        <v>0</v>
      </c>
      <c r="E4518" s="162">
        <v>0.57923400000000003</v>
      </c>
      <c r="F4518" s="162">
        <v>7.953614</v>
      </c>
      <c r="G4518" s="162">
        <v>0</v>
      </c>
      <c r="H4518" s="162">
        <v>0</v>
      </c>
      <c r="I4518" s="162">
        <v>0</v>
      </c>
      <c r="J4518" s="162">
        <v>0</v>
      </c>
      <c r="K4518" s="162">
        <v>0.57923400000000003</v>
      </c>
      <c r="L4518" s="162">
        <v>7.953614</v>
      </c>
    </row>
    <row r="4519" spans="1:12" ht="45" customHeight="1" x14ac:dyDescent="0.25">
      <c r="A4519" s="82" t="s">
        <v>2381</v>
      </c>
      <c r="B4519" s="9" t="s">
        <v>2382</v>
      </c>
      <c r="C4519" s="9" t="s">
        <v>3087</v>
      </c>
      <c r="D4519" s="163">
        <v>0</v>
      </c>
      <c r="E4519" s="163">
        <v>3.739128</v>
      </c>
      <c r="F4519" s="163">
        <v>50.993614999999998</v>
      </c>
      <c r="G4519" s="163">
        <v>0</v>
      </c>
      <c r="H4519" s="163">
        <v>0</v>
      </c>
      <c r="I4519" s="163">
        <v>0</v>
      </c>
      <c r="J4519" s="163">
        <v>0</v>
      </c>
      <c r="K4519" s="163">
        <v>3.739128</v>
      </c>
      <c r="L4519" s="163">
        <v>50.993614999999998</v>
      </c>
    </row>
    <row r="4520" spans="1:12" ht="45" customHeight="1" x14ac:dyDescent="0.25">
      <c r="A4520" s="81" t="s">
        <v>2381</v>
      </c>
      <c r="B4520" s="23" t="s">
        <v>2382</v>
      </c>
      <c r="C4520" s="23" t="s">
        <v>3089</v>
      </c>
      <c r="D4520" s="162">
        <v>0</v>
      </c>
      <c r="E4520" s="162">
        <v>0.48968400000000001</v>
      </c>
      <c r="F4520" s="162">
        <v>7.0530619999999997</v>
      </c>
      <c r="G4520" s="162">
        <v>0</v>
      </c>
      <c r="H4520" s="162">
        <v>0</v>
      </c>
      <c r="I4520" s="162">
        <v>0</v>
      </c>
      <c r="J4520" s="162">
        <v>0</v>
      </c>
      <c r="K4520" s="162">
        <v>0.48968400000000001</v>
      </c>
      <c r="L4520" s="162">
        <v>7.0530619999999997</v>
      </c>
    </row>
    <row r="4521" spans="1:12" ht="45" customHeight="1" x14ac:dyDescent="0.25">
      <c r="A4521" s="82" t="s">
        <v>2381</v>
      </c>
      <c r="B4521" s="9" t="s">
        <v>2382</v>
      </c>
      <c r="C4521" s="9" t="s">
        <v>8046</v>
      </c>
      <c r="D4521" s="163">
        <v>0</v>
      </c>
      <c r="E4521" s="163">
        <v>2.14E-4</v>
      </c>
      <c r="F4521" s="163">
        <v>8.7299999999999997E-4</v>
      </c>
      <c r="G4521" s="163">
        <v>0</v>
      </c>
      <c r="H4521" s="163">
        <v>8.5599999999999999E-3</v>
      </c>
      <c r="I4521" s="163">
        <v>7.221E-3</v>
      </c>
      <c r="J4521" s="163">
        <v>0</v>
      </c>
      <c r="K4521" s="163">
        <v>8.7740000000000005E-3</v>
      </c>
      <c r="L4521" s="163">
        <v>8.0940000000000005E-3</v>
      </c>
    </row>
    <row r="4522" spans="1:12" ht="45" customHeight="1" x14ac:dyDescent="0.25">
      <c r="A4522" s="81" t="s">
        <v>7487</v>
      </c>
      <c r="B4522" s="23" t="s">
        <v>7588</v>
      </c>
      <c r="C4522" s="23" t="s">
        <v>3081</v>
      </c>
      <c r="D4522" s="162">
        <v>0</v>
      </c>
      <c r="E4522" s="162">
        <v>4.2752999999999999E-2</v>
      </c>
      <c r="F4522" s="162">
        <v>0.94735100000000005</v>
      </c>
      <c r="G4522" s="162">
        <v>0</v>
      </c>
      <c r="H4522" s="162">
        <v>0.14275299999999999</v>
      </c>
      <c r="I4522" s="162">
        <v>1.1086929999999999</v>
      </c>
      <c r="J4522" s="162">
        <v>0</v>
      </c>
      <c r="K4522" s="162">
        <v>0.185506</v>
      </c>
      <c r="L4522" s="162">
        <v>2.056044</v>
      </c>
    </row>
    <row r="4523" spans="1:12" ht="45" customHeight="1" x14ac:dyDescent="0.25">
      <c r="A4523" s="82" t="s">
        <v>7487</v>
      </c>
      <c r="B4523" s="9" t="s">
        <v>7588</v>
      </c>
      <c r="C4523" s="9" t="s">
        <v>3082</v>
      </c>
      <c r="D4523" s="163">
        <v>0</v>
      </c>
      <c r="E4523" s="163">
        <v>9.1926999999999995E-2</v>
      </c>
      <c r="F4523" s="163">
        <v>0.80636099999999999</v>
      </c>
      <c r="G4523" s="163">
        <v>0</v>
      </c>
      <c r="H4523" s="163">
        <v>2.0309999999999998E-3</v>
      </c>
      <c r="I4523" s="163">
        <v>4.0871999999999999E-2</v>
      </c>
      <c r="J4523" s="163">
        <v>0</v>
      </c>
      <c r="K4523" s="163">
        <v>9.3958E-2</v>
      </c>
      <c r="L4523" s="163">
        <v>0.84723300000000001</v>
      </c>
    </row>
    <row r="4524" spans="1:12" ht="45" customHeight="1" x14ac:dyDescent="0.25">
      <c r="A4524" s="81" t="s">
        <v>7995</v>
      </c>
      <c r="B4524" s="23" t="s">
        <v>8031</v>
      </c>
      <c r="C4524" s="23" t="s">
        <v>3082</v>
      </c>
      <c r="D4524" s="162">
        <v>0</v>
      </c>
      <c r="E4524" s="162">
        <v>2.3330470000000001</v>
      </c>
      <c r="F4524" s="162">
        <v>24.843513000000002</v>
      </c>
      <c r="G4524" s="162">
        <v>0</v>
      </c>
      <c r="H4524" s="162">
        <v>0</v>
      </c>
      <c r="I4524" s="162">
        <v>0</v>
      </c>
      <c r="J4524" s="162">
        <v>0</v>
      </c>
      <c r="K4524" s="162">
        <v>2.3330470000000001</v>
      </c>
      <c r="L4524" s="162">
        <v>24.843513000000002</v>
      </c>
    </row>
    <row r="4525" spans="1:12" ht="45" customHeight="1" x14ac:dyDescent="0.25">
      <c r="A4525" s="82" t="s">
        <v>7995</v>
      </c>
      <c r="B4525" s="9" t="s">
        <v>8031</v>
      </c>
      <c r="C4525" s="9" t="s">
        <v>8046</v>
      </c>
      <c r="D4525" s="163">
        <v>0</v>
      </c>
      <c r="E4525" s="163">
        <v>0</v>
      </c>
      <c r="F4525" s="163">
        <v>0</v>
      </c>
      <c r="G4525" s="163">
        <v>0</v>
      </c>
      <c r="H4525" s="163">
        <v>1.4300000000000001E-4</v>
      </c>
      <c r="I4525" s="163">
        <v>1E-4</v>
      </c>
      <c r="J4525" s="163">
        <v>0</v>
      </c>
      <c r="K4525" s="163">
        <v>1.4300000000000001E-4</v>
      </c>
      <c r="L4525" s="163">
        <v>1E-4</v>
      </c>
    </row>
    <row r="4526" spans="1:12" ht="45" customHeight="1" x14ac:dyDescent="0.25">
      <c r="A4526" s="81" t="s">
        <v>5671</v>
      </c>
      <c r="B4526" s="23" t="s">
        <v>2383</v>
      </c>
      <c r="C4526" s="23" t="s">
        <v>3081</v>
      </c>
      <c r="D4526" s="162">
        <v>0</v>
      </c>
      <c r="E4526" s="162">
        <v>2.5085829999999998</v>
      </c>
      <c r="F4526" s="162">
        <v>35.354000999999997</v>
      </c>
      <c r="G4526" s="162">
        <v>0</v>
      </c>
      <c r="H4526" s="162">
        <v>1.0238000000000001E-2</v>
      </c>
      <c r="I4526" s="162">
        <v>0.100582</v>
      </c>
      <c r="J4526" s="162">
        <v>0</v>
      </c>
      <c r="K4526" s="162">
        <v>2.518821</v>
      </c>
      <c r="L4526" s="162">
        <v>35.454583</v>
      </c>
    </row>
    <row r="4527" spans="1:12" ht="45" customHeight="1" x14ac:dyDescent="0.25">
      <c r="A4527" s="82" t="s">
        <v>5671</v>
      </c>
      <c r="B4527" s="9" t="s">
        <v>2383</v>
      </c>
      <c r="C4527" s="9" t="s">
        <v>3082</v>
      </c>
      <c r="D4527" s="163">
        <v>0</v>
      </c>
      <c r="E4527" s="163">
        <v>0.67986400000000002</v>
      </c>
      <c r="F4527" s="163">
        <v>5.6589179999999999</v>
      </c>
      <c r="G4527" s="163">
        <v>0</v>
      </c>
      <c r="H4527" s="163">
        <v>0</v>
      </c>
      <c r="I4527" s="163">
        <v>0</v>
      </c>
      <c r="J4527" s="163">
        <v>0</v>
      </c>
      <c r="K4527" s="163">
        <v>0.67986400000000002</v>
      </c>
      <c r="L4527" s="163">
        <v>5.6589179999999999</v>
      </c>
    </row>
    <row r="4528" spans="1:12" ht="45" customHeight="1" x14ac:dyDescent="0.25">
      <c r="A4528" s="81" t="s">
        <v>5671</v>
      </c>
      <c r="B4528" s="23" t="s">
        <v>2383</v>
      </c>
      <c r="C4528" s="23" t="s">
        <v>3089</v>
      </c>
      <c r="D4528" s="162">
        <v>0</v>
      </c>
      <c r="E4528" s="162">
        <v>8.8066000000000005E-2</v>
      </c>
      <c r="F4528" s="162">
        <v>1.137027</v>
      </c>
      <c r="G4528" s="162">
        <v>0</v>
      </c>
      <c r="H4528" s="162">
        <v>0</v>
      </c>
      <c r="I4528" s="162">
        <v>0</v>
      </c>
      <c r="J4528" s="162">
        <v>0</v>
      </c>
      <c r="K4528" s="162">
        <v>8.8066000000000005E-2</v>
      </c>
      <c r="L4528" s="162">
        <v>1.137027</v>
      </c>
    </row>
    <row r="4529" spans="1:12" ht="45" customHeight="1" x14ac:dyDescent="0.25">
      <c r="A4529" s="82" t="s">
        <v>5671</v>
      </c>
      <c r="B4529" s="9" t="s">
        <v>2383</v>
      </c>
      <c r="C4529" s="9" t="s">
        <v>8046</v>
      </c>
      <c r="D4529" s="163">
        <v>0</v>
      </c>
      <c r="E4529" s="163">
        <v>1.5200000000000001E-4</v>
      </c>
      <c r="F4529" s="163">
        <v>1.395E-3</v>
      </c>
      <c r="G4529" s="163">
        <v>0</v>
      </c>
      <c r="H4529" s="163">
        <v>0</v>
      </c>
      <c r="I4529" s="163">
        <v>0</v>
      </c>
      <c r="J4529" s="163">
        <v>0</v>
      </c>
      <c r="K4529" s="163">
        <v>1.5200000000000001E-4</v>
      </c>
      <c r="L4529" s="163">
        <v>1.395E-3</v>
      </c>
    </row>
    <row r="4530" spans="1:12" ht="45" customHeight="1" x14ac:dyDescent="0.25">
      <c r="A4530" s="81" t="s">
        <v>5672</v>
      </c>
      <c r="B4530" s="23" t="s">
        <v>1169</v>
      </c>
      <c r="C4530" s="23" t="s">
        <v>3081</v>
      </c>
      <c r="D4530" s="162">
        <v>0</v>
      </c>
      <c r="E4530" s="162">
        <v>4.2344140000000001</v>
      </c>
      <c r="F4530" s="162">
        <v>48.143497000000004</v>
      </c>
      <c r="G4530" s="162">
        <v>0</v>
      </c>
      <c r="H4530" s="162">
        <v>7.9550000000000003E-3</v>
      </c>
      <c r="I4530" s="162">
        <v>0.104212</v>
      </c>
      <c r="J4530" s="162">
        <v>0</v>
      </c>
      <c r="K4530" s="162">
        <v>4.2423690000000001</v>
      </c>
      <c r="L4530" s="162">
        <v>48.247709</v>
      </c>
    </row>
    <row r="4531" spans="1:12" ht="45" customHeight="1" x14ac:dyDescent="0.25">
      <c r="A4531" s="82" t="s">
        <v>5672</v>
      </c>
      <c r="B4531" s="9" t="s">
        <v>1169</v>
      </c>
      <c r="C4531" s="9" t="s">
        <v>3082</v>
      </c>
      <c r="D4531" s="163">
        <v>0</v>
      </c>
      <c r="E4531" s="163">
        <v>34.787728999999999</v>
      </c>
      <c r="F4531" s="163">
        <v>402.25594100000001</v>
      </c>
      <c r="G4531" s="163">
        <v>0</v>
      </c>
      <c r="H4531" s="163">
        <v>0</v>
      </c>
      <c r="I4531" s="163">
        <v>0</v>
      </c>
      <c r="J4531" s="163">
        <v>0</v>
      </c>
      <c r="K4531" s="163">
        <v>34.787728999999999</v>
      </c>
      <c r="L4531" s="163">
        <v>402.25594100000001</v>
      </c>
    </row>
    <row r="4532" spans="1:12" ht="45" customHeight="1" x14ac:dyDescent="0.25">
      <c r="A4532" s="81" t="s">
        <v>5672</v>
      </c>
      <c r="B4532" s="23" t="s">
        <v>1169</v>
      </c>
      <c r="C4532" s="23" t="s">
        <v>3083</v>
      </c>
      <c r="D4532" s="162">
        <v>0</v>
      </c>
      <c r="E4532" s="162">
        <v>0.79361199999999998</v>
      </c>
      <c r="F4532" s="162">
        <v>8.407705</v>
      </c>
      <c r="G4532" s="162">
        <v>0</v>
      </c>
      <c r="H4532" s="162">
        <v>0</v>
      </c>
      <c r="I4532" s="162">
        <v>0</v>
      </c>
      <c r="J4532" s="162">
        <v>0</v>
      </c>
      <c r="K4532" s="162">
        <v>0.79361199999999998</v>
      </c>
      <c r="L4532" s="162">
        <v>8.407705</v>
      </c>
    </row>
    <row r="4533" spans="1:12" ht="45" customHeight="1" x14ac:dyDescent="0.25">
      <c r="A4533" s="82" t="s">
        <v>5672</v>
      </c>
      <c r="B4533" s="9" t="s">
        <v>1169</v>
      </c>
      <c r="C4533" s="9" t="s">
        <v>3085</v>
      </c>
      <c r="D4533" s="163">
        <v>0</v>
      </c>
      <c r="E4533" s="163">
        <v>6.8617249999999999</v>
      </c>
      <c r="F4533" s="163">
        <v>79.642509000000004</v>
      </c>
      <c r="G4533" s="163">
        <v>0</v>
      </c>
      <c r="H4533" s="163">
        <v>0</v>
      </c>
      <c r="I4533" s="163">
        <v>0</v>
      </c>
      <c r="J4533" s="163">
        <v>0</v>
      </c>
      <c r="K4533" s="163">
        <v>6.8617249999999999</v>
      </c>
      <c r="L4533" s="163">
        <v>79.642509000000004</v>
      </c>
    </row>
    <row r="4534" spans="1:12" ht="45" customHeight="1" x14ac:dyDescent="0.25">
      <c r="A4534" s="81" t="s">
        <v>5672</v>
      </c>
      <c r="B4534" s="23" t="s">
        <v>1169</v>
      </c>
      <c r="C4534" s="23" t="s">
        <v>3086</v>
      </c>
      <c r="D4534" s="162">
        <v>0</v>
      </c>
      <c r="E4534" s="162">
        <v>1.4675050000000001</v>
      </c>
      <c r="F4534" s="162">
        <v>16.00759</v>
      </c>
      <c r="G4534" s="162">
        <v>0</v>
      </c>
      <c r="H4534" s="162">
        <v>0</v>
      </c>
      <c r="I4534" s="162">
        <v>0</v>
      </c>
      <c r="J4534" s="162">
        <v>0</v>
      </c>
      <c r="K4534" s="162">
        <v>1.4675050000000001</v>
      </c>
      <c r="L4534" s="162">
        <v>16.00759</v>
      </c>
    </row>
    <row r="4535" spans="1:12" ht="45" customHeight="1" x14ac:dyDescent="0.25">
      <c r="A4535" s="82" t="s">
        <v>5672</v>
      </c>
      <c r="B4535" s="9" t="s">
        <v>1169</v>
      </c>
      <c r="C4535" s="9" t="s">
        <v>3087</v>
      </c>
      <c r="D4535" s="163">
        <v>0</v>
      </c>
      <c r="E4535" s="163">
        <v>43.497532</v>
      </c>
      <c r="F4535" s="163">
        <v>525.28218700000002</v>
      </c>
      <c r="G4535" s="163">
        <v>0</v>
      </c>
      <c r="H4535" s="163">
        <v>0</v>
      </c>
      <c r="I4535" s="163">
        <v>0</v>
      </c>
      <c r="J4535" s="163">
        <v>0</v>
      </c>
      <c r="K4535" s="163">
        <v>43.497532</v>
      </c>
      <c r="L4535" s="163">
        <v>525.28218700000002</v>
      </c>
    </row>
    <row r="4536" spans="1:12" ht="45" customHeight="1" x14ac:dyDescent="0.25">
      <c r="A4536" s="81" t="s">
        <v>5672</v>
      </c>
      <c r="B4536" s="23" t="s">
        <v>1169</v>
      </c>
      <c r="C4536" s="23" t="s">
        <v>3088</v>
      </c>
      <c r="D4536" s="162">
        <v>0</v>
      </c>
      <c r="E4536" s="162">
        <v>1.4040859999999999</v>
      </c>
      <c r="F4536" s="162">
        <v>16.033833999999999</v>
      </c>
      <c r="G4536" s="162">
        <v>0</v>
      </c>
      <c r="H4536" s="162">
        <v>0</v>
      </c>
      <c r="I4536" s="162">
        <v>0</v>
      </c>
      <c r="J4536" s="162">
        <v>0</v>
      </c>
      <c r="K4536" s="162">
        <v>1.4040859999999999</v>
      </c>
      <c r="L4536" s="162">
        <v>16.033833999999999</v>
      </c>
    </row>
    <row r="4537" spans="1:12" ht="45" customHeight="1" x14ac:dyDescent="0.25">
      <c r="A4537" s="82" t="s">
        <v>5672</v>
      </c>
      <c r="B4537" s="9" t="s">
        <v>1169</v>
      </c>
      <c r="C4537" s="9" t="s">
        <v>3089</v>
      </c>
      <c r="D4537" s="163">
        <v>0</v>
      </c>
      <c r="E4537" s="163">
        <v>13.575702</v>
      </c>
      <c r="F4537" s="163">
        <v>192.93938600000001</v>
      </c>
      <c r="G4537" s="163">
        <v>0</v>
      </c>
      <c r="H4537" s="163">
        <v>0</v>
      </c>
      <c r="I4537" s="163">
        <v>0</v>
      </c>
      <c r="J4537" s="163">
        <v>0</v>
      </c>
      <c r="K4537" s="163">
        <v>13.575702</v>
      </c>
      <c r="L4537" s="163">
        <v>192.93938600000001</v>
      </c>
    </row>
    <row r="4538" spans="1:12" ht="45" customHeight="1" x14ac:dyDescent="0.25">
      <c r="A4538" s="81" t="s">
        <v>5672</v>
      </c>
      <c r="B4538" s="23" t="s">
        <v>1169</v>
      </c>
      <c r="C4538" s="23" t="s">
        <v>3090</v>
      </c>
      <c r="D4538" s="162">
        <v>0</v>
      </c>
      <c r="E4538" s="162">
        <v>16.895721000000002</v>
      </c>
      <c r="F4538" s="162">
        <v>174.00336799999999</v>
      </c>
      <c r="G4538" s="162">
        <v>0</v>
      </c>
      <c r="H4538" s="162">
        <v>0</v>
      </c>
      <c r="I4538" s="162">
        <v>0</v>
      </c>
      <c r="J4538" s="162">
        <v>0</v>
      </c>
      <c r="K4538" s="162">
        <v>16.895721000000002</v>
      </c>
      <c r="L4538" s="162">
        <v>174.00336799999999</v>
      </c>
    </row>
    <row r="4539" spans="1:12" ht="45" customHeight="1" x14ac:dyDescent="0.25">
      <c r="A4539" s="82" t="s">
        <v>5672</v>
      </c>
      <c r="B4539" s="9" t="s">
        <v>1169</v>
      </c>
      <c r="C4539" s="9" t="s">
        <v>8046</v>
      </c>
      <c r="D4539" s="163">
        <v>0</v>
      </c>
      <c r="E4539" s="163">
        <v>0</v>
      </c>
      <c r="F4539" s="163">
        <v>0</v>
      </c>
      <c r="G4539" s="163">
        <v>0</v>
      </c>
      <c r="H4539" s="163">
        <v>0.24193500000000001</v>
      </c>
      <c r="I4539" s="163">
        <v>0.250137</v>
      </c>
      <c r="J4539" s="163">
        <v>0</v>
      </c>
      <c r="K4539" s="163">
        <v>0.24193500000000001</v>
      </c>
      <c r="L4539" s="163">
        <v>0.250137</v>
      </c>
    </row>
    <row r="4540" spans="1:12" ht="45" customHeight="1" x14ac:dyDescent="0.25">
      <c r="A4540" s="81" t="s">
        <v>7490</v>
      </c>
      <c r="B4540" s="23" t="s">
        <v>7589</v>
      </c>
      <c r="C4540" s="23" t="s">
        <v>3082</v>
      </c>
      <c r="D4540" s="162">
        <v>0</v>
      </c>
      <c r="E4540" s="162">
        <v>20.782966999999999</v>
      </c>
      <c r="F4540" s="162">
        <v>262.149361</v>
      </c>
      <c r="G4540" s="162">
        <v>0</v>
      </c>
      <c r="H4540" s="162">
        <v>1.585E-2</v>
      </c>
      <c r="I4540" s="162">
        <v>4.4999999999999998E-2</v>
      </c>
      <c r="J4540" s="162">
        <v>0</v>
      </c>
      <c r="K4540" s="162">
        <v>20.798817</v>
      </c>
      <c r="L4540" s="162">
        <v>262.19436100000001</v>
      </c>
    </row>
    <row r="4541" spans="1:12" ht="45" customHeight="1" x14ac:dyDescent="0.25">
      <c r="A4541" s="82" t="s">
        <v>7490</v>
      </c>
      <c r="B4541" s="9" t="s">
        <v>7589</v>
      </c>
      <c r="C4541" s="9" t="s">
        <v>3083</v>
      </c>
      <c r="D4541" s="163">
        <v>0</v>
      </c>
      <c r="E4541" s="163">
        <v>1.65768</v>
      </c>
      <c r="F4541" s="163">
        <v>20.337389000000002</v>
      </c>
      <c r="G4541" s="163">
        <v>0</v>
      </c>
      <c r="H4541" s="163">
        <v>0</v>
      </c>
      <c r="I4541" s="163">
        <v>0</v>
      </c>
      <c r="J4541" s="163">
        <v>0</v>
      </c>
      <c r="K4541" s="163">
        <v>1.65768</v>
      </c>
      <c r="L4541" s="163">
        <v>20.337389000000002</v>
      </c>
    </row>
    <row r="4542" spans="1:12" ht="45" customHeight="1" x14ac:dyDescent="0.25">
      <c r="A4542" s="81" t="s">
        <v>7490</v>
      </c>
      <c r="B4542" s="23" t="s">
        <v>7589</v>
      </c>
      <c r="C4542" s="23" t="s">
        <v>3085</v>
      </c>
      <c r="D4542" s="162">
        <v>0</v>
      </c>
      <c r="E4542" s="162">
        <v>3.6676989999999998</v>
      </c>
      <c r="F4542" s="162">
        <v>47.31597</v>
      </c>
      <c r="G4542" s="162">
        <v>0</v>
      </c>
      <c r="H4542" s="162">
        <v>0</v>
      </c>
      <c r="I4542" s="162">
        <v>0</v>
      </c>
      <c r="J4542" s="162">
        <v>0</v>
      </c>
      <c r="K4542" s="162">
        <v>3.6676989999999998</v>
      </c>
      <c r="L4542" s="162">
        <v>47.31597</v>
      </c>
    </row>
    <row r="4543" spans="1:12" ht="45" customHeight="1" x14ac:dyDescent="0.25">
      <c r="A4543" s="82" t="s">
        <v>7490</v>
      </c>
      <c r="B4543" s="9" t="s">
        <v>7589</v>
      </c>
      <c r="C4543" s="9" t="s">
        <v>3086</v>
      </c>
      <c r="D4543" s="163">
        <v>0</v>
      </c>
      <c r="E4543" s="163">
        <v>1.0669820000000001</v>
      </c>
      <c r="F4543" s="163">
        <v>13.929729999999999</v>
      </c>
      <c r="G4543" s="163">
        <v>0</v>
      </c>
      <c r="H4543" s="163">
        <v>0</v>
      </c>
      <c r="I4543" s="163">
        <v>0</v>
      </c>
      <c r="J4543" s="163">
        <v>0</v>
      </c>
      <c r="K4543" s="163">
        <v>1.0669820000000001</v>
      </c>
      <c r="L4543" s="163">
        <v>13.929729999999999</v>
      </c>
    </row>
    <row r="4544" spans="1:12" ht="45" customHeight="1" x14ac:dyDescent="0.25">
      <c r="A4544" s="81" t="s">
        <v>7490</v>
      </c>
      <c r="B4544" s="23" t="s">
        <v>7589</v>
      </c>
      <c r="C4544" s="23" t="s">
        <v>3087</v>
      </c>
      <c r="D4544" s="162">
        <v>0</v>
      </c>
      <c r="E4544" s="162">
        <v>25.667214000000001</v>
      </c>
      <c r="F4544" s="162">
        <v>391.91484300000002</v>
      </c>
      <c r="G4544" s="162">
        <v>0</v>
      </c>
      <c r="H4544" s="162">
        <v>0</v>
      </c>
      <c r="I4544" s="162">
        <v>0</v>
      </c>
      <c r="J4544" s="162">
        <v>0</v>
      </c>
      <c r="K4544" s="162">
        <v>25.667214000000001</v>
      </c>
      <c r="L4544" s="162">
        <v>391.91484300000002</v>
      </c>
    </row>
    <row r="4545" spans="1:12" ht="45" customHeight="1" x14ac:dyDescent="0.25">
      <c r="A4545" s="82" t="s">
        <v>7490</v>
      </c>
      <c r="B4545" s="9" t="s">
        <v>7589</v>
      </c>
      <c r="C4545" s="9" t="s">
        <v>3089</v>
      </c>
      <c r="D4545" s="163">
        <v>0</v>
      </c>
      <c r="E4545" s="163">
        <v>9.7656430000000007</v>
      </c>
      <c r="F4545" s="163">
        <v>147.282264</v>
      </c>
      <c r="G4545" s="163">
        <v>0</v>
      </c>
      <c r="H4545" s="163">
        <v>0</v>
      </c>
      <c r="I4545" s="163">
        <v>0</v>
      </c>
      <c r="J4545" s="163">
        <v>0</v>
      </c>
      <c r="K4545" s="163">
        <v>9.7656430000000007</v>
      </c>
      <c r="L4545" s="163">
        <v>147.282264</v>
      </c>
    </row>
    <row r="4546" spans="1:12" ht="45" customHeight="1" x14ac:dyDescent="0.25">
      <c r="A4546" s="81" t="s">
        <v>7490</v>
      </c>
      <c r="B4546" s="23" t="s">
        <v>7589</v>
      </c>
      <c r="C4546" s="23" t="s">
        <v>3090</v>
      </c>
      <c r="D4546" s="162">
        <v>0</v>
      </c>
      <c r="E4546" s="162">
        <v>11.107982</v>
      </c>
      <c r="F4546" s="162">
        <v>134.84642700000001</v>
      </c>
      <c r="G4546" s="162">
        <v>0</v>
      </c>
      <c r="H4546" s="162">
        <v>0</v>
      </c>
      <c r="I4546" s="162">
        <v>0</v>
      </c>
      <c r="J4546" s="162">
        <v>0</v>
      </c>
      <c r="K4546" s="162">
        <v>11.107982</v>
      </c>
      <c r="L4546" s="162">
        <v>134.84642700000001</v>
      </c>
    </row>
    <row r="4547" spans="1:12" ht="45" customHeight="1" x14ac:dyDescent="0.25">
      <c r="A4547" s="82" t="s">
        <v>7490</v>
      </c>
      <c r="B4547" s="9" t="s">
        <v>7589</v>
      </c>
      <c r="C4547" s="9" t="s">
        <v>8046</v>
      </c>
      <c r="D4547" s="163">
        <v>0</v>
      </c>
      <c r="E4547" s="163">
        <v>2.2420000000000001E-3</v>
      </c>
      <c r="F4547" s="163">
        <v>4.8570000000000002E-2</v>
      </c>
      <c r="G4547" s="163">
        <v>0</v>
      </c>
      <c r="H4547" s="163">
        <v>0</v>
      </c>
      <c r="I4547" s="163">
        <v>0</v>
      </c>
      <c r="J4547" s="163">
        <v>0</v>
      </c>
      <c r="K4547" s="163">
        <v>2.2420000000000001E-3</v>
      </c>
      <c r="L4547" s="163">
        <v>4.8570000000000002E-2</v>
      </c>
    </row>
    <row r="4548" spans="1:12" ht="45" customHeight="1" x14ac:dyDescent="0.25">
      <c r="A4548" s="81" t="s">
        <v>7977</v>
      </c>
      <c r="B4548" s="23" t="s">
        <v>8017</v>
      </c>
      <c r="C4548" s="23" t="s">
        <v>3082</v>
      </c>
      <c r="D4548" s="162">
        <v>0</v>
      </c>
      <c r="E4548" s="162">
        <v>0.29142000000000001</v>
      </c>
      <c r="F4548" s="162">
        <v>1.7739320000000001</v>
      </c>
      <c r="G4548" s="162">
        <v>0</v>
      </c>
      <c r="H4548" s="162">
        <v>0</v>
      </c>
      <c r="I4548" s="162">
        <v>0</v>
      </c>
      <c r="J4548" s="162">
        <v>0</v>
      </c>
      <c r="K4548" s="162">
        <v>0.29142000000000001</v>
      </c>
      <c r="L4548" s="162">
        <v>1.7739320000000001</v>
      </c>
    </row>
    <row r="4549" spans="1:12" ht="45" customHeight="1" x14ac:dyDescent="0.25">
      <c r="A4549" s="82" t="s">
        <v>7977</v>
      </c>
      <c r="B4549" s="9" t="s">
        <v>8017</v>
      </c>
      <c r="C4549" s="9" t="s">
        <v>8046</v>
      </c>
      <c r="D4549" s="163">
        <v>0</v>
      </c>
      <c r="E4549" s="163">
        <v>5.0000000000000002E-5</v>
      </c>
      <c r="F4549" s="163">
        <v>2.9999999999999997E-4</v>
      </c>
      <c r="G4549" s="163">
        <v>0</v>
      </c>
      <c r="H4549" s="163">
        <v>2.1319999999999999E-2</v>
      </c>
      <c r="I4549" s="163">
        <v>8.7410000000000005E-3</v>
      </c>
      <c r="J4549" s="163">
        <v>0</v>
      </c>
      <c r="K4549" s="163">
        <v>2.137E-2</v>
      </c>
      <c r="L4549" s="163">
        <v>9.0410000000000004E-3</v>
      </c>
    </row>
    <row r="4550" spans="1:12" ht="45" customHeight="1" x14ac:dyDescent="0.25">
      <c r="A4550" s="81" t="s">
        <v>5673</v>
      </c>
      <c r="B4550" s="23" t="s">
        <v>2384</v>
      </c>
      <c r="C4550" s="23" t="s">
        <v>3082</v>
      </c>
      <c r="D4550" s="162">
        <v>0</v>
      </c>
      <c r="E4550" s="162">
        <v>0.11576</v>
      </c>
      <c r="F4550" s="162">
        <v>1.4442410000000001</v>
      </c>
      <c r="G4550" s="162">
        <v>0</v>
      </c>
      <c r="H4550" s="162">
        <v>1E-4</v>
      </c>
      <c r="I4550" s="162">
        <v>2.9999999999999997E-4</v>
      </c>
      <c r="J4550" s="162">
        <v>0</v>
      </c>
      <c r="K4550" s="162">
        <v>0.11586</v>
      </c>
      <c r="L4550" s="162">
        <v>1.4445410000000001</v>
      </c>
    </row>
    <row r="4551" spans="1:12" ht="45" customHeight="1" x14ac:dyDescent="0.25">
      <c r="A4551" s="82" t="s">
        <v>5673</v>
      </c>
      <c r="B4551" s="9" t="s">
        <v>2384</v>
      </c>
      <c r="C4551" s="9" t="s">
        <v>8046</v>
      </c>
      <c r="D4551" s="163">
        <v>0</v>
      </c>
      <c r="E4551" s="163">
        <v>2.6840000000000002E-3</v>
      </c>
      <c r="F4551" s="163">
        <v>2.3576E-2</v>
      </c>
      <c r="G4551" s="163">
        <v>0</v>
      </c>
      <c r="H4551" s="163">
        <v>3.2400000000000001E-4</v>
      </c>
      <c r="I4551" s="163">
        <v>5.2339999999999999E-3</v>
      </c>
      <c r="J4551" s="163">
        <v>0</v>
      </c>
      <c r="K4551" s="163">
        <v>3.0079999999999998E-3</v>
      </c>
      <c r="L4551" s="163">
        <v>2.8809999999999999E-2</v>
      </c>
    </row>
    <row r="4552" spans="1:12" ht="45" customHeight="1" x14ac:dyDescent="0.25">
      <c r="A4552" s="81" t="s">
        <v>5674</v>
      </c>
      <c r="B4552" s="23" t="s">
        <v>2385</v>
      </c>
      <c r="C4552" s="23" t="s">
        <v>3081</v>
      </c>
      <c r="D4552" s="162">
        <v>0</v>
      </c>
      <c r="E4552" s="162">
        <v>0.137235</v>
      </c>
      <c r="F4552" s="162">
        <v>2.3215319999999999</v>
      </c>
      <c r="G4552" s="162">
        <v>0</v>
      </c>
      <c r="H4552" s="162">
        <v>3.5638999999999997E-2</v>
      </c>
      <c r="I4552" s="162">
        <v>1.471684</v>
      </c>
      <c r="J4552" s="162">
        <v>0</v>
      </c>
      <c r="K4552" s="162">
        <v>0.172874</v>
      </c>
      <c r="L4552" s="162">
        <v>3.7932160000000001</v>
      </c>
    </row>
    <row r="4553" spans="1:12" ht="45" customHeight="1" x14ac:dyDescent="0.25">
      <c r="A4553" s="82" t="s">
        <v>5674</v>
      </c>
      <c r="B4553" s="9" t="s">
        <v>2385</v>
      </c>
      <c r="C4553" s="9" t="s">
        <v>3082</v>
      </c>
      <c r="D4553" s="163">
        <v>0</v>
      </c>
      <c r="E4553" s="163">
        <v>7.8726000000000004E-2</v>
      </c>
      <c r="F4553" s="163">
        <v>1.229843</v>
      </c>
      <c r="G4553" s="163">
        <v>0</v>
      </c>
      <c r="H4553" s="163">
        <v>4.2360000000000002E-3</v>
      </c>
      <c r="I4553" s="163">
        <v>4.7737000000000002E-2</v>
      </c>
      <c r="J4553" s="163">
        <v>0</v>
      </c>
      <c r="K4553" s="163">
        <v>8.2961999999999994E-2</v>
      </c>
      <c r="L4553" s="163">
        <v>1.2775799999999999</v>
      </c>
    </row>
    <row r="4554" spans="1:12" ht="45" customHeight="1" x14ac:dyDescent="0.25">
      <c r="A4554" s="81" t="s">
        <v>5674</v>
      </c>
      <c r="B4554" s="23" t="s">
        <v>2385</v>
      </c>
      <c r="C4554" s="23" t="s">
        <v>8046</v>
      </c>
      <c r="D4554" s="162">
        <v>0</v>
      </c>
      <c r="E4554" s="162">
        <v>2.4399999999999999E-4</v>
      </c>
      <c r="F4554" s="162">
        <v>3.6900000000000002E-4</v>
      </c>
      <c r="G4554" s="162">
        <v>0</v>
      </c>
      <c r="H4554" s="162">
        <v>5.8178000000000001E-2</v>
      </c>
      <c r="I4554" s="162">
        <v>0.65318399999999999</v>
      </c>
      <c r="J4554" s="162">
        <v>0</v>
      </c>
      <c r="K4554" s="162">
        <v>5.8422000000000002E-2</v>
      </c>
      <c r="L4554" s="162">
        <v>0.65355300000000005</v>
      </c>
    </row>
    <row r="4555" spans="1:12" ht="45" customHeight="1" x14ac:dyDescent="0.25">
      <c r="A4555" s="82" t="s">
        <v>5675</v>
      </c>
      <c r="B4555" s="9" t="s">
        <v>2386</v>
      </c>
      <c r="C4555" s="9" t="s">
        <v>3081</v>
      </c>
      <c r="D4555" s="163">
        <v>0</v>
      </c>
      <c r="E4555" s="163">
        <v>1.127262</v>
      </c>
      <c r="F4555" s="163">
        <v>19.116793999999999</v>
      </c>
      <c r="G4555" s="163">
        <v>0</v>
      </c>
      <c r="H4555" s="163">
        <v>0.124542</v>
      </c>
      <c r="I4555" s="163">
        <v>0.74744100000000002</v>
      </c>
      <c r="J4555" s="163">
        <v>0</v>
      </c>
      <c r="K4555" s="163">
        <v>1.2518039999999999</v>
      </c>
      <c r="L4555" s="163">
        <v>19.864235000000001</v>
      </c>
    </row>
    <row r="4556" spans="1:12" ht="45" customHeight="1" x14ac:dyDescent="0.25">
      <c r="A4556" s="81" t="s">
        <v>5675</v>
      </c>
      <c r="B4556" s="23" t="s">
        <v>2386</v>
      </c>
      <c r="C4556" s="23" t="s">
        <v>3082</v>
      </c>
      <c r="D4556" s="162">
        <v>0</v>
      </c>
      <c r="E4556" s="162">
        <v>0.18892600000000001</v>
      </c>
      <c r="F4556" s="162">
        <v>2.5582319999999998</v>
      </c>
      <c r="G4556" s="162">
        <v>0</v>
      </c>
      <c r="H4556" s="162">
        <v>0</v>
      </c>
      <c r="I4556" s="162">
        <v>0</v>
      </c>
      <c r="J4556" s="162">
        <v>0</v>
      </c>
      <c r="K4556" s="162">
        <v>0.18892600000000001</v>
      </c>
      <c r="L4556" s="162">
        <v>2.5582319999999998</v>
      </c>
    </row>
    <row r="4557" spans="1:12" ht="45" customHeight="1" x14ac:dyDescent="0.25">
      <c r="A4557" s="82" t="s">
        <v>5675</v>
      </c>
      <c r="B4557" s="9" t="s">
        <v>2386</v>
      </c>
      <c r="C4557" s="9" t="s">
        <v>8046</v>
      </c>
      <c r="D4557" s="163">
        <v>0</v>
      </c>
      <c r="E4557" s="163">
        <v>1.7930000000000001E-2</v>
      </c>
      <c r="F4557" s="163">
        <v>0.23533100000000001</v>
      </c>
      <c r="G4557" s="163">
        <v>0</v>
      </c>
      <c r="H4557" s="163">
        <v>0</v>
      </c>
      <c r="I4557" s="163">
        <v>0</v>
      </c>
      <c r="J4557" s="163">
        <v>0</v>
      </c>
      <c r="K4557" s="163">
        <v>1.7930000000000001E-2</v>
      </c>
      <c r="L4557" s="163">
        <v>0.23533100000000001</v>
      </c>
    </row>
    <row r="4558" spans="1:12" ht="45" customHeight="1" x14ac:dyDescent="0.25">
      <c r="A4558" s="81" t="s">
        <v>5676</v>
      </c>
      <c r="B4558" s="23" t="s">
        <v>2387</v>
      </c>
      <c r="C4558" s="23" t="s">
        <v>3081</v>
      </c>
      <c r="D4558" s="162">
        <v>0</v>
      </c>
      <c r="E4558" s="162">
        <v>0.128188</v>
      </c>
      <c r="F4558" s="162">
        <v>2.9280879999999998</v>
      </c>
      <c r="G4558" s="162">
        <v>0</v>
      </c>
      <c r="H4558" s="162">
        <v>1.4448000000000001E-2</v>
      </c>
      <c r="I4558" s="162">
        <v>0.48154599999999997</v>
      </c>
      <c r="J4558" s="162">
        <v>0</v>
      </c>
      <c r="K4558" s="162">
        <v>0.14263600000000001</v>
      </c>
      <c r="L4558" s="162">
        <v>3.4096340000000001</v>
      </c>
    </row>
    <row r="4559" spans="1:12" ht="45" customHeight="1" x14ac:dyDescent="0.25">
      <c r="A4559" s="82" t="s">
        <v>5676</v>
      </c>
      <c r="B4559" s="9" t="s">
        <v>2387</v>
      </c>
      <c r="C4559" s="9" t="s">
        <v>3082</v>
      </c>
      <c r="D4559" s="163">
        <v>0</v>
      </c>
      <c r="E4559" s="163">
        <v>0.35147899999999999</v>
      </c>
      <c r="F4559" s="163">
        <v>6.2633409999999996</v>
      </c>
      <c r="G4559" s="163">
        <v>0</v>
      </c>
      <c r="H4559" s="163">
        <v>0</v>
      </c>
      <c r="I4559" s="163">
        <v>0</v>
      </c>
      <c r="J4559" s="163">
        <v>0</v>
      </c>
      <c r="K4559" s="163">
        <v>0.35147899999999999</v>
      </c>
      <c r="L4559" s="163">
        <v>6.2633409999999996</v>
      </c>
    </row>
    <row r="4560" spans="1:12" ht="45" customHeight="1" x14ac:dyDescent="0.25">
      <c r="A4560" s="81" t="s">
        <v>5676</v>
      </c>
      <c r="B4560" s="23" t="s">
        <v>2387</v>
      </c>
      <c r="C4560" s="23" t="s">
        <v>3086</v>
      </c>
      <c r="D4560" s="162">
        <v>0</v>
      </c>
      <c r="E4560" s="162">
        <v>2.5072000000000001E-2</v>
      </c>
      <c r="F4560" s="162">
        <v>0.57208099999999995</v>
      </c>
      <c r="G4560" s="162">
        <v>0</v>
      </c>
      <c r="H4560" s="162">
        <v>0</v>
      </c>
      <c r="I4560" s="162">
        <v>0</v>
      </c>
      <c r="J4560" s="162">
        <v>0</v>
      </c>
      <c r="K4560" s="162">
        <v>2.5072000000000001E-2</v>
      </c>
      <c r="L4560" s="162">
        <v>0.57208099999999995</v>
      </c>
    </row>
    <row r="4561" spans="1:12" ht="45" customHeight="1" x14ac:dyDescent="0.25">
      <c r="A4561" s="82" t="s">
        <v>5676</v>
      </c>
      <c r="B4561" s="9" t="s">
        <v>2387</v>
      </c>
      <c r="C4561" s="9" t="s">
        <v>8046</v>
      </c>
      <c r="D4561" s="163">
        <v>0</v>
      </c>
      <c r="E4561" s="163">
        <v>4.8000000000000001E-4</v>
      </c>
      <c r="F4561" s="163">
        <v>1.303E-2</v>
      </c>
      <c r="G4561" s="163">
        <v>0</v>
      </c>
      <c r="H4561" s="163">
        <v>0</v>
      </c>
      <c r="I4561" s="163">
        <v>0</v>
      </c>
      <c r="J4561" s="163">
        <v>0</v>
      </c>
      <c r="K4561" s="163">
        <v>4.8000000000000001E-4</v>
      </c>
      <c r="L4561" s="163">
        <v>1.303E-2</v>
      </c>
    </row>
    <row r="4562" spans="1:12" ht="45" customHeight="1" x14ac:dyDescent="0.25">
      <c r="A4562" s="81" t="s">
        <v>243</v>
      </c>
      <c r="B4562" s="23" t="s">
        <v>1018</v>
      </c>
      <c r="C4562" s="23" t="s">
        <v>3082</v>
      </c>
      <c r="D4562" s="162">
        <v>0</v>
      </c>
      <c r="E4562" s="162">
        <v>9.450901</v>
      </c>
      <c r="F4562" s="162">
        <v>123.956963</v>
      </c>
      <c r="G4562" s="162">
        <v>0</v>
      </c>
      <c r="H4562" s="162">
        <v>0</v>
      </c>
      <c r="I4562" s="162">
        <v>0</v>
      </c>
      <c r="J4562" s="162">
        <v>0</v>
      </c>
      <c r="K4562" s="162">
        <v>9.450901</v>
      </c>
      <c r="L4562" s="162">
        <v>123.956963</v>
      </c>
    </row>
    <row r="4563" spans="1:12" ht="45" customHeight="1" x14ac:dyDescent="0.25">
      <c r="A4563" s="82" t="s">
        <v>243</v>
      </c>
      <c r="B4563" s="9" t="s">
        <v>1018</v>
      </c>
      <c r="C4563" s="9" t="s">
        <v>8046</v>
      </c>
      <c r="D4563" s="163">
        <v>0</v>
      </c>
      <c r="E4563" s="163">
        <v>1.1126E-2</v>
      </c>
      <c r="F4563" s="163">
        <v>0.26969399999999999</v>
      </c>
      <c r="G4563" s="163">
        <v>0</v>
      </c>
      <c r="H4563" s="163">
        <v>2.3400000000000001E-3</v>
      </c>
      <c r="I4563" s="163">
        <v>0.104186</v>
      </c>
      <c r="J4563" s="163">
        <v>0</v>
      </c>
      <c r="K4563" s="163">
        <v>1.3466000000000001E-2</v>
      </c>
      <c r="L4563" s="163">
        <v>0.37387999999999999</v>
      </c>
    </row>
    <row r="4564" spans="1:12" ht="45" customHeight="1" x14ac:dyDescent="0.25">
      <c r="A4564" s="81" t="s">
        <v>5678</v>
      </c>
      <c r="B4564" s="23" t="s">
        <v>4225</v>
      </c>
      <c r="C4564" s="23" t="s">
        <v>3081</v>
      </c>
      <c r="D4564" s="162">
        <v>0</v>
      </c>
      <c r="E4564" s="162">
        <v>6.1981289999999998</v>
      </c>
      <c r="F4564" s="162">
        <v>90.116738999999995</v>
      </c>
      <c r="G4564" s="162">
        <v>0</v>
      </c>
      <c r="H4564" s="162">
        <v>4.2000000000000002E-4</v>
      </c>
      <c r="I4564" s="162">
        <v>2.4870000000000001E-3</v>
      </c>
      <c r="J4564" s="162">
        <v>0</v>
      </c>
      <c r="K4564" s="162">
        <v>6.1985489999999999</v>
      </c>
      <c r="L4564" s="162">
        <v>90.119225999999998</v>
      </c>
    </row>
    <row r="4565" spans="1:12" ht="45" customHeight="1" x14ac:dyDescent="0.25">
      <c r="A4565" s="82" t="s">
        <v>5678</v>
      </c>
      <c r="B4565" s="9" t="s">
        <v>4225</v>
      </c>
      <c r="C4565" s="9" t="s">
        <v>8046</v>
      </c>
      <c r="D4565" s="163">
        <v>0</v>
      </c>
      <c r="E4565" s="163">
        <v>8.5499999999999997E-4</v>
      </c>
      <c r="F4565" s="163">
        <v>1.6219999999999998E-2</v>
      </c>
      <c r="G4565" s="163">
        <v>0</v>
      </c>
      <c r="H4565" s="163">
        <v>2.2509999999999999E-2</v>
      </c>
      <c r="I4565" s="163">
        <v>0.143924</v>
      </c>
      <c r="J4565" s="163">
        <v>0</v>
      </c>
      <c r="K4565" s="163">
        <v>2.3365E-2</v>
      </c>
      <c r="L4565" s="163">
        <v>0.16014400000000001</v>
      </c>
    </row>
    <row r="4566" spans="1:12" ht="45" customHeight="1" x14ac:dyDescent="0.25">
      <c r="A4566" s="81" t="s">
        <v>244</v>
      </c>
      <c r="B4566" s="23" t="s">
        <v>1214</v>
      </c>
      <c r="C4566" s="23" t="s">
        <v>3081</v>
      </c>
      <c r="D4566" s="162">
        <v>0</v>
      </c>
      <c r="E4566" s="162">
        <v>6.1505999999999998E-2</v>
      </c>
      <c r="F4566" s="162">
        <v>0.73425499999999999</v>
      </c>
      <c r="G4566" s="162">
        <v>0</v>
      </c>
      <c r="H4566" s="162">
        <v>3.1292E-2</v>
      </c>
      <c r="I4566" s="162">
        <v>1.4591160000000001</v>
      </c>
      <c r="J4566" s="162">
        <v>0</v>
      </c>
      <c r="K4566" s="162">
        <v>9.2798000000000005E-2</v>
      </c>
      <c r="L4566" s="162">
        <v>2.193371</v>
      </c>
    </row>
    <row r="4567" spans="1:12" ht="45" customHeight="1" x14ac:dyDescent="0.25">
      <c r="A4567" s="82" t="s">
        <v>244</v>
      </c>
      <c r="B4567" s="9" t="s">
        <v>1214</v>
      </c>
      <c r="C4567" s="9" t="s">
        <v>8046</v>
      </c>
      <c r="D4567" s="163">
        <v>0</v>
      </c>
      <c r="E4567" s="163">
        <v>5.2631999999999998E-2</v>
      </c>
      <c r="F4567" s="163">
        <v>0.222276</v>
      </c>
      <c r="G4567" s="163">
        <v>0</v>
      </c>
      <c r="H4567" s="163">
        <v>4.1169999999999998E-2</v>
      </c>
      <c r="I4567" s="163">
        <v>0.134686</v>
      </c>
      <c r="J4567" s="163">
        <v>0</v>
      </c>
      <c r="K4567" s="163">
        <v>9.3801999999999996E-2</v>
      </c>
      <c r="L4567" s="163">
        <v>0.356962</v>
      </c>
    </row>
    <row r="4568" spans="1:12" ht="45" customHeight="1" x14ac:dyDescent="0.25">
      <c r="A4568" s="81" t="s">
        <v>5680</v>
      </c>
      <c r="B4568" s="23" t="s">
        <v>6876</v>
      </c>
      <c r="C4568" s="23" t="s">
        <v>3082</v>
      </c>
      <c r="D4568" s="162">
        <v>0</v>
      </c>
      <c r="E4568" s="162">
        <v>0.449216</v>
      </c>
      <c r="F4568" s="162">
        <v>6.3924719999999997</v>
      </c>
      <c r="G4568" s="162">
        <v>0</v>
      </c>
      <c r="H4568" s="162">
        <v>1E-3</v>
      </c>
      <c r="I4568" s="162">
        <v>3.1154999999999999E-2</v>
      </c>
      <c r="J4568" s="162">
        <v>0</v>
      </c>
      <c r="K4568" s="162">
        <v>0.45021600000000001</v>
      </c>
      <c r="L4568" s="162">
        <v>6.4236269999999998</v>
      </c>
    </row>
    <row r="4569" spans="1:12" ht="45" customHeight="1" x14ac:dyDescent="0.25">
      <c r="A4569" s="82" t="s">
        <v>5680</v>
      </c>
      <c r="B4569" s="9" t="s">
        <v>6876</v>
      </c>
      <c r="C4569" s="9" t="s">
        <v>8046</v>
      </c>
      <c r="D4569" s="163">
        <v>0</v>
      </c>
      <c r="E4569" s="163">
        <v>0</v>
      </c>
      <c r="F4569" s="163">
        <v>0</v>
      </c>
      <c r="G4569" s="163">
        <v>0</v>
      </c>
      <c r="H4569" s="163">
        <v>7.8147999999999995E-2</v>
      </c>
      <c r="I4569" s="163">
        <v>0.21338799999999999</v>
      </c>
      <c r="J4569" s="163">
        <v>0</v>
      </c>
      <c r="K4569" s="163">
        <v>7.8147999999999995E-2</v>
      </c>
      <c r="L4569" s="163">
        <v>0.21338799999999999</v>
      </c>
    </row>
    <row r="4570" spans="1:12" ht="45" customHeight="1" x14ac:dyDescent="0.25">
      <c r="A4570" s="81" t="s">
        <v>5683</v>
      </c>
      <c r="B4570" s="23" t="s">
        <v>3353</v>
      </c>
      <c r="C4570" s="23" t="s">
        <v>3081</v>
      </c>
      <c r="D4570" s="162">
        <v>0</v>
      </c>
      <c r="E4570" s="162">
        <v>2.8052839999999999</v>
      </c>
      <c r="F4570" s="162">
        <v>8.2037949999999995</v>
      </c>
      <c r="G4570" s="162">
        <v>0</v>
      </c>
      <c r="H4570" s="162">
        <v>1.1324000000000001E-2</v>
      </c>
      <c r="I4570" s="162">
        <v>6.0895999999999999E-2</v>
      </c>
      <c r="J4570" s="162">
        <v>0</v>
      </c>
      <c r="K4570" s="162">
        <v>2.816608</v>
      </c>
      <c r="L4570" s="162">
        <v>8.2646909999999991</v>
      </c>
    </row>
    <row r="4571" spans="1:12" ht="45" customHeight="1" x14ac:dyDescent="0.25">
      <c r="A4571" s="82" t="s">
        <v>5683</v>
      </c>
      <c r="B4571" s="9" t="s">
        <v>3353</v>
      </c>
      <c r="C4571" s="9" t="s">
        <v>3082</v>
      </c>
      <c r="D4571" s="163">
        <v>0</v>
      </c>
      <c r="E4571" s="163">
        <v>0.52868199999999999</v>
      </c>
      <c r="F4571" s="163">
        <v>1.7428090000000001</v>
      </c>
      <c r="G4571" s="163">
        <v>0</v>
      </c>
      <c r="H4571" s="163">
        <v>5.0000000000000002E-5</v>
      </c>
      <c r="I4571" s="163">
        <v>2.0000000000000001E-4</v>
      </c>
      <c r="J4571" s="163">
        <v>0</v>
      </c>
      <c r="K4571" s="163">
        <v>0.52873199999999998</v>
      </c>
      <c r="L4571" s="163">
        <v>1.743009</v>
      </c>
    </row>
    <row r="4572" spans="1:12" ht="45" customHeight="1" x14ac:dyDescent="0.25">
      <c r="A4572" s="81" t="s">
        <v>5683</v>
      </c>
      <c r="B4572" s="23" t="s">
        <v>3353</v>
      </c>
      <c r="C4572" s="23" t="s">
        <v>3083</v>
      </c>
      <c r="D4572" s="162">
        <v>0</v>
      </c>
      <c r="E4572" s="162">
        <v>0.62990199999999996</v>
      </c>
      <c r="F4572" s="162">
        <v>1.435182</v>
      </c>
      <c r="G4572" s="162">
        <v>0</v>
      </c>
      <c r="H4572" s="162">
        <v>0</v>
      </c>
      <c r="I4572" s="162">
        <v>0</v>
      </c>
      <c r="J4572" s="162">
        <v>0</v>
      </c>
      <c r="K4572" s="162">
        <v>0.62990199999999996</v>
      </c>
      <c r="L4572" s="162">
        <v>1.435182</v>
      </c>
    </row>
    <row r="4573" spans="1:12" ht="45" customHeight="1" x14ac:dyDescent="0.25">
      <c r="A4573" s="82" t="s">
        <v>5683</v>
      </c>
      <c r="B4573" s="9" t="s">
        <v>3353</v>
      </c>
      <c r="C4573" s="9" t="s">
        <v>8046</v>
      </c>
      <c r="D4573" s="163">
        <v>0</v>
      </c>
      <c r="E4573" s="163">
        <v>0.11851100000000001</v>
      </c>
      <c r="F4573" s="163">
        <v>0.51130299999999995</v>
      </c>
      <c r="G4573" s="163">
        <v>0</v>
      </c>
      <c r="H4573" s="163">
        <v>0</v>
      </c>
      <c r="I4573" s="163">
        <v>0</v>
      </c>
      <c r="J4573" s="163">
        <v>0</v>
      </c>
      <c r="K4573" s="163">
        <v>0.11851100000000001</v>
      </c>
      <c r="L4573" s="163">
        <v>0.51130299999999995</v>
      </c>
    </row>
    <row r="4574" spans="1:12" ht="45" customHeight="1" x14ac:dyDescent="0.25">
      <c r="A4574" s="81" t="s">
        <v>3894</v>
      </c>
      <c r="B4574" s="23" t="s">
        <v>1215</v>
      </c>
      <c r="C4574" s="23" t="s">
        <v>3081</v>
      </c>
      <c r="D4574" s="162">
        <v>0</v>
      </c>
      <c r="E4574" s="162">
        <v>2.3390900000000001</v>
      </c>
      <c r="F4574" s="162">
        <v>55.798107000000002</v>
      </c>
      <c r="G4574" s="162">
        <v>0</v>
      </c>
      <c r="H4574" s="162">
        <v>0.45608500000000002</v>
      </c>
      <c r="I4574" s="162">
        <v>4.8055329999999996</v>
      </c>
      <c r="J4574" s="162">
        <v>0</v>
      </c>
      <c r="K4574" s="162">
        <v>2.795175</v>
      </c>
      <c r="L4574" s="162">
        <v>60.603639999999999</v>
      </c>
    </row>
    <row r="4575" spans="1:12" ht="45" customHeight="1" x14ac:dyDescent="0.25">
      <c r="A4575" s="82" t="s">
        <v>3894</v>
      </c>
      <c r="B4575" s="9" t="s">
        <v>1215</v>
      </c>
      <c r="C4575" s="9" t="s">
        <v>3082</v>
      </c>
      <c r="D4575" s="163">
        <v>0</v>
      </c>
      <c r="E4575" s="163">
        <v>7.1276719999999996</v>
      </c>
      <c r="F4575" s="163">
        <v>67.151974999999993</v>
      </c>
      <c r="G4575" s="163">
        <v>0</v>
      </c>
      <c r="H4575" s="163">
        <v>3.3394E-2</v>
      </c>
      <c r="I4575" s="163">
        <v>0.58968200000000004</v>
      </c>
      <c r="J4575" s="163">
        <v>0</v>
      </c>
      <c r="K4575" s="163">
        <v>7.1610659999999999</v>
      </c>
      <c r="L4575" s="163">
        <v>67.741657000000004</v>
      </c>
    </row>
    <row r="4576" spans="1:12" ht="45" customHeight="1" x14ac:dyDescent="0.25">
      <c r="A4576" s="81" t="s">
        <v>3894</v>
      </c>
      <c r="B4576" s="23" t="s">
        <v>1215</v>
      </c>
      <c r="C4576" s="23" t="s">
        <v>3089</v>
      </c>
      <c r="D4576" s="162">
        <v>0</v>
      </c>
      <c r="E4576" s="162">
        <v>0</v>
      </c>
      <c r="F4576" s="162">
        <v>0</v>
      </c>
      <c r="G4576" s="162">
        <v>0</v>
      </c>
      <c r="H4576" s="162">
        <v>2.5739999999999999E-2</v>
      </c>
      <c r="I4576" s="162">
        <v>1.7329129999999999</v>
      </c>
      <c r="J4576" s="162">
        <v>0</v>
      </c>
      <c r="K4576" s="162">
        <v>2.5739999999999999E-2</v>
      </c>
      <c r="L4576" s="162">
        <v>1.7329129999999999</v>
      </c>
    </row>
    <row r="4577" spans="1:12" ht="45" customHeight="1" x14ac:dyDescent="0.25">
      <c r="A4577" s="82" t="s">
        <v>3894</v>
      </c>
      <c r="B4577" s="9" t="s">
        <v>1215</v>
      </c>
      <c r="C4577" s="9" t="s">
        <v>8046</v>
      </c>
      <c r="D4577" s="163">
        <v>0</v>
      </c>
      <c r="E4577" s="163">
        <v>3.186E-3</v>
      </c>
      <c r="F4577" s="163">
        <v>0.11544500000000001</v>
      </c>
      <c r="G4577" s="163">
        <v>0</v>
      </c>
      <c r="H4577" s="163">
        <v>5.4270000000000004E-3</v>
      </c>
      <c r="I4577" s="163">
        <v>0.161021</v>
      </c>
      <c r="J4577" s="163">
        <v>0</v>
      </c>
      <c r="K4577" s="163">
        <v>8.6130000000000009E-3</v>
      </c>
      <c r="L4577" s="163">
        <v>0.27646599999999999</v>
      </c>
    </row>
    <row r="4578" spans="1:12" ht="45" customHeight="1" x14ac:dyDescent="0.25">
      <c r="A4578" s="81" t="s">
        <v>5685</v>
      </c>
      <c r="B4578" s="23" t="s">
        <v>3354</v>
      </c>
      <c r="C4578" s="23" t="s">
        <v>3081</v>
      </c>
      <c r="D4578" s="162">
        <v>0</v>
      </c>
      <c r="E4578" s="162">
        <v>4.3477030000000001</v>
      </c>
      <c r="F4578" s="162">
        <v>87.805975000000004</v>
      </c>
      <c r="G4578" s="162">
        <v>0</v>
      </c>
      <c r="H4578" s="162">
        <v>1.9999999999999999E-6</v>
      </c>
      <c r="I4578" s="162">
        <v>2.0000000000000002E-5</v>
      </c>
      <c r="J4578" s="162">
        <v>0</v>
      </c>
      <c r="K4578" s="162">
        <v>4.3477050000000004</v>
      </c>
      <c r="L4578" s="162">
        <v>87.805994999999996</v>
      </c>
    </row>
    <row r="4579" spans="1:12" ht="45" customHeight="1" x14ac:dyDescent="0.25">
      <c r="A4579" s="82" t="s">
        <v>5685</v>
      </c>
      <c r="B4579" s="9" t="s">
        <v>3354</v>
      </c>
      <c r="C4579" s="9" t="s">
        <v>3082</v>
      </c>
      <c r="D4579" s="163">
        <v>0</v>
      </c>
      <c r="E4579" s="163">
        <v>6.9620610000000003</v>
      </c>
      <c r="F4579" s="163">
        <v>123.94949800000001</v>
      </c>
      <c r="G4579" s="163">
        <v>0</v>
      </c>
      <c r="H4579" s="163">
        <v>2.9999999999999997E-4</v>
      </c>
      <c r="I4579" s="163">
        <v>4.6500000000000003E-4</v>
      </c>
      <c r="J4579" s="163">
        <v>0</v>
      </c>
      <c r="K4579" s="163">
        <v>6.9623609999999996</v>
      </c>
      <c r="L4579" s="163">
        <v>123.949963</v>
      </c>
    </row>
    <row r="4580" spans="1:12" ht="45" customHeight="1" x14ac:dyDescent="0.25">
      <c r="A4580" s="81" t="s">
        <v>5685</v>
      </c>
      <c r="B4580" s="23" t="s">
        <v>3354</v>
      </c>
      <c r="C4580" s="23" t="s">
        <v>3083</v>
      </c>
      <c r="D4580" s="162">
        <v>0</v>
      </c>
      <c r="E4580" s="162">
        <v>0.57921400000000001</v>
      </c>
      <c r="F4580" s="162">
        <v>16.212607999999999</v>
      </c>
      <c r="G4580" s="162">
        <v>0</v>
      </c>
      <c r="H4580" s="162">
        <v>2.6180000000000001E-3</v>
      </c>
      <c r="I4580" s="162">
        <v>2.2171E-2</v>
      </c>
      <c r="J4580" s="162">
        <v>0</v>
      </c>
      <c r="K4580" s="162">
        <v>0.58183200000000002</v>
      </c>
      <c r="L4580" s="162">
        <v>16.234779</v>
      </c>
    </row>
    <row r="4581" spans="1:12" ht="45" customHeight="1" x14ac:dyDescent="0.25">
      <c r="A4581" s="82" t="s">
        <v>5685</v>
      </c>
      <c r="B4581" s="9" t="s">
        <v>3354</v>
      </c>
      <c r="C4581" s="9" t="s">
        <v>3084</v>
      </c>
      <c r="D4581" s="163">
        <v>0</v>
      </c>
      <c r="E4581" s="163">
        <v>0.34778799999999999</v>
      </c>
      <c r="F4581" s="163">
        <v>9.3711769999999994</v>
      </c>
      <c r="G4581" s="163">
        <v>0</v>
      </c>
      <c r="H4581" s="163">
        <v>0</v>
      </c>
      <c r="I4581" s="163">
        <v>0</v>
      </c>
      <c r="J4581" s="163">
        <v>0</v>
      </c>
      <c r="K4581" s="163">
        <v>0.34778799999999999</v>
      </c>
      <c r="L4581" s="163">
        <v>9.3711769999999994</v>
      </c>
    </row>
    <row r="4582" spans="1:12" ht="45" customHeight="1" x14ac:dyDescent="0.25">
      <c r="A4582" s="81" t="s">
        <v>5685</v>
      </c>
      <c r="B4582" s="23" t="s">
        <v>3354</v>
      </c>
      <c r="C4582" s="23" t="s">
        <v>3086</v>
      </c>
      <c r="D4582" s="162">
        <v>0</v>
      </c>
      <c r="E4582" s="162">
        <v>0.17613000000000001</v>
      </c>
      <c r="F4582" s="162">
        <v>5.1398590000000004</v>
      </c>
      <c r="G4582" s="162">
        <v>0</v>
      </c>
      <c r="H4582" s="162">
        <v>0</v>
      </c>
      <c r="I4582" s="162">
        <v>0</v>
      </c>
      <c r="J4582" s="162">
        <v>0</v>
      </c>
      <c r="K4582" s="162">
        <v>0.17613000000000001</v>
      </c>
      <c r="L4582" s="162">
        <v>5.1398590000000004</v>
      </c>
    </row>
    <row r="4583" spans="1:12" ht="45" customHeight="1" x14ac:dyDescent="0.25">
      <c r="A4583" s="82" t="s">
        <v>5685</v>
      </c>
      <c r="B4583" s="9" t="s">
        <v>3354</v>
      </c>
      <c r="C4583" s="9" t="s">
        <v>3087</v>
      </c>
      <c r="D4583" s="163">
        <v>0</v>
      </c>
      <c r="E4583" s="163">
        <v>7.2618840000000002</v>
      </c>
      <c r="F4583" s="163">
        <v>206.27175399999999</v>
      </c>
      <c r="G4583" s="163">
        <v>0</v>
      </c>
      <c r="H4583" s="163">
        <v>0</v>
      </c>
      <c r="I4583" s="163">
        <v>0</v>
      </c>
      <c r="J4583" s="163">
        <v>0</v>
      </c>
      <c r="K4583" s="163">
        <v>7.2618840000000002</v>
      </c>
      <c r="L4583" s="163">
        <v>206.27175399999999</v>
      </c>
    </row>
    <row r="4584" spans="1:12" ht="45" customHeight="1" x14ac:dyDescent="0.25">
      <c r="A4584" s="81" t="s">
        <v>5685</v>
      </c>
      <c r="B4584" s="23" t="s">
        <v>3354</v>
      </c>
      <c r="C4584" s="23" t="s">
        <v>3089</v>
      </c>
      <c r="D4584" s="162">
        <v>0</v>
      </c>
      <c r="E4584" s="162">
        <v>3.7520950000000002</v>
      </c>
      <c r="F4584" s="162">
        <v>104.839308</v>
      </c>
      <c r="G4584" s="162">
        <v>0</v>
      </c>
      <c r="H4584" s="162">
        <v>0</v>
      </c>
      <c r="I4584" s="162">
        <v>0</v>
      </c>
      <c r="J4584" s="162">
        <v>0</v>
      </c>
      <c r="K4584" s="162">
        <v>3.7520950000000002</v>
      </c>
      <c r="L4584" s="162">
        <v>104.839308</v>
      </c>
    </row>
    <row r="4585" spans="1:12" ht="45" customHeight="1" x14ac:dyDescent="0.25">
      <c r="A4585" s="82" t="s">
        <v>5685</v>
      </c>
      <c r="B4585" s="9" t="s">
        <v>3354</v>
      </c>
      <c r="C4585" s="9" t="s">
        <v>3090</v>
      </c>
      <c r="D4585" s="163">
        <v>0</v>
      </c>
      <c r="E4585" s="163">
        <v>1.9013880000000001</v>
      </c>
      <c r="F4585" s="163">
        <v>48.343409000000001</v>
      </c>
      <c r="G4585" s="163">
        <v>0</v>
      </c>
      <c r="H4585" s="163">
        <v>0</v>
      </c>
      <c r="I4585" s="163">
        <v>0</v>
      </c>
      <c r="J4585" s="163">
        <v>0</v>
      </c>
      <c r="K4585" s="163">
        <v>1.9013880000000001</v>
      </c>
      <c r="L4585" s="163">
        <v>48.343409000000001</v>
      </c>
    </row>
    <row r="4586" spans="1:12" ht="45" customHeight="1" x14ac:dyDescent="0.25">
      <c r="A4586" s="81" t="s">
        <v>5686</v>
      </c>
      <c r="B4586" s="23" t="s">
        <v>3355</v>
      </c>
      <c r="C4586" s="23" t="s">
        <v>3081</v>
      </c>
      <c r="D4586" s="162">
        <v>0</v>
      </c>
      <c r="E4586" s="162">
        <v>0.64164399999999999</v>
      </c>
      <c r="F4586" s="162">
        <v>25.693107999999999</v>
      </c>
      <c r="G4586" s="162">
        <v>0</v>
      </c>
      <c r="H4586" s="162">
        <v>2.5760000000000002E-3</v>
      </c>
      <c r="I4586" s="162">
        <v>8.7878999999999999E-2</v>
      </c>
      <c r="J4586" s="162">
        <v>0</v>
      </c>
      <c r="K4586" s="162">
        <v>0.64422000000000001</v>
      </c>
      <c r="L4586" s="162">
        <v>25.780987</v>
      </c>
    </row>
    <row r="4587" spans="1:12" ht="45" customHeight="1" x14ac:dyDescent="0.25">
      <c r="A4587" s="82" t="s">
        <v>5686</v>
      </c>
      <c r="B4587" s="9" t="s">
        <v>3355</v>
      </c>
      <c r="C4587" s="9" t="s">
        <v>3082</v>
      </c>
      <c r="D4587" s="163">
        <v>0</v>
      </c>
      <c r="E4587" s="163">
        <v>0.90371599999999996</v>
      </c>
      <c r="F4587" s="163">
        <v>10.114891</v>
      </c>
      <c r="G4587" s="163">
        <v>0</v>
      </c>
      <c r="H4587" s="163">
        <v>1.65E-3</v>
      </c>
      <c r="I4587" s="163">
        <v>4.6499999999999996E-3</v>
      </c>
      <c r="J4587" s="163">
        <v>0</v>
      </c>
      <c r="K4587" s="163">
        <v>0.905366</v>
      </c>
      <c r="L4587" s="163">
        <v>10.119541</v>
      </c>
    </row>
    <row r="4588" spans="1:12" ht="45" customHeight="1" x14ac:dyDescent="0.25">
      <c r="A4588" s="81" t="s">
        <v>5686</v>
      </c>
      <c r="B4588" s="23" t="s">
        <v>3355</v>
      </c>
      <c r="C4588" s="23" t="s">
        <v>8046</v>
      </c>
      <c r="D4588" s="162">
        <v>0</v>
      </c>
      <c r="E4588" s="162">
        <v>0</v>
      </c>
      <c r="F4588" s="162">
        <v>0</v>
      </c>
      <c r="G4588" s="162">
        <v>0</v>
      </c>
      <c r="H4588" s="162">
        <v>3.0000000000000001E-6</v>
      </c>
      <c r="I4588" s="162">
        <v>5.8E-5</v>
      </c>
      <c r="J4588" s="162">
        <v>0</v>
      </c>
      <c r="K4588" s="162">
        <v>3.0000000000000001E-6</v>
      </c>
      <c r="L4588" s="162">
        <v>5.8E-5</v>
      </c>
    </row>
    <row r="4589" spans="1:12" ht="45" customHeight="1" x14ac:dyDescent="0.25">
      <c r="A4589" s="82" t="s">
        <v>5687</v>
      </c>
      <c r="B4589" s="9" t="s">
        <v>6877</v>
      </c>
      <c r="C4589" s="9" t="s">
        <v>3082</v>
      </c>
      <c r="D4589" s="163">
        <v>0</v>
      </c>
      <c r="E4589" s="163">
        <v>0.23094899999999999</v>
      </c>
      <c r="F4589" s="163">
        <v>3.0951070000000001</v>
      </c>
      <c r="G4589" s="163">
        <v>0</v>
      </c>
      <c r="H4589" s="163">
        <v>0</v>
      </c>
      <c r="I4589" s="163">
        <v>0</v>
      </c>
      <c r="J4589" s="163">
        <v>0</v>
      </c>
      <c r="K4589" s="163">
        <v>0.23094899999999999</v>
      </c>
      <c r="L4589" s="163">
        <v>3.0951070000000001</v>
      </c>
    </row>
    <row r="4590" spans="1:12" ht="45" customHeight="1" x14ac:dyDescent="0.25">
      <c r="A4590" s="81" t="s">
        <v>5687</v>
      </c>
      <c r="B4590" s="23" t="s">
        <v>6877</v>
      </c>
      <c r="C4590" s="23" t="s">
        <v>8046</v>
      </c>
      <c r="D4590" s="162">
        <v>0</v>
      </c>
      <c r="E4590" s="162">
        <v>1.47E-3</v>
      </c>
      <c r="F4590" s="162">
        <v>7.8609999999999999E-3</v>
      </c>
      <c r="G4590" s="162">
        <v>0</v>
      </c>
      <c r="H4590" s="162">
        <v>1.9999999999999999E-6</v>
      </c>
      <c r="I4590" s="162">
        <v>3.3799999999999998E-4</v>
      </c>
      <c r="J4590" s="162">
        <v>0</v>
      </c>
      <c r="K4590" s="162">
        <v>1.472E-3</v>
      </c>
      <c r="L4590" s="162">
        <v>8.1989999999999997E-3</v>
      </c>
    </row>
    <row r="4591" spans="1:12" ht="45" customHeight="1" x14ac:dyDescent="0.25">
      <c r="A4591" s="82" t="s">
        <v>5688</v>
      </c>
      <c r="B4591" s="9" t="s">
        <v>4226</v>
      </c>
      <c r="C4591" s="9" t="s">
        <v>3081</v>
      </c>
      <c r="D4591" s="163">
        <v>0</v>
      </c>
      <c r="E4591" s="163">
        <v>0.13206999999999999</v>
      </c>
      <c r="F4591" s="163">
        <v>3.5301999999999998</v>
      </c>
      <c r="G4591" s="163">
        <v>0</v>
      </c>
      <c r="H4591" s="163">
        <v>8.1098000000000003E-2</v>
      </c>
      <c r="I4591" s="163">
        <v>12.918654</v>
      </c>
      <c r="J4591" s="163">
        <v>0</v>
      </c>
      <c r="K4591" s="163">
        <v>0.213168</v>
      </c>
      <c r="L4591" s="163">
        <v>16.448854000000001</v>
      </c>
    </row>
    <row r="4592" spans="1:12" ht="45" customHeight="1" x14ac:dyDescent="0.25">
      <c r="A4592" s="81" t="s">
        <v>5688</v>
      </c>
      <c r="B4592" s="23" t="s">
        <v>4226</v>
      </c>
      <c r="C4592" s="23" t="s">
        <v>3082</v>
      </c>
      <c r="D4592" s="162">
        <v>0</v>
      </c>
      <c r="E4592" s="162">
        <v>3.3076919999999999</v>
      </c>
      <c r="F4592" s="162">
        <v>37.282913999999998</v>
      </c>
      <c r="G4592" s="162">
        <v>0</v>
      </c>
      <c r="H4592" s="162">
        <v>2.24E-4</v>
      </c>
      <c r="I4592" s="162">
        <v>5.6680000000000003E-3</v>
      </c>
      <c r="J4592" s="162">
        <v>0</v>
      </c>
      <c r="K4592" s="162">
        <v>3.3079160000000001</v>
      </c>
      <c r="L4592" s="162">
        <v>37.288581999999998</v>
      </c>
    </row>
    <row r="4593" spans="1:12" ht="45" customHeight="1" x14ac:dyDescent="0.25">
      <c r="A4593" s="82" t="s">
        <v>5688</v>
      </c>
      <c r="B4593" s="9" t="s">
        <v>4226</v>
      </c>
      <c r="C4593" s="9" t="s">
        <v>3084</v>
      </c>
      <c r="D4593" s="163">
        <v>0</v>
      </c>
      <c r="E4593" s="163">
        <v>2.3484999999999999E-2</v>
      </c>
      <c r="F4593" s="163">
        <v>0.51160399999999995</v>
      </c>
      <c r="G4593" s="163">
        <v>0</v>
      </c>
      <c r="H4593" s="163">
        <v>0</v>
      </c>
      <c r="I4593" s="163">
        <v>0</v>
      </c>
      <c r="J4593" s="163">
        <v>0</v>
      </c>
      <c r="K4593" s="163">
        <v>2.3484999999999999E-2</v>
      </c>
      <c r="L4593" s="163">
        <v>0.51160399999999995</v>
      </c>
    </row>
    <row r="4594" spans="1:12" ht="45" customHeight="1" x14ac:dyDescent="0.25">
      <c r="A4594" s="81" t="s">
        <v>5688</v>
      </c>
      <c r="B4594" s="23" t="s">
        <v>4226</v>
      </c>
      <c r="C4594" s="23" t="s">
        <v>3089</v>
      </c>
      <c r="D4594" s="162">
        <v>0</v>
      </c>
      <c r="E4594" s="162">
        <v>0.222668</v>
      </c>
      <c r="F4594" s="162">
        <v>6.7234930000000004</v>
      </c>
      <c r="G4594" s="162">
        <v>0</v>
      </c>
      <c r="H4594" s="162">
        <v>2.819E-2</v>
      </c>
      <c r="I4594" s="162">
        <v>1.4563839999999999</v>
      </c>
      <c r="J4594" s="162">
        <v>0</v>
      </c>
      <c r="K4594" s="162">
        <v>0.25085800000000003</v>
      </c>
      <c r="L4594" s="162">
        <v>8.1798769999999994</v>
      </c>
    </row>
    <row r="4595" spans="1:12" ht="45" customHeight="1" x14ac:dyDescent="0.25">
      <c r="A4595" s="82" t="s">
        <v>5688</v>
      </c>
      <c r="B4595" s="9" t="s">
        <v>4226</v>
      </c>
      <c r="C4595" s="9" t="s">
        <v>3090</v>
      </c>
      <c r="D4595" s="163">
        <v>0</v>
      </c>
      <c r="E4595" s="163">
        <v>4.1829999999999999E-2</v>
      </c>
      <c r="F4595" s="163">
        <v>1.321526</v>
      </c>
      <c r="G4595" s="163">
        <v>0</v>
      </c>
      <c r="H4595" s="163">
        <v>0</v>
      </c>
      <c r="I4595" s="163">
        <v>0</v>
      </c>
      <c r="J4595" s="163">
        <v>0</v>
      </c>
      <c r="K4595" s="163">
        <v>4.1829999999999999E-2</v>
      </c>
      <c r="L4595" s="163">
        <v>1.321526</v>
      </c>
    </row>
    <row r="4596" spans="1:12" ht="45" customHeight="1" x14ac:dyDescent="0.25">
      <c r="A4596" s="81" t="s">
        <v>5688</v>
      </c>
      <c r="B4596" s="23" t="s">
        <v>4226</v>
      </c>
      <c r="C4596" s="23" t="s">
        <v>8046</v>
      </c>
      <c r="D4596" s="162">
        <v>0</v>
      </c>
      <c r="E4596" s="162">
        <v>0</v>
      </c>
      <c r="F4596" s="162">
        <v>0</v>
      </c>
      <c r="G4596" s="162">
        <v>0</v>
      </c>
      <c r="H4596" s="162">
        <v>4.3499999999999997E-3</v>
      </c>
      <c r="I4596" s="162">
        <v>4.3499999999999997E-3</v>
      </c>
      <c r="J4596" s="162">
        <v>0</v>
      </c>
      <c r="K4596" s="162">
        <v>4.3499999999999997E-3</v>
      </c>
      <c r="L4596" s="162">
        <v>4.3499999999999997E-3</v>
      </c>
    </row>
    <row r="4597" spans="1:12" ht="45" customHeight="1" x14ac:dyDescent="0.25">
      <c r="A4597" s="82" t="s">
        <v>5689</v>
      </c>
      <c r="B4597" s="9" t="s">
        <v>6878</v>
      </c>
      <c r="C4597" s="9" t="s">
        <v>3081</v>
      </c>
      <c r="D4597" s="163">
        <v>0</v>
      </c>
      <c r="E4597" s="163">
        <v>1.4999999999999999E-4</v>
      </c>
      <c r="F4597" s="163">
        <v>1E-3</v>
      </c>
      <c r="G4597" s="163">
        <v>0</v>
      </c>
      <c r="H4597" s="163">
        <v>2.6389629999999999</v>
      </c>
      <c r="I4597" s="163">
        <v>1.5383340000000001</v>
      </c>
      <c r="J4597" s="163">
        <v>0</v>
      </c>
      <c r="K4597" s="163">
        <v>2.639113</v>
      </c>
      <c r="L4597" s="163">
        <v>1.539334</v>
      </c>
    </row>
    <row r="4598" spans="1:12" ht="45" customHeight="1" x14ac:dyDescent="0.25">
      <c r="A4598" s="81" t="s">
        <v>5689</v>
      </c>
      <c r="B4598" s="23" t="s">
        <v>6878</v>
      </c>
      <c r="C4598" s="23" t="s">
        <v>8046</v>
      </c>
      <c r="D4598" s="162">
        <v>0</v>
      </c>
      <c r="E4598" s="162">
        <v>4.4999999999999999E-4</v>
      </c>
      <c r="F4598" s="162">
        <v>7.2969999999999997E-3</v>
      </c>
      <c r="G4598" s="162">
        <v>0</v>
      </c>
      <c r="H4598" s="162">
        <v>0.100276</v>
      </c>
      <c r="I4598" s="162">
        <v>0.436836</v>
      </c>
      <c r="J4598" s="162">
        <v>0</v>
      </c>
      <c r="K4598" s="162">
        <v>0.100726</v>
      </c>
      <c r="L4598" s="162">
        <v>0.444133</v>
      </c>
    </row>
    <row r="4599" spans="1:12" ht="45" customHeight="1" x14ac:dyDescent="0.25">
      <c r="A4599" s="82" t="s">
        <v>3722</v>
      </c>
      <c r="B4599" s="9" t="s">
        <v>1019</v>
      </c>
      <c r="C4599" s="9" t="s">
        <v>3081</v>
      </c>
      <c r="D4599" s="163">
        <v>0</v>
      </c>
      <c r="E4599" s="163">
        <v>1.2444440000000001</v>
      </c>
      <c r="F4599" s="163">
        <v>8.2587569999999992</v>
      </c>
      <c r="G4599" s="163">
        <v>0</v>
      </c>
      <c r="H4599" s="163">
        <v>0</v>
      </c>
      <c r="I4599" s="163">
        <v>0</v>
      </c>
      <c r="J4599" s="163">
        <v>0</v>
      </c>
      <c r="K4599" s="163">
        <v>1.2444440000000001</v>
      </c>
      <c r="L4599" s="163">
        <v>8.2587569999999992</v>
      </c>
    </row>
    <row r="4600" spans="1:12" ht="45" customHeight="1" x14ac:dyDescent="0.25">
      <c r="A4600" s="81" t="s">
        <v>3722</v>
      </c>
      <c r="B4600" s="23" t="s">
        <v>1019</v>
      </c>
      <c r="C4600" s="23" t="s">
        <v>3082</v>
      </c>
      <c r="D4600" s="162">
        <v>0</v>
      </c>
      <c r="E4600" s="162">
        <v>1.0783769999999999</v>
      </c>
      <c r="F4600" s="162">
        <v>18.317710999999999</v>
      </c>
      <c r="G4600" s="162">
        <v>0</v>
      </c>
      <c r="H4600" s="162">
        <v>4.6150000000000002E-3</v>
      </c>
      <c r="I4600" s="162">
        <v>2.6900000000000001E-3</v>
      </c>
      <c r="J4600" s="162">
        <v>0</v>
      </c>
      <c r="K4600" s="162">
        <v>1.082992</v>
      </c>
      <c r="L4600" s="162">
        <v>18.320401</v>
      </c>
    </row>
    <row r="4601" spans="1:12" ht="45" customHeight="1" x14ac:dyDescent="0.25">
      <c r="A4601" s="82" t="s">
        <v>3722</v>
      </c>
      <c r="B4601" s="9" t="s">
        <v>1019</v>
      </c>
      <c r="C4601" s="9" t="s">
        <v>3085</v>
      </c>
      <c r="D4601" s="163">
        <v>0</v>
      </c>
      <c r="E4601" s="163">
        <v>8.1322000000000005E-2</v>
      </c>
      <c r="F4601" s="163">
        <v>1.9049210000000001</v>
      </c>
      <c r="G4601" s="163">
        <v>0</v>
      </c>
      <c r="H4601" s="163">
        <v>0</v>
      </c>
      <c r="I4601" s="163">
        <v>0</v>
      </c>
      <c r="J4601" s="163">
        <v>0</v>
      </c>
      <c r="K4601" s="163">
        <v>8.1322000000000005E-2</v>
      </c>
      <c r="L4601" s="163">
        <v>1.9049210000000001</v>
      </c>
    </row>
    <row r="4602" spans="1:12" ht="45" customHeight="1" x14ac:dyDescent="0.25">
      <c r="A4602" s="81" t="s">
        <v>3722</v>
      </c>
      <c r="B4602" s="23" t="s">
        <v>1019</v>
      </c>
      <c r="C4602" s="23" t="s">
        <v>3086</v>
      </c>
      <c r="D4602" s="162">
        <v>0</v>
      </c>
      <c r="E4602" s="162">
        <v>1.0244260000000001</v>
      </c>
      <c r="F4602" s="162">
        <v>9.3513660000000005</v>
      </c>
      <c r="G4602" s="162">
        <v>0</v>
      </c>
      <c r="H4602" s="162">
        <v>0</v>
      </c>
      <c r="I4602" s="162">
        <v>0</v>
      </c>
      <c r="J4602" s="162">
        <v>0</v>
      </c>
      <c r="K4602" s="162">
        <v>1.0244260000000001</v>
      </c>
      <c r="L4602" s="162">
        <v>9.3513660000000005</v>
      </c>
    </row>
    <row r="4603" spans="1:12" ht="45" customHeight="1" x14ac:dyDescent="0.25">
      <c r="A4603" s="82" t="s">
        <v>3722</v>
      </c>
      <c r="B4603" s="9" t="s">
        <v>1019</v>
      </c>
      <c r="C4603" s="9" t="s">
        <v>8046</v>
      </c>
      <c r="D4603" s="163">
        <v>0</v>
      </c>
      <c r="E4603" s="163">
        <v>1.8000000000000001E-4</v>
      </c>
      <c r="F4603" s="163">
        <v>1.284E-3</v>
      </c>
      <c r="G4603" s="163">
        <v>0</v>
      </c>
      <c r="H4603" s="163">
        <v>1.5899999999999999E-4</v>
      </c>
      <c r="I4603" s="163">
        <v>8.4800000000000001E-4</v>
      </c>
      <c r="J4603" s="163">
        <v>0</v>
      </c>
      <c r="K4603" s="163">
        <v>3.39E-4</v>
      </c>
      <c r="L4603" s="163">
        <v>2.1320000000000002E-3</v>
      </c>
    </row>
    <row r="4604" spans="1:12" ht="45" customHeight="1" x14ac:dyDescent="0.25">
      <c r="A4604" s="81" t="s">
        <v>5690</v>
      </c>
      <c r="B4604" s="23" t="s">
        <v>2392</v>
      </c>
      <c r="C4604" s="23" t="s">
        <v>3081</v>
      </c>
      <c r="D4604" s="162">
        <v>0</v>
      </c>
      <c r="E4604" s="162">
        <v>0.60435700000000003</v>
      </c>
      <c r="F4604" s="162">
        <v>7.7331519999999996</v>
      </c>
      <c r="G4604" s="162">
        <v>0</v>
      </c>
      <c r="H4604" s="162">
        <v>1.6000000000000001E-4</v>
      </c>
      <c r="I4604" s="162">
        <v>3.5500000000000002E-3</v>
      </c>
      <c r="J4604" s="162">
        <v>0</v>
      </c>
      <c r="K4604" s="162">
        <v>0.60451699999999997</v>
      </c>
      <c r="L4604" s="162">
        <v>7.7367020000000002</v>
      </c>
    </row>
    <row r="4605" spans="1:12" ht="45" customHeight="1" x14ac:dyDescent="0.25">
      <c r="A4605" s="82" t="s">
        <v>5690</v>
      </c>
      <c r="B4605" s="9" t="s">
        <v>2392</v>
      </c>
      <c r="C4605" s="9" t="s">
        <v>8046</v>
      </c>
      <c r="D4605" s="163">
        <v>0</v>
      </c>
      <c r="E4605" s="163">
        <v>1.8915999999999999E-2</v>
      </c>
      <c r="F4605" s="163">
        <v>0.220135</v>
      </c>
      <c r="G4605" s="163">
        <v>0</v>
      </c>
      <c r="H4605" s="163">
        <v>0</v>
      </c>
      <c r="I4605" s="163">
        <v>0</v>
      </c>
      <c r="J4605" s="163">
        <v>0</v>
      </c>
      <c r="K4605" s="163">
        <v>1.8915999999999999E-2</v>
      </c>
      <c r="L4605" s="163">
        <v>0.220135</v>
      </c>
    </row>
    <row r="4606" spans="1:12" ht="45" customHeight="1" x14ac:dyDescent="0.25">
      <c r="A4606" s="81" t="s">
        <v>5692</v>
      </c>
      <c r="B4606" s="23" t="s">
        <v>2393</v>
      </c>
      <c r="C4606" s="23" t="s">
        <v>3081</v>
      </c>
      <c r="D4606" s="162">
        <v>0</v>
      </c>
      <c r="E4606" s="162">
        <v>0.174904</v>
      </c>
      <c r="F4606" s="162">
        <v>2.360106</v>
      </c>
      <c r="G4606" s="162">
        <v>0</v>
      </c>
      <c r="H4606" s="162">
        <v>7.6011999999999996E-2</v>
      </c>
      <c r="I4606" s="162">
        <v>0.665358</v>
      </c>
      <c r="J4606" s="162">
        <v>0</v>
      </c>
      <c r="K4606" s="162">
        <v>0.25091599999999997</v>
      </c>
      <c r="L4606" s="162">
        <v>3.0254639999999999</v>
      </c>
    </row>
    <row r="4607" spans="1:12" ht="45" customHeight="1" x14ac:dyDescent="0.25">
      <c r="A4607" s="82" t="s">
        <v>5692</v>
      </c>
      <c r="B4607" s="9" t="s">
        <v>2393</v>
      </c>
      <c r="C4607" s="9" t="s">
        <v>3082</v>
      </c>
      <c r="D4607" s="163">
        <v>0</v>
      </c>
      <c r="E4607" s="163">
        <v>0.33568700000000001</v>
      </c>
      <c r="F4607" s="163">
        <v>4.2163579999999996</v>
      </c>
      <c r="G4607" s="163">
        <v>0</v>
      </c>
      <c r="H4607" s="163">
        <v>5.8500000000000002E-3</v>
      </c>
      <c r="I4607" s="163">
        <v>7.7488000000000001E-2</v>
      </c>
      <c r="J4607" s="163">
        <v>0</v>
      </c>
      <c r="K4607" s="163">
        <v>0.34153699999999998</v>
      </c>
      <c r="L4607" s="163">
        <v>4.2938460000000003</v>
      </c>
    </row>
    <row r="4608" spans="1:12" ht="45" customHeight="1" x14ac:dyDescent="0.25">
      <c r="A4608" s="81" t="s">
        <v>5692</v>
      </c>
      <c r="B4608" s="23" t="s">
        <v>2393</v>
      </c>
      <c r="C4608" s="23" t="s">
        <v>8046</v>
      </c>
      <c r="D4608" s="162">
        <v>0</v>
      </c>
      <c r="E4608" s="162">
        <v>0</v>
      </c>
      <c r="F4608" s="162">
        <v>0</v>
      </c>
      <c r="G4608" s="162">
        <v>0</v>
      </c>
      <c r="H4608" s="162">
        <v>2.4000000000000001E-5</v>
      </c>
      <c r="I4608" s="162">
        <v>2.1869E-2</v>
      </c>
      <c r="J4608" s="162">
        <v>0</v>
      </c>
      <c r="K4608" s="162">
        <v>2.4000000000000001E-5</v>
      </c>
      <c r="L4608" s="162">
        <v>2.1869E-2</v>
      </c>
    </row>
    <row r="4609" spans="1:12" ht="45" customHeight="1" x14ac:dyDescent="0.25">
      <c r="A4609" s="82" t="s">
        <v>3730</v>
      </c>
      <c r="B4609" s="9" t="s">
        <v>2394</v>
      </c>
      <c r="C4609" s="9" t="s">
        <v>3081</v>
      </c>
      <c r="D4609" s="163">
        <v>0</v>
      </c>
      <c r="E4609" s="163">
        <v>7.8241000000000005E-2</v>
      </c>
      <c r="F4609" s="163">
        <v>0.99488299999999996</v>
      </c>
      <c r="G4609" s="163">
        <v>0</v>
      </c>
      <c r="H4609" s="163">
        <v>0.90129700000000001</v>
      </c>
      <c r="I4609" s="163">
        <v>9.8051659999999998</v>
      </c>
      <c r="J4609" s="163">
        <v>0</v>
      </c>
      <c r="K4609" s="163">
        <v>0.97953800000000002</v>
      </c>
      <c r="L4609" s="163">
        <v>10.800049</v>
      </c>
    </row>
    <row r="4610" spans="1:12" ht="45" customHeight="1" x14ac:dyDescent="0.25">
      <c r="A4610" s="81" t="s">
        <v>3730</v>
      </c>
      <c r="B4610" s="23" t="s">
        <v>2394</v>
      </c>
      <c r="C4610" s="23" t="s">
        <v>3082</v>
      </c>
      <c r="D4610" s="162">
        <v>0</v>
      </c>
      <c r="E4610" s="162">
        <v>5.0219E-2</v>
      </c>
      <c r="F4610" s="162">
        <v>1.3706700000000001</v>
      </c>
      <c r="G4610" s="162">
        <v>0</v>
      </c>
      <c r="H4610" s="162">
        <v>6.0350000000000004E-3</v>
      </c>
      <c r="I4610" s="162">
        <v>4.7432000000000002E-2</v>
      </c>
      <c r="J4610" s="162">
        <v>0</v>
      </c>
      <c r="K4610" s="162">
        <v>5.6253999999999998E-2</v>
      </c>
      <c r="L4610" s="162">
        <v>1.418102</v>
      </c>
    </row>
    <row r="4611" spans="1:12" ht="45" customHeight="1" x14ac:dyDescent="0.25">
      <c r="A4611" s="82" t="s">
        <v>3730</v>
      </c>
      <c r="B4611" s="9" t="s">
        <v>2394</v>
      </c>
      <c r="C4611" s="9" t="s">
        <v>3083</v>
      </c>
      <c r="D4611" s="163">
        <v>0</v>
      </c>
      <c r="E4611" s="163">
        <v>1.21E-4</v>
      </c>
      <c r="F4611" s="163">
        <v>3.798E-2</v>
      </c>
      <c r="G4611" s="163">
        <v>0</v>
      </c>
      <c r="H4611" s="163">
        <v>9.0901999999999997E-2</v>
      </c>
      <c r="I4611" s="163">
        <v>1.598927</v>
      </c>
      <c r="J4611" s="163">
        <v>0</v>
      </c>
      <c r="K4611" s="163">
        <v>9.1023000000000007E-2</v>
      </c>
      <c r="L4611" s="163">
        <v>1.6369069999999999</v>
      </c>
    </row>
    <row r="4612" spans="1:12" ht="45" customHeight="1" x14ac:dyDescent="0.25">
      <c r="A4612" s="81" t="s">
        <v>3730</v>
      </c>
      <c r="B4612" s="23" t="s">
        <v>2394</v>
      </c>
      <c r="C4612" s="23" t="s">
        <v>8046</v>
      </c>
      <c r="D4612" s="162">
        <v>0</v>
      </c>
      <c r="E4612" s="162">
        <v>1.9000000000000001E-5</v>
      </c>
      <c r="F4612" s="162">
        <v>7.9799999999999999E-4</v>
      </c>
      <c r="G4612" s="162">
        <v>0</v>
      </c>
      <c r="H4612" s="162">
        <v>1.9300000000000001E-3</v>
      </c>
      <c r="I4612" s="162">
        <v>5.0899999999999999E-3</v>
      </c>
      <c r="J4612" s="162">
        <v>0</v>
      </c>
      <c r="K4612" s="162">
        <v>1.949E-3</v>
      </c>
      <c r="L4612" s="162">
        <v>5.888E-3</v>
      </c>
    </row>
    <row r="4613" spans="1:12" ht="45" customHeight="1" x14ac:dyDescent="0.25">
      <c r="A4613" s="82" t="s">
        <v>5693</v>
      </c>
      <c r="B4613" s="9" t="s">
        <v>6879</v>
      </c>
      <c r="C4613" s="9" t="s">
        <v>3081</v>
      </c>
      <c r="D4613" s="163">
        <v>0</v>
      </c>
      <c r="E4613" s="163">
        <v>0.139399</v>
      </c>
      <c r="F4613" s="163">
        <v>2.6815549999999999</v>
      </c>
      <c r="G4613" s="163">
        <v>0</v>
      </c>
      <c r="H4613" s="163">
        <v>1.3287999999999999E-2</v>
      </c>
      <c r="I4613" s="163">
        <v>0.38851999999999998</v>
      </c>
      <c r="J4613" s="163">
        <v>0</v>
      </c>
      <c r="K4613" s="163">
        <v>0.15268699999999999</v>
      </c>
      <c r="L4613" s="163">
        <v>3.0700750000000001</v>
      </c>
    </row>
    <row r="4614" spans="1:12" ht="45" customHeight="1" x14ac:dyDescent="0.25">
      <c r="A4614" s="81" t="s">
        <v>5693</v>
      </c>
      <c r="B4614" s="23" t="s">
        <v>6879</v>
      </c>
      <c r="C4614" s="23" t="s">
        <v>8046</v>
      </c>
      <c r="D4614" s="162">
        <v>0</v>
      </c>
      <c r="E4614" s="162">
        <v>0</v>
      </c>
      <c r="F4614" s="162">
        <v>0</v>
      </c>
      <c r="G4614" s="162">
        <v>0</v>
      </c>
      <c r="H4614" s="162">
        <v>8.6180000000000007E-3</v>
      </c>
      <c r="I4614" s="162">
        <v>4.8335999999999997E-2</v>
      </c>
      <c r="J4614" s="162">
        <v>0</v>
      </c>
      <c r="K4614" s="162">
        <v>8.6180000000000007E-3</v>
      </c>
      <c r="L4614" s="162">
        <v>4.8335999999999997E-2</v>
      </c>
    </row>
    <row r="4615" spans="1:12" ht="45" customHeight="1" x14ac:dyDescent="0.25">
      <c r="A4615" s="82" t="s">
        <v>5697</v>
      </c>
      <c r="B4615" s="9" t="s">
        <v>4227</v>
      </c>
      <c r="C4615" s="9" t="s">
        <v>3081</v>
      </c>
      <c r="D4615" s="163">
        <v>0</v>
      </c>
      <c r="E4615" s="163">
        <v>0.12066399999999999</v>
      </c>
      <c r="F4615" s="163">
        <v>2.8095889999999999</v>
      </c>
      <c r="G4615" s="163">
        <v>0</v>
      </c>
      <c r="H4615" s="163">
        <v>3.3217000000000003E-2</v>
      </c>
      <c r="I4615" s="163">
        <v>0.18934000000000001</v>
      </c>
      <c r="J4615" s="163">
        <v>0</v>
      </c>
      <c r="K4615" s="163">
        <v>0.15388099999999999</v>
      </c>
      <c r="L4615" s="163">
        <v>2.998929</v>
      </c>
    </row>
    <row r="4616" spans="1:12" ht="45" customHeight="1" x14ac:dyDescent="0.25">
      <c r="A4616" s="81" t="s">
        <v>5697</v>
      </c>
      <c r="B4616" s="23" t="s">
        <v>4227</v>
      </c>
      <c r="C4616" s="23" t="s">
        <v>3084</v>
      </c>
      <c r="D4616" s="162">
        <v>0</v>
      </c>
      <c r="E4616" s="162">
        <v>2.5739999999999999E-2</v>
      </c>
      <c r="F4616" s="162">
        <v>0.99189099999999997</v>
      </c>
      <c r="G4616" s="162">
        <v>0</v>
      </c>
      <c r="H4616" s="162">
        <v>0</v>
      </c>
      <c r="I4616" s="162">
        <v>0</v>
      </c>
      <c r="J4616" s="162">
        <v>0</v>
      </c>
      <c r="K4616" s="162">
        <v>2.5739999999999999E-2</v>
      </c>
      <c r="L4616" s="162">
        <v>0.99189099999999997</v>
      </c>
    </row>
    <row r="4617" spans="1:12" ht="45" customHeight="1" x14ac:dyDescent="0.25">
      <c r="A4617" s="82" t="s">
        <v>5697</v>
      </c>
      <c r="B4617" s="9" t="s">
        <v>4227</v>
      </c>
      <c r="C4617" s="9" t="s">
        <v>8046</v>
      </c>
      <c r="D4617" s="163">
        <v>0</v>
      </c>
      <c r="E4617" s="163">
        <v>8.5500000000000003E-3</v>
      </c>
      <c r="F4617" s="163">
        <v>0.25631300000000001</v>
      </c>
      <c r="G4617" s="163">
        <v>0</v>
      </c>
      <c r="H4617" s="163">
        <v>7.6299999999999996E-3</v>
      </c>
      <c r="I4617" s="163">
        <v>5.8282E-2</v>
      </c>
      <c r="J4617" s="163">
        <v>0</v>
      </c>
      <c r="K4617" s="163">
        <v>1.618E-2</v>
      </c>
      <c r="L4617" s="163">
        <v>0.31459500000000001</v>
      </c>
    </row>
    <row r="4618" spans="1:12" ht="45" customHeight="1" x14ac:dyDescent="0.25">
      <c r="A4618" s="81" t="s">
        <v>5698</v>
      </c>
      <c r="B4618" s="23" t="s">
        <v>3357</v>
      </c>
      <c r="C4618" s="23" t="s">
        <v>3081</v>
      </c>
      <c r="D4618" s="162">
        <v>0</v>
      </c>
      <c r="E4618" s="162">
        <v>9.4024999999999997E-2</v>
      </c>
      <c r="F4618" s="162">
        <v>1.7852250000000001</v>
      </c>
      <c r="G4618" s="162">
        <v>0</v>
      </c>
      <c r="H4618" s="162">
        <v>0</v>
      </c>
      <c r="I4618" s="162">
        <v>0</v>
      </c>
      <c r="J4618" s="162">
        <v>0</v>
      </c>
      <c r="K4618" s="162">
        <v>9.4024999999999997E-2</v>
      </c>
      <c r="L4618" s="162">
        <v>1.7852250000000001</v>
      </c>
    </row>
    <row r="4619" spans="1:12" ht="45" customHeight="1" x14ac:dyDescent="0.25">
      <c r="A4619" s="82" t="s">
        <v>5698</v>
      </c>
      <c r="B4619" s="9" t="s">
        <v>3357</v>
      </c>
      <c r="C4619" s="9" t="s">
        <v>8046</v>
      </c>
      <c r="D4619" s="163">
        <v>0</v>
      </c>
      <c r="E4619" s="163">
        <v>1.99E-3</v>
      </c>
      <c r="F4619" s="163">
        <v>5.9402000000000003E-2</v>
      </c>
      <c r="G4619" s="163">
        <v>0</v>
      </c>
      <c r="H4619" s="163">
        <v>0</v>
      </c>
      <c r="I4619" s="163">
        <v>0</v>
      </c>
      <c r="J4619" s="163">
        <v>0</v>
      </c>
      <c r="K4619" s="163">
        <v>1.99E-3</v>
      </c>
      <c r="L4619" s="163">
        <v>5.9402000000000003E-2</v>
      </c>
    </row>
    <row r="4620" spans="1:12" ht="45" customHeight="1" x14ac:dyDescent="0.25">
      <c r="A4620" s="81" t="s">
        <v>5699</v>
      </c>
      <c r="B4620" s="23" t="s">
        <v>2396</v>
      </c>
      <c r="C4620" s="23" t="s">
        <v>3081</v>
      </c>
      <c r="D4620" s="162">
        <v>0</v>
      </c>
      <c r="E4620" s="162">
        <v>4.0603E-2</v>
      </c>
      <c r="F4620" s="162">
        <v>1.683996</v>
      </c>
      <c r="G4620" s="162">
        <v>0</v>
      </c>
      <c r="H4620" s="162">
        <v>2.0944000000000001E-2</v>
      </c>
      <c r="I4620" s="162">
        <v>0.53224000000000005</v>
      </c>
      <c r="J4620" s="162">
        <v>0</v>
      </c>
      <c r="K4620" s="162">
        <v>6.1546999999999998E-2</v>
      </c>
      <c r="L4620" s="162">
        <v>2.2162359999999999</v>
      </c>
    </row>
    <row r="4621" spans="1:12" ht="45" customHeight="1" x14ac:dyDescent="0.25">
      <c r="A4621" s="82" t="s">
        <v>5699</v>
      </c>
      <c r="B4621" s="9" t="s">
        <v>2396</v>
      </c>
      <c r="C4621" s="9" t="s">
        <v>3082</v>
      </c>
      <c r="D4621" s="163">
        <v>0</v>
      </c>
      <c r="E4621" s="163">
        <v>0.27204800000000001</v>
      </c>
      <c r="F4621" s="163">
        <v>3.23421</v>
      </c>
      <c r="G4621" s="163">
        <v>0</v>
      </c>
      <c r="H4621" s="163">
        <v>6.7000000000000002E-4</v>
      </c>
      <c r="I4621" s="163">
        <v>3.2000000000000002E-3</v>
      </c>
      <c r="J4621" s="163">
        <v>0</v>
      </c>
      <c r="K4621" s="163">
        <v>0.27271800000000002</v>
      </c>
      <c r="L4621" s="163">
        <v>3.2374100000000001</v>
      </c>
    </row>
    <row r="4622" spans="1:12" ht="45" customHeight="1" x14ac:dyDescent="0.25">
      <c r="A4622" s="81" t="s">
        <v>5699</v>
      </c>
      <c r="B4622" s="23" t="s">
        <v>2396</v>
      </c>
      <c r="C4622" s="23" t="s">
        <v>8046</v>
      </c>
      <c r="D4622" s="162">
        <v>0</v>
      </c>
      <c r="E4622" s="162">
        <v>0</v>
      </c>
      <c r="F4622" s="162">
        <v>0</v>
      </c>
      <c r="G4622" s="162">
        <v>0</v>
      </c>
      <c r="H4622" s="162">
        <v>7.0679999999999996E-3</v>
      </c>
      <c r="I4622" s="162">
        <v>8.9300000000000004E-3</v>
      </c>
      <c r="J4622" s="162">
        <v>0</v>
      </c>
      <c r="K4622" s="162">
        <v>7.0679999999999996E-3</v>
      </c>
      <c r="L4622" s="162">
        <v>8.9300000000000004E-3</v>
      </c>
    </row>
    <row r="4623" spans="1:12" ht="45" customHeight="1" x14ac:dyDescent="0.25">
      <c r="A4623" s="82" t="s">
        <v>5700</v>
      </c>
      <c r="B4623" s="9" t="s">
        <v>6880</v>
      </c>
      <c r="C4623" s="9" t="s">
        <v>3082</v>
      </c>
      <c r="D4623" s="163">
        <v>0</v>
      </c>
      <c r="E4623" s="163">
        <v>7.4575000000000002E-2</v>
      </c>
      <c r="F4623" s="163">
        <v>1.5658529999999999</v>
      </c>
      <c r="G4623" s="163">
        <v>0</v>
      </c>
      <c r="H4623" s="163">
        <v>0</v>
      </c>
      <c r="I4623" s="163">
        <v>0</v>
      </c>
      <c r="J4623" s="163">
        <v>0</v>
      </c>
      <c r="K4623" s="163">
        <v>7.4575000000000002E-2</v>
      </c>
      <c r="L4623" s="163">
        <v>1.5658529999999999</v>
      </c>
    </row>
    <row r="4624" spans="1:12" ht="45" customHeight="1" x14ac:dyDescent="0.25">
      <c r="A4624" s="81" t="s">
        <v>5700</v>
      </c>
      <c r="B4624" s="23" t="s">
        <v>6880</v>
      </c>
      <c r="C4624" s="23" t="s">
        <v>8046</v>
      </c>
      <c r="D4624" s="162">
        <v>0</v>
      </c>
      <c r="E4624" s="162">
        <v>2.2000000000000001E-3</v>
      </c>
      <c r="F4624" s="162">
        <v>4.0000000000000001E-3</v>
      </c>
      <c r="G4624" s="162">
        <v>0</v>
      </c>
      <c r="H4624" s="162">
        <v>7.8689999999999993E-3</v>
      </c>
      <c r="I4624" s="162">
        <v>0.1482</v>
      </c>
      <c r="J4624" s="162">
        <v>0</v>
      </c>
      <c r="K4624" s="162">
        <v>1.0069E-2</v>
      </c>
      <c r="L4624" s="162">
        <v>0.1522</v>
      </c>
    </row>
    <row r="4625" spans="1:12" ht="45" customHeight="1" x14ac:dyDescent="0.25">
      <c r="A4625" s="82" t="s">
        <v>5701</v>
      </c>
      <c r="B4625" s="9" t="s">
        <v>3166</v>
      </c>
      <c r="C4625" s="9" t="s">
        <v>3081</v>
      </c>
      <c r="D4625" s="163">
        <v>0</v>
      </c>
      <c r="E4625" s="163">
        <v>0.33288499999999999</v>
      </c>
      <c r="F4625" s="163">
        <v>5.6653779999999996</v>
      </c>
      <c r="G4625" s="163">
        <v>0</v>
      </c>
      <c r="H4625" s="163">
        <v>0.109268</v>
      </c>
      <c r="I4625" s="163">
        <v>0.76041199999999998</v>
      </c>
      <c r="J4625" s="163">
        <v>0</v>
      </c>
      <c r="K4625" s="163">
        <v>0.44215300000000002</v>
      </c>
      <c r="L4625" s="163">
        <v>6.4257900000000001</v>
      </c>
    </row>
    <row r="4626" spans="1:12" ht="45" customHeight="1" x14ac:dyDescent="0.25">
      <c r="A4626" s="81" t="s">
        <v>5701</v>
      </c>
      <c r="B4626" s="23" t="s">
        <v>3166</v>
      </c>
      <c r="C4626" s="23" t="s">
        <v>8046</v>
      </c>
      <c r="D4626" s="162">
        <v>0</v>
      </c>
      <c r="E4626" s="162">
        <v>1.7232000000000001E-2</v>
      </c>
      <c r="F4626" s="162">
        <v>0.43862000000000001</v>
      </c>
      <c r="G4626" s="162">
        <v>0</v>
      </c>
      <c r="H4626" s="162">
        <v>1.1476E-2</v>
      </c>
      <c r="I4626" s="162">
        <v>8.4995000000000001E-2</v>
      </c>
      <c r="J4626" s="162">
        <v>0</v>
      </c>
      <c r="K4626" s="162">
        <v>2.8708000000000001E-2</v>
      </c>
      <c r="L4626" s="162">
        <v>0.52361500000000005</v>
      </c>
    </row>
    <row r="4627" spans="1:12" ht="45" customHeight="1" x14ac:dyDescent="0.25">
      <c r="A4627" s="82" t="s">
        <v>5702</v>
      </c>
      <c r="B4627" s="9" t="s">
        <v>2397</v>
      </c>
      <c r="C4627" s="9" t="s">
        <v>3081</v>
      </c>
      <c r="D4627" s="163">
        <v>0</v>
      </c>
      <c r="E4627" s="163">
        <v>0.233843</v>
      </c>
      <c r="F4627" s="163">
        <v>3.773698</v>
      </c>
      <c r="G4627" s="163">
        <v>0</v>
      </c>
      <c r="H4627" s="163">
        <v>6.1436999999999999E-2</v>
      </c>
      <c r="I4627" s="163">
        <v>6.2818990000000001</v>
      </c>
      <c r="J4627" s="163">
        <v>0</v>
      </c>
      <c r="K4627" s="163">
        <v>0.29527999999999999</v>
      </c>
      <c r="L4627" s="163">
        <v>10.055597000000001</v>
      </c>
    </row>
    <row r="4628" spans="1:12" ht="45" customHeight="1" x14ac:dyDescent="0.25">
      <c r="A4628" s="81" t="s">
        <v>5702</v>
      </c>
      <c r="B4628" s="23" t="s">
        <v>2397</v>
      </c>
      <c r="C4628" s="23" t="s">
        <v>3082</v>
      </c>
      <c r="D4628" s="162">
        <v>0</v>
      </c>
      <c r="E4628" s="162">
        <v>0.45497500000000002</v>
      </c>
      <c r="F4628" s="162">
        <v>13.770097</v>
      </c>
      <c r="G4628" s="162">
        <v>0</v>
      </c>
      <c r="H4628" s="162">
        <v>2.0950000000000001E-3</v>
      </c>
      <c r="I4628" s="162">
        <v>1.5494000000000001E-2</v>
      </c>
      <c r="J4628" s="162">
        <v>0</v>
      </c>
      <c r="K4628" s="162">
        <v>0.45706999999999998</v>
      </c>
      <c r="L4628" s="162">
        <v>13.785591</v>
      </c>
    </row>
    <row r="4629" spans="1:12" ht="45" customHeight="1" x14ac:dyDescent="0.25">
      <c r="A4629" s="82" t="s">
        <v>5702</v>
      </c>
      <c r="B4629" s="9" t="s">
        <v>2397</v>
      </c>
      <c r="C4629" s="9" t="s">
        <v>3086</v>
      </c>
      <c r="D4629" s="163">
        <v>0</v>
      </c>
      <c r="E4629" s="163">
        <v>1.7346E-2</v>
      </c>
      <c r="F4629" s="163">
        <v>0.59849300000000005</v>
      </c>
      <c r="G4629" s="163">
        <v>0</v>
      </c>
      <c r="H4629" s="163">
        <v>0</v>
      </c>
      <c r="I4629" s="163">
        <v>0</v>
      </c>
      <c r="J4629" s="163">
        <v>0</v>
      </c>
      <c r="K4629" s="163">
        <v>1.7346E-2</v>
      </c>
      <c r="L4629" s="163">
        <v>0.59849300000000005</v>
      </c>
    </row>
    <row r="4630" spans="1:12" ht="45" customHeight="1" x14ac:dyDescent="0.25">
      <c r="A4630" s="81" t="s">
        <v>5702</v>
      </c>
      <c r="B4630" s="23" t="s">
        <v>2397</v>
      </c>
      <c r="C4630" s="23" t="s">
        <v>3089</v>
      </c>
      <c r="D4630" s="162">
        <v>0</v>
      </c>
      <c r="E4630" s="162">
        <v>0.50112800000000002</v>
      </c>
      <c r="F4630" s="162">
        <v>2.7366100000000002</v>
      </c>
      <c r="G4630" s="162">
        <v>0</v>
      </c>
      <c r="H4630" s="162">
        <v>5.4270000000000004E-3</v>
      </c>
      <c r="I4630" s="162">
        <v>1.3906350000000001</v>
      </c>
      <c r="J4630" s="162">
        <v>0</v>
      </c>
      <c r="K4630" s="162">
        <v>0.50655499999999998</v>
      </c>
      <c r="L4630" s="162">
        <v>4.1272450000000003</v>
      </c>
    </row>
    <row r="4631" spans="1:12" ht="45" customHeight="1" x14ac:dyDescent="0.25">
      <c r="A4631" s="82" t="s">
        <v>5702</v>
      </c>
      <c r="B4631" s="9" t="s">
        <v>2397</v>
      </c>
      <c r="C4631" s="9" t="s">
        <v>8046</v>
      </c>
      <c r="D4631" s="163">
        <v>0</v>
      </c>
      <c r="E4631" s="163">
        <v>0</v>
      </c>
      <c r="F4631" s="163">
        <v>0</v>
      </c>
      <c r="G4631" s="163">
        <v>0</v>
      </c>
      <c r="H4631" s="163">
        <v>4.522E-3</v>
      </c>
      <c r="I4631" s="163">
        <v>0.44348199999999999</v>
      </c>
      <c r="J4631" s="163">
        <v>0</v>
      </c>
      <c r="K4631" s="163">
        <v>4.522E-3</v>
      </c>
      <c r="L4631" s="163">
        <v>0.44348199999999999</v>
      </c>
    </row>
    <row r="4632" spans="1:12" ht="45" customHeight="1" x14ac:dyDescent="0.25">
      <c r="A4632" s="81" t="s">
        <v>5703</v>
      </c>
      <c r="B4632" s="23" t="s">
        <v>4012</v>
      </c>
      <c r="C4632" s="23" t="s">
        <v>3081</v>
      </c>
      <c r="D4632" s="162">
        <v>0</v>
      </c>
      <c r="E4632" s="162">
        <v>3.8733819999999999</v>
      </c>
      <c r="F4632" s="162">
        <v>47.699008999999997</v>
      </c>
      <c r="G4632" s="162">
        <v>0</v>
      </c>
      <c r="H4632" s="162">
        <v>0</v>
      </c>
      <c r="I4632" s="162">
        <v>0</v>
      </c>
      <c r="J4632" s="162">
        <v>0</v>
      </c>
      <c r="K4632" s="162">
        <v>3.8733819999999999</v>
      </c>
      <c r="L4632" s="162">
        <v>47.699008999999997</v>
      </c>
    </row>
    <row r="4633" spans="1:12" ht="45" customHeight="1" x14ac:dyDescent="0.25">
      <c r="A4633" s="82" t="s">
        <v>5703</v>
      </c>
      <c r="B4633" s="9" t="s">
        <v>4012</v>
      </c>
      <c r="C4633" s="9" t="s">
        <v>3082</v>
      </c>
      <c r="D4633" s="163">
        <v>0</v>
      </c>
      <c r="E4633" s="163">
        <v>0.12701399999999999</v>
      </c>
      <c r="F4633" s="163">
        <v>1.185543</v>
      </c>
      <c r="G4633" s="163">
        <v>0</v>
      </c>
      <c r="H4633" s="163">
        <v>2.222E-3</v>
      </c>
      <c r="I4633" s="163">
        <v>2.9950000000000001E-2</v>
      </c>
      <c r="J4633" s="163">
        <v>0</v>
      </c>
      <c r="K4633" s="163">
        <v>0.12923599999999999</v>
      </c>
      <c r="L4633" s="163">
        <v>1.2154929999999999</v>
      </c>
    </row>
    <row r="4634" spans="1:12" ht="45" customHeight="1" x14ac:dyDescent="0.25">
      <c r="A4634" s="81" t="s">
        <v>5703</v>
      </c>
      <c r="B4634" s="23" t="s">
        <v>4012</v>
      </c>
      <c r="C4634" s="23" t="s">
        <v>3083</v>
      </c>
      <c r="D4634" s="162">
        <v>0</v>
      </c>
      <c r="E4634" s="162">
        <v>22.078474</v>
      </c>
      <c r="F4634" s="162">
        <v>169.675456</v>
      </c>
      <c r="G4634" s="162">
        <v>0</v>
      </c>
      <c r="H4634" s="162">
        <v>0</v>
      </c>
      <c r="I4634" s="162">
        <v>0</v>
      </c>
      <c r="J4634" s="162">
        <v>0</v>
      </c>
      <c r="K4634" s="162">
        <v>22.078474</v>
      </c>
      <c r="L4634" s="162">
        <v>169.675456</v>
      </c>
    </row>
    <row r="4635" spans="1:12" ht="45" customHeight="1" x14ac:dyDescent="0.25">
      <c r="A4635" s="82" t="s">
        <v>5703</v>
      </c>
      <c r="B4635" s="9" t="s">
        <v>4012</v>
      </c>
      <c r="C4635" s="9" t="s">
        <v>3084</v>
      </c>
      <c r="D4635" s="163">
        <v>0</v>
      </c>
      <c r="E4635" s="163">
        <v>19.124424999999999</v>
      </c>
      <c r="F4635" s="163">
        <v>146.041145</v>
      </c>
      <c r="G4635" s="163">
        <v>0</v>
      </c>
      <c r="H4635" s="163">
        <v>0</v>
      </c>
      <c r="I4635" s="163">
        <v>0</v>
      </c>
      <c r="J4635" s="163">
        <v>0</v>
      </c>
      <c r="K4635" s="163">
        <v>19.124424999999999</v>
      </c>
      <c r="L4635" s="163">
        <v>146.041145</v>
      </c>
    </row>
    <row r="4636" spans="1:12" ht="45" customHeight="1" x14ac:dyDescent="0.25">
      <c r="A4636" s="81" t="s">
        <v>5703</v>
      </c>
      <c r="B4636" s="23" t="s">
        <v>4012</v>
      </c>
      <c r="C4636" s="23" t="s">
        <v>3086</v>
      </c>
      <c r="D4636" s="162">
        <v>0</v>
      </c>
      <c r="E4636" s="162">
        <v>0.59387999999999996</v>
      </c>
      <c r="F4636" s="162">
        <v>4.0086899999999996</v>
      </c>
      <c r="G4636" s="162">
        <v>0</v>
      </c>
      <c r="H4636" s="162">
        <v>0</v>
      </c>
      <c r="I4636" s="162">
        <v>0</v>
      </c>
      <c r="J4636" s="162">
        <v>0</v>
      </c>
      <c r="K4636" s="162">
        <v>0.59387999999999996</v>
      </c>
      <c r="L4636" s="162">
        <v>4.0086899999999996</v>
      </c>
    </row>
    <row r="4637" spans="1:12" ht="45" customHeight="1" x14ac:dyDescent="0.25">
      <c r="A4637" s="82" t="s">
        <v>5703</v>
      </c>
      <c r="B4637" s="9" t="s">
        <v>4012</v>
      </c>
      <c r="C4637" s="9" t="s">
        <v>3089</v>
      </c>
      <c r="D4637" s="163">
        <v>0</v>
      </c>
      <c r="E4637" s="163">
        <v>0.19808999999999999</v>
      </c>
      <c r="F4637" s="163">
        <v>1.4485330000000001</v>
      </c>
      <c r="G4637" s="163">
        <v>0</v>
      </c>
      <c r="H4637" s="163">
        <v>0</v>
      </c>
      <c r="I4637" s="163">
        <v>0</v>
      </c>
      <c r="J4637" s="163">
        <v>0</v>
      </c>
      <c r="K4637" s="163">
        <v>0.19808999999999999</v>
      </c>
      <c r="L4637" s="163">
        <v>1.4485330000000001</v>
      </c>
    </row>
    <row r="4638" spans="1:12" ht="45" customHeight="1" x14ac:dyDescent="0.25">
      <c r="A4638" s="81" t="s">
        <v>7181</v>
      </c>
      <c r="B4638" s="23" t="s">
        <v>7838</v>
      </c>
      <c r="C4638" s="23" t="s">
        <v>3084</v>
      </c>
      <c r="D4638" s="162">
        <v>0</v>
      </c>
      <c r="E4638" s="162">
        <v>0.25484000000000001</v>
      </c>
      <c r="F4638" s="162">
        <v>2.085019</v>
      </c>
      <c r="G4638" s="162">
        <v>0</v>
      </c>
      <c r="H4638" s="162">
        <v>0</v>
      </c>
      <c r="I4638" s="162">
        <v>0</v>
      </c>
      <c r="J4638" s="162">
        <v>0</v>
      </c>
      <c r="K4638" s="162">
        <v>0.25484000000000001</v>
      </c>
      <c r="L4638" s="162">
        <v>2.085019</v>
      </c>
    </row>
    <row r="4639" spans="1:12" ht="45" customHeight="1" x14ac:dyDescent="0.25">
      <c r="A4639" s="82" t="s">
        <v>7181</v>
      </c>
      <c r="B4639" s="9" t="s">
        <v>7838</v>
      </c>
      <c r="C4639" s="9" t="s">
        <v>8046</v>
      </c>
      <c r="D4639" s="163">
        <v>0</v>
      </c>
      <c r="E4639" s="163">
        <v>2.5963E-2</v>
      </c>
      <c r="F4639" s="163">
        <v>6.1571000000000001E-2</v>
      </c>
      <c r="G4639" s="163">
        <v>0</v>
      </c>
      <c r="H4639" s="163">
        <v>0</v>
      </c>
      <c r="I4639" s="163">
        <v>0</v>
      </c>
      <c r="J4639" s="163">
        <v>0</v>
      </c>
      <c r="K4639" s="163">
        <v>2.5963E-2</v>
      </c>
      <c r="L4639" s="163">
        <v>6.1571000000000001E-2</v>
      </c>
    </row>
    <row r="4640" spans="1:12" ht="45" customHeight="1" x14ac:dyDescent="0.25">
      <c r="A4640" s="81" t="s">
        <v>5705</v>
      </c>
      <c r="B4640" s="23" t="s">
        <v>6881</v>
      </c>
      <c r="C4640" s="23" t="s">
        <v>3081</v>
      </c>
      <c r="D4640" s="162">
        <v>0</v>
      </c>
      <c r="E4640" s="162">
        <v>0</v>
      </c>
      <c r="F4640" s="162">
        <v>0</v>
      </c>
      <c r="G4640" s="162">
        <v>0</v>
      </c>
      <c r="H4640" s="162">
        <v>1.34E-4</v>
      </c>
      <c r="I4640" s="162">
        <v>1.0400320000000001</v>
      </c>
      <c r="J4640" s="162">
        <v>0</v>
      </c>
      <c r="K4640" s="162">
        <v>1.34E-4</v>
      </c>
      <c r="L4640" s="162">
        <v>1.0400320000000001</v>
      </c>
    </row>
    <row r="4641" spans="1:12" ht="45" customHeight="1" x14ac:dyDescent="0.25">
      <c r="A4641" s="82" t="s">
        <v>5705</v>
      </c>
      <c r="B4641" s="9" t="s">
        <v>6881</v>
      </c>
      <c r="C4641" s="9" t="s">
        <v>8046</v>
      </c>
      <c r="D4641" s="163">
        <v>0</v>
      </c>
      <c r="E4641" s="163">
        <v>0</v>
      </c>
      <c r="F4641" s="163">
        <v>0</v>
      </c>
      <c r="G4641" s="163">
        <v>0</v>
      </c>
      <c r="H4641" s="163">
        <v>7.6499999999999995E-4</v>
      </c>
      <c r="I4641" s="163">
        <v>4.5236999999999999E-2</v>
      </c>
      <c r="J4641" s="163">
        <v>0</v>
      </c>
      <c r="K4641" s="163">
        <v>7.6499999999999995E-4</v>
      </c>
      <c r="L4641" s="163">
        <v>4.5236999999999999E-2</v>
      </c>
    </row>
    <row r="4642" spans="1:12" ht="45" customHeight="1" x14ac:dyDescent="0.25">
      <c r="A4642" s="81" t="s">
        <v>433</v>
      </c>
      <c r="B4642" s="23" t="s">
        <v>1183</v>
      </c>
      <c r="C4642" s="23" t="s">
        <v>3089</v>
      </c>
      <c r="D4642" s="162">
        <v>0</v>
      </c>
      <c r="E4642" s="162">
        <v>0</v>
      </c>
      <c r="F4642" s="162">
        <v>0</v>
      </c>
      <c r="G4642" s="162">
        <v>0</v>
      </c>
      <c r="H4642" s="162">
        <v>0.40630100000000002</v>
      </c>
      <c r="I4642" s="162">
        <v>2.2483979999999999</v>
      </c>
      <c r="J4642" s="162">
        <v>0</v>
      </c>
      <c r="K4642" s="162">
        <v>0.40630100000000002</v>
      </c>
      <c r="L4642" s="162">
        <v>2.2483979999999999</v>
      </c>
    </row>
    <row r="4643" spans="1:12" ht="45" customHeight="1" x14ac:dyDescent="0.25">
      <c r="A4643" s="82" t="s">
        <v>433</v>
      </c>
      <c r="B4643" s="9" t="s">
        <v>1183</v>
      </c>
      <c r="C4643" s="9" t="s">
        <v>8046</v>
      </c>
      <c r="D4643" s="163">
        <v>0</v>
      </c>
      <c r="E4643" s="163">
        <v>1.7489999999999999E-2</v>
      </c>
      <c r="F4643" s="163">
        <v>0.14339299999999999</v>
      </c>
      <c r="G4643" s="163">
        <v>0</v>
      </c>
      <c r="H4643" s="163">
        <v>3.3750000000000002E-2</v>
      </c>
      <c r="I4643" s="163">
        <v>0.238874</v>
      </c>
      <c r="J4643" s="163">
        <v>0</v>
      </c>
      <c r="K4643" s="163">
        <v>5.1240000000000001E-2</v>
      </c>
      <c r="L4643" s="163">
        <v>0.38226700000000002</v>
      </c>
    </row>
    <row r="4644" spans="1:12" ht="45" customHeight="1" x14ac:dyDescent="0.25">
      <c r="A4644" s="81" t="s">
        <v>5706</v>
      </c>
      <c r="B4644" s="23" t="s">
        <v>4228</v>
      </c>
      <c r="C4644" s="23" t="s">
        <v>3081</v>
      </c>
      <c r="D4644" s="162">
        <v>0</v>
      </c>
      <c r="E4644" s="162">
        <v>0.44073000000000001</v>
      </c>
      <c r="F4644" s="162">
        <v>3.015965</v>
      </c>
      <c r="G4644" s="162">
        <v>0</v>
      </c>
      <c r="H4644" s="162">
        <v>0</v>
      </c>
      <c r="I4644" s="162">
        <v>0</v>
      </c>
      <c r="J4644" s="162">
        <v>0</v>
      </c>
      <c r="K4644" s="162">
        <v>0.44073000000000001</v>
      </c>
      <c r="L4644" s="162">
        <v>3.015965</v>
      </c>
    </row>
    <row r="4645" spans="1:12" ht="45" customHeight="1" x14ac:dyDescent="0.25">
      <c r="A4645" s="82" t="s">
        <v>5706</v>
      </c>
      <c r="B4645" s="9" t="s">
        <v>4228</v>
      </c>
      <c r="C4645" s="9" t="s">
        <v>3083</v>
      </c>
      <c r="D4645" s="163">
        <v>0</v>
      </c>
      <c r="E4645" s="163">
        <v>0.69162000000000001</v>
      </c>
      <c r="F4645" s="163">
        <v>1.456815</v>
      </c>
      <c r="G4645" s="163">
        <v>0</v>
      </c>
      <c r="H4645" s="163">
        <v>0</v>
      </c>
      <c r="I4645" s="163">
        <v>0</v>
      </c>
      <c r="J4645" s="163">
        <v>0</v>
      </c>
      <c r="K4645" s="163">
        <v>0.69162000000000001</v>
      </c>
      <c r="L4645" s="163">
        <v>1.456815</v>
      </c>
    </row>
    <row r="4646" spans="1:12" ht="45" customHeight="1" x14ac:dyDescent="0.25">
      <c r="A4646" s="81" t="s">
        <v>5706</v>
      </c>
      <c r="B4646" s="23" t="s">
        <v>4228</v>
      </c>
      <c r="C4646" s="23" t="s">
        <v>3084</v>
      </c>
      <c r="D4646" s="162">
        <v>0</v>
      </c>
      <c r="E4646" s="162">
        <v>7.1968430000000003</v>
      </c>
      <c r="F4646" s="162">
        <v>38.598725999999999</v>
      </c>
      <c r="G4646" s="162">
        <v>0</v>
      </c>
      <c r="H4646" s="162">
        <v>0</v>
      </c>
      <c r="I4646" s="162">
        <v>0</v>
      </c>
      <c r="J4646" s="162">
        <v>0</v>
      </c>
      <c r="K4646" s="162">
        <v>7.1968430000000003</v>
      </c>
      <c r="L4646" s="162">
        <v>38.598725999999999</v>
      </c>
    </row>
    <row r="4647" spans="1:12" ht="45" customHeight="1" x14ac:dyDescent="0.25">
      <c r="A4647" s="82" t="s">
        <v>5706</v>
      </c>
      <c r="B4647" s="9" t="s">
        <v>4228</v>
      </c>
      <c r="C4647" s="9" t="s">
        <v>3089</v>
      </c>
      <c r="D4647" s="163">
        <v>0</v>
      </c>
      <c r="E4647" s="163">
        <v>2.651373</v>
      </c>
      <c r="F4647" s="163">
        <v>16.860605</v>
      </c>
      <c r="G4647" s="163">
        <v>0</v>
      </c>
      <c r="H4647" s="163">
        <v>0</v>
      </c>
      <c r="I4647" s="163">
        <v>0</v>
      </c>
      <c r="J4647" s="163">
        <v>0</v>
      </c>
      <c r="K4647" s="163">
        <v>2.651373</v>
      </c>
      <c r="L4647" s="163">
        <v>16.860605</v>
      </c>
    </row>
    <row r="4648" spans="1:12" ht="45" customHeight="1" x14ac:dyDescent="0.25">
      <c r="A4648" s="81" t="s">
        <v>5706</v>
      </c>
      <c r="B4648" s="23" t="s">
        <v>4228</v>
      </c>
      <c r="C4648" s="23" t="s">
        <v>8046</v>
      </c>
      <c r="D4648" s="162">
        <v>0</v>
      </c>
      <c r="E4648" s="162">
        <v>4.9529999999999998E-2</v>
      </c>
      <c r="F4648" s="162">
        <v>0.371475</v>
      </c>
      <c r="G4648" s="162">
        <v>0</v>
      </c>
      <c r="H4648" s="162">
        <v>0</v>
      </c>
      <c r="I4648" s="162">
        <v>0</v>
      </c>
      <c r="J4648" s="162">
        <v>0</v>
      </c>
      <c r="K4648" s="162">
        <v>4.9529999999999998E-2</v>
      </c>
      <c r="L4648" s="162">
        <v>0.371475</v>
      </c>
    </row>
    <row r="4649" spans="1:12" ht="45" customHeight="1" x14ac:dyDescent="0.25">
      <c r="A4649" s="82" t="s">
        <v>5707</v>
      </c>
      <c r="B4649" s="9" t="s">
        <v>4229</v>
      </c>
      <c r="C4649" s="9" t="s">
        <v>3081</v>
      </c>
      <c r="D4649" s="163">
        <v>0</v>
      </c>
      <c r="E4649" s="163">
        <v>2.3507530000000001</v>
      </c>
      <c r="F4649" s="163">
        <v>25.337178999999999</v>
      </c>
      <c r="G4649" s="163">
        <v>0</v>
      </c>
      <c r="H4649" s="163">
        <v>1.5654999999999999E-2</v>
      </c>
      <c r="I4649" s="163">
        <v>0.123628</v>
      </c>
      <c r="J4649" s="163">
        <v>0</v>
      </c>
      <c r="K4649" s="163">
        <v>2.3664079999999998</v>
      </c>
      <c r="L4649" s="163">
        <v>25.460806999999999</v>
      </c>
    </row>
    <row r="4650" spans="1:12" ht="45" customHeight="1" x14ac:dyDescent="0.25">
      <c r="A4650" s="81" t="s">
        <v>5707</v>
      </c>
      <c r="B4650" s="23" t="s">
        <v>4229</v>
      </c>
      <c r="C4650" s="23" t="s">
        <v>3082</v>
      </c>
      <c r="D4650" s="162">
        <v>0</v>
      </c>
      <c r="E4650" s="162">
        <v>0.67869299999999999</v>
      </c>
      <c r="F4650" s="162">
        <v>9.7043610000000005</v>
      </c>
      <c r="G4650" s="162">
        <v>0</v>
      </c>
      <c r="H4650" s="162">
        <v>0</v>
      </c>
      <c r="I4650" s="162">
        <v>0</v>
      </c>
      <c r="J4650" s="162">
        <v>0</v>
      </c>
      <c r="K4650" s="162">
        <v>0.67869299999999999</v>
      </c>
      <c r="L4650" s="162">
        <v>9.7043610000000005</v>
      </c>
    </row>
    <row r="4651" spans="1:12" ht="45" customHeight="1" x14ac:dyDescent="0.25">
      <c r="A4651" s="82" t="s">
        <v>5707</v>
      </c>
      <c r="B4651" s="9" t="s">
        <v>4229</v>
      </c>
      <c r="C4651" s="9" t="s">
        <v>3083</v>
      </c>
      <c r="D4651" s="163">
        <v>0</v>
      </c>
      <c r="E4651" s="163">
        <v>4.5412000000000001E-2</v>
      </c>
      <c r="F4651" s="163">
        <v>0.63048000000000004</v>
      </c>
      <c r="G4651" s="163">
        <v>0</v>
      </c>
      <c r="H4651" s="163">
        <v>0</v>
      </c>
      <c r="I4651" s="163">
        <v>0</v>
      </c>
      <c r="J4651" s="163">
        <v>0</v>
      </c>
      <c r="K4651" s="163">
        <v>4.5412000000000001E-2</v>
      </c>
      <c r="L4651" s="163">
        <v>0.63048000000000004</v>
      </c>
    </row>
    <row r="4652" spans="1:12" ht="45" customHeight="1" x14ac:dyDescent="0.25">
      <c r="A4652" s="81" t="s">
        <v>5707</v>
      </c>
      <c r="B4652" s="23" t="s">
        <v>4229</v>
      </c>
      <c r="C4652" s="23" t="s">
        <v>3084</v>
      </c>
      <c r="D4652" s="162">
        <v>0</v>
      </c>
      <c r="E4652" s="162">
        <v>6.0064690000000001</v>
      </c>
      <c r="F4652" s="162">
        <v>9.6543840000000003</v>
      </c>
      <c r="G4652" s="162">
        <v>0</v>
      </c>
      <c r="H4652" s="162">
        <v>0.478796</v>
      </c>
      <c r="I4652" s="162">
        <v>1.5109999999999999</v>
      </c>
      <c r="J4652" s="162">
        <v>0</v>
      </c>
      <c r="K4652" s="162">
        <v>6.4852650000000001</v>
      </c>
      <c r="L4652" s="162">
        <v>11.165384</v>
      </c>
    </row>
    <row r="4653" spans="1:12" ht="45" customHeight="1" x14ac:dyDescent="0.25">
      <c r="A4653" s="82" t="s">
        <v>5707</v>
      </c>
      <c r="B4653" s="9" t="s">
        <v>4229</v>
      </c>
      <c r="C4653" s="9" t="s">
        <v>3085</v>
      </c>
      <c r="D4653" s="163">
        <v>0</v>
      </c>
      <c r="E4653" s="163">
        <v>0.23977799999999999</v>
      </c>
      <c r="F4653" s="163">
        <v>1.891265</v>
      </c>
      <c r="G4653" s="163">
        <v>0</v>
      </c>
      <c r="H4653" s="163">
        <v>0</v>
      </c>
      <c r="I4653" s="163">
        <v>0</v>
      </c>
      <c r="J4653" s="163">
        <v>0</v>
      </c>
      <c r="K4653" s="163">
        <v>0.23977799999999999</v>
      </c>
      <c r="L4653" s="163">
        <v>1.891265</v>
      </c>
    </row>
    <row r="4654" spans="1:12" ht="45" customHeight="1" x14ac:dyDescent="0.25">
      <c r="A4654" s="81" t="s">
        <v>5707</v>
      </c>
      <c r="B4654" s="23" t="s">
        <v>4229</v>
      </c>
      <c r="C4654" s="23" t="s">
        <v>3089</v>
      </c>
      <c r="D4654" s="162">
        <v>0</v>
      </c>
      <c r="E4654" s="162">
        <v>0.30444300000000002</v>
      </c>
      <c r="F4654" s="162">
        <v>5.2915749999999999</v>
      </c>
      <c r="G4654" s="162">
        <v>0</v>
      </c>
      <c r="H4654" s="162">
        <v>0.224907</v>
      </c>
      <c r="I4654" s="162">
        <v>1.5056769999999999</v>
      </c>
      <c r="J4654" s="162">
        <v>0</v>
      </c>
      <c r="K4654" s="162">
        <v>0.52934999999999999</v>
      </c>
      <c r="L4654" s="162">
        <v>6.7972520000000003</v>
      </c>
    </row>
    <row r="4655" spans="1:12" ht="45" customHeight="1" x14ac:dyDescent="0.25">
      <c r="A4655" s="82" t="s">
        <v>5707</v>
      </c>
      <c r="B4655" s="9" t="s">
        <v>4229</v>
      </c>
      <c r="C4655" s="9" t="s">
        <v>3090</v>
      </c>
      <c r="D4655" s="163">
        <v>0</v>
      </c>
      <c r="E4655" s="163">
        <v>0.153862</v>
      </c>
      <c r="F4655" s="163">
        <v>2.1462680000000001</v>
      </c>
      <c r="G4655" s="163">
        <v>0</v>
      </c>
      <c r="H4655" s="163">
        <v>0</v>
      </c>
      <c r="I4655" s="163">
        <v>0</v>
      </c>
      <c r="J4655" s="163">
        <v>0</v>
      </c>
      <c r="K4655" s="163">
        <v>0.153862</v>
      </c>
      <c r="L4655" s="163">
        <v>2.1462680000000001</v>
      </c>
    </row>
    <row r="4656" spans="1:12" ht="45" customHeight="1" x14ac:dyDescent="0.25">
      <c r="A4656" s="81" t="s">
        <v>5707</v>
      </c>
      <c r="B4656" s="23" t="s">
        <v>4229</v>
      </c>
      <c r="C4656" s="23" t="s">
        <v>8046</v>
      </c>
      <c r="D4656" s="162">
        <v>0</v>
      </c>
      <c r="E4656" s="162">
        <v>0.02</v>
      </c>
      <c r="F4656" s="162">
        <v>0.34875</v>
      </c>
      <c r="G4656" s="162">
        <v>0</v>
      </c>
      <c r="H4656" s="162">
        <v>0</v>
      </c>
      <c r="I4656" s="162">
        <v>0</v>
      </c>
      <c r="J4656" s="162">
        <v>0</v>
      </c>
      <c r="K4656" s="162">
        <v>0.02</v>
      </c>
      <c r="L4656" s="162">
        <v>0.34875</v>
      </c>
    </row>
    <row r="4657" spans="1:12" ht="45" customHeight="1" x14ac:dyDescent="0.25">
      <c r="A4657" s="82" t="s">
        <v>6695</v>
      </c>
      <c r="B4657" s="9" t="s">
        <v>6996</v>
      </c>
      <c r="C4657" s="9" t="s">
        <v>3081</v>
      </c>
      <c r="D4657" s="163">
        <v>0</v>
      </c>
      <c r="E4657" s="163">
        <v>0</v>
      </c>
      <c r="F4657" s="163">
        <v>0</v>
      </c>
      <c r="G4657" s="163">
        <v>0</v>
      </c>
      <c r="H4657" s="163">
        <v>0.131828</v>
      </c>
      <c r="I4657" s="163">
        <v>0.79746799999999995</v>
      </c>
      <c r="J4657" s="163">
        <v>0</v>
      </c>
      <c r="K4657" s="163">
        <v>0.131828</v>
      </c>
      <c r="L4657" s="163">
        <v>0.79746799999999995</v>
      </c>
    </row>
    <row r="4658" spans="1:12" ht="45" customHeight="1" x14ac:dyDescent="0.25">
      <c r="A4658" s="81" t="s">
        <v>6695</v>
      </c>
      <c r="B4658" s="23" t="s">
        <v>6996</v>
      </c>
      <c r="C4658" s="23" t="s">
        <v>3084</v>
      </c>
      <c r="D4658" s="162">
        <v>0</v>
      </c>
      <c r="E4658" s="162">
        <v>2.5999999999999999E-2</v>
      </c>
      <c r="F4658" s="162">
        <v>0.17030000000000001</v>
      </c>
      <c r="G4658" s="162">
        <v>0</v>
      </c>
      <c r="H4658" s="162">
        <v>7.3859999999999995E-2</v>
      </c>
      <c r="I4658" s="162">
        <v>0.63323200000000002</v>
      </c>
      <c r="J4658" s="162">
        <v>0</v>
      </c>
      <c r="K4658" s="162">
        <v>9.9860000000000004E-2</v>
      </c>
      <c r="L4658" s="162">
        <v>0.80353200000000002</v>
      </c>
    </row>
    <row r="4659" spans="1:12" ht="45" customHeight="1" x14ac:dyDescent="0.25">
      <c r="A4659" s="82" t="s">
        <v>6695</v>
      </c>
      <c r="B4659" s="9" t="s">
        <v>6996</v>
      </c>
      <c r="C4659" s="9" t="s">
        <v>3089</v>
      </c>
      <c r="D4659" s="163">
        <v>0</v>
      </c>
      <c r="E4659" s="163">
        <v>0</v>
      </c>
      <c r="F4659" s="163">
        <v>0</v>
      </c>
      <c r="G4659" s="163">
        <v>0</v>
      </c>
      <c r="H4659" s="163">
        <v>0.48321599999999998</v>
      </c>
      <c r="I4659" s="163">
        <v>2.8452470000000001</v>
      </c>
      <c r="J4659" s="163">
        <v>0</v>
      </c>
      <c r="K4659" s="163">
        <v>0.48321599999999998</v>
      </c>
      <c r="L4659" s="163">
        <v>2.8452470000000001</v>
      </c>
    </row>
    <row r="4660" spans="1:12" ht="45" customHeight="1" x14ac:dyDescent="0.25">
      <c r="A4660" s="81" t="s">
        <v>5708</v>
      </c>
      <c r="B4660" s="23" t="s">
        <v>6882</v>
      </c>
      <c r="C4660" s="23" t="s">
        <v>3089</v>
      </c>
      <c r="D4660" s="162">
        <v>0</v>
      </c>
      <c r="E4660" s="162">
        <v>0</v>
      </c>
      <c r="F4660" s="162">
        <v>0</v>
      </c>
      <c r="G4660" s="162">
        <v>0</v>
      </c>
      <c r="H4660" s="162">
        <v>3.1209000000000001E-2</v>
      </c>
      <c r="I4660" s="162">
        <v>2.2541730000000002</v>
      </c>
      <c r="J4660" s="162">
        <v>0</v>
      </c>
      <c r="K4660" s="162">
        <v>3.1209000000000001E-2</v>
      </c>
      <c r="L4660" s="162">
        <v>2.2541730000000002</v>
      </c>
    </row>
    <row r="4661" spans="1:12" ht="45" customHeight="1" x14ac:dyDescent="0.25">
      <c r="A4661" s="82" t="s">
        <v>5708</v>
      </c>
      <c r="B4661" s="9" t="s">
        <v>6882</v>
      </c>
      <c r="C4661" s="9" t="s">
        <v>8046</v>
      </c>
      <c r="D4661" s="163">
        <v>0</v>
      </c>
      <c r="E4661" s="163">
        <v>0</v>
      </c>
      <c r="F4661" s="163">
        <v>0</v>
      </c>
      <c r="G4661" s="163">
        <v>0</v>
      </c>
      <c r="H4661" s="163">
        <v>1.1032E-2</v>
      </c>
      <c r="I4661" s="163">
        <v>1.32E-2</v>
      </c>
      <c r="J4661" s="163">
        <v>0</v>
      </c>
      <c r="K4661" s="163">
        <v>1.1032E-2</v>
      </c>
      <c r="L4661" s="163">
        <v>1.32E-2</v>
      </c>
    </row>
    <row r="4662" spans="1:12" ht="45" customHeight="1" x14ac:dyDescent="0.25">
      <c r="A4662" s="81" t="s">
        <v>5709</v>
      </c>
      <c r="B4662" s="23" t="s">
        <v>4230</v>
      </c>
      <c r="C4662" s="23" t="s">
        <v>3082</v>
      </c>
      <c r="D4662" s="162">
        <v>0</v>
      </c>
      <c r="E4662" s="162">
        <v>0.2525</v>
      </c>
      <c r="F4662" s="162">
        <v>1.425459</v>
      </c>
      <c r="G4662" s="162">
        <v>0</v>
      </c>
      <c r="H4662" s="162">
        <v>6.5500000000000003E-2</v>
      </c>
      <c r="I4662" s="162">
        <v>6.9616999999999998E-2</v>
      </c>
      <c r="J4662" s="162">
        <v>0</v>
      </c>
      <c r="K4662" s="162">
        <v>0.318</v>
      </c>
      <c r="L4662" s="162">
        <v>1.4950760000000001</v>
      </c>
    </row>
    <row r="4663" spans="1:12" ht="45" customHeight="1" x14ac:dyDescent="0.25">
      <c r="A4663" s="82" t="s">
        <v>5709</v>
      </c>
      <c r="B4663" s="9" t="s">
        <v>4230</v>
      </c>
      <c r="C4663" s="9" t="s">
        <v>8046</v>
      </c>
      <c r="D4663" s="163">
        <v>0</v>
      </c>
      <c r="E4663" s="163">
        <v>0</v>
      </c>
      <c r="F4663" s="163">
        <v>0</v>
      </c>
      <c r="G4663" s="163">
        <v>0</v>
      </c>
      <c r="H4663" s="163">
        <v>6.8500000000000005E-2</v>
      </c>
      <c r="I4663" s="163">
        <v>4.9243000000000002E-2</v>
      </c>
      <c r="J4663" s="163">
        <v>0</v>
      </c>
      <c r="K4663" s="163">
        <v>6.8500000000000005E-2</v>
      </c>
      <c r="L4663" s="163">
        <v>4.9243000000000002E-2</v>
      </c>
    </row>
    <row r="4664" spans="1:12" ht="45" customHeight="1" x14ac:dyDescent="0.25">
      <c r="A4664" s="81" t="s">
        <v>5710</v>
      </c>
      <c r="B4664" s="23" t="s">
        <v>4231</v>
      </c>
      <c r="C4664" s="23" t="s">
        <v>3081</v>
      </c>
      <c r="D4664" s="162">
        <v>0</v>
      </c>
      <c r="E4664" s="162">
        <v>0.19927500000000001</v>
      </c>
      <c r="F4664" s="162">
        <v>1.2199139999999999</v>
      </c>
      <c r="G4664" s="162">
        <v>0</v>
      </c>
      <c r="H4664" s="162">
        <v>8.6958999999999995E-2</v>
      </c>
      <c r="I4664" s="162">
        <v>0.226072</v>
      </c>
      <c r="J4664" s="162">
        <v>0</v>
      </c>
      <c r="K4664" s="162">
        <v>0.28623399999999999</v>
      </c>
      <c r="L4664" s="162">
        <v>1.445986</v>
      </c>
    </row>
    <row r="4665" spans="1:12" ht="45" customHeight="1" x14ac:dyDescent="0.25">
      <c r="A4665" s="82" t="s">
        <v>5710</v>
      </c>
      <c r="B4665" s="9" t="s">
        <v>4231</v>
      </c>
      <c r="C4665" s="9" t="s">
        <v>3082</v>
      </c>
      <c r="D4665" s="163">
        <v>0</v>
      </c>
      <c r="E4665" s="163">
        <v>7.9947000000000004E-2</v>
      </c>
      <c r="F4665" s="163">
        <v>0.92472399999999999</v>
      </c>
      <c r="G4665" s="163">
        <v>0</v>
      </c>
      <c r="H4665" s="163">
        <v>7.0000000000000001E-3</v>
      </c>
      <c r="I4665" s="163">
        <v>0.14214599999999999</v>
      </c>
      <c r="J4665" s="163">
        <v>0</v>
      </c>
      <c r="K4665" s="163">
        <v>8.6946999999999997E-2</v>
      </c>
      <c r="L4665" s="163">
        <v>1.06687</v>
      </c>
    </row>
    <row r="4666" spans="1:12" ht="45" customHeight="1" x14ac:dyDescent="0.25">
      <c r="A4666" s="81" t="s">
        <v>5710</v>
      </c>
      <c r="B4666" s="23" t="s">
        <v>4231</v>
      </c>
      <c r="C4666" s="23" t="s">
        <v>8046</v>
      </c>
      <c r="D4666" s="162">
        <v>0</v>
      </c>
      <c r="E4666" s="162">
        <v>1.2728E-2</v>
      </c>
      <c r="F4666" s="162">
        <v>0.36257899999999998</v>
      </c>
      <c r="G4666" s="162">
        <v>0</v>
      </c>
      <c r="H4666" s="162">
        <v>0</v>
      </c>
      <c r="I4666" s="162">
        <v>0</v>
      </c>
      <c r="J4666" s="162">
        <v>0</v>
      </c>
      <c r="K4666" s="162">
        <v>1.2728E-2</v>
      </c>
      <c r="L4666" s="162">
        <v>0.36257899999999998</v>
      </c>
    </row>
    <row r="4667" spans="1:12" ht="45" customHeight="1" x14ac:dyDescent="0.25">
      <c r="A4667" s="82" t="s">
        <v>5712</v>
      </c>
      <c r="B4667" s="9" t="s">
        <v>3652</v>
      </c>
      <c r="C4667" s="9" t="s">
        <v>3081</v>
      </c>
      <c r="D4667" s="163">
        <v>0</v>
      </c>
      <c r="E4667" s="163">
        <v>8.9300000000000002E-4</v>
      </c>
      <c r="F4667" s="163">
        <v>1.9892E-2</v>
      </c>
      <c r="G4667" s="163">
        <v>0</v>
      </c>
      <c r="H4667" s="163">
        <v>6.0765E-2</v>
      </c>
      <c r="I4667" s="163">
        <v>1.206523</v>
      </c>
      <c r="J4667" s="163">
        <v>0</v>
      </c>
      <c r="K4667" s="163">
        <v>6.1657999999999998E-2</v>
      </c>
      <c r="L4667" s="163">
        <v>1.226415</v>
      </c>
    </row>
    <row r="4668" spans="1:12" ht="45" customHeight="1" x14ac:dyDescent="0.25">
      <c r="A4668" s="81" t="s">
        <v>5712</v>
      </c>
      <c r="B4668" s="23" t="s">
        <v>3652</v>
      </c>
      <c r="C4668" s="23" t="s">
        <v>3082</v>
      </c>
      <c r="D4668" s="162">
        <v>0</v>
      </c>
      <c r="E4668" s="162">
        <v>9.0212000000000001E-2</v>
      </c>
      <c r="F4668" s="162">
        <v>0.48230000000000001</v>
      </c>
      <c r="G4668" s="162">
        <v>0</v>
      </c>
      <c r="H4668" s="162">
        <v>0.62757499999999999</v>
      </c>
      <c r="I4668" s="162">
        <v>1.8795759999999999</v>
      </c>
      <c r="J4668" s="162">
        <v>0</v>
      </c>
      <c r="K4668" s="162">
        <v>0.71778699999999995</v>
      </c>
      <c r="L4668" s="162">
        <v>2.3618760000000001</v>
      </c>
    </row>
    <row r="4669" spans="1:12" ht="45" customHeight="1" x14ac:dyDescent="0.25">
      <c r="A4669" s="82" t="s">
        <v>5712</v>
      </c>
      <c r="B4669" s="9" t="s">
        <v>3652</v>
      </c>
      <c r="C4669" s="9" t="s">
        <v>3083</v>
      </c>
      <c r="D4669" s="163">
        <v>0</v>
      </c>
      <c r="E4669" s="163">
        <v>0</v>
      </c>
      <c r="F4669" s="163">
        <v>0</v>
      </c>
      <c r="G4669" s="163">
        <v>0</v>
      </c>
      <c r="H4669" s="163">
        <v>0.93855500000000003</v>
      </c>
      <c r="I4669" s="163">
        <v>1.993735</v>
      </c>
      <c r="J4669" s="163">
        <v>0</v>
      </c>
      <c r="K4669" s="163">
        <v>0.93855500000000003</v>
      </c>
      <c r="L4669" s="163">
        <v>1.993735</v>
      </c>
    </row>
    <row r="4670" spans="1:12" ht="45" customHeight="1" x14ac:dyDescent="0.25">
      <c r="A4670" s="81" t="s">
        <v>5712</v>
      </c>
      <c r="B4670" s="23" t="s">
        <v>3652</v>
      </c>
      <c r="C4670" s="23" t="s">
        <v>3084</v>
      </c>
      <c r="D4670" s="162">
        <v>0</v>
      </c>
      <c r="E4670" s="162">
        <v>0</v>
      </c>
      <c r="F4670" s="162">
        <v>0</v>
      </c>
      <c r="G4670" s="162">
        <v>0</v>
      </c>
      <c r="H4670" s="162">
        <v>0.478935</v>
      </c>
      <c r="I4670" s="162">
        <v>1.2783</v>
      </c>
      <c r="J4670" s="162">
        <v>0</v>
      </c>
      <c r="K4670" s="162">
        <v>0.478935</v>
      </c>
      <c r="L4670" s="162">
        <v>1.2783</v>
      </c>
    </row>
    <row r="4671" spans="1:12" ht="45" customHeight="1" x14ac:dyDescent="0.25">
      <c r="A4671" s="82" t="s">
        <v>5712</v>
      </c>
      <c r="B4671" s="9" t="s">
        <v>3652</v>
      </c>
      <c r="C4671" s="9" t="s">
        <v>8046</v>
      </c>
      <c r="D4671" s="163">
        <v>0</v>
      </c>
      <c r="E4671" s="163">
        <v>4.13E-3</v>
      </c>
      <c r="F4671" s="163">
        <v>6.6682000000000005E-2</v>
      </c>
      <c r="G4671" s="163">
        <v>0</v>
      </c>
      <c r="H4671" s="163">
        <v>0.22895099999999999</v>
      </c>
      <c r="I4671" s="163">
        <v>0.55150699999999997</v>
      </c>
      <c r="J4671" s="163">
        <v>0</v>
      </c>
      <c r="K4671" s="163">
        <v>0.23308100000000001</v>
      </c>
      <c r="L4671" s="163">
        <v>0.61818899999999999</v>
      </c>
    </row>
    <row r="4672" spans="1:12" ht="45" customHeight="1" x14ac:dyDescent="0.25">
      <c r="A4672" s="81" t="s">
        <v>5713</v>
      </c>
      <c r="B4672" s="23" t="s">
        <v>3358</v>
      </c>
      <c r="C4672" s="23" t="s">
        <v>3082</v>
      </c>
      <c r="D4672" s="162">
        <v>0</v>
      </c>
      <c r="E4672" s="162">
        <v>0.28978799999999999</v>
      </c>
      <c r="F4672" s="162">
        <v>0.929284</v>
      </c>
      <c r="G4672" s="162">
        <v>0</v>
      </c>
      <c r="H4672" s="162">
        <v>3.2044999999999997E-2</v>
      </c>
      <c r="I4672" s="162">
        <v>0.336283</v>
      </c>
      <c r="J4672" s="162">
        <v>0</v>
      </c>
      <c r="K4672" s="162">
        <v>0.32183299999999998</v>
      </c>
      <c r="L4672" s="162">
        <v>1.2655670000000001</v>
      </c>
    </row>
    <row r="4673" spans="1:12" ht="45" customHeight="1" x14ac:dyDescent="0.25">
      <c r="A4673" s="82" t="s">
        <v>5713</v>
      </c>
      <c r="B4673" s="9" t="s">
        <v>3358</v>
      </c>
      <c r="C4673" s="9" t="s">
        <v>8046</v>
      </c>
      <c r="D4673" s="163">
        <v>0</v>
      </c>
      <c r="E4673" s="163">
        <v>4.3499999999999997E-3</v>
      </c>
      <c r="F4673" s="163">
        <v>1.562E-2</v>
      </c>
      <c r="G4673" s="163">
        <v>0</v>
      </c>
      <c r="H4673" s="163">
        <v>1.1384E-2</v>
      </c>
      <c r="I4673" s="163">
        <v>6.7910999999999999E-2</v>
      </c>
      <c r="J4673" s="163">
        <v>0</v>
      </c>
      <c r="K4673" s="163">
        <v>1.5734000000000001E-2</v>
      </c>
      <c r="L4673" s="163">
        <v>8.3530999999999994E-2</v>
      </c>
    </row>
    <row r="4674" spans="1:12" ht="45" customHeight="1" x14ac:dyDescent="0.25">
      <c r="A4674" s="81" t="s">
        <v>5714</v>
      </c>
      <c r="B4674" s="23" t="s">
        <v>3653</v>
      </c>
      <c r="C4674" s="23" t="s">
        <v>3081</v>
      </c>
      <c r="D4674" s="162">
        <v>0</v>
      </c>
      <c r="E4674" s="162">
        <v>2.5999999999999999E-3</v>
      </c>
      <c r="F4674" s="162">
        <v>3.3066999999999999E-2</v>
      </c>
      <c r="G4674" s="162">
        <v>0</v>
      </c>
      <c r="H4674" s="162">
        <v>8.0417000000000002E-2</v>
      </c>
      <c r="I4674" s="162">
        <v>2.5906280000000002</v>
      </c>
      <c r="J4674" s="162">
        <v>0</v>
      </c>
      <c r="K4674" s="162">
        <v>8.3016999999999994E-2</v>
      </c>
      <c r="L4674" s="162">
        <v>2.6236950000000001</v>
      </c>
    </row>
    <row r="4675" spans="1:12" ht="45" customHeight="1" x14ac:dyDescent="0.25">
      <c r="A4675" s="82" t="s">
        <v>5717</v>
      </c>
      <c r="B4675" s="9" t="s">
        <v>2399</v>
      </c>
      <c r="C4675" s="9" t="s">
        <v>3081</v>
      </c>
      <c r="D4675" s="163">
        <v>0</v>
      </c>
      <c r="E4675" s="163">
        <v>5.4448000000000003E-2</v>
      </c>
      <c r="F4675" s="163">
        <v>0.61773800000000001</v>
      </c>
      <c r="G4675" s="163">
        <v>0</v>
      </c>
      <c r="H4675" s="163">
        <v>1.5549839999999999</v>
      </c>
      <c r="I4675" s="163">
        <v>12.014666999999999</v>
      </c>
      <c r="J4675" s="163">
        <v>0</v>
      </c>
      <c r="K4675" s="163">
        <v>1.609432</v>
      </c>
      <c r="L4675" s="163">
        <v>12.632405</v>
      </c>
    </row>
    <row r="4676" spans="1:12" ht="45" customHeight="1" x14ac:dyDescent="0.25">
      <c r="A4676" s="81" t="s">
        <v>5717</v>
      </c>
      <c r="B4676" s="23" t="s">
        <v>2399</v>
      </c>
      <c r="C4676" s="23" t="s">
        <v>3082</v>
      </c>
      <c r="D4676" s="162">
        <v>0</v>
      </c>
      <c r="E4676" s="162">
        <v>6.0527999999999998E-2</v>
      </c>
      <c r="F4676" s="162">
        <v>0.79888899999999996</v>
      </c>
      <c r="G4676" s="162">
        <v>0</v>
      </c>
      <c r="H4676" s="162">
        <v>0.85597199999999996</v>
      </c>
      <c r="I4676" s="162">
        <v>2.3386779999999998</v>
      </c>
      <c r="J4676" s="162">
        <v>0</v>
      </c>
      <c r="K4676" s="162">
        <v>0.91649999999999998</v>
      </c>
      <c r="L4676" s="162">
        <v>3.1375670000000002</v>
      </c>
    </row>
    <row r="4677" spans="1:12" ht="45" customHeight="1" x14ac:dyDescent="0.25">
      <c r="A4677" s="82" t="s">
        <v>5717</v>
      </c>
      <c r="B4677" s="9" t="s">
        <v>2399</v>
      </c>
      <c r="C4677" s="9" t="s">
        <v>3083</v>
      </c>
      <c r="D4677" s="163">
        <v>0</v>
      </c>
      <c r="E4677" s="163">
        <v>2E-3</v>
      </c>
      <c r="F4677" s="163">
        <v>5.1200000000000004E-3</v>
      </c>
      <c r="G4677" s="163">
        <v>0</v>
      </c>
      <c r="H4677" s="163">
        <v>6.8996500000000003</v>
      </c>
      <c r="I4677" s="163">
        <v>6.3171460000000002</v>
      </c>
      <c r="J4677" s="163">
        <v>0</v>
      </c>
      <c r="K4677" s="163">
        <v>6.9016500000000001</v>
      </c>
      <c r="L4677" s="163">
        <v>6.3222659999999999</v>
      </c>
    </row>
    <row r="4678" spans="1:12" ht="45" customHeight="1" x14ac:dyDescent="0.25">
      <c r="A4678" s="81" t="s">
        <v>5717</v>
      </c>
      <c r="B4678" s="23" t="s">
        <v>2399</v>
      </c>
      <c r="C4678" s="23" t="s">
        <v>3084</v>
      </c>
      <c r="D4678" s="162">
        <v>0</v>
      </c>
      <c r="E4678" s="162">
        <v>7.0000000000000001E-3</v>
      </c>
      <c r="F4678" s="162">
        <v>3.5000000000000001E-3</v>
      </c>
      <c r="G4678" s="162">
        <v>0</v>
      </c>
      <c r="H4678" s="162">
        <v>4.6346869999999996</v>
      </c>
      <c r="I4678" s="162">
        <v>4.0939050000000003</v>
      </c>
      <c r="J4678" s="162">
        <v>0</v>
      </c>
      <c r="K4678" s="162">
        <v>4.6416870000000001</v>
      </c>
      <c r="L4678" s="162">
        <v>4.0974050000000002</v>
      </c>
    </row>
    <row r="4679" spans="1:12" ht="45" customHeight="1" x14ac:dyDescent="0.25">
      <c r="A4679" s="82" t="s">
        <v>5717</v>
      </c>
      <c r="B4679" s="9" t="s">
        <v>2399</v>
      </c>
      <c r="C4679" s="9" t="s">
        <v>3085</v>
      </c>
      <c r="D4679" s="163">
        <v>0</v>
      </c>
      <c r="E4679" s="163">
        <v>0</v>
      </c>
      <c r="F4679" s="163">
        <v>0</v>
      </c>
      <c r="G4679" s="163">
        <v>0</v>
      </c>
      <c r="H4679" s="163">
        <v>0.52562600000000004</v>
      </c>
      <c r="I4679" s="163">
        <v>1.071428</v>
      </c>
      <c r="J4679" s="163">
        <v>0</v>
      </c>
      <c r="K4679" s="163">
        <v>0.52562600000000004</v>
      </c>
      <c r="L4679" s="163">
        <v>1.071428</v>
      </c>
    </row>
    <row r="4680" spans="1:12" ht="45" customHeight="1" x14ac:dyDescent="0.25">
      <c r="A4680" s="81" t="s">
        <v>5717</v>
      </c>
      <c r="B4680" s="23" t="s">
        <v>2399</v>
      </c>
      <c r="C4680" s="23" t="s">
        <v>8046</v>
      </c>
      <c r="D4680" s="162">
        <v>0</v>
      </c>
      <c r="E4680" s="162">
        <v>2E-3</v>
      </c>
      <c r="F4680" s="162">
        <v>2.1481E-2</v>
      </c>
      <c r="G4680" s="162">
        <v>0</v>
      </c>
      <c r="H4680" s="162">
        <v>5.0457000000000002E-2</v>
      </c>
      <c r="I4680" s="162">
        <v>6.6512000000000002E-2</v>
      </c>
      <c r="J4680" s="162">
        <v>0</v>
      </c>
      <c r="K4680" s="162">
        <v>5.2456999999999997E-2</v>
      </c>
      <c r="L4680" s="162">
        <v>8.7993000000000002E-2</v>
      </c>
    </row>
    <row r="4681" spans="1:12" ht="45" customHeight="1" x14ac:dyDescent="0.25">
      <c r="A4681" s="82" t="s">
        <v>5718</v>
      </c>
      <c r="B4681" s="9" t="s">
        <v>4232</v>
      </c>
      <c r="C4681" s="9" t="s">
        <v>3082</v>
      </c>
      <c r="D4681" s="163">
        <v>0</v>
      </c>
      <c r="E4681" s="163">
        <v>0.424599</v>
      </c>
      <c r="F4681" s="163">
        <v>5.1562979999999996</v>
      </c>
      <c r="G4681" s="163">
        <v>0</v>
      </c>
      <c r="H4681" s="163">
        <v>1.735E-3</v>
      </c>
      <c r="I4681" s="163">
        <v>1.3295E-2</v>
      </c>
      <c r="J4681" s="163">
        <v>0</v>
      </c>
      <c r="K4681" s="163">
        <v>0.42633399999999999</v>
      </c>
      <c r="L4681" s="163">
        <v>5.1695929999999999</v>
      </c>
    </row>
    <row r="4682" spans="1:12" ht="45" customHeight="1" x14ac:dyDescent="0.25">
      <c r="A4682" s="81" t="s">
        <v>5718</v>
      </c>
      <c r="B4682" s="23" t="s">
        <v>4232</v>
      </c>
      <c r="C4682" s="23" t="s">
        <v>8046</v>
      </c>
      <c r="D4682" s="162">
        <v>0</v>
      </c>
      <c r="E4682" s="162">
        <v>6.7580000000000001E-3</v>
      </c>
      <c r="F4682" s="162">
        <v>0.100961</v>
      </c>
      <c r="G4682" s="162">
        <v>0</v>
      </c>
      <c r="H4682" s="162">
        <v>2.0427000000000001E-2</v>
      </c>
      <c r="I4682" s="162">
        <v>0.12099500000000001</v>
      </c>
      <c r="J4682" s="162">
        <v>0</v>
      </c>
      <c r="K4682" s="162">
        <v>2.7185000000000001E-2</v>
      </c>
      <c r="L4682" s="162">
        <v>0.22195599999999999</v>
      </c>
    </row>
    <row r="4683" spans="1:12" ht="45" customHeight="1" x14ac:dyDescent="0.25">
      <c r="A4683" s="82" t="s">
        <v>7491</v>
      </c>
      <c r="B4683" s="9" t="s">
        <v>7840</v>
      </c>
      <c r="C4683" s="9" t="s">
        <v>3084</v>
      </c>
      <c r="D4683" s="163">
        <v>0</v>
      </c>
      <c r="E4683" s="163">
        <v>0.18390000000000001</v>
      </c>
      <c r="F4683" s="163">
        <v>2.0236070000000002</v>
      </c>
      <c r="G4683" s="163">
        <v>0</v>
      </c>
      <c r="H4683" s="163">
        <v>0</v>
      </c>
      <c r="I4683" s="163">
        <v>0</v>
      </c>
      <c r="J4683" s="163">
        <v>0</v>
      </c>
      <c r="K4683" s="163">
        <v>0.18390000000000001</v>
      </c>
      <c r="L4683" s="163">
        <v>2.0236070000000002</v>
      </c>
    </row>
    <row r="4684" spans="1:12" ht="45" customHeight="1" x14ac:dyDescent="0.25">
      <c r="A4684" s="81" t="s">
        <v>7491</v>
      </c>
      <c r="B4684" s="23" t="s">
        <v>7840</v>
      </c>
      <c r="C4684" s="23" t="s">
        <v>8046</v>
      </c>
      <c r="D4684" s="162">
        <v>0</v>
      </c>
      <c r="E4684" s="162">
        <v>1.15E-4</v>
      </c>
      <c r="F4684" s="162">
        <v>7.9799999999999999E-4</v>
      </c>
      <c r="G4684" s="162">
        <v>0</v>
      </c>
      <c r="H4684" s="162">
        <v>0</v>
      </c>
      <c r="I4684" s="162">
        <v>0</v>
      </c>
      <c r="J4684" s="162">
        <v>0</v>
      </c>
      <c r="K4684" s="162">
        <v>1.15E-4</v>
      </c>
      <c r="L4684" s="162">
        <v>7.9799999999999999E-4</v>
      </c>
    </row>
    <row r="4685" spans="1:12" ht="45" customHeight="1" x14ac:dyDescent="0.25">
      <c r="A4685" s="82" t="s">
        <v>3940</v>
      </c>
      <c r="B4685" s="9" t="s">
        <v>3654</v>
      </c>
      <c r="C4685" s="9" t="s">
        <v>3090</v>
      </c>
      <c r="D4685" s="163">
        <v>0</v>
      </c>
      <c r="E4685" s="163">
        <v>6.2469999999999999E-3</v>
      </c>
      <c r="F4685" s="163">
        <v>1.6236379999999999</v>
      </c>
      <c r="G4685" s="163">
        <v>0</v>
      </c>
      <c r="H4685" s="163">
        <v>0</v>
      </c>
      <c r="I4685" s="163">
        <v>0</v>
      </c>
      <c r="J4685" s="163">
        <v>0</v>
      </c>
      <c r="K4685" s="163">
        <v>6.2469999999999999E-3</v>
      </c>
      <c r="L4685" s="163">
        <v>1.6236379999999999</v>
      </c>
    </row>
    <row r="4686" spans="1:12" ht="45" customHeight="1" x14ac:dyDescent="0.25">
      <c r="A4686" s="81" t="s">
        <v>3940</v>
      </c>
      <c r="B4686" s="23" t="s">
        <v>3654</v>
      </c>
      <c r="C4686" s="23" t="s">
        <v>8046</v>
      </c>
      <c r="D4686" s="162">
        <v>0</v>
      </c>
      <c r="E4686" s="162">
        <v>1.4120000000000001E-2</v>
      </c>
      <c r="F4686" s="162">
        <v>6.6476999999999994E-2</v>
      </c>
      <c r="G4686" s="162">
        <v>0</v>
      </c>
      <c r="H4686" s="162">
        <v>1.6386999999999999E-2</v>
      </c>
      <c r="I4686" s="162">
        <v>3.6601000000000002E-2</v>
      </c>
      <c r="J4686" s="162">
        <v>0</v>
      </c>
      <c r="K4686" s="162">
        <v>3.0506999999999999E-2</v>
      </c>
      <c r="L4686" s="162">
        <v>0.103078</v>
      </c>
    </row>
    <row r="4687" spans="1:12" ht="45" customHeight="1" x14ac:dyDescent="0.25">
      <c r="A4687" s="82" t="s">
        <v>5720</v>
      </c>
      <c r="B4687" s="9" t="s">
        <v>3655</v>
      </c>
      <c r="C4687" s="9" t="s">
        <v>3082</v>
      </c>
      <c r="D4687" s="163">
        <v>0</v>
      </c>
      <c r="E4687" s="163">
        <v>6.0999999999999999E-2</v>
      </c>
      <c r="F4687" s="163">
        <v>0.55925499999999995</v>
      </c>
      <c r="G4687" s="163">
        <v>0</v>
      </c>
      <c r="H4687" s="163">
        <v>7.1139999999999995E-2</v>
      </c>
      <c r="I4687" s="163">
        <v>0.90379600000000004</v>
      </c>
      <c r="J4687" s="163">
        <v>0</v>
      </c>
      <c r="K4687" s="163">
        <v>0.13214000000000001</v>
      </c>
      <c r="L4687" s="163">
        <v>1.4630510000000001</v>
      </c>
    </row>
    <row r="4688" spans="1:12" ht="45" customHeight="1" x14ac:dyDescent="0.25">
      <c r="A4688" s="81" t="s">
        <v>5720</v>
      </c>
      <c r="B4688" s="23" t="s">
        <v>3655</v>
      </c>
      <c r="C4688" s="23" t="s">
        <v>8046</v>
      </c>
      <c r="D4688" s="162">
        <v>0</v>
      </c>
      <c r="E4688" s="162">
        <v>1.5999999999999999E-5</v>
      </c>
      <c r="F4688" s="162">
        <v>4.6500000000000003E-4</v>
      </c>
      <c r="G4688" s="162">
        <v>0</v>
      </c>
      <c r="H4688" s="162">
        <v>1.792E-3</v>
      </c>
      <c r="I4688" s="162">
        <v>2.2062999999999999E-2</v>
      </c>
      <c r="J4688" s="162">
        <v>0</v>
      </c>
      <c r="K4688" s="162">
        <v>1.8079999999999999E-3</v>
      </c>
      <c r="L4688" s="162">
        <v>2.2527999999999999E-2</v>
      </c>
    </row>
    <row r="4689" spans="1:12" ht="45" customHeight="1" x14ac:dyDescent="0.25">
      <c r="A4689" s="82" t="s">
        <v>5721</v>
      </c>
      <c r="B4689" s="9" t="s">
        <v>4233</v>
      </c>
      <c r="C4689" s="9" t="s">
        <v>3084</v>
      </c>
      <c r="D4689" s="163">
        <v>0</v>
      </c>
      <c r="E4689" s="163">
        <v>5.3492540000000002</v>
      </c>
      <c r="F4689" s="163">
        <v>144.008669</v>
      </c>
      <c r="G4689" s="163">
        <v>0</v>
      </c>
      <c r="H4689" s="163">
        <v>0</v>
      </c>
      <c r="I4689" s="163">
        <v>0</v>
      </c>
      <c r="J4689" s="163">
        <v>0</v>
      </c>
      <c r="K4689" s="163">
        <v>5.3492540000000002</v>
      </c>
      <c r="L4689" s="163">
        <v>144.008669</v>
      </c>
    </row>
    <row r="4690" spans="1:12" ht="45" customHeight="1" x14ac:dyDescent="0.25">
      <c r="A4690" s="81" t="s">
        <v>5721</v>
      </c>
      <c r="B4690" s="23" t="s">
        <v>4233</v>
      </c>
      <c r="C4690" s="23" t="s">
        <v>3087</v>
      </c>
      <c r="D4690" s="162">
        <v>0</v>
      </c>
      <c r="E4690" s="162">
        <v>1.8E-5</v>
      </c>
      <c r="F4690" s="162">
        <v>0.52631099999999997</v>
      </c>
      <c r="G4690" s="162">
        <v>0</v>
      </c>
      <c r="H4690" s="162">
        <v>0</v>
      </c>
      <c r="I4690" s="162">
        <v>0</v>
      </c>
      <c r="J4690" s="162">
        <v>0</v>
      </c>
      <c r="K4690" s="162">
        <v>1.8E-5</v>
      </c>
      <c r="L4690" s="162">
        <v>0.52631099999999997</v>
      </c>
    </row>
    <row r="4691" spans="1:12" ht="45" customHeight="1" x14ac:dyDescent="0.25">
      <c r="A4691" s="82" t="s">
        <v>5721</v>
      </c>
      <c r="B4691" s="9" t="s">
        <v>4233</v>
      </c>
      <c r="C4691" s="9" t="s">
        <v>3089</v>
      </c>
      <c r="D4691" s="163">
        <v>0</v>
      </c>
      <c r="E4691" s="163">
        <v>0.32786100000000001</v>
      </c>
      <c r="F4691" s="163">
        <v>7.3930689999999997</v>
      </c>
      <c r="G4691" s="163">
        <v>0</v>
      </c>
      <c r="H4691" s="163">
        <v>0</v>
      </c>
      <c r="I4691" s="163">
        <v>0</v>
      </c>
      <c r="J4691" s="163">
        <v>0</v>
      </c>
      <c r="K4691" s="163">
        <v>0.32786100000000001</v>
      </c>
      <c r="L4691" s="163">
        <v>7.3930689999999997</v>
      </c>
    </row>
    <row r="4692" spans="1:12" ht="45" customHeight="1" x14ac:dyDescent="0.25">
      <c r="A4692" s="81" t="s">
        <v>5721</v>
      </c>
      <c r="B4692" s="23" t="s">
        <v>4233</v>
      </c>
      <c r="C4692" s="23" t="s">
        <v>8046</v>
      </c>
      <c r="D4692" s="162">
        <v>0</v>
      </c>
      <c r="E4692" s="162">
        <v>1.2E-5</v>
      </c>
      <c r="F4692" s="162">
        <v>0.25581399999999999</v>
      </c>
      <c r="G4692" s="162">
        <v>0</v>
      </c>
      <c r="H4692" s="162">
        <v>0</v>
      </c>
      <c r="I4692" s="162">
        <v>0</v>
      </c>
      <c r="J4692" s="162">
        <v>0</v>
      </c>
      <c r="K4692" s="162">
        <v>1.2E-5</v>
      </c>
      <c r="L4692" s="162">
        <v>0.25581399999999999</v>
      </c>
    </row>
    <row r="4693" spans="1:12" ht="45" customHeight="1" x14ac:dyDescent="0.25">
      <c r="A4693" s="82" t="s">
        <v>5736</v>
      </c>
      <c r="B4693" s="9" t="s">
        <v>3170</v>
      </c>
      <c r="C4693" s="9" t="s">
        <v>3085</v>
      </c>
      <c r="D4693" s="163">
        <v>0</v>
      </c>
      <c r="E4693" s="163">
        <v>0</v>
      </c>
      <c r="F4693" s="163">
        <v>0</v>
      </c>
      <c r="G4693" s="163">
        <v>0</v>
      </c>
      <c r="H4693" s="163">
        <v>8.3500000000000002E-4</v>
      </c>
      <c r="I4693" s="163">
        <v>1.0003359999999999</v>
      </c>
      <c r="J4693" s="163">
        <v>0</v>
      </c>
      <c r="K4693" s="163">
        <v>8.3500000000000002E-4</v>
      </c>
      <c r="L4693" s="163">
        <v>1.0003359999999999</v>
      </c>
    </row>
    <row r="4694" spans="1:12" ht="45" customHeight="1" x14ac:dyDescent="0.25">
      <c r="A4694" s="81" t="s">
        <v>5736</v>
      </c>
      <c r="B4694" s="23" t="s">
        <v>3170</v>
      </c>
      <c r="C4694" s="23" t="s">
        <v>3087</v>
      </c>
      <c r="D4694" s="162">
        <v>0</v>
      </c>
      <c r="E4694" s="162">
        <v>0</v>
      </c>
      <c r="F4694" s="162">
        <v>0</v>
      </c>
      <c r="G4694" s="162">
        <v>0</v>
      </c>
      <c r="H4694" s="162">
        <v>1.0468E-2</v>
      </c>
      <c r="I4694" s="162">
        <v>3.75</v>
      </c>
      <c r="J4694" s="162">
        <v>0</v>
      </c>
      <c r="K4694" s="162">
        <v>1.0468E-2</v>
      </c>
      <c r="L4694" s="162">
        <v>3.75</v>
      </c>
    </row>
    <row r="4695" spans="1:12" ht="45" customHeight="1" x14ac:dyDescent="0.25">
      <c r="A4695" s="82" t="s">
        <v>5736</v>
      </c>
      <c r="B4695" s="9" t="s">
        <v>3170</v>
      </c>
      <c r="C4695" s="9" t="s">
        <v>8046</v>
      </c>
      <c r="D4695" s="163">
        <v>0</v>
      </c>
      <c r="E4695" s="163">
        <v>2.0890000000000001E-3</v>
      </c>
      <c r="F4695" s="163">
        <v>1.7867999999999998E-2</v>
      </c>
      <c r="G4695" s="163">
        <v>0</v>
      </c>
      <c r="H4695" s="163">
        <v>1.3582E-2</v>
      </c>
      <c r="I4695" s="163">
        <v>0.15443699999999999</v>
      </c>
      <c r="J4695" s="163">
        <v>0</v>
      </c>
      <c r="K4695" s="163">
        <v>1.5671000000000001E-2</v>
      </c>
      <c r="L4695" s="163">
        <v>0.17230500000000001</v>
      </c>
    </row>
    <row r="4696" spans="1:12" ht="45" customHeight="1" x14ac:dyDescent="0.25">
      <c r="A4696" s="81" t="s">
        <v>5738</v>
      </c>
      <c r="B4696" s="23" t="s">
        <v>2407</v>
      </c>
      <c r="C4696" s="23" t="s">
        <v>3089</v>
      </c>
      <c r="D4696" s="162">
        <v>0</v>
      </c>
      <c r="E4696" s="162">
        <v>0</v>
      </c>
      <c r="F4696" s="162">
        <v>0</v>
      </c>
      <c r="G4696" s="162">
        <v>0</v>
      </c>
      <c r="H4696" s="162">
        <v>7.9640000000000006E-3</v>
      </c>
      <c r="I4696" s="162">
        <v>1.116854</v>
      </c>
      <c r="J4696" s="162">
        <v>0</v>
      </c>
      <c r="K4696" s="162">
        <v>7.9640000000000006E-3</v>
      </c>
      <c r="L4696" s="162">
        <v>1.116854</v>
      </c>
    </row>
    <row r="4697" spans="1:12" ht="45" customHeight="1" x14ac:dyDescent="0.25">
      <c r="A4697" s="82" t="s">
        <v>5738</v>
      </c>
      <c r="B4697" s="9" t="s">
        <v>2407</v>
      </c>
      <c r="C4697" s="9" t="s">
        <v>8046</v>
      </c>
      <c r="D4697" s="163">
        <v>0</v>
      </c>
      <c r="E4697" s="163">
        <v>4.7199999999999998E-4</v>
      </c>
      <c r="F4697" s="163">
        <v>3.3116E-2</v>
      </c>
      <c r="G4697" s="163">
        <v>0</v>
      </c>
      <c r="H4697" s="163">
        <v>3.9808000000000003E-2</v>
      </c>
      <c r="I4697" s="163">
        <v>0.56115300000000001</v>
      </c>
      <c r="J4697" s="163">
        <v>0</v>
      </c>
      <c r="K4697" s="163">
        <v>4.0280000000000003E-2</v>
      </c>
      <c r="L4697" s="163">
        <v>0.59426900000000005</v>
      </c>
    </row>
    <row r="4698" spans="1:12" ht="45" customHeight="1" x14ac:dyDescent="0.25">
      <c r="A4698" s="81" t="s">
        <v>5739</v>
      </c>
      <c r="B4698" s="23" t="s">
        <v>2408</v>
      </c>
      <c r="C4698" s="23" t="s">
        <v>3081</v>
      </c>
      <c r="D4698" s="162">
        <v>0</v>
      </c>
      <c r="E4698" s="162">
        <v>4.7899999999999999E-4</v>
      </c>
      <c r="F4698" s="162">
        <v>1.159E-2</v>
      </c>
      <c r="G4698" s="162">
        <v>0</v>
      </c>
      <c r="H4698" s="162">
        <v>6.5654000000000004E-2</v>
      </c>
      <c r="I4698" s="162">
        <v>3.5004270000000002</v>
      </c>
      <c r="J4698" s="162">
        <v>0</v>
      </c>
      <c r="K4698" s="162">
        <v>6.6132999999999997E-2</v>
      </c>
      <c r="L4698" s="162">
        <v>3.5120170000000002</v>
      </c>
    </row>
    <row r="4699" spans="1:12" ht="45" customHeight="1" x14ac:dyDescent="0.25">
      <c r="A4699" s="82" t="s">
        <v>5739</v>
      </c>
      <c r="B4699" s="9" t="s">
        <v>2408</v>
      </c>
      <c r="C4699" s="9" t="s">
        <v>8046</v>
      </c>
      <c r="D4699" s="163">
        <v>0</v>
      </c>
      <c r="E4699" s="163">
        <v>0</v>
      </c>
      <c r="F4699" s="163">
        <v>0</v>
      </c>
      <c r="G4699" s="163">
        <v>0</v>
      </c>
      <c r="H4699" s="163">
        <v>7.8849999999999996E-3</v>
      </c>
      <c r="I4699" s="163">
        <v>0.15365000000000001</v>
      </c>
      <c r="J4699" s="163">
        <v>0</v>
      </c>
      <c r="K4699" s="163">
        <v>7.8849999999999996E-3</v>
      </c>
      <c r="L4699" s="163">
        <v>0.15365000000000001</v>
      </c>
    </row>
    <row r="4700" spans="1:12" ht="45" customHeight="1" x14ac:dyDescent="0.25">
      <c r="A4700" s="81" t="s">
        <v>5740</v>
      </c>
      <c r="B4700" s="23" t="s">
        <v>2409</v>
      </c>
      <c r="C4700" s="23" t="s">
        <v>3081</v>
      </c>
      <c r="D4700" s="162">
        <v>0</v>
      </c>
      <c r="E4700" s="162">
        <v>1.3023E-2</v>
      </c>
      <c r="F4700" s="162">
        <v>5.8506000000000002E-2</v>
      </c>
      <c r="G4700" s="162">
        <v>0</v>
      </c>
      <c r="H4700" s="162">
        <v>0.22345400000000001</v>
      </c>
      <c r="I4700" s="162">
        <v>2.6240060000000001</v>
      </c>
      <c r="J4700" s="162">
        <v>0</v>
      </c>
      <c r="K4700" s="162">
        <v>0.23647699999999999</v>
      </c>
      <c r="L4700" s="162">
        <v>2.682512</v>
      </c>
    </row>
    <row r="4701" spans="1:12" ht="45" customHeight="1" x14ac:dyDescent="0.25">
      <c r="A4701" s="82" t="s">
        <v>5740</v>
      </c>
      <c r="B4701" s="9" t="s">
        <v>2409</v>
      </c>
      <c r="C4701" s="9" t="s">
        <v>3082</v>
      </c>
      <c r="D4701" s="163">
        <v>0</v>
      </c>
      <c r="E4701" s="163">
        <v>5.7660000000000003E-3</v>
      </c>
      <c r="F4701" s="163">
        <v>2.9482999999999999E-2</v>
      </c>
      <c r="G4701" s="163">
        <v>0</v>
      </c>
      <c r="H4701" s="163">
        <v>0.118688</v>
      </c>
      <c r="I4701" s="163">
        <v>0.52515599999999996</v>
      </c>
      <c r="J4701" s="163">
        <v>0</v>
      </c>
      <c r="K4701" s="163">
        <v>0.124454</v>
      </c>
      <c r="L4701" s="163">
        <v>0.55463899999999999</v>
      </c>
    </row>
    <row r="4702" spans="1:12" ht="45" customHeight="1" x14ac:dyDescent="0.25">
      <c r="A4702" s="81" t="s">
        <v>5740</v>
      </c>
      <c r="B4702" s="23" t="s">
        <v>2409</v>
      </c>
      <c r="C4702" s="23" t="s">
        <v>3083</v>
      </c>
      <c r="D4702" s="162">
        <v>0</v>
      </c>
      <c r="E4702" s="162">
        <v>0</v>
      </c>
      <c r="F4702" s="162">
        <v>0</v>
      </c>
      <c r="G4702" s="162">
        <v>0</v>
      </c>
      <c r="H4702" s="162">
        <v>0.26477899999999999</v>
      </c>
      <c r="I4702" s="162">
        <v>16.857621999999999</v>
      </c>
      <c r="J4702" s="162">
        <v>0</v>
      </c>
      <c r="K4702" s="162">
        <v>0.26477899999999999</v>
      </c>
      <c r="L4702" s="162">
        <v>16.857621999999999</v>
      </c>
    </row>
    <row r="4703" spans="1:12" ht="45" customHeight="1" x14ac:dyDescent="0.25">
      <c r="A4703" s="82" t="s">
        <v>5740</v>
      </c>
      <c r="B4703" s="9" t="s">
        <v>2409</v>
      </c>
      <c r="C4703" s="9" t="s">
        <v>3084</v>
      </c>
      <c r="D4703" s="163">
        <v>0</v>
      </c>
      <c r="E4703" s="163">
        <v>0</v>
      </c>
      <c r="F4703" s="163">
        <v>0</v>
      </c>
      <c r="G4703" s="163">
        <v>0</v>
      </c>
      <c r="H4703" s="163">
        <v>9.8659999999999998E-3</v>
      </c>
      <c r="I4703" s="163">
        <v>1.57409</v>
      </c>
      <c r="J4703" s="163">
        <v>0</v>
      </c>
      <c r="K4703" s="163">
        <v>9.8659999999999998E-3</v>
      </c>
      <c r="L4703" s="163">
        <v>1.57409</v>
      </c>
    </row>
    <row r="4704" spans="1:12" ht="45" customHeight="1" x14ac:dyDescent="0.25">
      <c r="A4704" s="81" t="s">
        <v>5740</v>
      </c>
      <c r="B4704" s="23" t="s">
        <v>2409</v>
      </c>
      <c r="C4704" s="23" t="s">
        <v>3085</v>
      </c>
      <c r="D4704" s="162">
        <v>0</v>
      </c>
      <c r="E4704" s="162">
        <v>0</v>
      </c>
      <c r="F4704" s="162">
        <v>0</v>
      </c>
      <c r="G4704" s="162">
        <v>0</v>
      </c>
      <c r="H4704" s="162">
        <v>1.316E-2</v>
      </c>
      <c r="I4704" s="162">
        <v>1.5468789999999999</v>
      </c>
      <c r="J4704" s="162">
        <v>0</v>
      </c>
      <c r="K4704" s="162">
        <v>1.316E-2</v>
      </c>
      <c r="L4704" s="162">
        <v>1.5468789999999999</v>
      </c>
    </row>
    <row r="4705" spans="1:12" ht="45" customHeight="1" x14ac:dyDescent="0.25">
      <c r="A4705" s="82" t="s">
        <v>5740</v>
      </c>
      <c r="B4705" s="9" t="s">
        <v>2409</v>
      </c>
      <c r="C4705" s="9" t="s">
        <v>3088</v>
      </c>
      <c r="D4705" s="163">
        <v>0</v>
      </c>
      <c r="E4705" s="163">
        <v>0</v>
      </c>
      <c r="F4705" s="163">
        <v>0</v>
      </c>
      <c r="G4705" s="163">
        <v>0</v>
      </c>
      <c r="H4705" s="163">
        <v>7.4380000000000002E-2</v>
      </c>
      <c r="I4705" s="163">
        <v>2.565839</v>
      </c>
      <c r="J4705" s="163">
        <v>0</v>
      </c>
      <c r="K4705" s="163">
        <v>7.4380000000000002E-2</v>
      </c>
      <c r="L4705" s="163">
        <v>2.565839</v>
      </c>
    </row>
    <row r="4706" spans="1:12" ht="45" customHeight="1" x14ac:dyDescent="0.25">
      <c r="A4706" s="81" t="s">
        <v>5740</v>
      </c>
      <c r="B4706" s="23" t="s">
        <v>2409</v>
      </c>
      <c r="C4706" s="23" t="s">
        <v>3089</v>
      </c>
      <c r="D4706" s="162">
        <v>0</v>
      </c>
      <c r="E4706" s="162">
        <v>0</v>
      </c>
      <c r="F4706" s="162">
        <v>0</v>
      </c>
      <c r="G4706" s="162">
        <v>0</v>
      </c>
      <c r="H4706" s="162">
        <v>1.4144270000000001</v>
      </c>
      <c r="I4706" s="162">
        <v>85.515506999999999</v>
      </c>
      <c r="J4706" s="162">
        <v>0</v>
      </c>
      <c r="K4706" s="162">
        <v>1.4144270000000001</v>
      </c>
      <c r="L4706" s="162">
        <v>85.515506999999999</v>
      </c>
    </row>
    <row r="4707" spans="1:12" ht="45" customHeight="1" x14ac:dyDescent="0.25">
      <c r="A4707" s="82" t="s">
        <v>5740</v>
      </c>
      <c r="B4707" s="9" t="s">
        <v>2409</v>
      </c>
      <c r="C4707" s="9" t="s">
        <v>8046</v>
      </c>
      <c r="D4707" s="163">
        <v>0</v>
      </c>
      <c r="E4707" s="163">
        <v>0</v>
      </c>
      <c r="F4707" s="163">
        <v>0</v>
      </c>
      <c r="G4707" s="163">
        <v>0</v>
      </c>
      <c r="H4707" s="163">
        <v>2.2800000000000001E-2</v>
      </c>
      <c r="I4707" s="163">
        <v>0.29820099999999999</v>
      </c>
      <c r="J4707" s="163">
        <v>0</v>
      </c>
      <c r="K4707" s="163">
        <v>2.2800000000000001E-2</v>
      </c>
      <c r="L4707" s="163">
        <v>0.29820099999999999</v>
      </c>
    </row>
    <row r="4708" spans="1:12" ht="45" customHeight="1" x14ac:dyDescent="0.25">
      <c r="A4708" s="81" t="s">
        <v>5741</v>
      </c>
      <c r="B4708" s="23" t="s">
        <v>3657</v>
      </c>
      <c r="C4708" s="23" t="s">
        <v>3081</v>
      </c>
      <c r="D4708" s="162">
        <v>0</v>
      </c>
      <c r="E4708" s="162">
        <v>3.0000000000000001E-6</v>
      </c>
      <c r="F4708" s="162">
        <v>1E-4</v>
      </c>
      <c r="G4708" s="162">
        <v>0</v>
      </c>
      <c r="H4708" s="162">
        <v>0.14804200000000001</v>
      </c>
      <c r="I4708" s="162">
        <v>2.8628990000000001</v>
      </c>
      <c r="J4708" s="162">
        <v>0</v>
      </c>
      <c r="K4708" s="162">
        <v>0.14804500000000001</v>
      </c>
      <c r="L4708" s="162">
        <v>2.8629989999999998</v>
      </c>
    </row>
    <row r="4709" spans="1:12" ht="45" customHeight="1" x14ac:dyDescent="0.25">
      <c r="A4709" s="82" t="s">
        <v>5741</v>
      </c>
      <c r="B4709" s="9" t="s">
        <v>3657</v>
      </c>
      <c r="C4709" s="9" t="s">
        <v>8046</v>
      </c>
      <c r="D4709" s="163">
        <v>0</v>
      </c>
      <c r="E4709" s="163">
        <v>1.4999999999999999E-4</v>
      </c>
      <c r="F4709" s="163">
        <v>3.5E-4</v>
      </c>
      <c r="G4709" s="163">
        <v>0</v>
      </c>
      <c r="H4709" s="163">
        <v>1.9130000000000001E-2</v>
      </c>
      <c r="I4709" s="163">
        <v>3.4768E-2</v>
      </c>
      <c r="J4709" s="163">
        <v>0</v>
      </c>
      <c r="K4709" s="163">
        <v>1.9279999999999999E-2</v>
      </c>
      <c r="L4709" s="163">
        <v>3.5118000000000003E-2</v>
      </c>
    </row>
    <row r="4710" spans="1:12" ht="45" customHeight="1" x14ac:dyDescent="0.25">
      <c r="A4710" s="81" t="s">
        <v>5742</v>
      </c>
      <c r="B4710" s="23" t="s">
        <v>2410</v>
      </c>
      <c r="C4710" s="23" t="s">
        <v>3081</v>
      </c>
      <c r="D4710" s="162">
        <v>0</v>
      </c>
      <c r="E4710" s="162">
        <v>1.4999999999999999E-4</v>
      </c>
      <c r="F4710" s="162">
        <v>1.8000000000000001E-4</v>
      </c>
      <c r="G4710" s="162">
        <v>0</v>
      </c>
      <c r="H4710" s="162">
        <v>4.7274999999999998E-2</v>
      </c>
      <c r="I4710" s="162">
        <v>7.5438150000000004</v>
      </c>
      <c r="J4710" s="162">
        <v>0</v>
      </c>
      <c r="K4710" s="162">
        <v>4.7425000000000002E-2</v>
      </c>
      <c r="L4710" s="162">
        <v>7.5439949999999998</v>
      </c>
    </row>
    <row r="4711" spans="1:12" ht="45" customHeight="1" x14ac:dyDescent="0.25">
      <c r="A4711" s="82" t="s">
        <v>5742</v>
      </c>
      <c r="B4711" s="9" t="s">
        <v>2410</v>
      </c>
      <c r="C4711" s="9" t="s">
        <v>3088</v>
      </c>
      <c r="D4711" s="163">
        <v>0</v>
      </c>
      <c r="E4711" s="163">
        <v>9.3499999999999996E-4</v>
      </c>
      <c r="F4711" s="163">
        <v>0.82769099999999995</v>
      </c>
      <c r="G4711" s="163">
        <v>0</v>
      </c>
      <c r="H4711" s="163">
        <v>0</v>
      </c>
      <c r="I4711" s="163">
        <v>0</v>
      </c>
      <c r="J4711" s="163">
        <v>0</v>
      </c>
      <c r="K4711" s="163">
        <v>9.3499999999999996E-4</v>
      </c>
      <c r="L4711" s="163">
        <v>0.82769099999999995</v>
      </c>
    </row>
    <row r="4712" spans="1:12" ht="45" customHeight="1" x14ac:dyDescent="0.25">
      <c r="A4712" s="81" t="s">
        <v>5742</v>
      </c>
      <c r="B4712" s="23" t="s">
        <v>2410</v>
      </c>
      <c r="C4712" s="23" t="s">
        <v>8046</v>
      </c>
      <c r="D4712" s="162">
        <v>0</v>
      </c>
      <c r="E4712" s="162">
        <v>0</v>
      </c>
      <c r="F4712" s="162">
        <v>0</v>
      </c>
      <c r="G4712" s="162">
        <v>0</v>
      </c>
      <c r="H4712" s="162">
        <v>8.1960000000000002E-3</v>
      </c>
      <c r="I4712" s="162">
        <v>0.26056400000000002</v>
      </c>
      <c r="J4712" s="162">
        <v>0</v>
      </c>
      <c r="K4712" s="162">
        <v>8.1960000000000002E-3</v>
      </c>
      <c r="L4712" s="162">
        <v>0.26056400000000002</v>
      </c>
    </row>
    <row r="4713" spans="1:12" ht="45" customHeight="1" x14ac:dyDescent="0.25">
      <c r="A4713" s="82" t="s">
        <v>5743</v>
      </c>
      <c r="B4713" s="9" t="s">
        <v>1367</v>
      </c>
      <c r="C4713" s="9" t="s">
        <v>3081</v>
      </c>
      <c r="D4713" s="163">
        <v>0</v>
      </c>
      <c r="E4713" s="163">
        <v>1.101E-3</v>
      </c>
      <c r="F4713" s="163">
        <v>0.97471099999999999</v>
      </c>
      <c r="G4713" s="163">
        <v>0</v>
      </c>
      <c r="H4713" s="163">
        <v>7.1252999999999997E-2</v>
      </c>
      <c r="I4713" s="163">
        <v>5.0218730000000003</v>
      </c>
      <c r="J4713" s="163">
        <v>0</v>
      </c>
      <c r="K4713" s="163">
        <v>7.2354000000000002E-2</v>
      </c>
      <c r="L4713" s="163">
        <v>5.9965840000000004</v>
      </c>
    </row>
    <row r="4714" spans="1:12" ht="45" customHeight="1" x14ac:dyDescent="0.25">
      <c r="A4714" s="81" t="s">
        <v>5743</v>
      </c>
      <c r="B4714" s="23" t="s">
        <v>1367</v>
      </c>
      <c r="C4714" s="23" t="s">
        <v>8046</v>
      </c>
      <c r="D4714" s="162">
        <v>0</v>
      </c>
      <c r="E4714" s="162">
        <v>2.3800000000000001E-4</v>
      </c>
      <c r="F4714" s="162">
        <v>0.166772</v>
      </c>
      <c r="G4714" s="162">
        <v>0</v>
      </c>
      <c r="H4714" s="162">
        <v>1.441E-3</v>
      </c>
      <c r="I4714" s="162">
        <v>0.122845</v>
      </c>
      <c r="J4714" s="162">
        <v>0</v>
      </c>
      <c r="K4714" s="162">
        <v>1.6789999999999999E-3</v>
      </c>
      <c r="L4714" s="162">
        <v>0.28961700000000001</v>
      </c>
    </row>
    <row r="4715" spans="1:12" ht="45" customHeight="1" x14ac:dyDescent="0.25">
      <c r="A4715" s="82" t="s">
        <v>3457</v>
      </c>
      <c r="B4715" s="9" t="s">
        <v>1126</v>
      </c>
      <c r="C4715" s="9" t="s">
        <v>3081</v>
      </c>
      <c r="D4715" s="163">
        <v>0</v>
      </c>
      <c r="E4715" s="163">
        <v>0.13323599999999999</v>
      </c>
      <c r="F4715" s="163">
        <v>70.831017000000003</v>
      </c>
      <c r="G4715" s="163">
        <v>0</v>
      </c>
      <c r="H4715" s="163">
        <v>0.27976499999999999</v>
      </c>
      <c r="I4715" s="163">
        <v>27.622313999999999</v>
      </c>
      <c r="J4715" s="163">
        <v>0</v>
      </c>
      <c r="K4715" s="163">
        <v>0.41300100000000001</v>
      </c>
      <c r="L4715" s="163">
        <v>98.453331000000006</v>
      </c>
    </row>
    <row r="4716" spans="1:12" ht="45" customHeight="1" x14ac:dyDescent="0.25">
      <c r="A4716" s="81" t="s">
        <v>3457</v>
      </c>
      <c r="B4716" s="23" t="s">
        <v>1126</v>
      </c>
      <c r="C4716" s="23" t="s">
        <v>3082</v>
      </c>
      <c r="D4716" s="162">
        <v>0</v>
      </c>
      <c r="E4716" s="162">
        <v>2.2800000000000001E-4</v>
      </c>
      <c r="F4716" s="162">
        <v>0.15160999999999999</v>
      </c>
      <c r="G4716" s="162">
        <v>0</v>
      </c>
      <c r="H4716" s="162">
        <v>4.2209999999999999E-3</v>
      </c>
      <c r="I4716" s="162">
        <v>0.76697700000000002</v>
      </c>
      <c r="J4716" s="162">
        <v>0</v>
      </c>
      <c r="K4716" s="162">
        <v>4.4489999999999998E-3</v>
      </c>
      <c r="L4716" s="162">
        <v>0.91858700000000004</v>
      </c>
    </row>
    <row r="4717" spans="1:12" ht="45" customHeight="1" x14ac:dyDescent="0.25">
      <c r="A4717" s="82" t="s">
        <v>3457</v>
      </c>
      <c r="B4717" s="9" t="s">
        <v>1126</v>
      </c>
      <c r="C4717" s="9" t="s">
        <v>3083</v>
      </c>
      <c r="D4717" s="163">
        <v>0</v>
      </c>
      <c r="E4717" s="163">
        <v>3.836E-3</v>
      </c>
      <c r="F4717" s="163">
        <v>2.3999990000000002</v>
      </c>
      <c r="G4717" s="163">
        <v>0</v>
      </c>
      <c r="H4717" s="163">
        <v>2.7591000000000001E-2</v>
      </c>
      <c r="I4717" s="163">
        <v>1.7892650000000001</v>
      </c>
      <c r="J4717" s="163">
        <v>0</v>
      </c>
      <c r="K4717" s="163">
        <v>3.1426999999999997E-2</v>
      </c>
      <c r="L4717" s="163">
        <v>4.1892639999999997</v>
      </c>
    </row>
    <row r="4718" spans="1:12" ht="45" customHeight="1" x14ac:dyDescent="0.25">
      <c r="A4718" s="81" t="s">
        <v>3457</v>
      </c>
      <c r="B4718" s="23" t="s">
        <v>1126</v>
      </c>
      <c r="C4718" s="23" t="s">
        <v>3084</v>
      </c>
      <c r="D4718" s="162">
        <v>0</v>
      </c>
      <c r="E4718" s="162">
        <v>5.4970000000000001E-3</v>
      </c>
      <c r="F4718" s="162">
        <v>2.6193300000000002</v>
      </c>
      <c r="G4718" s="162">
        <v>0</v>
      </c>
      <c r="H4718" s="162">
        <v>2.9621999999999999E-2</v>
      </c>
      <c r="I4718" s="162">
        <v>2.3747799999999999</v>
      </c>
      <c r="J4718" s="162">
        <v>0</v>
      </c>
      <c r="K4718" s="162">
        <v>3.5118999999999997E-2</v>
      </c>
      <c r="L4718" s="162">
        <v>4.99411</v>
      </c>
    </row>
    <row r="4719" spans="1:12" ht="45" customHeight="1" x14ac:dyDescent="0.25">
      <c r="A4719" s="82" t="s">
        <v>3457</v>
      </c>
      <c r="B4719" s="9" t="s">
        <v>1126</v>
      </c>
      <c r="C4719" s="9" t="s">
        <v>3085</v>
      </c>
      <c r="D4719" s="163">
        <v>0</v>
      </c>
      <c r="E4719" s="163">
        <v>2.3730000000000001E-3</v>
      </c>
      <c r="F4719" s="163">
        <v>1.1644699999999999</v>
      </c>
      <c r="G4719" s="163">
        <v>0</v>
      </c>
      <c r="H4719" s="163">
        <v>0</v>
      </c>
      <c r="I4719" s="163">
        <v>0</v>
      </c>
      <c r="J4719" s="163">
        <v>0</v>
      </c>
      <c r="K4719" s="163">
        <v>2.3730000000000001E-3</v>
      </c>
      <c r="L4719" s="163">
        <v>1.1644699999999999</v>
      </c>
    </row>
    <row r="4720" spans="1:12" ht="45" customHeight="1" x14ac:dyDescent="0.25">
      <c r="A4720" s="81" t="s">
        <v>3457</v>
      </c>
      <c r="B4720" s="23" t="s">
        <v>1126</v>
      </c>
      <c r="C4720" s="23" t="s">
        <v>3086</v>
      </c>
      <c r="D4720" s="162">
        <v>0</v>
      </c>
      <c r="E4720" s="162">
        <v>5.8349999999999999E-3</v>
      </c>
      <c r="F4720" s="162">
        <v>1.644201</v>
      </c>
      <c r="G4720" s="162">
        <v>0</v>
      </c>
      <c r="H4720" s="162">
        <v>2.264E-3</v>
      </c>
      <c r="I4720" s="162">
        <v>0.101426</v>
      </c>
      <c r="J4720" s="162">
        <v>0</v>
      </c>
      <c r="K4720" s="162">
        <v>8.0990000000000003E-3</v>
      </c>
      <c r="L4720" s="162">
        <v>1.745627</v>
      </c>
    </row>
    <row r="4721" spans="1:12" ht="45" customHeight="1" x14ac:dyDescent="0.25">
      <c r="A4721" s="82" t="s">
        <v>3457</v>
      </c>
      <c r="B4721" s="9" t="s">
        <v>1126</v>
      </c>
      <c r="C4721" s="9" t="s">
        <v>3087</v>
      </c>
      <c r="D4721" s="163">
        <v>0</v>
      </c>
      <c r="E4721" s="163">
        <v>1.0089999999999999E-3</v>
      </c>
      <c r="F4721" s="163">
        <v>6.2681000000000001E-2</v>
      </c>
      <c r="G4721" s="163">
        <v>0</v>
      </c>
      <c r="H4721" s="163">
        <v>1.4772E-2</v>
      </c>
      <c r="I4721" s="163">
        <v>10.525914</v>
      </c>
      <c r="J4721" s="163">
        <v>0</v>
      </c>
      <c r="K4721" s="163">
        <v>1.5781E-2</v>
      </c>
      <c r="L4721" s="163">
        <v>10.588595</v>
      </c>
    </row>
    <row r="4722" spans="1:12" ht="45" customHeight="1" x14ac:dyDescent="0.25">
      <c r="A4722" s="81" t="s">
        <v>3457</v>
      </c>
      <c r="B4722" s="23" t="s">
        <v>1126</v>
      </c>
      <c r="C4722" s="23" t="s">
        <v>3088</v>
      </c>
      <c r="D4722" s="162">
        <v>0</v>
      </c>
      <c r="E4722" s="162">
        <v>6.0099999999999997E-4</v>
      </c>
      <c r="F4722" s="162">
        <v>0.38666800000000001</v>
      </c>
      <c r="G4722" s="162">
        <v>0</v>
      </c>
      <c r="H4722" s="162">
        <v>1.1640000000000001E-3</v>
      </c>
      <c r="I4722" s="162">
        <v>0.161995</v>
      </c>
      <c r="J4722" s="162">
        <v>0</v>
      </c>
      <c r="K4722" s="162">
        <v>1.7650000000000001E-3</v>
      </c>
      <c r="L4722" s="162">
        <v>0.54866300000000001</v>
      </c>
    </row>
    <row r="4723" spans="1:12" ht="45" customHeight="1" x14ac:dyDescent="0.25">
      <c r="A4723" s="82" t="s">
        <v>3457</v>
      </c>
      <c r="B4723" s="9" t="s">
        <v>1126</v>
      </c>
      <c r="C4723" s="9" t="s">
        <v>3089</v>
      </c>
      <c r="D4723" s="163">
        <v>0</v>
      </c>
      <c r="E4723" s="163">
        <v>4.6080000000000001E-3</v>
      </c>
      <c r="F4723" s="163">
        <v>1.054338</v>
      </c>
      <c r="G4723" s="163">
        <v>0</v>
      </c>
      <c r="H4723" s="163">
        <v>4.7513E-2</v>
      </c>
      <c r="I4723" s="163">
        <v>4.5968249999999999</v>
      </c>
      <c r="J4723" s="163">
        <v>0</v>
      </c>
      <c r="K4723" s="163">
        <v>5.2121000000000001E-2</v>
      </c>
      <c r="L4723" s="163">
        <v>5.6511630000000004</v>
      </c>
    </row>
    <row r="4724" spans="1:12" ht="45" customHeight="1" x14ac:dyDescent="0.25">
      <c r="A4724" s="81" t="s">
        <v>3457</v>
      </c>
      <c r="B4724" s="23" t="s">
        <v>1126</v>
      </c>
      <c r="C4724" s="23" t="s">
        <v>3090</v>
      </c>
      <c r="D4724" s="162">
        <v>0</v>
      </c>
      <c r="E4724" s="162">
        <v>1.2570000000000001E-3</v>
      </c>
      <c r="F4724" s="162">
        <v>0.93454499999999996</v>
      </c>
      <c r="G4724" s="162">
        <v>0</v>
      </c>
      <c r="H4724" s="162">
        <v>1.9759999999999999E-3</v>
      </c>
      <c r="I4724" s="162">
        <v>1.1274660000000001</v>
      </c>
      <c r="J4724" s="162">
        <v>0</v>
      </c>
      <c r="K4724" s="162">
        <v>3.2330000000000002E-3</v>
      </c>
      <c r="L4724" s="162">
        <v>2.062011</v>
      </c>
    </row>
    <row r="4725" spans="1:12" ht="45" customHeight="1" x14ac:dyDescent="0.25">
      <c r="A4725" s="82" t="s">
        <v>3824</v>
      </c>
      <c r="B4725" s="9" t="s">
        <v>2413</v>
      </c>
      <c r="C4725" s="9" t="s">
        <v>3081</v>
      </c>
      <c r="D4725" s="163">
        <v>0</v>
      </c>
      <c r="E4725" s="163">
        <v>4.7878999999999998E-2</v>
      </c>
      <c r="F4725" s="163">
        <v>0.54558499999999999</v>
      </c>
      <c r="G4725" s="163">
        <v>0</v>
      </c>
      <c r="H4725" s="163">
        <v>0.38175500000000001</v>
      </c>
      <c r="I4725" s="163">
        <v>30.570463</v>
      </c>
      <c r="J4725" s="163">
        <v>0</v>
      </c>
      <c r="K4725" s="163">
        <v>0.42963400000000002</v>
      </c>
      <c r="L4725" s="163">
        <v>31.116047999999999</v>
      </c>
    </row>
    <row r="4726" spans="1:12" ht="45" customHeight="1" x14ac:dyDescent="0.25">
      <c r="A4726" s="81" t="s">
        <v>3824</v>
      </c>
      <c r="B4726" s="23" t="s">
        <v>2413</v>
      </c>
      <c r="C4726" s="23" t="s">
        <v>3082</v>
      </c>
      <c r="D4726" s="162">
        <v>0</v>
      </c>
      <c r="E4726" s="162">
        <v>0</v>
      </c>
      <c r="F4726" s="162">
        <v>0</v>
      </c>
      <c r="G4726" s="162">
        <v>0</v>
      </c>
      <c r="H4726" s="162">
        <v>5.7180000000000002E-2</v>
      </c>
      <c r="I4726" s="162">
        <v>1.506793</v>
      </c>
      <c r="J4726" s="162">
        <v>0</v>
      </c>
      <c r="K4726" s="162">
        <v>5.7180000000000002E-2</v>
      </c>
      <c r="L4726" s="162">
        <v>1.506793</v>
      </c>
    </row>
    <row r="4727" spans="1:12" ht="45" customHeight="1" x14ac:dyDescent="0.25">
      <c r="A4727" s="82" t="s">
        <v>3824</v>
      </c>
      <c r="B4727" s="9" t="s">
        <v>2413</v>
      </c>
      <c r="C4727" s="9" t="s">
        <v>3083</v>
      </c>
      <c r="D4727" s="163">
        <v>0</v>
      </c>
      <c r="E4727" s="163">
        <v>0</v>
      </c>
      <c r="F4727" s="163">
        <v>0</v>
      </c>
      <c r="G4727" s="163">
        <v>0</v>
      </c>
      <c r="H4727" s="163">
        <v>1.2260000000000001E-3</v>
      </c>
      <c r="I4727" s="163">
        <v>15.909233</v>
      </c>
      <c r="J4727" s="163">
        <v>0</v>
      </c>
      <c r="K4727" s="163">
        <v>1.2260000000000001E-3</v>
      </c>
      <c r="L4727" s="163">
        <v>15.909233</v>
      </c>
    </row>
    <row r="4728" spans="1:12" ht="45" customHeight="1" x14ac:dyDescent="0.25">
      <c r="A4728" s="81" t="s">
        <v>3824</v>
      </c>
      <c r="B4728" s="23" t="s">
        <v>2413</v>
      </c>
      <c r="C4728" s="23" t="s">
        <v>3084</v>
      </c>
      <c r="D4728" s="162">
        <v>0</v>
      </c>
      <c r="E4728" s="162">
        <v>0</v>
      </c>
      <c r="F4728" s="162">
        <v>0</v>
      </c>
      <c r="G4728" s="162">
        <v>0</v>
      </c>
      <c r="H4728" s="162">
        <v>1.0303E-2</v>
      </c>
      <c r="I4728" s="162">
        <v>3.3297340000000002</v>
      </c>
      <c r="J4728" s="162">
        <v>0</v>
      </c>
      <c r="K4728" s="162">
        <v>1.0303E-2</v>
      </c>
      <c r="L4728" s="162">
        <v>3.3297340000000002</v>
      </c>
    </row>
    <row r="4729" spans="1:12" ht="45" customHeight="1" x14ac:dyDescent="0.25">
      <c r="A4729" s="82" t="s">
        <v>3824</v>
      </c>
      <c r="B4729" s="9" t="s">
        <v>2413</v>
      </c>
      <c r="C4729" s="9" t="s">
        <v>3087</v>
      </c>
      <c r="D4729" s="163">
        <v>0</v>
      </c>
      <c r="E4729" s="163">
        <v>0</v>
      </c>
      <c r="F4729" s="163">
        <v>0</v>
      </c>
      <c r="G4729" s="163">
        <v>0</v>
      </c>
      <c r="H4729" s="163">
        <v>6.2620000000000002E-3</v>
      </c>
      <c r="I4729" s="163">
        <v>5.9570470000000002</v>
      </c>
      <c r="J4729" s="163">
        <v>0</v>
      </c>
      <c r="K4729" s="163">
        <v>6.2620000000000002E-3</v>
      </c>
      <c r="L4729" s="163">
        <v>5.9570470000000002</v>
      </c>
    </row>
    <row r="4730" spans="1:12" ht="45" customHeight="1" x14ac:dyDescent="0.25">
      <c r="A4730" s="81" t="s">
        <v>3824</v>
      </c>
      <c r="B4730" s="23" t="s">
        <v>2413</v>
      </c>
      <c r="C4730" s="23" t="s">
        <v>3088</v>
      </c>
      <c r="D4730" s="162">
        <v>0</v>
      </c>
      <c r="E4730" s="162">
        <v>4.0000000000000001E-3</v>
      </c>
      <c r="F4730" s="162">
        <v>7.0489999999999997E-3</v>
      </c>
      <c r="G4730" s="162">
        <v>0</v>
      </c>
      <c r="H4730" s="162">
        <v>2.6754E-2</v>
      </c>
      <c r="I4730" s="162">
        <v>2.111774</v>
      </c>
      <c r="J4730" s="162">
        <v>0</v>
      </c>
      <c r="K4730" s="162">
        <v>3.0754E-2</v>
      </c>
      <c r="L4730" s="162">
        <v>2.1188229999999999</v>
      </c>
    </row>
    <row r="4731" spans="1:12" ht="45" customHeight="1" x14ac:dyDescent="0.25">
      <c r="A4731" s="82" t="s">
        <v>3824</v>
      </c>
      <c r="B4731" s="9" t="s">
        <v>2413</v>
      </c>
      <c r="C4731" s="9" t="s">
        <v>3089</v>
      </c>
      <c r="D4731" s="163">
        <v>0</v>
      </c>
      <c r="E4731" s="163">
        <v>0</v>
      </c>
      <c r="F4731" s="163">
        <v>0</v>
      </c>
      <c r="G4731" s="163">
        <v>0</v>
      </c>
      <c r="H4731" s="163">
        <v>4.3915000000000003E-2</v>
      </c>
      <c r="I4731" s="163">
        <v>5.5512160000000002</v>
      </c>
      <c r="J4731" s="163">
        <v>0</v>
      </c>
      <c r="K4731" s="163">
        <v>4.3915000000000003E-2</v>
      </c>
      <c r="L4731" s="163">
        <v>5.5512160000000002</v>
      </c>
    </row>
    <row r="4732" spans="1:12" ht="45" customHeight="1" x14ac:dyDescent="0.25">
      <c r="A4732" s="81" t="s">
        <v>3824</v>
      </c>
      <c r="B4732" s="23" t="s">
        <v>2413</v>
      </c>
      <c r="C4732" s="23" t="s">
        <v>3090</v>
      </c>
      <c r="D4732" s="162">
        <v>0</v>
      </c>
      <c r="E4732" s="162">
        <v>0</v>
      </c>
      <c r="F4732" s="162">
        <v>0</v>
      </c>
      <c r="G4732" s="162">
        <v>0</v>
      </c>
      <c r="H4732" s="162">
        <v>3.6470000000000001E-3</v>
      </c>
      <c r="I4732" s="162">
        <v>3.4059970000000002</v>
      </c>
      <c r="J4732" s="162">
        <v>0</v>
      </c>
      <c r="K4732" s="162">
        <v>3.6470000000000001E-3</v>
      </c>
      <c r="L4732" s="162">
        <v>3.4059970000000002</v>
      </c>
    </row>
    <row r="4733" spans="1:12" ht="45" customHeight="1" x14ac:dyDescent="0.25">
      <c r="A4733" s="82" t="s">
        <v>3824</v>
      </c>
      <c r="B4733" s="9" t="s">
        <v>2413</v>
      </c>
      <c r="C4733" s="9" t="s">
        <v>8046</v>
      </c>
      <c r="D4733" s="163">
        <v>0</v>
      </c>
      <c r="E4733" s="163">
        <v>0</v>
      </c>
      <c r="F4733" s="163">
        <v>0</v>
      </c>
      <c r="G4733" s="163">
        <v>0</v>
      </c>
      <c r="H4733" s="163">
        <v>2.3599999999999999E-4</v>
      </c>
      <c r="I4733" s="163">
        <v>1.9106000000000001E-2</v>
      </c>
      <c r="J4733" s="163">
        <v>0</v>
      </c>
      <c r="K4733" s="163">
        <v>2.3599999999999999E-4</v>
      </c>
      <c r="L4733" s="163">
        <v>1.9106000000000001E-2</v>
      </c>
    </row>
    <row r="4734" spans="1:12" ht="45" customHeight="1" x14ac:dyDescent="0.25">
      <c r="A4734" s="81" t="s">
        <v>5747</v>
      </c>
      <c r="B4734" s="23" t="s">
        <v>2414</v>
      </c>
      <c r="C4734" s="23" t="s">
        <v>3081</v>
      </c>
      <c r="D4734" s="162">
        <v>0</v>
      </c>
      <c r="E4734" s="162">
        <v>0</v>
      </c>
      <c r="F4734" s="162">
        <v>0</v>
      </c>
      <c r="G4734" s="162">
        <v>0</v>
      </c>
      <c r="H4734" s="162">
        <v>6.123E-3</v>
      </c>
      <c r="I4734" s="162">
        <v>1.39192</v>
      </c>
      <c r="J4734" s="162">
        <v>0</v>
      </c>
      <c r="K4734" s="162">
        <v>6.123E-3</v>
      </c>
      <c r="L4734" s="162">
        <v>1.39192</v>
      </c>
    </row>
    <row r="4735" spans="1:12" ht="45" customHeight="1" x14ac:dyDescent="0.25">
      <c r="A4735" s="82" t="s">
        <v>5747</v>
      </c>
      <c r="B4735" s="9" t="s">
        <v>2414</v>
      </c>
      <c r="C4735" s="9" t="s">
        <v>8046</v>
      </c>
      <c r="D4735" s="163">
        <v>0</v>
      </c>
      <c r="E4735" s="163">
        <v>0</v>
      </c>
      <c r="F4735" s="163">
        <v>0</v>
      </c>
      <c r="G4735" s="163">
        <v>0</v>
      </c>
      <c r="H4735" s="163">
        <v>1.866E-3</v>
      </c>
      <c r="I4735" s="163">
        <v>0.163767</v>
      </c>
      <c r="J4735" s="163">
        <v>0</v>
      </c>
      <c r="K4735" s="163">
        <v>1.866E-3</v>
      </c>
      <c r="L4735" s="163">
        <v>0.163767</v>
      </c>
    </row>
    <row r="4736" spans="1:12" ht="45" customHeight="1" x14ac:dyDescent="0.25">
      <c r="A4736" s="81" t="s">
        <v>5748</v>
      </c>
      <c r="B4736" s="23" t="s">
        <v>2415</v>
      </c>
      <c r="C4736" s="23" t="s">
        <v>3081</v>
      </c>
      <c r="D4736" s="162">
        <v>0</v>
      </c>
      <c r="E4736" s="162">
        <v>2.9559999999999999E-3</v>
      </c>
      <c r="F4736" s="162">
        <v>2.9232000000000001E-2</v>
      </c>
      <c r="G4736" s="162">
        <v>0</v>
      </c>
      <c r="H4736" s="162">
        <v>3.7812999999999999E-2</v>
      </c>
      <c r="I4736" s="162">
        <v>5.8566370000000001</v>
      </c>
      <c r="J4736" s="162">
        <v>0</v>
      </c>
      <c r="K4736" s="162">
        <v>4.0769E-2</v>
      </c>
      <c r="L4736" s="162">
        <v>5.8858689999999996</v>
      </c>
    </row>
    <row r="4737" spans="1:12" ht="45" customHeight="1" x14ac:dyDescent="0.25">
      <c r="A4737" s="82" t="s">
        <v>5748</v>
      </c>
      <c r="B4737" s="9" t="s">
        <v>2415</v>
      </c>
      <c r="C4737" s="9" t="s">
        <v>3087</v>
      </c>
      <c r="D4737" s="163">
        <v>0</v>
      </c>
      <c r="E4737" s="163">
        <v>0</v>
      </c>
      <c r="F4737" s="163">
        <v>0</v>
      </c>
      <c r="G4737" s="163">
        <v>0</v>
      </c>
      <c r="H4737" s="163">
        <v>1.111E-3</v>
      </c>
      <c r="I4737" s="163">
        <v>0.50750600000000001</v>
      </c>
      <c r="J4737" s="163">
        <v>0</v>
      </c>
      <c r="K4737" s="163">
        <v>1.111E-3</v>
      </c>
      <c r="L4737" s="163">
        <v>0.50750600000000001</v>
      </c>
    </row>
    <row r="4738" spans="1:12" ht="45" customHeight="1" x14ac:dyDescent="0.25">
      <c r="A4738" s="81" t="s">
        <v>5748</v>
      </c>
      <c r="B4738" s="23" t="s">
        <v>2415</v>
      </c>
      <c r="C4738" s="23" t="s">
        <v>3089</v>
      </c>
      <c r="D4738" s="162">
        <v>0</v>
      </c>
      <c r="E4738" s="162">
        <v>0</v>
      </c>
      <c r="F4738" s="162">
        <v>0</v>
      </c>
      <c r="G4738" s="162">
        <v>0</v>
      </c>
      <c r="H4738" s="162">
        <v>3.1555E-2</v>
      </c>
      <c r="I4738" s="162">
        <v>4.036645</v>
      </c>
      <c r="J4738" s="162">
        <v>0</v>
      </c>
      <c r="K4738" s="162">
        <v>3.1555E-2</v>
      </c>
      <c r="L4738" s="162">
        <v>4.036645</v>
      </c>
    </row>
    <row r="4739" spans="1:12" ht="45" customHeight="1" x14ac:dyDescent="0.25">
      <c r="A4739" s="82" t="s">
        <v>5748</v>
      </c>
      <c r="B4739" s="9" t="s">
        <v>2415</v>
      </c>
      <c r="C4739" s="9" t="s">
        <v>8046</v>
      </c>
      <c r="D4739" s="163">
        <v>0</v>
      </c>
      <c r="E4739" s="163">
        <v>9.4959999999999992E-3</v>
      </c>
      <c r="F4739" s="163">
        <v>0.17988299999999999</v>
      </c>
      <c r="G4739" s="163">
        <v>0</v>
      </c>
      <c r="H4739" s="163">
        <v>2.8563999999999999E-2</v>
      </c>
      <c r="I4739" s="163">
        <v>2.2253999999999999E-2</v>
      </c>
      <c r="J4739" s="163">
        <v>0</v>
      </c>
      <c r="K4739" s="163">
        <v>3.8059999999999997E-2</v>
      </c>
      <c r="L4739" s="163">
        <v>0.20213700000000001</v>
      </c>
    </row>
    <row r="4740" spans="1:12" ht="45" customHeight="1" x14ac:dyDescent="0.25">
      <c r="A4740" s="81" t="s">
        <v>5749</v>
      </c>
      <c r="B4740" s="23" t="s">
        <v>3171</v>
      </c>
      <c r="C4740" s="23" t="s">
        <v>3089</v>
      </c>
      <c r="D4740" s="162">
        <v>0</v>
      </c>
      <c r="E4740" s="162">
        <v>0</v>
      </c>
      <c r="F4740" s="162">
        <v>0</v>
      </c>
      <c r="G4740" s="162">
        <v>0</v>
      </c>
      <c r="H4740" s="162">
        <v>2.0509999999999999E-3</v>
      </c>
      <c r="I4740" s="162">
        <v>0.70130999999999999</v>
      </c>
      <c r="J4740" s="162">
        <v>0</v>
      </c>
      <c r="K4740" s="162">
        <v>2.0509999999999999E-3</v>
      </c>
      <c r="L4740" s="162">
        <v>0.70130999999999999</v>
      </c>
    </row>
    <row r="4741" spans="1:12" ht="45" customHeight="1" x14ac:dyDescent="0.25">
      <c r="A4741" s="82" t="s">
        <v>5749</v>
      </c>
      <c r="B4741" s="9" t="s">
        <v>3171</v>
      </c>
      <c r="C4741" s="9" t="s">
        <v>8046</v>
      </c>
      <c r="D4741" s="163">
        <v>0</v>
      </c>
      <c r="E4741" s="163">
        <v>0</v>
      </c>
      <c r="F4741" s="163">
        <v>0</v>
      </c>
      <c r="G4741" s="163">
        <v>0</v>
      </c>
      <c r="H4741" s="163">
        <v>7.6610000000000003E-3</v>
      </c>
      <c r="I4741" s="163">
        <v>0.413157</v>
      </c>
      <c r="J4741" s="163">
        <v>0</v>
      </c>
      <c r="K4741" s="163">
        <v>7.6610000000000003E-3</v>
      </c>
      <c r="L4741" s="163">
        <v>0.413157</v>
      </c>
    </row>
    <row r="4742" spans="1:12" ht="45" customHeight="1" x14ac:dyDescent="0.25">
      <c r="A4742" s="81" t="s">
        <v>5750</v>
      </c>
      <c r="B4742" s="23" t="s">
        <v>2416</v>
      </c>
      <c r="C4742" s="23" t="s">
        <v>3089</v>
      </c>
      <c r="D4742" s="162">
        <v>0</v>
      </c>
      <c r="E4742" s="162">
        <v>0</v>
      </c>
      <c r="F4742" s="162">
        <v>0</v>
      </c>
      <c r="G4742" s="162">
        <v>0</v>
      </c>
      <c r="H4742" s="162">
        <v>7.2319999999999997E-3</v>
      </c>
      <c r="I4742" s="162">
        <v>1.924993</v>
      </c>
      <c r="J4742" s="162">
        <v>0</v>
      </c>
      <c r="K4742" s="162">
        <v>7.2319999999999997E-3</v>
      </c>
      <c r="L4742" s="162">
        <v>1.924993</v>
      </c>
    </row>
    <row r="4743" spans="1:12" ht="45" customHeight="1" x14ac:dyDescent="0.25">
      <c r="A4743" s="82" t="s">
        <v>5750</v>
      </c>
      <c r="B4743" s="9" t="s">
        <v>2416</v>
      </c>
      <c r="C4743" s="9" t="s">
        <v>8046</v>
      </c>
      <c r="D4743" s="163">
        <v>0</v>
      </c>
      <c r="E4743" s="163">
        <v>2.3000000000000001E-4</v>
      </c>
      <c r="F4743" s="163">
        <v>7.0470000000000003E-3</v>
      </c>
      <c r="G4743" s="163">
        <v>0</v>
      </c>
      <c r="H4743" s="163">
        <v>4.9780999999999999E-2</v>
      </c>
      <c r="I4743" s="163">
        <v>0.16422400000000001</v>
      </c>
      <c r="J4743" s="163">
        <v>0</v>
      </c>
      <c r="K4743" s="163">
        <v>5.0011E-2</v>
      </c>
      <c r="L4743" s="163">
        <v>0.17127100000000001</v>
      </c>
    </row>
    <row r="4744" spans="1:12" ht="45" customHeight="1" x14ac:dyDescent="0.25">
      <c r="A4744" s="81" t="s">
        <v>2419</v>
      </c>
      <c r="B4744" s="23" t="s">
        <v>2420</v>
      </c>
      <c r="C4744" s="23" t="s">
        <v>3081</v>
      </c>
      <c r="D4744" s="162">
        <v>0</v>
      </c>
      <c r="E4744" s="162">
        <v>2.2485000000000002E-2</v>
      </c>
      <c r="F4744" s="162">
        <v>0.52415800000000001</v>
      </c>
      <c r="G4744" s="162">
        <v>0</v>
      </c>
      <c r="H4744" s="162">
        <v>7.5310000000000004E-3</v>
      </c>
      <c r="I4744" s="162">
        <v>0.59470800000000001</v>
      </c>
      <c r="J4744" s="162">
        <v>0</v>
      </c>
      <c r="K4744" s="162">
        <v>3.0016000000000001E-2</v>
      </c>
      <c r="L4744" s="162">
        <v>1.1188659999999999</v>
      </c>
    </row>
    <row r="4745" spans="1:12" ht="45" customHeight="1" x14ac:dyDescent="0.25">
      <c r="A4745" s="82" t="s">
        <v>2419</v>
      </c>
      <c r="B4745" s="9" t="s">
        <v>2420</v>
      </c>
      <c r="C4745" s="9" t="s">
        <v>3089</v>
      </c>
      <c r="D4745" s="163">
        <v>0</v>
      </c>
      <c r="E4745" s="163">
        <v>0</v>
      </c>
      <c r="F4745" s="163">
        <v>0</v>
      </c>
      <c r="G4745" s="163">
        <v>0</v>
      </c>
      <c r="H4745" s="163">
        <v>4.8910000000000004E-3</v>
      </c>
      <c r="I4745" s="163">
        <v>0.53085599999999999</v>
      </c>
      <c r="J4745" s="163">
        <v>0</v>
      </c>
      <c r="K4745" s="163">
        <v>4.8910000000000004E-3</v>
      </c>
      <c r="L4745" s="163">
        <v>0.53085599999999999</v>
      </c>
    </row>
    <row r="4746" spans="1:12" ht="45" customHeight="1" x14ac:dyDescent="0.25">
      <c r="A4746" s="81" t="s">
        <v>5755</v>
      </c>
      <c r="B4746" s="23" t="s">
        <v>1491</v>
      </c>
      <c r="C4746" s="23" t="s">
        <v>3081</v>
      </c>
      <c r="D4746" s="162">
        <v>0</v>
      </c>
      <c r="E4746" s="162">
        <v>3.2216000000000002E-2</v>
      </c>
      <c r="F4746" s="162">
        <v>0.87167499999999998</v>
      </c>
      <c r="G4746" s="162">
        <v>0</v>
      </c>
      <c r="H4746" s="162">
        <v>7.6350000000000003E-3</v>
      </c>
      <c r="I4746" s="162">
        <v>0.42828699999999997</v>
      </c>
      <c r="J4746" s="162">
        <v>0</v>
      </c>
      <c r="K4746" s="162">
        <v>3.9850999999999998E-2</v>
      </c>
      <c r="L4746" s="162">
        <v>1.2999620000000001</v>
      </c>
    </row>
    <row r="4747" spans="1:12" ht="45" customHeight="1" x14ac:dyDescent="0.25">
      <c r="A4747" s="82" t="s">
        <v>5755</v>
      </c>
      <c r="B4747" s="9" t="s">
        <v>1491</v>
      </c>
      <c r="C4747" s="9" t="s">
        <v>3082</v>
      </c>
      <c r="D4747" s="163">
        <v>0</v>
      </c>
      <c r="E4747" s="163">
        <v>0</v>
      </c>
      <c r="F4747" s="163">
        <v>0</v>
      </c>
      <c r="G4747" s="163">
        <v>0</v>
      </c>
      <c r="H4747" s="163">
        <v>2.2350999999999999E-2</v>
      </c>
      <c r="I4747" s="163">
        <v>0.88126499999999997</v>
      </c>
      <c r="J4747" s="163">
        <v>0</v>
      </c>
      <c r="K4747" s="163">
        <v>2.2350999999999999E-2</v>
      </c>
      <c r="L4747" s="163">
        <v>0.88126499999999997</v>
      </c>
    </row>
    <row r="4748" spans="1:12" ht="45" customHeight="1" x14ac:dyDescent="0.25">
      <c r="A4748" s="81" t="s">
        <v>5755</v>
      </c>
      <c r="B4748" s="23" t="s">
        <v>1491</v>
      </c>
      <c r="C4748" s="23" t="s">
        <v>8046</v>
      </c>
      <c r="D4748" s="162">
        <v>0</v>
      </c>
      <c r="E4748" s="162">
        <v>0</v>
      </c>
      <c r="F4748" s="162">
        <v>0</v>
      </c>
      <c r="G4748" s="162">
        <v>0</v>
      </c>
      <c r="H4748" s="162">
        <v>4.0000000000000001E-3</v>
      </c>
      <c r="I4748" s="162">
        <v>5.0188000000000003E-2</v>
      </c>
      <c r="J4748" s="162">
        <v>0</v>
      </c>
      <c r="K4748" s="162">
        <v>4.0000000000000001E-3</v>
      </c>
      <c r="L4748" s="162">
        <v>5.0188000000000003E-2</v>
      </c>
    </row>
    <row r="4749" spans="1:12" ht="45" customHeight="1" x14ac:dyDescent="0.25">
      <c r="A4749" s="82" t="s">
        <v>5770</v>
      </c>
      <c r="B4749" s="9" t="s">
        <v>2429</v>
      </c>
      <c r="C4749" s="9" t="s">
        <v>3081</v>
      </c>
      <c r="D4749" s="163">
        <v>0</v>
      </c>
      <c r="E4749" s="163">
        <v>2.5469999999999998E-3</v>
      </c>
      <c r="F4749" s="163">
        <v>1.4326E-2</v>
      </c>
      <c r="G4749" s="163">
        <v>0</v>
      </c>
      <c r="H4749" s="163">
        <v>5.4268999999999998E-2</v>
      </c>
      <c r="I4749" s="163">
        <v>1.0705789999999999</v>
      </c>
      <c r="J4749" s="163">
        <v>0</v>
      </c>
      <c r="K4749" s="163">
        <v>5.6815999999999998E-2</v>
      </c>
      <c r="L4749" s="163">
        <v>1.084905</v>
      </c>
    </row>
    <row r="4750" spans="1:12" ht="45" customHeight="1" x14ac:dyDescent="0.25">
      <c r="A4750" s="81" t="s">
        <v>5770</v>
      </c>
      <c r="B4750" s="23" t="s">
        <v>2429</v>
      </c>
      <c r="C4750" s="23" t="s">
        <v>3082</v>
      </c>
      <c r="D4750" s="162">
        <v>0</v>
      </c>
      <c r="E4750" s="162">
        <v>6.2199999999999998E-3</v>
      </c>
      <c r="F4750" s="162">
        <v>0.16087099999999999</v>
      </c>
      <c r="G4750" s="162">
        <v>0</v>
      </c>
      <c r="H4750" s="162">
        <v>5.1228000000000003E-2</v>
      </c>
      <c r="I4750" s="162">
        <v>0.61294700000000002</v>
      </c>
      <c r="J4750" s="162">
        <v>0</v>
      </c>
      <c r="K4750" s="162">
        <v>5.7447999999999999E-2</v>
      </c>
      <c r="L4750" s="162">
        <v>0.77381800000000001</v>
      </c>
    </row>
    <row r="4751" spans="1:12" ht="45" customHeight="1" x14ac:dyDescent="0.25">
      <c r="A4751" s="82" t="s">
        <v>5770</v>
      </c>
      <c r="B4751" s="9" t="s">
        <v>2429</v>
      </c>
      <c r="C4751" s="9" t="s">
        <v>8046</v>
      </c>
      <c r="D4751" s="163">
        <v>0</v>
      </c>
      <c r="E4751" s="163">
        <v>2.091E-3</v>
      </c>
      <c r="F4751" s="163">
        <v>4.3901000000000003E-2</v>
      </c>
      <c r="G4751" s="163">
        <v>0</v>
      </c>
      <c r="H4751" s="163">
        <v>1.585E-3</v>
      </c>
      <c r="I4751" s="163">
        <v>4.6713999999999999E-2</v>
      </c>
      <c r="J4751" s="163">
        <v>0</v>
      </c>
      <c r="K4751" s="163">
        <v>3.676E-3</v>
      </c>
      <c r="L4751" s="163">
        <v>9.0615000000000001E-2</v>
      </c>
    </row>
    <row r="4752" spans="1:12" ht="45" customHeight="1" x14ac:dyDescent="0.25">
      <c r="A4752" s="81" t="s">
        <v>5772</v>
      </c>
      <c r="B4752" s="23" t="s">
        <v>2431</v>
      </c>
      <c r="C4752" s="23" t="s">
        <v>3081</v>
      </c>
      <c r="D4752" s="162">
        <v>0</v>
      </c>
      <c r="E4752" s="162">
        <v>2.8830000000000001E-3</v>
      </c>
      <c r="F4752" s="162">
        <v>9.0372999999999995E-2</v>
      </c>
      <c r="G4752" s="162">
        <v>0</v>
      </c>
      <c r="H4752" s="162">
        <v>0.125975</v>
      </c>
      <c r="I4752" s="162">
        <v>1.6784159999999999</v>
      </c>
      <c r="J4752" s="162">
        <v>0</v>
      </c>
      <c r="K4752" s="162">
        <v>0.128858</v>
      </c>
      <c r="L4752" s="162">
        <v>1.7687889999999999</v>
      </c>
    </row>
    <row r="4753" spans="1:12" ht="45" customHeight="1" x14ac:dyDescent="0.25">
      <c r="A4753" s="82" t="s">
        <v>5772</v>
      </c>
      <c r="B4753" s="9" t="s">
        <v>2431</v>
      </c>
      <c r="C4753" s="9" t="s">
        <v>8046</v>
      </c>
      <c r="D4753" s="163">
        <v>0</v>
      </c>
      <c r="E4753" s="163">
        <v>2.4885000000000001E-2</v>
      </c>
      <c r="F4753" s="163">
        <v>8.9058999999999999E-2</v>
      </c>
      <c r="G4753" s="163">
        <v>0</v>
      </c>
      <c r="H4753" s="163">
        <v>1.6639000000000001E-2</v>
      </c>
      <c r="I4753" s="163">
        <v>0.20912</v>
      </c>
      <c r="J4753" s="163">
        <v>0</v>
      </c>
      <c r="K4753" s="163">
        <v>4.1523999999999998E-2</v>
      </c>
      <c r="L4753" s="163">
        <v>0.29817900000000003</v>
      </c>
    </row>
    <row r="4754" spans="1:12" ht="45" customHeight="1" x14ac:dyDescent="0.25">
      <c r="A4754" s="81" t="s">
        <v>5774</v>
      </c>
      <c r="B4754" s="23" t="s">
        <v>2433</v>
      </c>
      <c r="C4754" s="23" t="s">
        <v>3081</v>
      </c>
      <c r="D4754" s="162">
        <v>0</v>
      </c>
      <c r="E4754" s="162">
        <v>2.6512000000000001E-2</v>
      </c>
      <c r="F4754" s="162">
        <v>0.31584000000000001</v>
      </c>
      <c r="G4754" s="162">
        <v>0</v>
      </c>
      <c r="H4754" s="162">
        <v>7.1815000000000004E-2</v>
      </c>
      <c r="I4754" s="162">
        <v>0.47752</v>
      </c>
      <c r="J4754" s="162">
        <v>0</v>
      </c>
      <c r="K4754" s="162">
        <v>9.8326999999999998E-2</v>
      </c>
      <c r="L4754" s="162">
        <v>0.79335999999999995</v>
      </c>
    </row>
    <row r="4755" spans="1:12" ht="45" customHeight="1" x14ac:dyDescent="0.25">
      <c r="A4755" s="82" t="s">
        <v>5774</v>
      </c>
      <c r="B4755" s="9" t="s">
        <v>2433</v>
      </c>
      <c r="C4755" s="9" t="s">
        <v>3082</v>
      </c>
      <c r="D4755" s="163">
        <v>0</v>
      </c>
      <c r="E4755" s="163">
        <v>3.5347999999999997E-2</v>
      </c>
      <c r="F4755" s="163">
        <v>0.30080299999999999</v>
      </c>
      <c r="G4755" s="163">
        <v>0</v>
      </c>
      <c r="H4755" s="163">
        <v>3.7624999999999999E-2</v>
      </c>
      <c r="I4755" s="163">
        <v>0.57292399999999999</v>
      </c>
      <c r="J4755" s="163">
        <v>0</v>
      </c>
      <c r="K4755" s="163">
        <v>7.2972999999999996E-2</v>
      </c>
      <c r="L4755" s="163">
        <v>0.87372700000000003</v>
      </c>
    </row>
    <row r="4756" spans="1:12" ht="45" customHeight="1" x14ac:dyDescent="0.25">
      <c r="A4756" s="81" t="s">
        <v>5774</v>
      </c>
      <c r="B4756" s="23" t="s">
        <v>2433</v>
      </c>
      <c r="C4756" s="23" t="s">
        <v>8046</v>
      </c>
      <c r="D4756" s="162">
        <v>0</v>
      </c>
      <c r="E4756" s="162">
        <v>0</v>
      </c>
      <c r="F4756" s="162">
        <v>0</v>
      </c>
      <c r="G4756" s="162">
        <v>0</v>
      </c>
      <c r="H4756" s="162">
        <v>7.8999999999999996E-5</v>
      </c>
      <c r="I4756" s="162">
        <v>6.2469999999999999E-3</v>
      </c>
      <c r="J4756" s="162">
        <v>0</v>
      </c>
      <c r="K4756" s="162">
        <v>7.8999999999999996E-5</v>
      </c>
      <c r="L4756" s="162">
        <v>6.2469999999999999E-3</v>
      </c>
    </row>
    <row r="4757" spans="1:12" ht="45" customHeight="1" x14ac:dyDescent="0.25">
      <c r="A4757" s="82" t="s">
        <v>5775</v>
      </c>
      <c r="B4757" s="9" t="s">
        <v>2434</v>
      </c>
      <c r="C4757" s="9" t="s">
        <v>3083</v>
      </c>
      <c r="D4757" s="163">
        <v>0</v>
      </c>
      <c r="E4757" s="163">
        <v>3.3000000000000002E-2</v>
      </c>
      <c r="F4757" s="163">
        <v>0.54102600000000001</v>
      </c>
      <c r="G4757" s="163">
        <v>0</v>
      </c>
      <c r="H4757" s="163">
        <v>8.9999999999999993E-3</v>
      </c>
      <c r="I4757" s="163">
        <v>0.106152</v>
      </c>
      <c r="J4757" s="163">
        <v>0</v>
      </c>
      <c r="K4757" s="163">
        <v>4.2000000000000003E-2</v>
      </c>
      <c r="L4757" s="163">
        <v>0.64717800000000003</v>
      </c>
    </row>
    <row r="4758" spans="1:12" ht="45" customHeight="1" x14ac:dyDescent="0.25">
      <c r="A4758" s="81" t="s">
        <v>5775</v>
      </c>
      <c r="B4758" s="23" t="s">
        <v>2434</v>
      </c>
      <c r="C4758" s="23" t="s">
        <v>8046</v>
      </c>
      <c r="D4758" s="162">
        <v>0</v>
      </c>
      <c r="E4758" s="162">
        <v>1.277E-2</v>
      </c>
      <c r="F4758" s="162">
        <v>4.3328999999999999E-2</v>
      </c>
      <c r="G4758" s="162">
        <v>0</v>
      </c>
      <c r="H4758" s="162">
        <v>2.3168999999999999E-2</v>
      </c>
      <c r="I4758" s="162">
        <v>0.50703399999999998</v>
      </c>
      <c r="J4758" s="162">
        <v>0</v>
      </c>
      <c r="K4758" s="162">
        <v>3.5938999999999999E-2</v>
      </c>
      <c r="L4758" s="162">
        <v>0.55036300000000005</v>
      </c>
    </row>
    <row r="4759" spans="1:12" ht="45" customHeight="1" x14ac:dyDescent="0.25">
      <c r="A4759" s="82" t="s">
        <v>5776</v>
      </c>
      <c r="B4759" s="9" t="s">
        <v>2435</v>
      </c>
      <c r="C4759" s="9" t="s">
        <v>3081</v>
      </c>
      <c r="D4759" s="163">
        <v>0</v>
      </c>
      <c r="E4759" s="163">
        <v>5.6572999999999998E-2</v>
      </c>
      <c r="F4759" s="163">
        <v>0.45549499999999998</v>
      </c>
      <c r="G4759" s="163">
        <v>0</v>
      </c>
      <c r="H4759" s="163">
        <v>0.15357499999999999</v>
      </c>
      <c r="I4759" s="163">
        <v>1.061663</v>
      </c>
      <c r="J4759" s="163">
        <v>0</v>
      </c>
      <c r="K4759" s="163">
        <v>0.210148</v>
      </c>
      <c r="L4759" s="163">
        <v>1.517158</v>
      </c>
    </row>
    <row r="4760" spans="1:12" ht="45" customHeight="1" x14ac:dyDescent="0.25">
      <c r="A4760" s="81" t="s">
        <v>5776</v>
      </c>
      <c r="B4760" s="23" t="s">
        <v>2435</v>
      </c>
      <c r="C4760" s="23" t="s">
        <v>3082</v>
      </c>
      <c r="D4760" s="162">
        <v>0</v>
      </c>
      <c r="E4760" s="162">
        <v>5.0000000000000001E-3</v>
      </c>
      <c r="F4760" s="162">
        <v>0.29579299999999997</v>
      </c>
      <c r="G4760" s="162">
        <v>0</v>
      </c>
      <c r="H4760" s="162">
        <v>4.0910000000000002E-2</v>
      </c>
      <c r="I4760" s="162">
        <v>0.51116200000000001</v>
      </c>
      <c r="J4760" s="162">
        <v>0</v>
      </c>
      <c r="K4760" s="162">
        <v>4.5909999999999999E-2</v>
      </c>
      <c r="L4760" s="162">
        <v>0.80695499999999998</v>
      </c>
    </row>
    <row r="4761" spans="1:12" ht="45" customHeight="1" x14ac:dyDescent="0.25">
      <c r="A4761" s="82" t="s">
        <v>5776</v>
      </c>
      <c r="B4761" s="9" t="s">
        <v>2435</v>
      </c>
      <c r="C4761" s="9" t="s">
        <v>8046</v>
      </c>
      <c r="D4761" s="163">
        <v>0</v>
      </c>
      <c r="E4761" s="163">
        <v>3.2000000000000003E-4</v>
      </c>
      <c r="F4761" s="163">
        <v>1.8425E-2</v>
      </c>
      <c r="G4761" s="163">
        <v>0</v>
      </c>
      <c r="H4761" s="163">
        <v>5.0569999999999999E-3</v>
      </c>
      <c r="I4761" s="163">
        <v>5.9901000000000003E-2</v>
      </c>
      <c r="J4761" s="163">
        <v>0</v>
      </c>
      <c r="K4761" s="163">
        <v>5.3769999999999998E-3</v>
      </c>
      <c r="L4761" s="163">
        <v>7.8326000000000007E-2</v>
      </c>
    </row>
    <row r="4762" spans="1:12" ht="45" customHeight="1" x14ac:dyDescent="0.25">
      <c r="A4762" s="81" t="s">
        <v>5777</v>
      </c>
      <c r="B4762" s="23" t="s">
        <v>2436</v>
      </c>
      <c r="C4762" s="23" t="s">
        <v>3081</v>
      </c>
      <c r="D4762" s="162">
        <v>0</v>
      </c>
      <c r="E4762" s="162">
        <v>2.4499999999999999E-4</v>
      </c>
      <c r="F4762" s="162">
        <v>2.4499999999999999E-4</v>
      </c>
      <c r="G4762" s="162">
        <v>0</v>
      </c>
      <c r="H4762" s="162">
        <v>3.2990999999999999E-2</v>
      </c>
      <c r="I4762" s="162">
        <v>0.69902399999999998</v>
      </c>
      <c r="J4762" s="162">
        <v>0</v>
      </c>
      <c r="K4762" s="162">
        <v>3.3236000000000002E-2</v>
      </c>
      <c r="L4762" s="162">
        <v>0.69926900000000003</v>
      </c>
    </row>
    <row r="4763" spans="1:12" ht="45" customHeight="1" x14ac:dyDescent="0.25">
      <c r="A4763" s="82" t="s">
        <v>5777</v>
      </c>
      <c r="B4763" s="9" t="s">
        <v>2436</v>
      </c>
      <c r="C4763" s="9" t="s">
        <v>8046</v>
      </c>
      <c r="D4763" s="163">
        <v>0</v>
      </c>
      <c r="E4763" s="163">
        <v>0</v>
      </c>
      <c r="F4763" s="163">
        <v>0</v>
      </c>
      <c r="G4763" s="163">
        <v>0</v>
      </c>
      <c r="H4763" s="163">
        <v>7.5475E-2</v>
      </c>
      <c r="I4763" s="163">
        <v>0.44659599999999999</v>
      </c>
      <c r="J4763" s="163">
        <v>0</v>
      </c>
      <c r="K4763" s="163">
        <v>7.5475E-2</v>
      </c>
      <c r="L4763" s="163">
        <v>0.44659599999999999</v>
      </c>
    </row>
    <row r="4764" spans="1:12" ht="45" customHeight="1" x14ac:dyDescent="0.25">
      <c r="A4764" s="81" t="s">
        <v>5780</v>
      </c>
      <c r="B4764" s="23" t="s">
        <v>2439</v>
      </c>
      <c r="C4764" s="23" t="s">
        <v>3081</v>
      </c>
      <c r="D4764" s="162">
        <v>0</v>
      </c>
      <c r="E4764" s="162">
        <v>2.9629999999999999E-3</v>
      </c>
      <c r="F4764" s="162">
        <v>7.1105000000000002E-2</v>
      </c>
      <c r="G4764" s="162">
        <v>0</v>
      </c>
      <c r="H4764" s="162">
        <v>0.130047</v>
      </c>
      <c r="I4764" s="162">
        <v>7.5703699999999996</v>
      </c>
      <c r="J4764" s="162">
        <v>0</v>
      </c>
      <c r="K4764" s="162">
        <v>0.13300999999999999</v>
      </c>
      <c r="L4764" s="162">
        <v>7.6414749999999998</v>
      </c>
    </row>
    <row r="4765" spans="1:12" ht="45" customHeight="1" x14ac:dyDescent="0.25">
      <c r="A4765" s="82" t="s">
        <v>5780</v>
      </c>
      <c r="B4765" s="9" t="s">
        <v>2439</v>
      </c>
      <c r="C4765" s="9" t="s">
        <v>8046</v>
      </c>
      <c r="D4765" s="163">
        <v>0</v>
      </c>
      <c r="E4765" s="163">
        <v>2.0999999999999999E-3</v>
      </c>
      <c r="F4765" s="163">
        <v>7.1606000000000003E-2</v>
      </c>
      <c r="G4765" s="163">
        <v>0</v>
      </c>
      <c r="H4765" s="163">
        <v>0</v>
      </c>
      <c r="I4765" s="163">
        <v>0</v>
      </c>
      <c r="J4765" s="163">
        <v>0</v>
      </c>
      <c r="K4765" s="163">
        <v>2.0999999999999999E-3</v>
      </c>
      <c r="L4765" s="163">
        <v>7.1606000000000003E-2</v>
      </c>
    </row>
    <row r="4766" spans="1:12" ht="45" customHeight="1" x14ac:dyDescent="0.25">
      <c r="A4766" s="81" t="s">
        <v>5782</v>
      </c>
      <c r="B4766" s="23" t="s">
        <v>2440</v>
      </c>
      <c r="C4766" s="23" t="s">
        <v>3081</v>
      </c>
      <c r="D4766" s="162">
        <v>0</v>
      </c>
      <c r="E4766" s="162">
        <v>4.8999999999999998E-5</v>
      </c>
      <c r="F4766" s="162">
        <v>6.0000000000000002E-5</v>
      </c>
      <c r="G4766" s="162">
        <v>0</v>
      </c>
      <c r="H4766" s="162">
        <v>5.0412999999999999E-2</v>
      </c>
      <c r="I4766" s="162">
        <v>0.92311100000000001</v>
      </c>
      <c r="J4766" s="162">
        <v>0</v>
      </c>
      <c r="K4766" s="162">
        <v>5.0462E-2</v>
      </c>
      <c r="L4766" s="162">
        <v>0.92317099999999996</v>
      </c>
    </row>
    <row r="4767" spans="1:12" ht="45" customHeight="1" x14ac:dyDescent="0.25">
      <c r="A4767" s="82" t="s">
        <v>5782</v>
      </c>
      <c r="B4767" s="9" t="s">
        <v>2440</v>
      </c>
      <c r="C4767" s="9" t="s">
        <v>3088</v>
      </c>
      <c r="D4767" s="163">
        <v>0</v>
      </c>
      <c r="E4767" s="163">
        <v>0</v>
      </c>
      <c r="F4767" s="163">
        <v>0</v>
      </c>
      <c r="G4767" s="163">
        <v>0</v>
      </c>
      <c r="H4767" s="163">
        <v>4.4999999999999997E-3</v>
      </c>
      <c r="I4767" s="163">
        <v>0.87798299999999996</v>
      </c>
      <c r="J4767" s="163">
        <v>0</v>
      </c>
      <c r="K4767" s="163">
        <v>4.4999999999999997E-3</v>
      </c>
      <c r="L4767" s="163">
        <v>0.87798299999999996</v>
      </c>
    </row>
    <row r="4768" spans="1:12" ht="45" customHeight="1" x14ac:dyDescent="0.25">
      <c r="A4768" s="81" t="s">
        <v>5782</v>
      </c>
      <c r="B4768" s="23" t="s">
        <v>2440</v>
      </c>
      <c r="C4768" s="23" t="s">
        <v>8046</v>
      </c>
      <c r="D4768" s="162">
        <v>0</v>
      </c>
      <c r="E4768" s="162">
        <v>0</v>
      </c>
      <c r="F4768" s="162">
        <v>0</v>
      </c>
      <c r="G4768" s="162">
        <v>0</v>
      </c>
      <c r="H4768" s="162">
        <v>3.7469999999999999E-3</v>
      </c>
      <c r="I4768" s="162">
        <v>0.41755399999999998</v>
      </c>
      <c r="J4768" s="162">
        <v>0</v>
      </c>
      <c r="K4768" s="162">
        <v>3.7469999999999999E-3</v>
      </c>
      <c r="L4768" s="162">
        <v>0.41755399999999998</v>
      </c>
    </row>
    <row r="4769" spans="1:12" ht="45" customHeight="1" x14ac:dyDescent="0.25">
      <c r="A4769" s="82" t="s">
        <v>5784</v>
      </c>
      <c r="B4769" s="9" t="s">
        <v>3365</v>
      </c>
      <c r="C4769" s="9" t="s">
        <v>3081</v>
      </c>
      <c r="D4769" s="163">
        <v>0</v>
      </c>
      <c r="E4769" s="163">
        <v>0.56303800000000004</v>
      </c>
      <c r="F4769" s="163">
        <v>6.4617009999999997</v>
      </c>
      <c r="G4769" s="163">
        <v>0</v>
      </c>
      <c r="H4769" s="163">
        <v>3.9830000000000004E-3</v>
      </c>
      <c r="I4769" s="163">
        <v>3.7781000000000002E-2</v>
      </c>
      <c r="J4769" s="163">
        <v>0</v>
      </c>
      <c r="K4769" s="163">
        <v>0.567021</v>
      </c>
      <c r="L4769" s="163">
        <v>6.4994820000000004</v>
      </c>
    </row>
    <row r="4770" spans="1:12" ht="45" customHeight="1" x14ac:dyDescent="0.25">
      <c r="A4770" s="81" t="s">
        <v>5784</v>
      </c>
      <c r="B4770" s="23" t="s">
        <v>3365</v>
      </c>
      <c r="C4770" s="23" t="s">
        <v>3082</v>
      </c>
      <c r="D4770" s="162">
        <v>0</v>
      </c>
      <c r="E4770" s="162">
        <v>0.435558</v>
      </c>
      <c r="F4770" s="162">
        <v>8.6422369999999997</v>
      </c>
      <c r="G4770" s="162">
        <v>0</v>
      </c>
      <c r="H4770" s="162">
        <v>0</v>
      </c>
      <c r="I4770" s="162">
        <v>0</v>
      </c>
      <c r="J4770" s="162">
        <v>0</v>
      </c>
      <c r="K4770" s="162">
        <v>0.435558</v>
      </c>
      <c r="L4770" s="162">
        <v>8.6422369999999997</v>
      </c>
    </row>
    <row r="4771" spans="1:12" ht="45" customHeight="1" x14ac:dyDescent="0.25">
      <c r="A4771" s="82" t="s">
        <v>5784</v>
      </c>
      <c r="B4771" s="9" t="s">
        <v>3365</v>
      </c>
      <c r="C4771" s="9" t="s">
        <v>3083</v>
      </c>
      <c r="D4771" s="163">
        <v>0</v>
      </c>
      <c r="E4771" s="163">
        <v>0.10290000000000001</v>
      </c>
      <c r="F4771" s="163">
        <v>2.1133199999999999</v>
      </c>
      <c r="G4771" s="163">
        <v>0</v>
      </c>
      <c r="H4771" s="163">
        <v>0</v>
      </c>
      <c r="I4771" s="163">
        <v>0</v>
      </c>
      <c r="J4771" s="163">
        <v>0</v>
      </c>
      <c r="K4771" s="163">
        <v>0.10290000000000001</v>
      </c>
      <c r="L4771" s="163">
        <v>2.1133199999999999</v>
      </c>
    </row>
    <row r="4772" spans="1:12" ht="45" customHeight="1" x14ac:dyDescent="0.25">
      <c r="A4772" s="81" t="s">
        <v>5784</v>
      </c>
      <c r="B4772" s="23" t="s">
        <v>3365</v>
      </c>
      <c r="C4772" s="23" t="s">
        <v>3087</v>
      </c>
      <c r="D4772" s="162">
        <v>0</v>
      </c>
      <c r="E4772" s="162">
        <v>0</v>
      </c>
      <c r="F4772" s="162">
        <v>0</v>
      </c>
      <c r="G4772" s="162">
        <v>0</v>
      </c>
      <c r="H4772" s="162">
        <v>3.0000000000000001E-5</v>
      </c>
      <c r="I4772" s="162">
        <v>0.967835</v>
      </c>
      <c r="J4772" s="162">
        <v>0</v>
      </c>
      <c r="K4772" s="162">
        <v>3.0000000000000001E-5</v>
      </c>
      <c r="L4772" s="162">
        <v>0.967835</v>
      </c>
    </row>
    <row r="4773" spans="1:12" ht="45" customHeight="1" x14ac:dyDescent="0.25">
      <c r="A4773" s="82" t="s">
        <v>5784</v>
      </c>
      <c r="B4773" s="9" t="s">
        <v>3365</v>
      </c>
      <c r="C4773" s="9" t="s">
        <v>3088</v>
      </c>
      <c r="D4773" s="163">
        <v>0</v>
      </c>
      <c r="E4773" s="163">
        <v>6.6360000000000002E-2</v>
      </c>
      <c r="F4773" s="163">
        <v>1.927003</v>
      </c>
      <c r="G4773" s="163">
        <v>0</v>
      </c>
      <c r="H4773" s="163">
        <v>0</v>
      </c>
      <c r="I4773" s="163">
        <v>0</v>
      </c>
      <c r="J4773" s="163">
        <v>0</v>
      </c>
      <c r="K4773" s="163">
        <v>6.6360000000000002E-2</v>
      </c>
      <c r="L4773" s="163">
        <v>1.927003</v>
      </c>
    </row>
    <row r="4774" spans="1:12" ht="45" customHeight="1" x14ac:dyDescent="0.25">
      <c r="A4774" s="81" t="s">
        <v>5784</v>
      </c>
      <c r="B4774" s="23" t="s">
        <v>3365</v>
      </c>
      <c r="C4774" s="23" t="s">
        <v>8046</v>
      </c>
      <c r="D4774" s="162">
        <v>0</v>
      </c>
      <c r="E4774" s="162">
        <v>0</v>
      </c>
      <c r="F4774" s="162">
        <v>0</v>
      </c>
      <c r="G4774" s="162">
        <v>0</v>
      </c>
      <c r="H4774" s="162">
        <v>1.5699999999999999E-4</v>
      </c>
      <c r="I4774" s="162">
        <v>1.5499999999999999E-3</v>
      </c>
      <c r="J4774" s="162">
        <v>0</v>
      </c>
      <c r="K4774" s="162">
        <v>1.5699999999999999E-4</v>
      </c>
      <c r="L4774" s="162">
        <v>1.5499999999999999E-3</v>
      </c>
    </row>
    <row r="4775" spans="1:12" ht="45" customHeight="1" x14ac:dyDescent="0.25">
      <c r="A4775" s="82" t="s">
        <v>5785</v>
      </c>
      <c r="B4775" s="9" t="s">
        <v>3660</v>
      </c>
      <c r="C4775" s="9" t="s">
        <v>3082</v>
      </c>
      <c r="D4775" s="163">
        <v>0</v>
      </c>
      <c r="E4775" s="163">
        <v>0.86806499999999998</v>
      </c>
      <c r="F4775" s="163">
        <v>19.793621000000002</v>
      </c>
      <c r="G4775" s="163">
        <v>0</v>
      </c>
      <c r="H4775" s="163">
        <v>0</v>
      </c>
      <c r="I4775" s="163">
        <v>0</v>
      </c>
      <c r="J4775" s="163">
        <v>0</v>
      </c>
      <c r="K4775" s="163">
        <v>0.86806499999999998</v>
      </c>
      <c r="L4775" s="163">
        <v>19.793621000000002</v>
      </c>
    </row>
    <row r="4776" spans="1:12" ht="45" customHeight="1" x14ac:dyDescent="0.25">
      <c r="A4776" s="81" t="s">
        <v>5785</v>
      </c>
      <c r="B4776" s="23" t="s">
        <v>3660</v>
      </c>
      <c r="C4776" s="23" t="s">
        <v>3083</v>
      </c>
      <c r="D4776" s="162">
        <v>0</v>
      </c>
      <c r="E4776" s="162">
        <v>1.228442</v>
      </c>
      <c r="F4776" s="162">
        <v>32.522142000000002</v>
      </c>
      <c r="G4776" s="162">
        <v>0</v>
      </c>
      <c r="H4776" s="162">
        <v>0</v>
      </c>
      <c r="I4776" s="162">
        <v>0</v>
      </c>
      <c r="J4776" s="162">
        <v>0</v>
      </c>
      <c r="K4776" s="162">
        <v>1.228442</v>
      </c>
      <c r="L4776" s="162">
        <v>32.522142000000002</v>
      </c>
    </row>
    <row r="4777" spans="1:12" ht="45" customHeight="1" x14ac:dyDescent="0.25">
      <c r="A4777" s="82" t="s">
        <v>5785</v>
      </c>
      <c r="B4777" s="9" t="s">
        <v>3660</v>
      </c>
      <c r="C4777" s="9" t="s">
        <v>3084</v>
      </c>
      <c r="D4777" s="163">
        <v>0</v>
      </c>
      <c r="E4777" s="163">
        <v>4.9099999999999998E-2</v>
      </c>
      <c r="F4777" s="163">
        <v>1.3907099999999999</v>
      </c>
      <c r="G4777" s="163">
        <v>0</v>
      </c>
      <c r="H4777" s="163">
        <v>0</v>
      </c>
      <c r="I4777" s="163">
        <v>0</v>
      </c>
      <c r="J4777" s="163">
        <v>0</v>
      </c>
      <c r="K4777" s="163">
        <v>4.9099999999999998E-2</v>
      </c>
      <c r="L4777" s="163">
        <v>1.3907099999999999</v>
      </c>
    </row>
    <row r="4778" spans="1:12" ht="45" customHeight="1" x14ac:dyDescent="0.25">
      <c r="A4778" s="81" t="s">
        <v>5785</v>
      </c>
      <c r="B4778" s="23" t="s">
        <v>3660</v>
      </c>
      <c r="C4778" s="23" t="s">
        <v>3085</v>
      </c>
      <c r="D4778" s="162">
        <v>0</v>
      </c>
      <c r="E4778" s="162">
        <v>5.015E-2</v>
      </c>
      <c r="F4778" s="162">
        <v>1.103146</v>
      </c>
      <c r="G4778" s="162">
        <v>0</v>
      </c>
      <c r="H4778" s="162">
        <v>0</v>
      </c>
      <c r="I4778" s="162">
        <v>0</v>
      </c>
      <c r="J4778" s="162">
        <v>0</v>
      </c>
      <c r="K4778" s="162">
        <v>5.015E-2</v>
      </c>
      <c r="L4778" s="162">
        <v>1.103146</v>
      </c>
    </row>
    <row r="4779" spans="1:12" ht="45" customHeight="1" x14ac:dyDescent="0.25">
      <c r="A4779" s="82" t="s">
        <v>5785</v>
      </c>
      <c r="B4779" s="9" t="s">
        <v>3660</v>
      </c>
      <c r="C4779" s="9" t="s">
        <v>3086</v>
      </c>
      <c r="D4779" s="163">
        <v>0</v>
      </c>
      <c r="E4779" s="163">
        <v>0.62487599999999999</v>
      </c>
      <c r="F4779" s="163">
        <v>18.346226000000001</v>
      </c>
      <c r="G4779" s="163">
        <v>0</v>
      </c>
      <c r="H4779" s="163">
        <v>0</v>
      </c>
      <c r="I4779" s="163">
        <v>0</v>
      </c>
      <c r="J4779" s="163">
        <v>0</v>
      </c>
      <c r="K4779" s="163">
        <v>0.62487599999999999</v>
      </c>
      <c r="L4779" s="163">
        <v>18.346226000000001</v>
      </c>
    </row>
    <row r="4780" spans="1:12" ht="45" customHeight="1" x14ac:dyDescent="0.25">
      <c r="A4780" s="81" t="s">
        <v>5785</v>
      </c>
      <c r="B4780" s="23" t="s">
        <v>3660</v>
      </c>
      <c r="C4780" s="23" t="s">
        <v>3088</v>
      </c>
      <c r="D4780" s="162">
        <v>0</v>
      </c>
      <c r="E4780" s="162">
        <v>8.6599999999999996E-2</v>
      </c>
      <c r="F4780" s="162">
        <v>2.5475729999999999</v>
      </c>
      <c r="G4780" s="162">
        <v>0</v>
      </c>
      <c r="H4780" s="162">
        <v>0</v>
      </c>
      <c r="I4780" s="162">
        <v>0</v>
      </c>
      <c r="J4780" s="162">
        <v>0</v>
      </c>
      <c r="K4780" s="162">
        <v>8.6599999999999996E-2</v>
      </c>
      <c r="L4780" s="162">
        <v>2.5475729999999999</v>
      </c>
    </row>
    <row r="4781" spans="1:12" ht="45" customHeight="1" x14ac:dyDescent="0.25">
      <c r="A4781" s="82" t="s">
        <v>5785</v>
      </c>
      <c r="B4781" s="9" t="s">
        <v>3660</v>
      </c>
      <c r="C4781" s="9" t="s">
        <v>3089</v>
      </c>
      <c r="D4781" s="163">
        <v>0</v>
      </c>
      <c r="E4781" s="163">
        <v>0.64207000000000003</v>
      </c>
      <c r="F4781" s="163">
        <v>16.326488999999999</v>
      </c>
      <c r="G4781" s="163">
        <v>0</v>
      </c>
      <c r="H4781" s="163">
        <v>9.9999999999999995E-7</v>
      </c>
      <c r="I4781" s="163">
        <v>5.0000000000000001E-4</v>
      </c>
      <c r="J4781" s="163">
        <v>0</v>
      </c>
      <c r="K4781" s="163">
        <v>0.64207099999999995</v>
      </c>
      <c r="L4781" s="163">
        <v>16.326989000000001</v>
      </c>
    </row>
    <row r="4782" spans="1:12" ht="45" customHeight="1" x14ac:dyDescent="0.25">
      <c r="A4782" s="81" t="s">
        <v>5785</v>
      </c>
      <c r="B4782" s="23" t="s">
        <v>3660</v>
      </c>
      <c r="C4782" s="23" t="s">
        <v>8046</v>
      </c>
      <c r="D4782" s="162">
        <v>0</v>
      </c>
      <c r="E4782" s="162">
        <v>4.8560000000000001E-3</v>
      </c>
      <c r="F4782" s="162">
        <v>0.137096</v>
      </c>
      <c r="G4782" s="162">
        <v>0</v>
      </c>
      <c r="H4782" s="162">
        <v>4.15E-4</v>
      </c>
      <c r="I4782" s="162">
        <v>1.6441000000000001E-2</v>
      </c>
      <c r="J4782" s="162">
        <v>0</v>
      </c>
      <c r="K4782" s="162">
        <v>5.2709999999999996E-3</v>
      </c>
      <c r="L4782" s="162">
        <v>0.15353700000000001</v>
      </c>
    </row>
    <row r="4783" spans="1:12" ht="45" customHeight="1" x14ac:dyDescent="0.25">
      <c r="A4783" s="82" t="s">
        <v>5786</v>
      </c>
      <c r="B4783" s="9" t="s">
        <v>2442</v>
      </c>
      <c r="C4783" s="9" t="s">
        <v>3081</v>
      </c>
      <c r="D4783" s="163">
        <v>0</v>
      </c>
      <c r="E4783" s="163">
        <v>1.1300889999999999</v>
      </c>
      <c r="F4783" s="163">
        <v>25.455317000000001</v>
      </c>
      <c r="G4783" s="163">
        <v>0</v>
      </c>
      <c r="H4783" s="163">
        <v>4.3886000000000001E-2</v>
      </c>
      <c r="I4783" s="163">
        <v>0.53550799999999998</v>
      </c>
      <c r="J4783" s="163">
        <v>0</v>
      </c>
      <c r="K4783" s="163">
        <v>1.173975</v>
      </c>
      <c r="L4783" s="163">
        <v>25.990825000000001</v>
      </c>
    </row>
    <row r="4784" spans="1:12" ht="45" customHeight="1" x14ac:dyDescent="0.25">
      <c r="A4784" s="81" t="s">
        <v>5786</v>
      </c>
      <c r="B4784" s="23" t="s">
        <v>2442</v>
      </c>
      <c r="C4784" s="23" t="s">
        <v>3082</v>
      </c>
      <c r="D4784" s="162">
        <v>0</v>
      </c>
      <c r="E4784" s="162">
        <v>9.4107500000000002</v>
      </c>
      <c r="F4784" s="162">
        <v>240.27998199999999</v>
      </c>
      <c r="G4784" s="162">
        <v>0</v>
      </c>
      <c r="H4784" s="162">
        <v>3.0000000000000001E-6</v>
      </c>
      <c r="I4784" s="162">
        <v>2.32E-4</v>
      </c>
      <c r="J4784" s="162">
        <v>0</v>
      </c>
      <c r="K4784" s="162">
        <v>9.4107529999999997</v>
      </c>
      <c r="L4784" s="162">
        <v>240.280214</v>
      </c>
    </row>
    <row r="4785" spans="1:12" ht="45" customHeight="1" x14ac:dyDescent="0.25">
      <c r="A4785" s="82" t="s">
        <v>5786</v>
      </c>
      <c r="B4785" s="9" t="s">
        <v>2442</v>
      </c>
      <c r="C4785" s="9" t="s">
        <v>3083</v>
      </c>
      <c r="D4785" s="163">
        <v>0</v>
      </c>
      <c r="E4785" s="163">
        <v>0.84116500000000005</v>
      </c>
      <c r="F4785" s="163">
        <v>19.498923999999999</v>
      </c>
      <c r="G4785" s="163">
        <v>0</v>
      </c>
      <c r="H4785" s="163">
        <v>0</v>
      </c>
      <c r="I4785" s="163">
        <v>0</v>
      </c>
      <c r="J4785" s="163">
        <v>0</v>
      </c>
      <c r="K4785" s="163">
        <v>0.84116500000000005</v>
      </c>
      <c r="L4785" s="163">
        <v>19.498923999999999</v>
      </c>
    </row>
    <row r="4786" spans="1:12" ht="45" customHeight="1" x14ac:dyDescent="0.25">
      <c r="A4786" s="81" t="s">
        <v>5786</v>
      </c>
      <c r="B4786" s="23" t="s">
        <v>2442</v>
      </c>
      <c r="C4786" s="23" t="s">
        <v>3084</v>
      </c>
      <c r="D4786" s="162">
        <v>0</v>
      </c>
      <c r="E4786" s="162">
        <v>4.3149E-2</v>
      </c>
      <c r="F4786" s="162">
        <v>1.2609699999999999</v>
      </c>
      <c r="G4786" s="162">
        <v>0</v>
      </c>
      <c r="H4786" s="162">
        <v>0</v>
      </c>
      <c r="I4786" s="162">
        <v>0</v>
      </c>
      <c r="J4786" s="162">
        <v>0</v>
      </c>
      <c r="K4786" s="162">
        <v>4.3149E-2</v>
      </c>
      <c r="L4786" s="162">
        <v>1.2609699999999999</v>
      </c>
    </row>
    <row r="4787" spans="1:12" ht="45" customHeight="1" x14ac:dyDescent="0.25">
      <c r="A4787" s="82" t="s">
        <v>5786</v>
      </c>
      <c r="B4787" s="9" t="s">
        <v>2442</v>
      </c>
      <c r="C4787" s="9" t="s">
        <v>3086</v>
      </c>
      <c r="D4787" s="163">
        <v>0</v>
      </c>
      <c r="E4787" s="163">
        <v>0.205317</v>
      </c>
      <c r="F4787" s="163">
        <v>5.2988879999999998</v>
      </c>
      <c r="G4787" s="163">
        <v>0</v>
      </c>
      <c r="H4787" s="163">
        <v>0</v>
      </c>
      <c r="I4787" s="163">
        <v>0</v>
      </c>
      <c r="J4787" s="163">
        <v>0</v>
      </c>
      <c r="K4787" s="163">
        <v>0.205317</v>
      </c>
      <c r="L4787" s="163">
        <v>5.2988879999999998</v>
      </c>
    </row>
    <row r="4788" spans="1:12" ht="45" customHeight="1" x14ac:dyDescent="0.25">
      <c r="A4788" s="81" t="s">
        <v>5786</v>
      </c>
      <c r="B4788" s="23" t="s">
        <v>2442</v>
      </c>
      <c r="C4788" s="23" t="s">
        <v>3088</v>
      </c>
      <c r="D4788" s="162">
        <v>0</v>
      </c>
      <c r="E4788" s="162">
        <v>0.88571</v>
      </c>
      <c r="F4788" s="162">
        <v>22.354362999999999</v>
      </c>
      <c r="G4788" s="162">
        <v>0</v>
      </c>
      <c r="H4788" s="162">
        <v>0</v>
      </c>
      <c r="I4788" s="162">
        <v>0</v>
      </c>
      <c r="J4788" s="162">
        <v>0</v>
      </c>
      <c r="K4788" s="162">
        <v>0.88571</v>
      </c>
      <c r="L4788" s="162">
        <v>22.354362999999999</v>
      </c>
    </row>
    <row r="4789" spans="1:12" ht="45" customHeight="1" x14ac:dyDescent="0.25">
      <c r="A4789" s="82" t="s">
        <v>5786</v>
      </c>
      <c r="B4789" s="9" t="s">
        <v>2442</v>
      </c>
      <c r="C4789" s="9" t="s">
        <v>3089</v>
      </c>
      <c r="D4789" s="163">
        <v>0</v>
      </c>
      <c r="E4789" s="163">
        <v>0.80540400000000001</v>
      </c>
      <c r="F4789" s="163">
        <v>19.650836999999999</v>
      </c>
      <c r="G4789" s="163">
        <v>0</v>
      </c>
      <c r="H4789" s="163">
        <v>0</v>
      </c>
      <c r="I4789" s="163">
        <v>0</v>
      </c>
      <c r="J4789" s="163">
        <v>0</v>
      </c>
      <c r="K4789" s="163">
        <v>0.80540400000000001</v>
      </c>
      <c r="L4789" s="163">
        <v>19.650836999999999</v>
      </c>
    </row>
    <row r="4790" spans="1:12" ht="45" customHeight="1" x14ac:dyDescent="0.25">
      <c r="A4790" s="81" t="s">
        <v>5786</v>
      </c>
      <c r="B4790" s="23" t="s">
        <v>2442</v>
      </c>
      <c r="C4790" s="23" t="s">
        <v>3090</v>
      </c>
      <c r="D4790" s="162">
        <v>0</v>
      </c>
      <c r="E4790" s="162">
        <v>0.35276999999999997</v>
      </c>
      <c r="F4790" s="162">
        <v>14.131385999999999</v>
      </c>
      <c r="G4790" s="162">
        <v>0</v>
      </c>
      <c r="H4790" s="162">
        <v>0</v>
      </c>
      <c r="I4790" s="162">
        <v>0</v>
      </c>
      <c r="J4790" s="162">
        <v>0</v>
      </c>
      <c r="K4790" s="162">
        <v>0.35276999999999997</v>
      </c>
      <c r="L4790" s="162">
        <v>14.131385999999999</v>
      </c>
    </row>
    <row r="4791" spans="1:12" ht="45" customHeight="1" x14ac:dyDescent="0.25">
      <c r="A4791" s="82" t="s">
        <v>5787</v>
      </c>
      <c r="B4791" s="9" t="s">
        <v>2443</v>
      </c>
      <c r="C4791" s="9" t="s">
        <v>3081</v>
      </c>
      <c r="D4791" s="163">
        <v>0</v>
      </c>
      <c r="E4791" s="163">
        <v>0.156726</v>
      </c>
      <c r="F4791" s="163">
        <v>1.5282</v>
      </c>
      <c r="G4791" s="163">
        <v>0</v>
      </c>
      <c r="H4791" s="163">
        <v>5.1720000000000004E-3</v>
      </c>
      <c r="I4791" s="163">
        <v>0.1232</v>
      </c>
      <c r="J4791" s="163">
        <v>0</v>
      </c>
      <c r="K4791" s="163">
        <v>0.16189799999999999</v>
      </c>
      <c r="L4791" s="163">
        <v>1.6514</v>
      </c>
    </row>
    <row r="4792" spans="1:12" ht="45" customHeight="1" x14ac:dyDescent="0.25">
      <c r="A4792" s="81" t="s">
        <v>5787</v>
      </c>
      <c r="B4792" s="23" t="s">
        <v>2443</v>
      </c>
      <c r="C4792" s="23" t="s">
        <v>3082</v>
      </c>
      <c r="D4792" s="162">
        <v>0</v>
      </c>
      <c r="E4792" s="162">
        <v>0.74377300000000002</v>
      </c>
      <c r="F4792" s="162">
        <v>12.125004000000001</v>
      </c>
      <c r="G4792" s="162">
        <v>0</v>
      </c>
      <c r="H4792" s="162">
        <v>0</v>
      </c>
      <c r="I4792" s="162">
        <v>0</v>
      </c>
      <c r="J4792" s="162">
        <v>0</v>
      </c>
      <c r="K4792" s="162">
        <v>0.74377300000000002</v>
      </c>
      <c r="L4792" s="162">
        <v>12.125004000000001</v>
      </c>
    </row>
    <row r="4793" spans="1:12" ht="45" customHeight="1" x14ac:dyDescent="0.25">
      <c r="A4793" s="82" t="s">
        <v>5787</v>
      </c>
      <c r="B4793" s="9" t="s">
        <v>2443</v>
      </c>
      <c r="C4793" s="9" t="s">
        <v>3083</v>
      </c>
      <c r="D4793" s="163">
        <v>0</v>
      </c>
      <c r="E4793" s="163">
        <v>7.1002999999999997E-2</v>
      </c>
      <c r="F4793" s="163">
        <v>1.6504540000000001</v>
      </c>
      <c r="G4793" s="163">
        <v>0</v>
      </c>
      <c r="H4793" s="163">
        <v>0</v>
      </c>
      <c r="I4793" s="163">
        <v>0</v>
      </c>
      <c r="J4793" s="163">
        <v>0</v>
      </c>
      <c r="K4793" s="163">
        <v>7.1002999999999997E-2</v>
      </c>
      <c r="L4793" s="163">
        <v>1.6504540000000001</v>
      </c>
    </row>
    <row r="4794" spans="1:12" ht="45" customHeight="1" x14ac:dyDescent="0.25">
      <c r="A4794" s="81" t="s">
        <v>5787</v>
      </c>
      <c r="B4794" s="23" t="s">
        <v>2443</v>
      </c>
      <c r="C4794" s="23" t="s">
        <v>3084</v>
      </c>
      <c r="D4794" s="162">
        <v>0</v>
      </c>
      <c r="E4794" s="162">
        <v>1.7638000000000001E-2</v>
      </c>
      <c r="F4794" s="162">
        <v>0.58530300000000002</v>
      </c>
      <c r="G4794" s="162">
        <v>0</v>
      </c>
      <c r="H4794" s="162">
        <v>0</v>
      </c>
      <c r="I4794" s="162">
        <v>0</v>
      </c>
      <c r="J4794" s="162">
        <v>0</v>
      </c>
      <c r="K4794" s="162">
        <v>1.7638000000000001E-2</v>
      </c>
      <c r="L4794" s="162">
        <v>0.58530300000000002</v>
      </c>
    </row>
    <row r="4795" spans="1:12" ht="45" customHeight="1" x14ac:dyDescent="0.25">
      <c r="A4795" s="82" t="s">
        <v>5787</v>
      </c>
      <c r="B4795" s="9" t="s">
        <v>2443</v>
      </c>
      <c r="C4795" s="9" t="s">
        <v>3088</v>
      </c>
      <c r="D4795" s="163">
        <v>0</v>
      </c>
      <c r="E4795" s="163">
        <v>0.52895999999999999</v>
      </c>
      <c r="F4795" s="163">
        <v>12.749599999999999</v>
      </c>
      <c r="G4795" s="163">
        <v>0</v>
      </c>
      <c r="H4795" s="163">
        <v>1.9999999999999999E-6</v>
      </c>
      <c r="I4795" s="163">
        <v>1.1475000000000001E-2</v>
      </c>
      <c r="J4795" s="163">
        <v>0</v>
      </c>
      <c r="K4795" s="163">
        <v>0.52896200000000004</v>
      </c>
      <c r="L4795" s="163">
        <v>12.761075</v>
      </c>
    </row>
    <row r="4796" spans="1:12" ht="45" customHeight="1" x14ac:dyDescent="0.25">
      <c r="A4796" s="81" t="s">
        <v>5787</v>
      </c>
      <c r="B4796" s="23" t="s">
        <v>2443</v>
      </c>
      <c r="C4796" s="23" t="s">
        <v>3089</v>
      </c>
      <c r="D4796" s="162">
        <v>0</v>
      </c>
      <c r="E4796" s="162">
        <v>3.7379999999999997E-2</v>
      </c>
      <c r="F4796" s="162">
        <v>1.183152</v>
      </c>
      <c r="G4796" s="162">
        <v>0</v>
      </c>
      <c r="H4796" s="162">
        <v>1.2099999999999999E-3</v>
      </c>
      <c r="I4796" s="162">
        <v>8.9546000000000001E-2</v>
      </c>
      <c r="J4796" s="162">
        <v>0</v>
      </c>
      <c r="K4796" s="162">
        <v>3.8589999999999999E-2</v>
      </c>
      <c r="L4796" s="162">
        <v>1.2726980000000001</v>
      </c>
    </row>
    <row r="4797" spans="1:12" ht="45" customHeight="1" x14ac:dyDescent="0.25">
      <c r="A4797" s="82" t="s">
        <v>5787</v>
      </c>
      <c r="B4797" s="9" t="s">
        <v>2443</v>
      </c>
      <c r="C4797" s="9" t="s">
        <v>8046</v>
      </c>
      <c r="D4797" s="163">
        <v>0</v>
      </c>
      <c r="E4797" s="163">
        <v>1.7197E-2</v>
      </c>
      <c r="F4797" s="163">
        <v>0.39730900000000002</v>
      </c>
      <c r="G4797" s="163">
        <v>0</v>
      </c>
      <c r="H4797" s="163">
        <v>0</v>
      </c>
      <c r="I4797" s="163">
        <v>0</v>
      </c>
      <c r="J4797" s="163">
        <v>0</v>
      </c>
      <c r="K4797" s="163">
        <v>1.7197E-2</v>
      </c>
      <c r="L4797" s="163">
        <v>0.39730900000000002</v>
      </c>
    </row>
    <row r="4798" spans="1:12" ht="45" customHeight="1" x14ac:dyDescent="0.25">
      <c r="A4798" s="81" t="s">
        <v>5789</v>
      </c>
      <c r="B4798" s="23" t="s">
        <v>6892</v>
      </c>
      <c r="C4798" s="23" t="s">
        <v>3081</v>
      </c>
      <c r="D4798" s="162">
        <v>0</v>
      </c>
      <c r="E4798" s="162">
        <v>0.71273500000000001</v>
      </c>
      <c r="F4798" s="162">
        <v>8.8161620000000003</v>
      </c>
      <c r="G4798" s="162">
        <v>0</v>
      </c>
      <c r="H4798" s="162">
        <v>5.5199999999999997E-4</v>
      </c>
      <c r="I4798" s="162">
        <v>7.293E-3</v>
      </c>
      <c r="J4798" s="162">
        <v>0</v>
      </c>
      <c r="K4798" s="162">
        <v>0.713287</v>
      </c>
      <c r="L4798" s="162">
        <v>8.8234549999999992</v>
      </c>
    </row>
    <row r="4799" spans="1:12" ht="45" customHeight="1" x14ac:dyDescent="0.25">
      <c r="A4799" s="82" t="s">
        <v>5790</v>
      </c>
      <c r="B4799" s="9" t="s">
        <v>1498</v>
      </c>
      <c r="C4799" s="9" t="s">
        <v>3081</v>
      </c>
      <c r="D4799" s="163">
        <v>0</v>
      </c>
      <c r="E4799" s="163">
        <v>0.47659600000000002</v>
      </c>
      <c r="F4799" s="163">
        <v>2.3223720000000001</v>
      </c>
      <c r="G4799" s="163">
        <v>0</v>
      </c>
      <c r="H4799" s="163">
        <v>0.38066899999999998</v>
      </c>
      <c r="I4799" s="163">
        <v>4.4063020000000002</v>
      </c>
      <c r="J4799" s="163">
        <v>0</v>
      </c>
      <c r="K4799" s="163">
        <v>0.85726500000000005</v>
      </c>
      <c r="L4799" s="163">
        <v>6.7286739999999998</v>
      </c>
    </row>
    <row r="4800" spans="1:12" ht="45" customHeight="1" x14ac:dyDescent="0.25">
      <c r="A4800" s="81" t="s">
        <v>5790</v>
      </c>
      <c r="B4800" s="23" t="s">
        <v>1498</v>
      </c>
      <c r="C4800" s="23" t="s">
        <v>3082</v>
      </c>
      <c r="D4800" s="162">
        <v>0</v>
      </c>
      <c r="E4800" s="162">
        <v>0</v>
      </c>
      <c r="F4800" s="162">
        <v>0</v>
      </c>
      <c r="G4800" s="162">
        <v>0</v>
      </c>
      <c r="H4800" s="162">
        <v>1.5509999999999999E-2</v>
      </c>
      <c r="I4800" s="162">
        <v>0.58316599999999996</v>
      </c>
      <c r="J4800" s="162">
        <v>0</v>
      </c>
      <c r="K4800" s="162">
        <v>1.5509999999999999E-2</v>
      </c>
      <c r="L4800" s="162">
        <v>0.58316599999999996</v>
      </c>
    </row>
    <row r="4801" spans="1:12" ht="45" customHeight="1" x14ac:dyDescent="0.25">
      <c r="A4801" s="82" t="s">
        <v>5790</v>
      </c>
      <c r="B4801" s="9" t="s">
        <v>1498</v>
      </c>
      <c r="C4801" s="9" t="s">
        <v>8046</v>
      </c>
      <c r="D4801" s="163">
        <v>0</v>
      </c>
      <c r="E4801" s="163">
        <v>0</v>
      </c>
      <c r="F4801" s="163">
        <v>0</v>
      </c>
      <c r="G4801" s="163">
        <v>0</v>
      </c>
      <c r="H4801" s="163">
        <v>2.9794999999999999E-2</v>
      </c>
      <c r="I4801" s="163">
        <v>0.37832500000000002</v>
      </c>
      <c r="J4801" s="163">
        <v>0</v>
      </c>
      <c r="K4801" s="163">
        <v>2.9794999999999999E-2</v>
      </c>
      <c r="L4801" s="163">
        <v>0.37832500000000002</v>
      </c>
    </row>
    <row r="4802" spans="1:12" ht="45" customHeight="1" x14ac:dyDescent="0.25">
      <c r="A4802" s="81" t="s">
        <v>5791</v>
      </c>
      <c r="B4802" s="23" t="s">
        <v>2444</v>
      </c>
      <c r="C4802" s="23" t="s">
        <v>3081</v>
      </c>
      <c r="D4802" s="162">
        <v>0</v>
      </c>
      <c r="E4802" s="162">
        <v>1.2E-5</v>
      </c>
      <c r="F4802" s="162">
        <v>5.6999999999999998E-4</v>
      </c>
      <c r="G4802" s="162">
        <v>0</v>
      </c>
      <c r="H4802" s="162">
        <v>9.8623000000000002E-2</v>
      </c>
      <c r="I4802" s="162">
        <v>1.1071359999999999</v>
      </c>
      <c r="J4802" s="162">
        <v>0</v>
      </c>
      <c r="K4802" s="162">
        <v>9.8635E-2</v>
      </c>
      <c r="L4802" s="162">
        <v>1.1077060000000001</v>
      </c>
    </row>
    <row r="4803" spans="1:12" ht="45" customHeight="1" x14ac:dyDescent="0.25">
      <c r="A4803" s="82" t="s">
        <v>5791</v>
      </c>
      <c r="B4803" s="9" t="s">
        <v>2444</v>
      </c>
      <c r="C4803" s="9" t="s">
        <v>3082</v>
      </c>
      <c r="D4803" s="163">
        <v>0</v>
      </c>
      <c r="E4803" s="163">
        <v>6.1030000000000001E-2</v>
      </c>
      <c r="F4803" s="163">
        <v>0.36641000000000001</v>
      </c>
      <c r="G4803" s="163">
        <v>0</v>
      </c>
      <c r="H4803" s="163">
        <v>7.1599999999999997E-3</v>
      </c>
      <c r="I4803" s="163">
        <v>0.146728</v>
      </c>
      <c r="J4803" s="163">
        <v>0</v>
      </c>
      <c r="K4803" s="163">
        <v>6.8190000000000001E-2</v>
      </c>
      <c r="L4803" s="163">
        <v>0.51313799999999998</v>
      </c>
    </row>
    <row r="4804" spans="1:12" ht="45" customHeight="1" x14ac:dyDescent="0.25">
      <c r="A4804" s="81" t="s">
        <v>5791</v>
      </c>
      <c r="B4804" s="23" t="s">
        <v>2444</v>
      </c>
      <c r="C4804" s="23" t="s">
        <v>8046</v>
      </c>
      <c r="D4804" s="162">
        <v>0</v>
      </c>
      <c r="E4804" s="162">
        <v>0</v>
      </c>
      <c r="F4804" s="162">
        <v>0</v>
      </c>
      <c r="G4804" s="162">
        <v>0</v>
      </c>
      <c r="H4804" s="162">
        <v>1.7200000000000001E-4</v>
      </c>
      <c r="I4804" s="162">
        <v>6.77E-3</v>
      </c>
      <c r="J4804" s="162">
        <v>0</v>
      </c>
      <c r="K4804" s="162">
        <v>1.7200000000000001E-4</v>
      </c>
      <c r="L4804" s="162">
        <v>6.77E-3</v>
      </c>
    </row>
    <row r="4805" spans="1:12" ht="45" customHeight="1" x14ac:dyDescent="0.25">
      <c r="A4805" s="82" t="s">
        <v>5795</v>
      </c>
      <c r="B4805" s="9" t="s">
        <v>1417</v>
      </c>
      <c r="C4805" s="9" t="s">
        <v>3082</v>
      </c>
      <c r="D4805" s="163">
        <v>0</v>
      </c>
      <c r="E4805" s="163">
        <v>9.3900000000000008E-3</v>
      </c>
      <c r="F4805" s="163">
        <v>7.5277999999999998E-2</v>
      </c>
      <c r="G4805" s="163">
        <v>0</v>
      </c>
      <c r="H4805" s="163">
        <v>4.0099999999999997E-3</v>
      </c>
      <c r="I4805" s="163">
        <v>1.5323789999999999</v>
      </c>
      <c r="J4805" s="163">
        <v>0</v>
      </c>
      <c r="K4805" s="163">
        <v>1.34E-2</v>
      </c>
      <c r="L4805" s="163">
        <v>1.6076569999999999</v>
      </c>
    </row>
    <row r="4806" spans="1:12" ht="45" customHeight="1" x14ac:dyDescent="0.25">
      <c r="A4806" s="81" t="s">
        <v>5795</v>
      </c>
      <c r="B4806" s="23" t="s">
        <v>1417</v>
      </c>
      <c r="C4806" s="23" t="s">
        <v>3089</v>
      </c>
      <c r="D4806" s="162">
        <v>0</v>
      </c>
      <c r="E4806" s="162">
        <v>0</v>
      </c>
      <c r="F4806" s="162">
        <v>0</v>
      </c>
      <c r="G4806" s="162">
        <v>0</v>
      </c>
      <c r="H4806" s="162">
        <v>2.0608000000000001E-2</v>
      </c>
      <c r="I4806" s="162">
        <v>6.4775479999999996</v>
      </c>
      <c r="J4806" s="162">
        <v>0</v>
      </c>
      <c r="K4806" s="162">
        <v>2.0608000000000001E-2</v>
      </c>
      <c r="L4806" s="162">
        <v>6.4775479999999996</v>
      </c>
    </row>
    <row r="4807" spans="1:12" ht="45" customHeight="1" x14ac:dyDescent="0.25">
      <c r="A4807" s="82" t="s">
        <v>5795</v>
      </c>
      <c r="B4807" s="9" t="s">
        <v>1417</v>
      </c>
      <c r="C4807" s="9" t="s">
        <v>8046</v>
      </c>
      <c r="D4807" s="163">
        <v>0</v>
      </c>
      <c r="E4807" s="163">
        <v>4.3000000000000002E-5</v>
      </c>
      <c r="F4807" s="163">
        <v>1.0324E-2</v>
      </c>
      <c r="G4807" s="163">
        <v>0</v>
      </c>
      <c r="H4807" s="163">
        <v>1.06E-2</v>
      </c>
      <c r="I4807" s="163">
        <v>0.116799</v>
      </c>
      <c r="J4807" s="163">
        <v>0</v>
      </c>
      <c r="K4807" s="163">
        <v>1.0643E-2</v>
      </c>
      <c r="L4807" s="163">
        <v>0.12712300000000001</v>
      </c>
    </row>
    <row r="4808" spans="1:12" ht="45" customHeight="1" x14ac:dyDescent="0.25">
      <c r="A4808" s="81" t="s">
        <v>5799</v>
      </c>
      <c r="B4808" s="23" t="s">
        <v>2450</v>
      </c>
      <c r="C4808" s="23" t="s">
        <v>3081</v>
      </c>
      <c r="D4808" s="162">
        <v>0</v>
      </c>
      <c r="E4808" s="162">
        <v>0.31059999999999999</v>
      </c>
      <c r="F4808" s="162">
        <v>0.58960100000000004</v>
      </c>
      <c r="G4808" s="162">
        <v>0</v>
      </c>
      <c r="H4808" s="162">
        <v>0.57838999999999996</v>
      </c>
      <c r="I4808" s="162">
        <v>3.176091</v>
      </c>
      <c r="J4808" s="162">
        <v>0</v>
      </c>
      <c r="K4808" s="162">
        <v>0.88898999999999995</v>
      </c>
      <c r="L4808" s="162">
        <v>3.765692</v>
      </c>
    </row>
    <row r="4809" spans="1:12" ht="45" customHeight="1" x14ac:dyDescent="0.25">
      <c r="A4809" s="82" t="s">
        <v>5799</v>
      </c>
      <c r="B4809" s="9" t="s">
        <v>2450</v>
      </c>
      <c r="C4809" s="9" t="s">
        <v>3082</v>
      </c>
      <c r="D4809" s="163">
        <v>0</v>
      </c>
      <c r="E4809" s="163">
        <v>0</v>
      </c>
      <c r="F4809" s="163">
        <v>0</v>
      </c>
      <c r="G4809" s="163">
        <v>0</v>
      </c>
      <c r="H4809" s="163">
        <v>0.10326</v>
      </c>
      <c r="I4809" s="163">
        <v>1.1835310000000001</v>
      </c>
      <c r="J4809" s="163">
        <v>0</v>
      </c>
      <c r="K4809" s="163">
        <v>0.10326</v>
      </c>
      <c r="L4809" s="163">
        <v>1.1835310000000001</v>
      </c>
    </row>
    <row r="4810" spans="1:12" ht="45" customHeight="1" x14ac:dyDescent="0.25">
      <c r="A4810" s="81" t="s">
        <v>5800</v>
      </c>
      <c r="B4810" s="23" t="s">
        <v>2451</v>
      </c>
      <c r="C4810" s="23" t="s">
        <v>3084</v>
      </c>
      <c r="D4810" s="162">
        <v>0</v>
      </c>
      <c r="E4810" s="162">
        <v>0</v>
      </c>
      <c r="F4810" s="162">
        <v>0</v>
      </c>
      <c r="G4810" s="162">
        <v>0</v>
      </c>
      <c r="H4810" s="162">
        <v>1.838E-3</v>
      </c>
      <c r="I4810" s="162">
        <v>1.7931049999999999</v>
      </c>
      <c r="J4810" s="162">
        <v>0</v>
      </c>
      <c r="K4810" s="162">
        <v>1.838E-3</v>
      </c>
      <c r="L4810" s="162">
        <v>1.7931049999999999</v>
      </c>
    </row>
    <row r="4811" spans="1:12" ht="45" customHeight="1" x14ac:dyDescent="0.25">
      <c r="A4811" s="82" t="s">
        <v>5800</v>
      </c>
      <c r="B4811" s="9" t="s">
        <v>2451</v>
      </c>
      <c r="C4811" s="9" t="s">
        <v>3089</v>
      </c>
      <c r="D4811" s="163">
        <v>0</v>
      </c>
      <c r="E4811" s="163">
        <v>0</v>
      </c>
      <c r="F4811" s="163">
        <v>0</v>
      </c>
      <c r="G4811" s="163">
        <v>0</v>
      </c>
      <c r="H4811" s="163">
        <v>2.8899999999999999E-2</v>
      </c>
      <c r="I4811" s="163">
        <v>11.181075</v>
      </c>
      <c r="J4811" s="163">
        <v>0</v>
      </c>
      <c r="K4811" s="163">
        <v>2.8899999999999999E-2</v>
      </c>
      <c r="L4811" s="163">
        <v>11.181075</v>
      </c>
    </row>
    <row r="4812" spans="1:12" ht="45" customHeight="1" x14ac:dyDescent="0.25">
      <c r="A4812" s="81" t="s">
        <v>5800</v>
      </c>
      <c r="B4812" s="23" t="s">
        <v>2451</v>
      </c>
      <c r="C4812" s="23" t="s">
        <v>8046</v>
      </c>
      <c r="D4812" s="162">
        <v>0</v>
      </c>
      <c r="E4812" s="162">
        <v>0</v>
      </c>
      <c r="F4812" s="162">
        <v>0</v>
      </c>
      <c r="G4812" s="162">
        <v>0</v>
      </c>
      <c r="H4812" s="162">
        <v>1.1869999999999999E-3</v>
      </c>
      <c r="I4812" s="162">
        <v>2.8708999999999998E-2</v>
      </c>
      <c r="J4812" s="162">
        <v>0</v>
      </c>
      <c r="K4812" s="162">
        <v>1.1869999999999999E-3</v>
      </c>
      <c r="L4812" s="162">
        <v>2.8708999999999998E-2</v>
      </c>
    </row>
    <row r="4813" spans="1:12" ht="45" customHeight="1" x14ac:dyDescent="0.25">
      <c r="A4813" s="82" t="s">
        <v>245</v>
      </c>
      <c r="B4813" s="9" t="s">
        <v>246</v>
      </c>
      <c r="C4813" s="9" t="s">
        <v>3081</v>
      </c>
      <c r="D4813" s="163">
        <v>0</v>
      </c>
      <c r="E4813" s="163">
        <v>0</v>
      </c>
      <c r="F4813" s="163">
        <v>0</v>
      </c>
      <c r="G4813" s="163">
        <v>12</v>
      </c>
      <c r="H4813" s="163">
        <v>9.8643999999999996E-2</v>
      </c>
      <c r="I4813" s="163">
        <v>182.18992499999999</v>
      </c>
      <c r="J4813" s="163">
        <v>12</v>
      </c>
      <c r="K4813" s="163">
        <v>9.8643999999999996E-2</v>
      </c>
      <c r="L4813" s="163">
        <v>182.18992499999999</v>
      </c>
    </row>
    <row r="4814" spans="1:12" ht="45" customHeight="1" x14ac:dyDescent="0.25">
      <c r="A4814" s="81" t="s">
        <v>245</v>
      </c>
      <c r="B4814" s="23" t="s">
        <v>246</v>
      </c>
      <c r="C4814" s="23" t="s">
        <v>3082</v>
      </c>
      <c r="D4814" s="162">
        <v>0</v>
      </c>
      <c r="E4814" s="162">
        <v>0</v>
      </c>
      <c r="F4814" s="162">
        <v>0</v>
      </c>
      <c r="G4814" s="162">
        <v>1</v>
      </c>
      <c r="H4814" s="162">
        <v>4.7089999999999996E-3</v>
      </c>
      <c r="I4814" s="162">
        <v>27.699694999999998</v>
      </c>
      <c r="J4814" s="162">
        <v>1</v>
      </c>
      <c r="K4814" s="162">
        <v>4.7089999999999996E-3</v>
      </c>
      <c r="L4814" s="162">
        <v>27.699694999999998</v>
      </c>
    </row>
    <row r="4815" spans="1:12" ht="45" customHeight="1" x14ac:dyDescent="0.25">
      <c r="A4815" s="82" t="s">
        <v>245</v>
      </c>
      <c r="B4815" s="9" t="s">
        <v>246</v>
      </c>
      <c r="C4815" s="9" t="s">
        <v>3083</v>
      </c>
      <c r="D4815" s="163">
        <v>0</v>
      </c>
      <c r="E4815" s="163">
        <v>0</v>
      </c>
      <c r="F4815" s="163">
        <v>0</v>
      </c>
      <c r="G4815" s="163">
        <v>4</v>
      </c>
      <c r="H4815" s="163">
        <v>1.8710999999999998E-2</v>
      </c>
      <c r="I4815" s="163">
        <v>113.99280299999999</v>
      </c>
      <c r="J4815" s="163">
        <v>4</v>
      </c>
      <c r="K4815" s="163">
        <v>1.8710999999999998E-2</v>
      </c>
      <c r="L4815" s="163">
        <v>113.99280299999999</v>
      </c>
    </row>
    <row r="4816" spans="1:12" ht="45" customHeight="1" x14ac:dyDescent="0.25">
      <c r="A4816" s="81" t="s">
        <v>245</v>
      </c>
      <c r="B4816" s="23" t="s">
        <v>246</v>
      </c>
      <c r="C4816" s="23" t="s">
        <v>3084</v>
      </c>
      <c r="D4816" s="162">
        <v>0</v>
      </c>
      <c r="E4816" s="162">
        <v>0</v>
      </c>
      <c r="F4816" s="162">
        <v>0</v>
      </c>
      <c r="G4816" s="162">
        <v>13</v>
      </c>
      <c r="H4816" s="162">
        <v>7.0273000000000002E-2</v>
      </c>
      <c r="I4816" s="162">
        <v>322.61352799999997</v>
      </c>
      <c r="J4816" s="162">
        <v>13</v>
      </c>
      <c r="K4816" s="162">
        <v>7.0273000000000002E-2</v>
      </c>
      <c r="L4816" s="162">
        <v>322.61352799999997</v>
      </c>
    </row>
    <row r="4817" spans="1:12" ht="45" customHeight="1" x14ac:dyDescent="0.25">
      <c r="A4817" s="82" t="s">
        <v>245</v>
      </c>
      <c r="B4817" s="9" t="s">
        <v>246</v>
      </c>
      <c r="C4817" s="9" t="s">
        <v>3087</v>
      </c>
      <c r="D4817" s="163">
        <v>0</v>
      </c>
      <c r="E4817" s="163">
        <v>0</v>
      </c>
      <c r="F4817" s="163">
        <v>0</v>
      </c>
      <c r="G4817" s="163">
        <v>7</v>
      </c>
      <c r="H4817" s="163">
        <v>2.2469999999999999E-3</v>
      </c>
      <c r="I4817" s="163">
        <v>13.154985999999999</v>
      </c>
      <c r="J4817" s="163">
        <v>7</v>
      </c>
      <c r="K4817" s="163">
        <v>2.2469999999999999E-3</v>
      </c>
      <c r="L4817" s="163">
        <v>13.154985999999999</v>
      </c>
    </row>
    <row r="4818" spans="1:12" ht="45" customHeight="1" x14ac:dyDescent="0.25">
      <c r="A4818" s="81" t="s">
        <v>245</v>
      </c>
      <c r="B4818" s="23" t="s">
        <v>246</v>
      </c>
      <c r="C4818" s="23" t="s">
        <v>3088</v>
      </c>
      <c r="D4818" s="162">
        <v>0</v>
      </c>
      <c r="E4818" s="162">
        <v>0</v>
      </c>
      <c r="F4818" s="162">
        <v>0</v>
      </c>
      <c r="G4818" s="162">
        <v>6</v>
      </c>
      <c r="H4818" s="162">
        <v>6.3141000000000003E-2</v>
      </c>
      <c r="I4818" s="162">
        <v>290.18587400000001</v>
      </c>
      <c r="J4818" s="162">
        <v>6</v>
      </c>
      <c r="K4818" s="162">
        <v>6.3141000000000003E-2</v>
      </c>
      <c r="L4818" s="162">
        <v>290.18587400000001</v>
      </c>
    </row>
    <row r="4819" spans="1:12" ht="45" customHeight="1" x14ac:dyDescent="0.25">
      <c r="A4819" s="82" t="s">
        <v>245</v>
      </c>
      <c r="B4819" s="9" t="s">
        <v>246</v>
      </c>
      <c r="C4819" s="9" t="s">
        <v>3089</v>
      </c>
      <c r="D4819" s="163">
        <v>0</v>
      </c>
      <c r="E4819" s="163">
        <v>0</v>
      </c>
      <c r="F4819" s="163">
        <v>0</v>
      </c>
      <c r="G4819" s="163">
        <v>67</v>
      </c>
      <c r="H4819" s="163">
        <v>0.30723600000000001</v>
      </c>
      <c r="I4819" s="163">
        <v>1493.4680519999999</v>
      </c>
      <c r="J4819" s="163">
        <v>67</v>
      </c>
      <c r="K4819" s="163">
        <v>0.30723600000000001</v>
      </c>
      <c r="L4819" s="163">
        <v>1493.4680519999999</v>
      </c>
    </row>
    <row r="4820" spans="1:12" ht="45" customHeight="1" x14ac:dyDescent="0.25">
      <c r="A4820" s="81" t="s">
        <v>5801</v>
      </c>
      <c r="B4820" s="23" t="s">
        <v>6893</v>
      </c>
      <c r="C4820" s="23" t="s">
        <v>3081</v>
      </c>
      <c r="D4820" s="162">
        <v>0</v>
      </c>
      <c r="E4820" s="162">
        <v>0</v>
      </c>
      <c r="F4820" s="162">
        <v>0</v>
      </c>
      <c r="G4820" s="162">
        <v>0</v>
      </c>
      <c r="H4820" s="162">
        <v>1.392E-2</v>
      </c>
      <c r="I4820" s="162">
        <v>0.58054099999999997</v>
      </c>
      <c r="J4820" s="162">
        <v>0</v>
      </c>
      <c r="K4820" s="162">
        <v>1.392E-2</v>
      </c>
      <c r="L4820" s="162">
        <v>0.58054099999999997</v>
      </c>
    </row>
    <row r="4821" spans="1:12" ht="45" customHeight="1" x14ac:dyDescent="0.25">
      <c r="A4821" s="82" t="s">
        <v>5801</v>
      </c>
      <c r="B4821" s="9" t="s">
        <v>6893</v>
      </c>
      <c r="C4821" s="9" t="s">
        <v>3082</v>
      </c>
      <c r="D4821" s="163">
        <v>0</v>
      </c>
      <c r="E4821" s="163">
        <v>0</v>
      </c>
      <c r="F4821" s="163">
        <v>0</v>
      </c>
      <c r="G4821" s="163">
        <v>0</v>
      </c>
      <c r="H4821" s="163">
        <v>6.7332000000000003E-2</v>
      </c>
      <c r="I4821" s="163">
        <v>2.3110940000000002</v>
      </c>
      <c r="J4821" s="163">
        <v>0</v>
      </c>
      <c r="K4821" s="163">
        <v>6.7332000000000003E-2</v>
      </c>
      <c r="L4821" s="163">
        <v>2.3110940000000002</v>
      </c>
    </row>
    <row r="4822" spans="1:12" ht="45" customHeight="1" x14ac:dyDescent="0.25">
      <c r="A4822" s="81" t="s">
        <v>5801</v>
      </c>
      <c r="B4822" s="23" t="s">
        <v>6893</v>
      </c>
      <c r="C4822" s="23" t="s">
        <v>8046</v>
      </c>
      <c r="D4822" s="162">
        <v>0</v>
      </c>
      <c r="E4822" s="162">
        <v>0</v>
      </c>
      <c r="F4822" s="162">
        <v>0</v>
      </c>
      <c r="G4822" s="162">
        <v>0</v>
      </c>
      <c r="H4822" s="162">
        <v>4.725E-3</v>
      </c>
      <c r="I4822" s="162">
        <v>3.5861999999999998E-2</v>
      </c>
      <c r="J4822" s="162">
        <v>0</v>
      </c>
      <c r="K4822" s="162">
        <v>4.725E-3</v>
      </c>
      <c r="L4822" s="162">
        <v>3.5861999999999998E-2</v>
      </c>
    </row>
    <row r="4823" spans="1:12" ht="45" customHeight="1" x14ac:dyDescent="0.25">
      <c r="A4823" s="82" t="s">
        <v>5802</v>
      </c>
      <c r="B4823" s="9" t="s">
        <v>6894</v>
      </c>
      <c r="C4823" s="9" t="s">
        <v>3081</v>
      </c>
      <c r="D4823" s="163">
        <v>0</v>
      </c>
      <c r="E4823" s="163">
        <v>0</v>
      </c>
      <c r="F4823" s="163">
        <v>0</v>
      </c>
      <c r="G4823" s="163">
        <v>97</v>
      </c>
      <c r="H4823" s="163">
        <v>2.5000000000000001E-4</v>
      </c>
      <c r="I4823" s="163">
        <v>40.610950000000003</v>
      </c>
      <c r="J4823" s="163">
        <v>97</v>
      </c>
      <c r="K4823" s="163">
        <v>2.5000000000000001E-4</v>
      </c>
      <c r="L4823" s="163">
        <v>40.610950000000003</v>
      </c>
    </row>
    <row r="4824" spans="1:12" ht="45" customHeight="1" x14ac:dyDescent="0.25">
      <c r="A4824" s="81" t="s">
        <v>5802</v>
      </c>
      <c r="B4824" s="23" t="s">
        <v>6894</v>
      </c>
      <c r="C4824" s="23" t="s">
        <v>3089</v>
      </c>
      <c r="D4824" s="162">
        <v>0</v>
      </c>
      <c r="E4824" s="162">
        <v>0</v>
      </c>
      <c r="F4824" s="162">
        <v>0</v>
      </c>
      <c r="G4824" s="162">
        <v>24</v>
      </c>
      <c r="H4824" s="162">
        <v>1.325E-3</v>
      </c>
      <c r="I4824" s="162">
        <v>1.0201420000000001</v>
      </c>
      <c r="J4824" s="162">
        <v>24</v>
      </c>
      <c r="K4824" s="162">
        <v>1.325E-3</v>
      </c>
      <c r="L4824" s="162">
        <v>1.0201420000000001</v>
      </c>
    </row>
    <row r="4825" spans="1:12" ht="45" customHeight="1" x14ac:dyDescent="0.25">
      <c r="A4825" s="82" t="s">
        <v>5802</v>
      </c>
      <c r="B4825" s="9" t="s">
        <v>6894</v>
      </c>
      <c r="C4825" s="9" t="s">
        <v>8046</v>
      </c>
      <c r="D4825" s="163">
        <v>0</v>
      </c>
      <c r="E4825" s="163">
        <v>0</v>
      </c>
      <c r="F4825" s="163">
        <v>0</v>
      </c>
      <c r="G4825" s="163">
        <v>13</v>
      </c>
      <c r="H4825" s="163">
        <v>3.0000000000000001E-3</v>
      </c>
      <c r="I4825" s="163">
        <v>0.02</v>
      </c>
      <c r="J4825" s="163">
        <v>13</v>
      </c>
      <c r="K4825" s="163">
        <v>3.0000000000000001E-3</v>
      </c>
      <c r="L4825" s="163">
        <v>0.02</v>
      </c>
    </row>
    <row r="4826" spans="1:12" ht="45" customHeight="1" x14ac:dyDescent="0.25">
      <c r="A4826" s="81" t="s">
        <v>5803</v>
      </c>
      <c r="B4826" s="23" t="s">
        <v>6895</v>
      </c>
      <c r="C4826" s="23" t="s">
        <v>3081</v>
      </c>
      <c r="D4826" s="162">
        <v>0</v>
      </c>
      <c r="E4826" s="162">
        <v>0</v>
      </c>
      <c r="F4826" s="162">
        <v>0</v>
      </c>
      <c r="G4826" s="162">
        <v>376</v>
      </c>
      <c r="H4826" s="162">
        <v>3.2940000000000001E-3</v>
      </c>
      <c r="I4826" s="162">
        <v>4.8226940000000003</v>
      </c>
      <c r="J4826" s="162">
        <v>376</v>
      </c>
      <c r="K4826" s="162">
        <v>3.2940000000000001E-3</v>
      </c>
      <c r="L4826" s="162">
        <v>4.8226940000000003</v>
      </c>
    </row>
    <row r="4827" spans="1:12" ht="45" customHeight="1" x14ac:dyDescent="0.25">
      <c r="A4827" s="82" t="s">
        <v>5803</v>
      </c>
      <c r="B4827" s="9" t="s">
        <v>6895</v>
      </c>
      <c r="C4827" s="9" t="s">
        <v>8046</v>
      </c>
      <c r="D4827" s="163">
        <v>0</v>
      </c>
      <c r="E4827" s="163">
        <v>0</v>
      </c>
      <c r="F4827" s="163">
        <v>0</v>
      </c>
      <c r="G4827" s="163">
        <v>15</v>
      </c>
      <c r="H4827" s="163">
        <v>8.6200000000000003E-4</v>
      </c>
      <c r="I4827" s="163">
        <v>1.7311E-2</v>
      </c>
      <c r="J4827" s="163">
        <v>15</v>
      </c>
      <c r="K4827" s="163">
        <v>8.6200000000000003E-4</v>
      </c>
      <c r="L4827" s="163">
        <v>1.7311E-2</v>
      </c>
    </row>
    <row r="4828" spans="1:12" ht="45" customHeight="1" x14ac:dyDescent="0.25">
      <c r="A4828" s="81" t="s">
        <v>5804</v>
      </c>
      <c r="B4828" s="23" t="s">
        <v>2452</v>
      </c>
      <c r="C4828" s="23" t="s">
        <v>3081</v>
      </c>
      <c r="D4828" s="162">
        <v>0</v>
      </c>
      <c r="E4828" s="162">
        <v>0</v>
      </c>
      <c r="F4828" s="162">
        <v>0</v>
      </c>
      <c r="G4828" s="162">
        <v>1045</v>
      </c>
      <c r="H4828" s="162">
        <v>0.23185700000000001</v>
      </c>
      <c r="I4828" s="162">
        <v>51.416749000000003</v>
      </c>
      <c r="J4828" s="162">
        <v>1045</v>
      </c>
      <c r="K4828" s="162">
        <v>0.23185700000000001</v>
      </c>
      <c r="L4828" s="162">
        <v>51.416749000000003</v>
      </c>
    </row>
    <row r="4829" spans="1:12" ht="45" customHeight="1" x14ac:dyDescent="0.25">
      <c r="A4829" s="82" t="s">
        <v>5804</v>
      </c>
      <c r="B4829" s="9" t="s">
        <v>2452</v>
      </c>
      <c r="C4829" s="9" t="s">
        <v>3084</v>
      </c>
      <c r="D4829" s="163">
        <v>0</v>
      </c>
      <c r="E4829" s="163">
        <v>0</v>
      </c>
      <c r="F4829" s="163">
        <v>0</v>
      </c>
      <c r="G4829" s="163">
        <v>19</v>
      </c>
      <c r="H4829" s="163">
        <v>2.0699999999999998E-3</v>
      </c>
      <c r="I4829" s="163">
        <v>3.9134690000000001</v>
      </c>
      <c r="J4829" s="163">
        <v>19</v>
      </c>
      <c r="K4829" s="163">
        <v>2.0699999999999998E-3</v>
      </c>
      <c r="L4829" s="163">
        <v>3.9134690000000001</v>
      </c>
    </row>
    <row r="4830" spans="1:12" ht="45" customHeight="1" x14ac:dyDescent="0.25">
      <c r="A4830" s="81" t="s">
        <v>5804</v>
      </c>
      <c r="B4830" s="23" t="s">
        <v>2452</v>
      </c>
      <c r="C4830" s="23" t="s">
        <v>3089</v>
      </c>
      <c r="D4830" s="162">
        <v>0</v>
      </c>
      <c r="E4830" s="162">
        <v>0</v>
      </c>
      <c r="F4830" s="162">
        <v>0</v>
      </c>
      <c r="G4830" s="162">
        <v>161</v>
      </c>
      <c r="H4830" s="162">
        <v>3.3678E-2</v>
      </c>
      <c r="I4830" s="162">
        <v>45.500687999999997</v>
      </c>
      <c r="J4830" s="162">
        <v>161</v>
      </c>
      <c r="K4830" s="162">
        <v>3.3678E-2</v>
      </c>
      <c r="L4830" s="162">
        <v>45.500687999999997</v>
      </c>
    </row>
    <row r="4831" spans="1:12" ht="45" customHeight="1" x14ac:dyDescent="0.25">
      <c r="A4831" s="82" t="s">
        <v>5804</v>
      </c>
      <c r="B4831" s="9" t="s">
        <v>2452</v>
      </c>
      <c r="C4831" s="9" t="s">
        <v>8046</v>
      </c>
      <c r="D4831" s="163">
        <v>0</v>
      </c>
      <c r="E4831" s="163">
        <v>0</v>
      </c>
      <c r="F4831" s="163">
        <v>0</v>
      </c>
      <c r="G4831" s="163">
        <v>6</v>
      </c>
      <c r="H4831" s="163">
        <v>7.8750000000000001E-3</v>
      </c>
      <c r="I4831" s="163">
        <v>9.3234999999999998E-2</v>
      </c>
      <c r="J4831" s="163">
        <v>6</v>
      </c>
      <c r="K4831" s="163">
        <v>7.8750000000000001E-3</v>
      </c>
      <c r="L4831" s="163">
        <v>9.3234999999999998E-2</v>
      </c>
    </row>
    <row r="4832" spans="1:12" ht="45" customHeight="1" x14ac:dyDescent="0.25">
      <c r="A4832" s="81" t="s">
        <v>5805</v>
      </c>
      <c r="B4832" s="23" t="s">
        <v>2453</v>
      </c>
      <c r="C4832" s="23" t="s">
        <v>3081</v>
      </c>
      <c r="D4832" s="162">
        <v>0</v>
      </c>
      <c r="E4832" s="162">
        <v>0</v>
      </c>
      <c r="F4832" s="162">
        <v>0</v>
      </c>
      <c r="G4832" s="162">
        <v>0</v>
      </c>
      <c r="H4832" s="162">
        <v>6.3186999999999993E-2</v>
      </c>
      <c r="I4832" s="162">
        <v>2.0199419999999999</v>
      </c>
      <c r="J4832" s="162">
        <v>0</v>
      </c>
      <c r="K4832" s="162">
        <v>6.3186999999999993E-2</v>
      </c>
      <c r="L4832" s="162">
        <v>2.0199419999999999</v>
      </c>
    </row>
    <row r="4833" spans="1:12" ht="45" customHeight="1" x14ac:dyDescent="0.25">
      <c r="A4833" s="82" t="s">
        <v>5805</v>
      </c>
      <c r="B4833" s="9" t="s">
        <v>2453</v>
      </c>
      <c r="C4833" s="9" t="s">
        <v>8046</v>
      </c>
      <c r="D4833" s="163">
        <v>0</v>
      </c>
      <c r="E4833" s="163">
        <v>0</v>
      </c>
      <c r="F4833" s="163">
        <v>0</v>
      </c>
      <c r="G4833" s="163">
        <v>0</v>
      </c>
      <c r="H4833" s="163">
        <v>4.3569999999999998E-3</v>
      </c>
      <c r="I4833" s="163">
        <v>0.65308200000000005</v>
      </c>
      <c r="J4833" s="163">
        <v>0</v>
      </c>
      <c r="K4833" s="163">
        <v>4.3569999999999998E-3</v>
      </c>
      <c r="L4833" s="163">
        <v>0.65308200000000005</v>
      </c>
    </row>
    <row r="4834" spans="1:12" ht="45" customHeight="1" x14ac:dyDescent="0.25">
      <c r="A4834" s="81" t="s">
        <v>5806</v>
      </c>
      <c r="B4834" s="23" t="s">
        <v>1391</v>
      </c>
      <c r="C4834" s="23" t="s">
        <v>3081</v>
      </c>
      <c r="D4834" s="162">
        <v>0</v>
      </c>
      <c r="E4834" s="162">
        <v>0</v>
      </c>
      <c r="F4834" s="162">
        <v>0</v>
      </c>
      <c r="G4834" s="162">
        <v>290</v>
      </c>
      <c r="H4834" s="162">
        <v>0.17462800000000001</v>
      </c>
      <c r="I4834" s="162">
        <v>1.484996</v>
      </c>
      <c r="J4834" s="162">
        <v>290</v>
      </c>
      <c r="K4834" s="162">
        <v>0.17462800000000001</v>
      </c>
      <c r="L4834" s="162">
        <v>1.484996</v>
      </c>
    </row>
    <row r="4835" spans="1:12" ht="45" customHeight="1" x14ac:dyDescent="0.25">
      <c r="A4835" s="82" t="s">
        <v>5806</v>
      </c>
      <c r="B4835" s="9" t="s">
        <v>1391</v>
      </c>
      <c r="C4835" s="9" t="s">
        <v>3082</v>
      </c>
      <c r="D4835" s="163">
        <v>0</v>
      </c>
      <c r="E4835" s="163">
        <v>0</v>
      </c>
      <c r="F4835" s="163">
        <v>0</v>
      </c>
      <c r="G4835" s="163">
        <v>675</v>
      </c>
      <c r="H4835" s="163">
        <v>0.36415900000000001</v>
      </c>
      <c r="I4835" s="163">
        <v>0.91210899999999995</v>
      </c>
      <c r="J4835" s="163">
        <v>675</v>
      </c>
      <c r="K4835" s="163">
        <v>0.36415900000000001</v>
      </c>
      <c r="L4835" s="163">
        <v>0.91210899999999995</v>
      </c>
    </row>
    <row r="4836" spans="1:12" ht="45" customHeight="1" x14ac:dyDescent="0.25">
      <c r="A4836" s="81" t="s">
        <v>5806</v>
      </c>
      <c r="B4836" s="23" t="s">
        <v>1391</v>
      </c>
      <c r="C4836" s="23" t="s">
        <v>8046</v>
      </c>
      <c r="D4836" s="162">
        <v>0</v>
      </c>
      <c r="E4836" s="162">
        <v>0</v>
      </c>
      <c r="F4836" s="162">
        <v>0</v>
      </c>
      <c r="G4836" s="162">
        <v>21</v>
      </c>
      <c r="H4836" s="162">
        <v>1.2659E-2</v>
      </c>
      <c r="I4836" s="162">
        <v>9.6062999999999996E-2</v>
      </c>
      <c r="J4836" s="162">
        <v>21</v>
      </c>
      <c r="K4836" s="162">
        <v>1.2659E-2</v>
      </c>
      <c r="L4836" s="162">
        <v>9.6062999999999996E-2</v>
      </c>
    </row>
    <row r="4837" spans="1:12" ht="45" customHeight="1" x14ac:dyDescent="0.25">
      <c r="A4837" s="82" t="s">
        <v>6656</v>
      </c>
      <c r="B4837" s="9" t="s">
        <v>1452</v>
      </c>
      <c r="C4837" s="9" t="s">
        <v>3081</v>
      </c>
      <c r="D4837" s="163">
        <v>0</v>
      </c>
      <c r="E4837" s="163">
        <v>0</v>
      </c>
      <c r="F4837" s="163">
        <v>0</v>
      </c>
      <c r="G4837" s="163">
        <v>0</v>
      </c>
      <c r="H4837" s="163">
        <v>2.7899999999999999E-3</v>
      </c>
      <c r="I4837" s="163">
        <v>29.759833</v>
      </c>
      <c r="J4837" s="163">
        <v>0</v>
      </c>
      <c r="K4837" s="163">
        <v>2.7899999999999999E-3</v>
      </c>
      <c r="L4837" s="163">
        <v>29.759833</v>
      </c>
    </row>
    <row r="4838" spans="1:12" ht="45" customHeight="1" x14ac:dyDescent="0.25">
      <c r="A4838" s="81" t="s">
        <v>6656</v>
      </c>
      <c r="B4838" s="23" t="s">
        <v>1452</v>
      </c>
      <c r="C4838" s="23" t="s">
        <v>3087</v>
      </c>
      <c r="D4838" s="162">
        <v>0</v>
      </c>
      <c r="E4838" s="162">
        <v>0</v>
      </c>
      <c r="F4838" s="162">
        <v>0</v>
      </c>
      <c r="G4838" s="162">
        <v>0</v>
      </c>
      <c r="H4838" s="162">
        <v>2.4742E-2</v>
      </c>
      <c r="I4838" s="162">
        <v>156.21558400000001</v>
      </c>
      <c r="J4838" s="162">
        <v>0</v>
      </c>
      <c r="K4838" s="162">
        <v>2.4742E-2</v>
      </c>
      <c r="L4838" s="162">
        <v>156.21558400000001</v>
      </c>
    </row>
    <row r="4839" spans="1:12" ht="45" customHeight="1" x14ac:dyDescent="0.25">
      <c r="A4839" s="82" t="s">
        <v>6656</v>
      </c>
      <c r="B4839" s="9" t="s">
        <v>1452</v>
      </c>
      <c r="C4839" s="9" t="s">
        <v>3089</v>
      </c>
      <c r="D4839" s="163">
        <v>0</v>
      </c>
      <c r="E4839" s="163">
        <v>0</v>
      </c>
      <c r="F4839" s="163">
        <v>0</v>
      </c>
      <c r="G4839" s="163">
        <v>0</v>
      </c>
      <c r="H4839" s="163">
        <v>1.2404E-2</v>
      </c>
      <c r="I4839" s="163">
        <v>6.4601240000000004</v>
      </c>
      <c r="J4839" s="163">
        <v>0</v>
      </c>
      <c r="K4839" s="163">
        <v>1.2404E-2</v>
      </c>
      <c r="L4839" s="163">
        <v>6.4601240000000004</v>
      </c>
    </row>
    <row r="4840" spans="1:12" ht="45" customHeight="1" x14ac:dyDescent="0.25">
      <c r="A4840" s="81" t="s">
        <v>6656</v>
      </c>
      <c r="B4840" s="23" t="s">
        <v>1452</v>
      </c>
      <c r="C4840" s="23" t="s">
        <v>3090</v>
      </c>
      <c r="D4840" s="162">
        <v>0</v>
      </c>
      <c r="E4840" s="162">
        <v>0</v>
      </c>
      <c r="F4840" s="162">
        <v>0</v>
      </c>
      <c r="G4840" s="162">
        <v>0</v>
      </c>
      <c r="H4840" s="162">
        <v>4.1E-5</v>
      </c>
      <c r="I4840" s="162">
        <v>1.624884</v>
      </c>
      <c r="J4840" s="162">
        <v>0</v>
      </c>
      <c r="K4840" s="162">
        <v>4.1E-5</v>
      </c>
      <c r="L4840" s="162">
        <v>1.624884</v>
      </c>
    </row>
    <row r="4841" spans="1:12" ht="45" customHeight="1" x14ac:dyDescent="0.25">
      <c r="A4841" s="82" t="s">
        <v>5807</v>
      </c>
      <c r="B4841" s="9" t="s">
        <v>2455</v>
      </c>
      <c r="C4841" s="9" t="s">
        <v>3081</v>
      </c>
      <c r="D4841" s="163">
        <v>0</v>
      </c>
      <c r="E4841" s="163">
        <v>0</v>
      </c>
      <c r="F4841" s="163">
        <v>0</v>
      </c>
      <c r="G4841" s="163">
        <v>0</v>
      </c>
      <c r="H4841" s="163">
        <v>4.6273000000000002E-2</v>
      </c>
      <c r="I4841" s="163">
        <v>1.768467</v>
      </c>
      <c r="J4841" s="163">
        <v>0</v>
      </c>
      <c r="K4841" s="163">
        <v>4.6273000000000002E-2</v>
      </c>
      <c r="L4841" s="163">
        <v>1.768467</v>
      </c>
    </row>
    <row r="4842" spans="1:12" ht="45" customHeight="1" x14ac:dyDescent="0.25">
      <c r="A4842" s="81" t="s">
        <v>5807</v>
      </c>
      <c r="B4842" s="23" t="s">
        <v>2455</v>
      </c>
      <c r="C4842" s="23" t="s">
        <v>8046</v>
      </c>
      <c r="D4842" s="162">
        <v>0</v>
      </c>
      <c r="E4842" s="162">
        <v>0</v>
      </c>
      <c r="F4842" s="162">
        <v>0</v>
      </c>
      <c r="G4842" s="162">
        <v>0</v>
      </c>
      <c r="H4842" s="162">
        <v>9.3900000000000008E-3</v>
      </c>
      <c r="I4842" s="162">
        <v>0.15784300000000001</v>
      </c>
      <c r="J4842" s="162">
        <v>0</v>
      </c>
      <c r="K4842" s="162">
        <v>9.3900000000000008E-3</v>
      </c>
      <c r="L4842" s="162">
        <v>0.15784300000000001</v>
      </c>
    </row>
    <row r="4843" spans="1:12" ht="45" customHeight="1" x14ac:dyDescent="0.25">
      <c r="A4843" s="82" t="s">
        <v>5808</v>
      </c>
      <c r="B4843" s="9" t="s">
        <v>2456</v>
      </c>
      <c r="C4843" s="9" t="s">
        <v>3081</v>
      </c>
      <c r="D4843" s="163">
        <v>0</v>
      </c>
      <c r="E4843" s="163">
        <v>7.9999999999999996E-6</v>
      </c>
      <c r="F4843" s="163">
        <v>3.0000000000000001E-5</v>
      </c>
      <c r="G4843" s="163">
        <v>0</v>
      </c>
      <c r="H4843" s="163">
        <v>1.017944</v>
      </c>
      <c r="I4843" s="163">
        <v>2.9150019999999999</v>
      </c>
      <c r="J4843" s="163">
        <v>0</v>
      </c>
      <c r="K4843" s="163">
        <v>1.017952</v>
      </c>
      <c r="L4843" s="163">
        <v>2.9150320000000001</v>
      </c>
    </row>
    <row r="4844" spans="1:12" ht="45" customHeight="1" x14ac:dyDescent="0.25">
      <c r="A4844" s="81" t="s">
        <v>5808</v>
      </c>
      <c r="B4844" s="23" t="s">
        <v>2456</v>
      </c>
      <c r="C4844" s="23" t="s">
        <v>8046</v>
      </c>
      <c r="D4844" s="162">
        <v>0</v>
      </c>
      <c r="E4844" s="162">
        <v>0</v>
      </c>
      <c r="F4844" s="162">
        <v>0</v>
      </c>
      <c r="G4844" s="162">
        <v>0</v>
      </c>
      <c r="H4844" s="162">
        <v>3.3334999999999997E-2</v>
      </c>
      <c r="I4844" s="162">
        <v>0.34881899999999999</v>
      </c>
      <c r="J4844" s="162">
        <v>0</v>
      </c>
      <c r="K4844" s="162">
        <v>3.3334999999999997E-2</v>
      </c>
      <c r="L4844" s="162">
        <v>0.34881899999999999</v>
      </c>
    </row>
    <row r="4845" spans="1:12" ht="45" customHeight="1" x14ac:dyDescent="0.25">
      <c r="A4845" s="82" t="s">
        <v>5810</v>
      </c>
      <c r="B4845" s="9" t="s">
        <v>2457</v>
      </c>
      <c r="C4845" s="9" t="s">
        <v>3081</v>
      </c>
      <c r="D4845" s="163">
        <v>0</v>
      </c>
      <c r="E4845" s="163">
        <v>1.2630000000000001E-2</v>
      </c>
      <c r="F4845" s="163">
        <v>0.58387500000000003</v>
      </c>
      <c r="G4845" s="163">
        <v>0</v>
      </c>
      <c r="H4845" s="163">
        <v>4.5858999999999997E-2</v>
      </c>
      <c r="I4845" s="163">
        <v>1.6589210000000001</v>
      </c>
      <c r="J4845" s="163">
        <v>0</v>
      </c>
      <c r="K4845" s="163">
        <v>5.8488999999999999E-2</v>
      </c>
      <c r="L4845" s="163">
        <v>2.2427959999999998</v>
      </c>
    </row>
    <row r="4846" spans="1:12" ht="45" customHeight="1" x14ac:dyDescent="0.25">
      <c r="A4846" s="81" t="s">
        <v>5810</v>
      </c>
      <c r="B4846" s="23" t="s">
        <v>2457</v>
      </c>
      <c r="C4846" s="23" t="s">
        <v>8046</v>
      </c>
      <c r="D4846" s="162">
        <v>0</v>
      </c>
      <c r="E4846" s="162">
        <v>0</v>
      </c>
      <c r="F4846" s="162">
        <v>0</v>
      </c>
      <c r="G4846" s="162">
        <v>0</v>
      </c>
      <c r="H4846" s="162">
        <v>3.5000000000000001E-3</v>
      </c>
      <c r="I4846" s="162">
        <v>1.4215999999999999E-2</v>
      </c>
      <c r="J4846" s="162">
        <v>0</v>
      </c>
      <c r="K4846" s="162">
        <v>3.5000000000000001E-3</v>
      </c>
      <c r="L4846" s="162">
        <v>1.4215999999999999E-2</v>
      </c>
    </row>
    <row r="4847" spans="1:12" ht="45" customHeight="1" x14ac:dyDescent="0.25">
      <c r="A4847" s="82" t="s">
        <v>5812</v>
      </c>
      <c r="B4847" s="9" t="s">
        <v>2459</v>
      </c>
      <c r="C4847" s="9" t="s">
        <v>3081</v>
      </c>
      <c r="D4847" s="163">
        <v>0</v>
      </c>
      <c r="E4847" s="163">
        <v>5.4156999999999997E-2</v>
      </c>
      <c r="F4847" s="163">
        <v>1.471422</v>
      </c>
      <c r="G4847" s="163">
        <v>0</v>
      </c>
      <c r="H4847" s="163">
        <v>4.9880000000000002E-3</v>
      </c>
      <c r="I4847" s="163">
        <v>1.5745020000000001</v>
      </c>
      <c r="J4847" s="163">
        <v>0</v>
      </c>
      <c r="K4847" s="163">
        <v>5.9145000000000003E-2</v>
      </c>
      <c r="L4847" s="163">
        <v>3.0459239999999999</v>
      </c>
    </row>
    <row r="4848" spans="1:12" ht="45" customHeight="1" x14ac:dyDescent="0.25">
      <c r="A4848" s="81" t="s">
        <v>5812</v>
      </c>
      <c r="B4848" s="23" t="s">
        <v>2459</v>
      </c>
      <c r="C4848" s="23" t="s">
        <v>3082</v>
      </c>
      <c r="D4848" s="162">
        <v>0</v>
      </c>
      <c r="E4848" s="162">
        <v>0</v>
      </c>
      <c r="F4848" s="162">
        <v>0</v>
      </c>
      <c r="G4848" s="162">
        <v>0</v>
      </c>
      <c r="H4848" s="162">
        <v>0.37890400000000002</v>
      </c>
      <c r="I4848" s="162">
        <v>3.639103</v>
      </c>
      <c r="J4848" s="162">
        <v>0</v>
      </c>
      <c r="K4848" s="162">
        <v>0.37890400000000002</v>
      </c>
      <c r="L4848" s="162">
        <v>3.639103</v>
      </c>
    </row>
    <row r="4849" spans="1:12" ht="45" customHeight="1" x14ac:dyDescent="0.25">
      <c r="A4849" s="82" t="s">
        <v>5812</v>
      </c>
      <c r="B4849" s="9" t="s">
        <v>2459</v>
      </c>
      <c r="C4849" s="9" t="s">
        <v>3089</v>
      </c>
      <c r="D4849" s="163">
        <v>0</v>
      </c>
      <c r="E4849" s="163">
        <v>0</v>
      </c>
      <c r="F4849" s="163">
        <v>0</v>
      </c>
      <c r="G4849" s="163">
        <v>0</v>
      </c>
      <c r="H4849" s="163">
        <v>3.5033000000000002E-2</v>
      </c>
      <c r="I4849" s="163">
        <v>3.032422</v>
      </c>
      <c r="J4849" s="163">
        <v>0</v>
      </c>
      <c r="K4849" s="163">
        <v>3.5033000000000002E-2</v>
      </c>
      <c r="L4849" s="163">
        <v>3.032422</v>
      </c>
    </row>
    <row r="4850" spans="1:12" ht="45" customHeight="1" x14ac:dyDescent="0.25">
      <c r="A4850" s="81" t="s">
        <v>5812</v>
      </c>
      <c r="B4850" s="23" t="s">
        <v>2459</v>
      </c>
      <c r="C4850" s="23" t="s">
        <v>8046</v>
      </c>
      <c r="D4850" s="162">
        <v>0</v>
      </c>
      <c r="E4850" s="162">
        <v>0</v>
      </c>
      <c r="F4850" s="162">
        <v>0</v>
      </c>
      <c r="G4850" s="162">
        <v>0</v>
      </c>
      <c r="H4850" s="162">
        <v>2.3400000000000001E-3</v>
      </c>
      <c r="I4850" s="162">
        <v>3.6649999999999999E-3</v>
      </c>
      <c r="J4850" s="162">
        <v>0</v>
      </c>
      <c r="K4850" s="162">
        <v>2.3400000000000001E-3</v>
      </c>
      <c r="L4850" s="162">
        <v>3.6649999999999999E-3</v>
      </c>
    </row>
    <row r="4851" spans="1:12" ht="45" customHeight="1" x14ac:dyDescent="0.25">
      <c r="A4851" s="82" t="s">
        <v>5813</v>
      </c>
      <c r="B4851" s="9" t="s">
        <v>2460</v>
      </c>
      <c r="C4851" s="9" t="s">
        <v>3081</v>
      </c>
      <c r="D4851" s="163">
        <v>0</v>
      </c>
      <c r="E4851" s="163">
        <v>2.5500000000000002E-4</v>
      </c>
      <c r="F4851" s="163">
        <v>2.0230000000000001E-3</v>
      </c>
      <c r="G4851" s="163">
        <v>0</v>
      </c>
      <c r="H4851" s="163">
        <v>9.6048999999999995E-2</v>
      </c>
      <c r="I4851" s="163">
        <v>6.0768880000000003</v>
      </c>
      <c r="J4851" s="163">
        <v>0</v>
      </c>
      <c r="K4851" s="163">
        <v>9.6304000000000001E-2</v>
      </c>
      <c r="L4851" s="163">
        <v>6.0789109999999997</v>
      </c>
    </row>
    <row r="4852" spans="1:12" ht="45" customHeight="1" x14ac:dyDescent="0.25">
      <c r="A4852" s="81" t="s">
        <v>5813</v>
      </c>
      <c r="B4852" s="23" t="s">
        <v>2460</v>
      </c>
      <c r="C4852" s="23" t="s">
        <v>3089</v>
      </c>
      <c r="D4852" s="162">
        <v>0</v>
      </c>
      <c r="E4852" s="162">
        <v>0</v>
      </c>
      <c r="F4852" s="162">
        <v>0</v>
      </c>
      <c r="G4852" s="162">
        <v>0</v>
      </c>
      <c r="H4852" s="162">
        <v>1.9068000000000002E-2</v>
      </c>
      <c r="I4852" s="162">
        <v>1.5780240000000001</v>
      </c>
      <c r="J4852" s="162">
        <v>0</v>
      </c>
      <c r="K4852" s="162">
        <v>1.9068000000000002E-2</v>
      </c>
      <c r="L4852" s="162">
        <v>1.5780240000000001</v>
      </c>
    </row>
    <row r="4853" spans="1:12" ht="45" customHeight="1" x14ac:dyDescent="0.25">
      <c r="A4853" s="82" t="s">
        <v>5813</v>
      </c>
      <c r="B4853" s="9" t="s">
        <v>2460</v>
      </c>
      <c r="C4853" s="9" t="s">
        <v>8046</v>
      </c>
      <c r="D4853" s="163">
        <v>0</v>
      </c>
      <c r="E4853" s="163">
        <v>2.1519999999999998E-3</v>
      </c>
      <c r="F4853" s="163">
        <v>5.6249999999999998E-3</v>
      </c>
      <c r="G4853" s="163">
        <v>0</v>
      </c>
      <c r="H4853" s="163">
        <v>4.0738999999999997E-2</v>
      </c>
      <c r="I4853" s="163">
        <v>1.0680240000000001</v>
      </c>
      <c r="J4853" s="163">
        <v>0</v>
      </c>
      <c r="K4853" s="163">
        <v>4.2890999999999999E-2</v>
      </c>
      <c r="L4853" s="163">
        <v>1.0736490000000001</v>
      </c>
    </row>
    <row r="4854" spans="1:12" ht="45" customHeight="1" x14ac:dyDescent="0.25">
      <c r="A4854" s="81" t="s">
        <v>5814</v>
      </c>
      <c r="B4854" s="23" t="s">
        <v>2461</v>
      </c>
      <c r="C4854" s="23" t="s">
        <v>3081</v>
      </c>
      <c r="D4854" s="162">
        <v>0</v>
      </c>
      <c r="E4854" s="162">
        <v>0</v>
      </c>
      <c r="F4854" s="162">
        <v>0</v>
      </c>
      <c r="G4854" s="162">
        <v>0</v>
      </c>
      <c r="H4854" s="162">
        <v>9.8089999999999997E-2</v>
      </c>
      <c r="I4854" s="162">
        <v>1.158523</v>
      </c>
      <c r="J4854" s="162">
        <v>0</v>
      </c>
      <c r="K4854" s="162">
        <v>9.8089999999999997E-2</v>
      </c>
      <c r="L4854" s="162">
        <v>1.158523</v>
      </c>
    </row>
    <row r="4855" spans="1:12" ht="45" customHeight="1" x14ac:dyDescent="0.25">
      <c r="A4855" s="82" t="s">
        <v>5814</v>
      </c>
      <c r="B4855" s="9" t="s">
        <v>2461</v>
      </c>
      <c r="C4855" s="9" t="s">
        <v>3089</v>
      </c>
      <c r="D4855" s="163">
        <v>0</v>
      </c>
      <c r="E4855" s="163">
        <v>0</v>
      </c>
      <c r="F4855" s="163">
        <v>0</v>
      </c>
      <c r="G4855" s="163">
        <v>0</v>
      </c>
      <c r="H4855" s="163">
        <v>1.0107E-2</v>
      </c>
      <c r="I4855" s="163">
        <v>16.985054999999999</v>
      </c>
      <c r="J4855" s="163">
        <v>0</v>
      </c>
      <c r="K4855" s="163">
        <v>1.0107E-2</v>
      </c>
      <c r="L4855" s="163">
        <v>16.985054999999999</v>
      </c>
    </row>
    <row r="4856" spans="1:12" ht="45" customHeight="1" x14ac:dyDescent="0.25">
      <c r="A4856" s="81" t="s">
        <v>5814</v>
      </c>
      <c r="B4856" s="23" t="s">
        <v>2461</v>
      </c>
      <c r="C4856" s="23" t="s">
        <v>8046</v>
      </c>
      <c r="D4856" s="162">
        <v>0</v>
      </c>
      <c r="E4856" s="162">
        <v>0</v>
      </c>
      <c r="F4856" s="162">
        <v>0</v>
      </c>
      <c r="G4856" s="162">
        <v>0</v>
      </c>
      <c r="H4856" s="162">
        <v>1.304E-3</v>
      </c>
      <c r="I4856" s="162">
        <v>6.2000000000000003E-5</v>
      </c>
      <c r="J4856" s="162">
        <v>0</v>
      </c>
      <c r="K4856" s="162">
        <v>1.304E-3</v>
      </c>
      <c r="L4856" s="162">
        <v>6.2000000000000003E-5</v>
      </c>
    </row>
    <row r="4857" spans="1:12" ht="45" customHeight="1" x14ac:dyDescent="0.25">
      <c r="A4857" s="82" t="s">
        <v>5815</v>
      </c>
      <c r="B4857" s="9" t="s">
        <v>1305</v>
      </c>
      <c r="C4857" s="9" t="s">
        <v>3083</v>
      </c>
      <c r="D4857" s="163">
        <v>0</v>
      </c>
      <c r="E4857" s="163">
        <v>0</v>
      </c>
      <c r="F4857" s="163">
        <v>0</v>
      </c>
      <c r="G4857" s="163">
        <v>0</v>
      </c>
      <c r="H4857" s="163">
        <v>0.49265100000000001</v>
      </c>
      <c r="I4857" s="163">
        <v>237.54340400000001</v>
      </c>
      <c r="J4857" s="163">
        <v>0</v>
      </c>
      <c r="K4857" s="163">
        <v>0.49265100000000001</v>
      </c>
      <c r="L4857" s="163">
        <v>237.54340400000001</v>
      </c>
    </row>
    <row r="4858" spans="1:12" ht="45" customHeight="1" x14ac:dyDescent="0.25">
      <c r="A4858" s="81" t="s">
        <v>5815</v>
      </c>
      <c r="B4858" s="23" t="s">
        <v>1305</v>
      </c>
      <c r="C4858" s="23" t="s">
        <v>3087</v>
      </c>
      <c r="D4858" s="162">
        <v>0</v>
      </c>
      <c r="E4858" s="162">
        <v>0</v>
      </c>
      <c r="F4858" s="162">
        <v>0</v>
      </c>
      <c r="G4858" s="162">
        <v>0</v>
      </c>
      <c r="H4858" s="162">
        <v>3.7449999999999997E-2</v>
      </c>
      <c r="I4858" s="162">
        <v>30.011203999999999</v>
      </c>
      <c r="J4858" s="162">
        <v>0</v>
      </c>
      <c r="K4858" s="162">
        <v>3.7449999999999997E-2</v>
      </c>
      <c r="L4858" s="162">
        <v>30.011203999999999</v>
      </c>
    </row>
    <row r="4859" spans="1:12" ht="45" customHeight="1" x14ac:dyDescent="0.25">
      <c r="A4859" s="82" t="s">
        <v>5815</v>
      </c>
      <c r="B4859" s="9" t="s">
        <v>1305</v>
      </c>
      <c r="C4859" s="9" t="s">
        <v>3089</v>
      </c>
      <c r="D4859" s="163">
        <v>0</v>
      </c>
      <c r="E4859" s="163">
        <v>0</v>
      </c>
      <c r="F4859" s="163">
        <v>0</v>
      </c>
      <c r="G4859" s="163">
        <v>0</v>
      </c>
      <c r="H4859" s="163">
        <v>3.3999999999999998E-3</v>
      </c>
      <c r="I4859" s="163">
        <v>4.9984770000000003</v>
      </c>
      <c r="J4859" s="163">
        <v>0</v>
      </c>
      <c r="K4859" s="163">
        <v>3.3999999999999998E-3</v>
      </c>
      <c r="L4859" s="163">
        <v>4.9984770000000003</v>
      </c>
    </row>
    <row r="4860" spans="1:12" ht="45" customHeight="1" x14ac:dyDescent="0.25">
      <c r="A4860" s="81" t="s">
        <v>5815</v>
      </c>
      <c r="B4860" s="23" t="s">
        <v>1305</v>
      </c>
      <c r="C4860" s="23" t="s">
        <v>8046</v>
      </c>
      <c r="D4860" s="162">
        <v>0</v>
      </c>
      <c r="E4860" s="162">
        <v>0</v>
      </c>
      <c r="F4860" s="162">
        <v>0</v>
      </c>
      <c r="G4860" s="162">
        <v>0</v>
      </c>
      <c r="H4860" s="162">
        <v>6.0000000000000001E-3</v>
      </c>
      <c r="I4860" s="162">
        <v>0.21</v>
      </c>
      <c r="J4860" s="162">
        <v>0</v>
      </c>
      <c r="K4860" s="162">
        <v>6.0000000000000001E-3</v>
      </c>
      <c r="L4860" s="162">
        <v>0.21</v>
      </c>
    </row>
    <row r="4861" spans="1:12" ht="45" customHeight="1" x14ac:dyDescent="0.25">
      <c r="A4861" s="82" t="s">
        <v>3753</v>
      </c>
      <c r="B4861" s="9" t="s">
        <v>2462</v>
      </c>
      <c r="C4861" s="9" t="s">
        <v>3084</v>
      </c>
      <c r="D4861" s="163">
        <v>0</v>
      </c>
      <c r="E4861" s="163">
        <v>0</v>
      </c>
      <c r="F4861" s="163">
        <v>0</v>
      </c>
      <c r="G4861" s="163">
        <v>0</v>
      </c>
      <c r="H4861" s="163">
        <v>1.448E-2</v>
      </c>
      <c r="I4861" s="163">
        <v>15.095723</v>
      </c>
      <c r="J4861" s="163">
        <v>0</v>
      </c>
      <c r="K4861" s="163">
        <v>1.448E-2</v>
      </c>
      <c r="L4861" s="163">
        <v>15.095723</v>
      </c>
    </row>
    <row r="4862" spans="1:12" ht="45" customHeight="1" x14ac:dyDescent="0.25">
      <c r="A4862" s="81" t="s">
        <v>3753</v>
      </c>
      <c r="B4862" s="23" t="s">
        <v>2462</v>
      </c>
      <c r="C4862" s="23" t="s">
        <v>3087</v>
      </c>
      <c r="D4862" s="162">
        <v>0</v>
      </c>
      <c r="E4862" s="162">
        <v>0</v>
      </c>
      <c r="F4862" s="162">
        <v>0</v>
      </c>
      <c r="G4862" s="162">
        <v>0</v>
      </c>
      <c r="H4862" s="162">
        <v>1.0859999999999999E-3</v>
      </c>
      <c r="I4862" s="162">
        <v>5.6277780000000002</v>
      </c>
      <c r="J4862" s="162">
        <v>0</v>
      </c>
      <c r="K4862" s="162">
        <v>1.0859999999999999E-3</v>
      </c>
      <c r="L4862" s="162">
        <v>5.6277780000000002</v>
      </c>
    </row>
    <row r="4863" spans="1:12" ht="45" customHeight="1" x14ac:dyDescent="0.25">
      <c r="A4863" s="82" t="s">
        <v>3753</v>
      </c>
      <c r="B4863" s="9" t="s">
        <v>2462</v>
      </c>
      <c r="C4863" s="9" t="s">
        <v>3089</v>
      </c>
      <c r="D4863" s="163">
        <v>0</v>
      </c>
      <c r="E4863" s="163">
        <v>0</v>
      </c>
      <c r="F4863" s="163">
        <v>0</v>
      </c>
      <c r="G4863" s="163">
        <v>0</v>
      </c>
      <c r="H4863" s="163">
        <v>1.0902999999999999E-2</v>
      </c>
      <c r="I4863" s="163">
        <v>11.583562000000001</v>
      </c>
      <c r="J4863" s="163">
        <v>0</v>
      </c>
      <c r="K4863" s="163">
        <v>1.0902999999999999E-2</v>
      </c>
      <c r="L4863" s="163">
        <v>11.583562000000001</v>
      </c>
    </row>
    <row r="4864" spans="1:12" ht="45" customHeight="1" x14ac:dyDescent="0.25">
      <c r="A4864" s="81" t="s">
        <v>3753</v>
      </c>
      <c r="B4864" s="23" t="s">
        <v>2462</v>
      </c>
      <c r="C4864" s="23" t="s">
        <v>8046</v>
      </c>
      <c r="D4864" s="162">
        <v>0</v>
      </c>
      <c r="E4864" s="162">
        <v>0</v>
      </c>
      <c r="F4864" s="162">
        <v>0</v>
      </c>
      <c r="G4864" s="162">
        <v>0</v>
      </c>
      <c r="H4864" s="162">
        <v>1.17E-4</v>
      </c>
      <c r="I4864" s="162">
        <v>4.7949999999999998E-3</v>
      </c>
      <c r="J4864" s="162">
        <v>0</v>
      </c>
      <c r="K4864" s="162">
        <v>1.17E-4</v>
      </c>
      <c r="L4864" s="162">
        <v>4.7949999999999998E-3</v>
      </c>
    </row>
    <row r="4865" spans="1:12" ht="45" customHeight="1" x14ac:dyDescent="0.25">
      <c r="A4865" s="82" t="s">
        <v>247</v>
      </c>
      <c r="B4865" s="9" t="s">
        <v>248</v>
      </c>
      <c r="C4865" s="9" t="s">
        <v>3081</v>
      </c>
      <c r="D4865" s="163">
        <v>0</v>
      </c>
      <c r="E4865" s="163">
        <v>0</v>
      </c>
      <c r="F4865" s="163">
        <v>0</v>
      </c>
      <c r="G4865" s="163">
        <v>0</v>
      </c>
      <c r="H4865" s="163">
        <v>0.46949000000000002</v>
      </c>
      <c r="I4865" s="163">
        <v>202.29512199999999</v>
      </c>
      <c r="J4865" s="163">
        <v>0</v>
      </c>
      <c r="K4865" s="163">
        <v>0.46949000000000002</v>
      </c>
      <c r="L4865" s="163">
        <v>202.29512199999999</v>
      </c>
    </row>
    <row r="4866" spans="1:12" ht="45" customHeight="1" x14ac:dyDescent="0.25">
      <c r="A4866" s="81" t="s">
        <v>247</v>
      </c>
      <c r="B4866" s="23" t="s">
        <v>248</v>
      </c>
      <c r="C4866" s="23" t="s">
        <v>3082</v>
      </c>
      <c r="D4866" s="162">
        <v>0</v>
      </c>
      <c r="E4866" s="162">
        <v>0</v>
      </c>
      <c r="F4866" s="162">
        <v>0</v>
      </c>
      <c r="G4866" s="162">
        <v>0</v>
      </c>
      <c r="H4866" s="162">
        <v>0.20725399999999999</v>
      </c>
      <c r="I4866" s="162">
        <v>28.36027</v>
      </c>
      <c r="J4866" s="162">
        <v>0</v>
      </c>
      <c r="K4866" s="162">
        <v>0.20725399999999999</v>
      </c>
      <c r="L4866" s="162">
        <v>28.36027</v>
      </c>
    </row>
    <row r="4867" spans="1:12" ht="45" customHeight="1" x14ac:dyDescent="0.25">
      <c r="A4867" s="82" t="s">
        <v>247</v>
      </c>
      <c r="B4867" s="9" t="s">
        <v>248</v>
      </c>
      <c r="C4867" s="9" t="s">
        <v>3083</v>
      </c>
      <c r="D4867" s="163">
        <v>0</v>
      </c>
      <c r="E4867" s="163">
        <v>0</v>
      </c>
      <c r="F4867" s="163">
        <v>0</v>
      </c>
      <c r="G4867" s="163">
        <v>0</v>
      </c>
      <c r="H4867" s="163">
        <v>0.27018500000000001</v>
      </c>
      <c r="I4867" s="163">
        <v>133.35773800000001</v>
      </c>
      <c r="J4867" s="163">
        <v>0</v>
      </c>
      <c r="K4867" s="163">
        <v>0.27018500000000001</v>
      </c>
      <c r="L4867" s="163">
        <v>133.35773800000001</v>
      </c>
    </row>
    <row r="4868" spans="1:12" ht="45" customHeight="1" x14ac:dyDescent="0.25">
      <c r="A4868" s="81" t="s">
        <v>247</v>
      </c>
      <c r="B4868" s="23" t="s">
        <v>248</v>
      </c>
      <c r="C4868" s="23" t="s">
        <v>3084</v>
      </c>
      <c r="D4868" s="162">
        <v>0</v>
      </c>
      <c r="E4868" s="162">
        <v>0</v>
      </c>
      <c r="F4868" s="162">
        <v>0</v>
      </c>
      <c r="G4868" s="162">
        <v>0</v>
      </c>
      <c r="H4868" s="162">
        <v>7.3296E-2</v>
      </c>
      <c r="I4868" s="162">
        <v>119.592759</v>
      </c>
      <c r="J4868" s="162">
        <v>0</v>
      </c>
      <c r="K4868" s="162">
        <v>7.3296E-2</v>
      </c>
      <c r="L4868" s="162">
        <v>119.592759</v>
      </c>
    </row>
    <row r="4869" spans="1:12" ht="45" customHeight="1" x14ac:dyDescent="0.25">
      <c r="A4869" s="82" t="s">
        <v>247</v>
      </c>
      <c r="B4869" s="9" t="s">
        <v>248</v>
      </c>
      <c r="C4869" s="9" t="s">
        <v>3085</v>
      </c>
      <c r="D4869" s="163">
        <v>0</v>
      </c>
      <c r="E4869" s="163">
        <v>0</v>
      </c>
      <c r="F4869" s="163">
        <v>0</v>
      </c>
      <c r="G4869" s="163">
        <v>0</v>
      </c>
      <c r="H4869" s="163">
        <v>9.8351999999999995E-2</v>
      </c>
      <c r="I4869" s="163">
        <v>6.174868</v>
      </c>
      <c r="J4869" s="163">
        <v>0</v>
      </c>
      <c r="K4869" s="163">
        <v>9.8351999999999995E-2</v>
      </c>
      <c r="L4869" s="163">
        <v>6.174868</v>
      </c>
    </row>
    <row r="4870" spans="1:12" ht="45" customHeight="1" x14ac:dyDescent="0.25">
      <c r="A4870" s="81" t="s">
        <v>247</v>
      </c>
      <c r="B4870" s="23" t="s">
        <v>248</v>
      </c>
      <c r="C4870" s="23" t="s">
        <v>3087</v>
      </c>
      <c r="D4870" s="162">
        <v>0</v>
      </c>
      <c r="E4870" s="162">
        <v>1.7527999999999998E-2</v>
      </c>
      <c r="F4870" s="162">
        <v>43.746560000000002</v>
      </c>
      <c r="G4870" s="162">
        <v>0</v>
      </c>
      <c r="H4870" s="162">
        <v>0.17822199999999999</v>
      </c>
      <c r="I4870" s="162">
        <v>167.412181</v>
      </c>
      <c r="J4870" s="162">
        <v>0</v>
      </c>
      <c r="K4870" s="162">
        <v>0.19575000000000001</v>
      </c>
      <c r="L4870" s="162">
        <v>211.15874099999999</v>
      </c>
    </row>
    <row r="4871" spans="1:12" ht="45" customHeight="1" x14ac:dyDescent="0.25">
      <c r="A4871" s="82" t="s">
        <v>247</v>
      </c>
      <c r="B4871" s="9" t="s">
        <v>248</v>
      </c>
      <c r="C4871" s="9" t="s">
        <v>3089</v>
      </c>
      <c r="D4871" s="163">
        <v>0</v>
      </c>
      <c r="E4871" s="163">
        <v>2.1100000000000001E-4</v>
      </c>
      <c r="F4871" s="163">
        <v>7.67E-4</v>
      </c>
      <c r="G4871" s="163">
        <v>0</v>
      </c>
      <c r="H4871" s="163">
        <v>0.128553</v>
      </c>
      <c r="I4871" s="163">
        <v>70.520140999999995</v>
      </c>
      <c r="J4871" s="163">
        <v>0</v>
      </c>
      <c r="K4871" s="163">
        <v>0.12876399999999999</v>
      </c>
      <c r="L4871" s="163">
        <v>70.520908000000006</v>
      </c>
    </row>
    <row r="4872" spans="1:12" ht="45" customHeight="1" x14ac:dyDescent="0.25">
      <c r="A4872" s="81" t="s">
        <v>5816</v>
      </c>
      <c r="B4872" s="23" t="s">
        <v>2463</v>
      </c>
      <c r="C4872" s="23" t="s">
        <v>3081</v>
      </c>
      <c r="D4872" s="162">
        <v>0</v>
      </c>
      <c r="E4872" s="162">
        <v>0</v>
      </c>
      <c r="F4872" s="162">
        <v>0</v>
      </c>
      <c r="G4872" s="162">
        <v>0</v>
      </c>
      <c r="H4872" s="162">
        <v>5.3319999999999999E-2</v>
      </c>
      <c r="I4872" s="162">
        <v>2.2653989999999999</v>
      </c>
      <c r="J4872" s="162">
        <v>0</v>
      </c>
      <c r="K4872" s="162">
        <v>5.3319999999999999E-2</v>
      </c>
      <c r="L4872" s="162">
        <v>2.2653989999999999</v>
      </c>
    </row>
    <row r="4873" spans="1:12" ht="45" customHeight="1" x14ac:dyDescent="0.25">
      <c r="A4873" s="82" t="s">
        <v>5816</v>
      </c>
      <c r="B4873" s="9" t="s">
        <v>2463</v>
      </c>
      <c r="C4873" s="9" t="s">
        <v>8046</v>
      </c>
      <c r="D4873" s="163">
        <v>0</v>
      </c>
      <c r="E4873" s="163">
        <v>0</v>
      </c>
      <c r="F4873" s="163">
        <v>0</v>
      </c>
      <c r="G4873" s="163">
        <v>0</v>
      </c>
      <c r="H4873" s="163">
        <v>1.206E-3</v>
      </c>
      <c r="I4873" s="163">
        <v>0.117147</v>
      </c>
      <c r="J4873" s="163">
        <v>0</v>
      </c>
      <c r="K4873" s="163">
        <v>1.206E-3</v>
      </c>
      <c r="L4873" s="163">
        <v>0.117147</v>
      </c>
    </row>
    <row r="4874" spans="1:12" ht="45" customHeight="1" x14ac:dyDescent="0.25">
      <c r="A4874" s="81" t="s">
        <v>5817</v>
      </c>
      <c r="B4874" s="23" t="s">
        <v>2464</v>
      </c>
      <c r="C4874" s="23" t="s">
        <v>3081</v>
      </c>
      <c r="D4874" s="162">
        <v>0</v>
      </c>
      <c r="E4874" s="162">
        <v>2.5000000000000001E-4</v>
      </c>
      <c r="F4874" s="162">
        <v>1.976E-2</v>
      </c>
      <c r="G4874" s="162">
        <v>0</v>
      </c>
      <c r="H4874" s="162">
        <v>0.116217</v>
      </c>
      <c r="I4874" s="162">
        <v>3.447416</v>
      </c>
      <c r="J4874" s="162">
        <v>0</v>
      </c>
      <c r="K4874" s="162">
        <v>0.116467</v>
      </c>
      <c r="L4874" s="162">
        <v>3.4671759999999998</v>
      </c>
    </row>
    <row r="4875" spans="1:12" ht="45" customHeight="1" x14ac:dyDescent="0.25">
      <c r="A4875" s="82" t="s">
        <v>5817</v>
      </c>
      <c r="B4875" s="9" t="s">
        <v>2464</v>
      </c>
      <c r="C4875" s="9" t="s">
        <v>3083</v>
      </c>
      <c r="D4875" s="163">
        <v>0</v>
      </c>
      <c r="E4875" s="163">
        <v>0</v>
      </c>
      <c r="F4875" s="163">
        <v>0</v>
      </c>
      <c r="G4875" s="163">
        <v>0</v>
      </c>
      <c r="H4875" s="163">
        <v>8.2140000000000008E-3</v>
      </c>
      <c r="I4875" s="163">
        <v>1.9761070000000001</v>
      </c>
      <c r="J4875" s="163">
        <v>0</v>
      </c>
      <c r="K4875" s="163">
        <v>8.2140000000000008E-3</v>
      </c>
      <c r="L4875" s="163">
        <v>1.9761070000000001</v>
      </c>
    </row>
    <row r="4876" spans="1:12" ht="45" customHeight="1" x14ac:dyDescent="0.25">
      <c r="A4876" s="81" t="s">
        <v>5817</v>
      </c>
      <c r="B4876" s="23" t="s">
        <v>2464</v>
      </c>
      <c r="C4876" s="23" t="s">
        <v>3087</v>
      </c>
      <c r="D4876" s="162">
        <v>0</v>
      </c>
      <c r="E4876" s="162">
        <v>0</v>
      </c>
      <c r="F4876" s="162">
        <v>0</v>
      </c>
      <c r="G4876" s="162">
        <v>0</v>
      </c>
      <c r="H4876" s="162">
        <v>1.5699999999999999E-4</v>
      </c>
      <c r="I4876" s="162">
        <v>0.50259900000000002</v>
      </c>
      <c r="J4876" s="162">
        <v>0</v>
      </c>
      <c r="K4876" s="162">
        <v>1.5699999999999999E-4</v>
      </c>
      <c r="L4876" s="162">
        <v>0.50259900000000002</v>
      </c>
    </row>
    <row r="4877" spans="1:12" ht="45" customHeight="1" x14ac:dyDescent="0.25">
      <c r="A4877" s="82" t="s">
        <v>5817</v>
      </c>
      <c r="B4877" s="9" t="s">
        <v>2464</v>
      </c>
      <c r="C4877" s="9" t="s">
        <v>8046</v>
      </c>
      <c r="D4877" s="163">
        <v>0</v>
      </c>
      <c r="E4877" s="163">
        <v>0</v>
      </c>
      <c r="F4877" s="163">
        <v>0</v>
      </c>
      <c r="G4877" s="163">
        <v>0</v>
      </c>
      <c r="H4877" s="163">
        <v>1.2584E-2</v>
      </c>
      <c r="I4877" s="163">
        <v>0.30483700000000002</v>
      </c>
      <c r="J4877" s="163">
        <v>0</v>
      </c>
      <c r="K4877" s="163">
        <v>1.2584E-2</v>
      </c>
      <c r="L4877" s="163">
        <v>0.30483700000000002</v>
      </c>
    </row>
    <row r="4878" spans="1:12" ht="45" customHeight="1" x14ac:dyDescent="0.25">
      <c r="A4878" s="81" t="s">
        <v>5818</v>
      </c>
      <c r="B4878" s="23" t="s">
        <v>2465</v>
      </c>
      <c r="C4878" s="23" t="s">
        <v>3081</v>
      </c>
      <c r="D4878" s="162">
        <v>0</v>
      </c>
      <c r="E4878" s="162">
        <v>0</v>
      </c>
      <c r="F4878" s="162">
        <v>0</v>
      </c>
      <c r="G4878" s="162">
        <v>0</v>
      </c>
      <c r="H4878" s="162">
        <v>0.36048999999999998</v>
      </c>
      <c r="I4878" s="162">
        <v>10.635377999999999</v>
      </c>
      <c r="J4878" s="162">
        <v>0</v>
      </c>
      <c r="K4878" s="162">
        <v>0.36048999999999998</v>
      </c>
      <c r="L4878" s="162">
        <v>10.635377999999999</v>
      </c>
    </row>
    <row r="4879" spans="1:12" ht="45" customHeight="1" x14ac:dyDescent="0.25">
      <c r="A4879" s="82" t="s">
        <v>5818</v>
      </c>
      <c r="B4879" s="9" t="s">
        <v>2465</v>
      </c>
      <c r="C4879" s="9" t="s">
        <v>3082</v>
      </c>
      <c r="D4879" s="163">
        <v>0</v>
      </c>
      <c r="E4879" s="163">
        <v>4.2199999999999998E-3</v>
      </c>
      <c r="F4879" s="163">
        <v>0.29678599999999999</v>
      </c>
      <c r="G4879" s="163">
        <v>0</v>
      </c>
      <c r="H4879" s="163">
        <v>2.1718999999999999E-2</v>
      </c>
      <c r="I4879" s="163">
        <v>0.61046299999999998</v>
      </c>
      <c r="J4879" s="163">
        <v>0</v>
      </c>
      <c r="K4879" s="163">
        <v>2.5939E-2</v>
      </c>
      <c r="L4879" s="163">
        <v>0.90724899999999997</v>
      </c>
    </row>
    <row r="4880" spans="1:12" ht="45" customHeight="1" x14ac:dyDescent="0.25">
      <c r="A4880" s="81" t="s">
        <v>5818</v>
      </c>
      <c r="B4880" s="23" t="s">
        <v>2465</v>
      </c>
      <c r="C4880" s="23" t="s">
        <v>3084</v>
      </c>
      <c r="D4880" s="162">
        <v>0</v>
      </c>
      <c r="E4880" s="162">
        <v>2.5349999999999999E-3</v>
      </c>
      <c r="F4880" s="162">
        <v>0.15482099999999999</v>
      </c>
      <c r="G4880" s="162">
        <v>0</v>
      </c>
      <c r="H4880" s="162">
        <v>9.3080000000000003E-3</v>
      </c>
      <c r="I4880" s="162">
        <v>0.47375899999999999</v>
      </c>
      <c r="J4880" s="162">
        <v>0</v>
      </c>
      <c r="K4880" s="162">
        <v>1.1842999999999999E-2</v>
      </c>
      <c r="L4880" s="162">
        <v>0.62858000000000003</v>
      </c>
    </row>
    <row r="4881" spans="1:12" ht="45" customHeight="1" x14ac:dyDescent="0.25">
      <c r="A4881" s="82" t="s">
        <v>5818</v>
      </c>
      <c r="B4881" s="9" t="s">
        <v>2465</v>
      </c>
      <c r="C4881" s="9" t="s">
        <v>3087</v>
      </c>
      <c r="D4881" s="163">
        <v>0</v>
      </c>
      <c r="E4881" s="163">
        <v>0</v>
      </c>
      <c r="F4881" s="163">
        <v>0</v>
      </c>
      <c r="G4881" s="163">
        <v>0</v>
      </c>
      <c r="H4881" s="163">
        <v>2.5062999999999998E-2</v>
      </c>
      <c r="I4881" s="163">
        <v>26.327936000000001</v>
      </c>
      <c r="J4881" s="163">
        <v>0</v>
      </c>
      <c r="K4881" s="163">
        <v>2.5062999999999998E-2</v>
      </c>
      <c r="L4881" s="163">
        <v>26.327936000000001</v>
      </c>
    </row>
    <row r="4882" spans="1:12" ht="45" customHeight="1" x14ac:dyDescent="0.25">
      <c r="A4882" s="81" t="s">
        <v>5818</v>
      </c>
      <c r="B4882" s="23" t="s">
        <v>2465</v>
      </c>
      <c r="C4882" s="23" t="s">
        <v>3089</v>
      </c>
      <c r="D4882" s="162">
        <v>0</v>
      </c>
      <c r="E4882" s="162">
        <v>0</v>
      </c>
      <c r="F4882" s="162">
        <v>0</v>
      </c>
      <c r="G4882" s="162">
        <v>0</v>
      </c>
      <c r="H4882" s="162">
        <v>3.4599999999999999E-2</v>
      </c>
      <c r="I4882" s="162">
        <v>4.3832940000000002</v>
      </c>
      <c r="J4882" s="162">
        <v>0</v>
      </c>
      <c r="K4882" s="162">
        <v>3.4599999999999999E-2</v>
      </c>
      <c r="L4882" s="162">
        <v>4.3832940000000002</v>
      </c>
    </row>
    <row r="4883" spans="1:12" ht="45" customHeight="1" x14ac:dyDescent="0.25">
      <c r="A4883" s="82" t="s">
        <v>5818</v>
      </c>
      <c r="B4883" s="9" t="s">
        <v>2465</v>
      </c>
      <c r="C4883" s="9" t="s">
        <v>8046</v>
      </c>
      <c r="D4883" s="163">
        <v>0</v>
      </c>
      <c r="E4883" s="163">
        <v>3.3E-3</v>
      </c>
      <c r="F4883" s="163">
        <v>9.4839999999999994E-2</v>
      </c>
      <c r="G4883" s="163">
        <v>0</v>
      </c>
      <c r="H4883" s="163">
        <v>3.4382000000000003E-2</v>
      </c>
      <c r="I4883" s="163">
        <v>1.6292949999999999</v>
      </c>
      <c r="J4883" s="163">
        <v>0</v>
      </c>
      <c r="K4883" s="163">
        <v>3.7682E-2</v>
      </c>
      <c r="L4883" s="163">
        <v>1.724135</v>
      </c>
    </row>
    <row r="4884" spans="1:12" ht="45" customHeight="1" x14ac:dyDescent="0.25">
      <c r="A4884" s="81" t="s">
        <v>5819</v>
      </c>
      <c r="B4884" s="23" t="s">
        <v>2466</v>
      </c>
      <c r="C4884" s="23" t="s">
        <v>3084</v>
      </c>
      <c r="D4884" s="162">
        <v>0</v>
      </c>
      <c r="E4884" s="162">
        <v>0</v>
      </c>
      <c r="F4884" s="162">
        <v>0</v>
      </c>
      <c r="G4884" s="162">
        <v>0</v>
      </c>
      <c r="H4884" s="162">
        <v>4.7000000000000002E-3</v>
      </c>
      <c r="I4884" s="162">
        <v>0.90285400000000005</v>
      </c>
      <c r="J4884" s="162">
        <v>0</v>
      </c>
      <c r="K4884" s="162">
        <v>4.7000000000000002E-3</v>
      </c>
      <c r="L4884" s="162">
        <v>0.90285400000000005</v>
      </c>
    </row>
    <row r="4885" spans="1:12" ht="45" customHeight="1" x14ac:dyDescent="0.25">
      <c r="A4885" s="82" t="s">
        <v>5819</v>
      </c>
      <c r="B4885" s="9" t="s">
        <v>2466</v>
      </c>
      <c r="C4885" s="9" t="s">
        <v>8046</v>
      </c>
      <c r="D4885" s="163">
        <v>0</v>
      </c>
      <c r="E4885" s="163">
        <v>0</v>
      </c>
      <c r="F4885" s="163">
        <v>0</v>
      </c>
      <c r="G4885" s="163">
        <v>0</v>
      </c>
      <c r="H4885" s="163">
        <v>5.0959999999999998E-3</v>
      </c>
      <c r="I4885" s="163">
        <v>0.52826600000000001</v>
      </c>
      <c r="J4885" s="163">
        <v>0</v>
      </c>
      <c r="K4885" s="163">
        <v>5.0959999999999998E-3</v>
      </c>
      <c r="L4885" s="163">
        <v>0.52826600000000001</v>
      </c>
    </row>
    <row r="4886" spans="1:12" ht="45" customHeight="1" x14ac:dyDescent="0.25">
      <c r="A4886" s="81" t="s">
        <v>5820</v>
      </c>
      <c r="B4886" s="23" t="s">
        <v>2467</v>
      </c>
      <c r="C4886" s="23" t="s">
        <v>3081</v>
      </c>
      <c r="D4886" s="162">
        <v>0</v>
      </c>
      <c r="E4886" s="162">
        <v>1.2459999999999999E-3</v>
      </c>
      <c r="F4886" s="162">
        <v>6.1435999999999998E-2</v>
      </c>
      <c r="G4886" s="162">
        <v>0</v>
      </c>
      <c r="H4886" s="162">
        <v>3.1551000000000003E-2</v>
      </c>
      <c r="I4886" s="162">
        <v>0.77283100000000005</v>
      </c>
      <c r="J4886" s="162">
        <v>0</v>
      </c>
      <c r="K4886" s="162">
        <v>3.2797E-2</v>
      </c>
      <c r="L4886" s="162">
        <v>0.83426699999999998</v>
      </c>
    </row>
    <row r="4887" spans="1:12" ht="45" customHeight="1" x14ac:dyDescent="0.25">
      <c r="A4887" s="82" t="s">
        <v>5820</v>
      </c>
      <c r="B4887" s="9" t="s">
        <v>2467</v>
      </c>
      <c r="C4887" s="9" t="s">
        <v>8046</v>
      </c>
      <c r="D4887" s="163">
        <v>0</v>
      </c>
      <c r="E4887" s="163">
        <v>0</v>
      </c>
      <c r="F4887" s="163">
        <v>0</v>
      </c>
      <c r="G4887" s="163">
        <v>0</v>
      </c>
      <c r="H4887" s="163">
        <v>2.4160000000000002E-3</v>
      </c>
      <c r="I4887" s="163">
        <v>0.411188</v>
      </c>
      <c r="J4887" s="163">
        <v>0</v>
      </c>
      <c r="K4887" s="163">
        <v>2.4160000000000002E-3</v>
      </c>
      <c r="L4887" s="163">
        <v>0.411188</v>
      </c>
    </row>
    <row r="4888" spans="1:12" ht="45" customHeight="1" x14ac:dyDescent="0.25">
      <c r="A4888" s="81" t="s">
        <v>5821</v>
      </c>
      <c r="B4888" s="23" t="s">
        <v>2468</v>
      </c>
      <c r="C4888" s="23" t="s">
        <v>3081</v>
      </c>
      <c r="D4888" s="162">
        <v>0</v>
      </c>
      <c r="E4888" s="162">
        <v>0</v>
      </c>
      <c r="F4888" s="162">
        <v>0</v>
      </c>
      <c r="G4888" s="162">
        <v>0</v>
      </c>
      <c r="H4888" s="162">
        <v>8.7150000000000005E-3</v>
      </c>
      <c r="I4888" s="162">
        <v>0.99099199999999998</v>
      </c>
      <c r="J4888" s="162">
        <v>0</v>
      </c>
      <c r="K4888" s="162">
        <v>8.7150000000000005E-3</v>
      </c>
      <c r="L4888" s="162">
        <v>0.99099199999999998</v>
      </c>
    </row>
    <row r="4889" spans="1:12" ht="45" customHeight="1" x14ac:dyDescent="0.25">
      <c r="A4889" s="82" t="s">
        <v>5821</v>
      </c>
      <c r="B4889" s="9" t="s">
        <v>2468</v>
      </c>
      <c r="C4889" s="9" t="s">
        <v>8046</v>
      </c>
      <c r="D4889" s="163">
        <v>0</v>
      </c>
      <c r="E4889" s="163">
        <v>0</v>
      </c>
      <c r="F4889" s="163">
        <v>0</v>
      </c>
      <c r="G4889" s="163">
        <v>0</v>
      </c>
      <c r="H4889" s="163">
        <v>2.6900000000000001E-3</v>
      </c>
      <c r="I4889" s="163">
        <v>0.12571499999999999</v>
      </c>
      <c r="J4889" s="163">
        <v>0</v>
      </c>
      <c r="K4889" s="163">
        <v>2.6900000000000001E-3</v>
      </c>
      <c r="L4889" s="163">
        <v>0.12571499999999999</v>
      </c>
    </row>
    <row r="4890" spans="1:12" ht="45" customHeight="1" x14ac:dyDescent="0.25">
      <c r="A4890" s="81" t="s">
        <v>5822</v>
      </c>
      <c r="B4890" s="23" t="s">
        <v>2469</v>
      </c>
      <c r="C4890" s="23" t="s">
        <v>3081</v>
      </c>
      <c r="D4890" s="162">
        <v>0</v>
      </c>
      <c r="E4890" s="162">
        <v>2.8639000000000001E-2</v>
      </c>
      <c r="F4890" s="162">
        <v>0.98374899999999998</v>
      </c>
      <c r="G4890" s="162">
        <v>0</v>
      </c>
      <c r="H4890" s="162">
        <v>2.8818329999999999</v>
      </c>
      <c r="I4890" s="162">
        <v>61.121766000000001</v>
      </c>
      <c r="J4890" s="162">
        <v>0</v>
      </c>
      <c r="K4890" s="162">
        <v>2.9104719999999999</v>
      </c>
      <c r="L4890" s="162">
        <v>62.105514999999997</v>
      </c>
    </row>
    <row r="4891" spans="1:12" ht="45" customHeight="1" x14ac:dyDescent="0.25">
      <c r="A4891" s="82" t="s">
        <v>5822</v>
      </c>
      <c r="B4891" s="9" t="s">
        <v>2469</v>
      </c>
      <c r="C4891" s="9" t="s">
        <v>3082</v>
      </c>
      <c r="D4891" s="163">
        <v>0</v>
      </c>
      <c r="E4891" s="163">
        <v>4.4799999999999996E-3</v>
      </c>
      <c r="F4891" s="163">
        <v>0.36161799999999999</v>
      </c>
      <c r="G4891" s="163">
        <v>0</v>
      </c>
      <c r="H4891" s="163">
        <v>2.8101000000000001E-2</v>
      </c>
      <c r="I4891" s="163">
        <v>2.4799910000000001</v>
      </c>
      <c r="J4891" s="163">
        <v>0</v>
      </c>
      <c r="K4891" s="163">
        <v>3.2580999999999999E-2</v>
      </c>
      <c r="L4891" s="163">
        <v>2.8416090000000001</v>
      </c>
    </row>
    <row r="4892" spans="1:12" ht="45" customHeight="1" x14ac:dyDescent="0.25">
      <c r="A4892" s="81" t="s">
        <v>5822</v>
      </c>
      <c r="B4892" s="23" t="s">
        <v>2469</v>
      </c>
      <c r="C4892" s="23" t="s">
        <v>3084</v>
      </c>
      <c r="D4892" s="162">
        <v>0</v>
      </c>
      <c r="E4892" s="162">
        <v>5.4609999999999997E-3</v>
      </c>
      <c r="F4892" s="162">
        <v>0.60800200000000004</v>
      </c>
      <c r="G4892" s="162">
        <v>0</v>
      </c>
      <c r="H4892" s="162">
        <v>0.12579299999999999</v>
      </c>
      <c r="I4892" s="162">
        <v>1.5625739999999999</v>
      </c>
      <c r="J4892" s="162">
        <v>0</v>
      </c>
      <c r="K4892" s="162">
        <v>0.13125400000000001</v>
      </c>
      <c r="L4892" s="162">
        <v>2.1705760000000001</v>
      </c>
    </row>
    <row r="4893" spans="1:12" ht="45" customHeight="1" x14ac:dyDescent="0.25">
      <c r="A4893" s="82" t="s">
        <v>5822</v>
      </c>
      <c r="B4893" s="9" t="s">
        <v>2469</v>
      </c>
      <c r="C4893" s="9" t="s">
        <v>3087</v>
      </c>
      <c r="D4893" s="163">
        <v>0</v>
      </c>
      <c r="E4893" s="163">
        <v>8.2000000000000001E-5</v>
      </c>
      <c r="F4893" s="163">
        <v>1.0286999999999999E-2</v>
      </c>
      <c r="G4893" s="163">
        <v>0</v>
      </c>
      <c r="H4893" s="163">
        <v>2.5635000000000002E-2</v>
      </c>
      <c r="I4893" s="163">
        <v>1.302438</v>
      </c>
      <c r="J4893" s="163">
        <v>0</v>
      </c>
      <c r="K4893" s="163">
        <v>2.5717E-2</v>
      </c>
      <c r="L4893" s="163">
        <v>1.3127249999999999</v>
      </c>
    </row>
    <row r="4894" spans="1:12" ht="45" customHeight="1" x14ac:dyDescent="0.25">
      <c r="A4894" s="81" t="s">
        <v>5822</v>
      </c>
      <c r="B4894" s="23" t="s">
        <v>2469</v>
      </c>
      <c r="C4894" s="23" t="s">
        <v>3089</v>
      </c>
      <c r="D4894" s="162">
        <v>0</v>
      </c>
      <c r="E4894" s="162">
        <v>0</v>
      </c>
      <c r="F4894" s="162">
        <v>0</v>
      </c>
      <c r="G4894" s="162">
        <v>0</v>
      </c>
      <c r="H4894" s="162">
        <v>2.7139E-2</v>
      </c>
      <c r="I4894" s="162">
        <v>5.8391989999999998</v>
      </c>
      <c r="J4894" s="162">
        <v>0</v>
      </c>
      <c r="K4894" s="162">
        <v>2.7139E-2</v>
      </c>
      <c r="L4894" s="162">
        <v>5.8391989999999998</v>
      </c>
    </row>
    <row r="4895" spans="1:12" ht="45" customHeight="1" x14ac:dyDescent="0.25">
      <c r="A4895" s="82" t="s">
        <v>5822</v>
      </c>
      <c r="B4895" s="9" t="s">
        <v>2469</v>
      </c>
      <c r="C4895" s="9" t="s">
        <v>8046</v>
      </c>
      <c r="D4895" s="163">
        <v>0</v>
      </c>
      <c r="E4895" s="163">
        <v>4.17E-4</v>
      </c>
      <c r="F4895" s="163">
        <v>1.6421000000000002E-2</v>
      </c>
      <c r="G4895" s="163">
        <v>0</v>
      </c>
      <c r="H4895" s="163">
        <v>1.8603000000000001E-2</v>
      </c>
      <c r="I4895" s="163">
        <v>1.668382</v>
      </c>
      <c r="J4895" s="163">
        <v>0</v>
      </c>
      <c r="K4895" s="163">
        <v>1.9019999999999999E-2</v>
      </c>
      <c r="L4895" s="163">
        <v>1.6848030000000001</v>
      </c>
    </row>
    <row r="4896" spans="1:12" ht="45" customHeight="1" x14ac:dyDescent="0.25">
      <c r="A4896" s="81" t="s">
        <v>5823</v>
      </c>
      <c r="B4896" s="23" t="s">
        <v>2470</v>
      </c>
      <c r="C4896" s="23" t="s">
        <v>3081</v>
      </c>
      <c r="D4896" s="162">
        <v>0</v>
      </c>
      <c r="E4896" s="162">
        <v>0</v>
      </c>
      <c r="F4896" s="162">
        <v>0</v>
      </c>
      <c r="G4896" s="162">
        <v>360</v>
      </c>
      <c r="H4896" s="162">
        <v>0.12322900000000001</v>
      </c>
      <c r="I4896" s="162">
        <v>7.319922</v>
      </c>
      <c r="J4896" s="162">
        <v>360</v>
      </c>
      <c r="K4896" s="162">
        <v>0.12322900000000001</v>
      </c>
      <c r="L4896" s="162">
        <v>7.319922</v>
      </c>
    </row>
    <row r="4897" spans="1:12" ht="45" customHeight="1" x14ac:dyDescent="0.25">
      <c r="A4897" s="82" t="s">
        <v>5823</v>
      </c>
      <c r="B4897" s="9" t="s">
        <v>2470</v>
      </c>
      <c r="C4897" s="9" t="s">
        <v>3082</v>
      </c>
      <c r="D4897" s="163">
        <v>4</v>
      </c>
      <c r="E4897" s="163">
        <v>5.0000000000000001E-4</v>
      </c>
      <c r="F4897" s="163">
        <v>0.108</v>
      </c>
      <c r="G4897" s="163">
        <v>237</v>
      </c>
      <c r="H4897" s="163">
        <v>2.8126000000000002E-2</v>
      </c>
      <c r="I4897" s="163">
        <v>0.665798</v>
      </c>
      <c r="J4897" s="163">
        <v>241</v>
      </c>
      <c r="K4897" s="163">
        <v>2.8625999999999999E-2</v>
      </c>
      <c r="L4897" s="163">
        <v>0.77379799999999999</v>
      </c>
    </row>
    <row r="4898" spans="1:12" ht="45" customHeight="1" x14ac:dyDescent="0.25">
      <c r="A4898" s="81" t="s">
        <v>5823</v>
      </c>
      <c r="B4898" s="23" t="s">
        <v>2470</v>
      </c>
      <c r="C4898" s="23" t="s">
        <v>3087</v>
      </c>
      <c r="D4898" s="162">
        <v>0</v>
      </c>
      <c r="E4898" s="162">
        <v>0</v>
      </c>
      <c r="F4898" s="162">
        <v>0</v>
      </c>
      <c r="G4898" s="162">
        <v>7</v>
      </c>
      <c r="H4898" s="162">
        <v>2.9488E-2</v>
      </c>
      <c r="I4898" s="162">
        <v>1.3851100000000001</v>
      </c>
      <c r="J4898" s="162">
        <v>7</v>
      </c>
      <c r="K4898" s="162">
        <v>2.9488E-2</v>
      </c>
      <c r="L4898" s="162">
        <v>1.3851100000000001</v>
      </c>
    </row>
    <row r="4899" spans="1:12" ht="45" customHeight="1" x14ac:dyDescent="0.25">
      <c r="A4899" s="82" t="s">
        <v>5823</v>
      </c>
      <c r="B4899" s="9" t="s">
        <v>2470</v>
      </c>
      <c r="C4899" s="9" t="s">
        <v>8046</v>
      </c>
      <c r="D4899" s="163">
        <v>0</v>
      </c>
      <c r="E4899" s="163">
        <v>0</v>
      </c>
      <c r="F4899" s="163">
        <v>0</v>
      </c>
      <c r="G4899" s="163">
        <v>618</v>
      </c>
      <c r="H4899" s="163">
        <v>1.2030000000000001E-3</v>
      </c>
      <c r="I4899" s="163">
        <v>7.326E-3</v>
      </c>
      <c r="J4899" s="163">
        <v>618</v>
      </c>
      <c r="K4899" s="163">
        <v>1.2030000000000001E-3</v>
      </c>
      <c r="L4899" s="163">
        <v>7.326E-3</v>
      </c>
    </row>
    <row r="4900" spans="1:12" ht="45" customHeight="1" x14ac:dyDescent="0.25">
      <c r="A4900" s="81" t="s">
        <v>5824</v>
      </c>
      <c r="B4900" s="23" t="s">
        <v>2471</v>
      </c>
      <c r="C4900" s="23" t="s">
        <v>3081</v>
      </c>
      <c r="D4900" s="162">
        <v>40</v>
      </c>
      <c r="E4900" s="162">
        <v>3.0091E-2</v>
      </c>
      <c r="F4900" s="162">
        <v>0.80624700000000005</v>
      </c>
      <c r="G4900" s="162">
        <v>15</v>
      </c>
      <c r="H4900" s="162">
        <v>3.8289999999999998E-2</v>
      </c>
      <c r="I4900" s="162">
        <v>3.356074</v>
      </c>
      <c r="J4900" s="162">
        <v>55</v>
      </c>
      <c r="K4900" s="162">
        <v>6.8380999999999997E-2</v>
      </c>
      <c r="L4900" s="162">
        <v>4.1623210000000004</v>
      </c>
    </row>
    <row r="4901" spans="1:12" ht="45" customHeight="1" x14ac:dyDescent="0.25">
      <c r="A4901" s="82" t="s">
        <v>5824</v>
      </c>
      <c r="B4901" s="9" t="s">
        <v>2471</v>
      </c>
      <c r="C4901" s="9" t="s">
        <v>8046</v>
      </c>
      <c r="D4901" s="163">
        <v>0</v>
      </c>
      <c r="E4901" s="163">
        <v>0</v>
      </c>
      <c r="F4901" s="163">
        <v>0</v>
      </c>
      <c r="G4901" s="163">
        <v>5</v>
      </c>
      <c r="H4901" s="163">
        <v>7.7000000000000002E-3</v>
      </c>
      <c r="I4901" s="163">
        <v>8.8124999999999995E-2</v>
      </c>
      <c r="J4901" s="163">
        <v>5</v>
      </c>
      <c r="K4901" s="163">
        <v>7.7000000000000002E-3</v>
      </c>
      <c r="L4901" s="163">
        <v>8.8124999999999995E-2</v>
      </c>
    </row>
    <row r="4902" spans="1:12" ht="45" customHeight="1" x14ac:dyDescent="0.25">
      <c r="A4902" s="81" t="s">
        <v>3908</v>
      </c>
      <c r="B4902" s="23" t="s">
        <v>2472</v>
      </c>
      <c r="C4902" s="23" t="s">
        <v>3081</v>
      </c>
      <c r="D4902" s="162">
        <v>31</v>
      </c>
      <c r="E4902" s="162">
        <v>5.9400000000000002E-4</v>
      </c>
      <c r="F4902" s="162">
        <v>1.719E-2</v>
      </c>
      <c r="G4902" s="162">
        <v>685</v>
      </c>
      <c r="H4902" s="162">
        <v>0.16737099999999999</v>
      </c>
      <c r="I4902" s="162">
        <v>4.5055880000000004</v>
      </c>
      <c r="J4902" s="162">
        <v>716</v>
      </c>
      <c r="K4902" s="162">
        <v>0.167965</v>
      </c>
      <c r="L4902" s="162">
        <v>4.5227779999999997</v>
      </c>
    </row>
    <row r="4903" spans="1:12" ht="45" customHeight="1" x14ac:dyDescent="0.25">
      <c r="A4903" s="82" t="s">
        <v>3908</v>
      </c>
      <c r="B4903" s="9" t="s">
        <v>2472</v>
      </c>
      <c r="C4903" s="9" t="s">
        <v>3084</v>
      </c>
      <c r="D4903" s="163">
        <v>0</v>
      </c>
      <c r="E4903" s="163">
        <v>0</v>
      </c>
      <c r="F4903" s="163">
        <v>0</v>
      </c>
      <c r="G4903" s="163">
        <v>55</v>
      </c>
      <c r="H4903" s="163">
        <v>2.6050000000000001E-3</v>
      </c>
      <c r="I4903" s="163">
        <v>1.124692</v>
      </c>
      <c r="J4903" s="163">
        <v>55</v>
      </c>
      <c r="K4903" s="163">
        <v>2.6050000000000001E-3</v>
      </c>
      <c r="L4903" s="163">
        <v>1.124692</v>
      </c>
    </row>
    <row r="4904" spans="1:12" ht="45" customHeight="1" x14ac:dyDescent="0.25">
      <c r="A4904" s="81" t="s">
        <v>3908</v>
      </c>
      <c r="B4904" s="23" t="s">
        <v>2472</v>
      </c>
      <c r="C4904" s="23" t="s">
        <v>8046</v>
      </c>
      <c r="D4904" s="162">
        <v>189</v>
      </c>
      <c r="E4904" s="162">
        <v>3.228E-3</v>
      </c>
      <c r="F4904" s="162">
        <v>0.397117</v>
      </c>
      <c r="G4904" s="162">
        <v>351</v>
      </c>
      <c r="H4904" s="162">
        <v>1.1710999999999999E-2</v>
      </c>
      <c r="I4904" s="162">
        <v>0.79642299999999999</v>
      </c>
      <c r="J4904" s="162">
        <v>540</v>
      </c>
      <c r="K4904" s="162">
        <v>1.4938999999999999E-2</v>
      </c>
      <c r="L4904" s="162">
        <v>1.19354</v>
      </c>
    </row>
    <row r="4905" spans="1:12" ht="45" customHeight="1" x14ac:dyDescent="0.25">
      <c r="A4905" s="82" t="s">
        <v>3854</v>
      </c>
      <c r="B4905" s="9" t="s">
        <v>1158</v>
      </c>
      <c r="C4905" s="9" t="s">
        <v>3081</v>
      </c>
      <c r="D4905" s="163">
        <v>0</v>
      </c>
      <c r="E4905" s="163">
        <v>0</v>
      </c>
      <c r="F4905" s="163">
        <v>0</v>
      </c>
      <c r="G4905" s="163">
        <v>4130</v>
      </c>
      <c r="H4905" s="163">
        <v>0.25718200000000002</v>
      </c>
      <c r="I4905" s="163">
        <v>17.740946000000001</v>
      </c>
      <c r="J4905" s="163">
        <v>4130</v>
      </c>
      <c r="K4905" s="163">
        <v>0.25718200000000002</v>
      </c>
      <c r="L4905" s="163">
        <v>17.740946000000001</v>
      </c>
    </row>
    <row r="4906" spans="1:12" ht="45" customHeight="1" x14ac:dyDescent="0.25">
      <c r="A4906" s="81" t="s">
        <v>3854</v>
      </c>
      <c r="B4906" s="23" t="s">
        <v>1158</v>
      </c>
      <c r="C4906" s="23" t="s">
        <v>3082</v>
      </c>
      <c r="D4906" s="162">
        <v>0</v>
      </c>
      <c r="E4906" s="162">
        <v>0</v>
      </c>
      <c r="F4906" s="162">
        <v>0</v>
      </c>
      <c r="G4906" s="162">
        <v>1033</v>
      </c>
      <c r="H4906" s="162">
        <v>3.0116E-2</v>
      </c>
      <c r="I4906" s="162">
        <v>0.66968700000000003</v>
      </c>
      <c r="J4906" s="162">
        <v>1033</v>
      </c>
      <c r="K4906" s="162">
        <v>3.0116E-2</v>
      </c>
      <c r="L4906" s="162">
        <v>0.66968700000000003</v>
      </c>
    </row>
    <row r="4907" spans="1:12" ht="45" customHeight="1" x14ac:dyDescent="0.25">
      <c r="A4907" s="82" t="s">
        <v>3854</v>
      </c>
      <c r="B4907" s="9" t="s">
        <v>1158</v>
      </c>
      <c r="C4907" s="9" t="s">
        <v>3084</v>
      </c>
      <c r="D4907" s="163">
        <v>12</v>
      </c>
      <c r="E4907" s="163">
        <v>1.5708E-2</v>
      </c>
      <c r="F4907" s="163">
        <v>0.355489</v>
      </c>
      <c r="G4907" s="163">
        <v>6</v>
      </c>
      <c r="H4907" s="163">
        <v>3.6894999999999997E-2</v>
      </c>
      <c r="I4907" s="163">
        <v>0.48093999999999998</v>
      </c>
      <c r="J4907" s="163">
        <v>18</v>
      </c>
      <c r="K4907" s="163">
        <v>5.2602999999999997E-2</v>
      </c>
      <c r="L4907" s="163">
        <v>0.83642899999999998</v>
      </c>
    </row>
    <row r="4908" spans="1:12" ht="45" customHeight="1" x14ac:dyDescent="0.25">
      <c r="A4908" s="81" t="s">
        <v>3854</v>
      </c>
      <c r="B4908" s="23" t="s">
        <v>1158</v>
      </c>
      <c r="C4908" s="23" t="s">
        <v>8046</v>
      </c>
      <c r="D4908" s="162">
        <v>0</v>
      </c>
      <c r="E4908" s="162">
        <v>0</v>
      </c>
      <c r="F4908" s="162">
        <v>0</v>
      </c>
      <c r="G4908" s="162">
        <v>250</v>
      </c>
      <c r="H4908" s="162">
        <v>4.1700000000000001E-3</v>
      </c>
      <c r="I4908" s="162">
        <v>1.079296</v>
      </c>
      <c r="J4908" s="162">
        <v>250</v>
      </c>
      <c r="K4908" s="162">
        <v>4.1700000000000001E-3</v>
      </c>
      <c r="L4908" s="162">
        <v>1.079296</v>
      </c>
    </row>
    <row r="4909" spans="1:12" ht="45" customHeight="1" x14ac:dyDescent="0.25">
      <c r="A4909" s="82" t="s">
        <v>5826</v>
      </c>
      <c r="B4909" s="9" t="s">
        <v>2473</v>
      </c>
      <c r="C4909" s="9" t="s">
        <v>3081</v>
      </c>
      <c r="D4909" s="163">
        <v>0</v>
      </c>
      <c r="E4909" s="163">
        <v>0</v>
      </c>
      <c r="F4909" s="163">
        <v>0</v>
      </c>
      <c r="G4909" s="163">
        <v>52</v>
      </c>
      <c r="H4909" s="163">
        <v>0.33693200000000001</v>
      </c>
      <c r="I4909" s="163">
        <v>1.7392639999999999</v>
      </c>
      <c r="J4909" s="163">
        <v>52</v>
      </c>
      <c r="K4909" s="163">
        <v>0.33693200000000001</v>
      </c>
      <c r="L4909" s="163">
        <v>1.7392639999999999</v>
      </c>
    </row>
    <row r="4910" spans="1:12" ht="45" customHeight="1" x14ac:dyDescent="0.25">
      <c r="A4910" s="81" t="s">
        <v>5826</v>
      </c>
      <c r="B4910" s="23" t="s">
        <v>2473</v>
      </c>
      <c r="C4910" s="23" t="s">
        <v>3082</v>
      </c>
      <c r="D4910" s="162">
        <v>1</v>
      </c>
      <c r="E4910" s="162">
        <v>5.2999999999999998E-4</v>
      </c>
      <c r="F4910" s="162">
        <v>2.8570000000000002E-2</v>
      </c>
      <c r="G4910" s="162">
        <v>18</v>
      </c>
      <c r="H4910" s="162">
        <v>0.21737999999999999</v>
      </c>
      <c r="I4910" s="162">
        <v>1.2005809999999999</v>
      </c>
      <c r="J4910" s="162">
        <v>19</v>
      </c>
      <c r="K4910" s="162">
        <v>0.21790999999999999</v>
      </c>
      <c r="L4910" s="162">
        <v>1.2291510000000001</v>
      </c>
    </row>
    <row r="4911" spans="1:12" ht="45" customHeight="1" x14ac:dyDescent="0.25">
      <c r="A4911" s="82" t="s">
        <v>5826</v>
      </c>
      <c r="B4911" s="9" t="s">
        <v>2473</v>
      </c>
      <c r="C4911" s="9" t="s">
        <v>3083</v>
      </c>
      <c r="D4911" s="163">
        <v>0</v>
      </c>
      <c r="E4911" s="163">
        <v>0</v>
      </c>
      <c r="F4911" s="163">
        <v>0</v>
      </c>
      <c r="G4911" s="163">
        <v>1</v>
      </c>
      <c r="H4911" s="163">
        <v>1.315E-2</v>
      </c>
      <c r="I4911" s="163">
        <v>0.56812499999999999</v>
      </c>
      <c r="J4911" s="163">
        <v>1</v>
      </c>
      <c r="K4911" s="163">
        <v>1.315E-2</v>
      </c>
      <c r="L4911" s="163">
        <v>0.56812499999999999</v>
      </c>
    </row>
    <row r="4912" spans="1:12" ht="45" customHeight="1" x14ac:dyDescent="0.25">
      <c r="A4912" s="81" t="s">
        <v>5826</v>
      </c>
      <c r="B4912" s="23" t="s">
        <v>2473</v>
      </c>
      <c r="C4912" s="23" t="s">
        <v>8046</v>
      </c>
      <c r="D4912" s="162">
        <v>2</v>
      </c>
      <c r="E4912" s="162">
        <v>4.0000000000000001E-3</v>
      </c>
      <c r="F4912" s="162">
        <v>9.7600999999999993E-2</v>
      </c>
      <c r="G4912" s="162">
        <v>1</v>
      </c>
      <c r="H4912" s="162">
        <v>8.1899999999999996E-4</v>
      </c>
      <c r="I4912" s="162">
        <v>0.103838</v>
      </c>
      <c r="J4912" s="162">
        <v>3</v>
      </c>
      <c r="K4912" s="162">
        <v>4.8190000000000004E-3</v>
      </c>
      <c r="L4912" s="162">
        <v>0.20143900000000001</v>
      </c>
    </row>
    <row r="4913" spans="1:12" ht="45" customHeight="1" x14ac:dyDescent="0.25">
      <c r="A4913" s="82" t="s">
        <v>5827</v>
      </c>
      <c r="B4913" s="9" t="s">
        <v>2474</v>
      </c>
      <c r="C4913" s="9" t="s">
        <v>3081</v>
      </c>
      <c r="D4913" s="163">
        <v>0</v>
      </c>
      <c r="E4913" s="163">
        <v>0</v>
      </c>
      <c r="F4913" s="163">
        <v>0</v>
      </c>
      <c r="G4913" s="163">
        <v>6</v>
      </c>
      <c r="H4913" s="163">
        <v>0.121278</v>
      </c>
      <c r="I4913" s="163">
        <v>14.756371</v>
      </c>
      <c r="J4913" s="163">
        <v>6</v>
      </c>
      <c r="K4913" s="163">
        <v>0.121278</v>
      </c>
      <c r="L4913" s="163">
        <v>14.756371</v>
      </c>
    </row>
    <row r="4914" spans="1:12" ht="45" customHeight="1" x14ac:dyDescent="0.25">
      <c r="A4914" s="81" t="s">
        <v>5827</v>
      </c>
      <c r="B4914" s="23" t="s">
        <v>2474</v>
      </c>
      <c r="C4914" s="23" t="s">
        <v>3082</v>
      </c>
      <c r="D4914" s="162">
        <v>49</v>
      </c>
      <c r="E4914" s="162">
        <v>0.27698899999999999</v>
      </c>
      <c r="F4914" s="162">
        <v>3.535107</v>
      </c>
      <c r="G4914" s="162">
        <v>1</v>
      </c>
      <c r="H4914" s="162">
        <v>3.5450000000000002E-2</v>
      </c>
      <c r="I4914" s="162">
        <v>2.1357689999999998</v>
      </c>
      <c r="J4914" s="162">
        <v>50</v>
      </c>
      <c r="K4914" s="162">
        <v>0.31243900000000002</v>
      </c>
      <c r="L4914" s="162">
        <v>5.6708759999999998</v>
      </c>
    </row>
    <row r="4915" spans="1:12" ht="45" customHeight="1" x14ac:dyDescent="0.25">
      <c r="A4915" s="82" t="s">
        <v>5827</v>
      </c>
      <c r="B4915" s="9" t="s">
        <v>2474</v>
      </c>
      <c r="C4915" s="9" t="s">
        <v>3086</v>
      </c>
      <c r="D4915" s="163">
        <v>0</v>
      </c>
      <c r="E4915" s="163">
        <v>0</v>
      </c>
      <c r="F4915" s="163">
        <v>0</v>
      </c>
      <c r="G4915" s="163">
        <v>2</v>
      </c>
      <c r="H4915" s="163">
        <v>6.8109000000000003E-2</v>
      </c>
      <c r="I4915" s="163">
        <v>5.5349940000000002</v>
      </c>
      <c r="J4915" s="163">
        <v>2</v>
      </c>
      <c r="K4915" s="163">
        <v>6.8109000000000003E-2</v>
      </c>
      <c r="L4915" s="163">
        <v>5.5349940000000002</v>
      </c>
    </row>
    <row r="4916" spans="1:12" ht="45" customHeight="1" x14ac:dyDescent="0.25">
      <c r="A4916" s="81" t="s">
        <v>5827</v>
      </c>
      <c r="B4916" s="23" t="s">
        <v>2474</v>
      </c>
      <c r="C4916" s="23" t="s">
        <v>8046</v>
      </c>
      <c r="D4916" s="162">
        <v>0</v>
      </c>
      <c r="E4916" s="162">
        <v>0</v>
      </c>
      <c r="F4916" s="162">
        <v>0</v>
      </c>
      <c r="G4916" s="162">
        <v>1</v>
      </c>
      <c r="H4916" s="162">
        <v>1E-4</v>
      </c>
      <c r="I4916" s="162">
        <v>5.535E-3</v>
      </c>
      <c r="J4916" s="162">
        <v>1</v>
      </c>
      <c r="K4916" s="162">
        <v>1E-4</v>
      </c>
      <c r="L4916" s="162">
        <v>5.535E-3</v>
      </c>
    </row>
    <row r="4917" spans="1:12" ht="45" customHeight="1" x14ac:dyDescent="0.25">
      <c r="A4917" s="82" t="s">
        <v>7498</v>
      </c>
      <c r="B4917" s="9" t="s">
        <v>7847</v>
      </c>
      <c r="C4917" s="9" t="s">
        <v>3081</v>
      </c>
      <c r="D4917" s="163">
        <v>256</v>
      </c>
      <c r="E4917" s="163">
        <v>9.0830999999999995E-2</v>
      </c>
      <c r="F4917" s="163">
        <v>7.1324059999999996</v>
      </c>
      <c r="G4917" s="163">
        <v>2</v>
      </c>
      <c r="H4917" s="163">
        <v>1.3849999999999999E-2</v>
      </c>
      <c r="I4917" s="163">
        <v>3.5818300000000001</v>
      </c>
      <c r="J4917" s="163">
        <v>258</v>
      </c>
      <c r="K4917" s="163">
        <v>0.104681</v>
      </c>
      <c r="L4917" s="163">
        <v>10.714236</v>
      </c>
    </row>
    <row r="4918" spans="1:12" ht="45" customHeight="1" x14ac:dyDescent="0.25">
      <c r="A4918" s="81" t="s">
        <v>7498</v>
      </c>
      <c r="B4918" s="23" t="s">
        <v>7847</v>
      </c>
      <c r="C4918" s="23" t="s">
        <v>8046</v>
      </c>
      <c r="D4918" s="162">
        <v>0</v>
      </c>
      <c r="E4918" s="162">
        <v>0</v>
      </c>
      <c r="F4918" s="162">
        <v>0</v>
      </c>
      <c r="G4918" s="162">
        <v>8</v>
      </c>
      <c r="H4918" s="162">
        <v>1.5629999999999999E-3</v>
      </c>
      <c r="I4918" s="162">
        <v>5.6966999999999997E-2</v>
      </c>
      <c r="J4918" s="162">
        <v>8</v>
      </c>
      <c r="K4918" s="162">
        <v>1.5629999999999999E-3</v>
      </c>
      <c r="L4918" s="162">
        <v>5.6966999999999997E-2</v>
      </c>
    </row>
    <row r="4919" spans="1:12" ht="45" customHeight="1" x14ac:dyDescent="0.25">
      <c r="A4919" s="82" t="s">
        <v>5828</v>
      </c>
      <c r="B4919" s="9" t="s">
        <v>1458</v>
      </c>
      <c r="C4919" s="9" t="s">
        <v>3081</v>
      </c>
      <c r="D4919" s="163">
        <v>0</v>
      </c>
      <c r="E4919" s="163">
        <v>0</v>
      </c>
      <c r="F4919" s="163">
        <v>0</v>
      </c>
      <c r="G4919" s="163">
        <v>43</v>
      </c>
      <c r="H4919" s="163">
        <v>2.8003E-2</v>
      </c>
      <c r="I4919" s="163">
        <v>2.3299919999999998</v>
      </c>
      <c r="J4919" s="163">
        <v>43</v>
      </c>
      <c r="K4919" s="163">
        <v>2.8003E-2</v>
      </c>
      <c r="L4919" s="163">
        <v>2.3299919999999998</v>
      </c>
    </row>
    <row r="4920" spans="1:12" ht="45" customHeight="1" x14ac:dyDescent="0.25">
      <c r="A4920" s="81" t="s">
        <v>5829</v>
      </c>
      <c r="B4920" s="23" t="s">
        <v>2475</v>
      </c>
      <c r="C4920" s="23" t="s">
        <v>3082</v>
      </c>
      <c r="D4920" s="162">
        <v>6958</v>
      </c>
      <c r="E4920" s="162">
        <v>3.0185E-2</v>
      </c>
      <c r="F4920" s="162">
        <v>1.2577</v>
      </c>
      <c r="G4920" s="162">
        <v>1533</v>
      </c>
      <c r="H4920" s="162">
        <v>2.3071999999999999E-2</v>
      </c>
      <c r="I4920" s="162">
        <v>0.14691199999999999</v>
      </c>
      <c r="J4920" s="162">
        <v>8491</v>
      </c>
      <c r="K4920" s="162">
        <v>5.3256999999999999E-2</v>
      </c>
      <c r="L4920" s="162">
        <v>1.404612</v>
      </c>
    </row>
    <row r="4921" spans="1:12" ht="45" customHeight="1" x14ac:dyDescent="0.25">
      <c r="A4921" s="82" t="s">
        <v>5829</v>
      </c>
      <c r="B4921" s="9" t="s">
        <v>2475</v>
      </c>
      <c r="C4921" s="9" t="s">
        <v>8046</v>
      </c>
      <c r="D4921" s="163">
        <v>0</v>
      </c>
      <c r="E4921" s="163">
        <v>0</v>
      </c>
      <c r="F4921" s="163">
        <v>0</v>
      </c>
      <c r="G4921" s="163">
        <v>3631</v>
      </c>
      <c r="H4921" s="163">
        <v>6.5657999999999994E-2</v>
      </c>
      <c r="I4921" s="163">
        <v>0.394038</v>
      </c>
      <c r="J4921" s="163">
        <v>3631</v>
      </c>
      <c r="K4921" s="163">
        <v>6.5657999999999994E-2</v>
      </c>
      <c r="L4921" s="163">
        <v>0.394038</v>
      </c>
    </row>
    <row r="4922" spans="1:12" ht="45" customHeight="1" x14ac:dyDescent="0.25">
      <c r="A4922" s="81" t="s">
        <v>3480</v>
      </c>
      <c r="B4922" s="23" t="s">
        <v>1499</v>
      </c>
      <c r="C4922" s="23" t="s">
        <v>3081</v>
      </c>
      <c r="D4922" s="162">
        <v>733</v>
      </c>
      <c r="E4922" s="162">
        <v>0.366535</v>
      </c>
      <c r="F4922" s="162">
        <v>19.906146</v>
      </c>
      <c r="G4922" s="162">
        <v>480</v>
      </c>
      <c r="H4922" s="162">
        <v>0.764096</v>
      </c>
      <c r="I4922" s="162">
        <v>18.239301999999999</v>
      </c>
      <c r="J4922" s="162">
        <v>1213</v>
      </c>
      <c r="K4922" s="162">
        <v>1.1306309999999999</v>
      </c>
      <c r="L4922" s="162">
        <v>38.145448000000002</v>
      </c>
    </row>
    <row r="4923" spans="1:12" ht="45" customHeight="1" x14ac:dyDescent="0.25">
      <c r="A4923" s="82" t="s">
        <v>3480</v>
      </c>
      <c r="B4923" s="9" t="s">
        <v>1499</v>
      </c>
      <c r="C4923" s="9" t="s">
        <v>3082</v>
      </c>
      <c r="D4923" s="163">
        <v>464</v>
      </c>
      <c r="E4923" s="163">
        <v>0.123533</v>
      </c>
      <c r="F4923" s="163">
        <v>2.8276159999999999</v>
      </c>
      <c r="G4923" s="163">
        <v>18</v>
      </c>
      <c r="H4923" s="163">
        <v>7.9469999999999992E-3</v>
      </c>
      <c r="I4923" s="163">
        <v>0.405165</v>
      </c>
      <c r="J4923" s="163">
        <v>482</v>
      </c>
      <c r="K4923" s="163">
        <v>0.13148000000000001</v>
      </c>
      <c r="L4923" s="163">
        <v>3.2327810000000001</v>
      </c>
    </row>
    <row r="4924" spans="1:12" ht="45" customHeight="1" x14ac:dyDescent="0.25">
      <c r="A4924" s="81" t="s">
        <v>3480</v>
      </c>
      <c r="B4924" s="23" t="s">
        <v>1499</v>
      </c>
      <c r="C4924" s="23" t="s">
        <v>3083</v>
      </c>
      <c r="D4924" s="162">
        <v>0</v>
      </c>
      <c r="E4924" s="162">
        <v>0</v>
      </c>
      <c r="F4924" s="162">
        <v>0</v>
      </c>
      <c r="G4924" s="162">
        <v>9</v>
      </c>
      <c r="H4924" s="162">
        <v>2.9489000000000001E-2</v>
      </c>
      <c r="I4924" s="162">
        <v>1.8520160000000001</v>
      </c>
      <c r="J4924" s="162">
        <v>9</v>
      </c>
      <c r="K4924" s="162">
        <v>2.9489000000000001E-2</v>
      </c>
      <c r="L4924" s="162">
        <v>1.8520160000000001</v>
      </c>
    </row>
    <row r="4925" spans="1:12" ht="45" customHeight="1" x14ac:dyDescent="0.25">
      <c r="A4925" s="82" t="s">
        <v>3480</v>
      </c>
      <c r="B4925" s="9" t="s">
        <v>1499</v>
      </c>
      <c r="C4925" s="9" t="s">
        <v>3089</v>
      </c>
      <c r="D4925" s="163">
        <v>1</v>
      </c>
      <c r="E4925" s="163">
        <v>1.94E-4</v>
      </c>
      <c r="F4925" s="163">
        <v>2.5000000000000001E-2</v>
      </c>
      <c r="G4925" s="163">
        <v>12</v>
      </c>
      <c r="H4925" s="163">
        <v>1.4E-3</v>
      </c>
      <c r="I4925" s="163">
        <v>1.4839100000000001</v>
      </c>
      <c r="J4925" s="163">
        <v>13</v>
      </c>
      <c r="K4925" s="163">
        <v>1.5939999999999999E-3</v>
      </c>
      <c r="L4925" s="163">
        <v>1.50891</v>
      </c>
    </row>
    <row r="4926" spans="1:12" ht="45" customHeight="1" x14ac:dyDescent="0.25">
      <c r="A4926" s="81" t="s">
        <v>3480</v>
      </c>
      <c r="B4926" s="23" t="s">
        <v>1499</v>
      </c>
      <c r="C4926" s="23" t="s">
        <v>8046</v>
      </c>
      <c r="D4926" s="162">
        <v>0</v>
      </c>
      <c r="E4926" s="162">
        <v>0</v>
      </c>
      <c r="F4926" s="162">
        <v>0</v>
      </c>
      <c r="G4926" s="162">
        <v>451</v>
      </c>
      <c r="H4926" s="162">
        <v>1.7741E-2</v>
      </c>
      <c r="I4926" s="162">
        <v>1.6209450000000001</v>
      </c>
      <c r="J4926" s="162">
        <v>451</v>
      </c>
      <c r="K4926" s="162">
        <v>1.7741E-2</v>
      </c>
      <c r="L4926" s="162">
        <v>1.6209450000000001</v>
      </c>
    </row>
    <row r="4927" spans="1:12" ht="45" customHeight="1" x14ac:dyDescent="0.25">
      <c r="A4927" s="82" t="s">
        <v>3945</v>
      </c>
      <c r="B4927" s="9" t="s">
        <v>2476</v>
      </c>
      <c r="C4927" s="9" t="s">
        <v>3081</v>
      </c>
      <c r="D4927" s="163">
        <v>0</v>
      </c>
      <c r="E4927" s="163">
        <v>0</v>
      </c>
      <c r="F4927" s="163">
        <v>0</v>
      </c>
      <c r="G4927" s="163">
        <v>144</v>
      </c>
      <c r="H4927" s="163">
        <v>3.3307000000000003E-2</v>
      </c>
      <c r="I4927" s="163">
        <v>0.98848400000000003</v>
      </c>
      <c r="J4927" s="163">
        <v>144</v>
      </c>
      <c r="K4927" s="163">
        <v>3.3307000000000003E-2</v>
      </c>
      <c r="L4927" s="163">
        <v>0.98848400000000003</v>
      </c>
    </row>
    <row r="4928" spans="1:12" ht="45" customHeight="1" x14ac:dyDescent="0.25">
      <c r="A4928" s="81" t="s">
        <v>3945</v>
      </c>
      <c r="B4928" s="23" t="s">
        <v>2476</v>
      </c>
      <c r="C4928" s="23" t="s">
        <v>8046</v>
      </c>
      <c r="D4928" s="162">
        <v>0</v>
      </c>
      <c r="E4928" s="162">
        <v>0</v>
      </c>
      <c r="F4928" s="162">
        <v>0</v>
      </c>
      <c r="G4928" s="162">
        <v>61</v>
      </c>
      <c r="H4928" s="162">
        <v>1.7030000000000001E-3</v>
      </c>
      <c r="I4928" s="162">
        <v>2.6547000000000001E-2</v>
      </c>
      <c r="J4928" s="162">
        <v>61</v>
      </c>
      <c r="K4928" s="162">
        <v>1.7030000000000001E-3</v>
      </c>
      <c r="L4928" s="162">
        <v>2.6547000000000001E-2</v>
      </c>
    </row>
    <row r="4929" spans="1:12" ht="45" customHeight="1" x14ac:dyDescent="0.25">
      <c r="A4929" s="82" t="s">
        <v>249</v>
      </c>
      <c r="B4929" s="9" t="s">
        <v>1191</v>
      </c>
      <c r="C4929" s="9" t="s">
        <v>3081</v>
      </c>
      <c r="D4929" s="163">
        <v>0</v>
      </c>
      <c r="E4929" s="163">
        <v>0.27383999999999997</v>
      </c>
      <c r="F4929" s="163">
        <v>24.214523</v>
      </c>
      <c r="G4929" s="163">
        <v>0</v>
      </c>
      <c r="H4929" s="163">
        <v>1.358087</v>
      </c>
      <c r="I4929" s="163">
        <v>59.572991999999999</v>
      </c>
      <c r="J4929" s="163">
        <v>0</v>
      </c>
      <c r="K4929" s="163">
        <v>1.6319269999999999</v>
      </c>
      <c r="L4929" s="163">
        <v>83.787514999999999</v>
      </c>
    </row>
    <row r="4930" spans="1:12" ht="45" customHeight="1" x14ac:dyDescent="0.25">
      <c r="A4930" s="81" t="s">
        <v>249</v>
      </c>
      <c r="B4930" s="23" t="s">
        <v>1191</v>
      </c>
      <c r="C4930" s="23" t="s">
        <v>3082</v>
      </c>
      <c r="D4930" s="162">
        <v>0</v>
      </c>
      <c r="E4930" s="162">
        <v>0.18249799999999999</v>
      </c>
      <c r="F4930" s="162">
        <v>4.8486799999999999</v>
      </c>
      <c r="G4930" s="162">
        <v>0</v>
      </c>
      <c r="H4930" s="162">
        <v>0.13126499999999999</v>
      </c>
      <c r="I4930" s="162">
        <v>5.0829570000000004</v>
      </c>
      <c r="J4930" s="162">
        <v>0</v>
      </c>
      <c r="K4930" s="162">
        <v>0.31376300000000001</v>
      </c>
      <c r="L4930" s="162">
        <v>9.9316370000000003</v>
      </c>
    </row>
    <row r="4931" spans="1:12" ht="45" customHeight="1" x14ac:dyDescent="0.25">
      <c r="A4931" s="82" t="s">
        <v>249</v>
      </c>
      <c r="B4931" s="9" t="s">
        <v>1191</v>
      </c>
      <c r="C4931" s="9" t="s">
        <v>3083</v>
      </c>
      <c r="D4931" s="163">
        <v>0</v>
      </c>
      <c r="E4931" s="163">
        <v>0</v>
      </c>
      <c r="F4931" s="163">
        <v>0</v>
      </c>
      <c r="G4931" s="163">
        <v>0</v>
      </c>
      <c r="H4931" s="163">
        <v>6.9309999999999997E-3</v>
      </c>
      <c r="I4931" s="163">
        <v>1.8213299999999999</v>
      </c>
      <c r="J4931" s="163">
        <v>0</v>
      </c>
      <c r="K4931" s="163">
        <v>6.9309999999999997E-3</v>
      </c>
      <c r="L4931" s="163">
        <v>1.8213299999999999</v>
      </c>
    </row>
    <row r="4932" spans="1:12" ht="45" customHeight="1" x14ac:dyDescent="0.25">
      <c r="A4932" s="81" t="s">
        <v>249</v>
      </c>
      <c r="B4932" s="23" t="s">
        <v>1191</v>
      </c>
      <c r="C4932" s="23" t="s">
        <v>3084</v>
      </c>
      <c r="D4932" s="162">
        <v>0</v>
      </c>
      <c r="E4932" s="162">
        <v>2.9329999999999998E-3</v>
      </c>
      <c r="F4932" s="162">
        <v>0.14013500000000001</v>
      </c>
      <c r="G4932" s="162">
        <v>0</v>
      </c>
      <c r="H4932" s="162">
        <v>0.13713600000000001</v>
      </c>
      <c r="I4932" s="162">
        <v>7.4669699999999999</v>
      </c>
      <c r="J4932" s="162">
        <v>0</v>
      </c>
      <c r="K4932" s="162">
        <v>0.140069</v>
      </c>
      <c r="L4932" s="162">
        <v>7.6071049999999998</v>
      </c>
    </row>
    <row r="4933" spans="1:12" ht="45" customHeight="1" x14ac:dyDescent="0.25">
      <c r="A4933" s="82" t="s">
        <v>249</v>
      </c>
      <c r="B4933" s="9" t="s">
        <v>1191</v>
      </c>
      <c r="C4933" s="9" t="s">
        <v>3086</v>
      </c>
      <c r="D4933" s="163">
        <v>0</v>
      </c>
      <c r="E4933" s="163">
        <v>0</v>
      </c>
      <c r="F4933" s="163">
        <v>0</v>
      </c>
      <c r="G4933" s="163">
        <v>0</v>
      </c>
      <c r="H4933" s="163">
        <v>0.16897000000000001</v>
      </c>
      <c r="I4933" s="163">
        <v>3.078938</v>
      </c>
      <c r="J4933" s="163">
        <v>0</v>
      </c>
      <c r="K4933" s="163">
        <v>0.16897000000000001</v>
      </c>
      <c r="L4933" s="163">
        <v>3.078938</v>
      </c>
    </row>
    <row r="4934" spans="1:12" ht="45" customHeight="1" x14ac:dyDescent="0.25">
      <c r="A4934" s="81" t="s">
        <v>249</v>
      </c>
      <c r="B4934" s="23" t="s">
        <v>1191</v>
      </c>
      <c r="C4934" s="23" t="s">
        <v>3087</v>
      </c>
      <c r="D4934" s="162">
        <v>0</v>
      </c>
      <c r="E4934" s="162">
        <v>2.6727180000000001</v>
      </c>
      <c r="F4934" s="162">
        <v>45.808964000000003</v>
      </c>
      <c r="G4934" s="162">
        <v>0</v>
      </c>
      <c r="H4934" s="162">
        <v>4.2445999999999998E-2</v>
      </c>
      <c r="I4934" s="162">
        <v>2.4755099999999999</v>
      </c>
      <c r="J4934" s="162">
        <v>0</v>
      </c>
      <c r="K4934" s="162">
        <v>2.7151640000000001</v>
      </c>
      <c r="L4934" s="162">
        <v>48.284474000000003</v>
      </c>
    </row>
    <row r="4935" spans="1:12" ht="45" customHeight="1" x14ac:dyDescent="0.25">
      <c r="A4935" s="82" t="s">
        <v>249</v>
      </c>
      <c r="B4935" s="9" t="s">
        <v>1191</v>
      </c>
      <c r="C4935" s="9" t="s">
        <v>3088</v>
      </c>
      <c r="D4935" s="163">
        <v>0</v>
      </c>
      <c r="E4935" s="163">
        <v>0.21259500000000001</v>
      </c>
      <c r="F4935" s="163">
        <v>14.487178999999999</v>
      </c>
      <c r="G4935" s="163">
        <v>0</v>
      </c>
      <c r="H4935" s="163">
        <v>3.2688000000000002E-2</v>
      </c>
      <c r="I4935" s="163">
        <v>2.5036130000000001</v>
      </c>
      <c r="J4935" s="163">
        <v>0</v>
      </c>
      <c r="K4935" s="163">
        <v>0.245283</v>
      </c>
      <c r="L4935" s="163">
        <v>16.990791999999999</v>
      </c>
    </row>
    <row r="4936" spans="1:12" ht="45" customHeight="1" x14ac:dyDescent="0.25">
      <c r="A4936" s="81" t="s">
        <v>249</v>
      </c>
      <c r="B4936" s="23" t="s">
        <v>1191</v>
      </c>
      <c r="C4936" s="23" t="s">
        <v>3089</v>
      </c>
      <c r="D4936" s="162">
        <v>0</v>
      </c>
      <c r="E4936" s="162">
        <v>6.69E-4</v>
      </c>
      <c r="F4936" s="162">
        <v>3.2841000000000002E-2</v>
      </c>
      <c r="G4936" s="162">
        <v>0</v>
      </c>
      <c r="H4936" s="162">
        <v>1.4655E-2</v>
      </c>
      <c r="I4936" s="162">
        <v>1.4218679999999999</v>
      </c>
      <c r="J4936" s="162">
        <v>0</v>
      </c>
      <c r="K4936" s="162">
        <v>1.5324000000000001E-2</v>
      </c>
      <c r="L4936" s="162">
        <v>1.454709</v>
      </c>
    </row>
    <row r="4937" spans="1:12" ht="45" customHeight="1" x14ac:dyDescent="0.25">
      <c r="A4937" s="82" t="s">
        <v>249</v>
      </c>
      <c r="B4937" s="9" t="s">
        <v>1191</v>
      </c>
      <c r="C4937" s="9" t="s">
        <v>3090</v>
      </c>
      <c r="D4937" s="163">
        <v>0</v>
      </c>
      <c r="E4937" s="163">
        <v>0</v>
      </c>
      <c r="F4937" s="163">
        <v>0</v>
      </c>
      <c r="G4937" s="163">
        <v>0</v>
      </c>
      <c r="H4937" s="163">
        <v>1.5610000000000001E-3</v>
      </c>
      <c r="I4937" s="163">
        <v>2.8181280000000002</v>
      </c>
      <c r="J4937" s="163">
        <v>0</v>
      </c>
      <c r="K4937" s="163">
        <v>1.5610000000000001E-3</v>
      </c>
      <c r="L4937" s="163">
        <v>2.8181280000000002</v>
      </c>
    </row>
    <row r="4938" spans="1:12" ht="45" customHeight="1" x14ac:dyDescent="0.25">
      <c r="A4938" s="81" t="s">
        <v>249</v>
      </c>
      <c r="B4938" s="23" t="s">
        <v>1191</v>
      </c>
      <c r="C4938" s="23" t="s">
        <v>8046</v>
      </c>
      <c r="D4938" s="162">
        <v>0</v>
      </c>
      <c r="E4938" s="162">
        <v>0</v>
      </c>
      <c r="F4938" s="162">
        <v>0</v>
      </c>
      <c r="G4938" s="162">
        <v>0</v>
      </c>
      <c r="H4938" s="162">
        <v>1.5091E-2</v>
      </c>
      <c r="I4938" s="162">
        <v>0.41272399999999998</v>
      </c>
      <c r="J4938" s="162">
        <v>0</v>
      </c>
      <c r="K4938" s="162">
        <v>1.5091E-2</v>
      </c>
      <c r="L4938" s="162">
        <v>0.41272399999999998</v>
      </c>
    </row>
    <row r="4939" spans="1:12" ht="45" customHeight="1" x14ac:dyDescent="0.25">
      <c r="A4939" s="82" t="s">
        <v>5830</v>
      </c>
      <c r="B4939" s="9" t="s">
        <v>2478</v>
      </c>
      <c r="C4939" s="9" t="s">
        <v>3081</v>
      </c>
      <c r="D4939" s="163">
        <v>7</v>
      </c>
      <c r="E4939" s="163">
        <v>5.5999999999999995E-4</v>
      </c>
      <c r="F4939" s="163">
        <v>1.0329E-2</v>
      </c>
      <c r="G4939" s="163">
        <v>4649</v>
      </c>
      <c r="H4939" s="163">
        <v>0.20313600000000001</v>
      </c>
      <c r="I4939" s="163">
        <v>3.3392909999999998</v>
      </c>
      <c r="J4939" s="163">
        <v>4656</v>
      </c>
      <c r="K4939" s="163">
        <v>0.20369599999999999</v>
      </c>
      <c r="L4939" s="163">
        <v>3.3496199999999998</v>
      </c>
    </row>
    <row r="4940" spans="1:12" ht="45" customHeight="1" x14ac:dyDescent="0.25">
      <c r="A4940" s="81" t="s">
        <v>5830</v>
      </c>
      <c r="B4940" s="23" t="s">
        <v>2478</v>
      </c>
      <c r="C4940" s="23" t="s">
        <v>3087</v>
      </c>
      <c r="D4940" s="162">
        <v>4</v>
      </c>
      <c r="E4940" s="162">
        <v>1.65E-4</v>
      </c>
      <c r="F4940" s="162">
        <v>2.3699999999999999E-4</v>
      </c>
      <c r="G4940" s="162">
        <v>7</v>
      </c>
      <c r="H4940" s="162">
        <v>1.7527000000000001E-2</v>
      </c>
      <c r="I4940" s="162">
        <v>0.88950600000000002</v>
      </c>
      <c r="J4940" s="162">
        <v>11</v>
      </c>
      <c r="K4940" s="162">
        <v>1.7691999999999999E-2</v>
      </c>
      <c r="L4940" s="162">
        <v>0.88974299999999995</v>
      </c>
    </row>
    <row r="4941" spans="1:12" ht="45" customHeight="1" x14ac:dyDescent="0.25">
      <c r="A4941" s="82" t="s">
        <v>5830</v>
      </c>
      <c r="B4941" s="9" t="s">
        <v>2478</v>
      </c>
      <c r="C4941" s="9" t="s">
        <v>8046</v>
      </c>
      <c r="D4941" s="163">
        <v>1</v>
      </c>
      <c r="E4941" s="163">
        <v>5.9999999999999995E-4</v>
      </c>
      <c r="F4941" s="163">
        <v>0.02</v>
      </c>
      <c r="G4941" s="163">
        <v>226</v>
      </c>
      <c r="H4941" s="163">
        <v>5.0936000000000002E-2</v>
      </c>
      <c r="I4941" s="163">
        <v>0.71627700000000005</v>
      </c>
      <c r="J4941" s="163">
        <v>227</v>
      </c>
      <c r="K4941" s="163">
        <v>5.1535999999999998E-2</v>
      </c>
      <c r="L4941" s="163">
        <v>0.73627699999999996</v>
      </c>
    </row>
    <row r="4942" spans="1:12" ht="45" customHeight="1" x14ac:dyDescent="0.25">
      <c r="A4942" s="81" t="s">
        <v>250</v>
      </c>
      <c r="B4942" s="23" t="s">
        <v>1106</v>
      </c>
      <c r="C4942" s="23" t="s">
        <v>3081</v>
      </c>
      <c r="D4942" s="162">
        <v>1</v>
      </c>
      <c r="E4942" s="162">
        <v>4.0999999999999999E-4</v>
      </c>
      <c r="F4942" s="162">
        <v>1.4289E-2</v>
      </c>
      <c r="G4942" s="162">
        <v>99</v>
      </c>
      <c r="H4942" s="162">
        <v>5.1048000000000003E-2</v>
      </c>
      <c r="I4942" s="162">
        <v>0.77595199999999998</v>
      </c>
      <c r="J4942" s="162">
        <v>100</v>
      </c>
      <c r="K4942" s="162">
        <v>5.1457999999999997E-2</v>
      </c>
      <c r="L4942" s="162">
        <v>0.79024099999999997</v>
      </c>
    </row>
    <row r="4943" spans="1:12" ht="45" customHeight="1" x14ac:dyDescent="0.25">
      <c r="A4943" s="82" t="s">
        <v>250</v>
      </c>
      <c r="B4943" s="9" t="s">
        <v>1106</v>
      </c>
      <c r="C4943" s="9" t="s">
        <v>8046</v>
      </c>
      <c r="D4943" s="163">
        <v>0</v>
      </c>
      <c r="E4943" s="163">
        <v>0</v>
      </c>
      <c r="F4943" s="163">
        <v>0</v>
      </c>
      <c r="G4943" s="163">
        <v>178</v>
      </c>
      <c r="H4943" s="163">
        <v>2.0198000000000001E-2</v>
      </c>
      <c r="I4943" s="163">
        <v>0.55252699999999999</v>
      </c>
      <c r="J4943" s="163">
        <v>178</v>
      </c>
      <c r="K4943" s="163">
        <v>2.0198000000000001E-2</v>
      </c>
      <c r="L4943" s="163">
        <v>0.55252699999999999</v>
      </c>
    </row>
    <row r="4944" spans="1:12" ht="45" customHeight="1" x14ac:dyDescent="0.25">
      <c r="A4944" s="81" t="s">
        <v>5832</v>
      </c>
      <c r="B4944" s="23" t="s">
        <v>2479</v>
      </c>
      <c r="C4944" s="23" t="s">
        <v>3081</v>
      </c>
      <c r="D4944" s="162">
        <v>0</v>
      </c>
      <c r="E4944" s="162">
        <v>0</v>
      </c>
      <c r="F4944" s="162">
        <v>0</v>
      </c>
      <c r="G4944" s="162">
        <v>0</v>
      </c>
      <c r="H4944" s="162">
        <v>0.85005200000000003</v>
      </c>
      <c r="I4944" s="162">
        <v>9.2626670000000004</v>
      </c>
      <c r="J4944" s="162">
        <v>0</v>
      </c>
      <c r="K4944" s="162">
        <v>0.85005200000000003</v>
      </c>
      <c r="L4944" s="162">
        <v>9.2626670000000004</v>
      </c>
    </row>
    <row r="4945" spans="1:12" ht="45" customHeight="1" x14ac:dyDescent="0.25">
      <c r="A4945" s="82" t="s">
        <v>5832</v>
      </c>
      <c r="B4945" s="9" t="s">
        <v>2479</v>
      </c>
      <c r="C4945" s="9" t="s">
        <v>3082</v>
      </c>
      <c r="D4945" s="163">
        <v>0</v>
      </c>
      <c r="E4945" s="163">
        <v>1.4E-2</v>
      </c>
      <c r="F4945" s="163">
        <v>0.20019999999999999</v>
      </c>
      <c r="G4945" s="163">
        <v>0</v>
      </c>
      <c r="H4945" s="163">
        <v>5.5907999999999999E-2</v>
      </c>
      <c r="I4945" s="163">
        <v>0.40845599999999999</v>
      </c>
      <c r="J4945" s="163">
        <v>0</v>
      </c>
      <c r="K4945" s="163">
        <v>6.9907999999999998E-2</v>
      </c>
      <c r="L4945" s="163">
        <v>0.60865599999999997</v>
      </c>
    </row>
    <row r="4946" spans="1:12" ht="45" customHeight="1" x14ac:dyDescent="0.25">
      <c r="A4946" s="81" t="s">
        <v>5832</v>
      </c>
      <c r="B4946" s="23" t="s">
        <v>2479</v>
      </c>
      <c r="C4946" s="23" t="s">
        <v>3087</v>
      </c>
      <c r="D4946" s="162">
        <v>0</v>
      </c>
      <c r="E4946" s="162">
        <v>0</v>
      </c>
      <c r="F4946" s="162">
        <v>0</v>
      </c>
      <c r="G4946" s="162">
        <v>0</v>
      </c>
      <c r="H4946" s="162">
        <v>1.38E-2</v>
      </c>
      <c r="I4946" s="162">
        <v>0.98191099999999998</v>
      </c>
      <c r="J4946" s="162">
        <v>0</v>
      </c>
      <c r="K4946" s="162">
        <v>1.38E-2</v>
      </c>
      <c r="L4946" s="162">
        <v>0.98191099999999998</v>
      </c>
    </row>
    <row r="4947" spans="1:12" ht="45" customHeight="1" x14ac:dyDescent="0.25">
      <c r="A4947" s="82" t="s">
        <v>5832</v>
      </c>
      <c r="B4947" s="9" t="s">
        <v>2479</v>
      </c>
      <c r="C4947" s="9" t="s">
        <v>3089</v>
      </c>
      <c r="D4947" s="163">
        <v>0</v>
      </c>
      <c r="E4947" s="163">
        <v>3.79E-4</v>
      </c>
      <c r="F4947" s="163">
        <v>6.9049999999999997E-3</v>
      </c>
      <c r="G4947" s="163">
        <v>0</v>
      </c>
      <c r="H4947" s="163">
        <v>1.6301E-2</v>
      </c>
      <c r="I4947" s="163">
        <v>0.69568300000000005</v>
      </c>
      <c r="J4947" s="163">
        <v>0</v>
      </c>
      <c r="K4947" s="163">
        <v>1.668E-2</v>
      </c>
      <c r="L4947" s="163">
        <v>0.70258799999999999</v>
      </c>
    </row>
    <row r="4948" spans="1:12" ht="45" customHeight="1" x14ac:dyDescent="0.25">
      <c r="A4948" s="81" t="s">
        <v>5832</v>
      </c>
      <c r="B4948" s="23" t="s">
        <v>2479</v>
      </c>
      <c r="C4948" s="23" t="s">
        <v>8046</v>
      </c>
      <c r="D4948" s="162">
        <v>0</v>
      </c>
      <c r="E4948" s="162">
        <v>0</v>
      </c>
      <c r="F4948" s="162">
        <v>0</v>
      </c>
      <c r="G4948" s="162">
        <v>0</v>
      </c>
      <c r="H4948" s="162">
        <v>3.0412999999999999E-2</v>
      </c>
      <c r="I4948" s="162">
        <v>0.24665300000000001</v>
      </c>
      <c r="J4948" s="162">
        <v>0</v>
      </c>
      <c r="K4948" s="162">
        <v>3.0412999999999999E-2</v>
      </c>
      <c r="L4948" s="162">
        <v>0.24665300000000001</v>
      </c>
    </row>
    <row r="4949" spans="1:12" ht="45" customHeight="1" x14ac:dyDescent="0.25">
      <c r="A4949" s="82" t="s">
        <v>5833</v>
      </c>
      <c r="B4949" s="9" t="s">
        <v>2480</v>
      </c>
      <c r="C4949" s="9" t="s">
        <v>3081</v>
      </c>
      <c r="D4949" s="163">
        <v>512</v>
      </c>
      <c r="E4949" s="163">
        <v>6.0210000000000003E-3</v>
      </c>
      <c r="F4949" s="163">
        <v>0.173599</v>
      </c>
      <c r="G4949" s="163">
        <v>5597</v>
      </c>
      <c r="H4949" s="163">
        <v>5.0819000000000003E-2</v>
      </c>
      <c r="I4949" s="163">
        <v>0.52585700000000002</v>
      </c>
      <c r="J4949" s="163">
        <v>6109</v>
      </c>
      <c r="K4949" s="163">
        <v>5.6840000000000002E-2</v>
      </c>
      <c r="L4949" s="163">
        <v>0.69945599999999997</v>
      </c>
    </row>
    <row r="4950" spans="1:12" ht="45" customHeight="1" x14ac:dyDescent="0.25">
      <c r="A4950" s="81" t="s">
        <v>5833</v>
      </c>
      <c r="B4950" s="23" t="s">
        <v>2480</v>
      </c>
      <c r="C4950" s="23" t="s">
        <v>3082</v>
      </c>
      <c r="D4950" s="162">
        <v>900</v>
      </c>
      <c r="E4950" s="162">
        <v>6.0000000000000001E-3</v>
      </c>
      <c r="F4950" s="162">
        <v>5.9388999999999997E-2</v>
      </c>
      <c r="G4950" s="162">
        <v>6474</v>
      </c>
      <c r="H4950" s="162">
        <v>5.858E-2</v>
      </c>
      <c r="I4950" s="162">
        <v>0.96996099999999996</v>
      </c>
      <c r="J4950" s="162">
        <v>7374</v>
      </c>
      <c r="K4950" s="162">
        <v>6.4579999999999999E-2</v>
      </c>
      <c r="L4950" s="162">
        <v>1.02935</v>
      </c>
    </row>
    <row r="4951" spans="1:12" ht="45" customHeight="1" x14ac:dyDescent="0.25">
      <c r="A4951" s="82" t="s">
        <v>5833</v>
      </c>
      <c r="B4951" s="9" t="s">
        <v>2480</v>
      </c>
      <c r="C4951" s="9" t="s">
        <v>8046</v>
      </c>
      <c r="D4951" s="163">
        <v>19</v>
      </c>
      <c r="E4951" s="163">
        <v>2.6970000000000002E-3</v>
      </c>
      <c r="F4951" s="163">
        <v>2.6263999999999999E-2</v>
      </c>
      <c r="G4951" s="163">
        <v>6</v>
      </c>
      <c r="H4951" s="163">
        <v>5.7000000000000003E-5</v>
      </c>
      <c r="I4951" s="163">
        <v>7.4924000000000004E-2</v>
      </c>
      <c r="J4951" s="163">
        <v>25</v>
      </c>
      <c r="K4951" s="163">
        <v>2.7539999999999999E-3</v>
      </c>
      <c r="L4951" s="163">
        <v>0.101188</v>
      </c>
    </row>
    <row r="4952" spans="1:12" ht="45" customHeight="1" x14ac:dyDescent="0.25">
      <c r="A4952" s="81" t="s">
        <v>7499</v>
      </c>
      <c r="B4952" s="23" t="s">
        <v>7848</v>
      </c>
      <c r="C4952" s="23" t="s">
        <v>3082</v>
      </c>
      <c r="D4952" s="162">
        <v>6668</v>
      </c>
      <c r="E4952" s="162">
        <v>2.5138000000000001E-2</v>
      </c>
      <c r="F4952" s="162">
        <v>0.28956500000000002</v>
      </c>
      <c r="G4952" s="162">
        <v>1001</v>
      </c>
      <c r="H4952" s="162">
        <v>1.7132000000000001E-2</v>
      </c>
      <c r="I4952" s="162">
        <v>0.38366499999999998</v>
      </c>
      <c r="J4952" s="162">
        <v>7669</v>
      </c>
      <c r="K4952" s="162">
        <v>4.2270000000000002E-2</v>
      </c>
      <c r="L4952" s="162">
        <v>0.67323</v>
      </c>
    </row>
    <row r="4953" spans="1:12" ht="45" customHeight="1" x14ac:dyDescent="0.25">
      <c r="A4953" s="82" t="s">
        <v>7499</v>
      </c>
      <c r="B4953" s="9" t="s">
        <v>7848</v>
      </c>
      <c r="C4953" s="9" t="s">
        <v>3084</v>
      </c>
      <c r="D4953" s="163">
        <v>0</v>
      </c>
      <c r="E4953" s="163">
        <v>0</v>
      </c>
      <c r="F4953" s="163">
        <v>0</v>
      </c>
      <c r="G4953" s="163">
        <v>32</v>
      </c>
      <c r="H4953" s="163">
        <v>4.1200000000000001E-2</v>
      </c>
      <c r="I4953" s="163">
        <v>0.56471000000000005</v>
      </c>
      <c r="J4953" s="163">
        <v>32</v>
      </c>
      <c r="K4953" s="163">
        <v>4.1200000000000001E-2</v>
      </c>
      <c r="L4953" s="163">
        <v>0.56471000000000005</v>
      </c>
    </row>
    <row r="4954" spans="1:12" ht="45" customHeight="1" x14ac:dyDescent="0.25">
      <c r="A4954" s="81" t="s">
        <v>7499</v>
      </c>
      <c r="B4954" s="23" t="s">
        <v>7848</v>
      </c>
      <c r="C4954" s="23" t="s">
        <v>8046</v>
      </c>
      <c r="D4954" s="162">
        <v>33</v>
      </c>
      <c r="E4954" s="162">
        <v>1.7309999999999999E-3</v>
      </c>
      <c r="F4954" s="162">
        <v>0.10768</v>
      </c>
      <c r="G4954" s="162">
        <v>1861</v>
      </c>
      <c r="H4954" s="162">
        <v>4.7678999999999999E-2</v>
      </c>
      <c r="I4954" s="162">
        <v>0.84327099999999999</v>
      </c>
      <c r="J4954" s="162">
        <v>1894</v>
      </c>
      <c r="K4954" s="162">
        <v>4.9410000000000003E-2</v>
      </c>
      <c r="L4954" s="162">
        <v>0.95095099999999999</v>
      </c>
    </row>
    <row r="4955" spans="1:12" ht="45" customHeight="1" x14ac:dyDescent="0.25">
      <c r="A4955" s="82" t="s">
        <v>5834</v>
      </c>
      <c r="B4955" s="9" t="s">
        <v>7850</v>
      </c>
      <c r="C4955" s="9" t="s">
        <v>3081</v>
      </c>
      <c r="D4955" s="163">
        <v>1051</v>
      </c>
      <c r="E4955" s="163">
        <v>0.130191</v>
      </c>
      <c r="F4955" s="163">
        <v>3.8244570000000002</v>
      </c>
      <c r="G4955" s="163">
        <v>1148</v>
      </c>
      <c r="H4955" s="163">
        <v>3.4608E-2</v>
      </c>
      <c r="I4955" s="163">
        <v>1.2277769999999999</v>
      </c>
      <c r="J4955" s="163">
        <v>2199</v>
      </c>
      <c r="K4955" s="163">
        <v>0.164799</v>
      </c>
      <c r="L4955" s="163">
        <v>5.0522340000000003</v>
      </c>
    </row>
    <row r="4956" spans="1:12" ht="45" customHeight="1" x14ac:dyDescent="0.25">
      <c r="A4956" s="81" t="s">
        <v>5834</v>
      </c>
      <c r="B4956" s="23" t="s">
        <v>7850</v>
      </c>
      <c r="C4956" s="23" t="s">
        <v>3082</v>
      </c>
      <c r="D4956" s="162">
        <v>69</v>
      </c>
      <c r="E4956" s="162">
        <v>2.4782999999999999E-2</v>
      </c>
      <c r="F4956" s="162">
        <v>0.571793</v>
      </c>
      <c r="G4956" s="162">
        <v>3891</v>
      </c>
      <c r="H4956" s="162">
        <v>2.9692E-2</v>
      </c>
      <c r="I4956" s="162">
        <v>0.54919300000000004</v>
      </c>
      <c r="J4956" s="162">
        <v>3960</v>
      </c>
      <c r="K4956" s="162">
        <v>5.4475000000000003E-2</v>
      </c>
      <c r="L4956" s="162">
        <v>1.120986</v>
      </c>
    </row>
    <row r="4957" spans="1:12" ht="45" customHeight="1" x14ac:dyDescent="0.25">
      <c r="A4957" s="82" t="s">
        <v>5834</v>
      </c>
      <c r="B4957" s="9" t="s">
        <v>7850</v>
      </c>
      <c r="C4957" s="9" t="s">
        <v>8046</v>
      </c>
      <c r="D4957" s="163">
        <v>0</v>
      </c>
      <c r="E4957" s="163">
        <v>0</v>
      </c>
      <c r="F4957" s="163">
        <v>0</v>
      </c>
      <c r="G4957" s="163">
        <v>712</v>
      </c>
      <c r="H4957" s="163">
        <v>5.2370000000000003E-3</v>
      </c>
      <c r="I4957" s="163">
        <v>0.55102300000000004</v>
      </c>
      <c r="J4957" s="163">
        <v>712</v>
      </c>
      <c r="K4957" s="163">
        <v>5.2370000000000003E-3</v>
      </c>
      <c r="L4957" s="163">
        <v>0.55102300000000004</v>
      </c>
    </row>
    <row r="4958" spans="1:12" ht="45" customHeight="1" x14ac:dyDescent="0.25">
      <c r="A4958" s="81" t="s">
        <v>3504</v>
      </c>
      <c r="B4958" s="23" t="s">
        <v>1116</v>
      </c>
      <c r="C4958" s="23" t="s">
        <v>3081</v>
      </c>
      <c r="D4958" s="162">
        <v>0</v>
      </c>
      <c r="E4958" s="162">
        <v>4.0696000000000003E-2</v>
      </c>
      <c r="F4958" s="162">
        <v>1.021091</v>
      </c>
      <c r="G4958" s="162">
        <v>0</v>
      </c>
      <c r="H4958" s="162">
        <v>8.6326E-2</v>
      </c>
      <c r="I4958" s="162">
        <v>2.8606220000000002</v>
      </c>
      <c r="J4958" s="162">
        <v>0</v>
      </c>
      <c r="K4958" s="162">
        <v>0.127022</v>
      </c>
      <c r="L4958" s="162">
        <v>3.881713</v>
      </c>
    </row>
    <row r="4959" spans="1:12" ht="45" customHeight="1" x14ac:dyDescent="0.25">
      <c r="A4959" s="82" t="s">
        <v>3504</v>
      </c>
      <c r="B4959" s="9" t="s">
        <v>1116</v>
      </c>
      <c r="C4959" s="9" t="s">
        <v>3083</v>
      </c>
      <c r="D4959" s="163">
        <v>0</v>
      </c>
      <c r="E4959" s="163">
        <v>6.38E-4</v>
      </c>
      <c r="F4959" s="163">
        <v>1.5218000000000001E-2</v>
      </c>
      <c r="G4959" s="163">
        <v>0</v>
      </c>
      <c r="H4959" s="163">
        <v>5.6480000000000002E-2</v>
      </c>
      <c r="I4959" s="163">
        <v>1.483479</v>
      </c>
      <c r="J4959" s="163">
        <v>0</v>
      </c>
      <c r="K4959" s="163">
        <v>5.7118000000000002E-2</v>
      </c>
      <c r="L4959" s="163">
        <v>1.4986969999999999</v>
      </c>
    </row>
    <row r="4960" spans="1:12" ht="45" customHeight="1" x14ac:dyDescent="0.25">
      <c r="A4960" s="81" t="s">
        <v>3504</v>
      </c>
      <c r="B4960" s="23" t="s">
        <v>1116</v>
      </c>
      <c r="C4960" s="23" t="s">
        <v>3084</v>
      </c>
      <c r="D4960" s="162">
        <v>0</v>
      </c>
      <c r="E4960" s="162">
        <v>5.0000000000000001E-4</v>
      </c>
      <c r="F4960" s="162">
        <v>1.0832E-2</v>
      </c>
      <c r="G4960" s="162">
        <v>0</v>
      </c>
      <c r="H4960" s="162">
        <v>4.4946E-2</v>
      </c>
      <c r="I4960" s="162">
        <v>37.216859999999997</v>
      </c>
      <c r="J4960" s="162">
        <v>0</v>
      </c>
      <c r="K4960" s="162">
        <v>4.5446E-2</v>
      </c>
      <c r="L4960" s="162">
        <v>37.227691999999998</v>
      </c>
    </row>
    <row r="4961" spans="1:12" ht="45" customHeight="1" x14ac:dyDescent="0.25">
      <c r="A4961" s="82" t="s">
        <v>3504</v>
      </c>
      <c r="B4961" s="9" t="s">
        <v>1116</v>
      </c>
      <c r="C4961" s="9" t="s">
        <v>3089</v>
      </c>
      <c r="D4961" s="163">
        <v>0</v>
      </c>
      <c r="E4961" s="163">
        <v>5.62E-4</v>
      </c>
      <c r="F4961" s="163">
        <v>0.39814500000000003</v>
      </c>
      <c r="G4961" s="163">
        <v>0</v>
      </c>
      <c r="H4961" s="163">
        <v>6.4807000000000003E-2</v>
      </c>
      <c r="I4961" s="163">
        <v>18.130199999999999</v>
      </c>
      <c r="J4961" s="163">
        <v>0</v>
      </c>
      <c r="K4961" s="163">
        <v>6.5368999999999997E-2</v>
      </c>
      <c r="L4961" s="163">
        <v>18.528345000000002</v>
      </c>
    </row>
    <row r="4962" spans="1:12" ht="45" customHeight="1" x14ac:dyDescent="0.25">
      <c r="A4962" s="81" t="s">
        <v>3504</v>
      </c>
      <c r="B4962" s="23" t="s">
        <v>1116</v>
      </c>
      <c r="C4962" s="23" t="s">
        <v>3090</v>
      </c>
      <c r="D4962" s="162">
        <v>0</v>
      </c>
      <c r="E4962" s="162">
        <v>0</v>
      </c>
      <c r="F4962" s="162">
        <v>0</v>
      </c>
      <c r="G4962" s="162">
        <v>0</v>
      </c>
      <c r="H4962" s="162">
        <v>6.5240000000000003E-3</v>
      </c>
      <c r="I4962" s="162">
        <v>17.906464</v>
      </c>
      <c r="J4962" s="162">
        <v>0</v>
      </c>
      <c r="K4962" s="162">
        <v>6.5240000000000003E-3</v>
      </c>
      <c r="L4962" s="162">
        <v>17.906464</v>
      </c>
    </row>
    <row r="4963" spans="1:12" ht="45" customHeight="1" x14ac:dyDescent="0.25">
      <c r="A4963" s="82" t="s">
        <v>3504</v>
      </c>
      <c r="B4963" s="9" t="s">
        <v>1116</v>
      </c>
      <c r="C4963" s="9" t="s">
        <v>8046</v>
      </c>
      <c r="D4963" s="163">
        <v>0</v>
      </c>
      <c r="E4963" s="163">
        <v>1.6284E-2</v>
      </c>
      <c r="F4963" s="163">
        <v>0.21099000000000001</v>
      </c>
      <c r="G4963" s="163">
        <v>0</v>
      </c>
      <c r="H4963" s="163">
        <v>3.5170000000000002E-3</v>
      </c>
      <c r="I4963" s="163">
        <v>0.270368</v>
      </c>
      <c r="J4963" s="163">
        <v>0</v>
      </c>
      <c r="K4963" s="163">
        <v>1.9800999999999999E-2</v>
      </c>
      <c r="L4963" s="163">
        <v>0.48135800000000001</v>
      </c>
    </row>
    <row r="4964" spans="1:12" ht="45" customHeight="1" x14ac:dyDescent="0.25">
      <c r="A4964" s="81" t="s">
        <v>251</v>
      </c>
      <c r="B4964" s="23" t="s">
        <v>7176</v>
      </c>
      <c r="C4964" s="23" t="s">
        <v>3081</v>
      </c>
      <c r="D4964" s="162">
        <v>49087</v>
      </c>
      <c r="E4964" s="162">
        <v>2.553709</v>
      </c>
      <c r="F4964" s="162">
        <v>70.729177000000007</v>
      </c>
      <c r="G4964" s="162">
        <v>1367</v>
      </c>
      <c r="H4964" s="162">
        <v>0.13197200000000001</v>
      </c>
      <c r="I4964" s="162">
        <v>2.5957629999999998</v>
      </c>
      <c r="J4964" s="162">
        <v>50454</v>
      </c>
      <c r="K4964" s="162">
        <v>2.6856810000000002</v>
      </c>
      <c r="L4964" s="162">
        <v>73.324939999999998</v>
      </c>
    </row>
    <row r="4965" spans="1:12" ht="45" customHeight="1" x14ac:dyDescent="0.25">
      <c r="A4965" s="82" t="s">
        <v>251</v>
      </c>
      <c r="B4965" s="9" t="s">
        <v>7176</v>
      </c>
      <c r="C4965" s="9" t="s">
        <v>3082</v>
      </c>
      <c r="D4965" s="163">
        <v>25859</v>
      </c>
      <c r="E4965" s="163">
        <v>1.62009</v>
      </c>
      <c r="F4965" s="163">
        <v>32.623643999999999</v>
      </c>
      <c r="G4965" s="163">
        <v>1326</v>
      </c>
      <c r="H4965" s="163">
        <v>7.8968999999999998E-2</v>
      </c>
      <c r="I4965" s="163">
        <v>0.63887400000000005</v>
      </c>
      <c r="J4965" s="163">
        <v>27185</v>
      </c>
      <c r="K4965" s="163">
        <v>1.6990590000000001</v>
      </c>
      <c r="L4965" s="163">
        <v>33.262518</v>
      </c>
    </row>
    <row r="4966" spans="1:12" ht="45" customHeight="1" x14ac:dyDescent="0.25">
      <c r="A4966" s="81" t="s">
        <v>251</v>
      </c>
      <c r="B4966" s="23" t="s">
        <v>7176</v>
      </c>
      <c r="C4966" s="23" t="s">
        <v>3083</v>
      </c>
      <c r="D4966" s="162">
        <v>49</v>
      </c>
      <c r="E4966" s="162">
        <v>9.2709999999999997E-3</v>
      </c>
      <c r="F4966" s="162">
        <v>0.36787199999999998</v>
      </c>
      <c r="G4966" s="162">
        <v>189</v>
      </c>
      <c r="H4966" s="162">
        <v>1.5599999999999999E-2</v>
      </c>
      <c r="I4966" s="162">
        <v>0.29976700000000001</v>
      </c>
      <c r="J4966" s="162">
        <v>238</v>
      </c>
      <c r="K4966" s="162">
        <v>2.4871000000000001E-2</v>
      </c>
      <c r="L4966" s="162">
        <v>0.66763899999999998</v>
      </c>
    </row>
    <row r="4967" spans="1:12" ht="45" customHeight="1" x14ac:dyDescent="0.25">
      <c r="A4967" s="82" t="s">
        <v>251</v>
      </c>
      <c r="B4967" s="9" t="s">
        <v>7176</v>
      </c>
      <c r="C4967" s="9" t="s">
        <v>3084</v>
      </c>
      <c r="D4967" s="163">
        <v>263</v>
      </c>
      <c r="E4967" s="163">
        <v>1.0267E-2</v>
      </c>
      <c r="F4967" s="163">
        <v>0.37284099999999998</v>
      </c>
      <c r="G4967" s="163">
        <v>3304</v>
      </c>
      <c r="H4967" s="163">
        <v>0.26502300000000001</v>
      </c>
      <c r="I4967" s="163">
        <v>4.8813500000000003</v>
      </c>
      <c r="J4967" s="163">
        <v>3567</v>
      </c>
      <c r="K4967" s="163">
        <v>0.27528999999999998</v>
      </c>
      <c r="L4967" s="163">
        <v>5.2541909999999996</v>
      </c>
    </row>
    <row r="4968" spans="1:12" ht="45" customHeight="1" x14ac:dyDescent="0.25">
      <c r="A4968" s="81" t="s">
        <v>251</v>
      </c>
      <c r="B4968" s="23" t="s">
        <v>7176</v>
      </c>
      <c r="C4968" s="23" t="s">
        <v>8046</v>
      </c>
      <c r="D4968" s="162">
        <v>72</v>
      </c>
      <c r="E4968" s="162">
        <v>4.45E-3</v>
      </c>
      <c r="F4968" s="162">
        <v>0.107589</v>
      </c>
      <c r="G4968" s="162">
        <v>6</v>
      </c>
      <c r="H4968" s="162">
        <v>9.2400000000000002E-4</v>
      </c>
      <c r="I4968" s="162">
        <v>1.0938E-2</v>
      </c>
      <c r="J4968" s="162">
        <v>78</v>
      </c>
      <c r="K4968" s="162">
        <v>5.3740000000000003E-3</v>
      </c>
      <c r="L4968" s="162">
        <v>0.11852699999999999</v>
      </c>
    </row>
    <row r="4969" spans="1:12" ht="45" customHeight="1" x14ac:dyDescent="0.25">
      <c r="A4969" s="82" t="s">
        <v>7502</v>
      </c>
      <c r="B4969" s="9" t="s">
        <v>7852</v>
      </c>
      <c r="C4969" s="9" t="s">
        <v>3081</v>
      </c>
      <c r="D4969" s="163">
        <v>1646</v>
      </c>
      <c r="E4969" s="163">
        <v>0.85846100000000003</v>
      </c>
      <c r="F4969" s="163">
        <v>27.129124000000001</v>
      </c>
      <c r="G4969" s="163">
        <v>367</v>
      </c>
      <c r="H4969" s="163">
        <v>1.4711E-2</v>
      </c>
      <c r="I4969" s="163">
        <v>0.431645</v>
      </c>
      <c r="J4969" s="163">
        <v>2013</v>
      </c>
      <c r="K4969" s="163">
        <v>0.87317199999999995</v>
      </c>
      <c r="L4969" s="163">
        <v>27.560769000000001</v>
      </c>
    </row>
    <row r="4970" spans="1:12" ht="45" customHeight="1" x14ac:dyDescent="0.25">
      <c r="A4970" s="81" t="s">
        <v>7502</v>
      </c>
      <c r="B4970" s="23" t="s">
        <v>7852</v>
      </c>
      <c r="C4970" s="23" t="s">
        <v>3082</v>
      </c>
      <c r="D4970" s="162">
        <v>85</v>
      </c>
      <c r="E4970" s="162">
        <v>9.7082000000000002E-2</v>
      </c>
      <c r="F4970" s="162">
        <v>2.3697430000000002</v>
      </c>
      <c r="G4970" s="162">
        <v>8</v>
      </c>
      <c r="H4970" s="162">
        <v>4.4999999999999999E-4</v>
      </c>
      <c r="I4970" s="162">
        <v>1.65E-3</v>
      </c>
      <c r="J4970" s="162">
        <v>93</v>
      </c>
      <c r="K4970" s="162">
        <v>9.7531999999999994E-2</v>
      </c>
      <c r="L4970" s="162">
        <v>2.3713929999999999</v>
      </c>
    </row>
    <row r="4971" spans="1:12" ht="45" customHeight="1" x14ac:dyDescent="0.25">
      <c r="A4971" s="82" t="s">
        <v>7502</v>
      </c>
      <c r="B4971" s="9" t="s">
        <v>7852</v>
      </c>
      <c r="C4971" s="9" t="s">
        <v>8046</v>
      </c>
      <c r="D4971" s="163">
        <v>10</v>
      </c>
      <c r="E4971" s="163">
        <v>4.4270000000000004E-3</v>
      </c>
      <c r="F4971" s="163">
        <v>0.16519300000000001</v>
      </c>
      <c r="G4971" s="163">
        <v>2</v>
      </c>
      <c r="H4971" s="163">
        <v>1E-3</v>
      </c>
      <c r="I4971" s="163">
        <v>1.5997999999999998E-2</v>
      </c>
      <c r="J4971" s="163">
        <v>12</v>
      </c>
      <c r="K4971" s="163">
        <v>5.4270000000000004E-3</v>
      </c>
      <c r="L4971" s="163">
        <v>0.18119099999999999</v>
      </c>
    </row>
    <row r="4972" spans="1:12" ht="45" customHeight="1" x14ac:dyDescent="0.25">
      <c r="A4972" s="81" t="s">
        <v>5836</v>
      </c>
      <c r="B4972" s="23" t="s">
        <v>3176</v>
      </c>
      <c r="C4972" s="23" t="s">
        <v>3081</v>
      </c>
      <c r="D4972" s="162">
        <v>1122</v>
      </c>
      <c r="E4972" s="162">
        <v>0.57459800000000005</v>
      </c>
      <c r="F4972" s="162">
        <v>17.5809</v>
      </c>
      <c r="G4972" s="162">
        <v>1717</v>
      </c>
      <c r="H4972" s="162">
        <v>2.1933999999999999E-2</v>
      </c>
      <c r="I4972" s="162">
        <v>2.9309999999999999E-2</v>
      </c>
      <c r="J4972" s="162">
        <v>2839</v>
      </c>
      <c r="K4972" s="162">
        <v>0.59653199999999995</v>
      </c>
      <c r="L4972" s="162">
        <v>17.610209999999999</v>
      </c>
    </row>
    <row r="4973" spans="1:12" ht="45" customHeight="1" x14ac:dyDescent="0.25">
      <c r="A4973" s="82" t="s">
        <v>5836</v>
      </c>
      <c r="B4973" s="9" t="s">
        <v>3176</v>
      </c>
      <c r="C4973" s="9" t="s">
        <v>3082</v>
      </c>
      <c r="D4973" s="163">
        <v>64</v>
      </c>
      <c r="E4973" s="163">
        <v>9.3039999999999998E-2</v>
      </c>
      <c r="F4973" s="163">
        <v>2.6334279999999999</v>
      </c>
      <c r="G4973" s="163">
        <v>35</v>
      </c>
      <c r="H4973" s="163">
        <v>2.6700000000000001E-3</v>
      </c>
      <c r="I4973" s="163">
        <v>4.8500000000000001E-3</v>
      </c>
      <c r="J4973" s="163">
        <v>99</v>
      </c>
      <c r="K4973" s="163">
        <v>9.5710000000000003E-2</v>
      </c>
      <c r="L4973" s="163">
        <v>2.6382780000000001</v>
      </c>
    </row>
    <row r="4974" spans="1:12" ht="45" customHeight="1" x14ac:dyDescent="0.25">
      <c r="A4974" s="81" t="s">
        <v>5836</v>
      </c>
      <c r="B4974" s="23" t="s">
        <v>3176</v>
      </c>
      <c r="C4974" s="23" t="s">
        <v>8046</v>
      </c>
      <c r="D4974" s="162">
        <v>2</v>
      </c>
      <c r="E4974" s="162">
        <v>1.65E-3</v>
      </c>
      <c r="F4974" s="162">
        <v>1.3415E-2</v>
      </c>
      <c r="G4974" s="162">
        <v>0</v>
      </c>
      <c r="H4974" s="162">
        <v>0</v>
      </c>
      <c r="I4974" s="162">
        <v>0</v>
      </c>
      <c r="J4974" s="162">
        <v>2</v>
      </c>
      <c r="K4974" s="162">
        <v>1.65E-3</v>
      </c>
      <c r="L4974" s="162">
        <v>1.3415E-2</v>
      </c>
    </row>
    <row r="4975" spans="1:12" ht="45" customHeight="1" x14ac:dyDescent="0.25">
      <c r="A4975" s="82" t="s">
        <v>7978</v>
      </c>
      <c r="B4975" s="9" t="s">
        <v>8018</v>
      </c>
      <c r="C4975" s="9" t="s">
        <v>3081</v>
      </c>
      <c r="D4975" s="163">
        <v>20</v>
      </c>
      <c r="E4975" s="163">
        <v>1.2699E-2</v>
      </c>
      <c r="F4975" s="163">
        <v>0.76606200000000002</v>
      </c>
      <c r="G4975" s="163">
        <v>0</v>
      </c>
      <c r="H4975" s="163">
        <v>0</v>
      </c>
      <c r="I4975" s="163">
        <v>0</v>
      </c>
      <c r="J4975" s="163">
        <v>20</v>
      </c>
      <c r="K4975" s="163">
        <v>1.2699E-2</v>
      </c>
      <c r="L4975" s="163">
        <v>0.76606200000000002</v>
      </c>
    </row>
    <row r="4976" spans="1:12" ht="45" customHeight="1" x14ac:dyDescent="0.25">
      <c r="A4976" s="81" t="s">
        <v>7978</v>
      </c>
      <c r="B4976" s="23" t="s">
        <v>8018</v>
      </c>
      <c r="C4976" s="23" t="s">
        <v>8046</v>
      </c>
      <c r="D4976" s="162">
        <v>14</v>
      </c>
      <c r="E4976" s="162">
        <v>1.4291E-2</v>
      </c>
      <c r="F4976" s="162">
        <v>0.65193900000000005</v>
      </c>
      <c r="G4976" s="162">
        <v>2</v>
      </c>
      <c r="H4976" s="162">
        <v>6.7999999999999999E-5</v>
      </c>
      <c r="I4976" s="162">
        <v>1.3365E-2</v>
      </c>
      <c r="J4976" s="162">
        <v>16</v>
      </c>
      <c r="K4976" s="162">
        <v>1.4359E-2</v>
      </c>
      <c r="L4976" s="162">
        <v>0.66530400000000001</v>
      </c>
    </row>
    <row r="4977" spans="1:12" ht="45" customHeight="1" x14ac:dyDescent="0.25">
      <c r="A4977" s="82" t="s">
        <v>5837</v>
      </c>
      <c r="B4977" s="9" t="s">
        <v>3368</v>
      </c>
      <c r="C4977" s="9" t="s">
        <v>3081</v>
      </c>
      <c r="D4977" s="163">
        <v>53</v>
      </c>
      <c r="E4977" s="163">
        <v>5.8548000000000003E-2</v>
      </c>
      <c r="F4977" s="163">
        <v>2.282921</v>
      </c>
      <c r="G4977" s="163">
        <v>6</v>
      </c>
      <c r="H4977" s="163">
        <v>1.371E-2</v>
      </c>
      <c r="I4977" s="163">
        <v>0.45940999999999999</v>
      </c>
      <c r="J4977" s="163">
        <v>59</v>
      </c>
      <c r="K4977" s="163">
        <v>7.2258000000000003E-2</v>
      </c>
      <c r="L4977" s="163">
        <v>2.7423310000000001</v>
      </c>
    </row>
    <row r="4978" spans="1:12" ht="45" customHeight="1" x14ac:dyDescent="0.25">
      <c r="A4978" s="81" t="s">
        <v>5837</v>
      </c>
      <c r="B4978" s="23" t="s">
        <v>3368</v>
      </c>
      <c r="C4978" s="23" t="s">
        <v>3082</v>
      </c>
      <c r="D4978" s="162">
        <v>37</v>
      </c>
      <c r="E4978" s="162">
        <v>3.5788E-2</v>
      </c>
      <c r="F4978" s="162">
        <v>1.5711869999999999</v>
      </c>
      <c r="G4978" s="162">
        <v>1</v>
      </c>
      <c r="H4978" s="162">
        <v>2.0000000000000002E-5</v>
      </c>
      <c r="I4978" s="162">
        <v>1.4999999999999999E-4</v>
      </c>
      <c r="J4978" s="162">
        <v>38</v>
      </c>
      <c r="K4978" s="162">
        <v>3.5808E-2</v>
      </c>
      <c r="L4978" s="162">
        <v>1.571337</v>
      </c>
    </row>
    <row r="4979" spans="1:12" ht="45" customHeight="1" x14ac:dyDescent="0.25">
      <c r="A4979" s="82" t="s">
        <v>5837</v>
      </c>
      <c r="B4979" s="9" t="s">
        <v>3368</v>
      </c>
      <c r="C4979" s="9" t="s">
        <v>8046</v>
      </c>
      <c r="D4979" s="163">
        <v>4</v>
      </c>
      <c r="E4979" s="163">
        <v>5.0000000000000001E-4</v>
      </c>
      <c r="F4979" s="163">
        <v>9.9670000000000002E-3</v>
      </c>
      <c r="G4979" s="163">
        <v>0</v>
      </c>
      <c r="H4979" s="163">
        <v>0</v>
      </c>
      <c r="I4979" s="163">
        <v>0</v>
      </c>
      <c r="J4979" s="163">
        <v>4</v>
      </c>
      <c r="K4979" s="163">
        <v>5.0000000000000001E-4</v>
      </c>
      <c r="L4979" s="163">
        <v>9.9670000000000002E-3</v>
      </c>
    </row>
    <row r="4980" spans="1:12" ht="45" customHeight="1" x14ac:dyDescent="0.25">
      <c r="A4980" s="81" t="s">
        <v>7503</v>
      </c>
      <c r="B4980" s="23" t="s">
        <v>7853</v>
      </c>
      <c r="C4980" s="23" t="s">
        <v>3081</v>
      </c>
      <c r="D4980" s="162">
        <v>93</v>
      </c>
      <c r="E4980" s="162">
        <v>6.6081000000000001E-2</v>
      </c>
      <c r="F4980" s="162">
        <v>2.2040069999999998</v>
      </c>
      <c r="G4980" s="162">
        <v>0</v>
      </c>
      <c r="H4980" s="162">
        <v>0</v>
      </c>
      <c r="I4980" s="162">
        <v>0</v>
      </c>
      <c r="J4980" s="162">
        <v>93</v>
      </c>
      <c r="K4980" s="162">
        <v>6.6081000000000001E-2</v>
      </c>
      <c r="L4980" s="162">
        <v>2.2040069999999998</v>
      </c>
    </row>
    <row r="4981" spans="1:12" ht="45" customHeight="1" x14ac:dyDescent="0.25">
      <c r="A4981" s="82" t="s">
        <v>7503</v>
      </c>
      <c r="B4981" s="9" t="s">
        <v>7853</v>
      </c>
      <c r="C4981" s="9" t="s">
        <v>8046</v>
      </c>
      <c r="D4981" s="163">
        <v>0</v>
      </c>
      <c r="E4981" s="163">
        <v>0</v>
      </c>
      <c r="F4981" s="163">
        <v>0</v>
      </c>
      <c r="G4981" s="163">
        <v>2</v>
      </c>
      <c r="H4981" s="163">
        <v>1.4009999999999999E-3</v>
      </c>
      <c r="I4981" s="163">
        <v>0.17785699999999999</v>
      </c>
      <c r="J4981" s="163">
        <v>2</v>
      </c>
      <c r="K4981" s="163">
        <v>1.4009999999999999E-3</v>
      </c>
      <c r="L4981" s="163">
        <v>0.17785699999999999</v>
      </c>
    </row>
    <row r="4982" spans="1:12" ht="45" customHeight="1" x14ac:dyDescent="0.25">
      <c r="A4982" s="81" t="s">
        <v>5838</v>
      </c>
      <c r="B4982" s="23" t="s">
        <v>1192</v>
      </c>
      <c r="C4982" s="23" t="s">
        <v>3081</v>
      </c>
      <c r="D4982" s="162">
        <v>1264</v>
      </c>
      <c r="E4982" s="162">
        <v>9.7323999999999994E-2</v>
      </c>
      <c r="F4982" s="162">
        <v>1.728621</v>
      </c>
      <c r="G4982" s="162">
        <v>2</v>
      </c>
      <c r="H4982" s="162">
        <v>9.6000000000000002E-5</v>
      </c>
      <c r="I4982" s="162">
        <v>5.5000000000000003E-4</v>
      </c>
      <c r="J4982" s="162">
        <v>1266</v>
      </c>
      <c r="K4982" s="162">
        <v>9.7420000000000007E-2</v>
      </c>
      <c r="L4982" s="162">
        <v>1.729171</v>
      </c>
    </row>
    <row r="4983" spans="1:12" ht="45" customHeight="1" x14ac:dyDescent="0.25">
      <c r="A4983" s="82" t="s">
        <v>5838</v>
      </c>
      <c r="B4983" s="9" t="s">
        <v>1192</v>
      </c>
      <c r="C4983" s="9" t="s">
        <v>8046</v>
      </c>
      <c r="D4983" s="163">
        <v>7</v>
      </c>
      <c r="E4983" s="163">
        <v>7.6819999999999996E-3</v>
      </c>
      <c r="F4983" s="163">
        <v>0.21664600000000001</v>
      </c>
      <c r="G4983" s="163">
        <v>9</v>
      </c>
      <c r="H4983" s="163">
        <v>3.8699999999999997E-4</v>
      </c>
      <c r="I4983" s="163">
        <v>4.7150999999999998E-2</v>
      </c>
      <c r="J4983" s="163">
        <v>16</v>
      </c>
      <c r="K4983" s="163">
        <v>8.0689999999999998E-3</v>
      </c>
      <c r="L4983" s="163">
        <v>0.263797</v>
      </c>
    </row>
    <row r="4984" spans="1:12" ht="45" customHeight="1" x14ac:dyDescent="0.25">
      <c r="A4984" s="81" t="s">
        <v>3933</v>
      </c>
      <c r="B4984" s="23" t="s">
        <v>7591</v>
      </c>
      <c r="C4984" s="23" t="s">
        <v>3081</v>
      </c>
      <c r="D4984" s="162">
        <v>4096</v>
      </c>
      <c r="E4984" s="162">
        <v>0.34122200000000003</v>
      </c>
      <c r="F4984" s="162">
        <v>7.9292879999999997</v>
      </c>
      <c r="G4984" s="162">
        <v>9</v>
      </c>
      <c r="H4984" s="162">
        <v>3.6194999999999998E-2</v>
      </c>
      <c r="I4984" s="162">
        <v>0.49104799999999998</v>
      </c>
      <c r="J4984" s="162">
        <v>4105</v>
      </c>
      <c r="K4984" s="162">
        <v>0.377417</v>
      </c>
      <c r="L4984" s="162">
        <v>8.4203360000000007</v>
      </c>
    </row>
    <row r="4985" spans="1:12" ht="45" customHeight="1" x14ac:dyDescent="0.25">
      <c r="A4985" s="82" t="s">
        <v>3933</v>
      </c>
      <c r="B4985" s="9" t="s">
        <v>7591</v>
      </c>
      <c r="C4985" s="9" t="s">
        <v>3082</v>
      </c>
      <c r="D4985" s="163">
        <v>131</v>
      </c>
      <c r="E4985" s="163">
        <v>6.0323000000000002E-2</v>
      </c>
      <c r="F4985" s="163">
        <v>3.2527159999999999</v>
      </c>
      <c r="G4985" s="163">
        <v>49</v>
      </c>
      <c r="H4985" s="163">
        <v>1.3100000000000001E-2</v>
      </c>
      <c r="I4985" s="163">
        <v>1.4710000000000001E-2</v>
      </c>
      <c r="J4985" s="163">
        <v>180</v>
      </c>
      <c r="K4985" s="163">
        <v>7.3423000000000002E-2</v>
      </c>
      <c r="L4985" s="163">
        <v>3.2674259999999999</v>
      </c>
    </row>
    <row r="4986" spans="1:12" ht="45" customHeight="1" x14ac:dyDescent="0.25">
      <c r="A4986" s="81" t="s">
        <v>3933</v>
      </c>
      <c r="B4986" s="23" t="s">
        <v>7591</v>
      </c>
      <c r="C4986" s="23" t="s">
        <v>3087</v>
      </c>
      <c r="D4986" s="162">
        <v>0</v>
      </c>
      <c r="E4986" s="162">
        <v>9.5219999999999992E-3</v>
      </c>
      <c r="F4986" s="162">
        <v>0.19989399999999999</v>
      </c>
      <c r="G4986" s="162">
        <v>15</v>
      </c>
      <c r="H4986" s="162">
        <v>1.3351E-2</v>
      </c>
      <c r="I4986" s="162">
        <v>0.52826499999999998</v>
      </c>
      <c r="J4986" s="162">
        <v>15</v>
      </c>
      <c r="K4986" s="162">
        <v>2.2873000000000001E-2</v>
      </c>
      <c r="L4986" s="162">
        <v>0.728159</v>
      </c>
    </row>
    <row r="4987" spans="1:12" ht="45" customHeight="1" x14ac:dyDescent="0.25">
      <c r="A4987" s="82" t="s">
        <v>3933</v>
      </c>
      <c r="B4987" s="9" t="s">
        <v>7591</v>
      </c>
      <c r="C4987" s="9" t="s">
        <v>8046</v>
      </c>
      <c r="D4987" s="163">
        <v>21</v>
      </c>
      <c r="E4987" s="163">
        <v>1.7444999999999999E-2</v>
      </c>
      <c r="F4987" s="163">
        <v>0.48448000000000002</v>
      </c>
      <c r="G4987" s="163">
        <v>0</v>
      </c>
      <c r="H4987" s="163">
        <v>1.2750000000000001E-3</v>
      </c>
      <c r="I4987" s="163">
        <v>4.5863000000000001E-2</v>
      </c>
      <c r="J4987" s="163">
        <v>21</v>
      </c>
      <c r="K4987" s="163">
        <v>1.8720000000000001E-2</v>
      </c>
      <c r="L4987" s="163">
        <v>0.53034300000000001</v>
      </c>
    </row>
    <row r="4988" spans="1:12" ht="45" customHeight="1" x14ac:dyDescent="0.25">
      <c r="A4988" s="81" t="s">
        <v>7504</v>
      </c>
      <c r="B4988" s="23" t="s">
        <v>7592</v>
      </c>
      <c r="C4988" s="23" t="s">
        <v>3081</v>
      </c>
      <c r="D4988" s="162">
        <v>205</v>
      </c>
      <c r="E4988" s="162">
        <v>5.8250999999999997E-2</v>
      </c>
      <c r="F4988" s="162">
        <v>2.299722</v>
      </c>
      <c r="G4988" s="162">
        <v>20</v>
      </c>
      <c r="H4988" s="162">
        <v>1.9824999999999999E-2</v>
      </c>
      <c r="I4988" s="162">
        <v>0.24787999999999999</v>
      </c>
      <c r="J4988" s="162">
        <v>225</v>
      </c>
      <c r="K4988" s="162">
        <v>7.8076000000000007E-2</v>
      </c>
      <c r="L4988" s="162">
        <v>2.5476019999999999</v>
      </c>
    </row>
    <row r="4989" spans="1:12" ht="45" customHeight="1" x14ac:dyDescent="0.25">
      <c r="A4989" s="82" t="s">
        <v>7504</v>
      </c>
      <c r="B4989" s="9" t="s">
        <v>7592</v>
      </c>
      <c r="C4989" s="9" t="s">
        <v>8046</v>
      </c>
      <c r="D4989" s="163">
        <v>32</v>
      </c>
      <c r="E4989" s="163">
        <v>1.964E-3</v>
      </c>
      <c r="F4989" s="163">
        <v>6.8162E-2</v>
      </c>
      <c r="G4989" s="163">
        <v>0</v>
      </c>
      <c r="H4989" s="163">
        <v>0</v>
      </c>
      <c r="I4989" s="163">
        <v>0</v>
      </c>
      <c r="J4989" s="163">
        <v>32</v>
      </c>
      <c r="K4989" s="163">
        <v>1.964E-3</v>
      </c>
      <c r="L4989" s="163">
        <v>6.8162E-2</v>
      </c>
    </row>
    <row r="4990" spans="1:12" ht="45" customHeight="1" x14ac:dyDescent="0.25">
      <c r="A4990" s="81" t="s">
        <v>5839</v>
      </c>
      <c r="B4990" s="23" t="s">
        <v>2483</v>
      </c>
      <c r="C4990" s="23" t="s">
        <v>3081</v>
      </c>
      <c r="D4990" s="162">
        <v>0</v>
      </c>
      <c r="E4990" s="162">
        <v>0.12986</v>
      </c>
      <c r="F4990" s="162">
        <v>6.8302269999999998</v>
      </c>
      <c r="G4990" s="162">
        <v>0</v>
      </c>
      <c r="H4990" s="162">
        <v>1.6999999999999999E-3</v>
      </c>
      <c r="I4990" s="162">
        <v>4.7230000000000001E-2</v>
      </c>
      <c r="J4990" s="162">
        <v>0</v>
      </c>
      <c r="K4990" s="162">
        <v>0.13156000000000001</v>
      </c>
      <c r="L4990" s="162">
        <v>6.8774569999999997</v>
      </c>
    </row>
    <row r="4991" spans="1:12" ht="45" customHeight="1" x14ac:dyDescent="0.25">
      <c r="A4991" s="82" t="s">
        <v>5839</v>
      </c>
      <c r="B4991" s="9" t="s">
        <v>2483</v>
      </c>
      <c r="C4991" s="9" t="s">
        <v>8046</v>
      </c>
      <c r="D4991" s="163">
        <v>0</v>
      </c>
      <c r="E4991" s="163">
        <v>4.0689999999999997E-3</v>
      </c>
      <c r="F4991" s="163">
        <v>8.1456000000000001E-2</v>
      </c>
      <c r="G4991" s="163">
        <v>0</v>
      </c>
      <c r="H4991" s="163">
        <v>1.2E-4</v>
      </c>
      <c r="I4991" s="163">
        <v>9.5530000000000007E-3</v>
      </c>
      <c r="J4991" s="163">
        <v>0</v>
      </c>
      <c r="K4991" s="163">
        <v>4.189E-3</v>
      </c>
      <c r="L4991" s="163">
        <v>9.1009000000000007E-2</v>
      </c>
    </row>
    <row r="4992" spans="1:12" ht="45" customHeight="1" x14ac:dyDescent="0.25">
      <c r="A4992" s="81" t="s">
        <v>5840</v>
      </c>
      <c r="B4992" s="23" t="s">
        <v>2484</v>
      </c>
      <c r="C4992" s="23" t="s">
        <v>3081</v>
      </c>
      <c r="D4992" s="162">
        <v>0</v>
      </c>
      <c r="E4992" s="162">
        <v>1.3029329999999999</v>
      </c>
      <c r="F4992" s="162">
        <v>31.302403000000002</v>
      </c>
      <c r="G4992" s="162">
        <v>0</v>
      </c>
      <c r="H4992" s="162">
        <v>0.17485800000000001</v>
      </c>
      <c r="I4992" s="162">
        <v>3.8988909999999999</v>
      </c>
      <c r="J4992" s="162">
        <v>0</v>
      </c>
      <c r="K4992" s="162">
        <v>1.4777910000000001</v>
      </c>
      <c r="L4992" s="162">
        <v>35.201293999999997</v>
      </c>
    </row>
    <row r="4993" spans="1:12" ht="45" customHeight="1" x14ac:dyDescent="0.25">
      <c r="A4993" s="82" t="s">
        <v>5840</v>
      </c>
      <c r="B4993" s="9" t="s">
        <v>2484</v>
      </c>
      <c r="C4993" s="9" t="s">
        <v>3082</v>
      </c>
      <c r="D4993" s="163">
        <v>0</v>
      </c>
      <c r="E4993" s="163">
        <v>0.50663800000000003</v>
      </c>
      <c r="F4993" s="163">
        <v>11.767258999999999</v>
      </c>
      <c r="G4993" s="163">
        <v>0</v>
      </c>
      <c r="H4993" s="163">
        <v>6.5873000000000001E-2</v>
      </c>
      <c r="I4993" s="163">
        <v>1.4463569999999999</v>
      </c>
      <c r="J4993" s="163">
        <v>0</v>
      </c>
      <c r="K4993" s="163">
        <v>0.57251099999999999</v>
      </c>
      <c r="L4993" s="163">
        <v>13.213616</v>
      </c>
    </row>
    <row r="4994" spans="1:12" ht="45" customHeight="1" x14ac:dyDescent="0.25">
      <c r="A4994" s="81" t="s">
        <v>5840</v>
      </c>
      <c r="B4994" s="23" t="s">
        <v>2484</v>
      </c>
      <c r="C4994" s="23" t="s">
        <v>3083</v>
      </c>
      <c r="D4994" s="162">
        <v>0</v>
      </c>
      <c r="E4994" s="162">
        <v>3.2545999999999999E-2</v>
      </c>
      <c r="F4994" s="162">
        <v>0.73788399999999998</v>
      </c>
      <c r="G4994" s="162">
        <v>0</v>
      </c>
      <c r="H4994" s="162">
        <v>0</v>
      </c>
      <c r="I4994" s="162">
        <v>0</v>
      </c>
      <c r="J4994" s="162">
        <v>0</v>
      </c>
      <c r="K4994" s="162">
        <v>3.2545999999999999E-2</v>
      </c>
      <c r="L4994" s="162">
        <v>0.73788399999999998</v>
      </c>
    </row>
    <row r="4995" spans="1:12" ht="45" customHeight="1" x14ac:dyDescent="0.25">
      <c r="A4995" s="82" t="s">
        <v>5840</v>
      </c>
      <c r="B4995" s="9" t="s">
        <v>2484</v>
      </c>
      <c r="C4995" s="9" t="s">
        <v>3084</v>
      </c>
      <c r="D4995" s="163">
        <v>0</v>
      </c>
      <c r="E4995" s="163">
        <v>8.7180000000000001E-3</v>
      </c>
      <c r="F4995" s="163">
        <v>0.27717199999999997</v>
      </c>
      <c r="G4995" s="163">
        <v>0</v>
      </c>
      <c r="H4995" s="163">
        <v>2.6921E-2</v>
      </c>
      <c r="I4995" s="163">
        <v>0.24715899999999999</v>
      </c>
      <c r="J4995" s="163">
        <v>0</v>
      </c>
      <c r="K4995" s="163">
        <v>3.5638999999999997E-2</v>
      </c>
      <c r="L4995" s="163">
        <v>0.52433099999999999</v>
      </c>
    </row>
    <row r="4996" spans="1:12" ht="45" customHeight="1" x14ac:dyDescent="0.25">
      <c r="A4996" s="81" t="s">
        <v>5840</v>
      </c>
      <c r="B4996" s="23" t="s">
        <v>2484</v>
      </c>
      <c r="C4996" s="23" t="s">
        <v>8046</v>
      </c>
      <c r="D4996" s="162">
        <v>0</v>
      </c>
      <c r="E4996" s="162">
        <v>6.1000000000000004E-3</v>
      </c>
      <c r="F4996" s="162">
        <v>0.109711</v>
      </c>
      <c r="G4996" s="162">
        <v>0</v>
      </c>
      <c r="H4996" s="162">
        <v>2.3089999999999999E-3</v>
      </c>
      <c r="I4996" s="162">
        <v>0.13119700000000001</v>
      </c>
      <c r="J4996" s="162">
        <v>0</v>
      </c>
      <c r="K4996" s="162">
        <v>8.4089999999999998E-3</v>
      </c>
      <c r="L4996" s="162">
        <v>0.24090800000000001</v>
      </c>
    </row>
    <row r="4997" spans="1:12" ht="45" customHeight="1" x14ac:dyDescent="0.25">
      <c r="A4997" s="82" t="s">
        <v>252</v>
      </c>
      <c r="B4997" s="9" t="s">
        <v>1444</v>
      </c>
      <c r="C4997" s="9" t="s">
        <v>3081</v>
      </c>
      <c r="D4997" s="163">
        <v>0</v>
      </c>
      <c r="E4997" s="163">
        <v>0.49484800000000001</v>
      </c>
      <c r="F4997" s="163">
        <v>17.078347000000001</v>
      </c>
      <c r="G4997" s="163">
        <v>0</v>
      </c>
      <c r="H4997" s="163">
        <v>2.7331000000000001E-2</v>
      </c>
      <c r="I4997" s="163">
        <v>0.95023400000000002</v>
      </c>
      <c r="J4997" s="163">
        <v>0</v>
      </c>
      <c r="K4997" s="163">
        <v>0.52217899999999995</v>
      </c>
      <c r="L4997" s="163">
        <v>18.028580999999999</v>
      </c>
    </row>
    <row r="4998" spans="1:12" ht="45" customHeight="1" x14ac:dyDescent="0.25">
      <c r="A4998" s="81" t="s">
        <v>252</v>
      </c>
      <c r="B4998" s="23" t="s">
        <v>1444</v>
      </c>
      <c r="C4998" s="23" t="s">
        <v>8046</v>
      </c>
      <c r="D4998" s="162">
        <v>0</v>
      </c>
      <c r="E4998" s="162">
        <v>0</v>
      </c>
      <c r="F4998" s="162">
        <v>0</v>
      </c>
      <c r="G4998" s="162">
        <v>0</v>
      </c>
      <c r="H4998" s="162">
        <v>1.98E-3</v>
      </c>
      <c r="I4998" s="162">
        <v>5.6249999999999998E-3</v>
      </c>
      <c r="J4998" s="162">
        <v>0</v>
      </c>
      <c r="K4998" s="162">
        <v>1.98E-3</v>
      </c>
      <c r="L4998" s="162">
        <v>5.6249999999999998E-3</v>
      </c>
    </row>
    <row r="4999" spans="1:12" ht="45" customHeight="1" x14ac:dyDescent="0.25">
      <c r="A4999" s="82" t="s">
        <v>253</v>
      </c>
      <c r="B4999" s="9" t="s">
        <v>7856</v>
      </c>
      <c r="C4999" s="9" t="s">
        <v>3081</v>
      </c>
      <c r="D4999" s="163">
        <v>848</v>
      </c>
      <c r="E4999" s="163">
        <v>7.7982999999999997E-2</v>
      </c>
      <c r="F4999" s="163">
        <v>1.8092239999999999</v>
      </c>
      <c r="G4999" s="163">
        <v>864</v>
      </c>
      <c r="H4999" s="163">
        <v>4.1188000000000002E-2</v>
      </c>
      <c r="I4999" s="163">
        <v>0.43251699999999998</v>
      </c>
      <c r="J4999" s="163">
        <v>1712</v>
      </c>
      <c r="K4999" s="163">
        <v>0.119171</v>
      </c>
      <c r="L4999" s="163">
        <v>2.2417410000000002</v>
      </c>
    </row>
    <row r="5000" spans="1:12" ht="45" customHeight="1" x14ac:dyDescent="0.25">
      <c r="A5000" s="81" t="s">
        <v>253</v>
      </c>
      <c r="B5000" s="23" t="s">
        <v>7856</v>
      </c>
      <c r="C5000" s="23" t="s">
        <v>3082</v>
      </c>
      <c r="D5000" s="162">
        <v>3</v>
      </c>
      <c r="E5000" s="162">
        <v>2.9999999999999997E-4</v>
      </c>
      <c r="F5000" s="162">
        <v>5.3990000000000002E-3</v>
      </c>
      <c r="G5000" s="162">
        <v>4708</v>
      </c>
      <c r="H5000" s="162">
        <v>0.209838</v>
      </c>
      <c r="I5000" s="162">
        <v>0.97680299999999998</v>
      </c>
      <c r="J5000" s="162">
        <v>4711</v>
      </c>
      <c r="K5000" s="162">
        <v>0.21013799999999999</v>
      </c>
      <c r="L5000" s="162">
        <v>0.98220200000000002</v>
      </c>
    </row>
    <row r="5001" spans="1:12" ht="45" customHeight="1" x14ac:dyDescent="0.25">
      <c r="A5001" s="82" t="s">
        <v>253</v>
      </c>
      <c r="B5001" s="9" t="s">
        <v>7856</v>
      </c>
      <c r="C5001" s="9" t="s">
        <v>8046</v>
      </c>
      <c r="D5001" s="163">
        <v>0</v>
      </c>
      <c r="E5001" s="163">
        <v>0</v>
      </c>
      <c r="F5001" s="163">
        <v>0</v>
      </c>
      <c r="G5001" s="163">
        <v>621</v>
      </c>
      <c r="H5001" s="163">
        <v>9.5037999999999997E-2</v>
      </c>
      <c r="I5001" s="163">
        <v>0.50475800000000004</v>
      </c>
      <c r="J5001" s="163">
        <v>621</v>
      </c>
      <c r="K5001" s="163">
        <v>9.5037999999999997E-2</v>
      </c>
      <c r="L5001" s="163">
        <v>0.50475800000000004</v>
      </c>
    </row>
    <row r="5002" spans="1:12" ht="45" customHeight="1" x14ac:dyDescent="0.25">
      <c r="A5002" s="81" t="s">
        <v>5844</v>
      </c>
      <c r="B5002" s="23" t="s">
        <v>2489</v>
      </c>
      <c r="C5002" s="23" t="s">
        <v>3084</v>
      </c>
      <c r="D5002" s="162">
        <v>0</v>
      </c>
      <c r="E5002" s="162">
        <v>0</v>
      </c>
      <c r="F5002" s="162">
        <v>0</v>
      </c>
      <c r="G5002" s="162">
        <v>6369</v>
      </c>
      <c r="H5002" s="162">
        <v>0.54868499999999998</v>
      </c>
      <c r="I5002" s="162">
        <v>0.73294099999999995</v>
      </c>
      <c r="J5002" s="162">
        <v>6369</v>
      </c>
      <c r="K5002" s="162">
        <v>0.54868499999999998</v>
      </c>
      <c r="L5002" s="162">
        <v>0.73294099999999995</v>
      </c>
    </row>
    <row r="5003" spans="1:12" ht="45" customHeight="1" x14ac:dyDescent="0.25">
      <c r="A5003" s="82" t="s">
        <v>5844</v>
      </c>
      <c r="B5003" s="9" t="s">
        <v>2489</v>
      </c>
      <c r="C5003" s="9" t="s">
        <v>8046</v>
      </c>
      <c r="D5003" s="163">
        <v>18</v>
      </c>
      <c r="E5003" s="163">
        <v>3.0000000000000001E-3</v>
      </c>
      <c r="F5003" s="163">
        <v>3.0000000000000001E-3</v>
      </c>
      <c r="G5003" s="163">
        <v>3553</v>
      </c>
      <c r="H5003" s="163">
        <v>0.48866999999999999</v>
      </c>
      <c r="I5003" s="163">
        <v>0.50358400000000003</v>
      </c>
      <c r="J5003" s="163">
        <v>3571</v>
      </c>
      <c r="K5003" s="163">
        <v>0.49167</v>
      </c>
      <c r="L5003" s="163">
        <v>0.50658400000000003</v>
      </c>
    </row>
    <row r="5004" spans="1:12" ht="45" customHeight="1" x14ac:dyDescent="0.25">
      <c r="A5004" s="81" t="s">
        <v>5845</v>
      </c>
      <c r="B5004" s="23" t="s">
        <v>4234</v>
      </c>
      <c r="C5004" s="23" t="s">
        <v>3081</v>
      </c>
      <c r="D5004" s="162">
        <v>1079</v>
      </c>
      <c r="E5004" s="162">
        <v>7.7011999999999997E-2</v>
      </c>
      <c r="F5004" s="162">
        <v>1.6843669999999999</v>
      </c>
      <c r="G5004" s="162">
        <v>267</v>
      </c>
      <c r="H5004" s="162">
        <v>5.2599999999999999E-3</v>
      </c>
      <c r="I5004" s="162">
        <v>3.9125E-2</v>
      </c>
      <c r="J5004" s="162">
        <v>1346</v>
      </c>
      <c r="K5004" s="162">
        <v>8.2271999999999998E-2</v>
      </c>
      <c r="L5004" s="162">
        <v>1.723492</v>
      </c>
    </row>
    <row r="5005" spans="1:12" ht="45" customHeight="1" x14ac:dyDescent="0.25">
      <c r="A5005" s="82" t="s">
        <v>5845</v>
      </c>
      <c r="B5005" s="9" t="s">
        <v>4234</v>
      </c>
      <c r="C5005" s="9" t="s">
        <v>3082</v>
      </c>
      <c r="D5005" s="163">
        <v>0</v>
      </c>
      <c r="E5005" s="163">
        <v>0</v>
      </c>
      <c r="F5005" s="163">
        <v>0</v>
      </c>
      <c r="G5005" s="163">
        <v>1762</v>
      </c>
      <c r="H5005" s="163">
        <v>0.13201499999999999</v>
      </c>
      <c r="I5005" s="163">
        <v>1.196016</v>
      </c>
      <c r="J5005" s="163">
        <v>1762</v>
      </c>
      <c r="K5005" s="163">
        <v>0.13201499999999999</v>
      </c>
      <c r="L5005" s="163">
        <v>1.196016</v>
      </c>
    </row>
    <row r="5006" spans="1:12" ht="45" customHeight="1" x14ac:dyDescent="0.25">
      <c r="A5006" s="81" t="s">
        <v>5845</v>
      </c>
      <c r="B5006" s="23" t="s">
        <v>4234</v>
      </c>
      <c r="C5006" s="23" t="s">
        <v>8046</v>
      </c>
      <c r="D5006" s="162">
        <v>1</v>
      </c>
      <c r="E5006" s="162">
        <v>1E-4</v>
      </c>
      <c r="F5006" s="162">
        <v>3.7928000000000003E-2</v>
      </c>
      <c r="G5006" s="162">
        <v>1563</v>
      </c>
      <c r="H5006" s="162">
        <v>0.10498</v>
      </c>
      <c r="I5006" s="162">
        <v>0.31215599999999999</v>
      </c>
      <c r="J5006" s="162">
        <v>1564</v>
      </c>
      <c r="K5006" s="162">
        <v>0.10508000000000001</v>
      </c>
      <c r="L5006" s="162">
        <v>0.35008400000000001</v>
      </c>
    </row>
    <row r="5007" spans="1:12" ht="45" customHeight="1" x14ac:dyDescent="0.25">
      <c r="A5007" s="82" t="s">
        <v>5848</v>
      </c>
      <c r="B5007" s="9" t="s">
        <v>1571</v>
      </c>
      <c r="C5007" s="9" t="s">
        <v>8046</v>
      </c>
      <c r="D5007" s="163">
        <v>45</v>
      </c>
      <c r="E5007" s="163">
        <v>1.4069E-2</v>
      </c>
      <c r="F5007" s="163">
        <v>0.18055399999999999</v>
      </c>
      <c r="G5007" s="163">
        <v>564</v>
      </c>
      <c r="H5007" s="163">
        <v>5.4954999999999997E-2</v>
      </c>
      <c r="I5007" s="163">
        <v>1.058103</v>
      </c>
      <c r="J5007" s="163">
        <v>609</v>
      </c>
      <c r="K5007" s="163">
        <v>6.9024000000000002E-2</v>
      </c>
      <c r="L5007" s="163">
        <v>1.2386569999999999</v>
      </c>
    </row>
    <row r="5008" spans="1:12" ht="45" customHeight="1" x14ac:dyDescent="0.25">
      <c r="A5008" s="81" t="s">
        <v>5853</v>
      </c>
      <c r="B5008" s="23" t="s">
        <v>2496</v>
      </c>
      <c r="C5008" s="23" t="s">
        <v>3081</v>
      </c>
      <c r="D5008" s="162">
        <v>77</v>
      </c>
      <c r="E5008" s="162">
        <v>0.11138000000000001</v>
      </c>
      <c r="F5008" s="162">
        <v>1.4640850000000001</v>
      </c>
      <c r="G5008" s="162">
        <v>853</v>
      </c>
      <c r="H5008" s="162">
        <v>7.5537999999999994E-2</v>
      </c>
      <c r="I5008" s="162">
        <v>1.4599059999999999</v>
      </c>
      <c r="J5008" s="162">
        <v>930</v>
      </c>
      <c r="K5008" s="162">
        <v>0.186918</v>
      </c>
      <c r="L5008" s="162">
        <v>2.923991</v>
      </c>
    </row>
    <row r="5009" spans="1:12" ht="45" customHeight="1" x14ac:dyDescent="0.25">
      <c r="A5009" s="82" t="s">
        <v>5853</v>
      </c>
      <c r="B5009" s="9" t="s">
        <v>2496</v>
      </c>
      <c r="C5009" s="9" t="s">
        <v>8046</v>
      </c>
      <c r="D5009" s="163">
        <v>0</v>
      </c>
      <c r="E5009" s="163">
        <v>0</v>
      </c>
      <c r="F5009" s="163">
        <v>0</v>
      </c>
      <c r="G5009" s="163">
        <v>5</v>
      </c>
      <c r="H5009" s="163">
        <v>1.7899999999999999E-4</v>
      </c>
      <c r="I5009" s="163">
        <v>2.4E-2</v>
      </c>
      <c r="J5009" s="163">
        <v>5</v>
      </c>
      <c r="K5009" s="163">
        <v>1.7899999999999999E-4</v>
      </c>
      <c r="L5009" s="163">
        <v>2.4E-2</v>
      </c>
    </row>
    <row r="5010" spans="1:12" ht="45" customHeight="1" x14ac:dyDescent="0.25">
      <c r="A5010" s="81" t="s">
        <v>5855</v>
      </c>
      <c r="B5010" s="23" t="s">
        <v>2498</v>
      </c>
      <c r="C5010" s="23" t="s">
        <v>3081</v>
      </c>
      <c r="D5010" s="162">
        <v>3</v>
      </c>
      <c r="E5010" s="162">
        <v>2.3000000000000001E-4</v>
      </c>
      <c r="F5010" s="162">
        <v>9.0700000000000004E-4</v>
      </c>
      <c r="G5010" s="162">
        <v>268</v>
      </c>
      <c r="H5010" s="162">
        <v>4.5331999999999997E-2</v>
      </c>
      <c r="I5010" s="162">
        <v>1.3363480000000001</v>
      </c>
      <c r="J5010" s="162">
        <v>271</v>
      </c>
      <c r="K5010" s="162">
        <v>4.5561999999999998E-2</v>
      </c>
      <c r="L5010" s="162">
        <v>1.3372550000000001</v>
      </c>
    </row>
    <row r="5011" spans="1:12" ht="45" customHeight="1" x14ac:dyDescent="0.25">
      <c r="A5011" s="82" t="s">
        <v>5855</v>
      </c>
      <c r="B5011" s="9" t="s">
        <v>2498</v>
      </c>
      <c r="C5011" s="9" t="s">
        <v>8046</v>
      </c>
      <c r="D5011" s="163">
        <v>0</v>
      </c>
      <c r="E5011" s="163">
        <v>0</v>
      </c>
      <c r="F5011" s="163">
        <v>0</v>
      </c>
      <c r="G5011" s="163">
        <v>8</v>
      </c>
      <c r="H5011" s="163">
        <v>5.5999999999999995E-4</v>
      </c>
      <c r="I5011" s="163">
        <v>1.9400000000000001E-3</v>
      </c>
      <c r="J5011" s="163">
        <v>8</v>
      </c>
      <c r="K5011" s="163">
        <v>5.5999999999999995E-4</v>
      </c>
      <c r="L5011" s="163">
        <v>1.9400000000000001E-3</v>
      </c>
    </row>
    <row r="5012" spans="1:12" ht="45" customHeight="1" x14ac:dyDescent="0.25">
      <c r="A5012" s="81" t="s">
        <v>3937</v>
      </c>
      <c r="B5012" s="23" t="s">
        <v>1376</v>
      </c>
      <c r="C5012" s="23" t="s">
        <v>3081</v>
      </c>
      <c r="D5012" s="162">
        <v>0</v>
      </c>
      <c r="E5012" s="162">
        <v>0</v>
      </c>
      <c r="F5012" s="162">
        <v>0</v>
      </c>
      <c r="G5012" s="162">
        <v>208</v>
      </c>
      <c r="H5012" s="162">
        <v>0.13488900000000001</v>
      </c>
      <c r="I5012" s="162">
        <v>6.0112610000000002</v>
      </c>
      <c r="J5012" s="162">
        <v>208</v>
      </c>
      <c r="K5012" s="162">
        <v>0.13488900000000001</v>
      </c>
      <c r="L5012" s="162">
        <v>6.0112610000000002</v>
      </c>
    </row>
    <row r="5013" spans="1:12" ht="45" customHeight="1" x14ac:dyDescent="0.25">
      <c r="A5013" s="82" t="s">
        <v>3937</v>
      </c>
      <c r="B5013" s="9" t="s">
        <v>1376</v>
      </c>
      <c r="C5013" s="9" t="s">
        <v>8046</v>
      </c>
      <c r="D5013" s="163">
        <v>0</v>
      </c>
      <c r="E5013" s="163">
        <v>0</v>
      </c>
      <c r="F5013" s="163">
        <v>0</v>
      </c>
      <c r="G5013" s="163">
        <v>23</v>
      </c>
      <c r="H5013" s="163">
        <v>4.4260000000000002E-3</v>
      </c>
      <c r="I5013" s="163">
        <v>0.14118800000000001</v>
      </c>
      <c r="J5013" s="163">
        <v>23</v>
      </c>
      <c r="K5013" s="163">
        <v>4.4260000000000002E-3</v>
      </c>
      <c r="L5013" s="163">
        <v>0.14118800000000001</v>
      </c>
    </row>
    <row r="5014" spans="1:12" ht="45" customHeight="1" x14ac:dyDescent="0.25">
      <c r="A5014" s="81" t="s">
        <v>5856</v>
      </c>
      <c r="B5014" s="23" t="s">
        <v>2499</v>
      </c>
      <c r="C5014" s="23" t="s">
        <v>3081</v>
      </c>
      <c r="D5014" s="162">
        <v>0</v>
      </c>
      <c r="E5014" s="162">
        <v>0.25256299999999998</v>
      </c>
      <c r="F5014" s="162">
        <v>11.107737999999999</v>
      </c>
      <c r="G5014" s="162">
        <v>0</v>
      </c>
      <c r="H5014" s="162">
        <v>0.20455400000000001</v>
      </c>
      <c r="I5014" s="162">
        <v>2.8521200000000002</v>
      </c>
      <c r="J5014" s="162">
        <v>0</v>
      </c>
      <c r="K5014" s="162">
        <v>0.457117</v>
      </c>
      <c r="L5014" s="162">
        <v>13.959858000000001</v>
      </c>
    </row>
    <row r="5015" spans="1:12" ht="45" customHeight="1" x14ac:dyDescent="0.25">
      <c r="A5015" s="82" t="s">
        <v>5856</v>
      </c>
      <c r="B5015" s="9" t="s">
        <v>2499</v>
      </c>
      <c r="C5015" s="9" t="s">
        <v>8046</v>
      </c>
      <c r="D5015" s="163">
        <v>0</v>
      </c>
      <c r="E5015" s="163">
        <v>3.7940000000000001E-3</v>
      </c>
      <c r="F5015" s="163">
        <v>7.8980999999999996E-2</v>
      </c>
      <c r="G5015" s="163">
        <v>0</v>
      </c>
      <c r="H5015" s="163">
        <v>9.6864000000000006E-2</v>
      </c>
      <c r="I5015" s="163">
        <v>0.57792299999999996</v>
      </c>
      <c r="J5015" s="163">
        <v>0</v>
      </c>
      <c r="K5015" s="163">
        <v>0.100658</v>
      </c>
      <c r="L5015" s="163">
        <v>0.65690400000000004</v>
      </c>
    </row>
    <row r="5016" spans="1:12" ht="45" customHeight="1" x14ac:dyDescent="0.25">
      <c r="A5016" s="81" t="s">
        <v>5857</v>
      </c>
      <c r="B5016" s="23" t="s">
        <v>4235</v>
      </c>
      <c r="C5016" s="23" t="s">
        <v>3082</v>
      </c>
      <c r="D5016" s="162">
        <v>0</v>
      </c>
      <c r="E5016" s="162">
        <v>5.3030000000000001E-2</v>
      </c>
      <c r="F5016" s="162">
        <v>0.21359</v>
      </c>
      <c r="G5016" s="162">
        <v>0</v>
      </c>
      <c r="H5016" s="162">
        <v>2.4375000000000001E-2</v>
      </c>
      <c r="I5016" s="162">
        <v>0.69666899999999998</v>
      </c>
      <c r="J5016" s="162">
        <v>0</v>
      </c>
      <c r="K5016" s="162">
        <v>7.7405000000000002E-2</v>
      </c>
      <c r="L5016" s="162">
        <v>0.91025900000000004</v>
      </c>
    </row>
    <row r="5017" spans="1:12" ht="45" customHeight="1" x14ac:dyDescent="0.25">
      <c r="A5017" s="82" t="s">
        <v>5857</v>
      </c>
      <c r="B5017" s="9" t="s">
        <v>4235</v>
      </c>
      <c r="C5017" s="9" t="s">
        <v>3089</v>
      </c>
      <c r="D5017" s="163">
        <v>0</v>
      </c>
      <c r="E5017" s="163">
        <v>1.4801999999999999E-2</v>
      </c>
      <c r="F5017" s="163">
        <v>0.34647499999999998</v>
      </c>
      <c r="G5017" s="163">
        <v>0</v>
      </c>
      <c r="H5017" s="163">
        <v>3.3969999999999998E-3</v>
      </c>
      <c r="I5017" s="163">
        <v>0.19881099999999999</v>
      </c>
      <c r="J5017" s="163">
        <v>0</v>
      </c>
      <c r="K5017" s="163">
        <v>1.8199E-2</v>
      </c>
      <c r="L5017" s="163">
        <v>0.54528600000000005</v>
      </c>
    </row>
    <row r="5018" spans="1:12" ht="45" customHeight="1" x14ac:dyDescent="0.25">
      <c r="A5018" s="81" t="s">
        <v>5857</v>
      </c>
      <c r="B5018" s="23" t="s">
        <v>4235</v>
      </c>
      <c r="C5018" s="23" t="s">
        <v>8046</v>
      </c>
      <c r="D5018" s="162">
        <v>0</v>
      </c>
      <c r="E5018" s="162">
        <v>0</v>
      </c>
      <c r="F5018" s="162">
        <v>0</v>
      </c>
      <c r="G5018" s="162">
        <v>0</v>
      </c>
      <c r="H5018" s="162">
        <v>1.5892E-2</v>
      </c>
      <c r="I5018" s="162">
        <v>0.28468900000000003</v>
      </c>
      <c r="J5018" s="162">
        <v>0</v>
      </c>
      <c r="K5018" s="162">
        <v>1.5892E-2</v>
      </c>
      <c r="L5018" s="162">
        <v>0.28468900000000003</v>
      </c>
    </row>
    <row r="5019" spans="1:12" ht="45" customHeight="1" x14ac:dyDescent="0.25">
      <c r="A5019" s="82" t="s">
        <v>254</v>
      </c>
      <c r="B5019" s="9" t="s">
        <v>1030</v>
      </c>
      <c r="C5019" s="9" t="s">
        <v>3081</v>
      </c>
      <c r="D5019" s="163">
        <v>0</v>
      </c>
      <c r="E5019" s="163">
        <v>1.2999999999999999E-3</v>
      </c>
      <c r="F5019" s="163">
        <v>2.2494E-2</v>
      </c>
      <c r="G5019" s="163">
        <v>0</v>
      </c>
      <c r="H5019" s="163">
        <v>8.3927000000000002E-2</v>
      </c>
      <c r="I5019" s="163">
        <v>2.2169379999999999</v>
      </c>
      <c r="J5019" s="163">
        <v>0</v>
      </c>
      <c r="K5019" s="163">
        <v>8.5226999999999997E-2</v>
      </c>
      <c r="L5019" s="163">
        <v>2.2394319999999999</v>
      </c>
    </row>
    <row r="5020" spans="1:12" ht="45" customHeight="1" x14ac:dyDescent="0.25">
      <c r="A5020" s="81" t="s">
        <v>254</v>
      </c>
      <c r="B5020" s="23" t="s">
        <v>1030</v>
      </c>
      <c r="C5020" s="23" t="s">
        <v>3084</v>
      </c>
      <c r="D5020" s="162">
        <v>0</v>
      </c>
      <c r="E5020" s="162">
        <v>0</v>
      </c>
      <c r="F5020" s="162">
        <v>0</v>
      </c>
      <c r="G5020" s="162">
        <v>0</v>
      </c>
      <c r="H5020" s="162">
        <v>3.3662999999999998E-2</v>
      </c>
      <c r="I5020" s="162">
        <v>3.1077400000000002</v>
      </c>
      <c r="J5020" s="162">
        <v>0</v>
      </c>
      <c r="K5020" s="162">
        <v>3.3662999999999998E-2</v>
      </c>
      <c r="L5020" s="162">
        <v>3.1077400000000002</v>
      </c>
    </row>
    <row r="5021" spans="1:12" ht="45" customHeight="1" x14ac:dyDescent="0.25">
      <c r="A5021" s="82" t="s">
        <v>254</v>
      </c>
      <c r="B5021" s="9" t="s">
        <v>1030</v>
      </c>
      <c r="C5021" s="9" t="s">
        <v>3085</v>
      </c>
      <c r="D5021" s="163">
        <v>0</v>
      </c>
      <c r="E5021" s="163">
        <v>9.7599999999999996E-3</v>
      </c>
      <c r="F5021" s="163">
        <v>2.398463</v>
      </c>
      <c r="G5021" s="163">
        <v>0</v>
      </c>
      <c r="H5021" s="163">
        <v>0</v>
      </c>
      <c r="I5021" s="163">
        <v>0</v>
      </c>
      <c r="J5021" s="163">
        <v>0</v>
      </c>
      <c r="K5021" s="163">
        <v>9.7599999999999996E-3</v>
      </c>
      <c r="L5021" s="163">
        <v>2.398463</v>
      </c>
    </row>
    <row r="5022" spans="1:12" ht="45" customHeight="1" x14ac:dyDescent="0.25">
      <c r="A5022" s="81" t="s">
        <v>254</v>
      </c>
      <c r="B5022" s="23" t="s">
        <v>1030</v>
      </c>
      <c r="C5022" s="23" t="s">
        <v>8046</v>
      </c>
      <c r="D5022" s="162">
        <v>0</v>
      </c>
      <c r="E5022" s="162">
        <v>0</v>
      </c>
      <c r="F5022" s="162">
        <v>0</v>
      </c>
      <c r="G5022" s="162">
        <v>0</v>
      </c>
      <c r="H5022" s="162">
        <v>7.3489999999999996E-3</v>
      </c>
      <c r="I5022" s="162">
        <v>0.57837000000000005</v>
      </c>
      <c r="J5022" s="162">
        <v>0</v>
      </c>
      <c r="K5022" s="162">
        <v>7.3489999999999996E-3</v>
      </c>
      <c r="L5022" s="162">
        <v>0.57837000000000005</v>
      </c>
    </row>
    <row r="5023" spans="1:12" ht="45" customHeight="1" x14ac:dyDescent="0.25">
      <c r="A5023" s="82" t="s">
        <v>3466</v>
      </c>
      <c r="B5023" s="9" t="s">
        <v>7858</v>
      </c>
      <c r="C5023" s="9" t="s">
        <v>3083</v>
      </c>
      <c r="D5023" s="163">
        <v>0</v>
      </c>
      <c r="E5023" s="163">
        <v>0</v>
      </c>
      <c r="F5023" s="163">
        <v>0</v>
      </c>
      <c r="G5023" s="163">
        <v>0</v>
      </c>
      <c r="H5023" s="163">
        <v>1.5422E-2</v>
      </c>
      <c r="I5023" s="163">
        <v>0.55394299999999996</v>
      </c>
      <c r="J5023" s="163">
        <v>0</v>
      </c>
      <c r="K5023" s="163">
        <v>1.5422E-2</v>
      </c>
      <c r="L5023" s="163">
        <v>0.55394299999999996</v>
      </c>
    </row>
    <row r="5024" spans="1:12" ht="45" customHeight="1" x14ac:dyDescent="0.25">
      <c r="A5024" s="81" t="s">
        <v>3466</v>
      </c>
      <c r="B5024" s="23" t="s">
        <v>7858</v>
      </c>
      <c r="C5024" s="23" t="s">
        <v>3087</v>
      </c>
      <c r="D5024" s="162">
        <v>0</v>
      </c>
      <c r="E5024" s="162">
        <v>0</v>
      </c>
      <c r="F5024" s="162">
        <v>0</v>
      </c>
      <c r="G5024" s="162">
        <v>0</v>
      </c>
      <c r="H5024" s="162">
        <v>1.0900000000000001E-4</v>
      </c>
      <c r="I5024" s="162">
        <v>0.61609000000000003</v>
      </c>
      <c r="J5024" s="162">
        <v>0</v>
      </c>
      <c r="K5024" s="162">
        <v>1.0900000000000001E-4</v>
      </c>
      <c r="L5024" s="162">
        <v>0.61609000000000003</v>
      </c>
    </row>
    <row r="5025" spans="1:12" ht="45" customHeight="1" x14ac:dyDescent="0.25">
      <c r="A5025" s="82" t="s">
        <v>3466</v>
      </c>
      <c r="B5025" s="9" t="s">
        <v>7858</v>
      </c>
      <c r="C5025" s="9" t="s">
        <v>8046</v>
      </c>
      <c r="D5025" s="163">
        <v>0</v>
      </c>
      <c r="E5025" s="163">
        <v>0</v>
      </c>
      <c r="F5025" s="163">
        <v>0</v>
      </c>
      <c r="G5025" s="163">
        <v>0</v>
      </c>
      <c r="H5025" s="163">
        <v>9.8300000000000002E-3</v>
      </c>
      <c r="I5025" s="163">
        <v>0.116053</v>
      </c>
      <c r="J5025" s="163">
        <v>0</v>
      </c>
      <c r="K5025" s="163">
        <v>9.8300000000000002E-3</v>
      </c>
      <c r="L5025" s="163">
        <v>0.116053</v>
      </c>
    </row>
    <row r="5026" spans="1:12" ht="45" customHeight="1" x14ac:dyDescent="0.25">
      <c r="A5026" s="81" t="s">
        <v>3456</v>
      </c>
      <c r="B5026" s="23" t="s">
        <v>2502</v>
      </c>
      <c r="C5026" s="23" t="s">
        <v>3081</v>
      </c>
      <c r="D5026" s="162">
        <v>0</v>
      </c>
      <c r="E5026" s="162">
        <v>2.0000000000000001E-4</v>
      </c>
      <c r="F5026" s="162">
        <v>5.4999999999999997E-3</v>
      </c>
      <c r="G5026" s="162">
        <v>0</v>
      </c>
      <c r="H5026" s="162">
        <v>9.9777000000000005E-2</v>
      </c>
      <c r="I5026" s="162">
        <v>2.3577870000000001</v>
      </c>
      <c r="J5026" s="162">
        <v>0</v>
      </c>
      <c r="K5026" s="162">
        <v>9.9976999999999996E-2</v>
      </c>
      <c r="L5026" s="162">
        <v>2.3632870000000001</v>
      </c>
    </row>
    <row r="5027" spans="1:12" ht="45" customHeight="1" x14ac:dyDescent="0.25">
      <c r="A5027" s="82" t="s">
        <v>3456</v>
      </c>
      <c r="B5027" s="9" t="s">
        <v>2502</v>
      </c>
      <c r="C5027" s="9" t="s">
        <v>3082</v>
      </c>
      <c r="D5027" s="163">
        <v>0</v>
      </c>
      <c r="E5027" s="163">
        <v>0</v>
      </c>
      <c r="F5027" s="163">
        <v>0</v>
      </c>
      <c r="G5027" s="163">
        <v>0</v>
      </c>
      <c r="H5027" s="163">
        <v>0.27443899999999999</v>
      </c>
      <c r="I5027" s="163">
        <v>1.9692700000000001</v>
      </c>
      <c r="J5027" s="163">
        <v>0</v>
      </c>
      <c r="K5027" s="163">
        <v>0.27443899999999999</v>
      </c>
      <c r="L5027" s="163">
        <v>1.9692700000000001</v>
      </c>
    </row>
    <row r="5028" spans="1:12" ht="45" customHeight="1" x14ac:dyDescent="0.25">
      <c r="A5028" s="81" t="s">
        <v>3456</v>
      </c>
      <c r="B5028" s="23" t="s">
        <v>2502</v>
      </c>
      <c r="C5028" s="23" t="s">
        <v>8046</v>
      </c>
      <c r="D5028" s="162">
        <v>0</v>
      </c>
      <c r="E5028" s="162">
        <v>6.2000000000000003E-5</v>
      </c>
      <c r="F5028" s="162">
        <v>1.3972E-2</v>
      </c>
      <c r="G5028" s="162">
        <v>0</v>
      </c>
      <c r="H5028" s="162">
        <v>2.6557000000000001E-2</v>
      </c>
      <c r="I5028" s="162">
        <v>0.24607999999999999</v>
      </c>
      <c r="J5028" s="162">
        <v>0</v>
      </c>
      <c r="K5028" s="162">
        <v>2.6619E-2</v>
      </c>
      <c r="L5028" s="162">
        <v>0.26005200000000001</v>
      </c>
    </row>
    <row r="5029" spans="1:12" ht="45" customHeight="1" x14ac:dyDescent="0.25">
      <c r="A5029" s="82" t="s">
        <v>5860</v>
      </c>
      <c r="B5029" s="9" t="s">
        <v>1399</v>
      </c>
      <c r="C5029" s="9" t="s">
        <v>3082</v>
      </c>
      <c r="D5029" s="163">
        <v>0</v>
      </c>
      <c r="E5029" s="163">
        <v>0</v>
      </c>
      <c r="F5029" s="163">
        <v>0</v>
      </c>
      <c r="G5029" s="163">
        <v>0</v>
      </c>
      <c r="H5029" s="163">
        <v>1.5879000000000001E-2</v>
      </c>
      <c r="I5029" s="163">
        <v>0.56443699999999997</v>
      </c>
      <c r="J5029" s="163">
        <v>0</v>
      </c>
      <c r="K5029" s="163">
        <v>1.5879000000000001E-2</v>
      </c>
      <c r="L5029" s="163">
        <v>0.56443699999999997</v>
      </c>
    </row>
    <row r="5030" spans="1:12" ht="45" customHeight="1" x14ac:dyDescent="0.25">
      <c r="A5030" s="81" t="s">
        <v>5860</v>
      </c>
      <c r="B5030" s="23" t="s">
        <v>1399</v>
      </c>
      <c r="C5030" s="23" t="s">
        <v>3083</v>
      </c>
      <c r="D5030" s="162">
        <v>0</v>
      </c>
      <c r="E5030" s="162">
        <v>0.35099999999999998</v>
      </c>
      <c r="F5030" s="162">
        <v>9.3240680000000005</v>
      </c>
      <c r="G5030" s="162">
        <v>0</v>
      </c>
      <c r="H5030" s="162">
        <v>1.5460000000000001E-3</v>
      </c>
      <c r="I5030" s="162">
        <v>5.757E-3</v>
      </c>
      <c r="J5030" s="162">
        <v>0</v>
      </c>
      <c r="K5030" s="162">
        <v>0.35254600000000003</v>
      </c>
      <c r="L5030" s="162">
        <v>9.3298249999999996</v>
      </c>
    </row>
    <row r="5031" spans="1:12" ht="45" customHeight="1" x14ac:dyDescent="0.25">
      <c r="A5031" s="82" t="s">
        <v>5860</v>
      </c>
      <c r="B5031" s="9" t="s">
        <v>1399</v>
      </c>
      <c r="C5031" s="9" t="s">
        <v>3084</v>
      </c>
      <c r="D5031" s="163">
        <v>0</v>
      </c>
      <c r="E5031" s="163">
        <v>1.9750000000000002E-3</v>
      </c>
      <c r="F5031" s="163">
        <v>0.16172700000000001</v>
      </c>
      <c r="G5031" s="163">
        <v>0</v>
      </c>
      <c r="H5031" s="163">
        <v>4.2720000000000001E-2</v>
      </c>
      <c r="I5031" s="163">
        <v>1.914844</v>
      </c>
      <c r="J5031" s="163">
        <v>0</v>
      </c>
      <c r="K5031" s="163">
        <v>4.4694999999999999E-2</v>
      </c>
      <c r="L5031" s="163">
        <v>2.0765709999999999</v>
      </c>
    </row>
    <row r="5032" spans="1:12" ht="45" customHeight="1" x14ac:dyDescent="0.25">
      <c r="A5032" s="81" t="s">
        <v>5860</v>
      </c>
      <c r="B5032" s="23" t="s">
        <v>1399</v>
      </c>
      <c r="C5032" s="23" t="s">
        <v>8046</v>
      </c>
      <c r="D5032" s="162">
        <v>0</v>
      </c>
      <c r="E5032" s="162">
        <v>0</v>
      </c>
      <c r="F5032" s="162">
        <v>0</v>
      </c>
      <c r="G5032" s="162">
        <v>0</v>
      </c>
      <c r="H5032" s="162">
        <v>7.3114999999999999E-2</v>
      </c>
      <c r="I5032" s="162">
        <v>0.39152799999999999</v>
      </c>
      <c r="J5032" s="162">
        <v>0</v>
      </c>
      <c r="K5032" s="162">
        <v>7.3114999999999999E-2</v>
      </c>
      <c r="L5032" s="162">
        <v>0.39152799999999999</v>
      </c>
    </row>
    <row r="5033" spans="1:12" ht="45" customHeight="1" x14ac:dyDescent="0.25">
      <c r="A5033" s="82" t="s">
        <v>3797</v>
      </c>
      <c r="B5033" s="9" t="s">
        <v>1144</v>
      </c>
      <c r="C5033" s="9" t="s">
        <v>3083</v>
      </c>
      <c r="D5033" s="163">
        <v>0</v>
      </c>
      <c r="E5033" s="163">
        <v>6.7699999999999996E-2</v>
      </c>
      <c r="F5033" s="163">
        <v>12.322065</v>
      </c>
      <c r="G5033" s="163">
        <v>0</v>
      </c>
      <c r="H5033" s="163">
        <v>6.4999999999999997E-4</v>
      </c>
      <c r="I5033" s="163">
        <v>3.8990999999999998E-2</v>
      </c>
      <c r="J5033" s="163">
        <v>0</v>
      </c>
      <c r="K5033" s="163">
        <v>6.8349999999999994E-2</v>
      </c>
      <c r="L5033" s="163">
        <v>12.361056</v>
      </c>
    </row>
    <row r="5034" spans="1:12" ht="45" customHeight="1" x14ac:dyDescent="0.25">
      <c r="A5034" s="81" t="s">
        <v>3797</v>
      </c>
      <c r="B5034" s="23" t="s">
        <v>1144</v>
      </c>
      <c r="C5034" s="23" t="s">
        <v>8046</v>
      </c>
      <c r="D5034" s="162">
        <v>0</v>
      </c>
      <c r="E5034" s="162">
        <v>6.4300000000000002E-4</v>
      </c>
      <c r="F5034" s="162">
        <v>0.210396</v>
      </c>
      <c r="G5034" s="162">
        <v>0</v>
      </c>
      <c r="H5034" s="162">
        <v>2.2873999999999999E-2</v>
      </c>
      <c r="I5034" s="162">
        <v>0.185833</v>
      </c>
      <c r="J5034" s="162">
        <v>0</v>
      </c>
      <c r="K5034" s="162">
        <v>2.3517E-2</v>
      </c>
      <c r="L5034" s="162">
        <v>0.396229</v>
      </c>
    </row>
    <row r="5035" spans="1:12" ht="45" customHeight="1" x14ac:dyDescent="0.25">
      <c r="A5035" s="82" t="s">
        <v>5861</v>
      </c>
      <c r="B5035" s="9" t="s">
        <v>3177</v>
      </c>
      <c r="C5035" s="9" t="s">
        <v>3083</v>
      </c>
      <c r="D5035" s="163">
        <v>0</v>
      </c>
      <c r="E5035" s="163">
        <v>0</v>
      </c>
      <c r="F5035" s="163">
        <v>0</v>
      </c>
      <c r="G5035" s="163">
        <v>0</v>
      </c>
      <c r="H5035" s="163">
        <v>0.11200599999999999</v>
      </c>
      <c r="I5035" s="163">
        <v>3.0225939999999998</v>
      </c>
      <c r="J5035" s="163">
        <v>0</v>
      </c>
      <c r="K5035" s="163">
        <v>0.11200599999999999</v>
      </c>
      <c r="L5035" s="163">
        <v>3.0225939999999998</v>
      </c>
    </row>
    <row r="5036" spans="1:12" ht="45" customHeight="1" x14ac:dyDescent="0.25">
      <c r="A5036" s="81" t="s">
        <v>5861</v>
      </c>
      <c r="B5036" s="23" t="s">
        <v>3177</v>
      </c>
      <c r="C5036" s="23" t="s">
        <v>8046</v>
      </c>
      <c r="D5036" s="162">
        <v>0</v>
      </c>
      <c r="E5036" s="162">
        <v>0</v>
      </c>
      <c r="F5036" s="162">
        <v>0</v>
      </c>
      <c r="G5036" s="162">
        <v>0</v>
      </c>
      <c r="H5036" s="162">
        <v>1.384E-2</v>
      </c>
      <c r="I5036" s="162">
        <v>0.43895200000000001</v>
      </c>
      <c r="J5036" s="162">
        <v>0</v>
      </c>
      <c r="K5036" s="162">
        <v>1.384E-2</v>
      </c>
      <c r="L5036" s="162">
        <v>0.43895200000000001</v>
      </c>
    </row>
    <row r="5037" spans="1:12" ht="45" customHeight="1" x14ac:dyDescent="0.25">
      <c r="A5037" s="82" t="s">
        <v>5862</v>
      </c>
      <c r="B5037" s="9" t="s">
        <v>2503</v>
      </c>
      <c r="C5037" s="9" t="s">
        <v>3081</v>
      </c>
      <c r="D5037" s="163">
        <v>0</v>
      </c>
      <c r="E5037" s="163">
        <v>1.013E-3</v>
      </c>
      <c r="F5037" s="163">
        <v>1.467E-3</v>
      </c>
      <c r="G5037" s="163">
        <v>0</v>
      </c>
      <c r="H5037" s="163">
        <v>3.4283000000000001E-2</v>
      </c>
      <c r="I5037" s="163">
        <v>0.86981699999999995</v>
      </c>
      <c r="J5037" s="163">
        <v>0</v>
      </c>
      <c r="K5037" s="163">
        <v>3.5296000000000001E-2</v>
      </c>
      <c r="L5037" s="163">
        <v>0.87128399999999995</v>
      </c>
    </row>
    <row r="5038" spans="1:12" ht="45" customHeight="1" x14ac:dyDescent="0.25">
      <c r="A5038" s="81" t="s">
        <v>5862</v>
      </c>
      <c r="B5038" s="23" t="s">
        <v>2503</v>
      </c>
      <c r="C5038" s="23" t="s">
        <v>3082</v>
      </c>
      <c r="D5038" s="162">
        <v>0</v>
      </c>
      <c r="E5038" s="162">
        <v>3.6849999999999999E-3</v>
      </c>
      <c r="F5038" s="162">
        <v>0.10766299999999999</v>
      </c>
      <c r="G5038" s="162">
        <v>0</v>
      </c>
      <c r="H5038" s="162">
        <v>2.3401000000000002E-2</v>
      </c>
      <c r="I5038" s="162">
        <v>0.92150100000000001</v>
      </c>
      <c r="J5038" s="162">
        <v>0</v>
      </c>
      <c r="K5038" s="162">
        <v>2.7085999999999999E-2</v>
      </c>
      <c r="L5038" s="162">
        <v>1.029164</v>
      </c>
    </row>
    <row r="5039" spans="1:12" ht="45" customHeight="1" x14ac:dyDescent="0.25">
      <c r="A5039" s="82" t="s">
        <v>5862</v>
      </c>
      <c r="B5039" s="9" t="s">
        <v>2503</v>
      </c>
      <c r="C5039" s="9" t="s">
        <v>3089</v>
      </c>
      <c r="D5039" s="163">
        <v>0</v>
      </c>
      <c r="E5039" s="163">
        <v>0</v>
      </c>
      <c r="F5039" s="163">
        <v>0</v>
      </c>
      <c r="G5039" s="163">
        <v>0</v>
      </c>
      <c r="H5039" s="163">
        <v>8.0909999999999992E-3</v>
      </c>
      <c r="I5039" s="163">
        <v>1.047755</v>
      </c>
      <c r="J5039" s="163">
        <v>0</v>
      </c>
      <c r="K5039" s="163">
        <v>8.0909999999999992E-3</v>
      </c>
      <c r="L5039" s="163">
        <v>1.047755</v>
      </c>
    </row>
    <row r="5040" spans="1:12" ht="45" customHeight="1" x14ac:dyDescent="0.25">
      <c r="A5040" s="81" t="s">
        <v>5862</v>
      </c>
      <c r="B5040" s="23" t="s">
        <v>2503</v>
      </c>
      <c r="C5040" s="23" t="s">
        <v>8046</v>
      </c>
      <c r="D5040" s="162">
        <v>0</v>
      </c>
      <c r="E5040" s="162">
        <v>0</v>
      </c>
      <c r="F5040" s="162">
        <v>0</v>
      </c>
      <c r="G5040" s="162">
        <v>0</v>
      </c>
      <c r="H5040" s="162">
        <v>1.3032999999999999E-2</v>
      </c>
      <c r="I5040" s="162">
        <v>0.38719700000000001</v>
      </c>
      <c r="J5040" s="162">
        <v>0</v>
      </c>
      <c r="K5040" s="162">
        <v>1.3032999999999999E-2</v>
      </c>
      <c r="L5040" s="162">
        <v>0.38719700000000001</v>
      </c>
    </row>
    <row r="5041" spans="1:12" ht="45" customHeight="1" x14ac:dyDescent="0.25">
      <c r="A5041" s="82" t="s">
        <v>5863</v>
      </c>
      <c r="B5041" s="9" t="s">
        <v>2504</v>
      </c>
      <c r="C5041" s="9" t="s">
        <v>3081</v>
      </c>
      <c r="D5041" s="163">
        <v>0</v>
      </c>
      <c r="E5041" s="163">
        <v>5.4250000000000001E-3</v>
      </c>
      <c r="F5041" s="163">
        <v>7.8750000000000001E-2</v>
      </c>
      <c r="G5041" s="163">
        <v>0</v>
      </c>
      <c r="H5041" s="163">
        <v>2.9500999999999999E-2</v>
      </c>
      <c r="I5041" s="163">
        <v>0.55326900000000001</v>
      </c>
      <c r="J5041" s="163">
        <v>0</v>
      </c>
      <c r="K5041" s="163">
        <v>3.4925999999999999E-2</v>
      </c>
      <c r="L5041" s="163">
        <v>0.632019</v>
      </c>
    </row>
    <row r="5042" spans="1:12" ht="45" customHeight="1" x14ac:dyDescent="0.25">
      <c r="A5042" s="81" t="s">
        <v>5863</v>
      </c>
      <c r="B5042" s="23" t="s">
        <v>2504</v>
      </c>
      <c r="C5042" s="23" t="s">
        <v>3082</v>
      </c>
      <c r="D5042" s="162">
        <v>0</v>
      </c>
      <c r="E5042" s="162">
        <v>6.1869999999999998E-3</v>
      </c>
      <c r="F5042" s="162">
        <v>0.71259499999999998</v>
      </c>
      <c r="G5042" s="162">
        <v>0</v>
      </c>
      <c r="H5042" s="162">
        <v>2.6499999999999999E-4</v>
      </c>
      <c r="I5042" s="162">
        <v>1E-3</v>
      </c>
      <c r="J5042" s="162">
        <v>0</v>
      </c>
      <c r="K5042" s="162">
        <v>6.4520000000000003E-3</v>
      </c>
      <c r="L5042" s="162">
        <v>0.71359499999999998</v>
      </c>
    </row>
    <row r="5043" spans="1:12" ht="45" customHeight="1" x14ac:dyDescent="0.25">
      <c r="A5043" s="82" t="s">
        <v>5863</v>
      </c>
      <c r="B5043" s="9" t="s">
        <v>2504</v>
      </c>
      <c r="C5043" s="9" t="s">
        <v>3089</v>
      </c>
      <c r="D5043" s="163">
        <v>0</v>
      </c>
      <c r="E5043" s="163">
        <v>0</v>
      </c>
      <c r="F5043" s="163">
        <v>0</v>
      </c>
      <c r="G5043" s="163">
        <v>0</v>
      </c>
      <c r="H5043" s="163">
        <v>1.3351E-2</v>
      </c>
      <c r="I5043" s="163">
        <v>0.51462699999999995</v>
      </c>
      <c r="J5043" s="163">
        <v>0</v>
      </c>
      <c r="K5043" s="163">
        <v>1.3351E-2</v>
      </c>
      <c r="L5043" s="163">
        <v>0.51462699999999995</v>
      </c>
    </row>
    <row r="5044" spans="1:12" ht="45" customHeight="1" x14ac:dyDescent="0.25">
      <c r="A5044" s="81" t="s">
        <v>5863</v>
      </c>
      <c r="B5044" s="23" t="s">
        <v>2504</v>
      </c>
      <c r="C5044" s="23" t="s">
        <v>8046</v>
      </c>
      <c r="D5044" s="162">
        <v>0</v>
      </c>
      <c r="E5044" s="162">
        <v>0</v>
      </c>
      <c r="F5044" s="162">
        <v>0</v>
      </c>
      <c r="G5044" s="162">
        <v>0</v>
      </c>
      <c r="H5044" s="162">
        <v>2.5000000000000001E-4</v>
      </c>
      <c r="I5044" s="162">
        <v>2.5762E-2</v>
      </c>
      <c r="J5044" s="162">
        <v>0</v>
      </c>
      <c r="K5044" s="162">
        <v>2.5000000000000001E-4</v>
      </c>
      <c r="L5044" s="162">
        <v>2.5762E-2</v>
      </c>
    </row>
    <row r="5045" spans="1:12" ht="45" customHeight="1" x14ac:dyDescent="0.25">
      <c r="A5045" s="82" t="s">
        <v>255</v>
      </c>
      <c r="B5045" s="9" t="s">
        <v>1127</v>
      </c>
      <c r="C5045" s="9" t="s">
        <v>3081</v>
      </c>
      <c r="D5045" s="163">
        <v>0</v>
      </c>
      <c r="E5045" s="163">
        <v>4.2373000000000001E-2</v>
      </c>
      <c r="F5045" s="163">
        <v>5.1764109999999999</v>
      </c>
      <c r="G5045" s="163">
        <v>0</v>
      </c>
      <c r="H5045" s="163">
        <v>8.6121000000000003E-2</v>
      </c>
      <c r="I5045" s="163">
        <v>1.236354</v>
      </c>
      <c r="J5045" s="163">
        <v>0</v>
      </c>
      <c r="K5045" s="163">
        <v>0.128494</v>
      </c>
      <c r="L5045" s="163">
        <v>6.4127650000000003</v>
      </c>
    </row>
    <row r="5046" spans="1:12" ht="45" customHeight="1" x14ac:dyDescent="0.25">
      <c r="A5046" s="81" t="s">
        <v>255</v>
      </c>
      <c r="B5046" s="23" t="s">
        <v>1127</v>
      </c>
      <c r="C5046" s="23" t="s">
        <v>3082</v>
      </c>
      <c r="D5046" s="162">
        <v>0</v>
      </c>
      <c r="E5046" s="162">
        <v>5.7683999999999999E-2</v>
      </c>
      <c r="F5046" s="162">
        <v>6.0621400000000003</v>
      </c>
      <c r="G5046" s="162">
        <v>0</v>
      </c>
      <c r="H5046" s="162">
        <v>1.9E-2</v>
      </c>
      <c r="I5046" s="162">
        <v>6.3E-2</v>
      </c>
      <c r="J5046" s="162">
        <v>0</v>
      </c>
      <c r="K5046" s="162">
        <v>7.6684000000000002E-2</v>
      </c>
      <c r="L5046" s="162">
        <v>6.12514</v>
      </c>
    </row>
    <row r="5047" spans="1:12" ht="45" customHeight="1" x14ac:dyDescent="0.25">
      <c r="A5047" s="82" t="s">
        <v>255</v>
      </c>
      <c r="B5047" s="9" t="s">
        <v>1127</v>
      </c>
      <c r="C5047" s="9" t="s">
        <v>3083</v>
      </c>
      <c r="D5047" s="163">
        <v>0</v>
      </c>
      <c r="E5047" s="163">
        <v>3.5799999999999998E-2</v>
      </c>
      <c r="F5047" s="163">
        <v>4.1253979999999997</v>
      </c>
      <c r="G5047" s="163">
        <v>0</v>
      </c>
      <c r="H5047" s="163">
        <v>1.1950000000000001E-2</v>
      </c>
      <c r="I5047" s="163">
        <v>0.54522000000000004</v>
      </c>
      <c r="J5047" s="163">
        <v>0</v>
      </c>
      <c r="K5047" s="163">
        <v>4.7750000000000001E-2</v>
      </c>
      <c r="L5047" s="163">
        <v>4.6706180000000002</v>
      </c>
    </row>
    <row r="5048" spans="1:12" ht="45" customHeight="1" x14ac:dyDescent="0.25">
      <c r="A5048" s="81" t="s">
        <v>255</v>
      </c>
      <c r="B5048" s="23" t="s">
        <v>1127</v>
      </c>
      <c r="C5048" s="23" t="s">
        <v>3084</v>
      </c>
      <c r="D5048" s="162">
        <v>0</v>
      </c>
      <c r="E5048" s="162">
        <v>2.8605680000000002</v>
      </c>
      <c r="F5048" s="162">
        <v>328.88220100000001</v>
      </c>
      <c r="G5048" s="162">
        <v>0</v>
      </c>
      <c r="H5048" s="162">
        <v>1.0149999999999999E-2</v>
      </c>
      <c r="I5048" s="162">
        <v>1.321291</v>
      </c>
      <c r="J5048" s="162">
        <v>0</v>
      </c>
      <c r="K5048" s="162">
        <v>2.8707180000000001</v>
      </c>
      <c r="L5048" s="162">
        <v>330.20349199999998</v>
      </c>
    </row>
    <row r="5049" spans="1:12" ht="45" customHeight="1" x14ac:dyDescent="0.25">
      <c r="A5049" s="82" t="s">
        <v>255</v>
      </c>
      <c r="B5049" s="9" t="s">
        <v>1127</v>
      </c>
      <c r="C5049" s="9" t="s">
        <v>3085</v>
      </c>
      <c r="D5049" s="163">
        <v>0</v>
      </c>
      <c r="E5049" s="163">
        <v>1.2540000000000001E-2</v>
      </c>
      <c r="F5049" s="163">
        <v>1.3871929999999999</v>
      </c>
      <c r="G5049" s="163">
        <v>0</v>
      </c>
      <c r="H5049" s="163">
        <v>2.0000000000000002E-5</v>
      </c>
      <c r="I5049" s="163">
        <v>5.3025000000000003E-2</v>
      </c>
      <c r="J5049" s="163">
        <v>0</v>
      </c>
      <c r="K5049" s="163">
        <v>1.256E-2</v>
      </c>
      <c r="L5049" s="163">
        <v>1.440218</v>
      </c>
    </row>
    <row r="5050" spans="1:12" ht="45" customHeight="1" x14ac:dyDescent="0.25">
      <c r="A5050" s="81" t="s">
        <v>255</v>
      </c>
      <c r="B5050" s="23" t="s">
        <v>1127</v>
      </c>
      <c r="C5050" s="23" t="s">
        <v>3089</v>
      </c>
      <c r="D5050" s="162">
        <v>0</v>
      </c>
      <c r="E5050" s="162">
        <v>6.7105999999999999E-2</v>
      </c>
      <c r="F5050" s="162">
        <v>6.7078290000000003</v>
      </c>
      <c r="G5050" s="162">
        <v>0</v>
      </c>
      <c r="H5050" s="162">
        <v>1.537E-2</v>
      </c>
      <c r="I5050" s="162">
        <v>0.82347099999999995</v>
      </c>
      <c r="J5050" s="162">
        <v>0</v>
      </c>
      <c r="K5050" s="162">
        <v>8.2475999999999994E-2</v>
      </c>
      <c r="L5050" s="162">
        <v>7.5312999999999999</v>
      </c>
    </row>
    <row r="5051" spans="1:12" ht="45" customHeight="1" x14ac:dyDescent="0.25">
      <c r="A5051" s="82" t="s">
        <v>255</v>
      </c>
      <c r="B5051" s="9" t="s">
        <v>1127</v>
      </c>
      <c r="C5051" s="9" t="s">
        <v>3090</v>
      </c>
      <c r="D5051" s="163">
        <v>0</v>
      </c>
      <c r="E5051" s="163">
        <v>2.2388000000000002E-2</v>
      </c>
      <c r="F5051" s="163">
        <v>2.4151509999999998</v>
      </c>
      <c r="G5051" s="163">
        <v>0</v>
      </c>
      <c r="H5051" s="163">
        <v>2.9E-5</v>
      </c>
      <c r="I5051" s="163">
        <v>1.6868999999999999E-2</v>
      </c>
      <c r="J5051" s="163">
        <v>0</v>
      </c>
      <c r="K5051" s="163">
        <v>2.2416999999999999E-2</v>
      </c>
      <c r="L5051" s="163">
        <v>2.4320200000000001</v>
      </c>
    </row>
    <row r="5052" spans="1:12" ht="45" customHeight="1" x14ac:dyDescent="0.25">
      <c r="A5052" s="81" t="s">
        <v>255</v>
      </c>
      <c r="B5052" s="23" t="s">
        <v>1127</v>
      </c>
      <c r="C5052" s="23" t="s">
        <v>8046</v>
      </c>
      <c r="D5052" s="162">
        <v>0</v>
      </c>
      <c r="E5052" s="162">
        <v>0</v>
      </c>
      <c r="F5052" s="162">
        <v>0</v>
      </c>
      <c r="G5052" s="162">
        <v>0</v>
      </c>
      <c r="H5052" s="162">
        <v>2.4695000000000002E-2</v>
      </c>
      <c r="I5052" s="162">
        <v>0.29144799999999998</v>
      </c>
      <c r="J5052" s="162">
        <v>0</v>
      </c>
      <c r="K5052" s="162">
        <v>2.4695000000000002E-2</v>
      </c>
      <c r="L5052" s="162">
        <v>0.29144799999999998</v>
      </c>
    </row>
    <row r="5053" spans="1:12" ht="45" customHeight="1" x14ac:dyDescent="0.25">
      <c r="A5053" s="82" t="s">
        <v>256</v>
      </c>
      <c r="B5053" s="9" t="s">
        <v>1557</v>
      </c>
      <c r="C5053" s="9" t="s">
        <v>3081</v>
      </c>
      <c r="D5053" s="163">
        <v>0</v>
      </c>
      <c r="E5053" s="163">
        <v>0.11226899999999999</v>
      </c>
      <c r="F5053" s="163">
        <v>1.81759</v>
      </c>
      <c r="G5053" s="163">
        <v>0</v>
      </c>
      <c r="H5053" s="163">
        <v>3.0668000000000001E-2</v>
      </c>
      <c r="I5053" s="163">
        <v>1.1622300000000001</v>
      </c>
      <c r="J5053" s="163">
        <v>0</v>
      </c>
      <c r="K5053" s="163">
        <v>0.14293700000000001</v>
      </c>
      <c r="L5053" s="163">
        <v>2.9798200000000001</v>
      </c>
    </row>
    <row r="5054" spans="1:12" ht="45" customHeight="1" x14ac:dyDescent="0.25">
      <c r="A5054" s="81" t="s">
        <v>256</v>
      </c>
      <c r="B5054" s="23" t="s">
        <v>1557</v>
      </c>
      <c r="C5054" s="23" t="s">
        <v>3082</v>
      </c>
      <c r="D5054" s="162">
        <v>0</v>
      </c>
      <c r="E5054" s="162">
        <v>0.11067</v>
      </c>
      <c r="F5054" s="162">
        <v>1.5330520000000001</v>
      </c>
      <c r="G5054" s="162">
        <v>0</v>
      </c>
      <c r="H5054" s="162">
        <v>5.3769999999999998E-2</v>
      </c>
      <c r="I5054" s="162">
        <v>0.46196300000000001</v>
      </c>
      <c r="J5054" s="162">
        <v>0</v>
      </c>
      <c r="K5054" s="162">
        <v>0.16444</v>
      </c>
      <c r="L5054" s="162">
        <v>1.995015</v>
      </c>
    </row>
    <row r="5055" spans="1:12" ht="45" customHeight="1" x14ac:dyDescent="0.25">
      <c r="A5055" s="82" t="s">
        <v>256</v>
      </c>
      <c r="B5055" s="9" t="s">
        <v>1557</v>
      </c>
      <c r="C5055" s="9" t="s">
        <v>3089</v>
      </c>
      <c r="D5055" s="163">
        <v>0</v>
      </c>
      <c r="E5055" s="163">
        <v>0.108973</v>
      </c>
      <c r="F5055" s="163">
        <v>2.660819</v>
      </c>
      <c r="G5055" s="163">
        <v>0</v>
      </c>
      <c r="H5055" s="163">
        <v>1.7825000000000001E-2</v>
      </c>
      <c r="I5055" s="163">
        <v>0.20693800000000001</v>
      </c>
      <c r="J5055" s="163">
        <v>0</v>
      </c>
      <c r="K5055" s="163">
        <v>0.12679799999999999</v>
      </c>
      <c r="L5055" s="163">
        <v>2.8677570000000001</v>
      </c>
    </row>
    <row r="5056" spans="1:12" ht="45" customHeight="1" x14ac:dyDescent="0.25">
      <c r="A5056" s="81" t="s">
        <v>256</v>
      </c>
      <c r="B5056" s="23" t="s">
        <v>1557</v>
      </c>
      <c r="C5056" s="23" t="s">
        <v>8046</v>
      </c>
      <c r="D5056" s="162">
        <v>0</v>
      </c>
      <c r="E5056" s="162">
        <v>8.52E-4</v>
      </c>
      <c r="F5056" s="162">
        <v>6.633E-3</v>
      </c>
      <c r="G5056" s="162">
        <v>0</v>
      </c>
      <c r="H5056" s="162">
        <v>8.3100000000000003E-4</v>
      </c>
      <c r="I5056" s="162">
        <v>1.8022E-2</v>
      </c>
      <c r="J5056" s="162">
        <v>0</v>
      </c>
      <c r="K5056" s="162">
        <v>1.683E-3</v>
      </c>
      <c r="L5056" s="162">
        <v>2.4655E-2</v>
      </c>
    </row>
    <row r="5057" spans="1:12" ht="45" customHeight="1" x14ac:dyDescent="0.25">
      <c r="A5057" s="82" t="s">
        <v>6595</v>
      </c>
      <c r="B5057" s="9" t="s">
        <v>2505</v>
      </c>
      <c r="C5057" s="9" t="s">
        <v>3089</v>
      </c>
      <c r="D5057" s="163">
        <v>0</v>
      </c>
      <c r="E5057" s="163">
        <v>0</v>
      </c>
      <c r="F5057" s="163">
        <v>0</v>
      </c>
      <c r="G5057" s="163">
        <v>0</v>
      </c>
      <c r="H5057" s="163">
        <v>2.8889999999999999E-2</v>
      </c>
      <c r="I5057" s="163">
        <v>2.3675000000000002</v>
      </c>
      <c r="J5057" s="163">
        <v>0</v>
      </c>
      <c r="K5057" s="163">
        <v>2.8889999999999999E-2</v>
      </c>
      <c r="L5057" s="163">
        <v>2.3675000000000002</v>
      </c>
    </row>
    <row r="5058" spans="1:12" ht="45" customHeight="1" x14ac:dyDescent="0.25">
      <c r="A5058" s="81" t="s">
        <v>6595</v>
      </c>
      <c r="B5058" s="23" t="s">
        <v>2505</v>
      </c>
      <c r="C5058" s="23" t="s">
        <v>8046</v>
      </c>
      <c r="D5058" s="162">
        <v>0</v>
      </c>
      <c r="E5058" s="162">
        <v>0</v>
      </c>
      <c r="F5058" s="162">
        <v>0</v>
      </c>
      <c r="G5058" s="162">
        <v>0</v>
      </c>
      <c r="H5058" s="162">
        <v>1.3060000000000001E-3</v>
      </c>
      <c r="I5058" s="162">
        <v>0.32744499999999999</v>
      </c>
      <c r="J5058" s="162">
        <v>0</v>
      </c>
      <c r="K5058" s="162">
        <v>1.3060000000000001E-3</v>
      </c>
      <c r="L5058" s="162">
        <v>0.32744499999999999</v>
      </c>
    </row>
    <row r="5059" spans="1:12" ht="45" customHeight="1" x14ac:dyDescent="0.25">
      <c r="A5059" s="82" t="s">
        <v>5864</v>
      </c>
      <c r="B5059" s="9" t="s">
        <v>1486</v>
      </c>
      <c r="C5059" s="9" t="s">
        <v>3081</v>
      </c>
      <c r="D5059" s="163">
        <v>0</v>
      </c>
      <c r="E5059" s="163">
        <v>3.3379999999999998E-3</v>
      </c>
      <c r="F5059" s="163">
        <v>5.7009999999999998E-2</v>
      </c>
      <c r="G5059" s="163">
        <v>0</v>
      </c>
      <c r="H5059" s="163">
        <v>0.14746300000000001</v>
      </c>
      <c r="I5059" s="163">
        <v>4.2292259999999997</v>
      </c>
      <c r="J5059" s="163">
        <v>0</v>
      </c>
      <c r="K5059" s="163">
        <v>0.15080099999999999</v>
      </c>
      <c r="L5059" s="163">
        <v>4.2862359999999997</v>
      </c>
    </row>
    <row r="5060" spans="1:12" ht="45" customHeight="1" x14ac:dyDescent="0.25">
      <c r="A5060" s="81" t="s">
        <v>5864</v>
      </c>
      <c r="B5060" s="23" t="s">
        <v>1486</v>
      </c>
      <c r="C5060" s="23" t="s">
        <v>8046</v>
      </c>
      <c r="D5060" s="162">
        <v>0</v>
      </c>
      <c r="E5060" s="162">
        <v>2.6840000000000002E-3</v>
      </c>
      <c r="F5060" s="162">
        <v>8.1536999999999998E-2</v>
      </c>
      <c r="G5060" s="162">
        <v>0</v>
      </c>
      <c r="H5060" s="162">
        <v>6.2895000000000006E-2</v>
      </c>
      <c r="I5060" s="162">
        <v>1.423476</v>
      </c>
      <c r="J5060" s="162">
        <v>0</v>
      </c>
      <c r="K5060" s="162">
        <v>6.5578999999999998E-2</v>
      </c>
      <c r="L5060" s="162">
        <v>1.5050129999999999</v>
      </c>
    </row>
    <row r="5061" spans="1:12" ht="45" customHeight="1" x14ac:dyDescent="0.25">
      <c r="A5061" s="82" t="s">
        <v>5865</v>
      </c>
      <c r="B5061" s="9" t="s">
        <v>2506</v>
      </c>
      <c r="C5061" s="9" t="s">
        <v>3081</v>
      </c>
      <c r="D5061" s="163">
        <v>0</v>
      </c>
      <c r="E5061" s="163">
        <v>0.65931600000000001</v>
      </c>
      <c r="F5061" s="163">
        <v>16.964334000000001</v>
      </c>
      <c r="G5061" s="163">
        <v>0</v>
      </c>
      <c r="H5061" s="163">
        <v>3.4907000000000001E-2</v>
      </c>
      <c r="I5061" s="163">
        <v>1.8805909999999999</v>
      </c>
      <c r="J5061" s="163">
        <v>0</v>
      </c>
      <c r="K5061" s="163">
        <v>0.69422300000000003</v>
      </c>
      <c r="L5061" s="163">
        <v>18.844925</v>
      </c>
    </row>
    <row r="5062" spans="1:12" ht="45" customHeight="1" x14ac:dyDescent="0.25">
      <c r="A5062" s="81" t="s">
        <v>5865</v>
      </c>
      <c r="B5062" s="23" t="s">
        <v>2506</v>
      </c>
      <c r="C5062" s="23" t="s">
        <v>3082</v>
      </c>
      <c r="D5062" s="162">
        <v>0</v>
      </c>
      <c r="E5062" s="162">
        <v>0.12073399999999999</v>
      </c>
      <c r="F5062" s="162">
        <v>3.4905430000000002</v>
      </c>
      <c r="G5062" s="162">
        <v>0</v>
      </c>
      <c r="H5062" s="162">
        <v>1.1561E-2</v>
      </c>
      <c r="I5062" s="162">
        <v>0.57976099999999997</v>
      </c>
      <c r="J5062" s="162">
        <v>0</v>
      </c>
      <c r="K5062" s="162">
        <v>0.132295</v>
      </c>
      <c r="L5062" s="162">
        <v>4.0703040000000001</v>
      </c>
    </row>
    <row r="5063" spans="1:12" ht="45" customHeight="1" x14ac:dyDescent="0.25">
      <c r="A5063" s="82" t="s">
        <v>5865</v>
      </c>
      <c r="B5063" s="9" t="s">
        <v>2506</v>
      </c>
      <c r="C5063" s="9" t="s">
        <v>3084</v>
      </c>
      <c r="D5063" s="163">
        <v>0</v>
      </c>
      <c r="E5063" s="163">
        <v>6.9415000000000004E-2</v>
      </c>
      <c r="F5063" s="163">
        <v>2.394155</v>
      </c>
      <c r="G5063" s="163">
        <v>0</v>
      </c>
      <c r="H5063" s="163">
        <v>5.2700000000000004E-3</v>
      </c>
      <c r="I5063" s="163">
        <v>0.57103999999999999</v>
      </c>
      <c r="J5063" s="163">
        <v>0</v>
      </c>
      <c r="K5063" s="163">
        <v>7.4685000000000001E-2</v>
      </c>
      <c r="L5063" s="163">
        <v>2.965195</v>
      </c>
    </row>
    <row r="5064" spans="1:12" ht="45" customHeight="1" x14ac:dyDescent="0.25">
      <c r="A5064" s="81" t="s">
        <v>5865</v>
      </c>
      <c r="B5064" s="23" t="s">
        <v>2506</v>
      </c>
      <c r="C5064" s="23" t="s">
        <v>3089</v>
      </c>
      <c r="D5064" s="162">
        <v>0</v>
      </c>
      <c r="E5064" s="162">
        <v>1.4486000000000001E-2</v>
      </c>
      <c r="F5064" s="162">
        <v>0.35848000000000002</v>
      </c>
      <c r="G5064" s="162">
        <v>0</v>
      </c>
      <c r="H5064" s="162">
        <v>9.59E-4</v>
      </c>
      <c r="I5064" s="162">
        <v>0.35234500000000002</v>
      </c>
      <c r="J5064" s="162">
        <v>0</v>
      </c>
      <c r="K5064" s="162">
        <v>1.5445E-2</v>
      </c>
      <c r="L5064" s="162">
        <v>0.71082500000000004</v>
      </c>
    </row>
    <row r="5065" spans="1:12" ht="45" customHeight="1" x14ac:dyDescent="0.25">
      <c r="A5065" s="82" t="s">
        <v>5865</v>
      </c>
      <c r="B5065" s="9" t="s">
        <v>2506</v>
      </c>
      <c r="C5065" s="9" t="s">
        <v>8046</v>
      </c>
      <c r="D5065" s="163">
        <v>0</v>
      </c>
      <c r="E5065" s="163">
        <v>1.7978000000000001E-2</v>
      </c>
      <c r="F5065" s="163">
        <v>0.23003799999999999</v>
      </c>
      <c r="G5065" s="163">
        <v>0</v>
      </c>
      <c r="H5065" s="163">
        <v>2.1951999999999999E-2</v>
      </c>
      <c r="I5065" s="163">
        <v>0.115271</v>
      </c>
      <c r="J5065" s="163">
        <v>0</v>
      </c>
      <c r="K5065" s="163">
        <v>3.993E-2</v>
      </c>
      <c r="L5065" s="163">
        <v>0.34530899999999998</v>
      </c>
    </row>
    <row r="5066" spans="1:12" ht="45" customHeight="1" x14ac:dyDescent="0.25">
      <c r="A5066" s="81" t="s">
        <v>5866</v>
      </c>
      <c r="B5066" s="23" t="s">
        <v>2507</v>
      </c>
      <c r="C5066" s="23" t="s">
        <v>3081</v>
      </c>
      <c r="D5066" s="162">
        <v>0</v>
      </c>
      <c r="E5066" s="162">
        <v>3.7369999999999999E-3</v>
      </c>
      <c r="F5066" s="162">
        <v>9.4522999999999996E-2</v>
      </c>
      <c r="G5066" s="162">
        <v>0</v>
      </c>
      <c r="H5066" s="162">
        <v>2.1900000000000001E-3</v>
      </c>
      <c r="I5066" s="162">
        <v>1.2023779999999999</v>
      </c>
      <c r="J5066" s="162">
        <v>0</v>
      </c>
      <c r="K5066" s="162">
        <v>5.927E-3</v>
      </c>
      <c r="L5066" s="162">
        <v>1.2969010000000001</v>
      </c>
    </row>
    <row r="5067" spans="1:12" ht="45" customHeight="1" x14ac:dyDescent="0.25">
      <c r="A5067" s="82" t="s">
        <v>5866</v>
      </c>
      <c r="B5067" s="9" t="s">
        <v>2507</v>
      </c>
      <c r="C5067" s="9" t="s">
        <v>8046</v>
      </c>
      <c r="D5067" s="163">
        <v>0</v>
      </c>
      <c r="E5067" s="163">
        <v>1.3270000000000001E-3</v>
      </c>
      <c r="F5067" s="163">
        <v>2.4326E-2</v>
      </c>
      <c r="G5067" s="163">
        <v>0</v>
      </c>
      <c r="H5067" s="163">
        <v>2.5631999999999999E-2</v>
      </c>
      <c r="I5067" s="163">
        <v>0.566886</v>
      </c>
      <c r="J5067" s="163">
        <v>0</v>
      </c>
      <c r="K5067" s="163">
        <v>2.6959E-2</v>
      </c>
      <c r="L5067" s="163">
        <v>0.59121199999999996</v>
      </c>
    </row>
    <row r="5068" spans="1:12" ht="45" customHeight="1" x14ac:dyDescent="0.25">
      <c r="A5068" s="81" t="s">
        <v>5867</v>
      </c>
      <c r="B5068" s="23" t="s">
        <v>2508</v>
      </c>
      <c r="C5068" s="23" t="s">
        <v>8046</v>
      </c>
      <c r="D5068" s="162">
        <v>0</v>
      </c>
      <c r="E5068" s="162">
        <v>6.9020000000000001E-3</v>
      </c>
      <c r="F5068" s="162">
        <v>0.190855</v>
      </c>
      <c r="G5068" s="162">
        <v>0</v>
      </c>
      <c r="H5068" s="162">
        <v>1.6605000000000002E-2</v>
      </c>
      <c r="I5068" s="162">
        <v>0.88290500000000005</v>
      </c>
      <c r="J5068" s="162">
        <v>0</v>
      </c>
      <c r="K5068" s="162">
        <v>2.3507E-2</v>
      </c>
      <c r="L5068" s="162">
        <v>1.07376</v>
      </c>
    </row>
    <row r="5069" spans="1:12" ht="45" customHeight="1" x14ac:dyDescent="0.25">
      <c r="A5069" s="82" t="s">
        <v>5868</v>
      </c>
      <c r="B5069" s="9" t="s">
        <v>1193</v>
      </c>
      <c r="C5069" s="9" t="s">
        <v>3081</v>
      </c>
      <c r="D5069" s="163">
        <v>0</v>
      </c>
      <c r="E5069" s="163">
        <v>1.7431730000000001</v>
      </c>
      <c r="F5069" s="163">
        <v>152.528649</v>
      </c>
      <c r="G5069" s="163">
        <v>0</v>
      </c>
      <c r="H5069" s="163">
        <v>4.7799000000000001E-2</v>
      </c>
      <c r="I5069" s="163">
        <v>1.360055</v>
      </c>
      <c r="J5069" s="163">
        <v>0</v>
      </c>
      <c r="K5069" s="163">
        <v>1.790972</v>
      </c>
      <c r="L5069" s="163">
        <v>153.88870399999999</v>
      </c>
    </row>
    <row r="5070" spans="1:12" ht="45" customHeight="1" x14ac:dyDescent="0.25">
      <c r="A5070" s="81" t="s">
        <v>5868</v>
      </c>
      <c r="B5070" s="23" t="s">
        <v>1193</v>
      </c>
      <c r="C5070" s="23" t="s">
        <v>3082</v>
      </c>
      <c r="D5070" s="162">
        <v>0</v>
      </c>
      <c r="E5070" s="162">
        <v>7.7947000000000002E-2</v>
      </c>
      <c r="F5070" s="162">
        <v>7.7924449999999998</v>
      </c>
      <c r="G5070" s="162">
        <v>0</v>
      </c>
      <c r="H5070" s="162">
        <v>3.7859999999999999E-3</v>
      </c>
      <c r="I5070" s="162">
        <v>0.30845299999999998</v>
      </c>
      <c r="J5070" s="162">
        <v>0</v>
      </c>
      <c r="K5070" s="162">
        <v>8.1733E-2</v>
      </c>
      <c r="L5070" s="162">
        <v>8.1008980000000008</v>
      </c>
    </row>
    <row r="5071" spans="1:12" ht="45" customHeight="1" x14ac:dyDescent="0.25">
      <c r="A5071" s="82" t="s">
        <v>5868</v>
      </c>
      <c r="B5071" s="9" t="s">
        <v>1193</v>
      </c>
      <c r="C5071" s="9" t="s">
        <v>3083</v>
      </c>
      <c r="D5071" s="163">
        <v>0</v>
      </c>
      <c r="E5071" s="163">
        <v>1.0808999999999999E-2</v>
      </c>
      <c r="F5071" s="163">
        <v>0.99983999999999995</v>
      </c>
      <c r="G5071" s="163">
        <v>0</v>
      </c>
      <c r="H5071" s="163">
        <v>1.1119999999999999E-3</v>
      </c>
      <c r="I5071" s="163">
        <v>7.4739999999999997E-3</v>
      </c>
      <c r="J5071" s="163">
        <v>0</v>
      </c>
      <c r="K5071" s="163">
        <v>1.1920999999999999E-2</v>
      </c>
      <c r="L5071" s="163">
        <v>1.007314</v>
      </c>
    </row>
    <row r="5072" spans="1:12" ht="45" customHeight="1" x14ac:dyDescent="0.25">
      <c r="A5072" s="81" t="s">
        <v>5868</v>
      </c>
      <c r="B5072" s="23" t="s">
        <v>1193</v>
      </c>
      <c r="C5072" s="23" t="s">
        <v>3084</v>
      </c>
      <c r="D5072" s="162">
        <v>0</v>
      </c>
      <c r="E5072" s="162">
        <v>0.28070699999999998</v>
      </c>
      <c r="F5072" s="162">
        <v>26.344215999999999</v>
      </c>
      <c r="G5072" s="162">
        <v>0</v>
      </c>
      <c r="H5072" s="162">
        <v>4.0306000000000002E-2</v>
      </c>
      <c r="I5072" s="162">
        <v>3.2857479999999999</v>
      </c>
      <c r="J5072" s="162">
        <v>0</v>
      </c>
      <c r="K5072" s="162">
        <v>0.32101299999999999</v>
      </c>
      <c r="L5072" s="162">
        <v>29.629964000000001</v>
      </c>
    </row>
    <row r="5073" spans="1:12" ht="45" customHeight="1" x14ac:dyDescent="0.25">
      <c r="A5073" s="82" t="s">
        <v>5868</v>
      </c>
      <c r="B5073" s="9" t="s">
        <v>1193</v>
      </c>
      <c r="C5073" s="9" t="s">
        <v>3087</v>
      </c>
      <c r="D5073" s="163">
        <v>0</v>
      </c>
      <c r="E5073" s="163">
        <v>0</v>
      </c>
      <c r="F5073" s="163">
        <v>0</v>
      </c>
      <c r="G5073" s="163">
        <v>0</v>
      </c>
      <c r="H5073" s="163">
        <v>6.9810000000000002E-3</v>
      </c>
      <c r="I5073" s="163">
        <v>1.249468</v>
      </c>
      <c r="J5073" s="163">
        <v>0</v>
      </c>
      <c r="K5073" s="163">
        <v>6.9810000000000002E-3</v>
      </c>
      <c r="L5073" s="163">
        <v>1.249468</v>
      </c>
    </row>
    <row r="5074" spans="1:12" ht="45" customHeight="1" x14ac:dyDescent="0.25">
      <c r="A5074" s="81" t="s">
        <v>5868</v>
      </c>
      <c r="B5074" s="23" t="s">
        <v>1193</v>
      </c>
      <c r="C5074" s="23" t="s">
        <v>3089</v>
      </c>
      <c r="D5074" s="162">
        <v>0</v>
      </c>
      <c r="E5074" s="162">
        <v>0</v>
      </c>
      <c r="F5074" s="162">
        <v>0</v>
      </c>
      <c r="G5074" s="162">
        <v>0</v>
      </c>
      <c r="H5074" s="162">
        <v>1.4826000000000001E-2</v>
      </c>
      <c r="I5074" s="162">
        <v>0.97419999999999995</v>
      </c>
      <c r="J5074" s="162">
        <v>0</v>
      </c>
      <c r="K5074" s="162">
        <v>1.4826000000000001E-2</v>
      </c>
      <c r="L5074" s="162">
        <v>0.97419999999999995</v>
      </c>
    </row>
    <row r="5075" spans="1:12" ht="45" customHeight="1" x14ac:dyDescent="0.25">
      <c r="A5075" s="82" t="s">
        <v>5868</v>
      </c>
      <c r="B5075" s="9" t="s">
        <v>1193</v>
      </c>
      <c r="C5075" s="9" t="s">
        <v>8046</v>
      </c>
      <c r="D5075" s="163">
        <v>0</v>
      </c>
      <c r="E5075" s="163">
        <v>0</v>
      </c>
      <c r="F5075" s="163">
        <v>0</v>
      </c>
      <c r="G5075" s="163">
        <v>0</v>
      </c>
      <c r="H5075" s="163">
        <v>1.9480000000000001E-3</v>
      </c>
      <c r="I5075" s="163">
        <v>0.151533</v>
      </c>
      <c r="J5075" s="163">
        <v>0</v>
      </c>
      <c r="K5075" s="163">
        <v>1.9480000000000001E-3</v>
      </c>
      <c r="L5075" s="163">
        <v>0.151533</v>
      </c>
    </row>
    <row r="5076" spans="1:12" ht="45" customHeight="1" x14ac:dyDescent="0.25">
      <c r="A5076" s="81" t="s">
        <v>5869</v>
      </c>
      <c r="B5076" s="23" t="s">
        <v>1492</v>
      </c>
      <c r="C5076" s="23" t="s">
        <v>3082</v>
      </c>
      <c r="D5076" s="162">
        <v>0</v>
      </c>
      <c r="E5076" s="162">
        <v>0</v>
      </c>
      <c r="F5076" s="162">
        <v>0</v>
      </c>
      <c r="G5076" s="162">
        <v>0</v>
      </c>
      <c r="H5076" s="162">
        <v>0.159715</v>
      </c>
      <c r="I5076" s="162">
        <v>1.0613239999999999</v>
      </c>
      <c r="J5076" s="162">
        <v>0</v>
      </c>
      <c r="K5076" s="162">
        <v>0.159715</v>
      </c>
      <c r="L5076" s="162">
        <v>1.0613239999999999</v>
      </c>
    </row>
    <row r="5077" spans="1:12" ht="45" customHeight="1" x14ac:dyDescent="0.25">
      <c r="A5077" s="82" t="s">
        <v>5869</v>
      </c>
      <c r="B5077" s="9" t="s">
        <v>1492</v>
      </c>
      <c r="C5077" s="9" t="s">
        <v>3083</v>
      </c>
      <c r="D5077" s="163">
        <v>0</v>
      </c>
      <c r="E5077" s="163">
        <v>0</v>
      </c>
      <c r="F5077" s="163">
        <v>0</v>
      </c>
      <c r="G5077" s="163">
        <v>0</v>
      </c>
      <c r="H5077" s="163">
        <v>6.1324079999999999</v>
      </c>
      <c r="I5077" s="163">
        <v>8.8354940000000006</v>
      </c>
      <c r="J5077" s="163">
        <v>0</v>
      </c>
      <c r="K5077" s="163">
        <v>6.1324079999999999</v>
      </c>
      <c r="L5077" s="163">
        <v>8.8354940000000006</v>
      </c>
    </row>
    <row r="5078" spans="1:12" ht="45" customHeight="1" x14ac:dyDescent="0.25">
      <c r="A5078" s="81" t="s">
        <v>5869</v>
      </c>
      <c r="B5078" s="23" t="s">
        <v>1492</v>
      </c>
      <c r="C5078" s="23" t="s">
        <v>3084</v>
      </c>
      <c r="D5078" s="162">
        <v>0</v>
      </c>
      <c r="E5078" s="162">
        <v>0</v>
      </c>
      <c r="F5078" s="162">
        <v>0</v>
      </c>
      <c r="G5078" s="162">
        <v>0</v>
      </c>
      <c r="H5078" s="162">
        <v>2.46679</v>
      </c>
      <c r="I5078" s="162">
        <v>2.9382000000000001</v>
      </c>
      <c r="J5078" s="162">
        <v>0</v>
      </c>
      <c r="K5078" s="162">
        <v>2.46679</v>
      </c>
      <c r="L5078" s="162">
        <v>2.9382000000000001</v>
      </c>
    </row>
    <row r="5079" spans="1:12" ht="45" customHeight="1" x14ac:dyDescent="0.25">
      <c r="A5079" s="82" t="s">
        <v>5869</v>
      </c>
      <c r="B5079" s="9" t="s">
        <v>1492</v>
      </c>
      <c r="C5079" s="9" t="s">
        <v>3085</v>
      </c>
      <c r="D5079" s="163">
        <v>0</v>
      </c>
      <c r="E5079" s="163">
        <v>0</v>
      </c>
      <c r="F5079" s="163">
        <v>0</v>
      </c>
      <c r="G5079" s="163">
        <v>0</v>
      </c>
      <c r="H5079" s="163">
        <v>0.38450000000000001</v>
      </c>
      <c r="I5079" s="163">
        <v>0.84440000000000004</v>
      </c>
      <c r="J5079" s="163">
        <v>0</v>
      </c>
      <c r="K5079" s="163">
        <v>0.38450000000000001</v>
      </c>
      <c r="L5079" s="163">
        <v>0.84440000000000004</v>
      </c>
    </row>
    <row r="5080" spans="1:12" ht="45" customHeight="1" x14ac:dyDescent="0.25">
      <c r="A5080" s="81" t="s">
        <v>5869</v>
      </c>
      <c r="B5080" s="23" t="s">
        <v>1492</v>
      </c>
      <c r="C5080" s="23" t="s">
        <v>8046</v>
      </c>
      <c r="D5080" s="162">
        <v>0</v>
      </c>
      <c r="E5080" s="162">
        <v>3.5000000000000001E-3</v>
      </c>
      <c r="F5080" s="162">
        <v>8.2000000000000003E-2</v>
      </c>
      <c r="G5080" s="162">
        <v>0</v>
      </c>
      <c r="H5080" s="162">
        <v>7.195E-3</v>
      </c>
      <c r="I5080" s="162">
        <v>3.3750000000000002E-2</v>
      </c>
      <c r="J5080" s="162">
        <v>0</v>
      </c>
      <c r="K5080" s="162">
        <v>1.0695E-2</v>
      </c>
      <c r="L5080" s="162">
        <v>0.11575000000000001</v>
      </c>
    </row>
    <row r="5081" spans="1:12" ht="45" customHeight="1" x14ac:dyDescent="0.25">
      <c r="A5081" s="82" t="s">
        <v>257</v>
      </c>
      <c r="B5081" s="9" t="s">
        <v>1459</v>
      </c>
      <c r="C5081" s="9" t="s">
        <v>3081</v>
      </c>
      <c r="D5081" s="163">
        <v>0</v>
      </c>
      <c r="E5081" s="163">
        <v>4.6999999999999997E-5</v>
      </c>
      <c r="F5081" s="163">
        <v>1.265E-2</v>
      </c>
      <c r="G5081" s="163">
        <v>0</v>
      </c>
      <c r="H5081" s="163">
        <v>4.1912999999999999E-2</v>
      </c>
      <c r="I5081" s="163">
        <v>6.869008</v>
      </c>
      <c r="J5081" s="163">
        <v>0</v>
      </c>
      <c r="K5081" s="163">
        <v>4.1959999999999997E-2</v>
      </c>
      <c r="L5081" s="163">
        <v>6.8816579999999998</v>
      </c>
    </row>
    <row r="5082" spans="1:12" ht="45" customHeight="1" x14ac:dyDescent="0.25">
      <c r="A5082" s="81" t="s">
        <v>257</v>
      </c>
      <c r="B5082" s="23" t="s">
        <v>1459</v>
      </c>
      <c r="C5082" s="23" t="s">
        <v>3082</v>
      </c>
      <c r="D5082" s="162">
        <v>0</v>
      </c>
      <c r="E5082" s="162">
        <v>0</v>
      </c>
      <c r="F5082" s="162">
        <v>0</v>
      </c>
      <c r="G5082" s="162">
        <v>0</v>
      </c>
      <c r="H5082" s="162">
        <v>3.5920000000000001E-2</v>
      </c>
      <c r="I5082" s="162">
        <v>0.59944399999999998</v>
      </c>
      <c r="J5082" s="162">
        <v>0</v>
      </c>
      <c r="K5082" s="162">
        <v>3.5920000000000001E-2</v>
      </c>
      <c r="L5082" s="162">
        <v>0.59944399999999998</v>
      </c>
    </row>
    <row r="5083" spans="1:12" ht="45" customHeight="1" x14ac:dyDescent="0.25">
      <c r="A5083" s="82" t="s">
        <v>257</v>
      </c>
      <c r="B5083" s="9" t="s">
        <v>1459</v>
      </c>
      <c r="C5083" s="9" t="s">
        <v>3084</v>
      </c>
      <c r="D5083" s="163">
        <v>0</v>
      </c>
      <c r="E5083" s="163">
        <v>0</v>
      </c>
      <c r="F5083" s="163">
        <v>0</v>
      </c>
      <c r="G5083" s="163">
        <v>0</v>
      </c>
      <c r="H5083" s="163">
        <v>0.40421000000000001</v>
      </c>
      <c r="I5083" s="163">
        <v>7.7050460000000003</v>
      </c>
      <c r="J5083" s="163">
        <v>0</v>
      </c>
      <c r="K5083" s="163">
        <v>0.40421000000000001</v>
      </c>
      <c r="L5083" s="163">
        <v>7.7050460000000003</v>
      </c>
    </row>
    <row r="5084" spans="1:12" ht="45" customHeight="1" x14ac:dyDescent="0.25">
      <c r="A5084" s="81" t="s">
        <v>257</v>
      </c>
      <c r="B5084" s="23" t="s">
        <v>1459</v>
      </c>
      <c r="C5084" s="23" t="s">
        <v>8046</v>
      </c>
      <c r="D5084" s="162">
        <v>0</v>
      </c>
      <c r="E5084" s="162">
        <v>0</v>
      </c>
      <c r="F5084" s="162">
        <v>0</v>
      </c>
      <c r="G5084" s="162">
        <v>0</v>
      </c>
      <c r="H5084" s="162">
        <v>1.9599999999999999E-4</v>
      </c>
      <c r="I5084" s="162">
        <v>3.7463000000000003E-2</v>
      </c>
      <c r="J5084" s="162">
        <v>0</v>
      </c>
      <c r="K5084" s="162">
        <v>1.9599999999999999E-4</v>
      </c>
      <c r="L5084" s="162">
        <v>3.7463000000000003E-2</v>
      </c>
    </row>
    <row r="5085" spans="1:12" ht="45" customHeight="1" x14ac:dyDescent="0.25">
      <c r="A5085" s="82" t="s">
        <v>258</v>
      </c>
      <c r="B5085" s="9" t="s">
        <v>1460</v>
      </c>
      <c r="C5085" s="9" t="s">
        <v>3081</v>
      </c>
      <c r="D5085" s="163">
        <v>0</v>
      </c>
      <c r="E5085" s="163">
        <v>0</v>
      </c>
      <c r="F5085" s="163">
        <v>0</v>
      </c>
      <c r="G5085" s="163">
        <v>0</v>
      </c>
      <c r="H5085" s="163">
        <v>7.8775999999999999E-2</v>
      </c>
      <c r="I5085" s="163">
        <v>21.819942999999999</v>
      </c>
      <c r="J5085" s="163">
        <v>0</v>
      </c>
      <c r="K5085" s="163">
        <v>7.8775999999999999E-2</v>
      </c>
      <c r="L5085" s="163">
        <v>21.819942999999999</v>
      </c>
    </row>
    <row r="5086" spans="1:12" ht="45" customHeight="1" x14ac:dyDescent="0.25">
      <c r="A5086" s="81" t="s">
        <v>258</v>
      </c>
      <c r="B5086" s="23" t="s">
        <v>1460</v>
      </c>
      <c r="C5086" s="23" t="s">
        <v>3082</v>
      </c>
      <c r="D5086" s="162">
        <v>0</v>
      </c>
      <c r="E5086" s="162">
        <v>0.17446400000000001</v>
      </c>
      <c r="F5086" s="162">
        <v>2.8739140000000001</v>
      </c>
      <c r="G5086" s="162">
        <v>0</v>
      </c>
      <c r="H5086" s="162">
        <v>2.8412E-2</v>
      </c>
      <c r="I5086" s="162">
        <v>0.407468</v>
      </c>
      <c r="J5086" s="162">
        <v>0</v>
      </c>
      <c r="K5086" s="162">
        <v>0.202876</v>
      </c>
      <c r="L5086" s="162">
        <v>3.2813819999999998</v>
      </c>
    </row>
    <row r="5087" spans="1:12" ht="45" customHeight="1" x14ac:dyDescent="0.25">
      <c r="A5087" s="82" t="s">
        <v>258</v>
      </c>
      <c r="B5087" s="9" t="s">
        <v>1460</v>
      </c>
      <c r="C5087" s="9" t="s">
        <v>3089</v>
      </c>
      <c r="D5087" s="163">
        <v>0</v>
      </c>
      <c r="E5087" s="163">
        <v>0</v>
      </c>
      <c r="F5087" s="163">
        <v>0</v>
      </c>
      <c r="G5087" s="163">
        <v>0</v>
      </c>
      <c r="H5087" s="163">
        <v>1.562E-2</v>
      </c>
      <c r="I5087" s="163">
        <v>0.64939499999999994</v>
      </c>
      <c r="J5087" s="163">
        <v>0</v>
      </c>
      <c r="K5087" s="163">
        <v>1.562E-2</v>
      </c>
      <c r="L5087" s="163">
        <v>0.64939499999999994</v>
      </c>
    </row>
    <row r="5088" spans="1:12" ht="45" customHeight="1" x14ac:dyDescent="0.25">
      <c r="A5088" s="81" t="s">
        <v>258</v>
      </c>
      <c r="B5088" s="23" t="s">
        <v>1460</v>
      </c>
      <c r="C5088" s="23" t="s">
        <v>8046</v>
      </c>
      <c r="D5088" s="162">
        <v>0</v>
      </c>
      <c r="E5088" s="162">
        <v>0</v>
      </c>
      <c r="F5088" s="162">
        <v>0</v>
      </c>
      <c r="G5088" s="162">
        <v>0</v>
      </c>
      <c r="H5088" s="162">
        <v>1.0193000000000001E-2</v>
      </c>
      <c r="I5088" s="162">
        <v>7.6448000000000002E-2</v>
      </c>
      <c r="J5088" s="162">
        <v>0</v>
      </c>
      <c r="K5088" s="162">
        <v>1.0193000000000001E-2</v>
      </c>
      <c r="L5088" s="162">
        <v>7.6448000000000002E-2</v>
      </c>
    </row>
    <row r="5089" spans="1:12" ht="45" customHeight="1" x14ac:dyDescent="0.25">
      <c r="A5089" s="82" t="s">
        <v>5872</v>
      </c>
      <c r="B5089" s="9" t="s">
        <v>2512</v>
      </c>
      <c r="C5089" s="9" t="s">
        <v>3081</v>
      </c>
      <c r="D5089" s="163">
        <v>0</v>
      </c>
      <c r="E5089" s="163">
        <v>5.1939999999999998E-3</v>
      </c>
      <c r="F5089" s="163">
        <v>3.726178</v>
      </c>
      <c r="G5089" s="163">
        <v>0</v>
      </c>
      <c r="H5089" s="163">
        <v>5.9509999999999997E-3</v>
      </c>
      <c r="I5089" s="163">
        <v>34.42154</v>
      </c>
      <c r="J5089" s="163">
        <v>0</v>
      </c>
      <c r="K5089" s="163">
        <v>1.1145E-2</v>
      </c>
      <c r="L5089" s="163">
        <v>38.147717999999998</v>
      </c>
    </row>
    <row r="5090" spans="1:12" ht="45" customHeight="1" x14ac:dyDescent="0.25">
      <c r="A5090" s="81" t="s">
        <v>5872</v>
      </c>
      <c r="B5090" s="23" t="s">
        <v>2512</v>
      </c>
      <c r="C5090" s="23" t="s">
        <v>8046</v>
      </c>
      <c r="D5090" s="162">
        <v>0</v>
      </c>
      <c r="E5090" s="162">
        <v>5.5000000000000003E-4</v>
      </c>
      <c r="F5090" s="162">
        <v>3.8920000000000003E-2</v>
      </c>
      <c r="G5090" s="162">
        <v>0</v>
      </c>
      <c r="H5090" s="162">
        <v>5.4000000000000001E-4</v>
      </c>
      <c r="I5090" s="162">
        <v>0.29328799999999999</v>
      </c>
      <c r="J5090" s="162">
        <v>0</v>
      </c>
      <c r="K5090" s="162">
        <v>1.09E-3</v>
      </c>
      <c r="L5090" s="162">
        <v>0.332208</v>
      </c>
    </row>
    <row r="5091" spans="1:12" ht="45" customHeight="1" x14ac:dyDescent="0.25">
      <c r="A5091" s="82" t="s">
        <v>3899</v>
      </c>
      <c r="B5091" s="9" t="s">
        <v>2516</v>
      </c>
      <c r="C5091" s="9" t="s">
        <v>3089</v>
      </c>
      <c r="D5091" s="163">
        <v>0</v>
      </c>
      <c r="E5091" s="163">
        <v>2.8340000000000001E-3</v>
      </c>
      <c r="F5091" s="163">
        <v>3.1700000000000001E-3</v>
      </c>
      <c r="G5091" s="163">
        <v>0</v>
      </c>
      <c r="H5091" s="163">
        <v>4.8370000000000002E-3</v>
      </c>
      <c r="I5091" s="163">
        <v>1.141534</v>
      </c>
      <c r="J5091" s="163">
        <v>0</v>
      </c>
      <c r="K5091" s="163">
        <v>7.6709999999999999E-3</v>
      </c>
      <c r="L5091" s="163">
        <v>1.1447039999999999</v>
      </c>
    </row>
    <row r="5092" spans="1:12" ht="45" customHeight="1" x14ac:dyDescent="0.25">
      <c r="A5092" s="81" t="s">
        <v>3899</v>
      </c>
      <c r="B5092" s="23" t="s">
        <v>2516</v>
      </c>
      <c r="C5092" s="23" t="s">
        <v>8046</v>
      </c>
      <c r="D5092" s="162">
        <v>0</v>
      </c>
      <c r="E5092" s="162">
        <v>3.3E-3</v>
      </c>
      <c r="F5092" s="162">
        <v>2.4140000000000002E-2</v>
      </c>
      <c r="G5092" s="162">
        <v>0</v>
      </c>
      <c r="H5092" s="162">
        <v>9.6556000000000003E-2</v>
      </c>
      <c r="I5092" s="162">
        <v>0.64870300000000003</v>
      </c>
      <c r="J5092" s="162">
        <v>0</v>
      </c>
      <c r="K5092" s="162">
        <v>9.9856E-2</v>
      </c>
      <c r="L5092" s="162">
        <v>0.67284299999999997</v>
      </c>
    </row>
    <row r="5093" spans="1:12" ht="45" customHeight="1" x14ac:dyDescent="0.25">
      <c r="A5093" s="82" t="s">
        <v>5879</v>
      </c>
      <c r="B5093" s="9" t="s">
        <v>2518</v>
      </c>
      <c r="C5093" s="9" t="s">
        <v>3081</v>
      </c>
      <c r="D5093" s="163">
        <v>0</v>
      </c>
      <c r="E5093" s="163">
        <v>0</v>
      </c>
      <c r="F5093" s="163">
        <v>0</v>
      </c>
      <c r="G5093" s="163">
        <v>0</v>
      </c>
      <c r="H5093" s="163">
        <v>3.9021E-2</v>
      </c>
      <c r="I5093" s="163">
        <v>0.74015500000000001</v>
      </c>
      <c r="J5093" s="163">
        <v>0</v>
      </c>
      <c r="K5093" s="163">
        <v>3.9021E-2</v>
      </c>
      <c r="L5093" s="163">
        <v>0.74015500000000001</v>
      </c>
    </row>
    <row r="5094" spans="1:12" ht="45" customHeight="1" x14ac:dyDescent="0.25">
      <c r="A5094" s="81" t="s">
        <v>5879</v>
      </c>
      <c r="B5094" s="23" t="s">
        <v>2518</v>
      </c>
      <c r="C5094" s="23" t="s">
        <v>8046</v>
      </c>
      <c r="D5094" s="162">
        <v>0</v>
      </c>
      <c r="E5094" s="162">
        <v>5.7749999999999998E-3</v>
      </c>
      <c r="F5094" s="162">
        <v>9.0749999999999997E-2</v>
      </c>
      <c r="G5094" s="162">
        <v>0</v>
      </c>
      <c r="H5094" s="162">
        <v>2.3241999999999999E-2</v>
      </c>
      <c r="I5094" s="162">
        <v>0.65337100000000004</v>
      </c>
      <c r="J5094" s="162">
        <v>0</v>
      </c>
      <c r="K5094" s="162">
        <v>2.9017000000000001E-2</v>
      </c>
      <c r="L5094" s="162">
        <v>0.74412100000000003</v>
      </c>
    </row>
    <row r="5095" spans="1:12" ht="45" customHeight="1" x14ac:dyDescent="0.25">
      <c r="A5095" s="82" t="s">
        <v>5880</v>
      </c>
      <c r="B5095" s="9" t="s">
        <v>4031</v>
      </c>
      <c r="C5095" s="9" t="s">
        <v>3081</v>
      </c>
      <c r="D5095" s="163">
        <v>0</v>
      </c>
      <c r="E5095" s="163">
        <v>4.6671999999999998E-2</v>
      </c>
      <c r="F5095" s="163">
        <v>0.50246000000000002</v>
      </c>
      <c r="G5095" s="163">
        <v>0</v>
      </c>
      <c r="H5095" s="163">
        <v>0</v>
      </c>
      <c r="I5095" s="163">
        <v>0</v>
      </c>
      <c r="J5095" s="163">
        <v>0</v>
      </c>
      <c r="K5095" s="163">
        <v>4.6671999999999998E-2</v>
      </c>
      <c r="L5095" s="163">
        <v>0.50246000000000002</v>
      </c>
    </row>
    <row r="5096" spans="1:12" ht="45" customHeight="1" x14ac:dyDescent="0.25">
      <c r="A5096" s="81" t="s">
        <v>5880</v>
      </c>
      <c r="B5096" s="23" t="s">
        <v>4031</v>
      </c>
      <c r="C5096" s="23" t="s">
        <v>3082</v>
      </c>
      <c r="D5096" s="162">
        <v>0</v>
      </c>
      <c r="E5096" s="162">
        <v>1.904093</v>
      </c>
      <c r="F5096" s="162">
        <v>15.289225</v>
      </c>
      <c r="G5096" s="162">
        <v>0</v>
      </c>
      <c r="H5096" s="162">
        <v>0.03</v>
      </c>
      <c r="I5096" s="162">
        <v>2.2702E-2</v>
      </c>
      <c r="J5096" s="162">
        <v>0</v>
      </c>
      <c r="K5096" s="162">
        <v>1.9340930000000001</v>
      </c>
      <c r="L5096" s="162">
        <v>15.311927000000001</v>
      </c>
    </row>
    <row r="5097" spans="1:12" ht="45" customHeight="1" x14ac:dyDescent="0.25">
      <c r="A5097" s="82" t="s">
        <v>5880</v>
      </c>
      <c r="B5097" s="9" t="s">
        <v>4031</v>
      </c>
      <c r="C5097" s="9" t="s">
        <v>3083</v>
      </c>
      <c r="D5097" s="163">
        <v>0</v>
      </c>
      <c r="E5097" s="163">
        <v>0.13872999999999999</v>
      </c>
      <c r="F5097" s="163">
        <v>1.58883</v>
      </c>
      <c r="G5097" s="163">
        <v>0</v>
      </c>
      <c r="H5097" s="163">
        <v>0</v>
      </c>
      <c r="I5097" s="163">
        <v>0</v>
      </c>
      <c r="J5097" s="163">
        <v>0</v>
      </c>
      <c r="K5097" s="163">
        <v>0.13872999999999999</v>
      </c>
      <c r="L5097" s="163">
        <v>1.58883</v>
      </c>
    </row>
    <row r="5098" spans="1:12" ht="45" customHeight="1" x14ac:dyDescent="0.25">
      <c r="A5098" s="81" t="s">
        <v>5880</v>
      </c>
      <c r="B5098" s="23" t="s">
        <v>4031</v>
      </c>
      <c r="C5098" s="23" t="s">
        <v>3085</v>
      </c>
      <c r="D5098" s="162">
        <v>0</v>
      </c>
      <c r="E5098" s="162">
        <v>0.71227700000000005</v>
      </c>
      <c r="F5098" s="162">
        <v>4.8166789999999997</v>
      </c>
      <c r="G5098" s="162">
        <v>0</v>
      </c>
      <c r="H5098" s="162">
        <v>0</v>
      </c>
      <c r="I5098" s="162">
        <v>0</v>
      </c>
      <c r="J5098" s="162">
        <v>0</v>
      </c>
      <c r="K5098" s="162">
        <v>0.71227700000000005</v>
      </c>
      <c r="L5098" s="162">
        <v>4.8166789999999997</v>
      </c>
    </row>
    <row r="5099" spans="1:12" ht="45" customHeight="1" x14ac:dyDescent="0.25">
      <c r="A5099" s="82" t="s">
        <v>5880</v>
      </c>
      <c r="B5099" s="9" t="s">
        <v>4031</v>
      </c>
      <c r="C5099" s="9" t="s">
        <v>3087</v>
      </c>
      <c r="D5099" s="163">
        <v>0</v>
      </c>
      <c r="E5099" s="163">
        <v>0.38788099999999998</v>
      </c>
      <c r="F5099" s="163">
        <v>4.6974790000000004</v>
      </c>
      <c r="G5099" s="163">
        <v>0</v>
      </c>
      <c r="H5099" s="163">
        <v>0</v>
      </c>
      <c r="I5099" s="163">
        <v>0</v>
      </c>
      <c r="J5099" s="163">
        <v>0</v>
      </c>
      <c r="K5099" s="163">
        <v>0.38788099999999998</v>
      </c>
      <c r="L5099" s="163">
        <v>4.6974790000000004</v>
      </c>
    </row>
    <row r="5100" spans="1:12" ht="45" customHeight="1" x14ac:dyDescent="0.25">
      <c r="A5100" s="81" t="s">
        <v>5880</v>
      </c>
      <c r="B5100" s="23" t="s">
        <v>4031</v>
      </c>
      <c r="C5100" s="23" t="s">
        <v>3089</v>
      </c>
      <c r="D5100" s="162">
        <v>0</v>
      </c>
      <c r="E5100" s="162">
        <v>0.74413399999999996</v>
      </c>
      <c r="F5100" s="162">
        <v>8.5008320000000008</v>
      </c>
      <c r="G5100" s="162">
        <v>0</v>
      </c>
      <c r="H5100" s="162">
        <v>0</v>
      </c>
      <c r="I5100" s="162">
        <v>0</v>
      </c>
      <c r="J5100" s="162">
        <v>0</v>
      </c>
      <c r="K5100" s="162">
        <v>0.74413399999999996</v>
      </c>
      <c r="L5100" s="162">
        <v>8.5008320000000008</v>
      </c>
    </row>
    <row r="5101" spans="1:12" ht="45" customHeight="1" x14ac:dyDescent="0.25">
      <c r="A5101" s="82" t="s">
        <v>5880</v>
      </c>
      <c r="B5101" s="9" t="s">
        <v>4031</v>
      </c>
      <c r="C5101" s="9" t="s">
        <v>3090</v>
      </c>
      <c r="D5101" s="163">
        <v>0</v>
      </c>
      <c r="E5101" s="163">
        <v>3.197651</v>
      </c>
      <c r="F5101" s="163">
        <v>36.671864999999997</v>
      </c>
      <c r="G5101" s="163">
        <v>0</v>
      </c>
      <c r="H5101" s="163">
        <v>0</v>
      </c>
      <c r="I5101" s="163">
        <v>0</v>
      </c>
      <c r="J5101" s="163">
        <v>0</v>
      </c>
      <c r="K5101" s="163">
        <v>3.197651</v>
      </c>
      <c r="L5101" s="163">
        <v>36.671864999999997</v>
      </c>
    </row>
    <row r="5102" spans="1:12" ht="45" customHeight="1" x14ac:dyDescent="0.25">
      <c r="A5102" s="81" t="s">
        <v>5880</v>
      </c>
      <c r="B5102" s="23" t="s">
        <v>4031</v>
      </c>
      <c r="C5102" s="23" t="s">
        <v>8046</v>
      </c>
      <c r="D5102" s="162">
        <v>0</v>
      </c>
      <c r="E5102" s="162">
        <v>3.4854999999999997E-2</v>
      </c>
      <c r="F5102" s="162">
        <v>0.33010099999999998</v>
      </c>
      <c r="G5102" s="162">
        <v>0</v>
      </c>
      <c r="H5102" s="162">
        <v>0</v>
      </c>
      <c r="I5102" s="162">
        <v>0</v>
      </c>
      <c r="J5102" s="162">
        <v>0</v>
      </c>
      <c r="K5102" s="162">
        <v>3.4854999999999997E-2</v>
      </c>
      <c r="L5102" s="162">
        <v>0.33010099999999998</v>
      </c>
    </row>
    <row r="5103" spans="1:12" ht="45" customHeight="1" x14ac:dyDescent="0.25">
      <c r="A5103" s="82" t="s">
        <v>5881</v>
      </c>
      <c r="B5103" s="9" t="s">
        <v>3178</v>
      </c>
      <c r="C5103" s="9" t="s">
        <v>3081</v>
      </c>
      <c r="D5103" s="163">
        <v>0</v>
      </c>
      <c r="E5103" s="163">
        <v>0.18428900000000001</v>
      </c>
      <c r="F5103" s="163">
        <v>1.2252730000000001</v>
      </c>
      <c r="G5103" s="163">
        <v>0</v>
      </c>
      <c r="H5103" s="163">
        <v>1.629E-3</v>
      </c>
      <c r="I5103" s="163">
        <v>4.0176000000000003E-2</v>
      </c>
      <c r="J5103" s="163">
        <v>0</v>
      </c>
      <c r="K5103" s="163">
        <v>0.185918</v>
      </c>
      <c r="L5103" s="163">
        <v>1.265449</v>
      </c>
    </row>
    <row r="5104" spans="1:12" ht="45" customHeight="1" x14ac:dyDescent="0.25">
      <c r="A5104" s="81" t="s">
        <v>5881</v>
      </c>
      <c r="B5104" s="23" t="s">
        <v>3178</v>
      </c>
      <c r="C5104" s="23" t="s">
        <v>3082</v>
      </c>
      <c r="D5104" s="162">
        <v>0</v>
      </c>
      <c r="E5104" s="162">
        <v>7.0723999999999995E-2</v>
      </c>
      <c r="F5104" s="162">
        <v>0.48431999999999997</v>
      </c>
      <c r="G5104" s="162">
        <v>0</v>
      </c>
      <c r="H5104" s="162">
        <v>6.8500000000000002E-3</v>
      </c>
      <c r="I5104" s="162">
        <v>0.10964</v>
      </c>
      <c r="J5104" s="162">
        <v>0</v>
      </c>
      <c r="K5104" s="162">
        <v>7.7574000000000004E-2</v>
      </c>
      <c r="L5104" s="162">
        <v>0.59396000000000004</v>
      </c>
    </row>
    <row r="5105" spans="1:12" ht="45" customHeight="1" x14ac:dyDescent="0.25">
      <c r="A5105" s="82" t="s">
        <v>5881</v>
      </c>
      <c r="B5105" s="9" t="s">
        <v>3178</v>
      </c>
      <c r="C5105" s="9" t="s">
        <v>3089</v>
      </c>
      <c r="D5105" s="163">
        <v>0</v>
      </c>
      <c r="E5105" s="163">
        <v>0.41543799999999997</v>
      </c>
      <c r="F5105" s="163">
        <v>2.2183290000000002</v>
      </c>
      <c r="G5105" s="163">
        <v>0</v>
      </c>
      <c r="H5105" s="163">
        <v>1.2E-4</v>
      </c>
      <c r="I5105" s="163">
        <v>1.0645999999999999E-2</v>
      </c>
      <c r="J5105" s="163">
        <v>0</v>
      </c>
      <c r="K5105" s="163">
        <v>0.41555799999999998</v>
      </c>
      <c r="L5105" s="163">
        <v>2.2289750000000002</v>
      </c>
    </row>
    <row r="5106" spans="1:12" ht="45" customHeight="1" x14ac:dyDescent="0.25">
      <c r="A5106" s="81" t="s">
        <v>5881</v>
      </c>
      <c r="B5106" s="23" t="s">
        <v>3178</v>
      </c>
      <c r="C5106" s="23" t="s">
        <v>8046</v>
      </c>
      <c r="D5106" s="162">
        <v>0</v>
      </c>
      <c r="E5106" s="162">
        <v>5.8853999999999997E-2</v>
      </c>
      <c r="F5106" s="162">
        <v>0.55760100000000001</v>
      </c>
      <c r="G5106" s="162">
        <v>0</v>
      </c>
      <c r="H5106" s="162">
        <v>9.5169999999999994E-3</v>
      </c>
      <c r="I5106" s="162">
        <v>0.111211</v>
      </c>
      <c r="J5106" s="162">
        <v>0</v>
      </c>
      <c r="K5106" s="162">
        <v>6.8371000000000001E-2</v>
      </c>
      <c r="L5106" s="162">
        <v>0.66881199999999996</v>
      </c>
    </row>
    <row r="5107" spans="1:12" ht="45" customHeight="1" x14ac:dyDescent="0.25">
      <c r="A5107" s="82" t="s">
        <v>7979</v>
      </c>
      <c r="B5107" s="9" t="s">
        <v>8052</v>
      </c>
      <c r="C5107" s="9" t="s">
        <v>3081</v>
      </c>
      <c r="D5107" s="163">
        <v>0</v>
      </c>
      <c r="E5107" s="163">
        <v>5.7342999999999998E-2</v>
      </c>
      <c r="F5107" s="163">
        <v>0.69071400000000005</v>
      </c>
      <c r="G5107" s="163">
        <v>0</v>
      </c>
      <c r="H5107" s="163">
        <v>7.0000000000000001E-3</v>
      </c>
      <c r="I5107" s="163">
        <v>0.14699999999999999</v>
      </c>
      <c r="J5107" s="163">
        <v>0</v>
      </c>
      <c r="K5107" s="163">
        <v>6.4342999999999997E-2</v>
      </c>
      <c r="L5107" s="163">
        <v>0.83771399999999996</v>
      </c>
    </row>
    <row r="5108" spans="1:12" ht="45" customHeight="1" x14ac:dyDescent="0.25">
      <c r="A5108" s="81" t="s">
        <v>7979</v>
      </c>
      <c r="B5108" s="23" t="s">
        <v>8052</v>
      </c>
      <c r="C5108" s="23" t="s">
        <v>3082</v>
      </c>
      <c r="D5108" s="162">
        <v>0</v>
      </c>
      <c r="E5108" s="162">
        <v>8.6484279999999991</v>
      </c>
      <c r="F5108" s="162">
        <v>121.231122</v>
      </c>
      <c r="G5108" s="162">
        <v>0</v>
      </c>
      <c r="H5108" s="162">
        <v>1.35E-2</v>
      </c>
      <c r="I5108" s="162">
        <v>0.20200000000000001</v>
      </c>
      <c r="J5108" s="162">
        <v>0</v>
      </c>
      <c r="K5108" s="162">
        <v>8.6619279999999996</v>
      </c>
      <c r="L5108" s="162">
        <v>121.433122</v>
      </c>
    </row>
    <row r="5109" spans="1:12" ht="45" customHeight="1" x14ac:dyDescent="0.25">
      <c r="A5109" s="82" t="s">
        <v>7979</v>
      </c>
      <c r="B5109" s="9" t="s">
        <v>8052</v>
      </c>
      <c r="C5109" s="9" t="s">
        <v>3083</v>
      </c>
      <c r="D5109" s="163">
        <v>0</v>
      </c>
      <c r="E5109" s="163">
        <v>3.7836000000000002E-2</v>
      </c>
      <c r="F5109" s="163">
        <v>0.50866100000000003</v>
      </c>
      <c r="G5109" s="163">
        <v>0</v>
      </c>
      <c r="H5109" s="163">
        <v>0</v>
      </c>
      <c r="I5109" s="163">
        <v>0</v>
      </c>
      <c r="J5109" s="163">
        <v>0</v>
      </c>
      <c r="K5109" s="163">
        <v>3.7836000000000002E-2</v>
      </c>
      <c r="L5109" s="163">
        <v>0.50866100000000003</v>
      </c>
    </row>
    <row r="5110" spans="1:12" ht="45" customHeight="1" x14ac:dyDescent="0.25">
      <c r="A5110" s="81" t="s">
        <v>7979</v>
      </c>
      <c r="B5110" s="23" t="s">
        <v>8052</v>
      </c>
      <c r="C5110" s="23" t="s">
        <v>3085</v>
      </c>
      <c r="D5110" s="162">
        <v>0</v>
      </c>
      <c r="E5110" s="162">
        <v>4.4700999999999998E-2</v>
      </c>
      <c r="F5110" s="162">
        <v>0.59287500000000004</v>
      </c>
      <c r="G5110" s="162">
        <v>0</v>
      </c>
      <c r="H5110" s="162">
        <v>0</v>
      </c>
      <c r="I5110" s="162">
        <v>0</v>
      </c>
      <c r="J5110" s="162">
        <v>0</v>
      </c>
      <c r="K5110" s="162">
        <v>4.4700999999999998E-2</v>
      </c>
      <c r="L5110" s="162">
        <v>0.59287500000000004</v>
      </c>
    </row>
    <row r="5111" spans="1:12" ht="45" customHeight="1" x14ac:dyDescent="0.25">
      <c r="A5111" s="82" t="s">
        <v>7979</v>
      </c>
      <c r="B5111" s="9" t="s">
        <v>8052</v>
      </c>
      <c r="C5111" s="9" t="s">
        <v>3086</v>
      </c>
      <c r="D5111" s="163">
        <v>0</v>
      </c>
      <c r="E5111" s="163">
        <v>6.7993999999999999E-2</v>
      </c>
      <c r="F5111" s="163">
        <v>0.63587300000000002</v>
      </c>
      <c r="G5111" s="163">
        <v>0</v>
      </c>
      <c r="H5111" s="163">
        <v>0</v>
      </c>
      <c r="I5111" s="163">
        <v>0</v>
      </c>
      <c r="J5111" s="163">
        <v>0</v>
      </c>
      <c r="K5111" s="163">
        <v>6.7993999999999999E-2</v>
      </c>
      <c r="L5111" s="163">
        <v>0.63587300000000002</v>
      </c>
    </row>
    <row r="5112" spans="1:12" ht="45" customHeight="1" x14ac:dyDescent="0.25">
      <c r="A5112" s="81" t="s">
        <v>7979</v>
      </c>
      <c r="B5112" s="23" t="s">
        <v>8052</v>
      </c>
      <c r="C5112" s="23" t="s">
        <v>3087</v>
      </c>
      <c r="D5112" s="162">
        <v>0</v>
      </c>
      <c r="E5112" s="162">
        <v>2.6350880000000001</v>
      </c>
      <c r="F5112" s="162">
        <v>27.160855000000002</v>
      </c>
      <c r="G5112" s="162">
        <v>0</v>
      </c>
      <c r="H5112" s="162">
        <v>0</v>
      </c>
      <c r="I5112" s="162">
        <v>0</v>
      </c>
      <c r="J5112" s="162">
        <v>0</v>
      </c>
      <c r="K5112" s="162">
        <v>2.6350880000000001</v>
      </c>
      <c r="L5112" s="162">
        <v>27.160855000000002</v>
      </c>
    </row>
    <row r="5113" spans="1:12" ht="45" customHeight="1" x14ac:dyDescent="0.25">
      <c r="A5113" s="82" t="s">
        <v>7979</v>
      </c>
      <c r="B5113" s="9" t="s">
        <v>8052</v>
      </c>
      <c r="C5113" s="9" t="s">
        <v>3088</v>
      </c>
      <c r="D5113" s="163">
        <v>0</v>
      </c>
      <c r="E5113" s="163">
        <v>0.27364699999999997</v>
      </c>
      <c r="F5113" s="163">
        <v>4.3780539999999997</v>
      </c>
      <c r="G5113" s="163">
        <v>0</v>
      </c>
      <c r="H5113" s="163">
        <v>0</v>
      </c>
      <c r="I5113" s="163">
        <v>0</v>
      </c>
      <c r="J5113" s="163">
        <v>0</v>
      </c>
      <c r="K5113" s="163">
        <v>0.27364699999999997</v>
      </c>
      <c r="L5113" s="163">
        <v>4.3780539999999997</v>
      </c>
    </row>
    <row r="5114" spans="1:12" ht="45" customHeight="1" x14ac:dyDescent="0.25">
      <c r="A5114" s="81" t="s">
        <v>7979</v>
      </c>
      <c r="B5114" s="23" t="s">
        <v>8052</v>
      </c>
      <c r="C5114" s="23" t="s">
        <v>3089</v>
      </c>
      <c r="D5114" s="162">
        <v>0</v>
      </c>
      <c r="E5114" s="162">
        <v>0.62564900000000001</v>
      </c>
      <c r="F5114" s="162">
        <v>6.9865399999999998</v>
      </c>
      <c r="G5114" s="162">
        <v>0</v>
      </c>
      <c r="H5114" s="162">
        <v>0</v>
      </c>
      <c r="I5114" s="162">
        <v>0</v>
      </c>
      <c r="J5114" s="162">
        <v>0</v>
      </c>
      <c r="K5114" s="162">
        <v>0.62564900000000001</v>
      </c>
      <c r="L5114" s="162">
        <v>6.9865399999999998</v>
      </c>
    </row>
    <row r="5115" spans="1:12" ht="45" customHeight="1" x14ac:dyDescent="0.25">
      <c r="A5115" s="82" t="s">
        <v>7979</v>
      </c>
      <c r="B5115" s="9" t="s">
        <v>8052</v>
      </c>
      <c r="C5115" s="9" t="s">
        <v>3090</v>
      </c>
      <c r="D5115" s="163">
        <v>0</v>
      </c>
      <c r="E5115" s="163">
        <v>1.3944179999999999</v>
      </c>
      <c r="F5115" s="163">
        <v>17.902723999999999</v>
      </c>
      <c r="G5115" s="163">
        <v>0</v>
      </c>
      <c r="H5115" s="163">
        <v>0</v>
      </c>
      <c r="I5115" s="163">
        <v>0</v>
      </c>
      <c r="J5115" s="163">
        <v>0</v>
      </c>
      <c r="K5115" s="163">
        <v>1.3944179999999999</v>
      </c>
      <c r="L5115" s="163">
        <v>17.902723999999999</v>
      </c>
    </row>
    <row r="5116" spans="1:12" ht="45" customHeight="1" x14ac:dyDescent="0.25">
      <c r="A5116" s="81" t="s">
        <v>7979</v>
      </c>
      <c r="B5116" s="23" t="s">
        <v>8052</v>
      </c>
      <c r="C5116" s="23" t="s">
        <v>8046</v>
      </c>
      <c r="D5116" s="162">
        <v>0</v>
      </c>
      <c r="E5116" s="162">
        <v>2.2048999999999999E-2</v>
      </c>
      <c r="F5116" s="162">
        <v>8.8088E-2</v>
      </c>
      <c r="G5116" s="162">
        <v>0</v>
      </c>
      <c r="H5116" s="162">
        <v>0</v>
      </c>
      <c r="I5116" s="162">
        <v>0</v>
      </c>
      <c r="J5116" s="162">
        <v>0</v>
      </c>
      <c r="K5116" s="162">
        <v>2.2048999999999999E-2</v>
      </c>
      <c r="L5116" s="162">
        <v>8.8088E-2</v>
      </c>
    </row>
    <row r="5117" spans="1:12" ht="45" customHeight="1" x14ac:dyDescent="0.25">
      <c r="A5117" s="82" t="s">
        <v>7980</v>
      </c>
      <c r="B5117" s="9" t="s">
        <v>8019</v>
      </c>
      <c r="C5117" s="9" t="s">
        <v>3082</v>
      </c>
      <c r="D5117" s="163">
        <v>0</v>
      </c>
      <c r="E5117" s="163">
        <v>9.6500000000000002E-2</v>
      </c>
      <c r="F5117" s="163">
        <v>0.82544300000000004</v>
      </c>
      <c r="G5117" s="163">
        <v>0</v>
      </c>
      <c r="H5117" s="163">
        <v>2.735E-3</v>
      </c>
      <c r="I5117" s="163">
        <v>4.5450000000000004E-3</v>
      </c>
      <c r="J5117" s="163">
        <v>0</v>
      </c>
      <c r="K5117" s="163">
        <v>9.9235000000000004E-2</v>
      </c>
      <c r="L5117" s="163">
        <v>0.82998799999999995</v>
      </c>
    </row>
    <row r="5118" spans="1:12" ht="45" customHeight="1" x14ac:dyDescent="0.25">
      <c r="A5118" s="81" t="s">
        <v>7980</v>
      </c>
      <c r="B5118" s="23" t="s">
        <v>8019</v>
      </c>
      <c r="C5118" s="23" t="s">
        <v>8046</v>
      </c>
      <c r="D5118" s="162">
        <v>0</v>
      </c>
      <c r="E5118" s="162">
        <v>1E-4</v>
      </c>
      <c r="F5118" s="162">
        <v>4.8000000000000001E-4</v>
      </c>
      <c r="G5118" s="162">
        <v>0</v>
      </c>
      <c r="H5118" s="162">
        <v>4.6290000000000003E-3</v>
      </c>
      <c r="I5118" s="162">
        <v>0.31850200000000001</v>
      </c>
      <c r="J5118" s="162">
        <v>0</v>
      </c>
      <c r="K5118" s="162">
        <v>4.7289999999999997E-3</v>
      </c>
      <c r="L5118" s="162">
        <v>0.31898199999999999</v>
      </c>
    </row>
    <row r="5119" spans="1:12" ht="45" customHeight="1" x14ac:dyDescent="0.25">
      <c r="A5119" s="82" t="s">
        <v>7981</v>
      </c>
      <c r="B5119" s="9" t="s">
        <v>7593</v>
      </c>
      <c r="C5119" s="9" t="s">
        <v>3081</v>
      </c>
      <c r="D5119" s="163">
        <v>0</v>
      </c>
      <c r="E5119" s="163">
        <v>3.5499999999999997E-2</v>
      </c>
      <c r="F5119" s="163">
        <v>0.23360400000000001</v>
      </c>
      <c r="G5119" s="163">
        <v>0</v>
      </c>
      <c r="H5119" s="163">
        <v>1.2581999999999999E-2</v>
      </c>
      <c r="I5119" s="163">
        <v>0.33835999999999999</v>
      </c>
      <c r="J5119" s="163">
        <v>0</v>
      </c>
      <c r="K5119" s="163">
        <v>4.8082E-2</v>
      </c>
      <c r="L5119" s="163">
        <v>0.57196400000000003</v>
      </c>
    </row>
    <row r="5120" spans="1:12" ht="45" customHeight="1" x14ac:dyDescent="0.25">
      <c r="A5120" s="81" t="s">
        <v>7981</v>
      </c>
      <c r="B5120" s="23" t="s">
        <v>7593</v>
      </c>
      <c r="C5120" s="23" t="s">
        <v>3082</v>
      </c>
      <c r="D5120" s="162">
        <v>0</v>
      </c>
      <c r="E5120" s="162">
        <v>0.80116500000000002</v>
      </c>
      <c r="F5120" s="162">
        <v>7.0628359999999999</v>
      </c>
      <c r="G5120" s="162">
        <v>0</v>
      </c>
      <c r="H5120" s="162">
        <v>0</v>
      </c>
      <c r="I5120" s="162">
        <v>0</v>
      </c>
      <c r="J5120" s="162">
        <v>0</v>
      </c>
      <c r="K5120" s="162">
        <v>0.80116500000000002</v>
      </c>
      <c r="L5120" s="162">
        <v>7.0628359999999999</v>
      </c>
    </row>
    <row r="5121" spans="1:12" ht="45" customHeight="1" x14ac:dyDescent="0.25">
      <c r="A5121" s="82" t="s">
        <v>7981</v>
      </c>
      <c r="B5121" s="9" t="s">
        <v>7593</v>
      </c>
      <c r="C5121" s="9" t="s">
        <v>3089</v>
      </c>
      <c r="D5121" s="163">
        <v>0</v>
      </c>
      <c r="E5121" s="163">
        <v>0.23500299999999999</v>
      </c>
      <c r="F5121" s="163">
        <v>1.309515</v>
      </c>
      <c r="G5121" s="163">
        <v>0</v>
      </c>
      <c r="H5121" s="163">
        <v>8.1499999999999997E-4</v>
      </c>
      <c r="I5121" s="163">
        <v>2.3859999999999999E-2</v>
      </c>
      <c r="J5121" s="163">
        <v>0</v>
      </c>
      <c r="K5121" s="163">
        <v>0.235818</v>
      </c>
      <c r="L5121" s="163">
        <v>1.333375</v>
      </c>
    </row>
    <row r="5122" spans="1:12" ht="45" customHeight="1" x14ac:dyDescent="0.25">
      <c r="A5122" s="81" t="s">
        <v>7981</v>
      </c>
      <c r="B5122" s="23" t="s">
        <v>7593</v>
      </c>
      <c r="C5122" s="23" t="s">
        <v>8046</v>
      </c>
      <c r="D5122" s="162">
        <v>0</v>
      </c>
      <c r="E5122" s="162">
        <v>7.4416999999999997E-2</v>
      </c>
      <c r="F5122" s="162">
        <v>0.452706</v>
      </c>
      <c r="G5122" s="162">
        <v>0</v>
      </c>
      <c r="H5122" s="162">
        <v>0</v>
      </c>
      <c r="I5122" s="162">
        <v>0</v>
      </c>
      <c r="J5122" s="162">
        <v>0</v>
      </c>
      <c r="K5122" s="162">
        <v>7.4416999999999997E-2</v>
      </c>
      <c r="L5122" s="162">
        <v>0.452706</v>
      </c>
    </row>
    <row r="5123" spans="1:12" ht="45" customHeight="1" x14ac:dyDescent="0.25">
      <c r="A5123" s="82" t="s">
        <v>5884</v>
      </c>
      <c r="B5123" s="9" t="s">
        <v>2521</v>
      </c>
      <c r="C5123" s="9" t="s">
        <v>3082</v>
      </c>
      <c r="D5123" s="163">
        <v>0</v>
      </c>
      <c r="E5123" s="163">
        <v>0.24181</v>
      </c>
      <c r="F5123" s="163">
        <v>3.043431</v>
      </c>
      <c r="G5123" s="163">
        <v>0</v>
      </c>
      <c r="H5123" s="163">
        <v>0.139014</v>
      </c>
      <c r="I5123" s="163">
        <v>2.1670609999999999</v>
      </c>
      <c r="J5123" s="163">
        <v>0</v>
      </c>
      <c r="K5123" s="163">
        <v>0.380824</v>
      </c>
      <c r="L5123" s="163">
        <v>5.2104920000000003</v>
      </c>
    </row>
    <row r="5124" spans="1:12" ht="45" customHeight="1" x14ac:dyDescent="0.25">
      <c r="A5124" s="81" t="s">
        <v>5884</v>
      </c>
      <c r="B5124" s="23" t="s">
        <v>2521</v>
      </c>
      <c r="C5124" s="23" t="s">
        <v>3085</v>
      </c>
      <c r="D5124" s="162">
        <v>0</v>
      </c>
      <c r="E5124" s="162">
        <v>0.17794099999999999</v>
      </c>
      <c r="F5124" s="162">
        <v>2.7202489999999999</v>
      </c>
      <c r="G5124" s="162">
        <v>0</v>
      </c>
      <c r="H5124" s="162">
        <v>0</v>
      </c>
      <c r="I5124" s="162">
        <v>0</v>
      </c>
      <c r="J5124" s="162">
        <v>0</v>
      </c>
      <c r="K5124" s="162">
        <v>0.17794099999999999</v>
      </c>
      <c r="L5124" s="162">
        <v>2.7202489999999999</v>
      </c>
    </row>
    <row r="5125" spans="1:12" ht="45" customHeight="1" x14ac:dyDescent="0.25">
      <c r="A5125" s="82" t="s">
        <v>5884</v>
      </c>
      <c r="B5125" s="9" t="s">
        <v>2521</v>
      </c>
      <c r="C5125" s="9" t="s">
        <v>3087</v>
      </c>
      <c r="D5125" s="163">
        <v>0</v>
      </c>
      <c r="E5125" s="163">
        <v>0.96094100000000005</v>
      </c>
      <c r="F5125" s="163">
        <v>8.5666089999999997</v>
      </c>
      <c r="G5125" s="163">
        <v>0</v>
      </c>
      <c r="H5125" s="163">
        <v>0</v>
      </c>
      <c r="I5125" s="163">
        <v>0</v>
      </c>
      <c r="J5125" s="163">
        <v>0</v>
      </c>
      <c r="K5125" s="163">
        <v>0.96094100000000005</v>
      </c>
      <c r="L5125" s="163">
        <v>8.5666089999999997</v>
      </c>
    </row>
    <row r="5126" spans="1:12" ht="45" customHeight="1" x14ac:dyDescent="0.25">
      <c r="A5126" s="81" t="s">
        <v>5884</v>
      </c>
      <c r="B5126" s="23" t="s">
        <v>2521</v>
      </c>
      <c r="C5126" s="23" t="s">
        <v>3089</v>
      </c>
      <c r="D5126" s="162">
        <v>0</v>
      </c>
      <c r="E5126" s="162">
        <v>0.424703</v>
      </c>
      <c r="F5126" s="162">
        <v>4.1041540000000003</v>
      </c>
      <c r="G5126" s="162">
        <v>0</v>
      </c>
      <c r="H5126" s="162">
        <v>0</v>
      </c>
      <c r="I5126" s="162">
        <v>0</v>
      </c>
      <c r="J5126" s="162">
        <v>0</v>
      </c>
      <c r="K5126" s="162">
        <v>0.424703</v>
      </c>
      <c r="L5126" s="162">
        <v>4.1041540000000003</v>
      </c>
    </row>
    <row r="5127" spans="1:12" ht="45" customHeight="1" x14ac:dyDescent="0.25">
      <c r="A5127" s="82" t="s">
        <v>5884</v>
      </c>
      <c r="B5127" s="9" t="s">
        <v>2521</v>
      </c>
      <c r="C5127" s="9" t="s">
        <v>3090</v>
      </c>
      <c r="D5127" s="163">
        <v>0</v>
      </c>
      <c r="E5127" s="163">
        <v>0.328486</v>
      </c>
      <c r="F5127" s="163">
        <v>3.9847269999999999</v>
      </c>
      <c r="G5127" s="163">
        <v>0</v>
      </c>
      <c r="H5127" s="163">
        <v>0</v>
      </c>
      <c r="I5127" s="163">
        <v>0</v>
      </c>
      <c r="J5127" s="163">
        <v>0</v>
      </c>
      <c r="K5127" s="163">
        <v>0.328486</v>
      </c>
      <c r="L5127" s="163">
        <v>3.9847269999999999</v>
      </c>
    </row>
    <row r="5128" spans="1:12" ht="45" customHeight="1" x14ac:dyDescent="0.25">
      <c r="A5128" s="81" t="s">
        <v>5884</v>
      </c>
      <c r="B5128" s="23" t="s">
        <v>2521</v>
      </c>
      <c r="C5128" s="23" t="s">
        <v>8046</v>
      </c>
      <c r="D5128" s="162">
        <v>0</v>
      </c>
      <c r="E5128" s="162">
        <v>3.7704000000000001E-2</v>
      </c>
      <c r="F5128" s="162">
        <v>0.24529100000000001</v>
      </c>
      <c r="G5128" s="162">
        <v>0</v>
      </c>
      <c r="H5128" s="162">
        <v>2.05E-4</v>
      </c>
      <c r="I5128" s="162">
        <v>8.5789000000000004E-2</v>
      </c>
      <c r="J5128" s="162">
        <v>0</v>
      </c>
      <c r="K5128" s="162">
        <v>3.7908999999999998E-2</v>
      </c>
      <c r="L5128" s="162">
        <v>0.33107999999999999</v>
      </c>
    </row>
    <row r="5129" spans="1:12" ht="45" customHeight="1" x14ac:dyDescent="0.25">
      <c r="A5129" s="82" t="s">
        <v>3900</v>
      </c>
      <c r="B5129" s="9" t="s">
        <v>2522</v>
      </c>
      <c r="C5129" s="9" t="s">
        <v>3081</v>
      </c>
      <c r="D5129" s="163">
        <v>0</v>
      </c>
      <c r="E5129" s="163">
        <v>2.5211999999999998E-2</v>
      </c>
      <c r="F5129" s="163">
        <v>0.32024999999999998</v>
      </c>
      <c r="G5129" s="163">
        <v>0</v>
      </c>
      <c r="H5129" s="163">
        <v>1.0206E-2</v>
      </c>
      <c r="I5129" s="163">
        <v>0.89218699999999995</v>
      </c>
      <c r="J5129" s="163">
        <v>0</v>
      </c>
      <c r="K5129" s="163">
        <v>3.5417999999999998E-2</v>
      </c>
      <c r="L5129" s="163">
        <v>1.212437</v>
      </c>
    </row>
    <row r="5130" spans="1:12" ht="45" customHeight="1" x14ac:dyDescent="0.25">
      <c r="A5130" s="81" t="s">
        <v>3900</v>
      </c>
      <c r="B5130" s="23" t="s">
        <v>2522</v>
      </c>
      <c r="C5130" s="23" t="s">
        <v>3089</v>
      </c>
      <c r="D5130" s="162">
        <v>0</v>
      </c>
      <c r="E5130" s="162">
        <v>1.2500000000000001E-2</v>
      </c>
      <c r="F5130" s="162">
        <v>8.5774000000000003E-2</v>
      </c>
      <c r="G5130" s="162">
        <v>0</v>
      </c>
      <c r="H5130" s="162">
        <v>4.1520000000000003E-3</v>
      </c>
      <c r="I5130" s="162">
        <v>1.0522769999999999</v>
      </c>
      <c r="J5130" s="162">
        <v>0</v>
      </c>
      <c r="K5130" s="162">
        <v>1.6652E-2</v>
      </c>
      <c r="L5130" s="162">
        <v>1.1380509999999999</v>
      </c>
    </row>
    <row r="5131" spans="1:12" ht="45" customHeight="1" x14ac:dyDescent="0.25">
      <c r="A5131" s="82" t="s">
        <v>3900</v>
      </c>
      <c r="B5131" s="9" t="s">
        <v>2522</v>
      </c>
      <c r="C5131" s="9" t="s">
        <v>8046</v>
      </c>
      <c r="D5131" s="163">
        <v>0</v>
      </c>
      <c r="E5131" s="163">
        <v>1.6805E-2</v>
      </c>
      <c r="F5131" s="163">
        <v>0.15709699999999999</v>
      </c>
      <c r="G5131" s="163">
        <v>0</v>
      </c>
      <c r="H5131" s="163">
        <v>1.2260000000000001E-3</v>
      </c>
      <c r="I5131" s="163">
        <v>0.17751900000000001</v>
      </c>
      <c r="J5131" s="163">
        <v>0</v>
      </c>
      <c r="K5131" s="163">
        <v>1.8030999999999998E-2</v>
      </c>
      <c r="L5131" s="163">
        <v>0.33461600000000002</v>
      </c>
    </row>
    <row r="5132" spans="1:12" ht="45" customHeight="1" x14ac:dyDescent="0.25">
      <c r="A5132" s="81" t="s">
        <v>5886</v>
      </c>
      <c r="B5132" s="23" t="s">
        <v>2524</v>
      </c>
      <c r="C5132" s="23" t="s">
        <v>3081</v>
      </c>
      <c r="D5132" s="162">
        <v>0</v>
      </c>
      <c r="E5132" s="162">
        <v>1.6000000000000001E-3</v>
      </c>
      <c r="F5132" s="162">
        <v>1.238E-2</v>
      </c>
      <c r="G5132" s="162">
        <v>0</v>
      </c>
      <c r="H5132" s="162">
        <v>0.15421099999999999</v>
      </c>
      <c r="I5132" s="162">
        <v>1.086322</v>
      </c>
      <c r="J5132" s="162">
        <v>0</v>
      </c>
      <c r="K5132" s="162">
        <v>0.15581100000000001</v>
      </c>
      <c r="L5132" s="162">
        <v>1.0987020000000001</v>
      </c>
    </row>
    <row r="5133" spans="1:12" ht="45" customHeight="1" x14ac:dyDescent="0.25">
      <c r="A5133" s="82" t="s">
        <v>5886</v>
      </c>
      <c r="B5133" s="9" t="s">
        <v>2524</v>
      </c>
      <c r="C5133" s="9" t="s">
        <v>8046</v>
      </c>
      <c r="D5133" s="163">
        <v>0</v>
      </c>
      <c r="E5133" s="163">
        <v>0</v>
      </c>
      <c r="F5133" s="163">
        <v>0</v>
      </c>
      <c r="G5133" s="163">
        <v>0</v>
      </c>
      <c r="H5133" s="163">
        <v>4.3499999999999997E-3</v>
      </c>
      <c r="I5133" s="163">
        <v>0.143229</v>
      </c>
      <c r="J5133" s="163">
        <v>0</v>
      </c>
      <c r="K5133" s="163">
        <v>4.3499999999999997E-3</v>
      </c>
      <c r="L5133" s="163">
        <v>0.143229</v>
      </c>
    </row>
    <row r="5134" spans="1:12" ht="45" customHeight="1" x14ac:dyDescent="0.25">
      <c r="A5134" s="81" t="s">
        <v>5887</v>
      </c>
      <c r="B5134" s="23" t="s">
        <v>1382</v>
      </c>
      <c r="C5134" s="23" t="s">
        <v>3081</v>
      </c>
      <c r="D5134" s="162">
        <v>0</v>
      </c>
      <c r="E5134" s="162">
        <v>5.0000000000000002E-5</v>
      </c>
      <c r="F5134" s="162">
        <v>1.1999999999999999E-3</v>
      </c>
      <c r="G5134" s="162">
        <v>0</v>
      </c>
      <c r="H5134" s="162">
        <v>0.19600100000000001</v>
      </c>
      <c r="I5134" s="162">
        <v>3.7069420000000002</v>
      </c>
      <c r="J5134" s="162">
        <v>0</v>
      </c>
      <c r="K5134" s="162">
        <v>0.196051</v>
      </c>
      <c r="L5134" s="162">
        <v>3.708142</v>
      </c>
    </row>
    <row r="5135" spans="1:12" ht="45" customHeight="1" x14ac:dyDescent="0.25">
      <c r="A5135" s="82" t="s">
        <v>5887</v>
      </c>
      <c r="B5135" s="9" t="s">
        <v>1382</v>
      </c>
      <c r="C5135" s="9" t="s">
        <v>3090</v>
      </c>
      <c r="D5135" s="163">
        <v>0</v>
      </c>
      <c r="E5135" s="163">
        <v>0</v>
      </c>
      <c r="F5135" s="163">
        <v>0</v>
      </c>
      <c r="G5135" s="163">
        <v>0</v>
      </c>
      <c r="H5135" s="163">
        <v>9.7990000000000004E-3</v>
      </c>
      <c r="I5135" s="163">
        <v>0.64637</v>
      </c>
      <c r="J5135" s="163">
        <v>0</v>
      </c>
      <c r="K5135" s="163">
        <v>9.7990000000000004E-3</v>
      </c>
      <c r="L5135" s="163">
        <v>0.64637</v>
      </c>
    </row>
    <row r="5136" spans="1:12" ht="45" customHeight="1" x14ac:dyDescent="0.25">
      <c r="A5136" s="81" t="s">
        <v>5887</v>
      </c>
      <c r="B5136" s="23" t="s">
        <v>1382</v>
      </c>
      <c r="C5136" s="23" t="s">
        <v>8046</v>
      </c>
      <c r="D5136" s="162">
        <v>0</v>
      </c>
      <c r="E5136" s="162">
        <v>0</v>
      </c>
      <c r="F5136" s="162">
        <v>0</v>
      </c>
      <c r="G5136" s="162">
        <v>0</v>
      </c>
      <c r="H5136" s="162">
        <v>1.2167000000000001E-2</v>
      </c>
      <c r="I5136" s="162">
        <v>0.47808</v>
      </c>
      <c r="J5136" s="162">
        <v>0</v>
      </c>
      <c r="K5136" s="162">
        <v>1.2167000000000001E-2</v>
      </c>
      <c r="L5136" s="162">
        <v>0.47808</v>
      </c>
    </row>
    <row r="5137" spans="1:12" ht="45" customHeight="1" x14ac:dyDescent="0.25">
      <c r="A5137" s="82" t="s">
        <v>5888</v>
      </c>
      <c r="B5137" s="9" t="s">
        <v>2525</v>
      </c>
      <c r="C5137" s="9" t="s">
        <v>3081</v>
      </c>
      <c r="D5137" s="163">
        <v>0</v>
      </c>
      <c r="E5137" s="163">
        <v>8.1999999999999998E-4</v>
      </c>
      <c r="F5137" s="163">
        <v>4.4999999999999997E-3</v>
      </c>
      <c r="G5137" s="163">
        <v>0</v>
      </c>
      <c r="H5137" s="163">
        <v>0.58102900000000002</v>
      </c>
      <c r="I5137" s="163">
        <v>8.7513319999999997</v>
      </c>
      <c r="J5137" s="163">
        <v>0</v>
      </c>
      <c r="K5137" s="163">
        <v>0.58184899999999995</v>
      </c>
      <c r="L5137" s="163">
        <v>8.7558319999999998</v>
      </c>
    </row>
    <row r="5138" spans="1:12" ht="45" customHeight="1" x14ac:dyDescent="0.25">
      <c r="A5138" s="81" t="s">
        <v>5888</v>
      </c>
      <c r="B5138" s="23" t="s">
        <v>2525</v>
      </c>
      <c r="C5138" s="23" t="s">
        <v>3084</v>
      </c>
      <c r="D5138" s="162">
        <v>0</v>
      </c>
      <c r="E5138" s="162">
        <v>0</v>
      </c>
      <c r="F5138" s="162">
        <v>0</v>
      </c>
      <c r="G5138" s="162">
        <v>0</v>
      </c>
      <c r="H5138" s="162">
        <v>8.6499999999999997E-3</v>
      </c>
      <c r="I5138" s="162">
        <v>0.99482499999999996</v>
      </c>
      <c r="J5138" s="162">
        <v>0</v>
      </c>
      <c r="K5138" s="162">
        <v>8.6499999999999997E-3</v>
      </c>
      <c r="L5138" s="162">
        <v>0.99482499999999996</v>
      </c>
    </row>
    <row r="5139" spans="1:12" ht="45" customHeight="1" x14ac:dyDescent="0.25">
      <c r="A5139" s="82" t="s">
        <v>5888</v>
      </c>
      <c r="B5139" s="9" t="s">
        <v>2525</v>
      </c>
      <c r="C5139" s="9" t="s">
        <v>8046</v>
      </c>
      <c r="D5139" s="163">
        <v>0</v>
      </c>
      <c r="E5139" s="163">
        <v>0</v>
      </c>
      <c r="F5139" s="163">
        <v>0</v>
      </c>
      <c r="G5139" s="163">
        <v>0</v>
      </c>
      <c r="H5139" s="163">
        <v>6.0000000000000002E-5</v>
      </c>
      <c r="I5139" s="163">
        <v>4.0316999999999999E-2</v>
      </c>
      <c r="J5139" s="163">
        <v>0</v>
      </c>
      <c r="K5139" s="163">
        <v>6.0000000000000002E-5</v>
      </c>
      <c r="L5139" s="163">
        <v>4.0316999999999999E-2</v>
      </c>
    </row>
    <row r="5140" spans="1:12" ht="45" customHeight="1" x14ac:dyDescent="0.25">
      <c r="A5140" s="81" t="s">
        <v>5889</v>
      </c>
      <c r="B5140" s="23" t="s">
        <v>2526</v>
      </c>
      <c r="C5140" s="23" t="s">
        <v>3081</v>
      </c>
      <c r="D5140" s="162">
        <v>0</v>
      </c>
      <c r="E5140" s="162">
        <v>0</v>
      </c>
      <c r="F5140" s="162">
        <v>0</v>
      </c>
      <c r="G5140" s="162">
        <v>0</v>
      </c>
      <c r="H5140" s="162">
        <v>7.0352999999999999E-2</v>
      </c>
      <c r="I5140" s="162">
        <v>1.280365</v>
      </c>
      <c r="J5140" s="162">
        <v>0</v>
      </c>
      <c r="K5140" s="162">
        <v>7.0352999999999999E-2</v>
      </c>
      <c r="L5140" s="162">
        <v>1.280365</v>
      </c>
    </row>
    <row r="5141" spans="1:12" ht="45" customHeight="1" x14ac:dyDescent="0.25">
      <c r="A5141" s="82" t="s">
        <v>5889</v>
      </c>
      <c r="B5141" s="9" t="s">
        <v>2526</v>
      </c>
      <c r="C5141" s="9" t="s">
        <v>8046</v>
      </c>
      <c r="D5141" s="163">
        <v>0</v>
      </c>
      <c r="E5141" s="163">
        <v>0</v>
      </c>
      <c r="F5141" s="163">
        <v>0</v>
      </c>
      <c r="G5141" s="163">
        <v>0</v>
      </c>
      <c r="H5141" s="163">
        <v>4.3043999999999999E-2</v>
      </c>
      <c r="I5141" s="163">
        <v>0.82196400000000003</v>
      </c>
      <c r="J5141" s="163">
        <v>0</v>
      </c>
      <c r="K5141" s="163">
        <v>4.3043999999999999E-2</v>
      </c>
      <c r="L5141" s="163">
        <v>0.82196400000000003</v>
      </c>
    </row>
    <row r="5142" spans="1:12" ht="45" customHeight="1" x14ac:dyDescent="0.25">
      <c r="A5142" s="81" t="s">
        <v>5890</v>
      </c>
      <c r="B5142" s="23" t="s">
        <v>2527</v>
      </c>
      <c r="C5142" s="23" t="s">
        <v>3081</v>
      </c>
      <c r="D5142" s="162">
        <v>0</v>
      </c>
      <c r="E5142" s="162">
        <v>1.494E-2</v>
      </c>
      <c r="F5142" s="162">
        <v>1.8843240000000001</v>
      </c>
      <c r="G5142" s="162">
        <v>0</v>
      </c>
      <c r="H5142" s="162">
        <v>0.13974600000000001</v>
      </c>
      <c r="I5142" s="162">
        <v>1.192091</v>
      </c>
      <c r="J5142" s="162">
        <v>0</v>
      </c>
      <c r="K5142" s="162">
        <v>0.15468599999999999</v>
      </c>
      <c r="L5142" s="162">
        <v>3.0764149999999999</v>
      </c>
    </row>
    <row r="5143" spans="1:12" ht="45" customHeight="1" x14ac:dyDescent="0.25">
      <c r="A5143" s="82" t="s">
        <v>5890</v>
      </c>
      <c r="B5143" s="9" t="s">
        <v>2527</v>
      </c>
      <c r="C5143" s="9" t="s">
        <v>3087</v>
      </c>
      <c r="D5143" s="163">
        <v>0</v>
      </c>
      <c r="E5143" s="163">
        <v>0</v>
      </c>
      <c r="F5143" s="163">
        <v>0</v>
      </c>
      <c r="G5143" s="163">
        <v>0</v>
      </c>
      <c r="H5143" s="163">
        <v>9.0000000000000006E-5</v>
      </c>
      <c r="I5143" s="163">
        <v>0.70966499999999999</v>
      </c>
      <c r="J5143" s="163">
        <v>0</v>
      </c>
      <c r="K5143" s="163">
        <v>9.0000000000000006E-5</v>
      </c>
      <c r="L5143" s="163">
        <v>0.70966499999999999</v>
      </c>
    </row>
    <row r="5144" spans="1:12" ht="45" customHeight="1" x14ac:dyDescent="0.25">
      <c r="A5144" s="81" t="s">
        <v>5890</v>
      </c>
      <c r="B5144" s="23" t="s">
        <v>2527</v>
      </c>
      <c r="C5144" s="23" t="s">
        <v>8046</v>
      </c>
      <c r="D5144" s="162">
        <v>0</v>
      </c>
      <c r="E5144" s="162">
        <v>0</v>
      </c>
      <c r="F5144" s="162">
        <v>0</v>
      </c>
      <c r="G5144" s="162">
        <v>0</v>
      </c>
      <c r="H5144" s="162">
        <v>3.7525000000000003E-2</v>
      </c>
      <c r="I5144" s="162">
        <v>6.7798999999999998E-2</v>
      </c>
      <c r="J5144" s="162">
        <v>0</v>
      </c>
      <c r="K5144" s="162">
        <v>3.7525000000000003E-2</v>
      </c>
      <c r="L5144" s="162">
        <v>6.7798999999999998E-2</v>
      </c>
    </row>
    <row r="5145" spans="1:12" ht="45" customHeight="1" x14ac:dyDescent="0.25">
      <c r="A5145" s="82" t="s">
        <v>5891</v>
      </c>
      <c r="B5145" s="9" t="s">
        <v>1516</v>
      </c>
      <c r="C5145" s="9" t="s">
        <v>3081</v>
      </c>
      <c r="D5145" s="163">
        <v>0</v>
      </c>
      <c r="E5145" s="163">
        <v>1.2E-2</v>
      </c>
      <c r="F5145" s="163">
        <v>0.43680000000000002</v>
      </c>
      <c r="G5145" s="163">
        <v>0</v>
      </c>
      <c r="H5145" s="163">
        <v>0.185116</v>
      </c>
      <c r="I5145" s="163">
        <v>2.3429700000000002</v>
      </c>
      <c r="J5145" s="163">
        <v>0</v>
      </c>
      <c r="K5145" s="163">
        <v>0.19711600000000001</v>
      </c>
      <c r="L5145" s="163">
        <v>2.7797700000000001</v>
      </c>
    </row>
    <row r="5146" spans="1:12" ht="45" customHeight="1" x14ac:dyDescent="0.25">
      <c r="A5146" s="81" t="s">
        <v>5891</v>
      </c>
      <c r="B5146" s="23" t="s">
        <v>1516</v>
      </c>
      <c r="C5146" s="23" t="s">
        <v>8046</v>
      </c>
      <c r="D5146" s="162">
        <v>0</v>
      </c>
      <c r="E5146" s="162">
        <v>0</v>
      </c>
      <c r="F5146" s="162">
        <v>0</v>
      </c>
      <c r="G5146" s="162">
        <v>0</v>
      </c>
      <c r="H5146" s="162">
        <v>2.6335000000000001E-2</v>
      </c>
      <c r="I5146" s="162">
        <v>0.421844</v>
      </c>
      <c r="J5146" s="162">
        <v>0</v>
      </c>
      <c r="K5146" s="162">
        <v>2.6335000000000001E-2</v>
      </c>
      <c r="L5146" s="162">
        <v>0.421844</v>
      </c>
    </row>
    <row r="5147" spans="1:12" ht="45" customHeight="1" x14ac:dyDescent="0.25">
      <c r="A5147" s="82" t="s">
        <v>5892</v>
      </c>
      <c r="B5147" s="9" t="s">
        <v>2528</v>
      </c>
      <c r="C5147" s="9" t="s">
        <v>3081</v>
      </c>
      <c r="D5147" s="163">
        <v>0</v>
      </c>
      <c r="E5147" s="163">
        <v>0</v>
      </c>
      <c r="F5147" s="163">
        <v>0</v>
      </c>
      <c r="G5147" s="163">
        <v>0</v>
      </c>
      <c r="H5147" s="163">
        <v>0.314245</v>
      </c>
      <c r="I5147" s="163">
        <v>3.6778940000000002</v>
      </c>
      <c r="J5147" s="163">
        <v>0</v>
      </c>
      <c r="K5147" s="163">
        <v>0.314245</v>
      </c>
      <c r="L5147" s="163">
        <v>3.6778940000000002</v>
      </c>
    </row>
    <row r="5148" spans="1:12" ht="45" customHeight="1" x14ac:dyDescent="0.25">
      <c r="A5148" s="81" t="s">
        <v>5892</v>
      </c>
      <c r="B5148" s="23" t="s">
        <v>2528</v>
      </c>
      <c r="C5148" s="23" t="s">
        <v>3082</v>
      </c>
      <c r="D5148" s="162">
        <v>0</v>
      </c>
      <c r="E5148" s="162">
        <v>0</v>
      </c>
      <c r="F5148" s="162">
        <v>0</v>
      </c>
      <c r="G5148" s="162">
        <v>0</v>
      </c>
      <c r="H5148" s="162">
        <v>0.30969999999999998</v>
      </c>
      <c r="I5148" s="162">
        <v>1.1850000000000001</v>
      </c>
      <c r="J5148" s="162">
        <v>0</v>
      </c>
      <c r="K5148" s="162">
        <v>0.30969999999999998</v>
      </c>
      <c r="L5148" s="162">
        <v>1.1850000000000001</v>
      </c>
    </row>
    <row r="5149" spans="1:12" ht="45" customHeight="1" x14ac:dyDescent="0.25">
      <c r="A5149" s="82" t="s">
        <v>5892</v>
      </c>
      <c r="B5149" s="9" t="s">
        <v>2528</v>
      </c>
      <c r="C5149" s="9" t="s">
        <v>3089</v>
      </c>
      <c r="D5149" s="163">
        <v>0</v>
      </c>
      <c r="E5149" s="163">
        <v>0</v>
      </c>
      <c r="F5149" s="163">
        <v>0</v>
      </c>
      <c r="G5149" s="163">
        <v>0</v>
      </c>
      <c r="H5149" s="163">
        <v>4.4275000000000002E-2</v>
      </c>
      <c r="I5149" s="163">
        <v>0.82746600000000003</v>
      </c>
      <c r="J5149" s="163">
        <v>0</v>
      </c>
      <c r="K5149" s="163">
        <v>4.4275000000000002E-2</v>
      </c>
      <c r="L5149" s="163">
        <v>0.82746600000000003</v>
      </c>
    </row>
    <row r="5150" spans="1:12" ht="45" customHeight="1" x14ac:dyDescent="0.25">
      <c r="A5150" s="81" t="s">
        <v>5892</v>
      </c>
      <c r="B5150" s="23" t="s">
        <v>2528</v>
      </c>
      <c r="C5150" s="23" t="s">
        <v>8046</v>
      </c>
      <c r="D5150" s="162">
        <v>0</v>
      </c>
      <c r="E5150" s="162">
        <v>0</v>
      </c>
      <c r="F5150" s="162">
        <v>0</v>
      </c>
      <c r="G5150" s="162">
        <v>0</v>
      </c>
      <c r="H5150" s="162">
        <v>6.2E-2</v>
      </c>
      <c r="I5150" s="162">
        <v>0.2195</v>
      </c>
      <c r="J5150" s="162">
        <v>0</v>
      </c>
      <c r="K5150" s="162">
        <v>6.2E-2</v>
      </c>
      <c r="L5150" s="162">
        <v>0.2195</v>
      </c>
    </row>
    <row r="5151" spans="1:12" ht="45" customHeight="1" x14ac:dyDescent="0.25">
      <c r="A5151" s="82" t="s">
        <v>5893</v>
      </c>
      <c r="B5151" s="9" t="s">
        <v>2529</v>
      </c>
      <c r="C5151" s="9" t="s">
        <v>3081</v>
      </c>
      <c r="D5151" s="163">
        <v>0</v>
      </c>
      <c r="E5151" s="163">
        <v>2.2100000000000002E-3</v>
      </c>
      <c r="F5151" s="163">
        <v>5.8081000000000001E-2</v>
      </c>
      <c r="G5151" s="163">
        <v>0</v>
      </c>
      <c r="H5151" s="163">
        <v>0.119334</v>
      </c>
      <c r="I5151" s="163">
        <v>0.77190400000000003</v>
      </c>
      <c r="J5151" s="163">
        <v>0</v>
      </c>
      <c r="K5151" s="163">
        <v>0.121544</v>
      </c>
      <c r="L5151" s="163">
        <v>0.82998499999999997</v>
      </c>
    </row>
    <row r="5152" spans="1:12" ht="45" customHeight="1" x14ac:dyDescent="0.25">
      <c r="A5152" s="81" t="s">
        <v>5893</v>
      </c>
      <c r="B5152" s="23" t="s">
        <v>2529</v>
      </c>
      <c r="C5152" s="23" t="s">
        <v>3082</v>
      </c>
      <c r="D5152" s="162">
        <v>0</v>
      </c>
      <c r="E5152" s="162">
        <v>0</v>
      </c>
      <c r="F5152" s="162">
        <v>0</v>
      </c>
      <c r="G5152" s="162">
        <v>0</v>
      </c>
      <c r="H5152" s="162">
        <v>0.1603</v>
      </c>
      <c r="I5152" s="162">
        <v>0.75576200000000004</v>
      </c>
      <c r="J5152" s="162">
        <v>0</v>
      </c>
      <c r="K5152" s="162">
        <v>0.1603</v>
      </c>
      <c r="L5152" s="162">
        <v>0.75576200000000004</v>
      </c>
    </row>
    <row r="5153" spans="1:12" ht="45" customHeight="1" x14ac:dyDescent="0.25">
      <c r="A5153" s="82" t="s">
        <v>5893</v>
      </c>
      <c r="B5153" s="9" t="s">
        <v>2529</v>
      </c>
      <c r="C5153" s="9" t="s">
        <v>3087</v>
      </c>
      <c r="D5153" s="163">
        <v>0</v>
      </c>
      <c r="E5153" s="163">
        <v>0</v>
      </c>
      <c r="F5153" s="163">
        <v>0</v>
      </c>
      <c r="G5153" s="163">
        <v>0</v>
      </c>
      <c r="H5153" s="163">
        <v>0.12080299999999999</v>
      </c>
      <c r="I5153" s="163">
        <v>1.2309380000000001</v>
      </c>
      <c r="J5153" s="163">
        <v>0</v>
      </c>
      <c r="K5153" s="163">
        <v>0.12080299999999999</v>
      </c>
      <c r="L5153" s="163">
        <v>1.2309380000000001</v>
      </c>
    </row>
    <row r="5154" spans="1:12" ht="45" customHeight="1" x14ac:dyDescent="0.25">
      <c r="A5154" s="81" t="s">
        <v>5893</v>
      </c>
      <c r="B5154" s="23" t="s">
        <v>2529</v>
      </c>
      <c r="C5154" s="23" t="s">
        <v>3089</v>
      </c>
      <c r="D5154" s="162">
        <v>0</v>
      </c>
      <c r="E5154" s="162">
        <v>0</v>
      </c>
      <c r="F5154" s="162">
        <v>0</v>
      </c>
      <c r="G5154" s="162">
        <v>0</v>
      </c>
      <c r="H5154" s="162">
        <v>0.115775</v>
      </c>
      <c r="I5154" s="162">
        <v>1.055105</v>
      </c>
      <c r="J5154" s="162">
        <v>0</v>
      </c>
      <c r="K5154" s="162">
        <v>0.115775</v>
      </c>
      <c r="L5154" s="162">
        <v>1.055105</v>
      </c>
    </row>
    <row r="5155" spans="1:12" ht="45" customHeight="1" x14ac:dyDescent="0.25">
      <c r="A5155" s="82" t="s">
        <v>5893</v>
      </c>
      <c r="B5155" s="9" t="s">
        <v>2529</v>
      </c>
      <c r="C5155" s="9" t="s">
        <v>8046</v>
      </c>
      <c r="D5155" s="163">
        <v>0</v>
      </c>
      <c r="E5155" s="163">
        <v>0</v>
      </c>
      <c r="F5155" s="163">
        <v>0</v>
      </c>
      <c r="G5155" s="163">
        <v>0</v>
      </c>
      <c r="H5155" s="163">
        <v>1.5E-3</v>
      </c>
      <c r="I5155" s="163">
        <v>2.5000000000000001E-3</v>
      </c>
      <c r="J5155" s="163">
        <v>0</v>
      </c>
      <c r="K5155" s="163">
        <v>1.5E-3</v>
      </c>
      <c r="L5155" s="163">
        <v>2.5000000000000001E-3</v>
      </c>
    </row>
    <row r="5156" spans="1:12" ht="45" customHeight="1" x14ac:dyDescent="0.25">
      <c r="A5156" s="81" t="s">
        <v>2530</v>
      </c>
      <c r="B5156" s="23" t="s">
        <v>2531</v>
      </c>
      <c r="C5156" s="23" t="s">
        <v>3081</v>
      </c>
      <c r="D5156" s="162">
        <v>0</v>
      </c>
      <c r="E5156" s="162">
        <v>0</v>
      </c>
      <c r="F5156" s="162">
        <v>0</v>
      </c>
      <c r="G5156" s="162">
        <v>0</v>
      </c>
      <c r="H5156" s="162">
        <v>1.5332710000000001</v>
      </c>
      <c r="I5156" s="162">
        <v>12.528625</v>
      </c>
      <c r="J5156" s="162">
        <v>0</v>
      </c>
      <c r="K5156" s="162">
        <v>1.5332710000000001</v>
      </c>
      <c r="L5156" s="162">
        <v>12.528625</v>
      </c>
    </row>
    <row r="5157" spans="1:12" ht="45" customHeight="1" x14ac:dyDescent="0.25">
      <c r="A5157" s="82" t="s">
        <v>2530</v>
      </c>
      <c r="B5157" s="9" t="s">
        <v>2531</v>
      </c>
      <c r="C5157" s="9" t="s">
        <v>3082</v>
      </c>
      <c r="D5157" s="163">
        <v>0</v>
      </c>
      <c r="E5157" s="163">
        <v>0</v>
      </c>
      <c r="F5157" s="163">
        <v>0</v>
      </c>
      <c r="G5157" s="163">
        <v>0</v>
      </c>
      <c r="H5157" s="163">
        <v>0.88151000000000002</v>
      </c>
      <c r="I5157" s="163">
        <v>6.4300389999999998</v>
      </c>
      <c r="J5157" s="163">
        <v>0</v>
      </c>
      <c r="K5157" s="163">
        <v>0.88151000000000002</v>
      </c>
      <c r="L5157" s="163">
        <v>6.4300389999999998</v>
      </c>
    </row>
    <row r="5158" spans="1:12" ht="45" customHeight="1" x14ac:dyDescent="0.25">
      <c r="A5158" s="81" t="s">
        <v>2530</v>
      </c>
      <c r="B5158" s="23" t="s">
        <v>2531</v>
      </c>
      <c r="C5158" s="23" t="s">
        <v>3084</v>
      </c>
      <c r="D5158" s="162">
        <v>0</v>
      </c>
      <c r="E5158" s="162">
        <v>0</v>
      </c>
      <c r="F5158" s="162">
        <v>0</v>
      </c>
      <c r="G5158" s="162">
        <v>0</v>
      </c>
      <c r="H5158" s="162">
        <v>274.12608</v>
      </c>
      <c r="I5158" s="162">
        <v>2.9717220000000002</v>
      </c>
      <c r="J5158" s="162">
        <v>0</v>
      </c>
      <c r="K5158" s="162">
        <v>274.12608</v>
      </c>
      <c r="L5158" s="162">
        <v>2.9717220000000002</v>
      </c>
    </row>
    <row r="5159" spans="1:12" ht="45" customHeight="1" x14ac:dyDescent="0.25">
      <c r="A5159" s="82" t="s">
        <v>2530</v>
      </c>
      <c r="B5159" s="9" t="s">
        <v>2531</v>
      </c>
      <c r="C5159" s="9" t="s">
        <v>3089</v>
      </c>
      <c r="D5159" s="163">
        <v>0</v>
      </c>
      <c r="E5159" s="163">
        <v>7.0900000000000005E-2</v>
      </c>
      <c r="F5159" s="163">
        <v>0.62135799999999997</v>
      </c>
      <c r="G5159" s="163">
        <v>0</v>
      </c>
      <c r="H5159" s="163">
        <v>0.35902000000000001</v>
      </c>
      <c r="I5159" s="163">
        <v>4.7620310000000003</v>
      </c>
      <c r="J5159" s="163">
        <v>0</v>
      </c>
      <c r="K5159" s="163">
        <v>0.42992000000000002</v>
      </c>
      <c r="L5159" s="163">
        <v>5.3833890000000002</v>
      </c>
    </row>
    <row r="5160" spans="1:12" ht="45" customHeight="1" x14ac:dyDescent="0.25">
      <c r="A5160" s="81" t="s">
        <v>5895</v>
      </c>
      <c r="B5160" s="23" t="s">
        <v>1194</v>
      </c>
      <c r="C5160" s="23" t="s">
        <v>3081</v>
      </c>
      <c r="D5160" s="162">
        <v>0</v>
      </c>
      <c r="E5160" s="162">
        <v>0.02</v>
      </c>
      <c r="F5160" s="162">
        <v>0.05</v>
      </c>
      <c r="G5160" s="162">
        <v>0</v>
      </c>
      <c r="H5160" s="162">
        <v>3.9279329999999999</v>
      </c>
      <c r="I5160" s="162">
        <v>34.563276999999999</v>
      </c>
      <c r="J5160" s="162">
        <v>0</v>
      </c>
      <c r="K5160" s="162">
        <v>3.9479329999999999</v>
      </c>
      <c r="L5160" s="162">
        <v>34.613276999999997</v>
      </c>
    </row>
    <row r="5161" spans="1:12" ht="45" customHeight="1" x14ac:dyDescent="0.25">
      <c r="A5161" s="82" t="s">
        <v>5895</v>
      </c>
      <c r="B5161" s="9" t="s">
        <v>1194</v>
      </c>
      <c r="C5161" s="9" t="s">
        <v>3084</v>
      </c>
      <c r="D5161" s="163">
        <v>0</v>
      </c>
      <c r="E5161" s="163">
        <v>0</v>
      </c>
      <c r="F5161" s="163">
        <v>0</v>
      </c>
      <c r="G5161" s="163">
        <v>0</v>
      </c>
      <c r="H5161" s="163">
        <v>0.19070000000000001</v>
      </c>
      <c r="I5161" s="163">
        <v>1.18842</v>
      </c>
      <c r="J5161" s="163">
        <v>0</v>
      </c>
      <c r="K5161" s="163">
        <v>0.19070000000000001</v>
      </c>
      <c r="L5161" s="163">
        <v>1.18842</v>
      </c>
    </row>
    <row r="5162" spans="1:12" ht="45" customHeight="1" x14ac:dyDescent="0.25">
      <c r="A5162" s="81" t="s">
        <v>5895</v>
      </c>
      <c r="B5162" s="23" t="s">
        <v>1194</v>
      </c>
      <c r="C5162" s="23" t="s">
        <v>3089</v>
      </c>
      <c r="D5162" s="162">
        <v>0</v>
      </c>
      <c r="E5162" s="162">
        <v>0</v>
      </c>
      <c r="F5162" s="162">
        <v>0</v>
      </c>
      <c r="G5162" s="162">
        <v>0</v>
      </c>
      <c r="H5162" s="162">
        <v>0.33567999999999998</v>
      </c>
      <c r="I5162" s="162">
        <v>5.5585560000000003</v>
      </c>
      <c r="J5162" s="162">
        <v>0</v>
      </c>
      <c r="K5162" s="162">
        <v>0.33567999999999998</v>
      </c>
      <c r="L5162" s="162">
        <v>5.5585560000000003</v>
      </c>
    </row>
    <row r="5163" spans="1:12" ht="45" customHeight="1" x14ac:dyDescent="0.25">
      <c r="A5163" s="82" t="s">
        <v>5895</v>
      </c>
      <c r="B5163" s="9" t="s">
        <v>1194</v>
      </c>
      <c r="C5163" s="9" t="s">
        <v>8046</v>
      </c>
      <c r="D5163" s="163">
        <v>0</v>
      </c>
      <c r="E5163" s="163">
        <v>0</v>
      </c>
      <c r="F5163" s="163">
        <v>0</v>
      </c>
      <c r="G5163" s="163">
        <v>0</v>
      </c>
      <c r="H5163" s="163">
        <v>6.1761999999999997E-2</v>
      </c>
      <c r="I5163" s="163">
        <v>0.43483300000000003</v>
      </c>
      <c r="J5163" s="163">
        <v>0</v>
      </c>
      <c r="K5163" s="163">
        <v>6.1761999999999997E-2</v>
      </c>
      <c r="L5163" s="163">
        <v>0.43483300000000003</v>
      </c>
    </row>
    <row r="5164" spans="1:12" ht="45" customHeight="1" x14ac:dyDescent="0.25">
      <c r="A5164" s="81" t="s">
        <v>5896</v>
      </c>
      <c r="B5164" s="23" t="s">
        <v>1517</v>
      </c>
      <c r="C5164" s="23" t="s">
        <v>3081</v>
      </c>
      <c r="D5164" s="162">
        <v>0</v>
      </c>
      <c r="E5164" s="162">
        <v>0</v>
      </c>
      <c r="F5164" s="162">
        <v>0</v>
      </c>
      <c r="G5164" s="162">
        <v>0</v>
      </c>
      <c r="H5164" s="162">
        <v>0.42006900000000003</v>
      </c>
      <c r="I5164" s="162">
        <v>6.330749</v>
      </c>
      <c r="J5164" s="162">
        <v>0</v>
      </c>
      <c r="K5164" s="162">
        <v>0.42006900000000003</v>
      </c>
      <c r="L5164" s="162">
        <v>6.330749</v>
      </c>
    </row>
    <row r="5165" spans="1:12" ht="45" customHeight="1" x14ac:dyDescent="0.25">
      <c r="A5165" s="82" t="s">
        <v>5896</v>
      </c>
      <c r="B5165" s="9" t="s">
        <v>1517</v>
      </c>
      <c r="C5165" s="9" t="s">
        <v>3083</v>
      </c>
      <c r="D5165" s="163">
        <v>0</v>
      </c>
      <c r="E5165" s="163">
        <v>0</v>
      </c>
      <c r="F5165" s="163">
        <v>0</v>
      </c>
      <c r="G5165" s="163">
        <v>0</v>
      </c>
      <c r="H5165" s="163">
        <v>0.81725999999999999</v>
      </c>
      <c r="I5165" s="163">
        <v>10.95</v>
      </c>
      <c r="J5165" s="163">
        <v>0</v>
      </c>
      <c r="K5165" s="163">
        <v>0.81725999999999999</v>
      </c>
      <c r="L5165" s="163">
        <v>10.95</v>
      </c>
    </row>
    <row r="5166" spans="1:12" ht="45" customHeight="1" x14ac:dyDescent="0.25">
      <c r="A5166" s="81" t="s">
        <v>5896</v>
      </c>
      <c r="B5166" s="23" t="s">
        <v>1517</v>
      </c>
      <c r="C5166" s="23" t="s">
        <v>8046</v>
      </c>
      <c r="D5166" s="162">
        <v>0</v>
      </c>
      <c r="E5166" s="162">
        <v>0</v>
      </c>
      <c r="F5166" s="162">
        <v>0</v>
      </c>
      <c r="G5166" s="162">
        <v>0</v>
      </c>
      <c r="H5166" s="162">
        <v>0.04</v>
      </c>
      <c r="I5166" s="162">
        <v>0.16458500000000001</v>
      </c>
      <c r="J5166" s="162">
        <v>0</v>
      </c>
      <c r="K5166" s="162">
        <v>0.04</v>
      </c>
      <c r="L5166" s="162">
        <v>0.16458500000000001</v>
      </c>
    </row>
    <row r="5167" spans="1:12" ht="45" customHeight="1" x14ac:dyDescent="0.25">
      <c r="A5167" s="82" t="s">
        <v>5898</v>
      </c>
      <c r="B5167" s="9" t="s">
        <v>2533</v>
      </c>
      <c r="C5167" s="9" t="s">
        <v>3081</v>
      </c>
      <c r="D5167" s="163">
        <v>0</v>
      </c>
      <c r="E5167" s="163">
        <v>0</v>
      </c>
      <c r="F5167" s="163">
        <v>0</v>
      </c>
      <c r="G5167" s="163">
        <v>0</v>
      </c>
      <c r="H5167" s="163">
        <v>0.87085500000000005</v>
      </c>
      <c r="I5167" s="163">
        <v>2.068209</v>
      </c>
      <c r="J5167" s="163">
        <v>0</v>
      </c>
      <c r="K5167" s="163">
        <v>0.87085500000000005</v>
      </c>
      <c r="L5167" s="163">
        <v>2.068209</v>
      </c>
    </row>
    <row r="5168" spans="1:12" ht="45" customHeight="1" x14ac:dyDescent="0.25">
      <c r="A5168" s="81" t="s">
        <v>5898</v>
      </c>
      <c r="B5168" s="23" t="s">
        <v>2533</v>
      </c>
      <c r="C5168" s="23" t="s">
        <v>3089</v>
      </c>
      <c r="D5168" s="162">
        <v>0</v>
      </c>
      <c r="E5168" s="162">
        <v>0</v>
      </c>
      <c r="F5168" s="162">
        <v>0</v>
      </c>
      <c r="G5168" s="162">
        <v>0</v>
      </c>
      <c r="H5168" s="162">
        <v>0.30092600000000003</v>
      </c>
      <c r="I5168" s="162">
        <v>4.1365369999999997</v>
      </c>
      <c r="J5168" s="162">
        <v>0</v>
      </c>
      <c r="K5168" s="162">
        <v>0.30092600000000003</v>
      </c>
      <c r="L5168" s="162">
        <v>4.1365369999999997</v>
      </c>
    </row>
    <row r="5169" spans="1:12" ht="45" customHeight="1" x14ac:dyDescent="0.25">
      <c r="A5169" s="82" t="s">
        <v>5898</v>
      </c>
      <c r="B5169" s="9" t="s">
        <v>2533</v>
      </c>
      <c r="C5169" s="9" t="s">
        <v>8046</v>
      </c>
      <c r="D5169" s="163">
        <v>0</v>
      </c>
      <c r="E5169" s="163">
        <v>0</v>
      </c>
      <c r="F5169" s="163">
        <v>0</v>
      </c>
      <c r="G5169" s="163">
        <v>0</v>
      </c>
      <c r="H5169" s="163">
        <v>0.12773999999999999</v>
      </c>
      <c r="I5169" s="163">
        <v>0.66815999999999998</v>
      </c>
      <c r="J5169" s="163">
        <v>0</v>
      </c>
      <c r="K5169" s="163">
        <v>0.12773999999999999</v>
      </c>
      <c r="L5169" s="163">
        <v>0.66815999999999998</v>
      </c>
    </row>
    <row r="5170" spans="1:12" ht="45" customHeight="1" x14ac:dyDescent="0.25">
      <c r="A5170" s="81" t="s">
        <v>5899</v>
      </c>
      <c r="B5170" s="23" t="s">
        <v>2534</v>
      </c>
      <c r="C5170" s="23" t="s">
        <v>3081</v>
      </c>
      <c r="D5170" s="162">
        <v>0</v>
      </c>
      <c r="E5170" s="162">
        <v>3.4E-5</v>
      </c>
      <c r="F5170" s="162">
        <v>4.1999999999999997E-3</v>
      </c>
      <c r="G5170" s="162">
        <v>0</v>
      </c>
      <c r="H5170" s="162">
        <v>0.12639700000000001</v>
      </c>
      <c r="I5170" s="162">
        <v>1.981233</v>
      </c>
      <c r="J5170" s="162">
        <v>0</v>
      </c>
      <c r="K5170" s="162">
        <v>0.12643099999999999</v>
      </c>
      <c r="L5170" s="162">
        <v>1.985433</v>
      </c>
    </row>
    <row r="5171" spans="1:12" ht="45" customHeight="1" x14ac:dyDescent="0.25">
      <c r="A5171" s="82" t="s">
        <v>5899</v>
      </c>
      <c r="B5171" s="9" t="s">
        <v>2534</v>
      </c>
      <c r="C5171" s="9" t="s">
        <v>3082</v>
      </c>
      <c r="D5171" s="163">
        <v>0</v>
      </c>
      <c r="E5171" s="163">
        <v>0</v>
      </c>
      <c r="F5171" s="163">
        <v>0</v>
      </c>
      <c r="G5171" s="163">
        <v>0</v>
      </c>
      <c r="H5171" s="163">
        <v>0.27345999999999998</v>
      </c>
      <c r="I5171" s="163">
        <v>1.278378</v>
      </c>
      <c r="J5171" s="163">
        <v>0</v>
      </c>
      <c r="K5171" s="163">
        <v>0.27345999999999998</v>
      </c>
      <c r="L5171" s="163">
        <v>1.278378</v>
      </c>
    </row>
    <row r="5172" spans="1:12" ht="45" customHeight="1" x14ac:dyDescent="0.25">
      <c r="A5172" s="81" t="s">
        <v>5899</v>
      </c>
      <c r="B5172" s="23" t="s">
        <v>2534</v>
      </c>
      <c r="C5172" s="23" t="s">
        <v>8046</v>
      </c>
      <c r="D5172" s="162">
        <v>0</v>
      </c>
      <c r="E5172" s="162">
        <v>0</v>
      </c>
      <c r="F5172" s="162">
        <v>0</v>
      </c>
      <c r="G5172" s="162">
        <v>0</v>
      </c>
      <c r="H5172" s="162">
        <v>2.6535E-2</v>
      </c>
      <c r="I5172" s="162">
        <v>4.8230000000000002E-2</v>
      </c>
      <c r="J5172" s="162">
        <v>0</v>
      </c>
      <c r="K5172" s="162">
        <v>2.6535E-2</v>
      </c>
      <c r="L5172" s="162">
        <v>4.8230000000000002E-2</v>
      </c>
    </row>
    <row r="5173" spans="1:12" ht="45" customHeight="1" x14ac:dyDescent="0.25">
      <c r="A5173" s="82" t="s">
        <v>5900</v>
      </c>
      <c r="B5173" s="9" t="s">
        <v>2535</v>
      </c>
      <c r="C5173" s="9" t="s">
        <v>3081</v>
      </c>
      <c r="D5173" s="163">
        <v>0</v>
      </c>
      <c r="E5173" s="163">
        <v>0</v>
      </c>
      <c r="F5173" s="163">
        <v>0</v>
      </c>
      <c r="G5173" s="163">
        <v>0</v>
      </c>
      <c r="H5173" s="163">
        <v>1.0991</v>
      </c>
      <c r="I5173" s="163">
        <v>11.5413</v>
      </c>
      <c r="J5173" s="163">
        <v>0</v>
      </c>
      <c r="K5173" s="163">
        <v>1.0991</v>
      </c>
      <c r="L5173" s="163">
        <v>11.5413</v>
      </c>
    </row>
    <row r="5174" spans="1:12" ht="45" customHeight="1" x14ac:dyDescent="0.25">
      <c r="A5174" s="81" t="s">
        <v>5900</v>
      </c>
      <c r="B5174" s="23" t="s">
        <v>2535</v>
      </c>
      <c r="C5174" s="23" t="s">
        <v>3083</v>
      </c>
      <c r="D5174" s="162">
        <v>0</v>
      </c>
      <c r="E5174" s="162">
        <v>0</v>
      </c>
      <c r="F5174" s="162">
        <v>0</v>
      </c>
      <c r="G5174" s="162">
        <v>0</v>
      </c>
      <c r="H5174" s="162">
        <v>0.36391400000000002</v>
      </c>
      <c r="I5174" s="162">
        <v>13.099615</v>
      </c>
      <c r="J5174" s="162">
        <v>0</v>
      </c>
      <c r="K5174" s="162">
        <v>0.36391400000000002</v>
      </c>
      <c r="L5174" s="162">
        <v>13.099615</v>
      </c>
    </row>
    <row r="5175" spans="1:12" ht="45" customHeight="1" x14ac:dyDescent="0.25">
      <c r="A5175" s="82" t="s">
        <v>5900</v>
      </c>
      <c r="B5175" s="9" t="s">
        <v>2535</v>
      </c>
      <c r="C5175" s="9" t="s">
        <v>8046</v>
      </c>
      <c r="D5175" s="163">
        <v>0</v>
      </c>
      <c r="E5175" s="163">
        <v>7.6719999999999997E-2</v>
      </c>
      <c r="F5175" s="163">
        <v>0.179592</v>
      </c>
      <c r="G5175" s="163">
        <v>0</v>
      </c>
      <c r="H5175" s="163">
        <v>6.0699999999999997E-2</v>
      </c>
      <c r="I5175" s="163">
        <v>0.11205</v>
      </c>
      <c r="J5175" s="163">
        <v>0</v>
      </c>
      <c r="K5175" s="163">
        <v>0.13741999999999999</v>
      </c>
      <c r="L5175" s="163">
        <v>0.29164200000000001</v>
      </c>
    </row>
    <row r="5176" spans="1:12" ht="45" customHeight="1" x14ac:dyDescent="0.25">
      <c r="A5176" s="81" t="s">
        <v>5901</v>
      </c>
      <c r="B5176" s="23" t="s">
        <v>2536</v>
      </c>
      <c r="C5176" s="23" t="s">
        <v>3082</v>
      </c>
      <c r="D5176" s="162">
        <v>0</v>
      </c>
      <c r="E5176" s="162">
        <v>0</v>
      </c>
      <c r="F5176" s="162">
        <v>0</v>
      </c>
      <c r="G5176" s="162">
        <v>0</v>
      </c>
      <c r="H5176" s="162">
        <v>5.0029999999999998E-2</v>
      </c>
      <c r="I5176" s="162">
        <v>1.3074520000000001</v>
      </c>
      <c r="J5176" s="162">
        <v>0</v>
      </c>
      <c r="K5176" s="162">
        <v>5.0029999999999998E-2</v>
      </c>
      <c r="L5176" s="162">
        <v>1.3074520000000001</v>
      </c>
    </row>
    <row r="5177" spans="1:12" ht="45" customHeight="1" x14ac:dyDescent="0.25">
      <c r="A5177" s="82" t="s">
        <v>5901</v>
      </c>
      <c r="B5177" s="9" t="s">
        <v>2536</v>
      </c>
      <c r="C5177" s="9" t="s">
        <v>8046</v>
      </c>
      <c r="D5177" s="163">
        <v>0</v>
      </c>
      <c r="E5177" s="163">
        <v>0</v>
      </c>
      <c r="F5177" s="163">
        <v>0</v>
      </c>
      <c r="G5177" s="163">
        <v>0</v>
      </c>
      <c r="H5177" s="163">
        <v>4.8520000000000001E-2</v>
      </c>
      <c r="I5177" s="163">
        <v>0.85403700000000005</v>
      </c>
      <c r="J5177" s="163">
        <v>0</v>
      </c>
      <c r="K5177" s="163">
        <v>4.8520000000000001E-2</v>
      </c>
      <c r="L5177" s="163">
        <v>0.85403700000000005</v>
      </c>
    </row>
    <row r="5178" spans="1:12" ht="45" customHeight="1" x14ac:dyDescent="0.25">
      <c r="A5178" s="81" t="s">
        <v>259</v>
      </c>
      <c r="B5178" s="23" t="s">
        <v>1107</v>
      </c>
      <c r="C5178" s="23" t="s">
        <v>3081</v>
      </c>
      <c r="D5178" s="162">
        <v>0</v>
      </c>
      <c r="E5178" s="162">
        <v>4.1099999999999999E-3</v>
      </c>
      <c r="F5178" s="162">
        <v>0.1229</v>
      </c>
      <c r="G5178" s="162">
        <v>0</v>
      </c>
      <c r="H5178" s="162">
        <v>0.29651899999999998</v>
      </c>
      <c r="I5178" s="162">
        <v>2.6237509999999999</v>
      </c>
      <c r="J5178" s="162">
        <v>0</v>
      </c>
      <c r="K5178" s="162">
        <v>0.30062899999999998</v>
      </c>
      <c r="L5178" s="162">
        <v>2.746651</v>
      </c>
    </row>
    <row r="5179" spans="1:12" ht="45" customHeight="1" x14ac:dyDescent="0.25">
      <c r="A5179" s="82" t="s">
        <v>259</v>
      </c>
      <c r="B5179" s="9" t="s">
        <v>1107</v>
      </c>
      <c r="C5179" s="9" t="s">
        <v>3082</v>
      </c>
      <c r="D5179" s="163">
        <v>0</v>
      </c>
      <c r="E5179" s="163">
        <v>9.4400410000000008</v>
      </c>
      <c r="F5179" s="163">
        <v>146.829249</v>
      </c>
      <c r="G5179" s="163">
        <v>0</v>
      </c>
      <c r="H5179" s="163">
        <v>5.6849999999999998E-2</v>
      </c>
      <c r="I5179" s="163">
        <v>0.48741000000000001</v>
      </c>
      <c r="J5179" s="163">
        <v>0</v>
      </c>
      <c r="K5179" s="163">
        <v>9.4968909999999997</v>
      </c>
      <c r="L5179" s="163">
        <v>147.31665899999999</v>
      </c>
    </row>
    <row r="5180" spans="1:12" ht="45" customHeight="1" x14ac:dyDescent="0.25">
      <c r="A5180" s="81" t="s">
        <v>259</v>
      </c>
      <c r="B5180" s="23" t="s">
        <v>1107</v>
      </c>
      <c r="C5180" s="23" t="s">
        <v>3084</v>
      </c>
      <c r="D5180" s="162">
        <v>0</v>
      </c>
      <c r="E5180" s="162">
        <v>0</v>
      </c>
      <c r="F5180" s="162">
        <v>0</v>
      </c>
      <c r="G5180" s="162">
        <v>0</v>
      </c>
      <c r="H5180" s="162">
        <v>1.318513</v>
      </c>
      <c r="I5180" s="162">
        <v>6.1939099999999998</v>
      </c>
      <c r="J5180" s="162">
        <v>0</v>
      </c>
      <c r="K5180" s="162">
        <v>1.318513</v>
      </c>
      <c r="L5180" s="162">
        <v>6.1939099999999998</v>
      </c>
    </row>
    <row r="5181" spans="1:12" ht="45" customHeight="1" x14ac:dyDescent="0.25">
      <c r="A5181" s="82" t="s">
        <v>259</v>
      </c>
      <c r="B5181" s="9" t="s">
        <v>1107</v>
      </c>
      <c r="C5181" s="9" t="s">
        <v>8046</v>
      </c>
      <c r="D5181" s="163">
        <v>0</v>
      </c>
      <c r="E5181" s="163">
        <v>0</v>
      </c>
      <c r="F5181" s="163">
        <v>0</v>
      </c>
      <c r="G5181" s="163">
        <v>0</v>
      </c>
      <c r="H5181" s="163">
        <v>8.0370000000000007E-3</v>
      </c>
      <c r="I5181" s="163">
        <v>0.20785899999999999</v>
      </c>
      <c r="J5181" s="163">
        <v>0</v>
      </c>
      <c r="K5181" s="163">
        <v>8.0370000000000007E-3</v>
      </c>
      <c r="L5181" s="163">
        <v>0.20785899999999999</v>
      </c>
    </row>
    <row r="5182" spans="1:12" ht="45" customHeight="1" x14ac:dyDescent="0.25">
      <c r="A5182" s="81" t="s">
        <v>5902</v>
      </c>
      <c r="B5182" s="23" t="s">
        <v>2537</v>
      </c>
      <c r="C5182" s="23" t="s">
        <v>3081</v>
      </c>
      <c r="D5182" s="162">
        <v>0</v>
      </c>
      <c r="E5182" s="162">
        <v>0</v>
      </c>
      <c r="F5182" s="162">
        <v>0</v>
      </c>
      <c r="G5182" s="162">
        <v>0</v>
      </c>
      <c r="H5182" s="162">
        <v>4.0416000000000001E-2</v>
      </c>
      <c r="I5182" s="162">
        <v>1.3379810000000001</v>
      </c>
      <c r="J5182" s="162">
        <v>0</v>
      </c>
      <c r="K5182" s="162">
        <v>4.0416000000000001E-2</v>
      </c>
      <c r="L5182" s="162">
        <v>1.3379810000000001</v>
      </c>
    </row>
    <row r="5183" spans="1:12" ht="45" customHeight="1" x14ac:dyDescent="0.25">
      <c r="A5183" s="82" t="s">
        <v>5902</v>
      </c>
      <c r="B5183" s="9" t="s">
        <v>2537</v>
      </c>
      <c r="C5183" s="9" t="s">
        <v>8046</v>
      </c>
      <c r="D5183" s="163">
        <v>0</v>
      </c>
      <c r="E5183" s="163">
        <v>0</v>
      </c>
      <c r="F5183" s="163">
        <v>0</v>
      </c>
      <c r="G5183" s="163">
        <v>0</v>
      </c>
      <c r="H5183" s="163">
        <v>6.6E-3</v>
      </c>
      <c r="I5183" s="163">
        <v>0.29790299999999997</v>
      </c>
      <c r="J5183" s="163">
        <v>0</v>
      </c>
      <c r="K5183" s="163">
        <v>6.6E-3</v>
      </c>
      <c r="L5183" s="163">
        <v>0.29790299999999997</v>
      </c>
    </row>
    <row r="5184" spans="1:12" ht="45" customHeight="1" x14ac:dyDescent="0.25">
      <c r="A5184" s="81" t="s">
        <v>434</v>
      </c>
      <c r="B5184" s="23" t="s">
        <v>953</v>
      </c>
      <c r="C5184" s="23" t="s">
        <v>3081</v>
      </c>
      <c r="D5184" s="162">
        <v>0</v>
      </c>
      <c r="E5184" s="162">
        <v>0</v>
      </c>
      <c r="F5184" s="162">
        <v>0</v>
      </c>
      <c r="G5184" s="162">
        <v>0</v>
      </c>
      <c r="H5184" s="162">
        <v>6.0252E-2</v>
      </c>
      <c r="I5184" s="162">
        <v>2.7909419999999998</v>
      </c>
      <c r="J5184" s="162">
        <v>0</v>
      </c>
      <c r="K5184" s="162">
        <v>6.0252E-2</v>
      </c>
      <c r="L5184" s="162">
        <v>2.7909419999999998</v>
      </c>
    </row>
    <row r="5185" spans="1:12" ht="45" customHeight="1" x14ac:dyDescent="0.25">
      <c r="A5185" s="82" t="s">
        <v>434</v>
      </c>
      <c r="B5185" s="9" t="s">
        <v>953</v>
      </c>
      <c r="C5185" s="9" t="s">
        <v>8046</v>
      </c>
      <c r="D5185" s="163">
        <v>0</v>
      </c>
      <c r="E5185" s="163">
        <v>0</v>
      </c>
      <c r="F5185" s="163">
        <v>0</v>
      </c>
      <c r="G5185" s="163">
        <v>0</v>
      </c>
      <c r="H5185" s="163">
        <v>1.1502999999999999E-2</v>
      </c>
      <c r="I5185" s="163">
        <v>0.264928</v>
      </c>
      <c r="J5185" s="163">
        <v>0</v>
      </c>
      <c r="K5185" s="163">
        <v>1.1502999999999999E-2</v>
      </c>
      <c r="L5185" s="163">
        <v>0.264928</v>
      </c>
    </row>
    <row r="5186" spans="1:12" ht="45" customHeight="1" x14ac:dyDescent="0.25">
      <c r="A5186" s="81" t="s">
        <v>5904</v>
      </c>
      <c r="B5186" s="23" t="s">
        <v>2539</v>
      </c>
      <c r="C5186" s="23" t="s">
        <v>3081</v>
      </c>
      <c r="D5186" s="162">
        <v>0</v>
      </c>
      <c r="E5186" s="162">
        <v>3.0000000000000001E-5</v>
      </c>
      <c r="F5186" s="162">
        <v>6.0000000000000001E-3</v>
      </c>
      <c r="G5186" s="162">
        <v>0</v>
      </c>
      <c r="H5186" s="162">
        <v>0.28215400000000002</v>
      </c>
      <c r="I5186" s="162">
        <v>9.0328040000000005</v>
      </c>
      <c r="J5186" s="162">
        <v>0</v>
      </c>
      <c r="K5186" s="162">
        <v>0.28218399999999999</v>
      </c>
      <c r="L5186" s="162">
        <v>9.0388040000000007</v>
      </c>
    </row>
    <row r="5187" spans="1:12" ht="45" customHeight="1" x14ac:dyDescent="0.25">
      <c r="A5187" s="82" t="s">
        <v>5904</v>
      </c>
      <c r="B5187" s="9" t="s">
        <v>2539</v>
      </c>
      <c r="C5187" s="9" t="s">
        <v>3082</v>
      </c>
      <c r="D5187" s="163">
        <v>0</v>
      </c>
      <c r="E5187" s="163">
        <v>0</v>
      </c>
      <c r="F5187" s="163">
        <v>0</v>
      </c>
      <c r="G5187" s="163">
        <v>0</v>
      </c>
      <c r="H5187" s="163">
        <v>8.9826000000000003E-2</v>
      </c>
      <c r="I5187" s="163">
        <v>0.778169</v>
      </c>
      <c r="J5187" s="163">
        <v>0</v>
      </c>
      <c r="K5187" s="163">
        <v>8.9826000000000003E-2</v>
      </c>
      <c r="L5187" s="163">
        <v>0.778169</v>
      </c>
    </row>
    <row r="5188" spans="1:12" ht="45" customHeight="1" x14ac:dyDescent="0.25">
      <c r="A5188" s="81" t="s">
        <v>5904</v>
      </c>
      <c r="B5188" s="23" t="s">
        <v>2539</v>
      </c>
      <c r="C5188" s="23" t="s">
        <v>3084</v>
      </c>
      <c r="D5188" s="162">
        <v>0</v>
      </c>
      <c r="E5188" s="162">
        <v>0</v>
      </c>
      <c r="F5188" s="162">
        <v>0</v>
      </c>
      <c r="G5188" s="162">
        <v>0</v>
      </c>
      <c r="H5188" s="162">
        <v>0.112054</v>
      </c>
      <c r="I5188" s="162">
        <v>0.902119</v>
      </c>
      <c r="J5188" s="162">
        <v>0</v>
      </c>
      <c r="K5188" s="162">
        <v>0.112054</v>
      </c>
      <c r="L5188" s="162">
        <v>0.902119</v>
      </c>
    </row>
    <row r="5189" spans="1:12" ht="45" customHeight="1" x14ac:dyDescent="0.25">
      <c r="A5189" s="82" t="s">
        <v>5904</v>
      </c>
      <c r="B5189" s="9" t="s">
        <v>2539</v>
      </c>
      <c r="C5189" s="9" t="s">
        <v>3089</v>
      </c>
      <c r="D5189" s="163">
        <v>0</v>
      </c>
      <c r="E5189" s="163">
        <v>0</v>
      </c>
      <c r="F5189" s="163">
        <v>0</v>
      </c>
      <c r="G5189" s="163">
        <v>0</v>
      </c>
      <c r="H5189" s="163">
        <v>5.0870000000000004E-3</v>
      </c>
      <c r="I5189" s="163">
        <v>0.78093900000000005</v>
      </c>
      <c r="J5189" s="163">
        <v>0</v>
      </c>
      <c r="K5189" s="163">
        <v>5.0870000000000004E-3</v>
      </c>
      <c r="L5189" s="163">
        <v>0.78093900000000005</v>
      </c>
    </row>
    <row r="5190" spans="1:12" ht="45" customHeight="1" x14ac:dyDescent="0.25">
      <c r="A5190" s="81" t="s">
        <v>3444</v>
      </c>
      <c r="B5190" s="23" t="s">
        <v>2540</v>
      </c>
      <c r="C5190" s="23" t="s">
        <v>3081</v>
      </c>
      <c r="D5190" s="162">
        <v>0</v>
      </c>
      <c r="E5190" s="162">
        <v>0</v>
      </c>
      <c r="F5190" s="162">
        <v>0</v>
      </c>
      <c r="G5190" s="162">
        <v>106</v>
      </c>
      <c r="H5190" s="162">
        <v>3.1851080000000001</v>
      </c>
      <c r="I5190" s="162">
        <v>9.7198250000000002</v>
      </c>
      <c r="J5190" s="162">
        <v>106</v>
      </c>
      <c r="K5190" s="162">
        <v>3.1851080000000001</v>
      </c>
      <c r="L5190" s="162">
        <v>9.7198250000000002</v>
      </c>
    </row>
    <row r="5191" spans="1:12" ht="45" customHeight="1" x14ac:dyDescent="0.25">
      <c r="A5191" s="82" t="s">
        <v>3444</v>
      </c>
      <c r="B5191" s="9" t="s">
        <v>2540</v>
      </c>
      <c r="C5191" s="9" t="s">
        <v>3082</v>
      </c>
      <c r="D5191" s="163">
        <v>0</v>
      </c>
      <c r="E5191" s="163">
        <v>0</v>
      </c>
      <c r="F5191" s="163">
        <v>0</v>
      </c>
      <c r="G5191" s="163">
        <v>588</v>
      </c>
      <c r="H5191" s="163">
        <v>12.54097</v>
      </c>
      <c r="I5191" s="163">
        <v>41.860244000000002</v>
      </c>
      <c r="J5191" s="163">
        <v>588</v>
      </c>
      <c r="K5191" s="163">
        <v>12.54097</v>
      </c>
      <c r="L5191" s="163">
        <v>41.860244000000002</v>
      </c>
    </row>
    <row r="5192" spans="1:12" ht="45" customHeight="1" x14ac:dyDescent="0.25">
      <c r="A5192" s="81" t="s">
        <v>3444</v>
      </c>
      <c r="B5192" s="23" t="s">
        <v>2540</v>
      </c>
      <c r="C5192" s="23" t="s">
        <v>8046</v>
      </c>
      <c r="D5192" s="162">
        <v>0</v>
      </c>
      <c r="E5192" s="162">
        <v>0</v>
      </c>
      <c r="F5192" s="162">
        <v>0</v>
      </c>
      <c r="G5192" s="162">
        <v>1</v>
      </c>
      <c r="H5192" s="162">
        <v>3.1980000000000001E-2</v>
      </c>
      <c r="I5192" s="162">
        <v>0.06</v>
      </c>
      <c r="J5192" s="162">
        <v>1</v>
      </c>
      <c r="K5192" s="162">
        <v>3.1980000000000001E-2</v>
      </c>
      <c r="L5192" s="162">
        <v>0.06</v>
      </c>
    </row>
    <row r="5193" spans="1:12" ht="45" customHeight="1" x14ac:dyDescent="0.25">
      <c r="A5193" s="82" t="s">
        <v>5905</v>
      </c>
      <c r="B5193" s="9" t="s">
        <v>4236</v>
      </c>
      <c r="C5193" s="9" t="s">
        <v>3082</v>
      </c>
      <c r="D5193" s="163">
        <v>0</v>
      </c>
      <c r="E5193" s="163">
        <v>0</v>
      </c>
      <c r="F5193" s="163">
        <v>0</v>
      </c>
      <c r="G5193" s="163">
        <v>1149</v>
      </c>
      <c r="H5193" s="163">
        <v>0.37985099999999999</v>
      </c>
      <c r="I5193" s="163">
        <v>1.1678999999999999</v>
      </c>
      <c r="J5193" s="163">
        <v>1149</v>
      </c>
      <c r="K5193" s="163">
        <v>0.37985099999999999</v>
      </c>
      <c r="L5193" s="163">
        <v>1.1678999999999999</v>
      </c>
    </row>
    <row r="5194" spans="1:12" ht="45" customHeight="1" x14ac:dyDescent="0.25">
      <c r="A5194" s="81" t="s">
        <v>5905</v>
      </c>
      <c r="B5194" s="23" t="s">
        <v>4236</v>
      </c>
      <c r="C5194" s="23" t="s">
        <v>3088</v>
      </c>
      <c r="D5194" s="162">
        <v>0</v>
      </c>
      <c r="E5194" s="162">
        <v>0</v>
      </c>
      <c r="F5194" s="162">
        <v>0</v>
      </c>
      <c r="G5194" s="162">
        <v>7</v>
      </c>
      <c r="H5194" s="162">
        <v>0.15520999999999999</v>
      </c>
      <c r="I5194" s="162">
        <v>2.6572499999999999</v>
      </c>
      <c r="J5194" s="162">
        <v>7</v>
      </c>
      <c r="K5194" s="162">
        <v>0.15520999999999999</v>
      </c>
      <c r="L5194" s="162">
        <v>2.6572499999999999</v>
      </c>
    </row>
    <row r="5195" spans="1:12" ht="45" customHeight="1" x14ac:dyDescent="0.25">
      <c r="A5195" s="82" t="s">
        <v>5905</v>
      </c>
      <c r="B5195" s="9" t="s">
        <v>4236</v>
      </c>
      <c r="C5195" s="9" t="s">
        <v>3089</v>
      </c>
      <c r="D5195" s="163">
        <v>0</v>
      </c>
      <c r="E5195" s="163">
        <v>0</v>
      </c>
      <c r="F5195" s="163">
        <v>0</v>
      </c>
      <c r="G5195" s="163">
        <v>1</v>
      </c>
      <c r="H5195" s="163">
        <v>2.3784E-2</v>
      </c>
      <c r="I5195" s="163">
        <v>0.73124999999999996</v>
      </c>
      <c r="J5195" s="163">
        <v>1</v>
      </c>
      <c r="K5195" s="163">
        <v>2.3784E-2</v>
      </c>
      <c r="L5195" s="163">
        <v>0.73124999999999996</v>
      </c>
    </row>
    <row r="5196" spans="1:12" ht="45" customHeight="1" x14ac:dyDescent="0.25">
      <c r="A5196" s="81" t="s">
        <v>5905</v>
      </c>
      <c r="B5196" s="23" t="s">
        <v>4236</v>
      </c>
      <c r="C5196" s="23" t="s">
        <v>8046</v>
      </c>
      <c r="D5196" s="162">
        <v>0</v>
      </c>
      <c r="E5196" s="162">
        <v>0</v>
      </c>
      <c r="F5196" s="162">
        <v>0</v>
      </c>
      <c r="G5196" s="162">
        <v>5</v>
      </c>
      <c r="H5196" s="162">
        <v>8.8499999999999995E-2</v>
      </c>
      <c r="I5196" s="162">
        <v>0.315</v>
      </c>
      <c r="J5196" s="162">
        <v>5</v>
      </c>
      <c r="K5196" s="162">
        <v>8.8499999999999995E-2</v>
      </c>
      <c r="L5196" s="162">
        <v>0.315</v>
      </c>
    </row>
    <row r="5197" spans="1:12" ht="45" customHeight="1" x14ac:dyDescent="0.25">
      <c r="A5197" s="82" t="s">
        <v>5906</v>
      </c>
      <c r="B5197" s="9" t="s">
        <v>2541</v>
      </c>
      <c r="C5197" s="9" t="s">
        <v>3081</v>
      </c>
      <c r="D5197" s="163">
        <v>0</v>
      </c>
      <c r="E5197" s="163">
        <v>0</v>
      </c>
      <c r="F5197" s="163">
        <v>0</v>
      </c>
      <c r="G5197" s="163">
        <v>18</v>
      </c>
      <c r="H5197" s="163">
        <v>0.31487999999999999</v>
      </c>
      <c r="I5197" s="163">
        <v>2.5272130000000002</v>
      </c>
      <c r="J5197" s="163">
        <v>18</v>
      </c>
      <c r="K5197" s="163">
        <v>0.31487999999999999</v>
      </c>
      <c r="L5197" s="163">
        <v>2.5272130000000002</v>
      </c>
    </row>
    <row r="5198" spans="1:12" ht="45" customHeight="1" x14ac:dyDescent="0.25">
      <c r="A5198" s="81" t="s">
        <v>5906</v>
      </c>
      <c r="B5198" s="23" t="s">
        <v>2541</v>
      </c>
      <c r="C5198" s="23" t="s">
        <v>3082</v>
      </c>
      <c r="D5198" s="162">
        <v>0</v>
      </c>
      <c r="E5198" s="162">
        <v>0</v>
      </c>
      <c r="F5198" s="162">
        <v>0</v>
      </c>
      <c r="G5198" s="162">
        <v>490</v>
      </c>
      <c r="H5198" s="162">
        <v>6.8574010000000003</v>
      </c>
      <c r="I5198" s="162">
        <v>24.570325</v>
      </c>
      <c r="J5198" s="162">
        <v>490</v>
      </c>
      <c r="K5198" s="162">
        <v>6.8574010000000003</v>
      </c>
      <c r="L5198" s="162">
        <v>24.570325</v>
      </c>
    </row>
    <row r="5199" spans="1:12" ht="45" customHeight="1" x14ac:dyDescent="0.25">
      <c r="A5199" s="82" t="s">
        <v>5907</v>
      </c>
      <c r="B5199" s="9" t="s">
        <v>2542</v>
      </c>
      <c r="C5199" s="9" t="s">
        <v>3081</v>
      </c>
      <c r="D5199" s="163">
        <v>10</v>
      </c>
      <c r="E5199" s="163">
        <v>2E-3</v>
      </c>
      <c r="F5199" s="163">
        <v>8.5500000000000003E-3</v>
      </c>
      <c r="G5199" s="163">
        <v>17</v>
      </c>
      <c r="H5199" s="163">
        <v>0.32866800000000002</v>
      </c>
      <c r="I5199" s="163">
        <v>3.642881</v>
      </c>
      <c r="J5199" s="163">
        <v>27</v>
      </c>
      <c r="K5199" s="163">
        <v>0.33066800000000002</v>
      </c>
      <c r="L5199" s="163">
        <v>3.6514310000000001</v>
      </c>
    </row>
    <row r="5200" spans="1:12" ht="45" customHeight="1" x14ac:dyDescent="0.25">
      <c r="A5200" s="81" t="s">
        <v>5907</v>
      </c>
      <c r="B5200" s="23" t="s">
        <v>2542</v>
      </c>
      <c r="C5200" s="23" t="s">
        <v>3082</v>
      </c>
      <c r="D5200" s="162">
        <v>0</v>
      </c>
      <c r="E5200" s="162">
        <v>0</v>
      </c>
      <c r="F5200" s="162">
        <v>0</v>
      </c>
      <c r="G5200" s="162">
        <v>25</v>
      </c>
      <c r="H5200" s="162">
        <v>0.24635000000000001</v>
      </c>
      <c r="I5200" s="162">
        <v>0.91912499999999997</v>
      </c>
      <c r="J5200" s="162">
        <v>25</v>
      </c>
      <c r="K5200" s="162">
        <v>0.24635000000000001</v>
      </c>
      <c r="L5200" s="162">
        <v>0.91912499999999997</v>
      </c>
    </row>
    <row r="5201" spans="1:12" ht="45" customHeight="1" x14ac:dyDescent="0.25">
      <c r="A5201" s="82" t="s">
        <v>5907</v>
      </c>
      <c r="B5201" s="9" t="s">
        <v>2542</v>
      </c>
      <c r="C5201" s="9" t="s">
        <v>3083</v>
      </c>
      <c r="D5201" s="163">
        <v>0</v>
      </c>
      <c r="E5201" s="163">
        <v>0</v>
      </c>
      <c r="F5201" s="163">
        <v>0</v>
      </c>
      <c r="G5201" s="163">
        <v>4</v>
      </c>
      <c r="H5201" s="163">
        <v>5.2791999999999999E-2</v>
      </c>
      <c r="I5201" s="163">
        <v>0.94874999999999998</v>
      </c>
      <c r="J5201" s="163">
        <v>4</v>
      </c>
      <c r="K5201" s="163">
        <v>5.2791999999999999E-2</v>
      </c>
      <c r="L5201" s="163">
        <v>0.94874999999999998</v>
      </c>
    </row>
    <row r="5202" spans="1:12" ht="45" customHeight="1" x14ac:dyDescent="0.25">
      <c r="A5202" s="81" t="s">
        <v>5907</v>
      </c>
      <c r="B5202" s="23" t="s">
        <v>2542</v>
      </c>
      <c r="C5202" s="23" t="s">
        <v>8046</v>
      </c>
      <c r="D5202" s="162">
        <v>0</v>
      </c>
      <c r="E5202" s="162">
        <v>0</v>
      </c>
      <c r="F5202" s="162">
        <v>0</v>
      </c>
      <c r="G5202" s="162">
        <v>1</v>
      </c>
      <c r="H5202" s="162">
        <v>1.504E-2</v>
      </c>
      <c r="I5202" s="162">
        <v>0.147898</v>
      </c>
      <c r="J5202" s="162">
        <v>1</v>
      </c>
      <c r="K5202" s="162">
        <v>1.504E-2</v>
      </c>
      <c r="L5202" s="162">
        <v>0.147898</v>
      </c>
    </row>
    <row r="5203" spans="1:12" ht="45" customHeight="1" x14ac:dyDescent="0.25">
      <c r="A5203" s="82" t="s">
        <v>5908</v>
      </c>
      <c r="B5203" s="9" t="s">
        <v>1358</v>
      </c>
      <c r="C5203" s="9" t="s">
        <v>3081</v>
      </c>
      <c r="D5203" s="163">
        <v>0</v>
      </c>
      <c r="E5203" s="163">
        <v>0</v>
      </c>
      <c r="F5203" s="163">
        <v>0</v>
      </c>
      <c r="G5203" s="163">
        <v>21</v>
      </c>
      <c r="H5203" s="163">
        <v>0.35660999999999998</v>
      </c>
      <c r="I5203" s="163">
        <v>3.0533070000000002</v>
      </c>
      <c r="J5203" s="163">
        <v>21</v>
      </c>
      <c r="K5203" s="163">
        <v>0.35660999999999998</v>
      </c>
      <c r="L5203" s="163">
        <v>3.0533070000000002</v>
      </c>
    </row>
    <row r="5204" spans="1:12" ht="45" customHeight="1" x14ac:dyDescent="0.25">
      <c r="A5204" s="81" t="s">
        <v>5908</v>
      </c>
      <c r="B5204" s="23" t="s">
        <v>1358</v>
      </c>
      <c r="C5204" s="23" t="s">
        <v>3082</v>
      </c>
      <c r="D5204" s="162">
        <v>0</v>
      </c>
      <c r="E5204" s="162">
        <v>0</v>
      </c>
      <c r="F5204" s="162">
        <v>0</v>
      </c>
      <c r="G5204" s="162">
        <v>92</v>
      </c>
      <c r="H5204" s="162">
        <v>1.40411</v>
      </c>
      <c r="I5204" s="162">
        <v>11.884707000000001</v>
      </c>
      <c r="J5204" s="162">
        <v>92</v>
      </c>
      <c r="K5204" s="162">
        <v>1.40411</v>
      </c>
      <c r="L5204" s="162">
        <v>11.884707000000001</v>
      </c>
    </row>
    <row r="5205" spans="1:12" ht="45" customHeight="1" x14ac:dyDescent="0.25">
      <c r="A5205" s="82" t="s">
        <v>5908</v>
      </c>
      <c r="B5205" s="9" t="s">
        <v>1358</v>
      </c>
      <c r="C5205" s="9" t="s">
        <v>3083</v>
      </c>
      <c r="D5205" s="163">
        <v>0</v>
      </c>
      <c r="E5205" s="163">
        <v>0</v>
      </c>
      <c r="F5205" s="163">
        <v>0</v>
      </c>
      <c r="G5205" s="163">
        <v>28</v>
      </c>
      <c r="H5205" s="163">
        <v>0.1613</v>
      </c>
      <c r="I5205" s="163">
        <v>0.78162500000000001</v>
      </c>
      <c r="J5205" s="163">
        <v>28</v>
      </c>
      <c r="K5205" s="163">
        <v>0.1613</v>
      </c>
      <c r="L5205" s="163">
        <v>0.78162500000000001</v>
      </c>
    </row>
    <row r="5206" spans="1:12" ht="45" customHeight="1" x14ac:dyDescent="0.25">
      <c r="A5206" s="81" t="s">
        <v>5908</v>
      </c>
      <c r="B5206" s="23" t="s">
        <v>1358</v>
      </c>
      <c r="C5206" s="23" t="s">
        <v>3085</v>
      </c>
      <c r="D5206" s="162">
        <v>0</v>
      </c>
      <c r="E5206" s="162">
        <v>0</v>
      </c>
      <c r="F5206" s="162">
        <v>0</v>
      </c>
      <c r="G5206" s="162">
        <v>5</v>
      </c>
      <c r="H5206" s="162">
        <v>6.3215999999999994E-2</v>
      </c>
      <c r="I5206" s="162">
        <v>0.86750400000000005</v>
      </c>
      <c r="J5206" s="162">
        <v>5</v>
      </c>
      <c r="K5206" s="162">
        <v>6.3215999999999994E-2</v>
      </c>
      <c r="L5206" s="162">
        <v>0.86750400000000005</v>
      </c>
    </row>
    <row r="5207" spans="1:12" ht="45" customHeight="1" x14ac:dyDescent="0.25">
      <c r="A5207" s="82" t="s">
        <v>5908</v>
      </c>
      <c r="B5207" s="9" t="s">
        <v>1358</v>
      </c>
      <c r="C5207" s="9" t="s">
        <v>3088</v>
      </c>
      <c r="D5207" s="163">
        <v>0</v>
      </c>
      <c r="E5207" s="163">
        <v>0</v>
      </c>
      <c r="F5207" s="163">
        <v>0</v>
      </c>
      <c r="G5207" s="163">
        <v>3</v>
      </c>
      <c r="H5207" s="163">
        <v>6.4229999999999995E-2</v>
      </c>
      <c r="I5207" s="163">
        <v>0.96525000000000005</v>
      </c>
      <c r="J5207" s="163">
        <v>3</v>
      </c>
      <c r="K5207" s="163">
        <v>6.4229999999999995E-2</v>
      </c>
      <c r="L5207" s="163">
        <v>0.96525000000000005</v>
      </c>
    </row>
    <row r="5208" spans="1:12" ht="45" customHeight="1" x14ac:dyDescent="0.25">
      <c r="A5208" s="81" t="s">
        <v>5908</v>
      </c>
      <c r="B5208" s="23" t="s">
        <v>1358</v>
      </c>
      <c r="C5208" s="23" t="s">
        <v>8046</v>
      </c>
      <c r="D5208" s="162">
        <v>0</v>
      </c>
      <c r="E5208" s="162">
        <v>0</v>
      </c>
      <c r="F5208" s="162">
        <v>0</v>
      </c>
      <c r="G5208" s="162">
        <v>3</v>
      </c>
      <c r="H5208" s="162">
        <v>1.436E-2</v>
      </c>
      <c r="I5208" s="162">
        <v>0.18534900000000001</v>
      </c>
      <c r="J5208" s="162">
        <v>3</v>
      </c>
      <c r="K5208" s="162">
        <v>1.436E-2</v>
      </c>
      <c r="L5208" s="162">
        <v>0.18534900000000001</v>
      </c>
    </row>
    <row r="5209" spans="1:12" ht="45" customHeight="1" x14ac:dyDescent="0.25">
      <c r="A5209" s="82" t="s">
        <v>5909</v>
      </c>
      <c r="B5209" s="9" t="s">
        <v>2543</v>
      </c>
      <c r="C5209" s="9" t="s">
        <v>3081</v>
      </c>
      <c r="D5209" s="163">
        <v>0</v>
      </c>
      <c r="E5209" s="163">
        <v>0</v>
      </c>
      <c r="F5209" s="163">
        <v>0</v>
      </c>
      <c r="G5209" s="163">
        <v>6</v>
      </c>
      <c r="H5209" s="163">
        <v>0.26740799999999998</v>
      </c>
      <c r="I5209" s="163">
        <v>5.9081979999999996</v>
      </c>
      <c r="J5209" s="163">
        <v>6</v>
      </c>
      <c r="K5209" s="163">
        <v>0.26740799999999998</v>
      </c>
      <c r="L5209" s="163">
        <v>5.9081979999999996</v>
      </c>
    </row>
    <row r="5210" spans="1:12" ht="45" customHeight="1" x14ac:dyDescent="0.25">
      <c r="A5210" s="81" t="s">
        <v>5909</v>
      </c>
      <c r="B5210" s="23" t="s">
        <v>2543</v>
      </c>
      <c r="C5210" s="23" t="s">
        <v>3082</v>
      </c>
      <c r="D5210" s="162">
        <v>0</v>
      </c>
      <c r="E5210" s="162">
        <v>0</v>
      </c>
      <c r="F5210" s="162">
        <v>0</v>
      </c>
      <c r="G5210" s="162">
        <v>5</v>
      </c>
      <c r="H5210" s="162">
        <v>0.10532999999999999</v>
      </c>
      <c r="I5210" s="162">
        <v>0.62417299999999998</v>
      </c>
      <c r="J5210" s="162">
        <v>5</v>
      </c>
      <c r="K5210" s="162">
        <v>0.10532999999999999</v>
      </c>
      <c r="L5210" s="162">
        <v>0.62417299999999998</v>
      </c>
    </row>
    <row r="5211" spans="1:12" ht="45" customHeight="1" x14ac:dyDescent="0.25">
      <c r="A5211" s="82" t="s">
        <v>5909</v>
      </c>
      <c r="B5211" s="9" t="s">
        <v>2543</v>
      </c>
      <c r="C5211" s="9" t="s">
        <v>8046</v>
      </c>
      <c r="D5211" s="163">
        <v>0</v>
      </c>
      <c r="E5211" s="163">
        <v>0</v>
      </c>
      <c r="F5211" s="163">
        <v>0</v>
      </c>
      <c r="G5211" s="163">
        <v>1</v>
      </c>
      <c r="H5211" s="163">
        <v>2.1999999999999999E-2</v>
      </c>
      <c r="I5211" s="163">
        <v>0.28406300000000001</v>
      </c>
      <c r="J5211" s="163">
        <v>1</v>
      </c>
      <c r="K5211" s="163">
        <v>2.1999999999999999E-2</v>
      </c>
      <c r="L5211" s="163">
        <v>0.28406300000000001</v>
      </c>
    </row>
    <row r="5212" spans="1:12" ht="45" customHeight="1" x14ac:dyDescent="0.25">
      <c r="A5212" s="81" t="s">
        <v>5910</v>
      </c>
      <c r="B5212" s="23" t="s">
        <v>2544</v>
      </c>
      <c r="C5212" s="23" t="s">
        <v>3081</v>
      </c>
      <c r="D5212" s="162">
        <v>6</v>
      </c>
      <c r="E5212" s="162">
        <v>1.4499999999999999E-3</v>
      </c>
      <c r="F5212" s="162">
        <v>1.4E-2</v>
      </c>
      <c r="G5212" s="162">
        <v>454</v>
      </c>
      <c r="H5212" s="162">
        <v>3.2908330000000001</v>
      </c>
      <c r="I5212" s="162">
        <v>12.217599999999999</v>
      </c>
      <c r="J5212" s="162">
        <v>460</v>
      </c>
      <c r="K5212" s="162">
        <v>3.2922829999999998</v>
      </c>
      <c r="L5212" s="162">
        <v>12.2316</v>
      </c>
    </row>
    <row r="5213" spans="1:12" ht="45" customHeight="1" x14ac:dyDescent="0.25">
      <c r="A5213" s="82" t="s">
        <v>5910</v>
      </c>
      <c r="B5213" s="9" t="s">
        <v>2544</v>
      </c>
      <c r="C5213" s="9" t="s">
        <v>3083</v>
      </c>
      <c r="D5213" s="163">
        <v>0</v>
      </c>
      <c r="E5213" s="163">
        <v>0</v>
      </c>
      <c r="F5213" s="163">
        <v>0</v>
      </c>
      <c r="G5213" s="163">
        <v>11</v>
      </c>
      <c r="H5213" s="163">
        <v>0.21751000000000001</v>
      </c>
      <c r="I5213" s="163">
        <v>1.0621240000000001</v>
      </c>
      <c r="J5213" s="163">
        <v>11</v>
      </c>
      <c r="K5213" s="163">
        <v>0.21751000000000001</v>
      </c>
      <c r="L5213" s="163">
        <v>1.0621240000000001</v>
      </c>
    </row>
    <row r="5214" spans="1:12" ht="45" customHeight="1" x14ac:dyDescent="0.25">
      <c r="A5214" s="81" t="s">
        <v>5910</v>
      </c>
      <c r="B5214" s="23" t="s">
        <v>2544</v>
      </c>
      <c r="C5214" s="23" t="s">
        <v>3085</v>
      </c>
      <c r="D5214" s="162">
        <v>0</v>
      </c>
      <c r="E5214" s="162">
        <v>0</v>
      </c>
      <c r="F5214" s="162">
        <v>0</v>
      </c>
      <c r="G5214" s="162">
        <v>3</v>
      </c>
      <c r="H5214" s="162">
        <v>0.1002</v>
      </c>
      <c r="I5214" s="162">
        <v>3.1121889999999999</v>
      </c>
      <c r="J5214" s="162">
        <v>3</v>
      </c>
      <c r="K5214" s="162">
        <v>0.1002</v>
      </c>
      <c r="L5214" s="162">
        <v>3.1121889999999999</v>
      </c>
    </row>
    <row r="5215" spans="1:12" ht="45" customHeight="1" x14ac:dyDescent="0.25">
      <c r="A5215" s="82" t="s">
        <v>5910</v>
      </c>
      <c r="B5215" s="9" t="s">
        <v>2544</v>
      </c>
      <c r="C5215" s="9" t="s">
        <v>3088</v>
      </c>
      <c r="D5215" s="163">
        <v>0</v>
      </c>
      <c r="E5215" s="163">
        <v>0</v>
      </c>
      <c r="F5215" s="163">
        <v>0</v>
      </c>
      <c r="G5215" s="163">
        <v>10</v>
      </c>
      <c r="H5215" s="163">
        <v>0.21249999999999999</v>
      </c>
      <c r="I5215" s="163">
        <v>5.5600880000000004</v>
      </c>
      <c r="J5215" s="163">
        <v>10</v>
      </c>
      <c r="K5215" s="163">
        <v>0.21249999999999999</v>
      </c>
      <c r="L5215" s="163">
        <v>5.5600880000000004</v>
      </c>
    </row>
    <row r="5216" spans="1:12" ht="45" customHeight="1" x14ac:dyDescent="0.25">
      <c r="A5216" s="81" t="s">
        <v>5910</v>
      </c>
      <c r="B5216" s="23" t="s">
        <v>2544</v>
      </c>
      <c r="C5216" s="23" t="s">
        <v>8046</v>
      </c>
      <c r="D5216" s="162">
        <v>0</v>
      </c>
      <c r="E5216" s="162">
        <v>0</v>
      </c>
      <c r="F5216" s="162">
        <v>0</v>
      </c>
      <c r="G5216" s="162">
        <v>360</v>
      </c>
      <c r="H5216" s="162">
        <v>7.8460000000000002E-2</v>
      </c>
      <c r="I5216" s="162">
        <v>0.522675</v>
      </c>
      <c r="J5216" s="162">
        <v>360</v>
      </c>
      <c r="K5216" s="162">
        <v>7.8460000000000002E-2</v>
      </c>
      <c r="L5216" s="162">
        <v>0.522675</v>
      </c>
    </row>
    <row r="5217" spans="1:12" ht="45" customHeight="1" x14ac:dyDescent="0.25">
      <c r="A5217" s="82" t="s">
        <v>5911</v>
      </c>
      <c r="B5217" s="9" t="s">
        <v>3666</v>
      </c>
      <c r="C5217" s="9" t="s">
        <v>3081</v>
      </c>
      <c r="D5217" s="163">
        <v>0</v>
      </c>
      <c r="E5217" s="163">
        <v>0</v>
      </c>
      <c r="F5217" s="163">
        <v>0</v>
      </c>
      <c r="G5217" s="163">
        <v>0</v>
      </c>
      <c r="H5217" s="163">
        <v>1.61531</v>
      </c>
      <c r="I5217" s="163">
        <v>30.278984999999999</v>
      </c>
      <c r="J5217" s="163">
        <v>0</v>
      </c>
      <c r="K5217" s="163">
        <v>1.61531</v>
      </c>
      <c r="L5217" s="163">
        <v>30.278984999999999</v>
      </c>
    </row>
    <row r="5218" spans="1:12" ht="45" customHeight="1" x14ac:dyDescent="0.25">
      <c r="A5218" s="81" t="s">
        <v>5911</v>
      </c>
      <c r="B5218" s="23" t="s">
        <v>3666</v>
      </c>
      <c r="C5218" s="23" t="s">
        <v>8046</v>
      </c>
      <c r="D5218" s="162">
        <v>0</v>
      </c>
      <c r="E5218" s="162">
        <v>0</v>
      </c>
      <c r="F5218" s="162">
        <v>0</v>
      </c>
      <c r="G5218" s="162">
        <v>0</v>
      </c>
      <c r="H5218" s="162">
        <v>1.125E-2</v>
      </c>
      <c r="I5218" s="162">
        <v>0.1125</v>
      </c>
      <c r="J5218" s="162">
        <v>0</v>
      </c>
      <c r="K5218" s="162">
        <v>1.125E-2</v>
      </c>
      <c r="L5218" s="162">
        <v>0.1125</v>
      </c>
    </row>
    <row r="5219" spans="1:12" ht="45" customHeight="1" x14ac:dyDescent="0.25">
      <c r="A5219" s="82" t="s">
        <v>5912</v>
      </c>
      <c r="B5219" s="9" t="s">
        <v>2545</v>
      </c>
      <c r="C5219" s="9" t="s">
        <v>3081</v>
      </c>
      <c r="D5219" s="163">
        <v>0</v>
      </c>
      <c r="E5219" s="163">
        <v>0</v>
      </c>
      <c r="F5219" s="163">
        <v>0</v>
      </c>
      <c r="G5219" s="163">
        <v>2</v>
      </c>
      <c r="H5219" s="163">
        <v>4.6019999999999998E-2</v>
      </c>
      <c r="I5219" s="163">
        <v>1.0258970000000001</v>
      </c>
      <c r="J5219" s="163">
        <v>2</v>
      </c>
      <c r="K5219" s="163">
        <v>4.6019999999999998E-2</v>
      </c>
      <c r="L5219" s="163">
        <v>1.0258970000000001</v>
      </c>
    </row>
    <row r="5220" spans="1:12" ht="45" customHeight="1" x14ac:dyDescent="0.25">
      <c r="A5220" s="81" t="s">
        <v>5912</v>
      </c>
      <c r="B5220" s="23" t="s">
        <v>2545</v>
      </c>
      <c r="C5220" s="23" t="s">
        <v>3082</v>
      </c>
      <c r="D5220" s="162">
        <v>0</v>
      </c>
      <c r="E5220" s="162">
        <v>0</v>
      </c>
      <c r="F5220" s="162">
        <v>0</v>
      </c>
      <c r="G5220" s="162">
        <v>2</v>
      </c>
      <c r="H5220" s="162">
        <v>0.1762</v>
      </c>
      <c r="I5220" s="162">
        <v>5.2482870000000004</v>
      </c>
      <c r="J5220" s="162">
        <v>2</v>
      </c>
      <c r="K5220" s="162">
        <v>0.1762</v>
      </c>
      <c r="L5220" s="162">
        <v>5.2482870000000004</v>
      </c>
    </row>
    <row r="5221" spans="1:12" ht="45" customHeight="1" x14ac:dyDescent="0.25">
      <c r="A5221" s="82" t="s">
        <v>5912</v>
      </c>
      <c r="B5221" s="9" t="s">
        <v>2545</v>
      </c>
      <c r="C5221" s="9" t="s">
        <v>3083</v>
      </c>
      <c r="D5221" s="163">
        <v>0</v>
      </c>
      <c r="E5221" s="163">
        <v>0</v>
      </c>
      <c r="F5221" s="163">
        <v>0</v>
      </c>
      <c r="G5221" s="163">
        <v>1</v>
      </c>
      <c r="H5221" s="163">
        <v>0.1323</v>
      </c>
      <c r="I5221" s="163">
        <v>2.150579</v>
      </c>
      <c r="J5221" s="163">
        <v>1</v>
      </c>
      <c r="K5221" s="163">
        <v>0.1323</v>
      </c>
      <c r="L5221" s="163">
        <v>2.150579</v>
      </c>
    </row>
    <row r="5222" spans="1:12" ht="45" customHeight="1" x14ac:dyDescent="0.25">
      <c r="A5222" s="81" t="s">
        <v>5912</v>
      </c>
      <c r="B5222" s="23" t="s">
        <v>2545</v>
      </c>
      <c r="C5222" s="23" t="s">
        <v>3084</v>
      </c>
      <c r="D5222" s="162">
        <v>0</v>
      </c>
      <c r="E5222" s="162">
        <v>0</v>
      </c>
      <c r="F5222" s="162">
        <v>0</v>
      </c>
      <c r="G5222" s="162">
        <v>1</v>
      </c>
      <c r="H5222" s="162">
        <v>5.0799999999999998E-2</v>
      </c>
      <c r="I5222" s="162">
        <v>0.83302900000000002</v>
      </c>
      <c r="J5222" s="162">
        <v>1</v>
      </c>
      <c r="K5222" s="162">
        <v>5.0799999999999998E-2</v>
      </c>
      <c r="L5222" s="162">
        <v>0.83302900000000002</v>
      </c>
    </row>
    <row r="5223" spans="1:12" ht="45" customHeight="1" x14ac:dyDescent="0.25">
      <c r="A5223" s="82" t="s">
        <v>5912</v>
      </c>
      <c r="B5223" s="9" t="s">
        <v>2545</v>
      </c>
      <c r="C5223" s="9" t="s">
        <v>3089</v>
      </c>
      <c r="D5223" s="163">
        <v>0</v>
      </c>
      <c r="E5223" s="163">
        <v>0</v>
      </c>
      <c r="F5223" s="163">
        <v>0</v>
      </c>
      <c r="G5223" s="163">
        <v>3</v>
      </c>
      <c r="H5223" s="163">
        <v>1.6087830000000001</v>
      </c>
      <c r="I5223" s="163">
        <v>13.135809999999999</v>
      </c>
      <c r="J5223" s="163">
        <v>3</v>
      </c>
      <c r="K5223" s="163">
        <v>1.6087830000000001</v>
      </c>
      <c r="L5223" s="163">
        <v>13.135809999999999</v>
      </c>
    </row>
    <row r="5224" spans="1:12" ht="45" customHeight="1" x14ac:dyDescent="0.25">
      <c r="A5224" s="81" t="s">
        <v>5913</v>
      </c>
      <c r="B5224" s="23" t="s">
        <v>3370</v>
      </c>
      <c r="C5224" s="23" t="s">
        <v>3081</v>
      </c>
      <c r="D5224" s="162">
        <v>0</v>
      </c>
      <c r="E5224" s="162">
        <v>2.2000000000000001E-3</v>
      </c>
      <c r="F5224" s="162">
        <v>1.7999999999999999E-2</v>
      </c>
      <c r="G5224" s="162">
        <v>0</v>
      </c>
      <c r="H5224" s="162">
        <v>7.1120000000000003E-2</v>
      </c>
      <c r="I5224" s="162">
        <v>1.3426070000000001</v>
      </c>
      <c r="J5224" s="162">
        <v>0</v>
      </c>
      <c r="K5224" s="162">
        <v>7.3319999999999996E-2</v>
      </c>
      <c r="L5224" s="162">
        <v>1.3606069999999999</v>
      </c>
    </row>
    <row r="5225" spans="1:12" ht="45" customHeight="1" x14ac:dyDescent="0.25">
      <c r="A5225" s="82" t="s">
        <v>5913</v>
      </c>
      <c r="B5225" s="9" t="s">
        <v>3370</v>
      </c>
      <c r="C5225" s="9" t="s">
        <v>3082</v>
      </c>
      <c r="D5225" s="163">
        <v>0</v>
      </c>
      <c r="E5225" s="163">
        <v>0.18</v>
      </c>
      <c r="F5225" s="163">
        <v>0.52216799999999997</v>
      </c>
      <c r="G5225" s="163">
        <v>0</v>
      </c>
      <c r="H5225" s="163">
        <v>0.31190000000000001</v>
      </c>
      <c r="I5225" s="163">
        <v>1.0537300000000001</v>
      </c>
      <c r="J5225" s="163">
        <v>0</v>
      </c>
      <c r="K5225" s="163">
        <v>0.4919</v>
      </c>
      <c r="L5225" s="163">
        <v>1.575898</v>
      </c>
    </row>
    <row r="5226" spans="1:12" ht="45" customHeight="1" x14ac:dyDescent="0.25">
      <c r="A5226" s="81" t="s">
        <v>5913</v>
      </c>
      <c r="B5226" s="23" t="s">
        <v>3370</v>
      </c>
      <c r="C5226" s="23" t="s">
        <v>8046</v>
      </c>
      <c r="D5226" s="162">
        <v>0</v>
      </c>
      <c r="E5226" s="162">
        <v>0</v>
      </c>
      <c r="F5226" s="162">
        <v>0</v>
      </c>
      <c r="G5226" s="162">
        <v>0</v>
      </c>
      <c r="H5226" s="162">
        <v>3.8600000000000001E-3</v>
      </c>
      <c r="I5226" s="162">
        <v>5.5870000000000003E-2</v>
      </c>
      <c r="J5226" s="162">
        <v>0</v>
      </c>
      <c r="K5226" s="162">
        <v>3.8600000000000001E-3</v>
      </c>
      <c r="L5226" s="162">
        <v>5.5870000000000003E-2</v>
      </c>
    </row>
    <row r="5227" spans="1:12" ht="45" customHeight="1" x14ac:dyDescent="0.25">
      <c r="A5227" s="82" t="s">
        <v>3770</v>
      </c>
      <c r="B5227" s="9" t="s">
        <v>2546</v>
      </c>
      <c r="C5227" s="9" t="s">
        <v>3081</v>
      </c>
      <c r="D5227" s="163">
        <v>2</v>
      </c>
      <c r="E5227" s="163">
        <v>1.05E-4</v>
      </c>
      <c r="F5227" s="163">
        <v>3.7109999999999997E-2</v>
      </c>
      <c r="G5227" s="163">
        <v>12</v>
      </c>
      <c r="H5227" s="163">
        <v>0.29389999999999999</v>
      </c>
      <c r="I5227" s="163">
        <v>4.0765190000000002</v>
      </c>
      <c r="J5227" s="163">
        <v>14</v>
      </c>
      <c r="K5227" s="163">
        <v>0.29400500000000002</v>
      </c>
      <c r="L5227" s="163">
        <v>4.1136290000000004</v>
      </c>
    </row>
    <row r="5228" spans="1:12" ht="45" customHeight="1" x14ac:dyDescent="0.25">
      <c r="A5228" s="81" t="s">
        <v>3770</v>
      </c>
      <c r="B5228" s="23" t="s">
        <v>2546</v>
      </c>
      <c r="C5228" s="23" t="s">
        <v>3082</v>
      </c>
      <c r="D5228" s="162">
        <v>0</v>
      </c>
      <c r="E5228" s="162">
        <v>0</v>
      </c>
      <c r="F5228" s="162">
        <v>0</v>
      </c>
      <c r="G5228" s="162">
        <v>73</v>
      </c>
      <c r="H5228" s="162">
        <v>1.2540750000000001</v>
      </c>
      <c r="I5228" s="162">
        <v>3.970885</v>
      </c>
      <c r="J5228" s="162">
        <v>73</v>
      </c>
      <c r="K5228" s="162">
        <v>1.2540750000000001</v>
      </c>
      <c r="L5228" s="162">
        <v>3.970885</v>
      </c>
    </row>
    <row r="5229" spans="1:12" ht="45" customHeight="1" x14ac:dyDescent="0.25">
      <c r="A5229" s="82" t="s">
        <v>3770</v>
      </c>
      <c r="B5229" s="9" t="s">
        <v>2546</v>
      </c>
      <c r="C5229" s="9" t="s">
        <v>3089</v>
      </c>
      <c r="D5229" s="163">
        <v>0</v>
      </c>
      <c r="E5229" s="163">
        <v>0</v>
      </c>
      <c r="F5229" s="163">
        <v>0</v>
      </c>
      <c r="G5229" s="163">
        <v>11</v>
      </c>
      <c r="H5229" s="163">
        <v>0.25014999999999998</v>
      </c>
      <c r="I5229" s="163">
        <v>3.2756249999999998</v>
      </c>
      <c r="J5229" s="163">
        <v>11</v>
      </c>
      <c r="K5229" s="163">
        <v>0.25014999999999998</v>
      </c>
      <c r="L5229" s="163">
        <v>3.2756249999999998</v>
      </c>
    </row>
    <row r="5230" spans="1:12" ht="45" customHeight="1" x14ac:dyDescent="0.25">
      <c r="A5230" s="81" t="s">
        <v>3770</v>
      </c>
      <c r="B5230" s="23" t="s">
        <v>2546</v>
      </c>
      <c r="C5230" s="23" t="s">
        <v>8046</v>
      </c>
      <c r="D5230" s="162">
        <v>10</v>
      </c>
      <c r="E5230" s="162">
        <v>1.379E-3</v>
      </c>
      <c r="F5230" s="162">
        <v>0.144626</v>
      </c>
      <c r="G5230" s="162">
        <v>10</v>
      </c>
      <c r="H5230" s="162">
        <v>0.19603999999999999</v>
      </c>
      <c r="I5230" s="162">
        <v>0.36103000000000002</v>
      </c>
      <c r="J5230" s="162">
        <v>20</v>
      </c>
      <c r="K5230" s="162">
        <v>0.19741900000000001</v>
      </c>
      <c r="L5230" s="162">
        <v>0.50565599999999999</v>
      </c>
    </row>
    <row r="5231" spans="1:12" ht="45" customHeight="1" x14ac:dyDescent="0.25">
      <c r="A5231" s="82" t="s">
        <v>2547</v>
      </c>
      <c r="B5231" s="9" t="s">
        <v>2548</v>
      </c>
      <c r="C5231" s="9" t="s">
        <v>3081</v>
      </c>
      <c r="D5231" s="163">
        <v>0</v>
      </c>
      <c r="E5231" s="163">
        <v>0.14915500000000001</v>
      </c>
      <c r="F5231" s="163">
        <v>17.253641999999999</v>
      </c>
      <c r="G5231" s="163">
        <v>0</v>
      </c>
      <c r="H5231" s="163">
        <v>1.7097009999999999</v>
      </c>
      <c r="I5231" s="163">
        <v>24.619854</v>
      </c>
      <c r="J5231" s="163">
        <v>0</v>
      </c>
      <c r="K5231" s="163">
        <v>1.8588560000000001</v>
      </c>
      <c r="L5231" s="163">
        <v>41.873496000000003</v>
      </c>
    </row>
    <row r="5232" spans="1:12" ht="45" customHeight="1" x14ac:dyDescent="0.25">
      <c r="A5232" s="81" t="s">
        <v>2547</v>
      </c>
      <c r="B5232" s="23" t="s">
        <v>2548</v>
      </c>
      <c r="C5232" s="23" t="s">
        <v>3082</v>
      </c>
      <c r="D5232" s="162">
        <v>0</v>
      </c>
      <c r="E5232" s="162">
        <v>0</v>
      </c>
      <c r="F5232" s="162">
        <v>0</v>
      </c>
      <c r="G5232" s="162">
        <v>0</v>
      </c>
      <c r="H5232" s="162">
        <v>1.48898</v>
      </c>
      <c r="I5232" s="162">
        <v>19.223853999999999</v>
      </c>
      <c r="J5232" s="162">
        <v>0</v>
      </c>
      <c r="K5232" s="162">
        <v>1.48898</v>
      </c>
      <c r="L5232" s="162">
        <v>19.223853999999999</v>
      </c>
    </row>
    <row r="5233" spans="1:12" ht="45" customHeight="1" x14ac:dyDescent="0.25">
      <c r="A5233" s="82" t="s">
        <v>2547</v>
      </c>
      <c r="B5233" s="9" t="s">
        <v>2548</v>
      </c>
      <c r="C5233" s="9" t="s">
        <v>3083</v>
      </c>
      <c r="D5233" s="163">
        <v>0</v>
      </c>
      <c r="E5233" s="163">
        <v>0.150315</v>
      </c>
      <c r="F5233" s="163">
        <v>14.894064</v>
      </c>
      <c r="G5233" s="163">
        <v>0</v>
      </c>
      <c r="H5233" s="163">
        <v>0.372504</v>
      </c>
      <c r="I5233" s="163">
        <v>4.4862380000000002</v>
      </c>
      <c r="J5233" s="163">
        <v>0</v>
      </c>
      <c r="K5233" s="163">
        <v>0.52281900000000003</v>
      </c>
      <c r="L5233" s="163">
        <v>19.380302</v>
      </c>
    </row>
    <row r="5234" spans="1:12" ht="45" customHeight="1" x14ac:dyDescent="0.25">
      <c r="A5234" s="81" t="s">
        <v>2547</v>
      </c>
      <c r="B5234" s="23" t="s">
        <v>2548</v>
      </c>
      <c r="C5234" s="23" t="s">
        <v>3089</v>
      </c>
      <c r="D5234" s="162">
        <v>0</v>
      </c>
      <c r="E5234" s="162">
        <v>0</v>
      </c>
      <c r="F5234" s="162">
        <v>0</v>
      </c>
      <c r="G5234" s="162">
        <v>0</v>
      </c>
      <c r="H5234" s="162">
        <v>3.6949999999999999E-3</v>
      </c>
      <c r="I5234" s="162">
        <v>7.6893659999999997</v>
      </c>
      <c r="J5234" s="162">
        <v>0</v>
      </c>
      <c r="K5234" s="162">
        <v>3.6949999999999999E-3</v>
      </c>
      <c r="L5234" s="162">
        <v>7.6893659999999997</v>
      </c>
    </row>
    <row r="5235" spans="1:12" ht="45" customHeight="1" x14ac:dyDescent="0.25">
      <c r="A5235" s="82" t="s">
        <v>2547</v>
      </c>
      <c r="B5235" s="9" t="s">
        <v>2548</v>
      </c>
      <c r="C5235" s="9" t="s">
        <v>8046</v>
      </c>
      <c r="D5235" s="163">
        <v>0</v>
      </c>
      <c r="E5235" s="163">
        <v>0</v>
      </c>
      <c r="F5235" s="163">
        <v>0</v>
      </c>
      <c r="G5235" s="163">
        <v>0</v>
      </c>
      <c r="H5235" s="163">
        <v>7.5199999999999996E-4</v>
      </c>
      <c r="I5235" s="163">
        <v>3.2240999999999999E-2</v>
      </c>
      <c r="J5235" s="163">
        <v>0</v>
      </c>
      <c r="K5235" s="163">
        <v>7.5199999999999996E-4</v>
      </c>
      <c r="L5235" s="163">
        <v>3.2240999999999999E-2</v>
      </c>
    </row>
    <row r="5236" spans="1:12" ht="45" customHeight="1" x14ac:dyDescent="0.25">
      <c r="A5236" s="81" t="s">
        <v>5914</v>
      </c>
      <c r="B5236" s="23" t="s">
        <v>3371</v>
      </c>
      <c r="C5236" s="23" t="s">
        <v>3081</v>
      </c>
      <c r="D5236" s="162">
        <v>0</v>
      </c>
      <c r="E5236" s="162">
        <v>0</v>
      </c>
      <c r="F5236" s="162">
        <v>0</v>
      </c>
      <c r="G5236" s="162">
        <v>32</v>
      </c>
      <c r="H5236" s="162">
        <v>2.7279000000000001E-2</v>
      </c>
      <c r="I5236" s="162">
        <v>1.0260720000000001</v>
      </c>
      <c r="J5236" s="162">
        <v>32</v>
      </c>
      <c r="K5236" s="162">
        <v>2.7279000000000001E-2</v>
      </c>
      <c r="L5236" s="162">
        <v>1.0260720000000001</v>
      </c>
    </row>
    <row r="5237" spans="1:12" ht="45" customHeight="1" x14ac:dyDescent="0.25">
      <c r="A5237" s="82" t="s">
        <v>5914</v>
      </c>
      <c r="B5237" s="9" t="s">
        <v>3371</v>
      </c>
      <c r="C5237" s="9" t="s">
        <v>3084</v>
      </c>
      <c r="D5237" s="163">
        <v>0</v>
      </c>
      <c r="E5237" s="163">
        <v>0</v>
      </c>
      <c r="F5237" s="163">
        <v>0</v>
      </c>
      <c r="G5237" s="163">
        <v>10</v>
      </c>
      <c r="H5237" s="163">
        <v>0.27862999999999999</v>
      </c>
      <c r="I5237" s="163">
        <v>10.802239</v>
      </c>
      <c r="J5237" s="163">
        <v>10</v>
      </c>
      <c r="K5237" s="163">
        <v>0.27862999999999999</v>
      </c>
      <c r="L5237" s="163">
        <v>10.802239</v>
      </c>
    </row>
    <row r="5238" spans="1:12" ht="45" customHeight="1" x14ac:dyDescent="0.25">
      <c r="A5238" s="81" t="s">
        <v>5914</v>
      </c>
      <c r="B5238" s="23" t="s">
        <v>3371</v>
      </c>
      <c r="C5238" s="23" t="s">
        <v>3089</v>
      </c>
      <c r="D5238" s="162">
        <v>0</v>
      </c>
      <c r="E5238" s="162">
        <v>0</v>
      </c>
      <c r="F5238" s="162">
        <v>0</v>
      </c>
      <c r="G5238" s="162">
        <v>4</v>
      </c>
      <c r="H5238" s="162">
        <v>3.86E-4</v>
      </c>
      <c r="I5238" s="162">
        <v>2.1709550000000002</v>
      </c>
      <c r="J5238" s="162">
        <v>4</v>
      </c>
      <c r="K5238" s="162">
        <v>3.86E-4</v>
      </c>
      <c r="L5238" s="162">
        <v>2.1709550000000002</v>
      </c>
    </row>
    <row r="5239" spans="1:12" ht="45" customHeight="1" x14ac:dyDescent="0.25">
      <c r="A5239" s="82" t="s">
        <v>5914</v>
      </c>
      <c r="B5239" s="9" t="s">
        <v>3371</v>
      </c>
      <c r="C5239" s="9" t="s">
        <v>8046</v>
      </c>
      <c r="D5239" s="163">
        <v>0</v>
      </c>
      <c r="E5239" s="163">
        <v>0</v>
      </c>
      <c r="F5239" s="163">
        <v>0</v>
      </c>
      <c r="G5239" s="163">
        <v>5</v>
      </c>
      <c r="H5239" s="163">
        <v>5.4399999999999997E-2</v>
      </c>
      <c r="I5239" s="163">
        <v>0.27936</v>
      </c>
      <c r="J5239" s="163">
        <v>5</v>
      </c>
      <c r="K5239" s="163">
        <v>5.4399999999999997E-2</v>
      </c>
      <c r="L5239" s="163">
        <v>0.27936</v>
      </c>
    </row>
    <row r="5240" spans="1:12" ht="45" customHeight="1" x14ac:dyDescent="0.25">
      <c r="A5240" s="81" t="s">
        <v>5915</v>
      </c>
      <c r="B5240" s="23" t="s">
        <v>3667</v>
      </c>
      <c r="C5240" s="23" t="s">
        <v>3082</v>
      </c>
      <c r="D5240" s="162">
        <v>0</v>
      </c>
      <c r="E5240" s="162">
        <v>0</v>
      </c>
      <c r="F5240" s="162">
        <v>0</v>
      </c>
      <c r="G5240" s="162">
        <v>0</v>
      </c>
      <c r="H5240" s="162">
        <v>0.30549999999999999</v>
      </c>
      <c r="I5240" s="162">
        <v>0.50572499999999998</v>
      </c>
      <c r="J5240" s="162">
        <v>0</v>
      </c>
      <c r="K5240" s="162">
        <v>0.30549999999999999</v>
      </c>
      <c r="L5240" s="162">
        <v>0.50572499999999998</v>
      </c>
    </row>
    <row r="5241" spans="1:12" ht="45" customHeight="1" x14ac:dyDescent="0.25">
      <c r="A5241" s="82" t="s">
        <v>5915</v>
      </c>
      <c r="B5241" s="9" t="s">
        <v>3667</v>
      </c>
      <c r="C5241" s="9" t="s">
        <v>3083</v>
      </c>
      <c r="D5241" s="163">
        <v>0</v>
      </c>
      <c r="E5241" s="163">
        <v>0</v>
      </c>
      <c r="F5241" s="163">
        <v>0</v>
      </c>
      <c r="G5241" s="163">
        <v>0</v>
      </c>
      <c r="H5241" s="163">
        <v>0.230376</v>
      </c>
      <c r="I5241" s="163">
        <v>1.3340069999999999</v>
      </c>
      <c r="J5241" s="163">
        <v>0</v>
      </c>
      <c r="K5241" s="163">
        <v>0.230376</v>
      </c>
      <c r="L5241" s="163">
        <v>1.3340069999999999</v>
      </c>
    </row>
    <row r="5242" spans="1:12" ht="45" customHeight="1" x14ac:dyDescent="0.25">
      <c r="A5242" s="81" t="s">
        <v>5915</v>
      </c>
      <c r="B5242" s="23" t="s">
        <v>3667</v>
      </c>
      <c r="C5242" s="23" t="s">
        <v>3089</v>
      </c>
      <c r="D5242" s="162">
        <v>0</v>
      </c>
      <c r="E5242" s="162">
        <v>0</v>
      </c>
      <c r="F5242" s="162">
        <v>0</v>
      </c>
      <c r="G5242" s="162">
        <v>0</v>
      </c>
      <c r="H5242" s="162">
        <v>6.1199999999999997E-2</v>
      </c>
      <c r="I5242" s="162">
        <v>1.783787</v>
      </c>
      <c r="J5242" s="162">
        <v>0</v>
      </c>
      <c r="K5242" s="162">
        <v>6.1199999999999997E-2</v>
      </c>
      <c r="L5242" s="162">
        <v>1.783787</v>
      </c>
    </row>
    <row r="5243" spans="1:12" ht="45" customHeight="1" x14ac:dyDescent="0.25">
      <c r="A5243" s="82" t="s">
        <v>5915</v>
      </c>
      <c r="B5243" s="9" t="s">
        <v>3667</v>
      </c>
      <c r="C5243" s="9" t="s">
        <v>8046</v>
      </c>
      <c r="D5243" s="163">
        <v>0</v>
      </c>
      <c r="E5243" s="163">
        <v>0</v>
      </c>
      <c r="F5243" s="163">
        <v>0</v>
      </c>
      <c r="G5243" s="163">
        <v>0</v>
      </c>
      <c r="H5243" s="163">
        <v>1.3139E-2</v>
      </c>
      <c r="I5243" s="163">
        <v>0.12828000000000001</v>
      </c>
      <c r="J5243" s="163">
        <v>0</v>
      </c>
      <c r="K5243" s="163">
        <v>1.3139E-2</v>
      </c>
      <c r="L5243" s="163">
        <v>0.12828000000000001</v>
      </c>
    </row>
    <row r="5244" spans="1:12" ht="45" customHeight="1" x14ac:dyDescent="0.25">
      <c r="A5244" s="81" t="s">
        <v>5916</v>
      </c>
      <c r="B5244" s="23" t="s">
        <v>2549</v>
      </c>
      <c r="C5244" s="23" t="s">
        <v>3081</v>
      </c>
      <c r="D5244" s="162">
        <v>0</v>
      </c>
      <c r="E5244" s="162">
        <v>0</v>
      </c>
      <c r="F5244" s="162">
        <v>0</v>
      </c>
      <c r="G5244" s="162">
        <v>0</v>
      </c>
      <c r="H5244" s="162">
        <v>0.12532199999999999</v>
      </c>
      <c r="I5244" s="162">
        <v>8.4360529999999994</v>
      </c>
      <c r="J5244" s="162">
        <v>0</v>
      </c>
      <c r="K5244" s="162">
        <v>0.12532199999999999</v>
      </c>
      <c r="L5244" s="162">
        <v>8.4360529999999994</v>
      </c>
    </row>
    <row r="5245" spans="1:12" ht="45" customHeight="1" x14ac:dyDescent="0.25">
      <c r="A5245" s="82" t="s">
        <v>5916</v>
      </c>
      <c r="B5245" s="9" t="s">
        <v>2549</v>
      </c>
      <c r="C5245" s="9" t="s">
        <v>8046</v>
      </c>
      <c r="D5245" s="163">
        <v>0</v>
      </c>
      <c r="E5245" s="163">
        <v>0</v>
      </c>
      <c r="F5245" s="163">
        <v>0</v>
      </c>
      <c r="G5245" s="163">
        <v>0</v>
      </c>
      <c r="H5245" s="163">
        <v>2.4587000000000001E-2</v>
      </c>
      <c r="I5245" s="163">
        <v>0.15751000000000001</v>
      </c>
      <c r="J5245" s="163">
        <v>0</v>
      </c>
      <c r="K5245" s="163">
        <v>2.4587000000000001E-2</v>
      </c>
      <c r="L5245" s="163">
        <v>0.15751000000000001</v>
      </c>
    </row>
    <row r="5246" spans="1:12" ht="45" customHeight="1" x14ac:dyDescent="0.25">
      <c r="A5246" s="81" t="s">
        <v>3512</v>
      </c>
      <c r="B5246" s="23" t="s">
        <v>1518</v>
      </c>
      <c r="C5246" s="23" t="s">
        <v>3081</v>
      </c>
      <c r="D5246" s="162">
        <v>0</v>
      </c>
      <c r="E5246" s="162">
        <v>1.5999999999999999E-5</v>
      </c>
      <c r="F5246" s="162">
        <v>8.0599999999999997E-4</v>
      </c>
      <c r="G5246" s="162">
        <v>0</v>
      </c>
      <c r="H5246" s="162">
        <v>8.2249000000000003E-2</v>
      </c>
      <c r="I5246" s="162">
        <v>3.546913</v>
      </c>
      <c r="J5246" s="162">
        <v>0</v>
      </c>
      <c r="K5246" s="162">
        <v>8.2265000000000005E-2</v>
      </c>
      <c r="L5246" s="162">
        <v>3.5477189999999998</v>
      </c>
    </row>
    <row r="5247" spans="1:12" ht="45" customHeight="1" x14ac:dyDescent="0.25">
      <c r="A5247" s="82" t="s">
        <v>3512</v>
      </c>
      <c r="B5247" s="9" t="s">
        <v>1518</v>
      </c>
      <c r="C5247" s="9" t="s">
        <v>8046</v>
      </c>
      <c r="D5247" s="163">
        <v>0</v>
      </c>
      <c r="E5247" s="163">
        <v>1.304E-2</v>
      </c>
      <c r="F5247" s="163">
        <v>8.4500000000000006E-2</v>
      </c>
      <c r="G5247" s="163">
        <v>0</v>
      </c>
      <c r="H5247" s="163">
        <v>5.0473999999999998E-2</v>
      </c>
      <c r="I5247" s="163">
        <v>0.53174399999999999</v>
      </c>
      <c r="J5247" s="163">
        <v>0</v>
      </c>
      <c r="K5247" s="163">
        <v>6.3514000000000001E-2</v>
      </c>
      <c r="L5247" s="163">
        <v>0.61624400000000001</v>
      </c>
    </row>
    <row r="5248" spans="1:12" ht="45" customHeight="1" x14ac:dyDescent="0.25">
      <c r="A5248" s="81" t="s">
        <v>5917</v>
      </c>
      <c r="B5248" s="23" t="s">
        <v>2550</v>
      </c>
      <c r="C5248" s="23" t="s">
        <v>3081</v>
      </c>
      <c r="D5248" s="162">
        <v>0</v>
      </c>
      <c r="E5248" s="162">
        <v>5.0000000000000001E-3</v>
      </c>
      <c r="F5248" s="162">
        <v>1.8749999999999999E-3</v>
      </c>
      <c r="G5248" s="162">
        <v>0</v>
      </c>
      <c r="H5248" s="162">
        <v>3.3064999999999997E-2</v>
      </c>
      <c r="I5248" s="162">
        <v>0.55712700000000004</v>
      </c>
      <c r="J5248" s="162">
        <v>0</v>
      </c>
      <c r="K5248" s="162">
        <v>3.8065000000000002E-2</v>
      </c>
      <c r="L5248" s="162">
        <v>0.559002</v>
      </c>
    </row>
    <row r="5249" spans="1:12" ht="45" customHeight="1" x14ac:dyDescent="0.25">
      <c r="A5249" s="82" t="s">
        <v>5917</v>
      </c>
      <c r="B5249" s="9" t="s">
        <v>2550</v>
      </c>
      <c r="C5249" s="9" t="s">
        <v>8046</v>
      </c>
      <c r="D5249" s="163">
        <v>0</v>
      </c>
      <c r="E5249" s="163">
        <v>0</v>
      </c>
      <c r="F5249" s="163">
        <v>0</v>
      </c>
      <c r="G5249" s="163">
        <v>0</v>
      </c>
      <c r="H5249" s="163">
        <v>4.2308999999999999E-2</v>
      </c>
      <c r="I5249" s="163">
        <v>0.95316000000000001</v>
      </c>
      <c r="J5249" s="163">
        <v>0</v>
      </c>
      <c r="K5249" s="163">
        <v>4.2308999999999999E-2</v>
      </c>
      <c r="L5249" s="163">
        <v>0.95316000000000001</v>
      </c>
    </row>
    <row r="5250" spans="1:12" ht="45" customHeight="1" x14ac:dyDescent="0.25">
      <c r="A5250" s="81" t="s">
        <v>261</v>
      </c>
      <c r="B5250" s="23" t="s">
        <v>1279</v>
      </c>
      <c r="C5250" s="23" t="s">
        <v>3081</v>
      </c>
      <c r="D5250" s="162">
        <v>0</v>
      </c>
      <c r="E5250" s="162">
        <v>1.3074000000000001E-2</v>
      </c>
      <c r="F5250" s="162">
        <v>0.63943399999999995</v>
      </c>
      <c r="G5250" s="162">
        <v>0</v>
      </c>
      <c r="H5250" s="162">
        <v>0.105048</v>
      </c>
      <c r="I5250" s="162">
        <v>4.0273450000000004</v>
      </c>
      <c r="J5250" s="162">
        <v>0</v>
      </c>
      <c r="K5250" s="162">
        <v>0.118122</v>
      </c>
      <c r="L5250" s="162">
        <v>4.666779</v>
      </c>
    </row>
    <row r="5251" spans="1:12" ht="45" customHeight="1" x14ac:dyDescent="0.25">
      <c r="A5251" s="82" t="s">
        <v>261</v>
      </c>
      <c r="B5251" s="9" t="s">
        <v>1279</v>
      </c>
      <c r="C5251" s="9" t="s">
        <v>3087</v>
      </c>
      <c r="D5251" s="163">
        <v>0</v>
      </c>
      <c r="E5251" s="163">
        <v>0</v>
      </c>
      <c r="F5251" s="163">
        <v>0</v>
      </c>
      <c r="G5251" s="163">
        <v>0</v>
      </c>
      <c r="H5251" s="163">
        <v>7.5299999999999998E-4</v>
      </c>
      <c r="I5251" s="163">
        <v>0.624274</v>
      </c>
      <c r="J5251" s="163">
        <v>0</v>
      </c>
      <c r="K5251" s="163">
        <v>7.5299999999999998E-4</v>
      </c>
      <c r="L5251" s="163">
        <v>0.624274</v>
      </c>
    </row>
    <row r="5252" spans="1:12" ht="45" customHeight="1" x14ac:dyDescent="0.25">
      <c r="A5252" s="81" t="s">
        <v>261</v>
      </c>
      <c r="B5252" s="23" t="s">
        <v>1279</v>
      </c>
      <c r="C5252" s="23" t="s">
        <v>3089</v>
      </c>
      <c r="D5252" s="162">
        <v>0</v>
      </c>
      <c r="E5252" s="162">
        <v>1.9699999999999999E-4</v>
      </c>
      <c r="F5252" s="162">
        <v>6.378E-3</v>
      </c>
      <c r="G5252" s="162">
        <v>0</v>
      </c>
      <c r="H5252" s="162">
        <v>5.7000000000000002E-3</v>
      </c>
      <c r="I5252" s="162">
        <v>1.8101739999999999</v>
      </c>
      <c r="J5252" s="162">
        <v>0</v>
      </c>
      <c r="K5252" s="162">
        <v>5.8970000000000003E-3</v>
      </c>
      <c r="L5252" s="162">
        <v>1.8165519999999999</v>
      </c>
    </row>
    <row r="5253" spans="1:12" ht="45" customHeight="1" x14ac:dyDescent="0.25">
      <c r="A5253" s="82" t="s">
        <v>261</v>
      </c>
      <c r="B5253" s="9" t="s">
        <v>1279</v>
      </c>
      <c r="C5253" s="9" t="s">
        <v>8046</v>
      </c>
      <c r="D5253" s="163">
        <v>0</v>
      </c>
      <c r="E5253" s="163">
        <v>0</v>
      </c>
      <c r="F5253" s="163">
        <v>0</v>
      </c>
      <c r="G5253" s="163">
        <v>0</v>
      </c>
      <c r="H5253" s="163">
        <v>3.1570000000000001E-3</v>
      </c>
      <c r="I5253" s="163">
        <v>0.40189599999999998</v>
      </c>
      <c r="J5253" s="163">
        <v>0</v>
      </c>
      <c r="K5253" s="163">
        <v>3.1570000000000001E-3</v>
      </c>
      <c r="L5253" s="163">
        <v>0.40189599999999998</v>
      </c>
    </row>
    <row r="5254" spans="1:12" ht="45" customHeight="1" x14ac:dyDescent="0.25">
      <c r="A5254" s="81" t="s">
        <v>5918</v>
      </c>
      <c r="B5254" s="23" t="s">
        <v>2551</v>
      </c>
      <c r="C5254" s="23" t="s">
        <v>3081</v>
      </c>
      <c r="D5254" s="162">
        <v>0</v>
      </c>
      <c r="E5254" s="162">
        <v>0</v>
      </c>
      <c r="F5254" s="162">
        <v>0</v>
      </c>
      <c r="G5254" s="162">
        <v>0</v>
      </c>
      <c r="H5254" s="162">
        <v>9.9897E-2</v>
      </c>
      <c r="I5254" s="162">
        <v>2.4905279999999999</v>
      </c>
      <c r="J5254" s="162">
        <v>0</v>
      </c>
      <c r="K5254" s="162">
        <v>9.9897E-2</v>
      </c>
      <c r="L5254" s="162">
        <v>2.4905279999999999</v>
      </c>
    </row>
    <row r="5255" spans="1:12" ht="45" customHeight="1" x14ac:dyDescent="0.25">
      <c r="A5255" s="82" t="s">
        <v>5918</v>
      </c>
      <c r="B5255" s="9" t="s">
        <v>2551</v>
      </c>
      <c r="C5255" s="9" t="s">
        <v>3082</v>
      </c>
      <c r="D5255" s="163">
        <v>0</v>
      </c>
      <c r="E5255" s="163">
        <v>0</v>
      </c>
      <c r="F5255" s="163">
        <v>0</v>
      </c>
      <c r="G5255" s="163">
        <v>0</v>
      </c>
      <c r="H5255" s="163">
        <v>0.59019999999999995</v>
      </c>
      <c r="I5255" s="163">
        <v>3.3245559999999998</v>
      </c>
      <c r="J5255" s="163">
        <v>0</v>
      </c>
      <c r="K5255" s="163">
        <v>0.59019999999999995</v>
      </c>
      <c r="L5255" s="163">
        <v>3.3245559999999998</v>
      </c>
    </row>
    <row r="5256" spans="1:12" ht="45" customHeight="1" x14ac:dyDescent="0.25">
      <c r="A5256" s="81" t="s">
        <v>5918</v>
      </c>
      <c r="B5256" s="23" t="s">
        <v>2551</v>
      </c>
      <c r="C5256" s="23" t="s">
        <v>3083</v>
      </c>
      <c r="D5256" s="162">
        <v>0</v>
      </c>
      <c r="E5256" s="162">
        <v>0</v>
      </c>
      <c r="F5256" s="162">
        <v>0</v>
      </c>
      <c r="G5256" s="162">
        <v>0</v>
      </c>
      <c r="H5256" s="162">
        <v>2.2308000000000001E-2</v>
      </c>
      <c r="I5256" s="162">
        <v>0.54114899999999999</v>
      </c>
      <c r="J5256" s="162">
        <v>0</v>
      </c>
      <c r="K5256" s="162">
        <v>2.2308000000000001E-2</v>
      </c>
      <c r="L5256" s="162">
        <v>0.54114899999999999</v>
      </c>
    </row>
    <row r="5257" spans="1:12" ht="45" customHeight="1" x14ac:dyDescent="0.25">
      <c r="A5257" s="82" t="s">
        <v>5918</v>
      </c>
      <c r="B5257" s="9" t="s">
        <v>2551</v>
      </c>
      <c r="C5257" s="9" t="s">
        <v>8046</v>
      </c>
      <c r="D5257" s="163">
        <v>0</v>
      </c>
      <c r="E5257" s="163">
        <v>0</v>
      </c>
      <c r="F5257" s="163">
        <v>0</v>
      </c>
      <c r="G5257" s="163">
        <v>0</v>
      </c>
      <c r="H5257" s="163">
        <v>1.1908E-2</v>
      </c>
      <c r="I5257" s="163">
        <v>0.19627600000000001</v>
      </c>
      <c r="J5257" s="163">
        <v>0</v>
      </c>
      <c r="K5257" s="163">
        <v>1.1908E-2</v>
      </c>
      <c r="L5257" s="163">
        <v>0.19627600000000001</v>
      </c>
    </row>
    <row r="5258" spans="1:12" ht="45" customHeight="1" x14ac:dyDescent="0.25">
      <c r="A5258" s="81" t="s">
        <v>262</v>
      </c>
      <c r="B5258" s="23" t="s">
        <v>1309</v>
      </c>
      <c r="C5258" s="23" t="s">
        <v>3081</v>
      </c>
      <c r="D5258" s="162">
        <v>0</v>
      </c>
      <c r="E5258" s="162">
        <v>0.23134199999999999</v>
      </c>
      <c r="F5258" s="162">
        <v>26.891726999999999</v>
      </c>
      <c r="G5258" s="162">
        <v>0</v>
      </c>
      <c r="H5258" s="162">
        <v>1.023377</v>
      </c>
      <c r="I5258" s="162">
        <v>148.808763</v>
      </c>
      <c r="J5258" s="162">
        <v>0</v>
      </c>
      <c r="K5258" s="162">
        <v>1.2547189999999999</v>
      </c>
      <c r="L5258" s="162">
        <v>175.70049</v>
      </c>
    </row>
    <row r="5259" spans="1:12" ht="45" customHeight="1" x14ac:dyDescent="0.25">
      <c r="A5259" s="82" t="s">
        <v>262</v>
      </c>
      <c r="B5259" s="9" t="s">
        <v>1309</v>
      </c>
      <c r="C5259" s="9" t="s">
        <v>3082</v>
      </c>
      <c r="D5259" s="163">
        <v>0</v>
      </c>
      <c r="E5259" s="163">
        <v>1.4200000000000001E-4</v>
      </c>
      <c r="F5259" s="163">
        <v>1.9557999999999999E-2</v>
      </c>
      <c r="G5259" s="163">
        <v>0</v>
      </c>
      <c r="H5259" s="163">
        <v>2.0855619999999999</v>
      </c>
      <c r="I5259" s="163">
        <v>49.540320000000001</v>
      </c>
      <c r="J5259" s="163">
        <v>0</v>
      </c>
      <c r="K5259" s="163">
        <v>2.0857039999999998</v>
      </c>
      <c r="L5259" s="163">
        <v>49.559877999999998</v>
      </c>
    </row>
    <row r="5260" spans="1:12" ht="45" customHeight="1" x14ac:dyDescent="0.25">
      <c r="A5260" s="81" t="s">
        <v>262</v>
      </c>
      <c r="B5260" s="23" t="s">
        <v>1309</v>
      </c>
      <c r="C5260" s="23" t="s">
        <v>3083</v>
      </c>
      <c r="D5260" s="162">
        <v>0</v>
      </c>
      <c r="E5260" s="162">
        <v>0</v>
      </c>
      <c r="F5260" s="162">
        <v>0</v>
      </c>
      <c r="G5260" s="162">
        <v>0</v>
      </c>
      <c r="H5260" s="162">
        <v>3.6762000000000003E-2</v>
      </c>
      <c r="I5260" s="162">
        <v>1.456593</v>
      </c>
      <c r="J5260" s="162">
        <v>0</v>
      </c>
      <c r="K5260" s="162">
        <v>3.6762000000000003E-2</v>
      </c>
      <c r="L5260" s="162">
        <v>1.456593</v>
      </c>
    </row>
    <row r="5261" spans="1:12" ht="45" customHeight="1" x14ac:dyDescent="0.25">
      <c r="A5261" s="82" t="s">
        <v>262</v>
      </c>
      <c r="B5261" s="9" t="s">
        <v>1309</v>
      </c>
      <c r="C5261" s="9" t="s">
        <v>3084</v>
      </c>
      <c r="D5261" s="163">
        <v>0</v>
      </c>
      <c r="E5261" s="163">
        <v>9.2699999999999998E-4</v>
      </c>
      <c r="F5261" s="163">
        <v>2.0912E-2</v>
      </c>
      <c r="G5261" s="163">
        <v>0</v>
      </c>
      <c r="H5261" s="163">
        <v>0.19314400000000001</v>
      </c>
      <c r="I5261" s="163">
        <v>6.8112370000000002</v>
      </c>
      <c r="J5261" s="163">
        <v>0</v>
      </c>
      <c r="K5261" s="163">
        <v>0.19407099999999999</v>
      </c>
      <c r="L5261" s="163">
        <v>6.8321490000000002</v>
      </c>
    </row>
    <row r="5262" spans="1:12" ht="45" customHeight="1" x14ac:dyDescent="0.25">
      <c r="A5262" s="81" t="s">
        <v>262</v>
      </c>
      <c r="B5262" s="23" t="s">
        <v>1309</v>
      </c>
      <c r="C5262" s="23" t="s">
        <v>3086</v>
      </c>
      <c r="D5262" s="162">
        <v>0</v>
      </c>
      <c r="E5262" s="162">
        <v>0</v>
      </c>
      <c r="F5262" s="162">
        <v>0</v>
      </c>
      <c r="G5262" s="162">
        <v>0</v>
      </c>
      <c r="H5262" s="162">
        <v>1.0401000000000001E-2</v>
      </c>
      <c r="I5262" s="162">
        <v>3.7903349999999998</v>
      </c>
      <c r="J5262" s="162">
        <v>0</v>
      </c>
      <c r="K5262" s="162">
        <v>1.0401000000000001E-2</v>
      </c>
      <c r="L5262" s="162">
        <v>3.7903349999999998</v>
      </c>
    </row>
    <row r="5263" spans="1:12" ht="45" customHeight="1" x14ac:dyDescent="0.25">
      <c r="A5263" s="82" t="s">
        <v>262</v>
      </c>
      <c r="B5263" s="9" t="s">
        <v>1309</v>
      </c>
      <c r="C5263" s="9" t="s">
        <v>3087</v>
      </c>
      <c r="D5263" s="163">
        <v>0</v>
      </c>
      <c r="E5263" s="163">
        <v>1.9070000000000001E-3</v>
      </c>
      <c r="F5263" s="163">
        <v>0.269312</v>
      </c>
      <c r="G5263" s="163">
        <v>0</v>
      </c>
      <c r="H5263" s="163">
        <v>3.1522000000000001E-2</v>
      </c>
      <c r="I5263" s="163">
        <v>6.2750190000000003</v>
      </c>
      <c r="J5263" s="163">
        <v>0</v>
      </c>
      <c r="K5263" s="163">
        <v>3.3429E-2</v>
      </c>
      <c r="L5263" s="163">
        <v>6.5443309999999997</v>
      </c>
    </row>
    <row r="5264" spans="1:12" ht="45" customHeight="1" x14ac:dyDescent="0.25">
      <c r="A5264" s="81" t="s">
        <v>262</v>
      </c>
      <c r="B5264" s="23" t="s">
        <v>1309</v>
      </c>
      <c r="C5264" s="23" t="s">
        <v>3088</v>
      </c>
      <c r="D5264" s="162">
        <v>0</v>
      </c>
      <c r="E5264" s="162">
        <v>0</v>
      </c>
      <c r="F5264" s="162">
        <v>0</v>
      </c>
      <c r="G5264" s="162">
        <v>0</v>
      </c>
      <c r="H5264" s="162">
        <v>1.5713000000000001E-2</v>
      </c>
      <c r="I5264" s="162">
        <v>3.5935440000000001</v>
      </c>
      <c r="J5264" s="162">
        <v>0</v>
      </c>
      <c r="K5264" s="162">
        <v>1.5713000000000001E-2</v>
      </c>
      <c r="L5264" s="162">
        <v>3.5935440000000001</v>
      </c>
    </row>
    <row r="5265" spans="1:12" ht="45" customHeight="1" x14ac:dyDescent="0.25">
      <c r="A5265" s="82" t="s">
        <v>262</v>
      </c>
      <c r="B5265" s="9" t="s">
        <v>1309</v>
      </c>
      <c r="C5265" s="9" t="s">
        <v>3089</v>
      </c>
      <c r="D5265" s="163">
        <v>0</v>
      </c>
      <c r="E5265" s="163">
        <v>4.2999999999999999E-4</v>
      </c>
      <c r="F5265" s="163">
        <v>1.8425E-2</v>
      </c>
      <c r="G5265" s="163">
        <v>0</v>
      </c>
      <c r="H5265" s="163">
        <v>2.3316E-2</v>
      </c>
      <c r="I5265" s="163">
        <v>2.4270239999999998</v>
      </c>
      <c r="J5265" s="163">
        <v>0</v>
      </c>
      <c r="K5265" s="163">
        <v>2.3746E-2</v>
      </c>
      <c r="L5265" s="163">
        <v>2.445449</v>
      </c>
    </row>
    <row r="5266" spans="1:12" ht="45" customHeight="1" x14ac:dyDescent="0.25">
      <c r="A5266" s="81" t="s">
        <v>262</v>
      </c>
      <c r="B5266" s="23" t="s">
        <v>1309</v>
      </c>
      <c r="C5266" s="23" t="s">
        <v>3090</v>
      </c>
      <c r="D5266" s="162">
        <v>0</v>
      </c>
      <c r="E5266" s="162">
        <v>0</v>
      </c>
      <c r="F5266" s="162">
        <v>0</v>
      </c>
      <c r="G5266" s="162">
        <v>0</v>
      </c>
      <c r="H5266" s="162">
        <v>2.8405E-2</v>
      </c>
      <c r="I5266" s="162">
        <v>3.1844459999999999</v>
      </c>
      <c r="J5266" s="162">
        <v>0</v>
      </c>
      <c r="K5266" s="162">
        <v>2.8405E-2</v>
      </c>
      <c r="L5266" s="162">
        <v>3.1844459999999999</v>
      </c>
    </row>
    <row r="5267" spans="1:12" ht="45" customHeight="1" x14ac:dyDescent="0.25">
      <c r="A5267" s="82" t="s">
        <v>262</v>
      </c>
      <c r="B5267" s="9" t="s">
        <v>1309</v>
      </c>
      <c r="C5267" s="9" t="s">
        <v>8046</v>
      </c>
      <c r="D5267" s="163">
        <v>0</v>
      </c>
      <c r="E5267" s="163">
        <v>0</v>
      </c>
      <c r="F5267" s="163">
        <v>0</v>
      </c>
      <c r="G5267" s="163">
        <v>0</v>
      </c>
      <c r="H5267" s="163">
        <v>3.0969999999999999E-3</v>
      </c>
      <c r="I5267" s="163">
        <v>0.35227399999999998</v>
      </c>
      <c r="J5267" s="163">
        <v>0</v>
      </c>
      <c r="K5267" s="163">
        <v>3.0969999999999999E-3</v>
      </c>
      <c r="L5267" s="163">
        <v>0.35227399999999998</v>
      </c>
    </row>
    <row r="5268" spans="1:12" ht="45" customHeight="1" x14ac:dyDescent="0.25">
      <c r="A5268" s="81" t="s">
        <v>5920</v>
      </c>
      <c r="B5268" s="23" t="s">
        <v>4047</v>
      </c>
      <c r="C5268" s="23" t="s">
        <v>3081</v>
      </c>
      <c r="D5268" s="162">
        <v>0</v>
      </c>
      <c r="E5268" s="162">
        <v>2.5146000000000002E-2</v>
      </c>
      <c r="F5268" s="162">
        <v>0.54027000000000003</v>
      </c>
      <c r="G5268" s="162">
        <v>0</v>
      </c>
      <c r="H5268" s="162">
        <v>1.7946839999999999</v>
      </c>
      <c r="I5268" s="162">
        <v>47.892076000000003</v>
      </c>
      <c r="J5268" s="162">
        <v>0</v>
      </c>
      <c r="K5268" s="162">
        <v>1.8198300000000001</v>
      </c>
      <c r="L5268" s="162">
        <v>48.432346000000003</v>
      </c>
    </row>
    <row r="5269" spans="1:12" ht="45" customHeight="1" x14ac:dyDescent="0.25">
      <c r="A5269" s="82" t="s">
        <v>5920</v>
      </c>
      <c r="B5269" s="9" t="s">
        <v>4047</v>
      </c>
      <c r="C5269" s="9" t="s">
        <v>3082</v>
      </c>
      <c r="D5269" s="163">
        <v>0</v>
      </c>
      <c r="E5269" s="163">
        <v>4.0000000000000001E-3</v>
      </c>
      <c r="F5269" s="163">
        <v>2.1715000000000002E-2</v>
      </c>
      <c r="G5269" s="163">
        <v>0</v>
      </c>
      <c r="H5269" s="163">
        <v>0.234261</v>
      </c>
      <c r="I5269" s="163">
        <v>2.3925109999999998</v>
      </c>
      <c r="J5269" s="163">
        <v>0</v>
      </c>
      <c r="K5269" s="163">
        <v>0.238261</v>
      </c>
      <c r="L5269" s="163">
        <v>2.4142260000000002</v>
      </c>
    </row>
    <row r="5270" spans="1:12" ht="45" customHeight="1" x14ac:dyDescent="0.25">
      <c r="A5270" s="81" t="s">
        <v>5920</v>
      </c>
      <c r="B5270" s="23" t="s">
        <v>4047</v>
      </c>
      <c r="C5270" s="23" t="s">
        <v>3084</v>
      </c>
      <c r="D5270" s="162">
        <v>0</v>
      </c>
      <c r="E5270" s="162">
        <v>1.6000000000000001E-4</v>
      </c>
      <c r="F5270" s="162">
        <v>0.135771</v>
      </c>
      <c r="G5270" s="162">
        <v>0</v>
      </c>
      <c r="H5270" s="162">
        <v>2.0272999999999999E-2</v>
      </c>
      <c r="I5270" s="162">
        <v>3.178617</v>
      </c>
      <c r="J5270" s="162">
        <v>0</v>
      </c>
      <c r="K5270" s="162">
        <v>2.0433E-2</v>
      </c>
      <c r="L5270" s="162">
        <v>3.3143880000000001</v>
      </c>
    </row>
    <row r="5271" spans="1:12" ht="45" customHeight="1" x14ac:dyDescent="0.25">
      <c r="A5271" s="82" t="s">
        <v>5920</v>
      </c>
      <c r="B5271" s="9" t="s">
        <v>4047</v>
      </c>
      <c r="C5271" s="9" t="s">
        <v>3087</v>
      </c>
      <c r="D5271" s="163">
        <v>0</v>
      </c>
      <c r="E5271" s="163">
        <v>0</v>
      </c>
      <c r="F5271" s="163">
        <v>0</v>
      </c>
      <c r="G5271" s="163">
        <v>0</v>
      </c>
      <c r="H5271" s="163">
        <v>1.9162999999999999E-2</v>
      </c>
      <c r="I5271" s="163">
        <v>3.9017409999999999</v>
      </c>
      <c r="J5271" s="163">
        <v>0</v>
      </c>
      <c r="K5271" s="163">
        <v>1.9162999999999999E-2</v>
      </c>
      <c r="L5271" s="163">
        <v>3.9017409999999999</v>
      </c>
    </row>
    <row r="5272" spans="1:12" ht="45" customHeight="1" x14ac:dyDescent="0.25">
      <c r="A5272" s="81" t="s">
        <v>5920</v>
      </c>
      <c r="B5272" s="23" t="s">
        <v>4047</v>
      </c>
      <c r="C5272" s="23" t="s">
        <v>3088</v>
      </c>
      <c r="D5272" s="162">
        <v>0</v>
      </c>
      <c r="E5272" s="162">
        <v>0</v>
      </c>
      <c r="F5272" s="162">
        <v>0</v>
      </c>
      <c r="G5272" s="162">
        <v>0</v>
      </c>
      <c r="H5272" s="162">
        <v>5.5420000000000001E-3</v>
      </c>
      <c r="I5272" s="162">
        <v>2.4216549999999999</v>
      </c>
      <c r="J5272" s="162">
        <v>0</v>
      </c>
      <c r="K5272" s="162">
        <v>5.5420000000000001E-3</v>
      </c>
      <c r="L5272" s="162">
        <v>2.4216549999999999</v>
      </c>
    </row>
    <row r="5273" spans="1:12" ht="45" customHeight="1" x14ac:dyDescent="0.25">
      <c r="A5273" s="82" t="s">
        <v>5920</v>
      </c>
      <c r="B5273" s="9" t="s">
        <v>4047</v>
      </c>
      <c r="C5273" s="9" t="s">
        <v>3089</v>
      </c>
      <c r="D5273" s="163">
        <v>0</v>
      </c>
      <c r="E5273" s="163">
        <v>0</v>
      </c>
      <c r="F5273" s="163">
        <v>0</v>
      </c>
      <c r="G5273" s="163">
        <v>0</v>
      </c>
      <c r="H5273" s="163">
        <v>1.4822999999999999E-2</v>
      </c>
      <c r="I5273" s="163">
        <v>2.4801479999999998</v>
      </c>
      <c r="J5273" s="163">
        <v>0</v>
      </c>
      <c r="K5273" s="163">
        <v>1.4822999999999999E-2</v>
      </c>
      <c r="L5273" s="163">
        <v>2.4801479999999998</v>
      </c>
    </row>
    <row r="5274" spans="1:12" ht="45" customHeight="1" x14ac:dyDescent="0.25">
      <c r="A5274" s="81" t="s">
        <v>5920</v>
      </c>
      <c r="B5274" s="23" t="s">
        <v>4047</v>
      </c>
      <c r="C5274" s="23" t="s">
        <v>3090</v>
      </c>
      <c r="D5274" s="162">
        <v>0</v>
      </c>
      <c r="E5274" s="162">
        <v>0</v>
      </c>
      <c r="F5274" s="162">
        <v>0</v>
      </c>
      <c r="G5274" s="162">
        <v>0</v>
      </c>
      <c r="H5274" s="162">
        <v>1.9255000000000001E-2</v>
      </c>
      <c r="I5274" s="162">
        <v>0.92376999999999998</v>
      </c>
      <c r="J5274" s="162">
        <v>0</v>
      </c>
      <c r="K5274" s="162">
        <v>1.9255000000000001E-2</v>
      </c>
      <c r="L5274" s="162">
        <v>0.92376999999999998</v>
      </c>
    </row>
    <row r="5275" spans="1:12" ht="45" customHeight="1" x14ac:dyDescent="0.25">
      <c r="A5275" s="82" t="s">
        <v>5920</v>
      </c>
      <c r="B5275" s="9" t="s">
        <v>4047</v>
      </c>
      <c r="C5275" s="9" t="s">
        <v>8046</v>
      </c>
      <c r="D5275" s="163">
        <v>0</v>
      </c>
      <c r="E5275" s="163">
        <v>0</v>
      </c>
      <c r="F5275" s="163">
        <v>0</v>
      </c>
      <c r="G5275" s="163">
        <v>0</v>
      </c>
      <c r="H5275" s="163">
        <v>4.3610000000000003E-3</v>
      </c>
      <c r="I5275" s="163">
        <v>0.61752499999999999</v>
      </c>
      <c r="J5275" s="163">
        <v>0</v>
      </c>
      <c r="K5275" s="163">
        <v>4.3610000000000003E-3</v>
      </c>
      <c r="L5275" s="163">
        <v>0.61752499999999999</v>
      </c>
    </row>
    <row r="5276" spans="1:12" ht="45" customHeight="1" x14ac:dyDescent="0.25">
      <c r="A5276" s="81" t="s">
        <v>5921</v>
      </c>
      <c r="B5276" s="23" t="s">
        <v>4035</v>
      </c>
      <c r="C5276" s="23" t="s">
        <v>3081</v>
      </c>
      <c r="D5276" s="162">
        <v>0</v>
      </c>
      <c r="E5276" s="162">
        <v>8.6097000000000007E-2</v>
      </c>
      <c r="F5276" s="162">
        <v>0.59826900000000005</v>
      </c>
      <c r="G5276" s="162">
        <v>0</v>
      </c>
      <c r="H5276" s="162">
        <v>3.4003570000000001</v>
      </c>
      <c r="I5276" s="162">
        <v>16.796081999999998</v>
      </c>
      <c r="J5276" s="162">
        <v>0</v>
      </c>
      <c r="K5276" s="162">
        <v>3.4864540000000002</v>
      </c>
      <c r="L5276" s="162">
        <v>17.394351</v>
      </c>
    </row>
    <row r="5277" spans="1:12" ht="45" customHeight="1" x14ac:dyDescent="0.25">
      <c r="A5277" s="82" t="s">
        <v>5921</v>
      </c>
      <c r="B5277" s="9" t="s">
        <v>4035</v>
      </c>
      <c r="C5277" s="9" t="s">
        <v>3082</v>
      </c>
      <c r="D5277" s="163">
        <v>0</v>
      </c>
      <c r="E5277" s="163">
        <v>0</v>
      </c>
      <c r="F5277" s="163">
        <v>0</v>
      </c>
      <c r="G5277" s="163">
        <v>0</v>
      </c>
      <c r="H5277" s="163">
        <v>0.131082</v>
      </c>
      <c r="I5277" s="163">
        <v>5.0712479999999998</v>
      </c>
      <c r="J5277" s="163">
        <v>0</v>
      </c>
      <c r="K5277" s="163">
        <v>0.131082</v>
      </c>
      <c r="L5277" s="163">
        <v>5.0712479999999998</v>
      </c>
    </row>
    <row r="5278" spans="1:12" ht="45" customHeight="1" x14ac:dyDescent="0.25">
      <c r="A5278" s="81" t="s">
        <v>5921</v>
      </c>
      <c r="B5278" s="23" t="s">
        <v>4035</v>
      </c>
      <c r="C5278" s="23" t="s">
        <v>3084</v>
      </c>
      <c r="D5278" s="162">
        <v>0</v>
      </c>
      <c r="E5278" s="162">
        <v>4.6E-5</v>
      </c>
      <c r="F5278" s="162">
        <v>2.3137999999999999E-2</v>
      </c>
      <c r="G5278" s="162">
        <v>0</v>
      </c>
      <c r="H5278" s="162">
        <v>0.168214</v>
      </c>
      <c r="I5278" s="162">
        <v>3.3537059999999999</v>
      </c>
      <c r="J5278" s="162">
        <v>0</v>
      </c>
      <c r="K5278" s="162">
        <v>0.16825999999999999</v>
      </c>
      <c r="L5278" s="162">
        <v>3.3768440000000002</v>
      </c>
    </row>
    <row r="5279" spans="1:12" ht="45" customHeight="1" x14ac:dyDescent="0.25">
      <c r="A5279" s="82" t="s">
        <v>5921</v>
      </c>
      <c r="B5279" s="9" t="s">
        <v>4035</v>
      </c>
      <c r="C5279" s="9" t="s">
        <v>3087</v>
      </c>
      <c r="D5279" s="163">
        <v>0</v>
      </c>
      <c r="E5279" s="163">
        <v>0</v>
      </c>
      <c r="F5279" s="163">
        <v>0</v>
      </c>
      <c r="G5279" s="163">
        <v>0</v>
      </c>
      <c r="H5279" s="163">
        <v>1.1591000000000001E-2</v>
      </c>
      <c r="I5279" s="163">
        <v>1.2694099999999999</v>
      </c>
      <c r="J5279" s="163">
        <v>0</v>
      </c>
      <c r="K5279" s="163">
        <v>1.1591000000000001E-2</v>
      </c>
      <c r="L5279" s="163">
        <v>1.2694099999999999</v>
      </c>
    </row>
    <row r="5280" spans="1:12" ht="45" customHeight="1" x14ac:dyDescent="0.25">
      <c r="A5280" s="81" t="s">
        <v>5921</v>
      </c>
      <c r="B5280" s="23" t="s">
        <v>4035</v>
      </c>
      <c r="C5280" s="23" t="s">
        <v>3089</v>
      </c>
      <c r="D5280" s="162">
        <v>0</v>
      </c>
      <c r="E5280" s="162">
        <v>5.3730000000000002E-3</v>
      </c>
      <c r="F5280" s="162">
        <v>9.0236999999999998E-2</v>
      </c>
      <c r="G5280" s="162">
        <v>0</v>
      </c>
      <c r="H5280" s="162">
        <v>0.477659</v>
      </c>
      <c r="I5280" s="162">
        <v>10.483976999999999</v>
      </c>
      <c r="J5280" s="162">
        <v>0</v>
      </c>
      <c r="K5280" s="162">
        <v>0.48303200000000002</v>
      </c>
      <c r="L5280" s="162">
        <v>10.574214</v>
      </c>
    </row>
    <row r="5281" spans="1:12" ht="45" customHeight="1" x14ac:dyDescent="0.25">
      <c r="A5281" s="82" t="s">
        <v>5921</v>
      </c>
      <c r="B5281" s="9" t="s">
        <v>4035</v>
      </c>
      <c r="C5281" s="9" t="s">
        <v>3090</v>
      </c>
      <c r="D5281" s="163">
        <v>0</v>
      </c>
      <c r="E5281" s="163">
        <v>0</v>
      </c>
      <c r="F5281" s="163">
        <v>0</v>
      </c>
      <c r="G5281" s="163">
        <v>0</v>
      </c>
      <c r="H5281" s="163">
        <v>1.2110000000000001E-3</v>
      </c>
      <c r="I5281" s="163">
        <v>0.54162399999999999</v>
      </c>
      <c r="J5281" s="163">
        <v>0</v>
      </c>
      <c r="K5281" s="163">
        <v>1.2110000000000001E-3</v>
      </c>
      <c r="L5281" s="163">
        <v>0.54162399999999999</v>
      </c>
    </row>
    <row r="5282" spans="1:12" ht="45" customHeight="1" x14ac:dyDescent="0.25">
      <c r="A5282" s="81" t="s">
        <v>5921</v>
      </c>
      <c r="B5282" s="23" t="s">
        <v>4035</v>
      </c>
      <c r="C5282" s="23" t="s">
        <v>8046</v>
      </c>
      <c r="D5282" s="162">
        <v>0</v>
      </c>
      <c r="E5282" s="162">
        <v>0</v>
      </c>
      <c r="F5282" s="162">
        <v>0</v>
      </c>
      <c r="G5282" s="162">
        <v>0</v>
      </c>
      <c r="H5282" s="162">
        <v>4.9259999999999998E-3</v>
      </c>
      <c r="I5282" s="162">
        <v>0.38953100000000002</v>
      </c>
      <c r="J5282" s="162">
        <v>0</v>
      </c>
      <c r="K5282" s="162">
        <v>4.9259999999999998E-3</v>
      </c>
      <c r="L5282" s="162">
        <v>0.38953100000000002</v>
      </c>
    </row>
    <row r="5283" spans="1:12" ht="45" customHeight="1" x14ac:dyDescent="0.25">
      <c r="A5283" s="82" t="s">
        <v>5922</v>
      </c>
      <c r="B5283" s="9" t="s">
        <v>4237</v>
      </c>
      <c r="C5283" s="9" t="s">
        <v>3081</v>
      </c>
      <c r="D5283" s="163">
        <v>0</v>
      </c>
      <c r="E5283" s="163">
        <v>0</v>
      </c>
      <c r="F5283" s="163">
        <v>0</v>
      </c>
      <c r="G5283" s="163">
        <v>0</v>
      </c>
      <c r="H5283" s="163">
        <v>0.58450599999999997</v>
      </c>
      <c r="I5283" s="163">
        <v>14.235414</v>
      </c>
      <c r="J5283" s="163">
        <v>0</v>
      </c>
      <c r="K5283" s="163">
        <v>0.58450599999999997</v>
      </c>
      <c r="L5283" s="163">
        <v>14.235414</v>
      </c>
    </row>
    <row r="5284" spans="1:12" ht="45" customHeight="1" x14ac:dyDescent="0.25">
      <c r="A5284" s="81" t="s">
        <v>5922</v>
      </c>
      <c r="B5284" s="23" t="s">
        <v>4237</v>
      </c>
      <c r="C5284" s="23" t="s">
        <v>3082</v>
      </c>
      <c r="D5284" s="162">
        <v>0</v>
      </c>
      <c r="E5284" s="162">
        <v>0</v>
      </c>
      <c r="F5284" s="162">
        <v>0</v>
      </c>
      <c r="G5284" s="162">
        <v>0</v>
      </c>
      <c r="H5284" s="162">
        <v>9.2249999999999999E-2</v>
      </c>
      <c r="I5284" s="162">
        <v>0.97545899999999996</v>
      </c>
      <c r="J5284" s="162">
        <v>0</v>
      </c>
      <c r="K5284" s="162">
        <v>9.2249999999999999E-2</v>
      </c>
      <c r="L5284" s="162">
        <v>0.97545899999999996</v>
      </c>
    </row>
    <row r="5285" spans="1:12" ht="45" customHeight="1" x14ac:dyDescent="0.25">
      <c r="A5285" s="82" t="s">
        <v>5922</v>
      </c>
      <c r="B5285" s="9" t="s">
        <v>4237</v>
      </c>
      <c r="C5285" s="9" t="s">
        <v>8046</v>
      </c>
      <c r="D5285" s="163">
        <v>0</v>
      </c>
      <c r="E5285" s="163">
        <v>0</v>
      </c>
      <c r="F5285" s="163">
        <v>0</v>
      </c>
      <c r="G5285" s="163">
        <v>0</v>
      </c>
      <c r="H5285" s="163">
        <v>3.8399999999999997E-2</v>
      </c>
      <c r="I5285" s="163">
        <v>0.32500000000000001</v>
      </c>
      <c r="J5285" s="163">
        <v>0</v>
      </c>
      <c r="K5285" s="163">
        <v>3.8399999999999997E-2</v>
      </c>
      <c r="L5285" s="163">
        <v>0.32500000000000001</v>
      </c>
    </row>
    <row r="5286" spans="1:12" ht="45" customHeight="1" x14ac:dyDescent="0.25">
      <c r="A5286" s="81" t="s">
        <v>6596</v>
      </c>
      <c r="B5286" s="23" t="s">
        <v>6972</v>
      </c>
      <c r="C5286" s="23" t="s">
        <v>3082</v>
      </c>
      <c r="D5286" s="162">
        <v>0</v>
      </c>
      <c r="E5286" s="162">
        <v>0</v>
      </c>
      <c r="F5286" s="162">
        <v>0</v>
      </c>
      <c r="G5286" s="162">
        <v>0</v>
      </c>
      <c r="H5286" s="162">
        <v>7.1999999999999995E-2</v>
      </c>
      <c r="I5286" s="162">
        <v>0.75</v>
      </c>
      <c r="J5286" s="162">
        <v>0</v>
      </c>
      <c r="K5286" s="162">
        <v>7.1999999999999995E-2</v>
      </c>
      <c r="L5286" s="162">
        <v>0.75</v>
      </c>
    </row>
    <row r="5287" spans="1:12" ht="45" customHeight="1" x14ac:dyDescent="0.25">
      <c r="A5287" s="82" t="s">
        <v>6596</v>
      </c>
      <c r="B5287" s="9" t="s">
        <v>6972</v>
      </c>
      <c r="C5287" s="9" t="s">
        <v>3089</v>
      </c>
      <c r="D5287" s="163">
        <v>0</v>
      </c>
      <c r="E5287" s="163">
        <v>0</v>
      </c>
      <c r="F5287" s="163">
        <v>0</v>
      </c>
      <c r="G5287" s="163">
        <v>0</v>
      </c>
      <c r="H5287" s="163">
        <v>7.9200000000000007E-2</v>
      </c>
      <c r="I5287" s="163">
        <v>1.996394</v>
      </c>
      <c r="J5287" s="163">
        <v>0</v>
      </c>
      <c r="K5287" s="163">
        <v>7.9200000000000007E-2</v>
      </c>
      <c r="L5287" s="163">
        <v>1.996394</v>
      </c>
    </row>
    <row r="5288" spans="1:12" ht="45" customHeight="1" x14ac:dyDescent="0.25">
      <c r="A5288" s="81" t="s">
        <v>6597</v>
      </c>
      <c r="B5288" s="23" t="s">
        <v>4238</v>
      </c>
      <c r="C5288" s="23" t="s">
        <v>3082</v>
      </c>
      <c r="D5288" s="162">
        <v>0</v>
      </c>
      <c r="E5288" s="162">
        <v>8.9999999999999993E-3</v>
      </c>
      <c r="F5288" s="162">
        <v>0.01</v>
      </c>
      <c r="G5288" s="162">
        <v>0</v>
      </c>
      <c r="H5288" s="162">
        <v>0.17660000000000001</v>
      </c>
      <c r="I5288" s="162">
        <v>1.36825</v>
      </c>
      <c r="J5288" s="162">
        <v>0</v>
      </c>
      <c r="K5288" s="162">
        <v>0.18559999999999999</v>
      </c>
      <c r="L5288" s="162">
        <v>1.37825</v>
      </c>
    </row>
    <row r="5289" spans="1:12" ht="45" customHeight="1" x14ac:dyDescent="0.25">
      <c r="A5289" s="82" t="s">
        <v>5924</v>
      </c>
      <c r="B5289" s="9" t="s">
        <v>3372</v>
      </c>
      <c r="C5289" s="9" t="s">
        <v>3081</v>
      </c>
      <c r="D5289" s="163">
        <v>0</v>
      </c>
      <c r="E5289" s="163">
        <v>0</v>
      </c>
      <c r="F5289" s="163">
        <v>0</v>
      </c>
      <c r="G5289" s="163">
        <v>0</v>
      </c>
      <c r="H5289" s="163">
        <v>8.7709999999999993E-3</v>
      </c>
      <c r="I5289" s="163">
        <v>1.527644</v>
      </c>
      <c r="J5289" s="163">
        <v>0</v>
      </c>
      <c r="K5289" s="163">
        <v>8.7709999999999993E-3</v>
      </c>
      <c r="L5289" s="163">
        <v>1.527644</v>
      </c>
    </row>
    <row r="5290" spans="1:12" ht="45" customHeight="1" x14ac:dyDescent="0.25">
      <c r="A5290" s="81" t="s">
        <v>5924</v>
      </c>
      <c r="B5290" s="23" t="s">
        <v>3372</v>
      </c>
      <c r="C5290" s="23" t="s">
        <v>8046</v>
      </c>
      <c r="D5290" s="162">
        <v>0</v>
      </c>
      <c r="E5290" s="162">
        <v>0</v>
      </c>
      <c r="F5290" s="162">
        <v>0</v>
      </c>
      <c r="G5290" s="162">
        <v>0</v>
      </c>
      <c r="H5290" s="162">
        <v>3.0099999999999998E-2</v>
      </c>
      <c r="I5290" s="162">
        <v>0.49756</v>
      </c>
      <c r="J5290" s="162">
        <v>0</v>
      </c>
      <c r="K5290" s="162">
        <v>3.0099999999999998E-2</v>
      </c>
      <c r="L5290" s="162">
        <v>0.49756</v>
      </c>
    </row>
    <row r="5291" spans="1:12" ht="45" customHeight="1" x14ac:dyDescent="0.25">
      <c r="A5291" s="82" t="s">
        <v>5929</v>
      </c>
      <c r="B5291" s="9" t="s">
        <v>954</v>
      </c>
      <c r="C5291" s="9" t="s">
        <v>3082</v>
      </c>
      <c r="D5291" s="163">
        <v>0</v>
      </c>
      <c r="E5291" s="163">
        <v>0</v>
      </c>
      <c r="F5291" s="163">
        <v>0</v>
      </c>
      <c r="G5291" s="163">
        <v>0</v>
      </c>
      <c r="H5291" s="163">
        <v>3.2342000000000003E-2</v>
      </c>
      <c r="I5291" s="163">
        <v>0.86910600000000005</v>
      </c>
      <c r="J5291" s="163">
        <v>0</v>
      </c>
      <c r="K5291" s="163">
        <v>3.2342000000000003E-2</v>
      </c>
      <c r="L5291" s="163">
        <v>0.86910600000000005</v>
      </c>
    </row>
    <row r="5292" spans="1:12" ht="45" customHeight="1" x14ac:dyDescent="0.25">
      <c r="A5292" s="81" t="s">
        <v>5929</v>
      </c>
      <c r="B5292" s="23" t="s">
        <v>954</v>
      </c>
      <c r="C5292" s="23" t="s">
        <v>8046</v>
      </c>
      <c r="D5292" s="162">
        <v>0</v>
      </c>
      <c r="E5292" s="162">
        <v>3.0500000000000002E-3</v>
      </c>
      <c r="F5292" s="162">
        <v>0.1225</v>
      </c>
      <c r="G5292" s="162">
        <v>0</v>
      </c>
      <c r="H5292" s="162">
        <v>0.11456</v>
      </c>
      <c r="I5292" s="162">
        <v>0.84295200000000003</v>
      </c>
      <c r="J5292" s="162">
        <v>0</v>
      </c>
      <c r="K5292" s="162">
        <v>0.11761000000000001</v>
      </c>
      <c r="L5292" s="162">
        <v>0.96545199999999998</v>
      </c>
    </row>
    <row r="5293" spans="1:12" ht="45" customHeight="1" x14ac:dyDescent="0.25">
      <c r="A5293" s="82" t="s">
        <v>5933</v>
      </c>
      <c r="B5293" s="9" t="s">
        <v>2561</v>
      </c>
      <c r="C5293" s="9" t="s">
        <v>3083</v>
      </c>
      <c r="D5293" s="163">
        <v>0</v>
      </c>
      <c r="E5293" s="163">
        <v>0</v>
      </c>
      <c r="F5293" s="163">
        <v>0</v>
      </c>
      <c r="G5293" s="163">
        <v>0</v>
      </c>
      <c r="H5293" s="163">
        <v>1.6226000000000001E-2</v>
      </c>
      <c r="I5293" s="163">
        <v>1.3596429999999999</v>
      </c>
      <c r="J5293" s="163">
        <v>0</v>
      </c>
      <c r="K5293" s="163">
        <v>1.6226000000000001E-2</v>
      </c>
      <c r="L5293" s="163">
        <v>1.3596429999999999</v>
      </c>
    </row>
    <row r="5294" spans="1:12" ht="45" customHeight="1" x14ac:dyDescent="0.25">
      <c r="A5294" s="81" t="s">
        <v>5933</v>
      </c>
      <c r="B5294" s="23" t="s">
        <v>2561</v>
      </c>
      <c r="C5294" s="23" t="s">
        <v>8046</v>
      </c>
      <c r="D5294" s="162">
        <v>0</v>
      </c>
      <c r="E5294" s="162">
        <v>1.4999999999999999E-4</v>
      </c>
      <c r="F5294" s="162">
        <v>1.3125E-2</v>
      </c>
      <c r="G5294" s="162">
        <v>0</v>
      </c>
      <c r="H5294" s="162">
        <v>0.147207</v>
      </c>
      <c r="I5294" s="162">
        <v>0.83677100000000004</v>
      </c>
      <c r="J5294" s="162">
        <v>0</v>
      </c>
      <c r="K5294" s="162">
        <v>0.14735699999999999</v>
      </c>
      <c r="L5294" s="162">
        <v>0.84989599999999998</v>
      </c>
    </row>
    <row r="5295" spans="1:12" ht="45" customHeight="1" x14ac:dyDescent="0.25">
      <c r="A5295" s="82" t="s">
        <v>6599</v>
      </c>
      <c r="B5295" s="9" t="s">
        <v>4239</v>
      </c>
      <c r="C5295" s="9" t="s">
        <v>3089</v>
      </c>
      <c r="D5295" s="163">
        <v>0</v>
      </c>
      <c r="E5295" s="163">
        <v>0</v>
      </c>
      <c r="F5295" s="163">
        <v>0</v>
      </c>
      <c r="G5295" s="163">
        <v>0</v>
      </c>
      <c r="H5295" s="163">
        <v>3.15E-2</v>
      </c>
      <c r="I5295" s="163">
        <v>2.4550689999999999</v>
      </c>
      <c r="J5295" s="163">
        <v>0</v>
      </c>
      <c r="K5295" s="163">
        <v>3.15E-2</v>
      </c>
      <c r="L5295" s="163">
        <v>2.4550689999999999</v>
      </c>
    </row>
    <row r="5296" spans="1:12" ht="45" customHeight="1" x14ac:dyDescent="0.25">
      <c r="A5296" s="81" t="s">
        <v>6599</v>
      </c>
      <c r="B5296" s="23" t="s">
        <v>4239</v>
      </c>
      <c r="C5296" s="23" t="s">
        <v>8046</v>
      </c>
      <c r="D5296" s="162">
        <v>0</v>
      </c>
      <c r="E5296" s="162">
        <v>0</v>
      </c>
      <c r="F5296" s="162">
        <v>0</v>
      </c>
      <c r="G5296" s="162">
        <v>0</v>
      </c>
      <c r="H5296" s="162">
        <v>1.7850000000000001E-2</v>
      </c>
      <c r="I5296" s="162">
        <v>5.4625E-2</v>
      </c>
      <c r="J5296" s="162">
        <v>0</v>
      </c>
      <c r="K5296" s="162">
        <v>1.7850000000000001E-2</v>
      </c>
      <c r="L5296" s="162">
        <v>5.4625E-2</v>
      </c>
    </row>
    <row r="5297" spans="1:12" ht="45" customHeight="1" x14ac:dyDescent="0.25">
      <c r="A5297" s="82" t="s">
        <v>5936</v>
      </c>
      <c r="B5297" s="9" t="s">
        <v>2562</v>
      </c>
      <c r="C5297" s="9" t="s">
        <v>3089</v>
      </c>
      <c r="D5297" s="163">
        <v>0</v>
      </c>
      <c r="E5297" s="163">
        <v>0</v>
      </c>
      <c r="F5297" s="163">
        <v>0</v>
      </c>
      <c r="G5297" s="163">
        <v>0</v>
      </c>
      <c r="H5297" s="163">
        <v>3.3715000000000002E-2</v>
      </c>
      <c r="I5297" s="163">
        <v>0.99243800000000004</v>
      </c>
      <c r="J5297" s="163">
        <v>0</v>
      </c>
      <c r="K5297" s="163">
        <v>3.3715000000000002E-2</v>
      </c>
      <c r="L5297" s="163">
        <v>0.99243800000000004</v>
      </c>
    </row>
    <row r="5298" spans="1:12" ht="45" customHeight="1" x14ac:dyDescent="0.25">
      <c r="A5298" s="81" t="s">
        <v>5936</v>
      </c>
      <c r="B5298" s="23" t="s">
        <v>2562</v>
      </c>
      <c r="C5298" s="23" t="s">
        <v>8046</v>
      </c>
      <c r="D5298" s="162">
        <v>0</v>
      </c>
      <c r="E5298" s="162">
        <v>0</v>
      </c>
      <c r="F5298" s="162">
        <v>0</v>
      </c>
      <c r="G5298" s="162">
        <v>0</v>
      </c>
      <c r="H5298" s="162">
        <v>2.1347000000000001E-2</v>
      </c>
      <c r="I5298" s="162">
        <v>0.23930899999999999</v>
      </c>
      <c r="J5298" s="162">
        <v>0</v>
      </c>
      <c r="K5298" s="162">
        <v>2.1347000000000001E-2</v>
      </c>
      <c r="L5298" s="162">
        <v>0.23930899999999999</v>
      </c>
    </row>
    <row r="5299" spans="1:12" ht="45" customHeight="1" x14ac:dyDescent="0.25">
      <c r="A5299" s="82" t="s">
        <v>5939</v>
      </c>
      <c r="B5299" s="9" t="s">
        <v>3374</v>
      </c>
      <c r="C5299" s="9" t="s">
        <v>3089</v>
      </c>
      <c r="D5299" s="163">
        <v>0</v>
      </c>
      <c r="E5299" s="163">
        <v>0</v>
      </c>
      <c r="F5299" s="163">
        <v>0</v>
      </c>
      <c r="G5299" s="163">
        <v>0</v>
      </c>
      <c r="H5299" s="163">
        <v>5.2400000000000002E-2</v>
      </c>
      <c r="I5299" s="163">
        <v>2.7492719999999999</v>
      </c>
      <c r="J5299" s="163">
        <v>0</v>
      </c>
      <c r="K5299" s="163">
        <v>5.2400000000000002E-2</v>
      </c>
      <c r="L5299" s="163">
        <v>2.7492719999999999</v>
      </c>
    </row>
    <row r="5300" spans="1:12" ht="45" customHeight="1" x14ac:dyDescent="0.25">
      <c r="A5300" s="81" t="s">
        <v>5939</v>
      </c>
      <c r="B5300" s="23" t="s">
        <v>3374</v>
      </c>
      <c r="C5300" s="23" t="s">
        <v>8046</v>
      </c>
      <c r="D5300" s="162">
        <v>0</v>
      </c>
      <c r="E5300" s="162">
        <v>2.4339E-2</v>
      </c>
      <c r="F5300" s="162">
        <v>0.102246</v>
      </c>
      <c r="G5300" s="162">
        <v>0</v>
      </c>
      <c r="H5300" s="162">
        <v>8.2999999999999998E-5</v>
      </c>
      <c r="I5300" s="162">
        <v>8.0249999999999991E-3</v>
      </c>
      <c r="J5300" s="162">
        <v>0</v>
      </c>
      <c r="K5300" s="162">
        <v>2.4421999999999999E-2</v>
      </c>
      <c r="L5300" s="162">
        <v>0.11027099999999999</v>
      </c>
    </row>
    <row r="5301" spans="1:12" ht="45" customHeight="1" x14ac:dyDescent="0.25">
      <c r="A5301" s="82" t="s">
        <v>5943</v>
      </c>
      <c r="B5301" s="9" t="s">
        <v>2566</v>
      </c>
      <c r="C5301" s="9" t="s">
        <v>3089</v>
      </c>
      <c r="D5301" s="163">
        <v>0</v>
      </c>
      <c r="E5301" s="163">
        <v>0</v>
      </c>
      <c r="F5301" s="163">
        <v>0</v>
      </c>
      <c r="G5301" s="163">
        <v>0</v>
      </c>
      <c r="H5301" s="163">
        <v>4.0099999999999997E-2</v>
      </c>
      <c r="I5301" s="163">
        <v>1.354509</v>
      </c>
      <c r="J5301" s="163">
        <v>0</v>
      </c>
      <c r="K5301" s="163">
        <v>4.0099999999999997E-2</v>
      </c>
      <c r="L5301" s="163">
        <v>1.354509</v>
      </c>
    </row>
    <row r="5302" spans="1:12" ht="45" customHeight="1" x14ac:dyDescent="0.25">
      <c r="A5302" s="81" t="s">
        <v>5943</v>
      </c>
      <c r="B5302" s="23" t="s">
        <v>2566</v>
      </c>
      <c r="C5302" s="23" t="s">
        <v>8046</v>
      </c>
      <c r="D5302" s="162">
        <v>0</v>
      </c>
      <c r="E5302" s="162">
        <v>4.2999999999999999E-4</v>
      </c>
      <c r="F5302" s="162">
        <v>5.3497999999999997E-2</v>
      </c>
      <c r="G5302" s="162">
        <v>0</v>
      </c>
      <c r="H5302" s="162">
        <v>7.4219999999999998E-3</v>
      </c>
      <c r="I5302" s="162">
        <v>0.22068699999999999</v>
      </c>
      <c r="J5302" s="162">
        <v>0</v>
      </c>
      <c r="K5302" s="162">
        <v>7.8519999999999996E-3</v>
      </c>
      <c r="L5302" s="162">
        <v>0.27418500000000001</v>
      </c>
    </row>
    <row r="5303" spans="1:12" ht="45" customHeight="1" x14ac:dyDescent="0.25">
      <c r="A5303" s="82" t="s">
        <v>3813</v>
      </c>
      <c r="B5303" s="9" t="s">
        <v>2567</v>
      </c>
      <c r="C5303" s="9" t="s">
        <v>3082</v>
      </c>
      <c r="D5303" s="163">
        <v>0</v>
      </c>
      <c r="E5303" s="163">
        <v>0</v>
      </c>
      <c r="F5303" s="163">
        <v>0</v>
      </c>
      <c r="G5303" s="163">
        <v>0</v>
      </c>
      <c r="H5303" s="163">
        <v>2.9499999999999998E-2</v>
      </c>
      <c r="I5303" s="163">
        <v>1.6880189999999999</v>
      </c>
      <c r="J5303" s="163">
        <v>0</v>
      </c>
      <c r="K5303" s="163">
        <v>2.9499999999999998E-2</v>
      </c>
      <c r="L5303" s="163">
        <v>1.6880189999999999</v>
      </c>
    </row>
    <row r="5304" spans="1:12" ht="45" customHeight="1" x14ac:dyDescent="0.25">
      <c r="A5304" s="81" t="s">
        <v>3813</v>
      </c>
      <c r="B5304" s="23" t="s">
        <v>2567</v>
      </c>
      <c r="C5304" s="23" t="s">
        <v>3087</v>
      </c>
      <c r="D5304" s="162">
        <v>0</v>
      </c>
      <c r="E5304" s="162">
        <v>0</v>
      </c>
      <c r="F5304" s="162">
        <v>0</v>
      </c>
      <c r="G5304" s="162">
        <v>0</v>
      </c>
      <c r="H5304" s="162">
        <v>4.4499999999999997E-4</v>
      </c>
      <c r="I5304" s="162">
        <v>0.81967800000000002</v>
      </c>
      <c r="J5304" s="162">
        <v>0</v>
      </c>
      <c r="K5304" s="162">
        <v>4.4499999999999997E-4</v>
      </c>
      <c r="L5304" s="162">
        <v>0.81967800000000002</v>
      </c>
    </row>
    <row r="5305" spans="1:12" ht="45" customHeight="1" x14ac:dyDescent="0.25">
      <c r="A5305" s="82" t="s">
        <v>3813</v>
      </c>
      <c r="B5305" s="9" t="s">
        <v>2567</v>
      </c>
      <c r="C5305" s="9" t="s">
        <v>3089</v>
      </c>
      <c r="D5305" s="163">
        <v>0</v>
      </c>
      <c r="E5305" s="163">
        <v>0</v>
      </c>
      <c r="F5305" s="163">
        <v>0</v>
      </c>
      <c r="G5305" s="163">
        <v>0</v>
      </c>
      <c r="H5305" s="163">
        <v>1.029E-3</v>
      </c>
      <c r="I5305" s="163">
        <v>0.600101</v>
      </c>
      <c r="J5305" s="163">
        <v>0</v>
      </c>
      <c r="K5305" s="163">
        <v>1.029E-3</v>
      </c>
      <c r="L5305" s="163">
        <v>0.600101</v>
      </c>
    </row>
    <row r="5306" spans="1:12" ht="45" customHeight="1" x14ac:dyDescent="0.25">
      <c r="A5306" s="81" t="s">
        <v>3813</v>
      </c>
      <c r="B5306" s="23" t="s">
        <v>2567</v>
      </c>
      <c r="C5306" s="23" t="s">
        <v>8046</v>
      </c>
      <c r="D5306" s="162">
        <v>0</v>
      </c>
      <c r="E5306" s="162">
        <v>0</v>
      </c>
      <c r="F5306" s="162">
        <v>0</v>
      </c>
      <c r="G5306" s="162">
        <v>0</v>
      </c>
      <c r="H5306" s="162">
        <v>2.2027000000000001E-2</v>
      </c>
      <c r="I5306" s="162">
        <v>0.223329</v>
      </c>
      <c r="J5306" s="162">
        <v>0</v>
      </c>
      <c r="K5306" s="162">
        <v>2.2027000000000001E-2</v>
      </c>
      <c r="L5306" s="162">
        <v>0.223329</v>
      </c>
    </row>
    <row r="5307" spans="1:12" ht="45" customHeight="1" x14ac:dyDescent="0.25">
      <c r="A5307" s="82" t="s">
        <v>5946</v>
      </c>
      <c r="B5307" s="9" t="s">
        <v>2571</v>
      </c>
      <c r="C5307" s="9" t="s">
        <v>3084</v>
      </c>
      <c r="D5307" s="163">
        <v>0</v>
      </c>
      <c r="E5307" s="163">
        <v>0</v>
      </c>
      <c r="F5307" s="163">
        <v>0</v>
      </c>
      <c r="G5307" s="163">
        <v>0</v>
      </c>
      <c r="H5307" s="163">
        <v>0.16109999999999999</v>
      </c>
      <c r="I5307" s="163">
        <v>1.1364829999999999</v>
      </c>
      <c r="J5307" s="163">
        <v>0</v>
      </c>
      <c r="K5307" s="163">
        <v>0.16109999999999999</v>
      </c>
      <c r="L5307" s="163">
        <v>1.1364829999999999</v>
      </c>
    </row>
    <row r="5308" spans="1:12" ht="45" customHeight="1" x14ac:dyDescent="0.25">
      <c r="A5308" s="81" t="s">
        <v>5946</v>
      </c>
      <c r="B5308" s="23" t="s">
        <v>2571</v>
      </c>
      <c r="C5308" s="23" t="s">
        <v>3089</v>
      </c>
      <c r="D5308" s="162">
        <v>0</v>
      </c>
      <c r="E5308" s="162">
        <v>0</v>
      </c>
      <c r="F5308" s="162">
        <v>0</v>
      </c>
      <c r="G5308" s="162">
        <v>0</v>
      </c>
      <c r="H5308" s="162">
        <v>2.3040000000000001E-3</v>
      </c>
      <c r="I5308" s="162">
        <v>0.79936799999999997</v>
      </c>
      <c r="J5308" s="162">
        <v>0</v>
      </c>
      <c r="K5308" s="162">
        <v>2.3040000000000001E-3</v>
      </c>
      <c r="L5308" s="162">
        <v>0.79936799999999997</v>
      </c>
    </row>
    <row r="5309" spans="1:12" ht="45" customHeight="1" x14ac:dyDescent="0.25">
      <c r="A5309" s="82" t="s">
        <v>5946</v>
      </c>
      <c r="B5309" s="9" t="s">
        <v>2571</v>
      </c>
      <c r="C5309" s="9" t="s">
        <v>8046</v>
      </c>
      <c r="D5309" s="163">
        <v>0</v>
      </c>
      <c r="E5309" s="163">
        <v>0</v>
      </c>
      <c r="F5309" s="163">
        <v>0</v>
      </c>
      <c r="G5309" s="163">
        <v>0</v>
      </c>
      <c r="H5309" s="163">
        <v>5.6873E-2</v>
      </c>
      <c r="I5309" s="163">
        <v>0.64922500000000005</v>
      </c>
      <c r="J5309" s="163">
        <v>0</v>
      </c>
      <c r="K5309" s="163">
        <v>5.6873E-2</v>
      </c>
      <c r="L5309" s="163">
        <v>0.64922500000000005</v>
      </c>
    </row>
    <row r="5310" spans="1:12" ht="45" customHeight="1" x14ac:dyDescent="0.25">
      <c r="A5310" s="81" t="s">
        <v>263</v>
      </c>
      <c r="B5310" s="23" t="s">
        <v>1145</v>
      </c>
      <c r="C5310" s="23" t="s">
        <v>3081</v>
      </c>
      <c r="D5310" s="162">
        <v>0</v>
      </c>
      <c r="E5310" s="162">
        <v>0</v>
      </c>
      <c r="F5310" s="162">
        <v>0</v>
      </c>
      <c r="G5310" s="162">
        <v>0</v>
      </c>
      <c r="H5310" s="162">
        <v>0.184168</v>
      </c>
      <c r="I5310" s="162">
        <v>8.700075</v>
      </c>
      <c r="J5310" s="162">
        <v>0</v>
      </c>
      <c r="K5310" s="162">
        <v>0.184168</v>
      </c>
      <c r="L5310" s="162">
        <v>8.700075</v>
      </c>
    </row>
    <row r="5311" spans="1:12" ht="45" customHeight="1" x14ac:dyDescent="0.25">
      <c r="A5311" s="82" t="s">
        <v>263</v>
      </c>
      <c r="B5311" s="9" t="s">
        <v>1145</v>
      </c>
      <c r="C5311" s="9" t="s">
        <v>3084</v>
      </c>
      <c r="D5311" s="163">
        <v>0</v>
      </c>
      <c r="E5311" s="163">
        <v>0</v>
      </c>
      <c r="F5311" s="163">
        <v>0</v>
      </c>
      <c r="G5311" s="163">
        <v>0</v>
      </c>
      <c r="H5311" s="163">
        <v>0.482709</v>
      </c>
      <c r="I5311" s="163">
        <v>11.992858999999999</v>
      </c>
      <c r="J5311" s="163">
        <v>0</v>
      </c>
      <c r="K5311" s="163">
        <v>0.482709</v>
      </c>
      <c r="L5311" s="163">
        <v>11.992858999999999</v>
      </c>
    </row>
    <row r="5312" spans="1:12" ht="45" customHeight="1" x14ac:dyDescent="0.25">
      <c r="A5312" s="81" t="s">
        <v>263</v>
      </c>
      <c r="B5312" s="23" t="s">
        <v>1145</v>
      </c>
      <c r="C5312" s="23" t="s">
        <v>3089</v>
      </c>
      <c r="D5312" s="162">
        <v>0</v>
      </c>
      <c r="E5312" s="162">
        <v>0</v>
      </c>
      <c r="F5312" s="162">
        <v>0</v>
      </c>
      <c r="G5312" s="162">
        <v>0</v>
      </c>
      <c r="H5312" s="162">
        <v>1.2057999999999999E-2</v>
      </c>
      <c r="I5312" s="162">
        <v>0.71758500000000003</v>
      </c>
      <c r="J5312" s="162">
        <v>0</v>
      </c>
      <c r="K5312" s="162">
        <v>1.2057999999999999E-2</v>
      </c>
      <c r="L5312" s="162">
        <v>0.71758500000000003</v>
      </c>
    </row>
    <row r="5313" spans="1:12" ht="45" customHeight="1" x14ac:dyDescent="0.25">
      <c r="A5313" s="82" t="s">
        <v>263</v>
      </c>
      <c r="B5313" s="9" t="s">
        <v>1145</v>
      </c>
      <c r="C5313" s="9" t="s">
        <v>8046</v>
      </c>
      <c r="D5313" s="163">
        <v>0</v>
      </c>
      <c r="E5313" s="163">
        <v>0</v>
      </c>
      <c r="F5313" s="163">
        <v>0</v>
      </c>
      <c r="G5313" s="163">
        <v>0</v>
      </c>
      <c r="H5313" s="163">
        <v>1.4425E-2</v>
      </c>
      <c r="I5313" s="163">
        <v>0.79456599999999999</v>
      </c>
      <c r="J5313" s="163">
        <v>0</v>
      </c>
      <c r="K5313" s="163">
        <v>1.4425E-2</v>
      </c>
      <c r="L5313" s="163">
        <v>0.79456599999999999</v>
      </c>
    </row>
    <row r="5314" spans="1:12" ht="45" customHeight="1" x14ac:dyDescent="0.25">
      <c r="A5314" s="81" t="s">
        <v>264</v>
      </c>
      <c r="B5314" s="23" t="s">
        <v>1202</v>
      </c>
      <c r="C5314" s="23" t="s">
        <v>3081</v>
      </c>
      <c r="D5314" s="162">
        <v>0</v>
      </c>
      <c r="E5314" s="162">
        <v>1E-4</v>
      </c>
      <c r="F5314" s="162">
        <v>2.5599999999999999E-4</v>
      </c>
      <c r="G5314" s="162">
        <v>0</v>
      </c>
      <c r="H5314" s="162">
        <v>0.69330700000000001</v>
      </c>
      <c r="I5314" s="162">
        <v>36.819290000000002</v>
      </c>
      <c r="J5314" s="162">
        <v>0</v>
      </c>
      <c r="K5314" s="162">
        <v>0.693407</v>
      </c>
      <c r="L5314" s="162">
        <v>36.819546000000003</v>
      </c>
    </row>
    <row r="5315" spans="1:12" ht="45" customHeight="1" x14ac:dyDescent="0.25">
      <c r="A5315" s="82" t="s">
        <v>264</v>
      </c>
      <c r="B5315" s="9" t="s">
        <v>1202</v>
      </c>
      <c r="C5315" s="9" t="s">
        <v>3082</v>
      </c>
      <c r="D5315" s="163">
        <v>0</v>
      </c>
      <c r="E5315" s="163">
        <v>8.4999999999999995E-4</v>
      </c>
      <c r="F5315" s="163">
        <v>6.7150000000000001E-2</v>
      </c>
      <c r="G5315" s="163">
        <v>0</v>
      </c>
      <c r="H5315" s="163">
        <v>0.121613</v>
      </c>
      <c r="I5315" s="163">
        <v>1.050198</v>
      </c>
      <c r="J5315" s="163">
        <v>0</v>
      </c>
      <c r="K5315" s="163">
        <v>0.122463</v>
      </c>
      <c r="L5315" s="163">
        <v>1.117348</v>
      </c>
    </row>
    <row r="5316" spans="1:12" ht="45" customHeight="1" x14ac:dyDescent="0.25">
      <c r="A5316" s="81" t="s">
        <v>264</v>
      </c>
      <c r="B5316" s="23" t="s">
        <v>1202</v>
      </c>
      <c r="C5316" s="23" t="s">
        <v>3083</v>
      </c>
      <c r="D5316" s="162">
        <v>0</v>
      </c>
      <c r="E5316" s="162">
        <v>0</v>
      </c>
      <c r="F5316" s="162">
        <v>0</v>
      </c>
      <c r="G5316" s="162">
        <v>0</v>
      </c>
      <c r="H5316" s="162">
        <v>4.3965999999999998E-2</v>
      </c>
      <c r="I5316" s="162">
        <v>0.540574</v>
      </c>
      <c r="J5316" s="162">
        <v>0</v>
      </c>
      <c r="K5316" s="162">
        <v>4.3965999999999998E-2</v>
      </c>
      <c r="L5316" s="162">
        <v>0.540574</v>
      </c>
    </row>
    <row r="5317" spans="1:12" ht="45" customHeight="1" x14ac:dyDescent="0.25">
      <c r="A5317" s="82" t="s">
        <v>264</v>
      </c>
      <c r="B5317" s="9" t="s">
        <v>1202</v>
      </c>
      <c r="C5317" s="9" t="s">
        <v>3084</v>
      </c>
      <c r="D5317" s="163">
        <v>0</v>
      </c>
      <c r="E5317" s="163">
        <v>0</v>
      </c>
      <c r="F5317" s="163">
        <v>0</v>
      </c>
      <c r="G5317" s="163">
        <v>0</v>
      </c>
      <c r="H5317" s="163">
        <v>1.3146E-2</v>
      </c>
      <c r="I5317" s="163">
        <v>1.0981650000000001</v>
      </c>
      <c r="J5317" s="163">
        <v>0</v>
      </c>
      <c r="K5317" s="163">
        <v>1.3146E-2</v>
      </c>
      <c r="L5317" s="163">
        <v>1.0981650000000001</v>
      </c>
    </row>
    <row r="5318" spans="1:12" ht="45" customHeight="1" x14ac:dyDescent="0.25">
      <c r="A5318" s="81" t="s">
        <v>264</v>
      </c>
      <c r="B5318" s="23" t="s">
        <v>1202</v>
      </c>
      <c r="C5318" s="23" t="s">
        <v>3087</v>
      </c>
      <c r="D5318" s="162">
        <v>0</v>
      </c>
      <c r="E5318" s="162">
        <v>0</v>
      </c>
      <c r="F5318" s="162">
        <v>0</v>
      </c>
      <c r="G5318" s="162">
        <v>0</v>
      </c>
      <c r="H5318" s="162">
        <v>5.0000000000000002E-5</v>
      </c>
      <c r="I5318" s="162">
        <v>0.7651</v>
      </c>
      <c r="J5318" s="162">
        <v>0</v>
      </c>
      <c r="K5318" s="162">
        <v>5.0000000000000002E-5</v>
      </c>
      <c r="L5318" s="162">
        <v>0.7651</v>
      </c>
    </row>
    <row r="5319" spans="1:12" ht="45" customHeight="1" x14ac:dyDescent="0.25">
      <c r="A5319" s="82" t="s">
        <v>264</v>
      </c>
      <c r="B5319" s="9" t="s">
        <v>1202</v>
      </c>
      <c r="C5319" s="9" t="s">
        <v>3089</v>
      </c>
      <c r="D5319" s="163">
        <v>0</v>
      </c>
      <c r="E5319" s="163">
        <v>0</v>
      </c>
      <c r="F5319" s="163">
        <v>0</v>
      </c>
      <c r="G5319" s="163">
        <v>0</v>
      </c>
      <c r="H5319" s="163">
        <v>2.5507999999999999E-2</v>
      </c>
      <c r="I5319" s="163">
        <v>1.2317039999999999</v>
      </c>
      <c r="J5319" s="163">
        <v>0</v>
      </c>
      <c r="K5319" s="163">
        <v>2.5507999999999999E-2</v>
      </c>
      <c r="L5319" s="163">
        <v>1.2317039999999999</v>
      </c>
    </row>
    <row r="5320" spans="1:12" ht="45" customHeight="1" x14ac:dyDescent="0.25">
      <c r="A5320" s="81" t="s">
        <v>5950</v>
      </c>
      <c r="B5320" s="23" t="s">
        <v>8234</v>
      </c>
      <c r="C5320" s="23" t="s">
        <v>3081</v>
      </c>
      <c r="D5320" s="162">
        <v>0</v>
      </c>
      <c r="E5320" s="162">
        <v>0</v>
      </c>
      <c r="F5320" s="162">
        <v>0</v>
      </c>
      <c r="G5320" s="162">
        <v>0</v>
      </c>
      <c r="H5320" s="162">
        <v>2.5400000000000002E-3</v>
      </c>
      <c r="I5320" s="162">
        <v>0.57922799999999997</v>
      </c>
      <c r="J5320" s="162">
        <v>0</v>
      </c>
      <c r="K5320" s="162">
        <v>2.5400000000000002E-3</v>
      </c>
      <c r="L5320" s="162">
        <v>0.57922799999999997</v>
      </c>
    </row>
    <row r="5321" spans="1:12" ht="45" customHeight="1" x14ac:dyDescent="0.25">
      <c r="A5321" s="82" t="s">
        <v>5950</v>
      </c>
      <c r="B5321" s="9" t="s">
        <v>8234</v>
      </c>
      <c r="C5321" s="9" t="s">
        <v>3089</v>
      </c>
      <c r="D5321" s="163">
        <v>0</v>
      </c>
      <c r="E5321" s="163">
        <v>0</v>
      </c>
      <c r="F5321" s="163">
        <v>0</v>
      </c>
      <c r="G5321" s="163">
        <v>0</v>
      </c>
      <c r="H5321" s="163">
        <v>6.4009999999999996E-3</v>
      </c>
      <c r="I5321" s="163">
        <v>1.2711490000000001</v>
      </c>
      <c r="J5321" s="163">
        <v>0</v>
      </c>
      <c r="K5321" s="163">
        <v>6.4009999999999996E-3</v>
      </c>
      <c r="L5321" s="163">
        <v>1.2711490000000001</v>
      </c>
    </row>
    <row r="5322" spans="1:12" ht="45" customHeight="1" x14ac:dyDescent="0.25">
      <c r="A5322" s="81" t="s">
        <v>5950</v>
      </c>
      <c r="B5322" s="23" t="s">
        <v>8234</v>
      </c>
      <c r="C5322" s="23" t="s">
        <v>8046</v>
      </c>
      <c r="D5322" s="162">
        <v>0</v>
      </c>
      <c r="E5322" s="162">
        <v>0</v>
      </c>
      <c r="F5322" s="162">
        <v>0</v>
      </c>
      <c r="G5322" s="162">
        <v>0</v>
      </c>
      <c r="H5322" s="162">
        <v>3.0000000000000001E-5</v>
      </c>
      <c r="I5322" s="162">
        <v>1.0082000000000001E-2</v>
      </c>
      <c r="J5322" s="162">
        <v>0</v>
      </c>
      <c r="K5322" s="162">
        <v>3.0000000000000001E-5</v>
      </c>
      <c r="L5322" s="162">
        <v>1.0082000000000001E-2</v>
      </c>
    </row>
    <row r="5323" spans="1:12" ht="45" customHeight="1" x14ac:dyDescent="0.25">
      <c r="A5323" s="82" t="s">
        <v>7918</v>
      </c>
      <c r="B5323" s="9" t="s">
        <v>7943</v>
      </c>
      <c r="C5323" s="9" t="s">
        <v>3083</v>
      </c>
      <c r="D5323" s="163">
        <v>0</v>
      </c>
      <c r="E5323" s="163">
        <v>0</v>
      </c>
      <c r="F5323" s="163">
        <v>0</v>
      </c>
      <c r="G5323" s="163">
        <v>0</v>
      </c>
      <c r="H5323" s="163">
        <v>8.2059999999999994E-2</v>
      </c>
      <c r="I5323" s="163">
        <v>1.015641</v>
      </c>
      <c r="J5323" s="163">
        <v>0</v>
      </c>
      <c r="K5323" s="163">
        <v>8.2059999999999994E-2</v>
      </c>
      <c r="L5323" s="163">
        <v>1.015641</v>
      </c>
    </row>
    <row r="5324" spans="1:12" ht="45" customHeight="1" x14ac:dyDescent="0.25">
      <c r="A5324" s="81" t="s">
        <v>7918</v>
      </c>
      <c r="B5324" s="23" t="s">
        <v>7943</v>
      </c>
      <c r="C5324" s="23" t="s">
        <v>3089</v>
      </c>
      <c r="D5324" s="162">
        <v>0</v>
      </c>
      <c r="E5324" s="162">
        <v>0</v>
      </c>
      <c r="F5324" s="162">
        <v>0</v>
      </c>
      <c r="G5324" s="162">
        <v>0</v>
      </c>
      <c r="H5324" s="162">
        <v>7.2559999999999999E-2</v>
      </c>
      <c r="I5324" s="162">
        <v>0.98710600000000004</v>
      </c>
      <c r="J5324" s="162">
        <v>0</v>
      </c>
      <c r="K5324" s="162">
        <v>7.2559999999999999E-2</v>
      </c>
      <c r="L5324" s="162">
        <v>0.98710600000000004</v>
      </c>
    </row>
    <row r="5325" spans="1:12" ht="45" customHeight="1" x14ac:dyDescent="0.25">
      <c r="A5325" s="82" t="s">
        <v>6631</v>
      </c>
      <c r="B5325" s="9" t="s">
        <v>6981</v>
      </c>
      <c r="C5325" s="9" t="s">
        <v>3083</v>
      </c>
      <c r="D5325" s="163">
        <v>0</v>
      </c>
      <c r="E5325" s="163">
        <v>8.0060000000000006E-2</v>
      </c>
      <c r="F5325" s="163">
        <v>1.024815</v>
      </c>
      <c r="G5325" s="163">
        <v>0</v>
      </c>
      <c r="H5325" s="163">
        <v>0</v>
      </c>
      <c r="I5325" s="163">
        <v>0</v>
      </c>
      <c r="J5325" s="163">
        <v>0</v>
      </c>
      <c r="K5325" s="163">
        <v>8.0060000000000006E-2</v>
      </c>
      <c r="L5325" s="163">
        <v>1.024815</v>
      </c>
    </row>
    <row r="5326" spans="1:12" ht="45" customHeight="1" x14ac:dyDescent="0.25">
      <c r="A5326" s="81" t="s">
        <v>5952</v>
      </c>
      <c r="B5326" s="23" t="s">
        <v>3669</v>
      </c>
      <c r="C5326" s="23" t="s">
        <v>3082</v>
      </c>
      <c r="D5326" s="162">
        <v>0</v>
      </c>
      <c r="E5326" s="162">
        <v>0</v>
      </c>
      <c r="F5326" s="162">
        <v>0</v>
      </c>
      <c r="G5326" s="162">
        <v>0</v>
      </c>
      <c r="H5326" s="162">
        <v>5.8599999999999999E-2</v>
      </c>
      <c r="I5326" s="162">
        <v>2.9307029999999998</v>
      </c>
      <c r="J5326" s="162">
        <v>0</v>
      </c>
      <c r="K5326" s="162">
        <v>5.8599999999999999E-2</v>
      </c>
      <c r="L5326" s="162">
        <v>2.9307029999999998</v>
      </c>
    </row>
    <row r="5327" spans="1:12" ht="45" customHeight="1" x14ac:dyDescent="0.25">
      <c r="A5327" s="82" t="s">
        <v>5952</v>
      </c>
      <c r="B5327" s="9" t="s">
        <v>3669</v>
      </c>
      <c r="C5327" s="9" t="s">
        <v>8046</v>
      </c>
      <c r="D5327" s="163">
        <v>0</v>
      </c>
      <c r="E5327" s="163">
        <v>0</v>
      </c>
      <c r="F5327" s="163">
        <v>0</v>
      </c>
      <c r="G5327" s="163">
        <v>0</v>
      </c>
      <c r="H5327" s="163">
        <v>4.1000000000000003E-3</v>
      </c>
      <c r="I5327" s="163">
        <v>5.6599999999999998E-2</v>
      </c>
      <c r="J5327" s="163">
        <v>0</v>
      </c>
      <c r="K5327" s="163">
        <v>4.1000000000000003E-3</v>
      </c>
      <c r="L5327" s="163">
        <v>5.6599999999999998E-2</v>
      </c>
    </row>
    <row r="5328" spans="1:12" ht="45" customHeight="1" x14ac:dyDescent="0.25">
      <c r="A5328" s="81" t="s">
        <v>5953</v>
      </c>
      <c r="B5328" s="23" t="s">
        <v>1108</v>
      </c>
      <c r="C5328" s="23" t="s">
        <v>3084</v>
      </c>
      <c r="D5328" s="162">
        <v>0</v>
      </c>
      <c r="E5328" s="162">
        <v>0</v>
      </c>
      <c r="F5328" s="162">
        <v>0</v>
      </c>
      <c r="G5328" s="162">
        <v>2036</v>
      </c>
      <c r="H5328" s="162">
        <v>8.591E-2</v>
      </c>
      <c r="I5328" s="162">
        <v>1.015808</v>
      </c>
      <c r="J5328" s="162">
        <v>2036</v>
      </c>
      <c r="K5328" s="162">
        <v>8.591E-2</v>
      </c>
      <c r="L5328" s="162">
        <v>1.015808</v>
      </c>
    </row>
    <row r="5329" spans="1:12" ht="45" customHeight="1" x14ac:dyDescent="0.25">
      <c r="A5329" s="82" t="s">
        <v>5953</v>
      </c>
      <c r="B5329" s="9" t="s">
        <v>1108</v>
      </c>
      <c r="C5329" s="9" t="s">
        <v>8046</v>
      </c>
      <c r="D5329" s="163">
        <v>0</v>
      </c>
      <c r="E5329" s="163">
        <v>0</v>
      </c>
      <c r="F5329" s="163">
        <v>0</v>
      </c>
      <c r="G5329" s="163">
        <v>11</v>
      </c>
      <c r="H5329" s="163">
        <v>1.0950000000000001E-3</v>
      </c>
      <c r="I5329" s="163">
        <v>5.8609999999999999E-3</v>
      </c>
      <c r="J5329" s="163">
        <v>11</v>
      </c>
      <c r="K5329" s="163">
        <v>1.0950000000000001E-3</v>
      </c>
      <c r="L5329" s="163">
        <v>5.8609999999999999E-3</v>
      </c>
    </row>
    <row r="5330" spans="1:12" ht="45" customHeight="1" x14ac:dyDescent="0.25">
      <c r="A5330" s="81" t="s">
        <v>3462</v>
      </c>
      <c r="B5330" s="23" t="s">
        <v>2575</v>
      </c>
      <c r="C5330" s="23" t="s">
        <v>3084</v>
      </c>
      <c r="D5330" s="162">
        <v>0</v>
      </c>
      <c r="E5330" s="162">
        <v>0</v>
      </c>
      <c r="F5330" s="162">
        <v>0</v>
      </c>
      <c r="G5330" s="162">
        <v>1218</v>
      </c>
      <c r="H5330" s="162">
        <v>7.9334000000000002E-2</v>
      </c>
      <c r="I5330" s="162">
        <v>1.0751580000000001</v>
      </c>
      <c r="J5330" s="162">
        <v>1218</v>
      </c>
      <c r="K5330" s="162">
        <v>7.9334000000000002E-2</v>
      </c>
      <c r="L5330" s="162">
        <v>1.0751580000000001</v>
      </c>
    </row>
    <row r="5331" spans="1:12" ht="45" customHeight="1" x14ac:dyDescent="0.25">
      <c r="A5331" s="82" t="s">
        <v>3462</v>
      </c>
      <c r="B5331" s="9" t="s">
        <v>2575</v>
      </c>
      <c r="C5331" s="9" t="s">
        <v>8046</v>
      </c>
      <c r="D5331" s="163">
        <v>3</v>
      </c>
      <c r="E5331" s="163">
        <v>5.1999999999999998E-3</v>
      </c>
      <c r="F5331" s="163">
        <v>5.3299999999999997E-3</v>
      </c>
      <c r="G5331" s="163">
        <v>401</v>
      </c>
      <c r="H5331" s="163">
        <v>3.2674000000000002E-2</v>
      </c>
      <c r="I5331" s="163">
        <v>0.25728699999999999</v>
      </c>
      <c r="J5331" s="163">
        <v>404</v>
      </c>
      <c r="K5331" s="163">
        <v>3.7873999999999998E-2</v>
      </c>
      <c r="L5331" s="163">
        <v>0.26261699999999999</v>
      </c>
    </row>
    <row r="5332" spans="1:12" ht="45" customHeight="1" x14ac:dyDescent="0.25">
      <c r="A5332" s="81" t="s">
        <v>5957</v>
      </c>
      <c r="B5332" s="23" t="s">
        <v>6899</v>
      </c>
      <c r="C5332" s="23" t="s">
        <v>3082</v>
      </c>
      <c r="D5332" s="162">
        <v>0</v>
      </c>
      <c r="E5332" s="162">
        <v>0</v>
      </c>
      <c r="F5332" s="162">
        <v>0</v>
      </c>
      <c r="G5332" s="162">
        <v>0</v>
      </c>
      <c r="H5332" s="162">
        <v>7.0387000000000005E-2</v>
      </c>
      <c r="I5332" s="162">
        <v>1.90255</v>
      </c>
      <c r="J5332" s="162">
        <v>0</v>
      </c>
      <c r="K5332" s="162">
        <v>7.0387000000000005E-2</v>
      </c>
      <c r="L5332" s="162">
        <v>1.90255</v>
      </c>
    </row>
    <row r="5333" spans="1:12" ht="45" customHeight="1" x14ac:dyDescent="0.25">
      <c r="A5333" s="82" t="s">
        <v>5957</v>
      </c>
      <c r="B5333" s="9" t="s">
        <v>6899</v>
      </c>
      <c r="C5333" s="9" t="s">
        <v>8046</v>
      </c>
      <c r="D5333" s="163">
        <v>0</v>
      </c>
      <c r="E5333" s="163">
        <v>2.14E-3</v>
      </c>
      <c r="F5333" s="163">
        <v>7.1585999999999997E-2</v>
      </c>
      <c r="G5333" s="163">
        <v>0</v>
      </c>
      <c r="H5333" s="163">
        <v>6.032E-3</v>
      </c>
      <c r="I5333" s="163">
        <v>0.34406300000000001</v>
      </c>
      <c r="J5333" s="163">
        <v>0</v>
      </c>
      <c r="K5333" s="163">
        <v>8.1720000000000004E-3</v>
      </c>
      <c r="L5333" s="163">
        <v>0.41564899999999999</v>
      </c>
    </row>
    <row r="5334" spans="1:12" ht="45" customHeight="1" x14ac:dyDescent="0.25">
      <c r="A5334" s="81" t="s">
        <v>5959</v>
      </c>
      <c r="B5334" s="23" t="s">
        <v>2579</v>
      </c>
      <c r="C5334" s="23" t="s">
        <v>3084</v>
      </c>
      <c r="D5334" s="162">
        <v>0</v>
      </c>
      <c r="E5334" s="162">
        <v>0</v>
      </c>
      <c r="F5334" s="162">
        <v>0</v>
      </c>
      <c r="G5334" s="162">
        <v>0</v>
      </c>
      <c r="H5334" s="162">
        <v>4.2180000000000004E-3</v>
      </c>
      <c r="I5334" s="162">
        <v>1.2975000000000001</v>
      </c>
      <c r="J5334" s="162">
        <v>0</v>
      </c>
      <c r="K5334" s="162">
        <v>4.2180000000000004E-3</v>
      </c>
      <c r="L5334" s="162">
        <v>1.2975000000000001</v>
      </c>
    </row>
    <row r="5335" spans="1:12" ht="45" customHeight="1" x14ac:dyDescent="0.25">
      <c r="A5335" s="82" t="s">
        <v>5959</v>
      </c>
      <c r="B5335" s="9" t="s">
        <v>2579</v>
      </c>
      <c r="C5335" s="9" t="s">
        <v>3089</v>
      </c>
      <c r="D5335" s="163">
        <v>0</v>
      </c>
      <c r="E5335" s="163">
        <v>0</v>
      </c>
      <c r="F5335" s="163">
        <v>0</v>
      </c>
      <c r="G5335" s="163">
        <v>0</v>
      </c>
      <c r="H5335" s="163">
        <v>2.1902999999999999E-2</v>
      </c>
      <c r="I5335" s="163">
        <v>2.3389190000000002</v>
      </c>
      <c r="J5335" s="163">
        <v>0</v>
      </c>
      <c r="K5335" s="163">
        <v>2.1902999999999999E-2</v>
      </c>
      <c r="L5335" s="163">
        <v>2.3389190000000002</v>
      </c>
    </row>
    <row r="5336" spans="1:12" ht="45" customHeight="1" x14ac:dyDescent="0.25">
      <c r="A5336" s="81" t="s">
        <v>5959</v>
      </c>
      <c r="B5336" s="23" t="s">
        <v>2579</v>
      </c>
      <c r="C5336" s="23" t="s">
        <v>8046</v>
      </c>
      <c r="D5336" s="162">
        <v>0</v>
      </c>
      <c r="E5336" s="162">
        <v>1.1667E-2</v>
      </c>
      <c r="F5336" s="162">
        <v>3.5049999999999998E-2</v>
      </c>
      <c r="G5336" s="162">
        <v>0</v>
      </c>
      <c r="H5336" s="162">
        <v>0</v>
      </c>
      <c r="I5336" s="162">
        <v>0</v>
      </c>
      <c r="J5336" s="162">
        <v>0</v>
      </c>
      <c r="K5336" s="162">
        <v>1.1667E-2</v>
      </c>
      <c r="L5336" s="162">
        <v>3.5049999999999998E-2</v>
      </c>
    </row>
    <row r="5337" spans="1:12" ht="45" customHeight="1" x14ac:dyDescent="0.25">
      <c r="A5337" s="82" t="s">
        <v>5960</v>
      </c>
      <c r="B5337" s="9" t="s">
        <v>1566</v>
      </c>
      <c r="C5337" s="9" t="s">
        <v>3089</v>
      </c>
      <c r="D5337" s="163">
        <v>0</v>
      </c>
      <c r="E5337" s="163">
        <v>0</v>
      </c>
      <c r="F5337" s="163">
        <v>0</v>
      </c>
      <c r="G5337" s="163">
        <v>0</v>
      </c>
      <c r="H5337" s="163">
        <v>2.1690000000000001E-2</v>
      </c>
      <c r="I5337" s="163">
        <v>1.12571</v>
      </c>
      <c r="J5337" s="163">
        <v>0</v>
      </c>
      <c r="K5337" s="163">
        <v>2.1690000000000001E-2</v>
      </c>
      <c r="L5337" s="163">
        <v>1.12571</v>
      </c>
    </row>
    <row r="5338" spans="1:12" ht="45" customHeight="1" x14ac:dyDescent="0.25">
      <c r="A5338" s="81" t="s">
        <v>5960</v>
      </c>
      <c r="B5338" s="23" t="s">
        <v>1566</v>
      </c>
      <c r="C5338" s="23" t="s">
        <v>8046</v>
      </c>
      <c r="D5338" s="162">
        <v>0</v>
      </c>
      <c r="E5338" s="162">
        <v>2.2499999999999999E-2</v>
      </c>
      <c r="F5338" s="162">
        <v>8.5800000000000001E-2</v>
      </c>
      <c r="G5338" s="162">
        <v>0</v>
      </c>
      <c r="H5338" s="162">
        <v>1.0480000000000001E-3</v>
      </c>
      <c r="I5338" s="162">
        <v>7.731E-3</v>
      </c>
      <c r="J5338" s="162">
        <v>0</v>
      </c>
      <c r="K5338" s="162">
        <v>2.3547999999999999E-2</v>
      </c>
      <c r="L5338" s="162">
        <v>9.3531000000000003E-2</v>
      </c>
    </row>
    <row r="5339" spans="1:12" ht="45" customHeight="1" x14ac:dyDescent="0.25">
      <c r="A5339" s="82" t="s">
        <v>7511</v>
      </c>
      <c r="B5339" s="9" t="s">
        <v>7595</v>
      </c>
      <c r="C5339" s="9" t="s">
        <v>3089</v>
      </c>
      <c r="D5339" s="163">
        <v>0</v>
      </c>
      <c r="E5339" s="163">
        <v>0</v>
      </c>
      <c r="F5339" s="163">
        <v>0</v>
      </c>
      <c r="G5339" s="163">
        <v>0</v>
      </c>
      <c r="H5339" s="163">
        <v>2.7999999999999998E-4</v>
      </c>
      <c r="I5339" s="163">
        <v>0.95853299999999997</v>
      </c>
      <c r="J5339" s="163">
        <v>0</v>
      </c>
      <c r="K5339" s="163">
        <v>2.7999999999999998E-4</v>
      </c>
      <c r="L5339" s="163">
        <v>0.95853299999999997</v>
      </c>
    </row>
    <row r="5340" spans="1:12" ht="45" customHeight="1" x14ac:dyDescent="0.25">
      <c r="A5340" s="81" t="s">
        <v>7511</v>
      </c>
      <c r="B5340" s="23" t="s">
        <v>7595</v>
      </c>
      <c r="C5340" s="23" t="s">
        <v>8046</v>
      </c>
      <c r="D5340" s="162">
        <v>0</v>
      </c>
      <c r="E5340" s="162">
        <v>6.7000000000000002E-5</v>
      </c>
      <c r="F5340" s="162">
        <v>7.4999999999999997E-3</v>
      </c>
      <c r="G5340" s="162">
        <v>0</v>
      </c>
      <c r="H5340" s="162">
        <v>3.2290000000000001E-3</v>
      </c>
      <c r="I5340" s="162">
        <v>0.42816900000000002</v>
      </c>
      <c r="J5340" s="162">
        <v>0</v>
      </c>
      <c r="K5340" s="162">
        <v>3.2959999999999999E-3</v>
      </c>
      <c r="L5340" s="162">
        <v>0.43566899999999997</v>
      </c>
    </row>
    <row r="5341" spans="1:12" ht="45" customHeight="1" x14ac:dyDescent="0.25">
      <c r="A5341" s="82" t="s">
        <v>5963</v>
      </c>
      <c r="B5341" s="9" t="s">
        <v>2582</v>
      </c>
      <c r="C5341" s="9" t="s">
        <v>3081</v>
      </c>
      <c r="D5341" s="163">
        <v>0</v>
      </c>
      <c r="E5341" s="163">
        <v>0</v>
      </c>
      <c r="F5341" s="163">
        <v>0</v>
      </c>
      <c r="G5341" s="163">
        <v>0</v>
      </c>
      <c r="H5341" s="163">
        <v>9.6100000000000005E-3</v>
      </c>
      <c r="I5341" s="163">
        <v>2.25</v>
      </c>
      <c r="J5341" s="163">
        <v>0</v>
      </c>
      <c r="K5341" s="163">
        <v>9.6100000000000005E-3</v>
      </c>
      <c r="L5341" s="163">
        <v>2.25</v>
      </c>
    </row>
    <row r="5342" spans="1:12" ht="45" customHeight="1" x14ac:dyDescent="0.25">
      <c r="A5342" s="81" t="s">
        <v>7915</v>
      </c>
      <c r="B5342" s="23" t="s">
        <v>7940</v>
      </c>
      <c r="C5342" s="23" t="s">
        <v>3084</v>
      </c>
      <c r="D5342" s="162">
        <v>0</v>
      </c>
      <c r="E5342" s="162">
        <v>0</v>
      </c>
      <c r="F5342" s="162">
        <v>0</v>
      </c>
      <c r="G5342" s="162">
        <v>0</v>
      </c>
      <c r="H5342" s="162">
        <v>7.6450000000000004E-2</v>
      </c>
      <c r="I5342" s="162">
        <v>4.4637289999999998</v>
      </c>
      <c r="J5342" s="162">
        <v>0</v>
      </c>
      <c r="K5342" s="162">
        <v>7.6450000000000004E-2</v>
      </c>
      <c r="L5342" s="162">
        <v>4.4637289999999998</v>
      </c>
    </row>
    <row r="5343" spans="1:12" ht="45" customHeight="1" x14ac:dyDescent="0.25">
      <c r="A5343" s="82" t="s">
        <v>7915</v>
      </c>
      <c r="B5343" s="9" t="s">
        <v>7940</v>
      </c>
      <c r="C5343" s="9" t="s">
        <v>8046</v>
      </c>
      <c r="D5343" s="163">
        <v>0</v>
      </c>
      <c r="E5343" s="163">
        <v>2.5999999999999998E-5</v>
      </c>
      <c r="F5343" s="163">
        <v>5.5500000000000005E-4</v>
      </c>
      <c r="G5343" s="163">
        <v>0</v>
      </c>
      <c r="H5343" s="163">
        <v>0</v>
      </c>
      <c r="I5343" s="163">
        <v>0</v>
      </c>
      <c r="J5343" s="163">
        <v>0</v>
      </c>
      <c r="K5343" s="163">
        <v>2.5999999999999998E-5</v>
      </c>
      <c r="L5343" s="163">
        <v>5.5500000000000005E-4</v>
      </c>
    </row>
    <row r="5344" spans="1:12" ht="45" customHeight="1" x14ac:dyDescent="0.25">
      <c r="A5344" s="81" t="s">
        <v>5966</v>
      </c>
      <c r="B5344" s="23" t="s">
        <v>2584</v>
      </c>
      <c r="C5344" s="23" t="s">
        <v>3081</v>
      </c>
      <c r="D5344" s="162">
        <v>0</v>
      </c>
      <c r="E5344" s="162">
        <v>0</v>
      </c>
      <c r="F5344" s="162">
        <v>0</v>
      </c>
      <c r="G5344" s="162">
        <v>0</v>
      </c>
      <c r="H5344" s="162">
        <v>1.0797540000000001</v>
      </c>
      <c r="I5344" s="162">
        <v>4.5700669999999999</v>
      </c>
      <c r="J5344" s="162">
        <v>0</v>
      </c>
      <c r="K5344" s="162">
        <v>1.0797540000000001</v>
      </c>
      <c r="L5344" s="162">
        <v>4.5700669999999999</v>
      </c>
    </row>
    <row r="5345" spans="1:12" ht="45" customHeight="1" x14ac:dyDescent="0.25">
      <c r="A5345" s="82" t="s">
        <v>5966</v>
      </c>
      <c r="B5345" s="9" t="s">
        <v>2584</v>
      </c>
      <c r="C5345" s="9" t="s">
        <v>3082</v>
      </c>
      <c r="D5345" s="163">
        <v>0</v>
      </c>
      <c r="E5345" s="163">
        <v>0</v>
      </c>
      <c r="F5345" s="163">
        <v>0</v>
      </c>
      <c r="G5345" s="163">
        <v>0</v>
      </c>
      <c r="H5345" s="163">
        <v>4.3851319999999996</v>
      </c>
      <c r="I5345" s="163">
        <v>14.332000000000001</v>
      </c>
      <c r="J5345" s="163">
        <v>0</v>
      </c>
      <c r="K5345" s="163">
        <v>4.3851319999999996</v>
      </c>
      <c r="L5345" s="163">
        <v>14.332000000000001</v>
      </c>
    </row>
    <row r="5346" spans="1:12" ht="45" customHeight="1" x14ac:dyDescent="0.25">
      <c r="A5346" s="81" t="s">
        <v>5966</v>
      </c>
      <c r="B5346" s="23" t="s">
        <v>2584</v>
      </c>
      <c r="C5346" s="23" t="s">
        <v>3087</v>
      </c>
      <c r="D5346" s="162">
        <v>0</v>
      </c>
      <c r="E5346" s="162">
        <v>0</v>
      </c>
      <c r="F5346" s="162">
        <v>0</v>
      </c>
      <c r="G5346" s="162">
        <v>0</v>
      </c>
      <c r="H5346" s="162">
        <v>1.8057E-2</v>
      </c>
      <c r="I5346" s="162">
        <v>4.5310459999999999</v>
      </c>
      <c r="J5346" s="162">
        <v>0</v>
      </c>
      <c r="K5346" s="162">
        <v>1.8057E-2</v>
      </c>
      <c r="L5346" s="162">
        <v>4.5310459999999999</v>
      </c>
    </row>
    <row r="5347" spans="1:12" ht="45" customHeight="1" x14ac:dyDescent="0.25">
      <c r="A5347" s="82" t="s">
        <v>5966</v>
      </c>
      <c r="B5347" s="9" t="s">
        <v>2584</v>
      </c>
      <c r="C5347" s="9" t="s">
        <v>8046</v>
      </c>
      <c r="D5347" s="163">
        <v>0</v>
      </c>
      <c r="E5347" s="163">
        <v>0</v>
      </c>
      <c r="F5347" s="163">
        <v>0</v>
      </c>
      <c r="G5347" s="163">
        <v>0</v>
      </c>
      <c r="H5347" s="163">
        <v>4.1860000000000001E-2</v>
      </c>
      <c r="I5347" s="163">
        <v>0.29599999999999999</v>
      </c>
      <c r="J5347" s="163">
        <v>0</v>
      </c>
      <c r="K5347" s="163">
        <v>4.1860000000000001E-2</v>
      </c>
      <c r="L5347" s="163">
        <v>0.29599999999999999</v>
      </c>
    </row>
    <row r="5348" spans="1:12" ht="45" customHeight="1" x14ac:dyDescent="0.25">
      <c r="A5348" s="81" t="s">
        <v>5967</v>
      </c>
      <c r="B5348" s="23" t="s">
        <v>6901</v>
      </c>
      <c r="C5348" s="23" t="s">
        <v>3089</v>
      </c>
      <c r="D5348" s="162">
        <v>0</v>
      </c>
      <c r="E5348" s="162">
        <v>0</v>
      </c>
      <c r="F5348" s="162">
        <v>0</v>
      </c>
      <c r="G5348" s="162">
        <v>0</v>
      </c>
      <c r="H5348" s="162">
        <v>3.7699999999999999E-3</v>
      </c>
      <c r="I5348" s="162">
        <v>2.071771</v>
      </c>
      <c r="J5348" s="162">
        <v>0</v>
      </c>
      <c r="K5348" s="162">
        <v>3.7699999999999999E-3</v>
      </c>
      <c r="L5348" s="162">
        <v>2.071771</v>
      </c>
    </row>
    <row r="5349" spans="1:12" ht="45" customHeight="1" x14ac:dyDescent="0.25">
      <c r="A5349" s="82" t="s">
        <v>5967</v>
      </c>
      <c r="B5349" s="9" t="s">
        <v>6901</v>
      </c>
      <c r="C5349" s="9" t="s">
        <v>8046</v>
      </c>
      <c r="D5349" s="163">
        <v>0</v>
      </c>
      <c r="E5349" s="163">
        <v>0</v>
      </c>
      <c r="F5349" s="163">
        <v>0</v>
      </c>
      <c r="G5349" s="163">
        <v>0</v>
      </c>
      <c r="H5349" s="163">
        <v>9.3399999999999993E-3</v>
      </c>
      <c r="I5349" s="163">
        <v>0.32751999999999998</v>
      </c>
      <c r="J5349" s="163">
        <v>0</v>
      </c>
      <c r="K5349" s="163">
        <v>9.3399999999999993E-3</v>
      </c>
      <c r="L5349" s="163">
        <v>0.32751999999999998</v>
      </c>
    </row>
    <row r="5350" spans="1:12" ht="45" customHeight="1" x14ac:dyDescent="0.25">
      <c r="A5350" s="81" t="s">
        <v>7923</v>
      </c>
      <c r="B5350" s="23" t="s">
        <v>7948</v>
      </c>
      <c r="C5350" s="23" t="s">
        <v>3081</v>
      </c>
      <c r="D5350" s="162">
        <v>0</v>
      </c>
      <c r="E5350" s="162">
        <v>0</v>
      </c>
      <c r="F5350" s="162">
        <v>0</v>
      </c>
      <c r="G5350" s="162">
        <v>0</v>
      </c>
      <c r="H5350" s="162">
        <v>8.3586999999999995E-2</v>
      </c>
      <c r="I5350" s="162">
        <v>2.350857</v>
      </c>
      <c r="J5350" s="162">
        <v>0</v>
      </c>
      <c r="K5350" s="162">
        <v>8.3586999999999995E-2</v>
      </c>
      <c r="L5350" s="162">
        <v>2.350857</v>
      </c>
    </row>
    <row r="5351" spans="1:12" ht="45" customHeight="1" x14ac:dyDescent="0.25">
      <c r="A5351" s="82" t="s">
        <v>7923</v>
      </c>
      <c r="B5351" s="9" t="s">
        <v>7948</v>
      </c>
      <c r="C5351" s="9" t="s">
        <v>8046</v>
      </c>
      <c r="D5351" s="163">
        <v>0</v>
      </c>
      <c r="E5351" s="163">
        <v>0</v>
      </c>
      <c r="F5351" s="163">
        <v>0</v>
      </c>
      <c r="G5351" s="163">
        <v>0</v>
      </c>
      <c r="H5351" s="163">
        <v>2.9999999999999997E-4</v>
      </c>
      <c r="I5351" s="163">
        <v>6.0599999999999998E-4</v>
      </c>
      <c r="J5351" s="163">
        <v>0</v>
      </c>
      <c r="K5351" s="163">
        <v>2.9999999999999997E-4</v>
      </c>
      <c r="L5351" s="163">
        <v>6.0599999999999998E-4</v>
      </c>
    </row>
    <row r="5352" spans="1:12" ht="45" customHeight="1" x14ac:dyDescent="0.25">
      <c r="A5352" s="81" t="s">
        <v>5972</v>
      </c>
      <c r="B5352" s="23" t="s">
        <v>3672</v>
      </c>
      <c r="C5352" s="23" t="s">
        <v>3081</v>
      </c>
      <c r="D5352" s="162">
        <v>0</v>
      </c>
      <c r="E5352" s="162">
        <v>0</v>
      </c>
      <c r="F5352" s="162">
        <v>0</v>
      </c>
      <c r="G5352" s="162">
        <v>0</v>
      </c>
      <c r="H5352" s="162">
        <v>5.1062999999999997E-2</v>
      </c>
      <c r="I5352" s="162">
        <v>1.7351559999999999</v>
      </c>
      <c r="J5352" s="162">
        <v>0</v>
      </c>
      <c r="K5352" s="162">
        <v>5.1062999999999997E-2</v>
      </c>
      <c r="L5352" s="162">
        <v>1.7351559999999999</v>
      </c>
    </row>
    <row r="5353" spans="1:12" ht="45" customHeight="1" x14ac:dyDescent="0.25">
      <c r="A5353" s="82" t="s">
        <v>5972</v>
      </c>
      <c r="B5353" s="9" t="s">
        <v>3672</v>
      </c>
      <c r="C5353" s="9" t="s">
        <v>8046</v>
      </c>
      <c r="D5353" s="163">
        <v>0</v>
      </c>
      <c r="E5353" s="163">
        <v>0</v>
      </c>
      <c r="F5353" s="163">
        <v>0</v>
      </c>
      <c r="G5353" s="163">
        <v>0</v>
      </c>
      <c r="H5353" s="163">
        <v>1.204E-2</v>
      </c>
      <c r="I5353" s="163">
        <v>0.41968499999999997</v>
      </c>
      <c r="J5353" s="163">
        <v>0</v>
      </c>
      <c r="K5353" s="163">
        <v>1.204E-2</v>
      </c>
      <c r="L5353" s="163">
        <v>0.41968499999999997</v>
      </c>
    </row>
    <row r="5354" spans="1:12" ht="45" customHeight="1" x14ac:dyDescent="0.25">
      <c r="A5354" s="81" t="s">
        <v>5975</v>
      </c>
      <c r="B5354" s="23" t="s">
        <v>2588</v>
      </c>
      <c r="C5354" s="23" t="s">
        <v>3081</v>
      </c>
      <c r="D5354" s="162">
        <v>0</v>
      </c>
      <c r="E5354" s="162">
        <v>0</v>
      </c>
      <c r="F5354" s="162">
        <v>0</v>
      </c>
      <c r="G5354" s="162">
        <v>0</v>
      </c>
      <c r="H5354" s="162">
        <v>2.7217999999999999E-2</v>
      </c>
      <c r="I5354" s="162">
        <v>1.611361</v>
      </c>
      <c r="J5354" s="162">
        <v>0</v>
      </c>
      <c r="K5354" s="162">
        <v>2.7217999999999999E-2</v>
      </c>
      <c r="L5354" s="162">
        <v>1.611361</v>
      </c>
    </row>
    <row r="5355" spans="1:12" ht="45" customHeight="1" x14ac:dyDescent="0.25">
      <c r="A5355" s="82" t="s">
        <v>5975</v>
      </c>
      <c r="B5355" s="9" t="s">
        <v>2588</v>
      </c>
      <c r="C5355" s="9" t="s">
        <v>8046</v>
      </c>
      <c r="D5355" s="163">
        <v>0</v>
      </c>
      <c r="E5355" s="163">
        <v>0</v>
      </c>
      <c r="F5355" s="163">
        <v>0</v>
      </c>
      <c r="G5355" s="163">
        <v>0</v>
      </c>
      <c r="H5355" s="163">
        <v>4.0710000000000003E-2</v>
      </c>
      <c r="I5355" s="163">
        <v>0.25019000000000002</v>
      </c>
      <c r="J5355" s="163">
        <v>0</v>
      </c>
      <c r="K5355" s="163">
        <v>4.0710000000000003E-2</v>
      </c>
      <c r="L5355" s="163">
        <v>0.25019000000000002</v>
      </c>
    </row>
    <row r="5356" spans="1:12" ht="45" customHeight="1" x14ac:dyDescent="0.25">
      <c r="A5356" s="81" t="s">
        <v>5976</v>
      </c>
      <c r="B5356" s="23" t="s">
        <v>6903</v>
      </c>
      <c r="C5356" s="23" t="s">
        <v>3089</v>
      </c>
      <c r="D5356" s="162">
        <v>0</v>
      </c>
      <c r="E5356" s="162">
        <v>0</v>
      </c>
      <c r="F5356" s="162">
        <v>0</v>
      </c>
      <c r="G5356" s="162">
        <v>0</v>
      </c>
      <c r="H5356" s="162">
        <v>1.7899999999999999E-2</v>
      </c>
      <c r="I5356" s="162">
        <v>1.7589920000000001</v>
      </c>
      <c r="J5356" s="162">
        <v>0</v>
      </c>
      <c r="K5356" s="162">
        <v>1.7899999999999999E-2</v>
      </c>
      <c r="L5356" s="162">
        <v>1.7589920000000001</v>
      </c>
    </row>
    <row r="5357" spans="1:12" ht="45" customHeight="1" x14ac:dyDescent="0.25">
      <c r="A5357" s="82" t="s">
        <v>5976</v>
      </c>
      <c r="B5357" s="9" t="s">
        <v>6903</v>
      </c>
      <c r="C5357" s="9" t="s">
        <v>8046</v>
      </c>
      <c r="D5357" s="163">
        <v>0</v>
      </c>
      <c r="E5357" s="163">
        <v>0</v>
      </c>
      <c r="F5357" s="163">
        <v>0</v>
      </c>
      <c r="G5357" s="163">
        <v>0</v>
      </c>
      <c r="H5357" s="163">
        <v>1.9400000000000001E-2</v>
      </c>
      <c r="I5357" s="163">
        <v>0.37345</v>
      </c>
      <c r="J5357" s="163">
        <v>0</v>
      </c>
      <c r="K5357" s="163">
        <v>1.9400000000000001E-2</v>
      </c>
      <c r="L5357" s="163">
        <v>0.37345</v>
      </c>
    </row>
    <row r="5358" spans="1:12" ht="45" customHeight="1" x14ac:dyDescent="0.25">
      <c r="A5358" s="81" t="s">
        <v>5981</v>
      </c>
      <c r="B5358" s="23" t="s">
        <v>2590</v>
      </c>
      <c r="C5358" s="23" t="s">
        <v>3081</v>
      </c>
      <c r="D5358" s="162">
        <v>0</v>
      </c>
      <c r="E5358" s="162">
        <v>0</v>
      </c>
      <c r="F5358" s="162">
        <v>0</v>
      </c>
      <c r="G5358" s="162">
        <v>0</v>
      </c>
      <c r="H5358" s="162">
        <v>0.12678800000000001</v>
      </c>
      <c r="I5358" s="162">
        <v>3.978818</v>
      </c>
      <c r="J5358" s="162">
        <v>0</v>
      </c>
      <c r="K5358" s="162">
        <v>0.12678800000000001</v>
      </c>
      <c r="L5358" s="162">
        <v>3.978818</v>
      </c>
    </row>
    <row r="5359" spans="1:12" ht="45" customHeight="1" x14ac:dyDescent="0.25">
      <c r="A5359" s="82" t="s">
        <v>5981</v>
      </c>
      <c r="B5359" s="9" t="s">
        <v>2590</v>
      </c>
      <c r="C5359" s="9" t="s">
        <v>3083</v>
      </c>
      <c r="D5359" s="163">
        <v>0</v>
      </c>
      <c r="E5359" s="163">
        <v>0</v>
      </c>
      <c r="F5359" s="163">
        <v>0</v>
      </c>
      <c r="G5359" s="163">
        <v>0</v>
      </c>
      <c r="H5359" s="163">
        <v>4.8770000000000003E-3</v>
      </c>
      <c r="I5359" s="163">
        <v>0.732236</v>
      </c>
      <c r="J5359" s="163">
        <v>0</v>
      </c>
      <c r="K5359" s="163">
        <v>4.8770000000000003E-3</v>
      </c>
      <c r="L5359" s="163">
        <v>0.732236</v>
      </c>
    </row>
    <row r="5360" spans="1:12" ht="45" customHeight="1" x14ac:dyDescent="0.25">
      <c r="A5360" s="81" t="s">
        <v>5981</v>
      </c>
      <c r="B5360" s="23" t="s">
        <v>2590</v>
      </c>
      <c r="C5360" s="23" t="s">
        <v>8046</v>
      </c>
      <c r="D5360" s="162">
        <v>0</v>
      </c>
      <c r="E5360" s="162">
        <v>0</v>
      </c>
      <c r="F5360" s="162">
        <v>0</v>
      </c>
      <c r="G5360" s="162">
        <v>0</v>
      </c>
      <c r="H5360" s="162">
        <v>3.0000000000000001E-3</v>
      </c>
      <c r="I5360" s="162">
        <v>2E-3</v>
      </c>
      <c r="J5360" s="162">
        <v>0</v>
      </c>
      <c r="K5360" s="162">
        <v>3.0000000000000001E-3</v>
      </c>
      <c r="L5360" s="162">
        <v>2E-3</v>
      </c>
    </row>
    <row r="5361" spans="1:12" ht="45" customHeight="1" x14ac:dyDescent="0.25">
      <c r="A5361" s="82" t="s">
        <v>5987</v>
      </c>
      <c r="B5361" s="9" t="s">
        <v>6908</v>
      </c>
      <c r="C5361" s="9" t="s">
        <v>3089</v>
      </c>
      <c r="D5361" s="163">
        <v>0</v>
      </c>
      <c r="E5361" s="163">
        <v>0</v>
      </c>
      <c r="F5361" s="163">
        <v>0</v>
      </c>
      <c r="G5361" s="163">
        <v>0</v>
      </c>
      <c r="H5361" s="163">
        <v>6.0000000000000001E-3</v>
      </c>
      <c r="I5361" s="163">
        <v>0.86112699999999998</v>
      </c>
      <c r="J5361" s="163">
        <v>0</v>
      </c>
      <c r="K5361" s="163">
        <v>6.0000000000000001E-3</v>
      </c>
      <c r="L5361" s="163">
        <v>0.86112699999999998</v>
      </c>
    </row>
    <row r="5362" spans="1:12" ht="45" customHeight="1" x14ac:dyDescent="0.25">
      <c r="A5362" s="81" t="s">
        <v>5987</v>
      </c>
      <c r="B5362" s="23" t="s">
        <v>6908</v>
      </c>
      <c r="C5362" s="23" t="s">
        <v>8046</v>
      </c>
      <c r="D5362" s="162">
        <v>0</v>
      </c>
      <c r="E5362" s="162">
        <v>0</v>
      </c>
      <c r="F5362" s="162">
        <v>0</v>
      </c>
      <c r="G5362" s="162">
        <v>0</v>
      </c>
      <c r="H5362" s="162">
        <v>9.4039999999999992E-3</v>
      </c>
      <c r="I5362" s="162">
        <v>0.147706</v>
      </c>
      <c r="J5362" s="162">
        <v>0</v>
      </c>
      <c r="K5362" s="162">
        <v>9.4039999999999992E-3</v>
      </c>
      <c r="L5362" s="162">
        <v>0.147706</v>
      </c>
    </row>
    <row r="5363" spans="1:12" ht="45" customHeight="1" x14ac:dyDescent="0.25">
      <c r="A5363" s="82" t="s">
        <v>5989</v>
      </c>
      <c r="B5363" s="9" t="s">
        <v>3180</v>
      </c>
      <c r="C5363" s="9" t="s">
        <v>3087</v>
      </c>
      <c r="D5363" s="163">
        <v>0</v>
      </c>
      <c r="E5363" s="163">
        <v>0</v>
      </c>
      <c r="F5363" s="163">
        <v>0</v>
      </c>
      <c r="G5363" s="163">
        <v>0</v>
      </c>
      <c r="H5363" s="163">
        <v>1.225E-3</v>
      </c>
      <c r="I5363" s="163">
        <v>0.60268200000000005</v>
      </c>
      <c r="J5363" s="163">
        <v>0</v>
      </c>
      <c r="K5363" s="163">
        <v>1.225E-3</v>
      </c>
      <c r="L5363" s="163">
        <v>0.60268200000000005</v>
      </c>
    </row>
    <row r="5364" spans="1:12" ht="45" customHeight="1" x14ac:dyDescent="0.25">
      <c r="A5364" s="81" t="s">
        <v>5989</v>
      </c>
      <c r="B5364" s="23" t="s">
        <v>3180</v>
      </c>
      <c r="C5364" s="23" t="s">
        <v>8046</v>
      </c>
      <c r="D5364" s="162">
        <v>0</v>
      </c>
      <c r="E5364" s="162">
        <v>0</v>
      </c>
      <c r="F5364" s="162">
        <v>0</v>
      </c>
      <c r="G5364" s="162">
        <v>0</v>
      </c>
      <c r="H5364" s="162">
        <v>1.0250000000000001E-3</v>
      </c>
      <c r="I5364" s="162">
        <v>0.64913399999999999</v>
      </c>
      <c r="J5364" s="162">
        <v>0</v>
      </c>
      <c r="K5364" s="162">
        <v>1.0250000000000001E-3</v>
      </c>
      <c r="L5364" s="162">
        <v>0.64913399999999999</v>
      </c>
    </row>
    <row r="5365" spans="1:12" ht="45" customHeight="1" x14ac:dyDescent="0.25">
      <c r="A5365" s="82" t="s">
        <v>5990</v>
      </c>
      <c r="B5365" s="9" t="s">
        <v>3378</v>
      </c>
      <c r="C5365" s="9" t="s">
        <v>3089</v>
      </c>
      <c r="D5365" s="163">
        <v>0</v>
      </c>
      <c r="E5365" s="163">
        <v>0</v>
      </c>
      <c r="F5365" s="163">
        <v>0</v>
      </c>
      <c r="G5365" s="163">
        <v>0</v>
      </c>
      <c r="H5365" s="163">
        <v>3.3E-4</v>
      </c>
      <c r="I5365" s="163">
        <v>2.9946640000000002</v>
      </c>
      <c r="J5365" s="163">
        <v>0</v>
      </c>
      <c r="K5365" s="163">
        <v>3.3E-4</v>
      </c>
      <c r="L5365" s="163">
        <v>2.9946640000000002</v>
      </c>
    </row>
    <row r="5366" spans="1:12" ht="45" customHeight="1" x14ac:dyDescent="0.25">
      <c r="A5366" s="81" t="s">
        <v>5990</v>
      </c>
      <c r="B5366" s="23" t="s">
        <v>3378</v>
      </c>
      <c r="C5366" s="23" t="s">
        <v>8046</v>
      </c>
      <c r="D5366" s="162">
        <v>0</v>
      </c>
      <c r="E5366" s="162">
        <v>0</v>
      </c>
      <c r="F5366" s="162">
        <v>0</v>
      </c>
      <c r="G5366" s="162">
        <v>0</v>
      </c>
      <c r="H5366" s="162">
        <v>2.4340000000000001E-2</v>
      </c>
      <c r="I5366" s="162">
        <v>0.54180099999999998</v>
      </c>
      <c r="J5366" s="162">
        <v>0</v>
      </c>
      <c r="K5366" s="162">
        <v>2.4340000000000001E-2</v>
      </c>
      <c r="L5366" s="162">
        <v>0.54180099999999998</v>
      </c>
    </row>
    <row r="5367" spans="1:12" ht="45" customHeight="1" x14ac:dyDescent="0.25">
      <c r="A5367" s="82" t="s">
        <v>5992</v>
      </c>
      <c r="B5367" s="9" t="s">
        <v>2593</v>
      </c>
      <c r="C5367" s="9" t="s">
        <v>8046</v>
      </c>
      <c r="D5367" s="163">
        <v>0</v>
      </c>
      <c r="E5367" s="163">
        <v>0</v>
      </c>
      <c r="F5367" s="163">
        <v>0</v>
      </c>
      <c r="G5367" s="163">
        <v>0</v>
      </c>
      <c r="H5367" s="163">
        <v>8.6580000000000008E-3</v>
      </c>
      <c r="I5367" s="163">
        <v>1.247644</v>
      </c>
      <c r="J5367" s="163">
        <v>0</v>
      </c>
      <c r="K5367" s="163">
        <v>8.6580000000000008E-3</v>
      </c>
      <c r="L5367" s="163">
        <v>1.247644</v>
      </c>
    </row>
    <row r="5368" spans="1:12" ht="45" customHeight="1" x14ac:dyDescent="0.25">
      <c r="A5368" s="81" t="s">
        <v>5993</v>
      </c>
      <c r="B5368" s="23" t="s">
        <v>2594</v>
      </c>
      <c r="C5368" s="23" t="s">
        <v>3081</v>
      </c>
      <c r="D5368" s="162">
        <v>0</v>
      </c>
      <c r="E5368" s="162">
        <v>0</v>
      </c>
      <c r="F5368" s="162">
        <v>0</v>
      </c>
      <c r="G5368" s="162">
        <v>0</v>
      </c>
      <c r="H5368" s="162">
        <v>9.2069999999999999E-3</v>
      </c>
      <c r="I5368" s="162">
        <v>0.70239099999999999</v>
      </c>
      <c r="J5368" s="162">
        <v>0</v>
      </c>
      <c r="K5368" s="162">
        <v>9.2069999999999999E-3</v>
      </c>
      <c r="L5368" s="162">
        <v>0.70239099999999999</v>
      </c>
    </row>
    <row r="5369" spans="1:12" ht="45" customHeight="1" x14ac:dyDescent="0.25">
      <c r="A5369" s="82" t="s">
        <v>5993</v>
      </c>
      <c r="B5369" s="9" t="s">
        <v>2594</v>
      </c>
      <c r="C5369" s="9" t="s">
        <v>3089</v>
      </c>
      <c r="D5369" s="163">
        <v>0</v>
      </c>
      <c r="E5369" s="163">
        <v>0</v>
      </c>
      <c r="F5369" s="163">
        <v>0</v>
      </c>
      <c r="G5369" s="163">
        <v>0</v>
      </c>
      <c r="H5369" s="163">
        <v>0.105021</v>
      </c>
      <c r="I5369" s="163">
        <v>3.0424730000000002</v>
      </c>
      <c r="J5369" s="163">
        <v>0</v>
      </c>
      <c r="K5369" s="163">
        <v>0.105021</v>
      </c>
      <c r="L5369" s="163">
        <v>3.0424730000000002</v>
      </c>
    </row>
    <row r="5370" spans="1:12" ht="45" customHeight="1" x14ac:dyDescent="0.25">
      <c r="A5370" s="81" t="s">
        <v>5993</v>
      </c>
      <c r="B5370" s="23" t="s">
        <v>2594</v>
      </c>
      <c r="C5370" s="23" t="s">
        <v>8046</v>
      </c>
      <c r="D5370" s="162">
        <v>0</v>
      </c>
      <c r="E5370" s="162">
        <v>0</v>
      </c>
      <c r="F5370" s="162">
        <v>0</v>
      </c>
      <c r="G5370" s="162">
        <v>0</v>
      </c>
      <c r="H5370" s="162">
        <v>8.4569000000000005E-2</v>
      </c>
      <c r="I5370" s="162">
        <v>0.40912900000000002</v>
      </c>
      <c r="J5370" s="162">
        <v>0</v>
      </c>
      <c r="K5370" s="162">
        <v>8.4569000000000005E-2</v>
      </c>
      <c r="L5370" s="162">
        <v>0.40912900000000002</v>
      </c>
    </row>
    <row r="5371" spans="1:12" ht="45" customHeight="1" x14ac:dyDescent="0.25">
      <c r="A5371" s="82" t="s">
        <v>5994</v>
      </c>
      <c r="B5371" s="9" t="s">
        <v>1546</v>
      </c>
      <c r="C5371" s="9" t="s">
        <v>3081</v>
      </c>
      <c r="D5371" s="163">
        <v>0</v>
      </c>
      <c r="E5371" s="163">
        <v>0.18673400000000001</v>
      </c>
      <c r="F5371" s="163">
        <v>11.127542999999999</v>
      </c>
      <c r="G5371" s="163">
        <v>0</v>
      </c>
      <c r="H5371" s="163">
        <v>5.2779999999999997E-3</v>
      </c>
      <c r="I5371" s="163">
        <v>0.237205</v>
      </c>
      <c r="J5371" s="163">
        <v>0</v>
      </c>
      <c r="K5371" s="163">
        <v>0.19201199999999999</v>
      </c>
      <c r="L5371" s="163">
        <v>11.364748000000001</v>
      </c>
    </row>
    <row r="5372" spans="1:12" ht="45" customHeight="1" x14ac:dyDescent="0.25">
      <c r="A5372" s="81" t="s">
        <v>5994</v>
      </c>
      <c r="B5372" s="23" t="s">
        <v>1546</v>
      </c>
      <c r="C5372" s="23" t="s">
        <v>8046</v>
      </c>
      <c r="D5372" s="162">
        <v>0</v>
      </c>
      <c r="E5372" s="162">
        <v>0</v>
      </c>
      <c r="F5372" s="162">
        <v>0</v>
      </c>
      <c r="G5372" s="162">
        <v>0</v>
      </c>
      <c r="H5372" s="162">
        <v>1.0628E-2</v>
      </c>
      <c r="I5372" s="162">
        <v>3.1866999999999999E-2</v>
      </c>
      <c r="J5372" s="162">
        <v>0</v>
      </c>
      <c r="K5372" s="162">
        <v>1.0628E-2</v>
      </c>
      <c r="L5372" s="162">
        <v>3.1866999999999999E-2</v>
      </c>
    </row>
    <row r="5373" spans="1:12" ht="45" customHeight="1" x14ac:dyDescent="0.25">
      <c r="A5373" s="82" t="s">
        <v>5995</v>
      </c>
      <c r="B5373" s="9" t="s">
        <v>2595</v>
      </c>
      <c r="C5373" s="9" t="s">
        <v>3081</v>
      </c>
      <c r="D5373" s="163">
        <v>0</v>
      </c>
      <c r="E5373" s="163">
        <v>0</v>
      </c>
      <c r="F5373" s="163">
        <v>0</v>
      </c>
      <c r="G5373" s="163">
        <v>0</v>
      </c>
      <c r="H5373" s="163">
        <v>3.3464000000000001E-2</v>
      </c>
      <c r="I5373" s="163">
        <v>1.8286880000000001</v>
      </c>
      <c r="J5373" s="163">
        <v>0</v>
      </c>
      <c r="K5373" s="163">
        <v>3.3464000000000001E-2</v>
      </c>
      <c r="L5373" s="163">
        <v>1.8286880000000001</v>
      </c>
    </row>
    <row r="5374" spans="1:12" ht="45" customHeight="1" x14ac:dyDescent="0.25">
      <c r="A5374" s="81" t="s">
        <v>5995</v>
      </c>
      <c r="B5374" s="23" t="s">
        <v>2595</v>
      </c>
      <c r="C5374" s="23" t="s">
        <v>8046</v>
      </c>
      <c r="D5374" s="162">
        <v>0</v>
      </c>
      <c r="E5374" s="162">
        <v>0</v>
      </c>
      <c r="F5374" s="162">
        <v>0</v>
      </c>
      <c r="G5374" s="162">
        <v>0</v>
      </c>
      <c r="H5374" s="162">
        <v>4.2700000000000002E-2</v>
      </c>
      <c r="I5374" s="162">
        <v>0.23661299999999999</v>
      </c>
      <c r="J5374" s="162">
        <v>0</v>
      </c>
      <c r="K5374" s="162">
        <v>4.2700000000000002E-2</v>
      </c>
      <c r="L5374" s="162">
        <v>0.23661299999999999</v>
      </c>
    </row>
    <row r="5375" spans="1:12" ht="45" customHeight="1" x14ac:dyDescent="0.25">
      <c r="A5375" s="82" t="s">
        <v>5996</v>
      </c>
      <c r="B5375" s="9" t="s">
        <v>6909</v>
      </c>
      <c r="C5375" s="9" t="s">
        <v>3081</v>
      </c>
      <c r="D5375" s="163">
        <v>0</v>
      </c>
      <c r="E5375" s="163">
        <v>0</v>
      </c>
      <c r="F5375" s="163">
        <v>0</v>
      </c>
      <c r="G5375" s="163">
        <v>0</v>
      </c>
      <c r="H5375" s="163">
        <v>1.2120000000000001E-2</v>
      </c>
      <c r="I5375" s="163">
        <v>1.2249509999999999</v>
      </c>
      <c r="J5375" s="163">
        <v>0</v>
      </c>
      <c r="K5375" s="163">
        <v>1.2120000000000001E-2</v>
      </c>
      <c r="L5375" s="163">
        <v>1.2249509999999999</v>
      </c>
    </row>
    <row r="5376" spans="1:12" ht="45" customHeight="1" x14ac:dyDescent="0.25">
      <c r="A5376" s="81" t="s">
        <v>5996</v>
      </c>
      <c r="B5376" s="23" t="s">
        <v>6909</v>
      </c>
      <c r="C5376" s="23" t="s">
        <v>8046</v>
      </c>
      <c r="D5376" s="162">
        <v>0</v>
      </c>
      <c r="E5376" s="162">
        <v>0</v>
      </c>
      <c r="F5376" s="162">
        <v>0</v>
      </c>
      <c r="G5376" s="162">
        <v>0</v>
      </c>
      <c r="H5376" s="162">
        <v>2.8499999999999999E-4</v>
      </c>
      <c r="I5376" s="162">
        <v>4.9750000000000003E-3</v>
      </c>
      <c r="J5376" s="162">
        <v>0</v>
      </c>
      <c r="K5376" s="162">
        <v>2.8499999999999999E-4</v>
      </c>
      <c r="L5376" s="162">
        <v>4.9750000000000003E-3</v>
      </c>
    </row>
    <row r="5377" spans="1:12" ht="45" customHeight="1" x14ac:dyDescent="0.25">
      <c r="A5377" s="82" t="s">
        <v>6001</v>
      </c>
      <c r="B5377" s="9" t="s">
        <v>2598</v>
      </c>
      <c r="C5377" s="9" t="s">
        <v>3090</v>
      </c>
      <c r="D5377" s="163">
        <v>0</v>
      </c>
      <c r="E5377" s="163">
        <v>0</v>
      </c>
      <c r="F5377" s="163">
        <v>0</v>
      </c>
      <c r="G5377" s="163">
        <v>0</v>
      </c>
      <c r="H5377" s="163">
        <v>3.3379999999999998E-3</v>
      </c>
      <c r="I5377" s="163">
        <v>0.54398100000000005</v>
      </c>
      <c r="J5377" s="163">
        <v>0</v>
      </c>
      <c r="K5377" s="163">
        <v>3.3379999999999998E-3</v>
      </c>
      <c r="L5377" s="163">
        <v>0.54398100000000005</v>
      </c>
    </row>
    <row r="5378" spans="1:12" ht="45" customHeight="1" x14ac:dyDescent="0.25">
      <c r="A5378" s="81" t="s">
        <v>6001</v>
      </c>
      <c r="B5378" s="23" t="s">
        <v>2598</v>
      </c>
      <c r="C5378" s="23" t="s">
        <v>8046</v>
      </c>
      <c r="D5378" s="162">
        <v>0</v>
      </c>
      <c r="E5378" s="162">
        <v>6.8999999999999999E-3</v>
      </c>
      <c r="F5378" s="162">
        <v>0.11153100000000001</v>
      </c>
      <c r="G5378" s="162">
        <v>0</v>
      </c>
      <c r="H5378" s="162">
        <v>6.4929999999999996E-3</v>
      </c>
      <c r="I5378" s="162">
        <v>0.74124599999999996</v>
      </c>
      <c r="J5378" s="162">
        <v>0</v>
      </c>
      <c r="K5378" s="162">
        <v>1.3393E-2</v>
      </c>
      <c r="L5378" s="162">
        <v>0.85277700000000001</v>
      </c>
    </row>
    <row r="5379" spans="1:12" ht="45" customHeight="1" x14ac:dyDescent="0.25">
      <c r="A5379" s="82" t="s">
        <v>6003</v>
      </c>
      <c r="B5379" s="9" t="s">
        <v>2599</v>
      </c>
      <c r="C5379" s="9" t="s">
        <v>8046</v>
      </c>
      <c r="D5379" s="163">
        <v>0</v>
      </c>
      <c r="E5379" s="163">
        <v>0</v>
      </c>
      <c r="F5379" s="163">
        <v>0</v>
      </c>
      <c r="G5379" s="163">
        <v>0</v>
      </c>
      <c r="H5379" s="163">
        <v>7.1846999999999994E-2</v>
      </c>
      <c r="I5379" s="163">
        <v>1.1394070000000001</v>
      </c>
      <c r="J5379" s="163">
        <v>0</v>
      </c>
      <c r="K5379" s="163">
        <v>7.1846999999999994E-2</v>
      </c>
      <c r="L5379" s="163">
        <v>1.1394070000000001</v>
      </c>
    </row>
    <row r="5380" spans="1:12" ht="45" customHeight="1" x14ac:dyDescent="0.25">
      <c r="A5380" s="81" t="s">
        <v>3759</v>
      </c>
      <c r="B5380" s="23" t="s">
        <v>2600</v>
      </c>
      <c r="C5380" s="23" t="s">
        <v>3081</v>
      </c>
      <c r="D5380" s="162">
        <v>0</v>
      </c>
      <c r="E5380" s="162">
        <v>0</v>
      </c>
      <c r="F5380" s="162">
        <v>0</v>
      </c>
      <c r="G5380" s="162">
        <v>0</v>
      </c>
      <c r="H5380" s="162">
        <v>5.9290000000000002E-3</v>
      </c>
      <c r="I5380" s="162">
        <v>1.585815</v>
      </c>
      <c r="J5380" s="162">
        <v>0</v>
      </c>
      <c r="K5380" s="162">
        <v>5.9290000000000002E-3</v>
      </c>
      <c r="L5380" s="162">
        <v>1.585815</v>
      </c>
    </row>
    <row r="5381" spans="1:12" ht="45" customHeight="1" x14ac:dyDescent="0.25">
      <c r="A5381" s="82" t="s">
        <v>3759</v>
      </c>
      <c r="B5381" s="9" t="s">
        <v>2600</v>
      </c>
      <c r="C5381" s="9" t="s">
        <v>8046</v>
      </c>
      <c r="D5381" s="163">
        <v>0</v>
      </c>
      <c r="E5381" s="163">
        <v>0</v>
      </c>
      <c r="F5381" s="163">
        <v>0</v>
      </c>
      <c r="G5381" s="163">
        <v>0</v>
      </c>
      <c r="H5381" s="163">
        <v>5.0000000000000002E-5</v>
      </c>
      <c r="I5381" s="163">
        <v>2.3956999999999999E-2</v>
      </c>
      <c r="J5381" s="163">
        <v>0</v>
      </c>
      <c r="K5381" s="163">
        <v>5.0000000000000002E-5</v>
      </c>
      <c r="L5381" s="163">
        <v>2.3956999999999999E-2</v>
      </c>
    </row>
    <row r="5382" spans="1:12" ht="45" customHeight="1" x14ac:dyDescent="0.25">
      <c r="A5382" s="81" t="s">
        <v>3896</v>
      </c>
      <c r="B5382" s="23" t="s">
        <v>3380</v>
      </c>
      <c r="C5382" s="23" t="s">
        <v>3081</v>
      </c>
      <c r="D5382" s="162">
        <v>0</v>
      </c>
      <c r="E5382" s="162">
        <v>0</v>
      </c>
      <c r="F5382" s="162">
        <v>0</v>
      </c>
      <c r="G5382" s="162">
        <v>0</v>
      </c>
      <c r="H5382" s="162">
        <v>4.2079999999999999E-3</v>
      </c>
      <c r="I5382" s="162">
        <v>2.1875040000000001</v>
      </c>
      <c r="J5382" s="162">
        <v>0</v>
      </c>
      <c r="K5382" s="162">
        <v>4.2079999999999999E-3</v>
      </c>
      <c r="L5382" s="162">
        <v>2.1875040000000001</v>
      </c>
    </row>
    <row r="5383" spans="1:12" ht="45" customHeight="1" x14ac:dyDescent="0.25">
      <c r="A5383" s="82" t="s">
        <v>3896</v>
      </c>
      <c r="B5383" s="9" t="s">
        <v>3380</v>
      </c>
      <c r="C5383" s="9" t="s">
        <v>8046</v>
      </c>
      <c r="D5383" s="163">
        <v>0</v>
      </c>
      <c r="E5383" s="163">
        <v>0</v>
      </c>
      <c r="F5383" s="163">
        <v>0</v>
      </c>
      <c r="G5383" s="163">
        <v>0</v>
      </c>
      <c r="H5383" s="163">
        <v>5.0000000000000002E-5</v>
      </c>
      <c r="I5383" s="163">
        <v>1.1100000000000001E-3</v>
      </c>
      <c r="J5383" s="163">
        <v>0</v>
      </c>
      <c r="K5383" s="163">
        <v>5.0000000000000002E-5</v>
      </c>
      <c r="L5383" s="163">
        <v>1.1100000000000001E-3</v>
      </c>
    </row>
    <row r="5384" spans="1:12" ht="45" customHeight="1" x14ac:dyDescent="0.25">
      <c r="A5384" s="81" t="s">
        <v>265</v>
      </c>
      <c r="B5384" s="23" t="s">
        <v>681</v>
      </c>
      <c r="C5384" s="23" t="s">
        <v>3081</v>
      </c>
      <c r="D5384" s="162">
        <v>2</v>
      </c>
      <c r="E5384" s="162">
        <v>8.5000000000000006E-5</v>
      </c>
      <c r="F5384" s="162">
        <v>2.8121E-2</v>
      </c>
      <c r="G5384" s="162">
        <v>84634</v>
      </c>
      <c r="H5384" s="162">
        <v>0.36798799999999998</v>
      </c>
      <c r="I5384" s="162">
        <v>139.50617099999999</v>
      </c>
      <c r="J5384" s="162">
        <v>84636</v>
      </c>
      <c r="K5384" s="162">
        <v>0.36807299999999998</v>
      </c>
      <c r="L5384" s="162">
        <v>139.53429199999999</v>
      </c>
    </row>
    <row r="5385" spans="1:12" ht="45" customHeight="1" x14ac:dyDescent="0.25">
      <c r="A5385" s="82" t="s">
        <v>265</v>
      </c>
      <c r="B5385" s="9" t="s">
        <v>681</v>
      </c>
      <c r="C5385" s="9" t="s">
        <v>3082</v>
      </c>
      <c r="D5385" s="163">
        <v>18</v>
      </c>
      <c r="E5385" s="163">
        <v>1.8E-3</v>
      </c>
      <c r="F5385" s="163">
        <v>5.9610000000000003E-2</v>
      </c>
      <c r="G5385" s="163">
        <v>2847</v>
      </c>
      <c r="H5385" s="163">
        <v>2.647E-2</v>
      </c>
      <c r="I5385" s="163">
        <v>3.8896809999999999</v>
      </c>
      <c r="J5385" s="163">
        <v>2865</v>
      </c>
      <c r="K5385" s="163">
        <v>2.827E-2</v>
      </c>
      <c r="L5385" s="163">
        <v>3.9492910000000001</v>
      </c>
    </row>
    <row r="5386" spans="1:12" ht="45" customHeight="1" x14ac:dyDescent="0.25">
      <c r="A5386" s="81" t="s">
        <v>265</v>
      </c>
      <c r="B5386" s="23" t="s">
        <v>681</v>
      </c>
      <c r="C5386" s="23" t="s">
        <v>3084</v>
      </c>
      <c r="D5386" s="162">
        <v>0</v>
      </c>
      <c r="E5386" s="162">
        <v>0</v>
      </c>
      <c r="F5386" s="162">
        <v>0</v>
      </c>
      <c r="G5386" s="162">
        <v>589</v>
      </c>
      <c r="H5386" s="162">
        <v>3.405E-3</v>
      </c>
      <c r="I5386" s="162">
        <v>1.1680520000000001</v>
      </c>
      <c r="J5386" s="162">
        <v>589</v>
      </c>
      <c r="K5386" s="162">
        <v>3.405E-3</v>
      </c>
      <c r="L5386" s="162">
        <v>1.1680520000000001</v>
      </c>
    </row>
    <row r="5387" spans="1:12" ht="45" customHeight="1" x14ac:dyDescent="0.25">
      <c r="A5387" s="82" t="s">
        <v>265</v>
      </c>
      <c r="B5387" s="9" t="s">
        <v>681</v>
      </c>
      <c r="C5387" s="9" t="s">
        <v>3087</v>
      </c>
      <c r="D5387" s="163">
        <v>0</v>
      </c>
      <c r="E5387" s="163">
        <v>0</v>
      </c>
      <c r="F5387" s="163">
        <v>0</v>
      </c>
      <c r="G5387" s="163">
        <v>82</v>
      </c>
      <c r="H5387" s="163">
        <v>4.9100000000000001E-4</v>
      </c>
      <c r="I5387" s="163">
        <v>1.064738</v>
      </c>
      <c r="J5387" s="163">
        <v>82</v>
      </c>
      <c r="K5387" s="163">
        <v>4.9100000000000001E-4</v>
      </c>
      <c r="L5387" s="163">
        <v>1.064738</v>
      </c>
    </row>
    <row r="5388" spans="1:12" ht="45" customHeight="1" x14ac:dyDescent="0.25">
      <c r="A5388" s="81" t="s">
        <v>265</v>
      </c>
      <c r="B5388" s="23" t="s">
        <v>681</v>
      </c>
      <c r="C5388" s="23" t="s">
        <v>3089</v>
      </c>
      <c r="D5388" s="162">
        <v>0</v>
      </c>
      <c r="E5388" s="162">
        <v>0</v>
      </c>
      <c r="F5388" s="162">
        <v>0</v>
      </c>
      <c r="G5388" s="162">
        <v>13392</v>
      </c>
      <c r="H5388" s="162">
        <v>1.4049000000000001E-2</v>
      </c>
      <c r="I5388" s="162">
        <v>10.254877</v>
      </c>
      <c r="J5388" s="162">
        <v>13392</v>
      </c>
      <c r="K5388" s="162">
        <v>1.4049000000000001E-2</v>
      </c>
      <c r="L5388" s="162">
        <v>10.254877</v>
      </c>
    </row>
    <row r="5389" spans="1:12" ht="45" customHeight="1" x14ac:dyDescent="0.25">
      <c r="A5389" s="82" t="s">
        <v>265</v>
      </c>
      <c r="B5389" s="9" t="s">
        <v>681</v>
      </c>
      <c r="C5389" s="9" t="s">
        <v>8046</v>
      </c>
      <c r="D5389" s="163">
        <v>0</v>
      </c>
      <c r="E5389" s="163">
        <v>0</v>
      </c>
      <c r="F5389" s="163">
        <v>0</v>
      </c>
      <c r="G5389" s="163">
        <v>58</v>
      </c>
      <c r="H5389" s="163">
        <v>1.454E-3</v>
      </c>
      <c r="I5389" s="163">
        <v>5.6292000000000002E-2</v>
      </c>
      <c r="J5389" s="163">
        <v>58</v>
      </c>
      <c r="K5389" s="163">
        <v>1.454E-3</v>
      </c>
      <c r="L5389" s="163">
        <v>5.6292000000000002E-2</v>
      </c>
    </row>
    <row r="5390" spans="1:12" ht="45" customHeight="1" x14ac:dyDescent="0.25">
      <c r="A5390" s="81" t="s">
        <v>266</v>
      </c>
      <c r="B5390" s="23" t="s">
        <v>1558</v>
      </c>
      <c r="C5390" s="23" t="s">
        <v>3081</v>
      </c>
      <c r="D5390" s="162">
        <v>0</v>
      </c>
      <c r="E5390" s="162">
        <v>0</v>
      </c>
      <c r="F5390" s="162">
        <v>0</v>
      </c>
      <c r="G5390" s="162">
        <v>1697</v>
      </c>
      <c r="H5390" s="162">
        <v>2.6211000000000002E-2</v>
      </c>
      <c r="I5390" s="162">
        <v>2.069175</v>
      </c>
      <c r="J5390" s="162">
        <v>1697</v>
      </c>
      <c r="K5390" s="162">
        <v>2.6211000000000002E-2</v>
      </c>
      <c r="L5390" s="162">
        <v>2.069175</v>
      </c>
    </row>
    <row r="5391" spans="1:12" ht="45" customHeight="1" x14ac:dyDescent="0.25">
      <c r="A5391" s="82" t="s">
        <v>266</v>
      </c>
      <c r="B5391" s="9" t="s">
        <v>1558</v>
      </c>
      <c r="C5391" s="9" t="s">
        <v>8046</v>
      </c>
      <c r="D5391" s="163">
        <v>0</v>
      </c>
      <c r="E5391" s="163">
        <v>0</v>
      </c>
      <c r="F5391" s="163">
        <v>0</v>
      </c>
      <c r="G5391" s="163">
        <v>205</v>
      </c>
      <c r="H5391" s="163">
        <v>1.379E-3</v>
      </c>
      <c r="I5391" s="163">
        <v>0.53615900000000005</v>
      </c>
      <c r="J5391" s="163">
        <v>205</v>
      </c>
      <c r="K5391" s="163">
        <v>1.379E-3</v>
      </c>
      <c r="L5391" s="163">
        <v>0.53615900000000005</v>
      </c>
    </row>
    <row r="5392" spans="1:12" ht="45" customHeight="1" x14ac:dyDescent="0.25">
      <c r="A5392" s="81" t="s">
        <v>267</v>
      </c>
      <c r="B5392" s="23" t="s">
        <v>1493</v>
      </c>
      <c r="C5392" s="23" t="s">
        <v>3081</v>
      </c>
      <c r="D5392" s="162">
        <v>0</v>
      </c>
      <c r="E5392" s="162">
        <v>0</v>
      </c>
      <c r="F5392" s="162">
        <v>0</v>
      </c>
      <c r="G5392" s="162">
        <v>171</v>
      </c>
      <c r="H5392" s="162">
        <v>3.2039999999999998E-3</v>
      </c>
      <c r="I5392" s="162">
        <v>4.3719809999999999</v>
      </c>
      <c r="J5392" s="162">
        <v>171</v>
      </c>
      <c r="K5392" s="162">
        <v>3.2039999999999998E-3</v>
      </c>
      <c r="L5392" s="162">
        <v>4.3719809999999999</v>
      </c>
    </row>
    <row r="5393" spans="1:12" ht="45" customHeight="1" x14ac:dyDescent="0.25">
      <c r="A5393" s="82" t="s">
        <v>267</v>
      </c>
      <c r="B5393" s="9" t="s">
        <v>1493</v>
      </c>
      <c r="C5393" s="9" t="s">
        <v>3087</v>
      </c>
      <c r="D5393" s="163">
        <v>0</v>
      </c>
      <c r="E5393" s="163">
        <v>0</v>
      </c>
      <c r="F5393" s="163">
        <v>0</v>
      </c>
      <c r="G5393" s="163">
        <v>5</v>
      </c>
      <c r="H5393" s="163">
        <v>7.9199999999999995E-4</v>
      </c>
      <c r="I5393" s="163">
        <v>2.3912589999999998</v>
      </c>
      <c r="J5393" s="163">
        <v>5</v>
      </c>
      <c r="K5393" s="163">
        <v>7.9199999999999995E-4</v>
      </c>
      <c r="L5393" s="163">
        <v>2.3912589999999998</v>
      </c>
    </row>
    <row r="5394" spans="1:12" ht="45" customHeight="1" x14ac:dyDescent="0.25">
      <c r="A5394" s="81" t="s">
        <v>267</v>
      </c>
      <c r="B5394" s="23" t="s">
        <v>1493</v>
      </c>
      <c r="C5394" s="23" t="s">
        <v>8046</v>
      </c>
      <c r="D5394" s="162">
        <v>1</v>
      </c>
      <c r="E5394" s="162">
        <v>1.2E-4</v>
      </c>
      <c r="F5394" s="162">
        <v>8.1250000000000003E-3</v>
      </c>
      <c r="G5394" s="162">
        <v>59</v>
      </c>
      <c r="H5394" s="162">
        <v>3.7100000000000002E-4</v>
      </c>
      <c r="I5394" s="162">
        <v>0.30351400000000001</v>
      </c>
      <c r="J5394" s="162">
        <v>60</v>
      </c>
      <c r="K5394" s="162">
        <v>4.9100000000000001E-4</v>
      </c>
      <c r="L5394" s="162">
        <v>0.311639</v>
      </c>
    </row>
    <row r="5395" spans="1:12" ht="45" customHeight="1" x14ac:dyDescent="0.25">
      <c r="A5395" s="82" t="s">
        <v>268</v>
      </c>
      <c r="B5395" s="9" t="s">
        <v>1312</v>
      </c>
      <c r="C5395" s="9" t="s">
        <v>3081</v>
      </c>
      <c r="D5395" s="163">
        <v>2</v>
      </c>
      <c r="E5395" s="163">
        <v>5.5999999999999999E-5</v>
      </c>
      <c r="F5395" s="163">
        <v>3.5000000000000003E-2</v>
      </c>
      <c r="G5395" s="163">
        <v>1343</v>
      </c>
      <c r="H5395" s="163">
        <v>1.4749E-2</v>
      </c>
      <c r="I5395" s="163">
        <v>4.5546040000000003</v>
      </c>
      <c r="J5395" s="163">
        <v>1345</v>
      </c>
      <c r="K5395" s="163">
        <v>1.4805E-2</v>
      </c>
      <c r="L5395" s="163">
        <v>4.5896039999999996</v>
      </c>
    </row>
    <row r="5396" spans="1:12" ht="45" customHeight="1" x14ac:dyDescent="0.25">
      <c r="A5396" s="81" t="s">
        <v>268</v>
      </c>
      <c r="B5396" s="23" t="s">
        <v>1312</v>
      </c>
      <c r="C5396" s="23" t="s">
        <v>3086</v>
      </c>
      <c r="D5396" s="162">
        <v>0</v>
      </c>
      <c r="E5396" s="162">
        <v>0</v>
      </c>
      <c r="F5396" s="162">
        <v>0</v>
      </c>
      <c r="G5396" s="162">
        <v>4</v>
      </c>
      <c r="H5396" s="162">
        <v>2.2699999999999999E-4</v>
      </c>
      <c r="I5396" s="162">
        <v>1.1278809999999999</v>
      </c>
      <c r="J5396" s="162">
        <v>4</v>
      </c>
      <c r="K5396" s="162">
        <v>2.2699999999999999E-4</v>
      </c>
      <c r="L5396" s="162">
        <v>1.1278809999999999</v>
      </c>
    </row>
    <row r="5397" spans="1:12" ht="45" customHeight="1" x14ac:dyDescent="0.25">
      <c r="A5397" s="82" t="s">
        <v>268</v>
      </c>
      <c r="B5397" s="9" t="s">
        <v>1312</v>
      </c>
      <c r="C5397" s="9" t="s">
        <v>3087</v>
      </c>
      <c r="D5397" s="163">
        <v>0</v>
      </c>
      <c r="E5397" s="163">
        <v>0</v>
      </c>
      <c r="F5397" s="163">
        <v>0</v>
      </c>
      <c r="G5397" s="163">
        <v>16</v>
      </c>
      <c r="H5397" s="163">
        <v>1.042E-3</v>
      </c>
      <c r="I5397" s="163">
        <v>1.7637640000000001</v>
      </c>
      <c r="J5397" s="163">
        <v>16</v>
      </c>
      <c r="K5397" s="163">
        <v>1.042E-3</v>
      </c>
      <c r="L5397" s="163">
        <v>1.7637640000000001</v>
      </c>
    </row>
    <row r="5398" spans="1:12" ht="45" customHeight="1" x14ac:dyDescent="0.25">
      <c r="A5398" s="81" t="s">
        <v>268</v>
      </c>
      <c r="B5398" s="23" t="s">
        <v>1312</v>
      </c>
      <c r="C5398" s="23" t="s">
        <v>3089</v>
      </c>
      <c r="D5398" s="162">
        <v>0</v>
      </c>
      <c r="E5398" s="162">
        <v>0</v>
      </c>
      <c r="F5398" s="162">
        <v>0</v>
      </c>
      <c r="G5398" s="162">
        <v>696</v>
      </c>
      <c r="H5398" s="162">
        <v>5.9290000000000002E-3</v>
      </c>
      <c r="I5398" s="162">
        <v>3.849154</v>
      </c>
      <c r="J5398" s="162">
        <v>696</v>
      </c>
      <c r="K5398" s="162">
        <v>5.9290000000000002E-3</v>
      </c>
      <c r="L5398" s="162">
        <v>3.849154</v>
      </c>
    </row>
    <row r="5399" spans="1:12" ht="45" customHeight="1" x14ac:dyDescent="0.25">
      <c r="A5399" s="82" t="s">
        <v>268</v>
      </c>
      <c r="B5399" s="9" t="s">
        <v>1312</v>
      </c>
      <c r="C5399" s="9" t="s">
        <v>8046</v>
      </c>
      <c r="D5399" s="163">
        <v>0</v>
      </c>
      <c r="E5399" s="163">
        <v>0</v>
      </c>
      <c r="F5399" s="163">
        <v>0</v>
      </c>
      <c r="G5399" s="163">
        <v>21</v>
      </c>
      <c r="H5399" s="163">
        <v>1.073E-3</v>
      </c>
      <c r="I5399" s="163">
        <v>0.41453099999999998</v>
      </c>
      <c r="J5399" s="163">
        <v>21</v>
      </c>
      <c r="K5399" s="163">
        <v>1.073E-3</v>
      </c>
      <c r="L5399" s="163">
        <v>0.41453099999999998</v>
      </c>
    </row>
    <row r="5400" spans="1:12" ht="45" customHeight="1" x14ac:dyDescent="0.25">
      <c r="A5400" s="81" t="s">
        <v>6005</v>
      </c>
      <c r="B5400" s="23" t="s">
        <v>2601</v>
      </c>
      <c r="C5400" s="23" t="s">
        <v>3081</v>
      </c>
      <c r="D5400" s="162">
        <v>0</v>
      </c>
      <c r="E5400" s="162">
        <v>0</v>
      </c>
      <c r="F5400" s="162">
        <v>0</v>
      </c>
      <c r="G5400" s="162">
        <v>10127</v>
      </c>
      <c r="H5400" s="162">
        <v>2.8528999999999999E-2</v>
      </c>
      <c r="I5400" s="162">
        <v>2.8878279999999998</v>
      </c>
      <c r="J5400" s="162">
        <v>10127</v>
      </c>
      <c r="K5400" s="162">
        <v>2.8528999999999999E-2</v>
      </c>
      <c r="L5400" s="162">
        <v>2.8878279999999998</v>
      </c>
    </row>
    <row r="5401" spans="1:12" ht="45" customHeight="1" x14ac:dyDescent="0.25">
      <c r="A5401" s="82" t="s">
        <v>6005</v>
      </c>
      <c r="B5401" s="9" t="s">
        <v>2601</v>
      </c>
      <c r="C5401" s="9" t="s">
        <v>3084</v>
      </c>
      <c r="D5401" s="163">
        <v>0</v>
      </c>
      <c r="E5401" s="163">
        <v>0</v>
      </c>
      <c r="F5401" s="163">
        <v>0</v>
      </c>
      <c r="G5401" s="163">
        <v>1102</v>
      </c>
      <c r="H5401" s="163">
        <v>2.1700000000000001E-3</v>
      </c>
      <c r="I5401" s="163">
        <v>0.82016100000000003</v>
      </c>
      <c r="J5401" s="163">
        <v>1102</v>
      </c>
      <c r="K5401" s="163">
        <v>2.1700000000000001E-3</v>
      </c>
      <c r="L5401" s="163">
        <v>0.82016100000000003</v>
      </c>
    </row>
    <row r="5402" spans="1:12" ht="45" customHeight="1" x14ac:dyDescent="0.25">
      <c r="A5402" s="81" t="s">
        <v>6005</v>
      </c>
      <c r="B5402" s="23" t="s">
        <v>2601</v>
      </c>
      <c r="C5402" s="23" t="s">
        <v>8046</v>
      </c>
      <c r="D5402" s="162">
        <v>0</v>
      </c>
      <c r="E5402" s="162">
        <v>0</v>
      </c>
      <c r="F5402" s="162">
        <v>0</v>
      </c>
      <c r="G5402" s="162">
        <v>174</v>
      </c>
      <c r="H5402" s="162">
        <v>3.1830000000000001E-3</v>
      </c>
      <c r="I5402" s="162">
        <v>0.22853299999999999</v>
      </c>
      <c r="J5402" s="162">
        <v>174</v>
      </c>
      <c r="K5402" s="162">
        <v>3.1830000000000001E-3</v>
      </c>
      <c r="L5402" s="162">
        <v>0.22853299999999999</v>
      </c>
    </row>
    <row r="5403" spans="1:12" ht="45" customHeight="1" x14ac:dyDescent="0.25">
      <c r="A5403" s="82" t="s">
        <v>269</v>
      </c>
      <c r="B5403" s="9" t="s">
        <v>1109</v>
      </c>
      <c r="C5403" s="9" t="s">
        <v>3081</v>
      </c>
      <c r="D5403" s="163">
        <v>5</v>
      </c>
      <c r="E5403" s="163">
        <v>1.21E-4</v>
      </c>
      <c r="F5403" s="163">
        <v>1.9550000000000001E-3</v>
      </c>
      <c r="G5403" s="163">
        <v>10038</v>
      </c>
      <c r="H5403" s="163">
        <v>1.7905999999999998E-2</v>
      </c>
      <c r="I5403" s="163">
        <v>9.0471950000000003</v>
      </c>
      <c r="J5403" s="163">
        <v>10043</v>
      </c>
      <c r="K5403" s="163">
        <v>1.8027000000000001E-2</v>
      </c>
      <c r="L5403" s="163">
        <v>9.0491499999999991</v>
      </c>
    </row>
    <row r="5404" spans="1:12" ht="45" customHeight="1" x14ac:dyDescent="0.25">
      <c r="A5404" s="81" t="s">
        <v>269</v>
      </c>
      <c r="B5404" s="23" t="s">
        <v>1109</v>
      </c>
      <c r="C5404" s="23" t="s">
        <v>3087</v>
      </c>
      <c r="D5404" s="162">
        <v>0</v>
      </c>
      <c r="E5404" s="162">
        <v>0</v>
      </c>
      <c r="F5404" s="162">
        <v>0</v>
      </c>
      <c r="G5404" s="162">
        <v>3</v>
      </c>
      <c r="H5404" s="162">
        <v>3.0000000000000001E-5</v>
      </c>
      <c r="I5404" s="162">
        <v>0.61212999999999995</v>
      </c>
      <c r="J5404" s="162">
        <v>3</v>
      </c>
      <c r="K5404" s="162">
        <v>3.0000000000000001E-5</v>
      </c>
      <c r="L5404" s="162">
        <v>0.61212999999999995</v>
      </c>
    </row>
    <row r="5405" spans="1:12" ht="45" customHeight="1" x14ac:dyDescent="0.25">
      <c r="A5405" s="82" t="s">
        <v>269</v>
      </c>
      <c r="B5405" s="9" t="s">
        <v>1109</v>
      </c>
      <c r="C5405" s="9" t="s">
        <v>3089</v>
      </c>
      <c r="D5405" s="163">
        <v>0</v>
      </c>
      <c r="E5405" s="163">
        <v>0</v>
      </c>
      <c r="F5405" s="163">
        <v>0</v>
      </c>
      <c r="G5405" s="163">
        <v>390</v>
      </c>
      <c r="H5405" s="163">
        <v>1.8500000000000001E-3</v>
      </c>
      <c r="I5405" s="163">
        <v>2.0920260000000002</v>
      </c>
      <c r="J5405" s="163">
        <v>390</v>
      </c>
      <c r="K5405" s="163">
        <v>1.8500000000000001E-3</v>
      </c>
      <c r="L5405" s="163">
        <v>2.0920260000000002</v>
      </c>
    </row>
    <row r="5406" spans="1:12" ht="45" customHeight="1" x14ac:dyDescent="0.25">
      <c r="A5406" s="81" t="s">
        <v>269</v>
      </c>
      <c r="B5406" s="23" t="s">
        <v>1109</v>
      </c>
      <c r="C5406" s="23" t="s">
        <v>8046</v>
      </c>
      <c r="D5406" s="162">
        <v>0</v>
      </c>
      <c r="E5406" s="162">
        <v>0</v>
      </c>
      <c r="F5406" s="162">
        <v>0</v>
      </c>
      <c r="G5406" s="162">
        <v>2379</v>
      </c>
      <c r="H5406" s="162">
        <v>6.0800000000000003E-4</v>
      </c>
      <c r="I5406" s="162">
        <v>1.0489E-2</v>
      </c>
      <c r="J5406" s="162">
        <v>2379</v>
      </c>
      <c r="K5406" s="162">
        <v>6.0800000000000003E-4</v>
      </c>
      <c r="L5406" s="162">
        <v>1.0489E-2</v>
      </c>
    </row>
    <row r="5407" spans="1:12" ht="45" customHeight="1" x14ac:dyDescent="0.25">
      <c r="A5407" s="82" t="s">
        <v>6006</v>
      </c>
      <c r="B5407" s="9" t="s">
        <v>1313</v>
      </c>
      <c r="C5407" s="9" t="s">
        <v>3081</v>
      </c>
      <c r="D5407" s="163">
        <v>12</v>
      </c>
      <c r="E5407" s="163">
        <v>9.0000000000000006E-5</v>
      </c>
      <c r="F5407" s="163">
        <v>1.2E-4</v>
      </c>
      <c r="G5407" s="163">
        <v>1607</v>
      </c>
      <c r="H5407" s="163">
        <v>1.7763000000000001E-2</v>
      </c>
      <c r="I5407" s="163">
        <v>4.6317209999999998</v>
      </c>
      <c r="J5407" s="163">
        <v>1619</v>
      </c>
      <c r="K5407" s="163">
        <v>1.7853000000000001E-2</v>
      </c>
      <c r="L5407" s="163">
        <v>4.6318409999999997</v>
      </c>
    </row>
    <row r="5408" spans="1:12" ht="45" customHeight="1" x14ac:dyDescent="0.25">
      <c r="A5408" s="81" t="s">
        <v>6006</v>
      </c>
      <c r="B5408" s="23" t="s">
        <v>1313</v>
      </c>
      <c r="C5408" s="23" t="s">
        <v>3087</v>
      </c>
      <c r="D5408" s="162">
        <v>0</v>
      </c>
      <c r="E5408" s="162">
        <v>0</v>
      </c>
      <c r="F5408" s="162">
        <v>0</v>
      </c>
      <c r="G5408" s="162">
        <v>56</v>
      </c>
      <c r="H5408" s="162">
        <v>5.7600000000000001E-4</v>
      </c>
      <c r="I5408" s="162">
        <v>0.70410700000000004</v>
      </c>
      <c r="J5408" s="162">
        <v>56</v>
      </c>
      <c r="K5408" s="162">
        <v>5.7600000000000001E-4</v>
      </c>
      <c r="L5408" s="162">
        <v>0.70410700000000004</v>
      </c>
    </row>
    <row r="5409" spans="1:12" ht="45" customHeight="1" x14ac:dyDescent="0.25">
      <c r="A5409" s="82" t="s">
        <v>6006</v>
      </c>
      <c r="B5409" s="9" t="s">
        <v>1313</v>
      </c>
      <c r="C5409" s="9" t="s">
        <v>3089</v>
      </c>
      <c r="D5409" s="163">
        <v>0</v>
      </c>
      <c r="E5409" s="163">
        <v>0</v>
      </c>
      <c r="F5409" s="163">
        <v>0</v>
      </c>
      <c r="G5409" s="163">
        <v>1243</v>
      </c>
      <c r="H5409" s="163">
        <v>4.9449999999999997E-3</v>
      </c>
      <c r="I5409" s="163">
        <v>2.9907439999999998</v>
      </c>
      <c r="J5409" s="163">
        <v>1243</v>
      </c>
      <c r="K5409" s="163">
        <v>4.9449999999999997E-3</v>
      </c>
      <c r="L5409" s="163">
        <v>2.9907439999999998</v>
      </c>
    </row>
    <row r="5410" spans="1:12" ht="45" customHeight="1" x14ac:dyDescent="0.25">
      <c r="A5410" s="81" t="s">
        <v>6006</v>
      </c>
      <c r="B5410" s="23" t="s">
        <v>1313</v>
      </c>
      <c r="C5410" s="23" t="s">
        <v>8046</v>
      </c>
      <c r="D5410" s="162">
        <v>0</v>
      </c>
      <c r="E5410" s="162">
        <v>0</v>
      </c>
      <c r="F5410" s="162">
        <v>0</v>
      </c>
      <c r="G5410" s="162">
        <v>303</v>
      </c>
      <c r="H5410" s="162">
        <v>5.6049999999999997E-3</v>
      </c>
      <c r="I5410" s="162">
        <v>0.22456499999999999</v>
      </c>
      <c r="J5410" s="162">
        <v>303</v>
      </c>
      <c r="K5410" s="162">
        <v>5.6049999999999997E-3</v>
      </c>
      <c r="L5410" s="162">
        <v>0.22456499999999999</v>
      </c>
    </row>
    <row r="5411" spans="1:12" ht="45" customHeight="1" x14ac:dyDescent="0.25">
      <c r="A5411" s="82" t="s">
        <v>6007</v>
      </c>
      <c r="B5411" s="9" t="s">
        <v>1185</v>
      </c>
      <c r="C5411" s="9" t="s">
        <v>3081</v>
      </c>
      <c r="D5411" s="163">
        <v>0</v>
      </c>
      <c r="E5411" s="163">
        <v>0</v>
      </c>
      <c r="F5411" s="163">
        <v>0</v>
      </c>
      <c r="G5411" s="163">
        <v>2385</v>
      </c>
      <c r="H5411" s="163">
        <v>0.14321600000000001</v>
      </c>
      <c r="I5411" s="163">
        <v>8.7431280000000005</v>
      </c>
      <c r="J5411" s="163">
        <v>2385</v>
      </c>
      <c r="K5411" s="163">
        <v>0.14321600000000001</v>
      </c>
      <c r="L5411" s="163">
        <v>8.7431280000000005</v>
      </c>
    </row>
    <row r="5412" spans="1:12" ht="45" customHeight="1" x14ac:dyDescent="0.25">
      <c r="A5412" s="81" t="s">
        <v>6007</v>
      </c>
      <c r="B5412" s="23" t="s">
        <v>1185</v>
      </c>
      <c r="C5412" s="23" t="s">
        <v>3087</v>
      </c>
      <c r="D5412" s="162">
        <v>0</v>
      </c>
      <c r="E5412" s="162">
        <v>0</v>
      </c>
      <c r="F5412" s="162">
        <v>0</v>
      </c>
      <c r="G5412" s="162">
        <v>59</v>
      </c>
      <c r="H5412" s="162">
        <v>9.1000000000000003E-5</v>
      </c>
      <c r="I5412" s="162">
        <v>1.1958150000000001</v>
      </c>
      <c r="J5412" s="162">
        <v>59</v>
      </c>
      <c r="K5412" s="162">
        <v>9.1000000000000003E-5</v>
      </c>
      <c r="L5412" s="162">
        <v>1.1958150000000001</v>
      </c>
    </row>
    <row r="5413" spans="1:12" ht="45" customHeight="1" x14ac:dyDescent="0.25">
      <c r="A5413" s="82" t="s">
        <v>6007</v>
      </c>
      <c r="B5413" s="9" t="s">
        <v>1185</v>
      </c>
      <c r="C5413" s="9" t="s">
        <v>3089</v>
      </c>
      <c r="D5413" s="163">
        <v>0</v>
      </c>
      <c r="E5413" s="163">
        <v>0</v>
      </c>
      <c r="F5413" s="163">
        <v>0</v>
      </c>
      <c r="G5413" s="163">
        <v>1684</v>
      </c>
      <c r="H5413" s="163">
        <v>0.01</v>
      </c>
      <c r="I5413" s="163">
        <v>3.315731</v>
      </c>
      <c r="J5413" s="163">
        <v>1684</v>
      </c>
      <c r="K5413" s="163">
        <v>0.01</v>
      </c>
      <c r="L5413" s="163">
        <v>3.315731</v>
      </c>
    </row>
    <row r="5414" spans="1:12" ht="45" customHeight="1" x14ac:dyDescent="0.25">
      <c r="A5414" s="81" t="s">
        <v>6007</v>
      </c>
      <c r="B5414" s="23" t="s">
        <v>1185</v>
      </c>
      <c r="C5414" s="23" t="s">
        <v>8046</v>
      </c>
      <c r="D5414" s="162">
        <v>0</v>
      </c>
      <c r="E5414" s="162">
        <v>0</v>
      </c>
      <c r="F5414" s="162">
        <v>0</v>
      </c>
      <c r="G5414" s="162">
        <v>277</v>
      </c>
      <c r="H5414" s="162">
        <v>1.335E-3</v>
      </c>
      <c r="I5414" s="162">
        <v>0.49445</v>
      </c>
      <c r="J5414" s="162">
        <v>277</v>
      </c>
      <c r="K5414" s="162">
        <v>1.335E-3</v>
      </c>
      <c r="L5414" s="162">
        <v>0.49445</v>
      </c>
    </row>
    <row r="5415" spans="1:12" ht="45" customHeight="1" x14ac:dyDescent="0.25">
      <c r="A5415" s="82" t="s">
        <v>271</v>
      </c>
      <c r="B5415" s="9" t="s">
        <v>1314</v>
      </c>
      <c r="C5415" s="9" t="s">
        <v>3081</v>
      </c>
      <c r="D5415" s="163">
        <v>0</v>
      </c>
      <c r="E5415" s="163">
        <v>1.2400000000000001E-4</v>
      </c>
      <c r="F5415" s="163">
        <v>1.9559999999999998E-3</v>
      </c>
      <c r="G5415" s="163">
        <v>0</v>
      </c>
      <c r="H5415" s="163">
        <v>3.6500999999999999E-2</v>
      </c>
      <c r="I5415" s="163">
        <v>7.7406329999999999</v>
      </c>
      <c r="J5415" s="163">
        <v>0</v>
      </c>
      <c r="K5415" s="163">
        <v>3.6624999999999998E-2</v>
      </c>
      <c r="L5415" s="163">
        <v>7.7425889999999997</v>
      </c>
    </row>
    <row r="5416" spans="1:12" ht="45" customHeight="1" x14ac:dyDescent="0.25">
      <c r="A5416" s="81" t="s">
        <v>271</v>
      </c>
      <c r="B5416" s="23" t="s">
        <v>1314</v>
      </c>
      <c r="C5416" s="23" t="s">
        <v>3084</v>
      </c>
      <c r="D5416" s="162">
        <v>0</v>
      </c>
      <c r="E5416" s="162">
        <v>0</v>
      </c>
      <c r="F5416" s="162">
        <v>0</v>
      </c>
      <c r="G5416" s="162">
        <v>0</v>
      </c>
      <c r="H5416" s="162">
        <v>1.3780000000000001E-2</v>
      </c>
      <c r="I5416" s="162">
        <v>0.65819300000000003</v>
      </c>
      <c r="J5416" s="162">
        <v>0</v>
      </c>
      <c r="K5416" s="162">
        <v>1.3780000000000001E-2</v>
      </c>
      <c r="L5416" s="162">
        <v>0.65819300000000003</v>
      </c>
    </row>
    <row r="5417" spans="1:12" ht="45" customHeight="1" x14ac:dyDescent="0.25">
      <c r="A5417" s="82" t="s">
        <v>271</v>
      </c>
      <c r="B5417" s="9" t="s">
        <v>1314</v>
      </c>
      <c r="C5417" s="9" t="s">
        <v>3087</v>
      </c>
      <c r="D5417" s="163">
        <v>0</v>
      </c>
      <c r="E5417" s="163">
        <v>0</v>
      </c>
      <c r="F5417" s="163">
        <v>0</v>
      </c>
      <c r="G5417" s="163">
        <v>0</v>
      </c>
      <c r="H5417" s="163">
        <v>4.75E-4</v>
      </c>
      <c r="I5417" s="163">
        <v>0.96631299999999998</v>
      </c>
      <c r="J5417" s="163">
        <v>0</v>
      </c>
      <c r="K5417" s="163">
        <v>4.75E-4</v>
      </c>
      <c r="L5417" s="163">
        <v>0.96631299999999998</v>
      </c>
    </row>
    <row r="5418" spans="1:12" ht="45" customHeight="1" x14ac:dyDescent="0.25">
      <c r="A5418" s="81" t="s">
        <v>271</v>
      </c>
      <c r="B5418" s="23" t="s">
        <v>1314</v>
      </c>
      <c r="C5418" s="23" t="s">
        <v>3089</v>
      </c>
      <c r="D5418" s="162">
        <v>0</v>
      </c>
      <c r="E5418" s="162">
        <v>0</v>
      </c>
      <c r="F5418" s="162">
        <v>0</v>
      </c>
      <c r="G5418" s="162">
        <v>0</v>
      </c>
      <c r="H5418" s="162">
        <v>7.0429999999999998E-3</v>
      </c>
      <c r="I5418" s="162">
        <v>3.499889</v>
      </c>
      <c r="J5418" s="162">
        <v>0</v>
      </c>
      <c r="K5418" s="162">
        <v>7.0429999999999998E-3</v>
      </c>
      <c r="L5418" s="162">
        <v>3.499889</v>
      </c>
    </row>
    <row r="5419" spans="1:12" ht="45" customHeight="1" x14ac:dyDescent="0.25">
      <c r="A5419" s="82" t="s">
        <v>271</v>
      </c>
      <c r="B5419" s="9" t="s">
        <v>1314</v>
      </c>
      <c r="C5419" s="9" t="s">
        <v>8046</v>
      </c>
      <c r="D5419" s="163">
        <v>0</v>
      </c>
      <c r="E5419" s="163">
        <v>1.977E-3</v>
      </c>
      <c r="F5419" s="163">
        <v>3.0300000000000001E-3</v>
      </c>
      <c r="G5419" s="163">
        <v>0</v>
      </c>
      <c r="H5419" s="163">
        <v>8.6082000000000006E-2</v>
      </c>
      <c r="I5419" s="163">
        <v>0.118379</v>
      </c>
      <c r="J5419" s="163">
        <v>0</v>
      </c>
      <c r="K5419" s="163">
        <v>8.8058999999999998E-2</v>
      </c>
      <c r="L5419" s="163">
        <v>0.121409</v>
      </c>
    </row>
    <row r="5420" spans="1:12" ht="45" customHeight="1" x14ac:dyDescent="0.25">
      <c r="A5420" s="81" t="s">
        <v>6009</v>
      </c>
      <c r="B5420" s="23" t="s">
        <v>2603</v>
      </c>
      <c r="C5420" s="23" t="s">
        <v>3081</v>
      </c>
      <c r="D5420" s="162">
        <v>0</v>
      </c>
      <c r="E5420" s="162">
        <v>1.8000000000000001E-4</v>
      </c>
      <c r="F5420" s="162">
        <v>9.0170000000000007E-3</v>
      </c>
      <c r="G5420" s="162">
        <v>0</v>
      </c>
      <c r="H5420" s="162">
        <v>1.7936000000000001E-2</v>
      </c>
      <c r="I5420" s="162">
        <v>2.8689640000000001</v>
      </c>
      <c r="J5420" s="162">
        <v>0</v>
      </c>
      <c r="K5420" s="162">
        <v>1.8116E-2</v>
      </c>
      <c r="L5420" s="162">
        <v>2.8779810000000001</v>
      </c>
    </row>
    <row r="5421" spans="1:12" ht="45" customHeight="1" x14ac:dyDescent="0.25">
      <c r="A5421" s="82" t="s">
        <v>6009</v>
      </c>
      <c r="B5421" s="9" t="s">
        <v>2603</v>
      </c>
      <c r="C5421" s="9" t="s">
        <v>8046</v>
      </c>
      <c r="D5421" s="163">
        <v>0</v>
      </c>
      <c r="E5421" s="163">
        <v>0</v>
      </c>
      <c r="F5421" s="163">
        <v>0</v>
      </c>
      <c r="G5421" s="163">
        <v>0</v>
      </c>
      <c r="H5421" s="163">
        <v>8.6709999999999999E-3</v>
      </c>
      <c r="I5421" s="163">
        <v>0.24284700000000001</v>
      </c>
      <c r="J5421" s="163">
        <v>0</v>
      </c>
      <c r="K5421" s="163">
        <v>8.6709999999999999E-3</v>
      </c>
      <c r="L5421" s="163">
        <v>0.24284700000000001</v>
      </c>
    </row>
    <row r="5422" spans="1:12" ht="45" customHeight="1" x14ac:dyDescent="0.25">
      <c r="A5422" s="81" t="s">
        <v>6010</v>
      </c>
      <c r="B5422" s="23" t="s">
        <v>1473</v>
      </c>
      <c r="C5422" s="23" t="s">
        <v>3081</v>
      </c>
      <c r="D5422" s="162">
        <v>6</v>
      </c>
      <c r="E5422" s="162">
        <v>6.54E-2</v>
      </c>
      <c r="F5422" s="162">
        <v>0.52600000000000002</v>
      </c>
      <c r="G5422" s="162">
        <v>24</v>
      </c>
      <c r="H5422" s="162">
        <v>0.23599000000000001</v>
      </c>
      <c r="I5422" s="162">
        <v>8.1228850000000001</v>
      </c>
      <c r="J5422" s="162">
        <v>30</v>
      </c>
      <c r="K5422" s="162">
        <v>0.30138999999999999</v>
      </c>
      <c r="L5422" s="162">
        <v>8.6488849999999999</v>
      </c>
    </row>
    <row r="5423" spans="1:12" ht="45" customHeight="1" x14ac:dyDescent="0.25">
      <c r="A5423" s="82" t="s">
        <v>6010</v>
      </c>
      <c r="B5423" s="9" t="s">
        <v>1473</v>
      </c>
      <c r="C5423" s="9" t="s">
        <v>3084</v>
      </c>
      <c r="D5423" s="163">
        <v>0</v>
      </c>
      <c r="E5423" s="163">
        <v>0</v>
      </c>
      <c r="F5423" s="163">
        <v>0</v>
      </c>
      <c r="G5423" s="163">
        <v>3</v>
      </c>
      <c r="H5423" s="163">
        <v>2.8500000000000001E-2</v>
      </c>
      <c r="I5423" s="163">
        <v>1.2331030000000001</v>
      </c>
      <c r="J5423" s="163">
        <v>3</v>
      </c>
      <c r="K5423" s="163">
        <v>2.8500000000000001E-2</v>
      </c>
      <c r="L5423" s="163">
        <v>1.2331030000000001</v>
      </c>
    </row>
    <row r="5424" spans="1:12" ht="45" customHeight="1" x14ac:dyDescent="0.25">
      <c r="A5424" s="81" t="s">
        <v>6010</v>
      </c>
      <c r="B5424" s="23" t="s">
        <v>1473</v>
      </c>
      <c r="C5424" s="23" t="s">
        <v>8046</v>
      </c>
      <c r="D5424" s="162">
        <v>0</v>
      </c>
      <c r="E5424" s="162">
        <v>0</v>
      </c>
      <c r="F5424" s="162">
        <v>0</v>
      </c>
      <c r="G5424" s="162">
        <v>4</v>
      </c>
      <c r="H5424" s="162">
        <v>8.4860000000000005E-3</v>
      </c>
      <c r="I5424" s="162">
        <v>0.593696</v>
      </c>
      <c r="J5424" s="162">
        <v>4</v>
      </c>
      <c r="K5424" s="162">
        <v>8.4860000000000005E-3</v>
      </c>
      <c r="L5424" s="162">
        <v>0.593696</v>
      </c>
    </row>
    <row r="5425" spans="1:12" ht="45" customHeight="1" x14ac:dyDescent="0.25">
      <c r="A5425" s="82" t="s">
        <v>3863</v>
      </c>
      <c r="B5425" s="9" t="s">
        <v>1383</v>
      </c>
      <c r="C5425" s="9" t="s">
        <v>3081</v>
      </c>
      <c r="D5425" s="163">
        <v>1</v>
      </c>
      <c r="E5425" s="163">
        <v>2.5000000000000001E-4</v>
      </c>
      <c r="F5425" s="163">
        <v>1E-3</v>
      </c>
      <c r="G5425" s="163">
        <v>232</v>
      </c>
      <c r="H5425" s="163">
        <v>5.0696999999999999E-2</v>
      </c>
      <c r="I5425" s="163">
        <v>3.09043</v>
      </c>
      <c r="J5425" s="163">
        <v>233</v>
      </c>
      <c r="K5425" s="163">
        <v>5.0946999999999999E-2</v>
      </c>
      <c r="L5425" s="163">
        <v>3.0914299999999999</v>
      </c>
    </row>
    <row r="5426" spans="1:12" ht="45" customHeight="1" x14ac:dyDescent="0.25">
      <c r="A5426" s="81" t="s">
        <v>3863</v>
      </c>
      <c r="B5426" s="23" t="s">
        <v>1383</v>
      </c>
      <c r="C5426" s="23" t="s">
        <v>3089</v>
      </c>
      <c r="D5426" s="162">
        <v>0</v>
      </c>
      <c r="E5426" s="162">
        <v>0</v>
      </c>
      <c r="F5426" s="162">
        <v>0</v>
      </c>
      <c r="G5426" s="162">
        <v>1</v>
      </c>
      <c r="H5426" s="162">
        <v>3.9E-2</v>
      </c>
      <c r="I5426" s="162">
        <v>1.177155</v>
      </c>
      <c r="J5426" s="162">
        <v>1</v>
      </c>
      <c r="K5426" s="162">
        <v>3.9E-2</v>
      </c>
      <c r="L5426" s="162">
        <v>1.177155</v>
      </c>
    </row>
    <row r="5427" spans="1:12" ht="45" customHeight="1" x14ac:dyDescent="0.25">
      <c r="A5427" s="82" t="s">
        <v>3863</v>
      </c>
      <c r="B5427" s="9" t="s">
        <v>1383</v>
      </c>
      <c r="C5427" s="9" t="s">
        <v>8046</v>
      </c>
      <c r="D5427" s="163">
        <v>0</v>
      </c>
      <c r="E5427" s="163">
        <v>0</v>
      </c>
      <c r="F5427" s="163">
        <v>0</v>
      </c>
      <c r="G5427" s="163">
        <v>8</v>
      </c>
      <c r="H5427" s="163">
        <v>7.6164999999999997E-2</v>
      </c>
      <c r="I5427" s="163">
        <v>0.33810000000000001</v>
      </c>
      <c r="J5427" s="163">
        <v>8</v>
      </c>
      <c r="K5427" s="163">
        <v>7.6164999999999997E-2</v>
      </c>
      <c r="L5427" s="163">
        <v>0.33810000000000001</v>
      </c>
    </row>
    <row r="5428" spans="1:12" ht="45" customHeight="1" x14ac:dyDescent="0.25">
      <c r="A5428" s="81" t="s">
        <v>3916</v>
      </c>
      <c r="B5428" s="23" t="s">
        <v>2604</v>
      </c>
      <c r="C5428" s="23" t="s">
        <v>3081</v>
      </c>
      <c r="D5428" s="162">
        <v>18</v>
      </c>
      <c r="E5428" s="162">
        <v>0.16600000000000001</v>
      </c>
      <c r="F5428" s="162">
        <v>3.1792379999999998</v>
      </c>
      <c r="G5428" s="162">
        <v>15</v>
      </c>
      <c r="H5428" s="162">
        <v>6.7565E-2</v>
      </c>
      <c r="I5428" s="162">
        <v>0.32687300000000002</v>
      </c>
      <c r="J5428" s="162">
        <v>33</v>
      </c>
      <c r="K5428" s="162">
        <v>0.23356499999999999</v>
      </c>
      <c r="L5428" s="162">
        <v>3.5061110000000002</v>
      </c>
    </row>
    <row r="5429" spans="1:12" ht="45" customHeight="1" x14ac:dyDescent="0.25">
      <c r="A5429" s="82" t="s">
        <v>3916</v>
      </c>
      <c r="B5429" s="9" t="s">
        <v>2604</v>
      </c>
      <c r="C5429" s="9" t="s">
        <v>3082</v>
      </c>
      <c r="D5429" s="163">
        <v>0</v>
      </c>
      <c r="E5429" s="163">
        <v>0</v>
      </c>
      <c r="F5429" s="163">
        <v>0</v>
      </c>
      <c r="G5429" s="163">
        <v>63</v>
      </c>
      <c r="H5429" s="163">
        <v>0.18909999999999999</v>
      </c>
      <c r="I5429" s="163">
        <v>2.152536</v>
      </c>
      <c r="J5429" s="163">
        <v>63</v>
      </c>
      <c r="K5429" s="163">
        <v>0.18909999999999999</v>
      </c>
      <c r="L5429" s="163">
        <v>2.152536</v>
      </c>
    </row>
    <row r="5430" spans="1:12" ht="45" customHeight="1" x14ac:dyDescent="0.25">
      <c r="A5430" s="81" t="s">
        <v>6011</v>
      </c>
      <c r="B5430" s="23" t="s">
        <v>2606</v>
      </c>
      <c r="C5430" s="23" t="s">
        <v>3081</v>
      </c>
      <c r="D5430" s="162">
        <v>31</v>
      </c>
      <c r="E5430" s="162">
        <v>0.1573</v>
      </c>
      <c r="F5430" s="162">
        <v>2.3261069999999999</v>
      </c>
      <c r="G5430" s="162">
        <v>1230</v>
      </c>
      <c r="H5430" s="162">
        <v>0.54151000000000005</v>
      </c>
      <c r="I5430" s="162">
        <v>2.2599619999999998</v>
      </c>
      <c r="J5430" s="162">
        <v>1261</v>
      </c>
      <c r="K5430" s="162">
        <v>0.69881000000000004</v>
      </c>
      <c r="L5430" s="162">
        <v>4.5860690000000002</v>
      </c>
    </row>
    <row r="5431" spans="1:12" ht="45" customHeight="1" x14ac:dyDescent="0.25">
      <c r="A5431" s="82" t="s">
        <v>6011</v>
      </c>
      <c r="B5431" s="9" t="s">
        <v>2606</v>
      </c>
      <c r="C5431" s="9" t="s">
        <v>3082</v>
      </c>
      <c r="D5431" s="163">
        <v>4</v>
      </c>
      <c r="E5431" s="163">
        <v>1.7000000000000001E-2</v>
      </c>
      <c r="F5431" s="163">
        <v>0.28204299999999999</v>
      </c>
      <c r="G5431" s="163">
        <v>1171</v>
      </c>
      <c r="H5431" s="163">
        <v>0.137319</v>
      </c>
      <c r="I5431" s="163">
        <v>0.282306</v>
      </c>
      <c r="J5431" s="163">
        <v>1175</v>
      </c>
      <c r="K5431" s="163">
        <v>0.15431900000000001</v>
      </c>
      <c r="L5431" s="163">
        <v>0.56434899999999999</v>
      </c>
    </row>
    <row r="5432" spans="1:12" ht="45" customHeight="1" x14ac:dyDescent="0.25">
      <c r="A5432" s="81" t="s">
        <v>6011</v>
      </c>
      <c r="B5432" s="23" t="s">
        <v>2606</v>
      </c>
      <c r="C5432" s="23" t="s">
        <v>8046</v>
      </c>
      <c r="D5432" s="162">
        <v>0</v>
      </c>
      <c r="E5432" s="162">
        <v>0</v>
      </c>
      <c r="F5432" s="162">
        <v>0</v>
      </c>
      <c r="G5432" s="162">
        <v>2</v>
      </c>
      <c r="H5432" s="162">
        <v>2.1979999999999999E-3</v>
      </c>
      <c r="I5432" s="162">
        <v>0.377191</v>
      </c>
      <c r="J5432" s="162">
        <v>2</v>
      </c>
      <c r="K5432" s="162">
        <v>2.1979999999999999E-3</v>
      </c>
      <c r="L5432" s="162">
        <v>0.377191</v>
      </c>
    </row>
    <row r="5433" spans="1:12" ht="45" customHeight="1" x14ac:dyDescent="0.25">
      <c r="A5433" s="82" t="s">
        <v>6012</v>
      </c>
      <c r="B5433" s="9" t="s">
        <v>2607</v>
      </c>
      <c r="C5433" s="9" t="s">
        <v>3082</v>
      </c>
      <c r="D5433" s="163">
        <v>0</v>
      </c>
      <c r="E5433" s="163">
        <v>0</v>
      </c>
      <c r="F5433" s="163">
        <v>0</v>
      </c>
      <c r="G5433" s="163">
        <v>144</v>
      </c>
      <c r="H5433" s="163">
        <v>0.18590000000000001</v>
      </c>
      <c r="I5433" s="163">
        <v>0.67130000000000001</v>
      </c>
      <c r="J5433" s="163">
        <v>144</v>
      </c>
      <c r="K5433" s="163">
        <v>0.18590000000000001</v>
      </c>
      <c r="L5433" s="163">
        <v>0.67130000000000001</v>
      </c>
    </row>
    <row r="5434" spans="1:12" ht="45" customHeight="1" x14ac:dyDescent="0.25">
      <c r="A5434" s="81" t="s">
        <v>6012</v>
      </c>
      <c r="B5434" s="23" t="s">
        <v>2607</v>
      </c>
      <c r="C5434" s="23" t="s">
        <v>3089</v>
      </c>
      <c r="D5434" s="162">
        <v>1</v>
      </c>
      <c r="E5434" s="162">
        <v>1.2019999999999999E-3</v>
      </c>
      <c r="F5434" s="162">
        <v>1.2299169999999999</v>
      </c>
      <c r="G5434" s="162">
        <v>2</v>
      </c>
      <c r="H5434" s="162">
        <v>1.43E-2</v>
      </c>
      <c r="I5434" s="162">
        <v>1.590843</v>
      </c>
      <c r="J5434" s="162">
        <v>3</v>
      </c>
      <c r="K5434" s="162">
        <v>1.5502E-2</v>
      </c>
      <c r="L5434" s="162">
        <v>2.8207599999999999</v>
      </c>
    </row>
    <row r="5435" spans="1:12" ht="45" customHeight="1" x14ac:dyDescent="0.25">
      <c r="A5435" s="82" t="s">
        <v>6012</v>
      </c>
      <c r="B5435" s="9" t="s">
        <v>2607</v>
      </c>
      <c r="C5435" s="9" t="s">
        <v>8046</v>
      </c>
      <c r="D5435" s="163">
        <v>1</v>
      </c>
      <c r="E5435" s="163">
        <v>1.8E-3</v>
      </c>
      <c r="F5435" s="163">
        <v>7.4999999999999997E-3</v>
      </c>
      <c r="G5435" s="163">
        <v>1</v>
      </c>
      <c r="H5435" s="163">
        <v>2E-3</v>
      </c>
      <c r="I5435" s="163">
        <v>3.0000000000000001E-3</v>
      </c>
      <c r="J5435" s="163">
        <v>2</v>
      </c>
      <c r="K5435" s="163">
        <v>3.8E-3</v>
      </c>
      <c r="L5435" s="163">
        <v>1.0500000000000001E-2</v>
      </c>
    </row>
    <row r="5436" spans="1:12" ht="45" customHeight="1" x14ac:dyDescent="0.25">
      <c r="A5436" s="81" t="s">
        <v>2608</v>
      </c>
      <c r="B5436" s="23" t="s">
        <v>2609</v>
      </c>
      <c r="C5436" s="23" t="s">
        <v>3081</v>
      </c>
      <c r="D5436" s="162">
        <v>0</v>
      </c>
      <c r="E5436" s="162">
        <v>5.1154999999999999E-2</v>
      </c>
      <c r="F5436" s="162">
        <v>0.66436499999999998</v>
      </c>
      <c r="G5436" s="162">
        <v>0</v>
      </c>
      <c r="H5436" s="162">
        <v>2.4303000000000002E-2</v>
      </c>
      <c r="I5436" s="162">
        <v>0.41660000000000003</v>
      </c>
      <c r="J5436" s="162">
        <v>0</v>
      </c>
      <c r="K5436" s="162">
        <v>7.5457999999999997E-2</v>
      </c>
      <c r="L5436" s="162">
        <v>1.080965</v>
      </c>
    </row>
    <row r="5437" spans="1:12" ht="45" customHeight="1" x14ac:dyDescent="0.25">
      <c r="A5437" s="82" t="s">
        <v>2608</v>
      </c>
      <c r="B5437" s="9" t="s">
        <v>2609</v>
      </c>
      <c r="C5437" s="9" t="s">
        <v>8046</v>
      </c>
      <c r="D5437" s="163">
        <v>0</v>
      </c>
      <c r="E5437" s="163">
        <v>6.3000000000000003E-4</v>
      </c>
      <c r="F5437" s="163">
        <v>2.3679999999999999E-3</v>
      </c>
      <c r="G5437" s="163">
        <v>0</v>
      </c>
      <c r="H5437" s="163">
        <v>0.103974</v>
      </c>
      <c r="I5437" s="163">
        <v>1.02522</v>
      </c>
      <c r="J5437" s="163">
        <v>0</v>
      </c>
      <c r="K5437" s="163">
        <v>0.104604</v>
      </c>
      <c r="L5437" s="163">
        <v>1.0275879999999999</v>
      </c>
    </row>
    <row r="5438" spans="1:12" ht="45" customHeight="1" x14ac:dyDescent="0.25">
      <c r="A5438" s="81" t="s">
        <v>6013</v>
      </c>
      <c r="B5438" s="23" t="s">
        <v>2610</v>
      </c>
      <c r="C5438" s="23" t="s">
        <v>3089</v>
      </c>
      <c r="D5438" s="162">
        <v>0</v>
      </c>
      <c r="E5438" s="162">
        <v>0</v>
      </c>
      <c r="F5438" s="162">
        <v>0</v>
      </c>
      <c r="G5438" s="162">
        <v>0</v>
      </c>
      <c r="H5438" s="162">
        <v>1.2999999999999999E-4</v>
      </c>
      <c r="I5438" s="162">
        <v>12.17855</v>
      </c>
      <c r="J5438" s="162">
        <v>0</v>
      </c>
      <c r="K5438" s="162">
        <v>1.2999999999999999E-4</v>
      </c>
      <c r="L5438" s="162">
        <v>12.17855</v>
      </c>
    </row>
    <row r="5439" spans="1:12" ht="45" customHeight="1" x14ac:dyDescent="0.25">
      <c r="A5439" s="82" t="s">
        <v>6013</v>
      </c>
      <c r="B5439" s="9" t="s">
        <v>2610</v>
      </c>
      <c r="C5439" s="9" t="s">
        <v>8046</v>
      </c>
      <c r="D5439" s="163">
        <v>0</v>
      </c>
      <c r="E5439" s="163">
        <v>0</v>
      </c>
      <c r="F5439" s="163">
        <v>0</v>
      </c>
      <c r="G5439" s="163">
        <v>0</v>
      </c>
      <c r="H5439" s="163">
        <v>1.1249999999999999E-3</v>
      </c>
      <c r="I5439" s="163">
        <v>0.100705</v>
      </c>
      <c r="J5439" s="163">
        <v>0</v>
      </c>
      <c r="K5439" s="163">
        <v>1.1249999999999999E-3</v>
      </c>
      <c r="L5439" s="163">
        <v>0.100705</v>
      </c>
    </row>
    <row r="5440" spans="1:12" ht="45" customHeight="1" x14ac:dyDescent="0.25">
      <c r="A5440" s="81" t="s">
        <v>3825</v>
      </c>
      <c r="B5440" s="23" t="s">
        <v>1310</v>
      </c>
      <c r="C5440" s="23" t="s">
        <v>3082</v>
      </c>
      <c r="D5440" s="162">
        <v>0</v>
      </c>
      <c r="E5440" s="162">
        <v>3.0000000000000001E-3</v>
      </c>
      <c r="F5440" s="162">
        <v>1.4048E-2</v>
      </c>
      <c r="G5440" s="162">
        <v>0</v>
      </c>
      <c r="H5440" s="162">
        <v>0.14002000000000001</v>
      </c>
      <c r="I5440" s="162">
        <v>0.84201000000000004</v>
      </c>
      <c r="J5440" s="162">
        <v>0</v>
      </c>
      <c r="K5440" s="162">
        <v>0.14302000000000001</v>
      </c>
      <c r="L5440" s="162">
        <v>0.85605799999999999</v>
      </c>
    </row>
    <row r="5441" spans="1:12" ht="45" customHeight="1" x14ac:dyDescent="0.25">
      <c r="A5441" s="82" t="s">
        <v>3825</v>
      </c>
      <c r="B5441" s="9" t="s">
        <v>1310</v>
      </c>
      <c r="C5441" s="9" t="s">
        <v>3087</v>
      </c>
      <c r="D5441" s="163">
        <v>0</v>
      </c>
      <c r="E5441" s="163">
        <v>0</v>
      </c>
      <c r="F5441" s="163">
        <v>0</v>
      </c>
      <c r="G5441" s="163">
        <v>0</v>
      </c>
      <c r="H5441" s="163">
        <v>7.9649999999999999E-2</v>
      </c>
      <c r="I5441" s="163">
        <v>2.3115109999999999</v>
      </c>
      <c r="J5441" s="163">
        <v>0</v>
      </c>
      <c r="K5441" s="163">
        <v>7.9649999999999999E-2</v>
      </c>
      <c r="L5441" s="163">
        <v>2.3115109999999999</v>
      </c>
    </row>
    <row r="5442" spans="1:12" ht="45" customHeight="1" x14ac:dyDescent="0.25">
      <c r="A5442" s="81" t="s">
        <v>3825</v>
      </c>
      <c r="B5442" s="23" t="s">
        <v>1310</v>
      </c>
      <c r="C5442" s="23" t="s">
        <v>8046</v>
      </c>
      <c r="D5442" s="162">
        <v>0</v>
      </c>
      <c r="E5442" s="162">
        <v>0</v>
      </c>
      <c r="F5442" s="162">
        <v>0</v>
      </c>
      <c r="G5442" s="162">
        <v>0</v>
      </c>
      <c r="H5442" s="162">
        <v>5.6148999999999998E-2</v>
      </c>
      <c r="I5442" s="162">
        <v>0.30053200000000002</v>
      </c>
      <c r="J5442" s="162">
        <v>0</v>
      </c>
      <c r="K5442" s="162">
        <v>5.6148999999999998E-2</v>
      </c>
      <c r="L5442" s="162">
        <v>0.30053200000000002</v>
      </c>
    </row>
    <row r="5443" spans="1:12" ht="45" customHeight="1" x14ac:dyDescent="0.25">
      <c r="A5443" s="82" t="s">
        <v>3520</v>
      </c>
      <c r="B5443" s="9" t="s">
        <v>1561</v>
      </c>
      <c r="C5443" s="9" t="s">
        <v>3089</v>
      </c>
      <c r="D5443" s="163">
        <v>0</v>
      </c>
      <c r="E5443" s="163">
        <v>0</v>
      </c>
      <c r="F5443" s="163">
        <v>0</v>
      </c>
      <c r="G5443" s="163">
        <v>0</v>
      </c>
      <c r="H5443" s="163">
        <v>8.8568999999999995E-2</v>
      </c>
      <c r="I5443" s="163">
        <v>9.7481310000000008</v>
      </c>
      <c r="J5443" s="163">
        <v>0</v>
      </c>
      <c r="K5443" s="163">
        <v>8.8568999999999995E-2</v>
      </c>
      <c r="L5443" s="163">
        <v>9.7481310000000008</v>
      </c>
    </row>
    <row r="5444" spans="1:12" ht="45" customHeight="1" x14ac:dyDescent="0.25">
      <c r="A5444" s="81" t="s">
        <v>3520</v>
      </c>
      <c r="B5444" s="23" t="s">
        <v>1561</v>
      </c>
      <c r="C5444" s="23" t="s">
        <v>8046</v>
      </c>
      <c r="D5444" s="162">
        <v>0</v>
      </c>
      <c r="E5444" s="162">
        <v>0</v>
      </c>
      <c r="F5444" s="162">
        <v>0</v>
      </c>
      <c r="G5444" s="162">
        <v>0</v>
      </c>
      <c r="H5444" s="162">
        <v>3.4842999999999999E-2</v>
      </c>
      <c r="I5444" s="162">
        <v>0.266434</v>
      </c>
      <c r="J5444" s="162">
        <v>0</v>
      </c>
      <c r="K5444" s="162">
        <v>3.4842999999999999E-2</v>
      </c>
      <c r="L5444" s="162">
        <v>0.266434</v>
      </c>
    </row>
    <row r="5445" spans="1:12" ht="45" customHeight="1" x14ac:dyDescent="0.25">
      <c r="A5445" s="82" t="s">
        <v>435</v>
      </c>
      <c r="B5445" s="9" t="s">
        <v>1447</v>
      </c>
      <c r="C5445" s="9" t="s">
        <v>3081</v>
      </c>
      <c r="D5445" s="163">
        <v>0</v>
      </c>
      <c r="E5445" s="163">
        <v>0</v>
      </c>
      <c r="F5445" s="163">
        <v>0</v>
      </c>
      <c r="G5445" s="163">
        <v>0</v>
      </c>
      <c r="H5445" s="163">
        <v>2.6020999999999999E-2</v>
      </c>
      <c r="I5445" s="163">
        <v>2.2767680000000001</v>
      </c>
      <c r="J5445" s="163">
        <v>0</v>
      </c>
      <c r="K5445" s="163">
        <v>2.6020999999999999E-2</v>
      </c>
      <c r="L5445" s="163">
        <v>2.2767680000000001</v>
      </c>
    </row>
    <row r="5446" spans="1:12" ht="45" customHeight="1" x14ac:dyDescent="0.25">
      <c r="A5446" s="81" t="s">
        <v>435</v>
      </c>
      <c r="B5446" s="23" t="s">
        <v>1447</v>
      </c>
      <c r="C5446" s="23" t="s">
        <v>3082</v>
      </c>
      <c r="D5446" s="162">
        <v>0</v>
      </c>
      <c r="E5446" s="162">
        <v>0</v>
      </c>
      <c r="F5446" s="162">
        <v>0</v>
      </c>
      <c r="G5446" s="162">
        <v>0</v>
      </c>
      <c r="H5446" s="162">
        <v>8.4430000000000005E-2</v>
      </c>
      <c r="I5446" s="162">
        <v>1.9109130000000001</v>
      </c>
      <c r="J5446" s="162">
        <v>0</v>
      </c>
      <c r="K5446" s="162">
        <v>8.4430000000000005E-2</v>
      </c>
      <c r="L5446" s="162">
        <v>1.9109130000000001</v>
      </c>
    </row>
    <row r="5447" spans="1:12" ht="45" customHeight="1" x14ac:dyDescent="0.25">
      <c r="A5447" s="82" t="s">
        <v>435</v>
      </c>
      <c r="B5447" s="9" t="s">
        <v>1447</v>
      </c>
      <c r="C5447" s="9" t="s">
        <v>3087</v>
      </c>
      <c r="D5447" s="163">
        <v>0</v>
      </c>
      <c r="E5447" s="163">
        <v>0</v>
      </c>
      <c r="F5447" s="163">
        <v>0</v>
      </c>
      <c r="G5447" s="163">
        <v>0</v>
      </c>
      <c r="H5447" s="163">
        <v>8.8950000000000001E-3</v>
      </c>
      <c r="I5447" s="163">
        <v>1.1192329999999999</v>
      </c>
      <c r="J5447" s="163">
        <v>0</v>
      </c>
      <c r="K5447" s="163">
        <v>8.8950000000000001E-3</v>
      </c>
      <c r="L5447" s="163">
        <v>1.1192329999999999</v>
      </c>
    </row>
    <row r="5448" spans="1:12" ht="45" customHeight="1" x14ac:dyDescent="0.25">
      <c r="A5448" s="81" t="s">
        <v>435</v>
      </c>
      <c r="B5448" s="23" t="s">
        <v>1447</v>
      </c>
      <c r="C5448" s="23" t="s">
        <v>3089</v>
      </c>
      <c r="D5448" s="162">
        <v>0</v>
      </c>
      <c r="E5448" s="162">
        <v>1.3999999999999999E-4</v>
      </c>
      <c r="F5448" s="162">
        <v>9.3899999999999995E-4</v>
      </c>
      <c r="G5448" s="162">
        <v>0</v>
      </c>
      <c r="H5448" s="162">
        <v>6.3888E-2</v>
      </c>
      <c r="I5448" s="162">
        <v>6.2725340000000003</v>
      </c>
      <c r="J5448" s="162">
        <v>0</v>
      </c>
      <c r="K5448" s="162">
        <v>6.4028000000000002E-2</v>
      </c>
      <c r="L5448" s="162">
        <v>6.2734730000000001</v>
      </c>
    </row>
    <row r="5449" spans="1:12" ht="45" customHeight="1" x14ac:dyDescent="0.25">
      <c r="A5449" s="82" t="s">
        <v>435</v>
      </c>
      <c r="B5449" s="9" t="s">
        <v>1447</v>
      </c>
      <c r="C5449" s="9" t="s">
        <v>8046</v>
      </c>
      <c r="D5449" s="163">
        <v>0</v>
      </c>
      <c r="E5449" s="163">
        <v>2.1017000000000001E-2</v>
      </c>
      <c r="F5449" s="163">
        <v>0.21593699999999999</v>
      </c>
      <c r="G5449" s="163">
        <v>0</v>
      </c>
      <c r="H5449" s="163">
        <v>9.384E-3</v>
      </c>
      <c r="I5449" s="163">
        <v>0.12045599999999999</v>
      </c>
      <c r="J5449" s="163">
        <v>0</v>
      </c>
      <c r="K5449" s="163">
        <v>3.0401000000000001E-2</v>
      </c>
      <c r="L5449" s="163">
        <v>0.336393</v>
      </c>
    </row>
    <row r="5450" spans="1:12" ht="45" customHeight="1" x14ac:dyDescent="0.25">
      <c r="A5450" s="81" t="s">
        <v>6024</v>
      </c>
      <c r="B5450" s="23" t="s">
        <v>2615</v>
      </c>
      <c r="C5450" s="23" t="s">
        <v>3084</v>
      </c>
      <c r="D5450" s="162">
        <v>0</v>
      </c>
      <c r="E5450" s="162">
        <v>0</v>
      </c>
      <c r="F5450" s="162">
        <v>0</v>
      </c>
      <c r="G5450" s="162">
        <v>0</v>
      </c>
      <c r="H5450" s="162">
        <v>4.7199999999999998E-4</v>
      </c>
      <c r="I5450" s="162">
        <v>1.2745629999999999</v>
      </c>
      <c r="J5450" s="162">
        <v>0</v>
      </c>
      <c r="K5450" s="162">
        <v>4.7199999999999998E-4</v>
      </c>
      <c r="L5450" s="162">
        <v>1.2745629999999999</v>
      </c>
    </row>
    <row r="5451" spans="1:12" ht="45" customHeight="1" x14ac:dyDescent="0.25">
      <c r="A5451" s="82" t="s">
        <v>6024</v>
      </c>
      <c r="B5451" s="9" t="s">
        <v>2615</v>
      </c>
      <c r="C5451" s="9" t="s">
        <v>3089</v>
      </c>
      <c r="D5451" s="163">
        <v>0</v>
      </c>
      <c r="E5451" s="163">
        <v>0</v>
      </c>
      <c r="F5451" s="163">
        <v>0</v>
      </c>
      <c r="G5451" s="163">
        <v>0</v>
      </c>
      <c r="H5451" s="163">
        <v>4.0119999999999999E-3</v>
      </c>
      <c r="I5451" s="163">
        <v>2.7228680000000001</v>
      </c>
      <c r="J5451" s="163">
        <v>0</v>
      </c>
      <c r="K5451" s="163">
        <v>4.0119999999999999E-3</v>
      </c>
      <c r="L5451" s="163">
        <v>2.7228680000000001</v>
      </c>
    </row>
    <row r="5452" spans="1:12" ht="45" customHeight="1" x14ac:dyDescent="0.25">
      <c r="A5452" s="81" t="s">
        <v>6024</v>
      </c>
      <c r="B5452" s="23" t="s">
        <v>2615</v>
      </c>
      <c r="C5452" s="23" t="s">
        <v>8046</v>
      </c>
      <c r="D5452" s="162">
        <v>0</v>
      </c>
      <c r="E5452" s="162">
        <v>0</v>
      </c>
      <c r="F5452" s="162">
        <v>0</v>
      </c>
      <c r="G5452" s="162">
        <v>0</v>
      </c>
      <c r="H5452" s="162">
        <v>3.4299999999999999E-4</v>
      </c>
      <c r="I5452" s="162">
        <v>0.117744</v>
      </c>
      <c r="J5452" s="162">
        <v>0</v>
      </c>
      <c r="K5452" s="162">
        <v>3.4299999999999999E-4</v>
      </c>
      <c r="L5452" s="162">
        <v>0.117744</v>
      </c>
    </row>
    <row r="5453" spans="1:12" ht="45" customHeight="1" x14ac:dyDescent="0.25">
      <c r="A5453" s="82" t="s">
        <v>6025</v>
      </c>
      <c r="B5453" s="9" t="s">
        <v>2616</v>
      </c>
      <c r="C5453" s="9" t="s">
        <v>3081</v>
      </c>
      <c r="D5453" s="163">
        <v>219</v>
      </c>
      <c r="E5453" s="163">
        <v>1.3303000000000001E-2</v>
      </c>
      <c r="F5453" s="163">
        <v>0.107364</v>
      </c>
      <c r="G5453" s="163">
        <v>687</v>
      </c>
      <c r="H5453" s="163">
        <v>7.5789999999999998E-3</v>
      </c>
      <c r="I5453" s="163">
        <v>0.50850600000000001</v>
      </c>
      <c r="J5453" s="163">
        <v>906</v>
      </c>
      <c r="K5453" s="163">
        <v>2.0882000000000001E-2</v>
      </c>
      <c r="L5453" s="163">
        <v>0.61587000000000003</v>
      </c>
    </row>
    <row r="5454" spans="1:12" ht="45" customHeight="1" x14ac:dyDescent="0.25">
      <c r="A5454" s="81" t="s">
        <v>6025</v>
      </c>
      <c r="B5454" s="23" t="s">
        <v>2616</v>
      </c>
      <c r="C5454" s="23" t="s">
        <v>3082</v>
      </c>
      <c r="D5454" s="162">
        <v>8014</v>
      </c>
      <c r="E5454" s="162">
        <v>0.48048400000000002</v>
      </c>
      <c r="F5454" s="162">
        <v>4.5991949999999999</v>
      </c>
      <c r="G5454" s="162">
        <v>709</v>
      </c>
      <c r="H5454" s="162">
        <v>2.8185000000000002E-2</v>
      </c>
      <c r="I5454" s="162">
        <v>0.17727200000000001</v>
      </c>
      <c r="J5454" s="162">
        <v>8723</v>
      </c>
      <c r="K5454" s="162">
        <v>0.50866900000000004</v>
      </c>
      <c r="L5454" s="162">
        <v>4.7764670000000002</v>
      </c>
    </row>
    <row r="5455" spans="1:12" ht="45" customHeight="1" x14ac:dyDescent="0.25">
      <c r="A5455" s="82" t="s">
        <v>6025</v>
      </c>
      <c r="B5455" s="9" t="s">
        <v>2616</v>
      </c>
      <c r="C5455" s="9" t="s">
        <v>8046</v>
      </c>
      <c r="D5455" s="163">
        <v>288</v>
      </c>
      <c r="E5455" s="163">
        <v>1.6931000000000002E-2</v>
      </c>
      <c r="F5455" s="163">
        <v>0.11329599999999999</v>
      </c>
      <c r="G5455" s="163">
        <v>0</v>
      </c>
      <c r="H5455" s="163">
        <v>0</v>
      </c>
      <c r="I5455" s="163">
        <v>0</v>
      </c>
      <c r="J5455" s="163">
        <v>288</v>
      </c>
      <c r="K5455" s="163">
        <v>1.6931000000000002E-2</v>
      </c>
      <c r="L5455" s="163">
        <v>0.11329599999999999</v>
      </c>
    </row>
    <row r="5456" spans="1:12" ht="45" customHeight="1" x14ac:dyDescent="0.25">
      <c r="A5456" s="81" t="s">
        <v>3814</v>
      </c>
      <c r="B5456" s="23" t="s">
        <v>1418</v>
      </c>
      <c r="C5456" s="23" t="s">
        <v>3081</v>
      </c>
      <c r="D5456" s="162">
        <v>0</v>
      </c>
      <c r="E5456" s="162">
        <v>2.0010000000000002E-3</v>
      </c>
      <c r="F5456" s="162">
        <v>3.56E-2</v>
      </c>
      <c r="G5456" s="162">
        <v>0</v>
      </c>
      <c r="H5456" s="162">
        <v>0.18542700000000001</v>
      </c>
      <c r="I5456" s="162">
        <v>3.7225489999999999</v>
      </c>
      <c r="J5456" s="162">
        <v>0</v>
      </c>
      <c r="K5456" s="162">
        <v>0.18742800000000001</v>
      </c>
      <c r="L5456" s="162">
        <v>3.758149</v>
      </c>
    </row>
    <row r="5457" spans="1:12" ht="45" customHeight="1" x14ac:dyDescent="0.25">
      <c r="A5457" s="82" t="s">
        <v>3814</v>
      </c>
      <c r="B5457" s="9" t="s">
        <v>1418</v>
      </c>
      <c r="C5457" s="9" t="s">
        <v>3082</v>
      </c>
      <c r="D5457" s="163">
        <v>0</v>
      </c>
      <c r="E5457" s="163">
        <v>3.6999999999999999E-4</v>
      </c>
      <c r="F5457" s="163">
        <v>4.7E-2</v>
      </c>
      <c r="G5457" s="163">
        <v>0</v>
      </c>
      <c r="H5457" s="163">
        <v>1.095E-2</v>
      </c>
      <c r="I5457" s="163">
        <v>0.50742100000000001</v>
      </c>
      <c r="J5457" s="163">
        <v>0</v>
      </c>
      <c r="K5457" s="163">
        <v>1.132E-2</v>
      </c>
      <c r="L5457" s="163">
        <v>0.55442100000000005</v>
      </c>
    </row>
    <row r="5458" spans="1:12" ht="45" customHeight="1" x14ac:dyDescent="0.25">
      <c r="A5458" s="81" t="s">
        <v>3814</v>
      </c>
      <c r="B5458" s="23" t="s">
        <v>1418</v>
      </c>
      <c r="C5458" s="23" t="s">
        <v>3084</v>
      </c>
      <c r="D5458" s="162">
        <v>0</v>
      </c>
      <c r="E5458" s="162">
        <v>0</v>
      </c>
      <c r="F5458" s="162">
        <v>0</v>
      </c>
      <c r="G5458" s="162">
        <v>0</v>
      </c>
      <c r="H5458" s="162">
        <v>2.588E-2</v>
      </c>
      <c r="I5458" s="162">
        <v>1.076209</v>
      </c>
      <c r="J5458" s="162">
        <v>0</v>
      </c>
      <c r="K5458" s="162">
        <v>2.588E-2</v>
      </c>
      <c r="L5458" s="162">
        <v>1.076209</v>
      </c>
    </row>
    <row r="5459" spans="1:12" ht="45" customHeight="1" x14ac:dyDescent="0.25">
      <c r="A5459" s="82" t="s">
        <v>3814</v>
      </c>
      <c r="B5459" s="9" t="s">
        <v>1418</v>
      </c>
      <c r="C5459" s="9" t="s">
        <v>8046</v>
      </c>
      <c r="D5459" s="163">
        <v>0</v>
      </c>
      <c r="E5459" s="163">
        <v>0</v>
      </c>
      <c r="F5459" s="163">
        <v>0</v>
      </c>
      <c r="G5459" s="163">
        <v>0</v>
      </c>
      <c r="H5459" s="163">
        <v>2.5774999999999999E-2</v>
      </c>
      <c r="I5459" s="163">
        <v>0.60011400000000004</v>
      </c>
      <c r="J5459" s="163">
        <v>0</v>
      </c>
      <c r="K5459" s="163">
        <v>2.5774999999999999E-2</v>
      </c>
      <c r="L5459" s="163">
        <v>0.60011400000000004</v>
      </c>
    </row>
    <row r="5460" spans="1:12" ht="45" customHeight="1" x14ac:dyDescent="0.25">
      <c r="A5460" s="81" t="s">
        <v>6027</v>
      </c>
      <c r="B5460" s="23" t="s">
        <v>3674</v>
      </c>
      <c r="C5460" s="23" t="s">
        <v>3081</v>
      </c>
      <c r="D5460" s="162">
        <v>0</v>
      </c>
      <c r="E5460" s="162">
        <v>0</v>
      </c>
      <c r="F5460" s="162">
        <v>0</v>
      </c>
      <c r="G5460" s="162">
        <v>0</v>
      </c>
      <c r="H5460" s="162">
        <v>3.1011E-2</v>
      </c>
      <c r="I5460" s="162">
        <v>1.8309519999999999</v>
      </c>
      <c r="J5460" s="162">
        <v>0</v>
      </c>
      <c r="K5460" s="162">
        <v>3.1011E-2</v>
      </c>
      <c r="L5460" s="162">
        <v>1.8309519999999999</v>
      </c>
    </row>
    <row r="5461" spans="1:12" ht="45" customHeight="1" x14ac:dyDescent="0.25">
      <c r="A5461" s="82" t="s">
        <v>6027</v>
      </c>
      <c r="B5461" s="9" t="s">
        <v>3674</v>
      </c>
      <c r="C5461" s="9" t="s">
        <v>8046</v>
      </c>
      <c r="D5461" s="163">
        <v>0</v>
      </c>
      <c r="E5461" s="163">
        <v>0</v>
      </c>
      <c r="F5461" s="163">
        <v>0</v>
      </c>
      <c r="G5461" s="163">
        <v>0</v>
      </c>
      <c r="H5461" s="163">
        <v>4.2000000000000002E-4</v>
      </c>
      <c r="I5461" s="163">
        <v>1.9151999999999999E-2</v>
      </c>
      <c r="J5461" s="163">
        <v>0</v>
      </c>
      <c r="K5461" s="163">
        <v>4.2000000000000002E-4</v>
      </c>
      <c r="L5461" s="163">
        <v>1.9151999999999999E-2</v>
      </c>
    </row>
    <row r="5462" spans="1:12" ht="45" customHeight="1" x14ac:dyDescent="0.25">
      <c r="A5462" s="81" t="s">
        <v>6029</v>
      </c>
      <c r="B5462" s="23" t="s">
        <v>3183</v>
      </c>
      <c r="C5462" s="23" t="s">
        <v>3081</v>
      </c>
      <c r="D5462" s="162">
        <v>0</v>
      </c>
      <c r="E5462" s="162">
        <v>0</v>
      </c>
      <c r="F5462" s="162">
        <v>0</v>
      </c>
      <c r="G5462" s="162">
        <v>0</v>
      </c>
      <c r="H5462" s="162">
        <v>5.8869999999999999E-3</v>
      </c>
      <c r="I5462" s="162">
        <v>3.0528400000000002</v>
      </c>
      <c r="J5462" s="162">
        <v>0</v>
      </c>
      <c r="K5462" s="162">
        <v>5.8869999999999999E-3</v>
      </c>
      <c r="L5462" s="162">
        <v>3.0528400000000002</v>
      </c>
    </row>
    <row r="5463" spans="1:12" ht="45" customHeight="1" x14ac:dyDescent="0.25">
      <c r="A5463" s="82" t="s">
        <v>6029</v>
      </c>
      <c r="B5463" s="9" t="s">
        <v>3183</v>
      </c>
      <c r="C5463" s="9" t="s">
        <v>8046</v>
      </c>
      <c r="D5463" s="163">
        <v>0</v>
      </c>
      <c r="E5463" s="163">
        <v>0</v>
      </c>
      <c r="F5463" s="163">
        <v>0</v>
      </c>
      <c r="G5463" s="163">
        <v>0</v>
      </c>
      <c r="H5463" s="163">
        <v>8.7100000000000003E-4</v>
      </c>
      <c r="I5463" s="163">
        <v>6.8310999999999997E-2</v>
      </c>
      <c r="J5463" s="163">
        <v>0</v>
      </c>
      <c r="K5463" s="163">
        <v>8.7100000000000003E-4</v>
      </c>
      <c r="L5463" s="163">
        <v>6.8310999999999997E-2</v>
      </c>
    </row>
    <row r="5464" spans="1:12" ht="45" customHeight="1" x14ac:dyDescent="0.25">
      <c r="A5464" s="81" t="s">
        <v>6030</v>
      </c>
      <c r="B5464" s="23" t="s">
        <v>2617</v>
      </c>
      <c r="C5464" s="23" t="s">
        <v>3081</v>
      </c>
      <c r="D5464" s="162">
        <v>0</v>
      </c>
      <c r="E5464" s="162">
        <v>5.032E-3</v>
      </c>
      <c r="F5464" s="162">
        <v>0.332403</v>
      </c>
      <c r="G5464" s="162">
        <v>0</v>
      </c>
      <c r="H5464" s="162">
        <v>0.11110299999999999</v>
      </c>
      <c r="I5464" s="162">
        <v>13.164035</v>
      </c>
      <c r="J5464" s="162">
        <v>0</v>
      </c>
      <c r="K5464" s="162">
        <v>0.116135</v>
      </c>
      <c r="L5464" s="162">
        <v>13.496437999999999</v>
      </c>
    </row>
    <row r="5465" spans="1:12" ht="45" customHeight="1" x14ac:dyDescent="0.25">
      <c r="A5465" s="82" t="s">
        <v>6030</v>
      </c>
      <c r="B5465" s="9" t="s">
        <v>2617</v>
      </c>
      <c r="C5465" s="9" t="s">
        <v>3083</v>
      </c>
      <c r="D5465" s="163">
        <v>0</v>
      </c>
      <c r="E5465" s="163">
        <v>0</v>
      </c>
      <c r="F5465" s="163">
        <v>0</v>
      </c>
      <c r="G5465" s="163">
        <v>0</v>
      </c>
      <c r="H5465" s="163">
        <v>1.7543E-2</v>
      </c>
      <c r="I5465" s="163">
        <v>2.2459259999999999</v>
      </c>
      <c r="J5465" s="163">
        <v>0</v>
      </c>
      <c r="K5465" s="163">
        <v>1.7543E-2</v>
      </c>
      <c r="L5465" s="163">
        <v>2.2459259999999999</v>
      </c>
    </row>
    <row r="5466" spans="1:12" ht="45" customHeight="1" x14ac:dyDescent="0.25">
      <c r="A5466" s="81" t="s">
        <v>6030</v>
      </c>
      <c r="B5466" s="23" t="s">
        <v>2617</v>
      </c>
      <c r="C5466" s="23" t="s">
        <v>3084</v>
      </c>
      <c r="D5466" s="162">
        <v>0</v>
      </c>
      <c r="E5466" s="162">
        <v>0</v>
      </c>
      <c r="F5466" s="162">
        <v>0</v>
      </c>
      <c r="G5466" s="162">
        <v>0</v>
      </c>
      <c r="H5466" s="162">
        <v>1.0699E-2</v>
      </c>
      <c r="I5466" s="162">
        <v>3.3856869999999999</v>
      </c>
      <c r="J5466" s="162">
        <v>0</v>
      </c>
      <c r="K5466" s="162">
        <v>1.0699E-2</v>
      </c>
      <c r="L5466" s="162">
        <v>3.3856869999999999</v>
      </c>
    </row>
    <row r="5467" spans="1:12" ht="45" customHeight="1" x14ac:dyDescent="0.25">
      <c r="A5467" s="82" t="s">
        <v>6030</v>
      </c>
      <c r="B5467" s="9" t="s">
        <v>2617</v>
      </c>
      <c r="C5467" s="9" t="s">
        <v>3087</v>
      </c>
      <c r="D5467" s="163">
        <v>0</v>
      </c>
      <c r="E5467" s="163">
        <v>0</v>
      </c>
      <c r="F5467" s="163">
        <v>0</v>
      </c>
      <c r="G5467" s="163">
        <v>0</v>
      </c>
      <c r="H5467" s="163">
        <v>4.7879999999999997E-3</v>
      </c>
      <c r="I5467" s="163">
        <v>3.2098360000000001</v>
      </c>
      <c r="J5467" s="163">
        <v>0</v>
      </c>
      <c r="K5467" s="163">
        <v>4.7879999999999997E-3</v>
      </c>
      <c r="L5467" s="163">
        <v>3.2098360000000001</v>
      </c>
    </row>
    <row r="5468" spans="1:12" ht="45" customHeight="1" x14ac:dyDescent="0.25">
      <c r="A5468" s="81" t="s">
        <v>6030</v>
      </c>
      <c r="B5468" s="23" t="s">
        <v>2617</v>
      </c>
      <c r="C5468" s="23" t="s">
        <v>3089</v>
      </c>
      <c r="D5468" s="162">
        <v>0</v>
      </c>
      <c r="E5468" s="162">
        <v>0</v>
      </c>
      <c r="F5468" s="162">
        <v>0</v>
      </c>
      <c r="G5468" s="162">
        <v>0</v>
      </c>
      <c r="H5468" s="162">
        <v>1.433E-3</v>
      </c>
      <c r="I5468" s="162">
        <v>1.5851470000000001</v>
      </c>
      <c r="J5468" s="162">
        <v>0</v>
      </c>
      <c r="K5468" s="162">
        <v>1.433E-3</v>
      </c>
      <c r="L5468" s="162">
        <v>1.5851470000000001</v>
      </c>
    </row>
    <row r="5469" spans="1:12" ht="45" customHeight="1" x14ac:dyDescent="0.25">
      <c r="A5469" s="82" t="s">
        <v>6030</v>
      </c>
      <c r="B5469" s="9" t="s">
        <v>2617</v>
      </c>
      <c r="C5469" s="9" t="s">
        <v>8046</v>
      </c>
      <c r="D5469" s="163">
        <v>0</v>
      </c>
      <c r="E5469" s="163">
        <v>5.0699999999999996E-4</v>
      </c>
      <c r="F5469" s="163">
        <v>0.14694299999999999</v>
      </c>
      <c r="G5469" s="163">
        <v>0</v>
      </c>
      <c r="H5469" s="163">
        <v>8.3479999999999995E-3</v>
      </c>
      <c r="I5469" s="163">
        <v>1.060775</v>
      </c>
      <c r="J5469" s="163">
        <v>0</v>
      </c>
      <c r="K5469" s="163">
        <v>8.855E-3</v>
      </c>
      <c r="L5469" s="163">
        <v>1.2077180000000001</v>
      </c>
    </row>
    <row r="5470" spans="1:12" ht="45" customHeight="1" x14ac:dyDescent="0.25">
      <c r="A5470" s="81" t="s">
        <v>2618</v>
      </c>
      <c r="B5470" s="23" t="s">
        <v>2619</v>
      </c>
      <c r="C5470" s="23" t="s">
        <v>3081</v>
      </c>
      <c r="D5470" s="162">
        <v>0</v>
      </c>
      <c r="E5470" s="162">
        <v>3.571E-3</v>
      </c>
      <c r="F5470" s="162">
        <v>2.4788000000000001E-2</v>
      </c>
      <c r="G5470" s="162">
        <v>0</v>
      </c>
      <c r="H5470" s="162">
        <v>7.2954000000000005E-2</v>
      </c>
      <c r="I5470" s="162">
        <v>6.0742710000000004</v>
      </c>
      <c r="J5470" s="162">
        <v>0</v>
      </c>
      <c r="K5470" s="162">
        <v>7.6524999999999996E-2</v>
      </c>
      <c r="L5470" s="162">
        <v>6.0990589999999996</v>
      </c>
    </row>
    <row r="5471" spans="1:12" ht="45" customHeight="1" x14ac:dyDescent="0.25">
      <c r="A5471" s="82" t="s">
        <v>2618</v>
      </c>
      <c r="B5471" s="9" t="s">
        <v>2619</v>
      </c>
      <c r="C5471" s="9" t="s">
        <v>3086</v>
      </c>
      <c r="D5471" s="163">
        <v>0</v>
      </c>
      <c r="E5471" s="163">
        <v>0</v>
      </c>
      <c r="F5471" s="163">
        <v>0</v>
      </c>
      <c r="G5471" s="163">
        <v>0</v>
      </c>
      <c r="H5471" s="163">
        <v>2.9889999999999999E-3</v>
      </c>
      <c r="I5471" s="163">
        <v>0.51785800000000004</v>
      </c>
      <c r="J5471" s="163">
        <v>0</v>
      </c>
      <c r="K5471" s="163">
        <v>2.9889999999999999E-3</v>
      </c>
      <c r="L5471" s="163">
        <v>0.51785800000000004</v>
      </c>
    </row>
    <row r="5472" spans="1:12" ht="45" customHeight="1" x14ac:dyDescent="0.25">
      <c r="A5472" s="81" t="s">
        <v>2618</v>
      </c>
      <c r="B5472" s="23" t="s">
        <v>2619</v>
      </c>
      <c r="C5472" s="23" t="s">
        <v>3087</v>
      </c>
      <c r="D5472" s="162">
        <v>0</v>
      </c>
      <c r="E5472" s="162">
        <v>0</v>
      </c>
      <c r="F5472" s="162">
        <v>0</v>
      </c>
      <c r="G5472" s="162">
        <v>0</v>
      </c>
      <c r="H5472" s="162">
        <v>7.0699999999999995E-4</v>
      </c>
      <c r="I5472" s="162">
        <v>0.600661</v>
      </c>
      <c r="J5472" s="162">
        <v>0</v>
      </c>
      <c r="K5472" s="162">
        <v>7.0699999999999995E-4</v>
      </c>
      <c r="L5472" s="162">
        <v>0.600661</v>
      </c>
    </row>
    <row r="5473" spans="1:12" ht="45" customHeight="1" x14ac:dyDescent="0.25">
      <c r="A5473" s="82" t="s">
        <v>2618</v>
      </c>
      <c r="B5473" s="9" t="s">
        <v>2619</v>
      </c>
      <c r="C5473" s="9" t="s">
        <v>3089</v>
      </c>
      <c r="D5473" s="163">
        <v>0</v>
      </c>
      <c r="E5473" s="163">
        <v>0</v>
      </c>
      <c r="F5473" s="163">
        <v>0</v>
      </c>
      <c r="G5473" s="163">
        <v>0</v>
      </c>
      <c r="H5473" s="163">
        <v>7.2820000000000003E-3</v>
      </c>
      <c r="I5473" s="163">
        <v>1.0966629999999999</v>
      </c>
      <c r="J5473" s="163">
        <v>0</v>
      </c>
      <c r="K5473" s="163">
        <v>7.2820000000000003E-3</v>
      </c>
      <c r="L5473" s="163">
        <v>1.0966629999999999</v>
      </c>
    </row>
    <row r="5474" spans="1:12" ht="45" customHeight="1" x14ac:dyDescent="0.25">
      <c r="A5474" s="81" t="s">
        <v>2618</v>
      </c>
      <c r="B5474" s="23" t="s">
        <v>2619</v>
      </c>
      <c r="C5474" s="23" t="s">
        <v>8046</v>
      </c>
      <c r="D5474" s="162">
        <v>0</v>
      </c>
      <c r="E5474" s="162">
        <v>0</v>
      </c>
      <c r="F5474" s="162">
        <v>0</v>
      </c>
      <c r="G5474" s="162">
        <v>0</v>
      </c>
      <c r="H5474" s="162">
        <v>0.10642699999999999</v>
      </c>
      <c r="I5474" s="162">
        <v>1.2833760000000001</v>
      </c>
      <c r="J5474" s="162">
        <v>0</v>
      </c>
      <c r="K5474" s="162">
        <v>0.10642699999999999</v>
      </c>
      <c r="L5474" s="162">
        <v>1.2833760000000001</v>
      </c>
    </row>
    <row r="5475" spans="1:12" ht="45" customHeight="1" x14ac:dyDescent="0.25">
      <c r="A5475" s="82" t="s">
        <v>3492</v>
      </c>
      <c r="B5475" s="9" t="s">
        <v>2620</v>
      </c>
      <c r="C5475" s="9" t="s">
        <v>3081</v>
      </c>
      <c r="D5475" s="163">
        <v>0</v>
      </c>
      <c r="E5475" s="163">
        <v>2.0322E-2</v>
      </c>
      <c r="F5475" s="163">
        <v>2.1414260000000001</v>
      </c>
      <c r="G5475" s="163">
        <v>0</v>
      </c>
      <c r="H5475" s="163">
        <v>0.14573900000000001</v>
      </c>
      <c r="I5475" s="163">
        <v>12.289102</v>
      </c>
      <c r="J5475" s="163">
        <v>0</v>
      </c>
      <c r="K5475" s="163">
        <v>0.16606099999999999</v>
      </c>
      <c r="L5475" s="163">
        <v>14.430528000000001</v>
      </c>
    </row>
    <row r="5476" spans="1:12" ht="45" customHeight="1" x14ac:dyDescent="0.25">
      <c r="A5476" s="81" t="s">
        <v>3492</v>
      </c>
      <c r="B5476" s="23" t="s">
        <v>2620</v>
      </c>
      <c r="C5476" s="23" t="s">
        <v>3082</v>
      </c>
      <c r="D5476" s="162">
        <v>0</v>
      </c>
      <c r="E5476" s="162">
        <v>0.01</v>
      </c>
      <c r="F5476" s="162">
        <v>0.10587299999999999</v>
      </c>
      <c r="G5476" s="162">
        <v>0</v>
      </c>
      <c r="H5476" s="162">
        <v>0.418383</v>
      </c>
      <c r="I5476" s="162">
        <v>0.59538199999999997</v>
      </c>
      <c r="J5476" s="162">
        <v>0</v>
      </c>
      <c r="K5476" s="162">
        <v>0.42838300000000001</v>
      </c>
      <c r="L5476" s="162">
        <v>0.70125499999999996</v>
      </c>
    </row>
    <row r="5477" spans="1:12" ht="45" customHeight="1" x14ac:dyDescent="0.25">
      <c r="A5477" s="82" t="s">
        <v>3492</v>
      </c>
      <c r="B5477" s="9" t="s">
        <v>2620</v>
      </c>
      <c r="C5477" s="9" t="s">
        <v>3083</v>
      </c>
      <c r="D5477" s="163">
        <v>0</v>
      </c>
      <c r="E5477" s="163">
        <v>0</v>
      </c>
      <c r="F5477" s="163">
        <v>0</v>
      </c>
      <c r="G5477" s="163">
        <v>0</v>
      </c>
      <c r="H5477" s="163">
        <v>6.6429999999999996E-3</v>
      </c>
      <c r="I5477" s="163">
        <v>0.92037599999999997</v>
      </c>
      <c r="J5477" s="163">
        <v>0</v>
      </c>
      <c r="K5477" s="163">
        <v>6.6429999999999996E-3</v>
      </c>
      <c r="L5477" s="163">
        <v>0.92037599999999997</v>
      </c>
    </row>
    <row r="5478" spans="1:12" ht="45" customHeight="1" x14ac:dyDescent="0.25">
      <c r="A5478" s="81" t="s">
        <v>3492</v>
      </c>
      <c r="B5478" s="23" t="s">
        <v>2620</v>
      </c>
      <c r="C5478" s="23" t="s">
        <v>3084</v>
      </c>
      <c r="D5478" s="162">
        <v>0</v>
      </c>
      <c r="E5478" s="162">
        <v>0</v>
      </c>
      <c r="F5478" s="162">
        <v>0</v>
      </c>
      <c r="G5478" s="162">
        <v>0</v>
      </c>
      <c r="H5478" s="162">
        <v>1.4010999999999999E-2</v>
      </c>
      <c r="I5478" s="162">
        <v>2.0929790000000001</v>
      </c>
      <c r="J5478" s="162">
        <v>0</v>
      </c>
      <c r="K5478" s="162">
        <v>1.4010999999999999E-2</v>
      </c>
      <c r="L5478" s="162">
        <v>2.0929790000000001</v>
      </c>
    </row>
    <row r="5479" spans="1:12" ht="45" customHeight="1" x14ac:dyDescent="0.25">
      <c r="A5479" s="82" t="s">
        <v>3492</v>
      </c>
      <c r="B5479" s="9" t="s">
        <v>2620</v>
      </c>
      <c r="C5479" s="9" t="s">
        <v>3087</v>
      </c>
      <c r="D5479" s="163">
        <v>0</v>
      </c>
      <c r="E5479" s="163">
        <v>0</v>
      </c>
      <c r="F5479" s="163">
        <v>0</v>
      </c>
      <c r="G5479" s="163">
        <v>0</v>
      </c>
      <c r="H5479" s="163">
        <v>2.8579999999999999E-3</v>
      </c>
      <c r="I5479" s="163">
        <v>1.7752749999999999</v>
      </c>
      <c r="J5479" s="163">
        <v>0</v>
      </c>
      <c r="K5479" s="163">
        <v>2.8579999999999999E-3</v>
      </c>
      <c r="L5479" s="163">
        <v>1.7752749999999999</v>
      </c>
    </row>
    <row r="5480" spans="1:12" ht="45" customHeight="1" x14ac:dyDescent="0.25">
      <c r="A5480" s="81" t="s">
        <v>3492</v>
      </c>
      <c r="B5480" s="23" t="s">
        <v>2620</v>
      </c>
      <c r="C5480" s="23" t="s">
        <v>3089</v>
      </c>
      <c r="D5480" s="162">
        <v>0</v>
      </c>
      <c r="E5480" s="162">
        <v>8.8999999999999995E-5</v>
      </c>
      <c r="F5480" s="162">
        <v>8.2999999999999998E-5</v>
      </c>
      <c r="G5480" s="162">
        <v>0</v>
      </c>
      <c r="H5480" s="162">
        <v>1.8502000000000001E-2</v>
      </c>
      <c r="I5480" s="162">
        <v>6.1993330000000002</v>
      </c>
      <c r="J5480" s="162">
        <v>0</v>
      </c>
      <c r="K5480" s="162">
        <v>1.8591E-2</v>
      </c>
      <c r="L5480" s="162">
        <v>6.1994160000000003</v>
      </c>
    </row>
    <row r="5481" spans="1:12" ht="45" customHeight="1" x14ac:dyDescent="0.25">
      <c r="A5481" s="82" t="s">
        <v>3492</v>
      </c>
      <c r="B5481" s="9" t="s">
        <v>2620</v>
      </c>
      <c r="C5481" s="9" t="s">
        <v>8046</v>
      </c>
      <c r="D5481" s="163">
        <v>0</v>
      </c>
      <c r="E5481" s="163">
        <v>5.1999999999999997E-5</v>
      </c>
      <c r="F5481" s="163">
        <v>9.1199999999999996E-3</v>
      </c>
      <c r="G5481" s="163">
        <v>0</v>
      </c>
      <c r="H5481" s="163">
        <v>3.1459999999999999E-3</v>
      </c>
      <c r="I5481" s="163">
        <v>0.59198099999999998</v>
      </c>
      <c r="J5481" s="163">
        <v>0</v>
      </c>
      <c r="K5481" s="163">
        <v>3.1979999999999999E-3</v>
      </c>
      <c r="L5481" s="163">
        <v>0.601101</v>
      </c>
    </row>
    <row r="5482" spans="1:12" ht="45" customHeight="1" x14ac:dyDescent="0.25">
      <c r="A5482" s="81" t="s">
        <v>6602</v>
      </c>
      <c r="B5482" s="23" t="s">
        <v>6973</v>
      </c>
      <c r="C5482" s="23" t="s">
        <v>3081</v>
      </c>
      <c r="D5482" s="162">
        <v>0</v>
      </c>
      <c r="E5482" s="162">
        <v>0</v>
      </c>
      <c r="F5482" s="162">
        <v>0</v>
      </c>
      <c r="G5482" s="162">
        <v>0</v>
      </c>
      <c r="H5482" s="162">
        <v>4.0099999999999997E-3</v>
      </c>
      <c r="I5482" s="162">
        <v>2.6196969999999999</v>
      </c>
      <c r="J5482" s="162">
        <v>0</v>
      </c>
      <c r="K5482" s="162">
        <v>4.0099999999999997E-3</v>
      </c>
      <c r="L5482" s="162">
        <v>2.6196969999999999</v>
      </c>
    </row>
    <row r="5483" spans="1:12" ht="45" customHeight="1" x14ac:dyDescent="0.25">
      <c r="A5483" s="82" t="s">
        <v>272</v>
      </c>
      <c r="B5483" s="9" t="s">
        <v>1448</v>
      </c>
      <c r="C5483" s="9" t="s">
        <v>3089</v>
      </c>
      <c r="D5483" s="163">
        <v>0</v>
      </c>
      <c r="E5483" s="163">
        <v>5.6999999999999998E-4</v>
      </c>
      <c r="F5483" s="163">
        <v>7.9105999999999996E-2</v>
      </c>
      <c r="G5483" s="163">
        <v>0</v>
      </c>
      <c r="H5483" s="163">
        <v>4.3470000000000002E-3</v>
      </c>
      <c r="I5483" s="163">
        <v>0.70827300000000004</v>
      </c>
      <c r="J5483" s="163">
        <v>0</v>
      </c>
      <c r="K5483" s="163">
        <v>4.9170000000000004E-3</v>
      </c>
      <c r="L5483" s="163">
        <v>0.78737900000000005</v>
      </c>
    </row>
    <row r="5484" spans="1:12" ht="45" customHeight="1" x14ac:dyDescent="0.25">
      <c r="A5484" s="81" t="s">
        <v>272</v>
      </c>
      <c r="B5484" s="23" t="s">
        <v>1448</v>
      </c>
      <c r="C5484" s="23" t="s">
        <v>8046</v>
      </c>
      <c r="D5484" s="162">
        <v>0</v>
      </c>
      <c r="E5484" s="162">
        <v>4.4999999999999997E-3</v>
      </c>
      <c r="F5484" s="162">
        <v>4.2145000000000002E-2</v>
      </c>
      <c r="G5484" s="162">
        <v>0</v>
      </c>
      <c r="H5484" s="162">
        <v>9.7300000000000008E-3</v>
      </c>
      <c r="I5484" s="162">
        <v>0.19569800000000001</v>
      </c>
      <c r="J5484" s="162">
        <v>0</v>
      </c>
      <c r="K5484" s="162">
        <v>1.423E-2</v>
      </c>
      <c r="L5484" s="162">
        <v>0.237843</v>
      </c>
    </row>
    <row r="5485" spans="1:12" ht="45" customHeight="1" x14ac:dyDescent="0.25">
      <c r="A5485" s="82" t="s">
        <v>3523</v>
      </c>
      <c r="B5485" s="9" t="s">
        <v>1031</v>
      </c>
      <c r="C5485" s="9" t="s">
        <v>3081</v>
      </c>
      <c r="D5485" s="163">
        <v>0</v>
      </c>
      <c r="E5485" s="163">
        <v>5.8285999999999998E-2</v>
      </c>
      <c r="F5485" s="163">
        <v>4.2164479999999998</v>
      </c>
      <c r="G5485" s="163">
        <v>0</v>
      </c>
      <c r="H5485" s="163">
        <v>0.11318400000000001</v>
      </c>
      <c r="I5485" s="163">
        <v>2.4049550000000002</v>
      </c>
      <c r="J5485" s="163">
        <v>0</v>
      </c>
      <c r="K5485" s="163">
        <v>0.17147000000000001</v>
      </c>
      <c r="L5485" s="163">
        <v>6.6214029999999999</v>
      </c>
    </row>
    <row r="5486" spans="1:12" ht="45" customHeight="1" x14ac:dyDescent="0.25">
      <c r="A5486" s="81" t="s">
        <v>3523</v>
      </c>
      <c r="B5486" s="23" t="s">
        <v>1031</v>
      </c>
      <c r="C5486" s="23" t="s">
        <v>3082</v>
      </c>
      <c r="D5486" s="162">
        <v>0</v>
      </c>
      <c r="E5486" s="162">
        <v>1.5999999999999999E-5</v>
      </c>
      <c r="F5486" s="162">
        <v>4.4999999999999999E-4</v>
      </c>
      <c r="G5486" s="162">
        <v>0</v>
      </c>
      <c r="H5486" s="162">
        <v>3.6266E-2</v>
      </c>
      <c r="I5486" s="162">
        <v>0.79366499999999995</v>
      </c>
      <c r="J5486" s="162">
        <v>0</v>
      </c>
      <c r="K5486" s="162">
        <v>3.6282000000000002E-2</v>
      </c>
      <c r="L5486" s="162">
        <v>0.79411500000000002</v>
      </c>
    </row>
    <row r="5487" spans="1:12" ht="45" customHeight="1" x14ac:dyDescent="0.25">
      <c r="A5487" s="82" t="s">
        <v>3523</v>
      </c>
      <c r="B5487" s="9" t="s">
        <v>1031</v>
      </c>
      <c r="C5487" s="9" t="s">
        <v>3084</v>
      </c>
      <c r="D5487" s="163">
        <v>0</v>
      </c>
      <c r="E5487" s="163">
        <v>3.0530000000000002E-3</v>
      </c>
      <c r="F5487" s="163">
        <v>0.50663999999999998</v>
      </c>
      <c r="G5487" s="163">
        <v>0</v>
      </c>
      <c r="H5487" s="163">
        <v>0</v>
      </c>
      <c r="I5487" s="163">
        <v>0</v>
      </c>
      <c r="J5487" s="163">
        <v>0</v>
      </c>
      <c r="K5487" s="163">
        <v>3.0530000000000002E-3</v>
      </c>
      <c r="L5487" s="163">
        <v>0.50663999999999998</v>
      </c>
    </row>
    <row r="5488" spans="1:12" ht="45" customHeight="1" x14ac:dyDescent="0.25">
      <c r="A5488" s="81" t="s">
        <v>3523</v>
      </c>
      <c r="B5488" s="23" t="s">
        <v>1031</v>
      </c>
      <c r="C5488" s="23" t="s">
        <v>3089</v>
      </c>
      <c r="D5488" s="162">
        <v>0</v>
      </c>
      <c r="E5488" s="162">
        <v>0</v>
      </c>
      <c r="F5488" s="162">
        <v>0</v>
      </c>
      <c r="G5488" s="162">
        <v>0</v>
      </c>
      <c r="H5488" s="162">
        <v>2.0174999999999998E-2</v>
      </c>
      <c r="I5488" s="162">
        <v>2.2916110000000001</v>
      </c>
      <c r="J5488" s="162">
        <v>0</v>
      </c>
      <c r="K5488" s="162">
        <v>2.0174999999999998E-2</v>
      </c>
      <c r="L5488" s="162">
        <v>2.2916110000000001</v>
      </c>
    </row>
    <row r="5489" spans="1:12" ht="45" customHeight="1" x14ac:dyDescent="0.25">
      <c r="A5489" s="82" t="s">
        <v>3523</v>
      </c>
      <c r="B5489" s="9" t="s">
        <v>1031</v>
      </c>
      <c r="C5489" s="9" t="s">
        <v>3090</v>
      </c>
      <c r="D5489" s="163">
        <v>0</v>
      </c>
      <c r="E5489" s="163">
        <v>0</v>
      </c>
      <c r="F5489" s="163">
        <v>0</v>
      </c>
      <c r="G5489" s="163">
        <v>0</v>
      </c>
      <c r="H5489" s="163">
        <v>2.0000000000000002E-5</v>
      </c>
      <c r="I5489" s="163">
        <v>0.72569499999999998</v>
      </c>
      <c r="J5489" s="163">
        <v>0</v>
      </c>
      <c r="K5489" s="163">
        <v>2.0000000000000002E-5</v>
      </c>
      <c r="L5489" s="163">
        <v>0.72569499999999998</v>
      </c>
    </row>
    <row r="5490" spans="1:12" ht="45" customHeight="1" x14ac:dyDescent="0.25">
      <c r="A5490" s="81" t="s">
        <v>3523</v>
      </c>
      <c r="B5490" s="23" t="s">
        <v>1031</v>
      </c>
      <c r="C5490" s="23" t="s">
        <v>8046</v>
      </c>
      <c r="D5490" s="162">
        <v>0</v>
      </c>
      <c r="E5490" s="162">
        <v>0</v>
      </c>
      <c r="F5490" s="162">
        <v>0</v>
      </c>
      <c r="G5490" s="162">
        <v>0</v>
      </c>
      <c r="H5490" s="162">
        <v>8.6399999999999997E-4</v>
      </c>
      <c r="I5490" s="162">
        <v>0.147734</v>
      </c>
      <c r="J5490" s="162">
        <v>0</v>
      </c>
      <c r="K5490" s="162">
        <v>8.6399999999999997E-4</v>
      </c>
      <c r="L5490" s="162">
        <v>0.147734</v>
      </c>
    </row>
    <row r="5491" spans="1:12" ht="45" customHeight="1" x14ac:dyDescent="0.25">
      <c r="A5491" s="82" t="s">
        <v>6033</v>
      </c>
      <c r="B5491" s="9" t="s">
        <v>2623</v>
      </c>
      <c r="C5491" s="9" t="s">
        <v>3081</v>
      </c>
      <c r="D5491" s="163">
        <v>0</v>
      </c>
      <c r="E5491" s="163">
        <v>1E-4</v>
      </c>
      <c r="F5491" s="163">
        <v>1.03E-2</v>
      </c>
      <c r="G5491" s="163">
        <v>0</v>
      </c>
      <c r="H5491" s="163">
        <v>5.5957E-2</v>
      </c>
      <c r="I5491" s="163">
        <v>6.499784</v>
      </c>
      <c r="J5491" s="163">
        <v>0</v>
      </c>
      <c r="K5491" s="163">
        <v>5.6057000000000003E-2</v>
      </c>
      <c r="L5491" s="163">
        <v>6.510084</v>
      </c>
    </row>
    <row r="5492" spans="1:12" ht="45" customHeight="1" x14ac:dyDescent="0.25">
      <c r="A5492" s="81" t="s">
        <v>6033</v>
      </c>
      <c r="B5492" s="23" t="s">
        <v>2623</v>
      </c>
      <c r="C5492" s="23" t="s">
        <v>3089</v>
      </c>
      <c r="D5492" s="162">
        <v>0</v>
      </c>
      <c r="E5492" s="162">
        <v>0</v>
      </c>
      <c r="F5492" s="162">
        <v>0</v>
      </c>
      <c r="G5492" s="162">
        <v>0</v>
      </c>
      <c r="H5492" s="162">
        <v>5.5500000000000005E-4</v>
      </c>
      <c r="I5492" s="162">
        <v>1.3816850000000001</v>
      </c>
      <c r="J5492" s="162">
        <v>0</v>
      </c>
      <c r="K5492" s="162">
        <v>5.5500000000000005E-4</v>
      </c>
      <c r="L5492" s="162">
        <v>1.3816850000000001</v>
      </c>
    </row>
    <row r="5493" spans="1:12" ht="45" customHeight="1" x14ac:dyDescent="0.25">
      <c r="A5493" s="82" t="s">
        <v>6033</v>
      </c>
      <c r="B5493" s="9" t="s">
        <v>2623</v>
      </c>
      <c r="C5493" s="9" t="s">
        <v>8046</v>
      </c>
      <c r="D5493" s="163">
        <v>0</v>
      </c>
      <c r="E5493" s="163">
        <v>4.4499999999999997E-4</v>
      </c>
      <c r="F5493" s="163">
        <v>8.9999999999999993E-3</v>
      </c>
      <c r="G5493" s="163">
        <v>0</v>
      </c>
      <c r="H5493" s="163">
        <v>1.0933999999999999E-2</v>
      </c>
      <c r="I5493" s="163">
        <v>0.486043</v>
      </c>
      <c r="J5493" s="163">
        <v>0</v>
      </c>
      <c r="K5493" s="163">
        <v>1.1379E-2</v>
      </c>
      <c r="L5493" s="163">
        <v>0.49504300000000001</v>
      </c>
    </row>
    <row r="5494" spans="1:12" ht="45" customHeight="1" x14ac:dyDescent="0.25">
      <c r="A5494" s="81" t="s">
        <v>6034</v>
      </c>
      <c r="B5494" s="23" t="s">
        <v>2624</v>
      </c>
      <c r="C5494" s="23" t="s">
        <v>3081</v>
      </c>
      <c r="D5494" s="162">
        <v>0</v>
      </c>
      <c r="E5494" s="162">
        <v>1.9889999999999999E-3</v>
      </c>
      <c r="F5494" s="162">
        <v>0.46388200000000002</v>
      </c>
      <c r="G5494" s="162">
        <v>0</v>
      </c>
      <c r="H5494" s="162">
        <v>2.7993000000000001E-2</v>
      </c>
      <c r="I5494" s="162">
        <v>1.7821290000000001</v>
      </c>
      <c r="J5494" s="162">
        <v>0</v>
      </c>
      <c r="K5494" s="162">
        <v>2.9982000000000002E-2</v>
      </c>
      <c r="L5494" s="162">
        <v>2.2460110000000002</v>
      </c>
    </row>
    <row r="5495" spans="1:12" ht="45" customHeight="1" x14ac:dyDescent="0.25">
      <c r="A5495" s="82" t="s">
        <v>6034</v>
      </c>
      <c r="B5495" s="9" t="s">
        <v>2624</v>
      </c>
      <c r="C5495" s="9" t="s">
        <v>3087</v>
      </c>
      <c r="D5495" s="163">
        <v>0</v>
      </c>
      <c r="E5495" s="163">
        <v>0</v>
      </c>
      <c r="F5495" s="163">
        <v>0</v>
      </c>
      <c r="G5495" s="163">
        <v>0</v>
      </c>
      <c r="H5495" s="163">
        <v>7.1106000000000003E-2</v>
      </c>
      <c r="I5495" s="163">
        <v>0.52254999999999996</v>
      </c>
      <c r="J5495" s="163">
        <v>0</v>
      </c>
      <c r="K5495" s="163">
        <v>7.1106000000000003E-2</v>
      </c>
      <c r="L5495" s="163">
        <v>0.52254999999999996</v>
      </c>
    </row>
    <row r="5496" spans="1:12" ht="45" customHeight="1" x14ac:dyDescent="0.25">
      <c r="A5496" s="81" t="s">
        <v>6034</v>
      </c>
      <c r="B5496" s="23" t="s">
        <v>2624</v>
      </c>
      <c r="C5496" s="23" t="s">
        <v>8046</v>
      </c>
      <c r="D5496" s="162">
        <v>0</v>
      </c>
      <c r="E5496" s="162">
        <v>0</v>
      </c>
      <c r="F5496" s="162">
        <v>0</v>
      </c>
      <c r="G5496" s="162">
        <v>0</v>
      </c>
      <c r="H5496" s="162">
        <v>1.0041E-2</v>
      </c>
      <c r="I5496" s="162">
        <v>0.73920799999999998</v>
      </c>
      <c r="J5496" s="162">
        <v>0</v>
      </c>
      <c r="K5496" s="162">
        <v>1.0041E-2</v>
      </c>
      <c r="L5496" s="162">
        <v>0.73920799999999998</v>
      </c>
    </row>
    <row r="5497" spans="1:12" ht="45" customHeight="1" x14ac:dyDescent="0.25">
      <c r="A5497" s="82" t="s">
        <v>273</v>
      </c>
      <c r="B5497" s="9" t="s">
        <v>1377</v>
      </c>
      <c r="C5497" s="9" t="s">
        <v>3081</v>
      </c>
      <c r="D5497" s="163">
        <v>0</v>
      </c>
      <c r="E5497" s="163">
        <v>3.3467999999999998E-2</v>
      </c>
      <c r="F5497" s="163">
        <v>5.2337600000000002</v>
      </c>
      <c r="G5497" s="163">
        <v>0</v>
      </c>
      <c r="H5497" s="163">
        <v>0.79228399999999999</v>
      </c>
      <c r="I5497" s="163">
        <v>24.756585999999999</v>
      </c>
      <c r="J5497" s="163">
        <v>0</v>
      </c>
      <c r="K5497" s="163">
        <v>0.82575200000000004</v>
      </c>
      <c r="L5497" s="163">
        <v>29.990345999999999</v>
      </c>
    </row>
    <row r="5498" spans="1:12" ht="45" customHeight="1" x14ac:dyDescent="0.25">
      <c r="A5498" s="81" t="s">
        <v>273</v>
      </c>
      <c r="B5498" s="23" t="s">
        <v>1377</v>
      </c>
      <c r="C5498" s="23" t="s">
        <v>3082</v>
      </c>
      <c r="D5498" s="162">
        <v>0</v>
      </c>
      <c r="E5498" s="162">
        <v>3.8349999999999999E-3</v>
      </c>
      <c r="F5498" s="162">
        <v>0.15041399999999999</v>
      </c>
      <c r="G5498" s="162">
        <v>0</v>
      </c>
      <c r="H5498" s="162">
        <v>6.999E-3</v>
      </c>
      <c r="I5498" s="162">
        <v>0.45839099999999999</v>
      </c>
      <c r="J5498" s="162">
        <v>0</v>
      </c>
      <c r="K5498" s="162">
        <v>1.0834E-2</v>
      </c>
      <c r="L5498" s="162">
        <v>0.60880500000000004</v>
      </c>
    </row>
    <row r="5499" spans="1:12" ht="45" customHeight="1" x14ac:dyDescent="0.25">
      <c r="A5499" s="82" t="s">
        <v>273</v>
      </c>
      <c r="B5499" s="9" t="s">
        <v>1377</v>
      </c>
      <c r="C5499" s="9" t="s">
        <v>3083</v>
      </c>
      <c r="D5499" s="163">
        <v>0</v>
      </c>
      <c r="E5499" s="163">
        <v>0</v>
      </c>
      <c r="F5499" s="163">
        <v>0</v>
      </c>
      <c r="G5499" s="163">
        <v>0</v>
      </c>
      <c r="H5499" s="163">
        <v>6.9740000000000002E-3</v>
      </c>
      <c r="I5499" s="163">
        <v>0.809616</v>
      </c>
      <c r="J5499" s="163">
        <v>0</v>
      </c>
      <c r="K5499" s="163">
        <v>6.9740000000000002E-3</v>
      </c>
      <c r="L5499" s="163">
        <v>0.809616</v>
      </c>
    </row>
    <row r="5500" spans="1:12" ht="45" customHeight="1" x14ac:dyDescent="0.25">
      <c r="A5500" s="81" t="s">
        <v>273</v>
      </c>
      <c r="B5500" s="23" t="s">
        <v>1377</v>
      </c>
      <c r="C5500" s="23" t="s">
        <v>3084</v>
      </c>
      <c r="D5500" s="162">
        <v>0</v>
      </c>
      <c r="E5500" s="162">
        <v>1.3292999999999999E-2</v>
      </c>
      <c r="F5500" s="162">
        <v>1.5376639999999999</v>
      </c>
      <c r="G5500" s="162">
        <v>0</v>
      </c>
      <c r="H5500" s="162">
        <v>2.7720000000000002E-3</v>
      </c>
      <c r="I5500" s="162">
        <v>0.23632400000000001</v>
      </c>
      <c r="J5500" s="162">
        <v>0</v>
      </c>
      <c r="K5500" s="162">
        <v>1.6064999999999999E-2</v>
      </c>
      <c r="L5500" s="162">
        <v>1.7739879999999999</v>
      </c>
    </row>
    <row r="5501" spans="1:12" ht="45" customHeight="1" x14ac:dyDescent="0.25">
      <c r="A5501" s="82" t="s">
        <v>273</v>
      </c>
      <c r="B5501" s="9" t="s">
        <v>1377</v>
      </c>
      <c r="C5501" s="9" t="s">
        <v>3087</v>
      </c>
      <c r="D5501" s="163">
        <v>0</v>
      </c>
      <c r="E5501" s="163">
        <v>1.3200000000000001E-4</v>
      </c>
      <c r="F5501" s="163">
        <v>3.258E-3</v>
      </c>
      <c r="G5501" s="163">
        <v>0</v>
      </c>
      <c r="H5501" s="163">
        <v>3.8610999999999999E-2</v>
      </c>
      <c r="I5501" s="163">
        <v>8.0489320000000006</v>
      </c>
      <c r="J5501" s="163">
        <v>0</v>
      </c>
      <c r="K5501" s="163">
        <v>3.8743E-2</v>
      </c>
      <c r="L5501" s="163">
        <v>8.0521899999999995</v>
      </c>
    </row>
    <row r="5502" spans="1:12" ht="45" customHeight="1" x14ac:dyDescent="0.25">
      <c r="A5502" s="81" t="s">
        <v>273</v>
      </c>
      <c r="B5502" s="23" t="s">
        <v>1377</v>
      </c>
      <c r="C5502" s="23" t="s">
        <v>3089</v>
      </c>
      <c r="D5502" s="162">
        <v>0</v>
      </c>
      <c r="E5502" s="162">
        <v>1.0043E-2</v>
      </c>
      <c r="F5502" s="162">
        <v>0.198297</v>
      </c>
      <c r="G5502" s="162">
        <v>0</v>
      </c>
      <c r="H5502" s="162">
        <v>1.0827E-2</v>
      </c>
      <c r="I5502" s="162">
        <v>1.5835969999999999</v>
      </c>
      <c r="J5502" s="162">
        <v>0</v>
      </c>
      <c r="K5502" s="162">
        <v>2.087E-2</v>
      </c>
      <c r="L5502" s="162">
        <v>1.7818940000000001</v>
      </c>
    </row>
    <row r="5503" spans="1:12" ht="45" customHeight="1" x14ac:dyDescent="0.25">
      <c r="A5503" s="82" t="s">
        <v>273</v>
      </c>
      <c r="B5503" s="9" t="s">
        <v>1377</v>
      </c>
      <c r="C5503" s="9" t="s">
        <v>8046</v>
      </c>
      <c r="D5503" s="163">
        <v>0</v>
      </c>
      <c r="E5503" s="163">
        <v>0</v>
      </c>
      <c r="F5503" s="163">
        <v>0</v>
      </c>
      <c r="G5503" s="163">
        <v>0</v>
      </c>
      <c r="H5503" s="163">
        <v>7.9260000000000008E-3</v>
      </c>
      <c r="I5503" s="163">
        <v>0.641212</v>
      </c>
      <c r="J5503" s="163">
        <v>0</v>
      </c>
      <c r="K5503" s="163">
        <v>7.9260000000000008E-3</v>
      </c>
      <c r="L5503" s="163">
        <v>0.641212</v>
      </c>
    </row>
    <row r="5504" spans="1:12" ht="45" customHeight="1" x14ac:dyDescent="0.25">
      <c r="A5504" s="81" t="s">
        <v>6035</v>
      </c>
      <c r="B5504" s="23" t="s">
        <v>2625</v>
      </c>
      <c r="C5504" s="23" t="s">
        <v>3081</v>
      </c>
      <c r="D5504" s="162">
        <v>0</v>
      </c>
      <c r="E5504" s="162">
        <v>0</v>
      </c>
      <c r="F5504" s="162">
        <v>0</v>
      </c>
      <c r="G5504" s="162">
        <v>0</v>
      </c>
      <c r="H5504" s="162">
        <v>5.7579999999999999E-2</v>
      </c>
      <c r="I5504" s="162">
        <v>1.1386810000000001</v>
      </c>
      <c r="J5504" s="162">
        <v>0</v>
      </c>
      <c r="K5504" s="162">
        <v>5.7579999999999999E-2</v>
      </c>
      <c r="L5504" s="162">
        <v>1.1386810000000001</v>
      </c>
    </row>
    <row r="5505" spans="1:12" ht="45" customHeight="1" x14ac:dyDescent="0.25">
      <c r="A5505" s="82" t="s">
        <v>6035</v>
      </c>
      <c r="B5505" s="9" t="s">
        <v>2625</v>
      </c>
      <c r="C5505" s="9" t="s">
        <v>3090</v>
      </c>
      <c r="D5505" s="163">
        <v>0</v>
      </c>
      <c r="E5505" s="163">
        <v>0</v>
      </c>
      <c r="F5505" s="163">
        <v>0</v>
      </c>
      <c r="G5505" s="163">
        <v>0</v>
      </c>
      <c r="H5505" s="163">
        <v>2E-3</v>
      </c>
      <c r="I5505" s="163">
        <v>1.215463</v>
      </c>
      <c r="J5505" s="163">
        <v>0</v>
      </c>
      <c r="K5505" s="163">
        <v>2E-3</v>
      </c>
      <c r="L5505" s="163">
        <v>1.215463</v>
      </c>
    </row>
    <row r="5506" spans="1:12" ht="45" customHeight="1" x14ac:dyDescent="0.25">
      <c r="A5506" s="81" t="s">
        <v>6035</v>
      </c>
      <c r="B5506" s="23" t="s">
        <v>2625</v>
      </c>
      <c r="C5506" s="23" t="s">
        <v>8046</v>
      </c>
      <c r="D5506" s="162">
        <v>0</v>
      </c>
      <c r="E5506" s="162">
        <v>1.5790999999999999E-2</v>
      </c>
      <c r="F5506" s="162">
        <v>0.454764</v>
      </c>
      <c r="G5506" s="162">
        <v>0</v>
      </c>
      <c r="H5506" s="162">
        <v>2.63E-4</v>
      </c>
      <c r="I5506" s="162">
        <v>0.52927299999999999</v>
      </c>
      <c r="J5506" s="162">
        <v>0</v>
      </c>
      <c r="K5506" s="162">
        <v>1.6053999999999999E-2</v>
      </c>
      <c r="L5506" s="162">
        <v>0.98403700000000005</v>
      </c>
    </row>
    <row r="5507" spans="1:12" ht="45" customHeight="1" x14ac:dyDescent="0.25">
      <c r="A5507" s="82" t="s">
        <v>6037</v>
      </c>
      <c r="B5507" s="9" t="s">
        <v>2626</v>
      </c>
      <c r="C5507" s="9" t="s">
        <v>3081</v>
      </c>
      <c r="D5507" s="163">
        <v>0</v>
      </c>
      <c r="E5507" s="163">
        <v>8.1899999999999996E-4</v>
      </c>
      <c r="F5507" s="163">
        <v>1.5969000000000001E-2</v>
      </c>
      <c r="G5507" s="163">
        <v>0</v>
      </c>
      <c r="H5507" s="163">
        <v>3.8254000000000003E-2</v>
      </c>
      <c r="I5507" s="163">
        <v>4.3438119999999998</v>
      </c>
      <c r="J5507" s="163">
        <v>0</v>
      </c>
      <c r="K5507" s="163">
        <v>3.9072999999999997E-2</v>
      </c>
      <c r="L5507" s="163">
        <v>4.3597809999999999</v>
      </c>
    </row>
    <row r="5508" spans="1:12" ht="45" customHeight="1" x14ac:dyDescent="0.25">
      <c r="A5508" s="81" t="s">
        <v>6037</v>
      </c>
      <c r="B5508" s="23" t="s">
        <v>2626</v>
      </c>
      <c r="C5508" s="23" t="s">
        <v>8046</v>
      </c>
      <c r="D5508" s="162">
        <v>0</v>
      </c>
      <c r="E5508" s="162">
        <v>0</v>
      </c>
      <c r="F5508" s="162">
        <v>0</v>
      </c>
      <c r="G5508" s="162">
        <v>0</v>
      </c>
      <c r="H5508" s="162">
        <v>2.5760000000000002E-3</v>
      </c>
      <c r="I5508" s="162">
        <v>0.101412</v>
      </c>
      <c r="J5508" s="162">
        <v>0</v>
      </c>
      <c r="K5508" s="162">
        <v>2.5760000000000002E-3</v>
      </c>
      <c r="L5508" s="162">
        <v>0.101412</v>
      </c>
    </row>
    <row r="5509" spans="1:12" ht="45" customHeight="1" x14ac:dyDescent="0.25">
      <c r="A5509" s="82" t="s">
        <v>3855</v>
      </c>
      <c r="B5509" s="9" t="s">
        <v>2627</v>
      </c>
      <c r="C5509" s="9" t="s">
        <v>3081</v>
      </c>
      <c r="D5509" s="163">
        <v>0</v>
      </c>
      <c r="E5509" s="163">
        <v>5.2160000000000002E-3</v>
      </c>
      <c r="F5509" s="163">
        <v>0.23794899999999999</v>
      </c>
      <c r="G5509" s="163">
        <v>0</v>
      </c>
      <c r="H5509" s="163">
        <v>0.181393</v>
      </c>
      <c r="I5509" s="163">
        <v>3.5708700000000002</v>
      </c>
      <c r="J5509" s="163">
        <v>0</v>
      </c>
      <c r="K5509" s="163">
        <v>0.186609</v>
      </c>
      <c r="L5509" s="163">
        <v>3.8088190000000002</v>
      </c>
    </row>
    <row r="5510" spans="1:12" ht="45" customHeight="1" x14ac:dyDescent="0.25">
      <c r="A5510" s="81" t="s">
        <v>3855</v>
      </c>
      <c r="B5510" s="23" t="s">
        <v>2627</v>
      </c>
      <c r="C5510" s="23" t="s">
        <v>3082</v>
      </c>
      <c r="D5510" s="162">
        <v>0</v>
      </c>
      <c r="E5510" s="162">
        <v>6.4999999999999994E-5</v>
      </c>
      <c r="F5510" s="162">
        <v>8.9999999999999998E-4</v>
      </c>
      <c r="G5510" s="162">
        <v>0</v>
      </c>
      <c r="H5510" s="162">
        <v>3.4098999999999997E-2</v>
      </c>
      <c r="I5510" s="162">
        <v>1.0758460000000001</v>
      </c>
      <c r="J5510" s="162">
        <v>0</v>
      </c>
      <c r="K5510" s="162">
        <v>3.4164E-2</v>
      </c>
      <c r="L5510" s="162">
        <v>1.076746</v>
      </c>
    </row>
    <row r="5511" spans="1:12" ht="45" customHeight="1" x14ac:dyDescent="0.25">
      <c r="A5511" s="82" t="s">
        <v>3855</v>
      </c>
      <c r="B5511" s="9" t="s">
        <v>2627</v>
      </c>
      <c r="C5511" s="9" t="s">
        <v>3083</v>
      </c>
      <c r="D5511" s="163">
        <v>0</v>
      </c>
      <c r="E5511" s="163">
        <v>0</v>
      </c>
      <c r="F5511" s="163">
        <v>0</v>
      </c>
      <c r="G5511" s="163">
        <v>0</v>
      </c>
      <c r="H5511" s="163">
        <v>5.4099999999999999E-3</v>
      </c>
      <c r="I5511" s="163">
        <v>1.224153</v>
      </c>
      <c r="J5511" s="163">
        <v>0</v>
      </c>
      <c r="K5511" s="163">
        <v>5.4099999999999999E-3</v>
      </c>
      <c r="L5511" s="163">
        <v>1.224153</v>
      </c>
    </row>
    <row r="5512" spans="1:12" ht="45" customHeight="1" x14ac:dyDescent="0.25">
      <c r="A5512" s="81" t="s">
        <v>3855</v>
      </c>
      <c r="B5512" s="23" t="s">
        <v>2627</v>
      </c>
      <c r="C5512" s="23" t="s">
        <v>3084</v>
      </c>
      <c r="D5512" s="162">
        <v>0</v>
      </c>
      <c r="E5512" s="162">
        <v>1.3200000000000001E-4</v>
      </c>
      <c r="F5512" s="162">
        <v>2.5000000000000001E-3</v>
      </c>
      <c r="G5512" s="162">
        <v>0</v>
      </c>
      <c r="H5512" s="162">
        <v>3.202E-2</v>
      </c>
      <c r="I5512" s="162">
        <v>2.6435089999999999</v>
      </c>
      <c r="J5512" s="162">
        <v>0</v>
      </c>
      <c r="K5512" s="162">
        <v>3.2152E-2</v>
      </c>
      <c r="L5512" s="162">
        <v>2.6460089999999998</v>
      </c>
    </row>
    <row r="5513" spans="1:12" ht="45" customHeight="1" x14ac:dyDescent="0.25">
      <c r="A5513" s="82" t="s">
        <v>3855</v>
      </c>
      <c r="B5513" s="9" t="s">
        <v>2627</v>
      </c>
      <c r="C5513" s="9" t="s">
        <v>3087</v>
      </c>
      <c r="D5513" s="163">
        <v>0</v>
      </c>
      <c r="E5513" s="163">
        <v>7.1699999999999997E-4</v>
      </c>
      <c r="F5513" s="163">
        <v>1.0562999999999999E-2</v>
      </c>
      <c r="G5513" s="163">
        <v>0</v>
      </c>
      <c r="H5513" s="163">
        <v>1.06E-3</v>
      </c>
      <c r="I5513" s="163">
        <v>0.50180599999999997</v>
      </c>
      <c r="J5513" s="163">
        <v>0</v>
      </c>
      <c r="K5513" s="163">
        <v>1.7769999999999999E-3</v>
      </c>
      <c r="L5513" s="163">
        <v>0.51236899999999996</v>
      </c>
    </row>
    <row r="5514" spans="1:12" ht="45" customHeight="1" x14ac:dyDescent="0.25">
      <c r="A5514" s="81" t="s">
        <v>3855</v>
      </c>
      <c r="B5514" s="23" t="s">
        <v>2627</v>
      </c>
      <c r="C5514" s="23" t="s">
        <v>8046</v>
      </c>
      <c r="D5514" s="162">
        <v>0</v>
      </c>
      <c r="E5514" s="162">
        <v>2.264E-3</v>
      </c>
      <c r="F5514" s="162">
        <v>9.9908999999999998E-2</v>
      </c>
      <c r="G5514" s="162">
        <v>0</v>
      </c>
      <c r="H5514" s="162">
        <v>5.0299999999999997E-3</v>
      </c>
      <c r="I5514" s="162">
        <v>0.39245400000000003</v>
      </c>
      <c r="J5514" s="162">
        <v>0</v>
      </c>
      <c r="K5514" s="162">
        <v>7.2940000000000001E-3</v>
      </c>
      <c r="L5514" s="162">
        <v>0.492363</v>
      </c>
    </row>
    <row r="5515" spans="1:12" ht="45" customHeight="1" x14ac:dyDescent="0.25">
      <c r="A5515" s="82" t="s">
        <v>6038</v>
      </c>
      <c r="B5515" s="9" t="s">
        <v>2628</v>
      </c>
      <c r="C5515" s="9" t="s">
        <v>3081</v>
      </c>
      <c r="D5515" s="163">
        <v>0</v>
      </c>
      <c r="E5515" s="163">
        <v>8.0569000000000002E-2</v>
      </c>
      <c r="F5515" s="163">
        <v>2.0013860000000001</v>
      </c>
      <c r="G5515" s="163">
        <v>0</v>
      </c>
      <c r="H5515" s="163">
        <v>1.668E-3</v>
      </c>
      <c r="I5515" s="163">
        <v>5.0319999999999997E-2</v>
      </c>
      <c r="J5515" s="163">
        <v>0</v>
      </c>
      <c r="K5515" s="163">
        <v>8.2237000000000005E-2</v>
      </c>
      <c r="L5515" s="163">
        <v>2.0517059999999998</v>
      </c>
    </row>
    <row r="5516" spans="1:12" ht="45" customHeight="1" x14ac:dyDescent="0.25">
      <c r="A5516" s="81" t="s">
        <v>6038</v>
      </c>
      <c r="B5516" s="23" t="s">
        <v>2628</v>
      </c>
      <c r="C5516" s="23" t="s">
        <v>8046</v>
      </c>
      <c r="D5516" s="162">
        <v>0</v>
      </c>
      <c r="E5516" s="162">
        <v>4.0999999999999999E-4</v>
      </c>
      <c r="F5516" s="162">
        <v>2.0702000000000002E-2</v>
      </c>
      <c r="G5516" s="162">
        <v>0</v>
      </c>
      <c r="H5516" s="162">
        <v>3.8609999999999998E-3</v>
      </c>
      <c r="I5516" s="162">
        <v>2.2716E-2</v>
      </c>
      <c r="J5516" s="162">
        <v>0</v>
      </c>
      <c r="K5516" s="162">
        <v>4.2709999999999996E-3</v>
      </c>
      <c r="L5516" s="162">
        <v>4.3417999999999998E-2</v>
      </c>
    </row>
    <row r="5517" spans="1:12" ht="45" customHeight="1" x14ac:dyDescent="0.25">
      <c r="A5517" s="82" t="s">
        <v>274</v>
      </c>
      <c r="B5517" s="9" t="s">
        <v>1419</v>
      </c>
      <c r="C5517" s="9" t="s">
        <v>3081</v>
      </c>
      <c r="D5517" s="163">
        <v>0</v>
      </c>
      <c r="E5517" s="163">
        <v>1.9269999999999999E-3</v>
      </c>
      <c r="F5517" s="163">
        <v>0.23036699999999999</v>
      </c>
      <c r="G5517" s="163">
        <v>0</v>
      </c>
      <c r="H5517" s="163">
        <v>3.552E-3</v>
      </c>
      <c r="I5517" s="163">
        <v>0.39266400000000001</v>
      </c>
      <c r="J5517" s="163">
        <v>0</v>
      </c>
      <c r="K5517" s="163">
        <v>5.4790000000000004E-3</v>
      </c>
      <c r="L5517" s="163">
        <v>0.623031</v>
      </c>
    </row>
    <row r="5518" spans="1:12" ht="45" customHeight="1" x14ac:dyDescent="0.25">
      <c r="A5518" s="81" t="s">
        <v>274</v>
      </c>
      <c r="B5518" s="23" t="s">
        <v>1419</v>
      </c>
      <c r="C5518" s="23" t="s">
        <v>3089</v>
      </c>
      <c r="D5518" s="162">
        <v>0</v>
      </c>
      <c r="E5518" s="162">
        <v>0</v>
      </c>
      <c r="F5518" s="162">
        <v>0</v>
      </c>
      <c r="G5518" s="162">
        <v>0</v>
      </c>
      <c r="H5518" s="162">
        <v>6.4900000000000001E-3</v>
      </c>
      <c r="I5518" s="162">
        <v>0.640011</v>
      </c>
      <c r="J5518" s="162">
        <v>0</v>
      </c>
      <c r="K5518" s="162">
        <v>6.4900000000000001E-3</v>
      </c>
      <c r="L5518" s="162">
        <v>0.640011</v>
      </c>
    </row>
    <row r="5519" spans="1:12" ht="45" customHeight="1" x14ac:dyDescent="0.25">
      <c r="A5519" s="82" t="s">
        <v>274</v>
      </c>
      <c r="B5519" s="9" t="s">
        <v>1419</v>
      </c>
      <c r="C5519" s="9" t="s">
        <v>8046</v>
      </c>
      <c r="D5519" s="163">
        <v>0</v>
      </c>
      <c r="E5519" s="163">
        <v>0</v>
      </c>
      <c r="F5519" s="163">
        <v>0</v>
      </c>
      <c r="G5519" s="163">
        <v>0</v>
      </c>
      <c r="H5519" s="163">
        <v>8.4220000000000007E-3</v>
      </c>
      <c r="I5519" s="163">
        <v>0.11529</v>
      </c>
      <c r="J5519" s="163">
        <v>0</v>
      </c>
      <c r="K5519" s="163">
        <v>8.4220000000000007E-3</v>
      </c>
      <c r="L5519" s="163">
        <v>0.11529</v>
      </c>
    </row>
    <row r="5520" spans="1:12" ht="45" customHeight="1" x14ac:dyDescent="0.25">
      <c r="A5520" s="81" t="s">
        <v>275</v>
      </c>
      <c r="B5520" s="23" t="s">
        <v>276</v>
      </c>
      <c r="C5520" s="23" t="s">
        <v>3081</v>
      </c>
      <c r="D5520" s="162">
        <v>0</v>
      </c>
      <c r="E5520" s="162">
        <v>0.385465</v>
      </c>
      <c r="F5520" s="162">
        <v>33.484451999999997</v>
      </c>
      <c r="G5520" s="162">
        <v>0</v>
      </c>
      <c r="H5520" s="162">
        <v>0.57119900000000001</v>
      </c>
      <c r="I5520" s="162">
        <v>12.40504</v>
      </c>
      <c r="J5520" s="162">
        <v>0</v>
      </c>
      <c r="K5520" s="162">
        <v>0.95666399999999996</v>
      </c>
      <c r="L5520" s="162">
        <v>45.889491999999997</v>
      </c>
    </row>
    <row r="5521" spans="1:12" ht="45" customHeight="1" x14ac:dyDescent="0.25">
      <c r="A5521" s="82" t="s">
        <v>275</v>
      </c>
      <c r="B5521" s="9" t="s">
        <v>276</v>
      </c>
      <c r="C5521" s="9" t="s">
        <v>3082</v>
      </c>
      <c r="D5521" s="163">
        <v>0</v>
      </c>
      <c r="E5521" s="163">
        <v>2.9447000000000001E-2</v>
      </c>
      <c r="F5521" s="163">
        <v>0.471082</v>
      </c>
      <c r="G5521" s="163">
        <v>0</v>
      </c>
      <c r="H5521" s="163">
        <v>4.5029E-2</v>
      </c>
      <c r="I5521" s="163">
        <v>0.61590999999999996</v>
      </c>
      <c r="J5521" s="163">
        <v>0</v>
      </c>
      <c r="K5521" s="163">
        <v>7.4476000000000001E-2</v>
      </c>
      <c r="L5521" s="163">
        <v>1.086992</v>
      </c>
    </row>
    <row r="5522" spans="1:12" ht="45" customHeight="1" x14ac:dyDescent="0.25">
      <c r="A5522" s="81" t="s">
        <v>275</v>
      </c>
      <c r="B5522" s="23" t="s">
        <v>276</v>
      </c>
      <c r="C5522" s="23" t="s">
        <v>3083</v>
      </c>
      <c r="D5522" s="162">
        <v>0</v>
      </c>
      <c r="E5522" s="162">
        <v>0</v>
      </c>
      <c r="F5522" s="162">
        <v>0</v>
      </c>
      <c r="G5522" s="162">
        <v>0</v>
      </c>
      <c r="H5522" s="162">
        <v>3.3856999999999998E-2</v>
      </c>
      <c r="I5522" s="162">
        <v>1.013684</v>
      </c>
      <c r="J5522" s="162">
        <v>0</v>
      </c>
      <c r="K5522" s="162">
        <v>3.3856999999999998E-2</v>
      </c>
      <c r="L5522" s="162">
        <v>1.013684</v>
      </c>
    </row>
    <row r="5523" spans="1:12" ht="45" customHeight="1" x14ac:dyDescent="0.25">
      <c r="A5523" s="82" t="s">
        <v>275</v>
      </c>
      <c r="B5523" s="9" t="s">
        <v>276</v>
      </c>
      <c r="C5523" s="9" t="s">
        <v>3084</v>
      </c>
      <c r="D5523" s="163">
        <v>0</v>
      </c>
      <c r="E5523" s="163">
        <v>1.802E-3</v>
      </c>
      <c r="F5523" s="163">
        <v>0.36339199999999999</v>
      </c>
      <c r="G5523" s="163">
        <v>0</v>
      </c>
      <c r="H5523" s="163">
        <v>9.6181000000000003E-2</v>
      </c>
      <c r="I5523" s="163">
        <v>3.8487230000000001</v>
      </c>
      <c r="J5523" s="163">
        <v>0</v>
      </c>
      <c r="K5523" s="163">
        <v>9.7983000000000001E-2</v>
      </c>
      <c r="L5523" s="163">
        <v>4.2121149999999998</v>
      </c>
    </row>
    <row r="5524" spans="1:12" ht="45" customHeight="1" x14ac:dyDescent="0.25">
      <c r="A5524" s="81" t="s">
        <v>275</v>
      </c>
      <c r="B5524" s="23" t="s">
        <v>276</v>
      </c>
      <c r="C5524" s="23" t="s">
        <v>3087</v>
      </c>
      <c r="D5524" s="162">
        <v>0</v>
      </c>
      <c r="E5524" s="162">
        <v>2.15E-3</v>
      </c>
      <c r="F5524" s="162">
        <v>0.15118200000000001</v>
      </c>
      <c r="G5524" s="162">
        <v>0</v>
      </c>
      <c r="H5524" s="162">
        <v>3.3960000000000001E-3</v>
      </c>
      <c r="I5524" s="162">
        <v>2.0559129999999999</v>
      </c>
      <c r="J5524" s="162">
        <v>0</v>
      </c>
      <c r="K5524" s="162">
        <v>5.5459999999999997E-3</v>
      </c>
      <c r="L5524" s="162">
        <v>2.2070949999999998</v>
      </c>
    </row>
    <row r="5525" spans="1:12" ht="45" customHeight="1" x14ac:dyDescent="0.25">
      <c r="A5525" s="82" t="s">
        <v>275</v>
      </c>
      <c r="B5525" s="9" t="s">
        <v>276</v>
      </c>
      <c r="C5525" s="9" t="s">
        <v>3089</v>
      </c>
      <c r="D5525" s="163">
        <v>0</v>
      </c>
      <c r="E5525" s="163">
        <v>3.369E-3</v>
      </c>
      <c r="F5525" s="163">
        <v>6.2602000000000005E-2</v>
      </c>
      <c r="G5525" s="163">
        <v>0</v>
      </c>
      <c r="H5525" s="163">
        <v>2.0028000000000001E-2</v>
      </c>
      <c r="I5525" s="163">
        <v>2.241978</v>
      </c>
      <c r="J5525" s="163">
        <v>0</v>
      </c>
      <c r="K5525" s="163">
        <v>2.3397000000000001E-2</v>
      </c>
      <c r="L5525" s="163">
        <v>2.3045800000000001</v>
      </c>
    </row>
    <row r="5526" spans="1:12" ht="45" customHeight="1" x14ac:dyDescent="0.25">
      <c r="A5526" s="81" t="s">
        <v>275</v>
      </c>
      <c r="B5526" s="23" t="s">
        <v>276</v>
      </c>
      <c r="C5526" s="23" t="s">
        <v>8046</v>
      </c>
      <c r="D5526" s="162">
        <v>0</v>
      </c>
      <c r="E5526" s="162">
        <v>0</v>
      </c>
      <c r="F5526" s="162">
        <v>0</v>
      </c>
      <c r="G5526" s="162">
        <v>0</v>
      </c>
      <c r="H5526" s="162">
        <v>6.6299999999999996E-4</v>
      </c>
      <c r="I5526" s="162">
        <v>8.7001999999999996E-2</v>
      </c>
      <c r="J5526" s="162">
        <v>0</v>
      </c>
      <c r="K5526" s="162">
        <v>6.6299999999999996E-4</v>
      </c>
      <c r="L5526" s="162">
        <v>8.7001999999999996E-2</v>
      </c>
    </row>
    <row r="5527" spans="1:12" ht="45" customHeight="1" x14ac:dyDescent="0.25">
      <c r="A5527" s="82" t="s">
        <v>6040</v>
      </c>
      <c r="B5527" s="9" t="s">
        <v>2630</v>
      </c>
      <c r="C5527" s="9" t="s">
        <v>3081</v>
      </c>
      <c r="D5527" s="163">
        <v>0</v>
      </c>
      <c r="E5527" s="163">
        <v>0.11153</v>
      </c>
      <c r="F5527" s="163">
        <v>14.613246</v>
      </c>
      <c r="G5527" s="163">
        <v>0</v>
      </c>
      <c r="H5527" s="163">
        <v>0.60358999999999996</v>
      </c>
      <c r="I5527" s="163">
        <v>8.3086470000000006</v>
      </c>
      <c r="J5527" s="163">
        <v>0</v>
      </c>
      <c r="K5527" s="163">
        <v>0.71511999999999998</v>
      </c>
      <c r="L5527" s="163">
        <v>22.921893000000001</v>
      </c>
    </row>
    <row r="5528" spans="1:12" ht="45" customHeight="1" x14ac:dyDescent="0.25">
      <c r="A5528" s="81" t="s">
        <v>6040</v>
      </c>
      <c r="B5528" s="23" t="s">
        <v>2630</v>
      </c>
      <c r="C5528" s="23" t="s">
        <v>3082</v>
      </c>
      <c r="D5528" s="162">
        <v>0</v>
      </c>
      <c r="E5528" s="162">
        <v>1.2874999999999999E-2</v>
      </c>
      <c r="F5528" s="162">
        <v>0.71773200000000004</v>
      </c>
      <c r="G5528" s="162">
        <v>0</v>
      </c>
      <c r="H5528" s="162">
        <v>2.2807000000000001E-2</v>
      </c>
      <c r="I5528" s="162">
        <v>6.8772E-2</v>
      </c>
      <c r="J5528" s="162">
        <v>0</v>
      </c>
      <c r="K5528" s="162">
        <v>3.5681999999999998E-2</v>
      </c>
      <c r="L5528" s="162">
        <v>0.78650399999999998</v>
      </c>
    </row>
    <row r="5529" spans="1:12" ht="45" customHeight="1" x14ac:dyDescent="0.25">
      <c r="A5529" s="82" t="s">
        <v>6040</v>
      </c>
      <c r="B5529" s="9" t="s">
        <v>2630</v>
      </c>
      <c r="C5529" s="9" t="s">
        <v>3084</v>
      </c>
      <c r="D5529" s="163">
        <v>0</v>
      </c>
      <c r="E5529" s="163">
        <v>0</v>
      </c>
      <c r="F5529" s="163">
        <v>0</v>
      </c>
      <c r="G5529" s="163">
        <v>0</v>
      </c>
      <c r="H5529" s="163">
        <v>1.0678999999999999E-2</v>
      </c>
      <c r="I5529" s="163">
        <v>1.8473470000000001</v>
      </c>
      <c r="J5529" s="163">
        <v>0</v>
      </c>
      <c r="K5529" s="163">
        <v>1.0678999999999999E-2</v>
      </c>
      <c r="L5529" s="163">
        <v>1.8473470000000001</v>
      </c>
    </row>
    <row r="5530" spans="1:12" ht="45" customHeight="1" x14ac:dyDescent="0.25">
      <c r="A5530" s="81" t="s">
        <v>6040</v>
      </c>
      <c r="B5530" s="23" t="s">
        <v>2630</v>
      </c>
      <c r="C5530" s="23" t="s">
        <v>3087</v>
      </c>
      <c r="D5530" s="162">
        <v>0</v>
      </c>
      <c r="E5530" s="162">
        <v>0</v>
      </c>
      <c r="F5530" s="162">
        <v>0</v>
      </c>
      <c r="G5530" s="162">
        <v>0</v>
      </c>
      <c r="H5530" s="162">
        <v>2.7576E-2</v>
      </c>
      <c r="I5530" s="162">
        <v>2.8001429999999998</v>
      </c>
      <c r="J5530" s="162">
        <v>0</v>
      </c>
      <c r="K5530" s="162">
        <v>2.7576E-2</v>
      </c>
      <c r="L5530" s="162">
        <v>2.8001429999999998</v>
      </c>
    </row>
    <row r="5531" spans="1:12" ht="45" customHeight="1" x14ac:dyDescent="0.25">
      <c r="A5531" s="82" t="s">
        <v>6040</v>
      </c>
      <c r="B5531" s="9" t="s">
        <v>2630</v>
      </c>
      <c r="C5531" s="9" t="s">
        <v>3088</v>
      </c>
      <c r="D5531" s="163">
        <v>0</v>
      </c>
      <c r="E5531" s="163">
        <v>0</v>
      </c>
      <c r="F5531" s="163">
        <v>0</v>
      </c>
      <c r="G5531" s="163">
        <v>0</v>
      </c>
      <c r="H5531" s="163">
        <v>5.0600000000000003E-3</v>
      </c>
      <c r="I5531" s="163">
        <v>0.67164800000000002</v>
      </c>
      <c r="J5531" s="163">
        <v>0</v>
      </c>
      <c r="K5531" s="163">
        <v>5.0600000000000003E-3</v>
      </c>
      <c r="L5531" s="163">
        <v>0.67164800000000002</v>
      </c>
    </row>
    <row r="5532" spans="1:12" ht="45" customHeight="1" x14ac:dyDescent="0.25">
      <c r="A5532" s="81" t="s">
        <v>6040</v>
      </c>
      <c r="B5532" s="23" t="s">
        <v>2630</v>
      </c>
      <c r="C5532" s="23" t="s">
        <v>3089</v>
      </c>
      <c r="D5532" s="162">
        <v>0</v>
      </c>
      <c r="E5532" s="162">
        <v>7.1500000000000001E-3</v>
      </c>
      <c r="F5532" s="162">
        <v>0.53873899999999997</v>
      </c>
      <c r="G5532" s="162">
        <v>0</v>
      </c>
      <c r="H5532" s="162">
        <v>8.5945999999999995E-2</v>
      </c>
      <c r="I5532" s="162">
        <v>2.6516419999999998</v>
      </c>
      <c r="J5532" s="162">
        <v>0</v>
      </c>
      <c r="K5532" s="162">
        <v>9.3095999999999998E-2</v>
      </c>
      <c r="L5532" s="162">
        <v>3.1903809999999999</v>
      </c>
    </row>
    <row r="5533" spans="1:12" ht="45" customHeight="1" x14ac:dyDescent="0.25">
      <c r="A5533" s="82" t="s">
        <v>6040</v>
      </c>
      <c r="B5533" s="9" t="s">
        <v>2630</v>
      </c>
      <c r="C5533" s="9" t="s">
        <v>3090</v>
      </c>
      <c r="D5533" s="163">
        <v>0</v>
      </c>
      <c r="E5533" s="163">
        <v>0</v>
      </c>
      <c r="F5533" s="163">
        <v>0</v>
      </c>
      <c r="G5533" s="163">
        <v>0</v>
      </c>
      <c r="H5533" s="163">
        <v>2.5479999999999999E-3</v>
      </c>
      <c r="I5533" s="163">
        <v>0.96822799999999998</v>
      </c>
      <c r="J5533" s="163">
        <v>0</v>
      </c>
      <c r="K5533" s="163">
        <v>2.5479999999999999E-3</v>
      </c>
      <c r="L5533" s="163">
        <v>0.96822799999999998</v>
      </c>
    </row>
    <row r="5534" spans="1:12" ht="45" customHeight="1" x14ac:dyDescent="0.25">
      <c r="A5534" s="81" t="s">
        <v>6040</v>
      </c>
      <c r="B5534" s="23" t="s">
        <v>2630</v>
      </c>
      <c r="C5534" s="23" t="s">
        <v>8046</v>
      </c>
      <c r="D5534" s="162">
        <v>0</v>
      </c>
      <c r="E5534" s="162">
        <v>0</v>
      </c>
      <c r="F5534" s="162">
        <v>0</v>
      </c>
      <c r="G5534" s="162">
        <v>0</v>
      </c>
      <c r="H5534" s="162">
        <v>1.3062000000000001E-2</v>
      </c>
      <c r="I5534" s="162">
        <v>9.2961000000000002E-2</v>
      </c>
      <c r="J5534" s="162">
        <v>0</v>
      </c>
      <c r="K5534" s="162">
        <v>1.3062000000000001E-2</v>
      </c>
      <c r="L5534" s="162">
        <v>9.2961000000000002E-2</v>
      </c>
    </row>
    <row r="5535" spans="1:12" ht="45" customHeight="1" x14ac:dyDescent="0.25">
      <c r="A5535" s="82" t="s">
        <v>6041</v>
      </c>
      <c r="B5535" s="9" t="s">
        <v>2631</v>
      </c>
      <c r="C5535" s="9" t="s">
        <v>3081</v>
      </c>
      <c r="D5535" s="163">
        <v>0</v>
      </c>
      <c r="E5535" s="163">
        <v>2.5999999999999998E-5</v>
      </c>
      <c r="F5535" s="163">
        <v>1.4999999999999999E-4</v>
      </c>
      <c r="G5535" s="163">
        <v>0</v>
      </c>
      <c r="H5535" s="163">
        <v>6.386E-2</v>
      </c>
      <c r="I5535" s="163">
        <v>1.066101</v>
      </c>
      <c r="J5535" s="163">
        <v>0</v>
      </c>
      <c r="K5535" s="163">
        <v>6.3885999999999998E-2</v>
      </c>
      <c r="L5535" s="163">
        <v>1.0662510000000001</v>
      </c>
    </row>
    <row r="5536" spans="1:12" ht="45" customHeight="1" x14ac:dyDescent="0.25">
      <c r="A5536" s="81" t="s">
        <v>6041</v>
      </c>
      <c r="B5536" s="23" t="s">
        <v>2631</v>
      </c>
      <c r="C5536" s="23" t="s">
        <v>8046</v>
      </c>
      <c r="D5536" s="162">
        <v>0</v>
      </c>
      <c r="E5536" s="162">
        <v>0</v>
      </c>
      <c r="F5536" s="162">
        <v>0</v>
      </c>
      <c r="G5536" s="162">
        <v>0</v>
      </c>
      <c r="H5536" s="162">
        <v>1.6444E-2</v>
      </c>
      <c r="I5536" s="162">
        <v>0.620811</v>
      </c>
      <c r="J5536" s="162">
        <v>0</v>
      </c>
      <c r="K5536" s="162">
        <v>1.6444E-2</v>
      </c>
      <c r="L5536" s="162">
        <v>0.620811</v>
      </c>
    </row>
    <row r="5537" spans="1:12" ht="45" customHeight="1" x14ac:dyDescent="0.25">
      <c r="A5537" s="82" t="s">
        <v>6042</v>
      </c>
      <c r="B5537" s="9" t="s">
        <v>2632</v>
      </c>
      <c r="C5537" s="9" t="s">
        <v>3081</v>
      </c>
      <c r="D5537" s="163">
        <v>0</v>
      </c>
      <c r="E5537" s="163">
        <v>0</v>
      </c>
      <c r="F5537" s="163">
        <v>0</v>
      </c>
      <c r="G5537" s="163">
        <v>0</v>
      </c>
      <c r="H5537" s="163">
        <v>1.1769E-2</v>
      </c>
      <c r="I5537" s="163">
        <v>0.63354999999999995</v>
      </c>
      <c r="J5537" s="163">
        <v>0</v>
      </c>
      <c r="K5537" s="163">
        <v>1.1769E-2</v>
      </c>
      <c r="L5537" s="163">
        <v>0.63354999999999995</v>
      </c>
    </row>
    <row r="5538" spans="1:12" ht="45" customHeight="1" x14ac:dyDescent="0.25">
      <c r="A5538" s="81" t="s">
        <v>6042</v>
      </c>
      <c r="B5538" s="23" t="s">
        <v>2632</v>
      </c>
      <c r="C5538" s="23" t="s">
        <v>3089</v>
      </c>
      <c r="D5538" s="162">
        <v>0</v>
      </c>
      <c r="E5538" s="162">
        <v>0</v>
      </c>
      <c r="F5538" s="162">
        <v>0</v>
      </c>
      <c r="G5538" s="162">
        <v>0</v>
      </c>
      <c r="H5538" s="162">
        <v>4.9800000000000001E-3</v>
      </c>
      <c r="I5538" s="162">
        <v>1.8165</v>
      </c>
      <c r="J5538" s="162">
        <v>0</v>
      </c>
      <c r="K5538" s="162">
        <v>4.9800000000000001E-3</v>
      </c>
      <c r="L5538" s="162">
        <v>1.8165</v>
      </c>
    </row>
    <row r="5539" spans="1:12" ht="45" customHeight="1" x14ac:dyDescent="0.25">
      <c r="A5539" s="82" t="s">
        <v>6042</v>
      </c>
      <c r="B5539" s="9" t="s">
        <v>2632</v>
      </c>
      <c r="C5539" s="9" t="s">
        <v>8046</v>
      </c>
      <c r="D5539" s="163">
        <v>0</v>
      </c>
      <c r="E5539" s="163">
        <v>0</v>
      </c>
      <c r="F5539" s="163">
        <v>0</v>
      </c>
      <c r="G5539" s="163">
        <v>0</v>
      </c>
      <c r="H5539" s="163">
        <v>1.9999999999999999E-6</v>
      </c>
      <c r="I5539" s="163">
        <v>7.025E-3</v>
      </c>
      <c r="J5539" s="163">
        <v>0</v>
      </c>
      <c r="K5539" s="163">
        <v>1.9999999999999999E-6</v>
      </c>
      <c r="L5539" s="163">
        <v>7.025E-3</v>
      </c>
    </row>
    <row r="5540" spans="1:12" ht="45" customHeight="1" x14ac:dyDescent="0.25">
      <c r="A5540" s="81" t="s">
        <v>6044</v>
      </c>
      <c r="B5540" s="23" t="s">
        <v>2634</v>
      </c>
      <c r="C5540" s="23" t="s">
        <v>3084</v>
      </c>
      <c r="D5540" s="162">
        <v>0</v>
      </c>
      <c r="E5540" s="162">
        <v>0</v>
      </c>
      <c r="F5540" s="162">
        <v>0</v>
      </c>
      <c r="G5540" s="162">
        <v>0</v>
      </c>
      <c r="H5540" s="162">
        <v>2.1170000000000001E-2</v>
      </c>
      <c r="I5540" s="162">
        <v>0.80529399999999995</v>
      </c>
      <c r="J5540" s="162">
        <v>0</v>
      </c>
      <c r="K5540" s="162">
        <v>2.1170000000000001E-2</v>
      </c>
      <c r="L5540" s="162">
        <v>0.80529399999999995</v>
      </c>
    </row>
    <row r="5541" spans="1:12" ht="45" customHeight="1" x14ac:dyDescent="0.25">
      <c r="A5541" s="82" t="s">
        <v>6044</v>
      </c>
      <c r="B5541" s="9" t="s">
        <v>2634</v>
      </c>
      <c r="C5541" s="9" t="s">
        <v>8046</v>
      </c>
      <c r="D5541" s="163">
        <v>0</v>
      </c>
      <c r="E5541" s="163">
        <v>1.5499999999999999E-3</v>
      </c>
      <c r="F5541" s="163">
        <v>6.0000000000000001E-3</v>
      </c>
      <c r="G5541" s="163">
        <v>0</v>
      </c>
      <c r="H5541" s="163">
        <v>5.0959999999999998E-3</v>
      </c>
      <c r="I5541" s="163">
        <v>0.61579899999999999</v>
      </c>
      <c r="J5541" s="163">
        <v>0</v>
      </c>
      <c r="K5541" s="163">
        <v>6.646E-3</v>
      </c>
      <c r="L5541" s="163">
        <v>0.62179899999999999</v>
      </c>
    </row>
    <row r="5542" spans="1:12" ht="45" customHeight="1" x14ac:dyDescent="0.25">
      <c r="A5542" s="81" t="s">
        <v>6047</v>
      </c>
      <c r="B5542" s="23" t="s">
        <v>2636</v>
      </c>
      <c r="C5542" s="23" t="s">
        <v>3081</v>
      </c>
      <c r="D5542" s="162">
        <v>0</v>
      </c>
      <c r="E5542" s="162">
        <v>0</v>
      </c>
      <c r="F5542" s="162">
        <v>0</v>
      </c>
      <c r="G5542" s="162">
        <v>0</v>
      </c>
      <c r="H5542" s="162">
        <v>4.6422999999999999E-2</v>
      </c>
      <c r="I5542" s="162">
        <v>0.84424299999999997</v>
      </c>
      <c r="J5542" s="162">
        <v>0</v>
      </c>
      <c r="K5542" s="162">
        <v>4.6422999999999999E-2</v>
      </c>
      <c r="L5542" s="162">
        <v>0.84424299999999997</v>
      </c>
    </row>
    <row r="5543" spans="1:12" ht="45" customHeight="1" x14ac:dyDescent="0.25">
      <c r="A5543" s="82" t="s">
        <v>6047</v>
      </c>
      <c r="B5543" s="9" t="s">
        <v>2636</v>
      </c>
      <c r="C5543" s="9" t="s">
        <v>3089</v>
      </c>
      <c r="D5543" s="163">
        <v>0</v>
      </c>
      <c r="E5543" s="163">
        <v>6.5819000000000003E-2</v>
      </c>
      <c r="F5543" s="163">
        <v>15.572494000000001</v>
      </c>
      <c r="G5543" s="163">
        <v>0</v>
      </c>
      <c r="H5543" s="163">
        <v>3.9771000000000001E-2</v>
      </c>
      <c r="I5543" s="163">
        <v>8.9248460000000005</v>
      </c>
      <c r="J5543" s="163">
        <v>0</v>
      </c>
      <c r="K5543" s="163">
        <v>0.10559</v>
      </c>
      <c r="L5543" s="163">
        <v>24.497340000000001</v>
      </c>
    </row>
    <row r="5544" spans="1:12" ht="45" customHeight="1" x14ac:dyDescent="0.25">
      <c r="A5544" s="81" t="s">
        <v>6047</v>
      </c>
      <c r="B5544" s="23" t="s">
        <v>2636</v>
      </c>
      <c r="C5544" s="23" t="s">
        <v>8046</v>
      </c>
      <c r="D5544" s="162">
        <v>0</v>
      </c>
      <c r="E5544" s="162">
        <v>0</v>
      </c>
      <c r="F5544" s="162">
        <v>0</v>
      </c>
      <c r="G5544" s="162">
        <v>0</v>
      </c>
      <c r="H5544" s="162">
        <v>2.3500000000000001E-3</v>
      </c>
      <c r="I5544" s="162">
        <v>0.12664300000000001</v>
      </c>
      <c r="J5544" s="162">
        <v>0</v>
      </c>
      <c r="K5544" s="162">
        <v>2.3500000000000001E-3</v>
      </c>
      <c r="L5544" s="162">
        <v>0.12664300000000001</v>
      </c>
    </row>
    <row r="5545" spans="1:12" ht="45" customHeight="1" x14ac:dyDescent="0.25">
      <c r="A5545" s="82" t="s">
        <v>6048</v>
      </c>
      <c r="B5545" s="9" t="s">
        <v>2637</v>
      </c>
      <c r="C5545" s="9" t="s">
        <v>3081</v>
      </c>
      <c r="D5545" s="163">
        <v>0</v>
      </c>
      <c r="E5545" s="163">
        <v>2.14E-4</v>
      </c>
      <c r="F5545" s="163">
        <v>3.9567999999999999E-2</v>
      </c>
      <c r="G5545" s="163">
        <v>0</v>
      </c>
      <c r="H5545" s="163">
        <v>2.2745000000000001E-2</v>
      </c>
      <c r="I5545" s="163">
        <v>4.3713490000000004</v>
      </c>
      <c r="J5545" s="163">
        <v>0</v>
      </c>
      <c r="K5545" s="163">
        <v>2.2959E-2</v>
      </c>
      <c r="L5545" s="163">
        <v>4.4109170000000004</v>
      </c>
    </row>
    <row r="5546" spans="1:12" ht="45" customHeight="1" x14ac:dyDescent="0.25">
      <c r="A5546" s="81" t="s">
        <v>6048</v>
      </c>
      <c r="B5546" s="23" t="s">
        <v>2637</v>
      </c>
      <c r="C5546" s="23" t="s">
        <v>3089</v>
      </c>
      <c r="D5546" s="162">
        <v>0</v>
      </c>
      <c r="E5546" s="162">
        <v>1.2843E-2</v>
      </c>
      <c r="F5546" s="162">
        <v>0.33089400000000002</v>
      </c>
      <c r="G5546" s="162">
        <v>0</v>
      </c>
      <c r="H5546" s="162">
        <v>1.1860000000000001E-2</v>
      </c>
      <c r="I5546" s="162">
        <v>5.6043000000000003</v>
      </c>
      <c r="J5546" s="162">
        <v>0</v>
      </c>
      <c r="K5546" s="162">
        <v>2.4702999999999999E-2</v>
      </c>
      <c r="L5546" s="162">
        <v>5.9351940000000001</v>
      </c>
    </row>
    <row r="5547" spans="1:12" ht="45" customHeight="1" x14ac:dyDescent="0.25">
      <c r="A5547" s="82" t="s">
        <v>6048</v>
      </c>
      <c r="B5547" s="9" t="s">
        <v>2637</v>
      </c>
      <c r="C5547" s="9" t="s">
        <v>8046</v>
      </c>
      <c r="D5547" s="163">
        <v>0</v>
      </c>
      <c r="E5547" s="163">
        <v>0</v>
      </c>
      <c r="F5547" s="163">
        <v>0</v>
      </c>
      <c r="G5547" s="163">
        <v>0</v>
      </c>
      <c r="H5547" s="163">
        <v>5.6215000000000001E-2</v>
      </c>
      <c r="I5547" s="163">
        <v>0.61416599999999999</v>
      </c>
      <c r="J5547" s="163">
        <v>0</v>
      </c>
      <c r="K5547" s="163">
        <v>5.6215000000000001E-2</v>
      </c>
      <c r="L5547" s="163">
        <v>0.61416599999999999</v>
      </c>
    </row>
    <row r="5548" spans="1:12" ht="45" customHeight="1" x14ac:dyDescent="0.25">
      <c r="A5548" s="81" t="s">
        <v>6050</v>
      </c>
      <c r="B5548" s="23" t="s">
        <v>2639</v>
      </c>
      <c r="C5548" s="23" t="s">
        <v>3081</v>
      </c>
      <c r="D5548" s="162">
        <v>0</v>
      </c>
      <c r="E5548" s="162">
        <v>6.0000000000000002E-5</v>
      </c>
      <c r="F5548" s="162">
        <v>5.9999999999999995E-4</v>
      </c>
      <c r="G5548" s="162">
        <v>0</v>
      </c>
      <c r="H5548" s="162">
        <v>2.8538000000000001E-2</v>
      </c>
      <c r="I5548" s="162">
        <v>2.8932150000000001</v>
      </c>
      <c r="J5548" s="162">
        <v>0</v>
      </c>
      <c r="K5548" s="162">
        <v>2.8597999999999998E-2</v>
      </c>
      <c r="L5548" s="162">
        <v>2.893815</v>
      </c>
    </row>
    <row r="5549" spans="1:12" ht="45" customHeight="1" x14ac:dyDescent="0.25">
      <c r="A5549" s="82" t="s">
        <v>6050</v>
      </c>
      <c r="B5549" s="9" t="s">
        <v>2639</v>
      </c>
      <c r="C5549" s="9" t="s">
        <v>3087</v>
      </c>
      <c r="D5549" s="163">
        <v>0</v>
      </c>
      <c r="E5549" s="163">
        <v>0</v>
      </c>
      <c r="F5549" s="163">
        <v>0</v>
      </c>
      <c r="G5549" s="163">
        <v>0</v>
      </c>
      <c r="H5549" s="163">
        <v>2.408E-3</v>
      </c>
      <c r="I5549" s="163">
        <v>0.60516199999999998</v>
      </c>
      <c r="J5549" s="163">
        <v>0</v>
      </c>
      <c r="K5549" s="163">
        <v>2.408E-3</v>
      </c>
      <c r="L5549" s="163">
        <v>0.60516199999999998</v>
      </c>
    </row>
    <row r="5550" spans="1:12" ht="45" customHeight="1" x14ac:dyDescent="0.25">
      <c r="A5550" s="81" t="s">
        <v>6050</v>
      </c>
      <c r="B5550" s="23" t="s">
        <v>2639</v>
      </c>
      <c r="C5550" s="23" t="s">
        <v>3089</v>
      </c>
      <c r="D5550" s="162">
        <v>0</v>
      </c>
      <c r="E5550" s="162">
        <v>0</v>
      </c>
      <c r="F5550" s="162">
        <v>0</v>
      </c>
      <c r="G5550" s="162">
        <v>0</v>
      </c>
      <c r="H5550" s="162">
        <v>2.6699999999999998E-4</v>
      </c>
      <c r="I5550" s="162">
        <v>0.619676</v>
      </c>
      <c r="J5550" s="162">
        <v>0</v>
      </c>
      <c r="K5550" s="162">
        <v>2.6699999999999998E-4</v>
      </c>
      <c r="L5550" s="162">
        <v>0.619676</v>
      </c>
    </row>
    <row r="5551" spans="1:12" ht="45" customHeight="1" x14ac:dyDescent="0.25">
      <c r="A5551" s="82" t="s">
        <v>6050</v>
      </c>
      <c r="B5551" s="9" t="s">
        <v>2639</v>
      </c>
      <c r="C5551" s="9" t="s">
        <v>8046</v>
      </c>
      <c r="D5551" s="163">
        <v>0</v>
      </c>
      <c r="E5551" s="163">
        <v>0</v>
      </c>
      <c r="F5551" s="163">
        <v>0</v>
      </c>
      <c r="G5551" s="163">
        <v>0</v>
      </c>
      <c r="H5551" s="163">
        <v>7.0520000000000001E-3</v>
      </c>
      <c r="I5551" s="163">
        <v>0.537906</v>
      </c>
      <c r="J5551" s="163">
        <v>0</v>
      </c>
      <c r="K5551" s="163">
        <v>7.0520000000000001E-3</v>
      </c>
      <c r="L5551" s="163">
        <v>0.537906</v>
      </c>
    </row>
    <row r="5552" spans="1:12" ht="45" customHeight="1" x14ac:dyDescent="0.25">
      <c r="A5552" s="81" t="s">
        <v>6051</v>
      </c>
      <c r="B5552" s="23" t="s">
        <v>2640</v>
      </c>
      <c r="C5552" s="23" t="s">
        <v>3081</v>
      </c>
      <c r="D5552" s="162">
        <v>0</v>
      </c>
      <c r="E5552" s="162">
        <v>1.2286E-2</v>
      </c>
      <c r="F5552" s="162">
        <v>0.484122</v>
      </c>
      <c r="G5552" s="162">
        <v>0</v>
      </c>
      <c r="H5552" s="162">
        <v>9.2879999999999994E-3</v>
      </c>
      <c r="I5552" s="162">
        <v>1.3898079999999999</v>
      </c>
      <c r="J5552" s="162">
        <v>0</v>
      </c>
      <c r="K5552" s="162">
        <v>2.1573999999999999E-2</v>
      </c>
      <c r="L5552" s="162">
        <v>1.8739300000000001</v>
      </c>
    </row>
    <row r="5553" spans="1:12" ht="45" customHeight="1" x14ac:dyDescent="0.25">
      <c r="A5553" s="82" t="s">
        <v>6051</v>
      </c>
      <c r="B5553" s="9" t="s">
        <v>2640</v>
      </c>
      <c r="C5553" s="9" t="s">
        <v>3084</v>
      </c>
      <c r="D5553" s="163">
        <v>0</v>
      </c>
      <c r="E5553" s="163">
        <v>1.2999999999999999E-3</v>
      </c>
      <c r="F5553" s="163">
        <v>5.0523999999999999E-2</v>
      </c>
      <c r="G5553" s="163">
        <v>0</v>
      </c>
      <c r="H5553" s="163">
        <v>1.2939000000000001E-2</v>
      </c>
      <c r="I5553" s="163">
        <v>8.1888550000000002</v>
      </c>
      <c r="J5553" s="163">
        <v>0</v>
      </c>
      <c r="K5553" s="163">
        <v>1.4239E-2</v>
      </c>
      <c r="L5553" s="163">
        <v>8.2393789999999996</v>
      </c>
    </row>
    <row r="5554" spans="1:12" ht="45" customHeight="1" x14ac:dyDescent="0.25">
      <c r="A5554" s="81" t="s">
        <v>6051</v>
      </c>
      <c r="B5554" s="23" t="s">
        <v>2640</v>
      </c>
      <c r="C5554" s="23" t="s">
        <v>3088</v>
      </c>
      <c r="D5554" s="162">
        <v>0</v>
      </c>
      <c r="E5554" s="162">
        <v>0</v>
      </c>
      <c r="F5554" s="162">
        <v>0</v>
      </c>
      <c r="G5554" s="162">
        <v>0</v>
      </c>
      <c r="H5554" s="162">
        <v>5.5630000000000002E-3</v>
      </c>
      <c r="I5554" s="162">
        <v>1.2007939999999999</v>
      </c>
      <c r="J5554" s="162">
        <v>0</v>
      </c>
      <c r="K5554" s="162">
        <v>5.5630000000000002E-3</v>
      </c>
      <c r="L5554" s="162">
        <v>1.2007939999999999</v>
      </c>
    </row>
    <row r="5555" spans="1:12" ht="45" customHeight="1" x14ac:dyDescent="0.25">
      <c r="A5555" s="82" t="s">
        <v>6051</v>
      </c>
      <c r="B5555" s="9" t="s">
        <v>2640</v>
      </c>
      <c r="C5555" s="9" t="s">
        <v>3089</v>
      </c>
      <c r="D5555" s="163">
        <v>0</v>
      </c>
      <c r="E5555" s="163">
        <v>2.5799999999999998E-3</v>
      </c>
      <c r="F5555" s="163">
        <v>0.113006</v>
      </c>
      <c r="G5555" s="163">
        <v>0</v>
      </c>
      <c r="H5555" s="163">
        <v>4.4102000000000002E-2</v>
      </c>
      <c r="I5555" s="163">
        <v>1.3729769999999999</v>
      </c>
      <c r="J5555" s="163">
        <v>0</v>
      </c>
      <c r="K5555" s="163">
        <v>4.6682000000000001E-2</v>
      </c>
      <c r="L5555" s="163">
        <v>1.4859830000000001</v>
      </c>
    </row>
    <row r="5556" spans="1:12" ht="45" customHeight="1" x14ac:dyDescent="0.25">
      <c r="A5556" s="81" t="s">
        <v>6051</v>
      </c>
      <c r="B5556" s="23" t="s">
        <v>2640</v>
      </c>
      <c r="C5556" s="23" t="s">
        <v>8046</v>
      </c>
      <c r="D5556" s="162">
        <v>0</v>
      </c>
      <c r="E5556" s="162">
        <v>0</v>
      </c>
      <c r="F5556" s="162">
        <v>0</v>
      </c>
      <c r="G5556" s="162">
        <v>0</v>
      </c>
      <c r="H5556" s="162">
        <v>4.5469999999999998E-3</v>
      </c>
      <c r="I5556" s="162">
        <v>0.317303</v>
      </c>
      <c r="J5556" s="162">
        <v>0</v>
      </c>
      <c r="K5556" s="162">
        <v>4.5469999999999998E-3</v>
      </c>
      <c r="L5556" s="162">
        <v>0.317303</v>
      </c>
    </row>
    <row r="5557" spans="1:12" ht="45" customHeight="1" x14ac:dyDescent="0.25">
      <c r="A5557" s="82" t="s">
        <v>6052</v>
      </c>
      <c r="B5557" s="9" t="s">
        <v>2641</v>
      </c>
      <c r="C5557" s="9" t="s">
        <v>3081</v>
      </c>
      <c r="D5557" s="163">
        <v>0</v>
      </c>
      <c r="E5557" s="163">
        <v>0.23087299999999999</v>
      </c>
      <c r="F5557" s="163">
        <v>2.240278</v>
      </c>
      <c r="G5557" s="163">
        <v>0</v>
      </c>
      <c r="H5557" s="163">
        <v>0.221359</v>
      </c>
      <c r="I5557" s="163">
        <v>2.52121</v>
      </c>
      <c r="J5557" s="163">
        <v>0</v>
      </c>
      <c r="K5557" s="163">
        <v>0.45223200000000002</v>
      </c>
      <c r="L5557" s="163">
        <v>4.7614879999999999</v>
      </c>
    </row>
    <row r="5558" spans="1:12" ht="45" customHeight="1" x14ac:dyDescent="0.25">
      <c r="A5558" s="81" t="s">
        <v>6052</v>
      </c>
      <c r="B5558" s="23" t="s">
        <v>2641</v>
      </c>
      <c r="C5558" s="23" t="s">
        <v>8046</v>
      </c>
      <c r="D5558" s="162">
        <v>0</v>
      </c>
      <c r="E5558" s="162">
        <v>0</v>
      </c>
      <c r="F5558" s="162">
        <v>0</v>
      </c>
      <c r="G5558" s="162">
        <v>0</v>
      </c>
      <c r="H5558" s="162">
        <v>5.13E-4</v>
      </c>
      <c r="I5558" s="162">
        <v>0.13198199999999999</v>
      </c>
      <c r="J5558" s="162">
        <v>0</v>
      </c>
      <c r="K5558" s="162">
        <v>5.13E-4</v>
      </c>
      <c r="L5558" s="162">
        <v>0.13198199999999999</v>
      </c>
    </row>
    <row r="5559" spans="1:12" ht="45" customHeight="1" x14ac:dyDescent="0.25">
      <c r="A5559" s="82" t="s">
        <v>6053</v>
      </c>
      <c r="B5559" s="9" t="s">
        <v>2642</v>
      </c>
      <c r="C5559" s="9" t="s">
        <v>3089</v>
      </c>
      <c r="D5559" s="163">
        <v>0</v>
      </c>
      <c r="E5559" s="163">
        <v>0</v>
      </c>
      <c r="F5559" s="163">
        <v>0</v>
      </c>
      <c r="G5559" s="163">
        <v>0</v>
      </c>
      <c r="H5559" s="163">
        <v>1.9900000000000001E-2</v>
      </c>
      <c r="I5559" s="163">
        <v>5.3237160000000001</v>
      </c>
      <c r="J5559" s="163">
        <v>0</v>
      </c>
      <c r="K5559" s="163">
        <v>1.9900000000000001E-2</v>
      </c>
      <c r="L5559" s="163">
        <v>5.3237160000000001</v>
      </c>
    </row>
    <row r="5560" spans="1:12" ht="45" customHeight="1" x14ac:dyDescent="0.25">
      <c r="A5560" s="81" t="s">
        <v>6053</v>
      </c>
      <c r="B5560" s="23" t="s">
        <v>2642</v>
      </c>
      <c r="C5560" s="23" t="s">
        <v>8046</v>
      </c>
      <c r="D5560" s="162">
        <v>0</v>
      </c>
      <c r="E5560" s="162">
        <v>2.0999999999999999E-5</v>
      </c>
      <c r="F5560" s="162">
        <v>5.0000000000000001E-4</v>
      </c>
      <c r="G5560" s="162">
        <v>0</v>
      </c>
      <c r="H5560" s="162">
        <v>2.6380000000000002E-3</v>
      </c>
      <c r="I5560" s="162">
        <v>0.41503899999999999</v>
      </c>
      <c r="J5560" s="162">
        <v>0</v>
      </c>
      <c r="K5560" s="162">
        <v>2.6589999999999999E-3</v>
      </c>
      <c r="L5560" s="162">
        <v>0.41553899999999999</v>
      </c>
    </row>
    <row r="5561" spans="1:12" ht="45" customHeight="1" x14ac:dyDescent="0.25">
      <c r="A5561" s="82" t="s">
        <v>6054</v>
      </c>
      <c r="B5561" s="9" t="s">
        <v>2643</v>
      </c>
      <c r="C5561" s="9" t="s">
        <v>3081</v>
      </c>
      <c r="D5561" s="163">
        <v>0</v>
      </c>
      <c r="E5561" s="163">
        <v>0</v>
      </c>
      <c r="F5561" s="163">
        <v>0</v>
      </c>
      <c r="G5561" s="163">
        <v>0</v>
      </c>
      <c r="H5561" s="163">
        <v>5.4556E-2</v>
      </c>
      <c r="I5561" s="163">
        <v>5.376436</v>
      </c>
      <c r="J5561" s="163">
        <v>0</v>
      </c>
      <c r="K5561" s="163">
        <v>5.4556E-2</v>
      </c>
      <c r="L5561" s="163">
        <v>5.376436</v>
      </c>
    </row>
    <row r="5562" spans="1:12" ht="45" customHeight="1" x14ac:dyDescent="0.25">
      <c r="A5562" s="81" t="s">
        <v>6054</v>
      </c>
      <c r="B5562" s="23" t="s">
        <v>2643</v>
      </c>
      <c r="C5562" s="23" t="s">
        <v>3089</v>
      </c>
      <c r="D5562" s="162">
        <v>0</v>
      </c>
      <c r="E5562" s="162">
        <v>0</v>
      </c>
      <c r="F5562" s="162">
        <v>0</v>
      </c>
      <c r="G5562" s="162">
        <v>0</v>
      </c>
      <c r="H5562" s="162">
        <v>7.9579999999999998E-3</v>
      </c>
      <c r="I5562" s="162">
        <v>1.23736</v>
      </c>
      <c r="J5562" s="162">
        <v>0</v>
      </c>
      <c r="K5562" s="162">
        <v>7.9579999999999998E-3</v>
      </c>
      <c r="L5562" s="162">
        <v>1.23736</v>
      </c>
    </row>
    <row r="5563" spans="1:12" ht="45" customHeight="1" x14ac:dyDescent="0.25">
      <c r="A5563" s="82" t="s">
        <v>6054</v>
      </c>
      <c r="B5563" s="9" t="s">
        <v>2643</v>
      </c>
      <c r="C5563" s="9" t="s">
        <v>8046</v>
      </c>
      <c r="D5563" s="163">
        <v>0</v>
      </c>
      <c r="E5563" s="163">
        <v>1.76E-4</v>
      </c>
      <c r="F5563" s="163">
        <v>1.3232000000000001E-2</v>
      </c>
      <c r="G5563" s="163">
        <v>0</v>
      </c>
      <c r="H5563" s="163">
        <v>0.11526400000000001</v>
      </c>
      <c r="I5563" s="163">
        <v>0.42380400000000001</v>
      </c>
      <c r="J5563" s="163">
        <v>0</v>
      </c>
      <c r="K5563" s="163">
        <v>0.11544</v>
      </c>
      <c r="L5563" s="163">
        <v>0.43703599999999998</v>
      </c>
    </row>
    <row r="5564" spans="1:12" ht="45" customHeight="1" x14ac:dyDescent="0.25">
      <c r="A5564" s="81" t="s">
        <v>6055</v>
      </c>
      <c r="B5564" s="23" t="s">
        <v>2644</v>
      </c>
      <c r="C5564" s="23" t="s">
        <v>3081</v>
      </c>
      <c r="D5564" s="162">
        <v>0</v>
      </c>
      <c r="E5564" s="162">
        <v>4.7548E-2</v>
      </c>
      <c r="F5564" s="162">
        <v>1.300613</v>
      </c>
      <c r="G5564" s="162">
        <v>0</v>
      </c>
      <c r="H5564" s="162">
        <v>2.8507999999999999E-2</v>
      </c>
      <c r="I5564" s="162">
        <v>1.41021</v>
      </c>
      <c r="J5564" s="162">
        <v>0</v>
      </c>
      <c r="K5564" s="162">
        <v>7.6055999999999999E-2</v>
      </c>
      <c r="L5564" s="162">
        <v>2.710823</v>
      </c>
    </row>
    <row r="5565" spans="1:12" ht="45" customHeight="1" x14ac:dyDescent="0.25">
      <c r="A5565" s="82" t="s">
        <v>6055</v>
      </c>
      <c r="B5565" s="9" t="s">
        <v>2644</v>
      </c>
      <c r="C5565" s="9" t="s">
        <v>3084</v>
      </c>
      <c r="D5565" s="163">
        <v>0</v>
      </c>
      <c r="E5565" s="163">
        <v>2.826E-3</v>
      </c>
      <c r="F5565" s="163">
        <v>0.41620800000000002</v>
      </c>
      <c r="G5565" s="163">
        <v>0</v>
      </c>
      <c r="H5565" s="163">
        <v>5.0150000000000004E-3</v>
      </c>
      <c r="I5565" s="163">
        <v>0.31290200000000001</v>
      </c>
      <c r="J5565" s="163">
        <v>0</v>
      </c>
      <c r="K5565" s="163">
        <v>7.8410000000000007E-3</v>
      </c>
      <c r="L5565" s="163">
        <v>0.72911000000000004</v>
      </c>
    </row>
    <row r="5566" spans="1:12" ht="45" customHeight="1" x14ac:dyDescent="0.25">
      <c r="A5566" s="81" t="s">
        <v>6055</v>
      </c>
      <c r="B5566" s="23" t="s">
        <v>2644</v>
      </c>
      <c r="C5566" s="23" t="s">
        <v>8046</v>
      </c>
      <c r="D5566" s="162">
        <v>0</v>
      </c>
      <c r="E5566" s="162">
        <v>1.9372E-2</v>
      </c>
      <c r="F5566" s="162">
        <v>0.98398300000000005</v>
      </c>
      <c r="G5566" s="162">
        <v>0</v>
      </c>
      <c r="H5566" s="162">
        <v>4.0049999999999999E-3</v>
      </c>
      <c r="I5566" s="162">
        <v>0.58544799999999997</v>
      </c>
      <c r="J5566" s="162">
        <v>0</v>
      </c>
      <c r="K5566" s="162">
        <v>2.3376999999999998E-2</v>
      </c>
      <c r="L5566" s="162">
        <v>1.569431</v>
      </c>
    </row>
    <row r="5567" spans="1:12" ht="45" customHeight="1" x14ac:dyDescent="0.25">
      <c r="A5567" s="82" t="s">
        <v>6056</v>
      </c>
      <c r="B5567" s="9" t="s">
        <v>2645</v>
      </c>
      <c r="C5567" s="9" t="s">
        <v>3081</v>
      </c>
      <c r="D5567" s="163">
        <v>0</v>
      </c>
      <c r="E5567" s="163">
        <v>6.1491999999999998E-2</v>
      </c>
      <c r="F5567" s="163">
        <v>2.0088949999999999</v>
      </c>
      <c r="G5567" s="163">
        <v>0</v>
      </c>
      <c r="H5567" s="163">
        <v>2.63E-3</v>
      </c>
      <c r="I5567" s="163">
        <v>0.36008099999999998</v>
      </c>
      <c r="J5567" s="163">
        <v>0</v>
      </c>
      <c r="K5567" s="163">
        <v>6.4121999999999998E-2</v>
      </c>
      <c r="L5567" s="163">
        <v>2.368976</v>
      </c>
    </row>
    <row r="5568" spans="1:12" ht="45" customHeight="1" x14ac:dyDescent="0.25">
      <c r="A5568" s="81" t="s">
        <v>6056</v>
      </c>
      <c r="B5568" s="23" t="s">
        <v>2645</v>
      </c>
      <c r="C5568" s="23" t="s">
        <v>3089</v>
      </c>
      <c r="D5568" s="162">
        <v>0</v>
      </c>
      <c r="E5568" s="162">
        <v>0</v>
      </c>
      <c r="F5568" s="162">
        <v>0</v>
      </c>
      <c r="G5568" s="162">
        <v>0</v>
      </c>
      <c r="H5568" s="162">
        <v>2.2169999999999998E-3</v>
      </c>
      <c r="I5568" s="162">
        <v>0.96788300000000005</v>
      </c>
      <c r="J5568" s="162">
        <v>0</v>
      </c>
      <c r="K5568" s="162">
        <v>2.2169999999999998E-3</v>
      </c>
      <c r="L5568" s="162">
        <v>0.96788300000000005</v>
      </c>
    </row>
    <row r="5569" spans="1:12" ht="45" customHeight="1" x14ac:dyDescent="0.25">
      <c r="A5569" s="82" t="s">
        <v>6056</v>
      </c>
      <c r="B5569" s="9" t="s">
        <v>2645</v>
      </c>
      <c r="C5569" s="9" t="s">
        <v>8046</v>
      </c>
      <c r="D5569" s="163">
        <v>0</v>
      </c>
      <c r="E5569" s="163">
        <v>1.8749999999999999E-3</v>
      </c>
      <c r="F5569" s="163">
        <v>6.7894999999999997E-2</v>
      </c>
      <c r="G5569" s="163">
        <v>0</v>
      </c>
      <c r="H5569" s="163">
        <v>1.2390000000000001E-3</v>
      </c>
      <c r="I5569" s="163">
        <v>1.7315000000000001E-2</v>
      </c>
      <c r="J5569" s="163">
        <v>0</v>
      </c>
      <c r="K5569" s="163">
        <v>3.114E-3</v>
      </c>
      <c r="L5569" s="163">
        <v>8.5209999999999994E-2</v>
      </c>
    </row>
    <row r="5570" spans="1:12" ht="45" customHeight="1" x14ac:dyDescent="0.25">
      <c r="A5570" s="81" t="s">
        <v>6057</v>
      </c>
      <c r="B5570" s="23" t="s">
        <v>2646</v>
      </c>
      <c r="C5570" s="23" t="s">
        <v>3081</v>
      </c>
      <c r="D5570" s="162">
        <v>0</v>
      </c>
      <c r="E5570" s="162">
        <v>4.0261999999999999E-2</v>
      </c>
      <c r="F5570" s="162">
        <v>1.663354</v>
      </c>
      <c r="G5570" s="162">
        <v>0</v>
      </c>
      <c r="H5570" s="162">
        <v>4.2005000000000001E-2</v>
      </c>
      <c r="I5570" s="162">
        <v>1.013172</v>
      </c>
      <c r="J5570" s="162">
        <v>0</v>
      </c>
      <c r="K5570" s="162">
        <v>8.2267000000000007E-2</v>
      </c>
      <c r="L5570" s="162">
        <v>2.676526</v>
      </c>
    </row>
    <row r="5571" spans="1:12" ht="45" customHeight="1" x14ac:dyDescent="0.25">
      <c r="A5571" s="82" t="s">
        <v>6057</v>
      </c>
      <c r="B5571" s="9" t="s">
        <v>2646</v>
      </c>
      <c r="C5571" s="9" t="s">
        <v>8046</v>
      </c>
      <c r="D5571" s="163">
        <v>0</v>
      </c>
      <c r="E5571" s="163">
        <v>3.0170000000000002E-3</v>
      </c>
      <c r="F5571" s="163">
        <v>0.14798700000000001</v>
      </c>
      <c r="G5571" s="163">
        <v>0</v>
      </c>
      <c r="H5571" s="163">
        <v>6.7010000000000004E-3</v>
      </c>
      <c r="I5571" s="163">
        <v>0.206481</v>
      </c>
      <c r="J5571" s="163">
        <v>0</v>
      </c>
      <c r="K5571" s="163">
        <v>9.7179999999999992E-3</v>
      </c>
      <c r="L5571" s="163">
        <v>0.35446800000000001</v>
      </c>
    </row>
    <row r="5572" spans="1:12" ht="45" customHeight="1" x14ac:dyDescent="0.25">
      <c r="A5572" s="81" t="s">
        <v>6058</v>
      </c>
      <c r="B5572" s="23" t="s">
        <v>1454</v>
      </c>
      <c r="C5572" s="23" t="s">
        <v>3081</v>
      </c>
      <c r="D5572" s="162">
        <v>0</v>
      </c>
      <c r="E5572" s="162">
        <v>3.77E-4</v>
      </c>
      <c r="F5572" s="162">
        <v>5.3759999999999997E-3</v>
      </c>
      <c r="G5572" s="162">
        <v>0</v>
      </c>
      <c r="H5572" s="162">
        <v>4.1563000000000003E-2</v>
      </c>
      <c r="I5572" s="162">
        <v>1.763787</v>
      </c>
      <c r="J5572" s="162">
        <v>0</v>
      </c>
      <c r="K5572" s="162">
        <v>4.1939999999999998E-2</v>
      </c>
      <c r="L5572" s="162">
        <v>1.769163</v>
      </c>
    </row>
    <row r="5573" spans="1:12" ht="45" customHeight="1" x14ac:dyDescent="0.25">
      <c r="A5573" s="82" t="s">
        <v>6058</v>
      </c>
      <c r="B5573" s="9" t="s">
        <v>1454</v>
      </c>
      <c r="C5573" s="9" t="s">
        <v>3083</v>
      </c>
      <c r="D5573" s="163">
        <v>0</v>
      </c>
      <c r="E5573" s="163">
        <v>0</v>
      </c>
      <c r="F5573" s="163">
        <v>0</v>
      </c>
      <c r="G5573" s="163">
        <v>0</v>
      </c>
      <c r="H5573" s="163">
        <v>5.6759999999999996E-3</v>
      </c>
      <c r="I5573" s="163">
        <v>0.97648100000000004</v>
      </c>
      <c r="J5573" s="163">
        <v>0</v>
      </c>
      <c r="K5573" s="163">
        <v>5.6759999999999996E-3</v>
      </c>
      <c r="L5573" s="163">
        <v>0.97648100000000004</v>
      </c>
    </row>
    <row r="5574" spans="1:12" ht="45" customHeight="1" x14ac:dyDescent="0.25">
      <c r="A5574" s="81" t="s">
        <v>6058</v>
      </c>
      <c r="B5574" s="23" t="s">
        <v>1454</v>
      </c>
      <c r="C5574" s="23" t="s">
        <v>8046</v>
      </c>
      <c r="D5574" s="162">
        <v>0</v>
      </c>
      <c r="E5574" s="162">
        <v>1.01E-3</v>
      </c>
      <c r="F5574" s="162">
        <v>9.1589000000000004E-2</v>
      </c>
      <c r="G5574" s="162">
        <v>0</v>
      </c>
      <c r="H5574" s="162">
        <v>1.2756E-2</v>
      </c>
      <c r="I5574" s="162">
        <v>0.11709600000000001</v>
      </c>
      <c r="J5574" s="162">
        <v>0</v>
      </c>
      <c r="K5574" s="162">
        <v>1.3766E-2</v>
      </c>
      <c r="L5574" s="162">
        <v>0.20868500000000001</v>
      </c>
    </row>
    <row r="5575" spans="1:12" ht="45" customHeight="1" x14ac:dyDescent="0.25">
      <c r="A5575" s="82" t="s">
        <v>6059</v>
      </c>
      <c r="B5575" s="9" t="s">
        <v>2647</v>
      </c>
      <c r="C5575" s="9" t="s">
        <v>3084</v>
      </c>
      <c r="D5575" s="163">
        <v>0</v>
      </c>
      <c r="E5575" s="163">
        <v>0</v>
      </c>
      <c r="F5575" s="163">
        <v>0</v>
      </c>
      <c r="G5575" s="163">
        <v>0</v>
      </c>
      <c r="H5575" s="163">
        <v>5.45E-2</v>
      </c>
      <c r="I5575" s="163">
        <v>2.1757300000000002</v>
      </c>
      <c r="J5575" s="163">
        <v>0</v>
      </c>
      <c r="K5575" s="163">
        <v>5.45E-2</v>
      </c>
      <c r="L5575" s="163">
        <v>2.1757300000000002</v>
      </c>
    </row>
    <row r="5576" spans="1:12" ht="45" customHeight="1" x14ac:dyDescent="0.25">
      <c r="A5576" s="81" t="s">
        <v>6059</v>
      </c>
      <c r="B5576" s="23" t="s">
        <v>2647</v>
      </c>
      <c r="C5576" s="23" t="s">
        <v>3089</v>
      </c>
      <c r="D5576" s="162">
        <v>0</v>
      </c>
      <c r="E5576" s="162">
        <v>0</v>
      </c>
      <c r="F5576" s="162">
        <v>0</v>
      </c>
      <c r="G5576" s="162">
        <v>0</v>
      </c>
      <c r="H5576" s="162">
        <v>1.008E-3</v>
      </c>
      <c r="I5576" s="162">
        <v>4.6213839999999999</v>
      </c>
      <c r="J5576" s="162">
        <v>0</v>
      </c>
      <c r="K5576" s="162">
        <v>1.008E-3</v>
      </c>
      <c r="L5576" s="162">
        <v>4.6213839999999999</v>
      </c>
    </row>
    <row r="5577" spans="1:12" ht="45" customHeight="1" x14ac:dyDescent="0.25">
      <c r="A5577" s="82" t="s">
        <v>6059</v>
      </c>
      <c r="B5577" s="9" t="s">
        <v>2647</v>
      </c>
      <c r="C5577" s="9" t="s">
        <v>8046</v>
      </c>
      <c r="D5577" s="163">
        <v>0</v>
      </c>
      <c r="E5577" s="163">
        <v>7.0850000000000002E-3</v>
      </c>
      <c r="F5577" s="163">
        <v>3.7378000000000002E-2</v>
      </c>
      <c r="G5577" s="163">
        <v>0</v>
      </c>
      <c r="H5577" s="163">
        <v>2.4337999999999999E-2</v>
      </c>
      <c r="I5577" s="163">
        <v>0.189245</v>
      </c>
      <c r="J5577" s="163">
        <v>0</v>
      </c>
      <c r="K5577" s="163">
        <v>3.1423E-2</v>
      </c>
      <c r="L5577" s="163">
        <v>0.22662299999999999</v>
      </c>
    </row>
    <row r="5578" spans="1:12" ht="45" customHeight="1" x14ac:dyDescent="0.25">
      <c r="A5578" s="81" t="s">
        <v>6060</v>
      </c>
      <c r="B5578" s="23" t="s">
        <v>2648</v>
      </c>
      <c r="C5578" s="23" t="s">
        <v>3081</v>
      </c>
      <c r="D5578" s="162">
        <v>41</v>
      </c>
      <c r="E5578" s="162">
        <v>3.3708000000000002E-2</v>
      </c>
      <c r="F5578" s="162">
        <v>2.2987799999999998</v>
      </c>
      <c r="G5578" s="162">
        <v>15</v>
      </c>
      <c r="H5578" s="162">
        <v>3.9505999999999999E-2</v>
      </c>
      <c r="I5578" s="162">
        <v>0.68013100000000004</v>
      </c>
      <c r="J5578" s="162">
        <v>56</v>
      </c>
      <c r="K5578" s="162">
        <v>7.3214000000000001E-2</v>
      </c>
      <c r="L5578" s="162">
        <v>2.9789110000000001</v>
      </c>
    </row>
    <row r="5579" spans="1:12" ht="45" customHeight="1" x14ac:dyDescent="0.25">
      <c r="A5579" s="82" t="s">
        <v>6060</v>
      </c>
      <c r="B5579" s="9" t="s">
        <v>2648</v>
      </c>
      <c r="C5579" s="9" t="s">
        <v>8046</v>
      </c>
      <c r="D5579" s="163">
        <v>1</v>
      </c>
      <c r="E5579" s="163">
        <v>9.3999999999999994E-5</v>
      </c>
      <c r="F5579" s="163">
        <v>4.8000000000000001E-4</v>
      </c>
      <c r="G5579" s="163">
        <v>8</v>
      </c>
      <c r="H5579" s="163">
        <v>2.0639999999999999E-3</v>
      </c>
      <c r="I5579" s="163">
        <v>8.3017999999999995E-2</v>
      </c>
      <c r="J5579" s="163">
        <v>9</v>
      </c>
      <c r="K5579" s="163">
        <v>2.1580000000000002E-3</v>
      </c>
      <c r="L5579" s="163">
        <v>8.3498000000000003E-2</v>
      </c>
    </row>
    <row r="5580" spans="1:12" ht="45" customHeight="1" x14ac:dyDescent="0.25">
      <c r="A5580" s="81" t="s">
        <v>6061</v>
      </c>
      <c r="B5580" s="23" t="s">
        <v>1519</v>
      </c>
      <c r="C5580" s="23" t="s">
        <v>3081</v>
      </c>
      <c r="D5580" s="162">
        <v>0</v>
      </c>
      <c r="E5580" s="162">
        <v>2.1250000000000002E-2</v>
      </c>
      <c r="F5580" s="162">
        <v>6.7500000000000004E-2</v>
      </c>
      <c r="G5580" s="162">
        <v>0</v>
      </c>
      <c r="H5580" s="162">
        <v>0.17365700000000001</v>
      </c>
      <c r="I5580" s="162">
        <v>0.93681800000000004</v>
      </c>
      <c r="J5580" s="162">
        <v>0</v>
      </c>
      <c r="K5580" s="162">
        <v>0.194907</v>
      </c>
      <c r="L5580" s="162">
        <v>1.004318</v>
      </c>
    </row>
    <row r="5581" spans="1:12" ht="45" customHeight="1" x14ac:dyDescent="0.25">
      <c r="A5581" s="82" t="s">
        <v>6061</v>
      </c>
      <c r="B5581" s="9" t="s">
        <v>1519</v>
      </c>
      <c r="C5581" s="9" t="s">
        <v>8046</v>
      </c>
      <c r="D5581" s="163">
        <v>0</v>
      </c>
      <c r="E5581" s="163">
        <v>4.1999999999999997E-3</v>
      </c>
      <c r="F5581" s="163">
        <v>1.8974999999999999E-2</v>
      </c>
      <c r="G5581" s="163">
        <v>0</v>
      </c>
      <c r="H5581" s="163">
        <v>2.7269999999999999E-2</v>
      </c>
      <c r="I5581" s="163">
        <v>0.46481</v>
      </c>
      <c r="J5581" s="163">
        <v>0</v>
      </c>
      <c r="K5581" s="163">
        <v>3.1469999999999998E-2</v>
      </c>
      <c r="L5581" s="163">
        <v>0.48378500000000002</v>
      </c>
    </row>
    <row r="5582" spans="1:12" ht="45" customHeight="1" x14ac:dyDescent="0.25">
      <c r="A5582" s="81" t="s">
        <v>6062</v>
      </c>
      <c r="B5582" s="23" t="s">
        <v>2649</v>
      </c>
      <c r="C5582" s="23" t="s">
        <v>3081</v>
      </c>
      <c r="D5582" s="162">
        <v>0</v>
      </c>
      <c r="E5582" s="162">
        <v>0.75649</v>
      </c>
      <c r="F5582" s="162">
        <v>12.34685</v>
      </c>
      <c r="G5582" s="162">
        <v>0</v>
      </c>
      <c r="H5582" s="162">
        <v>0.212946</v>
      </c>
      <c r="I5582" s="162">
        <v>4.0465450000000001</v>
      </c>
      <c r="J5582" s="162">
        <v>0</v>
      </c>
      <c r="K5582" s="162">
        <v>0.96943599999999996</v>
      </c>
      <c r="L5582" s="162">
        <v>16.393395000000002</v>
      </c>
    </row>
    <row r="5583" spans="1:12" ht="45" customHeight="1" x14ac:dyDescent="0.25">
      <c r="A5583" s="82" t="s">
        <v>6062</v>
      </c>
      <c r="B5583" s="9" t="s">
        <v>2649</v>
      </c>
      <c r="C5583" s="9" t="s">
        <v>8046</v>
      </c>
      <c r="D5583" s="163">
        <v>0</v>
      </c>
      <c r="E5583" s="163">
        <v>0</v>
      </c>
      <c r="F5583" s="163">
        <v>0</v>
      </c>
      <c r="G5583" s="163">
        <v>0</v>
      </c>
      <c r="H5583" s="163">
        <v>0.16115599999999999</v>
      </c>
      <c r="I5583" s="163">
        <v>0.68722300000000003</v>
      </c>
      <c r="J5583" s="163">
        <v>0</v>
      </c>
      <c r="K5583" s="163">
        <v>0.16115599999999999</v>
      </c>
      <c r="L5583" s="163">
        <v>0.68722300000000003</v>
      </c>
    </row>
    <row r="5584" spans="1:12" ht="45" customHeight="1" x14ac:dyDescent="0.25">
      <c r="A5584" s="81" t="s">
        <v>277</v>
      </c>
      <c r="B5584" s="23" t="s">
        <v>1234</v>
      </c>
      <c r="C5584" s="23" t="s">
        <v>3082</v>
      </c>
      <c r="D5584" s="162">
        <v>0</v>
      </c>
      <c r="E5584" s="162">
        <v>0</v>
      </c>
      <c r="F5584" s="162">
        <v>0</v>
      </c>
      <c r="G5584" s="162">
        <v>0</v>
      </c>
      <c r="H5584" s="162">
        <v>3.15E-2</v>
      </c>
      <c r="I5584" s="162">
        <v>0.60833599999999999</v>
      </c>
      <c r="J5584" s="162">
        <v>0</v>
      </c>
      <c r="K5584" s="162">
        <v>3.15E-2</v>
      </c>
      <c r="L5584" s="162">
        <v>0.60833599999999999</v>
      </c>
    </row>
    <row r="5585" spans="1:12" ht="45" customHeight="1" x14ac:dyDescent="0.25">
      <c r="A5585" s="82" t="s">
        <v>277</v>
      </c>
      <c r="B5585" s="9" t="s">
        <v>1234</v>
      </c>
      <c r="C5585" s="9" t="s">
        <v>3087</v>
      </c>
      <c r="D5585" s="163">
        <v>0</v>
      </c>
      <c r="E5585" s="163">
        <v>0</v>
      </c>
      <c r="F5585" s="163">
        <v>0</v>
      </c>
      <c r="G5585" s="163">
        <v>0</v>
      </c>
      <c r="H5585" s="163">
        <v>3.6000000000000001E-5</v>
      </c>
      <c r="I5585" s="163">
        <v>0.52271800000000002</v>
      </c>
      <c r="J5585" s="163">
        <v>0</v>
      </c>
      <c r="K5585" s="163">
        <v>3.6000000000000001E-5</v>
      </c>
      <c r="L5585" s="163">
        <v>0.52271800000000002</v>
      </c>
    </row>
    <row r="5586" spans="1:12" ht="45" customHeight="1" x14ac:dyDescent="0.25">
      <c r="A5586" s="81" t="s">
        <v>277</v>
      </c>
      <c r="B5586" s="23" t="s">
        <v>1234</v>
      </c>
      <c r="C5586" s="23" t="s">
        <v>8046</v>
      </c>
      <c r="D5586" s="162">
        <v>0</v>
      </c>
      <c r="E5586" s="162">
        <v>0</v>
      </c>
      <c r="F5586" s="162">
        <v>0</v>
      </c>
      <c r="G5586" s="162">
        <v>0</v>
      </c>
      <c r="H5586" s="162">
        <v>5.9054000000000002E-2</v>
      </c>
      <c r="I5586" s="162">
        <v>0.89805699999999999</v>
      </c>
      <c r="J5586" s="162">
        <v>0</v>
      </c>
      <c r="K5586" s="162">
        <v>5.9054000000000002E-2</v>
      </c>
      <c r="L5586" s="162">
        <v>0.89805699999999999</v>
      </c>
    </row>
    <row r="5587" spans="1:12" ht="45" customHeight="1" x14ac:dyDescent="0.25">
      <c r="A5587" s="82" t="s">
        <v>6066</v>
      </c>
      <c r="B5587" s="9" t="s">
        <v>1562</v>
      </c>
      <c r="C5587" s="9" t="s">
        <v>3082</v>
      </c>
      <c r="D5587" s="163">
        <v>0</v>
      </c>
      <c r="E5587" s="163">
        <v>1.447E-2</v>
      </c>
      <c r="F5587" s="163">
        <v>0.77997499999999997</v>
      </c>
      <c r="G5587" s="163">
        <v>0</v>
      </c>
      <c r="H5587" s="163">
        <v>4.6639999999999997E-3</v>
      </c>
      <c r="I5587" s="163">
        <v>4.5574999999999997E-2</v>
      </c>
      <c r="J5587" s="163">
        <v>0</v>
      </c>
      <c r="K5587" s="163">
        <v>1.9134000000000002E-2</v>
      </c>
      <c r="L5587" s="163">
        <v>0.82555000000000001</v>
      </c>
    </row>
    <row r="5588" spans="1:12" ht="45" customHeight="1" x14ac:dyDescent="0.25">
      <c r="A5588" s="81" t="s">
        <v>6066</v>
      </c>
      <c r="B5588" s="23" t="s">
        <v>1562</v>
      </c>
      <c r="C5588" s="23" t="s">
        <v>3083</v>
      </c>
      <c r="D5588" s="162">
        <v>0</v>
      </c>
      <c r="E5588" s="162">
        <v>0</v>
      </c>
      <c r="F5588" s="162">
        <v>0</v>
      </c>
      <c r="G5588" s="162">
        <v>0</v>
      </c>
      <c r="H5588" s="162">
        <v>0.10909099999999999</v>
      </c>
      <c r="I5588" s="162">
        <v>1.866296</v>
      </c>
      <c r="J5588" s="162">
        <v>0</v>
      </c>
      <c r="K5588" s="162">
        <v>0.10909099999999999</v>
      </c>
      <c r="L5588" s="162">
        <v>1.866296</v>
      </c>
    </row>
    <row r="5589" spans="1:12" ht="45" customHeight="1" x14ac:dyDescent="0.25">
      <c r="A5589" s="82" t="s">
        <v>6066</v>
      </c>
      <c r="B5589" s="9" t="s">
        <v>1562</v>
      </c>
      <c r="C5589" s="9" t="s">
        <v>8046</v>
      </c>
      <c r="D5589" s="163">
        <v>0</v>
      </c>
      <c r="E5589" s="163">
        <v>4.7600000000000003E-3</v>
      </c>
      <c r="F5589" s="163">
        <v>0.31178699999999998</v>
      </c>
      <c r="G5589" s="163">
        <v>0</v>
      </c>
      <c r="H5589" s="163">
        <v>1.7503999999999999E-2</v>
      </c>
      <c r="I5589" s="163">
        <v>0.33874199999999999</v>
      </c>
      <c r="J5589" s="163">
        <v>0</v>
      </c>
      <c r="K5589" s="163">
        <v>2.2263999999999999E-2</v>
      </c>
      <c r="L5589" s="163">
        <v>0.65052900000000002</v>
      </c>
    </row>
    <row r="5590" spans="1:12" ht="45" customHeight="1" x14ac:dyDescent="0.25">
      <c r="A5590" s="81" t="s">
        <v>3494</v>
      </c>
      <c r="B5590" s="23" t="s">
        <v>1339</v>
      </c>
      <c r="C5590" s="23" t="s">
        <v>3081</v>
      </c>
      <c r="D5590" s="162">
        <v>0</v>
      </c>
      <c r="E5590" s="162">
        <v>0.25166699999999997</v>
      </c>
      <c r="F5590" s="162">
        <v>19.267835000000002</v>
      </c>
      <c r="G5590" s="162">
        <v>0</v>
      </c>
      <c r="H5590" s="162">
        <v>0.65830299999999997</v>
      </c>
      <c r="I5590" s="162">
        <v>60.415156000000003</v>
      </c>
      <c r="J5590" s="162">
        <v>0</v>
      </c>
      <c r="K5590" s="162">
        <v>0.90996999999999995</v>
      </c>
      <c r="L5590" s="162">
        <v>79.682991000000001</v>
      </c>
    </row>
    <row r="5591" spans="1:12" ht="45" customHeight="1" x14ac:dyDescent="0.25">
      <c r="A5591" s="82" t="s">
        <v>3494</v>
      </c>
      <c r="B5591" s="9" t="s">
        <v>1339</v>
      </c>
      <c r="C5591" s="9" t="s">
        <v>3082</v>
      </c>
      <c r="D5591" s="163">
        <v>0</v>
      </c>
      <c r="E5591" s="163">
        <v>2.9024000000000001E-2</v>
      </c>
      <c r="F5591" s="163">
        <v>2.2817569999999998</v>
      </c>
      <c r="G5591" s="163">
        <v>0</v>
      </c>
      <c r="H5591" s="163">
        <v>2.4049999999999998E-2</v>
      </c>
      <c r="I5591" s="163">
        <v>0.83766600000000002</v>
      </c>
      <c r="J5591" s="163">
        <v>0</v>
      </c>
      <c r="K5591" s="163">
        <v>5.3074000000000003E-2</v>
      </c>
      <c r="L5591" s="163">
        <v>3.1194229999999998</v>
      </c>
    </row>
    <row r="5592" spans="1:12" ht="45" customHeight="1" x14ac:dyDescent="0.25">
      <c r="A5592" s="81" t="s">
        <v>3494</v>
      </c>
      <c r="B5592" s="23" t="s">
        <v>1339</v>
      </c>
      <c r="C5592" s="23" t="s">
        <v>3084</v>
      </c>
      <c r="D5592" s="162">
        <v>0</v>
      </c>
      <c r="E5592" s="162">
        <v>0</v>
      </c>
      <c r="F5592" s="162">
        <v>0</v>
      </c>
      <c r="G5592" s="162">
        <v>0</v>
      </c>
      <c r="H5592" s="162">
        <v>7.8802999999999998E-2</v>
      </c>
      <c r="I5592" s="162">
        <v>7.2229200000000002</v>
      </c>
      <c r="J5592" s="162">
        <v>0</v>
      </c>
      <c r="K5592" s="162">
        <v>7.8802999999999998E-2</v>
      </c>
      <c r="L5592" s="162">
        <v>7.2229200000000002</v>
      </c>
    </row>
    <row r="5593" spans="1:12" ht="45" customHeight="1" x14ac:dyDescent="0.25">
      <c r="A5593" s="82" t="s">
        <v>3494</v>
      </c>
      <c r="B5593" s="9" t="s">
        <v>1339</v>
      </c>
      <c r="C5593" s="9" t="s">
        <v>3088</v>
      </c>
      <c r="D5593" s="163">
        <v>0</v>
      </c>
      <c r="E5593" s="163">
        <v>0</v>
      </c>
      <c r="F5593" s="163">
        <v>0</v>
      </c>
      <c r="G5593" s="163">
        <v>0</v>
      </c>
      <c r="H5593" s="163">
        <v>6.3749999999999996E-3</v>
      </c>
      <c r="I5593" s="163">
        <v>0.78699799999999998</v>
      </c>
      <c r="J5593" s="163">
        <v>0</v>
      </c>
      <c r="K5593" s="163">
        <v>6.3749999999999996E-3</v>
      </c>
      <c r="L5593" s="163">
        <v>0.78699799999999998</v>
      </c>
    </row>
    <row r="5594" spans="1:12" ht="45" customHeight="1" x14ac:dyDescent="0.25">
      <c r="A5594" s="81" t="s">
        <v>3494</v>
      </c>
      <c r="B5594" s="23" t="s">
        <v>1339</v>
      </c>
      <c r="C5594" s="23" t="s">
        <v>3089</v>
      </c>
      <c r="D5594" s="162">
        <v>0</v>
      </c>
      <c r="E5594" s="162">
        <v>0</v>
      </c>
      <c r="F5594" s="162">
        <v>0</v>
      </c>
      <c r="G5594" s="162">
        <v>0</v>
      </c>
      <c r="H5594" s="162">
        <v>0.319135</v>
      </c>
      <c r="I5594" s="162">
        <v>2.8111999999999999</v>
      </c>
      <c r="J5594" s="162">
        <v>0</v>
      </c>
      <c r="K5594" s="162">
        <v>0.319135</v>
      </c>
      <c r="L5594" s="162">
        <v>2.8111999999999999</v>
      </c>
    </row>
    <row r="5595" spans="1:12" ht="45" customHeight="1" x14ac:dyDescent="0.25">
      <c r="A5595" s="82" t="s">
        <v>3494</v>
      </c>
      <c r="B5595" s="9" t="s">
        <v>1339</v>
      </c>
      <c r="C5595" s="9" t="s">
        <v>8046</v>
      </c>
      <c r="D5595" s="163">
        <v>0</v>
      </c>
      <c r="E5595" s="163">
        <v>0</v>
      </c>
      <c r="F5595" s="163">
        <v>0</v>
      </c>
      <c r="G5595" s="163">
        <v>0</v>
      </c>
      <c r="H5595" s="163">
        <v>4.0080000000000003E-3</v>
      </c>
      <c r="I5595" s="163">
        <v>0.42683399999999999</v>
      </c>
      <c r="J5595" s="163">
        <v>0</v>
      </c>
      <c r="K5595" s="163">
        <v>4.0080000000000003E-3</v>
      </c>
      <c r="L5595" s="163">
        <v>0.42683399999999999</v>
      </c>
    </row>
    <row r="5596" spans="1:12" ht="45" customHeight="1" x14ac:dyDescent="0.25">
      <c r="A5596" s="81" t="s">
        <v>6067</v>
      </c>
      <c r="B5596" s="23" t="s">
        <v>2653</v>
      </c>
      <c r="C5596" s="23" t="s">
        <v>3081</v>
      </c>
      <c r="D5596" s="162">
        <v>0</v>
      </c>
      <c r="E5596" s="162">
        <v>1.0800000000000001E-2</v>
      </c>
      <c r="F5596" s="162">
        <v>0.48659999999999998</v>
      </c>
      <c r="G5596" s="162">
        <v>0</v>
      </c>
      <c r="H5596" s="162">
        <v>4.8122999999999999E-2</v>
      </c>
      <c r="I5596" s="162">
        <v>0.440579</v>
      </c>
      <c r="J5596" s="162">
        <v>0</v>
      </c>
      <c r="K5596" s="162">
        <v>5.8923000000000003E-2</v>
      </c>
      <c r="L5596" s="162">
        <v>0.92717899999999998</v>
      </c>
    </row>
    <row r="5597" spans="1:12" ht="45" customHeight="1" x14ac:dyDescent="0.25">
      <c r="A5597" s="82" t="s">
        <v>6067</v>
      </c>
      <c r="B5597" s="9" t="s">
        <v>2653</v>
      </c>
      <c r="C5597" s="9" t="s">
        <v>3082</v>
      </c>
      <c r="D5597" s="163">
        <v>0</v>
      </c>
      <c r="E5597" s="163">
        <v>0</v>
      </c>
      <c r="F5597" s="163">
        <v>0</v>
      </c>
      <c r="G5597" s="163">
        <v>0</v>
      </c>
      <c r="H5597" s="163">
        <v>0.12425</v>
      </c>
      <c r="I5597" s="163">
        <v>1.5391379999999999</v>
      </c>
      <c r="J5597" s="163">
        <v>0</v>
      </c>
      <c r="K5597" s="163">
        <v>0.12425</v>
      </c>
      <c r="L5597" s="163">
        <v>1.5391379999999999</v>
      </c>
    </row>
    <row r="5598" spans="1:12" ht="45" customHeight="1" x14ac:dyDescent="0.25">
      <c r="A5598" s="81" t="s">
        <v>6067</v>
      </c>
      <c r="B5598" s="23" t="s">
        <v>2653</v>
      </c>
      <c r="C5598" s="23" t="s">
        <v>8046</v>
      </c>
      <c r="D5598" s="162">
        <v>0</v>
      </c>
      <c r="E5598" s="162">
        <v>0</v>
      </c>
      <c r="F5598" s="162">
        <v>0</v>
      </c>
      <c r="G5598" s="162">
        <v>0</v>
      </c>
      <c r="H5598" s="162">
        <v>4.0280000000000003E-3</v>
      </c>
      <c r="I5598" s="162">
        <v>4.4012999999999997E-2</v>
      </c>
      <c r="J5598" s="162">
        <v>0</v>
      </c>
      <c r="K5598" s="162">
        <v>4.0280000000000003E-3</v>
      </c>
      <c r="L5598" s="162">
        <v>4.4012999999999997E-2</v>
      </c>
    </row>
    <row r="5599" spans="1:12" ht="45" customHeight="1" x14ac:dyDescent="0.25">
      <c r="A5599" s="82" t="s">
        <v>6068</v>
      </c>
      <c r="B5599" s="9" t="s">
        <v>2654</v>
      </c>
      <c r="C5599" s="9" t="s">
        <v>3082</v>
      </c>
      <c r="D5599" s="163">
        <v>0</v>
      </c>
      <c r="E5599" s="163">
        <v>0</v>
      </c>
      <c r="F5599" s="163">
        <v>0</v>
      </c>
      <c r="G5599" s="163">
        <v>0</v>
      </c>
      <c r="H5599" s="163">
        <v>6.7000000000000004E-2</v>
      </c>
      <c r="I5599" s="163">
        <v>0.73729</v>
      </c>
      <c r="J5599" s="163">
        <v>0</v>
      </c>
      <c r="K5599" s="163">
        <v>6.7000000000000004E-2</v>
      </c>
      <c r="L5599" s="163">
        <v>0.73729</v>
      </c>
    </row>
    <row r="5600" spans="1:12" ht="45" customHeight="1" x14ac:dyDescent="0.25">
      <c r="A5600" s="81" t="s">
        <v>6068</v>
      </c>
      <c r="B5600" s="23" t="s">
        <v>2654</v>
      </c>
      <c r="C5600" s="23" t="s">
        <v>3083</v>
      </c>
      <c r="D5600" s="162">
        <v>0</v>
      </c>
      <c r="E5600" s="162">
        <v>0</v>
      </c>
      <c r="F5600" s="162">
        <v>0</v>
      </c>
      <c r="G5600" s="162">
        <v>0</v>
      </c>
      <c r="H5600" s="162">
        <v>2.0000000000000002E-5</v>
      </c>
      <c r="I5600" s="162">
        <v>0.63119700000000001</v>
      </c>
      <c r="J5600" s="162">
        <v>0</v>
      </c>
      <c r="K5600" s="162">
        <v>2.0000000000000002E-5</v>
      </c>
      <c r="L5600" s="162">
        <v>0.63119700000000001</v>
      </c>
    </row>
    <row r="5601" spans="1:12" ht="45" customHeight="1" x14ac:dyDescent="0.25">
      <c r="A5601" s="82" t="s">
        <v>6068</v>
      </c>
      <c r="B5601" s="9" t="s">
        <v>2654</v>
      </c>
      <c r="C5601" s="9" t="s">
        <v>8046</v>
      </c>
      <c r="D5601" s="163">
        <v>0</v>
      </c>
      <c r="E5601" s="163">
        <v>0</v>
      </c>
      <c r="F5601" s="163">
        <v>0</v>
      </c>
      <c r="G5601" s="163">
        <v>0</v>
      </c>
      <c r="H5601" s="163">
        <v>2.6955E-2</v>
      </c>
      <c r="I5601" s="163">
        <v>0.61525399999999997</v>
      </c>
      <c r="J5601" s="163">
        <v>0</v>
      </c>
      <c r="K5601" s="163">
        <v>2.6955E-2</v>
      </c>
      <c r="L5601" s="163">
        <v>0.61525399999999997</v>
      </c>
    </row>
    <row r="5602" spans="1:12" ht="45" customHeight="1" x14ac:dyDescent="0.25">
      <c r="A5602" s="81" t="s">
        <v>6069</v>
      </c>
      <c r="B5602" s="23" t="s">
        <v>6910</v>
      </c>
      <c r="C5602" s="23" t="s">
        <v>3081</v>
      </c>
      <c r="D5602" s="162">
        <v>0</v>
      </c>
      <c r="E5602" s="162">
        <v>1.3485E-2</v>
      </c>
      <c r="F5602" s="162">
        <v>0.21192</v>
      </c>
      <c r="G5602" s="162">
        <v>0</v>
      </c>
      <c r="H5602" s="162">
        <v>9.7724000000000005E-2</v>
      </c>
      <c r="I5602" s="162">
        <v>1.3555520000000001</v>
      </c>
      <c r="J5602" s="162">
        <v>0</v>
      </c>
      <c r="K5602" s="162">
        <v>0.111209</v>
      </c>
      <c r="L5602" s="162">
        <v>1.567472</v>
      </c>
    </row>
    <row r="5603" spans="1:12" ht="45" customHeight="1" x14ac:dyDescent="0.25">
      <c r="A5603" s="82" t="s">
        <v>6069</v>
      </c>
      <c r="B5603" s="9" t="s">
        <v>6910</v>
      </c>
      <c r="C5603" s="9" t="s">
        <v>3082</v>
      </c>
      <c r="D5603" s="163">
        <v>0</v>
      </c>
      <c r="E5603" s="163">
        <v>0</v>
      </c>
      <c r="F5603" s="163">
        <v>0</v>
      </c>
      <c r="G5603" s="163">
        <v>0</v>
      </c>
      <c r="H5603" s="163">
        <v>0.27010000000000001</v>
      </c>
      <c r="I5603" s="163">
        <v>3.1357879999999998</v>
      </c>
      <c r="J5603" s="163">
        <v>0</v>
      </c>
      <c r="K5603" s="163">
        <v>0.27010000000000001</v>
      </c>
      <c r="L5603" s="163">
        <v>3.1357879999999998</v>
      </c>
    </row>
    <row r="5604" spans="1:12" ht="45" customHeight="1" x14ac:dyDescent="0.25">
      <c r="A5604" s="81" t="s">
        <v>6069</v>
      </c>
      <c r="B5604" s="23" t="s">
        <v>6910</v>
      </c>
      <c r="C5604" s="23" t="s">
        <v>8046</v>
      </c>
      <c r="D5604" s="162">
        <v>0</v>
      </c>
      <c r="E5604" s="162">
        <v>0</v>
      </c>
      <c r="F5604" s="162">
        <v>0</v>
      </c>
      <c r="G5604" s="162">
        <v>0</v>
      </c>
      <c r="H5604" s="162">
        <v>3.9999999999999998E-6</v>
      </c>
      <c r="I5604" s="162">
        <v>9.8490000000000001E-3</v>
      </c>
      <c r="J5604" s="162">
        <v>0</v>
      </c>
      <c r="K5604" s="162">
        <v>3.9999999999999998E-6</v>
      </c>
      <c r="L5604" s="162">
        <v>9.8490000000000001E-3</v>
      </c>
    </row>
    <row r="5605" spans="1:12" ht="45" customHeight="1" x14ac:dyDescent="0.25">
      <c r="A5605" s="82" t="s">
        <v>6070</v>
      </c>
      <c r="B5605" s="9" t="s">
        <v>1424</v>
      </c>
      <c r="C5605" s="9" t="s">
        <v>3081</v>
      </c>
      <c r="D5605" s="163">
        <v>0</v>
      </c>
      <c r="E5605" s="163">
        <v>0</v>
      </c>
      <c r="F5605" s="163">
        <v>0</v>
      </c>
      <c r="G5605" s="163">
        <v>0</v>
      </c>
      <c r="H5605" s="163">
        <v>9.7174999999999997E-2</v>
      </c>
      <c r="I5605" s="163">
        <v>2.0559419999999999</v>
      </c>
      <c r="J5605" s="163">
        <v>0</v>
      </c>
      <c r="K5605" s="163">
        <v>9.7174999999999997E-2</v>
      </c>
      <c r="L5605" s="163">
        <v>2.0559419999999999</v>
      </c>
    </row>
    <row r="5606" spans="1:12" ht="45" customHeight="1" x14ac:dyDescent="0.25">
      <c r="A5606" s="81" t="s">
        <v>6070</v>
      </c>
      <c r="B5606" s="23" t="s">
        <v>1424</v>
      </c>
      <c r="C5606" s="23" t="s">
        <v>8046</v>
      </c>
      <c r="D5606" s="162">
        <v>0</v>
      </c>
      <c r="E5606" s="162">
        <v>0</v>
      </c>
      <c r="F5606" s="162">
        <v>0</v>
      </c>
      <c r="G5606" s="162">
        <v>0</v>
      </c>
      <c r="H5606" s="162">
        <v>2.2390000000000001E-3</v>
      </c>
      <c r="I5606" s="162">
        <v>0.109255</v>
      </c>
      <c r="J5606" s="162">
        <v>0</v>
      </c>
      <c r="K5606" s="162">
        <v>2.2390000000000001E-3</v>
      </c>
      <c r="L5606" s="162">
        <v>0.109255</v>
      </c>
    </row>
    <row r="5607" spans="1:12" ht="45" customHeight="1" x14ac:dyDescent="0.25">
      <c r="A5607" s="82" t="s">
        <v>6071</v>
      </c>
      <c r="B5607" s="9" t="s">
        <v>2655</v>
      </c>
      <c r="C5607" s="9" t="s">
        <v>3081</v>
      </c>
      <c r="D5607" s="163">
        <v>0</v>
      </c>
      <c r="E5607" s="163">
        <v>2.9999999999999997E-4</v>
      </c>
      <c r="F5607" s="163">
        <v>6.9999999999999999E-4</v>
      </c>
      <c r="G5607" s="163">
        <v>0</v>
      </c>
      <c r="H5607" s="163">
        <v>0.23027900000000001</v>
      </c>
      <c r="I5607" s="163">
        <v>1.828676</v>
      </c>
      <c r="J5607" s="163">
        <v>0</v>
      </c>
      <c r="K5607" s="163">
        <v>0.23057900000000001</v>
      </c>
      <c r="L5607" s="163">
        <v>1.8293759999999999</v>
      </c>
    </row>
    <row r="5608" spans="1:12" ht="45" customHeight="1" x14ac:dyDescent="0.25">
      <c r="A5608" s="81" t="s">
        <v>6071</v>
      </c>
      <c r="B5608" s="23" t="s">
        <v>2655</v>
      </c>
      <c r="C5608" s="23" t="s">
        <v>3085</v>
      </c>
      <c r="D5608" s="162">
        <v>0</v>
      </c>
      <c r="E5608" s="162">
        <v>0</v>
      </c>
      <c r="F5608" s="162">
        <v>0</v>
      </c>
      <c r="G5608" s="162">
        <v>0</v>
      </c>
      <c r="H5608" s="162">
        <v>3.4512000000000001E-2</v>
      </c>
      <c r="I5608" s="162">
        <v>1.1635200000000001</v>
      </c>
      <c r="J5608" s="162">
        <v>0</v>
      </c>
      <c r="K5608" s="162">
        <v>3.4512000000000001E-2</v>
      </c>
      <c r="L5608" s="162">
        <v>1.1635200000000001</v>
      </c>
    </row>
    <row r="5609" spans="1:12" ht="45" customHeight="1" x14ac:dyDescent="0.25">
      <c r="A5609" s="82" t="s">
        <v>6071</v>
      </c>
      <c r="B5609" s="9" t="s">
        <v>2655</v>
      </c>
      <c r="C5609" s="9" t="s">
        <v>8046</v>
      </c>
      <c r="D5609" s="163">
        <v>0</v>
      </c>
      <c r="E5609" s="163">
        <v>0</v>
      </c>
      <c r="F5609" s="163">
        <v>0</v>
      </c>
      <c r="G5609" s="163">
        <v>0</v>
      </c>
      <c r="H5609" s="163">
        <v>4.6935999999999999E-2</v>
      </c>
      <c r="I5609" s="163">
        <v>0.57099100000000003</v>
      </c>
      <c r="J5609" s="163">
        <v>0</v>
      </c>
      <c r="K5609" s="163">
        <v>4.6935999999999999E-2</v>
      </c>
      <c r="L5609" s="163">
        <v>0.57099100000000003</v>
      </c>
    </row>
    <row r="5610" spans="1:12" ht="45" customHeight="1" x14ac:dyDescent="0.25">
      <c r="A5610" s="81" t="s">
        <v>6072</v>
      </c>
      <c r="B5610" s="23" t="s">
        <v>956</v>
      </c>
      <c r="C5610" s="23" t="s">
        <v>3081</v>
      </c>
      <c r="D5610" s="162">
        <v>0</v>
      </c>
      <c r="E5610" s="162">
        <v>2.6900000000000001E-3</v>
      </c>
      <c r="F5610" s="162">
        <v>2.3681000000000001E-2</v>
      </c>
      <c r="G5610" s="162">
        <v>0</v>
      </c>
      <c r="H5610" s="162">
        <v>0.97195600000000004</v>
      </c>
      <c r="I5610" s="162">
        <v>7.4650270000000001</v>
      </c>
      <c r="J5610" s="162">
        <v>0</v>
      </c>
      <c r="K5610" s="162">
        <v>0.97464600000000001</v>
      </c>
      <c r="L5610" s="162">
        <v>7.4887079999999999</v>
      </c>
    </row>
    <row r="5611" spans="1:12" ht="45" customHeight="1" x14ac:dyDescent="0.25">
      <c r="A5611" s="82" t="s">
        <v>6072</v>
      </c>
      <c r="B5611" s="9" t="s">
        <v>956</v>
      </c>
      <c r="C5611" s="9" t="s">
        <v>3082</v>
      </c>
      <c r="D5611" s="163">
        <v>0</v>
      </c>
      <c r="E5611" s="163">
        <v>0</v>
      </c>
      <c r="F5611" s="163">
        <v>0</v>
      </c>
      <c r="G5611" s="163">
        <v>0</v>
      </c>
      <c r="H5611" s="163">
        <v>0.31408999999999998</v>
      </c>
      <c r="I5611" s="163">
        <v>0.66669400000000001</v>
      </c>
      <c r="J5611" s="163">
        <v>0</v>
      </c>
      <c r="K5611" s="163">
        <v>0.31408999999999998</v>
      </c>
      <c r="L5611" s="163">
        <v>0.66669400000000001</v>
      </c>
    </row>
    <row r="5612" spans="1:12" ht="45" customHeight="1" x14ac:dyDescent="0.25">
      <c r="A5612" s="81" t="s">
        <v>6072</v>
      </c>
      <c r="B5612" s="23" t="s">
        <v>956</v>
      </c>
      <c r="C5612" s="23" t="s">
        <v>3089</v>
      </c>
      <c r="D5612" s="162">
        <v>0</v>
      </c>
      <c r="E5612" s="162">
        <v>0</v>
      </c>
      <c r="F5612" s="162">
        <v>0</v>
      </c>
      <c r="G5612" s="162">
        <v>0</v>
      </c>
      <c r="H5612" s="162">
        <v>6.2780000000000002E-2</v>
      </c>
      <c r="I5612" s="162">
        <v>13.420230999999999</v>
      </c>
      <c r="J5612" s="162">
        <v>0</v>
      </c>
      <c r="K5612" s="162">
        <v>6.2780000000000002E-2</v>
      </c>
      <c r="L5612" s="162">
        <v>13.420230999999999</v>
      </c>
    </row>
    <row r="5613" spans="1:12" ht="45" customHeight="1" x14ac:dyDescent="0.25">
      <c r="A5613" s="82" t="s">
        <v>6072</v>
      </c>
      <c r="B5613" s="9" t="s">
        <v>956</v>
      </c>
      <c r="C5613" s="9" t="s">
        <v>8046</v>
      </c>
      <c r="D5613" s="163">
        <v>0</v>
      </c>
      <c r="E5613" s="163">
        <v>0</v>
      </c>
      <c r="F5613" s="163">
        <v>0</v>
      </c>
      <c r="G5613" s="163">
        <v>0</v>
      </c>
      <c r="H5613" s="163">
        <v>1.4250000000000001E-3</v>
      </c>
      <c r="I5613" s="163">
        <v>5.7383000000000003E-2</v>
      </c>
      <c r="J5613" s="163">
        <v>0</v>
      </c>
      <c r="K5613" s="163">
        <v>1.4250000000000001E-3</v>
      </c>
      <c r="L5613" s="163">
        <v>5.7383000000000003E-2</v>
      </c>
    </row>
    <row r="5614" spans="1:12" ht="45" customHeight="1" x14ac:dyDescent="0.25">
      <c r="A5614" s="81" t="s">
        <v>278</v>
      </c>
      <c r="B5614" s="23" t="s">
        <v>1453</v>
      </c>
      <c r="C5614" s="23" t="s">
        <v>3081</v>
      </c>
      <c r="D5614" s="162">
        <v>0</v>
      </c>
      <c r="E5614" s="162">
        <v>0.16070400000000001</v>
      </c>
      <c r="F5614" s="162">
        <v>10.077083</v>
      </c>
      <c r="G5614" s="162">
        <v>0</v>
      </c>
      <c r="H5614" s="162">
        <v>3.4074939999999998</v>
      </c>
      <c r="I5614" s="162">
        <v>26.163938000000002</v>
      </c>
      <c r="J5614" s="162">
        <v>0</v>
      </c>
      <c r="K5614" s="162">
        <v>3.5681980000000002</v>
      </c>
      <c r="L5614" s="162">
        <v>36.241021000000003</v>
      </c>
    </row>
    <row r="5615" spans="1:12" ht="45" customHeight="1" x14ac:dyDescent="0.25">
      <c r="A5615" s="82" t="s">
        <v>278</v>
      </c>
      <c r="B5615" s="9" t="s">
        <v>1453</v>
      </c>
      <c r="C5615" s="9" t="s">
        <v>3082</v>
      </c>
      <c r="D5615" s="163">
        <v>0</v>
      </c>
      <c r="E5615" s="163">
        <v>6.7000000000000002E-3</v>
      </c>
      <c r="F5615" s="163">
        <v>0.174398</v>
      </c>
      <c r="G5615" s="163">
        <v>0</v>
      </c>
      <c r="H5615" s="163">
        <v>0.46046999999999999</v>
      </c>
      <c r="I5615" s="163">
        <v>1.538575</v>
      </c>
      <c r="J5615" s="163">
        <v>0</v>
      </c>
      <c r="K5615" s="163">
        <v>0.46716999999999997</v>
      </c>
      <c r="L5615" s="163">
        <v>1.7129730000000001</v>
      </c>
    </row>
    <row r="5616" spans="1:12" ht="45" customHeight="1" x14ac:dyDescent="0.25">
      <c r="A5616" s="81" t="s">
        <v>278</v>
      </c>
      <c r="B5616" s="23" t="s">
        <v>1453</v>
      </c>
      <c r="C5616" s="23" t="s">
        <v>3084</v>
      </c>
      <c r="D5616" s="162">
        <v>0</v>
      </c>
      <c r="E5616" s="162">
        <v>0</v>
      </c>
      <c r="F5616" s="162">
        <v>0</v>
      </c>
      <c r="G5616" s="162">
        <v>0</v>
      </c>
      <c r="H5616" s="162">
        <v>8.6E-3</v>
      </c>
      <c r="I5616" s="162">
        <v>0.58484999999999998</v>
      </c>
      <c r="J5616" s="162">
        <v>0</v>
      </c>
      <c r="K5616" s="162">
        <v>8.6E-3</v>
      </c>
      <c r="L5616" s="162">
        <v>0.58484999999999998</v>
      </c>
    </row>
    <row r="5617" spans="1:12" ht="45" customHeight="1" x14ac:dyDescent="0.25">
      <c r="A5617" s="82" t="s">
        <v>278</v>
      </c>
      <c r="B5617" s="9" t="s">
        <v>1453</v>
      </c>
      <c r="C5617" s="9" t="s">
        <v>8046</v>
      </c>
      <c r="D5617" s="163">
        <v>0</v>
      </c>
      <c r="E5617" s="163">
        <v>0</v>
      </c>
      <c r="F5617" s="163">
        <v>0</v>
      </c>
      <c r="G5617" s="163">
        <v>0</v>
      </c>
      <c r="H5617" s="163">
        <v>2.401E-2</v>
      </c>
      <c r="I5617" s="163">
        <v>7.7644000000000005E-2</v>
      </c>
      <c r="J5617" s="163">
        <v>0</v>
      </c>
      <c r="K5617" s="163">
        <v>2.401E-2</v>
      </c>
      <c r="L5617" s="163">
        <v>7.7644000000000005E-2</v>
      </c>
    </row>
    <row r="5618" spans="1:12" ht="45" customHeight="1" x14ac:dyDescent="0.25">
      <c r="A5618" s="81" t="s">
        <v>6074</v>
      </c>
      <c r="B5618" s="23" t="s">
        <v>4240</v>
      </c>
      <c r="C5618" s="23" t="s">
        <v>3081</v>
      </c>
      <c r="D5618" s="162">
        <v>0</v>
      </c>
      <c r="E5618" s="162">
        <v>3.1592000000000002E-2</v>
      </c>
      <c r="F5618" s="162">
        <v>1.2199059999999999</v>
      </c>
      <c r="G5618" s="162">
        <v>0</v>
      </c>
      <c r="H5618" s="162">
        <v>5.2130999999999997E-2</v>
      </c>
      <c r="I5618" s="162">
        <v>1.3885810000000001</v>
      </c>
      <c r="J5618" s="162">
        <v>0</v>
      </c>
      <c r="K5618" s="162">
        <v>8.3723000000000006E-2</v>
      </c>
      <c r="L5618" s="162">
        <v>2.6084870000000002</v>
      </c>
    </row>
    <row r="5619" spans="1:12" ht="45" customHeight="1" x14ac:dyDescent="0.25">
      <c r="A5619" s="82" t="s">
        <v>6074</v>
      </c>
      <c r="B5619" s="9" t="s">
        <v>4240</v>
      </c>
      <c r="C5619" s="9" t="s">
        <v>3082</v>
      </c>
      <c r="D5619" s="163">
        <v>0</v>
      </c>
      <c r="E5619" s="163">
        <v>9.0039999999999999E-3</v>
      </c>
      <c r="F5619" s="163">
        <v>0.33966299999999999</v>
      </c>
      <c r="G5619" s="163">
        <v>0</v>
      </c>
      <c r="H5619" s="163">
        <v>3.3419999999999998E-2</v>
      </c>
      <c r="I5619" s="163">
        <v>0.39085799999999998</v>
      </c>
      <c r="J5619" s="163">
        <v>0</v>
      </c>
      <c r="K5619" s="163">
        <v>4.2424000000000003E-2</v>
      </c>
      <c r="L5619" s="163">
        <v>0.73052099999999998</v>
      </c>
    </row>
    <row r="5620" spans="1:12" ht="45" customHeight="1" x14ac:dyDescent="0.25">
      <c r="A5620" s="81" t="s">
        <v>6074</v>
      </c>
      <c r="B5620" s="23" t="s">
        <v>4240</v>
      </c>
      <c r="C5620" s="23" t="s">
        <v>3089</v>
      </c>
      <c r="D5620" s="162">
        <v>0</v>
      </c>
      <c r="E5620" s="162">
        <v>0</v>
      </c>
      <c r="F5620" s="162">
        <v>0</v>
      </c>
      <c r="G5620" s="162">
        <v>0</v>
      </c>
      <c r="H5620" s="162">
        <v>1.4139999999999999E-3</v>
      </c>
      <c r="I5620" s="162">
        <v>2.7019510000000002</v>
      </c>
      <c r="J5620" s="162">
        <v>0</v>
      </c>
      <c r="K5620" s="162">
        <v>1.4139999999999999E-3</v>
      </c>
      <c r="L5620" s="162">
        <v>2.7019510000000002</v>
      </c>
    </row>
    <row r="5621" spans="1:12" ht="45" customHeight="1" x14ac:dyDescent="0.25">
      <c r="A5621" s="82" t="s">
        <v>6074</v>
      </c>
      <c r="B5621" s="9" t="s">
        <v>4240</v>
      </c>
      <c r="C5621" s="9" t="s">
        <v>8046</v>
      </c>
      <c r="D5621" s="163">
        <v>0</v>
      </c>
      <c r="E5621" s="163">
        <v>2.6600000000000001E-4</v>
      </c>
      <c r="F5621" s="163">
        <v>1.1540000000000001E-3</v>
      </c>
      <c r="G5621" s="163">
        <v>0</v>
      </c>
      <c r="H5621" s="163">
        <v>1.725E-3</v>
      </c>
      <c r="I5621" s="163">
        <v>0.38919599999999999</v>
      </c>
      <c r="J5621" s="163">
        <v>0</v>
      </c>
      <c r="K5621" s="163">
        <v>1.9910000000000001E-3</v>
      </c>
      <c r="L5621" s="163">
        <v>0.39034999999999997</v>
      </c>
    </row>
    <row r="5622" spans="1:12" ht="45" customHeight="1" x14ac:dyDescent="0.25">
      <c r="A5622" s="81" t="s">
        <v>6075</v>
      </c>
      <c r="B5622" s="23" t="s">
        <v>3385</v>
      </c>
      <c r="C5622" s="23" t="s">
        <v>3081</v>
      </c>
      <c r="D5622" s="162">
        <v>0</v>
      </c>
      <c r="E5622" s="162">
        <v>0</v>
      </c>
      <c r="F5622" s="162">
        <v>0</v>
      </c>
      <c r="G5622" s="162">
        <v>0</v>
      </c>
      <c r="H5622" s="162">
        <v>2.0999999999999999E-3</v>
      </c>
      <c r="I5622" s="162">
        <v>9.2135230000000004</v>
      </c>
      <c r="J5622" s="162">
        <v>0</v>
      </c>
      <c r="K5622" s="162">
        <v>2.0999999999999999E-3</v>
      </c>
      <c r="L5622" s="162">
        <v>9.2135230000000004</v>
      </c>
    </row>
    <row r="5623" spans="1:12" ht="45" customHeight="1" x14ac:dyDescent="0.25">
      <c r="A5623" s="82" t="s">
        <v>6075</v>
      </c>
      <c r="B5623" s="9" t="s">
        <v>3385</v>
      </c>
      <c r="C5623" s="9" t="s">
        <v>8046</v>
      </c>
      <c r="D5623" s="163">
        <v>0</v>
      </c>
      <c r="E5623" s="163">
        <v>8.0000000000000002E-3</v>
      </c>
      <c r="F5623" s="163">
        <v>9.5000000000000001E-2</v>
      </c>
      <c r="G5623" s="163">
        <v>0</v>
      </c>
      <c r="H5623" s="163">
        <v>3.5399999999999999E-4</v>
      </c>
      <c r="I5623" s="163">
        <v>6.9443000000000005E-2</v>
      </c>
      <c r="J5623" s="163">
        <v>0</v>
      </c>
      <c r="K5623" s="163">
        <v>8.3540000000000003E-3</v>
      </c>
      <c r="L5623" s="163">
        <v>0.16444300000000001</v>
      </c>
    </row>
    <row r="5624" spans="1:12" ht="45" customHeight="1" x14ac:dyDescent="0.25">
      <c r="A5624" s="81" t="s">
        <v>6076</v>
      </c>
      <c r="B5624" s="23" t="s">
        <v>1494</v>
      </c>
      <c r="C5624" s="23" t="s">
        <v>3081</v>
      </c>
      <c r="D5624" s="162">
        <v>0</v>
      </c>
      <c r="E5624" s="162">
        <v>4.0899999999999999E-3</v>
      </c>
      <c r="F5624" s="162">
        <v>2.9915000000000001E-2</v>
      </c>
      <c r="G5624" s="162">
        <v>0</v>
      </c>
      <c r="H5624" s="162">
        <v>0.26610099999999998</v>
      </c>
      <c r="I5624" s="162">
        <v>8.4355709999999995</v>
      </c>
      <c r="J5624" s="162">
        <v>0</v>
      </c>
      <c r="K5624" s="162">
        <v>0.27019100000000001</v>
      </c>
      <c r="L5624" s="162">
        <v>8.4654860000000003</v>
      </c>
    </row>
    <row r="5625" spans="1:12" ht="45" customHeight="1" x14ac:dyDescent="0.25">
      <c r="A5625" s="82" t="s">
        <v>6076</v>
      </c>
      <c r="B5625" s="9" t="s">
        <v>1494</v>
      </c>
      <c r="C5625" s="9" t="s">
        <v>3082</v>
      </c>
      <c r="D5625" s="163">
        <v>0</v>
      </c>
      <c r="E5625" s="163">
        <v>0</v>
      </c>
      <c r="F5625" s="163">
        <v>0</v>
      </c>
      <c r="G5625" s="163">
        <v>0</v>
      </c>
      <c r="H5625" s="163">
        <v>4.9602E-2</v>
      </c>
      <c r="I5625" s="163">
        <v>1.021916</v>
      </c>
      <c r="J5625" s="163">
        <v>0</v>
      </c>
      <c r="K5625" s="163">
        <v>4.9602E-2</v>
      </c>
      <c r="L5625" s="163">
        <v>1.021916</v>
      </c>
    </row>
    <row r="5626" spans="1:12" ht="45" customHeight="1" x14ac:dyDescent="0.25">
      <c r="A5626" s="81" t="s">
        <v>6076</v>
      </c>
      <c r="B5626" s="23" t="s">
        <v>1494</v>
      </c>
      <c r="C5626" s="23" t="s">
        <v>3084</v>
      </c>
      <c r="D5626" s="162">
        <v>0</v>
      </c>
      <c r="E5626" s="162">
        <v>2.5999999999999998E-4</v>
      </c>
      <c r="F5626" s="162">
        <v>2.9670999999999999E-2</v>
      </c>
      <c r="G5626" s="162">
        <v>0</v>
      </c>
      <c r="H5626" s="162">
        <v>2.0478E-2</v>
      </c>
      <c r="I5626" s="162">
        <v>1.64625</v>
      </c>
      <c r="J5626" s="162">
        <v>0</v>
      </c>
      <c r="K5626" s="162">
        <v>2.0737999999999999E-2</v>
      </c>
      <c r="L5626" s="162">
        <v>1.675921</v>
      </c>
    </row>
    <row r="5627" spans="1:12" ht="45" customHeight="1" x14ac:dyDescent="0.25">
      <c r="A5627" s="82" t="s">
        <v>6076</v>
      </c>
      <c r="B5627" s="9" t="s">
        <v>1494</v>
      </c>
      <c r="C5627" s="9" t="s">
        <v>3089</v>
      </c>
      <c r="D5627" s="163">
        <v>0</v>
      </c>
      <c r="E5627" s="163">
        <v>0</v>
      </c>
      <c r="F5627" s="163">
        <v>0</v>
      </c>
      <c r="G5627" s="163">
        <v>0</v>
      </c>
      <c r="H5627" s="163">
        <v>0.11905</v>
      </c>
      <c r="I5627" s="163">
        <v>46.877046999999997</v>
      </c>
      <c r="J5627" s="163">
        <v>0</v>
      </c>
      <c r="K5627" s="163">
        <v>0.11905</v>
      </c>
      <c r="L5627" s="163">
        <v>46.877046999999997</v>
      </c>
    </row>
    <row r="5628" spans="1:12" ht="45" customHeight="1" x14ac:dyDescent="0.25">
      <c r="A5628" s="81" t="s">
        <v>6076</v>
      </c>
      <c r="B5628" s="23" t="s">
        <v>1494</v>
      </c>
      <c r="C5628" s="23" t="s">
        <v>8046</v>
      </c>
      <c r="D5628" s="162">
        <v>0</v>
      </c>
      <c r="E5628" s="162">
        <v>0</v>
      </c>
      <c r="F5628" s="162">
        <v>0</v>
      </c>
      <c r="G5628" s="162">
        <v>0</v>
      </c>
      <c r="H5628" s="162">
        <v>1.1360000000000001E-3</v>
      </c>
      <c r="I5628" s="162">
        <v>0.19967199999999999</v>
      </c>
      <c r="J5628" s="162">
        <v>0</v>
      </c>
      <c r="K5628" s="162">
        <v>1.1360000000000001E-3</v>
      </c>
      <c r="L5628" s="162">
        <v>0.19967199999999999</v>
      </c>
    </row>
    <row r="5629" spans="1:12" ht="45" customHeight="1" x14ac:dyDescent="0.25">
      <c r="A5629" s="82" t="s">
        <v>3902</v>
      </c>
      <c r="B5629" s="9" t="s">
        <v>1509</v>
      </c>
      <c r="C5629" s="9" t="s">
        <v>3081</v>
      </c>
      <c r="D5629" s="163">
        <v>0</v>
      </c>
      <c r="E5629" s="163">
        <v>0.14649999999999999</v>
      </c>
      <c r="F5629" s="163">
        <v>1.9429959999999999</v>
      </c>
      <c r="G5629" s="163">
        <v>0</v>
      </c>
      <c r="H5629" s="163">
        <v>1.9338999999999999E-2</v>
      </c>
      <c r="I5629" s="163">
        <v>0.225551</v>
      </c>
      <c r="J5629" s="163">
        <v>0</v>
      </c>
      <c r="K5629" s="163">
        <v>0.16583899999999999</v>
      </c>
      <c r="L5629" s="163">
        <v>2.1685469999999998</v>
      </c>
    </row>
    <row r="5630" spans="1:12" ht="45" customHeight="1" x14ac:dyDescent="0.25">
      <c r="A5630" s="81" t="s">
        <v>3902</v>
      </c>
      <c r="B5630" s="23" t="s">
        <v>1509</v>
      </c>
      <c r="C5630" s="23" t="s">
        <v>8046</v>
      </c>
      <c r="D5630" s="162">
        <v>0</v>
      </c>
      <c r="E5630" s="162">
        <v>0</v>
      </c>
      <c r="F5630" s="162">
        <v>0</v>
      </c>
      <c r="G5630" s="162">
        <v>0</v>
      </c>
      <c r="H5630" s="162">
        <v>1.1762999999999999E-2</v>
      </c>
      <c r="I5630" s="162">
        <v>0.18065200000000001</v>
      </c>
      <c r="J5630" s="162">
        <v>0</v>
      </c>
      <c r="K5630" s="162">
        <v>1.1762999999999999E-2</v>
      </c>
      <c r="L5630" s="162">
        <v>0.18065200000000001</v>
      </c>
    </row>
    <row r="5631" spans="1:12" ht="45" customHeight="1" x14ac:dyDescent="0.25">
      <c r="A5631" s="82" t="s">
        <v>6077</v>
      </c>
      <c r="B5631" s="9" t="s">
        <v>2657</v>
      </c>
      <c r="C5631" s="9" t="s">
        <v>3081</v>
      </c>
      <c r="D5631" s="163">
        <v>0</v>
      </c>
      <c r="E5631" s="163">
        <v>0.32131500000000002</v>
      </c>
      <c r="F5631" s="163">
        <v>12.016753</v>
      </c>
      <c r="G5631" s="163">
        <v>0</v>
      </c>
      <c r="H5631" s="163">
        <v>6.0150000000000004E-3</v>
      </c>
      <c r="I5631" s="163">
        <v>8.1994999999999998E-2</v>
      </c>
      <c r="J5631" s="163">
        <v>0</v>
      </c>
      <c r="K5631" s="163">
        <v>0.32733000000000001</v>
      </c>
      <c r="L5631" s="163">
        <v>12.098748000000001</v>
      </c>
    </row>
    <row r="5632" spans="1:12" ht="45" customHeight="1" x14ac:dyDescent="0.25">
      <c r="A5632" s="81" t="s">
        <v>6077</v>
      </c>
      <c r="B5632" s="23" t="s">
        <v>2657</v>
      </c>
      <c r="C5632" s="23" t="s">
        <v>3082</v>
      </c>
      <c r="D5632" s="162">
        <v>0</v>
      </c>
      <c r="E5632" s="162">
        <v>1.153233</v>
      </c>
      <c r="F5632" s="162">
        <v>15.592224999999999</v>
      </c>
      <c r="G5632" s="162">
        <v>0</v>
      </c>
      <c r="H5632" s="162">
        <v>3.2000000000000002E-3</v>
      </c>
      <c r="I5632" s="162">
        <v>8.8536000000000004E-2</v>
      </c>
      <c r="J5632" s="162">
        <v>0</v>
      </c>
      <c r="K5632" s="162">
        <v>1.156433</v>
      </c>
      <c r="L5632" s="162">
        <v>15.680761</v>
      </c>
    </row>
    <row r="5633" spans="1:12" ht="45" customHeight="1" x14ac:dyDescent="0.25">
      <c r="A5633" s="82" t="s">
        <v>6077</v>
      </c>
      <c r="B5633" s="9" t="s">
        <v>2657</v>
      </c>
      <c r="C5633" s="9" t="s">
        <v>3086</v>
      </c>
      <c r="D5633" s="163">
        <v>0</v>
      </c>
      <c r="E5633" s="163">
        <v>0.17232</v>
      </c>
      <c r="F5633" s="163">
        <v>2.7560370000000001</v>
      </c>
      <c r="G5633" s="163">
        <v>0</v>
      </c>
      <c r="H5633" s="163">
        <v>0</v>
      </c>
      <c r="I5633" s="163">
        <v>0</v>
      </c>
      <c r="J5633" s="163">
        <v>0</v>
      </c>
      <c r="K5633" s="163">
        <v>0.17232</v>
      </c>
      <c r="L5633" s="163">
        <v>2.7560370000000001</v>
      </c>
    </row>
    <row r="5634" spans="1:12" ht="45" customHeight="1" x14ac:dyDescent="0.25">
      <c r="A5634" s="81" t="s">
        <v>6077</v>
      </c>
      <c r="B5634" s="23" t="s">
        <v>2657</v>
      </c>
      <c r="C5634" s="23" t="s">
        <v>8046</v>
      </c>
      <c r="D5634" s="162">
        <v>0</v>
      </c>
      <c r="E5634" s="162">
        <v>2.8305E-2</v>
      </c>
      <c r="F5634" s="162">
        <v>0.47394700000000001</v>
      </c>
      <c r="G5634" s="162">
        <v>0</v>
      </c>
      <c r="H5634" s="162">
        <v>1.6247999999999999E-2</v>
      </c>
      <c r="I5634" s="162">
        <v>0.39130500000000001</v>
      </c>
      <c r="J5634" s="162">
        <v>0</v>
      </c>
      <c r="K5634" s="162">
        <v>4.4553000000000002E-2</v>
      </c>
      <c r="L5634" s="162">
        <v>0.86525200000000002</v>
      </c>
    </row>
    <row r="5635" spans="1:12" ht="45" customHeight="1" x14ac:dyDescent="0.25">
      <c r="A5635" s="82" t="s">
        <v>6078</v>
      </c>
      <c r="B5635" s="9" t="s">
        <v>2658</v>
      </c>
      <c r="C5635" s="9" t="s">
        <v>3081</v>
      </c>
      <c r="D5635" s="163">
        <v>0</v>
      </c>
      <c r="E5635" s="163">
        <v>0.62151100000000004</v>
      </c>
      <c r="F5635" s="163">
        <v>7.2696569999999996</v>
      </c>
      <c r="G5635" s="163">
        <v>0</v>
      </c>
      <c r="H5635" s="163">
        <v>6.1275000000000003E-2</v>
      </c>
      <c r="I5635" s="163">
        <v>0.62713399999999997</v>
      </c>
      <c r="J5635" s="163">
        <v>0</v>
      </c>
      <c r="K5635" s="163">
        <v>0.682786</v>
      </c>
      <c r="L5635" s="163">
        <v>7.8967910000000003</v>
      </c>
    </row>
    <row r="5636" spans="1:12" ht="45" customHeight="1" x14ac:dyDescent="0.25">
      <c r="A5636" s="81" t="s">
        <v>6078</v>
      </c>
      <c r="B5636" s="23" t="s">
        <v>2658</v>
      </c>
      <c r="C5636" s="23" t="s">
        <v>3082</v>
      </c>
      <c r="D5636" s="162">
        <v>0</v>
      </c>
      <c r="E5636" s="162">
        <v>1.023495</v>
      </c>
      <c r="F5636" s="162">
        <v>14.867585999999999</v>
      </c>
      <c r="G5636" s="162">
        <v>0</v>
      </c>
      <c r="H5636" s="162">
        <v>4.3200000000000001E-3</v>
      </c>
      <c r="I5636" s="162">
        <v>2.0438000000000001E-2</v>
      </c>
      <c r="J5636" s="162">
        <v>0</v>
      </c>
      <c r="K5636" s="162">
        <v>1.0278149999999999</v>
      </c>
      <c r="L5636" s="162">
        <v>14.888024</v>
      </c>
    </row>
    <row r="5637" spans="1:12" ht="45" customHeight="1" x14ac:dyDescent="0.25">
      <c r="A5637" s="82" t="s">
        <v>6078</v>
      </c>
      <c r="B5637" s="9" t="s">
        <v>2658</v>
      </c>
      <c r="C5637" s="9" t="s">
        <v>3089</v>
      </c>
      <c r="D5637" s="163">
        <v>0</v>
      </c>
      <c r="E5637" s="163">
        <v>7.1500000000000001E-3</v>
      </c>
      <c r="F5637" s="163">
        <v>0.106707</v>
      </c>
      <c r="G5637" s="163">
        <v>0</v>
      </c>
      <c r="H5637" s="163">
        <v>2.3429999999999999E-2</v>
      </c>
      <c r="I5637" s="163">
        <v>0.46217000000000003</v>
      </c>
      <c r="J5637" s="163">
        <v>0</v>
      </c>
      <c r="K5637" s="163">
        <v>3.058E-2</v>
      </c>
      <c r="L5637" s="163">
        <v>0.56887699999999997</v>
      </c>
    </row>
    <row r="5638" spans="1:12" ht="45" customHeight="1" x14ac:dyDescent="0.25">
      <c r="A5638" s="81" t="s">
        <v>6078</v>
      </c>
      <c r="B5638" s="23" t="s">
        <v>2658</v>
      </c>
      <c r="C5638" s="23" t="s">
        <v>8046</v>
      </c>
      <c r="D5638" s="162">
        <v>0</v>
      </c>
      <c r="E5638" s="162">
        <v>0</v>
      </c>
      <c r="F5638" s="162">
        <v>0</v>
      </c>
      <c r="G5638" s="162">
        <v>0</v>
      </c>
      <c r="H5638" s="162">
        <v>1.95E-2</v>
      </c>
      <c r="I5638" s="162">
        <v>3.6948000000000002E-2</v>
      </c>
      <c r="J5638" s="162">
        <v>0</v>
      </c>
      <c r="K5638" s="162">
        <v>1.95E-2</v>
      </c>
      <c r="L5638" s="162">
        <v>3.6948000000000002E-2</v>
      </c>
    </row>
    <row r="5639" spans="1:12" ht="45" customHeight="1" x14ac:dyDescent="0.25">
      <c r="A5639" s="82" t="s">
        <v>279</v>
      </c>
      <c r="B5639" s="9" t="s">
        <v>280</v>
      </c>
      <c r="C5639" s="9" t="s">
        <v>3081</v>
      </c>
      <c r="D5639" s="163">
        <v>0</v>
      </c>
      <c r="E5639" s="163">
        <v>2.8357999999999999</v>
      </c>
      <c r="F5639" s="163">
        <v>87.009229000000005</v>
      </c>
      <c r="G5639" s="163">
        <v>0</v>
      </c>
      <c r="H5639" s="163">
        <v>6.9000000000000006E-2</v>
      </c>
      <c r="I5639" s="163">
        <v>0.56025000000000003</v>
      </c>
      <c r="J5639" s="163">
        <v>0</v>
      </c>
      <c r="K5639" s="163">
        <v>2.9047999999999998</v>
      </c>
      <c r="L5639" s="163">
        <v>87.569479000000001</v>
      </c>
    </row>
    <row r="5640" spans="1:12" ht="45" customHeight="1" x14ac:dyDescent="0.25">
      <c r="A5640" s="81" t="s">
        <v>279</v>
      </c>
      <c r="B5640" s="23" t="s">
        <v>280</v>
      </c>
      <c r="C5640" s="23" t="s">
        <v>3082</v>
      </c>
      <c r="D5640" s="162">
        <v>0</v>
      </c>
      <c r="E5640" s="162">
        <v>7.1955000000000005E-2</v>
      </c>
      <c r="F5640" s="162">
        <v>1.52918</v>
      </c>
      <c r="G5640" s="162">
        <v>0</v>
      </c>
      <c r="H5640" s="162">
        <v>0</v>
      </c>
      <c r="I5640" s="162">
        <v>0</v>
      </c>
      <c r="J5640" s="162">
        <v>0</v>
      </c>
      <c r="K5640" s="162">
        <v>7.1955000000000005E-2</v>
      </c>
      <c r="L5640" s="162">
        <v>1.52918</v>
      </c>
    </row>
    <row r="5641" spans="1:12" ht="45" customHeight="1" x14ac:dyDescent="0.25">
      <c r="A5641" s="82" t="s">
        <v>279</v>
      </c>
      <c r="B5641" s="9" t="s">
        <v>280</v>
      </c>
      <c r="C5641" s="9" t="s">
        <v>3086</v>
      </c>
      <c r="D5641" s="163">
        <v>0</v>
      </c>
      <c r="E5641" s="163">
        <v>0.14494000000000001</v>
      </c>
      <c r="F5641" s="163">
        <v>2.3693610000000001</v>
      </c>
      <c r="G5641" s="163">
        <v>0</v>
      </c>
      <c r="H5641" s="163">
        <v>0</v>
      </c>
      <c r="I5641" s="163">
        <v>0</v>
      </c>
      <c r="J5641" s="163">
        <v>0</v>
      </c>
      <c r="K5641" s="163">
        <v>0.14494000000000001</v>
      </c>
      <c r="L5641" s="163">
        <v>2.3693610000000001</v>
      </c>
    </row>
    <row r="5642" spans="1:12" ht="45" customHeight="1" x14ac:dyDescent="0.25">
      <c r="A5642" s="81" t="s">
        <v>279</v>
      </c>
      <c r="B5642" s="23" t="s">
        <v>280</v>
      </c>
      <c r="C5642" s="23" t="s">
        <v>3089</v>
      </c>
      <c r="D5642" s="162">
        <v>0</v>
      </c>
      <c r="E5642" s="162">
        <v>1.6199999999999999E-2</v>
      </c>
      <c r="F5642" s="162">
        <v>0.21412</v>
      </c>
      <c r="G5642" s="162">
        <v>0</v>
      </c>
      <c r="H5642" s="162">
        <v>3.0096000000000001E-2</v>
      </c>
      <c r="I5642" s="162">
        <v>0.62937399999999999</v>
      </c>
      <c r="J5642" s="162">
        <v>0</v>
      </c>
      <c r="K5642" s="162">
        <v>4.6295999999999997E-2</v>
      </c>
      <c r="L5642" s="162">
        <v>0.84349399999999997</v>
      </c>
    </row>
    <row r="5643" spans="1:12" ht="45" customHeight="1" x14ac:dyDescent="0.25">
      <c r="A5643" s="82" t="s">
        <v>3922</v>
      </c>
      <c r="B5643" s="9" t="s">
        <v>1549</v>
      </c>
      <c r="C5643" s="9" t="s">
        <v>3089</v>
      </c>
      <c r="D5643" s="163">
        <v>0</v>
      </c>
      <c r="E5643" s="163">
        <v>0</v>
      </c>
      <c r="F5643" s="163">
        <v>0</v>
      </c>
      <c r="G5643" s="163">
        <v>0</v>
      </c>
      <c r="H5643" s="163">
        <v>5.1970000000000002E-3</v>
      </c>
      <c r="I5643" s="163">
        <v>1.539731</v>
      </c>
      <c r="J5643" s="163">
        <v>0</v>
      </c>
      <c r="K5643" s="163">
        <v>5.1970000000000002E-3</v>
      </c>
      <c r="L5643" s="163">
        <v>1.539731</v>
      </c>
    </row>
    <row r="5644" spans="1:12" ht="45" customHeight="1" x14ac:dyDescent="0.25">
      <c r="A5644" s="81" t="s">
        <v>3922</v>
      </c>
      <c r="B5644" s="23" t="s">
        <v>1549</v>
      </c>
      <c r="C5644" s="23" t="s">
        <v>8046</v>
      </c>
      <c r="D5644" s="162">
        <v>0</v>
      </c>
      <c r="E5644" s="162">
        <v>0</v>
      </c>
      <c r="F5644" s="162">
        <v>0</v>
      </c>
      <c r="G5644" s="162">
        <v>0</v>
      </c>
      <c r="H5644" s="162">
        <v>1.3617000000000001E-2</v>
      </c>
      <c r="I5644" s="162">
        <v>0.56996000000000002</v>
      </c>
      <c r="J5644" s="162">
        <v>0</v>
      </c>
      <c r="K5644" s="162">
        <v>1.3617000000000001E-2</v>
      </c>
      <c r="L5644" s="162">
        <v>0.56996000000000002</v>
      </c>
    </row>
    <row r="5645" spans="1:12" ht="45" customHeight="1" x14ac:dyDescent="0.25">
      <c r="A5645" s="82" t="s">
        <v>6079</v>
      </c>
      <c r="B5645" s="9" t="s">
        <v>1559</v>
      </c>
      <c r="C5645" s="9" t="s">
        <v>3082</v>
      </c>
      <c r="D5645" s="163">
        <v>0</v>
      </c>
      <c r="E5645" s="163">
        <v>0.37698199999999998</v>
      </c>
      <c r="F5645" s="163">
        <v>4.8816079999999999</v>
      </c>
      <c r="G5645" s="163">
        <v>0</v>
      </c>
      <c r="H5645" s="163">
        <v>5.8E-4</v>
      </c>
      <c r="I5645" s="163">
        <v>2.0490999999999999E-2</v>
      </c>
      <c r="J5645" s="163">
        <v>0</v>
      </c>
      <c r="K5645" s="163">
        <v>0.37756200000000001</v>
      </c>
      <c r="L5645" s="163">
        <v>4.9020989999999998</v>
      </c>
    </row>
    <row r="5646" spans="1:12" ht="45" customHeight="1" x14ac:dyDescent="0.25">
      <c r="A5646" s="81" t="s">
        <v>6079</v>
      </c>
      <c r="B5646" s="23" t="s">
        <v>1559</v>
      </c>
      <c r="C5646" s="23" t="s">
        <v>3086</v>
      </c>
      <c r="D5646" s="162">
        <v>0</v>
      </c>
      <c r="E5646" s="162">
        <v>5.6910000000000002E-2</v>
      </c>
      <c r="F5646" s="162">
        <v>0.87631499999999996</v>
      </c>
      <c r="G5646" s="162">
        <v>0</v>
      </c>
      <c r="H5646" s="162">
        <v>0</v>
      </c>
      <c r="I5646" s="162">
        <v>0</v>
      </c>
      <c r="J5646" s="162">
        <v>0</v>
      </c>
      <c r="K5646" s="162">
        <v>5.6910000000000002E-2</v>
      </c>
      <c r="L5646" s="162">
        <v>0.87631499999999996</v>
      </c>
    </row>
    <row r="5647" spans="1:12" ht="45" customHeight="1" x14ac:dyDescent="0.25">
      <c r="A5647" s="82" t="s">
        <v>6079</v>
      </c>
      <c r="B5647" s="9" t="s">
        <v>1559</v>
      </c>
      <c r="C5647" s="9" t="s">
        <v>8046</v>
      </c>
      <c r="D5647" s="163">
        <v>0</v>
      </c>
      <c r="E5647" s="163">
        <v>2.1940000000000002E-3</v>
      </c>
      <c r="F5647" s="163">
        <v>5.3753000000000002E-2</v>
      </c>
      <c r="G5647" s="163">
        <v>0</v>
      </c>
      <c r="H5647" s="163">
        <v>1.5665999999999999E-2</v>
      </c>
      <c r="I5647" s="163">
        <v>0.47835499999999997</v>
      </c>
      <c r="J5647" s="163">
        <v>0</v>
      </c>
      <c r="K5647" s="163">
        <v>1.7860000000000001E-2</v>
      </c>
      <c r="L5647" s="163">
        <v>0.53210800000000003</v>
      </c>
    </row>
    <row r="5648" spans="1:12" ht="45" customHeight="1" x14ac:dyDescent="0.25">
      <c r="A5648" s="81" t="s">
        <v>6080</v>
      </c>
      <c r="B5648" s="23" t="s">
        <v>957</v>
      </c>
      <c r="C5648" s="23" t="s">
        <v>3081</v>
      </c>
      <c r="D5648" s="162">
        <v>0</v>
      </c>
      <c r="E5648" s="162">
        <v>0</v>
      </c>
      <c r="F5648" s="162">
        <v>0</v>
      </c>
      <c r="G5648" s="162">
        <v>0</v>
      </c>
      <c r="H5648" s="162">
        <v>0.17201</v>
      </c>
      <c r="I5648" s="162">
        <v>2.701152</v>
      </c>
      <c r="J5648" s="162">
        <v>0</v>
      </c>
      <c r="K5648" s="162">
        <v>0.17201</v>
      </c>
      <c r="L5648" s="162">
        <v>2.701152</v>
      </c>
    </row>
    <row r="5649" spans="1:12" ht="45" customHeight="1" x14ac:dyDescent="0.25">
      <c r="A5649" s="82" t="s">
        <v>6080</v>
      </c>
      <c r="B5649" s="9" t="s">
        <v>957</v>
      </c>
      <c r="C5649" s="9" t="s">
        <v>3082</v>
      </c>
      <c r="D5649" s="163">
        <v>0</v>
      </c>
      <c r="E5649" s="163">
        <v>4.9985000000000002E-2</v>
      </c>
      <c r="F5649" s="163">
        <v>0.82859899999999997</v>
      </c>
      <c r="G5649" s="163">
        <v>0</v>
      </c>
      <c r="H5649" s="163">
        <v>0</v>
      </c>
      <c r="I5649" s="163">
        <v>0</v>
      </c>
      <c r="J5649" s="163">
        <v>0</v>
      </c>
      <c r="K5649" s="163">
        <v>4.9985000000000002E-2</v>
      </c>
      <c r="L5649" s="163">
        <v>0.82859899999999997</v>
      </c>
    </row>
    <row r="5650" spans="1:12" ht="45" customHeight="1" x14ac:dyDescent="0.25">
      <c r="A5650" s="81" t="s">
        <v>6080</v>
      </c>
      <c r="B5650" s="23" t="s">
        <v>957</v>
      </c>
      <c r="C5650" s="23" t="s">
        <v>3089</v>
      </c>
      <c r="D5650" s="162">
        <v>0</v>
      </c>
      <c r="E5650" s="162">
        <v>0</v>
      </c>
      <c r="F5650" s="162">
        <v>0</v>
      </c>
      <c r="G5650" s="162">
        <v>0</v>
      </c>
      <c r="H5650" s="162">
        <v>2.8598999999999999E-2</v>
      </c>
      <c r="I5650" s="162">
        <v>0.50522100000000003</v>
      </c>
      <c r="J5650" s="162">
        <v>0</v>
      </c>
      <c r="K5650" s="162">
        <v>2.8598999999999999E-2</v>
      </c>
      <c r="L5650" s="162">
        <v>0.50522100000000003</v>
      </c>
    </row>
    <row r="5651" spans="1:12" ht="45" customHeight="1" x14ac:dyDescent="0.25">
      <c r="A5651" s="82" t="s">
        <v>6080</v>
      </c>
      <c r="B5651" s="9" t="s">
        <v>957</v>
      </c>
      <c r="C5651" s="9" t="s">
        <v>8046</v>
      </c>
      <c r="D5651" s="163">
        <v>0</v>
      </c>
      <c r="E5651" s="163">
        <v>0</v>
      </c>
      <c r="F5651" s="163">
        <v>0</v>
      </c>
      <c r="G5651" s="163">
        <v>0</v>
      </c>
      <c r="H5651" s="163">
        <v>1.8E-5</v>
      </c>
      <c r="I5651" s="163">
        <v>4.7660000000000003E-3</v>
      </c>
      <c r="J5651" s="163">
        <v>0</v>
      </c>
      <c r="K5651" s="163">
        <v>1.8E-5</v>
      </c>
      <c r="L5651" s="163">
        <v>4.7660000000000003E-3</v>
      </c>
    </row>
    <row r="5652" spans="1:12" ht="45" customHeight="1" x14ac:dyDescent="0.25">
      <c r="A5652" s="81" t="s">
        <v>2659</v>
      </c>
      <c r="B5652" s="23" t="s">
        <v>2660</v>
      </c>
      <c r="C5652" s="23" t="s">
        <v>8046</v>
      </c>
      <c r="D5652" s="162">
        <v>0</v>
      </c>
      <c r="E5652" s="162">
        <v>2.6999999999999999E-5</v>
      </c>
      <c r="F5652" s="162">
        <v>3.3210000000000002E-3</v>
      </c>
      <c r="G5652" s="162">
        <v>0</v>
      </c>
      <c r="H5652" s="162">
        <v>2.4617E-2</v>
      </c>
      <c r="I5652" s="162">
        <v>1.2239610000000001</v>
      </c>
      <c r="J5652" s="162">
        <v>0</v>
      </c>
      <c r="K5652" s="162">
        <v>2.4643999999999999E-2</v>
      </c>
      <c r="L5652" s="162">
        <v>1.227282</v>
      </c>
    </row>
    <row r="5653" spans="1:12" ht="45" customHeight="1" x14ac:dyDescent="0.25">
      <c r="A5653" s="82" t="s">
        <v>7514</v>
      </c>
      <c r="B5653" s="9" t="s">
        <v>7597</v>
      </c>
      <c r="C5653" s="9" t="s">
        <v>3081</v>
      </c>
      <c r="D5653" s="163">
        <v>0</v>
      </c>
      <c r="E5653" s="163">
        <v>1.6900000000000001E-3</v>
      </c>
      <c r="F5653" s="163">
        <v>0.176868</v>
      </c>
      <c r="G5653" s="163">
        <v>0</v>
      </c>
      <c r="H5653" s="163">
        <v>7.4130000000000003E-3</v>
      </c>
      <c r="I5653" s="163">
        <v>1.827707</v>
      </c>
      <c r="J5653" s="163">
        <v>0</v>
      </c>
      <c r="K5653" s="163">
        <v>9.103E-3</v>
      </c>
      <c r="L5653" s="163">
        <v>2.004575</v>
      </c>
    </row>
    <row r="5654" spans="1:12" ht="45" customHeight="1" x14ac:dyDescent="0.25">
      <c r="A5654" s="81" t="s">
        <v>7514</v>
      </c>
      <c r="B5654" s="23" t="s">
        <v>7597</v>
      </c>
      <c r="C5654" s="23" t="s">
        <v>8046</v>
      </c>
      <c r="D5654" s="162">
        <v>0</v>
      </c>
      <c r="E5654" s="162">
        <v>0</v>
      </c>
      <c r="F5654" s="162">
        <v>0</v>
      </c>
      <c r="G5654" s="162">
        <v>0</v>
      </c>
      <c r="H5654" s="162">
        <v>3.1999999999999999E-5</v>
      </c>
      <c r="I5654" s="162">
        <v>3.2729999999999999E-3</v>
      </c>
      <c r="J5654" s="162">
        <v>0</v>
      </c>
      <c r="K5654" s="162">
        <v>3.1999999999999999E-5</v>
      </c>
      <c r="L5654" s="162">
        <v>3.2729999999999999E-3</v>
      </c>
    </row>
    <row r="5655" spans="1:12" ht="45" customHeight="1" x14ac:dyDescent="0.25">
      <c r="A5655" s="82" t="s">
        <v>7203</v>
      </c>
      <c r="B5655" s="9" t="s">
        <v>3537</v>
      </c>
      <c r="C5655" s="9" t="s">
        <v>3081</v>
      </c>
      <c r="D5655" s="163">
        <v>0</v>
      </c>
      <c r="E5655" s="163">
        <v>6.3000000000000003E-4</v>
      </c>
      <c r="F5655" s="163">
        <v>9.7128000000000006E-2</v>
      </c>
      <c r="G5655" s="163">
        <v>0</v>
      </c>
      <c r="H5655" s="163">
        <v>1.0576E-2</v>
      </c>
      <c r="I5655" s="163">
        <v>1.0425789999999999</v>
      </c>
      <c r="J5655" s="163">
        <v>0</v>
      </c>
      <c r="K5655" s="163">
        <v>1.1206000000000001E-2</v>
      </c>
      <c r="L5655" s="163">
        <v>1.139707</v>
      </c>
    </row>
    <row r="5656" spans="1:12" ht="45" customHeight="1" x14ac:dyDescent="0.25">
      <c r="A5656" s="81" t="s">
        <v>7203</v>
      </c>
      <c r="B5656" s="23" t="s">
        <v>3537</v>
      </c>
      <c r="C5656" s="23" t="s">
        <v>8046</v>
      </c>
      <c r="D5656" s="162">
        <v>0</v>
      </c>
      <c r="E5656" s="162">
        <v>0</v>
      </c>
      <c r="F5656" s="162">
        <v>0</v>
      </c>
      <c r="G5656" s="162">
        <v>0</v>
      </c>
      <c r="H5656" s="162">
        <v>2.7920000000000002E-3</v>
      </c>
      <c r="I5656" s="162">
        <v>0.227079</v>
      </c>
      <c r="J5656" s="162">
        <v>0</v>
      </c>
      <c r="K5656" s="162">
        <v>2.7920000000000002E-3</v>
      </c>
      <c r="L5656" s="162">
        <v>0.227079</v>
      </c>
    </row>
    <row r="5657" spans="1:12" ht="45" customHeight="1" x14ac:dyDescent="0.25">
      <c r="A5657" s="82" t="s">
        <v>281</v>
      </c>
      <c r="B5657" s="9" t="s">
        <v>1203</v>
      </c>
      <c r="C5657" s="9" t="s">
        <v>3081</v>
      </c>
      <c r="D5657" s="163">
        <v>0</v>
      </c>
      <c r="E5657" s="163">
        <v>3.86E-4</v>
      </c>
      <c r="F5657" s="163">
        <v>9.3599999999999998E-4</v>
      </c>
      <c r="G5657" s="163">
        <v>0</v>
      </c>
      <c r="H5657" s="163">
        <v>6.4221E-2</v>
      </c>
      <c r="I5657" s="163">
        <v>11.250565</v>
      </c>
      <c r="J5657" s="163">
        <v>0</v>
      </c>
      <c r="K5657" s="163">
        <v>6.4606999999999998E-2</v>
      </c>
      <c r="L5657" s="163">
        <v>11.251500999999999</v>
      </c>
    </row>
    <row r="5658" spans="1:12" ht="45" customHeight="1" x14ac:dyDescent="0.25">
      <c r="A5658" s="81" t="s">
        <v>281</v>
      </c>
      <c r="B5658" s="23" t="s">
        <v>1203</v>
      </c>
      <c r="C5658" s="23" t="s">
        <v>3084</v>
      </c>
      <c r="D5658" s="162">
        <v>0</v>
      </c>
      <c r="E5658" s="162">
        <v>0</v>
      </c>
      <c r="F5658" s="162">
        <v>0</v>
      </c>
      <c r="G5658" s="162">
        <v>0</v>
      </c>
      <c r="H5658" s="162">
        <v>1.7699999999999999E-4</v>
      </c>
      <c r="I5658" s="162">
        <v>0.57052999999999998</v>
      </c>
      <c r="J5658" s="162">
        <v>0</v>
      </c>
      <c r="K5658" s="162">
        <v>1.7699999999999999E-4</v>
      </c>
      <c r="L5658" s="162">
        <v>0.57052999999999998</v>
      </c>
    </row>
    <row r="5659" spans="1:12" ht="45" customHeight="1" x14ac:dyDescent="0.25">
      <c r="A5659" s="82" t="s">
        <v>281</v>
      </c>
      <c r="B5659" s="9" t="s">
        <v>1203</v>
      </c>
      <c r="C5659" s="9" t="s">
        <v>3087</v>
      </c>
      <c r="D5659" s="163">
        <v>0</v>
      </c>
      <c r="E5659" s="163">
        <v>0</v>
      </c>
      <c r="F5659" s="163">
        <v>0</v>
      </c>
      <c r="G5659" s="163">
        <v>0</v>
      </c>
      <c r="H5659" s="163">
        <v>4.5259999999999996E-3</v>
      </c>
      <c r="I5659" s="163">
        <v>4.0963070000000004</v>
      </c>
      <c r="J5659" s="163">
        <v>0</v>
      </c>
      <c r="K5659" s="163">
        <v>4.5259999999999996E-3</v>
      </c>
      <c r="L5659" s="163">
        <v>4.0963070000000004</v>
      </c>
    </row>
    <row r="5660" spans="1:12" ht="45" customHeight="1" x14ac:dyDescent="0.25">
      <c r="A5660" s="81" t="s">
        <v>281</v>
      </c>
      <c r="B5660" s="23" t="s">
        <v>1203</v>
      </c>
      <c r="C5660" s="23" t="s">
        <v>3089</v>
      </c>
      <c r="D5660" s="162">
        <v>0</v>
      </c>
      <c r="E5660" s="162">
        <v>0</v>
      </c>
      <c r="F5660" s="162">
        <v>0</v>
      </c>
      <c r="G5660" s="162">
        <v>0</v>
      </c>
      <c r="H5660" s="162">
        <v>8.4399999999999996E-3</v>
      </c>
      <c r="I5660" s="162">
        <v>3.154436</v>
      </c>
      <c r="J5660" s="162">
        <v>0</v>
      </c>
      <c r="K5660" s="162">
        <v>8.4399999999999996E-3</v>
      </c>
      <c r="L5660" s="162">
        <v>3.154436</v>
      </c>
    </row>
    <row r="5661" spans="1:12" ht="45" customHeight="1" x14ac:dyDescent="0.25">
      <c r="A5661" s="82" t="s">
        <v>281</v>
      </c>
      <c r="B5661" s="9" t="s">
        <v>1203</v>
      </c>
      <c r="C5661" s="9" t="s">
        <v>8046</v>
      </c>
      <c r="D5661" s="163">
        <v>0</v>
      </c>
      <c r="E5661" s="163">
        <v>4.0000000000000001E-3</v>
      </c>
      <c r="F5661" s="163">
        <v>6.7316000000000001E-2</v>
      </c>
      <c r="G5661" s="163">
        <v>0</v>
      </c>
      <c r="H5661" s="163">
        <v>1.2534E-2</v>
      </c>
      <c r="I5661" s="163">
        <v>0.33088600000000001</v>
      </c>
      <c r="J5661" s="163">
        <v>0</v>
      </c>
      <c r="K5661" s="163">
        <v>1.6534E-2</v>
      </c>
      <c r="L5661" s="163">
        <v>0.398202</v>
      </c>
    </row>
    <row r="5662" spans="1:12" ht="45" customHeight="1" x14ac:dyDescent="0.25">
      <c r="A5662" s="81" t="s">
        <v>3777</v>
      </c>
      <c r="B5662" s="23" t="s">
        <v>2661</v>
      </c>
      <c r="C5662" s="23" t="s">
        <v>3084</v>
      </c>
      <c r="D5662" s="162">
        <v>0</v>
      </c>
      <c r="E5662" s="162">
        <v>0</v>
      </c>
      <c r="F5662" s="162">
        <v>0</v>
      </c>
      <c r="G5662" s="162">
        <v>0</v>
      </c>
      <c r="H5662" s="162">
        <v>9.5758999999999997E-2</v>
      </c>
      <c r="I5662" s="162">
        <v>2.4428930000000002</v>
      </c>
      <c r="J5662" s="162">
        <v>0</v>
      </c>
      <c r="K5662" s="162">
        <v>9.5758999999999997E-2</v>
      </c>
      <c r="L5662" s="162">
        <v>2.4428930000000002</v>
      </c>
    </row>
    <row r="5663" spans="1:12" ht="45" customHeight="1" x14ac:dyDescent="0.25">
      <c r="A5663" s="82" t="s">
        <v>3777</v>
      </c>
      <c r="B5663" s="9" t="s">
        <v>2661</v>
      </c>
      <c r="C5663" s="9" t="s">
        <v>8046</v>
      </c>
      <c r="D5663" s="163">
        <v>0</v>
      </c>
      <c r="E5663" s="163">
        <v>0</v>
      </c>
      <c r="F5663" s="163">
        <v>0</v>
      </c>
      <c r="G5663" s="163">
        <v>0</v>
      </c>
      <c r="H5663" s="163">
        <v>1.0075000000000001E-2</v>
      </c>
      <c r="I5663" s="163">
        <v>0.62798200000000004</v>
      </c>
      <c r="J5663" s="163">
        <v>0</v>
      </c>
      <c r="K5663" s="163">
        <v>1.0075000000000001E-2</v>
      </c>
      <c r="L5663" s="163">
        <v>0.62798200000000004</v>
      </c>
    </row>
    <row r="5664" spans="1:12" ht="45" customHeight="1" x14ac:dyDescent="0.25">
      <c r="A5664" s="81" t="s">
        <v>6081</v>
      </c>
      <c r="B5664" s="23" t="s">
        <v>1311</v>
      </c>
      <c r="C5664" s="23" t="s">
        <v>3081</v>
      </c>
      <c r="D5664" s="162">
        <v>0</v>
      </c>
      <c r="E5664" s="162">
        <v>1.1408E-2</v>
      </c>
      <c r="F5664" s="162">
        <v>0.605267</v>
      </c>
      <c r="G5664" s="162">
        <v>0</v>
      </c>
      <c r="H5664" s="162">
        <v>2.9337999999999999E-2</v>
      </c>
      <c r="I5664" s="162">
        <v>9.8871000000000001E-2</v>
      </c>
      <c r="J5664" s="162">
        <v>0</v>
      </c>
      <c r="K5664" s="162">
        <v>4.0745999999999997E-2</v>
      </c>
      <c r="L5664" s="162">
        <v>0.70413800000000004</v>
      </c>
    </row>
    <row r="5665" spans="1:12" ht="45" customHeight="1" x14ac:dyDescent="0.25">
      <c r="A5665" s="82" t="s">
        <v>6081</v>
      </c>
      <c r="B5665" s="9" t="s">
        <v>1311</v>
      </c>
      <c r="C5665" s="9" t="s">
        <v>8046</v>
      </c>
      <c r="D5665" s="163">
        <v>0</v>
      </c>
      <c r="E5665" s="163">
        <v>0</v>
      </c>
      <c r="F5665" s="163">
        <v>0</v>
      </c>
      <c r="G5665" s="163">
        <v>0</v>
      </c>
      <c r="H5665" s="163">
        <v>4.9249999999999997E-3</v>
      </c>
      <c r="I5665" s="163">
        <v>0.75830600000000004</v>
      </c>
      <c r="J5665" s="163">
        <v>0</v>
      </c>
      <c r="K5665" s="163">
        <v>4.9249999999999997E-3</v>
      </c>
      <c r="L5665" s="163">
        <v>0.75830600000000004</v>
      </c>
    </row>
    <row r="5666" spans="1:12" ht="45" customHeight="1" x14ac:dyDescent="0.25">
      <c r="A5666" s="81" t="s">
        <v>282</v>
      </c>
      <c r="B5666" s="23" t="s">
        <v>1187</v>
      </c>
      <c r="C5666" s="23" t="s">
        <v>3081</v>
      </c>
      <c r="D5666" s="162">
        <v>0</v>
      </c>
      <c r="E5666" s="162">
        <v>5.2599999999999999E-4</v>
      </c>
      <c r="F5666" s="162">
        <v>0.102342</v>
      </c>
      <c r="G5666" s="162">
        <v>0</v>
      </c>
      <c r="H5666" s="162">
        <v>0.16833600000000001</v>
      </c>
      <c r="I5666" s="162">
        <v>6.936744</v>
      </c>
      <c r="J5666" s="162">
        <v>0</v>
      </c>
      <c r="K5666" s="162">
        <v>0.16886200000000001</v>
      </c>
      <c r="L5666" s="162">
        <v>7.0390860000000002</v>
      </c>
    </row>
    <row r="5667" spans="1:12" ht="45" customHeight="1" x14ac:dyDescent="0.25">
      <c r="A5667" s="82" t="s">
        <v>282</v>
      </c>
      <c r="B5667" s="9" t="s">
        <v>1187</v>
      </c>
      <c r="C5667" s="9" t="s">
        <v>3082</v>
      </c>
      <c r="D5667" s="163">
        <v>0</v>
      </c>
      <c r="E5667" s="163">
        <v>1.6000000000000001E-3</v>
      </c>
      <c r="F5667" s="163">
        <v>1.8879999999999999E-3</v>
      </c>
      <c r="G5667" s="163">
        <v>0</v>
      </c>
      <c r="H5667" s="163">
        <v>0.30524099999999998</v>
      </c>
      <c r="I5667" s="163">
        <v>1.569437</v>
      </c>
      <c r="J5667" s="163">
        <v>0</v>
      </c>
      <c r="K5667" s="163">
        <v>0.30684099999999997</v>
      </c>
      <c r="L5667" s="163">
        <v>1.5713250000000001</v>
      </c>
    </row>
    <row r="5668" spans="1:12" ht="45" customHeight="1" x14ac:dyDescent="0.25">
      <c r="A5668" s="81" t="s">
        <v>282</v>
      </c>
      <c r="B5668" s="23" t="s">
        <v>1187</v>
      </c>
      <c r="C5668" s="23" t="s">
        <v>3084</v>
      </c>
      <c r="D5668" s="162">
        <v>0</v>
      </c>
      <c r="E5668" s="162">
        <v>0</v>
      </c>
      <c r="F5668" s="162">
        <v>0</v>
      </c>
      <c r="G5668" s="162">
        <v>0</v>
      </c>
      <c r="H5668" s="162">
        <v>2.9489999999999999E-2</v>
      </c>
      <c r="I5668" s="162">
        <v>0.58159899999999998</v>
      </c>
      <c r="J5668" s="162">
        <v>0</v>
      </c>
      <c r="K5668" s="162">
        <v>2.9489999999999999E-2</v>
      </c>
      <c r="L5668" s="162">
        <v>0.58159899999999998</v>
      </c>
    </row>
    <row r="5669" spans="1:12" ht="45" customHeight="1" x14ac:dyDescent="0.25">
      <c r="A5669" s="82" t="s">
        <v>282</v>
      </c>
      <c r="B5669" s="9" t="s">
        <v>1187</v>
      </c>
      <c r="C5669" s="9" t="s">
        <v>3085</v>
      </c>
      <c r="D5669" s="163">
        <v>0</v>
      </c>
      <c r="E5669" s="163">
        <v>0</v>
      </c>
      <c r="F5669" s="163">
        <v>0</v>
      </c>
      <c r="G5669" s="163">
        <v>0</v>
      </c>
      <c r="H5669" s="163">
        <v>0.17002800000000001</v>
      </c>
      <c r="I5669" s="163">
        <v>0.86728300000000003</v>
      </c>
      <c r="J5669" s="163">
        <v>0</v>
      </c>
      <c r="K5669" s="163">
        <v>0.17002800000000001</v>
      </c>
      <c r="L5669" s="163">
        <v>0.86728300000000003</v>
      </c>
    </row>
    <row r="5670" spans="1:12" ht="45" customHeight="1" x14ac:dyDescent="0.25">
      <c r="A5670" s="81" t="s">
        <v>282</v>
      </c>
      <c r="B5670" s="23" t="s">
        <v>1187</v>
      </c>
      <c r="C5670" s="23" t="s">
        <v>3089</v>
      </c>
      <c r="D5670" s="162">
        <v>0</v>
      </c>
      <c r="E5670" s="162">
        <v>0</v>
      </c>
      <c r="F5670" s="162">
        <v>0</v>
      </c>
      <c r="G5670" s="162">
        <v>0</v>
      </c>
      <c r="H5670" s="162">
        <v>7.8009999999999998E-3</v>
      </c>
      <c r="I5670" s="162">
        <v>3.0804960000000001</v>
      </c>
      <c r="J5670" s="162">
        <v>0</v>
      </c>
      <c r="K5670" s="162">
        <v>7.8009999999999998E-3</v>
      </c>
      <c r="L5670" s="162">
        <v>3.0804960000000001</v>
      </c>
    </row>
    <row r="5671" spans="1:12" ht="45" customHeight="1" x14ac:dyDescent="0.25">
      <c r="A5671" s="82" t="s">
        <v>282</v>
      </c>
      <c r="B5671" s="9" t="s">
        <v>1187</v>
      </c>
      <c r="C5671" s="9" t="s">
        <v>8046</v>
      </c>
      <c r="D5671" s="163">
        <v>0</v>
      </c>
      <c r="E5671" s="163">
        <v>0</v>
      </c>
      <c r="F5671" s="163">
        <v>0</v>
      </c>
      <c r="G5671" s="163">
        <v>0</v>
      </c>
      <c r="H5671" s="163">
        <v>3.8746000000000003E-2</v>
      </c>
      <c r="I5671" s="163">
        <v>0.258023</v>
      </c>
      <c r="J5671" s="163">
        <v>0</v>
      </c>
      <c r="K5671" s="163">
        <v>3.8746000000000003E-2</v>
      </c>
      <c r="L5671" s="163">
        <v>0.258023</v>
      </c>
    </row>
    <row r="5672" spans="1:12" ht="45" customHeight="1" x14ac:dyDescent="0.25">
      <c r="A5672" s="81" t="s">
        <v>6085</v>
      </c>
      <c r="B5672" s="23" t="s">
        <v>2662</v>
      </c>
      <c r="C5672" s="23" t="s">
        <v>3081</v>
      </c>
      <c r="D5672" s="162">
        <v>0</v>
      </c>
      <c r="E5672" s="162">
        <v>1.848403</v>
      </c>
      <c r="F5672" s="162">
        <v>22.109214999999999</v>
      </c>
      <c r="G5672" s="162">
        <v>0</v>
      </c>
      <c r="H5672" s="162">
        <v>3.594E-3</v>
      </c>
      <c r="I5672" s="162">
        <v>2.3503E-2</v>
      </c>
      <c r="J5672" s="162">
        <v>0</v>
      </c>
      <c r="K5672" s="162">
        <v>1.8519969999999999</v>
      </c>
      <c r="L5672" s="162">
        <v>22.132718000000001</v>
      </c>
    </row>
    <row r="5673" spans="1:12" ht="45" customHeight="1" x14ac:dyDescent="0.25">
      <c r="A5673" s="82" t="s">
        <v>6085</v>
      </c>
      <c r="B5673" s="9" t="s">
        <v>2662</v>
      </c>
      <c r="C5673" s="9" t="s">
        <v>8046</v>
      </c>
      <c r="D5673" s="163">
        <v>0</v>
      </c>
      <c r="E5673" s="163">
        <v>0</v>
      </c>
      <c r="F5673" s="163">
        <v>0</v>
      </c>
      <c r="G5673" s="163">
        <v>0</v>
      </c>
      <c r="H5673" s="163">
        <v>3.2820000000000002E-3</v>
      </c>
      <c r="I5673" s="163">
        <v>1.5606999999999999E-2</v>
      </c>
      <c r="J5673" s="163">
        <v>0</v>
      </c>
      <c r="K5673" s="163">
        <v>3.2820000000000002E-3</v>
      </c>
      <c r="L5673" s="163">
        <v>1.5606999999999999E-2</v>
      </c>
    </row>
    <row r="5674" spans="1:12" ht="45" customHeight="1" x14ac:dyDescent="0.25">
      <c r="A5674" s="81" t="s">
        <v>6086</v>
      </c>
      <c r="B5674" s="23" t="s">
        <v>4242</v>
      </c>
      <c r="C5674" s="23" t="s">
        <v>3082</v>
      </c>
      <c r="D5674" s="162">
        <v>0</v>
      </c>
      <c r="E5674" s="162">
        <v>0.216359</v>
      </c>
      <c r="F5674" s="162">
        <v>2.0491700000000002</v>
      </c>
      <c r="G5674" s="162">
        <v>0</v>
      </c>
      <c r="H5674" s="162">
        <v>0</v>
      </c>
      <c r="I5674" s="162">
        <v>0</v>
      </c>
      <c r="J5674" s="162">
        <v>0</v>
      </c>
      <c r="K5674" s="162">
        <v>0.216359</v>
      </c>
      <c r="L5674" s="162">
        <v>2.0491700000000002</v>
      </c>
    </row>
    <row r="5675" spans="1:12" ht="45" customHeight="1" x14ac:dyDescent="0.25">
      <c r="A5675" s="82" t="s">
        <v>6086</v>
      </c>
      <c r="B5675" s="9" t="s">
        <v>4242</v>
      </c>
      <c r="C5675" s="9" t="s">
        <v>8046</v>
      </c>
      <c r="D5675" s="163">
        <v>0</v>
      </c>
      <c r="E5675" s="163">
        <v>0</v>
      </c>
      <c r="F5675" s="163">
        <v>0</v>
      </c>
      <c r="G5675" s="163">
        <v>0</v>
      </c>
      <c r="H5675" s="163">
        <v>3.5399999999999999E-4</v>
      </c>
      <c r="I5675" s="163">
        <v>1.0399999999999999E-3</v>
      </c>
      <c r="J5675" s="163">
        <v>0</v>
      </c>
      <c r="K5675" s="163">
        <v>3.5399999999999999E-4</v>
      </c>
      <c r="L5675" s="163">
        <v>1.0399999999999999E-3</v>
      </c>
    </row>
    <row r="5676" spans="1:12" ht="45" customHeight="1" x14ac:dyDescent="0.25">
      <c r="A5676" s="81" t="s">
        <v>6087</v>
      </c>
      <c r="B5676" s="23" t="s">
        <v>2663</v>
      </c>
      <c r="C5676" s="23" t="s">
        <v>3081</v>
      </c>
      <c r="D5676" s="162">
        <v>0</v>
      </c>
      <c r="E5676" s="162">
        <v>0</v>
      </c>
      <c r="F5676" s="162">
        <v>0</v>
      </c>
      <c r="G5676" s="162">
        <v>0</v>
      </c>
      <c r="H5676" s="162">
        <v>1.8710000000000001E-3</v>
      </c>
      <c r="I5676" s="162">
        <v>0.90363000000000004</v>
      </c>
      <c r="J5676" s="162">
        <v>0</v>
      </c>
      <c r="K5676" s="162">
        <v>1.8710000000000001E-3</v>
      </c>
      <c r="L5676" s="162">
        <v>0.90363000000000004</v>
      </c>
    </row>
    <row r="5677" spans="1:12" ht="45" customHeight="1" x14ac:dyDescent="0.25">
      <c r="A5677" s="82" t="s">
        <v>6087</v>
      </c>
      <c r="B5677" s="9" t="s">
        <v>2663</v>
      </c>
      <c r="C5677" s="9" t="s">
        <v>3082</v>
      </c>
      <c r="D5677" s="163">
        <v>0</v>
      </c>
      <c r="E5677" s="163">
        <v>0</v>
      </c>
      <c r="F5677" s="163">
        <v>0</v>
      </c>
      <c r="G5677" s="163">
        <v>0</v>
      </c>
      <c r="H5677" s="163">
        <v>1.4E-3</v>
      </c>
      <c r="I5677" s="163">
        <v>0.52500000000000002</v>
      </c>
      <c r="J5677" s="163">
        <v>0</v>
      </c>
      <c r="K5677" s="163">
        <v>1.4E-3</v>
      </c>
      <c r="L5677" s="163">
        <v>0.52500000000000002</v>
      </c>
    </row>
    <row r="5678" spans="1:12" ht="45" customHeight="1" x14ac:dyDescent="0.25">
      <c r="A5678" s="81" t="s">
        <v>6087</v>
      </c>
      <c r="B5678" s="23" t="s">
        <v>2663</v>
      </c>
      <c r="C5678" s="23" t="s">
        <v>8046</v>
      </c>
      <c r="D5678" s="162">
        <v>0</v>
      </c>
      <c r="E5678" s="162">
        <v>0</v>
      </c>
      <c r="F5678" s="162">
        <v>0</v>
      </c>
      <c r="G5678" s="162">
        <v>0</v>
      </c>
      <c r="H5678" s="162">
        <v>1.85E-4</v>
      </c>
      <c r="I5678" s="162">
        <v>8.0234E-2</v>
      </c>
      <c r="J5678" s="162">
        <v>0</v>
      </c>
      <c r="K5678" s="162">
        <v>1.85E-4</v>
      </c>
      <c r="L5678" s="162">
        <v>8.0234E-2</v>
      </c>
    </row>
    <row r="5679" spans="1:12" ht="45" customHeight="1" x14ac:dyDescent="0.25">
      <c r="A5679" s="82" t="s">
        <v>6088</v>
      </c>
      <c r="B5679" s="9" t="s">
        <v>2664</v>
      </c>
      <c r="C5679" s="9" t="s">
        <v>3081</v>
      </c>
      <c r="D5679" s="163">
        <v>0</v>
      </c>
      <c r="E5679" s="163">
        <v>0</v>
      </c>
      <c r="F5679" s="163">
        <v>0</v>
      </c>
      <c r="G5679" s="163">
        <v>0</v>
      </c>
      <c r="H5679" s="163">
        <v>3.8249999999999998E-3</v>
      </c>
      <c r="I5679" s="163">
        <v>5.5997089999999998</v>
      </c>
      <c r="J5679" s="163">
        <v>0</v>
      </c>
      <c r="K5679" s="163">
        <v>3.8249999999999998E-3</v>
      </c>
      <c r="L5679" s="163">
        <v>5.5997089999999998</v>
      </c>
    </row>
    <row r="5680" spans="1:12" ht="45" customHeight="1" x14ac:dyDescent="0.25">
      <c r="A5680" s="81" t="s">
        <v>6088</v>
      </c>
      <c r="B5680" s="23" t="s">
        <v>2664</v>
      </c>
      <c r="C5680" s="23" t="s">
        <v>8046</v>
      </c>
      <c r="D5680" s="162">
        <v>0</v>
      </c>
      <c r="E5680" s="162">
        <v>0</v>
      </c>
      <c r="F5680" s="162">
        <v>0</v>
      </c>
      <c r="G5680" s="162">
        <v>0</v>
      </c>
      <c r="H5680" s="162">
        <v>1.4649999999999999E-3</v>
      </c>
      <c r="I5680" s="162">
        <v>0.39931299999999997</v>
      </c>
      <c r="J5680" s="162">
        <v>0</v>
      </c>
      <c r="K5680" s="162">
        <v>1.4649999999999999E-3</v>
      </c>
      <c r="L5680" s="162">
        <v>0.39931299999999997</v>
      </c>
    </row>
    <row r="5681" spans="1:12" ht="45" customHeight="1" x14ac:dyDescent="0.25">
      <c r="A5681" s="82" t="s">
        <v>6089</v>
      </c>
      <c r="B5681" s="9" t="s">
        <v>4243</v>
      </c>
      <c r="C5681" s="9" t="s">
        <v>3087</v>
      </c>
      <c r="D5681" s="163">
        <v>0</v>
      </c>
      <c r="E5681" s="163">
        <v>0.21912000000000001</v>
      </c>
      <c r="F5681" s="163">
        <v>2.4498350000000002</v>
      </c>
      <c r="G5681" s="163">
        <v>0</v>
      </c>
      <c r="H5681" s="163">
        <v>0</v>
      </c>
      <c r="I5681" s="163">
        <v>0</v>
      </c>
      <c r="J5681" s="163">
        <v>0</v>
      </c>
      <c r="K5681" s="163">
        <v>0.21912000000000001</v>
      </c>
      <c r="L5681" s="163">
        <v>2.4498350000000002</v>
      </c>
    </row>
    <row r="5682" spans="1:12" ht="45" customHeight="1" x14ac:dyDescent="0.25">
      <c r="A5682" s="81" t="s">
        <v>6089</v>
      </c>
      <c r="B5682" s="23" t="s">
        <v>4243</v>
      </c>
      <c r="C5682" s="23" t="s">
        <v>8046</v>
      </c>
      <c r="D5682" s="162">
        <v>0</v>
      </c>
      <c r="E5682" s="162">
        <v>4.9146000000000002E-2</v>
      </c>
      <c r="F5682" s="162">
        <v>0.43966300000000003</v>
      </c>
      <c r="G5682" s="162">
        <v>0</v>
      </c>
      <c r="H5682" s="162">
        <v>6.4200000000000004E-3</v>
      </c>
      <c r="I5682" s="162">
        <v>2.9010999999999999E-2</v>
      </c>
      <c r="J5682" s="162">
        <v>0</v>
      </c>
      <c r="K5682" s="162">
        <v>5.5565999999999997E-2</v>
      </c>
      <c r="L5682" s="162">
        <v>0.46867399999999998</v>
      </c>
    </row>
    <row r="5683" spans="1:12" ht="45" customHeight="1" x14ac:dyDescent="0.25">
      <c r="A5683" s="82" t="s">
        <v>283</v>
      </c>
      <c r="B5683" s="9" t="s">
        <v>1041</v>
      </c>
      <c r="C5683" s="9" t="s">
        <v>3081</v>
      </c>
      <c r="D5683" s="163">
        <v>0</v>
      </c>
      <c r="E5683" s="163">
        <v>7.1216390000000001</v>
      </c>
      <c r="F5683" s="163">
        <v>75.919836000000004</v>
      </c>
      <c r="G5683" s="163">
        <v>0</v>
      </c>
      <c r="H5683" s="163">
        <v>0.56411500000000003</v>
      </c>
      <c r="I5683" s="163">
        <v>4.2936529999999999</v>
      </c>
      <c r="J5683" s="163">
        <v>0</v>
      </c>
      <c r="K5683" s="163">
        <v>7.6857540000000002</v>
      </c>
      <c r="L5683" s="163">
        <v>80.213488999999996</v>
      </c>
    </row>
    <row r="5684" spans="1:12" ht="45" customHeight="1" x14ac:dyDescent="0.25">
      <c r="A5684" s="81" t="s">
        <v>283</v>
      </c>
      <c r="B5684" s="23" t="s">
        <v>1041</v>
      </c>
      <c r="C5684" s="23" t="s">
        <v>3082</v>
      </c>
      <c r="D5684" s="162">
        <v>0</v>
      </c>
      <c r="E5684" s="162">
        <v>1.9136299999999999</v>
      </c>
      <c r="F5684" s="162">
        <v>18.647873000000001</v>
      </c>
      <c r="G5684" s="162">
        <v>0</v>
      </c>
      <c r="H5684" s="162">
        <v>1.7746999999999999E-2</v>
      </c>
      <c r="I5684" s="162">
        <v>8.9713000000000001E-2</v>
      </c>
      <c r="J5684" s="162">
        <v>0</v>
      </c>
      <c r="K5684" s="162">
        <v>1.9313769999999999</v>
      </c>
      <c r="L5684" s="162">
        <v>18.737586</v>
      </c>
    </row>
    <row r="5685" spans="1:12" ht="45" customHeight="1" x14ac:dyDescent="0.25">
      <c r="A5685" s="82" t="s">
        <v>283</v>
      </c>
      <c r="B5685" s="9" t="s">
        <v>1041</v>
      </c>
      <c r="C5685" s="9" t="s">
        <v>3083</v>
      </c>
      <c r="D5685" s="163">
        <v>0</v>
      </c>
      <c r="E5685" s="163">
        <v>3.7588000000000003E-2</v>
      </c>
      <c r="F5685" s="163">
        <v>0.416912</v>
      </c>
      <c r="G5685" s="163">
        <v>0</v>
      </c>
      <c r="H5685" s="163">
        <v>7.2108000000000005E-2</v>
      </c>
      <c r="I5685" s="163">
        <v>0.472609</v>
      </c>
      <c r="J5685" s="163">
        <v>0</v>
      </c>
      <c r="K5685" s="163">
        <v>0.109696</v>
      </c>
      <c r="L5685" s="163">
        <v>0.88952100000000001</v>
      </c>
    </row>
    <row r="5686" spans="1:12" ht="45" customHeight="1" x14ac:dyDescent="0.25">
      <c r="A5686" s="81" t="s">
        <v>283</v>
      </c>
      <c r="B5686" s="23" t="s">
        <v>1041</v>
      </c>
      <c r="C5686" s="23" t="s">
        <v>3084</v>
      </c>
      <c r="D5686" s="162">
        <v>0</v>
      </c>
      <c r="E5686" s="162">
        <v>0.34051199999999998</v>
      </c>
      <c r="F5686" s="162">
        <v>3.5843340000000001</v>
      </c>
      <c r="G5686" s="162">
        <v>0</v>
      </c>
      <c r="H5686" s="162">
        <v>0</v>
      </c>
      <c r="I5686" s="162">
        <v>0</v>
      </c>
      <c r="J5686" s="162">
        <v>0</v>
      </c>
      <c r="K5686" s="162">
        <v>0.34051199999999998</v>
      </c>
      <c r="L5686" s="162">
        <v>3.5843340000000001</v>
      </c>
    </row>
    <row r="5687" spans="1:12" ht="45" customHeight="1" x14ac:dyDescent="0.25">
      <c r="A5687" s="82" t="s">
        <v>283</v>
      </c>
      <c r="B5687" s="9" t="s">
        <v>1041</v>
      </c>
      <c r="C5687" s="9" t="s">
        <v>3087</v>
      </c>
      <c r="D5687" s="163">
        <v>0</v>
      </c>
      <c r="E5687" s="163">
        <v>1.2847740000000001</v>
      </c>
      <c r="F5687" s="163">
        <v>13.780756999999999</v>
      </c>
      <c r="G5687" s="163">
        <v>0</v>
      </c>
      <c r="H5687" s="163">
        <v>0</v>
      </c>
      <c r="I5687" s="163">
        <v>0</v>
      </c>
      <c r="J5687" s="163">
        <v>0</v>
      </c>
      <c r="K5687" s="163">
        <v>1.2847740000000001</v>
      </c>
      <c r="L5687" s="163">
        <v>13.780756999999999</v>
      </c>
    </row>
    <row r="5688" spans="1:12" ht="45" customHeight="1" x14ac:dyDescent="0.25">
      <c r="A5688" s="81" t="s">
        <v>283</v>
      </c>
      <c r="B5688" s="23" t="s">
        <v>1041</v>
      </c>
      <c r="C5688" s="23" t="s">
        <v>8046</v>
      </c>
      <c r="D5688" s="162">
        <v>0</v>
      </c>
      <c r="E5688" s="162">
        <v>2.615E-2</v>
      </c>
      <c r="F5688" s="162">
        <v>0.29675600000000002</v>
      </c>
      <c r="G5688" s="162">
        <v>0</v>
      </c>
      <c r="H5688" s="162">
        <v>3.8000000000000002E-5</v>
      </c>
      <c r="I5688" s="162">
        <v>3.1000000000000001E-5</v>
      </c>
      <c r="J5688" s="162">
        <v>0</v>
      </c>
      <c r="K5688" s="162">
        <v>2.6187999999999999E-2</v>
      </c>
      <c r="L5688" s="162">
        <v>0.29678700000000002</v>
      </c>
    </row>
    <row r="5689" spans="1:12" ht="45" customHeight="1" x14ac:dyDescent="0.25">
      <c r="A5689" s="82" t="s">
        <v>2665</v>
      </c>
      <c r="B5689" s="9" t="s">
        <v>2666</v>
      </c>
      <c r="C5689" s="9" t="s">
        <v>3081</v>
      </c>
      <c r="D5689" s="163">
        <v>0</v>
      </c>
      <c r="E5689" s="163">
        <v>0.45158500000000001</v>
      </c>
      <c r="F5689" s="163">
        <v>4.6620949999999999</v>
      </c>
      <c r="G5689" s="163">
        <v>0</v>
      </c>
      <c r="H5689" s="163">
        <v>0.29846</v>
      </c>
      <c r="I5689" s="163">
        <v>2.008569</v>
      </c>
      <c r="J5689" s="163">
        <v>0</v>
      </c>
      <c r="K5689" s="163">
        <v>0.75004499999999996</v>
      </c>
      <c r="L5689" s="163">
        <v>6.6706640000000004</v>
      </c>
    </row>
    <row r="5690" spans="1:12" ht="45" customHeight="1" x14ac:dyDescent="0.25">
      <c r="A5690" s="81" t="s">
        <v>2665</v>
      </c>
      <c r="B5690" s="23" t="s">
        <v>2666</v>
      </c>
      <c r="C5690" s="23" t="s">
        <v>3082</v>
      </c>
      <c r="D5690" s="162">
        <v>0</v>
      </c>
      <c r="E5690" s="162">
        <v>5.1211089999999997</v>
      </c>
      <c r="F5690" s="162">
        <v>50.281135999999996</v>
      </c>
      <c r="G5690" s="162">
        <v>0</v>
      </c>
      <c r="H5690" s="162">
        <v>7.5719999999999996E-2</v>
      </c>
      <c r="I5690" s="162">
        <v>0.472939</v>
      </c>
      <c r="J5690" s="162">
        <v>0</v>
      </c>
      <c r="K5690" s="162">
        <v>5.1968290000000001</v>
      </c>
      <c r="L5690" s="162">
        <v>50.754075</v>
      </c>
    </row>
    <row r="5691" spans="1:12" ht="45" customHeight="1" x14ac:dyDescent="0.25">
      <c r="A5691" s="82" t="s">
        <v>2665</v>
      </c>
      <c r="B5691" s="9" t="s">
        <v>2666</v>
      </c>
      <c r="C5691" s="9" t="s">
        <v>3089</v>
      </c>
      <c r="D5691" s="163">
        <v>0</v>
      </c>
      <c r="E5691" s="163">
        <v>0</v>
      </c>
      <c r="F5691" s="163">
        <v>0</v>
      </c>
      <c r="G5691" s="163">
        <v>0</v>
      </c>
      <c r="H5691" s="163">
        <v>5.3617999999999999E-2</v>
      </c>
      <c r="I5691" s="163">
        <v>3.3848760000000002</v>
      </c>
      <c r="J5691" s="163">
        <v>0</v>
      </c>
      <c r="K5691" s="163">
        <v>5.3617999999999999E-2</v>
      </c>
      <c r="L5691" s="163">
        <v>3.3848760000000002</v>
      </c>
    </row>
    <row r="5692" spans="1:12" ht="45" customHeight="1" x14ac:dyDescent="0.25">
      <c r="A5692" s="81" t="s">
        <v>2665</v>
      </c>
      <c r="B5692" s="23" t="s">
        <v>2666</v>
      </c>
      <c r="C5692" s="23" t="s">
        <v>8046</v>
      </c>
      <c r="D5692" s="162">
        <v>0</v>
      </c>
      <c r="E5692" s="162">
        <v>2.1767000000000002E-2</v>
      </c>
      <c r="F5692" s="162">
        <v>0.22509699999999999</v>
      </c>
      <c r="G5692" s="162">
        <v>0</v>
      </c>
      <c r="H5692" s="162">
        <v>3.4999999999999997E-5</v>
      </c>
      <c r="I5692" s="162">
        <v>4.8663999999999999E-2</v>
      </c>
      <c r="J5692" s="162">
        <v>0</v>
      </c>
      <c r="K5692" s="162">
        <v>2.1801999999999998E-2</v>
      </c>
      <c r="L5692" s="162">
        <v>0.27376099999999998</v>
      </c>
    </row>
    <row r="5693" spans="1:12" ht="45" customHeight="1" x14ac:dyDescent="0.25">
      <c r="A5693" s="82" t="s">
        <v>6091</v>
      </c>
      <c r="B5693" s="9" t="s">
        <v>2667</v>
      </c>
      <c r="C5693" s="9" t="s">
        <v>3081</v>
      </c>
      <c r="D5693" s="163">
        <v>0</v>
      </c>
      <c r="E5693" s="163">
        <v>0</v>
      </c>
      <c r="F5693" s="163">
        <v>0</v>
      </c>
      <c r="G5693" s="163">
        <v>0</v>
      </c>
      <c r="H5693" s="163">
        <v>6.5488000000000005E-2</v>
      </c>
      <c r="I5693" s="163">
        <v>12.888209</v>
      </c>
      <c r="J5693" s="163">
        <v>0</v>
      </c>
      <c r="K5693" s="163">
        <v>6.5488000000000005E-2</v>
      </c>
      <c r="L5693" s="163">
        <v>12.888209</v>
      </c>
    </row>
    <row r="5694" spans="1:12" ht="45" customHeight="1" x14ac:dyDescent="0.25">
      <c r="A5694" s="81" t="s">
        <v>6091</v>
      </c>
      <c r="B5694" s="23" t="s">
        <v>2667</v>
      </c>
      <c r="C5694" s="23" t="s">
        <v>3089</v>
      </c>
      <c r="D5694" s="162">
        <v>0</v>
      </c>
      <c r="E5694" s="162">
        <v>0</v>
      </c>
      <c r="F5694" s="162">
        <v>0</v>
      </c>
      <c r="G5694" s="162">
        <v>0</v>
      </c>
      <c r="H5694" s="162">
        <v>9.051E-3</v>
      </c>
      <c r="I5694" s="162">
        <v>0.92860600000000004</v>
      </c>
      <c r="J5694" s="162">
        <v>0</v>
      </c>
      <c r="K5694" s="162">
        <v>9.051E-3</v>
      </c>
      <c r="L5694" s="162">
        <v>0.92860600000000004</v>
      </c>
    </row>
    <row r="5695" spans="1:12" ht="45" customHeight="1" x14ac:dyDescent="0.25">
      <c r="A5695" s="82" t="s">
        <v>6091</v>
      </c>
      <c r="B5695" s="9" t="s">
        <v>2667</v>
      </c>
      <c r="C5695" s="9" t="s">
        <v>8046</v>
      </c>
      <c r="D5695" s="163">
        <v>0</v>
      </c>
      <c r="E5695" s="163">
        <v>1.57E-3</v>
      </c>
      <c r="F5695" s="163">
        <v>2.1682E-2</v>
      </c>
      <c r="G5695" s="163">
        <v>0</v>
      </c>
      <c r="H5695" s="163">
        <v>1.805E-3</v>
      </c>
      <c r="I5695" s="163">
        <v>0.37516699999999997</v>
      </c>
      <c r="J5695" s="163">
        <v>0</v>
      </c>
      <c r="K5695" s="163">
        <v>3.375E-3</v>
      </c>
      <c r="L5695" s="163">
        <v>0.39684900000000001</v>
      </c>
    </row>
    <row r="5696" spans="1:12" ht="45" customHeight="1" x14ac:dyDescent="0.25">
      <c r="A5696" s="81" t="s">
        <v>6092</v>
      </c>
      <c r="B5696" s="23" t="s">
        <v>2667</v>
      </c>
      <c r="C5696" s="23" t="s">
        <v>3081</v>
      </c>
      <c r="D5696" s="162">
        <v>0</v>
      </c>
      <c r="E5696" s="162">
        <v>2.5999999999999998E-5</v>
      </c>
      <c r="F5696" s="162">
        <v>5.1800000000000001E-4</v>
      </c>
      <c r="G5696" s="162">
        <v>0</v>
      </c>
      <c r="H5696" s="162">
        <v>7.3769999999999999E-3</v>
      </c>
      <c r="I5696" s="162">
        <v>0.91549899999999995</v>
      </c>
      <c r="J5696" s="162">
        <v>0</v>
      </c>
      <c r="K5696" s="162">
        <v>7.4029999999999999E-3</v>
      </c>
      <c r="L5696" s="162">
        <v>0.91601699999999997</v>
      </c>
    </row>
    <row r="5697" spans="1:12" ht="45" customHeight="1" x14ac:dyDescent="0.25">
      <c r="A5697" s="82" t="s">
        <v>6092</v>
      </c>
      <c r="B5697" s="9" t="s">
        <v>2667</v>
      </c>
      <c r="C5697" s="9" t="s">
        <v>3082</v>
      </c>
      <c r="D5697" s="163">
        <v>0</v>
      </c>
      <c r="E5697" s="163">
        <v>1.7469159999999999</v>
      </c>
      <c r="F5697" s="163">
        <v>19.667131999999999</v>
      </c>
      <c r="G5697" s="163">
        <v>0</v>
      </c>
      <c r="H5697" s="163">
        <v>5.0000000000000001E-4</v>
      </c>
      <c r="I5697" s="163">
        <v>2.0199999999999999E-2</v>
      </c>
      <c r="J5697" s="163">
        <v>0</v>
      </c>
      <c r="K5697" s="163">
        <v>1.7474160000000001</v>
      </c>
      <c r="L5697" s="163">
        <v>19.687332000000001</v>
      </c>
    </row>
    <row r="5698" spans="1:12" ht="45" customHeight="1" x14ac:dyDescent="0.25">
      <c r="A5698" s="81" t="s">
        <v>6092</v>
      </c>
      <c r="B5698" s="23" t="s">
        <v>2667</v>
      </c>
      <c r="C5698" s="23" t="s">
        <v>8046</v>
      </c>
      <c r="D5698" s="162">
        <v>0</v>
      </c>
      <c r="E5698" s="162">
        <v>0</v>
      </c>
      <c r="F5698" s="162">
        <v>0</v>
      </c>
      <c r="G5698" s="162">
        <v>0</v>
      </c>
      <c r="H5698" s="162">
        <v>2.3159999999999999E-3</v>
      </c>
      <c r="I5698" s="162">
        <v>0.21863299999999999</v>
      </c>
      <c r="J5698" s="162">
        <v>0</v>
      </c>
      <c r="K5698" s="162">
        <v>2.3159999999999999E-3</v>
      </c>
      <c r="L5698" s="162">
        <v>0.21863299999999999</v>
      </c>
    </row>
    <row r="5699" spans="1:12" ht="45" customHeight="1" x14ac:dyDescent="0.25">
      <c r="A5699" s="82" t="s">
        <v>6094</v>
      </c>
      <c r="B5699" s="9" t="s">
        <v>7863</v>
      </c>
      <c r="C5699" s="9" t="s">
        <v>3081</v>
      </c>
      <c r="D5699" s="163">
        <v>0</v>
      </c>
      <c r="E5699" s="163">
        <v>0</v>
      </c>
      <c r="F5699" s="163">
        <v>0</v>
      </c>
      <c r="G5699" s="163">
        <v>0</v>
      </c>
      <c r="H5699" s="163">
        <v>2.4625000000000001E-2</v>
      </c>
      <c r="I5699" s="163">
        <v>1.3414809999999999</v>
      </c>
      <c r="J5699" s="163">
        <v>0</v>
      </c>
      <c r="K5699" s="163">
        <v>2.4625000000000001E-2</v>
      </c>
      <c r="L5699" s="163">
        <v>1.3414809999999999</v>
      </c>
    </row>
    <row r="5700" spans="1:12" ht="45" customHeight="1" x14ac:dyDescent="0.25">
      <c r="A5700" s="81" t="s">
        <v>6094</v>
      </c>
      <c r="B5700" s="23" t="s">
        <v>7863</v>
      </c>
      <c r="C5700" s="23" t="s">
        <v>3082</v>
      </c>
      <c r="D5700" s="162">
        <v>0</v>
      </c>
      <c r="E5700" s="162">
        <v>0</v>
      </c>
      <c r="F5700" s="162">
        <v>0</v>
      </c>
      <c r="G5700" s="162">
        <v>0</v>
      </c>
      <c r="H5700" s="162">
        <v>8.5700000000000001E-4</v>
      </c>
      <c r="I5700" s="162">
        <v>0.69184599999999996</v>
      </c>
      <c r="J5700" s="162">
        <v>0</v>
      </c>
      <c r="K5700" s="162">
        <v>8.5700000000000001E-4</v>
      </c>
      <c r="L5700" s="162">
        <v>0.69184599999999996</v>
      </c>
    </row>
    <row r="5701" spans="1:12" ht="45" customHeight="1" x14ac:dyDescent="0.25">
      <c r="A5701" s="82" t="s">
        <v>6094</v>
      </c>
      <c r="B5701" s="9" t="s">
        <v>7863</v>
      </c>
      <c r="C5701" s="9" t="s">
        <v>8046</v>
      </c>
      <c r="D5701" s="163">
        <v>0</v>
      </c>
      <c r="E5701" s="163">
        <v>0</v>
      </c>
      <c r="F5701" s="163">
        <v>0</v>
      </c>
      <c r="G5701" s="163">
        <v>0</v>
      </c>
      <c r="H5701" s="163">
        <v>6.0720000000000001E-3</v>
      </c>
      <c r="I5701" s="163">
        <v>0.123649</v>
      </c>
      <c r="J5701" s="163">
        <v>0</v>
      </c>
      <c r="K5701" s="163">
        <v>6.0720000000000001E-3</v>
      </c>
      <c r="L5701" s="163">
        <v>0.123649</v>
      </c>
    </row>
    <row r="5702" spans="1:12" ht="45" customHeight="1" x14ac:dyDescent="0.25">
      <c r="A5702" s="81" t="s">
        <v>6096</v>
      </c>
      <c r="B5702" s="23" t="s">
        <v>2669</v>
      </c>
      <c r="C5702" s="23" t="s">
        <v>3081</v>
      </c>
      <c r="D5702" s="162">
        <v>0</v>
      </c>
      <c r="E5702" s="162">
        <v>5.0000000000000002E-5</v>
      </c>
      <c r="F5702" s="162">
        <v>5.0000000000000001E-4</v>
      </c>
      <c r="G5702" s="162">
        <v>0</v>
      </c>
      <c r="H5702" s="162">
        <v>3.5520000000000003E-2</v>
      </c>
      <c r="I5702" s="162">
        <v>1.365769</v>
      </c>
      <c r="J5702" s="162">
        <v>0</v>
      </c>
      <c r="K5702" s="162">
        <v>3.5569999999999997E-2</v>
      </c>
      <c r="L5702" s="162">
        <v>1.366269</v>
      </c>
    </row>
    <row r="5703" spans="1:12" ht="45" customHeight="1" x14ac:dyDescent="0.25">
      <c r="A5703" s="82" t="s">
        <v>6096</v>
      </c>
      <c r="B5703" s="9" t="s">
        <v>2669</v>
      </c>
      <c r="C5703" s="9" t="s">
        <v>8046</v>
      </c>
      <c r="D5703" s="163">
        <v>0</v>
      </c>
      <c r="E5703" s="163">
        <v>0</v>
      </c>
      <c r="F5703" s="163">
        <v>0</v>
      </c>
      <c r="G5703" s="163">
        <v>0</v>
      </c>
      <c r="H5703" s="163">
        <v>1.2932000000000001E-2</v>
      </c>
      <c r="I5703" s="163">
        <v>0.151196</v>
      </c>
      <c r="J5703" s="163">
        <v>0</v>
      </c>
      <c r="K5703" s="163">
        <v>1.2932000000000001E-2</v>
      </c>
      <c r="L5703" s="163">
        <v>0.151196</v>
      </c>
    </row>
    <row r="5704" spans="1:12" ht="45" customHeight="1" x14ac:dyDescent="0.25">
      <c r="A5704" s="81" t="s">
        <v>3925</v>
      </c>
      <c r="B5704" s="23" t="s">
        <v>1553</v>
      </c>
      <c r="C5704" s="23" t="s">
        <v>3081</v>
      </c>
      <c r="D5704" s="162">
        <v>0</v>
      </c>
      <c r="E5704" s="162">
        <v>0</v>
      </c>
      <c r="F5704" s="162">
        <v>0</v>
      </c>
      <c r="G5704" s="162">
        <v>0</v>
      </c>
      <c r="H5704" s="162">
        <v>0.124349</v>
      </c>
      <c r="I5704" s="162">
        <v>3.817485</v>
      </c>
      <c r="J5704" s="162">
        <v>0</v>
      </c>
      <c r="K5704" s="162">
        <v>0.124349</v>
      </c>
      <c r="L5704" s="162">
        <v>3.817485</v>
      </c>
    </row>
    <row r="5705" spans="1:12" ht="45" customHeight="1" x14ac:dyDescent="0.25">
      <c r="A5705" s="82" t="s">
        <v>3925</v>
      </c>
      <c r="B5705" s="9" t="s">
        <v>1553</v>
      </c>
      <c r="C5705" s="9" t="s">
        <v>8046</v>
      </c>
      <c r="D5705" s="163">
        <v>0</v>
      </c>
      <c r="E5705" s="163">
        <v>0</v>
      </c>
      <c r="F5705" s="163">
        <v>0</v>
      </c>
      <c r="G5705" s="163">
        <v>0</v>
      </c>
      <c r="H5705" s="163">
        <v>8.1890000000000001E-3</v>
      </c>
      <c r="I5705" s="163">
        <v>0.116648</v>
      </c>
      <c r="J5705" s="163">
        <v>0</v>
      </c>
      <c r="K5705" s="163">
        <v>8.1890000000000001E-3</v>
      </c>
      <c r="L5705" s="163">
        <v>0.116648</v>
      </c>
    </row>
    <row r="5706" spans="1:12" ht="45" customHeight="1" x14ac:dyDescent="0.25">
      <c r="A5706" s="81" t="s">
        <v>6098</v>
      </c>
      <c r="B5706" s="23" t="s">
        <v>2671</v>
      </c>
      <c r="C5706" s="23" t="s">
        <v>3082</v>
      </c>
      <c r="D5706" s="162">
        <v>0</v>
      </c>
      <c r="E5706" s="162">
        <v>0</v>
      </c>
      <c r="F5706" s="162">
        <v>0</v>
      </c>
      <c r="G5706" s="162">
        <v>0</v>
      </c>
      <c r="H5706" s="162">
        <v>7.7218999999999996E-2</v>
      </c>
      <c r="I5706" s="162">
        <v>0.501197</v>
      </c>
      <c r="J5706" s="162">
        <v>0</v>
      </c>
      <c r="K5706" s="162">
        <v>7.7218999999999996E-2</v>
      </c>
      <c r="L5706" s="162">
        <v>0.501197</v>
      </c>
    </row>
    <row r="5707" spans="1:12" ht="45" customHeight="1" x14ac:dyDescent="0.25">
      <c r="A5707" s="82" t="s">
        <v>6098</v>
      </c>
      <c r="B5707" s="9" t="s">
        <v>2671</v>
      </c>
      <c r="C5707" s="9" t="s">
        <v>8046</v>
      </c>
      <c r="D5707" s="163">
        <v>0</v>
      </c>
      <c r="E5707" s="163">
        <v>0</v>
      </c>
      <c r="F5707" s="163">
        <v>0</v>
      </c>
      <c r="G5707" s="163">
        <v>0</v>
      </c>
      <c r="H5707" s="163">
        <v>0.17160500000000001</v>
      </c>
      <c r="I5707" s="163">
        <v>0.71956299999999995</v>
      </c>
      <c r="J5707" s="163">
        <v>0</v>
      </c>
      <c r="K5707" s="163">
        <v>0.17160500000000001</v>
      </c>
      <c r="L5707" s="163">
        <v>0.71956299999999995</v>
      </c>
    </row>
    <row r="5708" spans="1:12" ht="45" customHeight="1" x14ac:dyDescent="0.25">
      <c r="A5708" s="81" t="s">
        <v>6101</v>
      </c>
      <c r="B5708" s="23" t="s">
        <v>2675</v>
      </c>
      <c r="C5708" s="23" t="s">
        <v>3081</v>
      </c>
      <c r="D5708" s="162">
        <v>0</v>
      </c>
      <c r="E5708" s="162">
        <v>0</v>
      </c>
      <c r="F5708" s="162">
        <v>0</v>
      </c>
      <c r="G5708" s="162">
        <v>0</v>
      </c>
      <c r="H5708" s="162">
        <v>7.4209999999999996E-3</v>
      </c>
      <c r="I5708" s="162">
        <v>0.99088900000000002</v>
      </c>
      <c r="J5708" s="162">
        <v>0</v>
      </c>
      <c r="K5708" s="162">
        <v>7.4209999999999996E-3</v>
      </c>
      <c r="L5708" s="162">
        <v>0.99088900000000002</v>
      </c>
    </row>
    <row r="5709" spans="1:12" ht="45" customHeight="1" x14ac:dyDescent="0.25">
      <c r="A5709" s="82" t="s">
        <v>6101</v>
      </c>
      <c r="B5709" s="9" t="s">
        <v>2675</v>
      </c>
      <c r="C5709" s="9" t="s">
        <v>8046</v>
      </c>
      <c r="D5709" s="163">
        <v>0</v>
      </c>
      <c r="E5709" s="163">
        <v>0</v>
      </c>
      <c r="F5709" s="163">
        <v>0</v>
      </c>
      <c r="G5709" s="163">
        <v>0</v>
      </c>
      <c r="H5709" s="163">
        <v>1.75E-4</v>
      </c>
      <c r="I5709" s="163">
        <v>2.2332000000000001E-2</v>
      </c>
      <c r="J5709" s="163">
        <v>0</v>
      </c>
      <c r="K5709" s="163">
        <v>1.75E-4</v>
      </c>
      <c r="L5709" s="163">
        <v>2.2332000000000001E-2</v>
      </c>
    </row>
    <row r="5710" spans="1:12" ht="45" customHeight="1" x14ac:dyDescent="0.25">
      <c r="A5710" s="81" t="s">
        <v>6105</v>
      </c>
      <c r="B5710" s="23" t="s">
        <v>2678</v>
      </c>
      <c r="C5710" s="23" t="s">
        <v>3081</v>
      </c>
      <c r="D5710" s="162">
        <v>0</v>
      </c>
      <c r="E5710" s="162">
        <v>1.0200000000000001E-3</v>
      </c>
      <c r="F5710" s="162">
        <v>2.0240000000000001E-2</v>
      </c>
      <c r="G5710" s="162">
        <v>0</v>
      </c>
      <c r="H5710" s="162">
        <v>0.35335499999999997</v>
      </c>
      <c r="I5710" s="162">
        <v>2.3672960000000001</v>
      </c>
      <c r="J5710" s="162">
        <v>0</v>
      </c>
      <c r="K5710" s="162">
        <v>0.354375</v>
      </c>
      <c r="L5710" s="162">
        <v>2.3875359999999999</v>
      </c>
    </row>
    <row r="5711" spans="1:12" ht="45" customHeight="1" x14ac:dyDescent="0.25">
      <c r="A5711" s="82" t="s">
        <v>6105</v>
      </c>
      <c r="B5711" s="9" t="s">
        <v>2678</v>
      </c>
      <c r="C5711" s="9" t="s">
        <v>3082</v>
      </c>
      <c r="D5711" s="163">
        <v>0</v>
      </c>
      <c r="E5711" s="163">
        <v>0.01</v>
      </c>
      <c r="F5711" s="163">
        <v>1.4999999999999999E-2</v>
      </c>
      <c r="G5711" s="163">
        <v>0</v>
      </c>
      <c r="H5711" s="163">
        <v>0.12449499999999999</v>
      </c>
      <c r="I5711" s="163">
        <v>1.66391</v>
      </c>
      <c r="J5711" s="163">
        <v>0</v>
      </c>
      <c r="K5711" s="163">
        <v>0.134495</v>
      </c>
      <c r="L5711" s="163">
        <v>1.6789099999999999</v>
      </c>
    </row>
    <row r="5712" spans="1:12" ht="45" customHeight="1" x14ac:dyDescent="0.25">
      <c r="A5712" s="81" t="s">
        <v>6105</v>
      </c>
      <c r="B5712" s="23" t="s">
        <v>2678</v>
      </c>
      <c r="C5712" s="23" t="s">
        <v>3087</v>
      </c>
      <c r="D5712" s="162">
        <v>0</v>
      </c>
      <c r="E5712" s="162">
        <v>0</v>
      </c>
      <c r="F5712" s="162">
        <v>0</v>
      </c>
      <c r="G5712" s="162">
        <v>0</v>
      </c>
      <c r="H5712" s="162">
        <v>9.9670000000000002E-3</v>
      </c>
      <c r="I5712" s="162">
        <v>0.52308299999999996</v>
      </c>
      <c r="J5712" s="162">
        <v>0</v>
      </c>
      <c r="K5712" s="162">
        <v>9.9670000000000002E-3</v>
      </c>
      <c r="L5712" s="162">
        <v>0.52308299999999996</v>
      </c>
    </row>
    <row r="5713" spans="1:12" ht="45" customHeight="1" x14ac:dyDescent="0.25">
      <c r="A5713" s="82" t="s">
        <v>6105</v>
      </c>
      <c r="B5713" s="9" t="s">
        <v>2678</v>
      </c>
      <c r="C5713" s="9" t="s">
        <v>3089</v>
      </c>
      <c r="D5713" s="163">
        <v>0</v>
      </c>
      <c r="E5713" s="163">
        <v>0</v>
      </c>
      <c r="F5713" s="163">
        <v>0</v>
      </c>
      <c r="G5713" s="163">
        <v>0</v>
      </c>
      <c r="H5713" s="163">
        <v>1.1310000000000001E-3</v>
      </c>
      <c r="I5713" s="163">
        <v>1.232626</v>
      </c>
      <c r="J5713" s="163">
        <v>0</v>
      </c>
      <c r="K5713" s="163">
        <v>1.1310000000000001E-3</v>
      </c>
      <c r="L5713" s="163">
        <v>1.232626</v>
      </c>
    </row>
    <row r="5714" spans="1:12" ht="45" customHeight="1" x14ac:dyDescent="0.25">
      <c r="A5714" s="81" t="s">
        <v>6105</v>
      </c>
      <c r="B5714" s="23" t="s">
        <v>2678</v>
      </c>
      <c r="C5714" s="23" t="s">
        <v>8046</v>
      </c>
      <c r="D5714" s="162">
        <v>0</v>
      </c>
      <c r="E5714" s="162">
        <v>0</v>
      </c>
      <c r="F5714" s="162">
        <v>0</v>
      </c>
      <c r="G5714" s="162">
        <v>0</v>
      </c>
      <c r="H5714" s="162">
        <v>1.591E-3</v>
      </c>
      <c r="I5714" s="162">
        <v>2.6249999999999999E-2</v>
      </c>
      <c r="J5714" s="162">
        <v>0</v>
      </c>
      <c r="K5714" s="162">
        <v>1.591E-3</v>
      </c>
      <c r="L5714" s="162">
        <v>2.6249999999999999E-2</v>
      </c>
    </row>
    <row r="5715" spans="1:12" ht="45" customHeight="1" x14ac:dyDescent="0.25">
      <c r="A5715" s="82" t="s">
        <v>6106</v>
      </c>
      <c r="B5715" s="9" t="s">
        <v>2679</v>
      </c>
      <c r="C5715" s="9" t="s">
        <v>3087</v>
      </c>
      <c r="D5715" s="163">
        <v>0</v>
      </c>
      <c r="E5715" s="163">
        <v>0</v>
      </c>
      <c r="F5715" s="163">
        <v>0</v>
      </c>
      <c r="G5715" s="163">
        <v>0</v>
      </c>
      <c r="H5715" s="163">
        <v>3.5888149999999999</v>
      </c>
      <c r="I5715" s="163">
        <v>30.837522</v>
      </c>
      <c r="J5715" s="163">
        <v>0</v>
      </c>
      <c r="K5715" s="163">
        <v>3.5888149999999999</v>
      </c>
      <c r="L5715" s="163">
        <v>30.837522</v>
      </c>
    </row>
    <row r="5716" spans="1:12" ht="45" customHeight="1" x14ac:dyDescent="0.25">
      <c r="A5716" s="81" t="s">
        <v>6106</v>
      </c>
      <c r="B5716" s="23" t="s">
        <v>2679</v>
      </c>
      <c r="C5716" s="23" t="s">
        <v>8046</v>
      </c>
      <c r="D5716" s="162">
        <v>0</v>
      </c>
      <c r="E5716" s="162">
        <v>1.116E-3</v>
      </c>
      <c r="F5716" s="162">
        <v>9.0564000000000006E-2</v>
      </c>
      <c r="G5716" s="162">
        <v>0</v>
      </c>
      <c r="H5716" s="162">
        <v>6.0486999999999999E-2</v>
      </c>
      <c r="I5716" s="162">
        <v>1.0240089999999999</v>
      </c>
      <c r="J5716" s="162">
        <v>0</v>
      </c>
      <c r="K5716" s="162">
        <v>6.1602999999999998E-2</v>
      </c>
      <c r="L5716" s="162">
        <v>1.114573</v>
      </c>
    </row>
    <row r="5717" spans="1:12" ht="45" customHeight="1" x14ac:dyDescent="0.25">
      <c r="A5717" s="82" t="s">
        <v>6107</v>
      </c>
      <c r="B5717" s="9" t="s">
        <v>2680</v>
      </c>
      <c r="C5717" s="9" t="s">
        <v>3081</v>
      </c>
      <c r="D5717" s="163">
        <v>0</v>
      </c>
      <c r="E5717" s="163">
        <v>0</v>
      </c>
      <c r="F5717" s="163">
        <v>0</v>
      </c>
      <c r="G5717" s="163">
        <v>0</v>
      </c>
      <c r="H5717" s="163">
        <v>5.6139000000000001E-2</v>
      </c>
      <c r="I5717" s="163">
        <v>7.8705870000000004</v>
      </c>
      <c r="J5717" s="163">
        <v>0</v>
      </c>
      <c r="K5717" s="163">
        <v>5.6139000000000001E-2</v>
      </c>
      <c r="L5717" s="163">
        <v>7.8705870000000004</v>
      </c>
    </row>
    <row r="5718" spans="1:12" ht="45" customHeight="1" x14ac:dyDescent="0.25">
      <c r="A5718" s="81" t="s">
        <v>6107</v>
      </c>
      <c r="B5718" s="23" t="s">
        <v>2680</v>
      </c>
      <c r="C5718" s="23" t="s">
        <v>8046</v>
      </c>
      <c r="D5718" s="162">
        <v>0</v>
      </c>
      <c r="E5718" s="162">
        <v>0</v>
      </c>
      <c r="F5718" s="162">
        <v>0</v>
      </c>
      <c r="G5718" s="162">
        <v>0</v>
      </c>
      <c r="H5718" s="162">
        <v>7.0049999999999999E-3</v>
      </c>
      <c r="I5718" s="162">
        <v>2.1552999999999999E-2</v>
      </c>
      <c r="J5718" s="162">
        <v>0</v>
      </c>
      <c r="K5718" s="162">
        <v>7.0049999999999999E-3</v>
      </c>
      <c r="L5718" s="162">
        <v>2.1552999999999999E-2</v>
      </c>
    </row>
    <row r="5719" spans="1:12" ht="45" customHeight="1" x14ac:dyDescent="0.25">
      <c r="A5719" s="82" t="s">
        <v>3764</v>
      </c>
      <c r="B5719" s="9" t="s">
        <v>2681</v>
      </c>
      <c r="C5719" s="9" t="s">
        <v>3081</v>
      </c>
      <c r="D5719" s="163">
        <v>0</v>
      </c>
      <c r="E5719" s="163">
        <v>9.9999999999999995E-7</v>
      </c>
      <c r="F5719" s="163">
        <v>2.0000000000000002E-5</v>
      </c>
      <c r="G5719" s="163">
        <v>0</v>
      </c>
      <c r="H5719" s="163">
        <v>3.5610999999999997E-2</v>
      </c>
      <c r="I5719" s="163">
        <v>2.720653</v>
      </c>
      <c r="J5719" s="163">
        <v>0</v>
      </c>
      <c r="K5719" s="163">
        <v>3.5611999999999998E-2</v>
      </c>
      <c r="L5719" s="163">
        <v>2.7206730000000001</v>
      </c>
    </row>
    <row r="5720" spans="1:12" ht="45" customHeight="1" x14ac:dyDescent="0.25">
      <c r="A5720" s="81" t="s">
        <v>3764</v>
      </c>
      <c r="B5720" s="23" t="s">
        <v>2681</v>
      </c>
      <c r="C5720" s="23" t="s">
        <v>3089</v>
      </c>
      <c r="D5720" s="162">
        <v>0</v>
      </c>
      <c r="E5720" s="162">
        <v>0</v>
      </c>
      <c r="F5720" s="162">
        <v>0</v>
      </c>
      <c r="G5720" s="162">
        <v>0</v>
      </c>
      <c r="H5720" s="162">
        <v>2.5019999999999999E-3</v>
      </c>
      <c r="I5720" s="162">
        <v>0.51076600000000005</v>
      </c>
      <c r="J5720" s="162">
        <v>0</v>
      </c>
      <c r="K5720" s="162">
        <v>2.5019999999999999E-3</v>
      </c>
      <c r="L5720" s="162">
        <v>0.51076600000000005</v>
      </c>
    </row>
    <row r="5721" spans="1:12" ht="45" customHeight="1" x14ac:dyDescent="0.25">
      <c r="A5721" s="82" t="s">
        <v>3764</v>
      </c>
      <c r="B5721" s="9" t="s">
        <v>2681</v>
      </c>
      <c r="C5721" s="9" t="s">
        <v>8046</v>
      </c>
      <c r="D5721" s="163">
        <v>0</v>
      </c>
      <c r="E5721" s="163">
        <v>0</v>
      </c>
      <c r="F5721" s="163">
        <v>0</v>
      </c>
      <c r="G5721" s="163">
        <v>0</v>
      </c>
      <c r="H5721" s="163">
        <v>7.4799999999999997E-4</v>
      </c>
      <c r="I5721" s="163">
        <v>3.7511000000000003E-2</v>
      </c>
      <c r="J5721" s="163">
        <v>0</v>
      </c>
      <c r="K5721" s="163">
        <v>7.4799999999999997E-4</v>
      </c>
      <c r="L5721" s="163">
        <v>3.7511000000000003E-2</v>
      </c>
    </row>
    <row r="5722" spans="1:12" ht="45" customHeight="1" x14ac:dyDescent="0.25">
      <c r="A5722" s="81" t="s">
        <v>6111</v>
      </c>
      <c r="B5722" s="23" t="s">
        <v>2683</v>
      </c>
      <c r="C5722" s="23" t="s">
        <v>3081</v>
      </c>
      <c r="D5722" s="162">
        <v>0</v>
      </c>
      <c r="E5722" s="162">
        <v>1.5100000000000001E-4</v>
      </c>
      <c r="F5722" s="162">
        <v>6.8999999999999999E-3</v>
      </c>
      <c r="G5722" s="162">
        <v>0</v>
      </c>
      <c r="H5722" s="162">
        <v>3.8736E-2</v>
      </c>
      <c r="I5722" s="162">
        <v>0.95936200000000005</v>
      </c>
      <c r="J5722" s="162">
        <v>0</v>
      </c>
      <c r="K5722" s="162">
        <v>3.8886999999999998E-2</v>
      </c>
      <c r="L5722" s="162">
        <v>0.96626199999999995</v>
      </c>
    </row>
    <row r="5723" spans="1:12" ht="45" customHeight="1" x14ac:dyDescent="0.25">
      <c r="A5723" s="82" t="s">
        <v>6111</v>
      </c>
      <c r="B5723" s="9" t="s">
        <v>2683</v>
      </c>
      <c r="C5723" s="9" t="s">
        <v>8046</v>
      </c>
      <c r="D5723" s="163">
        <v>0</v>
      </c>
      <c r="E5723" s="163">
        <v>0</v>
      </c>
      <c r="F5723" s="163">
        <v>0</v>
      </c>
      <c r="G5723" s="163">
        <v>0</v>
      </c>
      <c r="H5723" s="163">
        <v>1.23E-3</v>
      </c>
      <c r="I5723" s="163">
        <v>8.1721000000000002E-2</v>
      </c>
      <c r="J5723" s="163">
        <v>0</v>
      </c>
      <c r="K5723" s="163">
        <v>1.23E-3</v>
      </c>
      <c r="L5723" s="163">
        <v>8.1721000000000002E-2</v>
      </c>
    </row>
    <row r="5724" spans="1:12" ht="45" customHeight="1" x14ac:dyDescent="0.25">
      <c r="A5724" s="81" t="s">
        <v>6115</v>
      </c>
      <c r="B5724" s="23" t="s">
        <v>2686</v>
      </c>
      <c r="C5724" s="23" t="s">
        <v>3081</v>
      </c>
      <c r="D5724" s="162">
        <v>0</v>
      </c>
      <c r="E5724" s="162">
        <v>5.8500000000000002E-4</v>
      </c>
      <c r="F5724" s="162">
        <v>3.3500000000000001E-3</v>
      </c>
      <c r="G5724" s="162">
        <v>0</v>
      </c>
      <c r="H5724" s="162">
        <v>0.20083300000000001</v>
      </c>
      <c r="I5724" s="162">
        <v>14.159145000000001</v>
      </c>
      <c r="J5724" s="162">
        <v>0</v>
      </c>
      <c r="K5724" s="162">
        <v>0.20141800000000001</v>
      </c>
      <c r="L5724" s="162">
        <v>14.162495</v>
      </c>
    </row>
    <row r="5725" spans="1:12" ht="45" customHeight="1" x14ac:dyDescent="0.25">
      <c r="A5725" s="82" t="s">
        <v>6115</v>
      </c>
      <c r="B5725" s="9" t="s">
        <v>2686</v>
      </c>
      <c r="C5725" s="9" t="s">
        <v>8046</v>
      </c>
      <c r="D5725" s="163">
        <v>0</v>
      </c>
      <c r="E5725" s="163">
        <v>5.0000000000000001E-3</v>
      </c>
      <c r="F5725" s="163">
        <v>8.6E-3</v>
      </c>
      <c r="G5725" s="163">
        <v>0</v>
      </c>
      <c r="H5725" s="163">
        <v>8.7849999999999994E-3</v>
      </c>
      <c r="I5725" s="163">
        <v>0.129635</v>
      </c>
      <c r="J5725" s="163">
        <v>0</v>
      </c>
      <c r="K5725" s="163">
        <v>1.3785E-2</v>
      </c>
      <c r="L5725" s="163">
        <v>0.138235</v>
      </c>
    </row>
    <row r="5726" spans="1:12" ht="45" customHeight="1" x14ac:dyDescent="0.25">
      <c r="A5726" s="81" t="s">
        <v>6116</v>
      </c>
      <c r="B5726" s="23" t="s">
        <v>6912</v>
      </c>
      <c r="C5726" s="23" t="s">
        <v>3089</v>
      </c>
      <c r="D5726" s="162">
        <v>0</v>
      </c>
      <c r="E5726" s="162">
        <v>0</v>
      </c>
      <c r="F5726" s="162">
        <v>0</v>
      </c>
      <c r="G5726" s="162">
        <v>0</v>
      </c>
      <c r="H5726" s="162">
        <v>9.8510000000000004E-3</v>
      </c>
      <c r="I5726" s="162">
        <v>1.442342</v>
      </c>
      <c r="J5726" s="162">
        <v>0</v>
      </c>
      <c r="K5726" s="162">
        <v>9.8510000000000004E-3</v>
      </c>
      <c r="L5726" s="162">
        <v>1.442342</v>
      </c>
    </row>
    <row r="5727" spans="1:12" ht="45" customHeight="1" x14ac:dyDescent="0.25">
      <c r="A5727" s="82" t="s">
        <v>6116</v>
      </c>
      <c r="B5727" s="9" t="s">
        <v>6912</v>
      </c>
      <c r="C5727" s="9" t="s">
        <v>8046</v>
      </c>
      <c r="D5727" s="163">
        <v>0</v>
      </c>
      <c r="E5727" s="163">
        <v>0</v>
      </c>
      <c r="F5727" s="163">
        <v>0</v>
      </c>
      <c r="G5727" s="163">
        <v>0</v>
      </c>
      <c r="H5727" s="163">
        <v>2.5145000000000001E-2</v>
      </c>
      <c r="I5727" s="163">
        <v>0.31049100000000002</v>
      </c>
      <c r="J5727" s="163">
        <v>0</v>
      </c>
      <c r="K5727" s="163">
        <v>2.5145000000000001E-2</v>
      </c>
      <c r="L5727" s="163">
        <v>0.31049100000000002</v>
      </c>
    </row>
    <row r="5728" spans="1:12" ht="45" customHeight="1" x14ac:dyDescent="0.25">
      <c r="A5728" s="81" t="s">
        <v>6117</v>
      </c>
      <c r="B5728" s="23" t="s">
        <v>2687</v>
      </c>
      <c r="C5728" s="23" t="s">
        <v>3081</v>
      </c>
      <c r="D5728" s="162">
        <v>0</v>
      </c>
      <c r="E5728" s="162">
        <v>0</v>
      </c>
      <c r="F5728" s="162">
        <v>0</v>
      </c>
      <c r="G5728" s="162">
        <v>0</v>
      </c>
      <c r="H5728" s="162">
        <v>5.8154999999999998E-2</v>
      </c>
      <c r="I5728" s="162">
        <v>2.1965539999999999</v>
      </c>
      <c r="J5728" s="162">
        <v>0</v>
      </c>
      <c r="K5728" s="162">
        <v>5.8154999999999998E-2</v>
      </c>
      <c r="L5728" s="162">
        <v>2.1965539999999999</v>
      </c>
    </row>
    <row r="5729" spans="1:12" ht="45" customHeight="1" x14ac:dyDescent="0.25">
      <c r="A5729" s="82" t="s">
        <v>6117</v>
      </c>
      <c r="B5729" s="9" t="s">
        <v>2687</v>
      </c>
      <c r="C5729" s="9" t="s">
        <v>3089</v>
      </c>
      <c r="D5729" s="163">
        <v>0</v>
      </c>
      <c r="E5729" s="163">
        <v>0</v>
      </c>
      <c r="F5729" s="163">
        <v>0</v>
      </c>
      <c r="G5729" s="163">
        <v>0</v>
      </c>
      <c r="H5729" s="163">
        <v>3.9919999999999999E-3</v>
      </c>
      <c r="I5729" s="163">
        <v>1.8010079999999999</v>
      </c>
      <c r="J5729" s="163">
        <v>0</v>
      </c>
      <c r="K5729" s="163">
        <v>3.9919999999999999E-3</v>
      </c>
      <c r="L5729" s="163">
        <v>1.8010079999999999</v>
      </c>
    </row>
    <row r="5730" spans="1:12" ht="45" customHeight="1" x14ac:dyDescent="0.25">
      <c r="A5730" s="81" t="s">
        <v>6117</v>
      </c>
      <c r="B5730" s="23" t="s">
        <v>2687</v>
      </c>
      <c r="C5730" s="23" t="s">
        <v>8046</v>
      </c>
      <c r="D5730" s="162">
        <v>0</v>
      </c>
      <c r="E5730" s="162">
        <v>0</v>
      </c>
      <c r="F5730" s="162">
        <v>0</v>
      </c>
      <c r="G5730" s="162">
        <v>0</v>
      </c>
      <c r="H5730" s="162">
        <v>4.2599999999999999E-3</v>
      </c>
      <c r="I5730" s="162">
        <v>5.5884000000000003E-2</v>
      </c>
      <c r="J5730" s="162">
        <v>0</v>
      </c>
      <c r="K5730" s="162">
        <v>4.2599999999999999E-3</v>
      </c>
      <c r="L5730" s="162">
        <v>5.5884000000000003E-2</v>
      </c>
    </row>
    <row r="5731" spans="1:12" ht="45" customHeight="1" x14ac:dyDescent="0.25">
      <c r="A5731" s="82" t="s">
        <v>6118</v>
      </c>
      <c r="B5731" s="9" t="s">
        <v>2688</v>
      </c>
      <c r="C5731" s="9" t="s">
        <v>3081</v>
      </c>
      <c r="D5731" s="163">
        <v>0</v>
      </c>
      <c r="E5731" s="163">
        <v>0</v>
      </c>
      <c r="F5731" s="163">
        <v>0</v>
      </c>
      <c r="G5731" s="163">
        <v>0</v>
      </c>
      <c r="H5731" s="163">
        <v>0.17854800000000001</v>
      </c>
      <c r="I5731" s="163">
        <v>3.2708249999999999</v>
      </c>
      <c r="J5731" s="163">
        <v>0</v>
      </c>
      <c r="K5731" s="163">
        <v>0.17854800000000001</v>
      </c>
      <c r="L5731" s="163">
        <v>3.2708249999999999</v>
      </c>
    </row>
    <row r="5732" spans="1:12" ht="45" customHeight="1" x14ac:dyDescent="0.25">
      <c r="A5732" s="81" t="s">
        <v>6118</v>
      </c>
      <c r="B5732" s="23" t="s">
        <v>2688</v>
      </c>
      <c r="C5732" s="23" t="s">
        <v>3084</v>
      </c>
      <c r="D5732" s="162">
        <v>0</v>
      </c>
      <c r="E5732" s="162">
        <v>0</v>
      </c>
      <c r="F5732" s="162">
        <v>0</v>
      </c>
      <c r="G5732" s="162">
        <v>0</v>
      </c>
      <c r="H5732" s="162">
        <v>0.10663</v>
      </c>
      <c r="I5732" s="162">
        <v>1.3301019999999999</v>
      </c>
      <c r="J5732" s="162">
        <v>0</v>
      </c>
      <c r="K5732" s="162">
        <v>0.10663</v>
      </c>
      <c r="L5732" s="162">
        <v>1.3301019999999999</v>
      </c>
    </row>
    <row r="5733" spans="1:12" ht="45" customHeight="1" x14ac:dyDescent="0.25">
      <c r="A5733" s="82" t="s">
        <v>6118</v>
      </c>
      <c r="B5733" s="9" t="s">
        <v>2688</v>
      </c>
      <c r="C5733" s="9" t="s">
        <v>3087</v>
      </c>
      <c r="D5733" s="163">
        <v>0</v>
      </c>
      <c r="E5733" s="163">
        <v>0.101192</v>
      </c>
      <c r="F5733" s="163">
        <v>3</v>
      </c>
      <c r="G5733" s="163">
        <v>0</v>
      </c>
      <c r="H5733" s="163">
        <v>0</v>
      </c>
      <c r="I5733" s="163">
        <v>0</v>
      </c>
      <c r="J5733" s="163">
        <v>0</v>
      </c>
      <c r="K5733" s="163">
        <v>0.101192</v>
      </c>
      <c r="L5733" s="163">
        <v>3</v>
      </c>
    </row>
    <row r="5734" spans="1:12" ht="45" customHeight="1" x14ac:dyDescent="0.25">
      <c r="A5734" s="81" t="s">
        <v>6118</v>
      </c>
      <c r="B5734" s="23" t="s">
        <v>2688</v>
      </c>
      <c r="C5734" s="23" t="s">
        <v>3089</v>
      </c>
      <c r="D5734" s="162">
        <v>0</v>
      </c>
      <c r="E5734" s="162">
        <v>0</v>
      </c>
      <c r="F5734" s="162">
        <v>0</v>
      </c>
      <c r="G5734" s="162">
        <v>0</v>
      </c>
      <c r="H5734" s="162">
        <v>3.0027000000000002E-2</v>
      </c>
      <c r="I5734" s="162">
        <v>2.0960220000000001</v>
      </c>
      <c r="J5734" s="162">
        <v>0</v>
      </c>
      <c r="K5734" s="162">
        <v>3.0027000000000002E-2</v>
      </c>
      <c r="L5734" s="162">
        <v>2.0960220000000001</v>
      </c>
    </row>
    <row r="5735" spans="1:12" ht="45" customHeight="1" x14ac:dyDescent="0.25">
      <c r="A5735" s="82" t="s">
        <v>6118</v>
      </c>
      <c r="B5735" s="9" t="s">
        <v>2688</v>
      </c>
      <c r="C5735" s="9" t="s">
        <v>8046</v>
      </c>
      <c r="D5735" s="163">
        <v>0</v>
      </c>
      <c r="E5735" s="163">
        <v>4.0000000000000002E-4</v>
      </c>
      <c r="F5735" s="163">
        <v>1.6962999999999999E-2</v>
      </c>
      <c r="G5735" s="163">
        <v>0</v>
      </c>
      <c r="H5735" s="163">
        <v>2.0806999999999999E-2</v>
      </c>
      <c r="I5735" s="163">
        <v>0.317247</v>
      </c>
      <c r="J5735" s="163">
        <v>0</v>
      </c>
      <c r="K5735" s="163">
        <v>2.1207E-2</v>
      </c>
      <c r="L5735" s="163">
        <v>0.33421000000000001</v>
      </c>
    </row>
    <row r="5736" spans="1:12" ht="45" customHeight="1" x14ac:dyDescent="0.25">
      <c r="A5736" s="81" t="s">
        <v>6119</v>
      </c>
      <c r="B5736" s="23" t="s">
        <v>2689</v>
      </c>
      <c r="C5736" s="23" t="s">
        <v>3081</v>
      </c>
      <c r="D5736" s="162">
        <v>0</v>
      </c>
      <c r="E5736" s="162">
        <v>1.7489999999999999E-3</v>
      </c>
      <c r="F5736" s="162">
        <v>0.03</v>
      </c>
      <c r="G5736" s="162">
        <v>0</v>
      </c>
      <c r="H5736" s="162">
        <v>7.9341999999999996E-2</v>
      </c>
      <c r="I5736" s="162">
        <v>3.8644569999999998</v>
      </c>
      <c r="J5736" s="162">
        <v>0</v>
      </c>
      <c r="K5736" s="162">
        <v>8.1090999999999996E-2</v>
      </c>
      <c r="L5736" s="162">
        <v>3.8944570000000001</v>
      </c>
    </row>
    <row r="5737" spans="1:12" ht="45" customHeight="1" x14ac:dyDescent="0.25">
      <c r="A5737" s="82" t="s">
        <v>6119</v>
      </c>
      <c r="B5737" s="9" t="s">
        <v>2689</v>
      </c>
      <c r="C5737" s="9" t="s">
        <v>8046</v>
      </c>
      <c r="D5737" s="163">
        <v>0</v>
      </c>
      <c r="E5737" s="163">
        <v>0</v>
      </c>
      <c r="F5737" s="163">
        <v>0</v>
      </c>
      <c r="G5737" s="163">
        <v>0</v>
      </c>
      <c r="H5737" s="163">
        <v>6.5629999999999994E-2</v>
      </c>
      <c r="I5737" s="163">
        <v>0.755498</v>
      </c>
      <c r="J5737" s="163">
        <v>0</v>
      </c>
      <c r="K5737" s="163">
        <v>6.5629999999999994E-2</v>
      </c>
      <c r="L5737" s="163">
        <v>0.755498</v>
      </c>
    </row>
    <row r="5738" spans="1:12" ht="45" customHeight="1" x14ac:dyDescent="0.25">
      <c r="A5738" s="81" t="s">
        <v>6120</v>
      </c>
      <c r="B5738" s="23" t="s">
        <v>2690</v>
      </c>
      <c r="C5738" s="23" t="s">
        <v>3081</v>
      </c>
      <c r="D5738" s="162">
        <v>0</v>
      </c>
      <c r="E5738" s="162">
        <v>6.3E-5</v>
      </c>
      <c r="F5738" s="162">
        <v>1.6999999999999999E-3</v>
      </c>
      <c r="G5738" s="162">
        <v>0</v>
      </c>
      <c r="H5738" s="162">
        <v>6.0629000000000002E-2</v>
      </c>
      <c r="I5738" s="162">
        <v>3.677171</v>
      </c>
      <c r="J5738" s="162">
        <v>0</v>
      </c>
      <c r="K5738" s="162">
        <v>6.0692000000000003E-2</v>
      </c>
      <c r="L5738" s="162">
        <v>3.678871</v>
      </c>
    </row>
    <row r="5739" spans="1:12" ht="45" customHeight="1" x14ac:dyDescent="0.25">
      <c r="A5739" s="82" t="s">
        <v>6120</v>
      </c>
      <c r="B5739" s="9" t="s">
        <v>2690</v>
      </c>
      <c r="C5739" s="9" t="s">
        <v>8046</v>
      </c>
      <c r="D5739" s="163">
        <v>0</v>
      </c>
      <c r="E5739" s="163">
        <v>0</v>
      </c>
      <c r="F5739" s="163">
        <v>0</v>
      </c>
      <c r="G5739" s="163">
        <v>0</v>
      </c>
      <c r="H5739" s="163">
        <v>3.385E-3</v>
      </c>
      <c r="I5739" s="163">
        <v>0.51136099999999995</v>
      </c>
      <c r="J5739" s="163">
        <v>0</v>
      </c>
      <c r="K5739" s="163">
        <v>3.385E-3</v>
      </c>
      <c r="L5739" s="163">
        <v>0.51136099999999995</v>
      </c>
    </row>
    <row r="5740" spans="1:12" ht="45" customHeight="1" x14ac:dyDescent="0.25">
      <c r="A5740" s="81" t="s">
        <v>6121</v>
      </c>
      <c r="B5740" s="23" t="s">
        <v>2691</v>
      </c>
      <c r="C5740" s="23" t="s">
        <v>3081</v>
      </c>
      <c r="D5740" s="162">
        <v>7747</v>
      </c>
      <c r="E5740" s="162">
        <v>1.5708070000000001</v>
      </c>
      <c r="F5740" s="162">
        <v>19.256191999999999</v>
      </c>
      <c r="G5740" s="162">
        <v>10230</v>
      </c>
      <c r="H5740" s="162">
        <v>5.8078999999999999E-2</v>
      </c>
      <c r="I5740" s="162">
        <v>0.68269999999999997</v>
      </c>
      <c r="J5740" s="162">
        <v>17977</v>
      </c>
      <c r="K5740" s="162">
        <v>1.6288860000000001</v>
      </c>
      <c r="L5740" s="162">
        <v>19.938891999999999</v>
      </c>
    </row>
    <row r="5741" spans="1:12" ht="45" customHeight="1" x14ac:dyDescent="0.25">
      <c r="A5741" s="82" t="s">
        <v>6121</v>
      </c>
      <c r="B5741" s="9" t="s">
        <v>2691</v>
      </c>
      <c r="C5741" s="9" t="s">
        <v>3082</v>
      </c>
      <c r="D5741" s="163">
        <v>21633</v>
      </c>
      <c r="E5741" s="163">
        <v>0.58436500000000002</v>
      </c>
      <c r="F5741" s="163">
        <v>4.5792890000000002</v>
      </c>
      <c r="G5741" s="163">
        <v>33</v>
      </c>
      <c r="H5741" s="163">
        <v>1.65E-3</v>
      </c>
      <c r="I5741" s="163">
        <v>6.1199999999999996E-3</v>
      </c>
      <c r="J5741" s="163">
        <v>21666</v>
      </c>
      <c r="K5741" s="163">
        <v>0.58601499999999995</v>
      </c>
      <c r="L5741" s="163">
        <v>4.5854090000000003</v>
      </c>
    </row>
    <row r="5742" spans="1:12" ht="45" customHeight="1" x14ac:dyDescent="0.25">
      <c r="A5742" s="81" t="s">
        <v>6121</v>
      </c>
      <c r="B5742" s="23" t="s">
        <v>2691</v>
      </c>
      <c r="C5742" s="23" t="s">
        <v>3083</v>
      </c>
      <c r="D5742" s="162">
        <v>1304</v>
      </c>
      <c r="E5742" s="162">
        <v>2.8333000000000001E-2</v>
      </c>
      <c r="F5742" s="162">
        <v>0.11079799999999999</v>
      </c>
      <c r="G5742" s="162">
        <v>1427</v>
      </c>
      <c r="H5742" s="162">
        <v>3.0000000000000001E-3</v>
      </c>
      <c r="I5742" s="162">
        <v>0.47288000000000002</v>
      </c>
      <c r="J5742" s="162">
        <v>2731</v>
      </c>
      <c r="K5742" s="162">
        <v>3.1333E-2</v>
      </c>
      <c r="L5742" s="162">
        <v>0.58367800000000003</v>
      </c>
    </row>
    <row r="5743" spans="1:12" ht="45" customHeight="1" x14ac:dyDescent="0.25">
      <c r="A5743" s="82" t="s">
        <v>6121</v>
      </c>
      <c r="B5743" s="9" t="s">
        <v>2691</v>
      </c>
      <c r="C5743" s="9" t="s">
        <v>3089</v>
      </c>
      <c r="D5743" s="163">
        <v>21051</v>
      </c>
      <c r="E5743" s="163">
        <v>0.42225099999999999</v>
      </c>
      <c r="F5743" s="163">
        <v>4.2127569999999999</v>
      </c>
      <c r="G5743" s="163">
        <v>0</v>
      </c>
      <c r="H5743" s="163">
        <v>0</v>
      </c>
      <c r="I5743" s="163">
        <v>0</v>
      </c>
      <c r="J5743" s="163">
        <v>21051</v>
      </c>
      <c r="K5743" s="163">
        <v>0.42225099999999999</v>
      </c>
      <c r="L5743" s="163">
        <v>4.2127569999999999</v>
      </c>
    </row>
    <row r="5744" spans="1:12" ht="45" customHeight="1" x14ac:dyDescent="0.25">
      <c r="A5744" s="81" t="s">
        <v>6121</v>
      </c>
      <c r="B5744" s="23" t="s">
        <v>2691</v>
      </c>
      <c r="C5744" s="23" t="s">
        <v>8046</v>
      </c>
      <c r="D5744" s="162">
        <v>2419</v>
      </c>
      <c r="E5744" s="162">
        <v>4.6630999999999999E-2</v>
      </c>
      <c r="F5744" s="162">
        <v>0.49053099999999999</v>
      </c>
      <c r="G5744" s="162">
        <v>4</v>
      </c>
      <c r="H5744" s="162">
        <v>2.8E-5</v>
      </c>
      <c r="I5744" s="162">
        <v>2.5391E-2</v>
      </c>
      <c r="J5744" s="162">
        <v>2423</v>
      </c>
      <c r="K5744" s="162">
        <v>4.6658999999999999E-2</v>
      </c>
      <c r="L5744" s="162">
        <v>0.51592199999999999</v>
      </c>
    </row>
    <row r="5745" spans="1:12" ht="45" customHeight="1" x14ac:dyDescent="0.25">
      <c r="A5745" s="82" t="s">
        <v>7518</v>
      </c>
      <c r="B5745" s="9" t="s">
        <v>7867</v>
      </c>
      <c r="C5745" s="9" t="s">
        <v>3081</v>
      </c>
      <c r="D5745" s="163">
        <v>121572</v>
      </c>
      <c r="E5745" s="163">
        <v>2.5200619999999998</v>
      </c>
      <c r="F5745" s="163">
        <v>34.895330000000001</v>
      </c>
      <c r="G5745" s="163">
        <v>130</v>
      </c>
      <c r="H5745" s="163">
        <v>8.1800000000000004E-4</v>
      </c>
      <c r="I5745" s="163">
        <v>2.4941999999999999E-2</v>
      </c>
      <c r="J5745" s="163">
        <v>121702</v>
      </c>
      <c r="K5745" s="163">
        <v>2.52088</v>
      </c>
      <c r="L5745" s="163">
        <v>34.920271999999997</v>
      </c>
    </row>
    <row r="5746" spans="1:12" ht="45" customHeight="1" x14ac:dyDescent="0.25">
      <c r="A5746" s="81" t="s">
        <v>7518</v>
      </c>
      <c r="B5746" s="23" t="s">
        <v>7867</v>
      </c>
      <c r="C5746" s="23" t="s">
        <v>3082</v>
      </c>
      <c r="D5746" s="162">
        <v>48309</v>
      </c>
      <c r="E5746" s="162">
        <v>0.90695000000000003</v>
      </c>
      <c r="F5746" s="162">
        <v>7.9230099999999997</v>
      </c>
      <c r="G5746" s="162">
        <v>17</v>
      </c>
      <c r="H5746" s="162">
        <v>2.4000000000000001E-4</v>
      </c>
      <c r="I5746" s="162">
        <v>1.1199999999999999E-3</v>
      </c>
      <c r="J5746" s="162">
        <v>48326</v>
      </c>
      <c r="K5746" s="162">
        <v>0.90719000000000005</v>
      </c>
      <c r="L5746" s="162">
        <v>7.9241299999999999</v>
      </c>
    </row>
    <row r="5747" spans="1:12" ht="45" customHeight="1" x14ac:dyDescent="0.25">
      <c r="A5747" s="82" t="s">
        <v>7518</v>
      </c>
      <c r="B5747" s="9" t="s">
        <v>7867</v>
      </c>
      <c r="C5747" s="9" t="s">
        <v>3089</v>
      </c>
      <c r="D5747" s="163">
        <v>14297</v>
      </c>
      <c r="E5747" s="163">
        <v>0.26389000000000001</v>
      </c>
      <c r="F5747" s="163">
        <v>3.1586590000000001</v>
      </c>
      <c r="G5747" s="163">
        <v>0</v>
      </c>
      <c r="H5747" s="163">
        <v>0</v>
      </c>
      <c r="I5747" s="163">
        <v>0</v>
      </c>
      <c r="J5747" s="163">
        <v>14297</v>
      </c>
      <c r="K5747" s="163">
        <v>0.26389000000000001</v>
      </c>
      <c r="L5747" s="163">
        <v>3.1586590000000001</v>
      </c>
    </row>
    <row r="5748" spans="1:12" ht="45" customHeight="1" x14ac:dyDescent="0.25">
      <c r="A5748" s="81" t="s">
        <v>7518</v>
      </c>
      <c r="B5748" s="23" t="s">
        <v>7867</v>
      </c>
      <c r="C5748" s="23" t="s">
        <v>8046</v>
      </c>
      <c r="D5748" s="162">
        <v>1835</v>
      </c>
      <c r="E5748" s="162">
        <v>3.6866999999999997E-2</v>
      </c>
      <c r="F5748" s="162">
        <v>0.33247500000000002</v>
      </c>
      <c r="G5748" s="162">
        <v>12</v>
      </c>
      <c r="H5748" s="162">
        <v>1.0269999999999999E-3</v>
      </c>
      <c r="I5748" s="162">
        <v>0.42585600000000001</v>
      </c>
      <c r="J5748" s="162">
        <v>1847</v>
      </c>
      <c r="K5748" s="162">
        <v>3.7893999999999997E-2</v>
      </c>
      <c r="L5748" s="162">
        <v>0.75833099999999998</v>
      </c>
    </row>
    <row r="5749" spans="1:12" ht="45" customHeight="1" x14ac:dyDescent="0.25">
      <c r="A5749" s="82" t="s">
        <v>7519</v>
      </c>
      <c r="B5749" s="9" t="s">
        <v>7868</v>
      </c>
      <c r="C5749" s="9" t="s">
        <v>3081</v>
      </c>
      <c r="D5749" s="163">
        <v>8285</v>
      </c>
      <c r="E5749" s="163">
        <v>0.66495099999999996</v>
      </c>
      <c r="F5749" s="163">
        <v>9.5724809999999998</v>
      </c>
      <c r="G5749" s="163">
        <v>14</v>
      </c>
      <c r="H5749" s="163">
        <v>3.3300000000000002E-4</v>
      </c>
      <c r="I5749" s="163">
        <v>7.1450000000000003E-3</v>
      </c>
      <c r="J5749" s="163">
        <v>8299</v>
      </c>
      <c r="K5749" s="163">
        <v>0.66528399999999999</v>
      </c>
      <c r="L5749" s="163">
        <v>9.5796259999999993</v>
      </c>
    </row>
    <row r="5750" spans="1:12" ht="45" customHeight="1" x14ac:dyDescent="0.25">
      <c r="A5750" s="81" t="s">
        <v>7519</v>
      </c>
      <c r="B5750" s="23" t="s">
        <v>7868</v>
      </c>
      <c r="C5750" s="23" t="s">
        <v>3082</v>
      </c>
      <c r="D5750" s="162">
        <v>3408</v>
      </c>
      <c r="E5750" s="162">
        <v>5.9471999999999997E-2</v>
      </c>
      <c r="F5750" s="162">
        <v>0.64788100000000004</v>
      </c>
      <c r="G5750" s="162">
        <v>0</v>
      </c>
      <c r="H5750" s="162">
        <v>0</v>
      </c>
      <c r="I5750" s="162">
        <v>0</v>
      </c>
      <c r="J5750" s="162">
        <v>3408</v>
      </c>
      <c r="K5750" s="162">
        <v>5.9471999999999997E-2</v>
      </c>
      <c r="L5750" s="162">
        <v>0.64788100000000004</v>
      </c>
    </row>
    <row r="5751" spans="1:12" ht="45" customHeight="1" x14ac:dyDescent="0.25">
      <c r="A5751" s="82" t="s">
        <v>7519</v>
      </c>
      <c r="B5751" s="9" t="s">
        <v>7868</v>
      </c>
      <c r="C5751" s="9" t="s">
        <v>8046</v>
      </c>
      <c r="D5751" s="163">
        <v>1059</v>
      </c>
      <c r="E5751" s="163">
        <v>1.721E-2</v>
      </c>
      <c r="F5751" s="163">
        <v>0.23633199999999999</v>
      </c>
      <c r="G5751" s="163">
        <v>0</v>
      </c>
      <c r="H5751" s="163">
        <v>0</v>
      </c>
      <c r="I5751" s="163">
        <v>0</v>
      </c>
      <c r="J5751" s="163">
        <v>1059</v>
      </c>
      <c r="K5751" s="163">
        <v>1.721E-2</v>
      </c>
      <c r="L5751" s="163">
        <v>0.23633199999999999</v>
      </c>
    </row>
    <row r="5752" spans="1:12" ht="45" customHeight="1" x14ac:dyDescent="0.25">
      <c r="A5752" s="81" t="s">
        <v>6122</v>
      </c>
      <c r="B5752" s="23" t="s">
        <v>2692</v>
      </c>
      <c r="C5752" s="23" t="s">
        <v>3083</v>
      </c>
      <c r="D5752" s="162">
        <v>0</v>
      </c>
      <c r="E5752" s="162">
        <v>0</v>
      </c>
      <c r="F5752" s="162">
        <v>0</v>
      </c>
      <c r="G5752" s="162">
        <v>15310</v>
      </c>
      <c r="H5752" s="162">
        <v>7.3268E-2</v>
      </c>
      <c r="I5752" s="162">
        <v>0.95007600000000003</v>
      </c>
      <c r="J5752" s="162">
        <v>15310</v>
      </c>
      <c r="K5752" s="162">
        <v>7.3268E-2</v>
      </c>
      <c r="L5752" s="162">
        <v>0.95007600000000003</v>
      </c>
    </row>
    <row r="5753" spans="1:12" ht="45" customHeight="1" x14ac:dyDescent="0.25">
      <c r="A5753" s="82" t="s">
        <v>6122</v>
      </c>
      <c r="B5753" s="9" t="s">
        <v>2692</v>
      </c>
      <c r="C5753" s="9" t="s">
        <v>3084</v>
      </c>
      <c r="D5753" s="163">
        <v>0</v>
      </c>
      <c r="E5753" s="163">
        <v>0</v>
      </c>
      <c r="F5753" s="163">
        <v>0</v>
      </c>
      <c r="G5753" s="163">
        <v>7767</v>
      </c>
      <c r="H5753" s="163">
        <v>3.2425000000000002E-2</v>
      </c>
      <c r="I5753" s="163">
        <v>0.54120299999999999</v>
      </c>
      <c r="J5753" s="163">
        <v>7767</v>
      </c>
      <c r="K5753" s="163">
        <v>3.2425000000000002E-2</v>
      </c>
      <c r="L5753" s="163">
        <v>0.54120299999999999</v>
      </c>
    </row>
    <row r="5754" spans="1:12" ht="45" customHeight="1" x14ac:dyDescent="0.25">
      <c r="A5754" s="81" t="s">
        <v>6122</v>
      </c>
      <c r="B5754" s="23" t="s">
        <v>2692</v>
      </c>
      <c r="C5754" s="23" t="s">
        <v>8046</v>
      </c>
      <c r="D5754" s="162">
        <v>0</v>
      </c>
      <c r="E5754" s="162">
        <v>0</v>
      </c>
      <c r="F5754" s="162">
        <v>0</v>
      </c>
      <c r="G5754" s="162">
        <v>7051</v>
      </c>
      <c r="H5754" s="162">
        <v>1.3167E-2</v>
      </c>
      <c r="I5754" s="162">
        <v>0.23099500000000001</v>
      </c>
      <c r="J5754" s="162">
        <v>7051</v>
      </c>
      <c r="K5754" s="162">
        <v>1.3167E-2</v>
      </c>
      <c r="L5754" s="162">
        <v>0.23099500000000001</v>
      </c>
    </row>
    <row r="5755" spans="1:12" ht="45" customHeight="1" x14ac:dyDescent="0.25">
      <c r="A5755" s="82" t="s">
        <v>6123</v>
      </c>
      <c r="B5755" s="9" t="s">
        <v>2693</v>
      </c>
      <c r="C5755" s="9" t="s">
        <v>3081</v>
      </c>
      <c r="D5755" s="163">
        <v>0</v>
      </c>
      <c r="E5755" s="163">
        <v>0.36826399999999998</v>
      </c>
      <c r="F5755" s="163">
        <v>4.5940289999999999</v>
      </c>
      <c r="G5755" s="163">
        <v>0</v>
      </c>
      <c r="H5755" s="163">
        <v>5.1809999999999998E-3</v>
      </c>
      <c r="I5755" s="163">
        <v>3.2471E-2</v>
      </c>
      <c r="J5755" s="163">
        <v>0</v>
      </c>
      <c r="K5755" s="163">
        <v>0.37344500000000003</v>
      </c>
      <c r="L5755" s="163">
        <v>4.6265000000000001</v>
      </c>
    </row>
    <row r="5756" spans="1:12" ht="45" customHeight="1" x14ac:dyDescent="0.25">
      <c r="A5756" s="81" t="s">
        <v>6123</v>
      </c>
      <c r="B5756" s="23" t="s">
        <v>2693</v>
      </c>
      <c r="C5756" s="23" t="s">
        <v>8046</v>
      </c>
      <c r="D5756" s="162">
        <v>0</v>
      </c>
      <c r="E5756" s="162">
        <v>9.2299999999999999E-4</v>
      </c>
      <c r="F5756" s="162">
        <v>1.9074000000000001E-2</v>
      </c>
      <c r="G5756" s="162">
        <v>0</v>
      </c>
      <c r="H5756" s="162">
        <v>6.1455999999999997E-2</v>
      </c>
      <c r="I5756" s="162">
        <v>0.24521200000000001</v>
      </c>
      <c r="J5756" s="162">
        <v>0</v>
      </c>
      <c r="K5756" s="162">
        <v>6.2378999999999997E-2</v>
      </c>
      <c r="L5756" s="162">
        <v>0.26428600000000002</v>
      </c>
    </row>
    <row r="5757" spans="1:12" ht="45" customHeight="1" x14ac:dyDescent="0.25">
      <c r="A5757" s="82" t="s">
        <v>6125</v>
      </c>
      <c r="B5757" s="9" t="s">
        <v>2695</v>
      </c>
      <c r="C5757" s="9" t="s">
        <v>3081</v>
      </c>
      <c r="D5757" s="163">
        <v>0</v>
      </c>
      <c r="E5757" s="163">
        <v>0</v>
      </c>
      <c r="F5757" s="163">
        <v>0</v>
      </c>
      <c r="G5757" s="163">
        <v>0</v>
      </c>
      <c r="H5757" s="163">
        <v>7.5367000000000003E-2</v>
      </c>
      <c r="I5757" s="163">
        <v>5.7640840000000004</v>
      </c>
      <c r="J5757" s="163">
        <v>0</v>
      </c>
      <c r="K5757" s="163">
        <v>7.5367000000000003E-2</v>
      </c>
      <c r="L5757" s="163">
        <v>5.7640840000000004</v>
      </c>
    </row>
    <row r="5758" spans="1:12" ht="45" customHeight="1" x14ac:dyDescent="0.25">
      <c r="A5758" s="81" t="s">
        <v>6125</v>
      </c>
      <c r="B5758" s="23" t="s">
        <v>2695</v>
      </c>
      <c r="C5758" s="23" t="s">
        <v>8046</v>
      </c>
      <c r="D5758" s="162">
        <v>0</v>
      </c>
      <c r="E5758" s="162">
        <v>0</v>
      </c>
      <c r="F5758" s="162">
        <v>0</v>
      </c>
      <c r="G5758" s="162">
        <v>0</v>
      </c>
      <c r="H5758" s="162">
        <v>1.448E-2</v>
      </c>
      <c r="I5758" s="162">
        <v>0.36159999999999998</v>
      </c>
      <c r="J5758" s="162">
        <v>0</v>
      </c>
      <c r="K5758" s="162">
        <v>1.448E-2</v>
      </c>
      <c r="L5758" s="162">
        <v>0.36159999999999998</v>
      </c>
    </row>
    <row r="5759" spans="1:12" ht="45" customHeight="1" x14ac:dyDescent="0.25">
      <c r="A5759" s="82" t="s">
        <v>6126</v>
      </c>
      <c r="B5759" s="9" t="s">
        <v>2696</v>
      </c>
      <c r="C5759" s="9" t="s">
        <v>3081</v>
      </c>
      <c r="D5759" s="163">
        <v>0</v>
      </c>
      <c r="E5759" s="163">
        <v>0</v>
      </c>
      <c r="F5759" s="163">
        <v>0</v>
      </c>
      <c r="G5759" s="163">
        <v>0</v>
      </c>
      <c r="H5759" s="163">
        <v>4.1182000000000003E-2</v>
      </c>
      <c r="I5759" s="163">
        <v>1.07047</v>
      </c>
      <c r="J5759" s="163">
        <v>0</v>
      </c>
      <c r="K5759" s="163">
        <v>4.1182000000000003E-2</v>
      </c>
      <c r="L5759" s="163">
        <v>1.07047</v>
      </c>
    </row>
    <row r="5760" spans="1:12" ht="45" customHeight="1" x14ac:dyDescent="0.25">
      <c r="A5760" s="81" t="s">
        <v>6126</v>
      </c>
      <c r="B5760" s="23" t="s">
        <v>2696</v>
      </c>
      <c r="C5760" s="23" t="s">
        <v>8046</v>
      </c>
      <c r="D5760" s="162">
        <v>0</v>
      </c>
      <c r="E5760" s="162">
        <v>0</v>
      </c>
      <c r="F5760" s="162">
        <v>0</v>
      </c>
      <c r="G5760" s="162">
        <v>0</v>
      </c>
      <c r="H5760" s="162">
        <v>8.4580000000000002E-3</v>
      </c>
      <c r="I5760" s="162">
        <v>0.320882</v>
      </c>
      <c r="J5760" s="162">
        <v>0</v>
      </c>
      <c r="K5760" s="162">
        <v>8.4580000000000002E-3</v>
      </c>
      <c r="L5760" s="162">
        <v>0.320882</v>
      </c>
    </row>
    <row r="5761" spans="1:12" ht="45" customHeight="1" x14ac:dyDescent="0.25">
      <c r="A5761" s="82" t="s">
        <v>284</v>
      </c>
      <c r="B5761" s="9" t="s">
        <v>1462</v>
      </c>
      <c r="C5761" s="9" t="s">
        <v>3081</v>
      </c>
      <c r="D5761" s="163">
        <v>28</v>
      </c>
      <c r="E5761" s="163">
        <v>1.3384999999999999E-2</v>
      </c>
      <c r="F5761" s="163">
        <v>8.9903999999999998E-2</v>
      </c>
      <c r="G5761" s="163">
        <v>29535</v>
      </c>
      <c r="H5761" s="163">
        <v>0.182703</v>
      </c>
      <c r="I5761" s="163">
        <v>3.553061</v>
      </c>
      <c r="J5761" s="163">
        <v>29563</v>
      </c>
      <c r="K5761" s="163">
        <v>0.19608800000000001</v>
      </c>
      <c r="L5761" s="163">
        <v>3.6429649999999998</v>
      </c>
    </row>
    <row r="5762" spans="1:12" ht="45" customHeight="1" x14ac:dyDescent="0.25">
      <c r="A5762" s="81" t="s">
        <v>284</v>
      </c>
      <c r="B5762" s="23" t="s">
        <v>1462</v>
      </c>
      <c r="C5762" s="23" t="s">
        <v>3082</v>
      </c>
      <c r="D5762" s="162">
        <v>0</v>
      </c>
      <c r="E5762" s="162">
        <v>0</v>
      </c>
      <c r="F5762" s="162">
        <v>0</v>
      </c>
      <c r="G5762" s="162">
        <v>4786</v>
      </c>
      <c r="H5762" s="162">
        <v>9.8783999999999997E-2</v>
      </c>
      <c r="I5762" s="162">
        <v>0.51409300000000002</v>
      </c>
      <c r="J5762" s="162">
        <v>4786</v>
      </c>
      <c r="K5762" s="162">
        <v>9.8783999999999997E-2</v>
      </c>
      <c r="L5762" s="162">
        <v>0.51409300000000002</v>
      </c>
    </row>
    <row r="5763" spans="1:12" ht="45" customHeight="1" x14ac:dyDescent="0.25">
      <c r="A5763" s="82" t="s">
        <v>284</v>
      </c>
      <c r="B5763" s="9" t="s">
        <v>1462</v>
      </c>
      <c r="C5763" s="9" t="s">
        <v>3083</v>
      </c>
      <c r="D5763" s="163">
        <v>0</v>
      </c>
      <c r="E5763" s="163">
        <v>0</v>
      </c>
      <c r="F5763" s="163">
        <v>0</v>
      </c>
      <c r="G5763" s="163">
        <v>7158</v>
      </c>
      <c r="H5763" s="163">
        <v>8.8790999999999995E-2</v>
      </c>
      <c r="I5763" s="163">
        <v>1.6919150000000001</v>
      </c>
      <c r="J5763" s="163">
        <v>7158</v>
      </c>
      <c r="K5763" s="163">
        <v>8.8790999999999995E-2</v>
      </c>
      <c r="L5763" s="163">
        <v>1.6919150000000001</v>
      </c>
    </row>
    <row r="5764" spans="1:12" ht="45" customHeight="1" x14ac:dyDescent="0.25">
      <c r="A5764" s="81" t="s">
        <v>284</v>
      </c>
      <c r="B5764" s="23" t="s">
        <v>1462</v>
      </c>
      <c r="C5764" s="23" t="s">
        <v>8046</v>
      </c>
      <c r="D5764" s="162">
        <v>0</v>
      </c>
      <c r="E5764" s="162">
        <v>0</v>
      </c>
      <c r="F5764" s="162">
        <v>0</v>
      </c>
      <c r="G5764" s="162">
        <v>1352</v>
      </c>
      <c r="H5764" s="162">
        <v>1.0163999999999999E-2</v>
      </c>
      <c r="I5764" s="162">
        <v>0.19059899999999999</v>
      </c>
      <c r="J5764" s="162">
        <v>1352</v>
      </c>
      <c r="K5764" s="162">
        <v>1.0163999999999999E-2</v>
      </c>
      <c r="L5764" s="162">
        <v>0.19059899999999999</v>
      </c>
    </row>
    <row r="5765" spans="1:12" ht="45" customHeight="1" x14ac:dyDescent="0.25">
      <c r="A5765" s="82" t="s">
        <v>285</v>
      </c>
      <c r="B5765" s="9" t="s">
        <v>1501</v>
      </c>
      <c r="C5765" s="9" t="s">
        <v>3081</v>
      </c>
      <c r="D5765" s="163">
        <v>0</v>
      </c>
      <c r="E5765" s="163">
        <v>5.0000000000000004E-6</v>
      </c>
      <c r="F5765" s="163">
        <v>1.353E-3</v>
      </c>
      <c r="G5765" s="163">
        <v>0</v>
      </c>
      <c r="H5765" s="163">
        <v>8.0515000000000003E-2</v>
      </c>
      <c r="I5765" s="163">
        <v>5.9376610000000003</v>
      </c>
      <c r="J5765" s="163">
        <v>0</v>
      </c>
      <c r="K5765" s="163">
        <v>8.0519999999999994E-2</v>
      </c>
      <c r="L5765" s="163">
        <v>5.9390140000000002</v>
      </c>
    </row>
    <row r="5766" spans="1:12" ht="45" customHeight="1" x14ac:dyDescent="0.25">
      <c r="A5766" s="81" t="s">
        <v>285</v>
      </c>
      <c r="B5766" s="23" t="s">
        <v>1501</v>
      </c>
      <c r="C5766" s="23" t="s">
        <v>8046</v>
      </c>
      <c r="D5766" s="162">
        <v>0</v>
      </c>
      <c r="E5766" s="162">
        <v>0</v>
      </c>
      <c r="F5766" s="162">
        <v>0</v>
      </c>
      <c r="G5766" s="162">
        <v>0</v>
      </c>
      <c r="H5766" s="162">
        <v>1.5910000000000001E-2</v>
      </c>
      <c r="I5766" s="162">
        <v>0.48972399999999999</v>
      </c>
      <c r="J5766" s="162">
        <v>0</v>
      </c>
      <c r="K5766" s="162">
        <v>1.5910000000000001E-2</v>
      </c>
      <c r="L5766" s="162">
        <v>0.48972399999999999</v>
      </c>
    </row>
    <row r="5767" spans="1:12" ht="45" customHeight="1" x14ac:dyDescent="0.25">
      <c r="A5767" s="82" t="s">
        <v>6130</v>
      </c>
      <c r="B5767" s="9" t="s">
        <v>3187</v>
      </c>
      <c r="C5767" s="9" t="s">
        <v>3081</v>
      </c>
      <c r="D5767" s="163">
        <v>0</v>
      </c>
      <c r="E5767" s="163">
        <v>4.1300000000000001E-4</v>
      </c>
      <c r="F5767" s="163">
        <v>0.22282199999999999</v>
      </c>
      <c r="G5767" s="163">
        <v>0</v>
      </c>
      <c r="H5767" s="163">
        <v>5.4819999999999999E-3</v>
      </c>
      <c r="I5767" s="163">
        <v>4.2822630000000004</v>
      </c>
      <c r="J5767" s="163">
        <v>0</v>
      </c>
      <c r="K5767" s="163">
        <v>5.8950000000000001E-3</v>
      </c>
      <c r="L5767" s="163">
        <v>4.5050850000000002</v>
      </c>
    </row>
    <row r="5768" spans="1:12" ht="45" customHeight="1" x14ac:dyDescent="0.25">
      <c r="A5768" s="81" t="s">
        <v>6130</v>
      </c>
      <c r="B5768" s="23" t="s">
        <v>3187</v>
      </c>
      <c r="C5768" s="23" t="s">
        <v>8046</v>
      </c>
      <c r="D5768" s="162">
        <v>0</v>
      </c>
      <c r="E5768" s="162">
        <v>9.5000000000000005E-5</v>
      </c>
      <c r="F5768" s="162">
        <v>5.8485000000000002E-2</v>
      </c>
      <c r="G5768" s="162">
        <v>0</v>
      </c>
      <c r="H5768" s="162">
        <v>6.7000000000000002E-5</v>
      </c>
      <c r="I5768" s="162">
        <v>5.8583999999999997E-2</v>
      </c>
      <c r="J5768" s="162">
        <v>0</v>
      </c>
      <c r="K5768" s="162">
        <v>1.6200000000000001E-4</v>
      </c>
      <c r="L5768" s="162">
        <v>0.11706900000000001</v>
      </c>
    </row>
    <row r="5769" spans="1:12" ht="45" customHeight="1" x14ac:dyDescent="0.25">
      <c r="A5769" s="82" t="s">
        <v>6131</v>
      </c>
      <c r="B5769" s="9" t="s">
        <v>2699</v>
      </c>
      <c r="C5769" s="9" t="s">
        <v>3081</v>
      </c>
      <c r="D5769" s="163">
        <v>0</v>
      </c>
      <c r="E5769" s="163">
        <v>0</v>
      </c>
      <c r="F5769" s="163">
        <v>0</v>
      </c>
      <c r="G5769" s="163">
        <v>0</v>
      </c>
      <c r="H5769" s="163">
        <v>5.7556999999999997E-2</v>
      </c>
      <c r="I5769" s="163">
        <v>4.0565379999999998</v>
      </c>
      <c r="J5769" s="163">
        <v>0</v>
      </c>
      <c r="K5769" s="163">
        <v>5.7556999999999997E-2</v>
      </c>
      <c r="L5769" s="163">
        <v>4.0565379999999998</v>
      </c>
    </row>
    <row r="5770" spans="1:12" ht="45" customHeight="1" x14ac:dyDescent="0.25">
      <c r="A5770" s="81" t="s">
        <v>6131</v>
      </c>
      <c r="B5770" s="23" t="s">
        <v>2699</v>
      </c>
      <c r="C5770" s="23" t="s">
        <v>8046</v>
      </c>
      <c r="D5770" s="162">
        <v>0</v>
      </c>
      <c r="E5770" s="162">
        <v>0</v>
      </c>
      <c r="F5770" s="162">
        <v>0</v>
      </c>
      <c r="G5770" s="162">
        <v>0</v>
      </c>
      <c r="H5770" s="162">
        <v>2.9956E-2</v>
      </c>
      <c r="I5770" s="162">
        <v>0.50522</v>
      </c>
      <c r="J5770" s="162">
        <v>0</v>
      </c>
      <c r="K5770" s="162">
        <v>2.9956E-2</v>
      </c>
      <c r="L5770" s="162">
        <v>0.50522</v>
      </c>
    </row>
    <row r="5771" spans="1:12" ht="45" customHeight="1" x14ac:dyDescent="0.25">
      <c r="A5771" s="82" t="s">
        <v>6133</v>
      </c>
      <c r="B5771" s="9" t="s">
        <v>2701</v>
      </c>
      <c r="C5771" s="9" t="s">
        <v>3081</v>
      </c>
      <c r="D5771" s="163">
        <v>0</v>
      </c>
      <c r="E5771" s="163">
        <v>5.9800000000000001E-4</v>
      </c>
      <c r="F5771" s="163">
        <v>2.4125000000000001E-2</v>
      </c>
      <c r="G5771" s="163">
        <v>0</v>
      </c>
      <c r="H5771" s="163">
        <v>6.6687999999999997E-2</v>
      </c>
      <c r="I5771" s="163">
        <v>2.8656160000000002</v>
      </c>
      <c r="J5771" s="163">
        <v>0</v>
      </c>
      <c r="K5771" s="163">
        <v>6.7285999999999999E-2</v>
      </c>
      <c r="L5771" s="163">
        <v>2.8897409999999999</v>
      </c>
    </row>
    <row r="5772" spans="1:12" ht="45" customHeight="1" x14ac:dyDescent="0.25">
      <c r="A5772" s="81" t="s">
        <v>6133</v>
      </c>
      <c r="B5772" s="23" t="s">
        <v>2701</v>
      </c>
      <c r="C5772" s="23" t="s">
        <v>8046</v>
      </c>
      <c r="D5772" s="162">
        <v>0</v>
      </c>
      <c r="E5772" s="162">
        <v>6.7999999999999999E-5</v>
      </c>
      <c r="F5772" s="162">
        <v>9.8736000000000004E-2</v>
      </c>
      <c r="G5772" s="162">
        <v>0</v>
      </c>
      <c r="H5772" s="162">
        <v>2E-3</v>
      </c>
      <c r="I5772" s="162">
        <v>2.0500000000000001E-2</v>
      </c>
      <c r="J5772" s="162">
        <v>0</v>
      </c>
      <c r="K5772" s="162">
        <v>2.068E-3</v>
      </c>
      <c r="L5772" s="162">
        <v>0.11923599999999999</v>
      </c>
    </row>
    <row r="5773" spans="1:12" ht="45" customHeight="1" x14ac:dyDescent="0.25">
      <c r="A5773" s="82" t="s">
        <v>286</v>
      </c>
      <c r="B5773" s="9" t="s">
        <v>680</v>
      </c>
      <c r="C5773" s="9" t="s">
        <v>3081</v>
      </c>
      <c r="D5773" s="163">
        <v>0</v>
      </c>
      <c r="E5773" s="163">
        <v>0</v>
      </c>
      <c r="F5773" s="163">
        <v>0</v>
      </c>
      <c r="G5773" s="163">
        <v>2508169</v>
      </c>
      <c r="H5773" s="163">
        <v>1.1552100000000001</v>
      </c>
      <c r="I5773" s="163">
        <v>3357.7826930000001</v>
      </c>
      <c r="J5773" s="163">
        <v>2508169</v>
      </c>
      <c r="K5773" s="163">
        <v>1.1552100000000001</v>
      </c>
      <c r="L5773" s="163">
        <v>3357.7826930000001</v>
      </c>
    </row>
    <row r="5774" spans="1:12" ht="45" customHeight="1" x14ac:dyDescent="0.25">
      <c r="A5774" s="81" t="s">
        <v>286</v>
      </c>
      <c r="B5774" s="23" t="s">
        <v>680</v>
      </c>
      <c r="C5774" s="23" t="s">
        <v>3082</v>
      </c>
      <c r="D5774" s="162">
        <v>0</v>
      </c>
      <c r="E5774" s="162">
        <v>0</v>
      </c>
      <c r="F5774" s="162">
        <v>0</v>
      </c>
      <c r="G5774" s="162">
        <v>1513</v>
      </c>
      <c r="H5774" s="162">
        <v>5.1000000000000004E-4</v>
      </c>
      <c r="I5774" s="162">
        <v>4.3004559999999996</v>
      </c>
      <c r="J5774" s="162">
        <v>1513</v>
      </c>
      <c r="K5774" s="162">
        <v>5.1000000000000004E-4</v>
      </c>
      <c r="L5774" s="162">
        <v>4.3004559999999996</v>
      </c>
    </row>
    <row r="5775" spans="1:12" ht="45" customHeight="1" x14ac:dyDescent="0.25">
      <c r="A5775" s="82" t="s">
        <v>286</v>
      </c>
      <c r="B5775" s="9" t="s">
        <v>680</v>
      </c>
      <c r="C5775" s="9" t="s">
        <v>3083</v>
      </c>
      <c r="D5775" s="163">
        <v>0</v>
      </c>
      <c r="E5775" s="163">
        <v>0</v>
      </c>
      <c r="F5775" s="163">
        <v>0</v>
      </c>
      <c r="G5775" s="163">
        <v>8067</v>
      </c>
      <c r="H5775" s="163">
        <v>5.5290000000000001E-3</v>
      </c>
      <c r="I5775" s="163">
        <v>5.1932460000000003</v>
      </c>
      <c r="J5775" s="163">
        <v>8067</v>
      </c>
      <c r="K5775" s="163">
        <v>5.5290000000000001E-3</v>
      </c>
      <c r="L5775" s="163">
        <v>5.1932460000000003</v>
      </c>
    </row>
    <row r="5776" spans="1:12" ht="45" customHeight="1" x14ac:dyDescent="0.25">
      <c r="A5776" s="81" t="s">
        <v>286</v>
      </c>
      <c r="B5776" s="23" t="s">
        <v>680</v>
      </c>
      <c r="C5776" s="23" t="s">
        <v>3084</v>
      </c>
      <c r="D5776" s="162">
        <v>0</v>
      </c>
      <c r="E5776" s="162">
        <v>0</v>
      </c>
      <c r="F5776" s="162">
        <v>0</v>
      </c>
      <c r="G5776" s="162">
        <v>9248</v>
      </c>
      <c r="H5776" s="162">
        <v>4.1329999999999999E-2</v>
      </c>
      <c r="I5776" s="162">
        <v>25.342918999999998</v>
      </c>
      <c r="J5776" s="162">
        <v>9248</v>
      </c>
      <c r="K5776" s="162">
        <v>4.1329999999999999E-2</v>
      </c>
      <c r="L5776" s="162">
        <v>25.342918999999998</v>
      </c>
    </row>
    <row r="5777" spans="1:12" ht="45" customHeight="1" x14ac:dyDescent="0.25">
      <c r="A5777" s="82" t="s">
        <v>286</v>
      </c>
      <c r="B5777" s="9" t="s">
        <v>680</v>
      </c>
      <c r="C5777" s="9" t="s">
        <v>3085</v>
      </c>
      <c r="D5777" s="163">
        <v>0</v>
      </c>
      <c r="E5777" s="163">
        <v>0</v>
      </c>
      <c r="F5777" s="163">
        <v>0</v>
      </c>
      <c r="G5777" s="163">
        <v>3249</v>
      </c>
      <c r="H5777" s="163">
        <v>3.1700000000000001E-3</v>
      </c>
      <c r="I5777" s="163">
        <v>1.578433</v>
      </c>
      <c r="J5777" s="163">
        <v>3249</v>
      </c>
      <c r="K5777" s="163">
        <v>3.1700000000000001E-3</v>
      </c>
      <c r="L5777" s="163">
        <v>1.578433</v>
      </c>
    </row>
    <row r="5778" spans="1:12" ht="45" customHeight="1" x14ac:dyDescent="0.25">
      <c r="A5778" s="81" t="s">
        <v>286</v>
      </c>
      <c r="B5778" s="23" t="s">
        <v>680</v>
      </c>
      <c r="C5778" s="23" t="s">
        <v>3089</v>
      </c>
      <c r="D5778" s="162">
        <v>0</v>
      </c>
      <c r="E5778" s="162">
        <v>0</v>
      </c>
      <c r="F5778" s="162">
        <v>0</v>
      </c>
      <c r="G5778" s="162">
        <v>3946</v>
      </c>
      <c r="H5778" s="162">
        <v>5.8250000000000003E-3</v>
      </c>
      <c r="I5778" s="162">
        <v>1.330481</v>
      </c>
      <c r="J5778" s="162">
        <v>3946</v>
      </c>
      <c r="K5778" s="162">
        <v>5.8250000000000003E-3</v>
      </c>
      <c r="L5778" s="162">
        <v>1.330481</v>
      </c>
    </row>
    <row r="5779" spans="1:12" ht="45" customHeight="1" x14ac:dyDescent="0.25">
      <c r="A5779" s="82" t="s">
        <v>3760</v>
      </c>
      <c r="B5779" s="9" t="s">
        <v>2702</v>
      </c>
      <c r="C5779" s="9" t="s">
        <v>3081</v>
      </c>
      <c r="D5779" s="163">
        <v>0</v>
      </c>
      <c r="E5779" s="163">
        <v>0</v>
      </c>
      <c r="F5779" s="163">
        <v>0</v>
      </c>
      <c r="G5779" s="163">
        <v>0</v>
      </c>
      <c r="H5779" s="163">
        <v>6.6750000000000004E-3</v>
      </c>
      <c r="I5779" s="163">
        <v>5.5527059999999997</v>
      </c>
      <c r="J5779" s="163">
        <v>0</v>
      </c>
      <c r="K5779" s="163">
        <v>6.6750000000000004E-3</v>
      </c>
      <c r="L5779" s="163">
        <v>5.5527059999999997</v>
      </c>
    </row>
    <row r="5780" spans="1:12" ht="45" customHeight="1" x14ac:dyDescent="0.25">
      <c r="A5780" s="81" t="s">
        <v>3760</v>
      </c>
      <c r="B5780" s="23" t="s">
        <v>2702</v>
      </c>
      <c r="C5780" s="23" t="s">
        <v>3089</v>
      </c>
      <c r="D5780" s="162">
        <v>0</v>
      </c>
      <c r="E5780" s="162">
        <v>0</v>
      </c>
      <c r="F5780" s="162">
        <v>0</v>
      </c>
      <c r="G5780" s="162">
        <v>0</v>
      </c>
      <c r="H5780" s="162">
        <v>1.755E-3</v>
      </c>
      <c r="I5780" s="162">
        <v>1.6996560000000001</v>
      </c>
      <c r="J5780" s="162">
        <v>0</v>
      </c>
      <c r="K5780" s="162">
        <v>1.755E-3</v>
      </c>
      <c r="L5780" s="162">
        <v>1.6996560000000001</v>
      </c>
    </row>
    <row r="5781" spans="1:12" ht="45" customHeight="1" x14ac:dyDescent="0.25">
      <c r="A5781" s="82" t="s">
        <v>3760</v>
      </c>
      <c r="B5781" s="9" t="s">
        <v>2702</v>
      </c>
      <c r="C5781" s="9" t="s">
        <v>8046</v>
      </c>
      <c r="D5781" s="163">
        <v>0</v>
      </c>
      <c r="E5781" s="163">
        <v>8.2100000000000001E-4</v>
      </c>
      <c r="F5781" s="163">
        <v>6.5486000000000003E-2</v>
      </c>
      <c r="G5781" s="163">
        <v>0</v>
      </c>
      <c r="H5781" s="163">
        <v>6.9700000000000003E-4</v>
      </c>
      <c r="I5781" s="163">
        <v>0.108186</v>
      </c>
      <c r="J5781" s="163">
        <v>0</v>
      </c>
      <c r="K5781" s="163">
        <v>1.518E-3</v>
      </c>
      <c r="L5781" s="163">
        <v>0.17367199999999999</v>
      </c>
    </row>
    <row r="5782" spans="1:12" ht="45" customHeight="1" x14ac:dyDescent="0.25">
      <c r="A5782" s="81" t="s">
        <v>2703</v>
      </c>
      <c r="B5782" s="23" t="s">
        <v>2704</v>
      </c>
      <c r="C5782" s="23" t="s">
        <v>3081</v>
      </c>
      <c r="D5782" s="162">
        <v>0</v>
      </c>
      <c r="E5782" s="162">
        <v>0</v>
      </c>
      <c r="F5782" s="162">
        <v>0</v>
      </c>
      <c r="G5782" s="162">
        <v>0</v>
      </c>
      <c r="H5782" s="162">
        <v>2.5049999999999998E-3</v>
      </c>
      <c r="I5782" s="162">
        <v>1.6254489999999999</v>
      </c>
      <c r="J5782" s="162">
        <v>0</v>
      </c>
      <c r="K5782" s="162">
        <v>2.5049999999999998E-3</v>
      </c>
      <c r="L5782" s="162">
        <v>1.6254489999999999</v>
      </c>
    </row>
    <row r="5783" spans="1:12" ht="45" customHeight="1" x14ac:dyDescent="0.25">
      <c r="A5783" s="82" t="s">
        <v>2703</v>
      </c>
      <c r="B5783" s="9" t="s">
        <v>2704</v>
      </c>
      <c r="C5783" s="9" t="s">
        <v>3082</v>
      </c>
      <c r="D5783" s="163">
        <v>0</v>
      </c>
      <c r="E5783" s="163">
        <v>0</v>
      </c>
      <c r="F5783" s="163">
        <v>0</v>
      </c>
      <c r="G5783" s="163">
        <v>0</v>
      </c>
      <c r="H5783" s="163">
        <v>8.9999999999999993E-3</v>
      </c>
      <c r="I5783" s="163">
        <v>0.57689999999999997</v>
      </c>
      <c r="J5783" s="163">
        <v>0</v>
      </c>
      <c r="K5783" s="163">
        <v>8.9999999999999993E-3</v>
      </c>
      <c r="L5783" s="163">
        <v>0.57689999999999997</v>
      </c>
    </row>
    <row r="5784" spans="1:12" ht="45" customHeight="1" x14ac:dyDescent="0.25">
      <c r="A5784" s="81" t="s">
        <v>2703</v>
      </c>
      <c r="B5784" s="23" t="s">
        <v>2704</v>
      </c>
      <c r="C5784" s="23" t="s">
        <v>3089</v>
      </c>
      <c r="D5784" s="162">
        <v>0</v>
      </c>
      <c r="E5784" s="162">
        <v>3.1999999999999999E-5</v>
      </c>
      <c r="F5784" s="162">
        <v>1.3705999999999999E-2</v>
      </c>
      <c r="G5784" s="162">
        <v>0</v>
      </c>
      <c r="H5784" s="162">
        <v>6.1349999999999998E-3</v>
      </c>
      <c r="I5784" s="162">
        <v>0.90611399999999998</v>
      </c>
      <c r="J5784" s="162">
        <v>0</v>
      </c>
      <c r="K5784" s="162">
        <v>6.1669999999999997E-3</v>
      </c>
      <c r="L5784" s="162">
        <v>0.91981999999999997</v>
      </c>
    </row>
    <row r="5785" spans="1:12" ht="45" customHeight="1" x14ac:dyDescent="0.25">
      <c r="A5785" s="82" t="s">
        <v>2703</v>
      </c>
      <c r="B5785" s="9" t="s">
        <v>2704</v>
      </c>
      <c r="C5785" s="9" t="s">
        <v>8046</v>
      </c>
      <c r="D5785" s="163">
        <v>0</v>
      </c>
      <c r="E5785" s="163">
        <v>0</v>
      </c>
      <c r="F5785" s="163">
        <v>0</v>
      </c>
      <c r="G5785" s="163">
        <v>0</v>
      </c>
      <c r="H5785" s="163">
        <v>8.1300000000000003E-4</v>
      </c>
      <c r="I5785" s="163">
        <v>0.18540499999999999</v>
      </c>
      <c r="J5785" s="163">
        <v>0</v>
      </c>
      <c r="K5785" s="163">
        <v>8.1300000000000003E-4</v>
      </c>
      <c r="L5785" s="163">
        <v>0.18540499999999999</v>
      </c>
    </row>
    <row r="5786" spans="1:12" ht="45" customHeight="1" x14ac:dyDescent="0.25">
      <c r="A5786" s="81" t="s">
        <v>287</v>
      </c>
      <c r="B5786" s="23" t="s">
        <v>1117</v>
      </c>
      <c r="C5786" s="23" t="s">
        <v>3081</v>
      </c>
      <c r="D5786" s="162">
        <v>0</v>
      </c>
      <c r="E5786" s="162">
        <v>0</v>
      </c>
      <c r="F5786" s="162">
        <v>0</v>
      </c>
      <c r="G5786" s="162">
        <v>0</v>
      </c>
      <c r="H5786" s="162">
        <v>7.0390000000000001E-3</v>
      </c>
      <c r="I5786" s="162">
        <v>3.6561340000000002</v>
      </c>
      <c r="J5786" s="162">
        <v>0</v>
      </c>
      <c r="K5786" s="162">
        <v>7.0390000000000001E-3</v>
      </c>
      <c r="L5786" s="162">
        <v>3.6561340000000002</v>
      </c>
    </row>
    <row r="5787" spans="1:12" ht="45" customHeight="1" x14ac:dyDescent="0.25">
      <c r="A5787" s="82" t="s">
        <v>287</v>
      </c>
      <c r="B5787" s="9" t="s">
        <v>1117</v>
      </c>
      <c r="C5787" s="9" t="s">
        <v>3087</v>
      </c>
      <c r="D5787" s="163">
        <v>0</v>
      </c>
      <c r="E5787" s="163">
        <v>0</v>
      </c>
      <c r="F5787" s="163">
        <v>0</v>
      </c>
      <c r="G5787" s="163">
        <v>0</v>
      </c>
      <c r="H5787" s="163">
        <v>1.2329999999999999E-3</v>
      </c>
      <c r="I5787" s="163">
        <v>5.2899789999999998</v>
      </c>
      <c r="J5787" s="163">
        <v>0</v>
      </c>
      <c r="K5787" s="163">
        <v>1.2329999999999999E-3</v>
      </c>
      <c r="L5787" s="163">
        <v>5.2899789999999998</v>
      </c>
    </row>
    <row r="5788" spans="1:12" ht="45" customHeight="1" x14ac:dyDescent="0.25">
      <c r="A5788" s="81" t="s">
        <v>287</v>
      </c>
      <c r="B5788" s="23" t="s">
        <v>1117</v>
      </c>
      <c r="C5788" s="23" t="s">
        <v>3089</v>
      </c>
      <c r="D5788" s="162">
        <v>0</v>
      </c>
      <c r="E5788" s="162">
        <v>0</v>
      </c>
      <c r="F5788" s="162">
        <v>0</v>
      </c>
      <c r="G5788" s="162">
        <v>0</v>
      </c>
      <c r="H5788" s="162">
        <v>2.9828E-2</v>
      </c>
      <c r="I5788" s="162">
        <v>56.940334</v>
      </c>
      <c r="J5788" s="162">
        <v>0</v>
      </c>
      <c r="K5788" s="162">
        <v>2.9828E-2</v>
      </c>
      <c r="L5788" s="162">
        <v>56.940334</v>
      </c>
    </row>
    <row r="5789" spans="1:12" ht="45" customHeight="1" x14ac:dyDescent="0.25">
      <c r="A5789" s="82" t="s">
        <v>287</v>
      </c>
      <c r="B5789" s="9" t="s">
        <v>1117</v>
      </c>
      <c r="C5789" s="9" t="s">
        <v>8046</v>
      </c>
      <c r="D5789" s="163">
        <v>0</v>
      </c>
      <c r="E5789" s="163">
        <v>0</v>
      </c>
      <c r="F5789" s="163">
        <v>0</v>
      </c>
      <c r="G5789" s="163">
        <v>0</v>
      </c>
      <c r="H5789" s="163">
        <v>1.8890000000000001E-3</v>
      </c>
      <c r="I5789" s="163">
        <v>1.005784</v>
      </c>
      <c r="J5789" s="163">
        <v>0</v>
      </c>
      <c r="K5789" s="163">
        <v>1.8890000000000001E-3</v>
      </c>
      <c r="L5789" s="163">
        <v>1.005784</v>
      </c>
    </row>
    <row r="5790" spans="1:12" ht="45" customHeight="1" x14ac:dyDescent="0.25">
      <c r="A5790" s="81" t="s">
        <v>7199</v>
      </c>
      <c r="B5790" s="23" t="s">
        <v>7198</v>
      </c>
      <c r="C5790" s="23" t="s">
        <v>3084</v>
      </c>
      <c r="D5790" s="162">
        <v>0</v>
      </c>
      <c r="E5790" s="162">
        <v>0</v>
      </c>
      <c r="F5790" s="162">
        <v>0</v>
      </c>
      <c r="G5790" s="162">
        <v>0</v>
      </c>
      <c r="H5790" s="162">
        <v>7.6109999999999997E-3</v>
      </c>
      <c r="I5790" s="162">
        <v>3.2036669999999998</v>
      </c>
      <c r="J5790" s="162">
        <v>0</v>
      </c>
      <c r="K5790" s="162">
        <v>7.6109999999999997E-3</v>
      </c>
      <c r="L5790" s="162">
        <v>3.2036669999999998</v>
      </c>
    </row>
    <row r="5791" spans="1:12" ht="45" customHeight="1" x14ac:dyDescent="0.25">
      <c r="A5791" s="82" t="s">
        <v>7199</v>
      </c>
      <c r="B5791" s="9" t="s">
        <v>7198</v>
      </c>
      <c r="C5791" s="9" t="s">
        <v>3089</v>
      </c>
      <c r="D5791" s="163">
        <v>0</v>
      </c>
      <c r="E5791" s="163">
        <v>0</v>
      </c>
      <c r="F5791" s="163">
        <v>0</v>
      </c>
      <c r="G5791" s="163">
        <v>0</v>
      </c>
      <c r="H5791" s="163">
        <v>1.6670000000000001E-3</v>
      </c>
      <c r="I5791" s="163">
        <v>0.75657799999999997</v>
      </c>
      <c r="J5791" s="163">
        <v>0</v>
      </c>
      <c r="K5791" s="163">
        <v>1.6670000000000001E-3</v>
      </c>
      <c r="L5791" s="163">
        <v>0.75657799999999997</v>
      </c>
    </row>
    <row r="5792" spans="1:12" ht="45" customHeight="1" x14ac:dyDescent="0.25">
      <c r="A5792" s="81" t="s">
        <v>7199</v>
      </c>
      <c r="B5792" s="23" t="s">
        <v>7198</v>
      </c>
      <c r="C5792" s="23" t="s">
        <v>8046</v>
      </c>
      <c r="D5792" s="162">
        <v>0</v>
      </c>
      <c r="E5792" s="162">
        <v>0</v>
      </c>
      <c r="F5792" s="162">
        <v>0</v>
      </c>
      <c r="G5792" s="162">
        <v>0</v>
      </c>
      <c r="H5792" s="162">
        <v>1.335E-3</v>
      </c>
      <c r="I5792" s="162">
        <v>0.29317799999999999</v>
      </c>
      <c r="J5792" s="162">
        <v>0</v>
      </c>
      <c r="K5792" s="162">
        <v>1.335E-3</v>
      </c>
      <c r="L5792" s="162">
        <v>0.29317799999999999</v>
      </c>
    </row>
    <row r="5793" spans="1:12" ht="45" customHeight="1" x14ac:dyDescent="0.25">
      <c r="A5793" s="82" t="s">
        <v>7982</v>
      </c>
      <c r="B5793" s="9" t="s">
        <v>8020</v>
      </c>
      <c r="C5793" s="9" t="s">
        <v>3081</v>
      </c>
      <c r="D5793" s="163">
        <v>0</v>
      </c>
      <c r="E5793" s="163">
        <v>0</v>
      </c>
      <c r="F5793" s="163">
        <v>0</v>
      </c>
      <c r="G5793" s="163">
        <v>0</v>
      </c>
      <c r="H5793" s="163">
        <v>1.5958E-2</v>
      </c>
      <c r="I5793" s="163">
        <v>4.2446289999999998</v>
      </c>
      <c r="J5793" s="163">
        <v>0</v>
      </c>
      <c r="K5793" s="163">
        <v>1.5958E-2</v>
      </c>
      <c r="L5793" s="163">
        <v>4.2446289999999998</v>
      </c>
    </row>
    <row r="5794" spans="1:12" ht="45" customHeight="1" x14ac:dyDescent="0.25">
      <c r="A5794" s="81" t="s">
        <v>7982</v>
      </c>
      <c r="B5794" s="23" t="s">
        <v>8020</v>
      </c>
      <c r="C5794" s="23" t="s">
        <v>8046</v>
      </c>
      <c r="D5794" s="162">
        <v>0</v>
      </c>
      <c r="E5794" s="162">
        <v>0</v>
      </c>
      <c r="F5794" s="162">
        <v>0</v>
      </c>
      <c r="G5794" s="162">
        <v>0</v>
      </c>
      <c r="H5794" s="162">
        <v>1.0000000000000001E-5</v>
      </c>
      <c r="I5794" s="162">
        <v>7.5799999999999999E-3</v>
      </c>
      <c r="J5794" s="162">
        <v>0</v>
      </c>
      <c r="K5794" s="162">
        <v>1.0000000000000001E-5</v>
      </c>
      <c r="L5794" s="162">
        <v>7.5799999999999999E-3</v>
      </c>
    </row>
    <row r="5795" spans="1:12" ht="45" customHeight="1" x14ac:dyDescent="0.25">
      <c r="A5795" s="82" t="s">
        <v>288</v>
      </c>
      <c r="B5795" s="9" t="s">
        <v>289</v>
      </c>
      <c r="C5795" s="9" t="s">
        <v>3081</v>
      </c>
      <c r="D5795" s="163">
        <v>0</v>
      </c>
      <c r="E5795" s="163">
        <v>0</v>
      </c>
      <c r="F5795" s="163">
        <v>0</v>
      </c>
      <c r="G5795" s="163">
        <v>0</v>
      </c>
      <c r="H5795" s="163">
        <v>9.2204999999999995E-2</v>
      </c>
      <c r="I5795" s="163">
        <v>42.537073999999997</v>
      </c>
      <c r="J5795" s="163">
        <v>0</v>
      </c>
      <c r="K5795" s="163">
        <v>9.2204999999999995E-2</v>
      </c>
      <c r="L5795" s="163">
        <v>42.537073999999997</v>
      </c>
    </row>
    <row r="5796" spans="1:12" ht="45" customHeight="1" x14ac:dyDescent="0.25">
      <c r="A5796" s="81" t="s">
        <v>288</v>
      </c>
      <c r="B5796" s="23" t="s">
        <v>289</v>
      </c>
      <c r="C5796" s="23" t="s">
        <v>3084</v>
      </c>
      <c r="D5796" s="162">
        <v>0</v>
      </c>
      <c r="E5796" s="162">
        <v>0</v>
      </c>
      <c r="F5796" s="162">
        <v>0</v>
      </c>
      <c r="G5796" s="162">
        <v>0</v>
      </c>
      <c r="H5796" s="162">
        <v>2.8805999999999998E-2</v>
      </c>
      <c r="I5796" s="162">
        <v>15.229703000000001</v>
      </c>
      <c r="J5796" s="162">
        <v>0</v>
      </c>
      <c r="K5796" s="162">
        <v>2.8805999999999998E-2</v>
      </c>
      <c r="L5796" s="162">
        <v>15.229703000000001</v>
      </c>
    </row>
    <row r="5797" spans="1:12" ht="45" customHeight="1" x14ac:dyDescent="0.25">
      <c r="A5797" s="82" t="s">
        <v>288</v>
      </c>
      <c r="B5797" s="9" t="s">
        <v>289</v>
      </c>
      <c r="C5797" s="9" t="s">
        <v>3087</v>
      </c>
      <c r="D5797" s="163">
        <v>0</v>
      </c>
      <c r="E5797" s="163">
        <v>0</v>
      </c>
      <c r="F5797" s="163">
        <v>0</v>
      </c>
      <c r="G5797" s="163">
        <v>0</v>
      </c>
      <c r="H5797" s="163">
        <v>6.6569999999999997E-3</v>
      </c>
      <c r="I5797" s="163">
        <v>11.014364</v>
      </c>
      <c r="J5797" s="163">
        <v>0</v>
      </c>
      <c r="K5797" s="163">
        <v>6.6569999999999997E-3</v>
      </c>
      <c r="L5797" s="163">
        <v>11.014364</v>
      </c>
    </row>
    <row r="5798" spans="1:12" ht="45" customHeight="1" x14ac:dyDescent="0.25">
      <c r="A5798" s="81" t="s">
        <v>288</v>
      </c>
      <c r="B5798" s="23" t="s">
        <v>289</v>
      </c>
      <c r="C5798" s="23" t="s">
        <v>3089</v>
      </c>
      <c r="D5798" s="162">
        <v>0</v>
      </c>
      <c r="E5798" s="162">
        <v>0</v>
      </c>
      <c r="F5798" s="162">
        <v>0</v>
      </c>
      <c r="G5798" s="162">
        <v>0</v>
      </c>
      <c r="H5798" s="162">
        <v>2.2401999999999998E-2</v>
      </c>
      <c r="I5798" s="162">
        <v>11.34829</v>
      </c>
      <c r="J5798" s="162">
        <v>0</v>
      </c>
      <c r="K5798" s="162">
        <v>2.2401999999999998E-2</v>
      </c>
      <c r="L5798" s="162">
        <v>11.34829</v>
      </c>
    </row>
    <row r="5799" spans="1:12" ht="45" customHeight="1" x14ac:dyDescent="0.25">
      <c r="A5799" s="82" t="s">
        <v>288</v>
      </c>
      <c r="B5799" s="9" t="s">
        <v>289</v>
      </c>
      <c r="C5799" s="9" t="s">
        <v>8046</v>
      </c>
      <c r="D5799" s="163">
        <v>0</v>
      </c>
      <c r="E5799" s="163">
        <v>0</v>
      </c>
      <c r="F5799" s="163">
        <v>0</v>
      </c>
      <c r="G5799" s="163">
        <v>0</v>
      </c>
      <c r="H5799" s="163">
        <v>5.3229999999999996E-3</v>
      </c>
      <c r="I5799" s="163">
        <v>6.6831000000000002E-2</v>
      </c>
      <c r="J5799" s="163">
        <v>0</v>
      </c>
      <c r="K5799" s="163">
        <v>5.3229999999999996E-3</v>
      </c>
      <c r="L5799" s="163">
        <v>6.6831000000000002E-2</v>
      </c>
    </row>
    <row r="5800" spans="1:12" ht="45" customHeight="1" x14ac:dyDescent="0.25">
      <c r="A5800" s="81" t="s">
        <v>6135</v>
      </c>
      <c r="B5800" s="23" t="s">
        <v>1384</v>
      </c>
      <c r="C5800" s="23" t="s">
        <v>3082</v>
      </c>
      <c r="D5800" s="162">
        <v>0</v>
      </c>
      <c r="E5800" s="162">
        <v>0</v>
      </c>
      <c r="F5800" s="162">
        <v>0</v>
      </c>
      <c r="G5800" s="162">
        <v>0</v>
      </c>
      <c r="H5800" s="162">
        <v>2.5860000000000002E-3</v>
      </c>
      <c r="I5800" s="162">
        <v>1.682145</v>
      </c>
      <c r="J5800" s="162">
        <v>0</v>
      </c>
      <c r="K5800" s="162">
        <v>2.5860000000000002E-3</v>
      </c>
      <c r="L5800" s="162">
        <v>1.682145</v>
      </c>
    </row>
    <row r="5801" spans="1:12" ht="45" customHeight="1" x14ac:dyDescent="0.25">
      <c r="A5801" s="82" t="s">
        <v>6135</v>
      </c>
      <c r="B5801" s="9" t="s">
        <v>1384</v>
      </c>
      <c r="C5801" s="9" t="s">
        <v>3089</v>
      </c>
      <c r="D5801" s="163">
        <v>0</v>
      </c>
      <c r="E5801" s="163">
        <v>0</v>
      </c>
      <c r="F5801" s="163">
        <v>0</v>
      </c>
      <c r="G5801" s="163">
        <v>0</v>
      </c>
      <c r="H5801" s="163">
        <v>7.2579999999999997E-3</v>
      </c>
      <c r="I5801" s="163">
        <v>3.240253</v>
      </c>
      <c r="J5801" s="163">
        <v>0</v>
      </c>
      <c r="K5801" s="163">
        <v>7.2579999999999997E-3</v>
      </c>
      <c r="L5801" s="163">
        <v>3.240253</v>
      </c>
    </row>
    <row r="5802" spans="1:12" ht="45" customHeight="1" x14ac:dyDescent="0.25">
      <c r="A5802" s="81" t="s">
        <v>6135</v>
      </c>
      <c r="B5802" s="23" t="s">
        <v>1384</v>
      </c>
      <c r="C5802" s="23" t="s">
        <v>8046</v>
      </c>
      <c r="D5802" s="162">
        <v>0</v>
      </c>
      <c r="E5802" s="162">
        <v>6.7999999999999999E-5</v>
      </c>
      <c r="F5802" s="162">
        <v>1.3237000000000001E-2</v>
      </c>
      <c r="G5802" s="162">
        <v>0</v>
      </c>
      <c r="H5802" s="162">
        <v>1.389E-3</v>
      </c>
      <c r="I5802" s="162">
        <v>0.94453100000000001</v>
      </c>
      <c r="J5802" s="162">
        <v>0</v>
      </c>
      <c r="K5802" s="162">
        <v>1.457E-3</v>
      </c>
      <c r="L5802" s="162">
        <v>0.95776799999999995</v>
      </c>
    </row>
    <row r="5803" spans="1:12" ht="45" customHeight="1" x14ac:dyDescent="0.25">
      <c r="A5803" s="82" t="s">
        <v>290</v>
      </c>
      <c r="B5803" s="9" t="s">
        <v>683</v>
      </c>
      <c r="C5803" s="9" t="s">
        <v>3081</v>
      </c>
      <c r="D5803" s="163">
        <v>0</v>
      </c>
      <c r="E5803" s="163">
        <v>0</v>
      </c>
      <c r="F5803" s="163">
        <v>0</v>
      </c>
      <c r="G5803" s="163">
        <v>0</v>
      </c>
      <c r="H5803" s="163">
        <v>8.7676000000000004E-2</v>
      </c>
      <c r="I5803" s="163">
        <v>59.932968000000002</v>
      </c>
      <c r="J5803" s="163">
        <v>0</v>
      </c>
      <c r="K5803" s="163">
        <v>8.7676000000000004E-2</v>
      </c>
      <c r="L5803" s="163">
        <v>59.932968000000002</v>
      </c>
    </row>
    <row r="5804" spans="1:12" ht="45" customHeight="1" x14ac:dyDescent="0.25">
      <c r="A5804" s="81" t="s">
        <v>290</v>
      </c>
      <c r="B5804" s="23" t="s">
        <v>683</v>
      </c>
      <c r="C5804" s="23" t="s">
        <v>3084</v>
      </c>
      <c r="D5804" s="162">
        <v>0</v>
      </c>
      <c r="E5804" s="162">
        <v>0</v>
      </c>
      <c r="F5804" s="162">
        <v>0</v>
      </c>
      <c r="G5804" s="162">
        <v>0</v>
      </c>
      <c r="H5804" s="162">
        <v>5.8373000000000001E-2</v>
      </c>
      <c r="I5804" s="162">
        <v>19.578599000000001</v>
      </c>
      <c r="J5804" s="162">
        <v>0</v>
      </c>
      <c r="K5804" s="162">
        <v>5.8373000000000001E-2</v>
      </c>
      <c r="L5804" s="162">
        <v>19.578599000000001</v>
      </c>
    </row>
    <row r="5805" spans="1:12" ht="45" customHeight="1" x14ac:dyDescent="0.25">
      <c r="A5805" s="82" t="s">
        <v>290</v>
      </c>
      <c r="B5805" s="9" t="s">
        <v>683</v>
      </c>
      <c r="C5805" s="9" t="s">
        <v>3089</v>
      </c>
      <c r="D5805" s="163">
        <v>0</v>
      </c>
      <c r="E5805" s="163">
        <v>0</v>
      </c>
      <c r="F5805" s="163">
        <v>0</v>
      </c>
      <c r="G5805" s="163">
        <v>0</v>
      </c>
      <c r="H5805" s="163">
        <v>7.578E-2</v>
      </c>
      <c r="I5805" s="163">
        <v>16.013394000000002</v>
      </c>
      <c r="J5805" s="163">
        <v>0</v>
      </c>
      <c r="K5805" s="163">
        <v>7.578E-2</v>
      </c>
      <c r="L5805" s="163">
        <v>16.013394000000002</v>
      </c>
    </row>
    <row r="5806" spans="1:12" ht="45" customHeight="1" x14ac:dyDescent="0.25">
      <c r="A5806" s="81" t="s">
        <v>290</v>
      </c>
      <c r="B5806" s="23" t="s">
        <v>683</v>
      </c>
      <c r="C5806" s="23" t="s">
        <v>8046</v>
      </c>
      <c r="D5806" s="162">
        <v>0</v>
      </c>
      <c r="E5806" s="162">
        <v>0</v>
      </c>
      <c r="F5806" s="162">
        <v>0</v>
      </c>
      <c r="G5806" s="162">
        <v>0</v>
      </c>
      <c r="H5806" s="162">
        <v>1.1717999999999999E-2</v>
      </c>
      <c r="I5806" s="162">
        <v>0.43365599999999999</v>
      </c>
      <c r="J5806" s="162">
        <v>0</v>
      </c>
      <c r="K5806" s="162">
        <v>1.1717999999999999E-2</v>
      </c>
      <c r="L5806" s="162">
        <v>0.43365599999999999</v>
      </c>
    </row>
    <row r="5807" spans="1:12" ht="45" customHeight="1" x14ac:dyDescent="0.25">
      <c r="A5807" s="82" t="s">
        <v>6138</v>
      </c>
      <c r="B5807" s="9" t="s">
        <v>2706</v>
      </c>
      <c r="C5807" s="9" t="s">
        <v>3081</v>
      </c>
      <c r="D5807" s="163">
        <v>0</v>
      </c>
      <c r="E5807" s="163">
        <v>0</v>
      </c>
      <c r="F5807" s="163">
        <v>0</v>
      </c>
      <c r="G5807" s="163">
        <v>0</v>
      </c>
      <c r="H5807" s="163">
        <v>4.1764999999999997E-2</v>
      </c>
      <c r="I5807" s="163">
        <v>0.85275999999999996</v>
      </c>
      <c r="J5807" s="163">
        <v>0</v>
      </c>
      <c r="K5807" s="163">
        <v>4.1764999999999997E-2</v>
      </c>
      <c r="L5807" s="163">
        <v>0.85275999999999996</v>
      </c>
    </row>
    <row r="5808" spans="1:12" ht="45" customHeight="1" x14ac:dyDescent="0.25">
      <c r="A5808" s="81" t="s">
        <v>6138</v>
      </c>
      <c r="B5808" s="23" t="s">
        <v>2706</v>
      </c>
      <c r="C5808" s="23" t="s">
        <v>3084</v>
      </c>
      <c r="D5808" s="162">
        <v>0</v>
      </c>
      <c r="E5808" s="162">
        <v>0</v>
      </c>
      <c r="F5808" s="162">
        <v>0</v>
      </c>
      <c r="G5808" s="162">
        <v>0</v>
      </c>
      <c r="H5808" s="162">
        <v>9.2999999999999992E-3</v>
      </c>
      <c r="I5808" s="162">
        <v>14.448</v>
      </c>
      <c r="J5808" s="162">
        <v>0</v>
      </c>
      <c r="K5808" s="162">
        <v>9.2999999999999992E-3</v>
      </c>
      <c r="L5808" s="162">
        <v>14.448</v>
      </c>
    </row>
    <row r="5809" spans="1:12" ht="45" customHeight="1" x14ac:dyDescent="0.25">
      <c r="A5809" s="82" t="s">
        <v>6138</v>
      </c>
      <c r="B5809" s="9" t="s">
        <v>2706</v>
      </c>
      <c r="C5809" s="9" t="s">
        <v>8046</v>
      </c>
      <c r="D5809" s="163">
        <v>0</v>
      </c>
      <c r="E5809" s="163">
        <v>0</v>
      </c>
      <c r="F5809" s="163">
        <v>0</v>
      </c>
      <c r="G5809" s="163">
        <v>0</v>
      </c>
      <c r="H5809" s="163">
        <v>1.1299999999999999E-2</v>
      </c>
      <c r="I5809" s="163">
        <v>0.13662199999999999</v>
      </c>
      <c r="J5809" s="163">
        <v>0</v>
      </c>
      <c r="K5809" s="163">
        <v>1.1299999999999999E-2</v>
      </c>
      <c r="L5809" s="163">
        <v>0.13662199999999999</v>
      </c>
    </row>
    <row r="5810" spans="1:12" ht="45" customHeight="1" x14ac:dyDescent="0.25">
      <c r="A5810" s="81" t="s">
        <v>3450</v>
      </c>
      <c r="B5810" s="23" t="s">
        <v>2708</v>
      </c>
      <c r="C5810" s="23" t="s">
        <v>3081</v>
      </c>
      <c r="D5810" s="162">
        <v>0</v>
      </c>
      <c r="E5810" s="162">
        <v>0</v>
      </c>
      <c r="F5810" s="162">
        <v>0</v>
      </c>
      <c r="G5810" s="162">
        <v>0</v>
      </c>
      <c r="H5810" s="162">
        <v>3.7588000000000003E-2</v>
      </c>
      <c r="I5810" s="162">
        <v>24.847283999999998</v>
      </c>
      <c r="J5810" s="162">
        <v>0</v>
      </c>
      <c r="K5810" s="162">
        <v>3.7588000000000003E-2</v>
      </c>
      <c r="L5810" s="162">
        <v>24.847283999999998</v>
      </c>
    </row>
    <row r="5811" spans="1:12" ht="45" customHeight="1" x14ac:dyDescent="0.25">
      <c r="A5811" s="82" t="s">
        <v>3450</v>
      </c>
      <c r="B5811" s="9" t="s">
        <v>2708</v>
      </c>
      <c r="C5811" s="9" t="s">
        <v>8046</v>
      </c>
      <c r="D5811" s="163">
        <v>0</v>
      </c>
      <c r="E5811" s="163">
        <v>0</v>
      </c>
      <c r="F5811" s="163">
        <v>0</v>
      </c>
      <c r="G5811" s="163">
        <v>0</v>
      </c>
      <c r="H5811" s="163">
        <v>1.2781000000000001E-2</v>
      </c>
      <c r="I5811" s="163">
        <v>0.254745</v>
      </c>
      <c r="J5811" s="163">
        <v>0</v>
      </c>
      <c r="K5811" s="163">
        <v>1.2781000000000001E-2</v>
      </c>
      <c r="L5811" s="163">
        <v>0.254745</v>
      </c>
    </row>
    <row r="5812" spans="1:12" ht="45" customHeight="1" x14ac:dyDescent="0.25">
      <c r="A5812" s="81" t="s">
        <v>6142</v>
      </c>
      <c r="B5812" s="23" t="s">
        <v>2709</v>
      </c>
      <c r="C5812" s="23" t="s">
        <v>3081</v>
      </c>
      <c r="D5812" s="162">
        <v>0</v>
      </c>
      <c r="E5812" s="162">
        <v>0</v>
      </c>
      <c r="F5812" s="162">
        <v>0</v>
      </c>
      <c r="G5812" s="162">
        <v>0</v>
      </c>
      <c r="H5812" s="162">
        <v>7.4721999999999997E-2</v>
      </c>
      <c r="I5812" s="162">
        <v>2.6809120000000002</v>
      </c>
      <c r="J5812" s="162">
        <v>0</v>
      </c>
      <c r="K5812" s="162">
        <v>7.4721999999999997E-2</v>
      </c>
      <c r="L5812" s="162">
        <v>2.6809120000000002</v>
      </c>
    </row>
    <row r="5813" spans="1:12" ht="45" customHeight="1" x14ac:dyDescent="0.25">
      <c r="A5813" s="82" t="s">
        <v>6142</v>
      </c>
      <c r="B5813" s="9" t="s">
        <v>2709</v>
      </c>
      <c r="C5813" s="9" t="s">
        <v>8046</v>
      </c>
      <c r="D5813" s="163">
        <v>0</v>
      </c>
      <c r="E5813" s="163">
        <v>0</v>
      </c>
      <c r="F5813" s="163">
        <v>0</v>
      </c>
      <c r="G5813" s="163">
        <v>0</v>
      </c>
      <c r="H5813" s="163">
        <v>2.6899999999999998E-4</v>
      </c>
      <c r="I5813" s="163">
        <v>5.7296E-2</v>
      </c>
      <c r="J5813" s="163">
        <v>0</v>
      </c>
      <c r="K5813" s="163">
        <v>2.6899999999999998E-4</v>
      </c>
      <c r="L5813" s="163">
        <v>5.7296E-2</v>
      </c>
    </row>
    <row r="5814" spans="1:12" ht="45" customHeight="1" x14ac:dyDescent="0.25">
      <c r="A5814" s="81" t="s">
        <v>6147</v>
      </c>
      <c r="B5814" s="23" t="s">
        <v>2712</v>
      </c>
      <c r="C5814" s="23" t="s">
        <v>3081</v>
      </c>
      <c r="D5814" s="162">
        <v>0</v>
      </c>
      <c r="E5814" s="162">
        <v>0</v>
      </c>
      <c r="F5814" s="162">
        <v>0</v>
      </c>
      <c r="G5814" s="162">
        <v>6768</v>
      </c>
      <c r="H5814" s="162">
        <v>4.5436999999999998E-2</v>
      </c>
      <c r="I5814" s="162">
        <v>1.2032210000000001</v>
      </c>
      <c r="J5814" s="162">
        <v>6768</v>
      </c>
      <c r="K5814" s="162">
        <v>4.5436999999999998E-2</v>
      </c>
      <c r="L5814" s="162">
        <v>1.2032210000000001</v>
      </c>
    </row>
    <row r="5815" spans="1:12" ht="45" customHeight="1" x14ac:dyDescent="0.25">
      <c r="A5815" s="82" t="s">
        <v>6147</v>
      </c>
      <c r="B5815" s="9" t="s">
        <v>2712</v>
      </c>
      <c r="C5815" s="9" t="s">
        <v>8046</v>
      </c>
      <c r="D5815" s="163">
        <v>0</v>
      </c>
      <c r="E5815" s="163">
        <v>0</v>
      </c>
      <c r="F5815" s="163">
        <v>0</v>
      </c>
      <c r="G5815" s="163">
        <v>148</v>
      </c>
      <c r="H5815" s="163">
        <v>8.1700000000000002E-4</v>
      </c>
      <c r="I5815" s="163">
        <v>0.36942799999999998</v>
      </c>
      <c r="J5815" s="163">
        <v>148</v>
      </c>
      <c r="K5815" s="163">
        <v>8.1700000000000002E-4</v>
      </c>
      <c r="L5815" s="163">
        <v>0.36942799999999998</v>
      </c>
    </row>
    <row r="5816" spans="1:12" ht="45" customHeight="1" x14ac:dyDescent="0.25">
      <c r="A5816" s="81" t="s">
        <v>6149</v>
      </c>
      <c r="B5816" s="23" t="s">
        <v>2713</v>
      </c>
      <c r="C5816" s="23" t="s">
        <v>3082</v>
      </c>
      <c r="D5816" s="162">
        <v>0</v>
      </c>
      <c r="E5816" s="162">
        <v>5.293E-3</v>
      </c>
      <c r="F5816" s="162">
        <v>0.971132</v>
      </c>
      <c r="G5816" s="162">
        <v>0</v>
      </c>
      <c r="H5816" s="162">
        <v>0</v>
      </c>
      <c r="I5816" s="162">
        <v>0</v>
      </c>
      <c r="J5816" s="162">
        <v>0</v>
      </c>
      <c r="K5816" s="162">
        <v>5.293E-3</v>
      </c>
      <c r="L5816" s="162">
        <v>0.971132</v>
      </c>
    </row>
    <row r="5817" spans="1:12" ht="45" customHeight="1" x14ac:dyDescent="0.25">
      <c r="A5817" s="82" t="s">
        <v>6149</v>
      </c>
      <c r="B5817" s="9" t="s">
        <v>2713</v>
      </c>
      <c r="C5817" s="9" t="s">
        <v>8046</v>
      </c>
      <c r="D5817" s="163">
        <v>0</v>
      </c>
      <c r="E5817" s="163">
        <v>1.3799999999999999E-4</v>
      </c>
      <c r="F5817" s="163">
        <v>2.3674000000000001E-2</v>
      </c>
      <c r="G5817" s="163">
        <v>0</v>
      </c>
      <c r="H5817" s="163">
        <v>8.6899999999999998E-4</v>
      </c>
      <c r="I5817" s="163">
        <v>0.27662100000000001</v>
      </c>
      <c r="J5817" s="163">
        <v>0</v>
      </c>
      <c r="K5817" s="163">
        <v>1.0070000000000001E-3</v>
      </c>
      <c r="L5817" s="163">
        <v>0.30029499999999998</v>
      </c>
    </row>
    <row r="5818" spans="1:12" ht="45" customHeight="1" x14ac:dyDescent="0.25">
      <c r="A5818" s="81" t="s">
        <v>2714</v>
      </c>
      <c r="B5818" s="23" t="s">
        <v>2715</v>
      </c>
      <c r="C5818" s="23" t="s">
        <v>3081</v>
      </c>
      <c r="D5818" s="162">
        <v>0</v>
      </c>
      <c r="E5818" s="162">
        <v>9.9999999999999995E-7</v>
      </c>
      <c r="F5818" s="162">
        <v>1.08E-4</v>
      </c>
      <c r="G5818" s="162">
        <v>0</v>
      </c>
      <c r="H5818" s="162">
        <v>3.4789999999999999E-3</v>
      </c>
      <c r="I5818" s="162">
        <v>0.91626200000000002</v>
      </c>
      <c r="J5818" s="162">
        <v>0</v>
      </c>
      <c r="K5818" s="162">
        <v>3.48E-3</v>
      </c>
      <c r="L5818" s="162">
        <v>0.91637000000000002</v>
      </c>
    </row>
    <row r="5819" spans="1:12" ht="45" customHeight="1" x14ac:dyDescent="0.25">
      <c r="A5819" s="82" t="s">
        <v>2714</v>
      </c>
      <c r="B5819" s="9" t="s">
        <v>2715</v>
      </c>
      <c r="C5819" s="9" t="s">
        <v>8046</v>
      </c>
      <c r="D5819" s="163">
        <v>0</v>
      </c>
      <c r="E5819" s="163">
        <v>5.0000000000000004E-6</v>
      </c>
      <c r="F5819" s="163">
        <v>7.4999999999999993E-5</v>
      </c>
      <c r="G5819" s="163">
        <v>0</v>
      </c>
      <c r="H5819" s="163">
        <v>5.0299999999999997E-4</v>
      </c>
      <c r="I5819" s="163">
        <v>0.14940800000000001</v>
      </c>
      <c r="J5819" s="163">
        <v>0</v>
      </c>
      <c r="K5819" s="163">
        <v>5.0799999999999999E-4</v>
      </c>
      <c r="L5819" s="163">
        <v>0.149483</v>
      </c>
    </row>
    <row r="5820" spans="1:12" ht="45" customHeight="1" x14ac:dyDescent="0.25">
      <c r="A5820" s="81" t="s">
        <v>6150</v>
      </c>
      <c r="B5820" s="23" t="s">
        <v>6913</v>
      </c>
      <c r="C5820" s="23" t="s">
        <v>3081</v>
      </c>
      <c r="D5820" s="162">
        <v>0</v>
      </c>
      <c r="E5820" s="162">
        <v>0</v>
      </c>
      <c r="F5820" s="162">
        <v>0</v>
      </c>
      <c r="G5820" s="162">
        <v>0</v>
      </c>
      <c r="H5820" s="162">
        <v>8.1233E-2</v>
      </c>
      <c r="I5820" s="162">
        <v>18.261687999999999</v>
      </c>
      <c r="J5820" s="162">
        <v>0</v>
      </c>
      <c r="K5820" s="162">
        <v>8.1233E-2</v>
      </c>
      <c r="L5820" s="162">
        <v>18.261687999999999</v>
      </c>
    </row>
    <row r="5821" spans="1:12" ht="45" customHeight="1" x14ac:dyDescent="0.25">
      <c r="A5821" s="82" t="s">
        <v>6150</v>
      </c>
      <c r="B5821" s="9" t="s">
        <v>6913</v>
      </c>
      <c r="C5821" s="9" t="s">
        <v>8046</v>
      </c>
      <c r="D5821" s="163">
        <v>0</v>
      </c>
      <c r="E5821" s="163">
        <v>0</v>
      </c>
      <c r="F5821" s="163">
        <v>0</v>
      </c>
      <c r="G5821" s="163">
        <v>0</v>
      </c>
      <c r="H5821" s="163">
        <v>6.9999999999999999E-4</v>
      </c>
      <c r="I5821" s="163">
        <v>1.4E-3</v>
      </c>
      <c r="J5821" s="163">
        <v>0</v>
      </c>
      <c r="K5821" s="163">
        <v>6.9999999999999999E-4</v>
      </c>
      <c r="L5821" s="163">
        <v>1.4E-3</v>
      </c>
    </row>
    <row r="5822" spans="1:12" ht="45" customHeight="1" x14ac:dyDescent="0.25">
      <c r="A5822" s="81" t="s">
        <v>6151</v>
      </c>
      <c r="B5822" s="23" t="s">
        <v>3112</v>
      </c>
      <c r="C5822" s="23" t="s">
        <v>3089</v>
      </c>
      <c r="D5822" s="162">
        <v>0</v>
      </c>
      <c r="E5822" s="162">
        <v>0</v>
      </c>
      <c r="F5822" s="162">
        <v>0</v>
      </c>
      <c r="G5822" s="162">
        <v>0</v>
      </c>
      <c r="H5822" s="162">
        <v>3.2130000000000001E-3</v>
      </c>
      <c r="I5822" s="162">
        <v>5.1740110000000001</v>
      </c>
      <c r="J5822" s="162">
        <v>0</v>
      </c>
      <c r="K5822" s="162">
        <v>3.2130000000000001E-3</v>
      </c>
      <c r="L5822" s="162">
        <v>5.1740110000000001</v>
      </c>
    </row>
    <row r="5823" spans="1:12" ht="45" customHeight="1" x14ac:dyDescent="0.25">
      <c r="A5823" s="82" t="s">
        <v>6151</v>
      </c>
      <c r="B5823" s="9" t="s">
        <v>3112</v>
      </c>
      <c r="C5823" s="9" t="s">
        <v>8046</v>
      </c>
      <c r="D5823" s="163">
        <v>0</v>
      </c>
      <c r="E5823" s="163">
        <v>0</v>
      </c>
      <c r="F5823" s="163">
        <v>0</v>
      </c>
      <c r="G5823" s="163">
        <v>0</v>
      </c>
      <c r="H5823" s="163">
        <v>7.76E-4</v>
      </c>
      <c r="I5823" s="163">
        <v>7.6329999999999995E-2</v>
      </c>
      <c r="J5823" s="163">
        <v>0</v>
      </c>
      <c r="K5823" s="163">
        <v>7.76E-4</v>
      </c>
      <c r="L5823" s="163">
        <v>7.6329999999999995E-2</v>
      </c>
    </row>
    <row r="5824" spans="1:12" ht="45" customHeight="1" x14ac:dyDescent="0.25">
      <c r="A5824" s="81" t="s">
        <v>3792</v>
      </c>
      <c r="B5824" s="23" t="s">
        <v>2716</v>
      </c>
      <c r="C5824" s="23" t="s">
        <v>3081</v>
      </c>
      <c r="D5824" s="162">
        <v>0</v>
      </c>
      <c r="E5824" s="162">
        <v>0</v>
      </c>
      <c r="F5824" s="162">
        <v>0</v>
      </c>
      <c r="G5824" s="162">
        <v>0</v>
      </c>
      <c r="H5824" s="162">
        <v>2.3319999999999999E-3</v>
      </c>
      <c r="I5824" s="162">
        <v>1.4388970000000001</v>
      </c>
      <c r="J5824" s="162">
        <v>0</v>
      </c>
      <c r="K5824" s="162">
        <v>2.3319999999999999E-3</v>
      </c>
      <c r="L5824" s="162">
        <v>1.4388970000000001</v>
      </c>
    </row>
    <row r="5825" spans="1:12" ht="45" customHeight="1" x14ac:dyDescent="0.25">
      <c r="A5825" s="82" t="s">
        <v>3792</v>
      </c>
      <c r="B5825" s="9" t="s">
        <v>2716</v>
      </c>
      <c r="C5825" s="9" t="s">
        <v>3086</v>
      </c>
      <c r="D5825" s="163">
        <v>0</v>
      </c>
      <c r="E5825" s="163">
        <v>0</v>
      </c>
      <c r="F5825" s="163">
        <v>0</v>
      </c>
      <c r="G5825" s="163">
        <v>0</v>
      </c>
      <c r="H5825" s="163">
        <v>4.4289999999999998E-3</v>
      </c>
      <c r="I5825" s="163">
        <v>1.932334</v>
      </c>
      <c r="J5825" s="163">
        <v>0</v>
      </c>
      <c r="K5825" s="163">
        <v>4.4289999999999998E-3</v>
      </c>
      <c r="L5825" s="163">
        <v>1.932334</v>
      </c>
    </row>
    <row r="5826" spans="1:12" ht="45" customHeight="1" x14ac:dyDescent="0.25">
      <c r="A5826" s="81" t="s">
        <v>3792</v>
      </c>
      <c r="B5826" s="23" t="s">
        <v>2716</v>
      </c>
      <c r="C5826" s="23" t="s">
        <v>3089</v>
      </c>
      <c r="D5826" s="162">
        <v>0</v>
      </c>
      <c r="E5826" s="162">
        <v>0</v>
      </c>
      <c r="F5826" s="162">
        <v>0</v>
      </c>
      <c r="G5826" s="162">
        <v>0</v>
      </c>
      <c r="H5826" s="162">
        <v>3.8999999999999999E-4</v>
      </c>
      <c r="I5826" s="162">
        <v>1.543865</v>
      </c>
      <c r="J5826" s="162">
        <v>0</v>
      </c>
      <c r="K5826" s="162">
        <v>3.8999999999999999E-4</v>
      </c>
      <c r="L5826" s="162">
        <v>1.543865</v>
      </c>
    </row>
    <row r="5827" spans="1:12" ht="45" customHeight="1" x14ac:dyDescent="0.25">
      <c r="A5827" s="82" t="s">
        <v>3792</v>
      </c>
      <c r="B5827" s="9" t="s">
        <v>2716</v>
      </c>
      <c r="C5827" s="9" t="s">
        <v>8046</v>
      </c>
      <c r="D5827" s="163">
        <v>0</v>
      </c>
      <c r="E5827" s="163">
        <v>1.0399999999999999E-3</v>
      </c>
      <c r="F5827" s="163">
        <v>9.1000000000000004E-3</v>
      </c>
      <c r="G5827" s="163">
        <v>0</v>
      </c>
      <c r="H5827" s="163">
        <v>2.6600000000000001E-4</v>
      </c>
      <c r="I5827" s="163">
        <v>0.81372999999999995</v>
      </c>
      <c r="J5827" s="163">
        <v>0</v>
      </c>
      <c r="K5827" s="163">
        <v>1.3060000000000001E-3</v>
      </c>
      <c r="L5827" s="163">
        <v>0.82282999999999995</v>
      </c>
    </row>
    <row r="5828" spans="1:12" ht="45" customHeight="1" x14ac:dyDescent="0.25">
      <c r="A5828" s="81" t="s">
        <v>6152</v>
      </c>
      <c r="B5828" s="23" t="s">
        <v>1160</v>
      </c>
      <c r="C5828" s="23" t="s">
        <v>3081</v>
      </c>
      <c r="D5828" s="162">
        <v>0</v>
      </c>
      <c r="E5828" s="162">
        <v>0</v>
      </c>
      <c r="F5828" s="162">
        <v>0</v>
      </c>
      <c r="G5828" s="162">
        <v>0</v>
      </c>
      <c r="H5828" s="162">
        <v>5.9080000000000001E-3</v>
      </c>
      <c r="I5828" s="162">
        <v>0.76861100000000004</v>
      </c>
      <c r="J5828" s="162">
        <v>0</v>
      </c>
      <c r="K5828" s="162">
        <v>5.9080000000000001E-3</v>
      </c>
      <c r="L5828" s="162">
        <v>0.76861100000000004</v>
      </c>
    </row>
    <row r="5829" spans="1:12" ht="45" customHeight="1" x14ac:dyDescent="0.25">
      <c r="A5829" s="82" t="s">
        <v>6152</v>
      </c>
      <c r="B5829" s="9" t="s">
        <v>1160</v>
      </c>
      <c r="C5829" s="9" t="s">
        <v>3089</v>
      </c>
      <c r="D5829" s="163">
        <v>0</v>
      </c>
      <c r="E5829" s="163">
        <v>0</v>
      </c>
      <c r="F5829" s="163">
        <v>0</v>
      </c>
      <c r="G5829" s="163">
        <v>0</v>
      </c>
      <c r="H5829" s="163">
        <v>5.398E-3</v>
      </c>
      <c r="I5829" s="163">
        <v>23.301658</v>
      </c>
      <c r="J5829" s="163">
        <v>0</v>
      </c>
      <c r="K5829" s="163">
        <v>5.398E-3</v>
      </c>
      <c r="L5829" s="163">
        <v>23.301658</v>
      </c>
    </row>
    <row r="5830" spans="1:12" ht="45" customHeight="1" x14ac:dyDescent="0.25">
      <c r="A5830" s="81" t="s">
        <v>6152</v>
      </c>
      <c r="B5830" s="23" t="s">
        <v>1160</v>
      </c>
      <c r="C5830" s="23" t="s">
        <v>8046</v>
      </c>
      <c r="D5830" s="162">
        <v>0</v>
      </c>
      <c r="E5830" s="162">
        <v>0</v>
      </c>
      <c r="F5830" s="162">
        <v>0</v>
      </c>
      <c r="G5830" s="162">
        <v>0</v>
      </c>
      <c r="H5830" s="162">
        <v>1.7100000000000001E-4</v>
      </c>
      <c r="I5830" s="162">
        <v>0.1351</v>
      </c>
      <c r="J5830" s="162">
        <v>0</v>
      </c>
      <c r="K5830" s="162">
        <v>1.7100000000000001E-4</v>
      </c>
      <c r="L5830" s="162">
        <v>0.1351</v>
      </c>
    </row>
    <row r="5831" spans="1:12" ht="45" customHeight="1" x14ac:dyDescent="0.25">
      <c r="A5831" s="82" t="s">
        <v>6153</v>
      </c>
      <c r="B5831" s="9" t="s">
        <v>7602</v>
      </c>
      <c r="C5831" s="9" t="s">
        <v>3081</v>
      </c>
      <c r="D5831" s="163">
        <v>0</v>
      </c>
      <c r="E5831" s="163">
        <v>0</v>
      </c>
      <c r="F5831" s="163">
        <v>0</v>
      </c>
      <c r="G5831" s="163">
        <v>0</v>
      </c>
      <c r="H5831" s="163">
        <v>3.2940000000000001E-3</v>
      </c>
      <c r="I5831" s="163">
        <v>7.1179180000000004</v>
      </c>
      <c r="J5831" s="163">
        <v>0</v>
      </c>
      <c r="K5831" s="163">
        <v>3.2940000000000001E-3</v>
      </c>
      <c r="L5831" s="163">
        <v>7.1179180000000004</v>
      </c>
    </row>
    <row r="5832" spans="1:12" ht="45" customHeight="1" x14ac:dyDescent="0.25">
      <c r="A5832" s="81" t="s">
        <v>6153</v>
      </c>
      <c r="B5832" s="23" t="s">
        <v>7602</v>
      </c>
      <c r="C5832" s="23" t="s">
        <v>8046</v>
      </c>
      <c r="D5832" s="162">
        <v>0</v>
      </c>
      <c r="E5832" s="162">
        <v>0</v>
      </c>
      <c r="F5832" s="162">
        <v>0</v>
      </c>
      <c r="G5832" s="162">
        <v>0</v>
      </c>
      <c r="H5832" s="162">
        <v>1.2107E-2</v>
      </c>
      <c r="I5832" s="162">
        <v>0.48410500000000001</v>
      </c>
      <c r="J5832" s="162">
        <v>0</v>
      </c>
      <c r="K5832" s="162">
        <v>1.2107E-2</v>
      </c>
      <c r="L5832" s="162">
        <v>0.48410500000000001</v>
      </c>
    </row>
    <row r="5833" spans="1:12" ht="45" customHeight="1" x14ac:dyDescent="0.25">
      <c r="A5833" s="82" t="s">
        <v>6154</v>
      </c>
      <c r="B5833" s="9" t="s">
        <v>1186</v>
      </c>
      <c r="C5833" s="9" t="s">
        <v>3081</v>
      </c>
      <c r="D5833" s="163">
        <v>0</v>
      </c>
      <c r="E5833" s="163">
        <v>1.26E-4</v>
      </c>
      <c r="F5833" s="163">
        <v>1.011E-3</v>
      </c>
      <c r="G5833" s="163">
        <v>0</v>
      </c>
      <c r="H5833" s="163">
        <v>3.9370000000000004E-3</v>
      </c>
      <c r="I5833" s="163">
        <v>2.3842590000000001</v>
      </c>
      <c r="J5833" s="163">
        <v>0</v>
      </c>
      <c r="K5833" s="163">
        <v>4.0629999999999998E-3</v>
      </c>
      <c r="L5833" s="163">
        <v>2.3852699999999998</v>
      </c>
    </row>
    <row r="5834" spans="1:12" ht="45" customHeight="1" x14ac:dyDescent="0.25">
      <c r="A5834" s="81" t="s">
        <v>6154</v>
      </c>
      <c r="B5834" s="23" t="s">
        <v>1186</v>
      </c>
      <c r="C5834" s="23" t="s">
        <v>3087</v>
      </c>
      <c r="D5834" s="162">
        <v>0</v>
      </c>
      <c r="E5834" s="162">
        <v>0</v>
      </c>
      <c r="F5834" s="162">
        <v>0</v>
      </c>
      <c r="G5834" s="162">
        <v>0</v>
      </c>
      <c r="H5834" s="162">
        <v>4.0000000000000003E-5</v>
      </c>
      <c r="I5834" s="162">
        <v>1.228299</v>
      </c>
      <c r="J5834" s="162">
        <v>0</v>
      </c>
      <c r="K5834" s="162">
        <v>4.0000000000000003E-5</v>
      </c>
      <c r="L5834" s="162">
        <v>1.228299</v>
      </c>
    </row>
    <row r="5835" spans="1:12" ht="45" customHeight="1" x14ac:dyDescent="0.25">
      <c r="A5835" s="82" t="s">
        <v>6154</v>
      </c>
      <c r="B5835" s="9" t="s">
        <v>1186</v>
      </c>
      <c r="C5835" s="9" t="s">
        <v>8046</v>
      </c>
      <c r="D5835" s="163">
        <v>0</v>
      </c>
      <c r="E5835" s="163">
        <v>0</v>
      </c>
      <c r="F5835" s="163">
        <v>0</v>
      </c>
      <c r="G5835" s="163">
        <v>0</v>
      </c>
      <c r="H5835" s="163">
        <v>6.6600000000000003E-4</v>
      </c>
      <c r="I5835" s="163">
        <v>0.19451299999999999</v>
      </c>
      <c r="J5835" s="163">
        <v>0</v>
      </c>
      <c r="K5835" s="163">
        <v>6.6600000000000003E-4</v>
      </c>
      <c r="L5835" s="163">
        <v>0.19451299999999999</v>
      </c>
    </row>
    <row r="5836" spans="1:12" ht="45" customHeight="1" x14ac:dyDescent="0.25">
      <c r="A5836" s="81" t="s">
        <v>7524</v>
      </c>
      <c r="B5836" s="23" t="s">
        <v>7603</v>
      </c>
      <c r="C5836" s="23" t="s">
        <v>3082</v>
      </c>
      <c r="D5836" s="162">
        <v>0</v>
      </c>
      <c r="E5836" s="162">
        <v>0</v>
      </c>
      <c r="F5836" s="162">
        <v>0</v>
      </c>
      <c r="G5836" s="162">
        <v>0</v>
      </c>
      <c r="H5836" s="162">
        <v>3.3440000000000002E-3</v>
      </c>
      <c r="I5836" s="162">
        <v>1.093952</v>
      </c>
      <c r="J5836" s="162">
        <v>0</v>
      </c>
      <c r="K5836" s="162">
        <v>3.3440000000000002E-3</v>
      </c>
      <c r="L5836" s="162">
        <v>1.093952</v>
      </c>
    </row>
    <row r="5837" spans="1:12" ht="45" customHeight="1" x14ac:dyDescent="0.25">
      <c r="A5837" s="82" t="s">
        <v>7524</v>
      </c>
      <c r="B5837" s="9" t="s">
        <v>7603</v>
      </c>
      <c r="C5837" s="9" t="s">
        <v>3089</v>
      </c>
      <c r="D5837" s="163">
        <v>0</v>
      </c>
      <c r="E5837" s="163">
        <v>0</v>
      </c>
      <c r="F5837" s="163">
        <v>0</v>
      </c>
      <c r="G5837" s="163">
        <v>0</v>
      </c>
      <c r="H5837" s="163">
        <v>6.3100000000000005E-4</v>
      </c>
      <c r="I5837" s="163">
        <v>13.635937</v>
      </c>
      <c r="J5837" s="163">
        <v>0</v>
      </c>
      <c r="K5837" s="163">
        <v>6.3100000000000005E-4</v>
      </c>
      <c r="L5837" s="163">
        <v>13.635937</v>
      </c>
    </row>
    <row r="5838" spans="1:12" ht="45" customHeight="1" x14ac:dyDescent="0.25">
      <c r="A5838" s="81" t="s">
        <v>7524</v>
      </c>
      <c r="B5838" s="23" t="s">
        <v>7603</v>
      </c>
      <c r="C5838" s="23" t="s">
        <v>8046</v>
      </c>
      <c r="D5838" s="162">
        <v>0</v>
      </c>
      <c r="E5838" s="162">
        <v>0</v>
      </c>
      <c r="F5838" s="162">
        <v>0</v>
      </c>
      <c r="G5838" s="162">
        <v>0</v>
      </c>
      <c r="H5838" s="162">
        <v>1.474E-3</v>
      </c>
      <c r="I5838" s="162">
        <v>0.35331099999999999</v>
      </c>
      <c r="J5838" s="162">
        <v>0</v>
      </c>
      <c r="K5838" s="162">
        <v>1.474E-3</v>
      </c>
      <c r="L5838" s="162">
        <v>0.35331099999999999</v>
      </c>
    </row>
    <row r="5839" spans="1:12" ht="45" customHeight="1" x14ac:dyDescent="0.25">
      <c r="A5839" s="82" t="s">
        <v>7525</v>
      </c>
      <c r="B5839" s="9" t="s">
        <v>7604</v>
      </c>
      <c r="C5839" s="9" t="s">
        <v>3081</v>
      </c>
      <c r="D5839" s="163">
        <v>0</v>
      </c>
      <c r="E5839" s="163">
        <v>0</v>
      </c>
      <c r="F5839" s="163">
        <v>0</v>
      </c>
      <c r="G5839" s="163">
        <v>0</v>
      </c>
      <c r="H5839" s="163">
        <v>5.2455000000000002E-2</v>
      </c>
      <c r="I5839" s="163">
        <v>17.977269</v>
      </c>
      <c r="J5839" s="163">
        <v>0</v>
      </c>
      <c r="K5839" s="163">
        <v>5.2455000000000002E-2</v>
      </c>
      <c r="L5839" s="163">
        <v>17.977269</v>
      </c>
    </row>
    <row r="5840" spans="1:12" ht="45" customHeight="1" x14ac:dyDescent="0.25">
      <c r="A5840" s="81" t="s">
        <v>7525</v>
      </c>
      <c r="B5840" s="23" t="s">
        <v>7604</v>
      </c>
      <c r="C5840" s="23" t="s">
        <v>3089</v>
      </c>
      <c r="D5840" s="162">
        <v>0</v>
      </c>
      <c r="E5840" s="162">
        <v>0</v>
      </c>
      <c r="F5840" s="162">
        <v>0</v>
      </c>
      <c r="G5840" s="162">
        <v>0</v>
      </c>
      <c r="H5840" s="162">
        <v>4.2117000000000002E-2</v>
      </c>
      <c r="I5840" s="162">
        <v>0.93298899999999996</v>
      </c>
      <c r="J5840" s="162">
        <v>0</v>
      </c>
      <c r="K5840" s="162">
        <v>4.2117000000000002E-2</v>
      </c>
      <c r="L5840" s="162">
        <v>0.93298899999999996</v>
      </c>
    </row>
    <row r="5841" spans="1:12" ht="45" customHeight="1" x14ac:dyDescent="0.25">
      <c r="A5841" s="82" t="s">
        <v>7525</v>
      </c>
      <c r="B5841" s="9" t="s">
        <v>7604</v>
      </c>
      <c r="C5841" s="9" t="s">
        <v>8046</v>
      </c>
      <c r="D5841" s="163">
        <v>0</v>
      </c>
      <c r="E5841" s="163">
        <v>0</v>
      </c>
      <c r="F5841" s="163">
        <v>0</v>
      </c>
      <c r="G5841" s="163">
        <v>0</v>
      </c>
      <c r="H5841" s="163">
        <v>5.0299999999999997E-4</v>
      </c>
      <c r="I5841" s="163">
        <v>0.17571100000000001</v>
      </c>
      <c r="J5841" s="163">
        <v>0</v>
      </c>
      <c r="K5841" s="163">
        <v>5.0299999999999997E-4</v>
      </c>
      <c r="L5841" s="163">
        <v>0.17571100000000001</v>
      </c>
    </row>
    <row r="5842" spans="1:12" ht="45" customHeight="1" x14ac:dyDescent="0.25">
      <c r="A5842" s="81" t="s">
        <v>293</v>
      </c>
      <c r="B5842" s="23" t="s">
        <v>294</v>
      </c>
      <c r="C5842" s="23" t="s">
        <v>3081</v>
      </c>
      <c r="D5842" s="162">
        <v>0</v>
      </c>
      <c r="E5842" s="162">
        <v>0</v>
      </c>
      <c r="F5842" s="162">
        <v>0</v>
      </c>
      <c r="G5842" s="162">
        <v>0</v>
      </c>
      <c r="H5842" s="162">
        <v>2.0799999999999999E-4</v>
      </c>
      <c r="I5842" s="162">
        <v>0.89897199999999999</v>
      </c>
      <c r="J5842" s="162">
        <v>0</v>
      </c>
      <c r="K5842" s="162">
        <v>2.0799999999999999E-4</v>
      </c>
      <c r="L5842" s="162">
        <v>0.89897199999999999</v>
      </c>
    </row>
    <row r="5843" spans="1:12" ht="45" customHeight="1" x14ac:dyDescent="0.25">
      <c r="A5843" s="82" t="s">
        <v>293</v>
      </c>
      <c r="B5843" s="9" t="s">
        <v>294</v>
      </c>
      <c r="C5843" s="9" t="s">
        <v>3087</v>
      </c>
      <c r="D5843" s="163">
        <v>0</v>
      </c>
      <c r="E5843" s="163">
        <v>0</v>
      </c>
      <c r="F5843" s="163">
        <v>0</v>
      </c>
      <c r="G5843" s="163">
        <v>0</v>
      </c>
      <c r="H5843" s="163">
        <v>5.5279999999999999E-3</v>
      </c>
      <c r="I5843" s="163">
        <v>4.8633110000000004</v>
      </c>
      <c r="J5843" s="163">
        <v>0</v>
      </c>
      <c r="K5843" s="163">
        <v>5.5279999999999999E-3</v>
      </c>
      <c r="L5843" s="163">
        <v>4.8633110000000004</v>
      </c>
    </row>
    <row r="5844" spans="1:12" ht="45" customHeight="1" x14ac:dyDescent="0.25">
      <c r="A5844" s="81" t="s">
        <v>293</v>
      </c>
      <c r="B5844" s="23" t="s">
        <v>294</v>
      </c>
      <c r="C5844" s="23" t="s">
        <v>3089</v>
      </c>
      <c r="D5844" s="162">
        <v>0</v>
      </c>
      <c r="E5844" s="162">
        <v>0</v>
      </c>
      <c r="F5844" s="162">
        <v>0</v>
      </c>
      <c r="G5844" s="162">
        <v>0</v>
      </c>
      <c r="H5844" s="162">
        <v>4.5000000000000003E-5</v>
      </c>
      <c r="I5844" s="162">
        <v>2.4942120000000001</v>
      </c>
      <c r="J5844" s="162">
        <v>0</v>
      </c>
      <c r="K5844" s="162">
        <v>4.5000000000000003E-5</v>
      </c>
      <c r="L5844" s="162">
        <v>2.4942120000000001</v>
      </c>
    </row>
    <row r="5845" spans="1:12" ht="45" customHeight="1" x14ac:dyDescent="0.25">
      <c r="A5845" s="82" t="s">
        <v>293</v>
      </c>
      <c r="B5845" s="9" t="s">
        <v>294</v>
      </c>
      <c r="C5845" s="9" t="s">
        <v>8046</v>
      </c>
      <c r="D5845" s="163">
        <v>0</v>
      </c>
      <c r="E5845" s="163">
        <v>0</v>
      </c>
      <c r="F5845" s="163">
        <v>0</v>
      </c>
      <c r="G5845" s="163">
        <v>0</v>
      </c>
      <c r="H5845" s="163">
        <v>4.1399999999999998E-4</v>
      </c>
      <c r="I5845" s="163">
        <v>0.53974</v>
      </c>
      <c r="J5845" s="163">
        <v>0</v>
      </c>
      <c r="K5845" s="163">
        <v>4.1399999999999998E-4</v>
      </c>
      <c r="L5845" s="163">
        <v>0.53974</v>
      </c>
    </row>
    <row r="5846" spans="1:12" ht="45" customHeight="1" x14ac:dyDescent="0.25">
      <c r="A5846" s="81" t="s">
        <v>6156</v>
      </c>
      <c r="B5846" s="23" t="s">
        <v>3190</v>
      </c>
      <c r="C5846" s="23" t="s">
        <v>3087</v>
      </c>
      <c r="D5846" s="162">
        <v>0</v>
      </c>
      <c r="E5846" s="162">
        <v>0</v>
      </c>
      <c r="F5846" s="162">
        <v>0</v>
      </c>
      <c r="G5846" s="162">
        <v>0</v>
      </c>
      <c r="H5846" s="162">
        <v>1.173E-3</v>
      </c>
      <c r="I5846" s="162">
        <v>2.068905</v>
      </c>
      <c r="J5846" s="162">
        <v>0</v>
      </c>
      <c r="K5846" s="162">
        <v>1.173E-3</v>
      </c>
      <c r="L5846" s="162">
        <v>2.068905</v>
      </c>
    </row>
    <row r="5847" spans="1:12" ht="45" customHeight="1" x14ac:dyDescent="0.25">
      <c r="A5847" s="82" t="s">
        <v>6156</v>
      </c>
      <c r="B5847" s="9" t="s">
        <v>3190</v>
      </c>
      <c r="C5847" s="9" t="s">
        <v>8046</v>
      </c>
      <c r="D5847" s="163">
        <v>0</v>
      </c>
      <c r="E5847" s="163">
        <v>0</v>
      </c>
      <c r="F5847" s="163">
        <v>0</v>
      </c>
      <c r="G5847" s="163">
        <v>0</v>
      </c>
      <c r="H5847" s="163">
        <v>2.4979999999999998E-3</v>
      </c>
      <c r="I5847" s="163">
        <v>0.64982300000000004</v>
      </c>
      <c r="J5847" s="163">
        <v>0</v>
      </c>
      <c r="K5847" s="163">
        <v>2.4979999999999998E-3</v>
      </c>
      <c r="L5847" s="163">
        <v>0.64982300000000004</v>
      </c>
    </row>
    <row r="5848" spans="1:12" ht="45" customHeight="1" x14ac:dyDescent="0.25">
      <c r="A5848" s="81" t="s">
        <v>6157</v>
      </c>
      <c r="B5848" s="23" t="s">
        <v>6914</v>
      </c>
      <c r="C5848" s="23" t="s">
        <v>3081</v>
      </c>
      <c r="D5848" s="162">
        <v>0</v>
      </c>
      <c r="E5848" s="162">
        <v>0</v>
      </c>
      <c r="F5848" s="162">
        <v>0</v>
      </c>
      <c r="G5848" s="162">
        <v>0</v>
      </c>
      <c r="H5848" s="162">
        <v>1.603E-3</v>
      </c>
      <c r="I5848" s="162">
        <v>1.058039</v>
      </c>
      <c r="J5848" s="162">
        <v>0</v>
      </c>
      <c r="K5848" s="162">
        <v>1.603E-3</v>
      </c>
      <c r="L5848" s="162">
        <v>1.058039</v>
      </c>
    </row>
    <row r="5849" spans="1:12" ht="45" customHeight="1" x14ac:dyDescent="0.25">
      <c r="A5849" s="82" t="s">
        <v>6157</v>
      </c>
      <c r="B5849" s="9" t="s">
        <v>6914</v>
      </c>
      <c r="C5849" s="9" t="s">
        <v>3087</v>
      </c>
      <c r="D5849" s="163">
        <v>0</v>
      </c>
      <c r="E5849" s="163">
        <v>0</v>
      </c>
      <c r="F5849" s="163">
        <v>0</v>
      </c>
      <c r="G5849" s="163">
        <v>0</v>
      </c>
      <c r="H5849" s="163">
        <v>8.3699999999999996E-4</v>
      </c>
      <c r="I5849" s="163">
        <v>1.5803210000000001</v>
      </c>
      <c r="J5849" s="163">
        <v>0</v>
      </c>
      <c r="K5849" s="163">
        <v>8.3699999999999996E-4</v>
      </c>
      <c r="L5849" s="163">
        <v>1.5803210000000001</v>
      </c>
    </row>
    <row r="5850" spans="1:12" ht="45" customHeight="1" x14ac:dyDescent="0.25">
      <c r="A5850" s="81" t="s">
        <v>6157</v>
      </c>
      <c r="B5850" s="23" t="s">
        <v>6914</v>
      </c>
      <c r="C5850" s="23" t="s">
        <v>8046</v>
      </c>
      <c r="D5850" s="162">
        <v>0</v>
      </c>
      <c r="E5850" s="162">
        <v>0</v>
      </c>
      <c r="F5850" s="162">
        <v>0</v>
      </c>
      <c r="G5850" s="162">
        <v>0</v>
      </c>
      <c r="H5850" s="162">
        <v>1.63E-4</v>
      </c>
      <c r="I5850" s="162">
        <v>0.40415000000000001</v>
      </c>
      <c r="J5850" s="162">
        <v>0</v>
      </c>
      <c r="K5850" s="162">
        <v>1.63E-4</v>
      </c>
      <c r="L5850" s="162">
        <v>0.40415000000000001</v>
      </c>
    </row>
    <row r="5851" spans="1:12" ht="45" customHeight="1" x14ac:dyDescent="0.25">
      <c r="A5851" s="82" t="s">
        <v>7528</v>
      </c>
      <c r="B5851" s="9" t="s">
        <v>7204</v>
      </c>
      <c r="C5851" s="9" t="s">
        <v>3081</v>
      </c>
      <c r="D5851" s="163">
        <v>0</v>
      </c>
      <c r="E5851" s="163">
        <v>2.9999999999999997E-4</v>
      </c>
      <c r="F5851" s="163">
        <v>4.2977000000000001E-2</v>
      </c>
      <c r="G5851" s="163">
        <v>0</v>
      </c>
      <c r="H5851" s="163">
        <v>1.0054E-2</v>
      </c>
      <c r="I5851" s="163">
        <v>1.5980110000000001</v>
      </c>
      <c r="J5851" s="163">
        <v>0</v>
      </c>
      <c r="K5851" s="163">
        <v>1.0354E-2</v>
      </c>
      <c r="L5851" s="163">
        <v>1.6409879999999999</v>
      </c>
    </row>
    <row r="5852" spans="1:12" ht="45" customHeight="1" x14ac:dyDescent="0.25">
      <c r="A5852" s="81" t="s">
        <v>7528</v>
      </c>
      <c r="B5852" s="23" t="s">
        <v>7204</v>
      </c>
      <c r="C5852" s="23" t="s">
        <v>3089</v>
      </c>
      <c r="D5852" s="162">
        <v>0</v>
      </c>
      <c r="E5852" s="162">
        <v>0</v>
      </c>
      <c r="F5852" s="162">
        <v>0</v>
      </c>
      <c r="G5852" s="162">
        <v>0</v>
      </c>
      <c r="H5852" s="162">
        <v>1.0839999999999999E-3</v>
      </c>
      <c r="I5852" s="162">
        <v>1.5685789999999999</v>
      </c>
      <c r="J5852" s="162">
        <v>0</v>
      </c>
      <c r="K5852" s="162">
        <v>1.0839999999999999E-3</v>
      </c>
      <c r="L5852" s="162">
        <v>1.5685789999999999</v>
      </c>
    </row>
    <row r="5853" spans="1:12" ht="45" customHeight="1" x14ac:dyDescent="0.25">
      <c r="A5853" s="82" t="s">
        <v>7528</v>
      </c>
      <c r="B5853" s="9" t="s">
        <v>7204</v>
      </c>
      <c r="C5853" s="9" t="s">
        <v>8046</v>
      </c>
      <c r="D5853" s="163">
        <v>0</v>
      </c>
      <c r="E5853" s="163">
        <v>0</v>
      </c>
      <c r="F5853" s="163">
        <v>0</v>
      </c>
      <c r="G5853" s="163">
        <v>0</v>
      </c>
      <c r="H5853" s="163">
        <v>2.63E-4</v>
      </c>
      <c r="I5853" s="163">
        <v>0.16026699999999999</v>
      </c>
      <c r="J5853" s="163">
        <v>0</v>
      </c>
      <c r="K5853" s="163">
        <v>2.63E-4</v>
      </c>
      <c r="L5853" s="163">
        <v>0.16026699999999999</v>
      </c>
    </row>
    <row r="5854" spans="1:12" ht="45" customHeight="1" x14ac:dyDescent="0.25">
      <c r="A5854" s="81" t="s">
        <v>3451</v>
      </c>
      <c r="B5854" s="23" t="s">
        <v>2719</v>
      </c>
      <c r="C5854" s="23" t="s">
        <v>3081</v>
      </c>
      <c r="D5854" s="162">
        <v>0</v>
      </c>
      <c r="E5854" s="162">
        <v>1.15E-4</v>
      </c>
      <c r="F5854" s="162">
        <v>5.3639999999999998E-3</v>
      </c>
      <c r="G5854" s="162">
        <v>0</v>
      </c>
      <c r="H5854" s="162">
        <v>6.0219000000000002E-2</v>
      </c>
      <c r="I5854" s="162">
        <v>11.62401</v>
      </c>
      <c r="J5854" s="162">
        <v>0</v>
      </c>
      <c r="K5854" s="162">
        <v>6.0333999999999999E-2</v>
      </c>
      <c r="L5854" s="162">
        <v>11.629374</v>
      </c>
    </row>
    <row r="5855" spans="1:12" ht="45" customHeight="1" x14ac:dyDescent="0.25">
      <c r="A5855" s="82" t="s">
        <v>3451</v>
      </c>
      <c r="B5855" s="9" t="s">
        <v>2719</v>
      </c>
      <c r="C5855" s="9" t="s">
        <v>3089</v>
      </c>
      <c r="D5855" s="163">
        <v>0</v>
      </c>
      <c r="E5855" s="163">
        <v>0</v>
      </c>
      <c r="F5855" s="163">
        <v>0</v>
      </c>
      <c r="G5855" s="163">
        <v>0</v>
      </c>
      <c r="H5855" s="163">
        <v>0.53241499999999997</v>
      </c>
      <c r="I5855" s="163">
        <v>1.4842329999999999</v>
      </c>
      <c r="J5855" s="163">
        <v>0</v>
      </c>
      <c r="K5855" s="163">
        <v>0.53241499999999997</v>
      </c>
      <c r="L5855" s="163">
        <v>1.4842329999999999</v>
      </c>
    </row>
    <row r="5856" spans="1:12" ht="45" customHeight="1" x14ac:dyDescent="0.25">
      <c r="A5856" s="81" t="s">
        <v>3451</v>
      </c>
      <c r="B5856" s="23" t="s">
        <v>2719</v>
      </c>
      <c r="C5856" s="23" t="s">
        <v>8046</v>
      </c>
      <c r="D5856" s="162">
        <v>0</v>
      </c>
      <c r="E5856" s="162">
        <v>0</v>
      </c>
      <c r="F5856" s="162">
        <v>0</v>
      </c>
      <c r="G5856" s="162">
        <v>0</v>
      </c>
      <c r="H5856" s="162">
        <v>0.207896</v>
      </c>
      <c r="I5856" s="162">
        <v>0.88623499999999999</v>
      </c>
      <c r="J5856" s="162">
        <v>0</v>
      </c>
      <c r="K5856" s="162">
        <v>0.207896</v>
      </c>
      <c r="L5856" s="162">
        <v>0.88623499999999999</v>
      </c>
    </row>
    <row r="5857" spans="1:12" ht="45" customHeight="1" x14ac:dyDescent="0.25">
      <c r="A5857" s="82" t="s">
        <v>295</v>
      </c>
      <c r="B5857" s="9" t="s">
        <v>1401</v>
      </c>
      <c r="C5857" s="9" t="s">
        <v>3081</v>
      </c>
      <c r="D5857" s="163">
        <v>0</v>
      </c>
      <c r="E5857" s="163">
        <v>0</v>
      </c>
      <c r="F5857" s="163">
        <v>0</v>
      </c>
      <c r="G5857" s="163">
        <v>0</v>
      </c>
      <c r="H5857" s="163">
        <v>1.7426000000000001E-2</v>
      </c>
      <c r="I5857" s="163">
        <v>3.5116550000000002</v>
      </c>
      <c r="J5857" s="163">
        <v>0</v>
      </c>
      <c r="K5857" s="163">
        <v>1.7426000000000001E-2</v>
      </c>
      <c r="L5857" s="163">
        <v>3.5116550000000002</v>
      </c>
    </row>
    <row r="5858" spans="1:12" ht="45" customHeight="1" x14ac:dyDescent="0.25">
      <c r="A5858" s="81" t="s">
        <v>295</v>
      </c>
      <c r="B5858" s="23" t="s">
        <v>1401</v>
      </c>
      <c r="C5858" s="23" t="s">
        <v>3089</v>
      </c>
      <c r="D5858" s="162">
        <v>0</v>
      </c>
      <c r="E5858" s="162">
        <v>2.3040000000000001E-3</v>
      </c>
      <c r="F5858" s="162">
        <v>9.6375000000000002E-2</v>
      </c>
      <c r="G5858" s="162">
        <v>0</v>
      </c>
      <c r="H5858" s="162">
        <v>6.2240000000000004E-3</v>
      </c>
      <c r="I5858" s="162">
        <v>1.4388700000000001</v>
      </c>
      <c r="J5858" s="162">
        <v>0</v>
      </c>
      <c r="K5858" s="162">
        <v>8.5280000000000009E-3</v>
      </c>
      <c r="L5858" s="162">
        <v>1.535245</v>
      </c>
    </row>
    <row r="5859" spans="1:12" ht="45" customHeight="1" x14ac:dyDescent="0.25">
      <c r="A5859" s="82" t="s">
        <v>295</v>
      </c>
      <c r="B5859" s="9" t="s">
        <v>1401</v>
      </c>
      <c r="C5859" s="9" t="s">
        <v>8046</v>
      </c>
      <c r="D5859" s="163">
        <v>0</v>
      </c>
      <c r="E5859" s="163">
        <v>0</v>
      </c>
      <c r="F5859" s="163">
        <v>0</v>
      </c>
      <c r="G5859" s="163">
        <v>0</v>
      </c>
      <c r="H5859" s="163">
        <v>7.4120000000000002E-3</v>
      </c>
      <c r="I5859" s="163">
        <v>0.43073299999999998</v>
      </c>
      <c r="J5859" s="163">
        <v>0</v>
      </c>
      <c r="K5859" s="163">
        <v>7.4120000000000002E-3</v>
      </c>
      <c r="L5859" s="163">
        <v>0.43073299999999998</v>
      </c>
    </row>
    <row r="5860" spans="1:12" ht="45" customHeight="1" x14ac:dyDescent="0.25">
      <c r="A5860" s="81" t="s">
        <v>7208</v>
      </c>
      <c r="B5860" s="23" t="s">
        <v>7207</v>
      </c>
      <c r="C5860" s="23" t="s">
        <v>3081</v>
      </c>
      <c r="D5860" s="162">
        <v>0</v>
      </c>
      <c r="E5860" s="162">
        <v>0</v>
      </c>
      <c r="F5860" s="162">
        <v>0</v>
      </c>
      <c r="G5860" s="162">
        <v>0</v>
      </c>
      <c r="H5860" s="162">
        <v>1.0004000000000001E-2</v>
      </c>
      <c r="I5860" s="162">
        <v>1.8481510000000001</v>
      </c>
      <c r="J5860" s="162">
        <v>0</v>
      </c>
      <c r="K5860" s="162">
        <v>1.0004000000000001E-2</v>
      </c>
      <c r="L5860" s="162">
        <v>1.8481510000000001</v>
      </c>
    </row>
    <row r="5861" spans="1:12" ht="45" customHeight="1" x14ac:dyDescent="0.25">
      <c r="A5861" s="82" t="s">
        <v>7208</v>
      </c>
      <c r="B5861" s="9" t="s">
        <v>7207</v>
      </c>
      <c r="C5861" s="9" t="s">
        <v>8046</v>
      </c>
      <c r="D5861" s="163">
        <v>0</v>
      </c>
      <c r="E5861" s="163">
        <v>0</v>
      </c>
      <c r="F5861" s="163">
        <v>0</v>
      </c>
      <c r="G5861" s="163">
        <v>0</v>
      </c>
      <c r="H5861" s="163">
        <v>3.62E-3</v>
      </c>
      <c r="I5861" s="163">
        <v>3.199E-3</v>
      </c>
      <c r="J5861" s="163">
        <v>0</v>
      </c>
      <c r="K5861" s="163">
        <v>3.62E-3</v>
      </c>
      <c r="L5861" s="163">
        <v>3.199E-3</v>
      </c>
    </row>
    <row r="5862" spans="1:12" ht="45" customHeight="1" x14ac:dyDescent="0.25">
      <c r="A5862" s="81" t="s">
        <v>7983</v>
      </c>
      <c r="B5862" s="23" t="s">
        <v>8021</v>
      </c>
      <c r="C5862" s="23" t="s">
        <v>3082</v>
      </c>
      <c r="D5862" s="162">
        <v>0</v>
      </c>
      <c r="E5862" s="162">
        <v>0</v>
      </c>
      <c r="F5862" s="162">
        <v>0</v>
      </c>
      <c r="G5862" s="162">
        <v>7000</v>
      </c>
      <c r="H5862" s="162">
        <v>0.245</v>
      </c>
      <c r="I5862" s="162">
        <v>2.1</v>
      </c>
      <c r="J5862" s="162">
        <v>7000</v>
      </c>
      <c r="K5862" s="162">
        <v>0.245</v>
      </c>
      <c r="L5862" s="162">
        <v>2.1</v>
      </c>
    </row>
    <row r="5863" spans="1:12" ht="45" customHeight="1" x14ac:dyDescent="0.25">
      <c r="A5863" s="82" t="s">
        <v>7983</v>
      </c>
      <c r="B5863" s="9" t="s">
        <v>8021</v>
      </c>
      <c r="C5863" s="9" t="s">
        <v>8046</v>
      </c>
      <c r="D5863" s="163">
        <v>0</v>
      </c>
      <c r="E5863" s="163">
        <v>0</v>
      </c>
      <c r="F5863" s="163">
        <v>0</v>
      </c>
      <c r="G5863" s="163">
        <v>46</v>
      </c>
      <c r="H5863" s="163">
        <v>5.7600000000000001E-4</v>
      </c>
      <c r="I5863" s="163">
        <v>2.4066000000000001E-2</v>
      </c>
      <c r="J5863" s="163">
        <v>46</v>
      </c>
      <c r="K5863" s="163">
        <v>5.7600000000000001E-4</v>
      </c>
      <c r="L5863" s="163">
        <v>2.4066000000000001E-2</v>
      </c>
    </row>
    <row r="5864" spans="1:12" ht="45" customHeight="1" x14ac:dyDescent="0.25">
      <c r="A5864" s="81" t="s">
        <v>2720</v>
      </c>
      <c r="B5864" s="23" t="s">
        <v>2721</v>
      </c>
      <c r="C5864" s="23" t="s">
        <v>3081</v>
      </c>
      <c r="D5864" s="162">
        <v>0</v>
      </c>
      <c r="E5864" s="162">
        <v>0</v>
      </c>
      <c r="F5864" s="162">
        <v>0</v>
      </c>
      <c r="G5864" s="162">
        <v>0</v>
      </c>
      <c r="H5864" s="162">
        <v>3.4927E-2</v>
      </c>
      <c r="I5864" s="162">
        <v>2.3815439999999999</v>
      </c>
      <c r="J5864" s="162">
        <v>0</v>
      </c>
      <c r="K5864" s="162">
        <v>3.4927E-2</v>
      </c>
      <c r="L5864" s="162">
        <v>2.3815439999999999</v>
      </c>
    </row>
    <row r="5865" spans="1:12" ht="45" customHeight="1" x14ac:dyDescent="0.25">
      <c r="A5865" s="82" t="s">
        <v>2720</v>
      </c>
      <c r="B5865" s="9" t="s">
        <v>2721</v>
      </c>
      <c r="C5865" s="9" t="s">
        <v>3084</v>
      </c>
      <c r="D5865" s="163">
        <v>0</v>
      </c>
      <c r="E5865" s="163">
        <v>0</v>
      </c>
      <c r="F5865" s="163">
        <v>0</v>
      </c>
      <c r="G5865" s="163">
        <v>0</v>
      </c>
      <c r="H5865" s="163">
        <v>3.2200000000000002E-3</v>
      </c>
      <c r="I5865" s="163">
        <v>0.79064400000000001</v>
      </c>
      <c r="J5865" s="163">
        <v>0</v>
      </c>
      <c r="K5865" s="163">
        <v>3.2200000000000002E-3</v>
      </c>
      <c r="L5865" s="163">
        <v>0.79064400000000001</v>
      </c>
    </row>
    <row r="5866" spans="1:12" ht="45" customHeight="1" x14ac:dyDescent="0.25">
      <c r="A5866" s="81" t="s">
        <v>2720</v>
      </c>
      <c r="B5866" s="23" t="s">
        <v>2721</v>
      </c>
      <c r="C5866" s="23" t="s">
        <v>8046</v>
      </c>
      <c r="D5866" s="162">
        <v>0</v>
      </c>
      <c r="E5866" s="162">
        <v>5.0000000000000001E-4</v>
      </c>
      <c r="F5866" s="162">
        <v>3.676E-3</v>
      </c>
      <c r="G5866" s="162">
        <v>0</v>
      </c>
      <c r="H5866" s="162">
        <v>2.2200000000000002E-3</v>
      </c>
      <c r="I5866" s="162">
        <v>1.21E-2</v>
      </c>
      <c r="J5866" s="162">
        <v>0</v>
      </c>
      <c r="K5866" s="162">
        <v>2.7200000000000002E-3</v>
      </c>
      <c r="L5866" s="162">
        <v>1.5775999999999998E-2</v>
      </c>
    </row>
    <row r="5867" spans="1:12" ht="45" customHeight="1" x14ac:dyDescent="0.25">
      <c r="A5867" s="82" t="s">
        <v>3917</v>
      </c>
      <c r="B5867" s="9" t="s">
        <v>1521</v>
      </c>
      <c r="C5867" s="9" t="s">
        <v>3081</v>
      </c>
      <c r="D5867" s="163">
        <v>0</v>
      </c>
      <c r="E5867" s="163">
        <v>0</v>
      </c>
      <c r="F5867" s="163">
        <v>0</v>
      </c>
      <c r="G5867" s="163">
        <v>0</v>
      </c>
      <c r="H5867" s="163">
        <v>9.0709999999999992E-3</v>
      </c>
      <c r="I5867" s="163">
        <v>2.344544</v>
      </c>
      <c r="J5867" s="163">
        <v>0</v>
      </c>
      <c r="K5867" s="163">
        <v>9.0709999999999992E-3</v>
      </c>
      <c r="L5867" s="163">
        <v>2.344544</v>
      </c>
    </row>
    <row r="5868" spans="1:12" ht="45" customHeight="1" x14ac:dyDescent="0.25">
      <c r="A5868" s="81" t="s">
        <v>3917</v>
      </c>
      <c r="B5868" s="23" t="s">
        <v>1521</v>
      </c>
      <c r="C5868" s="23" t="s">
        <v>8046</v>
      </c>
      <c r="D5868" s="162">
        <v>0</v>
      </c>
      <c r="E5868" s="162">
        <v>0</v>
      </c>
      <c r="F5868" s="162">
        <v>0</v>
      </c>
      <c r="G5868" s="162">
        <v>0</v>
      </c>
      <c r="H5868" s="162">
        <v>9.3400000000000004E-4</v>
      </c>
      <c r="I5868" s="162">
        <v>0.24171100000000001</v>
      </c>
      <c r="J5868" s="162">
        <v>0</v>
      </c>
      <c r="K5868" s="162">
        <v>9.3400000000000004E-4</v>
      </c>
      <c r="L5868" s="162">
        <v>0.24171100000000001</v>
      </c>
    </row>
    <row r="5869" spans="1:12" ht="45" customHeight="1" x14ac:dyDescent="0.25">
      <c r="A5869" s="82" t="s">
        <v>3907</v>
      </c>
      <c r="B5869" s="9" t="s">
        <v>7606</v>
      </c>
      <c r="C5869" s="9" t="s">
        <v>3084</v>
      </c>
      <c r="D5869" s="163">
        <v>0</v>
      </c>
      <c r="E5869" s="163">
        <v>0</v>
      </c>
      <c r="F5869" s="163">
        <v>0</v>
      </c>
      <c r="G5869" s="163">
        <v>0</v>
      </c>
      <c r="H5869" s="163">
        <v>3.6470000000000001E-3</v>
      </c>
      <c r="I5869" s="163">
        <v>4.9442259999999996</v>
      </c>
      <c r="J5869" s="163">
        <v>0</v>
      </c>
      <c r="K5869" s="163">
        <v>3.6470000000000001E-3</v>
      </c>
      <c r="L5869" s="163">
        <v>4.9442259999999996</v>
      </c>
    </row>
    <row r="5870" spans="1:12" ht="45" customHeight="1" x14ac:dyDescent="0.25">
      <c r="A5870" s="81" t="s">
        <v>3907</v>
      </c>
      <c r="B5870" s="23" t="s">
        <v>7606</v>
      </c>
      <c r="C5870" s="23" t="s">
        <v>3089</v>
      </c>
      <c r="D5870" s="162">
        <v>0</v>
      </c>
      <c r="E5870" s="162">
        <v>0</v>
      </c>
      <c r="F5870" s="162">
        <v>0</v>
      </c>
      <c r="G5870" s="162">
        <v>0</v>
      </c>
      <c r="H5870" s="162">
        <v>2.1210000000000001E-3</v>
      </c>
      <c r="I5870" s="162">
        <v>0.842113</v>
      </c>
      <c r="J5870" s="162">
        <v>0</v>
      </c>
      <c r="K5870" s="162">
        <v>2.1210000000000001E-3</v>
      </c>
      <c r="L5870" s="162">
        <v>0.842113</v>
      </c>
    </row>
    <row r="5871" spans="1:12" ht="45" customHeight="1" x14ac:dyDescent="0.25">
      <c r="A5871" s="82" t="s">
        <v>3907</v>
      </c>
      <c r="B5871" s="9" t="s">
        <v>7606</v>
      </c>
      <c r="C5871" s="9" t="s">
        <v>8046</v>
      </c>
      <c r="D5871" s="163">
        <v>0</v>
      </c>
      <c r="E5871" s="163">
        <v>0</v>
      </c>
      <c r="F5871" s="163">
        <v>0</v>
      </c>
      <c r="G5871" s="163">
        <v>0</v>
      </c>
      <c r="H5871" s="163">
        <v>2.2910000000000001E-3</v>
      </c>
      <c r="I5871" s="163">
        <v>0.52815299999999998</v>
      </c>
      <c r="J5871" s="163">
        <v>0</v>
      </c>
      <c r="K5871" s="163">
        <v>2.2910000000000001E-3</v>
      </c>
      <c r="L5871" s="163">
        <v>0.52815299999999998</v>
      </c>
    </row>
    <row r="5872" spans="1:12" ht="45" customHeight="1" x14ac:dyDescent="0.25">
      <c r="A5872" s="81" t="s">
        <v>6165</v>
      </c>
      <c r="B5872" s="23" t="s">
        <v>2722</v>
      </c>
      <c r="C5872" s="23" t="s">
        <v>3081</v>
      </c>
      <c r="D5872" s="162">
        <v>0</v>
      </c>
      <c r="E5872" s="162">
        <v>0</v>
      </c>
      <c r="F5872" s="162">
        <v>0</v>
      </c>
      <c r="G5872" s="162">
        <v>0</v>
      </c>
      <c r="H5872" s="162">
        <v>2.427E-2</v>
      </c>
      <c r="I5872" s="162">
        <v>0.99925399999999998</v>
      </c>
      <c r="J5872" s="162">
        <v>0</v>
      </c>
      <c r="K5872" s="162">
        <v>2.427E-2</v>
      </c>
      <c r="L5872" s="162">
        <v>0.99925399999999998</v>
      </c>
    </row>
    <row r="5873" spans="1:12" ht="45" customHeight="1" x14ac:dyDescent="0.25">
      <c r="A5873" s="82" t="s">
        <v>6165</v>
      </c>
      <c r="B5873" s="9" t="s">
        <v>2722</v>
      </c>
      <c r="C5873" s="9" t="s">
        <v>3089</v>
      </c>
      <c r="D5873" s="163">
        <v>0</v>
      </c>
      <c r="E5873" s="163">
        <v>0</v>
      </c>
      <c r="F5873" s="163">
        <v>0</v>
      </c>
      <c r="G5873" s="163">
        <v>0</v>
      </c>
      <c r="H5873" s="163">
        <v>1.933E-3</v>
      </c>
      <c r="I5873" s="163">
        <v>0.66954499999999995</v>
      </c>
      <c r="J5873" s="163">
        <v>0</v>
      </c>
      <c r="K5873" s="163">
        <v>1.933E-3</v>
      </c>
      <c r="L5873" s="163">
        <v>0.66954499999999995</v>
      </c>
    </row>
    <row r="5874" spans="1:12" ht="45" customHeight="1" x14ac:dyDescent="0.25">
      <c r="A5874" s="81" t="s">
        <v>297</v>
      </c>
      <c r="B5874" s="23" t="s">
        <v>1407</v>
      </c>
      <c r="C5874" s="23" t="s">
        <v>3081</v>
      </c>
      <c r="D5874" s="162">
        <v>0</v>
      </c>
      <c r="E5874" s="162">
        <v>0</v>
      </c>
      <c r="F5874" s="162">
        <v>0</v>
      </c>
      <c r="G5874" s="162">
        <v>0</v>
      </c>
      <c r="H5874" s="162">
        <v>4.169E-3</v>
      </c>
      <c r="I5874" s="162">
        <v>1.1013109999999999</v>
      </c>
      <c r="J5874" s="162">
        <v>0</v>
      </c>
      <c r="K5874" s="162">
        <v>4.169E-3</v>
      </c>
      <c r="L5874" s="162">
        <v>1.1013109999999999</v>
      </c>
    </row>
    <row r="5875" spans="1:12" ht="45" customHeight="1" x14ac:dyDescent="0.25">
      <c r="A5875" s="82" t="s">
        <v>297</v>
      </c>
      <c r="B5875" s="9" t="s">
        <v>1407</v>
      </c>
      <c r="C5875" s="9" t="s">
        <v>8046</v>
      </c>
      <c r="D5875" s="163">
        <v>0</v>
      </c>
      <c r="E5875" s="163">
        <v>0</v>
      </c>
      <c r="F5875" s="163">
        <v>0</v>
      </c>
      <c r="G5875" s="163">
        <v>0</v>
      </c>
      <c r="H5875" s="163">
        <v>2.6840000000000002E-3</v>
      </c>
      <c r="I5875" s="163">
        <v>0.31559900000000002</v>
      </c>
      <c r="J5875" s="163">
        <v>0</v>
      </c>
      <c r="K5875" s="163">
        <v>2.6840000000000002E-3</v>
      </c>
      <c r="L5875" s="163">
        <v>0.31559900000000002</v>
      </c>
    </row>
    <row r="5876" spans="1:12" ht="45" customHeight="1" x14ac:dyDescent="0.25">
      <c r="A5876" s="81" t="s">
        <v>6167</v>
      </c>
      <c r="B5876" s="23" t="s">
        <v>2724</v>
      </c>
      <c r="C5876" s="23" t="s">
        <v>3081</v>
      </c>
      <c r="D5876" s="162">
        <v>0</v>
      </c>
      <c r="E5876" s="162">
        <v>0</v>
      </c>
      <c r="F5876" s="162">
        <v>0</v>
      </c>
      <c r="G5876" s="162">
        <v>0</v>
      </c>
      <c r="H5876" s="162">
        <v>1.926E-3</v>
      </c>
      <c r="I5876" s="162">
        <v>1.404957</v>
      </c>
      <c r="J5876" s="162">
        <v>0</v>
      </c>
      <c r="K5876" s="162">
        <v>1.926E-3</v>
      </c>
      <c r="L5876" s="162">
        <v>1.404957</v>
      </c>
    </row>
    <row r="5877" spans="1:12" ht="45" customHeight="1" x14ac:dyDescent="0.25">
      <c r="A5877" s="82" t="s">
        <v>6167</v>
      </c>
      <c r="B5877" s="9" t="s">
        <v>2724</v>
      </c>
      <c r="C5877" s="9" t="s">
        <v>3089</v>
      </c>
      <c r="D5877" s="163">
        <v>0</v>
      </c>
      <c r="E5877" s="163">
        <v>0</v>
      </c>
      <c r="F5877" s="163">
        <v>0</v>
      </c>
      <c r="G5877" s="163">
        <v>0</v>
      </c>
      <c r="H5877" s="163">
        <v>4.4039999999999999E-3</v>
      </c>
      <c r="I5877" s="163">
        <v>1.7298629999999999</v>
      </c>
      <c r="J5877" s="163">
        <v>0</v>
      </c>
      <c r="K5877" s="163">
        <v>4.4039999999999999E-3</v>
      </c>
      <c r="L5877" s="163">
        <v>1.7298629999999999</v>
      </c>
    </row>
    <row r="5878" spans="1:12" ht="45" customHeight="1" x14ac:dyDescent="0.25">
      <c r="A5878" s="81" t="s">
        <v>6167</v>
      </c>
      <c r="B5878" s="23" t="s">
        <v>2724</v>
      </c>
      <c r="C5878" s="23" t="s">
        <v>8046</v>
      </c>
      <c r="D5878" s="162">
        <v>0</v>
      </c>
      <c r="E5878" s="162">
        <v>0</v>
      </c>
      <c r="F5878" s="162">
        <v>0</v>
      </c>
      <c r="G5878" s="162">
        <v>0</v>
      </c>
      <c r="H5878" s="162">
        <v>6.4999999999999994E-5</v>
      </c>
      <c r="I5878" s="162">
        <v>1.8804000000000001E-2</v>
      </c>
      <c r="J5878" s="162">
        <v>0</v>
      </c>
      <c r="K5878" s="162">
        <v>6.4999999999999994E-5</v>
      </c>
      <c r="L5878" s="162">
        <v>1.8804000000000001E-2</v>
      </c>
    </row>
    <row r="5879" spans="1:12" ht="45" customHeight="1" x14ac:dyDescent="0.25">
      <c r="A5879" s="82" t="s">
        <v>6168</v>
      </c>
      <c r="B5879" s="9" t="s">
        <v>2725</v>
      </c>
      <c r="C5879" s="9" t="s">
        <v>3081</v>
      </c>
      <c r="D5879" s="163">
        <v>0</v>
      </c>
      <c r="E5879" s="163">
        <v>0</v>
      </c>
      <c r="F5879" s="163">
        <v>0</v>
      </c>
      <c r="G5879" s="163">
        <v>0</v>
      </c>
      <c r="H5879" s="163">
        <v>1.3906999999999999E-2</v>
      </c>
      <c r="I5879" s="163">
        <v>1.6474599999999999</v>
      </c>
      <c r="J5879" s="163">
        <v>0</v>
      </c>
      <c r="K5879" s="163">
        <v>1.3906999999999999E-2</v>
      </c>
      <c r="L5879" s="163">
        <v>1.6474599999999999</v>
      </c>
    </row>
    <row r="5880" spans="1:12" ht="45" customHeight="1" x14ac:dyDescent="0.25">
      <c r="A5880" s="81" t="s">
        <v>6168</v>
      </c>
      <c r="B5880" s="23" t="s">
        <v>2725</v>
      </c>
      <c r="C5880" s="23" t="s">
        <v>8046</v>
      </c>
      <c r="D5880" s="162">
        <v>0</v>
      </c>
      <c r="E5880" s="162">
        <v>0</v>
      </c>
      <c r="F5880" s="162">
        <v>0</v>
      </c>
      <c r="G5880" s="162">
        <v>0</v>
      </c>
      <c r="H5880" s="162">
        <v>3.7079999999999999E-3</v>
      </c>
      <c r="I5880" s="162">
        <v>0.66312800000000005</v>
      </c>
      <c r="J5880" s="162">
        <v>0</v>
      </c>
      <c r="K5880" s="162">
        <v>3.7079999999999999E-3</v>
      </c>
      <c r="L5880" s="162">
        <v>0.66312800000000005</v>
      </c>
    </row>
    <row r="5881" spans="1:12" ht="45" customHeight="1" x14ac:dyDescent="0.25">
      <c r="A5881" s="82" t="s">
        <v>6170</v>
      </c>
      <c r="B5881" s="9" t="s">
        <v>8237</v>
      </c>
      <c r="C5881" s="9" t="s">
        <v>3081</v>
      </c>
      <c r="D5881" s="163">
        <v>0</v>
      </c>
      <c r="E5881" s="163">
        <v>0</v>
      </c>
      <c r="F5881" s="163">
        <v>0</v>
      </c>
      <c r="G5881" s="163">
        <v>0</v>
      </c>
      <c r="H5881" s="163">
        <v>4.0029999999999996E-3</v>
      </c>
      <c r="I5881" s="163">
        <v>0.925145</v>
      </c>
      <c r="J5881" s="163">
        <v>0</v>
      </c>
      <c r="K5881" s="163">
        <v>4.0029999999999996E-3</v>
      </c>
      <c r="L5881" s="163">
        <v>0.925145</v>
      </c>
    </row>
    <row r="5882" spans="1:12" ht="45" customHeight="1" x14ac:dyDescent="0.25">
      <c r="A5882" s="81" t="s">
        <v>6170</v>
      </c>
      <c r="B5882" s="23" t="s">
        <v>8237</v>
      </c>
      <c r="C5882" s="23" t="s">
        <v>3089</v>
      </c>
      <c r="D5882" s="162">
        <v>0</v>
      </c>
      <c r="E5882" s="162">
        <v>0</v>
      </c>
      <c r="F5882" s="162">
        <v>0</v>
      </c>
      <c r="G5882" s="162">
        <v>0</v>
      </c>
      <c r="H5882" s="162">
        <v>1.622E-3</v>
      </c>
      <c r="I5882" s="162">
        <v>0.81790099999999999</v>
      </c>
      <c r="J5882" s="162">
        <v>0</v>
      </c>
      <c r="K5882" s="162">
        <v>1.622E-3</v>
      </c>
      <c r="L5882" s="162">
        <v>0.81790099999999999</v>
      </c>
    </row>
    <row r="5883" spans="1:12" ht="45" customHeight="1" x14ac:dyDescent="0.25">
      <c r="A5883" s="82" t="s">
        <v>6170</v>
      </c>
      <c r="B5883" s="9" t="s">
        <v>8237</v>
      </c>
      <c r="C5883" s="9" t="s">
        <v>8046</v>
      </c>
      <c r="D5883" s="163">
        <v>0</v>
      </c>
      <c r="E5883" s="163">
        <v>0</v>
      </c>
      <c r="F5883" s="163">
        <v>0</v>
      </c>
      <c r="G5883" s="163">
        <v>0</v>
      </c>
      <c r="H5883" s="163">
        <v>5.0000000000000001E-4</v>
      </c>
      <c r="I5883" s="163">
        <v>7.6124999999999998E-2</v>
      </c>
      <c r="J5883" s="163">
        <v>0</v>
      </c>
      <c r="K5883" s="163">
        <v>5.0000000000000001E-4</v>
      </c>
      <c r="L5883" s="163">
        <v>7.6124999999999998E-2</v>
      </c>
    </row>
    <row r="5884" spans="1:12" ht="45" customHeight="1" x14ac:dyDescent="0.25">
      <c r="A5884" s="81" t="s">
        <v>6172</v>
      </c>
      <c r="B5884" s="23" t="s">
        <v>7875</v>
      </c>
      <c r="C5884" s="23" t="s">
        <v>3081</v>
      </c>
      <c r="D5884" s="162">
        <v>0</v>
      </c>
      <c r="E5884" s="162">
        <v>3.8560000000000001E-3</v>
      </c>
      <c r="F5884" s="162">
        <v>5.7349999999999996E-3</v>
      </c>
      <c r="G5884" s="162">
        <v>0</v>
      </c>
      <c r="H5884" s="162">
        <v>1.5410000000000001E-3</v>
      </c>
      <c r="I5884" s="162">
        <v>1.9707079999999999</v>
      </c>
      <c r="J5884" s="162">
        <v>0</v>
      </c>
      <c r="K5884" s="162">
        <v>5.3969999999999999E-3</v>
      </c>
      <c r="L5884" s="162">
        <v>1.9764429999999999</v>
      </c>
    </row>
    <row r="5885" spans="1:12" ht="45" customHeight="1" x14ac:dyDescent="0.25">
      <c r="A5885" s="82" t="s">
        <v>6172</v>
      </c>
      <c r="B5885" s="9" t="s">
        <v>7875</v>
      </c>
      <c r="C5885" s="9" t="s">
        <v>3087</v>
      </c>
      <c r="D5885" s="163">
        <v>0</v>
      </c>
      <c r="E5885" s="163">
        <v>0</v>
      </c>
      <c r="F5885" s="163">
        <v>0</v>
      </c>
      <c r="G5885" s="163">
        <v>0</v>
      </c>
      <c r="H5885" s="163">
        <v>3.1500000000000001E-4</v>
      </c>
      <c r="I5885" s="163">
        <v>5.3906640000000001</v>
      </c>
      <c r="J5885" s="163">
        <v>0</v>
      </c>
      <c r="K5885" s="163">
        <v>3.1500000000000001E-4</v>
      </c>
      <c r="L5885" s="163">
        <v>5.3906640000000001</v>
      </c>
    </row>
    <row r="5886" spans="1:12" ht="45" customHeight="1" x14ac:dyDescent="0.25">
      <c r="A5886" s="81" t="s">
        <v>6172</v>
      </c>
      <c r="B5886" s="23" t="s">
        <v>7875</v>
      </c>
      <c r="C5886" s="23" t="s">
        <v>8046</v>
      </c>
      <c r="D5886" s="162">
        <v>0</v>
      </c>
      <c r="E5886" s="162">
        <v>0</v>
      </c>
      <c r="F5886" s="162">
        <v>0</v>
      </c>
      <c r="G5886" s="162">
        <v>0</v>
      </c>
      <c r="H5886" s="162">
        <v>3.5253E-2</v>
      </c>
      <c r="I5886" s="162">
        <v>0.32810600000000001</v>
      </c>
      <c r="J5886" s="162">
        <v>0</v>
      </c>
      <c r="K5886" s="162">
        <v>3.5253E-2</v>
      </c>
      <c r="L5886" s="162">
        <v>0.32810600000000001</v>
      </c>
    </row>
    <row r="5887" spans="1:12" ht="45" customHeight="1" x14ac:dyDescent="0.25">
      <c r="A5887" s="82" t="s">
        <v>6177</v>
      </c>
      <c r="B5887" s="9" t="s">
        <v>6918</v>
      </c>
      <c r="C5887" s="9" t="s">
        <v>3089</v>
      </c>
      <c r="D5887" s="163">
        <v>0</v>
      </c>
      <c r="E5887" s="163">
        <v>0</v>
      </c>
      <c r="F5887" s="163">
        <v>0</v>
      </c>
      <c r="G5887" s="163">
        <v>0</v>
      </c>
      <c r="H5887" s="163">
        <v>9.6000000000000002E-4</v>
      </c>
      <c r="I5887" s="163">
        <v>5.6576000000000004</v>
      </c>
      <c r="J5887" s="163">
        <v>0</v>
      </c>
      <c r="K5887" s="163">
        <v>9.6000000000000002E-4</v>
      </c>
      <c r="L5887" s="163">
        <v>5.6576000000000004</v>
      </c>
    </row>
    <row r="5888" spans="1:12" ht="45" customHeight="1" x14ac:dyDescent="0.25">
      <c r="A5888" s="81" t="s">
        <v>6177</v>
      </c>
      <c r="B5888" s="23" t="s">
        <v>6918</v>
      </c>
      <c r="C5888" s="23" t="s">
        <v>8046</v>
      </c>
      <c r="D5888" s="162">
        <v>0</v>
      </c>
      <c r="E5888" s="162">
        <v>0</v>
      </c>
      <c r="F5888" s="162">
        <v>0</v>
      </c>
      <c r="G5888" s="162">
        <v>0</v>
      </c>
      <c r="H5888" s="162">
        <v>4.2999999999999999E-4</v>
      </c>
      <c r="I5888" s="162">
        <v>2.5589000000000001E-2</v>
      </c>
      <c r="J5888" s="162">
        <v>0</v>
      </c>
      <c r="K5888" s="162">
        <v>4.2999999999999999E-4</v>
      </c>
      <c r="L5888" s="162">
        <v>2.5589000000000001E-2</v>
      </c>
    </row>
    <row r="5889" spans="1:12" ht="45" customHeight="1" x14ac:dyDescent="0.25">
      <c r="A5889" s="82" t="s">
        <v>3876</v>
      </c>
      <c r="B5889" s="9" t="s">
        <v>2727</v>
      </c>
      <c r="C5889" s="9" t="s">
        <v>3082</v>
      </c>
      <c r="D5889" s="163">
        <v>0</v>
      </c>
      <c r="E5889" s="163">
        <v>0</v>
      </c>
      <c r="F5889" s="163">
        <v>0</v>
      </c>
      <c r="G5889" s="163">
        <v>0</v>
      </c>
      <c r="H5889" s="163">
        <v>5.6410000000000002E-2</v>
      </c>
      <c r="I5889" s="163">
        <v>3.5014129999999999</v>
      </c>
      <c r="J5889" s="163">
        <v>0</v>
      </c>
      <c r="K5889" s="163">
        <v>5.6410000000000002E-2</v>
      </c>
      <c r="L5889" s="163">
        <v>3.5014129999999999</v>
      </c>
    </row>
    <row r="5890" spans="1:12" ht="45" customHeight="1" x14ac:dyDescent="0.25">
      <c r="A5890" s="81" t="s">
        <v>3876</v>
      </c>
      <c r="B5890" s="23" t="s">
        <v>2727</v>
      </c>
      <c r="C5890" s="23" t="s">
        <v>3084</v>
      </c>
      <c r="D5890" s="162">
        <v>0</v>
      </c>
      <c r="E5890" s="162">
        <v>0</v>
      </c>
      <c r="F5890" s="162">
        <v>0</v>
      </c>
      <c r="G5890" s="162">
        <v>0</v>
      </c>
      <c r="H5890" s="162">
        <v>0.11404499999999999</v>
      </c>
      <c r="I5890" s="162">
        <v>3.406568</v>
      </c>
      <c r="J5890" s="162">
        <v>0</v>
      </c>
      <c r="K5890" s="162">
        <v>0.11404499999999999</v>
      </c>
      <c r="L5890" s="162">
        <v>3.406568</v>
      </c>
    </row>
    <row r="5891" spans="1:12" ht="45" customHeight="1" x14ac:dyDescent="0.25">
      <c r="A5891" s="82" t="s">
        <v>3876</v>
      </c>
      <c r="B5891" s="9" t="s">
        <v>2727</v>
      </c>
      <c r="C5891" s="9" t="s">
        <v>8046</v>
      </c>
      <c r="D5891" s="163">
        <v>0</v>
      </c>
      <c r="E5891" s="163">
        <v>0</v>
      </c>
      <c r="F5891" s="163">
        <v>0</v>
      </c>
      <c r="G5891" s="163">
        <v>0</v>
      </c>
      <c r="H5891" s="163">
        <v>3.5161999999999999E-2</v>
      </c>
      <c r="I5891" s="163">
        <v>0.68650800000000001</v>
      </c>
      <c r="J5891" s="163">
        <v>0</v>
      </c>
      <c r="K5891" s="163">
        <v>3.5161999999999999E-2</v>
      </c>
      <c r="L5891" s="163">
        <v>0.68650800000000001</v>
      </c>
    </row>
    <row r="5892" spans="1:12" ht="45" customHeight="1" x14ac:dyDescent="0.25">
      <c r="A5892" s="81" t="s">
        <v>3887</v>
      </c>
      <c r="B5892" s="23" t="s">
        <v>2728</v>
      </c>
      <c r="C5892" s="23" t="s">
        <v>3081</v>
      </c>
      <c r="D5892" s="162">
        <v>0</v>
      </c>
      <c r="E5892" s="162">
        <v>0</v>
      </c>
      <c r="F5892" s="162">
        <v>0</v>
      </c>
      <c r="G5892" s="162">
        <v>0</v>
      </c>
      <c r="H5892" s="162">
        <v>1.6685999999999999E-2</v>
      </c>
      <c r="I5892" s="162">
        <v>0.54254100000000005</v>
      </c>
      <c r="J5892" s="162">
        <v>0</v>
      </c>
      <c r="K5892" s="162">
        <v>1.6685999999999999E-2</v>
      </c>
      <c r="L5892" s="162">
        <v>0.54254100000000005</v>
      </c>
    </row>
    <row r="5893" spans="1:12" ht="45" customHeight="1" x14ac:dyDescent="0.25">
      <c r="A5893" s="82" t="s">
        <v>3887</v>
      </c>
      <c r="B5893" s="9" t="s">
        <v>2728</v>
      </c>
      <c r="C5893" s="9" t="s">
        <v>3082</v>
      </c>
      <c r="D5893" s="163">
        <v>0</v>
      </c>
      <c r="E5893" s="163">
        <v>6.574E-3</v>
      </c>
      <c r="F5893" s="163">
        <v>0.65100000000000002</v>
      </c>
      <c r="G5893" s="163">
        <v>0</v>
      </c>
      <c r="H5893" s="163">
        <v>0</v>
      </c>
      <c r="I5893" s="163">
        <v>0</v>
      </c>
      <c r="J5893" s="163">
        <v>0</v>
      </c>
      <c r="K5893" s="163">
        <v>6.574E-3</v>
      </c>
      <c r="L5893" s="163">
        <v>0.65100000000000002</v>
      </c>
    </row>
    <row r="5894" spans="1:12" ht="45" customHeight="1" x14ac:dyDescent="0.25">
      <c r="A5894" s="81" t="s">
        <v>3887</v>
      </c>
      <c r="B5894" s="23" t="s">
        <v>2728</v>
      </c>
      <c r="C5894" s="23" t="s">
        <v>8046</v>
      </c>
      <c r="D5894" s="162">
        <v>0</v>
      </c>
      <c r="E5894" s="162">
        <v>7.3800000000000005E-4</v>
      </c>
      <c r="F5894" s="162">
        <v>2.3445000000000001E-2</v>
      </c>
      <c r="G5894" s="162">
        <v>0</v>
      </c>
      <c r="H5894" s="162">
        <v>1.8129999999999999E-3</v>
      </c>
      <c r="I5894" s="162">
        <v>5.9584999999999999E-2</v>
      </c>
      <c r="J5894" s="162">
        <v>0</v>
      </c>
      <c r="K5894" s="162">
        <v>2.5509999999999999E-3</v>
      </c>
      <c r="L5894" s="162">
        <v>8.3030000000000007E-2</v>
      </c>
    </row>
    <row r="5895" spans="1:12" ht="45" customHeight="1" x14ac:dyDescent="0.25">
      <c r="A5895" s="82" t="s">
        <v>298</v>
      </c>
      <c r="B5895" s="9" t="s">
        <v>1189</v>
      </c>
      <c r="C5895" s="9" t="s">
        <v>3081</v>
      </c>
      <c r="D5895" s="163">
        <v>0</v>
      </c>
      <c r="E5895" s="163">
        <v>1.6181999999999998E-2</v>
      </c>
      <c r="F5895" s="163">
        <v>1.3215140000000001</v>
      </c>
      <c r="G5895" s="163">
        <v>0</v>
      </c>
      <c r="H5895" s="163">
        <v>0.16337199999999999</v>
      </c>
      <c r="I5895" s="163">
        <v>0.997027</v>
      </c>
      <c r="J5895" s="163">
        <v>0</v>
      </c>
      <c r="K5895" s="163">
        <v>0.17955399999999999</v>
      </c>
      <c r="L5895" s="163">
        <v>2.3185410000000002</v>
      </c>
    </row>
    <row r="5896" spans="1:12" ht="45" customHeight="1" x14ac:dyDescent="0.25">
      <c r="A5896" s="81" t="s">
        <v>298</v>
      </c>
      <c r="B5896" s="23" t="s">
        <v>1189</v>
      </c>
      <c r="C5896" s="23" t="s">
        <v>3084</v>
      </c>
      <c r="D5896" s="162">
        <v>0</v>
      </c>
      <c r="E5896" s="162">
        <v>0</v>
      </c>
      <c r="F5896" s="162">
        <v>0</v>
      </c>
      <c r="G5896" s="162">
        <v>0</v>
      </c>
      <c r="H5896" s="162">
        <v>1.0204E-2</v>
      </c>
      <c r="I5896" s="162">
        <v>4.9807329999999999</v>
      </c>
      <c r="J5896" s="162">
        <v>0</v>
      </c>
      <c r="K5896" s="162">
        <v>1.0204E-2</v>
      </c>
      <c r="L5896" s="162">
        <v>4.9807329999999999</v>
      </c>
    </row>
    <row r="5897" spans="1:12" ht="45" customHeight="1" x14ac:dyDescent="0.25">
      <c r="A5897" s="82" t="s">
        <v>298</v>
      </c>
      <c r="B5897" s="9" t="s">
        <v>1189</v>
      </c>
      <c r="C5897" s="9" t="s">
        <v>8046</v>
      </c>
      <c r="D5897" s="163">
        <v>0</v>
      </c>
      <c r="E5897" s="163">
        <v>6.1330000000000004E-3</v>
      </c>
      <c r="F5897" s="163">
        <v>0.23400799999999999</v>
      </c>
      <c r="G5897" s="163">
        <v>0</v>
      </c>
      <c r="H5897" s="163">
        <v>5.7359999999999998E-3</v>
      </c>
      <c r="I5897" s="163">
        <v>0.21768999999999999</v>
      </c>
      <c r="J5897" s="163">
        <v>0</v>
      </c>
      <c r="K5897" s="163">
        <v>1.1868999999999999E-2</v>
      </c>
      <c r="L5897" s="163">
        <v>0.45169799999999999</v>
      </c>
    </row>
    <row r="5898" spans="1:12" ht="45" customHeight="1" x14ac:dyDescent="0.25">
      <c r="A5898" s="81" t="s">
        <v>3499</v>
      </c>
      <c r="B5898" s="23" t="s">
        <v>1050</v>
      </c>
      <c r="C5898" s="23" t="s">
        <v>3081</v>
      </c>
      <c r="D5898" s="162">
        <v>0</v>
      </c>
      <c r="E5898" s="162">
        <v>0.63359600000000005</v>
      </c>
      <c r="F5898" s="162">
        <v>15.243363</v>
      </c>
      <c r="G5898" s="162">
        <v>0</v>
      </c>
      <c r="H5898" s="162">
        <v>8.6080000000000004E-2</v>
      </c>
      <c r="I5898" s="162">
        <v>2.668053</v>
      </c>
      <c r="J5898" s="162">
        <v>0</v>
      </c>
      <c r="K5898" s="162">
        <v>0.71967599999999998</v>
      </c>
      <c r="L5898" s="162">
        <v>17.911415999999999</v>
      </c>
    </row>
    <row r="5899" spans="1:12" ht="45" customHeight="1" x14ac:dyDescent="0.25">
      <c r="A5899" s="82" t="s">
        <v>3499</v>
      </c>
      <c r="B5899" s="9" t="s">
        <v>1050</v>
      </c>
      <c r="C5899" s="9" t="s">
        <v>3082</v>
      </c>
      <c r="D5899" s="163">
        <v>0</v>
      </c>
      <c r="E5899" s="163">
        <v>9.2288999999999996E-2</v>
      </c>
      <c r="F5899" s="163">
        <v>2.6363479999999999</v>
      </c>
      <c r="G5899" s="163">
        <v>0</v>
      </c>
      <c r="H5899" s="163">
        <v>4.487E-2</v>
      </c>
      <c r="I5899" s="163">
        <v>0.334312</v>
      </c>
      <c r="J5899" s="163">
        <v>0</v>
      </c>
      <c r="K5899" s="163">
        <v>0.137159</v>
      </c>
      <c r="L5899" s="163">
        <v>2.9706600000000001</v>
      </c>
    </row>
    <row r="5900" spans="1:12" ht="45" customHeight="1" x14ac:dyDescent="0.25">
      <c r="A5900" s="81" t="s">
        <v>3499</v>
      </c>
      <c r="B5900" s="23" t="s">
        <v>1050</v>
      </c>
      <c r="C5900" s="23" t="s">
        <v>3090</v>
      </c>
      <c r="D5900" s="162">
        <v>0</v>
      </c>
      <c r="E5900" s="162">
        <v>1.1599999999999999E-2</v>
      </c>
      <c r="F5900" s="162">
        <v>0.8</v>
      </c>
      <c r="G5900" s="162">
        <v>0</v>
      </c>
      <c r="H5900" s="162">
        <v>7.0500000000000001E-4</v>
      </c>
      <c r="I5900" s="162">
        <v>7.6688999999999993E-2</v>
      </c>
      <c r="J5900" s="162">
        <v>0</v>
      </c>
      <c r="K5900" s="162">
        <v>1.2305E-2</v>
      </c>
      <c r="L5900" s="162">
        <v>0.87668900000000005</v>
      </c>
    </row>
    <row r="5901" spans="1:12" ht="45" customHeight="1" x14ac:dyDescent="0.25">
      <c r="A5901" s="82" t="s">
        <v>3499</v>
      </c>
      <c r="B5901" s="9" t="s">
        <v>1050</v>
      </c>
      <c r="C5901" s="9" t="s">
        <v>8046</v>
      </c>
      <c r="D5901" s="163">
        <v>0</v>
      </c>
      <c r="E5901" s="163">
        <v>8.5499999999999997E-4</v>
      </c>
      <c r="F5901" s="163">
        <v>0.13003100000000001</v>
      </c>
      <c r="G5901" s="163">
        <v>0</v>
      </c>
      <c r="H5901" s="163">
        <v>5.4029999999999998E-3</v>
      </c>
      <c r="I5901" s="163">
        <v>0.22446199999999999</v>
      </c>
      <c r="J5901" s="163">
        <v>0</v>
      </c>
      <c r="K5901" s="163">
        <v>6.2579999999999997E-3</v>
      </c>
      <c r="L5901" s="163">
        <v>0.354493</v>
      </c>
    </row>
    <row r="5902" spans="1:12" ht="45" customHeight="1" x14ac:dyDescent="0.25">
      <c r="A5902" s="81" t="s">
        <v>6179</v>
      </c>
      <c r="B5902" s="23" t="s">
        <v>2729</v>
      </c>
      <c r="C5902" s="23" t="s">
        <v>3081</v>
      </c>
      <c r="D5902" s="162">
        <v>0</v>
      </c>
      <c r="E5902" s="162">
        <v>0.11069</v>
      </c>
      <c r="F5902" s="162">
        <v>3.7290299999999998</v>
      </c>
      <c r="G5902" s="162">
        <v>0</v>
      </c>
      <c r="H5902" s="162">
        <v>2.4750000000000002E-3</v>
      </c>
      <c r="I5902" s="162">
        <v>3.6632999999999999E-2</v>
      </c>
      <c r="J5902" s="162">
        <v>0</v>
      </c>
      <c r="K5902" s="162">
        <v>0.113165</v>
      </c>
      <c r="L5902" s="162">
        <v>3.765663</v>
      </c>
    </row>
    <row r="5903" spans="1:12" ht="45" customHeight="1" x14ac:dyDescent="0.25">
      <c r="A5903" s="82" t="s">
        <v>6179</v>
      </c>
      <c r="B5903" s="9" t="s">
        <v>2729</v>
      </c>
      <c r="C5903" s="9" t="s">
        <v>8046</v>
      </c>
      <c r="D5903" s="163">
        <v>0</v>
      </c>
      <c r="E5903" s="163">
        <v>0</v>
      </c>
      <c r="F5903" s="163">
        <v>0</v>
      </c>
      <c r="G5903" s="163">
        <v>0</v>
      </c>
      <c r="H5903" s="163">
        <v>3.8600000000000001E-3</v>
      </c>
      <c r="I5903" s="163">
        <v>0.38031900000000002</v>
      </c>
      <c r="J5903" s="163">
        <v>0</v>
      </c>
      <c r="K5903" s="163">
        <v>3.8600000000000001E-3</v>
      </c>
      <c r="L5903" s="163">
        <v>0.38031900000000002</v>
      </c>
    </row>
    <row r="5904" spans="1:12" ht="45" customHeight="1" x14ac:dyDescent="0.25">
      <c r="A5904" s="81" t="s">
        <v>3872</v>
      </c>
      <c r="B5904" s="23" t="s">
        <v>1274</v>
      </c>
      <c r="C5904" s="23" t="s">
        <v>3081</v>
      </c>
      <c r="D5904" s="162">
        <v>0</v>
      </c>
      <c r="E5904" s="162">
        <v>1.4999999999999999E-2</v>
      </c>
      <c r="F5904" s="162">
        <v>0.95345999999999997</v>
      </c>
      <c r="G5904" s="162">
        <v>0</v>
      </c>
      <c r="H5904" s="162">
        <v>0.20092399999999999</v>
      </c>
      <c r="I5904" s="162">
        <v>16.26276</v>
      </c>
      <c r="J5904" s="162">
        <v>0</v>
      </c>
      <c r="K5904" s="162">
        <v>0.215924</v>
      </c>
      <c r="L5904" s="162">
        <v>17.21622</v>
      </c>
    </row>
    <row r="5905" spans="1:12" ht="45" customHeight="1" x14ac:dyDescent="0.25">
      <c r="A5905" s="82" t="s">
        <v>3872</v>
      </c>
      <c r="B5905" s="9" t="s">
        <v>1274</v>
      </c>
      <c r="C5905" s="9" t="s">
        <v>3082</v>
      </c>
      <c r="D5905" s="163">
        <v>0</v>
      </c>
      <c r="E5905" s="163">
        <v>0.58100700000000005</v>
      </c>
      <c r="F5905" s="163">
        <v>5.0607449999999998</v>
      </c>
      <c r="G5905" s="163">
        <v>0</v>
      </c>
      <c r="H5905" s="163">
        <v>4.666E-3</v>
      </c>
      <c r="I5905" s="163">
        <v>0.46454000000000001</v>
      </c>
      <c r="J5905" s="163">
        <v>0</v>
      </c>
      <c r="K5905" s="163">
        <v>0.585673</v>
      </c>
      <c r="L5905" s="163">
        <v>5.5252850000000002</v>
      </c>
    </row>
    <row r="5906" spans="1:12" ht="45" customHeight="1" x14ac:dyDescent="0.25">
      <c r="A5906" s="81" t="s">
        <v>3872</v>
      </c>
      <c r="B5906" s="23" t="s">
        <v>1274</v>
      </c>
      <c r="C5906" s="23" t="s">
        <v>3084</v>
      </c>
      <c r="D5906" s="162">
        <v>0</v>
      </c>
      <c r="E5906" s="162">
        <v>8.0999999999999996E-4</v>
      </c>
      <c r="F5906" s="162">
        <v>2.3906E-2</v>
      </c>
      <c r="G5906" s="162">
        <v>0</v>
      </c>
      <c r="H5906" s="162">
        <v>3.8419999999999999E-3</v>
      </c>
      <c r="I5906" s="162">
        <v>0.55998899999999996</v>
      </c>
      <c r="J5906" s="162">
        <v>0</v>
      </c>
      <c r="K5906" s="162">
        <v>4.6519999999999999E-3</v>
      </c>
      <c r="L5906" s="162">
        <v>0.58389500000000005</v>
      </c>
    </row>
    <row r="5907" spans="1:12" ht="45" customHeight="1" x14ac:dyDescent="0.25">
      <c r="A5907" s="82" t="s">
        <v>3872</v>
      </c>
      <c r="B5907" s="9" t="s">
        <v>1274</v>
      </c>
      <c r="C5907" s="9" t="s">
        <v>3088</v>
      </c>
      <c r="D5907" s="163">
        <v>0</v>
      </c>
      <c r="E5907" s="163">
        <v>0</v>
      </c>
      <c r="F5907" s="163">
        <v>0</v>
      </c>
      <c r="G5907" s="163">
        <v>0</v>
      </c>
      <c r="H5907" s="163">
        <v>3.7300000000000001E-4</v>
      </c>
      <c r="I5907" s="163">
        <v>1.1839249999999999</v>
      </c>
      <c r="J5907" s="163">
        <v>0</v>
      </c>
      <c r="K5907" s="163">
        <v>3.7300000000000001E-4</v>
      </c>
      <c r="L5907" s="163">
        <v>1.1839249999999999</v>
      </c>
    </row>
    <row r="5908" spans="1:12" ht="45" customHeight="1" x14ac:dyDescent="0.25">
      <c r="A5908" s="81" t="s">
        <v>3872</v>
      </c>
      <c r="B5908" s="23" t="s">
        <v>1274</v>
      </c>
      <c r="C5908" s="23" t="s">
        <v>3089</v>
      </c>
      <c r="D5908" s="162">
        <v>0</v>
      </c>
      <c r="E5908" s="162">
        <v>1.18E-4</v>
      </c>
      <c r="F5908" s="162">
        <v>1.2808E-2</v>
      </c>
      <c r="G5908" s="162">
        <v>0</v>
      </c>
      <c r="H5908" s="162">
        <v>5.4998999999999999E-2</v>
      </c>
      <c r="I5908" s="162">
        <v>5.6139669999999997</v>
      </c>
      <c r="J5908" s="162">
        <v>0</v>
      </c>
      <c r="K5908" s="162">
        <v>5.5116999999999999E-2</v>
      </c>
      <c r="L5908" s="162">
        <v>5.6267750000000003</v>
      </c>
    </row>
    <row r="5909" spans="1:12" ht="45" customHeight="1" x14ac:dyDescent="0.25">
      <c r="A5909" s="82" t="s">
        <v>3872</v>
      </c>
      <c r="B5909" s="9" t="s">
        <v>1274</v>
      </c>
      <c r="C5909" s="9" t="s">
        <v>8046</v>
      </c>
      <c r="D5909" s="163">
        <v>0</v>
      </c>
      <c r="E5909" s="163">
        <v>1.65E-3</v>
      </c>
      <c r="F5909" s="163">
        <v>8.9999999999999993E-3</v>
      </c>
      <c r="G5909" s="163">
        <v>0</v>
      </c>
      <c r="H5909" s="163">
        <v>1.4590000000000001E-2</v>
      </c>
      <c r="I5909" s="163">
        <v>0.19023100000000001</v>
      </c>
      <c r="J5909" s="163">
        <v>0</v>
      </c>
      <c r="K5909" s="163">
        <v>1.6240000000000001E-2</v>
      </c>
      <c r="L5909" s="163">
        <v>0.19923099999999999</v>
      </c>
    </row>
    <row r="5910" spans="1:12" ht="45" customHeight="1" x14ac:dyDescent="0.25">
      <c r="A5910" s="81" t="s">
        <v>299</v>
      </c>
      <c r="B5910" s="23" t="s">
        <v>1272</v>
      </c>
      <c r="C5910" s="23" t="s">
        <v>3081</v>
      </c>
      <c r="D5910" s="162">
        <v>0</v>
      </c>
      <c r="E5910" s="162">
        <v>8.3787E-2</v>
      </c>
      <c r="F5910" s="162">
        <v>2.5921129999999999</v>
      </c>
      <c r="G5910" s="162">
        <v>0</v>
      </c>
      <c r="H5910" s="162">
        <v>4.4275000000000002E-2</v>
      </c>
      <c r="I5910" s="162">
        <v>2.3723109999999998</v>
      </c>
      <c r="J5910" s="162">
        <v>0</v>
      </c>
      <c r="K5910" s="162">
        <v>0.12806200000000001</v>
      </c>
      <c r="L5910" s="162">
        <v>4.9644240000000002</v>
      </c>
    </row>
    <row r="5911" spans="1:12" ht="45" customHeight="1" x14ac:dyDescent="0.25">
      <c r="A5911" s="82" t="s">
        <v>299</v>
      </c>
      <c r="B5911" s="9" t="s">
        <v>1272</v>
      </c>
      <c r="C5911" s="9" t="s">
        <v>3082</v>
      </c>
      <c r="D5911" s="163">
        <v>0</v>
      </c>
      <c r="E5911" s="163">
        <v>0.164739</v>
      </c>
      <c r="F5911" s="163">
        <v>5.9393279999999997</v>
      </c>
      <c r="G5911" s="163">
        <v>0</v>
      </c>
      <c r="H5911" s="163">
        <v>7.3300000000000004E-4</v>
      </c>
      <c r="I5911" s="163">
        <v>7.0660000000000002E-3</v>
      </c>
      <c r="J5911" s="163">
        <v>0</v>
      </c>
      <c r="K5911" s="163">
        <v>0.16547200000000001</v>
      </c>
      <c r="L5911" s="163">
        <v>5.9463939999999997</v>
      </c>
    </row>
    <row r="5912" spans="1:12" ht="45" customHeight="1" x14ac:dyDescent="0.25">
      <c r="A5912" s="81" t="s">
        <v>299</v>
      </c>
      <c r="B5912" s="23" t="s">
        <v>1272</v>
      </c>
      <c r="C5912" s="23" t="s">
        <v>3083</v>
      </c>
      <c r="D5912" s="162">
        <v>0</v>
      </c>
      <c r="E5912" s="162">
        <v>9.946E-3</v>
      </c>
      <c r="F5912" s="162">
        <v>0.52012000000000003</v>
      </c>
      <c r="G5912" s="162">
        <v>0</v>
      </c>
      <c r="H5912" s="162">
        <v>0</v>
      </c>
      <c r="I5912" s="162">
        <v>0</v>
      </c>
      <c r="J5912" s="162">
        <v>0</v>
      </c>
      <c r="K5912" s="162">
        <v>9.946E-3</v>
      </c>
      <c r="L5912" s="162">
        <v>0.52012000000000003</v>
      </c>
    </row>
    <row r="5913" spans="1:12" ht="45" customHeight="1" x14ac:dyDescent="0.25">
      <c r="A5913" s="82" t="s">
        <v>299</v>
      </c>
      <c r="B5913" s="9" t="s">
        <v>1272</v>
      </c>
      <c r="C5913" s="9" t="s">
        <v>8046</v>
      </c>
      <c r="D5913" s="163">
        <v>0</v>
      </c>
      <c r="E5913" s="163">
        <v>2.604E-3</v>
      </c>
      <c r="F5913" s="163">
        <v>1.8120000000000001E-2</v>
      </c>
      <c r="G5913" s="163">
        <v>0</v>
      </c>
      <c r="H5913" s="163">
        <v>7.5420000000000001E-3</v>
      </c>
      <c r="I5913" s="163">
        <v>0.47386699999999998</v>
      </c>
      <c r="J5913" s="163">
        <v>0</v>
      </c>
      <c r="K5913" s="163">
        <v>1.0146000000000001E-2</v>
      </c>
      <c r="L5913" s="163">
        <v>0.49198700000000001</v>
      </c>
    </row>
    <row r="5914" spans="1:12" ht="45" customHeight="1" x14ac:dyDescent="0.25">
      <c r="A5914" s="81" t="s">
        <v>6181</v>
      </c>
      <c r="B5914" s="23" t="s">
        <v>1513</v>
      </c>
      <c r="C5914" s="23" t="s">
        <v>3081</v>
      </c>
      <c r="D5914" s="162">
        <v>0</v>
      </c>
      <c r="E5914" s="162">
        <v>1.7399999999999999E-2</v>
      </c>
      <c r="F5914" s="162">
        <v>1.1053E-2</v>
      </c>
      <c r="G5914" s="162">
        <v>0</v>
      </c>
      <c r="H5914" s="162">
        <v>1.4829E-2</v>
      </c>
      <c r="I5914" s="162">
        <v>0.54233200000000004</v>
      </c>
      <c r="J5914" s="162">
        <v>0</v>
      </c>
      <c r="K5914" s="162">
        <v>3.2229000000000001E-2</v>
      </c>
      <c r="L5914" s="162">
        <v>0.55338500000000002</v>
      </c>
    </row>
    <row r="5915" spans="1:12" ht="45" customHeight="1" x14ac:dyDescent="0.25">
      <c r="A5915" s="82" t="s">
        <v>6181</v>
      </c>
      <c r="B5915" s="9" t="s">
        <v>1513</v>
      </c>
      <c r="C5915" s="9" t="s">
        <v>3083</v>
      </c>
      <c r="D5915" s="163">
        <v>0</v>
      </c>
      <c r="E5915" s="163">
        <v>7.79E-3</v>
      </c>
      <c r="F5915" s="163">
        <v>2.062268</v>
      </c>
      <c r="G5915" s="163">
        <v>0</v>
      </c>
      <c r="H5915" s="163">
        <v>3.0000000000000001E-6</v>
      </c>
      <c r="I5915" s="163">
        <v>3.4200000000000002E-4</v>
      </c>
      <c r="J5915" s="163">
        <v>0</v>
      </c>
      <c r="K5915" s="163">
        <v>7.7929999999999996E-3</v>
      </c>
      <c r="L5915" s="163">
        <v>2.0626099999999998</v>
      </c>
    </row>
    <row r="5916" spans="1:12" ht="45" customHeight="1" x14ac:dyDescent="0.25">
      <c r="A5916" s="81" t="s">
        <v>6181</v>
      </c>
      <c r="B5916" s="23" t="s">
        <v>1513</v>
      </c>
      <c r="C5916" s="23" t="s">
        <v>8046</v>
      </c>
      <c r="D5916" s="162">
        <v>0</v>
      </c>
      <c r="E5916" s="162">
        <v>2.2550000000000001E-3</v>
      </c>
      <c r="F5916" s="162">
        <v>3.5490000000000001E-3</v>
      </c>
      <c r="G5916" s="162">
        <v>0</v>
      </c>
      <c r="H5916" s="162">
        <v>3.3180000000000002E-3</v>
      </c>
      <c r="I5916" s="162">
        <v>0.282831</v>
      </c>
      <c r="J5916" s="162">
        <v>0</v>
      </c>
      <c r="K5916" s="162">
        <v>5.5729999999999998E-3</v>
      </c>
      <c r="L5916" s="162">
        <v>0.28638000000000002</v>
      </c>
    </row>
    <row r="5917" spans="1:12" ht="45" customHeight="1" x14ac:dyDescent="0.25">
      <c r="A5917" s="82" t="s">
        <v>3829</v>
      </c>
      <c r="B5917" s="9" t="s">
        <v>1387</v>
      </c>
      <c r="C5917" s="9" t="s">
        <v>3081</v>
      </c>
      <c r="D5917" s="163">
        <v>0</v>
      </c>
      <c r="E5917" s="163">
        <v>4.5599999999999998E-3</v>
      </c>
      <c r="F5917" s="163">
        <v>0.100635</v>
      </c>
      <c r="G5917" s="163">
        <v>0</v>
      </c>
      <c r="H5917" s="163">
        <v>2.1749999999999999E-2</v>
      </c>
      <c r="I5917" s="163">
        <v>1.4742999999999999</v>
      </c>
      <c r="J5917" s="163">
        <v>0</v>
      </c>
      <c r="K5917" s="163">
        <v>2.631E-2</v>
      </c>
      <c r="L5917" s="163">
        <v>1.574935</v>
      </c>
    </row>
    <row r="5918" spans="1:12" ht="45" customHeight="1" x14ac:dyDescent="0.25">
      <c r="A5918" s="81" t="s">
        <v>3829</v>
      </c>
      <c r="B5918" s="23" t="s">
        <v>1387</v>
      </c>
      <c r="C5918" s="23" t="s">
        <v>3082</v>
      </c>
      <c r="D5918" s="162">
        <v>0</v>
      </c>
      <c r="E5918" s="162">
        <v>6.4450999999999994E-2</v>
      </c>
      <c r="F5918" s="162">
        <v>1.468278</v>
      </c>
      <c r="G5918" s="162">
        <v>0</v>
      </c>
      <c r="H5918" s="162">
        <v>2.0049999999999998E-2</v>
      </c>
      <c r="I5918" s="162">
        <v>0.31482199999999999</v>
      </c>
      <c r="J5918" s="162">
        <v>0</v>
      </c>
      <c r="K5918" s="162">
        <v>8.4501000000000007E-2</v>
      </c>
      <c r="L5918" s="162">
        <v>1.7830999999999999</v>
      </c>
    </row>
    <row r="5919" spans="1:12" ht="45" customHeight="1" x14ac:dyDescent="0.25">
      <c r="A5919" s="82" t="s">
        <v>3829</v>
      </c>
      <c r="B5919" s="9" t="s">
        <v>1387</v>
      </c>
      <c r="C5919" s="9" t="s">
        <v>8046</v>
      </c>
      <c r="D5919" s="163">
        <v>0</v>
      </c>
      <c r="E5919" s="163">
        <v>2.2539999999999999E-3</v>
      </c>
      <c r="F5919" s="163">
        <v>1.4999999999999999E-2</v>
      </c>
      <c r="G5919" s="163">
        <v>0</v>
      </c>
      <c r="H5919" s="163">
        <v>1.853E-3</v>
      </c>
      <c r="I5919" s="163">
        <v>0.80639000000000005</v>
      </c>
      <c r="J5919" s="163">
        <v>0</v>
      </c>
      <c r="K5919" s="163">
        <v>4.1070000000000004E-3</v>
      </c>
      <c r="L5919" s="163">
        <v>0.82138999999999995</v>
      </c>
    </row>
    <row r="5920" spans="1:12" ht="45" customHeight="1" x14ac:dyDescent="0.25">
      <c r="A5920" s="81" t="s">
        <v>6183</v>
      </c>
      <c r="B5920" s="23" t="s">
        <v>7876</v>
      </c>
      <c r="C5920" s="23" t="s">
        <v>3081</v>
      </c>
      <c r="D5920" s="162">
        <v>0</v>
      </c>
      <c r="E5920" s="162">
        <v>2.5999999999999998E-5</v>
      </c>
      <c r="F5920" s="162">
        <v>2.0300000000000001E-3</v>
      </c>
      <c r="G5920" s="162">
        <v>0</v>
      </c>
      <c r="H5920" s="162">
        <v>9.4979999999999995E-3</v>
      </c>
      <c r="I5920" s="162">
        <v>0.55209699999999995</v>
      </c>
      <c r="J5920" s="162">
        <v>0</v>
      </c>
      <c r="K5920" s="162">
        <v>9.5239999999999995E-3</v>
      </c>
      <c r="L5920" s="162">
        <v>0.55412700000000004</v>
      </c>
    </row>
    <row r="5921" spans="1:12" ht="45" customHeight="1" x14ac:dyDescent="0.25">
      <c r="A5921" s="82" t="s">
        <v>6183</v>
      </c>
      <c r="B5921" s="9" t="s">
        <v>7876</v>
      </c>
      <c r="C5921" s="9" t="s">
        <v>3082</v>
      </c>
      <c r="D5921" s="163">
        <v>0</v>
      </c>
      <c r="E5921" s="163">
        <v>7.6291999999999999E-2</v>
      </c>
      <c r="F5921" s="163">
        <v>0.89271</v>
      </c>
      <c r="G5921" s="163">
        <v>0</v>
      </c>
      <c r="H5921" s="163">
        <v>4.1999999999999997E-3</v>
      </c>
      <c r="I5921" s="163">
        <v>1.7766000000000001E-2</v>
      </c>
      <c r="J5921" s="163">
        <v>0</v>
      </c>
      <c r="K5921" s="163">
        <v>8.0491999999999994E-2</v>
      </c>
      <c r="L5921" s="163">
        <v>0.91047599999999995</v>
      </c>
    </row>
    <row r="5922" spans="1:12" ht="45" customHeight="1" x14ac:dyDescent="0.25">
      <c r="A5922" s="81" t="s">
        <v>6183</v>
      </c>
      <c r="B5922" s="23" t="s">
        <v>7876</v>
      </c>
      <c r="C5922" s="23" t="s">
        <v>8046</v>
      </c>
      <c r="D5922" s="162">
        <v>0</v>
      </c>
      <c r="E5922" s="162">
        <v>6.1899999999999998E-4</v>
      </c>
      <c r="F5922" s="162">
        <v>7.6290000000000004E-3</v>
      </c>
      <c r="G5922" s="162">
        <v>0</v>
      </c>
      <c r="H5922" s="162">
        <v>2.4812000000000001E-2</v>
      </c>
      <c r="I5922" s="162">
        <v>0.2389</v>
      </c>
      <c r="J5922" s="162">
        <v>0</v>
      </c>
      <c r="K5922" s="162">
        <v>2.5430999999999999E-2</v>
      </c>
      <c r="L5922" s="162">
        <v>0.246529</v>
      </c>
    </row>
    <row r="5923" spans="1:12" ht="45" customHeight="1" x14ac:dyDescent="0.25">
      <c r="A5923" s="82" t="s">
        <v>3515</v>
      </c>
      <c r="B5923" s="9" t="s">
        <v>1265</v>
      </c>
      <c r="C5923" s="9" t="s">
        <v>3081</v>
      </c>
      <c r="D5923" s="163">
        <v>0</v>
      </c>
      <c r="E5923" s="163">
        <v>0.214839</v>
      </c>
      <c r="F5923" s="163">
        <v>9.2085299999999997</v>
      </c>
      <c r="G5923" s="163">
        <v>0</v>
      </c>
      <c r="H5923" s="163">
        <v>1.0533000000000001E-2</v>
      </c>
      <c r="I5923" s="163">
        <v>1.446035</v>
      </c>
      <c r="J5923" s="163">
        <v>0</v>
      </c>
      <c r="K5923" s="163">
        <v>0.22537199999999999</v>
      </c>
      <c r="L5923" s="163">
        <v>10.654565</v>
      </c>
    </row>
    <row r="5924" spans="1:12" ht="45" customHeight="1" x14ac:dyDescent="0.25">
      <c r="A5924" s="81" t="s">
        <v>3515</v>
      </c>
      <c r="B5924" s="23" t="s">
        <v>1265</v>
      </c>
      <c r="C5924" s="23" t="s">
        <v>3082</v>
      </c>
      <c r="D5924" s="162">
        <v>0</v>
      </c>
      <c r="E5924" s="162">
        <v>0.68584100000000003</v>
      </c>
      <c r="F5924" s="162">
        <v>16.318199</v>
      </c>
      <c r="G5924" s="162">
        <v>0</v>
      </c>
      <c r="H5924" s="162">
        <v>1.3047E-2</v>
      </c>
      <c r="I5924" s="162">
        <v>0.13452800000000001</v>
      </c>
      <c r="J5924" s="162">
        <v>0</v>
      </c>
      <c r="K5924" s="162">
        <v>0.69888799999999995</v>
      </c>
      <c r="L5924" s="162">
        <v>16.452726999999999</v>
      </c>
    </row>
    <row r="5925" spans="1:12" ht="45" customHeight="1" x14ac:dyDescent="0.25">
      <c r="A5925" s="82" t="s">
        <v>3515</v>
      </c>
      <c r="B5925" s="9" t="s">
        <v>1265</v>
      </c>
      <c r="C5925" s="9" t="s">
        <v>3089</v>
      </c>
      <c r="D5925" s="163">
        <v>0</v>
      </c>
      <c r="E5925" s="163">
        <v>4.5941999999999997E-2</v>
      </c>
      <c r="F5925" s="163">
        <v>1.500696</v>
      </c>
      <c r="G5925" s="163">
        <v>0</v>
      </c>
      <c r="H5925" s="163">
        <v>5.9000000000000003E-4</v>
      </c>
      <c r="I5925" s="163">
        <v>0.119546</v>
      </c>
      <c r="J5925" s="163">
        <v>0</v>
      </c>
      <c r="K5925" s="163">
        <v>4.6531999999999997E-2</v>
      </c>
      <c r="L5925" s="163">
        <v>1.620242</v>
      </c>
    </row>
    <row r="5926" spans="1:12" ht="45" customHeight="1" x14ac:dyDescent="0.25">
      <c r="A5926" s="81" t="s">
        <v>3515</v>
      </c>
      <c r="B5926" s="23" t="s">
        <v>1265</v>
      </c>
      <c r="C5926" s="23" t="s">
        <v>8046</v>
      </c>
      <c r="D5926" s="162">
        <v>0</v>
      </c>
      <c r="E5926" s="162">
        <v>3.3140000000000001E-3</v>
      </c>
      <c r="F5926" s="162">
        <v>0.153914</v>
      </c>
      <c r="G5926" s="162">
        <v>0</v>
      </c>
      <c r="H5926" s="162">
        <v>1.4419999999999999E-3</v>
      </c>
      <c r="I5926" s="162">
        <v>0.22947200000000001</v>
      </c>
      <c r="J5926" s="162">
        <v>0</v>
      </c>
      <c r="K5926" s="162">
        <v>4.7559999999999998E-3</v>
      </c>
      <c r="L5926" s="162">
        <v>0.383386</v>
      </c>
    </row>
    <row r="5927" spans="1:12" ht="45" customHeight="1" x14ac:dyDescent="0.25">
      <c r="A5927" s="82" t="s">
        <v>2732</v>
      </c>
      <c r="B5927" s="9" t="s">
        <v>2733</v>
      </c>
      <c r="C5927" s="9" t="s">
        <v>3081</v>
      </c>
      <c r="D5927" s="163">
        <v>0</v>
      </c>
      <c r="E5927" s="163">
        <v>5.3487E-2</v>
      </c>
      <c r="F5927" s="163">
        <v>4.5036659999999999</v>
      </c>
      <c r="G5927" s="163">
        <v>0</v>
      </c>
      <c r="H5927" s="163">
        <v>4.5226000000000002E-2</v>
      </c>
      <c r="I5927" s="163">
        <v>8.0986239999999992</v>
      </c>
      <c r="J5927" s="163">
        <v>0</v>
      </c>
      <c r="K5927" s="163">
        <v>9.8712999999999995E-2</v>
      </c>
      <c r="L5927" s="163">
        <v>12.60229</v>
      </c>
    </row>
    <row r="5928" spans="1:12" ht="45" customHeight="1" x14ac:dyDescent="0.25">
      <c r="A5928" s="81" t="s">
        <v>2732</v>
      </c>
      <c r="B5928" s="23" t="s">
        <v>2733</v>
      </c>
      <c r="C5928" s="23" t="s">
        <v>3089</v>
      </c>
      <c r="D5928" s="162">
        <v>0</v>
      </c>
      <c r="E5928" s="162">
        <v>0</v>
      </c>
      <c r="F5928" s="162">
        <v>0</v>
      </c>
      <c r="G5928" s="162">
        <v>0</v>
      </c>
      <c r="H5928" s="162">
        <v>1.0156999999999999E-2</v>
      </c>
      <c r="I5928" s="162">
        <v>1.636188</v>
      </c>
      <c r="J5928" s="162">
        <v>0</v>
      </c>
      <c r="K5928" s="162">
        <v>1.0156999999999999E-2</v>
      </c>
      <c r="L5928" s="162">
        <v>1.636188</v>
      </c>
    </row>
    <row r="5929" spans="1:12" ht="45" customHeight="1" x14ac:dyDescent="0.25">
      <c r="A5929" s="82" t="s">
        <v>2732</v>
      </c>
      <c r="B5929" s="9" t="s">
        <v>2733</v>
      </c>
      <c r="C5929" s="9" t="s">
        <v>8046</v>
      </c>
      <c r="D5929" s="163">
        <v>0</v>
      </c>
      <c r="E5929" s="163">
        <v>1.6416E-2</v>
      </c>
      <c r="F5929" s="163">
        <v>0.17677399999999999</v>
      </c>
      <c r="G5929" s="163">
        <v>0</v>
      </c>
      <c r="H5929" s="163">
        <v>5.7749999999999998E-3</v>
      </c>
      <c r="I5929" s="163">
        <v>0.66645600000000005</v>
      </c>
      <c r="J5929" s="163">
        <v>0</v>
      </c>
      <c r="K5929" s="163">
        <v>2.2190999999999999E-2</v>
      </c>
      <c r="L5929" s="163">
        <v>0.84323000000000004</v>
      </c>
    </row>
    <row r="5930" spans="1:12" ht="45" customHeight="1" x14ac:dyDescent="0.25">
      <c r="A5930" s="81" t="s">
        <v>7531</v>
      </c>
      <c r="B5930" s="23" t="s">
        <v>3537</v>
      </c>
      <c r="C5930" s="23" t="s">
        <v>3081</v>
      </c>
      <c r="D5930" s="162">
        <v>0</v>
      </c>
      <c r="E5930" s="162">
        <v>1.3735000000000001E-2</v>
      </c>
      <c r="F5930" s="162">
        <v>0.13827</v>
      </c>
      <c r="G5930" s="162">
        <v>0</v>
      </c>
      <c r="H5930" s="162">
        <v>3.2204999999999998E-2</v>
      </c>
      <c r="I5930" s="162">
        <v>5.5953679999999997</v>
      </c>
      <c r="J5930" s="162">
        <v>0</v>
      </c>
      <c r="K5930" s="162">
        <v>4.5940000000000002E-2</v>
      </c>
      <c r="L5930" s="162">
        <v>5.733638</v>
      </c>
    </row>
    <row r="5931" spans="1:12" ht="45" customHeight="1" x14ac:dyDescent="0.25">
      <c r="A5931" s="82" t="s">
        <v>7531</v>
      </c>
      <c r="B5931" s="9" t="s">
        <v>3537</v>
      </c>
      <c r="C5931" s="9" t="s">
        <v>3082</v>
      </c>
      <c r="D5931" s="163">
        <v>0</v>
      </c>
      <c r="E5931" s="163">
        <v>1.3141E-2</v>
      </c>
      <c r="F5931" s="163">
        <v>0.85595500000000002</v>
      </c>
      <c r="G5931" s="163">
        <v>0</v>
      </c>
      <c r="H5931" s="163">
        <v>3.3639999999999998E-3</v>
      </c>
      <c r="I5931" s="163">
        <v>9.6277000000000001E-2</v>
      </c>
      <c r="J5931" s="163">
        <v>0</v>
      </c>
      <c r="K5931" s="163">
        <v>1.6504999999999999E-2</v>
      </c>
      <c r="L5931" s="163">
        <v>0.95223199999999997</v>
      </c>
    </row>
    <row r="5932" spans="1:12" ht="45" customHeight="1" x14ac:dyDescent="0.25">
      <c r="A5932" s="81" t="s">
        <v>7531</v>
      </c>
      <c r="B5932" s="23" t="s">
        <v>3537</v>
      </c>
      <c r="C5932" s="23" t="s">
        <v>3089</v>
      </c>
      <c r="D5932" s="162">
        <v>0</v>
      </c>
      <c r="E5932" s="162">
        <v>0</v>
      </c>
      <c r="F5932" s="162">
        <v>0</v>
      </c>
      <c r="G5932" s="162">
        <v>0</v>
      </c>
      <c r="H5932" s="162">
        <v>8.7910000000000002E-3</v>
      </c>
      <c r="I5932" s="162">
        <v>0.52067600000000003</v>
      </c>
      <c r="J5932" s="162">
        <v>0</v>
      </c>
      <c r="K5932" s="162">
        <v>8.7910000000000002E-3</v>
      </c>
      <c r="L5932" s="162">
        <v>0.52067600000000003</v>
      </c>
    </row>
    <row r="5933" spans="1:12" ht="45" customHeight="1" x14ac:dyDescent="0.25">
      <c r="A5933" s="82" t="s">
        <v>7531</v>
      </c>
      <c r="B5933" s="9" t="s">
        <v>3537</v>
      </c>
      <c r="C5933" s="9" t="s">
        <v>8046</v>
      </c>
      <c r="D5933" s="163">
        <v>0</v>
      </c>
      <c r="E5933" s="163">
        <v>2.23E-4</v>
      </c>
      <c r="F5933" s="163">
        <v>1.8179000000000001E-2</v>
      </c>
      <c r="G5933" s="163">
        <v>0</v>
      </c>
      <c r="H5933" s="163">
        <v>3.28E-4</v>
      </c>
      <c r="I5933" s="163">
        <v>0.14777199999999999</v>
      </c>
      <c r="J5933" s="163">
        <v>0</v>
      </c>
      <c r="K5933" s="163">
        <v>5.5099999999999995E-4</v>
      </c>
      <c r="L5933" s="163">
        <v>0.16595099999999999</v>
      </c>
    </row>
    <row r="5934" spans="1:12" ht="45" customHeight="1" x14ac:dyDescent="0.25">
      <c r="A5934" s="81" t="s">
        <v>300</v>
      </c>
      <c r="B5934" s="23" t="s">
        <v>1368</v>
      </c>
      <c r="C5934" s="23" t="s">
        <v>3081</v>
      </c>
      <c r="D5934" s="162">
        <v>0</v>
      </c>
      <c r="E5934" s="162">
        <v>0.78303699999999998</v>
      </c>
      <c r="F5934" s="162">
        <v>62.966293</v>
      </c>
      <c r="G5934" s="162">
        <v>0</v>
      </c>
      <c r="H5934" s="162">
        <v>0.164934</v>
      </c>
      <c r="I5934" s="162">
        <v>20.138634</v>
      </c>
      <c r="J5934" s="162">
        <v>0</v>
      </c>
      <c r="K5934" s="162">
        <v>0.94797100000000001</v>
      </c>
      <c r="L5934" s="162">
        <v>83.104927000000004</v>
      </c>
    </row>
    <row r="5935" spans="1:12" ht="45" customHeight="1" x14ac:dyDescent="0.25">
      <c r="A5935" s="82" t="s">
        <v>300</v>
      </c>
      <c r="B5935" s="9" t="s">
        <v>1368</v>
      </c>
      <c r="C5935" s="9" t="s">
        <v>3082</v>
      </c>
      <c r="D5935" s="163">
        <v>0</v>
      </c>
      <c r="E5935" s="163">
        <v>0.20010500000000001</v>
      </c>
      <c r="F5935" s="163">
        <v>5.271312</v>
      </c>
      <c r="G5935" s="163">
        <v>0</v>
      </c>
      <c r="H5935" s="163">
        <v>2.9943999999999998E-2</v>
      </c>
      <c r="I5935" s="163">
        <v>0.24781500000000001</v>
      </c>
      <c r="J5935" s="163">
        <v>0</v>
      </c>
      <c r="K5935" s="163">
        <v>0.230049</v>
      </c>
      <c r="L5935" s="163">
        <v>5.5191270000000001</v>
      </c>
    </row>
    <row r="5936" spans="1:12" ht="45" customHeight="1" x14ac:dyDescent="0.25">
      <c r="A5936" s="81" t="s">
        <v>300</v>
      </c>
      <c r="B5936" s="23" t="s">
        <v>1368</v>
      </c>
      <c r="C5936" s="23" t="s">
        <v>3083</v>
      </c>
      <c r="D5936" s="162">
        <v>0</v>
      </c>
      <c r="E5936" s="162">
        <v>2.8711E-2</v>
      </c>
      <c r="F5936" s="162">
        <v>7.4512729999999996</v>
      </c>
      <c r="G5936" s="162">
        <v>0</v>
      </c>
      <c r="H5936" s="162">
        <v>1.9940000000000001E-3</v>
      </c>
      <c r="I5936" s="162">
        <v>0.103213</v>
      </c>
      <c r="J5936" s="162">
        <v>0</v>
      </c>
      <c r="K5936" s="162">
        <v>3.0705E-2</v>
      </c>
      <c r="L5936" s="162">
        <v>7.5544859999999998</v>
      </c>
    </row>
    <row r="5937" spans="1:12" ht="45" customHeight="1" x14ac:dyDescent="0.25">
      <c r="A5937" s="82" t="s">
        <v>300</v>
      </c>
      <c r="B5937" s="9" t="s">
        <v>1368</v>
      </c>
      <c r="C5937" s="9" t="s">
        <v>3084</v>
      </c>
      <c r="D5937" s="163">
        <v>0</v>
      </c>
      <c r="E5937" s="163">
        <v>7.5500000000000003E-4</v>
      </c>
      <c r="F5937" s="163">
        <v>0.133079</v>
      </c>
      <c r="G5937" s="163">
        <v>0</v>
      </c>
      <c r="H5937" s="163">
        <v>1.1590000000000001E-3</v>
      </c>
      <c r="I5937" s="163">
        <v>1.475298</v>
      </c>
      <c r="J5937" s="163">
        <v>0</v>
      </c>
      <c r="K5937" s="163">
        <v>1.9139999999999999E-3</v>
      </c>
      <c r="L5937" s="163">
        <v>1.6083769999999999</v>
      </c>
    </row>
    <row r="5938" spans="1:12" ht="45" customHeight="1" x14ac:dyDescent="0.25">
      <c r="A5938" s="81" t="s">
        <v>300</v>
      </c>
      <c r="B5938" s="23" t="s">
        <v>1368</v>
      </c>
      <c r="C5938" s="23" t="s">
        <v>3087</v>
      </c>
      <c r="D5938" s="162">
        <v>0</v>
      </c>
      <c r="E5938" s="162">
        <v>4.7800000000000002E-4</v>
      </c>
      <c r="F5938" s="162">
        <v>0.74539999999999995</v>
      </c>
      <c r="G5938" s="162">
        <v>0</v>
      </c>
      <c r="H5938" s="162">
        <v>2.0830000000000002E-3</v>
      </c>
      <c r="I5938" s="162">
        <v>2.9609510000000001</v>
      </c>
      <c r="J5938" s="162">
        <v>0</v>
      </c>
      <c r="K5938" s="162">
        <v>2.5609999999999999E-3</v>
      </c>
      <c r="L5938" s="162">
        <v>3.7063510000000002</v>
      </c>
    </row>
    <row r="5939" spans="1:12" ht="45" customHeight="1" x14ac:dyDescent="0.25">
      <c r="A5939" s="82" t="s">
        <v>300</v>
      </c>
      <c r="B5939" s="9" t="s">
        <v>1368</v>
      </c>
      <c r="C5939" s="9" t="s">
        <v>3089</v>
      </c>
      <c r="D5939" s="163">
        <v>0</v>
      </c>
      <c r="E5939" s="163">
        <v>3.339E-3</v>
      </c>
      <c r="F5939" s="163">
        <v>0.120185</v>
      </c>
      <c r="G5939" s="163">
        <v>0</v>
      </c>
      <c r="H5939" s="163">
        <v>2.8088999999999999E-2</v>
      </c>
      <c r="I5939" s="163">
        <v>2.3145310000000001</v>
      </c>
      <c r="J5939" s="163">
        <v>0</v>
      </c>
      <c r="K5939" s="163">
        <v>3.1427999999999998E-2</v>
      </c>
      <c r="L5939" s="163">
        <v>2.4347159999999999</v>
      </c>
    </row>
    <row r="5940" spans="1:12" ht="45" customHeight="1" x14ac:dyDescent="0.25">
      <c r="A5940" s="81" t="s">
        <v>300</v>
      </c>
      <c r="B5940" s="23" t="s">
        <v>1368</v>
      </c>
      <c r="C5940" s="23" t="s">
        <v>3090</v>
      </c>
      <c r="D5940" s="162">
        <v>0</v>
      </c>
      <c r="E5940" s="162">
        <v>0</v>
      </c>
      <c r="F5940" s="162">
        <v>0</v>
      </c>
      <c r="G5940" s="162">
        <v>0</v>
      </c>
      <c r="H5940" s="162">
        <v>1.54E-4</v>
      </c>
      <c r="I5940" s="162">
        <v>0.90152100000000002</v>
      </c>
      <c r="J5940" s="162">
        <v>0</v>
      </c>
      <c r="K5940" s="162">
        <v>1.54E-4</v>
      </c>
      <c r="L5940" s="162">
        <v>0.90152100000000002</v>
      </c>
    </row>
    <row r="5941" spans="1:12" ht="45" customHeight="1" x14ac:dyDescent="0.25">
      <c r="A5941" s="82" t="s">
        <v>300</v>
      </c>
      <c r="B5941" s="9" t="s">
        <v>1368</v>
      </c>
      <c r="C5941" s="9" t="s">
        <v>8046</v>
      </c>
      <c r="D5941" s="163">
        <v>0</v>
      </c>
      <c r="E5941" s="163">
        <v>0</v>
      </c>
      <c r="F5941" s="163">
        <v>0</v>
      </c>
      <c r="G5941" s="163">
        <v>0</v>
      </c>
      <c r="H5941" s="163">
        <v>9.8999999999999994E-5</v>
      </c>
      <c r="I5941" s="163">
        <v>7.6536000000000007E-2</v>
      </c>
      <c r="J5941" s="163">
        <v>0</v>
      </c>
      <c r="K5941" s="163">
        <v>9.8999999999999994E-5</v>
      </c>
      <c r="L5941" s="163">
        <v>7.6536000000000007E-2</v>
      </c>
    </row>
    <row r="5942" spans="1:12" ht="45" customHeight="1" x14ac:dyDescent="0.25">
      <c r="A5942" s="81" t="s">
        <v>301</v>
      </c>
      <c r="B5942" s="23" t="s">
        <v>1427</v>
      </c>
      <c r="C5942" s="23" t="s">
        <v>3081</v>
      </c>
      <c r="D5942" s="162">
        <v>0</v>
      </c>
      <c r="E5942" s="162">
        <v>0.46950700000000001</v>
      </c>
      <c r="F5942" s="162">
        <v>36.744508000000003</v>
      </c>
      <c r="G5942" s="162">
        <v>0</v>
      </c>
      <c r="H5942" s="162">
        <v>0.10659100000000001</v>
      </c>
      <c r="I5942" s="162">
        <v>12.845113</v>
      </c>
      <c r="J5942" s="162">
        <v>0</v>
      </c>
      <c r="K5942" s="162">
        <v>0.576098</v>
      </c>
      <c r="L5942" s="162">
        <v>49.589621000000001</v>
      </c>
    </row>
    <row r="5943" spans="1:12" ht="45" customHeight="1" x14ac:dyDescent="0.25">
      <c r="A5943" s="82" t="s">
        <v>301</v>
      </c>
      <c r="B5943" s="9" t="s">
        <v>1427</v>
      </c>
      <c r="C5943" s="9" t="s">
        <v>3082</v>
      </c>
      <c r="D5943" s="163">
        <v>0</v>
      </c>
      <c r="E5943" s="163">
        <v>8.0817E-2</v>
      </c>
      <c r="F5943" s="163">
        <v>2.5683729999999998</v>
      </c>
      <c r="G5943" s="163">
        <v>0</v>
      </c>
      <c r="H5943" s="163">
        <v>2.483E-3</v>
      </c>
      <c r="I5943" s="163">
        <v>4.6260999999999997E-2</v>
      </c>
      <c r="J5943" s="163">
        <v>0</v>
      </c>
      <c r="K5943" s="163">
        <v>8.3299999999999999E-2</v>
      </c>
      <c r="L5943" s="163">
        <v>2.6146340000000001</v>
      </c>
    </row>
    <row r="5944" spans="1:12" ht="45" customHeight="1" x14ac:dyDescent="0.25">
      <c r="A5944" s="81" t="s">
        <v>301</v>
      </c>
      <c r="B5944" s="23" t="s">
        <v>1427</v>
      </c>
      <c r="C5944" s="23" t="s">
        <v>3085</v>
      </c>
      <c r="D5944" s="162">
        <v>0</v>
      </c>
      <c r="E5944" s="162">
        <v>8.3000000000000004E-2</v>
      </c>
      <c r="F5944" s="162">
        <v>2.452785</v>
      </c>
      <c r="G5944" s="162">
        <v>0</v>
      </c>
      <c r="H5944" s="162">
        <v>6.38E-4</v>
      </c>
      <c r="I5944" s="162">
        <v>7.4999999999999997E-3</v>
      </c>
      <c r="J5944" s="162">
        <v>0</v>
      </c>
      <c r="K5944" s="162">
        <v>8.3638000000000004E-2</v>
      </c>
      <c r="L5944" s="162">
        <v>2.4602849999999998</v>
      </c>
    </row>
    <row r="5945" spans="1:12" ht="45" customHeight="1" x14ac:dyDescent="0.25">
      <c r="A5945" s="82" t="s">
        <v>301</v>
      </c>
      <c r="B5945" s="9" t="s">
        <v>1427</v>
      </c>
      <c r="C5945" s="9" t="s">
        <v>3087</v>
      </c>
      <c r="D5945" s="163">
        <v>0</v>
      </c>
      <c r="E5945" s="163">
        <v>0</v>
      </c>
      <c r="F5945" s="163">
        <v>0</v>
      </c>
      <c r="G5945" s="163">
        <v>0</v>
      </c>
      <c r="H5945" s="163">
        <v>2.13E-4</v>
      </c>
      <c r="I5945" s="163">
        <v>0.74579799999999996</v>
      </c>
      <c r="J5945" s="163">
        <v>0</v>
      </c>
      <c r="K5945" s="163">
        <v>2.13E-4</v>
      </c>
      <c r="L5945" s="163">
        <v>0.74579799999999996</v>
      </c>
    </row>
    <row r="5946" spans="1:12" ht="45" customHeight="1" x14ac:dyDescent="0.25">
      <c r="A5946" s="81" t="s">
        <v>301</v>
      </c>
      <c r="B5946" s="23" t="s">
        <v>1427</v>
      </c>
      <c r="C5946" s="23" t="s">
        <v>8046</v>
      </c>
      <c r="D5946" s="162">
        <v>0</v>
      </c>
      <c r="E5946" s="162">
        <v>6.5100000000000002E-3</v>
      </c>
      <c r="F5946" s="162">
        <v>0.29039999999999999</v>
      </c>
      <c r="G5946" s="162">
        <v>0</v>
      </c>
      <c r="H5946" s="162">
        <v>5.241E-3</v>
      </c>
      <c r="I5946" s="162">
        <v>0.43010599999999999</v>
      </c>
      <c r="J5946" s="162">
        <v>0</v>
      </c>
      <c r="K5946" s="162">
        <v>1.1750999999999999E-2</v>
      </c>
      <c r="L5946" s="162">
        <v>0.72050599999999998</v>
      </c>
    </row>
    <row r="5947" spans="1:12" ht="45" customHeight="1" x14ac:dyDescent="0.25">
      <c r="A5947" s="82" t="s">
        <v>3798</v>
      </c>
      <c r="B5947" s="9" t="s">
        <v>2734</v>
      </c>
      <c r="C5947" s="9" t="s">
        <v>3081</v>
      </c>
      <c r="D5947" s="163">
        <v>0</v>
      </c>
      <c r="E5947" s="163">
        <v>0.31091099999999999</v>
      </c>
      <c r="F5947" s="163">
        <v>12.652423000000001</v>
      </c>
      <c r="G5947" s="163">
        <v>0</v>
      </c>
      <c r="H5947" s="163">
        <v>5.7327999999999997E-2</v>
      </c>
      <c r="I5947" s="163">
        <v>3.2689710000000001</v>
      </c>
      <c r="J5947" s="163">
        <v>0</v>
      </c>
      <c r="K5947" s="163">
        <v>0.36823899999999998</v>
      </c>
      <c r="L5947" s="163">
        <v>15.921393999999999</v>
      </c>
    </row>
    <row r="5948" spans="1:12" ht="45" customHeight="1" x14ac:dyDescent="0.25">
      <c r="A5948" s="81" t="s">
        <v>3798</v>
      </c>
      <c r="B5948" s="23" t="s">
        <v>2734</v>
      </c>
      <c r="C5948" s="23" t="s">
        <v>3082</v>
      </c>
      <c r="D5948" s="162">
        <v>0</v>
      </c>
      <c r="E5948" s="162">
        <v>1.2181839999999999</v>
      </c>
      <c r="F5948" s="162">
        <v>17.450769000000001</v>
      </c>
      <c r="G5948" s="162">
        <v>0</v>
      </c>
      <c r="H5948" s="162">
        <v>1.5622E-2</v>
      </c>
      <c r="I5948" s="162">
        <v>0.17225599999999999</v>
      </c>
      <c r="J5948" s="162">
        <v>0</v>
      </c>
      <c r="K5948" s="162">
        <v>1.233806</v>
      </c>
      <c r="L5948" s="162">
        <v>17.623024999999998</v>
      </c>
    </row>
    <row r="5949" spans="1:12" ht="45" customHeight="1" x14ac:dyDescent="0.25">
      <c r="A5949" s="82" t="s">
        <v>3798</v>
      </c>
      <c r="B5949" s="9" t="s">
        <v>2734</v>
      </c>
      <c r="C5949" s="9" t="s">
        <v>3084</v>
      </c>
      <c r="D5949" s="163">
        <v>0</v>
      </c>
      <c r="E5949" s="163">
        <v>1E-4</v>
      </c>
      <c r="F5949" s="163">
        <v>1.596E-3</v>
      </c>
      <c r="G5949" s="163">
        <v>0</v>
      </c>
      <c r="H5949" s="163">
        <v>1.2397999999999999E-2</v>
      </c>
      <c r="I5949" s="163">
        <v>0.66015500000000005</v>
      </c>
      <c r="J5949" s="163">
        <v>0</v>
      </c>
      <c r="K5949" s="163">
        <v>1.2498E-2</v>
      </c>
      <c r="L5949" s="163">
        <v>0.66175099999999998</v>
      </c>
    </row>
    <row r="5950" spans="1:12" ht="45" customHeight="1" x14ac:dyDescent="0.25">
      <c r="A5950" s="81" t="s">
        <v>3798</v>
      </c>
      <c r="B5950" s="23" t="s">
        <v>2734</v>
      </c>
      <c r="C5950" s="23" t="s">
        <v>3089</v>
      </c>
      <c r="D5950" s="162">
        <v>0</v>
      </c>
      <c r="E5950" s="162">
        <v>0.69576400000000005</v>
      </c>
      <c r="F5950" s="162">
        <v>26.847221999999999</v>
      </c>
      <c r="G5950" s="162">
        <v>0</v>
      </c>
      <c r="H5950" s="162">
        <v>3.4789999999999999E-3</v>
      </c>
      <c r="I5950" s="162">
        <v>2.131294</v>
      </c>
      <c r="J5950" s="162">
        <v>0</v>
      </c>
      <c r="K5950" s="162">
        <v>0.69924299999999995</v>
      </c>
      <c r="L5950" s="162">
        <v>28.978515999999999</v>
      </c>
    </row>
    <row r="5951" spans="1:12" ht="45" customHeight="1" x14ac:dyDescent="0.25">
      <c r="A5951" s="82" t="s">
        <v>3798</v>
      </c>
      <c r="B5951" s="9" t="s">
        <v>2734</v>
      </c>
      <c r="C5951" s="9" t="s">
        <v>8046</v>
      </c>
      <c r="D5951" s="163">
        <v>0</v>
      </c>
      <c r="E5951" s="163">
        <v>3.4928000000000001E-2</v>
      </c>
      <c r="F5951" s="163">
        <v>5.9144000000000002E-2</v>
      </c>
      <c r="G5951" s="163">
        <v>0</v>
      </c>
      <c r="H5951" s="163">
        <v>9.4879999999999999E-3</v>
      </c>
      <c r="I5951" s="163">
        <v>1.1046860000000001</v>
      </c>
      <c r="J5951" s="163">
        <v>0</v>
      </c>
      <c r="K5951" s="163">
        <v>4.4415999999999997E-2</v>
      </c>
      <c r="L5951" s="163">
        <v>1.1638299999999999</v>
      </c>
    </row>
    <row r="5952" spans="1:12" ht="45" customHeight="1" x14ac:dyDescent="0.25">
      <c r="A5952" s="81" t="s">
        <v>6191</v>
      </c>
      <c r="B5952" s="23" t="s">
        <v>6920</v>
      </c>
      <c r="C5952" s="23" t="s">
        <v>3081</v>
      </c>
      <c r="D5952" s="162">
        <v>0</v>
      </c>
      <c r="E5952" s="162">
        <v>1.2475E-2</v>
      </c>
      <c r="F5952" s="162">
        <v>0.434307</v>
      </c>
      <c r="G5952" s="162">
        <v>0</v>
      </c>
      <c r="H5952" s="162">
        <v>4.3491000000000002E-2</v>
      </c>
      <c r="I5952" s="162">
        <v>1.6997329999999999</v>
      </c>
      <c r="J5952" s="162">
        <v>0</v>
      </c>
      <c r="K5952" s="162">
        <v>5.5966000000000002E-2</v>
      </c>
      <c r="L5952" s="162">
        <v>2.1340400000000002</v>
      </c>
    </row>
    <row r="5953" spans="1:12" ht="45" customHeight="1" x14ac:dyDescent="0.25">
      <c r="A5953" s="82" t="s">
        <v>6191</v>
      </c>
      <c r="B5953" s="9" t="s">
        <v>6920</v>
      </c>
      <c r="C5953" s="9" t="s">
        <v>8046</v>
      </c>
      <c r="D5953" s="163">
        <v>0</v>
      </c>
      <c r="E5953" s="163">
        <v>4.2420000000000001E-3</v>
      </c>
      <c r="F5953" s="163">
        <v>6.0883E-2</v>
      </c>
      <c r="G5953" s="163">
        <v>0</v>
      </c>
      <c r="H5953" s="163">
        <v>1.5546000000000001E-2</v>
      </c>
      <c r="I5953" s="163">
        <v>0.51225100000000001</v>
      </c>
      <c r="J5953" s="163">
        <v>0</v>
      </c>
      <c r="K5953" s="163">
        <v>1.9788E-2</v>
      </c>
      <c r="L5953" s="163">
        <v>0.57313400000000003</v>
      </c>
    </row>
    <row r="5954" spans="1:12" ht="45" customHeight="1" x14ac:dyDescent="0.25">
      <c r="A5954" s="81" t="s">
        <v>6192</v>
      </c>
      <c r="B5954" s="23" t="s">
        <v>4245</v>
      </c>
      <c r="C5954" s="23" t="s">
        <v>3081</v>
      </c>
      <c r="D5954" s="162">
        <v>0</v>
      </c>
      <c r="E5954" s="162">
        <v>8.3599999999999994E-3</v>
      </c>
      <c r="F5954" s="162">
        <v>0.63682799999999995</v>
      </c>
      <c r="G5954" s="162">
        <v>0</v>
      </c>
      <c r="H5954" s="162">
        <v>7.149E-3</v>
      </c>
      <c r="I5954" s="162">
        <v>6.6089999999999996E-2</v>
      </c>
      <c r="J5954" s="162">
        <v>0</v>
      </c>
      <c r="K5954" s="162">
        <v>1.5509E-2</v>
      </c>
      <c r="L5954" s="162">
        <v>0.70291800000000004</v>
      </c>
    </row>
    <row r="5955" spans="1:12" ht="45" customHeight="1" x14ac:dyDescent="0.25">
      <c r="A5955" s="82" t="s">
        <v>6192</v>
      </c>
      <c r="B5955" s="9" t="s">
        <v>4245</v>
      </c>
      <c r="C5955" s="9" t="s">
        <v>3082</v>
      </c>
      <c r="D5955" s="163">
        <v>0</v>
      </c>
      <c r="E5955" s="163">
        <v>1.8499999999999999E-2</v>
      </c>
      <c r="F5955" s="163">
        <v>0.99456699999999998</v>
      </c>
      <c r="G5955" s="163">
        <v>0</v>
      </c>
      <c r="H5955" s="163">
        <v>1.2999999999999999E-2</v>
      </c>
      <c r="I5955" s="163">
        <v>0.14186299999999999</v>
      </c>
      <c r="J5955" s="163">
        <v>0</v>
      </c>
      <c r="K5955" s="163">
        <v>3.15E-2</v>
      </c>
      <c r="L5955" s="163">
        <v>1.1364300000000001</v>
      </c>
    </row>
    <row r="5956" spans="1:12" ht="45" customHeight="1" x14ac:dyDescent="0.25">
      <c r="A5956" s="81" t="s">
        <v>6192</v>
      </c>
      <c r="B5956" s="23" t="s">
        <v>4245</v>
      </c>
      <c r="C5956" s="23" t="s">
        <v>8046</v>
      </c>
      <c r="D5956" s="162">
        <v>0</v>
      </c>
      <c r="E5956" s="162">
        <v>0</v>
      </c>
      <c r="F5956" s="162">
        <v>0</v>
      </c>
      <c r="G5956" s="162">
        <v>0</v>
      </c>
      <c r="H5956" s="162">
        <v>4.6999999999999997E-5</v>
      </c>
      <c r="I5956" s="162">
        <v>1.2978999999999999E-2</v>
      </c>
      <c r="J5956" s="162">
        <v>0</v>
      </c>
      <c r="K5956" s="162">
        <v>4.6999999999999997E-5</v>
      </c>
      <c r="L5956" s="162">
        <v>1.2978999999999999E-2</v>
      </c>
    </row>
    <row r="5957" spans="1:12" ht="45" customHeight="1" x14ac:dyDescent="0.25">
      <c r="A5957" s="82" t="s">
        <v>6195</v>
      </c>
      <c r="B5957" s="9" t="s">
        <v>1171</v>
      </c>
      <c r="C5957" s="9" t="s">
        <v>3081</v>
      </c>
      <c r="D5957" s="163">
        <v>0</v>
      </c>
      <c r="E5957" s="163">
        <v>3.0000000000000001E-5</v>
      </c>
      <c r="F5957" s="163">
        <v>2.4000000000000001E-4</v>
      </c>
      <c r="G5957" s="163">
        <v>0</v>
      </c>
      <c r="H5957" s="163">
        <v>0.14255100000000001</v>
      </c>
      <c r="I5957" s="163">
        <v>1.631041</v>
      </c>
      <c r="J5957" s="163">
        <v>0</v>
      </c>
      <c r="K5957" s="163">
        <v>0.14258100000000001</v>
      </c>
      <c r="L5957" s="163">
        <v>1.631281</v>
      </c>
    </row>
    <row r="5958" spans="1:12" ht="45" customHeight="1" x14ac:dyDescent="0.25">
      <c r="A5958" s="81" t="s">
        <v>6195</v>
      </c>
      <c r="B5958" s="23" t="s">
        <v>1171</v>
      </c>
      <c r="C5958" s="23" t="s">
        <v>8046</v>
      </c>
      <c r="D5958" s="162">
        <v>0</v>
      </c>
      <c r="E5958" s="162">
        <v>0</v>
      </c>
      <c r="F5958" s="162">
        <v>0</v>
      </c>
      <c r="G5958" s="162">
        <v>0</v>
      </c>
      <c r="H5958" s="162">
        <v>9.5267000000000004E-2</v>
      </c>
      <c r="I5958" s="162">
        <v>0.416406</v>
      </c>
      <c r="J5958" s="162">
        <v>0</v>
      </c>
      <c r="K5958" s="162">
        <v>9.5267000000000004E-2</v>
      </c>
      <c r="L5958" s="162">
        <v>0.416406</v>
      </c>
    </row>
    <row r="5959" spans="1:12" ht="45" customHeight="1" x14ac:dyDescent="0.25">
      <c r="A5959" s="82" t="s">
        <v>6198</v>
      </c>
      <c r="B5959" s="9" t="s">
        <v>2736</v>
      </c>
      <c r="C5959" s="9" t="s">
        <v>3081</v>
      </c>
      <c r="D5959" s="163">
        <v>0</v>
      </c>
      <c r="E5959" s="163">
        <v>2.401E-2</v>
      </c>
      <c r="F5959" s="163">
        <v>0.67024399999999995</v>
      </c>
      <c r="G5959" s="163">
        <v>0</v>
      </c>
      <c r="H5959" s="163">
        <v>1.0808999999999999E-2</v>
      </c>
      <c r="I5959" s="163">
        <v>0.23036100000000001</v>
      </c>
      <c r="J5959" s="163">
        <v>0</v>
      </c>
      <c r="K5959" s="163">
        <v>3.4819000000000003E-2</v>
      </c>
      <c r="L5959" s="163">
        <v>0.90060499999999999</v>
      </c>
    </row>
    <row r="5960" spans="1:12" ht="45" customHeight="1" x14ac:dyDescent="0.25">
      <c r="A5960" s="81" t="s">
        <v>6198</v>
      </c>
      <c r="B5960" s="23" t="s">
        <v>2736</v>
      </c>
      <c r="C5960" s="23" t="s">
        <v>3082</v>
      </c>
      <c r="D5960" s="162">
        <v>0</v>
      </c>
      <c r="E5960" s="162">
        <v>0.11898300000000001</v>
      </c>
      <c r="F5960" s="162">
        <v>1.7899620000000001</v>
      </c>
      <c r="G5960" s="162">
        <v>0</v>
      </c>
      <c r="H5960" s="162">
        <v>3.78E-2</v>
      </c>
      <c r="I5960" s="162">
        <v>0.74577099999999996</v>
      </c>
      <c r="J5960" s="162">
        <v>0</v>
      </c>
      <c r="K5960" s="162">
        <v>0.15678300000000001</v>
      </c>
      <c r="L5960" s="162">
        <v>2.535733</v>
      </c>
    </row>
    <row r="5961" spans="1:12" ht="45" customHeight="1" x14ac:dyDescent="0.25">
      <c r="A5961" s="82" t="s">
        <v>6198</v>
      </c>
      <c r="B5961" s="9" t="s">
        <v>2736</v>
      </c>
      <c r="C5961" s="9" t="s">
        <v>8046</v>
      </c>
      <c r="D5961" s="163">
        <v>0</v>
      </c>
      <c r="E5961" s="163">
        <v>1.9100000000000001E-4</v>
      </c>
      <c r="F5961" s="163">
        <v>1.3209999999999999E-3</v>
      </c>
      <c r="G5961" s="163">
        <v>0</v>
      </c>
      <c r="H5961" s="163">
        <v>3.702E-3</v>
      </c>
      <c r="I5961" s="163">
        <v>2.4979000000000001E-2</v>
      </c>
      <c r="J5961" s="163">
        <v>0</v>
      </c>
      <c r="K5961" s="163">
        <v>3.8930000000000002E-3</v>
      </c>
      <c r="L5961" s="163">
        <v>2.63E-2</v>
      </c>
    </row>
    <row r="5962" spans="1:12" ht="45" customHeight="1" x14ac:dyDescent="0.25">
      <c r="A5962" s="81" t="s">
        <v>3454</v>
      </c>
      <c r="B5962" s="23" t="s">
        <v>2738</v>
      </c>
      <c r="C5962" s="23" t="s">
        <v>3081</v>
      </c>
      <c r="D5962" s="162">
        <v>0</v>
      </c>
      <c r="E5962" s="162">
        <v>0</v>
      </c>
      <c r="F5962" s="162">
        <v>0</v>
      </c>
      <c r="G5962" s="162">
        <v>0</v>
      </c>
      <c r="H5962" s="162">
        <v>4.6112E-2</v>
      </c>
      <c r="I5962" s="162">
        <v>1.293347</v>
      </c>
      <c r="J5962" s="162">
        <v>0</v>
      </c>
      <c r="K5962" s="162">
        <v>4.6112E-2</v>
      </c>
      <c r="L5962" s="162">
        <v>1.293347</v>
      </c>
    </row>
    <row r="5963" spans="1:12" ht="45" customHeight="1" x14ac:dyDescent="0.25">
      <c r="A5963" s="82" t="s">
        <v>3454</v>
      </c>
      <c r="B5963" s="9" t="s">
        <v>2738</v>
      </c>
      <c r="C5963" s="9" t="s">
        <v>3087</v>
      </c>
      <c r="D5963" s="163">
        <v>0</v>
      </c>
      <c r="E5963" s="163">
        <v>4.0000000000000003E-5</v>
      </c>
      <c r="F5963" s="163">
        <v>0.75667799999999996</v>
      </c>
      <c r="G5963" s="163">
        <v>0</v>
      </c>
      <c r="H5963" s="163">
        <v>2.1900000000000001E-4</v>
      </c>
      <c r="I5963" s="163">
        <v>1.9051689999999999</v>
      </c>
      <c r="J5963" s="163">
        <v>0</v>
      </c>
      <c r="K5963" s="163">
        <v>2.5900000000000001E-4</v>
      </c>
      <c r="L5963" s="163">
        <v>2.6618469999999999</v>
      </c>
    </row>
    <row r="5964" spans="1:12" ht="45" customHeight="1" x14ac:dyDescent="0.25">
      <c r="A5964" s="81" t="s">
        <v>3454</v>
      </c>
      <c r="B5964" s="23" t="s">
        <v>2738</v>
      </c>
      <c r="C5964" s="23" t="s">
        <v>3089</v>
      </c>
      <c r="D5964" s="162">
        <v>0</v>
      </c>
      <c r="E5964" s="162">
        <v>0</v>
      </c>
      <c r="F5964" s="162">
        <v>0</v>
      </c>
      <c r="G5964" s="162">
        <v>0</v>
      </c>
      <c r="H5964" s="162">
        <v>7.7300000000000003E-4</v>
      </c>
      <c r="I5964" s="162">
        <v>3.905151</v>
      </c>
      <c r="J5964" s="162">
        <v>0</v>
      </c>
      <c r="K5964" s="162">
        <v>7.7300000000000003E-4</v>
      </c>
      <c r="L5964" s="162">
        <v>3.905151</v>
      </c>
    </row>
    <row r="5965" spans="1:12" ht="45" customHeight="1" x14ac:dyDescent="0.25">
      <c r="A5965" s="82" t="s">
        <v>3454</v>
      </c>
      <c r="B5965" s="9" t="s">
        <v>2738</v>
      </c>
      <c r="C5965" s="9" t="s">
        <v>8046</v>
      </c>
      <c r="D5965" s="163">
        <v>0</v>
      </c>
      <c r="E5965" s="163">
        <v>1.7309999999999999E-2</v>
      </c>
      <c r="F5965" s="163">
        <v>0.22612499999999999</v>
      </c>
      <c r="G5965" s="163">
        <v>0</v>
      </c>
      <c r="H5965" s="163">
        <v>3.7199999999999999E-4</v>
      </c>
      <c r="I5965" s="163">
        <v>7.5150999999999996E-2</v>
      </c>
      <c r="J5965" s="163">
        <v>0</v>
      </c>
      <c r="K5965" s="163">
        <v>1.7682E-2</v>
      </c>
      <c r="L5965" s="163">
        <v>0.30127599999999999</v>
      </c>
    </row>
    <row r="5966" spans="1:12" ht="45" customHeight="1" x14ac:dyDescent="0.25">
      <c r="A5966" s="81" t="s">
        <v>6201</v>
      </c>
      <c r="B5966" s="23" t="s">
        <v>2740</v>
      </c>
      <c r="C5966" s="23" t="s">
        <v>3081</v>
      </c>
      <c r="D5966" s="162">
        <v>0</v>
      </c>
      <c r="E5966" s="162">
        <v>7.3999999999999996E-5</v>
      </c>
      <c r="F5966" s="162">
        <v>5.4660000000000004E-3</v>
      </c>
      <c r="G5966" s="162">
        <v>0</v>
      </c>
      <c r="H5966" s="162">
        <v>7.1722999999999995E-2</v>
      </c>
      <c r="I5966" s="162">
        <v>0.72895900000000002</v>
      </c>
      <c r="J5966" s="162">
        <v>0</v>
      </c>
      <c r="K5966" s="162">
        <v>7.1797E-2</v>
      </c>
      <c r="L5966" s="162">
        <v>0.73442499999999999</v>
      </c>
    </row>
    <row r="5967" spans="1:12" ht="45" customHeight="1" x14ac:dyDescent="0.25">
      <c r="A5967" s="82" t="s">
        <v>6201</v>
      </c>
      <c r="B5967" s="9" t="s">
        <v>2740</v>
      </c>
      <c r="C5967" s="9" t="s">
        <v>3089</v>
      </c>
      <c r="D5967" s="163">
        <v>0</v>
      </c>
      <c r="E5967" s="163">
        <v>0</v>
      </c>
      <c r="F5967" s="163">
        <v>0</v>
      </c>
      <c r="G5967" s="163">
        <v>0</v>
      </c>
      <c r="H5967" s="163">
        <v>1.6000000000000001E-4</v>
      </c>
      <c r="I5967" s="163">
        <v>2.5113639999999999</v>
      </c>
      <c r="J5967" s="163">
        <v>0</v>
      </c>
      <c r="K5967" s="163">
        <v>1.6000000000000001E-4</v>
      </c>
      <c r="L5967" s="163">
        <v>2.5113639999999999</v>
      </c>
    </row>
    <row r="5968" spans="1:12" ht="45" customHeight="1" x14ac:dyDescent="0.25">
      <c r="A5968" s="81" t="s">
        <v>6201</v>
      </c>
      <c r="B5968" s="23" t="s">
        <v>2740</v>
      </c>
      <c r="C5968" s="23" t="s">
        <v>8046</v>
      </c>
      <c r="D5968" s="162">
        <v>0</v>
      </c>
      <c r="E5968" s="162">
        <v>0</v>
      </c>
      <c r="F5968" s="162">
        <v>0</v>
      </c>
      <c r="G5968" s="162">
        <v>0</v>
      </c>
      <c r="H5968" s="162">
        <v>3.1000000000000001E-5</v>
      </c>
      <c r="I5968" s="162">
        <v>0.233796</v>
      </c>
      <c r="J5968" s="162">
        <v>0</v>
      </c>
      <c r="K5968" s="162">
        <v>3.1000000000000001E-5</v>
      </c>
      <c r="L5968" s="162">
        <v>0.233796</v>
      </c>
    </row>
    <row r="5969" spans="1:12" ht="45" customHeight="1" x14ac:dyDescent="0.25">
      <c r="A5969" s="82" t="s">
        <v>6202</v>
      </c>
      <c r="B5969" s="9" t="s">
        <v>2741</v>
      </c>
      <c r="C5969" s="9" t="s">
        <v>3081</v>
      </c>
      <c r="D5969" s="163">
        <v>0</v>
      </c>
      <c r="E5969" s="163">
        <v>3.4022999999999998E-2</v>
      </c>
      <c r="F5969" s="163">
        <v>2.4895070000000001</v>
      </c>
      <c r="G5969" s="163">
        <v>0</v>
      </c>
      <c r="H5969" s="163">
        <v>4.4900000000000002E-4</v>
      </c>
      <c r="I5969" s="163">
        <v>0.106049</v>
      </c>
      <c r="J5969" s="163">
        <v>0</v>
      </c>
      <c r="K5969" s="163">
        <v>3.4472000000000003E-2</v>
      </c>
      <c r="L5969" s="163">
        <v>2.5955560000000002</v>
      </c>
    </row>
    <row r="5970" spans="1:12" ht="45" customHeight="1" x14ac:dyDescent="0.25">
      <c r="A5970" s="81" t="s">
        <v>6202</v>
      </c>
      <c r="B5970" s="23" t="s">
        <v>2741</v>
      </c>
      <c r="C5970" s="23" t="s">
        <v>3087</v>
      </c>
      <c r="D5970" s="162">
        <v>0</v>
      </c>
      <c r="E5970" s="162">
        <v>1.485E-3</v>
      </c>
      <c r="F5970" s="162">
        <v>1.3854E-2</v>
      </c>
      <c r="G5970" s="162">
        <v>0</v>
      </c>
      <c r="H5970" s="162">
        <v>3.0299999999999999E-4</v>
      </c>
      <c r="I5970" s="162">
        <v>40.833754999999996</v>
      </c>
      <c r="J5970" s="162">
        <v>0</v>
      </c>
      <c r="K5970" s="162">
        <v>1.7880000000000001E-3</v>
      </c>
      <c r="L5970" s="162">
        <v>40.847608999999999</v>
      </c>
    </row>
    <row r="5971" spans="1:12" ht="45" customHeight="1" x14ac:dyDescent="0.25">
      <c r="A5971" s="82" t="s">
        <v>6202</v>
      </c>
      <c r="B5971" s="9" t="s">
        <v>2741</v>
      </c>
      <c r="C5971" s="9" t="s">
        <v>8046</v>
      </c>
      <c r="D5971" s="163">
        <v>0</v>
      </c>
      <c r="E5971" s="163">
        <v>6.9319999999999998E-3</v>
      </c>
      <c r="F5971" s="163">
        <v>0.14737600000000001</v>
      </c>
      <c r="G5971" s="163">
        <v>0</v>
      </c>
      <c r="H5971" s="163">
        <v>4.1320000000000003E-3</v>
      </c>
      <c r="I5971" s="163">
        <v>0.55117499999999997</v>
      </c>
      <c r="J5971" s="163">
        <v>0</v>
      </c>
      <c r="K5971" s="163">
        <v>1.1063999999999999E-2</v>
      </c>
      <c r="L5971" s="163">
        <v>0.69855100000000003</v>
      </c>
    </row>
    <row r="5972" spans="1:12" ht="45" customHeight="1" x14ac:dyDescent="0.25">
      <c r="A5972" s="81" t="s">
        <v>6203</v>
      </c>
      <c r="B5972" s="23" t="s">
        <v>2742</v>
      </c>
      <c r="C5972" s="23" t="s">
        <v>3089</v>
      </c>
      <c r="D5972" s="162">
        <v>0</v>
      </c>
      <c r="E5972" s="162">
        <v>0</v>
      </c>
      <c r="F5972" s="162">
        <v>0</v>
      </c>
      <c r="G5972" s="162">
        <v>0</v>
      </c>
      <c r="H5972" s="162">
        <v>2.1150000000000001E-3</v>
      </c>
      <c r="I5972" s="162">
        <v>1.708194</v>
      </c>
      <c r="J5972" s="162">
        <v>0</v>
      </c>
      <c r="K5972" s="162">
        <v>2.1150000000000001E-3</v>
      </c>
      <c r="L5972" s="162">
        <v>1.708194</v>
      </c>
    </row>
    <row r="5973" spans="1:12" ht="45" customHeight="1" x14ac:dyDescent="0.25">
      <c r="A5973" s="82" t="s">
        <v>6203</v>
      </c>
      <c r="B5973" s="9" t="s">
        <v>2742</v>
      </c>
      <c r="C5973" s="9" t="s">
        <v>8046</v>
      </c>
      <c r="D5973" s="163">
        <v>0</v>
      </c>
      <c r="E5973" s="163">
        <v>0</v>
      </c>
      <c r="F5973" s="163">
        <v>0</v>
      </c>
      <c r="G5973" s="163">
        <v>0</v>
      </c>
      <c r="H5973" s="163">
        <v>6.966E-3</v>
      </c>
      <c r="I5973" s="163">
        <v>0.20453199999999999</v>
      </c>
      <c r="J5973" s="163">
        <v>0</v>
      </c>
      <c r="K5973" s="163">
        <v>6.966E-3</v>
      </c>
      <c r="L5973" s="163">
        <v>0.20453199999999999</v>
      </c>
    </row>
    <row r="5974" spans="1:12" ht="45" customHeight="1" x14ac:dyDescent="0.25">
      <c r="A5974" s="81" t="s">
        <v>6208</v>
      </c>
      <c r="B5974" s="23" t="s">
        <v>2743</v>
      </c>
      <c r="C5974" s="23" t="s">
        <v>3081</v>
      </c>
      <c r="D5974" s="162">
        <v>0</v>
      </c>
      <c r="E5974" s="162">
        <v>0</v>
      </c>
      <c r="F5974" s="162">
        <v>0</v>
      </c>
      <c r="G5974" s="162">
        <v>0</v>
      </c>
      <c r="H5974" s="162">
        <v>4.1390000000000003E-3</v>
      </c>
      <c r="I5974" s="162">
        <v>1.3396870000000001</v>
      </c>
      <c r="J5974" s="162">
        <v>0</v>
      </c>
      <c r="K5974" s="162">
        <v>4.1390000000000003E-3</v>
      </c>
      <c r="L5974" s="162">
        <v>1.3396870000000001</v>
      </c>
    </row>
    <row r="5975" spans="1:12" ht="45" customHeight="1" x14ac:dyDescent="0.25">
      <c r="A5975" s="82" t="s">
        <v>6208</v>
      </c>
      <c r="B5975" s="9" t="s">
        <v>2743</v>
      </c>
      <c r="C5975" s="9" t="s">
        <v>3087</v>
      </c>
      <c r="D5975" s="163">
        <v>0</v>
      </c>
      <c r="E5975" s="163">
        <v>0</v>
      </c>
      <c r="F5975" s="163">
        <v>0</v>
      </c>
      <c r="G5975" s="163">
        <v>0</v>
      </c>
      <c r="H5975" s="163">
        <v>3.97E-4</v>
      </c>
      <c r="I5975" s="163">
        <v>1.000251</v>
      </c>
      <c r="J5975" s="163">
        <v>0</v>
      </c>
      <c r="K5975" s="163">
        <v>3.97E-4</v>
      </c>
      <c r="L5975" s="163">
        <v>1.000251</v>
      </c>
    </row>
    <row r="5976" spans="1:12" ht="45" customHeight="1" x14ac:dyDescent="0.25">
      <c r="A5976" s="81" t="s">
        <v>6208</v>
      </c>
      <c r="B5976" s="23" t="s">
        <v>2743</v>
      </c>
      <c r="C5976" s="23" t="s">
        <v>3089</v>
      </c>
      <c r="D5976" s="162">
        <v>0</v>
      </c>
      <c r="E5976" s="162">
        <v>0</v>
      </c>
      <c r="F5976" s="162">
        <v>0</v>
      </c>
      <c r="G5976" s="162">
        <v>0</v>
      </c>
      <c r="H5976" s="162">
        <v>7.9000000000000001E-4</v>
      </c>
      <c r="I5976" s="162">
        <v>0.68529600000000002</v>
      </c>
      <c r="J5976" s="162">
        <v>0</v>
      </c>
      <c r="K5976" s="162">
        <v>7.9000000000000001E-4</v>
      </c>
      <c r="L5976" s="162">
        <v>0.68529600000000002</v>
      </c>
    </row>
    <row r="5977" spans="1:12" ht="45" customHeight="1" x14ac:dyDescent="0.25">
      <c r="A5977" s="82" t="s">
        <v>6208</v>
      </c>
      <c r="B5977" s="9" t="s">
        <v>2743</v>
      </c>
      <c r="C5977" s="9" t="s">
        <v>8046</v>
      </c>
      <c r="D5977" s="163">
        <v>0</v>
      </c>
      <c r="E5977" s="163">
        <v>0</v>
      </c>
      <c r="F5977" s="163">
        <v>0</v>
      </c>
      <c r="G5977" s="163">
        <v>0</v>
      </c>
      <c r="H5977" s="163">
        <v>2.5899999999999999E-3</v>
      </c>
      <c r="I5977" s="163">
        <v>0.40251799999999999</v>
      </c>
      <c r="J5977" s="163">
        <v>0</v>
      </c>
      <c r="K5977" s="163">
        <v>2.5899999999999999E-3</v>
      </c>
      <c r="L5977" s="163">
        <v>0.40251799999999999</v>
      </c>
    </row>
    <row r="5978" spans="1:12" ht="45" customHeight="1" x14ac:dyDescent="0.25">
      <c r="A5978" s="81" t="s">
        <v>6209</v>
      </c>
      <c r="B5978" s="23" t="s">
        <v>3395</v>
      </c>
      <c r="C5978" s="23" t="s">
        <v>3087</v>
      </c>
      <c r="D5978" s="162">
        <v>0</v>
      </c>
      <c r="E5978" s="162">
        <v>0</v>
      </c>
      <c r="F5978" s="162">
        <v>0</v>
      </c>
      <c r="G5978" s="162">
        <v>0</v>
      </c>
      <c r="H5978" s="162">
        <v>1.7200000000000001E-4</v>
      </c>
      <c r="I5978" s="162">
        <v>3.399108</v>
      </c>
      <c r="J5978" s="162">
        <v>0</v>
      </c>
      <c r="K5978" s="162">
        <v>1.7200000000000001E-4</v>
      </c>
      <c r="L5978" s="162">
        <v>3.399108</v>
      </c>
    </row>
    <row r="5979" spans="1:12" ht="45" customHeight="1" x14ac:dyDescent="0.25">
      <c r="A5979" s="82" t="s">
        <v>6209</v>
      </c>
      <c r="B5979" s="9" t="s">
        <v>3395</v>
      </c>
      <c r="C5979" s="9" t="s">
        <v>8046</v>
      </c>
      <c r="D5979" s="163">
        <v>0</v>
      </c>
      <c r="E5979" s="163">
        <v>0</v>
      </c>
      <c r="F5979" s="163">
        <v>0</v>
      </c>
      <c r="G5979" s="163">
        <v>0</v>
      </c>
      <c r="H5979" s="163">
        <v>2.6809999999999998E-3</v>
      </c>
      <c r="I5979" s="163">
        <v>0.519042</v>
      </c>
      <c r="J5979" s="163">
        <v>0</v>
      </c>
      <c r="K5979" s="163">
        <v>2.6809999999999998E-3</v>
      </c>
      <c r="L5979" s="163">
        <v>0.519042</v>
      </c>
    </row>
    <row r="5980" spans="1:12" ht="45" customHeight="1" x14ac:dyDescent="0.25">
      <c r="A5980" s="81" t="s">
        <v>6211</v>
      </c>
      <c r="B5980" s="23" t="s">
        <v>2745</v>
      </c>
      <c r="C5980" s="23" t="s">
        <v>3081</v>
      </c>
      <c r="D5980" s="162">
        <v>0</v>
      </c>
      <c r="E5980" s="162">
        <v>1.1168340000000001</v>
      </c>
      <c r="F5980" s="162">
        <v>20.38148</v>
      </c>
      <c r="G5980" s="162">
        <v>0</v>
      </c>
      <c r="H5980" s="162">
        <v>3.88E-4</v>
      </c>
      <c r="I5980" s="162">
        <v>1.7514999999999999E-2</v>
      </c>
      <c r="J5980" s="162">
        <v>0</v>
      </c>
      <c r="K5980" s="162">
        <v>1.1172219999999999</v>
      </c>
      <c r="L5980" s="162">
        <v>20.398994999999999</v>
      </c>
    </row>
    <row r="5981" spans="1:12" ht="45" customHeight="1" x14ac:dyDescent="0.25">
      <c r="A5981" s="82" t="s">
        <v>6211</v>
      </c>
      <c r="B5981" s="9" t="s">
        <v>2745</v>
      </c>
      <c r="C5981" s="9" t="s">
        <v>3082</v>
      </c>
      <c r="D5981" s="163">
        <v>0</v>
      </c>
      <c r="E5981" s="163">
        <v>2.4215429999999998</v>
      </c>
      <c r="F5981" s="163">
        <v>45.898406999999999</v>
      </c>
      <c r="G5981" s="163">
        <v>0</v>
      </c>
      <c r="H5981" s="163">
        <v>3.0000000000000001E-5</v>
      </c>
      <c r="I5981" s="163">
        <v>2.24E-4</v>
      </c>
      <c r="J5981" s="163">
        <v>0</v>
      </c>
      <c r="K5981" s="163">
        <v>2.421573</v>
      </c>
      <c r="L5981" s="163">
        <v>45.898631000000002</v>
      </c>
    </row>
    <row r="5982" spans="1:12" ht="45" customHeight="1" x14ac:dyDescent="0.25">
      <c r="A5982" s="81" t="s">
        <v>6211</v>
      </c>
      <c r="B5982" s="23" t="s">
        <v>2745</v>
      </c>
      <c r="C5982" s="23" t="s">
        <v>8046</v>
      </c>
      <c r="D5982" s="162">
        <v>0</v>
      </c>
      <c r="E5982" s="162">
        <v>1.833E-3</v>
      </c>
      <c r="F5982" s="162">
        <v>3.4708000000000003E-2</v>
      </c>
      <c r="G5982" s="162">
        <v>0</v>
      </c>
      <c r="H5982" s="162">
        <v>2.2590000000000002E-3</v>
      </c>
      <c r="I5982" s="162">
        <v>1.4947E-2</v>
      </c>
      <c r="J5982" s="162">
        <v>0</v>
      </c>
      <c r="K5982" s="162">
        <v>4.0920000000000002E-3</v>
      </c>
      <c r="L5982" s="162">
        <v>4.9654999999999998E-2</v>
      </c>
    </row>
    <row r="5983" spans="1:12" ht="45" customHeight="1" x14ac:dyDescent="0.25">
      <c r="A5983" s="82" t="s">
        <v>6212</v>
      </c>
      <c r="B5983" s="9" t="s">
        <v>2746</v>
      </c>
      <c r="C5983" s="9" t="s">
        <v>3082</v>
      </c>
      <c r="D5983" s="163">
        <v>0</v>
      </c>
      <c r="E5983" s="163">
        <v>2.5000000000000001E-2</v>
      </c>
      <c r="F5983" s="163">
        <v>0.62598399999999998</v>
      </c>
      <c r="G5983" s="163">
        <v>0</v>
      </c>
      <c r="H5983" s="163">
        <v>4.045E-3</v>
      </c>
      <c r="I5983" s="163">
        <v>0.21293300000000001</v>
      </c>
      <c r="J5983" s="163">
        <v>0</v>
      </c>
      <c r="K5983" s="163">
        <v>2.9045000000000001E-2</v>
      </c>
      <c r="L5983" s="163">
        <v>0.83891700000000002</v>
      </c>
    </row>
    <row r="5984" spans="1:12" ht="45" customHeight="1" x14ac:dyDescent="0.25">
      <c r="A5984" s="81" t="s">
        <v>6212</v>
      </c>
      <c r="B5984" s="23" t="s">
        <v>2746</v>
      </c>
      <c r="C5984" s="23" t="s">
        <v>8046</v>
      </c>
      <c r="D5984" s="162">
        <v>0</v>
      </c>
      <c r="E5984" s="162">
        <v>1.5438E-2</v>
      </c>
      <c r="F5984" s="162">
        <v>0.310562</v>
      </c>
      <c r="G5984" s="162">
        <v>0</v>
      </c>
      <c r="H5984" s="162">
        <v>2.4104E-2</v>
      </c>
      <c r="I5984" s="162">
        <v>0.212227</v>
      </c>
      <c r="J5984" s="162">
        <v>0</v>
      </c>
      <c r="K5984" s="162">
        <v>3.9542000000000001E-2</v>
      </c>
      <c r="L5984" s="162">
        <v>0.52278899999999995</v>
      </c>
    </row>
    <row r="5985" spans="1:12" ht="45" customHeight="1" x14ac:dyDescent="0.25">
      <c r="A5985" s="82" t="s">
        <v>6213</v>
      </c>
      <c r="B5985" s="9" t="s">
        <v>1032</v>
      </c>
      <c r="C5985" s="9" t="s">
        <v>3081</v>
      </c>
      <c r="D5985" s="163">
        <v>0</v>
      </c>
      <c r="E5985" s="163">
        <v>38.875711000000003</v>
      </c>
      <c r="F5985" s="163">
        <v>607.46513400000003</v>
      </c>
      <c r="G5985" s="163">
        <v>0</v>
      </c>
      <c r="H5985" s="163">
        <v>6.9449999999999998E-3</v>
      </c>
      <c r="I5985" s="163">
        <v>0.20649200000000001</v>
      </c>
      <c r="J5985" s="163">
        <v>0</v>
      </c>
      <c r="K5985" s="163">
        <v>38.882655999999997</v>
      </c>
      <c r="L5985" s="163">
        <v>607.67162599999995</v>
      </c>
    </row>
    <row r="5986" spans="1:12" ht="45" customHeight="1" x14ac:dyDescent="0.25">
      <c r="A5986" s="81" t="s">
        <v>6213</v>
      </c>
      <c r="B5986" s="23" t="s">
        <v>1032</v>
      </c>
      <c r="C5986" s="23" t="s">
        <v>3082</v>
      </c>
      <c r="D5986" s="162">
        <v>0</v>
      </c>
      <c r="E5986" s="162">
        <v>0.25016100000000002</v>
      </c>
      <c r="F5986" s="162">
        <v>5.5282970000000002</v>
      </c>
      <c r="G5986" s="162">
        <v>0</v>
      </c>
      <c r="H5986" s="162">
        <v>4.2528000000000003E-2</v>
      </c>
      <c r="I5986" s="162">
        <v>0.45128299999999999</v>
      </c>
      <c r="J5986" s="162">
        <v>0</v>
      </c>
      <c r="K5986" s="162">
        <v>0.29268899999999998</v>
      </c>
      <c r="L5986" s="162">
        <v>5.9795800000000003</v>
      </c>
    </row>
    <row r="5987" spans="1:12" ht="45" customHeight="1" x14ac:dyDescent="0.25">
      <c r="A5987" s="82" t="s">
        <v>6213</v>
      </c>
      <c r="B5987" s="9" t="s">
        <v>1032</v>
      </c>
      <c r="C5987" s="9" t="s">
        <v>3085</v>
      </c>
      <c r="D5987" s="163">
        <v>0</v>
      </c>
      <c r="E5987" s="163">
        <v>0.14477499999999999</v>
      </c>
      <c r="F5987" s="163">
        <v>2.9319109999999999</v>
      </c>
      <c r="G5987" s="163">
        <v>0</v>
      </c>
      <c r="H5987" s="163">
        <v>0</v>
      </c>
      <c r="I5987" s="163">
        <v>0</v>
      </c>
      <c r="J5987" s="163">
        <v>0</v>
      </c>
      <c r="K5987" s="163">
        <v>0.14477499999999999</v>
      </c>
      <c r="L5987" s="163">
        <v>2.9319109999999999</v>
      </c>
    </row>
    <row r="5988" spans="1:12" ht="45" customHeight="1" x14ac:dyDescent="0.25">
      <c r="A5988" s="81" t="s">
        <v>6213</v>
      </c>
      <c r="B5988" s="23" t="s">
        <v>1032</v>
      </c>
      <c r="C5988" s="23" t="s">
        <v>8046</v>
      </c>
      <c r="D5988" s="162">
        <v>0</v>
      </c>
      <c r="E5988" s="162">
        <v>2.4771999999999999E-2</v>
      </c>
      <c r="F5988" s="162">
        <v>0.71598700000000004</v>
      </c>
      <c r="G5988" s="162">
        <v>0</v>
      </c>
      <c r="H5988" s="162">
        <v>4.4000000000000002E-4</v>
      </c>
      <c r="I5988" s="162">
        <v>0.25925199999999998</v>
      </c>
      <c r="J5988" s="162">
        <v>0</v>
      </c>
      <c r="K5988" s="162">
        <v>2.5211999999999998E-2</v>
      </c>
      <c r="L5988" s="162">
        <v>0.97523899999999997</v>
      </c>
    </row>
    <row r="5989" spans="1:12" ht="45" customHeight="1" x14ac:dyDescent="0.25">
      <c r="A5989" s="82" t="s">
        <v>6215</v>
      </c>
      <c r="B5989" s="9" t="s">
        <v>970</v>
      </c>
      <c r="C5989" s="9" t="s">
        <v>3081</v>
      </c>
      <c r="D5989" s="163">
        <v>0</v>
      </c>
      <c r="E5989" s="163">
        <v>0.36578500000000003</v>
      </c>
      <c r="F5989" s="163">
        <v>4.4301680000000001</v>
      </c>
      <c r="G5989" s="163">
        <v>0</v>
      </c>
      <c r="H5989" s="163">
        <v>3.1637999999999999E-2</v>
      </c>
      <c r="I5989" s="163">
        <v>0.294325</v>
      </c>
      <c r="J5989" s="163">
        <v>0</v>
      </c>
      <c r="K5989" s="163">
        <v>0.39742300000000003</v>
      </c>
      <c r="L5989" s="163">
        <v>4.7244929999999998</v>
      </c>
    </row>
    <row r="5990" spans="1:12" ht="45" customHeight="1" x14ac:dyDescent="0.25">
      <c r="A5990" s="81" t="s">
        <v>6215</v>
      </c>
      <c r="B5990" s="23" t="s">
        <v>970</v>
      </c>
      <c r="C5990" s="23" t="s">
        <v>3082</v>
      </c>
      <c r="D5990" s="162">
        <v>0</v>
      </c>
      <c r="E5990" s="162">
        <v>0.85507999999999995</v>
      </c>
      <c r="F5990" s="162">
        <v>15.344457</v>
      </c>
      <c r="G5990" s="162">
        <v>0</v>
      </c>
      <c r="H5990" s="162">
        <v>1.4276E-2</v>
      </c>
      <c r="I5990" s="162">
        <v>0.29602699999999998</v>
      </c>
      <c r="J5990" s="162">
        <v>0</v>
      </c>
      <c r="K5990" s="162">
        <v>0.86935600000000002</v>
      </c>
      <c r="L5990" s="162">
        <v>15.640484000000001</v>
      </c>
    </row>
    <row r="5991" spans="1:12" ht="45" customHeight="1" x14ac:dyDescent="0.25">
      <c r="A5991" s="82" t="s">
        <v>6215</v>
      </c>
      <c r="B5991" s="9" t="s">
        <v>970</v>
      </c>
      <c r="C5991" s="9" t="s">
        <v>8046</v>
      </c>
      <c r="D5991" s="163">
        <v>0</v>
      </c>
      <c r="E5991" s="163">
        <v>8.0999999999999996E-4</v>
      </c>
      <c r="F5991" s="163">
        <v>0.30066799999999999</v>
      </c>
      <c r="G5991" s="163">
        <v>0</v>
      </c>
      <c r="H5991" s="163">
        <v>5.1139999999999996E-3</v>
      </c>
      <c r="I5991" s="163">
        <v>0.61304599999999998</v>
      </c>
      <c r="J5991" s="163">
        <v>0</v>
      </c>
      <c r="K5991" s="163">
        <v>5.9239999999999996E-3</v>
      </c>
      <c r="L5991" s="163">
        <v>0.91371400000000003</v>
      </c>
    </row>
    <row r="5992" spans="1:12" ht="45" customHeight="1" x14ac:dyDescent="0.25">
      <c r="A5992" s="81" t="s">
        <v>7535</v>
      </c>
      <c r="B5992" s="23" t="s">
        <v>7609</v>
      </c>
      <c r="C5992" s="23" t="s">
        <v>3082</v>
      </c>
      <c r="D5992" s="162">
        <v>0</v>
      </c>
      <c r="E5992" s="162">
        <v>8.9372999999999994E-2</v>
      </c>
      <c r="F5992" s="162">
        <v>1.961605</v>
      </c>
      <c r="G5992" s="162">
        <v>0</v>
      </c>
      <c r="H5992" s="162">
        <v>0</v>
      </c>
      <c r="I5992" s="162">
        <v>0</v>
      </c>
      <c r="J5992" s="162">
        <v>0</v>
      </c>
      <c r="K5992" s="162">
        <v>8.9372999999999994E-2</v>
      </c>
      <c r="L5992" s="162">
        <v>1.961605</v>
      </c>
    </row>
    <row r="5993" spans="1:12" ht="45" customHeight="1" x14ac:dyDescent="0.25">
      <c r="A5993" s="82" t="s">
        <v>7535</v>
      </c>
      <c r="B5993" s="9" t="s">
        <v>7609</v>
      </c>
      <c r="C5993" s="9" t="s">
        <v>8046</v>
      </c>
      <c r="D5993" s="163">
        <v>0</v>
      </c>
      <c r="E5993" s="163">
        <v>9.5099999999999994E-3</v>
      </c>
      <c r="F5993" s="163">
        <v>0.29847699999999999</v>
      </c>
      <c r="G5993" s="163">
        <v>0</v>
      </c>
      <c r="H5993" s="163">
        <v>2.1700000000000001E-3</v>
      </c>
      <c r="I5993" s="163">
        <v>0.111486</v>
      </c>
      <c r="J5993" s="163">
        <v>0</v>
      </c>
      <c r="K5993" s="163">
        <v>1.1679999999999999E-2</v>
      </c>
      <c r="L5993" s="163">
        <v>0.40996300000000002</v>
      </c>
    </row>
    <row r="5994" spans="1:12" ht="45" customHeight="1" x14ac:dyDescent="0.25">
      <c r="A5994" s="81" t="s">
        <v>6220</v>
      </c>
      <c r="B5994" s="23" t="s">
        <v>1525</v>
      </c>
      <c r="C5994" s="23" t="s">
        <v>3089</v>
      </c>
      <c r="D5994" s="162">
        <v>0</v>
      </c>
      <c r="E5994" s="162">
        <v>0</v>
      </c>
      <c r="F5994" s="162">
        <v>0</v>
      </c>
      <c r="G5994" s="162">
        <v>0</v>
      </c>
      <c r="H5994" s="162">
        <v>0.11552800000000001</v>
      </c>
      <c r="I5994" s="162">
        <v>4.5879279999999998</v>
      </c>
      <c r="J5994" s="162">
        <v>0</v>
      </c>
      <c r="K5994" s="162">
        <v>0.11552800000000001</v>
      </c>
      <c r="L5994" s="162">
        <v>4.5879279999999998</v>
      </c>
    </row>
    <row r="5995" spans="1:12" ht="45" customHeight="1" x14ac:dyDescent="0.25">
      <c r="A5995" s="82" t="s">
        <v>6220</v>
      </c>
      <c r="B5995" s="9" t="s">
        <v>1525</v>
      </c>
      <c r="C5995" s="9" t="s">
        <v>8046</v>
      </c>
      <c r="D5995" s="163">
        <v>0</v>
      </c>
      <c r="E5995" s="163">
        <v>7.0210000000000003E-3</v>
      </c>
      <c r="F5995" s="163">
        <v>0.12537000000000001</v>
      </c>
      <c r="G5995" s="163">
        <v>0</v>
      </c>
      <c r="H5995" s="163">
        <v>1.4361000000000001E-2</v>
      </c>
      <c r="I5995" s="163">
        <v>0.65426099999999998</v>
      </c>
      <c r="J5995" s="163">
        <v>0</v>
      </c>
      <c r="K5995" s="163">
        <v>2.1382000000000002E-2</v>
      </c>
      <c r="L5995" s="163">
        <v>0.77963099999999996</v>
      </c>
    </row>
    <row r="5996" spans="1:12" ht="45" customHeight="1" x14ac:dyDescent="0.25">
      <c r="A5996" s="81" t="s">
        <v>7537</v>
      </c>
      <c r="B5996" s="23" t="s">
        <v>7611</v>
      </c>
      <c r="C5996" s="23" t="s">
        <v>3081</v>
      </c>
      <c r="D5996" s="162">
        <v>0</v>
      </c>
      <c r="E5996" s="162">
        <v>5.5199999999999997E-4</v>
      </c>
      <c r="F5996" s="162">
        <v>1.0688E-2</v>
      </c>
      <c r="G5996" s="162">
        <v>0</v>
      </c>
      <c r="H5996" s="162">
        <v>2.7778000000000001E-2</v>
      </c>
      <c r="I5996" s="162">
        <v>0.73597199999999996</v>
      </c>
      <c r="J5996" s="162">
        <v>0</v>
      </c>
      <c r="K5996" s="162">
        <v>2.8330000000000001E-2</v>
      </c>
      <c r="L5996" s="162">
        <v>0.74665999999999999</v>
      </c>
    </row>
    <row r="5997" spans="1:12" ht="45" customHeight="1" x14ac:dyDescent="0.25">
      <c r="A5997" s="82" t="s">
        <v>7537</v>
      </c>
      <c r="B5997" s="9" t="s">
        <v>7611</v>
      </c>
      <c r="C5997" s="9" t="s">
        <v>8046</v>
      </c>
      <c r="D5997" s="163">
        <v>0</v>
      </c>
      <c r="E5997" s="163">
        <v>6.7199999999999996E-4</v>
      </c>
      <c r="F5997" s="163">
        <v>5.7928E-2</v>
      </c>
      <c r="G5997" s="163">
        <v>0</v>
      </c>
      <c r="H5997" s="163">
        <v>5.4549999999999998E-3</v>
      </c>
      <c r="I5997" s="163">
        <v>0.777285</v>
      </c>
      <c r="J5997" s="163">
        <v>0</v>
      </c>
      <c r="K5997" s="163">
        <v>6.1269999999999996E-3</v>
      </c>
      <c r="L5997" s="163">
        <v>0.83521299999999998</v>
      </c>
    </row>
    <row r="5998" spans="1:12" ht="45" customHeight="1" x14ac:dyDescent="0.25">
      <c r="A5998" s="81" t="s">
        <v>7538</v>
      </c>
      <c r="B5998" s="23" t="s">
        <v>3537</v>
      </c>
      <c r="C5998" s="23" t="s">
        <v>3081</v>
      </c>
      <c r="D5998" s="162">
        <v>0</v>
      </c>
      <c r="E5998" s="162">
        <v>3.1689999999999999E-3</v>
      </c>
      <c r="F5998" s="162">
        <v>1.956196</v>
      </c>
      <c r="G5998" s="162">
        <v>0</v>
      </c>
      <c r="H5998" s="162">
        <v>3.8170000000000001E-3</v>
      </c>
      <c r="I5998" s="162">
        <v>0.317691</v>
      </c>
      <c r="J5998" s="162">
        <v>0</v>
      </c>
      <c r="K5998" s="162">
        <v>6.986E-3</v>
      </c>
      <c r="L5998" s="162">
        <v>2.2738870000000002</v>
      </c>
    </row>
    <row r="5999" spans="1:12" ht="45" customHeight="1" x14ac:dyDescent="0.25">
      <c r="A5999" s="82" t="s">
        <v>7538</v>
      </c>
      <c r="B5999" s="9" t="s">
        <v>3537</v>
      </c>
      <c r="C5999" s="9" t="s">
        <v>8046</v>
      </c>
      <c r="D5999" s="163">
        <v>0</v>
      </c>
      <c r="E5999" s="163">
        <v>0</v>
      </c>
      <c r="F5999" s="163">
        <v>0</v>
      </c>
      <c r="G5999" s="163">
        <v>0</v>
      </c>
      <c r="H5999" s="163">
        <v>6.4489999999999999E-3</v>
      </c>
      <c r="I5999" s="163">
        <v>0.38824999999999998</v>
      </c>
      <c r="J5999" s="163">
        <v>0</v>
      </c>
      <c r="K5999" s="163">
        <v>6.4489999999999999E-3</v>
      </c>
      <c r="L5999" s="163">
        <v>0.38824999999999998</v>
      </c>
    </row>
    <row r="6000" spans="1:12" ht="45" customHeight="1" x14ac:dyDescent="0.25">
      <c r="A6000" s="81" t="s">
        <v>6221</v>
      </c>
      <c r="B6000" s="23" t="s">
        <v>1033</v>
      </c>
      <c r="C6000" s="23" t="s">
        <v>3081</v>
      </c>
      <c r="D6000" s="162">
        <v>0</v>
      </c>
      <c r="E6000" s="162">
        <v>0.282501</v>
      </c>
      <c r="F6000" s="162">
        <v>4.7234259999999999</v>
      </c>
      <c r="G6000" s="162">
        <v>0</v>
      </c>
      <c r="H6000" s="162">
        <v>0.10537000000000001</v>
      </c>
      <c r="I6000" s="162">
        <v>4.0347580000000001</v>
      </c>
      <c r="J6000" s="162">
        <v>0</v>
      </c>
      <c r="K6000" s="162">
        <v>0.38787100000000002</v>
      </c>
      <c r="L6000" s="162">
        <v>8.758184</v>
      </c>
    </row>
    <row r="6001" spans="1:12" ht="45" customHeight="1" x14ac:dyDescent="0.25">
      <c r="A6001" s="82" t="s">
        <v>6221</v>
      </c>
      <c r="B6001" s="9" t="s">
        <v>1033</v>
      </c>
      <c r="C6001" s="9" t="s">
        <v>3082</v>
      </c>
      <c r="D6001" s="163">
        <v>0</v>
      </c>
      <c r="E6001" s="163">
        <v>0.95605099999999998</v>
      </c>
      <c r="F6001" s="163">
        <v>21.339638000000001</v>
      </c>
      <c r="G6001" s="163">
        <v>0</v>
      </c>
      <c r="H6001" s="163">
        <v>1.0029E-2</v>
      </c>
      <c r="I6001" s="163">
        <v>0.59589400000000003</v>
      </c>
      <c r="J6001" s="163">
        <v>0</v>
      </c>
      <c r="K6001" s="163">
        <v>0.96608000000000005</v>
      </c>
      <c r="L6001" s="163">
        <v>21.935531999999998</v>
      </c>
    </row>
    <row r="6002" spans="1:12" ht="45" customHeight="1" x14ac:dyDescent="0.25">
      <c r="A6002" s="81" t="s">
        <v>6221</v>
      </c>
      <c r="B6002" s="23" t="s">
        <v>1033</v>
      </c>
      <c r="C6002" s="23" t="s">
        <v>8046</v>
      </c>
      <c r="D6002" s="162">
        <v>0</v>
      </c>
      <c r="E6002" s="162">
        <v>0</v>
      </c>
      <c r="F6002" s="162">
        <v>0</v>
      </c>
      <c r="G6002" s="162">
        <v>0</v>
      </c>
      <c r="H6002" s="162">
        <v>4.3119999999999999E-3</v>
      </c>
      <c r="I6002" s="162">
        <v>0.131103</v>
      </c>
      <c r="J6002" s="162">
        <v>0</v>
      </c>
      <c r="K6002" s="162">
        <v>4.3119999999999999E-3</v>
      </c>
      <c r="L6002" s="162">
        <v>0.131103</v>
      </c>
    </row>
    <row r="6003" spans="1:12" ht="45" customHeight="1" x14ac:dyDescent="0.25">
      <c r="A6003" s="82" t="s">
        <v>6223</v>
      </c>
      <c r="B6003" s="9" t="s">
        <v>1502</v>
      </c>
      <c r="C6003" s="9" t="s">
        <v>3081</v>
      </c>
      <c r="D6003" s="163">
        <v>0</v>
      </c>
      <c r="E6003" s="163">
        <v>2.4566150000000002</v>
      </c>
      <c r="F6003" s="163">
        <v>48.188878000000003</v>
      </c>
      <c r="G6003" s="163">
        <v>0</v>
      </c>
      <c r="H6003" s="163">
        <v>4.9570000000000003E-2</v>
      </c>
      <c r="I6003" s="163">
        <v>2.0335079999999999</v>
      </c>
      <c r="J6003" s="163">
        <v>0</v>
      </c>
      <c r="K6003" s="163">
        <v>2.5061849999999999</v>
      </c>
      <c r="L6003" s="163">
        <v>50.222386</v>
      </c>
    </row>
    <row r="6004" spans="1:12" ht="45" customHeight="1" x14ac:dyDescent="0.25">
      <c r="A6004" s="81" t="s">
        <v>6223</v>
      </c>
      <c r="B6004" s="23" t="s">
        <v>1502</v>
      </c>
      <c r="C6004" s="23" t="s">
        <v>3082</v>
      </c>
      <c r="D6004" s="162">
        <v>0</v>
      </c>
      <c r="E6004" s="162">
        <v>9.9475999999999995E-2</v>
      </c>
      <c r="F6004" s="162">
        <v>3.0338539999999998</v>
      </c>
      <c r="G6004" s="162">
        <v>0</v>
      </c>
      <c r="H6004" s="162">
        <v>0.26067099999999999</v>
      </c>
      <c r="I6004" s="162">
        <v>2.7326350000000001</v>
      </c>
      <c r="J6004" s="162">
        <v>0</v>
      </c>
      <c r="K6004" s="162">
        <v>0.36014699999999999</v>
      </c>
      <c r="L6004" s="162">
        <v>5.766489</v>
      </c>
    </row>
    <row r="6005" spans="1:12" ht="45" customHeight="1" x14ac:dyDescent="0.25">
      <c r="A6005" s="82" t="s">
        <v>6223</v>
      </c>
      <c r="B6005" s="9" t="s">
        <v>1502</v>
      </c>
      <c r="C6005" s="9" t="s">
        <v>8046</v>
      </c>
      <c r="D6005" s="163">
        <v>0</v>
      </c>
      <c r="E6005" s="163">
        <v>8.2399999999999997E-4</v>
      </c>
      <c r="F6005" s="163">
        <v>9.9467E-2</v>
      </c>
      <c r="G6005" s="163">
        <v>0</v>
      </c>
      <c r="H6005" s="163">
        <v>2.0110000000000002E-3</v>
      </c>
      <c r="I6005" s="163">
        <v>0.23937700000000001</v>
      </c>
      <c r="J6005" s="163">
        <v>0</v>
      </c>
      <c r="K6005" s="163">
        <v>2.8349999999999998E-3</v>
      </c>
      <c r="L6005" s="163">
        <v>0.33884399999999998</v>
      </c>
    </row>
    <row r="6006" spans="1:12" ht="45" customHeight="1" x14ac:dyDescent="0.25">
      <c r="A6006" s="81" t="s">
        <v>6225</v>
      </c>
      <c r="B6006" s="23" t="s">
        <v>2747</v>
      </c>
      <c r="C6006" s="23" t="s">
        <v>3082</v>
      </c>
      <c r="D6006" s="162">
        <v>0</v>
      </c>
      <c r="E6006" s="162">
        <v>9.3399999999999997E-2</v>
      </c>
      <c r="F6006" s="162">
        <v>2.206467</v>
      </c>
      <c r="G6006" s="162">
        <v>0</v>
      </c>
      <c r="H6006" s="162">
        <v>1E-3</v>
      </c>
      <c r="I6006" s="162">
        <v>8.0300000000000007E-3</v>
      </c>
      <c r="J6006" s="162">
        <v>0</v>
      </c>
      <c r="K6006" s="162">
        <v>9.4399999999999998E-2</v>
      </c>
      <c r="L6006" s="162">
        <v>2.2144970000000002</v>
      </c>
    </row>
    <row r="6007" spans="1:12" ht="45" customHeight="1" x14ac:dyDescent="0.25">
      <c r="A6007" s="82" t="s">
        <v>6225</v>
      </c>
      <c r="B6007" s="9" t="s">
        <v>2747</v>
      </c>
      <c r="C6007" s="9" t="s">
        <v>3087</v>
      </c>
      <c r="D6007" s="163">
        <v>0</v>
      </c>
      <c r="E6007" s="163">
        <v>0</v>
      </c>
      <c r="F6007" s="163">
        <v>0</v>
      </c>
      <c r="G6007" s="163">
        <v>0</v>
      </c>
      <c r="H6007" s="163">
        <v>4.0000000000000002E-4</v>
      </c>
      <c r="I6007" s="163">
        <v>0.76034900000000005</v>
      </c>
      <c r="J6007" s="163">
        <v>0</v>
      </c>
      <c r="K6007" s="163">
        <v>4.0000000000000002E-4</v>
      </c>
      <c r="L6007" s="163">
        <v>0.76034900000000005</v>
      </c>
    </row>
    <row r="6008" spans="1:12" ht="45" customHeight="1" x14ac:dyDescent="0.25">
      <c r="A6008" s="81" t="s">
        <v>6225</v>
      </c>
      <c r="B6008" s="23" t="s">
        <v>2747</v>
      </c>
      <c r="C6008" s="23" t="s">
        <v>3089</v>
      </c>
      <c r="D6008" s="162">
        <v>0</v>
      </c>
      <c r="E6008" s="162">
        <v>0</v>
      </c>
      <c r="F6008" s="162">
        <v>0</v>
      </c>
      <c r="G6008" s="162">
        <v>0</v>
      </c>
      <c r="H6008" s="162">
        <v>1.6406E-2</v>
      </c>
      <c r="I6008" s="162">
        <v>0.84131699999999998</v>
      </c>
      <c r="J6008" s="162">
        <v>0</v>
      </c>
      <c r="K6008" s="162">
        <v>1.6406E-2</v>
      </c>
      <c r="L6008" s="162">
        <v>0.84131699999999998</v>
      </c>
    </row>
    <row r="6009" spans="1:12" ht="45" customHeight="1" x14ac:dyDescent="0.25">
      <c r="A6009" s="82" t="s">
        <v>6225</v>
      </c>
      <c r="B6009" s="9" t="s">
        <v>2747</v>
      </c>
      <c r="C6009" s="9" t="s">
        <v>8046</v>
      </c>
      <c r="D6009" s="163">
        <v>0</v>
      </c>
      <c r="E6009" s="163">
        <v>7.4200000000000004E-4</v>
      </c>
      <c r="F6009" s="163">
        <v>3.1320000000000001E-2</v>
      </c>
      <c r="G6009" s="163">
        <v>0</v>
      </c>
      <c r="H6009" s="163">
        <v>2.2590000000000002E-3</v>
      </c>
      <c r="I6009" s="163">
        <v>0.230822</v>
      </c>
      <c r="J6009" s="163">
        <v>0</v>
      </c>
      <c r="K6009" s="163">
        <v>3.0010000000000002E-3</v>
      </c>
      <c r="L6009" s="163">
        <v>0.26214199999999999</v>
      </c>
    </row>
    <row r="6010" spans="1:12" ht="45" customHeight="1" x14ac:dyDescent="0.25">
      <c r="A6010" s="81" t="s">
        <v>6226</v>
      </c>
      <c r="B6010" s="23" t="s">
        <v>2748</v>
      </c>
      <c r="C6010" s="23" t="s">
        <v>3082</v>
      </c>
      <c r="D6010" s="162">
        <v>0</v>
      </c>
      <c r="E6010" s="162">
        <v>0</v>
      </c>
      <c r="F6010" s="162">
        <v>0</v>
      </c>
      <c r="G6010" s="162">
        <v>0</v>
      </c>
      <c r="H6010" s="162">
        <v>1.9511000000000001E-2</v>
      </c>
      <c r="I6010" s="162">
        <v>1.2438089999999999</v>
      </c>
      <c r="J6010" s="162">
        <v>0</v>
      </c>
      <c r="K6010" s="162">
        <v>1.9511000000000001E-2</v>
      </c>
      <c r="L6010" s="162">
        <v>1.2438089999999999</v>
      </c>
    </row>
    <row r="6011" spans="1:12" ht="45" customHeight="1" x14ac:dyDescent="0.25">
      <c r="A6011" s="82" t="s">
        <v>6226</v>
      </c>
      <c r="B6011" s="9" t="s">
        <v>2748</v>
      </c>
      <c r="C6011" s="9" t="s">
        <v>8046</v>
      </c>
      <c r="D6011" s="163">
        <v>0</v>
      </c>
      <c r="E6011" s="163">
        <v>0</v>
      </c>
      <c r="F6011" s="163">
        <v>0</v>
      </c>
      <c r="G6011" s="163">
        <v>0</v>
      </c>
      <c r="H6011" s="163">
        <v>6.4899999999999995E-4</v>
      </c>
      <c r="I6011" s="163">
        <v>5.0840999999999997E-2</v>
      </c>
      <c r="J6011" s="163">
        <v>0</v>
      </c>
      <c r="K6011" s="163">
        <v>6.4899999999999995E-4</v>
      </c>
      <c r="L6011" s="163">
        <v>5.0840999999999997E-2</v>
      </c>
    </row>
    <row r="6012" spans="1:12" ht="45" customHeight="1" x14ac:dyDescent="0.25">
      <c r="A6012" s="81" t="s">
        <v>6229</v>
      </c>
      <c r="B6012" s="23" t="s">
        <v>2750</v>
      </c>
      <c r="C6012" s="23" t="s">
        <v>3081</v>
      </c>
      <c r="D6012" s="162">
        <v>0</v>
      </c>
      <c r="E6012" s="162">
        <v>4.3290000000000004E-3</v>
      </c>
      <c r="F6012" s="162">
        <v>0.16522000000000001</v>
      </c>
      <c r="G6012" s="162">
        <v>0</v>
      </c>
      <c r="H6012" s="162">
        <v>2.2981999999999999E-2</v>
      </c>
      <c r="I6012" s="162">
        <v>1.6620250000000001</v>
      </c>
      <c r="J6012" s="162">
        <v>0</v>
      </c>
      <c r="K6012" s="162">
        <v>2.7310999999999998E-2</v>
      </c>
      <c r="L6012" s="162">
        <v>1.827245</v>
      </c>
    </row>
    <row r="6013" spans="1:12" ht="45" customHeight="1" x14ac:dyDescent="0.25">
      <c r="A6013" s="82" t="s">
        <v>6229</v>
      </c>
      <c r="B6013" s="9" t="s">
        <v>2750</v>
      </c>
      <c r="C6013" s="9" t="s">
        <v>3082</v>
      </c>
      <c r="D6013" s="163">
        <v>0</v>
      </c>
      <c r="E6013" s="163">
        <v>0.146538</v>
      </c>
      <c r="F6013" s="163">
        <v>1.8929279999999999</v>
      </c>
      <c r="G6013" s="163">
        <v>0</v>
      </c>
      <c r="H6013" s="163">
        <v>1E-4</v>
      </c>
      <c r="I6013" s="163">
        <v>1.1565000000000001E-2</v>
      </c>
      <c r="J6013" s="163">
        <v>0</v>
      </c>
      <c r="K6013" s="163">
        <v>0.14663799999999999</v>
      </c>
      <c r="L6013" s="163">
        <v>1.904493</v>
      </c>
    </row>
    <row r="6014" spans="1:12" ht="45" customHeight="1" x14ac:dyDescent="0.25">
      <c r="A6014" s="81" t="s">
        <v>6229</v>
      </c>
      <c r="B6014" s="23" t="s">
        <v>2750</v>
      </c>
      <c r="C6014" s="23" t="s">
        <v>8046</v>
      </c>
      <c r="D6014" s="162">
        <v>0</v>
      </c>
      <c r="E6014" s="162">
        <v>6.4999999999999994E-5</v>
      </c>
      <c r="F6014" s="162">
        <v>1.044E-3</v>
      </c>
      <c r="G6014" s="162">
        <v>0</v>
      </c>
      <c r="H6014" s="162">
        <v>1.8592000000000001E-2</v>
      </c>
      <c r="I6014" s="162">
        <v>0.56875500000000001</v>
      </c>
      <c r="J6014" s="162">
        <v>0</v>
      </c>
      <c r="K6014" s="162">
        <v>1.8657E-2</v>
      </c>
      <c r="L6014" s="162">
        <v>0.56979900000000006</v>
      </c>
    </row>
    <row r="6015" spans="1:12" ht="45" customHeight="1" x14ac:dyDescent="0.25">
      <c r="A6015" s="82" t="s">
        <v>6230</v>
      </c>
      <c r="B6015" s="9" t="s">
        <v>1042</v>
      </c>
      <c r="C6015" s="9" t="s">
        <v>3081</v>
      </c>
      <c r="D6015" s="163">
        <v>0</v>
      </c>
      <c r="E6015" s="163">
        <v>25.500387</v>
      </c>
      <c r="F6015" s="163">
        <v>347.503376</v>
      </c>
      <c r="G6015" s="163">
        <v>0</v>
      </c>
      <c r="H6015" s="163">
        <v>0.14995</v>
      </c>
      <c r="I6015" s="163">
        <v>3.3252250000000001</v>
      </c>
      <c r="J6015" s="163">
        <v>0</v>
      </c>
      <c r="K6015" s="163">
        <v>25.650337</v>
      </c>
      <c r="L6015" s="163">
        <v>350.82860099999999</v>
      </c>
    </row>
    <row r="6016" spans="1:12" ht="45" customHeight="1" x14ac:dyDescent="0.25">
      <c r="A6016" s="81" t="s">
        <v>6230</v>
      </c>
      <c r="B6016" s="23" t="s">
        <v>1042</v>
      </c>
      <c r="C6016" s="23" t="s">
        <v>3082</v>
      </c>
      <c r="D6016" s="162">
        <v>0</v>
      </c>
      <c r="E6016" s="162">
        <v>8.4046990000000008</v>
      </c>
      <c r="F6016" s="162">
        <v>165.32643999999999</v>
      </c>
      <c r="G6016" s="162">
        <v>0</v>
      </c>
      <c r="H6016" s="162">
        <v>0.124032</v>
      </c>
      <c r="I6016" s="162">
        <v>1.241379</v>
      </c>
      <c r="J6016" s="162">
        <v>0</v>
      </c>
      <c r="K6016" s="162">
        <v>8.5287310000000005</v>
      </c>
      <c r="L6016" s="162">
        <v>166.56781899999999</v>
      </c>
    </row>
    <row r="6017" spans="1:12" ht="45" customHeight="1" x14ac:dyDescent="0.25">
      <c r="A6017" s="82" t="s">
        <v>6230</v>
      </c>
      <c r="B6017" s="9" t="s">
        <v>1042</v>
      </c>
      <c r="C6017" s="9" t="s">
        <v>3088</v>
      </c>
      <c r="D6017" s="163">
        <v>0</v>
      </c>
      <c r="E6017" s="163">
        <v>1.1124999999999999E-2</v>
      </c>
      <c r="F6017" s="163">
        <v>0.92417899999999997</v>
      </c>
      <c r="G6017" s="163">
        <v>0</v>
      </c>
      <c r="H6017" s="163">
        <v>0</v>
      </c>
      <c r="I6017" s="163">
        <v>0</v>
      </c>
      <c r="J6017" s="163">
        <v>0</v>
      </c>
      <c r="K6017" s="163">
        <v>1.1124999999999999E-2</v>
      </c>
      <c r="L6017" s="163">
        <v>0.92417899999999997</v>
      </c>
    </row>
    <row r="6018" spans="1:12" ht="45" customHeight="1" x14ac:dyDescent="0.25">
      <c r="A6018" s="81" t="s">
        <v>6230</v>
      </c>
      <c r="B6018" s="23" t="s">
        <v>1042</v>
      </c>
      <c r="C6018" s="23" t="s">
        <v>3089</v>
      </c>
      <c r="D6018" s="162">
        <v>0</v>
      </c>
      <c r="E6018" s="162">
        <v>3.8436999999999999E-2</v>
      </c>
      <c r="F6018" s="162">
        <v>0.51123700000000005</v>
      </c>
      <c r="G6018" s="162">
        <v>0</v>
      </c>
      <c r="H6018" s="162">
        <v>2.5079999999999998E-3</v>
      </c>
      <c r="I6018" s="162">
        <v>0.75632900000000003</v>
      </c>
      <c r="J6018" s="162">
        <v>0</v>
      </c>
      <c r="K6018" s="162">
        <v>4.0945000000000002E-2</v>
      </c>
      <c r="L6018" s="162">
        <v>1.267566</v>
      </c>
    </row>
    <row r="6019" spans="1:12" ht="45" customHeight="1" x14ac:dyDescent="0.25">
      <c r="A6019" s="82" t="s">
        <v>6230</v>
      </c>
      <c r="B6019" s="9" t="s">
        <v>1042</v>
      </c>
      <c r="C6019" s="9" t="s">
        <v>8046</v>
      </c>
      <c r="D6019" s="163">
        <v>0</v>
      </c>
      <c r="E6019" s="163">
        <v>4.8110000000000002E-3</v>
      </c>
      <c r="F6019" s="163">
        <v>0.15758800000000001</v>
      </c>
      <c r="G6019" s="163">
        <v>0</v>
      </c>
      <c r="H6019" s="163">
        <v>1.0000000000000001E-5</v>
      </c>
      <c r="I6019" s="163">
        <v>3.4139999999999999E-3</v>
      </c>
      <c r="J6019" s="163">
        <v>0</v>
      </c>
      <c r="K6019" s="163">
        <v>4.8209999999999998E-3</v>
      </c>
      <c r="L6019" s="163">
        <v>0.16100200000000001</v>
      </c>
    </row>
    <row r="6020" spans="1:12" ht="45" customHeight="1" x14ac:dyDescent="0.25">
      <c r="A6020" s="81" t="s">
        <v>6231</v>
      </c>
      <c r="B6020" s="23" t="s">
        <v>2751</v>
      </c>
      <c r="C6020" s="23" t="s">
        <v>3081</v>
      </c>
      <c r="D6020" s="162">
        <v>0</v>
      </c>
      <c r="E6020" s="162">
        <v>4.9827000000000003E-2</v>
      </c>
      <c r="F6020" s="162">
        <v>0.94193199999999999</v>
      </c>
      <c r="G6020" s="162">
        <v>0</v>
      </c>
      <c r="H6020" s="162">
        <v>2.3314000000000001E-2</v>
      </c>
      <c r="I6020" s="162">
        <v>1.514948</v>
      </c>
      <c r="J6020" s="162">
        <v>0</v>
      </c>
      <c r="K6020" s="162">
        <v>7.3140999999999998E-2</v>
      </c>
      <c r="L6020" s="162">
        <v>2.45688</v>
      </c>
    </row>
    <row r="6021" spans="1:12" ht="45" customHeight="1" x14ac:dyDescent="0.25">
      <c r="A6021" s="82" t="s">
        <v>6231</v>
      </c>
      <c r="B6021" s="9" t="s">
        <v>2751</v>
      </c>
      <c r="C6021" s="9" t="s">
        <v>3082</v>
      </c>
      <c r="D6021" s="163">
        <v>0</v>
      </c>
      <c r="E6021" s="163">
        <v>3.948874</v>
      </c>
      <c r="F6021" s="163">
        <v>103.837856</v>
      </c>
      <c r="G6021" s="163">
        <v>0</v>
      </c>
      <c r="H6021" s="163">
        <v>7.2455000000000006E-2</v>
      </c>
      <c r="I6021" s="163">
        <v>0.96139699999999995</v>
      </c>
      <c r="J6021" s="163">
        <v>0</v>
      </c>
      <c r="K6021" s="163">
        <v>4.0213289999999997</v>
      </c>
      <c r="L6021" s="163">
        <v>104.79925299999999</v>
      </c>
    </row>
    <row r="6022" spans="1:12" ht="45" customHeight="1" x14ac:dyDescent="0.25">
      <c r="A6022" s="81" t="s">
        <v>6231</v>
      </c>
      <c r="B6022" s="23" t="s">
        <v>2751</v>
      </c>
      <c r="C6022" s="23" t="s">
        <v>3083</v>
      </c>
      <c r="D6022" s="162">
        <v>0</v>
      </c>
      <c r="E6022" s="162">
        <v>3.0599999999999999E-2</v>
      </c>
      <c r="F6022" s="162">
        <v>0.68121500000000001</v>
      </c>
      <c r="G6022" s="162">
        <v>0</v>
      </c>
      <c r="H6022" s="162">
        <v>3.2009999999999999E-3</v>
      </c>
      <c r="I6022" s="162">
        <v>0.104869</v>
      </c>
      <c r="J6022" s="162">
        <v>0</v>
      </c>
      <c r="K6022" s="162">
        <v>3.3800999999999998E-2</v>
      </c>
      <c r="L6022" s="162">
        <v>0.786084</v>
      </c>
    </row>
    <row r="6023" spans="1:12" ht="45" customHeight="1" x14ac:dyDescent="0.25">
      <c r="A6023" s="82" t="s">
        <v>6231</v>
      </c>
      <c r="B6023" s="9" t="s">
        <v>2751</v>
      </c>
      <c r="C6023" s="9" t="s">
        <v>3087</v>
      </c>
      <c r="D6023" s="163">
        <v>0</v>
      </c>
      <c r="E6023" s="163">
        <v>0</v>
      </c>
      <c r="F6023" s="163">
        <v>0</v>
      </c>
      <c r="G6023" s="163">
        <v>0</v>
      </c>
      <c r="H6023" s="163">
        <v>5.3170000000000002E-2</v>
      </c>
      <c r="I6023" s="163">
        <v>1.3093159999999999</v>
      </c>
      <c r="J6023" s="163">
        <v>0</v>
      </c>
      <c r="K6023" s="163">
        <v>5.3170000000000002E-2</v>
      </c>
      <c r="L6023" s="163">
        <v>1.3093159999999999</v>
      </c>
    </row>
    <row r="6024" spans="1:12" ht="45" customHeight="1" x14ac:dyDescent="0.25">
      <c r="A6024" s="81" t="s">
        <v>6231</v>
      </c>
      <c r="B6024" s="23" t="s">
        <v>2751</v>
      </c>
      <c r="C6024" s="23" t="s">
        <v>8046</v>
      </c>
      <c r="D6024" s="162">
        <v>0</v>
      </c>
      <c r="E6024" s="162">
        <v>3.4299999999999999E-4</v>
      </c>
      <c r="F6024" s="162">
        <v>3.6975000000000001E-2</v>
      </c>
      <c r="G6024" s="162">
        <v>0</v>
      </c>
      <c r="H6024" s="162">
        <v>1.2761E-2</v>
      </c>
      <c r="I6024" s="162">
        <v>0.66169599999999995</v>
      </c>
      <c r="J6024" s="162">
        <v>0</v>
      </c>
      <c r="K6024" s="162">
        <v>1.3103999999999999E-2</v>
      </c>
      <c r="L6024" s="162">
        <v>0.69867100000000004</v>
      </c>
    </row>
    <row r="6025" spans="1:12" ht="45" customHeight="1" x14ac:dyDescent="0.25">
      <c r="A6025" s="82" t="s">
        <v>6603</v>
      </c>
      <c r="B6025" s="9" t="s">
        <v>3686</v>
      </c>
      <c r="C6025" s="9" t="s">
        <v>3082</v>
      </c>
      <c r="D6025" s="163">
        <v>0</v>
      </c>
      <c r="E6025" s="163">
        <v>0.104906</v>
      </c>
      <c r="F6025" s="163">
        <v>1.3859600000000001</v>
      </c>
      <c r="G6025" s="163">
        <v>0</v>
      </c>
      <c r="H6025" s="163">
        <v>0</v>
      </c>
      <c r="I6025" s="163">
        <v>0</v>
      </c>
      <c r="J6025" s="163">
        <v>0</v>
      </c>
      <c r="K6025" s="163">
        <v>0.104906</v>
      </c>
      <c r="L6025" s="163">
        <v>1.3859600000000001</v>
      </c>
    </row>
    <row r="6026" spans="1:12" ht="45" customHeight="1" x14ac:dyDescent="0.25">
      <c r="A6026" s="81" t="s">
        <v>6603</v>
      </c>
      <c r="B6026" s="23" t="s">
        <v>3686</v>
      </c>
      <c r="C6026" s="23" t="s">
        <v>8046</v>
      </c>
      <c r="D6026" s="162">
        <v>0</v>
      </c>
      <c r="E6026" s="162">
        <v>0</v>
      </c>
      <c r="F6026" s="162">
        <v>0</v>
      </c>
      <c r="G6026" s="162">
        <v>0</v>
      </c>
      <c r="H6026" s="162">
        <v>1.35E-4</v>
      </c>
      <c r="I6026" s="162">
        <v>6.3699999999999998E-4</v>
      </c>
      <c r="J6026" s="162">
        <v>0</v>
      </c>
      <c r="K6026" s="162">
        <v>1.35E-4</v>
      </c>
      <c r="L6026" s="162">
        <v>6.3699999999999998E-4</v>
      </c>
    </row>
    <row r="6027" spans="1:12" ht="45" customHeight="1" x14ac:dyDescent="0.25">
      <c r="A6027" s="82" t="s">
        <v>6232</v>
      </c>
      <c r="B6027" s="9" t="s">
        <v>2752</v>
      </c>
      <c r="C6027" s="9" t="s">
        <v>3081</v>
      </c>
      <c r="D6027" s="163">
        <v>0</v>
      </c>
      <c r="E6027" s="163">
        <v>0.80390499999999998</v>
      </c>
      <c r="F6027" s="163">
        <v>15.187448</v>
      </c>
      <c r="G6027" s="163">
        <v>0</v>
      </c>
      <c r="H6027" s="163">
        <v>7.1431999999999995E-2</v>
      </c>
      <c r="I6027" s="163">
        <v>1.227903</v>
      </c>
      <c r="J6027" s="163">
        <v>0</v>
      </c>
      <c r="K6027" s="163">
        <v>0.87533700000000003</v>
      </c>
      <c r="L6027" s="163">
        <v>16.415351000000001</v>
      </c>
    </row>
    <row r="6028" spans="1:12" ht="45" customHeight="1" x14ac:dyDescent="0.25">
      <c r="A6028" s="81" t="s">
        <v>6232</v>
      </c>
      <c r="B6028" s="23" t="s">
        <v>2752</v>
      </c>
      <c r="C6028" s="23" t="s">
        <v>3082</v>
      </c>
      <c r="D6028" s="162">
        <v>0</v>
      </c>
      <c r="E6028" s="162">
        <v>9.4958639999999992</v>
      </c>
      <c r="F6028" s="162">
        <v>250.936545</v>
      </c>
      <c r="G6028" s="162">
        <v>0</v>
      </c>
      <c r="H6028" s="162">
        <v>1.6999999999999999E-3</v>
      </c>
      <c r="I6028" s="162">
        <v>3.2708000000000001E-2</v>
      </c>
      <c r="J6028" s="162">
        <v>0</v>
      </c>
      <c r="K6028" s="162">
        <v>9.4975640000000006</v>
      </c>
      <c r="L6028" s="162">
        <v>250.96925300000001</v>
      </c>
    </row>
    <row r="6029" spans="1:12" ht="45" customHeight="1" x14ac:dyDescent="0.25">
      <c r="A6029" s="82" t="s">
        <v>6232</v>
      </c>
      <c r="B6029" s="9" t="s">
        <v>2752</v>
      </c>
      <c r="C6029" s="9" t="s">
        <v>3083</v>
      </c>
      <c r="D6029" s="163">
        <v>0</v>
      </c>
      <c r="E6029" s="163">
        <v>0</v>
      </c>
      <c r="F6029" s="163">
        <v>0</v>
      </c>
      <c r="G6029" s="163">
        <v>0</v>
      </c>
      <c r="H6029" s="163">
        <v>1.1194000000000001E-2</v>
      </c>
      <c r="I6029" s="163">
        <v>0.57983399999999996</v>
      </c>
      <c r="J6029" s="163">
        <v>0</v>
      </c>
      <c r="K6029" s="163">
        <v>1.1194000000000001E-2</v>
      </c>
      <c r="L6029" s="163">
        <v>0.57983399999999996</v>
      </c>
    </row>
    <row r="6030" spans="1:12" ht="45" customHeight="1" x14ac:dyDescent="0.25">
      <c r="A6030" s="81" t="s">
        <v>6232</v>
      </c>
      <c r="B6030" s="23" t="s">
        <v>2752</v>
      </c>
      <c r="C6030" s="23" t="s">
        <v>8046</v>
      </c>
      <c r="D6030" s="162">
        <v>0</v>
      </c>
      <c r="E6030" s="162">
        <v>2.5309999999999998E-3</v>
      </c>
      <c r="F6030" s="162">
        <v>4.6509000000000002E-2</v>
      </c>
      <c r="G6030" s="162">
        <v>0</v>
      </c>
      <c r="H6030" s="162">
        <v>5.2810000000000001E-3</v>
      </c>
      <c r="I6030" s="162">
        <v>0.93891599999999997</v>
      </c>
      <c r="J6030" s="162">
        <v>0</v>
      </c>
      <c r="K6030" s="162">
        <v>7.8120000000000004E-3</v>
      </c>
      <c r="L6030" s="162">
        <v>0.985425</v>
      </c>
    </row>
    <row r="6031" spans="1:12" ht="45" customHeight="1" x14ac:dyDescent="0.25">
      <c r="A6031" s="82" t="s">
        <v>6233</v>
      </c>
      <c r="B6031" s="9" t="s">
        <v>1402</v>
      </c>
      <c r="C6031" s="9" t="s">
        <v>3081</v>
      </c>
      <c r="D6031" s="163">
        <v>0</v>
      </c>
      <c r="E6031" s="163">
        <v>1.9356469999999999</v>
      </c>
      <c r="F6031" s="163">
        <v>33.093418</v>
      </c>
      <c r="G6031" s="163">
        <v>0</v>
      </c>
      <c r="H6031" s="163">
        <v>2.8281000000000001E-2</v>
      </c>
      <c r="I6031" s="163">
        <v>2.3150870000000001</v>
      </c>
      <c r="J6031" s="163">
        <v>0</v>
      </c>
      <c r="K6031" s="163">
        <v>1.9639279999999999</v>
      </c>
      <c r="L6031" s="163">
        <v>35.408504999999998</v>
      </c>
    </row>
    <row r="6032" spans="1:12" ht="45" customHeight="1" x14ac:dyDescent="0.25">
      <c r="A6032" s="81" t="s">
        <v>6233</v>
      </c>
      <c r="B6032" s="23" t="s">
        <v>1402</v>
      </c>
      <c r="C6032" s="23" t="s">
        <v>3082</v>
      </c>
      <c r="D6032" s="162">
        <v>0</v>
      </c>
      <c r="E6032" s="162">
        <v>0.34837600000000002</v>
      </c>
      <c r="F6032" s="162">
        <v>10.340467</v>
      </c>
      <c r="G6032" s="162">
        <v>0</v>
      </c>
      <c r="H6032" s="162">
        <v>2.7022999999999998E-2</v>
      </c>
      <c r="I6032" s="162">
        <v>0.50850799999999996</v>
      </c>
      <c r="J6032" s="162">
        <v>0</v>
      </c>
      <c r="K6032" s="162">
        <v>0.37539899999999998</v>
      </c>
      <c r="L6032" s="162">
        <v>10.848974999999999</v>
      </c>
    </row>
    <row r="6033" spans="1:12" ht="45" customHeight="1" x14ac:dyDescent="0.25">
      <c r="A6033" s="82" t="s">
        <v>6233</v>
      </c>
      <c r="B6033" s="9" t="s">
        <v>1402</v>
      </c>
      <c r="C6033" s="9" t="s">
        <v>3087</v>
      </c>
      <c r="D6033" s="163">
        <v>0</v>
      </c>
      <c r="E6033" s="163">
        <v>0</v>
      </c>
      <c r="F6033" s="163">
        <v>0</v>
      </c>
      <c r="G6033" s="163">
        <v>0</v>
      </c>
      <c r="H6033" s="163">
        <v>3.6371000000000001E-2</v>
      </c>
      <c r="I6033" s="163">
        <v>3.262429</v>
      </c>
      <c r="J6033" s="163">
        <v>0</v>
      </c>
      <c r="K6033" s="163">
        <v>3.6371000000000001E-2</v>
      </c>
      <c r="L6033" s="163">
        <v>3.262429</v>
      </c>
    </row>
    <row r="6034" spans="1:12" ht="45" customHeight="1" x14ac:dyDescent="0.25">
      <c r="A6034" s="81" t="s">
        <v>6233</v>
      </c>
      <c r="B6034" s="23" t="s">
        <v>1402</v>
      </c>
      <c r="C6034" s="23" t="s">
        <v>3089</v>
      </c>
      <c r="D6034" s="162">
        <v>0</v>
      </c>
      <c r="E6034" s="162">
        <v>0</v>
      </c>
      <c r="F6034" s="162">
        <v>0</v>
      </c>
      <c r="G6034" s="162">
        <v>0</v>
      </c>
      <c r="H6034" s="162">
        <v>8.1969999999999994E-3</v>
      </c>
      <c r="I6034" s="162">
        <v>0.54121200000000003</v>
      </c>
      <c r="J6034" s="162">
        <v>0</v>
      </c>
      <c r="K6034" s="162">
        <v>8.1969999999999994E-3</v>
      </c>
      <c r="L6034" s="162">
        <v>0.54121200000000003</v>
      </c>
    </row>
    <row r="6035" spans="1:12" ht="45" customHeight="1" x14ac:dyDescent="0.25">
      <c r="A6035" s="82" t="s">
        <v>6233</v>
      </c>
      <c r="B6035" s="9" t="s">
        <v>1402</v>
      </c>
      <c r="C6035" s="9" t="s">
        <v>8046</v>
      </c>
      <c r="D6035" s="163">
        <v>0</v>
      </c>
      <c r="E6035" s="163">
        <v>0</v>
      </c>
      <c r="F6035" s="163">
        <v>0</v>
      </c>
      <c r="G6035" s="163">
        <v>0</v>
      </c>
      <c r="H6035" s="163">
        <v>5.274E-3</v>
      </c>
      <c r="I6035" s="163">
        <v>0.389656</v>
      </c>
      <c r="J6035" s="163">
        <v>0</v>
      </c>
      <c r="K6035" s="163">
        <v>5.274E-3</v>
      </c>
      <c r="L6035" s="163">
        <v>0.389656</v>
      </c>
    </row>
    <row r="6036" spans="1:12" ht="45" customHeight="1" x14ac:dyDescent="0.25">
      <c r="A6036" s="81" t="s">
        <v>6234</v>
      </c>
      <c r="B6036" s="23" t="s">
        <v>2753</v>
      </c>
      <c r="C6036" s="23" t="s">
        <v>3084</v>
      </c>
      <c r="D6036" s="162">
        <v>0</v>
      </c>
      <c r="E6036" s="162">
        <v>0</v>
      </c>
      <c r="F6036" s="162">
        <v>0</v>
      </c>
      <c r="G6036" s="162">
        <v>0</v>
      </c>
      <c r="H6036" s="162">
        <v>0.14715600000000001</v>
      </c>
      <c r="I6036" s="162">
        <v>6.62202</v>
      </c>
      <c r="J6036" s="162">
        <v>0</v>
      </c>
      <c r="K6036" s="162">
        <v>0.14715600000000001</v>
      </c>
      <c r="L6036" s="162">
        <v>6.62202</v>
      </c>
    </row>
    <row r="6037" spans="1:12" ht="45" customHeight="1" x14ac:dyDescent="0.25">
      <c r="A6037" s="82" t="s">
        <v>6234</v>
      </c>
      <c r="B6037" s="9" t="s">
        <v>2753</v>
      </c>
      <c r="C6037" s="9" t="s">
        <v>3089</v>
      </c>
      <c r="D6037" s="163">
        <v>0</v>
      </c>
      <c r="E6037" s="163">
        <v>0.24382000000000001</v>
      </c>
      <c r="F6037" s="163">
        <v>0.71775500000000003</v>
      </c>
      <c r="G6037" s="163">
        <v>0</v>
      </c>
      <c r="H6037" s="163">
        <v>0</v>
      </c>
      <c r="I6037" s="163">
        <v>0</v>
      </c>
      <c r="J6037" s="163">
        <v>0</v>
      </c>
      <c r="K6037" s="163">
        <v>0.24382000000000001</v>
      </c>
      <c r="L6037" s="163">
        <v>0.71775500000000003</v>
      </c>
    </row>
    <row r="6038" spans="1:12" ht="45" customHeight="1" x14ac:dyDescent="0.25">
      <c r="A6038" s="81" t="s">
        <v>6237</v>
      </c>
      <c r="B6038" s="23" t="s">
        <v>2756</v>
      </c>
      <c r="C6038" s="23" t="s">
        <v>3081</v>
      </c>
      <c r="D6038" s="162">
        <v>0</v>
      </c>
      <c r="E6038" s="162">
        <v>5.1999999999999997E-5</v>
      </c>
      <c r="F6038" s="162">
        <v>1.1271E-2</v>
      </c>
      <c r="G6038" s="162">
        <v>0</v>
      </c>
      <c r="H6038" s="162">
        <v>5.9579999999999998E-3</v>
      </c>
      <c r="I6038" s="162">
        <v>0.51553000000000004</v>
      </c>
      <c r="J6038" s="162">
        <v>0</v>
      </c>
      <c r="K6038" s="162">
        <v>6.0099999999999997E-3</v>
      </c>
      <c r="L6038" s="162">
        <v>0.52680099999999996</v>
      </c>
    </row>
    <row r="6039" spans="1:12" ht="45" customHeight="1" x14ac:dyDescent="0.25">
      <c r="A6039" s="82" t="s">
        <v>6237</v>
      </c>
      <c r="B6039" s="9" t="s">
        <v>2756</v>
      </c>
      <c r="C6039" s="9" t="s">
        <v>3089</v>
      </c>
      <c r="D6039" s="163">
        <v>0</v>
      </c>
      <c r="E6039" s="163">
        <v>5.5488999999999997E-2</v>
      </c>
      <c r="F6039" s="163">
        <v>0.68922300000000003</v>
      </c>
      <c r="G6039" s="163">
        <v>0</v>
      </c>
      <c r="H6039" s="163">
        <v>0</v>
      </c>
      <c r="I6039" s="163">
        <v>0</v>
      </c>
      <c r="J6039" s="163">
        <v>0</v>
      </c>
      <c r="K6039" s="163">
        <v>5.5488999999999997E-2</v>
      </c>
      <c r="L6039" s="163">
        <v>0.68922300000000003</v>
      </c>
    </row>
    <row r="6040" spans="1:12" ht="45" customHeight="1" x14ac:dyDescent="0.25">
      <c r="A6040" s="81" t="s">
        <v>6237</v>
      </c>
      <c r="B6040" s="23" t="s">
        <v>2756</v>
      </c>
      <c r="C6040" s="23" t="s">
        <v>8046</v>
      </c>
      <c r="D6040" s="162">
        <v>0</v>
      </c>
      <c r="E6040" s="162">
        <v>6.0000000000000001E-3</v>
      </c>
      <c r="F6040" s="162">
        <v>9.5000000000000001E-2</v>
      </c>
      <c r="G6040" s="162">
        <v>0</v>
      </c>
      <c r="H6040" s="162">
        <v>7.0470000000000003E-3</v>
      </c>
      <c r="I6040" s="162">
        <v>0.50380800000000003</v>
      </c>
      <c r="J6040" s="162">
        <v>0</v>
      </c>
      <c r="K6040" s="162">
        <v>1.3047E-2</v>
      </c>
      <c r="L6040" s="162">
        <v>0.59880800000000001</v>
      </c>
    </row>
    <row r="6041" spans="1:12" ht="45" customHeight="1" x14ac:dyDescent="0.25">
      <c r="A6041" s="82" t="s">
        <v>6240</v>
      </c>
      <c r="B6041" s="9" t="s">
        <v>3687</v>
      </c>
      <c r="C6041" s="9" t="s">
        <v>3082</v>
      </c>
      <c r="D6041" s="163">
        <v>0</v>
      </c>
      <c r="E6041" s="163">
        <v>0</v>
      </c>
      <c r="F6041" s="163">
        <v>0</v>
      </c>
      <c r="G6041" s="163">
        <v>0</v>
      </c>
      <c r="H6041" s="163">
        <v>9.8150000000000001E-2</v>
      </c>
      <c r="I6041" s="163">
        <v>3.018974</v>
      </c>
      <c r="J6041" s="163">
        <v>0</v>
      </c>
      <c r="K6041" s="163">
        <v>9.8150000000000001E-2</v>
      </c>
      <c r="L6041" s="163">
        <v>3.018974</v>
      </c>
    </row>
    <row r="6042" spans="1:12" ht="45" customHeight="1" x14ac:dyDescent="0.25">
      <c r="A6042" s="81" t="s">
        <v>6240</v>
      </c>
      <c r="B6042" s="23" t="s">
        <v>3687</v>
      </c>
      <c r="C6042" s="23" t="s">
        <v>3089</v>
      </c>
      <c r="D6042" s="162">
        <v>0</v>
      </c>
      <c r="E6042" s="162">
        <v>0</v>
      </c>
      <c r="F6042" s="162">
        <v>0</v>
      </c>
      <c r="G6042" s="162">
        <v>0</v>
      </c>
      <c r="H6042" s="162">
        <v>1.5448E-2</v>
      </c>
      <c r="I6042" s="162">
        <v>2.1950829999999999</v>
      </c>
      <c r="J6042" s="162">
        <v>0</v>
      </c>
      <c r="K6042" s="162">
        <v>1.5448E-2</v>
      </c>
      <c r="L6042" s="162">
        <v>2.1950829999999999</v>
      </c>
    </row>
    <row r="6043" spans="1:12" ht="45" customHeight="1" x14ac:dyDescent="0.25">
      <c r="A6043" s="82" t="s">
        <v>6240</v>
      </c>
      <c r="B6043" s="9" t="s">
        <v>3687</v>
      </c>
      <c r="C6043" s="9" t="s">
        <v>8046</v>
      </c>
      <c r="D6043" s="163">
        <v>0</v>
      </c>
      <c r="E6043" s="163">
        <v>0</v>
      </c>
      <c r="F6043" s="163">
        <v>0</v>
      </c>
      <c r="G6043" s="163">
        <v>0</v>
      </c>
      <c r="H6043" s="163">
        <v>1.1050000000000001E-2</v>
      </c>
      <c r="I6043" s="163">
        <v>6.0374999999999998E-2</v>
      </c>
      <c r="J6043" s="163">
        <v>0</v>
      </c>
      <c r="K6043" s="163">
        <v>1.1050000000000001E-2</v>
      </c>
      <c r="L6043" s="163">
        <v>6.0374999999999998E-2</v>
      </c>
    </row>
    <row r="6044" spans="1:12" ht="45" customHeight="1" x14ac:dyDescent="0.25">
      <c r="A6044" s="81" t="s">
        <v>6241</v>
      </c>
      <c r="B6044" s="23" t="s">
        <v>4246</v>
      </c>
      <c r="C6044" s="23" t="s">
        <v>3081</v>
      </c>
      <c r="D6044" s="162">
        <v>0</v>
      </c>
      <c r="E6044" s="162">
        <v>0</v>
      </c>
      <c r="F6044" s="162">
        <v>0</v>
      </c>
      <c r="G6044" s="162">
        <v>0</v>
      </c>
      <c r="H6044" s="162">
        <v>6.1850000000000002E-2</v>
      </c>
      <c r="I6044" s="162">
        <v>1.6552389999999999</v>
      </c>
      <c r="J6044" s="162">
        <v>0</v>
      </c>
      <c r="K6044" s="162">
        <v>6.1850000000000002E-2</v>
      </c>
      <c r="L6044" s="162">
        <v>1.6552389999999999</v>
      </c>
    </row>
    <row r="6045" spans="1:12" ht="45" customHeight="1" x14ac:dyDescent="0.25">
      <c r="A6045" s="82" t="s">
        <v>6241</v>
      </c>
      <c r="B6045" s="9" t="s">
        <v>4246</v>
      </c>
      <c r="C6045" s="9" t="s">
        <v>8046</v>
      </c>
      <c r="D6045" s="163">
        <v>0</v>
      </c>
      <c r="E6045" s="163">
        <v>0</v>
      </c>
      <c r="F6045" s="163">
        <v>0</v>
      </c>
      <c r="G6045" s="163">
        <v>0</v>
      </c>
      <c r="H6045" s="163">
        <v>1.55E-2</v>
      </c>
      <c r="I6045" s="163">
        <v>0.26441999999999999</v>
      </c>
      <c r="J6045" s="163">
        <v>0</v>
      </c>
      <c r="K6045" s="163">
        <v>1.55E-2</v>
      </c>
      <c r="L6045" s="163">
        <v>0.26441999999999999</v>
      </c>
    </row>
    <row r="6046" spans="1:12" ht="45" customHeight="1" x14ac:dyDescent="0.25">
      <c r="A6046" s="81" t="s">
        <v>6242</v>
      </c>
      <c r="B6046" s="23" t="s">
        <v>4247</v>
      </c>
      <c r="C6046" s="23" t="s">
        <v>3082</v>
      </c>
      <c r="D6046" s="162">
        <v>0</v>
      </c>
      <c r="E6046" s="162">
        <v>0</v>
      </c>
      <c r="F6046" s="162">
        <v>0</v>
      </c>
      <c r="G6046" s="162">
        <v>0</v>
      </c>
      <c r="H6046" s="162">
        <v>1.3369</v>
      </c>
      <c r="I6046" s="162">
        <v>4.0640749999999999</v>
      </c>
      <c r="J6046" s="162">
        <v>0</v>
      </c>
      <c r="K6046" s="162">
        <v>1.3369</v>
      </c>
      <c r="L6046" s="162">
        <v>4.0640749999999999</v>
      </c>
    </row>
    <row r="6047" spans="1:12" ht="45" customHeight="1" x14ac:dyDescent="0.25">
      <c r="A6047" s="82" t="s">
        <v>6242</v>
      </c>
      <c r="B6047" s="9" t="s">
        <v>4247</v>
      </c>
      <c r="C6047" s="9" t="s">
        <v>8046</v>
      </c>
      <c r="D6047" s="163">
        <v>0</v>
      </c>
      <c r="E6047" s="163">
        <v>4.2000000000000003E-2</v>
      </c>
      <c r="F6047" s="163">
        <v>0.1</v>
      </c>
      <c r="G6047" s="163">
        <v>0</v>
      </c>
      <c r="H6047" s="163">
        <v>6.6299999999999998E-2</v>
      </c>
      <c r="I6047" s="163">
        <v>4.9088E-2</v>
      </c>
      <c r="J6047" s="163">
        <v>0</v>
      </c>
      <c r="K6047" s="163">
        <v>0.10829999999999999</v>
      </c>
      <c r="L6047" s="163">
        <v>0.149088</v>
      </c>
    </row>
    <row r="6048" spans="1:12" ht="45" customHeight="1" x14ac:dyDescent="0.25">
      <c r="A6048" s="81" t="s">
        <v>7927</v>
      </c>
      <c r="B6048" s="23" t="s">
        <v>7952</v>
      </c>
      <c r="C6048" s="23" t="s">
        <v>3089</v>
      </c>
      <c r="D6048" s="162">
        <v>0</v>
      </c>
      <c r="E6048" s="162">
        <v>0</v>
      </c>
      <c r="F6048" s="162">
        <v>0</v>
      </c>
      <c r="G6048" s="162">
        <v>0</v>
      </c>
      <c r="H6048" s="162">
        <v>2.7900000000000001E-2</v>
      </c>
      <c r="I6048" s="162">
        <v>3.4816289999999999</v>
      </c>
      <c r="J6048" s="162">
        <v>0</v>
      </c>
      <c r="K6048" s="162">
        <v>2.7900000000000001E-2</v>
      </c>
      <c r="L6048" s="162">
        <v>3.4816289999999999</v>
      </c>
    </row>
    <row r="6049" spans="1:12" ht="45" customHeight="1" x14ac:dyDescent="0.25">
      <c r="A6049" s="82" t="s">
        <v>6244</v>
      </c>
      <c r="B6049" s="9" t="s">
        <v>2761</v>
      </c>
      <c r="C6049" s="9" t="s">
        <v>3082</v>
      </c>
      <c r="D6049" s="163">
        <v>0</v>
      </c>
      <c r="E6049" s="163">
        <v>0</v>
      </c>
      <c r="F6049" s="163">
        <v>0</v>
      </c>
      <c r="G6049" s="163">
        <v>0</v>
      </c>
      <c r="H6049" s="163">
        <v>0.231105</v>
      </c>
      <c r="I6049" s="163">
        <v>2.3136459999999999</v>
      </c>
      <c r="J6049" s="163">
        <v>0</v>
      </c>
      <c r="K6049" s="163">
        <v>0.231105</v>
      </c>
      <c r="L6049" s="163">
        <v>2.3136459999999999</v>
      </c>
    </row>
    <row r="6050" spans="1:12" ht="45" customHeight="1" x14ac:dyDescent="0.25">
      <c r="A6050" s="81" t="s">
        <v>6244</v>
      </c>
      <c r="B6050" s="23" t="s">
        <v>2761</v>
      </c>
      <c r="C6050" s="23" t="s">
        <v>3089</v>
      </c>
      <c r="D6050" s="162">
        <v>0</v>
      </c>
      <c r="E6050" s="162">
        <v>0</v>
      </c>
      <c r="F6050" s="162">
        <v>0</v>
      </c>
      <c r="G6050" s="162">
        <v>0</v>
      </c>
      <c r="H6050" s="162">
        <v>0.183757</v>
      </c>
      <c r="I6050" s="162">
        <v>16.337288000000001</v>
      </c>
      <c r="J6050" s="162">
        <v>0</v>
      </c>
      <c r="K6050" s="162">
        <v>0.183757</v>
      </c>
      <c r="L6050" s="162">
        <v>16.337288000000001</v>
      </c>
    </row>
    <row r="6051" spans="1:12" ht="45" customHeight="1" x14ac:dyDescent="0.25">
      <c r="A6051" s="82" t="s">
        <v>6244</v>
      </c>
      <c r="B6051" s="9" t="s">
        <v>2761</v>
      </c>
      <c r="C6051" s="9" t="s">
        <v>8046</v>
      </c>
      <c r="D6051" s="163">
        <v>0</v>
      </c>
      <c r="E6051" s="163">
        <v>0</v>
      </c>
      <c r="F6051" s="163">
        <v>0</v>
      </c>
      <c r="G6051" s="163">
        <v>0</v>
      </c>
      <c r="H6051" s="163">
        <v>4.2299999999999997E-2</v>
      </c>
      <c r="I6051" s="163">
        <v>0.29897600000000002</v>
      </c>
      <c r="J6051" s="163">
        <v>0</v>
      </c>
      <c r="K6051" s="163">
        <v>4.2299999999999997E-2</v>
      </c>
      <c r="L6051" s="163">
        <v>0.29897600000000002</v>
      </c>
    </row>
    <row r="6052" spans="1:12" ht="45" customHeight="1" x14ac:dyDescent="0.25">
      <c r="A6052" s="81" t="s">
        <v>6245</v>
      </c>
      <c r="B6052" s="23" t="s">
        <v>2762</v>
      </c>
      <c r="C6052" s="23" t="s">
        <v>3081</v>
      </c>
      <c r="D6052" s="162">
        <v>0</v>
      </c>
      <c r="E6052" s="162">
        <v>0</v>
      </c>
      <c r="F6052" s="162">
        <v>0</v>
      </c>
      <c r="G6052" s="162">
        <v>0</v>
      </c>
      <c r="H6052" s="162">
        <v>6.5806000000000003E-2</v>
      </c>
      <c r="I6052" s="162">
        <v>2.52962</v>
      </c>
      <c r="J6052" s="162">
        <v>0</v>
      </c>
      <c r="K6052" s="162">
        <v>6.5806000000000003E-2</v>
      </c>
      <c r="L6052" s="162">
        <v>2.52962</v>
      </c>
    </row>
    <row r="6053" spans="1:12" ht="45" customHeight="1" x14ac:dyDescent="0.25">
      <c r="A6053" s="82" t="s">
        <v>6245</v>
      </c>
      <c r="B6053" s="9" t="s">
        <v>2762</v>
      </c>
      <c r="C6053" s="9" t="s">
        <v>8046</v>
      </c>
      <c r="D6053" s="163">
        <v>0</v>
      </c>
      <c r="E6053" s="163">
        <v>6.0000000000000001E-3</v>
      </c>
      <c r="F6053" s="163">
        <v>3.7880000000000001E-3</v>
      </c>
      <c r="G6053" s="163">
        <v>0</v>
      </c>
      <c r="H6053" s="163">
        <v>8.7379999999999992E-3</v>
      </c>
      <c r="I6053" s="163">
        <v>0.35801500000000003</v>
      </c>
      <c r="J6053" s="163">
        <v>0</v>
      </c>
      <c r="K6053" s="163">
        <v>1.4737999999999999E-2</v>
      </c>
      <c r="L6053" s="163">
        <v>0.36180299999999999</v>
      </c>
    </row>
    <row r="6054" spans="1:12" ht="45" customHeight="1" x14ac:dyDescent="0.25">
      <c r="A6054" s="81" t="s">
        <v>302</v>
      </c>
      <c r="B6054" s="23" t="s">
        <v>990</v>
      </c>
      <c r="C6054" s="23" t="s">
        <v>3081</v>
      </c>
      <c r="D6054" s="162">
        <v>0</v>
      </c>
      <c r="E6054" s="162">
        <v>0.16859499999999999</v>
      </c>
      <c r="F6054" s="162">
        <v>0.63458400000000004</v>
      </c>
      <c r="G6054" s="162">
        <v>0</v>
      </c>
      <c r="H6054" s="162">
        <v>1.484388</v>
      </c>
      <c r="I6054" s="162">
        <v>9.2359279999999995</v>
      </c>
      <c r="J6054" s="162">
        <v>0</v>
      </c>
      <c r="K6054" s="162">
        <v>1.6529830000000001</v>
      </c>
      <c r="L6054" s="162">
        <v>9.8705119999999997</v>
      </c>
    </row>
    <row r="6055" spans="1:12" ht="45" customHeight="1" x14ac:dyDescent="0.25">
      <c r="A6055" s="82" t="s">
        <v>302</v>
      </c>
      <c r="B6055" s="9" t="s">
        <v>990</v>
      </c>
      <c r="C6055" s="9" t="s">
        <v>3082</v>
      </c>
      <c r="D6055" s="163">
        <v>0</v>
      </c>
      <c r="E6055" s="163">
        <v>0.22320000000000001</v>
      </c>
      <c r="F6055" s="163">
        <v>0.17754700000000001</v>
      </c>
      <c r="G6055" s="163">
        <v>0</v>
      </c>
      <c r="H6055" s="163">
        <v>0.58479999999999999</v>
      </c>
      <c r="I6055" s="163">
        <v>1.157753</v>
      </c>
      <c r="J6055" s="163">
        <v>0</v>
      </c>
      <c r="K6055" s="163">
        <v>0.80800000000000005</v>
      </c>
      <c r="L6055" s="163">
        <v>1.3352999999999999</v>
      </c>
    </row>
    <row r="6056" spans="1:12" ht="45" customHeight="1" x14ac:dyDescent="0.25">
      <c r="A6056" s="81" t="s">
        <v>302</v>
      </c>
      <c r="B6056" s="23" t="s">
        <v>990</v>
      </c>
      <c r="C6056" s="23" t="s">
        <v>3084</v>
      </c>
      <c r="D6056" s="162">
        <v>0</v>
      </c>
      <c r="E6056" s="162">
        <v>0.104729</v>
      </c>
      <c r="F6056" s="162">
        <v>0.56666499999999997</v>
      </c>
      <c r="G6056" s="162">
        <v>0</v>
      </c>
      <c r="H6056" s="162">
        <v>0.55356000000000005</v>
      </c>
      <c r="I6056" s="162">
        <v>4.0955500000000002</v>
      </c>
      <c r="J6056" s="162">
        <v>0</v>
      </c>
      <c r="K6056" s="162">
        <v>0.65828900000000001</v>
      </c>
      <c r="L6056" s="162">
        <v>4.6622149999999998</v>
      </c>
    </row>
    <row r="6057" spans="1:12" ht="45" customHeight="1" x14ac:dyDescent="0.25">
      <c r="A6057" s="82" t="s">
        <v>302</v>
      </c>
      <c r="B6057" s="9" t="s">
        <v>990</v>
      </c>
      <c r="C6057" s="9" t="s">
        <v>3088</v>
      </c>
      <c r="D6057" s="163">
        <v>0</v>
      </c>
      <c r="E6057" s="163">
        <v>0</v>
      </c>
      <c r="F6057" s="163">
        <v>0</v>
      </c>
      <c r="G6057" s="163">
        <v>0</v>
      </c>
      <c r="H6057" s="163">
        <v>0.24840000000000001</v>
      </c>
      <c r="I6057" s="163">
        <v>1.2187129999999999</v>
      </c>
      <c r="J6057" s="163">
        <v>0</v>
      </c>
      <c r="K6057" s="163">
        <v>0.24840000000000001</v>
      </c>
      <c r="L6057" s="163">
        <v>1.2187129999999999</v>
      </c>
    </row>
    <row r="6058" spans="1:12" ht="45" customHeight="1" x14ac:dyDescent="0.25">
      <c r="A6058" s="81" t="s">
        <v>302</v>
      </c>
      <c r="B6058" s="23" t="s">
        <v>990</v>
      </c>
      <c r="C6058" s="23" t="s">
        <v>3089</v>
      </c>
      <c r="D6058" s="162">
        <v>0</v>
      </c>
      <c r="E6058" s="162">
        <v>5.4885000000000003E-2</v>
      </c>
      <c r="F6058" s="162">
        <v>0.55358499999999999</v>
      </c>
      <c r="G6058" s="162">
        <v>0</v>
      </c>
      <c r="H6058" s="162">
        <v>0.107807</v>
      </c>
      <c r="I6058" s="162">
        <v>6.5997199999999996</v>
      </c>
      <c r="J6058" s="162">
        <v>0</v>
      </c>
      <c r="K6058" s="162">
        <v>0.162692</v>
      </c>
      <c r="L6058" s="162">
        <v>7.1533049999999996</v>
      </c>
    </row>
    <row r="6059" spans="1:12" ht="45" customHeight="1" x14ac:dyDescent="0.25">
      <c r="A6059" s="82" t="s">
        <v>302</v>
      </c>
      <c r="B6059" s="9" t="s">
        <v>990</v>
      </c>
      <c r="C6059" s="9" t="s">
        <v>8046</v>
      </c>
      <c r="D6059" s="163">
        <v>0</v>
      </c>
      <c r="E6059" s="163">
        <v>9.6624000000000002E-2</v>
      </c>
      <c r="F6059" s="163">
        <v>0.34560000000000002</v>
      </c>
      <c r="G6059" s="163">
        <v>0</v>
      </c>
      <c r="H6059" s="163">
        <v>5.7745999999999999E-2</v>
      </c>
      <c r="I6059" s="163">
        <v>0.195908</v>
      </c>
      <c r="J6059" s="163">
        <v>0</v>
      </c>
      <c r="K6059" s="163">
        <v>0.15437000000000001</v>
      </c>
      <c r="L6059" s="163">
        <v>0.54150799999999999</v>
      </c>
    </row>
    <row r="6060" spans="1:12" ht="45" customHeight="1" x14ac:dyDescent="0.25">
      <c r="A6060" s="81" t="s">
        <v>6246</v>
      </c>
      <c r="B6060" s="23" t="s">
        <v>8239</v>
      </c>
      <c r="C6060" s="23" t="s">
        <v>3081</v>
      </c>
      <c r="D6060" s="162">
        <v>0</v>
      </c>
      <c r="E6060" s="162">
        <v>0</v>
      </c>
      <c r="F6060" s="162">
        <v>0</v>
      </c>
      <c r="G6060" s="162">
        <v>18</v>
      </c>
      <c r="H6060" s="162">
        <v>0.22878100000000001</v>
      </c>
      <c r="I6060" s="162">
        <v>2.3727149999999999</v>
      </c>
      <c r="J6060" s="162">
        <v>18</v>
      </c>
      <c r="K6060" s="162">
        <v>0.22878100000000001</v>
      </c>
      <c r="L6060" s="162">
        <v>2.3727149999999999</v>
      </c>
    </row>
    <row r="6061" spans="1:12" ht="45" customHeight="1" x14ac:dyDescent="0.25">
      <c r="A6061" s="82" t="s">
        <v>6246</v>
      </c>
      <c r="B6061" s="9" t="s">
        <v>8239</v>
      </c>
      <c r="C6061" s="9" t="s">
        <v>8046</v>
      </c>
      <c r="D6061" s="163">
        <v>0</v>
      </c>
      <c r="E6061" s="163">
        <v>0</v>
      </c>
      <c r="F6061" s="163">
        <v>0</v>
      </c>
      <c r="G6061" s="163">
        <v>89</v>
      </c>
      <c r="H6061" s="163">
        <v>3.8789999999999998E-2</v>
      </c>
      <c r="I6061" s="163">
        <v>0.221971</v>
      </c>
      <c r="J6061" s="163">
        <v>89</v>
      </c>
      <c r="K6061" s="163">
        <v>3.8789999999999998E-2</v>
      </c>
      <c r="L6061" s="163">
        <v>0.221971</v>
      </c>
    </row>
    <row r="6062" spans="1:12" ht="45" customHeight="1" x14ac:dyDescent="0.25">
      <c r="A6062" s="81" t="s">
        <v>3495</v>
      </c>
      <c r="B6062" s="23" t="s">
        <v>1393</v>
      </c>
      <c r="C6062" s="23" t="s">
        <v>3081</v>
      </c>
      <c r="D6062" s="162">
        <v>5</v>
      </c>
      <c r="E6062" s="162">
        <v>4.7905000000000003E-2</v>
      </c>
      <c r="F6062" s="162">
        <v>1.3327500000000001</v>
      </c>
      <c r="G6062" s="162">
        <v>815</v>
      </c>
      <c r="H6062" s="162">
        <v>0.81358600000000003</v>
      </c>
      <c r="I6062" s="162">
        <v>8.7879769999999997</v>
      </c>
      <c r="J6062" s="162">
        <v>820</v>
      </c>
      <c r="K6062" s="162">
        <v>0.86149100000000001</v>
      </c>
      <c r="L6062" s="162">
        <v>10.120727</v>
      </c>
    </row>
    <row r="6063" spans="1:12" ht="45" customHeight="1" x14ac:dyDescent="0.25">
      <c r="A6063" s="82" t="s">
        <v>3495</v>
      </c>
      <c r="B6063" s="9" t="s">
        <v>1393</v>
      </c>
      <c r="C6063" s="9" t="s">
        <v>3082</v>
      </c>
      <c r="D6063" s="163">
        <v>0</v>
      </c>
      <c r="E6063" s="163">
        <v>0</v>
      </c>
      <c r="F6063" s="163">
        <v>0</v>
      </c>
      <c r="G6063" s="163">
        <v>93</v>
      </c>
      <c r="H6063" s="163">
        <v>0.57574999999999998</v>
      </c>
      <c r="I6063" s="163">
        <v>3.989134</v>
      </c>
      <c r="J6063" s="163">
        <v>93</v>
      </c>
      <c r="K6063" s="163">
        <v>0.57574999999999998</v>
      </c>
      <c r="L6063" s="163">
        <v>3.989134</v>
      </c>
    </row>
    <row r="6064" spans="1:12" ht="45" customHeight="1" x14ac:dyDescent="0.25">
      <c r="A6064" s="81" t="s">
        <v>3495</v>
      </c>
      <c r="B6064" s="23" t="s">
        <v>1393</v>
      </c>
      <c r="C6064" s="23" t="s">
        <v>3089</v>
      </c>
      <c r="D6064" s="162">
        <v>0</v>
      </c>
      <c r="E6064" s="162">
        <v>0</v>
      </c>
      <c r="F6064" s="162">
        <v>0</v>
      </c>
      <c r="G6064" s="162">
        <v>334</v>
      </c>
      <c r="H6064" s="162">
        <v>2.1310690000000001</v>
      </c>
      <c r="I6064" s="162">
        <v>94.069954999999993</v>
      </c>
      <c r="J6064" s="162">
        <v>334</v>
      </c>
      <c r="K6064" s="162">
        <v>2.1310690000000001</v>
      </c>
      <c r="L6064" s="162">
        <v>94.069954999999993</v>
      </c>
    </row>
    <row r="6065" spans="1:12" ht="45" customHeight="1" x14ac:dyDescent="0.25">
      <c r="A6065" s="82" t="s">
        <v>3495</v>
      </c>
      <c r="B6065" s="9" t="s">
        <v>1393</v>
      </c>
      <c r="C6065" s="9" t="s">
        <v>8046</v>
      </c>
      <c r="D6065" s="163">
        <v>0</v>
      </c>
      <c r="E6065" s="163">
        <v>0</v>
      </c>
      <c r="F6065" s="163">
        <v>0</v>
      </c>
      <c r="G6065" s="163">
        <v>10</v>
      </c>
      <c r="H6065" s="163">
        <v>4.9710999999999998E-2</v>
      </c>
      <c r="I6065" s="163">
        <v>0.28755700000000001</v>
      </c>
      <c r="J6065" s="163">
        <v>10</v>
      </c>
      <c r="K6065" s="163">
        <v>4.9710999999999998E-2</v>
      </c>
      <c r="L6065" s="163">
        <v>0.28755700000000001</v>
      </c>
    </row>
    <row r="6066" spans="1:12" ht="45" customHeight="1" x14ac:dyDescent="0.25">
      <c r="A6066" s="81" t="s">
        <v>6247</v>
      </c>
      <c r="B6066" s="23" t="s">
        <v>3688</v>
      </c>
      <c r="C6066" s="23" t="s">
        <v>3082</v>
      </c>
      <c r="D6066" s="162">
        <v>0</v>
      </c>
      <c r="E6066" s="162">
        <v>0</v>
      </c>
      <c r="F6066" s="162">
        <v>0</v>
      </c>
      <c r="G6066" s="162">
        <v>6</v>
      </c>
      <c r="H6066" s="162">
        <v>0.11700000000000001</v>
      </c>
      <c r="I6066" s="162">
        <v>0.87382499999999996</v>
      </c>
      <c r="J6066" s="162">
        <v>6</v>
      </c>
      <c r="K6066" s="162">
        <v>0.11700000000000001</v>
      </c>
      <c r="L6066" s="162">
        <v>0.87382499999999996</v>
      </c>
    </row>
    <row r="6067" spans="1:12" ht="45" customHeight="1" x14ac:dyDescent="0.25">
      <c r="A6067" s="82" t="s">
        <v>6247</v>
      </c>
      <c r="B6067" s="9" t="s">
        <v>3688</v>
      </c>
      <c r="C6067" s="9" t="s">
        <v>8046</v>
      </c>
      <c r="D6067" s="163">
        <v>0</v>
      </c>
      <c r="E6067" s="163">
        <v>0</v>
      </c>
      <c r="F6067" s="163">
        <v>0</v>
      </c>
      <c r="G6067" s="163">
        <v>4</v>
      </c>
      <c r="H6067" s="163">
        <v>9.3890000000000001E-2</v>
      </c>
      <c r="I6067" s="163">
        <v>0.27104600000000001</v>
      </c>
      <c r="J6067" s="163">
        <v>4</v>
      </c>
      <c r="K6067" s="163">
        <v>9.3890000000000001E-2</v>
      </c>
      <c r="L6067" s="163">
        <v>0.27104600000000001</v>
      </c>
    </row>
    <row r="6068" spans="1:12" ht="45" customHeight="1" x14ac:dyDescent="0.25">
      <c r="A6068" s="81" t="s">
        <v>303</v>
      </c>
      <c r="B6068" s="23" t="s">
        <v>1420</v>
      </c>
      <c r="C6068" s="23" t="s">
        <v>3081</v>
      </c>
      <c r="D6068" s="162">
        <v>0</v>
      </c>
      <c r="E6068" s="162">
        <v>0</v>
      </c>
      <c r="F6068" s="162">
        <v>0</v>
      </c>
      <c r="G6068" s="162">
        <v>43</v>
      </c>
      <c r="H6068" s="162">
        <v>0.35505500000000001</v>
      </c>
      <c r="I6068" s="162">
        <v>4.6350579999999999</v>
      </c>
      <c r="J6068" s="162">
        <v>43</v>
      </c>
      <c r="K6068" s="162">
        <v>0.35505500000000001</v>
      </c>
      <c r="L6068" s="162">
        <v>4.6350579999999999</v>
      </c>
    </row>
    <row r="6069" spans="1:12" ht="45" customHeight="1" x14ac:dyDescent="0.25">
      <c r="A6069" s="82" t="s">
        <v>303</v>
      </c>
      <c r="B6069" s="9" t="s">
        <v>1420</v>
      </c>
      <c r="C6069" s="9" t="s">
        <v>3082</v>
      </c>
      <c r="D6069" s="163">
        <v>0</v>
      </c>
      <c r="E6069" s="163">
        <v>0</v>
      </c>
      <c r="F6069" s="163">
        <v>0</v>
      </c>
      <c r="G6069" s="163">
        <v>23</v>
      </c>
      <c r="H6069" s="163">
        <v>0.19633500000000001</v>
      </c>
      <c r="I6069" s="163">
        <v>12.523911999999999</v>
      </c>
      <c r="J6069" s="163">
        <v>23</v>
      </c>
      <c r="K6069" s="163">
        <v>0.19633500000000001</v>
      </c>
      <c r="L6069" s="163">
        <v>12.523911999999999</v>
      </c>
    </row>
    <row r="6070" spans="1:12" ht="45" customHeight="1" x14ac:dyDescent="0.25">
      <c r="A6070" s="81" t="s">
        <v>303</v>
      </c>
      <c r="B6070" s="23" t="s">
        <v>1420</v>
      </c>
      <c r="C6070" s="23" t="s">
        <v>3089</v>
      </c>
      <c r="D6070" s="162">
        <v>0</v>
      </c>
      <c r="E6070" s="162">
        <v>0</v>
      </c>
      <c r="F6070" s="162">
        <v>0</v>
      </c>
      <c r="G6070" s="162">
        <v>3</v>
      </c>
      <c r="H6070" s="162">
        <v>2.5399999999999999E-2</v>
      </c>
      <c r="I6070" s="162">
        <v>1.706763</v>
      </c>
      <c r="J6070" s="162">
        <v>3</v>
      </c>
      <c r="K6070" s="162">
        <v>2.5399999999999999E-2</v>
      </c>
      <c r="L6070" s="162">
        <v>1.706763</v>
      </c>
    </row>
    <row r="6071" spans="1:12" ht="45" customHeight="1" x14ac:dyDescent="0.25">
      <c r="A6071" s="82" t="s">
        <v>303</v>
      </c>
      <c r="B6071" s="9" t="s">
        <v>1420</v>
      </c>
      <c r="C6071" s="9" t="s">
        <v>8046</v>
      </c>
      <c r="D6071" s="163">
        <v>0</v>
      </c>
      <c r="E6071" s="163">
        <v>0</v>
      </c>
      <c r="F6071" s="163">
        <v>0</v>
      </c>
      <c r="G6071" s="163">
        <v>1</v>
      </c>
      <c r="H6071" s="163">
        <v>3.0000000000000001E-3</v>
      </c>
      <c r="I6071" s="163">
        <v>7.0699999999999999E-3</v>
      </c>
      <c r="J6071" s="163">
        <v>1</v>
      </c>
      <c r="K6071" s="163">
        <v>3.0000000000000001E-3</v>
      </c>
      <c r="L6071" s="163">
        <v>7.0699999999999999E-3</v>
      </c>
    </row>
    <row r="6072" spans="1:12" ht="45" customHeight="1" x14ac:dyDescent="0.25">
      <c r="A6072" s="81" t="s">
        <v>304</v>
      </c>
      <c r="B6072" s="23" t="s">
        <v>1195</v>
      </c>
      <c r="C6072" s="23" t="s">
        <v>3081</v>
      </c>
      <c r="D6072" s="162">
        <v>0</v>
      </c>
      <c r="E6072" s="162">
        <v>0</v>
      </c>
      <c r="F6072" s="162">
        <v>0</v>
      </c>
      <c r="G6072" s="162">
        <v>20</v>
      </c>
      <c r="H6072" s="162">
        <v>3.7340999999999999E-2</v>
      </c>
      <c r="I6072" s="162">
        <v>1.1075269999999999</v>
      </c>
      <c r="J6072" s="162">
        <v>20</v>
      </c>
      <c r="K6072" s="162">
        <v>3.7340999999999999E-2</v>
      </c>
      <c r="L6072" s="162">
        <v>1.1075269999999999</v>
      </c>
    </row>
    <row r="6073" spans="1:12" ht="45" customHeight="1" x14ac:dyDescent="0.25">
      <c r="A6073" s="82" t="s">
        <v>304</v>
      </c>
      <c r="B6073" s="9" t="s">
        <v>1195</v>
      </c>
      <c r="C6073" s="9" t="s">
        <v>3082</v>
      </c>
      <c r="D6073" s="163">
        <v>0</v>
      </c>
      <c r="E6073" s="163">
        <v>0</v>
      </c>
      <c r="F6073" s="163">
        <v>0</v>
      </c>
      <c r="G6073" s="163">
        <v>241</v>
      </c>
      <c r="H6073" s="163">
        <v>0.441662</v>
      </c>
      <c r="I6073" s="163">
        <v>4.3075999999999999</v>
      </c>
      <c r="J6073" s="163">
        <v>241</v>
      </c>
      <c r="K6073" s="163">
        <v>0.441662</v>
      </c>
      <c r="L6073" s="163">
        <v>4.3075999999999999</v>
      </c>
    </row>
    <row r="6074" spans="1:12" ht="45" customHeight="1" x14ac:dyDescent="0.25">
      <c r="A6074" s="81" t="s">
        <v>304</v>
      </c>
      <c r="B6074" s="23" t="s">
        <v>1195</v>
      </c>
      <c r="C6074" s="23" t="s">
        <v>3089</v>
      </c>
      <c r="D6074" s="162">
        <v>0</v>
      </c>
      <c r="E6074" s="162">
        <v>0</v>
      </c>
      <c r="F6074" s="162">
        <v>0</v>
      </c>
      <c r="G6074" s="162">
        <v>121</v>
      </c>
      <c r="H6074" s="162">
        <v>3.2504999999999999E-2</v>
      </c>
      <c r="I6074" s="162">
        <v>3.6744590000000001</v>
      </c>
      <c r="J6074" s="162">
        <v>121</v>
      </c>
      <c r="K6074" s="162">
        <v>3.2504999999999999E-2</v>
      </c>
      <c r="L6074" s="162">
        <v>3.6744590000000001</v>
      </c>
    </row>
    <row r="6075" spans="1:12" ht="45" customHeight="1" x14ac:dyDescent="0.25">
      <c r="A6075" s="82" t="s">
        <v>304</v>
      </c>
      <c r="B6075" s="9" t="s">
        <v>1195</v>
      </c>
      <c r="C6075" s="9" t="s">
        <v>8046</v>
      </c>
      <c r="D6075" s="163">
        <v>0</v>
      </c>
      <c r="E6075" s="163">
        <v>0</v>
      </c>
      <c r="F6075" s="163">
        <v>0</v>
      </c>
      <c r="G6075" s="163">
        <v>4</v>
      </c>
      <c r="H6075" s="163">
        <v>1.8710000000000001E-2</v>
      </c>
      <c r="I6075" s="163">
        <v>0.180585</v>
      </c>
      <c r="J6075" s="163">
        <v>4</v>
      </c>
      <c r="K6075" s="163">
        <v>1.8710000000000001E-2</v>
      </c>
      <c r="L6075" s="163">
        <v>0.180585</v>
      </c>
    </row>
    <row r="6076" spans="1:12" ht="45" customHeight="1" x14ac:dyDescent="0.25">
      <c r="A6076" s="81" t="s">
        <v>6248</v>
      </c>
      <c r="B6076" s="23" t="s">
        <v>2763</v>
      </c>
      <c r="C6076" s="23" t="s">
        <v>3081</v>
      </c>
      <c r="D6076" s="162">
        <v>0</v>
      </c>
      <c r="E6076" s="162">
        <v>0</v>
      </c>
      <c r="F6076" s="162">
        <v>0</v>
      </c>
      <c r="G6076" s="162">
        <v>377</v>
      </c>
      <c r="H6076" s="162">
        <v>5.0176999999999999E-2</v>
      </c>
      <c r="I6076" s="162">
        <v>1.82568</v>
      </c>
      <c r="J6076" s="162">
        <v>377</v>
      </c>
      <c r="K6076" s="162">
        <v>5.0176999999999999E-2</v>
      </c>
      <c r="L6076" s="162">
        <v>1.82568</v>
      </c>
    </row>
    <row r="6077" spans="1:12" ht="45" customHeight="1" x14ac:dyDescent="0.25">
      <c r="A6077" s="82" t="s">
        <v>6248</v>
      </c>
      <c r="B6077" s="9" t="s">
        <v>2763</v>
      </c>
      <c r="C6077" s="9" t="s">
        <v>3083</v>
      </c>
      <c r="D6077" s="163">
        <v>0</v>
      </c>
      <c r="E6077" s="163">
        <v>0</v>
      </c>
      <c r="F6077" s="163">
        <v>0</v>
      </c>
      <c r="G6077" s="163">
        <v>15</v>
      </c>
      <c r="H6077" s="163">
        <v>2.8868000000000001E-2</v>
      </c>
      <c r="I6077" s="163">
        <v>3.8606500000000001</v>
      </c>
      <c r="J6077" s="163">
        <v>15</v>
      </c>
      <c r="K6077" s="163">
        <v>2.8868000000000001E-2</v>
      </c>
      <c r="L6077" s="163">
        <v>3.8606500000000001</v>
      </c>
    </row>
    <row r="6078" spans="1:12" ht="45" customHeight="1" x14ac:dyDescent="0.25">
      <c r="A6078" s="81" t="s">
        <v>6248</v>
      </c>
      <c r="B6078" s="23" t="s">
        <v>2763</v>
      </c>
      <c r="C6078" s="23" t="s">
        <v>3088</v>
      </c>
      <c r="D6078" s="162">
        <v>0</v>
      </c>
      <c r="E6078" s="162">
        <v>0</v>
      </c>
      <c r="F6078" s="162">
        <v>0</v>
      </c>
      <c r="G6078" s="162">
        <v>8</v>
      </c>
      <c r="H6078" s="162">
        <v>7.1650000000000004E-3</v>
      </c>
      <c r="I6078" s="162">
        <v>0.74250000000000005</v>
      </c>
      <c r="J6078" s="162">
        <v>8</v>
      </c>
      <c r="K6078" s="162">
        <v>7.1650000000000004E-3</v>
      </c>
      <c r="L6078" s="162">
        <v>0.74250000000000005</v>
      </c>
    </row>
    <row r="6079" spans="1:12" ht="45" customHeight="1" x14ac:dyDescent="0.25">
      <c r="A6079" s="82" t="s">
        <v>6248</v>
      </c>
      <c r="B6079" s="9" t="s">
        <v>2763</v>
      </c>
      <c r="C6079" s="9" t="s">
        <v>3089</v>
      </c>
      <c r="D6079" s="163">
        <v>0</v>
      </c>
      <c r="E6079" s="163">
        <v>0</v>
      </c>
      <c r="F6079" s="163">
        <v>0</v>
      </c>
      <c r="G6079" s="163">
        <v>251</v>
      </c>
      <c r="H6079" s="163">
        <v>0.21576100000000001</v>
      </c>
      <c r="I6079" s="163">
        <v>113.22568200000001</v>
      </c>
      <c r="J6079" s="163">
        <v>251</v>
      </c>
      <c r="K6079" s="163">
        <v>0.21576100000000001</v>
      </c>
      <c r="L6079" s="163">
        <v>113.22568200000001</v>
      </c>
    </row>
    <row r="6080" spans="1:12" ht="45" customHeight="1" x14ac:dyDescent="0.25">
      <c r="A6080" s="81" t="s">
        <v>305</v>
      </c>
      <c r="B6080" s="23" t="s">
        <v>306</v>
      </c>
      <c r="C6080" s="23" t="s">
        <v>3081</v>
      </c>
      <c r="D6080" s="162">
        <v>0</v>
      </c>
      <c r="E6080" s="162">
        <v>0</v>
      </c>
      <c r="F6080" s="162">
        <v>0</v>
      </c>
      <c r="G6080" s="162">
        <v>1503</v>
      </c>
      <c r="H6080" s="162">
        <v>3.4092150000000001</v>
      </c>
      <c r="I6080" s="162">
        <v>155.22077300000001</v>
      </c>
      <c r="J6080" s="162">
        <v>1503</v>
      </c>
      <c r="K6080" s="162">
        <v>3.4092150000000001</v>
      </c>
      <c r="L6080" s="162">
        <v>155.22077300000001</v>
      </c>
    </row>
    <row r="6081" spans="1:12" ht="45" customHeight="1" x14ac:dyDescent="0.25">
      <c r="A6081" s="82" t="s">
        <v>305</v>
      </c>
      <c r="B6081" s="9" t="s">
        <v>306</v>
      </c>
      <c r="C6081" s="9" t="s">
        <v>3082</v>
      </c>
      <c r="D6081" s="163">
        <v>0</v>
      </c>
      <c r="E6081" s="163">
        <v>0</v>
      </c>
      <c r="F6081" s="163">
        <v>0</v>
      </c>
      <c r="G6081" s="163">
        <v>4004</v>
      </c>
      <c r="H6081" s="163">
        <v>7.8259499999999997</v>
      </c>
      <c r="I6081" s="163">
        <v>246.30294000000001</v>
      </c>
      <c r="J6081" s="163">
        <v>4004</v>
      </c>
      <c r="K6081" s="163">
        <v>7.8259499999999997</v>
      </c>
      <c r="L6081" s="163">
        <v>246.30294000000001</v>
      </c>
    </row>
    <row r="6082" spans="1:12" ht="45" customHeight="1" x14ac:dyDescent="0.25">
      <c r="A6082" s="81" t="s">
        <v>305</v>
      </c>
      <c r="B6082" s="23" t="s">
        <v>306</v>
      </c>
      <c r="C6082" s="23" t="s">
        <v>3083</v>
      </c>
      <c r="D6082" s="162">
        <v>0</v>
      </c>
      <c r="E6082" s="162">
        <v>0</v>
      </c>
      <c r="F6082" s="162">
        <v>0</v>
      </c>
      <c r="G6082" s="162">
        <v>33</v>
      </c>
      <c r="H6082" s="162">
        <v>7.4384000000000006E-2</v>
      </c>
      <c r="I6082" s="162">
        <v>1.9767790000000001</v>
      </c>
      <c r="J6082" s="162">
        <v>33</v>
      </c>
      <c r="K6082" s="162">
        <v>7.4384000000000006E-2</v>
      </c>
      <c r="L6082" s="162">
        <v>1.9767790000000001</v>
      </c>
    </row>
    <row r="6083" spans="1:12" ht="45" customHeight="1" x14ac:dyDescent="0.25">
      <c r="A6083" s="82" t="s">
        <v>305</v>
      </c>
      <c r="B6083" s="9" t="s">
        <v>306</v>
      </c>
      <c r="C6083" s="9" t="s">
        <v>3084</v>
      </c>
      <c r="D6083" s="163">
        <v>0</v>
      </c>
      <c r="E6083" s="163">
        <v>0</v>
      </c>
      <c r="F6083" s="163">
        <v>0</v>
      </c>
      <c r="G6083" s="163">
        <v>14</v>
      </c>
      <c r="H6083" s="163">
        <v>1.9893999999999998E-2</v>
      </c>
      <c r="I6083" s="163">
        <v>1.014019</v>
      </c>
      <c r="J6083" s="163">
        <v>14</v>
      </c>
      <c r="K6083" s="163">
        <v>1.9893999999999998E-2</v>
      </c>
      <c r="L6083" s="163">
        <v>1.014019</v>
      </c>
    </row>
    <row r="6084" spans="1:12" ht="45" customHeight="1" x14ac:dyDescent="0.25">
      <c r="A6084" s="81" t="s">
        <v>305</v>
      </c>
      <c r="B6084" s="23" t="s">
        <v>306</v>
      </c>
      <c r="C6084" s="23" t="s">
        <v>3085</v>
      </c>
      <c r="D6084" s="162">
        <v>0</v>
      </c>
      <c r="E6084" s="162">
        <v>0</v>
      </c>
      <c r="F6084" s="162">
        <v>0</v>
      </c>
      <c r="G6084" s="162">
        <v>57</v>
      </c>
      <c r="H6084" s="162">
        <v>8.9523000000000005E-2</v>
      </c>
      <c r="I6084" s="162">
        <v>2.861828</v>
      </c>
      <c r="J6084" s="162">
        <v>57</v>
      </c>
      <c r="K6084" s="162">
        <v>8.9523000000000005E-2</v>
      </c>
      <c r="L6084" s="162">
        <v>2.861828</v>
      </c>
    </row>
    <row r="6085" spans="1:12" ht="45" customHeight="1" x14ac:dyDescent="0.25">
      <c r="A6085" s="82" t="s">
        <v>305</v>
      </c>
      <c r="B6085" s="9" t="s">
        <v>306</v>
      </c>
      <c r="C6085" s="9" t="s">
        <v>3087</v>
      </c>
      <c r="D6085" s="163">
        <v>0</v>
      </c>
      <c r="E6085" s="163">
        <v>0</v>
      </c>
      <c r="F6085" s="163">
        <v>0</v>
      </c>
      <c r="G6085" s="163">
        <v>15</v>
      </c>
      <c r="H6085" s="163">
        <v>2.8493999999999998E-2</v>
      </c>
      <c r="I6085" s="163">
        <v>1.867828</v>
      </c>
      <c r="J6085" s="163">
        <v>15</v>
      </c>
      <c r="K6085" s="163">
        <v>2.8493999999999998E-2</v>
      </c>
      <c r="L6085" s="163">
        <v>1.867828</v>
      </c>
    </row>
    <row r="6086" spans="1:12" ht="45" customHeight="1" x14ac:dyDescent="0.25">
      <c r="A6086" s="81" t="s">
        <v>305</v>
      </c>
      <c r="B6086" s="23" t="s">
        <v>306</v>
      </c>
      <c r="C6086" s="23" t="s">
        <v>3089</v>
      </c>
      <c r="D6086" s="162">
        <v>0</v>
      </c>
      <c r="E6086" s="162">
        <v>0</v>
      </c>
      <c r="F6086" s="162">
        <v>0</v>
      </c>
      <c r="G6086" s="162">
        <v>44</v>
      </c>
      <c r="H6086" s="162">
        <v>8.4246000000000001E-2</v>
      </c>
      <c r="I6086" s="162">
        <v>45.165391</v>
      </c>
      <c r="J6086" s="162">
        <v>44</v>
      </c>
      <c r="K6086" s="162">
        <v>8.4246000000000001E-2</v>
      </c>
      <c r="L6086" s="162">
        <v>45.165391</v>
      </c>
    </row>
    <row r="6087" spans="1:12" ht="45" customHeight="1" x14ac:dyDescent="0.25">
      <c r="A6087" s="82" t="s">
        <v>305</v>
      </c>
      <c r="B6087" s="9" t="s">
        <v>306</v>
      </c>
      <c r="C6087" s="9" t="s">
        <v>8046</v>
      </c>
      <c r="D6087" s="163">
        <v>0</v>
      </c>
      <c r="E6087" s="163">
        <v>0</v>
      </c>
      <c r="F6087" s="163">
        <v>0</v>
      </c>
      <c r="G6087" s="163">
        <v>1</v>
      </c>
      <c r="H6087" s="163">
        <v>2.2820000000000002E-3</v>
      </c>
      <c r="I6087" s="163">
        <v>0.06</v>
      </c>
      <c r="J6087" s="163">
        <v>1</v>
      </c>
      <c r="K6087" s="163">
        <v>2.2820000000000002E-3</v>
      </c>
      <c r="L6087" s="163">
        <v>0.06</v>
      </c>
    </row>
    <row r="6088" spans="1:12" ht="45" customHeight="1" x14ac:dyDescent="0.25">
      <c r="A6088" s="81" t="s">
        <v>307</v>
      </c>
      <c r="B6088" s="23" t="s">
        <v>1369</v>
      </c>
      <c r="C6088" s="23" t="s">
        <v>3081</v>
      </c>
      <c r="D6088" s="162">
        <v>0</v>
      </c>
      <c r="E6088" s="162">
        <v>0</v>
      </c>
      <c r="F6088" s="162">
        <v>0</v>
      </c>
      <c r="G6088" s="162">
        <v>475</v>
      </c>
      <c r="H6088" s="162">
        <v>0.83415499999999998</v>
      </c>
      <c r="I6088" s="162">
        <v>34.247765999999999</v>
      </c>
      <c r="J6088" s="162">
        <v>475</v>
      </c>
      <c r="K6088" s="162">
        <v>0.83415499999999998</v>
      </c>
      <c r="L6088" s="162">
        <v>34.247765999999999</v>
      </c>
    </row>
    <row r="6089" spans="1:12" ht="45" customHeight="1" x14ac:dyDescent="0.25">
      <c r="A6089" s="82" t="s">
        <v>307</v>
      </c>
      <c r="B6089" s="9" t="s">
        <v>1369</v>
      </c>
      <c r="C6089" s="9" t="s">
        <v>3082</v>
      </c>
      <c r="D6089" s="163">
        <v>0</v>
      </c>
      <c r="E6089" s="163">
        <v>0</v>
      </c>
      <c r="F6089" s="163">
        <v>0</v>
      </c>
      <c r="G6089" s="163">
        <v>12840</v>
      </c>
      <c r="H6089" s="163">
        <v>27.288364000000001</v>
      </c>
      <c r="I6089" s="163">
        <v>527.29375700000003</v>
      </c>
      <c r="J6089" s="163">
        <v>12840</v>
      </c>
      <c r="K6089" s="163">
        <v>27.288364000000001</v>
      </c>
      <c r="L6089" s="163">
        <v>527.29375700000003</v>
      </c>
    </row>
    <row r="6090" spans="1:12" ht="45" customHeight="1" x14ac:dyDescent="0.25">
      <c r="A6090" s="81" t="s">
        <v>307</v>
      </c>
      <c r="B6090" s="23" t="s">
        <v>1369</v>
      </c>
      <c r="C6090" s="23" t="s">
        <v>3083</v>
      </c>
      <c r="D6090" s="162">
        <v>0</v>
      </c>
      <c r="E6090" s="162">
        <v>0</v>
      </c>
      <c r="F6090" s="162">
        <v>0</v>
      </c>
      <c r="G6090" s="162">
        <v>256</v>
      </c>
      <c r="H6090" s="162">
        <v>0.64654800000000001</v>
      </c>
      <c r="I6090" s="162">
        <v>14.419473</v>
      </c>
      <c r="J6090" s="162">
        <v>256</v>
      </c>
      <c r="K6090" s="162">
        <v>0.64654800000000001</v>
      </c>
      <c r="L6090" s="162">
        <v>14.419473</v>
      </c>
    </row>
    <row r="6091" spans="1:12" ht="45" customHeight="1" x14ac:dyDescent="0.25">
      <c r="A6091" s="82" t="s">
        <v>307</v>
      </c>
      <c r="B6091" s="9" t="s">
        <v>1369</v>
      </c>
      <c r="C6091" s="9" t="s">
        <v>3084</v>
      </c>
      <c r="D6091" s="163">
        <v>0</v>
      </c>
      <c r="E6091" s="163">
        <v>0</v>
      </c>
      <c r="F6091" s="163">
        <v>0</v>
      </c>
      <c r="G6091" s="163">
        <v>52</v>
      </c>
      <c r="H6091" s="163">
        <v>8.1674999999999998E-2</v>
      </c>
      <c r="I6091" s="163">
        <v>4.2211449999999999</v>
      </c>
      <c r="J6091" s="163">
        <v>52</v>
      </c>
      <c r="K6091" s="163">
        <v>8.1674999999999998E-2</v>
      </c>
      <c r="L6091" s="163">
        <v>4.2211449999999999</v>
      </c>
    </row>
    <row r="6092" spans="1:12" ht="45" customHeight="1" x14ac:dyDescent="0.25">
      <c r="A6092" s="81" t="s">
        <v>307</v>
      </c>
      <c r="B6092" s="23" t="s">
        <v>1369</v>
      </c>
      <c r="C6092" s="23" t="s">
        <v>3085</v>
      </c>
      <c r="D6092" s="162">
        <v>0</v>
      </c>
      <c r="E6092" s="162">
        <v>0</v>
      </c>
      <c r="F6092" s="162">
        <v>0</v>
      </c>
      <c r="G6092" s="162">
        <v>16</v>
      </c>
      <c r="H6092" s="162">
        <v>2.8334999999999999E-2</v>
      </c>
      <c r="I6092" s="162">
        <v>0.74604999999999999</v>
      </c>
      <c r="J6092" s="162">
        <v>16</v>
      </c>
      <c r="K6092" s="162">
        <v>2.8334999999999999E-2</v>
      </c>
      <c r="L6092" s="162">
        <v>0.74604999999999999</v>
      </c>
    </row>
    <row r="6093" spans="1:12" ht="45" customHeight="1" x14ac:dyDescent="0.25">
      <c r="A6093" s="82" t="s">
        <v>307</v>
      </c>
      <c r="B6093" s="9" t="s">
        <v>1369</v>
      </c>
      <c r="C6093" s="9" t="s">
        <v>3087</v>
      </c>
      <c r="D6093" s="163">
        <v>0</v>
      </c>
      <c r="E6093" s="163">
        <v>0</v>
      </c>
      <c r="F6093" s="163">
        <v>0</v>
      </c>
      <c r="G6093" s="163">
        <v>46</v>
      </c>
      <c r="H6093" s="163">
        <v>0.103046</v>
      </c>
      <c r="I6093" s="163">
        <v>1.7102299999999999</v>
      </c>
      <c r="J6093" s="163">
        <v>46</v>
      </c>
      <c r="K6093" s="163">
        <v>0.103046</v>
      </c>
      <c r="L6093" s="163">
        <v>1.7102299999999999</v>
      </c>
    </row>
    <row r="6094" spans="1:12" ht="45" customHeight="1" x14ac:dyDescent="0.25">
      <c r="A6094" s="81" t="s">
        <v>307</v>
      </c>
      <c r="B6094" s="23" t="s">
        <v>1369</v>
      </c>
      <c r="C6094" s="23" t="s">
        <v>3089</v>
      </c>
      <c r="D6094" s="162">
        <v>0</v>
      </c>
      <c r="E6094" s="162">
        <v>0</v>
      </c>
      <c r="F6094" s="162">
        <v>0</v>
      </c>
      <c r="G6094" s="162">
        <v>37</v>
      </c>
      <c r="H6094" s="162">
        <v>7.4552999999999994E-2</v>
      </c>
      <c r="I6094" s="162">
        <v>6.1359389999999996</v>
      </c>
      <c r="J6094" s="162">
        <v>37</v>
      </c>
      <c r="K6094" s="162">
        <v>7.4552999999999994E-2</v>
      </c>
      <c r="L6094" s="162">
        <v>6.1359389999999996</v>
      </c>
    </row>
    <row r="6095" spans="1:12" ht="45" customHeight="1" x14ac:dyDescent="0.25">
      <c r="A6095" s="82" t="s">
        <v>307</v>
      </c>
      <c r="B6095" s="9" t="s">
        <v>1369</v>
      </c>
      <c r="C6095" s="9" t="s">
        <v>3090</v>
      </c>
      <c r="D6095" s="163">
        <v>0</v>
      </c>
      <c r="E6095" s="163">
        <v>0</v>
      </c>
      <c r="F6095" s="163">
        <v>0</v>
      </c>
      <c r="G6095" s="163">
        <v>5</v>
      </c>
      <c r="H6095" s="163">
        <v>9.1249999999999994E-3</v>
      </c>
      <c r="I6095" s="163">
        <v>4.1449999999999996</v>
      </c>
      <c r="J6095" s="163">
        <v>5</v>
      </c>
      <c r="K6095" s="163">
        <v>9.1249999999999994E-3</v>
      </c>
      <c r="L6095" s="163">
        <v>4.1449999999999996</v>
      </c>
    </row>
    <row r="6096" spans="1:12" ht="45" customHeight="1" x14ac:dyDescent="0.25">
      <c r="A6096" s="81" t="s">
        <v>2764</v>
      </c>
      <c r="B6096" s="23" t="s">
        <v>2765</v>
      </c>
      <c r="C6096" s="23" t="s">
        <v>3081</v>
      </c>
      <c r="D6096" s="162">
        <v>0</v>
      </c>
      <c r="E6096" s="162">
        <v>0</v>
      </c>
      <c r="F6096" s="162">
        <v>0</v>
      </c>
      <c r="G6096" s="162">
        <v>1959</v>
      </c>
      <c r="H6096" s="162">
        <v>4.2145029999999997</v>
      </c>
      <c r="I6096" s="162">
        <v>264.49246399999998</v>
      </c>
      <c r="J6096" s="162">
        <v>1959</v>
      </c>
      <c r="K6096" s="162">
        <v>4.2145029999999997</v>
      </c>
      <c r="L6096" s="162">
        <v>264.49246399999998</v>
      </c>
    </row>
    <row r="6097" spans="1:12" ht="45" customHeight="1" x14ac:dyDescent="0.25">
      <c r="A6097" s="82" t="s">
        <v>2764</v>
      </c>
      <c r="B6097" s="9" t="s">
        <v>2765</v>
      </c>
      <c r="C6097" s="9" t="s">
        <v>3087</v>
      </c>
      <c r="D6097" s="163">
        <v>0</v>
      </c>
      <c r="E6097" s="163">
        <v>0</v>
      </c>
      <c r="F6097" s="163">
        <v>0</v>
      </c>
      <c r="G6097" s="163">
        <v>50</v>
      </c>
      <c r="H6097" s="163">
        <v>9.8025000000000001E-2</v>
      </c>
      <c r="I6097" s="163">
        <v>3.0857000000000001</v>
      </c>
      <c r="J6097" s="163">
        <v>50</v>
      </c>
      <c r="K6097" s="163">
        <v>9.8025000000000001E-2</v>
      </c>
      <c r="L6097" s="163">
        <v>3.0857000000000001</v>
      </c>
    </row>
    <row r="6098" spans="1:12" ht="45" customHeight="1" x14ac:dyDescent="0.25">
      <c r="A6098" s="81" t="s">
        <v>2764</v>
      </c>
      <c r="B6098" s="23" t="s">
        <v>2765</v>
      </c>
      <c r="C6098" s="23" t="s">
        <v>3089</v>
      </c>
      <c r="D6098" s="162">
        <v>0</v>
      </c>
      <c r="E6098" s="162">
        <v>0</v>
      </c>
      <c r="F6098" s="162">
        <v>0</v>
      </c>
      <c r="G6098" s="162">
        <v>232</v>
      </c>
      <c r="H6098" s="162">
        <v>0.45787499999999998</v>
      </c>
      <c r="I6098" s="162">
        <v>14.378482999999999</v>
      </c>
      <c r="J6098" s="162">
        <v>232</v>
      </c>
      <c r="K6098" s="162">
        <v>0.45787499999999998</v>
      </c>
      <c r="L6098" s="162">
        <v>14.378482999999999</v>
      </c>
    </row>
    <row r="6099" spans="1:12" ht="45" customHeight="1" x14ac:dyDescent="0.25">
      <c r="A6099" s="82" t="s">
        <v>2764</v>
      </c>
      <c r="B6099" s="9" t="s">
        <v>2765</v>
      </c>
      <c r="C6099" s="9" t="s">
        <v>8046</v>
      </c>
      <c r="D6099" s="163">
        <v>0</v>
      </c>
      <c r="E6099" s="163">
        <v>0</v>
      </c>
      <c r="F6099" s="163">
        <v>0</v>
      </c>
      <c r="G6099" s="163">
        <v>1</v>
      </c>
      <c r="H6099" s="163">
        <v>3.6700000000000001E-3</v>
      </c>
      <c r="I6099" s="163">
        <v>0.185747</v>
      </c>
      <c r="J6099" s="163">
        <v>1</v>
      </c>
      <c r="K6099" s="163">
        <v>3.6700000000000001E-3</v>
      </c>
      <c r="L6099" s="163">
        <v>0.185747</v>
      </c>
    </row>
    <row r="6100" spans="1:12" ht="45" customHeight="1" x14ac:dyDescent="0.25">
      <c r="A6100" s="81" t="s">
        <v>6249</v>
      </c>
      <c r="B6100" s="23" t="s">
        <v>2766</v>
      </c>
      <c r="C6100" s="23" t="s">
        <v>3081</v>
      </c>
      <c r="D6100" s="162">
        <v>0</v>
      </c>
      <c r="E6100" s="162">
        <v>0</v>
      </c>
      <c r="F6100" s="162">
        <v>0</v>
      </c>
      <c r="G6100" s="162">
        <v>66</v>
      </c>
      <c r="H6100" s="162">
        <v>0.15675800000000001</v>
      </c>
      <c r="I6100" s="162">
        <v>6.6833770000000001</v>
      </c>
      <c r="J6100" s="162">
        <v>66</v>
      </c>
      <c r="K6100" s="162">
        <v>0.15675800000000001</v>
      </c>
      <c r="L6100" s="162">
        <v>6.6833770000000001</v>
      </c>
    </row>
    <row r="6101" spans="1:12" ht="45" customHeight="1" x14ac:dyDescent="0.25">
      <c r="A6101" s="82" t="s">
        <v>6249</v>
      </c>
      <c r="B6101" s="9" t="s">
        <v>2766</v>
      </c>
      <c r="C6101" s="9" t="s">
        <v>3082</v>
      </c>
      <c r="D6101" s="163">
        <v>0</v>
      </c>
      <c r="E6101" s="163">
        <v>0</v>
      </c>
      <c r="F6101" s="163">
        <v>0</v>
      </c>
      <c r="G6101" s="163">
        <v>770</v>
      </c>
      <c r="H6101" s="163">
        <v>1.119561</v>
      </c>
      <c r="I6101" s="163">
        <v>8.5531360000000003</v>
      </c>
      <c r="J6101" s="163">
        <v>770</v>
      </c>
      <c r="K6101" s="163">
        <v>1.119561</v>
      </c>
      <c r="L6101" s="163">
        <v>8.5531360000000003</v>
      </c>
    </row>
    <row r="6102" spans="1:12" ht="45" customHeight="1" x14ac:dyDescent="0.25">
      <c r="A6102" s="81" t="s">
        <v>6249</v>
      </c>
      <c r="B6102" s="23" t="s">
        <v>2766</v>
      </c>
      <c r="C6102" s="23" t="s">
        <v>3083</v>
      </c>
      <c r="D6102" s="162">
        <v>0</v>
      </c>
      <c r="E6102" s="162">
        <v>0</v>
      </c>
      <c r="F6102" s="162">
        <v>0</v>
      </c>
      <c r="G6102" s="162">
        <v>12</v>
      </c>
      <c r="H6102" s="162">
        <v>3.0280999999999999E-2</v>
      </c>
      <c r="I6102" s="162">
        <v>0.59489999999999998</v>
      </c>
      <c r="J6102" s="162">
        <v>12</v>
      </c>
      <c r="K6102" s="162">
        <v>3.0280999999999999E-2</v>
      </c>
      <c r="L6102" s="162">
        <v>0.59489999999999998</v>
      </c>
    </row>
    <row r="6103" spans="1:12" ht="45" customHeight="1" x14ac:dyDescent="0.25">
      <c r="A6103" s="82" t="s">
        <v>6249</v>
      </c>
      <c r="B6103" s="9" t="s">
        <v>2766</v>
      </c>
      <c r="C6103" s="9" t="s">
        <v>3089</v>
      </c>
      <c r="D6103" s="163">
        <v>0</v>
      </c>
      <c r="E6103" s="163">
        <v>0</v>
      </c>
      <c r="F6103" s="163">
        <v>0</v>
      </c>
      <c r="G6103" s="163">
        <v>53</v>
      </c>
      <c r="H6103" s="163">
        <v>0.109504</v>
      </c>
      <c r="I6103" s="163">
        <v>1719.8787110000001</v>
      </c>
      <c r="J6103" s="163">
        <v>53</v>
      </c>
      <c r="K6103" s="163">
        <v>0.109504</v>
      </c>
      <c r="L6103" s="163">
        <v>1719.8787110000001</v>
      </c>
    </row>
    <row r="6104" spans="1:12" ht="45" customHeight="1" x14ac:dyDescent="0.25">
      <c r="A6104" s="81" t="s">
        <v>6249</v>
      </c>
      <c r="B6104" s="23" t="s">
        <v>2766</v>
      </c>
      <c r="C6104" s="23" t="s">
        <v>8046</v>
      </c>
      <c r="D6104" s="162">
        <v>0</v>
      </c>
      <c r="E6104" s="162">
        <v>0</v>
      </c>
      <c r="F6104" s="162">
        <v>0</v>
      </c>
      <c r="G6104" s="162">
        <v>5</v>
      </c>
      <c r="H6104" s="162">
        <v>9.7400000000000004E-3</v>
      </c>
      <c r="I6104" s="162">
        <v>0.486234</v>
      </c>
      <c r="J6104" s="162">
        <v>5</v>
      </c>
      <c r="K6104" s="162">
        <v>9.7400000000000004E-3</v>
      </c>
      <c r="L6104" s="162">
        <v>0.486234</v>
      </c>
    </row>
    <row r="6105" spans="1:12" ht="45" customHeight="1" x14ac:dyDescent="0.25">
      <c r="A6105" s="82" t="s">
        <v>6250</v>
      </c>
      <c r="B6105" s="9" t="s">
        <v>6921</v>
      </c>
      <c r="C6105" s="9" t="s">
        <v>3081</v>
      </c>
      <c r="D6105" s="163">
        <v>0</v>
      </c>
      <c r="E6105" s="163">
        <v>0</v>
      </c>
      <c r="F6105" s="163">
        <v>0</v>
      </c>
      <c r="G6105" s="163">
        <v>205</v>
      </c>
      <c r="H6105" s="163">
        <v>0.43398599999999998</v>
      </c>
      <c r="I6105" s="163">
        <v>20.132145000000001</v>
      </c>
      <c r="J6105" s="163">
        <v>205</v>
      </c>
      <c r="K6105" s="163">
        <v>0.43398599999999998</v>
      </c>
      <c r="L6105" s="163">
        <v>20.132145000000001</v>
      </c>
    </row>
    <row r="6106" spans="1:12" ht="45" customHeight="1" x14ac:dyDescent="0.25">
      <c r="A6106" s="81" t="s">
        <v>6250</v>
      </c>
      <c r="B6106" s="23" t="s">
        <v>6921</v>
      </c>
      <c r="C6106" s="23" t="s">
        <v>3082</v>
      </c>
      <c r="D6106" s="162">
        <v>0</v>
      </c>
      <c r="E6106" s="162">
        <v>0</v>
      </c>
      <c r="F6106" s="162">
        <v>0</v>
      </c>
      <c r="G6106" s="162">
        <v>27</v>
      </c>
      <c r="H6106" s="162">
        <v>5.2970999999999997E-2</v>
      </c>
      <c r="I6106" s="162">
        <v>2.559768</v>
      </c>
      <c r="J6106" s="162">
        <v>27</v>
      </c>
      <c r="K6106" s="162">
        <v>5.2970999999999997E-2</v>
      </c>
      <c r="L6106" s="162">
        <v>2.559768</v>
      </c>
    </row>
    <row r="6107" spans="1:12" ht="45" customHeight="1" x14ac:dyDescent="0.25">
      <c r="A6107" s="82" t="s">
        <v>308</v>
      </c>
      <c r="B6107" s="9" t="s">
        <v>309</v>
      </c>
      <c r="C6107" s="9" t="s">
        <v>3081</v>
      </c>
      <c r="D6107" s="163">
        <v>0</v>
      </c>
      <c r="E6107" s="163">
        <v>0</v>
      </c>
      <c r="F6107" s="163">
        <v>0</v>
      </c>
      <c r="G6107" s="163">
        <v>165</v>
      </c>
      <c r="H6107" s="163">
        <v>0.44592999999999999</v>
      </c>
      <c r="I6107" s="163">
        <v>30.350301000000002</v>
      </c>
      <c r="J6107" s="163">
        <v>165</v>
      </c>
      <c r="K6107" s="163">
        <v>0.44592999999999999</v>
      </c>
      <c r="L6107" s="163">
        <v>30.350301000000002</v>
      </c>
    </row>
    <row r="6108" spans="1:12" ht="45" customHeight="1" x14ac:dyDescent="0.25">
      <c r="A6108" s="81" t="s">
        <v>308</v>
      </c>
      <c r="B6108" s="23" t="s">
        <v>309</v>
      </c>
      <c r="C6108" s="23" t="s">
        <v>3082</v>
      </c>
      <c r="D6108" s="162">
        <v>0</v>
      </c>
      <c r="E6108" s="162">
        <v>0</v>
      </c>
      <c r="F6108" s="162">
        <v>0</v>
      </c>
      <c r="G6108" s="162">
        <v>13</v>
      </c>
      <c r="H6108" s="162">
        <v>2.214E-2</v>
      </c>
      <c r="I6108" s="162">
        <v>0.52149999999999996</v>
      </c>
      <c r="J6108" s="162">
        <v>13</v>
      </c>
      <c r="K6108" s="162">
        <v>2.214E-2</v>
      </c>
      <c r="L6108" s="162">
        <v>0.52149999999999996</v>
      </c>
    </row>
    <row r="6109" spans="1:12" ht="45" customHeight="1" x14ac:dyDescent="0.25">
      <c r="A6109" s="82" t="s">
        <v>308</v>
      </c>
      <c r="B6109" s="9" t="s">
        <v>309</v>
      </c>
      <c r="C6109" s="9" t="s">
        <v>8046</v>
      </c>
      <c r="D6109" s="163">
        <v>0</v>
      </c>
      <c r="E6109" s="163">
        <v>0</v>
      </c>
      <c r="F6109" s="163">
        <v>0</v>
      </c>
      <c r="G6109" s="163">
        <v>3</v>
      </c>
      <c r="H6109" s="163">
        <v>7.7939999999999997E-3</v>
      </c>
      <c r="I6109" s="163">
        <v>0.62129900000000005</v>
      </c>
      <c r="J6109" s="163">
        <v>3</v>
      </c>
      <c r="K6109" s="163">
        <v>7.7939999999999997E-3</v>
      </c>
      <c r="L6109" s="163">
        <v>0.62129900000000005</v>
      </c>
    </row>
    <row r="6110" spans="1:12" ht="45" customHeight="1" x14ac:dyDescent="0.25">
      <c r="A6110" s="81" t="s">
        <v>2767</v>
      </c>
      <c r="B6110" s="23" t="s">
        <v>2768</v>
      </c>
      <c r="C6110" s="23" t="s">
        <v>3081</v>
      </c>
      <c r="D6110" s="162">
        <v>0</v>
      </c>
      <c r="E6110" s="162">
        <v>0</v>
      </c>
      <c r="F6110" s="162">
        <v>0</v>
      </c>
      <c r="G6110" s="162">
        <v>46</v>
      </c>
      <c r="H6110" s="162">
        <v>9.8788000000000001E-2</v>
      </c>
      <c r="I6110" s="162">
        <v>3.0531100000000002</v>
      </c>
      <c r="J6110" s="162">
        <v>46</v>
      </c>
      <c r="K6110" s="162">
        <v>9.8788000000000001E-2</v>
      </c>
      <c r="L6110" s="162">
        <v>3.0531100000000002</v>
      </c>
    </row>
    <row r="6111" spans="1:12" ht="45" customHeight="1" x14ac:dyDescent="0.25">
      <c r="A6111" s="82" t="s">
        <v>2767</v>
      </c>
      <c r="B6111" s="9" t="s">
        <v>2768</v>
      </c>
      <c r="C6111" s="9" t="s">
        <v>3082</v>
      </c>
      <c r="D6111" s="163">
        <v>0</v>
      </c>
      <c r="E6111" s="163">
        <v>0</v>
      </c>
      <c r="F6111" s="163">
        <v>0</v>
      </c>
      <c r="G6111" s="163">
        <v>3223</v>
      </c>
      <c r="H6111" s="163">
        <v>5.296977</v>
      </c>
      <c r="I6111" s="163">
        <v>46.626026000000003</v>
      </c>
      <c r="J6111" s="163">
        <v>3223</v>
      </c>
      <c r="K6111" s="163">
        <v>5.296977</v>
      </c>
      <c r="L6111" s="163">
        <v>46.626026000000003</v>
      </c>
    </row>
    <row r="6112" spans="1:12" ht="45" customHeight="1" x14ac:dyDescent="0.25">
      <c r="A6112" s="81" t="s">
        <v>2767</v>
      </c>
      <c r="B6112" s="23" t="s">
        <v>2768</v>
      </c>
      <c r="C6112" s="23" t="s">
        <v>3083</v>
      </c>
      <c r="D6112" s="162">
        <v>0</v>
      </c>
      <c r="E6112" s="162">
        <v>0</v>
      </c>
      <c r="F6112" s="162">
        <v>0</v>
      </c>
      <c r="G6112" s="162">
        <v>60</v>
      </c>
      <c r="H6112" s="162">
        <v>0.134879</v>
      </c>
      <c r="I6112" s="162">
        <v>5.0021829999999996</v>
      </c>
      <c r="J6112" s="162">
        <v>60</v>
      </c>
      <c r="K6112" s="162">
        <v>0.134879</v>
      </c>
      <c r="L6112" s="162">
        <v>5.0021829999999996</v>
      </c>
    </row>
    <row r="6113" spans="1:12" ht="45" customHeight="1" x14ac:dyDescent="0.25">
      <c r="A6113" s="82" t="s">
        <v>2767</v>
      </c>
      <c r="B6113" s="9" t="s">
        <v>2768</v>
      </c>
      <c r="C6113" s="9" t="s">
        <v>3089</v>
      </c>
      <c r="D6113" s="163">
        <v>0</v>
      </c>
      <c r="E6113" s="163">
        <v>0</v>
      </c>
      <c r="F6113" s="163">
        <v>0</v>
      </c>
      <c r="G6113" s="163">
        <v>12</v>
      </c>
      <c r="H6113" s="163">
        <v>2.0331999999999999E-2</v>
      </c>
      <c r="I6113" s="163">
        <v>1.117489</v>
      </c>
      <c r="J6113" s="163">
        <v>12</v>
      </c>
      <c r="K6113" s="163">
        <v>2.0331999999999999E-2</v>
      </c>
      <c r="L6113" s="163">
        <v>1.117489</v>
      </c>
    </row>
    <row r="6114" spans="1:12" ht="45" customHeight="1" x14ac:dyDescent="0.25">
      <c r="A6114" s="81" t="s">
        <v>2767</v>
      </c>
      <c r="B6114" s="23" t="s">
        <v>2768</v>
      </c>
      <c r="C6114" s="23" t="s">
        <v>8046</v>
      </c>
      <c r="D6114" s="162">
        <v>0</v>
      </c>
      <c r="E6114" s="162">
        <v>0</v>
      </c>
      <c r="F6114" s="162">
        <v>0</v>
      </c>
      <c r="G6114" s="162">
        <v>14</v>
      </c>
      <c r="H6114" s="162">
        <v>2.4847000000000001E-2</v>
      </c>
      <c r="I6114" s="162">
        <v>0.49109799999999998</v>
      </c>
      <c r="J6114" s="162">
        <v>14</v>
      </c>
      <c r="K6114" s="162">
        <v>2.4847000000000001E-2</v>
      </c>
      <c r="L6114" s="162">
        <v>0.49109799999999998</v>
      </c>
    </row>
    <row r="6115" spans="1:12" ht="45" customHeight="1" x14ac:dyDescent="0.25">
      <c r="A6115" s="82" t="s">
        <v>2769</v>
      </c>
      <c r="B6115" s="9" t="s">
        <v>2770</v>
      </c>
      <c r="C6115" s="9" t="s">
        <v>3081</v>
      </c>
      <c r="D6115" s="163">
        <v>0</v>
      </c>
      <c r="E6115" s="163">
        <v>0</v>
      </c>
      <c r="F6115" s="163">
        <v>0</v>
      </c>
      <c r="G6115" s="163">
        <v>559</v>
      </c>
      <c r="H6115" s="163">
        <v>1.4652810000000001</v>
      </c>
      <c r="I6115" s="163">
        <v>102.094885</v>
      </c>
      <c r="J6115" s="163">
        <v>559</v>
      </c>
      <c r="K6115" s="163">
        <v>1.4652810000000001</v>
      </c>
      <c r="L6115" s="163">
        <v>102.094885</v>
      </c>
    </row>
    <row r="6116" spans="1:12" ht="45" customHeight="1" x14ac:dyDescent="0.25">
      <c r="A6116" s="81" t="s">
        <v>2769</v>
      </c>
      <c r="B6116" s="23" t="s">
        <v>2770</v>
      </c>
      <c r="C6116" s="23" t="s">
        <v>3082</v>
      </c>
      <c r="D6116" s="162">
        <v>0</v>
      </c>
      <c r="E6116" s="162">
        <v>0</v>
      </c>
      <c r="F6116" s="162">
        <v>0</v>
      </c>
      <c r="G6116" s="162">
        <v>53</v>
      </c>
      <c r="H6116" s="162">
        <v>0.111106</v>
      </c>
      <c r="I6116" s="162">
        <v>3.3393350000000002</v>
      </c>
      <c r="J6116" s="162">
        <v>53</v>
      </c>
      <c r="K6116" s="162">
        <v>0.111106</v>
      </c>
      <c r="L6116" s="162">
        <v>3.3393350000000002</v>
      </c>
    </row>
    <row r="6117" spans="1:12" ht="45" customHeight="1" x14ac:dyDescent="0.25">
      <c r="A6117" s="82" t="s">
        <v>2769</v>
      </c>
      <c r="B6117" s="9" t="s">
        <v>2770</v>
      </c>
      <c r="C6117" s="9" t="s">
        <v>3089</v>
      </c>
      <c r="D6117" s="163">
        <v>0</v>
      </c>
      <c r="E6117" s="163">
        <v>0</v>
      </c>
      <c r="F6117" s="163">
        <v>0</v>
      </c>
      <c r="G6117" s="163">
        <v>2</v>
      </c>
      <c r="H6117" s="163">
        <v>6.8050000000000003E-3</v>
      </c>
      <c r="I6117" s="163">
        <v>3.059342</v>
      </c>
      <c r="J6117" s="163">
        <v>2</v>
      </c>
      <c r="K6117" s="163">
        <v>6.8050000000000003E-3</v>
      </c>
      <c r="L6117" s="163">
        <v>3.059342</v>
      </c>
    </row>
    <row r="6118" spans="1:12" ht="45" customHeight="1" x14ac:dyDescent="0.25">
      <c r="A6118" s="81" t="s">
        <v>2769</v>
      </c>
      <c r="B6118" s="23" t="s">
        <v>2770</v>
      </c>
      <c r="C6118" s="23" t="s">
        <v>8046</v>
      </c>
      <c r="D6118" s="162">
        <v>0</v>
      </c>
      <c r="E6118" s="162">
        <v>0</v>
      </c>
      <c r="F6118" s="162">
        <v>0</v>
      </c>
      <c r="G6118" s="162">
        <v>6</v>
      </c>
      <c r="H6118" s="162">
        <v>1.5585E-2</v>
      </c>
      <c r="I6118" s="162">
        <v>0.14499999999999999</v>
      </c>
      <c r="J6118" s="162">
        <v>6</v>
      </c>
      <c r="K6118" s="162">
        <v>1.5585E-2</v>
      </c>
      <c r="L6118" s="162">
        <v>0.14499999999999999</v>
      </c>
    </row>
    <row r="6119" spans="1:12" ht="45" customHeight="1" x14ac:dyDescent="0.25">
      <c r="A6119" s="82" t="s">
        <v>6251</v>
      </c>
      <c r="B6119" s="9" t="s">
        <v>3193</v>
      </c>
      <c r="C6119" s="9" t="s">
        <v>3082</v>
      </c>
      <c r="D6119" s="163">
        <v>0</v>
      </c>
      <c r="E6119" s="163">
        <v>0</v>
      </c>
      <c r="F6119" s="163">
        <v>0</v>
      </c>
      <c r="G6119" s="163">
        <v>99</v>
      </c>
      <c r="H6119" s="163">
        <v>0.14496400000000001</v>
      </c>
      <c r="I6119" s="163">
        <v>1.0330950000000001</v>
      </c>
      <c r="J6119" s="163">
        <v>99</v>
      </c>
      <c r="K6119" s="163">
        <v>0.14496400000000001</v>
      </c>
      <c r="L6119" s="163">
        <v>1.0330950000000001</v>
      </c>
    </row>
    <row r="6120" spans="1:12" ht="45" customHeight="1" x14ac:dyDescent="0.25">
      <c r="A6120" s="81" t="s">
        <v>6251</v>
      </c>
      <c r="B6120" s="23" t="s">
        <v>3193</v>
      </c>
      <c r="C6120" s="23" t="s">
        <v>8046</v>
      </c>
      <c r="D6120" s="162">
        <v>0</v>
      </c>
      <c r="E6120" s="162">
        <v>0</v>
      </c>
      <c r="F6120" s="162">
        <v>0</v>
      </c>
      <c r="G6120" s="162">
        <v>5</v>
      </c>
      <c r="H6120" s="162">
        <v>1.074E-2</v>
      </c>
      <c r="I6120" s="162">
        <v>0.21</v>
      </c>
      <c r="J6120" s="162">
        <v>5</v>
      </c>
      <c r="K6120" s="162">
        <v>1.074E-2</v>
      </c>
      <c r="L6120" s="162">
        <v>0.21</v>
      </c>
    </row>
    <row r="6121" spans="1:12" ht="45" customHeight="1" x14ac:dyDescent="0.25">
      <c r="A6121" s="82" t="s">
        <v>6252</v>
      </c>
      <c r="B6121" s="9" t="s">
        <v>6922</v>
      </c>
      <c r="C6121" s="9" t="s">
        <v>3081</v>
      </c>
      <c r="D6121" s="163">
        <v>0</v>
      </c>
      <c r="E6121" s="163">
        <v>0</v>
      </c>
      <c r="F6121" s="163">
        <v>0</v>
      </c>
      <c r="G6121" s="163">
        <v>48</v>
      </c>
      <c r="H6121" s="163">
        <v>9.7799999999999998E-2</v>
      </c>
      <c r="I6121" s="163">
        <v>2.297396</v>
      </c>
      <c r="J6121" s="163">
        <v>48</v>
      </c>
      <c r="K6121" s="163">
        <v>9.7799999999999998E-2</v>
      </c>
      <c r="L6121" s="163">
        <v>2.297396</v>
      </c>
    </row>
    <row r="6122" spans="1:12" ht="45" customHeight="1" x14ac:dyDescent="0.25">
      <c r="A6122" s="81" t="s">
        <v>6252</v>
      </c>
      <c r="B6122" s="23" t="s">
        <v>6922</v>
      </c>
      <c r="C6122" s="23" t="s">
        <v>3089</v>
      </c>
      <c r="D6122" s="162">
        <v>0</v>
      </c>
      <c r="E6122" s="162">
        <v>0</v>
      </c>
      <c r="F6122" s="162">
        <v>0</v>
      </c>
      <c r="G6122" s="162">
        <v>1</v>
      </c>
      <c r="H6122" s="162">
        <v>1.83E-3</v>
      </c>
      <c r="I6122" s="162">
        <v>0.919014</v>
      </c>
      <c r="J6122" s="162">
        <v>1</v>
      </c>
      <c r="K6122" s="162">
        <v>1.83E-3</v>
      </c>
      <c r="L6122" s="162">
        <v>0.919014</v>
      </c>
    </row>
    <row r="6123" spans="1:12" ht="45" customHeight="1" x14ac:dyDescent="0.25">
      <c r="A6123" s="82" t="s">
        <v>6252</v>
      </c>
      <c r="B6123" s="9" t="s">
        <v>6922</v>
      </c>
      <c r="C6123" s="9" t="s">
        <v>8046</v>
      </c>
      <c r="D6123" s="163">
        <v>0</v>
      </c>
      <c r="E6123" s="163">
        <v>0</v>
      </c>
      <c r="F6123" s="163">
        <v>0</v>
      </c>
      <c r="G6123" s="163">
        <v>1</v>
      </c>
      <c r="H6123" s="163">
        <v>1.4E-3</v>
      </c>
      <c r="I6123" s="163">
        <v>7.0000000000000007E-2</v>
      </c>
      <c r="J6123" s="163">
        <v>1</v>
      </c>
      <c r="K6123" s="163">
        <v>1.4E-3</v>
      </c>
      <c r="L6123" s="163">
        <v>7.0000000000000007E-2</v>
      </c>
    </row>
    <row r="6124" spans="1:12" ht="45" customHeight="1" x14ac:dyDescent="0.25">
      <c r="A6124" s="81" t="s">
        <v>310</v>
      </c>
      <c r="B6124" s="23" t="s">
        <v>311</v>
      </c>
      <c r="C6124" s="23" t="s">
        <v>3081</v>
      </c>
      <c r="D6124" s="162">
        <v>0</v>
      </c>
      <c r="E6124" s="162">
        <v>0</v>
      </c>
      <c r="F6124" s="162">
        <v>0</v>
      </c>
      <c r="G6124" s="162">
        <v>71</v>
      </c>
      <c r="H6124" s="162">
        <v>0.100894</v>
      </c>
      <c r="I6124" s="162">
        <v>7.8695329999999997</v>
      </c>
      <c r="J6124" s="162">
        <v>71</v>
      </c>
      <c r="K6124" s="162">
        <v>0.100894</v>
      </c>
      <c r="L6124" s="162">
        <v>7.8695329999999997</v>
      </c>
    </row>
    <row r="6125" spans="1:12" ht="45" customHeight="1" x14ac:dyDescent="0.25">
      <c r="A6125" s="82" t="s">
        <v>310</v>
      </c>
      <c r="B6125" s="9" t="s">
        <v>311</v>
      </c>
      <c r="C6125" s="9" t="s">
        <v>3082</v>
      </c>
      <c r="D6125" s="163">
        <v>0</v>
      </c>
      <c r="E6125" s="163">
        <v>0</v>
      </c>
      <c r="F6125" s="163">
        <v>0</v>
      </c>
      <c r="G6125" s="163">
        <v>104</v>
      </c>
      <c r="H6125" s="163">
        <v>0.18392900000000001</v>
      </c>
      <c r="I6125" s="163">
        <v>8.8089670000000009</v>
      </c>
      <c r="J6125" s="163">
        <v>104</v>
      </c>
      <c r="K6125" s="163">
        <v>0.18392900000000001</v>
      </c>
      <c r="L6125" s="163">
        <v>8.8089670000000009</v>
      </c>
    </row>
    <row r="6126" spans="1:12" ht="45" customHeight="1" x14ac:dyDescent="0.25">
      <c r="A6126" s="81" t="s">
        <v>310</v>
      </c>
      <c r="B6126" s="23" t="s">
        <v>311</v>
      </c>
      <c r="C6126" s="23" t="s">
        <v>3084</v>
      </c>
      <c r="D6126" s="162">
        <v>0</v>
      </c>
      <c r="E6126" s="162">
        <v>0</v>
      </c>
      <c r="F6126" s="162">
        <v>0</v>
      </c>
      <c r="G6126" s="162">
        <v>6</v>
      </c>
      <c r="H6126" s="162">
        <v>9.1500000000000001E-3</v>
      </c>
      <c r="I6126" s="162">
        <v>0.54815000000000003</v>
      </c>
      <c r="J6126" s="162">
        <v>6</v>
      </c>
      <c r="K6126" s="162">
        <v>9.1500000000000001E-3</v>
      </c>
      <c r="L6126" s="162">
        <v>0.54815000000000003</v>
      </c>
    </row>
    <row r="6127" spans="1:12" ht="45" customHeight="1" x14ac:dyDescent="0.25">
      <c r="A6127" s="82" t="s">
        <v>310</v>
      </c>
      <c r="B6127" s="9" t="s">
        <v>311</v>
      </c>
      <c r="C6127" s="9" t="s">
        <v>3085</v>
      </c>
      <c r="D6127" s="163">
        <v>0</v>
      </c>
      <c r="E6127" s="163">
        <v>0</v>
      </c>
      <c r="F6127" s="163">
        <v>0</v>
      </c>
      <c r="G6127" s="163">
        <v>4</v>
      </c>
      <c r="H6127" s="163">
        <v>7.1450000000000003E-3</v>
      </c>
      <c r="I6127" s="163">
        <v>1.5767389999999999</v>
      </c>
      <c r="J6127" s="163">
        <v>4</v>
      </c>
      <c r="K6127" s="163">
        <v>7.1450000000000003E-3</v>
      </c>
      <c r="L6127" s="163">
        <v>1.5767389999999999</v>
      </c>
    </row>
    <row r="6128" spans="1:12" ht="45" customHeight="1" x14ac:dyDescent="0.25">
      <c r="A6128" s="81" t="s">
        <v>310</v>
      </c>
      <c r="B6128" s="23" t="s">
        <v>311</v>
      </c>
      <c r="C6128" s="23" t="s">
        <v>3089</v>
      </c>
      <c r="D6128" s="162">
        <v>0</v>
      </c>
      <c r="E6128" s="162">
        <v>0</v>
      </c>
      <c r="F6128" s="162">
        <v>0</v>
      </c>
      <c r="G6128" s="162">
        <v>13</v>
      </c>
      <c r="H6128" s="162">
        <v>1.6677000000000001E-2</v>
      </c>
      <c r="I6128" s="162">
        <v>5.18</v>
      </c>
      <c r="J6128" s="162">
        <v>13</v>
      </c>
      <c r="K6128" s="162">
        <v>1.6677000000000001E-2</v>
      </c>
      <c r="L6128" s="162">
        <v>5.18</v>
      </c>
    </row>
    <row r="6129" spans="1:12" ht="45" customHeight="1" x14ac:dyDescent="0.25">
      <c r="A6129" s="82" t="s">
        <v>310</v>
      </c>
      <c r="B6129" s="9" t="s">
        <v>311</v>
      </c>
      <c r="C6129" s="9" t="s">
        <v>3090</v>
      </c>
      <c r="D6129" s="163">
        <v>0</v>
      </c>
      <c r="E6129" s="163">
        <v>0</v>
      </c>
      <c r="F6129" s="163">
        <v>0</v>
      </c>
      <c r="G6129" s="163">
        <v>2</v>
      </c>
      <c r="H6129" s="163">
        <v>4.0000000000000001E-3</v>
      </c>
      <c r="I6129" s="163">
        <v>3.7124999999999999</v>
      </c>
      <c r="J6129" s="163">
        <v>2</v>
      </c>
      <c r="K6129" s="163">
        <v>4.0000000000000001E-3</v>
      </c>
      <c r="L6129" s="163">
        <v>3.7124999999999999</v>
      </c>
    </row>
    <row r="6130" spans="1:12" ht="45" customHeight="1" x14ac:dyDescent="0.25">
      <c r="A6130" s="81" t="s">
        <v>310</v>
      </c>
      <c r="B6130" s="23" t="s">
        <v>311</v>
      </c>
      <c r="C6130" s="23" t="s">
        <v>8046</v>
      </c>
      <c r="D6130" s="162">
        <v>0</v>
      </c>
      <c r="E6130" s="162">
        <v>0</v>
      </c>
      <c r="F6130" s="162">
        <v>0</v>
      </c>
      <c r="G6130" s="162">
        <v>1</v>
      </c>
      <c r="H6130" s="162">
        <v>1.5E-3</v>
      </c>
      <c r="I6130" s="162">
        <v>0.1125</v>
      </c>
      <c r="J6130" s="162">
        <v>1</v>
      </c>
      <c r="K6130" s="162">
        <v>1.5E-3</v>
      </c>
      <c r="L6130" s="162">
        <v>0.1125</v>
      </c>
    </row>
    <row r="6131" spans="1:12" ht="45" customHeight="1" x14ac:dyDescent="0.25">
      <c r="A6131" s="82" t="s">
        <v>6253</v>
      </c>
      <c r="B6131" s="9" t="s">
        <v>1196</v>
      </c>
      <c r="C6131" s="9" t="s">
        <v>3081</v>
      </c>
      <c r="D6131" s="163">
        <v>0</v>
      </c>
      <c r="E6131" s="163">
        <v>0</v>
      </c>
      <c r="F6131" s="163">
        <v>0</v>
      </c>
      <c r="G6131" s="163">
        <v>207</v>
      </c>
      <c r="H6131" s="163">
        <v>0.27577499999999999</v>
      </c>
      <c r="I6131" s="163">
        <v>6.5039249999999997</v>
      </c>
      <c r="J6131" s="163">
        <v>207</v>
      </c>
      <c r="K6131" s="163">
        <v>0.27577499999999999</v>
      </c>
      <c r="L6131" s="163">
        <v>6.5039249999999997</v>
      </c>
    </row>
    <row r="6132" spans="1:12" ht="45" customHeight="1" x14ac:dyDescent="0.25">
      <c r="A6132" s="81" t="s">
        <v>6253</v>
      </c>
      <c r="B6132" s="23" t="s">
        <v>1196</v>
      </c>
      <c r="C6132" s="23" t="s">
        <v>3082</v>
      </c>
      <c r="D6132" s="162">
        <v>0</v>
      </c>
      <c r="E6132" s="162">
        <v>0</v>
      </c>
      <c r="F6132" s="162">
        <v>0</v>
      </c>
      <c r="G6132" s="162">
        <v>1299</v>
      </c>
      <c r="H6132" s="162">
        <v>1.948753</v>
      </c>
      <c r="I6132" s="162">
        <v>46.745399999999997</v>
      </c>
      <c r="J6132" s="162">
        <v>1299</v>
      </c>
      <c r="K6132" s="162">
        <v>1.948753</v>
      </c>
      <c r="L6132" s="162">
        <v>46.745399999999997</v>
      </c>
    </row>
    <row r="6133" spans="1:12" ht="45" customHeight="1" x14ac:dyDescent="0.25">
      <c r="A6133" s="82" t="s">
        <v>6253</v>
      </c>
      <c r="B6133" s="9" t="s">
        <v>1196</v>
      </c>
      <c r="C6133" s="9" t="s">
        <v>3084</v>
      </c>
      <c r="D6133" s="163">
        <v>0</v>
      </c>
      <c r="E6133" s="163">
        <v>0</v>
      </c>
      <c r="F6133" s="163">
        <v>0</v>
      </c>
      <c r="G6133" s="163">
        <v>24</v>
      </c>
      <c r="H6133" s="163">
        <v>3.3910999999999997E-2</v>
      </c>
      <c r="I6133" s="163">
        <v>2.2771849999999998</v>
      </c>
      <c r="J6133" s="163">
        <v>24</v>
      </c>
      <c r="K6133" s="163">
        <v>3.3910999999999997E-2</v>
      </c>
      <c r="L6133" s="163">
        <v>2.2771849999999998</v>
      </c>
    </row>
    <row r="6134" spans="1:12" ht="45" customHeight="1" x14ac:dyDescent="0.25">
      <c r="A6134" s="81" t="s">
        <v>6253</v>
      </c>
      <c r="B6134" s="23" t="s">
        <v>1196</v>
      </c>
      <c r="C6134" s="23" t="s">
        <v>3089</v>
      </c>
      <c r="D6134" s="162">
        <v>0</v>
      </c>
      <c r="E6134" s="162">
        <v>0</v>
      </c>
      <c r="F6134" s="162">
        <v>0</v>
      </c>
      <c r="G6134" s="162">
        <v>176</v>
      </c>
      <c r="H6134" s="162">
        <v>0.245257</v>
      </c>
      <c r="I6134" s="162">
        <v>28.832381999999999</v>
      </c>
      <c r="J6134" s="162">
        <v>176</v>
      </c>
      <c r="K6134" s="162">
        <v>0.245257</v>
      </c>
      <c r="L6134" s="162">
        <v>28.832381999999999</v>
      </c>
    </row>
    <row r="6135" spans="1:12" ht="45" customHeight="1" x14ac:dyDescent="0.25">
      <c r="A6135" s="82" t="s">
        <v>6253</v>
      </c>
      <c r="B6135" s="9" t="s">
        <v>1196</v>
      </c>
      <c r="C6135" s="9" t="s">
        <v>8046</v>
      </c>
      <c r="D6135" s="163">
        <v>0</v>
      </c>
      <c r="E6135" s="163">
        <v>0</v>
      </c>
      <c r="F6135" s="163">
        <v>0</v>
      </c>
      <c r="G6135" s="163">
        <v>12</v>
      </c>
      <c r="H6135" s="163">
        <v>1.9699999999999999E-2</v>
      </c>
      <c r="I6135" s="163">
        <v>0.51749999999999996</v>
      </c>
      <c r="J6135" s="163">
        <v>12</v>
      </c>
      <c r="K6135" s="163">
        <v>1.9699999999999999E-2</v>
      </c>
      <c r="L6135" s="163">
        <v>0.51749999999999996</v>
      </c>
    </row>
    <row r="6136" spans="1:12" ht="45" customHeight="1" x14ac:dyDescent="0.25">
      <c r="A6136" s="81" t="s">
        <v>312</v>
      </c>
      <c r="B6136" s="23" t="s">
        <v>313</v>
      </c>
      <c r="C6136" s="23" t="s">
        <v>3081</v>
      </c>
      <c r="D6136" s="162">
        <v>0</v>
      </c>
      <c r="E6136" s="162">
        <v>0</v>
      </c>
      <c r="F6136" s="162">
        <v>0</v>
      </c>
      <c r="G6136" s="162">
        <v>64</v>
      </c>
      <c r="H6136" s="162">
        <v>0.15034600000000001</v>
      </c>
      <c r="I6136" s="162">
        <v>5.262994</v>
      </c>
      <c r="J6136" s="162">
        <v>64</v>
      </c>
      <c r="K6136" s="162">
        <v>0.15034600000000001</v>
      </c>
      <c r="L6136" s="162">
        <v>5.262994</v>
      </c>
    </row>
    <row r="6137" spans="1:12" ht="45" customHeight="1" x14ac:dyDescent="0.25">
      <c r="A6137" s="82" t="s">
        <v>312</v>
      </c>
      <c r="B6137" s="9" t="s">
        <v>313</v>
      </c>
      <c r="C6137" s="9" t="s">
        <v>3082</v>
      </c>
      <c r="D6137" s="163">
        <v>0</v>
      </c>
      <c r="E6137" s="163">
        <v>0</v>
      </c>
      <c r="F6137" s="163">
        <v>0</v>
      </c>
      <c r="G6137" s="163">
        <v>35</v>
      </c>
      <c r="H6137" s="163">
        <v>6.4963999999999994E-2</v>
      </c>
      <c r="I6137" s="163">
        <v>3.4139370000000002</v>
      </c>
      <c r="J6137" s="163">
        <v>35</v>
      </c>
      <c r="K6137" s="163">
        <v>6.4963999999999994E-2</v>
      </c>
      <c r="L6137" s="163">
        <v>3.4139370000000002</v>
      </c>
    </row>
    <row r="6138" spans="1:12" ht="45" customHeight="1" x14ac:dyDescent="0.25">
      <c r="A6138" s="81" t="s">
        <v>312</v>
      </c>
      <c r="B6138" s="23" t="s">
        <v>313</v>
      </c>
      <c r="C6138" s="23" t="s">
        <v>8046</v>
      </c>
      <c r="D6138" s="162">
        <v>0</v>
      </c>
      <c r="E6138" s="162">
        <v>0</v>
      </c>
      <c r="F6138" s="162">
        <v>0</v>
      </c>
      <c r="G6138" s="162">
        <v>1</v>
      </c>
      <c r="H6138" s="162">
        <v>1.65E-3</v>
      </c>
      <c r="I6138" s="162">
        <v>0.12075</v>
      </c>
      <c r="J6138" s="162">
        <v>1</v>
      </c>
      <c r="K6138" s="162">
        <v>1.65E-3</v>
      </c>
      <c r="L6138" s="162">
        <v>0.12075</v>
      </c>
    </row>
    <row r="6139" spans="1:12" ht="45" customHeight="1" x14ac:dyDescent="0.25">
      <c r="A6139" s="82" t="s">
        <v>6254</v>
      </c>
      <c r="B6139" s="9" t="s">
        <v>3689</v>
      </c>
      <c r="C6139" s="9" t="s">
        <v>3081</v>
      </c>
      <c r="D6139" s="163">
        <v>0</v>
      </c>
      <c r="E6139" s="163">
        <v>0</v>
      </c>
      <c r="F6139" s="163">
        <v>0</v>
      </c>
      <c r="G6139" s="163">
        <v>27</v>
      </c>
      <c r="H6139" s="163">
        <v>4.9099999999999998E-2</v>
      </c>
      <c r="I6139" s="163">
        <v>0.72803499999999999</v>
      </c>
      <c r="J6139" s="163">
        <v>27</v>
      </c>
      <c r="K6139" s="163">
        <v>4.9099999999999998E-2</v>
      </c>
      <c r="L6139" s="163">
        <v>0.72803499999999999</v>
      </c>
    </row>
    <row r="6140" spans="1:12" ht="45" customHeight="1" x14ac:dyDescent="0.25">
      <c r="A6140" s="81" t="s">
        <v>6254</v>
      </c>
      <c r="B6140" s="23" t="s">
        <v>3689</v>
      </c>
      <c r="C6140" s="23" t="s">
        <v>3082</v>
      </c>
      <c r="D6140" s="162">
        <v>0</v>
      </c>
      <c r="E6140" s="162">
        <v>0</v>
      </c>
      <c r="F6140" s="162">
        <v>0</v>
      </c>
      <c r="G6140" s="162">
        <v>505</v>
      </c>
      <c r="H6140" s="162">
        <v>0.97468900000000003</v>
      </c>
      <c r="I6140" s="162">
        <v>25.299617999999999</v>
      </c>
      <c r="J6140" s="162">
        <v>505</v>
      </c>
      <c r="K6140" s="162">
        <v>0.97468900000000003</v>
      </c>
      <c r="L6140" s="162">
        <v>25.299617999999999</v>
      </c>
    </row>
    <row r="6141" spans="1:12" ht="45" customHeight="1" x14ac:dyDescent="0.25">
      <c r="A6141" s="82" t="s">
        <v>6254</v>
      </c>
      <c r="B6141" s="9" t="s">
        <v>3689</v>
      </c>
      <c r="C6141" s="9" t="s">
        <v>3083</v>
      </c>
      <c r="D6141" s="163">
        <v>0</v>
      </c>
      <c r="E6141" s="163">
        <v>0</v>
      </c>
      <c r="F6141" s="163">
        <v>0</v>
      </c>
      <c r="G6141" s="163">
        <v>13</v>
      </c>
      <c r="H6141" s="163">
        <v>2.75E-2</v>
      </c>
      <c r="I6141" s="163">
        <v>0.69877400000000001</v>
      </c>
      <c r="J6141" s="163">
        <v>13</v>
      </c>
      <c r="K6141" s="163">
        <v>2.75E-2</v>
      </c>
      <c r="L6141" s="163">
        <v>0.69877400000000001</v>
      </c>
    </row>
    <row r="6142" spans="1:12" ht="45" customHeight="1" x14ac:dyDescent="0.25">
      <c r="A6142" s="81" t="s">
        <v>6254</v>
      </c>
      <c r="B6142" s="23" t="s">
        <v>3689</v>
      </c>
      <c r="C6142" s="23" t="s">
        <v>3084</v>
      </c>
      <c r="D6142" s="162">
        <v>0</v>
      </c>
      <c r="E6142" s="162">
        <v>0</v>
      </c>
      <c r="F6142" s="162">
        <v>0</v>
      </c>
      <c r="G6142" s="162">
        <v>11</v>
      </c>
      <c r="H6142" s="162">
        <v>1.7673999999999999E-2</v>
      </c>
      <c r="I6142" s="162">
        <v>1.2316260000000001</v>
      </c>
      <c r="J6142" s="162">
        <v>11</v>
      </c>
      <c r="K6142" s="162">
        <v>1.7673999999999999E-2</v>
      </c>
      <c r="L6142" s="162">
        <v>1.2316260000000001</v>
      </c>
    </row>
    <row r="6143" spans="1:12" ht="45" customHeight="1" x14ac:dyDescent="0.25">
      <c r="A6143" s="82" t="s">
        <v>6254</v>
      </c>
      <c r="B6143" s="9" t="s">
        <v>3689</v>
      </c>
      <c r="C6143" s="9" t="s">
        <v>3089</v>
      </c>
      <c r="D6143" s="163">
        <v>0</v>
      </c>
      <c r="E6143" s="163">
        <v>0</v>
      </c>
      <c r="F6143" s="163">
        <v>0</v>
      </c>
      <c r="G6143" s="163">
        <v>7</v>
      </c>
      <c r="H6143" s="163">
        <v>1.2661E-2</v>
      </c>
      <c r="I6143" s="163">
        <v>0.783416</v>
      </c>
      <c r="J6143" s="163">
        <v>7</v>
      </c>
      <c r="K6143" s="163">
        <v>1.2661E-2</v>
      </c>
      <c r="L6143" s="163">
        <v>0.783416</v>
      </c>
    </row>
    <row r="6144" spans="1:12" ht="45" customHeight="1" x14ac:dyDescent="0.25">
      <c r="A6144" s="81" t="s">
        <v>6254</v>
      </c>
      <c r="B6144" s="23" t="s">
        <v>3689</v>
      </c>
      <c r="C6144" s="23" t="s">
        <v>8046</v>
      </c>
      <c r="D6144" s="162">
        <v>0</v>
      </c>
      <c r="E6144" s="162">
        <v>0</v>
      </c>
      <c r="F6144" s="162">
        <v>0</v>
      </c>
      <c r="G6144" s="162">
        <v>2</v>
      </c>
      <c r="H6144" s="162">
        <v>2.8500000000000001E-3</v>
      </c>
      <c r="I6144" s="162">
        <v>0.14374999999999999</v>
      </c>
      <c r="J6144" s="162">
        <v>2</v>
      </c>
      <c r="K6144" s="162">
        <v>2.8500000000000001E-3</v>
      </c>
      <c r="L6144" s="162">
        <v>0.14374999999999999</v>
      </c>
    </row>
    <row r="6145" spans="1:12" ht="45" customHeight="1" x14ac:dyDescent="0.25">
      <c r="A6145" s="82" t="s">
        <v>6255</v>
      </c>
      <c r="B6145" s="9" t="s">
        <v>3999</v>
      </c>
      <c r="C6145" s="9" t="s">
        <v>3081</v>
      </c>
      <c r="D6145" s="163">
        <v>0</v>
      </c>
      <c r="E6145" s="163">
        <v>0</v>
      </c>
      <c r="F6145" s="163">
        <v>0</v>
      </c>
      <c r="G6145" s="163">
        <v>2506</v>
      </c>
      <c r="H6145" s="163">
        <v>4.4743839999999997</v>
      </c>
      <c r="I6145" s="163">
        <v>234.34596500000001</v>
      </c>
      <c r="J6145" s="163">
        <v>2506</v>
      </c>
      <c r="K6145" s="163">
        <v>4.4743839999999997</v>
      </c>
      <c r="L6145" s="163">
        <v>234.34596500000001</v>
      </c>
    </row>
    <row r="6146" spans="1:12" ht="45" customHeight="1" x14ac:dyDescent="0.25">
      <c r="A6146" s="81" t="s">
        <v>6255</v>
      </c>
      <c r="B6146" s="23" t="s">
        <v>3999</v>
      </c>
      <c r="C6146" s="23" t="s">
        <v>3082</v>
      </c>
      <c r="D6146" s="162">
        <v>0</v>
      </c>
      <c r="E6146" s="162">
        <v>0</v>
      </c>
      <c r="F6146" s="162">
        <v>0</v>
      </c>
      <c r="G6146" s="162">
        <v>2844</v>
      </c>
      <c r="H6146" s="162">
        <v>5.3008810000000004</v>
      </c>
      <c r="I6146" s="162">
        <v>254.973974</v>
      </c>
      <c r="J6146" s="162">
        <v>2844</v>
      </c>
      <c r="K6146" s="162">
        <v>5.3008810000000004</v>
      </c>
      <c r="L6146" s="162">
        <v>254.973974</v>
      </c>
    </row>
    <row r="6147" spans="1:12" ht="45" customHeight="1" x14ac:dyDescent="0.25">
      <c r="A6147" s="82" t="s">
        <v>314</v>
      </c>
      <c r="B6147" s="9" t="s">
        <v>315</v>
      </c>
      <c r="C6147" s="9" t="s">
        <v>3081</v>
      </c>
      <c r="D6147" s="163">
        <v>0</v>
      </c>
      <c r="E6147" s="163">
        <v>0</v>
      </c>
      <c r="F6147" s="163">
        <v>0</v>
      </c>
      <c r="G6147" s="163">
        <v>2</v>
      </c>
      <c r="H6147" s="163">
        <v>3.14E-3</v>
      </c>
      <c r="I6147" s="163">
        <v>7.6486000000000001</v>
      </c>
      <c r="J6147" s="163">
        <v>2</v>
      </c>
      <c r="K6147" s="163">
        <v>3.14E-3</v>
      </c>
      <c r="L6147" s="163">
        <v>7.6486000000000001</v>
      </c>
    </row>
    <row r="6148" spans="1:12" ht="45" customHeight="1" x14ac:dyDescent="0.25">
      <c r="A6148" s="81" t="s">
        <v>314</v>
      </c>
      <c r="B6148" s="23" t="s">
        <v>315</v>
      </c>
      <c r="C6148" s="23" t="s">
        <v>3087</v>
      </c>
      <c r="D6148" s="162">
        <v>0</v>
      </c>
      <c r="E6148" s="162">
        <v>0</v>
      </c>
      <c r="F6148" s="162">
        <v>0</v>
      </c>
      <c r="G6148" s="162">
        <v>1</v>
      </c>
      <c r="H6148" s="162">
        <v>2.2399999999999998E-3</v>
      </c>
      <c r="I6148" s="162">
        <v>0.5625</v>
      </c>
      <c r="J6148" s="162">
        <v>1</v>
      </c>
      <c r="K6148" s="162">
        <v>2.2399999999999998E-3</v>
      </c>
      <c r="L6148" s="162">
        <v>0.5625</v>
      </c>
    </row>
    <row r="6149" spans="1:12" ht="45" customHeight="1" x14ac:dyDescent="0.25">
      <c r="A6149" s="82" t="s">
        <v>314</v>
      </c>
      <c r="B6149" s="9" t="s">
        <v>315</v>
      </c>
      <c r="C6149" s="9" t="s">
        <v>3089</v>
      </c>
      <c r="D6149" s="163">
        <v>0</v>
      </c>
      <c r="E6149" s="163">
        <v>0</v>
      </c>
      <c r="F6149" s="163">
        <v>0</v>
      </c>
      <c r="G6149" s="163">
        <v>2</v>
      </c>
      <c r="H6149" s="163">
        <v>4.4250000000000001E-3</v>
      </c>
      <c r="I6149" s="163">
        <v>0.94040000000000001</v>
      </c>
      <c r="J6149" s="163">
        <v>2</v>
      </c>
      <c r="K6149" s="163">
        <v>4.4250000000000001E-3</v>
      </c>
      <c r="L6149" s="163">
        <v>0.94040000000000001</v>
      </c>
    </row>
    <row r="6150" spans="1:12" ht="45" customHeight="1" x14ac:dyDescent="0.25">
      <c r="A6150" s="81" t="s">
        <v>314</v>
      </c>
      <c r="B6150" s="23" t="s">
        <v>315</v>
      </c>
      <c r="C6150" s="23" t="s">
        <v>8046</v>
      </c>
      <c r="D6150" s="162">
        <v>0</v>
      </c>
      <c r="E6150" s="162">
        <v>0</v>
      </c>
      <c r="F6150" s="162">
        <v>0</v>
      </c>
      <c r="G6150" s="162">
        <v>1</v>
      </c>
      <c r="H6150" s="162">
        <v>2E-3</v>
      </c>
      <c r="I6150" s="162">
        <v>0.15559500000000001</v>
      </c>
      <c r="J6150" s="162">
        <v>1</v>
      </c>
      <c r="K6150" s="162">
        <v>2E-3</v>
      </c>
      <c r="L6150" s="162">
        <v>0.15559500000000001</v>
      </c>
    </row>
    <row r="6151" spans="1:12" ht="45" customHeight="1" x14ac:dyDescent="0.25">
      <c r="A6151" s="82" t="s">
        <v>6256</v>
      </c>
      <c r="B6151" s="9" t="s">
        <v>3690</v>
      </c>
      <c r="C6151" s="9" t="s">
        <v>3081</v>
      </c>
      <c r="D6151" s="163">
        <v>0</v>
      </c>
      <c r="E6151" s="163">
        <v>0</v>
      </c>
      <c r="F6151" s="163">
        <v>0</v>
      </c>
      <c r="G6151" s="163">
        <v>13</v>
      </c>
      <c r="H6151" s="163">
        <v>2.0693E-2</v>
      </c>
      <c r="I6151" s="163">
        <v>3.0601759999999998</v>
      </c>
      <c r="J6151" s="163">
        <v>13</v>
      </c>
      <c r="K6151" s="163">
        <v>2.0693E-2</v>
      </c>
      <c r="L6151" s="163">
        <v>3.0601759999999998</v>
      </c>
    </row>
    <row r="6152" spans="1:12" ht="45" customHeight="1" x14ac:dyDescent="0.25">
      <c r="A6152" s="81" t="s">
        <v>6256</v>
      </c>
      <c r="B6152" s="23" t="s">
        <v>3690</v>
      </c>
      <c r="C6152" s="23" t="s">
        <v>3084</v>
      </c>
      <c r="D6152" s="162">
        <v>0</v>
      </c>
      <c r="E6152" s="162">
        <v>0</v>
      </c>
      <c r="F6152" s="162">
        <v>0</v>
      </c>
      <c r="G6152" s="162">
        <v>1</v>
      </c>
      <c r="H6152" s="162">
        <v>1.65E-3</v>
      </c>
      <c r="I6152" s="162">
        <v>0.57999999999999996</v>
      </c>
      <c r="J6152" s="162">
        <v>1</v>
      </c>
      <c r="K6152" s="162">
        <v>1.65E-3</v>
      </c>
      <c r="L6152" s="162">
        <v>0.57999999999999996</v>
      </c>
    </row>
    <row r="6153" spans="1:12" ht="45" customHeight="1" x14ac:dyDescent="0.25">
      <c r="A6153" s="82" t="s">
        <v>6256</v>
      </c>
      <c r="B6153" s="9" t="s">
        <v>3690</v>
      </c>
      <c r="C6153" s="9" t="s">
        <v>3089</v>
      </c>
      <c r="D6153" s="163">
        <v>0</v>
      </c>
      <c r="E6153" s="163">
        <v>0</v>
      </c>
      <c r="F6153" s="163">
        <v>0</v>
      </c>
      <c r="G6153" s="163">
        <v>12</v>
      </c>
      <c r="H6153" s="163">
        <v>1.4800000000000001E-2</v>
      </c>
      <c r="I6153" s="163">
        <v>53.196330000000003</v>
      </c>
      <c r="J6153" s="163">
        <v>12</v>
      </c>
      <c r="K6153" s="163">
        <v>1.4800000000000001E-2</v>
      </c>
      <c r="L6153" s="163">
        <v>53.196330000000003</v>
      </c>
    </row>
    <row r="6154" spans="1:12" ht="45" customHeight="1" x14ac:dyDescent="0.25">
      <c r="A6154" s="81" t="s">
        <v>6256</v>
      </c>
      <c r="B6154" s="23" t="s">
        <v>3690</v>
      </c>
      <c r="C6154" s="23" t="s">
        <v>8046</v>
      </c>
      <c r="D6154" s="162">
        <v>0</v>
      </c>
      <c r="E6154" s="162">
        <v>0</v>
      </c>
      <c r="F6154" s="162">
        <v>0</v>
      </c>
      <c r="G6154" s="162">
        <v>5</v>
      </c>
      <c r="H6154" s="162">
        <v>9.3299999999999998E-3</v>
      </c>
      <c r="I6154" s="162">
        <v>0.40045900000000001</v>
      </c>
      <c r="J6154" s="162">
        <v>5</v>
      </c>
      <c r="K6154" s="162">
        <v>9.3299999999999998E-3</v>
      </c>
      <c r="L6154" s="162">
        <v>0.40045900000000001</v>
      </c>
    </row>
    <row r="6155" spans="1:12" ht="45" customHeight="1" x14ac:dyDescent="0.25">
      <c r="A6155" s="82" t="s">
        <v>316</v>
      </c>
      <c r="B6155" s="9" t="s">
        <v>317</v>
      </c>
      <c r="C6155" s="9" t="s">
        <v>3081</v>
      </c>
      <c r="D6155" s="163">
        <v>0</v>
      </c>
      <c r="E6155" s="163">
        <v>0</v>
      </c>
      <c r="F6155" s="163">
        <v>0</v>
      </c>
      <c r="G6155" s="163">
        <v>82</v>
      </c>
      <c r="H6155" s="163">
        <v>0.20447799999999999</v>
      </c>
      <c r="I6155" s="163">
        <v>12.031361</v>
      </c>
      <c r="J6155" s="163">
        <v>82</v>
      </c>
      <c r="K6155" s="163">
        <v>0.20447799999999999</v>
      </c>
      <c r="L6155" s="163">
        <v>12.031361</v>
      </c>
    </row>
    <row r="6156" spans="1:12" ht="45" customHeight="1" x14ac:dyDescent="0.25">
      <c r="A6156" s="81" t="s">
        <v>316</v>
      </c>
      <c r="B6156" s="23" t="s">
        <v>317</v>
      </c>
      <c r="C6156" s="23" t="s">
        <v>3082</v>
      </c>
      <c r="D6156" s="162">
        <v>0</v>
      </c>
      <c r="E6156" s="162">
        <v>0</v>
      </c>
      <c r="F6156" s="162">
        <v>0</v>
      </c>
      <c r="G6156" s="162">
        <v>64</v>
      </c>
      <c r="H6156" s="162">
        <v>0.14132400000000001</v>
      </c>
      <c r="I6156" s="162">
        <v>9.6919039999999992</v>
      </c>
      <c r="J6156" s="162">
        <v>64</v>
      </c>
      <c r="K6156" s="162">
        <v>0.14132400000000001</v>
      </c>
      <c r="L6156" s="162">
        <v>9.6919039999999992</v>
      </c>
    </row>
    <row r="6157" spans="1:12" ht="45" customHeight="1" x14ac:dyDescent="0.25">
      <c r="A6157" s="82" t="s">
        <v>316</v>
      </c>
      <c r="B6157" s="9" t="s">
        <v>317</v>
      </c>
      <c r="C6157" s="9" t="s">
        <v>3083</v>
      </c>
      <c r="D6157" s="163">
        <v>0</v>
      </c>
      <c r="E6157" s="163">
        <v>0</v>
      </c>
      <c r="F6157" s="163">
        <v>0</v>
      </c>
      <c r="G6157" s="163">
        <v>5</v>
      </c>
      <c r="H6157" s="163">
        <v>1.298E-2</v>
      </c>
      <c r="I6157" s="163">
        <v>0.69567999999999997</v>
      </c>
      <c r="J6157" s="163">
        <v>5</v>
      </c>
      <c r="K6157" s="163">
        <v>1.298E-2</v>
      </c>
      <c r="L6157" s="163">
        <v>0.69567999999999997</v>
      </c>
    </row>
    <row r="6158" spans="1:12" ht="45" customHeight="1" x14ac:dyDescent="0.25">
      <c r="A6158" s="81" t="s">
        <v>316</v>
      </c>
      <c r="B6158" s="23" t="s">
        <v>317</v>
      </c>
      <c r="C6158" s="23" t="s">
        <v>3089</v>
      </c>
      <c r="D6158" s="162">
        <v>0</v>
      </c>
      <c r="E6158" s="162">
        <v>0</v>
      </c>
      <c r="F6158" s="162">
        <v>0</v>
      </c>
      <c r="G6158" s="162">
        <v>1</v>
      </c>
      <c r="H6158" s="162">
        <v>2.6189999999999998E-3</v>
      </c>
      <c r="I6158" s="162">
        <v>0.62351999999999996</v>
      </c>
      <c r="J6158" s="162">
        <v>1</v>
      </c>
      <c r="K6158" s="162">
        <v>2.6189999999999998E-3</v>
      </c>
      <c r="L6158" s="162">
        <v>0.62351999999999996</v>
      </c>
    </row>
    <row r="6159" spans="1:12" ht="45" customHeight="1" x14ac:dyDescent="0.25">
      <c r="A6159" s="82" t="s">
        <v>316</v>
      </c>
      <c r="B6159" s="9" t="s">
        <v>317</v>
      </c>
      <c r="C6159" s="9" t="s">
        <v>8046</v>
      </c>
      <c r="D6159" s="163">
        <v>0</v>
      </c>
      <c r="E6159" s="163">
        <v>0</v>
      </c>
      <c r="F6159" s="163">
        <v>0</v>
      </c>
      <c r="G6159" s="163">
        <v>2</v>
      </c>
      <c r="H6159" s="163">
        <v>4.28E-3</v>
      </c>
      <c r="I6159" s="163">
        <v>0.28749999999999998</v>
      </c>
      <c r="J6159" s="163">
        <v>2</v>
      </c>
      <c r="K6159" s="163">
        <v>4.28E-3</v>
      </c>
      <c r="L6159" s="163">
        <v>0.28749999999999998</v>
      </c>
    </row>
    <row r="6160" spans="1:12" ht="45" customHeight="1" x14ac:dyDescent="0.25">
      <c r="A6160" s="81" t="s">
        <v>6257</v>
      </c>
      <c r="B6160" s="23" t="s">
        <v>3691</v>
      </c>
      <c r="C6160" s="23" t="s">
        <v>3081</v>
      </c>
      <c r="D6160" s="162">
        <v>0</v>
      </c>
      <c r="E6160" s="162">
        <v>0</v>
      </c>
      <c r="F6160" s="162">
        <v>0</v>
      </c>
      <c r="G6160" s="162">
        <v>44</v>
      </c>
      <c r="H6160" s="162">
        <v>8.8203000000000004E-2</v>
      </c>
      <c r="I6160" s="162">
        <v>2.098627</v>
      </c>
      <c r="J6160" s="162">
        <v>44</v>
      </c>
      <c r="K6160" s="162">
        <v>8.8203000000000004E-2</v>
      </c>
      <c r="L6160" s="162">
        <v>2.098627</v>
      </c>
    </row>
    <row r="6161" spans="1:12" ht="45" customHeight="1" x14ac:dyDescent="0.25">
      <c r="A6161" s="82" t="s">
        <v>6257</v>
      </c>
      <c r="B6161" s="9" t="s">
        <v>3691</v>
      </c>
      <c r="C6161" s="9" t="s">
        <v>3082</v>
      </c>
      <c r="D6161" s="163">
        <v>0</v>
      </c>
      <c r="E6161" s="163">
        <v>0</v>
      </c>
      <c r="F6161" s="163">
        <v>0</v>
      </c>
      <c r="G6161" s="163">
        <v>55</v>
      </c>
      <c r="H6161" s="163">
        <v>0.11353100000000001</v>
      </c>
      <c r="I6161" s="163">
        <v>3.93906</v>
      </c>
      <c r="J6161" s="163">
        <v>55</v>
      </c>
      <c r="K6161" s="163">
        <v>0.11353100000000001</v>
      </c>
      <c r="L6161" s="163">
        <v>3.93906</v>
      </c>
    </row>
    <row r="6162" spans="1:12" ht="45" customHeight="1" x14ac:dyDescent="0.25">
      <c r="A6162" s="81" t="s">
        <v>6257</v>
      </c>
      <c r="B6162" s="23" t="s">
        <v>3691</v>
      </c>
      <c r="C6162" s="23" t="s">
        <v>3083</v>
      </c>
      <c r="D6162" s="162">
        <v>0</v>
      </c>
      <c r="E6162" s="162">
        <v>0</v>
      </c>
      <c r="F6162" s="162">
        <v>0</v>
      </c>
      <c r="G6162" s="162">
        <v>11</v>
      </c>
      <c r="H6162" s="162">
        <v>1.9019999999999999E-2</v>
      </c>
      <c r="I6162" s="162">
        <v>1.4185049999999999</v>
      </c>
      <c r="J6162" s="162">
        <v>11</v>
      </c>
      <c r="K6162" s="162">
        <v>1.9019999999999999E-2</v>
      </c>
      <c r="L6162" s="162">
        <v>1.4185049999999999</v>
      </c>
    </row>
    <row r="6163" spans="1:12" ht="45" customHeight="1" x14ac:dyDescent="0.25">
      <c r="A6163" s="82" t="s">
        <v>6257</v>
      </c>
      <c r="B6163" s="9" t="s">
        <v>3691</v>
      </c>
      <c r="C6163" s="9" t="s">
        <v>3089</v>
      </c>
      <c r="D6163" s="163">
        <v>0</v>
      </c>
      <c r="E6163" s="163">
        <v>0</v>
      </c>
      <c r="F6163" s="163">
        <v>0</v>
      </c>
      <c r="G6163" s="163">
        <v>3</v>
      </c>
      <c r="H6163" s="163">
        <v>5.5560000000000002E-3</v>
      </c>
      <c r="I6163" s="163">
        <v>0.62119999999999997</v>
      </c>
      <c r="J6163" s="163">
        <v>3</v>
      </c>
      <c r="K6163" s="163">
        <v>5.5560000000000002E-3</v>
      </c>
      <c r="L6163" s="163">
        <v>0.62119999999999997</v>
      </c>
    </row>
    <row r="6164" spans="1:12" ht="45" customHeight="1" x14ac:dyDescent="0.25">
      <c r="A6164" s="81" t="s">
        <v>6257</v>
      </c>
      <c r="B6164" s="23" t="s">
        <v>3691</v>
      </c>
      <c r="C6164" s="23" t="s">
        <v>8046</v>
      </c>
      <c r="D6164" s="162">
        <v>0</v>
      </c>
      <c r="E6164" s="162">
        <v>0</v>
      </c>
      <c r="F6164" s="162">
        <v>0</v>
      </c>
      <c r="G6164" s="162">
        <v>2</v>
      </c>
      <c r="H6164" s="162">
        <v>3.8600000000000001E-3</v>
      </c>
      <c r="I6164" s="162">
        <v>0.1111</v>
      </c>
      <c r="J6164" s="162">
        <v>2</v>
      </c>
      <c r="K6164" s="162">
        <v>3.8600000000000001E-3</v>
      </c>
      <c r="L6164" s="162">
        <v>0.1111</v>
      </c>
    </row>
    <row r="6165" spans="1:12" ht="45" customHeight="1" x14ac:dyDescent="0.25">
      <c r="A6165" s="82" t="s">
        <v>6258</v>
      </c>
      <c r="B6165" s="9" t="s">
        <v>2771</v>
      </c>
      <c r="C6165" s="9" t="s">
        <v>3081</v>
      </c>
      <c r="D6165" s="163">
        <v>0</v>
      </c>
      <c r="E6165" s="163">
        <v>0</v>
      </c>
      <c r="F6165" s="163">
        <v>0</v>
      </c>
      <c r="G6165" s="163">
        <v>50</v>
      </c>
      <c r="H6165" s="163">
        <v>2.2252000000000001E-2</v>
      </c>
      <c r="I6165" s="163">
        <v>7.6656659999999999</v>
      </c>
      <c r="J6165" s="163">
        <v>50</v>
      </c>
      <c r="K6165" s="163">
        <v>2.2252000000000001E-2</v>
      </c>
      <c r="L6165" s="163">
        <v>7.6656659999999999</v>
      </c>
    </row>
    <row r="6166" spans="1:12" ht="45" customHeight="1" x14ac:dyDescent="0.25">
      <c r="A6166" s="81" t="s">
        <v>6258</v>
      </c>
      <c r="B6166" s="23" t="s">
        <v>2771</v>
      </c>
      <c r="C6166" s="23" t="s">
        <v>3089</v>
      </c>
      <c r="D6166" s="162">
        <v>0</v>
      </c>
      <c r="E6166" s="162">
        <v>0</v>
      </c>
      <c r="F6166" s="162">
        <v>0</v>
      </c>
      <c r="G6166" s="162">
        <v>9</v>
      </c>
      <c r="H6166" s="162">
        <v>3.9357999999999997E-2</v>
      </c>
      <c r="I6166" s="162">
        <v>8.5222020000000001</v>
      </c>
      <c r="J6166" s="162">
        <v>9</v>
      </c>
      <c r="K6166" s="162">
        <v>3.9357999999999997E-2</v>
      </c>
      <c r="L6166" s="162">
        <v>8.5222020000000001</v>
      </c>
    </row>
    <row r="6167" spans="1:12" ht="45" customHeight="1" x14ac:dyDescent="0.25">
      <c r="A6167" s="82" t="s">
        <v>6258</v>
      </c>
      <c r="B6167" s="9" t="s">
        <v>2771</v>
      </c>
      <c r="C6167" s="9" t="s">
        <v>8046</v>
      </c>
      <c r="D6167" s="163">
        <v>0</v>
      </c>
      <c r="E6167" s="163">
        <v>0</v>
      </c>
      <c r="F6167" s="163">
        <v>0</v>
      </c>
      <c r="G6167" s="163">
        <v>3</v>
      </c>
      <c r="H6167" s="163">
        <v>7.1580000000000003E-3</v>
      </c>
      <c r="I6167" s="163">
        <v>0.118675</v>
      </c>
      <c r="J6167" s="163">
        <v>3</v>
      </c>
      <c r="K6167" s="163">
        <v>7.1580000000000003E-3</v>
      </c>
      <c r="L6167" s="163">
        <v>0.118675</v>
      </c>
    </row>
    <row r="6168" spans="1:12" ht="45" customHeight="1" x14ac:dyDescent="0.25">
      <c r="A6168" s="81" t="s">
        <v>7984</v>
      </c>
      <c r="B6168" s="23" t="s">
        <v>8022</v>
      </c>
      <c r="C6168" s="23" t="s">
        <v>3081</v>
      </c>
      <c r="D6168" s="162">
        <v>0</v>
      </c>
      <c r="E6168" s="162">
        <v>0</v>
      </c>
      <c r="F6168" s="162">
        <v>0</v>
      </c>
      <c r="G6168" s="162">
        <v>20</v>
      </c>
      <c r="H6168" s="162">
        <v>3.826E-3</v>
      </c>
      <c r="I6168" s="162">
        <v>15.192432</v>
      </c>
      <c r="J6168" s="162">
        <v>20</v>
      </c>
      <c r="K6168" s="162">
        <v>3.826E-3</v>
      </c>
      <c r="L6168" s="162">
        <v>15.192432</v>
      </c>
    </row>
    <row r="6169" spans="1:12" ht="45" customHeight="1" x14ac:dyDescent="0.25">
      <c r="A6169" s="82" t="s">
        <v>8000</v>
      </c>
      <c r="B6169" s="9" t="s">
        <v>8037</v>
      </c>
      <c r="C6169" s="9" t="s">
        <v>3089</v>
      </c>
      <c r="D6169" s="163">
        <v>0</v>
      </c>
      <c r="E6169" s="163">
        <v>0</v>
      </c>
      <c r="F6169" s="163">
        <v>0</v>
      </c>
      <c r="G6169" s="163">
        <v>1</v>
      </c>
      <c r="H6169" s="163">
        <v>1.42E-3</v>
      </c>
      <c r="I6169" s="163">
        <v>15</v>
      </c>
      <c r="J6169" s="163">
        <v>1</v>
      </c>
      <c r="K6169" s="163">
        <v>1.42E-3</v>
      </c>
      <c r="L6169" s="163">
        <v>15</v>
      </c>
    </row>
    <row r="6170" spans="1:12" ht="45" customHeight="1" x14ac:dyDescent="0.25">
      <c r="A6170" s="81" t="s">
        <v>6259</v>
      </c>
      <c r="B6170" s="23" t="s">
        <v>6923</v>
      </c>
      <c r="C6170" s="23" t="s">
        <v>3081</v>
      </c>
      <c r="D6170" s="162">
        <v>0</v>
      </c>
      <c r="E6170" s="162">
        <v>0</v>
      </c>
      <c r="F6170" s="162">
        <v>0</v>
      </c>
      <c r="G6170" s="162">
        <v>38</v>
      </c>
      <c r="H6170" s="162">
        <v>7.2946999999999998E-2</v>
      </c>
      <c r="I6170" s="162">
        <v>1.0306690000000001</v>
      </c>
      <c r="J6170" s="162">
        <v>38</v>
      </c>
      <c r="K6170" s="162">
        <v>7.2946999999999998E-2</v>
      </c>
      <c r="L6170" s="162">
        <v>1.0306690000000001</v>
      </c>
    </row>
    <row r="6171" spans="1:12" ht="45" customHeight="1" x14ac:dyDescent="0.25">
      <c r="A6171" s="82" t="s">
        <v>6259</v>
      </c>
      <c r="B6171" s="9" t="s">
        <v>6923</v>
      </c>
      <c r="C6171" s="9" t="s">
        <v>3082</v>
      </c>
      <c r="D6171" s="163">
        <v>0</v>
      </c>
      <c r="E6171" s="163">
        <v>0</v>
      </c>
      <c r="F6171" s="163">
        <v>0</v>
      </c>
      <c r="G6171" s="163">
        <v>373</v>
      </c>
      <c r="H6171" s="163">
        <v>1.55</v>
      </c>
      <c r="I6171" s="163">
        <v>17.933959999999999</v>
      </c>
      <c r="J6171" s="163">
        <v>373</v>
      </c>
      <c r="K6171" s="163">
        <v>1.55</v>
      </c>
      <c r="L6171" s="163">
        <v>17.933959999999999</v>
      </c>
    </row>
    <row r="6172" spans="1:12" ht="45" customHeight="1" x14ac:dyDescent="0.25">
      <c r="A6172" s="81" t="s">
        <v>6259</v>
      </c>
      <c r="B6172" s="23" t="s">
        <v>6923</v>
      </c>
      <c r="C6172" s="23" t="s">
        <v>3089</v>
      </c>
      <c r="D6172" s="162">
        <v>0</v>
      </c>
      <c r="E6172" s="162">
        <v>0</v>
      </c>
      <c r="F6172" s="162">
        <v>0</v>
      </c>
      <c r="G6172" s="162">
        <v>147</v>
      </c>
      <c r="H6172" s="162">
        <v>9.1999999999999998E-3</v>
      </c>
      <c r="I6172" s="162">
        <v>1.675046</v>
      </c>
      <c r="J6172" s="162">
        <v>147</v>
      </c>
      <c r="K6172" s="162">
        <v>9.1999999999999998E-3</v>
      </c>
      <c r="L6172" s="162">
        <v>1.675046</v>
      </c>
    </row>
    <row r="6173" spans="1:12" ht="45" customHeight="1" x14ac:dyDescent="0.25">
      <c r="A6173" s="82" t="s">
        <v>6259</v>
      </c>
      <c r="B6173" s="9" t="s">
        <v>6923</v>
      </c>
      <c r="C6173" s="9" t="s">
        <v>8046</v>
      </c>
      <c r="D6173" s="163">
        <v>0</v>
      </c>
      <c r="E6173" s="163">
        <v>0</v>
      </c>
      <c r="F6173" s="163">
        <v>0</v>
      </c>
      <c r="G6173" s="163">
        <v>1</v>
      </c>
      <c r="H6173" s="163">
        <v>3.2499999999999999E-3</v>
      </c>
      <c r="I6173" s="163">
        <v>0.10269200000000001</v>
      </c>
      <c r="J6173" s="163">
        <v>1</v>
      </c>
      <c r="K6173" s="163">
        <v>3.2499999999999999E-3</v>
      </c>
      <c r="L6173" s="163">
        <v>0.10269200000000001</v>
      </c>
    </row>
    <row r="6174" spans="1:12" ht="45" customHeight="1" x14ac:dyDescent="0.25">
      <c r="A6174" s="81" t="s">
        <v>3866</v>
      </c>
      <c r="B6174" s="23" t="s">
        <v>1388</v>
      </c>
      <c r="C6174" s="23" t="s">
        <v>3081</v>
      </c>
      <c r="D6174" s="162">
        <v>0</v>
      </c>
      <c r="E6174" s="162">
        <v>0</v>
      </c>
      <c r="F6174" s="162">
        <v>0</v>
      </c>
      <c r="G6174" s="162">
        <v>12</v>
      </c>
      <c r="H6174" s="162">
        <v>0.31169000000000002</v>
      </c>
      <c r="I6174" s="162">
        <v>11.335000000000001</v>
      </c>
      <c r="J6174" s="162">
        <v>12</v>
      </c>
      <c r="K6174" s="162">
        <v>0.31169000000000002</v>
      </c>
      <c r="L6174" s="162">
        <v>11.335000000000001</v>
      </c>
    </row>
    <row r="6175" spans="1:12" ht="45" customHeight="1" x14ac:dyDescent="0.25">
      <c r="A6175" s="82" t="s">
        <v>3866</v>
      </c>
      <c r="B6175" s="9" t="s">
        <v>1388</v>
      </c>
      <c r="C6175" s="9" t="s">
        <v>3082</v>
      </c>
      <c r="D6175" s="163">
        <v>0</v>
      </c>
      <c r="E6175" s="163">
        <v>0</v>
      </c>
      <c r="F6175" s="163">
        <v>0</v>
      </c>
      <c r="G6175" s="163">
        <v>29</v>
      </c>
      <c r="H6175" s="163">
        <v>0.35449999999999998</v>
      </c>
      <c r="I6175" s="163">
        <v>3.8010299999999999</v>
      </c>
      <c r="J6175" s="163">
        <v>29</v>
      </c>
      <c r="K6175" s="163">
        <v>0.35449999999999998</v>
      </c>
      <c r="L6175" s="163">
        <v>3.8010299999999999</v>
      </c>
    </row>
    <row r="6176" spans="1:12" ht="45" customHeight="1" x14ac:dyDescent="0.25">
      <c r="A6176" s="81" t="s">
        <v>3866</v>
      </c>
      <c r="B6176" s="23" t="s">
        <v>1388</v>
      </c>
      <c r="C6176" s="23" t="s">
        <v>3086</v>
      </c>
      <c r="D6176" s="162">
        <v>0</v>
      </c>
      <c r="E6176" s="162">
        <v>0</v>
      </c>
      <c r="F6176" s="162">
        <v>0</v>
      </c>
      <c r="G6176" s="162">
        <v>7</v>
      </c>
      <c r="H6176" s="162">
        <v>0.23380000000000001</v>
      </c>
      <c r="I6176" s="162">
        <v>7.4960000000000004</v>
      </c>
      <c r="J6176" s="162">
        <v>7</v>
      </c>
      <c r="K6176" s="162">
        <v>0.23380000000000001</v>
      </c>
      <c r="L6176" s="162">
        <v>7.4960000000000004</v>
      </c>
    </row>
    <row r="6177" spans="1:12" ht="45" customHeight="1" x14ac:dyDescent="0.25">
      <c r="A6177" s="82" t="s">
        <v>3866</v>
      </c>
      <c r="B6177" s="9" t="s">
        <v>1388</v>
      </c>
      <c r="C6177" s="9" t="s">
        <v>8046</v>
      </c>
      <c r="D6177" s="163">
        <v>0</v>
      </c>
      <c r="E6177" s="163">
        <v>0</v>
      </c>
      <c r="F6177" s="163">
        <v>0</v>
      </c>
      <c r="G6177" s="163">
        <v>2</v>
      </c>
      <c r="H6177" s="163">
        <v>5.67E-2</v>
      </c>
      <c r="I6177" s="163">
        <v>0.50090800000000002</v>
      </c>
      <c r="J6177" s="163">
        <v>2</v>
      </c>
      <c r="K6177" s="163">
        <v>5.67E-2</v>
      </c>
      <c r="L6177" s="163">
        <v>0.50090800000000002</v>
      </c>
    </row>
    <row r="6178" spans="1:12" ht="45" customHeight="1" x14ac:dyDescent="0.25">
      <c r="A6178" s="81" t="s">
        <v>318</v>
      </c>
      <c r="B6178" s="23" t="s">
        <v>319</v>
      </c>
      <c r="C6178" s="23" t="s">
        <v>3081</v>
      </c>
      <c r="D6178" s="162">
        <v>0</v>
      </c>
      <c r="E6178" s="162">
        <v>0</v>
      </c>
      <c r="F6178" s="162">
        <v>0</v>
      </c>
      <c r="G6178" s="162">
        <v>310</v>
      </c>
      <c r="H6178" s="162">
        <v>0.903555</v>
      </c>
      <c r="I6178" s="162">
        <v>30.712755999999999</v>
      </c>
      <c r="J6178" s="162">
        <v>310</v>
      </c>
      <c r="K6178" s="162">
        <v>0.903555</v>
      </c>
      <c r="L6178" s="162">
        <v>30.712755999999999</v>
      </c>
    </row>
    <row r="6179" spans="1:12" ht="45" customHeight="1" x14ac:dyDescent="0.25">
      <c r="A6179" s="82" t="s">
        <v>318</v>
      </c>
      <c r="B6179" s="9" t="s">
        <v>319</v>
      </c>
      <c r="C6179" s="9" t="s">
        <v>3082</v>
      </c>
      <c r="D6179" s="163">
        <v>0</v>
      </c>
      <c r="E6179" s="163">
        <v>0</v>
      </c>
      <c r="F6179" s="163">
        <v>0</v>
      </c>
      <c r="G6179" s="163">
        <v>8014</v>
      </c>
      <c r="H6179" s="163">
        <v>15.505482000000001</v>
      </c>
      <c r="I6179" s="163">
        <v>414.425479</v>
      </c>
      <c r="J6179" s="163">
        <v>8014</v>
      </c>
      <c r="K6179" s="163">
        <v>15.505482000000001</v>
      </c>
      <c r="L6179" s="163">
        <v>414.425479</v>
      </c>
    </row>
    <row r="6180" spans="1:12" ht="45" customHeight="1" x14ac:dyDescent="0.25">
      <c r="A6180" s="81" t="s">
        <v>318</v>
      </c>
      <c r="B6180" s="23" t="s">
        <v>319</v>
      </c>
      <c r="C6180" s="23" t="s">
        <v>3083</v>
      </c>
      <c r="D6180" s="162">
        <v>0</v>
      </c>
      <c r="E6180" s="162">
        <v>0</v>
      </c>
      <c r="F6180" s="162">
        <v>0</v>
      </c>
      <c r="G6180" s="162">
        <v>6</v>
      </c>
      <c r="H6180" s="162">
        <v>1.391E-2</v>
      </c>
      <c r="I6180" s="162">
        <v>0.59812699999999996</v>
      </c>
      <c r="J6180" s="162">
        <v>6</v>
      </c>
      <c r="K6180" s="162">
        <v>1.391E-2</v>
      </c>
      <c r="L6180" s="162">
        <v>0.59812699999999996</v>
      </c>
    </row>
    <row r="6181" spans="1:12" ht="45" customHeight="1" x14ac:dyDescent="0.25">
      <c r="A6181" s="82" t="s">
        <v>318</v>
      </c>
      <c r="B6181" s="9" t="s">
        <v>319</v>
      </c>
      <c r="C6181" s="9" t="s">
        <v>8046</v>
      </c>
      <c r="D6181" s="163">
        <v>0</v>
      </c>
      <c r="E6181" s="163">
        <v>0</v>
      </c>
      <c r="F6181" s="163">
        <v>0</v>
      </c>
      <c r="G6181" s="163">
        <v>3</v>
      </c>
      <c r="H6181" s="163">
        <v>8.3569999999999998E-3</v>
      </c>
      <c r="I6181" s="163">
        <v>4.4499999999999998E-2</v>
      </c>
      <c r="J6181" s="163">
        <v>3</v>
      </c>
      <c r="K6181" s="163">
        <v>8.3569999999999998E-3</v>
      </c>
      <c r="L6181" s="163">
        <v>4.4499999999999998E-2</v>
      </c>
    </row>
    <row r="6182" spans="1:12" ht="45" customHeight="1" x14ac:dyDescent="0.25">
      <c r="A6182" s="81" t="s">
        <v>7541</v>
      </c>
      <c r="B6182" s="23" t="s">
        <v>7882</v>
      </c>
      <c r="C6182" s="23" t="s">
        <v>3081</v>
      </c>
      <c r="D6182" s="162">
        <v>17</v>
      </c>
      <c r="E6182" s="162">
        <v>5.0999999999999997E-2</v>
      </c>
      <c r="F6182" s="162">
        <v>2.278</v>
      </c>
      <c r="G6182" s="162">
        <v>4</v>
      </c>
      <c r="H6182" s="162">
        <v>1.3355000000000001E-2</v>
      </c>
      <c r="I6182" s="162">
        <v>0.59568600000000005</v>
      </c>
      <c r="J6182" s="162">
        <v>21</v>
      </c>
      <c r="K6182" s="162">
        <v>6.4354999999999996E-2</v>
      </c>
      <c r="L6182" s="162">
        <v>2.8736860000000002</v>
      </c>
    </row>
    <row r="6183" spans="1:12" ht="45" customHeight="1" x14ac:dyDescent="0.25">
      <c r="A6183" s="82" t="s">
        <v>7541</v>
      </c>
      <c r="B6183" s="9" t="s">
        <v>7882</v>
      </c>
      <c r="C6183" s="9" t="s">
        <v>3082</v>
      </c>
      <c r="D6183" s="163">
        <v>0</v>
      </c>
      <c r="E6183" s="163">
        <v>0</v>
      </c>
      <c r="F6183" s="163">
        <v>0</v>
      </c>
      <c r="G6183" s="163">
        <v>266</v>
      </c>
      <c r="H6183" s="163">
        <v>0.66704799999999997</v>
      </c>
      <c r="I6183" s="163">
        <v>7.7322259999999998</v>
      </c>
      <c r="J6183" s="163">
        <v>266</v>
      </c>
      <c r="K6183" s="163">
        <v>0.66704799999999997</v>
      </c>
      <c r="L6183" s="163">
        <v>7.7322259999999998</v>
      </c>
    </row>
    <row r="6184" spans="1:12" ht="45" customHeight="1" x14ac:dyDescent="0.25">
      <c r="A6184" s="81" t="s">
        <v>7541</v>
      </c>
      <c r="B6184" s="23" t="s">
        <v>7882</v>
      </c>
      <c r="C6184" s="23" t="s">
        <v>8046</v>
      </c>
      <c r="D6184" s="162">
        <v>0</v>
      </c>
      <c r="E6184" s="162">
        <v>0</v>
      </c>
      <c r="F6184" s="162">
        <v>0</v>
      </c>
      <c r="G6184" s="162">
        <v>1</v>
      </c>
      <c r="H6184" s="162">
        <v>2E-3</v>
      </c>
      <c r="I6184" s="162">
        <v>2.76E-2</v>
      </c>
      <c r="J6184" s="162">
        <v>1</v>
      </c>
      <c r="K6184" s="162">
        <v>2E-3</v>
      </c>
      <c r="L6184" s="162">
        <v>2.76E-2</v>
      </c>
    </row>
    <row r="6185" spans="1:12" ht="45" customHeight="1" x14ac:dyDescent="0.25">
      <c r="A6185" s="82" t="s">
        <v>3773</v>
      </c>
      <c r="B6185" s="9" t="s">
        <v>3692</v>
      </c>
      <c r="C6185" s="9" t="s">
        <v>3081</v>
      </c>
      <c r="D6185" s="163">
        <v>0</v>
      </c>
      <c r="E6185" s="163">
        <v>0</v>
      </c>
      <c r="F6185" s="163">
        <v>0</v>
      </c>
      <c r="G6185" s="163">
        <v>36</v>
      </c>
      <c r="H6185" s="163">
        <v>0.11153</v>
      </c>
      <c r="I6185" s="163">
        <v>2.3079999999999998</v>
      </c>
      <c r="J6185" s="163">
        <v>36</v>
      </c>
      <c r="K6185" s="163">
        <v>0.11153</v>
      </c>
      <c r="L6185" s="163">
        <v>2.3079999999999998</v>
      </c>
    </row>
    <row r="6186" spans="1:12" ht="45" customHeight="1" x14ac:dyDescent="0.25">
      <c r="A6186" s="81" t="s">
        <v>3773</v>
      </c>
      <c r="B6186" s="23" t="s">
        <v>3692</v>
      </c>
      <c r="C6186" s="23" t="s">
        <v>3082</v>
      </c>
      <c r="D6186" s="162">
        <v>0</v>
      </c>
      <c r="E6186" s="162">
        <v>0</v>
      </c>
      <c r="F6186" s="162">
        <v>0</v>
      </c>
      <c r="G6186" s="162">
        <v>314</v>
      </c>
      <c r="H6186" s="162">
        <v>0.67853699999999995</v>
      </c>
      <c r="I6186" s="162">
        <v>5.225949</v>
      </c>
      <c r="J6186" s="162">
        <v>314</v>
      </c>
      <c r="K6186" s="162">
        <v>0.67853699999999995</v>
      </c>
      <c r="L6186" s="162">
        <v>5.225949</v>
      </c>
    </row>
    <row r="6187" spans="1:12" ht="45" customHeight="1" x14ac:dyDescent="0.25">
      <c r="A6187" s="82" t="s">
        <v>6260</v>
      </c>
      <c r="B6187" s="9" t="s">
        <v>3194</v>
      </c>
      <c r="C6187" s="9" t="s">
        <v>3081</v>
      </c>
      <c r="D6187" s="163">
        <v>0</v>
      </c>
      <c r="E6187" s="163">
        <v>0</v>
      </c>
      <c r="F6187" s="163">
        <v>0</v>
      </c>
      <c r="G6187" s="163">
        <v>10</v>
      </c>
      <c r="H6187" s="163">
        <v>0.13155800000000001</v>
      </c>
      <c r="I6187" s="163">
        <v>1.045558</v>
      </c>
      <c r="J6187" s="163">
        <v>10</v>
      </c>
      <c r="K6187" s="163">
        <v>0.13155800000000001</v>
      </c>
      <c r="L6187" s="163">
        <v>1.045558</v>
      </c>
    </row>
    <row r="6188" spans="1:12" ht="45" customHeight="1" x14ac:dyDescent="0.25">
      <c r="A6188" s="81" t="s">
        <v>6260</v>
      </c>
      <c r="B6188" s="23" t="s">
        <v>3194</v>
      </c>
      <c r="C6188" s="23" t="s">
        <v>3082</v>
      </c>
      <c r="D6188" s="162">
        <v>0</v>
      </c>
      <c r="E6188" s="162">
        <v>0</v>
      </c>
      <c r="F6188" s="162">
        <v>0</v>
      </c>
      <c r="G6188" s="162">
        <v>10</v>
      </c>
      <c r="H6188" s="162">
        <v>5.7349999999999998E-2</v>
      </c>
      <c r="I6188" s="162">
        <v>1.013979</v>
      </c>
      <c r="J6188" s="162">
        <v>10</v>
      </c>
      <c r="K6188" s="162">
        <v>5.7349999999999998E-2</v>
      </c>
      <c r="L6188" s="162">
        <v>1.013979</v>
      </c>
    </row>
    <row r="6189" spans="1:12" ht="45" customHeight="1" x14ac:dyDescent="0.25">
      <c r="A6189" s="82" t="s">
        <v>7985</v>
      </c>
      <c r="B6189" s="9" t="s">
        <v>6924</v>
      </c>
      <c r="C6189" s="9" t="s">
        <v>3081</v>
      </c>
      <c r="D6189" s="163">
        <v>0</v>
      </c>
      <c r="E6189" s="163">
        <v>0</v>
      </c>
      <c r="F6189" s="163">
        <v>0</v>
      </c>
      <c r="G6189" s="163">
        <v>130</v>
      </c>
      <c r="H6189" s="163">
        <v>0.27221400000000001</v>
      </c>
      <c r="I6189" s="163">
        <v>3.1617160000000002</v>
      </c>
      <c r="J6189" s="163">
        <v>130</v>
      </c>
      <c r="K6189" s="163">
        <v>0.27221400000000001</v>
      </c>
      <c r="L6189" s="163">
        <v>3.1617160000000002</v>
      </c>
    </row>
    <row r="6190" spans="1:12" ht="45" customHeight="1" x14ac:dyDescent="0.25">
      <c r="A6190" s="81" t="s">
        <v>7202</v>
      </c>
      <c r="B6190" s="23" t="s">
        <v>7201</v>
      </c>
      <c r="C6190" s="23" t="s">
        <v>3082</v>
      </c>
      <c r="D6190" s="162">
        <v>0</v>
      </c>
      <c r="E6190" s="162">
        <v>0</v>
      </c>
      <c r="F6190" s="162">
        <v>0</v>
      </c>
      <c r="G6190" s="162">
        <v>38</v>
      </c>
      <c r="H6190" s="162">
        <v>9.4032000000000004E-2</v>
      </c>
      <c r="I6190" s="162">
        <v>0.66347</v>
      </c>
      <c r="J6190" s="162">
        <v>38</v>
      </c>
      <c r="K6190" s="162">
        <v>9.4032000000000004E-2</v>
      </c>
      <c r="L6190" s="162">
        <v>0.66347</v>
      </c>
    </row>
    <row r="6191" spans="1:12" ht="45" customHeight="1" x14ac:dyDescent="0.25">
      <c r="A6191" s="82" t="s">
        <v>7202</v>
      </c>
      <c r="B6191" s="9" t="s">
        <v>7201</v>
      </c>
      <c r="C6191" s="9" t="s">
        <v>8046</v>
      </c>
      <c r="D6191" s="163">
        <v>2</v>
      </c>
      <c r="E6191" s="163">
        <v>6.0000000000000001E-3</v>
      </c>
      <c r="F6191" s="163">
        <v>0.26400000000000001</v>
      </c>
      <c r="G6191" s="163">
        <v>6</v>
      </c>
      <c r="H6191" s="163">
        <v>5.4449999999999998E-2</v>
      </c>
      <c r="I6191" s="163">
        <v>0.38550000000000001</v>
      </c>
      <c r="J6191" s="163">
        <v>8</v>
      </c>
      <c r="K6191" s="163">
        <v>6.0449999999999997E-2</v>
      </c>
      <c r="L6191" s="163">
        <v>0.64949999999999997</v>
      </c>
    </row>
    <row r="6192" spans="1:12" ht="45" customHeight="1" x14ac:dyDescent="0.25">
      <c r="A6192" s="81" t="s">
        <v>6262</v>
      </c>
      <c r="B6192" s="23" t="s">
        <v>3693</v>
      </c>
      <c r="C6192" s="23" t="s">
        <v>3082</v>
      </c>
      <c r="D6192" s="162">
        <v>0</v>
      </c>
      <c r="E6192" s="162">
        <v>0</v>
      </c>
      <c r="F6192" s="162">
        <v>0</v>
      </c>
      <c r="G6192" s="162">
        <v>197</v>
      </c>
      <c r="H6192" s="162">
        <v>0.37487999999999999</v>
      </c>
      <c r="I6192" s="162">
        <v>2.1920000000000002</v>
      </c>
      <c r="J6192" s="162">
        <v>197</v>
      </c>
      <c r="K6192" s="162">
        <v>0.37487999999999999</v>
      </c>
      <c r="L6192" s="162">
        <v>2.1920000000000002</v>
      </c>
    </row>
    <row r="6193" spans="1:12" ht="45" customHeight="1" x14ac:dyDescent="0.25">
      <c r="A6193" s="82" t="s">
        <v>7996</v>
      </c>
      <c r="B6193" s="9" t="s">
        <v>8032</v>
      </c>
      <c r="C6193" s="9" t="s">
        <v>3082</v>
      </c>
      <c r="D6193" s="163">
        <v>0</v>
      </c>
      <c r="E6193" s="163">
        <v>0</v>
      </c>
      <c r="F6193" s="163">
        <v>0</v>
      </c>
      <c r="G6193" s="163">
        <v>37</v>
      </c>
      <c r="H6193" s="163">
        <v>0.13944999999999999</v>
      </c>
      <c r="I6193" s="163">
        <v>2.641499</v>
      </c>
      <c r="J6193" s="163">
        <v>37</v>
      </c>
      <c r="K6193" s="163">
        <v>0.13944999999999999</v>
      </c>
      <c r="L6193" s="163">
        <v>2.641499</v>
      </c>
    </row>
    <row r="6194" spans="1:12" ht="45" customHeight="1" x14ac:dyDescent="0.25">
      <c r="A6194" s="81" t="s">
        <v>6605</v>
      </c>
      <c r="B6194" s="23" t="s">
        <v>6974</v>
      </c>
      <c r="C6194" s="23" t="s">
        <v>3082</v>
      </c>
      <c r="D6194" s="162">
        <v>0</v>
      </c>
      <c r="E6194" s="162">
        <v>0</v>
      </c>
      <c r="F6194" s="162">
        <v>0</v>
      </c>
      <c r="G6194" s="162">
        <v>13</v>
      </c>
      <c r="H6194" s="162">
        <v>6.5079999999999999E-2</v>
      </c>
      <c r="I6194" s="162">
        <v>1.411824</v>
      </c>
      <c r="J6194" s="162">
        <v>13</v>
      </c>
      <c r="K6194" s="162">
        <v>6.5079999999999999E-2</v>
      </c>
      <c r="L6194" s="162">
        <v>1.411824</v>
      </c>
    </row>
    <row r="6195" spans="1:12" ht="45" customHeight="1" x14ac:dyDescent="0.25">
      <c r="A6195" s="82" t="s">
        <v>6605</v>
      </c>
      <c r="B6195" s="9" t="s">
        <v>6974</v>
      </c>
      <c r="C6195" s="9" t="s">
        <v>8046</v>
      </c>
      <c r="D6195" s="163">
        <v>0</v>
      </c>
      <c r="E6195" s="163">
        <v>0</v>
      </c>
      <c r="F6195" s="163">
        <v>0</v>
      </c>
      <c r="G6195" s="163">
        <v>3981</v>
      </c>
      <c r="H6195" s="163">
        <v>1.8981999999999999E-2</v>
      </c>
      <c r="I6195" s="163">
        <v>0.12820500000000001</v>
      </c>
      <c r="J6195" s="163">
        <v>3981</v>
      </c>
      <c r="K6195" s="163">
        <v>1.8981999999999999E-2</v>
      </c>
      <c r="L6195" s="163">
        <v>0.12820500000000001</v>
      </c>
    </row>
    <row r="6196" spans="1:12" ht="45" customHeight="1" x14ac:dyDescent="0.25">
      <c r="A6196" s="81" t="s">
        <v>7214</v>
      </c>
      <c r="B6196" s="23" t="s">
        <v>7213</v>
      </c>
      <c r="C6196" s="23" t="s">
        <v>3081</v>
      </c>
      <c r="D6196" s="162">
        <v>4</v>
      </c>
      <c r="E6196" s="162">
        <v>3.8323999999999997E-2</v>
      </c>
      <c r="F6196" s="162">
        <v>1.696</v>
      </c>
      <c r="G6196" s="162">
        <v>1</v>
      </c>
      <c r="H6196" s="162">
        <v>3.2196000000000002E-2</v>
      </c>
      <c r="I6196" s="162">
        <v>0.95703499999999997</v>
      </c>
      <c r="J6196" s="162">
        <v>5</v>
      </c>
      <c r="K6196" s="162">
        <v>7.0519999999999999E-2</v>
      </c>
      <c r="L6196" s="162">
        <v>2.653035</v>
      </c>
    </row>
    <row r="6197" spans="1:12" ht="45" customHeight="1" x14ac:dyDescent="0.25">
      <c r="A6197" s="82" t="s">
        <v>7214</v>
      </c>
      <c r="B6197" s="9" t="s">
        <v>7213</v>
      </c>
      <c r="C6197" s="9" t="s">
        <v>3082</v>
      </c>
      <c r="D6197" s="163">
        <v>0</v>
      </c>
      <c r="E6197" s="163">
        <v>0</v>
      </c>
      <c r="F6197" s="163">
        <v>0</v>
      </c>
      <c r="G6197" s="163">
        <v>7</v>
      </c>
      <c r="H6197" s="163">
        <v>5.45E-2</v>
      </c>
      <c r="I6197" s="163">
        <v>0.89135299999999995</v>
      </c>
      <c r="J6197" s="163">
        <v>7</v>
      </c>
      <c r="K6197" s="163">
        <v>5.45E-2</v>
      </c>
      <c r="L6197" s="163">
        <v>0.89135299999999995</v>
      </c>
    </row>
    <row r="6198" spans="1:12" ht="45" customHeight="1" x14ac:dyDescent="0.25">
      <c r="A6198" s="81" t="s">
        <v>6264</v>
      </c>
      <c r="B6198" s="23" t="s">
        <v>3694</v>
      </c>
      <c r="C6198" s="23" t="s">
        <v>3082</v>
      </c>
      <c r="D6198" s="162">
        <v>3</v>
      </c>
      <c r="E6198" s="162">
        <v>2.4E-2</v>
      </c>
      <c r="F6198" s="162">
        <v>0.96325000000000005</v>
      </c>
      <c r="G6198" s="162">
        <v>5</v>
      </c>
      <c r="H6198" s="162">
        <v>2.76E-2</v>
      </c>
      <c r="I6198" s="162">
        <v>0.70906599999999997</v>
      </c>
      <c r="J6198" s="162">
        <v>8</v>
      </c>
      <c r="K6198" s="162">
        <v>5.16E-2</v>
      </c>
      <c r="L6198" s="162">
        <v>1.6723159999999999</v>
      </c>
    </row>
    <row r="6199" spans="1:12" ht="45" customHeight="1" x14ac:dyDescent="0.25">
      <c r="A6199" s="82" t="s">
        <v>320</v>
      </c>
      <c r="B6199" s="9" t="s">
        <v>7886</v>
      </c>
      <c r="C6199" s="9" t="s">
        <v>3081</v>
      </c>
      <c r="D6199" s="163">
        <v>0</v>
      </c>
      <c r="E6199" s="163">
        <v>0</v>
      </c>
      <c r="F6199" s="163">
        <v>0</v>
      </c>
      <c r="G6199" s="163">
        <v>27</v>
      </c>
      <c r="H6199" s="163">
        <v>4.3429000000000002E-2</v>
      </c>
      <c r="I6199" s="163">
        <v>1.042584</v>
      </c>
      <c r="J6199" s="163">
        <v>27</v>
      </c>
      <c r="K6199" s="163">
        <v>4.3429000000000002E-2</v>
      </c>
      <c r="L6199" s="163">
        <v>1.042584</v>
      </c>
    </row>
    <row r="6200" spans="1:12" ht="45" customHeight="1" x14ac:dyDescent="0.25">
      <c r="A6200" s="81" t="s">
        <v>320</v>
      </c>
      <c r="B6200" s="23" t="s">
        <v>7886</v>
      </c>
      <c r="C6200" s="23" t="s">
        <v>3082</v>
      </c>
      <c r="D6200" s="162">
        <v>0</v>
      </c>
      <c r="E6200" s="162">
        <v>0</v>
      </c>
      <c r="F6200" s="162">
        <v>0</v>
      </c>
      <c r="G6200" s="162">
        <v>416</v>
      </c>
      <c r="H6200" s="162">
        <v>0.72180900000000003</v>
      </c>
      <c r="I6200" s="162">
        <v>10.154125000000001</v>
      </c>
      <c r="J6200" s="162">
        <v>416</v>
      </c>
      <c r="K6200" s="162">
        <v>0.72180900000000003</v>
      </c>
      <c r="L6200" s="162">
        <v>10.154125000000001</v>
      </c>
    </row>
    <row r="6201" spans="1:12" ht="45" customHeight="1" x14ac:dyDescent="0.25">
      <c r="A6201" s="82" t="s">
        <v>321</v>
      </c>
      <c r="B6201" s="9" t="s">
        <v>7887</v>
      </c>
      <c r="C6201" s="9" t="s">
        <v>3081</v>
      </c>
      <c r="D6201" s="163">
        <v>0</v>
      </c>
      <c r="E6201" s="163">
        <v>0</v>
      </c>
      <c r="F6201" s="163">
        <v>0</v>
      </c>
      <c r="G6201" s="163">
        <v>105</v>
      </c>
      <c r="H6201" s="163">
        <v>0.21074100000000001</v>
      </c>
      <c r="I6201" s="163">
        <v>4.2932410000000001</v>
      </c>
      <c r="J6201" s="163">
        <v>105</v>
      </c>
      <c r="K6201" s="163">
        <v>0.21074100000000001</v>
      </c>
      <c r="L6201" s="163">
        <v>4.2932410000000001</v>
      </c>
    </row>
    <row r="6202" spans="1:12" ht="45" customHeight="1" x14ac:dyDescent="0.25">
      <c r="A6202" s="81" t="s">
        <v>321</v>
      </c>
      <c r="B6202" s="23" t="s">
        <v>7887</v>
      </c>
      <c r="C6202" s="23" t="s">
        <v>3082</v>
      </c>
      <c r="D6202" s="162">
        <v>0</v>
      </c>
      <c r="E6202" s="162">
        <v>0</v>
      </c>
      <c r="F6202" s="162">
        <v>0</v>
      </c>
      <c r="G6202" s="162">
        <v>1743</v>
      </c>
      <c r="H6202" s="162">
        <v>3.6622669999999999</v>
      </c>
      <c r="I6202" s="162">
        <v>65.488642999999996</v>
      </c>
      <c r="J6202" s="162">
        <v>1743</v>
      </c>
      <c r="K6202" s="162">
        <v>3.6622669999999999</v>
      </c>
      <c r="L6202" s="162">
        <v>65.488642999999996</v>
      </c>
    </row>
    <row r="6203" spans="1:12" ht="45" customHeight="1" x14ac:dyDescent="0.25">
      <c r="A6203" s="82" t="s">
        <v>321</v>
      </c>
      <c r="B6203" s="9" t="s">
        <v>7887</v>
      </c>
      <c r="C6203" s="9" t="s">
        <v>8046</v>
      </c>
      <c r="D6203" s="163">
        <v>0</v>
      </c>
      <c r="E6203" s="163">
        <v>0</v>
      </c>
      <c r="F6203" s="163">
        <v>0</v>
      </c>
      <c r="G6203" s="163">
        <v>7</v>
      </c>
      <c r="H6203" s="163">
        <v>1.3514999999999999E-2</v>
      </c>
      <c r="I6203" s="163">
        <v>0.21404999999999999</v>
      </c>
      <c r="J6203" s="163">
        <v>7</v>
      </c>
      <c r="K6203" s="163">
        <v>1.3514999999999999E-2</v>
      </c>
      <c r="L6203" s="163">
        <v>0.21404999999999999</v>
      </c>
    </row>
    <row r="6204" spans="1:12" ht="45" customHeight="1" x14ac:dyDescent="0.25">
      <c r="A6204" s="81" t="s">
        <v>7997</v>
      </c>
      <c r="B6204" s="23" t="s">
        <v>8033</v>
      </c>
      <c r="C6204" s="23" t="s">
        <v>3082</v>
      </c>
      <c r="D6204" s="162">
        <v>0</v>
      </c>
      <c r="E6204" s="162">
        <v>0</v>
      </c>
      <c r="F6204" s="162">
        <v>0</v>
      </c>
      <c r="G6204" s="162">
        <v>12</v>
      </c>
      <c r="H6204" s="162">
        <v>4.8000000000000001E-2</v>
      </c>
      <c r="I6204" s="162">
        <v>1.242</v>
      </c>
      <c r="J6204" s="162">
        <v>12</v>
      </c>
      <c r="K6204" s="162">
        <v>4.8000000000000001E-2</v>
      </c>
      <c r="L6204" s="162">
        <v>1.242</v>
      </c>
    </row>
    <row r="6205" spans="1:12" ht="45" customHeight="1" x14ac:dyDescent="0.25">
      <c r="A6205" s="82" t="s">
        <v>6268</v>
      </c>
      <c r="B6205" s="9" t="s">
        <v>7939</v>
      </c>
      <c r="C6205" s="9" t="s">
        <v>3081</v>
      </c>
      <c r="D6205" s="163">
        <v>0</v>
      </c>
      <c r="E6205" s="163">
        <v>0</v>
      </c>
      <c r="F6205" s="163">
        <v>0</v>
      </c>
      <c r="G6205" s="163">
        <v>56</v>
      </c>
      <c r="H6205" s="163">
        <v>0.11092299999999999</v>
      </c>
      <c r="I6205" s="163">
        <v>1.0780719999999999</v>
      </c>
      <c r="J6205" s="163">
        <v>56</v>
      </c>
      <c r="K6205" s="163">
        <v>0.11092299999999999</v>
      </c>
      <c r="L6205" s="163">
        <v>1.0780719999999999</v>
      </c>
    </row>
    <row r="6206" spans="1:12" ht="45" customHeight="1" x14ac:dyDescent="0.25">
      <c r="A6206" s="81" t="s">
        <v>6268</v>
      </c>
      <c r="B6206" s="23" t="s">
        <v>7939</v>
      </c>
      <c r="C6206" s="23" t="s">
        <v>8046</v>
      </c>
      <c r="D6206" s="162">
        <v>0</v>
      </c>
      <c r="E6206" s="162">
        <v>0</v>
      </c>
      <c r="F6206" s="162">
        <v>0</v>
      </c>
      <c r="G6206" s="162">
        <v>12</v>
      </c>
      <c r="H6206" s="162">
        <v>2.3574999999999999E-2</v>
      </c>
      <c r="I6206" s="162">
        <v>0.1835</v>
      </c>
      <c r="J6206" s="162">
        <v>12</v>
      </c>
      <c r="K6206" s="162">
        <v>2.3574999999999999E-2</v>
      </c>
      <c r="L6206" s="162">
        <v>0.1835</v>
      </c>
    </row>
    <row r="6207" spans="1:12" ht="45" customHeight="1" x14ac:dyDescent="0.25">
      <c r="A6207" s="82" t="s">
        <v>6606</v>
      </c>
      <c r="B6207" s="9" t="s">
        <v>6975</v>
      </c>
      <c r="C6207" s="9" t="s">
        <v>3083</v>
      </c>
      <c r="D6207" s="163">
        <v>0</v>
      </c>
      <c r="E6207" s="163">
        <v>0</v>
      </c>
      <c r="F6207" s="163">
        <v>0</v>
      </c>
      <c r="G6207" s="163">
        <v>35</v>
      </c>
      <c r="H6207" s="163">
        <v>0.52258700000000002</v>
      </c>
      <c r="I6207" s="163">
        <v>6.9018750000000004</v>
      </c>
      <c r="J6207" s="163">
        <v>35</v>
      </c>
      <c r="K6207" s="163">
        <v>0.52258700000000002</v>
      </c>
      <c r="L6207" s="163">
        <v>6.9018750000000004</v>
      </c>
    </row>
    <row r="6208" spans="1:12" ht="45" customHeight="1" x14ac:dyDescent="0.25">
      <c r="A6208" s="81" t="s">
        <v>3934</v>
      </c>
      <c r="B6208" s="23" t="s">
        <v>2772</v>
      </c>
      <c r="C6208" s="23" t="s">
        <v>3081</v>
      </c>
      <c r="D6208" s="162">
        <v>0</v>
      </c>
      <c r="E6208" s="162">
        <v>0</v>
      </c>
      <c r="F6208" s="162">
        <v>0</v>
      </c>
      <c r="G6208" s="162">
        <v>7</v>
      </c>
      <c r="H6208" s="162">
        <v>0.31225000000000003</v>
      </c>
      <c r="I6208" s="162">
        <v>4.613524</v>
      </c>
      <c r="J6208" s="162">
        <v>7</v>
      </c>
      <c r="K6208" s="162">
        <v>0.31225000000000003</v>
      </c>
      <c r="L6208" s="162">
        <v>4.613524</v>
      </c>
    </row>
    <row r="6209" spans="1:12" ht="45" customHeight="1" x14ac:dyDescent="0.25">
      <c r="A6209" s="82" t="s">
        <v>3934</v>
      </c>
      <c r="B6209" s="9" t="s">
        <v>2772</v>
      </c>
      <c r="C6209" s="9" t="s">
        <v>3082</v>
      </c>
      <c r="D6209" s="163">
        <v>0</v>
      </c>
      <c r="E6209" s="163">
        <v>0</v>
      </c>
      <c r="F6209" s="163">
        <v>0</v>
      </c>
      <c r="G6209" s="163">
        <v>10</v>
      </c>
      <c r="H6209" s="163">
        <v>9.2939999999999995E-2</v>
      </c>
      <c r="I6209" s="163">
        <v>3.4792619999999999</v>
      </c>
      <c r="J6209" s="163">
        <v>10</v>
      </c>
      <c r="K6209" s="163">
        <v>9.2939999999999995E-2</v>
      </c>
      <c r="L6209" s="163">
        <v>3.4792619999999999</v>
      </c>
    </row>
    <row r="6210" spans="1:12" ht="45" customHeight="1" x14ac:dyDescent="0.25">
      <c r="A6210" s="81" t="s">
        <v>3934</v>
      </c>
      <c r="B6210" s="23" t="s">
        <v>2772</v>
      </c>
      <c r="C6210" s="23" t="s">
        <v>8046</v>
      </c>
      <c r="D6210" s="162">
        <v>0</v>
      </c>
      <c r="E6210" s="162">
        <v>0</v>
      </c>
      <c r="F6210" s="162">
        <v>0</v>
      </c>
      <c r="G6210" s="162">
        <v>1</v>
      </c>
      <c r="H6210" s="162">
        <v>2.5500000000000002E-3</v>
      </c>
      <c r="I6210" s="162">
        <v>1.8499999999999999E-2</v>
      </c>
      <c r="J6210" s="162">
        <v>1</v>
      </c>
      <c r="K6210" s="162">
        <v>2.5500000000000002E-3</v>
      </c>
      <c r="L6210" s="162">
        <v>1.8499999999999999E-2</v>
      </c>
    </row>
    <row r="6211" spans="1:12" ht="45" customHeight="1" x14ac:dyDescent="0.25">
      <c r="A6211" s="82" t="s">
        <v>6269</v>
      </c>
      <c r="B6211" s="9" t="s">
        <v>4248</v>
      </c>
      <c r="C6211" s="9" t="s">
        <v>3081</v>
      </c>
      <c r="D6211" s="163">
        <v>0</v>
      </c>
      <c r="E6211" s="163">
        <v>0</v>
      </c>
      <c r="F6211" s="163">
        <v>0</v>
      </c>
      <c r="G6211" s="163">
        <v>3</v>
      </c>
      <c r="H6211" s="163">
        <v>2.6599999999999999E-2</v>
      </c>
      <c r="I6211" s="163">
        <v>0.5625</v>
      </c>
      <c r="J6211" s="163">
        <v>3</v>
      </c>
      <c r="K6211" s="163">
        <v>2.6599999999999999E-2</v>
      </c>
      <c r="L6211" s="163">
        <v>0.5625</v>
      </c>
    </row>
    <row r="6212" spans="1:12" ht="45" customHeight="1" x14ac:dyDescent="0.25">
      <c r="A6212" s="81" t="s">
        <v>6269</v>
      </c>
      <c r="B6212" s="23" t="s">
        <v>4248</v>
      </c>
      <c r="C6212" s="23" t="s">
        <v>3082</v>
      </c>
      <c r="D6212" s="162">
        <v>0</v>
      </c>
      <c r="E6212" s="162">
        <v>0</v>
      </c>
      <c r="F6212" s="162">
        <v>0</v>
      </c>
      <c r="G6212" s="162">
        <v>6</v>
      </c>
      <c r="H6212" s="162">
        <v>7.2179999999999994E-2</v>
      </c>
      <c r="I6212" s="162">
        <v>0.92300000000000004</v>
      </c>
      <c r="J6212" s="162">
        <v>6</v>
      </c>
      <c r="K6212" s="162">
        <v>7.2179999999999994E-2</v>
      </c>
      <c r="L6212" s="162">
        <v>0.92300000000000004</v>
      </c>
    </row>
    <row r="6213" spans="1:12" ht="45" customHeight="1" x14ac:dyDescent="0.25">
      <c r="A6213" s="82" t="s">
        <v>6269</v>
      </c>
      <c r="B6213" s="9" t="s">
        <v>4248</v>
      </c>
      <c r="C6213" s="9" t="s">
        <v>8046</v>
      </c>
      <c r="D6213" s="163">
        <v>0</v>
      </c>
      <c r="E6213" s="163">
        <v>0</v>
      </c>
      <c r="F6213" s="163">
        <v>0</v>
      </c>
      <c r="G6213" s="163">
        <v>3</v>
      </c>
      <c r="H6213" s="163">
        <v>3.2000000000000001E-2</v>
      </c>
      <c r="I6213" s="163">
        <v>0.08</v>
      </c>
      <c r="J6213" s="163">
        <v>3</v>
      </c>
      <c r="K6213" s="163">
        <v>3.2000000000000001E-2</v>
      </c>
      <c r="L6213" s="163">
        <v>0.08</v>
      </c>
    </row>
    <row r="6214" spans="1:12" ht="45" customHeight="1" x14ac:dyDescent="0.25">
      <c r="A6214" s="81" t="s">
        <v>322</v>
      </c>
      <c r="B6214" s="23" t="s">
        <v>1425</v>
      </c>
      <c r="C6214" s="23" t="s">
        <v>3082</v>
      </c>
      <c r="D6214" s="162">
        <v>0</v>
      </c>
      <c r="E6214" s="162">
        <v>0</v>
      </c>
      <c r="F6214" s="162">
        <v>0</v>
      </c>
      <c r="G6214" s="162">
        <v>1</v>
      </c>
      <c r="H6214" s="162">
        <v>6.4700000000000001E-3</v>
      </c>
      <c r="I6214" s="162">
        <v>1.0355589999999999</v>
      </c>
      <c r="J6214" s="162">
        <v>1</v>
      </c>
      <c r="K6214" s="162">
        <v>6.4700000000000001E-3</v>
      </c>
      <c r="L6214" s="162">
        <v>1.0355589999999999</v>
      </c>
    </row>
    <row r="6215" spans="1:12" ht="45" customHeight="1" x14ac:dyDescent="0.25">
      <c r="A6215" s="82" t="s">
        <v>322</v>
      </c>
      <c r="B6215" s="9" t="s">
        <v>1425</v>
      </c>
      <c r="C6215" s="9" t="s">
        <v>8046</v>
      </c>
      <c r="D6215" s="163">
        <v>0</v>
      </c>
      <c r="E6215" s="163">
        <v>0</v>
      </c>
      <c r="F6215" s="163">
        <v>0</v>
      </c>
      <c r="G6215" s="163">
        <v>1</v>
      </c>
      <c r="H6215" s="163">
        <v>8.8450000000000004E-3</v>
      </c>
      <c r="I6215" s="163">
        <v>0.21584999999999999</v>
      </c>
      <c r="J6215" s="163">
        <v>1</v>
      </c>
      <c r="K6215" s="163">
        <v>8.8450000000000004E-3</v>
      </c>
      <c r="L6215" s="163">
        <v>0.21584999999999999</v>
      </c>
    </row>
    <row r="6216" spans="1:12" ht="45" customHeight="1" x14ac:dyDescent="0.25">
      <c r="A6216" s="81" t="s">
        <v>6270</v>
      </c>
      <c r="B6216" s="23" t="s">
        <v>2773</v>
      </c>
      <c r="C6216" s="23" t="s">
        <v>3081</v>
      </c>
      <c r="D6216" s="162">
        <v>0</v>
      </c>
      <c r="E6216" s="162">
        <v>0</v>
      </c>
      <c r="F6216" s="162">
        <v>0</v>
      </c>
      <c r="G6216" s="162">
        <v>11</v>
      </c>
      <c r="H6216" s="162">
        <v>0.11700000000000001</v>
      </c>
      <c r="I6216" s="162">
        <v>0.95399999999999996</v>
      </c>
      <c r="J6216" s="162">
        <v>11</v>
      </c>
      <c r="K6216" s="162">
        <v>0.11700000000000001</v>
      </c>
      <c r="L6216" s="162">
        <v>0.95399999999999996</v>
      </c>
    </row>
    <row r="6217" spans="1:12" ht="45" customHeight="1" x14ac:dyDescent="0.25">
      <c r="A6217" s="82" t="s">
        <v>6270</v>
      </c>
      <c r="B6217" s="9" t="s">
        <v>2773</v>
      </c>
      <c r="C6217" s="9" t="s">
        <v>3082</v>
      </c>
      <c r="D6217" s="163">
        <v>0</v>
      </c>
      <c r="E6217" s="163">
        <v>0</v>
      </c>
      <c r="F6217" s="163">
        <v>0</v>
      </c>
      <c r="G6217" s="163">
        <v>3</v>
      </c>
      <c r="H6217" s="163">
        <v>4.2000000000000003E-2</v>
      </c>
      <c r="I6217" s="163">
        <v>0.65187499999999998</v>
      </c>
      <c r="J6217" s="163">
        <v>3</v>
      </c>
      <c r="K6217" s="163">
        <v>4.2000000000000003E-2</v>
      </c>
      <c r="L6217" s="163">
        <v>0.65187499999999998</v>
      </c>
    </row>
    <row r="6218" spans="1:12" ht="45" customHeight="1" x14ac:dyDescent="0.25">
      <c r="A6218" s="81" t="s">
        <v>6272</v>
      </c>
      <c r="B6218" s="23" t="s">
        <v>2774</v>
      </c>
      <c r="C6218" s="23" t="s">
        <v>3081</v>
      </c>
      <c r="D6218" s="162">
        <v>0</v>
      </c>
      <c r="E6218" s="162">
        <v>0</v>
      </c>
      <c r="F6218" s="162">
        <v>0</v>
      </c>
      <c r="G6218" s="162">
        <v>2</v>
      </c>
      <c r="H6218" s="162">
        <v>3.4569999999999997E-2</v>
      </c>
      <c r="I6218" s="162">
        <v>2.586408</v>
      </c>
      <c r="J6218" s="162">
        <v>2</v>
      </c>
      <c r="K6218" s="162">
        <v>3.4569999999999997E-2</v>
      </c>
      <c r="L6218" s="162">
        <v>2.586408</v>
      </c>
    </row>
    <row r="6219" spans="1:12" ht="45" customHeight="1" x14ac:dyDescent="0.25">
      <c r="A6219" s="82" t="s">
        <v>6275</v>
      </c>
      <c r="B6219" s="9" t="s">
        <v>1426</v>
      </c>
      <c r="C6219" s="9" t="s">
        <v>3081</v>
      </c>
      <c r="D6219" s="163">
        <v>0</v>
      </c>
      <c r="E6219" s="163">
        <v>0</v>
      </c>
      <c r="F6219" s="163">
        <v>0</v>
      </c>
      <c r="G6219" s="163">
        <v>23</v>
      </c>
      <c r="H6219" s="163">
        <v>0.64868000000000003</v>
      </c>
      <c r="I6219" s="163">
        <v>23.078831999999998</v>
      </c>
      <c r="J6219" s="163">
        <v>23</v>
      </c>
      <c r="K6219" s="163">
        <v>0.64868000000000003</v>
      </c>
      <c r="L6219" s="163">
        <v>23.078831999999998</v>
      </c>
    </row>
    <row r="6220" spans="1:12" ht="45" customHeight="1" x14ac:dyDescent="0.25">
      <c r="A6220" s="81" t="s">
        <v>6275</v>
      </c>
      <c r="B6220" s="23" t="s">
        <v>1426</v>
      </c>
      <c r="C6220" s="23" t="s">
        <v>3082</v>
      </c>
      <c r="D6220" s="162">
        <v>0</v>
      </c>
      <c r="E6220" s="162">
        <v>0</v>
      </c>
      <c r="F6220" s="162">
        <v>0</v>
      </c>
      <c r="G6220" s="162">
        <v>11</v>
      </c>
      <c r="H6220" s="162">
        <v>0.293236</v>
      </c>
      <c r="I6220" s="162">
        <v>12.927835999999999</v>
      </c>
      <c r="J6220" s="162">
        <v>11</v>
      </c>
      <c r="K6220" s="162">
        <v>0.293236</v>
      </c>
      <c r="L6220" s="162">
        <v>12.927835999999999</v>
      </c>
    </row>
    <row r="6221" spans="1:12" ht="45" customHeight="1" x14ac:dyDescent="0.25">
      <c r="A6221" s="82" t="s">
        <v>6275</v>
      </c>
      <c r="B6221" s="9" t="s">
        <v>1426</v>
      </c>
      <c r="C6221" s="9" t="s">
        <v>8046</v>
      </c>
      <c r="D6221" s="163">
        <v>0</v>
      </c>
      <c r="E6221" s="163">
        <v>0</v>
      </c>
      <c r="F6221" s="163">
        <v>0</v>
      </c>
      <c r="G6221" s="163">
        <v>1</v>
      </c>
      <c r="H6221" s="163">
        <v>2.3E-3</v>
      </c>
      <c r="I6221" s="163">
        <v>0.1875</v>
      </c>
      <c r="J6221" s="163">
        <v>1</v>
      </c>
      <c r="K6221" s="163">
        <v>2.3E-3</v>
      </c>
      <c r="L6221" s="163">
        <v>0.1875</v>
      </c>
    </row>
    <row r="6222" spans="1:12" ht="45" customHeight="1" x14ac:dyDescent="0.25">
      <c r="A6222" s="81" t="s">
        <v>6276</v>
      </c>
      <c r="B6222" s="23" t="s">
        <v>6926</v>
      </c>
      <c r="C6222" s="23" t="s">
        <v>3089</v>
      </c>
      <c r="D6222" s="162">
        <v>0</v>
      </c>
      <c r="E6222" s="162">
        <v>0</v>
      </c>
      <c r="F6222" s="162">
        <v>0</v>
      </c>
      <c r="G6222" s="162">
        <v>0</v>
      </c>
      <c r="H6222" s="162">
        <v>7.5000999999999998E-2</v>
      </c>
      <c r="I6222" s="162">
        <v>3.072638</v>
      </c>
      <c r="J6222" s="162">
        <v>0</v>
      </c>
      <c r="K6222" s="162">
        <v>7.5000999999999998E-2</v>
      </c>
      <c r="L6222" s="162">
        <v>3.072638</v>
      </c>
    </row>
    <row r="6223" spans="1:12" ht="45" customHeight="1" x14ac:dyDescent="0.25">
      <c r="A6223" s="82" t="s">
        <v>6276</v>
      </c>
      <c r="B6223" s="9" t="s">
        <v>6926</v>
      </c>
      <c r="C6223" s="9" t="s">
        <v>8046</v>
      </c>
      <c r="D6223" s="163">
        <v>0</v>
      </c>
      <c r="E6223" s="163">
        <v>0</v>
      </c>
      <c r="F6223" s="163">
        <v>0</v>
      </c>
      <c r="G6223" s="163">
        <v>0</v>
      </c>
      <c r="H6223" s="163">
        <v>2.1670000000000001E-3</v>
      </c>
      <c r="I6223" s="163">
        <v>0.120544</v>
      </c>
      <c r="J6223" s="163">
        <v>0</v>
      </c>
      <c r="K6223" s="163">
        <v>2.1670000000000001E-3</v>
      </c>
      <c r="L6223" s="163">
        <v>0.120544</v>
      </c>
    </row>
    <row r="6224" spans="1:12" ht="45" customHeight="1" x14ac:dyDescent="0.25">
      <c r="A6224" s="81" t="s">
        <v>6277</v>
      </c>
      <c r="B6224" s="23" t="s">
        <v>4249</v>
      </c>
      <c r="C6224" s="23" t="s">
        <v>3081</v>
      </c>
      <c r="D6224" s="162">
        <v>0</v>
      </c>
      <c r="E6224" s="162">
        <v>0.14595</v>
      </c>
      <c r="F6224" s="162">
        <v>2.1589369999999999</v>
      </c>
      <c r="G6224" s="162">
        <v>0</v>
      </c>
      <c r="H6224" s="162">
        <v>5.6100000000000004E-3</v>
      </c>
      <c r="I6224" s="162">
        <v>7.4999999999999997E-2</v>
      </c>
      <c r="J6224" s="162">
        <v>0</v>
      </c>
      <c r="K6224" s="162">
        <v>0.15156</v>
      </c>
      <c r="L6224" s="162">
        <v>2.2339370000000001</v>
      </c>
    </row>
    <row r="6225" spans="1:12" ht="45" customHeight="1" x14ac:dyDescent="0.25">
      <c r="A6225" s="82" t="s">
        <v>6277</v>
      </c>
      <c r="B6225" s="9" t="s">
        <v>4249</v>
      </c>
      <c r="C6225" s="9" t="s">
        <v>3082</v>
      </c>
      <c r="D6225" s="163">
        <v>0</v>
      </c>
      <c r="E6225" s="163">
        <v>4.7E-2</v>
      </c>
      <c r="F6225" s="163">
        <v>1.8440570000000001</v>
      </c>
      <c r="G6225" s="163">
        <v>0</v>
      </c>
      <c r="H6225" s="163">
        <v>1.1775</v>
      </c>
      <c r="I6225" s="163">
        <v>15.449495000000001</v>
      </c>
      <c r="J6225" s="163">
        <v>0</v>
      </c>
      <c r="K6225" s="163">
        <v>1.2244999999999999</v>
      </c>
      <c r="L6225" s="163">
        <v>17.293551999999998</v>
      </c>
    </row>
    <row r="6226" spans="1:12" ht="45" customHeight="1" x14ac:dyDescent="0.25">
      <c r="A6226" s="81" t="s">
        <v>6277</v>
      </c>
      <c r="B6226" s="23" t="s">
        <v>4249</v>
      </c>
      <c r="C6226" s="23" t="s">
        <v>8046</v>
      </c>
      <c r="D6226" s="162">
        <v>0</v>
      </c>
      <c r="E6226" s="162">
        <v>0</v>
      </c>
      <c r="F6226" s="162">
        <v>0</v>
      </c>
      <c r="G6226" s="162">
        <v>0</v>
      </c>
      <c r="H6226" s="162">
        <v>1.6E-2</v>
      </c>
      <c r="I6226" s="162">
        <v>0.13400000000000001</v>
      </c>
      <c r="J6226" s="162">
        <v>0</v>
      </c>
      <c r="K6226" s="162">
        <v>1.6E-2</v>
      </c>
      <c r="L6226" s="162">
        <v>0.13400000000000001</v>
      </c>
    </row>
    <row r="6227" spans="1:12" ht="45" customHeight="1" x14ac:dyDescent="0.25">
      <c r="A6227" s="82" t="s">
        <v>6278</v>
      </c>
      <c r="B6227" s="9" t="s">
        <v>4250</v>
      </c>
      <c r="C6227" s="9" t="s">
        <v>3082</v>
      </c>
      <c r="D6227" s="163">
        <v>0</v>
      </c>
      <c r="E6227" s="163">
        <v>0</v>
      </c>
      <c r="F6227" s="163">
        <v>0</v>
      </c>
      <c r="G6227" s="163">
        <v>0</v>
      </c>
      <c r="H6227" s="163">
        <v>0.50949999999999995</v>
      </c>
      <c r="I6227" s="163">
        <v>2.5185749999999998</v>
      </c>
      <c r="J6227" s="163">
        <v>0</v>
      </c>
      <c r="K6227" s="163">
        <v>0.50949999999999995</v>
      </c>
      <c r="L6227" s="163">
        <v>2.5185749999999998</v>
      </c>
    </row>
    <row r="6228" spans="1:12" ht="45" customHeight="1" x14ac:dyDescent="0.25">
      <c r="A6228" s="81" t="s">
        <v>6278</v>
      </c>
      <c r="B6228" s="23" t="s">
        <v>4250</v>
      </c>
      <c r="C6228" s="23" t="s">
        <v>8046</v>
      </c>
      <c r="D6228" s="162">
        <v>0</v>
      </c>
      <c r="E6228" s="162">
        <v>8.5000000000000006E-3</v>
      </c>
      <c r="F6228" s="162">
        <v>1.7000000000000001E-2</v>
      </c>
      <c r="G6228" s="162">
        <v>0</v>
      </c>
      <c r="H6228" s="162">
        <v>4.8340000000000001E-2</v>
      </c>
      <c r="I6228" s="162">
        <v>6.9000000000000006E-2</v>
      </c>
      <c r="J6228" s="162">
        <v>0</v>
      </c>
      <c r="K6228" s="162">
        <v>5.6840000000000002E-2</v>
      </c>
      <c r="L6228" s="162">
        <v>8.5999999999999993E-2</v>
      </c>
    </row>
    <row r="6229" spans="1:12" ht="45" customHeight="1" x14ac:dyDescent="0.25">
      <c r="A6229" s="82" t="s">
        <v>6279</v>
      </c>
      <c r="B6229" s="9" t="s">
        <v>6927</v>
      </c>
      <c r="C6229" s="9" t="s">
        <v>3081</v>
      </c>
      <c r="D6229" s="163">
        <v>0</v>
      </c>
      <c r="E6229" s="163">
        <v>6.4549999999999996E-2</v>
      </c>
      <c r="F6229" s="163">
        <v>1.166345</v>
      </c>
      <c r="G6229" s="163">
        <v>0</v>
      </c>
      <c r="H6229" s="163">
        <v>8.9999999999999993E-3</v>
      </c>
      <c r="I6229" s="163">
        <v>0.05</v>
      </c>
      <c r="J6229" s="163">
        <v>0</v>
      </c>
      <c r="K6229" s="163">
        <v>7.3550000000000004E-2</v>
      </c>
      <c r="L6229" s="163">
        <v>1.216345</v>
      </c>
    </row>
    <row r="6230" spans="1:12" ht="45" customHeight="1" x14ac:dyDescent="0.25">
      <c r="A6230" s="81" t="s">
        <v>6279</v>
      </c>
      <c r="B6230" s="23" t="s">
        <v>6927</v>
      </c>
      <c r="C6230" s="23" t="s">
        <v>8046</v>
      </c>
      <c r="D6230" s="162">
        <v>0</v>
      </c>
      <c r="E6230" s="162">
        <v>0</v>
      </c>
      <c r="F6230" s="162">
        <v>0</v>
      </c>
      <c r="G6230" s="162">
        <v>0</v>
      </c>
      <c r="H6230" s="162">
        <v>1.4E-2</v>
      </c>
      <c r="I6230" s="162">
        <v>0.46633200000000002</v>
      </c>
      <c r="J6230" s="162">
        <v>0</v>
      </c>
      <c r="K6230" s="162">
        <v>1.4E-2</v>
      </c>
      <c r="L6230" s="162">
        <v>0.46633200000000002</v>
      </c>
    </row>
    <row r="6231" spans="1:12" ht="45" customHeight="1" x14ac:dyDescent="0.25">
      <c r="A6231" s="82" t="s">
        <v>6281</v>
      </c>
      <c r="B6231" s="9" t="s">
        <v>2778</v>
      </c>
      <c r="C6231" s="9" t="s">
        <v>3081</v>
      </c>
      <c r="D6231" s="163">
        <v>0</v>
      </c>
      <c r="E6231" s="163">
        <v>1.1334E-2</v>
      </c>
      <c r="F6231" s="163">
        <v>0.13228899999999999</v>
      </c>
      <c r="G6231" s="163">
        <v>0</v>
      </c>
      <c r="H6231" s="163">
        <v>0.35479100000000002</v>
      </c>
      <c r="I6231" s="163">
        <v>0.80766199999999999</v>
      </c>
      <c r="J6231" s="163">
        <v>0</v>
      </c>
      <c r="K6231" s="163">
        <v>0.36612499999999998</v>
      </c>
      <c r="L6231" s="163">
        <v>0.93995099999999998</v>
      </c>
    </row>
    <row r="6232" spans="1:12" ht="45" customHeight="1" x14ac:dyDescent="0.25">
      <c r="A6232" s="81" t="s">
        <v>6281</v>
      </c>
      <c r="B6232" s="23" t="s">
        <v>2778</v>
      </c>
      <c r="C6232" s="23" t="s">
        <v>3082</v>
      </c>
      <c r="D6232" s="162">
        <v>0</v>
      </c>
      <c r="E6232" s="162">
        <v>2.8007000000000001E-2</v>
      </c>
      <c r="F6232" s="162">
        <v>0.291848</v>
      </c>
      <c r="G6232" s="162">
        <v>0</v>
      </c>
      <c r="H6232" s="162">
        <v>3.317561</v>
      </c>
      <c r="I6232" s="162">
        <v>8.2828949999999999</v>
      </c>
      <c r="J6232" s="162">
        <v>0</v>
      </c>
      <c r="K6232" s="162">
        <v>3.3455680000000001</v>
      </c>
      <c r="L6232" s="162">
        <v>8.5747429999999998</v>
      </c>
    </row>
    <row r="6233" spans="1:12" ht="45" customHeight="1" x14ac:dyDescent="0.25">
      <c r="A6233" s="82" t="s">
        <v>6281</v>
      </c>
      <c r="B6233" s="9" t="s">
        <v>2778</v>
      </c>
      <c r="C6233" s="9" t="s">
        <v>3089</v>
      </c>
      <c r="D6233" s="163">
        <v>0</v>
      </c>
      <c r="E6233" s="163">
        <v>0</v>
      </c>
      <c r="F6233" s="163">
        <v>0</v>
      </c>
      <c r="G6233" s="163">
        <v>0</v>
      </c>
      <c r="H6233" s="163">
        <v>4.3225E-2</v>
      </c>
      <c r="I6233" s="163">
        <v>2.7948759999999999</v>
      </c>
      <c r="J6233" s="163">
        <v>0</v>
      </c>
      <c r="K6233" s="163">
        <v>4.3225E-2</v>
      </c>
      <c r="L6233" s="163">
        <v>2.7948759999999999</v>
      </c>
    </row>
    <row r="6234" spans="1:12" ht="45" customHeight="1" x14ac:dyDescent="0.25">
      <c r="A6234" s="81" t="s">
        <v>6281</v>
      </c>
      <c r="B6234" s="23" t="s">
        <v>2778</v>
      </c>
      <c r="C6234" s="23" t="s">
        <v>8046</v>
      </c>
      <c r="D6234" s="162">
        <v>0</v>
      </c>
      <c r="E6234" s="162">
        <v>6.1720000000000004E-3</v>
      </c>
      <c r="F6234" s="162">
        <v>7.4813000000000004E-2</v>
      </c>
      <c r="G6234" s="162">
        <v>0</v>
      </c>
      <c r="H6234" s="162">
        <v>6.0562999999999999E-2</v>
      </c>
      <c r="I6234" s="162">
        <v>0.39013300000000001</v>
      </c>
      <c r="J6234" s="162">
        <v>0</v>
      </c>
      <c r="K6234" s="162">
        <v>6.6735000000000003E-2</v>
      </c>
      <c r="L6234" s="162">
        <v>0.46494600000000003</v>
      </c>
    </row>
    <row r="6235" spans="1:12" ht="45" customHeight="1" x14ac:dyDescent="0.25">
      <c r="A6235" s="82" t="s">
        <v>323</v>
      </c>
      <c r="B6235" s="9" t="s">
        <v>1161</v>
      </c>
      <c r="C6235" s="9" t="s">
        <v>3081</v>
      </c>
      <c r="D6235" s="163">
        <v>0</v>
      </c>
      <c r="E6235" s="163">
        <v>3.0000000000000001E-5</v>
      </c>
      <c r="F6235" s="163">
        <v>8.4999999999999995E-4</v>
      </c>
      <c r="G6235" s="163">
        <v>0</v>
      </c>
      <c r="H6235" s="163">
        <v>7.5804999999999997E-2</v>
      </c>
      <c r="I6235" s="163">
        <v>85.193990999999997</v>
      </c>
      <c r="J6235" s="163">
        <v>0</v>
      </c>
      <c r="K6235" s="163">
        <v>7.5835E-2</v>
      </c>
      <c r="L6235" s="163">
        <v>85.194840999999997</v>
      </c>
    </row>
    <row r="6236" spans="1:12" ht="45" customHeight="1" x14ac:dyDescent="0.25">
      <c r="A6236" s="81" t="s">
        <v>323</v>
      </c>
      <c r="B6236" s="23" t="s">
        <v>1161</v>
      </c>
      <c r="C6236" s="23" t="s">
        <v>3082</v>
      </c>
      <c r="D6236" s="162">
        <v>0</v>
      </c>
      <c r="E6236" s="162">
        <v>8.4909999999999999E-2</v>
      </c>
      <c r="F6236" s="162">
        <v>0.57966200000000001</v>
      </c>
      <c r="G6236" s="162">
        <v>0</v>
      </c>
      <c r="H6236" s="162">
        <v>1.3480000000000001E-2</v>
      </c>
      <c r="I6236" s="162">
        <v>8.1049999999999997E-2</v>
      </c>
      <c r="J6236" s="162">
        <v>0</v>
      </c>
      <c r="K6236" s="162">
        <v>9.8390000000000005E-2</v>
      </c>
      <c r="L6236" s="162">
        <v>0.66071199999999997</v>
      </c>
    </row>
    <row r="6237" spans="1:12" ht="45" customHeight="1" x14ac:dyDescent="0.25">
      <c r="A6237" s="82" t="s">
        <v>323</v>
      </c>
      <c r="B6237" s="9" t="s">
        <v>1161</v>
      </c>
      <c r="C6237" s="9" t="s">
        <v>3089</v>
      </c>
      <c r="D6237" s="163">
        <v>0</v>
      </c>
      <c r="E6237" s="163">
        <v>0</v>
      </c>
      <c r="F6237" s="163">
        <v>0</v>
      </c>
      <c r="G6237" s="163">
        <v>0</v>
      </c>
      <c r="H6237" s="163">
        <v>7.9760000000000005E-3</v>
      </c>
      <c r="I6237" s="163">
        <v>6.8171150000000003</v>
      </c>
      <c r="J6237" s="163">
        <v>0</v>
      </c>
      <c r="K6237" s="163">
        <v>7.9760000000000005E-3</v>
      </c>
      <c r="L6237" s="163">
        <v>6.8171150000000003</v>
      </c>
    </row>
    <row r="6238" spans="1:12" ht="45" customHeight="1" x14ac:dyDescent="0.25">
      <c r="A6238" s="81" t="s">
        <v>323</v>
      </c>
      <c r="B6238" s="23" t="s">
        <v>1161</v>
      </c>
      <c r="C6238" s="23" t="s">
        <v>8046</v>
      </c>
      <c r="D6238" s="162">
        <v>0</v>
      </c>
      <c r="E6238" s="162">
        <v>0</v>
      </c>
      <c r="F6238" s="162">
        <v>0</v>
      </c>
      <c r="G6238" s="162">
        <v>0</v>
      </c>
      <c r="H6238" s="162">
        <v>6.7599999999999995E-4</v>
      </c>
      <c r="I6238" s="162">
        <v>4.2104000000000003E-2</v>
      </c>
      <c r="J6238" s="162">
        <v>0</v>
      </c>
      <c r="K6238" s="162">
        <v>6.7599999999999995E-4</v>
      </c>
      <c r="L6238" s="162">
        <v>4.2104000000000003E-2</v>
      </c>
    </row>
    <row r="6239" spans="1:12" ht="45" customHeight="1" x14ac:dyDescent="0.25">
      <c r="A6239" s="82" t="s">
        <v>6283</v>
      </c>
      <c r="B6239" s="9" t="s">
        <v>1370</v>
      </c>
      <c r="C6239" s="9" t="s">
        <v>3081</v>
      </c>
      <c r="D6239" s="163">
        <v>0</v>
      </c>
      <c r="E6239" s="163">
        <v>0</v>
      </c>
      <c r="F6239" s="163">
        <v>0</v>
      </c>
      <c r="G6239" s="163">
        <v>0</v>
      </c>
      <c r="H6239" s="163">
        <v>1.3577000000000001E-2</v>
      </c>
      <c r="I6239" s="163">
        <v>0.69776000000000005</v>
      </c>
      <c r="J6239" s="163">
        <v>0</v>
      </c>
      <c r="K6239" s="163">
        <v>1.3577000000000001E-2</v>
      </c>
      <c r="L6239" s="163">
        <v>0.69776000000000005</v>
      </c>
    </row>
    <row r="6240" spans="1:12" ht="45" customHeight="1" x14ac:dyDescent="0.25">
      <c r="A6240" s="81" t="s">
        <v>6283</v>
      </c>
      <c r="B6240" s="23" t="s">
        <v>1370</v>
      </c>
      <c r="C6240" s="23" t="s">
        <v>3089</v>
      </c>
      <c r="D6240" s="162">
        <v>0</v>
      </c>
      <c r="E6240" s="162">
        <v>0</v>
      </c>
      <c r="F6240" s="162">
        <v>0</v>
      </c>
      <c r="G6240" s="162">
        <v>0</v>
      </c>
      <c r="H6240" s="162">
        <v>1.753E-3</v>
      </c>
      <c r="I6240" s="162">
        <v>1.6194459999999999</v>
      </c>
      <c r="J6240" s="162">
        <v>0</v>
      </c>
      <c r="K6240" s="162">
        <v>1.753E-3</v>
      </c>
      <c r="L6240" s="162">
        <v>1.6194459999999999</v>
      </c>
    </row>
    <row r="6241" spans="1:12" ht="45" customHeight="1" x14ac:dyDescent="0.25">
      <c r="A6241" s="82" t="s">
        <v>6283</v>
      </c>
      <c r="B6241" s="9" t="s">
        <v>1370</v>
      </c>
      <c r="C6241" s="9" t="s">
        <v>8046</v>
      </c>
      <c r="D6241" s="163">
        <v>0</v>
      </c>
      <c r="E6241" s="163">
        <v>0</v>
      </c>
      <c r="F6241" s="163">
        <v>0</v>
      </c>
      <c r="G6241" s="163">
        <v>0</v>
      </c>
      <c r="H6241" s="163">
        <v>3.6534999999999998E-2</v>
      </c>
      <c r="I6241" s="163">
        <v>0.101325</v>
      </c>
      <c r="J6241" s="163">
        <v>0</v>
      </c>
      <c r="K6241" s="163">
        <v>3.6534999999999998E-2</v>
      </c>
      <c r="L6241" s="163">
        <v>0.101325</v>
      </c>
    </row>
    <row r="6242" spans="1:12" ht="45" customHeight="1" x14ac:dyDescent="0.25">
      <c r="A6242" s="81" t="s">
        <v>3867</v>
      </c>
      <c r="B6242" s="23" t="s">
        <v>1394</v>
      </c>
      <c r="C6242" s="23" t="s">
        <v>3081</v>
      </c>
      <c r="D6242" s="162">
        <v>0</v>
      </c>
      <c r="E6242" s="162">
        <v>1.3355000000000001E-2</v>
      </c>
      <c r="F6242" s="162">
        <v>0.24954799999999999</v>
      </c>
      <c r="G6242" s="162">
        <v>0</v>
      </c>
      <c r="H6242" s="162">
        <v>0.32425399999999999</v>
      </c>
      <c r="I6242" s="162">
        <v>98.542451999999997</v>
      </c>
      <c r="J6242" s="162">
        <v>0</v>
      </c>
      <c r="K6242" s="162">
        <v>0.33760899999999999</v>
      </c>
      <c r="L6242" s="162">
        <v>98.792000000000002</v>
      </c>
    </row>
    <row r="6243" spans="1:12" ht="45" customHeight="1" x14ac:dyDescent="0.25">
      <c r="A6243" s="82" t="s">
        <v>3867</v>
      </c>
      <c r="B6243" s="9" t="s">
        <v>1394</v>
      </c>
      <c r="C6243" s="9" t="s">
        <v>3082</v>
      </c>
      <c r="D6243" s="163">
        <v>0</v>
      </c>
      <c r="E6243" s="163">
        <v>1.4161999999999999E-2</v>
      </c>
      <c r="F6243" s="163">
        <v>0.13947300000000001</v>
      </c>
      <c r="G6243" s="163">
        <v>0</v>
      </c>
      <c r="H6243" s="163">
        <v>0.44528899999999999</v>
      </c>
      <c r="I6243" s="163">
        <v>1.402282</v>
      </c>
      <c r="J6243" s="163">
        <v>0</v>
      </c>
      <c r="K6243" s="163">
        <v>0.459451</v>
      </c>
      <c r="L6243" s="163">
        <v>1.541755</v>
      </c>
    </row>
    <row r="6244" spans="1:12" ht="45" customHeight="1" x14ac:dyDescent="0.25">
      <c r="A6244" s="81" t="s">
        <v>3867</v>
      </c>
      <c r="B6244" s="23" t="s">
        <v>1394</v>
      </c>
      <c r="C6244" s="23" t="s">
        <v>3089</v>
      </c>
      <c r="D6244" s="162">
        <v>0</v>
      </c>
      <c r="E6244" s="162">
        <v>9.2840000000000006E-3</v>
      </c>
      <c r="F6244" s="162">
        <v>0.41875200000000001</v>
      </c>
      <c r="G6244" s="162">
        <v>0</v>
      </c>
      <c r="H6244" s="162">
        <v>2.1704999999999999E-2</v>
      </c>
      <c r="I6244" s="162">
        <v>5.5159760000000002</v>
      </c>
      <c r="J6244" s="162">
        <v>0</v>
      </c>
      <c r="K6244" s="162">
        <v>3.0988999999999999E-2</v>
      </c>
      <c r="L6244" s="162">
        <v>5.9347279999999998</v>
      </c>
    </row>
    <row r="6245" spans="1:12" ht="45" customHeight="1" x14ac:dyDescent="0.25">
      <c r="A6245" s="82" t="s">
        <v>3867</v>
      </c>
      <c r="B6245" s="9" t="s">
        <v>1394</v>
      </c>
      <c r="C6245" s="9" t="s">
        <v>8046</v>
      </c>
      <c r="D6245" s="163">
        <v>0</v>
      </c>
      <c r="E6245" s="163">
        <v>0</v>
      </c>
      <c r="F6245" s="163">
        <v>0</v>
      </c>
      <c r="G6245" s="163">
        <v>0</v>
      </c>
      <c r="H6245" s="163">
        <v>4.6787000000000002E-2</v>
      </c>
      <c r="I6245" s="163">
        <v>0.50412000000000001</v>
      </c>
      <c r="J6245" s="163">
        <v>0</v>
      </c>
      <c r="K6245" s="163">
        <v>4.6787000000000002E-2</v>
      </c>
      <c r="L6245" s="163">
        <v>0.50412000000000001</v>
      </c>
    </row>
    <row r="6246" spans="1:12" ht="45" customHeight="1" x14ac:dyDescent="0.25">
      <c r="A6246" s="81" t="s">
        <v>6284</v>
      </c>
      <c r="B6246" s="23" t="s">
        <v>7612</v>
      </c>
      <c r="C6246" s="23" t="s">
        <v>3081</v>
      </c>
      <c r="D6246" s="162">
        <v>0</v>
      </c>
      <c r="E6246" s="162">
        <v>2.4136000000000001E-2</v>
      </c>
      <c r="F6246" s="162">
        <v>0.22700000000000001</v>
      </c>
      <c r="G6246" s="162">
        <v>0</v>
      </c>
      <c r="H6246" s="162">
        <v>4.7055E-2</v>
      </c>
      <c r="I6246" s="162">
        <v>0.39113900000000001</v>
      </c>
      <c r="J6246" s="162">
        <v>0</v>
      </c>
      <c r="K6246" s="162">
        <v>7.1191000000000004E-2</v>
      </c>
      <c r="L6246" s="162">
        <v>0.61813899999999999</v>
      </c>
    </row>
    <row r="6247" spans="1:12" ht="45" customHeight="1" x14ac:dyDescent="0.25">
      <c r="A6247" s="82" t="s">
        <v>6284</v>
      </c>
      <c r="B6247" s="9" t="s">
        <v>7612</v>
      </c>
      <c r="C6247" s="9" t="s">
        <v>8046</v>
      </c>
      <c r="D6247" s="163">
        <v>0</v>
      </c>
      <c r="E6247" s="163">
        <v>0</v>
      </c>
      <c r="F6247" s="163">
        <v>0</v>
      </c>
      <c r="G6247" s="163">
        <v>0</v>
      </c>
      <c r="H6247" s="163">
        <v>3.8869000000000001E-2</v>
      </c>
      <c r="I6247" s="163">
        <v>0.56794199999999995</v>
      </c>
      <c r="J6247" s="163">
        <v>0</v>
      </c>
      <c r="K6247" s="163">
        <v>3.8869000000000001E-2</v>
      </c>
      <c r="L6247" s="163">
        <v>0.56794199999999995</v>
      </c>
    </row>
    <row r="6248" spans="1:12" ht="45" customHeight="1" x14ac:dyDescent="0.25">
      <c r="A6248" s="81" t="s">
        <v>3868</v>
      </c>
      <c r="B6248" s="23" t="s">
        <v>2779</v>
      </c>
      <c r="C6248" s="23" t="s">
        <v>3081</v>
      </c>
      <c r="D6248" s="162">
        <v>0</v>
      </c>
      <c r="E6248" s="162">
        <v>0</v>
      </c>
      <c r="F6248" s="162">
        <v>0</v>
      </c>
      <c r="G6248" s="162">
        <v>0</v>
      </c>
      <c r="H6248" s="162">
        <v>2.7467999999999999E-2</v>
      </c>
      <c r="I6248" s="162">
        <v>0.76136000000000004</v>
      </c>
      <c r="J6248" s="162">
        <v>0</v>
      </c>
      <c r="K6248" s="162">
        <v>2.7467999999999999E-2</v>
      </c>
      <c r="L6248" s="162">
        <v>0.76136000000000004</v>
      </c>
    </row>
    <row r="6249" spans="1:12" ht="45" customHeight="1" x14ac:dyDescent="0.25">
      <c r="A6249" s="82" t="s">
        <v>3868</v>
      </c>
      <c r="B6249" s="9" t="s">
        <v>2779</v>
      </c>
      <c r="C6249" s="9" t="s">
        <v>8046</v>
      </c>
      <c r="D6249" s="163">
        <v>0</v>
      </c>
      <c r="E6249" s="163">
        <v>0</v>
      </c>
      <c r="F6249" s="163">
        <v>0</v>
      </c>
      <c r="G6249" s="163">
        <v>0</v>
      </c>
      <c r="H6249" s="163">
        <v>3.8392000000000003E-2</v>
      </c>
      <c r="I6249" s="163">
        <v>0.473634</v>
      </c>
      <c r="J6249" s="163">
        <v>0</v>
      </c>
      <c r="K6249" s="163">
        <v>3.8392000000000003E-2</v>
      </c>
      <c r="L6249" s="163">
        <v>0.473634</v>
      </c>
    </row>
    <row r="6250" spans="1:12" ht="45" customHeight="1" x14ac:dyDescent="0.25">
      <c r="A6250" s="81" t="s">
        <v>436</v>
      </c>
      <c r="B6250" s="23" t="s">
        <v>1371</v>
      </c>
      <c r="C6250" s="23" t="s">
        <v>3081</v>
      </c>
      <c r="D6250" s="162">
        <v>0</v>
      </c>
      <c r="E6250" s="162">
        <v>2.14E-4</v>
      </c>
      <c r="F6250" s="162">
        <v>1.8117000000000001E-2</v>
      </c>
      <c r="G6250" s="162">
        <v>0</v>
      </c>
      <c r="H6250" s="162">
        <v>0.106959</v>
      </c>
      <c r="I6250" s="162">
        <v>2.1567820000000002</v>
      </c>
      <c r="J6250" s="162">
        <v>0</v>
      </c>
      <c r="K6250" s="162">
        <v>0.107173</v>
      </c>
      <c r="L6250" s="162">
        <v>2.1748989999999999</v>
      </c>
    </row>
    <row r="6251" spans="1:12" ht="45" customHeight="1" x14ac:dyDescent="0.25">
      <c r="A6251" s="82" t="s">
        <v>436</v>
      </c>
      <c r="B6251" s="9" t="s">
        <v>1371</v>
      </c>
      <c r="C6251" s="9" t="s">
        <v>3089</v>
      </c>
      <c r="D6251" s="163">
        <v>0</v>
      </c>
      <c r="E6251" s="163">
        <v>0</v>
      </c>
      <c r="F6251" s="163">
        <v>0</v>
      </c>
      <c r="G6251" s="163">
        <v>0</v>
      </c>
      <c r="H6251" s="163">
        <v>2.4710000000000001E-3</v>
      </c>
      <c r="I6251" s="163">
        <v>1.685859</v>
      </c>
      <c r="J6251" s="163">
        <v>0</v>
      </c>
      <c r="K6251" s="163">
        <v>2.4710000000000001E-3</v>
      </c>
      <c r="L6251" s="163">
        <v>1.685859</v>
      </c>
    </row>
    <row r="6252" spans="1:12" ht="45" customHeight="1" x14ac:dyDescent="0.25">
      <c r="A6252" s="81" t="s">
        <v>436</v>
      </c>
      <c r="B6252" s="23" t="s">
        <v>1371</v>
      </c>
      <c r="C6252" s="23" t="s">
        <v>8046</v>
      </c>
      <c r="D6252" s="162">
        <v>0</v>
      </c>
      <c r="E6252" s="162">
        <v>0</v>
      </c>
      <c r="F6252" s="162">
        <v>0</v>
      </c>
      <c r="G6252" s="162">
        <v>0</v>
      </c>
      <c r="H6252" s="162">
        <v>3.3425000000000003E-2</v>
      </c>
      <c r="I6252" s="162">
        <v>0.17833099999999999</v>
      </c>
      <c r="J6252" s="162">
        <v>0</v>
      </c>
      <c r="K6252" s="162">
        <v>3.3425000000000003E-2</v>
      </c>
      <c r="L6252" s="162">
        <v>0.17833099999999999</v>
      </c>
    </row>
    <row r="6253" spans="1:12" ht="45" customHeight="1" x14ac:dyDescent="0.25">
      <c r="A6253" s="82" t="s">
        <v>7545</v>
      </c>
      <c r="B6253" s="9" t="s">
        <v>7613</v>
      </c>
      <c r="C6253" s="9" t="s">
        <v>3081</v>
      </c>
      <c r="D6253" s="163">
        <v>0</v>
      </c>
      <c r="E6253" s="163">
        <v>0</v>
      </c>
      <c r="F6253" s="163">
        <v>0</v>
      </c>
      <c r="G6253" s="163">
        <v>0</v>
      </c>
      <c r="H6253" s="163">
        <v>8.9339999999999992E-3</v>
      </c>
      <c r="I6253" s="163">
        <v>7.4090780000000001</v>
      </c>
      <c r="J6253" s="163">
        <v>0</v>
      </c>
      <c r="K6253" s="163">
        <v>8.9339999999999992E-3</v>
      </c>
      <c r="L6253" s="163">
        <v>7.4090780000000001</v>
      </c>
    </row>
    <row r="6254" spans="1:12" ht="45" customHeight="1" x14ac:dyDescent="0.25">
      <c r="A6254" s="81" t="s">
        <v>7545</v>
      </c>
      <c r="B6254" s="23" t="s">
        <v>7613</v>
      </c>
      <c r="C6254" s="23" t="s">
        <v>8046</v>
      </c>
      <c r="D6254" s="162">
        <v>0</v>
      </c>
      <c r="E6254" s="162">
        <v>7.0980000000000001E-3</v>
      </c>
      <c r="F6254" s="162">
        <v>0.31312600000000002</v>
      </c>
      <c r="G6254" s="162">
        <v>0</v>
      </c>
      <c r="H6254" s="162">
        <v>4.1729999999999996E-3</v>
      </c>
      <c r="I6254" s="162">
        <v>4.8127000000000003E-2</v>
      </c>
      <c r="J6254" s="162">
        <v>0</v>
      </c>
      <c r="K6254" s="162">
        <v>1.1271E-2</v>
      </c>
      <c r="L6254" s="162">
        <v>0.36125299999999999</v>
      </c>
    </row>
    <row r="6255" spans="1:12" ht="45" customHeight="1" x14ac:dyDescent="0.25">
      <c r="A6255" s="82" t="s">
        <v>6286</v>
      </c>
      <c r="B6255" s="9" t="s">
        <v>2781</v>
      </c>
      <c r="C6255" s="9" t="s">
        <v>3081</v>
      </c>
      <c r="D6255" s="163">
        <v>0</v>
      </c>
      <c r="E6255" s="163">
        <v>0.111345</v>
      </c>
      <c r="F6255" s="163">
        <v>1.0821210000000001</v>
      </c>
      <c r="G6255" s="163">
        <v>0</v>
      </c>
      <c r="H6255" s="163">
        <v>8.3210000000000003E-3</v>
      </c>
      <c r="I6255" s="163">
        <v>8.7026999999999993E-2</v>
      </c>
      <c r="J6255" s="163">
        <v>0</v>
      </c>
      <c r="K6255" s="163">
        <v>0.11966599999999999</v>
      </c>
      <c r="L6255" s="163">
        <v>1.1691480000000001</v>
      </c>
    </row>
    <row r="6256" spans="1:12" ht="45" customHeight="1" x14ac:dyDescent="0.25">
      <c r="A6256" s="81" t="s">
        <v>6286</v>
      </c>
      <c r="B6256" s="23" t="s">
        <v>2781</v>
      </c>
      <c r="C6256" s="23" t="s">
        <v>8046</v>
      </c>
      <c r="D6256" s="162">
        <v>0</v>
      </c>
      <c r="E6256" s="162">
        <v>0</v>
      </c>
      <c r="F6256" s="162">
        <v>0</v>
      </c>
      <c r="G6256" s="162">
        <v>0</v>
      </c>
      <c r="H6256" s="162">
        <v>9.0489999999999998E-3</v>
      </c>
      <c r="I6256" s="162">
        <v>1.9814999999999999E-2</v>
      </c>
      <c r="J6256" s="162">
        <v>0</v>
      </c>
      <c r="K6256" s="162">
        <v>9.0489999999999998E-3</v>
      </c>
      <c r="L6256" s="162">
        <v>1.9814999999999999E-2</v>
      </c>
    </row>
    <row r="6257" spans="1:12" ht="45" customHeight="1" x14ac:dyDescent="0.25">
      <c r="A6257" s="82" t="s">
        <v>7546</v>
      </c>
      <c r="B6257" s="9" t="s">
        <v>7614</v>
      </c>
      <c r="C6257" s="9" t="s">
        <v>3081</v>
      </c>
      <c r="D6257" s="163">
        <v>0</v>
      </c>
      <c r="E6257" s="163">
        <v>1.7600000000000001E-2</v>
      </c>
      <c r="F6257" s="163">
        <v>0.24291499999999999</v>
      </c>
      <c r="G6257" s="163">
        <v>0</v>
      </c>
      <c r="H6257" s="163">
        <v>4.8334000000000002E-2</v>
      </c>
      <c r="I6257" s="163">
        <v>16.260245999999999</v>
      </c>
      <c r="J6257" s="163">
        <v>0</v>
      </c>
      <c r="K6257" s="163">
        <v>6.5934000000000006E-2</v>
      </c>
      <c r="L6257" s="163">
        <v>16.503160999999999</v>
      </c>
    </row>
    <row r="6258" spans="1:12" ht="45" customHeight="1" x14ac:dyDescent="0.25">
      <c r="A6258" s="81" t="s">
        <v>7546</v>
      </c>
      <c r="B6258" s="23" t="s">
        <v>7614</v>
      </c>
      <c r="C6258" s="23" t="s">
        <v>8046</v>
      </c>
      <c r="D6258" s="162">
        <v>0</v>
      </c>
      <c r="E6258" s="162">
        <v>0</v>
      </c>
      <c r="F6258" s="162">
        <v>0</v>
      </c>
      <c r="G6258" s="162">
        <v>0</v>
      </c>
      <c r="H6258" s="162">
        <v>8.0400000000000003E-4</v>
      </c>
      <c r="I6258" s="162">
        <v>9.2341000000000006E-2</v>
      </c>
      <c r="J6258" s="162">
        <v>0</v>
      </c>
      <c r="K6258" s="162">
        <v>8.0400000000000003E-4</v>
      </c>
      <c r="L6258" s="162">
        <v>9.2341000000000006E-2</v>
      </c>
    </row>
    <row r="6259" spans="1:12" ht="45" customHeight="1" x14ac:dyDescent="0.25">
      <c r="A6259" s="82" t="s">
        <v>6288</v>
      </c>
      <c r="B6259" s="9" t="s">
        <v>3401</v>
      </c>
      <c r="C6259" s="9" t="s">
        <v>3082</v>
      </c>
      <c r="D6259" s="163">
        <v>0</v>
      </c>
      <c r="E6259" s="163">
        <v>0</v>
      </c>
      <c r="F6259" s="163">
        <v>0</v>
      </c>
      <c r="G6259" s="163">
        <v>0</v>
      </c>
      <c r="H6259" s="163">
        <v>8.4037000000000001E-2</v>
      </c>
      <c r="I6259" s="163">
        <v>0.65529800000000005</v>
      </c>
      <c r="J6259" s="163">
        <v>0</v>
      </c>
      <c r="K6259" s="163">
        <v>8.4037000000000001E-2</v>
      </c>
      <c r="L6259" s="163">
        <v>0.65529800000000005</v>
      </c>
    </row>
    <row r="6260" spans="1:12" ht="45" customHeight="1" x14ac:dyDescent="0.25">
      <c r="A6260" s="81" t="s">
        <v>6288</v>
      </c>
      <c r="B6260" s="23" t="s">
        <v>3401</v>
      </c>
      <c r="C6260" s="23" t="s">
        <v>8046</v>
      </c>
      <c r="D6260" s="162">
        <v>0</v>
      </c>
      <c r="E6260" s="162">
        <v>1.003E-3</v>
      </c>
      <c r="F6260" s="162">
        <v>8.9700000000000005E-3</v>
      </c>
      <c r="G6260" s="162">
        <v>0</v>
      </c>
      <c r="H6260" s="162">
        <v>2.2984999999999998E-2</v>
      </c>
      <c r="I6260" s="162">
        <v>0.64238200000000001</v>
      </c>
      <c r="J6260" s="162">
        <v>0</v>
      </c>
      <c r="K6260" s="162">
        <v>2.3987999999999999E-2</v>
      </c>
      <c r="L6260" s="162">
        <v>0.65135200000000004</v>
      </c>
    </row>
    <row r="6261" spans="1:12" ht="45" customHeight="1" x14ac:dyDescent="0.25">
      <c r="A6261" s="82" t="s">
        <v>6289</v>
      </c>
      <c r="B6261" s="9" t="s">
        <v>7892</v>
      </c>
      <c r="C6261" s="9" t="s">
        <v>3081</v>
      </c>
      <c r="D6261" s="163">
        <v>0</v>
      </c>
      <c r="E6261" s="163">
        <v>0.275532</v>
      </c>
      <c r="F6261" s="163">
        <v>3.1938680000000002</v>
      </c>
      <c r="G6261" s="163">
        <v>0</v>
      </c>
      <c r="H6261" s="163">
        <v>2.9632779999999999</v>
      </c>
      <c r="I6261" s="163">
        <v>145.01641100000001</v>
      </c>
      <c r="J6261" s="163">
        <v>0</v>
      </c>
      <c r="K6261" s="163">
        <v>3.23881</v>
      </c>
      <c r="L6261" s="163">
        <v>148.21027900000001</v>
      </c>
    </row>
    <row r="6262" spans="1:12" ht="45" customHeight="1" x14ac:dyDescent="0.25">
      <c r="A6262" s="81" t="s">
        <v>6289</v>
      </c>
      <c r="B6262" s="23" t="s">
        <v>7892</v>
      </c>
      <c r="C6262" s="23" t="s">
        <v>3082</v>
      </c>
      <c r="D6262" s="162">
        <v>0</v>
      </c>
      <c r="E6262" s="162">
        <v>0.25647799999999998</v>
      </c>
      <c r="F6262" s="162">
        <v>1.20312</v>
      </c>
      <c r="G6262" s="162">
        <v>0</v>
      </c>
      <c r="H6262" s="162">
        <v>3.787474</v>
      </c>
      <c r="I6262" s="162">
        <v>49.991190000000003</v>
      </c>
      <c r="J6262" s="162">
        <v>0</v>
      </c>
      <c r="K6262" s="162">
        <v>4.043952</v>
      </c>
      <c r="L6262" s="162">
        <v>51.194310000000002</v>
      </c>
    </row>
    <row r="6263" spans="1:12" ht="45" customHeight="1" x14ac:dyDescent="0.25">
      <c r="A6263" s="82" t="s">
        <v>6289</v>
      </c>
      <c r="B6263" s="9" t="s">
        <v>7892</v>
      </c>
      <c r="C6263" s="9" t="s">
        <v>3084</v>
      </c>
      <c r="D6263" s="163">
        <v>0</v>
      </c>
      <c r="E6263" s="163">
        <v>7.3999999999999996E-5</v>
      </c>
      <c r="F6263" s="163">
        <v>3.9420000000000002E-3</v>
      </c>
      <c r="G6263" s="163">
        <v>0</v>
      </c>
      <c r="H6263" s="163">
        <v>7.5051999999999994E-2</v>
      </c>
      <c r="I6263" s="163">
        <v>2.2702209999999998</v>
      </c>
      <c r="J6263" s="163">
        <v>0</v>
      </c>
      <c r="K6263" s="163">
        <v>7.5125999999999998E-2</v>
      </c>
      <c r="L6263" s="163">
        <v>2.2741630000000002</v>
      </c>
    </row>
    <row r="6264" spans="1:12" ht="45" customHeight="1" x14ac:dyDescent="0.25">
      <c r="A6264" s="81" t="s">
        <v>6289</v>
      </c>
      <c r="B6264" s="23" t="s">
        <v>7892</v>
      </c>
      <c r="C6264" s="23" t="s">
        <v>3089</v>
      </c>
      <c r="D6264" s="162">
        <v>0</v>
      </c>
      <c r="E6264" s="162">
        <v>5.0000000000000001E-4</v>
      </c>
      <c r="F6264" s="162">
        <v>9.8460000000000006E-2</v>
      </c>
      <c r="G6264" s="162">
        <v>0</v>
      </c>
      <c r="H6264" s="162">
        <v>3.3690999999999999E-2</v>
      </c>
      <c r="I6264" s="162">
        <v>1.969746</v>
      </c>
      <c r="J6264" s="162">
        <v>0</v>
      </c>
      <c r="K6264" s="162">
        <v>3.4190999999999999E-2</v>
      </c>
      <c r="L6264" s="162">
        <v>2.068206</v>
      </c>
    </row>
    <row r="6265" spans="1:12" ht="45" customHeight="1" x14ac:dyDescent="0.25">
      <c r="A6265" s="82" t="s">
        <v>6289</v>
      </c>
      <c r="B6265" s="9" t="s">
        <v>7892</v>
      </c>
      <c r="C6265" s="9" t="s">
        <v>8046</v>
      </c>
      <c r="D6265" s="163">
        <v>0</v>
      </c>
      <c r="E6265" s="163">
        <v>0</v>
      </c>
      <c r="F6265" s="163">
        <v>0</v>
      </c>
      <c r="G6265" s="163">
        <v>0</v>
      </c>
      <c r="H6265" s="163">
        <v>0.44516899999999998</v>
      </c>
      <c r="I6265" s="163">
        <v>0.74842699999999995</v>
      </c>
      <c r="J6265" s="163">
        <v>0</v>
      </c>
      <c r="K6265" s="163">
        <v>0.44516899999999998</v>
      </c>
      <c r="L6265" s="163">
        <v>0.74842699999999995</v>
      </c>
    </row>
    <row r="6266" spans="1:12" ht="45" customHeight="1" x14ac:dyDescent="0.25">
      <c r="A6266" s="81" t="s">
        <v>3893</v>
      </c>
      <c r="B6266" s="23" t="s">
        <v>2784</v>
      </c>
      <c r="C6266" s="23" t="s">
        <v>3081</v>
      </c>
      <c r="D6266" s="162">
        <v>0</v>
      </c>
      <c r="E6266" s="162">
        <v>0</v>
      </c>
      <c r="F6266" s="162">
        <v>0</v>
      </c>
      <c r="G6266" s="162">
        <v>589</v>
      </c>
      <c r="H6266" s="162">
        <v>5.3949999999999998E-2</v>
      </c>
      <c r="I6266" s="162">
        <v>0.56668300000000005</v>
      </c>
      <c r="J6266" s="162">
        <v>589</v>
      </c>
      <c r="K6266" s="162">
        <v>5.3949999999999998E-2</v>
      </c>
      <c r="L6266" s="162">
        <v>0.56668300000000005</v>
      </c>
    </row>
    <row r="6267" spans="1:12" ht="45" customHeight="1" x14ac:dyDescent="0.25">
      <c r="A6267" s="82" t="s">
        <v>3893</v>
      </c>
      <c r="B6267" s="9" t="s">
        <v>2784</v>
      </c>
      <c r="C6267" s="9" t="s">
        <v>3082</v>
      </c>
      <c r="D6267" s="163">
        <v>0</v>
      </c>
      <c r="E6267" s="163">
        <v>0</v>
      </c>
      <c r="F6267" s="163">
        <v>0</v>
      </c>
      <c r="G6267" s="163">
        <v>2160</v>
      </c>
      <c r="H6267" s="163">
        <v>0.273872</v>
      </c>
      <c r="I6267" s="163">
        <v>0.91976999999999998</v>
      </c>
      <c r="J6267" s="163">
        <v>2160</v>
      </c>
      <c r="K6267" s="163">
        <v>0.273872</v>
      </c>
      <c r="L6267" s="163">
        <v>0.91976999999999998</v>
      </c>
    </row>
    <row r="6268" spans="1:12" ht="45" customHeight="1" x14ac:dyDescent="0.25">
      <c r="A6268" s="81" t="s">
        <v>3771</v>
      </c>
      <c r="B6268" s="23" t="s">
        <v>1329</v>
      </c>
      <c r="C6268" s="23" t="s">
        <v>3081</v>
      </c>
      <c r="D6268" s="162">
        <v>0</v>
      </c>
      <c r="E6268" s="162">
        <v>1.58E-3</v>
      </c>
      <c r="F6268" s="162">
        <v>3.5149999999999999E-3</v>
      </c>
      <c r="G6268" s="162">
        <v>0</v>
      </c>
      <c r="H6268" s="162">
        <v>1.937025</v>
      </c>
      <c r="I6268" s="162">
        <v>235.309943</v>
      </c>
      <c r="J6268" s="162">
        <v>0</v>
      </c>
      <c r="K6268" s="162">
        <v>1.9386049999999999</v>
      </c>
      <c r="L6268" s="162">
        <v>235.313458</v>
      </c>
    </row>
    <row r="6269" spans="1:12" ht="45" customHeight="1" x14ac:dyDescent="0.25">
      <c r="A6269" s="82" t="s">
        <v>3771</v>
      </c>
      <c r="B6269" s="9" t="s">
        <v>1329</v>
      </c>
      <c r="C6269" s="9" t="s">
        <v>3082</v>
      </c>
      <c r="D6269" s="163">
        <v>0</v>
      </c>
      <c r="E6269" s="163">
        <v>0</v>
      </c>
      <c r="F6269" s="163">
        <v>0</v>
      </c>
      <c r="G6269" s="163">
        <v>0</v>
      </c>
      <c r="H6269" s="163">
        <v>6.9112999999999994E-2</v>
      </c>
      <c r="I6269" s="163">
        <v>0.89056800000000003</v>
      </c>
      <c r="J6269" s="163">
        <v>0</v>
      </c>
      <c r="K6269" s="163">
        <v>6.9112999999999994E-2</v>
      </c>
      <c r="L6269" s="163">
        <v>0.89056800000000003</v>
      </c>
    </row>
    <row r="6270" spans="1:12" ht="45" customHeight="1" x14ac:dyDescent="0.25">
      <c r="A6270" s="81" t="s">
        <v>3771</v>
      </c>
      <c r="B6270" s="23" t="s">
        <v>1329</v>
      </c>
      <c r="C6270" s="23" t="s">
        <v>3084</v>
      </c>
      <c r="D6270" s="162">
        <v>0</v>
      </c>
      <c r="E6270" s="162">
        <v>0</v>
      </c>
      <c r="F6270" s="162">
        <v>0</v>
      </c>
      <c r="G6270" s="162">
        <v>0</v>
      </c>
      <c r="H6270" s="162">
        <v>1.602074</v>
      </c>
      <c r="I6270" s="162">
        <v>173.76338200000001</v>
      </c>
      <c r="J6270" s="162">
        <v>0</v>
      </c>
      <c r="K6270" s="162">
        <v>1.602074</v>
      </c>
      <c r="L6270" s="162">
        <v>173.76338200000001</v>
      </c>
    </row>
    <row r="6271" spans="1:12" ht="45" customHeight="1" x14ac:dyDescent="0.25">
      <c r="A6271" s="82" t="s">
        <v>3771</v>
      </c>
      <c r="B6271" s="9" t="s">
        <v>1329</v>
      </c>
      <c r="C6271" s="9" t="s">
        <v>8046</v>
      </c>
      <c r="D6271" s="163">
        <v>0</v>
      </c>
      <c r="E6271" s="163">
        <v>0</v>
      </c>
      <c r="F6271" s="163">
        <v>0</v>
      </c>
      <c r="G6271" s="163">
        <v>0</v>
      </c>
      <c r="H6271" s="163">
        <v>0.146954</v>
      </c>
      <c r="I6271" s="163">
        <v>0.308367</v>
      </c>
      <c r="J6271" s="163">
        <v>0</v>
      </c>
      <c r="K6271" s="163">
        <v>0.146954</v>
      </c>
      <c r="L6271" s="163">
        <v>0.308367</v>
      </c>
    </row>
    <row r="6272" spans="1:12" ht="45" customHeight="1" x14ac:dyDescent="0.25">
      <c r="A6272" s="81" t="s">
        <v>6291</v>
      </c>
      <c r="B6272" s="23" t="s">
        <v>2785</v>
      </c>
      <c r="C6272" s="23" t="s">
        <v>3081</v>
      </c>
      <c r="D6272" s="162">
        <v>0</v>
      </c>
      <c r="E6272" s="162">
        <v>0</v>
      </c>
      <c r="F6272" s="162">
        <v>0</v>
      </c>
      <c r="G6272" s="162">
        <v>784</v>
      </c>
      <c r="H6272" s="162">
        <v>0.17269599999999999</v>
      </c>
      <c r="I6272" s="162">
        <v>2.769056</v>
      </c>
      <c r="J6272" s="162">
        <v>784</v>
      </c>
      <c r="K6272" s="162">
        <v>0.17269599999999999</v>
      </c>
      <c r="L6272" s="162">
        <v>2.769056</v>
      </c>
    </row>
    <row r="6273" spans="1:12" ht="45" customHeight="1" x14ac:dyDescent="0.25">
      <c r="A6273" s="82" t="s">
        <v>6291</v>
      </c>
      <c r="B6273" s="9" t="s">
        <v>2785</v>
      </c>
      <c r="C6273" s="9" t="s">
        <v>3082</v>
      </c>
      <c r="D6273" s="163">
        <v>0</v>
      </c>
      <c r="E6273" s="163">
        <v>0</v>
      </c>
      <c r="F6273" s="163">
        <v>0</v>
      </c>
      <c r="G6273" s="163">
        <v>2530</v>
      </c>
      <c r="H6273" s="163">
        <v>0.254081</v>
      </c>
      <c r="I6273" s="163">
        <v>10.198029999999999</v>
      </c>
      <c r="J6273" s="163">
        <v>2530</v>
      </c>
      <c r="K6273" s="163">
        <v>0.254081</v>
      </c>
      <c r="L6273" s="163">
        <v>10.198029999999999</v>
      </c>
    </row>
    <row r="6274" spans="1:12" ht="45" customHeight="1" x14ac:dyDescent="0.25">
      <c r="A6274" s="81" t="s">
        <v>6291</v>
      </c>
      <c r="B6274" s="23" t="s">
        <v>2785</v>
      </c>
      <c r="C6274" s="23" t="s">
        <v>3084</v>
      </c>
      <c r="D6274" s="162">
        <v>0</v>
      </c>
      <c r="E6274" s="162">
        <v>0</v>
      </c>
      <c r="F6274" s="162">
        <v>0</v>
      </c>
      <c r="G6274" s="162">
        <v>10</v>
      </c>
      <c r="H6274" s="162">
        <v>2.2000000000000001E-3</v>
      </c>
      <c r="I6274" s="162">
        <v>0.59</v>
      </c>
      <c r="J6274" s="162">
        <v>10</v>
      </c>
      <c r="K6274" s="162">
        <v>2.2000000000000001E-3</v>
      </c>
      <c r="L6274" s="162">
        <v>0.59</v>
      </c>
    </row>
    <row r="6275" spans="1:12" ht="45" customHeight="1" x14ac:dyDescent="0.25">
      <c r="A6275" s="82" t="s">
        <v>6291</v>
      </c>
      <c r="B6275" s="9" t="s">
        <v>2785</v>
      </c>
      <c r="C6275" s="9" t="s">
        <v>3088</v>
      </c>
      <c r="D6275" s="163">
        <v>0</v>
      </c>
      <c r="E6275" s="163">
        <v>0</v>
      </c>
      <c r="F6275" s="163">
        <v>0</v>
      </c>
      <c r="G6275" s="163">
        <v>9</v>
      </c>
      <c r="H6275" s="163">
        <v>5.2300000000000003E-3</v>
      </c>
      <c r="I6275" s="163">
        <v>0.74624999999999997</v>
      </c>
      <c r="J6275" s="163">
        <v>9</v>
      </c>
      <c r="K6275" s="163">
        <v>5.2300000000000003E-3</v>
      </c>
      <c r="L6275" s="163">
        <v>0.74624999999999997</v>
      </c>
    </row>
    <row r="6276" spans="1:12" ht="45" customHeight="1" x14ac:dyDescent="0.25">
      <c r="A6276" s="81" t="s">
        <v>6291</v>
      </c>
      <c r="B6276" s="23" t="s">
        <v>2785</v>
      </c>
      <c r="C6276" s="23" t="s">
        <v>3089</v>
      </c>
      <c r="D6276" s="162">
        <v>0</v>
      </c>
      <c r="E6276" s="162">
        <v>0</v>
      </c>
      <c r="F6276" s="162">
        <v>0</v>
      </c>
      <c r="G6276" s="162">
        <v>99</v>
      </c>
      <c r="H6276" s="162">
        <v>1.4671400000000001</v>
      </c>
      <c r="I6276" s="162">
        <v>13.314526000000001</v>
      </c>
      <c r="J6276" s="162">
        <v>99</v>
      </c>
      <c r="K6276" s="162">
        <v>1.4671400000000001</v>
      </c>
      <c r="L6276" s="162">
        <v>13.314526000000001</v>
      </c>
    </row>
    <row r="6277" spans="1:12" ht="45" customHeight="1" x14ac:dyDescent="0.25">
      <c r="A6277" s="82" t="s">
        <v>6291</v>
      </c>
      <c r="B6277" s="9" t="s">
        <v>2785</v>
      </c>
      <c r="C6277" s="9" t="s">
        <v>8046</v>
      </c>
      <c r="D6277" s="163">
        <v>0</v>
      </c>
      <c r="E6277" s="163">
        <v>0</v>
      </c>
      <c r="F6277" s="163">
        <v>0</v>
      </c>
      <c r="G6277" s="163">
        <v>3</v>
      </c>
      <c r="H6277" s="163">
        <v>6.8000000000000005E-4</v>
      </c>
      <c r="I6277" s="163">
        <v>4.5499999999999999E-2</v>
      </c>
      <c r="J6277" s="163">
        <v>3</v>
      </c>
      <c r="K6277" s="163">
        <v>6.8000000000000005E-4</v>
      </c>
      <c r="L6277" s="163">
        <v>4.5499999999999999E-2</v>
      </c>
    </row>
    <row r="6278" spans="1:12" ht="45" customHeight="1" x14ac:dyDescent="0.25">
      <c r="A6278" s="81" t="s">
        <v>6292</v>
      </c>
      <c r="B6278" s="23" t="s">
        <v>2786</v>
      </c>
      <c r="C6278" s="23" t="s">
        <v>3081</v>
      </c>
      <c r="D6278" s="162">
        <v>0</v>
      </c>
      <c r="E6278" s="162">
        <v>0</v>
      </c>
      <c r="F6278" s="162">
        <v>0</v>
      </c>
      <c r="G6278" s="162">
        <v>116</v>
      </c>
      <c r="H6278" s="162">
        <v>2.0674999999999999E-2</v>
      </c>
      <c r="I6278" s="162">
        <v>0.84422900000000001</v>
      </c>
      <c r="J6278" s="162">
        <v>116</v>
      </c>
      <c r="K6278" s="162">
        <v>2.0674999999999999E-2</v>
      </c>
      <c r="L6278" s="162">
        <v>0.84422900000000001</v>
      </c>
    </row>
    <row r="6279" spans="1:12" ht="45" customHeight="1" x14ac:dyDescent="0.25">
      <c r="A6279" s="82" t="s">
        <v>6292</v>
      </c>
      <c r="B6279" s="9" t="s">
        <v>2786</v>
      </c>
      <c r="C6279" s="9" t="s">
        <v>3082</v>
      </c>
      <c r="D6279" s="163">
        <v>0</v>
      </c>
      <c r="E6279" s="163">
        <v>0</v>
      </c>
      <c r="F6279" s="163">
        <v>0</v>
      </c>
      <c r="G6279" s="163">
        <v>1479</v>
      </c>
      <c r="H6279" s="163">
        <v>0.152452</v>
      </c>
      <c r="I6279" s="163">
        <v>4.1155359999999996</v>
      </c>
      <c r="J6279" s="163">
        <v>1479</v>
      </c>
      <c r="K6279" s="163">
        <v>0.152452</v>
      </c>
      <c r="L6279" s="163">
        <v>4.1155359999999996</v>
      </c>
    </row>
    <row r="6280" spans="1:12" ht="45" customHeight="1" x14ac:dyDescent="0.25">
      <c r="A6280" s="81" t="s">
        <v>6292</v>
      </c>
      <c r="B6280" s="23" t="s">
        <v>2786</v>
      </c>
      <c r="C6280" s="23" t="s">
        <v>8046</v>
      </c>
      <c r="D6280" s="162">
        <v>0</v>
      </c>
      <c r="E6280" s="162">
        <v>0</v>
      </c>
      <c r="F6280" s="162">
        <v>0</v>
      </c>
      <c r="G6280" s="162">
        <v>27</v>
      </c>
      <c r="H6280" s="162">
        <v>6.5500000000000003E-3</v>
      </c>
      <c r="I6280" s="162">
        <v>0.22772500000000001</v>
      </c>
      <c r="J6280" s="162">
        <v>27</v>
      </c>
      <c r="K6280" s="162">
        <v>6.5500000000000003E-3</v>
      </c>
      <c r="L6280" s="162">
        <v>0.22772500000000001</v>
      </c>
    </row>
    <row r="6281" spans="1:12" ht="45" customHeight="1" x14ac:dyDescent="0.25">
      <c r="A6281" s="82" t="s">
        <v>6293</v>
      </c>
      <c r="B6281" s="9" t="s">
        <v>2787</v>
      </c>
      <c r="C6281" s="9" t="s">
        <v>3082</v>
      </c>
      <c r="D6281" s="163">
        <v>0</v>
      </c>
      <c r="E6281" s="163">
        <v>0</v>
      </c>
      <c r="F6281" s="163">
        <v>0</v>
      </c>
      <c r="G6281" s="163">
        <v>267</v>
      </c>
      <c r="H6281" s="163">
        <v>4.07E-2</v>
      </c>
      <c r="I6281" s="163">
        <v>1.014902</v>
      </c>
      <c r="J6281" s="163">
        <v>267</v>
      </c>
      <c r="K6281" s="163">
        <v>4.07E-2</v>
      </c>
      <c r="L6281" s="163">
        <v>1.014902</v>
      </c>
    </row>
    <row r="6282" spans="1:12" ht="45" customHeight="1" x14ac:dyDescent="0.25">
      <c r="A6282" s="81" t="s">
        <v>6293</v>
      </c>
      <c r="B6282" s="23" t="s">
        <v>2787</v>
      </c>
      <c r="C6282" s="23" t="s">
        <v>8046</v>
      </c>
      <c r="D6282" s="162">
        <v>0</v>
      </c>
      <c r="E6282" s="162">
        <v>0</v>
      </c>
      <c r="F6282" s="162">
        <v>0</v>
      </c>
      <c r="G6282" s="162">
        <v>14</v>
      </c>
      <c r="H6282" s="162">
        <v>7.5550000000000001E-3</v>
      </c>
      <c r="I6282" s="162">
        <v>0.37942999999999999</v>
      </c>
      <c r="J6282" s="162">
        <v>14</v>
      </c>
      <c r="K6282" s="162">
        <v>7.5550000000000001E-3</v>
      </c>
      <c r="L6282" s="162">
        <v>0.37942999999999999</v>
      </c>
    </row>
    <row r="6283" spans="1:12" ht="45" customHeight="1" x14ac:dyDescent="0.25">
      <c r="A6283" s="82" t="s">
        <v>6295</v>
      </c>
      <c r="B6283" s="9" t="s">
        <v>4251</v>
      </c>
      <c r="C6283" s="9" t="s">
        <v>3082</v>
      </c>
      <c r="D6283" s="163">
        <v>0</v>
      </c>
      <c r="E6283" s="163">
        <v>0</v>
      </c>
      <c r="F6283" s="163">
        <v>0</v>
      </c>
      <c r="G6283" s="163">
        <v>1839</v>
      </c>
      <c r="H6283" s="163">
        <v>0.31651800000000002</v>
      </c>
      <c r="I6283" s="163">
        <v>5.7093610000000004</v>
      </c>
      <c r="J6283" s="163">
        <v>1839</v>
      </c>
      <c r="K6283" s="163">
        <v>0.31651800000000002</v>
      </c>
      <c r="L6283" s="163">
        <v>5.7093610000000004</v>
      </c>
    </row>
    <row r="6284" spans="1:12" ht="45" customHeight="1" x14ac:dyDescent="0.25">
      <c r="A6284" s="81" t="s">
        <v>6295</v>
      </c>
      <c r="B6284" s="23" t="s">
        <v>4251</v>
      </c>
      <c r="C6284" s="23" t="s">
        <v>3089</v>
      </c>
      <c r="D6284" s="162">
        <v>0</v>
      </c>
      <c r="E6284" s="162">
        <v>0</v>
      </c>
      <c r="F6284" s="162">
        <v>0</v>
      </c>
      <c r="G6284" s="162">
        <v>6</v>
      </c>
      <c r="H6284" s="162">
        <v>2.5820000000000001E-3</v>
      </c>
      <c r="I6284" s="162">
        <v>1.138579</v>
      </c>
      <c r="J6284" s="162">
        <v>6</v>
      </c>
      <c r="K6284" s="162">
        <v>2.5820000000000001E-3</v>
      </c>
      <c r="L6284" s="162">
        <v>1.138579</v>
      </c>
    </row>
    <row r="6285" spans="1:12" ht="45" customHeight="1" x14ac:dyDescent="0.25">
      <c r="A6285" s="82" t="s">
        <v>6295</v>
      </c>
      <c r="B6285" s="9" t="s">
        <v>4251</v>
      </c>
      <c r="C6285" s="9" t="s">
        <v>8046</v>
      </c>
      <c r="D6285" s="163">
        <v>0</v>
      </c>
      <c r="E6285" s="163">
        <v>0</v>
      </c>
      <c r="F6285" s="163">
        <v>0</v>
      </c>
      <c r="G6285" s="163">
        <v>77</v>
      </c>
      <c r="H6285" s="163">
        <v>2.5752000000000001E-2</v>
      </c>
      <c r="I6285" s="163">
        <v>0.41919899999999999</v>
      </c>
      <c r="J6285" s="163">
        <v>77</v>
      </c>
      <c r="K6285" s="163">
        <v>2.5752000000000001E-2</v>
      </c>
      <c r="L6285" s="163">
        <v>0.41919899999999999</v>
      </c>
    </row>
    <row r="6286" spans="1:12" ht="45" customHeight="1" x14ac:dyDescent="0.25">
      <c r="A6286" s="81" t="s">
        <v>3935</v>
      </c>
      <c r="B6286" s="23" t="s">
        <v>2792</v>
      </c>
      <c r="C6286" s="23" t="s">
        <v>3082</v>
      </c>
      <c r="D6286" s="162">
        <v>0</v>
      </c>
      <c r="E6286" s="162">
        <v>7.6476000000000002E-2</v>
      </c>
      <c r="F6286" s="162">
        <v>0.28225099999999997</v>
      </c>
      <c r="G6286" s="162">
        <v>0</v>
      </c>
      <c r="H6286" s="162">
        <v>2.7873999999999999E-2</v>
      </c>
      <c r="I6286" s="162">
        <v>0.74805299999999997</v>
      </c>
      <c r="J6286" s="162">
        <v>0</v>
      </c>
      <c r="K6286" s="162">
        <v>0.10435</v>
      </c>
      <c r="L6286" s="162">
        <v>1.0303040000000001</v>
      </c>
    </row>
    <row r="6287" spans="1:12" ht="45" customHeight="1" x14ac:dyDescent="0.25">
      <c r="A6287" s="82" t="s">
        <v>3935</v>
      </c>
      <c r="B6287" s="9" t="s">
        <v>2792</v>
      </c>
      <c r="C6287" s="9" t="s">
        <v>8046</v>
      </c>
      <c r="D6287" s="163">
        <v>0</v>
      </c>
      <c r="E6287" s="163">
        <v>0</v>
      </c>
      <c r="F6287" s="163">
        <v>0</v>
      </c>
      <c r="G6287" s="163">
        <v>0</v>
      </c>
      <c r="H6287" s="163">
        <v>6.4300000000000002E-4</v>
      </c>
      <c r="I6287" s="163">
        <v>8.8269999999999998E-3</v>
      </c>
      <c r="J6287" s="163">
        <v>0</v>
      </c>
      <c r="K6287" s="163">
        <v>6.4300000000000002E-4</v>
      </c>
      <c r="L6287" s="163">
        <v>8.8269999999999998E-3</v>
      </c>
    </row>
    <row r="6288" spans="1:12" ht="45" customHeight="1" x14ac:dyDescent="0.25">
      <c r="A6288" s="81" t="s">
        <v>6304</v>
      </c>
      <c r="B6288" s="23" t="s">
        <v>2794</v>
      </c>
      <c r="C6288" s="23" t="s">
        <v>3081</v>
      </c>
      <c r="D6288" s="162">
        <v>0</v>
      </c>
      <c r="E6288" s="162">
        <v>1.2745</v>
      </c>
      <c r="F6288" s="162">
        <v>7.1696479999999996</v>
      </c>
      <c r="G6288" s="162">
        <v>0</v>
      </c>
      <c r="H6288" s="162">
        <v>0.43641799999999997</v>
      </c>
      <c r="I6288" s="162">
        <v>9.5853169999999999</v>
      </c>
      <c r="J6288" s="162">
        <v>0</v>
      </c>
      <c r="K6288" s="162">
        <v>1.7109179999999999</v>
      </c>
      <c r="L6288" s="162">
        <v>16.754964999999999</v>
      </c>
    </row>
    <row r="6289" spans="1:12" ht="45" customHeight="1" x14ac:dyDescent="0.25">
      <c r="A6289" s="82" t="s">
        <v>6304</v>
      </c>
      <c r="B6289" s="9" t="s">
        <v>2794</v>
      </c>
      <c r="C6289" s="9" t="s">
        <v>3082</v>
      </c>
      <c r="D6289" s="163">
        <v>0</v>
      </c>
      <c r="E6289" s="163">
        <v>0.23899999999999999</v>
      </c>
      <c r="F6289" s="163">
        <v>1.1020000000000001</v>
      </c>
      <c r="G6289" s="163">
        <v>0</v>
      </c>
      <c r="H6289" s="163">
        <v>6.9999999999999999E-4</v>
      </c>
      <c r="I6289" s="163">
        <v>0.02</v>
      </c>
      <c r="J6289" s="163">
        <v>0</v>
      </c>
      <c r="K6289" s="163">
        <v>0.2397</v>
      </c>
      <c r="L6289" s="163">
        <v>1.1220000000000001</v>
      </c>
    </row>
    <row r="6290" spans="1:12" ht="45" customHeight="1" x14ac:dyDescent="0.25">
      <c r="A6290" s="81" t="s">
        <v>6304</v>
      </c>
      <c r="B6290" s="23" t="s">
        <v>2794</v>
      </c>
      <c r="C6290" s="23" t="s">
        <v>3089</v>
      </c>
      <c r="D6290" s="162">
        <v>0</v>
      </c>
      <c r="E6290" s="162">
        <v>0</v>
      </c>
      <c r="F6290" s="162">
        <v>0</v>
      </c>
      <c r="G6290" s="162">
        <v>0</v>
      </c>
      <c r="H6290" s="162">
        <v>8.8450000000000004E-3</v>
      </c>
      <c r="I6290" s="162">
        <v>0.5</v>
      </c>
      <c r="J6290" s="162">
        <v>0</v>
      </c>
      <c r="K6290" s="162">
        <v>8.8450000000000004E-3</v>
      </c>
      <c r="L6290" s="162">
        <v>0.5</v>
      </c>
    </row>
    <row r="6291" spans="1:12" ht="45" customHeight="1" x14ac:dyDescent="0.25">
      <c r="A6291" s="82" t="s">
        <v>6305</v>
      </c>
      <c r="B6291" s="9" t="s">
        <v>2795</v>
      </c>
      <c r="C6291" s="9" t="s">
        <v>3081</v>
      </c>
      <c r="D6291" s="163">
        <v>0</v>
      </c>
      <c r="E6291" s="163">
        <v>0.245389</v>
      </c>
      <c r="F6291" s="163">
        <v>1.7831429999999999</v>
      </c>
      <c r="G6291" s="163">
        <v>0</v>
      </c>
      <c r="H6291" s="163">
        <v>1.1825540000000001</v>
      </c>
      <c r="I6291" s="163">
        <v>9.7081850000000003</v>
      </c>
      <c r="J6291" s="163">
        <v>0</v>
      </c>
      <c r="K6291" s="163">
        <v>1.427943</v>
      </c>
      <c r="L6291" s="163">
        <v>11.491327999999999</v>
      </c>
    </row>
    <row r="6292" spans="1:12" ht="45" customHeight="1" x14ac:dyDescent="0.25">
      <c r="A6292" s="81" t="s">
        <v>6305</v>
      </c>
      <c r="B6292" s="23" t="s">
        <v>2795</v>
      </c>
      <c r="C6292" s="23" t="s">
        <v>3082</v>
      </c>
      <c r="D6292" s="162">
        <v>0</v>
      </c>
      <c r="E6292" s="162">
        <v>0.85289999999999999</v>
      </c>
      <c r="F6292" s="162">
        <v>9.6510230000000004</v>
      </c>
      <c r="G6292" s="162">
        <v>0</v>
      </c>
      <c r="H6292" s="162">
        <v>2.3471600000000001</v>
      </c>
      <c r="I6292" s="162">
        <v>15.567726</v>
      </c>
      <c r="J6292" s="162">
        <v>0</v>
      </c>
      <c r="K6292" s="162">
        <v>3.2000600000000001</v>
      </c>
      <c r="L6292" s="162">
        <v>25.218748999999999</v>
      </c>
    </row>
    <row r="6293" spans="1:12" ht="45" customHeight="1" x14ac:dyDescent="0.25">
      <c r="A6293" s="82" t="s">
        <v>3885</v>
      </c>
      <c r="B6293" s="9" t="s">
        <v>2796</v>
      </c>
      <c r="C6293" s="9" t="s">
        <v>3081</v>
      </c>
      <c r="D6293" s="163">
        <v>0</v>
      </c>
      <c r="E6293" s="163">
        <v>8.9649999999999994E-2</v>
      </c>
      <c r="F6293" s="163">
        <v>0.24975</v>
      </c>
      <c r="G6293" s="163">
        <v>0</v>
      </c>
      <c r="H6293" s="163">
        <v>0.152</v>
      </c>
      <c r="I6293" s="163">
        <v>0.28805500000000001</v>
      </c>
      <c r="J6293" s="163">
        <v>0</v>
      </c>
      <c r="K6293" s="163">
        <v>0.24165</v>
      </c>
      <c r="L6293" s="163">
        <v>0.53780499999999998</v>
      </c>
    </row>
    <row r="6294" spans="1:12" ht="45" customHeight="1" x14ac:dyDescent="0.25">
      <c r="A6294" s="81" t="s">
        <v>3885</v>
      </c>
      <c r="B6294" s="23" t="s">
        <v>2796</v>
      </c>
      <c r="C6294" s="23" t="s">
        <v>3082</v>
      </c>
      <c r="D6294" s="162">
        <v>0</v>
      </c>
      <c r="E6294" s="162">
        <v>0</v>
      </c>
      <c r="F6294" s="162">
        <v>0</v>
      </c>
      <c r="G6294" s="162">
        <v>0</v>
      </c>
      <c r="H6294" s="162">
        <v>2.5057999999999998</v>
      </c>
      <c r="I6294" s="162">
        <v>7.6113840000000001</v>
      </c>
      <c r="J6294" s="162">
        <v>0</v>
      </c>
      <c r="K6294" s="162">
        <v>2.5057999999999998</v>
      </c>
      <c r="L6294" s="162">
        <v>7.6113840000000001</v>
      </c>
    </row>
    <row r="6295" spans="1:12" ht="45" customHeight="1" x14ac:dyDescent="0.25">
      <c r="A6295" s="82" t="s">
        <v>3885</v>
      </c>
      <c r="B6295" s="9" t="s">
        <v>2796</v>
      </c>
      <c r="C6295" s="9" t="s">
        <v>3084</v>
      </c>
      <c r="D6295" s="163">
        <v>0</v>
      </c>
      <c r="E6295" s="163">
        <v>0</v>
      </c>
      <c r="F6295" s="163">
        <v>0</v>
      </c>
      <c r="G6295" s="163">
        <v>0</v>
      </c>
      <c r="H6295" s="163">
        <v>5.7791000000000002E-2</v>
      </c>
      <c r="I6295" s="163">
        <v>3.723471</v>
      </c>
      <c r="J6295" s="163">
        <v>0</v>
      </c>
      <c r="K6295" s="163">
        <v>5.7791000000000002E-2</v>
      </c>
      <c r="L6295" s="163">
        <v>3.723471</v>
      </c>
    </row>
    <row r="6296" spans="1:12" ht="45" customHeight="1" x14ac:dyDescent="0.25">
      <c r="A6296" s="81" t="s">
        <v>6306</v>
      </c>
      <c r="B6296" s="23" t="s">
        <v>2797</v>
      </c>
      <c r="C6296" s="23" t="s">
        <v>3082</v>
      </c>
      <c r="D6296" s="162">
        <v>0</v>
      </c>
      <c r="E6296" s="162">
        <v>1E-3</v>
      </c>
      <c r="F6296" s="162">
        <v>1E-3</v>
      </c>
      <c r="G6296" s="162">
        <v>0</v>
      </c>
      <c r="H6296" s="162">
        <v>0.112</v>
      </c>
      <c r="I6296" s="162">
        <v>1.107</v>
      </c>
      <c r="J6296" s="162">
        <v>0</v>
      </c>
      <c r="K6296" s="162">
        <v>0.113</v>
      </c>
      <c r="L6296" s="162">
        <v>1.1080000000000001</v>
      </c>
    </row>
    <row r="6297" spans="1:12" ht="45" customHeight="1" x14ac:dyDescent="0.25">
      <c r="A6297" s="82" t="s">
        <v>6306</v>
      </c>
      <c r="B6297" s="9" t="s">
        <v>2797</v>
      </c>
      <c r="C6297" s="9" t="s">
        <v>8046</v>
      </c>
      <c r="D6297" s="163">
        <v>0</v>
      </c>
      <c r="E6297" s="163">
        <v>0</v>
      </c>
      <c r="F6297" s="163">
        <v>0</v>
      </c>
      <c r="G6297" s="163">
        <v>0</v>
      </c>
      <c r="H6297" s="163">
        <v>9.01E-2</v>
      </c>
      <c r="I6297" s="163">
        <v>0.24271499999999999</v>
      </c>
      <c r="J6297" s="163">
        <v>0</v>
      </c>
      <c r="K6297" s="163">
        <v>9.01E-2</v>
      </c>
      <c r="L6297" s="163">
        <v>0.24271499999999999</v>
      </c>
    </row>
    <row r="6298" spans="1:12" ht="45" customHeight="1" x14ac:dyDescent="0.25">
      <c r="A6298" s="81" t="s">
        <v>6308</v>
      </c>
      <c r="B6298" s="23" t="s">
        <v>2798</v>
      </c>
      <c r="C6298" s="23" t="s">
        <v>3081</v>
      </c>
      <c r="D6298" s="162">
        <v>0</v>
      </c>
      <c r="E6298" s="162">
        <v>0.27700000000000002</v>
      </c>
      <c r="F6298" s="162">
        <v>0.49299999999999999</v>
      </c>
      <c r="G6298" s="162">
        <v>0</v>
      </c>
      <c r="H6298" s="162">
        <v>0.41091</v>
      </c>
      <c r="I6298" s="162">
        <v>4.9117660000000001</v>
      </c>
      <c r="J6298" s="162">
        <v>0</v>
      </c>
      <c r="K6298" s="162">
        <v>0.68791000000000002</v>
      </c>
      <c r="L6298" s="162">
        <v>5.4047660000000004</v>
      </c>
    </row>
    <row r="6299" spans="1:12" ht="45" customHeight="1" x14ac:dyDescent="0.25">
      <c r="A6299" s="82" t="s">
        <v>6308</v>
      </c>
      <c r="B6299" s="9" t="s">
        <v>2798</v>
      </c>
      <c r="C6299" s="9" t="s">
        <v>3082</v>
      </c>
      <c r="D6299" s="163">
        <v>0</v>
      </c>
      <c r="E6299" s="163">
        <v>1.2E-2</v>
      </c>
      <c r="F6299" s="163">
        <v>0.17169999999999999</v>
      </c>
      <c r="G6299" s="163">
        <v>0</v>
      </c>
      <c r="H6299" s="163">
        <v>0.48299999999999998</v>
      </c>
      <c r="I6299" s="163">
        <v>1.4355</v>
      </c>
      <c r="J6299" s="163">
        <v>0</v>
      </c>
      <c r="K6299" s="163">
        <v>0.495</v>
      </c>
      <c r="L6299" s="163">
        <v>1.6072</v>
      </c>
    </row>
    <row r="6300" spans="1:12" ht="45" customHeight="1" x14ac:dyDescent="0.25">
      <c r="A6300" s="81" t="s">
        <v>6308</v>
      </c>
      <c r="B6300" s="23" t="s">
        <v>2798</v>
      </c>
      <c r="C6300" s="23" t="s">
        <v>8046</v>
      </c>
      <c r="D6300" s="162">
        <v>0</v>
      </c>
      <c r="E6300" s="162">
        <v>0</v>
      </c>
      <c r="F6300" s="162">
        <v>0</v>
      </c>
      <c r="G6300" s="162">
        <v>0</v>
      </c>
      <c r="H6300" s="162">
        <v>1.4930000000000001E-2</v>
      </c>
      <c r="I6300" s="162">
        <v>4.8750000000000002E-2</v>
      </c>
      <c r="J6300" s="162">
        <v>0</v>
      </c>
      <c r="K6300" s="162">
        <v>1.4930000000000001E-2</v>
      </c>
      <c r="L6300" s="162">
        <v>4.8750000000000002E-2</v>
      </c>
    </row>
    <row r="6301" spans="1:12" ht="45" customHeight="1" x14ac:dyDescent="0.25">
      <c r="A6301" s="82" t="s">
        <v>6309</v>
      </c>
      <c r="B6301" s="9" t="s">
        <v>2799</v>
      </c>
      <c r="C6301" s="9" t="s">
        <v>3081</v>
      </c>
      <c r="D6301" s="163">
        <v>0</v>
      </c>
      <c r="E6301" s="163">
        <v>0.69491400000000003</v>
      </c>
      <c r="F6301" s="163">
        <v>3.4043909999999999</v>
      </c>
      <c r="G6301" s="163">
        <v>0</v>
      </c>
      <c r="H6301" s="163">
        <v>10.774349000000001</v>
      </c>
      <c r="I6301" s="163">
        <v>25.454681999999998</v>
      </c>
      <c r="J6301" s="163">
        <v>0</v>
      </c>
      <c r="K6301" s="163">
        <v>11.469263</v>
      </c>
      <c r="L6301" s="163">
        <v>28.859072999999999</v>
      </c>
    </row>
    <row r="6302" spans="1:12" ht="45" customHeight="1" x14ac:dyDescent="0.25">
      <c r="A6302" s="81" t="s">
        <v>6309</v>
      </c>
      <c r="B6302" s="23" t="s">
        <v>2799</v>
      </c>
      <c r="C6302" s="23" t="s">
        <v>3082</v>
      </c>
      <c r="D6302" s="162">
        <v>0</v>
      </c>
      <c r="E6302" s="162">
        <v>0</v>
      </c>
      <c r="F6302" s="162">
        <v>0</v>
      </c>
      <c r="G6302" s="162">
        <v>0</v>
      </c>
      <c r="H6302" s="162">
        <v>0.114055</v>
      </c>
      <c r="I6302" s="162">
        <v>2.2964540000000002</v>
      </c>
      <c r="J6302" s="162">
        <v>0</v>
      </c>
      <c r="K6302" s="162">
        <v>0.114055</v>
      </c>
      <c r="L6302" s="162">
        <v>2.2964540000000002</v>
      </c>
    </row>
    <row r="6303" spans="1:12" ht="45" customHeight="1" x14ac:dyDescent="0.25">
      <c r="A6303" s="82" t="s">
        <v>6309</v>
      </c>
      <c r="B6303" s="9" t="s">
        <v>2799</v>
      </c>
      <c r="C6303" s="9" t="s">
        <v>3087</v>
      </c>
      <c r="D6303" s="163">
        <v>0</v>
      </c>
      <c r="E6303" s="163">
        <v>0</v>
      </c>
      <c r="F6303" s="163">
        <v>0</v>
      </c>
      <c r="G6303" s="163">
        <v>0</v>
      </c>
      <c r="H6303" s="163">
        <v>1.198393</v>
      </c>
      <c r="I6303" s="163">
        <v>4.0706249999999997</v>
      </c>
      <c r="J6303" s="163">
        <v>0</v>
      </c>
      <c r="K6303" s="163">
        <v>1.198393</v>
      </c>
      <c r="L6303" s="163">
        <v>4.0706249999999997</v>
      </c>
    </row>
    <row r="6304" spans="1:12" ht="45" customHeight="1" x14ac:dyDescent="0.25">
      <c r="A6304" s="81" t="s">
        <v>6309</v>
      </c>
      <c r="B6304" s="23" t="s">
        <v>2799</v>
      </c>
      <c r="C6304" s="23" t="s">
        <v>3089</v>
      </c>
      <c r="D6304" s="162">
        <v>0</v>
      </c>
      <c r="E6304" s="162">
        <v>0</v>
      </c>
      <c r="F6304" s="162">
        <v>0</v>
      </c>
      <c r="G6304" s="162">
        <v>0</v>
      </c>
      <c r="H6304" s="162">
        <v>0.117516</v>
      </c>
      <c r="I6304" s="162">
        <v>7.3989760000000002</v>
      </c>
      <c r="J6304" s="162">
        <v>0</v>
      </c>
      <c r="K6304" s="162">
        <v>0.117516</v>
      </c>
      <c r="L6304" s="162">
        <v>7.3989760000000002</v>
      </c>
    </row>
    <row r="6305" spans="1:12" ht="45" customHeight="1" x14ac:dyDescent="0.25">
      <c r="A6305" s="82" t="s">
        <v>6309</v>
      </c>
      <c r="B6305" s="9" t="s">
        <v>2799</v>
      </c>
      <c r="C6305" s="9" t="s">
        <v>8046</v>
      </c>
      <c r="D6305" s="163">
        <v>0</v>
      </c>
      <c r="E6305" s="163">
        <v>1.4300000000000001E-4</v>
      </c>
      <c r="F6305" s="163">
        <v>2.63E-4</v>
      </c>
      <c r="G6305" s="163">
        <v>0</v>
      </c>
      <c r="H6305" s="163">
        <v>0</v>
      </c>
      <c r="I6305" s="163">
        <v>0</v>
      </c>
      <c r="J6305" s="163">
        <v>0</v>
      </c>
      <c r="K6305" s="163">
        <v>1.4300000000000001E-4</v>
      </c>
      <c r="L6305" s="163">
        <v>2.63E-4</v>
      </c>
    </row>
    <row r="6306" spans="1:12" ht="45" customHeight="1" x14ac:dyDescent="0.25">
      <c r="A6306" s="81" t="s">
        <v>6310</v>
      </c>
      <c r="B6306" s="23" t="s">
        <v>2800</v>
      </c>
      <c r="C6306" s="23" t="s">
        <v>3081</v>
      </c>
      <c r="D6306" s="162">
        <v>0</v>
      </c>
      <c r="E6306" s="162">
        <v>2.0500000000000002E-3</v>
      </c>
      <c r="F6306" s="162">
        <v>1.345E-2</v>
      </c>
      <c r="G6306" s="162">
        <v>0</v>
      </c>
      <c r="H6306" s="162">
        <v>0.17677499999999999</v>
      </c>
      <c r="I6306" s="162">
        <v>6.4947879999999998</v>
      </c>
      <c r="J6306" s="162">
        <v>0</v>
      </c>
      <c r="K6306" s="162">
        <v>0.17882500000000001</v>
      </c>
      <c r="L6306" s="162">
        <v>6.5082380000000004</v>
      </c>
    </row>
    <row r="6307" spans="1:12" ht="45" customHeight="1" x14ac:dyDescent="0.25">
      <c r="A6307" s="82" t="s">
        <v>6310</v>
      </c>
      <c r="B6307" s="9" t="s">
        <v>2800</v>
      </c>
      <c r="C6307" s="9" t="s">
        <v>3082</v>
      </c>
      <c r="D6307" s="163">
        <v>0</v>
      </c>
      <c r="E6307" s="163">
        <v>0</v>
      </c>
      <c r="F6307" s="163">
        <v>0</v>
      </c>
      <c r="G6307" s="163">
        <v>0</v>
      </c>
      <c r="H6307" s="163">
        <v>0.31309300000000001</v>
      </c>
      <c r="I6307" s="163">
        <v>20.873149999999999</v>
      </c>
      <c r="J6307" s="163">
        <v>0</v>
      </c>
      <c r="K6307" s="163">
        <v>0.31309300000000001</v>
      </c>
      <c r="L6307" s="163">
        <v>20.873149999999999</v>
      </c>
    </row>
    <row r="6308" spans="1:12" ht="45" customHeight="1" x14ac:dyDescent="0.25">
      <c r="A6308" s="81" t="s">
        <v>6310</v>
      </c>
      <c r="B6308" s="23" t="s">
        <v>2800</v>
      </c>
      <c r="C6308" s="23" t="s">
        <v>3086</v>
      </c>
      <c r="D6308" s="162">
        <v>0</v>
      </c>
      <c r="E6308" s="162">
        <v>0</v>
      </c>
      <c r="F6308" s="162">
        <v>0</v>
      </c>
      <c r="G6308" s="162">
        <v>0</v>
      </c>
      <c r="H6308" s="162">
        <v>1.3608E-2</v>
      </c>
      <c r="I6308" s="162">
        <v>1.751134</v>
      </c>
      <c r="J6308" s="162">
        <v>0</v>
      </c>
      <c r="K6308" s="162">
        <v>1.3608E-2</v>
      </c>
      <c r="L6308" s="162">
        <v>1.751134</v>
      </c>
    </row>
    <row r="6309" spans="1:12" ht="45" customHeight="1" x14ac:dyDescent="0.25">
      <c r="A6309" s="82" t="s">
        <v>6310</v>
      </c>
      <c r="B6309" s="9" t="s">
        <v>2800</v>
      </c>
      <c r="C6309" s="9" t="s">
        <v>8046</v>
      </c>
      <c r="D6309" s="163">
        <v>0</v>
      </c>
      <c r="E6309" s="163">
        <v>0</v>
      </c>
      <c r="F6309" s="163">
        <v>0</v>
      </c>
      <c r="G6309" s="163">
        <v>0</v>
      </c>
      <c r="H6309" s="163">
        <v>3.0537999999999999E-2</v>
      </c>
      <c r="I6309" s="163">
        <v>0.32749699999999998</v>
      </c>
      <c r="J6309" s="163">
        <v>0</v>
      </c>
      <c r="K6309" s="163">
        <v>3.0537999999999999E-2</v>
      </c>
      <c r="L6309" s="163">
        <v>0.32749699999999998</v>
      </c>
    </row>
    <row r="6310" spans="1:12" ht="45" customHeight="1" x14ac:dyDescent="0.25">
      <c r="A6310" s="81" t="s">
        <v>6317</v>
      </c>
      <c r="B6310" s="23" t="s">
        <v>2804</v>
      </c>
      <c r="C6310" s="23" t="s">
        <v>3081</v>
      </c>
      <c r="D6310" s="162">
        <v>0</v>
      </c>
      <c r="E6310" s="162">
        <v>9.9500000000000001E-4</v>
      </c>
      <c r="F6310" s="162">
        <v>9.4000000000000004E-3</v>
      </c>
      <c r="G6310" s="162">
        <v>0</v>
      </c>
      <c r="H6310" s="162">
        <v>0.126494</v>
      </c>
      <c r="I6310" s="162">
        <v>1.832476</v>
      </c>
      <c r="J6310" s="162">
        <v>0</v>
      </c>
      <c r="K6310" s="162">
        <v>0.12748899999999999</v>
      </c>
      <c r="L6310" s="162">
        <v>1.8418760000000001</v>
      </c>
    </row>
    <row r="6311" spans="1:12" ht="45" customHeight="1" x14ac:dyDescent="0.25">
      <c r="A6311" s="82" t="s">
        <v>6317</v>
      </c>
      <c r="B6311" s="9" t="s">
        <v>2804</v>
      </c>
      <c r="C6311" s="9" t="s">
        <v>8046</v>
      </c>
      <c r="D6311" s="163">
        <v>0</v>
      </c>
      <c r="E6311" s="163">
        <v>0</v>
      </c>
      <c r="F6311" s="163">
        <v>0</v>
      </c>
      <c r="G6311" s="163">
        <v>0</v>
      </c>
      <c r="H6311" s="163">
        <v>1.1721000000000001E-2</v>
      </c>
      <c r="I6311" s="163">
        <v>0.19836300000000001</v>
      </c>
      <c r="J6311" s="163">
        <v>0</v>
      </c>
      <c r="K6311" s="163">
        <v>1.1721000000000001E-2</v>
      </c>
      <c r="L6311" s="163">
        <v>0.19836300000000001</v>
      </c>
    </row>
    <row r="6312" spans="1:12" ht="45" customHeight="1" x14ac:dyDescent="0.25">
      <c r="A6312" s="81" t="s">
        <v>6672</v>
      </c>
      <c r="B6312" s="23" t="s">
        <v>3022</v>
      </c>
      <c r="C6312" s="23" t="s">
        <v>3083</v>
      </c>
      <c r="D6312" s="162">
        <v>0</v>
      </c>
      <c r="E6312" s="162">
        <v>0</v>
      </c>
      <c r="F6312" s="162">
        <v>0</v>
      </c>
      <c r="G6312" s="162">
        <v>0</v>
      </c>
      <c r="H6312" s="162">
        <v>7.0020000000000004E-3</v>
      </c>
      <c r="I6312" s="162">
        <v>46.638694000000001</v>
      </c>
      <c r="J6312" s="162">
        <v>0</v>
      </c>
      <c r="K6312" s="162">
        <v>7.0020000000000004E-3</v>
      </c>
      <c r="L6312" s="162">
        <v>46.638694000000001</v>
      </c>
    </row>
    <row r="6313" spans="1:12" ht="45" customHeight="1" x14ac:dyDescent="0.25">
      <c r="A6313" s="82" t="s">
        <v>6672</v>
      </c>
      <c r="B6313" s="9" t="s">
        <v>3022</v>
      </c>
      <c r="C6313" s="9" t="s">
        <v>3087</v>
      </c>
      <c r="D6313" s="163">
        <v>0</v>
      </c>
      <c r="E6313" s="163">
        <v>0</v>
      </c>
      <c r="F6313" s="163">
        <v>0</v>
      </c>
      <c r="G6313" s="163">
        <v>0</v>
      </c>
      <c r="H6313" s="163">
        <v>1.8680000000000001E-3</v>
      </c>
      <c r="I6313" s="163">
        <v>12.773115000000001</v>
      </c>
      <c r="J6313" s="163">
        <v>0</v>
      </c>
      <c r="K6313" s="163">
        <v>1.8680000000000001E-3</v>
      </c>
      <c r="L6313" s="163">
        <v>12.773115000000001</v>
      </c>
    </row>
    <row r="6314" spans="1:12" ht="45" customHeight="1" x14ac:dyDescent="0.25">
      <c r="A6314" s="81" t="s">
        <v>6672</v>
      </c>
      <c r="B6314" s="23" t="s">
        <v>3022</v>
      </c>
      <c r="C6314" s="23" t="s">
        <v>3089</v>
      </c>
      <c r="D6314" s="162">
        <v>0</v>
      </c>
      <c r="E6314" s="162">
        <v>0</v>
      </c>
      <c r="F6314" s="162">
        <v>0</v>
      </c>
      <c r="G6314" s="162">
        <v>0</v>
      </c>
      <c r="H6314" s="162">
        <v>0.24981999999999999</v>
      </c>
      <c r="I6314" s="162">
        <v>62.25179</v>
      </c>
      <c r="J6314" s="162">
        <v>0</v>
      </c>
      <c r="K6314" s="162">
        <v>0.24981999999999999</v>
      </c>
      <c r="L6314" s="162">
        <v>62.25179</v>
      </c>
    </row>
    <row r="6315" spans="1:12" ht="45" customHeight="1" x14ac:dyDescent="0.25">
      <c r="A6315" s="82" t="s">
        <v>6672</v>
      </c>
      <c r="B6315" s="9" t="s">
        <v>3022</v>
      </c>
      <c r="C6315" s="9" t="s">
        <v>8046</v>
      </c>
      <c r="D6315" s="163">
        <v>0</v>
      </c>
      <c r="E6315" s="163">
        <v>0</v>
      </c>
      <c r="F6315" s="163">
        <v>0</v>
      </c>
      <c r="G6315" s="163">
        <v>0</v>
      </c>
      <c r="H6315" s="163">
        <v>0.03</v>
      </c>
      <c r="I6315" s="163">
        <v>0.16875000000000001</v>
      </c>
      <c r="J6315" s="163">
        <v>0</v>
      </c>
      <c r="K6315" s="163">
        <v>0.03</v>
      </c>
      <c r="L6315" s="163">
        <v>0.16875000000000001</v>
      </c>
    </row>
    <row r="6316" spans="1:12" ht="45" customHeight="1" x14ac:dyDescent="0.25">
      <c r="A6316" s="81" t="s">
        <v>7928</v>
      </c>
      <c r="B6316" s="23" t="s">
        <v>7953</v>
      </c>
      <c r="C6316" s="23" t="s">
        <v>3081</v>
      </c>
      <c r="D6316" s="162">
        <v>0</v>
      </c>
      <c r="E6316" s="162">
        <v>0</v>
      </c>
      <c r="F6316" s="162">
        <v>0</v>
      </c>
      <c r="G6316" s="162">
        <v>0</v>
      </c>
      <c r="H6316" s="162">
        <v>2.1552999999999999E-2</v>
      </c>
      <c r="I6316" s="162">
        <v>71.25</v>
      </c>
      <c r="J6316" s="162">
        <v>0</v>
      </c>
      <c r="K6316" s="162">
        <v>2.1552999999999999E-2</v>
      </c>
      <c r="L6316" s="162">
        <v>71.25</v>
      </c>
    </row>
    <row r="6317" spans="1:12" ht="45" customHeight="1" x14ac:dyDescent="0.25">
      <c r="A6317" s="82" t="s">
        <v>7177</v>
      </c>
      <c r="B6317" s="9" t="s">
        <v>7893</v>
      </c>
      <c r="C6317" s="9" t="s">
        <v>3087</v>
      </c>
      <c r="D6317" s="163">
        <v>0</v>
      </c>
      <c r="E6317" s="163">
        <v>0</v>
      </c>
      <c r="F6317" s="163">
        <v>0</v>
      </c>
      <c r="G6317" s="163">
        <v>0</v>
      </c>
      <c r="H6317" s="163">
        <v>2.6649999999999998E-3</v>
      </c>
      <c r="I6317" s="163">
        <v>13.097592000000001</v>
      </c>
      <c r="J6317" s="163">
        <v>0</v>
      </c>
      <c r="K6317" s="163">
        <v>2.6649999999999998E-3</v>
      </c>
      <c r="L6317" s="163">
        <v>13.097592000000001</v>
      </c>
    </row>
    <row r="6318" spans="1:12" ht="45" customHeight="1" x14ac:dyDescent="0.25">
      <c r="A6318" s="81" t="s">
        <v>7177</v>
      </c>
      <c r="B6318" s="23" t="s">
        <v>7893</v>
      </c>
      <c r="C6318" s="23" t="s">
        <v>8046</v>
      </c>
      <c r="D6318" s="162">
        <v>0</v>
      </c>
      <c r="E6318" s="162">
        <v>0</v>
      </c>
      <c r="F6318" s="162">
        <v>0</v>
      </c>
      <c r="G6318" s="162">
        <v>0</v>
      </c>
      <c r="H6318" s="162">
        <v>1.158E-3</v>
      </c>
      <c r="I6318" s="162">
        <v>0.40822900000000001</v>
      </c>
      <c r="J6318" s="162">
        <v>0</v>
      </c>
      <c r="K6318" s="162">
        <v>1.158E-3</v>
      </c>
      <c r="L6318" s="162">
        <v>0.40822900000000001</v>
      </c>
    </row>
    <row r="6319" spans="1:12" ht="45" customHeight="1" x14ac:dyDescent="0.25">
      <c r="A6319" s="82" t="s">
        <v>325</v>
      </c>
      <c r="B6319" s="9" t="s">
        <v>326</v>
      </c>
      <c r="C6319" s="9" t="s">
        <v>3081</v>
      </c>
      <c r="D6319" s="163">
        <v>0</v>
      </c>
      <c r="E6319" s="163">
        <v>0</v>
      </c>
      <c r="F6319" s="163">
        <v>0</v>
      </c>
      <c r="G6319" s="163">
        <v>0</v>
      </c>
      <c r="H6319" s="163">
        <v>4.8173000000000001E-2</v>
      </c>
      <c r="I6319" s="163">
        <v>158.25506899999999</v>
      </c>
      <c r="J6319" s="163">
        <v>0</v>
      </c>
      <c r="K6319" s="163">
        <v>4.8173000000000001E-2</v>
      </c>
      <c r="L6319" s="163">
        <v>158.25506899999999</v>
      </c>
    </row>
    <row r="6320" spans="1:12" ht="45" customHeight="1" x14ac:dyDescent="0.25">
      <c r="A6320" s="81" t="s">
        <v>325</v>
      </c>
      <c r="B6320" s="23" t="s">
        <v>326</v>
      </c>
      <c r="C6320" s="23" t="s">
        <v>3082</v>
      </c>
      <c r="D6320" s="162">
        <v>0</v>
      </c>
      <c r="E6320" s="162">
        <v>0</v>
      </c>
      <c r="F6320" s="162">
        <v>0</v>
      </c>
      <c r="G6320" s="162">
        <v>0</v>
      </c>
      <c r="H6320" s="162">
        <v>1.8086000000000001E-2</v>
      </c>
      <c r="I6320" s="162">
        <v>30.455549000000001</v>
      </c>
      <c r="J6320" s="162">
        <v>0</v>
      </c>
      <c r="K6320" s="162">
        <v>1.8086000000000001E-2</v>
      </c>
      <c r="L6320" s="162">
        <v>30.455549000000001</v>
      </c>
    </row>
    <row r="6321" spans="1:12" ht="45" customHeight="1" x14ac:dyDescent="0.25">
      <c r="A6321" s="82" t="s">
        <v>325</v>
      </c>
      <c r="B6321" s="9" t="s">
        <v>326</v>
      </c>
      <c r="C6321" s="9" t="s">
        <v>3083</v>
      </c>
      <c r="D6321" s="163">
        <v>0</v>
      </c>
      <c r="E6321" s="163">
        <v>0</v>
      </c>
      <c r="F6321" s="163">
        <v>0</v>
      </c>
      <c r="G6321" s="163">
        <v>0</v>
      </c>
      <c r="H6321" s="163">
        <v>2.3769999999999999E-2</v>
      </c>
      <c r="I6321" s="163">
        <v>191.09132199999999</v>
      </c>
      <c r="J6321" s="163">
        <v>0</v>
      </c>
      <c r="K6321" s="163">
        <v>2.3769999999999999E-2</v>
      </c>
      <c r="L6321" s="163">
        <v>191.09132199999999</v>
      </c>
    </row>
    <row r="6322" spans="1:12" ht="45" customHeight="1" x14ac:dyDescent="0.25">
      <c r="A6322" s="81" t="s">
        <v>325</v>
      </c>
      <c r="B6322" s="23" t="s">
        <v>326</v>
      </c>
      <c r="C6322" s="23" t="s">
        <v>3084</v>
      </c>
      <c r="D6322" s="162">
        <v>0</v>
      </c>
      <c r="E6322" s="162">
        <v>0</v>
      </c>
      <c r="F6322" s="162">
        <v>0</v>
      </c>
      <c r="G6322" s="162">
        <v>0</v>
      </c>
      <c r="H6322" s="162">
        <v>4.1769000000000001E-2</v>
      </c>
      <c r="I6322" s="162">
        <v>241.41494900000001</v>
      </c>
      <c r="J6322" s="162">
        <v>0</v>
      </c>
      <c r="K6322" s="162">
        <v>4.1769000000000001E-2</v>
      </c>
      <c r="L6322" s="162">
        <v>241.41494900000001</v>
      </c>
    </row>
    <row r="6323" spans="1:12" ht="45" customHeight="1" x14ac:dyDescent="0.25">
      <c r="A6323" s="82" t="s">
        <v>325</v>
      </c>
      <c r="B6323" s="9" t="s">
        <v>326</v>
      </c>
      <c r="C6323" s="9" t="s">
        <v>3085</v>
      </c>
      <c r="D6323" s="163">
        <v>0</v>
      </c>
      <c r="E6323" s="163">
        <v>0</v>
      </c>
      <c r="F6323" s="163">
        <v>0</v>
      </c>
      <c r="G6323" s="163">
        <v>0</v>
      </c>
      <c r="H6323" s="163">
        <v>2.8600000000000001E-4</v>
      </c>
      <c r="I6323" s="163">
        <v>0.59363500000000002</v>
      </c>
      <c r="J6323" s="163">
        <v>0</v>
      </c>
      <c r="K6323" s="163">
        <v>2.8600000000000001E-4</v>
      </c>
      <c r="L6323" s="163">
        <v>0.59363500000000002</v>
      </c>
    </row>
    <row r="6324" spans="1:12" ht="45" customHeight="1" x14ac:dyDescent="0.25">
      <c r="A6324" s="81" t="s">
        <v>325</v>
      </c>
      <c r="B6324" s="23" t="s">
        <v>326</v>
      </c>
      <c r="C6324" s="23" t="s">
        <v>3087</v>
      </c>
      <c r="D6324" s="162">
        <v>0</v>
      </c>
      <c r="E6324" s="162">
        <v>0</v>
      </c>
      <c r="F6324" s="162">
        <v>0</v>
      </c>
      <c r="G6324" s="162">
        <v>0</v>
      </c>
      <c r="H6324" s="162">
        <v>0.197936</v>
      </c>
      <c r="I6324" s="162">
        <v>601.94505600000002</v>
      </c>
      <c r="J6324" s="162">
        <v>0</v>
      </c>
      <c r="K6324" s="162">
        <v>0.197936</v>
      </c>
      <c r="L6324" s="162">
        <v>601.94505600000002</v>
      </c>
    </row>
    <row r="6325" spans="1:12" ht="45" customHeight="1" x14ac:dyDescent="0.25">
      <c r="A6325" s="82" t="s">
        <v>325</v>
      </c>
      <c r="B6325" s="9" t="s">
        <v>326</v>
      </c>
      <c r="C6325" s="9" t="s">
        <v>3088</v>
      </c>
      <c r="D6325" s="163">
        <v>0</v>
      </c>
      <c r="E6325" s="163">
        <v>0</v>
      </c>
      <c r="F6325" s="163">
        <v>0</v>
      </c>
      <c r="G6325" s="163">
        <v>0</v>
      </c>
      <c r="H6325" s="163">
        <v>3.6200000000000002E-4</v>
      </c>
      <c r="I6325" s="163">
        <v>4.0176119999999997</v>
      </c>
      <c r="J6325" s="163">
        <v>0</v>
      </c>
      <c r="K6325" s="163">
        <v>3.6200000000000002E-4</v>
      </c>
      <c r="L6325" s="163">
        <v>4.0176119999999997</v>
      </c>
    </row>
    <row r="6326" spans="1:12" ht="45" customHeight="1" x14ac:dyDescent="0.25">
      <c r="A6326" s="81" t="s">
        <v>325</v>
      </c>
      <c r="B6326" s="23" t="s">
        <v>326</v>
      </c>
      <c r="C6326" s="23" t="s">
        <v>3089</v>
      </c>
      <c r="D6326" s="162">
        <v>0</v>
      </c>
      <c r="E6326" s="162">
        <v>0</v>
      </c>
      <c r="F6326" s="162">
        <v>0</v>
      </c>
      <c r="G6326" s="162">
        <v>0</v>
      </c>
      <c r="H6326" s="162">
        <v>0.28989599999999999</v>
      </c>
      <c r="I6326" s="162">
        <v>884.641302</v>
      </c>
      <c r="J6326" s="162">
        <v>0</v>
      </c>
      <c r="K6326" s="162">
        <v>0.28989599999999999</v>
      </c>
      <c r="L6326" s="162">
        <v>884.641302</v>
      </c>
    </row>
    <row r="6327" spans="1:12" ht="45" customHeight="1" x14ac:dyDescent="0.25">
      <c r="A6327" s="82" t="s">
        <v>325</v>
      </c>
      <c r="B6327" s="9" t="s">
        <v>326</v>
      </c>
      <c r="C6327" s="9" t="s">
        <v>3090</v>
      </c>
      <c r="D6327" s="163">
        <v>0</v>
      </c>
      <c r="E6327" s="163">
        <v>0</v>
      </c>
      <c r="F6327" s="163">
        <v>0</v>
      </c>
      <c r="G6327" s="163">
        <v>0</v>
      </c>
      <c r="H6327" s="163">
        <v>1.3018999999999999E-2</v>
      </c>
      <c r="I6327" s="163">
        <v>14.302197</v>
      </c>
      <c r="J6327" s="163">
        <v>0</v>
      </c>
      <c r="K6327" s="163">
        <v>1.3018999999999999E-2</v>
      </c>
      <c r="L6327" s="163">
        <v>14.302197</v>
      </c>
    </row>
    <row r="6328" spans="1:12" ht="45" customHeight="1" x14ac:dyDescent="0.25">
      <c r="A6328" s="81" t="s">
        <v>325</v>
      </c>
      <c r="B6328" s="23" t="s">
        <v>326</v>
      </c>
      <c r="C6328" s="23" t="s">
        <v>8046</v>
      </c>
      <c r="D6328" s="162">
        <v>0</v>
      </c>
      <c r="E6328" s="162">
        <v>0</v>
      </c>
      <c r="F6328" s="162">
        <v>0</v>
      </c>
      <c r="G6328" s="162">
        <v>0</v>
      </c>
      <c r="H6328" s="162">
        <v>1.22E-4</v>
      </c>
      <c r="I6328" s="162">
        <v>1.3675E-2</v>
      </c>
      <c r="J6328" s="162">
        <v>0</v>
      </c>
      <c r="K6328" s="162">
        <v>1.22E-4</v>
      </c>
      <c r="L6328" s="162">
        <v>1.3675E-2</v>
      </c>
    </row>
    <row r="6329" spans="1:12" ht="45" customHeight="1" x14ac:dyDescent="0.25">
      <c r="A6329" s="82" t="s">
        <v>3822</v>
      </c>
      <c r="B6329" s="9" t="s">
        <v>1306</v>
      </c>
      <c r="C6329" s="9" t="s">
        <v>3087</v>
      </c>
      <c r="D6329" s="163">
        <v>0</v>
      </c>
      <c r="E6329" s="163">
        <v>3.9999999999999998E-6</v>
      </c>
      <c r="F6329" s="163">
        <v>5.7383000000000003E-2</v>
      </c>
      <c r="G6329" s="163">
        <v>0</v>
      </c>
      <c r="H6329" s="163">
        <v>1.3609E-2</v>
      </c>
      <c r="I6329" s="163">
        <v>83.628656000000007</v>
      </c>
      <c r="J6329" s="163">
        <v>0</v>
      </c>
      <c r="K6329" s="163">
        <v>1.3613E-2</v>
      </c>
      <c r="L6329" s="163">
        <v>83.686038999999994</v>
      </c>
    </row>
    <row r="6330" spans="1:12" ht="45" customHeight="1" x14ac:dyDescent="0.25">
      <c r="A6330" s="81" t="s">
        <v>3822</v>
      </c>
      <c r="B6330" s="23" t="s">
        <v>1306</v>
      </c>
      <c r="C6330" s="23" t="s">
        <v>3089</v>
      </c>
      <c r="D6330" s="162">
        <v>0</v>
      </c>
      <c r="E6330" s="162">
        <v>5.8200000000000005E-4</v>
      </c>
      <c r="F6330" s="162">
        <v>4.3872000000000001E-2</v>
      </c>
      <c r="G6330" s="162">
        <v>0</v>
      </c>
      <c r="H6330" s="162">
        <v>4.5799999999999999E-3</v>
      </c>
      <c r="I6330" s="162">
        <v>12.904391</v>
      </c>
      <c r="J6330" s="162">
        <v>0</v>
      </c>
      <c r="K6330" s="162">
        <v>5.1619999999999999E-3</v>
      </c>
      <c r="L6330" s="162">
        <v>12.948263000000001</v>
      </c>
    </row>
    <row r="6331" spans="1:12" ht="45" customHeight="1" x14ac:dyDescent="0.25">
      <c r="A6331" s="82" t="s">
        <v>3822</v>
      </c>
      <c r="B6331" s="9" t="s">
        <v>1306</v>
      </c>
      <c r="C6331" s="9" t="s">
        <v>3090</v>
      </c>
      <c r="D6331" s="163">
        <v>0</v>
      </c>
      <c r="E6331" s="163">
        <v>0</v>
      </c>
      <c r="F6331" s="163">
        <v>0</v>
      </c>
      <c r="G6331" s="163">
        <v>0</v>
      </c>
      <c r="H6331" s="163">
        <v>8.7799999999999996E-3</v>
      </c>
      <c r="I6331" s="163">
        <v>14.633201</v>
      </c>
      <c r="J6331" s="163">
        <v>0</v>
      </c>
      <c r="K6331" s="163">
        <v>8.7799999999999996E-3</v>
      </c>
      <c r="L6331" s="163">
        <v>14.633201</v>
      </c>
    </row>
    <row r="6332" spans="1:12" ht="45" customHeight="1" x14ac:dyDescent="0.25">
      <c r="A6332" s="81" t="s">
        <v>3822</v>
      </c>
      <c r="B6332" s="23" t="s">
        <v>1306</v>
      </c>
      <c r="C6332" s="23" t="s">
        <v>8046</v>
      </c>
      <c r="D6332" s="162">
        <v>0</v>
      </c>
      <c r="E6332" s="162">
        <v>1.0000000000000001E-5</v>
      </c>
      <c r="F6332" s="162">
        <v>1E-3</v>
      </c>
      <c r="G6332" s="162">
        <v>0</v>
      </c>
      <c r="H6332" s="162">
        <v>1.2165E-2</v>
      </c>
      <c r="I6332" s="162">
        <v>0.58962700000000001</v>
      </c>
      <c r="J6332" s="162">
        <v>0</v>
      </c>
      <c r="K6332" s="162">
        <v>1.2175E-2</v>
      </c>
      <c r="L6332" s="162">
        <v>0.59062700000000001</v>
      </c>
    </row>
    <row r="6333" spans="1:12" ht="45" customHeight="1" x14ac:dyDescent="0.25">
      <c r="A6333" s="82" t="s">
        <v>6524</v>
      </c>
      <c r="B6333" s="9" t="s">
        <v>3405</v>
      </c>
      <c r="C6333" s="9" t="s">
        <v>3084</v>
      </c>
      <c r="D6333" s="163">
        <v>0</v>
      </c>
      <c r="E6333" s="163">
        <v>0</v>
      </c>
      <c r="F6333" s="163">
        <v>0</v>
      </c>
      <c r="G6333" s="163">
        <v>0</v>
      </c>
      <c r="H6333" s="163">
        <v>1.2546E-2</v>
      </c>
      <c r="I6333" s="163">
        <v>51.468902999999997</v>
      </c>
      <c r="J6333" s="163">
        <v>0</v>
      </c>
      <c r="K6333" s="163">
        <v>1.2546E-2</v>
      </c>
      <c r="L6333" s="163">
        <v>51.468902999999997</v>
      </c>
    </row>
    <row r="6334" spans="1:12" ht="45" customHeight="1" x14ac:dyDescent="0.25">
      <c r="A6334" s="81" t="s">
        <v>6524</v>
      </c>
      <c r="B6334" s="23" t="s">
        <v>3405</v>
      </c>
      <c r="C6334" s="23" t="s">
        <v>3087</v>
      </c>
      <c r="D6334" s="162">
        <v>0</v>
      </c>
      <c r="E6334" s="162">
        <v>0</v>
      </c>
      <c r="F6334" s="162">
        <v>0</v>
      </c>
      <c r="G6334" s="162">
        <v>0</v>
      </c>
      <c r="H6334" s="162">
        <v>1.2513E-2</v>
      </c>
      <c r="I6334" s="162">
        <v>30.769985999999999</v>
      </c>
      <c r="J6334" s="162">
        <v>0</v>
      </c>
      <c r="K6334" s="162">
        <v>1.2513E-2</v>
      </c>
      <c r="L6334" s="162">
        <v>30.769985999999999</v>
      </c>
    </row>
    <row r="6335" spans="1:12" ht="45" customHeight="1" x14ac:dyDescent="0.25">
      <c r="A6335" s="82" t="s">
        <v>6524</v>
      </c>
      <c r="B6335" s="9" t="s">
        <v>3405</v>
      </c>
      <c r="C6335" s="9" t="s">
        <v>3089</v>
      </c>
      <c r="D6335" s="163">
        <v>0</v>
      </c>
      <c r="E6335" s="163">
        <v>0</v>
      </c>
      <c r="F6335" s="163">
        <v>0</v>
      </c>
      <c r="G6335" s="163">
        <v>0</v>
      </c>
      <c r="H6335" s="163">
        <v>4.1744999999999997E-2</v>
      </c>
      <c r="I6335" s="163">
        <v>333.39878199999998</v>
      </c>
      <c r="J6335" s="163">
        <v>0</v>
      </c>
      <c r="K6335" s="163">
        <v>4.1744999999999997E-2</v>
      </c>
      <c r="L6335" s="163">
        <v>333.39878199999998</v>
      </c>
    </row>
    <row r="6336" spans="1:12" ht="45" customHeight="1" x14ac:dyDescent="0.25">
      <c r="A6336" s="81" t="s">
        <v>6524</v>
      </c>
      <c r="B6336" s="23" t="s">
        <v>3405</v>
      </c>
      <c r="C6336" s="23" t="s">
        <v>8046</v>
      </c>
      <c r="D6336" s="162">
        <v>0</v>
      </c>
      <c r="E6336" s="162">
        <v>0</v>
      </c>
      <c r="F6336" s="162">
        <v>0</v>
      </c>
      <c r="G6336" s="162">
        <v>0</v>
      </c>
      <c r="H6336" s="162">
        <v>2.1870000000000001E-3</v>
      </c>
      <c r="I6336" s="162">
        <v>0.42879899999999999</v>
      </c>
      <c r="J6336" s="162">
        <v>0</v>
      </c>
      <c r="K6336" s="162">
        <v>2.1870000000000001E-3</v>
      </c>
      <c r="L6336" s="162">
        <v>0.42879899999999999</v>
      </c>
    </row>
    <row r="6337" spans="1:12" ht="45" customHeight="1" x14ac:dyDescent="0.25">
      <c r="A6337" s="82" t="s">
        <v>3890</v>
      </c>
      <c r="B6337" s="9" t="s">
        <v>3531</v>
      </c>
      <c r="C6337" s="9" t="s">
        <v>3081</v>
      </c>
      <c r="D6337" s="163">
        <v>0</v>
      </c>
      <c r="E6337" s="163">
        <v>0</v>
      </c>
      <c r="F6337" s="163">
        <v>0</v>
      </c>
      <c r="G6337" s="163">
        <v>27</v>
      </c>
      <c r="H6337" s="163">
        <v>1.9009999999999999E-2</v>
      </c>
      <c r="I6337" s="163">
        <v>2.7210000000000001</v>
      </c>
      <c r="J6337" s="163">
        <v>27</v>
      </c>
      <c r="K6337" s="163">
        <v>1.9009999999999999E-2</v>
      </c>
      <c r="L6337" s="163">
        <v>2.7210000000000001</v>
      </c>
    </row>
    <row r="6338" spans="1:12" ht="45" customHeight="1" x14ac:dyDescent="0.25">
      <c r="A6338" s="81" t="s">
        <v>3890</v>
      </c>
      <c r="B6338" s="23" t="s">
        <v>3531</v>
      </c>
      <c r="C6338" s="23" t="s">
        <v>3087</v>
      </c>
      <c r="D6338" s="162">
        <v>0</v>
      </c>
      <c r="E6338" s="162">
        <v>0</v>
      </c>
      <c r="F6338" s="162">
        <v>0</v>
      </c>
      <c r="G6338" s="162">
        <v>1</v>
      </c>
      <c r="H6338" s="162">
        <v>7.2570000000000004E-3</v>
      </c>
      <c r="I6338" s="162">
        <v>0.82499999999999996</v>
      </c>
      <c r="J6338" s="162">
        <v>1</v>
      </c>
      <c r="K6338" s="162">
        <v>7.2570000000000004E-3</v>
      </c>
      <c r="L6338" s="162">
        <v>0.82499999999999996</v>
      </c>
    </row>
    <row r="6339" spans="1:12" ht="45" customHeight="1" x14ac:dyDescent="0.25">
      <c r="A6339" s="82" t="s">
        <v>3890</v>
      </c>
      <c r="B6339" s="9" t="s">
        <v>3531</v>
      </c>
      <c r="C6339" s="9" t="s">
        <v>3089</v>
      </c>
      <c r="D6339" s="163">
        <v>0</v>
      </c>
      <c r="E6339" s="163">
        <v>0</v>
      </c>
      <c r="F6339" s="163">
        <v>0</v>
      </c>
      <c r="G6339" s="163">
        <v>2</v>
      </c>
      <c r="H6339" s="163">
        <v>0.878</v>
      </c>
      <c r="I6339" s="163">
        <v>69.087109999999996</v>
      </c>
      <c r="J6339" s="163">
        <v>2</v>
      </c>
      <c r="K6339" s="163">
        <v>0.878</v>
      </c>
      <c r="L6339" s="163">
        <v>69.087109999999996</v>
      </c>
    </row>
    <row r="6340" spans="1:12" ht="45" customHeight="1" x14ac:dyDescent="0.25">
      <c r="A6340" s="81" t="s">
        <v>3890</v>
      </c>
      <c r="B6340" s="23" t="s">
        <v>3531</v>
      </c>
      <c r="C6340" s="23" t="s">
        <v>8046</v>
      </c>
      <c r="D6340" s="162">
        <v>0</v>
      </c>
      <c r="E6340" s="162">
        <v>0</v>
      </c>
      <c r="F6340" s="162">
        <v>0</v>
      </c>
      <c r="G6340" s="162">
        <v>2</v>
      </c>
      <c r="H6340" s="162">
        <v>7.0000000000000001E-3</v>
      </c>
      <c r="I6340" s="162">
        <v>9.2999999999999999E-2</v>
      </c>
      <c r="J6340" s="162">
        <v>2</v>
      </c>
      <c r="K6340" s="162">
        <v>7.0000000000000001E-3</v>
      </c>
      <c r="L6340" s="162">
        <v>9.2999999999999999E-2</v>
      </c>
    </row>
    <row r="6341" spans="1:12" ht="45" customHeight="1" x14ac:dyDescent="0.25">
      <c r="A6341" s="82" t="s">
        <v>6319</v>
      </c>
      <c r="B6341" s="9" t="s">
        <v>3406</v>
      </c>
      <c r="C6341" s="9" t="s">
        <v>3081</v>
      </c>
      <c r="D6341" s="163">
        <v>0</v>
      </c>
      <c r="E6341" s="163">
        <v>0</v>
      </c>
      <c r="F6341" s="163">
        <v>0</v>
      </c>
      <c r="G6341" s="163">
        <v>115</v>
      </c>
      <c r="H6341" s="163">
        <v>147.755</v>
      </c>
      <c r="I6341" s="163">
        <v>1660.1814859999999</v>
      </c>
      <c r="J6341" s="163">
        <v>115</v>
      </c>
      <c r="K6341" s="163">
        <v>147.755</v>
      </c>
      <c r="L6341" s="163">
        <v>1660.1814859999999</v>
      </c>
    </row>
    <row r="6342" spans="1:12" ht="45" customHeight="1" x14ac:dyDescent="0.25">
      <c r="A6342" s="81" t="s">
        <v>6321</v>
      </c>
      <c r="B6342" s="23" t="s">
        <v>3407</v>
      </c>
      <c r="C6342" s="23" t="s">
        <v>3081</v>
      </c>
      <c r="D6342" s="162">
        <v>0</v>
      </c>
      <c r="E6342" s="162">
        <v>0</v>
      </c>
      <c r="F6342" s="162">
        <v>0</v>
      </c>
      <c r="G6342" s="162">
        <v>0</v>
      </c>
      <c r="H6342" s="162">
        <v>3.7874999999999999E-2</v>
      </c>
      <c r="I6342" s="162">
        <v>1.1418219999999999</v>
      </c>
      <c r="J6342" s="162">
        <v>0</v>
      </c>
      <c r="K6342" s="162">
        <v>3.7874999999999999E-2</v>
      </c>
      <c r="L6342" s="162">
        <v>1.1418219999999999</v>
      </c>
    </row>
    <row r="6343" spans="1:12" ht="45" customHeight="1" x14ac:dyDescent="0.25">
      <c r="A6343" s="82" t="s">
        <v>6322</v>
      </c>
      <c r="B6343" s="9" t="s">
        <v>3408</v>
      </c>
      <c r="C6343" s="9" t="s">
        <v>3081</v>
      </c>
      <c r="D6343" s="163">
        <v>0</v>
      </c>
      <c r="E6343" s="163">
        <v>0</v>
      </c>
      <c r="F6343" s="163">
        <v>0</v>
      </c>
      <c r="G6343" s="163">
        <v>0</v>
      </c>
      <c r="H6343" s="163">
        <v>5.4121000000000002E-2</v>
      </c>
      <c r="I6343" s="163">
        <v>2.655913</v>
      </c>
      <c r="J6343" s="163">
        <v>0</v>
      </c>
      <c r="K6343" s="163">
        <v>5.4121000000000002E-2</v>
      </c>
      <c r="L6343" s="163">
        <v>2.655913</v>
      </c>
    </row>
    <row r="6344" spans="1:12" ht="45" customHeight="1" x14ac:dyDescent="0.25">
      <c r="A6344" s="81" t="s">
        <v>3433</v>
      </c>
      <c r="B6344" s="23" t="s">
        <v>1128</v>
      </c>
      <c r="C6344" s="23" t="s">
        <v>3081</v>
      </c>
      <c r="D6344" s="162">
        <v>9</v>
      </c>
      <c r="E6344" s="162">
        <v>4.0659999999999998</v>
      </c>
      <c r="F6344" s="162">
        <v>446.13995299999999</v>
      </c>
      <c r="G6344" s="162">
        <v>110</v>
      </c>
      <c r="H6344" s="162">
        <v>46.89228</v>
      </c>
      <c r="I6344" s="162">
        <v>2974.0803519999999</v>
      </c>
      <c r="J6344" s="162">
        <v>119</v>
      </c>
      <c r="K6344" s="162">
        <v>50.958280000000002</v>
      </c>
      <c r="L6344" s="162">
        <v>3420.2203049999998</v>
      </c>
    </row>
    <row r="6345" spans="1:12" ht="45" customHeight="1" x14ac:dyDescent="0.25">
      <c r="A6345" s="82" t="s">
        <v>3433</v>
      </c>
      <c r="B6345" s="9" t="s">
        <v>1128</v>
      </c>
      <c r="C6345" s="9" t="s">
        <v>3084</v>
      </c>
      <c r="D6345" s="163">
        <v>0</v>
      </c>
      <c r="E6345" s="163">
        <v>0</v>
      </c>
      <c r="F6345" s="163">
        <v>0</v>
      </c>
      <c r="G6345" s="163">
        <v>1</v>
      </c>
      <c r="H6345" s="163">
        <v>0.35</v>
      </c>
      <c r="I6345" s="163">
        <v>3.166712</v>
      </c>
      <c r="J6345" s="163">
        <v>1</v>
      </c>
      <c r="K6345" s="163">
        <v>0.35</v>
      </c>
      <c r="L6345" s="163">
        <v>3.166712</v>
      </c>
    </row>
    <row r="6346" spans="1:12" ht="45" customHeight="1" x14ac:dyDescent="0.25">
      <c r="A6346" s="81" t="s">
        <v>3433</v>
      </c>
      <c r="B6346" s="23" t="s">
        <v>1128</v>
      </c>
      <c r="C6346" s="23" t="s">
        <v>3089</v>
      </c>
      <c r="D6346" s="162">
        <v>0</v>
      </c>
      <c r="E6346" s="162">
        <v>0</v>
      </c>
      <c r="F6346" s="162">
        <v>0</v>
      </c>
      <c r="G6346" s="162">
        <v>2</v>
      </c>
      <c r="H6346" s="162">
        <v>0.53700000000000003</v>
      </c>
      <c r="I6346" s="162">
        <v>25.307555000000001</v>
      </c>
      <c r="J6346" s="162">
        <v>2</v>
      </c>
      <c r="K6346" s="162">
        <v>0.53700000000000003</v>
      </c>
      <c r="L6346" s="162">
        <v>25.307555000000001</v>
      </c>
    </row>
    <row r="6347" spans="1:12" ht="45" customHeight="1" x14ac:dyDescent="0.25">
      <c r="A6347" s="82" t="s">
        <v>6323</v>
      </c>
      <c r="B6347" s="9" t="s">
        <v>3994</v>
      </c>
      <c r="C6347" s="9" t="s">
        <v>3081</v>
      </c>
      <c r="D6347" s="163">
        <v>0</v>
      </c>
      <c r="E6347" s="163">
        <v>0</v>
      </c>
      <c r="F6347" s="163">
        <v>0</v>
      </c>
      <c r="G6347" s="163">
        <v>1</v>
      </c>
      <c r="H6347" s="163">
        <v>0.20799999999999999</v>
      </c>
      <c r="I6347" s="163">
        <v>3.0572010000000001</v>
      </c>
      <c r="J6347" s="163">
        <v>1</v>
      </c>
      <c r="K6347" s="163">
        <v>0.20799999999999999</v>
      </c>
      <c r="L6347" s="163">
        <v>3.0572010000000001</v>
      </c>
    </row>
    <row r="6348" spans="1:12" ht="45" customHeight="1" x14ac:dyDescent="0.25">
      <c r="A6348" s="81" t="s">
        <v>6323</v>
      </c>
      <c r="B6348" s="23" t="s">
        <v>3994</v>
      </c>
      <c r="C6348" s="23" t="s">
        <v>3083</v>
      </c>
      <c r="D6348" s="162">
        <v>0</v>
      </c>
      <c r="E6348" s="162">
        <v>0</v>
      </c>
      <c r="F6348" s="162">
        <v>0</v>
      </c>
      <c r="G6348" s="162">
        <v>1</v>
      </c>
      <c r="H6348" s="162">
        <v>2.891</v>
      </c>
      <c r="I6348" s="162">
        <v>357.04146800000001</v>
      </c>
      <c r="J6348" s="162">
        <v>1</v>
      </c>
      <c r="K6348" s="162">
        <v>2.891</v>
      </c>
      <c r="L6348" s="162">
        <v>357.04146800000001</v>
      </c>
    </row>
    <row r="6349" spans="1:12" ht="45" customHeight="1" x14ac:dyDescent="0.25">
      <c r="A6349" s="82" t="s">
        <v>6323</v>
      </c>
      <c r="B6349" s="9" t="s">
        <v>3994</v>
      </c>
      <c r="C6349" s="9" t="s">
        <v>3084</v>
      </c>
      <c r="D6349" s="163">
        <v>0</v>
      </c>
      <c r="E6349" s="163">
        <v>0</v>
      </c>
      <c r="F6349" s="163">
        <v>0</v>
      </c>
      <c r="G6349" s="163">
        <v>1</v>
      </c>
      <c r="H6349" s="163">
        <v>1.8</v>
      </c>
      <c r="I6349" s="163">
        <v>88.528780999999995</v>
      </c>
      <c r="J6349" s="163">
        <v>1</v>
      </c>
      <c r="K6349" s="163">
        <v>1.8</v>
      </c>
      <c r="L6349" s="163">
        <v>88.528780999999995</v>
      </c>
    </row>
    <row r="6350" spans="1:12" ht="45" customHeight="1" x14ac:dyDescent="0.25">
      <c r="A6350" s="81" t="s">
        <v>327</v>
      </c>
      <c r="B6350" s="23" t="s">
        <v>1051</v>
      </c>
      <c r="C6350" s="23" t="s">
        <v>3081</v>
      </c>
      <c r="D6350" s="162">
        <v>0</v>
      </c>
      <c r="E6350" s="162">
        <v>0</v>
      </c>
      <c r="F6350" s="162">
        <v>0</v>
      </c>
      <c r="G6350" s="162">
        <v>14</v>
      </c>
      <c r="H6350" s="162">
        <v>14.716889999999999</v>
      </c>
      <c r="I6350" s="162">
        <v>1732.764627</v>
      </c>
      <c r="J6350" s="162">
        <v>14</v>
      </c>
      <c r="K6350" s="162">
        <v>14.716889999999999</v>
      </c>
      <c r="L6350" s="162">
        <v>1732.764627</v>
      </c>
    </row>
    <row r="6351" spans="1:12" ht="45" customHeight="1" x14ac:dyDescent="0.25">
      <c r="A6351" s="82" t="s">
        <v>327</v>
      </c>
      <c r="B6351" s="9" t="s">
        <v>1051</v>
      </c>
      <c r="C6351" s="9" t="s">
        <v>3084</v>
      </c>
      <c r="D6351" s="163">
        <v>0</v>
      </c>
      <c r="E6351" s="163">
        <v>0</v>
      </c>
      <c r="F6351" s="163">
        <v>0</v>
      </c>
      <c r="G6351" s="163">
        <v>1</v>
      </c>
      <c r="H6351" s="163">
        <v>3.105</v>
      </c>
      <c r="I6351" s="163">
        <v>450</v>
      </c>
      <c r="J6351" s="163">
        <v>1</v>
      </c>
      <c r="K6351" s="163">
        <v>3.105</v>
      </c>
      <c r="L6351" s="163">
        <v>450</v>
      </c>
    </row>
    <row r="6352" spans="1:12" ht="45" customHeight="1" x14ac:dyDescent="0.25">
      <c r="A6352" s="81" t="s">
        <v>3023</v>
      </c>
      <c r="B6352" s="23" t="s">
        <v>3024</v>
      </c>
      <c r="C6352" s="23" t="s">
        <v>3081</v>
      </c>
      <c r="D6352" s="162">
        <v>0</v>
      </c>
      <c r="E6352" s="162">
        <v>0</v>
      </c>
      <c r="F6352" s="162">
        <v>0</v>
      </c>
      <c r="G6352" s="162">
        <v>39</v>
      </c>
      <c r="H6352" s="162">
        <v>71.733999999999995</v>
      </c>
      <c r="I6352" s="162">
        <v>3203.934107</v>
      </c>
      <c r="J6352" s="162">
        <v>39</v>
      </c>
      <c r="K6352" s="162">
        <v>71.733999999999995</v>
      </c>
      <c r="L6352" s="162">
        <v>3203.934107</v>
      </c>
    </row>
    <row r="6353" spans="1:12" ht="45" customHeight="1" x14ac:dyDescent="0.25">
      <c r="A6353" s="82" t="s">
        <v>3023</v>
      </c>
      <c r="B6353" s="9" t="s">
        <v>3024</v>
      </c>
      <c r="C6353" s="9" t="s">
        <v>3083</v>
      </c>
      <c r="D6353" s="163">
        <v>0</v>
      </c>
      <c r="E6353" s="163">
        <v>0</v>
      </c>
      <c r="F6353" s="163">
        <v>0</v>
      </c>
      <c r="G6353" s="163">
        <v>2</v>
      </c>
      <c r="H6353" s="163">
        <v>0.26600000000000001</v>
      </c>
      <c r="I6353" s="163">
        <v>21.971775000000001</v>
      </c>
      <c r="J6353" s="163">
        <v>2</v>
      </c>
      <c r="K6353" s="163">
        <v>0.26600000000000001</v>
      </c>
      <c r="L6353" s="163">
        <v>21.971775000000001</v>
      </c>
    </row>
    <row r="6354" spans="1:12" ht="45" customHeight="1" x14ac:dyDescent="0.25">
      <c r="A6354" s="81" t="s">
        <v>328</v>
      </c>
      <c r="B6354" s="23" t="s">
        <v>1088</v>
      </c>
      <c r="C6354" s="23" t="s">
        <v>3081</v>
      </c>
      <c r="D6354" s="162">
        <v>0</v>
      </c>
      <c r="E6354" s="162">
        <v>0</v>
      </c>
      <c r="F6354" s="162">
        <v>0</v>
      </c>
      <c r="G6354" s="162">
        <v>0</v>
      </c>
      <c r="H6354" s="162">
        <v>53.156584000000002</v>
      </c>
      <c r="I6354" s="162">
        <v>3151.5823110000001</v>
      </c>
      <c r="J6354" s="162">
        <v>0</v>
      </c>
      <c r="K6354" s="162">
        <v>53.156584000000002</v>
      </c>
      <c r="L6354" s="162">
        <v>3151.5823110000001</v>
      </c>
    </row>
    <row r="6355" spans="1:12" ht="45" customHeight="1" x14ac:dyDescent="0.25">
      <c r="A6355" s="82" t="s">
        <v>328</v>
      </c>
      <c r="B6355" s="9" t="s">
        <v>1088</v>
      </c>
      <c r="C6355" s="9" t="s">
        <v>3082</v>
      </c>
      <c r="D6355" s="163">
        <v>0</v>
      </c>
      <c r="E6355" s="163">
        <v>0</v>
      </c>
      <c r="F6355" s="163">
        <v>0</v>
      </c>
      <c r="G6355" s="163">
        <v>0</v>
      </c>
      <c r="H6355" s="163">
        <v>0.62</v>
      </c>
      <c r="I6355" s="163">
        <v>19.125</v>
      </c>
      <c r="J6355" s="163">
        <v>0</v>
      </c>
      <c r="K6355" s="163">
        <v>0.62</v>
      </c>
      <c r="L6355" s="163">
        <v>19.125</v>
      </c>
    </row>
    <row r="6356" spans="1:12" ht="45" customHeight="1" x14ac:dyDescent="0.25">
      <c r="A6356" s="81" t="s">
        <v>328</v>
      </c>
      <c r="B6356" s="23" t="s">
        <v>1088</v>
      </c>
      <c r="C6356" s="23" t="s">
        <v>3084</v>
      </c>
      <c r="D6356" s="162">
        <v>0</v>
      </c>
      <c r="E6356" s="162">
        <v>0</v>
      </c>
      <c r="F6356" s="162">
        <v>0</v>
      </c>
      <c r="G6356" s="162">
        <v>0</v>
      </c>
      <c r="H6356" s="162">
        <v>3.3359999999999999</v>
      </c>
      <c r="I6356" s="162">
        <v>150</v>
      </c>
      <c r="J6356" s="162">
        <v>0</v>
      </c>
      <c r="K6356" s="162">
        <v>3.3359999999999999</v>
      </c>
      <c r="L6356" s="162">
        <v>150</v>
      </c>
    </row>
    <row r="6357" spans="1:12" ht="45" customHeight="1" x14ac:dyDescent="0.25">
      <c r="A6357" s="82" t="s">
        <v>328</v>
      </c>
      <c r="B6357" s="9" t="s">
        <v>1088</v>
      </c>
      <c r="C6357" s="9" t="s">
        <v>3089</v>
      </c>
      <c r="D6357" s="163">
        <v>0</v>
      </c>
      <c r="E6357" s="163">
        <v>0</v>
      </c>
      <c r="F6357" s="163">
        <v>0</v>
      </c>
      <c r="G6357" s="163">
        <v>0</v>
      </c>
      <c r="H6357" s="163">
        <v>1.0109E-2</v>
      </c>
      <c r="I6357" s="163">
        <v>58.635047</v>
      </c>
      <c r="J6357" s="163">
        <v>0</v>
      </c>
      <c r="K6357" s="163">
        <v>1.0109E-2</v>
      </c>
      <c r="L6357" s="163">
        <v>58.635047</v>
      </c>
    </row>
    <row r="6358" spans="1:12" ht="45" customHeight="1" x14ac:dyDescent="0.25">
      <c r="A6358" s="81" t="s">
        <v>328</v>
      </c>
      <c r="B6358" s="23" t="s">
        <v>1088</v>
      </c>
      <c r="C6358" s="23" t="s">
        <v>8046</v>
      </c>
      <c r="D6358" s="162">
        <v>0</v>
      </c>
      <c r="E6358" s="162">
        <v>0</v>
      </c>
      <c r="F6358" s="162">
        <v>0</v>
      </c>
      <c r="G6358" s="162">
        <v>0</v>
      </c>
      <c r="H6358" s="162">
        <v>1.01E-4</v>
      </c>
      <c r="I6358" s="162">
        <v>8.7094000000000005E-2</v>
      </c>
      <c r="J6358" s="162">
        <v>0</v>
      </c>
      <c r="K6358" s="162">
        <v>1.01E-4</v>
      </c>
      <c r="L6358" s="162">
        <v>8.7094000000000005E-2</v>
      </c>
    </row>
    <row r="6359" spans="1:12" ht="45" customHeight="1" x14ac:dyDescent="0.25">
      <c r="A6359" s="82" t="s">
        <v>6325</v>
      </c>
      <c r="B6359" s="9" t="s">
        <v>2805</v>
      </c>
      <c r="C6359" s="9" t="s">
        <v>3081</v>
      </c>
      <c r="D6359" s="163">
        <v>0</v>
      </c>
      <c r="E6359" s="163">
        <v>0</v>
      </c>
      <c r="F6359" s="163">
        <v>0</v>
      </c>
      <c r="G6359" s="163">
        <v>381</v>
      </c>
      <c r="H6359" s="163">
        <v>2.4528000000000001E-2</v>
      </c>
      <c r="I6359" s="163">
        <v>0.63203100000000001</v>
      </c>
      <c r="J6359" s="163">
        <v>381</v>
      </c>
      <c r="K6359" s="163">
        <v>2.4528000000000001E-2</v>
      </c>
      <c r="L6359" s="163">
        <v>0.63203100000000001</v>
      </c>
    </row>
    <row r="6360" spans="1:12" ht="45" customHeight="1" x14ac:dyDescent="0.25">
      <c r="A6360" s="81" t="s">
        <v>6325</v>
      </c>
      <c r="B6360" s="23" t="s">
        <v>2805</v>
      </c>
      <c r="C6360" s="23" t="s">
        <v>3085</v>
      </c>
      <c r="D6360" s="162">
        <v>10</v>
      </c>
      <c r="E6360" s="162">
        <v>7.0739999999999997E-2</v>
      </c>
      <c r="F6360" s="162">
        <v>1.861486</v>
      </c>
      <c r="G6360" s="162">
        <v>0</v>
      </c>
      <c r="H6360" s="162">
        <v>0</v>
      </c>
      <c r="I6360" s="162">
        <v>0</v>
      </c>
      <c r="J6360" s="162">
        <v>10</v>
      </c>
      <c r="K6360" s="162">
        <v>7.0739999999999997E-2</v>
      </c>
      <c r="L6360" s="162">
        <v>1.861486</v>
      </c>
    </row>
    <row r="6361" spans="1:12" ht="45" customHeight="1" x14ac:dyDescent="0.25">
      <c r="A6361" s="82" t="s">
        <v>6325</v>
      </c>
      <c r="B6361" s="9" t="s">
        <v>2805</v>
      </c>
      <c r="C6361" s="9" t="s">
        <v>8046</v>
      </c>
      <c r="D6361" s="163">
        <v>0</v>
      </c>
      <c r="E6361" s="163">
        <v>0</v>
      </c>
      <c r="F6361" s="163">
        <v>0</v>
      </c>
      <c r="G6361" s="163">
        <v>2</v>
      </c>
      <c r="H6361" s="163">
        <v>1.2999999999999999E-5</v>
      </c>
      <c r="I6361" s="163">
        <v>2.6580000000000002E-3</v>
      </c>
      <c r="J6361" s="163">
        <v>2</v>
      </c>
      <c r="K6361" s="163">
        <v>1.2999999999999999E-5</v>
      </c>
      <c r="L6361" s="163">
        <v>2.6580000000000002E-3</v>
      </c>
    </row>
    <row r="6362" spans="1:12" ht="45" customHeight="1" x14ac:dyDescent="0.25">
      <c r="A6362" s="81" t="s">
        <v>6327</v>
      </c>
      <c r="B6362" s="23" t="s">
        <v>2807</v>
      </c>
      <c r="C6362" s="23" t="s">
        <v>3081</v>
      </c>
      <c r="D6362" s="162">
        <v>0</v>
      </c>
      <c r="E6362" s="162">
        <v>0</v>
      </c>
      <c r="F6362" s="162">
        <v>0</v>
      </c>
      <c r="G6362" s="162">
        <v>0</v>
      </c>
      <c r="H6362" s="162">
        <v>6.5669999999999999E-3</v>
      </c>
      <c r="I6362" s="162">
        <v>1.9829129999999999</v>
      </c>
      <c r="J6362" s="162">
        <v>0</v>
      </c>
      <c r="K6362" s="162">
        <v>6.5669999999999999E-3</v>
      </c>
      <c r="L6362" s="162">
        <v>1.9829129999999999</v>
      </c>
    </row>
    <row r="6363" spans="1:12" ht="45" customHeight="1" x14ac:dyDescent="0.25">
      <c r="A6363" s="82" t="s">
        <v>6327</v>
      </c>
      <c r="B6363" s="9" t="s">
        <v>2807</v>
      </c>
      <c r="C6363" s="9" t="s">
        <v>8046</v>
      </c>
      <c r="D6363" s="163">
        <v>0</v>
      </c>
      <c r="E6363" s="163">
        <v>0</v>
      </c>
      <c r="F6363" s="163">
        <v>0</v>
      </c>
      <c r="G6363" s="163">
        <v>0</v>
      </c>
      <c r="H6363" s="163">
        <v>7.5000000000000002E-4</v>
      </c>
      <c r="I6363" s="163">
        <v>0.12231300000000001</v>
      </c>
      <c r="J6363" s="163">
        <v>0</v>
      </c>
      <c r="K6363" s="163">
        <v>7.5000000000000002E-4</v>
      </c>
      <c r="L6363" s="163">
        <v>0.12231300000000001</v>
      </c>
    </row>
    <row r="6364" spans="1:12" ht="45" customHeight="1" x14ac:dyDescent="0.25">
      <c r="A6364" s="81" t="s">
        <v>6330</v>
      </c>
      <c r="B6364" s="23" t="s">
        <v>3409</v>
      </c>
      <c r="C6364" s="23" t="s">
        <v>3081</v>
      </c>
      <c r="D6364" s="162">
        <v>0</v>
      </c>
      <c r="E6364" s="162">
        <v>0.104378</v>
      </c>
      <c r="F6364" s="162">
        <v>2.158935</v>
      </c>
      <c r="G6364" s="162">
        <v>0</v>
      </c>
      <c r="H6364" s="162">
        <v>1.7093000000000001E-2</v>
      </c>
      <c r="I6364" s="162">
        <v>0.47465499999999999</v>
      </c>
      <c r="J6364" s="162">
        <v>0</v>
      </c>
      <c r="K6364" s="162">
        <v>0.121471</v>
      </c>
      <c r="L6364" s="162">
        <v>2.6335899999999999</v>
      </c>
    </row>
    <row r="6365" spans="1:12" ht="45" customHeight="1" x14ac:dyDescent="0.25">
      <c r="A6365" s="82" t="s">
        <v>6330</v>
      </c>
      <c r="B6365" s="9" t="s">
        <v>3409</v>
      </c>
      <c r="C6365" s="9" t="s">
        <v>3082</v>
      </c>
      <c r="D6365" s="163">
        <v>0</v>
      </c>
      <c r="E6365" s="163">
        <v>0.27035399999999998</v>
      </c>
      <c r="F6365" s="163">
        <v>4.8222820000000004</v>
      </c>
      <c r="G6365" s="163">
        <v>0</v>
      </c>
      <c r="H6365" s="163">
        <v>1.0217E-2</v>
      </c>
      <c r="I6365" s="163">
        <v>3.7585E-2</v>
      </c>
      <c r="J6365" s="163">
        <v>0</v>
      </c>
      <c r="K6365" s="163">
        <v>0.28057100000000001</v>
      </c>
      <c r="L6365" s="163">
        <v>4.8598670000000004</v>
      </c>
    </row>
    <row r="6366" spans="1:12" ht="45" customHeight="1" x14ac:dyDescent="0.25">
      <c r="A6366" s="81" t="s">
        <v>6330</v>
      </c>
      <c r="B6366" s="23" t="s">
        <v>3409</v>
      </c>
      <c r="C6366" s="23" t="s">
        <v>8046</v>
      </c>
      <c r="D6366" s="162">
        <v>0</v>
      </c>
      <c r="E6366" s="162">
        <v>6.3229999999999996E-3</v>
      </c>
      <c r="F6366" s="162">
        <v>0.41658200000000001</v>
      </c>
      <c r="G6366" s="162">
        <v>0</v>
      </c>
      <c r="H6366" s="162">
        <v>1.2030000000000001E-2</v>
      </c>
      <c r="I6366" s="162">
        <v>7.6948000000000003E-2</v>
      </c>
      <c r="J6366" s="162">
        <v>0</v>
      </c>
      <c r="K6366" s="162">
        <v>1.8353000000000001E-2</v>
      </c>
      <c r="L6366" s="162">
        <v>0.49353000000000002</v>
      </c>
    </row>
    <row r="6367" spans="1:12" ht="45" customHeight="1" x14ac:dyDescent="0.25">
      <c r="A6367" s="82" t="s">
        <v>6673</v>
      </c>
      <c r="B6367" s="9" t="s">
        <v>6988</v>
      </c>
      <c r="C6367" s="9" t="s">
        <v>3085</v>
      </c>
      <c r="D6367" s="163">
        <v>0</v>
      </c>
      <c r="E6367" s="163">
        <v>0</v>
      </c>
      <c r="F6367" s="163">
        <v>0</v>
      </c>
      <c r="G6367" s="163">
        <v>0</v>
      </c>
      <c r="H6367" s="163">
        <v>8.0000000000000007E-5</v>
      </c>
      <c r="I6367" s="163">
        <v>3.2330589999999999</v>
      </c>
      <c r="J6367" s="163">
        <v>0</v>
      </c>
      <c r="K6367" s="163">
        <v>8.0000000000000007E-5</v>
      </c>
      <c r="L6367" s="163">
        <v>3.2330589999999999</v>
      </c>
    </row>
    <row r="6368" spans="1:12" ht="45" customHeight="1" x14ac:dyDescent="0.25">
      <c r="A6368" s="81" t="s">
        <v>6673</v>
      </c>
      <c r="B6368" s="23" t="s">
        <v>6988</v>
      </c>
      <c r="C6368" s="23" t="s">
        <v>8046</v>
      </c>
      <c r="D6368" s="162">
        <v>0</v>
      </c>
      <c r="E6368" s="162">
        <v>0</v>
      </c>
      <c r="F6368" s="162">
        <v>0</v>
      </c>
      <c r="G6368" s="162">
        <v>0</v>
      </c>
      <c r="H6368" s="162">
        <v>2.2100999999999999E-2</v>
      </c>
      <c r="I6368" s="162">
        <v>0.16223099999999999</v>
      </c>
      <c r="J6368" s="162">
        <v>0</v>
      </c>
      <c r="K6368" s="162">
        <v>2.2100999999999999E-2</v>
      </c>
      <c r="L6368" s="162">
        <v>0.16223099999999999</v>
      </c>
    </row>
    <row r="6369" spans="1:12" ht="45" customHeight="1" x14ac:dyDescent="0.25">
      <c r="A6369" s="82" t="s">
        <v>6337</v>
      </c>
      <c r="B6369" s="9" t="s">
        <v>3700</v>
      </c>
      <c r="C6369" s="9" t="s">
        <v>3089</v>
      </c>
      <c r="D6369" s="163">
        <v>0</v>
      </c>
      <c r="E6369" s="163">
        <v>0</v>
      </c>
      <c r="F6369" s="163">
        <v>0</v>
      </c>
      <c r="G6369" s="163">
        <v>0</v>
      </c>
      <c r="H6369" s="163">
        <v>3.2400000000000001E-4</v>
      </c>
      <c r="I6369" s="163">
        <v>1.0322549999999999</v>
      </c>
      <c r="J6369" s="163">
        <v>0</v>
      </c>
      <c r="K6369" s="163">
        <v>3.2400000000000001E-4</v>
      </c>
      <c r="L6369" s="163">
        <v>1.0322549999999999</v>
      </c>
    </row>
    <row r="6370" spans="1:12" ht="45" customHeight="1" x14ac:dyDescent="0.25">
      <c r="A6370" s="81" t="s">
        <v>6337</v>
      </c>
      <c r="B6370" s="23" t="s">
        <v>3700</v>
      </c>
      <c r="C6370" s="23" t="s">
        <v>8046</v>
      </c>
      <c r="D6370" s="162">
        <v>0</v>
      </c>
      <c r="E6370" s="162">
        <v>0</v>
      </c>
      <c r="F6370" s="162">
        <v>0</v>
      </c>
      <c r="G6370" s="162">
        <v>0</v>
      </c>
      <c r="H6370" s="162">
        <v>2.9480000000000001E-3</v>
      </c>
      <c r="I6370" s="162">
        <v>0.38072099999999998</v>
      </c>
      <c r="J6370" s="162">
        <v>0</v>
      </c>
      <c r="K6370" s="162">
        <v>2.9480000000000001E-3</v>
      </c>
      <c r="L6370" s="162">
        <v>0.38072099999999998</v>
      </c>
    </row>
    <row r="6371" spans="1:12" ht="45" customHeight="1" x14ac:dyDescent="0.25">
      <c r="A6371" s="82" t="s">
        <v>6339</v>
      </c>
      <c r="B6371" s="9" t="s">
        <v>3701</v>
      </c>
      <c r="C6371" s="9" t="s">
        <v>3085</v>
      </c>
      <c r="D6371" s="163">
        <v>0</v>
      </c>
      <c r="E6371" s="163">
        <v>0</v>
      </c>
      <c r="F6371" s="163">
        <v>0</v>
      </c>
      <c r="G6371" s="163">
        <v>0</v>
      </c>
      <c r="H6371" s="163">
        <v>2.3900000000000001E-4</v>
      </c>
      <c r="I6371" s="163">
        <v>6.3558469999999998</v>
      </c>
      <c r="J6371" s="163">
        <v>0</v>
      </c>
      <c r="K6371" s="163">
        <v>2.3900000000000001E-4</v>
      </c>
      <c r="L6371" s="163">
        <v>6.3558469999999998</v>
      </c>
    </row>
    <row r="6372" spans="1:12" ht="45" customHeight="1" x14ac:dyDescent="0.25">
      <c r="A6372" s="81" t="s">
        <v>6339</v>
      </c>
      <c r="B6372" s="23" t="s">
        <v>3701</v>
      </c>
      <c r="C6372" s="23" t="s">
        <v>3087</v>
      </c>
      <c r="D6372" s="162">
        <v>0</v>
      </c>
      <c r="E6372" s="162">
        <v>0</v>
      </c>
      <c r="F6372" s="162">
        <v>0</v>
      </c>
      <c r="G6372" s="162">
        <v>0</v>
      </c>
      <c r="H6372" s="162">
        <v>3.1300000000000002E-4</v>
      </c>
      <c r="I6372" s="162">
        <v>1.7300500000000001</v>
      </c>
      <c r="J6372" s="162">
        <v>0</v>
      </c>
      <c r="K6372" s="162">
        <v>3.1300000000000002E-4</v>
      </c>
      <c r="L6372" s="162">
        <v>1.7300500000000001</v>
      </c>
    </row>
    <row r="6373" spans="1:12" ht="45" customHeight="1" x14ac:dyDescent="0.25">
      <c r="A6373" s="82" t="s">
        <v>6339</v>
      </c>
      <c r="B6373" s="9" t="s">
        <v>3701</v>
      </c>
      <c r="C6373" s="9" t="s">
        <v>3089</v>
      </c>
      <c r="D6373" s="163">
        <v>0</v>
      </c>
      <c r="E6373" s="163">
        <v>0</v>
      </c>
      <c r="F6373" s="163">
        <v>0</v>
      </c>
      <c r="G6373" s="163">
        <v>0</v>
      </c>
      <c r="H6373" s="163">
        <v>2.6499999999999999E-4</v>
      </c>
      <c r="I6373" s="163">
        <v>0.66362200000000005</v>
      </c>
      <c r="J6373" s="163">
        <v>0</v>
      </c>
      <c r="K6373" s="163">
        <v>2.6499999999999999E-4</v>
      </c>
      <c r="L6373" s="163">
        <v>0.66362200000000005</v>
      </c>
    </row>
    <row r="6374" spans="1:12" ht="45" customHeight="1" x14ac:dyDescent="0.25">
      <c r="A6374" s="81" t="s">
        <v>6339</v>
      </c>
      <c r="B6374" s="23" t="s">
        <v>3701</v>
      </c>
      <c r="C6374" s="23" t="s">
        <v>8046</v>
      </c>
      <c r="D6374" s="162">
        <v>0</v>
      </c>
      <c r="E6374" s="162">
        <v>0</v>
      </c>
      <c r="F6374" s="162">
        <v>0</v>
      </c>
      <c r="G6374" s="162">
        <v>0</v>
      </c>
      <c r="H6374" s="162">
        <v>4.3239999999999997E-3</v>
      </c>
      <c r="I6374" s="162">
        <v>0.1961</v>
      </c>
      <c r="J6374" s="162">
        <v>0</v>
      </c>
      <c r="K6374" s="162">
        <v>4.3239999999999997E-3</v>
      </c>
      <c r="L6374" s="162">
        <v>0.1961</v>
      </c>
    </row>
    <row r="6375" spans="1:12" ht="45" customHeight="1" x14ac:dyDescent="0.25">
      <c r="A6375" s="82" t="s">
        <v>6340</v>
      </c>
      <c r="B6375" s="9" t="s">
        <v>3410</v>
      </c>
      <c r="C6375" s="9" t="s">
        <v>3081</v>
      </c>
      <c r="D6375" s="163">
        <v>0</v>
      </c>
      <c r="E6375" s="163">
        <v>0</v>
      </c>
      <c r="F6375" s="163">
        <v>0</v>
      </c>
      <c r="G6375" s="163">
        <v>0</v>
      </c>
      <c r="H6375" s="163">
        <v>6.1180999999999999E-2</v>
      </c>
      <c r="I6375" s="163">
        <v>0.78808999999999996</v>
      </c>
      <c r="J6375" s="163">
        <v>0</v>
      </c>
      <c r="K6375" s="163">
        <v>6.1180999999999999E-2</v>
      </c>
      <c r="L6375" s="163">
        <v>0.78808999999999996</v>
      </c>
    </row>
    <row r="6376" spans="1:12" ht="45" customHeight="1" x14ac:dyDescent="0.25">
      <c r="A6376" s="81" t="s">
        <v>6340</v>
      </c>
      <c r="B6376" s="23" t="s">
        <v>3410</v>
      </c>
      <c r="C6376" s="23" t="s">
        <v>3089</v>
      </c>
      <c r="D6376" s="162">
        <v>0</v>
      </c>
      <c r="E6376" s="162">
        <v>0</v>
      </c>
      <c r="F6376" s="162">
        <v>0</v>
      </c>
      <c r="G6376" s="162">
        <v>0</v>
      </c>
      <c r="H6376" s="162">
        <v>2.3327000000000001E-2</v>
      </c>
      <c r="I6376" s="162">
        <v>1.9335059999999999</v>
      </c>
      <c r="J6376" s="162">
        <v>0</v>
      </c>
      <c r="K6376" s="162">
        <v>2.3327000000000001E-2</v>
      </c>
      <c r="L6376" s="162">
        <v>1.9335059999999999</v>
      </c>
    </row>
    <row r="6377" spans="1:12" ht="45" customHeight="1" x14ac:dyDescent="0.25">
      <c r="A6377" s="82" t="s">
        <v>6340</v>
      </c>
      <c r="B6377" s="9" t="s">
        <v>3410</v>
      </c>
      <c r="C6377" s="9" t="s">
        <v>8046</v>
      </c>
      <c r="D6377" s="163">
        <v>0</v>
      </c>
      <c r="E6377" s="163">
        <v>0</v>
      </c>
      <c r="F6377" s="163">
        <v>0</v>
      </c>
      <c r="G6377" s="163">
        <v>0</v>
      </c>
      <c r="H6377" s="163">
        <v>4.5000000000000003E-5</v>
      </c>
      <c r="I6377" s="163">
        <v>2.0982000000000001E-2</v>
      </c>
      <c r="J6377" s="163">
        <v>0</v>
      </c>
      <c r="K6377" s="163">
        <v>4.5000000000000003E-5</v>
      </c>
      <c r="L6377" s="163">
        <v>2.0982000000000001E-2</v>
      </c>
    </row>
    <row r="6378" spans="1:12" ht="45" customHeight="1" x14ac:dyDescent="0.25">
      <c r="A6378" s="81" t="s">
        <v>6341</v>
      </c>
      <c r="B6378" s="23" t="s">
        <v>4254</v>
      </c>
      <c r="C6378" s="23" t="s">
        <v>3081</v>
      </c>
      <c r="D6378" s="162">
        <v>0</v>
      </c>
      <c r="E6378" s="162">
        <v>0</v>
      </c>
      <c r="F6378" s="162">
        <v>0</v>
      </c>
      <c r="G6378" s="162">
        <v>0</v>
      </c>
      <c r="H6378" s="162">
        <v>1.9890000000000001E-2</v>
      </c>
      <c r="I6378" s="162">
        <v>2.4904109999999999</v>
      </c>
      <c r="J6378" s="162">
        <v>0</v>
      </c>
      <c r="K6378" s="162">
        <v>1.9890000000000001E-2</v>
      </c>
      <c r="L6378" s="162">
        <v>2.4904109999999999</v>
      </c>
    </row>
    <row r="6379" spans="1:12" ht="45" customHeight="1" x14ac:dyDescent="0.25">
      <c r="A6379" s="82" t="s">
        <v>6341</v>
      </c>
      <c r="B6379" s="9" t="s">
        <v>4254</v>
      </c>
      <c r="C6379" s="9" t="s">
        <v>3084</v>
      </c>
      <c r="D6379" s="163">
        <v>0</v>
      </c>
      <c r="E6379" s="163">
        <v>0</v>
      </c>
      <c r="F6379" s="163">
        <v>0</v>
      </c>
      <c r="G6379" s="163">
        <v>0</v>
      </c>
      <c r="H6379" s="163">
        <v>7.5719999999999997E-3</v>
      </c>
      <c r="I6379" s="163">
        <v>0.96542899999999998</v>
      </c>
      <c r="J6379" s="163">
        <v>0</v>
      </c>
      <c r="K6379" s="163">
        <v>7.5719999999999997E-3</v>
      </c>
      <c r="L6379" s="163">
        <v>0.96542899999999998</v>
      </c>
    </row>
    <row r="6380" spans="1:12" ht="45" customHeight="1" x14ac:dyDescent="0.25">
      <c r="A6380" s="81" t="s">
        <v>6341</v>
      </c>
      <c r="B6380" s="23" t="s">
        <v>4254</v>
      </c>
      <c r="C6380" s="23" t="s">
        <v>3085</v>
      </c>
      <c r="D6380" s="162">
        <v>0</v>
      </c>
      <c r="E6380" s="162">
        <v>0</v>
      </c>
      <c r="F6380" s="162">
        <v>0</v>
      </c>
      <c r="G6380" s="162">
        <v>0</v>
      </c>
      <c r="H6380" s="162">
        <v>1.76E-4</v>
      </c>
      <c r="I6380" s="162">
        <v>6.4002100000000004</v>
      </c>
      <c r="J6380" s="162">
        <v>0</v>
      </c>
      <c r="K6380" s="162">
        <v>1.76E-4</v>
      </c>
      <c r="L6380" s="162">
        <v>6.4002100000000004</v>
      </c>
    </row>
    <row r="6381" spans="1:12" ht="45" customHeight="1" x14ac:dyDescent="0.25">
      <c r="A6381" s="82" t="s">
        <v>6341</v>
      </c>
      <c r="B6381" s="9" t="s">
        <v>4254</v>
      </c>
      <c r="C6381" s="9" t="s">
        <v>3089</v>
      </c>
      <c r="D6381" s="163">
        <v>0</v>
      </c>
      <c r="E6381" s="163">
        <v>0</v>
      </c>
      <c r="F6381" s="163">
        <v>0</v>
      </c>
      <c r="G6381" s="163">
        <v>0</v>
      </c>
      <c r="H6381" s="163">
        <v>6.0300000000000002E-4</v>
      </c>
      <c r="I6381" s="163">
        <v>4.5813990000000002</v>
      </c>
      <c r="J6381" s="163">
        <v>0</v>
      </c>
      <c r="K6381" s="163">
        <v>6.0300000000000002E-4</v>
      </c>
      <c r="L6381" s="163">
        <v>4.5813990000000002</v>
      </c>
    </row>
    <row r="6382" spans="1:12" ht="45" customHeight="1" x14ac:dyDescent="0.25">
      <c r="A6382" s="81" t="s">
        <v>6341</v>
      </c>
      <c r="B6382" s="23" t="s">
        <v>4254</v>
      </c>
      <c r="C6382" s="23" t="s">
        <v>8046</v>
      </c>
      <c r="D6382" s="162">
        <v>0</v>
      </c>
      <c r="E6382" s="162">
        <v>0</v>
      </c>
      <c r="F6382" s="162">
        <v>0</v>
      </c>
      <c r="G6382" s="162">
        <v>0</v>
      </c>
      <c r="H6382" s="162">
        <v>5.7000000000000003E-5</v>
      </c>
      <c r="I6382" s="162">
        <v>2.6450000000000002E-3</v>
      </c>
      <c r="J6382" s="162">
        <v>0</v>
      </c>
      <c r="K6382" s="162">
        <v>5.7000000000000003E-5</v>
      </c>
      <c r="L6382" s="162">
        <v>2.6450000000000002E-3</v>
      </c>
    </row>
    <row r="6383" spans="1:12" ht="45" customHeight="1" x14ac:dyDescent="0.25">
      <c r="A6383" s="82" t="s">
        <v>6342</v>
      </c>
      <c r="B6383" s="9" t="s">
        <v>6932</v>
      </c>
      <c r="C6383" s="9" t="s">
        <v>3081</v>
      </c>
      <c r="D6383" s="163">
        <v>0</v>
      </c>
      <c r="E6383" s="163">
        <v>0</v>
      </c>
      <c r="F6383" s="163">
        <v>0</v>
      </c>
      <c r="G6383" s="163">
        <v>0</v>
      </c>
      <c r="H6383" s="163">
        <v>7.5689000000000006E-2</v>
      </c>
      <c r="I6383" s="163">
        <v>1.05308</v>
      </c>
      <c r="J6383" s="163">
        <v>0</v>
      </c>
      <c r="K6383" s="163">
        <v>7.5689000000000006E-2</v>
      </c>
      <c r="L6383" s="163">
        <v>1.05308</v>
      </c>
    </row>
    <row r="6384" spans="1:12" ht="45" customHeight="1" x14ac:dyDescent="0.25">
      <c r="A6384" s="81" t="s">
        <v>6342</v>
      </c>
      <c r="B6384" s="23" t="s">
        <v>6932</v>
      </c>
      <c r="C6384" s="23" t="s">
        <v>8046</v>
      </c>
      <c r="D6384" s="162">
        <v>0</v>
      </c>
      <c r="E6384" s="162">
        <v>0</v>
      </c>
      <c r="F6384" s="162">
        <v>0</v>
      </c>
      <c r="G6384" s="162">
        <v>0</v>
      </c>
      <c r="H6384" s="162">
        <v>1.0300000000000001E-3</v>
      </c>
      <c r="I6384" s="162">
        <v>2.2872E-2</v>
      </c>
      <c r="J6384" s="162">
        <v>0</v>
      </c>
      <c r="K6384" s="162">
        <v>1.0300000000000001E-3</v>
      </c>
      <c r="L6384" s="162">
        <v>2.2872E-2</v>
      </c>
    </row>
    <row r="6385" spans="1:12" ht="45" customHeight="1" x14ac:dyDescent="0.25">
      <c r="A6385" s="82" t="s">
        <v>6343</v>
      </c>
      <c r="B6385" s="9" t="s">
        <v>6933</v>
      </c>
      <c r="C6385" s="9" t="s">
        <v>3081</v>
      </c>
      <c r="D6385" s="163">
        <v>0</v>
      </c>
      <c r="E6385" s="163">
        <v>1.2300000000000001E-4</v>
      </c>
      <c r="F6385" s="163">
        <v>1.9559999999999998E-3</v>
      </c>
      <c r="G6385" s="163">
        <v>0</v>
      </c>
      <c r="H6385" s="163">
        <v>1.9023000000000002E-2</v>
      </c>
      <c r="I6385" s="163">
        <v>0.78314399999999995</v>
      </c>
      <c r="J6385" s="163">
        <v>0</v>
      </c>
      <c r="K6385" s="163">
        <v>1.9146E-2</v>
      </c>
      <c r="L6385" s="163">
        <v>0.78510000000000002</v>
      </c>
    </row>
    <row r="6386" spans="1:12" ht="45" customHeight="1" x14ac:dyDescent="0.25">
      <c r="A6386" s="81" t="s">
        <v>6343</v>
      </c>
      <c r="B6386" s="23" t="s">
        <v>6933</v>
      </c>
      <c r="C6386" s="23" t="s">
        <v>3089</v>
      </c>
      <c r="D6386" s="162">
        <v>0</v>
      </c>
      <c r="E6386" s="162">
        <v>0</v>
      </c>
      <c r="F6386" s="162">
        <v>0</v>
      </c>
      <c r="G6386" s="162">
        <v>0</v>
      </c>
      <c r="H6386" s="162">
        <v>8.7030000000000007E-3</v>
      </c>
      <c r="I6386" s="162">
        <v>0.79861599999999999</v>
      </c>
      <c r="J6386" s="162">
        <v>0</v>
      </c>
      <c r="K6386" s="162">
        <v>8.7030000000000007E-3</v>
      </c>
      <c r="L6386" s="162">
        <v>0.79861599999999999</v>
      </c>
    </row>
    <row r="6387" spans="1:12" ht="45" customHeight="1" x14ac:dyDescent="0.25">
      <c r="A6387" s="82" t="s">
        <v>6344</v>
      </c>
      <c r="B6387" s="9" t="s">
        <v>2815</v>
      </c>
      <c r="C6387" s="9" t="s">
        <v>3081</v>
      </c>
      <c r="D6387" s="163">
        <v>0</v>
      </c>
      <c r="E6387" s="163">
        <v>0</v>
      </c>
      <c r="F6387" s="163">
        <v>0</v>
      </c>
      <c r="G6387" s="163">
        <v>0</v>
      </c>
      <c r="H6387" s="163">
        <v>7.9153000000000001E-2</v>
      </c>
      <c r="I6387" s="163">
        <v>4.6788550000000004</v>
      </c>
      <c r="J6387" s="163">
        <v>0</v>
      </c>
      <c r="K6387" s="163">
        <v>7.9153000000000001E-2</v>
      </c>
      <c r="L6387" s="163">
        <v>4.6788550000000004</v>
      </c>
    </row>
    <row r="6388" spans="1:12" ht="45" customHeight="1" x14ac:dyDescent="0.25">
      <c r="A6388" s="81" t="s">
        <v>6344</v>
      </c>
      <c r="B6388" s="23" t="s">
        <v>2815</v>
      </c>
      <c r="C6388" s="23" t="s">
        <v>3082</v>
      </c>
      <c r="D6388" s="162">
        <v>0</v>
      </c>
      <c r="E6388" s="162">
        <v>1.4999999999999999E-4</v>
      </c>
      <c r="F6388" s="162">
        <v>6.8649999999999996E-3</v>
      </c>
      <c r="G6388" s="162">
        <v>0</v>
      </c>
      <c r="H6388" s="162">
        <v>5.6598000000000002E-2</v>
      </c>
      <c r="I6388" s="162">
        <v>0.81532899999999997</v>
      </c>
      <c r="J6388" s="162">
        <v>0</v>
      </c>
      <c r="K6388" s="162">
        <v>5.6748E-2</v>
      </c>
      <c r="L6388" s="162">
        <v>0.82219399999999998</v>
      </c>
    </row>
    <row r="6389" spans="1:12" ht="45" customHeight="1" x14ac:dyDescent="0.25">
      <c r="A6389" s="82" t="s">
        <v>6344</v>
      </c>
      <c r="B6389" s="9" t="s">
        <v>2815</v>
      </c>
      <c r="C6389" s="9" t="s">
        <v>8046</v>
      </c>
      <c r="D6389" s="163">
        <v>0</v>
      </c>
      <c r="E6389" s="163">
        <v>0</v>
      </c>
      <c r="F6389" s="163">
        <v>0</v>
      </c>
      <c r="G6389" s="163">
        <v>0</v>
      </c>
      <c r="H6389" s="163">
        <v>1.8200000000000001E-4</v>
      </c>
      <c r="I6389" s="163">
        <v>0.15504200000000001</v>
      </c>
      <c r="J6389" s="163">
        <v>0</v>
      </c>
      <c r="K6389" s="163">
        <v>1.8200000000000001E-4</v>
      </c>
      <c r="L6389" s="163">
        <v>0.15504200000000001</v>
      </c>
    </row>
    <row r="6390" spans="1:12" ht="45" customHeight="1" x14ac:dyDescent="0.25">
      <c r="A6390" s="81" t="s">
        <v>6345</v>
      </c>
      <c r="B6390" s="23" t="s">
        <v>1307</v>
      </c>
      <c r="C6390" s="23" t="s">
        <v>3089</v>
      </c>
      <c r="D6390" s="162">
        <v>0</v>
      </c>
      <c r="E6390" s="162">
        <v>0</v>
      </c>
      <c r="F6390" s="162">
        <v>0</v>
      </c>
      <c r="G6390" s="162">
        <v>0</v>
      </c>
      <c r="H6390" s="162">
        <v>4.0299999999999998E-4</v>
      </c>
      <c r="I6390" s="162">
        <v>3.8587349999999998</v>
      </c>
      <c r="J6390" s="162">
        <v>0</v>
      </c>
      <c r="K6390" s="162">
        <v>4.0299999999999998E-4</v>
      </c>
      <c r="L6390" s="162">
        <v>3.8587349999999998</v>
      </c>
    </row>
    <row r="6391" spans="1:12" ht="45" customHeight="1" x14ac:dyDescent="0.25">
      <c r="A6391" s="82" t="s">
        <v>6345</v>
      </c>
      <c r="B6391" s="9" t="s">
        <v>1307</v>
      </c>
      <c r="C6391" s="9" t="s">
        <v>8046</v>
      </c>
      <c r="D6391" s="163">
        <v>0</v>
      </c>
      <c r="E6391" s="163">
        <v>0</v>
      </c>
      <c r="F6391" s="163">
        <v>0</v>
      </c>
      <c r="G6391" s="163">
        <v>0</v>
      </c>
      <c r="H6391" s="163">
        <v>2.3599999999999999E-4</v>
      </c>
      <c r="I6391" s="163">
        <v>0.47001700000000002</v>
      </c>
      <c r="J6391" s="163">
        <v>0</v>
      </c>
      <c r="K6391" s="163">
        <v>2.3599999999999999E-4</v>
      </c>
      <c r="L6391" s="163">
        <v>0.47001700000000002</v>
      </c>
    </row>
    <row r="6392" spans="1:12" ht="45" customHeight="1" x14ac:dyDescent="0.25">
      <c r="A6392" s="81" t="s">
        <v>3793</v>
      </c>
      <c r="B6392" s="23" t="s">
        <v>3195</v>
      </c>
      <c r="C6392" s="23" t="s">
        <v>3082</v>
      </c>
      <c r="D6392" s="162">
        <v>0</v>
      </c>
      <c r="E6392" s="162">
        <v>0</v>
      </c>
      <c r="F6392" s="162">
        <v>0</v>
      </c>
      <c r="G6392" s="162">
        <v>0</v>
      </c>
      <c r="H6392" s="162">
        <v>2.2100000000000002E-3</v>
      </c>
      <c r="I6392" s="162">
        <v>2.5116499999999999</v>
      </c>
      <c r="J6392" s="162">
        <v>0</v>
      </c>
      <c r="K6392" s="162">
        <v>2.2100000000000002E-3</v>
      </c>
      <c r="L6392" s="162">
        <v>2.5116499999999999</v>
      </c>
    </row>
    <row r="6393" spans="1:12" ht="45" customHeight="1" x14ac:dyDescent="0.25">
      <c r="A6393" s="82" t="s">
        <v>3793</v>
      </c>
      <c r="B6393" s="9" t="s">
        <v>3195</v>
      </c>
      <c r="C6393" s="9" t="s">
        <v>3087</v>
      </c>
      <c r="D6393" s="163">
        <v>0</v>
      </c>
      <c r="E6393" s="163">
        <v>0</v>
      </c>
      <c r="F6393" s="163">
        <v>0</v>
      </c>
      <c r="G6393" s="163">
        <v>0</v>
      </c>
      <c r="H6393" s="163">
        <v>2.0799999999999999E-4</v>
      </c>
      <c r="I6393" s="163">
        <v>1.3435049999999999</v>
      </c>
      <c r="J6393" s="163">
        <v>0</v>
      </c>
      <c r="K6393" s="163">
        <v>2.0799999999999999E-4</v>
      </c>
      <c r="L6393" s="163">
        <v>1.3435049999999999</v>
      </c>
    </row>
    <row r="6394" spans="1:12" ht="45" customHeight="1" x14ac:dyDescent="0.25">
      <c r="A6394" s="81" t="s">
        <v>3793</v>
      </c>
      <c r="B6394" s="23" t="s">
        <v>3195</v>
      </c>
      <c r="C6394" s="23" t="s">
        <v>3089</v>
      </c>
      <c r="D6394" s="162">
        <v>0</v>
      </c>
      <c r="E6394" s="162">
        <v>0</v>
      </c>
      <c r="F6394" s="162">
        <v>0</v>
      </c>
      <c r="G6394" s="162">
        <v>0</v>
      </c>
      <c r="H6394" s="162">
        <v>3.3739999999999998E-3</v>
      </c>
      <c r="I6394" s="162">
        <v>1.765752</v>
      </c>
      <c r="J6394" s="162">
        <v>0</v>
      </c>
      <c r="K6394" s="162">
        <v>3.3739999999999998E-3</v>
      </c>
      <c r="L6394" s="162">
        <v>1.765752</v>
      </c>
    </row>
    <row r="6395" spans="1:12" ht="45" customHeight="1" x14ac:dyDescent="0.25">
      <c r="A6395" s="82" t="s">
        <v>3793</v>
      </c>
      <c r="B6395" s="9" t="s">
        <v>3195</v>
      </c>
      <c r="C6395" s="9" t="s">
        <v>8046</v>
      </c>
      <c r="D6395" s="163">
        <v>0</v>
      </c>
      <c r="E6395" s="163">
        <v>0</v>
      </c>
      <c r="F6395" s="163">
        <v>0</v>
      </c>
      <c r="G6395" s="163">
        <v>0</v>
      </c>
      <c r="H6395" s="163">
        <v>2.2409999999999999E-3</v>
      </c>
      <c r="I6395" s="163">
        <v>0.22315399999999999</v>
      </c>
      <c r="J6395" s="163">
        <v>0</v>
      </c>
      <c r="K6395" s="163">
        <v>2.2409999999999999E-3</v>
      </c>
      <c r="L6395" s="163">
        <v>0.22315399999999999</v>
      </c>
    </row>
    <row r="6396" spans="1:12" ht="45" customHeight="1" x14ac:dyDescent="0.25">
      <c r="A6396" s="81" t="s">
        <v>6349</v>
      </c>
      <c r="B6396" s="23" t="s">
        <v>8241</v>
      </c>
      <c r="C6396" s="23" t="s">
        <v>3089</v>
      </c>
      <c r="D6396" s="162">
        <v>0</v>
      </c>
      <c r="E6396" s="162">
        <v>0</v>
      </c>
      <c r="F6396" s="162">
        <v>0</v>
      </c>
      <c r="G6396" s="162">
        <v>0</v>
      </c>
      <c r="H6396" s="162">
        <v>4.8500000000000003E-4</v>
      </c>
      <c r="I6396" s="162">
        <v>2.183395</v>
      </c>
      <c r="J6396" s="162">
        <v>0</v>
      </c>
      <c r="K6396" s="162">
        <v>4.8500000000000003E-4</v>
      </c>
      <c r="L6396" s="162">
        <v>2.183395</v>
      </c>
    </row>
    <row r="6397" spans="1:12" ht="45" customHeight="1" x14ac:dyDescent="0.25">
      <c r="A6397" s="82" t="s">
        <v>6349</v>
      </c>
      <c r="B6397" s="9" t="s">
        <v>8241</v>
      </c>
      <c r="C6397" s="9" t="s">
        <v>8046</v>
      </c>
      <c r="D6397" s="163">
        <v>0</v>
      </c>
      <c r="E6397" s="163">
        <v>0</v>
      </c>
      <c r="F6397" s="163">
        <v>0</v>
      </c>
      <c r="G6397" s="163">
        <v>0</v>
      </c>
      <c r="H6397" s="163">
        <v>2.52E-4</v>
      </c>
      <c r="I6397" s="163">
        <v>0.24262800000000001</v>
      </c>
      <c r="J6397" s="163">
        <v>0</v>
      </c>
      <c r="K6397" s="163">
        <v>2.52E-4</v>
      </c>
      <c r="L6397" s="163">
        <v>0.24262800000000001</v>
      </c>
    </row>
    <row r="6398" spans="1:12" ht="45" customHeight="1" x14ac:dyDescent="0.25">
      <c r="A6398" s="81" t="s">
        <v>6610</v>
      </c>
      <c r="B6398" s="23" t="s">
        <v>1475</v>
      </c>
      <c r="C6398" s="23" t="s">
        <v>3083</v>
      </c>
      <c r="D6398" s="162">
        <v>0</v>
      </c>
      <c r="E6398" s="162">
        <v>0</v>
      </c>
      <c r="F6398" s="162">
        <v>0</v>
      </c>
      <c r="G6398" s="162">
        <v>0</v>
      </c>
      <c r="H6398" s="162">
        <v>5.0000000000000002E-5</v>
      </c>
      <c r="I6398" s="162">
        <v>0.80335400000000001</v>
      </c>
      <c r="J6398" s="162">
        <v>0</v>
      </c>
      <c r="K6398" s="162">
        <v>5.0000000000000002E-5</v>
      </c>
      <c r="L6398" s="162">
        <v>0.80335400000000001</v>
      </c>
    </row>
    <row r="6399" spans="1:12" ht="45" customHeight="1" x14ac:dyDescent="0.25">
      <c r="A6399" s="82" t="s">
        <v>6610</v>
      </c>
      <c r="B6399" s="9" t="s">
        <v>1475</v>
      </c>
      <c r="C6399" s="9" t="s">
        <v>3087</v>
      </c>
      <c r="D6399" s="163">
        <v>0</v>
      </c>
      <c r="E6399" s="163">
        <v>0</v>
      </c>
      <c r="F6399" s="163">
        <v>0</v>
      </c>
      <c r="G6399" s="163">
        <v>0</v>
      </c>
      <c r="H6399" s="163">
        <v>6.3299999999999999E-4</v>
      </c>
      <c r="I6399" s="163">
        <v>0.79764599999999997</v>
      </c>
      <c r="J6399" s="163">
        <v>0</v>
      </c>
      <c r="K6399" s="163">
        <v>6.3299999999999999E-4</v>
      </c>
      <c r="L6399" s="163">
        <v>0.79764599999999997</v>
      </c>
    </row>
    <row r="6400" spans="1:12" ht="45" customHeight="1" x14ac:dyDescent="0.25">
      <c r="A6400" s="81" t="s">
        <v>6610</v>
      </c>
      <c r="B6400" s="23" t="s">
        <v>1475</v>
      </c>
      <c r="C6400" s="23" t="s">
        <v>3088</v>
      </c>
      <c r="D6400" s="162">
        <v>0</v>
      </c>
      <c r="E6400" s="162">
        <v>0</v>
      </c>
      <c r="F6400" s="162">
        <v>0</v>
      </c>
      <c r="G6400" s="162">
        <v>0</v>
      </c>
      <c r="H6400" s="162">
        <v>9.9999999999999995E-7</v>
      </c>
      <c r="I6400" s="162">
        <v>2.6360649999999999</v>
      </c>
      <c r="J6400" s="162">
        <v>0</v>
      </c>
      <c r="K6400" s="162">
        <v>9.9999999999999995E-7</v>
      </c>
      <c r="L6400" s="162">
        <v>2.6360649999999999</v>
      </c>
    </row>
    <row r="6401" spans="1:12" ht="45" customHeight="1" x14ac:dyDescent="0.25">
      <c r="A6401" s="82" t="s">
        <v>6610</v>
      </c>
      <c r="B6401" s="9" t="s">
        <v>1475</v>
      </c>
      <c r="C6401" s="9" t="s">
        <v>3089</v>
      </c>
      <c r="D6401" s="163">
        <v>0</v>
      </c>
      <c r="E6401" s="163">
        <v>0</v>
      </c>
      <c r="F6401" s="163">
        <v>0</v>
      </c>
      <c r="G6401" s="163">
        <v>0</v>
      </c>
      <c r="H6401" s="163">
        <v>8.8000000000000003E-4</v>
      </c>
      <c r="I6401" s="163">
        <v>5.9261239999999997</v>
      </c>
      <c r="J6401" s="163">
        <v>0</v>
      </c>
      <c r="K6401" s="163">
        <v>8.8000000000000003E-4</v>
      </c>
      <c r="L6401" s="163">
        <v>5.9261239999999997</v>
      </c>
    </row>
    <row r="6402" spans="1:12" ht="45" customHeight="1" x14ac:dyDescent="0.25">
      <c r="A6402" s="81" t="s">
        <v>6610</v>
      </c>
      <c r="B6402" s="23" t="s">
        <v>1475</v>
      </c>
      <c r="C6402" s="23" t="s">
        <v>3090</v>
      </c>
      <c r="D6402" s="162">
        <v>0</v>
      </c>
      <c r="E6402" s="162">
        <v>0</v>
      </c>
      <c r="F6402" s="162">
        <v>0</v>
      </c>
      <c r="G6402" s="162">
        <v>0</v>
      </c>
      <c r="H6402" s="162">
        <v>1.3799999999999999E-4</v>
      </c>
      <c r="I6402" s="162">
        <v>1.244766</v>
      </c>
      <c r="J6402" s="162">
        <v>0</v>
      </c>
      <c r="K6402" s="162">
        <v>1.3799999999999999E-4</v>
      </c>
      <c r="L6402" s="162">
        <v>1.244766</v>
      </c>
    </row>
    <row r="6403" spans="1:12" ht="45" customHeight="1" x14ac:dyDescent="0.25">
      <c r="A6403" s="82" t="s">
        <v>6610</v>
      </c>
      <c r="B6403" s="9" t="s">
        <v>1475</v>
      </c>
      <c r="C6403" s="9" t="s">
        <v>8046</v>
      </c>
      <c r="D6403" s="163">
        <v>0</v>
      </c>
      <c r="E6403" s="163">
        <v>0</v>
      </c>
      <c r="F6403" s="163">
        <v>0</v>
      </c>
      <c r="G6403" s="163">
        <v>0</v>
      </c>
      <c r="H6403" s="163">
        <v>1.0000000000000001E-5</v>
      </c>
      <c r="I6403" s="163">
        <v>9.0950000000000007E-3</v>
      </c>
      <c r="J6403" s="163">
        <v>0</v>
      </c>
      <c r="K6403" s="163">
        <v>1.0000000000000001E-5</v>
      </c>
      <c r="L6403" s="163">
        <v>9.0950000000000007E-3</v>
      </c>
    </row>
    <row r="6404" spans="1:12" ht="45" customHeight="1" x14ac:dyDescent="0.25">
      <c r="A6404" s="81" t="s">
        <v>6350</v>
      </c>
      <c r="B6404" s="23" t="s">
        <v>6935</v>
      </c>
      <c r="C6404" s="23" t="s">
        <v>3087</v>
      </c>
      <c r="D6404" s="162">
        <v>0</v>
      </c>
      <c r="E6404" s="162">
        <v>0</v>
      </c>
      <c r="F6404" s="162">
        <v>0</v>
      </c>
      <c r="G6404" s="162">
        <v>0</v>
      </c>
      <c r="H6404" s="162">
        <v>2.5000000000000001E-5</v>
      </c>
      <c r="I6404" s="162">
        <v>0.57343</v>
      </c>
      <c r="J6404" s="162">
        <v>0</v>
      </c>
      <c r="K6404" s="162">
        <v>2.5000000000000001E-5</v>
      </c>
      <c r="L6404" s="162">
        <v>0.57343</v>
      </c>
    </row>
    <row r="6405" spans="1:12" ht="45" customHeight="1" x14ac:dyDescent="0.25">
      <c r="A6405" s="82" t="s">
        <v>6350</v>
      </c>
      <c r="B6405" s="9" t="s">
        <v>6935</v>
      </c>
      <c r="C6405" s="9" t="s">
        <v>3089</v>
      </c>
      <c r="D6405" s="163">
        <v>0</v>
      </c>
      <c r="E6405" s="163">
        <v>0</v>
      </c>
      <c r="F6405" s="163">
        <v>0</v>
      </c>
      <c r="G6405" s="163">
        <v>0</v>
      </c>
      <c r="H6405" s="163">
        <v>4.4999999999999999E-4</v>
      </c>
      <c r="I6405" s="163">
        <v>0.74553800000000003</v>
      </c>
      <c r="J6405" s="163">
        <v>0</v>
      </c>
      <c r="K6405" s="163">
        <v>4.4999999999999999E-4</v>
      </c>
      <c r="L6405" s="163">
        <v>0.74553800000000003</v>
      </c>
    </row>
    <row r="6406" spans="1:12" ht="45" customHeight="1" x14ac:dyDescent="0.25">
      <c r="A6406" s="81" t="s">
        <v>6350</v>
      </c>
      <c r="B6406" s="23" t="s">
        <v>6935</v>
      </c>
      <c r="C6406" s="23" t="s">
        <v>8046</v>
      </c>
      <c r="D6406" s="162">
        <v>0</v>
      </c>
      <c r="E6406" s="162">
        <v>0</v>
      </c>
      <c r="F6406" s="162">
        <v>0</v>
      </c>
      <c r="G6406" s="162">
        <v>0</v>
      </c>
      <c r="H6406" s="162">
        <v>8.7500000000000002E-4</v>
      </c>
      <c r="I6406" s="162">
        <v>0.48672700000000002</v>
      </c>
      <c r="J6406" s="162">
        <v>0</v>
      </c>
      <c r="K6406" s="162">
        <v>8.7500000000000002E-4</v>
      </c>
      <c r="L6406" s="162">
        <v>0.48672700000000002</v>
      </c>
    </row>
    <row r="6407" spans="1:12" ht="45" customHeight="1" x14ac:dyDescent="0.25">
      <c r="A6407" s="82" t="s">
        <v>6351</v>
      </c>
      <c r="B6407" s="9" t="s">
        <v>2816</v>
      </c>
      <c r="C6407" s="9" t="s">
        <v>3081</v>
      </c>
      <c r="D6407" s="163">
        <v>0</v>
      </c>
      <c r="E6407" s="163">
        <v>0</v>
      </c>
      <c r="F6407" s="163">
        <v>0</v>
      </c>
      <c r="G6407" s="163">
        <v>0</v>
      </c>
      <c r="H6407" s="163">
        <v>3.0959999999999998E-3</v>
      </c>
      <c r="I6407" s="163">
        <v>0.60876799999999998</v>
      </c>
      <c r="J6407" s="163">
        <v>0</v>
      </c>
      <c r="K6407" s="163">
        <v>3.0959999999999998E-3</v>
      </c>
      <c r="L6407" s="163">
        <v>0.60876799999999998</v>
      </c>
    </row>
    <row r="6408" spans="1:12" ht="45" customHeight="1" x14ac:dyDescent="0.25">
      <c r="A6408" s="81" t="s">
        <v>6351</v>
      </c>
      <c r="B6408" s="23" t="s">
        <v>2816</v>
      </c>
      <c r="C6408" s="23" t="s">
        <v>3089</v>
      </c>
      <c r="D6408" s="162">
        <v>0</v>
      </c>
      <c r="E6408" s="162">
        <v>0</v>
      </c>
      <c r="F6408" s="162">
        <v>0</v>
      </c>
      <c r="G6408" s="162">
        <v>0</v>
      </c>
      <c r="H6408" s="162">
        <v>6.7999999999999999E-5</v>
      </c>
      <c r="I6408" s="162">
        <v>1.1481760000000001</v>
      </c>
      <c r="J6408" s="162">
        <v>0</v>
      </c>
      <c r="K6408" s="162">
        <v>6.7999999999999999E-5</v>
      </c>
      <c r="L6408" s="162">
        <v>1.1481760000000001</v>
      </c>
    </row>
    <row r="6409" spans="1:12" ht="45" customHeight="1" x14ac:dyDescent="0.25">
      <c r="A6409" s="82" t="s">
        <v>6351</v>
      </c>
      <c r="B6409" s="9" t="s">
        <v>2816</v>
      </c>
      <c r="C6409" s="9" t="s">
        <v>8046</v>
      </c>
      <c r="D6409" s="163">
        <v>0</v>
      </c>
      <c r="E6409" s="163">
        <v>0</v>
      </c>
      <c r="F6409" s="163">
        <v>0</v>
      </c>
      <c r="G6409" s="163">
        <v>0</v>
      </c>
      <c r="H6409" s="163">
        <v>2.52E-4</v>
      </c>
      <c r="I6409" s="163">
        <v>0.14990400000000001</v>
      </c>
      <c r="J6409" s="163">
        <v>0</v>
      </c>
      <c r="K6409" s="163">
        <v>2.52E-4</v>
      </c>
      <c r="L6409" s="163">
        <v>0.14990400000000001</v>
      </c>
    </row>
    <row r="6410" spans="1:12" ht="45" customHeight="1" x14ac:dyDescent="0.25">
      <c r="A6410" s="81" t="s">
        <v>6352</v>
      </c>
      <c r="B6410" s="23" t="s">
        <v>6936</v>
      </c>
      <c r="C6410" s="23" t="s">
        <v>3089</v>
      </c>
      <c r="D6410" s="162">
        <v>0</v>
      </c>
      <c r="E6410" s="162">
        <v>0</v>
      </c>
      <c r="F6410" s="162">
        <v>0</v>
      </c>
      <c r="G6410" s="162">
        <v>0</v>
      </c>
      <c r="H6410" s="162">
        <v>3.2299999999999999E-4</v>
      </c>
      <c r="I6410" s="162">
        <v>1.7157560000000001</v>
      </c>
      <c r="J6410" s="162">
        <v>0</v>
      </c>
      <c r="K6410" s="162">
        <v>3.2299999999999999E-4</v>
      </c>
      <c r="L6410" s="162">
        <v>1.7157560000000001</v>
      </c>
    </row>
    <row r="6411" spans="1:12" ht="45" customHeight="1" x14ac:dyDescent="0.25">
      <c r="A6411" s="82" t="s">
        <v>6352</v>
      </c>
      <c r="B6411" s="9" t="s">
        <v>6936</v>
      </c>
      <c r="C6411" s="9" t="s">
        <v>8046</v>
      </c>
      <c r="D6411" s="163">
        <v>0</v>
      </c>
      <c r="E6411" s="163">
        <v>1.3799999999999999E-4</v>
      </c>
      <c r="F6411" s="163">
        <v>1.17E-3</v>
      </c>
      <c r="G6411" s="163">
        <v>0</v>
      </c>
      <c r="H6411" s="163">
        <v>5.6099999999999998E-4</v>
      </c>
      <c r="I6411" s="163">
        <v>0.17205799999999999</v>
      </c>
      <c r="J6411" s="163">
        <v>0</v>
      </c>
      <c r="K6411" s="163">
        <v>6.9899999999999997E-4</v>
      </c>
      <c r="L6411" s="163">
        <v>0.17322799999999999</v>
      </c>
    </row>
    <row r="6412" spans="1:12" ht="45" customHeight="1" x14ac:dyDescent="0.25">
      <c r="A6412" s="81" t="s">
        <v>6354</v>
      </c>
      <c r="B6412" s="23" t="s">
        <v>2817</v>
      </c>
      <c r="C6412" s="23" t="s">
        <v>3081</v>
      </c>
      <c r="D6412" s="162">
        <v>0</v>
      </c>
      <c r="E6412" s="162">
        <v>0</v>
      </c>
      <c r="F6412" s="162">
        <v>0</v>
      </c>
      <c r="G6412" s="162">
        <v>0</v>
      </c>
      <c r="H6412" s="162">
        <v>0.24932599999999999</v>
      </c>
      <c r="I6412" s="162">
        <v>41.396818000000003</v>
      </c>
      <c r="J6412" s="162">
        <v>0</v>
      </c>
      <c r="K6412" s="162">
        <v>0.24932599999999999</v>
      </c>
      <c r="L6412" s="162">
        <v>41.396818000000003</v>
      </c>
    </row>
    <row r="6413" spans="1:12" ht="45" customHeight="1" x14ac:dyDescent="0.25">
      <c r="A6413" s="82" t="s">
        <v>6354</v>
      </c>
      <c r="B6413" s="9" t="s">
        <v>2817</v>
      </c>
      <c r="C6413" s="9" t="s">
        <v>3082</v>
      </c>
      <c r="D6413" s="163">
        <v>0</v>
      </c>
      <c r="E6413" s="163">
        <v>0</v>
      </c>
      <c r="F6413" s="163">
        <v>0</v>
      </c>
      <c r="G6413" s="163">
        <v>0</v>
      </c>
      <c r="H6413" s="163">
        <v>2.637E-3</v>
      </c>
      <c r="I6413" s="163">
        <v>0.99926099999999995</v>
      </c>
      <c r="J6413" s="163">
        <v>0</v>
      </c>
      <c r="K6413" s="163">
        <v>2.637E-3</v>
      </c>
      <c r="L6413" s="163">
        <v>0.99926099999999995</v>
      </c>
    </row>
    <row r="6414" spans="1:12" ht="45" customHeight="1" x14ac:dyDescent="0.25">
      <c r="A6414" s="81" t="s">
        <v>6354</v>
      </c>
      <c r="B6414" s="23" t="s">
        <v>2817</v>
      </c>
      <c r="C6414" s="23" t="s">
        <v>3083</v>
      </c>
      <c r="D6414" s="162">
        <v>0</v>
      </c>
      <c r="E6414" s="162">
        <v>0</v>
      </c>
      <c r="F6414" s="162">
        <v>0</v>
      </c>
      <c r="G6414" s="162">
        <v>0</v>
      </c>
      <c r="H6414" s="162">
        <v>3.467E-3</v>
      </c>
      <c r="I6414" s="162">
        <v>0.882104</v>
      </c>
      <c r="J6414" s="162">
        <v>0</v>
      </c>
      <c r="K6414" s="162">
        <v>3.467E-3</v>
      </c>
      <c r="L6414" s="162">
        <v>0.882104</v>
      </c>
    </row>
    <row r="6415" spans="1:12" ht="45" customHeight="1" x14ac:dyDescent="0.25">
      <c r="A6415" s="82" t="s">
        <v>6354</v>
      </c>
      <c r="B6415" s="9" t="s">
        <v>2817</v>
      </c>
      <c r="C6415" s="9" t="s">
        <v>3084</v>
      </c>
      <c r="D6415" s="163">
        <v>0</v>
      </c>
      <c r="E6415" s="163">
        <v>0</v>
      </c>
      <c r="F6415" s="163">
        <v>0</v>
      </c>
      <c r="G6415" s="163">
        <v>0</v>
      </c>
      <c r="H6415" s="163">
        <v>6.1600000000000001E-4</v>
      </c>
      <c r="I6415" s="163">
        <v>1.0676349999999999</v>
      </c>
      <c r="J6415" s="163">
        <v>0</v>
      </c>
      <c r="K6415" s="163">
        <v>6.1600000000000001E-4</v>
      </c>
      <c r="L6415" s="163">
        <v>1.0676349999999999</v>
      </c>
    </row>
    <row r="6416" spans="1:12" ht="45" customHeight="1" x14ac:dyDescent="0.25">
      <c r="A6416" s="81" t="s">
        <v>6354</v>
      </c>
      <c r="B6416" s="23" t="s">
        <v>2817</v>
      </c>
      <c r="C6416" s="23" t="s">
        <v>3086</v>
      </c>
      <c r="D6416" s="162">
        <v>0</v>
      </c>
      <c r="E6416" s="162">
        <v>0</v>
      </c>
      <c r="F6416" s="162">
        <v>0</v>
      </c>
      <c r="G6416" s="162">
        <v>0</v>
      </c>
      <c r="H6416" s="162">
        <v>1.8699999999999999E-4</v>
      </c>
      <c r="I6416" s="162">
        <v>0.69999800000000001</v>
      </c>
      <c r="J6416" s="162">
        <v>0</v>
      </c>
      <c r="K6416" s="162">
        <v>1.8699999999999999E-4</v>
      </c>
      <c r="L6416" s="162">
        <v>0.69999800000000001</v>
      </c>
    </row>
    <row r="6417" spans="1:12" ht="45" customHeight="1" x14ac:dyDescent="0.25">
      <c r="A6417" s="82" t="s">
        <v>6354</v>
      </c>
      <c r="B6417" s="9" t="s">
        <v>2817</v>
      </c>
      <c r="C6417" s="9" t="s">
        <v>3087</v>
      </c>
      <c r="D6417" s="163">
        <v>0</v>
      </c>
      <c r="E6417" s="163">
        <v>0</v>
      </c>
      <c r="F6417" s="163">
        <v>0</v>
      </c>
      <c r="G6417" s="163">
        <v>0</v>
      </c>
      <c r="H6417" s="163">
        <v>1.0770999999999999E-2</v>
      </c>
      <c r="I6417" s="163">
        <v>4.3867909999999997</v>
      </c>
      <c r="J6417" s="163">
        <v>0</v>
      </c>
      <c r="K6417" s="163">
        <v>1.0770999999999999E-2</v>
      </c>
      <c r="L6417" s="163">
        <v>4.3867909999999997</v>
      </c>
    </row>
    <row r="6418" spans="1:12" ht="45" customHeight="1" x14ac:dyDescent="0.25">
      <c r="A6418" s="81" t="s">
        <v>6354</v>
      </c>
      <c r="B6418" s="23" t="s">
        <v>2817</v>
      </c>
      <c r="C6418" s="23" t="s">
        <v>3088</v>
      </c>
      <c r="D6418" s="162">
        <v>0</v>
      </c>
      <c r="E6418" s="162">
        <v>0</v>
      </c>
      <c r="F6418" s="162">
        <v>0</v>
      </c>
      <c r="G6418" s="162">
        <v>0</v>
      </c>
      <c r="H6418" s="162">
        <v>1.0939999999999999E-3</v>
      </c>
      <c r="I6418" s="162">
        <v>1.097121</v>
      </c>
      <c r="J6418" s="162">
        <v>0</v>
      </c>
      <c r="K6418" s="162">
        <v>1.0939999999999999E-3</v>
      </c>
      <c r="L6418" s="162">
        <v>1.097121</v>
      </c>
    </row>
    <row r="6419" spans="1:12" ht="45" customHeight="1" x14ac:dyDescent="0.25">
      <c r="A6419" s="82" t="s">
        <v>6354</v>
      </c>
      <c r="B6419" s="9" t="s">
        <v>2817</v>
      </c>
      <c r="C6419" s="9" t="s">
        <v>3089</v>
      </c>
      <c r="D6419" s="163">
        <v>0</v>
      </c>
      <c r="E6419" s="163">
        <v>0</v>
      </c>
      <c r="F6419" s="163">
        <v>0</v>
      </c>
      <c r="G6419" s="163">
        <v>0</v>
      </c>
      <c r="H6419" s="163">
        <v>6.5420000000000001E-3</v>
      </c>
      <c r="I6419" s="163">
        <v>5.5874319999999997</v>
      </c>
      <c r="J6419" s="163">
        <v>0</v>
      </c>
      <c r="K6419" s="163">
        <v>6.5420000000000001E-3</v>
      </c>
      <c r="L6419" s="163">
        <v>5.5874319999999997</v>
      </c>
    </row>
    <row r="6420" spans="1:12" ht="45" customHeight="1" x14ac:dyDescent="0.25">
      <c r="A6420" s="81" t="s">
        <v>6354</v>
      </c>
      <c r="B6420" s="23" t="s">
        <v>2817</v>
      </c>
      <c r="C6420" s="23" t="s">
        <v>3090</v>
      </c>
      <c r="D6420" s="162">
        <v>0</v>
      </c>
      <c r="E6420" s="162">
        <v>0</v>
      </c>
      <c r="F6420" s="162">
        <v>0</v>
      </c>
      <c r="G6420" s="162">
        <v>0</v>
      </c>
      <c r="H6420" s="162">
        <v>2.3869999999999998E-3</v>
      </c>
      <c r="I6420" s="162">
        <v>0.98380199999999995</v>
      </c>
      <c r="J6420" s="162">
        <v>0</v>
      </c>
      <c r="K6420" s="162">
        <v>2.3869999999999998E-3</v>
      </c>
      <c r="L6420" s="162">
        <v>0.98380199999999995</v>
      </c>
    </row>
    <row r="6421" spans="1:12" ht="45" customHeight="1" x14ac:dyDescent="0.25">
      <c r="A6421" s="82" t="s">
        <v>329</v>
      </c>
      <c r="B6421" s="9" t="s">
        <v>1119</v>
      </c>
      <c r="C6421" s="9" t="s">
        <v>3081</v>
      </c>
      <c r="D6421" s="163">
        <v>0</v>
      </c>
      <c r="E6421" s="163">
        <v>0</v>
      </c>
      <c r="F6421" s="163">
        <v>0</v>
      </c>
      <c r="G6421" s="163">
        <v>0</v>
      </c>
      <c r="H6421" s="163">
        <v>1.1199269999999999</v>
      </c>
      <c r="I6421" s="163">
        <v>386.00988699999999</v>
      </c>
      <c r="J6421" s="163">
        <v>0</v>
      </c>
      <c r="K6421" s="163">
        <v>1.1199269999999999</v>
      </c>
      <c r="L6421" s="163">
        <v>386.00988699999999</v>
      </c>
    </row>
    <row r="6422" spans="1:12" ht="45" customHeight="1" x14ac:dyDescent="0.25">
      <c r="A6422" s="81" t="s">
        <v>329</v>
      </c>
      <c r="B6422" s="23" t="s">
        <v>1119</v>
      </c>
      <c r="C6422" s="23" t="s">
        <v>3082</v>
      </c>
      <c r="D6422" s="162">
        <v>0</v>
      </c>
      <c r="E6422" s="162">
        <v>0</v>
      </c>
      <c r="F6422" s="162">
        <v>0</v>
      </c>
      <c r="G6422" s="162">
        <v>0</v>
      </c>
      <c r="H6422" s="162">
        <v>2.5933000000000001E-2</v>
      </c>
      <c r="I6422" s="162">
        <v>4.0854049999999997</v>
      </c>
      <c r="J6422" s="162">
        <v>0</v>
      </c>
      <c r="K6422" s="162">
        <v>2.5933000000000001E-2</v>
      </c>
      <c r="L6422" s="162">
        <v>4.0854049999999997</v>
      </c>
    </row>
    <row r="6423" spans="1:12" ht="45" customHeight="1" x14ac:dyDescent="0.25">
      <c r="A6423" s="82" t="s">
        <v>329</v>
      </c>
      <c r="B6423" s="9" t="s">
        <v>1119</v>
      </c>
      <c r="C6423" s="9" t="s">
        <v>3083</v>
      </c>
      <c r="D6423" s="163">
        <v>0</v>
      </c>
      <c r="E6423" s="163">
        <v>0</v>
      </c>
      <c r="F6423" s="163">
        <v>0</v>
      </c>
      <c r="G6423" s="163">
        <v>0</v>
      </c>
      <c r="H6423" s="163">
        <v>2.2792E-2</v>
      </c>
      <c r="I6423" s="163">
        <v>22.166827000000001</v>
      </c>
      <c r="J6423" s="163">
        <v>0</v>
      </c>
      <c r="K6423" s="163">
        <v>2.2792E-2</v>
      </c>
      <c r="L6423" s="163">
        <v>22.166827000000001</v>
      </c>
    </row>
    <row r="6424" spans="1:12" ht="45" customHeight="1" x14ac:dyDescent="0.25">
      <c r="A6424" s="81" t="s">
        <v>329</v>
      </c>
      <c r="B6424" s="23" t="s">
        <v>1119</v>
      </c>
      <c r="C6424" s="23" t="s">
        <v>3084</v>
      </c>
      <c r="D6424" s="162">
        <v>0</v>
      </c>
      <c r="E6424" s="162">
        <v>0</v>
      </c>
      <c r="F6424" s="162">
        <v>0</v>
      </c>
      <c r="G6424" s="162">
        <v>0</v>
      </c>
      <c r="H6424" s="162">
        <v>4.1202999999999997E-2</v>
      </c>
      <c r="I6424" s="162">
        <v>19.074209</v>
      </c>
      <c r="J6424" s="162">
        <v>0</v>
      </c>
      <c r="K6424" s="162">
        <v>4.1202999999999997E-2</v>
      </c>
      <c r="L6424" s="162">
        <v>19.074209</v>
      </c>
    </row>
    <row r="6425" spans="1:12" ht="45" customHeight="1" x14ac:dyDescent="0.25">
      <c r="A6425" s="82" t="s">
        <v>329</v>
      </c>
      <c r="B6425" s="9" t="s">
        <v>1119</v>
      </c>
      <c r="C6425" s="9" t="s">
        <v>3085</v>
      </c>
      <c r="D6425" s="163">
        <v>0</v>
      </c>
      <c r="E6425" s="163">
        <v>0</v>
      </c>
      <c r="F6425" s="163">
        <v>0</v>
      </c>
      <c r="G6425" s="163">
        <v>0</v>
      </c>
      <c r="H6425" s="163">
        <v>8.0859999999999994E-3</v>
      </c>
      <c r="I6425" s="163">
        <v>4.9820669999999998</v>
      </c>
      <c r="J6425" s="163">
        <v>0</v>
      </c>
      <c r="K6425" s="163">
        <v>8.0859999999999994E-3</v>
      </c>
      <c r="L6425" s="163">
        <v>4.9820669999999998</v>
      </c>
    </row>
    <row r="6426" spans="1:12" ht="45" customHeight="1" x14ac:dyDescent="0.25">
      <c r="A6426" s="81" t="s">
        <v>329</v>
      </c>
      <c r="B6426" s="23" t="s">
        <v>1119</v>
      </c>
      <c r="C6426" s="23" t="s">
        <v>3086</v>
      </c>
      <c r="D6426" s="162">
        <v>0</v>
      </c>
      <c r="E6426" s="162">
        <v>0</v>
      </c>
      <c r="F6426" s="162">
        <v>0</v>
      </c>
      <c r="G6426" s="162">
        <v>0</v>
      </c>
      <c r="H6426" s="162">
        <v>6.8259999999999996E-3</v>
      </c>
      <c r="I6426" s="162">
        <v>1.6666019999999999</v>
      </c>
      <c r="J6426" s="162">
        <v>0</v>
      </c>
      <c r="K6426" s="162">
        <v>6.8259999999999996E-3</v>
      </c>
      <c r="L6426" s="162">
        <v>1.6666019999999999</v>
      </c>
    </row>
    <row r="6427" spans="1:12" ht="45" customHeight="1" x14ac:dyDescent="0.25">
      <c r="A6427" s="82" t="s">
        <v>329</v>
      </c>
      <c r="B6427" s="9" t="s">
        <v>1119</v>
      </c>
      <c r="C6427" s="9" t="s">
        <v>3087</v>
      </c>
      <c r="D6427" s="163">
        <v>0</v>
      </c>
      <c r="E6427" s="163">
        <v>0</v>
      </c>
      <c r="F6427" s="163">
        <v>0</v>
      </c>
      <c r="G6427" s="163">
        <v>0</v>
      </c>
      <c r="H6427" s="163">
        <v>4.0067999999999999E-2</v>
      </c>
      <c r="I6427" s="163">
        <v>47.559471000000002</v>
      </c>
      <c r="J6427" s="163">
        <v>0</v>
      </c>
      <c r="K6427" s="163">
        <v>4.0067999999999999E-2</v>
      </c>
      <c r="L6427" s="163">
        <v>47.559471000000002</v>
      </c>
    </row>
    <row r="6428" spans="1:12" ht="45" customHeight="1" x14ac:dyDescent="0.25">
      <c r="A6428" s="81" t="s">
        <v>329</v>
      </c>
      <c r="B6428" s="23" t="s">
        <v>1119</v>
      </c>
      <c r="C6428" s="23" t="s">
        <v>3088</v>
      </c>
      <c r="D6428" s="162">
        <v>0</v>
      </c>
      <c r="E6428" s="162">
        <v>0</v>
      </c>
      <c r="F6428" s="162">
        <v>0</v>
      </c>
      <c r="G6428" s="162">
        <v>0</v>
      </c>
      <c r="H6428" s="162">
        <v>3.1899999999999998E-2</v>
      </c>
      <c r="I6428" s="162">
        <v>8.0597110000000001</v>
      </c>
      <c r="J6428" s="162">
        <v>0</v>
      </c>
      <c r="K6428" s="162">
        <v>3.1899999999999998E-2</v>
      </c>
      <c r="L6428" s="162">
        <v>8.0597110000000001</v>
      </c>
    </row>
    <row r="6429" spans="1:12" ht="45" customHeight="1" x14ac:dyDescent="0.25">
      <c r="A6429" s="82" t="s">
        <v>329</v>
      </c>
      <c r="B6429" s="9" t="s">
        <v>1119</v>
      </c>
      <c r="C6429" s="9" t="s">
        <v>3089</v>
      </c>
      <c r="D6429" s="163">
        <v>0</v>
      </c>
      <c r="E6429" s="163">
        <v>0</v>
      </c>
      <c r="F6429" s="163">
        <v>0</v>
      </c>
      <c r="G6429" s="163">
        <v>0</v>
      </c>
      <c r="H6429" s="163">
        <v>2.6195E-2</v>
      </c>
      <c r="I6429" s="163">
        <v>20.368634</v>
      </c>
      <c r="J6429" s="163">
        <v>0</v>
      </c>
      <c r="K6429" s="163">
        <v>2.6195E-2</v>
      </c>
      <c r="L6429" s="163">
        <v>20.368634</v>
      </c>
    </row>
    <row r="6430" spans="1:12" ht="45" customHeight="1" x14ac:dyDescent="0.25">
      <c r="A6430" s="81" t="s">
        <v>329</v>
      </c>
      <c r="B6430" s="23" t="s">
        <v>1119</v>
      </c>
      <c r="C6430" s="23" t="s">
        <v>3090</v>
      </c>
      <c r="D6430" s="162">
        <v>0</v>
      </c>
      <c r="E6430" s="162">
        <v>0</v>
      </c>
      <c r="F6430" s="162">
        <v>0</v>
      </c>
      <c r="G6430" s="162">
        <v>0</v>
      </c>
      <c r="H6430" s="162">
        <v>9.8049999999999995E-3</v>
      </c>
      <c r="I6430" s="162">
        <v>4.5822799999999999</v>
      </c>
      <c r="J6430" s="162">
        <v>0</v>
      </c>
      <c r="K6430" s="162">
        <v>9.8049999999999995E-3</v>
      </c>
      <c r="L6430" s="162">
        <v>4.5822799999999999</v>
      </c>
    </row>
    <row r="6431" spans="1:12" ht="45" customHeight="1" x14ac:dyDescent="0.25">
      <c r="A6431" s="82" t="s">
        <v>3861</v>
      </c>
      <c r="B6431" s="9" t="s">
        <v>3027</v>
      </c>
      <c r="C6431" s="9" t="s">
        <v>3082</v>
      </c>
      <c r="D6431" s="163">
        <v>0</v>
      </c>
      <c r="E6431" s="163">
        <v>0</v>
      </c>
      <c r="F6431" s="163">
        <v>0</v>
      </c>
      <c r="G6431" s="163">
        <v>0</v>
      </c>
      <c r="H6431" s="163">
        <v>3.8198000000000003E-2</v>
      </c>
      <c r="I6431" s="163">
        <v>1.806581</v>
      </c>
      <c r="J6431" s="163">
        <v>0</v>
      </c>
      <c r="K6431" s="163">
        <v>3.8198000000000003E-2</v>
      </c>
      <c r="L6431" s="163">
        <v>1.806581</v>
      </c>
    </row>
    <row r="6432" spans="1:12" ht="45" customHeight="1" x14ac:dyDescent="0.25">
      <c r="A6432" s="81" t="s">
        <v>3861</v>
      </c>
      <c r="B6432" s="23" t="s">
        <v>3027</v>
      </c>
      <c r="C6432" s="23" t="s">
        <v>3087</v>
      </c>
      <c r="D6432" s="162">
        <v>0</v>
      </c>
      <c r="E6432" s="162">
        <v>0</v>
      </c>
      <c r="F6432" s="162">
        <v>0</v>
      </c>
      <c r="G6432" s="162">
        <v>0</v>
      </c>
      <c r="H6432" s="162">
        <v>5.62E-4</v>
      </c>
      <c r="I6432" s="162">
        <v>1.3270230000000001</v>
      </c>
      <c r="J6432" s="162">
        <v>0</v>
      </c>
      <c r="K6432" s="162">
        <v>5.62E-4</v>
      </c>
      <c r="L6432" s="162">
        <v>1.3270230000000001</v>
      </c>
    </row>
    <row r="6433" spans="1:12" ht="45" customHeight="1" x14ac:dyDescent="0.25">
      <c r="A6433" s="82" t="s">
        <v>3861</v>
      </c>
      <c r="B6433" s="9" t="s">
        <v>3027</v>
      </c>
      <c r="C6433" s="9" t="s">
        <v>8046</v>
      </c>
      <c r="D6433" s="163">
        <v>0</v>
      </c>
      <c r="E6433" s="163">
        <v>0</v>
      </c>
      <c r="F6433" s="163">
        <v>0</v>
      </c>
      <c r="G6433" s="163">
        <v>0</v>
      </c>
      <c r="H6433" s="163">
        <v>3.6229999999999999E-3</v>
      </c>
      <c r="I6433" s="163">
        <v>7.4757000000000004E-2</v>
      </c>
      <c r="J6433" s="163">
        <v>0</v>
      </c>
      <c r="K6433" s="163">
        <v>3.6229999999999999E-3</v>
      </c>
      <c r="L6433" s="163">
        <v>7.4757000000000004E-2</v>
      </c>
    </row>
    <row r="6434" spans="1:12" ht="45" customHeight="1" x14ac:dyDescent="0.25">
      <c r="A6434" s="81" t="s">
        <v>2823</v>
      </c>
      <c r="B6434" s="23" t="s">
        <v>2824</v>
      </c>
      <c r="C6434" s="23" t="s">
        <v>3089</v>
      </c>
      <c r="D6434" s="162">
        <v>0</v>
      </c>
      <c r="E6434" s="162">
        <v>0</v>
      </c>
      <c r="F6434" s="162">
        <v>0</v>
      </c>
      <c r="G6434" s="162">
        <v>0</v>
      </c>
      <c r="H6434" s="162">
        <v>1.194E-3</v>
      </c>
      <c r="I6434" s="162">
        <v>0.87863400000000003</v>
      </c>
      <c r="J6434" s="162">
        <v>0</v>
      </c>
      <c r="K6434" s="162">
        <v>1.194E-3</v>
      </c>
      <c r="L6434" s="162">
        <v>0.87863400000000003</v>
      </c>
    </row>
    <row r="6435" spans="1:12" ht="45" customHeight="1" x14ac:dyDescent="0.25">
      <c r="A6435" s="82" t="s">
        <v>2823</v>
      </c>
      <c r="B6435" s="9" t="s">
        <v>2824</v>
      </c>
      <c r="C6435" s="9" t="s">
        <v>8046</v>
      </c>
      <c r="D6435" s="163">
        <v>0</v>
      </c>
      <c r="E6435" s="163">
        <v>0</v>
      </c>
      <c r="F6435" s="163">
        <v>0</v>
      </c>
      <c r="G6435" s="163">
        <v>0</v>
      </c>
      <c r="H6435" s="163">
        <v>1.8699999999999999E-4</v>
      </c>
      <c r="I6435" s="163">
        <v>0.177042</v>
      </c>
      <c r="J6435" s="163">
        <v>0</v>
      </c>
      <c r="K6435" s="163">
        <v>1.8699999999999999E-4</v>
      </c>
      <c r="L6435" s="163">
        <v>0.177042</v>
      </c>
    </row>
    <row r="6436" spans="1:12" ht="45" customHeight="1" x14ac:dyDescent="0.25">
      <c r="A6436" s="81" t="s">
        <v>330</v>
      </c>
      <c r="B6436" s="23" t="s">
        <v>1205</v>
      </c>
      <c r="C6436" s="23" t="s">
        <v>3081</v>
      </c>
      <c r="D6436" s="162">
        <v>0</v>
      </c>
      <c r="E6436" s="162">
        <v>1.4083999999999999E-2</v>
      </c>
      <c r="F6436" s="162">
        <v>1.6125</v>
      </c>
      <c r="G6436" s="162">
        <v>0</v>
      </c>
      <c r="H6436" s="162">
        <v>5.7899999999999998E-4</v>
      </c>
      <c r="I6436" s="162">
        <v>2.4208270000000001</v>
      </c>
      <c r="J6436" s="162">
        <v>0</v>
      </c>
      <c r="K6436" s="162">
        <v>1.4663000000000001E-2</v>
      </c>
      <c r="L6436" s="162">
        <v>4.0333269999999999</v>
      </c>
    </row>
    <row r="6437" spans="1:12" ht="45" customHeight="1" x14ac:dyDescent="0.25">
      <c r="A6437" s="82" t="s">
        <v>330</v>
      </c>
      <c r="B6437" s="9" t="s">
        <v>1205</v>
      </c>
      <c r="C6437" s="9" t="s">
        <v>3082</v>
      </c>
      <c r="D6437" s="163">
        <v>0</v>
      </c>
      <c r="E6437" s="163">
        <v>7.1466000000000002E-2</v>
      </c>
      <c r="F6437" s="163">
        <v>1.2654380000000001</v>
      </c>
      <c r="G6437" s="163">
        <v>0</v>
      </c>
      <c r="H6437" s="163">
        <v>0</v>
      </c>
      <c r="I6437" s="163">
        <v>0</v>
      </c>
      <c r="J6437" s="163">
        <v>0</v>
      </c>
      <c r="K6437" s="163">
        <v>7.1466000000000002E-2</v>
      </c>
      <c r="L6437" s="163">
        <v>1.2654380000000001</v>
      </c>
    </row>
    <row r="6438" spans="1:12" ht="45" customHeight="1" x14ac:dyDescent="0.25">
      <c r="A6438" s="81" t="s">
        <v>437</v>
      </c>
      <c r="B6438" s="23" t="s">
        <v>1331</v>
      </c>
      <c r="C6438" s="23" t="s">
        <v>3089</v>
      </c>
      <c r="D6438" s="162">
        <v>0</v>
      </c>
      <c r="E6438" s="162">
        <v>0</v>
      </c>
      <c r="F6438" s="162">
        <v>0</v>
      </c>
      <c r="G6438" s="162">
        <v>0</v>
      </c>
      <c r="H6438" s="162">
        <v>1.6215E-2</v>
      </c>
      <c r="I6438" s="162">
        <v>0.746533</v>
      </c>
      <c r="J6438" s="162">
        <v>0</v>
      </c>
      <c r="K6438" s="162">
        <v>1.6215E-2</v>
      </c>
      <c r="L6438" s="162">
        <v>0.746533</v>
      </c>
    </row>
    <row r="6439" spans="1:12" ht="45" customHeight="1" x14ac:dyDescent="0.25">
      <c r="A6439" s="82" t="s">
        <v>437</v>
      </c>
      <c r="B6439" s="9" t="s">
        <v>1331</v>
      </c>
      <c r="C6439" s="9" t="s">
        <v>8046</v>
      </c>
      <c r="D6439" s="163">
        <v>0</v>
      </c>
      <c r="E6439" s="163">
        <v>9.4739999999999998E-3</v>
      </c>
      <c r="F6439" s="163">
        <v>0.50030200000000002</v>
      </c>
      <c r="G6439" s="163">
        <v>0</v>
      </c>
      <c r="H6439" s="163">
        <v>0</v>
      </c>
      <c r="I6439" s="163">
        <v>0</v>
      </c>
      <c r="J6439" s="163">
        <v>0</v>
      </c>
      <c r="K6439" s="163">
        <v>9.4739999999999998E-3</v>
      </c>
      <c r="L6439" s="163">
        <v>0.50030200000000002</v>
      </c>
    </row>
    <row r="6440" spans="1:12" ht="45" customHeight="1" x14ac:dyDescent="0.25">
      <c r="A6440" s="81" t="s">
        <v>331</v>
      </c>
      <c r="B6440" s="23" t="s">
        <v>1317</v>
      </c>
      <c r="C6440" s="23" t="s">
        <v>3081</v>
      </c>
      <c r="D6440" s="162">
        <v>0</v>
      </c>
      <c r="E6440" s="162">
        <v>4.4824000000000003E-2</v>
      </c>
      <c r="F6440" s="162">
        <v>1.7126600000000001</v>
      </c>
      <c r="G6440" s="162">
        <v>0</v>
      </c>
      <c r="H6440" s="162">
        <v>4.0499999999999998E-3</v>
      </c>
      <c r="I6440" s="162">
        <v>1.957457</v>
      </c>
      <c r="J6440" s="162">
        <v>0</v>
      </c>
      <c r="K6440" s="162">
        <v>4.8874000000000001E-2</v>
      </c>
      <c r="L6440" s="162">
        <v>3.6701169999999999</v>
      </c>
    </row>
    <row r="6441" spans="1:12" ht="45" customHeight="1" x14ac:dyDescent="0.25">
      <c r="A6441" s="82" t="s">
        <v>331</v>
      </c>
      <c r="B6441" s="9" t="s">
        <v>1317</v>
      </c>
      <c r="C6441" s="9" t="s">
        <v>3082</v>
      </c>
      <c r="D6441" s="163">
        <v>0</v>
      </c>
      <c r="E6441" s="163">
        <v>5.4809999999999998E-3</v>
      </c>
      <c r="F6441" s="163">
        <v>0.147817</v>
      </c>
      <c r="G6441" s="163">
        <v>0</v>
      </c>
      <c r="H6441" s="163">
        <v>1.0319999999999999E-3</v>
      </c>
      <c r="I6441" s="163">
        <v>0.47381600000000001</v>
      </c>
      <c r="J6441" s="163">
        <v>0</v>
      </c>
      <c r="K6441" s="163">
        <v>6.5129999999999997E-3</v>
      </c>
      <c r="L6441" s="163">
        <v>0.62163299999999999</v>
      </c>
    </row>
    <row r="6442" spans="1:12" ht="45" customHeight="1" x14ac:dyDescent="0.25">
      <c r="A6442" s="81" t="s">
        <v>331</v>
      </c>
      <c r="B6442" s="23" t="s">
        <v>1317</v>
      </c>
      <c r="C6442" s="23" t="s">
        <v>3084</v>
      </c>
      <c r="D6442" s="162">
        <v>0</v>
      </c>
      <c r="E6442" s="162">
        <v>0</v>
      </c>
      <c r="F6442" s="162">
        <v>0</v>
      </c>
      <c r="G6442" s="162">
        <v>0</v>
      </c>
      <c r="H6442" s="162">
        <v>1.013E-3</v>
      </c>
      <c r="I6442" s="162">
        <v>0.86351599999999995</v>
      </c>
      <c r="J6442" s="162">
        <v>0</v>
      </c>
      <c r="K6442" s="162">
        <v>1.013E-3</v>
      </c>
      <c r="L6442" s="162">
        <v>0.86351599999999995</v>
      </c>
    </row>
    <row r="6443" spans="1:12" ht="45" customHeight="1" x14ac:dyDescent="0.25">
      <c r="A6443" s="82" t="s">
        <v>331</v>
      </c>
      <c r="B6443" s="9" t="s">
        <v>1317</v>
      </c>
      <c r="C6443" s="9" t="s">
        <v>3089</v>
      </c>
      <c r="D6443" s="163">
        <v>0</v>
      </c>
      <c r="E6443" s="163">
        <v>0</v>
      </c>
      <c r="F6443" s="163">
        <v>0</v>
      </c>
      <c r="G6443" s="163">
        <v>0</v>
      </c>
      <c r="H6443" s="163">
        <v>4.0000000000000001E-3</v>
      </c>
      <c r="I6443" s="163">
        <v>6.2559820000000004</v>
      </c>
      <c r="J6443" s="163">
        <v>0</v>
      </c>
      <c r="K6443" s="163">
        <v>4.0000000000000001E-3</v>
      </c>
      <c r="L6443" s="163">
        <v>6.2559820000000004</v>
      </c>
    </row>
    <row r="6444" spans="1:12" ht="45" customHeight="1" x14ac:dyDescent="0.25">
      <c r="A6444" s="81" t="s">
        <v>331</v>
      </c>
      <c r="B6444" s="23" t="s">
        <v>1317</v>
      </c>
      <c r="C6444" s="23" t="s">
        <v>8046</v>
      </c>
      <c r="D6444" s="162">
        <v>0</v>
      </c>
      <c r="E6444" s="162">
        <v>0</v>
      </c>
      <c r="F6444" s="162">
        <v>0</v>
      </c>
      <c r="G6444" s="162">
        <v>0</v>
      </c>
      <c r="H6444" s="162">
        <v>4.5000000000000003E-5</v>
      </c>
      <c r="I6444" s="162">
        <v>2.2664E-2</v>
      </c>
      <c r="J6444" s="162">
        <v>0</v>
      </c>
      <c r="K6444" s="162">
        <v>4.5000000000000003E-5</v>
      </c>
      <c r="L6444" s="162">
        <v>2.2664E-2</v>
      </c>
    </row>
    <row r="6445" spans="1:12" ht="45" customHeight="1" x14ac:dyDescent="0.25">
      <c r="A6445" s="82" t="s">
        <v>6362</v>
      </c>
      <c r="B6445" s="9" t="s">
        <v>2829</v>
      </c>
      <c r="C6445" s="9" t="s">
        <v>3089</v>
      </c>
      <c r="D6445" s="163">
        <v>0</v>
      </c>
      <c r="E6445" s="163">
        <v>0</v>
      </c>
      <c r="F6445" s="163">
        <v>0</v>
      </c>
      <c r="G6445" s="163">
        <v>0</v>
      </c>
      <c r="H6445" s="163">
        <v>9.6599999999999995E-4</v>
      </c>
      <c r="I6445" s="163">
        <v>0.70408800000000005</v>
      </c>
      <c r="J6445" s="163">
        <v>0</v>
      </c>
      <c r="K6445" s="163">
        <v>9.6599999999999995E-4</v>
      </c>
      <c r="L6445" s="163">
        <v>0.70408800000000005</v>
      </c>
    </row>
    <row r="6446" spans="1:12" ht="45" customHeight="1" x14ac:dyDescent="0.25">
      <c r="A6446" s="81" t="s">
        <v>6362</v>
      </c>
      <c r="B6446" s="23" t="s">
        <v>2829</v>
      </c>
      <c r="C6446" s="23" t="s">
        <v>8046</v>
      </c>
      <c r="D6446" s="162">
        <v>0</v>
      </c>
      <c r="E6446" s="162">
        <v>0</v>
      </c>
      <c r="F6446" s="162">
        <v>0</v>
      </c>
      <c r="G6446" s="162">
        <v>0</v>
      </c>
      <c r="H6446" s="162">
        <v>2.0300000000000001E-3</v>
      </c>
      <c r="I6446" s="162">
        <v>0.67727700000000002</v>
      </c>
      <c r="J6446" s="162">
        <v>0</v>
      </c>
      <c r="K6446" s="162">
        <v>2.0300000000000001E-3</v>
      </c>
      <c r="L6446" s="162">
        <v>0.67727700000000002</v>
      </c>
    </row>
    <row r="6447" spans="1:12" ht="45" customHeight="1" x14ac:dyDescent="0.25">
      <c r="A6447" s="82" t="s">
        <v>6363</v>
      </c>
      <c r="B6447" s="9" t="s">
        <v>2830</v>
      </c>
      <c r="C6447" s="9" t="s">
        <v>3081</v>
      </c>
      <c r="D6447" s="163">
        <v>0</v>
      </c>
      <c r="E6447" s="163">
        <v>1.5361E-2</v>
      </c>
      <c r="F6447" s="163">
        <v>0.41358200000000001</v>
      </c>
      <c r="G6447" s="163">
        <v>0</v>
      </c>
      <c r="H6447" s="163">
        <v>1.0549999999999999E-3</v>
      </c>
      <c r="I6447" s="163">
        <v>1.7953319999999999</v>
      </c>
      <c r="J6447" s="163">
        <v>0</v>
      </c>
      <c r="K6447" s="163">
        <v>1.6416E-2</v>
      </c>
      <c r="L6447" s="163">
        <v>2.208914</v>
      </c>
    </row>
    <row r="6448" spans="1:12" ht="45" customHeight="1" x14ac:dyDescent="0.25">
      <c r="A6448" s="81" t="s">
        <v>6363</v>
      </c>
      <c r="B6448" s="23" t="s">
        <v>2830</v>
      </c>
      <c r="C6448" s="23" t="s">
        <v>3082</v>
      </c>
      <c r="D6448" s="162">
        <v>0</v>
      </c>
      <c r="E6448" s="162">
        <v>0</v>
      </c>
      <c r="F6448" s="162">
        <v>0</v>
      </c>
      <c r="G6448" s="162">
        <v>0</v>
      </c>
      <c r="H6448" s="162">
        <v>1.7459999999999999E-3</v>
      </c>
      <c r="I6448" s="162">
        <v>2.434148</v>
      </c>
      <c r="J6448" s="162">
        <v>0</v>
      </c>
      <c r="K6448" s="162">
        <v>1.7459999999999999E-3</v>
      </c>
      <c r="L6448" s="162">
        <v>2.434148</v>
      </c>
    </row>
    <row r="6449" spans="1:12" ht="45" customHeight="1" x14ac:dyDescent="0.25">
      <c r="A6449" s="82" t="s">
        <v>6363</v>
      </c>
      <c r="B6449" s="9" t="s">
        <v>2830</v>
      </c>
      <c r="C6449" s="9" t="s">
        <v>8046</v>
      </c>
      <c r="D6449" s="163">
        <v>0</v>
      </c>
      <c r="E6449" s="163">
        <v>0</v>
      </c>
      <c r="F6449" s="163">
        <v>0</v>
      </c>
      <c r="G6449" s="163">
        <v>0</v>
      </c>
      <c r="H6449" s="163">
        <v>1.85E-4</v>
      </c>
      <c r="I6449" s="163">
        <v>0.36040100000000003</v>
      </c>
      <c r="J6449" s="163">
        <v>0</v>
      </c>
      <c r="K6449" s="163">
        <v>1.85E-4</v>
      </c>
      <c r="L6449" s="163">
        <v>0.36040100000000003</v>
      </c>
    </row>
    <row r="6450" spans="1:12" ht="45" customHeight="1" x14ac:dyDescent="0.25">
      <c r="A6450" s="81" t="s">
        <v>6611</v>
      </c>
      <c r="B6450" s="23" t="s">
        <v>2831</v>
      </c>
      <c r="C6450" s="23" t="s">
        <v>3089</v>
      </c>
      <c r="D6450" s="162">
        <v>0</v>
      </c>
      <c r="E6450" s="162">
        <v>0</v>
      </c>
      <c r="F6450" s="162">
        <v>0</v>
      </c>
      <c r="G6450" s="162">
        <v>0</v>
      </c>
      <c r="H6450" s="162">
        <v>2.9099999999999998E-3</v>
      </c>
      <c r="I6450" s="162">
        <v>3.410431</v>
      </c>
      <c r="J6450" s="162">
        <v>0</v>
      </c>
      <c r="K6450" s="162">
        <v>2.9099999999999998E-3</v>
      </c>
      <c r="L6450" s="162">
        <v>3.410431</v>
      </c>
    </row>
    <row r="6451" spans="1:12" ht="45" customHeight="1" x14ac:dyDescent="0.25">
      <c r="A6451" s="82" t="s">
        <v>6611</v>
      </c>
      <c r="B6451" s="9" t="s">
        <v>2831</v>
      </c>
      <c r="C6451" s="9" t="s">
        <v>8046</v>
      </c>
      <c r="D6451" s="163">
        <v>0</v>
      </c>
      <c r="E6451" s="163">
        <v>0</v>
      </c>
      <c r="F6451" s="163">
        <v>0</v>
      </c>
      <c r="G6451" s="163">
        <v>0</v>
      </c>
      <c r="H6451" s="163">
        <v>2.8800000000000001E-4</v>
      </c>
      <c r="I6451" s="163">
        <v>0.47933700000000001</v>
      </c>
      <c r="J6451" s="163">
        <v>0</v>
      </c>
      <c r="K6451" s="163">
        <v>2.8800000000000001E-4</v>
      </c>
      <c r="L6451" s="163">
        <v>0.47933700000000001</v>
      </c>
    </row>
    <row r="6452" spans="1:12" ht="45" customHeight="1" x14ac:dyDescent="0.25">
      <c r="A6452" s="81" t="s">
        <v>3946</v>
      </c>
      <c r="B6452" s="23" t="s">
        <v>3413</v>
      </c>
      <c r="C6452" s="23" t="s">
        <v>8046</v>
      </c>
      <c r="D6452" s="162">
        <v>0</v>
      </c>
      <c r="E6452" s="162">
        <v>0</v>
      </c>
      <c r="F6452" s="162">
        <v>0</v>
      </c>
      <c r="G6452" s="162">
        <v>0</v>
      </c>
      <c r="H6452" s="162">
        <v>2.3453999999999999E-2</v>
      </c>
      <c r="I6452" s="162">
        <v>1.499377</v>
      </c>
      <c r="J6452" s="162">
        <v>0</v>
      </c>
      <c r="K6452" s="162">
        <v>2.3453999999999999E-2</v>
      </c>
      <c r="L6452" s="162">
        <v>1.499377</v>
      </c>
    </row>
    <row r="6453" spans="1:12" ht="45" customHeight="1" x14ac:dyDescent="0.25">
      <c r="A6453" s="82" t="s">
        <v>332</v>
      </c>
      <c r="B6453" s="9" t="s">
        <v>7873</v>
      </c>
      <c r="C6453" s="9" t="s">
        <v>3081</v>
      </c>
      <c r="D6453" s="163">
        <v>0</v>
      </c>
      <c r="E6453" s="163">
        <v>5.9785999999999999E-2</v>
      </c>
      <c r="F6453" s="163">
        <v>1.719506</v>
      </c>
      <c r="G6453" s="163">
        <v>0</v>
      </c>
      <c r="H6453" s="163">
        <v>4.6999999999999997E-5</v>
      </c>
      <c r="I6453" s="163">
        <v>0.14807500000000001</v>
      </c>
      <c r="J6453" s="163">
        <v>0</v>
      </c>
      <c r="K6453" s="163">
        <v>5.9832999999999997E-2</v>
      </c>
      <c r="L6453" s="163">
        <v>1.8675809999999999</v>
      </c>
    </row>
    <row r="6454" spans="1:12" ht="45" customHeight="1" x14ac:dyDescent="0.25">
      <c r="A6454" s="81" t="s">
        <v>332</v>
      </c>
      <c r="B6454" s="23" t="s">
        <v>7873</v>
      </c>
      <c r="C6454" s="23" t="s">
        <v>3087</v>
      </c>
      <c r="D6454" s="162">
        <v>0</v>
      </c>
      <c r="E6454" s="162">
        <v>0</v>
      </c>
      <c r="F6454" s="162">
        <v>0</v>
      </c>
      <c r="G6454" s="162">
        <v>0</v>
      </c>
      <c r="H6454" s="162">
        <v>1.37E-4</v>
      </c>
      <c r="I6454" s="162">
        <v>0.84120799999999996</v>
      </c>
      <c r="J6454" s="162">
        <v>0</v>
      </c>
      <c r="K6454" s="162">
        <v>1.37E-4</v>
      </c>
      <c r="L6454" s="162">
        <v>0.84120799999999996</v>
      </c>
    </row>
    <row r="6455" spans="1:12" ht="45" customHeight="1" x14ac:dyDescent="0.25">
      <c r="A6455" s="82" t="s">
        <v>332</v>
      </c>
      <c r="B6455" s="9" t="s">
        <v>7873</v>
      </c>
      <c r="C6455" s="9" t="s">
        <v>3089</v>
      </c>
      <c r="D6455" s="163">
        <v>0</v>
      </c>
      <c r="E6455" s="163">
        <v>0</v>
      </c>
      <c r="F6455" s="163">
        <v>0</v>
      </c>
      <c r="G6455" s="163">
        <v>0</v>
      </c>
      <c r="H6455" s="163">
        <v>3.1129999999999999E-3</v>
      </c>
      <c r="I6455" s="163">
        <v>6.4792610000000002</v>
      </c>
      <c r="J6455" s="163">
        <v>0</v>
      </c>
      <c r="K6455" s="163">
        <v>3.1129999999999999E-3</v>
      </c>
      <c r="L6455" s="163">
        <v>6.4792610000000002</v>
      </c>
    </row>
    <row r="6456" spans="1:12" ht="45" customHeight="1" x14ac:dyDescent="0.25">
      <c r="A6456" s="81" t="s">
        <v>332</v>
      </c>
      <c r="B6456" s="23" t="s">
        <v>7873</v>
      </c>
      <c r="C6456" s="23" t="s">
        <v>8046</v>
      </c>
      <c r="D6456" s="162">
        <v>0</v>
      </c>
      <c r="E6456" s="162">
        <v>0</v>
      </c>
      <c r="F6456" s="162">
        <v>0</v>
      </c>
      <c r="G6456" s="162">
        <v>0</v>
      </c>
      <c r="H6456" s="162">
        <v>6.2000000000000003E-5</v>
      </c>
      <c r="I6456" s="162">
        <v>8.7799999999999998E-4</v>
      </c>
      <c r="J6456" s="162">
        <v>0</v>
      </c>
      <c r="K6456" s="162">
        <v>6.2000000000000003E-5</v>
      </c>
      <c r="L6456" s="162">
        <v>8.7799999999999998E-4</v>
      </c>
    </row>
    <row r="6457" spans="1:12" ht="45" customHeight="1" x14ac:dyDescent="0.25">
      <c r="A6457" s="82" t="s">
        <v>333</v>
      </c>
      <c r="B6457" s="9" t="s">
        <v>1216</v>
      </c>
      <c r="C6457" s="9" t="s">
        <v>3081</v>
      </c>
      <c r="D6457" s="163">
        <v>0</v>
      </c>
      <c r="E6457" s="163">
        <v>6.0961000000000001E-2</v>
      </c>
      <c r="F6457" s="163">
        <v>1.438361</v>
      </c>
      <c r="G6457" s="163">
        <v>0</v>
      </c>
      <c r="H6457" s="163">
        <v>7.7260000000000002E-3</v>
      </c>
      <c r="I6457" s="163">
        <v>1.771871</v>
      </c>
      <c r="J6457" s="163">
        <v>0</v>
      </c>
      <c r="K6457" s="163">
        <v>6.8686999999999998E-2</v>
      </c>
      <c r="L6457" s="163">
        <v>3.210232</v>
      </c>
    </row>
    <row r="6458" spans="1:12" ht="45" customHeight="1" x14ac:dyDescent="0.25">
      <c r="A6458" s="81" t="s">
        <v>333</v>
      </c>
      <c r="B6458" s="23" t="s">
        <v>1216</v>
      </c>
      <c r="C6458" s="23" t="s">
        <v>3082</v>
      </c>
      <c r="D6458" s="162">
        <v>0</v>
      </c>
      <c r="E6458" s="162">
        <v>1.3708E-2</v>
      </c>
      <c r="F6458" s="162">
        <v>0.34848299999999999</v>
      </c>
      <c r="G6458" s="162">
        <v>0</v>
      </c>
      <c r="H6458" s="162">
        <v>1.6549999999999999E-2</v>
      </c>
      <c r="I6458" s="162">
        <v>0.25924999999999998</v>
      </c>
      <c r="J6458" s="162">
        <v>0</v>
      </c>
      <c r="K6458" s="162">
        <v>3.0258E-2</v>
      </c>
      <c r="L6458" s="162">
        <v>0.60773299999999997</v>
      </c>
    </row>
    <row r="6459" spans="1:12" ht="45" customHeight="1" x14ac:dyDescent="0.25">
      <c r="A6459" s="82" t="s">
        <v>333</v>
      </c>
      <c r="B6459" s="9" t="s">
        <v>1216</v>
      </c>
      <c r="C6459" s="9" t="s">
        <v>3089</v>
      </c>
      <c r="D6459" s="163">
        <v>0</v>
      </c>
      <c r="E6459" s="163">
        <v>0</v>
      </c>
      <c r="F6459" s="163">
        <v>0</v>
      </c>
      <c r="G6459" s="163">
        <v>0</v>
      </c>
      <c r="H6459" s="163">
        <v>5.6889999999999996E-3</v>
      </c>
      <c r="I6459" s="163">
        <v>10.730853</v>
      </c>
      <c r="J6459" s="163">
        <v>0</v>
      </c>
      <c r="K6459" s="163">
        <v>5.6889999999999996E-3</v>
      </c>
      <c r="L6459" s="163">
        <v>10.730853</v>
      </c>
    </row>
    <row r="6460" spans="1:12" ht="45" customHeight="1" x14ac:dyDescent="0.25">
      <c r="A6460" s="81" t="s">
        <v>333</v>
      </c>
      <c r="B6460" s="23" t="s">
        <v>1216</v>
      </c>
      <c r="C6460" s="23" t="s">
        <v>8046</v>
      </c>
      <c r="D6460" s="162">
        <v>0</v>
      </c>
      <c r="E6460" s="162">
        <v>1.3999999999999999E-4</v>
      </c>
      <c r="F6460" s="162">
        <v>4.7100000000000001E-4</v>
      </c>
      <c r="G6460" s="162">
        <v>0</v>
      </c>
      <c r="H6460" s="162">
        <v>2.0170000000000001E-3</v>
      </c>
      <c r="I6460" s="162">
        <v>0.59662599999999999</v>
      </c>
      <c r="J6460" s="162">
        <v>0</v>
      </c>
      <c r="K6460" s="162">
        <v>2.1570000000000001E-3</v>
      </c>
      <c r="L6460" s="162">
        <v>0.59709699999999999</v>
      </c>
    </row>
    <row r="6461" spans="1:12" ht="45" customHeight="1" x14ac:dyDescent="0.25">
      <c r="A6461" s="82" t="s">
        <v>6364</v>
      </c>
      <c r="B6461" s="9" t="s">
        <v>1526</v>
      </c>
      <c r="C6461" s="9" t="s">
        <v>3084</v>
      </c>
      <c r="D6461" s="163">
        <v>0</v>
      </c>
      <c r="E6461" s="163">
        <v>0</v>
      </c>
      <c r="F6461" s="163">
        <v>0</v>
      </c>
      <c r="G6461" s="163">
        <v>0</v>
      </c>
      <c r="H6461" s="163">
        <v>5.0400000000000002E-3</v>
      </c>
      <c r="I6461" s="163">
        <v>0.91668899999999998</v>
      </c>
      <c r="J6461" s="163">
        <v>0</v>
      </c>
      <c r="K6461" s="163">
        <v>5.0400000000000002E-3</v>
      </c>
      <c r="L6461" s="163">
        <v>0.91668899999999998</v>
      </c>
    </row>
    <row r="6462" spans="1:12" ht="45" customHeight="1" x14ac:dyDescent="0.25">
      <c r="A6462" s="81" t="s">
        <v>6364</v>
      </c>
      <c r="B6462" s="23" t="s">
        <v>1526</v>
      </c>
      <c r="C6462" s="23" t="s">
        <v>3087</v>
      </c>
      <c r="D6462" s="162">
        <v>0</v>
      </c>
      <c r="E6462" s="162">
        <v>0</v>
      </c>
      <c r="F6462" s="162">
        <v>0</v>
      </c>
      <c r="G6462" s="162">
        <v>0</v>
      </c>
      <c r="H6462" s="162">
        <v>1.3044999999999999E-2</v>
      </c>
      <c r="I6462" s="162">
        <v>2.5926999999999998</v>
      </c>
      <c r="J6462" s="162">
        <v>0</v>
      </c>
      <c r="K6462" s="162">
        <v>1.3044999999999999E-2</v>
      </c>
      <c r="L6462" s="162">
        <v>2.5926999999999998</v>
      </c>
    </row>
    <row r="6463" spans="1:12" ht="45" customHeight="1" x14ac:dyDescent="0.25">
      <c r="A6463" s="82" t="s">
        <v>6364</v>
      </c>
      <c r="B6463" s="9" t="s">
        <v>1526</v>
      </c>
      <c r="C6463" s="9" t="s">
        <v>8046</v>
      </c>
      <c r="D6463" s="163">
        <v>0</v>
      </c>
      <c r="E6463" s="163">
        <v>0</v>
      </c>
      <c r="F6463" s="163">
        <v>0</v>
      </c>
      <c r="G6463" s="163">
        <v>0</v>
      </c>
      <c r="H6463" s="163">
        <v>8.4759999999999992E-3</v>
      </c>
      <c r="I6463" s="163">
        <v>0.41907699999999998</v>
      </c>
      <c r="J6463" s="163">
        <v>0</v>
      </c>
      <c r="K6463" s="163">
        <v>8.4759999999999992E-3</v>
      </c>
      <c r="L6463" s="163">
        <v>0.41907699999999998</v>
      </c>
    </row>
    <row r="6464" spans="1:12" ht="45" customHeight="1" x14ac:dyDescent="0.25">
      <c r="A6464" s="81" t="s">
        <v>3836</v>
      </c>
      <c r="B6464" s="23" t="s">
        <v>2837</v>
      </c>
      <c r="C6464" s="23" t="s">
        <v>3089</v>
      </c>
      <c r="D6464" s="162">
        <v>0</v>
      </c>
      <c r="E6464" s="162">
        <v>0</v>
      </c>
      <c r="F6464" s="162">
        <v>0</v>
      </c>
      <c r="G6464" s="162">
        <v>0</v>
      </c>
      <c r="H6464" s="162">
        <v>1.1670000000000001E-3</v>
      </c>
      <c r="I6464" s="162">
        <v>3.8808630000000002</v>
      </c>
      <c r="J6464" s="162">
        <v>0</v>
      </c>
      <c r="K6464" s="162">
        <v>1.1670000000000001E-3</v>
      </c>
      <c r="L6464" s="162">
        <v>3.8808630000000002</v>
      </c>
    </row>
    <row r="6465" spans="1:12" ht="45" customHeight="1" x14ac:dyDescent="0.25">
      <c r="A6465" s="82" t="s">
        <v>334</v>
      </c>
      <c r="B6465" s="9" t="s">
        <v>1340</v>
      </c>
      <c r="C6465" s="9" t="s">
        <v>3081</v>
      </c>
      <c r="D6465" s="163">
        <v>0</v>
      </c>
      <c r="E6465" s="163">
        <v>0</v>
      </c>
      <c r="F6465" s="163">
        <v>0</v>
      </c>
      <c r="G6465" s="163">
        <v>0</v>
      </c>
      <c r="H6465" s="163">
        <v>9.8999999999999994E-5</v>
      </c>
      <c r="I6465" s="163">
        <v>0.97123300000000001</v>
      </c>
      <c r="J6465" s="163">
        <v>0</v>
      </c>
      <c r="K6465" s="163">
        <v>9.8999999999999994E-5</v>
      </c>
      <c r="L6465" s="163">
        <v>0.97123300000000001</v>
      </c>
    </row>
    <row r="6466" spans="1:12" ht="45" customHeight="1" x14ac:dyDescent="0.25">
      <c r="A6466" s="81" t="s">
        <v>334</v>
      </c>
      <c r="B6466" s="23" t="s">
        <v>1340</v>
      </c>
      <c r="C6466" s="23" t="s">
        <v>3089</v>
      </c>
      <c r="D6466" s="162">
        <v>0</v>
      </c>
      <c r="E6466" s="162">
        <v>0</v>
      </c>
      <c r="F6466" s="162">
        <v>0</v>
      </c>
      <c r="G6466" s="162">
        <v>0</v>
      </c>
      <c r="H6466" s="162">
        <v>2.2499999999999999E-4</v>
      </c>
      <c r="I6466" s="162">
        <v>1.780357</v>
      </c>
      <c r="J6466" s="162">
        <v>0</v>
      </c>
      <c r="K6466" s="162">
        <v>2.2499999999999999E-4</v>
      </c>
      <c r="L6466" s="162">
        <v>1.780357</v>
      </c>
    </row>
    <row r="6467" spans="1:12" ht="45" customHeight="1" x14ac:dyDescent="0.25">
      <c r="A6467" s="82" t="s">
        <v>334</v>
      </c>
      <c r="B6467" s="9" t="s">
        <v>1340</v>
      </c>
      <c r="C6467" s="9" t="s">
        <v>8046</v>
      </c>
      <c r="D6467" s="163">
        <v>0</v>
      </c>
      <c r="E6467" s="163">
        <v>1E-4</v>
      </c>
      <c r="F6467" s="163">
        <v>9.2999999999999999E-2</v>
      </c>
      <c r="G6467" s="163">
        <v>0</v>
      </c>
      <c r="H6467" s="163">
        <v>1.9999999999999999E-6</v>
      </c>
      <c r="I6467" s="163">
        <v>7.0229999999999997E-3</v>
      </c>
      <c r="J6467" s="163">
        <v>0</v>
      </c>
      <c r="K6467" s="163">
        <v>1.02E-4</v>
      </c>
      <c r="L6467" s="163">
        <v>0.100023</v>
      </c>
    </row>
    <row r="6468" spans="1:12" ht="45" customHeight="1" x14ac:dyDescent="0.25">
      <c r="A6468" s="81" t="s">
        <v>438</v>
      </c>
      <c r="B6468" s="23" t="s">
        <v>7899</v>
      </c>
      <c r="C6468" s="23" t="s">
        <v>3089</v>
      </c>
      <c r="D6468" s="162">
        <v>0</v>
      </c>
      <c r="E6468" s="162">
        <v>0</v>
      </c>
      <c r="F6468" s="162">
        <v>0</v>
      </c>
      <c r="G6468" s="162">
        <v>0</v>
      </c>
      <c r="H6468" s="162">
        <v>6.1700000000000004E-4</v>
      </c>
      <c r="I6468" s="162">
        <v>2.9061490000000001</v>
      </c>
      <c r="J6468" s="162">
        <v>0</v>
      </c>
      <c r="K6468" s="162">
        <v>6.1700000000000004E-4</v>
      </c>
      <c r="L6468" s="162">
        <v>2.9061490000000001</v>
      </c>
    </row>
    <row r="6469" spans="1:12" ht="45" customHeight="1" x14ac:dyDescent="0.25">
      <c r="A6469" s="82" t="s">
        <v>335</v>
      </c>
      <c r="B6469" s="9" t="s">
        <v>1332</v>
      </c>
      <c r="C6469" s="9" t="s">
        <v>3089</v>
      </c>
      <c r="D6469" s="163">
        <v>0</v>
      </c>
      <c r="E6469" s="163">
        <v>0</v>
      </c>
      <c r="F6469" s="163">
        <v>0</v>
      </c>
      <c r="G6469" s="163">
        <v>0</v>
      </c>
      <c r="H6469" s="163">
        <v>1.7570000000000001E-3</v>
      </c>
      <c r="I6469" s="163">
        <v>6.0616560000000002</v>
      </c>
      <c r="J6469" s="163">
        <v>0</v>
      </c>
      <c r="K6469" s="163">
        <v>1.7570000000000001E-3</v>
      </c>
      <c r="L6469" s="163">
        <v>6.0616560000000002</v>
      </c>
    </row>
    <row r="6470" spans="1:12" ht="45" customHeight="1" x14ac:dyDescent="0.25">
      <c r="A6470" s="81" t="s">
        <v>3857</v>
      </c>
      <c r="B6470" s="23" t="s">
        <v>2845</v>
      </c>
      <c r="C6470" s="23" t="s">
        <v>3084</v>
      </c>
      <c r="D6470" s="162">
        <v>0</v>
      </c>
      <c r="E6470" s="162">
        <v>0</v>
      </c>
      <c r="F6470" s="162">
        <v>0</v>
      </c>
      <c r="G6470" s="162">
        <v>0</v>
      </c>
      <c r="H6470" s="162">
        <v>4.5702E-2</v>
      </c>
      <c r="I6470" s="162">
        <v>32.458575000000003</v>
      </c>
      <c r="J6470" s="162">
        <v>0</v>
      </c>
      <c r="K6470" s="162">
        <v>4.5702E-2</v>
      </c>
      <c r="L6470" s="162">
        <v>32.458575000000003</v>
      </c>
    </row>
    <row r="6471" spans="1:12" ht="45" customHeight="1" x14ac:dyDescent="0.25">
      <c r="A6471" s="82" t="s">
        <v>3857</v>
      </c>
      <c r="B6471" s="9" t="s">
        <v>2845</v>
      </c>
      <c r="C6471" s="9" t="s">
        <v>8046</v>
      </c>
      <c r="D6471" s="163">
        <v>0</v>
      </c>
      <c r="E6471" s="163">
        <v>0</v>
      </c>
      <c r="F6471" s="163">
        <v>0</v>
      </c>
      <c r="G6471" s="163">
        <v>0</v>
      </c>
      <c r="H6471" s="163">
        <v>4.3620000000000004E-3</v>
      </c>
      <c r="I6471" s="163">
        <v>0.30709999999999998</v>
      </c>
      <c r="J6471" s="163">
        <v>0</v>
      </c>
      <c r="K6471" s="163">
        <v>4.3620000000000004E-3</v>
      </c>
      <c r="L6471" s="163">
        <v>0.30709999999999998</v>
      </c>
    </row>
    <row r="6472" spans="1:12" ht="45" customHeight="1" x14ac:dyDescent="0.25">
      <c r="A6472" s="81" t="s">
        <v>6372</v>
      </c>
      <c r="B6472" s="23" t="s">
        <v>1476</v>
      </c>
      <c r="C6472" s="23" t="s">
        <v>3081</v>
      </c>
      <c r="D6472" s="162">
        <v>0</v>
      </c>
      <c r="E6472" s="162">
        <v>0</v>
      </c>
      <c r="F6472" s="162">
        <v>0</v>
      </c>
      <c r="G6472" s="162">
        <v>0</v>
      </c>
      <c r="H6472" s="162">
        <v>1.1299999999999999E-3</v>
      </c>
      <c r="I6472" s="162">
        <v>1.7982480000000001</v>
      </c>
      <c r="J6472" s="162">
        <v>0</v>
      </c>
      <c r="K6472" s="162">
        <v>1.1299999999999999E-3</v>
      </c>
      <c r="L6472" s="162">
        <v>1.7982480000000001</v>
      </c>
    </row>
    <row r="6473" spans="1:12" ht="45" customHeight="1" x14ac:dyDescent="0.25">
      <c r="A6473" s="82" t="s">
        <v>6372</v>
      </c>
      <c r="B6473" s="9" t="s">
        <v>1476</v>
      </c>
      <c r="C6473" s="9" t="s">
        <v>3084</v>
      </c>
      <c r="D6473" s="163">
        <v>0</v>
      </c>
      <c r="E6473" s="163">
        <v>0</v>
      </c>
      <c r="F6473" s="163">
        <v>0</v>
      </c>
      <c r="G6473" s="163">
        <v>0</v>
      </c>
      <c r="H6473" s="163">
        <v>2.2070000000000002E-3</v>
      </c>
      <c r="I6473" s="163">
        <v>0.84279199999999999</v>
      </c>
      <c r="J6473" s="163">
        <v>0</v>
      </c>
      <c r="K6473" s="163">
        <v>2.2070000000000002E-3</v>
      </c>
      <c r="L6473" s="163">
        <v>0.84279199999999999</v>
      </c>
    </row>
    <row r="6474" spans="1:12" ht="45" customHeight="1" x14ac:dyDescent="0.25">
      <c r="A6474" s="81" t="s">
        <v>2847</v>
      </c>
      <c r="B6474" s="23" t="s">
        <v>2848</v>
      </c>
      <c r="C6474" s="23" t="s">
        <v>3081</v>
      </c>
      <c r="D6474" s="162">
        <v>0</v>
      </c>
      <c r="E6474" s="162">
        <v>1.846E-3</v>
      </c>
      <c r="F6474" s="162">
        <v>0.284246</v>
      </c>
      <c r="G6474" s="162">
        <v>0</v>
      </c>
      <c r="H6474" s="162">
        <v>0.82155999999999996</v>
      </c>
      <c r="I6474" s="162">
        <v>7.9697969999999998</v>
      </c>
      <c r="J6474" s="162">
        <v>0</v>
      </c>
      <c r="K6474" s="162">
        <v>0.82340599999999997</v>
      </c>
      <c r="L6474" s="162">
        <v>8.2540429999999994</v>
      </c>
    </row>
    <row r="6475" spans="1:12" ht="45" customHeight="1" x14ac:dyDescent="0.25">
      <c r="A6475" s="82" t="s">
        <v>2847</v>
      </c>
      <c r="B6475" s="9" t="s">
        <v>2848</v>
      </c>
      <c r="C6475" s="9" t="s">
        <v>3087</v>
      </c>
      <c r="D6475" s="163">
        <v>0</v>
      </c>
      <c r="E6475" s="163">
        <v>0</v>
      </c>
      <c r="F6475" s="163">
        <v>0</v>
      </c>
      <c r="G6475" s="163">
        <v>0</v>
      </c>
      <c r="H6475" s="163">
        <v>1.5642E-2</v>
      </c>
      <c r="I6475" s="163">
        <v>4.6427769999999997</v>
      </c>
      <c r="J6475" s="163">
        <v>0</v>
      </c>
      <c r="K6475" s="163">
        <v>1.5642E-2</v>
      </c>
      <c r="L6475" s="163">
        <v>4.6427769999999997</v>
      </c>
    </row>
    <row r="6476" spans="1:12" ht="45" customHeight="1" x14ac:dyDescent="0.25">
      <c r="A6476" s="81" t="s">
        <v>2847</v>
      </c>
      <c r="B6476" s="23" t="s">
        <v>2848</v>
      </c>
      <c r="C6476" s="23" t="s">
        <v>3089</v>
      </c>
      <c r="D6476" s="162">
        <v>0</v>
      </c>
      <c r="E6476" s="162">
        <v>1.5200000000000001E-3</v>
      </c>
      <c r="F6476" s="162">
        <v>1.9831000000000001E-2</v>
      </c>
      <c r="G6476" s="162">
        <v>0</v>
      </c>
      <c r="H6476" s="162">
        <v>0.28366400000000003</v>
      </c>
      <c r="I6476" s="162">
        <v>53.011806</v>
      </c>
      <c r="J6476" s="162">
        <v>0</v>
      </c>
      <c r="K6476" s="162">
        <v>0.28518399999999999</v>
      </c>
      <c r="L6476" s="162">
        <v>53.031637000000003</v>
      </c>
    </row>
    <row r="6477" spans="1:12" ht="45" customHeight="1" x14ac:dyDescent="0.25">
      <c r="A6477" s="82" t="s">
        <v>2847</v>
      </c>
      <c r="B6477" s="9" t="s">
        <v>2848</v>
      </c>
      <c r="C6477" s="9" t="s">
        <v>8046</v>
      </c>
      <c r="D6477" s="163">
        <v>0</v>
      </c>
      <c r="E6477" s="163">
        <v>7.3700000000000002E-4</v>
      </c>
      <c r="F6477" s="163">
        <v>7.1139999999999997E-3</v>
      </c>
      <c r="G6477" s="163">
        <v>0</v>
      </c>
      <c r="H6477" s="163">
        <v>2.0999999999999999E-3</v>
      </c>
      <c r="I6477" s="163">
        <v>0.42052099999999998</v>
      </c>
      <c r="J6477" s="163">
        <v>0</v>
      </c>
      <c r="K6477" s="163">
        <v>2.8370000000000001E-3</v>
      </c>
      <c r="L6477" s="163">
        <v>0.42763499999999999</v>
      </c>
    </row>
    <row r="6478" spans="1:12" ht="45" customHeight="1" x14ac:dyDescent="0.25">
      <c r="A6478" s="81" t="s">
        <v>6375</v>
      </c>
      <c r="B6478" s="23" t="s">
        <v>2850</v>
      </c>
      <c r="C6478" s="23" t="s">
        <v>3089</v>
      </c>
      <c r="D6478" s="162">
        <v>0</v>
      </c>
      <c r="E6478" s="162">
        <v>0</v>
      </c>
      <c r="F6478" s="162">
        <v>0</v>
      </c>
      <c r="G6478" s="162">
        <v>0</v>
      </c>
      <c r="H6478" s="162">
        <v>1.0721E-2</v>
      </c>
      <c r="I6478" s="162">
        <v>0.74126000000000003</v>
      </c>
      <c r="J6478" s="162">
        <v>0</v>
      </c>
      <c r="K6478" s="162">
        <v>1.0721E-2</v>
      </c>
      <c r="L6478" s="162">
        <v>0.74126000000000003</v>
      </c>
    </row>
    <row r="6479" spans="1:12" ht="45" customHeight="1" x14ac:dyDescent="0.25">
      <c r="A6479" s="82" t="s">
        <v>6375</v>
      </c>
      <c r="B6479" s="9" t="s">
        <v>2850</v>
      </c>
      <c r="C6479" s="9" t="s">
        <v>8046</v>
      </c>
      <c r="D6479" s="163">
        <v>0</v>
      </c>
      <c r="E6479" s="163">
        <v>0</v>
      </c>
      <c r="F6479" s="163">
        <v>0</v>
      </c>
      <c r="G6479" s="163">
        <v>0</v>
      </c>
      <c r="H6479" s="163">
        <v>1.0151E-2</v>
      </c>
      <c r="I6479" s="163">
        <v>0.70290300000000006</v>
      </c>
      <c r="J6479" s="163">
        <v>0</v>
      </c>
      <c r="K6479" s="163">
        <v>1.0151E-2</v>
      </c>
      <c r="L6479" s="163">
        <v>0.70290300000000006</v>
      </c>
    </row>
    <row r="6480" spans="1:12" ht="45" customHeight="1" x14ac:dyDescent="0.25">
      <c r="A6480" s="81" t="s">
        <v>6376</v>
      </c>
      <c r="B6480" s="23" t="s">
        <v>2851</v>
      </c>
      <c r="C6480" s="23" t="s">
        <v>3081</v>
      </c>
      <c r="D6480" s="162">
        <v>0</v>
      </c>
      <c r="E6480" s="162">
        <v>0</v>
      </c>
      <c r="F6480" s="162">
        <v>0</v>
      </c>
      <c r="G6480" s="162">
        <v>0</v>
      </c>
      <c r="H6480" s="162">
        <v>1.384E-3</v>
      </c>
      <c r="I6480" s="162">
        <v>1.0278240000000001</v>
      </c>
      <c r="J6480" s="162">
        <v>0</v>
      </c>
      <c r="K6480" s="162">
        <v>1.384E-3</v>
      </c>
      <c r="L6480" s="162">
        <v>1.0278240000000001</v>
      </c>
    </row>
    <row r="6481" spans="1:12" ht="45" customHeight="1" x14ac:dyDescent="0.25">
      <c r="A6481" s="82" t="s">
        <v>6376</v>
      </c>
      <c r="B6481" s="9" t="s">
        <v>2851</v>
      </c>
      <c r="C6481" s="9" t="s">
        <v>8046</v>
      </c>
      <c r="D6481" s="163">
        <v>0</v>
      </c>
      <c r="E6481" s="163">
        <v>0</v>
      </c>
      <c r="F6481" s="163">
        <v>0</v>
      </c>
      <c r="G6481" s="163">
        <v>0</v>
      </c>
      <c r="H6481" s="163">
        <v>6.672E-3</v>
      </c>
      <c r="I6481" s="163">
        <v>8.9367000000000002E-2</v>
      </c>
      <c r="J6481" s="163">
        <v>0</v>
      </c>
      <c r="K6481" s="163">
        <v>6.672E-3</v>
      </c>
      <c r="L6481" s="163">
        <v>8.9367000000000002E-2</v>
      </c>
    </row>
    <row r="6482" spans="1:12" ht="45" customHeight="1" x14ac:dyDescent="0.25">
      <c r="A6482" s="81" t="s">
        <v>6378</v>
      </c>
      <c r="B6482" s="23" t="s">
        <v>2852</v>
      </c>
      <c r="C6482" s="23" t="s">
        <v>3081</v>
      </c>
      <c r="D6482" s="162">
        <v>0</v>
      </c>
      <c r="E6482" s="162">
        <v>0</v>
      </c>
      <c r="F6482" s="162">
        <v>0</v>
      </c>
      <c r="G6482" s="162">
        <v>0</v>
      </c>
      <c r="H6482" s="162">
        <v>4.019E-3</v>
      </c>
      <c r="I6482" s="162">
        <v>0.85901899999999998</v>
      </c>
      <c r="J6482" s="162">
        <v>0</v>
      </c>
      <c r="K6482" s="162">
        <v>4.019E-3</v>
      </c>
      <c r="L6482" s="162">
        <v>0.85901899999999998</v>
      </c>
    </row>
    <row r="6483" spans="1:12" ht="45" customHeight="1" x14ac:dyDescent="0.25">
      <c r="A6483" s="82" t="s">
        <v>6378</v>
      </c>
      <c r="B6483" s="9" t="s">
        <v>2852</v>
      </c>
      <c r="C6483" s="9" t="s">
        <v>3084</v>
      </c>
      <c r="D6483" s="163">
        <v>0</v>
      </c>
      <c r="E6483" s="163">
        <v>0</v>
      </c>
      <c r="F6483" s="163">
        <v>0</v>
      </c>
      <c r="G6483" s="163">
        <v>0</v>
      </c>
      <c r="H6483" s="163">
        <v>1.0839999999999999E-3</v>
      </c>
      <c r="I6483" s="163">
        <v>0.78766199999999997</v>
      </c>
      <c r="J6483" s="163">
        <v>0</v>
      </c>
      <c r="K6483" s="163">
        <v>1.0839999999999999E-3</v>
      </c>
      <c r="L6483" s="163">
        <v>0.78766199999999997</v>
      </c>
    </row>
    <row r="6484" spans="1:12" ht="45" customHeight="1" x14ac:dyDescent="0.25">
      <c r="A6484" s="81" t="s">
        <v>6378</v>
      </c>
      <c r="B6484" s="23" t="s">
        <v>2852</v>
      </c>
      <c r="C6484" s="23" t="s">
        <v>8046</v>
      </c>
      <c r="D6484" s="162">
        <v>0</v>
      </c>
      <c r="E6484" s="162">
        <v>0</v>
      </c>
      <c r="F6484" s="162">
        <v>0</v>
      </c>
      <c r="G6484" s="162">
        <v>0</v>
      </c>
      <c r="H6484" s="162">
        <v>1.7000000000000001E-4</v>
      </c>
      <c r="I6484" s="162">
        <v>4.4799999999999996E-3</v>
      </c>
      <c r="J6484" s="162">
        <v>0</v>
      </c>
      <c r="K6484" s="162">
        <v>1.7000000000000001E-4</v>
      </c>
      <c r="L6484" s="162">
        <v>4.4799999999999996E-3</v>
      </c>
    </row>
    <row r="6485" spans="1:12" ht="45" customHeight="1" x14ac:dyDescent="0.25">
      <c r="A6485" s="82" t="s">
        <v>6380</v>
      </c>
      <c r="B6485" s="9" t="s">
        <v>2853</v>
      </c>
      <c r="C6485" s="9" t="s">
        <v>3081</v>
      </c>
      <c r="D6485" s="163">
        <v>0</v>
      </c>
      <c r="E6485" s="163">
        <v>0</v>
      </c>
      <c r="F6485" s="163">
        <v>0</v>
      </c>
      <c r="G6485" s="163">
        <v>0</v>
      </c>
      <c r="H6485" s="163">
        <v>2.9954999999999999E-2</v>
      </c>
      <c r="I6485" s="163">
        <v>1.113807</v>
      </c>
      <c r="J6485" s="163">
        <v>0</v>
      </c>
      <c r="K6485" s="163">
        <v>2.9954999999999999E-2</v>
      </c>
      <c r="L6485" s="163">
        <v>1.113807</v>
      </c>
    </row>
    <row r="6486" spans="1:12" ht="45" customHeight="1" x14ac:dyDescent="0.25">
      <c r="A6486" s="81" t="s">
        <v>6380</v>
      </c>
      <c r="B6486" s="23" t="s">
        <v>2853</v>
      </c>
      <c r="C6486" s="23" t="s">
        <v>3089</v>
      </c>
      <c r="D6486" s="162">
        <v>0</v>
      </c>
      <c r="E6486" s="162">
        <v>0</v>
      </c>
      <c r="F6486" s="162">
        <v>0</v>
      </c>
      <c r="G6486" s="162">
        <v>0</v>
      </c>
      <c r="H6486" s="162">
        <v>1.851E-3</v>
      </c>
      <c r="I6486" s="162">
        <v>3.1778249999999999</v>
      </c>
      <c r="J6486" s="162">
        <v>0</v>
      </c>
      <c r="K6486" s="162">
        <v>1.851E-3</v>
      </c>
      <c r="L6486" s="162">
        <v>3.1778249999999999</v>
      </c>
    </row>
    <row r="6487" spans="1:12" ht="45" customHeight="1" x14ac:dyDescent="0.25">
      <c r="A6487" s="82" t="s">
        <v>6380</v>
      </c>
      <c r="B6487" s="9" t="s">
        <v>2853</v>
      </c>
      <c r="C6487" s="9" t="s">
        <v>8046</v>
      </c>
      <c r="D6487" s="163">
        <v>0</v>
      </c>
      <c r="E6487" s="163">
        <v>0</v>
      </c>
      <c r="F6487" s="163">
        <v>0</v>
      </c>
      <c r="G6487" s="163">
        <v>0</v>
      </c>
      <c r="H6487" s="163">
        <v>1.1659999999999999E-3</v>
      </c>
      <c r="I6487" s="163">
        <v>0.502525</v>
      </c>
      <c r="J6487" s="163">
        <v>0</v>
      </c>
      <c r="K6487" s="163">
        <v>1.1659999999999999E-3</v>
      </c>
      <c r="L6487" s="163">
        <v>0.502525</v>
      </c>
    </row>
    <row r="6488" spans="1:12" ht="45" customHeight="1" x14ac:dyDescent="0.25">
      <c r="A6488" s="81" t="s">
        <v>6381</v>
      </c>
      <c r="B6488" s="23" t="s">
        <v>2854</v>
      </c>
      <c r="C6488" s="23" t="s">
        <v>3081</v>
      </c>
      <c r="D6488" s="162">
        <v>0</v>
      </c>
      <c r="E6488" s="162">
        <v>0</v>
      </c>
      <c r="F6488" s="162">
        <v>0</v>
      </c>
      <c r="G6488" s="162">
        <v>0</v>
      </c>
      <c r="H6488" s="162">
        <v>3.5839999999999999E-3</v>
      </c>
      <c r="I6488" s="162">
        <v>0.56752199999999997</v>
      </c>
      <c r="J6488" s="162">
        <v>0</v>
      </c>
      <c r="K6488" s="162">
        <v>3.5839999999999999E-3</v>
      </c>
      <c r="L6488" s="162">
        <v>0.56752199999999997</v>
      </c>
    </row>
    <row r="6489" spans="1:12" ht="45" customHeight="1" x14ac:dyDescent="0.25">
      <c r="A6489" s="82" t="s">
        <v>6381</v>
      </c>
      <c r="B6489" s="9" t="s">
        <v>2854</v>
      </c>
      <c r="C6489" s="9" t="s">
        <v>8046</v>
      </c>
      <c r="D6489" s="163">
        <v>0</v>
      </c>
      <c r="E6489" s="163">
        <v>0</v>
      </c>
      <c r="F6489" s="163">
        <v>0</v>
      </c>
      <c r="G6489" s="163">
        <v>0</v>
      </c>
      <c r="H6489" s="163">
        <v>6.3420000000000004E-3</v>
      </c>
      <c r="I6489" s="163">
        <v>0.71789099999999995</v>
      </c>
      <c r="J6489" s="163">
        <v>0</v>
      </c>
      <c r="K6489" s="163">
        <v>6.3420000000000004E-3</v>
      </c>
      <c r="L6489" s="163">
        <v>0.71789099999999995</v>
      </c>
    </row>
    <row r="6490" spans="1:12" ht="45" customHeight="1" x14ac:dyDescent="0.25">
      <c r="A6490" s="81" t="s">
        <v>6382</v>
      </c>
      <c r="B6490" s="23" t="s">
        <v>1503</v>
      </c>
      <c r="C6490" s="23" t="s">
        <v>3081</v>
      </c>
      <c r="D6490" s="162">
        <v>0</v>
      </c>
      <c r="E6490" s="162">
        <v>3.2070000000000002E-3</v>
      </c>
      <c r="F6490" s="162">
        <v>1.249787</v>
      </c>
      <c r="G6490" s="162">
        <v>0</v>
      </c>
      <c r="H6490" s="162">
        <v>1.3311999999999999E-2</v>
      </c>
      <c r="I6490" s="162">
        <v>0.51280000000000003</v>
      </c>
      <c r="J6490" s="162">
        <v>0</v>
      </c>
      <c r="K6490" s="162">
        <v>1.6518999999999999E-2</v>
      </c>
      <c r="L6490" s="162">
        <v>1.7625869999999999</v>
      </c>
    </row>
    <row r="6491" spans="1:12" ht="45" customHeight="1" x14ac:dyDescent="0.25">
      <c r="A6491" s="82" t="s">
        <v>6382</v>
      </c>
      <c r="B6491" s="9" t="s">
        <v>1503</v>
      </c>
      <c r="C6491" s="9" t="s">
        <v>3084</v>
      </c>
      <c r="D6491" s="163">
        <v>0</v>
      </c>
      <c r="E6491" s="163">
        <v>4.0400000000000001E-4</v>
      </c>
      <c r="F6491" s="163">
        <v>0.110454</v>
      </c>
      <c r="G6491" s="163">
        <v>0</v>
      </c>
      <c r="H6491" s="163">
        <v>6.437E-3</v>
      </c>
      <c r="I6491" s="163">
        <v>0.66069299999999997</v>
      </c>
      <c r="J6491" s="163">
        <v>0</v>
      </c>
      <c r="K6491" s="163">
        <v>6.8409999999999999E-3</v>
      </c>
      <c r="L6491" s="163">
        <v>0.77114700000000003</v>
      </c>
    </row>
    <row r="6492" spans="1:12" ht="45" customHeight="1" x14ac:dyDescent="0.25">
      <c r="A6492" s="81" t="s">
        <v>6382</v>
      </c>
      <c r="B6492" s="23" t="s">
        <v>1503</v>
      </c>
      <c r="C6492" s="23" t="s">
        <v>8046</v>
      </c>
      <c r="D6492" s="162">
        <v>0</v>
      </c>
      <c r="E6492" s="162">
        <v>0</v>
      </c>
      <c r="F6492" s="162">
        <v>0</v>
      </c>
      <c r="G6492" s="162">
        <v>0</v>
      </c>
      <c r="H6492" s="162">
        <v>7.5779999999999997E-3</v>
      </c>
      <c r="I6492" s="162">
        <v>0.43832100000000002</v>
      </c>
      <c r="J6492" s="162">
        <v>0</v>
      </c>
      <c r="K6492" s="162">
        <v>7.5779999999999997E-3</v>
      </c>
      <c r="L6492" s="162">
        <v>0.43832100000000002</v>
      </c>
    </row>
    <row r="6493" spans="1:12" ht="45" customHeight="1" x14ac:dyDescent="0.25">
      <c r="A6493" s="82" t="s">
        <v>3467</v>
      </c>
      <c r="B6493" s="9" t="s">
        <v>2855</v>
      </c>
      <c r="C6493" s="9" t="s">
        <v>3081</v>
      </c>
      <c r="D6493" s="163">
        <v>0</v>
      </c>
      <c r="E6493" s="163">
        <v>0</v>
      </c>
      <c r="F6493" s="163">
        <v>0</v>
      </c>
      <c r="G6493" s="163">
        <v>0</v>
      </c>
      <c r="H6493" s="163">
        <v>4.4072E-2</v>
      </c>
      <c r="I6493" s="163">
        <v>11.346081999999999</v>
      </c>
      <c r="J6493" s="163">
        <v>0</v>
      </c>
      <c r="K6493" s="163">
        <v>4.4072E-2</v>
      </c>
      <c r="L6493" s="163">
        <v>11.346081999999999</v>
      </c>
    </row>
    <row r="6494" spans="1:12" ht="45" customHeight="1" x14ac:dyDescent="0.25">
      <c r="A6494" s="81" t="s">
        <v>3467</v>
      </c>
      <c r="B6494" s="23" t="s">
        <v>2855</v>
      </c>
      <c r="C6494" s="23" t="s">
        <v>3083</v>
      </c>
      <c r="D6494" s="162">
        <v>0</v>
      </c>
      <c r="E6494" s="162">
        <v>0</v>
      </c>
      <c r="F6494" s="162">
        <v>0</v>
      </c>
      <c r="G6494" s="162">
        <v>0</v>
      </c>
      <c r="H6494" s="162">
        <v>4.1460000000000004E-3</v>
      </c>
      <c r="I6494" s="162">
        <v>0.93920599999999999</v>
      </c>
      <c r="J6494" s="162">
        <v>0</v>
      </c>
      <c r="K6494" s="162">
        <v>4.1460000000000004E-3</v>
      </c>
      <c r="L6494" s="162">
        <v>0.93920599999999999</v>
      </c>
    </row>
    <row r="6495" spans="1:12" ht="45" customHeight="1" x14ac:dyDescent="0.25">
      <c r="A6495" s="82" t="s">
        <v>3467</v>
      </c>
      <c r="B6495" s="9" t="s">
        <v>2855</v>
      </c>
      <c r="C6495" s="9" t="s">
        <v>3087</v>
      </c>
      <c r="D6495" s="163">
        <v>0</v>
      </c>
      <c r="E6495" s="163">
        <v>0</v>
      </c>
      <c r="F6495" s="163">
        <v>0</v>
      </c>
      <c r="G6495" s="163">
        <v>0</v>
      </c>
      <c r="H6495" s="163">
        <v>3.3760000000000001E-3</v>
      </c>
      <c r="I6495" s="163">
        <v>3.537296</v>
      </c>
      <c r="J6495" s="163">
        <v>0</v>
      </c>
      <c r="K6495" s="163">
        <v>3.3760000000000001E-3</v>
      </c>
      <c r="L6495" s="163">
        <v>3.537296</v>
      </c>
    </row>
    <row r="6496" spans="1:12" ht="45" customHeight="1" x14ac:dyDescent="0.25">
      <c r="A6496" s="81" t="s">
        <v>3467</v>
      </c>
      <c r="B6496" s="23" t="s">
        <v>2855</v>
      </c>
      <c r="C6496" s="23" t="s">
        <v>3089</v>
      </c>
      <c r="D6496" s="162">
        <v>0</v>
      </c>
      <c r="E6496" s="162">
        <v>0</v>
      </c>
      <c r="F6496" s="162">
        <v>0</v>
      </c>
      <c r="G6496" s="162">
        <v>0</v>
      </c>
      <c r="H6496" s="162">
        <v>8.7320000000000002E-3</v>
      </c>
      <c r="I6496" s="162">
        <v>4.3514200000000001</v>
      </c>
      <c r="J6496" s="162">
        <v>0</v>
      </c>
      <c r="K6496" s="162">
        <v>8.7320000000000002E-3</v>
      </c>
      <c r="L6496" s="162">
        <v>4.3514200000000001</v>
      </c>
    </row>
    <row r="6497" spans="1:12" ht="45" customHeight="1" x14ac:dyDescent="0.25">
      <c r="A6497" s="82" t="s">
        <v>3467</v>
      </c>
      <c r="B6497" s="9" t="s">
        <v>2855</v>
      </c>
      <c r="C6497" s="9" t="s">
        <v>3090</v>
      </c>
      <c r="D6497" s="163">
        <v>0</v>
      </c>
      <c r="E6497" s="163">
        <v>0</v>
      </c>
      <c r="F6497" s="163">
        <v>0</v>
      </c>
      <c r="G6497" s="163">
        <v>0</v>
      </c>
      <c r="H6497" s="163">
        <v>1.0139999999999999E-3</v>
      </c>
      <c r="I6497" s="163">
        <v>1.767676</v>
      </c>
      <c r="J6497" s="163">
        <v>0</v>
      </c>
      <c r="K6497" s="163">
        <v>1.0139999999999999E-3</v>
      </c>
      <c r="L6497" s="163">
        <v>1.767676</v>
      </c>
    </row>
    <row r="6498" spans="1:12" ht="45" customHeight="1" x14ac:dyDescent="0.25">
      <c r="A6498" s="81" t="s">
        <v>3467</v>
      </c>
      <c r="B6498" s="23" t="s">
        <v>2855</v>
      </c>
      <c r="C6498" s="23" t="s">
        <v>8046</v>
      </c>
      <c r="D6498" s="162">
        <v>0</v>
      </c>
      <c r="E6498" s="162">
        <v>0</v>
      </c>
      <c r="F6498" s="162">
        <v>0</v>
      </c>
      <c r="G6498" s="162">
        <v>0</v>
      </c>
      <c r="H6498" s="162">
        <v>5.0870000000000004E-3</v>
      </c>
      <c r="I6498" s="162">
        <v>0.59401499999999996</v>
      </c>
      <c r="J6498" s="162">
        <v>0</v>
      </c>
      <c r="K6498" s="162">
        <v>5.0870000000000004E-3</v>
      </c>
      <c r="L6498" s="162">
        <v>0.59401499999999996</v>
      </c>
    </row>
    <row r="6499" spans="1:12" ht="45" customHeight="1" x14ac:dyDescent="0.25">
      <c r="A6499" s="82" t="s">
        <v>6383</v>
      </c>
      <c r="B6499" s="9" t="s">
        <v>2856</v>
      </c>
      <c r="C6499" s="9" t="s">
        <v>3081</v>
      </c>
      <c r="D6499" s="163">
        <v>0</v>
      </c>
      <c r="E6499" s="163">
        <v>0</v>
      </c>
      <c r="F6499" s="163">
        <v>0</v>
      </c>
      <c r="G6499" s="163">
        <v>0</v>
      </c>
      <c r="H6499" s="163">
        <v>1.8759999999999999E-2</v>
      </c>
      <c r="I6499" s="163">
        <v>1.3504039999999999</v>
      </c>
      <c r="J6499" s="163">
        <v>0</v>
      </c>
      <c r="K6499" s="163">
        <v>1.8759999999999999E-2</v>
      </c>
      <c r="L6499" s="163">
        <v>1.3504039999999999</v>
      </c>
    </row>
    <row r="6500" spans="1:12" ht="45" customHeight="1" x14ac:dyDescent="0.25">
      <c r="A6500" s="81" t="s">
        <v>6383</v>
      </c>
      <c r="B6500" s="23" t="s">
        <v>2856</v>
      </c>
      <c r="C6500" s="23" t="s">
        <v>8046</v>
      </c>
      <c r="D6500" s="162">
        <v>0</v>
      </c>
      <c r="E6500" s="162">
        <v>0</v>
      </c>
      <c r="F6500" s="162">
        <v>0</v>
      </c>
      <c r="G6500" s="162">
        <v>0</v>
      </c>
      <c r="H6500" s="162">
        <v>2.797E-3</v>
      </c>
      <c r="I6500" s="162">
        <v>0.714306</v>
      </c>
      <c r="J6500" s="162">
        <v>0</v>
      </c>
      <c r="K6500" s="162">
        <v>2.797E-3</v>
      </c>
      <c r="L6500" s="162">
        <v>0.714306</v>
      </c>
    </row>
    <row r="6501" spans="1:12" ht="45" customHeight="1" x14ac:dyDescent="0.25">
      <c r="A6501" s="82" t="s">
        <v>6384</v>
      </c>
      <c r="B6501" s="9" t="s">
        <v>1129</v>
      </c>
      <c r="C6501" s="9" t="s">
        <v>3081</v>
      </c>
      <c r="D6501" s="163">
        <v>0</v>
      </c>
      <c r="E6501" s="163">
        <v>0</v>
      </c>
      <c r="F6501" s="163">
        <v>0</v>
      </c>
      <c r="G6501" s="163">
        <v>0</v>
      </c>
      <c r="H6501" s="163">
        <v>2.3643000000000001E-2</v>
      </c>
      <c r="I6501" s="163">
        <v>4.3229629999999997</v>
      </c>
      <c r="J6501" s="163">
        <v>0</v>
      </c>
      <c r="K6501" s="163">
        <v>2.3643000000000001E-2</v>
      </c>
      <c r="L6501" s="163">
        <v>4.3229629999999997</v>
      </c>
    </row>
    <row r="6502" spans="1:12" ht="45" customHeight="1" x14ac:dyDescent="0.25">
      <c r="A6502" s="81" t="s">
        <v>6384</v>
      </c>
      <c r="B6502" s="23" t="s">
        <v>1129</v>
      </c>
      <c r="C6502" s="23" t="s">
        <v>3089</v>
      </c>
      <c r="D6502" s="162">
        <v>0</v>
      </c>
      <c r="E6502" s="162">
        <v>0</v>
      </c>
      <c r="F6502" s="162">
        <v>0</v>
      </c>
      <c r="G6502" s="162">
        <v>0</v>
      </c>
      <c r="H6502" s="162">
        <v>1.2030000000000001E-3</v>
      </c>
      <c r="I6502" s="162">
        <v>2.5140289999999998</v>
      </c>
      <c r="J6502" s="162">
        <v>0</v>
      </c>
      <c r="K6502" s="162">
        <v>1.2030000000000001E-3</v>
      </c>
      <c r="L6502" s="162">
        <v>2.5140289999999998</v>
      </c>
    </row>
    <row r="6503" spans="1:12" ht="45" customHeight="1" x14ac:dyDescent="0.25">
      <c r="A6503" s="82" t="s">
        <v>6384</v>
      </c>
      <c r="B6503" s="9" t="s">
        <v>1129</v>
      </c>
      <c r="C6503" s="9" t="s">
        <v>3090</v>
      </c>
      <c r="D6503" s="163">
        <v>0</v>
      </c>
      <c r="E6503" s="163">
        <v>0</v>
      </c>
      <c r="F6503" s="163">
        <v>0</v>
      </c>
      <c r="G6503" s="163">
        <v>0</v>
      </c>
      <c r="H6503" s="163">
        <v>1.804E-3</v>
      </c>
      <c r="I6503" s="163">
        <v>2.7750880000000002</v>
      </c>
      <c r="J6503" s="163">
        <v>0</v>
      </c>
      <c r="K6503" s="163">
        <v>1.804E-3</v>
      </c>
      <c r="L6503" s="163">
        <v>2.7750880000000002</v>
      </c>
    </row>
    <row r="6504" spans="1:12" ht="45" customHeight="1" x14ac:dyDescent="0.25">
      <c r="A6504" s="81" t="s">
        <v>6384</v>
      </c>
      <c r="B6504" s="23" t="s">
        <v>1129</v>
      </c>
      <c r="C6504" s="23" t="s">
        <v>8046</v>
      </c>
      <c r="D6504" s="162">
        <v>0</v>
      </c>
      <c r="E6504" s="162">
        <v>4.5300000000000001E-4</v>
      </c>
      <c r="F6504" s="162">
        <v>0.17541899999999999</v>
      </c>
      <c r="G6504" s="162">
        <v>0</v>
      </c>
      <c r="H6504" s="162">
        <v>3.4789999999999999E-3</v>
      </c>
      <c r="I6504" s="162">
        <v>0.93495399999999995</v>
      </c>
      <c r="J6504" s="162">
        <v>0</v>
      </c>
      <c r="K6504" s="162">
        <v>3.9319999999999997E-3</v>
      </c>
      <c r="L6504" s="162">
        <v>1.1103730000000001</v>
      </c>
    </row>
    <row r="6505" spans="1:12" ht="45" customHeight="1" x14ac:dyDescent="0.25">
      <c r="A6505" s="82" t="s">
        <v>6385</v>
      </c>
      <c r="B6505" s="9" t="s">
        <v>2857</v>
      </c>
      <c r="C6505" s="9" t="s">
        <v>3081</v>
      </c>
      <c r="D6505" s="163">
        <v>0</v>
      </c>
      <c r="E6505" s="163">
        <v>0</v>
      </c>
      <c r="F6505" s="163">
        <v>0</v>
      </c>
      <c r="G6505" s="163">
        <v>0</v>
      </c>
      <c r="H6505" s="163">
        <v>3.5846999999999997E-2</v>
      </c>
      <c r="I6505" s="163">
        <v>7.5417959999999997</v>
      </c>
      <c r="J6505" s="163">
        <v>0</v>
      </c>
      <c r="K6505" s="163">
        <v>3.5846999999999997E-2</v>
      </c>
      <c r="L6505" s="163">
        <v>7.5417959999999997</v>
      </c>
    </row>
    <row r="6506" spans="1:12" ht="45" customHeight="1" x14ac:dyDescent="0.25">
      <c r="A6506" s="81" t="s">
        <v>6385</v>
      </c>
      <c r="B6506" s="23" t="s">
        <v>2857</v>
      </c>
      <c r="C6506" s="23" t="s">
        <v>3089</v>
      </c>
      <c r="D6506" s="162">
        <v>0</v>
      </c>
      <c r="E6506" s="162">
        <v>0</v>
      </c>
      <c r="F6506" s="162">
        <v>0</v>
      </c>
      <c r="G6506" s="162">
        <v>0</v>
      </c>
      <c r="H6506" s="162">
        <v>7.5000000000000002E-4</v>
      </c>
      <c r="I6506" s="162">
        <v>0.60013300000000003</v>
      </c>
      <c r="J6506" s="162">
        <v>0</v>
      </c>
      <c r="K6506" s="162">
        <v>7.5000000000000002E-4</v>
      </c>
      <c r="L6506" s="162">
        <v>0.60013300000000003</v>
      </c>
    </row>
    <row r="6507" spans="1:12" ht="45" customHeight="1" x14ac:dyDescent="0.25">
      <c r="A6507" s="82" t="s">
        <v>6385</v>
      </c>
      <c r="B6507" s="9" t="s">
        <v>2857</v>
      </c>
      <c r="C6507" s="9" t="s">
        <v>8046</v>
      </c>
      <c r="D6507" s="163">
        <v>0</v>
      </c>
      <c r="E6507" s="163">
        <v>0</v>
      </c>
      <c r="F6507" s="163">
        <v>0</v>
      </c>
      <c r="G6507" s="163">
        <v>0</v>
      </c>
      <c r="H6507" s="163">
        <v>4.7600000000000002E-4</v>
      </c>
      <c r="I6507" s="163">
        <v>0.23779700000000001</v>
      </c>
      <c r="J6507" s="163">
        <v>0</v>
      </c>
      <c r="K6507" s="163">
        <v>4.7600000000000002E-4</v>
      </c>
      <c r="L6507" s="163">
        <v>0.23779700000000001</v>
      </c>
    </row>
    <row r="6508" spans="1:12" ht="45" customHeight="1" x14ac:dyDescent="0.25">
      <c r="A6508" s="81" t="s">
        <v>6387</v>
      </c>
      <c r="B6508" s="23" t="s">
        <v>2858</v>
      </c>
      <c r="C6508" s="23" t="s">
        <v>3084</v>
      </c>
      <c r="D6508" s="162">
        <v>0</v>
      </c>
      <c r="E6508" s="162">
        <v>0</v>
      </c>
      <c r="F6508" s="162">
        <v>0</v>
      </c>
      <c r="G6508" s="162">
        <v>0</v>
      </c>
      <c r="H6508" s="162">
        <v>1.3999999999999999E-4</v>
      </c>
      <c r="I6508" s="162">
        <v>1.129626</v>
      </c>
      <c r="J6508" s="162">
        <v>0</v>
      </c>
      <c r="K6508" s="162">
        <v>1.3999999999999999E-4</v>
      </c>
      <c r="L6508" s="162">
        <v>1.129626</v>
      </c>
    </row>
    <row r="6509" spans="1:12" ht="45" customHeight="1" x14ac:dyDescent="0.25">
      <c r="A6509" s="82" t="s">
        <v>6387</v>
      </c>
      <c r="B6509" s="9" t="s">
        <v>2858</v>
      </c>
      <c r="C6509" s="9" t="s">
        <v>3089</v>
      </c>
      <c r="D6509" s="163">
        <v>0</v>
      </c>
      <c r="E6509" s="163">
        <v>0</v>
      </c>
      <c r="F6509" s="163">
        <v>0</v>
      </c>
      <c r="G6509" s="163">
        <v>0</v>
      </c>
      <c r="H6509" s="163">
        <v>1.9980000000000002E-3</v>
      </c>
      <c r="I6509" s="163">
        <v>0.90358099999999997</v>
      </c>
      <c r="J6509" s="163">
        <v>0</v>
      </c>
      <c r="K6509" s="163">
        <v>1.9980000000000002E-3</v>
      </c>
      <c r="L6509" s="163">
        <v>0.90358099999999997</v>
      </c>
    </row>
    <row r="6510" spans="1:12" ht="45" customHeight="1" x14ac:dyDescent="0.25">
      <c r="A6510" s="81" t="s">
        <v>6387</v>
      </c>
      <c r="B6510" s="23" t="s">
        <v>2858</v>
      </c>
      <c r="C6510" s="23" t="s">
        <v>3090</v>
      </c>
      <c r="D6510" s="162">
        <v>0</v>
      </c>
      <c r="E6510" s="162">
        <v>0</v>
      </c>
      <c r="F6510" s="162">
        <v>0</v>
      </c>
      <c r="G6510" s="162">
        <v>0</v>
      </c>
      <c r="H6510" s="162">
        <v>2.5900000000000001E-4</v>
      </c>
      <c r="I6510" s="162">
        <v>0.61075599999999997</v>
      </c>
      <c r="J6510" s="162">
        <v>0</v>
      </c>
      <c r="K6510" s="162">
        <v>2.5900000000000001E-4</v>
      </c>
      <c r="L6510" s="162">
        <v>0.61075599999999997</v>
      </c>
    </row>
    <row r="6511" spans="1:12" ht="45" customHeight="1" x14ac:dyDescent="0.25">
      <c r="A6511" s="82" t="s">
        <v>6387</v>
      </c>
      <c r="B6511" s="9" t="s">
        <v>2858</v>
      </c>
      <c r="C6511" s="9" t="s">
        <v>8046</v>
      </c>
      <c r="D6511" s="163">
        <v>0</v>
      </c>
      <c r="E6511" s="163">
        <v>0</v>
      </c>
      <c r="F6511" s="163">
        <v>0</v>
      </c>
      <c r="G6511" s="163">
        <v>0</v>
      </c>
      <c r="H6511" s="163">
        <v>5.9599999999999996E-4</v>
      </c>
      <c r="I6511" s="163">
        <v>0.60688799999999998</v>
      </c>
      <c r="J6511" s="163">
        <v>0</v>
      </c>
      <c r="K6511" s="163">
        <v>5.9599999999999996E-4</v>
      </c>
      <c r="L6511" s="163">
        <v>0.60688799999999998</v>
      </c>
    </row>
    <row r="6512" spans="1:12" ht="45" customHeight="1" x14ac:dyDescent="0.25">
      <c r="A6512" s="81" t="s">
        <v>6388</v>
      </c>
      <c r="B6512" s="23" t="s">
        <v>1333</v>
      </c>
      <c r="C6512" s="23" t="s">
        <v>3081</v>
      </c>
      <c r="D6512" s="162">
        <v>0</v>
      </c>
      <c r="E6512" s="162">
        <v>0</v>
      </c>
      <c r="F6512" s="162">
        <v>0</v>
      </c>
      <c r="G6512" s="162">
        <v>0</v>
      </c>
      <c r="H6512" s="162">
        <v>1.403E-3</v>
      </c>
      <c r="I6512" s="162">
        <v>1.1565669999999999</v>
      </c>
      <c r="J6512" s="162">
        <v>0</v>
      </c>
      <c r="K6512" s="162">
        <v>1.403E-3</v>
      </c>
      <c r="L6512" s="162">
        <v>1.1565669999999999</v>
      </c>
    </row>
    <row r="6513" spans="1:12" ht="45" customHeight="1" x14ac:dyDescent="0.25">
      <c r="A6513" s="82" t="s">
        <v>6388</v>
      </c>
      <c r="B6513" s="9" t="s">
        <v>1333</v>
      </c>
      <c r="C6513" s="9" t="s">
        <v>3089</v>
      </c>
      <c r="D6513" s="163">
        <v>0</v>
      </c>
      <c r="E6513" s="163">
        <v>0</v>
      </c>
      <c r="F6513" s="163">
        <v>0</v>
      </c>
      <c r="G6513" s="163">
        <v>0</v>
      </c>
      <c r="H6513" s="163">
        <v>8.43E-4</v>
      </c>
      <c r="I6513" s="163">
        <v>1.495274</v>
      </c>
      <c r="J6513" s="163">
        <v>0</v>
      </c>
      <c r="K6513" s="163">
        <v>8.43E-4</v>
      </c>
      <c r="L6513" s="163">
        <v>1.495274</v>
      </c>
    </row>
    <row r="6514" spans="1:12" ht="45" customHeight="1" x14ac:dyDescent="0.25">
      <c r="A6514" s="81" t="s">
        <v>6388</v>
      </c>
      <c r="B6514" s="23" t="s">
        <v>1333</v>
      </c>
      <c r="C6514" s="23" t="s">
        <v>8046</v>
      </c>
      <c r="D6514" s="162">
        <v>0</v>
      </c>
      <c r="E6514" s="162">
        <v>0</v>
      </c>
      <c r="F6514" s="162">
        <v>0</v>
      </c>
      <c r="G6514" s="162">
        <v>0</v>
      </c>
      <c r="H6514" s="162">
        <v>2.2699999999999999E-4</v>
      </c>
      <c r="I6514" s="162">
        <v>0.24964700000000001</v>
      </c>
      <c r="J6514" s="162">
        <v>0</v>
      </c>
      <c r="K6514" s="162">
        <v>2.2699999999999999E-4</v>
      </c>
      <c r="L6514" s="162">
        <v>0.24964700000000001</v>
      </c>
    </row>
    <row r="6515" spans="1:12" ht="45" customHeight="1" x14ac:dyDescent="0.25">
      <c r="A6515" s="82" t="s">
        <v>3860</v>
      </c>
      <c r="B6515" s="9" t="s">
        <v>2859</v>
      </c>
      <c r="C6515" s="9" t="s">
        <v>3089</v>
      </c>
      <c r="D6515" s="163">
        <v>0</v>
      </c>
      <c r="E6515" s="163">
        <v>0</v>
      </c>
      <c r="F6515" s="163">
        <v>0</v>
      </c>
      <c r="G6515" s="163">
        <v>0</v>
      </c>
      <c r="H6515" s="163">
        <v>3.5399999999999999E-4</v>
      </c>
      <c r="I6515" s="163">
        <v>1.850187</v>
      </c>
      <c r="J6515" s="163">
        <v>0</v>
      </c>
      <c r="K6515" s="163">
        <v>3.5399999999999999E-4</v>
      </c>
      <c r="L6515" s="163">
        <v>1.850187</v>
      </c>
    </row>
    <row r="6516" spans="1:12" ht="45" customHeight="1" x14ac:dyDescent="0.25">
      <c r="A6516" s="81" t="s">
        <v>3860</v>
      </c>
      <c r="B6516" s="23" t="s">
        <v>2859</v>
      </c>
      <c r="C6516" s="23" t="s">
        <v>8046</v>
      </c>
      <c r="D6516" s="162">
        <v>0</v>
      </c>
      <c r="E6516" s="162">
        <v>0</v>
      </c>
      <c r="F6516" s="162">
        <v>0</v>
      </c>
      <c r="G6516" s="162">
        <v>0</v>
      </c>
      <c r="H6516" s="162">
        <v>1.0684000000000001E-2</v>
      </c>
      <c r="I6516" s="162">
        <v>0.47275200000000001</v>
      </c>
      <c r="J6516" s="162">
        <v>0</v>
      </c>
      <c r="K6516" s="162">
        <v>1.0684000000000001E-2</v>
      </c>
      <c r="L6516" s="162">
        <v>0.47275200000000001</v>
      </c>
    </row>
    <row r="6517" spans="1:12" ht="45" customHeight="1" x14ac:dyDescent="0.25">
      <c r="A6517" s="82" t="s">
        <v>6389</v>
      </c>
      <c r="B6517" s="9" t="s">
        <v>2860</v>
      </c>
      <c r="C6517" s="9" t="s">
        <v>3081</v>
      </c>
      <c r="D6517" s="163">
        <v>0</v>
      </c>
      <c r="E6517" s="163">
        <v>0</v>
      </c>
      <c r="F6517" s="163">
        <v>0</v>
      </c>
      <c r="G6517" s="163">
        <v>0</v>
      </c>
      <c r="H6517" s="163">
        <v>1.1689E-2</v>
      </c>
      <c r="I6517" s="163">
        <v>1.688153</v>
      </c>
      <c r="J6517" s="163">
        <v>0</v>
      </c>
      <c r="K6517" s="163">
        <v>1.1689E-2</v>
      </c>
      <c r="L6517" s="163">
        <v>1.688153</v>
      </c>
    </row>
    <row r="6518" spans="1:12" ht="45" customHeight="1" x14ac:dyDescent="0.25">
      <c r="A6518" s="81" t="s">
        <v>6389</v>
      </c>
      <c r="B6518" s="23" t="s">
        <v>2860</v>
      </c>
      <c r="C6518" s="23" t="s">
        <v>3084</v>
      </c>
      <c r="D6518" s="162">
        <v>0</v>
      </c>
      <c r="E6518" s="162">
        <v>0</v>
      </c>
      <c r="F6518" s="162">
        <v>0</v>
      </c>
      <c r="G6518" s="162">
        <v>0</v>
      </c>
      <c r="H6518" s="162">
        <v>1.763E-3</v>
      </c>
      <c r="I6518" s="162">
        <v>0.87450399999999995</v>
      </c>
      <c r="J6518" s="162">
        <v>0</v>
      </c>
      <c r="K6518" s="162">
        <v>1.763E-3</v>
      </c>
      <c r="L6518" s="162">
        <v>0.87450399999999995</v>
      </c>
    </row>
    <row r="6519" spans="1:12" ht="45" customHeight="1" x14ac:dyDescent="0.25">
      <c r="A6519" s="82" t="s">
        <v>6389</v>
      </c>
      <c r="B6519" s="9" t="s">
        <v>2860</v>
      </c>
      <c r="C6519" s="9" t="s">
        <v>3087</v>
      </c>
      <c r="D6519" s="163">
        <v>0</v>
      </c>
      <c r="E6519" s="163">
        <v>0</v>
      </c>
      <c r="F6519" s="163">
        <v>0</v>
      </c>
      <c r="G6519" s="163">
        <v>0</v>
      </c>
      <c r="H6519" s="163">
        <v>5.6400000000000005E-4</v>
      </c>
      <c r="I6519" s="163">
        <v>1.7081170000000001</v>
      </c>
      <c r="J6519" s="163">
        <v>0</v>
      </c>
      <c r="K6519" s="163">
        <v>5.6400000000000005E-4</v>
      </c>
      <c r="L6519" s="163">
        <v>1.7081170000000001</v>
      </c>
    </row>
    <row r="6520" spans="1:12" ht="45" customHeight="1" x14ac:dyDescent="0.25">
      <c r="A6520" s="81" t="s">
        <v>6389</v>
      </c>
      <c r="B6520" s="23" t="s">
        <v>2860</v>
      </c>
      <c r="C6520" s="23" t="s">
        <v>8046</v>
      </c>
      <c r="D6520" s="162">
        <v>0</v>
      </c>
      <c r="E6520" s="162">
        <v>0</v>
      </c>
      <c r="F6520" s="162">
        <v>0</v>
      </c>
      <c r="G6520" s="162">
        <v>0</v>
      </c>
      <c r="H6520" s="162">
        <v>2.1570000000000001E-3</v>
      </c>
      <c r="I6520" s="162">
        <v>0.297622</v>
      </c>
      <c r="J6520" s="162">
        <v>0</v>
      </c>
      <c r="K6520" s="162">
        <v>2.1570000000000001E-3</v>
      </c>
      <c r="L6520" s="162">
        <v>0.297622</v>
      </c>
    </row>
    <row r="6521" spans="1:12" ht="45" customHeight="1" x14ac:dyDescent="0.25">
      <c r="A6521" s="82" t="s">
        <v>3497</v>
      </c>
      <c r="B6521" s="9" t="s">
        <v>2861</v>
      </c>
      <c r="C6521" s="9" t="s">
        <v>3081</v>
      </c>
      <c r="D6521" s="163">
        <v>0</v>
      </c>
      <c r="E6521" s="163">
        <v>0</v>
      </c>
      <c r="F6521" s="163">
        <v>0</v>
      </c>
      <c r="G6521" s="163">
        <v>0</v>
      </c>
      <c r="H6521" s="163">
        <v>9.9799999999999993E-3</v>
      </c>
      <c r="I6521" s="163">
        <v>2.217514</v>
      </c>
      <c r="J6521" s="163">
        <v>0</v>
      </c>
      <c r="K6521" s="163">
        <v>9.9799999999999993E-3</v>
      </c>
      <c r="L6521" s="163">
        <v>2.217514</v>
      </c>
    </row>
    <row r="6522" spans="1:12" ht="45" customHeight="1" x14ac:dyDescent="0.25">
      <c r="A6522" s="81" t="s">
        <v>3497</v>
      </c>
      <c r="B6522" s="23" t="s">
        <v>2861</v>
      </c>
      <c r="C6522" s="23" t="s">
        <v>8046</v>
      </c>
      <c r="D6522" s="162">
        <v>0</v>
      </c>
      <c r="E6522" s="162">
        <v>0</v>
      </c>
      <c r="F6522" s="162">
        <v>0</v>
      </c>
      <c r="G6522" s="162">
        <v>0</v>
      </c>
      <c r="H6522" s="162">
        <v>1.506E-3</v>
      </c>
      <c r="I6522" s="162">
        <v>1.1860580000000001</v>
      </c>
      <c r="J6522" s="162">
        <v>0</v>
      </c>
      <c r="K6522" s="162">
        <v>1.506E-3</v>
      </c>
      <c r="L6522" s="162">
        <v>1.1860580000000001</v>
      </c>
    </row>
    <row r="6523" spans="1:12" ht="45" customHeight="1" x14ac:dyDescent="0.25">
      <c r="A6523" s="82" t="s">
        <v>6390</v>
      </c>
      <c r="B6523" s="9" t="s">
        <v>1281</v>
      </c>
      <c r="C6523" s="9" t="s">
        <v>3081</v>
      </c>
      <c r="D6523" s="163">
        <v>0</v>
      </c>
      <c r="E6523" s="163">
        <v>0</v>
      </c>
      <c r="F6523" s="163">
        <v>0</v>
      </c>
      <c r="G6523" s="163">
        <v>0</v>
      </c>
      <c r="H6523" s="163">
        <v>1.5767E-2</v>
      </c>
      <c r="I6523" s="163">
        <v>6.9786020000000004</v>
      </c>
      <c r="J6523" s="163">
        <v>0</v>
      </c>
      <c r="K6523" s="163">
        <v>1.5767E-2</v>
      </c>
      <c r="L6523" s="163">
        <v>6.9786020000000004</v>
      </c>
    </row>
    <row r="6524" spans="1:12" ht="45" customHeight="1" x14ac:dyDescent="0.25">
      <c r="A6524" s="81" t="s">
        <v>6390</v>
      </c>
      <c r="B6524" s="23" t="s">
        <v>1281</v>
      </c>
      <c r="C6524" s="23" t="s">
        <v>3084</v>
      </c>
      <c r="D6524" s="162">
        <v>0</v>
      </c>
      <c r="E6524" s="162">
        <v>0</v>
      </c>
      <c r="F6524" s="162">
        <v>0</v>
      </c>
      <c r="G6524" s="162">
        <v>0</v>
      </c>
      <c r="H6524" s="162">
        <v>5.2139999999999999E-3</v>
      </c>
      <c r="I6524" s="162">
        <v>2.6557400000000002</v>
      </c>
      <c r="J6524" s="162">
        <v>0</v>
      </c>
      <c r="K6524" s="162">
        <v>5.2139999999999999E-3</v>
      </c>
      <c r="L6524" s="162">
        <v>2.6557400000000002</v>
      </c>
    </row>
    <row r="6525" spans="1:12" ht="45" customHeight="1" x14ac:dyDescent="0.25">
      <c r="A6525" s="82" t="s">
        <v>6390</v>
      </c>
      <c r="B6525" s="9" t="s">
        <v>1281</v>
      </c>
      <c r="C6525" s="9" t="s">
        <v>3089</v>
      </c>
      <c r="D6525" s="163">
        <v>0</v>
      </c>
      <c r="E6525" s="163">
        <v>0</v>
      </c>
      <c r="F6525" s="163">
        <v>0</v>
      </c>
      <c r="G6525" s="163">
        <v>0</v>
      </c>
      <c r="H6525" s="163">
        <v>7.2610000000000001E-3</v>
      </c>
      <c r="I6525" s="163">
        <v>11.532698</v>
      </c>
      <c r="J6525" s="163">
        <v>0</v>
      </c>
      <c r="K6525" s="163">
        <v>7.2610000000000001E-3</v>
      </c>
      <c r="L6525" s="163">
        <v>11.532698</v>
      </c>
    </row>
    <row r="6526" spans="1:12" ht="45" customHeight="1" x14ac:dyDescent="0.25">
      <c r="A6526" s="81" t="s">
        <v>6390</v>
      </c>
      <c r="B6526" s="23" t="s">
        <v>1281</v>
      </c>
      <c r="C6526" s="23" t="s">
        <v>8046</v>
      </c>
      <c r="D6526" s="162">
        <v>0</v>
      </c>
      <c r="E6526" s="162">
        <v>1.6699999999999999E-4</v>
      </c>
      <c r="F6526" s="162">
        <v>1.1447000000000001E-2</v>
      </c>
      <c r="G6526" s="162">
        <v>0</v>
      </c>
      <c r="H6526" s="162">
        <v>2.2499999999999999E-4</v>
      </c>
      <c r="I6526" s="162">
        <v>0.19846800000000001</v>
      </c>
      <c r="J6526" s="162">
        <v>0</v>
      </c>
      <c r="K6526" s="162">
        <v>3.9199999999999999E-4</v>
      </c>
      <c r="L6526" s="162">
        <v>0.20991499999999999</v>
      </c>
    </row>
    <row r="6527" spans="1:12" ht="45" customHeight="1" x14ac:dyDescent="0.25">
      <c r="A6527" s="82" t="s">
        <v>3521</v>
      </c>
      <c r="B6527" s="9" t="s">
        <v>1465</v>
      </c>
      <c r="C6527" s="9" t="s">
        <v>3081</v>
      </c>
      <c r="D6527" s="163">
        <v>0</v>
      </c>
      <c r="E6527" s="163">
        <v>2.4968000000000001E-2</v>
      </c>
      <c r="F6527" s="163">
        <v>2.676034</v>
      </c>
      <c r="G6527" s="163">
        <v>0</v>
      </c>
      <c r="H6527" s="163">
        <v>1.2E-2</v>
      </c>
      <c r="I6527" s="163">
        <v>0.6</v>
      </c>
      <c r="J6527" s="163">
        <v>0</v>
      </c>
      <c r="K6527" s="163">
        <v>3.6968000000000001E-2</v>
      </c>
      <c r="L6527" s="163">
        <v>3.2760340000000001</v>
      </c>
    </row>
    <row r="6528" spans="1:12" ht="45" customHeight="1" x14ac:dyDescent="0.25">
      <c r="A6528" s="81" t="s">
        <v>3521</v>
      </c>
      <c r="B6528" s="23" t="s">
        <v>1465</v>
      </c>
      <c r="C6528" s="23" t="s">
        <v>8046</v>
      </c>
      <c r="D6528" s="162">
        <v>0</v>
      </c>
      <c r="E6528" s="162">
        <v>0</v>
      </c>
      <c r="F6528" s="162">
        <v>0</v>
      </c>
      <c r="G6528" s="162">
        <v>0</v>
      </c>
      <c r="H6528" s="162">
        <v>6.3E-5</v>
      </c>
      <c r="I6528" s="162">
        <v>8.2299999999999995E-4</v>
      </c>
      <c r="J6528" s="162">
        <v>0</v>
      </c>
      <c r="K6528" s="162">
        <v>6.3E-5</v>
      </c>
      <c r="L6528" s="162">
        <v>8.2299999999999995E-4</v>
      </c>
    </row>
    <row r="6529" spans="1:12" ht="45" customHeight="1" x14ac:dyDescent="0.25">
      <c r="A6529" s="82" t="s">
        <v>6392</v>
      </c>
      <c r="B6529" s="9" t="s">
        <v>3704</v>
      </c>
      <c r="C6529" s="9" t="s">
        <v>3089</v>
      </c>
      <c r="D6529" s="163">
        <v>0</v>
      </c>
      <c r="E6529" s="163">
        <v>0</v>
      </c>
      <c r="F6529" s="163">
        <v>0</v>
      </c>
      <c r="G6529" s="163">
        <v>0</v>
      </c>
      <c r="H6529" s="163">
        <v>1.1440000000000001E-3</v>
      </c>
      <c r="I6529" s="163">
        <v>1.7619579999999999</v>
      </c>
      <c r="J6529" s="163">
        <v>0</v>
      </c>
      <c r="K6529" s="163">
        <v>1.1440000000000001E-3</v>
      </c>
      <c r="L6529" s="163">
        <v>1.7619579999999999</v>
      </c>
    </row>
    <row r="6530" spans="1:12" ht="45" customHeight="1" x14ac:dyDescent="0.25">
      <c r="A6530" s="81" t="s">
        <v>6392</v>
      </c>
      <c r="B6530" s="23" t="s">
        <v>3704</v>
      </c>
      <c r="C6530" s="23" t="s">
        <v>8046</v>
      </c>
      <c r="D6530" s="162">
        <v>0</v>
      </c>
      <c r="E6530" s="162">
        <v>0</v>
      </c>
      <c r="F6530" s="162">
        <v>0</v>
      </c>
      <c r="G6530" s="162">
        <v>0</v>
      </c>
      <c r="H6530" s="162">
        <v>1.91E-3</v>
      </c>
      <c r="I6530" s="162">
        <v>3.7552000000000002E-2</v>
      </c>
      <c r="J6530" s="162">
        <v>0</v>
      </c>
      <c r="K6530" s="162">
        <v>1.91E-3</v>
      </c>
      <c r="L6530" s="162">
        <v>3.7552000000000002E-2</v>
      </c>
    </row>
    <row r="6531" spans="1:12" ht="45" customHeight="1" x14ac:dyDescent="0.25">
      <c r="A6531" s="82" t="s">
        <v>6393</v>
      </c>
      <c r="B6531" s="9" t="s">
        <v>2862</v>
      </c>
      <c r="C6531" s="9" t="s">
        <v>3081</v>
      </c>
      <c r="D6531" s="163">
        <v>0</v>
      </c>
      <c r="E6531" s="163">
        <v>0</v>
      </c>
      <c r="F6531" s="163">
        <v>0</v>
      </c>
      <c r="G6531" s="163">
        <v>0</v>
      </c>
      <c r="H6531" s="163">
        <v>2.4546999999999999E-2</v>
      </c>
      <c r="I6531" s="163">
        <v>16.887672999999999</v>
      </c>
      <c r="J6531" s="163">
        <v>0</v>
      </c>
      <c r="K6531" s="163">
        <v>2.4546999999999999E-2</v>
      </c>
      <c r="L6531" s="163">
        <v>16.887672999999999</v>
      </c>
    </row>
    <row r="6532" spans="1:12" ht="45" customHeight="1" x14ac:dyDescent="0.25">
      <c r="A6532" s="81" t="s">
        <v>6393</v>
      </c>
      <c r="B6532" s="23" t="s">
        <v>2862</v>
      </c>
      <c r="C6532" s="23" t="s">
        <v>3084</v>
      </c>
      <c r="D6532" s="162">
        <v>0</v>
      </c>
      <c r="E6532" s="162">
        <v>0</v>
      </c>
      <c r="F6532" s="162">
        <v>0</v>
      </c>
      <c r="G6532" s="162">
        <v>0</v>
      </c>
      <c r="H6532" s="162">
        <v>2.7430000000000002E-3</v>
      </c>
      <c r="I6532" s="162">
        <v>1.4241999999999999</v>
      </c>
      <c r="J6532" s="162">
        <v>0</v>
      </c>
      <c r="K6532" s="162">
        <v>2.7430000000000002E-3</v>
      </c>
      <c r="L6532" s="162">
        <v>1.4241999999999999</v>
      </c>
    </row>
    <row r="6533" spans="1:12" ht="45" customHeight="1" x14ac:dyDescent="0.25">
      <c r="A6533" s="82" t="s">
        <v>6393</v>
      </c>
      <c r="B6533" s="9" t="s">
        <v>2862</v>
      </c>
      <c r="C6533" s="9" t="s">
        <v>3087</v>
      </c>
      <c r="D6533" s="163">
        <v>0</v>
      </c>
      <c r="E6533" s="163">
        <v>0</v>
      </c>
      <c r="F6533" s="163">
        <v>0</v>
      </c>
      <c r="G6533" s="163">
        <v>0</v>
      </c>
      <c r="H6533" s="163">
        <v>5.4169999999999999E-3</v>
      </c>
      <c r="I6533" s="163">
        <v>3.2050200000000002</v>
      </c>
      <c r="J6533" s="163">
        <v>0</v>
      </c>
      <c r="K6533" s="163">
        <v>5.4169999999999999E-3</v>
      </c>
      <c r="L6533" s="163">
        <v>3.2050200000000002</v>
      </c>
    </row>
    <row r="6534" spans="1:12" ht="45" customHeight="1" x14ac:dyDescent="0.25">
      <c r="A6534" s="81" t="s">
        <v>6393</v>
      </c>
      <c r="B6534" s="23" t="s">
        <v>2862</v>
      </c>
      <c r="C6534" s="23" t="s">
        <v>3088</v>
      </c>
      <c r="D6534" s="162">
        <v>0</v>
      </c>
      <c r="E6534" s="162">
        <v>0</v>
      </c>
      <c r="F6534" s="162">
        <v>0</v>
      </c>
      <c r="G6534" s="162">
        <v>0</v>
      </c>
      <c r="H6534" s="162">
        <v>2.7160000000000001E-3</v>
      </c>
      <c r="I6534" s="162">
        <v>1.66517</v>
      </c>
      <c r="J6534" s="162">
        <v>0</v>
      </c>
      <c r="K6534" s="162">
        <v>2.7160000000000001E-3</v>
      </c>
      <c r="L6534" s="162">
        <v>1.66517</v>
      </c>
    </row>
    <row r="6535" spans="1:12" ht="45" customHeight="1" x14ac:dyDescent="0.25">
      <c r="A6535" s="82" t="s">
        <v>6393</v>
      </c>
      <c r="B6535" s="9" t="s">
        <v>2862</v>
      </c>
      <c r="C6535" s="9" t="s">
        <v>3089</v>
      </c>
      <c r="D6535" s="163">
        <v>0</v>
      </c>
      <c r="E6535" s="163">
        <v>0</v>
      </c>
      <c r="F6535" s="163">
        <v>0</v>
      </c>
      <c r="G6535" s="163">
        <v>0</v>
      </c>
      <c r="H6535" s="163">
        <v>2.598E-3</v>
      </c>
      <c r="I6535" s="163">
        <v>4.2631769999999998</v>
      </c>
      <c r="J6535" s="163">
        <v>0</v>
      </c>
      <c r="K6535" s="163">
        <v>2.598E-3</v>
      </c>
      <c r="L6535" s="163">
        <v>4.2631769999999998</v>
      </c>
    </row>
    <row r="6536" spans="1:12" ht="45" customHeight="1" x14ac:dyDescent="0.25">
      <c r="A6536" s="81" t="s">
        <v>6393</v>
      </c>
      <c r="B6536" s="23" t="s">
        <v>2862</v>
      </c>
      <c r="C6536" s="23" t="s">
        <v>8046</v>
      </c>
      <c r="D6536" s="162">
        <v>0</v>
      </c>
      <c r="E6536" s="162">
        <v>0</v>
      </c>
      <c r="F6536" s="162">
        <v>0</v>
      </c>
      <c r="G6536" s="162">
        <v>0</v>
      </c>
      <c r="H6536" s="162">
        <v>1.415E-3</v>
      </c>
      <c r="I6536" s="162">
        <v>0.45132499999999998</v>
      </c>
      <c r="J6536" s="162">
        <v>0</v>
      </c>
      <c r="K6536" s="162">
        <v>1.415E-3</v>
      </c>
      <c r="L6536" s="162">
        <v>0.45132499999999998</v>
      </c>
    </row>
    <row r="6537" spans="1:12" ht="45" customHeight="1" x14ac:dyDescent="0.25">
      <c r="A6537" s="82" t="s">
        <v>6394</v>
      </c>
      <c r="B6537" s="9" t="s">
        <v>6938</v>
      </c>
      <c r="C6537" s="9" t="s">
        <v>3081</v>
      </c>
      <c r="D6537" s="163">
        <v>0</v>
      </c>
      <c r="E6537" s="163">
        <v>0</v>
      </c>
      <c r="F6537" s="163">
        <v>0</v>
      </c>
      <c r="G6537" s="163">
        <v>0</v>
      </c>
      <c r="H6537" s="163">
        <v>0.103074</v>
      </c>
      <c r="I6537" s="163">
        <v>1.9907980000000001</v>
      </c>
      <c r="J6537" s="163">
        <v>0</v>
      </c>
      <c r="K6537" s="163">
        <v>0.103074</v>
      </c>
      <c r="L6537" s="163">
        <v>1.9907980000000001</v>
      </c>
    </row>
    <row r="6538" spans="1:12" ht="45" customHeight="1" x14ac:dyDescent="0.25">
      <c r="A6538" s="81" t="s">
        <v>6394</v>
      </c>
      <c r="B6538" s="23" t="s">
        <v>6938</v>
      </c>
      <c r="C6538" s="23" t="s">
        <v>8046</v>
      </c>
      <c r="D6538" s="162">
        <v>0</v>
      </c>
      <c r="E6538" s="162">
        <v>0</v>
      </c>
      <c r="F6538" s="162">
        <v>0</v>
      </c>
      <c r="G6538" s="162">
        <v>0</v>
      </c>
      <c r="H6538" s="162">
        <v>2.2499999999999999E-4</v>
      </c>
      <c r="I6538" s="162">
        <v>0.43431799999999998</v>
      </c>
      <c r="J6538" s="162">
        <v>0</v>
      </c>
      <c r="K6538" s="162">
        <v>2.2499999999999999E-4</v>
      </c>
      <c r="L6538" s="162">
        <v>0.43431799999999998</v>
      </c>
    </row>
    <row r="6539" spans="1:12" ht="45" customHeight="1" x14ac:dyDescent="0.25">
      <c r="A6539" s="82" t="s">
        <v>3909</v>
      </c>
      <c r="B6539" s="9" t="s">
        <v>2863</v>
      </c>
      <c r="C6539" s="9" t="s">
        <v>8046</v>
      </c>
      <c r="D6539" s="163">
        <v>0</v>
      </c>
      <c r="E6539" s="163">
        <v>0</v>
      </c>
      <c r="F6539" s="163">
        <v>0</v>
      </c>
      <c r="G6539" s="163">
        <v>0</v>
      </c>
      <c r="H6539" s="163">
        <v>1.3582E-2</v>
      </c>
      <c r="I6539" s="163">
        <v>1.286027</v>
      </c>
      <c r="J6539" s="163">
        <v>0</v>
      </c>
      <c r="K6539" s="163">
        <v>1.3582E-2</v>
      </c>
      <c r="L6539" s="163">
        <v>1.286027</v>
      </c>
    </row>
    <row r="6540" spans="1:12" ht="45" customHeight="1" x14ac:dyDescent="0.25">
      <c r="A6540" s="81" t="s">
        <v>6396</v>
      </c>
      <c r="B6540" s="23" t="s">
        <v>2864</v>
      </c>
      <c r="C6540" s="23" t="s">
        <v>3081</v>
      </c>
      <c r="D6540" s="162">
        <v>0</v>
      </c>
      <c r="E6540" s="162">
        <v>0</v>
      </c>
      <c r="F6540" s="162">
        <v>0</v>
      </c>
      <c r="G6540" s="162">
        <v>0</v>
      </c>
      <c r="H6540" s="162">
        <v>1.1019999999999999E-3</v>
      </c>
      <c r="I6540" s="162">
        <v>0.56887100000000002</v>
      </c>
      <c r="J6540" s="162">
        <v>0</v>
      </c>
      <c r="K6540" s="162">
        <v>1.1019999999999999E-3</v>
      </c>
      <c r="L6540" s="162">
        <v>0.56887100000000002</v>
      </c>
    </row>
    <row r="6541" spans="1:12" ht="45" customHeight="1" x14ac:dyDescent="0.25">
      <c r="A6541" s="82" t="s">
        <v>6396</v>
      </c>
      <c r="B6541" s="9" t="s">
        <v>2864</v>
      </c>
      <c r="C6541" s="9" t="s">
        <v>3084</v>
      </c>
      <c r="D6541" s="163">
        <v>0</v>
      </c>
      <c r="E6541" s="163">
        <v>0</v>
      </c>
      <c r="F6541" s="163">
        <v>0</v>
      </c>
      <c r="G6541" s="163">
        <v>0</v>
      </c>
      <c r="H6541" s="163">
        <v>2.712E-3</v>
      </c>
      <c r="I6541" s="163">
        <v>0.77215599999999995</v>
      </c>
      <c r="J6541" s="163">
        <v>0</v>
      </c>
      <c r="K6541" s="163">
        <v>2.712E-3</v>
      </c>
      <c r="L6541" s="163">
        <v>0.77215599999999995</v>
      </c>
    </row>
    <row r="6542" spans="1:12" ht="45" customHeight="1" x14ac:dyDescent="0.25">
      <c r="A6542" s="81" t="s">
        <v>6396</v>
      </c>
      <c r="B6542" s="23" t="s">
        <v>2864</v>
      </c>
      <c r="C6542" s="23" t="s">
        <v>8046</v>
      </c>
      <c r="D6542" s="162">
        <v>0</v>
      </c>
      <c r="E6542" s="162">
        <v>0</v>
      </c>
      <c r="F6542" s="162">
        <v>0</v>
      </c>
      <c r="G6542" s="162">
        <v>0</v>
      </c>
      <c r="H6542" s="162">
        <v>2.02E-4</v>
      </c>
      <c r="I6542" s="162">
        <v>2.7130999999999999E-2</v>
      </c>
      <c r="J6542" s="162">
        <v>0</v>
      </c>
      <c r="K6542" s="162">
        <v>2.02E-4</v>
      </c>
      <c r="L6542" s="162">
        <v>2.7130999999999999E-2</v>
      </c>
    </row>
    <row r="6543" spans="1:12" ht="45" customHeight="1" x14ac:dyDescent="0.25">
      <c r="A6543" s="82" t="s">
        <v>6397</v>
      </c>
      <c r="B6543" s="9" t="s">
        <v>2865</v>
      </c>
      <c r="C6543" s="9" t="s">
        <v>3089</v>
      </c>
      <c r="D6543" s="163">
        <v>0</v>
      </c>
      <c r="E6543" s="163">
        <v>7.9999999999999996E-6</v>
      </c>
      <c r="F6543" s="163">
        <v>6.8529999999999997E-3</v>
      </c>
      <c r="G6543" s="163">
        <v>0</v>
      </c>
      <c r="H6543" s="163">
        <v>1.1360000000000001E-3</v>
      </c>
      <c r="I6543" s="163">
        <v>1.3277099999999999</v>
      </c>
      <c r="J6543" s="163">
        <v>0</v>
      </c>
      <c r="K6543" s="163">
        <v>1.1440000000000001E-3</v>
      </c>
      <c r="L6543" s="163">
        <v>1.3345629999999999</v>
      </c>
    </row>
    <row r="6544" spans="1:12" ht="45" customHeight="1" x14ac:dyDescent="0.25">
      <c r="A6544" s="81" t="s">
        <v>6397</v>
      </c>
      <c r="B6544" s="23" t="s">
        <v>2865</v>
      </c>
      <c r="C6544" s="23" t="s">
        <v>8046</v>
      </c>
      <c r="D6544" s="162">
        <v>0</v>
      </c>
      <c r="E6544" s="162">
        <v>0</v>
      </c>
      <c r="F6544" s="162">
        <v>0</v>
      </c>
      <c r="G6544" s="162">
        <v>0</v>
      </c>
      <c r="H6544" s="162">
        <v>2.5900000000000001E-4</v>
      </c>
      <c r="I6544" s="162">
        <v>0.30546000000000001</v>
      </c>
      <c r="J6544" s="162">
        <v>0</v>
      </c>
      <c r="K6544" s="162">
        <v>2.5900000000000001E-4</v>
      </c>
      <c r="L6544" s="162">
        <v>0.30546000000000001</v>
      </c>
    </row>
    <row r="6545" spans="1:12" ht="45" customHeight="1" x14ac:dyDescent="0.25">
      <c r="A6545" s="82" t="s">
        <v>6399</v>
      </c>
      <c r="B6545" s="9" t="s">
        <v>2866</v>
      </c>
      <c r="C6545" s="9" t="s">
        <v>3081</v>
      </c>
      <c r="D6545" s="163">
        <v>0</v>
      </c>
      <c r="E6545" s="163">
        <v>0</v>
      </c>
      <c r="F6545" s="163">
        <v>0</v>
      </c>
      <c r="G6545" s="163">
        <v>0</v>
      </c>
      <c r="H6545" s="163">
        <v>6.7510000000000001E-3</v>
      </c>
      <c r="I6545" s="163">
        <v>4.073912</v>
      </c>
      <c r="J6545" s="163">
        <v>0</v>
      </c>
      <c r="K6545" s="163">
        <v>6.7510000000000001E-3</v>
      </c>
      <c r="L6545" s="163">
        <v>4.073912</v>
      </c>
    </row>
    <row r="6546" spans="1:12" ht="45" customHeight="1" x14ac:dyDescent="0.25">
      <c r="A6546" s="81" t="s">
        <v>6399</v>
      </c>
      <c r="B6546" s="23" t="s">
        <v>2866</v>
      </c>
      <c r="C6546" s="23" t="s">
        <v>3086</v>
      </c>
      <c r="D6546" s="162">
        <v>0</v>
      </c>
      <c r="E6546" s="162">
        <v>0</v>
      </c>
      <c r="F6546" s="162">
        <v>0</v>
      </c>
      <c r="G6546" s="162">
        <v>0</v>
      </c>
      <c r="H6546" s="162">
        <v>1.02E-4</v>
      </c>
      <c r="I6546" s="162">
        <v>0.86250000000000004</v>
      </c>
      <c r="J6546" s="162">
        <v>0</v>
      </c>
      <c r="K6546" s="162">
        <v>1.02E-4</v>
      </c>
      <c r="L6546" s="162">
        <v>0.86250000000000004</v>
      </c>
    </row>
    <row r="6547" spans="1:12" ht="45" customHeight="1" x14ac:dyDescent="0.25">
      <c r="A6547" s="82" t="s">
        <v>6399</v>
      </c>
      <c r="B6547" s="9" t="s">
        <v>2866</v>
      </c>
      <c r="C6547" s="9" t="s">
        <v>8046</v>
      </c>
      <c r="D6547" s="163">
        <v>0</v>
      </c>
      <c r="E6547" s="163">
        <v>0</v>
      </c>
      <c r="F6547" s="163">
        <v>0</v>
      </c>
      <c r="G6547" s="163">
        <v>0</v>
      </c>
      <c r="H6547" s="163">
        <v>1.0950000000000001E-3</v>
      </c>
      <c r="I6547" s="163">
        <v>0.95484100000000005</v>
      </c>
      <c r="J6547" s="163">
        <v>0</v>
      </c>
      <c r="K6547" s="163">
        <v>1.0950000000000001E-3</v>
      </c>
      <c r="L6547" s="163">
        <v>0.95484100000000005</v>
      </c>
    </row>
    <row r="6548" spans="1:12" ht="45" customHeight="1" x14ac:dyDescent="0.25">
      <c r="A6548" s="81" t="s">
        <v>6400</v>
      </c>
      <c r="B6548" s="23" t="s">
        <v>2867</v>
      </c>
      <c r="C6548" s="23" t="s">
        <v>3081</v>
      </c>
      <c r="D6548" s="162">
        <v>0</v>
      </c>
      <c r="E6548" s="162">
        <v>0</v>
      </c>
      <c r="F6548" s="162">
        <v>0</v>
      </c>
      <c r="G6548" s="162">
        <v>0</v>
      </c>
      <c r="H6548" s="162">
        <v>6.1640000000000002E-3</v>
      </c>
      <c r="I6548" s="162">
        <v>1.2956460000000001</v>
      </c>
      <c r="J6548" s="162">
        <v>0</v>
      </c>
      <c r="K6548" s="162">
        <v>6.1640000000000002E-3</v>
      </c>
      <c r="L6548" s="162">
        <v>1.2956460000000001</v>
      </c>
    </row>
    <row r="6549" spans="1:12" ht="45" customHeight="1" x14ac:dyDescent="0.25">
      <c r="A6549" s="82" t="s">
        <v>6400</v>
      </c>
      <c r="B6549" s="9" t="s">
        <v>2867</v>
      </c>
      <c r="C6549" s="9" t="s">
        <v>8046</v>
      </c>
      <c r="D6549" s="163">
        <v>0</v>
      </c>
      <c r="E6549" s="163">
        <v>0</v>
      </c>
      <c r="F6549" s="163">
        <v>0</v>
      </c>
      <c r="G6549" s="163">
        <v>0</v>
      </c>
      <c r="H6549" s="163">
        <v>5.0800000000000003E-3</v>
      </c>
      <c r="I6549" s="163">
        <v>7.1943000000000007E-2</v>
      </c>
      <c r="J6549" s="163">
        <v>0</v>
      </c>
      <c r="K6549" s="163">
        <v>5.0800000000000003E-3</v>
      </c>
      <c r="L6549" s="163">
        <v>7.1943000000000007E-2</v>
      </c>
    </row>
    <row r="6550" spans="1:12" ht="45" customHeight="1" x14ac:dyDescent="0.25">
      <c r="A6550" s="81" t="s">
        <v>6401</v>
      </c>
      <c r="B6550" s="23" t="s">
        <v>3029</v>
      </c>
      <c r="C6550" s="23" t="s">
        <v>3081</v>
      </c>
      <c r="D6550" s="162">
        <v>0</v>
      </c>
      <c r="E6550" s="162">
        <v>0</v>
      </c>
      <c r="F6550" s="162">
        <v>0</v>
      </c>
      <c r="G6550" s="162">
        <v>0</v>
      </c>
      <c r="H6550" s="162">
        <v>1.4154E-2</v>
      </c>
      <c r="I6550" s="162">
        <v>7.605836</v>
      </c>
      <c r="J6550" s="162">
        <v>0</v>
      </c>
      <c r="K6550" s="162">
        <v>1.4154E-2</v>
      </c>
      <c r="L6550" s="162">
        <v>7.605836</v>
      </c>
    </row>
    <row r="6551" spans="1:12" ht="45" customHeight="1" x14ac:dyDescent="0.25">
      <c r="A6551" s="82" t="s">
        <v>6401</v>
      </c>
      <c r="B6551" s="9" t="s">
        <v>3029</v>
      </c>
      <c r="C6551" s="9" t="s">
        <v>3082</v>
      </c>
      <c r="D6551" s="163">
        <v>0</v>
      </c>
      <c r="E6551" s="163">
        <v>0</v>
      </c>
      <c r="F6551" s="163">
        <v>0</v>
      </c>
      <c r="G6551" s="163">
        <v>0</v>
      </c>
      <c r="H6551" s="163">
        <v>4.9200000000000003E-4</v>
      </c>
      <c r="I6551" s="163">
        <v>0.72057599999999999</v>
      </c>
      <c r="J6551" s="163">
        <v>0</v>
      </c>
      <c r="K6551" s="163">
        <v>4.9200000000000003E-4</v>
      </c>
      <c r="L6551" s="163">
        <v>0.72057599999999999</v>
      </c>
    </row>
    <row r="6552" spans="1:12" ht="45" customHeight="1" x14ac:dyDescent="0.25">
      <c r="A6552" s="81" t="s">
        <v>6401</v>
      </c>
      <c r="B6552" s="23" t="s">
        <v>3029</v>
      </c>
      <c r="C6552" s="23" t="s">
        <v>3084</v>
      </c>
      <c r="D6552" s="162">
        <v>0</v>
      </c>
      <c r="E6552" s="162">
        <v>0</v>
      </c>
      <c r="F6552" s="162">
        <v>0</v>
      </c>
      <c r="G6552" s="162">
        <v>0</v>
      </c>
      <c r="H6552" s="162">
        <v>3.4580000000000001E-3</v>
      </c>
      <c r="I6552" s="162">
        <v>6.0432269999999999</v>
      </c>
      <c r="J6552" s="162">
        <v>0</v>
      </c>
      <c r="K6552" s="162">
        <v>3.4580000000000001E-3</v>
      </c>
      <c r="L6552" s="162">
        <v>6.0432269999999999</v>
      </c>
    </row>
    <row r="6553" spans="1:12" ht="45" customHeight="1" x14ac:dyDescent="0.25">
      <c r="A6553" s="82" t="s">
        <v>6401</v>
      </c>
      <c r="B6553" s="9" t="s">
        <v>3029</v>
      </c>
      <c r="C6553" s="9" t="s">
        <v>8046</v>
      </c>
      <c r="D6553" s="163">
        <v>0</v>
      </c>
      <c r="E6553" s="163">
        <v>0</v>
      </c>
      <c r="F6553" s="163">
        <v>0</v>
      </c>
      <c r="G6553" s="163">
        <v>0</v>
      </c>
      <c r="H6553" s="163">
        <v>5.1400000000000003E-4</v>
      </c>
      <c r="I6553" s="163">
        <v>0.104779</v>
      </c>
      <c r="J6553" s="163">
        <v>0</v>
      </c>
      <c r="K6553" s="163">
        <v>5.1400000000000003E-4</v>
      </c>
      <c r="L6553" s="163">
        <v>0.104779</v>
      </c>
    </row>
    <row r="6554" spans="1:12" ht="45" customHeight="1" x14ac:dyDescent="0.25">
      <c r="A6554" s="81" t="s">
        <v>6402</v>
      </c>
      <c r="B6554" s="23" t="s">
        <v>2868</v>
      </c>
      <c r="C6554" s="23" t="s">
        <v>3081</v>
      </c>
      <c r="D6554" s="162">
        <v>0</v>
      </c>
      <c r="E6554" s="162">
        <v>0</v>
      </c>
      <c r="F6554" s="162">
        <v>0</v>
      </c>
      <c r="G6554" s="162">
        <v>0</v>
      </c>
      <c r="H6554" s="162">
        <v>2.4452999999999999E-2</v>
      </c>
      <c r="I6554" s="162">
        <v>9.4200789999999994</v>
      </c>
      <c r="J6554" s="162">
        <v>0</v>
      </c>
      <c r="K6554" s="162">
        <v>2.4452999999999999E-2</v>
      </c>
      <c r="L6554" s="162">
        <v>9.4200789999999994</v>
      </c>
    </row>
    <row r="6555" spans="1:12" ht="45" customHeight="1" x14ac:dyDescent="0.25">
      <c r="A6555" s="82" t="s">
        <v>6402</v>
      </c>
      <c r="B6555" s="9" t="s">
        <v>2868</v>
      </c>
      <c r="C6555" s="9" t="s">
        <v>3082</v>
      </c>
      <c r="D6555" s="163">
        <v>0</v>
      </c>
      <c r="E6555" s="163">
        <v>2.5000000000000001E-4</v>
      </c>
      <c r="F6555" s="163">
        <v>1.7831E-2</v>
      </c>
      <c r="G6555" s="163">
        <v>0</v>
      </c>
      <c r="H6555" s="163">
        <v>4.6000000000000001E-4</v>
      </c>
      <c r="I6555" s="163">
        <v>1.202226</v>
      </c>
      <c r="J6555" s="163">
        <v>0</v>
      </c>
      <c r="K6555" s="163">
        <v>7.1000000000000002E-4</v>
      </c>
      <c r="L6555" s="163">
        <v>1.2200569999999999</v>
      </c>
    </row>
    <row r="6556" spans="1:12" ht="45" customHeight="1" x14ac:dyDescent="0.25">
      <c r="A6556" s="81" t="s">
        <v>6402</v>
      </c>
      <c r="B6556" s="23" t="s">
        <v>2868</v>
      </c>
      <c r="C6556" s="23" t="s">
        <v>3083</v>
      </c>
      <c r="D6556" s="162">
        <v>0</v>
      </c>
      <c r="E6556" s="162">
        <v>0</v>
      </c>
      <c r="F6556" s="162">
        <v>0</v>
      </c>
      <c r="G6556" s="162">
        <v>0</v>
      </c>
      <c r="H6556" s="162">
        <v>1.8749999999999999E-3</v>
      </c>
      <c r="I6556" s="162">
        <v>0.96109</v>
      </c>
      <c r="J6556" s="162">
        <v>0</v>
      </c>
      <c r="K6556" s="162">
        <v>1.8749999999999999E-3</v>
      </c>
      <c r="L6556" s="162">
        <v>0.96109</v>
      </c>
    </row>
    <row r="6557" spans="1:12" ht="45" customHeight="1" x14ac:dyDescent="0.25">
      <c r="A6557" s="82" t="s">
        <v>6402</v>
      </c>
      <c r="B6557" s="9" t="s">
        <v>2868</v>
      </c>
      <c r="C6557" s="9" t="s">
        <v>3084</v>
      </c>
      <c r="D6557" s="163">
        <v>0</v>
      </c>
      <c r="E6557" s="163">
        <v>0</v>
      </c>
      <c r="F6557" s="163">
        <v>0</v>
      </c>
      <c r="G6557" s="163">
        <v>0</v>
      </c>
      <c r="H6557" s="163">
        <v>2.0820000000000001E-3</v>
      </c>
      <c r="I6557" s="163">
        <v>3.155535</v>
      </c>
      <c r="J6557" s="163">
        <v>0</v>
      </c>
      <c r="K6557" s="163">
        <v>2.0820000000000001E-3</v>
      </c>
      <c r="L6557" s="163">
        <v>3.155535</v>
      </c>
    </row>
    <row r="6558" spans="1:12" ht="45" customHeight="1" x14ac:dyDescent="0.25">
      <c r="A6558" s="81" t="s">
        <v>6402</v>
      </c>
      <c r="B6558" s="23" t="s">
        <v>2868</v>
      </c>
      <c r="C6558" s="23" t="s">
        <v>3087</v>
      </c>
      <c r="D6558" s="162">
        <v>0</v>
      </c>
      <c r="E6558" s="162">
        <v>0</v>
      </c>
      <c r="F6558" s="162">
        <v>0</v>
      </c>
      <c r="G6558" s="162">
        <v>0</v>
      </c>
      <c r="H6558" s="162">
        <v>1.511E-3</v>
      </c>
      <c r="I6558" s="162">
        <v>1.0885279999999999</v>
      </c>
      <c r="J6558" s="162">
        <v>0</v>
      </c>
      <c r="K6558" s="162">
        <v>1.511E-3</v>
      </c>
      <c r="L6558" s="162">
        <v>1.0885279999999999</v>
      </c>
    </row>
    <row r="6559" spans="1:12" ht="45" customHeight="1" x14ac:dyDescent="0.25">
      <c r="A6559" s="82" t="s">
        <v>6402</v>
      </c>
      <c r="B6559" s="9" t="s">
        <v>2868</v>
      </c>
      <c r="C6559" s="9" t="s">
        <v>3089</v>
      </c>
      <c r="D6559" s="163">
        <v>0</v>
      </c>
      <c r="E6559" s="163">
        <v>0</v>
      </c>
      <c r="F6559" s="163">
        <v>0</v>
      </c>
      <c r="G6559" s="163">
        <v>0</v>
      </c>
      <c r="H6559" s="163">
        <v>5.8770000000000003E-3</v>
      </c>
      <c r="I6559" s="163">
        <v>9.9297909999999998</v>
      </c>
      <c r="J6559" s="163">
        <v>0</v>
      </c>
      <c r="K6559" s="163">
        <v>5.8770000000000003E-3</v>
      </c>
      <c r="L6559" s="163">
        <v>9.9297909999999998</v>
      </c>
    </row>
    <row r="6560" spans="1:12" ht="45" customHeight="1" x14ac:dyDescent="0.25">
      <c r="A6560" s="81" t="s">
        <v>6402</v>
      </c>
      <c r="B6560" s="23" t="s">
        <v>2868</v>
      </c>
      <c r="C6560" s="23" t="s">
        <v>3090</v>
      </c>
      <c r="D6560" s="162">
        <v>0</v>
      </c>
      <c r="E6560" s="162">
        <v>0</v>
      </c>
      <c r="F6560" s="162">
        <v>0</v>
      </c>
      <c r="G6560" s="162">
        <v>0</v>
      </c>
      <c r="H6560" s="162">
        <v>3.0339999999999998E-3</v>
      </c>
      <c r="I6560" s="162">
        <v>3.5886330000000002</v>
      </c>
      <c r="J6560" s="162">
        <v>0</v>
      </c>
      <c r="K6560" s="162">
        <v>3.0339999999999998E-3</v>
      </c>
      <c r="L6560" s="162">
        <v>3.5886330000000002</v>
      </c>
    </row>
    <row r="6561" spans="1:12" ht="45" customHeight="1" x14ac:dyDescent="0.25">
      <c r="A6561" s="82" t="s">
        <v>6402</v>
      </c>
      <c r="B6561" s="9" t="s">
        <v>2868</v>
      </c>
      <c r="C6561" s="9" t="s">
        <v>8046</v>
      </c>
      <c r="D6561" s="163">
        <v>0</v>
      </c>
      <c r="E6561" s="163">
        <v>0</v>
      </c>
      <c r="F6561" s="163">
        <v>0</v>
      </c>
      <c r="G6561" s="163">
        <v>0</v>
      </c>
      <c r="H6561" s="163">
        <v>1.1850000000000001E-3</v>
      </c>
      <c r="I6561" s="163">
        <v>0.329986</v>
      </c>
      <c r="J6561" s="163">
        <v>0</v>
      </c>
      <c r="K6561" s="163">
        <v>1.1850000000000001E-3</v>
      </c>
      <c r="L6561" s="163">
        <v>0.329986</v>
      </c>
    </row>
    <row r="6562" spans="1:12" ht="45" customHeight="1" x14ac:dyDescent="0.25">
      <c r="A6562" s="81" t="s">
        <v>6403</v>
      </c>
      <c r="B6562" s="23" t="s">
        <v>2869</v>
      </c>
      <c r="C6562" s="23" t="s">
        <v>3081</v>
      </c>
      <c r="D6562" s="162">
        <v>0</v>
      </c>
      <c r="E6562" s="162">
        <v>0</v>
      </c>
      <c r="F6562" s="162">
        <v>0</v>
      </c>
      <c r="G6562" s="162">
        <v>0</v>
      </c>
      <c r="H6562" s="162">
        <v>4.1964000000000001E-2</v>
      </c>
      <c r="I6562" s="162">
        <v>0.75289499999999998</v>
      </c>
      <c r="J6562" s="162">
        <v>0</v>
      </c>
      <c r="K6562" s="162">
        <v>4.1964000000000001E-2</v>
      </c>
      <c r="L6562" s="162">
        <v>0.75289499999999998</v>
      </c>
    </row>
    <row r="6563" spans="1:12" ht="45" customHeight="1" x14ac:dyDescent="0.25">
      <c r="A6563" s="82" t="s">
        <v>6403</v>
      </c>
      <c r="B6563" s="9" t="s">
        <v>2869</v>
      </c>
      <c r="C6563" s="9" t="s">
        <v>8046</v>
      </c>
      <c r="D6563" s="163">
        <v>0</v>
      </c>
      <c r="E6563" s="163">
        <v>0</v>
      </c>
      <c r="F6563" s="163">
        <v>0</v>
      </c>
      <c r="G6563" s="163">
        <v>0</v>
      </c>
      <c r="H6563" s="163">
        <v>6.2490000000000002E-3</v>
      </c>
      <c r="I6563" s="163">
        <v>0.27499499999999999</v>
      </c>
      <c r="J6563" s="163">
        <v>0</v>
      </c>
      <c r="K6563" s="163">
        <v>6.2490000000000002E-3</v>
      </c>
      <c r="L6563" s="163">
        <v>0.27499499999999999</v>
      </c>
    </row>
    <row r="6564" spans="1:12" ht="45" customHeight="1" x14ac:dyDescent="0.25">
      <c r="A6564" s="81" t="s">
        <v>6404</v>
      </c>
      <c r="B6564" s="23" t="s">
        <v>2870</v>
      </c>
      <c r="C6564" s="23" t="s">
        <v>3084</v>
      </c>
      <c r="D6564" s="162">
        <v>0</v>
      </c>
      <c r="E6564" s="162">
        <v>0</v>
      </c>
      <c r="F6564" s="162">
        <v>0</v>
      </c>
      <c r="G6564" s="162">
        <v>0</v>
      </c>
      <c r="H6564" s="162">
        <v>1.1206000000000001E-2</v>
      </c>
      <c r="I6564" s="162">
        <v>0.54239999999999999</v>
      </c>
      <c r="J6564" s="162">
        <v>0</v>
      </c>
      <c r="K6564" s="162">
        <v>1.1206000000000001E-2</v>
      </c>
      <c r="L6564" s="162">
        <v>0.54239999999999999</v>
      </c>
    </row>
    <row r="6565" spans="1:12" ht="45" customHeight="1" x14ac:dyDescent="0.25">
      <c r="A6565" s="82" t="s">
        <v>6404</v>
      </c>
      <c r="B6565" s="9" t="s">
        <v>2870</v>
      </c>
      <c r="C6565" s="9" t="s">
        <v>3089</v>
      </c>
      <c r="D6565" s="163">
        <v>0</v>
      </c>
      <c r="E6565" s="163">
        <v>0</v>
      </c>
      <c r="F6565" s="163">
        <v>0</v>
      </c>
      <c r="G6565" s="163">
        <v>0</v>
      </c>
      <c r="H6565" s="163">
        <v>1.6200000000000001E-4</v>
      </c>
      <c r="I6565" s="163">
        <v>0.93830999999999998</v>
      </c>
      <c r="J6565" s="163">
        <v>0</v>
      </c>
      <c r="K6565" s="163">
        <v>1.6200000000000001E-4</v>
      </c>
      <c r="L6565" s="163">
        <v>0.93830999999999998</v>
      </c>
    </row>
    <row r="6566" spans="1:12" ht="45" customHeight="1" x14ac:dyDescent="0.25">
      <c r="A6566" s="81" t="s">
        <v>6404</v>
      </c>
      <c r="B6566" s="23" t="s">
        <v>2870</v>
      </c>
      <c r="C6566" s="23" t="s">
        <v>8046</v>
      </c>
      <c r="D6566" s="162">
        <v>0</v>
      </c>
      <c r="E6566" s="162">
        <v>6.9999999999999994E-5</v>
      </c>
      <c r="F6566" s="162">
        <v>2.1000000000000001E-4</v>
      </c>
      <c r="G6566" s="162">
        <v>0</v>
      </c>
      <c r="H6566" s="162">
        <v>5.849E-3</v>
      </c>
      <c r="I6566" s="162">
        <v>8.4387000000000004E-2</v>
      </c>
      <c r="J6566" s="162">
        <v>0</v>
      </c>
      <c r="K6566" s="162">
        <v>5.9189999999999998E-3</v>
      </c>
      <c r="L6566" s="162">
        <v>8.4597000000000006E-2</v>
      </c>
    </row>
    <row r="6567" spans="1:12" ht="45" customHeight="1" x14ac:dyDescent="0.25">
      <c r="A6567" s="82" t="s">
        <v>6407</v>
      </c>
      <c r="B6567" s="9" t="s">
        <v>2872</v>
      </c>
      <c r="C6567" s="9" t="s">
        <v>3081</v>
      </c>
      <c r="D6567" s="163">
        <v>0</v>
      </c>
      <c r="E6567" s="163">
        <v>3.8000000000000002E-5</v>
      </c>
      <c r="F6567" s="163">
        <v>2.2499999999999998E-3</v>
      </c>
      <c r="G6567" s="163">
        <v>0</v>
      </c>
      <c r="H6567" s="163">
        <v>5.1624000000000003E-2</v>
      </c>
      <c r="I6567" s="163">
        <v>4.3701489999999996</v>
      </c>
      <c r="J6567" s="163">
        <v>0</v>
      </c>
      <c r="K6567" s="163">
        <v>5.1662E-2</v>
      </c>
      <c r="L6567" s="163">
        <v>4.3723989999999997</v>
      </c>
    </row>
    <row r="6568" spans="1:12" ht="45" customHeight="1" x14ac:dyDescent="0.25">
      <c r="A6568" s="81" t="s">
        <v>6407</v>
      </c>
      <c r="B6568" s="23" t="s">
        <v>2872</v>
      </c>
      <c r="C6568" s="23" t="s">
        <v>8046</v>
      </c>
      <c r="D6568" s="162">
        <v>0</v>
      </c>
      <c r="E6568" s="162">
        <v>0</v>
      </c>
      <c r="F6568" s="162">
        <v>0</v>
      </c>
      <c r="G6568" s="162">
        <v>0</v>
      </c>
      <c r="H6568" s="162">
        <v>4.4250000000000001E-3</v>
      </c>
      <c r="I6568" s="162">
        <v>0.45426299999999997</v>
      </c>
      <c r="J6568" s="162">
        <v>0</v>
      </c>
      <c r="K6568" s="162">
        <v>4.4250000000000001E-3</v>
      </c>
      <c r="L6568" s="162">
        <v>0.45426299999999997</v>
      </c>
    </row>
    <row r="6569" spans="1:12" ht="45" customHeight="1" x14ac:dyDescent="0.25">
      <c r="A6569" s="82" t="s">
        <v>3468</v>
      </c>
      <c r="B6569" s="9" t="s">
        <v>3030</v>
      </c>
      <c r="C6569" s="9" t="s">
        <v>3081</v>
      </c>
      <c r="D6569" s="163">
        <v>0</v>
      </c>
      <c r="E6569" s="163">
        <v>0</v>
      </c>
      <c r="F6569" s="163">
        <v>0</v>
      </c>
      <c r="G6569" s="163">
        <v>0</v>
      </c>
      <c r="H6569" s="163">
        <v>3.6900000000000001E-3</v>
      </c>
      <c r="I6569" s="163">
        <v>1.0717989999999999</v>
      </c>
      <c r="J6569" s="163">
        <v>0</v>
      </c>
      <c r="K6569" s="163">
        <v>3.6900000000000001E-3</v>
      </c>
      <c r="L6569" s="163">
        <v>1.0717989999999999</v>
      </c>
    </row>
    <row r="6570" spans="1:12" ht="45" customHeight="1" x14ac:dyDescent="0.25">
      <c r="A6570" s="81" t="s">
        <v>3468</v>
      </c>
      <c r="B6570" s="23" t="s">
        <v>3030</v>
      </c>
      <c r="C6570" s="23" t="s">
        <v>3089</v>
      </c>
      <c r="D6570" s="162">
        <v>0</v>
      </c>
      <c r="E6570" s="162">
        <v>0</v>
      </c>
      <c r="F6570" s="162">
        <v>0</v>
      </c>
      <c r="G6570" s="162">
        <v>0</v>
      </c>
      <c r="H6570" s="162">
        <v>4.7399999999999997E-4</v>
      </c>
      <c r="I6570" s="162">
        <v>0.68751399999999996</v>
      </c>
      <c r="J6570" s="162">
        <v>0</v>
      </c>
      <c r="K6570" s="162">
        <v>4.7399999999999997E-4</v>
      </c>
      <c r="L6570" s="162">
        <v>0.68751399999999996</v>
      </c>
    </row>
    <row r="6571" spans="1:12" ht="45" customHeight="1" x14ac:dyDescent="0.25">
      <c r="A6571" s="82" t="s">
        <v>3468</v>
      </c>
      <c r="B6571" s="9" t="s">
        <v>3030</v>
      </c>
      <c r="C6571" s="9" t="s">
        <v>8046</v>
      </c>
      <c r="D6571" s="163">
        <v>0</v>
      </c>
      <c r="E6571" s="163">
        <v>0</v>
      </c>
      <c r="F6571" s="163">
        <v>0</v>
      </c>
      <c r="G6571" s="163">
        <v>0</v>
      </c>
      <c r="H6571" s="163">
        <v>2.2339999999999999E-3</v>
      </c>
      <c r="I6571" s="163">
        <v>4.3070999999999998E-2</v>
      </c>
      <c r="J6571" s="163">
        <v>0</v>
      </c>
      <c r="K6571" s="163">
        <v>2.2339999999999999E-3</v>
      </c>
      <c r="L6571" s="163">
        <v>4.3070999999999998E-2</v>
      </c>
    </row>
    <row r="6572" spans="1:12" ht="45" customHeight="1" x14ac:dyDescent="0.25">
      <c r="A6572" s="81" t="s">
        <v>6408</v>
      </c>
      <c r="B6572" s="23" t="s">
        <v>2873</v>
      </c>
      <c r="C6572" s="23" t="s">
        <v>3081</v>
      </c>
      <c r="D6572" s="162">
        <v>0</v>
      </c>
      <c r="E6572" s="162">
        <v>2.5999999999999998E-5</v>
      </c>
      <c r="F6572" s="162">
        <v>5.025E-3</v>
      </c>
      <c r="G6572" s="162">
        <v>0</v>
      </c>
      <c r="H6572" s="162">
        <v>7.8375E-2</v>
      </c>
      <c r="I6572" s="162">
        <v>19.145296999999999</v>
      </c>
      <c r="J6572" s="162">
        <v>0</v>
      </c>
      <c r="K6572" s="162">
        <v>7.8400999999999998E-2</v>
      </c>
      <c r="L6572" s="162">
        <v>19.150321999999999</v>
      </c>
    </row>
    <row r="6573" spans="1:12" ht="45" customHeight="1" x14ac:dyDescent="0.25">
      <c r="A6573" s="82" t="s">
        <v>6408</v>
      </c>
      <c r="B6573" s="9" t="s">
        <v>2873</v>
      </c>
      <c r="C6573" s="9" t="s">
        <v>3082</v>
      </c>
      <c r="D6573" s="163">
        <v>0</v>
      </c>
      <c r="E6573" s="163">
        <v>0</v>
      </c>
      <c r="F6573" s="163">
        <v>0</v>
      </c>
      <c r="G6573" s="163">
        <v>0</v>
      </c>
      <c r="H6573" s="163">
        <v>4.1310000000000001E-3</v>
      </c>
      <c r="I6573" s="163">
        <v>1.1675489999999999</v>
      </c>
      <c r="J6573" s="163">
        <v>0</v>
      </c>
      <c r="K6573" s="163">
        <v>4.1310000000000001E-3</v>
      </c>
      <c r="L6573" s="163">
        <v>1.1675489999999999</v>
      </c>
    </row>
    <row r="6574" spans="1:12" ht="45" customHeight="1" x14ac:dyDescent="0.25">
      <c r="A6574" s="81" t="s">
        <v>6408</v>
      </c>
      <c r="B6574" s="23" t="s">
        <v>2873</v>
      </c>
      <c r="C6574" s="23" t="s">
        <v>3084</v>
      </c>
      <c r="D6574" s="162">
        <v>0</v>
      </c>
      <c r="E6574" s="162">
        <v>0</v>
      </c>
      <c r="F6574" s="162">
        <v>0</v>
      </c>
      <c r="G6574" s="162">
        <v>0</v>
      </c>
      <c r="H6574" s="162">
        <v>7.9019999999999993E-3</v>
      </c>
      <c r="I6574" s="162">
        <v>0.56387200000000004</v>
      </c>
      <c r="J6574" s="162">
        <v>0</v>
      </c>
      <c r="K6574" s="162">
        <v>7.9019999999999993E-3</v>
      </c>
      <c r="L6574" s="162">
        <v>0.56387200000000004</v>
      </c>
    </row>
    <row r="6575" spans="1:12" ht="45" customHeight="1" x14ac:dyDescent="0.25">
      <c r="A6575" s="82" t="s">
        <v>6408</v>
      </c>
      <c r="B6575" s="9" t="s">
        <v>2873</v>
      </c>
      <c r="C6575" s="9" t="s">
        <v>3086</v>
      </c>
      <c r="D6575" s="163">
        <v>0</v>
      </c>
      <c r="E6575" s="163">
        <v>0</v>
      </c>
      <c r="F6575" s="163">
        <v>0</v>
      </c>
      <c r="G6575" s="163">
        <v>0</v>
      </c>
      <c r="H6575" s="163">
        <v>1.67E-3</v>
      </c>
      <c r="I6575" s="163">
        <v>0.98088600000000004</v>
      </c>
      <c r="J6575" s="163">
        <v>0</v>
      </c>
      <c r="K6575" s="163">
        <v>1.67E-3</v>
      </c>
      <c r="L6575" s="163">
        <v>0.98088600000000004</v>
      </c>
    </row>
    <row r="6576" spans="1:12" ht="45" customHeight="1" x14ac:dyDescent="0.25">
      <c r="A6576" s="81" t="s">
        <v>6408</v>
      </c>
      <c r="B6576" s="23" t="s">
        <v>2873</v>
      </c>
      <c r="C6576" s="23" t="s">
        <v>3087</v>
      </c>
      <c r="D6576" s="162">
        <v>0</v>
      </c>
      <c r="E6576" s="162">
        <v>0</v>
      </c>
      <c r="F6576" s="162">
        <v>0</v>
      </c>
      <c r="G6576" s="162">
        <v>0</v>
      </c>
      <c r="H6576" s="162">
        <v>1.4186000000000001E-2</v>
      </c>
      <c r="I6576" s="162">
        <v>5.3274359999999996</v>
      </c>
      <c r="J6576" s="162">
        <v>0</v>
      </c>
      <c r="K6576" s="162">
        <v>1.4186000000000001E-2</v>
      </c>
      <c r="L6576" s="162">
        <v>5.3274359999999996</v>
      </c>
    </row>
    <row r="6577" spans="1:12" ht="45" customHeight="1" x14ac:dyDescent="0.25">
      <c r="A6577" s="82" t="s">
        <v>6408</v>
      </c>
      <c r="B6577" s="9" t="s">
        <v>2873</v>
      </c>
      <c r="C6577" s="9" t="s">
        <v>3089</v>
      </c>
      <c r="D6577" s="163">
        <v>0</v>
      </c>
      <c r="E6577" s="163">
        <v>0</v>
      </c>
      <c r="F6577" s="163">
        <v>0</v>
      </c>
      <c r="G6577" s="163">
        <v>0</v>
      </c>
      <c r="H6577" s="163">
        <v>1.5082E-2</v>
      </c>
      <c r="I6577" s="163">
        <v>3.9103469999999998</v>
      </c>
      <c r="J6577" s="163">
        <v>0</v>
      </c>
      <c r="K6577" s="163">
        <v>1.5082E-2</v>
      </c>
      <c r="L6577" s="163">
        <v>3.9103469999999998</v>
      </c>
    </row>
    <row r="6578" spans="1:12" ht="45" customHeight="1" x14ac:dyDescent="0.25">
      <c r="A6578" s="81" t="s">
        <v>6408</v>
      </c>
      <c r="B6578" s="23" t="s">
        <v>2873</v>
      </c>
      <c r="C6578" s="23" t="s">
        <v>3090</v>
      </c>
      <c r="D6578" s="162">
        <v>0</v>
      </c>
      <c r="E6578" s="162">
        <v>0</v>
      </c>
      <c r="F6578" s="162">
        <v>0</v>
      </c>
      <c r="G6578" s="162">
        <v>0</v>
      </c>
      <c r="H6578" s="162">
        <v>9.9729999999999992E-3</v>
      </c>
      <c r="I6578" s="162">
        <v>5.4536619999999996</v>
      </c>
      <c r="J6578" s="162">
        <v>0</v>
      </c>
      <c r="K6578" s="162">
        <v>9.9729999999999992E-3</v>
      </c>
      <c r="L6578" s="162">
        <v>5.4536619999999996</v>
      </c>
    </row>
    <row r="6579" spans="1:12" ht="45" customHeight="1" x14ac:dyDescent="0.25">
      <c r="A6579" s="82" t="s">
        <v>6408</v>
      </c>
      <c r="B6579" s="9" t="s">
        <v>2873</v>
      </c>
      <c r="C6579" s="9" t="s">
        <v>8046</v>
      </c>
      <c r="D6579" s="163">
        <v>0</v>
      </c>
      <c r="E6579" s="163">
        <v>0</v>
      </c>
      <c r="F6579" s="163">
        <v>0</v>
      </c>
      <c r="G6579" s="163">
        <v>0</v>
      </c>
      <c r="H6579" s="163">
        <v>7.4359999999999999E-3</v>
      </c>
      <c r="I6579" s="163">
        <v>0.45874399999999999</v>
      </c>
      <c r="J6579" s="163">
        <v>0</v>
      </c>
      <c r="K6579" s="163">
        <v>7.4359999999999999E-3</v>
      </c>
      <c r="L6579" s="163">
        <v>0.45874399999999999</v>
      </c>
    </row>
    <row r="6580" spans="1:12" ht="45" customHeight="1" x14ac:dyDescent="0.25">
      <c r="A6580" s="81" t="s">
        <v>6410</v>
      </c>
      <c r="B6580" s="23" t="s">
        <v>2874</v>
      </c>
      <c r="C6580" s="23" t="s">
        <v>3081</v>
      </c>
      <c r="D6580" s="162">
        <v>0</v>
      </c>
      <c r="E6580" s="162">
        <v>0</v>
      </c>
      <c r="F6580" s="162">
        <v>0</v>
      </c>
      <c r="G6580" s="162">
        <v>0</v>
      </c>
      <c r="H6580" s="162">
        <v>4.4229999999999998E-3</v>
      </c>
      <c r="I6580" s="162">
        <v>3.2123390000000001</v>
      </c>
      <c r="J6580" s="162">
        <v>0</v>
      </c>
      <c r="K6580" s="162">
        <v>4.4229999999999998E-3</v>
      </c>
      <c r="L6580" s="162">
        <v>3.2123390000000001</v>
      </c>
    </row>
    <row r="6581" spans="1:12" ht="45" customHeight="1" x14ac:dyDescent="0.25">
      <c r="A6581" s="82" t="s">
        <v>6410</v>
      </c>
      <c r="B6581" s="9" t="s">
        <v>2874</v>
      </c>
      <c r="C6581" s="9" t="s">
        <v>3083</v>
      </c>
      <c r="D6581" s="163">
        <v>0</v>
      </c>
      <c r="E6581" s="163">
        <v>0</v>
      </c>
      <c r="F6581" s="163">
        <v>0</v>
      </c>
      <c r="G6581" s="163">
        <v>0</v>
      </c>
      <c r="H6581" s="163">
        <v>1.0319999999999999E-3</v>
      </c>
      <c r="I6581" s="163">
        <v>2.9585849999999998</v>
      </c>
      <c r="J6581" s="163">
        <v>0</v>
      </c>
      <c r="K6581" s="163">
        <v>1.0319999999999999E-3</v>
      </c>
      <c r="L6581" s="163">
        <v>2.9585849999999998</v>
      </c>
    </row>
    <row r="6582" spans="1:12" ht="45" customHeight="1" x14ac:dyDescent="0.25">
      <c r="A6582" s="81" t="s">
        <v>6410</v>
      </c>
      <c r="B6582" s="23" t="s">
        <v>2874</v>
      </c>
      <c r="C6582" s="23" t="s">
        <v>3084</v>
      </c>
      <c r="D6582" s="162">
        <v>0</v>
      </c>
      <c r="E6582" s="162">
        <v>1.5200000000000001E-4</v>
      </c>
      <c r="F6582" s="162">
        <v>1.6729000000000001E-2</v>
      </c>
      <c r="G6582" s="162">
        <v>0</v>
      </c>
      <c r="H6582" s="162">
        <v>1.9589999999999998E-3</v>
      </c>
      <c r="I6582" s="162">
        <v>9.3433340000000005</v>
      </c>
      <c r="J6582" s="162">
        <v>0</v>
      </c>
      <c r="K6582" s="162">
        <v>2.111E-3</v>
      </c>
      <c r="L6582" s="162">
        <v>9.3600630000000002</v>
      </c>
    </row>
    <row r="6583" spans="1:12" ht="45" customHeight="1" x14ac:dyDescent="0.25">
      <c r="A6583" s="82" t="s">
        <v>6410</v>
      </c>
      <c r="B6583" s="9" t="s">
        <v>2874</v>
      </c>
      <c r="C6583" s="9" t="s">
        <v>3087</v>
      </c>
      <c r="D6583" s="163">
        <v>0</v>
      </c>
      <c r="E6583" s="163">
        <v>0</v>
      </c>
      <c r="F6583" s="163">
        <v>0</v>
      </c>
      <c r="G6583" s="163">
        <v>0</v>
      </c>
      <c r="H6583" s="163">
        <v>1.6169999999999999E-3</v>
      </c>
      <c r="I6583" s="163">
        <v>2.5148229999999998</v>
      </c>
      <c r="J6583" s="163">
        <v>0</v>
      </c>
      <c r="K6583" s="163">
        <v>1.6169999999999999E-3</v>
      </c>
      <c r="L6583" s="163">
        <v>2.5148229999999998</v>
      </c>
    </row>
    <row r="6584" spans="1:12" ht="45" customHeight="1" x14ac:dyDescent="0.25">
      <c r="A6584" s="81" t="s">
        <v>6410</v>
      </c>
      <c r="B6584" s="23" t="s">
        <v>2874</v>
      </c>
      <c r="C6584" s="23" t="s">
        <v>3089</v>
      </c>
      <c r="D6584" s="162">
        <v>0</v>
      </c>
      <c r="E6584" s="162">
        <v>0</v>
      </c>
      <c r="F6584" s="162">
        <v>0</v>
      </c>
      <c r="G6584" s="162">
        <v>0</v>
      </c>
      <c r="H6584" s="162">
        <v>2.7358E-2</v>
      </c>
      <c r="I6584" s="162">
        <v>3.4924659999999998</v>
      </c>
      <c r="J6584" s="162">
        <v>0</v>
      </c>
      <c r="K6584" s="162">
        <v>2.7358E-2</v>
      </c>
      <c r="L6584" s="162">
        <v>3.4924659999999998</v>
      </c>
    </row>
    <row r="6585" spans="1:12" ht="45" customHeight="1" x14ac:dyDescent="0.25">
      <c r="A6585" s="82" t="s">
        <v>6410</v>
      </c>
      <c r="B6585" s="9" t="s">
        <v>2874</v>
      </c>
      <c r="C6585" s="9" t="s">
        <v>3090</v>
      </c>
      <c r="D6585" s="163">
        <v>0</v>
      </c>
      <c r="E6585" s="163">
        <v>5.8200000000000005E-4</v>
      </c>
      <c r="F6585" s="163">
        <v>7.4661000000000005E-2</v>
      </c>
      <c r="G6585" s="163">
        <v>0</v>
      </c>
      <c r="H6585" s="163">
        <v>6.9930000000000001E-3</v>
      </c>
      <c r="I6585" s="163">
        <v>4.7718829999999999</v>
      </c>
      <c r="J6585" s="163">
        <v>0</v>
      </c>
      <c r="K6585" s="163">
        <v>7.5750000000000001E-3</v>
      </c>
      <c r="L6585" s="163">
        <v>4.8465439999999997</v>
      </c>
    </row>
    <row r="6586" spans="1:12" ht="45" customHeight="1" x14ac:dyDescent="0.25">
      <c r="A6586" s="81" t="s">
        <v>6410</v>
      </c>
      <c r="B6586" s="23" t="s">
        <v>2874</v>
      </c>
      <c r="C6586" s="23" t="s">
        <v>8046</v>
      </c>
      <c r="D6586" s="162">
        <v>0</v>
      </c>
      <c r="E6586" s="162">
        <v>0</v>
      </c>
      <c r="F6586" s="162">
        <v>0</v>
      </c>
      <c r="G6586" s="162">
        <v>0</v>
      </c>
      <c r="H6586" s="162">
        <v>1.1900000000000001E-4</v>
      </c>
      <c r="I6586" s="162">
        <v>6.1720999999999998E-2</v>
      </c>
      <c r="J6586" s="162">
        <v>0</v>
      </c>
      <c r="K6586" s="162">
        <v>1.1900000000000001E-4</v>
      </c>
      <c r="L6586" s="162">
        <v>6.1720999999999998E-2</v>
      </c>
    </row>
    <row r="6587" spans="1:12" ht="45" customHeight="1" x14ac:dyDescent="0.25">
      <c r="A6587" s="82" t="s">
        <v>6413</v>
      </c>
      <c r="B6587" s="9" t="s">
        <v>2877</v>
      </c>
      <c r="C6587" s="9" t="s">
        <v>8046</v>
      </c>
      <c r="D6587" s="163">
        <v>0</v>
      </c>
      <c r="E6587" s="163">
        <v>5.0000000000000001E-4</v>
      </c>
      <c r="F6587" s="163">
        <v>0.02</v>
      </c>
      <c r="G6587" s="163">
        <v>0</v>
      </c>
      <c r="H6587" s="163">
        <v>3.1043999999999999E-2</v>
      </c>
      <c r="I6587" s="163">
        <v>1.0471699999999999</v>
      </c>
      <c r="J6587" s="163">
        <v>0</v>
      </c>
      <c r="K6587" s="163">
        <v>3.1544000000000003E-2</v>
      </c>
      <c r="L6587" s="163">
        <v>1.06717</v>
      </c>
    </row>
    <row r="6588" spans="1:12" ht="45" customHeight="1" x14ac:dyDescent="0.25">
      <c r="A6588" s="81" t="s">
        <v>6414</v>
      </c>
      <c r="B6588" s="23" t="s">
        <v>2878</v>
      </c>
      <c r="C6588" s="23" t="s">
        <v>3081</v>
      </c>
      <c r="D6588" s="162">
        <v>0</v>
      </c>
      <c r="E6588" s="162">
        <v>3.2000000000000002E-3</v>
      </c>
      <c r="F6588" s="162">
        <v>5.3420000000000004E-3</v>
      </c>
      <c r="G6588" s="162">
        <v>0</v>
      </c>
      <c r="H6588" s="162">
        <v>1.3821E-2</v>
      </c>
      <c r="I6588" s="162">
        <v>0.87658000000000003</v>
      </c>
      <c r="J6588" s="162">
        <v>0</v>
      </c>
      <c r="K6588" s="162">
        <v>1.7021000000000001E-2</v>
      </c>
      <c r="L6588" s="162">
        <v>0.88192199999999998</v>
      </c>
    </row>
    <row r="6589" spans="1:12" ht="45" customHeight="1" x14ac:dyDescent="0.25">
      <c r="A6589" s="82" t="s">
        <v>6414</v>
      </c>
      <c r="B6589" s="9" t="s">
        <v>2878</v>
      </c>
      <c r="C6589" s="9" t="s">
        <v>3084</v>
      </c>
      <c r="D6589" s="163">
        <v>0</v>
      </c>
      <c r="E6589" s="163">
        <v>2.3E-5</v>
      </c>
      <c r="F6589" s="163">
        <v>1.0219999999999999E-3</v>
      </c>
      <c r="G6589" s="163">
        <v>0</v>
      </c>
      <c r="H6589" s="163">
        <v>1.851E-3</v>
      </c>
      <c r="I6589" s="163">
        <v>0.58614100000000002</v>
      </c>
      <c r="J6589" s="163">
        <v>0</v>
      </c>
      <c r="K6589" s="163">
        <v>1.874E-3</v>
      </c>
      <c r="L6589" s="163">
        <v>0.58716299999999999</v>
      </c>
    </row>
    <row r="6590" spans="1:12" ht="45" customHeight="1" x14ac:dyDescent="0.25">
      <c r="A6590" s="81" t="s">
        <v>6414</v>
      </c>
      <c r="B6590" s="23" t="s">
        <v>2878</v>
      </c>
      <c r="C6590" s="23" t="s">
        <v>3089</v>
      </c>
      <c r="D6590" s="162">
        <v>0</v>
      </c>
      <c r="E6590" s="162">
        <v>0</v>
      </c>
      <c r="F6590" s="162">
        <v>0</v>
      </c>
      <c r="G6590" s="162">
        <v>0</v>
      </c>
      <c r="H6590" s="162">
        <v>1.052E-3</v>
      </c>
      <c r="I6590" s="162">
        <v>4.2180140000000002</v>
      </c>
      <c r="J6590" s="162">
        <v>0</v>
      </c>
      <c r="K6590" s="162">
        <v>1.052E-3</v>
      </c>
      <c r="L6590" s="162">
        <v>4.2180140000000002</v>
      </c>
    </row>
    <row r="6591" spans="1:12" ht="45" customHeight="1" x14ac:dyDescent="0.25">
      <c r="A6591" s="82" t="s">
        <v>6414</v>
      </c>
      <c r="B6591" s="9" t="s">
        <v>2878</v>
      </c>
      <c r="C6591" s="9" t="s">
        <v>8046</v>
      </c>
      <c r="D6591" s="163">
        <v>0</v>
      </c>
      <c r="E6591" s="163">
        <v>9.9999999999999995E-7</v>
      </c>
      <c r="F6591" s="163">
        <v>8.3529999999999993E-3</v>
      </c>
      <c r="G6591" s="163">
        <v>0</v>
      </c>
      <c r="H6591" s="163">
        <v>1.235E-3</v>
      </c>
      <c r="I6591" s="163">
        <v>0.145011</v>
      </c>
      <c r="J6591" s="163">
        <v>0</v>
      </c>
      <c r="K6591" s="163">
        <v>1.2359999999999999E-3</v>
      </c>
      <c r="L6591" s="163">
        <v>0.153364</v>
      </c>
    </row>
    <row r="6592" spans="1:12" ht="45" customHeight="1" x14ac:dyDescent="0.25">
      <c r="A6592" s="81" t="s">
        <v>6415</v>
      </c>
      <c r="B6592" s="23" t="s">
        <v>2879</v>
      </c>
      <c r="C6592" s="23" t="s">
        <v>3081</v>
      </c>
      <c r="D6592" s="162">
        <v>0</v>
      </c>
      <c r="E6592" s="162">
        <v>0</v>
      </c>
      <c r="F6592" s="162">
        <v>0</v>
      </c>
      <c r="G6592" s="162">
        <v>0</v>
      </c>
      <c r="H6592" s="162">
        <v>9.3720000000000001E-3</v>
      </c>
      <c r="I6592" s="162">
        <v>0.75455499999999998</v>
      </c>
      <c r="J6592" s="162">
        <v>0</v>
      </c>
      <c r="K6592" s="162">
        <v>9.3720000000000001E-3</v>
      </c>
      <c r="L6592" s="162">
        <v>0.75455499999999998</v>
      </c>
    </row>
    <row r="6593" spans="1:12" ht="45" customHeight="1" x14ac:dyDescent="0.25">
      <c r="A6593" s="82" t="s">
        <v>6415</v>
      </c>
      <c r="B6593" s="9" t="s">
        <v>2879</v>
      </c>
      <c r="C6593" s="9" t="s">
        <v>3089</v>
      </c>
      <c r="D6593" s="163">
        <v>0</v>
      </c>
      <c r="E6593" s="163">
        <v>0</v>
      </c>
      <c r="F6593" s="163">
        <v>0</v>
      </c>
      <c r="G6593" s="163">
        <v>0</v>
      </c>
      <c r="H6593" s="163">
        <v>1.1221999999999999E-2</v>
      </c>
      <c r="I6593" s="163">
        <v>2.2051280000000002</v>
      </c>
      <c r="J6593" s="163">
        <v>0</v>
      </c>
      <c r="K6593" s="163">
        <v>1.1221999999999999E-2</v>
      </c>
      <c r="L6593" s="163">
        <v>2.2051280000000002</v>
      </c>
    </row>
    <row r="6594" spans="1:12" ht="45" customHeight="1" x14ac:dyDescent="0.25">
      <c r="A6594" s="81" t="s">
        <v>6415</v>
      </c>
      <c r="B6594" s="23" t="s">
        <v>2879</v>
      </c>
      <c r="C6594" s="23" t="s">
        <v>8046</v>
      </c>
      <c r="D6594" s="162">
        <v>0</v>
      </c>
      <c r="E6594" s="162">
        <v>0</v>
      </c>
      <c r="F6594" s="162">
        <v>0</v>
      </c>
      <c r="G6594" s="162">
        <v>0</v>
      </c>
      <c r="H6594" s="162">
        <v>1.3849999999999999E-3</v>
      </c>
      <c r="I6594" s="162">
        <v>0.50780499999999995</v>
      </c>
      <c r="J6594" s="162">
        <v>0</v>
      </c>
      <c r="K6594" s="162">
        <v>1.3849999999999999E-3</v>
      </c>
      <c r="L6594" s="162">
        <v>0.50780499999999995</v>
      </c>
    </row>
    <row r="6595" spans="1:12" ht="45" customHeight="1" x14ac:dyDescent="0.25">
      <c r="A6595" s="82" t="s">
        <v>6416</v>
      </c>
      <c r="B6595" s="9" t="s">
        <v>2880</v>
      </c>
      <c r="C6595" s="9" t="s">
        <v>3081</v>
      </c>
      <c r="D6595" s="163">
        <v>0</v>
      </c>
      <c r="E6595" s="163">
        <v>1.1396E-2</v>
      </c>
      <c r="F6595" s="163">
        <v>0.52641099999999996</v>
      </c>
      <c r="G6595" s="163">
        <v>0</v>
      </c>
      <c r="H6595" s="163">
        <v>1.6999999999999999E-3</v>
      </c>
      <c r="I6595" s="163">
        <v>0.85619199999999995</v>
      </c>
      <c r="J6595" s="163">
        <v>0</v>
      </c>
      <c r="K6595" s="163">
        <v>1.3096E-2</v>
      </c>
      <c r="L6595" s="163">
        <v>1.382603</v>
      </c>
    </row>
    <row r="6596" spans="1:12" ht="45" customHeight="1" x14ac:dyDescent="0.25">
      <c r="A6596" s="81" t="s">
        <v>6416</v>
      </c>
      <c r="B6596" s="23" t="s">
        <v>2880</v>
      </c>
      <c r="C6596" s="23" t="s">
        <v>3089</v>
      </c>
      <c r="D6596" s="162">
        <v>0</v>
      </c>
      <c r="E6596" s="162">
        <v>0</v>
      </c>
      <c r="F6596" s="162">
        <v>0</v>
      </c>
      <c r="G6596" s="162">
        <v>0</v>
      </c>
      <c r="H6596" s="162">
        <v>2.4677999999999999E-2</v>
      </c>
      <c r="I6596" s="162">
        <v>14.390326</v>
      </c>
      <c r="J6596" s="162">
        <v>0</v>
      </c>
      <c r="K6596" s="162">
        <v>2.4677999999999999E-2</v>
      </c>
      <c r="L6596" s="162">
        <v>14.390326</v>
      </c>
    </row>
    <row r="6597" spans="1:12" ht="45" customHeight="1" x14ac:dyDescent="0.25">
      <c r="A6597" s="82" t="s">
        <v>6416</v>
      </c>
      <c r="B6597" s="9" t="s">
        <v>2880</v>
      </c>
      <c r="C6597" s="9" t="s">
        <v>8046</v>
      </c>
      <c r="D6597" s="163">
        <v>0</v>
      </c>
      <c r="E6597" s="163">
        <v>0</v>
      </c>
      <c r="F6597" s="163">
        <v>0</v>
      </c>
      <c r="G6597" s="163">
        <v>0</v>
      </c>
      <c r="H6597" s="163">
        <v>6.2000000000000003E-5</v>
      </c>
      <c r="I6597" s="163">
        <v>5.4407999999999998E-2</v>
      </c>
      <c r="J6597" s="163">
        <v>0</v>
      </c>
      <c r="K6597" s="163">
        <v>6.2000000000000003E-5</v>
      </c>
      <c r="L6597" s="163">
        <v>5.4407999999999998E-2</v>
      </c>
    </row>
    <row r="6598" spans="1:12" ht="45" customHeight="1" x14ac:dyDescent="0.25">
      <c r="A6598" s="81" t="s">
        <v>336</v>
      </c>
      <c r="B6598" s="23" t="s">
        <v>1409</v>
      </c>
      <c r="C6598" s="23" t="s">
        <v>3081</v>
      </c>
      <c r="D6598" s="162">
        <v>0</v>
      </c>
      <c r="E6598" s="162">
        <v>0</v>
      </c>
      <c r="F6598" s="162">
        <v>0</v>
      </c>
      <c r="G6598" s="162">
        <v>47679</v>
      </c>
      <c r="H6598" s="162">
        <v>2.5019999999999999E-3</v>
      </c>
      <c r="I6598" s="162">
        <v>95.433007000000003</v>
      </c>
      <c r="J6598" s="162">
        <v>47679</v>
      </c>
      <c r="K6598" s="162">
        <v>2.5019999999999999E-3</v>
      </c>
      <c r="L6598" s="162">
        <v>95.433007000000003</v>
      </c>
    </row>
    <row r="6599" spans="1:12" ht="45" customHeight="1" x14ac:dyDescent="0.25">
      <c r="A6599" s="82" t="s">
        <v>336</v>
      </c>
      <c r="B6599" s="9" t="s">
        <v>1409</v>
      </c>
      <c r="C6599" s="9" t="s">
        <v>3084</v>
      </c>
      <c r="D6599" s="163">
        <v>0</v>
      </c>
      <c r="E6599" s="163">
        <v>0</v>
      </c>
      <c r="F6599" s="163">
        <v>0</v>
      </c>
      <c r="G6599" s="163">
        <v>1499</v>
      </c>
      <c r="H6599" s="163">
        <v>1.0950000000000001E-3</v>
      </c>
      <c r="I6599" s="163">
        <v>163.501902</v>
      </c>
      <c r="J6599" s="163">
        <v>1499</v>
      </c>
      <c r="K6599" s="163">
        <v>1.0950000000000001E-3</v>
      </c>
      <c r="L6599" s="163">
        <v>163.501902</v>
      </c>
    </row>
    <row r="6600" spans="1:12" ht="45" customHeight="1" x14ac:dyDescent="0.25">
      <c r="A6600" s="81" t="s">
        <v>336</v>
      </c>
      <c r="B6600" s="23" t="s">
        <v>1409</v>
      </c>
      <c r="C6600" s="23" t="s">
        <v>3089</v>
      </c>
      <c r="D6600" s="162">
        <v>0</v>
      </c>
      <c r="E6600" s="162">
        <v>0</v>
      </c>
      <c r="F6600" s="162">
        <v>0</v>
      </c>
      <c r="G6600" s="162">
        <v>56</v>
      </c>
      <c r="H6600" s="162">
        <v>1.1E-5</v>
      </c>
      <c r="I6600" s="162">
        <v>1.085091</v>
      </c>
      <c r="J6600" s="162">
        <v>56</v>
      </c>
      <c r="K6600" s="162">
        <v>1.1E-5</v>
      </c>
      <c r="L6600" s="162">
        <v>1.085091</v>
      </c>
    </row>
    <row r="6601" spans="1:12" ht="45" customHeight="1" x14ac:dyDescent="0.25">
      <c r="A6601" s="82" t="s">
        <v>336</v>
      </c>
      <c r="B6601" s="9" t="s">
        <v>1409</v>
      </c>
      <c r="C6601" s="9" t="s">
        <v>3090</v>
      </c>
      <c r="D6601" s="163">
        <v>0</v>
      </c>
      <c r="E6601" s="163">
        <v>0</v>
      </c>
      <c r="F6601" s="163">
        <v>0</v>
      </c>
      <c r="G6601" s="163">
        <v>1074</v>
      </c>
      <c r="H6601" s="163">
        <v>2.6600000000000001E-4</v>
      </c>
      <c r="I6601" s="163">
        <v>76.215033000000005</v>
      </c>
      <c r="J6601" s="163">
        <v>1074</v>
      </c>
      <c r="K6601" s="163">
        <v>2.6600000000000001E-4</v>
      </c>
      <c r="L6601" s="163">
        <v>76.215033000000005</v>
      </c>
    </row>
    <row r="6602" spans="1:12" ht="45" customHeight="1" x14ac:dyDescent="0.25">
      <c r="A6602" s="81" t="s">
        <v>337</v>
      </c>
      <c r="B6602" s="23" t="s">
        <v>1410</v>
      </c>
      <c r="C6602" s="23" t="s">
        <v>3081</v>
      </c>
      <c r="D6602" s="162">
        <v>0</v>
      </c>
      <c r="E6602" s="162">
        <v>0</v>
      </c>
      <c r="F6602" s="162">
        <v>0</v>
      </c>
      <c r="G6602" s="162">
        <v>937</v>
      </c>
      <c r="H6602" s="162">
        <v>4.44E-4</v>
      </c>
      <c r="I6602" s="162">
        <v>38.859695000000002</v>
      </c>
      <c r="J6602" s="162">
        <v>937</v>
      </c>
      <c r="K6602" s="162">
        <v>4.44E-4</v>
      </c>
      <c r="L6602" s="162">
        <v>38.859695000000002</v>
      </c>
    </row>
    <row r="6603" spans="1:12" ht="45" customHeight="1" x14ac:dyDescent="0.25">
      <c r="A6603" s="82" t="s">
        <v>337</v>
      </c>
      <c r="B6603" s="9" t="s">
        <v>1410</v>
      </c>
      <c r="C6603" s="9" t="s">
        <v>3084</v>
      </c>
      <c r="D6603" s="163">
        <v>0</v>
      </c>
      <c r="E6603" s="163">
        <v>0</v>
      </c>
      <c r="F6603" s="163">
        <v>0</v>
      </c>
      <c r="G6603" s="163">
        <v>6821</v>
      </c>
      <c r="H6603" s="163">
        <v>1.261E-3</v>
      </c>
      <c r="I6603" s="163">
        <v>51.539569</v>
      </c>
      <c r="J6603" s="163">
        <v>6821</v>
      </c>
      <c r="K6603" s="163">
        <v>1.261E-3</v>
      </c>
      <c r="L6603" s="163">
        <v>51.539569</v>
      </c>
    </row>
    <row r="6604" spans="1:12" ht="45" customHeight="1" x14ac:dyDescent="0.25">
      <c r="A6604" s="81" t="s">
        <v>337</v>
      </c>
      <c r="B6604" s="23" t="s">
        <v>1410</v>
      </c>
      <c r="C6604" s="23" t="s">
        <v>3090</v>
      </c>
      <c r="D6604" s="162">
        <v>0</v>
      </c>
      <c r="E6604" s="162">
        <v>0</v>
      </c>
      <c r="F6604" s="162">
        <v>0</v>
      </c>
      <c r="G6604" s="162">
        <v>110</v>
      </c>
      <c r="H6604" s="162">
        <v>1.9000000000000001E-5</v>
      </c>
      <c r="I6604" s="162">
        <v>2.8232949999999999</v>
      </c>
      <c r="J6604" s="162">
        <v>110</v>
      </c>
      <c r="K6604" s="162">
        <v>1.9000000000000001E-5</v>
      </c>
      <c r="L6604" s="162">
        <v>2.8232949999999999</v>
      </c>
    </row>
    <row r="6605" spans="1:12" ht="45" customHeight="1" x14ac:dyDescent="0.25">
      <c r="A6605" s="82" t="s">
        <v>338</v>
      </c>
      <c r="B6605" s="9" t="s">
        <v>1411</v>
      </c>
      <c r="C6605" s="9" t="s">
        <v>3081</v>
      </c>
      <c r="D6605" s="163">
        <v>0</v>
      </c>
      <c r="E6605" s="163">
        <v>0</v>
      </c>
      <c r="F6605" s="163">
        <v>0</v>
      </c>
      <c r="G6605" s="163">
        <v>945</v>
      </c>
      <c r="H6605" s="163">
        <v>3.0899999999999998E-4</v>
      </c>
      <c r="I6605" s="163">
        <v>31.082325999999998</v>
      </c>
      <c r="J6605" s="163">
        <v>945</v>
      </c>
      <c r="K6605" s="163">
        <v>3.0899999999999998E-4</v>
      </c>
      <c r="L6605" s="163">
        <v>31.082325999999998</v>
      </c>
    </row>
    <row r="6606" spans="1:12" ht="45" customHeight="1" x14ac:dyDescent="0.25">
      <c r="A6606" s="81" t="s">
        <v>338</v>
      </c>
      <c r="B6606" s="23" t="s">
        <v>1411</v>
      </c>
      <c r="C6606" s="23" t="s">
        <v>3084</v>
      </c>
      <c r="D6606" s="162">
        <v>0</v>
      </c>
      <c r="E6606" s="162">
        <v>0</v>
      </c>
      <c r="F6606" s="162">
        <v>0</v>
      </c>
      <c r="G6606" s="162">
        <v>1094</v>
      </c>
      <c r="H6606" s="162">
        <v>4.1300000000000001E-4</v>
      </c>
      <c r="I6606" s="162">
        <v>103.55309800000001</v>
      </c>
      <c r="J6606" s="162">
        <v>1094</v>
      </c>
      <c r="K6606" s="162">
        <v>4.1300000000000001E-4</v>
      </c>
      <c r="L6606" s="162">
        <v>103.55309800000001</v>
      </c>
    </row>
    <row r="6607" spans="1:12" ht="45" customHeight="1" x14ac:dyDescent="0.25">
      <c r="A6607" s="82" t="s">
        <v>338</v>
      </c>
      <c r="B6607" s="9" t="s">
        <v>1411</v>
      </c>
      <c r="C6607" s="9" t="s">
        <v>3090</v>
      </c>
      <c r="D6607" s="163">
        <v>0</v>
      </c>
      <c r="E6607" s="163">
        <v>0</v>
      </c>
      <c r="F6607" s="163">
        <v>0</v>
      </c>
      <c r="G6607" s="163">
        <v>71</v>
      </c>
      <c r="H6607" s="163">
        <v>3.6999999999999998E-5</v>
      </c>
      <c r="I6607" s="163">
        <v>16.35473</v>
      </c>
      <c r="J6607" s="163">
        <v>71</v>
      </c>
      <c r="K6607" s="163">
        <v>3.6999999999999998E-5</v>
      </c>
      <c r="L6607" s="163">
        <v>16.35473</v>
      </c>
    </row>
    <row r="6608" spans="1:12" ht="45" customHeight="1" x14ac:dyDescent="0.25">
      <c r="A6608" s="81" t="s">
        <v>6417</v>
      </c>
      <c r="B6608" s="23" t="s">
        <v>6939</v>
      </c>
      <c r="C6608" s="23" t="s">
        <v>3081</v>
      </c>
      <c r="D6608" s="162">
        <v>0</v>
      </c>
      <c r="E6608" s="162">
        <v>0</v>
      </c>
      <c r="F6608" s="162">
        <v>0</v>
      </c>
      <c r="G6608" s="162">
        <v>17</v>
      </c>
      <c r="H6608" s="162">
        <v>9.0000000000000002E-6</v>
      </c>
      <c r="I6608" s="162">
        <v>1.9792130000000001</v>
      </c>
      <c r="J6608" s="162">
        <v>17</v>
      </c>
      <c r="K6608" s="162">
        <v>9.0000000000000002E-6</v>
      </c>
      <c r="L6608" s="162">
        <v>1.9792130000000001</v>
      </c>
    </row>
    <row r="6609" spans="1:12" ht="45" customHeight="1" x14ac:dyDescent="0.25">
      <c r="A6609" s="82" t="s">
        <v>6417</v>
      </c>
      <c r="B6609" s="9" t="s">
        <v>6939</v>
      </c>
      <c r="C6609" s="9" t="s">
        <v>3084</v>
      </c>
      <c r="D6609" s="163">
        <v>0</v>
      </c>
      <c r="E6609" s="163">
        <v>0</v>
      </c>
      <c r="F6609" s="163">
        <v>0</v>
      </c>
      <c r="G6609" s="163">
        <v>2924</v>
      </c>
      <c r="H6609" s="163">
        <v>1.6169999999999999E-3</v>
      </c>
      <c r="I6609" s="163">
        <v>12.527991999999999</v>
      </c>
      <c r="J6609" s="163">
        <v>2924</v>
      </c>
      <c r="K6609" s="163">
        <v>1.6169999999999999E-3</v>
      </c>
      <c r="L6609" s="163">
        <v>12.527991999999999</v>
      </c>
    </row>
    <row r="6610" spans="1:12" ht="45" customHeight="1" x14ac:dyDescent="0.25">
      <c r="A6610" s="81" t="s">
        <v>6417</v>
      </c>
      <c r="B6610" s="23" t="s">
        <v>6939</v>
      </c>
      <c r="C6610" s="23" t="s">
        <v>3090</v>
      </c>
      <c r="D6610" s="162">
        <v>0</v>
      </c>
      <c r="E6610" s="162">
        <v>0</v>
      </c>
      <c r="F6610" s="162">
        <v>0</v>
      </c>
      <c r="G6610" s="162">
        <v>61</v>
      </c>
      <c r="H6610" s="162">
        <v>4.1999999999999998E-5</v>
      </c>
      <c r="I6610" s="162">
        <v>31.559118000000002</v>
      </c>
      <c r="J6610" s="162">
        <v>61</v>
      </c>
      <c r="K6610" s="162">
        <v>4.1999999999999998E-5</v>
      </c>
      <c r="L6610" s="162">
        <v>31.559118000000002</v>
      </c>
    </row>
    <row r="6611" spans="1:12" ht="45" customHeight="1" x14ac:dyDescent="0.25">
      <c r="A6611" s="82" t="s">
        <v>6612</v>
      </c>
      <c r="B6611" s="9" t="s">
        <v>6977</v>
      </c>
      <c r="C6611" s="9" t="s">
        <v>3081</v>
      </c>
      <c r="D6611" s="163">
        <v>0</v>
      </c>
      <c r="E6611" s="163">
        <v>0</v>
      </c>
      <c r="F6611" s="163">
        <v>0</v>
      </c>
      <c r="G6611" s="163">
        <v>70</v>
      </c>
      <c r="H6611" s="163">
        <v>1.7E-5</v>
      </c>
      <c r="I6611" s="163">
        <v>0.971225</v>
      </c>
      <c r="J6611" s="163">
        <v>70</v>
      </c>
      <c r="K6611" s="163">
        <v>1.7E-5</v>
      </c>
      <c r="L6611" s="163">
        <v>0.971225</v>
      </c>
    </row>
    <row r="6612" spans="1:12" ht="45" customHeight="1" x14ac:dyDescent="0.25">
      <c r="A6612" s="81" t="s">
        <v>6612</v>
      </c>
      <c r="B6612" s="23" t="s">
        <v>6977</v>
      </c>
      <c r="C6612" s="23" t="s">
        <v>8046</v>
      </c>
      <c r="D6612" s="162">
        <v>0</v>
      </c>
      <c r="E6612" s="162">
        <v>0</v>
      </c>
      <c r="F6612" s="162">
        <v>0</v>
      </c>
      <c r="G6612" s="162">
        <v>75</v>
      </c>
      <c r="H6612" s="162">
        <v>1.25E-4</v>
      </c>
      <c r="I6612" s="162">
        <v>0.118171</v>
      </c>
      <c r="J6612" s="162">
        <v>75</v>
      </c>
      <c r="K6612" s="162">
        <v>1.25E-4</v>
      </c>
      <c r="L6612" s="162">
        <v>0.118171</v>
      </c>
    </row>
    <row r="6613" spans="1:12" ht="45" customHeight="1" x14ac:dyDescent="0.25">
      <c r="A6613" s="82" t="s">
        <v>339</v>
      </c>
      <c r="B6613" s="9" t="s">
        <v>1412</v>
      </c>
      <c r="C6613" s="9" t="s">
        <v>3081</v>
      </c>
      <c r="D6613" s="163">
        <v>0</v>
      </c>
      <c r="E6613" s="163">
        <v>0</v>
      </c>
      <c r="F6613" s="163">
        <v>0</v>
      </c>
      <c r="G6613" s="163">
        <v>52697</v>
      </c>
      <c r="H6613" s="163">
        <v>6.0000000000000001E-3</v>
      </c>
      <c r="I6613" s="163">
        <v>20.12341</v>
      </c>
      <c r="J6613" s="163">
        <v>52697</v>
      </c>
      <c r="K6613" s="163">
        <v>6.0000000000000001E-3</v>
      </c>
      <c r="L6613" s="163">
        <v>20.12341</v>
      </c>
    </row>
    <row r="6614" spans="1:12" ht="45" customHeight="1" x14ac:dyDescent="0.25">
      <c r="A6614" s="81" t="s">
        <v>339</v>
      </c>
      <c r="B6614" s="23" t="s">
        <v>1412</v>
      </c>
      <c r="C6614" s="23" t="s">
        <v>3084</v>
      </c>
      <c r="D6614" s="162">
        <v>0</v>
      </c>
      <c r="E6614" s="162">
        <v>0</v>
      </c>
      <c r="F6614" s="162">
        <v>0</v>
      </c>
      <c r="G6614" s="162">
        <v>3316</v>
      </c>
      <c r="H6614" s="162">
        <v>4.3300000000000001E-4</v>
      </c>
      <c r="I6614" s="162">
        <v>3.7129840000000001</v>
      </c>
      <c r="J6614" s="162">
        <v>3316</v>
      </c>
      <c r="K6614" s="162">
        <v>4.3300000000000001E-4</v>
      </c>
      <c r="L6614" s="162">
        <v>3.7129840000000001</v>
      </c>
    </row>
    <row r="6615" spans="1:12" ht="45" customHeight="1" x14ac:dyDescent="0.25">
      <c r="A6615" s="82" t="s">
        <v>339</v>
      </c>
      <c r="B6615" s="9" t="s">
        <v>1412</v>
      </c>
      <c r="C6615" s="9" t="s">
        <v>3089</v>
      </c>
      <c r="D6615" s="163">
        <v>0</v>
      </c>
      <c r="E6615" s="163">
        <v>0</v>
      </c>
      <c r="F6615" s="163">
        <v>0</v>
      </c>
      <c r="G6615" s="163">
        <v>1254</v>
      </c>
      <c r="H6615" s="163">
        <v>7.2999999999999999E-5</v>
      </c>
      <c r="I6615" s="163">
        <v>2.0700379999999998</v>
      </c>
      <c r="J6615" s="163">
        <v>1254</v>
      </c>
      <c r="K6615" s="163">
        <v>7.2999999999999999E-5</v>
      </c>
      <c r="L6615" s="163">
        <v>2.0700379999999998</v>
      </c>
    </row>
    <row r="6616" spans="1:12" ht="45" customHeight="1" x14ac:dyDescent="0.25">
      <c r="A6616" s="81" t="s">
        <v>339</v>
      </c>
      <c r="B6616" s="23" t="s">
        <v>1412</v>
      </c>
      <c r="C6616" s="23" t="s">
        <v>3090</v>
      </c>
      <c r="D6616" s="162">
        <v>0</v>
      </c>
      <c r="E6616" s="162">
        <v>0</v>
      </c>
      <c r="F6616" s="162">
        <v>0</v>
      </c>
      <c r="G6616" s="162">
        <v>173</v>
      </c>
      <c r="H6616" s="162">
        <v>8.6000000000000003E-5</v>
      </c>
      <c r="I6616" s="162">
        <v>8.8906069999999993</v>
      </c>
      <c r="J6616" s="162">
        <v>173</v>
      </c>
      <c r="K6616" s="162">
        <v>8.6000000000000003E-5</v>
      </c>
      <c r="L6616" s="162">
        <v>8.8906069999999993</v>
      </c>
    </row>
    <row r="6617" spans="1:12" ht="45" customHeight="1" x14ac:dyDescent="0.25">
      <c r="A6617" s="82" t="s">
        <v>339</v>
      </c>
      <c r="B6617" s="9" t="s">
        <v>1412</v>
      </c>
      <c r="C6617" s="9" t="s">
        <v>8046</v>
      </c>
      <c r="D6617" s="163">
        <v>0</v>
      </c>
      <c r="E6617" s="163">
        <v>0</v>
      </c>
      <c r="F6617" s="163">
        <v>0</v>
      </c>
      <c r="G6617" s="163">
        <v>842</v>
      </c>
      <c r="H6617" s="163">
        <v>3.5E-4</v>
      </c>
      <c r="I6617" s="163">
        <v>0.15289800000000001</v>
      </c>
      <c r="J6617" s="163">
        <v>842</v>
      </c>
      <c r="K6617" s="163">
        <v>3.5E-4</v>
      </c>
      <c r="L6617" s="163">
        <v>0.15289800000000001</v>
      </c>
    </row>
    <row r="6618" spans="1:12" ht="45" customHeight="1" x14ac:dyDescent="0.25">
      <c r="A6618" s="81" t="s">
        <v>6418</v>
      </c>
      <c r="B6618" s="23" t="s">
        <v>2881</v>
      </c>
      <c r="C6618" s="23" t="s">
        <v>3081</v>
      </c>
      <c r="D6618" s="162">
        <v>0</v>
      </c>
      <c r="E6618" s="162">
        <v>0</v>
      </c>
      <c r="F6618" s="162">
        <v>0</v>
      </c>
      <c r="G6618" s="162">
        <v>1893</v>
      </c>
      <c r="H6618" s="162">
        <v>5.8799999999999998E-4</v>
      </c>
      <c r="I6618" s="162">
        <v>80.576265000000006</v>
      </c>
      <c r="J6618" s="162">
        <v>1893</v>
      </c>
      <c r="K6618" s="162">
        <v>5.8799999999999998E-4</v>
      </c>
      <c r="L6618" s="162">
        <v>80.576265000000006</v>
      </c>
    </row>
    <row r="6619" spans="1:12" ht="45" customHeight="1" x14ac:dyDescent="0.25">
      <c r="A6619" s="82" t="s">
        <v>6418</v>
      </c>
      <c r="B6619" s="9" t="s">
        <v>2881</v>
      </c>
      <c r="C6619" s="9" t="s">
        <v>3082</v>
      </c>
      <c r="D6619" s="163">
        <v>0</v>
      </c>
      <c r="E6619" s="163">
        <v>0</v>
      </c>
      <c r="F6619" s="163">
        <v>0</v>
      </c>
      <c r="G6619" s="163">
        <v>11437</v>
      </c>
      <c r="H6619" s="163">
        <v>4.8970000000000003E-3</v>
      </c>
      <c r="I6619" s="163">
        <v>2.5244840000000002</v>
      </c>
      <c r="J6619" s="163">
        <v>11437</v>
      </c>
      <c r="K6619" s="163">
        <v>4.8970000000000003E-3</v>
      </c>
      <c r="L6619" s="163">
        <v>2.5244840000000002</v>
      </c>
    </row>
    <row r="6620" spans="1:12" ht="45" customHeight="1" x14ac:dyDescent="0.25">
      <c r="A6620" s="81" t="s">
        <v>6418</v>
      </c>
      <c r="B6620" s="23" t="s">
        <v>2881</v>
      </c>
      <c r="C6620" s="23" t="s">
        <v>8046</v>
      </c>
      <c r="D6620" s="162">
        <v>0</v>
      </c>
      <c r="E6620" s="162">
        <v>0</v>
      </c>
      <c r="F6620" s="162">
        <v>0</v>
      </c>
      <c r="G6620" s="162">
        <v>1080</v>
      </c>
      <c r="H6620" s="162">
        <v>1.0399999999999999E-4</v>
      </c>
      <c r="I6620" s="162">
        <v>0.17456199999999999</v>
      </c>
      <c r="J6620" s="162">
        <v>1080</v>
      </c>
      <c r="K6620" s="162">
        <v>1.0399999999999999E-4</v>
      </c>
      <c r="L6620" s="162">
        <v>0.17456199999999999</v>
      </c>
    </row>
    <row r="6621" spans="1:12" ht="45" customHeight="1" x14ac:dyDescent="0.25">
      <c r="A6621" s="82" t="s">
        <v>6419</v>
      </c>
      <c r="B6621" s="9" t="s">
        <v>1413</v>
      </c>
      <c r="C6621" s="9" t="s">
        <v>3081</v>
      </c>
      <c r="D6621" s="163">
        <v>0</v>
      </c>
      <c r="E6621" s="163">
        <v>0</v>
      </c>
      <c r="F6621" s="163">
        <v>0</v>
      </c>
      <c r="G6621" s="163">
        <v>38576</v>
      </c>
      <c r="H6621" s="163">
        <v>5.4679999999999998E-3</v>
      </c>
      <c r="I6621" s="163">
        <v>6.4543540000000004</v>
      </c>
      <c r="J6621" s="163">
        <v>38576</v>
      </c>
      <c r="K6621" s="163">
        <v>5.4679999999999998E-3</v>
      </c>
      <c r="L6621" s="163">
        <v>6.4543540000000004</v>
      </c>
    </row>
    <row r="6622" spans="1:12" ht="45" customHeight="1" x14ac:dyDescent="0.25">
      <c r="A6622" s="81" t="s">
        <v>6419</v>
      </c>
      <c r="B6622" s="23" t="s">
        <v>1413</v>
      </c>
      <c r="C6622" s="23" t="s">
        <v>3090</v>
      </c>
      <c r="D6622" s="162">
        <v>0</v>
      </c>
      <c r="E6622" s="162">
        <v>0</v>
      </c>
      <c r="F6622" s="162">
        <v>0</v>
      </c>
      <c r="G6622" s="162">
        <v>39</v>
      </c>
      <c r="H6622" s="162">
        <v>1.2999999999999999E-5</v>
      </c>
      <c r="I6622" s="162">
        <v>0.75711200000000001</v>
      </c>
      <c r="J6622" s="162">
        <v>39</v>
      </c>
      <c r="K6622" s="162">
        <v>1.2999999999999999E-5</v>
      </c>
      <c r="L6622" s="162">
        <v>0.75711200000000001</v>
      </c>
    </row>
    <row r="6623" spans="1:12" ht="45" customHeight="1" x14ac:dyDescent="0.25">
      <c r="A6623" s="82" t="s">
        <v>6419</v>
      </c>
      <c r="B6623" s="9" t="s">
        <v>1413</v>
      </c>
      <c r="C6623" s="9" t="s">
        <v>8046</v>
      </c>
      <c r="D6623" s="163">
        <v>0</v>
      </c>
      <c r="E6623" s="163">
        <v>0</v>
      </c>
      <c r="F6623" s="163">
        <v>0</v>
      </c>
      <c r="G6623" s="163">
        <v>4</v>
      </c>
      <c r="H6623" s="163">
        <v>1.9999999999999999E-6</v>
      </c>
      <c r="I6623" s="163">
        <v>0.17171500000000001</v>
      </c>
      <c r="J6623" s="163">
        <v>4</v>
      </c>
      <c r="K6623" s="163">
        <v>1.9999999999999999E-6</v>
      </c>
      <c r="L6623" s="163">
        <v>0.17171500000000001</v>
      </c>
    </row>
    <row r="6624" spans="1:12" ht="45" customHeight="1" x14ac:dyDescent="0.25">
      <c r="A6624" s="81" t="s">
        <v>6420</v>
      </c>
      <c r="B6624" s="23" t="s">
        <v>6940</v>
      </c>
      <c r="C6624" s="23" t="s">
        <v>3084</v>
      </c>
      <c r="D6624" s="162">
        <v>0</v>
      </c>
      <c r="E6624" s="162">
        <v>0</v>
      </c>
      <c r="F6624" s="162">
        <v>0</v>
      </c>
      <c r="G6624" s="162">
        <v>3321</v>
      </c>
      <c r="H6624" s="162">
        <v>5.8199999999999997E-3</v>
      </c>
      <c r="I6624" s="162">
        <v>16.010838</v>
      </c>
      <c r="J6624" s="162">
        <v>3321</v>
      </c>
      <c r="K6624" s="162">
        <v>5.8199999999999997E-3</v>
      </c>
      <c r="L6624" s="162">
        <v>16.010838</v>
      </c>
    </row>
    <row r="6625" spans="1:12" ht="45" customHeight="1" x14ac:dyDescent="0.25">
      <c r="A6625" s="82" t="s">
        <v>6420</v>
      </c>
      <c r="B6625" s="9" t="s">
        <v>6940</v>
      </c>
      <c r="C6625" s="9" t="s">
        <v>8046</v>
      </c>
      <c r="D6625" s="163">
        <v>0</v>
      </c>
      <c r="E6625" s="163">
        <v>0</v>
      </c>
      <c r="F6625" s="163">
        <v>0</v>
      </c>
      <c r="G6625" s="163">
        <v>40162</v>
      </c>
      <c r="H6625" s="163">
        <v>5.653E-3</v>
      </c>
      <c r="I6625" s="163">
        <v>0.49628699999999998</v>
      </c>
      <c r="J6625" s="163">
        <v>40162</v>
      </c>
      <c r="K6625" s="163">
        <v>5.653E-3</v>
      </c>
      <c r="L6625" s="163">
        <v>0.49628699999999998</v>
      </c>
    </row>
    <row r="6626" spans="1:12" ht="45" customHeight="1" x14ac:dyDescent="0.25">
      <c r="A6626" s="81" t="s">
        <v>6421</v>
      </c>
      <c r="B6626" s="23" t="s">
        <v>1173</v>
      </c>
      <c r="C6626" s="23" t="s">
        <v>3081</v>
      </c>
      <c r="D6626" s="162">
        <v>0</v>
      </c>
      <c r="E6626" s="162">
        <v>0</v>
      </c>
      <c r="F6626" s="162">
        <v>0</v>
      </c>
      <c r="G6626" s="162">
        <v>161071</v>
      </c>
      <c r="H6626" s="162">
        <v>0.124486</v>
      </c>
      <c r="I6626" s="162">
        <v>58.070639</v>
      </c>
      <c r="J6626" s="162">
        <v>161071</v>
      </c>
      <c r="K6626" s="162">
        <v>0.124486</v>
      </c>
      <c r="L6626" s="162">
        <v>58.070639</v>
      </c>
    </row>
    <row r="6627" spans="1:12" ht="45" customHeight="1" x14ac:dyDescent="0.25">
      <c r="A6627" s="82" t="s">
        <v>6421</v>
      </c>
      <c r="B6627" s="9" t="s">
        <v>1173</v>
      </c>
      <c r="C6627" s="9" t="s">
        <v>8046</v>
      </c>
      <c r="D6627" s="163">
        <v>0</v>
      </c>
      <c r="E6627" s="163">
        <v>0</v>
      </c>
      <c r="F6627" s="163">
        <v>0</v>
      </c>
      <c r="G6627" s="163">
        <v>3393</v>
      </c>
      <c r="H6627" s="163">
        <v>9.6500000000000004E-4</v>
      </c>
      <c r="I6627" s="163">
        <v>0.38867200000000002</v>
      </c>
      <c r="J6627" s="163">
        <v>3393</v>
      </c>
      <c r="K6627" s="163">
        <v>9.6500000000000004E-4</v>
      </c>
      <c r="L6627" s="163">
        <v>0.38867200000000002</v>
      </c>
    </row>
    <row r="6628" spans="1:12" ht="45" customHeight="1" x14ac:dyDescent="0.25">
      <c r="A6628" s="81" t="s">
        <v>6422</v>
      </c>
      <c r="B6628" s="23" t="s">
        <v>6941</v>
      </c>
      <c r="C6628" s="23" t="s">
        <v>3081</v>
      </c>
      <c r="D6628" s="162">
        <v>0</v>
      </c>
      <c r="E6628" s="162">
        <v>0</v>
      </c>
      <c r="F6628" s="162">
        <v>0</v>
      </c>
      <c r="G6628" s="162">
        <v>17162</v>
      </c>
      <c r="H6628" s="162">
        <v>1.1605000000000001E-2</v>
      </c>
      <c r="I6628" s="162">
        <v>7.4017819999999999</v>
      </c>
      <c r="J6628" s="162">
        <v>17162</v>
      </c>
      <c r="K6628" s="162">
        <v>1.1605000000000001E-2</v>
      </c>
      <c r="L6628" s="162">
        <v>7.4017819999999999</v>
      </c>
    </row>
    <row r="6629" spans="1:12" ht="45" customHeight="1" x14ac:dyDescent="0.25">
      <c r="A6629" s="82" t="s">
        <v>6422</v>
      </c>
      <c r="B6629" s="9" t="s">
        <v>6941</v>
      </c>
      <c r="C6629" s="9" t="s">
        <v>3083</v>
      </c>
      <c r="D6629" s="163">
        <v>0</v>
      </c>
      <c r="E6629" s="163">
        <v>0</v>
      </c>
      <c r="F6629" s="163">
        <v>0</v>
      </c>
      <c r="G6629" s="163">
        <v>2454</v>
      </c>
      <c r="H6629" s="163">
        <v>1.457E-3</v>
      </c>
      <c r="I6629" s="163">
        <v>0.61859200000000003</v>
      </c>
      <c r="J6629" s="163">
        <v>2454</v>
      </c>
      <c r="K6629" s="163">
        <v>1.457E-3</v>
      </c>
      <c r="L6629" s="163">
        <v>0.61859200000000003</v>
      </c>
    </row>
    <row r="6630" spans="1:12" ht="45" customHeight="1" x14ac:dyDescent="0.25">
      <c r="A6630" s="81" t="s">
        <v>6422</v>
      </c>
      <c r="B6630" s="23" t="s">
        <v>6941</v>
      </c>
      <c r="C6630" s="23" t="s">
        <v>3084</v>
      </c>
      <c r="D6630" s="162">
        <v>0</v>
      </c>
      <c r="E6630" s="162">
        <v>0</v>
      </c>
      <c r="F6630" s="162">
        <v>0</v>
      </c>
      <c r="G6630" s="162">
        <v>4974</v>
      </c>
      <c r="H6630" s="162">
        <v>2.8760000000000001E-3</v>
      </c>
      <c r="I6630" s="162">
        <v>0.70979300000000001</v>
      </c>
      <c r="J6630" s="162">
        <v>4974</v>
      </c>
      <c r="K6630" s="162">
        <v>2.8760000000000001E-3</v>
      </c>
      <c r="L6630" s="162">
        <v>0.70979300000000001</v>
      </c>
    </row>
    <row r="6631" spans="1:12" ht="45" customHeight="1" x14ac:dyDescent="0.25">
      <c r="A6631" s="82" t="s">
        <v>6422</v>
      </c>
      <c r="B6631" s="9" t="s">
        <v>6941</v>
      </c>
      <c r="C6631" s="9" t="s">
        <v>3087</v>
      </c>
      <c r="D6631" s="163">
        <v>0</v>
      </c>
      <c r="E6631" s="163">
        <v>0</v>
      </c>
      <c r="F6631" s="163">
        <v>0</v>
      </c>
      <c r="G6631" s="163">
        <v>4101</v>
      </c>
      <c r="H6631" s="163">
        <v>3.9690000000000003E-3</v>
      </c>
      <c r="I6631" s="163">
        <v>0.59993099999999999</v>
      </c>
      <c r="J6631" s="163">
        <v>4101</v>
      </c>
      <c r="K6631" s="163">
        <v>3.9690000000000003E-3</v>
      </c>
      <c r="L6631" s="163">
        <v>0.59993099999999999</v>
      </c>
    </row>
    <row r="6632" spans="1:12" ht="45" customHeight="1" x14ac:dyDescent="0.25">
      <c r="A6632" s="81" t="s">
        <v>6422</v>
      </c>
      <c r="B6632" s="23" t="s">
        <v>6941</v>
      </c>
      <c r="C6632" s="23" t="s">
        <v>3089</v>
      </c>
      <c r="D6632" s="162">
        <v>0</v>
      </c>
      <c r="E6632" s="162">
        <v>0</v>
      </c>
      <c r="F6632" s="162">
        <v>0</v>
      </c>
      <c r="G6632" s="162">
        <v>5218</v>
      </c>
      <c r="H6632" s="162">
        <v>2.111E-3</v>
      </c>
      <c r="I6632" s="162">
        <v>1.016939</v>
      </c>
      <c r="J6632" s="162">
        <v>5218</v>
      </c>
      <c r="K6632" s="162">
        <v>2.111E-3</v>
      </c>
      <c r="L6632" s="162">
        <v>1.016939</v>
      </c>
    </row>
    <row r="6633" spans="1:12" ht="45" customHeight="1" x14ac:dyDescent="0.25">
      <c r="A6633" s="82" t="s">
        <v>6422</v>
      </c>
      <c r="B6633" s="9" t="s">
        <v>6941</v>
      </c>
      <c r="C6633" s="9" t="s">
        <v>8046</v>
      </c>
      <c r="D6633" s="163">
        <v>0</v>
      </c>
      <c r="E6633" s="163">
        <v>0</v>
      </c>
      <c r="F6633" s="163">
        <v>0</v>
      </c>
      <c r="G6633" s="163">
        <v>4212</v>
      </c>
      <c r="H6633" s="163">
        <v>3.258E-3</v>
      </c>
      <c r="I6633" s="163">
        <v>1.0897110000000001</v>
      </c>
      <c r="J6633" s="163">
        <v>4212</v>
      </c>
      <c r="K6633" s="163">
        <v>3.258E-3</v>
      </c>
      <c r="L6633" s="163">
        <v>1.0897110000000001</v>
      </c>
    </row>
    <row r="6634" spans="1:12" ht="45" customHeight="1" x14ac:dyDescent="0.25">
      <c r="A6634" s="81" t="s">
        <v>6423</v>
      </c>
      <c r="B6634" s="23" t="s">
        <v>6942</v>
      </c>
      <c r="C6634" s="23" t="s">
        <v>3081</v>
      </c>
      <c r="D6634" s="162">
        <v>0</v>
      </c>
      <c r="E6634" s="162">
        <v>0</v>
      </c>
      <c r="F6634" s="162">
        <v>0</v>
      </c>
      <c r="G6634" s="162">
        <v>1281</v>
      </c>
      <c r="H6634" s="162">
        <v>2.493E-3</v>
      </c>
      <c r="I6634" s="162">
        <v>1.7228330000000001</v>
      </c>
      <c r="J6634" s="162">
        <v>1281</v>
      </c>
      <c r="K6634" s="162">
        <v>2.493E-3</v>
      </c>
      <c r="L6634" s="162">
        <v>1.7228330000000001</v>
      </c>
    </row>
    <row r="6635" spans="1:12" ht="45" customHeight="1" x14ac:dyDescent="0.25">
      <c r="A6635" s="82" t="s">
        <v>6423</v>
      </c>
      <c r="B6635" s="9" t="s">
        <v>6942</v>
      </c>
      <c r="C6635" s="9" t="s">
        <v>8046</v>
      </c>
      <c r="D6635" s="163">
        <v>0</v>
      </c>
      <c r="E6635" s="163">
        <v>0</v>
      </c>
      <c r="F6635" s="163">
        <v>0</v>
      </c>
      <c r="G6635" s="163">
        <v>35</v>
      </c>
      <c r="H6635" s="163">
        <v>2.2499999999999999E-4</v>
      </c>
      <c r="I6635" s="163">
        <v>8.9999999999999998E-4</v>
      </c>
      <c r="J6635" s="163">
        <v>35</v>
      </c>
      <c r="K6635" s="163">
        <v>2.2499999999999999E-4</v>
      </c>
      <c r="L6635" s="163">
        <v>8.9999999999999998E-4</v>
      </c>
    </row>
    <row r="6636" spans="1:12" ht="45" customHeight="1" x14ac:dyDescent="0.25">
      <c r="A6636" s="81" t="s">
        <v>6428</v>
      </c>
      <c r="B6636" s="23" t="s">
        <v>3031</v>
      </c>
      <c r="C6636" s="23" t="s">
        <v>3087</v>
      </c>
      <c r="D6636" s="162">
        <v>0</v>
      </c>
      <c r="E6636" s="162">
        <v>0</v>
      </c>
      <c r="F6636" s="162">
        <v>0</v>
      </c>
      <c r="G6636" s="162">
        <v>0</v>
      </c>
      <c r="H6636" s="162">
        <v>1.1546000000000001E-2</v>
      </c>
      <c r="I6636" s="162">
        <v>1.428272</v>
      </c>
      <c r="J6636" s="162">
        <v>0</v>
      </c>
      <c r="K6636" s="162">
        <v>1.1546000000000001E-2</v>
      </c>
      <c r="L6636" s="162">
        <v>1.428272</v>
      </c>
    </row>
    <row r="6637" spans="1:12" ht="45" customHeight="1" x14ac:dyDescent="0.25">
      <c r="A6637" s="82" t="s">
        <v>6428</v>
      </c>
      <c r="B6637" s="9" t="s">
        <v>3031</v>
      </c>
      <c r="C6637" s="9" t="s">
        <v>8046</v>
      </c>
      <c r="D6637" s="163">
        <v>0</v>
      </c>
      <c r="E6637" s="163">
        <v>0</v>
      </c>
      <c r="F6637" s="163">
        <v>0</v>
      </c>
      <c r="G6637" s="163">
        <v>0</v>
      </c>
      <c r="H6637" s="163">
        <v>7.2509999999999996E-3</v>
      </c>
      <c r="I6637" s="163">
        <v>0.53043600000000002</v>
      </c>
      <c r="J6637" s="163">
        <v>0</v>
      </c>
      <c r="K6637" s="163">
        <v>7.2509999999999996E-3</v>
      </c>
      <c r="L6637" s="163">
        <v>0.53043600000000002</v>
      </c>
    </row>
    <row r="6638" spans="1:12" ht="45" customHeight="1" x14ac:dyDescent="0.25">
      <c r="A6638" s="81" t="s">
        <v>6429</v>
      </c>
      <c r="B6638" s="23" t="s">
        <v>6943</v>
      </c>
      <c r="C6638" s="23" t="s">
        <v>3087</v>
      </c>
      <c r="D6638" s="162">
        <v>0</v>
      </c>
      <c r="E6638" s="162">
        <v>0</v>
      </c>
      <c r="F6638" s="162">
        <v>0</v>
      </c>
      <c r="G6638" s="162">
        <v>0</v>
      </c>
      <c r="H6638" s="162">
        <v>4.0000000000000001E-3</v>
      </c>
      <c r="I6638" s="162">
        <v>4.4247639999999997</v>
      </c>
      <c r="J6638" s="162">
        <v>0</v>
      </c>
      <c r="K6638" s="162">
        <v>4.0000000000000001E-3</v>
      </c>
      <c r="L6638" s="162">
        <v>4.4247639999999997</v>
      </c>
    </row>
    <row r="6639" spans="1:12" ht="45" customHeight="1" x14ac:dyDescent="0.25">
      <c r="A6639" s="82" t="s">
        <v>6429</v>
      </c>
      <c r="B6639" s="9" t="s">
        <v>6943</v>
      </c>
      <c r="C6639" s="9" t="s">
        <v>8046</v>
      </c>
      <c r="D6639" s="163">
        <v>0</v>
      </c>
      <c r="E6639" s="163">
        <v>0</v>
      </c>
      <c r="F6639" s="163">
        <v>0</v>
      </c>
      <c r="G6639" s="163">
        <v>0</v>
      </c>
      <c r="H6639" s="163">
        <v>4.3889999999999997E-3</v>
      </c>
      <c r="I6639" s="163">
        <v>6.11E-3</v>
      </c>
      <c r="J6639" s="163">
        <v>0</v>
      </c>
      <c r="K6639" s="163">
        <v>4.3889999999999997E-3</v>
      </c>
      <c r="L6639" s="163">
        <v>6.11E-3</v>
      </c>
    </row>
    <row r="6640" spans="1:12" ht="45" customHeight="1" x14ac:dyDescent="0.25">
      <c r="A6640" s="81" t="s">
        <v>340</v>
      </c>
      <c r="B6640" s="23" t="s">
        <v>1147</v>
      </c>
      <c r="C6640" s="23" t="s">
        <v>3081</v>
      </c>
      <c r="D6640" s="162">
        <v>0</v>
      </c>
      <c r="E6640" s="162">
        <v>2.7619120000000001</v>
      </c>
      <c r="F6640" s="162">
        <v>17.406623</v>
      </c>
      <c r="G6640" s="162">
        <v>0</v>
      </c>
      <c r="H6640" s="162">
        <v>0.40817399999999998</v>
      </c>
      <c r="I6640" s="162">
        <v>8.8547349999999998</v>
      </c>
      <c r="J6640" s="162">
        <v>0</v>
      </c>
      <c r="K6640" s="162">
        <v>3.170086</v>
      </c>
      <c r="L6640" s="162">
        <v>26.261358000000001</v>
      </c>
    </row>
    <row r="6641" spans="1:12" ht="45" customHeight="1" x14ac:dyDescent="0.25">
      <c r="A6641" s="82" t="s">
        <v>340</v>
      </c>
      <c r="B6641" s="9" t="s">
        <v>1147</v>
      </c>
      <c r="C6641" s="9" t="s">
        <v>3082</v>
      </c>
      <c r="D6641" s="163">
        <v>0</v>
      </c>
      <c r="E6641" s="163">
        <v>5.5497999999999999E-2</v>
      </c>
      <c r="F6641" s="163">
        <v>0.22168099999999999</v>
      </c>
      <c r="G6641" s="163">
        <v>0</v>
      </c>
      <c r="H6641" s="163">
        <v>0.89305500000000004</v>
      </c>
      <c r="I6641" s="163">
        <v>3.5733380000000001</v>
      </c>
      <c r="J6641" s="163">
        <v>0</v>
      </c>
      <c r="K6641" s="163">
        <v>0.94855299999999998</v>
      </c>
      <c r="L6641" s="163">
        <v>3.7950189999999999</v>
      </c>
    </row>
    <row r="6642" spans="1:12" ht="45" customHeight="1" x14ac:dyDescent="0.25">
      <c r="A6642" s="81" t="s">
        <v>340</v>
      </c>
      <c r="B6642" s="23" t="s">
        <v>1147</v>
      </c>
      <c r="C6642" s="23" t="s">
        <v>3083</v>
      </c>
      <c r="D6642" s="162">
        <v>0</v>
      </c>
      <c r="E6642" s="162">
        <v>2.9599999999999998E-4</v>
      </c>
      <c r="F6642" s="162">
        <v>2.7000000000000001E-3</v>
      </c>
      <c r="G6642" s="162">
        <v>0</v>
      </c>
      <c r="H6642" s="162">
        <v>0.61137699999999995</v>
      </c>
      <c r="I6642" s="162">
        <v>1.590171</v>
      </c>
      <c r="J6642" s="162">
        <v>0</v>
      </c>
      <c r="K6642" s="162">
        <v>0.61167300000000002</v>
      </c>
      <c r="L6642" s="162">
        <v>1.5928709999999999</v>
      </c>
    </row>
    <row r="6643" spans="1:12" ht="45" customHeight="1" x14ac:dyDescent="0.25">
      <c r="A6643" s="82" t="s">
        <v>340</v>
      </c>
      <c r="B6643" s="9" t="s">
        <v>1147</v>
      </c>
      <c r="C6643" s="9" t="s">
        <v>3084</v>
      </c>
      <c r="D6643" s="163">
        <v>0</v>
      </c>
      <c r="E6643" s="163">
        <v>0</v>
      </c>
      <c r="F6643" s="163">
        <v>0</v>
      </c>
      <c r="G6643" s="163">
        <v>0</v>
      </c>
      <c r="H6643" s="163">
        <v>0.107777</v>
      </c>
      <c r="I6643" s="163">
        <v>1.199713</v>
      </c>
      <c r="J6643" s="163">
        <v>0</v>
      </c>
      <c r="K6643" s="163">
        <v>0.107777</v>
      </c>
      <c r="L6643" s="163">
        <v>1.199713</v>
      </c>
    </row>
    <row r="6644" spans="1:12" ht="45" customHeight="1" x14ac:dyDescent="0.25">
      <c r="A6644" s="81" t="s">
        <v>340</v>
      </c>
      <c r="B6644" s="23" t="s">
        <v>1147</v>
      </c>
      <c r="C6644" s="23" t="s">
        <v>3085</v>
      </c>
      <c r="D6644" s="162">
        <v>0</v>
      </c>
      <c r="E6644" s="162">
        <v>5.0000000000000001E-4</v>
      </c>
      <c r="F6644" s="162">
        <v>2.8E-3</v>
      </c>
      <c r="G6644" s="162">
        <v>0</v>
      </c>
      <c r="H6644" s="162">
        <v>0.36655700000000002</v>
      </c>
      <c r="I6644" s="162">
        <v>1.1363510000000001</v>
      </c>
      <c r="J6644" s="162">
        <v>0</v>
      </c>
      <c r="K6644" s="162">
        <v>0.36705700000000002</v>
      </c>
      <c r="L6644" s="162">
        <v>1.139151</v>
      </c>
    </row>
    <row r="6645" spans="1:12" ht="45" customHeight="1" x14ac:dyDescent="0.25">
      <c r="A6645" s="82" t="s">
        <v>340</v>
      </c>
      <c r="B6645" s="9" t="s">
        <v>1147</v>
      </c>
      <c r="C6645" s="9" t="s">
        <v>3087</v>
      </c>
      <c r="D6645" s="163">
        <v>0</v>
      </c>
      <c r="E6645" s="163">
        <v>1.328E-2</v>
      </c>
      <c r="F6645" s="163">
        <v>2.8299999999999999E-2</v>
      </c>
      <c r="G6645" s="163">
        <v>0</v>
      </c>
      <c r="H6645" s="163">
        <v>0.221525</v>
      </c>
      <c r="I6645" s="163">
        <v>0.74966299999999997</v>
      </c>
      <c r="J6645" s="163">
        <v>0</v>
      </c>
      <c r="K6645" s="163">
        <v>0.23480500000000001</v>
      </c>
      <c r="L6645" s="163">
        <v>0.77796299999999996</v>
      </c>
    </row>
    <row r="6646" spans="1:12" ht="45" customHeight="1" x14ac:dyDescent="0.25">
      <c r="A6646" s="81" t="s">
        <v>340</v>
      </c>
      <c r="B6646" s="23" t="s">
        <v>1147</v>
      </c>
      <c r="C6646" s="23" t="s">
        <v>8046</v>
      </c>
      <c r="D6646" s="162">
        <v>0</v>
      </c>
      <c r="E6646" s="162">
        <v>3.0450000000000001E-2</v>
      </c>
      <c r="F6646" s="162">
        <v>9.5082E-2</v>
      </c>
      <c r="G6646" s="162">
        <v>0</v>
      </c>
      <c r="H6646" s="162">
        <v>7.8410999999999995E-2</v>
      </c>
      <c r="I6646" s="162">
        <v>0.20925099999999999</v>
      </c>
      <c r="J6646" s="162">
        <v>0</v>
      </c>
      <c r="K6646" s="162">
        <v>0.108861</v>
      </c>
      <c r="L6646" s="162">
        <v>0.30433300000000002</v>
      </c>
    </row>
    <row r="6647" spans="1:12" ht="45" customHeight="1" x14ac:dyDescent="0.25">
      <c r="A6647" s="82" t="s">
        <v>6432</v>
      </c>
      <c r="B6647" s="9" t="s">
        <v>1239</v>
      </c>
      <c r="C6647" s="9" t="s">
        <v>3081</v>
      </c>
      <c r="D6647" s="163">
        <v>0</v>
      </c>
      <c r="E6647" s="163">
        <v>0.11788899999999999</v>
      </c>
      <c r="F6647" s="163">
        <v>0.94556499999999999</v>
      </c>
      <c r="G6647" s="163">
        <v>0</v>
      </c>
      <c r="H6647" s="163">
        <v>5.0526000000000001E-2</v>
      </c>
      <c r="I6647" s="163">
        <v>1.0828089999999999</v>
      </c>
      <c r="J6647" s="163">
        <v>0</v>
      </c>
      <c r="K6647" s="163">
        <v>0.16841500000000001</v>
      </c>
      <c r="L6647" s="163">
        <v>2.0283739999999999</v>
      </c>
    </row>
    <row r="6648" spans="1:12" ht="45" customHeight="1" x14ac:dyDescent="0.25">
      <c r="A6648" s="81" t="s">
        <v>6432</v>
      </c>
      <c r="B6648" s="23" t="s">
        <v>1239</v>
      </c>
      <c r="C6648" s="23" t="s">
        <v>8046</v>
      </c>
      <c r="D6648" s="162">
        <v>0</v>
      </c>
      <c r="E6648" s="162">
        <v>0</v>
      </c>
      <c r="F6648" s="162">
        <v>0</v>
      </c>
      <c r="G6648" s="162">
        <v>0</v>
      </c>
      <c r="H6648" s="162">
        <v>7.803E-3</v>
      </c>
      <c r="I6648" s="162">
        <v>0.14860499999999999</v>
      </c>
      <c r="J6648" s="162">
        <v>0</v>
      </c>
      <c r="K6648" s="162">
        <v>7.803E-3</v>
      </c>
      <c r="L6648" s="162">
        <v>0.14860499999999999</v>
      </c>
    </row>
    <row r="6649" spans="1:12" ht="45" customHeight="1" x14ac:dyDescent="0.25">
      <c r="A6649" s="82" t="s">
        <v>6433</v>
      </c>
      <c r="B6649" s="9" t="s">
        <v>2885</v>
      </c>
      <c r="C6649" s="9" t="s">
        <v>3081</v>
      </c>
      <c r="D6649" s="163">
        <v>0</v>
      </c>
      <c r="E6649" s="163">
        <v>7.0277999999999993E-2</v>
      </c>
      <c r="F6649" s="163">
        <v>0.47541299999999997</v>
      </c>
      <c r="G6649" s="163">
        <v>0</v>
      </c>
      <c r="H6649" s="163">
        <v>2.4941000000000001E-2</v>
      </c>
      <c r="I6649" s="163">
        <v>0.552122</v>
      </c>
      <c r="J6649" s="163">
        <v>0</v>
      </c>
      <c r="K6649" s="163">
        <v>9.5218999999999998E-2</v>
      </c>
      <c r="L6649" s="163">
        <v>1.0275350000000001</v>
      </c>
    </row>
    <row r="6650" spans="1:12" ht="45" customHeight="1" x14ac:dyDescent="0.25">
      <c r="A6650" s="81" t="s">
        <v>6433</v>
      </c>
      <c r="B6650" s="23" t="s">
        <v>2885</v>
      </c>
      <c r="C6650" s="23" t="s">
        <v>8046</v>
      </c>
      <c r="D6650" s="162">
        <v>0</v>
      </c>
      <c r="E6650" s="162">
        <v>7.7000000000000002E-3</v>
      </c>
      <c r="F6650" s="162">
        <v>1.55E-2</v>
      </c>
      <c r="G6650" s="162">
        <v>0</v>
      </c>
      <c r="H6650" s="162">
        <v>2.3050000000000001E-2</v>
      </c>
      <c r="I6650" s="162">
        <v>0.19509099999999999</v>
      </c>
      <c r="J6650" s="162">
        <v>0</v>
      </c>
      <c r="K6650" s="162">
        <v>3.075E-2</v>
      </c>
      <c r="L6650" s="162">
        <v>0.210591</v>
      </c>
    </row>
    <row r="6651" spans="1:12" ht="45" customHeight="1" x14ac:dyDescent="0.25">
      <c r="A6651" s="82" t="s">
        <v>7553</v>
      </c>
      <c r="B6651" s="9" t="s">
        <v>7902</v>
      </c>
      <c r="C6651" s="9" t="s">
        <v>3081</v>
      </c>
      <c r="D6651" s="163">
        <v>0</v>
      </c>
      <c r="E6651" s="163">
        <v>0</v>
      </c>
      <c r="F6651" s="163">
        <v>0</v>
      </c>
      <c r="G6651" s="163">
        <v>0</v>
      </c>
      <c r="H6651" s="163">
        <v>3.7892000000000002E-2</v>
      </c>
      <c r="I6651" s="163">
        <v>2.1439710000000001</v>
      </c>
      <c r="J6651" s="163">
        <v>0</v>
      </c>
      <c r="K6651" s="163">
        <v>3.7892000000000002E-2</v>
      </c>
      <c r="L6651" s="163">
        <v>2.1439710000000001</v>
      </c>
    </row>
    <row r="6652" spans="1:12" ht="45" customHeight="1" x14ac:dyDescent="0.25">
      <c r="A6652" s="81" t="s">
        <v>3926</v>
      </c>
      <c r="B6652" s="23" t="s">
        <v>2886</v>
      </c>
      <c r="C6652" s="23" t="s">
        <v>3081</v>
      </c>
      <c r="D6652" s="162">
        <v>0</v>
      </c>
      <c r="E6652" s="162">
        <v>6.7886000000000002E-2</v>
      </c>
      <c r="F6652" s="162">
        <v>0.68466400000000005</v>
      </c>
      <c r="G6652" s="162">
        <v>0</v>
      </c>
      <c r="H6652" s="162">
        <v>1.4662E-2</v>
      </c>
      <c r="I6652" s="162">
        <v>0.202516</v>
      </c>
      <c r="J6652" s="162">
        <v>0</v>
      </c>
      <c r="K6652" s="162">
        <v>8.2547999999999996E-2</v>
      </c>
      <c r="L6652" s="162">
        <v>0.88717999999999997</v>
      </c>
    </row>
    <row r="6653" spans="1:12" ht="45" customHeight="1" x14ac:dyDescent="0.25">
      <c r="A6653" s="82" t="s">
        <v>3926</v>
      </c>
      <c r="B6653" s="9" t="s">
        <v>2886</v>
      </c>
      <c r="C6653" s="9" t="s">
        <v>8046</v>
      </c>
      <c r="D6653" s="163">
        <v>0</v>
      </c>
      <c r="E6653" s="163">
        <v>4.0000000000000002E-4</v>
      </c>
      <c r="F6653" s="163">
        <v>3.5000000000000001E-3</v>
      </c>
      <c r="G6653" s="163">
        <v>0</v>
      </c>
      <c r="H6653" s="163">
        <v>4.2673000000000003E-2</v>
      </c>
      <c r="I6653" s="163">
        <v>0.32735799999999998</v>
      </c>
      <c r="J6653" s="163">
        <v>0</v>
      </c>
      <c r="K6653" s="163">
        <v>4.3073E-2</v>
      </c>
      <c r="L6653" s="163">
        <v>0.33085799999999999</v>
      </c>
    </row>
    <row r="6654" spans="1:12" ht="45" customHeight="1" x14ac:dyDescent="0.25">
      <c r="A6654" s="81" t="s">
        <v>6435</v>
      </c>
      <c r="B6654" s="23" t="s">
        <v>2888</v>
      </c>
      <c r="C6654" s="23" t="s">
        <v>3081</v>
      </c>
      <c r="D6654" s="162">
        <v>0</v>
      </c>
      <c r="E6654" s="162">
        <v>6.7469000000000001E-2</v>
      </c>
      <c r="F6654" s="162">
        <v>0.76031899999999997</v>
      </c>
      <c r="G6654" s="162">
        <v>0</v>
      </c>
      <c r="H6654" s="162">
        <v>3.5609999999999999E-3</v>
      </c>
      <c r="I6654" s="162">
        <v>0.12809000000000001</v>
      </c>
      <c r="J6654" s="162">
        <v>0</v>
      </c>
      <c r="K6654" s="162">
        <v>7.1029999999999996E-2</v>
      </c>
      <c r="L6654" s="162">
        <v>0.888409</v>
      </c>
    </row>
    <row r="6655" spans="1:12" ht="45" customHeight="1" x14ac:dyDescent="0.25">
      <c r="A6655" s="82" t="s">
        <v>6435</v>
      </c>
      <c r="B6655" s="9" t="s">
        <v>2888</v>
      </c>
      <c r="C6655" s="9" t="s">
        <v>8046</v>
      </c>
      <c r="D6655" s="163">
        <v>0</v>
      </c>
      <c r="E6655" s="163">
        <v>2.7014E-2</v>
      </c>
      <c r="F6655" s="163">
        <v>0.217249</v>
      </c>
      <c r="G6655" s="163">
        <v>0</v>
      </c>
      <c r="H6655" s="163">
        <v>0</v>
      </c>
      <c r="I6655" s="163">
        <v>0</v>
      </c>
      <c r="J6655" s="163">
        <v>0</v>
      </c>
      <c r="K6655" s="163">
        <v>2.7014E-2</v>
      </c>
      <c r="L6655" s="163">
        <v>0.217249</v>
      </c>
    </row>
    <row r="6656" spans="1:12" ht="45" customHeight="1" x14ac:dyDescent="0.25">
      <c r="A6656" s="81" t="s">
        <v>6436</v>
      </c>
      <c r="B6656" s="23" t="s">
        <v>2889</v>
      </c>
      <c r="C6656" s="23" t="s">
        <v>3081</v>
      </c>
      <c r="D6656" s="162">
        <v>0</v>
      </c>
      <c r="E6656" s="162">
        <v>4.2240000000000003E-3</v>
      </c>
      <c r="F6656" s="162">
        <v>3.211E-2</v>
      </c>
      <c r="G6656" s="162">
        <v>0</v>
      </c>
      <c r="H6656" s="162">
        <v>7.2414999999999993E-2</v>
      </c>
      <c r="I6656" s="162">
        <v>1.3131159999999999</v>
      </c>
      <c r="J6656" s="162">
        <v>0</v>
      </c>
      <c r="K6656" s="162">
        <v>7.6638999999999999E-2</v>
      </c>
      <c r="L6656" s="162">
        <v>1.345226</v>
      </c>
    </row>
    <row r="6657" spans="1:12" ht="45" customHeight="1" x14ac:dyDescent="0.25">
      <c r="A6657" s="82" t="s">
        <v>6436</v>
      </c>
      <c r="B6657" s="9" t="s">
        <v>2889</v>
      </c>
      <c r="C6657" s="9" t="s">
        <v>3084</v>
      </c>
      <c r="D6657" s="163">
        <v>0</v>
      </c>
      <c r="E6657" s="163">
        <v>4.6769999999999999E-2</v>
      </c>
      <c r="F6657" s="163">
        <v>1.84951</v>
      </c>
      <c r="G6657" s="163">
        <v>0</v>
      </c>
      <c r="H6657" s="163">
        <v>0</v>
      </c>
      <c r="I6657" s="163">
        <v>0</v>
      </c>
      <c r="J6657" s="163">
        <v>0</v>
      </c>
      <c r="K6657" s="163">
        <v>4.6769999999999999E-2</v>
      </c>
      <c r="L6657" s="163">
        <v>1.84951</v>
      </c>
    </row>
    <row r="6658" spans="1:12" ht="45" customHeight="1" x14ac:dyDescent="0.25">
      <c r="A6658" s="81" t="s">
        <v>6436</v>
      </c>
      <c r="B6658" s="23" t="s">
        <v>2889</v>
      </c>
      <c r="C6658" s="23" t="s">
        <v>8046</v>
      </c>
      <c r="D6658" s="162">
        <v>0</v>
      </c>
      <c r="E6658" s="162">
        <v>0</v>
      </c>
      <c r="F6658" s="162">
        <v>0</v>
      </c>
      <c r="G6658" s="162">
        <v>0</v>
      </c>
      <c r="H6658" s="162">
        <v>1.586E-3</v>
      </c>
      <c r="I6658" s="162">
        <v>0.199102</v>
      </c>
      <c r="J6658" s="162">
        <v>0</v>
      </c>
      <c r="K6658" s="162">
        <v>1.586E-3</v>
      </c>
      <c r="L6658" s="162">
        <v>0.199102</v>
      </c>
    </row>
    <row r="6659" spans="1:12" ht="45" customHeight="1" x14ac:dyDescent="0.25">
      <c r="A6659" s="82" t="s">
        <v>3936</v>
      </c>
      <c r="B6659" s="9" t="s">
        <v>2890</v>
      </c>
      <c r="C6659" s="9" t="s">
        <v>3081</v>
      </c>
      <c r="D6659" s="163">
        <v>0</v>
      </c>
      <c r="E6659" s="163">
        <v>9.1219999999999999E-3</v>
      </c>
      <c r="F6659" s="163">
        <v>6.5340999999999996E-2</v>
      </c>
      <c r="G6659" s="163">
        <v>0</v>
      </c>
      <c r="H6659" s="163">
        <v>7.7667E-2</v>
      </c>
      <c r="I6659" s="163">
        <v>1.9232579999999999</v>
      </c>
      <c r="J6659" s="163">
        <v>0</v>
      </c>
      <c r="K6659" s="163">
        <v>8.6789000000000005E-2</v>
      </c>
      <c r="L6659" s="163">
        <v>1.988599</v>
      </c>
    </row>
    <row r="6660" spans="1:12" ht="45" customHeight="1" x14ac:dyDescent="0.25">
      <c r="A6660" s="81" t="s">
        <v>3936</v>
      </c>
      <c r="B6660" s="23" t="s">
        <v>2890</v>
      </c>
      <c r="C6660" s="23" t="s">
        <v>3083</v>
      </c>
      <c r="D6660" s="162">
        <v>0</v>
      </c>
      <c r="E6660" s="162">
        <v>0</v>
      </c>
      <c r="F6660" s="162">
        <v>0</v>
      </c>
      <c r="G6660" s="162">
        <v>0</v>
      </c>
      <c r="H6660" s="162">
        <v>2.1672E-2</v>
      </c>
      <c r="I6660" s="162">
        <v>1.24614</v>
      </c>
      <c r="J6660" s="162">
        <v>0</v>
      </c>
      <c r="K6660" s="162">
        <v>2.1672E-2</v>
      </c>
      <c r="L6660" s="162">
        <v>1.24614</v>
      </c>
    </row>
    <row r="6661" spans="1:12" ht="45" customHeight="1" x14ac:dyDescent="0.25">
      <c r="A6661" s="82" t="s">
        <v>3936</v>
      </c>
      <c r="B6661" s="9" t="s">
        <v>2890</v>
      </c>
      <c r="C6661" s="9" t="s">
        <v>3089</v>
      </c>
      <c r="D6661" s="163">
        <v>0</v>
      </c>
      <c r="E6661" s="163">
        <v>0</v>
      </c>
      <c r="F6661" s="163">
        <v>0</v>
      </c>
      <c r="G6661" s="163">
        <v>0</v>
      </c>
      <c r="H6661" s="163">
        <v>1.1415E-2</v>
      </c>
      <c r="I6661" s="163">
        <v>1.4551289999999999</v>
      </c>
      <c r="J6661" s="163">
        <v>0</v>
      </c>
      <c r="K6661" s="163">
        <v>1.1415E-2</v>
      </c>
      <c r="L6661" s="163">
        <v>1.4551289999999999</v>
      </c>
    </row>
    <row r="6662" spans="1:12" ht="45" customHeight="1" x14ac:dyDescent="0.25">
      <c r="A6662" s="81" t="s">
        <v>3936</v>
      </c>
      <c r="B6662" s="23" t="s">
        <v>2890</v>
      </c>
      <c r="C6662" s="23" t="s">
        <v>8046</v>
      </c>
      <c r="D6662" s="162">
        <v>0</v>
      </c>
      <c r="E6662" s="162">
        <v>0</v>
      </c>
      <c r="F6662" s="162">
        <v>0</v>
      </c>
      <c r="G6662" s="162">
        <v>0</v>
      </c>
      <c r="H6662" s="162">
        <v>2.8465000000000001E-2</v>
      </c>
      <c r="I6662" s="162">
        <v>0.36052600000000001</v>
      </c>
      <c r="J6662" s="162">
        <v>0</v>
      </c>
      <c r="K6662" s="162">
        <v>2.8465000000000001E-2</v>
      </c>
      <c r="L6662" s="162">
        <v>0.36052600000000001</v>
      </c>
    </row>
    <row r="6663" spans="1:12" ht="45" customHeight="1" x14ac:dyDescent="0.25">
      <c r="A6663" s="82" t="s">
        <v>6438</v>
      </c>
      <c r="B6663" s="9" t="s">
        <v>2892</v>
      </c>
      <c r="C6663" s="9" t="s">
        <v>3081</v>
      </c>
      <c r="D6663" s="163">
        <v>0</v>
      </c>
      <c r="E6663" s="163">
        <v>0.17510000000000001</v>
      </c>
      <c r="F6663" s="163">
        <v>0.83523899999999995</v>
      </c>
      <c r="G6663" s="163">
        <v>0</v>
      </c>
      <c r="H6663" s="163">
        <v>4.7181000000000001E-2</v>
      </c>
      <c r="I6663" s="163">
        <v>0.61475900000000006</v>
      </c>
      <c r="J6663" s="163">
        <v>0</v>
      </c>
      <c r="K6663" s="163">
        <v>0.22228100000000001</v>
      </c>
      <c r="L6663" s="163">
        <v>1.4499979999999999</v>
      </c>
    </row>
    <row r="6664" spans="1:12" ht="45" customHeight="1" x14ac:dyDescent="0.25">
      <c r="A6664" s="81" t="s">
        <v>6438</v>
      </c>
      <c r="B6664" s="23" t="s">
        <v>2892</v>
      </c>
      <c r="C6664" s="23" t="s">
        <v>8046</v>
      </c>
      <c r="D6664" s="162">
        <v>0</v>
      </c>
      <c r="E6664" s="162">
        <v>9.1999999999999998E-2</v>
      </c>
      <c r="F6664" s="162">
        <v>0.21618499999999999</v>
      </c>
      <c r="G6664" s="162">
        <v>0</v>
      </c>
      <c r="H6664" s="162">
        <v>0.109004</v>
      </c>
      <c r="I6664" s="162">
        <v>0.29041400000000001</v>
      </c>
      <c r="J6664" s="162">
        <v>0</v>
      </c>
      <c r="K6664" s="162">
        <v>0.20100399999999999</v>
      </c>
      <c r="L6664" s="162">
        <v>0.50659900000000002</v>
      </c>
    </row>
    <row r="6665" spans="1:12" ht="45" customHeight="1" x14ac:dyDescent="0.25">
      <c r="A6665" s="82" t="s">
        <v>6441</v>
      </c>
      <c r="B6665" s="9" t="s">
        <v>2894</v>
      </c>
      <c r="C6665" s="9" t="s">
        <v>3081</v>
      </c>
      <c r="D6665" s="163">
        <v>0</v>
      </c>
      <c r="E6665" s="163">
        <v>0.24565200000000001</v>
      </c>
      <c r="F6665" s="163">
        <v>1.227471</v>
      </c>
      <c r="G6665" s="163">
        <v>0</v>
      </c>
      <c r="H6665" s="163">
        <v>0.108817</v>
      </c>
      <c r="I6665" s="163">
        <v>0.72423800000000005</v>
      </c>
      <c r="J6665" s="163">
        <v>0</v>
      </c>
      <c r="K6665" s="163">
        <v>0.35446899999999998</v>
      </c>
      <c r="L6665" s="163">
        <v>1.9517089999999999</v>
      </c>
    </row>
    <row r="6666" spans="1:12" ht="45" customHeight="1" x14ac:dyDescent="0.25">
      <c r="A6666" s="81" t="s">
        <v>6441</v>
      </c>
      <c r="B6666" s="23" t="s">
        <v>2894</v>
      </c>
      <c r="C6666" s="23" t="s">
        <v>8046</v>
      </c>
      <c r="D6666" s="162">
        <v>0</v>
      </c>
      <c r="E6666" s="162">
        <v>0</v>
      </c>
      <c r="F6666" s="162">
        <v>0</v>
      </c>
      <c r="G6666" s="162">
        <v>0</v>
      </c>
      <c r="H6666" s="162">
        <v>3.4551999999999999E-2</v>
      </c>
      <c r="I6666" s="162">
        <v>0.173538</v>
      </c>
      <c r="J6666" s="162">
        <v>0</v>
      </c>
      <c r="K6666" s="162">
        <v>3.4551999999999999E-2</v>
      </c>
      <c r="L6666" s="162">
        <v>0.173538</v>
      </c>
    </row>
    <row r="6667" spans="1:12" ht="45" customHeight="1" x14ac:dyDescent="0.25">
      <c r="A6667" s="82" t="s">
        <v>6443</v>
      </c>
      <c r="B6667" s="9" t="s">
        <v>2896</v>
      </c>
      <c r="C6667" s="9" t="s">
        <v>3081</v>
      </c>
      <c r="D6667" s="163">
        <v>0</v>
      </c>
      <c r="E6667" s="163">
        <v>6.6E-4</v>
      </c>
      <c r="F6667" s="163">
        <v>4.4000000000000003E-3</v>
      </c>
      <c r="G6667" s="163">
        <v>0</v>
      </c>
      <c r="H6667" s="163">
        <v>2.6429000000000001E-2</v>
      </c>
      <c r="I6667" s="163">
        <v>1.475827</v>
      </c>
      <c r="J6667" s="163">
        <v>0</v>
      </c>
      <c r="K6667" s="163">
        <v>2.7088999999999998E-2</v>
      </c>
      <c r="L6667" s="163">
        <v>1.480227</v>
      </c>
    </row>
    <row r="6668" spans="1:12" ht="45" customHeight="1" x14ac:dyDescent="0.25">
      <c r="A6668" s="81" t="s">
        <v>6443</v>
      </c>
      <c r="B6668" s="23" t="s">
        <v>2896</v>
      </c>
      <c r="C6668" s="23" t="s">
        <v>8046</v>
      </c>
      <c r="D6668" s="162">
        <v>0</v>
      </c>
      <c r="E6668" s="162">
        <v>2E-3</v>
      </c>
      <c r="F6668" s="162">
        <v>8.0000000000000002E-3</v>
      </c>
      <c r="G6668" s="162">
        <v>0</v>
      </c>
      <c r="H6668" s="162">
        <v>3.1100000000000002E-4</v>
      </c>
      <c r="I6668" s="162">
        <v>6.1600000000000001E-4</v>
      </c>
      <c r="J6668" s="162">
        <v>0</v>
      </c>
      <c r="K6668" s="162">
        <v>2.3110000000000001E-3</v>
      </c>
      <c r="L6668" s="162">
        <v>8.6160000000000004E-3</v>
      </c>
    </row>
    <row r="6669" spans="1:12" ht="45" customHeight="1" x14ac:dyDescent="0.25">
      <c r="A6669" s="82" t="s">
        <v>6445</v>
      </c>
      <c r="B6669" s="9" t="s">
        <v>2897</v>
      </c>
      <c r="C6669" s="9" t="s">
        <v>3081</v>
      </c>
      <c r="D6669" s="163">
        <v>0</v>
      </c>
      <c r="E6669" s="163">
        <v>0.877197</v>
      </c>
      <c r="F6669" s="163">
        <v>3.1889569999999998</v>
      </c>
      <c r="G6669" s="163">
        <v>0</v>
      </c>
      <c r="H6669" s="163">
        <v>4.0626000000000002E-2</v>
      </c>
      <c r="I6669" s="163">
        <v>0.23826600000000001</v>
      </c>
      <c r="J6669" s="163">
        <v>0</v>
      </c>
      <c r="K6669" s="163">
        <v>0.91782300000000006</v>
      </c>
      <c r="L6669" s="163">
        <v>3.4272230000000001</v>
      </c>
    </row>
    <row r="6670" spans="1:12" ht="45" customHeight="1" x14ac:dyDescent="0.25">
      <c r="A6670" s="81" t="s">
        <v>6445</v>
      </c>
      <c r="B6670" s="23" t="s">
        <v>2897</v>
      </c>
      <c r="C6670" s="23" t="s">
        <v>8046</v>
      </c>
      <c r="D6670" s="162">
        <v>0</v>
      </c>
      <c r="E6670" s="162">
        <v>2.9787999999999999E-2</v>
      </c>
      <c r="F6670" s="162">
        <v>0.49412200000000001</v>
      </c>
      <c r="G6670" s="162">
        <v>0</v>
      </c>
      <c r="H6670" s="162">
        <v>1.9732E-2</v>
      </c>
      <c r="I6670" s="162">
        <v>8.2253000000000007E-2</v>
      </c>
      <c r="J6670" s="162">
        <v>0</v>
      </c>
      <c r="K6670" s="162">
        <v>4.9520000000000002E-2</v>
      </c>
      <c r="L6670" s="162">
        <v>0.57637499999999997</v>
      </c>
    </row>
    <row r="6671" spans="1:12" ht="45" customHeight="1" x14ac:dyDescent="0.25">
      <c r="A6671" s="82" t="s">
        <v>3524</v>
      </c>
      <c r="B6671" s="9" t="s">
        <v>2898</v>
      </c>
      <c r="C6671" s="9" t="s">
        <v>3081</v>
      </c>
      <c r="D6671" s="163">
        <v>0</v>
      </c>
      <c r="E6671" s="163">
        <v>0.17400399999999999</v>
      </c>
      <c r="F6671" s="163">
        <v>3.2764229999999999</v>
      </c>
      <c r="G6671" s="163">
        <v>0</v>
      </c>
      <c r="H6671" s="163">
        <v>0.382546</v>
      </c>
      <c r="I6671" s="163">
        <v>5.1148420000000003</v>
      </c>
      <c r="J6671" s="163">
        <v>0</v>
      </c>
      <c r="K6671" s="163">
        <v>0.55654999999999999</v>
      </c>
      <c r="L6671" s="163">
        <v>8.3912650000000006</v>
      </c>
    </row>
    <row r="6672" spans="1:12" ht="45" customHeight="1" x14ac:dyDescent="0.25">
      <c r="A6672" s="81" t="s">
        <v>3524</v>
      </c>
      <c r="B6672" s="23" t="s">
        <v>2898</v>
      </c>
      <c r="C6672" s="23" t="s">
        <v>3082</v>
      </c>
      <c r="D6672" s="162">
        <v>0</v>
      </c>
      <c r="E6672" s="162">
        <v>0.59209100000000003</v>
      </c>
      <c r="F6672" s="162">
        <v>3.4557509999999998</v>
      </c>
      <c r="G6672" s="162">
        <v>0</v>
      </c>
      <c r="H6672" s="162">
        <v>0.20524899999999999</v>
      </c>
      <c r="I6672" s="162">
        <v>1.3582540000000001</v>
      </c>
      <c r="J6672" s="162">
        <v>0</v>
      </c>
      <c r="K6672" s="162">
        <v>0.79734000000000005</v>
      </c>
      <c r="L6672" s="162">
        <v>4.8140049999999999</v>
      </c>
    </row>
    <row r="6673" spans="1:12" ht="45" customHeight="1" x14ac:dyDescent="0.25">
      <c r="A6673" s="82" t="s">
        <v>3524</v>
      </c>
      <c r="B6673" s="9" t="s">
        <v>2898</v>
      </c>
      <c r="C6673" s="9" t="s">
        <v>8046</v>
      </c>
      <c r="D6673" s="163">
        <v>0</v>
      </c>
      <c r="E6673" s="163">
        <v>5.1E-5</v>
      </c>
      <c r="F6673" s="163">
        <v>2.7500000000000002E-4</v>
      </c>
      <c r="G6673" s="163">
        <v>0</v>
      </c>
      <c r="H6673" s="163">
        <v>2.1364999999999999E-2</v>
      </c>
      <c r="I6673" s="163">
        <v>0.41948000000000002</v>
      </c>
      <c r="J6673" s="163">
        <v>0</v>
      </c>
      <c r="K6673" s="163">
        <v>2.1416000000000001E-2</v>
      </c>
      <c r="L6673" s="163">
        <v>0.41975499999999999</v>
      </c>
    </row>
    <row r="6674" spans="1:12" ht="45" customHeight="1" x14ac:dyDescent="0.25">
      <c r="A6674" s="81" t="s">
        <v>6446</v>
      </c>
      <c r="B6674" s="23" t="s">
        <v>2899</v>
      </c>
      <c r="C6674" s="23" t="s">
        <v>3081</v>
      </c>
      <c r="D6674" s="162">
        <v>0</v>
      </c>
      <c r="E6674" s="162">
        <v>2.8469999999999999E-2</v>
      </c>
      <c r="F6674" s="162">
        <v>0.120976</v>
      </c>
      <c r="G6674" s="162">
        <v>0</v>
      </c>
      <c r="H6674" s="162">
        <v>3.3979000000000002E-2</v>
      </c>
      <c r="I6674" s="162">
        <v>0.54315899999999995</v>
      </c>
      <c r="J6674" s="162">
        <v>0</v>
      </c>
      <c r="K6674" s="162">
        <v>6.2448999999999998E-2</v>
      </c>
      <c r="L6674" s="162">
        <v>0.66413500000000003</v>
      </c>
    </row>
    <row r="6675" spans="1:12" ht="45" customHeight="1" x14ac:dyDescent="0.25">
      <c r="A6675" s="82" t="s">
        <v>6446</v>
      </c>
      <c r="B6675" s="9" t="s">
        <v>2899</v>
      </c>
      <c r="C6675" s="9" t="s">
        <v>8046</v>
      </c>
      <c r="D6675" s="163">
        <v>0</v>
      </c>
      <c r="E6675" s="163">
        <v>7.7999999999999996E-3</v>
      </c>
      <c r="F6675" s="163">
        <v>7.3131000000000002E-2</v>
      </c>
      <c r="G6675" s="163">
        <v>0</v>
      </c>
      <c r="H6675" s="163">
        <v>8.6777999999999994E-2</v>
      </c>
      <c r="I6675" s="163">
        <v>0.42709000000000003</v>
      </c>
      <c r="J6675" s="163">
        <v>0</v>
      </c>
      <c r="K6675" s="163">
        <v>9.4577999999999995E-2</v>
      </c>
      <c r="L6675" s="163">
        <v>0.50022100000000003</v>
      </c>
    </row>
    <row r="6676" spans="1:12" ht="45" customHeight="1" x14ac:dyDescent="0.25">
      <c r="A6676" s="81" t="s">
        <v>6448</v>
      </c>
      <c r="B6676" s="23" t="s">
        <v>2901</v>
      </c>
      <c r="C6676" s="23" t="s">
        <v>3081</v>
      </c>
      <c r="D6676" s="162">
        <v>0</v>
      </c>
      <c r="E6676" s="162">
        <v>3.8620000000000002E-2</v>
      </c>
      <c r="F6676" s="162">
        <v>0.376139</v>
      </c>
      <c r="G6676" s="162">
        <v>0</v>
      </c>
      <c r="H6676" s="162">
        <v>7.7227000000000004E-2</v>
      </c>
      <c r="I6676" s="162">
        <v>0.88693</v>
      </c>
      <c r="J6676" s="162">
        <v>0</v>
      </c>
      <c r="K6676" s="162">
        <v>0.11584700000000001</v>
      </c>
      <c r="L6676" s="162">
        <v>1.263069</v>
      </c>
    </row>
    <row r="6677" spans="1:12" ht="45" customHeight="1" x14ac:dyDescent="0.25">
      <c r="A6677" s="82" t="s">
        <v>6448</v>
      </c>
      <c r="B6677" s="9" t="s">
        <v>2901</v>
      </c>
      <c r="C6677" s="9" t="s">
        <v>8046</v>
      </c>
      <c r="D6677" s="163">
        <v>0</v>
      </c>
      <c r="E6677" s="163">
        <v>8.9999999999999993E-3</v>
      </c>
      <c r="F6677" s="163">
        <v>4.3598999999999999E-2</v>
      </c>
      <c r="G6677" s="163">
        <v>0</v>
      </c>
      <c r="H6677" s="163">
        <v>6.3295000000000004E-2</v>
      </c>
      <c r="I6677" s="163">
        <v>0.41933199999999998</v>
      </c>
      <c r="J6677" s="163">
        <v>0</v>
      </c>
      <c r="K6677" s="163">
        <v>7.2294999999999998E-2</v>
      </c>
      <c r="L6677" s="163">
        <v>0.46293099999999998</v>
      </c>
    </row>
    <row r="6678" spans="1:12" ht="45" customHeight="1" x14ac:dyDescent="0.25">
      <c r="A6678" s="81" t="s">
        <v>6450</v>
      </c>
      <c r="B6678" s="23" t="s">
        <v>2903</v>
      </c>
      <c r="C6678" s="23" t="s">
        <v>3081</v>
      </c>
      <c r="D6678" s="162">
        <v>0</v>
      </c>
      <c r="E6678" s="162">
        <v>0.11472300000000001</v>
      </c>
      <c r="F6678" s="162">
        <v>0.91949999999999998</v>
      </c>
      <c r="G6678" s="162">
        <v>0</v>
      </c>
      <c r="H6678" s="162">
        <v>1.8485999999999999E-2</v>
      </c>
      <c r="I6678" s="162">
        <v>0.19258400000000001</v>
      </c>
      <c r="J6678" s="162">
        <v>0</v>
      </c>
      <c r="K6678" s="162">
        <v>0.13320899999999999</v>
      </c>
      <c r="L6678" s="162">
        <v>1.1120840000000001</v>
      </c>
    </row>
    <row r="6679" spans="1:12" ht="45" customHeight="1" x14ac:dyDescent="0.25">
      <c r="A6679" s="82" t="s">
        <v>6450</v>
      </c>
      <c r="B6679" s="9" t="s">
        <v>2903</v>
      </c>
      <c r="C6679" s="9" t="s">
        <v>8046</v>
      </c>
      <c r="D6679" s="163">
        <v>0</v>
      </c>
      <c r="E6679" s="163">
        <v>9.4999999999999998E-3</v>
      </c>
      <c r="F6679" s="163">
        <v>3.1140000000000001E-2</v>
      </c>
      <c r="G6679" s="163">
        <v>0</v>
      </c>
      <c r="H6679" s="163">
        <v>5.9608000000000001E-2</v>
      </c>
      <c r="I6679" s="163">
        <v>0.280833</v>
      </c>
      <c r="J6679" s="163">
        <v>0</v>
      </c>
      <c r="K6679" s="163">
        <v>6.9108000000000003E-2</v>
      </c>
      <c r="L6679" s="163">
        <v>0.311973</v>
      </c>
    </row>
    <row r="6680" spans="1:12" ht="45" customHeight="1" x14ac:dyDescent="0.25">
      <c r="A6680" s="81" t="s">
        <v>6451</v>
      </c>
      <c r="B6680" s="23" t="s">
        <v>2904</v>
      </c>
      <c r="C6680" s="23" t="s">
        <v>3081</v>
      </c>
      <c r="D6680" s="162">
        <v>0</v>
      </c>
      <c r="E6680" s="162">
        <v>1.4959999999999999E-2</v>
      </c>
      <c r="F6680" s="162">
        <v>0.24948799999999999</v>
      </c>
      <c r="G6680" s="162">
        <v>0</v>
      </c>
      <c r="H6680" s="162">
        <v>8.7318999999999994E-2</v>
      </c>
      <c r="I6680" s="162">
        <v>1.515876</v>
      </c>
      <c r="J6680" s="162">
        <v>0</v>
      </c>
      <c r="K6680" s="162">
        <v>0.10227899999999999</v>
      </c>
      <c r="L6680" s="162">
        <v>1.7653639999999999</v>
      </c>
    </row>
    <row r="6681" spans="1:12" ht="45" customHeight="1" x14ac:dyDescent="0.25">
      <c r="A6681" s="82" t="s">
        <v>6451</v>
      </c>
      <c r="B6681" s="9" t="s">
        <v>2904</v>
      </c>
      <c r="C6681" s="9" t="s">
        <v>8046</v>
      </c>
      <c r="D6681" s="163">
        <v>0</v>
      </c>
      <c r="E6681" s="163">
        <v>1.95E-2</v>
      </c>
      <c r="F6681" s="163">
        <v>7.4940000000000007E-2</v>
      </c>
      <c r="G6681" s="163">
        <v>0</v>
      </c>
      <c r="H6681" s="163">
        <v>5.0383999999999998E-2</v>
      </c>
      <c r="I6681" s="163">
        <v>0.49884000000000001</v>
      </c>
      <c r="J6681" s="163">
        <v>0</v>
      </c>
      <c r="K6681" s="163">
        <v>6.9884000000000002E-2</v>
      </c>
      <c r="L6681" s="163">
        <v>0.57377999999999996</v>
      </c>
    </row>
    <row r="6682" spans="1:12" ht="45" customHeight="1" x14ac:dyDescent="0.25">
      <c r="A6682" s="81" t="s">
        <v>341</v>
      </c>
      <c r="B6682" s="23" t="s">
        <v>1471</v>
      </c>
      <c r="C6682" s="23" t="s">
        <v>3081</v>
      </c>
      <c r="D6682" s="162">
        <v>0</v>
      </c>
      <c r="E6682" s="162">
        <v>3.7356E-2</v>
      </c>
      <c r="F6682" s="162">
        <v>0.22584699999999999</v>
      </c>
      <c r="G6682" s="162">
        <v>0</v>
      </c>
      <c r="H6682" s="162">
        <v>9.6062999999999996E-2</v>
      </c>
      <c r="I6682" s="162">
        <v>1.0755490000000001</v>
      </c>
      <c r="J6682" s="162">
        <v>0</v>
      </c>
      <c r="K6682" s="162">
        <v>0.13341900000000001</v>
      </c>
      <c r="L6682" s="162">
        <v>1.301396</v>
      </c>
    </row>
    <row r="6683" spans="1:12" ht="45" customHeight="1" x14ac:dyDescent="0.25">
      <c r="A6683" s="82" t="s">
        <v>341</v>
      </c>
      <c r="B6683" s="9" t="s">
        <v>1471</v>
      </c>
      <c r="C6683" s="9" t="s">
        <v>3082</v>
      </c>
      <c r="D6683" s="163">
        <v>0</v>
      </c>
      <c r="E6683" s="163">
        <v>0.355321</v>
      </c>
      <c r="F6683" s="163">
        <v>0.51424000000000003</v>
      </c>
      <c r="G6683" s="163">
        <v>0</v>
      </c>
      <c r="H6683" s="163">
        <v>1.579504</v>
      </c>
      <c r="I6683" s="163">
        <v>4.5844459999999998</v>
      </c>
      <c r="J6683" s="163">
        <v>0</v>
      </c>
      <c r="K6683" s="163">
        <v>1.934825</v>
      </c>
      <c r="L6683" s="163">
        <v>5.0986859999999998</v>
      </c>
    </row>
    <row r="6684" spans="1:12" ht="45" customHeight="1" x14ac:dyDescent="0.25">
      <c r="A6684" s="81" t="s">
        <v>341</v>
      </c>
      <c r="B6684" s="23" t="s">
        <v>1471</v>
      </c>
      <c r="C6684" s="23" t="s">
        <v>3083</v>
      </c>
      <c r="D6684" s="162">
        <v>0</v>
      </c>
      <c r="E6684" s="162">
        <v>0</v>
      </c>
      <c r="F6684" s="162">
        <v>0</v>
      </c>
      <c r="G6684" s="162">
        <v>0</v>
      </c>
      <c r="H6684" s="162">
        <v>12.403912</v>
      </c>
      <c r="I6684" s="162">
        <v>14.124542</v>
      </c>
      <c r="J6684" s="162">
        <v>0</v>
      </c>
      <c r="K6684" s="162">
        <v>12.403912</v>
      </c>
      <c r="L6684" s="162">
        <v>14.124542</v>
      </c>
    </row>
    <row r="6685" spans="1:12" ht="45" customHeight="1" x14ac:dyDescent="0.25">
      <c r="A6685" s="82" t="s">
        <v>341</v>
      </c>
      <c r="B6685" s="9" t="s">
        <v>1471</v>
      </c>
      <c r="C6685" s="9" t="s">
        <v>3084</v>
      </c>
      <c r="D6685" s="163">
        <v>0</v>
      </c>
      <c r="E6685" s="163">
        <v>0</v>
      </c>
      <c r="F6685" s="163">
        <v>0</v>
      </c>
      <c r="G6685" s="163">
        <v>0</v>
      </c>
      <c r="H6685" s="163">
        <v>10.154833999999999</v>
      </c>
      <c r="I6685" s="163">
        <v>7.7923689999999999</v>
      </c>
      <c r="J6685" s="163">
        <v>0</v>
      </c>
      <c r="K6685" s="163">
        <v>10.154833999999999</v>
      </c>
      <c r="L6685" s="163">
        <v>7.7923689999999999</v>
      </c>
    </row>
    <row r="6686" spans="1:12" ht="45" customHeight="1" x14ac:dyDescent="0.25">
      <c r="A6686" s="81" t="s">
        <v>341</v>
      </c>
      <c r="B6686" s="23" t="s">
        <v>1471</v>
      </c>
      <c r="C6686" s="23" t="s">
        <v>3085</v>
      </c>
      <c r="D6686" s="162">
        <v>0</v>
      </c>
      <c r="E6686" s="162">
        <v>2E-3</v>
      </c>
      <c r="F6686" s="162">
        <v>5.8580000000000004E-3</v>
      </c>
      <c r="G6686" s="162">
        <v>0</v>
      </c>
      <c r="H6686" s="162">
        <v>0.55135000000000001</v>
      </c>
      <c r="I6686" s="162">
        <v>0.85116999999999998</v>
      </c>
      <c r="J6686" s="162">
        <v>0</v>
      </c>
      <c r="K6686" s="162">
        <v>0.55335000000000001</v>
      </c>
      <c r="L6686" s="162">
        <v>0.85702800000000001</v>
      </c>
    </row>
    <row r="6687" spans="1:12" ht="45" customHeight="1" x14ac:dyDescent="0.25">
      <c r="A6687" s="82" t="s">
        <v>341</v>
      </c>
      <c r="B6687" s="9" t="s">
        <v>1471</v>
      </c>
      <c r="C6687" s="9" t="s">
        <v>3089</v>
      </c>
      <c r="D6687" s="163">
        <v>0</v>
      </c>
      <c r="E6687" s="163">
        <v>0</v>
      </c>
      <c r="F6687" s="163">
        <v>0</v>
      </c>
      <c r="G6687" s="163">
        <v>0</v>
      </c>
      <c r="H6687" s="163">
        <v>0.11480899999999999</v>
      </c>
      <c r="I6687" s="163">
        <v>0.68736699999999995</v>
      </c>
      <c r="J6687" s="163">
        <v>0</v>
      </c>
      <c r="K6687" s="163">
        <v>0.11480899999999999</v>
      </c>
      <c r="L6687" s="163">
        <v>0.68736699999999995</v>
      </c>
    </row>
    <row r="6688" spans="1:12" ht="45" customHeight="1" x14ac:dyDescent="0.25">
      <c r="A6688" s="81" t="s">
        <v>341</v>
      </c>
      <c r="B6688" s="23" t="s">
        <v>1471</v>
      </c>
      <c r="C6688" s="23" t="s">
        <v>8046</v>
      </c>
      <c r="D6688" s="162">
        <v>0</v>
      </c>
      <c r="E6688" s="162">
        <v>0</v>
      </c>
      <c r="F6688" s="162">
        <v>0</v>
      </c>
      <c r="G6688" s="162">
        <v>0</v>
      </c>
      <c r="H6688" s="162">
        <v>2.2613000000000001E-2</v>
      </c>
      <c r="I6688" s="162">
        <v>3.9100000000000003E-2</v>
      </c>
      <c r="J6688" s="162">
        <v>0</v>
      </c>
      <c r="K6688" s="162">
        <v>2.2613000000000001E-2</v>
      </c>
      <c r="L6688" s="162">
        <v>3.9100000000000003E-2</v>
      </c>
    </row>
    <row r="6689" spans="1:12" ht="45" customHeight="1" x14ac:dyDescent="0.25">
      <c r="A6689" s="82" t="s">
        <v>3525</v>
      </c>
      <c r="B6689" s="9" t="s">
        <v>2905</v>
      </c>
      <c r="C6689" s="9" t="s">
        <v>3081</v>
      </c>
      <c r="D6689" s="163">
        <v>0</v>
      </c>
      <c r="E6689" s="163">
        <v>0.68673300000000004</v>
      </c>
      <c r="F6689" s="163">
        <v>4.1385300000000003</v>
      </c>
      <c r="G6689" s="163">
        <v>0</v>
      </c>
      <c r="H6689" s="163">
        <v>1.1828E-2</v>
      </c>
      <c r="I6689" s="163">
        <v>0.27576800000000001</v>
      </c>
      <c r="J6689" s="163">
        <v>0</v>
      </c>
      <c r="K6689" s="163">
        <v>0.69856099999999999</v>
      </c>
      <c r="L6689" s="163">
        <v>4.4142979999999996</v>
      </c>
    </row>
    <row r="6690" spans="1:12" ht="45" customHeight="1" x14ac:dyDescent="0.25">
      <c r="A6690" s="81" t="s">
        <v>3525</v>
      </c>
      <c r="B6690" s="23" t="s">
        <v>2905</v>
      </c>
      <c r="C6690" s="23" t="s">
        <v>3082</v>
      </c>
      <c r="D6690" s="162">
        <v>0</v>
      </c>
      <c r="E6690" s="162">
        <v>5.3870000000000001E-2</v>
      </c>
      <c r="F6690" s="162">
        <v>6.5805000000000002E-2</v>
      </c>
      <c r="G6690" s="162">
        <v>0</v>
      </c>
      <c r="H6690" s="162">
        <v>0.184057</v>
      </c>
      <c r="I6690" s="162">
        <v>0.56078700000000004</v>
      </c>
      <c r="J6690" s="162">
        <v>0</v>
      </c>
      <c r="K6690" s="162">
        <v>0.237927</v>
      </c>
      <c r="L6690" s="162">
        <v>0.62659200000000004</v>
      </c>
    </row>
    <row r="6691" spans="1:12" ht="45" customHeight="1" x14ac:dyDescent="0.25">
      <c r="A6691" s="82" t="s">
        <v>3525</v>
      </c>
      <c r="B6691" s="9" t="s">
        <v>2905</v>
      </c>
      <c r="C6691" s="9" t="s">
        <v>8046</v>
      </c>
      <c r="D6691" s="163">
        <v>0</v>
      </c>
      <c r="E6691" s="163">
        <v>0</v>
      </c>
      <c r="F6691" s="163">
        <v>0</v>
      </c>
      <c r="G6691" s="163">
        <v>0</v>
      </c>
      <c r="H6691" s="163">
        <v>4.0000000000000003E-5</v>
      </c>
      <c r="I6691" s="163">
        <v>8.0000000000000007E-5</v>
      </c>
      <c r="J6691" s="163">
        <v>0</v>
      </c>
      <c r="K6691" s="163">
        <v>4.0000000000000003E-5</v>
      </c>
      <c r="L6691" s="163">
        <v>8.0000000000000007E-5</v>
      </c>
    </row>
    <row r="6692" spans="1:12" ht="45" customHeight="1" x14ac:dyDescent="0.25">
      <c r="A6692" s="81" t="s">
        <v>3446</v>
      </c>
      <c r="B6692" s="23" t="s">
        <v>1120</v>
      </c>
      <c r="C6692" s="23" t="s">
        <v>3081</v>
      </c>
      <c r="D6692" s="162">
        <v>0</v>
      </c>
      <c r="E6692" s="162">
        <v>0.34874100000000002</v>
      </c>
      <c r="F6692" s="162">
        <v>2.0180150000000001</v>
      </c>
      <c r="G6692" s="162">
        <v>0</v>
      </c>
      <c r="H6692" s="162">
        <v>0.58414500000000003</v>
      </c>
      <c r="I6692" s="162">
        <v>13.143699</v>
      </c>
      <c r="J6692" s="162">
        <v>0</v>
      </c>
      <c r="K6692" s="162">
        <v>0.93288599999999999</v>
      </c>
      <c r="L6692" s="162">
        <v>15.161714</v>
      </c>
    </row>
    <row r="6693" spans="1:12" ht="45" customHeight="1" x14ac:dyDescent="0.25">
      <c r="A6693" s="82" t="s">
        <v>3446</v>
      </c>
      <c r="B6693" s="9" t="s">
        <v>1120</v>
      </c>
      <c r="C6693" s="9" t="s">
        <v>3082</v>
      </c>
      <c r="D6693" s="163">
        <v>0</v>
      </c>
      <c r="E6693" s="163">
        <v>0.15914</v>
      </c>
      <c r="F6693" s="163">
        <v>1.0738270000000001</v>
      </c>
      <c r="G6693" s="163">
        <v>0</v>
      </c>
      <c r="H6693" s="163">
        <v>0.19967799999999999</v>
      </c>
      <c r="I6693" s="163">
        <v>0.65924799999999995</v>
      </c>
      <c r="J6693" s="163">
        <v>0</v>
      </c>
      <c r="K6693" s="163">
        <v>0.35881800000000003</v>
      </c>
      <c r="L6693" s="163">
        <v>1.7330749999999999</v>
      </c>
    </row>
    <row r="6694" spans="1:12" ht="45" customHeight="1" x14ac:dyDescent="0.25">
      <c r="A6694" s="81" t="s">
        <v>3446</v>
      </c>
      <c r="B6694" s="23" t="s">
        <v>1120</v>
      </c>
      <c r="C6694" s="23" t="s">
        <v>3083</v>
      </c>
      <c r="D6694" s="162">
        <v>0</v>
      </c>
      <c r="E6694" s="162">
        <v>1E-3</v>
      </c>
      <c r="F6694" s="162">
        <v>5.0000000000000001E-3</v>
      </c>
      <c r="G6694" s="162">
        <v>0</v>
      </c>
      <c r="H6694" s="162">
        <v>5.7294200000000002</v>
      </c>
      <c r="I6694" s="162">
        <v>5.2056529999999999</v>
      </c>
      <c r="J6694" s="162">
        <v>0</v>
      </c>
      <c r="K6694" s="162">
        <v>5.7304199999999996</v>
      </c>
      <c r="L6694" s="162">
        <v>5.2106529999999998</v>
      </c>
    </row>
    <row r="6695" spans="1:12" ht="45" customHeight="1" x14ac:dyDescent="0.25">
      <c r="A6695" s="82" t="s">
        <v>3446</v>
      </c>
      <c r="B6695" s="9" t="s">
        <v>1120</v>
      </c>
      <c r="C6695" s="9" t="s">
        <v>3084</v>
      </c>
      <c r="D6695" s="163">
        <v>0</v>
      </c>
      <c r="E6695" s="163">
        <v>7.0000000000000001E-3</v>
      </c>
      <c r="F6695" s="163">
        <v>3.5000000000000001E-3</v>
      </c>
      <c r="G6695" s="163">
        <v>0</v>
      </c>
      <c r="H6695" s="163">
        <v>4.207147</v>
      </c>
      <c r="I6695" s="163">
        <v>3.7257400000000001</v>
      </c>
      <c r="J6695" s="163">
        <v>0</v>
      </c>
      <c r="K6695" s="163">
        <v>4.2141469999999996</v>
      </c>
      <c r="L6695" s="163">
        <v>3.7292399999999999</v>
      </c>
    </row>
    <row r="6696" spans="1:12" ht="45" customHeight="1" x14ac:dyDescent="0.25">
      <c r="A6696" s="81" t="s">
        <v>3446</v>
      </c>
      <c r="B6696" s="23" t="s">
        <v>1120</v>
      </c>
      <c r="C6696" s="23" t="s">
        <v>8046</v>
      </c>
      <c r="D6696" s="162">
        <v>0</v>
      </c>
      <c r="E6696" s="162">
        <v>5.5800000000000001E-4</v>
      </c>
      <c r="F6696" s="162">
        <v>3.6610999999999998E-2</v>
      </c>
      <c r="G6696" s="162">
        <v>0</v>
      </c>
      <c r="H6696" s="162">
        <v>0.01</v>
      </c>
      <c r="I6696" s="162">
        <v>9.2409999999999992E-3</v>
      </c>
      <c r="J6696" s="162">
        <v>0</v>
      </c>
      <c r="K6696" s="162">
        <v>1.0558E-2</v>
      </c>
      <c r="L6696" s="162">
        <v>4.5851999999999997E-2</v>
      </c>
    </row>
    <row r="6697" spans="1:12" ht="45" customHeight="1" x14ac:dyDescent="0.25">
      <c r="A6697" s="82" t="s">
        <v>342</v>
      </c>
      <c r="B6697" s="9" t="s">
        <v>1146</v>
      </c>
      <c r="C6697" s="9" t="s">
        <v>3081</v>
      </c>
      <c r="D6697" s="163">
        <v>0</v>
      </c>
      <c r="E6697" s="163">
        <v>1.0565E-2</v>
      </c>
      <c r="F6697" s="163">
        <v>0.15248</v>
      </c>
      <c r="G6697" s="163">
        <v>0</v>
      </c>
      <c r="H6697" s="163">
        <v>0.23430599999999999</v>
      </c>
      <c r="I6697" s="163">
        <v>4.0736340000000002</v>
      </c>
      <c r="J6697" s="163">
        <v>0</v>
      </c>
      <c r="K6697" s="163">
        <v>0.24487100000000001</v>
      </c>
      <c r="L6697" s="163">
        <v>4.2261139999999999</v>
      </c>
    </row>
    <row r="6698" spans="1:12" ht="45" customHeight="1" x14ac:dyDescent="0.25">
      <c r="A6698" s="81" t="s">
        <v>342</v>
      </c>
      <c r="B6698" s="23" t="s">
        <v>1146</v>
      </c>
      <c r="C6698" s="23" t="s">
        <v>8046</v>
      </c>
      <c r="D6698" s="162">
        <v>0</v>
      </c>
      <c r="E6698" s="162">
        <v>8.9280000000000002E-3</v>
      </c>
      <c r="F6698" s="162">
        <v>6.4379000000000006E-2</v>
      </c>
      <c r="G6698" s="162">
        <v>0</v>
      </c>
      <c r="H6698" s="162">
        <v>1.7942E-2</v>
      </c>
      <c r="I6698" s="162">
        <v>0.197129</v>
      </c>
      <c r="J6698" s="162">
        <v>0</v>
      </c>
      <c r="K6698" s="162">
        <v>2.6870000000000002E-2</v>
      </c>
      <c r="L6698" s="162">
        <v>0.26150800000000002</v>
      </c>
    </row>
    <row r="6699" spans="1:12" ht="45" customHeight="1" x14ac:dyDescent="0.25">
      <c r="A6699" s="82" t="s">
        <v>6456</v>
      </c>
      <c r="B6699" s="9" t="s">
        <v>2908</v>
      </c>
      <c r="C6699" s="9" t="s">
        <v>3081</v>
      </c>
      <c r="D6699" s="163">
        <v>0</v>
      </c>
      <c r="E6699" s="163">
        <v>1.2080000000000001E-3</v>
      </c>
      <c r="F6699" s="163">
        <v>1.3181E-2</v>
      </c>
      <c r="G6699" s="163">
        <v>0</v>
      </c>
      <c r="H6699" s="163">
        <v>5.7873000000000001E-2</v>
      </c>
      <c r="I6699" s="163">
        <v>1.471312</v>
      </c>
      <c r="J6699" s="163">
        <v>0</v>
      </c>
      <c r="K6699" s="163">
        <v>5.9081000000000002E-2</v>
      </c>
      <c r="L6699" s="163">
        <v>1.4844930000000001</v>
      </c>
    </row>
    <row r="6700" spans="1:12" ht="45" customHeight="1" x14ac:dyDescent="0.25">
      <c r="A6700" s="81" t="s">
        <v>6456</v>
      </c>
      <c r="B6700" s="23" t="s">
        <v>2908</v>
      </c>
      <c r="C6700" s="23" t="s">
        <v>8046</v>
      </c>
      <c r="D6700" s="162">
        <v>0</v>
      </c>
      <c r="E6700" s="162">
        <v>0</v>
      </c>
      <c r="F6700" s="162">
        <v>0</v>
      </c>
      <c r="G6700" s="162">
        <v>0</v>
      </c>
      <c r="H6700" s="162">
        <v>7.2139999999999999E-3</v>
      </c>
      <c r="I6700" s="162">
        <v>0.119183</v>
      </c>
      <c r="J6700" s="162">
        <v>0</v>
      </c>
      <c r="K6700" s="162">
        <v>7.2139999999999999E-3</v>
      </c>
      <c r="L6700" s="162">
        <v>0.119183</v>
      </c>
    </row>
    <row r="6701" spans="1:12" ht="45" customHeight="1" x14ac:dyDescent="0.25">
      <c r="A6701" s="82" t="s">
        <v>3927</v>
      </c>
      <c r="B6701" s="9" t="s">
        <v>1528</v>
      </c>
      <c r="C6701" s="9" t="s">
        <v>3081</v>
      </c>
      <c r="D6701" s="163">
        <v>0</v>
      </c>
      <c r="E6701" s="163">
        <v>1.9289999999999999E-3</v>
      </c>
      <c r="F6701" s="163">
        <v>1.0874999999999999E-2</v>
      </c>
      <c r="G6701" s="163">
        <v>0</v>
      </c>
      <c r="H6701" s="163">
        <v>6.3927999999999999E-2</v>
      </c>
      <c r="I6701" s="163">
        <v>1.2405470000000001</v>
      </c>
      <c r="J6701" s="163">
        <v>0</v>
      </c>
      <c r="K6701" s="163">
        <v>6.5856999999999999E-2</v>
      </c>
      <c r="L6701" s="163">
        <v>1.251422</v>
      </c>
    </row>
    <row r="6702" spans="1:12" ht="45" customHeight="1" x14ac:dyDescent="0.25">
      <c r="A6702" s="81" t="s">
        <v>3927</v>
      </c>
      <c r="B6702" s="23" t="s">
        <v>1528</v>
      </c>
      <c r="C6702" s="23" t="s">
        <v>3089</v>
      </c>
      <c r="D6702" s="162">
        <v>0</v>
      </c>
      <c r="E6702" s="162">
        <v>0</v>
      </c>
      <c r="F6702" s="162">
        <v>0</v>
      </c>
      <c r="G6702" s="162">
        <v>0</v>
      </c>
      <c r="H6702" s="162">
        <v>1.8941E-2</v>
      </c>
      <c r="I6702" s="162">
        <v>1.2252540000000001</v>
      </c>
      <c r="J6702" s="162">
        <v>0</v>
      </c>
      <c r="K6702" s="162">
        <v>1.8941E-2</v>
      </c>
      <c r="L6702" s="162">
        <v>1.2252540000000001</v>
      </c>
    </row>
    <row r="6703" spans="1:12" ht="45" customHeight="1" x14ac:dyDescent="0.25">
      <c r="A6703" s="82" t="s">
        <v>3927</v>
      </c>
      <c r="B6703" s="9" t="s">
        <v>1528</v>
      </c>
      <c r="C6703" s="9" t="s">
        <v>8046</v>
      </c>
      <c r="D6703" s="163">
        <v>0</v>
      </c>
      <c r="E6703" s="163">
        <v>1.4500000000000001E-2</v>
      </c>
      <c r="F6703" s="163">
        <v>1.0874999999999999E-2</v>
      </c>
      <c r="G6703" s="163">
        <v>0</v>
      </c>
      <c r="H6703" s="163">
        <v>1.7840999999999999E-2</v>
      </c>
      <c r="I6703" s="163">
        <v>3.3452999999999997E-2</v>
      </c>
      <c r="J6703" s="163">
        <v>0</v>
      </c>
      <c r="K6703" s="163">
        <v>3.2341000000000002E-2</v>
      </c>
      <c r="L6703" s="163">
        <v>4.4327999999999999E-2</v>
      </c>
    </row>
    <row r="6704" spans="1:12" ht="45" customHeight="1" x14ac:dyDescent="0.25">
      <c r="A6704" s="81" t="s">
        <v>921</v>
      </c>
      <c r="B6704" s="23" t="s">
        <v>1529</v>
      </c>
      <c r="C6704" s="23" t="s">
        <v>3082</v>
      </c>
      <c r="D6704" s="162">
        <v>0</v>
      </c>
      <c r="E6704" s="162">
        <v>0.32756000000000002</v>
      </c>
      <c r="F6704" s="162">
        <v>1.5170060000000001</v>
      </c>
      <c r="G6704" s="162">
        <v>0</v>
      </c>
      <c r="H6704" s="162">
        <v>5.45E-3</v>
      </c>
      <c r="I6704" s="162">
        <v>1.2709E-2</v>
      </c>
      <c r="J6704" s="162">
        <v>0</v>
      </c>
      <c r="K6704" s="162">
        <v>0.33300999999999997</v>
      </c>
      <c r="L6704" s="162">
        <v>1.5297149999999999</v>
      </c>
    </row>
    <row r="6705" spans="1:12" ht="45" customHeight="1" x14ac:dyDescent="0.25">
      <c r="A6705" s="82" t="s">
        <v>921</v>
      </c>
      <c r="B6705" s="9" t="s">
        <v>1529</v>
      </c>
      <c r="C6705" s="9" t="s">
        <v>8046</v>
      </c>
      <c r="D6705" s="163">
        <v>0</v>
      </c>
      <c r="E6705" s="163">
        <v>1.0525E-2</v>
      </c>
      <c r="F6705" s="163">
        <v>7.3654999999999998E-2</v>
      </c>
      <c r="G6705" s="163">
        <v>0</v>
      </c>
      <c r="H6705" s="163">
        <v>1.0196999999999999E-2</v>
      </c>
      <c r="I6705" s="163">
        <v>7.603E-2</v>
      </c>
      <c r="J6705" s="163">
        <v>0</v>
      </c>
      <c r="K6705" s="163">
        <v>2.0722000000000001E-2</v>
      </c>
      <c r="L6705" s="163">
        <v>0.14968500000000001</v>
      </c>
    </row>
    <row r="6706" spans="1:12" ht="45" customHeight="1" x14ac:dyDescent="0.25">
      <c r="A6706" s="81" t="s">
        <v>6457</v>
      </c>
      <c r="B6706" s="23" t="s">
        <v>2909</v>
      </c>
      <c r="C6706" s="23" t="s">
        <v>3081</v>
      </c>
      <c r="D6706" s="162">
        <v>0</v>
      </c>
      <c r="E6706" s="162">
        <v>0.53642999999999996</v>
      </c>
      <c r="F6706" s="162">
        <v>4.192259</v>
      </c>
      <c r="G6706" s="162">
        <v>0</v>
      </c>
      <c r="H6706" s="162">
        <v>6.2838000000000005E-2</v>
      </c>
      <c r="I6706" s="162">
        <v>1.0628930000000001</v>
      </c>
      <c r="J6706" s="162">
        <v>0</v>
      </c>
      <c r="K6706" s="162">
        <v>0.59926800000000002</v>
      </c>
      <c r="L6706" s="162">
        <v>5.2551519999999998</v>
      </c>
    </row>
    <row r="6707" spans="1:12" ht="45" customHeight="1" x14ac:dyDescent="0.25">
      <c r="A6707" s="82" t="s">
        <v>6457</v>
      </c>
      <c r="B6707" s="9" t="s">
        <v>2909</v>
      </c>
      <c r="C6707" s="9" t="s">
        <v>3082</v>
      </c>
      <c r="D6707" s="163">
        <v>0</v>
      </c>
      <c r="E6707" s="163">
        <v>3.7017000000000001E-2</v>
      </c>
      <c r="F6707" s="163">
        <v>0.56184400000000001</v>
      </c>
      <c r="G6707" s="163">
        <v>0</v>
      </c>
      <c r="H6707" s="163">
        <v>1.8499999999999999E-2</v>
      </c>
      <c r="I6707" s="163">
        <v>9.7047999999999995E-2</v>
      </c>
      <c r="J6707" s="163">
        <v>0</v>
      </c>
      <c r="K6707" s="163">
        <v>5.5516999999999997E-2</v>
      </c>
      <c r="L6707" s="163">
        <v>0.65889200000000003</v>
      </c>
    </row>
    <row r="6708" spans="1:12" ht="45" customHeight="1" x14ac:dyDescent="0.25">
      <c r="A6708" s="81" t="s">
        <v>6457</v>
      </c>
      <c r="B6708" s="23" t="s">
        <v>2909</v>
      </c>
      <c r="C6708" s="23" t="s">
        <v>8046</v>
      </c>
      <c r="D6708" s="162">
        <v>0</v>
      </c>
      <c r="E6708" s="162">
        <v>2.6800000000000001E-4</v>
      </c>
      <c r="F6708" s="162">
        <v>1.2475999999999999E-2</v>
      </c>
      <c r="G6708" s="162">
        <v>0</v>
      </c>
      <c r="H6708" s="162">
        <v>2.4500000000000001E-2</v>
      </c>
      <c r="I6708" s="162">
        <v>1.9730000000000001E-2</v>
      </c>
      <c r="J6708" s="162">
        <v>0</v>
      </c>
      <c r="K6708" s="162">
        <v>2.4767999999999998E-2</v>
      </c>
      <c r="L6708" s="162">
        <v>3.2205999999999999E-2</v>
      </c>
    </row>
    <row r="6709" spans="1:12" ht="45" customHeight="1" x14ac:dyDescent="0.25">
      <c r="A6709" s="82" t="s">
        <v>6458</v>
      </c>
      <c r="B6709" s="9" t="s">
        <v>2910</v>
      </c>
      <c r="C6709" s="9" t="s">
        <v>3081</v>
      </c>
      <c r="D6709" s="163">
        <v>0</v>
      </c>
      <c r="E6709" s="163">
        <v>0.440419</v>
      </c>
      <c r="F6709" s="163">
        <v>2.5217930000000002</v>
      </c>
      <c r="G6709" s="163">
        <v>0</v>
      </c>
      <c r="H6709" s="163">
        <v>7.0227999999999999E-2</v>
      </c>
      <c r="I6709" s="163">
        <v>1.077396</v>
      </c>
      <c r="J6709" s="163">
        <v>0</v>
      </c>
      <c r="K6709" s="163">
        <v>0.51064699999999996</v>
      </c>
      <c r="L6709" s="163">
        <v>3.599189</v>
      </c>
    </row>
    <row r="6710" spans="1:12" ht="45" customHeight="1" x14ac:dyDescent="0.25">
      <c r="A6710" s="81" t="s">
        <v>6458</v>
      </c>
      <c r="B6710" s="23" t="s">
        <v>2910</v>
      </c>
      <c r="C6710" s="23" t="s">
        <v>8046</v>
      </c>
      <c r="D6710" s="162">
        <v>0</v>
      </c>
      <c r="E6710" s="162">
        <v>5.45E-3</v>
      </c>
      <c r="F6710" s="162">
        <v>1.7100000000000001E-2</v>
      </c>
      <c r="G6710" s="162">
        <v>0</v>
      </c>
      <c r="H6710" s="162">
        <v>7.3622999999999994E-2</v>
      </c>
      <c r="I6710" s="162">
        <v>0.31482100000000002</v>
      </c>
      <c r="J6710" s="162">
        <v>0</v>
      </c>
      <c r="K6710" s="162">
        <v>7.9073000000000004E-2</v>
      </c>
      <c r="L6710" s="162">
        <v>0.33192100000000002</v>
      </c>
    </row>
    <row r="6711" spans="1:12" ht="45" customHeight="1" x14ac:dyDescent="0.25">
      <c r="A6711" s="82" t="s">
        <v>6459</v>
      </c>
      <c r="B6711" s="9" t="s">
        <v>2911</v>
      </c>
      <c r="C6711" s="9" t="s">
        <v>3081</v>
      </c>
      <c r="D6711" s="163">
        <v>0</v>
      </c>
      <c r="E6711" s="163">
        <v>0.850881</v>
      </c>
      <c r="F6711" s="163">
        <v>3.1829260000000001</v>
      </c>
      <c r="G6711" s="163">
        <v>0</v>
      </c>
      <c r="H6711" s="163">
        <v>4.8260000000000004E-3</v>
      </c>
      <c r="I6711" s="163">
        <v>0.146595</v>
      </c>
      <c r="J6711" s="163">
        <v>0</v>
      </c>
      <c r="K6711" s="163">
        <v>0.855707</v>
      </c>
      <c r="L6711" s="163">
        <v>3.3295210000000002</v>
      </c>
    </row>
    <row r="6712" spans="1:12" ht="45" customHeight="1" x14ac:dyDescent="0.25">
      <c r="A6712" s="81" t="s">
        <v>6459</v>
      </c>
      <c r="B6712" s="23" t="s">
        <v>2911</v>
      </c>
      <c r="C6712" s="23" t="s">
        <v>8046</v>
      </c>
      <c r="D6712" s="162">
        <v>0</v>
      </c>
      <c r="E6712" s="162">
        <v>0</v>
      </c>
      <c r="F6712" s="162">
        <v>0</v>
      </c>
      <c r="G6712" s="162">
        <v>0</v>
      </c>
      <c r="H6712" s="162">
        <v>5.0000000000000002E-5</v>
      </c>
      <c r="I6712" s="162">
        <v>1E-4</v>
      </c>
      <c r="J6712" s="162">
        <v>0</v>
      </c>
      <c r="K6712" s="162">
        <v>5.0000000000000002E-5</v>
      </c>
      <c r="L6712" s="162">
        <v>1E-4</v>
      </c>
    </row>
    <row r="6713" spans="1:12" ht="45" customHeight="1" x14ac:dyDescent="0.25">
      <c r="A6713" s="82" t="s">
        <v>6460</v>
      </c>
      <c r="B6713" s="9" t="s">
        <v>1514</v>
      </c>
      <c r="C6713" s="9" t="s">
        <v>3081</v>
      </c>
      <c r="D6713" s="163">
        <v>0</v>
      </c>
      <c r="E6713" s="163">
        <v>0.300371</v>
      </c>
      <c r="F6713" s="163">
        <v>3.520197</v>
      </c>
      <c r="G6713" s="163">
        <v>0</v>
      </c>
      <c r="H6713" s="163">
        <v>1.6095000000000002E-2</v>
      </c>
      <c r="I6713" s="163">
        <v>1.9472149999999999</v>
      </c>
      <c r="J6713" s="163">
        <v>0</v>
      </c>
      <c r="K6713" s="163">
        <v>0.31646600000000003</v>
      </c>
      <c r="L6713" s="163">
        <v>5.4674120000000004</v>
      </c>
    </row>
    <row r="6714" spans="1:12" ht="45" customHeight="1" x14ac:dyDescent="0.25">
      <c r="A6714" s="81" t="s">
        <v>6460</v>
      </c>
      <c r="B6714" s="23" t="s">
        <v>1514</v>
      </c>
      <c r="C6714" s="23" t="s">
        <v>8046</v>
      </c>
      <c r="D6714" s="162">
        <v>0</v>
      </c>
      <c r="E6714" s="162">
        <v>1.4800000000000001E-2</v>
      </c>
      <c r="F6714" s="162">
        <v>0.12908600000000001</v>
      </c>
      <c r="G6714" s="162">
        <v>0</v>
      </c>
      <c r="H6714" s="162">
        <v>4.5100000000000001E-3</v>
      </c>
      <c r="I6714" s="162">
        <v>1.8253999999999999E-2</v>
      </c>
      <c r="J6714" s="162">
        <v>0</v>
      </c>
      <c r="K6714" s="162">
        <v>1.9310000000000001E-2</v>
      </c>
      <c r="L6714" s="162">
        <v>0.14734</v>
      </c>
    </row>
    <row r="6715" spans="1:12" ht="45" customHeight="1" x14ac:dyDescent="0.25">
      <c r="A6715" s="82" t="s">
        <v>6462</v>
      </c>
      <c r="B6715" s="9" t="s">
        <v>2912</v>
      </c>
      <c r="C6715" s="9" t="s">
        <v>3081</v>
      </c>
      <c r="D6715" s="163">
        <v>0</v>
      </c>
      <c r="E6715" s="163">
        <v>3.4979000000000003E-2</v>
      </c>
      <c r="F6715" s="163">
        <v>0.23761099999999999</v>
      </c>
      <c r="G6715" s="163">
        <v>0</v>
      </c>
      <c r="H6715" s="163">
        <v>4.3580000000000001E-2</v>
      </c>
      <c r="I6715" s="163">
        <v>0.98475199999999996</v>
      </c>
      <c r="J6715" s="163">
        <v>0</v>
      </c>
      <c r="K6715" s="163">
        <v>7.8559000000000004E-2</v>
      </c>
      <c r="L6715" s="163">
        <v>1.2223630000000001</v>
      </c>
    </row>
    <row r="6716" spans="1:12" ht="45" customHeight="1" x14ac:dyDescent="0.25">
      <c r="A6716" s="81" t="s">
        <v>6462</v>
      </c>
      <c r="B6716" s="23" t="s">
        <v>2912</v>
      </c>
      <c r="C6716" s="23" t="s">
        <v>3082</v>
      </c>
      <c r="D6716" s="162">
        <v>0</v>
      </c>
      <c r="E6716" s="162">
        <v>2.0410000000000001E-2</v>
      </c>
      <c r="F6716" s="162">
        <v>6.7407999999999996E-2</v>
      </c>
      <c r="G6716" s="162">
        <v>0</v>
      </c>
      <c r="H6716" s="162">
        <v>6.1395999999999999E-2</v>
      </c>
      <c r="I6716" s="162">
        <v>0.53954100000000005</v>
      </c>
      <c r="J6716" s="162">
        <v>0</v>
      </c>
      <c r="K6716" s="162">
        <v>8.1806000000000004E-2</v>
      </c>
      <c r="L6716" s="162">
        <v>0.60694899999999996</v>
      </c>
    </row>
    <row r="6717" spans="1:12" ht="45" customHeight="1" x14ac:dyDescent="0.25">
      <c r="A6717" s="82" t="s">
        <v>6462</v>
      </c>
      <c r="B6717" s="9" t="s">
        <v>2912</v>
      </c>
      <c r="C6717" s="9" t="s">
        <v>8046</v>
      </c>
      <c r="D6717" s="163">
        <v>0</v>
      </c>
      <c r="E6717" s="163">
        <v>0</v>
      </c>
      <c r="F6717" s="163">
        <v>0</v>
      </c>
      <c r="G6717" s="163">
        <v>0</v>
      </c>
      <c r="H6717" s="163">
        <v>4.7000000000000002E-3</v>
      </c>
      <c r="I6717" s="163">
        <v>2.5224E-2</v>
      </c>
      <c r="J6717" s="163">
        <v>0</v>
      </c>
      <c r="K6717" s="163">
        <v>4.7000000000000002E-3</v>
      </c>
      <c r="L6717" s="163">
        <v>2.5224E-2</v>
      </c>
    </row>
    <row r="6718" spans="1:12" ht="45" customHeight="1" x14ac:dyDescent="0.25">
      <c r="A6718" s="81" t="s">
        <v>6463</v>
      </c>
      <c r="B6718" s="23" t="s">
        <v>2913</v>
      </c>
      <c r="C6718" s="23" t="s">
        <v>3081</v>
      </c>
      <c r="D6718" s="162">
        <v>0</v>
      </c>
      <c r="E6718" s="162">
        <v>0.14915600000000001</v>
      </c>
      <c r="F6718" s="162">
        <v>1.108441</v>
      </c>
      <c r="G6718" s="162">
        <v>0</v>
      </c>
      <c r="H6718" s="162">
        <v>5.4212999999999997E-2</v>
      </c>
      <c r="I6718" s="162">
        <v>1.344651</v>
      </c>
      <c r="J6718" s="162">
        <v>0</v>
      </c>
      <c r="K6718" s="162">
        <v>0.20336899999999999</v>
      </c>
      <c r="L6718" s="162">
        <v>2.4530919999999998</v>
      </c>
    </row>
    <row r="6719" spans="1:12" ht="45" customHeight="1" x14ac:dyDescent="0.25">
      <c r="A6719" s="82" t="s">
        <v>6463</v>
      </c>
      <c r="B6719" s="9" t="s">
        <v>2913</v>
      </c>
      <c r="C6719" s="9" t="s">
        <v>8046</v>
      </c>
      <c r="D6719" s="163">
        <v>0</v>
      </c>
      <c r="E6719" s="163">
        <v>1.5440000000000001E-2</v>
      </c>
      <c r="F6719" s="163">
        <v>0.152616</v>
      </c>
      <c r="G6719" s="163">
        <v>0</v>
      </c>
      <c r="H6719" s="163">
        <v>2.6689999999999998E-2</v>
      </c>
      <c r="I6719" s="163">
        <v>0.25272800000000001</v>
      </c>
      <c r="J6719" s="163">
        <v>0</v>
      </c>
      <c r="K6719" s="163">
        <v>4.2130000000000001E-2</v>
      </c>
      <c r="L6719" s="163">
        <v>0.40534399999999998</v>
      </c>
    </row>
    <row r="6720" spans="1:12" ht="45" customHeight="1" x14ac:dyDescent="0.25">
      <c r="A6720" s="81" t="s">
        <v>6464</v>
      </c>
      <c r="B6720" s="23" t="s">
        <v>2914</v>
      </c>
      <c r="C6720" s="23" t="s">
        <v>3081</v>
      </c>
      <c r="D6720" s="162">
        <v>0</v>
      </c>
      <c r="E6720" s="162">
        <v>0.132218</v>
      </c>
      <c r="F6720" s="162">
        <v>0.46359299999999998</v>
      </c>
      <c r="G6720" s="162">
        <v>0</v>
      </c>
      <c r="H6720" s="162">
        <v>1.9779999999999999E-2</v>
      </c>
      <c r="I6720" s="162">
        <v>8.3075999999999997E-2</v>
      </c>
      <c r="J6720" s="162">
        <v>0</v>
      </c>
      <c r="K6720" s="162">
        <v>0.15199799999999999</v>
      </c>
      <c r="L6720" s="162">
        <v>0.54666899999999996</v>
      </c>
    </row>
    <row r="6721" spans="1:12" ht="45" customHeight="1" x14ac:dyDescent="0.25">
      <c r="A6721" s="82" t="s">
        <v>6464</v>
      </c>
      <c r="B6721" s="9" t="s">
        <v>2914</v>
      </c>
      <c r="C6721" s="9" t="s">
        <v>3082</v>
      </c>
      <c r="D6721" s="163">
        <v>0</v>
      </c>
      <c r="E6721" s="163">
        <v>0.26529999999999998</v>
      </c>
      <c r="F6721" s="163">
        <v>0.29825000000000002</v>
      </c>
      <c r="G6721" s="163">
        <v>0</v>
      </c>
      <c r="H6721" s="163">
        <v>0.52215100000000003</v>
      </c>
      <c r="I6721" s="163">
        <v>1.1648719999999999</v>
      </c>
      <c r="J6721" s="163">
        <v>0</v>
      </c>
      <c r="K6721" s="163">
        <v>0.78745100000000001</v>
      </c>
      <c r="L6721" s="163">
        <v>1.463122</v>
      </c>
    </row>
    <row r="6722" spans="1:12" ht="45" customHeight="1" x14ac:dyDescent="0.25">
      <c r="A6722" s="81" t="s">
        <v>6464</v>
      </c>
      <c r="B6722" s="23" t="s">
        <v>2914</v>
      </c>
      <c r="C6722" s="23" t="s">
        <v>8046</v>
      </c>
      <c r="D6722" s="162">
        <v>0</v>
      </c>
      <c r="E6722" s="162">
        <v>0</v>
      </c>
      <c r="F6722" s="162">
        <v>0</v>
      </c>
      <c r="G6722" s="162">
        <v>0</v>
      </c>
      <c r="H6722" s="162">
        <v>3.3492000000000001E-2</v>
      </c>
      <c r="I6722" s="162">
        <v>5.7494000000000003E-2</v>
      </c>
      <c r="J6722" s="162">
        <v>0</v>
      </c>
      <c r="K6722" s="162">
        <v>3.3492000000000001E-2</v>
      </c>
      <c r="L6722" s="162">
        <v>5.7494000000000003E-2</v>
      </c>
    </row>
    <row r="6723" spans="1:12" ht="45" customHeight="1" x14ac:dyDescent="0.25">
      <c r="A6723" s="82" t="s">
        <v>343</v>
      </c>
      <c r="B6723" s="9" t="s">
        <v>1223</v>
      </c>
      <c r="C6723" s="9" t="s">
        <v>3081</v>
      </c>
      <c r="D6723" s="163">
        <v>0</v>
      </c>
      <c r="E6723" s="163">
        <v>0.16330500000000001</v>
      </c>
      <c r="F6723" s="163">
        <v>0.55231200000000003</v>
      </c>
      <c r="G6723" s="163">
        <v>0</v>
      </c>
      <c r="H6723" s="163">
        <v>2.6145999999999999E-2</v>
      </c>
      <c r="I6723" s="163">
        <v>0.74923700000000004</v>
      </c>
      <c r="J6723" s="163">
        <v>0</v>
      </c>
      <c r="K6723" s="163">
        <v>0.18945100000000001</v>
      </c>
      <c r="L6723" s="163">
        <v>1.3015490000000001</v>
      </c>
    </row>
    <row r="6724" spans="1:12" ht="45" customHeight="1" x14ac:dyDescent="0.25">
      <c r="A6724" s="81" t="s">
        <v>343</v>
      </c>
      <c r="B6724" s="23" t="s">
        <v>1223</v>
      </c>
      <c r="C6724" s="23" t="s">
        <v>8046</v>
      </c>
      <c r="D6724" s="162">
        <v>0</v>
      </c>
      <c r="E6724" s="162">
        <v>1E-3</v>
      </c>
      <c r="F6724" s="162">
        <v>4.8390000000000004E-3</v>
      </c>
      <c r="G6724" s="162">
        <v>0</v>
      </c>
      <c r="H6724" s="162">
        <v>4.2446999999999999E-2</v>
      </c>
      <c r="I6724" s="162">
        <v>0.27870400000000001</v>
      </c>
      <c r="J6724" s="162">
        <v>0</v>
      </c>
      <c r="K6724" s="162">
        <v>4.3447E-2</v>
      </c>
      <c r="L6724" s="162">
        <v>0.28354299999999999</v>
      </c>
    </row>
    <row r="6725" spans="1:12" ht="45" customHeight="1" x14ac:dyDescent="0.25">
      <c r="A6725" s="82" t="s">
        <v>6465</v>
      </c>
      <c r="B6725" s="9" t="s">
        <v>2915</v>
      </c>
      <c r="C6725" s="9" t="s">
        <v>3081</v>
      </c>
      <c r="D6725" s="163">
        <v>0</v>
      </c>
      <c r="E6725" s="163">
        <v>2.5177000000000001E-2</v>
      </c>
      <c r="F6725" s="163">
        <v>0.20256199999999999</v>
      </c>
      <c r="G6725" s="163">
        <v>0</v>
      </c>
      <c r="H6725" s="163">
        <v>1.3318999999999999E-2</v>
      </c>
      <c r="I6725" s="163">
        <v>0.66617999999999999</v>
      </c>
      <c r="J6725" s="163">
        <v>0</v>
      </c>
      <c r="K6725" s="163">
        <v>3.8496000000000002E-2</v>
      </c>
      <c r="L6725" s="163">
        <v>0.86874200000000001</v>
      </c>
    </row>
    <row r="6726" spans="1:12" ht="45" customHeight="1" x14ac:dyDescent="0.25">
      <c r="A6726" s="81" t="s">
        <v>6465</v>
      </c>
      <c r="B6726" s="23" t="s">
        <v>2915</v>
      </c>
      <c r="C6726" s="23" t="s">
        <v>8046</v>
      </c>
      <c r="D6726" s="162">
        <v>0</v>
      </c>
      <c r="E6726" s="162">
        <v>5.0000000000000001E-3</v>
      </c>
      <c r="F6726" s="162">
        <v>3.3E-3</v>
      </c>
      <c r="G6726" s="162">
        <v>0</v>
      </c>
      <c r="H6726" s="162">
        <v>1.9265000000000001E-2</v>
      </c>
      <c r="I6726" s="162">
        <v>0.30871900000000002</v>
      </c>
      <c r="J6726" s="162">
        <v>0</v>
      </c>
      <c r="K6726" s="162">
        <v>2.4264999999999998E-2</v>
      </c>
      <c r="L6726" s="162">
        <v>0.31201899999999999</v>
      </c>
    </row>
    <row r="6727" spans="1:12" ht="45" customHeight="1" x14ac:dyDescent="0.25">
      <c r="A6727" s="82" t="s">
        <v>3761</v>
      </c>
      <c r="B6727" s="9" t="s">
        <v>1174</v>
      </c>
      <c r="C6727" s="9" t="s">
        <v>3081</v>
      </c>
      <c r="D6727" s="163">
        <v>0</v>
      </c>
      <c r="E6727" s="163">
        <v>0.247832</v>
      </c>
      <c r="F6727" s="163">
        <v>3.1196799999999998</v>
      </c>
      <c r="G6727" s="163">
        <v>0</v>
      </c>
      <c r="H6727" s="163">
        <v>0.20066400000000001</v>
      </c>
      <c r="I6727" s="163">
        <v>4.5406060000000004</v>
      </c>
      <c r="J6727" s="163">
        <v>0</v>
      </c>
      <c r="K6727" s="163">
        <v>0.44849600000000001</v>
      </c>
      <c r="L6727" s="163">
        <v>7.6602860000000002</v>
      </c>
    </row>
    <row r="6728" spans="1:12" ht="45" customHeight="1" x14ac:dyDescent="0.25">
      <c r="A6728" s="81" t="s">
        <v>3761</v>
      </c>
      <c r="B6728" s="23" t="s">
        <v>1174</v>
      </c>
      <c r="C6728" s="23" t="s">
        <v>3083</v>
      </c>
      <c r="D6728" s="162">
        <v>0</v>
      </c>
      <c r="E6728" s="162">
        <v>0</v>
      </c>
      <c r="F6728" s="162">
        <v>0</v>
      </c>
      <c r="G6728" s="162">
        <v>0</v>
      </c>
      <c r="H6728" s="162">
        <v>4.0991E-2</v>
      </c>
      <c r="I6728" s="162">
        <v>1.1062479999999999</v>
      </c>
      <c r="J6728" s="162">
        <v>0</v>
      </c>
      <c r="K6728" s="162">
        <v>4.0991E-2</v>
      </c>
      <c r="L6728" s="162">
        <v>1.1062479999999999</v>
      </c>
    </row>
    <row r="6729" spans="1:12" ht="45" customHeight="1" x14ac:dyDescent="0.25">
      <c r="A6729" s="82" t="s">
        <v>3761</v>
      </c>
      <c r="B6729" s="9" t="s">
        <v>1174</v>
      </c>
      <c r="C6729" s="9" t="s">
        <v>8046</v>
      </c>
      <c r="D6729" s="163">
        <v>0</v>
      </c>
      <c r="E6729" s="163">
        <v>7.6189999999999999E-3</v>
      </c>
      <c r="F6729" s="163">
        <v>0.242754</v>
      </c>
      <c r="G6729" s="163">
        <v>0</v>
      </c>
      <c r="H6729" s="163">
        <v>5.1513999999999997E-2</v>
      </c>
      <c r="I6729" s="163">
        <v>0.43750699999999998</v>
      </c>
      <c r="J6729" s="163">
        <v>0</v>
      </c>
      <c r="K6729" s="163">
        <v>5.9132999999999998E-2</v>
      </c>
      <c r="L6729" s="163">
        <v>0.680261</v>
      </c>
    </row>
    <row r="6730" spans="1:12" ht="45" customHeight="1" x14ac:dyDescent="0.25">
      <c r="A6730" s="81" t="s">
        <v>6466</v>
      </c>
      <c r="B6730" s="23" t="s">
        <v>1175</v>
      </c>
      <c r="C6730" s="23" t="s">
        <v>3081</v>
      </c>
      <c r="D6730" s="162">
        <v>0</v>
      </c>
      <c r="E6730" s="162">
        <v>7.1999999999999995E-2</v>
      </c>
      <c r="F6730" s="162">
        <v>0.54300000000000004</v>
      </c>
      <c r="G6730" s="162">
        <v>0</v>
      </c>
      <c r="H6730" s="162">
        <v>0.26800099999999999</v>
      </c>
      <c r="I6730" s="162">
        <v>2.4445570000000001</v>
      </c>
      <c r="J6730" s="162">
        <v>0</v>
      </c>
      <c r="K6730" s="162">
        <v>0.340001</v>
      </c>
      <c r="L6730" s="162">
        <v>2.9875569999999998</v>
      </c>
    </row>
    <row r="6731" spans="1:12" ht="45" customHeight="1" x14ac:dyDescent="0.25">
      <c r="A6731" s="82" t="s">
        <v>6466</v>
      </c>
      <c r="B6731" s="9" t="s">
        <v>1175</v>
      </c>
      <c r="C6731" s="9" t="s">
        <v>8046</v>
      </c>
      <c r="D6731" s="163">
        <v>0</v>
      </c>
      <c r="E6731" s="163">
        <v>0</v>
      </c>
      <c r="F6731" s="163">
        <v>0</v>
      </c>
      <c r="G6731" s="163">
        <v>0</v>
      </c>
      <c r="H6731" s="163">
        <v>0.125585</v>
      </c>
      <c r="I6731" s="163">
        <v>0.53193500000000005</v>
      </c>
      <c r="J6731" s="163">
        <v>0</v>
      </c>
      <c r="K6731" s="163">
        <v>0.125585</v>
      </c>
      <c r="L6731" s="163">
        <v>0.53193500000000005</v>
      </c>
    </row>
    <row r="6732" spans="1:12" ht="45" customHeight="1" x14ac:dyDescent="0.25">
      <c r="A6732" s="81" t="s">
        <v>3505</v>
      </c>
      <c r="B6732" s="23" t="s">
        <v>2916</v>
      </c>
      <c r="C6732" s="23" t="s">
        <v>3081</v>
      </c>
      <c r="D6732" s="162">
        <v>0</v>
      </c>
      <c r="E6732" s="162">
        <v>0.20715600000000001</v>
      </c>
      <c r="F6732" s="162">
        <v>17.470928000000001</v>
      </c>
      <c r="G6732" s="162">
        <v>0</v>
      </c>
      <c r="H6732" s="162">
        <v>0.13877300000000001</v>
      </c>
      <c r="I6732" s="162">
        <v>4.2691189999999999</v>
      </c>
      <c r="J6732" s="162">
        <v>0</v>
      </c>
      <c r="K6732" s="162">
        <v>0.34592899999999999</v>
      </c>
      <c r="L6732" s="162">
        <v>21.740047000000001</v>
      </c>
    </row>
    <row r="6733" spans="1:12" ht="45" customHeight="1" x14ac:dyDescent="0.25">
      <c r="A6733" s="82" t="s">
        <v>3505</v>
      </c>
      <c r="B6733" s="9" t="s">
        <v>2916</v>
      </c>
      <c r="C6733" s="9" t="s">
        <v>3082</v>
      </c>
      <c r="D6733" s="163">
        <v>0</v>
      </c>
      <c r="E6733" s="163">
        <v>4.0797E-2</v>
      </c>
      <c r="F6733" s="163">
        <v>0.50534500000000004</v>
      </c>
      <c r="G6733" s="163">
        <v>0</v>
      </c>
      <c r="H6733" s="163">
        <v>2.3171000000000001E-2</v>
      </c>
      <c r="I6733" s="163">
        <v>0.26181300000000002</v>
      </c>
      <c r="J6733" s="163">
        <v>0</v>
      </c>
      <c r="K6733" s="163">
        <v>6.3967999999999997E-2</v>
      </c>
      <c r="L6733" s="163">
        <v>0.76715800000000001</v>
      </c>
    </row>
    <row r="6734" spans="1:12" ht="45" customHeight="1" x14ac:dyDescent="0.25">
      <c r="A6734" s="81" t="s">
        <v>3505</v>
      </c>
      <c r="B6734" s="23" t="s">
        <v>2916</v>
      </c>
      <c r="C6734" s="23" t="s">
        <v>8046</v>
      </c>
      <c r="D6734" s="162">
        <v>0</v>
      </c>
      <c r="E6734" s="162">
        <v>8.4800000000000001E-4</v>
      </c>
      <c r="F6734" s="162">
        <v>1.2997999999999999E-2</v>
      </c>
      <c r="G6734" s="162">
        <v>0</v>
      </c>
      <c r="H6734" s="162">
        <v>4.7149999999999996E-3</v>
      </c>
      <c r="I6734" s="162">
        <v>8.7873000000000007E-2</v>
      </c>
      <c r="J6734" s="162">
        <v>0</v>
      </c>
      <c r="K6734" s="162">
        <v>5.5630000000000002E-3</v>
      </c>
      <c r="L6734" s="162">
        <v>0.100871</v>
      </c>
    </row>
    <row r="6735" spans="1:12" ht="45" customHeight="1" x14ac:dyDescent="0.25">
      <c r="A6735" s="82" t="s">
        <v>6468</v>
      </c>
      <c r="B6735" s="9" t="s">
        <v>2917</v>
      </c>
      <c r="C6735" s="9" t="s">
        <v>3089</v>
      </c>
      <c r="D6735" s="163">
        <v>0</v>
      </c>
      <c r="E6735" s="163">
        <v>0</v>
      </c>
      <c r="F6735" s="163">
        <v>0</v>
      </c>
      <c r="G6735" s="163">
        <v>0</v>
      </c>
      <c r="H6735" s="163">
        <v>1.001E-2</v>
      </c>
      <c r="I6735" s="163">
        <v>1.7076560000000001</v>
      </c>
      <c r="J6735" s="163">
        <v>0</v>
      </c>
      <c r="K6735" s="163">
        <v>1.001E-2</v>
      </c>
      <c r="L6735" s="163">
        <v>1.7076560000000001</v>
      </c>
    </row>
    <row r="6736" spans="1:12" ht="45" customHeight="1" x14ac:dyDescent="0.25">
      <c r="A6736" s="81" t="s">
        <v>6468</v>
      </c>
      <c r="B6736" s="23" t="s">
        <v>2917</v>
      </c>
      <c r="C6736" s="23" t="s">
        <v>8046</v>
      </c>
      <c r="D6736" s="162">
        <v>0</v>
      </c>
      <c r="E6736" s="162">
        <v>2.5000000000000001E-4</v>
      </c>
      <c r="F6736" s="162">
        <v>2.4499999999999999E-3</v>
      </c>
      <c r="G6736" s="162">
        <v>0</v>
      </c>
      <c r="H6736" s="162">
        <v>4.7200000000000002E-3</v>
      </c>
      <c r="I6736" s="162">
        <v>0.23657300000000001</v>
      </c>
      <c r="J6736" s="162">
        <v>0</v>
      </c>
      <c r="K6736" s="162">
        <v>4.9699999999999996E-3</v>
      </c>
      <c r="L6736" s="162">
        <v>0.23902300000000001</v>
      </c>
    </row>
    <row r="6737" spans="1:12" ht="45" customHeight="1" x14ac:dyDescent="0.25">
      <c r="A6737" s="82" t="s">
        <v>6469</v>
      </c>
      <c r="B6737" s="9" t="s">
        <v>1466</v>
      </c>
      <c r="C6737" s="9" t="s">
        <v>3081</v>
      </c>
      <c r="D6737" s="163">
        <v>0</v>
      </c>
      <c r="E6737" s="163">
        <v>2.284E-3</v>
      </c>
      <c r="F6737" s="163">
        <v>0.26578499999999999</v>
      </c>
      <c r="G6737" s="163">
        <v>0</v>
      </c>
      <c r="H6737" s="163">
        <v>0.108571</v>
      </c>
      <c r="I6737" s="163">
        <v>3.1548690000000001</v>
      </c>
      <c r="J6737" s="163">
        <v>0</v>
      </c>
      <c r="K6737" s="163">
        <v>0.110855</v>
      </c>
      <c r="L6737" s="163">
        <v>3.4206539999999999</v>
      </c>
    </row>
    <row r="6738" spans="1:12" ht="45" customHeight="1" x14ac:dyDescent="0.25">
      <c r="A6738" s="81" t="s">
        <v>6469</v>
      </c>
      <c r="B6738" s="23" t="s">
        <v>1466</v>
      </c>
      <c r="C6738" s="23" t="s">
        <v>8046</v>
      </c>
      <c r="D6738" s="162">
        <v>0</v>
      </c>
      <c r="E6738" s="162">
        <v>4.6E-5</v>
      </c>
      <c r="F6738" s="162">
        <v>7.7200000000000003E-3</v>
      </c>
      <c r="G6738" s="162">
        <v>0</v>
      </c>
      <c r="H6738" s="162">
        <v>3.4028000000000003E-2</v>
      </c>
      <c r="I6738" s="162">
        <v>0.68517799999999995</v>
      </c>
      <c r="J6738" s="162">
        <v>0</v>
      </c>
      <c r="K6738" s="162">
        <v>3.4074E-2</v>
      </c>
      <c r="L6738" s="162">
        <v>0.69289800000000001</v>
      </c>
    </row>
    <row r="6739" spans="1:12" ht="45" customHeight="1" x14ac:dyDescent="0.25">
      <c r="A6739" s="82" t="s">
        <v>6470</v>
      </c>
      <c r="B6739" s="9" t="s">
        <v>2918</v>
      </c>
      <c r="C6739" s="9" t="s">
        <v>3082</v>
      </c>
      <c r="D6739" s="163">
        <v>0</v>
      </c>
      <c r="E6739" s="163">
        <v>0.01</v>
      </c>
      <c r="F6739" s="163">
        <v>1.536</v>
      </c>
      <c r="G6739" s="163">
        <v>0</v>
      </c>
      <c r="H6739" s="163">
        <v>0</v>
      </c>
      <c r="I6739" s="163">
        <v>0</v>
      </c>
      <c r="J6739" s="163">
        <v>0</v>
      </c>
      <c r="K6739" s="163">
        <v>0.01</v>
      </c>
      <c r="L6739" s="163">
        <v>1.536</v>
      </c>
    </row>
    <row r="6740" spans="1:12" ht="45" customHeight="1" x14ac:dyDescent="0.25">
      <c r="A6740" s="81" t="s">
        <v>6470</v>
      </c>
      <c r="B6740" s="23" t="s">
        <v>2918</v>
      </c>
      <c r="C6740" s="23" t="s">
        <v>8046</v>
      </c>
      <c r="D6740" s="162">
        <v>0</v>
      </c>
      <c r="E6740" s="162">
        <v>0</v>
      </c>
      <c r="F6740" s="162">
        <v>0</v>
      </c>
      <c r="G6740" s="162">
        <v>0</v>
      </c>
      <c r="H6740" s="162">
        <v>5.9930999999999998E-2</v>
      </c>
      <c r="I6740" s="162">
        <v>0.37009599999999998</v>
      </c>
      <c r="J6740" s="162">
        <v>0</v>
      </c>
      <c r="K6740" s="162">
        <v>5.9930999999999998E-2</v>
      </c>
      <c r="L6740" s="162">
        <v>0.37009599999999998</v>
      </c>
    </row>
    <row r="6741" spans="1:12" ht="45" customHeight="1" x14ac:dyDescent="0.25">
      <c r="A6741" s="82" t="s">
        <v>3506</v>
      </c>
      <c r="B6741" s="9" t="s">
        <v>2921</v>
      </c>
      <c r="C6741" s="9" t="s">
        <v>3081</v>
      </c>
      <c r="D6741" s="163">
        <v>0</v>
      </c>
      <c r="E6741" s="163">
        <v>1.83E-3</v>
      </c>
      <c r="F6741" s="163">
        <v>1.6100000000000001E-3</v>
      </c>
      <c r="G6741" s="163">
        <v>0</v>
      </c>
      <c r="H6741" s="163">
        <v>6.3088000000000005E-2</v>
      </c>
      <c r="I6741" s="163">
        <v>2.5211199999999998</v>
      </c>
      <c r="J6741" s="163">
        <v>0</v>
      </c>
      <c r="K6741" s="163">
        <v>6.4918000000000003E-2</v>
      </c>
      <c r="L6741" s="163">
        <v>2.5227300000000001</v>
      </c>
    </row>
    <row r="6742" spans="1:12" ht="45" customHeight="1" x14ac:dyDescent="0.25">
      <c r="A6742" s="81" t="s">
        <v>3506</v>
      </c>
      <c r="B6742" s="23" t="s">
        <v>2921</v>
      </c>
      <c r="C6742" s="23" t="s">
        <v>8046</v>
      </c>
      <c r="D6742" s="162">
        <v>0</v>
      </c>
      <c r="E6742" s="162">
        <v>6.4999999999999994E-5</v>
      </c>
      <c r="F6742" s="162">
        <v>1.8519999999999999E-3</v>
      </c>
      <c r="G6742" s="162">
        <v>0</v>
      </c>
      <c r="H6742" s="162">
        <v>3.2216000000000002E-2</v>
      </c>
      <c r="I6742" s="162">
        <v>0.64919000000000004</v>
      </c>
      <c r="J6742" s="162">
        <v>0</v>
      </c>
      <c r="K6742" s="162">
        <v>3.2280999999999997E-2</v>
      </c>
      <c r="L6742" s="162">
        <v>0.65104200000000001</v>
      </c>
    </row>
    <row r="6743" spans="1:12" ht="45" customHeight="1" x14ac:dyDescent="0.25">
      <c r="A6743" s="82" t="s">
        <v>6473</v>
      </c>
      <c r="B6743" s="9" t="s">
        <v>4256</v>
      </c>
      <c r="C6743" s="9" t="s">
        <v>3081</v>
      </c>
      <c r="D6743" s="163">
        <v>0</v>
      </c>
      <c r="E6743" s="163">
        <v>3.101E-3</v>
      </c>
      <c r="F6743" s="163">
        <v>8.3069000000000004E-2</v>
      </c>
      <c r="G6743" s="163">
        <v>0</v>
      </c>
      <c r="H6743" s="163">
        <v>6.5577999999999997E-2</v>
      </c>
      <c r="I6743" s="163">
        <v>2.025998</v>
      </c>
      <c r="J6743" s="163">
        <v>0</v>
      </c>
      <c r="K6743" s="163">
        <v>6.8679000000000004E-2</v>
      </c>
      <c r="L6743" s="163">
        <v>2.109067</v>
      </c>
    </row>
    <row r="6744" spans="1:12" ht="45" customHeight="1" x14ac:dyDescent="0.25">
      <c r="A6744" s="81" t="s">
        <v>3715</v>
      </c>
      <c r="B6744" s="23" t="s">
        <v>3708</v>
      </c>
      <c r="C6744" s="23" t="s">
        <v>3081</v>
      </c>
      <c r="D6744" s="162">
        <v>0</v>
      </c>
      <c r="E6744" s="162">
        <v>1.019725</v>
      </c>
      <c r="F6744" s="162">
        <v>10.060420000000001</v>
      </c>
      <c r="G6744" s="162">
        <v>0</v>
      </c>
      <c r="H6744" s="162">
        <v>0.26351999999999998</v>
      </c>
      <c r="I6744" s="162">
        <v>0.91757900000000003</v>
      </c>
      <c r="J6744" s="162">
        <v>0</v>
      </c>
      <c r="K6744" s="162">
        <v>1.283245</v>
      </c>
      <c r="L6744" s="162">
        <v>10.977999000000001</v>
      </c>
    </row>
    <row r="6745" spans="1:12" ht="45" customHeight="1" x14ac:dyDescent="0.25">
      <c r="A6745" s="82" t="s">
        <v>3715</v>
      </c>
      <c r="B6745" s="9" t="s">
        <v>3708</v>
      </c>
      <c r="C6745" s="9" t="s">
        <v>3082</v>
      </c>
      <c r="D6745" s="163">
        <v>0</v>
      </c>
      <c r="E6745" s="163">
        <v>0.90602000000000005</v>
      </c>
      <c r="F6745" s="163">
        <v>6.6516310000000001</v>
      </c>
      <c r="G6745" s="163">
        <v>0</v>
      </c>
      <c r="H6745" s="163">
        <v>5.0000000000000001E-3</v>
      </c>
      <c r="I6745" s="163">
        <v>5.0000000000000001E-3</v>
      </c>
      <c r="J6745" s="163">
        <v>0</v>
      </c>
      <c r="K6745" s="163">
        <v>0.91102000000000005</v>
      </c>
      <c r="L6745" s="163">
        <v>6.656631</v>
      </c>
    </row>
    <row r="6746" spans="1:12" ht="45" customHeight="1" x14ac:dyDescent="0.25">
      <c r="A6746" s="81" t="s">
        <v>3715</v>
      </c>
      <c r="B6746" s="23" t="s">
        <v>3708</v>
      </c>
      <c r="C6746" s="23" t="s">
        <v>3084</v>
      </c>
      <c r="D6746" s="162">
        <v>0</v>
      </c>
      <c r="E6746" s="162">
        <v>9.9956000000000003E-2</v>
      </c>
      <c r="F6746" s="162">
        <v>0.50746199999999997</v>
      </c>
      <c r="G6746" s="162">
        <v>0</v>
      </c>
      <c r="H6746" s="162">
        <v>0</v>
      </c>
      <c r="I6746" s="162">
        <v>0</v>
      </c>
      <c r="J6746" s="162">
        <v>0</v>
      </c>
      <c r="K6746" s="162">
        <v>9.9956000000000003E-2</v>
      </c>
      <c r="L6746" s="162">
        <v>0.50746199999999997</v>
      </c>
    </row>
    <row r="6747" spans="1:12" ht="45" customHeight="1" x14ac:dyDescent="0.25">
      <c r="A6747" s="82" t="s">
        <v>6474</v>
      </c>
      <c r="B6747" s="9" t="s">
        <v>4257</v>
      </c>
      <c r="C6747" s="9" t="s">
        <v>3081</v>
      </c>
      <c r="D6747" s="163">
        <v>0</v>
      </c>
      <c r="E6747" s="163">
        <v>2.0434999999999998E-2</v>
      </c>
      <c r="F6747" s="163">
        <v>1.0218130000000001</v>
      </c>
      <c r="G6747" s="163">
        <v>0</v>
      </c>
      <c r="H6747" s="163">
        <v>2.3179999999999999E-2</v>
      </c>
      <c r="I6747" s="163">
        <v>0.34331899999999999</v>
      </c>
      <c r="J6747" s="163">
        <v>0</v>
      </c>
      <c r="K6747" s="163">
        <v>4.3615000000000001E-2</v>
      </c>
      <c r="L6747" s="163">
        <v>1.365132</v>
      </c>
    </row>
    <row r="6748" spans="1:12" ht="45" customHeight="1" x14ac:dyDescent="0.25">
      <c r="A6748" s="81" t="s">
        <v>6474</v>
      </c>
      <c r="B6748" s="23" t="s">
        <v>4257</v>
      </c>
      <c r="C6748" s="23" t="s">
        <v>3082</v>
      </c>
      <c r="D6748" s="162">
        <v>0</v>
      </c>
      <c r="E6748" s="162">
        <v>0.53615000000000002</v>
      </c>
      <c r="F6748" s="162">
        <v>5.0021420000000001</v>
      </c>
      <c r="G6748" s="162">
        <v>0</v>
      </c>
      <c r="H6748" s="162">
        <v>0</v>
      </c>
      <c r="I6748" s="162">
        <v>0</v>
      </c>
      <c r="J6748" s="162">
        <v>0</v>
      </c>
      <c r="K6748" s="162">
        <v>0.53615000000000002</v>
      </c>
      <c r="L6748" s="162">
        <v>5.0021420000000001</v>
      </c>
    </row>
    <row r="6749" spans="1:12" ht="45" customHeight="1" x14ac:dyDescent="0.25">
      <c r="A6749" s="82" t="s">
        <v>6474</v>
      </c>
      <c r="B6749" s="9" t="s">
        <v>4257</v>
      </c>
      <c r="C6749" s="9" t="s">
        <v>3083</v>
      </c>
      <c r="D6749" s="163">
        <v>0</v>
      </c>
      <c r="E6749" s="163">
        <v>0.28748499999999999</v>
      </c>
      <c r="F6749" s="163">
        <v>1.105685</v>
      </c>
      <c r="G6749" s="163">
        <v>0</v>
      </c>
      <c r="H6749" s="163">
        <v>0</v>
      </c>
      <c r="I6749" s="163">
        <v>0</v>
      </c>
      <c r="J6749" s="163">
        <v>0</v>
      </c>
      <c r="K6749" s="163">
        <v>0.28748499999999999</v>
      </c>
      <c r="L6749" s="163">
        <v>1.105685</v>
      </c>
    </row>
    <row r="6750" spans="1:12" ht="45" customHeight="1" x14ac:dyDescent="0.25">
      <c r="A6750" s="81" t="s">
        <v>6474</v>
      </c>
      <c r="B6750" s="23" t="s">
        <v>4257</v>
      </c>
      <c r="C6750" s="23" t="s">
        <v>3087</v>
      </c>
      <c r="D6750" s="162">
        <v>0</v>
      </c>
      <c r="E6750" s="162">
        <v>0</v>
      </c>
      <c r="F6750" s="162">
        <v>0</v>
      </c>
      <c r="G6750" s="162">
        <v>0</v>
      </c>
      <c r="H6750" s="162">
        <v>8.1600000000000006E-3</v>
      </c>
      <c r="I6750" s="162">
        <v>1.1583380000000001</v>
      </c>
      <c r="J6750" s="162">
        <v>0</v>
      </c>
      <c r="K6750" s="162">
        <v>8.1600000000000006E-3</v>
      </c>
      <c r="L6750" s="162">
        <v>1.1583380000000001</v>
      </c>
    </row>
    <row r="6751" spans="1:12" ht="45" customHeight="1" x14ac:dyDescent="0.25">
      <c r="A6751" s="82" t="s">
        <v>6475</v>
      </c>
      <c r="B6751" s="9" t="s">
        <v>6949</v>
      </c>
      <c r="C6751" s="9" t="s">
        <v>3081</v>
      </c>
      <c r="D6751" s="163">
        <v>0</v>
      </c>
      <c r="E6751" s="163">
        <v>0</v>
      </c>
      <c r="F6751" s="163">
        <v>0</v>
      </c>
      <c r="G6751" s="163">
        <v>0</v>
      </c>
      <c r="H6751" s="163">
        <v>0.44414999999999999</v>
      </c>
      <c r="I6751" s="163">
        <v>1.351243</v>
      </c>
      <c r="J6751" s="163">
        <v>0</v>
      </c>
      <c r="K6751" s="163">
        <v>0.44414999999999999</v>
      </c>
      <c r="L6751" s="163">
        <v>1.351243</v>
      </c>
    </row>
    <row r="6752" spans="1:12" ht="45" customHeight="1" x14ac:dyDescent="0.25">
      <c r="A6752" s="81" t="s">
        <v>7554</v>
      </c>
      <c r="B6752" s="23" t="s">
        <v>7903</v>
      </c>
      <c r="C6752" s="23" t="s">
        <v>3081</v>
      </c>
      <c r="D6752" s="162">
        <v>0</v>
      </c>
      <c r="E6752" s="162">
        <v>0.31969999999999998</v>
      </c>
      <c r="F6752" s="162">
        <v>0.87857499999999999</v>
      </c>
      <c r="G6752" s="162">
        <v>0</v>
      </c>
      <c r="H6752" s="162">
        <v>9.1069999999999998E-2</v>
      </c>
      <c r="I6752" s="162">
        <v>0.20962600000000001</v>
      </c>
      <c r="J6752" s="162">
        <v>0</v>
      </c>
      <c r="K6752" s="162">
        <v>0.41077000000000002</v>
      </c>
      <c r="L6752" s="162">
        <v>1.088201</v>
      </c>
    </row>
    <row r="6753" spans="1:12" ht="45" customHeight="1" x14ac:dyDescent="0.25">
      <c r="A6753" s="82" t="s">
        <v>7554</v>
      </c>
      <c r="B6753" s="9" t="s">
        <v>7903</v>
      </c>
      <c r="C6753" s="9" t="s">
        <v>8046</v>
      </c>
      <c r="D6753" s="163">
        <v>0</v>
      </c>
      <c r="E6753" s="163">
        <v>1.4E-2</v>
      </c>
      <c r="F6753" s="163">
        <v>0.124929</v>
      </c>
      <c r="G6753" s="163">
        <v>0</v>
      </c>
      <c r="H6753" s="163">
        <v>0</v>
      </c>
      <c r="I6753" s="163">
        <v>0</v>
      </c>
      <c r="J6753" s="163">
        <v>0</v>
      </c>
      <c r="K6753" s="163">
        <v>1.4E-2</v>
      </c>
      <c r="L6753" s="163">
        <v>0.124929</v>
      </c>
    </row>
    <row r="6754" spans="1:12" ht="45" customHeight="1" x14ac:dyDescent="0.25">
      <c r="A6754" s="81" t="s">
        <v>7555</v>
      </c>
      <c r="B6754" s="23" t="s">
        <v>7616</v>
      </c>
      <c r="C6754" s="23" t="s">
        <v>3081</v>
      </c>
      <c r="D6754" s="162">
        <v>0</v>
      </c>
      <c r="E6754" s="162">
        <v>0.29465799999999998</v>
      </c>
      <c r="F6754" s="162">
        <v>12.128501</v>
      </c>
      <c r="G6754" s="162">
        <v>0</v>
      </c>
      <c r="H6754" s="162">
        <v>3.9967000000000003E-2</v>
      </c>
      <c r="I6754" s="162">
        <v>0.59235499999999996</v>
      </c>
      <c r="J6754" s="162">
        <v>0</v>
      </c>
      <c r="K6754" s="162">
        <v>0.33462500000000001</v>
      </c>
      <c r="L6754" s="162">
        <v>12.720855999999999</v>
      </c>
    </row>
    <row r="6755" spans="1:12" ht="45" customHeight="1" x14ac:dyDescent="0.25">
      <c r="A6755" s="82" t="s">
        <v>7986</v>
      </c>
      <c r="B6755" s="9" t="s">
        <v>8023</v>
      </c>
      <c r="C6755" s="9" t="s">
        <v>3084</v>
      </c>
      <c r="D6755" s="163">
        <v>0</v>
      </c>
      <c r="E6755" s="163">
        <v>0.39847399999999999</v>
      </c>
      <c r="F6755" s="163">
        <v>2.082964</v>
      </c>
      <c r="G6755" s="163">
        <v>0</v>
      </c>
      <c r="H6755" s="163">
        <v>0</v>
      </c>
      <c r="I6755" s="163">
        <v>0</v>
      </c>
      <c r="J6755" s="163">
        <v>0</v>
      </c>
      <c r="K6755" s="163">
        <v>0.39847399999999999</v>
      </c>
      <c r="L6755" s="163">
        <v>2.082964</v>
      </c>
    </row>
    <row r="6756" spans="1:12" ht="45" customHeight="1" x14ac:dyDescent="0.25">
      <c r="A6756" s="81" t="s">
        <v>7986</v>
      </c>
      <c r="B6756" s="23" t="s">
        <v>8023</v>
      </c>
      <c r="C6756" s="23" t="s">
        <v>8046</v>
      </c>
      <c r="D6756" s="162">
        <v>0</v>
      </c>
      <c r="E6756" s="162">
        <v>3.5000000000000003E-2</v>
      </c>
      <c r="F6756" s="162">
        <v>6.5500000000000003E-2</v>
      </c>
      <c r="G6756" s="162">
        <v>0</v>
      </c>
      <c r="H6756" s="162">
        <v>0</v>
      </c>
      <c r="I6756" s="162">
        <v>0</v>
      </c>
      <c r="J6756" s="162">
        <v>0</v>
      </c>
      <c r="K6756" s="162">
        <v>3.5000000000000003E-2</v>
      </c>
      <c r="L6756" s="162">
        <v>6.5500000000000003E-2</v>
      </c>
    </row>
    <row r="6757" spans="1:12" ht="45" customHeight="1" x14ac:dyDescent="0.25">
      <c r="A6757" s="82" t="s">
        <v>7987</v>
      </c>
      <c r="B6757" s="9" t="s">
        <v>8024</v>
      </c>
      <c r="C6757" s="9" t="s">
        <v>3082</v>
      </c>
      <c r="D6757" s="163">
        <v>0</v>
      </c>
      <c r="E6757" s="163">
        <v>0.32584000000000002</v>
      </c>
      <c r="F6757" s="163">
        <v>2.8579819999999998</v>
      </c>
      <c r="G6757" s="163">
        <v>0</v>
      </c>
      <c r="H6757" s="163">
        <v>2.0000000000000001E-4</v>
      </c>
      <c r="I6757" s="163">
        <v>2.9999999999999997E-4</v>
      </c>
      <c r="J6757" s="163">
        <v>0</v>
      </c>
      <c r="K6757" s="163">
        <v>0.32604</v>
      </c>
      <c r="L6757" s="163">
        <v>2.858282</v>
      </c>
    </row>
    <row r="6758" spans="1:12" ht="45" customHeight="1" x14ac:dyDescent="0.25">
      <c r="A6758" s="81" t="s">
        <v>7987</v>
      </c>
      <c r="B6758" s="23" t="s">
        <v>8024</v>
      </c>
      <c r="C6758" s="23" t="s">
        <v>8046</v>
      </c>
      <c r="D6758" s="162">
        <v>0</v>
      </c>
      <c r="E6758" s="162">
        <v>1E-3</v>
      </c>
      <c r="F6758" s="162">
        <v>0.01</v>
      </c>
      <c r="G6758" s="162">
        <v>0</v>
      </c>
      <c r="H6758" s="162">
        <v>1.3908E-2</v>
      </c>
      <c r="I6758" s="162">
        <v>0.26703399999999999</v>
      </c>
      <c r="J6758" s="162">
        <v>0</v>
      </c>
      <c r="K6758" s="162">
        <v>1.4907999999999999E-2</v>
      </c>
      <c r="L6758" s="162">
        <v>0.277034</v>
      </c>
    </row>
    <row r="6759" spans="1:12" ht="45" customHeight="1" x14ac:dyDescent="0.25">
      <c r="A6759" s="82" t="s">
        <v>7988</v>
      </c>
      <c r="B6759" s="9" t="s">
        <v>8025</v>
      </c>
      <c r="C6759" s="9" t="s">
        <v>3082</v>
      </c>
      <c r="D6759" s="163">
        <v>0</v>
      </c>
      <c r="E6759" s="163">
        <v>0.199214</v>
      </c>
      <c r="F6759" s="163">
        <v>0.68446799999999997</v>
      </c>
      <c r="G6759" s="163">
        <v>0</v>
      </c>
      <c r="H6759" s="163">
        <v>0</v>
      </c>
      <c r="I6759" s="163">
        <v>0</v>
      </c>
      <c r="J6759" s="163">
        <v>0</v>
      </c>
      <c r="K6759" s="163">
        <v>0.199214</v>
      </c>
      <c r="L6759" s="163">
        <v>0.68446799999999997</v>
      </c>
    </row>
    <row r="6760" spans="1:12" ht="45" customHeight="1" x14ac:dyDescent="0.25">
      <c r="A6760" s="81" t="s">
        <v>7988</v>
      </c>
      <c r="B6760" s="23" t="s">
        <v>8025</v>
      </c>
      <c r="C6760" s="23" t="s">
        <v>3083</v>
      </c>
      <c r="D6760" s="162">
        <v>0</v>
      </c>
      <c r="E6760" s="162">
        <v>0.32945000000000002</v>
      </c>
      <c r="F6760" s="162">
        <v>2.8607049999999998</v>
      </c>
      <c r="G6760" s="162">
        <v>0</v>
      </c>
      <c r="H6760" s="162">
        <v>0</v>
      </c>
      <c r="I6760" s="162">
        <v>0</v>
      </c>
      <c r="J6760" s="162">
        <v>0</v>
      </c>
      <c r="K6760" s="162">
        <v>0.32945000000000002</v>
      </c>
      <c r="L6760" s="162">
        <v>2.8607049999999998</v>
      </c>
    </row>
    <row r="6761" spans="1:12" ht="45" customHeight="1" x14ac:dyDescent="0.25">
      <c r="A6761" s="82" t="s">
        <v>7988</v>
      </c>
      <c r="B6761" s="9" t="s">
        <v>8025</v>
      </c>
      <c r="C6761" s="9" t="s">
        <v>8046</v>
      </c>
      <c r="D6761" s="163">
        <v>0</v>
      </c>
      <c r="E6761" s="163">
        <v>0</v>
      </c>
      <c r="F6761" s="163">
        <v>0</v>
      </c>
      <c r="G6761" s="163">
        <v>0</v>
      </c>
      <c r="H6761" s="163">
        <v>1.37E-2</v>
      </c>
      <c r="I6761" s="163">
        <v>6.0000000000000001E-3</v>
      </c>
      <c r="J6761" s="163">
        <v>0</v>
      </c>
      <c r="K6761" s="163">
        <v>1.37E-2</v>
      </c>
      <c r="L6761" s="163">
        <v>6.0000000000000001E-3</v>
      </c>
    </row>
    <row r="6762" spans="1:12" ht="45" customHeight="1" x14ac:dyDescent="0.25">
      <c r="A6762" s="81" t="s">
        <v>7989</v>
      </c>
      <c r="B6762" s="23" t="s">
        <v>8026</v>
      </c>
      <c r="C6762" s="23" t="s">
        <v>3081</v>
      </c>
      <c r="D6762" s="162">
        <v>0</v>
      </c>
      <c r="E6762" s="162">
        <v>0.301147</v>
      </c>
      <c r="F6762" s="162">
        <v>1.7649840000000001</v>
      </c>
      <c r="G6762" s="162">
        <v>0</v>
      </c>
      <c r="H6762" s="162">
        <v>0.48447899999999999</v>
      </c>
      <c r="I6762" s="162">
        <v>0.96445499999999995</v>
      </c>
      <c r="J6762" s="162">
        <v>0</v>
      </c>
      <c r="K6762" s="162">
        <v>0.78562600000000005</v>
      </c>
      <c r="L6762" s="162">
        <v>2.7294390000000002</v>
      </c>
    </row>
    <row r="6763" spans="1:12" ht="45" customHeight="1" x14ac:dyDescent="0.25">
      <c r="A6763" s="82" t="s">
        <v>7989</v>
      </c>
      <c r="B6763" s="9" t="s">
        <v>8026</v>
      </c>
      <c r="C6763" s="9" t="s">
        <v>3082</v>
      </c>
      <c r="D6763" s="163">
        <v>0</v>
      </c>
      <c r="E6763" s="163">
        <v>0.80603999999999998</v>
      </c>
      <c r="F6763" s="163">
        <v>6.5343720000000003</v>
      </c>
      <c r="G6763" s="163">
        <v>0</v>
      </c>
      <c r="H6763" s="163">
        <v>0.66706799999999999</v>
      </c>
      <c r="I6763" s="163">
        <v>4.3156059999999998</v>
      </c>
      <c r="J6763" s="163">
        <v>0</v>
      </c>
      <c r="K6763" s="163">
        <v>1.4731080000000001</v>
      </c>
      <c r="L6763" s="163">
        <v>10.849978</v>
      </c>
    </row>
    <row r="6764" spans="1:12" ht="45" customHeight="1" x14ac:dyDescent="0.25">
      <c r="A6764" s="81" t="s">
        <v>7989</v>
      </c>
      <c r="B6764" s="23" t="s">
        <v>8026</v>
      </c>
      <c r="C6764" s="23" t="s">
        <v>3085</v>
      </c>
      <c r="D6764" s="162">
        <v>0</v>
      </c>
      <c r="E6764" s="162">
        <v>8.2192000000000001E-2</v>
      </c>
      <c r="F6764" s="162">
        <v>0.70260800000000001</v>
      </c>
      <c r="G6764" s="162">
        <v>0</v>
      </c>
      <c r="H6764" s="162">
        <v>0</v>
      </c>
      <c r="I6764" s="162">
        <v>0</v>
      </c>
      <c r="J6764" s="162">
        <v>0</v>
      </c>
      <c r="K6764" s="162">
        <v>8.2192000000000001E-2</v>
      </c>
      <c r="L6764" s="162">
        <v>0.70260800000000001</v>
      </c>
    </row>
    <row r="6765" spans="1:12" ht="45" customHeight="1" x14ac:dyDescent="0.25">
      <c r="A6765" s="82" t="s">
        <v>7989</v>
      </c>
      <c r="B6765" s="9" t="s">
        <v>8026</v>
      </c>
      <c r="C6765" s="9" t="s">
        <v>8046</v>
      </c>
      <c r="D6765" s="163">
        <v>0</v>
      </c>
      <c r="E6765" s="163">
        <v>4.7701E-2</v>
      </c>
      <c r="F6765" s="163">
        <v>0.21671799999999999</v>
      </c>
      <c r="G6765" s="163">
        <v>0</v>
      </c>
      <c r="H6765" s="163">
        <v>0</v>
      </c>
      <c r="I6765" s="163">
        <v>0</v>
      </c>
      <c r="J6765" s="163">
        <v>0</v>
      </c>
      <c r="K6765" s="163">
        <v>4.7701E-2</v>
      </c>
      <c r="L6765" s="163">
        <v>0.21671799999999999</v>
      </c>
    </row>
    <row r="6766" spans="1:12" ht="45" customHeight="1" x14ac:dyDescent="0.25">
      <c r="A6766" s="81" t="s">
        <v>7558</v>
      </c>
      <c r="B6766" s="23" t="s">
        <v>7619</v>
      </c>
      <c r="C6766" s="23" t="s">
        <v>3081</v>
      </c>
      <c r="D6766" s="162">
        <v>0</v>
      </c>
      <c r="E6766" s="162">
        <v>0</v>
      </c>
      <c r="F6766" s="162">
        <v>0</v>
      </c>
      <c r="G6766" s="162">
        <v>0</v>
      </c>
      <c r="H6766" s="162">
        <v>8.7999999999999995E-2</v>
      </c>
      <c r="I6766" s="162">
        <v>1.2</v>
      </c>
      <c r="J6766" s="162">
        <v>0</v>
      </c>
      <c r="K6766" s="162">
        <v>8.7999999999999995E-2</v>
      </c>
      <c r="L6766" s="162">
        <v>1.2</v>
      </c>
    </row>
    <row r="6767" spans="1:12" ht="45" customHeight="1" x14ac:dyDescent="0.25">
      <c r="A6767" s="82" t="s">
        <v>7558</v>
      </c>
      <c r="B6767" s="9" t="s">
        <v>7619</v>
      </c>
      <c r="C6767" s="9" t="s">
        <v>8046</v>
      </c>
      <c r="D6767" s="163">
        <v>0</v>
      </c>
      <c r="E6767" s="163">
        <v>3.2000000000000001E-2</v>
      </c>
      <c r="F6767" s="163">
        <v>0.27</v>
      </c>
      <c r="G6767" s="163">
        <v>0</v>
      </c>
      <c r="H6767" s="163">
        <v>0</v>
      </c>
      <c r="I6767" s="163">
        <v>0</v>
      </c>
      <c r="J6767" s="163">
        <v>0</v>
      </c>
      <c r="K6767" s="163">
        <v>3.2000000000000001E-2</v>
      </c>
      <c r="L6767" s="163">
        <v>0.27</v>
      </c>
    </row>
    <row r="6768" spans="1:12" ht="45" customHeight="1" x14ac:dyDescent="0.25">
      <c r="A6768" s="81" t="s">
        <v>6660</v>
      </c>
      <c r="B6768" s="23" t="s">
        <v>3032</v>
      </c>
      <c r="C6768" s="23" t="s">
        <v>3081</v>
      </c>
      <c r="D6768" s="162">
        <v>0</v>
      </c>
      <c r="E6768" s="162">
        <v>0</v>
      </c>
      <c r="F6768" s="162">
        <v>0</v>
      </c>
      <c r="G6768" s="162">
        <v>0</v>
      </c>
      <c r="H6768" s="162">
        <v>3.0019999999999999E-3</v>
      </c>
      <c r="I6768" s="162">
        <v>1.4420090000000001</v>
      </c>
      <c r="J6768" s="162">
        <v>0</v>
      </c>
      <c r="K6768" s="162">
        <v>3.0019999999999999E-3</v>
      </c>
      <c r="L6768" s="162">
        <v>1.4420090000000001</v>
      </c>
    </row>
    <row r="6769" spans="1:12" ht="45" customHeight="1" x14ac:dyDescent="0.25">
      <c r="A6769" s="82" t="s">
        <v>6660</v>
      </c>
      <c r="B6769" s="9" t="s">
        <v>3032</v>
      </c>
      <c r="C6769" s="9" t="s">
        <v>3084</v>
      </c>
      <c r="D6769" s="163">
        <v>0</v>
      </c>
      <c r="E6769" s="163">
        <v>0</v>
      </c>
      <c r="F6769" s="163">
        <v>0</v>
      </c>
      <c r="G6769" s="163">
        <v>0</v>
      </c>
      <c r="H6769" s="163">
        <v>2.6120000000000001E-2</v>
      </c>
      <c r="I6769" s="163">
        <v>1.875</v>
      </c>
      <c r="J6769" s="163">
        <v>0</v>
      </c>
      <c r="K6769" s="163">
        <v>2.6120000000000001E-2</v>
      </c>
      <c r="L6769" s="163">
        <v>1.875</v>
      </c>
    </row>
    <row r="6770" spans="1:12" ht="45" customHeight="1" x14ac:dyDescent="0.25">
      <c r="A6770" s="81" t="s">
        <v>6660</v>
      </c>
      <c r="B6770" s="23" t="s">
        <v>3032</v>
      </c>
      <c r="C6770" s="23" t="s">
        <v>3089</v>
      </c>
      <c r="D6770" s="162">
        <v>0</v>
      </c>
      <c r="E6770" s="162">
        <v>0</v>
      </c>
      <c r="F6770" s="162">
        <v>0</v>
      </c>
      <c r="G6770" s="162">
        <v>0</v>
      </c>
      <c r="H6770" s="162">
        <v>1.075E-3</v>
      </c>
      <c r="I6770" s="162">
        <v>2.2323010000000001</v>
      </c>
      <c r="J6770" s="162">
        <v>0</v>
      </c>
      <c r="K6770" s="162">
        <v>1.075E-3</v>
      </c>
      <c r="L6770" s="162">
        <v>2.2323010000000001</v>
      </c>
    </row>
    <row r="6771" spans="1:12" ht="45" customHeight="1" x14ac:dyDescent="0.25">
      <c r="A6771" s="82" t="s">
        <v>6660</v>
      </c>
      <c r="B6771" s="9" t="s">
        <v>3032</v>
      </c>
      <c r="C6771" s="9" t="s">
        <v>3090</v>
      </c>
      <c r="D6771" s="163">
        <v>0</v>
      </c>
      <c r="E6771" s="163">
        <v>0</v>
      </c>
      <c r="F6771" s="163">
        <v>0</v>
      </c>
      <c r="G6771" s="163">
        <v>0</v>
      </c>
      <c r="H6771" s="163">
        <v>1.8749999999999999E-3</v>
      </c>
      <c r="I6771" s="163">
        <v>3.4267889999999999</v>
      </c>
      <c r="J6771" s="163">
        <v>0</v>
      </c>
      <c r="K6771" s="163">
        <v>1.8749999999999999E-3</v>
      </c>
      <c r="L6771" s="163">
        <v>3.4267889999999999</v>
      </c>
    </row>
    <row r="6772" spans="1:12" ht="45" customHeight="1" x14ac:dyDescent="0.25">
      <c r="A6772" s="81" t="s">
        <v>6660</v>
      </c>
      <c r="B6772" s="23" t="s">
        <v>3032</v>
      </c>
      <c r="C6772" s="23" t="s">
        <v>8046</v>
      </c>
      <c r="D6772" s="162">
        <v>0</v>
      </c>
      <c r="E6772" s="162">
        <v>0</v>
      </c>
      <c r="F6772" s="162">
        <v>0</v>
      </c>
      <c r="G6772" s="162">
        <v>0</v>
      </c>
      <c r="H6772" s="162">
        <v>9.9999999999999995E-7</v>
      </c>
      <c r="I6772" s="162">
        <v>7.4299999999999995E-4</v>
      </c>
      <c r="J6772" s="162">
        <v>0</v>
      </c>
      <c r="K6772" s="162">
        <v>9.9999999999999995E-7</v>
      </c>
      <c r="L6772" s="162">
        <v>7.4299999999999995E-4</v>
      </c>
    </row>
    <row r="6773" spans="1:12" ht="45" customHeight="1" x14ac:dyDescent="0.25">
      <c r="A6773" s="82" t="s">
        <v>6480</v>
      </c>
      <c r="B6773" s="9" t="s">
        <v>1148</v>
      </c>
      <c r="C6773" s="9" t="s">
        <v>3081</v>
      </c>
      <c r="D6773" s="163">
        <v>0</v>
      </c>
      <c r="E6773" s="163">
        <v>1.2999999999999999E-5</v>
      </c>
      <c r="F6773" s="163">
        <v>8.0000000000000004E-4</v>
      </c>
      <c r="G6773" s="163">
        <v>0</v>
      </c>
      <c r="H6773" s="163">
        <v>0.18118600000000001</v>
      </c>
      <c r="I6773" s="163">
        <v>11.187022000000001</v>
      </c>
      <c r="J6773" s="163">
        <v>0</v>
      </c>
      <c r="K6773" s="163">
        <v>0.181199</v>
      </c>
      <c r="L6773" s="163">
        <v>11.187822000000001</v>
      </c>
    </row>
    <row r="6774" spans="1:12" ht="45" customHeight="1" x14ac:dyDescent="0.25">
      <c r="A6774" s="81" t="s">
        <v>6480</v>
      </c>
      <c r="B6774" s="23" t="s">
        <v>1148</v>
      </c>
      <c r="C6774" s="23" t="s">
        <v>3089</v>
      </c>
      <c r="D6774" s="162">
        <v>0</v>
      </c>
      <c r="E6774" s="162">
        <v>0</v>
      </c>
      <c r="F6774" s="162">
        <v>0</v>
      </c>
      <c r="G6774" s="162">
        <v>0</v>
      </c>
      <c r="H6774" s="162">
        <v>8.6600000000000002E-4</v>
      </c>
      <c r="I6774" s="162">
        <v>0.97043699999999999</v>
      </c>
      <c r="J6774" s="162">
        <v>0</v>
      </c>
      <c r="K6774" s="162">
        <v>8.6600000000000002E-4</v>
      </c>
      <c r="L6774" s="162">
        <v>0.97043699999999999</v>
      </c>
    </row>
    <row r="6775" spans="1:12" ht="45" customHeight="1" x14ac:dyDescent="0.25">
      <c r="A6775" s="82" t="s">
        <v>6480</v>
      </c>
      <c r="B6775" s="9" t="s">
        <v>1148</v>
      </c>
      <c r="C6775" s="9" t="s">
        <v>8046</v>
      </c>
      <c r="D6775" s="163">
        <v>0</v>
      </c>
      <c r="E6775" s="163">
        <v>4.1999999999999998E-5</v>
      </c>
      <c r="F6775" s="163">
        <v>2.4489999999999998E-3</v>
      </c>
      <c r="G6775" s="163">
        <v>0</v>
      </c>
      <c r="H6775" s="163">
        <v>0.123655</v>
      </c>
      <c r="I6775" s="163">
        <v>0.38768999999999998</v>
      </c>
      <c r="J6775" s="163">
        <v>0</v>
      </c>
      <c r="K6775" s="163">
        <v>0.123697</v>
      </c>
      <c r="L6775" s="163">
        <v>0.39013900000000001</v>
      </c>
    </row>
    <row r="6776" spans="1:12" ht="45" customHeight="1" x14ac:dyDescent="0.25">
      <c r="A6776" s="81" t="s">
        <v>6484</v>
      </c>
      <c r="B6776" s="23" t="s">
        <v>1149</v>
      </c>
      <c r="C6776" s="23" t="s">
        <v>3081</v>
      </c>
      <c r="D6776" s="162">
        <v>0</v>
      </c>
      <c r="E6776" s="162">
        <v>2.1999999999999999E-5</v>
      </c>
      <c r="F6776" s="162">
        <v>5.7548000000000002E-2</v>
      </c>
      <c r="G6776" s="162">
        <v>0</v>
      </c>
      <c r="H6776" s="162">
        <v>0.38988099999999998</v>
      </c>
      <c r="I6776" s="162">
        <v>111.206056</v>
      </c>
      <c r="J6776" s="162">
        <v>0</v>
      </c>
      <c r="K6776" s="162">
        <v>0.389903</v>
      </c>
      <c r="L6776" s="162">
        <v>111.263604</v>
      </c>
    </row>
    <row r="6777" spans="1:12" ht="45" customHeight="1" x14ac:dyDescent="0.25">
      <c r="A6777" s="82" t="s">
        <v>6484</v>
      </c>
      <c r="B6777" s="9" t="s">
        <v>1149</v>
      </c>
      <c r="C6777" s="9" t="s">
        <v>3082</v>
      </c>
      <c r="D6777" s="163">
        <v>0</v>
      </c>
      <c r="E6777" s="163">
        <v>0</v>
      </c>
      <c r="F6777" s="163">
        <v>0</v>
      </c>
      <c r="G6777" s="163">
        <v>0</v>
      </c>
      <c r="H6777" s="163">
        <v>1.7311E-2</v>
      </c>
      <c r="I6777" s="163">
        <v>3.7512340000000002</v>
      </c>
      <c r="J6777" s="163">
        <v>0</v>
      </c>
      <c r="K6777" s="163">
        <v>1.7311E-2</v>
      </c>
      <c r="L6777" s="163">
        <v>3.7512340000000002</v>
      </c>
    </row>
    <row r="6778" spans="1:12" ht="45" customHeight="1" x14ac:dyDescent="0.25">
      <c r="A6778" s="81" t="s">
        <v>6484</v>
      </c>
      <c r="B6778" s="23" t="s">
        <v>1149</v>
      </c>
      <c r="C6778" s="23" t="s">
        <v>3089</v>
      </c>
      <c r="D6778" s="162">
        <v>0</v>
      </c>
      <c r="E6778" s="162">
        <v>0</v>
      </c>
      <c r="F6778" s="162">
        <v>0</v>
      </c>
      <c r="G6778" s="162">
        <v>0</v>
      </c>
      <c r="H6778" s="162">
        <v>4.2449999999999996E-3</v>
      </c>
      <c r="I6778" s="162">
        <v>1.1286339999999999</v>
      </c>
      <c r="J6778" s="162">
        <v>0</v>
      </c>
      <c r="K6778" s="162">
        <v>4.2449999999999996E-3</v>
      </c>
      <c r="L6778" s="162">
        <v>1.1286339999999999</v>
      </c>
    </row>
    <row r="6779" spans="1:12" ht="45" customHeight="1" x14ac:dyDescent="0.25">
      <c r="A6779" s="82" t="s">
        <v>6484</v>
      </c>
      <c r="B6779" s="9" t="s">
        <v>1149</v>
      </c>
      <c r="C6779" s="9" t="s">
        <v>8046</v>
      </c>
      <c r="D6779" s="163">
        <v>0</v>
      </c>
      <c r="E6779" s="163">
        <v>0</v>
      </c>
      <c r="F6779" s="163">
        <v>0</v>
      </c>
      <c r="G6779" s="163">
        <v>0</v>
      </c>
      <c r="H6779" s="163">
        <v>2.4399999999999999E-4</v>
      </c>
      <c r="I6779" s="163">
        <v>0.241145</v>
      </c>
      <c r="J6779" s="163">
        <v>0</v>
      </c>
      <c r="K6779" s="163">
        <v>2.4399999999999999E-4</v>
      </c>
      <c r="L6779" s="163">
        <v>0.241145</v>
      </c>
    </row>
    <row r="6780" spans="1:12" ht="45" customHeight="1" x14ac:dyDescent="0.25">
      <c r="A6780" s="81" t="s">
        <v>6485</v>
      </c>
      <c r="B6780" s="23" t="s">
        <v>2926</v>
      </c>
      <c r="C6780" s="23" t="s">
        <v>3081</v>
      </c>
      <c r="D6780" s="162">
        <v>0</v>
      </c>
      <c r="E6780" s="162">
        <v>2.6935000000000001E-2</v>
      </c>
      <c r="F6780" s="162">
        <v>0.41477700000000001</v>
      </c>
      <c r="G6780" s="162">
        <v>0</v>
      </c>
      <c r="H6780" s="162">
        <v>0.24250099999999999</v>
      </c>
      <c r="I6780" s="162">
        <v>2.5483600000000002</v>
      </c>
      <c r="J6780" s="162">
        <v>0</v>
      </c>
      <c r="K6780" s="162">
        <v>0.26943600000000001</v>
      </c>
      <c r="L6780" s="162">
        <v>2.9631370000000001</v>
      </c>
    </row>
    <row r="6781" spans="1:12" ht="45" customHeight="1" x14ac:dyDescent="0.25">
      <c r="A6781" s="82" t="s">
        <v>6485</v>
      </c>
      <c r="B6781" s="9" t="s">
        <v>2926</v>
      </c>
      <c r="C6781" s="9" t="s">
        <v>3082</v>
      </c>
      <c r="D6781" s="163">
        <v>0</v>
      </c>
      <c r="E6781" s="163">
        <v>0</v>
      </c>
      <c r="F6781" s="163">
        <v>0</v>
      </c>
      <c r="G6781" s="163">
        <v>0</v>
      </c>
      <c r="H6781" s="163">
        <v>3.4380000000000001E-2</v>
      </c>
      <c r="I6781" s="163">
        <v>1.541641</v>
      </c>
      <c r="J6781" s="163">
        <v>0</v>
      </c>
      <c r="K6781" s="163">
        <v>3.4380000000000001E-2</v>
      </c>
      <c r="L6781" s="163">
        <v>1.541641</v>
      </c>
    </row>
    <row r="6782" spans="1:12" ht="45" customHeight="1" x14ac:dyDescent="0.25">
      <c r="A6782" s="81" t="s">
        <v>6485</v>
      </c>
      <c r="B6782" s="23" t="s">
        <v>2926</v>
      </c>
      <c r="C6782" s="23" t="s">
        <v>8046</v>
      </c>
      <c r="D6782" s="162">
        <v>0</v>
      </c>
      <c r="E6782" s="162">
        <v>0</v>
      </c>
      <c r="F6782" s="162">
        <v>0</v>
      </c>
      <c r="G6782" s="162">
        <v>0</v>
      </c>
      <c r="H6782" s="162">
        <v>0.35469000000000001</v>
      </c>
      <c r="I6782" s="162">
        <v>0.53131600000000001</v>
      </c>
      <c r="J6782" s="162">
        <v>0</v>
      </c>
      <c r="K6782" s="162">
        <v>0.35469000000000001</v>
      </c>
      <c r="L6782" s="162">
        <v>0.53131600000000001</v>
      </c>
    </row>
    <row r="6783" spans="1:12" ht="45" customHeight="1" x14ac:dyDescent="0.25">
      <c r="A6783" s="82" t="s">
        <v>6486</v>
      </c>
      <c r="B6783" s="9" t="s">
        <v>2927</v>
      </c>
      <c r="C6783" s="9" t="s">
        <v>3081</v>
      </c>
      <c r="D6783" s="163">
        <v>0</v>
      </c>
      <c r="E6783" s="163">
        <v>2.7271E-2</v>
      </c>
      <c r="F6783" s="163">
        <v>0.18825600000000001</v>
      </c>
      <c r="G6783" s="163">
        <v>0</v>
      </c>
      <c r="H6783" s="163">
        <v>4.9055000000000001E-2</v>
      </c>
      <c r="I6783" s="163">
        <v>1.0574669999999999</v>
      </c>
      <c r="J6783" s="163">
        <v>0</v>
      </c>
      <c r="K6783" s="163">
        <v>7.6326000000000005E-2</v>
      </c>
      <c r="L6783" s="163">
        <v>1.2457229999999999</v>
      </c>
    </row>
    <row r="6784" spans="1:12" ht="45" customHeight="1" x14ac:dyDescent="0.25">
      <c r="A6784" s="81" t="s">
        <v>6486</v>
      </c>
      <c r="B6784" s="23" t="s">
        <v>2927</v>
      </c>
      <c r="C6784" s="23" t="s">
        <v>3084</v>
      </c>
      <c r="D6784" s="162">
        <v>0</v>
      </c>
      <c r="E6784" s="162">
        <v>0</v>
      </c>
      <c r="F6784" s="162">
        <v>0</v>
      </c>
      <c r="G6784" s="162">
        <v>0</v>
      </c>
      <c r="H6784" s="162">
        <v>0.21541299999999999</v>
      </c>
      <c r="I6784" s="162">
        <v>25.247385000000001</v>
      </c>
      <c r="J6784" s="162">
        <v>0</v>
      </c>
      <c r="K6784" s="162">
        <v>0.21541299999999999</v>
      </c>
      <c r="L6784" s="162">
        <v>25.247385000000001</v>
      </c>
    </row>
    <row r="6785" spans="1:12" ht="45" customHeight="1" x14ac:dyDescent="0.25">
      <c r="A6785" s="82" t="s">
        <v>6486</v>
      </c>
      <c r="B6785" s="9" t="s">
        <v>2927</v>
      </c>
      <c r="C6785" s="9" t="s">
        <v>8046</v>
      </c>
      <c r="D6785" s="163">
        <v>0</v>
      </c>
      <c r="E6785" s="163">
        <v>0</v>
      </c>
      <c r="F6785" s="163">
        <v>0</v>
      </c>
      <c r="G6785" s="163">
        <v>0</v>
      </c>
      <c r="H6785" s="163">
        <v>5.5430000000000002E-3</v>
      </c>
      <c r="I6785" s="163">
        <v>0.16853299999999999</v>
      </c>
      <c r="J6785" s="163">
        <v>0</v>
      </c>
      <c r="K6785" s="163">
        <v>5.5430000000000002E-3</v>
      </c>
      <c r="L6785" s="163">
        <v>0.16853299999999999</v>
      </c>
    </row>
    <row r="6786" spans="1:12" ht="45" customHeight="1" x14ac:dyDescent="0.25">
      <c r="A6786" s="81" t="s">
        <v>2930</v>
      </c>
      <c r="B6786" s="23" t="s">
        <v>2931</v>
      </c>
      <c r="C6786" s="23" t="s">
        <v>3081</v>
      </c>
      <c r="D6786" s="162">
        <v>0</v>
      </c>
      <c r="E6786" s="162">
        <v>1.2329999999999999E-3</v>
      </c>
      <c r="F6786" s="162">
        <v>3.9393999999999998E-2</v>
      </c>
      <c r="G6786" s="162">
        <v>0</v>
      </c>
      <c r="H6786" s="162">
        <v>9.5066999999999999E-2</v>
      </c>
      <c r="I6786" s="162">
        <v>2.258165</v>
      </c>
      <c r="J6786" s="162">
        <v>0</v>
      </c>
      <c r="K6786" s="162">
        <v>9.6299999999999997E-2</v>
      </c>
      <c r="L6786" s="162">
        <v>2.2975590000000001</v>
      </c>
    </row>
    <row r="6787" spans="1:12" ht="45" customHeight="1" x14ac:dyDescent="0.25">
      <c r="A6787" s="82" t="s">
        <v>2930</v>
      </c>
      <c r="B6787" s="9" t="s">
        <v>2931</v>
      </c>
      <c r="C6787" s="9" t="s">
        <v>8046</v>
      </c>
      <c r="D6787" s="163">
        <v>0</v>
      </c>
      <c r="E6787" s="163">
        <v>0</v>
      </c>
      <c r="F6787" s="163">
        <v>0</v>
      </c>
      <c r="G6787" s="163">
        <v>0</v>
      </c>
      <c r="H6787" s="163">
        <v>5.7410999999999997E-2</v>
      </c>
      <c r="I6787" s="163">
        <v>0.67597799999999997</v>
      </c>
      <c r="J6787" s="163">
        <v>0</v>
      </c>
      <c r="K6787" s="163">
        <v>5.7410999999999997E-2</v>
      </c>
      <c r="L6787" s="163">
        <v>0.67597799999999997</v>
      </c>
    </row>
    <row r="6788" spans="1:12" ht="45" customHeight="1" x14ac:dyDescent="0.25">
      <c r="A6788" s="81" t="s">
        <v>6491</v>
      </c>
      <c r="B6788" s="23" t="s">
        <v>2934</v>
      </c>
      <c r="C6788" s="23" t="s">
        <v>3081</v>
      </c>
      <c r="D6788" s="162">
        <v>0</v>
      </c>
      <c r="E6788" s="162">
        <v>3.4098000000000003E-2</v>
      </c>
      <c r="F6788" s="162">
        <v>0.24807000000000001</v>
      </c>
      <c r="G6788" s="162">
        <v>0</v>
      </c>
      <c r="H6788" s="162">
        <v>0.22151899999999999</v>
      </c>
      <c r="I6788" s="162">
        <v>1.385588</v>
      </c>
      <c r="J6788" s="162">
        <v>0</v>
      </c>
      <c r="K6788" s="162">
        <v>0.25561699999999998</v>
      </c>
      <c r="L6788" s="162">
        <v>1.6336580000000001</v>
      </c>
    </row>
    <row r="6789" spans="1:12" ht="45" customHeight="1" x14ac:dyDescent="0.25">
      <c r="A6789" s="82" t="s">
        <v>6491</v>
      </c>
      <c r="B6789" s="9" t="s">
        <v>2934</v>
      </c>
      <c r="C6789" s="9" t="s">
        <v>3084</v>
      </c>
      <c r="D6789" s="163">
        <v>0</v>
      </c>
      <c r="E6789" s="163">
        <v>0</v>
      </c>
      <c r="F6789" s="163">
        <v>0</v>
      </c>
      <c r="G6789" s="163">
        <v>0</v>
      </c>
      <c r="H6789" s="163">
        <v>1.2199999999999999E-3</v>
      </c>
      <c r="I6789" s="163">
        <v>0.75</v>
      </c>
      <c r="J6789" s="163">
        <v>0</v>
      </c>
      <c r="K6789" s="163">
        <v>1.2199999999999999E-3</v>
      </c>
      <c r="L6789" s="163">
        <v>0.75</v>
      </c>
    </row>
    <row r="6790" spans="1:12" ht="45" customHeight="1" x14ac:dyDescent="0.25">
      <c r="A6790" s="81" t="s">
        <v>6491</v>
      </c>
      <c r="B6790" s="23" t="s">
        <v>2934</v>
      </c>
      <c r="C6790" s="23" t="s">
        <v>3085</v>
      </c>
      <c r="D6790" s="162">
        <v>0</v>
      </c>
      <c r="E6790" s="162">
        <v>0</v>
      </c>
      <c r="F6790" s="162">
        <v>0</v>
      </c>
      <c r="G6790" s="162">
        <v>0</v>
      </c>
      <c r="H6790" s="162">
        <v>4.45E-3</v>
      </c>
      <c r="I6790" s="162">
        <v>0.67558700000000005</v>
      </c>
      <c r="J6790" s="162">
        <v>0</v>
      </c>
      <c r="K6790" s="162">
        <v>4.45E-3</v>
      </c>
      <c r="L6790" s="162">
        <v>0.67558700000000005</v>
      </c>
    </row>
    <row r="6791" spans="1:12" ht="45" customHeight="1" x14ac:dyDescent="0.25">
      <c r="A6791" s="82" t="s">
        <v>6491</v>
      </c>
      <c r="B6791" s="9" t="s">
        <v>2934</v>
      </c>
      <c r="C6791" s="9" t="s">
        <v>3087</v>
      </c>
      <c r="D6791" s="163">
        <v>0</v>
      </c>
      <c r="E6791" s="163">
        <v>0</v>
      </c>
      <c r="F6791" s="163">
        <v>0</v>
      </c>
      <c r="G6791" s="163">
        <v>0</v>
      </c>
      <c r="H6791" s="163">
        <v>4.9761E-2</v>
      </c>
      <c r="I6791" s="163">
        <v>4.911232</v>
      </c>
      <c r="J6791" s="163">
        <v>0</v>
      </c>
      <c r="K6791" s="163">
        <v>4.9761E-2</v>
      </c>
      <c r="L6791" s="163">
        <v>4.911232</v>
      </c>
    </row>
    <row r="6792" spans="1:12" ht="45" customHeight="1" x14ac:dyDescent="0.25">
      <c r="A6792" s="81" t="s">
        <v>6491</v>
      </c>
      <c r="B6792" s="23" t="s">
        <v>2934</v>
      </c>
      <c r="C6792" s="23" t="s">
        <v>3089</v>
      </c>
      <c r="D6792" s="162">
        <v>0</v>
      </c>
      <c r="E6792" s="162">
        <v>0</v>
      </c>
      <c r="F6792" s="162">
        <v>0</v>
      </c>
      <c r="G6792" s="162">
        <v>0</v>
      </c>
      <c r="H6792" s="162">
        <v>0.53575499999999998</v>
      </c>
      <c r="I6792" s="162">
        <v>687.23626000000002</v>
      </c>
      <c r="J6792" s="162">
        <v>0</v>
      </c>
      <c r="K6792" s="162">
        <v>0.53575499999999998</v>
      </c>
      <c r="L6792" s="162">
        <v>687.23626000000002</v>
      </c>
    </row>
    <row r="6793" spans="1:12" ht="45" customHeight="1" x14ac:dyDescent="0.25">
      <c r="A6793" s="82" t="s">
        <v>6491</v>
      </c>
      <c r="B6793" s="9" t="s">
        <v>2934</v>
      </c>
      <c r="C6793" s="9" t="s">
        <v>8046</v>
      </c>
      <c r="D6793" s="163">
        <v>0</v>
      </c>
      <c r="E6793" s="163">
        <v>0</v>
      </c>
      <c r="F6793" s="163">
        <v>0</v>
      </c>
      <c r="G6793" s="163">
        <v>0</v>
      </c>
      <c r="H6793" s="163">
        <v>3.0100000000000001E-3</v>
      </c>
      <c r="I6793" s="163">
        <v>0.10646600000000001</v>
      </c>
      <c r="J6793" s="163">
        <v>0</v>
      </c>
      <c r="K6793" s="163">
        <v>3.0100000000000001E-3</v>
      </c>
      <c r="L6793" s="163">
        <v>0.10646600000000001</v>
      </c>
    </row>
    <row r="6794" spans="1:12" ht="45" customHeight="1" x14ac:dyDescent="0.25">
      <c r="A6794" s="81" t="s">
        <v>6493</v>
      </c>
      <c r="B6794" s="23" t="s">
        <v>1378</v>
      </c>
      <c r="C6794" s="23" t="s">
        <v>3081</v>
      </c>
      <c r="D6794" s="162">
        <v>0</v>
      </c>
      <c r="E6794" s="162">
        <v>4.4172000000000003E-2</v>
      </c>
      <c r="F6794" s="162">
        <v>1.395489</v>
      </c>
      <c r="G6794" s="162">
        <v>0</v>
      </c>
      <c r="H6794" s="162">
        <v>4.5100000000000001E-3</v>
      </c>
      <c r="I6794" s="162">
        <v>7.2802000000000006E-2</v>
      </c>
      <c r="J6794" s="162">
        <v>0</v>
      </c>
      <c r="K6794" s="162">
        <v>4.8682000000000003E-2</v>
      </c>
      <c r="L6794" s="162">
        <v>1.468291</v>
      </c>
    </row>
    <row r="6795" spans="1:12" ht="45" customHeight="1" x14ac:dyDescent="0.25">
      <c r="A6795" s="82" t="s">
        <v>6493</v>
      </c>
      <c r="B6795" s="9" t="s">
        <v>1378</v>
      </c>
      <c r="C6795" s="9" t="s">
        <v>3082</v>
      </c>
      <c r="D6795" s="163">
        <v>0</v>
      </c>
      <c r="E6795" s="163">
        <v>0.10668</v>
      </c>
      <c r="F6795" s="163">
        <v>2.4575999999999998</v>
      </c>
      <c r="G6795" s="163">
        <v>0</v>
      </c>
      <c r="H6795" s="163">
        <v>1.0499999999999999E-3</v>
      </c>
      <c r="I6795" s="163">
        <v>1.4922E-2</v>
      </c>
      <c r="J6795" s="163">
        <v>0</v>
      </c>
      <c r="K6795" s="163">
        <v>0.10773000000000001</v>
      </c>
      <c r="L6795" s="163">
        <v>2.4725220000000001</v>
      </c>
    </row>
    <row r="6796" spans="1:12" ht="45" customHeight="1" x14ac:dyDescent="0.25">
      <c r="A6796" s="81" t="s">
        <v>6500</v>
      </c>
      <c r="B6796" s="23" t="s">
        <v>2941</v>
      </c>
      <c r="C6796" s="23" t="s">
        <v>3082</v>
      </c>
      <c r="D6796" s="162">
        <v>0</v>
      </c>
      <c r="E6796" s="162">
        <v>4.0000000000000001E-3</v>
      </c>
      <c r="F6796" s="162">
        <v>4.0249999999999999E-3</v>
      </c>
      <c r="G6796" s="162">
        <v>0</v>
      </c>
      <c r="H6796" s="162">
        <v>2.4049999999999998E-2</v>
      </c>
      <c r="I6796" s="162">
        <v>0.68991499999999994</v>
      </c>
      <c r="J6796" s="162">
        <v>0</v>
      </c>
      <c r="K6796" s="162">
        <v>2.8049999999999999E-2</v>
      </c>
      <c r="L6796" s="162">
        <v>0.69394</v>
      </c>
    </row>
    <row r="6797" spans="1:12" ht="45" customHeight="1" x14ac:dyDescent="0.25">
      <c r="A6797" s="82" t="s">
        <v>6500</v>
      </c>
      <c r="B6797" s="9" t="s">
        <v>2941</v>
      </c>
      <c r="C6797" s="9" t="s">
        <v>8046</v>
      </c>
      <c r="D6797" s="163">
        <v>0</v>
      </c>
      <c r="E6797" s="163">
        <v>2.6710000000000001E-2</v>
      </c>
      <c r="F6797" s="163">
        <v>0.194684</v>
      </c>
      <c r="G6797" s="163">
        <v>0</v>
      </c>
      <c r="H6797" s="163">
        <v>1.1672999999999999E-2</v>
      </c>
      <c r="I6797" s="163">
        <v>0.273198</v>
      </c>
      <c r="J6797" s="163">
        <v>0</v>
      </c>
      <c r="K6797" s="163">
        <v>3.8383E-2</v>
      </c>
      <c r="L6797" s="163">
        <v>0.46788200000000002</v>
      </c>
    </row>
    <row r="6798" spans="1:12" ht="45" customHeight="1" x14ac:dyDescent="0.25">
      <c r="A6798" s="81" t="s">
        <v>6501</v>
      </c>
      <c r="B6798" s="23" t="s">
        <v>2942</v>
      </c>
      <c r="C6798" s="23" t="s">
        <v>3081</v>
      </c>
      <c r="D6798" s="162">
        <v>0</v>
      </c>
      <c r="E6798" s="162">
        <v>1.2999999999999999E-3</v>
      </c>
      <c r="F6798" s="162">
        <v>1.0874999999999999E-2</v>
      </c>
      <c r="G6798" s="162">
        <v>0</v>
      </c>
      <c r="H6798" s="162">
        <v>0.27243499999999998</v>
      </c>
      <c r="I6798" s="162">
        <v>120.77506</v>
      </c>
      <c r="J6798" s="162">
        <v>0</v>
      </c>
      <c r="K6798" s="162">
        <v>0.27373500000000001</v>
      </c>
      <c r="L6798" s="162">
        <v>120.78593499999999</v>
      </c>
    </row>
    <row r="6799" spans="1:12" ht="45" customHeight="1" x14ac:dyDescent="0.25">
      <c r="A6799" s="82" t="s">
        <v>6501</v>
      </c>
      <c r="B6799" s="9" t="s">
        <v>2942</v>
      </c>
      <c r="C6799" s="9" t="s">
        <v>8046</v>
      </c>
      <c r="D6799" s="163">
        <v>0</v>
      </c>
      <c r="E6799" s="163">
        <v>0</v>
      </c>
      <c r="F6799" s="163">
        <v>0</v>
      </c>
      <c r="G6799" s="163">
        <v>0</v>
      </c>
      <c r="H6799" s="163">
        <v>7.1149999999999998E-3</v>
      </c>
      <c r="I6799" s="163">
        <v>5.1393000000000001E-2</v>
      </c>
      <c r="J6799" s="163">
        <v>0</v>
      </c>
      <c r="K6799" s="163">
        <v>7.1149999999999998E-3</v>
      </c>
      <c r="L6799" s="163">
        <v>5.1393000000000001E-2</v>
      </c>
    </row>
    <row r="6800" spans="1:12" ht="45" customHeight="1" x14ac:dyDescent="0.25">
      <c r="A6800" s="81" t="s">
        <v>6508</v>
      </c>
      <c r="B6800" s="23" t="s">
        <v>2946</v>
      </c>
      <c r="C6800" s="23" t="s">
        <v>3081</v>
      </c>
      <c r="D6800" s="162">
        <v>0</v>
      </c>
      <c r="E6800" s="162">
        <v>4.9800000000000001E-3</v>
      </c>
      <c r="F6800" s="162">
        <v>0.17590700000000001</v>
      </c>
      <c r="G6800" s="162">
        <v>0</v>
      </c>
      <c r="H6800" s="162">
        <v>2.8702999999999999E-2</v>
      </c>
      <c r="I6800" s="162">
        <v>0.66032500000000005</v>
      </c>
      <c r="J6800" s="162">
        <v>0</v>
      </c>
      <c r="K6800" s="162">
        <v>3.3682999999999998E-2</v>
      </c>
      <c r="L6800" s="162">
        <v>0.83623199999999998</v>
      </c>
    </row>
    <row r="6801" spans="1:12" ht="45" customHeight="1" x14ac:dyDescent="0.25">
      <c r="A6801" s="82" t="s">
        <v>6508</v>
      </c>
      <c r="B6801" s="9" t="s">
        <v>2946</v>
      </c>
      <c r="C6801" s="9" t="s">
        <v>8046</v>
      </c>
      <c r="D6801" s="163">
        <v>0</v>
      </c>
      <c r="E6801" s="163">
        <v>2.0695000000000002E-2</v>
      </c>
      <c r="F6801" s="163">
        <v>0.20299</v>
      </c>
      <c r="G6801" s="163">
        <v>0</v>
      </c>
      <c r="H6801" s="163">
        <v>5.5999999999999995E-4</v>
      </c>
      <c r="I6801" s="163">
        <v>1.4630000000000001E-3</v>
      </c>
      <c r="J6801" s="163">
        <v>0</v>
      </c>
      <c r="K6801" s="163">
        <v>2.1255E-2</v>
      </c>
      <c r="L6801" s="163">
        <v>0.204453</v>
      </c>
    </row>
    <row r="6802" spans="1:12" ht="45" customHeight="1" x14ac:dyDescent="0.25">
      <c r="A6802" s="81" t="s">
        <v>6513</v>
      </c>
      <c r="B6802" s="23" t="s">
        <v>2950</v>
      </c>
      <c r="C6802" s="23" t="s">
        <v>3081</v>
      </c>
      <c r="D6802" s="162">
        <v>0</v>
      </c>
      <c r="E6802" s="162">
        <v>0</v>
      </c>
      <c r="F6802" s="162">
        <v>0</v>
      </c>
      <c r="G6802" s="162">
        <v>0</v>
      </c>
      <c r="H6802" s="162">
        <v>8.6669999999999994E-3</v>
      </c>
      <c r="I6802" s="162">
        <v>1.707865</v>
      </c>
      <c r="J6802" s="162">
        <v>0</v>
      </c>
      <c r="K6802" s="162">
        <v>8.6669999999999994E-3</v>
      </c>
      <c r="L6802" s="162">
        <v>1.707865</v>
      </c>
    </row>
    <row r="6803" spans="1:12" ht="45" customHeight="1" x14ac:dyDescent="0.25">
      <c r="A6803" s="82" t="s">
        <v>6513</v>
      </c>
      <c r="B6803" s="9" t="s">
        <v>2950</v>
      </c>
      <c r="C6803" s="9" t="s">
        <v>8046</v>
      </c>
      <c r="D6803" s="163">
        <v>0</v>
      </c>
      <c r="E6803" s="163">
        <v>6.8999999999999997E-5</v>
      </c>
      <c r="F6803" s="163">
        <v>4.3200000000000001E-3</v>
      </c>
      <c r="G6803" s="163">
        <v>0</v>
      </c>
      <c r="H6803" s="163">
        <v>1.9051999999999999E-2</v>
      </c>
      <c r="I6803" s="163">
        <v>0.14254</v>
      </c>
      <c r="J6803" s="163">
        <v>0</v>
      </c>
      <c r="K6803" s="163">
        <v>1.9120999999999999E-2</v>
      </c>
      <c r="L6803" s="163">
        <v>0.14685999999999999</v>
      </c>
    </row>
    <row r="6804" spans="1:12" ht="45" customHeight="1" x14ac:dyDescent="0.25">
      <c r="A6804" s="81" t="s">
        <v>6515</v>
      </c>
      <c r="B6804" s="23" t="s">
        <v>2951</v>
      </c>
      <c r="C6804" s="23" t="s">
        <v>3081</v>
      </c>
      <c r="D6804" s="162">
        <v>0</v>
      </c>
      <c r="E6804" s="162">
        <v>8.7500000000000002E-4</v>
      </c>
      <c r="F6804" s="162">
        <v>2.1774000000000002E-2</v>
      </c>
      <c r="G6804" s="162">
        <v>0</v>
      </c>
      <c r="H6804" s="162">
        <v>8.0506999999999995E-2</v>
      </c>
      <c r="I6804" s="162">
        <v>0.97767499999999996</v>
      </c>
      <c r="J6804" s="162">
        <v>0</v>
      </c>
      <c r="K6804" s="162">
        <v>8.1381999999999996E-2</v>
      </c>
      <c r="L6804" s="162">
        <v>0.99944900000000003</v>
      </c>
    </row>
    <row r="6805" spans="1:12" ht="45" customHeight="1" x14ac:dyDescent="0.25">
      <c r="A6805" s="82" t="s">
        <v>6515</v>
      </c>
      <c r="B6805" s="9" t="s">
        <v>2951</v>
      </c>
      <c r="C6805" s="9" t="s">
        <v>3082</v>
      </c>
      <c r="D6805" s="163">
        <v>0</v>
      </c>
      <c r="E6805" s="163">
        <v>5.6378999999999999E-2</v>
      </c>
      <c r="F6805" s="163">
        <v>0.32747599999999999</v>
      </c>
      <c r="G6805" s="163">
        <v>0</v>
      </c>
      <c r="H6805" s="163">
        <v>5.8937999999999997E-2</v>
      </c>
      <c r="I6805" s="163">
        <v>1.293874</v>
      </c>
      <c r="J6805" s="163">
        <v>0</v>
      </c>
      <c r="K6805" s="163">
        <v>0.115317</v>
      </c>
      <c r="L6805" s="163">
        <v>1.6213500000000001</v>
      </c>
    </row>
    <row r="6806" spans="1:12" ht="45" customHeight="1" x14ac:dyDescent="0.25">
      <c r="A6806" s="81" t="s">
        <v>6515</v>
      </c>
      <c r="B6806" s="23" t="s">
        <v>2951</v>
      </c>
      <c r="C6806" s="23" t="s">
        <v>8046</v>
      </c>
      <c r="D6806" s="162">
        <v>0</v>
      </c>
      <c r="E6806" s="162">
        <v>0</v>
      </c>
      <c r="F6806" s="162">
        <v>0</v>
      </c>
      <c r="G6806" s="162">
        <v>0</v>
      </c>
      <c r="H6806" s="162">
        <v>4.0000000000000003E-5</v>
      </c>
      <c r="I6806" s="162">
        <v>1.25E-4</v>
      </c>
      <c r="J6806" s="162">
        <v>0</v>
      </c>
      <c r="K6806" s="162">
        <v>4.0000000000000003E-5</v>
      </c>
      <c r="L6806" s="162">
        <v>1.25E-4</v>
      </c>
    </row>
    <row r="6807" spans="1:12" ht="45" customHeight="1" x14ac:dyDescent="0.25">
      <c r="A6807" s="82" t="s">
        <v>6516</v>
      </c>
      <c r="B6807" s="9" t="s">
        <v>2952</v>
      </c>
      <c r="C6807" s="9" t="s">
        <v>3082</v>
      </c>
      <c r="D6807" s="163">
        <v>0</v>
      </c>
      <c r="E6807" s="163">
        <v>0.51105</v>
      </c>
      <c r="F6807" s="163">
        <v>3.3593549999999999</v>
      </c>
      <c r="G6807" s="163">
        <v>0</v>
      </c>
      <c r="H6807" s="163">
        <v>2.075E-3</v>
      </c>
      <c r="I6807" s="163">
        <v>2.2775E-2</v>
      </c>
      <c r="J6807" s="163">
        <v>0</v>
      </c>
      <c r="K6807" s="163">
        <v>0.51312500000000005</v>
      </c>
      <c r="L6807" s="163">
        <v>3.3821300000000001</v>
      </c>
    </row>
    <row r="6808" spans="1:12" ht="45" customHeight="1" x14ac:dyDescent="0.25">
      <c r="A6808" s="81" t="s">
        <v>6516</v>
      </c>
      <c r="B6808" s="23" t="s">
        <v>2952</v>
      </c>
      <c r="C6808" s="23" t="s">
        <v>8046</v>
      </c>
      <c r="D6808" s="162">
        <v>0</v>
      </c>
      <c r="E6808" s="162">
        <v>0</v>
      </c>
      <c r="F6808" s="162">
        <v>0</v>
      </c>
      <c r="G6808" s="162">
        <v>0</v>
      </c>
      <c r="H6808" s="162">
        <v>4.5800000000000002E-4</v>
      </c>
      <c r="I6808" s="162">
        <v>1.3931000000000001E-2</v>
      </c>
      <c r="J6808" s="162">
        <v>0</v>
      </c>
      <c r="K6808" s="162">
        <v>4.5800000000000002E-4</v>
      </c>
      <c r="L6808" s="162">
        <v>1.3931000000000001E-2</v>
      </c>
    </row>
    <row r="6809" spans="1:12" ht="45" customHeight="1" x14ac:dyDescent="0.25">
      <c r="A6809" s="82" t="s">
        <v>344</v>
      </c>
      <c r="B6809" s="9" t="s">
        <v>1495</v>
      </c>
      <c r="C6809" s="9" t="s">
        <v>3081</v>
      </c>
      <c r="D6809" s="163">
        <v>0</v>
      </c>
      <c r="E6809" s="163">
        <v>20.651785</v>
      </c>
      <c r="F6809" s="163">
        <v>378.74190900000002</v>
      </c>
      <c r="G6809" s="163">
        <v>0</v>
      </c>
      <c r="H6809" s="163">
        <v>7.5020000000000003E-2</v>
      </c>
      <c r="I6809" s="163">
        <v>1.733215</v>
      </c>
      <c r="J6809" s="163">
        <v>0</v>
      </c>
      <c r="K6809" s="163">
        <v>20.726804999999999</v>
      </c>
      <c r="L6809" s="163">
        <v>380.47512399999999</v>
      </c>
    </row>
    <row r="6810" spans="1:12" ht="45" customHeight="1" x14ac:dyDescent="0.25">
      <c r="A6810" s="81" t="s">
        <v>344</v>
      </c>
      <c r="B6810" s="23" t="s">
        <v>1495</v>
      </c>
      <c r="C6810" s="23" t="s">
        <v>3082</v>
      </c>
      <c r="D6810" s="162">
        <v>0</v>
      </c>
      <c r="E6810" s="162">
        <v>34.782975999999998</v>
      </c>
      <c r="F6810" s="162">
        <v>400.50720699999999</v>
      </c>
      <c r="G6810" s="162">
        <v>0</v>
      </c>
      <c r="H6810" s="162">
        <v>6.114E-2</v>
      </c>
      <c r="I6810" s="162">
        <v>0.68392900000000001</v>
      </c>
      <c r="J6810" s="162">
        <v>0</v>
      </c>
      <c r="K6810" s="162">
        <v>34.844116</v>
      </c>
      <c r="L6810" s="162">
        <v>401.19113599999997</v>
      </c>
    </row>
    <row r="6811" spans="1:12" ht="45" customHeight="1" x14ac:dyDescent="0.25">
      <c r="A6811" s="82" t="s">
        <v>344</v>
      </c>
      <c r="B6811" s="9" t="s">
        <v>1495</v>
      </c>
      <c r="C6811" s="9" t="s">
        <v>3083</v>
      </c>
      <c r="D6811" s="163">
        <v>0</v>
      </c>
      <c r="E6811" s="163">
        <v>0.56369599999999997</v>
      </c>
      <c r="F6811" s="163">
        <v>1.9486559999999999</v>
      </c>
      <c r="G6811" s="163">
        <v>0</v>
      </c>
      <c r="H6811" s="163">
        <v>2E-3</v>
      </c>
      <c r="I6811" s="163">
        <v>2E-3</v>
      </c>
      <c r="J6811" s="163">
        <v>0</v>
      </c>
      <c r="K6811" s="163">
        <v>0.56569599999999998</v>
      </c>
      <c r="L6811" s="163">
        <v>1.9506559999999999</v>
      </c>
    </row>
    <row r="6812" spans="1:12" ht="45" customHeight="1" x14ac:dyDescent="0.25">
      <c r="A6812" s="81" t="s">
        <v>344</v>
      </c>
      <c r="B6812" s="23" t="s">
        <v>1495</v>
      </c>
      <c r="C6812" s="23" t="s">
        <v>3084</v>
      </c>
      <c r="D6812" s="162">
        <v>0</v>
      </c>
      <c r="E6812" s="162">
        <v>0.34854800000000002</v>
      </c>
      <c r="F6812" s="162">
        <v>4.2173420000000004</v>
      </c>
      <c r="G6812" s="162">
        <v>0</v>
      </c>
      <c r="H6812" s="162">
        <v>0</v>
      </c>
      <c r="I6812" s="162">
        <v>0</v>
      </c>
      <c r="J6812" s="162">
        <v>0</v>
      </c>
      <c r="K6812" s="162">
        <v>0.34854800000000002</v>
      </c>
      <c r="L6812" s="162">
        <v>4.2173420000000004</v>
      </c>
    </row>
    <row r="6813" spans="1:12" ht="45" customHeight="1" x14ac:dyDescent="0.25">
      <c r="A6813" s="82" t="s">
        <v>344</v>
      </c>
      <c r="B6813" s="9" t="s">
        <v>1495</v>
      </c>
      <c r="C6813" s="9" t="s">
        <v>8046</v>
      </c>
      <c r="D6813" s="163">
        <v>0</v>
      </c>
      <c r="E6813" s="163">
        <v>2.2190000000000001E-2</v>
      </c>
      <c r="F6813" s="163">
        <v>8.8551000000000005E-2</v>
      </c>
      <c r="G6813" s="163">
        <v>0</v>
      </c>
      <c r="H6813" s="163">
        <v>1E-3</v>
      </c>
      <c r="I6813" s="163">
        <v>1.2999999999999999E-3</v>
      </c>
      <c r="J6813" s="163">
        <v>0</v>
      </c>
      <c r="K6813" s="163">
        <v>2.3189999999999999E-2</v>
      </c>
      <c r="L6813" s="163">
        <v>8.9851E-2</v>
      </c>
    </row>
    <row r="6814" spans="1:12" ht="45" customHeight="1" x14ac:dyDescent="0.25">
      <c r="A6814" s="81" t="s">
        <v>345</v>
      </c>
      <c r="B6814" s="23" t="s">
        <v>958</v>
      </c>
      <c r="C6814" s="23" t="s">
        <v>3081</v>
      </c>
      <c r="D6814" s="162">
        <v>0</v>
      </c>
      <c r="E6814" s="162">
        <v>3.8581729999999999</v>
      </c>
      <c r="F6814" s="162">
        <v>67.042085</v>
      </c>
      <c r="G6814" s="162">
        <v>0</v>
      </c>
      <c r="H6814" s="162">
        <v>1.649508</v>
      </c>
      <c r="I6814" s="162">
        <v>53.361127000000003</v>
      </c>
      <c r="J6814" s="162">
        <v>0</v>
      </c>
      <c r="K6814" s="162">
        <v>5.5076809999999998</v>
      </c>
      <c r="L6814" s="162">
        <v>120.403212</v>
      </c>
    </row>
    <row r="6815" spans="1:12" ht="45" customHeight="1" x14ac:dyDescent="0.25">
      <c r="A6815" s="82" t="s">
        <v>345</v>
      </c>
      <c r="B6815" s="9" t="s">
        <v>958</v>
      </c>
      <c r="C6815" s="9" t="s">
        <v>3082</v>
      </c>
      <c r="D6815" s="163">
        <v>0</v>
      </c>
      <c r="E6815" s="163">
        <v>9.0083599999999997</v>
      </c>
      <c r="F6815" s="163">
        <v>66.886363000000003</v>
      </c>
      <c r="G6815" s="163">
        <v>0</v>
      </c>
      <c r="H6815" s="163">
        <v>1.1587999999999999E-2</v>
      </c>
      <c r="I6815" s="163">
        <v>0.63461800000000002</v>
      </c>
      <c r="J6815" s="163">
        <v>0</v>
      </c>
      <c r="K6815" s="163">
        <v>9.0199479999999994</v>
      </c>
      <c r="L6815" s="163">
        <v>67.520981000000006</v>
      </c>
    </row>
    <row r="6816" spans="1:12" ht="45" customHeight="1" x14ac:dyDescent="0.25">
      <c r="A6816" s="81" t="s">
        <v>345</v>
      </c>
      <c r="B6816" s="23" t="s">
        <v>958</v>
      </c>
      <c r="C6816" s="23" t="s">
        <v>3084</v>
      </c>
      <c r="D6816" s="162">
        <v>0</v>
      </c>
      <c r="E6816" s="162">
        <v>1.130077</v>
      </c>
      <c r="F6816" s="162">
        <v>15.317456999999999</v>
      </c>
      <c r="G6816" s="162">
        <v>0</v>
      </c>
      <c r="H6816" s="162">
        <v>0</v>
      </c>
      <c r="I6816" s="162">
        <v>0</v>
      </c>
      <c r="J6816" s="162">
        <v>0</v>
      </c>
      <c r="K6816" s="162">
        <v>1.130077</v>
      </c>
      <c r="L6816" s="162">
        <v>15.317456999999999</v>
      </c>
    </row>
    <row r="6817" spans="1:12" ht="45" customHeight="1" x14ac:dyDescent="0.25">
      <c r="A6817" s="82" t="s">
        <v>345</v>
      </c>
      <c r="B6817" s="9" t="s">
        <v>958</v>
      </c>
      <c r="C6817" s="9" t="s">
        <v>8046</v>
      </c>
      <c r="D6817" s="163">
        <v>0</v>
      </c>
      <c r="E6817" s="163">
        <v>1.2650000000000001E-3</v>
      </c>
      <c r="F6817" s="163">
        <v>5.8500000000000002E-3</v>
      </c>
      <c r="G6817" s="163">
        <v>0</v>
      </c>
      <c r="H6817" s="163">
        <v>8.4699999999999999E-4</v>
      </c>
      <c r="I6817" s="163">
        <v>8.3765000000000006E-2</v>
      </c>
      <c r="J6817" s="163">
        <v>0</v>
      </c>
      <c r="K6817" s="163">
        <v>2.1120000000000002E-3</v>
      </c>
      <c r="L6817" s="163">
        <v>8.9615E-2</v>
      </c>
    </row>
    <row r="6818" spans="1:12" ht="45" customHeight="1" x14ac:dyDescent="0.25">
      <c r="A6818" s="81" t="s">
        <v>6517</v>
      </c>
      <c r="B6818" s="23" t="s">
        <v>2953</v>
      </c>
      <c r="C6818" s="23" t="s">
        <v>3081</v>
      </c>
      <c r="D6818" s="162">
        <v>0</v>
      </c>
      <c r="E6818" s="162">
        <v>0.42272500000000002</v>
      </c>
      <c r="F6818" s="162">
        <v>5.8389420000000003</v>
      </c>
      <c r="G6818" s="162">
        <v>0</v>
      </c>
      <c r="H6818" s="162">
        <v>1.632E-3</v>
      </c>
      <c r="I6818" s="162">
        <v>0.17105200000000001</v>
      </c>
      <c r="J6818" s="162">
        <v>0</v>
      </c>
      <c r="K6818" s="162">
        <v>0.42435699999999998</v>
      </c>
      <c r="L6818" s="162">
        <v>6.0099939999999998</v>
      </c>
    </row>
    <row r="6819" spans="1:12" ht="45" customHeight="1" x14ac:dyDescent="0.25">
      <c r="A6819" s="82" t="s">
        <v>6517</v>
      </c>
      <c r="B6819" s="9" t="s">
        <v>2953</v>
      </c>
      <c r="C6819" s="9" t="s">
        <v>3082</v>
      </c>
      <c r="D6819" s="163">
        <v>0</v>
      </c>
      <c r="E6819" s="163">
        <v>1.1103700000000001</v>
      </c>
      <c r="F6819" s="163">
        <v>8.8860410000000005</v>
      </c>
      <c r="G6819" s="163">
        <v>0</v>
      </c>
      <c r="H6819" s="163">
        <v>8.8500000000000002E-3</v>
      </c>
      <c r="I6819" s="163">
        <v>0.132995</v>
      </c>
      <c r="J6819" s="163">
        <v>0</v>
      </c>
      <c r="K6819" s="163">
        <v>1.1192200000000001</v>
      </c>
      <c r="L6819" s="163">
        <v>9.0190359999999998</v>
      </c>
    </row>
    <row r="6820" spans="1:12" ht="45" customHeight="1" x14ac:dyDescent="0.25">
      <c r="A6820" s="81" t="s">
        <v>6517</v>
      </c>
      <c r="B6820" s="23" t="s">
        <v>2953</v>
      </c>
      <c r="C6820" s="23" t="s">
        <v>8046</v>
      </c>
      <c r="D6820" s="162">
        <v>0</v>
      </c>
      <c r="E6820" s="162">
        <v>2.0757000000000001E-2</v>
      </c>
      <c r="F6820" s="162">
        <v>8.5236000000000006E-2</v>
      </c>
      <c r="G6820" s="162">
        <v>0</v>
      </c>
      <c r="H6820" s="162">
        <v>0</v>
      </c>
      <c r="I6820" s="162">
        <v>0</v>
      </c>
      <c r="J6820" s="162">
        <v>0</v>
      </c>
      <c r="K6820" s="162">
        <v>2.0757000000000001E-2</v>
      </c>
      <c r="L6820" s="162">
        <v>8.5236000000000006E-2</v>
      </c>
    </row>
    <row r="6821" spans="1:12" ht="45" customHeight="1" x14ac:dyDescent="0.25">
      <c r="A6821" s="82" t="s">
        <v>6518</v>
      </c>
      <c r="B6821" s="9" t="s">
        <v>6953</v>
      </c>
      <c r="C6821" s="9" t="s">
        <v>3081</v>
      </c>
      <c r="D6821" s="163">
        <v>0</v>
      </c>
      <c r="E6821" s="163">
        <v>0.44365599999999999</v>
      </c>
      <c r="F6821" s="163">
        <v>4.519844</v>
      </c>
      <c r="G6821" s="163">
        <v>0</v>
      </c>
      <c r="H6821" s="163">
        <v>4.0000000000000003E-5</v>
      </c>
      <c r="I6821" s="163">
        <v>2.8999999999999998E-3</v>
      </c>
      <c r="J6821" s="163">
        <v>0</v>
      </c>
      <c r="K6821" s="163">
        <v>0.44369599999999998</v>
      </c>
      <c r="L6821" s="163">
        <v>4.5227440000000003</v>
      </c>
    </row>
    <row r="6822" spans="1:12" ht="45" customHeight="1" x14ac:dyDescent="0.25">
      <c r="A6822" s="81" t="s">
        <v>6518</v>
      </c>
      <c r="B6822" s="23" t="s">
        <v>6953</v>
      </c>
      <c r="C6822" s="23" t="s">
        <v>8046</v>
      </c>
      <c r="D6822" s="162">
        <v>0</v>
      </c>
      <c r="E6822" s="162">
        <v>4.6026999999999998E-2</v>
      </c>
      <c r="F6822" s="162">
        <v>0.42076799999999998</v>
      </c>
      <c r="G6822" s="162">
        <v>0</v>
      </c>
      <c r="H6822" s="162">
        <v>0</v>
      </c>
      <c r="I6822" s="162">
        <v>0</v>
      </c>
      <c r="J6822" s="162">
        <v>0</v>
      </c>
      <c r="K6822" s="162">
        <v>4.6026999999999998E-2</v>
      </c>
      <c r="L6822" s="162">
        <v>0.42076799999999998</v>
      </c>
    </row>
    <row r="6823" spans="1:12" ht="45" customHeight="1" x14ac:dyDescent="0.25">
      <c r="A6823" s="82" t="s">
        <v>6519</v>
      </c>
      <c r="B6823" s="9" t="s">
        <v>2954</v>
      </c>
      <c r="C6823" s="9" t="s">
        <v>3081</v>
      </c>
      <c r="D6823" s="163">
        <v>0</v>
      </c>
      <c r="E6823" s="163">
        <v>3.6960000000000001E-3</v>
      </c>
      <c r="F6823" s="163">
        <v>1.309666</v>
      </c>
      <c r="G6823" s="163">
        <v>0</v>
      </c>
      <c r="H6823" s="163">
        <v>2.7625E-2</v>
      </c>
      <c r="I6823" s="163">
        <v>4.9975389999999997</v>
      </c>
      <c r="J6823" s="163">
        <v>0</v>
      </c>
      <c r="K6823" s="163">
        <v>3.1321000000000002E-2</v>
      </c>
      <c r="L6823" s="163">
        <v>6.3072049999999997</v>
      </c>
    </row>
    <row r="6824" spans="1:12" ht="45" customHeight="1" x14ac:dyDescent="0.25">
      <c r="A6824" s="81" t="s">
        <v>6519</v>
      </c>
      <c r="B6824" s="23" t="s">
        <v>2954</v>
      </c>
      <c r="C6824" s="23" t="s">
        <v>3082</v>
      </c>
      <c r="D6824" s="162">
        <v>0</v>
      </c>
      <c r="E6824" s="162">
        <v>2.4000000000000001E-4</v>
      </c>
      <c r="F6824" s="162">
        <v>3.8244E-2</v>
      </c>
      <c r="G6824" s="162">
        <v>0</v>
      </c>
      <c r="H6824" s="162">
        <v>1.542E-3</v>
      </c>
      <c r="I6824" s="162">
        <v>2.0955650000000001</v>
      </c>
      <c r="J6824" s="162">
        <v>0</v>
      </c>
      <c r="K6824" s="162">
        <v>1.7819999999999999E-3</v>
      </c>
      <c r="L6824" s="162">
        <v>2.1338089999999998</v>
      </c>
    </row>
    <row r="6825" spans="1:12" ht="45" customHeight="1" x14ac:dyDescent="0.25">
      <c r="A6825" s="82" t="s">
        <v>6519</v>
      </c>
      <c r="B6825" s="9" t="s">
        <v>2954</v>
      </c>
      <c r="C6825" s="9" t="s">
        <v>3088</v>
      </c>
      <c r="D6825" s="163">
        <v>0</v>
      </c>
      <c r="E6825" s="163">
        <v>8.5000000000000006E-5</v>
      </c>
      <c r="F6825" s="163">
        <v>0.27842699999999998</v>
      </c>
      <c r="G6825" s="163">
        <v>0</v>
      </c>
      <c r="H6825" s="163">
        <v>1.4999999999999999E-4</v>
      </c>
      <c r="I6825" s="163">
        <v>0.35811500000000002</v>
      </c>
      <c r="J6825" s="163">
        <v>0</v>
      </c>
      <c r="K6825" s="163">
        <v>2.3499999999999999E-4</v>
      </c>
      <c r="L6825" s="163">
        <v>0.63654200000000005</v>
      </c>
    </row>
    <row r="6826" spans="1:12" ht="45" customHeight="1" x14ac:dyDescent="0.25">
      <c r="A6826" s="81" t="s">
        <v>6519</v>
      </c>
      <c r="B6826" s="23" t="s">
        <v>2954</v>
      </c>
      <c r="C6826" s="23" t="s">
        <v>3089</v>
      </c>
      <c r="D6826" s="162">
        <v>0</v>
      </c>
      <c r="E6826" s="162">
        <v>1.3569999999999999E-3</v>
      </c>
      <c r="F6826" s="162">
        <v>0.94357800000000003</v>
      </c>
      <c r="G6826" s="162">
        <v>0</v>
      </c>
      <c r="H6826" s="162">
        <v>8.3799999999999999E-4</v>
      </c>
      <c r="I6826" s="162">
        <v>10.280927</v>
      </c>
      <c r="J6826" s="162">
        <v>0</v>
      </c>
      <c r="K6826" s="162">
        <v>2.1949999999999999E-3</v>
      </c>
      <c r="L6826" s="162">
        <v>11.224505000000001</v>
      </c>
    </row>
    <row r="6827" spans="1:12" ht="45" customHeight="1" x14ac:dyDescent="0.25">
      <c r="A6827" s="82" t="s">
        <v>6519</v>
      </c>
      <c r="B6827" s="9" t="s">
        <v>2954</v>
      </c>
      <c r="C6827" s="9" t="s">
        <v>8046</v>
      </c>
      <c r="D6827" s="163">
        <v>0</v>
      </c>
      <c r="E6827" s="163">
        <v>4.75E-4</v>
      </c>
      <c r="F6827" s="163">
        <v>0.26284999999999997</v>
      </c>
      <c r="G6827" s="163">
        <v>0</v>
      </c>
      <c r="H6827" s="163">
        <v>2.5700000000000001E-4</v>
      </c>
      <c r="I6827" s="163">
        <v>0.19270699999999999</v>
      </c>
      <c r="J6827" s="163">
        <v>0</v>
      </c>
      <c r="K6827" s="163">
        <v>7.3200000000000001E-4</v>
      </c>
      <c r="L6827" s="163">
        <v>0.45555699999999999</v>
      </c>
    </row>
    <row r="6828" spans="1:12" ht="45" customHeight="1" x14ac:dyDescent="0.25">
      <c r="A6828" s="81" t="s">
        <v>7218</v>
      </c>
      <c r="B6828" s="23" t="s">
        <v>8034</v>
      </c>
      <c r="C6828" s="23" t="s">
        <v>3082</v>
      </c>
      <c r="D6828" s="162">
        <v>0</v>
      </c>
      <c r="E6828" s="162">
        <v>0</v>
      </c>
      <c r="F6828" s="162">
        <v>0</v>
      </c>
      <c r="G6828" s="162">
        <v>0</v>
      </c>
      <c r="H6828" s="162">
        <v>5.9000000000000003E-4</v>
      </c>
      <c r="I6828" s="162">
        <v>3.5249999999999999</v>
      </c>
      <c r="J6828" s="162">
        <v>0</v>
      </c>
      <c r="K6828" s="162">
        <v>5.9000000000000003E-4</v>
      </c>
      <c r="L6828" s="162">
        <v>3.5249999999999999</v>
      </c>
    </row>
    <row r="6829" spans="1:12" ht="45" customHeight="1" x14ac:dyDescent="0.25">
      <c r="A6829" s="82" t="s">
        <v>7218</v>
      </c>
      <c r="B6829" s="9" t="s">
        <v>8034</v>
      </c>
      <c r="C6829" s="9" t="s">
        <v>3089</v>
      </c>
      <c r="D6829" s="163">
        <v>0</v>
      </c>
      <c r="E6829" s="163">
        <v>0</v>
      </c>
      <c r="F6829" s="163">
        <v>0</v>
      </c>
      <c r="G6829" s="163">
        <v>0</v>
      </c>
      <c r="H6829" s="163">
        <v>4.2900000000000002E-4</v>
      </c>
      <c r="I6829" s="163">
        <v>1.6003989999999999</v>
      </c>
      <c r="J6829" s="163">
        <v>0</v>
      </c>
      <c r="K6829" s="163">
        <v>4.2900000000000002E-4</v>
      </c>
      <c r="L6829" s="163">
        <v>1.6003989999999999</v>
      </c>
    </row>
    <row r="6830" spans="1:12" ht="45" customHeight="1" x14ac:dyDescent="0.25">
      <c r="A6830" s="81" t="s">
        <v>2955</v>
      </c>
      <c r="B6830" s="23" t="s">
        <v>2956</v>
      </c>
      <c r="C6830" s="23" t="s">
        <v>3081</v>
      </c>
      <c r="D6830" s="162">
        <v>0</v>
      </c>
      <c r="E6830" s="162">
        <v>1.168066</v>
      </c>
      <c r="F6830" s="162">
        <v>6.6165779999999996</v>
      </c>
      <c r="G6830" s="162">
        <v>0</v>
      </c>
      <c r="H6830" s="162">
        <v>1.8234589999999999</v>
      </c>
      <c r="I6830" s="162">
        <v>86.586782999999997</v>
      </c>
      <c r="J6830" s="162">
        <v>0</v>
      </c>
      <c r="K6830" s="162">
        <v>2.9915250000000002</v>
      </c>
      <c r="L6830" s="162">
        <v>93.203361000000001</v>
      </c>
    </row>
    <row r="6831" spans="1:12" ht="45" customHeight="1" x14ac:dyDescent="0.25">
      <c r="A6831" s="82" t="s">
        <v>2955</v>
      </c>
      <c r="B6831" s="9" t="s">
        <v>2956</v>
      </c>
      <c r="C6831" s="9" t="s">
        <v>3082</v>
      </c>
      <c r="D6831" s="163">
        <v>0</v>
      </c>
      <c r="E6831" s="163">
        <v>0.280302</v>
      </c>
      <c r="F6831" s="163">
        <v>0.49053400000000003</v>
      </c>
      <c r="G6831" s="163">
        <v>0</v>
      </c>
      <c r="H6831" s="163">
        <v>62.843192000000002</v>
      </c>
      <c r="I6831" s="163">
        <v>52.602581000000001</v>
      </c>
      <c r="J6831" s="163">
        <v>0</v>
      </c>
      <c r="K6831" s="163">
        <v>63.123494000000001</v>
      </c>
      <c r="L6831" s="163">
        <v>53.093114999999997</v>
      </c>
    </row>
    <row r="6832" spans="1:12" ht="45" customHeight="1" x14ac:dyDescent="0.25">
      <c r="A6832" s="81" t="s">
        <v>2955</v>
      </c>
      <c r="B6832" s="23" t="s">
        <v>2956</v>
      </c>
      <c r="C6832" s="23" t="s">
        <v>3083</v>
      </c>
      <c r="D6832" s="162">
        <v>0</v>
      </c>
      <c r="E6832" s="162">
        <v>0.230855</v>
      </c>
      <c r="F6832" s="162">
        <v>0.34003</v>
      </c>
      <c r="G6832" s="162">
        <v>0</v>
      </c>
      <c r="H6832" s="162">
        <v>19.278748</v>
      </c>
      <c r="I6832" s="162">
        <v>33.542292000000003</v>
      </c>
      <c r="J6832" s="162">
        <v>0</v>
      </c>
      <c r="K6832" s="162">
        <v>19.509602999999998</v>
      </c>
      <c r="L6832" s="162">
        <v>33.882322000000002</v>
      </c>
    </row>
    <row r="6833" spans="1:12" ht="45" customHeight="1" x14ac:dyDescent="0.25">
      <c r="A6833" s="82" t="s">
        <v>2955</v>
      </c>
      <c r="B6833" s="9" t="s">
        <v>2956</v>
      </c>
      <c r="C6833" s="9" t="s">
        <v>3084</v>
      </c>
      <c r="D6833" s="163">
        <v>0</v>
      </c>
      <c r="E6833" s="163">
        <v>0.132384</v>
      </c>
      <c r="F6833" s="163">
        <v>0.148644</v>
      </c>
      <c r="G6833" s="163">
        <v>0</v>
      </c>
      <c r="H6833" s="163">
        <v>26.023569999999999</v>
      </c>
      <c r="I6833" s="163">
        <v>45.203919999999997</v>
      </c>
      <c r="J6833" s="163">
        <v>0</v>
      </c>
      <c r="K6833" s="163">
        <v>26.155954000000001</v>
      </c>
      <c r="L6833" s="163">
        <v>45.352564000000001</v>
      </c>
    </row>
    <row r="6834" spans="1:12" ht="45" customHeight="1" x14ac:dyDescent="0.25">
      <c r="A6834" s="81" t="s">
        <v>2955</v>
      </c>
      <c r="B6834" s="23" t="s">
        <v>2956</v>
      </c>
      <c r="C6834" s="23" t="s">
        <v>3085</v>
      </c>
      <c r="D6834" s="162">
        <v>0</v>
      </c>
      <c r="E6834" s="162">
        <v>0.11483400000000001</v>
      </c>
      <c r="F6834" s="162">
        <v>0.37390499999999999</v>
      </c>
      <c r="G6834" s="162">
        <v>0</v>
      </c>
      <c r="H6834" s="162">
        <v>9.8878249999999994</v>
      </c>
      <c r="I6834" s="162">
        <v>39.825828000000001</v>
      </c>
      <c r="J6834" s="162">
        <v>0</v>
      </c>
      <c r="K6834" s="162">
        <v>10.002659</v>
      </c>
      <c r="L6834" s="162">
        <v>40.199733000000002</v>
      </c>
    </row>
    <row r="6835" spans="1:12" ht="45" customHeight="1" x14ac:dyDescent="0.25">
      <c r="A6835" s="82" t="s">
        <v>2955</v>
      </c>
      <c r="B6835" s="9" t="s">
        <v>2956</v>
      </c>
      <c r="C6835" s="9" t="s">
        <v>3086</v>
      </c>
      <c r="D6835" s="163">
        <v>0</v>
      </c>
      <c r="E6835" s="163">
        <v>1E-4</v>
      </c>
      <c r="F6835" s="163">
        <v>1.0709999999999999E-3</v>
      </c>
      <c r="G6835" s="163">
        <v>0</v>
      </c>
      <c r="H6835" s="163">
        <v>0.210448</v>
      </c>
      <c r="I6835" s="163">
        <v>0.73883100000000002</v>
      </c>
      <c r="J6835" s="163">
        <v>0</v>
      </c>
      <c r="K6835" s="163">
        <v>0.21054800000000001</v>
      </c>
      <c r="L6835" s="163">
        <v>0.73990199999999995</v>
      </c>
    </row>
    <row r="6836" spans="1:12" ht="45" customHeight="1" x14ac:dyDescent="0.25">
      <c r="A6836" s="81" t="s">
        <v>2955</v>
      </c>
      <c r="B6836" s="23" t="s">
        <v>2956</v>
      </c>
      <c r="C6836" s="23" t="s">
        <v>3087</v>
      </c>
      <c r="D6836" s="162">
        <v>0</v>
      </c>
      <c r="E6836" s="162">
        <v>1.1299999999999999E-2</v>
      </c>
      <c r="F6836" s="162">
        <v>3.3534000000000001E-2</v>
      </c>
      <c r="G6836" s="162">
        <v>0</v>
      </c>
      <c r="H6836" s="162">
        <v>1.1753009999999999</v>
      </c>
      <c r="I6836" s="162">
        <v>5.4574790000000002</v>
      </c>
      <c r="J6836" s="162">
        <v>0</v>
      </c>
      <c r="K6836" s="162">
        <v>1.186601</v>
      </c>
      <c r="L6836" s="162">
        <v>5.4910129999999997</v>
      </c>
    </row>
    <row r="6837" spans="1:12" ht="45" customHeight="1" x14ac:dyDescent="0.25">
      <c r="A6837" s="82" t="s">
        <v>2955</v>
      </c>
      <c r="B6837" s="9" t="s">
        <v>2956</v>
      </c>
      <c r="C6837" s="9" t="s">
        <v>3089</v>
      </c>
      <c r="D6837" s="163">
        <v>0</v>
      </c>
      <c r="E6837" s="163">
        <v>1.0704E-2</v>
      </c>
      <c r="F6837" s="163">
        <v>5.2283999999999997E-2</v>
      </c>
      <c r="G6837" s="163">
        <v>0</v>
      </c>
      <c r="H6837" s="163">
        <v>1.6325499999999999</v>
      </c>
      <c r="I6837" s="163">
        <v>9.281606</v>
      </c>
      <c r="J6837" s="163">
        <v>0</v>
      </c>
      <c r="K6837" s="163">
        <v>1.643254</v>
      </c>
      <c r="L6837" s="163">
        <v>9.3338900000000002</v>
      </c>
    </row>
    <row r="6838" spans="1:12" ht="45" customHeight="1" x14ac:dyDescent="0.25">
      <c r="A6838" s="81" t="s">
        <v>2955</v>
      </c>
      <c r="B6838" s="23" t="s">
        <v>2956</v>
      </c>
      <c r="C6838" s="23" t="s">
        <v>8046</v>
      </c>
      <c r="D6838" s="162">
        <v>0</v>
      </c>
      <c r="E6838" s="162">
        <v>3.7000000000000002E-3</v>
      </c>
      <c r="F6838" s="162">
        <v>1.0413E-2</v>
      </c>
      <c r="G6838" s="162">
        <v>0</v>
      </c>
      <c r="H6838" s="162">
        <v>0.22039900000000001</v>
      </c>
      <c r="I6838" s="162">
        <v>0.71224600000000005</v>
      </c>
      <c r="J6838" s="162">
        <v>0</v>
      </c>
      <c r="K6838" s="162">
        <v>0.22409899999999999</v>
      </c>
      <c r="L6838" s="162">
        <v>0.72265900000000005</v>
      </c>
    </row>
    <row r="6839" spans="1:12" ht="45" customHeight="1" x14ac:dyDescent="0.25">
      <c r="A6839" s="82" t="s">
        <v>6521</v>
      </c>
      <c r="B6839" s="9" t="s">
        <v>2957</v>
      </c>
      <c r="C6839" s="9" t="s">
        <v>8046</v>
      </c>
      <c r="D6839" s="163">
        <v>0</v>
      </c>
      <c r="E6839" s="163">
        <v>0.14069499999999999</v>
      </c>
      <c r="F6839" s="163">
        <v>0.46755999999999998</v>
      </c>
      <c r="G6839" s="163">
        <v>0</v>
      </c>
      <c r="H6839" s="163">
        <v>0.43951899999999999</v>
      </c>
      <c r="I6839" s="163">
        <v>0.97573299999999996</v>
      </c>
      <c r="J6839" s="163">
        <v>0</v>
      </c>
      <c r="K6839" s="163">
        <v>0.58021400000000001</v>
      </c>
      <c r="L6839" s="163">
        <v>1.4432929999999999</v>
      </c>
    </row>
  </sheetData>
  <mergeCells count="7">
    <mergeCell ref="B2:K2"/>
    <mergeCell ref="A4:A5"/>
    <mergeCell ref="B4:B5"/>
    <mergeCell ref="C4:C5"/>
    <mergeCell ref="D4:F4"/>
    <mergeCell ref="G4:I4"/>
    <mergeCell ref="J4:L4"/>
  </mergeCells>
  <hyperlinks>
    <hyperlink ref="M1" location="Index!A1" display="R" xr:uid="{93C7A151-9875-4015-9060-E46BE5A2DDF5}"/>
  </hyperlinks>
  <pageMargins left="0.7" right="0.7" top="0.75" bottom="0.75" header="0.3" footer="0.3"/>
  <pageSetup paperSize="9" orientation="portrait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 codeName="ورقة23">
    <tabColor theme="4" tint="0.39997558519241921"/>
  </sheetPr>
  <dimension ref="A1:G2152"/>
  <sheetViews>
    <sheetView showGridLines="0" zoomScale="90" zoomScaleNormal="90" workbookViewId="0">
      <pane ySplit="3" topLeftCell="A4" activePane="bottomLeft" state="frozen"/>
      <selection activeCell="B24" sqref="B24"/>
      <selection pane="bottomLeft" activeCell="F3" sqref="F3"/>
    </sheetView>
  </sheetViews>
  <sheetFormatPr defaultColWidth="9" defaultRowHeight="13.8" x14ac:dyDescent="0.25"/>
  <cols>
    <col min="1" max="1" width="15.8984375" style="165" customWidth="1"/>
    <col min="2" max="2" width="13.09765625" style="12" customWidth="1"/>
    <col min="3" max="3" width="34.3984375" style="165" customWidth="1"/>
    <col min="4" max="4" width="11.8984375" style="164" customWidth="1"/>
    <col min="5" max="6" width="14.3984375" style="164" customWidth="1"/>
    <col min="7" max="16384" width="9" style="165"/>
  </cols>
  <sheetData>
    <row r="1" spans="1:7" x14ac:dyDescent="0.25">
      <c r="A1" s="10" t="s">
        <v>7142</v>
      </c>
    </row>
    <row r="2" spans="1:7" ht="25.8" x14ac:dyDescent="0.25">
      <c r="A2" s="608" t="s">
        <v>7178</v>
      </c>
      <c r="B2" s="608"/>
      <c r="C2" s="608"/>
      <c r="D2" s="608"/>
      <c r="E2" s="256"/>
      <c r="F2" s="256"/>
    </row>
    <row r="3" spans="1:7" ht="34.799999999999997" x14ac:dyDescent="0.25">
      <c r="A3" s="205" t="s">
        <v>349</v>
      </c>
      <c r="B3" s="466" t="s">
        <v>526</v>
      </c>
      <c r="C3" s="205" t="s">
        <v>348</v>
      </c>
      <c r="D3" s="311" t="s">
        <v>1</v>
      </c>
      <c r="E3" s="311" t="s">
        <v>2</v>
      </c>
      <c r="F3" s="311" t="s">
        <v>7179</v>
      </c>
    </row>
    <row r="4" spans="1:7" ht="17.399999999999999" x14ac:dyDescent="0.25">
      <c r="A4" s="57" t="s">
        <v>453</v>
      </c>
      <c r="B4" s="59" t="s">
        <v>37</v>
      </c>
      <c r="C4" s="57" t="s">
        <v>1224</v>
      </c>
      <c r="D4" s="467">
        <v>0</v>
      </c>
      <c r="E4" s="469">
        <v>1319.1279999999999</v>
      </c>
      <c r="F4" s="469">
        <v>14.277468000000001</v>
      </c>
      <c r="G4" s="60"/>
    </row>
    <row r="5" spans="1:7" ht="17.399999999999999" x14ac:dyDescent="0.25">
      <c r="A5" s="56" t="s">
        <v>453</v>
      </c>
      <c r="B5" s="58" t="s">
        <v>7180</v>
      </c>
      <c r="C5" s="56" t="s">
        <v>7652</v>
      </c>
      <c r="D5" s="468">
        <v>0</v>
      </c>
      <c r="E5" s="470">
        <v>18224.215</v>
      </c>
      <c r="F5" s="470">
        <v>22.151695</v>
      </c>
      <c r="G5" s="60"/>
    </row>
    <row r="6" spans="1:7" ht="17.399999999999999" x14ac:dyDescent="0.25">
      <c r="A6" s="57" t="s">
        <v>453</v>
      </c>
      <c r="B6" s="59" t="s">
        <v>44</v>
      </c>
      <c r="C6" s="57" t="s">
        <v>927</v>
      </c>
      <c r="D6" s="467">
        <v>0</v>
      </c>
      <c r="E6" s="469">
        <v>114126.139</v>
      </c>
      <c r="F6" s="469">
        <v>180.25331800000001</v>
      </c>
      <c r="G6" s="60"/>
    </row>
    <row r="7" spans="1:7" ht="17.399999999999999" x14ac:dyDescent="0.25">
      <c r="A7" s="56" t="s">
        <v>453</v>
      </c>
      <c r="B7" s="58" t="s">
        <v>52</v>
      </c>
      <c r="C7" s="56" t="s">
        <v>1052</v>
      </c>
      <c r="D7" s="468">
        <v>0</v>
      </c>
      <c r="E7" s="470">
        <v>1300.539</v>
      </c>
      <c r="F7" s="470">
        <v>52.481259999999999</v>
      </c>
      <c r="G7" s="60"/>
    </row>
    <row r="8" spans="1:7" ht="17.399999999999999" x14ac:dyDescent="0.25">
      <c r="A8" s="57" t="s">
        <v>453</v>
      </c>
      <c r="B8" s="59" t="s">
        <v>366</v>
      </c>
      <c r="C8" s="57" t="s">
        <v>930</v>
      </c>
      <c r="D8" s="467">
        <v>0</v>
      </c>
      <c r="E8" s="469">
        <v>2384.1149999999998</v>
      </c>
      <c r="F8" s="469">
        <v>22.342271</v>
      </c>
      <c r="G8" s="60"/>
    </row>
    <row r="9" spans="1:7" ht="17.399999999999999" x14ac:dyDescent="0.25">
      <c r="A9" s="56" t="s">
        <v>453</v>
      </c>
      <c r="B9" s="58" t="s">
        <v>862</v>
      </c>
      <c r="C9" s="56" t="s">
        <v>998</v>
      </c>
      <c r="D9" s="468">
        <v>0</v>
      </c>
      <c r="E9" s="470">
        <v>9867.4</v>
      </c>
      <c r="F9" s="470">
        <v>12.183579999999999</v>
      </c>
      <c r="G9" s="60"/>
    </row>
    <row r="10" spans="1:7" ht="17.399999999999999" x14ac:dyDescent="0.25">
      <c r="A10" s="57" t="s">
        <v>453</v>
      </c>
      <c r="B10" s="59" t="s">
        <v>62</v>
      </c>
      <c r="C10" s="57" t="s">
        <v>1054</v>
      </c>
      <c r="D10" s="467">
        <v>0</v>
      </c>
      <c r="E10" s="469">
        <v>12935.525</v>
      </c>
      <c r="F10" s="469">
        <v>19.036113</v>
      </c>
      <c r="G10" s="60"/>
    </row>
    <row r="11" spans="1:7" ht="17.399999999999999" x14ac:dyDescent="0.25">
      <c r="A11" s="56" t="s">
        <v>453</v>
      </c>
      <c r="B11" s="58" t="s">
        <v>63</v>
      </c>
      <c r="C11" s="56" t="s">
        <v>1277</v>
      </c>
      <c r="D11" s="468">
        <v>0</v>
      </c>
      <c r="E11" s="470">
        <v>7922.223</v>
      </c>
      <c r="F11" s="470">
        <v>11.786809999999999</v>
      </c>
      <c r="G11" s="60"/>
    </row>
    <row r="12" spans="1:7" ht="17.399999999999999" x14ac:dyDescent="0.25">
      <c r="A12" s="57" t="s">
        <v>453</v>
      </c>
      <c r="B12" s="59" t="s">
        <v>67</v>
      </c>
      <c r="C12" s="57" t="s">
        <v>999</v>
      </c>
      <c r="D12" s="467">
        <v>0</v>
      </c>
      <c r="E12" s="469">
        <v>9969.7939999999999</v>
      </c>
      <c r="F12" s="469">
        <v>13.396648000000001</v>
      </c>
      <c r="G12" s="60"/>
    </row>
    <row r="13" spans="1:7" ht="17.399999999999999" x14ac:dyDescent="0.25">
      <c r="A13" s="56" t="s">
        <v>453</v>
      </c>
      <c r="B13" s="58" t="s">
        <v>80</v>
      </c>
      <c r="C13" s="56" t="s">
        <v>932</v>
      </c>
      <c r="D13" s="468">
        <v>0</v>
      </c>
      <c r="E13" s="470">
        <v>2118.5749999999998</v>
      </c>
      <c r="F13" s="470">
        <v>21.094788000000001</v>
      </c>
      <c r="G13" s="60"/>
    </row>
    <row r="14" spans="1:7" ht="17.399999999999999" x14ac:dyDescent="0.25">
      <c r="A14" s="57" t="s">
        <v>453</v>
      </c>
      <c r="B14" s="59" t="s">
        <v>83</v>
      </c>
      <c r="C14" s="57" t="s">
        <v>934</v>
      </c>
      <c r="D14" s="467">
        <v>0</v>
      </c>
      <c r="E14" s="469">
        <v>1269.6120000000001</v>
      </c>
      <c r="F14" s="469">
        <v>16.926821</v>
      </c>
      <c r="G14" s="60"/>
    </row>
    <row r="15" spans="1:7" ht="17.399999999999999" x14ac:dyDescent="0.25">
      <c r="A15" s="56" t="s">
        <v>453</v>
      </c>
      <c r="B15" s="58" t="s">
        <v>858</v>
      </c>
      <c r="C15" s="56" t="s">
        <v>935</v>
      </c>
      <c r="D15" s="468">
        <v>0</v>
      </c>
      <c r="E15" s="470">
        <v>1343.662</v>
      </c>
      <c r="F15" s="470">
        <v>13.259093999999999</v>
      </c>
      <c r="G15" s="60"/>
    </row>
    <row r="16" spans="1:7" ht="17.399999999999999" x14ac:dyDescent="0.25">
      <c r="A16" s="57" t="s">
        <v>453</v>
      </c>
      <c r="B16" s="59" t="s">
        <v>90</v>
      </c>
      <c r="C16" s="57" t="s">
        <v>936</v>
      </c>
      <c r="D16" s="467">
        <v>0</v>
      </c>
      <c r="E16" s="469">
        <v>13243.344999999999</v>
      </c>
      <c r="F16" s="469">
        <v>134.81714099999999</v>
      </c>
      <c r="G16" s="60"/>
    </row>
    <row r="17" spans="1:7" ht="17.399999999999999" x14ac:dyDescent="0.25">
      <c r="A17" s="56" t="s">
        <v>453</v>
      </c>
      <c r="B17" s="58" t="s">
        <v>110</v>
      </c>
      <c r="C17" s="56" t="s">
        <v>1036</v>
      </c>
      <c r="D17" s="468">
        <v>0</v>
      </c>
      <c r="E17" s="470">
        <v>1594.74</v>
      </c>
      <c r="F17" s="470">
        <v>11.447694</v>
      </c>
      <c r="G17" s="60"/>
    </row>
    <row r="18" spans="1:7" ht="17.399999999999999" x14ac:dyDescent="0.25">
      <c r="A18" s="57" t="s">
        <v>453</v>
      </c>
      <c r="B18" s="59" t="s">
        <v>4471</v>
      </c>
      <c r="C18" s="57" t="s">
        <v>1676</v>
      </c>
      <c r="D18" s="467">
        <v>0</v>
      </c>
      <c r="E18" s="469">
        <v>1234.3910000000001</v>
      </c>
      <c r="F18" s="469">
        <v>50.355277000000001</v>
      </c>
      <c r="G18" s="60"/>
    </row>
    <row r="19" spans="1:7" ht="17.399999999999999" x14ac:dyDescent="0.25">
      <c r="A19" s="56" t="s">
        <v>453</v>
      </c>
      <c r="B19" s="58" t="s">
        <v>195</v>
      </c>
      <c r="C19" s="56" t="s">
        <v>1469</v>
      </c>
      <c r="D19" s="468">
        <v>0</v>
      </c>
      <c r="E19" s="470">
        <v>3499.8270000000002</v>
      </c>
      <c r="F19" s="470">
        <v>32.875591999999997</v>
      </c>
      <c r="G19" s="60"/>
    </row>
    <row r="20" spans="1:7" ht="17.399999999999999" x14ac:dyDescent="0.25">
      <c r="A20" s="57" t="s">
        <v>453</v>
      </c>
      <c r="B20" s="59" t="s">
        <v>5249</v>
      </c>
      <c r="C20" s="57" t="s">
        <v>6827</v>
      </c>
      <c r="D20" s="467">
        <v>0</v>
      </c>
      <c r="E20" s="469">
        <v>406.67</v>
      </c>
      <c r="F20" s="469">
        <v>14.279793</v>
      </c>
      <c r="G20" s="60"/>
    </row>
    <row r="21" spans="1:7" ht="17.399999999999999" x14ac:dyDescent="0.25">
      <c r="A21" s="56" t="s">
        <v>453</v>
      </c>
      <c r="B21" s="58" t="s">
        <v>204</v>
      </c>
      <c r="C21" s="56" t="s">
        <v>938</v>
      </c>
      <c r="D21" s="468">
        <v>0</v>
      </c>
      <c r="E21" s="470">
        <v>971.82399999999996</v>
      </c>
      <c r="F21" s="470">
        <v>19.329765999999999</v>
      </c>
      <c r="G21" s="60"/>
    </row>
    <row r="22" spans="1:7" ht="17.399999999999999" x14ac:dyDescent="0.25">
      <c r="A22" s="57" t="s">
        <v>453</v>
      </c>
      <c r="B22" s="59" t="s">
        <v>5289</v>
      </c>
      <c r="C22" s="57" t="s">
        <v>205</v>
      </c>
      <c r="D22" s="467">
        <v>0</v>
      </c>
      <c r="E22" s="469">
        <v>826.86599999999999</v>
      </c>
      <c r="F22" s="469">
        <v>16.093837000000001</v>
      </c>
      <c r="G22" s="60"/>
    </row>
    <row r="23" spans="1:7" ht="17.399999999999999" x14ac:dyDescent="0.25">
      <c r="A23" s="56" t="s">
        <v>453</v>
      </c>
      <c r="B23" s="58" t="s">
        <v>212</v>
      </c>
      <c r="C23" s="56" t="s">
        <v>967</v>
      </c>
      <c r="D23" s="468">
        <v>0</v>
      </c>
      <c r="E23" s="470">
        <v>57143.703999999998</v>
      </c>
      <c r="F23" s="470">
        <v>28.727916</v>
      </c>
      <c r="G23" s="60"/>
    </row>
    <row r="24" spans="1:7" ht="17.399999999999999" x14ac:dyDescent="0.25">
      <c r="A24" s="57" t="s">
        <v>453</v>
      </c>
      <c r="B24" s="59" t="s">
        <v>346</v>
      </c>
      <c r="C24" s="57" t="s">
        <v>8081</v>
      </c>
      <c r="D24" s="467">
        <v>3822815</v>
      </c>
      <c r="E24" s="469">
        <v>129949.454</v>
      </c>
      <c r="F24" s="469">
        <v>511.79913900000003</v>
      </c>
      <c r="G24" s="60"/>
    </row>
    <row r="25" spans="1:7" ht="17.399999999999999" x14ac:dyDescent="0.25">
      <c r="A25" s="56" t="s">
        <v>494</v>
      </c>
      <c r="B25" s="58" t="s">
        <v>56</v>
      </c>
      <c r="C25" s="56" t="s">
        <v>943</v>
      </c>
      <c r="D25" s="468">
        <v>0</v>
      </c>
      <c r="E25" s="470">
        <v>8381.098</v>
      </c>
      <c r="F25" s="470">
        <v>12.600263</v>
      </c>
      <c r="G25" s="60"/>
    </row>
    <row r="26" spans="1:7" ht="17.399999999999999" x14ac:dyDescent="0.25">
      <c r="A26" s="57" t="s">
        <v>494</v>
      </c>
      <c r="B26" s="59" t="s">
        <v>59</v>
      </c>
      <c r="C26" s="57" t="s">
        <v>1276</v>
      </c>
      <c r="D26" s="467">
        <v>0</v>
      </c>
      <c r="E26" s="469">
        <v>5258.9639999999999</v>
      </c>
      <c r="F26" s="469">
        <v>10.594044999999999</v>
      </c>
      <c r="G26" s="60"/>
    </row>
    <row r="27" spans="1:7" ht="17.399999999999999" x14ac:dyDescent="0.25">
      <c r="A27" s="56" t="s">
        <v>494</v>
      </c>
      <c r="B27" s="58" t="s">
        <v>62</v>
      </c>
      <c r="C27" s="56" t="s">
        <v>1054</v>
      </c>
      <c r="D27" s="468">
        <v>0</v>
      </c>
      <c r="E27" s="470">
        <v>5233.1459999999997</v>
      </c>
      <c r="F27" s="470">
        <v>9.3793089999999992</v>
      </c>
      <c r="G27" s="60"/>
    </row>
    <row r="28" spans="1:7" ht="17.399999999999999" x14ac:dyDescent="0.25">
      <c r="A28" s="57" t="s">
        <v>494</v>
      </c>
      <c r="B28" s="59" t="s">
        <v>3425</v>
      </c>
      <c r="C28" s="57" t="s">
        <v>1044</v>
      </c>
      <c r="D28" s="467">
        <v>0</v>
      </c>
      <c r="E28" s="469">
        <v>223.066</v>
      </c>
      <c r="F28" s="469">
        <v>13.152526</v>
      </c>
      <c r="G28" s="60"/>
    </row>
    <row r="29" spans="1:7" ht="17.399999999999999" x14ac:dyDescent="0.25">
      <c r="A29" s="56" t="s">
        <v>494</v>
      </c>
      <c r="B29" s="58" t="s">
        <v>103</v>
      </c>
      <c r="C29" s="56" t="s">
        <v>1428</v>
      </c>
      <c r="D29" s="468">
        <v>0</v>
      </c>
      <c r="E29" s="470">
        <v>566.69600000000003</v>
      </c>
      <c r="F29" s="470">
        <v>25.521329999999999</v>
      </c>
      <c r="G29" s="60"/>
    </row>
    <row r="30" spans="1:7" ht="17.399999999999999" x14ac:dyDescent="0.25">
      <c r="A30" s="57" t="s">
        <v>494</v>
      </c>
      <c r="B30" s="59" t="s">
        <v>104</v>
      </c>
      <c r="C30" s="57" t="s">
        <v>944</v>
      </c>
      <c r="D30" s="467">
        <v>0</v>
      </c>
      <c r="E30" s="469">
        <v>169.81700000000001</v>
      </c>
      <c r="F30" s="469">
        <v>6.7026950000000003</v>
      </c>
      <c r="G30" s="60"/>
    </row>
    <row r="31" spans="1:7" ht="17.399999999999999" x14ac:dyDescent="0.25">
      <c r="A31" s="56" t="s">
        <v>494</v>
      </c>
      <c r="B31" s="58" t="s">
        <v>391</v>
      </c>
      <c r="C31" s="56" t="s">
        <v>1490</v>
      </c>
      <c r="D31" s="468">
        <v>0</v>
      </c>
      <c r="E31" s="470">
        <v>409.57100000000003</v>
      </c>
      <c r="F31" s="470">
        <v>8.9618479999999998</v>
      </c>
      <c r="G31" s="60"/>
    </row>
    <row r="32" spans="1:7" ht="17.399999999999999" x14ac:dyDescent="0.25">
      <c r="A32" s="57" t="s">
        <v>494</v>
      </c>
      <c r="B32" s="59" t="s">
        <v>112</v>
      </c>
      <c r="C32" s="57" t="s">
        <v>946</v>
      </c>
      <c r="D32" s="467">
        <v>0</v>
      </c>
      <c r="E32" s="469">
        <v>682.70299999999997</v>
      </c>
      <c r="F32" s="469">
        <v>8.124803</v>
      </c>
      <c r="G32" s="60"/>
    </row>
    <row r="33" spans="1:7" ht="17.399999999999999" x14ac:dyDescent="0.25">
      <c r="A33" s="56" t="s">
        <v>494</v>
      </c>
      <c r="B33" s="58" t="s">
        <v>393</v>
      </c>
      <c r="C33" s="56" t="s">
        <v>947</v>
      </c>
      <c r="D33" s="468">
        <v>0</v>
      </c>
      <c r="E33" s="470">
        <v>1625.07</v>
      </c>
      <c r="F33" s="470">
        <v>5.685797</v>
      </c>
      <c r="G33" s="60"/>
    </row>
    <row r="34" spans="1:7" ht="17.399999999999999" x14ac:dyDescent="0.25">
      <c r="A34" s="57" t="s">
        <v>494</v>
      </c>
      <c r="B34" s="59" t="s">
        <v>148</v>
      </c>
      <c r="C34" s="57" t="s">
        <v>3201</v>
      </c>
      <c r="D34" s="467">
        <v>0</v>
      </c>
      <c r="E34" s="469">
        <v>14.638999999999999</v>
      </c>
      <c r="F34" s="469">
        <v>6.5762640000000001</v>
      </c>
      <c r="G34" s="60"/>
    </row>
    <row r="35" spans="1:7" ht="17.399999999999999" x14ac:dyDescent="0.25">
      <c r="A35" s="56" t="s">
        <v>494</v>
      </c>
      <c r="B35" s="58" t="s">
        <v>153</v>
      </c>
      <c r="C35" s="56" t="s">
        <v>1085</v>
      </c>
      <c r="D35" s="468">
        <v>0</v>
      </c>
      <c r="E35" s="470">
        <v>76.116</v>
      </c>
      <c r="F35" s="470">
        <v>6.5487859999999998</v>
      </c>
      <c r="G35" s="60"/>
    </row>
    <row r="36" spans="1:7" ht="17.399999999999999" x14ac:dyDescent="0.25">
      <c r="A36" s="57" t="s">
        <v>494</v>
      </c>
      <c r="B36" s="59" t="s">
        <v>156</v>
      </c>
      <c r="C36" s="57" t="s">
        <v>1201</v>
      </c>
      <c r="D36" s="467">
        <v>0</v>
      </c>
      <c r="E36" s="469">
        <v>197.58099999999999</v>
      </c>
      <c r="F36" s="469">
        <v>20.598405</v>
      </c>
      <c r="G36" s="60"/>
    </row>
    <row r="37" spans="1:7" ht="17.399999999999999" x14ac:dyDescent="0.25">
      <c r="A37" s="56" t="s">
        <v>494</v>
      </c>
      <c r="B37" s="58" t="s">
        <v>4782</v>
      </c>
      <c r="C37" s="56" t="s">
        <v>1870</v>
      </c>
      <c r="D37" s="468">
        <v>0</v>
      </c>
      <c r="E37" s="470">
        <v>737.76800000000003</v>
      </c>
      <c r="F37" s="470">
        <v>8.0145429999999998</v>
      </c>
      <c r="G37" s="60"/>
    </row>
    <row r="38" spans="1:7" ht="17.399999999999999" x14ac:dyDescent="0.25">
      <c r="A38" s="57" t="s">
        <v>494</v>
      </c>
      <c r="B38" s="59" t="s">
        <v>4855</v>
      </c>
      <c r="C38" s="57" t="s">
        <v>951</v>
      </c>
      <c r="D38" s="467">
        <v>0</v>
      </c>
      <c r="E38" s="469">
        <v>957.60900000000004</v>
      </c>
      <c r="F38" s="469">
        <v>9.5401109999999996</v>
      </c>
      <c r="G38" s="60"/>
    </row>
    <row r="39" spans="1:7" ht="17.399999999999999" x14ac:dyDescent="0.25">
      <c r="A39" s="56" t="s">
        <v>494</v>
      </c>
      <c r="B39" s="58" t="s">
        <v>5106</v>
      </c>
      <c r="C39" s="56" t="s">
        <v>2088</v>
      </c>
      <c r="D39" s="468">
        <v>0</v>
      </c>
      <c r="E39" s="470">
        <v>600.34900000000005</v>
      </c>
      <c r="F39" s="470">
        <v>5.903937</v>
      </c>
      <c r="G39" s="60"/>
    </row>
    <row r="40" spans="1:7" ht="17.399999999999999" x14ac:dyDescent="0.25">
      <c r="A40" s="57" t="s">
        <v>494</v>
      </c>
      <c r="B40" s="59" t="s">
        <v>5124</v>
      </c>
      <c r="C40" s="57" t="s">
        <v>1165</v>
      </c>
      <c r="D40" s="467">
        <v>0</v>
      </c>
      <c r="E40" s="469">
        <v>1797.165</v>
      </c>
      <c r="F40" s="469">
        <v>22.881049999999998</v>
      </c>
      <c r="G40" s="60"/>
    </row>
    <row r="41" spans="1:7" ht="17.399999999999999" x14ac:dyDescent="0.25">
      <c r="A41" s="56" t="s">
        <v>494</v>
      </c>
      <c r="B41" s="58" t="s">
        <v>215</v>
      </c>
      <c r="C41" s="56" t="s">
        <v>216</v>
      </c>
      <c r="D41" s="468">
        <v>0</v>
      </c>
      <c r="E41" s="470">
        <v>6.8000000000000005E-2</v>
      </c>
      <c r="F41" s="470">
        <v>15.171044</v>
      </c>
      <c r="G41" s="60"/>
    </row>
    <row r="42" spans="1:7" ht="17.399999999999999" x14ac:dyDescent="0.25">
      <c r="A42" s="57" t="s">
        <v>494</v>
      </c>
      <c r="B42" s="59" t="s">
        <v>217</v>
      </c>
      <c r="C42" s="57" t="s">
        <v>218</v>
      </c>
      <c r="D42" s="467">
        <v>0</v>
      </c>
      <c r="E42" s="469">
        <v>0.1</v>
      </c>
      <c r="F42" s="469">
        <v>66.043355000000005</v>
      </c>
      <c r="G42" s="60"/>
    </row>
    <row r="43" spans="1:7" ht="17.399999999999999" x14ac:dyDescent="0.25">
      <c r="A43" s="56" t="s">
        <v>494</v>
      </c>
      <c r="B43" s="58" t="s">
        <v>6071</v>
      </c>
      <c r="C43" s="56" t="s">
        <v>2655</v>
      </c>
      <c r="D43" s="468">
        <v>0</v>
      </c>
      <c r="E43" s="470">
        <v>686.34</v>
      </c>
      <c r="F43" s="470">
        <v>17.260577000000001</v>
      </c>
      <c r="G43" s="60"/>
    </row>
    <row r="44" spans="1:7" ht="17.399999999999999" x14ac:dyDescent="0.25">
      <c r="A44" s="57" t="s">
        <v>494</v>
      </c>
      <c r="B44" s="59" t="s">
        <v>345</v>
      </c>
      <c r="C44" s="57" t="s">
        <v>958</v>
      </c>
      <c r="D44" s="467">
        <v>0</v>
      </c>
      <c r="E44" s="469">
        <v>610.99699999999996</v>
      </c>
      <c r="F44" s="469">
        <v>13.492195000000001</v>
      </c>
      <c r="G44" s="60"/>
    </row>
    <row r="45" spans="1:7" ht="17.399999999999999" x14ac:dyDescent="0.25">
      <c r="A45" s="56" t="s">
        <v>494</v>
      </c>
      <c r="B45" s="58" t="s">
        <v>346</v>
      </c>
      <c r="C45" s="56" t="s">
        <v>8081</v>
      </c>
      <c r="D45" s="468">
        <v>145805</v>
      </c>
      <c r="E45" s="470">
        <v>36560.046999999999</v>
      </c>
      <c r="F45" s="470">
        <v>303.57065799999998</v>
      </c>
      <c r="G45" s="60"/>
    </row>
    <row r="46" spans="1:7" ht="17.399999999999999" x14ac:dyDescent="0.25">
      <c r="A46" s="57" t="s">
        <v>454</v>
      </c>
      <c r="B46" s="59" t="s">
        <v>5</v>
      </c>
      <c r="C46" s="57" t="s">
        <v>6</v>
      </c>
      <c r="D46" s="467">
        <v>401773</v>
      </c>
      <c r="E46" s="469">
        <v>17602.364000000001</v>
      </c>
      <c r="F46" s="469">
        <v>239.67397</v>
      </c>
      <c r="G46" s="60"/>
    </row>
    <row r="47" spans="1:7" ht="17.399999999999999" x14ac:dyDescent="0.25">
      <c r="A47" s="56" t="s">
        <v>454</v>
      </c>
      <c r="B47" s="58" t="s">
        <v>3434</v>
      </c>
      <c r="C47" s="56" t="s">
        <v>1588</v>
      </c>
      <c r="D47" s="468">
        <v>0</v>
      </c>
      <c r="E47" s="470">
        <v>4726.51</v>
      </c>
      <c r="F47" s="470">
        <v>90.055978999999994</v>
      </c>
      <c r="G47" s="60"/>
    </row>
    <row r="48" spans="1:7" ht="17.399999999999999" x14ac:dyDescent="0.25">
      <c r="A48" s="57" t="s">
        <v>454</v>
      </c>
      <c r="B48" s="59" t="s">
        <v>44</v>
      </c>
      <c r="C48" s="57" t="s">
        <v>927</v>
      </c>
      <c r="D48" s="467">
        <v>0</v>
      </c>
      <c r="E48" s="469">
        <v>198743.89199999999</v>
      </c>
      <c r="F48" s="469">
        <v>328.63589300000001</v>
      </c>
      <c r="G48" s="60"/>
    </row>
    <row r="49" spans="1:7" ht="17.399999999999999" x14ac:dyDescent="0.25">
      <c r="A49" s="56" t="s">
        <v>454</v>
      </c>
      <c r="B49" s="58" t="s">
        <v>48</v>
      </c>
      <c r="C49" s="56" t="s">
        <v>1067</v>
      </c>
      <c r="D49" s="468">
        <v>0</v>
      </c>
      <c r="E49" s="470">
        <v>34267.661999999997</v>
      </c>
      <c r="F49" s="470">
        <v>53.722707</v>
      </c>
      <c r="G49" s="60"/>
    </row>
    <row r="50" spans="1:7" ht="17.399999999999999" x14ac:dyDescent="0.25">
      <c r="A50" s="57" t="s">
        <v>454</v>
      </c>
      <c r="B50" s="59" t="s">
        <v>64</v>
      </c>
      <c r="C50" s="57" t="s">
        <v>1348</v>
      </c>
      <c r="D50" s="467">
        <v>0</v>
      </c>
      <c r="E50" s="469">
        <v>30789.330999999998</v>
      </c>
      <c r="F50" s="469">
        <v>73.074831000000003</v>
      </c>
      <c r="G50" s="60"/>
    </row>
    <row r="51" spans="1:7" ht="17.399999999999999" x14ac:dyDescent="0.25">
      <c r="A51" s="56" t="s">
        <v>454</v>
      </c>
      <c r="B51" s="58" t="s">
        <v>75</v>
      </c>
      <c r="C51" s="56" t="s">
        <v>1002</v>
      </c>
      <c r="D51" s="468">
        <v>0</v>
      </c>
      <c r="E51" s="470">
        <v>2118.9609999999998</v>
      </c>
      <c r="F51" s="470">
        <v>45.892808000000002</v>
      </c>
      <c r="G51" s="60"/>
    </row>
    <row r="52" spans="1:7" ht="17.399999999999999" x14ac:dyDescent="0.25">
      <c r="A52" s="57" t="s">
        <v>454</v>
      </c>
      <c r="B52" s="59" t="s">
        <v>3094</v>
      </c>
      <c r="C52" s="57" t="s">
        <v>3095</v>
      </c>
      <c r="D52" s="467">
        <v>0</v>
      </c>
      <c r="E52" s="469">
        <v>3270.4479999999999</v>
      </c>
      <c r="F52" s="469">
        <v>55.039178999999997</v>
      </c>
      <c r="G52" s="60"/>
    </row>
    <row r="53" spans="1:7" ht="17.399999999999999" x14ac:dyDescent="0.25">
      <c r="A53" s="56" t="s">
        <v>454</v>
      </c>
      <c r="B53" s="58" t="s">
        <v>3459</v>
      </c>
      <c r="C53" s="56" t="s">
        <v>1651</v>
      </c>
      <c r="D53" s="468">
        <v>0</v>
      </c>
      <c r="E53" s="470">
        <v>4243.7250000000004</v>
      </c>
      <c r="F53" s="470">
        <v>69.692054999999996</v>
      </c>
      <c r="G53" s="60"/>
    </row>
    <row r="54" spans="1:7" ht="17.399999999999999" x14ac:dyDescent="0.25">
      <c r="A54" s="57" t="s">
        <v>454</v>
      </c>
      <c r="B54" s="59" t="s">
        <v>135</v>
      </c>
      <c r="C54" s="57" t="s">
        <v>963</v>
      </c>
      <c r="D54" s="467">
        <v>0</v>
      </c>
      <c r="E54" s="469">
        <v>228952.84700000001</v>
      </c>
      <c r="F54" s="469">
        <v>74.777934999999999</v>
      </c>
      <c r="G54" s="60"/>
    </row>
    <row r="55" spans="1:7" ht="17.399999999999999" x14ac:dyDescent="0.25">
      <c r="A55" s="56" t="s">
        <v>454</v>
      </c>
      <c r="B55" s="58" t="s">
        <v>139</v>
      </c>
      <c r="C55" s="56" t="s">
        <v>1432</v>
      </c>
      <c r="D55" s="468">
        <v>0</v>
      </c>
      <c r="E55" s="470">
        <v>493.64400000000001</v>
      </c>
      <c r="F55" s="470">
        <v>149.133532</v>
      </c>
      <c r="G55" s="60"/>
    </row>
    <row r="56" spans="1:7" ht="17.399999999999999" x14ac:dyDescent="0.25">
      <c r="A56" s="57" t="s">
        <v>454</v>
      </c>
      <c r="B56" s="59" t="s">
        <v>3471</v>
      </c>
      <c r="C56" s="57" t="s">
        <v>3292</v>
      </c>
      <c r="D56" s="467">
        <v>0</v>
      </c>
      <c r="E56" s="469">
        <v>595.27700000000004</v>
      </c>
      <c r="F56" s="469">
        <v>131.961591</v>
      </c>
      <c r="G56" s="60"/>
    </row>
    <row r="57" spans="1:7" ht="17.399999999999999" x14ac:dyDescent="0.25">
      <c r="A57" s="56" t="s">
        <v>454</v>
      </c>
      <c r="B57" s="58" t="s">
        <v>142</v>
      </c>
      <c r="C57" s="56" t="s">
        <v>965</v>
      </c>
      <c r="D57" s="468">
        <v>0</v>
      </c>
      <c r="E57" s="470">
        <v>390.03100000000001</v>
      </c>
      <c r="F57" s="470">
        <v>381.03750300000002</v>
      </c>
      <c r="G57" s="60"/>
    </row>
    <row r="58" spans="1:7" ht="17.399999999999999" x14ac:dyDescent="0.25">
      <c r="A58" s="57" t="s">
        <v>454</v>
      </c>
      <c r="B58" s="59" t="s">
        <v>148</v>
      </c>
      <c r="C58" s="57" t="s">
        <v>3201</v>
      </c>
      <c r="D58" s="467">
        <v>0</v>
      </c>
      <c r="E58" s="469">
        <v>1128.7339999999999</v>
      </c>
      <c r="F58" s="469">
        <v>257.254051</v>
      </c>
      <c r="G58" s="60"/>
    </row>
    <row r="59" spans="1:7" ht="17.399999999999999" x14ac:dyDescent="0.25">
      <c r="A59" s="56" t="s">
        <v>454</v>
      </c>
      <c r="B59" s="58" t="s">
        <v>1813</v>
      </c>
      <c r="C59" s="56" t="s">
        <v>1814</v>
      </c>
      <c r="D59" s="468">
        <v>0</v>
      </c>
      <c r="E59" s="470">
        <v>125981.6</v>
      </c>
      <c r="F59" s="470">
        <v>147.01337799999999</v>
      </c>
      <c r="G59" s="60"/>
    </row>
    <row r="60" spans="1:7" ht="17.399999999999999" x14ac:dyDescent="0.25">
      <c r="A60" s="57" t="s">
        <v>454</v>
      </c>
      <c r="B60" s="59" t="s">
        <v>192</v>
      </c>
      <c r="C60" s="57" t="s">
        <v>1011</v>
      </c>
      <c r="D60" s="467">
        <v>0</v>
      </c>
      <c r="E60" s="469">
        <v>26460.962</v>
      </c>
      <c r="F60" s="469">
        <v>118.052955</v>
      </c>
      <c r="G60" s="60"/>
    </row>
    <row r="61" spans="1:7" ht="17.399999999999999" x14ac:dyDescent="0.25">
      <c r="A61" s="56" t="s">
        <v>454</v>
      </c>
      <c r="B61" s="58" t="s">
        <v>195</v>
      </c>
      <c r="C61" s="56" t="s">
        <v>1469</v>
      </c>
      <c r="D61" s="468">
        <v>0</v>
      </c>
      <c r="E61" s="470">
        <v>5368.5810000000001</v>
      </c>
      <c r="F61" s="470">
        <v>66.059752000000003</v>
      </c>
      <c r="G61" s="60"/>
    </row>
    <row r="62" spans="1:7" ht="17.399999999999999" x14ac:dyDescent="0.25">
      <c r="A62" s="57" t="s">
        <v>454</v>
      </c>
      <c r="B62" s="59" t="s">
        <v>2119</v>
      </c>
      <c r="C62" s="57" t="s">
        <v>2120</v>
      </c>
      <c r="D62" s="467">
        <v>0</v>
      </c>
      <c r="E62" s="469">
        <v>6731.4570000000003</v>
      </c>
      <c r="F62" s="469">
        <v>62.084800000000001</v>
      </c>
      <c r="G62" s="60"/>
    </row>
    <row r="63" spans="1:7" ht="17.399999999999999" x14ac:dyDescent="0.25">
      <c r="A63" s="56" t="s">
        <v>454</v>
      </c>
      <c r="B63" s="58" t="s">
        <v>212</v>
      </c>
      <c r="C63" s="56" t="s">
        <v>967</v>
      </c>
      <c r="D63" s="468">
        <v>0</v>
      </c>
      <c r="E63" s="470">
        <v>222588.019</v>
      </c>
      <c r="F63" s="470">
        <v>93.894236000000006</v>
      </c>
      <c r="G63" s="60"/>
    </row>
    <row r="64" spans="1:7" ht="17.399999999999999" x14ac:dyDescent="0.25">
      <c r="A64" s="57" t="s">
        <v>454</v>
      </c>
      <c r="B64" s="59" t="s">
        <v>5552</v>
      </c>
      <c r="C64" s="57" t="s">
        <v>1536</v>
      </c>
      <c r="D64" s="467">
        <v>0</v>
      </c>
      <c r="E64" s="469">
        <v>26364.35</v>
      </c>
      <c r="F64" s="469">
        <v>110.54805</v>
      </c>
      <c r="G64" s="60"/>
    </row>
    <row r="65" spans="1:7" ht="17.399999999999999" x14ac:dyDescent="0.25">
      <c r="A65" s="56" t="s">
        <v>454</v>
      </c>
      <c r="B65" s="58" t="s">
        <v>232</v>
      </c>
      <c r="C65" s="56" t="s">
        <v>233</v>
      </c>
      <c r="D65" s="468">
        <v>0</v>
      </c>
      <c r="E65" s="470">
        <v>8771.9889999999996</v>
      </c>
      <c r="F65" s="470">
        <v>49.418598000000003</v>
      </c>
      <c r="G65" s="60"/>
    </row>
    <row r="66" spans="1:7" ht="17.399999999999999" x14ac:dyDescent="0.25">
      <c r="A66" s="57" t="s">
        <v>454</v>
      </c>
      <c r="B66" s="59" t="s">
        <v>346</v>
      </c>
      <c r="C66" s="57" t="s">
        <v>8081</v>
      </c>
      <c r="D66" s="467">
        <v>119311</v>
      </c>
      <c r="E66" s="469">
        <v>605926.95799999998</v>
      </c>
      <c r="F66" s="469">
        <v>2413.4183349999998</v>
      </c>
      <c r="G66" s="60"/>
    </row>
    <row r="67" spans="1:7" ht="17.399999999999999" x14ac:dyDescent="0.25">
      <c r="A67" s="56" t="s">
        <v>450</v>
      </c>
      <c r="B67" s="58" t="s">
        <v>374</v>
      </c>
      <c r="C67" s="56" t="s">
        <v>973</v>
      </c>
      <c r="D67" s="468">
        <v>0</v>
      </c>
      <c r="E67" s="470">
        <v>62427.707999999999</v>
      </c>
      <c r="F67" s="470">
        <v>148.18290200000001</v>
      </c>
      <c r="G67" s="60"/>
    </row>
    <row r="68" spans="1:7" ht="17.399999999999999" x14ac:dyDescent="0.25">
      <c r="A68" s="57" t="s">
        <v>450</v>
      </c>
      <c r="B68" s="59" t="s">
        <v>4405</v>
      </c>
      <c r="C68" s="57" t="s">
        <v>974</v>
      </c>
      <c r="D68" s="467">
        <v>0</v>
      </c>
      <c r="E68" s="469">
        <v>4228.8900000000003</v>
      </c>
      <c r="F68" s="469">
        <v>42.369968999999998</v>
      </c>
      <c r="G68" s="60"/>
    </row>
    <row r="69" spans="1:7" ht="17.399999999999999" x14ac:dyDescent="0.25">
      <c r="A69" s="56" t="s">
        <v>450</v>
      </c>
      <c r="B69" s="58" t="s">
        <v>108</v>
      </c>
      <c r="C69" s="56" t="s">
        <v>1199</v>
      </c>
      <c r="D69" s="468">
        <v>0</v>
      </c>
      <c r="E69" s="470">
        <v>12914.870999999999</v>
      </c>
      <c r="F69" s="470">
        <v>39.742170000000002</v>
      </c>
      <c r="G69" s="60"/>
    </row>
    <row r="70" spans="1:7" ht="17.399999999999999" x14ac:dyDescent="0.25">
      <c r="A70" s="57" t="s">
        <v>450</v>
      </c>
      <c r="B70" s="59" t="s">
        <v>121</v>
      </c>
      <c r="C70" s="57" t="s">
        <v>978</v>
      </c>
      <c r="D70" s="467">
        <v>0</v>
      </c>
      <c r="E70" s="469">
        <v>9166.3420000000006</v>
      </c>
      <c r="F70" s="469">
        <v>52.099587999999997</v>
      </c>
      <c r="G70" s="60"/>
    </row>
    <row r="71" spans="1:7" ht="17.399999999999999" x14ac:dyDescent="0.25">
      <c r="A71" s="56" t="s">
        <v>450</v>
      </c>
      <c r="B71" s="58" t="s">
        <v>128</v>
      </c>
      <c r="C71" s="56" t="s">
        <v>979</v>
      </c>
      <c r="D71" s="468">
        <v>0</v>
      </c>
      <c r="E71" s="470">
        <v>40267.748</v>
      </c>
      <c r="F71" s="470">
        <v>89.322124000000002</v>
      </c>
      <c r="G71" s="60"/>
    </row>
    <row r="72" spans="1:7" ht="17.399999999999999" x14ac:dyDescent="0.25">
      <c r="A72" s="57" t="s">
        <v>450</v>
      </c>
      <c r="B72" s="59" t="s">
        <v>3427</v>
      </c>
      <c r="C72" s="57" t="s">
        <v>3283</v>
      </c>
      <c r="D72" s="467">
        <v>43</v>
      </c>
      <c r="E72" s="469">
        <v>42.515999999999998</v>
      </c>
      <c r="F72" s="469">
        <v>99.942899999999995</v>
      </c>
      <c r="G72" s="60"/>
    </row>
    <row r="73" spans="1:7" ht="17.399999999999999" x14ac:dyDescent="0.25">
      <c r="A73" s="56" t="s">
        <v>450</v>
      </c>
      <c r="B73" s="58" t="s">
        <v>3795</v>
      </c>
      <c r="C73" s="56" t="s">
        <v>1710</v>
      </c>
      <c r="D73" s="468">
        <v>41874</v>
      </c>
      <c r="E73" s="470">
        <v>41874</v>
      </c>
      <c r="F73" s="470">
        <v>83.835348999999994</v>
      </c>
      <c r="G73" s="60"/>
    </row>
    <row r="74" spans="1:7" ht="17.399999999999999" x14ac:dyDescent="0.25">
      <c r="A74" s="57" t="s">
        <v>450</v>
      </c>
      <c r="B74" s="59" t="s">
        <v>3891</v>
      </c>
      <c r="C74" s="57" t="s">
        <v>3557</v>
      </c>
      <c r="D74" s="467">
        <v>0</v>
      </c>
      <c r="E74" s="469">
        <v>24069</v>
      </c>
      <c r="F74" s="469">
        <v>54.077627</v>
      </c>
      <c r="G74" s="60"/>
    </row>
    <row r="75" spans="1:7" ht="17.399999999999999" x14ac:dyDescent="0.25">
      <c r="A75" s="56" t="s">
        <v>450</v>
      </c>
      <c r="B75" s="58" t="s">
        <v>3110</v>
      </c>
      <c r="C75" s="56" t="s">
        <v>3111</v>
      </c>
      <c r="D75" s="468">
        <v>0</v>
      </c>
      <c r="E75" s="470">
        <v>23907.35</v>
      </c>
      <c r="F75" s="470">
        <v>52.891956999999998</v>
      </c>
      <c r="G75" s="60"/>
    </row>
    <row r="76" spans="1:7" ht="17.399999999999999" x14ac:dyDescent="0.25">
      <c r="A76" s="57" t="s">
        <v>450</v>
      </c>
      <c r="B76" s="59" t="s">
        <v>148</v>
      </c>
      <c r="C76" s="57" t="s">
        <v>3201</v>
      </c>
      <c r="D76" s="467">
        <v>0</v>
      </c>
      <c r="E76" s="469">
        <v>1190.2280000000001</v>
      </c>
      <c r="F76" s="469">
        <v>53.739406000000002</v>
      </c>
      <c r="G76" s="60"/>
    </row>
    <row r="77" spans="1:7" ht="17.399999999999999" x14ac:dyDescent="0.25">
      <c r="A77" s="56" t="s">
        <v>450</v>
      </c>
      <c r="B77" s="58" t="s">
        <v>165</v>
      </c>
      <c r="C77" s="56" t="s">
        <v>980</v>
      </c>
      <c r="D77" s="468">
        <v>0</v>
      </c>
      <c r="E77" s="470">
        <v>5019.5540000000001</v>
      </c>
      <c r="F77" s="470">
        <v>34.928440000000002</v>
      </c>
      <c r="G77" s="60"/>
    </row>
    <row r="78" spans="1:7" ht="17.399999999999999" x14ac:dyDescent="0.25">
      <c r="A78" s="57" t="s">
        <v>450</v>
      </c>
      <c r="B78" s="59" t="s">
        <v>3716</v>
      </c>
      <c r="C78" s="57" t="s">
        <v>983</v>
      </c>
      <c r="D78" s="467">
        <v>0</v>
      </c>
      <c r="E78" s="469">
        <v>2719.5010000000002</v>
      </c>
      <c r="F78" s="469">
        <v>38.028765999999997</v>
      </c>
      <c r="G78" s="60"/>
    </row>
    <row r="79" spans="1:7" ht="17.399999999999999" x14ac:dyDescent="0.25">
      <c r="A79" s="56" t="s">
        <v>450</v>
      </c>
      <c r="B79" s="58" t="s">
        <v>5072</v>
      </c>
      <c r="C79" s="56" t="s">
        <v>2066</v>
      </c>
      <c r="D79" s="468">
        <v>0</v>
      </c>
      <c r="E79" s="470">
        <v>24752.983</v>
      </c>
      <c r="F79" s="470">
        <v>54.814346999999998</v>
      </c>
      <c r="G79" s="60"/>
    </row>
    <row r="80" spans="1:7" ht="17.399999999999999" x14ac:dyDescent="0.25">
      <c r="A80" s="57" t="s">
        <v>450</v>
      </c>
      <c r="B80" s="59" t="s">
        <v>3513</v>
      </c>
      <c r="C80" s="57" t="s">
        <v>2067</v>
      </c>
      <c r="D80" s="467">
        <v>0</v>
      </c>
      <c r="E80" s="469">
        <v>16782.681</v>
      </c>
      <c r="F80" s="469">
        <v>38.53875</v>
      </c>
      <c r="G80" s="60"/>
    </row>
    <row r="81" spans="1:7" ht="17.399999999999999" x14ac:dyDescent="0.25">
      <c r="A81" s="56" t="s">
        <v>450</v>
      </c>
      <c r="B81" s="58" t="s">
        <v>2085</v>
      </c>
      <c r="C81" s="56" t="s">
        <v>2086</v>
      </c>
      <c r="D81" s="468">
        <v>0</v>
      </c>
      <c r="E81" s="470">
        <v>3225.9740000000002</v>
      </c>
      <c r="F81" s="470">
        <v>36.833064</v>
      </c>
      <c r="G81" s="60"/>
    </row>
    <row r="82" spans="1:7" ht="17.399999999999999" x14ac:dyDescent="0.25">
      <c r="A82" s="57" t="s">
        <v>450</v>
      </c>
      <c r="B82" s="59" t="s">
        <v>214</v>
      </c>
      <c r="C82" s="57" t="s">
        <v>986</v>
      </c>
      <c r="D82" s="467">
        <v>0</v>
      </c>
      <c r="E82" s="469">
        <v>6177.93</v>
      </c>
      <c r="F82" s="469">
        <v>39.489337999999996</v>
      </c>
      <c r="G82" s="60"/>
    </row>
    <row r="83" spans="1:7" ht="17.399999999999999" x14ac:dyDescent="0.25">
      <c r="A83" s="56" t="s">
        <v>450</v>
      </c>
      <c r="B83" s="58" t="s">
        <v>432</v>
      </c>
      <c r="C83" s="56" t="s">
        <v>522</v>
      </c>
      <c r="D83" s="468">
        <v>0</v>
      </c>
      <c r="E83" s="470">
        <v>54135</v>
      </c>
      <c r="F83" s="470">
        <v>127.235455</v>
      </c>
      <c r="G83" s="60"/>
    </row>
    <row r="84" spans="1:7" ht="17.399999999999999" x14ac:dyDescent="0.25">
      <c r="A84" s="57" t="s">
        <v>450</v>
      </c>
      <c r="B84" s="59" t="s">
        <v>231</v>
      </c>
      <c r="C84" s="57" t="s">
        <v>987</v>
      </c>
      <c r="D84" s="467">
        <v>0</v>
      </c>
      <c r="E84" s="469">
        <v>13230.013999999999</v>
      </c>
      <c r="F84" s="469">
        <v>58.126156000000002</v>
      </c>
      <c r="G84" s="60"/>
    </row>
    <row r="85" spans="1:7" ht="17.399999999999999" x14ac:dyDescent="0.25">
      <c r="A85" s="56" t="s">
        <v>450</v>
      </c>
      <c r="B85" s="58" t="s">
        <v>5867</v>
      </c>
      <c r="C85" s="56" t="s">
        <v>2508</v>
      </c>
      <c r="D85" s="468">
        <v>0</v>
      </c>
      <c r="E85" s="470">
        <v>292.61</v>
      </c>
      <c r="F85" s="470">
        <v>44.499212999999997</v>
      </c>
      <c r="G85" s="60"/>
    </row>
    <row r="86" spans="1:7" ht="17.399999999999999" x14ac:dyDescent="0.25">
      <c r="A86" s="57" t="s">
        <v>450</v>
      </c>
      <c r="B86" s="59" t="s">
        <v>2955</v>
      </c>
      <c r="C86" s="57" t="s">
        <v>2956</v>
      </c>
      <c r="D86" s="467">
        <v>0</v>
      </c>
      <c r="E86" s="469">
        <v>446.072</v>
      </c>
      <c r="F86" s="469">
        <v>83.936555999999996</v>
      </c>
      <c r="G86" s="60"/>
    </row>
    <row r="87" spans="1:7" ht="17.399999999999999" x14ac:dyDescent="0.25">
      <c r="A87" s="56" t="s">
        <v>450</v>
      </c>
      <c r="B87" s="58" t="s">
        <v>346</v>
      </c>
      <c r="C87" s="56" t="s">
        <v>8081</v>
      </c>
      <c r="D87" s="468">
        <v>129268</v>
      </c>
      <c r="E87" s="470">
        <v>256770.56700000001</v>
      </c>
      <c r="F87" s="470">
        <v>851.92910700000004</v>
      </c>
      <c r="G87" s="60"/>
    </row>
    <row r="88" spans="1:7" ht="17.399999999999999" x14ac:dyDescent="0.25">
      <c r="A88" s="57" t="s">
        <v>860</v>
      </c>
      <c r="B88" s="59" t="s">
        <v>6527</v>
      </c>
      <c r="C88" s="57" t="s">
        <v>6957</v>
      </c>
      <c r="D88" s="467">
        <v>0</v>
      </c>
      <c r="E88" s="469">
        <v>23.75</v>
      </c>
      <c r="F88" s="469">
        <v>0.62867600000000001</v>
      </c>
      <c r="G88" s="60"/>
    </row>
    <row r="89" spans="1:7" ht="17.399999999999999" x14ac:dyDescent="0.25">
      <c r="A89" s="56" t="s">
        <v>860</v>
      </c>
      <c r="B89" s="58" t="s">
        <v>384</v>
      </c>
      <c r="C89" s="56" t="s">
        <v>988</v>
      </c>
      <c r="D89" s="468">
        <v>0</v>
      </c>
      <c r="E89" s="470">
        <v>53</v>
      </c>
      <c r="F89" s="470">
        <v>2.6621579999999998</v>
      </c>
      <c r="G89" s="60"/>
    </row>
    <row r="90" spans="1:7" ht="17.399999999999999" x14ac:dyDescent="0.25">
      <c r="A90" s="57" t="s">
        <v>860</v>
      </c>
      <c r="B90" s="59" t="s">
        <v>3719</v>
      </c>
      <c r="C90" s="57" t="s">
        <v>1745</v>
      </c>
      <c r="D90" s="467">
        <v>0</v>
      </c>
      <c r="E90" s="469">
        <v>1727.82</v>
      </c>
      <c r="F90" s="469">
        <v>5.5586330000000004</v>
      </c>
      <c r="G90" s="60"/>
    </row>
    <row r="91" spans="1:7" ht="17.399999999999999" x14ac:dyDescent="0.25">
      <c r="A91" s="56" t="s">
        <v>860</v>
      </c>
      <c r="B91" s="58" t="s">
        <v>687</v>
      </c>
      <c r="C91" s="56" t="s">
        <v>989</v>
      </c>
      <c r="D91" s="468">
        <v>0</v>
      </c>
      <c r="E91" s="470">
        <v>6854.5720000000001</v>
      </c>
      <c r="F91" s="470">
        <v>57.610284</v>
      </c>
      <c r="G91" s="60"/>
    </row>
    <row r="92" spans="1:7" ht="17.399999999999999" x14ac:dyDescent="0.25">
      <c r="A92" s="57" t="s">
        <v>860</v>
      </c>
      <c r="B92" s="59" t="s">
        <v>346</v>
      </c>
      <c r="C92" s="57" t="s">
        <v>8081</v>
      </c>
      <c r="D92" s="467">
        <v>12</v>
      </c>
      <c r="E92" s="469">
        <v>593.66300000000001</v>
      </c>
      <c r="F92" s="469">
        <v>2.8930210000000001</v>
      </c>
      <c r="G92" s="60"/>
    </row>
    <row r="93" spans="1:7" ht="17.399999999999999" x14ac:dyDescent="0.25">
      <c r="A93" s="56" t="s">
        <v>475</v>
      </c>
      <c r="B93" s="58" t="s">
        <v>3720</v>
      </c>
      <c r="C93" s="56" t="s">
        <v>3535</v>
      </c>
      <c r="D93" s="468">
        <v>0</v>
      </c>
      <c r="E93" s="470">
        <v>1320.31</v>
      </c>
      <c r="F93" s="470">
        <v>10.39038</v>
      </c>
      <c r="G93" s="60"/>
    </row>
    <row r="94" spans="1:7" ht="17.399999999999999" x14ac:dyDescent="0.25">
      <c r="A94" s="57" t="s">
        <v>475</v>
      </c>
      <c r="B94" s="59" t="s">
        <v>356</v>
      </c>
      <c r="C94" s="57" t="s">
        <v>991</v>
      </c>
      <c r="D94" s="467">
        <v>0</v>
      </c>
      <c r="E94" s="469">
        <v>5218.0349999999999</v>
      </c>
      <c r="F94" s="469">
        <v>51.377180000000003</v>
      </c>
      <c r="G94" s="60"/>
    </row>
    <row r="95" spans="1:7" ht="17.399999999999999" x14ac:dyDescent="0.25">
      <c r="A95" s="56" t="s">
        <v>475</v>
      </c>
      <c r="B95" s="58" t="s">
        <v>3721</v>
      </c>
      <c r="C95" s="56" t="s">
        <v>3536</v>
      </c>
      <c r="D95" s="468">
        <v>0</v>
      </c>
      <c r="E95" s="470">
        <v>15243.511</v>
      </c>
      <c r="F95" s="470">
        <v>121.08190500000001</v>
      </c>
      <c r="G95" s="60"/>
    </row>
    <row r="96" spans="1:7" ht="17.399999999999999" x14ac:dyDescent="0.25">
      <c r="A96" s="57" t="s">
        <v>475</v>
      </c>
      <c r="B96" s="59" t="s">
        <v>861</v>
      </c>
      <c r="C96" s="57" t="s">
        <v>992</v>
      </c>
      <c r="D96" s="467">
        <v>0</v>
      </c>
      <c r="E96" s="469">
        <v>3688.4319999999998</v>
      </c>
      <c r="F96" s="469">
        <v>24.756820000000001</v>
      </c>
      <c r="G96" s="60"/>
    </row>
    <row r="97" spans="1:7" ht="17.399999999999999" x14ac:dyDescent="0.25">
      <c r="A97" s="56" t="s">
        <v>475</v>
      </c>
      <c r="B97" s="58" t="s">
        <v>357</v>
      </c>
      <c r="C97" s="56" t="s">
        <v>993</v>
      </c>
      <c r="D97" s="468">
        <v>0</v>
      </c>
      <c r="E97" s="470">
        <v>4756.6940000000004</v>
      </c>
      <c r="F97" s="470">
        <v>39.493299999999998</v>
      </c>
      <c r="G97" s="60"/>
    </row>
    <row r="98" spans="1:7" ht="17.399999999999999" x14ac:dyDescent="0.25">
      <c r="A98" s="57" t="s">
        <v>475</v>
      </c>
      <c r="B98" s="59" t="s">
        <v>4287</v>
      </c>
      <c r="C98" s="57" t="s">
        <v>6712</v>
      </c>
      <c r="D98" s="467">
        <v>0</v>
      </c>
      <c r="E98" s="469">
        <v>1888.7049999999999</v>
      </c>
      <c r="F98" s="469">
        <v>15.442558999999999</v>
      </c>
      <c r="G98" s="60"/>
    </row>
    <row r="99" spans="1:7" ht="17.399999999999999" x14ac:dyDescent="0.25">
      <c r="A99" s="56" t="s">
        <v>475</v>
      </c>
      <c r="B99" s="58" t="s">
        <v>3496</v>
      </c>
      <c r="C99" s="56" t="s">
        <v>994</v>
      </c>
      <c r="D99" s="468">
        <v>0</v>
      </c>
      <c r="E99" s="470">
        <v>3051.547</v>
      </c>
      <c r="F99" s="470">
        <v>15.774912</v>
      </c>
      <c r="G99" s="60"/>
    </row>
    <row r="100" spans="1:7" ht="17.399999999999999" x14ac:dyDescent="0.25">
      <c r="A100" s="57" t="s">
        <v>475</v>
      </c>
      <c r="B100" s="59" t="s">
        <v>41</v>
      </c>
      <c r="C100" s="57" t="s">
        <v>995</v>
      </c>
      <c r="D100" s="467">
        <v>0</v>
      </c>
      <c r="E100" s="469">
        <v>800.21299999999997</v>
      </c>
      <c r="F100" s="469">
        <v>27.118614000000001</v>
      </c>
      <c r="G100" s="60"/>
    </row>
    <row r="101" spans="1:7" ht="17.399999999999999" x14ac:dyDescent="0.25">
      <c r="A101" s="56" t="s">
        <v>475</v>
      </c>
      <c r="B101" s="58" t="s">
        <v>362</v>
      </c>
      <c r="C101" s="56" t="s">
        <v>996</v>
      </c>
      <c r="D101" s="468">
        <v>0</v>
      </c>
      <c r="E101" s="470">
        <v>113529.993</v>
      </c>
      <c r="F101" s="470">
        <v>117.373863</v>
      </c>
      <c r="G101" s="60"/>
    </row>
    <row r="102" spans="1:7" ht="17.399999999999999" x14ac:dyDescent="0.25">
      <c r="A102" s="57" t="s">
        <v>475</v>
      </c>
      <c r="B102" s="59" t="s">
        <v>55</v>
      </c>
      <c r="C102" s="57" t="s">
        <v>997</v>
      </c>
      <c r="D102" s="467">
        <v>0</v>
      </c>
      <c r="E102" s="469">
        <v>37602.544000000002</v>
      </c>
      <c r="F102" s="469">
        <v>96.357248999999996</v>
      </c>
      <c r="G102" s="60"/>
    </row>
    <row r="103" spans="1:7" ht="17.399999999999999" x14ac:dyDescent="0.25">
      <c r="A103" s="56" t="s">
        <v>475</v>
      </c>
      <c r="B103" s="58" t="s">
        <v>862</v>
      </c>
      <c r="C103" s="56" t="s">
        <v>998</v>
      </c>
      <c r="D103" s="468">
        <v>0</v>
      </c>
      <c r="E103" s="470">
        <v>8169.0280000000002</v>
      </c>
      <c r="F103" s="470">
        <v>16.262713999999999</v>
      </c>
      <c r="G103" s="60"/>
    </row>
    <row r="104" spans="1:7" ht="17.399999999999999" x14ac:dyDescent="0.25">
      <c r="A104" s="57" t="s">
        <v>475</v>
      </c>
      <c r="B104" s="59" t="s">
        <v>67</v>
      </c>
      <c r="C104" s="57" t="s">
        <v>999</v>
      </c>
      <c r="D104" s="467">
        <v>0</v>
      </c>
      <c r="E104" s="469">
        <v>42250.141000000003</v>
      </c>
      <c r="F104" s="469">
        <v>86.123951000000005</v>
      </c>
      <c r="G104" s="60"/>
    </row>
    <row r="105" spans="1:7" ht="17.399999999999999" x14ac:dyDescent="0.25">
      <c r="A105" s="56" t="s">
        <v>475</v>
      </c>
      <c r="B105" s="58" t="s">
        <v>71</v>
      </c>
      <c r="C105" s="56" t="s">
        <v>1262</v>
      </c>
      <c r="D105" s="468">
        <v>0</v>
      </c>
      <c r="E105" s="470">
        <v>2122.7240000000002</v>
      </c>
      <c r="F105" s="470">
        <v>43.658228000000001</v>
      </c>
      <c r="G105" s="60"/>
    </row>
    <row r="106" spans="1:7" ht="17.399999999999999" x14ac:dyDescent="0.25">
      <c r="A106" s="57" t="s">
        <v>475</v>
      </c>
      <c r="B106" s="59" t="s">
        <v>72</v>
      </c>
      <c r="C106" s="57" t="s">
        <v>1001</v>
      </c>
      <c r="D106" s="467">
        <v>0</v>
      </c>
      <c r="E106" s="469">
        <v>1578.1880000000001</v>
      </c>
      <c r="F106" s="469">
        <v>14.020515</v>
      </c>
      <c r="G106" s="60"/>
    </row>
    <row r="107" spans="1:7" ht="17.399999999999999" x14ac:dyDescent="0.25">
      <c r="A107" s="56" t="s">
        <v>475</v>
      </c>
      <c r="B107" s="58" t="s">
        <v>75</v>
      </c>
      <c r="C107" s="56" t="s">
        <v>1002</v>
      </c>
      <c r="D107" s="468">
        <v>0</v>
      </c>
      <c r="E107" s="470">
        <v>1048.309</v>
      </c>
      <c r="F107" s="470">
        <v>37.226602</v>
      </c>
      <c r="G107" s="60"/>
    </row>
    <row r="108" spans="1:7" ht="17.399999999999999" x14ac:dyDescent="0.25">
      <c r="A108" s="57" t="s">
        <v>475</v>
      </c>
      <c r="B108" s="59" t="s">
        <v>863</v>
      </c>
      <c r="C108" s="57" t="s">
        <v>1003</v>
      </c>
      <c r="D108" s="467">
        <v>0</v>
      </c>
      <c r="E108" s="469">
        <v>9864.2099999999991</v>
      </c>
      <c r="F108" s="469">
        <v>17.833679</v>
      </c>
      <c r="G108" s="60"/>
    </row>
    <row r="109" spans="1:7" ht="17.399999999999999" x14ac:dyDescent="0.25">
      <c r="A109" s="56" t="s">
        <v>475</v>
      </c>
      <c r="B109" s="58" t="s">
        <v>89</v>
      </c>
      <c r="C109" s="56" t="s">
        <v>1246</v>
      </c>
      <c r="D109" s="468">
        <v>0</v>
      </c>
      <c r="E109" s="470">
        <v>1745.904</v>
      </c>
      <c r="F109" s="470">
        <v>8.1004959999999997</v>
      </c>
      <c r="G109" s="60"/>
    </row>
    <row r="110" spans="1:7" ht="17.399999999999999" x14ac:dyDescent="0.25">
      <c r="A110" s="57" t="s">
        <v>475</v>
      </c>
      <c r="B110" s="59" t="s">
        <v>94</v>
      </c>
      <c r="C110" s="57" t="s">
        <v>1004</v>
      </c>
      <c r="D110" s="467">
        <v>0</v>
      </c>
      <c r="E110" s="469">
        <v>1401.6410000000001</v>
      </c>
      <c r="F110" s="469">
        <v>8.8579989999999995</v>
      </c>
      <c r="G110" s="60"/>
    </row>
    <row r="111" spans="1:7" ht="17.399999999999999" x14ac:dyDescent="0.25">
      <c r="A111" s="56" t="s">
        <v>475</v>
      </c>
      <c r="B111" s="58" t="s">
        <v>98</v>
      </c>
      <c r="C111" s="56" t="s">
        <v>1006</v>
      </c>
      <c r="D111" s="468">
        <v>0</v>
      </c>
      <c r="E111" s="470">
        <v>443.82</v>
      </c>
      <c r="F111" s="470">
        <v>9.8059999999999992</v>
      </c>
      <c r="G111" s="60"/>
    </row>
    <row r="112" spans="1:7" ht="17.399999999999999" x14ac:dyDescent="0.25">
      <c r="A112" s="57" t="s">
        <v>475</v>
      </c>
      <c r="B112" s="59" t="s">
        <v>302</v>
      </c>
      <c r="C112" s="57" t="s">
        <v>990</v>
      </c>
      <c r="D112" s="467">
        <v>0</v>
      </c>
      <c r="E112" s="469">
        <v>11601</v>
      </c>
      <c r="F112" s="469">
        <v>22.951499999999999</v>
      </c>
      <c r="G112" s="60"/>
    </row>
    <row r="113" spans="1:7" ht="17.399999999999999" x14ac:dyDescent="0.25">
      <c r="A113" s="56" t="s">
        <v>475</v>
      </c>
      <c r="B113" s="58" t="s">
        <v>346</v>
      </c>
      <c r="C113" s="56" t="s">
        <v>8081</v>
      </c>
      <c r="D113" s="468">
        <v>4</v>
      </c>
      <c r="E113" s="470">
        <v>19462.717000000001</v>
      </c>
      <c r="F113" s="470">
        <v>64.678922999999998</v>
      </c>
      <c r="G113" s="60"/>
    </row>
    <row r="114" spans="1:7" ht="17.399999999999999" x14ac:dyDescent="0.25">
      <c r="A114" s="57" t="s">
        <v>441</v>
      </c>
      <c r="B114" s="59" t="s">
        <v>38</v>
      </c>
      <c r="C114" s="57" t="s">
        <v>1007</v>
      </c>
      <c r="D114" s="467">
        <v>0</v>
      </c>
      <c r="E114" s="469">
        <v>27207.571</v>
      </c>
      <c r="F114" s="469">
        <v>502.843547</v>
      </c>
      <c r="G114" s="60"/>
    </row>
    <row r="115" spans="1:7" ht="17.399999999999999" x14ac:dyDescent="0.25">
      <c r="A115" s="56" t="s">
        <v>441</v>
      </c>
      <c r="B115" s="58" t="s">
        <v>110</v>
      </c>
      <c r="C115" s="56" t="s">
        <v>1036</v>
      </c>
      <c r="D115" s="468">
        <v>0</v>
      </c>
      <c r="E115" s="470">
        <v>9379.4809999999998</v>
      </c>
      <c r="F115" s="470">
        <v>139.11196699999999</v>
      </c>
      <c r="G115" s="60"/>
    </row>
    <row r="116" spans="1:7" ht="17.399999999999999" x14ac:dyDescent="0.25">
      <c r="A116" s="57" t="s">
        <v>441</v>
      </c>
      <c r="B116" s="59" t="s">
        <v>112</v>
      </c>
      <c r="C116" s="57" t="s">
        <v>946</v>
      </c>
      <c r="D116" s="467">
        <v>0</v>
      </c>
      <c r="E116" s="469">
        <v>5913.2460000000001</v>
      </c>
      <c r="F116" s="469">
        <v>67.869605000000007</v>
      </c>
      <c r="G116" s="60"/>
    </row>
    <row r="117" spans="1:7" ht="17.399999999999999" x14ac:dyDescent="0.25">
      <c r="A117" s="56" t="s">
        <v>441</v>
      </c>
      <c r="B117" s="58" t="s">
        <v>124</v>
      </c>
      <c r="C117" s="56" t="s">
        <v>125</v>
      </c>
      <c r="D117" s="468">
        <v>0</v>
      </c>
      <c r="E117" s="470">
        <v>9814.1710000000003</v>
      </c>
      <c r="F117" s="470">
        <v>94.704161999999997</v>
      </c>
      <c r="G117" s="60"/>
    </row>
    <row r="118" spans="1:7" ht="17.399999999999999" x14ac:dyDescent="0.25">
      <c r="A118" s="57" t="s">
        <v>441</v>
      </c>
      <c r="B118" s="59" t="s">
        <v>3795</v>
      </c>
      <c r="C118" s="57" t="s">
        <v>1710</v>
      </c>
      <c r="D118" s="467">
        <v>40000</v>
      </c>
      <c r="E118" s="469">
        <v>40000</v>
      </c>
      <c r="F118" s="469">
        <v>104.919015</v>
      </c>
      <c r="G118" s="60"/>
    </row>
    <row r="119" spans="1:7" ht="17.399999999999999" x14ac:dyDescent="0.25">
      <c r="A119" s="56" t="s">
        <v>441</v>
      </c>
      <c r="B119" s="58" t="s">
        <v>406</v>
      </c>
      <c r="C119" s="56" t="s">
        <v>517</v>
      </c>
      <c r="D119" s="468">
        <v>818947</v>
      </c>
      <c r="E119" s="470">
        <v>818946.91</v>
      </c>
      <c r="F119" s="470">
        <v>1321.8130940000001</v>
      </c>
      <c r="G119" s="60"/>
    </row>
    <row r="120" spans="1:7" ht="17.399999999999999" x14ac:dyDescent="0.25">
      <c r="A120" s="57" t="s">
        <v>441</v>
      </c>
      <c r="B120" s="59" t="s">
        <v>157</v>
      </c>
      <c r="C120" s="57" t="s">
        <v>1008</v>
      </c>
      <c r="D120" s="467">
        <v>0</v>
      </c>
      <c r="E120" s="469">
        <v>2210.4879999999998</v>
      </c>
      <c r="F120" s="469">
        <v>82.828732000000002</v>
      </c>
      <c r="G120" s="60"/>
    </row>
    <row r="121" spans="1:7" ht="17.399999999999999" x14ac:dyDescent="0.25">
      <c r="A121" s="56" t="s">
        <v>441</v>
      </c>
      <c r="B121" s="58" t="s">
        <v>1907</v>
      </c>
      <c r="C121" s="56" t="s">
        <v>1908</v>
      </c>
      <c r="D121" s="468">
        <v>0</v>
      </c>
      <c r="E121" s="470">
        <v>4828.0039999999999</v>
      </c>
      <c r="F121" s="470">
        <v>79.818977000000004</v>
      </c>
      <c r="G121" s="60"/>
    </row>
    <row r="122" spans="1:7" ht="17.399999999999999" x14ac:dyDescent="0.25">
      <c r="A122" s="57" t="s">
        <v>441</v>
      </c>
      <c r="B122" s="59" t="s">
        <v>170</v>
      </c>
      <c r="C122" s="57" t="s">
        <v>1010</v>
      </c>
      <c r="D122" s="467">
        <v>0</v>
      </c>
      <c r="E122" s="469">
        <v>27131.218000000001</v>
      </c>
      <c r="F122" s="469">
        <v>154.79011600000001</v>
      </c>
      <c r="G122" s="60"/>
    </row>
    <row r="123" spans="1:7" ht="17.399999999999999" x14ac:dyDescent="0.25">
      <c r="A123" s="56" t="s">
        <v>441</v>
      </c>
      <c r="B123" s="58" t="s">
        <v>5099</v>
      </c>
      <c r="C123" s="56" t="s">
        <v>2083</v>
      </c>
      <c r="D123" s="468">
        <v>0</v>
      </c>
      <c r="E123" s="470">
        <v>14840.643</v>
      </c>
      <c r="F123" s="470">
        <v>83.905925999999994</v>
      </c>
      <c r="G123" s="60"/>
    </row>
    <row r="124" spans="1:7" ht="17.399999999999999" x14ac:dyDescent="0.25">
      <c r="A124" s="57" t="s">
        <v>441</v>
      </c>
      <c r="B124" s="59" t="s">
        <v>5450</v>
      </c>
      <c r="C124" s="57" t="s">
        <v>2257</v>
      </c>
      <c r="D124" s="467">
        <v>0</v>
      </c>
      <c r="E124" s="469">
        <v>17974.231</v>
      </c>
      <c r="F124" s="469">
        <v>159.13543200000001</v>
      </c>
      <c r="G124" s="60"/>
    </row>
    <row r="125" spans="1:7" ht="17.399999999999999" x14ac:dyDescent="0.25">
      <c r="A125" s="56" t="s">
        <v>441</v>
      </c>
      <c r="B125" s="58" t="s">
        <v>219</v>
      </c>
      <c r="C125" s="56" t="s">
        <v>1012</v>
      </c>
      <c r="D125" s="468">
        <v>0</v>
      </c>
      <c r="E125" s="470">
        <v>2722382.8709999998</v>
      </c>
      <c r="F125" s="470">
        <v>2693.7107230000001</v>
      </c>
      <c r="G125" s="60"/>
    </row>
    <row r="126" spans="1:7" ht="17.399999999999999" x14ac:dyDescent="0.25">
      <c r="A126" s="57" t="s">
        <v>441</v>
      </c>
      <c r="B126" s="59" t="s">
        <v>432</v>
      </c>
      <c r="C126" s="57" t="s">
        <v>522</v>
      </c>
      <c r="D126" s="467">
        <v>0</v>
      </c>
      <c r="E126" s="469">
        <v>290420.18900000001</v>
      </c>
      <c r="F126" s="469">
        <v>684.46215800000004</v>
      </c>
      <c r="G126" s="60"/>
    </row>
    <row r="127" spans="1:7" ht="17.399999999999999" x14ac:dyDescent="0.25">
      <c r="A127" s="56" t="s">
        <v>441</v>
      </c>
      <c r="B127" s="58" t="s">
        <v>5527</v>
      </c>
      <c r="C127" s="56" t="s">
        <v>1026</v>
      </c>
      <c r="D127" s="468">
        <v>0</v>
      </c>
      <c r="E127" s="470">
        <v>22079.303</v>
      </c>
      <c r="F127" s="470">
        <v>74.583224000000001</v>
      </c>
      <c r="G127" s="60"/>
    </row>
    <row r="128" spans="1:7" ht="17.399999999999999" x14ac:dyDescent="0.25">
      <c r="A128" s="57" t="s">
        <v>441</v>
      </c>
      <c r="B128" s="59" t="s">
        <v>231</v>
      </c>
      <c r="C128" s="57" t="s">
        <v>987</v>
      </c>
      <c r="D128" s="467">
        <v>0</v>
      </c>
      <c r="E128" s="469">
        <v>126212.317</v>
      </c>
      <c r="F128" s="469">
        <v>352.53430300000002</v>
      </c>
      <c r="G128" s="60"/>
    </row>
    <row r="129" spans="1:7" ht="17.399999999999999" x14ac:dyDescent="0.25">
      <c r="A129" s="56" t="s">
        <v>441</v>
      </c>
      <c r="B129" s="58" t="s">
        <v>241</v>
      </c>
      <c r="C129" s="56" t="s">
        <v>1028</v>
      </c>
      <c r="D129" s="468">
        <v>0</v>
      </c>
      <c r="E129" s="470">
        <v>110652.31</v>
      </c>
      <c r="F129" s="470">
        <v>1128.2187280000001</v>
      </c>
      <c r="G129" s="60"/>
    </row>
    <row r="130" spans="1:7" ht="17.399999999999999" x14ac:dyDescent="0.25">
      <c r="A130" s="57" t="s">
        <v>441</v>
      </c>
      <c r="B130" s="59" t="s">
        <v>5667</v>
      </c>
      <c r="C130" s="57" t="s">
        <v>1016</v>
      </c>
      <c r="D130" s="467">
        <v>0</v>
      </c>
      <c r="E130" s="469">
        <v>5279.0240000000003</v>
      </c>
      <c r="F130" s="469">
        <v>66.104658999999998</v>
      </c>
      <c r="G130" s="60"/>
    </row>
    <row r="131" spans="1:7" ht="17.399999999999999" x14ac:dyDescent="0.25">
      <c r="A131" s="56" t="s">
        <v>441</v>
      </c>
      <c r="B131" s="58" t="s">
        <v>242</v>
      </c>
      <c r="C131" s="56" t="s">
        <v>1017</v>
      </c>
      <c r="D131" s="468">
        <v>0</v>
      </c>
      <c r="E131" s="470">
        <v>32416.894</v>
      </c>
      <c r="F131" s="470">
        <v>334.141097</v>
      </c>
      <c r="G131" s="60"/>
    </row>
    <row r="132" spans="1:7" ht="17.399999999999999" x14ac:dyDescent="0.25">
      <c r="A132" s="57" t="s">
        <v>441</v>
      </c>
      <c r="B132" s="59" t="s">
        <v>251</v>
      </c>
      <c r="C132" s="57" t="s">
        <v>7176</v>
      </c>
      <c r="D132" s="467">
        <v>69476</v>
      </c>
      <c r="E132" s="469">
        <v>3914.509</v>
      </c>
      <c r="F132" s="469">
        <v>79.929817</v>
      </c>
      <c r="G132" s="60"/>
    </row>
    <row r="133" spans="1:7" ht="17.399999999999999" x14ac:dyDescent="0.25">
      <c r="A133" s="56" t="s">
        <v>441</v>
      </c>
      <c r="B133" s="58" t="s">
        <v>2955</v>
      </c>
      <c r="C133" s="56" t="s">
        <v>2956</v>
      </c>
      <c r="D133" s="468">
        <v>0</v>
      </c>
      <c r="E133" s="470">
        <v>728.22500000000002</v>
      </c>
      <c r="F133" s="470">
        <v>73.667694999999995</v>
      </c>
      <c r="G133" s="60"/>
    </row>
    <row r="134" spans="1:7" ht="17.399999999999999" x14ac:dyDescent="0.25">
      <c r="A134" s="57" t="s">
        <v>441</v>
      </c>
      <c r="B134" s="59" t="s">
        <v>346</v>
      </c>
      <c r="C134" s="57" t="s">
        <v>8081</v>
      </c>
      <c r="D134" s="467">
        <v>242110</v>
      </c>
      <c r="E134" s="469">
        <v>137868.17800000001</v>
      </c>
      <c r="F134" s="469">
        <v>1468.0288949999999</v>
      </c>
      <c r="G134" s="60"/>
    </row>
    <row r="135" spans="1:7" ht="17.399999999999999" x14ac:dyDescent="0.25">
      <c r="A135" s="56" t="s">
        <v>3254</v>
      </c>
      <c r="B135" s="58" t="s">
        <v>3426</v>
      </c>
      <c r="C135" s="56" t="s">
        <v>3259</v>
      </c>
      <c r="D135" s="468">
        <v>1950</v>
      </c>
      <c r="E135" s="470">
        <v>39.9</v>
      </c>
      <c r="F135" s="470">
        <v>0.70292699999999997</v>
      </c>
      <c r="G135" s="60"/>
    </row>
    <row r="136" spans="1:7" ht="17.399999999999999" x14ac:dyDescent="0.25">
      <c r="A136" s="57" t="s">
        <v>3254</v>
      </c>
      <c r="B136" s="59" t="s">
        <v>4280</v>
      </c>
      <c r="C136" s="57" t="s">
        <v>4051</v>
      </c>
      <c r="D136" s="467">
        <v>2312</v>
      </c>
      <c r="E136" s="469">
        <v>242.8</v>
      </c>
      <c r="F136" s="469">
        <v>2.4450379999999998</v>
      </c>
      <c r="G136" s="60"/>
    </row>
    <row r="137" spans="1:7" ht="17.399999999999999" x14ac:dyDescent="0.25">
      <c r="A137" s="56" t="s">
        <v>3254</v>
      </c>
      <c r="B137" s="58" t="s">
        <v>4281</v>
      </c>
      <c r="C137" s="56" t="s">
        <v>1020</v>
      </c>
      <c r="D137" s="468">
        <v>6717</v>
      </c>
      <c r="E137" s="470">
        <v>720.7</v>
      </c>
      <c r="F137" s="470">
        <v>13.667279000000001</v>
      </c>
      <c r="G137" s="60"/>
    </row>
    <row r="138" spans="1:7" ht="17.399999999999999" x14ac:dyDescent="0.25">
      <c r="A138" s="57" t="s">
        <v>3254</v>
      </c>
      <c r="B138" s="59" t="s">
        <v>4548</v>
      </c>
      <c r="C138" s="57" t="s">
        <v>1456</v>
      </c>
      <c r="D138" s="467">
        <v>1132318</v>
      </c>
      <c r="E138" s="469">
        <v>1449.66</v>
      </c>
      <c r="F138" s="469">
        <v>6.1419600000000001</v>
      </c>
      <c r="G138" s="60"/>
    </row>
    <row r="139" spans="1:7" ht="17.399999999999999" x14ac:dyDescent="0.25">
      <c r="A139" s="56" t="s">
        <v>3254</v>
      </c>
      <c r="B139" s="58" t="s">
        <v>132</v>
      </c>
      <c r="C139" s="56" t="s">
        <v>1021</v>
      </c>
      <c r="D139" s="468">
        <v>0</v>
      </c>
      <c r="E139" s="470">
        <v>120.41200000000001</v>
      </c>
      <c r="F139" s="470">
        <v>13.197468000000001</v>
      </c>
      <c r="G139" s="60"/>
    </row>
    <row r="140" spans="1:7" ht="17.399999999999999" x14ac:dyDescent="0.25">
      <c r="A140" s="57" t="s">
        <v>3254</v>
      </c>
      <c r="B140" s="59" t="s">
        <v>4576</v>
      </c>
      <c r="C140" s="57" t="s">
        <v>2975</v>
      </c>
      <c r="D140" s="467">
        <v>0</v>
      </c>
      <c r="E140" s="469">
        <v>131175.29</v>
      </c>
      <c r="F140" s="469">
        <v>118.91579299999999</v>
      </c>
      <c r="G140" s="60"/>
    </row>
    <row r="141" spans="1:7" ht="17.399999999999999" x14ac:dyDescent="0.25">
      <c r="A141" s="56" t="s">
        <v>3254</v>
      </c>
      <c r="B141" s="58" t="s">
        <v>137</v>
      </c>
      <c r="C141" s="56" t="s">
        <v>7711</v>
      </c>
      <c r="D141" s="468">
        <v>0</v>
      </c>
      <c r="E141" s="470">
        <v>1999.85</v>
      </c>
      <c r="F141" s="470">
        <v>9.8883829999999993</v>
      </c>
      <c r="G141" s="60"/>
    </row>
    <row r="142" spans="1:7" ht="17.399999999999999" x14ac:dyDescent="0.25">
      <c r="A142" s="57" t="s">
        <v>3254</v>
      </c>
      <c r="B142" s="59" t="s">
        <v>150</v>
      </c>
      <c r="C142" s="57" t="s">
        <v>151</v>
      </c>
      <c r="D142" s="467">
        <v>0</v>
      </c>
      <c r="E142" s="469">
        <v>0.96199999999999997</v>
      </c>
      <c r="F142" s="469">
        <v>1.4861960000000001</v>
      </c>
      <c r="G142" s="60"/>
    </row>
    <row r="143" spans="1:7" ht="17.399999999999999" x14ac:dyDescent="0.25">
      <c r="A143" s="56" t="s">
        <v>3254</v>
      </c>
      <c r="B143" s="58" t="s">
        <v>3812</v>
      </c>
      <c r="C143" s="56" t="s">
        <v>2059</v>
      </c>
      <c r="D143" s="468">
        <v>0</v>
      </c>
      <c r="E143" s="470">
        <v>135.23400000000001</v>
      </c>
      <c r="F143" s="470">
        <v>45.762393000000003</v>
      </c>
      <c r="G143" s="60"/>
    </row>
    <row r="144" spans="1:7" ht="17.399999999999999" x14ac:dyDescent="0.25">
      <c r="A144" s="57" t="s">
        <v>3254</v>
      </c>
      <c r="B144" s="59" t="s">
        <v>217</v>
      </c>
      <c r="C144" s="57" t="s">
        <v>218</v>
      </c>
      <c r="D144" s="467">
        <v>0</v>
      </c>
      <c r="E144" s="469">
        <v>8.9999999999999993E-3</v>
      </c>
      <c r="F144" s="469">
        <v>0.60067000000000004</v>
      </c>
      <c r="G144" s="60"/>
    </row>
    <row r="145" spans="1:7" ht="17.399999999999999" x14ac:dyDescent="0.25">
      <c r="A145" s="56" t="s">
        <v>3254</v>
      </c>
      <c r="B145" s="58" t="s">
        <v>3432</v>
      </c>
      <c r="C145" s="56" t="s">
        <v>2287</v>
      </c>
      <c r="D145" s="468">
        <v>0</v>
      </c>
      <c r="E145" s="470">
        <v>2671.2179999999998</v>
      </c>
      <c r="F145" s="470">
        <v>8.2933029999999999</v>
      </c>
      <c r="G145" s="60"/>
    </row>
    <row r="146" spans="1:7" ht="17.399999999999999" x14ac:dyDescent="0.25">
      <c r="A146" s="57" t="s">
        <v>3254</v>
      </c>
      <c r="B146" s="59" t="s">
        <v>5552</v>
      </c>
      <c r="C146" s="57" t="s">
        <v>1536</v>
      </c>
      <c r="D146" s="467">
        <v>0</v>
      </c>
      <c r="E146" s="469">
        <v>285.33</v>
      </c>
      <c r="F146" s="469">
        <v>0.78981500000000004</v>
      </c>
      <c r="G146" s="60"/>
    </row>
    <row r="147" spans="1:7" ht="17.399999999999999" x14ac:dyDescent="0.25">
      <c r="A147" s="56" t="s">
        <v>3254</v>
      </c>
      <c r="B147" s="58" t="s">
        <v>7181</v>
      </c>
      <c r="C147" s="56" t="s">
        <v>7838</v>
      </c>
      <c r="D147" s="468">
        <v>0</v>
      </c>
      <c r="E147" s="470">
        <v>3942.9960000000001</v>
      </c>
      <c r="F147" s="470">
        <v>20.362423</v>
      </c>
      <c r="G147" s="60"/>
    </row>
    <row r="148" spans="1:7" ht="17.399999999999999" x14ac:dyDescent="0.25">
      <c r="A148" s="57" t="s">
        <v>3254</v>
      </c>
      <c r="B148" s="59" t="s">
        <v>5704</v>
      </c>
      <c r="C148" s="57" t="s">
        <v>8082</v>
      </c>
      <c r="D148" s="467">
        <v>0</v>
      </c>
      <c r="E148" s="469">
        <v>1714.0940000000001</v>
      </c>
      <c r="F148" s="469">
        <v>8.7236150000000006</v>
      </c>
      <c r="G148" s="60"/>
    </row>
    <row r="149" spans="1:7" ht="17.399999999999999" x14ac:dyDescent="0.25">
      <c r="A149" s="56" t="s">
        <v>3254</v>
      </c>
      <c r="B149" s="58" t="s">
        <v>3523</v>
      </c>
      <c r="C149" s="56" t="s">
        <v>1031</v>
      </c>
      <c r="D149" s="468">
        <v>0</v>
      </c>
      <c r="E149" s="470">
        <v>54.597999999999999</v>
      </c>
      <c r="F149" s="470">
        <v>7.1380290000000004</v>
      </c>
      <c r="G149" s="60"/>
    </row>
    <row r="150" spans="1:7" ht="17.399999999999999" x14ac:dyDescent="0.25">
      <c r="A150" s="57" t="s">
        <v>3254</v>
      </c>
      <c r="B150" s="59" t="s">
        <v>6072</v>
      </c>
      <c r="C150" s="57" t="s">
        <v>956</v>
      </c>
      <c r="D150" s="467">
        <v>0</v>
      </c>
      <c r="E150" s="469">
        <v>45.881</v>
      </c>
      <c r="F150" s="469">
        <v>0.58687900000000004</v>
      </c>
      <c r="G150" s="60"/>
    </row>
    <row r="151" spans="1:7" ht="17.399999999999999" x14ac:dyDescent="0.25">
      <c r="A151" s="56" t="s">
        <v>3254</v>
      </c>
      <c r="B151" s="58" t="s">
        <v>278</v>
      </c>
      <c r="C151" s="56" t="s">
        <v>1453</v>
      </c>
      <c r="D151" s="468">
        <v>0</v>
      </c>
      <c r="E151" s="470">
        <v>66.634</v>
      </c>
      <c r="F151" s="470">
        <v>0.94083899999999998</v>
      </c>
      <c r="G151" s="60"/>
    </row>
    <row r="152" spans="1:7" ht="17.399999999999999" x14ac:dyDescent="0.25">
      <c r="A152" s="57" t="s">
        <v>3254</v>
      </c>
      <c r="B152" s="59" t="s">
        <v>302</v>
      </c>
      <c r="C152" s="57" t="s">
        <v>990</v>
      </c>
      <c r="D152" s="467">
        <v>0</v>
      </c>
      <c r="E152" s="469">
        <v>50346</v>
      </c>
      <c r="F152" s="469">
        <v>111.88</v>
      </c>
      <c r="G152" s="60"/>
    </row>
    <row r="153" spans="1:7" ht="17.399999999999999" x14ac:dyDescent="0.25">
      <c r="A153" s="56" t="s">
        <v>3254</v>
      </c>
      <c r="B153" s="58" t="s">
        <v>6304</v>
      </c>
      <c r="C153" s="56" t="s">
        <v>2794</v>
      </c>
      <c r="D153" s="468">
        <v>0</v>
      </c>
      <c r="E153" s="470">
        <v>298.14999999999998</v>
      </c>
      <c r="F153" s="470">
        <v>0.890158</v>
      </c>
      <c r="G153" s="60"/>
    </row>
    <row r="154" spans="1:7" ht="17.399999999999999" x14ac:dyDescent="0.25">
      <c r="A154" s="57" t="s">
        <v>3254</v>
      </c>
      <c r="B154" s="59" t="s">
        <v>6455</v>
      </c>
      <c r="C154" s="57" t="s">
        <v>2907</v>
      </c>
      <c r="D154" s="467">
        <v>0</v>
      </c>
      <c r="E154" s="469">
        <v>56.332999999999998</v>
      </c>
      <c r="F154" s="469">
        <v>1.9194199999999999</v>
      </c>
      <c r="G154" s="60"/>
    </row>
    <row r="155" spans="1:7" ht="17.399999999999999" x14ac:dyDescent="0.25">
      <c r="A155" s="56" t="s">
        <v>3254</v>
      </c>
      <c r="B155" s="58" t="s">
        <v>346</v>
      </c>
      <c r="C155" s="56" t="s">
        <v>8081</v>
      </c>
      <c r="D155" s="468">
        <v>2479</v>
      </c>
      <c r="E155" s="470">
        <v>1374.701</v>
      </c>
      <c r="F155" s="470">
        <v>10.650002000000001</v>
      </c>
      <c r="G155" s="60"/>
    </row>
    <row r="156" spans="1:7" ht="17.399999999999999" x14ac:dyDescent="0.25">
      <c r="A156" s="57" t="s">
        <v>451</v>
      </c>
      <c r="B156" s="59" t="s">
        <v>3723</v>
      </c>
      <c r="C156" s="57" t="s">
        <v>3534</v>
      </c>
      <c r="D156" s="467">
        <v>0</v>
      </c>
      <c r="E156" s="469">
        <v>25117.83</v>
      </c>
      <c r="F156" s="469">
        <v>90.659197000000006</v>
      </c>
      <c r="G156" s="60"/>
    </row>
    <row r="157" spans="1:7" ht="17.399999999999999" x14ac:dyDescent="0.25">
      <c r="A157" s="56" t="s">
        <v>451</v>
      </c>
      <c r="B157" s="58" t="s">
        <v>31</v>
      </c>
      <c r="C157" s="56" t="s">
        <v>1034</v>
      </c>
      <c r="D157" s="468">
        <v>0</v>
      </c>
      <c r="E157" s="470">
        <v>7760.4340000000002</v>
      </c>
      <c r="F157" s="470">
        <v>122.12655599999999</v>
      </c>
      <c r="G157" s="60"/>
    </row>
    <row r="158" spans="1:7" ht="17.399999999999999" x14ac:dyDescent="0.25">
      <c r="A158" s="57" t="s">
        <v>451</v>
      </c>
      <c r="B158" s="59" t="s">
        <v>3496</v>
      </c>
      <c r="C158" s="57" t="s">
        <v>994</v>
      </c>
      <c r="D158" s="467">
        <v>0</v>
      </c>
      <c r="E158" s="469">
        <v>2745.085</v>
      </c>
      <c r="F158" s="469">
        <v>40.291701000000003</v>
      </c>
      <c r="G158" s="60"/>
    </row>
    <row r="159" spans="1:7" ht="17.399999999999999" x14ac:dyDescent="0.25">
      <c r="A159" s="56" t="s">
        <v>451</v>
      </c>
      <c r="B159" s="58" t="s">
        <v>92</v>
      </c>
      <c r="C159" s="56" t="s">
        <v>1035</v>
      </c>
      <c r="D159" s="468">
        <v>0</v>
      </c>
      <c r="E159" s="470">
        <v>40748.222999999998</v>
      </c>
      <c r="F159" s="470">
        <v>246.32796500000001</v>
      </c>
      <c r="G159" s="60"/>
    </row>
    <row r="160" spans="1:7" ht="17.399999999999999" x14ac:dyDescent="0.25">
      <c r="A160" s="57" t="s">
        <v>451</v>
      </c>
      <c r="B160" s="59" t="s">
        <v>112</v>
      </c>
      <c r="C160" s="57" t="s">
        <v>946</v>
      </c>
      <c r="D160" s="467">
        <v>0</v>
      </c>
      <c r="E160" s="469">
        <v>2659.924</v>
      </c>
      <c r="F160" s="469">
        <v>150.98539</v>
      </c>
      <c r="G160" s="60"/>
    </row>
    <row r="161" spans="1:7" ht="17.399999999999999" x14ac:dyDescent="0.25">
      <c r="A161" s="56" t="s">
        <v>451</v>
      </c>
      <c r="B161" s="58" t="s">
        <v>119</v>
      </c>
      <c r="C161" s="56" t="s">
        <v>1037</v>
      </c>
      <c r="D161" s="468">
        <v>0</v>
      </c>
      <c r="E161" s="470">
        <v>6821.4589999999998</v>
      </c>
      <c r="F161" s="470">
        <v>63.877698000000002</v>
      </c>
      <c r="G161" s="60"/>
    </row>
    <row r="162" spans="1:7" ht="17.399999999999999" x14ac:dyDescent="0.25">
      <c r="A162" s="57" t="s">
        <v>451</v>
      </c>
      <c r="B162" s="59" t="s">
        <v>120</v>
      </c>
      <c r="C162" s="57" t="s">
        <v>1481</v>
      </c>
      <c r="D162" s="467">
        <v>0</v>
      </c>
      <c r="E162" s="469">
        <v>3451.4470000000001</v>
      </c>
      <c r="F162" s="469">
        <v>42.272990999999998</v>
      </c>
      <c r="G162" s="60"/>
    </row>
    <row r="163" spans="1:7" ht="17.399999999999999" x14ac:dyDescent="0.25">
      <c r="A163" s="56" t="s">
        <v>451</v>
      </c>
      <c r="B163" s="58" t="s">
        <v>4699</v>
      </c>
      <c r="C163" s="56" t="s">
        <v>1038</v>
      </c>
      <c r="D163" s="468">
        <v>0</v>
      </c>
      <c r="E163" s="470">
        <v>1191.1120000000001</v>
      </c>
      <c r="F163" s="470">
        <v>40.020352000000003</v>
      </c>
      <c r="G163" s="60"/>
    </row>
    <row r="164" spans="1:7" ht="17.399999999999999" x14ac:dyDescent="0.25">
      <c r="A164" s="57" t="s">
        <v>451</v>
      </c>
      <c r="B164" s="59" t="s">
        <v>211</v>
      </c>
      <c r="C164" s="57" t="s">
        <v>1415</v>
      </c>
      <c r="D164" s="467">
        <v>0</v>
      </c>
      <c r="E164" s="469">
        <v>170186.29800000001</v>
      </c>
      <c r="F164" s="469">
        <v>196.81358</v>
      </c>
      <c r="G164" s="60"/>
    </row>
    <row r="165" spans="1:7" ht="17.399999999999999" x14ac:dyDescent="0.25">
      <c r="A165" s="56" t="s">
        <v>451</v>
      </c>
      <c r="B165" s="58" t="s">
        <v>7183</v>
      </c>
      <c r="C165" s="56" t="s">
        <v>7182</v>
      </c>
      <c r="D165" s="468">
        <v>0</v>
      </c>
      <c r="E165" s="470">
        <v>60004.122000000003</v>
      </c>
      <c r="F165" s="470">
        <v>56.523936999999997</v>
      </c>
      <c r="G165" s="60"/>
    </row>
    <row r="166" spans="1:7" ht="17.399999999999999" x14ac:dyDescent="0.25">
      <c r="A166" s="57" t="s">
        <v>451</v>
      </c>
      <c r="B166" s="59" t="s">
        <v>3005</v>
      </c>
      <c r="C166" s="57" t="s">
        <v>3006</v>
      </c>
      <c r="D166" s="467">
        <v>0</v>
      </c>
      <c r="E166" s="469">
        <v>47823.896999999997</v>
      </c>
      <c r="F166" s="469">
        <v>44.257266000000001</v>
      </c>
      <c r="G166" s="60"/>
    </row>
    <row r="167" spans="1:7" ht="17.399999999999999" x14ac:dyDescent="0.25">
      <c r="A167" s="56" t="s">
        <v>451</v>
      </c>
      <c r="B167" s="58" t="s">
        <v>219</v>
      </c>
      <c r="C167" s="56" t="s">
        <v>1012</v>
      </c>
      <c r="D167" s="468">
        <v>0</v>
      </c>
      <c r="E167" s="470">
        <v>2505668.66</v>
      </c>
      <c r="F167" s="470">
        <v>2343.902861</v>
      </c>
      <c r="G167" s="60"/>
    </row>
    <row r="168" spans="1:7" ht="17.399999999999999" x14ac:dyDescent="0.25">
      <c r="A168" s="57" t="s">
        <v>451</v>
      </c>
      <c r="B168" s="59" t="s">
        <v>6588</v>
      </c>
      <c r="C168" s="57" t="s">
        <v>2272</v>
      </c>
      <c r="D168" s="467">
        <v>0</v>
      </c>
      <c r="E168" s="469">
        <v>393795.35100000002</v>
      </c>
      <c r="F168" s="469">
        <v>1189.7939490000001</v>
      </c>
      <c r="G168" s="60"/>
    </row>
    <row r="169" spans="1:7" ht="17.399999999999999" x14ac:dyDescent="0.25">
      <c r="A169" s="56" t="s">
        <v>451</v>
      </c>
      <c r="B169" s="58" t="s">
        <v>7185</v>
      </c>
      <c r="C169" s="56" t="s">
        <v>7184</v>
      </c>
      <c r="D169" s="468">
        <v>0</v>
      </c>
      <c r="E169" s="470">
        <v>39852.955000000002</v>
      </c>
      <c r="F169" s="470">
        <v>103.351303</v>
      </c>
      <c r="G169" s="60"/>
    </row>
    <row r="170" spans="1:7" ht="17.399999999999999" x14ac:dyDescent="0.25">
      <c r="A170" s="57" t="s">
        <v>451</v>
      </c>
      <c r="B170" s="59" t="s">
        <v>3725</v>
      </c>
      <c r="C170" s="57" t="s">
        <v>7820</v>
      </c>
      <c r="D170" s="467">
        <v>0</v>
      </c>
      <c r="E170" s="469">
        <v>40358.576999999997</v>
      </c>
      <c r="F170" s="469">
        <v>88.949501999999995</v>
      </c>
      <c r="G170" s="60"/>
    </row>
    <row r="171" spans="1:7" ht="17.399999999999999" x14ac:dyDescent="0.25">
      <c r="A171" s="56" t="s">
        <v>451</v>
      </c>
      <c r="B171" s="58" t="s">
        <v>3432</v>
      </c>
      <c r="C171" s="56" t="s">
        <v>2287</v>
      </c>
      <c r="D171" s="468">
        <v>0</v>
      </c>
      <c r="E171" s="470">
        <v>32606.538</v>
      </c>
      <c r="F171" s="470">
        <v>109.89639699999999</v>
      </c>
      <c r="G171" s="60"/>
    </row>
    <row r="172" spans="1:7" ht="17.399999999999999" x14ac:dyDescent="0.25">
      <c r="A172" s="57" t="s">
        <v>451</v>
      </c>
      <c r="B172" s="59" t="s">
        <v>5531</v>
      </c>
      <c r="C172" s="57" t="s">
        <v>968</v>
      </c>
      <c r="D172" s="467">
        <v>0</v>
      </c>
      <c r="E172" s="469">
        <v>18170.3</v>
      </c>
      <c r="F172" s="469">
        <v>91.405625999999998</v>
      </c>
      <c r="G172" s="60"/>
    </row>
    <row r="173" spans="1:7" ht="17.399999999999999" x14ac:dyDescent="0.25">
      <c r="A173" s="56" t="s">
        <v>451</v>
      </c>
      <c r="B173" s="58" t="s">
        <v>2547</v>
      </c>
      <c r="C173" s="56" t="s">
        <v>2548</v>
      </c>
      <c r="D173" s="468">
        <v>0</v>
      </c>
      <c r="E173" s="470">
        <v>28568.089</v>
      </c>
      <c r="F173" s="470">
        <v>476.00632300000001</v>
      </c>
      <c r="G173" s="60"/>
    </row>
    <row r="174" spans="1:7" ht="17.399999999999999" x14ac:dyDescent="0.25">
      <c r="A174" s="57" t="s">
        <v>451</v>
      </c>
      <c r="B174" s="59" t="s">
        <v>6230</v>
      </c>
      <c r="C174" s="57" t="s">
        <v>1042</v>
      </c>
      <c r="D174" s="467">
        <v>0</v>
      </c>
      <c r="E174" s="469">
        <v>7196.4040000000005</v>
      </c>
      <c r="F174" s="469">
        <v>62.248842000000003</v>
      </c>
      <c r="G174" s="60"/>
    </row>
    <row r="175" spans="1:7" ht="17.399999999999999" x14ac:dyDescent="0.25">
      <c r="A175" s="56" t="s">
        <v>451</v>
      </c>
      <c r="B175" s="58" t="s">
        <v>327</v>
      </c>
      <c r="C175" s="56" t="s">
        <v>1051</v>
      </c>
      <c r="D175" s="468">
        <v>7</v>
      </c>
      <c r="E175" s="470">
        <v>12251.963</v>
      </c>
      <c r="F175" s="470">
        <v>237.96705399999999</v>
      </c>
      <c r="G175" s="60"/>
    </row>
    <row r="176" spans="1:7" ht="17.399999999999999" x14ac:dyDescent="0.25">
      <c r="A176" s="57" t="s">
        <v>451</v>
      </c>
      <c r="B176" s="59" t="s">
        <v>346</v>
      </c>
      <c r="C176" s="57" t="s">
        <v>8081</v>
      </c>
      <c r="D176" s="467">
        <v>993421</v>
      </c>
      <c r="E176" s="469">
        <v>177154.52299999999</v>
      </c>
      <c r="F176" s="469">
        <v>910.71263299999998</v>
      </c>
      <c r="G176" s="60"/>
    </row>
    <row r="177" spans="1:7" ht="17.399999999999999" x14ac:dyDescent="0.25">
      <c r="A177" s="56" t="s">
        <v>442</v>
      </c>
      <c r="B177" s="58" t="s">
        <v>31</v>
      </c>
      <c r="C177" s="56" t="s">
        <v>1034</v>
      </c>
      <c r="D177" s="468">
        <v>0</v>
      </c>
      <c r="E177" s="470">
        <v>20405.54</v>
      </c>
      <c r="F177" s="470">
        <v>362.65269000000001</v>
      </c>
      <c r="G177" s="60"/>
    </row>
    <row r="178" spans="1:7" ht="17.399999999999999" x14ac:dyDescent="0.25">
      <c r="A178" s="57" t="s">
        <v>442</v>
      </c>
      <c r="B178" s="59" t="s">
        <v>3470</v>
      </c>
      <c r="C178" s="57" t="s">
        <v>2973</v>
      </c>
      <c r="D178" s="467">
        <v>250292</v>
      </c>
      <c r="E178" s="469">
        <v>250293.49</v>
      </c>
      <c r="F178" s="469">
        <v>574.04880900000001</v>
      </c>
      <c r="G178" s="60"/>
    </row>
    <row r="179" spans="1:7" ht="17.399999999999999" x14ac:dyDescent="0.25">
      <c r="A179" s="56" t="s">
        <v>442</v>
      </c>
      <c r="B179" s="58" t="s">
        <v>1708</v>
      </c>
      <c r="C179" s="56" t="s">
        <v>1709</v>
      </c>
      <c r="D179" s="468">
        <v>1420014</v>
      </c>
      <c r="E179" s="470">
        <v>1410934.3259999999</v>
      </c>
      <c r="F179" s="470">
        <v>3462.8725770000001</v>
      </c>
      <c r="G179" s="60"/>
    </row>
    <row r="180" spans="1:7" ht="17.399999999999999" x14ac:dyDescent="0.25">
      <c r="A180" s="57" t="s">
        <v>442</v>
      </c>
      <c r="B180" s="59" t="s">
        <v>3795</v>
      </c>
      <c r="C180" s="57" t="s">
        <v>1710</v>
      </c>
      <c r="D180" s="467">
        <v>196069</v>
      </c>
      <c r="E180" s="469">
        <v>196067.981</v>
      </c>
      <c r="F180" s="469">
        <v>424.88663600000001</v>
      </c>
      <c r="G180" s="60"/>
    </row>
    <row r="181" spans="1:7" ht="17.399999999999999" x14ac:dyDescent="0.25">
      <c r="A181" s="56" t="s">
        <v>442</v>
      </c>
      <c r="B181" s="58" t="s">
        <v>406</v>
      </c>
      <c r="C181" s="56" t="s">
        <v>517</v>
      </c>
      <c r="D181" s="468">
        <v>564498</v>
      </c>
      <c r="E181" s="470">
        <v>564496.68400000001</v>
      </c>
      <c r="F181" s="470">
        <v>872.06219699999997</v>
      </c>
      <c r="G181" s="60"/>
    </row>
    <row r="182" spans="1:7" ht="17.399999999999999" x14ac:dyDescent="0.25">
      <c r="A182" s="57" t="s">
        <v>442</v>
      </c>
      <c r="B182" s="59" t="s">
        <v>148</v>
      </c>
      <c r="C182" s="57" t="s">
        <v>3201</v>
      </c>
      <c r="D182" s="467">
        <v>0</v>
      </c>
      <c r="E182" s="469">
        <v>1360.8309999999999</v>
      </c>
      <c r="F182" s="469">
        <v>303.95388400000002</v>
      </c>
      <c r="G182" s="60"/>
    </row>
    <row r="183" spans="1:7" ht="17.399999999999999" x14ac:dyDescent="0.25">
      <c r="A183" s="56" t="s">
        <v>442</v>
      </c>
      <c r="B183" s="58" t="s">
        <v>3005</v>
      </c>
      <c r="C183" s="56" t="s">
        <v>3006</v>
      </c>
      <c r="D183" s="468">
        <v>0</v>
      </c>
      <c r="E183" s="470">
        <v>328802.234</v>
      </c>
      <c r="F183" s="470">
        <v>277.65744599999999</v>
      </c>
      <c r="G183" s="60"/>
    </row>
    <row r="184" spans="1:7" ht="17.399999999999999" x14ac:dyDescent="0.25">
      <c r="A184" s="57" t="s">
        <v>442</v>
      </c>
      <c r="B184" s="59" t="s">
        <v>215</v>
      </c>
      <c r="C184" s="57" t="s">
        <v>216</v>
      </c>
      <c r="D184" s="467">
        <v>0</v>
      </c>
      <c r="E184" s="469">
        <v>50.030999999999999</v>
      </c>
      <c r="F184" s="469">
        <v>10950.366604999999</v>
      </c>
      <c r="G184" s="60"/>
    </row>
    <row r="185" spans="1:7" ht="17.399999999999999" x14ac:dyDescent="0.25">
      <c r="A185" s="56" t="s">
        <v>442</v>
      </c>
      <c r="B185" s="58" t="s">
        <v>217</v>
      </c>
      <c r="C185" s="56" t="s">
        <v>218</v>
      </c>
      <c r="D185" s="468">
        <v>0</v>
      </c>
      <c r="E185" s="470">
        <v>11.891999999999999</v>
      </c>
      <c r="F185" s="470">
        <v>1955.2703550000001</v>
      </c>
      <c r="G185" s="60"/>
    </row>
    <row r="186" spans="1:7" ht="17.399999999999999" x14ac:dyDescent="0.25">
      <c r="A186" s="57" t="s">
        <v>442</v>
      </c>
      <c r="B186" s="59" t="s">
        <v>225</v>
      </c>
      <c r="C186" s="57" t="s">
        <v>1143</v>
      </c>
      <c r="D186" s="467">
        <v>0</v>
      </c>
      <c r="E186" s="469">
        <v>71942.986999999994</v>
      </c>
      <c r="F186" s="469">
        <v>291.94773400000003</v>
      </c>
      <c r="G186" s="60"/>
    </row>
    <row r="187" spans="1:7" ht="17.399999999999999" x14ac:dyDescent="0.25">
      <c r="A187" s="56" t="s">
        <v>442</v>
      </c>
      <c r="B187" s="58" t="s">
        <v>3726</v>
      </c>
      <c r="C187" s="56" t="s">
        <v>7819</v>
      </c>
      <c r="D187" s="468">
        <v>0</v>
      </c>
      <c r="E187" s="470">
        <v>89999.073000000004</v>
      </c>
      <c r="F187" s="470">
        <v>239.02525199999999</v>
      </c>
      <c r="G187" s="60"/>
    </row>
    <row r="188" spans="1:7" ht="17.399999999999999" x14ac:dyDescent="0.25">
      <c r="A188" s="57" t="s">
        <v>442</v>
      </c>
      <c r="B188" s="59" t="s">
        <v>3725</v>
      </c>
      <c r="C188" s="57" t="s">
        <v>7820</v>
      </c>
      <c r="D188" s="467">
        <v>0</v>
      </c>
      <c r="E188" s="469">
        <v>279285.69699999999</v>
      </c>
      <c r="F188" s="469">
        <v>663.03323599999999</v>
      </c>
      <c r="G188" s="60"/>
    </row>
    <row r="189" spans="1:7" ht="17.399999999999999" x14ac:dyDescent="0.25">
      <c r="A189" s="56" t="s">
        <v>442</v>
      </c>
      <c r="B189" s="58" t="s">
        <v>232</v>
      </c>
      <c r="C189" s="56" t="s">
        <v>233</v>
      </c>
      <c r="D189" s="468">
        <v>0</v>
      </c>
      <c r="E189" s="470">
        <v>27189.705000000002</v>
      </c>
      <c r="F189" s="470">
        <v>236.616152</v>
      </c>
      <c r="G189" s="60"/>
    </row>
    <row r="190" spans="1:7" ht="17.399999999999999" x14ac:dyDescent="0.25">
      <c r="A190" s="57" t="s">
        <v>442</v>
      </c>
      <c r="B190" s="59" t="s">
        <v>239</v>
      </c>
      <c r="C190" s="57" t="s">
        <v>240</v>
      </c>
      <c r="D190" s="467">
        <v>0</v>
      </c>
      <c r="E190" s="469">
        <v>88923.811000000002</v>
      </c>
      <c r="F190" s="469">
        <v>3007.873263</v>
      </c>
      <c r="G190" s="60"/>
    </row>
    <row r="191" spans="1:7" ht="17.399999999999999" x14ac:dyDescent="0.25">
      <c r="A191" s="56" t="s">
        <v>442</v>
      </c>
      <c r="B191" s="58" t="s">
        <v>2547</v>
      </c>
      <c r="C191" s="56" t="s">
        <v>2548</v>
      </c>
      <c r="D191" s="468">
        <v>0</v>
      </c>
      <c r="E191" s="470">
        <v>920611.27099999995</v>
      </c>
      <c r="F191" s="470">
        <v>1863.9910070000001</v>
      </c>
      <c r="G191" s="60"/>
    </row>
    <row r="192" spans="1:7" ht="17.399999999999999" x14ac:dyDescent="0.25">
      <c r="A192" s="57" t="s">
        <v>442</v>
      </c>
      <c r="B192" s="59" t="s">
        <v>262</v>
      </c>
      <c r="C192" s="57" t="s">
        <v>1309</v>
      </c>
      <c r="D192" s="467">
        <v>0</v>
      </c>
      <c r="E192" s="469">
        <v>2142.7350000000001</v>
      </c>
      <c r="F192" s="469">
        <v>225.84381999999999</v>
      </c>
      <c r="G192" s="60"/>
    </row>
    <row r="193" spans="1:7" ht="17.399999999999999" x14ac:dyDescent="0.25">
      <c r="A193" s="56" t="s">
        <v>442</v>
      </c>
      <c r="B193" s="58" t="s">
        <v>298</v>
      </c>
      <c r="C193" s="56" t="s">
        <v>1189</v>
      </c>
      <c r="D193" s="468">
        <v>0</v>
      </c>
      <c r="E193" s="470">
        <v>6960.3649999999998</v>
      </c>
      <c r="F193" s="470">
        <v>235.284007</v>
      </c>
      <c r="G193" s="60"/>
    </row>
    <row r="194" spans="1:7" ht="17.399999999999999" x14ac:dyDescent="0.25">
      <c r="A194" s="57" t="s">
        <v>442</v>
      </c>
      <c r="B194" s="59" t="s">
        <v>327</v>
      </c>
      <c r="C194" s="57" t="s">
        <v>1051</v>
      </c>
      <c r="D194" s="467">
        <v>20</v>
      </c>
      <c r="E194" s="469">
        <v>20271.914000000001</v>
      </c>
      <c r="F194" s="469">
        <v>794.47124699999995</v>
      </c>
      <c r="G194" s="60"/>
    </row>
    <row r="195" spans="1:7" ht="17.399999999999999" x14ac:dyDescent="0.25">
      <c r="A195" s="56" t="s">
        <v>442</v>
      </c>
      <c r="B195" s="58" t="s">
        <v>6414</v>
      </c>
      <c r="C195" s="56" t="s">
        <v>2878</v>
      </c>
      <c r="D195" s="468">
        <v>0</v>
      </c>
      <c r="E195" s="470">
        <v>2465.29</v>
      </c>
      <c r="F195" s="470">
        <v>238.06836699999999</v>
      </c>
      <c r="G195" s="60"/>
    </row>
    <row r="196" spans="1:7" ht="17.399999999999999" x14ac:dyDescent="0.25">
      <c r="A196" s="57" t="s">
        <v>442</v>
      </c>
      <c r="B196" s="59" t="s">
        <v>2955</v>
      </c>
      <c r="C196" s="57" t="s">
        <v>2956</v>
      </c>
      <c r="D196" s="467">
        <v>0</v>
      </c>
      <c r="E196" s="469">
        <v>18200.11</v>
      </c>
      <c r="F196" s="469">
        <v>2054.0244550000002</v>
      </c>
      <c r="G196" s="60"/>
    </row>
    <row r="197" spans="1:7" ht="17.399999999999999" x14ac:dyDescent="0.25">
      <c r="A197" s="56" t="s">
        <v>442</v>
      </c>
      <c r="B197" s="58" t="s">
        <v>346</v>
      </c>
      <c r="C197" s="56" t="s">
        <v>8081</v>
      </c>
      <c r="D197" s="468">
        <v>21925786</v>
      </c>
      <c r="E197" s="470">
        <v>2461384.6940000001</v>
      </c>
      <c r="F197" s="470">
        <v>17735.981110000001</v>
      </c>
      <c r="G197" s="60"/>
    </row>
    <row r="198" spans="1:7" ht="17.399999999999999" x14ac:dyDescent="0.25">
      <c r="A198" s="57" t="s">
        <v>864</v>
      </c>
      <c r="B198" s="59" t="s">
        <v>1606</v>
      </c>
      <c r="C198" s="57" t="s">
        <v>1607</v>
      </c>
      <c r="D198" s="467">
        <v>0</v>
      </c>
      <c r="E198" s="469">
        <v>92.876000000000005</v>
      </c>
      <c r="F198" s="469">
        <v>2.0502690000000001</v>
      </c>
      <c r="G198" s="60"/>
    </row>
    <row r="199" spans="1:7" ht="17.399999999999999" x14ac:dyDescent="0.25">
      <c r="A199" s="56" t="s">
        <v>864</v>
      </c>
      <c r="B199" s="58" t="s">
        <v>52</v>
      </c>
      <c r="C199" s="56" t="s">
        <v>1052</v>
      </c>
      <c r="D199" s="468">
        <v>0</v>
      </c>
      <c r="E199" s="470">
        <v>35.619</v>
      </c>
      <c r="F199" s="470">
        <v>1.6932929999999999</v>
      </c>
      <c r="G199" s="60"/>
    </row>
    <row r="200" spans="1:7" ht="17.399999999999999" x14ac:dyDescent="0.25">
      <c r="A200" s="57" t="s">
        <v>864</v>
      </c>
      <c r="B200" s="59" t="s">
        <v>4344</v>
      </c>
      <c r="C200" s="57" t="s">
        <v>6723</v>
      </c>
      <c r="D200" s="467">
        <v>0</v>
      </c>
      <c r="E200" s="469">
        <v>6.95</v>
      </c>
      <c r="F200" s="469">
        <v>0.60722900000000002</v>
      </c>
      <c r="G200" s="60"/>
    </row>
    <row r="201" spans="1:7" ht="17.399999999999999" x14ac:dyDescent="0.25">
      <c r="A201" s="56" t="s">
        <v>864</v>
      </c>
      <c r="B201" s="58" t="s">
        <v>3728</v>
      </c>
      <c r="C201" s="56" t="s">
        <v>3093</v>
      </c>
      <c r="D201" s="468">
        <v>0</v>
      </c>
      <c r="E201" s="470">
        <v>93.656000000000006</v>
      </c>
      <c r="F201" s="470">
        <v>8.5161069999999999</v>
      </c>
      <c r="G201" s="60"/>
    </row>
    <row r="202" spans="1:7" ht="17.399999999999999" x14ac:dyDescent="0.25">
      <c r="A202" s="57" t="s">
        <v>864</v>
      </c>
      <c r="B202" s="59" t="s">
        <v>366</v>
      </c>
      <c r="C202" s="57" t="s">
        <v>930</v>
      </c>
      <c r="D202" s="467">
        <v>0</v>
      </c>
      <c r="E202" s="469">
        <v>27.65</v>
      </c>
      <c r="F202" s="469">
        <v>0.66380899999999998</v>
      </c>
      <c r="G202" s="60"/>
    </row>
    <row r="203" spans="1:7" ht="17.399999999999999" x14ac:dyDescent="0.25">
      <c r="A203" s="56" t="s">
        <v>864</v>
      </c>
      <c r="B203" s="58" t="s">
        <v>60</v>
      </c>
      <c r="C203" s="56" t="s">
        <v>1053</v>
      </c>
      <c r="D203" s="468">
        <v>0</v>
      </c>
      <c r="E203" s="470">
        <v>2831.1869999999999</v>
      </c>
      <c r="F203" s="470">
        <v>20.710346000000001</v>
      </c>
      <c r="G203" s="60"/>
    </row>
    <row r="204" spans="1:7" ht="17.399999999999999" x14ac:dyDescent="0.25">
      <c r="A204" s="57" t="s">
        <v>864</v>
      </c>
      <c r="B204" s="59" t="s">
        <v>3781</v>
      </c>
      <c r="C204" s="57" t="s">
        <v>3265</v>
      </c>
      <c r="D204" s="467">
        <v>0</v>
      </c>
      <c r="E204" s="469">
        <v>19.013000000000002</v>
      </c>
      <c r="F204" s="469">
        <v>1.8439350000000001</v>
      </c>
      <c r="G204" s="60"/>
    </row>
    <row r="205" spans="1:7" ht="17.399999999999999" x14ac:dyDescent="0.25">
      <c r="A205" s="56" t="s">
        <v>864</v>
      </c>
      <c r="B205" s="58" t="s">
        <v>4359</v>
      </c>
      <c r="C205" s="56" t="s">
        <v>8083</v>
      </c>
      <c r="D205" s="468">
        <v>0</v>
      </c>
      <c r="E205" s="470">
        <v>15.65</v>
      </c>
      <c r="F205" s="470">
        <v>0.58234600000000003</v>
      </c>
      <c r="G205" s="60"/>
    </row>
    <row r="206" spans="1:7" ht="17.399999999999999" x14ac:dyDescent="0.25">
      <c r="A206" s="57" t="s">
        <v>864</v>
      </c>
      <c r="B206" s="59" t="s">
        <v>80</v>
      </c>
      <c r="C206" s="57" t="s">
        <v>932</v>
      </c>
      <c r="D206" s="467">
        <v>0</v>
      </c>
      <c r="E206" s="469">
        <v>57.734999999999999</v>
      </c>
      <c r="F206" s="469">
        <v>0.74351500000000004</v>
      </c>
      <c r="G206" s="60"/>
    </row>
    <row r="207" spans="1:7" ht="17.399999999999999" x14ac:dyDescent="0.25">
      <c r="A207" s="56" t="s">
        <v>864</v>
      </c>
      <c r="B207" s="58" t="s">
        <v>4367</v>
      </c>
      <c r="C207" s="56" t="s">
        <v>933</v>
      </c>
      <c r="D207" s="468">
        <v>0</v>
      </c>
      <c r="E207" s="470">
        <v>109.52500000000001</v>
      </c>
      <c r="F207" s="470">
        <v>1.056962</v>
      </c>
      <c r="G207" s="60"/>
    </row>
    <row r="208" spans="1:7" ht="17.399999999999999" x14ac:dyDescent="0.25">
      <c r="A208" s="57" t="s">
        <v>864</v>
      </c>
      <c r="B208" s="59" t="s">
        <v>371</v>
      </c>
      <c r="C208" s="57" t="s">
        <v>1055</v>
      </c>
      <c r="D208" s="467">
        <v>0</v>
      </c>
      <c r="E208" s="469">
        <v>33.863999999999997</v>
      </c>
      <c r="F208" s="469">
        <v>67.989867000000004</v>
      </c>
      <c r="G208" s="60"/>
    </row>
    <row r="209" spans="1:7" ht="17.399999999999999" x14ac:dyDescent="0.25">
      <c r="A209" s="56" t="s">
        <v>864</v>
      </c>
      <c r="B209" s="58" t="s">
        <v>381</v>
      </c>
      <c r="C209" s="56" t="s">
        <v>1245</v>
      </c>
      <c r="D209" s="468">
        <v>0</v>
      </c>
      <c r="E209" s="470">
        <v>62.1</v>
      </c>
      <c r="F209" s="470">
        <v>0.55892799999999998</v>
      </c>
      <c r="G209" s="60"/>
    </row>
    <row r="210" spans="1:7" ht="17.399999999999999" x14ac:dyDescent="0.25">
      <c r="A210" s="57" t="s">
        <v>864</v>
      </c>
      <c r="B210" s="59" t="s">
        <v>127</v>
      </c>
      <c r="C210" s="57" t="s">
        <v>1121</v>
      </c>
      <c r="D210" s="467">
        <v>0</v>
      </c>
      <c r="E210" s="469">
        <v>46.99</v>
      </c>
      <c r="F210" s="469">
        <v>1.1987129999999999</v>
      </c>
      <c r="G210" s="60"/>
    </row>
    <row r="211" spans="1:7" ht="17.399999999999999" x14ac:dyDescent="0.25">
      <c r="A211" s="56" t="s">
        <v>864</v>
      </c>
      <c r="B211" s="58" t="s">
        <v>6583</v>
      </c>
      <c r="C211" s="56" t="s">
        <v>2131</v>
      </c>
      <c r="D211" s="468">
        <v>0</v>
      </c>
      <c r="E211" s="470">
        <v>1.835</v>
      </c>
      <c r="F211" s="470">
        <v>0.597495</v>
      </c>
      <c r="G211" s="60"/>
    </row>
    <row r="212" spans="1:7" ht="17.399999999999999" x14ac:dyDescent="0.25">
      <c r="A212" s="57" t="s">
        <v>864</v>
      </c>
      <c r="B212" s="59" t="s">
        <v>5586</v>
      </c>
      <c r="C212" s="57" t="s">
        <v>4214</v>
      </c>
      <c r="D212" s="467">
        <v>0</v>
      </c>
      <c r="E212" s="469">
        <v>110.723</v>
      </c>
      <c r="F212" s="469">
        <v>0.68205099999999996</v>
      </c>
      <c r="G212" s="60"/>
    </row>
    <row r="213" spans="1:7" ht="17.399999999999999" x14ac:dyDescent="0.25">
      <c r="A213" s="56" t="s">
        <v>864</v>
      </c>
      <c r="B213" s="58" t="s">
        <v>3730</v>
      </c>
      <c r="C213" s="56" t="s">
        <v>2394</v>
      </c>
      <c r="D213" s="468">
        <v>0</v>
      </c>
      <c r="E213" s="470">
        <v>192.792</v>
      </c>
      <c r="F213" s="470">
        <v>0.94688399999999995</v>
      </c>
      <c r="G213" s="60"/>
    </row>
    <row r="214" spans="1:7" ht="17.399999999999999" x14ac:dyDescent="0.25">
      <c r="A214" s="57" t="s">
        <v>864</v>
      </c>
      <c r="B214" s="59" t="s">
        <v>5745</v>
      </c>
      <c r="C214" s="57" t="s">
        <v>2412</v>
      </c>
      <c r="D214" s="467">
        <v>0</v>
      </c>
      <c r="E214" s="469">
        <v>112.577</v>
      </c>
      <c r="F214" s="469">
        <v>0.62948599999999999</v>
      </c>
      <c r="G214" s="60"/>
    </row>
    <row r="215" spans="1:7" ht="17.399999999999999" x14ac:dyDescent="0.25">
      <c r="A215" s="56" t="s">
        <v>864</v>
      </c>
      <c r="B215" s="58" t="s">
        <v>346</v>
      </c>
      <c r="C215" s="56" t="s">
        <v>8081</v>
      </c>
      <c r="D215" s="468">
        <v>5</v>
      </c>
      <c r="E215" s="470">
        <v>278.74299999999999</v>
      </c>
      <c r="F215" s="470">
        <v>3.5171800000000002</v>
      </c>
      <c r="G215" s="60"/>
    </row>
    <row r="216" spans="1:7" ht="17.399999999999999" x14ac:dyDescent="0.25">
      <c r="A216" s="57" t="s">
        <v>460</v>
      </c>
      <c r="B216" s="59" t="s">
        <v>7186</v>
      </c>
      <c r="C216" s="57" t="s">
        <v>7637</v>
      </c>
      <c r="D216" s="467">
        <v>0</v>
      </c>
      <c r="E216" s="469">
        <v>2425.5450000000001</v>
      </c>
      <c r="F216" s="469">
        <v>47.369954</v>
      </c>
      <c r="G216" s="60"/>
    </row>
    <row r="217" spans="1:7" ht="17.399999999999999" x14ac:dyDescent="0.25">
      <c r="A217" s="56" t="s">
        <v>460</v>
      </c>
      <c r="B217" s="58" t="s">
        <v>351</v>
      </c>
      <c r="C217" s="56" t="s">
        <v>1286</v>
      </c>
      <c r="D217" s="468">
        <v>0</v>
      </c>
      <c r="E217" s="470">
        <v>4300.5079999999998</v>
      </c>
      <c r="F217" s="470">
        <v>85.592743999999996</v>
      </c>
      <c r="G217" s="60"/>
    </row>
    <row r="218" spans="1:7" ht="17.399999999999999" x14ac:dyDescent="0.25">
      <c r="A218" s="57" t="s">
        <v>460</v>
      </c>
      <c r="B218" s="59" t="s">
        <v>1586</v>
      </c>
      <c r="C218" s="57" t="s">
        <v>1587</v>
      </c>
      <c r="D218" s="467">
        <v>0</v>
      </c>
      <c r="E218" s="469">
        <v>1162.7860000000001</v>
      </c>
      <c r="F218" s="469">
        <v>19.031929000000002</v>
      </c>
      <c r="G218" s="60"/>
    </row>
    <row r="219" spans="1:7" ht="17.399999999999999" x14ac:dyDescent="0.25">
      <c r="A219" s="56" t="s">
        <v>460</v>
      </c>
      <c r="B219" s="58" t="s">
        <v>41</v>
      </c>
      <c r="C219" s="56" t="s">
        <v>995</v>
      </c>
      <c r="D219" s="468">
        <v>0</v>
      </c>
      <c r="E219" s="470">
        <v>3179.6480000000001</v>
      </c>
      <c r="F219" s="470">
        <v>25.610226000000001</v>
      </c>
      <c r="G219" s="60"/>
    </row>
    <row r="220" spans="1:7" ht="17.399999999999999" x14ac:dyDescent="0.25">
      <c r="A220" s="57" t="s">
        <v>460</v>
      </c>
      <c r="B220" s="59" t="s">
        <v>55</v>
      </c>
      <c r="C220" s="57" t="s">
        <v>997</v>
      </c>
      <c r="D220" s="467">
        <v>0</v>
      </c>
      <c r="E220" s="469">
        <v>12202.156000000001</v>
      </c>
      <c r="F220" s="469">
        <v>43.479315999999997</v>
      </c>
      <c r="G220" s="60"/>
    </row>
    <row r="221" spans="1:7" ht="17.399999999999999" x14ac:dyDescent="0.25">
      <c r="A221" s="56" t="s">
        <v>460</v>
      </c>
      <c r="B221" s="58" t="s">
        <v>57</v>
      </c>
      <c r="C221" s="56" t="s">
        <v>1057</v>
      </c>
      <c r="D221" s="468">
        <v>0</v>
      </c>
      <c r="E221" s="470">
        <v>23977.260999999999</v>
      </c>
      <c r="F221" s="470">
        <v>44.218739999999997</v>
      </c>
      <c r="G221" s="60"/>
    </row>
    <row r="222" spans="1:7" ht="17.399999999999999" x14ac:dyDescent="0.25">
      <c r="A222" s="57" t="s">
        <v>460</v>
      </c>
      <c r="B222" s="59" t="s">
        <v>3435</v>
      </c>
      <c r="C222" s="57" t="s">
        <v>1264</v>
      </c>
      <c r="D222" s="467">
        <v>0</v>
      </c>
      <c r="E222" s="469">
        <v>2912.5189999999998</v>
      </c>
      <c r="F222" s="469">
        <v>59.592652000000001</v>
      </c>
      <c r="G222" s="60"/>
    </row>
    <row r="223" spans="1:7" ht="17.399999999999999" x14ac:dyDescent="0.25">
      <c r="A223" s="56" t="s">
        <v>460</v>
      </c>
      <c r="B223" s="58" t="s">
        <v>1620</v>
      </c>
      <c r="C223" s="56" t="s">
        <v>1621</v>
      </c>
      <c r="D223" s="468">
        <v>0</v>
      </c>
      <c r="E223" s="470">
        <v>1268.4359999999999</v>
      </c>
      <c r="F223" s="470">
        <v>19.537189999999999</v>
      </c>
      <c r="G223" s="60"/>
    </row>
    <row r="224" spans="1:7" ht="17.399999999999999" x14ac:dyDescent="0.25">
      <c r="A224" s="57" t="s">
        <v>460</v>
      </c>
      <c r="B224" s="59" t="s">
        <v>84</v>
      </c>
      <c r="C224" s="57" t="s">
        <v>85</v>
      </c>
      <c r="D224" s="467">
        <v>0</v>
      </c>
      <c r="E224" s="469">
        <v>111329.09699999999</v>
      </c>
      <c r="F224" s="469">
        <v>332.375989</v>
      </c>
      <c r="G224" s="60"/>
    </row>
    <row r="225" spans="1:7" ht="17.399999999999999" x14ac:dyDescent="0.25">
      <c r="A225" s="56" t="s">
        <v>460</v>
      </c>
      <c r="B225" s="58" t="s">
        <v>400</v>
      </c>
      <c r="C225" s="56" t="s">
        <v>516</v>
      </c>
      <c r="D225" s="468">
        <v>0</v>
      </c>
      <c r="E225" s="470">
        <v>1161.8050000000001</v>
      </c>
      <c r="F225" s="470">
        <v>21.474139000000001</v>
      </c>
      <c r="G225" s="60"/>
    </row>
    <row r="226" spans="1:7" ht="17.399999999999999" x14ac:dyDescent="0.25">
      <c r="A226" s="57" t="s">
        <v>460</v>
      </c>
      <c r="B226" s="59" t="s">
        <v>3732</v>
      </c>
      <c r="C226" s="57" t="s">
        <v>1061</v>
      </c>
      <c r="D226" s="467">
        <v>0</v>
      </c>
      <c r="E226" s="469">
        <v>2149.48</v>
      </c>
      <c r="F226" s="469">
        <v>19.201478000000002</v>
      </c>
      <c r="G226" s="60"/>
    </row>
    <row r="227" spans="1:7" ht="17.399999999999999" x14ac:dyDescent="0.25">
      <c r="A227" s="56" t="s">
        <v>460</v>
      </c>
      <c r="B227" s="58" t="s">
        <v>3448</v>
      </c>
      <c r="C227" s="56" t="s">
        <v>1130</v>
      </c>
      <c r="D227" s="468">
        <v>0</v>
      </c>
      <c r="E227" s="470">
        <v>378.54399999999998</v>
      </c>
      <c r="F227" s="470">
        <v>29.973015</v>
      </c>
      <c r="G227" s="60"/>
    </row>
    <row r="228" spans="1:7" ht="17.399999999999999" x14ac:dyDescent="0.25">
      <c r="A228" s="57" t="s">
        <v>460</v>
      </c>
      <c r="B228" s="59" t="s">
        <v>3737</v>
      </c>
      <c r="C228" s="57" t="s">
        <v>1072</v>
      </c>
      <c r="D228" s="467">
        <v>0</v>
      </c>
      <c r="E228" s="469">
        <v>332.75200000000001</v>
      </c>
      <c r="F228" s="469">
        <v>25.423857999999999</v>
      </c>
      <c r="G228" s="60"/>
    </row>
    <row r="229" spans="1:7" ht="17.399999999999999" x14ac:dyDescent="0.25">
      <c r="A229" s="56" t="s">
        <v>460</v>
      </c>
      <c r="B229" s="58" t="s">
        <v>200</v>
      </c>
      <c r="C229" s="56" t="s">
        <v>1062</v>
      </c>
      <c r="D229" s="468">
        <v>0</v>
      </c>
      <c r="E229" s="470">
        <v>1367.7940000000001</v>
      </c>
      <c r="F229" s="470">
        <v>85.324382999999997</v>
      </c>
      <c r="G229" s="60"/>
    </row>
    <row r="230" spans="1:7" ht="17.399999999999999" x14ac:dyDescent="0.25">
      <c r="A230" s="57" t="s">
        <v>460</v>
      </c>
      <c r="B230" s="59" t="s">
        <v>425</v>
      </c>
      <c r="C230" s="57" t="s">
        <v>1063</v>
      </c>
      <c r="D230" s="467">
        <v>0</v>
      </c>
      <c r="E230" s="469">
        <v>532.952</v>
      </c>
      <c r="F230" s="469">
        <v>40.278548000000001</v>
      </c>
      <c r="G230" s="60"/>
    </row>
    <row r="231" spans="1:7" ht="17.399999999999999" x14ac:dyDescent="0.25">
      <c r="A231" s="56" t="s">
        <v>460</v>
      </c>
      <c r="B231" s="58" t="s">
        <v>206</v>
      </c>
      <c r="C231" s="56" t="s">
        <v>1066</v>
      </c>
      <c r="D231" s="468">
        <v>0</v>
      </c>
      <c r="E231" s="470">
        <v>5512.4480000000003</v>
      </c>
      <c r="F231" s="470">
        <v>34.383400999999999</v>
      </c>
      <c r="G231" s="60"/>
    </row>
    <row r="232" spans="1:7" ht="17.399999999999999" x14ac:dyDescent="0.25">
      <c r="A232" s="57" t="s">
        <v>460</v>
      </c>
      <c r="B232" s="59" t="s">
        <v>3437</v>
      </c>
      <c r="C232" s="57" t="s">
        <v>2210</v>
      </c>
      <c r="D232" s="467">
        <v>5341229</v>
      </c>
      <c r="E232" s="469">
        <v>3556.13</v>
      </c>
      <c r="F232" s="469">
        <v>40.478453000000002</v>
      </c>
      <c r="G232" s="60"/>
    </row>
    <row r="233" spans="1:7" ht="17.399999999999999" x14ac:dyDescent="0.25">
      <c r="A233" s="56" t="s">
        <v>460</v>
      </c>
      <c r="B233" s="58" t="s">
        <v>343</v>
      </c>
      <c r="C233" s="56" t="s">
        <v>1223</v>
      </c>
      <c r="D233" s="468">
        <v>0</v>
      </c>
      <c r="E233" s="470">
        <v>1249.92</v>
      </c>
      <c r="F233" s="470">
        <v>24.236975000000001</v>
      </c>
      <c r="G233" s="60"/>
    </row>
    <row r="234" spans="1:7" ht="17.399999999999999" x14ac:dyDescent="0.25">
      <c r="A234" s="57" t="s">
        <v>460</v>
      </c>
      <c r="B234" s="59" t="s">
        <v>346</v>
      </c>
      <c r="C234" s="57" t="s">
        <v>8081</v>
      </c>
      <c r="D234" s="467">
        <v>632073</v>
      </c>
      <c r="E234" s="469">
        <v>117298.86500000001</v>
      </c>
      <c r="F234" s="469">
        <v>1071.444947</v>
      </c>
      <c r="G234" s="60"/>
    </row>
    <row r="235" spans="1:7" ht="17.399999999999999" x14ac:dyDescent="0.25">
      <c r="A235" s="56" t="s">
        <v>476</v>
      </c>
      <c r="B235" s="58" t="s">
        <v>1620</v>
      </c>
      <c r="C235" s="56" t="s">
        <v>1621</v>
      </c>
      <c r="D235" s="468">
        <v>0</v>
      </c>
      <c r="E235" s="470">
        <v>2175.9929999999999</v>
      </c>
      <c r="F235" s="470">
        <v>22.725339000000002</v>
      </c>
      <c r="G235" s="60"/>
    </row>
    <row r="236" spans="1:7" ht="17.399999999999999" x14ac:dyDescent="0.25">
      <c r="A236" s="57" t="s">
        <v>476</v>
      </c>
      <c r="B236" s="59" t="s">
        <v>3438</v>
      </c>
      <c r="C236" s="57" t="s">
        <v>2965</v>
      </c>
      <c r="D236" s="467">
        <v>0</v>
      </c>
      <c r="E236" s="469">
        <v>2241.0450000000001</v>
      </c>
      <c r="F236" s="469">
        <v>53.154665000000001</v>
      </c>
      <c r="G236" s="60"/>
    </row>
    <row r="237" spans="1:7" ht="17.399999999999999" x14ac:dyDescent="0.25">
      <c r="A237" s="56" t="s">
        <v>476</v>
      </c>
      <c r="B237" s="58" t="s">
        <v>7187</v>
      </c>
      <c r="C237" s="56" t="s">
        <v>7778</v>
      </c>
      <c r="D237" s="468">
        <v>0</v>
      </c>
      <c r="E237" s="470">
        <v>5226.1819999999998</v>
      </c>
      <c r="F237" s="470">
        <v>37.313831</v>
      </c>
      <c r="G237" s="60"/>
    </row>
    <row r="238" spans="1:7" ht="17.399999999999999" x14ac:dyDescent="0.25">
      <c r="A238" s="57" t="s">
        <v>476</v>
      </c>
      <c r="B238" s="59" t="s">
        <v>3448</v>
      </c>
      <c r="C238" s="57" t="s">
        <v>1130</v>
      </c>
      <c r="D238" s="467">
        <v>0</v>
      </c>
      <c r="E238" s="469">
        <v>4100.7160000000003</v>
      </c>
      <c r="F238" s="469">
        <v>66.576695999999998</v>
      </c>
      <c r="G238" s="60"/>
    </row>
    <row r="239" spans="1:7" ht="17.399999999999999" x14ac:dyDescent="0.25">
      <c r="A239" s="56" t="s">
        <v>476</v>
      </c>
      <c r="B239" s="58" t="s">
        <v>3449</v>
      </c>
      <c r="C239" s="56" t="s">
        <v>2134</v>
      </c>
      <c r="D239" s="468">
        <v>0</v>
      </c>
      <c r="E239" s="470">
        <v>448.73</v>
      </c>
      <c r="F239" s="470">
        <v>29.944123999999999</v>
      </c>
      <c r="G239" s="60"/>
    </row>
    <row r="240" spans="1:7" ht="17.399999999999999" x14ac:dyDescent="0.25">
      <c r="A240" s="57" t="s">
        <v>476</v>
      </c>
      <c r="B240" s="59" t="s">
        <v>3736</v>
      </c>
      <c r="C240" s="57" t="s">
        <v>1131</v>
      </c>
      <c r="D240" s="467">
        <v>0</v>
      </c>
      <c r="E240" s="469">
        <v>804.68700000000001</v>
      </c>
      <c r="F240" s="469">
        <v>48.635986000000003</v>
      </c>
      <c r="G240" s="60"/>
    </row>
    <row r="241" spans="1:7" ht="17.399999999999999" x14ac:dyDescent="0.25">
      <c r="A241" s="56" t="s">
        <v>476</v>
      </c>
      <c r="B241" s="58" t="s">
        <v>3756</v>
      </c>
      <c r="C241" s="56" t="s">
        <v>1132</v>
      </c>
      <c r="D241" s="468">
        <v>0</v>
      </c>
      <c r="E241" s="470">
        <v>253.416</v>
      </c>
      <c r="F241" s="470">
        <v>24.53079</v>
      </c>
      <c r="G241" s="60"/>
    </row>
    <row r="242" spans="1:7" ht="17.399999999999999" x14ac:dyDescent="0.25">
      <c r="A242" s="57" t="s">
        <v>476</v>
      </c>
      <c r="B242" s="59" t="s">
        <v>5224</v>
      </c>
      <c r="C242" s="57" t="s">
        <v>2141</v>
      </c>
      <c r="D242" s="467">
        <v>0</v>
      </c>
      <c r="E242" s="469">
        <v>1146.1369999999999</v>
      </c>
      <c r="F242" s="469">
        <v>21.513407000000001</v>
      </c>
      <c r="G242" s="60"/>
    </row>
    <row r="243" spans="1:7" ht="17.399999999999999" x14ac:dyDescent="0.25">
      <c r="A243" s="56" t="s">
        <v>476</v>
      </c>
      <c r="B243" s="58" t="s">
        <v>423</v>
      </c>
      <c r="C243" s="56" t="s">
        <v>1092</v>
      </c>
      <c r="D243" s="468">
        <v>0</v>
      </c>
      <c r="E243" s="470">
        <v>353.78800000000001</v>
      </c>
      <c r="F243" s="470">
        <v>24.375159</v>
      </c>
      <c r="G243" s="60"/>
    </row>
    <row r="244" spans="1:7" ht="17.399999999999999" x14ac:dyDescent="0.25">
      <c r="A244" s="57" t="s">
        <v>476</v>
      </c>
      <c r="B244" s="59" t="s">
        <v>196</v>
      </c>
      <c r="C244" s="57" t="s">
        <v>1070</v>
      </c>
      <c r="D244" s="467">
        <v>0</v>
      </c>
      <c r="E244" s="469">
        <v>10453.44</v>
      </c>
      <c r="F244" s="469">
        <v>292.03882399999998</v>
      </c>
      <c r="G244" s="60"/>
    </row>
    <row r="245" spans="1:7" ht="17.399999999999999" x14ac:dyDescent="0.25">
      <c r="A245" s="56" t="s">
        <v>476</v>
      </c>
      <c r="B245" s="58" t="s">
        <v>3737</v>
      </c>
      <c r="C245" s="56" t="s">
        <v>1072</v>
      </c>
      <c r="D245" s="468">
        <v>0</v>
      </c>
      <c r="E245" s="470">
        <v>559.40200000000004</v>
      </c>
      <c r="F245" s="470">
        <v>58.117480999999998</v>
      </c>
      <c r="G245" s="60"/>
    </row>
    <row r="246" spans="1:7" ht="17.399999999999999" x14ac:dyDescent="0.25">
      <c r="A246" s="57" t="s">
        <v>476</v>
      </c>
      <c r="B246" s="59" t="s">
        <v>424</v>
      </c>
      <c r="C246" s="57" t="s">
        <v>1133</v>
      </c>
      <c r="D246" s="467">
        <v>0</v>
      </c>
      <c r="E246" s="469">
        <v>353.18799999999999</v>
      </c>
      <c r="F246" s="469">
        <v>30.257605000000002</v>
      </c>
      <c r="G246" s="60"/>
    </row>
    <row r="247" spans="1:7" ht="17.399999999999999" x14ac:dyDescent="0.25">
      <c r="A247" s="56" t="s">
        <v>476</v>
      </c>
      <c r="B247" s="58" t="s">
        <v>198</v>
      </c>
      <c r="C247" s="56" t="s">
        <v>1074</v>
      </c>
      <c r="D247" s="468">
        <v>0</v>
      </c>
      <c r="E247" s="470">
        <v>556.13699999999994</v>
      </c>
      <c r="F247" s="470">
        <v>41.967737</v>
      </c>
      <c r="G247" s="60"/>
    </row>
    <row r="248" spans="1:7" ht="17.399999999999999" x14ac:dyDescent="0.25">
      <c r="A248" s="57" t="s">
        <v>476</v>
      </c>
      <c r="B248" s="59" t="s">
        <v>199</v>
      </c>
      <c r="C248" s="57" t="s">
        <v>1075</v>
      </c>
      <c r="D248" s="467">
        <v>0</v>
      </c>
      <c r="E248" s="469">
        <v>1243.212</v>
      </c>
      <c r="F248" s="469">
        <v>68.062471000000002</v>
      </c>
      <c r="G248" s="60"/>
    </row>
    <row r="249" spans="1:7" ht="17.399999999999999" x14ac:dyDescent="0.25">
      <c r="A249" s="56" t="s">
        <v>476</v>
      </c>
      <c r="B249" s="58" t="s">
        <v>200</v>
      </c>
      <c r="C249" s="56" t="s">
        <v>1062</v>
      </c>
      <c r="D249" s="468">
        <v>0</v>
      </c>
      <c r="E249" s="470">
        <v>2351.6590000000001</v>
      </c>
      <c r="F249" s="470">
        <v>140.52660900000001</v>
      </c>
      <c r="G249" s="60"/>
    </row>
    <row r="250" spans="1:7" ht="17.399999999999999" x14ac:dyDescent="0.25">
      <c r="A250" s="57" t="s">
        <v>476</v>
      </c>
      <c r="B250" s="59" t="s">
        <v>425</v>
      </c>
      <c r="C250" s="57" t="s">
        <v>1063</v>
      </c>
      <c r="D250" s="467">
        <v>0</v>
      </c>
      <c r="E250" s="469">
        <v>928.47699999999998</v>
      </c>
      <c r="F250" s="469">
        <v>62.210724999999996</v>
      </c>
      <c r="G250" s="60"/>
    </row>
    <row r="251" spans="1:7" ht="17.399999999999999" x14ac:dyDescent="0.25">
      <c r="A251" s="56" t="s">
        <v>476</v>
      </c>
      <c r="B251" s="58" t="s">
        <v>202</v>
      </c>
      <c r="C251" s="56" t="s">
        <v>1078</v>
      </c>
      <c r="D251" s="468">
        <v>0</v>
      </c>
      <c r="E251" s="470">
        <v>378.29399999999998</v>
      </c>
      <c r="F251" s="470">
        <v>33.104039</v>
      </c>
      <c r="G251" s="60"/>
    </row>
    <row r="252" spans="1:7" ht="17.399999999999999" x14ac:dyDescent="0.25">
      <c r="A252" s="57" t="s">
        <v>476</v>
      </c>
      <c r="B252" s="59" t="s">
        <v>3481</v>
      </c>
      <c r="C252" s="57" t="s">
        <v>3153</v>
      </c>
      <c r="D252" s="467">
        <v>0</v>
      </c>
      <c r="E252" s="469">
        <v>392.41300000000001</v>
      </c>
      <c r="F252" s="469">
        <v>27.969570999999998</v>
      </c>
      <c r="G252" s="60"/>
    </row>
    <row r="253" spans="1:7" ht="17.399999999999999" x14ac:dyDescent="0.25">
      <c r="A253" s="56" t="s">
        <v>476</v>
      </c>
      <c r="B253" s="58" t="s">
        <v>427</v>
      </c>
      <c r="C253" s="56" t="s">
        <v>1079</v>
      </c>
      <c r="D253" s="468">
        <v>0</v>
      </c>
      <c r="E253" s="470">
        <v>342.01600000000002</v>
      </c>
      <c r="F253" s="470">
        <v>30.402229999999999</v>
      </c>
      <c r="G253" s="60"/>
    </row>
    <row r="254" spans="1:7" ht="17.399999999999999" x14ac:dyDescent="0.25">
      <c r="A254" s="57" t="s">
        <v>476</v>
      </c>
      <c r="B254" s="59" t="s">
        <v>5298</v>
      </c>
      <c r="C254" s="57" t="s">
        <v>3000</v>
      </c>
      <c r="D254" s="467">
        <v>0</v>
      </c>
      <c r="E254" s="469">
        <v>431.32799999999997</v>
      </c>
      <c r="F254" s="469">
        <v>28.907941999999998</v>
      </c>
      <c r="G254" s="60"/>
    </row>
    <row r="255" spans="1:7" ht="17.399999999999999" x14ac:dyDescent="0.25">
      <c r="A255" s="56" t="s">
        <v>476</v>
      </c>
      <c r="B255" s="58" t="s">
        <v>346</v>
      </c>
      <c r="C255" s="56" t="s">
        <v>8081</v>
      </c>
      <c r="D255" s="468">
        <v>267792</v>
      </c>
      <c r="E255" s="470">
        <v>50469.599000000002</v>
      </c>
      <c r="F255" s="470">
        <v>707.39049699999998</v>
      </c>
      <c r="G255" s="60"/>
    </row>
    <row r="256" spans="1:7" ht="17.399999999999999" x14ac:dyDescent="0.25">
      <c r="A256" s="57" t="s">
        <v>463</v>
      </c>
      <c r="B256" s="59" t="s">
        <v>11</v>
      </c>
      <c r="C256" s="57" t="s">
        <v>1080</v>
      </c>
      <c r="D256" s="467">
        <v>0</v>
      </c>
      <c r="E256" s="469">
        <v>28351.46</v>
      </c>
      <c r="F256" s="469">
        <v>320.45791800000001</v>
      </c>
      <c r="G256" s="60"/>
    </row>
    <row r="257" spans="1:7" ht="17.399999999999999" x14ac:dyDescent="0.25">
      <c r="A257" s="56" t="s">
        <v>463</v>
      </c>
      <c r="B257" s="58" t="s">
        <v>84</v>
      </c>
      <c r="C257" s="56" t="s">
        <v>85</v>
      </c>
      <c r="D257" s="468">
        <v>0</v>
      </c>
      <c r="E257" s="470">
        <v>847975.93200000003</v>
      </c>
      <c r="F257" s="470">
        <v>2965.8280089999998</v>
      </c>
      <c r="G257" s="60"/>
    </row>
    <row r="258" spans="1:7" ht="17.399999999999999" x14ac:dyDescent="0.25">
      <c r="A258" s="57" t="s">
        <v>463</v>
      </c>
      <c r="B258" s="59" t="s">
        <v>2967</v>
      </c>
      <c r="C258" s="57" t="s">
        <v>2968</v>
      </c>
      <c r="D258" s="467">
        <v>0</v>
      </c>
      <c r="E258" s="469">
        <v>242784.09400000001</v>
      </c>
      <c r="F258" s="469">
        <v>456.73462899999998</v>
      </c>
      <c r="G258" s="60"/>
    </row>
    <row r="259" spans="1:7" ht="17.399999999999999" x14ac:dyDescent="0.25">
      <c r="A259" s="56" t="s">
        <v>463</v>
      </c>
      <c r="B259" s="58" t="s">
        <v>1708</v>
      </c>
      <c r="C259" s="56" t="s">
        <v>1709</v>
      </c>
      <c r="D259" s="468">
        <v>999949</v>
      </c>
      <c r="E259" s="470">
        <v>999948.01</v>
      </c>
      <c r="F259" s="470">
        <v>2383.8798609999999</v>
      </c>
      <c r="G259" s="60"/>
    </row>
    <row r="260" spans="1:7" ht="17.399999999999999" x14ac:dyDescent="0.25">
      <c r="A260" s="57" t="s">
        <v>463</v>
      </c>
      <c r="B260" s="59" t="s">
        <v>4547</v>
      </c>
      <c r="C260" s="57" t="s">
        <v>3555</v>
      </c>
      <c r="D260" s="467">
        <v>325737</v>
      </c>
      <c r="E260" s="469">
        <v>325736.592</v>
      </c>
      <c r="F260" s="469">
        <v>772.80957999999998</v>
      </c>
      <c r="G260" s="60"/>
    </row>
    <row r="261" spans="1:7" ht="17.399999999999999" x14ac:dyDescent="0.25">
      <c r="A261" s="56" t="s">
        <v>463</v>
      </c>
      <c r="B261" s="58" t="s">
        <v>3427</v>
      </c>
      <c r="C261" s="56" t="s">
        <v>3283</v>
      </c>
      <c r="D261" s="468">
        <v>228074</v>
      </c>
      <c r="E261" s="470">
        <v>228053.48800000001</v>
      </c>
      <c r="F261" s="470">
        <v>352.64085499999999</v>
      </c>
      <c r="G261" s="60"/>
    </row>
    <row r="262" spans="1:7" ht="17.399999999999999" x14ac:dyDescent="0.25">
      <c r="A262" s="57" t="s">
        <v>463</v>
      </c>
      <c r="B262" s="59" t="s">
        <v>3795</v>
      </c>
      <c r="C262" s="57" t="s">
        <v>1710</v>
      </c>
      <c r="D262" s="467">
        <v>209021</v>
      </c>
      <c r="E262" s="469">
        <v>209021.16899999999</v>
      </c>
      <c r="F262" s="469">
        <v>369.104015</v>
      </c>
      <c r="G262" s="60"/>
    </row>
    <row r="263" spans="1:7" ht="17.399999999999999" x14ac:dyDescent="0.25">
      <c r="A263" s="56" t="s">
        <v>463</v>
      </c>
      <c r="B263" s="58" t="s">
        <v>410</v>
      </c>
      <c r="C263" s="56" t="s">
        <v>684</v>
      </c>
      <c r="D263" s="468">
        <v>0</v>
      </c>
      <c r="E263" s="470">
        <v>565243.57999999996</v>
      </c>
      <c r="F263" s="470">
        <v>1962.758116</v>
      </c>
      <c r="G263" s="60"/>
    </row>
    <row r="264" spans="1:7" ht="17.399999999999999" x14ac:dyDescent="0.25">
      <c r="A264" s="57" t="s">
        <v>463</v>
      </c>
      <c r="B264" s="59" t="s">
        <v>148</v>
      </c>
      <c r="C264" s="57" t="s">
        <v>3201</v>
      </c>
      <c r="D264" s="467">
        <v>0</v>
      </c>
      <c r="E264" s="469">
        <v>578.82000000000005</v>
      </c>
      <c r="F264" s="469">
        <v>261.881462</v>
      </c>
      <c r="G264" s="60"/>
    </row>
    <row r="265" spans="1:7" ht="17.399999999999999" x14ac:dyDescent="0.25">
      <c r="A265" s="56" t="s">
        <v>463</v>
      </c>
      <c r="B265" s="58" t="s">
        <v>196</v>
      </c>
      <c r="C265" s="56" t="s">
        <v>1070</v>
      </c>
      <c r="D265" s="468">
        <v>0</v>
      </c>
      <c r="E265" s="470">
        <v>5664.1580000000004</v>
      </c>
      <c r="F265" s="470">
        <v>359.11305199999998</v>
      </c>
      <c r="G265" s="60"/>
    </row>
    <row r="266" spans="1:7" ht="17.399999999999999" x14ac:dyDescent="0.25">
      <c r="A266" s="57" t="s">
        <v>463</v>
      </c>
      <c r="B266" s="59" t="s">
        <v>198</v>
      </c>
      <c r="C266" s="57" t="s">
        <v>1074</v>
      </c>
      <c r="D266" s="467">
        <v>0</v>
      </c>
      <c r="E266" s="469">
        <v>4025.8330000000001</v>
      </c>
      <c r="F266" s="469">
        <v>212.09994399999999</v>
      </c>
      <c r="G266" s="60"/>
    </row>
    <row r="267" spans="1:7" ht="17.399999999999999" x14ac:dyDescent="0.25">
      <c r="A267" s="56" t="s">
        <v>463</v>
      </c>
      <c r="B267" s="58" t="s">
        <v>7189</v>
      </c>
      <c r="C267" s="56" t="s">
        <v>7188</v>
      </c>
      <c r="D267" s="468">
        <v>0</v>
      </c>
      <c r="E267" s="470">
        <v>207962.65900000001</v>
      </c>
      <c r="F267" s="470">
        <v>192.53957299999999</v>
      </c>
      <c r="G267" s="60"/>
    </row>
    <row r="268" spans="1:7" ht="17.399999999999999" x14ac:dyDescent="0.25">
      <c r="A268" s="57" t="s">
        <v>463</v>
      </c>
      <c r="B268" s="59" t="s">
        <v>3005</v>
      </c>
      <c r="C268" s="57" t="s">
        <v>3006</v>
      </c>
      <c r="D268" s="467">
        <v>0</v>
      </c>
      <c r="E268" s="469">
        <v>507782.348</v>
      </c>
      <c r="F268" s="469">
        <v>423.20324699999998</v>
      </c>
      <c r="G268" s="60"/>
    </row>
    <row r="269" spans="1:7" ht="17.399999999999999" x14ac:dyDescent="0.25">
      <c r="A269" s="56" t="s">
        <v>463</v>
      </c>
      <c r="B269" s="58" t="s">
        <v>217</v>
      </c>
      <c r="C269" s="56" t="s">
        <v>218</v>
      </c>
      <c r="D269" s="468">
        <v>0</v>
      </c>
      <c r="E269" s="470">
        <v>4.83</v>
      </c>
      <c r="F269" s="470">
        <v>662.23797500000001</v>
      </c>
      <c r="G269" s="60"/>
    </row>
    <row r="270" spans="1:7" ht="17.399999999999999" x14ac:dyDescent="0.25">
      <c r="A270" s="57" t="s">
        <v>463</v>
      </c>
      <c r="B270" s="59" t="s">
        <v>221</v>
      </c>
      <c r="C270" s="57" t="s">
        <v>1155</v>
      </c>
      <c r="D270" s="467">
        <v>0</v>
      </c>
      <c r="E270" s="469">
        <v>74334.451000000001</v>
      </c>
      <c r="F270" s="469">
        <v>226.76371399999999</v>
      </c>
      <c r="G270" s="60"/>
    </row>
    <row r="271" spans="1:7" ht="17.399999999999999" x14ac:dyDescent="0.25">
      <c r="A271" s="56" t="s">
        <v>463</v>
      </c>
      <c r="B271" s="58" t="s">
        <v>286</v>
      </c>
      <c r="C271" s="56" t="s">
        <v>680</v>
      </c>
      <c r="D271" s="468">
        <v>1950643</v>
      </c>
      <c r="E271" s="470">
        <v>732.00099999999998</v>
      </c>
      <c r="F271" s="470">
        <v>988.00239699999997</v>
      </c>
      <c r="G271" s="60"/>
    </row>
    <row r="272" spans="1:7" ht="17.399999999999999" x14ac:dyDescent="0.25">
      <c r="A272" s="57" t="s">
        <v>463</v>
      </c>
      <c r="B272" s="59" t="s">
        <v>305</v>
      </c>
      <c r="C272" s="57" t="s">
        <v>306</v>
      </c>
      <c r="D272" s="467">
        <v>19850</v>
      </c>
      <c r="E272" s="469">
        <v>21759.137999999999</v>
      </c>
      <c r="F272" s="469">
        <v>784.87687800000003</v>
      </c>
      <c r="G272" s="60"/>
    </row>
    <row r="273" spans="1:7" ht="17.399999999999999" x14ac:dyDescent="0.25">
      <c r="A273" s="56" t="s">
        <v>463</v>
      </c>
      <c r="B273" s="58" t="s">
        <v>308</v>
      </c>
      <c r="C273" s="56" t="s">
        <v>309</v>
      </c>
      <c r="D273" s="468">
        <v>15651</v>
      </c>
      <c r="E273" s="470">
        <v>19818.841</v>
      </c>
      <c r="F273" s="470">
        <v>683.63585999999998</v>
      </c>
      <c r="G273" s="60"/>
    </row>
    <row r="274" spans="1:7" ht="17.399999999999999" x14ac:dyDescent="0.25">
      <c r="A274" s="57" t="s">
        <v>463</v>
      </c>
      <c r="B274" s="59" t="s">
        <v>2767</v>
      </c>
      <c r="C274" s="57" t="s">
        <v>2768</v>
      </c>
      <c r="D274" s="467">
        <v>8848</v>
      </c>
      <c r="E274" s="469">
        <v>9463.8349999999991</v>
      </c>
      <c r="F274" s="469">
        <v>338.01701300000002</v>
      </c>
      <c r="G274" s="60"/>
    </row>
    <row r="275" spans="1:7" ht="17.399999999999999" x14ac:dyDescent="0.25">
      <c r="A275" s="56" t="s">
        <v>463</v>
      </c>
      <c r="B275" s="58" t="s">
        <v>327</v>
      </c>
      <c r="C275" s="56" t="s">
        <v>1051</v>
      </c>
      <c r="D275" s="468">
        <v>5</v>
      </c>
      <c r="E275" s="470">
        <v>5416.5780000000004</v>
      </c>
      <c r="F275" s="470">
        <v>427.64977599999997</v>
      </c>
      <c r="G275" s="60"/>
    </row>
    <row r="276" spans="1:7" ht="17.399999999999999" x14ac:dyDescent="0.25">
      <c r="A276" s="57" t="s">
        <v>463</v>
      </c>
      <c r="B276" s="59" t="s">
        <v>346</v>
      </c>
      <c r="C276" s="57" t="s">
        <v>8081</v>
      </c>
      <c r="D276" s="467">
        <v>9894081</v>
      </c>
      <c r="E276" s="469">
        <v>3023069.9479999999</v>
      </c>
      <c r="F276" s="469">
        <v>15132.535532</v>
      </c>
      <c r="G276" s="60"/>
    </row>
    <row r="277" spans="1:7" ht="17.399999999999999" x14ac:dyDescent="0.25">
      <c r="A277" s="56" t="s">
        <v>474</v>
      </c>
      <c r="B277" s="58" t="s">
        <v>3441</v>
      </c>
      <c r="C277" s="56" t="s">
        <v>7649</v>
      </c>
      <c r="D277" s="468">
        <v>0</v>
      </c>
      <c r="E277" s="470">
        <v>248.983</v>
      </c>
      <c r="F277" s="470">
        <v>4.7194459999999996</v>
      </c>
      <c r="G277" s="60"/>
    </row>
    <row r="278" spans="1:7" ht="17.399999999999999" x14ac:dyDescent="0.25">
      <c r="A278" s="57" t="s">
        <v>474</v>
      </c>
      <c r="B278" s="59" t="s">
        <v>365</v>
      </c>
      <c r="C278" s="57" t="s">
        <v>1089</v>
      </c>
      <c r="D278" s="467">
        <v>0</v>
      </c>
      <c r="E278" s="469">
        <v>681.91899999999998</v>
      </c>
      <c r="F278" s="469">
        <v>7.2479680000000002</v>
      </c>
      <c r="G278" s="60"/>
    </row>
    <row r="279" spans="1:7" ht="17.399999999999999" x14ac:dyDescent="0.25">
      <c r="A279" s="56" t="s">
        <v>474</v>
      </c>
      <c r="B279" s="58" t="s">
        <v>53</v>
      </c>
      <c r="C279" s="56" t="s">
        <v>1090</v>
      </c>
      <c r="D279" s="468">
        <v>0</v>
      </c>
      <c r="E279" s="470">
        <v>8191.7470000000003</v>
      </c>
      <c r="F279" s="470">
        <v>29.504055999999999</v>
      </c>
      <c r="G279" s="60"/>
    </row>
    <row r="280" spans="1:7" ht="17.399999999999999" x14ac:dyDescent="0.25">
      <c r="A280" s="57" t="s">
        <v>474</v>
      </c>
      <c r="B280" s="59" t="s">
        <v>73</v>
      </c>
      <c r="C280" s="57" t="s">
        <v>959</v>
      </c>
      <c r="D280" s="467">
        <v>0</v>
      </c>
      <c r="E280" s="469">
        <v>2485.2139999999999</v>
      </c>
      <c r="F280" s="469">
        <v>58.333925000000001</v>
      </c>
      <c r="G280" s="60"/>
    </row>
    <row r="281" spans="1:7" ht="17.399999999999999" x14ac:dyDescent="0.25">
      <c r="A281" s="56" t="s">
        <v>474</v>
      </c>
      <c r="B281" s="58" t="s">
        <v>74</v>
      </c>
      <c r="C281" s="56" t="s">
        <v>1091</v>
      </c>
      <c r="D281" s="468">
        <v>0</v>
      </c>
      <c r="E281" s="470">
        <v>660.12199999999996</v>
      </c>
      <c r="F281" s="470">
        <v>13.738146</v>
      </c>
      <c r="G281" s="60"/>
    </row>
    <row r="282" spans="1:7" ht="17.399999999999999" x14ac:dyDescent="0.25">
      <c r="A282" s="57" t="s">
        <v>474</v>
      </c>
      <c r="B282" s="59" t="s">
        <v>75</v>
      </c>
      <c r="C282" s="57" t="s">
        <v>1002</v>
      </c>
      <c r="D282" s="467">
        <v>0</v>
      </c>
      <c r="E282" s="469">
        <v>4359.9960000000001</v>
      </c>
      <c r="F282" s="469">
        <v>97.964006999999995</v>
      </c>
      <c r="G282" s="60"/>
    </row>
    <row r="283" spans="1:7" ht="17.399999999999999" x14ac:dyDescent="0.25">
      <c r="A283" s="56" t="s">
        <v>474</v>
      </c>
      <c r="B283" s="58" t="s">
        <v>76</v>
      </c>
      <c r="C283" s="56" t="s">
        <v>1271</v>
      </c>
      <c r="D283" s="468">
        <v>0</v>
      </c>
      <c r="E283" s="470">
        <v>289.88</v>
      </c>
      <c r="F283" s="470">
        <v>7.5971500000000001</v>
      </c>
      <c r="G283" s="60"/>
    </row>
    <row r="284" spans="1:7" ht="17.399999999999999" x14ac:dyDescent="0.25">
      <c r="A284" s="57" t="s">
        <v>474</v>
      </c>
      <c r="B284" s="59" t="s">
        <v>3442</v>
      </c>
      <c r="C284" s="57" t="s">
        <v>1638</v>
      </c>
      <c r="D284" s="467">
        <v>0</v>
      </c>
      <c r="E284" s="469">
        <v>268.47199999999998</v>
      </c>
      <c r="F284" s="469">
        <v>7.1664529999999997</v>
      </c>
      <c r="G284" s="60"/>
    </row>
    <row r="285" spans="1:7" ht="17.399999999999999" x14ac:dyDescent="0.25">
      <c r="A285" s="56" t="s">
        <v>474</v>
      </c>
      <c r="B285" s="58" t="s">
        <v>7191</v>
      </c>
      <c r="C285" s="56" t="s">
        <v>7190</v>
      </c>
      <c r="D285" s="468">
        <v>0</v>
      </c>
      <c r="E285" s="470">
        <v>456.27600000000001</v>
      </c>
      <c r="F285" s="470">
        <v>5.7202159999999997</v>
      </c>
      <c r="G285" s="60"/>
    </row>
    <row r="286" spans="1:7" ht="17.399999999999999" x14ac:dyDescent="0.25">
      <c r="A286" s="57" t="s">
        <v>474</v>
      </c>
      <c r="B286" s="59" t="s">
        <v>3741</v>
      </c>
      <c r="C286" s="57" t="s">
        <v>2019</v>
      </c>
      <c r="D286" s="467">
        <v>0</v>
      </c>
      <c r="E286" s="469">
        <v>495.947</v>
      </c>
      <c r="F286" s="469">
        <v>5.8485880000000003</v>
      </c>
      <c r="G286" s="60"/>
    </row>
    <row r="287" spans="1:7" ht="17.399999999999999" x14ac:dyDescent="0.25">
      <c r="A287" s="56" t="s">
        <v>474</v>
      </c>
      <c r="B287" s="58" t="s">
        <v>3742</v>
      </c>
      <c r="C287" s="56" t="s">
        <v>2020</v>
      </c>
      <c r="D287" s="468">
        <v>0</v>
      </c>
      <c r="E287" s="470">
        <v>1102.614</v>
      </c>
      <c r="F287" s="470">
        <v>10.270987</v>
      </c>
      <c r="G287" s="60"/>
    </row>
    <row r="288" spans="1:7" ht="17.399999999999999" x14ac:dyDescent="0.25">
      <c r="A288" s="57" t="s">
        <v>474</v>
      </c>
      <c r="B288" s="59" t="s">
        <v>3445</v>
      </c>
      <c r="C288" s="57" t="s">
        <v>2024</v>
      </c>
      <c r="D288" s="467">
        <v>0</v>
      </c>
      <c r="E288" s="469">
        <v>164.98400000000001</v>
      </c>
      <c r="F288" s="469">
        <v>6.0900420000000004</v>
      </c>
      <c r="G288" s="60"/>
    </row>
    <row r="289" spans="1:7" ht="17.399999999999999" x14ac:dyDescent="0.25">
      <c r="A289" s="56" t="s">
        <v>474</v>
      </c>
      <c r="B289" s="58" t="s">
        <v>3743</v>
      </c>
      <c r="C289" s="56" t="s">
        <v>2027</v>
      </c>
      <c r="D289" s="468">
        <v>0</v>
      </c>
      <c r="E289" s="470">
        <v>64.67</v>
      </c>
      <c r="F289" s="470">
        <v>5.398695</v>
      </c>
      <c r="G289" s="60"/>
    </row>
    <row r="290" spans="1:7" ht="17.399999999999999" x14ac:dyDescent="0.25">
      <c r="A290" s="57" t="s">
        <v>474</v>
      </c>
      <c r="B290" s="59" t="s">
        <v>423</v>
      </c>
      <c r="C290" s="57" t="s">
        <v>1092</v>
      </c>
      <c r="D290" s="467">
        <v>0</v>
      </c>
      <c r="E290" s="469">
        <v>48.95</v>
      </c>
      <c r="F290" s="469">
        <v>6.24369</v>
      </c>
      <c r="G290" s="60"/>
    </row>
    <row r="291" spans="1:7" ht="17.399999999999999" x14ac:dyDescent="0.25">
      <c r="A291" s="56" t="s">
        <v>474</v>
      </c>
      <c r="B291" s="58" t="s">
        <v>196</v>
      </c>
      <c r="C291" s="56" t="s">
        <v>1070</v>
      </c>
      <c r="D291" s="468">
        <v>0</v>
      </c>
      <c r="E291" s="470">
        <v>29.896999999999998</v>
      </c>
      <c r="F291" s="470">
        <v>5.6721199999999996</v>
      </c>
      <c r="G291" s="60"/>
    </row>
    <row r="292" spans="1:7" ht="17.399999999999999" x14ac:dyDescent="0.25">
      <c r="A292" s="57" t="s">
        <v>474</v>
      </c>
      <c r="B292" s="59" t="s">
        <v>198</v>
      </c>
      <c r="C292" s="57" t="s">
        <v>1074</v>
      </c>
      <c r="D292" s="467">
        <v>0</v>
      </c>
      <c r="E292" s="469">
        <v>64.89</v>
      </c>
      <c r="F292" s="469">
        <v>6.7323639999999996</v>
      </c>
      <c r="G292" s="60"/>
    </row>
    <row r="293" spans="1:7" ht="17.399999999999999" x14ac:dyDescent="0.25">
      <c r="A293" s="56" t="s">
        <v>474</v>
      </c>
      <c r="B293" s="58" t="s">
        <v>3767</v>
      </c>
      <c r="C293" s="56" t="s">
        <v>2148</v>
      </c>
      <c r="D293" s="468">
        <v>0</v>
      </c>
      <c r="E293" s="470">
        <v>26.748999999999999</v>
      </c>
      <c r="F293" s="470">
        <v>5.2150590000000001</v>
      </c>
      <c r="G293" s="60"/>
    </row>
    <row r="294" spans="1:7" ht="17.399999999999999" x14ac:dyDescent="0.25">
      <c r="A294" s="57" t="s">
        <v>474</v>
      </c>
      <c r="B294" s="59" t="s">
        <v>199</v>
      </c>
      <c r="C294" s="57" t="s">
        <v>1075</v>
      </c>
      <c r="D294" s="467">
        <v>0</v>
      </c>
      <c r="E294" s="469">
        <v>64.653999999999996</v>
      </c>
      <c r="F294" s="469">
        <v>5.8568889999999998</v>
      </c>
      <c r="G294" s="60"/>
    </row>
    <row r="295" spans="1:7" ht="17.399999999999999" x14ac:dyDescent="0.25">
      <c r="A295" s="56" t="s">
        <v>474</v>
      </c>
      <c r="B295" s="58" t="s">
        <v>427</v>
      </c>
      <c r="C295" s="56" t="s">
        <v>1079</v>
      </c>
      <c r="D295" s="468">
        <v>0</v>
      </c>
      <c r="E295" s="470">
        <v>60.472999999999999</v>
      </c>
      <c r="F295" s="470">
        <v>7.6132920000000004</v>
      </c>
      <c r="G295" s="60"/>
    </row>
    <row r="296" spans="1:7" ht="17.399999999999999" x14ac:dyDescent="0.25">
      <c r="A296" s="57" t="s">
        <v>474</v>
      </c>
      <c r="B296" s="59" t="s">
        <v>687</v>
      </c>
      <c r="C296" s="57" t="s">
        <v>989</v>
      </c>
      <c r="D296" s="467">
        <v>0</v>
      </c>
      <c r="E296" s="469">
        <v>584.28899999999999</v>
      </c>
      <c r="F296" s="469">
        <v>4.5887510000000002</v>
      </c>
      <c r="G296" s="60"/>
    </row>
    <row r="297" spans="1:7" ht="17.399999999999999" x14ac:dyDescent="0.25">
      <c r="A297" s="56" t="s">
        <v>474</v>
      </c>
      <c r="B297" s="58" t="s">
        <v>346</v>
      </c>
      <c r="C297" s="56" t="s">
        <v>8081</v>
      </c>
      <c r="D297" s="468">
        <v>27395</v>
      </c>
      <c r="E297" s="470">
        <v>8122.99</v>
      </c>
      <c r="F297" s="470">
        <v>123.76227799999999</v>
      </c>
      <c r="G297" s="60"/>
    </row>
    <row r="298" spans="1:7" ht="17.399999999999999" x14ac:dyDescent="0.25">
      <c r="A298" s="57" t="s">
        <v>865</v>
      </c>
      <c r="B298" s="59" t="s">
        <v>21</v>
      </c>
      <c r="C298" s="57" t="s">
        <v>1095</v>
      </c>
      <c r="D298" s="467">
        <v>0</v>
      </c>
      <c r="E298" s="469">
        <v>8145</v>
      </c>
      <c r="F298" s="469">
        <v>45.757387999999999</v>
      </c>
      <c r="G298" s="60"/>
    </row>
    <row r="299" spans="1:7" ht="17.399999999999999" x14ac:dyDescent="0.25">
      <c r="A299" s="56" t="s">
        <v>865</v>
      </c>
      <c r="B299" s="58" t="s">
        <v>358</v>
      </c>
      <c r="C299" s="56" t="s">
        <v>1097</v>
      </c>
      <c r="D299" s="468">
        <v>0</v>
      </c>
      <c r="E299" s="470">
        <v>701.31799999999998</v>
      </c>
      <c r="F299" s="470">
        <v>3.5464669999999998</v>
      </c>
      <c r="G299" s="60"/>
    </row>
    <row r="300" spans="1:7" ht="17.399999999999999" x14ac:dyDescent="0.25">
      <c r="A300" s="57" t="s">
        <v>865</v>
      </c>
      <c r="B300" s="59" t="s">
        <v>4289</v>
      </c>
      <c r="C300" s="57" t="s">
        <v>6713</v>
      </c>
      <c r="D300" s="467">
        <v>0</v>
      </c>
      <c r="E300" s="469">
        <v>1670.9880000000001</v>
      </c>
      <c r="F300" s="469">
        <v>9.2448599999999992</v>
      </c>
      <c r="G300" s="60"/>
    </row>
    <row r="301" spans="1:7" ht="17.399999999999999" x14ac:dyDescent="0.25">
      <c r="A301" s="56" t="s">
        <v>865</v>
      </c>
      <c r="B301" s="58" t="s">
        <v>7192</v>
      </c>
      <c r="C301" s="56" t="s">
        <v>8084</v>
      </c>
      <c r="D301" s="468">
        <v>0</v>
      </c>
      <c r="E301" s="470">
        <v>425.512</v>
      </c>
      <c r="F301" s="470">
        <v>2.3223959999999999</v>
      </c>
      <c r="G301" s="60"/>
    </row>
    <row r="302" spans="1:7" ht="17.399999999999999" x14ac:dyDescent="0.25">
      <c r="A302" s="57" t="s">
        <v>865</v>
      </c>
      <c r="B302" s="59" t="s">
        <v>6633</v>
      </c>
      <c r="C302" s="57" t="s">
        <v>8085</v>
      </c>
      <c r="D302" s="467">
        <v>0</v>
      </c>
      <c r="E302" s="469">
        <v>411.57299999999998</v>
      </c>
      <c r="F302" s="469">
        <v>2.1588729999999998</v>
      </c>
      <c r="G302" s="60"/>
    </row>
    <row r="303" spans="1:7" ht="17.399999999999999" x14ac:dyDescent="0.25">
      <c r="A303" s="56" t="s">
        <v>865</v>
      </c>
      <c r="B303" s="58" t="s">
        <v>4293</v>
      </c>
      <c r="C303" s="56" t="s">
        <v>8086</v>
      </c>
      <c r="D303" s="468">
        <v>0</v>
      </c>
      <c r="E303" s="470">
        <v>523.77499999999998</v>
      </c>
      <c r="F303" s="470">
        <v>2.1260080000000001</v>
      </c>
      <c r="G303" s="60"/>
    </row>
    <row r="304" spans="1:7" ht="17.399999999999999" x14ac:dyDescent="0.25">
      <c r="A304" s="57" t="s">
        <v>865</v>
      </c>
      <c r="B304" s="59" t="s">
        <v>359</v>
      </c>
      <c r="C304" s="57" t="s">
        <v>1097</v>
      </c>
      <c r="D304" s="467">
        <v>0</v>
      </c>
      <c r="E304" s="469">
        <v>5245.19</v>
      </c>
      <c r="F304" s="469">
        <v>29.658200999999998</v>
      </c>
      <c r="G304" s="60"/>
    </row>
    <row r="305" spans="1:7" ht="17.399999999999999" x14ac:dyDescent="0.25">
      <c r="A305" s="56" t="s">
        <v>865</v>
      </c>
      <c r="B305" s="58" t="s">
        <v>7193</v>
      </c>
      <c r="C305" s="56" t="s">
        <v>3537</v>
      </c>
      <c r="D305" s="468">
        <v>0</v>
      </c>
      <c r="E305" s="470">
        <v>8869.3179999999993</v>
      </c>
      <c r="F305" s="470">
        <v>48.989339999999999</v>
      </c>
      <c r="G305" s="60"/>
    </row>
    <row r="306" spans="1:7" ht="17.399999999999999" x14ac:dyDescent="0.25">
      <c r="A306" s="57" t="s">
        <v>865</v>
      </c>
      <c r="B306" s="59" t="s">
        <v>3745</v>
      </c>
      <c r="C306" s="57" t="s">
        <v>1098</v>
      </c>
      <c r="D306" s="467">
        <v>0</v>
      </c>
      <c r="E306" s="469">
        <v>822.35299999999995</v>
      </c>
      <c r="F306" s="469">
        <v>6.3998229999999996</v>
      </c>
      <c r="G306" s="60"/>
    </row>
    <row r="307" spans="1:7" ht="17.399999999999999" x14ac:dyDescent="0.25">
      <c r="A307" s="56" t="s">
        <v>865</v>
      </c>
      <c r="B307" s="58" t="s">
        <v>7195</v>
      </c>
      <c r="C307" s="56" t="s">
        <v>7194</v>
      </c>
      <c r="D307" s="468">
        <v>0</v>
      </c>
      <c r="E307" s="470">
        <v>1358.0519999999999</v>
      </c>
      <c r="F307" s="470">
        <v>7.3899439999999998</v>
      </c>
      <c r="G307" s="60"/>
    </row>
    <row r="308" spans="1:7" ht="17.399999999999999" x14ac:dyDescent="0.25">
      <c r="A308" s="57" t="s">
        <v>865</v>
      </c>
      <c r="B308" s="59" t="s">
        <v>3447</v>
      </c>
      <c r="C308" s="57" t="s">
        <v>1213</v>
      </c>
      <c r="D308" s="467">
        <v>0</v>
      </c>
      <c r="E308" s="469">
        <v>42.673999999999999</v>
      </c>
      <c r="F308" s="469">
        <v>4.2591939999999999</v>
      </c>
      <c r="G308" s="60"/>
    </row>
    <row r="309" spans="1:7" ht="17.399999999999999" x14ac:dyDescent="0.25">
      <c r="A309" s="56" t="s">
        <v>865</v>
      </c>
      <c r="B309" s="58" t="s">
        <v>7196</v>
      </c>
      <c r="C309" s="56" t="s">
        <v>7788</v>
      </c>
      <c r="D309" s="468">
        <v>0</v>
      </c>
      <c r="E309" s="470">
        <v>22.948</v>
      </c>
      <c r="F309" s="470">
        <v>2.3345400000000001</v>
      </c>
      <c r="G309" s="60"/>
    </row>
    <row r="310" spans="1:7" ht="17.399999999999999" x14ac:dyDescent="0.25">
      <c r="A310" s="57" t="s">
        <v>865</v>
      </c>
      <c r="B310" s="59" t="s">
        <v>3737</v>
      </c>
      <c r="C310" s="57" t="s">
        <v>1072</v>
      </c>
      <c r="D310" s="467">
        <v>0</v>
      </c>
      <c r="E310" s="469">
        <v>9.9109999999999996</v>
      </c>
      <c r="F310" s="469">
        <v>2.8692139999999999</v>
      </c>
      <c r="G310" s="60"/>
    </row>
    <row r="311" spans="1:7" ht="17.399999999999999" x14ac:dyDescent="0.25">
      <c r="A311" s="56" t="s">
        <v>865</v>
      </c>
      <c r="B311" s="58" t="s">
        <v>424</v>
      </c>
      <c r="C311" s="56" t="s">
        <v>1133</v>
      </c>
      <c r="D311" s="468">
        <v>0</v>
      </c>
      <c r="E311" s="470">
        <v>23.838000000000001</v>
      </c>
      <c r="F311" s="470">
        <v>2.8505539999999998</v>
      </c>
      <c r="G311" s="60"/>
    </row>
    <row r="312" spans="1:7" ht="17.399999999999999" x14ac:dyDescent="0.25">
      <c r="A312" s="57" t="s">
        <v>865</v>
      </c>
      <c r="B312" s="59" t="s">
        <v>199</v>
      </c>
      <c r="C312" s="57" t="s">
        <v>1075</v>
      </c>
      <c r="D312" s="467">
        <v>0</v>
      </c>
      <c r="E312" s="469">
        <v>78.981999999999999</v>
      </c>
      <c r="F312" s="469">
        <v>4.6194600000000001</v>
      </c>
      <c r="G312" s="60"/>
    </row>
    <row r="313" spans="1:7" ht="17.399999999999999" x14ac:dyDescent="0.25">
      <c r="A313" s="56" t="s">
        <v>865</v>
      </c>
      <c r="B313" s="58" t="s">
        <v>5251</v>
      </c>
      <c r="C313" s="56" t="s">
        <v>3322</v>
      </c>
      <c r="D313" s="468">
        <v>0</v>
      </c>
      <c r="E313" s="470">
        <v>6.3609999999999998</v>
      </c>
      <c r="F313" s="470">
        <v>3.3740760000000001</v>
      </c>
      <c r="G313" s="60"/>
    </row>
    <row r="314" spans="1:7" ht="17.399999999999999" x14ac:dyDescent="0.25">
      <c r="A314" s="57" t="s">
        <v>865</v>
      </c>
      <c r="B314" s="59" t="s">
        <v>3747</v>
      </c>
      <c r="C314" s="57" t="s">
        <v>3616</v>
      </c>
      <c r="D314" s="467">
        <v>0</v>
      </c>
      <c r="E314" s="469">
        <v>37.701000000000001</v>
      </c>
      <c r="F314" s="469">
        <v>5.8039110000000003</v>
      </c>
      <c r="G314" s="60"/>
    </row>
    <row r="315" spans="1:7" ht="17.399999999999999" x14ac:dyDescent="0.25">
      <c r="A315" s="56" t="s">
        <v>865</v>
      </c>
      <c r="B315" s="58" t="s">
        <v>5272</v>
      </c>
      <c r="C315" s="56" t="s">
        <v>1134</v>
      </c>
      <c r="D315" s="468">
        <v>0</v>
      </c>
      <c r="E315" s="470">
        <v>25.081</v>
      </c>
      <c r="F315" s="470">
        <v>6.3073329999999999</v>
      </c>
      <c r="G315" s="60"/>
    </row>
    <row r="316" spans="1:7" ht="17.399999999999999" x14ac:dyDescent="0.25">
      <c r="A316" s="57" t="s">
        <v>865</v>
      </c>
      <c r="B316" s="59" t="s">
        <v>5273</v>
      </c>
      <c r="C316" s="57" t="s">
        <v>1077</v>
      </c>
      <c r="D316" s="467">
        <v>0</v>
      </c>
      <c r="E316" s="469">
        <v>17.213999999999999</v>
      </c>
      <c r="F316" s="469">
        <v>2.5306989999999998</v>
      </c>
      <c r="G316" s="60"/>
    </row>
    <row r="317" spans="1:7" ht="17.399999999999999" x14ac:dyDescent="0.25">
      <c r="A317" s="56" t="s">
        <v>865</v>
      </c>
      <c r="B317" s="58" t="s">
        <v>208</v>
      </c>
      <c r="C317" s="56" t="s">
        <v>1137</v>
      </c>
      <c r="D317" s="468">
        <v>145698</v>
      </c>
      <c r="E317" s="470">
        <v>102.45699999999999</v>
      </c>
      <c r="F317" s="470">
        <v>13.955546</v>
      </c>
      <c r="G317" s="60"/>
    </row>
    <row r="318" spans="1:7" ht="17.399999999999999" x14ac:dyDescent="0.25">
      <c r="A318" s="57" t="s">
        <v>865</v>
      </c>
      <c r="B318" s="59" t="s">
        <v>346</v>
      </c>
      <c r="C318" s="57" t="s">
        <v>8081</v>
      </c>
      <c r="D318" s="467">
        <v>47781</v>
      </c>
      <c r="E318" s="469">
        <v>2341.5859999999998</v>
      </c>
      <c r="F318" s="469">
        <v>55.803522999999998</v>
      </c>
      <c r="G318" s="60"/>
    </row>
    <row r="319" spans="1:7" ht="17.399999999999999" x14ac:dyDescent="0.25">
      <c r="A319" s="56" t="s">
        <v>471</v>
      </c>
      <c r="B319" s="58" t="s">
        <v>98</v>
      </c>
      <c r="C319" s="56" t="s">
        <v>1006</v>
      </c>
      <c r="D319" s="468">
        <v>0</v>
      </c>
      <c r="E319" s="470">
        <v>25398.297999999999</v>
      </c>
      <c r="F319" s="470">
        <v>373.48944899999998</v>
      </c>
      <c r="G319" s="60"/>
    </row>
    <row r="320" spans="1:7" ht="17.399999999999999" x14ac:dyDescent="0.25">
      <c r="A320" s="57" t="s">
        <v>471</v>
      </c>
      <c r="B320" s="59" t="s">
        <v>6534</v>
      </c>
      <c r="C320" s="57" t="s">
        <v>1696</v>
      </c>
      <c r="D320" s="467">
        <v>0</v>
      </c>
      <c r="E320" s="469">
        <v>5714.6610000000001</v>
      </c>
      <c r="F320" s="469">
        <v>72.837118000000004</v>
      </c>
      <c r="G320" s="60"/>
    </row>
    <row r="321" spans="1:7" ht="17.399999999999999" x14ac:dyDescent="0.25">
      <c r="A321" s="56" t="s">
        <v>471</v>
      </c>
      <c r="B321" s="58" t="s">
        <v>178</v>
      </c>
      <c r="C321" s="56" t="s">
        <v>179</v>
      </c>
      <c r="D321" s="468">
        <v>0</v>
      </c>
      <c r="E321" s="470">
        <v>17239.087</v>
      </c>
      <c r="F321" s="470">
        <v>224.68232800000001</v>
      </c>
      <c r="G321" s="60"/>
    </row>
    <row r="322" spans="1:7" ht="17.399999999999999" x14ac:dyDescent="0.25">
      <c r="A322" s="57" t="s">
        <v>471</v>
      </c>
      <c r="B322" s="59" t="s">
        <v>180</v>
      </c>
      <c r="C322" s="57" t="s">
        <v>181</v>
      </c>
      <c r="D322" s="467">
        <v>0</v>
      </c>
      <c r="E322" s="469">
        <v>8322.8089999999993</v>
      </c>
      <c r="F322" s="469">
        <v>112.53116</v>
      </c>
      <c r="G322" s="60"/>
    </row>
    <row r="323" spans="1:7" ht="17.399999999999999" x14ac:dyDescent="0.25">
      <c r="A323" s="56" t="s">
        <v>471</v>
      </c>
      <c r="B323" s="58" t="s">
        <v>5030</v>
      </c>
      <c r="C323" s="56" t="s">
        <v>2046</v>
      </c>
      <c r="D323" s="468">
        <v>0</v>
      </c>
      <c r="E323" s="470">
        <v>55096.962</v>
      </c>
      <c r="F323" s="470">
        <v>83.040178999999995</v>
      </c>
      <c r="G323" s="60"/>
    </row>
    <row r="324" spans="1:7" ht="17.399999999999999" x14ac:dyDescent="0.25">
      <c r="A324" s="57" t="s">
        <v>471</v>
      </c>
      <c r="B324" s="59" t="s">
        <v>3749</v>
      </c>
      <c r="C324" s="57" t="s">
        <v>2047</v>
      </c>
      <c r="D324" s="467">
        <v>0</v>
      </c>
      <c r="E324" s="469">
        <v>51752.004999999997</v>
      </c>
      <c r="F324" s="469">
        <v>83.308014</v>
      </c>
      <c r="G324" s="60"/>
    </row>
    <row r="325" spans="1:7" ht="17.399999999999999" x14ac:dyDescent="0.25">
      <c r="A325" s="56" t="s">
        <v>471</v>
      </c>
      <c r="B325" s="58" t="s">
        <v>184</v>
      </c>
      <c r="C325" s="56" t="s">
        <v>1105</v>
      </c>
      <c r="D325" s="468">
        <v>0</v>
      </c>
      <c r="E325" s="470">
        <v>370951.891</v>
      </c>
      <c r="F325" s="470">
        <v>539.57437600000003</v>
      </c>
      <c r="G325" s="60"/>
    </row>
    <row r="326" spans="1:7" ht="17.399999999999999" x14ac:dyDescent="0.25">
      <c r="A326" s="57" t="s">
        <v>471</v>
      </c>
      <c r="B326" s="59" t="s">
        <v>217</v>
      </c>
      <c r="C326" s="57" t="s">
        <v>218</v>
      </c>
      <c r="D326" s="467">
        <v>0</v>
      </c>
      <c r="E326" s="469">
        <v>0.27600000000000002</v>
      </c>
      <c r="F326" s="469">
        <v>206.59250299999999</v>
      </c>
      <c r="G326" s="60"/>
    </row>
    <row r="327" spans="1:7" ht="17.399999999999999" x14ac:dyDescent="0.25">
      <c r="A327" s="56" t="s">
        <v>471</v>
      </c>
      <c r="B327" s="58" t="s">
        <v>250</v>
      </c>
      <c r="C327" s="56" t="s">
        <v>1106</v>
      </c>
      <c r="D327" s="468">
        <v>117675</v>
      </c>
      <c r="E327" s="470">
        <v>3575.2310000000002</v>
      </c>
      <c r="F327" s="470">
        <v>83.191856000000001</v>
      </c>
      <c r="G327" s="60"/>
    </row>
    <row r="328" spans="1:7" ht="17.399999999999999" x14ac:dyDescent="0.25">
      <c r="A328" s="57" t="s">
        <v>471</v>
      </c>
      <c r="B328" s="59" t="s">
        <v>251</v>
      </c>
      <c r="C328" s="57" t="s">
        <v>7176</v>
      </c>
      <c r="D328" s="467">
        <v>119236</v>
      </c>
      <c r="E328" s="469">
        <v>12818.771000000001</v>
      </c>
      <c r="F328" s="469">
        <v>339.94490500000001</v>
      </c>
      <c r="G328" s="60"/>
    </row>
    <row r="329" spans="1:7" ht="17.399999999999999" x14ac:dyDescent="0.25">
      <c r="A329" s="56" t="s">
        <v>471</v>
      </c>
      <c r="B329" s="58" t="s">
        <v>253</v>
      </c>
      <c r="C329" s="56" t="s">
        <v>7856</v>
      </c>
      <c r="D329" s="468">
        <v>135627</v>
      </c>
      <c r="E329" s="470">
        <v>11815.885</v>
      </c>
      <c r="F329" s="470">
        <v>206.22076200000001</v>
      </c>
      <c r="G329" s="60"/>
    </row>
    <row r="330" spans="1:7" ht="17.399999999999999" x14ac:dyDescent="0.25">
      <c r="A330" s="57" t="s">
        <v>471</v>
      </c>
      <c r="B330" s="59" t="s">
        <v>5847</v>
      </c>
      <c r="C330" s="57" t="s">
        <v>2491</v>
      </c>
      <c r="D330" s="467">
        <v>41193</v>
      </c>
      <c r="E330" s="469">
        <v>4333.2039999999997</v>
      </c>
      <c r="F330" s="469">
        <v>64.789164</v>
      </c>
      <c r="G330" s="60"/>
    </row>
    <row r="331" spans="1:7" ht="17.399999999999999" x14ac:dyDescent="0.25">
      <c r="A331" s="56" t="s">
        <v>471</v>
      </c>
      <c r="B331" s="58" t="s">
        <v>3462</v>
      </c>
      <c r="C331" s="56" t="s">
        <v>2575</v>
      </c>
      <c r="D331" s="468">
        <v>67210</v>
      </c>
      <c r="E331" s="470">
        <v>3389.97</v>
      </c>
      <c r="F331" s="470">
        <v>91.805779999999999</v>
      </c>
      <c r="G331" s="60"/>
    </row>
    <row r="332" spans="1:7" ht="17.399999999999999" x14ac:dyDescent="0.25">
      <c r="A332" s="57" t="s">
        <v>471</v>
      </c>
      <c r="B332" s="59" t="s">
        <v>269</v>
      </c>
      <c r="C332" s="57" t="s">
        <v>1109</v>
      </c>
      <c r="D332" s="467">
        <v>306421</v>
      </c>
      <c r="E332" s="469">
        <v>186.28200000000001</v>
      </c>
      <c r="F332" s="469">
        <v>114.664751</v>
      </c>
      <c r="G332" s="60"/>
    </row>
    <row r="333" spans="1:7" ht="17.399999999999999" x14ac:dyDescent="0.25">
      <c r="A333" s="56" t="s">
        <v>471</v>
      </c>
      <c r="B333" s="58" t="s">
        <v>288</v>
      </c>
      <c r="C333" s="56" t="s">
        <v>289</v>
      </c>
      <c r="D333" s="468">
        <v>0</v>
      </c>
      <c r="E333" s="470">
        <v>96.215999999999994</v>
      </c>
      <c r="F333" s="470">
        <v>72.928437000000002</v>
      </c>
      <c r="G333" s="60"/>
    </row>
    <row r="334" spans="1:7" ht="17.399999999999999" x14ac:dyDescent="0.25">
      <c r="A334" s="57" t="s">
        <v>471</v>
      </c>
      <c r="B334" s="59" t="s">
        <v>305</v>
      </c>
      <c r="C334" s="57" t="s">
        <v>306</v>
      </c>
      <c r="D334" s="467">
        <v>4475</v>
      </c>
      <c r="E334" s="469">
        <v>6362.3890000000001</v>
      </c>
      <c r="F334" s="469">
        <v>259.39979299999999</v>
      </c>
      <c r="G334" s="60"/>
    </row>
    <row r="335" spans="1:7" ht="17.399999999999999" x14ac:dyDescent="0.25">
      <c r="A335" s="56" t="s">
        <v>471</v>
      </c>
      <c r="B335" s="58" t="s">
        <v>307</v>
      </c>
      <c r="C335" s="56" t="s">
        <v>1369</v>
      </c>
      <c r="D335" s="468">
        <v>3232</v>
      </c>
      <c r="E335" s="470">
        <v>5494.0159999999996</v>
      </c>
      <c r="F335" s="470">
        <v>142.467771</v>
      </c>
      <c r="G335" s="60"/>
    </row>
    <row r="336" spans="1:7" ht="17.399999999999999" x14ac:dyDescent="0.25">
      <c r="A336" s="57" t="s">
        <v>471</v>
      </c>
      <c r="B336" s="59" t="s">
        <v>308</v>
      </c>
      <c r="C336" s="57" t="s">
        <v>309</v>
      </c>
      <c r="D336" s="467">
        <v>24043</v>
      </c>
      <c r="E336" s="469">
        <v>46494.682999999997</v>
      </c>
      <c r="F336" s="469">
        <v>1918.9193379999999</v>
      </c>
      <c r="G336" s="60"/>
    </row>
    <row r="337" spans="1:7" ht="17.399999999999999" x14ac:dyDescent="0.25">
      <c r="A337" s="56" t="s">
        <v>471</v>
      </c>
      <c r="B337" s="58" t="s">
        <v>318</v>
      </c>
      <c r="C337" s="56" t="s">
        <v>319</v>
      </c>
      <c r="D337" s="468">
        <v>6476</v>
      </c>
      <c r="E337" s="470">
        <v>11516.628000000001</v>
      </c>
      <c r="F337" s="470">
        <v>391.69786099999999</v>
      </c>
      <c r="G337" s="60"/>
    </row>
    <row r="338" spans="1:7" ht="17.399999999999999" x14ac:dyDescent="0.25">
      <c r="A338" s="57" t="s">
        <v>471</v>
      </c>
      <c r="B338" s="59" t="s">
        <v>321</v>
      </c>
      <c r="C338" s="57" t="s">
        <v>7887</v>
      </c>
      <c r="D338" s="467">
        <v>3165</v>
      </c>
      <c r="E338" s="469">
        <v>6008.442</v>
      </c>
      <c r="F338" s="469">
        <v>234.894733</v>
      </c>
      <c r="G338" s="60"/>
    </row>
    <row r="339" spans="1:7" ht="17.399999999999999" x14ac:dyDescent="0.25">
      <c r="A339" s="56" t="s">
        <v>471</v>
      </c>
      <c r="B339" s="58" t="s">
        <v>346</v>
      </c>
      <c r="C339" s="56" t="s">
        <v>8081</v>
      </c>
      <c r="D339" s="468">
        <v>2185076</v>
      </c>
      <c r="E339" s="470">
        <v>263006.39399999997</v>
      </c>
      <c r="F339" s="470">
        <v>3139.4933139999998</v>
      </c>
      <c r="G339" s="60"/>
    </row>
    <row r="340" spans="1:7" ht="17.399999999999999" x14ac:dyDescent="0.25">
      <c r="A340" s="57" t="s">
        <v>470</v>
      </c>
      <c r="B340" s="59" t="s">
        <v>385</v>
      </c>
      <c r="C340" s="57" t="s">
        <v>1110</v>
      </c>
      <c r="D340" s="467">
        <v>0</v>
      </c>
      <c r="E340" s="469">
        <v>322480.60499999998</v>
      </c>
      <c r="F340" s="469">
        <v>1305.1348270000001</v>
      </c>
      <c r="G340" s="60"/>
    </row>
    <row r="341" spans="1:7" ht="17.399999999999999" x14ac:dyDescent="0.25">
      <c r="A341" s="56" t="s">
        <v>470</v>
      </c>
      <c r="B341" s="58" t="s">
        <v>96</v>
      </c>
      <c r="C341" s="56" t="s">
        <v>1111</v>
      </c>
      <c r="D341" s="468">
        <v>0</v>
      </c>
      <c r="E341" s="470">
        <v>10616.495000000001</v>
      </c>
      <c r="F341" s="470">
        <v>67.663764</v>
      </c>
      <c r="G341" s="60"/>
    </row>
    <row r="342" spans="1:7" ht="17.399999999999999" x14ac:dyDescent="0.25">
      <c r="A342" s="57" t="s">
        <v>470</v>
      </c>
      <c r="B342" s="59" t="s">
        <v>3094</v>
      </c>
      <c r="C342" s="57" t="s">
        <v>3095</v>
      </c>
      <c r="D342" s="467">
        <v>0</v>
      </c>
      <c r="E342" s="469">
        <v>3806.2330000000002</v>
      </c>
      <c r="F342" s="469">
        <v>57.250200999999997</v>
      </c>
      <c r="G342" s="60"/>
    </row>
    <row r="343" spans="1:7" ht="17.399999999999999" x14ac:dyDescent="0.25">
      <c r="A343" s="56" t="s">
        <v>470</v>
      </c>
      <c r="B343" s="58" t="s">
        <v>4401</v>
      </c>
      <c r="C343" s="56" t="s">
        <v>1112</v>
      </c>
      <c r="D343" s="468">
        <v>0</v>
      </c>
      <c r="E343" s="470">
        <v>12323.61</v>
      </c>
      <c r="F343" s="470">
        <v>213.19711699999999</v>
      </c>
      <c r="G343" s="60"/>
    </row>
    <row r="344" spans="1:7" ht="17.399999999999999" x14ac:dyDescent="0.25">
      <c r="A344" s="57" t="s">
        <v>470</v>
      </c>
      <c r="B344" s="59" t="s">
        <v>399</v>
      </c>
      <c r="C344" s="57" t="s">
        <v>7684</v>
      </c>
      <c r="D344" s="467">
        <v>0</v>
      </c>
      <c r="E344" s="469">
        <v>170288.03400000001</v>
      </c>
      <c r="F344" s="469">
        <v>132.16522900000001</v>
      </c>
      <c r="G344" s="60"/>
    </row>
    <row r="345" spans="1:7" ht="17.399999999999999" x14ac:dyDescent="0.25">
      <c r="A345" s="56" t="s">
        <v>470</v>
      </c>
      <c r="B345" s="58" t="s">
        <v>406</v>
      </c>
      <c r="C345" s="56" t="s">
        <v>517</v>
      </c>
      <c r="D345" s="468">
        <v>237375</v>
      </c>
      <c r="E345" s="470">
        <v>237374.74400000001</v>
      </c>
      <c r="F345" s="470">
        <v>362.237278</v>
      </c>
      <c r="G345" s="60"/>
    </row>
    <row r="346" spans="1:7" ht="17.399999999999999" x14ac:dyDescent="0.25">
      <c r="A346" s="57" t="s">
        <v>470</v>
      </c>
      <c r="B346" s="59" t="s">
        <v>4654</v>
      </c>
      <c r="C346" s="57" t="s">
        <v>1763</v>
      </c>
      <c r="D346" s="467">
        <v>0</v>
      </c>
      <c r="E346" s="469">
        <v>8062.5990000000002</v>
      </c>
      <c r="F346" s="469">
        <v>46.803773</v>
      </c>
      <c r="G346" s="60"/>
    </row>
    <row r="347" spans="1:7" ht="17.399999999999999" x14ac:dyDescent="0.25">
      <c r="A347" s="56" t="s">
        <v>470</v>
      </c>
      <c r="B347" s="58" t="s">
        <v>3431</v>
      </c>
      <c r="C347" s="56" t="s">
        <v>1990</v>
      </c>
      <c r="D347" s="468">
        <v>0</v>
      </c>
      <c r="E347" s="470">
        <v>2664.1930000000002</v>
      </c>
      <c r="F347" s="470">
        <v>92.612942000000004</v>
      </c>
      <c r="G347" s="60"/>
    </row>
    <row r="348" spans="1:7" ht="17.399999999999999" x14ac:dyDescent="0.25">
      <c r="A348" s="57" t="s">
        <v>470</v>
      </c>
      <c r="B348" s="59" t="s">
        <v>4988</v>
      </c>
      <c r="C348" s="57" t="s">
        <v>2023</v>
      </c>
      <c r="D348" s="467">
        <v>0</v>
      </c>
      <c r="E348" s="469">
        <v>1733.202</v>
      </c>
      <c r="F348" s="469">
        <v>61.907175000000002</v>
      </c>
      <c r="G348" s="60"/>
    </row>
    <row r="349" spans="1:7" ht="17.399999999999999" x14ac:dyDescent="0.25">
      <c r="A349" s="56" t="s">
        <v>470</v>
      </c>
      <c r="B349" s="58" t="s">
        <v>3445</v>
      </c>
      <c r="C349" s="56" t="s">
        <v>2024</v>
      </c>
      <c r="D349" s="468">
        <v>0</v>
      </c>
      <c r="E349" s="470">
        <v>3334.9070000000002</v>
      </c>
      <c r="F349" s="470">
        <v>107.464152</v>
      </c>
      <c r="G349" s="60"/>
    </row>
    <row r="350" spans="1:7" ht="17.399999999999999" x14ac:dyDescent="0.25">
      <c r="A350" s="57" t="s">
        <v>470</v>
      </c>
      <c r="B350" s="59" t="s">
        <v>217</v>
      </c>
      <c r="C350" s="57" t="s">
        <v>218</v>
      </c>
      <c r="D350" s="467">
        <v>0</v>
      </c>
      <c r="E350" s="469">
        <v>0.60199999999999998</v>
      </c>
      <c r="F350" s="469">
        <v>119.201296</v>
      </c>
      <c r="G350" s="60"/>
    </row>
    <row r="351" spans="1:7" ht="17.399999999999999" x14ac:dyDescent="0.25">
      <c r="A351" s="56" t="s">
        <v>470</v>
      </c>
      <c r="B351" s="58" t="s">
        <v>5646</v>
      </c>
      <c r="C351" s="56" t="s">
        <v>2372</v>
      </c>
      <c r="D351" s="468">
        <v>0</v>
      </c>
      <c r="E351" s="470">
        <v>1258.308</v>
      </c>
      <c r="F351" s="470">
        <v>48.103026999999997</v>
      </c>
      <c r="G351" s="60"/>
    </row>
    <row r="352" spans="1:7" ht="17.399999999999999" x14ac:dyDescent="0.25">
      <c r="A352" s="57" t="s">
        <v>470</v>
      </c>
      <c r="B352" s="59" t="s">
        <v>5647</v>
      </c>
      <c r="C352" s="57" t="s">
        <v>1114</v>
      </c>
      <c r="D352" s="467">
        <v>0</v>
      </c>
      <c r="E352" s="469">
        <v>1199.4929999999999</v>
      </c>
      <c r="F352" s="469">
        <v>46.086539999999999</v>
      </c>
      <c r="G352" s="60"/>
    </row>
    <row r="353" spans="1:7" ht="17.399999999999999" x14ac:dyDescent="0.25">
      <c r="A353" s="56" t="s">
        <v>470</v>
      </c>
      <c r="B353" s="58" t="s">
        <v>262</v>
      </c>
      <c r="C353" s="56" t="s">
        <v>1309</v>
      </c>
      <c r="D353" s="468">
        <v>0</v>
      </c>
      <c r="E353" s="470">
        <v>588.04999999999995</v>
      </c>
      <c r="F353" s="470">
        <v>76.570166</v>
      </c>
      <c r="G353" s="60"/>
    </row>
    <row r="354" spans="1:7" ht="17.399999999999999" x14ac:dyDescent="0.25">
      <c r="A354" s="57" t="s">
        <v>470</v>
      </c>
      <c r="B354" s="59" t="s">
        <v>283</v>
      </c>
      <c r="C354" s="57" t="s">
        <v>1041</v>
      </c>
      <c r="D354" s="467">
        <v>0</v>
      </c>
      <c r="E354" s="469">
        <v>8490.5949999999993</v>
      </c>
      <c r="F354" s="469">
        <v>50.733255999999997</v>
      </c>
      <c r="G354" s="60"/>
    </row>
    <row r="355" spans="1:7" ht="17.399999999999999" x14ac:dyDescent="0.25">
      <c r="A355" s="56" t="s">
        <v>470</v>
      </c>
      <c r="B355" s="58" t="s">
        <v>287</v>
      </c>
      <c r="C355" s="56" t="s">
        <v>1117</v>
      </c>
      <c r="D355" s="468">
        <v>0</v>
      </c>
      <c r="E355" s="470">
        <v>78.471000000000004</v>
      </c>
      <c r="F355" s="470">
        <v>147.99088599999999</v>
      </c>
      <c r="G355" s="60"/>
    </row>
    <row r="356" spans="1:7" ht="17.399999999999999" x14ac:dyDescent="0.25">
      <c r="A356" s="57" t="s">
        <v>470</v>
      </c>
      <c r="B356" s="59" t="s">
        <v>288</v>
      </c>
      <c r="C356" s="57" t="s">
        <v>289</v>
      </c>
      <c r="D356" s="467">
        <v>0</v>
      </c>
      <c r="E356" s="469">
        <v>36.951999999999998</v>
      </c>
      <c r="F356" s="469">
        <v>77.506000999999998</v>
      </c>
      <c r="G356" s="60"/>
    </row>
    <row r="357" spans="1:7" ht="17.399999999999999" x14ac:dyDescent="0.25">
      <c r="A357" s="56" t="s">
        <v>470</v>
      </c>
      <c r="B357" s="58" t="s">
        <v>2720</v>
      </c>
      <c r="C357" s="56" t="s">
        <v>2721</v>
      </c>
      <c r="D357" s="468">
        <v>0</v>
      </c>
      <c r="E357" s="470">
        <v>2144.8739999999998</v>
      </c>
      <c r="F357" s="470">
        <v>234.89794900000001</v>
      </c>
      <c r="G357" s="60"/>
    </row>
    <row r="358" spans="1:7" ht="17.399999999999999" x14ac:dyDescent="0.25">
      <c r="A358" s="57" t="s">
        <v>470</v>
      </c>
      <c r="B358" s="59" t="s">
        <v>328</v>
      </c>
      <c r="C358" s="57" t="s">
        <v>1088</v>
      </c>
      <c r="D358" s="467">
        <v>0</v>
      </c>
      <c r="E358" s="469">
        <v>3234</v>
      </c>
      <c r="F358" s="469">
        <v>116.53125</v>
      </c>
      <c r="G358" s="60"/>
    </row>
    <row r="359" spans="1:7" ht="17.399999999999999" x14ac:dyDescent="0.25">
      <c r="A359" s="56" t="s">
        <v>470</v>
      </c>
      <c r="B359" s="58" t="s">
        <v>3446</v>
      </c>
      <c r="C359" s="56" t="s">
        <v>1120</v>
      </c>
      <c r="D359" s="468">
        <v>0</v>
      </c>
      <c r="E359" s="470">
        <v>10033.25</v>
      </c>
      <c r="F359" s="470">
        <v>55.936908000000003</v>
      </c>
      <c r="G359" s="60"/>
    </row>
    <row r="360" spans="1:7" ht="17.399999999999999" x14ac:dyDescent="0.25">
      <c r="A360" s="57" t="s">
        <v>470</v>
      </c>
      <c r="B360" s="59" t="s">
        <v>346</v>
      </c>
      <c r="C360" s="57" t="s">
        <v>8081</v>
      </c>
      <c r="D360" s="467">
        <v>475320</v>
      </c>
      <c r="E360" s="469">
        <v>203063.73199999999</v>
      </c>
      <c r="F360" s="469">
        <v>2016.643538</v>
      </c>
      <c r="G360" s="60"/>
    </row>
    <row r="361" spans="1:7" ht="17.399999999999999" x14ac:dyDescent="0.25">
      <c r="A361" s="56" t="s">
        <v>477</v>
      </c>
      <c r="B361" s="58" t="s">
        <v>105</v>
      </c>
      <c r="C361" s="56" t="s">
        <v>106</v>
      </c>
      <c r="D361" s="468">
        <v>0</v>
      </c>
      <c r="E361" s="470">
        <v>4760.4549999999999</v>
      </c>
      <c r="F361" s="470">
        <v>175.161765</v>
      </c>
      <c r="G361" s="60"/>
    </row>
    <row r="362" spans="1:7" ht="17.399999999999999" x14ac:dyDescent="0.25">
      <c r="A362" s="57" t="s">
        <v>477</v>
      </c>
      <c r="B362" s="59" t="s">
        <v>127</v>
      </c>
      <c r="C362" s="57" t="s">
        <v>1121</v>
      </c>
      <c r="D362" s="467">
        <v>0</v>
      </c>
      <c r="E362" s="469">
        <v>616.08199999999999</v>
      </c>
      <c r="F362" s="469">
        <v>48.128799000000001</v>
      </c>
      <c r="G362" s="60"/>
    </row>
    <row r="363" spans="1:7" ht="17.399999999999999" x14ac:dyDescent="0.25">
      <c r="A363" s="56" t="s">
        <v>477</v>
      </c>
      <c r="B363" s="58" t="s">
        <v>406</v>
      </c>
      <c r="C363" s="56" t="s">
        <v>517</v>
      </c>
      <c r="D363" s="468">
        <v>278942</v>
      </c>
      <c r="E363" s="470">
        <v>278941.29499999998</v>
      </c>
      <c r="F363" s="470">
        <v>408.94442900000001</v>
      </c>
      <c r="G363" s="60"/>
    </row>
    <row r="364" spans="1:7" ht="17.399999999999999" x14ac:dyDescent="0.25">
      <c r="A364" s="57" t="s">
        <v>477</v>
      </c>
      <c r="B364" s="59" t="s">
        <v>4654</v>
      </c>
      <c r="C364" s="57" t="s">
        <v>1763</v>
      </c>
      <c r="D364" s="467">
        <v>0</v>
      </c>
      <c r="E364" s="469">
        <v>3789.875</v>
      </c>
      <c r="F364" s="469">
        <v>30.411031000000001</v>
      </c>
      <c r="G364" s="60"/>
    </row>
    <row r="365" spans="1:7" ht="17.399999999999999" x14ac:dyDescent="0.25">
      <c r="A365" s="56" t="s">
        <v>477</v>
      </c>
      <c r="B365" s="58" t="s">
        <v>148</v>
      </c>
      <c r="C365" s="56" t="s">
        <v>3201</v>
      </c>
      <c r="D365" s="468">
        <v>0</v>
      </c>
      <c r="E365" s="470">
        <v>248.791</v>
      </c>
      <c r="F365" s="470">
        <v>141.898653</v>
      </c>
      <c r="G365" s="60"/>
    </row>
    <row r="366" spans="1:7" ht="17.399999999999999" x14ac:dyDescent="0.25">
      <c r="A366" s="57" t="s">
        <v>477</v>
      </c>
      <c r="B366" s="59" t="s">
        <v>160</v>
      </c>
      <c r="C366" s="57" t="s">
        <v>1122</v>
      </c>
      <c r="D366" s="467">
        <v>0</v>
      </c>
      <c r="E366" s="469">
        <v>5670.652</v>
      </c>
      <c r="F366" s="469">
        <v>61.468873000000002</v>
      </c>
      <c r="G366" s="60"/>
    </row>
    <row r="367" spans="1:7" ht="17.399999999999999" x14ac:dyDescent="0.25">
      <c r="A367" s="56" t="s">
        <v>477</v>
      </c>
      <c r="B367" s="58" t="s">
        <v>166</v>
      </c>
      <c r="C367" s="56" t="s">
        <v>981</v>
      </c>
      <c r="D367" s="468">
        <v>0</v>
      </c>
      <c r="E367" s="470">
        <v>11627.378000000001</v>
      </c>
      <c r="F367" s="470">
        <v>55.793616</v>
      </c>
      <c r="G367" s="60"/>
    </row>
    <row r="368" spans="1:7" ht="17.399999999999999" x14ac:dyDescent="0.25">
      <c r="A368" s="57" t="s">
        <v>477</v>
      </c>
      <c r="B368" s="59" t="s">
        <v>3750</v>
      </c>
      <c r="C368" s="57" t="s">
        <v>1922</v>
      </c>
      <c r="D368" s="467">
        <v>0</v>
      </c>
      <c r="E368" s="469">
        <v>5919.5780000000004</v>
      </c>
      <c r="F368" s="469">
        <v>48.12565</v>
      </c>
      <c r="G368" s="60"/>
    </row>
    <row r="369" spans="1:7" ht="17.399999999999999" x14ac:dyDescent="0.25">
      <c r="A369" s="56" t="s">
        <v>477</v>
      </c>
      <c r="B369" s="58" t="s">
        <v>1929</v>
      </c>
      <c r="C369" s="56" t="s">
        <v>1930</v>
      </c>
      <c r="D369" s="468">
        <v>0</v>
      </c>
      <c r="E369" s="470">
        <v>16171.3</v>
      </c>
      <c r="F369" s="470">
        <v>107.4348</v>
      </c>
      <c r="G369" s="60"/>
    </row>
    <row r="370" spans="1:7" ht="17.399999999999999" x14ac:dyDescent="0.25">
      <c r="A370" s="57" t="s">
        <v>477</v>
      </c>
      <c r="B370" s="59" t="s">
        <v>5553</v>
      </c>
      <c r="C370" s="57" t="s">
        <v>2321</v>
      </c>
      <c r="D370" s="467">
        <v>0</v>
      </c>
      <c r="E370" s="469">
        <v>1572.1079999999999</v>
      </c>
      <c r="F370" s="469">
        <v>144.425972</v>
      </c>
      <c r="G370" s="60"/>
    </row>
    <row r="371" spans="1:7" ht="17.399999999999999" x14ac:dyDescent="0.25">
      <c r="A371" s="56" t="s">
        <v>477</v>
      </c>
      <c r="B371" s="58" t="s">
        <v>3752</v>
      </c>
      <c r="C371" s="56" t="s">
        <v>2323</v>
      </c>
      <c r="D371" s="468">
        <v>0</v>
      </c>
      <c r="E371" s="470">
        <v>384.38400000000001</v>
      </c>
      <c r="F371" s="470">
        <v>69.705318000000005</v>
      </c>
      <c r="G371" s="60"/>
    </row>
    <row r="372" spans="1:7" ht="17.399999999999999" x14ac:dyDescent="0.25">
      <c r="A372" s="57" t="s">
        <v>477</v>
      </c>
      <c r="B372" s="59" t="s">
        <v>5868</v>
      </c>
      <c r="C372" s="57" t="s">
        <v>1193</v>
      </c>
      <c r="D372" s="467">
        <v>0</v>
      </c>
      <c r="E372" s="469">
        <v>239.97200000000001</v>
      </c>
      <c r="F372" s="469">
        <v>30.990697000000001</v>
      </c>
      <c r="G372" s="60"/>
    </row>
    <row r="373" spans="1:7" ht="17.399999999999999" x14ac:dyDescent="0.25">
      <c r="A373" s="56" t="s">
        <v>477</v>
      </c>
      <c r="B373" s="58" t="s">
        <v>262</v>
      </c>
      <c r="C373" s="56" t="s">
        <v>1309</v>
      </c>
      <c r="D373" s="468">
        <v>0</v>
      </c>
      <c r="E373" s="470">
        <v>1014.06</v>
      </c>
      <c r="F373" s="470">
        <v>211.097476</v>
      </c>
      <c r="G373" s="60"/>
    </row>
    <row r="374" spans="1:7" ht="17.399999999999999" x14ac:dyDescent="0.25">
      <c r="A374" s="57" t="s">
        <v>477</v>
      </c>
      <c r="B374" s="59" t="s">
        <v>5920</v>
      </c>
      <c r="C374" s="57" t="s">
        <v>4047</v>
      </c>
      <c r="D374" s="467">
        <v>0</v>
      </c>
      <c r="E374" s="469">
        <v>125.973</v>
      </c>
      <c r="F374" s="469">
        <v>37.733024999999998</v>
      </c>
      <c r="G374" s="60"/>
    </row>
    <row r="375" spans="1:7" ht="17.399999999999999" x14ac:dyDescent="0.25">
      <c r="A375" s="56" t="s">
        <v>477</v>
      </c>
      <c r="B375" s="58" t="s">
        <v>3492</v>
      </c>
      <c r="C375" s="56" t="s">
        <v>2620</v>
      </c>
      <c r="D375" s="468">
        <v>0</v>
      </c>
      <c r="E375" s="470">
        <v>304.41000000000003</v>
      </c>
      <c r="F375" s="470">
        <v>74.227586000000002</v>
      </c>
      <c r="G375" s="60"/>
    </row>
    <row r="376" spans="1:7" ht="17.399999999999999" x14ac:dyDescent="0.25">
      <c r="A376" s="57" t="s">
        <v>477</v>
      </c>
      <c r="B376" s="59" t="s">
        <v>3855</v>
      </c>
      <c r="C376" s="57" t="s">
        <v>2627</v>
      </c>
      <c r="D376" s="467">
        <v>0</v>
      </c>
      <c r="E376" s="469">
        <v>316.702</v>
      </c>
      <c r="F376" s="469">
        <v>79.323493999999997</v>
      </c>
      <c r="G376" s="60"/>
    </row>
    <row r="377" spans="1:7" ht="17.399999999999999" x14ac:dyDescent="0.25">
      <c r="A377" s="56" t="s">
        <v>477</v>
      </c>
      <c r="B377" s="58" t="s">
        <v>292</v>
      </c>
      <c r="C377" s="56" t="s">
        <v>7197</v>
      </c>
      <c r="D377" s="468">
        <v>0</v>
      </c>
      <c r="E377" s="470">
        <v>77.215000000000003</v>
      </c>
      <c r="F377" s="470">
        <v>58.696741000000003</v>
      </c>
      <c r="G377" s="60"/>
    </row>
    <row r="378" spans="1:7" ht="17.399999999999999" x14ac:dyDescent="0.25">
      <c r="A378" s="57" t="s">
        <v>477</v>
      </c>
      <c r="B378" s="59" t="s">
        <v>327</v>
      </c>
      <c r="C378" s="57" t="s">
        <v>1051</v>
      </c>
      <c r="D378" s="467">
        <v>2</v>
      </c>
      <c r="E378" s="469">
        <v>3632</v>
      </c>
      <c r="F378" s="469">
        <v>424.85624999999999</v>
      </c>
      <c r="G378" s="60"/>
    </row>
    <row r="379" spans="1:7" ht="17.399999999999999" x14ac:dyDescent="0.25">
      <c r="A379" s="56" t="s">
        <v>477</v>
      </c>
      <c r="B379" s="58" t="s">
        <v>328</v>
      </c>
      <c r="C379" s="56" t="s">
        <v>1088</v>
      </c>
      <c r="D379" s="468">
        <v>0</v>
      </c>
      <c r="E379" s="470">
        <v>9278</v>
      </c>
      <c r="F379" s="470">
        <v>122.20874999999999</v>
      </c>
      <c r="G379" s="60"/>
    </row>
    <row r="380" spans="1:7" ht="17.399999999999999" x14ac:dyDescent="0.25">
      <c r="A380" s="57" t="s">
        <v>477</v>
      </c>
      <c r="B380" s="59" t="s">
        <v>329</v>
      </c>
      <c r="C380" s="57" t="s">
        <v>1119</v>
      </c>
      <c r="D380" s="467">
        <v>0</v>
      </c>
      <c r="E380" s="469">
        <v>17.417000000000002</v>
      </c>
      <c r="F380" s="469">
        <v>49.633600000000001</v>
      </c>
      <c r="G380" s="60"/>
    </row>
    <row r="381" spans="1:7" ht="17.399999999999999" x14ac:dyDescent="0.25">
      <c r="A381" s="56" t="s">
        <v>477</v>
      </c>
      <c r="B381" s="58" t="s">
        <v>346</v>
      </c>
      <c r="C381" s="56" t="s">
        <v>8081</v>
      </c>
      <c r="D381" s="468">
        <v>711864</v>
      </c>
      <c r="E381" s="470">
        <v>45882.964999999997</v>
      </c>
      <c r="F381" s="470">
        <v>1177.4412729999999</v>
      </c>
      <c r="G381" s="60"/>
    </row>
    <row r="382" spans="1:7" ht="17.399999999999999" x14ac:dyDescent="0.25">
      <c r="A382" s="57" t="s">
        <v>866</v>
      </c>
      <c r="B382" s="59" t="s">
        <v>5068</v>
      </c>
      <c r="C382" s="57" t="s">
        <v>1497</v>
      </c>
      <c r="D382" s="467">
        <v>0</v>
      </c>
      <c r="E382" s="469">
        <v>388.02800000000002</v>
      </c>
      <c r="F382" s="469">
        <v>1.2345109999999999</v>
      </c>
      <c r="G382" s="60"/>
    </row>
    <row r="383" spans="1:7" ht="17.399999999999999" x14ac:dyDescent="0.25">
      <c r="A383" s="56" t="s">
        <v>866</v>
      </c>
      <c r="B383" s="58" t="s">
        <v>3513</v>
      </c>
      <c r="C383" s="56" t="s">
        <v>2067</v>
      </c>
      <c r="D383" s="468">
        <v>0</v>
      </c>
      <c r="E383" s="470">
        <v>765.33100000000002</v>
      </c>
      <c r="F383" s="470">
        <v>2.559876</v>
      </c>
      <c r="G383" s="60"/>
    </row>
    <row r="384" spans="1:7" ht="17.399999999999999" x14ac:dyDescent="0.25">
      <c r="A384" s="57" t="s">
        <v>866</v>
      </c>
      <c r="B384" s="59" t="s">
        <v>3437</v>
      </c>
      <c r="C384" s="57" t="s">
        <v>2210</v>
      </c>
      <c r="D384" s="467">
        <v>20735</v>
      </c>
      <c r="E384" s="469">
        <v>10.775</v>
      </c>
      <c r="F384" s="469">
        <v>1.3182860000000001</v>
      </c>
      <c r="G384" s="60"/>
    </row>
    <row r="385" spans="1:7" ht="17.399999999999999" x14ac:dyDescent="0.25">
      <c r="A385" s="56" t="s">
        <v>866</v>
      </c>
      <c r="B385" s="58" t="s">
        <v>2703</v>
      </c>
      <c r="C385" s="56" t="s">
        <v>2704</v>
      </c>
      <c r="D385" s="468">
        <v>0</v>
      </c>
      <c r="E385" s="470">
        <v>0.36899999999999999</v>
      </c>
      <c r="F385" s="470">
        <v>1.292192</v>
      </c>
      <c r="G385" s="60"/>
    </row>
    <row r="386" spans="1:7" ht="17.399999999999999" x14ac:dyDescent="0.25">
      <c r="A386" s="57" t="s">
        <v>866</v>
      </c>
      <c r="B386" s="59" t="s">
        <v>6152</v>
      </c>
      <c r="C386" s="57" t="s">
        <v>1160</v>
      </c>
      <c r="D386" s="467">
        <v>0</v>
      </c>
      <c r="E386" s="469">
        <v>2.508</v>
      </c>
      <c r="F386" s="469">
        <v>0.81321100000000002</v>
      </c>
      <c r="G386" s="60"/>
    </row>
    <row r="387" spans="1:7" ht="17.399999999999999" x14ac:dyDescent="0.25">
      <c r="A387" s="56" t="s">
        <v>866</v>
      </c>
      <c r="B387" s="58" t="s">
        <v>346</v>
      </c>
      <c r="C387" s="56" t="s">
        <v>8081</v>
      </c>
      <c r="D387" s="468">
        <v>6635</v>
      </c>
      <c r="E387" s="470">
        <v>315.375</v>
      </c>
      <c r="F387" s="470">
        <v>2.911435</v>
      </c>
      <c r="G387" s="60"/>
    </row>
    <row r="388" spans="1:7" ht="17.399999999999999" x14ac:dyDescent="0.25">
      <c r="A388" s="57" t="s">
        <v>867</v>
      </c>
      <c r="B388" s="59" t="s">
        <v>84</v>
      </c>
      <c r="C388" s="57" t="s">
        <v>85</v>
      </c>
      <c r="D388" s="467">
        <v>0</v>
      </c>
      <c r="E388" s="469">
        <v>5177.3689999999997</v>
      </c>
      <c r="F388" s="469">
        <v>15.561718000000001</v>
      </c>
      <c r="G388" s="60"/>
    </row>
    <row r="389" spans="1:7" ht="17.399999999999999" x14ac:dyDescent="0.25">
      <c r="A389" s="56" t="s">
        <v>867</v>
      </c>
      <c r="B389" s="58" t="s">
        <v>5011</v>
      </c>
      <c r="C389" s="56" t="s">
        <v>2038</v>
      </c>
      <c r="D389" s="468">
        <v>0</v>
      </c>
      <c r="E389" s="470">
        <v>10.647</v>
      </c>
      <c r="F389" s="470">
        <v>5.451397</v>
      </c>
      <c r="G389" s="60"/>
    </row>
    <row r="390" spans="1:7" ht="17.399999999999999" x14ac:dyDescent="0.25">
      <c r="A390" s="57" t="s">
        <v>867</v>
      </c>
      <c r="B390" s="59" t="s">
        <v>3447</v>
      </c>
      <c r="C390" s="57" t="s">
        <v>1213</v>
      </c>
      <c r="D390" s="467">
        <v>0</v>
      </c>
      <c r="E390" s="469">
        <v>52.853000000000002</v>
      </c>
      <c r="F390" s="469">
        <v>9.4252380000000002</v>
      </c>
      <c r="G390" s="60"/>
    </row>
    <row r="391" spans="1:7" ht="17.399999999999999" x14ac:dyDescent="0.25">
      <c r="A391" s="56" t="s">
        <v>867</v>
      </c>
      <c r="B391" s="58" t="s">
        <v>3448</v>
      </c>
      <c r="C391" s="56" t="s">
        <v>1130</v>
      </c>
      <c r="D391" s="468">
        <v>0</v>
      </c>
      <c r="E391" s="470">
        <v>48.222000000000001</v>
      </c>
      <c r="F391" s="470">
        <v>6.9029569999999998</v>
      </c>
      <c r="G391" s="60"/>
    </row>
    <row r="392" spans="1:7" ht="17.399999999999999" x14ac:dyDescent="0.25">
      <c r="A392" s="57" t="s">
        <v>867</v>
      </c>
      <c r="B392" s="59" t="s">
        <v>3755</v>
      </c>
      <c r="C392" s="57" t="s">
        <v>3149</v>
      </c>
      <c r="D392" s="467">
        <v>0</v>
      </c>
      <c r="E392" s="469">
        <v>26.998000000000001</v>
      </c>
      <c r="F392" s="469">
        <v>5.9016140000000004</v>
      </c>
      <c r="G392" s="60"/>
    </row>
    <row r="393" spans="1:7" ht="17.399999999999999" x14ac:dyDescent="0.25">
      <c r="A393" s="56" t="s">
        <v>867</v>
      </c>
      <c r="B393" s="58" t="s">
        <v>3449</v>
      </c>
      <c r="C393" s="56" t="s">
        <v>2134</v>
      </c>
      <c r="D393" s="468">
        <v>0</v>
      </c>
      <c r="E393" s="470">
        <v>79.046000000000006</v>
      </c>
      <c r="F393" s="470">
        <v>16.516537</v>
      </c>
      <c r="G393" s="60"/>
    </row>
    <row r="394" spans="1:7" ht="17.399999999999999" x14ac:dyDescent="0.25">
      <c r="A394" s="57" t="s">
        <v>867</v>
      </c>
      <c r="B394" s="59" t="s">
        <v>3756</v>
      </c>
      <c r="C394" s="57" t="s">
        <v>1132</v>
      </c>
      <c r="D394" s="467">
        <v>0</v>
      </c>
      <c r="E394" s="469">
        <v>70.563999999999993</v>
      </c>
      <c r="F394" s="469">
        <v>7.3917460000000004</v>
      </c>
      <c r="G394" s="60"/>
    </row>
    <row r="395" spans="1:7" ht="17.399999999999999" x14ac:dyDescent="0.25">
      <c r="A395" s="56" t="s">
        <v>867</v>
      </c>
      <c r="B395" s="58" t="s">
        <v>196</v>
      </c>
      <c r="C395" s="56" t="s">
        <v>1070</v>
      </c>
      <c r="D395" s="468">
        <v>0</v>
      </c>
      <c r="E395" s="470">
        <v>162.608</v>
      </c>
      <c r="F395" s="470">
        <v>22.509134</v>
      </c>
      <c r="G395" s="60"/>
    </row>
    <row r="396" spans="1:7" ht="17.399999999999999" x14ac:dyDescent="0.25">
      <c r="A396" s="57" t="s">
        <v>867</v>
      </c>
      <c r="B396" s="59" t="s">
        <v>197</v>
      </c>
      <c r="C396" s="57" t="s">
        <v>1071</v>
      </c>
      <c r="D396" s="467">
        <v>0</v>
      </c>
      <c r="E396" s="469">
        <v>61.029000000000003</v>
      </c>
      <c r="F396" s="469">
        <v>10.699849</v>
      </c>
      <c r="G396" s="60"/>
    </row>
    <row r="397" spans="1:7" ht="17.399999999999999" x14ac:dyDescent="0.25">
      <c r="A397" s="56" t="s">
        <v>867</v>
      </c>
      <c r="B397" s="58" t="s">
        <v>3737</v>
      </c>
      <c r="C397" s="56" t="s">
        <v>1072</v>
      </c>
      <c r="D397" s="468">
        <v>0</v>
      </c>
      <c r="E397" s="470">
        <v>63.895000000000003</v>
      </c>
      <c r="F397" s="470">
        <v>6.4123830000000002</v>
      </c>
      <c r="G397" s="60"/>
    </row>
    <row r="398" spans="1:7" ht="17.399999999999999" x14ac:dyDescent="0.25">
      <c r="A398" s="57" t="s">
        <v>867</v>
      </c>
      <c r="B398" s="59" t="s">
        <v>198</v>
      </c>
      <c r="C398" s="57" t="s">
        <v>1074</v>
      </c>
      <c r="D398" s="467">
        <v>0</v>
      </c>
      <c r="E398" s="469">
        <v>35.83</v>
      </c>
      <c r="F398" s="469">
        <v>6.0154040000000002</v>
      </c>
      <c r="G398" s="60"/>
    </row>
    <row r="399" spans="1:7" ht="17.399999999999999" x14ac:dyDescent="0.25">
      <c r="A399" s="56" t="s">
        <v>867</v>
      </c>
      <c r="B399" s="58" t="s">
        <v>3767</v>
      </c>
      <c r="C399" s="56" t="s">
        <v>2148</v>
      </c>
      <c r="D399" s="468">
        <v>0</v>
      </c>
      <c r="E399" s="470">
        <v>139.69900000000001</v>
      </c>
      <c r="F399" s="470">
        <v>17.626740999999999</v>
      </c>
      <c r="G399" s="60"/>
    </row>
    <row r="400" spans="1:7" ht="17.399999999999999" x14ac:dyDescent="0.25">
      <c r="A400" s="57" t="s">
        <v>867</v>
      </c>
      <c r="B400" s="59" t="s">
        <v>199</v>
      </c>
      <c r="C400" s="57" t="s">
        <v>1075</v>
      </c>
      <c r="D400" s="467">
        <v>0</v>
      </c>
      <c r="E400" s="469">
        <v>186.39</v>
      </c>
      <c r="F400" s="469">
        <v>15.509454</v>
      </c>
      <c r="G400" s="60"/>
    </row>
    <row r="401" spans="1:7" ht="17.399999999999999" x14ac:dyDescent="0.25">
      <c r="A401" s="56" t="s">
        <v>867</v>
      </c>
      <c r="B401" s="58" t="s">
        <v>5264</v>
      </c>
      <c r="C401" s="56" t="s">
        <v>3151</v>
      </c>
      <c r="D401" s="468">
        <v>0</v>
      </c>
      <c r="E401" s="470">
        <v>31.154</v>
      </c>
      <c r="F401" s="470">
        <v>5.3873420000000003</v>
      </c>
      <c r="G401" s="60"/>
    </row>
    <row r="402" spans="1:7" ht="17.399999999999999" x14ac:dyDescent="0.25">
      <c r="A402" s="57" t="s">
        <v>867</v>
      </c>
      <c r="B402" s="59" t="s">
        <v>201</v>
      </c>
      <c r="C402" s="57" t="s">
        <v>1166</v>
      </c>
      <c r="D402" s="467">
        <v>0</v>
      </c>
      <c r="E402" s="469">
        <v>52.734999999999999</v>
      </c>
      <c r="F402" s="469">
        <v>8.6949159999999992</v>
      </c>
      <c r="G402" s="60"/>
    </row>
    <row r="403" spans="1:7" ht="17.399999999999999" x14ac:dyDescent="0.25">
      <c r="A403" s="56" t="s">
        <v>867</v>
      </c>
      <c r="B403" s="58" t="s">
        <v>425</v>
      </c>
      <c r="C403" s="56" t="s">
        <v>1063</v>
      </c>
      <c r="D403" s="468">
        <v>0</v>
      </c>
      <c r="E403" s="470">
        <v>77.036000000000001</v>
      </c>
      <c r="F403" s="470">
        <v>11.999627</v>
      </c>
      <c r="G403" s="60"/>
    </row>
    <row r="404" spans="1:7" ht="17.399999999999999" x14ac:dyDescent="0.25">
      <c r="A404" s="57" t="s">
        <v>867</v>
      </c>
      <c r="B404" s="59" t="s">
        <v>5288</v>
      </c>
      <c r="C404" s="57" t="s">
        <v>2175</v>
      </c>
      <c r="D404" s="467">
        <v>0</v>
      </c>
      <c r="E404" s="469">
        <v>140.161</v>
      </c>
      <c r="F404" s="469">
        <v>8.5439340000000001</v>
      </c>
      <c r="G404" s="60"/>
    </row>
    <row r="405" spans="1:7" ht="17.399999999999999" x14ac:dyDescent="0.25">
      <c r="A405" s="56" t="s">
        <v>867</v>
      </c>
      <c r="B405" s="58" t="s">
        <v>3481</v>
      </c>
      <c r="C405" s="56" t="s">
        <v>3153</v>
      </c>
      <c r="D405" s="468">
        <v>0</v>
      </c>
      <c r="E405" s="470">
        <v>106.374</v>
      </c>
      <c r="F405" s="470">
        <v>28.526426000000001</v>
      </c>
      <c r="G405" s="60"/>
    </row>
    <row r="406" spans="1:7" ht="17.399999999999999" x14ac:dyDescent="0.25">
      <c r="A406" s="57" t="s">
        <v>867</v>
      </c>
      <c r="B406" s="59" t="s">
        <v>208</v>
      </c>
      <c r="C406" s="57" t="s">
        <v>1137</v>
      </c>
      <c r="D406" s="467">
        <v>136716</v>
      </c>
      <c r="E406" s="469">
        <v>131.023</v>
      </c>
      <c r="F406" s="469">
        <v>16.198571000000001</v>
      </c>
      <c r="G406" s="60"/>
    </row>
    <row r="407" spans="1:7" ht="17.399999999999999" x14ac:dyDescent="0.25">
      <c r="A407" s="56" t="s">
        <v>867</v>
      </c>
      <c r="B407" s="58" t="s">
        <v>3437</v>
      </c>
      <c r="C407" s="56" t="s">
        <v>2210</v>
      </c>
      <c r="D407" s="468">
        <v>77229</v>
      </c>
      <c r="E407" s="470">
        <v>59.134999999999998</v>
      </c>
      <c r="F407" s="470">
        <v>5.4856809999999996</v>
      </c>
      <c r="G407" s="60"/>
    </row>
    <row r="408" spans="1:7" ht="17.399999999999999" x14ac:dyDescent="0.25">
      <c r="A408" s="57" t="s">
        <v>867</v>
      </c>
      <c r="B408" s="59" t="s">
        <v>346</v>
      </c>
      <c r="C408" s="57" t="s">
        <v>8081</v>
      </c>
      <c r="D408" s="467">
        <v>245931</v>
      </c>
      <c r="E408" s="469">
        <v>1286.963</v>
      </c>
      <c r="F408" s="469">
        <v>115.388465</v>
      </c>
      <c r="G408" s="60"/>
    </row>
    <row r="409" spans="1:7" ht="17.399999999999999" x14ac:dyDescent="0.25">
      <c r="A409" s="56" t="s">
        <v>478</v>
      </c>
      <c r="B409" s="58" t="s">
        <v>1604</v>
      </c>
      <c r="C409" s="56" t="s">
        <v>1605</v>
      </c>
      <c r="D409" s="468">
        <v>0</v>
      </c>
      <c r="E409" s="470">
        <v>1354.058</v>
      </c>
      <c r="F409" s="470">
        <v>33.821033</v>
      </c>
      <c r="G409" s="60"/>
    </row>
    <row r="410" spans="1:7" ht="17.399999999999999" x14ac:dyDescent="0.25">
      <c r="A410" s="57" t="s">
        <v>478</v>
      </c>
      <c r="B410" s="59" t="s">
        <v>50</v>
      </c>
      <c r="C410" s="57" t="s">
        <v>1081</v>
      </c>
      <c r="D410" s="467">
        <v>0</v>
      </c>
      <c r="E410" s="469">
        <v>4020.7530000000002</v>
      </c>
      <c r="F410" s="469">
        <v>94.581525999999997</v>
      </c>
      <c r="G410" s="60"/>
    </row>
    <row r="411" spans="1:7" ht="17.399999999999999" x14ac:dyDescent="0.25">
      <c r="A411" s="56" t="s">
        <v>478</v>
      </c>
      <c r="B411" s="58" t="s">
        <v>4361</v>
      </c>
      <c r="C411" s="56" t="s">
        <v>1139</v>
      </c>
      <c r="D411" s="468">
        <v>0</v>
      </c>
      <c r="E411" s="470">
        <v>3148.0990000000002</v>
      </c>
      <c r="F411" s="470">
        <v>47.055228</v>
      </c>
      <c r="G411" s="60"/>
    </row>
    <row r="412" spans="1:7" ht="17.399999999999999" x14ac:dyDescent="0.25">
      <c r="A412" s="57" t="s">
        <v>478</v>
      </c>
      <c r="B412" s="59" t="s">
        <v>84</v>
      </c>
      <c r="C412" s="57" t="s">
        <v>85</v>
      </c>
      <c r="D412" s="467">
        <v>0</v>
      </c>
      <c r="E412" s="469">
        <v>22972.666000000001</v>
      </c>
      <c r="F412" s="469">
        <v>65.971177999999995</v>
      </c>
      <c r="G412" s="60"/>
    </row>
    <row r="413" spans="1:7" ht="17.399999999999999" x14ac:dyDescent="0.25">
      <c r="A413" s="56" t="s">
        <v>478</v>
      </c>
      <c r="B413" s="58" t="s">
        <v>414</v>
      </c>
      <c r="C413" s="56" t="s">
        <v>7761</v>
      </c>
      <c r="D413" s="468">
        <v>0</v>
      </c>
      <c r="E413" s="470">
        <v>12795.763999999999</v>
      </c>
      <c r="F413" s="470">
        <v>32.308112000000001</v>
      </c>
      <c r="G413" s="60"/>
    </row>
    <row r="414" spans="1:7" ht="17.399999999999999" x14ac:dyDescent="0.25">
      <c r="A414" s="57" t="s">
        <v>478</v>
      </c>
      <c r="B414" s="59" t="s">
        <v>3481</v>
      </c>
      <c r="C414" s="57" t="s">
        <v>3153</v>
      </c>
      <c r="D414" s="467">
        <v>0</v>
      </c>
      <c r="E414" s="469">
        <v>156.791</v>
      </c>
      <c r="F414" s="469">
        <v>49.257897999999997</v>
      </c>
      <c r="G414" s="60"/>
    </row>
    <row r="415" spans="1:7" ht="17.399999999999999" x14ac:dyDescent="0.25">
      <c r="A415" s="56" t="s">
        <v>478</v>
      </c>
      <c r="B415" s="58" t="s">
        <v>3768</v>
      </c>
      <c r="C415" s="56" t="s">
        <v>1142</v>
      </c>
      <c r="D415" s="468">
        <v>242436</v>
      </c>
      <c r="E415" s="470">
        <v>193.19200000000001</v>
      </c>
      <c r="F415" s="470">
        <v>36.945132000000001</v>
      </c>
      <c r="G415" s="60"/>
    </row>
    <row r="416" spans="1:7" ht="17.399999999999999" x14ac:dyDescent="0.25">
      <c r="A416" s="57" t="s">
        <v>478</v>
      </c>
      <c r="B416" s="59" t="s">
        <v>208</v>
      </c>
      <c r="C416" s="57" t="s">
        <v>1137</v>
      </c>
      <c r="D416" s="467">
        <v>2343372</v>
      </c>
      <c r="E416" s="469">
        <v>1267.5160000000001</v>
      </c>
      <c r="F416" s="469">
        <v>294.01937500000003</v>
      </c>
      <c r="G416" s="60"/>
    </row>
    <row r="417" spans="1:7" ht="17.399999999999999" x14ac:dyDescent="0.25">
      <c r="A417" s="56" t="s">
        <v>478</v>
      </c>
      <c r="B417" s="58" t="s">
        <v>209</v>
      </c>
      <c r="C417" s="56" t="s">
        <v>1138</v>
      </c>
      <c r="D417" s="468">
        <v>916295</v>
      </c>
      <c r="E417" s="470">
        <v>727.16700000000003</v>
      </c>
      <c r="F417" s="470">
        <v>100.593315</v>
      </c>
      <c r="G417" s="60"/>
    </row>
    <row r="418" spans="1:7" ht="17.399999999999999" x14ac:dyDescent="0.25">
      <c r="A418" s="57" t="s">
        <v>478</v>
      </c>
      <c r="B418" s="59" t="s">
        <v>263</v>
      </c>
      <c r="C418" s="57" t="s">
        <v>1145</v>
      </c>
      <c r="D418" s="467">
        <v>0</v>
      </c>
      <c r="E418" s="469">
        <v>909.71500000000003</v>
      </c>
      <c r="F418" s="469">
        <v>41.979976999999998</v>
      </c>
      <c r="G418" s="60"/>
    </row>
    <row r="419" spans="1:7" ht="17.399999999999999" x14ac:dyDescent="0.25">
      <c r="A419" s="56" t="s">
        <v>478</v>
      </c>
      <c r="B419" s="58" t="s">
        <v>3759</v>
      </c>
      <c r="C419" s="56" t="s">
        <v>2600</v>
      </c>
      <c r="D419" s="468">
        <v>0</v>
      </c>
      <c r="E419" s="470">
        <v>54.454999999999998</v>
      </c>
      <c r="F419" s="470">
        <v>42.474029000000002</v>
      </c>
      <c r="G419" s="60"/>
    </row>
    <row r="420" spans="1:7" ht="17.399999999999999" x14ac:dyDescent="0.25">
      <c r="A420" s="57" t="s">
        <v>478</v>
      </c>
      <c r="B420" s="59" t="s">
        <v>283</v>
      </c>
      <c r="C420" s="57" t="s">
        <v>1041</v>
      </c>
      <c r="D420" s="467">
        <v>0</v>
      </c>
      <c r="E420" s="469">
        <v>6760.1350000000002</v>
      </c>
      <c r="F420" s="469">
        <v>37.039659999999998</v>
      </c>
      <c r="G420" s="60"/>
    </row>
    <row r="421" spans="1:7" ht="17.399999999999999" x14ac:dyDescent="0.25">
      <c r="A421" s="56" t="s">
        <v>478</v>
      </c>
      <c r="B421" s="58" t="s">
        <v>286</v>
      </c>
      <c r="C421" s="56" t="s">
        <v>680</v>
      </c>
      <c r="D421" s="468">
        <v>4408537</v>
      </c>
      <c r="E421" s="470">
        <v>1478.86</v>
      </c>
      <c r="F421" s="470">
        <v>2138.8148630000001</v>
      </c>
      <c r="G421" s="60"/>
    </row>
    <row r="422" spans="1:7" ht="17.399999999999999" x14ac:dyDescent="0.25">
      <c r="A422" s="57" t="s">
        <v>478</v>
      </c>
      <c r="B422" s="59" t="s">
        <v>3760</v>
      </c>
      <c r="C422" s="57" t="s">
        <v>2702</v>
      </c>
      <c r="D422" s="467">
        <v>0</v>
      </c>
      <c r="E422" s="469">
        <v>55.896999999999998</v>
      </c>
      <c r="F422" s="469">
        <v>71.919694000000007</v>
      </c>
      <c r="G422" s="60"/>
    </row>
    <row r="423" spans="1:7" ht="17.399999999999999" x14ac:dyDescent="0.25">
      <c r="A423" s="56" t="s">
        <v>478</v>
      </c>
      <c r="B423" s="58" t="s">
        <v>288</v>
      </c>
      <c r="C423" s="56" t="s">
        <v>289</v>
      </c>
      <c r="D423" s="468">
        <v>0</v>
      </c>
      <c r="E423" s="470">
        <v>96.070999999999998</v>
      </c>
      <c r="F423" s="470">
        <v>146.705375</v>
      </c>
      <c r="G423" s="60"/>
    </row>
    <row r="424" spans="1:7" ht="17.399999999999999" x14ac:dyDescent="0.25">
      <c r="A424" s="57" t="s">
        <v>478</v>
      </c>
      <c r="B424" s="59" t="s">
        <v>3450</v>
      </c>
      <c r="C424" s="57" t="s">
        <v>2708</v>
      </c>
      <c r="D424" s="467">
        <v>0</v>
      </c>
      <c r="E424" s="469">
        <v>131.11600000000001</v>
      </c>
      <c r="F424" s="469">
        <v>74.425319999999999</v>
      </c>
      <c r="G424" s="60"/>
    </row>
    <row r="425" spans="1:7" ht="17.399999999999999" x14ac:dyDescent="0.25">
      <c r="A425" s="56" t="s">
        <v>478</v>
      </c>
      <c r="B425" s="58" t="s">
        <v>3451</v>
      </c>
      <c r="C425" s="56" t="s">
        <v>2719</v>
      </c>
      <c r="D425" s="468">
        <v>0</v>
      </c>
      <c r="E425" s="470">
        <v>286.81900000000002</v>
      </c>
      <c r="F425" s="470">
        <v>33.852767</v>
      </c>
      <c r="G425" s="60"/>
    </row>
    <row r="426" spans="1:7" ht="17.399999999999999" x14ac:dyDescent="0.25">
      <c r="A426" s="57" t="s">
        <v>478</v>
      </c>
      <c r="B426" s="59" t="s">
        <v>333</v>
      </c>
      <c r="C426" s="57" t="s">
        <v>1216</v>
      </c>
      <c r="D426" s="467">
        <v>0</v>
      </c>
      <c r="E426" s="469">
        <v>142.54599999999999</v>
      </c>
      <c r="F426" s="469">
        <v>52.363456999999997</v>
      </c>
      <c r="G426" s="60"/>
    </row>
    <row r="427" spans="1:7" ht="17.399999999999999" x14ac:dyDescent="0.25">
      <c r="A427" s="56" t="s">
        <v>478</v>
      </c>
      <c r="B427" s="58" t="s">
        <v>340</v>
      </c>
      <c r="C427" s="56" t="s">
        <v>1147</v>
      </c>
      <c r="D427" s="468">
        <v>0</v>
      </c>
      <c r="E427" s="470">
        <v>13718.687</v>
      </c>
      <c r="F427" s="470">
        <v>240.46300500000001</v>
      </c>
      <c r="G427" s="60"/>
    </row>
    <row r="428" spans="1:7" ht="17.399999999999999" x14ac:dyDescent="0.25">
      <c r="A428" s="57" t="s">
        <v>478</v>
      </c>
      <c r="B428" s="59" t="s">
        <v>3446</v>
      </c>
      <c r="C428" s="57" t="s">
        <v>1120</v>
      </c>
      <c r="D428" s="467">
        <v>0</v>
      </c>
      <c r="E428" s="469">
        <v>3124.4720000000002</v>
      </c>
      <c r="F428" s="469">
        <v>49.883271000000001</v>
      </c>
      <c r="G428" s="60"/>
    </row>
    <row r="429" spans="1:7" ht="17.399999999999999" x14ac:dyDescent="0.25">
      <c r="A429" s="56" t="s">
        <v>478</v>
      </c>
      <c r="B429" s="58" t="s">
        <v>346</v>
      </c>
      <c r="C429" s="56" t="s">
        <v>8081</v>
      </c>
      <c r="D429" s="468">
        <v>1408713</v>
      </c>
      <c r="E429" s="470">
        <v>187426.50099999999</v>
      </c>
      <c r="F429" s="470">
        <v>1695.0469969999999</v>
      </c>
      <c r="G429" s="60"/>
    </row>
    <row r="430" spans="1:7" ht="17.399999999999999" x14ac:dyDescent="0.25">
      <c r="A430" s="57" t="s">
        <v>455</v>
      </c>
      <c r="B430" s="59" t="s">
        <v>1773</v>
      </c>
      <c r="C430" s="57" t="s">
        <v>1774</v>
      </c>
      <c r="D430" s="467">
        <v>0</v>
      </c>
      <c r="E430" s="469">
        <v>244482.22</v>
      </c>
      <c r="F430" s="469">
        <v>833.67399699999999</v>
      </c>
      <c r="G430" s="60"/>
    </row>
    <row r="431" spans="1:7" ht="17.399999999999999" x14ac:dyDescent="0.25">
      <c r="A431" s="56" t="s">
        <v>455</v>
      </c>
      <c r="B431" s="58" t="s">
        <v>162</v>
      </c>
      <c r="C431" s="56" t="s">
        <v>163</v>
      </c>
      <c r="D431" s="468">
        <v>0</v>
      </c>
      <c r="E431" s="470">
        <v>709.66399999999999</v>
      </c>
      <c r="F431" s="470">
        <v>716.407509</v>
      </c>
      <c r="G431" s="60"/>
    </row>
    <row r="432" spans="1:7" ht="17.399999999999999" x14ac:dyDescent="0.25">
      <c r="A432" s="57" t="s">
        <v>455</v>
      </c>
      <c r="B432" s="59" t="s">
        <v>178</v>
      </c>
      <c r="C432" s="57" t="s">
        <v>179</v>
      </c>
      <c r="D432" s="467">
        <v>0</v>
      </c>
      <c r="E432" s="469">
        <v>104713.25</v>
      </c>
      <c r="F432" s="469">
        <v>966.14957500000003</v>
      </c>
      <c r="G432" s="60"/>
    </row>
    <row r="433" spans="1:7" ht="17.399999999999999" x14ac:dyDescent="0.25">
      <c r="A433" s="56" t="s">
        <v>455</v>
      </c>
      <c r="B433" s="58" t="s">
        <v>180</v>
      </c>
      <c r="C433" s="56" t="s">
        <v>181</v>
      </c>
      <c r="D433" s="468">
        <v>0</v>
      </c>
      <c r="E433" s="470">
        <v>145346.32699999999</v>
      </c>
      <c r="F433" s="470">
        <v>1087.863034</v>
      </c>
      <c r="G433" s="60"/>
    </row>
    <row r="434" spans="1:7" ht="17.399999999999999" x14ac:dyDescent="0.25">
      <c r="A434" s="57" t="s">
        <v>455</v>
      </c>
      <c r="B434" s="59" t="s">
        <v>221</v>
      </c>
      <c r="C434" s="57" t="s">
        <v>1155</v>
      </c>
      <c r="D434" s="467">
        <v>0</v>
      </c>
      <c r="E434" s="469">
        <v>342615.14199999999</v>
      </c>
      <c r="F434" s="469">
        <v>1093.3185089999999</v>
      </c>
      <c r="G434" s="60"/>
    </row>
    <row r="435" spans="1:7" ht="17.399999999999999" x14ac:dyDescent="0.25">
      <c r="A435" s="56" t="s">
        <v>455</v>
      </c>
      <c r="B435" s="58" t="s">
        <v>251</v>
      </c>
      <c r="C435" s="56" t="s">
        <v>7176</v>
      </c>
      <c r="D435" s="468">
        <v>2915623</v>
      </c>
      <c r="E435" s="470">
        <v>185424.59299999999</v>
      </c>
      <c r="F435" s="470">
        <v>2808.8333229999998</v>
      </c>
      <c r="G435" s="60"/>
    </row>
    <row r="436" spans="1:7" ht="17.399999999999999" x14ac:dyDescent="0.25">
      <c r="A436" s="57" t="s">
        <v>455</v>
      </c>
      <c r="B436" s="59" t="s">
        <v>253</v>
      </c>
      <c r="C436" s="57" t="s">
        <v>7856</v>
      </c>
      <c r="D436" s="467">
        <v>586657</v>
      </c>
      <c r="E436" s="469">
        <v>38690.875999999997</v>
      </c>
      <c r="F436" s="469">
        <v>512.43184299999996</v>
      </c>
      <c r="G436" s="60"/>
    </row>
    <row r="437" spans="1:7" ht="17.399999999999999" x14ac:dyDescent="0.25">
      <c r="A437" s="56" t="s">
        <v>455</v>
      </c>
      <c r="B437" s="58" t="s">
        <v>265</v>
      </c>
      <c r="C437" s="56" t="s">
        <v>681</v>
      </c>
      <c r="D437" s="468">
        <v>2728401</v>
      </c>
      <c r="E437" s="470">
        <v>4639.933</v>
      </c>
      <c r="F437" s="470">
        <v>4115.9127099999996</v>
      </c>
      <c r="G437" s="60"/>
    </row>
    <row r="438" spans="1:7" ht="17.399999999999999" x14ac:dyDescent="0.25">
      <c r="A438" s="57" t="s">
        <v>455</v>
      </c>
      <c r="B438" s="59" t="s">
        <v>268</v>
      </c>
      <c r="C438" s="57" t="s">
        <v>1312</v>
      </c>
      <c r="D438" s="467">
        <v>237419</v>
      </c>
      <c r="E438" s="469">
        <v>1883.4690000000001</v>
      </c>
      <c r="F438" s="469">
        <v>869.89125799999999</v>
      </c>
      <c r="G438" s="60"/>
    </row>
    <row r="439" spans="1:7" ht="17.399999999999999" x14ac:dyDescent="0.25">
      <c r="A439" s="56" t="s">
        <v>455</v>
      </c>
      <c r="B439" s="58" t="s">
        <v>286</v>
      </c>
      <c r="C439" s="56" t="s">
        <v>680</v>
      </c>
      <c r="D439" s="468">
        <v>10179610</v>
      </c>
      <c r="E439" s="470">
        <v>5006.7510000000002</v>
      </c>
      <c r="F439" s="470">
        <v>15546.298439</v>
      </c>
      <c r="G439" s="60"/>
    </row>
    <row r="440" spans="1:7" ht="17.399999999999999" x14ac:dyDescent="0.25">
      <c r="A440" s="57" t="s">
        <v>455</v>
      </c>
      <c r="B440" s="59" t="s">
        <v>287</v>
      </c>
      <c r="C440" s="57" t="s">
        <v>1117</v>
      </c>
      <c r="D440" s="467">
        <v>0</v>
      </c>
      <c r="E440" s="469">
        <v>2569.9929999999999</v>
      </c>
      <c r="F440" s="469">
        <v>1239.3675129999999</v>
      </c>
      <c r="G440" s="60"/>
    </row>
    <row r="441" spans="1:7" ht="17.399999999999999" x14ac:dyDescent="0.25">
      <c r="A441" s="56" t="s">
        <v>455</v>
      </c>
      <c r="B441" s="58" t="s">
        <v>7199</v>
      </c>
      <c r="C441" s="56" t="s">
        <v>7198</v>
      </c>
      <c r="D441" s="468">
        <v>0</v>
      </c>
      <c r="E441" s="470">
        <v>793.25800000000004</v>
      </c>
      <c r="F441" s="470">
        <v>525.03481899999997</v>
      </c>
      <c r="G441" s="60"/>
    </row>
    <row r="442" spans="1:7" ht="17.399999999999999" x14ac:dyDescent="0.25">
      <c r="A442" s="57" t="s">
        <v>455</v>
      </c>
      <c r="B442" s="59" t="s">
        <v>288</v>
      </c>
      <c r="C442" s="57" t="s">
        <v>289</v>
      </c>
      <c r="D442" s="467">
        <v>0</v>
      </c>
      <c r="E442" s="469">
        <v>2267.268</v>
      </c>
      <c r="F442" s="469">
        <v>2250.1746229999999</v>
      </c>
      <c r="G442" s="60"/>
    </row>
    <row r="443" spans="1:7" ht="17.399999999999999" x14ac:dyDescent="0.25">
      <c r="A443" s="56" t="s">
        <v>455</v>
      </c>
      <c r="B443" s="58" t="s">
        <v>305</v>
      </c>
      <c r="C443" s="56" t="s">
        <v>306</v>
      </c>
      <c r="D443" s="468">
        <v>75617</v>
      </c>
      <c r="E443" s="470">
        <v>112712.16800000001</v>
      </c>
      <c r="F443" s="470">
        <v>4203.4824920000001</v>
      </c>
      <c r="G443" s="60"/>
    </row>
    <row r="444" spans="1:7" ht="17.399999999999999" x14ac:dyDescent="0.25">
      <c r="A444" s="57" t="s">
        <v>455</v>
      </c>
      <c r="B444" s="59" t="s">
        <v>308</v>
      </c>
      <c r="C444" s="57" t="s">
        <v>309</v>
      </c>
      <c r="D444" s="467">
        <v>13049</v>
      </c>
      <c r="E444" s="469">
        <v>19406.365000000002</v>
      </c>
      <c r="F444" s="469">
        <v>737.09918400000004</v>
      </c>
      <c r="G444" s="60"/>
    </row>
    <row r="445" spans="1:7" ht="17.399999999999999" x14ac:dyDescent="0.25">
      <c r="A445" s="56" t="s">
        <v>455</v>
      </c>
      <c r="B445" s="58" t="s">
        <v>2767</v>
      </c>
      <c r="C445" s="56" t="s">
        <v>2768</v>
      </c>
      <c r="D445" s="468">
        <v>31099</v>
      </c>
      <c r="E445" s="470">
        <v>48466.586000000003</v>
      </c>
      <c r="F445" s="470">
        <v>1668.078031</v>
      </c>
      <c r="G445" s="60"/>
    </row>
    <row r="446" spans="1:7" ht="17.399999999999999" x14ac:dyDescent="0.25">
      <c r="A446" s="57" t="s">
        <v>455</v>
      </c>
      <c r="B446" s="59" t="s">
        <v>328</v>
      </c>
      <c r="C446" s="57" t="s">
        <v>1088</v>
      </c>
      <c r="D446" s="467">
        <v>0</v>
      </c>
      <c r="E446" s="469">
        <v>65798.563999999998</v>
      </c>
      <c r="F446" s="469">
        <v>3227.779947</v>
      </c>
      <c r="G446" s="60"/>
    </row>
    <row r="447" spans="1:7" ht="17.399999999999999" x14ac:dyDescent="0.25">
      <c r="A447" s="56" t="s">
        <v>455</v>
      </c>
      <c r="B447" s="58" t="s">
        <v>340</v>
      </c>
      <c r="C447" s="56" t="s">
        <v>1147</v>
      </c>
      <c r="D447" s="468">
        <v>0</v>
      </c>
      <c r="E447" s="470">
        <v>62825.576000000001</v>
      </c>
      <c r="F447" s="470">
        <v>948.16706899999997</v>
      </c>
      <c r="G447" s="60"/>
    </row>
    <row r="448" spans="1:7" ht="17.399999999999999" x14ac:dyDescent="0.25">
      <c r="A448" s="57" t="s">
        <v>455</v>
      </c>
      <c r="B448" s="59" t="s">
        <v>2955</v>
      </c>
      <c r="C448" s="57" t="s">
        <v>2956</v>
      </c>
      <c r="D448" s="467">
        <v>0</v>
      </c>
      <c r="E448" s="469">
        <v>18231.203000000001</v>
      </c>
      <c r="F448" s="469">
        <v>1718.049702</v>
      </c>
      <c r="G448" s="60"/>
    </row>
    <row r="449" spans="1:7" ht="17.399999999999999" x14ac:dyDescent="0.25">
      <c r="A449" s="56" t="s">
        <v>455</v>
      </c>
      <c r="B449" s="58" t="s">
        <v>346</v>
      </c>
      <c r="C449" s="56" t="s">
        <v>8081</v>
      </c>
      <c r="D449" s="468">
        <v>169588215</v>
      </c>
      <c r="E449" s="470">
        <v>6349335.1469999999</v>
      </c>
      <c r="F449" s="470">
        <v>68312.842739</v>
      </c>
      <c r="G449" s="60"/>
    </row>
    <row r="450" spans="1:7" ht="17.399999999999999" x14ac:dyDescent="0.25">
      <c r="A450" s="57" t="s">
        <v>479</v>
      </c>
      <c r="B450" s="59" t="s">
        <v>1767</v>
      </c>
      <c r="C450" s="57" t="s">
        <v>1768</v>
      </c>
      <c r="D450" s="467">
        <v>0</v>
      </c>
      <c r="E450" s="469">
        <v>8936.5</v>
      </c>
      <c r="F450" s="469">
        <v>59.404203000000003</v>
      </c>
      <c r="G450" s="60"/>
    </row>
    <row r="451" spans="1:7" ht="17.399999999999999" x14ac:dyDescent="0.25">
      <c r="A451" s="56" t="s">
        <v>479</v>
      </c>
      <c r="B451" s="58" t="s">
        <v>1772</v>
      </c>
      <c r="C451" s="56" t="s">
        <v>7719</v>
      </c>
      <c r="D451" s="468">
        <v>0</v>
      </c>
      <c r="E451" s="470">
        <v>19929.596000000001</v>
      </c>
      <c r="F451" s="470">
        <v>78.530568000000002</v>
      </c>
      <c r="G451" s="60"/>
    </row>
    <row r="452" spans="1:7" ht="17.399999999999999" x14ac:dyDescent="0.25">
      <c r="A452" s="57" t="s">
        <v>479</v>
      </c>
      <c r="B452" s="59" t="s">
        <v>162</v>
      </c>
      <c r="C452" s="57" t="s">
        <v>163</v>
      </c>
      <c r="D452" s="467">
        <v>0</v>
      </c>
      <c r="E452" s="469">
        <v>28.524999999999999</v>
      </c>
      <c r="F452" s="469">
        <v>48.386845999999998</v>
      </c>
      <c r="G452" s="60"/>
    </row>
    <row r="453" spans="1:7" ht="17.399999999999999" x14ac:dyDescent="0.25">
      <c r="A453" s="56" t="s">
        <v>479</v>
      </c>
      <c r="B453" s="58" t="s">
        <v>4863</v>
      </c>
      <c r="C453" s="56" t="s">
        <v>1151</v>
      </c>
      <c r="D453" s="468">
        <v>0</v>
      </c>
      <c r="E453" s="470">
        <v>13499.241</v>
      </c>
      <c r="F453" s="470">
        <v>80.445177000000001</v>
      </c>
      <c r="G453" s="60"/>
    </row>
    <row r="454" spans="1:7" ht="17.399999999999999" x14ac:dyDescent="0.25">
      <c r="A454" s="57" t="s">
        <v>479</v>
      </c>
      <c r="B454" s="59" t="s">
        <v>4877</v>
      </c>
      <c r="C454" s="57" t="s">
        <v>1931</v>
      </c>
      <c r="D454" s="467">
        <v>0</v>
      </c>
      <c r="E454" s="469">
        <v>3012.3020000000001</v>
      </c>
      <c r="F454" s="469">
        <v>53.604308000000003</v>
      </c>
      <c r="G454" s="60"/>
    </row>
    <row r="455" spans="1:7" ht="17.399999999999999" x14ac:dyDescent="0.25">
      <c r="A455" s="56" t="s">
        <v>479</v>
      </c>
      <c r="B455" s="58" t="s">
        <v>169</v>
      </c>
      <c r="C455" s="56" t="s">
        <v>1047</v>
      </c>
      <c r="D455" s="468">
        <v>0</v>
      </c>
      <c r="E455" s="470">
        <v>10113.4</v>
      </c>
      <c r="F455" s="470">
        <v>35.809719999999999</v>
      </c>
      <c r="G455" s="60"/>
    </row>
    <row r="456" spans="1:7" ht="17.399999999999999" x14ac:dyDescent="0.25">
      <c r="A456" s="57" t="s">
        <v>479</v>
      </c>
      <c r="B456" s="59" t="s">
        <v>173</v>
      </c>
      <c r="C456" s="57" t="s">
        <v>1152</v>
      </c>
      <c r="D456" s="467">
        <v>0</v>
      </c>
      <c r="E456" s="469">
        <v>2682.2860000000001</v>
      </c>
      <c r="F456" s="469">
        <v>35.237357000000003</v>
      </c>
      <c r="G456" s="60"/>
    </row>
    <row r="457" spans="1:7" ht="17.399999999999999" x14ac:dyDescent="0.25">
      <c r="A457" s="56" t="s">
        <v>479</v>
      </c>
      <c r="B457" s="58" t="s">
        <v>178</v>
      </c>
      <c r="C457" s="56" t="s">
        <v>179</v>
      </c>
      <c r="D457" s="468">
        <v>0</v>
      </c>
      <c r="E457" s="470">
        <v>5921.6049999999996</v>
      </c>
      <c r="F457" s="470">
        <v>82.056021999999999</v>
      </c>
      <c r="G457" s="60"/>
    </row>
    <row r="458" spans="1:7" ht="17.399999999999999" x14ac:dyDescent="0.25">
      <c r="A458" s="57" t="s">
        <v>479</v>
      </c>
      <c r="B458" s="59" t="s">
        <v>221</v>
      </c>
      <c r="C458" s="57" t="s">
        <v>1155</v>
      </c>
      <c r="D458" s="467">
        <v>0</v>
      </c>
      <c r="E458" s="469">
        <v>78184.710000000006</v>
      </c>
      <c r="F458" s="469">
        <v>276.87049999999999</v>
      </c>
      <c r="G458" s="60"/>
    </row>
    <row r="459" spans="1:7" ht="17.399999999999999" x14ac:dyDescent="0.25">
      <c r="A459" s="56" t="s">
        <v>479</v>
      </c>
      <c r="B459" s="58" t="s">
        <v>225</v>
      </c>
      <c r="C459" s="56" t="s">
        <v>1143</v>
      </c>
      <c r="D459" s="468">
        <v>0</v>
      </c>
      <c r="E459" s="470">
        <v>9479.3349999999991</v>
      </c>
      <c r="F459" s="470">
        <v>37.148421999999997</v>
      </c>
      <c r="G459" s="60"/>
    </row>
    <row r="460" spans="1:7" ht="17.399999999999999" x14ac:dyDescent="0.25">
      <c r="A460" s="57" t="s">
        <v>479</v>
      </c>
      <c r="B460" s="59" t="s">
        <v>5549</v>
      </c>
      <c r="C460" s="57" t="s">
        <v>2318</v>
      </c>
      <c r="D460" s="467">
        <v>0</v>
      </c>
      <c r="E460" s="469">
        <v>6001.2889999999998</v>
      </c>
      <c r="F460" s="469">
        <v>48.641069000000002</v>
      </c>
      <c r="G460" s="60"/>
    </row>
    <row r="461" spans="1:7" ht="17.399999999999999" x14ac:dyDescent="0.25">
      <c r="A461" s="56" t="s">
        <v>479</v>
      </c>
      <c r="B461" s="58" t="s">
        <v>234</v>
      </c>
      <c r="C461" s="56" t="s">
        <v>1157</v>
      </c>
      <c r="D461" s="468">
        <v>0</v>
      </c>
      <c r="E461" s="470">
        <v>5299.5510000000004</v>
      </c>
      <c r="F461" s="470">
        <v>45.685203999999999</v>
      </c>
      <c r="G461" s="60"/>
    </row>
    <row r="462" spans="1:7" ht="17.399999999999999" x14ac:dyDescent="0.25">
      <c r="A462" s="57" t="s">
        <v>479</v>
      </c>
      <c r="B462" s="59" t="s">
        <v>268</v>
      </c>
      <c r="C462" s="57" t="s">
        <v>1312</v>
      </c>
      <c r="D462" s="467">
        <v>3668</v>
      </c>
      <c r="E462" s="469">
        <v>16.198</v>
      </c>
      <c r="F462" s="469">
        <v>103.774188</v>
      </c>
      <c r="G462" s="60"/>
    </row>
    <row r="463" spans="1:7" ht="17.399999999999999" x14ac:dyDescent="0.25">
      <c r="A463" s="56" t="s">
        <v>479</v>
      </c>
      <c r="B463" s="58" t="s">
        <v>269</v>
      </c>
      <c r="C463" s="56" t="s">
        <v>1109</v>
      </c>
      <c r="D463" s="468">
        <v>199650</v>
      </c>
      <c r="E463" s="470">
        <v>23.225999999999999</v>
      </c>
      <c r="F463" s="470">
        <v>58.671467</v>
      </c>
      <c r="G463" s="60"/>
    </row>
    <row r="464" spans="1:7" ht="17.399999999999999" x14ac:dyDescent="0.25">
      <c r="A464" s="57" t="s">
        <v>479</v>
      </c>
      <c r="B464" s="59" t="s">
        <v>271</v>
      </c>
      <c r="C464" s="57" t="s">
        <v>1314</v>
      </c>
      <c r="D464" s="467">
        <v>0</v>
      </c>
      <c r="E464" s="469">
        <v>125.863</v>
      </c>
      <c r="F464" s="469">
        <v>41.294879999999999</v>
      </c>
      <c r="G464" s="60"/>
    </row>
    <row r="465" spans="1:7" ht="17.399999999999999" x14ac:dyDescent="0.25">
      <c r="A465" s="56" t="s">
        <v>479</v>
      </c>
      <c r="B465" s="58" t="s">
        <v>3764</v>
      </c>
      <c r="C465" s="56" t="s">
        <v>2681</v>
      </c>
      <c r="D465" s="468">
        <v>0</v>
      </c>
      <c r="E465" s="470">
        <v>2335.6950000000002</v>
      </c>
      <c r="F465" s="470">
        <v>82.707267000000002</v>
      </c>
      <c r="G465" s="60"/>
    </row>
    <row r="466" spans="1:7" ht="17.399999999999999" x14ac:dyDescent="0.25">
      <c r="A466" s="57" t="s">
        <v>479</v>
      </c>
      <c r="B466" s="59" t="s">
        <v>287</v>
      </c>
      <c r="C466" s="57" t="s">
        <v>1117</v>
      </c>
      <c r="D466" s="467">
        <v>0</v>
      </c>
      <c r="E466" s="469">
        <v>79.656999999999996</v>
      </c>
      <c r="F466" s="469">
        <v>142.16078099999999</v>
      </c>
      <c r="G466" s="60"/>
    </row>
    <row r="467" spans="1:7" ht="17.399999999999999" x14ac:dyDescent="0.25">
      <c r="A467" s="56" t="s">
        <v>479</v>
      </c>
      <c r="B467" s="58" t="s">
        <v>288</v>
      </c>
      <c r="C467" s="56" t="s">
        <v>289</v>
      </c>
      <c r="D467" s="468">
        <v>0</v>
      </c>
      <c r="E467" s="470">
        <v>47.959000000000003</v>
      </c>
      <c r="F467" s="470">
        <v>44.023456000000003</v>
      </c>
      <c r="G467" s="60"/>
    </row>
    <row r="468" spans="1:7" ht="17.399999999999999" x14ac:dyDescent="0.25">
      <c r="A468" s="57" t="s">
        <v>479</v>
      </c>
      <c r="B468" s="59" t="s">
        <v>308</v>
      </c>
      <c r="C468" s="57" t="s">
        <v>309</v>
      </c>
      <c r="D468" s="467">
        <v>17844</v>
      </c>
      <c r="E468" s="469">
        <v>23363.866000000002</v>
      </c>
      <c r="F468" s="469">
        <v>947.34394999999995</v>
      </c>
      <c r="G468" s="60"/>
    </row>
    <row r="469" spans="1:7" ht="17.399999999999999" x14ac:dyDescent="0.25">
      <c r="A469" s="56" t="s">
        <v>479</v>
      </c>
      <c r="B469" s="58" t="s">
        <v>6281</v>
      </c>
      <c r="C469" s="56" t="s">
        <v>2778</v>
      </c>
      <c r="D469" s="468">
        <v>0</v>
      </c>
      <c r="E469" s="470">
        <v>1483.3969999999999</v>
      </c>
      <c r="F469" s="470">
        <v>37.762687999999997</v>
      </c>
      <c r="G469" s="60"/>
    </row>
    <row r="470" spans="1:7" ht="17.399999999999999" x14ac:dyDescent="0.25">
      <c r="A470" s="57" t="s">
        <v>479</v>
      </c>
      <c r="B470" s="59" t="s">
        <v>346</v>
      </c>
      <c r="C470" s="57" t="s">
        <v>8081</v>
      </c>
      <c r="D470" s="467">
        <v>2805403</v>
      </c>
      <c r="E470" s="469">
        <v>152396.31099999999</v>
      </c>
      <c r="F470" s="469">
        <v>2227.3571299999999</v>
      </c>
      <c r="G470" s="60"/>
    </row>
    <row r="471" spans="1:7" ht="17.399999999999999" x14ac:dyDescent="0.25">
      <c r="A471" s="56" t="s">
        <v>869</v>
      </c>
      <c r="B471" s="58" t="s">
        <v>4698</v>
      </c>
      <c r="C471" s="56" t="s">
        <v>1797</v>
      </c>
      <c r="D471" s="468">
        <v>0</v>
      </c>
      <c r="E471" s="470">
        <v>3.17</v>
      </c>
      <c r="F471" s="470">
        <v>3.2980580000000002</v>
      </c>
      <c r="G471" s="60"/>
    </row>
    <row r="472" spans="1:7" ht="17.399999999999999" x14ac:dyDescent="0.25">
      <c r="A472" s="57" t="s">
        <v>869</v>
      </c>
      <c r="B472" s="59" t="s">
        <v>5226</v>
      </c>
      <c r="C472" s="57" t="s">
        <v>1321</v>
      </c>
      <c r="D472" s="467">
        <v>0</v>
      </c>
      <c r="E472" s="469">
        <v>9.3870000000000005</v>
      </c>
      <c r="F472" s="469">
        <v>0.97314599999999996</v>
      </c>
      <c r="G472" s="60"/>
    </row>
    <row r="473" spans="1:7" ht="17.399999999999999" x14ac:dyDescent="0.25">
      <c r="A473" s="56" t="s">
        <v>869</v>
      </c>
      <c r="B473" s="58" t="s">
        <v>346</v>
      </c>
      <c r="C473" s="56" t="s">
        <v>8081</v>
      </c>
      <c r="D473" s="468">
        <v>2718</v>
      </c>
      <c r="E473" s="470">
        <v>19.824000000000002</v>
      </c>
      <c r="F473" s="470">
        <v>1.2018329999999999</v>
      </c>
      <c r="G473" s="60"/>
    </row>
    <row r="474" spans="1:7" ht="17.399999999999999" x14ac:dyDescent="0.25">
      <c r="A474" s="57" t="s">
        <v>870</v>
      </c>
      <c r="B474" s="59" t="s">
        <v>4758</v>
      </c>
      <c r="C474" s="57" t="s">
        <v>3300</v>
      </c>
      <c r="D474" s="467">
        <v>0</v>
      </c>
      <c r="E474" s="469">
        <v>252.375</v>
      </c>
      <c r="F474" s="469">
        <v>7.5769710000000003</v>
      </c>
      <c r="G474" s="60"/>
    </row>
    <row r="475" spans="1:7" ht="17.399999999999999" x14ac:dyDescent="0.25">
      <c r="A475" s="56" t="s">
        <v>870</v>
      </c>
      <c r="B475" s="58" t="s">
        <v>162</v>
      </c>
      <c r="C475" s="56" t="s">
        <v>163</v>
      </c>
      <c r="D475" s="468">
        <v>0</v>
      </c>
      <c r="E475" s="470">
        <v>3.2549999999999999</v>
      </c>
      <c r="F475" s="470">
        <v>31.735071999999999</v>
      </c>
      <c r="G475" s="60"/>
    </row>
    <row r="476" spans="1:7" ht="17.399999999999999" x14ac:dyDescent="0.25">
      <c r="A476" s="57" t="s">
        <v>870</v>
      </c>
      <c r="B476" s="59" t="s">
        <v>4936</v>
      </c>
      <c r="C476" s="57" t="s">
        <v>1979</v>
      </c>
      <c r="D476" s="467">
        <v>0</v>
      </c>
      <c r="E476" s="469">
        <v>190.815</v>
      </c>
      <c r="F476" s="469">
        <v>6.7283499999999998</v>
      </c>
      <c r="G476" s="60"/>
    </row>
    <row r="477" spans="1:7" ht="17.399999999999999" x14ac:dyDescent="0.25">
      <c r="A477" s="56" t="s">
        <v>870</v>
      </c>
      <c r="B477" s="58" t="s">
        <v>4950</v>
      </c>
      <c r="C477" s="56" t="s">
        <v>1994</v>
      </c>
      <c r="D477" s="468">
        <v>0</v>
      </c>
      <c r="E477" s="470">
        <v>382.60500000000002</v>
      </c>
      <c r="F477" s="470">
        <v>12.52277</v>
      </c>
      <c r="G477" s="60"/>
    </row>
    <row r="478" spans="1:7" ht="17.399999999999999" x14ac:dyDescent="0.25">
      <c r="A478" s="57" t="s">
        <v>870</v>
      </c>
      <c r="B478" s="59" t="s">
        <v>4953</v>
      </c>
      <c r="C478" s="57" t="s">
        <v>1996</v>
      </c>
      <c r="D478" s="467">
        <v>0</v>
      </c>
      <c r="E478" s="469">
        <v>276.01499999999999</v>
      </c>
      <c r="F478" s="469">
        <v>8.4170409999999993</v>
      </c>
      <c r="G478" s="60"/>
    </row>
    <row r="479" spans="1:7" ht="17.399999999999999" x14ac:dyDescent="0.25">
      <c r="A479" s="56" t="s">
        <v>870</v>
      </c>
      <c r="B479" s="58" t="s">
        <v>5016</v>
      </c>
      <c r="C479" s="56" t="s">
        <v>2042</v>
      </c>
      <c r="D479" s="468">
        <v>0</v>
      </c>
      <c r="E479" s="470">
        <v>593.745</v>
      </c>
      <c r="F479" s="470">
        <v>31.992977</v>
      </c>
      <c r="G479" s="60"/>
    </row>
    <row r="480" spans="1:7" ht="17.399999999999999" x14ac:dyDescent="0.25">
      <c r="A480" s="57" t="s">
        <v>870</v>
      </c>
      <c r="B480" s="59" t="s">
        <v>3767</v>
      </c>
      <c r="C480" s="57" t="s">
        <v>2148</v>
      </c>
      <c r="D480" s="467">
        <v>0</v>
      </c>
      <c r="E480" s="469">
        <v>1186.943</v>
      </c>
      <c r="F480" s="469">
        <v>142.78676899999999</v>
      </c>
      <c r="G480" s="60"/>
    </row>
    <row r="481" spans="1:7" ht="17.399999999999999" x14ac:dyDescent="0.25">
      <c r="A481" s="56" t="s">
        <v>870</v>
      </c>
      <c r="B481" s="58" t="s">
        <v>201</v>
      </c>
      <c r="C481" s="56" t="s">
        <v>1166</v>
      </c>
      <c r="D481" s="468">
        <v>0</v>
      </c>
      <c r="E481" s="470">
        <v>6679.7740000000003</v>
      </c>
      <c r="F481" s="470">
        <v>917.614822</v>
      </c>
      <c r="G481" s="60"/>
    </row>
    <row r="482" spans="1:7" ht="17.399999999999999" x14ac:dyDescent="0.25">
      <c r="A482" s="57" t="s">
        <v>870</v>
      </c>
      <c r="B482" s="59" t="s">
        <v>3744</v>
      </c>
      <c r="C482" s="57" t="s">
        <v>2164</v>
      </c>
      <c r="D482" s="467">
        <v>0</v>
      </c>
      <c r="E482" s="469">
        <v>54.253999999999998</v>
      </c>
      <c r="F482" s="469">
        <v>6.6996929999999999</v>
      </c>
      <c r="G482" s="60"/>
    </row>
    <row r="483" spans="1:7" ht="17.399999999999999" x14ac:dyDescent="0.25">
      <c r="A483" s="56" t="s">
        <v>870</v>
      </c>
      <c r="B483" s="58" t="s">
        <v>7200</v>
      </c>
      <c r="C483" s="56" t="s">
        <v>7792</v>
      </c>
      <c r="D483" s="468">
        <v>155549</v>
      </c>
      <c r="E483" s="470">
        <v>100.31699999999999</v>
      </c>
      <c r="F483" s="470">
        <v>9.8485230000000001</v>
      </c>
      <c r="G483" s="60"/>
    </row>
    <row r="484" spans="1:7" ht="17.399999999999999" x14ac:dyDescent="0.25">
      <c r="A484" s="57" t="s">
        <v>870</v>
      </c>
      <c r="B484" s="59" t="s">
        <v>5338</v>
      </c>
      <c r="C484" s="57" t="s">
        <v>3621</v>
      </c>
      <c r="D484" s="467">
        <v>260058</v>
      </c>
      <c r="E484" s="469">
        <v>106.82299999999999</v>
      </c>
      <c r="F484" s="469">
        <v>10.008668</v>
      </c>
      <c r="G484" s="60"/>
    </row>
    <row r="485" spans="1:7" ht="17.399999999999999" x14ac:dyDescent="0.25">
      <c r="A485" s="56" t="s">
        <v>870</v>
      </c>
      <c r="B485" s="58" t="s">
        <v>2200</v>
      </c>
      <c r="C485" s="56" t="s">
        <v>2201</v>
      </c>
      <c r="D485" s="468">
        <v>570325</v>
      </c>
      <c r="E485" s="470">
        <v>269.06</v>
      </c>
      <c r="F485" s="470">
        <v>22.273340999999999</v>
      </c>
      <c r="G485" s="60"/>
    </row>
    <row r="486" spans="1:7" ht="17.399999999999999" x14ac:dyDescent="0.25">
      <c r="A486" s="57" t="s">
        <v>870</v>
      </c>
      <c r="B486" s="59" t="s">
        <v>3768</v>
      </c>
      <c r="C486" s="57" t="s">
        <v>1142</v>
      </c>
      <c r="D486" s="467">
        <v>641435</v>
      </c>
      <c r="E486" s="469">
        <v>159.19900000000001</v>
      </c>
      <c r="F486" s="469">
        <v>28.176290000000002</v>
      </c>
      <c r="G486" s="60"/>
    </row>
    <row r="487" spans="1:7" ht="17.399999999999999" x14ac:dyDescent="0.25">
      <c r="A487" s="56" t="s">
        <v>870</v>
      </c>
      <c r="B487" s="58" t="s">
        <v>6668</v>
      </c>
      <c r="C487" s="56" t="s">
        <v>6986</v>
      </c>
      <c r="D487" s="468">
        <v>0</v>
      </c>
      <c r="E487" s="470">
        <v>771.82899999999995</v>
      </c>
      <c r="F487" s="470">
        <v>19.805935000000002</v>
      </c>
      <c r="G487" s="60"/>
    </row>
    <row r="488" spans="1:7" ht="17.399999999999999" x14ac:dyDescent="0.25">
      <c r="A488" s="57" t="s">
        <v>870</v>
      </c>
      <c r="B488" s="59" t="s">
        <v>217</v>
      </c>
      <c r="C488" s="57" t="s">
        <v>218</v>
      </c>
      <c r="D488" s="467">
        <v>0</v>
      </c>
      <c r="E488" s="469">
        <v>0.40300000000000002</v>
      </c>
      <c r="F488" s="469">
        <v>104.192623</v>
      </c>
      <c r="G488" s="60"/>
    </row>
    <row r="489" spans="1:7" ht="17.399999999999999" x14ac:dyDescent="0.25">
      <c r="A489" s="56" t="s">
        <v>870</v>
      </c>
      <c r="B489" s="58" t="s">
        <v>245</v>
      </c>
      <c r="C489" s="56" t="s">
        <v>246</v>
      </c>
      <c r="D489" s="468">
        <v>1</v>
      </c>
      <c r="E489" s="470">
        <v>5.2160000000000002</v>
      </c>
      <c r="F489" s="470">
        <v>34.431009000000003</v>
      </c>
      <c r="G489" s="60"/>
    </row>
    <row r="490" spans="1:7" ht="17.399999999999999" x14ac:dyDescent="0.25">
      <c r="A490" s="57" t="s">
        <v>870</v>
      </c>
      <c r="B490" s="59" t="s">
        <v>271</v>
      </c>
      <c r="C490" s="57" t="s">
        <v>1314</v>
      </c>
      <c r="D490" s="467">
        <v>0</v>
      </c>
      <c r="E490" s="469">
        <v>7.8239999999999998</v>
      </c>
      <c r="F490" s="469">
        <v>8.1364169999999998</v>
      </c>
      <c r="G490" s="60"/>
    </row>
    <row r="491" spans="1:7" ht="17.399999999999999" x14ac:dyDescent="0.25">
      <c r="A491" s="56" t="s">
        <v>870</v>
      </c>
      <c r="B491" s="58" t="s">
        <v>285</v>
      </c>
      <c r="C491" s="56" t="s">
        <v>1501</v>
      </c>
      <c r="D491" s="468">
        <v>0</v>
      </c>
      <c r="E491" s="470">
        <v>114.238</v>
      </c>
      <c r="F491" s="470">
        <v>12.949503</v>
      </c>
      <c r="G491" s="60"/>
    </row>
    <row r="492" spans="1:7" ht="17.399999999999999" x14ac:dyDescent="0.25">
      <c r="A492" s="57" t="s">
        <v>870</v>
      </c>
      <c r="B492" s="59" t="s">
        <v>6510</v>
      </c>
      <c r="C492" s="57" t="s">
        <v>2947</v>
      </c>
      <c r="D492" s="467">
        <v>0</v>
      </c>
      <c r="E492" s="469">
        <v>289.49</v>
      </c>
      <c r="F492" s="469">
        <v>9.5939209999999999</v>
      </c>
      <c r="G492" s="60"/>
    </row>
    <row r="493" spans="1:7" ht="17.399999999999999" x14ac:dyDescent="0.25">
      <c r="A493" s="56" t="s">
        <v>870</v>
      </c>
      <c r="B493" s="58" t="s">
        <v>2955</v>
      </c>
      <c r="C493" s="56" t="s">
        <v>2956</v>
      </c>
      <c r="D493" s="468">
        <v>0</v>
      </c>
      <c r="E493" s="470">
        <v>28935.137999999999</v>
      </c>
      <c r="F493" s="470">
        <v>3425.8681980000001</v>
      </c>
      <c r="G493" s="60"/>
    </row>
    <row r="494" spans="1:7" ht="17.399999999999999" x14ac:dyDescent="0.25">
      <c r="A494" s="57" t="s">
        <v>870</v>
      </c>
      <c r="B494" s="59" t="s">
        <v>346</v>
      </c>
      <c r="C494" s="57" t="s">
        <v>8081</v>
      </c>
      <c r="D494" s="467">
        <v>391303</v>
      </c>
      <c r="E494" s="469">
        <v>3392.42</v>
      </c>
      <c r="F494" s="469">
        <v>160.85395199999999</v>
      </c>
      <c r="G494" s="60"/>
    </row>
    <row r="495" spans="1:7" ht="17.399999999999999" x14ac:dyDescent="0.25">
      <c r="A495" s="56" t="s">
        <v>481</v>
      </c>
      <c r="B495" s="58" t="s">
        <v>4548</v>
      </c>
      <c r="C495" s="56" t="s">
        <v>1456</v>
      </c>
      <c r="D495" s="468">
        <v>24521009</v>
      </c>
      <c r="E495" s="470">
        <v>49644.211000000003</v>
      </c>
      <c r="F495" s="470">
        <v>208.568826</v>
      </c>
      <c r="G495" s="60"/>
    </row>
    <row r="496" spans="1:7" ht="17.399999999999999" x14ac:dyDescent="0.25">
      <c r="A496" s="57" t="s">
        <v>481</v>
      </c>
      <c r="B496" s="59" t="s">
        <v>1773</v>
      </c>
      <c r="C496" s="57" t="s">
        <v>1774</v>
      </c>
      <c r="D496" s="467">
        <v>0</v>
      </c>
      <c r="E496" s="469">
        <v>25002</v>
      </c>
      <c r="F496" s="469">
        <v>78.331766000000002</v>
      </c>
      <c r="G496" s="60"/>
    </row>
    <row r="497" spans="1:7" ht="17.399999999999999" x14ac:dyDescent="0.25">
      <c r="A497" s="56" t="s">
        <v>481</v>
      </c>
      <c r="B497" s="58" t="s">
        <v>178</v>
      </c>
      <c r="C497" s="56" t="s">
        <v>179</v>
      </c>
      <c r="D497" s="468">
        <v>0</v>
      </c>
      <c r="E497" s="470">
        <v>22434.309000000001</v>
      </c>
      <c r="F497" s="470">
        <v>340.226696</v>
      </c>
      <c r="G497" s="60"/>
    </row>
    <row r="498" spans="1:7" ht="17.399999999999999" x14ac:dyDescent="0.25">
      <c r="A498" s="57" t="s">
        <v>481</v>
      </c>
      <c r="B498" s="59" t="s">
        <v>180</v>
      </c>
      <c r="C498" s="57" t="s">
        <v>181</v>
      </c>
      <c r="D498" s="467">
        <v>0</v>
      </c>
      <c r="E498" s="469">
        <v>10290.679</v>
      </c>
      <c r="F498" s="469">
        <v>152.53738300000001</v>
      </c>
      <c r="G498" s="60"/>
    </row>
    <row r="499" spans="1:7" ht="17.399999999999999" x14ac:dyDescent="0.25">
      <c r="A499" s="56" t="s">
        <v>481</v>
      </c>
      <c r="B499" s="58" t="s">
        <v>222</v>
      </c>
      <c r="C499" s="56" t="s">
        <v>1212</v>
      </c>
      <c r="D499" s="468">
        <v>0</v>
      </c>
      <c r="E499" s="470">
        <v>31531.725999999999</v>
      </c>
      <c r="F499" s="470">
        <v>99.033589000000006</v>
      </c>
      <c r="G499" s="60"/>
    </row>
    <row r="500" spans="1:7" ht="17.399999999999999" x14ac:dyDescent="0.25">
      <c r="A500" s="57" t="s">
        <v>481</v>
      </c>
      <c r="B500" s="59" t="s">
        <v>225</v>
      </c>
      <c r="C500" s="57" t="s">
        <v>1143</v>
      </c>
      <c r="D500" s="467">
        <v>0</v>
      </c>
      <c r="E500" s="469">
        <v>38423.658000000003</v>
      </c>
      <c r="F500" s="469">
        <v>152.639737</v>
      </c>
      <c r="G500" s="60"/>
    </row>
    <row r="501" spans="1:7" ht="17.399999999999999" x14ac:dyDescent="0.25">
      <c r="A501" s="56" t="s">
        <v>481</v>
      </c>
      <c r="B501" s="58" t="s">
        <v>433</v>
      </c>
      <c r="C501" s="56" t="s">
        <v>1183</v>
      </c>
      <c r="D501" s="468">
        <v>0</v>
      </c>
      <c r="E501" s="470">
        <v>9014.19</v>
      </c>
      <c r="F501" s="470">
        <v>101.229511</v>
      </c>
      <c r="G501" s="60"/>
    </row>
    <row r="502" spans="1:7" ht="17.399999999999999" x14ac:dyDescent="0.25">
      <c r="A502" s="57" t="s">
        <v>481</v>
      </c>
      <c r="B502" s="59" t="s">
        <v>255</v>
      </c>
      <c r="C502" s="57" t="s">
        <v>1127</v>
      </c>
      <c r="D502" s="467">
        <v>0</v>
      </c>
      <c r="E502" s="469">
        <v>2137.4119999999998</v>
      </c>
      <c r="F502" s="469">
        <v>182.79880800000001</v>
      </c>
      <c r="G502" s="60"/>
    </row>
    <row r="503" spans="1:7" ht="17.399999999999999" x14ac:dyDescent="0.25">
      <c r="A503" s="56" t="s">
        <v>481</v>
      </c>
      <c r="B503" s="58" t="s">
        <v>5909</v>
      </c>
      <c r="C503" s="56" t="s">
        <v>2543</v>
      </c>
      <c r="D503" s="468">
        <v>667</v>
      </c>
      <c r="E503" s="470">
        <v>19300.310000000001</v>
      </c>
      <c r="F503" s="470">
        <v>276.09674999999999</v>
      </c>
      <c r="G503" s="60"/>
    </row>
    <row r="504" spans="1:7" ht="17.399999999999999" x14ac:dyDescent="0.25">
      <c r="A504" s="57" t="s">
        <v>481</v>
      </c>
      <c r="B504" s="59" t="s">
        <v>279</v>
      </c>
      <c r="C504" s="57" t="s">
        <v>280</v>
      </c>
      <c r="D504" s="467">
        <v>0</v>
      </c>
      <c r="E504" s="469">
        <v>6743.0659999999998</v>
      </c>
      <c r="F504" s="469">
        <v>222.21428900000001</v>
      </c>
      <c r="G504" s="60"/>
    </row>
    <row r="505" spans="1:7" ht="17.399999999999999" x14ac:dyDescent="0.25">
      <c r="A505" s="56" t="s">
        <v>481</v>
      </c>
      <c r="B505" s="58" t="s">
        <v>283</v>
      </c>
      <c r="C505" s="56" t="s">
        <v>1041</v>
      </c>
      <c r="D505" s="468">
        <v>0</v>
      </c>
      <c r="E505" s="470">
        <v>29391.143</v>
      </c>
      <c r="F505" s="470">
        <v>191.07856899999999</v>
      </c>
      <c r="G505" s="60"/>
    </row>
    <row r="506" spans="1:7" ht="17.399999999999999" x14ac:dyDescent="0.25">
      <c r="A506" s="57" t="s">
        <v>481</v>
      </c>
      <c r="B506" s="59" t="s">
        <v>298</v>
      </c>
      <c r="C506" s="57" t="s">
        <v>1189</v>
      </c>
      <c r="D506" s="467">
        <v>0</v>
      </c>
      <c r="E506" s="469">
        <v>2045.021</v>
      </c>
      <c r="F506" s="469">
        <v>148.39388099999999</v>
      </c>
      <c r="G506" s="60"/>
    </row>
    <row r="507" spans="1:7" ht="17.399999999999999" x14ac:dyDescent="0.25">
      <c r="A507" s="56" t="s">
        <v>481</v>
      </c>
      <c r="B507" s="58" t="s">
        <v>305</v>
      </c>
      <c r="C507" s="56" t="s">
        <v>306</v>
      </c>
      <c r="D507" s="468">
        <v>20848</v>
      </c>
      <c r="E507" s="470">
        <v>33050.722999999998</v>
      </c>
      <c r="F507" s="470">
        <v>1522.886405</v>
      </c>
      <c r="G507" s="60"/>
    </row>
    <row r="508" spans="1:7" ht="17.399999999999999" x14ac:dyDescent="0.25">
      <c r="A508" s="57" t="s">
        <v>481</v>
      </c>
      <c r="B508" s="59" t="s">
        <v>307</v>
      </c>
      <c r="C508" s="57" t="s">
        <v>1369</v>
      </c>
      <c r="D508" s="467">
        <v>3904</v>
      </c>
      <c r="E508" s="469">
        <v>6329.2650000000003</v>
      </c>
      <c r="F508" s="469">
        <v>105.418944</v>
      </c>
      <c r="G508" s="60"/>
    </row>
    <row r="509" spans="1:7" ht="17.399999999999999" x14ac:dyDescent="0.25">
      <c r="A509" s="56" t="s">
        <v>481</v>
      </c>
      <c r="B509" s="58" t="s">
        <v>308</v>
      </c>
      <c r="C509" s="56" t="s">
        <v>309</v>
      </c>
      <c r="D509" s="468">
        <v>12364</v>
      </c>
      <c r="E509" s="470">
        <v>18229.191999999999</v>
      </c>
      <c r="F509" s="470">
        <v>859.93390299999999</v>
      </c>
      <c r="G509" s="60"/>
    </row>
    <row r="510" spans="1:7" ht="17.399999999999999" x14ac:dyDescent="0.25">
      <c r="A510" s="57" t="s">
        <v>481</v>
      </c>
      <c r="B510" s="59" t="s">
        <v>2767</v>
      </c>
      <c r="C510" s="57" t="s">
        <v>2768</v>
      </c>
      <c r="D510" s="467">
        <v>19276</v>
      </c>
      <c r="E510" s="469">
        <v>28922.444</v>
      </c>
      <c r="F510" s="469">
        <v>1083.8531109999999</v>
      </c>
      <c r="G510" s="60"/>
    </row>
    <row r="511" spans="1:7" ht="17.399999999999999" x14ac:dyDescent="0.25">
      <c r="A511" s="56" t="s">
        <v>481</v>
      </c>
      <c r="B511" s="58" t="s">
        <v>3867</v>
      </c>
      <c r="C511" s="56" t="s">
        <v>1394</v>
      </c>
      <c r="D511" s="468">
        <v>0</v>
      </c>
      <c r="E511" s="470">
        <v>9454.8680000000004</v>
      </c>
      <c r="F511" s="470">
        <v>468.84835199999998</v>
      </c>
      <c r="G511" s="60"/>
    </row>
    <row r="512" spans="1:7" ht="17.399999999999999" x14ac:dyDescent="0.25">
      <c r="A512" s="57" t="s">
        <v>481</v>
      </c>
      <c r="B512" s="59" t="s">
        <v>3935</v>
      </c>
      <c r="C512" s="57" t="s">
        <v>2792</v>
      </c>
      <c r="D512" s="467">
        <v>0</v>
      </c>
      <c r="E512" s="469">
        <v>846.70699999999999</v>
      </c>
      <c r="F512" s="469">
        <v>108.752385</v>
      </c>
      <c r="G512" s="60"/>
    </row>
    <row r="513" spans="1:7" ht="17.399999999999999" x14ac:dyDescent="0.25">
      <c r="A513" s="56" t="s">
        <v>481</v>
      </c>
      <c r="B513" s="58" t="s">
        <v>346</v>
      </c>
      <c r="C513" s="56" t="s">
        <v>8081</v>
      </c>
      <c r="D513" s="468">
        <v>2299868</v>
      </c>
      <c r="E513" s="470">
        <v>509774.08500000002</v>
      </c>
      <c r="F513" s="470">
        <v>6595.9459820000002</v>
      </c>
      <c r="G513" s="60"/>
    </row>
    <row r="514" spans="1:7" ht="17.399999999999999" x14ac:dyDescent="0.25">
      <c r="A514" s="57" t="s">
        <v>511</v>
      </c>
      <c r="B514" s="59" t="s">
        <v>148</v>
      </c>
      <c r="C514" s="57" t="s">
        <v>3201</v>
      </c>
      <c r="D514" s="467">
        <v>0</v>
      </c>
      <c r="E514" s="469">
        <v>124.35599999999999</v>
      </c>
      <c r="F514" s="469">
        <v>151.75698299999999</v>
      </c>
      <c r="G514" s="60"/>
    </row>
    <row r="515" spans="1:7" ht="17.399999999999999" x14ac:dyDescent="0.25">
      <c r="A515" s="56" t="s">
        <v>511</v>
      </c>
      <c r="B515" s="58" t="s">
        <v>161</v>
      </c>
      <c r="C515" s="56" t="s">
        <v>1304</v>
      </c>
      <c r="D515" s="468">
        <v>0</v>
      </c>
      <c r="E515" s="470">
        <v>700.78899999999999</v>
      </c>
      <c r="F515" s="470">
        <v>155.837525</v>
      </c>
      <c r="G515" s="60"/>
    </row>
    <row r="516" spans="1:7" ht="17.399999999999999" x14ac:dyDescent="0.25">
      <c r="A516" s="57" t="s">
        <v>511</v>
      </c>
      <c r="B516" s="59" t="s">
        <v>178</v>
      </c>
      <c r="C516" s="57" t="s">
        <v>179</v>
      </c>
      <c r="D516" s="467">
        <v>0</v>
      </c>
      <c r="E516" s="469">
        <v>28964.282999999999</v>
      </c>
      <c r="F516" s="469">
        <v>502.52021000000002</v>
      </c>
      <c r="G516" s="60"/>
    </row>
    <row r="517" spans="1:7" ht="17.399999999999999" x14ac:dyDescent="0.25">
      <c r="A517" s="56" t="s">
        <v>511</v>
      </c>
      <c r="B517" s="58" t="s">
        <v>180</v>
      </c>
      <c r="C517" s="56" t="s">
        <v>181</v>
      </c>
      <c r="D517" s="468">
        <v>0</v>
      </c>
      <c r="E517" s="470">
        <v>13479.296</v>
      </c>
      <c r="F517" s="470">
        <v>205.22925000000001</v>
      </c>
      <c r="G517" s="60"/>
    </row>
    <row r="518" spans="1:7" ht="17.399999999999999" x14ac:dyDescent="0.25">
      <c r="A518" s="57" t="s">
        <v>511</v>
      </c>
      <c r="B518" s="59" t="s">
        <v>3751</v>
      </c>
      <c r="C518" s="57" t="s">
        <v>3010</v>
      </c>
      <c r="D518" s="467">
        <v>0</v>
      </c>
      <c r="E518" s="469">
        <v>1601.4960000000001</v>
      </c>
      <c r="F518" s="469">
        <v>225.82658499999999</v>
      </c>
      <c r="G518" s="60"/>
    </row>
    <row r="519" spans="1:7" ht="17.399999999999999" x14ac:dyDescent="0.25">
      <c r="A519" s="56" t="s">
        <v>511</v>
      </c>
      <c r="B519" s="58" t="s">
        <v>5813</v>
      </c>
      <c r="C519" s="56" t="s">
        <v>2460</v>
      </c>
      <c r="D519" s="468">
        <v>0</v>
      </c>
      <c r="E519" s="470">
        <v>1343.002</v>
      </c>
      <c r="F519" s="470">
        <v>181.38755599999999</v>
      </c>
      <c r="G519" s="60"/>
    </row>
    <row r="520" spans="1:7" ht="17.399999999999999" x14ac:dyDescent="0.25">
      <c r="A520" s="57" t="s">
        <v>511</v>
      </c>
      <c r="B520" s="59" t="s">
        <v>304</v>
      </c>
      <c r="C520" s="57" t="s">
        <v>1195</v>
      </c>
      <c r="D520" s="467">
        <v>1626</v>
      </c>
      <c r="E520" s="469">
        <v>4422.32</v>
      </c>
      <c r="F520" s="469">
        <v>174.100078</v>
      </c>
      <c r="G520" s="60"/>
    </row>
    <row r="521" spans="1:7" ht="17.399999999999999" x14ac:dyDescent="0.25">
      <c r="A521" s="56" t="s">
        <v>511</v>
      </c>
      <c r="B521" s="58" t="s">
        <v>305</v>
      </c>
      <c r="C521" s="56" t="s">
        <v>306</v>
      </c>
      <c r="D521" s="468">
        <v>13796</v>
      </c>
      <c r="E521" s="470">
        <v>28372.46</v>
      </c>
      <c r="F521" s="470">
        <v>1402.8587150000001</v>
      </c>
      <c r="G521" s="60"/>
    </row>
    <row r="522" spans="1:7" ht="17.399999999999999" x14ac:dyDescent="0.25">
      <c r="A522" s="57" t="s">
        <v>511</v>
      </c>
      <c r="B522" s="59" t="s">
        <v>307</v>
      </c>
      <c r="C522" s="57" t="s">
        <v>1369</v>
      </c>
      <c r="D522" s="467">
        <v>36060</v>
      </c>
      <c r="E522" s="469">
        <v>57494.853999999999</v>
      </c>
      <c r="F522" s="469">
        <v>2559.3751699999998</v>
      </c>
      <c r="G522" s="60"/>
    </row>
    <row r="523" spans="1:7" ht="17.399999999999999" x14ac:dyDescent="0.25">
      <c r="A523" s="56" t="s">
        <v>511</v>
      </c>
      <c r="B523" s="58" t="s">
        <v>2764</v>
      </c>
      <c r="C523" s="56" t="s">
        <v>2765</v>
      </c>
      <c r="D523" s="468">
        <v>3700</v>
      </c>
      <c r="E523" s="470">
        <v>7630.6469999999999</v>
      </c>
      <c r="F523" s="470">
        <v>485.91822100000002</v>
      </c>
      <c r="G523" s="60"/>
    </row>
    <row r="524" spans="1:7" ht="17.399999999999999" x14ac:dyDescent="0.25">
      <c r="A524" s="57" t="s">
        <v>511</v>
      </c>
      <c r="B524" s="59" t="s">
        <v>308</v>
      </c>
      <c r="C524" s="57" t="s">
        <v>309</v>
      </c>
      <c r="D524" s="467">
        <v>34099</v>
      </c>
      <c r="E524" s="469">
        <v>54600.843999999997</v>
      </c>
      <c r="F524" s="469">
        <v>2960.100175</v>
      </c>
      <c r="G524" s="60"/>
    </row>
    <row r="525" spans="1:7" ht="17.399999999999999" x14ac:dyDescent="0.25">
      <c r="A525" s="56" t="s">
        <v>511</v>
      </c>
      <c r="B525" s="58" t="s">
        <v>2769</v>
      </c>
      <c r="C525" s="56" t="s">
        <v>2770</v>
      </c>
      <c r="D525" s="468">
        <v>30328</v>
      </c>
      <c r="E525" s="470">
        <v>60973.061000000002</v>
      </c>
      <c r="F525" s="470">
        <v>3856.211738</v>
      </c>
      <c r="G525" s="60"/>
    </row>
    <row r="526" spans="1:7" ht="17.399999999999999" x14ac:dyDescent="0.25">
      <c r="A526" s="57" t="s">
        <v>511</v>
      </c>
      <c r="B526" s="59" t="s">
        <v>316</v>
      </c>
      <c r="C526" s="57" t="s">
        <v>317</v>
      </c>
      <c r="D526" s="467">
        <v>2965</v>
      </c>
      <c r="E526" s="469">
        <v>7031.7420000000002</v>
      </c>
      <c r="F526" s="469">
        <v>512.75157000000002</v>
      </c>
      <c r="G526" s="60"/>
    </row>
    <row r="527" spans="1:7" ht="17.399999999999999" x14ac:dyDescent="0.25">
      <c r="A527" s="56" t="s">
        <v>511</v>
      </c>
      <c r="B527" s="58" t="s">
        <v>3773</v>
      </c>
      <c r="C527" s="56" t="s">
        <v>3692</v>
      </c>
      <c r="D527" s="468">
        <v>1997</v>
      </c>
      <c r="E527" s="470">
        <v>5100.6499999999996</v>
      </c>
      <c r="F527" s="470">
        <v>144.22461999999999</v>
      </c>
      <c r="G527" s="60"/>
    </row>
    <row r="528" spans="1:7" ht="17.399999999999999" x14ac:dyDescent="0.25">
      <c r="A528" s="57" t="s">
        <v>511</v>
      </c>
      <c r="B528" s="59" t="s">
        <v>7202</v>
      </c>
      <c r="C528" s="57" t="s">
        <v>7201</v>
      </c>
      <c r="D528" s="467">
        <v>4800</v>
      </c>
      <c r="E528" s="469">
        <v>12540.896000000001</v>
      </c>
      <c r="F528" s="469">
        <v>353.10691200000002</v>
      </c>
      <c r="G528" s="60"/>
    </row>
    <row r="529" spans="1:7" ht="17.399999999999999" x14ac:dyDescent="0.25">
      <c r="A529" s="56" t="s">
        <v>511</v>
      </c>
      <c r="B529" s="58" t="s">
        <v>3774</v>
      </c>
      <c r="C529" s="56" t="s">
        <v>3399</v>
      </c>
      <c r="D529" s="468">
        <v>4722</v>
      </c>
      <c r="E529" s="470">
        <v>10666.71</v>
      </c>
      <c r="F529" s="470">
        <v>407.474154</v>
      </c>
      <c r="G529" s="60"/>
    </row>
    <row r="530" spans="1:7" ht="17.399999999999999" x14ac:dyDescent="0.25">
      <c r="A530" s="57" t="s">
        <v>511</v>
      </c>
      <c r="B530" s="59" t="s">
        <v>6283</v>
      </c>
      <c r="C530" s="57" t="s">
        <v>1370</v>
      </c>
      <c r="D530" s="467">
        <v>0</v>
      </c>
      <c r="E530" s="469">
        <v>4161.6869999999999</v>
      </c>
      <c r="F530" s="469">
        <v>171.022111</v>
      </c>
      <c r="G530" s="60"/>
    </row>
    <row r="531" spans="1:7" ht="17.399999999999999" x14ac:dyDescent="0.25">
      <c r="A531" s="56" t="s">
        <v>511</v>
      </c>
      <c r="B531" s="58" t="s">
        <v>3867</v>
      </c>
      <c r="C531" s="56" t="s">
        <v>1394</v>
      </c>
      <c r="D531" s="468">
        <v>0</v>
      </c>
      <c r="E531" s="470">
        <v>7904.4279999999999</v>
      </c>
      <c r="F531" s="470">
        <v>148.75878800000001</v>
      </c>
      <c r="G531" s="60"/>
    </row>
    <row r="532" spans="1:7" ht="17.399999999999999" x14ac:dyDescent="0.25">
      <c r="A532" s="57" t="s">
        <v>511</v>
      </c>
      <c r="B532" s="59" t="s">
        <v>436</v>
      </c>
      <c r="C532" s="57" t="s">
        <v>1371</v>
      </c>
      <c r="D532" s="467">
        <v>0</v>
      </c>
      <c r="E532" s="469">
        <v>5182.8280000000004</v>
      </c>
      <c r="F532" s="469">
        <v>309.02884899999998</v>
      </c>
      <c r="G532" s="60"/>
    </row>
    <row r="533" spans="1:7" ht="17.399999999999999" x14ac:dyDescent="0.25">
      <c r="A533" s="56" t="s">
        <v>511</v>
      </c>
      <c r="B533" s="58" t="s">
        <v>2782</v>
      </c>
      <c r="C533" s="56" t="s">
        <v>2783</v>
      </c>
      <c r="D533" s="468">
        <v>0</v>
      </c>
      <c r="E533" s="470">
        <v>2680.6979999999999</v>
      </c>
      <c r="F533" s="470">
        <v>155.94132099999999</v>
      </c>
      <c r="G533" s="60"/>
    </row>
    <row r="534" spans="1:7" ht="17.399999999999999" x14ac:dyDescent="0.25">
      <c r="A534" s="57" t="s">
        <v>511</v>
      </c>
      <c r="B534" s="59" t="s">
        <v>346</v>
      </c>
      <c r="C534" s="57" t="s">
        <v>8081</v>
      </c>
      <c r="D534" s="467">
        <v>2365995</v>
      </c>
      <c r="E534" s="469">
        <v>326105.09700000001</v>
      </c>
      <c r="F534" s="469">
        <v>7668.9085009999999</v>
      </c>
      <c r="G534" s="60"/>
    </row>
    <row r="535" spans="1:7" ht="17.399999999999999" x14ac:dyDescent="0.25">
      <c r="A535" s="56" t="s">
        <v>503</v>
      </c>
      <c r="B535" s="58" t="s">
        <v>53</v>
      </c>
      <c r="C535" s="56" t="s">
        <v>1090</v>
      </c>
      <c r="D535" s="468">
        <v>0</v>
      </c>
      <c r="E535" s="470">
        <v>80028.198999999993</v>
      </c>
      <c r="F535" s="470">
        <v>197.563388</v>
      </c>
      <c r="G535" s="60"/>
    </row>
    <row r="536" spans="1:7" ht="17.399999999999999" x14ac:dyDescent="0.25">
      <c r="A536" s="57" t="s">
        <v>503</v>
      </c>
      <c r="B536" s="59" t="s">
        <v>54</v>
      </c>
      <c r="C536" s="57" t="s">
        <v>1197</v>
      </c>
      <c r="D536" s="467">
        <v>0</v>
      </c>
      <c r="E536" s="469">
        <v>11310.214</v>
      </c>
      <c r="F536" s="469">
        <v>37.427776999999999</v>
      </c>
      <c r="G536" s="60"/>
    </row>
    <row r="537" spans="1:7" ht="17.399999999999999" x14ac:dyDescent="0.25">
      <c r="A537" s="56" t="s">
        <v>503</v>
      </c>
      <c r="B537" s="58" t="s">
        <v>68</v>
      </c>
      <c r="C537" s="56" t="s">
        <v>1283</v>
      </c>
      <c r="D537" s="468">
        <v>0</v>
      </c>
      <c r="E537" s="470">
        <v>5755.2950000000001</v>
      </c>
      <c r="F537" s="470">
        <v>11.942641999999999</v>
      </c>
      <c r="G537" s="60"/>
    </row>
    <row r="538" spans="1:7" ht="17.399999999999999" x14ac:dyDescent="0.25">
      <c r="A538" s="57" t="s">
        <v>503</v>
      </c>
      <c r="B538" s="59" t="s">
        <v>112</v>
      </c>
      <c r="C538" s="57" t="s">
        <v>946</v>
      </c>
      <c r="D538" s="467">
        <v>0</v>
      </c>
      <c r="E538" s="469">
        <v>733.57500000000005</v>
      </c>
      <c r="F538" s="469">
        <v>9.0037190000000002</v>
      </c>
      <c r="G538" s="60"/>
    </row>
    <row r="539" spans="1:7" ht="17.399999999999999" x14ac:dyDescent="0.25">
      <c r="A539" s="56" t="s">
        <v>503</v>
      </c>
      <c r="B539" s="58" t="s">
        <v>113</v>
      </c>
      <c r="C539" s="56" t="s">
        <v>1200</v>
      </c>
      <c r="D539" s="468">
        <v>0</v>
      </c>
      <c r="E539" s="470">
        <v>566.85500000000002</v>
      </c>
      <c r="F539" s="470">
        <v>5.9409580000000002</v>
      </c>
      <c r="G539" s="60"/>
    </row>
    <row r="540" spans="1:7" ht="17.399999999999999" x14ac:dyDescent="0.25">
      <c r="A540" s="57" t="s">
        <v>503</v>
      </c>
      <c r="B540" s="59" t="s">
        <v>120</v>
      </c>
      <c r="C540" s="57" t="s">
        <v>1481</v>
      </c>
      <c r="D540" s="467">
        <v>0</v>
      </c>
      <c r="E540" s="469">
        <v>545.16300000000001</v>
      </c>
      <c r="F540" s="469">
        <v>6.0122799999999996</v>
      </c>
      <c r="G540" s="60"/>
    </row>
    <row r="541" spans="1:7" ht="17.399999999999999" x14ac:dyDescent="0.25">
      <c r="A541" s="56" t="s">
        <v>503</v>
      </c>
      <c r="B541" s="58" t="s">
        <v>4570</v>
      </c>
      <c r="C541" s="56" t="s">
        <v>4104</v>
      </c>
      <c r="D541" s="468">
        <v>0</v>
      </c>
      <c r="E541" s="470">
        <v>38050.786999999997</v>
      </c>
      <c r="F541" s="470">
        <v>21.306963</v>
      </c>
      <c r="G541" s="60"/>
    </row>
    <row r="542" spans="1:7" ht="17.399999999999999" x14ac:dyDescent="0.25">
      <c r="A542" s="57" t="s">
        <v>503</v>
      </c>
      <c r="B542" s="59" t="s">
        <v>156</v>
      </c>
      <c r="C542" s="57" t="s">
        <v>1201</v>
      </c>
      <c r="D542" s="467">
        <v>0</v>
      </c>
      <c r="E542" s="469">
        <v>617.39</v>
      </c>
      <c r="F542" s="469">
        <v>28.708275</v>
      </c>
      <c r="G542" s="60"/>
    </row>
    <row r="543" spans="1:7" ht="17.399999999999999" x14ac:dyDescent="0.25">
      <c r="A543" s="56" t="s">
        <v>503</v>
      </c>
      <c r="B543" s="58" t="s">
        <v>4784</v>
      </c>
      <c r="C543" s="56" t="s">
        <v>1872</v>
      </c>
      <c r="D543" s="468">
        <v>0</v>
      </c>
      <c r="E543" s="470">
        <v>712.82299999999998</v>
      </c>
      <c r="F543" s="470">
        <v>7.427384</v>
      </c>
      <c r="G543" s="60"/>
    </row>
    <row r="544" spans="1:7" ht="17.399999999999999" x14ac:dyDescent="0.25">
      <c r="A544" s="57" t="s">
        <v>503</v>
      </c>
      <c r="B544" s="59" t="s">
        <v>263</v>
      </c>
      <c r="C544" s="57" t="s">
        <v>1145</v>
      </c>
      <c r="D544" s="467">
        <v>0</v>
      </c>
      <c r="E544" s="469">
        <v>202.17099999999999</v>
      </c>
      <c r="F544" s="469">
        <v>15.199114</v>
      </c>
      <c r="G544" s="60"/>
    </row>
    <row r="545" spans="1:7" ht="17.399999999999999" x14ac:dyDescent="0.25">
      <c r="A545" s="56" t="s">
        <v>503</v>
      </c>
      <c r="B545" s="58" t="s">
        <v>264</v>
      </c>
      <c r="C545" s="56" t="s">
        <v>1202</v>
      </c>
      <c r="D545" s="468">
        <v>0</v>
      </c>
      <c r="E545" s="470">
        <v>391.70600000000002</v>
      </c>
      <c r="F545" s="470">
        <v>29.499126</v>
      </c>
      <c r="G545" s="60"/>
    </row>
    <row r="546" spans="1:7" ht="17.399999999999999" x14ac:dyDescent="0.25">
      <c r="A546" s="57" t="s">
        <v>503</v>
      </c>
      <c r="B546" s="59" t="s">
        <v>3759</v>
      </c>
      <c r="C546" s="57" t="s">
        <v>2600</v>
      </c>
      <c r="D546" s="467">
        <v>0</v>
      </c>
      <c r="E546" s="469">
        <v>18.190000000000001</v>
      </c>
      <c r="F546" s="469">
        <v>14.972689000000001</v>
      </c>
      <c r="G546" s="60"/>
    </row>
    <row r="547" spans="1:7" ht="17.399999999999999" x14ac:dyDescent="0.25">
      <c r="A547" s="56" t="s">
        <v>503</v>
      </c>
      <c r="B547" s="58" t="s">
        <v>269</v>
      </c>
      <c r="C547" s="56" t="s">
        <v>1109</v>
      </c>
      <c r="D547" s="468">
        <v>47617</v>
      </c>
      <c r="E547" s="470">
        <v>58.411999999999999</v>
      </c>
      <c r="F547" s="470">
        <v>15.994849</v>
      </c>
      <c r="G547" s="60"/>
    </row>
    <row r="548" spans="1:7" ht="17.399999999999999" x14ac:dyDescent="0.25">
      <c r="A548" s="57" t="s">
        <v>503</v>
      </c>
      <c r="B548" s="59" t="s">
        <v>7203</v>
      </c>
      <c r="C548" s="57" t="s">
        <v>3537</v>
      </c>
      <c r="D548" s="467">
        <v>0</v>
      </c>
      <c r="E548" s="469">
        <v>225.82300000000001</v>
      </c>
      <c r="F548" s="469">
        <v>19.208435999999999</v>
      </c>
      <c r="G548" s="60"/>
    </row>
    <row r="549" spans="1:7" ht="17.399999999999999" x14ac:dyDescent="0.25">
      <c r="A549" s="56" t="s">
        <v>503</v>
      </c>
      <c r="B549" s="58" t="s">
        <v>281</v>
      </c>
      <c r="C549" s="56" t="s">
        <v>1203</v>
      </c>
      <c r="D549" s="468">
        <v>0</v>
      </c>
      <c r="E549" s="470">
        <v>217.81899999999999</v>
      </c>
      <c r="F549" s="470">
        <v>17.004069000000001</v>
      </c>
      <c r="G549" s="60"/>
    </row>
    <row r="550" spans="1:7" ht="17.399999999999999" x14ac:dyDescent="0.25">
      <c r="A550" s="57" t="s">
        <v>503</v>
      </c>
      <c r="B550" s="59" t="s">
        <v>2665</v>
      </c>
      <c r="C550" s="57" t="s">
        <v>2666</v>
      </c>
      <c r="D550" s="467">
        <v>0</v>
      </c>
      <c r="E550" s="469">
        <v>330.68</v>
      </c>
      <c r="F550" s="469">
        <v>11.229661</v>
      </c>
      <c r="G550" s="60"/>
    </row>
    <row r="551" spans="1:7" ht="17.399999999999999" x14ac:dyDescent="0.25">
      <c r="A551" s="56" t="s">
        <v>503</v>
      </c>
      <c r="B551" s="58" t="s">
        <v>7205</v>
      </c>
      <c r="C551" s="56" t="s">
        <v>7204</v>
      </c>
      <c r="D551" s="468">
        <v>0</v>
      </c>
      <c r="E551" s="470">
        <v>15.694000000000001</v>
      </c>
      <c r="F551" s="470">
        <v>5.9830439999999996</v>
      </c>
      <c r="G551" s="60"/>
    </row>
    <row r="552" spans="1:7" ht="17.399999999999999" x14ac:dyDescent="0.25">
      <c r="A552" s="57" t="s">
        <v>503</v>
      </c>
      <c r="B552" s="59" t="s">
        <v>300</v>
      </c>
      <c r="C552" s="57" t="s">
        <v>1368</v>
      </c>
      <c r="D552" s="467">
        <v>0</v>
      </c>
      <c r="E552" s="469">
        <v>76.337999999999994</v>
      </c>
      <c r="F552" s="469">
        <v>6.2032090000000002</v>
      </c>
      <c r="G552" s="60"/>
    </row>
    <row r="553" spans="1:7" ht="17.399999999999999" x14ac:dyDescent="0.25">
      <c r="A553" s="56" t="s">
        <v>503</v>
      </c>
      <c r="B553" s="58" t="s">
        <v>325</v>
      </c>
      <c r="C553" s="56" t="s">
        <v>326</v>
      </c>
      <c r="D553" s="468">
        <v>0</v>
      </c>
      <c r="E553" s="470">
        <v>6.2530000000000001</v>
      </c>
      <c r="F553" s="470">
        <v>17.591215999999999</v>
      </c>
      <c r="G553" s="60"/>
    </row>
    <row r="554" spans="1:7" ht="17.399999999999999" x14ac:dyDescent="0.25">
      <c r="A554" s="57" t="s">
        <v>503</v>
      </c>
      <c r="B554" s="59" t="s">
        <v>330</v>
      </c>
      <c r="C554" s="57" t="s">
        <v>1205</v>
      </c>
      <c r="D554" s="467">
        <v>0</v>
      </c>
      <c r="E554" s="469">
        <v>187.29</v>
      </c>
      <c r="F554" s="469">
        <v>6.0230480000000002</v>
      </c>
      <c r="G554" s="60"/>
    </row>
    <row r="555" spans="1:7" ht="17.399999999999999" x14ac:dyDescent="0.25">
      <c r="A555" s="56" t="s">
        <v>503</v>
      </c>
      <c r="B555" s="58" t="s">
        <v>346</v>
      </c>
      <c r="C555" s="56" t="s">
        <v>8081</v>
      </c>
      <c r="D555" s="468">
        <v>180177</v>
      </c>
      <c r="E555" s="470">
        <v>14923.259</v>
      </c>
      <c r="F555" s="470">
        <v>229.63161199999999</v>
      </c>
      <c r="G555" s="60"/>
    </row>
    <row r="556" spans="1:7" ht="17.399999999999999" x14ac:dyDescent="0.25">
      <c r="A556" s="57" t="s">
        <v>3202</v>
      </c>
      <c r="B556" s="59" t="s">
        <v>3778</v>
      </c>
      <c r="C556" s="57" t="s">
        <v>1738</v>
      </c>
      <c r="D556" s="467">
        <v>0</v>
      </c>
      <c r="E556" s="469">
        <v>56</v>
      </c>
      <c r="F556" s="469">
        <v>0.85597500000000004</v>
      </c>
      <c r="G556" s="60"/>
    </row>
    <row r="557" spans="1:7" ht="17.399999999999999" x14ac:dyDescent="0.25">
      <c r="A557" s="56" t="s">
        <v>3202</v>
      </c>
      <c r="B557" s="58" t="s">
        <v>346</v>
      </c>
      <c r="C557" s="56" t="s">
        <v>8081</v>
      </c>
      <c r="D557" s="468">
        <v>0</v>
      </c>
      <c r="E557" s="470">
        <v>39.65</v>
      </c>
      <c r="F557" s="470">
        <v>0.61236699999999999</v>
      </c>
      <c r="G557" s="60"/>
    </row>
    <row r="558" spans="1:7" ht="17.399999999999999" x14ac:dyDescent="0.25">
      <c r="A558" s="57" t="s">
        <v>482</v>
      </c>
      <c r="B558" s="59" t="s">
        <v>83</v>
      </c>
      <c r="C558" s="57" t="s">
        <v>934</v>
      </c>
      <c r="D558" s="467">
        <v>0</v>
      </c>
      <c r="E558" s="469">
        <v>3147.328</v>
      </c>
      <c r="F558" s="469">
        <v>131.33058399999999</v>
      </c>
      <c r="G558" s="60"/>
    </row>
    <row r="559" spans="1:7" ht="17.399999999999999" x14ac:dyDescent="0.25">
      <c r="A559" s="56" t="s">
        <v>482</v>
      </c>
      <c r="B559" s="58" t="s">
        <v>88</v>
      </c>
      <c r="C559" s="56" t="s">
        <v>1206</v>
      </c>
      <c r="D559" s="468">
        <v>0</v>
      </c>
      <c r="E559" s="470">
        <v>960.67600000000004</v>
      </c>
      <c r="F559" s="470">
        <v>185.55559299999999</v>
      </c>
      <c r="G559" s="60"/>
    </row>
    <row r="560" spans="1:7" ht="17.399999999999999" x14ac:dyDescent="0.25">
      <c r="A560" s="57" t="s">
        <v>482</v>
      </c>
      <c r="B560" s="59" t="s">
        <v>385</v>
      </c>
      <c r="C560" s="57" t="s">
        <v>1110</v>
      </c>
      <c r="D560" s="467">
        <v>0</v>
      </c>
      <c r="E560" s="469">
        <v>195293.709</v>
      </c>
      <c r="F560" s="469">
        <v>728.91333099999997</v>
      </c>
      <c r="G560" s="60"/>
    </row>
    <row r="561" spans="1:7" ht="17.399999999999999" x14ac:dyDescent="0.25">
      <c r="A561" s="56" t="s">
        <v>482</v>
      </c>
      <c r="B561" s="58" t="s">
        <v>92</v>
      </c>
      <c r="C561" s="56" t="s">
        <v>1035</v>
      </c>
      <c r="D561" s="468">
        <v>0</v>
      </c>
      <c r="E561" s="470">
        <v>10725.298000000001</v>
      </c>
      <c r="F561" s="470">
        <v>49.872399999999999</v>
      </c>
      <c r="G561" s="60"/>
    </row>
    <row r="562" spans="1:7" ht="17.399999999999999" x14ac:dyDescent="0.25">
      <c r="A562" s="57" t="s">
        <v>482</v>
      </c>
      <c r="B562" s="59" t="s">
        <v>98</v>
      </c>
      <c r="C562" s="57" t="s">
        <v>1006</v>
      </c>
      <c r="D562" s="467">
        <v>0</v>
      </c>
      <c r="E562" s="469">
        <v>15471.823</v>
      </c>
      <c r="F562" s="469">
        <v>213.30473799999999</v>
      </c>
      <c r="G562" s="60"/>
    </row>
    <row r="563" spans="1:7" ht="17.399999999999999" x14ac:dyDescent="0.25">
      <c r="A563" s="56" t="s">
        <v>482</v>
      </c>
      <c r="B563" s="58" t="s">
        <v>120</v>
      </c>
      <c r="C563" s="56" t="s">
        <v>1481</v>
      </c>
      <c r="D563" s="468">
        <v>0</v>
      </c>
      <c r="E563" s="470">
        <v>7631.4160000000002</v>
      </c>
      <c r="F563" s="470">
        <v>110.26560000000001</v>
      </c>
      <c r="G563" s="60"/>
    </row>
    <row r="564" spans="1:7" ht="17.399999999999999" x14ac:dyDescent="0.25">
      <c r="A564" s="57" t="s">
        <v>482</v>
      </c>
      <c r="B564" s="59" t="s">
        <v>399</v>
      </c>
      <c r="C564" s="57" t="s">
        <v>7684</v>
      </c>
      <c r="D564" s="467">
        <v>0</v>
      </c>
      <c r="E564" s="469">
        <v>178128.47</v>
      </c>
      <c r="F564" s="469">
        <v>135.577426</v>
      </c>
      <c r="G564" s="60"/>
    </row>
    <row r="565" spans="1:7" ht="17.399999999999999" x14ac:dyDescent="0.25">
      <c r="A565" s="56" t="s">
        <v>482</v>
      </c>
      <c r="B565" s="58" t="s">
        <v>3458</v>
      </c>
      <c r="C565" s="56" t="s">
        <v>982</v>
      </c>
      <c r="D565" s="468">
        <v>0</v>
      </c>
      <c r="E565" s="470">
        <v>8131.7420000000002</v>
      </c>
      <c r="F565" s="470">
        <v>106.534672</v>
      </c>
      <c r="G565" s="60"/>
    </row>
    <row r="566" spans="1:7" ht="17.399999999999999" x14ac:dyDescent="0.25">
      <c r="A566" s="57" t="s">
        <v>482</v>
      </c>
      <c r="B566" s="59" t="s">
        <v>178</v>
      </c>
      <c r="C566" s="57" t="s">
        <v>179</v>
      </c>
      <c r="D566" s="467">
        <v>0</v>
      </c>
      <c r="E566" s="469">
        <v>6116.326</v>
      </c>
      <c r="F566" s="469">
        <v>70.830072999999999</v>
      </c>
      <c r="G566" s="60"/>
    </row>
    <row r="567" spans="1:7" ht="17.399999999999999" x14ac:dyDescent="0.25">
      <c r="A567" s="56" t="s">
        <v>482</v>
      </c>
      <c r="B567" s="58" t="s">
        <v>414</v>
      </c>
      <c r="C567" s="56" t="s">
        <v>7761</v>
      </c>
      <c r="D567" s="468">
        <v>0</v>
      </c>
      <c r="E567" s="470">
        <v>70836.498000000007</v>
      </c>
      <c r="F567" s="470">
        <v>180.16842</v>
      </c>
      <c r="G567" s="60"/>
    </row>
    <row r="568" spans="1:7" ht="17.399999999999999" x14ac:dyDescent="0.25">
      <c r="A568" s="57" t="s">
        <v>482</v>
      </c>
      <c r="B568" s="59" t="s">
        <v>185</v>
      </c>
      <c r="C568" s="57" t="s">
        <v>1210</v>
      </c>
      <c r="D568" s="467">
        <v>0</v>
      </c>
      <c r="E568" s="469">
        <v>38765.154000000002</v>
      </c>
      <c r="F568" s="469">
        <v>142.76565299999999</v>
      </c>
      <c r="G568" s="60"/>
    </row>
    <row r="569" spans="1:7" ht="17.399999999999999" x14ac:dyDescent="0.25">
      <c r="A569" s="56" t="s">
        <v>482</v>
      </c>
      <c r="B569" s="58" t="s">
        <v>416</v>
      </c>
      <c r="C569" s="56" t="s">
        <v>7771</v>
      </c>
      <c r="D569" s="468">
        <v>0</v>
      </c>
      <c r="E569" s="470">
        <v>22560.876</v>
      </c>
      <c r="F569" s="470">
        <v>55.755727</v>
      </c>
      <c r="G569" s="60"/>
    </row>
    <row r="570" spans="1:7" ht="17.399999999999999" x14ac:dyDescent="0.25">
      <c r="A570" s="57" t="s">
        <v>482</v>
      </c>
      <c r="B570" s="59" t="s">
        <v>7206</v>
      </c>
      <c r="C570" s="57" t="s">
        <v>2062</v>
      </c>
      <c r="D570" s="467">
        <v>0</v>
      </c>
      <c r="E570" s="469">
        <v>27077.492999999999</v>
      </c>
      <c r="F570" s="469">
        <v>89.775248000000005</v>
      </c>
      <c r="G570" s="60"/>
    </row>
    <row r="571" spans="1:7" ht="17.399999999999999" x14ac:dyDescent="0.25">
      <c r="A571" s="56" t="s">
        <v>482</v>
      </c>
      <c r="B571" s="58" t="s">
        <v>208</v>
      </c>
      <c r="C571" s="56" t="s">
        <v>1137</v>
      </c>
      <c r="D571" s="468">
        <v>895161</v>
      </c>
      <c r="E571" s="470">
        <v>493.30200000000002</v>
      </c>
      <c r="F571" s="470">
        <v>118.248424</v>
      </c>
      <c r="G571" s="60"/>
    </row>
    <row r="572" spans="1:7" ht="17.399999999999999" x14ac:dyDescent="0.25">
      <c r="A572" s="57" t="s">
        <v>482</v>
      </c>
      <c r="B572" s="59" t="s">
        <v>222</v>
      </c>
      <c r="C572" s="57" t="s">
        <v>1212</v>
      </c>
      <c r="D572" s="467">
        <v>0</v>
      </c>
      <c r="E572" s="469">
        <v>21218.248</v>
      </c>
      <c r="F572" s="469">
        <v>72.118168999999995</v>
      </c>
      <c r="G572" s="60"/>
    </row>
    <row r="573" spans="1:7" ht="17.399999999999999" x14ac:dyDescent="0.25">
      <c r="A573" s="56" t="s">
        <v>482</v>
      </c>
      <c r="B573" s="58" t="s">
        <v>7208</v>
      </c>
      <c r="C573" s="56" t="s">
        <v>7207</v>
      </c>
      <c r="D573" s="468">
        <v>0</v>
      </c>
      <c r="E573" s="470">
        <v>1042.095</v>
      </c>
      <c r="F573" s="470">
        <v>118.922675</v>
      </c>
      <c r="G573" s="60"/>
    </row>
    <row r="574" spans="1:7" ht="17.399999999999999" x14ac:dyDescent="0.25">
      <c r="A574" s="57" t="s">
        <v>482</v>
      </c>
      <c r="B574" s="59" t="s">
        <v>2720</v>
      </c>
      <c r="C574" s="57" t="s">
        <v>2721</v>
      </c>
      <c r="D574" s="467">
        <v>0</v>
      </c>
      <c r="E574" s="469">
        <v>719.11500000000001</v>
      </c>
      <c r="F574" s="469">
        <v>80.352022000000005</v>
      </c>
      <c r="G574" s="60"/>
    </row>
    <row r="575" spans="1:7" ht="17.399999999999999" x14ac:dyDescent="0.25">
      <c r="A575" s="56" t="s">
        <v>482</v>
      </c>
      <c r="B575" s="58" t="s">
        <v>305</v>
      </c>
      <c r="C575" s="56" t="s">
        <v>306</v>
      </c>
      <c r="D575" s="468">
        <v>1154</v>
      </c>
      <c r="E575" s="470">
        <v>1441.075</v>
      </c>
      <c r="F575" s="470">
        <v>52.827658</v>
      </c>
      <c r="G575" s="60"/>
    </row>
    <row r="576" spans="1:7" ht="17.399999999999999" x14ac:dyDescent="0.25">
      <c r="A576" s="57" t="s">
        <v>482</v>
      </c>
      <c r="B576" s="59" t="s">
        <v>308</v>
      </c>
      <c r="C576" s="57" t="s">
        <v>309</v>
      </c>
      <c r="D576" s="467">
        <v>37128</v>
      </c>
      <c r="E576" s="469">
        <v>48005.11</v>
      </c>
      <c r="F576" s="469">
        <v>1742.958682</v>
      </c>
      <c r="G576" s="60"/>
    </row>
    <row r="577" spans="1:7" ht="17.399999999999999" x14ac:dyDescent="0.25">
      <c r="A577" s="56" t="s">
        <v>482</v>
      </c>
      <c r="B577" s="58" t="s">
        <v>2769</v>
      </c>
      <c r="C577" s="56" t="s">
        <v>2770</v>
      </c>
      <c r="D577" s="468">
        <v>7087</v>
      </c>
      <c r="E577" s="470">
        <v>12858.21</v>
      </c>
      <c r="F577" s="470">
        <v>591.43700000000001</v>
      </c>
      <c r="G577" s="60"/>
    </row>
    <row r="578" spans="1:7" ht="17.399999999999999" x14ac:dyDescent="0.25">
      <c r="A578" s="57" t="s">
        <v>482</v>
      </c>
      <c r="B578" s="59" t="s">
        <v>346</v>
      </c>
      <c r="C578" s="57" t="s">
        <v>8081</v>
      </c>
      <c r="D578" s="467">
        <v>714134</v>
      </c>
      <c r="E578" s="469">
        <v>262937.147</v>
      </c>
      <c r="F578" s="469">
        <v>2276.955598</v>
      </c>
      <c r="G578" s="60"/>
    </row>
    <row r="579" spans="1:7" ht="17.399999999999999" x14ac:dyDescent="0.25">
      <c r="A579" s="56" t="s">
        <v>3033</v>
      </c>
      <c r="B579" s="58" t="s">
        <v>73</v>
      </c>
      <c r="C579" s="56" t="s">
        <v>959</v>
      </c>
      <c r="D579" s="468">
        <v>0</v>
      </c>
      <c r="E579" s="470">
        <v>19.899000000000001</v>
      </c>
      <c r="F579" s="470">
        <v>0.79878000000000005</v>
      </c>
      <c r="G579" s="60"/>
    </row>
    <row r="580" spans="1:7" ht="17.399999999999999" x14ac:dyDescent="0.25">
      <c r="A580" s="57" t="s">
        <v>3033</v>
      </c>
      <c r="B580" s="59" t="s">
        <v>3459</v>
      </c>
      <c r="C580" s="57" t="s">
        <v>1651</v>
      </c>
      <c r="D580" s="467">
        <v>0</v>
      </c>
      <c r="E580" s="469">
        <v>52.991999999999997</v>
      </c>
      <c r="F580" s="469">
        <v>0.51040399999999997</v>
      </c>
      <c r="G580" s="60"/>
    </row>
    <row r="581" spans="1:7" ht="17.399999999999999" x14ac:dyDescent="0.25">
      <c r="A581" s="56" t="s">
        <v>3033</v>
      </c>
      <c r="B581" s="58" t="s">
        <v>3901</v>
      </c>
      <c r="C581" s="56" t="s">
        <v>1654</v>
      </c>
      <c r="D581" s="468">
        <v>0</v>
      </c>
      <c r="E581" s="470">
        <v>91.887</v>
      </c>
      <c r="F581" s="470">
        <v>0.86660700000000002</v>
      </c>
      <c r="G581" s="60"/>
    </row>
    <row r="582" spans="1:7" ht="17.399999999999999" x14ac:dyDescent="0.25">
      <c r="A582" s="57" t="s">
        <v>3033</v>
      </c>
      <c r="B582" s="59" t="s">
        <v>341</v>
      </c>
      <c r="C582" s="57" t="s">
        <v>1471</v>
      </c>
      <c r="D582" s="467">
        <v>0</v>
      </c>
      <c r="E582" s="469">
        <v>1226.0809999999999</v>
      </c>
      <c r="F582" s="469">
        <v>5.8926959999999999</v>
      </c>
      <c r="G582" s="60"/>
    </row>
    <row r="583" spans="1:7" ht="17.399999999999999" x14ac:dyDescent="0.25">
      <c r="A583" s="56" t="s">
        <v>3033</v>
      </c>
      <c r="B583" s="58" t="s">
        <v>3525</v>
      </c>
      <c r="C583" s="56" t="s">
        <v>2905</v>
      </c>
      <c r="D583" s="468">
        <v>0</v>
      </c>
      <c r="E583" s="470">
        <v>467.55399999999997</v>
      </c>
      <c r="F583" s="470">
        <v>2.3585250000000002</v>
      </c>
      <c r="G583" s="60"/>
    </row>
    <row r="584" spans="1:7" ht="17.399999999999999" x14ac:dyDescent="0.25">
      <c r="A584" s="57" t="s">
        <v>3033</v>
      </c>
      <c r="B584" s="59" t="s">
        <v>3446</v>
      </c>
      <c r="C584" s="57" t="s">
        <v>1120</v>
      </c>
      <c r="D584" s="467">
        <v>0</v>
      </c>
      <c r="E584" s="469">
        <v>437.10899999999998</v>
      </c>
      <c r="F584" s="469">
        <v>1.9382189999999999</v>
      </c>
      <c r="G584" s="60"/>
    </row>
    <row r="585" spans="1:7" ht="17.399999999999999" x14ac:dyDescent="0.25">
      <c r="A585" s="56" t="s">
        <v>3033</v>
      </c>
      <c r="B585" s="58" t="s">
        <v>346</v>
      </c>
      <c r="C585" s="56" t="s">
        <v>8081</v>
      </c>
      <c r="D585" s="468">
        <v>0</v>
      </c>
      <c r="E585" s="470">
        <v>388.50400000000002</v>
      </c>
      <c r="F585" s="470">
        <v>2.4579140000000002</v>
      </c>
      <c r="G585" s="60"/>
    </row>
    <row r="586" spans="1:7" ht="17.399999999999999" x14ac:dyDescent="0.25">
      <c r="A586" s="57" t="s">
        <v>872</v>
      </c>
      <c r="B586" s="59" t="s">
        <v>3901</v>
      </c>
      <c r="C586" s="57" t="s">
        <v>1654</v>
      </c>
      <c r="D586" s="467">
        <v>0</v>
      </c>
      <c r="E586" s="469">
        <v>9.4220000000000006</v>
      </c>
      <c r="F586" s="469">
        <v>0.51652399999999998</v>
      </c>
      <c r="G586" s="60"/>
    </row>
    <row r="587" spans="1:7" ht="17.399999999999999" x14ac:dyDescent="0.25">
      <c r="A587" s="56" t="s">
        <v>872</v>
      </c>
      <c r="B587" s="58" t="s">
        <v>244</v>
      </c>
      <c r="C587" s="56" t="s">
        <v>1214</v>
      </c>
      <c r="D587" s="468">
        <v>0</v>
      </c>
      <c r="E587" s="470">
        <v>76.825000000000003</v>
      </c>
      <c r="F587" s="470">
        <v>0.98385800000000001</v>
      </c>
      <c r="G587" s="60"/>
    </row>
    <row r="588" spans="1:7" ht="17.399999999999999" x14ac:dyDescent="0.25">
      <c r="A588" s="57" t="s">
        <v>872</v>
      </c>
      <c r="B588" s="59" t="s">
        <v>3894</v>
      </c>
      <c r="C588" s="57" t="s">
        <v>1215</v>
      </c>
      <c r="D588" s="467">
        <v>0</v>
      </c>
      <c r="E588" s="469">
        <v>44.445</v>
      </c>
      <c r="F588" s="469">
        <v>0.66406100000000001</v>
      </c>
      <c r="G588" s="60"/>
    </row>
    <row r="589" spans="1:7" ht="17.399999999999999" x14ac:dyDescent="0.25">
      <c r="A589" s="56" t="s">
        <v>872</v>
      </c>
      <c r="B589" s="58" t="s">
        <v>346</v>
      </c>
      <c r="C589" s="56" t="s">
        <v>8081</v>
      </c>
      <c r="D589" s="468">
        <v>1</v>
      </c>
      <c r="E589" s="470">
        <v>262.20499999999998</v>
      </c>
      <c r="F589" s="470">
        <v>2.3890720000000001</v>
      </c>
      <c r="G589" s="60"/>
    </row>
    <row r="590" spans="1:7" ht="17.399999999999999" x14ac:dyDescent="0.25">
      <c r="A590" s="57" t="s">
        <v>524</v>
      </c>
      <c r="B590" s="59" t="s">
        <v>1606</v>
      </c>
      <c r="C590" s="57" t="s">
        <v>1607</v>
      </c>
      <c r="D590" s="467">
        <v>0</v>
      </c>
      <c r="E590" s="469">
        <v>30.998999999999999</v>
      </c>
      <c r="F590" s="469">
        <v>0.67688599999999999</v>
      </c>
      <c r="G590" s="60"/>
    </row>
    <row r="591" spans="1:7" ht="17.399999999999999" x14ac:dyDescent="0.25">
      <c r="A591" s="56" t="s">
        <v>524</v>
      </c>
      <c r="B591" s="58" t="s">
        <v>51</v>
      </c>
      <c r="C591" s="56" t="s">
        <v>929</v>
      </c>
      <c r="D591" s="468">
        <v>0</v>
      </c>
      <c r="E591" s="470">
        <v>21.1</v>
      </c>
      <c r="F591" s="470">
        <v>0.60256900000000002</v>
      </c>
      <c r="G591" s="60"/>
    </row>
    <row r="592" spans="1:7" ht="17.399999999999999" x14ac:dyDescent="0.25">
      <c r="A592" s="57" t="s">
        <v>524</v>
      </c>
      <c r="B592" s="59" t="s">
        <v>52</v>
      </c>
      <c r="C592" s="57" t="s">
        <v>1052</v>
      </c>
      <c r="D592" s="467">
        <v>0</v>
      </c>
      <c r="E592" s="469">
        <v>20</v>
      </c>
      <c r="F592" s="469">
        <v>0.81885799999999997</v>
      </c>
      <c r="G592" s="60"/>
    </row>
    <row r="593" spans="1:7" ht="17.399999999999999" x14ac:dyDescent="0.25">
      <c r="A593" s="56" t="s">
        <v>524</v>
      </c>
      <c r="B593" s="58" t="s">
        <v>366</v>
      </c>
      <c r="C593" s="56" t="s">
        <v>930</v>
      </c>
      <c r="D593" s="468">
        <v>0</v>
      </c>
      <c r="E593" s="470">
        <v>71</v>
      </c>
      <c r="F593" s="470">
        <v>1.0344420000000001</v>
      </c>
      <c r="G593" s="60"/>
    </row>
    <row r="594" spans="1:7" ht="17.399999999999999" x14ac:dyDescent="0.25">
      <c r="A594" s="57" t="s">
        <v>524</v>
      </c>
      <c r="B594" s="59" t="s">
        <v>60</v>
      </c>
      <c r="C594" s="57" t="s">
        <v>1053</v>
      </c>
      <c r="D594" s="467">
        <v>0</v>
      </c>
      <c r="E594" s="469">
        <v>4218.0259999999998</v>
      </c>
      <c r="F594" s="469">
        <v>30.615635000000001</v>
      </c>
      <c r="G594" s="60"/>
    </row>
    <row r="595" spans="1:7" ht="17.399999999999999" x14ac:dyDescent="0.25">
      <c r="A595" s="56" t="s">
        <v>524</v>
      </c>
      <c r="B595" s="58" t="s">
        <v>4356</v>
      </c>
      <c r="C595" s="56" t="s">
        <v>8087</v>
      </c>
      <c r="D595" s="468">
        <v>0</v>
      </c>
      <c r="E595" s="470">
        <v>54</v>
      </c>
      <c r="F595" s="470">
        <v>0.85624</v>
      </c>
      <c r="G595" s="60"/>
    </row>
    <row r="596" spans="1:7" ht="17.399999999999999" x14ac:dyDescent="0.25">
      <c r="A596" s="57" t="s">
        <v>524</v>
      </c>
      <c r="B596" s="59" t="s">
        <v>4470</v>
      </c>
      <c r="C596" s="57" t="s">
        <v>3275</v>
      </c>
      <c r="D596" s="467">
        <v>0</v>
      </c>
      <c r="E596" s="469">
        <v>39.81</v>
      </c>
      <c r="F596" s="469">
        <v>0.73133599999999999</v>
      </c>
      <c r="G596" s="60"/>
    </row>
    <row r="597" spans="1:7" ht="17.399999999999999" x14ac:dyDescent="0.25">
      <c r="A597" s="56" t="s">
        <v>524</v>
      </c>
      <c r="B597" s="58" t="s">
        <v>195</v>
      </c>
      <c r="C597" s="56" t="s">
        <v>1469</v>
      </c>
      <c r="D597" s="468">
        <v>0</v>
      </c>
      <c r="E597" s="470">
        <v>628.64400000000001</v>
      </c>
      <c r="F597" s="470">
        <v>8.2261159999999993</v>
      </c>
      <c r="G597" s="60"/>
    </row>
    <row r="598" spans="1:7" ht="17.399999999999999" x14ac:dyDescent="0.25">
      <c r="A598" s="57" t="s">
        <v>524</v>
      </c>
      <c r="B598" s="59" t="s">
        <v>5311</v>
      </c>
      <c r="C598" s="57" t="s">
        <v>1065</v>
      </c>
      <c r="D598" s="467">
        <v>0</v>
      </c>
      <c r="E598" s="469">
        <v>25.866</v>
      </c>
      <c r="F598" s="469">
        <v>0.89159200000000005</v>
      </c>
      <c r="G598" s="60"/>
    </row>
    <row r="599" spans="1:7" ht="17.399999999999999" x14ac:dyDescent="0.25">
      <c r="A599" s="56" t="s">
        <v>524</v>
      </c>
      <c r="B599" s="58" t="s">
        <v>433</v>
      </c>
      <c r="C599" s="56" t="s">
        <v>1183</v>
      </c>
      <c r="D599" s="468">
        <v>0</v>
      </c>
      <c r="E599" s="470">
        <v>309.69299999999998</v>
      </c>
      <c r="F599" s="470">
        <v>3.6832889999999998</v>
      </c>
      <c r="G599" s="60"/>
    </row>
    <row r="600" spans="1:7" ht="17.399999999999999" x14ac:dyDescent="0.25">
      <c r="A600" s="57" t="s">
        <v>524</v>
      </c>
      <c r="B600" s="59" t="s">
        <v>3784</v>
      </c>
      <c r="C600" s="57" t="s">
        <v>7839</v>
      </c>
      <c r="D600" s="467">
        <v>0</v>
      </c>
      <c r="E600" s="469">
        <v>503.93</v>
      </c>
      <c r="F600" s="469">
        <v>5.6551819999999999</v>
      </c>
      <c r="G600" s="60"/>
    </row>
    <row r="601" spans="1:7" ht="17.399999999999999" x14ac:dyDescent="0.25">
      <c r="A601" s="56" t="s">
        <v>524</v>
      </c>
      <c r="B601" s="58" t="s">
        <v>2955</v>
      </c>
      <c r="C601" s="56" t="s">
        <v>2956</v>
      </c>
      <c r="D601" s="468">
        <v>0</v>
      </c>
      <c r="E601" s="470">
        <v>0.57699999999999996</v>
      </c>
      <c r="F601" s="470">
        <v>2.014081</v>
      </c>
      <c r="G601" s="60"/>
    </row>
    <row r="602" spans="1:7" ht="17.399999999999999" x14ac:dyDescent="0.25">
      <c r="A602" s="57" t="s">
        <v>524</v>
      </c>
      <c r="B602" s="59" t="s">
        <v>346</v>
      </c>
      <c r="C602" s="57" t="s">
        <v>8081</v>
      </c>
      <c r="D602" s="467">
        <v>18</v>
      </c>
      <c r="E602" s="469">
        <v>835.20100000000002</v>
      </c>
      <c r="F602" s="469">
        <v>2.894101</v>
      </c>
      <c r="G602" s="60"/>
    </row>
    <row r="603" spans="1:7" ht="17.399999999999999" x14ac:dyDescent="0.25">
      <c r="A603" s="56" t="s">
        <v>873</v>
      </c>
      <c r="B603" s="58" t="s">
        <v>3426</v>
      </c>
      <c r="C603" s="56" t="s">
        <v>3259</v>
      </c>
      <c r="D603" s="468">
        <v>216954</v>
      </c>
      <c r="E603" s="470">
        <v>7746.6840000000002</v>
      </c>
      <c r="F603" s="470">
        <v>87.424204000000003</v>
      </c>
      <c r="G603" s="60"/>
    </row>
    <row r="604" spans="1:7" ht="17.399999999999999" x14ac:dyDescent="0.25">
      <c r="A604" s="57" t="s">
        <v>873</v>
      </c>
      <c r="B604" s="59" t="s">
        <v>3460</v>
      </c>
      <c r="C604" s="57" t="s">
        <v>8088</v>
      </c>
      <c r="D604" s="467">
        <v>0</v>
      </c>
      <c r="E604" s="469">
        <v>25</v>
      </c>
      <c r="F604" s="469">
        <v>0.57285900000000001</v>
      </c>
      <c r="G604" s="60"/>
    </row>
    <row r="605" spans="1:7" ht="17.399999999999999" x14ac:dyDescent="0.25">
      <c r="A605" s="56" t="s">
        <v>873</v>
      </c>
      <c r="B605" s="58" t="s">
        <v>3785</v>
      </c>
      <c r="C605" s="56" t="s">
        <v>1217</v>
      </c>
      <c r="D605" s="468">
        <v>0</v>
      </c>
      <c r="E605" s="470">
        <v>690.89499999999998</v>
      </c>
      <c r="F605" s="470">
        <v>16.511472000000001</v>
      </c>
      <c r="G605" s="60"/>
    </row>
    <row r="606" spans="1:7" ht="17.399999999999999" x14ac:dyDescent="0.25">
      <c r="A606" s="57" t="s">
        <v>873</v>
      </c>
      <c r="B606" s="59" t="s">
        <v>104</v>
      </c>
      <c r="C606" s="57" t="s">
        <v>944</v>
      </c>
      <c r="D606" s="467">
        <v>0</v>
      </c>
      <c r="E606" s="469">
        <v>51.264000000000003</v>
      </c>
      <c r="F606" s="469">
        <v>0.60279000000000005</v>
      </c>
      <c r="G606" s="60"/>
    </row>
    <row r="607" spans="1:7" ht="17.399999999999999" x14ac:dyDescent="0.25">
      <c r="A607" s="56" t="s">
        <v>873</v>
      </c>
      <c r="B607" s="58" t="s">
        <v>4472</v>
      </c>
      <c r="C607" s="56" t="s">
        <v>6738</v>
      </c>
      <c r="D607" s="468">
        <v>0</v>
      </c>
      <c r="E607" s="470">
        <v>178.952</v>
      </c>
      <c r="F607" s="470">
        <v>4.3031540000000001</v>
      </c>
      <c r="G607" s="60"/>
    </row>
    <row r="608" spans="1:7" ht="17.399999999999999" x14ac:dyDescent="0.25">
      <c r="A608" s="57" t="s">
        <v>873</v>
      </c>
      <c r="B608" s="59" t="s">
        <v>4496</v>
      </c>
      <c r="C608" s="57" t="s">
        <v>1690</v>
      </c>
      <c r="D608" s="467">
        <v>0</v>
      </c>
      <c r="E608" s="469">
        <v>26</v>
      </c>
      <c r="F608" s="469">
        <v>0.63926300000000003</v>
      </c>
      <c r="G608" s="60"/>
    </row>
    <row r="609" spans="1:7" ht="17.399999999999999" x14ac:dyDescent="0.25">
      <c r="A609" s="56" t="s">
        <v>873</v>
      </c>
      <c r="B609" s="58" t="s">
        <v>406</v>
      </c>
      <c r="C609" s="56" t="s">
        <v>517</v>
      </c>
      <c r="D609" s="468">
        <v>180142</v>
      </c>
      <c r="E609" s="470">
        <v>180142.359</v>
      </c>
      <c r="F609" s="470">
        <v>288.233476</v>
      </c>
      <c r="G609" s="60"/>
    </row>
    <row r="610" spans="1:7" ht="17.399999999999999" x14ac:dyDescent="0.25">
      <c r="A610" s="57" t="s">
        <v>873</v>
      </c>
      <c r="B610" s="59" t="s">
        <v>148</v>
      </c>
      <c r="C610" s="57" t="s">
        <v>3201</v>
      </c>
      <c r="D610" s="467">
        <v>0</v>
      </c>
      <c r="E610" s="469">
        <v>0.03</v>
      </c>
      <c r="F610" s="469">
        <v>1.018162</v>
      </c>
      <c r="G610" s="60"/>
    </row>
    <row r="611" spans="1:7" ht="17.399999999999999" x14ac:dyDescent="0.25">
      <c r="A611" s="56" t="s">
        <v>873</v>
      </c>
      <c r="B611" s="58" t="s">
        <v>1808</v>
      </c>
      <c r="C611" s="56" t="s">
        <v>1809</v>
      </c>
      <c r="D611" s="468">
        <v>0</v>
      </c>
      <c r="E611" s="470">
        <v>1.3240000000000001</v>
      </c>
      <c r="F611" s="470">
        <v>5.0766450000000001</v>
      </c>
      <c r="G611" s="60"/>
    </row>
    <row r="612" spans="1:7" ht="17.399999999999999" x14ac:dyDescent="0.25">
      <c r="A612" s="57" t="s">
        <v>873</v>
      </c>
      <c r="B612" s="59" t="s">
        <v>4921</v>
      </c>
      <c r="C612" s="57" t="s">
        <v>1363</v>
      </c>
      <c r="D612" s="467">
        <v>0</v>
      </c>
      <c r="E612" s="469">
        <v>6.4</v>
      </c>
      <c r="F612" s="469">
        <v>2.3034379999999999</v>
      </c>
      <c r="G612" s="60"/>
    </row>
    <row r="613" spans="1:7" ht="17.399999999999999" x14ac:dyDescent="0.25">
      <c r="A613" s="56" t="s">
        <v>873</v>
      </c>
      <c r="B613" s="58" t="s">
        <v>5128</v>
      </c>
      <c r="C613" s="56" t="s">
        <v>6808</v>
      </c>
      <c r="D613" s="468">
        <v>0</v>
      </c>
      <c r="E613" s="470">
        <v>802.96699999999998</v>
      </c>
      <c r="F613" s="470">
        <v>11.82024</v>
      </c>
      <c r="G613" s="60"/>
    </row>
    <row r="614" spans="1:7" ht="17.399999999999999" x14ac:dyDescent="0.25">
      <c r="A614" s="57" t="s">
        <v>873</v>
      </c>
      <c r="B614" s="59" t="s">
        <v>6578</v>
      </c>
      <c r="C614" s="57" t="s">
        <v>4172</v>
      </c>
      <c r="D614" s="467">
        <v>0</v>
      </c>
      <c r="E614" s="469">
        <v>1033.875</v>
      </c>
      <c r="F614" s="469">
        <v>9.3204089999999997</v>
      </c>
      <c r="G614" s="60"/>
    </row>
    <row r="615" spans="1:7" ht="17.399999999999999" x14ac:dyDescent="0.25">
      <c r="A615" s="56" t="s">
        <v>873</v>
      </c>
      <c r="B615" s="58" t="s">
        <v>195</v>
      </c>
      <c r="C615" s="56" t="s">
        <v>1469</v>
      </c>
      <c r="D615" s="468">
        <v>0</v>
      </c>
      <c r="E615" s="470">
        <v>3564.317</v>
      </c>
      <c r="F615" s="470">
        <v>43.240707</v>
      </c>
      <c r="G615" s="60"/>
    </row>
    <row r="616" spans="1:7" ht="17.399999999999999" x14ac:dyDescent="0.25">
      <c r="A616" s="57" t="s">
        <v>873</v>
      </c>
      <c r="B616" s="59" t="s">
        <v>2119</v>
      </c>
      <c r="C616" s="57" t="s">
        <v>2120</v>
      </c>
      <c r="D616" s="467">
        <v>0</v>
      </c>
      <c r="E616" s="469">
        <v>67.765000000000001</v>
      </c>
      <c r="F616" s="469">
        <v>0.61327799999999999</v>
      </c>
      <c r="G616" s="60"/>
    </row>
    <row r="617" spans="1:7" ht="17.399999999999999" x14ac:dyDescent="0.25">
      <c r="A617" s="56" t="s">
        <v>873</v>
      </c>
      <c r="B617" s="58" t="s">
        <v>196</v>
      </c>
      <c r="C617" s="56" t="s">
        <v>1070</v>
      </c>
      <c r="D617" s="468">
        <v>0</v>
      </c>
      <c r="E617" s="470">
        <v>16.7</v>
      </c>
      <c r="F617" s="470">
        <v>0.69011599999999995</v>
      </c>
      <c r="G617" s="60"/>
    </row>
    <row r="618" spans="1:7" ht="17.399999999999999" x14ac:dyDescent="0.25">
      <c r="A618" s="57" t="s">
        <v>873</v>
      </c>
      <c r="B618" s="59" t="s">
        <v>209</v>
      </c>
      <c r="C618" s="57" t="s">
        <v>1138</v>
      </c>
      <c r="D618" s="467">
        <v>27000</v>
      </c>
      <c r="E618" s="469">
        <v>20.806999999999999</v>
      </c>
      <c r="F618" s="469">
        <v>0.87981100000000001</v>
      </c>
      <c r="G618" s="60"/>
    </row>
    <row r="619" spans="1:7" ht="17.399999999999999" x14ac:dyDescent="0.25">
      <c r="A619" s="56" t="s">
        <v>873</v>
      </c>
      <c r="B619" s="58" t="s">
        <v>5775</v>
      </c>
      <c r="C619" s="56" t="s">
        <v>2434</v>
      </c>
      <c r="D619" s="468">
        <v>0</v>
      </c>
      <c r="E619" s="470">
        <v>283.66000000000003</v>
      </c>
      <c r="F619" s="470">
        <v>3.640809</v>
      </c>
      <c r="G619" s="60"/>
    </row>
    <row r="620" spans="1:7" ht="17.399999999999999" x14ac:dyDescent="0.25">
      <c r="A620" s="57" t="s">
        <v>873</v>
      </c>
      <c r="B620" s="59" t="s">
        <v>325</v>
      </c>
      <c r="C620" s="57" t="s">
        <v>326</v>
      </c>
      <c r="D620" s="467">
        <v>0</v>
      </c>
      <c r="E620" s="469">
        <v>3.7999999999999999E-2</v>
      </c>
      <c r="F620" s="469">
        <v>0.918207</v>
      </c>
      <c r="G620" s="60"/>
    </row>
    <row r="621" spans="1:7" ht="17.399999999999999" x14ac:dyDescent="0.25">
      <c r="A621" s="56" t="s">
        <v>873</v>
      </c>
      <c r="B621" s="58" t="s">
        <v>340</v>
      </c>
      <c r="C621" s="56" t="s">
        <v>1147</v>
      </c>
      <c r="D621" s="468">
        <v>0</v>
      </c>
      <c r="E621" s="470">
        <v>21.248000000000001</v>
      </c>
      <c r="F621" s="470">
        <v>0.57727700000000004</v>
      </c>
      <c r="G621" s="60"/>
    </row>
    <row r="622" spans="1:7" ht="17.399999999999999" x14ac:dyDescent="0.25">
      <c r="A622" s="57" t="s">
        <v>873</v>
      </c>
      <c r="B622" s="59" t="s">
        <v>3524</v>
      </c>
      <c r="C622" s="57" t="s">
        <v>2898</v>
      </c>
      <c r="D622" s="467">
        <v>0</v>
      </c>
      <c r="E622" s="469">
        <v>53.332999999999998</v>
      </c>
      <c r="F622" s="469">
        <v>0.68144400000000005</v>
      </c>
      <c r="G622" s="60"/>
    </row>
    <row r="623" spans="1:7" ht="17.399999999999999" x14ac:dyDescent="0.25">
      <c r="A623" s="56" t="s">
        <v>873</v>
      </c>
      <c r="B623" s="58" t="s">
        <v>346</v>
      </c>
      <c r="C623" s="56" t="s">
        <v>8081</v>
      </c>
      <c r="D623" s="468">
        <v>1913</v>
      </c>
      <c r="E623" s="470">
        <v>1931.6279999999999</v>
      </c>
      <c r="F623" s="470">
        <v>11.128195</v>
      </c>
      <c r="G623" s="60"/>
    </row>
    <row r="624" spans="1:7" ht="17.399999999999999" x14ac:dyDescent="0.25">
      <c r="A624" s="57" t="s">
        <v>874</v>
      </c>
      <c r="B624" s="59" t="s">
        <v>41</v>
      </c>
      <c r="C624" s="57" t="s">
        <v>995</v>
      </c>
      <c r="D624" s="467">
        <v>0</v>
      </c>
      <c r="E624" s="469">
        <v>101.574</v>
      </c>
      <c r="F624" s="469">
        <v>1.639699</v>
      </c>
      <c r="G624" s="60"/>
    </row>
    <row r="625" spans="1:7" ht="17.399999999999999" x14ac:dyDescent="0.25">
      <c r="A625" s="56" t="s">
        <v>874</v>
      </c>
      <c r="B625" s="58" t="s">
        <v>4471</v>
      </c>
      <c r="C625" s="56" t="s">
        <v>1676</v>
      </c>
      <c r="D625" s="468">
        <v>0</v>
      </c>
      <c r="E625" s="470">
        <v>33.561999999999998</v>
      </c>
      <c r="F625" s="470">
        <v>1.98465</v>
      </c>
      <c r="G625" s="60"/>
    </row>
    <row r="626" spans="1:7" ht="17.399999999999999" x14ac:dyDescent="0.25">
      <c r="A626" s="57" t="s">
        <v>874</v>
      </c>
      <c r="B626" s="59" t="s">
        <v>346</v>
      </c>
      <c r="C626" s="57" t="s">
        <v>8081</v>
      </c>
      <c r="D626" s="467">
        <v>0</v>
      </c>
      <c r="E626" s="469">
        <v>7.0670000000000002</v>
      </c>
      <c r="F626" s="469">
        <v>0.21270900000000001</v>
      </c>
      <c r="G626" s="60"/>
    </row>
    <row r="627" spans="1:7" ht="17.399999999999999" x14ac:dyDescent="0.25">
      <c r="A627" s="56" t="s">
        <v>509</v>
      </c>
      <c r="B627" s="58" t="s">
        <v>7209</v>
      </c>
      <c r="C627" s="56" t="s">
        <v>7808</v>
      </c>
      <c r="D627" s="468">
        <v>0</v>
      </c>
      <c r="E627" s="470">
        <v>200</v>
      </c>
      <c r="F627" s="470">
        <v>0.84461299999999995</v>
      </c>
      <c r="G627" s="60"/>
    </row>
    <row r="628" spans="1:7" ht="17.399999999999999" x14ac:dyDescent="0.25">
      <c r="A628" s="57" t="s">
        <v>509</v>
      </c>
      <c r="B628" s="59" t="s">
        <v>3788</v>
      </c>
      <c r="C628" s="57" t="s">
        <v>7810</v>
      </c>
      <c r="D628" s="467">
        <v>0</v>
      </c>
      <c r="E628" s="469">
        <v>565</v>
      </c>
      <c r="F628" s="469">
        <v>7.5056710000000004</v>
      </c>
      <c r="G628" s="60"/>
    </row>
    <row r="629" spans="1:7" ht="17.399999999999999" x14ac:dyDescent="0.25">
      <c r="A629" s="56" t="s">
        <v>509</v>
      </c>
      <c r="B629" s="58" t="s">
        <v>237</v>
      </c>
      <c r="C629" s="56" t="s">
        <v>238</v>
      </c>
      <c r="D629" s="468">
        <v>0</v>
      </c>
      <c r="E629" s="470">
        <v>3805.1640000000002</v>
      </c>
      <c r="F629" s="470">
        <v>132.05111199999999</v>
      </c>
      <c r="G629" s="60"/>
    </row>
    <row r="630" spans="1:7" ht="17.399999999999999" x14ac:dyDescent="0.25">
      <c r="A630" s="57" t="s">
        <v>509</v>
      </c>
      <c r="B630" s="59" t="s">
        <v>433</v>
      </c>
      <c r="C630" s="57" t="s">
        <v>1183</v>
      </c>
      <c r="D630" s="467">
        <v>0</v>
      </c>
      <c r="E630" s="469">
        <v>445.39800000000002</v>
      </c>
      <c r="F630" s="469">
        <v>6.0713309999999998</v>
      </c>
      <c r="G630" s="60"/>
    </row>
    <row r="631" spans="1:7" ht="17.399999999999999" x14ac:dyDescent="0.25">
      <c r="A631" s="56" t="s">
        <v>509</v>
      </c>
      <c r="B631" s="58" t="s">
        <v>5905</v>
      </c>
      <c r="C631" s="56" t="s">
        <v>4236</v>
      </c>
      <c r="D631" s="468">
        <v>1</v>
      </c>
      <c r="E631" s="470">
        <v>22.8</v>
      </c>
      <c r="F631" s="470">
        <v>0.51355899999999999</v>
      </c>
      <c r="G631" s="60"/>
    </row>
    <row r="632" spans="1:7" ht="17.399999999999999" x14ac:dyDescent="0.25">
      <c r="A632" s="57" t="s">
        <v>509</v>
      </c>
      <c r="B632" s="59" t="s">
        <v>5910</v>
      </c>
      <c r="C632" s="57" t="s">
        <v>2544</v>
      </c>
      <c r="D632" s="467">
        <v>1</v>
      </c>
      <c r="E632" s="469">
        <v>21.7</v>
      </c>
      <c r="F632" s="469">
        <v>0.74180800000000002</v>
      </c>
      <c r="G632" s="60"/>
    </row>
    <row r="633" spans="1:7" ht="17.399999999999999" x14ac:dyDescent="0.25">
      <c r="A633" s="56" t="s">
        <v>509</v>
      </c>
      <c r="B633" s="58" t="s">
        <v>283</v>
      </c>
      <c r="C633" s="56" t="s">
        <v>1041</v>
      </c>
      <c r="D633" s="468">
        <v>0</v>
      </c>
      <c r="E633" s="470">
        <v>831.976</v>
      </c>
      <c r="F633" s="470">
        <v>6.5094709999999996</v>
      </c>
      <c r="G633" s="60"/>
    </row>
    <row r="634" spans="1:7" ht="17.399999999999999" x14ac:dyDescent="0.25">
      <c r="A634" s="57" t="s">
        <v>509</v>
      </c>
      <c r="B634" s="59" t="s">
        <v>346</v>
      </c>
      <c r="C634" s="57" t="s">
        <v>8081</v>
      </c>
      <c r="D634" s="467">
        <v>57</v>
      </c>
      <c r="E634" s="469">
        <v>52.889000000000003</v>
      </c>
      <c r="F634" s="469">
        <v>0.65499399999999997</v>
      </c>
      <c r="G634" s="60"/>
    </row>
    <row r="635" spans="1:7" ht="17.399999999999999" x14ac:dyDescent="0.25">
      <c r="A635" s="56" t="s">
        <v>875</v>
      </c>
      <c r="B635" s="58" t="s">
        <v>7180</v>
      </c>
      <c r="C635" s="56" t="s">
        <v>7652</v>
      </c>
      <c r="D635" s="468">
        <v>0</v>
      </c>
      <c r="E635" s="470">
        <v>995.03</v>
      </c>
      <c r="F635" s="470">
        <v>1.3846639999999999</v>
      </c>
      <c r="G635" s="60"/>
    </row>
    <row r="636" spans="1:7" ht="17.399999999999999" x14ac:dyDescent="0.25">
      <c r="A636" s="57" t="s">
        <v>875</v>
      </c>
      <c r="B636" s="59" t="s">
        <v>44</v>
      </c>
      <c r="C636" s="57" t="s">
        <v>927</v>
      </c>
      <c r="D636" s="467">
        <v>0</v>
      </c>
      <c r="E636" s="469">
        <v>385.41800000000001</v>
      </c>
      <c r="F636" s="469">
        <v>0.58259499999999997</v>
      </c>
      <c r="G636" s="60"/>
    </row>
    <row r="637" spans="1:7" ht="17.399999999999999" x14ac:dyDescent="0.25">
      <c r="A637" s="56" t="s">
        <v>875</v>
      </c>
      <c r="B637" s="58" t="s">
        <v>6528</v>
      </c>
      <c r="C637" s="56" t="s">
        <v>1430</v>
      </c>
      <c r="D637" s="468">
        <v>0</v>
      </c>
      <c r="E637" s="470">
        <v>890.75199999999995</v>
      </c>
      <c r="F637" s="470">
        <v>1.2099629999999999</v>
      </c>
      <c r="G637" s="60"/>
    </row>
    <row r="638" spans="1:7" ht="17.399999999999999" x14ac:dyDescent="0.25">
      <c r="A638" s="57" t="s">
        <v>875</v>
      </c>
      <c r="B638" s="59" t="s">
        <v>3464</v>
      </c>
      <c r="C638" s="57" t="s">
        <v>3263</v>
      </c>
      <c r="D638" s="467">
        <v>0</v>
      </c>
      <c r="E638" s="469">
        <v>1184.8520000000001</v>
      </c>
      <c r="F638" s="469">
        <v>18.284395</v>
      </c>
      <c r="G638" s="60"/>
    </row>
    <row r="639" spans="1:7" ht="17.399999999999999" x14ac:dyDescent="0.25">
      <c r="A639" s="56" t="s">
        <v>875</v>
      </c>
      <c r="B639" s="58" t="s">
        <v>4346</v>
      </c>
      <c r="C639" s="56" t="s">
        <v>7929</v>
      </c>
      <c r="D639" s="468">
        <v>0</v>
      </c>
      <c r="E639" s="470">
        <v>105.84099999999999</v>
      </c>
      <c r="F639" s="470">
        <v>2.0068190000000001</v>
      </c>
      <c r="G639" s="60"/>
    </row>
    <row r="640" spans="1:7" ht="17.399999999999999" x14ac:dyDescent="0.25">
      <c r="A640" s="57" t="s">
        <v>875</v>
      </c>
      <c r="B640" s="59" t="s">
        <v>82</v>
      </c>
      <c r="C640" s="57" t="s">
        <v>1219</v>
      </c>
      <c r="D640" s="467">
        <v>0</v>
      </c>
      <c r="E640" s="469">
        <v>131.57900000000001</v>
      </c>
      <c r="F640" s="469">
        <v>1.2428619999999999</v>
      </c>
      <c r="G640" s="60"/>
    </row>
    <row r="641" spans="1:7" ht="17.399999999999999" x14ac:dyDescent="0.25">
      <c r="A641" s="56" t="s">
        <v>875</v>
      </c>
      <c r="B641" s="58" t="s">
        <v>83</v>
      </c>
      <c r="C641" s="56" t="s">
        <v>934</v>
      </c>
      <c r="D641" s="468">
        <v>0</v>
      </c>
      <c r="E641" s="470">
        <v>363.87400000000002</v>
      </c>
      <c r="F641" s="470">
        <v>5.2740039999999997</v>
      </c>
      <c r="G641" s="60"/>
    </row>
    <row r="642" spans="1:7" ht="17.399999999999999" x14ac:dyDescent="0.25">
      <c r="A642" s="57" t="s">
        <v>875</v>
      </c>
      <c r="B642" s="59" t="s">
        <v>381</v>
      </c>
      <c r="C642" s="57" t="s">
        <v>1245</v>
      </c>
      <c r="D642" s="467">
        <v>0</v>
      </c>
      <c r="E642" s="469">
        <v>50.71</v>
      </c>
      <c r="F642" s="469">
        <v>0.64097700000000002</v>
      </c>
      <c r="G642" s="60"/>
    </row>
    <row r="643" spans="1:7" ht="17.399999999999999" x14ac:dyDescent="0.25">
      <c r="A643" s="56" t="s">
        <v>875</v>
      </c>
      <c r="B643" s="58" t="s">
        <v>90</v>
      </c>
      <c r="C643" s="56" t="s">
        <v>936</v>
      </c>
      <c r="D643" s="468">
        <v>0</v>
      </c>
      <c r="E643" s="470">
        <v>2879.2289999999998</v>
      </c>
      <c r="F643" s="470">
        <v>26.024578000000002</v>
      </c>
      <c r="G643" s="60"/>
    </row>
    <row r="644" spans="1:7" ht="17.399999999999999" x14ac:dyDescent="0.25">
      <c r="A644" s="57" t="s">
        <v>875</v>
      </c>
      <c r="B644" s="59" t="s">
        <v>1643</v>
      </c>
      <c r="C644" s="57" t="s">
        <v>1112</v>
      </c>
      <c r="D644" s="467">
        <v>0</v>
      </c>
      <c r="E644" s="469">
        <v>89.668999999999997</v>
      </c>
      <c r="F644" s="469">
        <v>1.821679</v>
      </c>
      <c r="G644" s="60"/>
    </row>
    <row r="645" spans="1:7" ht="17.399999999999999" x14ac:dyDescent="0.25">
      <c r="A645" s="56" t="s">
        <v>875</v>
      </c>
      <c r="B645" s="58" t="s">
        <v>392</v>
      </c>
      <c r="C645" s="56" t="s">
        <v>1220</v>
      </c>
      <c r="D645" s="468">
        <v>0</v>
      </c>
      <c r="E645" s="470">
        <v>494.00200000000001</v>
      </c>
      <c r="F645" s="470">
        <v>2.402504</v>
      </c>
      <c r="G645" s="60"/>
    </row>
    <row r="646" spans="1:7" ht="17.399999999999999" x14ac:dyDescent="0.25">
      <c r="A646" s="57" t="s">
        <v>875</v>
      </c>
      <c r="B646" s="59" t="s">
        <v>3789</v>
      </c>
      <c r="C646" s="57" t="s">
        <v>2090</v>
      </c>
      <c r="D646" s="467">
        <v>0</v>
      </c>
      <c r="E646" s="469">
        <v>103.25</v>
      </c>
      <c r="F646" s="469">
        <v>0.66894799999999999</v>
      </c>
      <c r="G646" s="60"/>
    </row>
    <row r="647" spans="1:7" ht="17.399999999999999" x14ac:dyDescent="0.25">
      <c r="A647" s="56" t="s">
        <v>875</v>
      </c>
      <c r="B647" s="58" t="s">
        <v>2200</v>
      </c>
      <c r="C647" s="56" t="s">
        <v>2201</v>
      </c>
      <c r="D647" s="468">
        <v>29268</v>
      </c>
      <c r="E647" s="470">
        <v>19.838999999999999</v>
      </c>
      <c r="F647" s="470">
        <v>0.64347900000000002</v>
      </c>
      <c r="G647" s="60"/>
    </row>
    <row r="648" spans="1:7" ht="17.399999999999999" x14ac:dyDescent="0.25">
      <c r="A648" s="57" t="s">
        <v>875</v>
      </c>
      <c r="B648" s="59" t="s">
        <v>3790</v>
      </c>
      <c r="C648" s="57" t="s">
        <v>2211</v>
      </c>
      <c r="D648" s="467">
        <v>44280</v>
      </c>
      <c r="E648" s="469">
        <v>31.65</v>
      </c>
      <c r="F648" s="469">
        <v>1.1327069999999999</v>
      </c>
      <c r="G648" s="60"/>
    </row>
    <row r="649" spans="1:7" ht="17.399999999999999" x14ac:dyDescent="0.25">
      <c r="A649" s="56" t="s">
        <v>875</v>
      </c>
      <c r="B649" s="58" t="s">
        <v>212</v>
      </c>
      <c r="C649" s="56" t="s">
        <v>967</v>
      </c>
      <c r="D649" s="468">
        <v>0</v>
      </c>
      <c r="E649" s="470">
        <v>6723.9979999999996</v>
      </c>
      <c r="F649" s="470">
        <v>9.0993060000000003</v>
      </c>
      <c r="G649" s="60"/>
    </row>
    <row r="650" spans="1:7" ht="17.399999999999999" x14ac:dyDescent="0.25">
      <c r="A650" s="57" t="s">
        <v>875</v>
      </c>
      <c r="B650" s="59" t="s">
        <v>213</v>
      </c>
      <c r="C650" s="57" t="s">
        <v>7794</v>
      </c>
      <c r="D650" s="467">
        <v>0</v>
      </c>
      <c r="E650" s="469">
        <v>2417.2710000000002</v>
      </c>
      <c r="F650" s="469">
        <v>3.002605</v>
      </c>
      <c r="G650" s="60"/>
    </row>
    <row r="651" spans="1:7" ht="17.399999999999999" x14ac:dyDescent="0.25">
      <c r="A651" s="56" t="s">
        <v>875</v>
      </c>
      <c r="B651" s="58" t="s">
        <v>3791</v>
      </c>
      <c r="C651" s="56" t="s">
        <v>7796</v>
      </c>
      <c r="D651" s="468">
        <v>0</v>
      </c>
      <c r="E651" s="470">
        <v>3351.55</v>
      </c>
      <c r="F651" s="470">
        <v>3.1467939999999999</v>
      </c>
      <c r="G651" s="60"/>
    </row>
    <row r="652" spans="1:7" ht="17.399999999999999" x14ac:dyDescent="0.25">
      <c r="A652" s="57" t="s">
        <v>875</v>
      </c>
      <c r="B652" s="59" t="s">
        <v>346</v>
      </c>
      <c r="C652" s="57" t="s">
        <v>8081</v>
      </c>
      <c r="D652" s="467">
        <v>7920</v>
      </c>
      <c r="E652" s="469">
        <v>1099.502</v>
      </c>
      <c r="F652" s="469">
        <v>4.9080490000000001</v>
      </c>
      <c r="G652" s="60"/>
    </row>
    <row r="653" spans="1:7" ht="17.399999999999999" x14ac:dyDescent="0.25">
      <c r="A653" s="56" t="s">
        <v>876</v>
      </c>
      <c r="B653" s="58" t="s">
        <v>26</v>
      </c>
      <c r="C653" s="56" t="s">
        <v>1296</v>
      </c>
      <c r="D653" s="468">
        <v>0</v>
      </c>
      <c r="E653" s="470">
        <v>75</v>
      </c>
      <c r="F653" s="470">
        <v>0.73968800000000001</v>
      </c>
      <c r="G653" s="60"/>
    </row>
    <row r="654" spans="1:7" ht="17.399999999999999" x14ac:dyDescent="0.25">
      <c r="A654" s="57" t="s">
        <v>876</v>
      </c>
      <c r="B654" s="59" t="s">
        <v>7211</v>
      </c>
      <c r="C654" s="57" t="s">
        <v>7210</v>
      </c>
      <c r="D654" s="467">
        <v>0</v>
      </c>
      <c r="E654" s="469">
        <v>125</v>
      </c>
      <c r="F654" s="469">
        <v>1.413751</v>
      </c>
      <c r="G654" s="60"/>
    </row>
    <row r="655" spans="1:7" ht="17.399999999999999" x14ac:dyDescent="0.25">
      <c r="A655" s="56" t="s">
        <v>876</v>
      </c>
      <c r="B655" s="58" t="s">
        <v>29</v>
      </c>
      <c r="C655" s="56" t="s">
        <v>1297</v>
      </c>
      <c r="D655" s="468">
        <v>0</v>
      </c>
      <c r="E655" s="470">
        <v>150</v>
      </c>
      <c r="F655" s="470">
        <v>1.6646259999999999</v>
      </c>
      <c r="G655" s="60"/>
    </row>
    <row r="656" spans="1:7" ht="17.399999999999999" x14ac:dyDescent="0.25">
      <c r="A656" s="57" t="s">
        <v>876</v>
      </c>
      <c r="B656" s="59" t="s">
        <v>3496</v>
      </c>
      <c r="C656" s="57" t="s">
        <v>994</v>
      </c>
      <c r="D656" s="467">
        <v>0</v>
      </c>
      <c r="E656" s="469">
        <v>305.56900000000002</v>
      </c>
      <c r="F656" s="469">
        <v>3.1492059999999999</v>
      </c>
      <c r="G656" s="60"/>
    </row>
    <row r="657" spans="1:7" ht="17.399999999999999" x14ac:dyDescent="0.25">
      <c r="A657" s="56" t="s">
        <v>876</v>
      </c>
      <c r="B657" s="58" t="s">
        <v>1813</v>
      </c>
      <c r="C657" s="56" t="s">
        <v>1814</v>
      </c>
      <c r="D657" s="468">
        <v>0</v>
      </c>
      <c r="E657" s="470">
        <v>746.00099999999998</v>
      </c>
      <c r="F657" s="470">
        <v>0.95614500000000002</v>
      </c>
      <c r="G657" s="60"/>
    </row>
    <row r="658" spans="1:7" ht="17.399999999999999" x14ac:dyDescent="0.25">
      <c r="A658" s="57" t="s">
        <v>876</v>
      </c>
      <c r="B658" s="59" t="s">
        <v>160</v>
      </c>
      <c r="C658" s="57" t="s">
        <v>1122</v>
      </c>
      <c r="D658" s="467">
        <v>0</v>
      </c>
      <c r="E658" s="469">
        <v>52.957999999999998</v>
      </c>
      <c r="F658" s="469">
        <v>0.63082400000000005</v>
      </c>
      <c r="G658" s="60"/>
    </row>
    <row r="659" spans="1:7" ht="17.399999999999999" x14ac:dyDescent="0.25">
      <c r="A659" s="56" t="s">
        <v>876</v>
      </c>
      <c r="B659" s="58" t="s">
        <v>185</v>
      </c>
      <c r="C659" s="56" t="s">
        <v>1210</v>
      </c>
      <c r="D659" s="468">
        <v>0</v>
      </c>
      <c r="E659" s="470">
        <v>34.527000000000001</v>
      </c>
      <c r="F659" s="470">
        <v>0.647509</v>
      </c>
      <c r="G659" s="60"/>
    </row>
    <row r="660" spans="1:7" ht="17.399999999999999" x14ac:dyDescent="0.25">
      <c r="A660" s="57" t="s">
        <v>876</v>
      </c>
      <c r="B660" s="59" t="s">
        <v>416</v>
      </c>
      <c r="C660" s="57" t="s">
        <v>7771</v>
      </c>
      <c r="D660" s="467">
        <v>0</v>
      </c>
      <c r="E660" s="469">
        <v>432.06</v>
      </c>
      <c r="F660" s="469">
        <v>1.3601760000000001</v>
      </c>
      <c r="G660" s="60"/>
    </row>
    <row r="661" spans="1:7" ht="17.399999999999999" x14ac:dyDescent="0.25">
      <c r="A661" s="56" t="s">
        <v>876</v>
      </c>
      <c r="B661" s="58" t="s">
        <v>7212</v>
      </c>
      <c r="C661" s="56" t="s">
        <v>8089</v>
      </c>
      <c r="D661" s="468">
        <v>0</v>
      </c>
      <c r="E661" s="470">
        <v>58.87</v>
      </c>
      <c r="F661" s="470">
        <v>0.97366600000000003</v>
      </c>
      <c r="G661" s="60"/>
    </row>
    <row r="662" spans="1:7" ht="17.399999999999999" x14ac:dyDescent="0.25">
      <c r="A662" s="57" t="s">
        <v>876</v>
      </c>
      <c r="B662" s="59" t="s">
        <v>3456</v>
      </c>
      <c r="C662" s="57" t="s">
        <v>2502</v>
      </c>
      <c r="D662" s="467">
        <v>0</v>
      </c>
      <c r="E662" s="469">
        <v>9.3800000000000008</v>
      </c>
      <c r="F662" s="469">
        <v>1.9931650000000001</v>
      </c>
      <c r="G662" s="60"/>
    </row>
    <row r="663" spans="1:7" ht="17.399999999999999" x14ac:dyDescent="0.25">
      <c r="A663" s="56" t="s">
        <v>876</v>
      </c>
      <c r="B663" s="58" t="s">
        <v>5860</v>
      </c>
      <c r="C663" s="56" t="s">
        <v>1399</v>
      </c>
      <c r="D663" s="468">
        <v>0</v>
      </c>
      <c r="E663" s="470">
        <v>10.1</v>
      </c>
      <c r="F663" s="470">
        <v>1.05</v>
      </c>
      <c r="G663" s="60"/>
    </row>
    <row r="664" spans="1:7" ht="17.399999999999999" x14ac:dyDescent="0.25">
      <c r="A664" s="57" t="s">
        <v>876</v>
      </c>
      <c r="B664" s="59" t="s">
        <v>7214</v>
      </c>
      <c r="C664" s="57" t="s">
        <v>7213</v>
      </c>
      <c r="D664" s="467">
        <v>5</v>
      </c>
      <c r="E664" s="469">
        <v>4.0999999999999996</v>
      </c>
      <c r="F664" s="469">
        <v>1.9127320000000001</v>
      </c>
      <c r="G664" s="60"/>
    </row>
    <row r="665" spans="1:7" ht="17.399999999999999" x14ac:dyDescent="0.25">
      <c r="A665" s="56" t="s">
        <v>876</v>
      </c>
      <c r="B665" s="58" t="s">
        <v>3793</v>
      </c>
      <c r="C665" s="56" t="s">
        <v>3195</v>
      </c>
      <c r="D665" s="468">
        <v>0</v>
      </c>
      <c r="E665" s="470">
        <v>2.355</v>
      </c>
      <c r="F665" s="470">
        <v>1.906209</v>
      </c>
      <c r="G665" s="60"/>
    </row>
    <row r="666" spans="1:7" ht="17.399999999999999" x14ac:dyDescent="0.25">
      <c r="A666" s="57" t="s">
        <v>876</v>
      </c>
      <c r="B666" s="59" t="s">
        <v>2847</v>
      </c>
      <c r="C666" s="57" t="s">
        <v>2848</v>
      </c>
      <c r="D666" s="467">
        <v>0</v>
      </c>
      <c r="E666" s="469">
        <v>1.181</v>
      </c>
      <c r="F666" s="469">
        <v>0.51469900000000002</v>
      </c>
      <c r="G666" s="60"/>
    </row>
    <row r="667" spans="1:7" ht="17.399999999999999" x14ac:dyDescent="0.25">
      <c r="A667" s="56" t="s">
        <v>876</v>
      </c>
      <c r="B667" s="58" t="s">
        <v>3467</v>
      </c>
      <c r="C667" s="56" t="s">
        <v>2855</v>
      </c>
      <c r="D667" s="468">
        <v>0</v>
      </c>
      <c r="E667" s="470">
        <v>3.4169999999999998</v>
      </c>
      <c r="F667" s="470">
        <v>0.94442400000000004</v>
      </c>
      <c r="G667" s="60"/>
    </row>
    <row r="668" spans="1:7" ht="17.399999999999999" x14ac:dyDescent="0.25">
      <c r="A668" s="57" t="s">
        <v>876</v>
      </c>
      <c r="B668" s="59" t="s">
        <v>6414</v>
      </c>
      <c r="C668" s="57" t="s">
        <v>2878</v>
      </c>
      <c r="D668" s="467">
        <v>0</v>
      </c>
      <c r="E668" s="469">
        <v>4.7809999999999997</v>
      </c>
      <c r="F668" s="469">
        <v>0.741367</v>
      </c>
      <c r="G668" s="60"/>
    </row>
    <row r="669" spans="1:7" ht="17.399999999999999" x14ac:dyDescent="0.25">
      <c r="A669" s="56" t="s">
        <v>876</v>
      </c>
      <c r="B669" s="58" t="s">
        <v>3525</v>
      </c>
      <c r="C669" s="56" t="s">
        <v>2905</v>
      </c>
      <c r="D669" s="468">
        <v>0</v>
      </c>
      <c r="E669" s="470">
        <v>96.445999999999998</v>
      </c>
      <c r="F669" s="470">
        <v>0.738317</v>
      </c>
      <c r="G669" s="60"/>
    </row>
    <row r="670" spans="1:7" ht="17.399999999999999" x14ac:dyDescent="0.25">
      <c r="A670" s="57" t="s">
        <v>876</v>
      </c>
      <c r="B670" s="59" t="s">
        <v>3446</v>
      </c>
      <c r="C670" s="57" t="s">
        <v>1120</v>
      </c>
      <c r="D670" s="467">
        <v>0</v>
      </c>
      <c r="E670" s="469">
        <v>119.315</v>
      </c>
      <c r="F670" s="469">
        <v>1.741282</v>
      </c>
      <c r="G670" s="60"/>
    </row>
    <row r="671" spans="1:7" ht="17.399999999999999" x14ac:dyDescent="0.25">
      <c r="A671" s="56" t="s">
        <v>876</v>
      </c>
      <c r="B671" s="58" t="s">
        <v>3927</v>
      </c>
      <c r="C671" s="56" t="s">
        <v>1528</v>
      </c>
      <c r="D671" s="468">
        <v>0</v>
      </c>
      <c r="E671" s="470">
        <v>87.031000000000006</v>
      </c>
      <c r="F671" s="470">
        <v>0.861514</v>
      </c>
      <c r="G671" s="60"/>
    </row>
    <row r="672" spans="1:7" ht="17.399999999999999" x14ac:dyDescent="0.25">
      <c r="A672" s="57" t="s">
        <v>876</v>
      </c>
      <c r="B672" s="59" t="s">
        <v>346</v>
      </c>
      <c r="C672" s="57" t="s">
        <v>8081</v>
      </c>
      <c r="D672" s="467">
        <v>14483</v>
      </c>
      <c r="E672" s="469">
        <v>1319.5830000000001</v>
      </c>
      <c r="F672" s="469">
        <v>10.402388999999999</v>
      </c>
      <c r="G672" s="60"/>
    </row>
    <row r="673" spans="1:7" ht="17.399999999999999" x14ac:dyDescent="0.25">
      <c r="A673" s="56" t="s">
        <v>496</v>
      </c>
      <c r="B673" s="58" t="s">
        <v>44</v>
      </c>
      <c r="C673" s="56" t="s">
        <v>927</v>
      </c>
      <c r="D673" s="468">
        <v>0</v>
      </c>
      <c r="E673" s="470">
        <v>4109.1369999999997</v>
      </c>
      <c r="F673" s="470">
        <v>19.487181</v>
      </c>
      <c r="G673" s="60"/>
    </row>
    <row r="674" spans="1:7" ht="17.399999999999999" x14ac:dyDescent="0.25">
      <c r="A674" s="57" t="s">
        <v>496</v>
      </c>
      <c r="B674" s="59" t="s">
        <v>56</v>
      </c>
      <c r="C674" s="57" t="s">
        <v>943</v>
      </c>
      <c r="D674" s="467">
        <v>0</v>
      </c>
      <c r="E674" s="469">
        <v>2171.46</v>
      </c>
      <c r="F674" s="469">
        <v>5.854622</v>
      </c>
      <c r="G674" s="60"/>
    </row>
    <row r="675" spans="1:7" ht="17.399999999999999" x14ac:dyDescent="0.25">
      <c r="A675" s="56" t="s">
        <v>496</v>
      </c>
      <c r="B675" s="58" t="s">
        <v>57</v>
      </c>
      <c r="C675" s="56" t="s">
        <v>1057</v>
      </c>
      <c r="D675" s="468">
        <v>0</v>
      </c>
      <c r="E675" s="470">
        <v>7196.13</v>
      </c>
      <c r="F675" s="470">
        <v>35.121583000000001</v>
      </c>
      <c r="G675" s="60"/>
    </row>
    <row r="676" spans="1:7" ht="17.399999999999999" x14ac:dyDescent="0.25">
      <c r="A676" s="57" t="s">
        <v>496</v>
      </c>
      <c r="B676" s="59" t="s">
        <v>7216</v>
      </c>
      <c r="C676" s="57" t="s">
        <v>7215</v>
      </c>
      <c r="D676" s="467">
        <v>0</v>
      </c>
      <c r="E676" s="469">
        <v>1808.114</v>
      </c>
      <c r="F676" s="469">
        <v>6.0945900000000002</v>
      </c>
      <c r="G676" s="60"/>
    </row>
    <row r="677" spans="1:7" ht="17.399999999999999" x14ac:dyDescent="0.25">
      <c r="A677" s="56" t="s">
        <v>496</v>
      </c>
      <c r="B677" s="58" t="s">
        <v>4374</v>
      </c>
      <c r="C677" s="56" t="s">
        <v>1625</v>
      </c>
      <c r="D677" s="468">
        <v>0</v>
      </c>
      <c r="E677" s="470">
        <v>2296.0230000000001</v>
      </c>
      <c r="F677" s="470">
        <v>6.0950930000000003</v>
      </c>
      <c r="G677" s="60"/>
    </row>
    <row r="678" spans="1:7" ht="17.399999999999999" x14ac:dyDescent="0.25">
      <c r="A678" s="57" t="s">
        <v>496</v>
      </c>
      <c r="B678" s="59" t="s">
        <v>394</v>
      </c>
      <c r="C678" s="57" t="s">
        <v>1225</v>
      </c>
      <c r="D678" s="467">
        <v>0</v>
      </c>
      <c r="E678" s="469">
        <v>2061.2399999999998</v>
      </c>
      <c r="F678" s="469">
        <v>9.3561960000000006</v>
      </c>
      <c r="G678" s="60"/>
    </row>
    <row r="679" spans="1:7" ht="17.399999999999999" x14ac:dyDescent="0.25">
      <c r="A679" s="56" t="s">
        <v>496</v>
      </c>
      <c r="B679" s="58" t="s">
        <v>3522</v>
      </c>
      <c r="C679" s="56" t="s">
        <v>1247</v>
      </c>
      <c r="D679" s="468">
        <v>0</v>
      </c>
      <c r="E679" s="470">
        <v>2317.4259999999999</v>
      </c>
      <c r="F679" s="470">
        <v>12.428603000000001</v>
      </c>
      <c r="G679" s="60"/>
    </row>
    <row r="680" spans="1:7" ht="17.399999999999999" x14ac:dyDescent="0.25">
      <c r="A680" s="57" t="s">
        <v>496</v>
      </c>
      <c r="B680" s="59" t="s">
        <v>3796</v>
      </c>
      <c r="C680" s="57" t="s">
        <v>8090</v>
      </c>
      <c r="D680" s="467">
        <v>0</v>
      </c>
      <c r="E680" s="469">
        <v>1628</v>
      </c>
      <c r="F680" s="469">
        <v>5.853999</v>
      </c>
      <c r="G680" s="60"/>
    </row>
    <row r="681" spans="1:7" ht="17.399999999999999" x14ac:dyDescent="0.25">
      <c r="A681" s="56" t="s">
        <v>496</v>
      </c>
      <c r="B681" s="58" t="s">
        <v>3470</v>
      </c>
      <c r="C681" s="56" t="s">
        <v>2973</v>
      </c>
      <c r="D681" s="468">
        <v>59889</v>
      </c>
      <c r="E681" s="470">
        <v>59888.546000000002</v>
      </c>
      <c r="F681" s="470">
        <v>163.629178</v>
      </c>
      <c r="G681" s="60"/>
    </row>
    <row r="682" spans="1:7" ht="17.399999999999999" x14ac:dyDescent="0.25">
      <c r="A682" s="57" t="s">
        <v>496</v>
      </c>
      <c r="B682" s="59" t="s">
        <v>4760</v>
      </c>
      <c r="C682" s="57" t="s">
        <v>1162</v>
      </c>
      <c r="D682" s="467">
        <v>0</v>
      </c>
      <c r="E682" s="469">
        <v>402.51499999999999</v>
      </c>
      <c r="F682" s="469">
        <v>8.9509720000000002</v>
      </c>
      <c r="G682" s="60"/>
    </row>
    <row r="683" spans="1:7" ht="17.399999999999999" x14ac:dyDescent="0.25">
      <c r="A683" s="56" t="s">
        <v>496</v>
      </c>
      <c r="B683" s="58" t="s">
        <v>4763</v>
      </c>
      <c r="C683" s="56" t="s">
        <v>1856</v>
      </c>
      <c r="D683" s="468">
        <v>0</v>
      </c>
      <c r="E683" s="470">
        <v>108.624</v>
      </c>
      <c r="F683" s="470">
        <v>8.5673829999999995</v>
      </c>
      <c r="G683" s="60"/>
    </row>
    <row r="684" spans="1:7" ht="17.399999999999999" x14ac:dyDescent="0.25">
      <c r="A684" s="57" t="s">
        <v>496</v>
      </c>
      <c r="B684" s="59" t="s">
        <v>5215</v>
      </c>
      <c r="C684" s="57" t="s">
        <v>2135</v>
      </c>
      <c r="D684" s="467">
        <v>0</v>
      </c>
      <c r="E684" s="469">
        <v>41.116</v>
      </c>
      <c r="F684" s="469">
        <v>9.2386110000000006</v>
      </c>
      <c r="G684" s="60"/>
    </row>
    <row r="685" spans="1:7" ht="17.399999999999999" x14ac:dyDescent="0.25">
      <c r="A685" s="56" t="s">
        <v>496</v>
      </c>
      <c r="B685" s="58" t="s">
        <v>196</v>
      </c>
      <c r="C685" s="56" t="s">
        <v>1070</v>
      </c>
      <c r="D685" s="468">
        <v>0</v>
      </c>
      <c r="E685" s="470">
        <v>55.746000000000002</v>
      </c>
      <c r="F685" s="470">
        <v>11.011119000000001</v>
      </c>
      <c r="G685" s="60"/>
    </row>
    <row r="686" spans="1:7" ht="17.399999999999999" x14ac:dyDescent="0.25">
      <c r="A686" s="57" t="s">
        <v>496</v>
      </c>
      <c r="B686" s="59" t="s">
        <v>3744</v>
      </c>
      <c r="C686" s="57" t="s">
        <v>2164</v>
      </c>
      <c r="D686" s="467">
        <v>0</v>
      </c>
      <c r="E686" s="469">
        <v>47.981999999999999</v>
      </c>
      <c r="F686" s="469">
        <v>12.16897</v>
      </c>
      <c r="G686" s="60"/>
    </row>
    <row r="687" spans="1:7" ht="17.399999999999999" x14ac:dyDescent="0.25">
      <c r="A687" s="56" t="s">
        <v>496</v>
      </c>
      <c r="B687" s="58" t="s">
        <v>7217</v>
      </c>
      <c r="C687" s="56" t="s">
        <v>7791</v>
      </c>
      <c r="D687" s="468">
        <v>0</v>
      </c>
      <c r="E687" s="470">
        <v>24.504000000000001</v>
      </c>
      <c r="F687" s="470">
        <v>8.1363489999999992</v>
      </c>
      <c r="G687" s="60"/>
    </row>
    <row r="688" spans="1:7" ht="17.399999999999999" x14ac:dyDescent="0.25">
      <c r="A688" s="57" t="s">
        <v>496</v>
      </c>
      <c r="B688" s="59" t="s">
        <v>203</v>
      </c>
      <c r="C688" s="57" t="s">
        <v>1226</v>
      </c>
      <c r="D688" s="467">
        <v>0</v>
      </c>
      <c r="E688" s="469">
        <v>28.19</v>
      </c>
      <c r="F688" s="469">
        <v>5.9946539999999997</v>
      </c>
      <c r="G688" s="60"/>
    </row>
    <row r="689" spans="1:7" ht="17.399999999999999" x14ac:dyDescent="0.25">
      <c r="A689" s="56" t="s">
        <v>496</v>
      </c>
      <c r="B689" s="58" t="s">
        <v>426</v>
      </c>
      <c r="C689" s="56" t="s">
        <v>1227</v>
      </c>
      <c r="D689" s="468">
        <v>0</v>
      </c>
      <c r="E689" s="470">
        <v>30.963000000000001</v>
      </c>
      <c r="F689" s="470">
        <v>8.2099499999999992</v>
      </c>
      <c r="G689" s="60"/>
    </row>
    <row r="690" spans="1:7" ht="17.399999999999999" x14ac:dyDescent="0.25">
      <c r="A690" s="57" t="s">
        <v>496</v>
      </c>
      <c r="B690" s="59" t="s">
        <v>5559</v>
      </c>
      <c r="C690" s="57" t="s">
        <v>1087</v>
      </c>
      <c r="D690" s="467">
        <v>0</v>
      </c>
      <c r="E690" s="469">
        <v>210.74799999999999</v>
      </c>
      <c r="F690" s="469">
        <v>23.776218</v>
      </c>
      <c r="G690" s="60"/>
    </row>
    <row r="691" spans="1:7" ht="17.399999999999999" x14ac:dyDescent="0.25">
      <c r="A691" s="56" t="s">
        <v>496</v>
      </c>
      <c r="B691" s="58" t="s">
        <v>687</v>
      </c>
      <c r="C691" s="56" t="s">
        <v>989</v>
      </c>
      <c r="D691" s="468">
        <v>0</v>
      </c>
      <c r="E691" s="470">
        <v>1496.82</v>
      </c>
      <c r="F691" s="470">
        <v>8.8114950000000007</v>
      </c>
      <c r="G691" s="60"/>
    </row>
    <row r="692" spans="1:7" ht="17.399999999999999" x14ac:dyDescent="0.25">
      <c r="A692" s="57" t="s">
        <v>496</v>
      </c>
      <c r="B692" s="59" t="s">
        <v>305</v>
      </c>
      <c r="C692" s="57" t="s">
        <v>306</v>
      </c>
      <c r="D692" s="467">
        <v>2879</v>
      </c>
      <c r="E692" s="469">
        <v>3398.741</v>
      </c>
      <c r="F692" s="469">
        <v>95.481016999999994</v>
      </c>
      <c r="G692" s="60"/>
    </row>
    <row r="693" spans="1:7" ht="17.399999999999999" x14ac:dyDescent="0.25">
      <c r="A693" s="56" t="s">
        <v>496</v>
      </c>
      <c r="B693" s="58" t="s">
        <v>346</v>
      </c>
      <c r="C693" s="56" t="s">
        <v>8081</v>
      </c>
      <c r="D693" s="468">
        <v>14219</v>
      </c>
      <c r="E693" s="470">
        <v>14641.723</v>
      </c>
      <c r="F693" s="470">
        <v>217.04992200000001</v>
      </c>
      <c r="G693" s="60"/>
    </row>
    <row r="694" spans="1:7" ht="17.399999999999999" x14ac:dyDescent="0.25">
      <c r="A694" s="57" t="s">
        <v>877</v>
      </c>
      <c r="B694" s="59" t="s">
        <v>99</v>
      </c>
      <c r="C694" s="57" t="s">
        <v>1043</v>
      </c>
      <c r="D694" s="467">
        <v>0</v>
      </c>
      <c r="E694" s="469">
        <v>1581.2909999999999</v>
      </c>
      <c r="F694" s="469">
        <v>3.2978019999999999</v>
      </c>
      <c r="G694" s="60"/>
    </row>
    <row r="695" spans="1:7" ht="17.399999999999999" x14ac:dyDescent="0.25">
      <c r="A695" s="56" t="s">
        <v>877</v>
      </c>
      <c r="B695" s="58" t="s">
        <v>119</v>
      </c>
      <c r="C695" s="56" t="s">
        <v>1037</v>
      </c>
      <c r="D695" s="468">
        <v>0</v>
      </c>
      <c r="E695" s="470">
        <v>589.53599999999994</v>
      </c>
      <c r="F695" s="470">
        <v>3.9624280000000001</v>
      </c>
      <c r="G695" s="60"/>
    </row>
    <row r="696" spans="1:7" ht="17.399999999999999" x14ac:dyDescent="0.25">
      <c r="A696" s="57" t="s">
        <v>877</v>
      </c>
      <c r="B696" s="59" t="s">
        <v>3470</v>
      </c>
      <c r="C696" s="57" t="s">
        <v>2973</v>
      </c>
      <c r="D696" s="467">
        <v>48117</v>
      </c>
      <c r="E696" s="469">
        <v>48117.52</v>
      </c>
      <c r="F696" s="469">
        <v>116.691095</v>
      </c>
      <c r="G696" s="60"/>
    </row>
    <row r="697" spans="1:7" ht="17.399999999999999" x14ac:dyDescent="0.25">
      <c r="A697" s="56" t="s">
        <v>877</v>
      </c>
      <c r="B697" s="58" t="s">
        <v>132</v>
      </c>
      <c r="C697" s="56" t="s">
        <v>1021</v>
      </c>
      <c r="D697" s="468">
        <v>0</v>
      </c>
      <c r="E697" s="470">
        <v>22.391999999999999</v>
      </c>
      <c r="F697" s="470">
        <v>6.5066119999999996</v>
      </c>
      <c r="G697" s="60"/>
    </row>
    <row r="698" spans="1:7" ht="17.399999999999999" x14ac:dyDescent="0.25">
      <c r="A698" s="57" t="s">
        <v>877</v>
      </c>
      <c r="B698" s="59" t="s">
        <v>3471</v>
      </c>
      <c r="C698" s="57" t="s">
        <v>3292</v>
      </c>
      <c r="D698" s="467">
        <v>0</v>
      </c>
      <c r="E698" s="469">
        <v>27.55</v>
      </c>
      <c r="F698" s="469">
        <v>2.1364719999999999</v>
      </c>
      <c r="G698" s="60"/>
    </row>
    <row r="699" spans="1:7" ht="17.399999999999999" x14ac:dyDescent="0.25">
      <c r="A699" s="56" t="s">
        <v>877</v>
      </c>
      <c r="B699" s="58" t="s">
        <v>346</v>
      </c>
      <c r="C699" s="56" t="s">
        <v>8081</v>
      </c>
      <c r="D699" s="468">
        <v>15</v>
      </c>
      <c r="E699" s="470">
        <v>388.46600000000001</v>
      </c>
      <c r="F699" s="470">
        <v>2.2945899999999999</v>
      </c>
      <c r="G699" s="60"/>
    </row>
    <row r="700" spans="1:7" ht="17.399999999999999" x14ac:dyDescent="0.25">
      <c r="A700" s="57" t="s">
        <v>497</v>
      </c>
      <c r="B700" s="59" t="s">
        <v>90</v>
      </c>
      <c r="C700" s="57" t="s">
        <v>936</v>
      </c>
      <c r="D700" s="467">
        <v>0</v>
      </c>
      <c r="E700" s="469">
        <v>3870.4209999999998</v>
      </c>
      <c r="F700" s="469">
        <v>45.687263000000002</v>
      </c>
      <c r="G700" s="60"/>
    </row>
    <row r="701" spans="1:7" ht="17.399999999999999" x14ac:dyDescent="0.25">
      <c r="A701" s="56" t="s">
        <v>497</v>
      </c>
      <c r="B701" s="58" t="s">
        <v>93</v>
      </c>
      <c r="C701" s="56" t="s">
        <v>1532</v>
      </c>
      <c r="D701" s="468">
        <v>0</v>
      </c>
      <c r="E701" s="470">
        <v>500</v>
      </c>
      <c r="F701" s="470">
        <v>3.1436250000000001</v>
      </c>
      <c r="G701" s="60"/>
    </row>
    <row r="702" spans="1:7" ht="17.399999999999999" x14ac:dyDescent="0.25">
      <c r="A702" s="57" t="s">
        <v>497</v>
      </c>
      <c r="B702" s="59" t="s">
        <v>4447</v>
      </c>
      <c r="C702" s="57" t="s">
        <v>1664</v>
      </c>
      <c r="D702" s="467">
        <v>0</v>
      </c>
      <c r="E702" s="469">
        <v>785.75300000000004</v>
      </c>
      <c r="F702" s="469">
        <v>2.7305109999999999</v>
      </c>
      <c r="G702" s="60"/>
    </row>
    <row r="703" spans="1:7" ht="17.399999999999999" x14ac:dyDescent="0.25">
      <c r="A703" s="56" t="s">
        <v>497</v>
      </c>
      <c r="B703" s="58" t="s">
        <v>3522</v>
      </c>
      <c r="C703" s="56" t="s">
        <v>1247</v>
      </c>
      <c r="D703" s="468">
        <v>0</v>
      </c>
      <c r="E703" s="470">
        <v>1085.5999999999999</v>
      </c>
      <c r="F703" s="470">
        <v>2.5964550000000002</v>
      </c>
      <c r="G703" s="60"/>
    </row>
    <row r="704" spans="1:7" ht="17.399999999999999" x14ac:dyDescent="0.25">
      <c r="A704" s="57" t="s">
        <v>497</v>
      </c>
      <c r="B704" s="59" t="s">
        <v>3034</v>
      </c>
      <c r="C704" s="57" t="s">
        <v>3035</v>
      </c>
      <c r="D704" s="467">
        <v>0</v>
      </c>
      <c r="E704" s="469">
        <v>968</v>
      </c>
      <c r="F704" s="469">
        <v>3.4109569999999998</v>
      </c>
      <c r="G704" s="60"/>
    </row>
    <row r="705" spans="1:7" ht="17.399999999999999" x14ac:dyDescent="0.25">
      <c r="A705" s="56" t="s">
        <v>497</v>
      </c>
      <c r="B705" s="58" t="s">
        <v>133</v>
      </c>
      <c r="C705" s="56" t="s">
        <v>1230</v>
      </c>
      <c r="D705" s="468">
        <v>0</v>
      </c>
      <c r="E705" s="470">
        <v>3519.54</v>
      </c>
      <c r="F705" s="470">
        <v>9.3340999999999994</v>
      </c>
      <c r="G705" s="60"/>
    </row>
    <row r="706" spans="1:7" ht="17.399999999999999" x14ac:dyDescent="0.25">
      <c r="A706" s="57" t="s">
        <v>497</v>
      </c>
      <c r="B706" s="59" t="s">
        <v>148</v>
      </c>
      <c r="C706" s="57" t="s">
        <v>3201</v>
      </c>
      <c r="D706" s="467">
        <v>0</v>
      </c>
      <c r="E706" s="469">
        <v>103.17400000000001</v>
      </c>
      <c r="F706" s="469">
        <v>26.648568000000001</v>
      </c>
      <c r="G706" s="60"/>
    </row>
    <row r="707" spans="1:7" ht="17.399999999999999" x14ac:dyDescent="0.25">
      <c r="A707" s="56" t="s">
        <v>497</v>
      </c>
      <c r="B707" s="58" t="s">
        <v>4954</v>
      </c>
      <c r="C707" s="56" t="s">
        <v>1997</v>
      </c>
      <c r="D707" s="468">
        <v>0</v>
      </c>
      <c r="E707" s="470">
        <v>158.512</v>
      </c>
      <c r="F707" s="470">
        <v>6.4464100000000002</v>
      </c>
      <c r="G707" s="60"/>
    </row>
    <row r="708" spans="1:7" ht="17.399999999999999" x14ac:dyDescent="0.25">
      <c r="A708" s="57" t="s">
        <v>497</v>
      </c>
      <c r="B708" s="59" t="s">
        <v>177</v>
      </c>
      <c r="C708" s="57" t="s">
        <v>1326</v>
      </c>
      <c r="D708" s="467">
        <v>0</v>
      </c>
      <c r="E708" s="469">
        <v>34.792999999999999</v>
      </c>
      <c r="F708" s="469">
        <v>2.528311</v>
      </c>
      <c r="G708" s="60"/>
    </row>
    <row r="709" spans="1:7" ht="17.399999999999999" x14ac:dyDescent="0.25">
      <c r="A709" s="56" t="s">
        <v>497</v>
      </c>
      <c r="B709" s="58" t="s">
        <v>5001</v>
      </c>
      <c r="C709" s="56" t="s">
        <v>2031</v>
      </c>
      <c r="D709" s="468">
        <v>0</v>
      </c>
      <c r="E709" s="470">
        <v>76.445999999999998</v>
      </c>
      <c r="F709" s="470">
        <v>3.1932429999999998</v>
      </c>
      <c r="G709" s="60"/>
    </row>
    <row r="710" spans="1:7" ht="17.399999999999999" x14ac:dyDescent="0.25">
      <c r="A710" s="57" t="s">
        <v>497</v>
      </c>
      <c r="B710" s="59" t="s">
        <v>195</v>
      </c>
      <c r="C710" s="57" t="s">
        <v>1469</v>
      </c>
      <c r="D710" s="467">
        <v>0</v>
      </c>
      <c r="E710" s="469">
        <v>749.95</v>
      </c>
      <c r="F710" s="469">
        <v>9.0634239999999995</v>
      </c>
      <c r="G710" s="60"/>
    </row>
    <row r="711" spans="1:7" ht="17.399999999999999" x14ac:dyDescent="0.25">
      <c r="A711" s="56" t="s">
        <v>497</v>
      </c>
      <c r="B711" s="58" t="s">
        <v>200</v>
      </c>
      <c r="C711" s="56" t="s">
        <v>1062</v>
      </c>
      <c r="D711" s="468">
        <v>0</v>
      </c>
      <c r="E711" s="470">
        <v>13.634</v>
      </c>
      <c r="F711" s="470">
        <v>4.0402560000000003</v>
      </c>
      <c r="G711" s="60"/>
    </row>
    <row r="712" spans="1:7" ht="17.399999999999999" x14ac:dyDescent="0.25">
      <c r="A712" s="57" t="s">
        <v>497</v>
      </c>
      <c r="B712" s="59" t="s">
        <v>3482</v>
      </c>
      <c r="C712" s="57" t="s">
        <v>2158</v>
      </c>
      <c r="D712" s="467">
        <v>0</v>
      </c>
      <c r="E712" s="469">
        <v>4.1139999999999999</v>
      </c>
      <c r="F712" s="469">
        <v>3.6687720000000001</v>
      </c>
      <c r="G712" s="60"/>
    </row>
    <row r="713" spans="1:7" ht="17.399999999999999" x14ac:dyDescent="0.25">
      <c r="A713" s="56" t="s">
        <v>497</v>
      </c>
      <c r="B713" s="58" t="s">
        <v>425</v>
      </c>
      <c r="C713" s="56" t="s">
        <v>1063</v>
      </c>
      <c r="D713" s="468">
        <v>0</v>
      </c>
      <c r="E713" s="470">
        <v>24.971</v>
      </c>
      <c r="F713" s="470">
        <v>4.5836220000000001</v>
      </c>
      <c r="G713" s="60"/>
    </row>
    <row r="714" spans="1:7" ht="17.399999999999999" x14ac:dyDescent="0.25">
      <c r="A714" s="57" t="s">
        <v>497</v>
      </c>
      <c r="B714" s="59" t="s">
        <v>687</v>
      </c>
      <c r="C714" s="57" t="s">
        <v>989</v>
      </c>
      <c r="D714" s="467">
        <v>0</v>
      </c>
      <c r="E714" s="469">
        <v>989.73299999999995</v>
      </c>
      <c r="F714" s="469">
        <v>5.3892410000000002</v>
      </c>
      <c r="G714" s="60"/>
    </row>
    <row r="715" spans="1:7" ht="17.399999999999999" x14ac:dyDescent="0.25">
      <c r="A715" s="56" t="s">
        <v>497</v>
      </c>
      <c r="B715" s="58" t="s">
        <v>255</v>
      </c>
      <c r="C715" s="56" t="s">
        <v>1127</v>
      </c>
      <c r="D715" s="468">
        <v>0</v>
      </c>
      <c r="E715" s="470">
        <v>91.248000000000005</v>
      </c>
      <c r="F715" s="470">
        <v>5.2708870000000001</v>
      </c>
      <c r="G715" s="60"/>
    </row>
    <row r="716" spans="1:7" ht="17.399999999999999" x14ac:dyDescent="0.25">
      <c r="A716" s="57" t="s">
        <v>497</v>
      </c>
      <c r="B716" s="59" t="s">
        <v>277</v>
      </c>
      <c r="C716" s="57" t="s">
        <v>1234</v>
      </c>
      <c r="D716" s="467">
        <v>0</v>
      </c>
      <c r="E716" s="469">
        <v>178.16300000000001</v>
      </c>
      <c r="F716" s="469">
        <v>28.817340000000002</v>
      </c>
      <c r="G716" s="60"/>
    </row>
    <row r="717" spans="1:7" ht="17.399999999999999" x14ac:dyDescent="0.25">
      <c r="A717" s="56" t="s">
        <v>497</v>
      </c>
      <c r="B717" s="58" t="s">
        <v>2832</v>
      </c>
      <c r="C717" s="56" t="s">
        <v>2833</v>
      </c>
      <c r="D717" s="468">
        <v>0</v>
      </c>
      <c r="E717" s="470">
        <v>33.246000000000002</v>
      </c>
      <c r="F717" s="470">
        <v>2.1453470000000001</v>
      </c>
      <c r="G717" s="60"/>
    </row>
    <row r="718" spans="1:7" ht="17.399999999999999" x14ac:dyDescent="0.25">
      <c r="A718" s="57" t="s">
        <v>497</v>
      </c>
      <c r="B718" s="59" t="s">
        <v>3524</v>
      </c>
      <c r="C718" s="57" t="s">
        <v>2898</v>
      </c>
      <c r="D718" s="467">
        <v>0</v>
      </c>
      <c r="E718" s="469">
        <v>478.90899999999999</v>
      </c>
      <c r="F718" s="469">
        <v>16.411377000000002</v>
      </c>
      <c r="G718" s="60"/>
    </row>
    <row r="719" spans="1:7" ht="17.399999999999999" x14ac:dyDescent="0.25">
      <c r="A719" s="56" t="s">
        <v>497</v>
      </c>
      <c r="B719" s="58" t="s">
        <v>7218</v>
      </c>
      <c r="C719" s="56" t="s">
        <v>8034</v>
      </c>
      <c r="D719" s="468">
        <v>0</v>
      </c>
      <c r="E719" s="470">
        <v>0.59</v>
      </c>
      <c r="F719" s="470">
        <v>3.5249999999999999</v>
      </c>
      <c r="G719" s="60"/>
    </row>
    <row r="720" spans="1:7" ht="17.399999999999999" x14ac:dyDescent="0.25">
      <c r="A720" s="57" t="s">
        <v>497</v>
      </c>
      <c r="B720" s="59" t="s">
        <v>346</v>
      </c>
      <c r="C720" s="57" t="s">
        <v>8081</v>
      </c>
      <c r="D720" s="467">
        <v>12113</v>
      </c>
      <c r="E720" s="469">
        <v>4945.9840000000004</v>
      </c>
      <c r="F720" s="469">
        <v>66.683447000000001</v>
      </c>
      <c r="G720" s="60"/>
    </row>
    <row r="721" spans="1:7" ht="17.399999999999999" x14ac:dyDescent="0.25">
      <c r="A721" s="56" t="s">
        <v>459</v>
      </c>
      <c r="B721" s="58" t="s">
        <v>38</v>
      </c>
      <c r="C721" s="56" t="s">
        <v>1007</v>
      </c>
      <c r="D721" s="468">
        <v>0</v>
      </c>
      <c r="E721" s="470">
        <v>12125.374</v>
      </c>
      <c r="F721" s="470">
        <v>93.334796999999995</v>
      </c>
      <c r="G721" s="60"/>
    </row>
    <row r="722" spans="1:7" ht="17.399999999999999" x14ac:dyDescent="0.25">
      <c r="A722" s="57" t="s">
        <v>459</v>
      </c>
      <c r="B722" s="59" t="s">
        <v>362</v>
      </c>
      <c r="C722" s="57" t="s">
        <v>996</v>
      </c>
      <c r="D722" s="467">
        <v>0</v>
      </c>
      <c r="E722" s="469">
        <v>153340.405</v>
      </c>
      <c r="F722" s="469">
        <v>159.097769</v>
      </c>
      <c r="G722" s="60"/>
    </row>
    <row r="723" spans="1:7" ht="17.399999999999999" x14ac:dyDescent="0.25">
      <c r="A723" s="56" t="s">
        <v>459</v>
      </c>
      <c r="B723" s="58" t="s">
        <v>56</v>
      </c>
      <c r="C723" s="56" t="s">
        <v>943</v>
      </c>
      <c r="D723" s="468">
        <v>0</v>
      </c>
      <c r="E723" s="470">
        <v>273716.67300000001</v>
      </c>
      <c r="F723" s="470">
        <v>462.78076700000003</v>
      </c>
      <c r="G723" s="60"/>
    </row>
    <row r="724" spans="1:7" ht="17.399999999999999" x14ac:dyDescent="0.25">
      <c r="A724" s="57" t="s">
        <v>459</v>
      </c>
      <c r="B724" s="59" t="s">
        <v>4350</v>
      </c>
      <c r="C724" s="57" t="s">
        <v>1610</v>
      </c>
      <c r="D724" s="467">
        <v>0</v>
      </c>
      <c r="E724" s="469">
        <v>14565.734</v>
      </c>
      <c r="F724" s="469">
        <v>239.15477100000001</v>
      </c>
      <c r="G724" s="60"/>
    </row>
    <row r="725" spans="1:7" ht="17.399999999999999" x14ac:dyDescent="0.25">
      <c r="A725" s="56" t="s">
        <v>459</v>
      </c>
      <c r="B725" s="58" t="s">
        <v>58</v>
      </c>
      <c r="C725" s="56" t="s">
        <v>1275</v>
      </c>
      <c r="D725" s="468">
        <v>0</v>
      </c>
      <c r="E725" s="470">
        <v>50066.445</v>
      </c>
      <c r="F725" s="470">
        <v>93.032426000000001</v>
      </c>
      <c r="G725" s="60"/>
    </row>
    <row r="726" spans="1:7" ht="17.399999999999999" x14ac:dyDescent="0.25">
      <c r="A726" s="57" t="s">
        <v>459</v>
      </c>
      <c r="B726" s="59" t="s">
        <v>103</v>
      </c>
      <c r="C726" s="57" t="s">
        <v>1428</v>
      </c>
      <c r="D726" s="467">
        <v>0</v>
      </c>
      <c r="E726" s="469">
        <v>4616.2920000000004</v>
      </c>
      <c r="F726" s="469">
        <v>94.332561999999996</v>
      </c>
      <c r="G726" s="60"/>
    </row>
    <row r="727" spans="1:7" ht="17.399999999999999" x14ac:dyDescent="0.25">
      <c r="A727" s="56" t="s">
        <v>459</v>
      </c>
      <c r="B727" s="58" t="s">
        <v>124</v>
      </c>
      <c r="C727" s="56" t="s">
        <v>125</v>
      </c>
      <c r="D727" s="468">
        <v>0</v>
      </c>
      <c r="E727" s="470">
        <v>932.88599999999997</v>
      </c>
      <c r="F727" s="470">
        <v>131.44316699999999</v>
      </c>
      <c r="G727" s="60"/>
    </row>
    <row r="728" spans="1:7" ht="17.399999999999999" x14ac:dyDescent="0.25">
      <c r="A728" s="57" t="s">
        <v>459</v>
      </c>
      <c r="B728" s="59" t="s">
        <v>3427</v>
      </c>
      <c r="C728" s="57" t="s">
        <v>3283</v>
      </c>
      <c r="D728" s="467">
        <v>542207</v>
      </c>
      <c r="E728" s="469">
        <v>542206.973</v>
      </c>
      <c r="F728" s="469">
        <v>1164.4651429999999</v>
      </c>
      <c r="G728" s="60"/>
    </row>
    <row r="729" spans="1:7" ht="17.399999999999999" x14ac:dyDescent="0.25">
      <c r="A729" s="56" t="s">
        <v>459</v>
      </c>
      <c r="B729" s="58" t="s">
        <v>3795</v>
      </c>
      <c r="C729" s="56" t="s">
        <v>1710</v>
      </c>
      <c r="D729" s="468">
        <v>517299</v>
      </c>
      <c r="E729" s="470">
        <v>517299.16800000001</v>
      </c>
      <c r="F729" s="470">
        <v>1308.0927509999999</v>
      </c>
      <c r="G729" s="60"/>
    </row>
    <row r="730" spans="1:7" ht="17.399999999999999" x14ac:dyDescent="0.25">
      <c r="A730" s="57" t="s">
        <v>459</v>
      </c>
      <c r="B730" s="59" t="s">
        <v>406</v>
      </c>
      <c r="C730" s="57" t="s">
        <v>517</v>
      </c>
      <c r="D730" s="467">
        <v>3652385</v>
      </c>
      <c r="E730" s="469">
        <v>3646384.6439999999</v>
      </c>
      <c r="F730" s="469">
        <v>5660.4958290000004</v>
      </c>
      <c r="G730" s="60"/>
    </row>
    <row r="731" spans="1:7" ht="17.399999999999999" x14ac:dyDescent="0.25">
      <c r="A731" s="56" t="s">
        <v>459</v>
      </c>
      <c r="B731" s="58" t="s">
        <v>155</v>
      </c>
      <c r="C731" s="56" t="s">
        <v>1539</v>
      </c>
      <c r="D731" s="468">
        <v>0</v>
      </c>
      <c r="E731" s="470">
        <v>3270.4690000000001</v>
      </c>
      <c r="F731" s="470">
        <v>95.678847000000005</v>
      </c>
      <c r="G731" s="60"/>
    </row>
    <row r="732" spans="1:7" ht="17.399999999999999" x14ac:dyDescent="0.25">
      <c r="A732" s="57" t="s">
        <v>459</v>
      </c>
      <c r="B732" s="59" t="s">
        <v>195</v>
      </c>
      <c r="C732" s="57" t="s">
        <v>1469</v>
      </c>
      <c r="D732" s="467">
        <v>0</v>
      </c>
      <c r="E732" s="469">
        <v>12924.654</v>
      </c>
      <c r="F732" s="469">
        <v>157.67302599999999</v>
      </c>
      <c r="G732" s="60"/>
    </row>
    <row r="733" spans="1:7" ht="17.399999999999999" x14ac:dyDescent="0.25">
      <c r="A733" s="56" t="s">
        <v>459</v>
      </c>
      <c r="B733" s="58" t="s">
        <v>211</v>
      </c>
      <c r="C733" s="56" t="s">
        <v>1415</v>
      </c>
      <c r="D733" s="468">
        <v>0</v>
      </c>
      <c r="E733" s="470">
        <v>234949.57199999999</v>
      </c>
      <c r="F733" s="470">
        <v>130.936262</v>
      </c>
      <c r="G733" s="60"/>
    </row>
    <row r="734" spans="1:7" ht="17.399999999999999" x14ac:dyDescent="0.25">
      <c r="A734" s="57" t="s">
        <v>459</v>
      </c>
      <c r="B734" s="59" t="s">
        <v>221</v>
      </c>
      <c r="C734" s="57" t="s">
        <v>1155</v>
      </c>
      <c r="D734" s="467">
        <v>0</v>
      </c>
      <c r="E734" s="469">
        <v>54760.18</v>
      </c>
      <c r="F734" s="469">
        <v>195.41438600000001</v>
      </c>
      <c r="G734" s="60"/>
    </row>
    <row r="735" spans="1:7" ht="17.399999999999999" x14ac:dyDescent="0.25">
      <c r="A735" s="56" t="s">
        <v>459</v>
      </c>
      <c r="B735" s="58" t="s">
        <v>3726</v>
      </c>
      <c r="C735" s="56" t="s">
        <v>7819</v>
      </c>
      <c r="D735" s="468">
        <v>0</v>
      </c>
      <c r="E735" s="470">
        <v>90718.94</v>
      </c>
      <c r="F735" s="470">
        <v>252.84024700000001</v>
      </c>
      <c r="G735" s="60"/>
    </row>
    <row r="736" spans="1:7" ht="17.399999999999999" x14ac:dyDescent="0.25">
      <c r="A736" s="57" t="s">
        <v>459</v>
      </c>
      <c r="B736" s="59" t="s">
        <v>3503</v>
      </c>
      <c r="C736" s="57" t="s">
        <v>1457</v>
      </c>
      <c r="D736" s="467">
        <v>0</v>
      </c>
      <c r="E736" s="469">
        <v>9756.1890000000003</v>
      </c>
      <c r="F736" s="469">
        <v>118.377551</v>
      </c>
      <c r="G736" s="60"/>
    </row>
    <row r="737" spans="1:7" ht="17.399999999999999" x14ac:dyDescent="0.25">
      <c r="A737" s="56" t="s">
        <v>459</v>
      </c>
      <c r="B737" s="58" t="s">
        <v>239</v>
      </c>
      <c r="C737" s="56" t="s">
        <v>240</v>
      </c>
      <c r="D737" s="468">
        <v>0</v>
      </c>
      <c r="E737" s="470">
        <v>13481.901</v>
      </c>
      <c r="F737" s="470">
        <v>495.47950700000001</v>
      </c>
      <c r="G737" s="60"/>
    </row>
    <row r="738" spans="1:7" ht="17.399999999999999" x14ac:dyDescent="0.25">
      <c r="A738" s="57" t="s">
        <v>459</v>
      </c>
      <c r="B738" s="59" t="s">
        <v>7208</v>
      </c>
      <c r="C738" s="57" t="s">
        <v>7207</v>
      </c>
      <c r="D738" s="467">
        <v>0</v>
      </c>
      <c r="E738" s="469">
        <v>1944.5920000000001</v>
      </c>
      <c r="F738" s="469">
        <v>169.01903100000001</v>
      </c>
      <c r="G738" s="60"/>
    </row>
    <row r="739" spans="1:7" ht="17.399999999999999" x14ac:dyDescent="0.25">
      <c r="A739" s="56" t="s">
        <v>459</v>
      </c>
      <c r="B739" s="58" t="s">
        <v>2720</v>
      </c>
      <c r="C739" s="56" t="s">
        <v>2721</v>
      </c>
      <c r="D739" s="468">
        <v>0</v>
      </c>
      <c r="E739" s="470">
        <v>1715.2180000000001</v>
      </c>
      <c r="F739" s="470">
        <v>134.165357</v>
      </c>
      <c r="G739" s="60"/>
    </row>
    <row r="740" spans="1:7" ht="17.399999999999999" x14ac:dyDescent="0.25">
      <c r="A740" s="57" t="s">
        <v>459</v>
      </c>
      <c r="B740" s="59" t="s">
        <v>344</v>
      </c>
      <c r="C740" s="57" t="s">
        <v>1495</v>
      </c>
      <c r="D740" s="467">
        <v>0</v>
      </c>
      <c r="E740" s="469">
        <v>3207.0920000000001</v>
      </c>
      <c r="F740" s="469">
        <v>107.249498</v>
      </c>
      <c r="G740" s="60"/>
    </row>
    <row r="741" spans="1:7" ht="17.399999999999999" x14ac:dyDescent="0.25">
      <c r="A741" s="56" t="s">
        <v>459</v>
      </c>
      <c r="B741" s="58" t="s">
        <v>346</v>
      </c>
      <c r="C741" s="56" t="s">
        <v>8081</v>
      </c>
      <c r="D741" s="468">
        <v>165893</v>
      </c>
      <c r="E741" s="470">
        <v>1271817.5959999999</v>
      </c>
      <c r="F741" s="470">
        <v>4518.1598999999997</v>
      </c>
      <c r="G741" s="60"/>
    </row>
    <row r="742" spans="1:7" ht="17.399999999999999" x14ac:dyDescent="0.25">
      <c r="A742" s="57" t="s">
        <v>456</v>
      </c>
      <c r="B742" s="59" t="s">
        <v>3426</v>
      </c>
      <c r="C742" s="57" t="s">
        <v>3259</v>
      </c>
      <c r="D742" s="467">
        <v>1753643</v>
      </c>
      <c r="E742" s="469">
        <v>65463.9</v>
      </c>
      <c r="F742" s="469">
        <v>853.93096100000002</v>
      </c>
      <c r="G742" s="60"/>
    </row>
    <row r="743" spans="1:7" ht="17.399999999999999" x14ac:dyDescent="0.25">
      <c r="A743" s="56" t="s">
        <v>456</v>
      </c>
      <c r="B743" s="58" t="s">
        <v>7</v>
      </c>
      <c r="C743" s="56" t="s">
        <v>1240</v>
      </c>
      <c r="D743" s="468">
        <v>5787</v>
      </c>
      <c r="E743" s="470">
        <v>144.67500000000001</v>
      </c>
      <c r="F743" s="470">
        <v>1.797226</v>
      </c>
      <c r="G743" s="60"/>
    </row>
    <row r="744" spans="1:7" ht="17.399999999999999" x14ac:dyDescent="0.25">
      <c r="A744" s="57" t="s">
        <v>456</v>
      </c>
      <c r="B744" s="59" t="s">
        <v>350</v>
      </c>
      <c r="C744" s="57" t="s">
        <v>1241</v>
      </c>
      <c r="D744" s="467">
        <v>1784</v>
      </c>
      <c r="E744" s="469">
        <v>525.79999999999995</v>
      </c>
      <c r="F744" s="469">
        <v>7.6333010000000003</v>
      </c>
      <c r="G744" s="60"/>
    </row>
    <row r="745" spans="1:7" ht="17.399999999999999" x14ac:dyDescent="0.25">
      <c r="A745" s="56" t="s">
        <v>456</v>
      </c>
      <c r="B745" s="58" t="s">
        <v>7186</v>
      </c>
      <c r="C745" s="56" t="s">
        <v>7637</v>
      </c>
      <c r="D745" s="468">
        <v>0</v>
      </c>
      <c r="E745" s="470">
        <v>335.09199999999998</v>
      </c>
      <c r="F745" s="470">
        <v>7.7128779999999999</v>
      </c>
      <c r="G745" s="60"/>
    </row>
    <row r="746" spans="1:7" ht="17.399999999999999" x14ac:dyDescent="0.25">
      <c r="A746" s="57" t="s">
        <v>456</v>
      </c>
      <c r="B746" s="59" t="s">
        <v>351</v>
      </c>
      <c r="C746" s="57" t="s">
        <v>1286</v>
      </c>
      <c r="D746" s="467">
        <v>0</v>
      </c>
      <c r="E746" s="469">
        <v>2055.3110000000001</v>
      </c>
      <c r="F746" s="469">
        <v>44.328609</v>
      </c>
      <c r="G746" s="60"/>
    </row>
    <row r="747" spans="1:7" ht="17.399999999999999" x14ac:dyDescent="0.25">
      <c r="A747" s="56" t="s">
        <v>456</v>
      </c>
      <c r="B747" s="58" t="s">
        <v>352</v>
      </c>
      <c r="C747" s="56" t="s">
        <v>7640</v>
      </c>
      <c r="D747" s="468">
        <v>0</v>
      </c>
      <c r="E747" s="470">
        <v>2714.692</v>
      </c>
      <c r="F747" s="470">
        <v>60.032550000000001</v>
      </c>
      <c r="G747" s="60"/>
    </row>
    <row r="748" spans="1:7" ht="17.399999999999999" x14ac:dyDescent="0.25">
      <c r="A748" s="57" t="s">
        <v>456</v>
      </c>
      <c r="B748" s="59" t="s">
        <v>354</v>
      </c>
      <c r="C748" s="57" t="s">
        <v>7643</v>
      </c>
      <c r="D748" s="467">
        <v>0</v>
      </c>
      <c r="E748" s="469">
        <v>38.454999999999998</v>
      </c>
      <c r="F748" s="469">
        <v>1.110854</v>
      </c>
      <c r="G748" s="60"/>
    </row>
    <row r="749" spans="1:7" ht="17.399999999999999" x14ac:dyDescent="0.25">
      <c r="A749" s="56" t="s">
        <v>456</v>
      </c>
      <c r="B749" s="58" t="s">
        <v>3441</v>
      </c>
      <c r="C749" s="56" t="s">
        <v>7649</v>
      </c>
      <c r="D749" s="468">
        <v>0</v>
      </c>
      <c r="E749" s="470">
        <v>115.39</v>
      </c>
      <c r="F749" s="470">
        <v>1.934426</v>
      </c>
      <c r="G749" s="60"/>
    </row>
    <row r="750" spans="1:7" ht="17.399999999999999" x14ac:dyDescent="0.25">
      <c r="A750" s="57" t="s">
        <v>456</v>
      </c>
      <c r="B750" s="59" t="s">
        <v>3434</v>
      </c>
      <c r="C750" s="57" t="s">
        <v>1588</v>
      </c>
      <c r="D750" s="467">
        <v>0</v>
      </c>
      <c r="E750" s="469">
        <v>602.84199999999998</v>
      </c>
      <c r="F750" s="469">
        <v>9.2049109999999992</v>
      </c>
      <c r="G750" s="60"/>
    </row>
    <row r="751" spans="1:7" ht="17.399999999999999" x14ac:dyDescent="0.25">
      <c r="A751" s="56" t="s">
        <v>456</v>
      </c>
      <c r="B751" s="58" t="s">
        <v>41</v>
      </c>
      <c r="C751" s="56" t="s">
        <v>995</v>
      </c>
      <c r="D751" s="468">
        <v>0</v>
      </c>
      <c r="E751" s="470">
        <v>56.197000000000003</v>
      </c>
      <c r="F751" s="470">
        <v>0.89863000000000004</v>
      </c>
      <c r="G751" s="60"/>
    </row>
    <row r="752" spans="1:7" ht="17.399999999999999" x14ac:dyDescent="0.25">
      <c r="A752" s="57" t="s">
        <v>456</v>
      </c>
      <c r="B752" s="59" t="s">
        <v>7219</v>
      </c>
      <c r="C752" s="57" t="s">
        <v>8091</v>
      </c>
      <c r="D752" s="467">
        <v>0</v>
      </c>
      <c r="E752" s="469">
        <v>2180.2199999999998</v>
      </c>
      <c r="F752" s="469">
        <v>3.097426</v>
      </c>
      <c r="G752" s="60"/>
    </row>
    <row r="753" spans="1:7" ht="17.399999999999999" x14ac:dyDescent="0.25">
      <c r="A753" s="56" t="s">
        <v>456</v>
      </c>
      <c r="B753" s="58" t="s">
        <v>377</v>
      </c>
      <c r="C753" s="56" t="s">
        <v>1243</v>
      </c>
      <c r="D753" s="468">
        <v>0</v>
      </c>
      <c r="E753" s="470">
        <v>29130.92</v>
      </c>
      <c r="F753" s="470">
        <v>148.15197800000001</v>
      </c>
      <c r="G753" s="60"/>
    </row>
    <row r="754" spans="1:7" ht="17.399999999999999" x14ac:dyDescent="0.25">
      <c r="A754" s="57" t="s">
        <v>456</v>
      </c>
      <c r="B754" s="59" t="s">
        <v>381</v>
      </c>
      <c r="C754" s="57" t="s">
        <v>1245</v>
      </c>
      <c r="D754" s="467">
        <v>0</v>
      </c>
      <c r="E754" s="469">
        <v>1291.943</v>
      </c>
      <c r="F754" s="469">
        <v>3.7330960000000002</v>
      </c>
      <c r="G754" s="60"/>
    </row>
    <row r="755" spans="1:7" ht="17.399999999999999" x14ac:dyDescent="0.25">
      <c r="A755" s="56" t="s">
        <v>456</v>
      </c>
      <c r="B755" s="58" t="s">
        <v>383</v>
      </c>
      <c r="C755" s="56" t="s">
        <v>7662</v>
      </c>
      <c r="D755" s="468">
        <v>0</v>
      </c>
      <c r="E755" s="470">
        <v>10450.048000000001</v>
      </c>
      <c r="F755" s="470">
        <v>14.56629</v>
      </c>
      <c r="G755" s="60"/>
    </row>
    <row r="756" spans="1:7" ht="17.399999999999999" x14ac:dyDescent="0.25">
      <c r="A756" s="57" t="s">
        <v>456</v>
      </c>
      <c r="B756" s="59" t="s">
        <v>878</v>
      </c>
      <c r="C756" s="57" t="s">
        <v>8092</v>
      </c>
      <c r="D756" s="467">
        <v>0</v>
      </c>
      <c r="E756" s="469">
        <v>132.536</v>
      </c>
      <c r="F756" s="469">
        <v>1.1447419999999999</v>
      </c>
      <c r="G756" s="60"/>
    </row>
    <row r="757" spans="1:7" ht="17.399999999999999" x14ac:dyDescent="0.25">
      <c r="A757" s="56" t="s">
        <v>456</v>
      </c>
      <c r="B757" s="58" t="s">
        <v>388</v>
      </c>
      <c r="C757" s="56" t="s">
        <v>1005</v>
      </c>
      <c r="D757" s="468">
        <v>0</v>
      </c>
      <c r="E757" s="470">
        <v>281.178</v>
      </c>
      <c r="F757" s="470">
        <v>2.0283280000000001</v>
      </c>
      <c r="G757" s="60"/>
    </row>
    <row r="758" spans="1:7" ht="17.399999999999999" x14ac:dyDescent="0.25">
      <c r="A758" s="57" t="s">
        <v>456</v>
      </c>
      <c r="B758" s="59" t="s">
        <v>397</v>
      </c>
      <c r="C758" s="57" t="s">
        <v>7681</v>
      </c>
      <c r="D758" s="467">
        <v>0</v>
      </c>
      <c r="E758" s="469">
        <v>122163.47199999999</v>
      </c>
      <c r="F758" s="469">
        <v>102.90655099999999</v>
      </c>
      <c r="G758" s="60"/>
    </row>
    <row r="759" spans="1:7" ht="17.399999999999999" x14ac:dyDescent="0.25">
      <c r="A759" s="56" t="s">
        <v>456</v>
      </c>
      <c r="B759" s="58" t="s">
        <v>2044</v>
      </c>
      <c r="C759" s="56" t="s">
        <v>7760</v>
      </c>
      <c r="D759" s="468">
        <v>0</v>
      </c>
      <c r="E759" s="470">
        <v>838.03</v>
      </c>
      <c r="F759" s="470">
        <v>1.004019</v>
      </c>
      <c r="G759" s="60"/>
    </row>
    <row r="760" spans="1:7" ht="17.399999999999999" x14ac:dyDescent="0.25">
      <c r="A760" s="57" t="s">
        <v>456</v>
      </c>
      <c r="B760" s="59" t="s">
        <v>414</v>
      </c>
      <c r="C760" s="57" t="s">
        <v>7761</v>
      </c>
      <c r="D760" s="467">
        <v>0</v>
      </c>
      <c r="E760" s="469">
        <v>1024.539</v>
      </c>
      <c r="F760" s="469">
        <v>1.1314770000000001</v>
      </c>
      <c r="G760" s="60"/>
    </row>
    <row r="761" spans="1:7" ht="17.399999999999999" x14ac:dyDescent="0.25">
      <c r="A761" s="56" t="s">
        <v>456</v>
      </c>
      <c r="B761" s="58" t="s">
        <v>302</v>
      </c>
      <c r="C761" s="56" t="s">
        <v>990</v>
      </c>
      <c r="D761" s="468">
        <v>0</v>
      </c>
      <c r="E761" s="470">
        <v>1486.19</v>
      </c>
      <c r="F761" s="470">
        <v>3.4340000000000002</v>
      </c>
      <c r="G761" s="60"/>
    </row>
    <row r="762" spans="1:7" ht="17.399999999999999" x14ac:dyDescent="0.25">
      <c r="A762" s="57" t="s">
        <v>456</v>
      </c>
      <c r="B762" s="59" t="s">
        <v>346</v>
      </c>
      <c r="C762" s="57" t="s">
        <v>8081</v>
      </c>
      <c r="D762" s="467">
        <v>223</v>
      </c>
      <c r="E762" s="469">
        <v>2572.4720000000002</v>
      </c>
      <c r="F762" s="469">
        <v>9.4101379999999999</v>
      </c>
      <c r="G762" s="60"/>
    </row>
    <row r="763" spans="1:7" ht="17.399999999999999" x14ac:dyDescent="0.25">
      <c r="A763" s="56" t="s">
        <v>3801</v>
      </c>
      <c r="B763" s="58" t="s">
        <v>377</v>
      </c>
      <c r="C763" s="56" t="s">
        <v>1243</v>
      </c>
      <c r="D763" s="468">
        <v>0</v>
      </c>
      <c r="E763" s="470">
        <v>10767.5</v>
      </c>
      <c r="F763" s="470">
        <v>55.302447999999998</v>
      </c>
      <c r="G763" s="60"/>
    </row>
    <row r="764" spans="1:7" ht="17.399999999999999" x14ac:dyDescent="0.25">
      <c r="A764" s="57" t="s">
        <v>3801</v>
      </c>
      <c r="B764" s="59" t="s">
        <v>346</v>
      </c>
      <c r="C764" s="57" t="s">
        <v>8081</v>
      </c>
      <c r="D764" s="467">
        <v>0</v>
      </c>
      <c r="E764" s="469">
        <v>3.95</v>
      </c>
      <c r="F764" s="469">
        <v>0.25023299999999998</v>
      </c>
      <c r="G764" s="60"/>
    </row>
    <row r="765" spans="1:7" ht="17.399999999999999" x14ac:dyDescent="0.25">
      <c r="A765" s="56" t="s">
        <v>3972</v>
      </c>
      <c r="B765" s="58" t="s">
        <v>7220</v>
      </c>
      <c r="C765" s="56" t="s">
        <v>8093</v>
      </c>
      <c r="D765" s="468">
        <v>2118</v>
      </c>
      <c r="E765" s="470">
        <v>0.89</v>
      </c>
      <c r="F765" s="470">
        <v>0.59794000000000003</v>
      </c>
      <c r="G765" s="60"/>
    </row>
    <row r="766" spans="1:7" ht="17.399999999999999" x14ac:dyDescent="0.25">
      <c r="A766" s="57" t="s">
        <v>3972</v>
      </c>
      <c r="B766" s="59" t="s">
        <v>687</v>
      </c>
      <c r="C766" s="57" t="s">
        <v>989</v>
      </c>
      <c r="D766" s="467">
        <v>0</v>
      </c>
      <c r="E766" s="469">
        <v>97.78</v>
      </c>
      <c r="F766" s="469">
        <v>0.75840799999999997</v>
      </c>
      <c r="G766" s="60"/>
    </row>
    <row r="767" spans="1:7" ht="17.399999999999999" x14ac:dyDescent="0.25">
      <c r="A767" s="56" t="s">
        <v>3972</v>
      </c>
      <c r="B767" s="58" t="s">
        <v>346</v>
      </c>
      <c r="C767" s="56" t="s">
        <v>8081</v>
      </c>
      <c r="D767" s="468">
        <v>0</v>
      </c>
      <c r="E767" s="470">
        <v>16.928000000000001</v>
      </c>
      <c r="F767" s="470">
        <v>0.33578200000000002</v>
      </c>
      <c r="G767" s="60"/>
    </row>
    <row r="768" spans="1:7" ht="17.399999999999999" x14ac:dyDescent="0.25">
      <c r="A768" s="57" t="s">
        <v>3974</v>
      </c>
      <c r="B768" s="59" t="s">
        <v>687</v>
      </c>
      <c r="C768" s="57" t="s">
        <v>989</v>
      </c>
      <c r="D768" s="467">
        <v>0</v>
      </c>
      <c r="E768" s="469">
        <v>98.269000000000005</v>
      </c>
      <c r="F768" s="469">
        <v>0.50089300000000003</v>
      </c>
      <c r="G768" s="60"/>
    </row>
    <row r="769" spans="1:7" ht="17.399999999999999" x14ac:dyDescent="0.25">
      <c r="A769" s="56" t="s">
        <v>3974</v>
      </c>
      <c r="B769" s="58" t="s">
        <v>346</v>
      </c>
      <c r="C769" s="56" t="s">
        <v>8081</v>
      </c>
      <c r="D769" s="468">
        <v>0</v>
      </c>
      <c r="E769" s="470">
        <v>0.183</v>
      </c>
      <c r="F769" s="470">
        <v>9.018E-3</v>
      </c>
      <c r="G769" s="60"/>
    </row>
    <row r="770" spans="1:7" ht="17.399999999999999" x14ac:dyDescent="0.25">
      <c r="A770" s="57" t="s">
        <v>3975</v>
      </c>
      <c r="B770" s="59" t="s">
        <v>687</v>
      </c>
      <c r="C770" s="57" t="s">
        <v>989</v>
      </c>
      <c r="D770" s="467">
        <v>0</v>
      </c>
      <c r="E770" s="469">
        <v>248.23</v>
      </c>
      <c r="F770" s="469">
        <v>1.561836</v>
      </c>
      <c r="G770" s="60"/>
    </row>
    <row r="771" spans="1:7" ht="17.399999999999999" x14ac:dyDescent="0.25">
      <c r="A771" s="56" t="s">
        <v>3975</v>
      </c>
      <c r="B771" s="58" t="s">
        <v>346</v>
      </c>
      <c r="C771" s="56" t="s">
        <v>8081</v>
      </c>
      <c r="D771" s="468">
        <v>0</v>
      </c>
      <c r="E771" s="470">
        <v>22.51</v>
      </c>
      <c r="F771" s="470">
        <v>0.744116</v>
      </c>
      <c r="G771" s="60"/>
    </row>
    <row r="772" spans="1:7" ht="17.399999999999999" x14ac:dyDescent="0.25">
      <c r="A772" s="57" t="s">
        <v>513</v>
      </c>
      <c r="B772" s="59" t="s">
        <v>879</v>
      </c>
      <c r="C772" s="57" t="s">
        <v>7668</v>
      </c>
      <c r="D772" s="467">
        <v>0</v>
      </c>
      <c r="E772" s="469">
        <v>111.986</v>
      </c>
      <c r="F772" s="469">
        <v>1.8331029999999999</v>
      </c>
      <c r="G772" s="60"/>
    </row>
    <row r="773" spans="1:7" ht="17.399999999999999" x14ac:dyDescent="0.25">
      <c r="A773" s="56" t="s">
        <v>513</v>
      </c>
      <c r="B773" s="58" t="s">
        <v>102</v>
      </c>
      <c r="C773" s="56" t="s">
        <v>1249</v>
      </c>
      <c r="D773" s="468">
        <v>0</v>
      </c>
      <c r="E773" s="470">
        <v>152.07499999999999</v>
      </c>
      <c r="F773" s="470">
        <v>1.547218</v>
      </c>
      <c r="G773" s="60"/>
    </row>
    <row r="774" spans="1:7" ht="17.399999999999999" x14ac:dyDescent="0.25">
      <c r="A774" s="57" t="s">
        <v>513</v>
      </c>
      <c r="B774" s="59" t="s">
        <v>2982</v>
      </c>
      <c r="C774" s="57" t="s">
        <v>2983</v>
      </c>
      <c r="D774" s="467">
        <v>0</v>
      </c>
      <c r="E774" s="469">
        <v>125.631</v>
      </c>
      <c r="F774" s="469">
        <v>0.54512799999999995</v>
      </c>
      <c r="G774" s="60"/>
    </row>
    <row r="775" spans="1:7" ht="17.399999999999999" x14ac:dyDescent="0.25">
      <c r="A775" s="56" t="s">
        <v>513</v>
      </c>
      <c r="B775" s="58" t="s">
        <v>5023</v>
      </c>
      <c r="C775" s="56" t="s">
        <v>8094</v>
      </c>
      <c r="D775" s="468">
        <v>0</v>
      </c>
      <c r="E775" s="470">
        <v>144.042</v>
      </c>
      <c r="F775" s="470">
        <v>0.70712799999999998</v>
      </c>
      <c r="G775" s="60"/>
    </row>
    <row r="776" spans="1:7" ht="17.399999999999999" x14ac:dyDescent="0.25">
      <c r="A776" s="57" t="s">
        <v>513</v>
      </c>
      <c r="B776" s="59" t="s">
        <v>3805</v>
      </c>
      <c r="C776" s="57" t="s">
        <v>8095</v>
      </c>
      <c r="D776" s="467">
        <v>0</v>
      </c>
      <c r="E776" s="469">
        <v>120.11799999999999</v>
      </c>
      <c r="F776" s="469">
        <v>0.578009</v>
      </c>
      <c r="G776" s="60"/>
    </row>
    <row r="777" spans="1:7" ht="17.399999999999999" x14ac:dyDescent="0.25">
      <c r="A777" s="56" t="s">
        <v>513</v>
      </c>
      <c r="B777" s="58" t="s">
        <v>687</v>
      </c>
      <c r="C777" s="56" t="s">
        <v>989</v>
      </c>
      <c r="D777" s="468">
        <v>0</v>
      </c>
      <c r="E777" s="470">
        <v>683.65300000000002</v>
      </c>
      <c r="F777" s="470">
        <v>3.906847</v>
      </c>
      <c r="G777" s="60"/>
    </row>
    <row r="778" spans="1:7" ht="17.399999999999999" x14ac:dyDescent="0.25">
      <c r="A778" s="57" t="s">
        <v>513</v>
      </c>
      <c r="B778" s="59" t="s">
        <v>7222</v>
      </c>
      <c r="C778" s="57" t="s">
        <v>7221</v>
      </c>
      <c r="D778" s="467">
        <v>0</v>
      </c>
      <c r="E778" s="469">
        <v>97.542000000000002</v>
      </c>
      <c r="F778" s="469">
        <v>0.53519099999999997</v>
      </c>
      <c r="G778" s="60"/>
    </row>
    <row r="779" spans="1:7" ht="17.399999999999999" x14ac:dyDescent="0.25">
      <c r="A779" s="56" t="s">
        <v>513</v>
      </c>
      <c r="B779" s="58" t="s">
        <v>346</v>
      </c>
      <c r="C779" s="56" t="s">
        <v>8081</v>
      </c>
      <c r="D779" s="468">
        <v>4</v>
      </c>
      <c r="E779" s="470">
        <v>600.71299999999997</v>
      </c>
      <c r="F779" s="470">
        <v>2.3931879999999999</v>
      </c>
      <c r="G779" s="60"/>
    </row>
    <row r="780" spans="1:7" ht="17.399999999999999" x14ac:dyDescent="0.25">
      <c r="A780" s="57" t="s">
        <v>3099</v>
      </c>
      <c r="B780" s="59" t="s">
        <v>879</v>
      </c>
      <c r="C780" s="57" t="s">
        <v>7668</v>
      </c>
      <c r="D780" s="467">
        <v>0</v>
      </c>
      <c r="E780" s="469">
        <v>950</v>
      </c>
      <c r="F780" s="469">
        <v>14.409039999999999</v>
      </c>
      <c r="G780" s="60"/>
    </row>
    <row r="781" spans="1:7" ht="17.399999999999999" x14ac:dyDescent="0.25">
      <c r="A781" s="56" t="s">
        <v>3099</v>
      </c>
      <c r="B781" s="58" t="s">
        <v>4419</v>
      </c>
      <c r="C781" s="56" t="s">
        <v>1652</v>
      </c>
      <c r="D781" s="468">
        <v>0</v>
      </c>
      <c r="E781" s="470">
        <v>140</v>
      </c>
      <c r="F781" s="470">
        <v>2.092225</v>
      </c>
      <c r="G781" s="60"/>
    </row>
    <row r="782" spans="1:7" ht="17.399999999999999" x14ac:dyDescent="0.25">
      <c r="A782" s="57" t="s">
        <v>3099</v>
      </c>
      <c r="B782" s="59" t="s">
        <v>157</v>
      </c>
      <c r="C782" s="57" t="s">
        <v>1008</v>
      </c>
      <c r="D782" s="467">
        <v>0</v>
      </c>
      <c r="E782" s="469">
        <v>25.98</v>
      </c>
      <c r="F782" s="469">
        <v>0.570905</v>
      </c>
      <c r="G782" s="60"/>
    </row>
    <row r="783" spans="1:7" ht="17.399999999999999" x14ac:dyDescent="0.25">
      <c r="A783" s="56" t="s">
        <v>3099</v>
      </c>
      <c r="B783" s="58" t="s">
        <v>269</v>
      </c>
      <c r="C783" s="56" t="s">
        <v>1109</v>
      </c>
      <c r="D783" s="468">
        <v>248</v>
      </c>
      <c r="E783" s="470">
        <v>0.5</v>
      </c>
      <c r="F783" s="470">
        <v>2.1203150000000002</v>
      </c>
      <c r="G783" s="60"/>
    </row>
    <row r="784" spans="1:7" ht="17.399999999999999" x14ac:dyDescent="0.25">
      <c r="A784" s="57" t="s">
        <v>3099</v>
      </c>
      <c r="B784" s="59" t="s">
        <v>346</v>
      </c>
      <c r="C784" s="57" t="s">
        <v>8081</v>
      </c>
      <c r="D784" s="467">
        <v>0</v>
      </c>
      <c r="E784" s="469">
        <v>1033.1020000000001</v>
      </c>
      <c r="F784" s="469">
        <v>3.1300020000000002</v>
      </c>
      <c r="G784" s="60"/>
    </row>
    <row r="785" spans="1:7" ht="17.399999999999999" x14ac:dyDescent="0.25">
      <c r="A785" s="56" t="s">
        <v>3541</v>
      </c>
      <c r="B785" s="58" t="s">
        <v>687</v>
      </c>
      <c r="C785" s="56" t="s">
        <v>989</v>
      </c>
      <c r="D785" s="468">
        <v>0</v>
      </c>
      <c r="E785" s="470">
        <v>878.36</v>
      </c>
      <c r="F785" s="470">
        <v>5.8925419999999997</v>
      </c>
      <c r="G785" s="60"/>
    </row>
    <row r="786" spans="1:7" ht="17.399999999999999" x14ac:dyDescent="0.25">
      <c r="A786" s="57" t="s">
        <v>3541</v>
      </c>
      <c r="B786" s="59" t="s">
        <v>346</v>
      </c>
      <c r="C786" s="57" t="s">
        <v>8081</v>
      </c>
      <c r="D786" s="467">
        <v>0</v>
      </c>
      <c r="E786" s="469">
        <v>16.864000000000001</v>
      </c>
      <c r="F786" s="469">
        <v>2.4618000000000001E-2</v>
      </c>
      <c r="G786" s="60"/>
    </row>
    <row r="787" spans="1:7" ht="17.399999999999999" x14ac:dyDescent="0.25">
      <c r="A787" s="56" t="s">
        <v>3802</v>
      </c>
      <c r="B787" s="58" t="s">
        <v>376</v>
      </c>
      <c r="C787" s="56" t="s">
        <v>1253</v>
      </c>
      <c r="D787" s="468">
        <v>0</v>
      </c>
      <c r="E787" s="470">
        <v>4156.5450000000001</v>
      </c>
      <c r="F787" s="470">
        <v>6.0048320000000004</v>
      </c>
      <c r="G787" s="60"/>
    </row>
    <row r="788" spans="1:7" ht="17.399999999999999" x14ac:dyDescent="0.25">
      <c r="A788" s="57" t="s">
        <v>3802</v>
      </c>
      <c r="B788" s="59" t="s">
        <v>346</v>
      </c>
      <c r="C788" s="57" t="s">
        <v>8081</v>
      </c>
      <c r="D788" s="467">
        <v>0</v>
      </c>
      <c r="E788" s="469">
        <v>1.2549999999999999</v>
      </c>
      <c r="F788" s="469">
        <v>3.1229E-2</v>
      </c>
      <c r="G788" s="60"/>
    </row>
    <row r="789" spans="1:7" ht="17.399999999999999" x14ac:dyDescent="0.25">
      <c r="A789" s="56" t="s">
        <v>507</v>
      </c>
      <c r="B789" s="58" t="s">
        <v>50</v>
      </c>
      <c r="C789" s="56" t="s">
        <v>1081</v>
      </c>
      <c r="D789" s="468">
        <v>0</v>
      </c>
      <c r="E789" s="470">
        <v>29.26</v>
      </c>
      <c r="F789" s="470">
        <v>0.65914099999999998</v>
      </c>
      <c r="G789" s="60"/>
    </row>
    <row r="790" spans="1:7" ht="17.399999999999999" x14ac:dyDescent="0.25">
      <c r="A790" s="57" t="s">
        <v>507</v>
      </c>
      <c r="B790" s="59" t="s">
        <v>81</v>
      </c>
      <c r="C790" s="57" t="s">
        <v>1254</v>
      </c>
      <c r="D790" s="467">
        <v>0</v>
      </c>
      <c r="E790" s="469">
        <v>277.46499999999997</v>
      </c>
      <c r="F790" s="469">
        <v>2.5605820000000001</v>
      </c>
      <c r="G790" s="60"/>
    </row>
    <row r="791" spans="1:7" ht="17.399999999999999" x14ac:dyDescent="0.25">
      <c r="A791" s="56" t="s">
        <v>507</v>
      </c>
      <c r="B791" s="58" t="s">
        <v>880</v>
      </c>
      <c r="C791" s="56" t="s">
        <v>1255</v>
      </c>
      <c r="D791" s="468">
        <v>0</v>
      </c>
      <c r="E791" s="470">
        <v>1167.577</v>
      </c>
      <c r="F791" s="470">
        <v>10.278401000000001</v>
      </c>
      <c r="G791" s="60"/>
    </row>
    <row r="792" spans="1:7" ht="17.399999999999999" x14ac:dyDescent="0.25">
      <c r="A792" s="57" t="s">
        <v>507</v>
      </c>
      <c r="B792" s="59" t="s">
        <v>83</v>
      </c>
      <c r="C792" s="57" t="s">
        <v>934</v>
      </c>
      <c r="D792" s="467">
        <v>0</v>
      </c>
      <c r="E792" s="469">
        <v>56.726999999999997</v>
      </c>
      <c r="F792" s="469">
        <v>0.53026700000000004</v>
      </c>
      <c r="G792" s="60"/>
    </row>
    <row r="793" spans="1:7" ht="17.399999999999999" x14ac:dyDescent="0.25">
      <c r="A793" s="56" t="s">
        <v>507</v>
      </c>
      <c r="B793" s="58" t="s">
        <v>3803</v>
      </c>
      <c r="C793" s="56" t="s">
        <v>8096</v>
      </c>
      <c r="D793" s="468">
        <v>0</v>
      </c>
      <c r="E793" s="470">
        <v>131.47900000000001</v>
      </c>
      <c r="F793" s="470">
        <v>0.61910399999999999</v>
      </c>
      <c r="G793" s="60"/>
    </row>
    <row r="794" spans="1:7" ht="17.399999999999999" x14ac:dyDescent="0.25">
      <c r="A794" s="57" t="s">
        <v>507</v>
      </c>
      <c r="B794" s="59" t="s">
        <v>4387</v>
      </c>
      <c r="C794" s="57" t="s">
        <v>8097</v>
      </c>
      <c r="D794" s="467">
        <v>0</v>
      </c>
      <c r="E794" s="469">
        <v>118</v>
      </c>
      <c r="F794" s="469">
        <v>0.621529</v>
      </c>
      <c r="G794" s="60"/>
    </row>
    <row r="795" spans="1:7" ht="17.399999999999999" x14ac:dyDescent="0.25">
      <c r="A795" s="56" t="s">
        <v>507</v>
      </c>
      <c r="B795" s="58" t="s">
        <v>4434</v>
      </c>
      <c r="C795" s="56" t="s">
        <v>8098</v>
      </c>
      <c r="D795" s="468">
        <v>0</v>
      </c>
      <c r="E795" s="470">
        <v>168</v>
      </c>
      <c r="F795" s="470">
        <v>1.1589750000000001</v>
      </c>
      <c r="G795" s="60"/>
    </row>
    <row r="796" spans="1:7" ht="17.399999999999999" x14ac:dyDescent="0.25">
      <c r="A796" s="57" t="s">
        <v>507</v>
      </c>
      <c r="B796" s="59" t="s">
        <v>3470</v>
      </c>
      <c r="C796" s="57" t="s">
        <v>2973</v>
      </c>
      <c r="D796" s="467">
        <v>10532</v>
      </c>
      <c r="E796" s="469">
        <v>10531.593000000001</v>
      </c>
      <c r="F796" s="469">
        <v>23.877441999999999</v>
      </c>
      <c r="G796" s="60"/>
    </row>
    <row r="797" spans="1:7" ht="17.399999999999999" x14ac:dyDescent="0.25">
      <c r="A797" s="56" t="s">
        <v>507</v>
      </c>
      <c r="B797" s="58" t="s">
        <v>2044</v>
      </c>
      <c r="C797" s="56" t="s">
        <v>7760</v>
      </c>
      <c r="D797" s="468">
        <v>0</v>
      </c>
      <c r="E797" s="470">
        <v>1584.5</v>
      </c>
      <c r="F797" s="470">
        <v>1.3494269999999999</v>
      </c>
      <c r="G797" s="60"/>
    </row>
    <row r="798" spans="1:7" ht="17.399999999999999" x14ac:dyDescent="0.25">
      <c r="A798" s="57" t="s">
        <v>507</v>
      </c>
      <c r="B798" s="59" t="s">
        <v>414</v>
      </c>
      <c r="C798" s="57" t="s">
        <v>7761</v>
      </c>
      <c r="D798" s="467">
        <v>0</v>
      </c>
      <c r="E798" s="469">
        <v>8826.6659999999993</v>
      </c>
      <c r="F798" s="469">
        <v>10.583932000000001</v>
      </c>
      <c r="G798" s="60"/>
    </row>
    <row r="799" spans="1:7" ht="17.399999999999999" x14ac:dyDescent="0.25">
      <c r="A799" s="56" t="s">
        <v>507</v>
      </c>
      <c r="B799" s="58" t="s">
        <v>687</v>
      </c>
      <c r="C799" s="56" t="s">
        <v>989</v>
      </c>
      <c r="D799" s="468">
        <v>0</v>
      </c>
      <c r="E799" s="470">
        <v>5564.9139999999998</v>
      </c>
      <c r="F799" s="470">
        <v>33.630135000000003</v>
      </c>
      <c r="G799" s="60"/>
    </row>
    <row r="800" spans="1:7" ht="17.399999999999999" x14ac:dyDescent="0.25">
      <c r="A800" s="57" t="s">
        <v>507</v>
      </c>
      <c r="B800" s="59" t="s">
        <v>346</v>
      </c>
      <c r="C800" s="57" t="s">
        <v>8081</v>
      </c>
      <c r="D800" s="467">
        <v>13</v>
      </c>
      <c r="E800" s="469">
        <v>677.98699999999997</v>
      </c>
      <c r="F800" s="469">
        <v>4.1868020000000001</v>
      </c>
      <c r="G800" s="60"/>
    </row>
    <row r="801" spans="1:7" ht="17.399999999999999" x14ac:dyDescent="0.25">
      <c r="A801" s="56" t="s">
        <v>881</v>
      </c>
      <c r="B801" s="58" t="s">
        <v>3036</v>
      </c>
      <c r="C801" s="56" t="s">
        <v>8099</v>
      </c>
      <c r="D801" s="468">
        <v>0</v>
      </c>
      <c r="E801" s="470">
        <v>196.17500000000001</v>
      </c>
      <c r="F801" s="470">
        <v>0.65718100000000002</v>
      </c>
      <c r="G801" s="60"/>
    </row>
    <row r="802" spans="1:7" ht="17.399999999999999" x14ac:dyDescent="0.25">
      <c r="A802" s="57" t="s">
        <v>881</v>
      </c>
      <c r="B802" s="59" t="s">
        <v>7224</v>
      </c>
      <c r="C802" s="57" t="s">
        <v>7223</v>
      </c>
      <c r="D802" s="467">
        <v>0</v>
      </c>
      <c r="E802" s="469">
        <v>650.30999999999995</v>
      </c>
      <c r="F802" s="469">
        <v>2.3787039999999999</v>
      </c>
      <c r="G802" s="60"/>
    </row>
    <row r="803" spans="1:7" ht="17.399999999999999" x14ac:dyDescent="0.25">
      <c r="A803" s="56" t="s">
        <v>881</v>
      </c>
      <c r="B803" s="58" t="s">
        <v>7225</v>
      </c>
      <c r="C803" s="56" t="s">
        <v>7223</v>
      </c>
      <c r="D803" s="468">
        <v>0</v>
      </c>
      <c r="E803" s="470">
        <v>112.05</v>
      </c>
      <c r="F803" s="470">
        <v>0.54687600000000003</v>
      </c>
      <c r="G803" s="60"/>
    </row>
    <row r="804" spans="1:7" ht="17.399999999999999" x14ac:dyDescent="0.25">
      <c r="A804" s="57" t="s">
        <v>881</v>
      </c>
      <c r="B804" s="59" t="s">
        <v>5022</v>
      </c>
      <c r="C804" s="57" t="s">
        <v>3586</v>
      </c>
      <c r="D804" s="467">
        <v>0</v>
      </c>
      <c r="E804" s="469">
        <v>164.482</v>
      </c>
      <c r="F804" s="469">
        <v>0.62122999999999995</v>
      </c>
      <c r="G804" s="60"/>
    </row>
    <row r="805" spans="1:7" ht="17.399999999999999" x14ac:dyDescent="0.25">
      <c r="A805" s="56" t="s">
        <v>881</v>
      </c>
      <c r="B805" s="58" t="s">
        <v>6566</v>
      </c>
      <c r="C805" s="56" t="s">
        <v>8100</v>
      </c>
      <c r="D805" s="468">
        <v>0</v>
      </c>
      <c r="E805" s="470">
        <v>268.27699999999999</v>
      </c>
      <c r="F805" s="470">
        <v>1.0578449999999999</v>
      </c>
      <c r="G805" s="60"/>
    </row>
    <row r="806" spans="1:7" ht="17.399999999999999" x14ac:dyDescent="0.25">
      <c r="A806" s="57" t="s">
        <v>881</v>
      </c>
      <c r="B806" s="59" t="s">
        <v>3804</v>
      </c>
      <c r="C806" s="57" t="s">
        <v>8101</v>
      </c>
      <c r="D806" s="467">
        <v>0</v>
      </c>
      <c r="E806" s="469">
        <v>146.66</v>
      </c>
      <c r="F806" s="469">
        <v>0.59858100000000003</v>
      </c>
      <c r="G806" s="60"/>
    </row>
    <row r="807" spans="1:7" ht="17.399999999999999" x14ac:dyDescent="0.25">
      <c r="A807" s="56" t="s">
        <v>881</v>
      </c>
      <c r="B807" s="58" t="s">
        <v>182</v>
      </c>
      <c r="C807" s="56" t="s">
        <v>1221</v>
      </c>
      <c r="D807" s="468">
        <v>0</v>
      </c>
      <c r="E807" s="470">
        <v>301.48099999999999</v>
      </c>
      <c r="F807" s="470">
        <v>0.96513000000000004</v>
      </c>
      <c r="G807" s="60"/>
    </row>
    <row r="808" spans="1:7" ht="17.399999999999999" x14ac:dyDescent="0.25">
      <c r="A808" s="57" t="s">
        <v>881</v>
      </c>
      <c r="B808" s="59" t="s">
        <v>7226</v>
      </c>
      <c r="C808" s="57" t="s">
        <v>7765</v>
      </c>
      <c r="D808" s="467">
        <v>0</v>
      </c>
      <c r="E808" s="469">
        <v>326.81700000000001</v>
      </c>
      <c r="F808" s="469">
        <v>1.187624</v>
      </c>
      <c r="G808" s="60"/>
    </row>
    <row r="809" spans="1:7" ht="17.399999999999999" x14ac:dyDescent="0.25">
      <c r="A809" s="56" t="s">
        <v>881</v>
      </c>
      <c r="B809" s="58" t="s">
        <v>183</v>
      </c>
      <c r="C809" s="56" t="s">
        <v>1251</v>
      </c>
      <c r="D809" s="468">
        <v>0</v>
      </c>
      <c r="E809" s="470">
        <v>443.55500000000001</v>
      </c>
      <c r="F809" s="470">
        <v>1.614849</v>
      </c>
      <c r="G809" s="60"/>
    </row>
    <row r="810" spans="1:7" ht="17.399999999999999" x14ac:dyDescent="0.25">
      <c r="A810" s="57" t="s">
        <v>881</v>
      </c>
      <c r="B810" s="59" t="s">
        <v>346</v>
      </c>
      <c r="C810" s="57" t="s">
        <v>8081</v>
      </c>
      <c r="D810" s="467">
        <v>1</v>
      </c>
      <c r="E810" s="469">
        <v>602.22699999999998</v>
      </c>
      <c r="F810" s="469">
        <v>2.1236489999999999</v>
      </c>
      <c r="G810" s="60"/>
    </row>
    <row r="811" spans="1:7" ht="17.399999999999999" x14ac:dyDescent="0.25">
      <c r="A811" s="56" t="s">
        <v>882</v>
      </c>
      <c r="B811" s="58" t="s">
        <v>415</v>
      </c>
      <c r="C811" s="56" t="s">
        <v>7762</v>
      </c>
      <c r="D811" s="468">
        <v>0</v>
      </c>
      <c r="E811" s="470">
        <v>240.35</v>
      </c>
      <c r="F811" s="470">
        <v>0.69863900000000001</v>
      </c>
      <c r="G811" s="60"/>
    </row>
    <row r="812" spans="1:7" ht="17.399999999999999" x14ac:dyDescent="0.25">
      <c r="A812" s="57" t="s">
        <v>882</v>
      </c>
      <c r="B812" s="59" t="s">
        <v>2984</v>
      </c>
      <c r="C812" s="57" t="s">
        <v>2985</v>
      </c>
      <c r="D812" s="467">
        <v>0</v>
      </c>
      <c r="E812" s="469">
        <v>278.79399999999998</v>
      </c>
      <c r="F812" s="469">
        <v>0.798678</v>
      </c>
      <c r="G812" s="60"/>
    </row>
    <row r="813" spans="1:7" ht="17.399999999999999" x14ac:dyDescent="0.25">
      <c r="A813" s="56" t="s">
        <v>882</v>
      </c>
      <c r="B813" s="58" t="s">
        <v>183</v>
      </c>
      <c r="C813" s="56" t="s">
        <v>1251</v>
      </c>
      <c r="D813" s="468">
        <v>0</v>
      </c>
      <c r="E813" s="470">
        <v>396.17500000000001</v>
      </c>
      <c r="F813" s="470">
        <v>1.094929</v>
      </c>
      <c r="G813" s="60"/>
    </row>
    <row r="814" spans="1:7" ht="17.399999999999999" x14ac:dyDescent="0.25">
      <c r="A814" s="57" t="s">
        <v>882</v>
      </c>
      <c r="B814" s="59" t="s">
        <v>5027</v>
      </c>
      <c r="C814" s="57" t="s">
        <v>8102</v>
      </c>
      <c r="D814" s="467">
        <v>0</v>
      </c>
      <c r="E814" s="469">
        <v>134.08099999999999</v>
      </c>
      <c r="F814" s="469">
        <v>0.50739999999999996</v>
      </c>
      <c r="G814" s="60"/>
    </row>
    <row r="815" spans="1:7" ht="17.399999999999999" x14ac:dyDescent="0.25">
      <c r="A815" s="56" t="s">
        <v>882</v>
      </c>
      <c r="B815" s="58" t="s">
        <v>346</v>
      </c>
      <c r="C815" s="56" t="s">
        <v>8081</v>
      </c>
      <c r="D815" s="468">
        <v>11</v>
      </c>
      <c r="E815" s="470">
        <v>993.29</v>
      </c>
      <c r="F815" s="470">
        <v>4.0173730000000001</v>
      </c>
      <c r="G815" s="60"/>
    </row>
    <row r="816" spans="1:7" ht="17.399999999999999" x14ac:dyDescent="0.25">
      <c r="A816" s="57" t="s">
        <v>3091</v>
      </c>
      <c r="B816" s="59" t="s">
        <v>69</v>
      </c>
      <c r="C816" s="57" t="s">
        <v>1000</v>
      </c>
      <c r="D816" s="467">
        <v>0</v>
      </c>
      <c r="E816" s="469">
        <v>31.21</v>
      </c>
      <c r="F816" s="469">
        <v>0.70406100000000005</v>
      </c>
      <c r="G816" s="60"/>
    </row>
    <row r="817" spans="1:7" ht="17.399999999999999" x14ac:dyDescent="0.25">
      <c r="A817" s="56" t="s">
        <v>3091</v>
      </c>
      <c r="B817" s="58" t="s">
        <v>2986</v>
      </c>
      <c r="C817" s="56" t="s">
        <v>7764</v>
      </c>
      <c r="D817" s="468">
        <v>0</v>
      </c>
      <c r="E817" s="470">
        <v>326.07900000000001</v>
      </c>
      <c r="F817" s="470">
        <v>0.74751599999999996</v>
      </c>
      <c r="G817" s="60"/>
    </row>
    <row r="818" spans="1:7" ht="17.399999999999999" x14ac:dyDescent="0.25">
      <c r="A818" s="57" t="s">
        <v>3091</v>
      </c>
      <c r="B818" s="59" t="s">
        <v>237</v>
      </c>
      <c r="C818" s="57" t="s">
        <v>238</v>
      </c>
      <c r="D818" s="467">
        <v>0</v>
      </c>
      <c r="E818" s="469">
        <v>64622.521999999997</v>
      </c>
      <c r="F818" s="469">
        <v>2219.8678420000001</v>
      </c>
      <c r="G818" s="60"/>
    </row>
    <row r="819" spans="1:7" ht="17.399999999999999" x14ac:dyDescent="0.25">
      <c r="A819" s="56" t="s">
        <v>3091</v>
      </c>
      <c r="B819" s="58" t="s">
        <v>346</v>
      </c>
      <c r="C819" s="56" t="s">
        <v>8081</v>
      </c>
      <c r="D819" s="468">
        <v>150</v>
      </c>
      <c r="E819" s="470">
        <v>274.06700000000001</v>
      </c>
      <c r="F819" s="470">
        <v>1.341286</v>
      </c>
      <c r="G819" s="60"/>
    </row>
    <row r="820" spans="1:7" ht="17.399999999999999" x14ac:dyDescent="0.25">
      <c r="A820" s="57" t="s">
        <v>883</v>
      </c>
      <c r="B820" s="59" t="s">
        <v>69</v>
      </c>
      <c r="C820" s="57" t="s">
        <v>1000</v>
      </c>
      <c r="D820" s="467">
        <v>0</v>
      </c>
      <c r="E820" s="469">
        <v>123.84699999999999</v>
      </c>
      <c r="F820" s="469">
        <v>3.2402920000000002</v>
      </c>
      <c r="G820" s="60"/>
    </row>
    <row r="821" spans="1:7" ht="17.399999999999999" x14ac:dyDescent="0.25">
      <c r="A821" s="56" t="s">
        <v>883</v>
      </c>
      <c r="B821" s="58" t="s">
        <v>71</v>
      </c>
      <c r="C821" s="56" t="s">
        <v>1262</v>
      </c>
      <c r="D821" s="468">
        <v>0</v>
      </c>
      <c r="E821" s="470">
        <v>25.376999999999999</v>
      </c>
      <c r="F821" s="470">
        <v>0.76175199999999998</v>
      </c>
      <c r="G821" s="60"/>
    </row>
    <row r="822" spans="1:7" ht="17.399999999999999" x14ac:dyDescent="0.25">
      <c r="A822" s="57" t="s">
        <v>883</v>
      </c>
      <c r="B822" s="59" t="s">
        <v>346</v>
      </c>
      <c r="C822" s="57" t="s">
        <v>8081</v>
      </c>
      <c r="D822" s="467">
        <v>0</v>
      </c>
      <c r="E822" s="469">
        <v>7.157</v>
      </c>
      <c r="F822" s="469">
        <v>9.6690999999999999E-2</v>
      </c>
      <c r="G822" s="60"/>
    </row>
    <row r="823" spans="1:7" ht="17.399999999999999" x14ac:dyDescent="0.25">
      <c r="A823" s="56" t="s">
        <v>468</v>
      </c>
      <c r="B823" s="58" t="s">
        <v>7186</v>
      </c>
      <c r="C823" s="56" t="s">
        <v>7637</v>
      </c>
      <c r="D823" s="468">
        <v>0</v>
      </c>
      <c r="E823" s="470">
        <v>406.70499999999998</v>
      </c>
      <c r="F823" s="470">
        <v>9.9146190000000001</v>
      </c>
      <c r="G823" s="60"/>
    </row>
    <row r="824" spans="1:7" ht="17.399999999999999" x14ac:dyDescent="0.25">
      <c r="A824" s="57" t="s">
        <v>468</v>
      </c>
      <c r="B824" s="59" t="s">
        <v>351</v>
      </c>
      <c r="C824" s="57" t="s">
        <v>1286</v>
      </c>
      <c r="D824" s="467">
        <v>0</v>
      </c>
      <c r="E824" s="469">
        <v>4316.4160000000002</v>
      </c>
      <c r="F824" s="469">
        <v>93.597558000000006</v>
      </c>
      <c r="G824" s="60"/>
    </row>
    <row r="825" spans="1:7" ht="17.399999999999999" x14ac:dyDescent="0.25">
      <c r="A825" s="56" t="s">
        <v>468</v>
      </c>
      <c r="B825" s="58" t="s">
        <v>352</v>
      </c>
      <c r="C825" s="56" t="s">
        <v>7640</v>
      </c>
      <c r="D825" s="468">
        <v>0</v>
      </c>
      <c r="E825" s="470">
        <v>177.07400000000001</v>
      </c>
      <c r="F825" s="470">
        <v>4.5809009999999999</v>
      </c>
      <c r="G825" s="60"/>
    </row>
    <row r="826" spans="1:7" ht="17.399999999999999" x14ac:dyDescent="0.25">
      <c r="A826" s="57" t="s">
        <v>468</v>
      </c>
      <c r="B826" s="59" t="s">
        <v>354</v>
      </c>
      <c r="C826" s="57" t="s">
        <v>7643</v>
      </c>
      <c r="D826" s="467">
        <v>0</v>
      </c>
      <c r="E826" s="469">
        <v>910.91899999999998</v>
      </c>
      <c r="F826" s="469">
        <v>22.703648000000001</v>
      </c>
      <c r="G826" s="60"/>
    </row>
    <row r="827" spans="1:7" ht="17.399999999999999" x14ac:dyDescent="0.25">
      <c r="A827" s="56" t="s">
        <v>468</v>
      </c>
      <c r="B827" s="58" t="s">
        <v>361</v>
      </c>
      <c r="C827" s="56" t="s">
        <v>1259</v>
      </c>
      <c r="D827" s="468">
        <v>0</v>
      </c>
      <c r="E827" s="470">
        <v>4365.0780000000004</v>
      </c>
      <c r="F827" s="470">
        <v>100.53017</v>
      </c>
      <c r="G827" s="60"/>
    </row>
    <row r="828" spans="1:7" ht="17.399999999999999" x14ac:dyDescent="0.25">
      <c r="A828" s="57" t="s">
        <v>468</v>
      </c>
      <c r="B828" s="59" t="s">
        <v>4317</v>
      </c>
      <c r="C828" s="57" t="s">
        <v>8103</v>
      </c>
      <c r="D828" s="467">
        <v>0</v>
      </c>
      <c r="E828" s="469">
        <v>66.302000000000007</v>
      </c>
      <c r="F828" s="469">
        <v>1.50247</v>
      </c>
      <c r="G828" s="60"/>
    </row>
    <row r="829" spans="1:7" ht="17.399999999999999" x14ac:dyDescent="0.25">
      <c r="A829" s="56" t="s">
        <v>468</v>
      </c>
      <c r="B829" s="58" t="s">
        <v>369</v>
      </c>
      <c r="C829" s="56" t="s">
        <v>1260</v>
      </c>
      <c r="D829" s="468">
        <v>0</v>
      </c>
      <c r="E829" s="470">
        <v>985.17100000000005</v>
      </c>
      <c r="F829" s="470">
        <v>13.393727</v>
      </c>
      <c r="G829" s="60"/>
    </row>
    <row r="830" spans="1:7" ht="17.399999999999999" x14ac:dyDescent="0.25">
      <c r="A830" s="57" t="s">
        <v>468</v>
      </c>
      <c r="B830" s="59" t="s">
        <v>69</v>
      </c>
      <c r="C830" s="57" t="s">
        <v>1000</v>
      </c>
      <c r="D830" s="467">
        <v>0</v>
      </c>
      <c r="E830" s="469">
        <v>46609.171000000002</v>
      </c>
      <c r="F830" s="469">
        <v>573.19081900000003</v>
      </c>
      <c r="G830" s="60"/>
    </row>
    <row r="831" spans="1:7" ht="17.399999999999999" x14ac:dyDescent="0.25">
      <c r="A831" s="56" t="s">
        <v>468</v>
      </c>
      <c r="B831" s="58" t="s">
        <v>70</v>
      </c>
      <c r="C831" s="56" t="s">
        <v>1261</v>
      </c>
      <c r="D831" s="468">
        <v>0</v>
      </c>
      <c r="E831" s="470">
        <v>773.73500000000001</v>
      </c>
      <c r="F831" s="470">
        <v>10.704618999999999</v>
      </c>
      <c r="G831" s="60"/>
    </row>
    <row r="832" spans="1:7" ht="17.399999999999999" x14ac:dyDescent="0.25">
      <c r="A832" s="57" t="s">
        <v>468</v>
      </c>
      <c r="B832" s="59" t="s">
        <v>71</v>
      </c>
      <c r="C832" s="57" t="s">
        <v>1262</v>
      </c>
      <c r="D832" s="467">
        <v>0</v>
      </c>
      <c r="E832" s="469">
        <v>719.37300000000005</v>
      </c>
      <c r="F832" s="469">
        <v>10.650116000000001</v>
      </c>
      <c r="G832" s="60"/>
    </row>
    <row r="833" spans="1:7" ht="17.399999999999999" x14ac:dyDescent="0.25">
      <c r="A833" s="56" t="s">
        <v>468</v>
      </c>
      <c r="B833" s="58" t="s">
        <v>3475</v>
      </c>
      <c r="C833" s="56" t="s">
        <v>3117</v>
      </c>
      <c r="D833" s="468">
        <v>0</v>
      </c>
      <c r="E833" s="470">
        <v>326.69900000000001</v>
      </c>
      <c r="F833" s="470">
        <v>3.9695550000000002</v>
      </c>
      <c r="G833" s="60"/>
    </row>
    <row r="834" spans="1:7" ht="17.399999999999999" x14ac:dyDescent="0.25">
      <c r="A834" s="57" t="s">
        <v>468</v>
      </c>
      <c r="B834" s="59" t="s">
        <v>72</v>
      </c>
      <c r="C834" s="57" t="s">
        <v>1001</v>
      </c>
      <c r="D834" s="467">
        <v>0</v>
      </c>
      <c r="E834" s="469">
        <v>547.77099999999996</v>
      </c>
      <c r="F834" s="469">
        <v>6.2454219999999996</v>
      </c>
      <c r="G834" s="60"/>
    </row>
    <row r="835" spans="1:7" ht="17.399999999999999" x14ac:dyDescent="0.25">
      <c r="A835" s="56" t="s">
        <v>468</v>
      </c>
      <c r="B835" s="58" t="s">
        <v>80</v>
      </c>
      <c r="C835" s="56" t="s">
        <v>932</v>
      </c>
      <c r="D835" s="468">
        <v>0</v>
      </c>
      <c r="E835" s="470">
        <v>30</v>
      </c>
      <c r="F835" s="470">
        <v>0.73856299999999997</v>
      </c>
      <c r="G835" s="60"/>
    </row>
    <row r="836" spans="1:7" ht="17.399999999999999" x14ac:dyDescent="0.25">
      <c r="A836" s="57" t="s">
        <v>468</v>
      </c>
      <c r="B836" s="59" t="s">
        <v>377</v>
      </c>
      <c r="C836" s="57" t="s">
        <v>1243</v>
      </c>
      <c r="D836" s="467">
        <v>0</v>
      </c>
      <c r="E836" s="469">
        <v>453.733</v>
      </c>
      <c r="F836" s="469">
        <v>2.6475369999999998</v>
      </c>
      <c r="G836" s="60"/>
    </row>
    <row r="837" spans="1:7" ht="17.399999999999999" x14ac:dyDescent="0.25">
      <c r="A837" s="56" t="s">
        <v>468</v>
      </c>
      <c r="B837" s="58" t="s">
        <v>858</v>
      </c>
      <c r="C837" s="56" t="s">
        <v>935</v>
      </c>
      <c r="D837" s="468">
        <v>0</v>
      </c>
      <c r="E837" s="470">
        <v>63</v>
      </c>
      <c r="F837" s="470">
        <v>1.2102250000000001</v>
      </c>
      <c r="G837" s="60"/>
    </row>
    <row r="838" spans="1:7" ht="17.399999999999999" x14ac:dyDescent="0.25">
      <c r="A838" s="57" t="s">
        <v>468</v>
      </c>
      <c r="B838" s="59" t="s">
        <v>346</v>
      </c>
      <c r="C838" s="57" t="s">
        <v>8081</v>
      </c>
      <c r="D838" s="467">
        <v>254</v>
      </c>
      <c r="E838" s="469">
        <v>921.16300000000001</v>
      </c>
      <c r="F838" s="469">
        <v>5.4765930000000003</v>
      </c>
      <c r="G838" s="60"/>
    </row>
    <row r="839" spans="1:7" ht="17.399999999999999" x14ac:dyDescent="0.25">
      <c r="A839" s="56" t="s">
        <v>449</v>
      </c>
      <c r="B839" s="58" t="s">
        <v>3426</v>
      </c>
      <c r="C839" s="56" t="s">
        <v>3259</v>
      </c>
      <c r="D839" s="468">
        <v>179493</v>
      </c>
      <c r="E839" s="470">
        <v>4487.3249999999998</v>
      </c>
      <c r="F839" s="470">
        <v>36.240803999999997</v>
      </c>
      <c r="G839" s="60"/>
    </row>
    <row r="840" spans="1:7" ht="17.399999999999999" x14ac:dyDescent="0.25">
      <c r="A840" s="57" t="s">
        <v>449</v>
      </c>
      <c r="B840" s="59" t="s">
        <v>7</v>
      </c>
      <c r="C840" s="57" t="s">
        <v>1240</v>
      </c>
      <c r="D840" s="467">
        <v>126275</v>
      </c>
      <c r="E840" s="469">
        <v>3156.875</v>
      </c>
      <c r="F840" s="469">
        <v>28.021881</v>
      </c>
      <c r="G840" s="60"/>
    </row>
    <row r="841" spans="1:7" ht="17.399999999999999" x14ac:dyDescent="0.25">
      <c r="A841" s="56" t="s">
        <v>449</v>
      </c>
      <c r="B841" s="58" t="s">
        <v>350</v>
      </c>
      <c r="C841" s="56" t="s">
        <v>1241</v>
      </c>
      <c r="D841" s="468">
        <v>7201</v>
      </c>
      <c r="E841" s="470">
        <v>3600.5</v>
      </c>
      <c r="F841" s="470">
        <v>12.076634</v>
      </c>
      <c r="G841" s="60"/>
    </row>
    <row r="842" spans="1:7" ht="17.399999999999999" x14ac:dyDescent="0.25">
      <c r="A842" s="57" t="s">
        <v>449</v>
      </c>
      <c r="B842" s="59" t="s">
        <v>4586</v>
      </c>
      <c r="C842" s="57" t="s">
        <v>8104</v>
      </c>
      <c r="D842" s="467">
        <v>0</v>
      </c>
      <c r="E842" s="469">
        <v>180</v>
      </c>
      <c r="F842" s="469">
        <v>1.244057</v>
      </c>
      <c r="G842" s="60"/>
    </row>
    <row r="843" spans="1:7" ht="17.399999999999999" x14ac:dyDescent="0.25">
      <c r="A843" s="56" t="s">
        <v>449</v>
      </c>
      <c r="B843" s="58" t="s">
        <v>302</v>
      </c>
      <c r="C843" s="56" t="s">
        <v>990</v>
      </c>
      <c r="D843" s="468">
        <v>0</v>
      </c>
      <c r="E843" s="470">
        <v>6191.52</v>
      </c>
      <c r="F843" s="470">
        <v>2.6265049999999999</v>
      </c>
      <c r="G843" s="60"/>
    </row>
    <row r="844" spans="1:7" ht="17.399999999999999" x14ac:dyDescent="0.25">
      <c r="A844" s="57" t="s">
        <v>449</v>
      </c>
      <c r="B844" s="59" t="s">
        <v>346</v>
      </c>
      <c r="C844" s="57" t="s">
        <v>8081</v>
      </c>
      <c r="D844" s="467">
        <v>2</v>
      </c>
      <c r="E844" s="469">
        <v>173.46600000000001</v>
      </c>
      <c r="F844" s="469">
        <v>0.47281299999999998</v>
      </c>
      <c r="G844" s="60"/>
    </row>
    <row r="845" spans="1:7" ht="17.399999999999999" x14ac:dyDescent="0.25">
      <c r="A845" s="56" t="s">
        <v>448</v>
      </c>
      <c r="B845" s="58" t="s">
        <v>3426</v>
      </c>
      <c r="C845" s="56" t="s">
        <v>3259</v>
      </c>
      <c r="D845" s="468">
        <v>259540</v>
      </c>
      <c r="E845" s="470">
        <v>6604.7510000000002</v>
      </c>
      <c r="F845" s="470">
        <v>64.433779000000001</v>
      </c>
      <c r="G845" s="60"/>
    </row>
    <row r="846" spans="1:7" ht="17.399999999999999" x14ac:dyDescent="0.25">
      <c r="A846" s="57" t="s">
        <v>448</v>
      </c>
      <c r="B846" s="59" t="s">
        <v>7</v>
      </c>
      <c r="C846" s="57" t="s">
        <v>1240</v>
      </c>
      <c r="D846" s="467">
        <v>233227</v>
      </c>
      <c r="E846" s="469">
        <v>5946.9260000000004</v>
      </c>
      <c r="F846" s="469">
        <v>60.333804999999998</v>
      </c>
      <c r="G846" s="60"/>
    </row>
    <row r="847" spans="1:7" ht="17.399999999999999" x14ac:dyDescent="0.25">
      <c r="A847" s="56" t="s">
        <v>448</v>
      </c>
      <c r="B847" s="58" t="s">
        <v>350</v>
      </c>
      <c r="C847" s="56" t="s">
        <v>1241</v>
      </c>
      <c r="D847" s="468">
        <v>26320</v>
      </c>
      <c r="E847" s="470">
        <v>7878</v>
      </c>
      <c r="F847" s="470">
        <v>35.661481000000002</v>
      </c>
      <c r="G847" s="60"/>
    </row>
    <row r="848" spans="1:7" ht="17.399999999999999" x14ac:dyDescent="0.25">
      <c r="A848" s="57" t="s">
        <v>448</v>
      </c>
      <c r="B848" s="59" t="s">
        <v>368</v>
      </c>
      <c r="C848" s="57" t="s">
        <v>1266</v>
      </c>
      <c r="D848" s="467">
        <v>0</v>
      </c>
      <c r="E848" s="469">
        <v>1730.433</v>
      </c>
      <c r="F848" s="469">
        <v>11.543587</v>
      </c>
      <c r="G848" s="60"/>
    </row>
    <row r="849" spans="1:7" ht="17.399999999999999" x14ac:dyDescent="0.25">
      <c r="A849" s="56" t="s">
        <v>448</v>
      </c>
      <c r="B849" s="58" t="s">
        <v>3807</v>
      </c>
      <c r="C849" s="56" t="s">
        <v>7931</v>
      </c>
      <c r="D849" s="468">
        <v>0</v>
      </c>
      <c r="E849" s="470">
        <v>171.71</v>
      </c>
      <c r="F849" s="470">
        <v>0.58388399999999996</v>
      </c>
      <c r="G849" s="60"/>
    </row>
    <row r="850" spans="1:7" ht="17.399999999999999" x14ac:dyDescent="0.25">
      <c r="A850" s="57" t="s">
        <v>448</v>
      </c>
      <c r="B850" s="59" t="s">
        <v>884</v>
      </c>
      <c r="C850" s="57" t="s">
        <v>8105</v>
      </c>
      <c r="D850" s="467">
        <v>0</v>
      </c>
      <c r="E850" s="469">
        <v>214.54</v>
      </c>
      <c r="F850" s="469">
        <v>0.81720599999999999</v>
      </c>
      <c r="G850" s="60"/>
    </row>
    <row r="851" spans="1:7" ht="17.399999999999999" x14ac:dyDescent="0.25">
      <c r="A851" s="56" t="s">
        <v>448</v>
      </c>
      <c r="B851" s="58" t="s">
        <v>346</v>
      </c>
      <c r="C851" s="56" t="s">
        <v>8081</v>
      </c>
      <c r="D851" s="468">
        <v>0</v>
      </c>
      <c r="E851" s="470">
        <v>338.548</v>
      </c>
      <c r="F851" s="470">
        <v>1.481149</v>
      </c>
      <c r="G851" s="60"/>
    </row>
    <row r="852" spans="1:7" ht="17.399999999999999" x14ac:dyDescent="0.25">
      <c r="A852" s="57" t="s">
        <v>886</v>
      </c>
      <c r="B852" s="59" t="s">
        <v>885</v>
      </c>
      <c r="C852" s="57" t="s">
        <v>8106</v>
      </c>
      <c r="D852" s="467">
        <v>0</v>
      </c>
      <c r="E852" s="469">
        <v>42.098999999999997</v>
      </c>
      <c r="F852" s="469">
        <v>1.439338</v>
      </c>
      <c r="G852" s="60"/>
    </row>
    <row r="853" spans="1:7" ht="17.399999999999999" x14ac:dyDescent="0.25">
      <c r="A853" s="56" t="s">
        <v>886</v>
      </c>
      <c r="B853" s="58" t="s">
        <v>3476</v>
      </c>
      <c r="C853" s="56" t="s">
        <v>8106</v>
      </c>
      <c r="D853" s="468">
        <v>0</v>
      </c>
      <c r="E853" s="470">
        <v>149.886</v>
      </c>
      <c r="F853" s="470">
        <v>4.8214079999999999</v>
      </c>
      <c r="G853" s="60"/>
    </row>
    <row r="854" spans="1:7" ht="17.399999999999999" x14ac:dyDescent="0.25">
      <c r="A854" s="57" t="s">
        <v>886</v>
      </c>
      <c r="B854" s="59" t="s">
        <v>887</v>
      </c>
      <c r="C854" s="57" t="s">
        <v>8107</v>
      </c>
      <c r="D854" s="467">
        <v>0</v>
      </c>
      <c r="E854" s="469">
        <v>100.971</v>
      </c>
      <c r="F854" s="469">
        <v>2.6547350000000001</v>
      </c>
      <c r="G854" s="60"/>
    </row>
    <row r="855" spans="1:7" ht="17.399999999999999" x14ac:dyDescent="0.25">
      <c r="A855" s="56" t="s">
        <v>886</v>
      </c>
      <c r="B855" s="58" t="s">
        <v>3745</v>
      </c>
      <c r="C855" s="56" t="s">
        <v>1098</v>
      </c>
      <c r="D855" s="468">
        <v>0</v>
      </c>
      <c r="E855" s="470">
        <v>62.4</v>
      </c>
      <c r="F855" s="470">
        <v>1.6339300000000001</v>
      </c>
      <c r="G855" s="60"/>
    </row>
    <row r="856" spans="1:7" ht="17.399999999999999" x14ac:dyDescent="0.25">
      <c r="A856" s="57" t="s">
        <v>886</v>
      </c>
      <c r="B856" s="59" t="s">
        <v>6526</v>
      </c>
      <c r="C856" s="57" t="s">
        <v>8108</v>
      </c>
      <c r="D856" s="467">
        <v>0</v>
      </c>
      <c r="E856" s="469">
        <v>10.247999999999999</v>
      </c>
      <c r="F856" s="469">
        <v>1.3798239999999999</v>
      </c>
      <c r="G856" s="60"/>
    </row>
    <row r="857" spans="1:7" ht="17.399999999999999" x14ac:dyDescent="0.25">
      <c r="A857" s="56" t="s">
        <v>886</v>
      </c>
      <c r="B857" s="58" t="s">
        <v>367</v>
      </c>
      <c r="C857" s="56" t="s">
        <v>1267</v>
      </c>
      <c r="D857" s="468">
        <v>0</v>
      </c>
      <c r="E857" s="470">
        <v>270.32900000000001</v>
      </c>
      <c r="F857" s="470">
        <v>2.1575229999999999</v>
      </c>
      <c r="G857" s="60"/>
    </row>
    <row r="858" spans="1:7" ht="17.399999999999999" x14ac:dyDescent="0.25">
      <c r="A858" s="57" t="s">
        <v>886</v>
      </c>
      <c r="B858" s="59" t="s">
        <v>69</v>
      </c>
      <c r="C858" s="57" t="s">
        <v>1000</v>
      </c>
      <c r="D858" s="467">
        <v>0</v>
      </c>
      <c r="E858" s="469">
        <v>520.01300000000003</v>
      </c>
      <c r="F858" s="469">
        <v>6.1841720000000002</v>
      </c>
      <c r="G858" s="60"/>
    </row>
    <row r="859" spans="1:7" ht="17.399999999999999" x14ac:dyDescent="0.25">
      <c r="A859" s="56" t="s">
        <v>886</v>
      </c>
      <c r="B859" s="58" t="s">
        <v>346</v>
      </c>
      <c r="C859" s="56" t="s">
        <v>8081</v>
      </c>
      <c r="D859" s="468">
        <v>1</v>
      </c>
      <c r="E859" s="470">
        <v>364.63900000000001</v>
      </c>
      <c r="F859" s="470">
        <v>1.8797330000000001</v>
      </c>
      <c r="G859" s="60"/>
    </row>
    <row r="860" spans="1:7" ht="17.399999999999999" x14ac:dyDescent="0.25">
      <c r="A860" s="57" t="s">
        <v>499</v>
      </c>
      <c r="B860" s="59" t="s">
        <v>7186</v>
      </c>
      <c r="C860" s="57" t="s">
        <v>7637</v>
      </c>
      <c r="D860" s="467">
        <v>0</v>
      </c>
      <c r="E860" s="469">
        <v>202.08</v>
      </c>
      <c r="F860" s="469">
        <v>5.0159770000000004</v>
      </c>
      <c r="G860" s="60"/>
    </row>
    <row r="861" spans="1:7" ht="17.399999999999999" x14ac:dyDescent="0.25">
      <c r="A861" s="56" t="s">
        <v>499</v>
      </c>
      <c r="B861" s="58" t="s">
        <v>351</v>
      </c>
      <c r="C861" s="56" t="s">
        <v>1286</v>
      </c>
      <c r="D861" s="468">
        <v>0</v>
      </c>
      <c r="E861" s="470">
        <v>534.71600000000001</v>
      </c>
      <c r="F861" s="470">
        <v>11.714401000000001</v>
      </c>
      <c r="G861" s="60"/>
    </row>
    <row r="862" spans="1:7" ht="17.399999999999999" x14ac:dyDescent="0.25">
      <c r="A862" s="57" t="s">
        <v>499</v>
      </c>
      <c r="B862" s="59" t="s">
        <v>352</v>
      </c>
      <c r="C862" s="57" t="s">
        <v>7640</v>
      </c>
      <c r="D862" s="467">
        <v>0</v>
      </c>
      <c r="E862" s="469">
        <v>149.62799999999999</v>
      </c>
      <c r="F862" s="469">
        <v>3.2198349999999998</v>
      </c>
      <c r="G862" s="60"/>
    </row>
    <row r="863" spans="1:7" ht="17.399999999999999" x14ac:dyDescent="0.25">
      <c r="A863" s="56" t="s">
        <v>499</v>
      </c>
      <c r="B863" s="58" t="s">
        <v>15</v>
      </c>
      <c r="C863" s="56" t="s">
        <v>1287</v>
      </c>
      <c r="D863" s="468">
        <v>0</v>
      </c>
      <c r="E863" s="470">
        <v>144.60300000000001</v>
      </c>
      <c r="F863" s="470">
        <v>2.4404720000000002</v>
      </c>
      <c r="G863" s="60"/>
    </row>
    <row r="864" spans="1:7" ht="17.399999999999999" x14ac:dyDescent="0.25">
      <c r="A864" s="57" t="s">
        <v>499</v>
      </c>
      <c r="B864" s="59" t="s">
        <v>354</v>
      </c>
      <c r="C864" s="57" t="s">
        <v>7643</v>
      </c>
      <c r="D864" s="467">
        <v>0</v>
      </c>
      <c r="E864" s="469">
        <v>712.97900000000004</v>
      </c>
      <c r="F864" s="469">
        <v>16.916777</v>
      </c>
      <c r="G864" s="60"/>
    </row>
    <row r="865" spans="1:7" ht="17.399999999999999" x14ac:dyDescent="0.25">
      <c r="A865" s="56" t="s">
        <v>499</v>
      </c>
      <c r="B865" s="58" t="s">
        <v>361</v>
      </c>
      <c r="C865" s="56" t="s">
        <v>1259</v>
      </c>
      <c r="D865" s="468">
        <v>0</v>
      </c>
      <c r="E865" s="470">
        <v>6346.7280000000001</v>
      </c>
      <c r="F865" s="470">
        <v>139.150238</v>
      </c>
      <c r="G865" s="60"/>
    </row>
    <row r="866" spans="1:7" ht="17.399999999999999" x14ac:dyDescent="0.25">
      <c r="A866" s="57" t="s">
        <v>499</v>
      </c>
      <c r="B866" s="59" t="s">
        <v>4317</v>
      </c>
      <c r="C866" s="57" t="s">
        <v>8103</v>
      </c>
      <c r="D866" s="467">
        <v>0</v>
      </c>
      <c r="E866" s="469">
        <v>104.875</v>
      </c>
      <c r="F866" s="469">
        <v>2.27373</v>
      </c>
      <c r="G866" s="60"/>
    </row>
    <row r="867" spans="1:7" ht="17.399999999999999" x14ac:dyDescent="0.25">
      <c r="A867" s="56" t="s">
        <v>499</v>
      </c>
      <c r="B867" s="58" t="s">
        <v>3463</v>
      </c>
      <c r="C867" s="56" t="s">
        <v>3261</v>
      </c>
      <c r="D867" s="468">
        <v>0</v>
      </c>
      <c r="E867" s="470">
        <v>30.309000000000001</v>
      </c>
      <c r="F867" s="470">
        <v>1.277471</v>
      </c>
      <c r="G867" s="60"/>
    </row>
    <row r="868" spans="1:7" ht="17.399999999999999" x14ac:dyDescent="0.25">
      <c r="A868" s="57" t="s">
        <v>499</v>
      </c>
      <c r="B868" s="59" t="s">
        <v>3808</v>
      </c>
      <c r="C868" s="57" t="s">
        <v>1103</v>
      </c>
      <c r="D868" s="467">
        <v>0</v>
      </c>
      <c r="E868" s="469">
        <v>83.864000000000004</v>
      </c>
      <c r="F868" s="469">
        <v>2.0464289999999998</v>
      </c>
      <c r="G868" s="60"/>
    </row>
    <row r="869" spans="1:7" ht="17.399999999999999" x14ac:dyDescent="0.25">
      <c r="A869" s="56" t="s">
        <v>499</v>
      </c>
      <c r="B869" s="58" t="s">
        <v>3809</v>
      </c>
      <c r="C869" s="56" t="s">
        <v>3116</v>
      </c>
      <c r="D869" s="468">
        <v>0</v>
      </c>
      <c r="E869" s="470">
        <v>21.286999999999999</v>
      </c>
      <c r="F869" s="470">
        <v>1.422045</v>
      </c>
      <c r="G869" s="60"/>
    </row>
    <row r="870" spans="1:7" ht="17.399999999999999" x14ac:dyDescent="0.25">
      <c r="A870" s="57" t="s">
        <v>499</v>
      </c>
      <c r="B870" s="59" t="s">
        <v>54</v>
      </c>
      <c r="C870" s="57" t="s">
        <v>1197</v>
      </c>
      <c r="D870" s="467">
        <v>0</v>
      </c>
      <c r="E870" s="469">
        <v>4317.0950000000003</v>
      </c>
      <c r="F870" s="469">
        <v>11.644841</v>
      </c>
      <c r="G870" s="60"/>
    </row>
    <row r="871" spans="1:7" ht="17.399999999999999" x14ac:dyDescent="0.25">
      <c r="A871" s="56" t="s">
        <v>499</v>
      </c>
      <c r="B871" s="58" t="s">
        <v>367</v>
      </c>
      <c r="C871" s="56" t="s">
        <v>1267</v>
      </c>
      <c r="D871" s="468">
        <v>0</v>
      </c>
      <c r="E871" s="470">
        <v>8291.5290000000005</v>
      </c>
      <c r="F871" s="470">
        <v>44.034835999999999</v>
      </c>
      <c r="G871" s="60"/>
    </row>
    <row r="872" spans="1:7" ht="17.399999999999999" x14ac:dyDescent="0.25">
      <c r="A872" s="57" t="s">
        <v>499</v>
      </c>
      <c r="B872" s="59" t="s">
        <v>55</v>
      </c>
      <c r="C872" s="57" t="s">
        <v>997</v>
      </c>
      <c r="D872" s="467">
        <v>0</v>
      </c>
      <c r="E872" s="469">
        <v>2487.4560000000001</v>
      </c>
      <c r="F872" s="469">
        <v>12.491447000000001</v>
      </c>
      <c r="G872" s="60"/>
    </row>
    <row r="873" spans="1:7" ht="17.399999999999999" x14ac:dyDescent="0.25">
      <c r="A873" s="56" t="s">
        <v>499</v>
      </c>
      <c r="B873" s="58" t="s">
        <v>68</v>
      </c>
      <c r="C873" s="56" t="s">
        <v>1283</v>
      </c>
      <c r="D873" s="468">
        <v>0</v>
      </c>
      <c r="E873" s="470">
        <v>534.34799999999996</v>
      </c>
      <c r="F873" s="470">
        <v>2.9749720000000002</v>
      </c>
      <c r="G873" s="60"/>
    </row>
    <row r="874" spans="1:7" ht="17.399999999999999" x14ac:dyDescent="0.25">
      <c r="A874" s="57" t="s">
        <v>499</v>
      </c>
      <c r="B874" s="59" t="s">
        <v>69</v>
      </c>
      <c r="C874" s="57" t="s">
        <v>1000</v>
      </c>
      <c r="D874" s="467">
        <v>0</v>
      </c>
      <c r="E874" s="469">
        <v>54.829000000000001</v>
      </c>
      <c r="F874" s="469">
        <v>1.8222229999999999</v>
      </c>
      <c r="G874" s="60"/>
    </row>
    <row r="875" spans="1:7" ht="17.399999999999999" x14ac:dyDescent="0.25">
      <c r="A875" s="56" t="s">
        <v>499</v>
      </c>
      <c r="B875" s="58" t="s">
        <v>75</v>
      </c>
      <c r="C875" s="56" t="s">
        <v>1002</v>
      </c>
      <c r="D875" s="468">
        <v>0</v>
      </c>
      <c r="E875" s="470">
        <v>3608.01</v>
      </c>
      <c r="F875" s="470">
        <v>39.862009</v>
      </c>
      <c r="G875" s="60"/>
    </row>
    <row r="876" spans="1:7" ht="17.399999999999999" x14ac:dyDescent="0.25">
      <c r="A876" s="57" t="s">
        <v>499</v>
      </c>
      <c r="B876" s="59" t="s">
        <v>4474</v>
      </c>
      <c r="C876" s="57" t="s">
        <v>7669</v>
      </c>
      <c r="D876" s="467">
        <v>0</v>
      </c>
      <c r="E876" s="469">
        <v>198.952</v>
      </c>
      <c r="F876" s="469">
        <v>1.2218640000000001</v>
      </c>
      <c r="G876" s="60"/>
    </row>
    <row r="877" spans="1:7" ht="17.399999999999999" x14ac:dyDescent="0.25">
      <c r="A877" s="56" t="s">
        <v>499</v>
      </c>
      <c r="B877" s="58" t="s">
        <v>7170</v>
      </c>
      <c r="C877" s="56" t="s">
        <v>8109</v>
      </c>
      <c r="D877" s="468">
        <v>0</v>
      </c>
      <c r="E877" s="470">
        <v>196</v>
      </c>
      <c r="F877" s="470">
        <v>1.500186</v>
      </c>
      <c r="G877" s="60"/>
    </row>
    <row r="878" spans="1:7" ht="17.399999999999999" x14ac:dyDescent="0.25">
      <c r="A878" s="57" t="s">
        <v>499</v>
      </c>
      <c r="B878" s="59" t="s">
        <v>3811</v>
      </c>
      <c r="C878" s="57" t="s">
        <v>8110</v>
      </c>
      <c r="D878" s="467">
        <v>0</v>
      </c>
      <c r="E878" s="469">
        <v>342</v>
      </c>
      <c r="F878" s="469">
        <v>1.4082140000000001</v>
      </c>
      <c r="G878" s="60"/>
    </row>
    <row r="879" spans="1:7" ht="17.399999999999999" x14ac:dyDescent="0.25">
      <c r="A879" s="56" t="s">
        <v>499</v>
      </c>
      <c r="B879" s="58" t="s">
        <v>422</v>
      </c>
      <c r="C879" s="56" t="s">
        <v>1270</v>
      </c>
      <c r="D879" s="468">
        <v>0</v>
      </c>
      <c r="E879" s="470">
        <v>2288.6</v>
      </c>
      <c r="F879" s="470">
        <v>11.719619</v>
      </c>
      <c r="G879" s="60"/>
    </row>
    <row r="880" spans="1:7" ht="17.399999999999999" x14ac:dyDescent="0.25">
      <c r="A880" s="57" t="s">
        <v>499</v>
      </c>
      <c r="B880" s="59" t="s">
        <v>346</v>
      </c>
      <c r="C880" s="57" t="s">
        <v>8081</v>
      </c>
      <c r="D880" s="467">
        <v>320</v>
      </c>
      <c r="E880" s="469">
        <v>3631.739</v>
      </c>
      <c r="F880" s="469">
        <v>16.436367000000001</v>
      </c>
      <c r="G880" s="60"/>
    </row>
    <row r="881" spans="1:7" ht="17.399999999999999" x14ac:dyDescent="0.25">
      <c r="A881" s="56" t="s">
        <v>480</v>
      </c>
      <c r="B881" s="58" t="s">
        <v>358</v>
      </c>
      <c r="C881" s="56" t="s">
        <v>1097</v>
      </c>
      <c r="D881" s="468">
        <v>0</v>
      </c>
      <c r="E881" s="470">
        <v>48.6</v>
      </c>
      <c r="F881" s="470">
        <v>1.4034960000000001</v>
      </c>
      <c r="G881" s="60"/>
    </row>
    <row r="882" spans="1:7" ht="17.399999999999999" x14ac:dyDescent="0.25">
      <c r="A882" s="57" t="s">
        <v>480</v>
      </c>
      <c r="B882" s="59" t="s">
        <v>3745</v>
      </c>
      <c r="C882" s="57" t="s">
        <v>1098</v>
      </c>
      <c r="D882" s="467">
        <v>0</v>
      </c>
      <c r="E882" s="469">
        <v>48</v>
      </c>
      <c r="F882" s="469">
        <v>1.3622879999999999</v>
      </c>
      <c r="G882" s="60"/>
    </row>
    <row r="883" spans="1:7" ht="17.399999999999999" x14ac:dyDescent="0.25">
      <c r="A883" s="56" t="s">
        <v>480</v>
      </c>
      <c r="B883" s="58" t="s">
        <v>6526</v>
      </c>
      <c r="C883" s="56" t="s">
        <v>8108</v>
      </c>
      <c r="D883" s="468">
        <v>0</v>
      </c>
      <c r="E883" s="470">
        <v>6.42</v>
      </c>
      <c r="F883" s="470">
        <v>0.96992900000000004</v>
      </c>
      <c r="G883" s="60"/>
    </row>
    <row r="884" spans="1:7" ht="17.399999999999999" x14ac:dyDescent="0.25">
      <c r="A884" s="57" t="s">
        <v>480</v>
      </c>
      <c r="B884" s="59" t="s">
        <v>378</v>
      </c>
      <c r="C884" s="57" t="s">
        <v>1268</v>
      </c>
      <c r="D884" s="467">
        <v>0</v>
      </c>
      <c r="E884" s="469">
        <v>0.47299999999999998</v>
      </c>
      <c r="F884" s="469">
        <v>0.62505500000000003</v>
      </c>
      <c r="G884" s="60"/>
    </row>
    <row r="885" spans="1:7" ht="17.399999999999999" x14ac:dyDescent="0.25">
      <c r="A885" s="56" t="s">
        <v>480</v>
      </c>
      <c r="B885" s="58" t="s">
        <v>379</v>
      </c>
      <c r="C885" s="56" t="s">
        <v>7660</v>
      </c>
      <c r="D885" s="468">
        <v>0</v>
      </c>
      <c r="E885" s="470">
        <v>0.53500000000000003</v>
      </c>
      <c r="F885" s="470">
        <v>1.7303440000000001</v>
      </c>
      <c r="G885" s="60"/>
    </row>
    <row r="886" spans="1:7" ht="17.399999999999999" x14ac:dyDescent="0.25">
      <c r="A886" s="57" t="s">
        <v>480</v>
      </c>
      <c r="B886" s="59" t="s">
        <v>421</v>
      </c>
      <c r="C886" s="57" t="s">
        <v>8111</v>
      </c>
      <c r="D886" s="467">
        <v>0</v>
      </c>
      <c r="E886" s="469">
        <v>286</v>
      </c>
      <c r="F886" s="469">
        <v>0.86658000000000002</v>
      </c>
      <c r="G886" s="60"/>
    </row>
    <row r="887" spans="1:7" ht="17.399999999999999" x14ac:dyDescent="0.25">
      <c r="A887" s="56" t="s">
        <v>480</v>
      </c>
      <c r="B887" s="58" t="s">
        <v>888</v>
      </c>
      <c r="C887" s="56" t="s">
        <v>8112</v>
      </c>
      <c r="D887" s="468">
        <v>0</v>
      </c>
      <c r="E887" s="470">
        <v>844</v>
      </c>
      <c r="F887" s="470">
        <v>2.7840180000000001</v>
      </c>
      <c r="G887" s="60"/>
    </row>
    <row r="888" spans="1:7" ht="17.399999999999999" x14ac:dyDescent="0.25">
      <c r="A888" s="57" t="s">
        <v>480</v>
      </c>
      <c r="B888" s="59" t="s">
        <v>422</v>
      </c>
      <c r="C888" s="57" t="s">
        <v>1270</v>
      </c>
      <c r="D888" s="467">
        <v>0</v>
      </c>
      <c r="E888" s="469">
        <v>1030.6300000000001</v>
      </c>
      <c r="F888" s="469">
        <v>5.1961919999999999</v>
      </c>
      <c r="G888" s="60"/>
    </row>
    <row r="889" spans="1:7" ht="17.399999999999999" x14ac:dyDescent="0.25">
      <c r="A889" s="56" t="s">
        <v>480</v>
      </c>
      <c r="B889" s="58" t="s">
        <v>3483</v>
      </c>
      <c r="C889" s="56" t="s">
        <v>2265</v>
      </c>
      <c r="D889" s="468">
        <v>0</v>
      </c>
      <c r="E889" s="470">
        <v>540</v>
      </c>
      <c r="F889" s="470">
        <v>0.86856999999999995</v>
      </c>
      <c r="G889" s="60"/>
    </row>
    <row r="890" spans="1:7" ht="17.399999999999999" x14ac:dyDescent="0.25">
      <c r="A890" s="57" t="s">
        <v>480</v>
      </c>
      <c r="B890" s="59" t="s">
        <v>237</v>
      </c>
      <c r="C890" s="57" t="s">
        <v>238</v>
      </c>
      <c r="D890" s="467">
        <v>0</v>
      </c>
      <c r="E890" s="469">
        <v>888.06700000000001</v>
      </c>
      <c r="F890" s="469">
        <v>31.718429</v>
      </c>
      <c r="G890" s="60"/>
    </row>
    <row r="891" spans="1:7" ht="17.399999999999999" x14ac:dyDescent="0.25">
      <c r="A891" s="56" t="s">
        <v>480</v>
      </c>
      <c r="B891" s="58" t="s">
        <v>346</v>
      </c>
      <c r="C891" s="56" t="s">
        <v>8081</v>
      </c>
      <c r="D891" s="468">
        <v>0</v>
      </c>
      <c r="E891" s="470">
        <v>360.58800000000002</v>
      </c>
      <c r="F891" s="470">
        <v>3.1999740000000001</v>
      </c>
      <c r="G891" s="60"/>
    </row>
    <row r="892" spans="1:7" ht="17.399999999999999" x14ac:dyDescent="0.25">
      <c r="A892" s="57" t="s">
        <v>3532</v>
      </c>
      <c r="B892" s="59" t="s">
        <v>687</v>
      </c>
      <c r="C892" s="57" t="s">
        <v>989</v>
      </c>
      <c r="D892" s="467">
        <v>0</v>
      </c>
      <c r="E892" s="469">
        <v>182.47</v>
      </c>
      <c r="F892" s="469">
        <v>1.0083359999999999</v>
      </c>
      <c r="G892" s="60"/>
    </row>
    <row r="893" spans="1:7" ht="17.399999999999999" x14ac:dyDescent="0.25">
      <c r="A893" s="56" t="s">
        <v>3532</v>
      </c>
      <c r="B893" s="58" t="s">
        <v>346</v>
      </c>
      <c r="C893" s="56" t="s">
        <v>8081</v>
      </c>
      <c r="D893" s="468">
        <v>1</v>
      </c>
      <c r="E893" s="470">
        <v>28.077000000000002</v>
      </c>
      <c r="F893" s="470">
        <v>0.173156</v>
      </c>
      <c r="G893" s="60"/>
    </row>
    <row r="894" spans="1:7" ht="17.399999999999999" x14ac:dyDescent="0.25">
      <c r="A894" s="57" t="s">
        <v>523</v>
      </c>
      <c r="B894" s="59" t="s">
        <v>237</v>
      </c>
      <c r="C894" s="57" t="s">
        <v>238</v>
      </c>
      <c r="D894" s="467">
        <v>0</v>
      </c>
      <c r="E894" s="469">
        <v>2484.1909999999998</v>
      </c>
      <c r="F894" s="469">
        <v>84.007993999999997</v>
      </c>
      <c r="G894" s="60"/>
    </row>
    <row r="895" spans="1:7" ht="17.399999999999999" x14ac:dyDescent="0.25">
      <c r="A895" s="56" t="s">
        <v>523</v>
      </c>
      <c r="B895" s="58" t="s">
        <v>346</v>
      </c>
      <c r="C895" s="56" t="s">
        <v>8081</v>
      </c>
      <c r="D895" s="468">
        <v>0</v>
      </c>
      <c r="E895" s="470">
        <v>74.278999999999996</v>
      </c>
      <c r="F895" s="470">
        <v>0.68831500000000001</v>
      </c>
      <c r="G895" s="60"/>
    </row>
    <row r="896" spans="1:7" ht="17.399999999999999" x14ac:dyDescent="0.25">
      <c r="A896" s="57" t="s">
        <v>889</v>
      </c>
      <c r="B896" s="59" t="s">
        <v>75</v>
      </c>
      <c r="C896" s="57" t="s">
        <v>1002</v>
      </c>
      <c r="D896" s="467">
        <v>0</v>
      </c>
      <c r="E896" s="469">
        <v>418.93</v>
      </c>
      <c r="F896" s="469">
        <v>2.7759019999999999</v>
      </c>
      <c r="G896" s="60"/>
    </row>
    <row r="897" spans="1:7" ht="17.399999999999999" x14ac:dyDescent="0.25">
      <c r="A897" s="56" t="s">
        <v>889</v>
      </c>
      <c r="B897" s="58" t="s">
        <v>346</v>
      </c>
      <c r="C897" s="56" t="s">
        <v>8081</v>
      </c>
      <c r="D897" s="468">
        <v>0</v>
      </c>
      <c r="E897" s="470">
        <v>0.80500000000000005</v>
      </c>
      <c r="F897" s="470">
        <v>4.9709999999999997E-3</v>
      </c>
      <c r="G897" s="60"/>
    </row>
    <row r="898" spans="1:7" ht="17.399999999999999" x14ac:dyDescent="0.25">
      <c r="A898" s="57" t="s">
        <v>890</v>
      </c>
      <c r="B898" s="59" t="s">
        <v>56</v>
      </c>
      <c r="C898" s="57" t="s">
        <v>943</v>
      </c>
      <c r="D898" s="467">
        <v>0</v>
      </c>
      <c r="E898" s="469">
        <v>2470.7240000000002</v>
      </c>
      <c r="F898" s="469">
        <v>6.5036019999999999</v>
      </c>
      <c r="G898" s="60"/>
    </row>
    <row r="899" spans="1:7" ht="17.399999999999999" x14ac:dyDescent="0.25">
      <c r="A899" s="56" t="s">
        <v>890</v>
      </c>
      <c r="B899" s="58" t="s">
        <v>58</v>
      </c>
      <c r="C899" s="56" t="s">
        <v>1275</v>
      </c>
      <c r="D899" s="468">
        <v>0</v>
      </c>
      <c r="E899" s="470">
        <v>218.88</v>
      </c>
      <c r="F899" s="470">
        <v>0.805925</v>
      </c>
      <c r="G899" s="60"/>
    </row>
    <row r="900" spans="1:7" ht="17.399999999999999" x14ac:dyDescent="0.25">
      <c r="A900" s="57" t="s">
        <v>890</v>
      </c>
      <c r="B900" s="59" t="s">
        <v>380</v>
      </c>
      <c r="C900" s="57" t="s">
        <v>1244</v>
      </c>
      <c r="D900" s="467">
        <v>0</v>
      </c>
      <c r="E900" s="469">
        <v>47.271999999999998</v>
      </c>
      <c r="F900" s="469">
        <v>1.2675000000000001</v>
      </c>
      <c r="G900" s="60"/>
    </row>
    <row r="901" spans="1:7" ht="17.399999999999999" x14ac:dyDescent="0.25">
      <c r="A901" s="56" t="s">
        <v>890</v>
      </c>
      <c r="B901" s="58" t="s">
        <v>346</v>
      </c>
      <c r="C901" s="56" t="s">
        <v>8081</v>
      </c>
      <c r="D901" s="468">
        <v>1</v>
      </c>
      <c r="E901" s="470">
        <v>152.45400000000001</v>
      </c>
      <c r="F901" s="470">
        <v>1.2491749999999999</v>
      </c>
      <c r="G901" s="60"/>
    </row>
    <row r="902" spans="1:7" ht="17.399999999999999" x14ac:dyDescent="0.25">
      <c r="A902" s="57" t="s">
        <v>504</v>
      </c>
      <c r="B902" s="59" t="s">
        <v>50</v>
      </c>
      <c r="C902" s="57" t="s">
        <v>1081</v>
      </c>
      <c r="D902" s="467">
        <v>0</v>
      </c>
      <c r="E902" s="469">
        <v>29.13</v>
      </c>
      <c r="F902" s="469">
        <v>0.71414800000000001</v>
      </c>
      <c r="G902" s="60"/>
    </row>
    <row r="903" spans="1:7" ht="17.399999999999999" x14ac:dyDescent="0.25">
      <c r="A903" s="56" t="s">
        <v>504</v>
      </c>
      <c r="B903" s="58" t="s">
        <v>53</v>
      </c>
      <c r="C903" s="56" t="s">
        <v>1090</v>
      </c>
      <c r="D903" s="468">
        <v>0</v>
      </c>
      <c r="E903" s="470">
        <v>1026.521</v>
      </c>
      <c r="F903" s="470">
        <v>2.329755</v>
      </c>
      <c r="G903" s="60"/>
    </row>
    <row r="904" spans="1:7" ht="17.399999999999999" x14ac:dyDescent="0.25">
      <c r="A904" s="57" t="s">
        <v>504</v>
      </c>
      <c r="B904" s="59" t="s">
        <v>397</v>
      </c>
      <c r="C904" s="57" t="s">
        <v>7681</v>
      </c>
      <c r="D904" s="467">
        <v>0</v>
      </c>
      <c r="E904" s="469">
        <v>1350</v>
      </c>
      <c r="F904" s="469">
        <v>0.92036300000000004</v>
      </c>
      <c r="G904" s="60"/>
    </row>
    <row r="905" spans="1:7" ht="17.399999999999999" x14ac:dyDescent="0.25">
      <c r="A905" s="56" t="s">
        <v>504</v>
      </c>
      <c r="B905" s="58" t="s">
        <v>687</v>
      </c>
      <c r="C905" s="56" t="s">
        <v>989</v>
      </c>
      <c r="D905" s="468">
        <v>0</v>
      </c>
      <c r="E905" s="470">
        <v>1282.24</v>
      </c>
      <c r="F905" s="470">
        <v>6.7960479999999999</v>
      </c>
      <c r="G905" s="60"/>
    </row>
    <row r="906" spans="1:7" ht="17.399999999999999" x14ac:dyDescent="0.25">
      <c r="A906" s="57" t="s">
        <v>504</v>
      </c>
      <c r="B906" s="59" t="s">
        <v>346</v>
      </c>
      <c r="C906" s="57" t="s">
        <v>8081</v>
      </c>
      <c r="D906" s="467">
        <v>0</v>
      </c>
      <c r="E906" s="469">
        <v>455.262</v>
      </c>
      <c r="F906" s="469">
        <v>0.81998599999999999</v>
      </c>
      <c r="G906" s="60"/>
    </row>
    <row r="907" spans="1:7" ht="17.399999999999999" x14ac:dyDescent="0.25">
      <c r="A907" s="56" t="s">
        <v>7227</v>
      </c>
      <c r="B907" s="58" t="s">
        <v>687</v>
      </c>
      <c r="C907" s="56" t="s">
        <v>989</v>
      </c>
      <c r="D907" s="468">
        <v>0</v>
      </c>
      <c r="E907" s="470">
        <v>126.18</v>
      </c>
      <c r="F907" s="470">
        <v>0.85011599999999998</v>
      </c>
      <c r="G907" s="60"/>
    </row>
    <row r="908" spans="1:7" ht="17.399999999999999" x14ac:dyDescent="0.25">
      <c r="A908" s="57" t="s">
        <v>7227</v>
      </c>
      <c r="B908" s="59" t="s">
        <v>346</v>
      </c>
      <c r="C908" s="57" t="s">
        <v>8081</v>
      </c>
      <c r="D908" s="467">
        <v>0</v>
      </c>
      <c r="E908" s="469">
        <v>6.9740000000000002</v>
      </c>
      <c r="F908" s="469">
        <v>0.42317500000000002</v>
      </c>
      <c r="G908" s="60"/>
    </row>
    <row r="909" spans="1:7" ht="17.399999999999999" x14ac:dyDescent="0.25">
      <c r="A909" s="56" t="s">
        <v>7228</v>
      </c>
      <c r="B909" s="58" t="s">
        <v>6065</v>
      </c>
      <c r="C909" s="56" t="s">
        <v>2652</v>
      </c>
      <c r="D909" s="468">
        <v>0</v>
      </c>
      <c r="E909" s="470">
        <v>5.72</v>
      </c>
      <c r="F909" s="470">
        <v>0.65625599999999995</v>
      </c>
      <c r="G909" s="60"/>
    </row>
    <row r="910" spans="1:7" ht="17.399999999999999" x14ac:dyDescent="0.25">
      <c r="A910" s="57" t="s">
        <v>7228</v>
      </c>
      <c r="B910" s="59" t="s">
        <v>346</v>
      </c>
      <c r="C910" s="57" t="s">
        <v>8081</v>
      </c>
      <c r="D910" s="467">
        <v>42</v>
      </c>
      <c r="E910" s="469">
        <v>369.54</v>
      </c>
      <c r="F910" s="469">
        <v>3.7414839999999998</v>
      </c>
      <c r="G910" s="60"/>
    </row>
    <row r="911" spans="1:7" ht="17.399999999999999" x14ac:dyDescent="0.25">
      <c r="A911" s="56" t="s">
        <v>458</v>
      </c>
      <c r="B911" s="58" t="s">
        <v>56</v>
      </c>
      <c r="C911" s="56" t="s">
        <v>943</v>
      </c>
      <c r="D911" s="468">
        <v>0</v>
      </c>
      <c r="E911" s="470">
        <v>104419.772</v>
      </c>
      <c r="F911" s="470">
        <v>324.58977700000003</v>
      </c>
      <c r="G911" s="60"/>
    </row>
    <row r="912" spans="1:7" ht="17.399999999999999" x14ac:dyDescent="0.25">
      <c r="A912" s="57" t="s">
        <v>458</v>
      </c>
      <c r="B912" s="59" t="s">
        <v>7230</v>
      </c>
      <c r="C912" s="57" t="s">
        <v>7229</v>
      </c>
      <c r="D912" s="467">
        <v>0</v>
      </c>
      <c r="E912" s="469">
        <v>19278.359</v>
      </c>
      <c r="F912" s="469">
        <v>70.386870999999999</v>
      </c>
      <c r="G912" s="60"/>
    </row>
    <row r="913" spans="1:7" ht="17.399999999999999" x14ac:dyDescent="0.25">
      <c r="A913" s="56" t="s">
        <v>458</v>
      </c>
      <c r="B913" s="58" t="s">
        <v>58</v>
      </c>
      <c r="C913" s="56" t="s">
        <v>1275</v>
      </c>
      <c r="D913" s="468">
        <v>0</v>
      </c>
      <c r="E913" s="470">
        <v>57013.866000000002</v>
      </c>
      <c r="F913" s="470">
        <v>184.92638700000001</v>
      </c>
      <c r="G913" s="60"/>
    </row>
    <row r="914" spans="1:7" ht="17.399999999999999" x14ac:dyDescent="0.25">
      <c r="A914" s="57" t="s">
        <v>458</v>
      </c>
      <c r="B914" s="59" t="s">
        <v>59</v>
      </c>
      <c r="C914" s="57" t="s">
        <v>1276</v>
      </c>
      <c r="D914" s="467">
        <v>0</v>
      </c>
      <c r="E914" s="469">
        <v>4888.8320000000003</v>
      </c>
      <c r="F914" s="469">
        <v>37.582839</v>
      </c>
      <c r="G914" s="60"/>
    </row>
    <row r="915" spans="1:7" ht="17.399999999999999" x14ac:dyDescent="0.25">
      <c r="A915" s="56" t="s">
        <v>458</v>
      </c>
      <c r="B915" s="58" t="s">
        <v>62</v>
      </c>
      <c r="C915" s="56" t="s">
        <v>1054</v>
      </c>
      <c r="D915" s="468">
        <v>0</v>
      </c>
      <c r="E915" s="470">
        <v>12001.82</v>
      </c>
      <c r="F915" s="470">
        <v>44.272607999999998</v>
      </c>
      <c r="G915" s="60"/>
    </row>
    <row r="916" spans="1:7" ht="17.399999999999999" x14ac:dyDescent="0.25">
      <c r="A916" s="57" t="s">
        <v>458</v>
      </c>
      <c r="B916" s="59" t="s">
        <v>63</v>
      </c>
      <c r="C916" s="57" t="s">
        <v>1277</v>
      </c>
      <c r="D916" s="467">
        <v>0</v>
      </c>
      <c r="E916" s="469">
        <v>13282.995999999999</v>
      </c>
      <c r="F916" s="469">
        <v>56.227592999999999</v>
      </c>
      <c r="G916" s="60"/>
    </row>
    <row r="917" spans="1:7" ht="17.399999999999999" x14ac:dyDescent="0.25">
      <c r="A917" s="56" t="s">
        <v>458</v>
      </c>
      <c r="B917" s="58" t="s">
        <v>64</v>
      </c>
      <c r="C917" s="56" t="s">
        <v>1348</v>
      </c>
      <c r="D917" s="468">
        <v>0</v>
      </c>
      <c r="E917" s="470">
        <v>3372.0030000000002</v>
      </c>
      <c r="F917" s="470">
        <v>21.344493</v>
      </c>
      <c r="G917" s="60"/>
    </row>
    <row r="918" spans="1:7" ht="17.399999999999999" x14ac:dyDescent="0.25">
      <c r="A918" s="57" t="s">
        <v>458</v>
      </c>
      <c r="B918" s="59" t="s">
        <v>65</v>
      </c>
      <c r="C918" s="57" t="s">
        <v>1349</v>
      </c>
      <c r="D918" s="467">
        <v>0</v>
      </c>
      <c r="E918" s="469">
        <v>4543.9080000000004</v>
      </c>
      <c r="F918" s="469">
        <v>27.003233999999999</v>
      </c>
      <c r="G918" s="60"/>
    </row>
    <row r="919" spans="1:7" ht="17.399999999999999" x14ac:dyDescent="0.25">
      <c r="A919" s="56" t="s">
        <v>458</v>
      </c>
      <c r="B919" s="58" t="s">
        <v>383</v>
      </c>
      <c r="C919" s="56" t="s">
        <v>7662</v>
      </c>
      <c r="D919" s="468">
        <v>0</v>
      </c>
      <c r="E919" s="470">
        <v>75354.289999999994</v>
      </c>
      <c r="F919" s="470">
        <v>91.481922999999995</v>
      </c>
      <c r="G919" s="60"/>
    </row>
    <row r="920" spans="1:7" ht="17.399999999999999" x14ac:dyDescent="0.25">
      <c r="A920" s="57" t="s">
        <v>458</v>
      </c>
      <c r="B920" s="59" t="s">
        <v>116</v>
      </c>
      <c r="C920" s="57" t="s">
        <v>1308</v>
      </c>
      <c r="D920" s="467">
        <v>0</v>
      </c>
      <c r="E920" s="469">
        <v>1958.9739999999999</v>
      </c>
      <c r="F920" s="469">
        <v>18.819938</v>
      </c>
      <c r="G920" s="60"/>
    </row>
    <row r="921" spans="1:7" ht="17.399999999999999" x14ac:dyDescent="0.25">
      <c r="A921" s="56" t="s">
        <v>458</v>
      </c>
      <c r="B921" s="58" t="s">
        <v>403</v>
      </c>
      <c r="C921" s="56" t="s">
        <v>7692</v>
      </c>
      <c r="D921" s="468">
        <v>0</v>
      </c>
      <c r="E921" s="470">
        <v>260491.88</v>
      </c>
      <c r="F921" s="470">
        <v>162.38952699999999</v>
      </c>
      <c r="G921" s="60"/>
    </row>
    <row r="922" spans="1:7" ht="17.399999999999999" x14ac:dyDescent="0.25">
      <c r="A922" s="57" t="s">
        <v>458</v>
      </c>
      <c r="B922" s="59" t="s">
        <v>404</v>
      </c>
      <c r="C922" s="57" t="s">
        <v>7693</v>
      </c>
      <c r="D922" s="467">
        <v>0</v>
      </c>
      <c r="E922" s="469">
        <v>85285</v>
      </c>
      <c r="F922" s="469">
        <v>206.82931199999999</v>
      </c>
      <c r="G922" s="60"/>
    </row>
    <row r="923" spans="1:7" ht="17.399999999999999" x14ac:dyDescent="0.25">
      <c r="A923" s="56" t="s">
        <v>458</v>
      </c>
      <c r="B923" s="58" t="s">
        <v>4571</v>
      </c>
      <c r="C923" s="56" t="s">
        <v>961</v>
      </c>
      <c r="D923" s="468">
        <v>0</v>
      </c>
      <c r="E923" s="470">
        <v>12284.73</v>
      </c>
      <c r="F923" s="470">
        <v>21.448015999999999</v>
      </c>
      <c r="G923" s="60"/>
    </row>
    <row r="924" spans="1:7" ht="17.399999999999999" x14ac:dyDescent="0.25">
      <c r="A924" s="57" t="s">
        <v>458</v>
      </c>
      <c r="B924" s="59" t="s">
        <v>686</v>
      </c>
      <c r="C924" s="57" t="s">
        <v>1022</v>
      </c>
      <c r="D924" s="467">
        <v>0</v>
      </c>
      <c r="E924" s="469">
        <v>20738.080000000002</v>
      </c>
      <c r="F924" s="469">
        <v>118.667017</v>
      </c>
      <c r="G924" s="60"/>
    </row>
    <row r="925" spans="1:7" ht="17.399999999999999" x14ac:dyDescent="0.25">
      <c r="A925" s="56" t="s">
        <v>458</v>
      </c>
      <c r="B925" s="58" t="s">
        <v>4620</v>
      </c>
      <c r="C925" s="56" t="s">
        <v>1750</v>
      </c>
      <c r="D925" s="468">
        <v>0</v>
      </c>
      <c r="E925" s="470">
        <v>3423.25</v>
      </c>
      <c r="F925" s="470">
        <v>16.304514000000001</v>
      </c>
      <c r="G925" s="60"/>
    </row>
    <row r="926" spans="1:7" ht="17.399999999999999" x14ac:dyDescent="0.25">
      <c r="A926" s="57" t="s">
        <v>458</v>
      </c>
      <c r="B926" s="59" t="s">
        <v>215</v>
      </c>
      <c r="C926" s="57" t="s">
        <v>216</v>
      </c>
      <c r="D926" s="467">
        <v>0</v>
      </c>
      <c r="E926" s="469">
        <v>4.5179999999999998</v>
      </c>
      <c r="F926" s="469">
        <v>977.59037499999999</v>
      </c>
      <c r="G926" s="60"/>
    </row>
    <row r="927" spans="1:7" ht="17.399999999999999" x14ac:dyDescent="0.25">
      <c r="A927" s="56" t="s">
        <v>458</v>
      </c>
      <c r="B927" s="58" t="s">
        <v>687</v>
      </c>
      <c r="C927" s="56" t="s">
        <v>989</v>
      </c>
      <c r="D927" s="468">
        <v>0</v>
      </c>
      <c r="E927" s="470">
        <v>3589.386</v>
      </c>
      <c r="F927" s="470">
        <v>21.649858999999999</v>
      </c>
      <c r="G927" s="60"/>
    </row>
    <row r="928" spans="1:7" ht="17.399999999999999" x14ac:dyDescent="0.25">
      <c r="A928" s="57" t="s">
        <v>458</v>
      </c>
      <c r="B928" s="59" t="s">
        <v>2608</v>
      </c>
      <c r="C928" s="57" t="s">
        <v>2609</v>
      </c>
      <c r="D928" s="467">
        <v>0</v>
      </c>
      <c r="E928" s="469">
        <v>979.07100000000003</v>
      </c>
      <c r="F928" s="469">
        <v>29.184408000000001</v>
      </c>
      <c r="G928" s="60"/>
    </row>
    <row r="929" spans="1:7" ht="17.399999999999999" x14ac:dyDescent="0.25">
      <c r="A929" s="56" t="s">
        <v>458</v>
      </c>
      <c r="B929" s="58" t="s">
        <v>308</v>
      </c>
      <c r="C929" s="56" t="s">
        <v>309</v>
      </c>
      <c r="D929" s="468">
        <v>249</v>
      </c>
      <c r="E929" s="470">
        <v>414.697</v>
      </c>
      <c r="F929" s="470">
        <v>37.644652999999998</v>
      </c>
      <c r="G929" s="60"/>
    </row>
    <row r="930" spans="1:7" ht="17.399999999999999" x14ac:dyDescent="0.25">
      <c r="A930" s="57" t="s">
        <v>458</v>
      </c>
      <c r="B930" s="59" t="s">
        <v>321</v>
      </c>
      <c r="C930" s="57" t="s">
        <v>7887</v>
      </c>
      <c r="D930" s="467">
        <v>942</v>
      </c>
      <c r="E930" s="469">
        <v>2098.788</v>
      </c>
      <c r="F930" s="469">
        <v>72.558712999999997</v>
      </c>
      <c r="G930" s="60"/>
    </row>
    <row r="931" spans="1:7" ht="17.399999999999999" x14ac:dyDescent="0.25">
      <c r="A931" s="56" t="s">
        <v>458</v>
      </c>
      <c r="B931" s="58" t="s">
        <v>346</v>
      </c>
      <c r="C931" s="56" t="s">
        <v>8081</v>
      </c>
      <c r="D931" s="468">
        <v>8154</v>
      </c>
      <c r="E931" s="470">
        <v>86439.581000000006</v>
      </c>
      <c r="F931" s="470">
        <v>605.78927899999996</v>
      </c>
      <c r="G931" s="60"/>
    </row>
    <row r="932" spans="1:7" ht="17.399999999999999" x14ac:dyDescent="0.25">
      <c r="A932" s="57" t="s">
        <v>891</v>
      </c>
      <c r="B932" s="59" t="s">
        <v>59</v>
      </c>
      <c r="C932" s="57" t="s">
        <v>1276</v>
      </c>
      <c r="D932" s="467">
        <v>0</v>
      </c>
      <c r="E932" s="469">
        <v>310.154</v>
      </c>
      <c r="F932" s="469">
        <v>2.620682</v>
      </c>
      <c r="G932" s="60"/>
    </row>
    <row r="933" spans="1:7" ht="17.399999999999999" x14ac:dyDescent="0.25">
      <c r="A933" s="56" t="s">
        <v>891</v>
      </c>
      <c r="B933" s="58" t="s">
        <v>3488</v>
      </c>
      <c r="C933" s="56" t="s">
        <v>1320</v>
      </c>
      <c r="D933" s="468">
        <v>0</v>
      </c>
      <c r="E933" s="470">
        <v>1835.83</v>
      </c>
      <c r="F933" s="470">
        <v>1.9461820000000001</v>
      </c>
      <c r="G933" s="60"/>
    </row>
    <row r="934" spans="1:7" ht="17.399999999999999" x14ac:dyDescent="0.25">
      <c r="A934" s="57" t="s">
        <v>891</v>
      </c>
      <c r="B934" s="59" t="s">
        <v>7232</v>
      </c>
      <c r="C934" s="57" t="s">
        <v>7231</v>
      </c>
      <c r="D934" s="467">
        <v>0</v>
      </c>
      <c r="E934" s="469">
        <v>3052.6350000000002</v>
      </c>
      <c r="F934" s="469">
        <v>3.0012850000000002</v>
      </c>
      <c r="G934" s="60"/>
    </row>
    <row r="935" spans="1:7" ht="17.399999999999999" x14ac:dyDescent="0.25">
      <c r="A935" s="56" t="s">
        <v>891</v>
      </c>
      <c r="B935" s="58" t="s">
        <v>7233</v>
      </c>
      <c r="C935" s="56" t="s">
        <v>8113</v>
      </c>
      <c r="D935" s="468">
        <v>0</v>
      </c>
      <c r="E935" s="470">
        <v>1460.53</v>
      </c>
      <c r="F935" s="470">
        <v>1.681743</v>
      </c>
      <c r="G935" s="60"/>
    </row>
    <row r="936" spans="1:7" ht="17.399999999999999" x14ac:dyDescent="0.25">
      <c r="A936" s="57" t="s">
        <v>891</v>
      </c>
      <c r="B936" s="59" t="s">
        <v>414</v>
      </c>
      <c r="C936" s="57" t="s">
        <v>7761</v>
      </c>
      <c r="D936" s="467">
        <v>0</v>
      </c>
      <c r="E936" s="469">
        <v>1080.337</v>
      </c>
      <c r="F936" s="469">
        <v>1.6233379999999999</v>
      </c>
      <c r="G936" s="60"/>
    </row>
    <row r="937" spans="1:7" ht="17.399999999999999" x14ac:dyDescent="0.25">
      <c r="A937" s="56" t="s">
        <v>891</v>
      </c>
      <c r="B937" s="58" t="s">
        <v>346</v>
      </c>
      <c r="C937" s="56" t="s">
        <v>8081</v>
      </c>
      <c r="D937" s="468">
        <v>0</v>
      </c>
      <c r="E937" s="470">
        <v>71.537000000000006</v>
      </c>
      <c r="F937" s="470">
        <v>0.267183</v>
      </c>
      <c r="G937" s="60"/>
    </row>
    <row r="938" spans="1:7" ht="17.399999999999999" x14ac:dyDescent="0.25">
      <c r="A938" s="57" t="s">
        <v>506</v>
      </c>
      <c r="B938" s="59" t="s">
        <v>3816</v>
      </c>
      <c r="C938" s="57" t="s">
        <v>1593</v>
      </c>
      <c r="D938" s="467">
        <v>0</v>
      </c>
      <c r="E938" s="469">
        <v>188.417</v>
      </c>
      <c r="F938" s="469">
        <v>0.92105599999999999</v>
      </c>
      <c r="G938" s="60"/>
    </row>
    <row r="939" spans="1:7" ht="17.399999999999999" x14ac:dyDescent="0.25">
      <c r="A939" s="56" t="s">
        <v>506</v>
      </c>
      <c r="B939" s="58" t="s">
        <v>3806</v>
      </c>
      <c r="C939" s="56" t="s">
        <v>1601</v>
      </c>
      <c r="D939" s="468">
        <v>0</v>
      </c>
      <c r="E939" s="470">
        <v>221.386</v>
      </c>
      <c r="F939" s="470">
        <v>0.79897799999999997</v>
      </c>
      <c r="G939" s="60"/>
    </row>
    <row r="940" spans="1:7" ht="17.399999999999999" x14ac:dyDescent="0.25">
      <c r="A940" s="57" t="s">
        <v>506</v>
      </c>
      <c r="B940" s="59" t="s">
        <v>4340</v>
      </c>
      <c r="C940" s="57" t="s">
        <v>8114</v>
      </c>
      <c r="D940" s="467">
        <v>0</v>
      </c>
      <c r="E940" s="469">
        <v>214.60499999999999</v>
      </c>
      <c r="F940" s="469">
        <v>0.68279800000000002</v>
      </c>
      <c r="G940" s="60"/>
    </row>
    <row r="941" spans="1:7" ht="17.399999999999999" x14ac:dyDescent="0.25">
      <c r="A941" s="56" t="s">
        <v>506</v>
      </c>
      <c r="B941" s="58" t="s">
        <v>363</v>
      </c>
      <c r="C941" s="56" t="s">
        <v>1101</v>
      </c>
      <c r="D941" s="468">
        <v>0</v>
      </c>
      <c r="E941" s="470">
        <v>183.3</v>
      </c>
      <c r="F941" s="470">
        <v>0.66464400000000001</v>
      </c>
      <c r="G941" s="60"/>
    </row>
    <row r="942" spans="1:7" ht="17.399999999999999" x14ac:dyDescent="0.25">
      <c r="A942" s="57" t="s">
        <v>506</v>
      </c>
      <c r="B942" s="59" t="s">
        <v>3037</v>
      </c>
      <c r="C942" s="57" t="s">
        <v>8115</v>
      </c>
      <c r="D942" s="467">
        <v>0</v>
      </c>
      <c r="E942" s="469">
        <v>451.30500000000001</v>
      </c>
      <c r="F942" s="469">
        <v>1.737045</v>
      </c>
      <c r="G942" s="60"/>
    </row>
    <row r="943" spans="1:7" ht="17.399999999999999" x14ac:dyDescent="0.25">
      <c r="A943" s="56" t="s">
        <v>506</v>
      </c>
      <c r="B943" s="58" t="s">
        <v>3817</v>
      </c>
      <c r="C943" s="56" t="s">
        <v>8115</v>
      </c>
      <c r="D943" s="468">
        <v>0</v>
      </c>
      <c r="E943" s="470">
        <v>398.55799999999999</v>
      </c>
      <c r="F943" s="470">
        <v>1.892188</v>
      </c>
      <c r="G943" s="60"/>
    </row>
    <row r="944" spans="1:7" ht="17.399999999999999" x14ac:dyDescent="0.25">
      <c r="A944" s="57" t="s">
        <v>506</v>
      </c>
      <c r="B944" s="59" t="s">
        <v>68</v>
      </c>
      <c r="C944" s="57" t="s">
        <v>1283</v>
      </c>
      <c r="D944" s="467">
        <v>0</v>
      </c>
      <c r="E944" s="469">
        <v>204.03</v>
      </c>
      <c r="F944" s="469">
        <v>1.161961</v>
      </c>
      <c r="G944" s="60"/>
    </row>
    <row r="945" spans="1:7" ht="17.399999999999999" x14ac:dyDescent="0.25">
      <c r="A945" s="56" t="s">
        <v>506</v>
      </c>
      <c r="B945" s="58" t="s">
        <v>76</v>
      </c>
      <c r="C945" s="56" t="s">
        <v>1271</v>
      </c>
      <c r="D945" s="468">
        <v>0</v>
      </c>
      <c r="E945" s="470">
        <v>24.696999999999999</v>
      </c>
      <c r="F945" s="470">
        <v>0.78335900000000003</v>
      </c>
      <c r="G945" s="60"/>
    </row>
    <row r="946" spans="1:7" ht="17.399999999999999" x14ac:dyDescent="0.25">
      <c r="A946" s="57" t="s">
        <v>506</v>
      </c>
      <c r="B946" s="59" t="s">
        <v>7234</v>
      </c>
      <c r="C946" s="57" t="s">
        <v>8116</v>
      </c>
      <c r="D946" s="467">
        <v>0</v>
      </c>
      <c r="E946" s="469">
        <v>117.03</v>
      </c>
      <c r="F946" s="469">
        <v>0.54224700000000003</v>
      </c>
      <c r="G946" s="60"/>
    </row>
    <row r="947" spans="1:7" ht="17.399999999999999" x14ac:dyDescent="0.25">
      <c r="A947" s="56" t="s">
        <v>506</v>
      </c>
      <c r="B947" s="58" t="s">
        <v>196</v>
      </c>
      <c r="C947" s="56" t="s">
        <v>1070</v>
      </c>
      <c r="D947" s="468">
        <v>0</v>
      </c>
      <c r="E947" s="470">
        <v>13.003</v>
      </c>
      <c r="F947" s="470">
        <v>1.554109</v>
      </c>
      <c r="G947" s="60"/>
    </row>
    <row r="948" spans="1:7" ht="17.399999999999999" x14ac:dyDescent="0.25">
      <c r="A948" s="57" t="s">
        <v>506</v>
      </c>
      <c r="B948" s="59" t="s">
        <v>201</v>
      </c>
      <c r="C948" s="57" t="s">
        <v>1166</v>
      </c>
      <c r="D948" s="467">
        <v>0</v>
      </c>
      <c r="E948" s="469">
        <v>6.8490000000000002</v>
      </c>
      <c r="F948" s="469">
        <v>1.5194479999999999</v>
      </c>
      <c r="G948" s="60"/>
    </row>
    <row r="949" spans="1:7" ht="17.399999999999999" x14ac:dyDescent="0.25">
      <c r="A949" s="56" t="s">
        <v>506</v>
      </c>
      <c r="B949" s="58" t="s">
        <v>5272</v>
      </c>
      <c r="C949" s="56" t="s">
        <v>1134</v>
      </c>
      <c r="D949" s="468">
        <v>0</v>
      </c>
      <c r="E949" s="470">
        <v>9.0350000000000001</v>
      </c>
      <c r="F949" s="470">
        <v>0.71219299999999996</v>
      </c>
      <c r="G949" s="60"/>
    </row>
    <row r="950" spans="1:7" ht="17.399999999999999" x14ac:dyDescent="0.25">
      <c r="A950" s="57" t="s">
        <v>506</v>
      </c>
      <c r="B950" s="59" t="s">
        <v>202</v>
      </c>
      <c r="C950" s="57" t="s">
        <v>1078</v>
      </c>
      <c r="D950" s="467">
        <v>0</v>
      </c>
      <c r="E950" s="469">
        <v>2.6480000000000001</v>
      </c>
      <c r="F950" s="469">
        <v>0.85959300000000005</v>
      </c>
      <c r="G950" s="60"/>
    </row>
    <row r="951" spans="1:7" ht="17.399999999999999" x14ac:dyDescent="0.25">
      <c r="A951" s="56" t="s">
        <v>506</v>
      </c>
      <c r="B951" s="58" t="s">
        <v>346</v>
      </c>
      <c r="C951" s="56" t="s">
        <v>8081</v>
      </c>
      <c r="D951" s="468">
        <v>0</v>
      </c>
      <c r="E951" s="470">
        <v>480.45699999999999</v>
      </c>
      <c r="F951" s="470">
        <v>6.7588590000000002</v>
      </c>
      <c r="G951" s="60"/>
    </row>
    <row r="952" spans="1:7" ht="17.399999999999999" x14ac:dyDescent="0.25">
      <c r="A952" s="57" t="s">
        <v>512</v>
      </c>
      <c r="B952" s="59" t="s">
        <v>389</v>
      </c>
      <c r="C952" s="57" t="s">
        <v>8117</v>
      </c>
      <c r="D952" s="467">
        <v>0</v>
      </c>
      <c r="E952" s="469">
        <v>431.08800000000002</v>
      </c>
      <c r="F952" s="469">
        <v>1.206718</v>
      </c>
      <c r="G952" s="60"/>
    </row>
    <row r="953" spans="1:7" ht="17.399999999999999" x14ac:dyDescent="0.25">
      <c r="A953" s="56" t="s">
        <v>512</v>
      </c>
      <c r="B953" s="58" t="s">
        <v>3100</v>
      </c>
      <c r="C953" s="56" t="s">
        <v>3101</v>
      </c>
      <c r="D953" s="468">
        <v>0</v>
      </c>
      <c r="E953" s="470">
        <v>928.46699999999998</v>
      </c>
      <c r="F953" s="470">
        <v>6.4248370000000001</v>
      </c>
      <c r="G953" s="60"/>
    </row>
    <row r="954" spans="1:7" ht="17.399999999999999" x14ac:dyDescent="0.25">
      <c r="A954" s="57" t="s">
        <v>512</v>
      </c>
      <c r="B954" s="59" t="s">
        <v>3522</v>
      </c>
      <c r="C954" s="57" t="s">
        <v>1247</v>
      </c>
      <c r="D954" s="467">
        <v>0</v>
      </c>
      <c r="E954" s="469">
        <v>909.28499999999997</v>
      </c>
      <c r="F954" s="469">
        <v>3.7213430000000001</v>
      </c>
      <c r="G954" s="60"/>
    </row>
    <row r="955" spans="1:7" ht="17.399999999999999" x14ac:dyDescent="0.25">
      <c r="A955" s="56" t="s">
        <v>512</v>
      </c>
      <c r="B955" s="58" t="s">
        <v>3449</v>
      </c>
      <c r="C955" s="56" t="s">
        <v>2134</v>
      </c>
      <c r="D955" s="468">
        <v>0</v>
      </c>
      <c r="E955" s="470">
        <v>8.2479999999999993</v>
      </c>
      <c r="F955" s="470">
        <v>1.1426989999999999</v>
      </c>
      <c r="G955" s="60"/>
    </row>
    <row r="956" spans="1:7" ht="17.399999999999999" x14ac:dyDescent="0.25">
      <c r="A956" s="57" t="s">
        <v>512</v>
      </c>
      <c r="B956" s="59" t="s">
        <v>5215</v>
      </c>
      <c r="C956" s="57" t="s">
        <v>2135</v>
      </c>
      <c r="D956" s="467">
        <v>0</v>
      </c>
      <c r="E956" s="469">
        <v>7.1779999999999999</v>
      </c>
      <c r="F956" s="469">
        <v>1.297113</v>
      </c>
      <c r="G956" s="60"/>
    </row>
    <row r="957" spans="1:7" ht="17.399999999999999" x14ac:dyDescent="0.25">
      <c r="A957" s="56" t="s">
        <v>512</v>
      </c>
      <c r="B957" s="58" t="s">
        <v>3736</v>
      </c>
      <c r="C957" s="56" t="s">
        <v>1131</v>
      </c>
      <c r="D957" s="468">
        <v>0</v>
      </c>
      <c r="E957" s="470">
        <v>7.3540000000000001</v>
      </c>
      <c r="F957" s="470">
        <v>0.91525900000000004</v>
      </c>
      <c r="G957" s="60"/>
    </row>
    <row r="958" spans="1:7" ht="17.399999999999999" x14ac:dyDescent="0.25">
      <c r="A958" s="57" t="s">
        <v>512</v>
      </c>
      <c r="B958" s="59" t="s">
        <v>196</v>
      </c>
      <c r="C958" s="57" t="s">
        <v>1070</v>
      </c>
      <c r="D958" s="467">
        <v>0</v>
      </c>
      <c r="E958" s="469">
        <v>21.277000000000001</v>
      </c>
      <c r="F958" s="469">
        <v>6.5930879999999998</v>
      </c>
      <c r="G958" s="60"/>
    </row>
    <row r="959" spans="1:7" ht="17.399999999999999" x14ac:dyDescent="0.25">
      <c r="A959" s="56" t="s">
        <v>512</v>
      </c>
      <c r="B959" s="58" t="s">
        <v>3737</v>
      </c>
      <c r="C959" s="56" t="s">
        <v>1072</v>
      </c>
      <c r="D959" s="468">
        <v>0</v>
      </c>
      <c r="E959" s="470">
        <v>3.0720000000000001</v>
      </c>
      <c r="F959" s="470">
        <v>1.0636509999999999</v>
      </c>
      <c r="G959" s="60"/>
    </row>
    <row r="960" spans="1:7" ht="17.399999999999999" x14ac:dyDescent="0.25">
      <c r="A960" s="57" t="s">
        <v>512</v>
      </c>
      <c r="B960" s="59" t="s">
        <v>3767</v>
      </c>
      <c r="C960" s="57" t="s">
        <v>2148</v>
      </c>
      <c r="D960" s="467">
        <v>0</v>
      </c>
      <c r="E960" s="469">
        <v>6.4279999999999999</v>
      </c>
      <c r="F960" s="469">
        <v>1.159548</v>
      </c>
      <c r="G960" s="60"/>
    </row>
    <row r="961" spans="1:7" ht="17.399999999999999" x14ac:dyDescent="0.25">
      <c r="A961" s="56" t="s">
        <v>512</v>
      </c>
      <c r="B961" s="58" t="s">
        <v>200</v>
      </c>
      <c r="C961" s="56" t="s">
        <v>1062</v>
      </c>
      <c r="D961" s="468">
        <v>0</v>
      </c>
      <c r="E961" s="470">
        <v>9.0749999999999993</v>
      </c>
      <c r="F961" s="470">
        <v>1.2390639999999999</v>
      </c>
      <c r="G961" s="60"/>
    </row>
    <row r="962" spans="1:7" ht="17.399999999999999" x14ac:dyDescent="0.25">
      <c r="A962" s="57" t="s">
        <v>512</v>
      </c>
      <c r="B962" s="59" t="s">
        <v>201</v>
      </c>
      <c r="C962" s="57" t="s">
        <v>1166</v>
      </c>
      <c r="D962" s="467">
        <v>0</v>
      </c>
      <c r="E962" s="469">
        <v>27.163</v>
      </c>
      <c r="F962" s="469">
        <v>12.131162</v>
      </c>
      <c r="G962" s="60"/>
    </row>
    <row r="963" spans="1:7" ht="17.399999999999999" x14ac:dyDescent="0.25">
      <c r="A963" s="56" t="s">
        <v>512</v>
      </c>
      <c r="B963" s="58" t="s">
        <v>3744</v>
      </c>
      <c r="C963" s="56" t="s">
        <v>2164</v>
      </c>
      <c r="D963" s="468">
        <v>0</v>
      </c>
      <c r="E963" s="470">
        <v>17.228000000000002</v>
      </c>
      <c r="F963" s="470">
        <v>4.2002110000000004</v>
      </c>
      <c r="G963" s="60"/>
    </row>
    <row r="964" spans="1:7" ht="17.399999999999999" x14ac:dyDescent="0.25">
      <c r="A964" s="57" t="s">
        <v>512</v>
      </c>
      <c r="B964" s="59" t="s">
        <v>7217</v>
      </c>
      <c r="C964" s="57" t="s">
        <v>7791</v>
      </c>
      <c r="D964" s="467">
        <v>0</v>
      </c>
      <c r="E964" s="469">
        <v>8.8040000000000003</v>
      </c>
      <c r="F964" s="469">
        <v>5.0213640000000002</v>
      </c>
      <c r="G964" s="60"/>
    </row>
    <row r="965" spans="1:7" ht="17.399999999999999" x14ac:dyDescent="0.25">
      <c r="A965" s="56" t="s">
        <v>512</v>
      </c>
      <c r="B965" s="58" t="s">
        <v>5268</v>
      </c>
      <c r="C965" s="56" t="s">
        <v>1104</v>
      </c>
      <c r="D965" s="468">
        <v>0</v>
      </c>
      <c r="E965" s="470">
        <v>2.9340000000000002</v>
      </c>
      <c r="F965" s="470">
        <v>1.9958769999999999</v>
      </c>
      <c r="G965" s="60"/>
    </row>
    <row r="966" spans="1:7" ht="17.399999999999999" x14ac:dyDescent="0.25">
      <c r="A966" s="57" t="s">
        <v>512</v>
      </c>
      <c r="B966" s="59" t="s">
        <v>5272</v>
      </c>
      <c r="C966" s="57" t="s">
        <v>1134</v>
      </c>
      <c r="D966" s="467">
        <v>0</v>
      </c>
      <c r="E966" s="469">
        <v>9.9939999999999998</v>
      </c>
      <c r="F966" s="469">
        <v>3.7201300000000002</v>
      </c>
      <c r="G966" s="60"/>
    </row>
    <row r="967" spans="1:7" ht="17.399999999999999" x14ac:dyDescent="0.25">
      <c r="A967" s="56" t="s">
        <v>512</v>
      </c>
      <c r="B967" s="58" t="s">
        <v>202</v>
      </c>
      <c r="C967" s="56" t="s">
        <v>1078</v>
      </c>
      <c r="D967" s="468">
        <v>0</v>
      </c>
      <c r="E967" s="470">
        <v>4.9660000000000002</v>
      </c>
      <c r="F967" s="470">
        <v>0.90850299999999995</v>
      </c>
      <c r="G967" s="60"/>
    </row>
    <row r="968" spans="1:7" ht="17.399999999999999" x14ac:dyDescent="0.25">
      <c r="A968" s="57" t="s">
        <v>512</v>
      </c>
      <c r="B968" s="59" t="s">
        <v>203</v>
      </c>
      <c r="C968" s="57" t="s">
        <v>1226</v>
      </c>
      <c r="D968" s="467">
        <v>0</v>
      </c>
      <c r="E968" s="469">
        <v>8.3510000000000009</v>
      </c>
      <c r="F968" s="469">
        <v>1.3511820000000001</v>
      </c>
      <c r="G968" s="60"/>
    </row>
    <row r="969" spans="1:7" ht="17.399999999999999" x14ac:dyDescent="0.25">
      <c r="A969" s="56" t="s">
        <v>512</v>
      </c>
      <c r="B969" s="58" t="s">
        <v>426</v>
      </c>
      <c r="C969" s="56" t="s">
        <v>1227</v>
      </c>
      <c r="D969" s="468">
        <v>0</v>
      </c>
      <c r="E969" s="470">
        <v>7.2190000000000003</v>
      </c>
      <c r="F969" s="470">
        <v>1.1430229999999999</v>
      </c>
      <c r="G969" s="60"/>
    </row>
    <row r="970" spans="1:7" ht="17.399999999999999" x14ac:dyDescent="0.25">
      <c r="A970" s="57" t="s">
        <v>512</v>
      </c>
      <c r="B970" s="59" t="s">
        <v>3481</v>
      </c>
      <c r="C970" s="57" t="s">
        <v>3153</v>
      </c>
      <c r="D970" s="467">
        <v>0</v>
      </c>
      <c r="E970" s="469">
        <v>18.391999999999999</v>
      </c>
      <c r="F970" s="469">
        <v>3.1712790000000002</v>
      </c>
      <c r="G970" s="60"/>
    </row>
    <row r="971" spans="1:7" ht="17.399999999999999" x14ac:dyDescent="0.25">
      <c r="A971" s="56" t="s">
        <v>512</v>
      </c>
      <c r="B971" s="58" t="s">
        <v>2936</v>
      </c>
      <c r="C971" s="56" t="s">
        <v>2937</v>
      </c>
      <c r="D971" s="468">
        <v>0</v>
      </c>
      <c r="E971" s="470">
        <v>2.6549999999999998</v>
      </c>
      <c r="F971" s="470">
        <v>1.6440269999999999</v>
      </c>
      <c r="G971" s="60"/>
    </row>
    <row r="972" spans="1:7" ht="17.399999999999999" x14ac:dyDescent="0.25">
      <c r="A972" s="57" t="s">
        <v>512</v>
      </c>
      <c r="B972" s="59" t="s">
        <v>346</v>
      </c>
      <c r="C972" s="57" t="s">
        <v>8081</v>
      </c>
      <c r="D972" s="467">
        <v>1</v>
      </c>
      <c r="E972" s="469">
        <v>221.25700000000001</v>
      </c>
      <c r="F972" s="469">
        <v>7.6311059999999999</v>
      </c>
      <c r="G972" s="60"/>
    </row>
    <row r="973" spans="1:7" ht="17.399999999999999" x14ac:dyDescent="0.25">
      <c r="A973" s="56" t="s">
        <v>3980</v>
      </c>
      <c r="B973" s="58" t="s">
        <v>182</v>
      </c>
      <c r="C973" s="56" t="s">
        <v>1221</v>
      </c>
      <c r="D973" s="468">
        <v>0</v>
      </c>
      <c r="E973" s="470">
        <v>175.029</v>
      </c>
      <c r="F973" s="470">
        <v>0.59736800000000001</v>
      </c>
      <c r="G973" s="60"/>
    </row>
    <row r="974" spans="1:7" ht="17.399999999999999" x14ac:dyDescent="0.25">
      <c r="A974" s="57" t="s">
        <v>3980</v>
      </c>
      <c r="B974" s="59" t="s">
        <v>237</v>
      </c>
      <c r="C974" s="57" t="s">
        <v>238</v>
      </c>
      <c r="D974" s="467">
        <v>0</v>
      </c>
      <c r="E974" s="469">
        <v>52.033000000000001</v>
      </c>
      <c r="F974" s="469">
        <v>1.9512769999999999</v>
      </c>
      <c r="G974" s="60"/>
    </row>
    <row r="975" spans="1:7" ht="17.399999999999999" x14ac:dyDescent="0.25">
      <c r="A975" s="56" t="s">
        <v>3980</v>
      </c>
      <c r="B975" s="58" t="s">
        <v>346</v>
      </c>
      <c r="C975" s="56" t="s">
        <v>8081</v>
      </c>
      <c r="D975" s="468">
        <v>0</v>
      </c>
      <c r="E975" s="470">
        <v>94.347999999999999</v>
      </c>
      <c r="F975" s="470">
        <v>0.54471199999999997</v>
      </c>
      <c r="G975" s="60"/>
    </row>
    <row r="976" spans="1:7" ht="17.399999999999999" x14ac:dyDescent="0.25">
      <c r="A976" s="57" t="s">
        <v>461</v>
      </c>
      <c r="B976" s="59" t="s">
        <v>351</v>
      </c>
      <c r="C976" s="57" t="s">
        <v>1286</v>
      </c>
      <c r="D976" s="467">
        <v>0</v>
      </c>
      <c r="E976" s="469">
        <v>3081.2820000000002</v>
      </c>
      <c r="F976" s="469">
        <v>164.34419800000001</v>
      </c>
      <c r="G976" s="60"/>
    </row>
    <row r="977" spans="1:7" ht="17.399999999999999" x14ac:dyDescent="0.25">
      <c r="A977" s="56" t="s">
        <v>461</v>
      </c>
      <c r="B977" s="58" t="s">
        <v>3819</v>
      </c>
      <c r="C977" s="56" t="s">
        <v>7638</v>
      </c>
      <c r="D977" s="468">
        <v>0</v>
      </c>
      <c r="E977" s="470">
        <v>1541.92</v>
      </c>
      <c r="F977" s="470">
        <v>43.027416000000002</v>
      </c>
      <c r="G977" s="60"/>
    </row>
    <row r="978" spans="1:7" ht="17.399999999999999" x14ac:dyDescent="0.25">
      <c r="A978" s="57" t="s">
        <v>461</v>
      </c>
      <c r="B978" s="59" t="s">
        <v>1574</v>
      </c>
      <c r="C978" s="57" t="s">
        <v>1575</v>
      </c>
      <c r="D978" s="467">
        <v>0</v>
      </c>
      <c r="E978" s="469">
        <v>2129.0700000000002</v>
      </c>
      <c r="F978" s="469">
        <v>60.895254999999999</v>
      </c>
      <c r="G978" s="60"/>
    </row>
    <row r="979" spans="1:7" ht="17.399999999999999" x14ac:dyDescent="0.25">
      <c r="A979" s="56" t="s">
        <v>461</v>
      </c>
      <c r="B979" s="58" t="s">
        <v>11</v>
      </c>
      <c r="C979" s="56" t="s">
        <v>1080</v>
      </c>
      <c r="D979" s="468">
        <v>0</v>
      </c>
      <c r="E979" s="470">
        <v>4830.7060000000001</v>
      </c>
      <c r="F979" s="470">
        <v>162.21138999999999</v>
      </c>
      <c r="G979" s="60"/>
    </row>
    <row r="980" spans="1:7" ht="17.399999999999999" x14ac:dyDescent="0.25">
      <c r="A980" s="57" t="s">
        <v>461</v>
      </c>
      <c r="B980" s="59" t="s">
        <v>353</v>
      </c>
      <c r="C980" s="57" t="s">
        <v>7641</v>
      </c>
      <c r="D980" s="467">
        <v>0</v>
      </c>
      <c r="E980" s="469">
        <v>1728.354</v>
      </c>
      <c r="F980" s="469">
        <v>59.808838999999999</v>
      </c>
      <c r="G980" s="60"/>
    </row>
    <row r="981" spans="1:7" ht="17.399999999999999" x14ac:dyDescent="0.25">
      <c r="A981" s="56" t="s">
        <v>461</v>
      </c>
      <c r="B981" s="58" t="s">
        <v>15</v>
      </c>
      <c r="C981" s="56" t="s">
        <v>1287</v>
      </c>
      <c r="D981" s="468">
        <v>0</v>
      </c>
      <c r="E981" s="470">
        <v>3184.2289999999998</v>
      </c>
      <c r="F981" s="470">
        <v>79.830701000000005</v>
      </c>
      <c r="G981" s="60"/>
    </row>
    <row r="982" spans="1:7" ht="17.399999999999999" x14ac:dyDescent="0.25">
      <c r="A982" s="57" t="s">
        <v>461</v>
      </c>
      <c r="B982" s="59" t="s">
        <v>16</v>
      </c>
      <c r="C982" s="57" t="s">
        <v>1295</v>
      </c>
      <c r="D982" s="467">
        <v>0</v>
      </c>
      <c r="E982" s="469">
        <v>2579.8359999999998</v>
      </c>
      <c r="F982" s="469">
        <v>41.222002000000003</v>
      </c>
      <c r="G982" s="60"/>
    </row>
    <row r="983" spans="1:7" ht="17.399999999999999" x14ac:dyDescent="0.25">
      <c r="A983" s="56" t="s">
        <v>461</v>
      </c>
      <c r="B983" s="58" t="s">
        <v>7235</v>
      </c>
      <c r="C983" s="56" t="s">
        <v>7645</v>
      </c>
      <c r="D983" s="468">
        <v>0</v>
      </c>
      <c r="E983" s="470">
        <v>4790.01</v>
      </c>
      <c r="F983" s="470">
        <v>33.729233000000001</v>
      </c>
      <c r="G983" s="60"/>
    </row>
    <row r="984" spans="1:7" ht="17.399999999999999" x14ac:dyDescent="0.25">
      <c r="A984" s="57" t="s">
        <v>461</v>
      </c>
      <c r="B984" s="59" t="s">
        <v>47</v>
      </c>
      <c r="C984" s="57" t="s">
        <v>1288</v>
      </c>
      <c r="D984" s="467">
        <v>0</v>
      </c>
      <c r="E984" s="469">
        <v>24602.550999999999</v>
      </c>
      <c r="F984" s="469">
        <v>70.249816999999993</v>
      </c>
      <c r="G984" s="60"/>
    </row>
    <row r="985" spans="1:7" ht="17.399999999999999" x14ac:dyDescent="0.25">
      <c r="A985" s="56" t="s">
        <v>461</v>
      </c>
      <c r="B985" s="58" t="s">
        <v>364</v>
      </c>
      <c r="C985" s="56" t="s">
        <v>1289</v>
      </c>
      <c r="D985" s="468">
        <v>0</v>
      </c>
      <c r="E985" s="470">
        <v>37265.692000000003</v>
      </c>
      <c r="F985" s="470">
        <v>60.602763000000003</v>
      </c>
      <c r="G985" s="60"/>
    </row>
    <row r="986" spans="1:7" ht="17.399999999999999" x14ac:dyDescent="0.25">
      <c r="A986" s="57" t="s">
        <v>461</v>
      </c>
      <c r="B986" s="59" t="s">
        <v>2961</v>
      </c>
      <c r="C986" s="57" t="s">
        <v>2962</v>
      </c>
      <c r="D986" s="467">
        <v>0</v>
      </c>
      <c r="E986" s="469">
        <v>292560</v>
      </c>
      <c r="F986" s="469">
        <v>353.13909699999999</v>
      </c>
      <c r="G986" s="60"/>
    </row>
    <row r="987" spans="1:7" ht="17.399999999999999" x14ac:dyDescent="0.25">
      <c r="A987" s="56" t="s">
        <v>461</v>
      </c>
      <c r="B987" s="58" t="s">
        <v>372</v>
      </c>
      <c r="C987" s="56" t="s">
        <v>508</v>
      </c>
      <c r="D987" s="468">
        <v>0</v>
      </c>
      <c r="E987" s="470">
        <v>3235655.21</v>
      </c>
      <c r="F987" s="470">
        <v>3164.537683</v>
      </c>
      <c r="G987" s="60"/>
    </row>
    <row r="988" spans="1:7" ht="17.399999999999999" x14ac:dyDescent="0.25">
      <c r="A988" s="57" t="s">
        <v>461</v>
      </c>
      <c r="B988" s="59" t="s">
        <v>84</v>
      </c>
      <c r="C988" s="57" t="s">
        <v>85</v>
      </c>
      <c r="D988" s="467">
        <v>0</v>
      </c>
      <c r="E988" s="469">
        <v>8630.6299999999992</v>
      </c>
      <c r="F988" s="469">
        <v>45.398775999999998</v>
      </c>
      <c r="G988" s="60"/>
    </row>
    <row r="989" spans="1:7" ht="17.399999999999999" x14ac:dyDescent="0.25">
      <c r="A989" s="56" t="s">
        <v>461</v>
      </c>
      <c r="B989" s="58" t="s">
        <v>3851</v>
      </c>
      <c r="C989" s="56" t="s">
        <v>3540</v>
      </c>
      <c r="D989" s="468">
        <v>0</v>
      </c>
      <c r="E989" s="470">
        <v>130318.09</v>
      </c>
      <c r="F989" s="470">
        <v>127.106345</v>
      </c>
      <c r="G989" s="60"/>
    </row>
    <row r="990" spans="1:7" ht="17.399999999999999" x14ac:dyDescent="0.25">
      <c r="A990" s="57" t="s">
        <v>461</v>
      </c>
      <c r="B990" s="59" t="s">
        <v>3478</v>
      </c>
      <c r="C990" s="57" t="s">
        <v>1290</v>
      </c>
      <c r="D990" s="467">
        <v>0</v>
      </c>
      <c r="E990" s="469">
        <v>3296.393</v>
      </c>
      <c r="F990" s="469">
        <v>70.877199000000005</v>
      </c>
      <c r="G990" s="60"/>
    </row>
    <row r="991" spans="1:7" ht="17.399999999999999" x14ac:dyDescent="0.25">
      <c r="A991" s="56" t="s">
        <v>461</v>
      </c>
      <c r="B991" s="58" t="s">
        <v>131</v>
      </c>
      <c r="C991" s="56" t="s">
        <v>1291</v>
      </c>
      <c r="D991" s="468">
        <v>0</v>
      </c>
      <c r="E991" s="470">
        <v>43243.199999999997</v>
      </c>
      <c r="F991" s="470">
        <v>52.432020999999999</v>
      </c>
      <c r="G991" s="60"/>
    </row>
    <row r="992" spans="1:7" ht="17.399999999999999" x14ac:dyDescent="0.25">
      <c r="A992" s="57" t="s">
        <v>461</v>
      </c>
      <c r="B992" s="59" t="s">
        <v>404</v>
      </c>
      <c r="C992" s="57" t="s">
        <v>7693</v>
      </c>
      <c r="D992" s="467">
        <v>0</v>
      </c>
      <c r="E992" s="469">
        <v>84236.5</v>
      </c>
      <c r="F992" s="469">
        <v>271.60091399999999</v>
      </c>
      <c r="G992" s="60"/>
    </row>
    <row r="993" spans="1:7" ht="17.399999999999999" x14ac:dyDescent="0.25">
      <c r="A993" s="56" t="s">
        <v>461</v>
      </c>
      <c r="B993" s="58" t="s">
        <v>148</v>
      </c>
      <c r="C993" s="56" t="s">
        <v>3201</v>
      </c>
      <c r="D993" s="468">
        <v>0</v>
      </c>
      <c r="E993" s="470">
        <v>134.14400000000001</v>
      </c>
      <c r="F993" s="470">
        <v>36.266708999999999</v>
      </c>
      <c r="G993" s="60"/>
    </row>
    <row r="994" spans="1:7" ht="17.399999999999999" x14ac:dyDescent="0.25">
      <c r="A994" s="57" t="s">
        <v>461</v>
      </c>
      <c r="B994" s="59" t="s">
        <v>153</v>
      </c>
      <c r="C994" s="57" t="s">
        <v>1085</v>
      </c>
      <c r="D994" s="467">
        <v>0</v>
      </c>
      <c r="E994" s="469">
        <v>777.06899999999996</v>
      </c>
      <c r="F994" s="469">
        <v>102.720957</v>
      </c>
      <c r="G994" s="60"/>
    </row>
    <row r="995" spans="1:7" ht="17.399999999999999" x14ac:dyDescent="0.25">
      <c r="A995" s="56" t="s">
        <v>461</v>
      </c>
      <c r="B995" s="58" t="s">
        <v>6368</v>
      </c>
      <c r="C995" s="56" t="s">
        <v>2840</v>
      </c>
      <c r="D995" s="468">
        <v>0</v>
      </c>
      <c r="E995" s="470">
        <v>2.887</v>
      </c>
      <c r="F995" s="470">
        <v>43.708450999999997</v>
      </c>
      <c r="G995" s="60"/>
    </row>
    <row r="996" spans="1:7" ht="17.399999999999999" x14ac:dyDescent="0.25">
      <c r="A996" s="57" t="s">
        <v>461</v>
      </c>
      <c r="B996" s="59" t="s">
        <v>346</v>
      </c>
      <c r="C996" s="57" t="s">
        <v>8081</v>
      </c>
      <c r="D996" s="467">
        <v>23061</v>
      </c>
      <c r="E996" s="469">
        <v>60624.347000000002</v>
      </c>
      <c r="F996" s="469">
        <v>877.94710499999997</v>
      </c>
      <c r="G996" s="60"/>
    </row>
    <row r="997" spans="1:7" ht="17.399999999999999" x14ac:dyDescent="0.25">
      <c r="A997" s="56" t="s">
        <v>514</v>
      </c>
      <c r="B997" s="58" t="s">
        <v>395</v>
      </c>
      <c r="C997" s="56" t="s">
        <v>7677</v>
      </c>
      <c r="D997" s="468">
        <v>0</v>
      </c>
      <c r="E997" s="470">
        <v>916.95500000000004</v>
      </c>
      <c r="F997" s="470">
        <v>3.9771320000000001</v>
      </c>
      <c r="G997" s="60"/>
    </row>
    <row r="998" spans="1:7" ht="17.399999999999999" x14ac:dyDescent="0.25">
      <c r="A998" s="57" t="s">
        <v>514</v>
      </c>
      <c r="B998" s="59" t="s">
        <v>346</v>
      </c>
      <c r="C998" s="57" t="s">
        <v>8081</v>
      </c>
      <c r="D998" s="467">
        <v>87</v>
      </c>
      <c r="E998" s="469">
        <v>23.728000000000002</v>
      </c>
      <c r="F998" s="469">
        <v>0.26172699999999999</v>
      </c>
      <c r="G998" s="60"/>
    </row>
    <row r="999" spans="1:7" ht="17.399999999999999" x14ac:dyDescent="0.25">
      <c r="A999" s="56" t="s">
        <v>452</v>
      </c>
      <c r="B999" s="58" t="s">
        <v>351</v>
      </c>
      <c r="C999" s="56" t="s">
        <v>1286</v>
      </c>
      <c r="D999" s="468">
        <v>0</v>
      </c>
      <c r="E999" s="470">
        <v>414.66199999999998</v>
      </c>
      <c r="F999" s="470">
        <v>15.356628000000001</v>
      </c>
      <c r="G999" s="60"/>
    </row>
    <row r="1000" spans="1:7" ht="17.399999999999999" x14ac:dyDescent="0.25">
      <c r="A1000" s="57" t="s">
        <v>452</v>
      </c>
      <c r="B1000" s="59" t="s">
        <v>1574</v>
      </c>
      <c r="C1000" s="57" t="s">
        <v>1575</v>
      </c>
      <c r="D1000" s="467">
        <v>0</v>
      </c>
      <c r="E1000" s="469">
        <v>932.76199999999994</v>
      </c>
      <c r="F1000" s="469">
        <v>16.800153999999999</v>
      </c>
      <c r="G1000" s="60"/>
    </row>
    <row r="1001" spans="1:7" ht="17.399999999999999" x14ac:dyDescent="0.25">
      <c r="A1001" s="56" t="s">
        <v>452</v>
      </c>
      <c r="B1001" s="58" t="s">
        <v>11</v>
      </c>
      <c r="C1001" s="56" t="s">
        <v>1080</v>
      </c>
      <c r="D1001" s="468">
        <v>0</v>
      </c>
      <c r="E1001" s="470">
        <v>745.21100000000001</v>
      </c>
      <c r="F1001" s="470">
        <v>15.11764</v>
      </c>
      <c r="G1001" s="60"/>
    </row>
    <row r="1002" spans="1:7" ht="17.399999999999999" x14ac:dyDescent="0.25">
      <c r="A1002" s="57" t="s">
        <v>452</v>
      </c>
      <c r="B1002" s="59" t="s">
        <v>15</v>
      </c>
      <c r="C1002" s="57" t="s">
        <v>1287</v>
      </c>
      <c r="D1002" s="467">
        <v>0</v>
      </c>
      <c r="E1002" s="469">
        <v>4345.3180000000002</v>
      </c>
      <c r="F1002" s="469">
        <v>100.87296499999999</v>
      </c>
      <c r="G1002" s="60"/>
    </row>
    <row r="1003" spans="1:7" ht="17.399999999999999" x14ac:dyDescent="0.25">
      <c r="A1003" s="56" t="s">
        <v>452</v>
      </c>
      <c r="B1003" s="58" t="s">
        <v>29</v>
      </c>
      <c r="C1003" s="56" t="s">
        <v>1297</v>
      </c>
      <c r="D1003" s="468">
        <v>0</v>
      </c>
      <c r="E1003" s="470">
        <v>24576.37</v>
      </c>
      <c r="F1003" s="470">
        <v>328.92183599999998</v>
      </c>
      <c r="G1003" s="60"/>
    </row>
    <row r="1004" spans="1:7" ht="17.399999999999999" x14ac:dyDescent="0.25">
      <c r="A1004" s="57" t="s">
        <v>452</v>
      </c>
      <c r="B1004" s="59" t="s">
        <v>31</v>
      </c>
      <c r="C1004" s="57" t="s">
        <v>1034</v>
      </c>
      <c r="D1004" s="467">
        <v>0</v>
      </c>
      <c r="E1004" s="469">
        <v>13061.393</v>
      </c>
      <c r="F1004" s="469">
        <v>164.56543300000001</v>
      </c>
      <c r="G1004" s="60"/>
    </row>
    <row r="1005" spans="1:7" ht="17.399999999999999" x14ac:dyDescent="0.25">
      <c r="A1005" s="56" t="s">
        <v>452</v>
      </c>
      <c r="B1005" s="58" t="s">
        <v>3496</v>
      </c>
      <c r="C1005" s="56" t="s">
        <v>994</v>
      </c>
      <c r="D1005" s="468">
        <v>0</v>
      </c>
      <c r="E1005" s="470">
        <v>5415.25</v>
      </c>
      <c r="F1005" s="470">
        <v>50.232891000000002</v>
      </c>
      <c r="G1005" s="60"/>
    </row>
    <row r="1006" spans="1:7" ht="17.399999999999999" x14ac:dyDescent="0.25">
      <c r="A1006" s="57" t="s">
        <v>452</v>
      </c>
      <c r="B1006" s="59" t="s">
        <v>1582</v>
      </c>
      <c r="C1006" s="57" t="s">
        <v>1583</v>
      </c>
      <c r="D1006" s="467">
        <v>0</v>
      </c>
      <c r="E1006" s="469">
        <v>727.7</v>
      </c>
      <c r="F1006" s="469">
        <v>15.37637</v>
      </c>
      <c r="G1006" s="60"/>
    </row>
    <row r="1007" spans="1:7" ht="17.399999999999999" x14ac:dyDescent="0.25">
      <c r="A1007" s="56" t="s">
        <v>452</v>
      </c>
      <c r="B1007" s="58" t="s">
        <v>35</v>
      </c>
      <c r="C1007" s="56" t="s">
        <v>1299</v>
      </c>
      <c r="D1007" s="468">
        <v>0</v>
      </c>
      <c r="E1007" s="470">
        <v>15726.334999999999</v>
      </c>
      <c r="F1007" s="470">
        <v>264.01148999999998</v>
      </c>
      <c r="G1007" s="60"/>
    </row>
    <row r="1008" spans="1:7" ht="17.399999999999999" x14ac:dyDescent="0.25">
      <c r="A1008" s="57" t="s">
        <v>452</v>
      </c>
      <c r="B1008" s="59" t="s">
        <v>4312</v>
      </c>
      <c r="C1008" s="57" t="s">
        <v>4057</v>
      </c>
      <c r="D1008" s="467">
        <v>0</v>
      </c>
      <c r="E1008" s="469">
        <v>2335.1999999999998</v>
      </c>
      <c r="F1008" s="469">
        <v>53.422936</v>
      </c>
      <c r="G1008" s="60"/>
    </row>
    <row r="1009" spans="1:7" ht="17.399999999999999" x14ac:dyDescent="0.25">
      <c r="A1009" s="56" t="s">
        <v>452</v>
      </c>
      <c r="B1009" s="58" t="s">
        <v>36</v>
      </c>
      <c r="C1009" s="56" t="s">
        <v>1300</v>
      </c>
      <c r="D1009" s="468">
        <v>0</v>
      </c>
      <c r="E1009" s="470">
        <v>1356.864</v>
      </c>
      <c r="F1009" s="470">
        <v>27.621236</v>
      </c>
      <c r="G1009" s="60"/>
    </row>
    <row r="1010" spans="1:7" ht="17.399999999999999" x14ac:dyDescent="0.25">
      <c r="A1010" s="57" t="s">
        <v>452</v>
      </c>
      <c r="B1010" s="59" t="s">
        <v>39</v>
      </c>
      <c r="C1010" s="57" t="s">
        <v>1302</v>
      </c>
      <c r="D1010" s="467">
        <v>0</v>
      </c>
      <c r="E1010" s="469">
        <v>8299.3369999999995</v>
      </c>
      <c r="F1010" s="469">
        <v>127.979612</v>
      </c>
      <c r="G1010" s="60"/>
    </row>
    <row r="1011" spans="1:7" ht="17.399999999999999" x14ac:dyDescent="0.25">
      <c r="A1011" s="56" t="s">
        <v>452</v>
      </c>
      <c r="B1011" s="58" t="s">
        <v>360</v>
      </c>
      <c r="C1011" s="56" t="s">
        <v>1303</v>
      </c>
      <c r="D1011" s="468">
        <v>0</v>
      </c>
      <c r="E1011" s="470">
        <v>2087.6799999999998</v>
      </c>
      <c r="F1011" s="470">
        <v>33.278157999999998</v>
      </c>
      <c r="G1011" s="60"/>
    </row>
    <row r="1012" spans="1:7" ht="17.399999999999999" x14ac:dyDescent="0.25">
      <c r="A1012" s="57" t="s">
        <v>452</v>
      </c>
      <c r="B1012" s="59" t="s">
        <v>41</v>
      </c>
      <c r="C1012" s="57" t="s">
        <v>995</v>
      </c>
      <c r="D1012" s="467">
        <v>0</v>
      </c>
      <c r="E1012" s="469">
        <v>157.59</v>
      </c>
      <c r="F1012" s="469">
        <v>28.092203000000001</v>
      </c>
      <c r="G1012" s="60"/>
    </row>
    <row r="1013" spans="1:7" ht="17.399999999999999" x14ac:dyDescent="0.25">
      <c r="A1013" s="56" t="s">
        <v>452</v>
      </c>
      <c r="B1013" s="58" t="s">
        <v>66</v>
      </c>
      <c r="C1013" s="56" t="s">
        <v>1350</v>
      </c>
      <c r="D1013" s="468">
        <v>0</v>
      </c>
      <c r="E1013" s="470">
        <v>1516.154</v>
      </c>
      <c r="F1013" s="470">
        <v>17.792418999999999</v>
      </c>
      <c r="G1013" s="60"/>
    </row>
    <row r="1014" spans="1:7" ht="17.399999999999999" x14ac:dyDescent="0.25">
      <c r="A1014" s="57" t="s">
        <v>452</v>
      </c>
      <c r="B1014" s="59" t="s">
        <v>1640</v>
      </c>
      <c r="C1014" s="57" t="s">
        <v>1641</v>
      </c>
      <c r="D1014" s="467">
        <v>0</v>
      </c>
      <c r="E1014" s="469">
        <v>2291.2739999999999</v>
      </c>
      <c r="F1014" s="469">
        <v>46.307355000000001</v>
      </c>
      <c r="G1014" s="60"/>
    </row>
    <row r="1015" spans="1:7" ht="17.399999999999999" x14ac:dyDescent="0.25">
      <c r="A1015" s="56" t="s">
        <v>452</v>
      </c>
      <c r="B1015" s="58" t="s">
        <v>413</v>
      </c>
      <c r="C1015" s="56" t="s">
        <v>7748</v>
      </c>
      <c r="D1015" s="468">
        <v>0</v>
      </c>
      <c r="E1015" s="470">
        <v>1028.74</v>
      </c>
      <c r="F1015" s="470">
        <v>25.563967000000002</v>
      </c>
      <c r="G1015" s="60"/>
    </row>
    <row r="1016" spans="1:7" ht="17.399999999999999" x14ac:dyDescent="0.25">
      <c r="A1016" s="57" t="s">
        <v>452</v>
      </c>
      <c r="B1016" s="59" t="s">
        <v>3845</v>
      </c>
      <c r="C1016" s="57" t="s">
        <v>3588</v>
      </c>
      <c r="D1016" s="467">
        <v>0</v>
      </c>
      <c r="E1016" s="469">
        <v>15421.45</v>
      </c>
      <c r="F1016" s="469">
        <v>26.021415999999999</v>
      </c>
      <c r="G1016" s="60"/>
    </row>
    <row r="1017" spans="1:7" ht="17.399999999999999" x14ac:dyDescent="0.25">
      <c r="A1017" s="56" t="s">
        <v>452</v>
      </c>
      <c r="B1017" s="58" t="s">
        <v>183</v>
      </c>
      <c r="C1017" s="56" t="s">
        <v>1251</v>
      </c>
      <c r="D1017" s="468">
        <v>0</v>
      </c>
      <c r="E1017" s="470">
        <v>12184.343000000001</v>
      </c>
      <c r="F1017" s="470">
        <v>14.529268</v>
      </c>
      <c r="G1017" s="60"/>
    </row>
    <row r="1018" spans="1:7" ht="17.399999999999999" x14ac:dyDescent="0.25">
      <c r="A1018" s="57" t="s">
        <v>452</v>
      </c>
      <c r="B1018" s="59" t="s">
        <v>189</v>
      </c>
      <c r="C1018" s="57" t="s">
        <v>1389</v>
      </c>
      <c r="D1018" s="467">
        <v>0</v>
      </c>
      <c r="E1018" s="469">
        <v>6407.2290000000003</v>
      </c>
      <c r="F1018" s="469">
        <v>26.857292000000001</v>
      </c>
      <c r="G1018" s="60"/>
    </row>
    <row r="1019" spans="1:7" ht="17.399999999999999" x14ac:dyDescent="0.25">
      <c r="A1019" s="56" t="s">
        <v>452</v>
      </c>
      <c r="B1019" s="58" t="s">
        <v>346</v>
      </c>
      <c r="C1019" s="56" t="s">
        <v>8081</v>
      </c>
      <c r="D1019" s="468">
        <v>298</v>
      </c>
      <c r="E1019" s="470">
        <v>33847.245999999999</v>
      </c>
      <c r="F1019" s="470">
        <v>269.628242</v>
      </c>
      <c r="G1019" s="60"/>
    </row>
    <row r="1020" spans="1:7" ht="17.399999999999999" x14ac:dyDescent="0.25">
      <c r="A1020" s="57" t="s">
        <v>7236</v>
      </c>
      <c r="B1020" s="59" t="s">
        <v>2955</v>
      </c>
      <c r="C1020" s="57" t="s">
        <v>2956</v>
      </c>
      <c r="D1020" s="467">
        <v>0</v>
      </c>
      <c r="E1020" s="469">
        <v>0.19700000000000001</v>
      </c>
      <c r="F1020" s="469">
        <v>4.9369120000000004</v>
      </c>
      <c r="G1020" s="60"/>
    </row>
    <row r="1021" spans="1:7" ht="17.399999999999999" x14ac:dyDescent="0.25">
      <c r="A1021" s="56" t="s">
        <v>7236</v>
      </c>
      <c r="B1021" s="58" t="s">
        <v>346</v>
      </c>
      <c r="C1021" s="56" t="s">
        <v>8081</v>
      </c>
      <c r="D1021" s="468">
        <v>0</v>
      </c>
      <c r="E1021" s="470">
        <v>6.0000000000000001E-3</v>
      </c>
      <c r="F1021" s="470">
        <v>1.9469999999999999E-3</v>
      </c>
      <c r="G1021" s="60"/>
    </row>
    <row r="1022" spans="1:7" ht="17.399999999999999" x14ac:dyDescent="0.25">
      <c r="A1022" s="57" t="s">
        <v>7237</v>
      </c>
      <c r="B1022" s="59" t="s">
        <v>2769</v>
      </c>
      <c r="C1022" s="57" t="s">
        <v>2770</v>
      </c>
      <c r="D1022" s="467">
        <v>963</v>
      </c>
      <c r="E1022" s="469">
        <v>1625.95</v>
      </c>
      <c r="F1022" s="469">
        <v>81.300809000000001</v>
      </c>
      <c r="G1022" s="60"/>
    </row>
    <row r="1023" spans="1:7" ht="17.399999999999999" x14ac:dyDescent="0.25">
      <c r="A1023" s="56" t="s">
        <v>7237</v>
      </c>
      <c r="B1023" s="58" t="s">
        <v>310</v>
      </c>
      <c r="C1023" s="56" t="s">
        <v>311</v>
      </c>
      <c r="D1023" s="468">
        <v>12</v>
      </c>
      <c r="E1023" s="470">
        <v>18.96</v>
      </c>
      <c r="F1023" s="470">
        <v>1.1086819999999999</v>
      </c>
      <c r="G1023" s="60"/>
    </row>
    <row r="1024" spans="1:7" ht="17.399999999999999" x14ac:dyDescent="0.25">
      <c r="A1024" s="57" t="s">
        <v>7237</v>
      </c>
      <c r="B1024" s="59" t="s">
        <v>312</v>
      </c>
      <c r="C1024" s="57" t="s">
        <v>313</v>
      </c>
      <c r="D1024" s="467">
        <v>29</v>
      </c>
      <c r="E1024" s="469">
        <v>47.37</v>
      </c>
      <c r="F1024" s="469">
        <v>2.852938</v>
      </c>
      <c r="G1024" s="60"/>
    </row>
    <row r="1025" spans="1:7" ht="17.399999999999999" x14ac:dyDescent="0.25">
      <c r="A1025" s="56" t="s">
        <v>7237</v>
      </c>
      <c r="B1025" s="58" t="s">
        <v>316</v>
      </c>
      <c r="C1025" s="56" t="s">
        <v>317</v>
      </c>
      <c r="D1025" s="468">
        <v>13</v>
      </c>
      <c r="E1025" s="470">
        <v>33.270000000000003</v>
      </c>
      <c r="F1025" s="470">
        <v>2.4326590000000001</v>
      </c>
      <c r="G1025" s="60"/>
    </row>
    <row r="1026" spans="1:7" ht="17.399999999999999" x14ac:dyDescent="0.25">
      <c r="A1026" s="57" t="s">
        <v>7237</v>
      </c>
      <c r="B1026" s="59" t="s">
        <v>3774</v>
      </c>
      <c r="C1026" s="57" t="s">
        <v>3399</v>
      </c>
      <c r="D1026" s="467">
        <v>127</v>
      </c>
      <c r="E1026" s="469">
        <v>284.45999999999998</v>
      </c>
      <c r="F1026" s="469">
        <v>10.877427000000001</v>
      </c>
      <c r="G1026" s="60"/>
    </row>
    <row r="1027" spans="1:7" ht="17.399999999999999" x14ac:dyDescent="0.25">
      <c r="A1027" s="56" t="s">
        <v>7237</v>
      </c>
      <c r="B1027" s="58" t="s">
        <v>346</v>
      </c>
      <c r="C1027" s="56" t="s">
        <v>8081</v>
      </c>
      <c r="D1027" s="468">
        <v>0</v>
      </c>
      <c r="E1027" s="470">
        <v>1.0129999999999999</v>
      </c>
      <c r="F1027" s="470">
        <v>0.17372599999999999</v>
      </c>
      <c r="G1027" s="60"/>
    </row>
    <row r="1028" spans="1:7" ht="17.399999999999999" x14ac:dyDescent="0.25">
      <c r="A1028" s="57" t="s">
        <v>443</v>
      </c>
      <c r="B1028" s="59" t="s">
        <v>373</v>
      </c>
      <c r="C1028" s="57" t="s">
        <v>510</v>
      </c>
      <c r="D1028" s="467">
        <v>0</v>
      </c>
      <c r="E1028" s="469">
        <v>717638.82799999998</v>
      </c>
      <c r="F1028" s="469">
        <v>855.06224799999995</v>
      </c>
      <c r="G1028" s="60"/>
    </row>
    <row r="1029" spans="1:7" ht="17.399999999999999" x14ac:dyDescent="0.25">
      <c r="A1029" s="56" t="s">
        <v>443</v>
      </c>
      <c r="B1029" s="58" t="s">
        <v>375</v>
      </c>
      <c r="C1029" s="56" t="s">
        <v>7238</v>
      </c>
      <c r="D1029" s="468">
        <v>0</v>
      </c>
      <c r="E1029" s="470">
        <v>208586.46299999999</v>
      </c>
      <c r="F1029" s="470">
        <v>463.09526399999999</v>
      </c>
      <c r="G1029" s="60"/>
    </row>
    <row r="1030" spans="1:7" ht="17.399999999999999" x14ac:dyDescent="0.25">
      <c r="A1030" s="57" t="s">
        <v>443</v>
      </c>
      <c r="B1030" s="59" t="s">
        <v>139</v>
      </c>
      <c r="C1030" s="57" t="s">
        <v>1432</v>
      </c>
      <c r="D1030" s="467">
        <v>0</v>
      </c>
      <c r="E1030" s="469">
        <v>89.47</v>
      </c>
      <c r="F1030" s="469">
        <v>1398.1475029999999</v>
      </c>
      <c r="G1030" s="60"/>
    </row>
    <row r="1031" spans="1:7" ht="17.399999999999999" x14ac:dyDescent="0.25">
      <c r="A1031" s="56" t="s">
        <v>443</v>
      </c>
      <c r="B1031" s="58" t="s">
        <v>148</v>
      </c>
      <c r="C1031" s="56" t="s">
        <v>3201</v>
      </c>
      <c r="D1031" s="468">
        <v>0</v>
      </c>
      <c r="E1031" s="470">
        <v>994.05499999999995</v>
      </c>
      <c r="F1031" s="470">
        <v>1617.4976059999999</v>
      </c>
      <c r="G1031" s="60"/>
    </row>
    <row r="1032" spans="1:7" ht="17.399999999999999" x14ac:dyDescent="0.25">
      <c r="A1032" s="57" t="s">
        <v>443</v>
      </c>
      <c r="B1032" s="59" t="s">
        <v>162</v>
      </c>
      <c r="C1032" s="57" t="s">
        <v>163</v>
      </c>
      <c r="D1032" s="467">
        <v>0</v>
      </c>
      <c r="E1032" s="469">
        <v>1693.7049999999999</v>
      </c>
      <c r="F1032" s="469">
        <v>1058.905123</v>
      </c>
      <c r="G1032" s="60"/>
    </row>
    <row r="1033" spans="1:7" ht="17.399999999999999" x14ac:dyDescent="0.25">
      <c r="A1033" s="56" t="s">
        <v>443</v>
      </c>
      <c r="B1033" s="58" t="s">
        <v>3479</v>
      </c>
      <c r="C1033" s="56" t="s">
        <v>7813</v>
      </c>
      <c r="D1033" s="468">
        <v>0</v>
      </c>
      <c r="E1033" s="470">
        <v>256240.15</v>
      </c>
      <c r="F1033" s="470">
        <v>453.60588000000001</v>
      </c>
      <c r="G1033" s="60"/>
    </row>
    <row r="1034" spans="1:7" ht="17.399999999999999" x14ac:dyDescent="0.25">
      <c r="A1034" s="57" t="s">
        <v>443</v>
      </c>
      <c r="B1034" s="59" t="s">
        <v>245</v>
      </c>
      <c r="C1034" s="57" t="s">
        <v>246</v>
      </c>
      <c r="D1034" s="467">
        <v>68</v>
      </c>
      <c r="E1034" s="469">
        <v>279.65899999999999</v>
      </c>
      <c r="F1034" s="469">
        <v>1556.8621700000001</v>
      </c>
      <c r="G1034" s="60"/>
    </row>
    <row r="1035" spans="1:7" ht="17.399999999999999" x14ac:dyDescent="0.25">
      <c r="A1035" s="56" t="s">
        <v>443</v>
      </c>
      <c r="B1035" s="58" t="s">
        <v>247</v>
      </c>
      <c r="C1035" s="56" t="s">
        <v>248</v>
      </c>
      <c r="D1035" s="468">
        <v>0</v>
      </c>
      <c r="E1035" s="470">
        <v>1128.9960000000001</v>
      </c>
      <c r="F1035" s="470">
        <v>960.37481500000001</v>
      </c>
      <c r="G1035" s="60"/>
    </row>
    <row r="1036" spans="1:7" ht="17.399999999999999" x14ac:dyDescent="0.25">
      <c r="A1036" s="57" t="s">
        <v>443</v>
      </c>
      <c r="B1036" s="59" t="s">
        <v>305</v>
      </c>
      <c r="C1036" s="57" t="s">
        <v>306</v>
      </c>
      <c r="D1036" s="467">
        <v>26716</v>
      </c>
      <c r="E1036" s="469">
        <v>53682.885999999999</v>
      </c>
      <c r="F1036" s="469">
        <v>3442.8160699999999</v>
      </c>
      <c r="G1036" s="60"/>
    </row>
    <row r="1037" spans="1:7" ht="17.399999999999999" x14ac:dyDescent="0.25">
      <c r="A1037" s="56" t="s">
        <v>443</v>
      </c>
      <c r="B1037" s="58" t="s">
        <v>307</v>
      </c>
      <c r="C1037" s="56" t="s">
        <v>1369</v>
      </c>
      <c r="D1037" s="468">
        <v>6283</v>
      </c>
      <c r="E1037" s="470">
        <v>10431.948</v>
      </c>
      <c r="F1037" s="470">
        <v>428.82117099999999</v>
      </c>
      <c r="G1037" s="60"/>
    </row>
    <row r="1038" spans="1:7" ht="17.399999999999999" x14ac:dyDescent="0.25">
      <c r="A1038" s="57" t="s">
        <v>443</v>
      </c>
      <c r="B1038" s="59" t="s">
        <v>2764</v>
      </c>
      <c r="C1038" s="57" t="s">
        <v>2765</v>
      </c>
      <c r="D1038" s="467">
        <v>3724</v>
      </c>
      <c r="E1038" s="469">
        <v>7659.6509999999998</v>
      </c>
      <c r="F1038" s="469">
        <v>426.54085800000001</v>
      </c>
      <c r="G1038" s="60"/>
    </row>
    <row r="1039" spans="1:7" ht="17.399999999999999" x14ac:dyDescent="0.25">
      <c r="A1039" s="56" t="s">
        <v>443</v>
      </c>
      <c r="B1039" s="58" t="s">
        <v>308</v>
      </c>
      <c r="C1039" s="56" t="s">
        <v>309</v>
      </c>
      <c r="D1039" s="468">
        <v>8965</v>
      </c>
      <c r="E1039" s="470">
        <v>16977.455999999998</v>
      </c>
      <c r="F1039" s="470">
        <v>1192.170736</v>
      </c>
      <c r="G1039" s="60"/>
    </row>
    <row r="1040" spans="1:7" ht="17.399999999999999" x14ac:dyDescent="0.25">
      <c r="A1040" s="57" t="s">
        <v>443</v>
      </c>
      <c r="B1040" s="59" t="s">
        <v>3821</v>
      </c>
      <c r="C1040" s="57" t="s">
        <v>3698</v>
      </c>
      <c r="D1040" s="467">
        <v>0</v>
      </c>
      <c r="E1040" s="469">
        <v>195.75399999999999</v>
      </c>
      <c r="F1040" s="469">
        <v>2945.905186</v>
      </c>
      <c r="G1040" s="60"/>
    </row>
    <row r="1041" spans="1:7" ht="17.399999999999999" x14ac:dyDescent="0.25">
      <c r="A1041" s="56" t="s">
        <v>443</v>
      </c>
      <c r="B1041" s="58" t="s">
        <v>7177</v>
      </c>
      <c r="C1041" s="56" t="s">
        <v>7893</v>
      </c>
      <c r="D1041" s="468">
        <v>0</v>
      </c>
      <c r="E1041" s="470">
        <v>1532.739</v>
      </c>
      <c r="F1041" s="470">
        <v>1194.816675</v>
      </c>
      <c r="G1041" s="60"/>
    </row>
    <row r="1042" spans="1:7" ht="17.399999999999999" x14ac:dyDescent="0.25">
      <c r="A1042" s="57" t="s">
        <v>443</v>
      </c>
      <c r="B1042" s="59" t="s">
        <v>325</v>
      </c>
      <c r="C1042" s="57" t="s">
        <v>326</v>
      </c>
      <c r="D1042" s="467">
        <v>0</v>
      </c>
      <c r="E1042" s="469">
        <v>1395.3009999999999</v>
      </c>
      <c r="F1042" s="469">
        <v>2294.6861779999999</v>
      </c>
      <c r="G1042" s="60"/>
    </row>
    <row r="1043" spans="1:7" ht="17.399999999999999" x14ac:dyDescent="0.25">
      <c r="A1043" s="56" t="s">
        <v>443</v>
      </c>
      <c r="B1043" s="58" t="s">
        <v>2955</v>
      </c>
      <c r="C1043" s="56" t="s">
        <v>2956</v>
      </c>
      <c r="D1043" s="468">
        <v>0</v>
      </c>
      <c r="E1043" s="470">
        <v>13292.68</v>
      </c>
      <c r="F1043" s="470">
        <v>1138.863339</v>
      </c>
      <c r="G1043" s="60"/>
    </row>
    <row r="1044" spans="1:7" ht="17.399999999999999" x14ac:dyDescent="0.25">
      <c r="A1044" s="57" t="s">
        <v>443</v>
      </c>
      <c r="B1044" s="59" t="s">
        <v>346</v>
      </c>
      <c r="C1044" s="57" t="s">
        <v>8081</v>
      </c>
      <c r="D1044" s="467">
        <v>11162948</v>
      </c>
      <c r="E1044" s="469">
        <v>1748385.6159999999</v>
      </c>
      <c r="F1044" s="469">
        <v>39120.620611999999</v>
      </c>
      <c r="G1044" s="60"/>
    </row>
    <row r="1045" spans="1:7" ht="17.399999999999999" x14ac:dyDescent="0.25">
      <c r="A1045" s="56" t="s">
        <v>464</v>
      </c>
      <c r="B1045" s="58" t="s">
        <v>11</v>
      </c>
      <c r="C1045" s="56" t="s">
        <v>1080</v>
      </c>
      <c r="D1045" s="468">
        <v>0</v>
      </c>
      <c r="E1045" s="470">
        <v>592.17100000000005</v>
      </c>
      <c r="F1045" s="470">
        <v>26.520937</v>
      </c>
      <c r="G1045" s="60"/>
    </row>
    <row r="1046" spans="1:7" ht="17.399999999999999" x14ac:dyDescent="0.25">
      <c r="A1046" s="57" t="s">
        <v>464</v>
      </c>
      <c r="B1046" s="59" t="s">
        <v>2961</v>
      </c>
      <c r="C1046" s="57" t="s">
        <v>2962</v>
      </c>
      <c r="D1046" s="467">
        <v>0</v>
      </c>
      <c r="E1046" s="469">
        <v>56496.665999999997</v>
      </c>
      <c r="F1046" s="469">
        <v>73.844885000000005</v>
      </c>
      <c r="G1046" s="60"/>
    </row>
    <row r="1047" spans="1:7" ht="17.399999999999999" x14ac:dyDescent="0.25">
      <c r="A1047" s="56" t="s">
        <v>464</v>
      </c>
      <c r="B1047" s="58" t="s">
        <v>375</v>
      </c>
      <c r="C1047" s="56" t="s">
        <v>7238</v>
      </c>
      <c r="D1047" s="468">
        <v>0</v>
      </c>
      <c r="E1047" s="470">
        <v>31240.438999999998</v>
      </c>
      <c r="F1047" s="470">
        <v>53.575164000000001</v>
      </c>
      <c r="G1047" s="60"/>
    </row>
    <row r="1048" spans="1:7" ht="17.399999999999999" x14ac:dyDescent="0.25">
      <c r="A1048" s="57" t="s">
        <v>464</v>
      </c>
      <c r="B1048" s="59" t="s">
        <v>116</v>
      </c>
      <c r="C1048" s="57" t="s">
        <v>1308</v>
      </c>
      <c r="D1048" s="467">
        <v>0</v>
      </c>
      <c r="E1048" s="469">
        <v>3193.9090000000001</v>
      </c>
      <c r="F1048" s="469">
        <v>33.983986999999999</v>
      </c>
      <c r="G1048" s="60"/>
    </row>
    <row r="1049" spans="1:7" ht="17.399999999999999" x14ac:dyDescent="0.25">
      <c r="A1049" s="56" t="s">
        <v>464</v>
      </c>
      <c r="B1049" s="58" t="s">
        <v>146</v>
      </c>
      <c r="C1049" s="56" t="s">
        <v>1361</v>
      </c>
      <c r="D1049" s="468">
        <v>0</v>
      </c>
      <c r="E1049" s="470">
        <v>515.66200000000003</v>
      </c>
      <c r="F1049" s="470">
        <v>76.528968000000006</v>
      </c>
      <c r="G1049" s="60"/>
    </row>
    <row r="1050" spans="1:7" ht="17.399999999999999" x14ac:dyDescent="0.25">
      <c r="A1050" s="57" t="s">
        <v>464</v>
      </c>
      <c r="B1050" s="59" t="s">
        <v>148</v>
      </c>
      <c r="C1050" s="57" t="s">
        <v>3201</v>
      </c>
      <c r="D1050" s="467">
        <v>0</v>
      </c>
      <c r="E1050" s="469">
        <v>101.82</v>
      </c>
      <c r="F1050" s="469">
        <v>124.81612800000001</v>
      </c>
      <c r="G1050" s="60"/>
    </row>
    <row r="1051" spans="1:7" ht="17.399999999999999" x14ac:dyDescent="0.25">
      <c r="A1051" s="56" t="s">
        <v>464</v>
      </c>
      <c r="B1051" s="58" t="s">
        <v>152</v>
      </c>
      <c r="C1051" s="56" t="s">
        <v>1250</v>
      </c>
      <c r="D1051" s="468">
        <v>0</v>
      </c>
      <c r="E1051" s="470">
        <v>157.40299999999999</v>
      </c>
      <c r="F1051" s="470">
        <v>17.903502</v>
      </c>
      <c r="G1051" s="60"/>
    </row>
    <row r="1052" spans="1:7" ht="17.399999999999999" x14ac:dyDescent="0.25">
      <c r="A1052" s="57" t="s">
        <v>464</v>
      </c>
      <c r="B1052" s="59" t="s">
        <v>162</v>
      </c>
      <c r="C1052" s="57" t="s">
        <v>163</v>
      </c>
      <c r="D1052" s="467">
        <v>0</v>
      </c>
      <c r="E1052" s="469">
        <v>80.77</v>
      </c>
      <c r="F1052" s="469">
        <v>19.048991000000001</v>
      </c>
      <c r="G1052" s="60"/>
    </row>
    <row r="1053" spans="1:7" ht="17.399999999999999" x14ac:dyDescent="0.25">
      <c r="A1053" s="56" t="s">
        <v>464</v>
      </c>
      <c r="B1053" s="58" t="s">
        <v>1929</v>
      </c>
      <c r="C1053" s="56" t="s">
        <v>1930</v>
      </c>
      <c r="D1053" s="468">
        <v>0</v>
      </c>
      <c r="E1053" s="470">
        <v>2618.0479999999998</v>
      </c>
      <c r="F1053" s="470">
        <v>35.003008000000001</v>
      </c>
      <c r="G1053" s="60"/>
    </row>
    <row r="1054" spans="1:7" ht="17.399999999999999" x14ac:dyDescent="0.25">
      <c r="A1054" s="57" t="s">
        <v>464</v>
      </c>
      <c r="B1054" s="59" t="s">
        <v>5822</v>
      </c>
      <c r="C1054" s="57" t="s">
        <v>2469</v>
      </c>
      <c r="D1054" s="467">
        <v>0</v>
      </c>
      <c r="E1054" s="469">
        <v>346.29899999999998</v>
      </c>
      <c r="F1054" s="469">
        <v>20.094716999999999</v>
      </c>
      <c r="G1054" s="60"/>
    </row>
    <row r="1055" spans="1:7" ht="17.399999999999999" x14ac:dyDescent="0.25">
      <c r="A1055" s="56" t="s">
        <v>464</v>
      </c>
      <c r="B1055" s="58" t="s">
        <v>262</v>
      </c>
      <c r="C1055" s="56" t="s">
        <v>1309</v>
      </c>
      <c r="D1055" s="468">
        <v>0</v>
      </c>
      <c r="E1055" s="470">
        <v>280.39299999999997</v>
      </c>
      <c r="F1055" s="470">
        <v>58.030278000000003</v>
      </c>
      <c r="G1055" s="60"/>
    </row>
    <row r="1056" spans="1:7" ht="17.399999999999999" x14ac:dyDescent="0.25">
      <c r="A1056" s="57" t="s">
        <v>464</v>
      </c>
      <c r="B1056" s="59" t="s">
        <v>305</v>
      </c>
      <c r="C1056" s="57" t="s">
        <v>306</v>
      </c>
      <c r="D1056" s="467">
        <v>2775</v>
      </c>
      <c r="E1056" s="469">
        <v>5090.0990000000002</v>
      </c>
      <c r="F1056" s="469">
        <v>323.45985999999999</v>
      </c>
      <c r="G1056" s="60"/>
    </row>
    <row r="1057" spans="1:7" ht="17.399999999999999" x14ac:dyDescent="0.25">
      <c r="A1057" s="56" t="s">
        <v>464</v>
      </c>
      <c r="B1057" s="58" t="s">
        <v>307</v>
      </c>
      <c r="C1057" s="56" t="s">
        <v>1369</v>
      </c>
      <c r="D1057" s="468">
        <v>493</v>
      </c>
      <c r="E1057" s="470">
        <v>801.72799999999995</v>
      </c>
      <c r="F1057" s="470">
        <v>21.377485</v>
      </c>
      <c r="G1057" s="60"/>
    </row>
    <row r="1058" spans="1:7" ht="17.399999999999999" x14ac:dyDescent="0.25">
      <c r="A1058" s="57" t="s">
        <v>464</v>
      </c>
      <c r="B1058" s="59" t="s">
        <v>2764</v>
      </c>
      <c r="C1058" s="57" t="s">
        <v>2765</v>
      </c>
      <c r="D1058" s="467">
        <v>1531</v>
      </c>
      <c r="E1058" s="469">
        <v>2729.7249999999999</v>
      </c>
      <c r="F1058" s="469">
        <v>148.486009</v>
      </c>
      <c r="G1058" s="60"/>
    </row>
    <row r="1059" spans="1:7" ht="17.399999999999999" x14ac:dyDescent="0.25">
      <c r="A1059" s="56" t="s">
        <v>464</v>
      </c>
      <c r="B1059" s="58" t="s">
        <v>2767</v>
      </c>
      <c r="C1059" s="56" t="s">
        <v>2768</v>
      </c>
      <c r="D1059" s="468">
        <v>231</v>
      </c>
      <c r="E1059" s="470">
        <v>463.28500000000003</v>
      </c>
      <c r="F1059" s="470">
        <v>20.624889</v>
      </c>
      <c r="G1059" s="60"/>
    </row>
    <row r="1060" spans="1:7" ht="17.399999999999999" x14ac:dyDescent="0.25">
      <c r="A1060" s="57" t="s">
        <v>464</v>
      </c>
      <c r="B1060" s="59" t="s">
        <v>323</v>
      </c>
      <c r="C1060" s="57" t="s">
        <v>1161</v>
      </c>
      <c r="D1060" s="467">
        <v>0</v>
      </c>
      <c r="E1060" s="469">
        <v>111.958</v>
      </c>
      <c r="F1060" s="469">
        <v>17.100418999999999</v>
      </c>
      <c r="G1060" s="60"/>
    </row>
    <row r="1061" spans="1:7" ht="17.399999999999999" x14ac:dyDescent="0.25">
      <c r="A1061" s="56" t="s">
        <v>464</v>
      </c>
      <c r="B1061" s="58" t="s">
        <v>6703</v>
      </c>
      <c r="C1061" s="56" t="s">
        <v>6998</v>
      </c>
      <c r="D1061" s="468">
        <v>0</v>
      </c>
      <c r="E1061" s="470">
        <v>5.4829999999999997</v>
      </c>
      <c r="F1061" s="470">
        <v>79.243459000000001</v>
      </c>
      <c r="G1061" s="60"/>
    </row>
    <row r="1062" spans="1:7" ht="17.399999999999999" x14ac:dyDescent="0.25">
      <c r="A1062" s="57" t="s">
        <v>464</v>
      </c>
      <c r="B1062" s="59" t="s">
        <v>327</v>
      </c>
      <c r="C1062" s="57" t="s">
        <v>1051</v>
      </c>
      <c r="D1062" s="467">
        <v>19</v>
      </c>
      <c r="E1062" s="469">
        <v>4065.6060000000002</v>
      </c>
      <c r="F1062" s="469">
        <v>322.88038699999998</v>
      </c>
      <c r="G1062" s="60"/>
    </row>
    <row r="1063" spans="1:7" ht="17.399999999999999" x14ac:dyDescent="0.25">
      <c r="A1063" s="56" t="s">
        <v>464</v>
      </c>
      <c r="B1063" s="58" t="s">
        <v>6354</v>
      </c>
      <c r="C1063" s="56" t="s">
        <v>2817</v>
      </c>
      <c r="D1063" s="468">
        <v>0</v>
      </c>
      <c r="E1063" s="470">
        <v>43.811999999999998</v>
      </c>
      <c r="F1063" s="470">
        <v>76.709440000000001</v>
      </c>
      <c r="G1063" s="60"/>
    </row>
    <row r="1064" spans="1:7" ht="17.399999999999999" x14ac:dyDescent="0.25">
      <c r="A1064" s="57" t="s">
        <v>464</v>
      </c>
      <c r="B1064" s="59" t="s">
        <v>346</v>
      </c>
      <c r="C1064" s="57" t="s">
        <v>8081</v>
      </c>
      <c r="D1064" s="467">
        <v>104269</v>
      </c>
      <c r="E1064" s="469">
        <v>51446.535000000003</v>
      </c>
      <c r="F1064" s="469">
        <v>6091.042042</v>
      </c>
      <c r="G1064" s="60"/>
    </row>
    <row r="1065" spans="1:7" ht="17.399999999999999" x14ac:dyDescent="0.25">
      <c r="A1065" s="56" t="s">
        <v>518</v>
      </c>
      <c r="B1065" s="58" t="s">
        <v>138</v>
      </c>
      <c r="C1065" s="56" t="s">
        <v>1374</v>
      </c>
      <c r="D1065" s="468">
        <v>0</v>
      </c>
      <c r="E1065" s="470">
        <v>0.114</v>
      </c>
      <c r="F1065" s="470">
        <v>1.3172349999999999</v>
      </c>
      <c r="G1065" s="60"/>
    </row>
    <row r="1066" spans="1:7" ht="17.399999999999999" x14ac:dyDescent="0.25">
      <c r="A1066" s="57" t="s">
        <v>518</v>
      </c>
      <c r="B1066" s="59" t="s">
        <v>7240</v>
      </c>
      <c r="C1066" s="57" t="s">
        <v>7239</v>
      </c>
      <c r="D1066" s="467">
        <v>0</v>
      </c>
      <c r="E1066" s="469">
        <v>0.127</v>
      </c>
      <c r="F1066" s="469">
        <v>0.84662300000000001</v>
      </c>
      <c r="G1066" s="60"/>
    </row>
    <row r="1067" spans="1:7" ht="17.399999999999999" x14ac:dyDescent="0.25">
      <c r="A1067" s="56" t="s">
        <v>518</v>
      </c>
      <c r="B1067" s="58" t="s">
        <v>7242</v>
      </c>
      <c r="C1067" s="56" t="s">
        <v>7241</v>
      </c>
      <c r="D1067" s="468">
        <v>0</v>
      </c>
      <c r="E1067" s="470">
        <v>0.125</v>
      </c>
      <c r="F1067" s="470">
        <v>0.87580000000000002</v>
      </c>
      <c r="G1067" s="60"/>
    </row>
    <row r="1068" spans="1:7" ht="17.399999999999999" x14ac:dyDescent="0.25">
      <c r="A1068" s="57" t="s">
        <v>518</v>
      </c>
      <c r="B1068" s="59" t="s">
        <v>3104</v>
      </c>
      <c r="C1068" s="57" t="s">
        <v>3105</v>
      </c>
      <c r="D1068" s="467">
        <v>0</v>
      </c>
      <c r="E1068" s="469">
        <v>3.2410000000000001</v>
      </c>
      <c r="F1068" s="469">
        <v>0.69320700000000002</v>
      </c>
      <c r="G1068" s="60"/>
    </row>
    <row r="1069" spans="1:7" ht="17.399999999999999" x14ac:dyDescent="0.25">
      <c r="A1069" s="56" t="s">
        <v>518</v>
      </c>
      <c r="B1069" s="58" t="s">
        <v>147</v>
      </c>
      <c r="C1069" s="56" t="s">
        <v>1023</v>
      </c>
      <c r="D1069" s="468">
        <v>0</v>
      </c>
      <c r="E1069" s="470">
        <v>29.556999999999999</v>
      </c>
      <c r="F1069" s="470">
        <v>12.041765</v>
      </c>
      <c r="G1069" s="60"/>
    </row>
    <row r="1070" spans="1:7" ht="17.399999999999999" x14ac:dyDescent="0.25">
      <c r="A1070" s="57" t="s">
        <v>518</v>
      </c>
      <c r="B1070" s="59" t="s">
        <v>148</v>
      </c>
      <c r="C1070" s="57" t="s">
        <v>3201</v>
      </c>
      <c r="D1070" s="467">
        <v>0</v>
      </c>
      <c r="E1070" s="469">
        <v>55.948</v>
      </c>
      <c r="F1070" s="469">
        <v>231.940382</v>
      </c>
      <c r="G1070" s="60"/>
    </row>
    <row r="1071" spans="1:7" ht="17.399999999999999" x14ac:dyDescent="0.25">
      <c r="A1071" s="56" t="s">
        <v>518</v>
      </c>
      <c r="B1071" s="58" t="s">
        <v>271</v>
      </c>
      <c r="C1071" s="56" t="s">
        <v>1314</v>
      </c>
      <c r="D1071" s="468">
        <v>0</v>
      </c>
      <c r="E1071" s="470">
        <v>0.251</v>
      </c>
      <c r="F1071" s="470">
        <v>1.5369600000000001</v>
      </c>
      <c r="G1071" s="60"/>
    </row>
    <row r="1072" spans="1:7" ht="17.399999999999999" x14ac:dyDescent="0.25">
      <c r="A1072" s="57" t="s">
        <v>518</v>
      </c>
      <c r="B1072" s="59" t="s">
        <v>291</v>
      </c>
      <c r="C1072" s="57" t="s">
        <v>1385</v>
      </c>
      <c r="D1072" s="467">
        <v>0</v>
      </c>
      <c r="E1072" s="469">
        <v>0.158</v>
      </c>
      <c r="F1072" s="469">
        <v>1.3807480000000001</v>
      </c>
      <c r="G1072" s="60"/>
    </row>
    <row r="1073" spans="1:7" ht="17.399999999999999" x14ac:dyDescent="0.25">
      <c r="A1073" s="56" t="s">
        <v>518</v>
      </c>
      <c r="B1073" s="58" t="s">
        <v>334</v>
      </c>
      <c r="C1073" s="56" t="s">
        <v>1340</v>
      </c>
      <c r="D1073" s="468">
        <v>0</v>
      </c>
      <c r="E1073" s="470">
        <v>0.155</v>
      </c>
      <c r="F1073" s="470">
        <v>0.59547300000000003</v>
      </c>
      <c r="G1073" s="60"/>
    </row>
    <row r="1074" spans="1:7" ht="17.399999999999999" x14ac:dyDescent="0.25">
      <c r="A1074" s="57" t="s">
        <v>518</v>
      </c>
      <c r="B1074" s="59" t="s">
        <v>438</v>
      </c>
      <c r="C1074" s="57" t="s">
        <v>7899</v>
      </c>
      <c r="D1074" s="467">
        <v>0</v>
      </c>
      <c r="E1074" s="469">
        <v>0.69699999999999995</v>
      </c>
      <c r="F1074" s="469">
        <v>8.3051650000000006</v>
      </c>
      <c r="G1074" s="60"/>
    </row>
    <row r="1075" spans="1:7" ht="17.399999999999999" x14ac:dyDescent="0.25">
      <c r="A1075" s="56" t="s">
        <v>518</v>
      </c>
      <c r="B1075" s="58" t="s">
        <v>335</v>
      </c>
      <c r="C1075" s="56" t="s">
        <v>1332</v>
      </c>
      <c r="D1075" s="468">
        <v>0</v>
      </c>
      <c r="E1075" s="470">
        <v>0.127</v>
      </c>
      <c r="F1075" s="470">
        <v>1.0888659999999999</v>
      </c>
      <c r="G1075" s="60"/>
    </row>
    <row r="1076" spans="1:7" ht="17.399999999999999" x14ac:dyDescent="0.25">
      <c r="A1076" s="57" t="s">
        <v>518</v>
      </c>
      <c r="B1076" s="59" t="s">
        <v>346</v>
      </c>
      <c r="C1076" s="57" t="s">
        <v>8081</v>
      </c>
      <c r="D1076" s="467">
        <v>2</v>
      </c>
      <c r="E1076" s="469">
        <v>243.24799999999999</v>
      </c>
      <c r="F1076" s="469">
        <v>2.668784</v>
      </c>
      <c r="G1076" s="60"/>
    </row>
    <row r="1077" spans="1:7" ht="17.399999999999999" x14ac:dyDescent="0.25">
      <c r="A1077" s="56" t="s">
        <v>3203</v>
      </c>
      <c r="B1077" s="58" t="s">
        <v>406</v>
      </c>
      <c r="C1077" s="56" t="s">
        <v>517</v>
      </c>
      <c r="D1077" s="468">
        <v>67403</v>
      </c>
      <c r="E1077" s="470">
        <v>67402.884000000005</v>
      </c>
      <c r="F1077" s="470">
        <v>99.666117</v>
      </c>
      <c r="G1077" s="60"/>
    </row>
    <row r="1078" spans="1:7" ht="17.399999999999999" x14ac:dyDescent="0.25">
      <c r="A1078" s="57" t="s">
        <v>3203</v>
      </c>
      <c r="B1078" s="59" t="s">
        <v>346</v>
      </c>
      <c r="C1078" s="57" t="s">
        <v>8081</v>
      </c>
      <c r="D1078" s="467">
        <v>0</v>
      </c>
      <c r="E1078" s="469">
        <v>0.83499999999999996</v>
      </c>
      <c r="F1078" s="469">
        <v>1.541E-2</v>
      </c>
      <c r="G1078" s="60"/>
    </row>
    <row r="1079" spans="1:7" ht="17.399999999999999" x14ac:dyDescent="0.25">
      <c r="A1079" s="56" t="s">
        <v>893</v>
      </c>
      <c r="B1079" s="58" t="s">
        <v>1802</v>
      </c>
      <c r="C1079" s="56" t="s">
        <v>1803</v>
      </c>
      <c r="D1079" s="468">
        <v>0</v>
      </c>
      <c r="E1079" s="470">
        <v>8.4139999999999997</v>
      </c>
      <c r="F1079" s="470">
        <v>2.3900139999999999</v>
      </c>
      <c r="G1079" s="60"/>
    </row>
    <row r="1080" spans="1:7" ht="17.399999999999999" x14ac:dyDescent="0.25">
      <c r="A1080" s="57" t="s">
        <v>893</v>
      </c>
      <c r="B1080" s="59" t="s">
        <v>1808</v>
      </c>
      <c r="C1080" s="57" t="s">
        <v>1809</v>
      </c>
      <c r="D1080" s="467">
        <v>0</v>
      </c>
      <c r="E1080" s="469">
        <v>21.236999999999998</v>
      </c>
      <c r="F1080" s="469">
        <v>4.9786479999999997</v>
      </c>
      <c r="G1080" s="60"/>
    </row>
    <row r="1081" spans="1:7" ht="17.399999999999999" x14ac:dyDescent="0.25">
      <c r="A1081" s="56" t="s">
        <v>893</v>
      </c>
      <c r="B1081" s="58" t="s">
        <v>3828</v>
      </c>
      <c r="C1081" s="56" t="s">
        <v>7740</v>
      </c>
      <c r="D1081" s="468">
        <v>0</v>
      </c>
      <c r="E1081" s="470">
        <v>24.117000000000001</v>
      </c>
      <c r="F1081" s="470">
        <v>4.1168870000000002</v>
      </c>
      <c r="G1081" s="60"/>
    </row>
    <row r="1082" spans="1:7" ht="17.399999999999999" x14ac:dyDescent="0.25">
      <c r="A1082" s="57" t="s">
        <v>893</v>
      </c>
      <c r="B1082" s="59" t="s">
        <v>3887</v>
      </c>
      <c r="C1082" s="57" t="s">
        <v>2728</v>
      </c>
      <c r="D1082" s="467">
        <v>0</v>
      </c>
      <c r="E1082" s="469">
        <v>1.25</v>
      </c>
      <c r="F1082" s="469">
        <v>0.54441099999999998</v>
      </c>
      <c r="G1082" s="60"/>
    </row>
    <row r="1083" spans="1:7" ht="17.399999999999999" x14ac:dyDescent="0.25">
      <c r="A1083" s="56" t="s">
        <v>893</v>
      </c>
      <c r="B1083" s="58" t="s">
        <v>299</v>
      </c>
      <c r="C1083" s="56" t="s">
        <v>1272</v>
      </c>
      <c r="D1083" s="468">
        <v>0</v>
      </c>
      <c r="E1083" s="470">
        <v>6.47</v>
      </c>
      <c r="F1083" s="470">
        <v>1.9398869999999999</v>
      </c>
      <c r="G1083" s="60"/>
    </row>
    <row r="1084" spans="1:7" ht="17.399999999999999" x14ac:dyDescent="0.25">
      <c r="A1084" s="57" t="s">
        <v>893</v>
      </c>
      <c r="B1084" s="59" t="s">
        <v>3830</v>
      </c>
      <c r="C1084" s="57" t="s">
        <v>1330</v>
      </c>
      <c r="D1084" s="467">
        <v>0</v>
      </c>
      <c r="E1084" s="469">
        <v>1.371</v>
      </c>
      <c r="F1084" s="469">
        <v>0.525725</v>
      </c>
      <c r="G1084" s="60"/>
    </row>
    <row r="1085" spans="1:7" ht="17.399999999999999" x14ac:dyDescent="0.25">
      <c r="A1085" s="56" t="s">
        <v>893</v>
      </c>
      <c r="B1085" s="58" t="s">
        <v>437</v>
      </c>
      <c r="C1085" s="56" t="s">
        <v>1331</v>
      </c>
      <c r="D1085" s="468">
        <v>0</v>
      </c>
      <c r="E1085" s="470">
        <v>1.4359999999999999</v>
      </c>
      <c r="F1085" s="470">
        <v>2.212056</v>
      </c>
      <c r="G1085" s="60"/>
    </row>
    <row r="1086" spans="1:7" ht="17.399999999999999" x14ac:dyDescent="0.25">
      <c r="A1086" s="57" t="s">
        <v>893</v>
      </c>
      <c r="B1086" s="59" t="s">
        <v>332</v>
      </c>
      <c r="C1086" s="57" t="s">
        <v>7873</v>
      </c>
      <c r="D1086" s="467">
        <v>0</v>
      </c>
      <c r="E1086" s="469">
        <v>8.5289999999999999</v>
      </c>
      <c r="F1086" s="469">
        <v>10.581315999999999</v>
      </c>
      <c r="G1086" s="60"/>
    </row>
    <row r="1087" spans="1:7" ht="17.399999999999999" x14ac:dyDescent="0.25">
      <c r="A1087" s="56" t="s">
        <v>893</v>
      </c>
      <c r="B1087" s="58" t="s">
        <v>438</v>
      </c>
      <c r="C1087" s="56" t="s">
        <v>7899</v>
      </c>
      <c r="D1087" s="468">
        <v>0</v>
      </c>
      <c r="E1087" s="470">
        <v>0.186</v>
      </c>
      <c r="F1087" s="470">
        <v>1.173605</v>
      </c>
      <c r="G1087" s="60"/>
    </row>
    <row r="1088" spans="1:7" ht="17.399999999999999" x14ac:dyDescent="0.25">
      <c r="A1088" s="57" t="s">
        <v>893</v>
      </c>
      <c r="B1088" s="59" t="s">
        <v>346</v>
      </c>
      <c r="C1088" s="57" t="s">
        <v>8081</v>
      </c>
      <c r="D1088" s="467">
        <v>1033</v>
      </c>
      <c r="E1088" s="469">
        <v>44.497999999999998</v>
      </c>
      <c r="F1088" s="469">
        <v>3.9939779999999998</v>
      </c>
      <c r="G1088" s="60"/>
    </row>
    <row r="1089" spans="1:7" ht="17.399999999999999" x14ac:dyDescent="0.25">
      <c r="A1089" s="56" t="s">
        <v>7243</v>
      </c>
      <c r="B1089" s="58" t="s">
        <v>894</v>
      </c>
      <c r="C1089" s="56" t="s">
        <v>1318</v>
      </c>
      <c r="D1089" s="468">
        <v>0</v>
      </c>
      <c r="E1089" s="470">
        <v>195.75</v>
      </c>
      <c r="F1089" s="470">
        <v>1.152479</v>
      </c>
      <c r="G1089" s="60"/>
    </row>
    <row r="1090" spans="1:7" ht="17.399999999999999" x14ac:dyDescent="0.25">
      <c r="A1090" s="57" t="s">
        <v>7243</v>
      </c>
      <c r="B1090" s="59" t="s">
        <v>346</v>
      </c>
      <c r="C1090" s="57" t="s">
        <v>8081</v>
      </c>
      <c r="D1090" s="467">
        <v>1</v>
      </c>
      <c r="E1090" s="469">
        <v>2.5760000000000001</v>
      </c>
      <c r="F1090" s="469">
        <v>0.31774799999999997</v>
      </c>
      <c r="G1090" s="60"/>
    </row>
    <row r="1091" spans="1:7" ht="17.399999999999999" x14ac:dyDescent="0.25">
      <c r="A1091" s="56" t="s">
        <v>895</v>
      </c>
      <c r="B1091" s="58" t="s">
        <v>69</v>
      </c>
      <c r="C1091" s="56" t="s">
        <v>1000</v>
      </c>
      <c r="D1091" s="468">
        <v>0</v>
      </c>
      <c r="E1091" s="470">
        <v>140.86600000000001</v>
      </c>
      <c r="F1091" s="470">
        <v>3.2998910000000001</v>
      </c>
      <c r="G1091" s="60"/>
    </row>
    <row r="1092" spans="1:7" ht="17.399999999999999" x14ac:dyDescent="0.25">
      <c r="A1092" s="57" t="s">
        <v>895</v>
      </c>
      <c r="B1092" s="59" t="s">
        <v>197</v>
      </c>
      <c r="C1092" s="57" t="s">
        <v>1071</v>
      </c>
      <c r="D1092" s="467">
        <v>0</v>
      </c>
      <c r="E1092" s="469">
        <v>9.891</v>
      </c>
      <c r="F1092" s="469">
        <v>0.51337100000000002</v>
      </c>
      <c r="G1092" s="60"/>
    </row>
    <row r="1093" spans="1:7" ht="17.399999999999999" x14ac:dyDescent="0.25">
      <c r="A1093" s="56" t="s">
        <v>895</v>
      </c>
      <c r="B1093" s="58" t="s">
        <v>687</v>
      </c>
      <c r="C1093" s="56" t="s">
        <v>989</v>
      </c>
      <c r="D1093" s="468">
        <v>0</v>
      </c>
      <c r="E1093" s="470">
        <v>275.55399999999997</v>
      </c>
      <c r="F1093" s="470">
        <v>1.669789</v>
      </c>
      <c r="G1093" s="60"/>
    </row>
    <row r="1094" spans="1:7" ht="17.399999999999999" x14ac:dyDescent="0.25">
      <c r="A1094" s="57" t="s">
        <v>895</v>
      </c>
      <c r="B1094" s="59" t="s">
        <v>2955</v>
      </c>
      <c r="C1094" s="57" t="s">
        <v>2956</v>
      </c>
      <c r="D1094" s="467">
        <v>0</v>
      </c>
      <c r="E1094" s="469">
        <v>10.497999999999999</v>
      </c>
      <c r="F1094" s="469">
        <v>1.6260779999999999</v>
      </c>
      <c r="G1094" s="60"/>
    </row>
    <row r="1095" spans="1:7" ht="17.399999999999999" x14ac:dyDescent="0.25">
      <c r="A1095" s="56" t="s">
        <v>895</v>
      </c>
      <c r="B1095" s="58" t="s">
        <v>346</v>
      </c>
      <c r="C1095" s="56" t="s">
        <v>8081</v>
      </c>
      <c r="D1095" s="468">
        <v>1</v>
      </c>
      <c r="E1095" s="470">
        <v>496.98500000000001</v>
      </c>
      <c r="F1095" s="470">
        <v>3.900938</v>
      </c>
      <c r="G1095" s="60"/>
    </row>
    <row r="1096" spans="1:7" ht="17.399999999999999" x14ac:dyDescent="0.25">
      <c r="A1096" s="57" t="s">
        <v>8118</v>
      </c>
      <c r="B1096" s="59" t="s">
        <v>7220</v>
      </c>
      <c r="C1096" s="57" t="s">
        <v>8093</v>
      </c>
      <c r="D1096" s="467">
        <v>367</v>
      </c>
      <c r="E1096" s="469">
        <v>0.68899999999999995</v>
      </c>
      <c r="F1096" s="469">
        <v>0.8548</v>
      </c>
      <c r="G1096" s="60"/>
    </row>
    <row r="1097" spans="1:7" ht="17.399999999999999" x14ac:dyDescent="0.25">
      <c r="A1097" s="56" t="s">
        <v>8118</v>
      </c>
      <c r="B1097" s="58" t="s">
        <v>346</v>
      </c>
      <c r="C1097" s="56" t="s">
        <v>8081</v>
      </c>
      <c r="D1097" s="468">
        <v>0</v>
      </c>
      <c r="E1097" s="470">
        <v>5.6000000000000001E-2</v>
      </c>
      <c r="F1097" s="470">
        <v>1.6445999999999999E-2</v>
      </c>
      <c r="G1097" s="60"/>
    </row>
    <row r="1098" spans="1:7" ht="17.399999999999999" x14ac:dyDescent="0.25">
      <c r="A1098" s="57" t="s">
        <v>896</v>
      </c>
      <c r="B1098" s="59" t="s">
        <v>6535</v>
      </c>
      <c r="C1098" s="57" t="s">
        <v>8119</v>
      </c>
      <c r="D1098" s="467">
        <v>0</v>
      </c>
      <c r="E1098" s="469">
        <v>3.782</v>
      </c>
      <c r="F1098" s="469">
        <v>0.81892699999999996</v>
      </c>
      <c r="G1098" s="60"/>
    </row>
    <row r="1099" spans="1:7" ht="17.399999999999999" x14ac:dyDescent="0.25">
      <c r="A1099" s="56" t="s">
        <v>896</v>
      </c>
      <c r="B1099" s="58" t="s">
        <v>346</v>
      </c>
      <c r="C1099" s="56" t="s">
        <v>8081</v>
      </c>
      <c r="D1099" s="468">
        <v>1</v>
      </c>
      <c r="E1099" s="470">
        <v>172.79499999999999</v>
      </c>
      <c r="F1099" s="470">
        <v>0.85980000000000001</v>
      </c>
      <c r="G1099" s="60"/>
    </row>
    <row r="1100" spans="1:7" ht="17.399999999999999" x14ac:dyDescent="0.25">
      <c r="A1100" s="57" t="s">
        <v>897</v>
      </c>
      <c r="B1100" s="59" t="s">
        <v>1802</v>
      </c>
      <c r="C1100" s="57" t="s">
        <v>1803</v>
      </c>
      <c r="D1100" s="467">
        <v>0</v>
      </c>
      <c r="E1100" s="469">
        <v>1.51</v>
      </c>
      <c r="F1100" s="469">
        <v>0.55347299999999999</v>
      </c>
      <c r="G1100" s="60"/>
    </row>
    <row r="1101" spans="1:7" ht="17.399999999999999" x14ac:dyDescent="0.25">
      <c r="A1101" s="56" t="s">
        <v>897</v>
      </c>
      <c r="B1101" s="58" t="s">
        <v>1808</v>
      </c>
      <c r="C1101" s="56" t="s">
        <v>1809</v>
      </c>
      <c r="D1101" s="468">
        <v>0</v>
      </c>
      <c r="E1101" s="470">
        <v>3.7759999999999998</v>
      </c>
      <c r="F1101" s="470">
        <v>7.9755520000000004</v>
      </c>
      <c r="G1101" s="60"/>
    </row>
    <row r="1102" spans="1:7" ht="17.399999999999999" x14ac:dyDescent="0.25">
      <c r="A1102" s="57" t="s">
        <v>897</v>
      </c>
      <c r="B1102" s="59" t="s">
        <v>2991</v>
      </c>
      <c r="C1102" s="57" t="s">
        <v>2992</v>
      </c>
      <c r="D1102" s="467">
        <v>0</v>
      </c>
      <c r="E1102" s="469">
        <v>667.56299999999999</v>
      </c>
      <c r="F1102" s="469">
        <v>0.95369099999999996</v>
      </c>
      <c r="G1102" s="60"/>
    </row>
    <row r="1103" spans="1:7" ht="17.399999999999999" x14ac:dyDescent="0.25">
      <c r="A1103" s="56" t="s">
        <v>897</v>
      </c>
      <c r="B1103" s="58" t="s">
        <v>5227</v>
      </c>
      <c r="C1103" s="56" t="s">
        <v>6826</v>
      </c>
      <c r="D1103" s="468">
        <v>0</v>
      </c>
      <c r="E1103" s="470">
        <v>12.6</v>
      </c>
      <c r="F1103" s="470">
        <v>0.72744299999999995</v>
      </c>
      <c r="G1103" s="60"/>
    </row>
    <row r="1104" spans="1:7" ht="17.399999999999999" x14ac:dyDescent="0.25">
      <c r="A1104" s="57" t="s">
        <v>897</v>
      </c>
      <c r="B1104" s="59" t="s">
        <v>5858</v>
      </c>
      <c r="C1104" s="57" t="s">
        <v>2500</v>
      </c>
      <c r="D1104" s="467">
        <v>0</v>
      </c>
      <c r="E1104" s="469">
        <v>6.2990000000000004</v>
      </c>
      <c r="F1104" s="469">
        <v>0.628583</v>
      </c>
      <c r="G1104" s="60"/>
    </row>
    <row r="1105" spans="1:7" ht="17.399999999999999" x14ac:dyDescent="0.25">
      <c r="A1105" s="56" t="s">
        <v>897</v>
      </c>
      <c r="B1105" s="58" t="s">
        <v>3887</v>
      </c>
      <c r="C1105" s="56" t="s">
        <v>2728</v>
      </c>
      <c r="D1105" s="468">
        <v>0</v>
      </c>
      <c r="E1105" s="470">
        <v>6.875</v>
      </c>
      <c r="F1105" s="470">
        <v>0.860286</v>
      </c>
      <c r="G1105" s="60"/>
    </row>
    <row r="1106" spans="1:7" ht="17.399999999999999" x14ac:dyDescent="0.25">
      <c r="A1106" s="57" t="s">
        <v>897</v>
      </c>
      <c r="B1106" s="59" t="s">
        <v>299</v>
      </c>
      <c r="C1106" s="57" t="s">
        <v>1272</v>
      </c>
      <c r="D1106" s="467">
        <v>0</v>
      </c>
      <c r="E1106" s="469">
        <v>10.471</v>
      </c>
      <c r="F1106" s="469">
        <v>1.8792340000000001</v>
      </c>
      <c r="G1106" s="60"/>
    </row>
    <row r="1107" spans="1:7" ht="17.399999999999999" x14ac:dyDescent="0.25">
      <c r="A1107" s="56" t="s">
        <v>897</v>
      </c>
      <c r="B1107" s="58" t="s">
        <v>6181</v>
      </c>
      <c r="C1107" s="56" t="s">
        <v>1513</v>
      </c>
      <c r="D1107" s="468">
        <v>0</v>
      </c>
      <c r="E1107" s="470">
        <v>13.057</v>
      </c>
      <c r="F1107" s="470">
        <v>0.56399699999999997</v>
      </c>
      <c r="G1107" s="60"/>
    </row>
    <row r="1108" spans="1:7" ht="17.399999999999999" x14ac:dyDescent="0.25">
      <c r="A1108" s="57" t="s">
        <v>897</v>
      </c>
      <c r="B1108" s="59" t="s">
        <v>331</v>
      </c>
      <c r="C1108" s="57" t="s">
        <v>1317</v>
      </c>
      <c r="D1108" s="467">
        <v>0</v>
      </c>
      <c r="E1108" s="469">
        <v>34.659999999999997</v>
      </c>
      <c r="F1108" s="469">
        <v>19.865333</v>
      </c>
      <c r="G1108" s="60"/>
    </row>
    <row r="1109" spans="1:7" ht="17.399999999999999" x14ac:dyDescent="0.25">
      <c r="A1109" s="56" t="s">
        <v>897</v>
      </c>
      <c r="B1109" s="58" t="s">
        <v>2834</v>
      </c>
      <c r="C1109" s="56" t="s">
        <v>2835</v>
      </c>
      <c r="D1109" s="468">
        <v>0</v>
      </c>
      <c r="E1109" s="470">
        <v>1.127</v>
      </c>
      <c r="F1109" s="470">
        <v>1.003104</v>
      </c>
      <c r="G1109" s="60"/>
    </row>
    <row r="1110" spans="1:7" ht="17.399999999999999" x14ac:dyDescent="0.25">
      <c r="A1110" s="57" t="s">
        <v>897</v>
      </c>
      <c r="B1110" s="59" t="s">
        <v>332</v>
      </c>
      <c r="C1110" s="57" t="s">
        <v>7873</v>
      </c>
      <c r="D1110" s="467">
        <v>0</v>
      </c>
      <c r="E1110" s="469">
        <v>1.036</v>
      </c>
      <c r="F1110" s="469">
        <v>0.76096900000000001</v>
      </c>
      <c r="G1110" s="60"/>
    </row>
    <row r="1111" spans="1:7" ht="17.399999999999999" x14ac:dyDescent="0.25">
      <c r="A1111" s="56" t="s">
        <v>897</v>
      </c>
      <c r="B1111" s="58" t="s">
        <v>3484</v>
      </c>
      <c r="C1111" s="56" t="s">
        <v>2836</v>
      </c>
      <c r="D1111" s="468">
        <v>0</v>
      </c>
      <c r="E1111" s="470">
        <v>6.032</v>
      </c>
      <c r="F1111" s="470">
        <v>0.72180999999999995</v>
      </c>
      <c r="G1111" s="60"/>
    </row>
    <row r="1112" spans="1:7" ht="17.399999999999999" x14ac:dyDescent="0.25">
      <c r="A1112" s="57" t="s">
        <v>897</v>
      </c>
      <c r="B1112" s="59" t="s">
        <v>346</v>
      </c>
      <c r="C1112" s="57" t="s">
        <v>8081</v>
      </c>
      <c r="D1112" s="467">
        <v>226</v>
      </c>
      <c r="E1112" s="469">
        <v>161.46199999999999</v>
      </c>
      <c r="F1112" s="469">
        <v>7.090649</v>
      </c>
      <c r="G1112" s="60"/>
    </row>
    <row r="1113" spans="1:7" ht="17.399999999999999" x14ac:dyDescent="0.25">
      <c r="A1113" s="56" t="s">
        <v>505</v>
      </c>
      <c r="B1113" s="58" t="s">
        <v>69</v>
      </c>
      <c r="C1113" s="56" t="s">
        <v>1000</v>
      </c>
      <c r="D1113" s="468">
        <v>0</v>
      </c>
      <c r="E1113" s="470">
        <v>408.74799999999999</v>
      </c>
      <c r="F1113" s="470">
        <v>10.009264</v>
      </c>
      <c r="G1113" s="60"/>
    </row>
    <row r="1114" spans="1:7" ht="17.399999999999999" x14ac:dyDescent="0.25">
      <c r="A1114" s="57" t="s">
        <v>505</v>
      </c>
      <c r="B1114" s="59" t="s">
        <v>77</v>
      </c>
      <c r="C1114" s="57" t="s">
        <v>1322</v>
      </c>
      <c r="D1114" s="467">
        <v>0</v>
      </c>
      <c r="E1114" s="469">
        <v>8082.92</v>
      </c>
      <c r="F1114" s="469">
        <v>650.15767500000004</v>
      </c>
      <c r="G1114" s="60"/>
    </row>
    <row r="1115" spans="1:7" ht="17.399999999999999" x14ac:dyDescent="0.25">
      <c r="A1115" s="56" t="s">
        <v>505</v>
      </c>
      <c r="B1115" s="58" t="s">
        <v>78</v>
      </c>
      <c r="C1115" s="56" t="s">
        <v>1323</v>
      </c>
      <c r="D1115" s="468">
        <v>0</v>
      </c>
      <c r="E1115" s="470">
        <v>375.09100000000001</v>
      </c>
      <c r="F1115" s="470">
        <v>30.516673000000001</v>
      </c>
      <c r="G1115" s="60"/>
    </row>
    <row r="1116" spans="1:7" ht="17.399999999999999" x14ac:dyDescent="0.25">
      <c r="A1116" s="57" t="s">
        <v>505</v>
      </c>
      <c r="B1116" s="59" t="s">
        <v>3831</v>
      </c>
      <c r="C1116" s="57" t="s">
        <v>8120</v>
      </c>
      <c r="D1116" s="467">
        <v>0</v>
      </c>
      <c r="E1116" s="469">
        <v>5.7000000000000002E-2</v>
      </c>
      <c r="F1116" s="469">
        <v>0.825183</v>
      </c>
      <c r="G1116" s="60"/>
    </row>
    <row r="1117" spans="1:7" ht="17.399999999999999" x14ac:dyDescent="0.25">
      <c r="A1117" s="56" t="s">
        <v>505</v>
      </c>
      <c r="B1117" s="58" t="s">
        <v>101</v>
      </c>
      <c r="C1117" s="56" t="s">
        <v>1335</v>
      </c>
      <c r="D1117" s="468">
        <v>0</v>
      </c>
      <c r="E1117" s="470">
        <v>333.92099999999999</v>
      </c>
      <c r="F1117" s="470">
        <v>2.608311</v>
      </c>
      <c r="G1117" s="60"/>
    </row>
    <row r="1118" spans="1:7" ht="17.399999999999999" x14ac:dyDescent="0.25">
      <c r="A1118" s="57" t="s">
        <v>505</v>
      </c>
      <c r="B1118" s="59" t="s">
        <v>3459</v>
      </c>
      <c r="C1118" s="57" t="s">
        <v>1651</v>
      </c>
      <c r="D1118" s="467">
        <v>0</v>
      </c>
      <c r="E1118" s="469">
        <v>75.921000000000006</v>
      </c>
      <c r="F1118" s="469">
        <v>0.55335900000000005</v>
      </c>
      <c r="G1118" s="60"/>
    </row>
    <row r="1119" spans="1:7" ht="17.399999999999999" x14ac:dyDescent="0.25">
      <c r="A1119" s="56" t="s">
        <v>505</v>
      </c>
      <c r="B1119" s="58" t="s">
        <v>2993</v>
      </c>
      <c r="C1119" s="56" t="s">
        <v>2994</v>
      </c>
      <c r="D1119" s="468">
        <v>0</v>
      </c>
      <c r="E1119" s="470">
        <v>503.24299999999999</v>
      </c>
      <c r="F1119" s="470">
        <v>0.58133999999999997</v>
      </c>
      <c r="G1119" s="60"/>
    </row>
    <row r="1120" spans="1:7" ht="17.399999999999999" x14ac:dyDescent="0.25">
      <c r="A1120" s="57" t="s">
        <v>505</v>
      </c>
      <c r="B1120" s="59" t="s">
        <v>196</v>
      </c>
      <c r="C1120" s="57" t="s">
        <v>1070</v>
      </c>
      <c r="D1120" s="467">
        <v>0</v>
      </c>
      <c r="E1120" s="469">
        <v>8.9209999999999994</v>
      </c>
      <c r="F1120" s="469">
        <v>1.3994770000000001</v>
      </c>
      <c r="G1120" s="60"/>
    </row>
    <row r="1121" spans="1:7" ht="17.399999999999999" x14ac:dyDescent="0.25">
      <c r="A1121" s="56" t="s">
        <v>505</v>
      </c>
      <c r="B1121" s="58" t="s">
        <v>687</v>
      </c>
      <c r="C1121" s="56" t="s">
        <v>989</v>
      </c>
      <c r="D1121" s="468">
        <v>0</v>
      </c>
      <c r="E1121" s="470">
        <v>1095.338</v>
      </c>
      <c r="F1121" s="470">
        <v>6.5311669999999999</v>
      </c>
      <c r="G1121" s="60"/>
    </row>
    <row r="1122" spans="1:7" ht="17.399999999999999" x14ac:dyDescent="0.25">
      <c r="A1122" s="57" t="s">
        <v>505</v>
      </c>
      <c r="B1122" s="59" t="s">
        <v>346</v>
      </c>
      <c r="C1122" s="57" t="s">
        <v>8081</v>
      </c>
      <c r="D1122" s="467">
        <v>2</v>
      </c>
      <c r="E1122" s="469">
        <v>323.46199999999999</v>
      </c>
      <c r="F1122" s="469">
        <v>4.3375149999999998</v>
      </c>
      <c r="G1122" s="60"/>
    </row>
    <row r="1123" spans="1:7" ht="17.399999999999999" x14ac:dyDescent="0.25">
      <c r="A1123" s="56" t="s">
        <v>898</v>
      </c>
      <c r="B1123" s="58" t="s">
        <v>69</v>
      </c>
      <c r="C1123" s="56" t="s">
        <v>1000</v>
      </c>
      <c r="D1123" s="468">
        <v>0</v>
      </c>
      <c r="E1123" s="470">
        <v>581.47</v>
      </c>
      <c r="F1123" s="470">
        <v>15.092003</v>
      </c>
      <c r="G1123" s="60"/>
    </row>
    <row r="1124" spans="1:7" ht="17.399999999999999" x14ac:dyDescent="0.25">
      <c r="A1124" s="57" t="s">
        <v>898</v>
      </c>
      <c r="B1124" s="59" t="s">
        <v>71</v>
      </c>
      <c r="C1124" s="57" t="s">
        <v>1262</v>
      </c>
      <c r="D1124" s="467">
        <v>0</v>
      </c>
      <c r="E1124" s="469">
        <v>39.909999999999997</v>
      </c>
      <c r="F1124" s="469">
        <v>0.97697999999999996</v>
      </c>
      <c r="G1124" s="60"/>
    </row>
    <row r="1125" spans="1:7" ht="17.399999999999999" x14ac:dyDescent="0.25">
      <c r="A1125" s="56" t="s">
        <v>898</v>
      </c>
      <c r="B1125" s="58" t="s">
        <v>99</v>
      </c>
      <c r="C1125" s="56" t="s">
        <v>1043</v>
      </c>
      <c r="D1125" s="468">
        <v>0</v>
      </c>
      <c r="E1125" s="470">
        <v>950.96</v>
      </c>
      <c r="F1125" s="470">
        <v>1.7452799999999999</v>
      </c>
      <c r="G1125" s="60"/>
    </row>
    <row r="1126" spans="1:7" ht="17.399999999999999" x14ac:dyDescent="0.25">
      <c r="A1126" s="57" t="s">
        <v>898</v>
      </c>
      <c r="B1126" s="59" t="s">
        <v>197</v>
      </c>
      <c r="C1126" s="57" t="s">
        <v>1071</v>
      </c>
      <c r="D1126" s="467">
        <v>0</v>
      </c>
      <c r="E1126" s="469">
        <v>6.1159999999999997</v>
      </c>
      <c r="F1126" s="469">
        <v>0.54272799999999999</v>
      </c>
      <c r="G1126" s="60"/>
    </row>
    <row r="1127" spans="1:7" ht="17.399999999999999" x14ac:dyDescent="0.25">
      <c r="A1127" s="56" t="s">
        <v>898</v>
      </c>
      <c r="B1127" s="58" t="s">
        <v>3832</v>
      </c>
      <c r="C1127" s="56" t="s">
        <v>2179</v>
      </c>
      <c r="D1127" s="468">
        <v>0</v>
      </c>
      <c r="E1127" s="470">
        <v>15.053000000000001</v>
      </c>
      <c r="F1127" s="470">
        <v>2.603208</v>
      </c>
      <c r="G1127" s="60"/>
    </row>
    <row r="1128" spans="1:7" ht="17.399999999999999" x14ac:dyDescent="0.25">
      <c r="A1128" s="57" t="s">
        <v>898</v>
      </c>
      <c r="B1128" s="59" t="s">
        <v>346</v>
      </c>
      <c r="C1128" s="57" t="s">
        <v>8081</v>
      </c>
      <c r="D1128" s="467">
        <v>125</v>
      </c>
      <c r="E1128" s="469">
        <v>35.280999999999999</v>
      </c>
      <c r="F1128" s="469">
        <v>2.4715039999999999</v>
      </c>
      <c r="G1128" s="60"/>
    </row>
    <row r="1129" spans="1:7" ht="17.399999999999999" x14ac:dyDescent="0.25">
      <c r="A1129" s="56" t="s">
        <v>899</v>
      </c>
      <c r="B1129" s="58" t="s">
        <v>69</v>
      </c>
      <c r="C1129" s="56" t="s">
        <v>1000</v>
      </c>
      <c r="D1129" s="468">
        <v>0</v>
      </c>
      <c r="E1129" s="470">
        <v>72.787000000000006</v>
      </c>
      <c r="F1129" s="470">
        <v>1.567733</v>
      </c>
      <c r="G1129" s="60"/>
    </row>
    <row r="1130" spans="1:7" ht="17.399999999999999" x14ac:dyDescent="0.25">
      <c r="A1130" s="57" t="s">
        <v>899</v>
      </c>
      <c r="B1130" s="59" t="s">
        <v>7244</v>
      </c>
      <c r="C1130" s="57" t="s">
        <v>8121</v>
      </c>
      <c r="D1130" s="467">
        <v>0</v>
      </c>
      <c r="E1130" s="469">
        <v>3.3759999999999999</v>
      </c>
      <c r="F1130" s="469">
        <v>1.056889</v>
      </c>
      <c r="G1130" s="60"/>
    </row>
    <row r="1131" spans="1:7" ht="17.399999999999999" x14ac:dyDescent="0.25">
      <c r="A1131" s="56" t="s">
        <v>899</v>
      </c>
      <c r="B1131" s="58" t="s">
        <v>687</v>
      </c>
      <c r="C1131" s="56" t="s">
        <v>989</v>
      </c>
      <c r="D1131" s="468">
        <v>0</v>
      </c>
      <c r="E1131" s="470">
        <v>334.89299999999997</v>
      </c>
      <c r="F1131" s="470">
        <v>1.90019</v>
      </c>
      <c r="G1131" s="60"/>
    </row>
    <row r="1132" spans="1:7" ht="17.399999999999999" x14ac:dyDescent="0.25">
      <c r="A1132" s="57" t="s">
        <v>899</v>
      </c>
      <c r="B1132" s="59" t="s">
        <v>346</v>
      </c>
      <c r="C1132" s="57" t="s">
        <v>8081</v>
      </c>
      <c r="D1132" s="467">
        <v>4</v>
      </c>
      <c r="E1132" s="469">
        <v>27.192</v>
      </c>
      <c r="F1132" s="469">
        <v>1.1138969999999999</v>
      </c>
      <c r="G1132" s="60"/>
    </row>
    <row r="1133" spans="1:7" ht="17.399999999999999" x14ac:dyDescent="0.25">
      <c r="A1133" s="56" t="s">
        <v>501</v>
      </c>
      <c r="B1133" s="58" t="s">
        <v>3038</v>
      </c>
      <c r="C1133" s="56" t="s">
        <v>3039</v>
      </c>
      <c r="D1133" s="468">
        <v>0</v>
      </c>
      <c r="E1133" s="470">
        <v>595.21600000000001</v>
      </c>
      <c r="F1133" s="470">
        <v>3.9893909999999999</v>
      </c>
      <c r="G1133" s="60"/>
    </row>
    <row r="1134" spans="1:7" ht="17.399999999999999" x14ac:dyDescent="0.25">
      <c r="A1134" s="57" t="s">
        <v>501</v>
      </c>
      <c r="B1134" s="59" t="s">
        <v>53</v>
      </c>
      <c r="C1134" s="57" t="s">
        <v>1090</v>
      </c>
      <c r="D1134" s="467">
        <v>0</v>
      </c>
      <c r="E1134" s="469">
        <v>10568.504000000001</v>
      </c>
      <c r="F1134" s="469">
        <v>30.311133999999999</v>
      </c>
      <c r="G1134" s="60"/>
    </row>
    <row r="1135" spans="1:7" ht="17.399999999999999" x14ac:dyDescent="0.25">
      <c r="A1135" s="56" t="s">
        <v>501</v>
      </c>
      <c r="B1135" s="58" t="s">
        <v>68</v>
      </c>
      <c r="C1135" s="56" t="s">
        <v>1283</v>
      </c>
      <c r="D1135" s="468">
        <v>0</v>
      </c>
      <c r="E1135" s="470">
        <v>43029.391000000003</v>
      </c>
      <c r="F1135" s="470">
        <v>124.93789599999999</v>
      </c>
      <c r="G1135" s="60"/>
    </row>
    <row r="1136" spans="1:7" ht="17.399999999999999" x14ac:dyDescent="0.25">
      <c r="A1136" s="57" t="s">
        <v>501</v>
      </c>
      <c r="B1136" s="59" t="s">
        <v>69</v>
      </c>
      <c r="C1136" s="57" t="s">
        <v>1000</v>
      </c>
      <c r="D1136" s="467">
        <v>0</v>
      </c>
      <c r="E1136" s="469">
        <v>352.70800000000003</v>
      </c>
      <c r="F1136" s="469">
        <v>13.061437</v>
      </c>
      <c r="G1136" s="60"/>
    </row>
    <row r="1137" spans="1:7" ht="17.399999999999999" x14ac:dyDescent="0.25">
      <c r="A1137" s="56" t="s">
        <v>501</v>
      </c>
      <c r="B1137" s="58" t="s">
        <v>70</v>
      </c>
      <c r="C1137" s="56" t="s">
        <v>1261</v>
      </c>
      <c r="D1137" s="468">
        <v>0</v>
      </c>
      <c r="E1137" s="470">
        <v>30.498000000000001</v>
      </c>
      <c r="F1137" s="470">
        <v>1.008254</v>
      </c>
      <c r="G1137" s="60"/>
    </row>
    <row r="1138" spans="1:7" ht="17.399999999999999" x14ac:dyDescent="0.25">
      <c r="A1138" s="57" t="s">
        <v>501</v>
      </c>
      <c r="B1138" s="59" t="s">
        <v>5447</v>
      </c>
      <c r="C1138" s="57" t="s">
        <v>6855</v>
      </c>
      <c r="D1138" s="467">
        <v>0</v>
      </c>
      <c r="E1138" s="469">
        <v>0.53800000000000003</v>
      </c>
      <c r="F1138" s="469">
        <v>1.069612</v>
      </c>
      <c r="G1138" s="60"/>
    </row>
    <row r="1139" spans="1:7" ht="17.399999999999999" x14ac:dyDescent="0.25">
      <c r="A1139" s="56" t="s">
        <v>501</v>
      </c>
      <c r="B1139" s="58" t="s">
        <v>2823</v>
      </c>
      <c r="C1139" s="56" t="s">
        <v>2824</v>
      </c>
      <c r="D1139" s="468">
        <v>0</v>
      </c>
      <c r="E1139" s="470">
        <v>1.3520000000000001</v>
      </c>
      <c r="F1139" s="470">
        <v>2.4821589999999998</v>
      </c>
      <c r="G1139" s="60"/>
    </row>
    <row r="1140" spans="1:7" ht="17.399999999999999" x14ac:dyDescent="0.25">
      <c r="A1140" s="57" t="s">
        <v>501</v>
      </c>
      <c r="B1140" s="59" t="s">
        <v>7245</v>
      </c>
      <c r="C1140" s="57" t="s">
        <v>7895</v>
      </c>
      <c r="D1140" s="467">
        <v>0</v>
      </c>
      <c r="E1140" s="469">
        <v>0.35299999999999998</v>
      </c>
      <c r="F1140" s="469">
        <v>0.92581100000000005</v>
      </c>
      <c r="G1140" s="60"/>
    </row>
    <row r="1141" spans="1:7" ht="17.399999999999999" x14ac:dyDescent="0.25">
      <c r="A1141" s="56" t="s">
        <v>501</v>
      </c>
      <c r="B1141" s="58" t="s">
        <v>3830</v>
      </c>
      <c r="C1141" s="56" t="s">
        <v>1330</v>
      </c>
      <c r="D1141" s="468">
        <v>0</v>
      </c>
      <c r="E1141" s="470">
        <v>4.2750000000000004</v>
      </c>
      <c r="F1141" s="470">
        <v>1.4978929999999999</v>
      </c>
      <c r="G1141" s="60"/>
    </row>
    <row r="1142" spans="1:7" ht="17.399999999999999" x14ac:dyDescent="0.25">
      <c r="A1142" s="57" t="s">
        <v>501</v>
      </c>
      <c r="B1142" s="59" t="s">
        <v>437</v>
      </c>
      <c r="C1142" s="57" t="s">
        <v>1331</v>
      </c>
      <c r="D1142" s="467">
        <v>0</v>
      </c>
      <c r="E1142" s="469">
        <v>15.614000000000001</v>
      </c>
      <c r="F1142" s="469">
        <v>42.209823999999998</v>
      </c>
      <c r="G1142" s="60"/>
    </row>
    <row r="1143" spans="1:7" ht="17.399999999999999" x14ac:dyDescent="0.25">
      <c r="A1143" s="56" t="s">
        <v>501</v>
      </c>
      <c r="B1143" s="58" t="s">
        <v>331</v>
      </c>
      <c r="C1143" s="56" t="s">
        <v>1317</v>
      </c>
      <c r="D1143" s="468">
        <v>0</v>
      </c>
      <c r="E1143" s="470">
        <v>60.305</v>
      </c>
      <c r="F1143" s="470">
        <v>18.669532</v>
      </c>
      <c r="G1143" s="60"/>
    </row>
    <row r="1144" spans="1:7" ht="17.399999999999999" x14ac:dyDescent="0.25">
      <c r="A1144" s="57" t="s">
        <v>501</v>
      </c>
      <c r="B1144" s="59" t="s">
        <v>2834</v>
      </c>
      <c r="C1144" s="57" t="s">
        <v>2835</v>
      </c>
      <c r="D1144" s="467">
        <v>0</v>
      </c>
      <c r="E1144" s="469">
        <v>1.681</v>
      </c>
      <c r="F1144" s="469">
        <v>5.3192250000000003</v>
      </c>
      <c r="G1144" s="60"/>
    </row>
    <row r="1145" spans="1:7" ht="17.399999999999999" x14ac:dyDescent="0.25">
      <c r="A1145" s="56" t="s">
        <v>501</v>
      </c>
      <c r="B1145" s="58" t="s">
        <v>332</v>
      </c>
      <c r="C1145" s="56" t="s">
        <v>7873</v>
      </c>
      <c r="D1145" s="468">
        <v>0</v>
      </c>
      <c r="E1145" s="470">
        <v>19.792000000000002</v>
      </c>
      <c r="F1145" s="470">
        <v>9.7295339999999992</v>
      </c>
      <c r="G1145" s="60"/>
    </row>
    <row r="1146" spans="1:7" ht="17.399999999999999" x14ac:dyDescent="0.25">
      <c r="A1146" s="57" t="s">
        <v>501</v>
      </c>
      <c r="B1146" s="59" t="s">
        <v>333</v>
      </c>
      <c r="C1146" s="57" t="s">
        <v>1216</v>
      </c>
      <c r="D1146" s="467">
        <v>0</v>
      </c>
      <c r="E1146" s="469">
        <v>7.8360000000000003</v>
      </c>
      <c r="F1146" s="469">
        <v>8.7708250000000003</v>
      </c>
      <c r="G1146" s="60"/>
    </row>
    <row r="1147" spans="1:7" ht="17.399999999999999" x14ac:dyDescent="0.25">
      <c r="A1147" s="56" t="s">
        <v>501</v>
      </c>
      <c r="B1147" s="58" t="s">
        <v>3484</v>
      </c>
      <c r="C1147" s="56" t="s">
        <v>2836</v>
      </c>
      <c r="D1147" s="468">
        <v>0</v>
      </c>
      <c r="E1147" s="470">
        <v>32.432000000000002</v>
      </c>
      <c r="F1147" s="470">
        <v>5.869065</v>
      </c>
      <c r="G1147" s="60"/>
    </row>
    <row r="1148" spans="1:7" ht="17.399999999999999" x14ac:dyDescent="0.25">
      <c r="A1148" s="57" t="s">
        <v>501</v>
      </c>
      <c r="B1148" s="59" t="s">
        <v>6367</v>
      </c>
      <c r="C1148" s="57" t="s">
        <v>3197</v>
      </c>
      <c r="D1148" s="467">
        <v>0</v>
      </c>
      <c r="E1148" s="469">
        <v>0.65700000000000003</v>
      </c>
      <c r="F1148" s="469">
        <v>1.065148</v>
      </c>
      <c r="G1148" s="60"/>
    </row>
    <row r="1149" spans="1:7" ht="17.399999999999999" x14ac:dyDescent="0.25">
      <c r="A1149" s="56" t="s">
        <v>501</v>
      </c>
      <c r="B1149" s="58" t="s">
        <v>3485</v>
      </c>
      <c r="C1149" s="56" t="s">
        <v>2839</v>
      </c>
      <c r="D1149" s="468">
        <v>0</v>
      </c>
      <c r="E1149" s="470">
        <v>1.9059999999999999</v>
      </c>
      <c r="F1149" s="470">
        <v>11.129770000000001</v>
      </c>
      <c r="G1149" s="60"/>
    </row>
    <row r="1150" spans="1:7" ht="17.399999999999999" x14ac:dyDescent="0.25">
      <c r="A1150" s="57" t="s">
        <v>501</v>
      </c>
      <c r="B1150" s="59" t="s">
        <v>334</v>
      </c>
      <c r="C1150" s="57" t="s">
        <v>1340</v>
      </c>
      <c r="D1150" s="467">
        <v>0</v>
      </c>
      <c r="E1150" s="469">
        <v>4.2759999999999998</v>
      </c>
      <c r="F1150" s="469">
        <v>5.4986129999999998</v>
      </c>
      <c r="G1150" s="60"/>
    </row>
    <row r="1151" spans="1:7" ht="17.399999999999999" x14ac:dyDescent="0.25">
      <c r="A1151" s="56" t="s">
        <v>501</v>
      </c>
      <c r="B1151" s="58" t="s">
        <v>438</v>
      </c>
      <c r="C1151" s="56" t="s">
        <v>7899</v>
      </c>
      <c r="D1151" s="468">
        <v>0</v>
      </c>
      <c r="E1151" s="470">
        <v>0.16</v>
      </c>
      <c r="F1151" s="470">
        <v>1.633734</v>
      </c>
      <c r="G1151" s="60"/>
    </row>
    <row r="1152" spans="1:7" ht="17.399999999999999" x14ac:dyDescent="0.25">
      <c r="A1152" s="57" t="s">
        <v>501</v>
      </c>
      <c r="B1152" s="59" t="s">
        <v>335</v>
      </c>
      <c r="C1152" s="57" t="s">
        <v>1332</v>
      </c>
      <c r="D1152" s="467">
        <v>0</v>
      </c>
      <c r="E1152" s="469">
        <v>0.85899999999999999</v>
      </c>
      <c r="F1152" s="469">
        <v>3.965398</v>
      </c>
      <c r="G1152" s="60"/>
    </row>
    <row r="1153" spans="1:7" ht="17.399999999999999" x14ac:dyDescent="0.25">
      <c r="A1153" s="56" t="s">
        <v>501</v>
      </c>
      <c r="B1153" s="58" t="s">
        <v>346</v>
      </c>
      <c r="C1153" s="56" t="s">
        <v>8081</v>
      </c>
      <c r="D1153" s="468">
        <v>49028</v>
      </c>
      <c r="E1153" s="470">
        <v>638.471</v>
      </c>
      <c r="F1153" s="470">
        <v>12.873013</v>
      </c>
      <c r="G1153" s="60"/>
    </row>
    <row r="1154" spans="1:7" ht="17.399999999999999" x14ac:dyDescent="0.25">
      <c r="A1154" s="57" t="s">
        <v>3025</v>
      </c>
      <c r="B1154" s="59" t="s">
        <v>69</v>
      </c>
      <c r="C1154" s="57" t="s">
        <v>1000</v>
      </c>
      <c r="D1154" s="467">
        <v>0</v>
      </c>
      <c r="E1154" s="469">
        <v>68.608000000000004</v>
      </c>
      <c r="F1154" s="469">
        <v>3.4050790000000002</v>
      </c>
      <c r="G1154" s="60"/>
    </row>
    <row r="1155" spans="1:7" ht="17.399999999999999" x14ac:dyDescent="0.25">
      <c r="A1155" s="56" t="s">
        <v>3025</v>
      </c>
      <c r="B1155" s="58" t="s">
        <v>687</v>
      </c>
      <c r="C1155" s="56" t="s">
        <v>989</v>
      </c>
      <c r="D1155" s="468">
        <v>0</v>
      </c>
      <c r="E1155" s="470">
        <v>1783.6469999999999</v>
      </c>
      <c r="F1155" s="470">
        <v>10.339159</v>
      </c>
      <c r="G1155" s="60"/>
    </row>
    <row r="1156" spans="1:7" ht="17.399999999999999" x14ac:dyDescent="0.25">
      <c r="A1156" s="57" t="s">
        <v>3025</v>
      </c>
      <c r="B1156" s="59" t="s">
        <v>328</v>
      </c>
      <c r="C1156" s="57" t="s">
        <v>1088</v>
      </c>
      <c r="D1156" s="467">
        <v>0</v>
      </c>
      <c r="E1156" s="469">
        <v>2394</v>
      </c>
      <c r="F1156" s="469">
        <v>243.75</v>
      </c>
      <c r="G1156" s="60"/>
    </row>
    <row r="1157" spans="1:7" ht="17.399999999999999" x14ac:dyDescent="0.25">
      <c r="A1157" s="56" t="s">
        <v>3025</v>
      </c>
      <c r="B1157" s="58" t="s">
        <v>346</v>
      </c>
      <c r="C1157" s="56" t="s">
        <v>8081</v>
      </c>
      <c r="D1157" s="468">
        <v>0</v>
      </c>
      <c r="E1157" s="470">
        <v>89.400999999999996</v>
      </c>
      <c r="F1157" s="470">
        <v>1.1085929999999999</v>
      </c>
      <c r="G1157" s="60"/>
    </row>
    <row r="1158" spans="1:7" ht="17.399999999999999" x14ac:dyDescent="0.25">
      <c r="A1158" s="57" t="s">
        <v>500</v>
      </c>
      <c r="B1158" s="59" t="s">
        <v>351</v>
      </c>
      <c r="C1158" s="57" t="s">
        <v>1286</v>
      </c>
      <c r="D1158" s="467">
        <v>0</v>
      </c>
      <c r="E1158" s="469">
        <v>1372.4670000000001</v>
      </c>
      <c r="F1158" s="469">
        <v>25.041934000000001</v>
      </c>
      <c r="G1158" s="60"/>
    </row>
    <row r="1159" spans="1:7" ht="17.399999999999999" x14ac:dyDescent="0.25">
      <c r="A1159" s="56" t="s">
        <v>500</v>
      </c>
      <c r="B1159" s="58" t="s">
        <v>1574</v>
      </c>
      <c r="C1159" s="56" t="s">
        <v>1575</v>
      </c>
      <c r="D1159" s="468">
        <v>0</v>
      </c>
      <c r="E1159" s="470">
        <v>106.71599999999999</v>
      </c>
      <c r="F1159" s="470">
        <v>1.6467069999999999</v>
      </c>
      <c r="G1159" s="60"/>
    </row>
    <row r="1160" spans="1:7" ht="17.399999999999999" x14ac:dyDescent="0.25">
      <c r="A1160" s="57" t="s">
        <v>500</v>
      </c>
      <c r="B1160" s="59" t="s">
        <v>11</v>
      </c>
      <c r="C1160" s="57" t="s">
        <v>1080</v>
      </c>
      <c r="D1160" s="467">
        <v>0</v>
      </c>
      <c r="E1160" s="469">
        <v>1568.18</v>
      </c>
      <c r="F1160" s="469">
        <v>20.740010999999999</v>
      </c>
      <c r="G1160" s="60"/>
    </row>
    <row r="1161" spans="1:7" ht="17.399999999999999" x14ac:dyDescent="0.25">
      <c r="A1161" s="56" t="s">
        <v>500</v>
      </c>
      <c r="B1161" s="58" t="s">
        <v>361</v>
      </c>
      <c r="C1161" s="56" t="s">
        <v>1259</v>
      </c>
      <c r="D1161" s="468">
        <v>0</v>
      </c>
      <c r="E1161" s="470">
        <v>64.614999999999995</v>
      </c>
      <c r="F1161" s="470">
        <v>2.0300259999999999</v>
      </c>
      <c r="G1161" s="60"/>
    </row>
    <row r="1162" spans="1:7" ht="17.399999999999999" x14ac:dyDescent="0.25">
      <c r="A1162" s="57" t="s">
        <v>500</v>
      </c>
      <c r="B1162" s="59" t="s">
        <v>900</v>
      </c>
      <c r="C1162" s="57" t="s">
        <v>1334</v>
      </c>
      <c r="D1162" s="467">
        <v>0</v>
      </c>
      <c r="E1162" s="469">
        <v>459.29599999999999</v>
      </c>
      <c r="F1162" s="469">
        <v>1.5400780000000001</v>
      </c>
      <c r="G1162" s="60"/>
    </row>
    <row r="1163" spans="1:7" ht="17.399999999999999" x14ac:dyDescent="0.25">
      <c r="A1163" s="56" t="s">
        <v>500</v>
      </c>
      <c r="B1163" s="58" t="s">
        <v>69</v>
      </c>
      <c r="C1163" s="56" t="s">
        <v>1000</v>
      </c>
      <c r="D1163" s="468">
        <v>0</v>
      </c>
      <c r="E1163" s="470">
        <v>2307.2260000000001</v>
      </c>
      <c r="F1163" s="470">
        <v>52.080190000000002</v>
      </c>
      <c r="G1163" s="60"/>
    </row>
    <row r="1164" spans="1:7" ht="17.399999999999999" x14ac:dyDescent="0.25">
      <c r="A1164" s="57" t="s">
        <v>500</v>
      </c>
      <c r="B1164" s="59" t="s">
        <v>70</v>
      </c>
      <c r="C1164" s="57" t="s">
        <v>1261</v>
      </c>
      <c r="D1164" s="467">
        <v>0</v>
      </c>
      <c r="E1164" s="469">
        <v>186.608</v>
      </c>
      <c r="F1164" s="469">
        <v>3.2992170000000001</v>
      </c>
      <c r="G1164" s="60"/>
    </row>
    <row r="1165" spans="1:7" ht="17.399999999999999" x14ac:dyDescent="0.25">
      <c r="A1165" s="56" t="s">
        <v>500</v>
      </c>
      <c r="B1165" s="58" t="s">
        <v>71</v>
      </c>
      <c r="C1165" s="56" t="s">
        <v>1262</v>
      </c>
      <c r="D1165" s="468">
        <v>0</v>
      </c>
      <c r="E1165" s="470">
        <v>155.25399999999999</v>
      </c>
      <c r="F1165" s="470">
        <v>2.8432379999999999</v>
      </c>
      <c r="G1165" s="60"/>
    </row>
    <row r="1166" spans="1:7" ht="17.399999999999999" x14ac:dyDescent="0.25">
      <c r="A1166" s="57" t="s">
        <v>500</v>
      </c>
      <c r="B1166" s="59" t="s">
        <v>3849</v>
      </c>
      <c r="C1166" s="57" t="s">
        <v>1639</v>
      </c>
      <c r="D1166" s="467">
        <v>0</v>
      </c>
      <c r="E1166" s="469">
        <v>198.27</v>
      </c>
      <c r="F1166" s="469">
        <v>1.21278</v>
      </c>
      <c r="G1166" s="60"/>
    </row>
    <row r="1167" spans="1:7" ht="17.399999999999999" x14ac:dyDescent="0.25">
      <c r="A1167" s="56" t="s">
        <v>500</v>
      </c>
      <c r="B1167" s="58" t="s">
        <v>901</v>
      </c>
      <c r="C1167" s="56" t="s">
        <v>1345</v>
      </c>
      <c r="D1167" s="468">
        <v>0</v>
      </c>
      <c r="E1167" s="470">
        <v>162.643</v>
      </c>
      <c r="F1167" s="470">
        <v>4.8522610000000004</v>
      </c>
      <c r="G1167" s="60"/>
    </row>
    <row r="1168" spans="1:7" ht="17.399999999999999" x14ac:dyDescent="0.25">
      <c r="A1168" s="57" t="s">
        <v>500</v>
      </c>
      <c r="B1168" s="59" t="s">
        <v>126</v>
      </c>
      <c r="C1168" s="57" t="s">
        <v>1373</v>
      </c>
      <c r="D1168" s="467">
        <v>0</v>
      </c>
      <c r="E1168" s="469">
        <v>674.80700000000002</v>
      </c>
      <c r="F1168" s="469">
        <v>2.9426619999999999</v>
      </c>
      <c r="G1168" s="60"/>
    </row>
    <row r="1169" spans="1:7" ht="17.399999999999999" x14ac:dyDescent="0.25">
      <c r="A1169" s="56" t="s">
        <v>500</v>
      </c>
      <c r="B1169" s="58" t="s">
        <v>2970</v>
      </c>
      <c r="C1169" s="56" t="s">
        <v>2971</v>
      </c>
      <c r="D1169" s="468">
        <v>0</v>
      </c>
      <c r="E1169" s="470">
        <v>80577.710000000006</v>
      </c>
      <c r="F1169" s="470">
        <v>75.985518999999996</v>
      </c>
      <c r="G1169" s="60"/>
    </row>
    <row r="1170" spans="1:7" ht="17.399999999999999" x14ac:dyDescent="0.25">
      <c r="A1170" s="57" t="s">
        <v>500</v>
      </c>
      <c r="B1170" s="59" t="s">
        <v>3486</v>
      </c>
      <c r="C1170" s="57" t="s">
        <v>1338</v>
      </c>
      <c r="D1170" s="467">
        <v>0</v>
      </c>
      <c r="E1170" s="469">
        <v>98.2</v>
      </c>
      <c r="F1170" s="469">
        <v>1.7996700000000001</v>
      </c>
      <c r="G1170" s="60"/>
    </row>
    <row r="1171" spans="1:7" ht="17.399999999999999" x14ac:dyDescent="0.25">
      <c r="A1171" s="56" t="s">
        <v>500</v>
      </c>
      <c r="B1171" s="58" t="s">
        <v>414</v>
      </c>
      <c r="C1171" s="56" t="s">
        <v>7761</v>
      </c>
      <c r="D1171" s="468">
        <v>0</v>
      </c>
      <c r="E1171" s="470">
        <v>1644.34</v>
      </c>
      <c r="F1171" s="470">
        <v>3.026497</v>
      </c>
      <c r="G1171" s="60"/>
    </row>
    <row r="1172" spans="1:7" ht="17.399999999999999" x14ac:dyDescent="0.25">
      <c r="A1172" s="57" t="s">
        <v>500</v>
      </c>
      <c r="B1172" s="59" t="s">
        <v>7244</v>
      </c>
      <c r="C1172" s="57" t="s">
        <v>8121</v>
      </c>
      <c r="D1172" s="467">
        <v>0</v>
      </c>
      <c r="E1172" s="469">
        <v>2.3959999999999999</v>
      </c>
      <c r="F1172" s="469">
        <v>1.0442720000000001</v>
      </c>
      <c r="G1172" s="60"/>
    </row>
    <row r="1173" spans="1:7" ht="17.399999999999999" x14ac:dyDescent="0.25">
      <c r="A1173" s="56" t="s">
        <v>500</v>
      </c>
      <c r="B1173" s="58" t="s">
        <v>3838</v>
      </c>
      <c r="C1173" s="56" t="s">
        <v>2245</v>
      </c>
      <c r="D1173" s="468">
        <v>0</v>
      </c>
      <c r="E1173" s="470">
        <v>3.3439999999999999</v>
      </c>
      <c r="F1173" s="470">
        <v>1.4325159999999999</v>
      </c>
      <c r="G1173" s="60"/>
    </row>
    <row r="1174" spans="1:7" ht="17.399999999999999" x14ac:dyDescent="0.25">
      <c r="A1174" s="57" t="s">
        <v>500</v>
      </c>
      <c r="B1174" s="59" t="s">
        <v>687</v>
      </c>
      <c r="C1174" s="57" t="s">
        <v>989</v>
      </c>
      <c r="D1174" s="467">
        <v>0</v>
      </c>
      <c r="E1174" s="469">
        <v>958.63099999999997</v>
      </c>
      <c r="F1174" s="469">
        <v>5.6735670000000002</v>
      </c>
      <c r="G1174" s="60"/>
    </row>
    <row r="1175" spans="1:7" ht="17.399999999999999" x14ac:dyDescent="0.25">
      <c r="A1175" s="56" t="s">
        <v>500</v>
      </c>
      <c r="B1175" s="58" t="s">
        <v>3462</v>
      </c>
      <c r="C1175" s="56" t="s">
        <v>2575</v>
      </c>
      <c r="D1175" s="468">
        <v>918</v>
      </c>
      <c r="E1175" s="470">
        <v>39.747999999999998</v>
      </c>
      <c r="F1175" s="470">
        <v>1.1910909999999999</v>
      </c>
      <c r="G1175" s="60"/>
    </row>
    <row r="1176" spans="1:7" ht="17.399999999999999" x14ac:dyDescent="0.25">
      <c r="A1176" s="57" t="s">
        <v>500</v>
      </c>
      <c r="B1176" s="59" t="s">
        <v>288</v>
      </c>
      <c r="C1176" s="57" t="s">
        <v>289</v>
      </c>
      <c r="D1176" s="467">
        <v>0</v>
      </c>
      <c r="E1176" s="469">
        <v>0.123</v>
      </c>
      <c r="F1176" s="469">
        <v>2.250813</v>
      </c>
      <c r="G1176" s="60"/>
    </row>
    <row r="1177" spans="1:7" ht="17.399999999999999" x14ac:dyDescent="0.25">
      <c r="A1177" s="56" t="s">
        <v>500</v>
      </c>
      <c r="B1177" s="58" t="s">
        <v>3840</v>
      </c>
      <c r="C1177" s="56" t="s">
        <v>2919</v>
      </c>
      <c r="D1177" s="468">
        <v>0</v>
      </c>
      <c r="E1177" s="470">
        <v>4.2439999999999998</v>
      </c>
      <c r="F1177" s="470">
        <v>0.98438800000000004</v>
      </c>
      <c r="G1177" s="60"/>
    </row>
    <row r="1178" spans="1:7" ht="17.399999999999999" x14ac:dyDescent="0.25">
      <c r="A1178" s="57" t="s">
        <v>500</v>
      </c>
      <c r="B1178" s="59" t="s">
        <v>346</v>
      </c>
      <c r="C1178" s="57" t="s">
        <v>8081</v>
      </c>
      <c r="D1178" s="467">
        <v>1885</v>
      </c>
      <c r="E1178" s="469">
        <v>517.53700000000003</v>
      </c>
      <c r="F1178" s="469">
        <v>13.254491</v>
      </c>
      <c r="G1178" s="60"/>
    </row>
    <row r="1179" spans="1:7" ht="17.399999999999999" x14ac:dyDescent="0.25">
      <c r="A1179" s="56" t="s">
        <v>3841</v>
      </c>
      <c r="B1179" s="58" t="s">
        <v>414</v>
      </c>
      <c r="C1179" s="56" t="s">
        <v>7761</v>
      </c>
      <c r="D1179" s="468">
        <v>0</v>
      </c>
      <c r="E1179" s="470">
        <v>671.28899999999999</v>
      </c>
      <c r="F1179" s="470">
        <v>0.66009300000000004</v>
      </c>
      <c r="G1179" s="60"/>
    </row>
    <row r="1180" spans="1:7" ht="17.399999999999999" x14ac:dyDescent="0.25">
      <c r="A1180" s="57" t="s">
        <v>3841</v>
      </c>
      <c r="B1180" s="59" t="s">
        <v>346</v>
      </c>
      <c r="C1180" s="57" t="s">
        <v>8081</v>
      </c>
      <c r="D1180" s="467">
        <v>219</v>
      </c>
      <c r="E1180" s="469">
        <v>189.404</v>
      </c>
      <c r="F1180" s="469">
        <v>1.3954960000000001</v>
      </c>
      <c r="G1180" s="60"/>
    </row>
    <row r="1181" spans="1:7" ht="17.399999999999999" x14ac:dyDescent="0.25">
      <c r="A1181" s="56" t="s">
        <v>484</v>
      </c>
      <c r="B1181" s="58" t="s">
        <v>361</v>
      </c>
      <c r="C1181" s="56" t="s">
        <v>1259</v>
      </c>
      <c r="D1181" s="468">
        <v>0</v>
      </c>
      <c r="E1181" s="470">
        <v>356.13099999999997</v>
      </c>
      <c r="F1181" s="470">
        <v>11.875648</v>
      </c>
      <c r="G1181" s="60"/>
    </row>
    <row r="1182" spans="1:7" ht="17.399999999999999" x14ac:dyDescent="0.25">
      <c r="A1182" s="57" t="s">
        <v>484</v>
      </c>
      <c r="B1182" s="59" t="s">
        <v>53</v>
      </c>
      <c r="C1182" s="57" t="s">
        <v>1090</v>
      </c>
      <c r="D1182" s="467">
        <v>0</v>
      </c>
      <c r="E1182" s="469">
        <v>157545.76300000001</v>
      </c>
      <c r="F1182" s="469">
        <v>387.04308099999997</v>
      </c>
      <c r="G1182" s="60"/>
    </row>
    <row r="1183" spans="1:7" ht="17.399999999999999" x14ac:dyDescent="0.25">
      <c r="A1183" s="56" t="s">
        <v>484</v>
      </c>
      <c r="B1183" s="58" t="s">
        <v>68</v>
      </c>
      <c r="C1183" s="56" t="s">
        <v>1283</v>
      </c>
      <c r="D1183" s="468">
        <v>0</v>
      </c>
      <c r="E1183" s="470">
        <v>36891.002</v>
      </c>
      <c r="F1183" s="470">
        <v>97.166573</v>
      </c>
      <c r="G1183" s="60"/>
    </row>
    <row r="1184" spans="1:7" ht="17.399999999999999" x14ac:dyDescent="0.25">
      <c r="A1184" s="57" t="s">
        <v>484</v>
      </c>
      <c r="B1184" s="59" t="s">
        <v>100</v>
      </c>
      <c r="C1184" s="57" t="s">
        <v>1343</v>
      </c>
      <c r="D1184" s="467">
        <v>0</v>
      </c>
      <c r="E1184" s="469">
        <v>166.10400000000001</v>
      </c>
      <c r="F1184" s="469">
        <v>1.6124149999999999</v>
      </c>
      <c r="G1184" s="60"/>
    </row>
    <row r="1185" spans="1:7" ht="17.399999999999999" x14ac:dyDescent="0.25">
      <c r="A1185" s="56" t="s">
        <v>484</v>
      </c>
      <c r="B1185" s="58" t="s">
        <v>101</v>
      </c>
      <c r="C1185" s="56" t="s">
        <v>1335</v>
      </c>
      <c r="D1185" s="468">
        <v>0</v>
      </c>
      <c r="E1185" s="470">
        <v>80.852000000000004</v>
      </c>
      <c r="F1185" s="470">
        <v>0.68213100000000004</v>
      </c>
      <c r="G1185" s="60"/>
    </row>
    <row r="1186" spans="1:7" ht="17.399999999999999" x14ac:dyDescent="0.25">
      <c r="A1186" s="57" t="s">
        <v>484</v>
      </c>
      <c r="B1186" s="59" t="s">
        <v>112</v>
      </c>
      <c r="C1186" s="57" t="s">
        <v>946</v>
      </c>
      <c r="D1186" s="467">
        <v>0</v>
      </c>
      <c r="E1186" s="469">
        <v>28.538</v>
      </c>
      <c r="F1186" s="469">
        <v>1.048891</v>
      </c>
      <c r="G1186" s="60"/>
    </row>
    <row r="1187" spans="1:7" ht="17.399999999999999" x14ac:dyDescent="0.25">
      <c r="A1187" s="56" t="s">
        <v>484</v>
      </c>
      <c r="B1187" s="58" t="s">
        <v>901</v>
      </c>
      <c r="C1187" s="56" t="s">
        <v>1345</v>
      </c>
      <c r="D1187" s="468">
        <v>0</v>
      </c>
      <c r="E1187" s="470">
        <v>53.034999999999997</v>
      </c>
      <c r="F1187" s="470">
        <v>0.60797699999999999</v>
      </c>
      <c r="G1187" s="60"/>
    </row>
    <row r="1188" spans="1:7" ht="17.399999999999999" x14ac:dyDescent="0.25">
      <c r="A1188" s="57" t="s">
        <v>484</v>
      </c>
      <c r="B1188" s="59" t="s">
        <v>3480</v>
      </c>
      <c r="C1188" s="57" t="s">
        <v>1499</v>
      </c>
      <c r="D1188" s="467">
        <v>6</v>
      </c>
      <c r="E1188" s="469">
        <v>20.178999999999998</v>
      </c>
      <c r="F1188" s="469">
        <v>2.9906100000000002</v>
      </c>
      <c r="G1188" s="60"/>
    </row>
    <row r="1189" spans="1:7" ht="17.399999999999999" x14ac:dyDescent="0.25">
      <c r="A1189" s="56" t="s">
        <v>484</v>
      </c>
      <c r="B1189" s="58" t="s">
        <v>249</v>
      </c>
      <c r="C1189" s="56" t="s">
        <v>1191</v>
      </c>
      <c r="D1189" s="468">
        <v>0</v>
      </c>
      <c r="E1189" s="470">
        <v>12.183</v>
      </c>
      <c r="F1189" s="470">
        <v>0.94903700000000002</v>
      </c>
      <c r="G1189" s="60"/>
    </row>
    <row r="1190" spans="1:7" ht="17.399999999999999" x14ac:dyDescent="0.25">
      <c r="A1190" s="57" t="s">
        <v>484</v>
      </c>
      <c r="B1190" s="59" t="s">
        <v>346</v>
      </c>
      <c r="C1190" s="57" t="s">
        <v>8081</v>
      </c>
      <c r="D1190" s="467">
        <v>1</v>
      </c>
      <c r="E1190" s="469">
        <v>515.74800000000005</v>
      </c>
      <c r="F1190" s="469">
        <v>4.1841249999999999</v>
      </c>
      <c r="G1190" s="60"/>
    </row>
    <row r="1191" spans="1:7" ht="17.399999999999999" x14ac:dyDescent="0.25">
      <c r="A1191" s="56" t="s">
        <v>485</v>
      </c>
      <c r="B1191" s="58" t="s">
        <v>3842</v>
      </c>
      <c r="C1191" s="56" t="s">
        <v>8122</v>
      </c>
      <c r="D1191" s="468">
        <v>0</v>
      </c>
      <c r="E1191" s="470">
        <v>40.506</v>
      </c>
      <c r="F1191" s="470">
        <v>1.2749889999999999</v>
      </c>
      <c r="G1191" s="60"/>
    </row>
    <row r="1192" spans="1:7" ht="17.399999999999999" x14ac:dyDescent="0.25">
      <c r="A1192" s="57" t="s">
        <v>485</v>
      </c>
      <c r="B1192" s="59" t="s">
        <v>367</v>
      </c>
      <c r="C1192" s="57" t="s">
        <v>1267</v>
      </c>
      <c r="D1192" s="467">
        <v>0</v>
      </c>
      <c r="E1192" s="469">
        <v>197.13</v>
      </c>
      <c r="F1192" s="469">
        <v>3.2702930000000001</v>
      </c>
      <c r="G1192" s="60"/>
    </row>
    <row r="1193" spans="1:7" ht="17.399999999999999" x14ac:dyDescent="0.25">
      <c r="A1193" s="56" t="s">
        <v>485</v>
      </c>
      <c r="B1193" s="58" t="s">
        <v>55</v>
      </c>
      <c r="C1193" s="56" t="s">
        <v>997</v>
      </c>
      <c r="D1193" s="468">
        <v>0</v>
      </c>
      <c r="E1193" s="470">
        <v>654.00699999999995</v>
      </c>
      <c r="F1193" s="470">
        <v>2.7511760000000001</v>
      </c>
      <c r="G1193" s="60"/>
    </row>
    <row r="1194" spans="1:7" ht="17.399999999999999" x14ac:dyDescent="0.25">
      <c r="A1194" s="57" t="s">
        <v>485</v>
      </c>
      <c r="B1194" s="59" t="s">
        <v>7230</v>
      </c>
      <c r="C1194" s="57" t="s">
        <v>7229</v>
      </c>
      <c r="D1194" s="467">
        <v>0</v>
      </c>
      <c r="E1194" s="469">
        <v>552.87</v>
      </c>
      <c r="F1194" s="469">
        <v>2.1477719999999998</v>
      </c>
      <c r="G1194" s="60"/>
    </row>
    <row r="1195" spans="1:7" ht="17.399999999999999" x14ac:dyDescent="0.25">
      <c r="A1195" s="56" t="s">
        <v>485</v>
      </c>
      <c r="B1195" s="58" t="s">
        <v>59</v>
      </c>
      <c r="C1195" s="56" t="s">
        <v>1276</v>
      </c>
      <c r="D1195" s="468">
        <v>0</v>
      </c>
      <c r="E1195" s="470">
        <v>1623.421</v>
      </c>
      <c r="F1195" s="470">
        <v>12.659878000000001</v>
      </c>
      <c r="G1195" s="60"/>
    </row>
    <row r="1196" spans="1:7" ht="17.399999999999999" x14ac:dyDescent="0.25">
      <c r="A1196" s="57" t="s">
        <v>485</v>
      </c>
      <c r="B1196" s="59" t="s">
        <v>369</v>
      </c>
      <c r="C1196" s="57" t="s">
        <v>1260</v>
      </c>
      <c r="D1196" s="467">
        <v>0</v>
      </c>
      <c r="E1196" s="469">
        <v>217.71</v>
      </c>
      <c r="F1196" s="469">
        <v>6.0878560000000004</v>
      </c>
      <c r="G1196" s="60"/>
    </row>
    <row r="1197" spans="1:7" ht="17.399999999999999" x14ac:dyDescent="0.25">
      <c r="A1197" s="56" t="s">
        <v>485</v>
      </c>
      <c r="B1197" s="58" t="s">
        <v>3487</v>
      </c>
      <c r="C1197" s="56" t="s">
        <v>1350</v>
      </c>
      <c r="D1197" s="468">
        <v>0</v>
      </c>
      <c r="E1197" s="470">
        <v>62.411999999999999</v>
      </c>
      <c r="F1197" s="470">
        <v>2.1321129999999999</v>
      </c>
      <c r="G1197" s="60"/>
    </row>
    <row r="1198" spans="1:7" ht="17.399999999999999" x14ac:dyDescent="0.25">
      <c r="A1198" s="57" t="s">
        <v>485</v>
      </c>
      <c r="B1198" s="59" t="s">
        <v>7246</v>
      </c>
      <c r="C1198" s="57" t="s">
        <v>7655</v>
      </c>
      <c r="D1198" s="467">
        <v>0</v>
      </c>
      <c r="E1198" s="469">
        <v>332.88600000000002</v>
      </c>
      <c r="F1198" s="469">
        <v>2.0754429999999999</v>
      </c>
      <c r="G1198" s="60"/>
    </row>
    <row r="1199" spans="1:7" ht="17.399999999999999" x14ac:dyDescent="0.25">
      <c r="A1199" s="56" t="s">
        <v>485</v>
      </c>
      <c r="B1199" s="58" t="s">
        <v>67</v>
      </c>
      <c r="C1199" s="56" t="s">
        <v>999</v>
      </c>
      <c r="D1199" s="468">
        <v>0</v>
      </c>
      <c r="E1199" s="470">
        <v>664.54700000000003</v>
      </c>
      <c r="F1199" s="470">
        <v>4.8621410000000003</v>
      </c>
      <c r="G1199" s="60"/>
    </row>
    <row r="1200" spans="1:7" ht="17.399999999999999" x14ac:dyDescent="0.25">
      <c r="A1200" s="57" t="s">
        <v>485</v>
      </c>
      <c r="B1200" s="59" t="s">
        <v>69</v>
      </c>
      <c r="C1200" s="57" t="s">
        <v>1000</v>
      </c>
      <c r="D1200" s="467">
        <v>0</v>
      </c>
      <c r="E1200" s="469">
        <v>72.013999999999996</v>
      </c>
      <c r="F1200" s="469">
        <v>2.2305169999999999</v>
      </c>
      <c r="G1200" s="60"/>
    </row>
    <row r="1201" spans="1:7" ht="17.399999999999999" x14ac:dyDescent="0.25">
      <c r="A1201" s="56" t="s">
        <v>485</v>
      </c>
      <c r="B1201" s="58" t="s">
        <v>71</v>
      </c>
      <c r="C1201" s="56" t="s">
        <v>1262</v>
      </c>
      <c r="D1201" s="468">
        <v>0</v>
      </c>
      <c r="E1201" s="470">
        <v>27.638000000000002</v>
      </c>
      <c r="F1201" s="470">
        <v>0.74567799999999995</v>
      </c>
      <c r="G1201" s="60"/>
    </row>
    <row r="1202" spans="1:7" ht="17.399999999999999" x14ac:dyDescent="0.25">
      <c r="A1202" s="57" t="s">
        <v>485</v>
      </c>
      <c r="B1202" s="59" t="s">
        <v>902</v>
      </c>
      <c r="C1202" s="57" t="s">
        <v>1346</v>
      </c>
      <c r="D1202" s="467">
        <v>0</v>
      </c>
      <c r="E1202" s="469">
        <v>81.037000000000006</v>
      </c>
      <c r="F1202" s="469">
        <v>0.91755200000000003</v>
      </c>
      <c r="G1202" s="60"/>
    </row>
    <row r="1203" spans="1:7" ht="17.399999999999999" x14ac:dyDescent="0.25">
      <c r="A1203" s="56" t="s">
        <v>485</v>
      </c>
      <c r="B1203" s="58" t="s">
        <v>378</v>
      </c>
      <c r="C1203" s="56" t="s">
        <v>1268</v>
      </c>
      <c r="D1203" s="468">
        <v>0</v>
      </c>
      <c r="E1203" s="470">
        <v>1.159</v>
      </c>
      <c r="F1203" s="470">
        <v>2.616533</v>
      </c>
      <c r="G1203" s="60"/>
    </row>
    <row r="1204" spans="1:7" ht="17.399999999999999" x14ac:dyDescent="0.25">
      <c r="A1204" s="57" t="s">
        <v>485</v>
      </c>
      <c r="B1204" s="59" t="s">
        <v>379</v>
      </c>
      <c r="C1204" s="57" t="s">
        <v>7660</v>
      </c>
      <c r="D1204" s="467">
        <v>0</v>
      </c>
      <c r="E1204" s="469">
        <v>0.63</v>
      </c>
      <c r="F1204" s="469">
        <v>5.6468540000000003</v>
      </c>
      <c r="G1204" s="60"/>
    </row>
    <row r="1205" spans="1:7" ht="17.399999999999999" x14ac:dyDescent="0.25">
      <c r="A1205" s="56" t="s">
        <v>485</v>
      </c>
      <c r="B1205" s="58" t="s">
        <v>3844</v>
      </c>
      <c r="C1205" s="56" t="s">
        <v>8123</v>
      </c>
      <c r="D1205" s="468">
        <v>0</v>
      </c>
      <c r="E1205" s="470">
        <v>3.5999999999999997E-2</v>
      </c>
      <c r="F1205" s="470">
        <v>1.5153989999999999</v>
      </c>
      <c r="G1205" s="60"/>
    </row>
    <row r="1206" spans="1:7" ht="17.399999999999999" x14ac:dyDescent="0.25">
      <c r="A1206" s="57" t="s">
        <v>485</v>
      </c>
      <c r="B1206" s="59" t="s">
        <v>4445</v>
      </c>
      <c r="C1206" s="57" t="s">
        <v>1347</v>
      </c>
      <c r="D1206" s="467">
        <v>0</v>
      </c>
      <c r="E1206" s="469">
        <v>1271.502</v>
      </c>
      <c r="F1206" s="469">
        <v>5.1873649999999998</v>
      </c>
      <c r="G1206" s="60"/>
    </row>
    <row r="1207" spans="1:7" ht="17.399999999999999" x14ac:dyDescent="0.25">
      <c r="A1207" s="56" t="s">
        <v>485</v>
      </c>
      <c r="B1207" s="58" t="s">
        <v>196</v>
      </c>
      <c r="C1207" s="56" t="s">
        <v>1070</v>
      </c>
      <c r="D1207" s="468">
        <v>0</v>
      </c>
      <c r="E1207" s="470">
        <v>2.7309999999999999</v>
      </c>
      <c r="F1207" s="470">
        <v>1.2082409999999999</v>
      </c>
      <c r="G1207" s="60"/>
    </row>
    <row r="1208" spans="1:7" ht="17.399999999999999" x14ac:dyDescent="0.25">
      <c r="A1208" s="57" t="s">
        <v>485</v>
      </c>
      <c r="B1208" s="59" t="s">
        <v>433</v>
      </c>
      <c r="C1208" s="57" t="s">
        <v>1183</v>
      </c>
      <c r="D1208" s="467">
        <v>0</v>
      </c>
      <c r="E1208" s="469">
        <v>124.429</v>
      </c>
      <c r="F1208" s="469">
        <v>1.3529469999999999</v>
      </c>
      <c r="G1208" s="60"/>
    </row>
    <row r="1209" spans="1:7" ht="17.399999999999999" x14ac:dyDescent="0.25">
      <c r="A1209" s="56" t="s">
        <v>485</v>
      </c>
      <c r="B1209" s="58" t="s">
        <v>3843</v>
      </c>
      <c r="C1209" s="56" t="s">
        <v>3167</v>
      </c>
      <c r="D1209" s="468">
        <v>0</v>
      </c>
      <c r="E1209" s="470">
        <v>150.08099999999999</v>
      </c>
      <c r="F1209" s="470">
        <v>1.7894000000000001</v>
      </c>
      <c r="G1209" s="60"/>
    </row>
    <row r="1210" spans="1:7" ht="17.399999999999999" x14ac:dyDescent="0.25">
      <c r="A1210" s="57" t="s">
        <v>485</v>
      </c>
      <c r="B1210" s="59" t="s">
        <v>6181</v>
      </c>
      <c r="C1210" s="57" t="s">
        <v>1513</v>
      </c>
      <c r="D1210" s="467">
        <v>0</v>
      </c>
      <c r="E1210" s="469">
        <v>21.771999999999998</v>
      </c>
      <c r="F1210" s="469">
        <v>0.99067300000000003</v>
      </c>
      <c r="G1210" s="60"/>
    </row>
    <row r="1211" spans="1:7" ht="17.399999999999999" x14ac:dyDescent="0.25">
      <c r="A1211" s="56" t="s">
        <v>485</v>
      </c>
      <c r="B1211" s="58" t="s">
        <v>346</v>
      </c>
      <c r="C1211" s="56" t="s">
        <v>8081</v>
      </c>
      <c r="D1211" s="468">
        <v>472</v>
      </c>
      <c r="E1211" s="470">
        <v>921.47400000000005</v>
      </c>
      <c r="F1211" s="470">
        <v>15.122773</v>
      </c>
      <c r="G1211" s="60"/>
    </row>
    <row r="1212" spans="1:7" ht="17.399999999999999" x14ac:dyDescent="0.25">
      <c r="A1212" s="57" t="s">
        <v>486</v>
      </c>
      <c r="B1212" s="59" t="s">
        <v>59</v>
      </c>
      <c r="C1212" s="57" t="s">
        <v>1276</v>
      </c>
      <c r="D1212" s="467">
        <v>0</v>
      </c>
      <c r="E1212" s="469">
        <v>3964.0990000000002</v>
      </c>
      <c r="F1212" s="469">
        <v>30.401004</v>
      </c>
      <c r="G1212" s="60"/>
    </row>
    <row r="1213" spans="1:7" ht="17.399999999999999" x14ac:dyDescent="0.25">
      <c r="A1213" s="56" t="s">
        <v>486</v>
      </c>
      <c r="B1213" s="58" t="s">
        <v>60</v>
      </c>
      <c r="C1213" s="56" t="s">
        <v>1053</v>
      </c>
      <c r="D1213" s="468">
        <v>0</v>
      </c>
      <c r="E1213" s="470">
        <v>474.26100000000002</v>
      </c>
      <c r="F1213" s="470">
        <v>4.8884660000000002</v>
      </c>
      <c r="G1213" s="60"/>
    </row>
    <row r="1214" spans="1:7" ht="17.399999999999999" x14ac:dyDescent="0.25">
      <c r="A1214" s="57" t="s">
        <v>486</v>
      </c>
      <c r="B1214" s="59" t="s">
        <v>62</v>
      </c>
      <c r="C1214" s="57" t="s">
        <v>1054</v>
      </c>
      <c r="D1214" s="467">
        <v>0</v>
      </c>
      <c r="E1214" s="469">
        <v>36628.087</v>
      </c>
      <c r="F1214" s="469">
        <v>143.697373</v>
      </c>
      <c r="G1214" s="60"/>
    </row>
    <row r="1215" spans="1:7" ht="17.399999999999999" x14ac:dyDescent="0.25">
      <c r="A1215" s="56" t="s">
        <v>486</v>
      </c>
      <c r="B1215" s="58" t="s">
        <v>63</v>
      </c>
      <c r="C1215" s="56" t="s">
        <v>1277</v>
      </c>
      <c r="D1215" s="468">
        <v>0</v>
      </c>
      <c r="E1215" s="470">
        <v>2440.5300000000002</v>
      </c>
      <c r="F1215" s="470">
        <v>13.320339000000001</v>
      </c>
      <c r="G1215" s="60"/>
    </row>
    <row r="1216" spans="1:7" ht="17.399999999999999" x14ac:dyDescent="0.25">
      <c r="A1216" s="57" t="s">
        <v>486</v>
      </c>
      <c r="B1216" s="59" t="s">
        <v>65</v>
      </c>
      <c r="C1216" s="57" t="s">
        <v>1349</v>
      </c>
      <c r="D1216" s="467">
        <v>0</v>
      </c>
      <c r="E1216" s="469">
        <v>1585.7470000000001</v>
      </c>
      <c r="F1216" s="469">
        <v>8.6095079999999999</v>
      </c>
      <c r="G1216" s="60"/>
    </row>
    <row r="1217" spans="1:7" ht="17.399999999999999" x14ac:dyDescent="0.25">
      <c r="A1217" s="56" t="s">
        <v>486</v>
      </c>
      <c r="B1217" s="58" t="s">
        <v>66</v>
      </c>
      <c r="C1217" s="56" t="s">
        <v>1350</v>
      </c>
      <c r="D1217" s="468">
        <v>0</v>
      </c>
      <c r="E1217" s="470">
        <v>4873.1570000000002</v>
      </c>
      <c r="F1217" s="470">
        <v>27.887855999999999</v>
      </c>
      <c r="G1217" s="60"/>
    </row>
    <row r="1218" spans="1:7" ht="17.399999999999999" x14ac:dyDescent="0.25">
      <c r="A1218" s="57" t="s">
        <v>486</v>
      </c>
      <c r="B1218" s="59" t="s">
        <v>370</v>
      </c>
      <c r="C1218" s="57" t="s">
        <v>1351</v>
      </c>
      <c r="D1218" s="467">
        <v>0</v>
      </c>
      <c r="E1218" s="469">
        <v>621.81899999999996</v>
      </c>
      <c r="F1218" s="469">
        <v>8.5032150000000009</v>
      </c>
      <c r="G1218" s="60"/>
    </row>
    <row r="1219" spans="1:7" ht="17.399999999999999" x14ac:dyDescent="0.25">
      <c r="A1219" s="56" t="s">
        <v>486</v>
      </c>
      <c r="B1219" s="58" t="s">
        <v>114</v>
      </c>
      <c r="C1219" s="56" t="s">
        <v>1352</v>
      </c>
      <c r="D1219" s="468">
        <v>0</v>
      </c>
      <c r="E1219" s="470">
        <v>5172.4859999999999</v>
      </c>
      <c r="F1219" s="470">
        <v>23.739274999999999</v>
      </c>
      <c r="G1219" s="60"/>
    </row>
    <row r="1220" spans="1:7" ht="17.399999999999999" x14ac:dyDescent="0.25">
      <c r="A1220" s="57" t="s">
        <v>486</v>
      </c>
      <c r="B1220" s="59" t="s">
        <v>685</v>
      </c>
      <c r="C1220" s="57" t="s">
        <v>7705</v>
      </c>
      <c r="D1220" s="467">
        <v>0</v>
      </c>
      <c r="E1220" s="469">
        <v>141.28</v>
      </c>
      <c r="F1220" s="469">
        <v>13.619930999999999</v>
      </c>
      <c r="G1220" s="60"/>
    </row>
    <row r="1221" spans="1:7" ht="17.399999999999999" x14ac:dyDescent="0.25">
      <c r="A1221" s="56" t="s">
        <v>486</v>
      </c>
      <c r="B1221" s="58" t="s">
        <v>407</v>
      </c>
      <c r="C1221" s="56" t="s">
        <v>7707</v>
      </c>
      <c r="D1221" s="468">
        <v>0</v>
      </c>
      <c r="E1221" s="470">
        <v>4188</v>
      </c>
      <c r="F1221" s="470">
        <v>13.681532000000001</v>
      </c>
      <c r="G1221" s="60"/>
    </row>
    <row r="1222" spans="1:7" ht="17.399999999999999" x14ac:dyDescent="0.25">
      <c r="A1222" s="57" t="s">
        <v>486</v>
      </c>
      <c r="B1222" s="59" t="s">
        <v>7224</v>
      </c>
      <c r="C1222" s="57" t="s">
        <v>7223</v>
      </c>
      <c r="D1222" s="467">
        <v>0</v>
      </c>
      <c r="E1222" s="469">
        <v>3178.596</v>
      </c>
      <c r="F1222" s="469">
        <v>5.132746</v>
      </c>
      <c r="G1222" s="60"/>
    </row>
    <row r="1223" spans="1:7" ht="17.399999999999999" x14ac:dyDescent="0.25">
      <c r="A1223" s="56" t="s">
        <v>486</v>
      </c>
      <c r="B1223" s="58" t="s">
        <v>7247</v>
      </c>
      <c r="C1223" s="56" t="s">
        <v>3537</v>
      </c>
      <c r="D1223" s="468">
        <v>0</v>
      </c>
      <c r="E1223" s="470">
        <v>54448.764999999999</v>
      </c>
      <c r="F1223" s="470">
        <v>76.894617999999994</v>
      </c>
      <c r="G1223" s="60"/>
    </row>
    <row r="1224" spans="1:7" ht="17.399999999999999" x14ac:dyDescent="0.25">
      <c r="A1224" s="57" t="s">
        <v>486</v>
      </c>
      <c r="B1224" s="59" t="s">
        <v>2982</v>
      </c>
      <c r="C1224" s="57" t="s">
        <v>2983</v>
      </c>
      <c r="D1224" s="467">
        <v>0</v>
      </c>
      <c r="E1224" s="469">
        <v>12190.107</v>
      </c>
      <c r="F1224" s="469">
        <v>22.788129000000001</v>
      </c>
      <c r="G1224" s="60"/>
    </row>
    <row r="1225" spans="1:7" ht="17.399999999999999" x14ac:dyDescent="0.25">
      <c r="A1225" s="56" t="s">
        <v>486</v>
      </c>
      <c r="B1225" s="58" t="s">
        <v>3845</v>
      </c>
      <c r="C1225" s="56" t="s">
        <v>3588</v>
      </c>
      <c r="D1225" s="468">
        <v>0</v>
      </c>
      <c r="E1225" s="470">
        <v>20326.262999999999</v>
      </c>
      <c r="F1225" s="470">
        <v>19.406237999999998</v>
      </c>
      <c r="G1225" s="60"/>
    </row>
    <row r="1226" spans="1:7" ht="17.399999999999999" x14ac:dyDescent="0.25">
      <c r="A1226" s="57" t="s">
        <v>486</v>
      </c>
      <c r="B1226" s="59" t="s">
        <v>183</v>
      </c>
      <c r="C1226" s="57" t="s">
        <v>1251</v>
      </c>
      <c r="D1226" s="467">
        <v>0</v>
      </c>
      <c r="E1226" s="469">
        <v>27343.167000000001</v>
      </c>
      <c r="F1226" s="469">
        <v>29.588367000000002</v>
      </c>
      <c r="G1226" s="60"/>
    </row>
    <row r="1227" spans="1:7" ht="17.399999999999999" x14ac:dyDescent="0.25">
      <c r="A1227" s="56" t="s">
        <v>486</v>
      </c>
      <c r="B1227" s="58" t="s">
        <v>7248</v>
      </c>
      <c r="C1227" s="56" t="s">
        <v>7770</v>
      </c>
      <c r="D1227" s="468">
        <v>0</v>
      </c>
      <c r="E1227" s="470">
        <v>2534.8829999999998</v>
      </c>
      <c r="F1227" s="470">
        <v>7.043526</v>
      </c>
      <c r="G1227" s="60"/>
    </row>
    <row r="1228" spans="1:7" ht="17.399999999999999" x14ac:dyDescent="0.25">
      <c r="A1228" s="57" t="s">
        <v>486</v>
      </c>
      <c r="B1228" s="59" t="s">
        <v>416</v>
      </c>
      <c r="C1228" s="57" t="s">
        <v>7771</v>
      </c>
      <c r="D1228" s="467">
        <v>0</v>
      </c>
      <c r="E1228" s="469">
        <v>5283.3620000000001</v>
      </c>
      <c r="F1228" s="469">
        <v>12.979025</v>
      </c>
      <c r="G1228" s="60"/>
    </row>
    <row r="1229" spans="1:7" ht="17.399999999999999" x14ac:dyDescent="0.25">
      <c r="A1229" s="56" t="s">
        <v>486</v>
      </c>
      <c r="B1229" s="58" t="s">
        <v>7249</v>
      </c>
      <c r="C1229" s="56" t="s">
        <v>7828</v>
      </c>
      <c r="D1229" s="468">
        <v>0</v>
      </c>
      <c r="E1229" s="470">
        <v>1113.9100000000001</v>
      </c>
      <c r="F1229" s="470">
        <v>4.6318580000000003</v>
      </c>
      <c r="G1229" s="60"/>
    </row>
    <row r="1230" spans="1:7" ht="17.399999999999999" x14ac:dyDescent="0.25">
      <c r="A1230" s="57" t="s">
        <v>486</v>
      </c>
      <c r="B1230" s="59" t="s">
        <v>687</v>
      </c>
      <c r="C1230" s="57" t="s">
        <v>989</v>
      </c>
      <c r="D1230" s="467">
        <v>0</v>
      </c>
      <c r="E1230" s="469">
        <v>2434.9110000000001</v>
      </c>
      <c r="F1230" s="469">
        <v>13.999446000000001</v>
      </c>
      <c r="G1230" s="60"/>
    </row>
    <row r="1231" spans="1:7" ht="17.399999999999999" x14ac:dyDescent="0.25">
      <c r="A1231" s="56" t="s">
        <v>486</v>
      </c>
      <c r="B1231" s="58" t="s">
        <v>6259</v>
      </c>
      <c r="C1231" s="56" t="s">
        <v>6923</v>
      </c>
      <c r="D1231" s="468">
        <v>53</v>
      </c>
      <c r="E1231" s="470">
        <v>92.311000000000007</v>
      </c>
      <c r="F1231" s="470">
        <v>5.6654920000000004</v>
      </c>
      <c r="G1231" s="60"/>
    </row>
    <row r="1232" spans="1:7" ht="17.399999999999999" x14ac:dyDescent="0.25">
      <c r="A1232" s="57" t="s">
        <v>486</v>
      </c>
      <c r="B1232" s="59" t="s">
        <v>346</v>
      </c>
      <c r="C1232" s="57" t="s">
        <v>8081</v>
      </c>
      <c r="D1232" s="467">
        <v>84</v>
      </c>
      <c r="E1232" s="469">
        <v>6542.9660000000003</v>
      </c>
      <c r="F1232" s="469">
        <v>52.072460999999997</v>
      </c>
      <c r="G1232" s="60"/>
    </row>
    <row r="1233" spans="1:7" ht="17.399999999999999" x14ac:dyDescent="0.25">
      <c r="A1233" s="56" t="s">
        <v>903</v>
      </c>
      <c r="B1233" s="58" t="s">
        <v>902</v>
      </c>
      <c r="C1233" s="56" t="s">
        <v>1346</v>
      </c>
      <c r="D1233" s="468">
        <v>0</v>
      </c>
      <c r="E1233" s="470">
        <v>61.777000000000001</v>
      </c>
      <c r="F1233" s="470">
        <v>0.98500399999999999</v>
      </c>
      <c r="G1233" s="60"/>
    </row>
    <row r="1234" spans="1:7" ht="17.399999999999999" x14ac:dyDescent="0.25">
      <c r="A1234" s="57" t="s">
        <v>903</v>
      </c>
      <c r="B1234" s="59" t="s">
        <v>687</v>
      </c>
      <c r="C1234" s="57" t="s">
        <v>989</v>
      </c>
      <c r="D1234" s="467">
        <v>0</v>
      </c>
      <c r="E1234" s="469">
        <v>617.07000000000005</v>
      </c>
      <c r="F1234" s="469">
        <v>3.6048019999999998</v>
      </c>
      <c r="G1234" s="60"/>
    </row>
    <row r="1235" spans="1:7" ht="17.399999999999999" x14ac:dyDescent="0.25">
      <c r="A1235" s="56" t="s">
        <v>903</v>
      </c>
      <c r="B1235" s="58" t="s">
        <v>346</v>
      </c>
      <c r="C1235" s="56" t="s">
        <v>8081</v>
      </c>
      <c r="D1235" s="468">
        <v>0</v>
      </c>
      <c r="E1235" s="470">
        <v>97.695999999999998</v>
      </c>
      <c r="F1235" s="470">
        <v>1.325466</v>
      </c>
      <c r="G1235" s="60"/>
    </row>
    <row r="1236" spans="1:7" ht="17.399999999999999" x14ac:dyDescent="0.25">
      <c r="A1236" s="57" t="s">
        <v>467</v>
      </c>
      <c r="B1236" s="59" t="s">
        <v>3847</v>
      </c>
      <c r="C1236" s="57" t="s">
        <v>3258</v>
      </c>
      <c r="D1236" s="467">
        <v>37111</v>
      </c>
      <c r="E1236" s="469">
        <v>14569.48</v>
      </c>
      <c r="F1236" s="469">
        <v>166.26443699999999</v>
      </c>
      <c r="G1236" s="60"/>
    </row>
    <row r="1237" spans="1:7" ht="17.399999999999999" x14ac:dyDescent="0.25">
      <c r="A1237" s="56" t="s">
        <v>467</v>
      </c>
      <c r="B1237" s="58" t="s">
        <v>351</v>
      </c>
      <c r="C1237" s="56" t="s">
        <v>1286</v>
      </c>
      <c r="D1237" s="468">
        <v>0</v>
      </c>
      <c r="E1237" s="470">
        <v>11761.584999999999</v>
      </c>
      <c r="F1237" s="470">
        <v>235.96198100000001</v>
      </c>
      <c r="G1237" s="60"/>
    </row>
    <row r="1238" spans="1:7" ht="17.399999999999999" x14ac:dyDescent="0.25">
      <c r="A1238" s="57" t="s">
        <v>467</v>
      </c>
      <c r="B1238" s="59" t="s">
        <v>1574</v>
      </c>
      <c r="C1238" s="57" t="s">
        <v>1575</v>
      </c>
      <c r="D1238" s="467">
        <v>0</v>
      </c>
      <c r="E1238" s="469">
        <v>3266.3270000000002</v>
      </c>
      <c r="F1238" s="469">
        <v>59.948830000000001</v>
      </c>
      <c r="G1238" s="60"/>
    </row>
    <row r="1239" spans="1:7" ht="17.399999999999999" x14ac:dyDescent="0.25">
      <c r="A1239" s="56" t="s">
        <v>467</v>
      </c>
      <c r="B1239" s="58" t="s">
        <v>11</v>
      </c>
      <c r="C1239" s="56" t="s">
        <v>1080</v>
      </c>
      <c r="D1239" s="468">
        <v>0</v>
      </c>
      <c r="E1239" s="470">
        <v>21144.897000000001</v>
      </c>
      <c r="F1239" s="470">
        <v>360.03939300000002</v>
      </c>
      <c r="G1239" s="60"/>
    </row>
    <row r="1240" spans="1:7" ht="17.399999999999999" x14ac:dyDescent="0.25">
      <c r="A1240" s="57" t="s">
        <v>467</v>
      </c>
      <c r="B1240" s="59" t="s">
        <v>17</v>
      </c>
      <c r="C1240" s="57" t="s">
        <v>18</v>
      </c>
      <c r="D1240" s="467">
        <v>0</v>
      </c>
      <c r="E1240" s="469">
        <v>253702.30300000001</v>
      </c>
      <c r="F1240" s="469">
        <v>1690.7286340000001</v>
      </c>
      <c r="G1240" s="60"/>
    </row>
    <row r="1241" spans="1:7" ht="17.399999999999999" x14ac:dyDescent="0.25">
      <c r="A1241" s="56" t="s">
        <v>467</v>
      </c>
      <c r="B1241" s="58" t="s">
        <v>19</v>
      </c>
      <c r="C1241" s="56" t="s">
        <v>682</v>
      </c>
      <c r="D1241" s="468">
        <v>0</v>
      </c>
      <c r="E1241" s="470">
        <v>128365.21799999999</v>
      </c>
      <c r="F1241" s="470">
        <v>1115.421476</v>
      </c>
      <c r="G1241" s="60"/>
    </row>
    <row r="1242" spans="1:7" ht="17.399999999999999" x14ac:dyDescent="0.25">
      <c r="A1242" s="57" t="s">
        <v>467</v>
      </c>
      <c r="B1242" s="59" t="s">
        <v>69</v>
      </c>
      <c r="C1242" s="57" t="s">
        <v>1000</v>
      </c>
      <c r="D1242" s="467">
        <v>0</v>
      </c>
      <c r="E1242" s="469">
        <v>6066.0889999999999</v>
      </c>
      <c r="F1242" s="469">
        <v>72.061751000000001</v>
      </c>
      <c r="G1242" s="60"/>
    </row>
    <row r="1243" spans="1:7" ht="17.399999999999999" x14ac:dyDescent="0.25">
      <c r="A1243" s="56" t="s">
        <v>467</v>
      </c>
      <c r="B1243" s="58" t="s">
        <v>2961</v>
      </c>
      <c r="C1243" s="56" t="s">
        <v>2962</v>
      </c>
      <c r="D1243" s="468">
        <v>0</v>
      </c>
      <c r="E1243" s="470">
        <v>69735.38</v>
      </c>
      <c r="F1243" s="470">
        <v>73.206902999999997</v>
      </c>
      <c r="G1243" s="60"/>
    </row>
    <row r="1244" spans="1:7" ht="17.399999999999999" x14ac:dyDescent="0.25">
      <c r="A1244" s="57" t="s">
        <v>467</v>
      </c>
      <c r="B1244" s="59" t="s">
        <v>373</v>
      </c>
      <c r="C1244" s="57" t="s">
        <v>510</v>
      </c>
      <c r="D1244" s="467">
        <v>0</v>
      </c>
      <c r="E1244" s="469">
        <v>537003.91399999999</v>
      </c>
      <c r="F1244" s="469">
        <v>584.14100099999996</v>
      </c>
      <c r="G1244" s="60"/>
    </row>
    <row r="1245" spans="1:7" ht="17.399999999999999" x14ac:dyDescent="0.25">
      <c r="A1245" s="56" t="s">
        <v>467</v>
      </c>
      <c r="B1245" s="58" t="s">
        <v>375</v>
      </c>
      <c r="C1245" s="56" t="s">
        <v>7238</v>
      </c>
      <c r="D1245" s="468">
        <v>0</v>
      </c>
      <c r="E1245" s="470">
        <v>423601.07199999999</v>
      </c>
      <c r="F1245" s="470">
        <v>939.98170000000005</v>
      </c>
      <c r="G1245" s="60"/>
    </row>
    <row r="1246" spans="1:7" ht="17.399999999999999" x14ac:dyDescent="0.25">
      <c r="A1246" s="57" t="s">
        <v>467</v>
      </c>
      <c r="B1246" s="59" t="s">
        <v>3848</v>
      </c>
      <c r="C1246" s="57" t="s">
        <v>7666</v>
      </c>
      <c r="D1246" s="467">
        <v>0</v>
      </c>
      <c r="E1246" s="469">
        <v>257305.625</v>
      </c>
      <c r="F1246" s="469">
        <v>424.40518100000003</v>
      </c>
      <c r="G1246" s="60"/>
    </row>
    <row r="1247" spans="1:7" ht="17.399999999999999" x14ac:dyDescent="0.25">
      <c r="A1247" s="56" t="s">
        <v>467</v>
      </c>
      <c r="B1247" s="58" t="s">
        <v>2967</v>
      </c>
      <c r="C1247" s="56" t="s">
        <v>2968</v>
      </c>
      <c r="D1247" s="468">
        <v>0</v>
      </c>
      <c r="E1247" s="470">
        <v>734192.93900000001</v>
      </c>
      <c r="F1247" s="470">
        <v>1274.196103</v>
      </c>
      <c r="G1247" s="60"/>
    </row>
    <row r="1248" spans="1:7" ht="17.399999999999999" x14ac:dyDescent="0.25">
      <c r="A1248" s="57" t="s">
        <v>467</v>
      </c>
      <c r="B1248" s="59" t="s">
        <v>7250</v>
      </c>
      <c r="C1248" s="57" t="s">
        <v>2968</v>
      </c>
      <c r="D1248" s="467">
        <v>0</v>
      </c>
      <c r="E1248" s="469">
        <v>97856.856</v>
      </c>
      <c r="F1248" s="469">
        <v>115.87496899999999</v>
      </c>
      <c r="G1248" s="60"/>
    </row>
    <row r="1249" spans="1:7" ht="17.399999999999999" x14ac:dyDescent="0.25">
      <c r="A1249" s="56" t="s">
        <v>467</v>
      </c>
      <c r="B1249" s="58" t="s">
        <v>99</v>
      </c>
      <c r="C1249" s="56" t="s">
        <v>1043</v>
      </c>
      <c r="D1249" s="468">
        <v>0</v>
      </c>
      <c r="E1249" s="470">
        <v>28696.984</v>
      </c>
      <c r="F1249" s="470">
        <v>51.872971999999997</v>
      </c>
      <c r="G1249" s="60"/>
    </row>
    <row r="1250" spans="1:7" ht="17.399999999999999" x14ac:dyDescent="0.25">
      <c r="A1250" s="57" t="s">
        <v>467</v>
      </c>
      <c r="B1250" s="59" t="s">
        <v>901</v>
      </c>
      <c r="C1250" s="57" t="s">
        <v>1345</v>
      </c>
      <c r="D1250" s="467">
        <v>0</v>
      </c>
      <c r="E1250" s="469">
        <v>4268.78</v>
      </c>
      <c r="F1250" s="469">
        <v>73.386075000000005</v>
      </c>
      <c r="G1250" s="60"/>
    </row>
    <row r="1251" spans="1:7" ht="17.399999999999999" x14ac:dyDescent="0.25">
      <c r="A1251" s="56" t="s">
        <v>467</v>
      </c>
      <c r="B1251" s="58" t="s">
        <v>398</v>
      </c>
      <c r="C1251" s="56" t="s">
        <v>1355</v>
      </c>
      <c r="D1251" s="468">
        <v>0</v>
      </c>
      <c r="E1251" s="470">
        <v>123955.14</v>
      </c>
      <c r="F1251" s="470">
        <v>239.40743499999999</v>
      </c>
      <c r="G1251" s="60"/>
    </row>
    <row r="1252" spans="1:7" ht="17.399999999999999" x14ac:dyDescent="0.25">
      <c r="A1252" s="57" t="s">
        <v>467</v>
      </c>
      <c r="B1252" s="59" t="s">
        <v>183</v>
      </c>
      <c r="C1252" s="57" t="s">
        <v>1251</v>
      </c>
      <c r="D1252" s="467">
        <v>0</v>
      </c>
      <c r="E1252" s="469">
        <v>38878.675999999999</v>
      </c>
      <c r="F1252" s="469">
        <v>77.120913000000002</v>
      </c>
      <c r="G1252" s="60"/>
    </row>
    <row r="1253" spans="1:7" ht="17.399999999999999" x14ac:dyDescent="0.25">
      <c r="A1253" s="56" t="s">
        <v>467</v>
      </c>
      <c r="B1253" s="58" t="s">
        <v>416</v>
      </c>
      <c r="C1253" s="56" t="s">
        <v>7771</v>
      </c>
      <c r="D1253" s="468">
        <v>0</v>
      </c>
      <c r="E1253" s="470">
        <v>33730.264000000003</v>
      </c>
      <c r="F1253" s="470">
        <v>83.998823000000002</v>
      </c>
      <c r="G1253" s="60"/>
    </row>
    <row r="1254" spans="1:7" ht="17.399999999999999" x14ac:dyDescent="0.25">
      <c r="A1254" s="57" t="s">
        <v>467</v>
      </c>
      <c r="B1254" s="59" t="s">
        <v>219</v>
      </c>
      <c r="C1254" s="57" t="s">
        <v>1012</v>
      </c>
      <c r="D1254" s="467">
        <v>0</v>
      </c>
      <c r="E1254" s="469">
        <v>342934.05599999998</v>
      </c>
      <c r="F1254" s="469">
        <v>347.88132400000001</v>
      </c>
      <c r="G1254" s="60"/>
    </row>
    <row r="1255" spans="1:7" ht="17.399999999999999" x14ac:dyDescent="0.25">
      <c r="A1255" s="56" t="s">
        <v>467</v>
      </c>
      <c r="B1255" s="58" t="s">
        <v>227</v>
      </c>
      <c r="C1255" s="56" t="s">
        <v>228</v>
      </c>
      <c r="D1255" s="468">
        <v>0</v>
      </c>
      <c r="E1255" s="470">
        <v>20131.629000000001</v>
      </c>
      <c r="F1255" s="470">
        <v>74.684376</v>
      </c>
      <c r="G1255" s="60"/>
    </row>
    <row r="1256" spans="1:7" ht="17.399999999999999" x14ac:dyDescent="0.25">
      <c r="A1256" s="57" t="s">
        <v>467</v>
      </c>
      <c r="B1256" s="59" t="s">
        <v>346</v>
      </c>
      <c r="C1256" s="57" t="s">
        <v>8081</v>
      </c>
      <c r="D1256" s="467">
        <v>372547</v>
      </c>
      <c r="E1256" s="469">
        <v>169842.236</v>
      </c>
      <c r="F1256" s="469">
        <v>1163.255062</v>
      </c>
      <c r="G1256" s="60"/>
    </row>
    <row r="1257" spans="1:7" ht="17.399999999999999" x14ac:dyDescent="0.25">
      <c r="A1257" s="56" t="s">
        <v>904</v>
      </c>
      <c r="B1257" s="58" t="s">
        <v>351</v>
      </c>
      <c r="C1257" s="56" t="s">
        <v>1286</v>
      </c>
      <c r="D1257" s="468">
        <v>0</v>
      </c>
      <c r="E1257" s="470">
        <v>41.713000000000001</v>
      </c>
      <c r="F1257" s="470">
        <v>0.96605099999999999</v>
      </c>
      <c r="G1257" s="60"/>
    </row>
    <row r="1258" spans="1:7" ht="17.399999999999999" x14ac:dyDescent="0.25">
      <c r="A1258" s="57" t="s">
        <v>904</v>
      </c>
      <c r="B1258" s="59" t="s">
        <v>1574</v>
      </c>
      <c r="C1258" s="57" t="s">
        <v>1575</v>
      </c>
      <c r="D1258" s="467">
        <v>0</v>
      </c>
      <c r="E1258" s="469">
        <v>161.85300000000001</v>
      </c>
      <c r="F1258" s="469">
        <v>2.8369740000000001</v>
      </c>
      <c r="G1258" s="60"/>
    </row>
    <row r="1259" spans="1:7" ht="17.399999999999999" x14ac:dyDescent="0.25">
      <c r="A1259" s="56" t="s">
        <v>904</v>
      </c>
      <c r="B1259" s="58" t="s">
        <v>11</v>
      </c>
      <c r="C1259" s="56" t="s">
        <v>1080</v>
      </c>
      <c r="D1259" s="468">
        <v>0</v>
      </c>
      <c r="E1259" s="470">
        <v>1519.605</v>
      </c>
      <c r="F1259" s="470">
        <v>22.664982999999999</v>
      </c>
      <c r="G1259" s="60"/>
    </row>
    <row r="1260" spans="1:7" ht="17.399999999999999" x14ac:dyDescent="0.25">
      <c r="A1260" s="57" t="s">
        <v>904</v>
      </c>
      <c r="B1260" s="59" t="s">
        <v>4390</v>
      </c>
      <c r="C1260" s="57" t="s">
        <v>6727</v>
      </c>
      <c r="D1260" s="467">
        <v>0</v>
      </c>
      <c r="E1260" s="469">
        <v>296.88499999999999</v>
      </c>
      <c r="F1260" s="469">
        <v>1.1960040000000001</v>
      </c>
      <c r="G1260" s="60"/>
    </row>
    <row r="1261" spans="1:7" ht="17.399999999999999" x14ac:dyDescent="0.25">
      <c r="A1261" s="56" t="s">
        <v>904</v>
      </c>
      <c r="B1261" s="58" t="s">
        <v>3849</v>
      </c>
      <c r="C1261" s="56" t="s">
        <v>1639</v>
      </c>
      <c r="D1261" s="468">
        <v>0</v>
      </c>
      <c r="E1261" s="470">
        <v>1214.75</v>
      </c>
      <c r="F1261" s="470">
        <v>5.6379619999999999</v>
      </c>
      <c r="G1261" s="60"/>
    </row>
    <row r="1262" spans="1:7" ht="17.399999999999999" x14ac:dyDescent="0.25">
      <c r="A1262" s="57" t="s">
        <v>904</v>
      </c>
      <c r="B1262" s="59" t="s">
        <v>2044</v>
      </c>
      <c r="C1262" s="57" t="s">
        <v>7760</v>
      </c>
      <c r="D1262" s="467">
        <v>0</v>
      </c>
      <c r="E1262" s="469">
        <v>3201.5</v>
      </c>
      <c r="F1262" s="469">
        <v>5.3473449999999998</v>
      </c>
      <c r="G1262" s="60"/>
    </row>
    <row r="1263" spans="1:7" ht="17.399999999999999" x14ac:dyDescent="0.25">
      <c r="A1263" s="56" t="s">
        <v>904</v>
      </c>
      <c r="B1263" s="58" t="s">
        <v>414</v>
      </c>
      <c r="C1263" s="56" t="s">
        <v>7761</v>
      </c>
      <c r="D1263" s="468">
        <v>0</v>
      </c>
      <c r="E1263" s="470">
        <v>7240.942</v>
      </c>
      <c r="F1263" s="470">
        <v>10.439450000000001</v>
      </c>
      <c r="G1263" s="60"/>
    </row>
    <row r="1264" spans="1:7" ht="17.399999999999999" x14ac:dyDescent="0.25">
      <c r="A1264" s="57" t="s">
        <v>904</v>
      </c>
      <c r="B1264" s="59" t="s">
        <v>687</v>
      </c>
      <c r="C1264" s="57" t="s">
        <v>989</v>
      </c>
      <c r="D1264" s="467">
        <v>0</v>
      </c>
      <c r="E1264" s="469">
        <v>969.86300000000006</v>
      </c>
      <c r="F1264" s="469">
        <v>5.003514</v>
      </c>
      <c r="G1264" s="60"/>
    </row>
    <row r="1265" spans="1:7" ht="17.399999999999999" x14ac:dyDescent="0.25">
      <c r="A1265" s="56" t="s">
        <v>904</v>
      </c>
      <c r="B1265" s="58" t="s">
        <v>346</v>
      </c>
      <c r="C1265" s="56" t="s">
        <v>8081</v>
      </c>
      <c r="D1265" s="468">
        <v>0</v>
      </c>
      <c r="E1265" s="470">
        <v>224.02</v>
      </c>
      <c r="F1265" s="470">
        <v>1.6499550000000001</v>
      </c>
      <c r="G1265" s="60"/>
    </row>
    <row r="1266" spans="1:7" ht="17.399999999999999" x14ac:dyDescent="0.25">
      <c r="A1266" s="57" t="s">
        <v>905</v>
      </c>
      <c r="B1266" s="59" t="s">
        <v>1574</v>
      </c>
      <c r="C1266" s="57" t="s">
        <v>1575</v>
      </c>
      <c r="D1266" s="467">
        <v>0</v>
      </c>
      <c r="E1266" s="469">
        <v>73.105999999999995</v>
      </c>
      <c r="F1266" s="469">
        <v>2.0996600000000001</v>
      </c>
      <c r="G1266" s="60"/>
    </row>
    <row r="1267" spans="1:7" ht="17.399999999999999" x14ac:dyDescent="0.25">
      <c r="A1267" s="56" t="s">
        <v>905</v>
      </c>
      <c r="B1267" s="58" t="s">
        <v>29</v>
      </c>
      <c r="C1267" s="56" t="s">
        <v>1297</v>
      </c>
      <c r="D1267" s="468">
        <v>0</v>
      </c>
      <c r="E1267" s="470">
        <v>165.95</v>
      </c>
      <c r="F1267" s="470">
        <v>2.4755050000000001</v>
      </c>
      <c r="G1267" s="60"/>
    </row>
    <row r="1268" spans="1:7" ht="17.399999999999999" x14ac:dyDescent="0.25">
      <c r="A1268" s="57" t="s">
        <v>905</v>
      </c>
      <c r="B1268" s="59" t="s">
        <v>31</v>
      </c>
      <c r="C1268" s="57" t="s">
        <v>1034</v>
      </c>
      <c r="D1268" s="467">
        <v>0</v>
      </c>
      <c r="E1268" s="469">
        <v>125</v>
      </c>
      <c r="F1268" s="469">
        <v>1.487541</v>
      </c>
      <c r="G1268" s="60"/>
    </row>
    <row r="1269" spans="1:7" ht="17.399999999999999" x14ac:dyDescent="0.25">
      <c r="A1269" s="56" t="s">
        <v>905</v>
      </c>
      <c r="B1269" s="58" t="s">
        <v>3465</v>
      </c>
      <c r="C1269" s="56" t="s">
        <v>1581</v>
      </c>
      <c r="D1269" s="468">
        <v>0</v>
      </c>
      <c r="E1269" s="470">
        <v>75.34</v>
      </c>
      <c r="F1269" s="470">
        <v>0.659972</v>
      </c>
      <c r="G1269" s="60"/>
    </row>
    <row r="1270" spans="1:7" ht="17.399999999999999" x14ac:dyDescent="0.25">
      <c r="A1270" s="57" t="s">
        <v>905</v>
      </c>
      <c r="B1270" s="59" t="s">
        <v>35</v>
      </c>
      <c r="C1270" s="57" t="s">
        <v>1299</v>
      </c>
      <c r="D1270" s="467">
        <v>0</v>
      </c>
      <c r="E1270" s="469">
        <v>150</v>
      </c>
      <c r="F1270" s="469">
        <v>2.183719</v>
      </c>
      <c r="G1270" s="60"/>
    </row>
    <row r="1271" spans="1:7" ht="17.399999999999999" x14ac:dyDescent="0.25">
      <c r="A1271" s="56" t="s">
        <v>905</v>
      </c>
      <c r="B1271" s="58" t="s">
        <v>56</v>
      </c>
      <c r="C1271" s="56" t="s">
        <v>943</v>
      </c>
      <c r="D1271" s="468">
        <v>0</v>
      </c>
      <c r="E1271" s="470">
        <v>720.84799999999996</v>
      </c>
      <c r="F1271" s="470">
        <v>1.7420340000000001</v>
      </c>
      <c r="G1271" s="60"/>
    </row>
    <row r="1272" spans="1:7" ht="17.399999999999999" x14ac:dyDescent="0.25">
      <c r="A1272" s="57" t="s">
        <v>905</v>
      </c>
      <c r="B1272" s="59" t="s">
        <v>7230</v>
      </c>
      <c r="C1272" s="57" t="s">
        <v>7229</v>
      </c>
      <c r="D1272" s="467">
        <v>0</v>
      </c>
      <c r="E1272" s="469">
        <v>421.23200000000003</v>
      </c>
      <c r="F1272" s="469">
        <v>1.5602720000000001</v>
      </c>
      <c r="G1272" s="60"/>
    </row>
    <row r="1273" spans="1:7" ht="17.399999999999999" x14ac:dyDescent="0.25">
      <c r="A1273" s="56" t="s">
        <v>905</v>
      </c>
      <c r="B1273" s="58" t="s">
        <v>58</v>
      </c>
      <c r="C1273" s="56" t="s">
        <v>1275</v>
      </c>
      <c r="D1273" s="468">
        <v>0</v>
      </c>
      <c r="E1273" s="470">
        <v>252.8</v>
      </c>
      <c r="F1273" s="470">
        <v>0.69225499999999995</v>
      </c>
      <c r="G1273" s="60"/>
    </row>
    <row r="1274" spans="1:7" ht="17.399999999999999" x14ac:dyDescent="0.25">
      <c r="A1274" s="57" t="s">
        <v>905</v>
      </c>
      <c r="B1274" s="59" t="s">
        <v>146</v>
      </c>
      <c r="C1274" s="57" t="s">
        <v>1361</v>
      </c>
      <c r="D1274" s="467">
        <v>0</v>
      </c>
      <c r="E1274" s="469">
        <v>56.247999999999998</v>
      </c>
      <c r="F1274" s="469">
        <v>2.0410789999999999</v>
      </c>
      <c r="G1274" s="60"/>
    </row>
    <row r="1275" spans="1:7" ht="17.399999999999999" x14ac:dyDescent="0.25">
      <c r="A1275" s="56" t="s">
        <v>905</v>
      </c>
      <c r="B1275" s="58" t="s">
        <v>174</v>
      </c>
      <c r="C1275" s="56" t="s">
        <v>1362</v>
      </c>
      <c r="D1275" s="468">
        <v>0</v>
      </c>
      <c r="E1275" s="470">
        <v>153.155</v>
      </c>
      <c r="F1275" s="470">
        <v>1.31307</v>
      </c>
      <c r="G1275" s="60"/>
    </row>
    <row r="1276" spans="1:7" ht="17.399999999999999" x14ac:dyDescent="0.25">
      <c r="A1276" s="57" t="s">
        <v>905</v>
      </c>
      <c r="B1276" s="59" t="s">
        <v>183</v>
      </c>
      <c r="C1276" s="57" t="s">
        <v>1251</v>
      </c>
      <c r="D1276" s="467">
        <v>0</v>
      </c>
      <c r="E1276" s="469">
        <v>1729.556</v>
      </c>
      <c r="F1276" s="469">
        <v>2.6806220000000001</v>
      </c>
      <c r="G1276" s="60"/>
    </row>
    <row r="1277" spans="1:7" ht="17.399999999999999" x14ac:dyDescent="0.25">
      <c r="A1277" s="56" t="s">
        <v>905</v>
      </c>
      <c r="B1277" s="58" t="s">
        <v>346</v>
      </c>
      <c r="C1277" s="56" t="s">
        <v>8081</v>
      </c>
      <c r="D1277" s="468">
        <v>4</v>
      </c>
      <c r="E1277" s="470">
        <v>375.31400000000002</v>
      </c>
      <c r="F1277" s="470">
        <v>3.7413240000000001</v>
      </c>
      <c r="G1277" s="60"/>
    </row>
    <row r="1278" spans="1:7" ht="17.399999999999999" x14ac:dyDescent="0.25">
      <c r="A1278" s="57" t="s">
        <v>466</v>
      </c>
      <c r="B1278" s="59" t="s">
        <v>17</v>
      </c>
      <c r="C1278" s="57" t="s">
        <v>18</v>
      </c>
      <c r="D1278" s="467">
        <v>0</v>
      </c>
      <c r="E1278" s="469">
        <v>9710.9750000000004</v>
      </c>
      <c r="F1278" s="469">
        <v>58.539427000000003</v>
      </c>
      <c r="G1278" s="60"/>
    </row>
    <row r="1279" spans="1:7" ht="17.399999999999999" x14ac:dyDescent="0.25">
      <c r="A1279" s="56" t="s">
        <v>466</v>
      </c>
      <c r="B1279" s="58" t="s">
        <v>19</v>
      </c>
      <c r="C1279" s="56" t="s">
        <v>682</v>
      </c>
      <c r="D1279" s="468">
        <v>0</v>
      </c>
      <c r="E1279" s="470">
        <v>5465.3059999999996</v>
      </c>
      <c r="F1279" s="470">
        <v>53.219880000000003</v>
      </c>
      <c r="G1279" s="60"/>
    </row>
    <row r="1280" spans="1:7" ht="17.399999999999999" x14ac:dyDescent="0.25">
      <c r="A1280" s="57" t="s">
        <v>466</v>
      </c>
      <c r="B1280" s="59" t="s">
        <v>35</v>
      </c>
      <c r="C1280" s="57" t="s">
        <v>1299</v>
      </c>
      <c r="D1280" s="467">
        <v>0</v>
      </c>
      <c r="E1280" s="469">
        <v>2201.9949999999999</v>
      </c>
      <c r="F1280" s="469">
        <v>34.625711000000003</v>
      </c>
      <c r="G1280" s="60"/>
    </row>
    <row r="1281" spans="1:7" ht="17.399999999999999" x14ac:dyDescent="0.25">
      <c r="A1281" s="56" t="s">
        <v>466</v>
      </c>
      <c r="B1281" s="58" t="s">
        <v>3898</v>
      </c>
      <c r="C1281" s="56" t="s">
        <v>1301</v>
      </c>
      <c r="D1281" s="468">
        <v>0</v>
      </c>
      <c r="E1281" s="470">
        <v>1277.0229999999999</v>
      </c>
      <c r="F1281" s="470">
        <v>18.840015999999999</v>
      </c>
      <c r="G1281" s="60"/>
    </row>
    <row r="1282" spans="1:7" ht="17.399999999999999" x14ac:dyDescent="0.25">
      <c r="A1282" s="57" t="s">
        <v>466</v>
      </c>
      <c r="B1282" s="59" t="s">
        <v>38</v>
      </c>
      <c r="C1282" s="57" t="s">
        <v>1007</v>
      </c>
      <c r="D1282" s="467">
        <v>0</v>
      </c>
      <c r="E1282" s="469">
        <v>625.14400000000001</v>
      </c>
      <c r="F1282" s="469">
        <v>9.5563590000000005</v>
      </c>
      <c r="G1282" s="60"/>
    </row>
    <row r="1283" spans="1:7" ht="17.399999999999999" x14ac:dyDescent="0.25">
      <c r="A1283" s="56" t="s">
        <v>466</v>
      </c>
      <c r="B1283" s="58" t="s">
        <v>56</v>
      </c>
      <c r="C1283" s="56" t="s">
        <v>943</v>
      </c>
      <c r="D1283" s="468">
        <v>0</v>
      </c>
      <c r="E1283" s="470">
        <v>2787.0259999999998</v>
      </c>
      <c r="F1283" s="470">
        <v>6.2692920000000001</v>
      </c>
      <c r="G1283" s="60"/>
    </row>
    <row r="1284" spans="1:7" ht="17.399999999999999" x14ac:dyDescent="0.25">
      <c r="A1284" s="57" t="s">
        <v>466</v>
      </c>
      <c r="B1284" s="59" t="s">
        <v>7230</v>
      </c>
      <c r="C1284" s="57" t="s">
        <v>7229</v>
      </c>
      <c r="D1284" s="467">
        <v>0</v>
      </c>
      <c r="E1284" s="469">
        <v>2460.3209999999999</v>
      </c>
      <c r="F1284" s="469">
        <v>10.487887000000001</v>
      </c>
      <c r="G1284" s="60"/>
    </row>
    <row r="1285" spans="1:7" ht="17.399999999999999" x14ac:dyDescent="0.25">
      <c r="A1285" s="56" t="s">
        <v>466</v>
      </c>
      <c r="B1285" s="58" t="s">
        <v>373</v>
      </c>
      <c r="C1285" s="56" t="s">
        <v>510</v>
      </c>
      <c r="D1285" s="468">
        <v>0</v>
      </c>
      <c r="E1285" s="470">
        <v>1605009.4140000001</v>
      </c>
      <c r="F1285" s="470">
        <v>1869.8240029999999</v>
      </c>
      <c r="G1285" s="60"/>
    </row>
    <row r="1286" spans="1:7" ht="17.399999999999999" x14ac:dyDescent="0.25">
      <c r="A1286" s="57" t="s">
        <v>466</v>
      </c>
      <c r="B1286" s="59" t="s">
        <v>375</v>
      </c>
      <c r="C1286" s="57" t="s">
        <v>7238</v>
      </c>
      <c r="D1286" s="467">
        <v>0</v>
      </c>
      <c r="E1286" s="469">
        <v>61996.42</v>
      </c>
      <c r="F1286" s="469">
        <v>141.891514</v>
      </c>
      <c r="G1286" s="60"/>
    </row>
    <row r="1287" spans="1:7" ht="17.399999999999999" x14ac:dyDescent="0.25">
      <c r="A1287" s="56" t="s">
        <v>466</v>
      </c>
      <c r="B1287" s="58" t="s">
        <v>376</v>
      </c>
      <c r="C1287" s="56" t="s">
        <v>1253</v>
      </c>
      <c r="D1287" s="468">
        <v>0</v>
      </c>
      <c r="E1287" s="470">
        <v>6137.1710000000003</v>
      </c>
      <c r="F1287" s="470">
        <v>9.0329230000000003</v>
      </c>
      <c r="G1287" s="60"/>
    </row>
    <row r="1288" spans="1:7" ht="17.399999999999999" x14ac:dyDescent="0.25">
      <c r="A1288" s="57" t="s">
        <v>466</v>
      </c>
      <c r="B1288" s="59" t="s">
        <v>383</v>
      </c>
      <c r="C1288" s="57" t="s">
        <v>7662</v>
      </c>
      <c r="D1288" s="467">
        <v>0</v>
      </c>
      <c r="E1288" s="469">
        <v>49987.03</v>
      </c>
      <c r="F1288" s="469">
        <v>91.760593</v>
      </c>
      <c r="G1288" s="60"/>
    </row>
    <row r="1289" spans="1:7" ht="17.399999999999999" x14ac:dyDescent="0.25">
      <c r="A1289" s="56" t="s">
        <v>466</v>
      </c>
      <c r="B1289" s="58" t="s">
        <v>3852</v>
      </c>
      <c r="C1289" s="56" t="s">
        <v>1478</v>
      </c>
      <c r="D1289" s="468">
        <v>0</v>
      </c>
      <c r="E1289" s="470">
        <v>1499.9459999999999</v>
      </c>
      <c r="F1289" s="470">
        <v>10.775786</v>
      </c>
      <c r="G1289" s="60"/>
    </row>
    <row r="1290" spans="1:7" ht="17.399999999999999" x14ac:dyDescent="0.25">
      <c r="A1290" s="57" t="s">
        <v>466</v>
      </c>
      <c r="B1290" s="59" t="s">
        <v>3853</v>
      </c>
      <c r="C1290" s="57" t="s">
        <v>3276</v>
      </c>
      <c r="D1290" s="467">
        <v>0</v>
      </c>
      <c r="E1290" s="469">
        <v>1968.7</v>
      </c>
      <c r="F1290" s="469">
        <v>11.074693</v>
      </c>
      <c r="G1290" s="60"/>
    </row>
    <row r="1291" spans="1:7" ht="17.399999999999999" x14ac:dyDescent="0.25">
      <c r="A1291" s="56" t="s">
        <v>466</v>
      </c>
      <c r="B1291" s="58" t="s">
        <v>3491</v>
      </c>
      <c r="C1291" s="56" t="s">
        <v>1678</v>
      </c>
      <c r="D1291" s="468">
        <v>0</v>
      </c>
      <c r="E1291" s="470">
        <v>2753.52</v>
      </c>
      <c r="F1291" s="470">
        <v>14.775501</v>
      </c>
      <c r="G1291" s="60"/>
    </row>
    <row r="1292" spans="1:7" ht="17.399999999999999" x14ac:dyDescent="0.25">
      <c r="A1292" s="57" t="s">
        <v>466</v>
      </c>
      <c r="B1292" s="59" t="s">
        <v>7251</v>
      </c>
      <c r="C1292" s="57" t="s">
        <v>7673</v>
      </c>
      <c r="D1292" s="467">
        <v>0</v>
      </c>
      <c r="E1292" s="469">
        <v>3976.32</v>
      </c>
      <c r="F1292" s="469">
        <v>21.897455999999998</v>
      </c>
      <c r="G1292" s="60"/>
    </row>
    <row r="1293" spans="1:7" ht="17.399999999999999" x14ac:dyDescent="0.25">
      <c r="A1293" s="56" t="s">
        <v>466</v>
      </c>
      <c r="B1293" s="58" t="s">
        <v>3820</v>
      </c>
      <c r="C1293" s="56" t="s">
        <v>1404</v>
      </c>
      <c r="D1293" s="468">
        <v>0</v>
      </c>
      <c r="E1293" s="470">
        <v>406.37400000000002</v>
      </c>
      <c r="F1293" s="470">
        <v>8.6698109999999993</v>
      </c>
      <c r="G1293" s="60"/>
    </row>
    <row r="1294" spans="1:7" ht="17.399999999999999" x14ac:dyDescent="0.25">
      <c r="A1294" s="57" t="s">
        <v>466</v>
      </c>
      <c r="B1294" s="59" t="s">
        <v>397</v>
      </c>
      <c r="C1294" s="57" t="s">
        <v>7681</v>
      </c>
      <c r="D1294" s="467">
        <v>0</v>
      </c>
      <c r="E1294" s="469">
        <v>173499.5</v>
      </c>
      <c r="F1294" s="469">
        <v>153.04899800000001</v>
      </c>
      <c r="G1294" s="60"/>
    </row>
    <row r="1295" spans="1:7" ht="17.399999999999999" x14ac:dyDescent="0.25">
      <c r="A1295" s="56" t="s">
        <v>466</v>
      </c>
      <c r="B1295" s="58" t="s">
        <v>398</v>
      </c>
      <c r="C1295" s="56" t="s">
        <v>1355</v>
      </c>
      <c r="D1295" s="468">
        <v>0</v>
      </c>
      <c r="E1295" s="470">
        <v>698675.09499999997</v>
      </c>
      <c r="F1295" s="470">
        <v>1205.976128</v>
      </c>
      <c r="G1295" s="60"/>
    </row>
    <row r="1296" spans="1:7" ht="17.399999999999999" x14ac:dyDescent="0.25">
      <c r="A1296" s="57" t="s">
        <v>466</v>
      </c>
      <c r="B1296" s="59" t="s">
        <v>227</v>
      </c>
      <c r="C1296" s="57" t="s">
        <v>228</v>
      </c>
      <c r="D1296" s="467">
        <v>0</v>
      </c>
      <c r="E1296" s="469">
        <v>3627.02</v>
      </c>
      <c r="F1296" s="469">
        <v>16.614072</v>
      </c>
      <c r="G1296" s="60"/>
    </row>
    <row r="1297" spans="1:7" ht="17.399999999999999" x14ac:dyDescent="0.25">
      <c r="A1297" s="56" t="s">
        <v>466</v>
      </c>
      <c r="B1297" s="58" t="s">
        <v>5813</v>
      </c>
      <c r="C1297" s="56" t="s">
        <v>2460</v>
      </c>
      <c r="D1297" s="468">
        <v>0</v>
      </c>
      <c r="E1297" s="470">
        <v>161.40600000000001</v>
      </c>
      <c r="F1297" s="470">
        <v>6.8546639999999996</v>
      </c>
      <c r="G1297" s="60"/>
    </row>
    <row r="1298" spans="1:7" ht="17.399999999999999" x14ac:dyDescent="0.25">
      <c r="A1298" s="57" t="s">
        <v>466</v>
      </c>
      <c r="B1298" s="59" t="s">
        <v>346</v>
      </c>
      <c r="C1298" s="57" t="s">
        <v>8081</v>
      </c>
      <c r="D1298" s="467">
        <v>215</v>
      </c>
      <c r="E1298" s="469">
        <v>10837.81</v>
      </c>
      <c r="F1298" s="469">
        <v>90.225958000000006</v>
      </c>
      <c r="G1298" s="60"/>
    </row>
    <row r="1299" spans="1:7" ht="17.399999999999999" x14ac:dyDescent="0.25">
      <c r="A1299" s="56" t="s">
        <v>498</v>
      </c>
      <c r="B1299" s="58" t="s">
        <v>41</v>
      </c>
      <c r="C1299" s="56" t="s">
        <v>995</v>
      </c>
      <c r="D1299" s="468">
        <v>0</v>
      </c>
      <c r="E1299" s="470">
        <v>2734.83</v>
      </c>
      <c r="F1299" s="470">
        <v>37.912041000000002</v>
      </c>
      <c r="G1299" s="60"/>
    </row>
    <row r="1300" spans="1:7" ht="17.399999999999999" x14ac:dyDescent="0.25">
      <c r="A1300" s="57" t="s">
        <v>498</v>
      </c>
      <c r="B1300" s="59" t="s">
        <v>3487</v>
      </c>
      <c r="C1300" s="57" t="s">
        <v>1350</v>
      </c>
      <c r="D1300" s="467">
        <v>0</v>
      </c>
      <c r="E1300" s="469">
        <v>759.22400000000005</v>
      </c>
      <c r="F1300" s="469">
        <v>38.134058000000003</v>
      </c>
      <c r="G1300" s="60"/>
    </row>
    <row r="1301" spans="1:7" ht="17.399999999999999" x14ac:dyDescent="0.25">
      <c r="A1301" s="56" t="s">
        <v>498</v>
      </c>
      <c r="B1301" s="58" t="s">
        <v>227</v>
      </c>
      <c r="C1301" s="56" t="s">
        <v>228</v>
      </c>
      <c r="D1301" s="468">
        <v>0</v>
      </c>
      <c r="E1301" s="470">
        <v>9098.3269999999993</v>
      </c>
      <c r="F1301" s="470">
        <v>35.750919000000003</v>
      </c>
      <c r="G1301" s="60"/>
    </row>
    <row r="1302" spans="1:7" ht="17.399999999999999" x14ac:dyDescent="0.25">
      <c r="A1302" s="57" t="s">
        <v>498</v>
      </c>
      <c r="B1302" s="59" t="s">
        <v>3854</v>
      </c>
      <c r="C1302" s="57" t="s">
        <v>1158</v>
      </c>
      <c r="D1302" s="467">
        <v>127478</v>
      </c>
      <c r="E1302" s="469">
        <v>352.62599999999998</v>
      </c>
      <c r="F1302" s="469">
        <v>44.710800999999996</v>
      </c>
      <c r="G1302" s="60"/>
    </row>
    <row r="1303" spans="1:7" ht="17.399999999999999" x14ac:dyDescent="0.25">
      <c r="A1303" s="56" t="s">
        <v>498</v>
      </c>
      <c r="B1303" s="58" t="s">
        <v>268</v>
      </c>
      <c r="C1303" s="56" t="s">
        <v>1312</v>
      </c>
      <c r="D1303" s="468">
        <v>3506</v>
      </c>
      <c r="E1303" s="470">
        <v>30.26</v>
      </c>
      <c r="F1303" s="470">
        <v>141.44555800000001</v>
      </c>
      <c r="G1303" s="60"/>
    </row>
    <row r="1304" spans="1:7" ht="17.399999999999999" x14ac:dyDescent="0.25">
      <c r="A1304" s="57" t="s">
        <v>498</v>
      </c>
      <c r="B1304" s="59" t="s">
        <v>284</v>
      </c>
      <c r="C1304" s="57" t="s">
        <v>1462</v>
      </c>
      <c r="D1304" s="467">
        <v>24121</v>
      </c>
      <c r="E1304" s="469">
        <v>1985.7670000000001</v>
      </c>
      <c r="F1304" s="469">
        <v>51.034714999999998</v>
      </c>
      <c r="G1304" s="60"/>
    </row>
    <row r="1305" spans="1:7" ht="17.399999999999999" x14ac:dyDescent="0.25">
      <c r="A1305" s="56" t="s">
        <v>498</v>
      </c>
      <c r="B1305" s="58" t="s">
        <v>287</v>
      </c>
      <c r="C1305" s="56" t="s">
        <v>1117</v>
      </c>
      <c r="D1305" s="468">
        <v>0</v>
      </c>
      <c r="E1305" s="470">
        <v>26.413</v>
      </c>
      <c r="F1305" s="470">
        <v>75.693119999999993</v>
      </c>
      <c r="G1305" s="60"/>
    </row>
    <row r="1306" spans="1:7" ht="17.399999999999999" x14ac:dyDescent="0.25">
      <c r="A1306" s="57" t="s">
        <v>498</v>
      </c>
      <c r="B1306" s="59" t="s">
        <v>288</v>
      </c>
      <c r="C1306" s="57" t="s">
        <v>289</v>
      </c>
      <c r="D1306" s="467">
        <v>0</v>
      </c>
      <c r="E1306" s="469">
        <v>12.601000000000001</v>
      </c>
      <c r="F1306" s="469">
        <v>141.31958800000001</v>
      </c>
      <c r="G1306" s="60"/>
    </row>
    <row r="1307" spans="1:7" ht="17.399999999999999" x14ac:dyDescent="0.25">
      <c r="A1307" s="56" t="s">
        <v>498</v>
      </c>
      <c r="B1307" s="58" t="s">
        <v>300</v>
      </c>
      <c r="C1307" s="56" t="s">
        <v>1368</v>
      </c>
      <c r="D1307" s="468">
        <v>0</v>
      </c>
      <c r="E1307" s="470">
        <v>353.60500000000002</v>
      </c>
      <c r="F1307" s="470">
        <v>29.750343000000001</v>
      </c>
      <c r="G1307" s="60"/>
    </row>
    <row r="1308" spans="1:7" ht="17.399999999999999" x14ac:dyDescent="0.25">
      <c r="A1308" s="57" t="s">
        <v>498</v>
      </c>
      <c r="B1308" s="59" t="s">
        <v>305</v>
      </c>
      <c r="C1308" s="57" t="s">
        <v>306</v>
      </c>
      <c r="D1308" s="467">
        <v>7402</v>
      </c>
      <c r="E1308" s="469">
        <v>9592.7549999999992</v>
      </c>
      <c r="F1308" s="469">
        <v>465.04529500000001</v>
      </c>
      <c r="G1308" s="60"/>
    </row>
    <row r="1309" spans="1:7" ht="17.399999999999999" x14ac:dyDescent="0.25">
      <c r="A1309" s="56" t="s">
        <v>498</v>
      </c>
      <c r="B1309" s="58" t="s">
        <v>308</v>
      </c>
      <c r="C1309" s="56" t="s">
        <v>309</v>
      </c>
      <c r="D1309" s="468">
        <v>336</v>
      </c>
      <c r="E1309" s="470">
        <v>527.57799999999997</v>
      </c>
      <c r="F1309" s="470">
        <v>43.838836999999998</v>
      </c>
      <c r="G1309" s="60"/>
    </row>
    <row r="1310" spans="1:7" ht="17.399999999999999" x14ac:dyDescent="0.25">
      <c r="A1310" s="57" t="s">
        <v>498</v>
      </c>
      <c r="B1310" s="59" t="s">
        <v>320</v>
      </c>
      <c r="C1310" s="57" t="s">
        <v>7886</v>
      </c>
      <c r="D1310" s="467">
        <v>213</v>
      </c>
      <c r="E1310" s="469">
        <v>466.697</v>
      </c>
      <c r="F1310" s="469">
        <v>29.425581999999999</v>
      </c>
      <c r="G1310" s="60"/>
    </row>
    <row r="1311" spans="1:7" ht="17.399999999999999" x14ac:dyDescent="0.25">
      <c r="A1311" s="56" t="s">
        <v>498</v>
      </c>
      <c r="B1311" s="58" t="s">
        <v>436</v>
      </c>
      <c r="C1311" s="56" t="s">
        <v>1371</v>
      </c>
      <c r="D1311" s="468">
        <v>0</v>
      </c>
      <c r="E1311" s="470">
        <v>756.81500000000005</v>
      </c>
      <c r="F1311" s="470">
        <v>36.099234000000003</v>
      </c>
      <c r="G1311" s="60"/>
    </row>
    <row r="1312" spans="1:7" ht="17.399999999999999" x14ac:dyDescent="0.25">
      <c r="A1312" s="57" t="s">
        <v>498</v>
      </c>
      <c r="B1312" s="59" t="s">
        <v>3793</v>
      </c>
      <c r="C1312" s="57" t="s">
        <v>3195</v>
      </c>
      <c r="D1312" s="467">
        <v>0</v>
      </c>
      <c r="E1312" s="469">
        <v>23.253</v>
      </c>
      <c r="F1312" s="469">
        <v>36.288957000000003</v>
      </c>
      <c r="G1312" s="60"/>
    </row>
    <row r="1313" spans="1:7" ht="17.399999999999999" x14ac:dyDescent="0.25">
      <c r="A1313" s="56" t="s">
        <v>498</v>
      </c>
      <c r="B1313" s="58" t="s">
        <v>2823</v>
      </c>
      <c r="C1313" s="56" t="s">
        <v>2824</v>
      </c>
      <c r="D1313" s="468">
        <v>0</v>
      </c>
      <c r="E1313" s="470">
        <v>40.838999999999999</v>
      </c>
      <c r="F1313" s="470">
        <v>123.035578</v>
      </c>
      <c r="G1313" s="60"/>
    </row>
    <row r="1314" spans="1:7" ht="17.399999999999999" x14ac:dyDescent="0.25">
      <c r="A1314" s="57" t="s">
        <v>498</v>
      </c>
      <c r="B1314" s="59" t="s">
        <v>437</v>
      </c>
      <c r="C1314" s="57" t="s">
        <v>1331</v>
      </c>
      <c r="D1314" s="467">
        <v>0</v>
      </c>
      <c r="E1314" s="469">
        <v>103.71599999999999</v>
      </c>
      <c r="F1314" s="469">
        <v>38.985653999999997</v>
      </c>
      <c r="G1314" s="60"/>
    </row>
    <row r="1315" spans="1:7" ht="17.399999999999999" x14ac:dyDescent="0.25">
      <c r="A1315" s="56" t="s">
        <v>498</v>
      </c>
      <c r="B1315" s="58" t="s">
        <v>331</v>
      </c>
      <c r="C1315" s="56" t="s">
        <v>1317</v>
      </c>
      <c r="D1315" s="468">
        <v>0</v>
      </c>
      <c r="E1315" s="470">
        <v>98.828999999999994</v>
      </c>
      <c r="F1315" s="470">
        <v>63.632773</v>
      </c>
      <c r="G1315" s="60"/>
    </row>
    <row r="1316" spans="1:7" ht="17.399999999999999" x14ac:dyDescent="0.25">
      <c r="A1316" s="57" t="s">
        <v>498</v>
      </c>
      <c r="B1316" s="59" t="s">
        <v>2834</v>
      </c>
      <c r="C1316" s="57" t="s">
        <v>2835</v>
      </c>
      <c r="D1316" s="467">
        <v>0</v>
      </c>
      <c r="E1316" s="469">
        <v>59.588000000000001</v>
      </c>
      <c r="F1316" s="469">
        <v>94.115782999999993</v>
      </c>
      <c r="G1316" s="60"/>
    </row>
    <row r="1317" spans="1:7" ht="17.399999999999999" x14ac:dyDescent="0.25">
      <c r="A1317" s="56" t="s">
        <v>498</v>
      </c>
      <c r="B1317" s="58" t="s">
        <v>332</v>
      </c>
      <c r="C1317" s="56" t="s">
        <v>7873</v>
      </c>
      <c r="D1317" s="468">
        <v>0</v>
      </c>
      <c r="E1317" s="470">
        <v>62.39</v>
      </c>
      <c r="F1317" s="470">
        <v>75.062675999999996</v>
      </c>
      <c r="G1317" s="60"/>
    </row>
    <row r="1318" spans="1:7" ht="17.399999999999999" x14ac:dyDescent="0.25">
      <c r="A1318" s="57" t="s">
        <v>498</v>
      </c>
      <c r="B1318" s="59" t="s">
        <v>333</v>
      </c>
      <c r="C1318" s="57" t="s">
        <v>1216</v>
      </c>
      <c r="D1318" s="467">
        <v>0</v>
      </c>
      <c r="E1318" s="469">
        <v>179.649</v>
      </c>
      <c r="F1318" s="469">
        <v>42.908112000000003</v>
      </c>
      <c r="G1318" s="60"/>
    </row>
    <row r="1319" spans="1:7" ht="17.399999999999999" x14ac:dyDescent="0.25">
      <c r="A1319" s="56" t="s">
        <v>498</v>
      </c>
      <c r="B1319" s="58" t="s">
        <v>346</v>
      </c>
      <c r="C1319" s="56" t="s">
        <v>8081</v>
      </c>
      <c r="D1319" s="468">
        <v>160044</v>
      </c>
      <c r="E1319" s="470">
        <v>42836.775000000001</v>
      </c>
      <c r="F1319" s="470">
        <v>1667.931926</v>
      </c>
      <c r="G1319" s="60"/>
    </row>
    <row r="1320" spans="1:7" ht="17.399999999999999" x14ac:dyDescent="0.25">
      <c r="A1320" s="57" t="s">
        <v>7252</v>
      </c>
      <c r="B1320" s="59" t="s">
        <v>328</v>
      </c>
      <c r="C1320" s="57" t="s">
        <v>1088</v>
      </c>
      <c r="D1320" s="467">
        <v>0</v>
      </c>
      <c r="E1320" s="469">
        <v>878</v>
      </c>
      <c r="F1320" s="469">
        <v>15.070499999999999</v>
      </c>
      <c r="G1320" s="60"/>
    </row>
    <row r="1321" spans="1:7" ht="17.399999999999999" x14ac:dyDescent="0.25">
      <c r="A1321" s="56" t="s">
        <v>7252</v>
      </c>
      <c r="B1321" s="58" t="s">
        <v>346</v>
      </c>
      <c r="C1321" s="56" t="s">
        <v>8081</v>
      </c>
      <c r="D1321" s="468">
        <v>0</v>
      </c>
      <c r="E1321" s="470">
        <v>4.4999999999999998E-2</v>
      </c>
      <c r="F1321" s="470">
        <v>6.5100000000000002E-3</v>
      </c>
      <c r="G1321" s="60"/>
    </row>
    <row r="1322" spans="1:7" ht="17.399999999999999" x14ac:dyDescent="0.25">
      <c r="A1322" s="57" t="s">
        <v>906</v>
      </c>
      <c r="B1322" s="59" t="s">
        <v>5084</v>
      </c>
      <c r="C1322" s="57" t="s">
        <v>2073</v>
      </c>
      <c r="D1322" s="467">
        <v>0</v>
      </c>
      <c r="E1322" s="469">
        <v>248.38800000000001</v>
      </c>
      <c r="F1322" s="469">
        <v>0.67146499999999998</v>
      </c>
      <c r="G1322" s="60"/>
    </row>
    <row r="1323" spans="1:7" ht="17.399999999999999" x14ac:dyDescent="0.25">
      <c r="A1323" s="56" t="s">
        <v>906</v>
      </c>
      <c r="B1323" s="58" t="s">
        <v>3713</v>
      </c>
      <c r="C1323" s="56" t="s">
        <v>1163</v>
      </c>
      <c r="D1323" s="468">
        <v>0</v>
      </c>
      <c r="E1323" s="470">
        <v>17</v>
      </c>
      <c r="F1323" s="470">
        <v>0.64847900000000003</v>
      </c>
      <c r="G1323" s="60"/>
    </row>
    <row r="1324" spans="1:7" ht="17.399999999999999" x14ac:dyDescent="0.25">
      <c r="A1324" s="57" t="s">
        <v>906</v>
      </c>
      <c r="B1324" s="59" t="s">
        <v>3879</v>
      </c>
      <c r="C1324" s="57" t="s">
        <v>1360</v>
      </c>
      <c r="D1324" s="467">
        <v>0</v>
      </c>
      <c r="E1324" s="469">
        <v>1.0860000000000001</v>
      </c>
      <c r="F1324" s="469">
        <v>0.88726700000000003</v>
      </c>
      <c r="G1324" s="60"/>
    </row>
    <row r="1325" spans="1:7" ht="17.399999999999999" x14ac:dyDescent="0.25">
      <c r="A1325" s="56" t="s">
        <v>906</v>
      </c>
      <c r="B1325" s="58" t="s">
        <v>5969</v>
      </c>
      <c r="C1325" s="56" t="s">
        <v>6902</v>
      </c>
      <c r="D1325" s="468">
        <v>0</v>
      </c>
      <c r="E1325" s="470">
        <v>1.6970000000000001</v>
      </c>
      <c r="F1325" s="470">
        <v>1.6489309999999999</v>
      </c>
      <c r="G1325" s="60"/>
    </row>
    <row r="1326" spans="1:7" ht="17.399999999999999" x14ac:dyDescent="0.25">
      <c r="A1326" s="57" t="s">
        <v>906</v>
      </c>
      <c r="B1326" s="59" t="s">
        <v>5992</v>
      </c>
      <c r="C1326" s="57" t="s">
        <v>2593</v>
      </c>
      <c r="D1326" s="467">
        <v>0</v>
      </c>
      <c r="E1326" s="469">
        <v>7.2089999999999996</v>
      </c>
      <c r="F1326" s="469">
        <v>5.5843309999999997</v>
      </c>
      <c r="G1326" s="60"/>
    </row>
    <row r="1327" spans="1:7" ht="17.399999999999999" x14ac:dyDescent="0.25">
      <c r="A1327" s="56" t="s">
        <v>906</v>
      </c>
      <c r="B1327" s="58" t="s">
        <v>346</v>
      </c>
      <c r="C1327" s="56" t="s">
        <v>8081</v>
      </c>
      <c r="D1327" s="468">
        <v>39</v>
      </c>
      <c r="E1327" s="470">
        <v>132.34899999999999</v>
      </c>
      <c r="F1327" s="470">
        <v>1.85721</v>
      </c>
      <c r="G1327" s="60"/>
    </row>
    <row r="1328" spans="1:7" ht="17.399999999999999" x14ac:dyDescent="0.25">
      <c r="A1328" s="57" t="s">
        <v>3107</v>
      </c>
      <c r="B1328" s="59" t="s">
        <v>4921</v>
      </c>
      <c r="C1328" s="57" t="s">
        <v>1363</v>
      </c>
      <c r="D1328" s="467">
        <v>0</v>
      </c>
      <c r="E1328" s="469">
        <v>63.597000000000001</v>
      </c>
      <c r="F1328" s="469">
        <v>1.0195749999999999</v>
      </c>
      <c r="G1328" s="60"/>
    </row>
    <row r="1329" spans="1:7" ht="17.399999999999999" x14ac:dyDescent="0.25">
      <c r="A1329" s="56" t="s">
        <v>3107</v>
      </c>
      <c r="B1329" s="58" t="s">
        <v>346</v>
      </c>
      <c r="C1329" s="56" t="s">
        <v>8081</v>
      </c>
      <c r="D1329" s="468">
        <v>0</v>
      </c>
      <c r="E1329" s="470">
        <v>18.709</v>
      </c>
      <c r="F1329" s="470">
        <v>0.43127599999999999</v>
      </c>
      <c r="G1329" s="60"/>
    </row>
    <row r="1330" spans="1:7" ht="17.399999999999999" x14ac:dyDescent="0.25">
      <c r="A1330" s="57" t="s">
        <v>8124</v>
      </c>
      <c r="B1330" s="59" t="s">
        <v>6521</v>
      </c>
      <c r="C1330" s="57" t="s">
        <v>2957</v>
      </c>
      <c r="D1330" s="467">
        <v>0</v>
      </c>
      <c r="E1330" s="469">
        <v>47.92</v>
      </c>
      <c r="F1330" s="469">
        <v>0.56950000000000001</v>
      </c>
      <c r="G1330" s="60"/>
    </row>
    <row r="1331" spans="1:7" ht="17.399999999999999" x14ac:dyDescent="0.25">
      <c r="A1331" s="56" t="s">
        <v>8124</v>
      </c>
      <c r="B1331" s="58" t="s">
        <v>346</v>
      </c>
      <c r="C1331" s="56" t="s">
        <v>8081</v>
      </c>
      <c r="D1331" s="468">
        <v>1</v>
      </c>
      <c r="E1331" s="470">
        <v>1.579</v>
      </c>
      <c r="F1331" s="470">
        <v>0.12</v>
      </c>
      <c r="G1331" s="60"/>
    </row>
    <row r="1332" spans="1:7" ht="17.399999999999999" x14ac:dyDescent="0.25">
      <c r="A1332" s="57" t="s">
        <v>7253</v>
      </c>
      <c r="B1332" s="59" t="s">
        <v>5568</v>
      </c>
      <c r="C1332" s="57" t="s">
        <v>2330</v>
      </c>
      <c r="D1332" s="467">
        <v>0</v>
      </c>
      <c r="E1332" s="469">
        <v>50.4</v>
      </c>
      <c r="F1332" s="469">
        <v>0.50492199999999998</v>
      </c>
      <c r="G1332" s="60"/>
    </row>
    <row r="1333" spans="1:7" ht="17.399999999999999" x14ac:dyDescent="0.25">
      <c r="A1333" s="56" t="s">
        <v>7253</v>
      </c>
      <c r="B1333" s="58" t="s">
        <v>307</v>
      </c>
      <c r="C1333" s="56" t="s">
        <v>1369</v>
      </c>
      <c r="D1333" s="468">
        <v>22</v>
      </c>
      <c r="E1333" s="470">
        <v>39.81</v>
      </c>
      <c r="F1333" s="470">
        <v>2.970316</v>
      </c>
      <c r="G1333" s="60"/>
    </row>
    <row r="1334" spans="1:7" ht="17.399999999999999" x14ac:dyDescent="0.25">
      <c r="A1334" s="57" t="s">
        <v>7253</v>
      </c>
      <c r="B1334" s="59" t="s">
        <v>346</v>
      </c>
      <c r="C1334" s="57" t="s">
        <v>8081</v>
      </c>
      <c r="D1334" s="467">
        <v>10</v>
      </c>
      <c r="E1334" s="469">
        <v>98.953999999999994</v>
      </c>
      <c r="F1334" s="469">
        <v>2.1288749999999999</v>
      </c>
      <c r="G1334" s="60"/>
    </row>
    <row r="1335" spans="1:7" ht="17.399999999999999" x14ac:dyDescent="0.25">
      <c r="A1335" s="56" t="s">
        <v>462</v>
      </c>
      <c r="B1335" s="58" t="s">
        <v>31</v>
      </c>
      <c r="C1335" s="56" t="s">
        <v>1034</v>
      </c>
      <c r="D1335" s="468">
        <v>0</v>
      </c>
      <c r="E1335" s="470">
        <v>3482.4</v>
      </c>
      <c r="F1335" s="470">
        <v>38.519348999999998</v>
      </c>
      <c r="G1335" s="60"/>
    </row>
    <row r="1336" spans="1:7" ht="17.399999999999999" x14ac:dyDescent="0.25">
      <c r="A1336" s="57" t="s">
        <v>462</v>
      </c>
      <c r="B1336" s="59" t="s">
        <v>37</v>
      </c>
      <c r="C1336" s="57" t="s">
        <v>1224</v>
      </c>
      <c r="D1336" s="467">
        <v>0</v>
      </c>
      <c r="E1336" s="469">
        <v>2611.3620000000001</v>
      </c>
      <c r="F1336" s="469">
        <v>42.467218000000003</v>
      </c>
      <c r="G1336" s="60"/>
    </row>
    <row r="1337" spans="1:7" ht="17.399999999999999" x14ac:dyDescent="0.25">
      <c r="A1337" s="56" t="s">
        <v>462</v>
      </c>
      <c r="B1337" s="58" t="s">
        <v>39</v>
      </c>
      <c r="C1337" s="56" t="s">
        <v>1302</v>
      </c>
      <c r="D1337" s="468">
        <v>0</v>
      </c>
      <c r="E1337" s="470">
        <v>3005.5790000000002</v>
      </c>
      <c r="F1337" s="470">
        <v>48.573188999999999</v>
      </c>
      <c r="G1337" s="60"/>
    </row>
    <row r="1338" spans="1:7" ht="17.399999999999999" x14ac:dyDescent="0.25">
      <c r="A1338" s="57" t="s">
        <v>462</v>
      </c>
      <c r="B1338" s="59" t="s">
        <v>105</v>
      </c>
      <c r="C1338" s="57" t="s">
        <v>106</v>
      </c>
      <c r="D1338" s="467">
        <v>0</v>
      </c>
      <c r="E1338" s="469">
        <v>6215.9049999999997</v>
      </c>
      <c r="F1338" s="469">
        <v>408.05823400000003</v>
      </c>
      <c r="G1338" s="60"/>
    </row>
    <row r="1339" spans="1:7" ht="17.399999999999999" x14ac:dyDescent="0.25">
      <c r="A1339" s="56" t="s">
        <v>462</v>
      </c>
      <c r="B1339" s="58" t="s">
        <v>124</v>
      </c>
      <c r="C1339" s="56" t="s">
        <v>125</v>
      </c>
      <c r="D1339" s="468">
        <v>0</v>
      </c>
      <c r="E1339" s="470">
        <v>4365.17</v>
      </c>
      <c r="F1339" s="470">
        <v>1117.275171</v>
      </c>
      <c r="G1339" s="60"/>
    </row>
    <row r="1340" spans="1:7" ht="17.399999999999999" x14ac:dyDescent="0.25">
      <c r="A1340" s="57" t="s">
        <v>462</v>
      </c>
      <c r="B1340" s="59" t="s">
        <v>138</v>
      </c>
      <c r="C1340" s="57" t="s">
        <v>1374</v>
      </c>
      <c r="D1340" s="467">
        <v>0</v>
      </c>
      <c r="E1340" s="469">
        <v>7.782</v>
      </c>
      <c r="F1340" s="469">
        <v>112.524912</v>
      </c>
      <c r="G1340" s="60"/>
    </row>
    <row r="1341" spans="1:7" ht="17.399999999999999" x14ac:dyDescent="0.25">
      <c r="A1341" s="56" t="s">
        <v>462</v>
      </c>
      <c r="B1341" s="58" t="s">
        <v>7242</v>
      </c>
      <c r="C1341" s="56" t="s">
        <v>7241</v>
      </c>
      <c r="D1341" s="468">
        <v>0</v>
      </c>
      <c r="E1341" s="470">
        <v>9.7829999999999995</v>
      </c>
      <c r="F1341" s="470">
        <v>95.967275999999998</v>
      </c>
      <c r="G1341" s="60"/>
    </row>
    <row r="1342" spans="1:7" ht="17.399999999999999" x14ac:dyDescent="0.25">
      <c r="A1342" s="57" t="s">
        <v>462</v>
      </c>
      <c r="B1342" s="59" t="s">
        <v>139</v>
      </c>
      <c r="C1342" s="57" t="s">
        <v>1432</v>
      </c>
      <c r="D1342" s="467">
        <v>0</v>
      </c>
      <c r="E1342" s="469">
        <v>80.317999999999998</v>
      </c>
      <c r="F1342" s="469">
        <v>167.31910300000001</v>
      </c>
      <c r="G1342" s="60"/>
    </row>
    <row r="1343" spans="1:7" ht="17.399999999999999" x14ac:dyDescent="0.25">
      <c r="A1343" s="56" t="s">
        <v>462</v>
      </c>
      <c r="B1343" s="58" t="s">
        <v>141</v>
      </c>
      <c r="C1343" s="56" t="s">
        <v>3291</v>
      </c>
      <c r="D1343" s="468">
        <v>0</v>
      </c>
      <c r="E1343" s="470">
        <v>92.066000000000003</v>
      </c>
      <c r="F1343" s="470">
        <v>102.176569</v>
      </c>
      <c r="G1343" s="60"/>
    </row>
    <row r="1344" spans="1:7" ht="17.399999999999999" x14ac:dyDescent="0.25">
      <c r="A1344" s="57" t="s">
        <v>462</v>
      </c>
      <c r="B1344" s="59" t="s">
        <v>143</v>
      </c>
      <c r="C1344" s="57" t="s">
        <v>1485</v>
      </c>
      <c r="D1344" s="467">
        <v>0</v>
      </c>
      <c r="E1344" s="469">
        <v>36.588999999999999</v>
      </c>
      <c r="F1344" s="469">
        <v>32.323905000000003</v>
      </c>
      <c r="G1344" s="60"/>
    </row>
    <row r="1345" spans="1:7" ht="17.399999999999999" x14ac:dyDescent="0.25">
      <c r="A1345" s="56" t="s">
        <v>462</v>
      </c>
      <c r="B1345" s="58" t="s">
        <v>144</v>
      </c>
      <c r="C1345" s="56" t="s">
        <v>145</v>
      </c>
      <c r="D1345" s="468">
        <v>0</v>
      </c>
      <c r="E1345" s="470">
        <v>243.99</v>
      </c>
      <c r="F1345" s="470">
        <v>51.649887</v>
      </c>
      <c r="G1345" s="60"/>
    </row>
    <row r="1346" spans="1:7" ht="17.399999999999999" x14ac:dyDescent="0.25">
      <c r="A1346" s="57" t="s">
        <v>462</v>
      </c>
      <c r="B1346" s="59" t="s">
        <v>3104</v>
      </c>
      <c r="C1346" s="57" t="s">
        <v>3105</v>
      </c>
      <c r="D1346" s="467">
        <v>0</v>
      </c>
      <c r="E1346" s="469">
        <v>286.22300000000001</v>
      </c>
      <c r="F1346" s="469">
        <v>56.218004000000001</v>
      </c>
      <c r="G1346" s="60"/>
    </row>
    <row r="1347" spans="1:7" ht="17.399999999999999" x14ac:dyDescent="0.25">
      <c r="A1347" s="56" t="s">
        <v>462</v>
      </c>
      <c r="B1347" s="58" t="s">
        <v>7254</v>
      </c>
      <c r="C1347" s="56" t="s">
        <v>3537</v>
      </c>
      <c r="D1347" s="468">
        <v>0</v>
      </c>
      <c r="E1347" s="470">
        <v>250.81200000000001</v>
      </c>
      <c r="F1347" s="470">
        <v>49.500447999999999</v>
      </c>
      <c r="G1347" s="60"/>
    </row>
    <row r="1348" spans="1:7" ht="17.399999999999999" x14ac:dyDescent="0.25">
      <c r="A1348" s="57" t="s">
        <v>462</v>
      </c>
      <c r="B1348" s="59" t="s">
        <v>148</v>
      </c>
      <c r="C1348" s="57" t="s">
        <v>3201</v>
      </c>
      <c r="D1348" s="467">
        <v>0</v>
      </c>
      <c r="E1348" s="469">
        <v>773.61800000000005</v>
      </c>
      <c r="F1348" s="469">
        <v>929.34190999999998</v>
      </c>
      <c r="G1348" s="60"/>
    </row>
    <row r="1349" spans="1:7" ht="17.399999999999999" x14ac:dyDescent="0.25">
      <c r="A1349" s="56" t="s">
        <v>462</v>
      </c>
      <c r="B1349" s="58" t="s">
        <v>1811</v>
      </c>
      <c r="C1349" s="56" t="s">
        <v>7737</v>
      </c>
      <c r="D1349" s="468">
        <v>0</v>
      </c>
      <c r="E1349" s="470">
        <v>128.626</v>
      </c>
      <c r="F1349" s="470">
        <v>39.421951999999997</v>
      </c>
      <c r="G1349" s="60"/>
    </row>
    <row r="1350" spans="1:7" ht="17.399999999999999" x14ac:dyDescent="0.25">
      <c r="A1350" s="57" t="s">
        <v>462</v>
      </c>
      <c r="B1350" s="59" t="s">
        <v>3493</v>
      </c>
      <c r="C1350" s="57" t="s">
        <v>2482</v>
      </c>
      <c r="D1350" s="467">
        <v>1405</v>
      </c>
      <c r="E1350" s="469">
        <v>693.82500000000005</v>
      </c>
      <c r="F1350" s="469">
        <v>57.572378999999998</v>
      </c>
      <c r="G1350" s="60"/>
    </row>
    <row r="1351" spans="1:7" ht="17.399999999999999" x14ac:dyDescent="0.25">
      <c r="A1351" s="56" t="s">
        <v>462</v>
      </c>
      <c r="B1351" s="58" t="s">
        <v>269</v>
      </c>
      <c r="C1351" s="56" t="s">
        <v>1109</v>
      </c>
      <c r="D1351" s="468">
        <v>6106</v>
      </c>
      <c r="E1351" s="470">
        <v>46.896000000000001</v>
      </c>
      <c r="F1351" s="470">
        <v>90.601890999999995</v>
      </c>
      <c r="G1351" s="60"/>
    </row>
    <row r="1352" spans="1:7" ht="17.399999999999999" x14ac:dyDescent="0.25">
      <c r="A1352" s="57" t="s">
        <v>462</v>
      </c>
      <c r="B1352" s="59" t="s">
        <v>2823</v>
      </c>
      <c r="C1352" s="57" t="s">
        <v>2824</v>
      </c>
      <c r="D1352" s="467">
        <v>0</v>
      </c>
      <c r="E1352" s="469">
        <v>136.464</v>
      </c>
      <c r="F1352" s="469">
        <v>106.20005500000001</v>
      </c>
      <c r="G1352" s="60"/>
    </row>
    <row r="1353" spans="1:7" ht="17.399999999999999" x14ac:dyDescent="0.25">
      <c r="A1353" s="56" t="s">
        <v>462</v>
      </c>
      <c r="B1353" s="58" t="s">
        <v>437</v>
      </c>
      <c r="C1353" s="56" t="s">
        <v>1331</v>
      </c>
      <c r="D1353" s="468">
        <v>0</v>
      </c>
      <c r="E1353" s="470">
        <v>58.381999999999998</v>
      </c>
      <c r="F1353" s="470">
        <v>40.344078000000003</v>
      </c>
      <c r="G1353" s="60"/>
    </row>
    <row r="1354" spans="1:7" ht="17.399999999999999" x14ac:dyDescent="0.25">
      <c r="A1354" s="57" t="s">
        <v>462</v>
      </c>
      <c r="B1354" s="59" t="s">
        <v>3485</v>
      </c>
      <c r="C1354" s="57" t="s">
        <v>2839</v>
      </c>
      <c r="D1354" s="467">
        <v>0</v>
      </c>
      <c r="E1354" s="469">
        <v>8.7319999999999993</v>
      </c>
      <c r="F1354" s="469">
        <v>73.162177</v>
      </c>
      <c r="G1354" s="60"/>
    </row>
    <row r="1355" spans="1:7" ht="17.399999999999999" x14ac:dyDescent="0.25">
      <c r="A1355" s="56" t="s">
        <v>462</v>
      </c>
      <c r="B1355" s="58" t="s">
        <v>346</v>
      </c>
      <c r="C1355" s="56" t="s">
        <v>8081</v>
      </c>
      <c r="D1355" s="468">
        <v>3068</v>
      </c>
      <c r="E1355" s="470">
        <v>25088.654999999999</v>
      </c>
      <c r="F1355" s="470">
        <v>884.300296</v>
      </c>
      <c r="G1355" s="60"/>
    </row>
    <row r="1356" spans="1:7" ht="17.399999999999999" x14ac:dyDescent="0.25">
      <c r="A1356" s="57" t="s">
        <v>907</v>
      </c>
      <c r="B1356" s="59" t="s">
        <v>1802</v>
      </c>
      <c r="C1356" s="57" t="s">
        <v>1803</v>
      </c>
      <c r="D1356" s="467">
        <v>0</v>
      </c>
      <c r="E1356" s="469">
        <v>55.953000000000003</v>
      </c>
      <c r="F1356" s="469">
        <v>42.76623</v>
      </c>
      <c r="G1356" s="60"/>
    </row>
    <row r="1357" spans="1:7" ht="17.399999999999999" x14ac:dyDescent="0.25">
      <c r="A1357" s="56" t="s">
        <v>907</v>
      </c>
      <c r="B1357" s="58" t="s">
        <v>162</v>
      </c>
      <c r="C1357" s="56" t="s">
        <v>163</v>
      </c>
      <c r="D1357" s="468">
        <v>0</v>
      </c>
      <c r="E1357" s="470">
        <v>20.914000000000001</v>
      </c>
      <c r="F1357" s="470">
        <v>61.003563999999997</v>
      </c>
      <c r="G1357" s="60"/>
    </row>
    <row r="1358" spans="1:7" ht="17.399999999999999" x14ac:dyDescent="0.25">
      <c r="A1358" s="57" t="s">
        <v>907</v>
      </c>
      <c r="B1358" s="59" t="s">
        <v>7224</v>
      </c>
      <c r="C1358" s="57" t="s">
        <v>7223</v>
      </c>
      <c r="D1358" s="467">
        <v>0</v>
      </c>
      <c r="E1358" s="469">
        <v>8972.0630000000001</v>
      </c>
      <c r="F1358" s="469">
        <v>23.144877999999999</v>
      </c>
      <c r="G1358" s="60"/>
    </row>
    <row r="1359" spans="1:7" ht="17.399999999999999" x14ac:dyDescent="0.25">
      <c r="A1359" s="56" t="s">
        <v>907</v>
      </c>
      <c r="B1359" s="58" t="s">
        <v>7225</v>
      </c>
      <c r="C1359" s="56" t="s">
        <v>7223</v>
      </c>
      <c r="D1359" s="468">
        <v>0</v>
      </c>
      <c r="E1359" s="470">
        <v>13889.615</v>
      </c>
      <c r="F1359" s="470">
        <v>37.023148999999997</v>
      </c>
      <c r="G1359" s="60"/>
    </row>
    <row r="1360" spans="1:7" ht="17.399999999999999" x14ac:dyDescent="0.25">
      <c r="A1360" s="57" t="s">
        <v>907</v>
      </c>
      <c r="B1360" s="59" t="s">
        <v>2982</v>
      </c>
      <c r="C1360" s="57" t="s">
        <v>2983</v>
      </c>
      <c r="D1360" s="467">
        <v>0</v>
      </c>
      <c r="E1360" s="469">
        <v>15218.391</v>
      </c>
      <c r="F1360" s="469">
        <v>32.672719000000001</v>
      </c>
      <c r="G1360" s="60"/>
    </row>
    <row r="1361" spans="1:7" ht="17.399999999999999" x14ac:dyDescent="0.25">
      <c r="A1361" s="56" t="s">
        <v>907</v>
      </c>
      <c r="B1361" s="58" t="s">
        <v>5022</v>
      </c>
      <c r="C1361" s="56" t="s">
        <v>3586</v>
      </c>
      <c r="D1361" s="468">
        <v>0</v>
      </c>
      <c r="E1361" s="470">
        <v>51146.843999999997</v>
      </c>
      <c r="F1361" s="470">
        <v>111.85024799999999</v>
      </c>
      <c r="G1361" s="60"/>
    </row>
    <row r="1362" spans="1:7" ht="17.399999999999999" x14ac:dyDescent="0.25">
      <c r="A1362" s="57" t="s">
        <v>907</v>
      </c>
      <c r="B1362" s="59" t="s">
        <v>3878</v>
      </c>
      <c r="C1362" s="57" t="s">
        <v>3587</v>
      </c>
      <c r="D1362" s="467">
        <v>0</v>
      </c>
      <c r="E1362" s="469">
        <v>56228.722999999998</v>
      </c>
      <c r="F1362" s="469">
        <v>120.72086899999999</v>
      </c>
      <c r="G1362" s="60"/>
    </row>
    <row r="1363" spans="1:7" ht="17.399999999999999" x14ac:dyDescent="0.25">
      <c r="A1363" s="56" t="s">
        <v>907</v>
      </c>
      <c r="B1363" s="58" t="s">
        <v>2984</v>
      </c>
      <c r="C1363" s="56" t="s">
        <v>2985</v>
      </c>
      <c r="D1363" s="468">
        <v>0</v>
      </c>
      <c r="E1363" s="470">
        <v>21797.940999999999</v>
      </c>
      <c r="F1363" s="470">
        <v>52.137241000000003</v>
      </c>
      <c r="G1363" s="60"/>
    </row>
    <row r="1364" spans="1:7" ht="17.399999999999999" x14ac:dyDescent="0.25">
      <c r="A1364" s="57" t="s">
        <v>907</v>
      </c>
      <c r="B1364" s="59" t="s">
        <v>3845</v>
      </c>
      <c r="C1364" s="57" t="s">
        <v>3588</v>
      </c>
      <c r="D1364" s="467">
        <v>0</v>
      </c>
      <c r="E1364" s="469">
        <v>20721.566999999999</v>
      </c>
      <c r="F1364" s="469">
        <v>47.562038000000001</v>
      </c>
      <c r="G1364" s="60"/>
    </row>
    <row r="1365" spans="1:7" ht="17.399999999999999" x14ac:dyDescent="0.25">
      <c r="A1365" s="56" t="s">
        <v>907</v>
      </c>
      <c r="B1365" s="58" t="s">
        <v>183</v>
      </c>
      <c r="C1365" s="56" t="s">
        <v>1251</v>
      </c>
      <c r="D1365" s="468">
        <v>0</v>
      </c>
      <c r="E1365" s="470">
        <v>46617.034</v>
      </c>
      <c r="F1365" s="470">
        <v>92.856774000000001</v>
      </c>
      <c r="G1365" s="60"/>
    </row>
    <row r="1366" spans="1:7" ht="17.399999999999999" x14ac:dyDescent="0.25">
      <c r="A1366" s="57" t="s">
        <v>907</v>
      </c>
      <c r="B1366" s="59" t="s">
        <v>3865</v>
      </c>
      <c r="C1366" s="57" t="s">
        <v>1379</v>
      </c>
      <c r="D1366" s="467">
        <v>0</v>
      </c>
      <c r="E1366" s="469">
        <v>6945.098</v>
      </c>
      <c r="F1366" s="469">
        <v>17.990266999999999</v>
      </c>
      <c r="G1366" s="60"/>
    </row>
    <row r="1367" spans="1:7" ht="17.399999999999999" x14ac:dyDescent="0.25">
      <c r="A1367" s="56" t="s">
        <v>907</v>
      </c>
      <c r="B1367" s="58" t="s">
        <v>417</v>
      </c>
      <c r="C1367" s="56" t="s">
        <v>1541</v>
      </c>
      <c r="D1367" s="468">
        <v>0</v>
      </c>
      <c r="E1367" s="470">
        <v>23287.749</v>
      </c>
      <c r="F1367" s="470">
        <v>65.834254999999999</v>
      </c>
      <c r="G1367" s="60"/>
    </row>
    <row r="1368" spans="1:7" ht="17.399999999999999" x14ac:dyDescent="0.25">
      <c r="A1368" s="57" t="s">
        <v>907</v>
      </c>
      <c r="B1368" s="59" t="s">
        <v>420</v>
      </c>
      <c r="C1368" s="57" t="s">
        <v>8125</v>
      </c>
      <c r="D1368" s="467">
        <v>0</v>
      </c>
      <c r="E1368" s="469">
        <v>8804.902</v>
      </c>
      <c r="F1368" s="469">
        <v>31.739585000000002</v>
      </c>
      <c r="G1368" s="60"/>
    </row>
    <row r="1369" spans="1:7" ht="17.399999999999999" x14ac:dyDescent="0.25">
      <c r="A1369" s="56" t="s">
        <v>907</v>
      </c>
      <c r="B1369" s="58" t="s">
        <v>189</v>
      </c>
      <c r="C1369" s="56" t="s">
        <v>1389</v>
      </c>
      <c r="D1369" s="468">
        <v>0</v>
      </c>
      <c r="E1369" s="470">
        <v>12076.477000000001</v>
      </c>
      <c r="F1369" s="470">
        <v>51.549857000000003</v>
      </c>
      <c r="G1369" s="60"/>
    </row>
    <row r="1370" spans="1:7" ht="17.399999999999999" x14ac:dyDescent="0.25">
      <c r="A1370" s="57" t="s">
        <v>907</v>
      </c>
      <c r="B1370" s="59" t="s">
        <v>191</v>
      </c>
      <c r="C1370" s="57" t="s">
        <v>1381</v>
      </c>
      <c r="D1370" s="467">
        <v>0</v>
      </c>
      <c r="E1370" s="469">
        <v>12020.094999999999</v>
      </c>
      <c r="F1370" s="469">
        <v>58.153709999999997</v>
      </c>
      <c r="G1370" s="60"/>
    </row>
    <row r="1371" spans="1:7" ht="17.399999999999999" x14ac:dyDescent="0.25">
      <c r="A1371" s="56" t="s">
        <v>907</v>
      </c>
      <c r="B1371" s="58" t="s">
        <v>259</v>
      </c>
      <c r="C1371" s="56" t="s">
        <v>1107</v>
      </c>
      <c r="D1371" s="468">
        <v>0</v>
      </c>
      <c r="E1371" s="470">
        <v>1091.6089999999999</v>
      </c>
      <c r="F1371" s="470">
        <v>30.781438000000001</v>
      </c>
      <c r="G1371" s="60"/>
    </row>
    <row r="1372" spans="1:7" ht="17.399999999999999" x14ac:dyDescent="0.25">
      <c r="A1372" s="57" t="s">
        <v>907</v>
      </c>
      <c r="B1372" s="59" t="s">
        <v>3770</v>
      </c>
      <c r="C1372" s="57" t="s">
        <v>2546</v>
      </c>
      <c r="D1372" s="467">
        <v>11</v>
      </c>
      <c r="E1372" s="469">
        <v>228.3</v>
      </c>
      <c r="F1372" s="469">
        <v>18.477264000000002</v>
      </c>
      <c r="G1372" s="60"/>
    </row>
    <row r="1373" spans="1:7" ht="17.399999999999999" x14ac:dyDescent="0.25">
      <c r="A1373" s="56" t="s">
        <v>907</v>
      </c>
      <c r="B1373" s="58" t="s">
        <v>2608</v>
      </c>
      <c r="C1373" s="56" t="s">
        <v>2609</v>
      </c>
      <c r="D1373" s="468">
        <v>0</v>
      </c>
      <c r="E1373" s="470">
        <v>236.88200000000001</v>
      </c>
      <c r="F1373" s="470">
        <v>20.969573</v>
      </c>
      <c r="G1373" s="60"/>
    </row>
    <row r="1374" spans="1:7" ht="17.399999999999999" x14ac:dyDescent="0.25">
      <c r="A1374" s="57" t="s">
        <v>907</v>
      </c>
      <c r="B1374" s="59" t="s">
        <v>3494</v>
      </c>
      <c r="C1374" s="57" t="s">
        <v>1339</v>
      </c>
      <c r="D1374" s="467">
        <v>0</v>
      </c>
      <c r="E1374" s="469">
        <v>381.392</v>
      </c>
      <c r="F1374" s="469">
        <v>18.738837</v>
      </c>
      <c r="G1374" s="60"/>
    </row>
    <row r="1375" spans="1:7" ht="17.399999999999999" x14ac:dyDescent="0.25">
      <c r="A1375" s="56" t="s">
        <v>907</v>
      </c>
      <c r="B1375" s="58" t="s">
        <v>288</v>
      </c>
      <c r="C1375" s="56" t="s">
        <v>289</v>
      </c>
      <c r="D1375" s="468">
        <v>0</v>
      </c>
      <c r="E1375" s="470">
        <v>167.66499999999999</v>
      </c>
      <c r="F1375" s="470">
        <v>278.87437699999998</v>
      </c>
      <c r="G1375" s="60"/>
    </row>
    <row r="1376" spans="1:7" ht="17.399999999999999" x14ac:dyDescent="0.25">
      <c r="A1376" s="57" t="s">
        <v>907</v>
      </c>
      <c r="B1376" s="59" t="s">
        <v>346</v>
      </c>
      <c r="C1376" s="57" t="s">
        <v>8081</v>
      </c>
      <c r="D1376" s="467">
        <v>36370</v>
      </c>
      <c r="E1376" s="469">
        <v>61123.603000000003</v>
      </c>
      <c r="F1376" s="469">
        <v>725.35020999999995</v>
      </c>
      <c r="G1376" s="60"/>
    </row>
    <row r="1377" spans="1:7" ht="17.399999999999999" x14ac:dyDescent="0.25">
      <c r="A1377" s="56" t="s">
        <v>483</v>
      </c>
      <c r="B1377" s="58" t="s">
        <v>143</v>
      </c>
      <c r="C1377" s="56" t="s">
        <v>1485</v>
      </c>
      <c r="D1377" s="468">
        <v>0</v>
      </c>
      <c r="E1377" s="470">
        <v>24.111999999999998</v>
      </c>
      <c r="F1377" s="470">
        <v>54.554403999999998</v>
      </c>
      <c r="G1377" s="60"/>
    </row>
    <row r="1378" spans="1:7" ht="17.399999999999999" x14ac:dyDescent="0.25">
      <c r="A1378" s="57" t="s">
        <v>483</v>
      </c>
      <c r="B1378" s="59" t="s">
        <v>1800</v>
      </c>
      <c r="C1378" s="57" t="s">
        <v>1801</v>
      </c>
      <c r="D1378" s="467">
        <v>0</v>
      </c>
      <c r="E1378" s="469">
        <v>88.448999999999998</v>
      </c>
      <c r="F1378" s="469">
        <v>156.288881</v>
      </c>
      <c r="G1378" s="60"/>
    </row>
    <row r="1379" spans="1:7" ht="17.399999999999999" x14ac:dyDescent="0.25">
      <c r="A1379" s="56" t="s">
        <v>483</v>
      </c>
      <c r="B1379" s="58" t="s">
        <v>147</v>
      </c>
      <c r="C1379" s="56" t="s">
        <v>1023</v>
      </c>
      <c r="D1379" s="468">
        <v>0</v>
      </c>
      <c r="E1379" s="470">
        <v>15.663</v>
      </c>
      <c r="F1379" s="470">
        <v>38.071083000000002</v>
      </c>
      <c r="G1379" s="60"/>
    </row>
    <row r="1380" spans="1:7" ht="17.399999999999999" x14ac:dyDescent="0.25">
      <c r="A1380" s="57" t="s">
        <v>483</v>
      </c>
      <c r="B1380" s="59" t="s">
        <v>148</v>
      </c>
      <c r="C1380" s="57" t="s">
        <v>3201</v>
      </c>
      <c r="D1380" s="467">
        <v>0</v>
      </c>
      <c r="E1380" s="469">
        <v>308.55500000000001</v>
      </c>
      <c r="F1380" s="469">
        <v>650.57527200000004</v>
      </c>
      <c r="G1380" s="60"/>
    </row>
    <row r="1381" spans="1:7" ht="17.399999999999999" x14ac:dyDescent="0.25">
      <c r="A1381" s="56" t="s">
        <v>483</v>
      </c>
      <c r="B1381" s="58" t="s">
        <v>162</v>
      </c>
      <c r="C1381" s="56" t="s">
        <v>163</v>
      </c>
      <c r="D1381" s="468">
        <v>0</v>
      </c>
      <c r="E1381" s="470">
        <v>58.494</v>
      </c>
      <c r="F1381" s="470">
        <v>90.819984000000005</v>
      </c>
      <c r="G1381" s="60"/>
    </row>
    <row r="1382" spans="1:7" ht="17.399999999999999" x14ac:dyDescent="0.25">
      <c r="A1382" s="57" t="s">
        <v>483</v>
      </c>
      <c r="B1382" s="59" t="s">
        <v>4890</v>
      </c>
      <c r="C1382" s="57" t="s">
        <v>1944</v>
      </c>
      <c r="D1382" s="467">
        <v>0</v>
      </c>
      <c r="E1382" s="469">
        <v>1970.5840000000001</v>
      </c>
      <c r="F1382" s="469">
        <v>36.255927999999997</v>
      </c>
      <c r="G1382" s="60"/>
    </row>
    <row r="1383" spans="1:7" ht="17.399999999999999" x14ac:dyDescent="0.25">
      <c r="A1383" s="56" t="s">
        <v>483</v>
      </c>
      <c r="B1383" s="58" t="s">
        <v>7225</v>
      </c>
      <c r="C1383" s="56" t="s">
        <v>7223</v>
      </c>
      <c r="D1383" s="468">
        <v>0</v>
      </c>
      <c r="E1383" s="470">
        <v>22493.600999999999</v>
      </c>
      <c r="F1383" s="470">
        <v>73.271638999999993</v>
      </c>
      <c r="G1383" s="60"/>
    </row>
    <row r="1384" spans="1:7" ht="17.399999999999999" x14ac:dyDescent="0.25">
      <c r="A1384" s="57" t="s">
        <v>483</v>
      </c>
      <c r="B1384" s="59" t="s">
        <v>5022</v>
      </c>
      <c r="C1384" s="57" t="s">
        <v>3586</v>
      </c>
      <c r="D1384" s="467">
        <v>0</v>
      </c>
      <c r="E1384" s="469">
        <v>45825.661</v>
      </c>
      <c r="F1384" s="469">
        <v>111.04022999999999</v>
      </c>
      <c r="G1384" s="60"/>
    </row>
    <row r="1385" spans="1:7" ht="17.399999999999999" x14ac:dyDescent="0.25">
      <c r="A1385" s="56" t="s">
        <v>483</v>
      </c>
      <c r="B1385" s="58" t="s">
        <v>2984</v>
      </c>
      <c r="C1385" s="56" t="s">
        <v>2985</v>
      </c>
      <c r="D1385" s="468">
        <v>0</v>
      </c>
      <c r="E1385" s="470">
        <v>28859.25</v>
      </c>
      <c r="F1385" s="470">
        <v>76.784146000000007</v>
      </c>
      <c r="G1385" s="60"/>
    </row>
    <row r="1386" spans="1:7" ht="17.399999999999999" x14ac:dyDescent="0.25">
      <c r="A1386" s="57" t="s">
        <v>483</v>
      </c>
      <c r="B1386" s="59" t="s">
        <v>183</v>
      </c>
      <c r="C1386" s="57" t="s">
        <v>1251</v>
      </c>
      <c r="D1386" s="467">
        <v>0</v>
      </c>
      <c r="E1386" s="469">
        <v>27104.720000000001</v>
      </c>
      <c r="F1386" s="469">
        <v>58.923139999999997</v>
      </c>
      <c r="G1386" s="60"/>
    </row>
    <row r="1387" spans="1:7" ht="17.399999999999999" x14ac:dyDescent="0.25">
      <c r="A1387" s="56" t="s">
        <v>483</v>
      </c>
      <c r="B1387" s="58" t="s">
        <v>416</v>
      </c>
      <c r="C1387" s="56" t="s">
        <v>7771</v>
      </c>
      <c r="D1387" s="468">
        <v>0</v>
      </c>
      <c r="E1387" s="470">
        <v>13292.710999999999</v>
      </c>
      <c r="F1387" s="470">
        <v>44.129452000000001</v>
      </c>
      <c r="G1387" s="60"/>
    </row>
    <row r="1388" spans="1:7" ht="17.399999999999999" x14ac:dyDescent="0.25">
      <c r="A1388" s="57" t="s">
        <v>483</v>
      </c>
      <c r="B1388" s="59" t="s">
        <v>189</v>
      </c>
      <c r="C1388" s="57" t="s">
        <v>1389</v>
      </c>
      <c r="D1388" s="467">
        <v>0</v>
      </c>
      <c r="E1388" s="469">
        <v>47584.171000000002</v>
      </c>
      <c r="F1388" s="469">
        <v>194.953881</v>
      </c>
      <c r="G1388" s="60"/>
    </row>
    <row r="1389" spans="1:7" ht="17.399999999999999" x14ac:dyDescent="0.25">
      <c r="A1389" s="56" t="s">
        <v>483</v>
      </c>
      <c r="B1389" s="58" t="s">
        <v>219</v>
      </c>
      <c r="C1389" s="56" t="s">
        <v>1012</v>
      </c>
      <c r="D1389" s="468">
        <v>0</v>
      </c>
      <c r="E1389" s="470">
        <v>2599771</v>
      </c>
      <c r="F1389" s="470">
        <v>2307.1666559999999</v>
      </c>
      <c r="G1389" s="60"/>
    </row>
    <row r="1390" spans="1:7" ht="17.399999999999999" x14ac:dyDescent="0.25">
      <c r="A1390" s="57" t="s">
        <v>483</v>
      </c>
      <c r="B1390" s="59" t="s">
        <v>226</v>
      </c>
      <c r="C1390" s="57" t="s">
        <v>1390</v>
      </c>
      <c r="D1390" s="467">
        <v>0</v>
      </c>
      <c r="E1390" s="469">
        <v>206.95</v>
      </c>
      <c r="F1390" s="469">
        <v>39.775677000000002</v>
      </c>
      <c r="G1390" s="60"/>
    </row>
    <row r="1391" spans="1:7" ht="17.399999999999999" x14ac:dyDescent="0.25">
      <c r="A1391" s="56" t="s">
        <v>483</v>
      </c>
      <c r="B1391" s="58" t="s">
        <v>5535</v>
      </c>
      <c r="C1391" s="56" t="s">
        <v>1535</v>
      </c>
      <c r="D1391" s="468">
        <v>0</v>
      </c>
      <c r="E1391" s="470">
        <v>363.71899999999999</v>
      </c>
      <c r="F1391" s="470">
        <v>39.550553000000001</v>
      </c>
      <c r="G1391" s="60"/>
    </row>
    <row r="1392" spans="1:7" ht="17.399999999999999" x14ac:dyDescent="0.25">
      <c r="A1392" s="57" t="s">
        <v>483</v>
      </c>
      <c r="B1392" s="59" t="s">
        <v>3108</v>
      </c>
      <c r="C1392" s="57" t="s">
        <v>3109</v>
      </c>
      <c r="D1392" s="467">
        <v>0</v>
      </c>
      <c r="E1392" s="469">
        <v>2202.0320000000002</v>
      </c>
      <c r="F1392" s="469">
        <v>27.809249999999999</v>
      </c>
      <c r="G1392" s="60"/>
    </row>
    <row r="1393" spans="1:7" ht="17.399999999999999" x14ac:dyDescent="0.25">
      <c r="A1393" s="56" t="s">
        <v>483</v>
      </c>
      <c r="B1393" s="58" t="s">
        <v>3494</v>
      </c>
      <c r="C1393" s="56" t="s">
        <v>1339</v>
      </c>
      <c r="D1393" s="468">
        <v>0</v>
      </c>
      <c r="E1393" s="470">
        <v>1506.3869999999999</v>
      </c>
      <c r="F1393" s="470">
        <v>102.266766</v>
      </c>
      <c r="G1393" s="60"/>
    </row>
    <row r="1394" spans="1:7" ht="17.399999999999999" x14ac:dyDescent="0.25">
      <c r="A1394" s="57" t="s">
        <v>483</v>
      </c>
      <c r="B1394" s="59" t="s">
        <v>3866</v>
      </c>
      <c r="C1394" s="57" t="s">
        <v>1388</v>
      </c>
      <c r="D1394" s="467">
        <v>26</v>
      </c>
      <c r="E1394" s="469">
        <v>804.68399999999997</v>
      </c>
      <c r="F1394" s="469">
        <v>26.884271999999999</v>
      </c>
      <c r="G1394" s="60"/>
    </row>
    <row r="1395" spans="1:7" ht="17.399999999999999" x14ac:dyDescent="0.25">
      <c r="A1395" s="56" t="s">
        <v>483</v>
      </c>
      <c r="B1395" s="58" t="s">
        <v>324</v>
      </c>
      <c r="C1395" s="56" t="s">
        <v>1395</v>
      </c>
      <c r="D1395" s="468">
        <v>0</v>
      </c>
      <c r="E1395" s="470">
        <v>1029.7639999999999</v>
      </c>
      <c r="F1395" s="470">
        <v>26.566683999999999</v>
      </c>
      <c r="G1395" s="60"/>
    </row>
    <row r="1396" spans="1:7" ht="17.399999999999999" x14ac:dyDescent="0.25">
      <c r="A1396" s="57" t="s">
        <v>483</v>
      </c>
      <c r="B1396" s="59" t="s">
        <v>330</v>
      </c>
      <c r="C1396" s="57" t="s">
        <v>1205</v>
      </c>
      <c r="D1396" s="467">
        <v>0</v>
      </c>
      <c r="E1396" s="469">
        <v>9.8049999999999997</v>
      </c>
      <c r="F1396" s="469">
        <v>44.510714</v>
      </c>
      <c r="G1396" s="60"/>
    </row>
    <row r="1397" spans="1:7" ht="17.399999999999999" x14ac:dyDescent="0.25">
      <c r="A1397" s="56" t="s">
        <v>483</v>
      </c>
      <c r="B1397" s="58" t="s">
        <v>346</v>
      </c>
      <c r="C1397" s="56" t="s">
        <v>8081</v>
      </c>
      <c r="D1397" s="468">
        <v>145628</v>
      </c>
      <c r="E1397" s="470">
        <v>113731.66099999999</v>
      </c>
      <c r="F1397" s="470">
        <v>1223.878575</v>
      </c>
      <c r="G1397" s="60"/>
    </row>
    <row r="1398" spans="1:7" ht="17.399999999999999" x14ac:dyDescent="0.25">
      <c r="A1398" s="57" t="s">
        <v>473</v>
      </c>
      <c r="B1398" s="59" t="s">
        <v>355</v>
      </c>
      <c r="C1398" s="57" t="s">
        <v>7648</v>
      </c>
      <c r="D1398" s="467">
        <v>0</v>
      </c>
      <c r="E1398" s="469">
        <v>5016.2070000000003</v>
      </c>
      <c r="F1398" s="469">
        <v>171.10680600000001</v>
      </c>
      <c r="G1398" s="60"/>
    </row>
    <row r="1399" spans="1:7" ht="17.399999999999999" x14ac:dyDescent="0.25">
      <c r="A1399" s="56" t="s">
        <v>473</v>
      </c>
      <c r="B1399" s="58" t="s">
        <v>7255</v>
      </c>
      <c r="C1399" s="56" t="s">
        <v>8126</v>
      </c>
      <c r="D1399" s="468">
        <v>0</v>
      </c>
      <c r="E1399" s="470">
        <v>102.846</v>
      </c>
      <c r="F1399" s="470">
        <v>6.0701679999999998</v>
      </c>
      <c r="G1399" s="60"/>
    </row>
    <row r="1400" spans="1:7" ht="17.399999999999999" x14ac:dyDescent="0.25">
      <c r="A1400" s="57" t="s">
        <v>473</v>
      </c>
      <c r="B1400" s="59" t="s">
        <v>908</v>
      </c>
      <c r="C1400" s="57" t="s">
        <v>1098</v>
      </c>
      <c r="D1400" s="467">
        <v>0</v>
      </c>
      <c r="E1400" s="469">
        <v>796.41600000000005</v>
      </c>
      <c r="F1400" s="469">
        <v>42.053193</v>
      </c>
      <c r="G1400" s="60"/>
    </row>
    <row r="1401" spans="1:7" ht="17.399999999999999" x14ac:dyDescent="0.25">
      <c r="A1401" s="56" t="s">
        <v>473</v>
      </c>
      <c r="B1401" s="58" t="s">
        <v>3864</v>
      </c>
      <c r="C1401" s="56" t="s">
        <v>8127</v>
      </c>
      <c r="D1401" s="468">
        <v>0</v>
      </c>
      <c r="E1401" s="470">
        <v>112.1</v>
      </c>
      <c r="F1401" s="470">
        <v>4.9990160000000001</v>
      </c>
      <c r="G1401" s="60"/>
    </row>
    <row r="1402" spans="1:7" ht="17.399999999999999" x14ac:dyDescent="0.25">
      <c r="A1402" s="57" t="s">
        <v>473</v>
      </c>
      <c r="B1402" s="59" t="s">
        <v>909</v>
      </c>
      <c r="C1402" s="57" t="s">
        <v>1396</v>
      </c>
      <c r="D1402" s="467">
        <v>0</v>
      </c>
      <c r="E1402" s="469">
        <v>7523.6049999999996</v>
      </c>
      <c r="F1402" s="469">
        <v>46.435316999999998</v>
      </c>
      <c r="G1402" s="60"/>
    </row>
    <row r="1403" spans="1:7" ht="17.399999999999999" x14ac:dyDescent="0.25">
      <c r="A1403" s="56" t="s">
        <v>473</v>
      </c>
      <c r="B1403" s="58" t="s">
        <v>148</v>
      </c>
      <c r="C1403" s="56" t="s">
        <v>3201</v>
      </c>
      <c r="D1403" s="468">
        <v>0</v>
      </c>
      <c r="E1403" s="470">
        <v>117.82599999999999</v>
      </c>
      <c r="F1403" s="470">
        <v>59.935209999999998</v>
      </c>
      <c r="G1403" s="60"/>
    </row>
    <row r="1404" spans="1:7" ht="17.399999999999999" x14ac:dyDescent="0.25">
      <c r="A1404" s="57" t="s">
        <v>473</v>
      </c>
      <c r="B1404" s="59" t="s">
        <v>1811</v>
      </c>
      <c r="C1404" s="57" t="s">
        <v>7737</v>
      </c>
      <c r="D1404" s="467">
        <v>0</v>
      </c>
      <c r="E1404" s="469">
        <v>2.8340000000000001</v>
      </c>
      <c r="F1404" s="469">
        <v>5.2028249999999998</v>
      </c>
      <c r="G1404" s="60"/>
    </row>
    <row r="1405" spans="1:7" ht="17.399999999999999" x14ac:dyDescent="0.25">
      <c r="A1405" s="56" t="s">
        <v>473</v>
      </c>
      <c r="B1405" s="58" t="s">
        <v>4823</v>
      </c>
      <c r="C1405" s="56" t="s">
        <v>1397</v>
      </c>
      <c r="D1405" s="468">
        <v>0</v>
      </c>
      <c r="E1405" s="470">
        <v>1868.575</v>
      </c>
      <c r="F1405" s="470">
        <v>8.7739630000000002</v>
      </c>
      <c r="G1405" s="60"/>
    </row>
    <row r="1406" spans="1:7" ht="17.399999999999999" x14ac:dyDescent="0.25">
      <c r="A1406" s="57" t="s">
        <v>473</v>
      </c>
      <c r="B1406" s="59" t="s">
        <v>166</v>
      </c>
      <c r="C1406" s="57" t="s">
        <v>981</v>
      </c>
      <c r="D1406" s="467">
        <v>0</v>
      </c>
      <c r="E1406" s="469">
        <v>1987.816</v>
      </c>
      <c r="F1406" s="469">
        <v>13.384694</v>
      </c>
      <c r="G1406" s="60"/>
    </row>
    <row r="1407" spans="1:7" ht="17.399999999999999" x14ac:dyDescent="0.25">
      <c r="A1407" s="56" t="s">
        <v>473</v>
      </c>
      <c r="B1407" s="58" t="s">
        <v>4863</v>
      </c>
      <c r="C1407" s="56" t="s">
        <v>1151</v>
      </c>
      <c r="D1407" s="468">
        <v>0</v>
      </c>
      <c r="E1407" s="470">
        <v>1120.5999999999999</v>
      </c>
      <c r="F1407" s="470">
        <v>6.5216760000000003</v>
      </c>
      <c r="G1407" s="60"/>
    </row>
    <row r="1408" spans="1:7" ht="17.399999999999999" x14ac:dyDescent="0.25">
      <c r="A1408" s="57" t="s">
        <v>473</v>
      </c>
      <c r="B1408" s="59" t="s">
        <v>429</v>
      </c>
      <c r="C1408" s="57" t="s">
        <v>1285</v>
      </c>
      <c r="D1408" s="467">
        <v>0</v>
      </c>
      <c r="E1408" s="469">
        <v>220</v>
      </c>
      <c r="F1408" s="469">
        <v>14.9535</v>
      </c>
      <c r="G1408" s="60"/>
    </row>
    <row r="1409" spans="1:7" ht="17.399999999999999" x14ac:dyDescent="0.25">
      <c r="A1409" s="56" t="s">
        <v>473</v>
      </c>
      <c r="B1409" s="58" t="s">
        <v>226</v>
      </c>
      <c r="C1409" s="56" t="s">
        <v>1390</v>
      </c>
      <c r="D1409" s="468">
        <v>0</v>
      </c>
      <c r="E1409" s="470">
        <v>45</v>
      </c>
      <c r="F1409" s="470">
        <v>5.5661589999999999</v>
      </c>
      <c r="G1409" s="60"/>
    </row>
    <row r="1410" spans="1:7" ht="17.399999999999999" x14ac:dyDescent="0.25">
      <c r="A1410" s="57" t="s">
        <v>473</v>
      </c>
      <c r="B1410" s="59" t="s">
        <v>3457</v>
      </c>
      <c r="C1410" s="57" t="s">
        <v>1126</v>
      </c>
      <c r="D1410" s="467">
        <v>0</v>
      </c>
      <c r="E1410" s="469">
        <v>39.045000000000002</v>
      </c>
      <c r="F1410" s="469">
        <v>19.155256999999999</v>
      </c>
      <c r="G1410" s="60"/>
    </row>
    <row r="1411" spans="1:7" ht="17.399999999999999" x14ac:dyDescent="0.25">
      <c r="A1411" s="56" t="s">
        <v>473</v>
      </c>
      <c r="B1411" s="58" t="s">
        <v>5910</v>
      </c>
      <c r="C1411" s="56" t="s">
        <v>2544</v>
      </c>
      <c r="D1411" s="468">
        <v>1</v>
      </c>
      <c r="E1411" s="470">
        <v>18.5</v>
      </c>
      <c r="F1411" s="470">
        <v>5.3811660000000003</v>
      </c>
      <c r="G1411" s="60"/>
    </row>
    <row r="1412" spans="1:7" ht="17.399999999999999" x14ac:dyDescent="0.25">
      <c r="A1412" s="57" t="s">
        <v>473</v>
      </c>
      <c r="B1412" s="59" t="s">
        <v>262</v>
      </c>
      <c r="C1412" s="57" t="s">
        <v>1309</v>
      </c>
      <c r="D1412" s="467">
        <v>0</v>
      </c>
      <c r="E1412" s="469">
        <v>11.943</v>
      </c>
      <c r="F1412" s="469">
        <v>11.926997</v>
      </c>
      <c r="G1412" s="60"/>
    </row>
    <row r="1413" spans="1:7" ht="17.399999999999999" x14ac:dyDescent="0.25">
      <c r="A1413" s="56" t="s">
        <v>473</v>
      </c>
      <c r="B1413" s="58" t="s">
        <v>3523</v>
      </c>
      <c r="C1413" s="56" t="s">
        <v>1031</v>
      </c>
      <c r="D1413" s="468">
        <v>0</v>
      </c>
      <c r="E1413" s="470">
        <v>102.087</v>
      </c>
      <c r="F1413" s="470">
        <v>34.844714000000003</v>
      </c>
      <c r="G1413" s="60"/>
    </row>
    <row r="1414" spans="1:7" ht="17.399999999999999" x14ac:dyDescent="0.25">
      <c r="A1414" s="57" t="s">
        <v>473</v>
      </c>
      <c r="B1414" s="59" t="s">
        <v>3867</v>
      </c>
      <c r="C1414" s="57" t="s">
        <v>1394</v>
      </c>
      <c r="D1414" s="467">
        <v>0</v>
      </c>
      <c r="E1414" s="469">
        <v>107.961</v>
      </c>
      <c r="F1414" s="469">
        <v>7.2004849999999996</v>
      </c>
      <c r="G1414" s="60"/>
    </row>
    <row r="1415" spans="1:7" ht="17.399999999999999" x14ac:dyDescent="0.25">
      <c r="A1415" s="56" t="s">
        <v>473</v>
      </c>
      <c r="B1415" s="58" t="s">
        <v>3868</v>
      </c>
      <c r="C1415" s="56" t="s">
        <v>2779</v>
      </c>
      <c r="D1415" s="468">
        <v>0</v>
      </c>
      <c r="E1415" s="470">
        <v>218.233</v>
      </c>
      <c r="F1415" s="470">
        <v>6.0797790000000003</v>
      </c>
      <c r="G1415" s="60"/>
    </row>
    <row r="1416" spans="1:7" ht="17.399999999999999" x14ac:dyDescent="0.25">
      <c r="A1416" s="57" t="s">
        <v>473</v>
      </c>
      <c r="B1416" s="59" t="s">
        <v>328</v>
      </c>
      <c r="C1416" s="57" t="s">
        <v>1088</v>
      </c>
      <c r="D1416" s="467">
        <v>0</v>
      </c>
      <c r="E1416" s="469">
        <v>1910</v>
      </c>
      <c r="F1416" s="469">
        <v>205.34625</v>
      </c>
      <c r="G1416" s="60"/>
    </row>
    <row r="1417" spans="1:7" ht="17.399999999999999" x14ac:dyDescent="0.25">
      <c r="A1417" s="56" t="s">
        <v>473</v>
      </c>
      <c r="B1417" s="58" t="s">
        <v>329</v>
      </c>
      <c r="C1417" s="56" t="s">
        <v>1119</v>
      </c>
      <c r="D1417" s="468">
        <v>0</v>
      </c>
      <c r="E1417" s="470">
        <v>16.373999999999999</v>
      </c>
      <c r="F1417" s="470">
        <v>4.4759830000000003</v>
      </c>
      <c r="G1417" s="60"/>
    </row>
    <row r="1418" spans="1:7" ht="17.399999999999999" x14ac:dyDescent="0.25">
      <c r="A1418" s="57" t="s">
        <v>473</v>
      </c>
      <c r="B1418" s="59" t="s">
        <v>346</v>
      </c>
      <c r="C1418" s="57" t="s">
        <v>8081</v>
      </c>
      <c r="D1418" s="467">
        <v>3308</v>
      </c>
      <c r="E1418" s="469">
        <v>19148.621999999999</v>
      </c>
      <c r="F1418" s="469">
        <v>193.26656399999999</v>
      </c>
      <c r="G1418" s="60"/>
    </row>
    <row r="1419" spans="1:7" ht="17.399999999999999" x14ac:dyDescent="0.25">
      <c r="A1419" s="56" t="s">
        <v>465</v>
      </c>
      <c r="B1419" s="58" t="s">
        <v>33</v>
      </c>
      <c r="C1419" s="56" t="s">
        <v>972</v>
      </c>
      <c r="D1419" s="468">
        <v>0</v>
      </c>
      <c r="E1419" s="470">
        <v>2899.0129999999999</v>
      </c>
      <c r="F1419" s="470">
        <v>23.356788999999999</v>
      </c>
      <c r="G1419" s="60"/>
    </row>
    <row r="1420" spans="1:7" ht="17.399999999999999" x14ac:dyDescent="0.25">
      <c r="A1420" s="57" t="s">
        <v>465</v>
      </c>
      <c r="B1420" s="59" t="s">
        <v>1582</v>
      </c>
      <c r="C1420" s="57" t="s">
        <v>1583</v>
      </c>
      <c r="D1420" s="467">
        <v>0</v>
      </c>
      <c r="E1420" s="469">
        <v>620.19899999999996</v>
      </c>
      <c r="F1420" s="469">
        <v>24.006971</v>
      </c>
      <c r="G1420" s="60"/>
    </row>
    <row r="1421" spans="1:7" ht="17.399999999999999" x14ac:dyDescent="0.25">
      <c r="A1421" s="56" t="s">
        <v>465</v>
      </c>
      <c r="B1421" s="58" t="s">
        <v>35</v>
      </c>
      <c r="C1421" s="56" t="s">
        <v>1299</v>
      </c>
      <c r="D1421" s="468">
        <v>0</v>
      </c>
      <c r="E1421" s="470">
        <v>3828.04</v>
      </c>
      <c r="F1421" s="470">
        <v>89.613209999999995</v>
      </c>
      <c r="G1421" s="60"/>
    </row>
    <row r="1422" spans="1:7" ht="17.399999999999999" x14ac:dyDescent="0.25">
      <c r="A1422" s="57" t="s">
        <v>465</v>
      </c>
      <c r="B1422" s="59" t="s">
        <v>37</v>
      </c>
      <c r="C1422" s="57" t="s">
        <v>1224</v>
      </c>
      <c r="D1422" s="467">
        <v>0</v>
      </c>
      <c r="E1422" s="469">
        <v>14559.212</v>
      </c>
      <c r="F1422" s="469">
        <v>109.22536700000001</v>
      </c>
      <c r="G1422" s="60"/>
    </row>
    <row r="1423" spans="1:7" ht="17.399999999999999" x14ac:dyDescent="0.25">
      <c r="A1423" s="56" t="s">
        <v>465</v>
      </c>
      <c r="B1423" s="58" t="s">
        <v>3898</v>
      </c>
      <c r="C1423" s="56" t="s">
        <v>1301</v>
      </c>
      <c r="D1423" s="468">
        <v>0</v>
      </c>
      <c r="E1423" s="470">
        <v>2469.5729999999999</v>
      </c>
      <c r="F1423" s="470">
        <v>33.760902000000002</v>
      </c>
      <c r="G1423" s="60"/>
    </row>
    <row r="1424" spans="1:7" ht="17.399999999999999" x14ac:dyDescent="0.25">
      <c r="A1424" s="57" t="s">
        <v>465</v>
      </c>
      <c r="B1424" s="59" t="s">
        <v>38</v>
      </c>
      <c r="C1424" s="57" t="s">
        <v>1007</v>
      </c>
      <c r="D1424" s="467">
        <v>0</v>
      </c>
      <c r="E1424" s="469">
        <v>23649.153999999999</v>
      </c>
      <c r="F1424" s="469">
        <v>272.14756199999999</v>
      </c>
      <c r="G1424" s="60"/>
    </row>
    <row r="1425" spans="1:7" ht="17.399999999999999" x14ac:dyDescent="0.25">
      <c r="A1425" s="56" t="s">
        <v>465</v>
      </c>
      <c r="B1425" s="58" t="s">
        <v>3869</v>
      </c>
      <c r="C1425" s="56" t="s">
        <v>1681</v>
      </c>
      <c r="D1425" s="468">
        <v>0</v>
      </c>
      <c r="E1425" s="470">
        <v>1099.405</v>
      </c>
      <c r="F1425" s="470">
        <v>17.303567000000001</v>
      </c>
      <c r="G1425" s="60"/>
    </row>
    <row r="1426" spans="1:7" ht="17.399999999999999" x14ac:dyDescent="0.25">
      <c r="A1426" s="57" t="s">
        <v>465</v>
      </c>
      <c r="B1426" s="59" t="s">
        <v>122</v>
      </c>
      <c r="C1426" s="57" t="s">
        <v>1405</v>
      </c>
      <c r="D1426" s="467">
        <v>0</v>
      </c>
      <c r="E1426" s="469">
        <v>3313.4690000000001</v>
      </c>
      <c r="F1426" s="469">
        <v>37.631599000000001</v>
      </c>
      <c r="G1426" s="60"/>
    </row>
    <row r="1427" spans="1:7" ht="17.399999999999999" x14ac:dyDescent="0.25">
      <c r="A1427" s="56" t="s">
        <v>465</v>
      </c>
      <c r="B1427" s="58" t="s">
        <v>126</v>
      </c>
      <c r="C1427" s="56" t="s">
        <v>1373</v>
      </c>
      <c r="D1427" s="468">
        <v>0</v>
      </c>
      <c r="E1427" s="470">
        <v>8613.4529999999995</v>
      </c>
      <c r="F1427" s="470">
        <v>142.20255700000001</v>
      </c>
      <c r="G1427" s="60"/>
    </row>
    <row r="1428" spans="1:7" ht="17.399999999999999" x14ac:dyDescent="0.25">
      <c r="A1428" s="57" t="s">
        <v>465</v>
      </c>
      <c r="B1428" s="59" t="s">
        <v>127</v>
      </c>
      <c r="C1428" s="57" t="s">
        <v>1121</v>
      </c>
      <c r="D1428" s="467">
        <v>0</v>
      </c>
      <c r="E1428" s="469">
        <v>1048.347</v>
      </c>
      <c r="F1428" s="469">
        <v>19.948848999999999</v>
      </c>
      <c r="G1428" s="60"/>
    </row>
    <row r="1429" spans="1:7" ht="17.399999999999999" x14ac:dyDescent="0.25">
      <c r="A1429" s="56" t="s">
        <v>465</v>
      </c>
      <c r="B1429" s="58" t="s">
        <v>1692</v>
      </c>
      <c r="C1429" s="56" t="s">
        <v>1693</v>
      </c>
      <c r="D1429" s="468">
        <v>0</v>
      </c>
      <c r="E1429" s="470">
        <v>792.34500000000003</v>
      </c>
      <c r="F1429" s="470">
        <v>22.912590000000002</v>
      </c>
      <c r="G1429" s="60"/>
    </row>
    <row r="1430" spans="1:7" ht="17.399999999999999" x14ac:dyDescent="0.25">
      <c r="A1430" s="57" t="s">
        <v>465</v>
      </c>
      <c r="B1430" s="59" t="s">
        <v>7256</v>
      </c>
      <c r="C1430" s="57" t="s">
        <v>3537</v>
      </c>
      <c r="D1430" s="467">
        <v>0</v>
      </c>
      <c r="E1430" s="469">
        <v>1126.3209999999999</v>
      </c>
      <c r="F1430" s="469">
        <v>24.631381000000001</v>
      </c>
      <c r="G1430" s="60"/>
    </row>
    <row r="1431" spans="1:7" ht="17.399999999999999" x14ac:dyDescent="0.25">
      <c r="A1431" s="56" t="s">
        <v>465</v>
      </c>
      <c r="B1431" s="58" t="s">
        <v>143</v>
      </c>
      <c r="C1431" s="56" t="s">
        <v>1485</v>
      </c>
      <c r="D1431" s="468">
        <v>0</v>
      </c>
      <c r="E1431" s="470">
        <v>8.1999999999999993</v>
      </c>
      <c r="F1431" s="470">
        <v>22.482569000000002</v>
      </c>
      <c r="G1431" s="60"/>
    </row>
    <row r="1432" spans="1:7" ht="17.399999999999999" x14ac:dyDescent="0.25">
      <c r="A1432" s="57" t="s">
        <v>465</v>
      </c>
      <c r="B1432" s="59" t="s">
        <v>3490</v>
      </c>
      <c r="C1432" s="57" t="s">
        <v>1375</v>
      </c>
      <c r="D1432" s="467">
        <v>0</v>
      </c>
      <c r="E1432" s="469">
        <v>131.19499999999999</v>
      </c>
      <c r="F1432" s="469">
        <v>53.874450000000003</v>
      </c>
      <c r="G1432" s="60"/>
    </row>
    <row r="1433" spans="1:7" ht="17.399999999999999" x14ac:dyDescent="0.25">
      <c r="A1433" s="56" t="s">
        <v>465</v>
      </c>
      <c r="B1433" s="58" t="s">
        <v>412</v>
      </c>
      <c r="C1433" s="56" t="s">
        <v>7733</v>
      </c>
      <c r="D1433" s="468">
        <v>0</v>
      </c>
      <c r="E1433" s="470">
        <v>26.620999999999999</v>
      </c>
      <c r="F1433" s="470">
        <v>97.658114999999995</v>
      </c>
      <c r="G1433" s="60"/>
    </row>
    <row r="1434" spans="1:7" ht="17.399999999999999" x14ac:dyDescent="0.25">
      <c r="A1434" s="57" t="s">
        <v>465</v>
      </c>
      <c r="B1434" s="59" t="s">
        <v>148</v>
      </c>
      <c r="C1434" s="57" t="s">
        <v>3201</v>
      </c>
      <c r="D1434" s="467">
        <v>0</v>
      </c>
      <c r="E1434" s="469">
        <v>300.87299999999999</v>
      </c>
      <c r="F1434" s="469">
        <v>932.35418200000004</v>
      </c>
      <c r="G1434" s="60"/>
    </row>
    <row r="1435" spans="1:7" ht="17.399999999999999" x14ac:dyDescent="0.25">
      <c r="A1435" s="56" t="s">
        <v>465</v>
      </c>
      <c r="B1435" s="58" t="s">
        <v>3870</v>
      </c>
      <c r="C1435" s="56" t="s">
        <v>7749</v>
      </c>
      <c r="D1435" s="468">
        <v>0</v>
      </c>
      <c r="E1435" s="470">
        <v>323</v>
      </c>
      <c r="F1435" s="470">
        <v>19.777073999999999</v>
      </c>
      <c r="G1435" s="60"/>
    </row>
    <row r="1436" spans="1:7" ht="17.399999999999999" x14ac:dyDescent="0.25">
      <c r="A1436" s="57" t="s">
        <v>465</v>
      </c>
      <c r="B1436" s="59" t="s">
        <v>162</v>
      </c>
      <c r="C1436" s="57" t="s">
        <v>163</v>
      </c>
      <c r="D1436" s="467">
        <v>0</v>
      </c>
      <c r="E1436" s="469">
        <v>66.263999999999996</v>
      </c>
      <c r="F1436" s="469">
        <v>50.741436999999998</v>
      </c>
      <c r="G1436" s="60"/>
    </row>
    <row r="1437" spans="1:7" ht="17.399999999999999" x14ac:dyDescent="0.25">
      <c r="A1437" s="56" t="s">
        <v>465</v>
      </c>
      <c r="B1437" s="58" t="s">
        <v>5782</v>
      </c>
      <c r="C1437" s="56" t="s">
        <v>2440</v>
      </c>
      <c r="D1437" s="468">
        <v>0</v>
      </c>
      <c r="E1437" s="470">
        <v>293.58</v>
      </c>
      <c r="F1437" s="470">
        <v>17.350726000000002</v>
      </c>
      <c r="G1437" s="60"/>
    </row>
    <row r="1438" spans="1:7" ht="17.399999999999999" x14ac:dyDescent="0.25">
      <c r="A1438" s="57" t="s">
        <v>465</v>
      </c>
      <c r="B1438" s="59" t="s">
        <v>3497</v>
      </c>
      <c r="C1438" s="57" t="s">
        <v>2861</v>
      </c>
      <c r="D1438" s="467">
        <v>0</v>
      </c>
      <c r="E1438" s="469">
        <v>14.132</v>
      </c>
      <c r="F1438" s="469">
        <v>24.615918000000001</v>
      </c>
      <c r="G1438" s="60"/>
    </row>
    <row r="1439" spans="1:7" ht="17.399999999999999" x14ac:dyDescent="0.25">
      <c r="A1439" s="56" t="s">
        <v>465</v>
      </c>
      <c r="B1439" s="58" t="s">
        <v>346</v>
      </c>
      <c r="C1439" s="56" t="s">
        <v>8081</v>
      </c>
      <c r="D1439" s="468">
        <v>10948</v>
      </c>
      <c r="E1439" s="470">
        <v>32652.234</v>
      </c>
      <c r="F1439" s="470">
        <v>753.30443600000001</v>
      </c>
      <c r="G1439" s="60"/>
    </row>
    <row r="1440" spans="1:7" ht="17.399999999999999" x14ac:dyDescent="0.25">
      <c r="A1440" s="57" t="s">
        <v>487</v>
      </c>
      <c r="B1440" s="59" t="s">
        <v>70</v>
      </c>
      <c r="C1440" s="57" t="s">
        <v>1261</v>
      </c>
      <c r="D1440" s="467">
        <v>0</v>
      </c>
      <c r="E1440" s="469">
        <v>357.74099999999999</v>
      </c>
      <c r="F1440" s="469">
        <v>51.726014999999997</v>
      </c>
      <c r="G1440" s="60"/>
    </row>
    <row r="1441" spans="1:7" ht="17.399999999999999" x14ac:dyDescent="0.25">
      <c r="A1441" s="56" t="s">
        <v>487</v>
      </c>
      <c r="B1441" s="58" t="s">
        <v>105</v>
      </c>
      <c r="C1441" s="56" t="s">
        <v>106</v>
      </c>
      <c r="D1441" s="468">
        <v>0</v>
      </c>
      <c r="E1441" s="470">
        <v>4812.652</v>
      </c>
      <c r="F1441" s="470">
        <v>205.100123</v>
      </c>
      <c r="G1441" s="60"/>
    </row>
    <row r="1442" spans="1:7" ht="17.399999999999999" x14ac:dyDescent="0.25">
      <c r="A1442" s="57" t="s">
        <v>487</v>
      </c>
      <c r="B1442" s="59" t="s">
        <v>400</v>
      </c>
      <c r="C1442" s="57" t="s">
        <v>516</v>
      </c>
      <c r="D1442" s="467">
        <v>0</v>
      </c>
      <c r="E1442" s="469">
        <v>3346.538</v>
      </c>
      <c r="F1442" s="469">
        <v>373.14593500000001</v>
      </c>
      <c r="G1442" s="60"/>
    </row>
    <row r="1443" spans="1:7" ht="17.399999999999999" x14ac:dyDescent="0.25">
      <c r="A1443" s="56" t="s">
        <v>487</v>
      </c>
      <c r="B1443" s="58" t="s">
        <v>138</v>
      </c>
      <c r="C1443" s="56" t="s">
        <v>1374</v>
      </c>
      <c r="D1443" s="468">
        <v>0</v>
      </c>
      <c r="E1443" s="470">
        <v>25.468</v>
      </c>
      <c r="F1443" s="470">
        <v>199.290797</v>
      </c>
      <c r="G1443" s="60"/>
    </row>
    <row r="1444" spans="1:7" ht="17.399999999999999" x14ac:dyDescent="0.25">
      <c r="A1444" s="57" t="s">
        <v>487</v>
      </c>
      <c r="B1444" s="59" t="s">
        <v>7242</v>
      </c>
      <c r="C1444" s="57" t="s">
        <v>7241</v>
      </c>
      <c r="D1444" s="467">
        <v>0</v>
      </c>
      <c r="E1444" s="469">
        <v>23.847999999999999</v>
      </c>
      <c r="F1444" s="469">
        <v>236.721788</v>
      </c>
      <c r="G1444" s="60"/>
    </row>
    <row r="1445" spans="1:7" ht="17.399999999999999" x14ac:dyDescent="0.25">
      <c r="A1445" s="56" t="s">
        <v>487</v>
      </c>
      <c r="B1445" s="58" t="s">
        <v>147</v>
      </c>
      <c r="C1445" s="56" t="s">
        <v>1023</v>
      </c>
      <c r="D1445" s="468">
        <v>0</v>
      </c>
      <c r="E1445" s="470">
        <v>85.697999999999993</v>
      </c>
      <c r="F1445" s="470">
        <v>65.915441000000001</v>
      </c>
      <c r="G1445" s="60"/>
    </row>
    <row r="1446" spans="1:7" ht="17.399999999999999" x14ac:dyDescent="0.25">
      <c r="A1446" s="57" t="s">
        <v>487</v>
      </c>
      <c r="B1446" s="59" t="s">
        <v>148</v>
      </c>
      <c r="C1446" s="57" t="s">
        <v>3201</v>
      </c>
      <c r="D1446" s="467">
        <v>0</v>
      </c>
      <c r="E1446" s="469">
        <v>823.45299999999997</v>
      </c>
      <c r="F1446" s="469">
        <v>764.34703000000002</v>
      </c>
      <c r="G1446" s="60"/>
    </row>
    <row r="1447" spans="1:7" ht="17.399999999999999" x14ac:dyDescent="0.25">
      <c r="A1447" s="56" t="s">
        <v>487</v>
      </c>
      <c r="B1447" s="58" t="s">
        <v>1846</v>
      </c>
      <c r="C1447" s="56" t="s">
        <v>1847</v>
      </c>
      <c r="D1447" s="468">
        <v>0</v>
      </c>
      <c r="E1447" s="470">
        <v>624.78</v>
      </c>
      <c r="F1447" s="470">
        <v>78.818190000000001</v>
      </c>
      <c r="G1447" s="60"/>
    </row>
    <row r="1448" spans="1:7" ht="17.399999999999999" x14ac:dyDescent="0.25">
      <c r="A1448" s="57" t="s">
        <v>487</v>
      </c>
      <c r="B1448" s="59" t="s">
        <v>215</v>
      </c>
      <c r="C1448" s="57" t="s">
        <v>216</v>
      </c>
      <c r="D1448" s="467">
        <v>0</v>
      </c>
      <c r="E1448" s="469">
        <v>8.1739999999999995</v>
      </c>
      <c r="F1448" s="469">
        <v>1769.4666380000001</v>
      </c>
      <c r="G1448" s="60"/>
    </row>
    <row r="1449" spans="1:7" ht="17.399999999999999" x14ac:dyDescent="0.25">
      <c r="A1449" s="56" t="s">
        <v>487</v>
      </c>
      <c r="B1449" s="58" t="s">
        <v>217</v>
      </c>
      <c r="C1449" s="56" t="s">
        <v>218</v>
      </c>
      <c r="D1449" s="468">
        <v>0</v>
      </c>
      <c r="E1449" s="470">
        <v>0.22900000000000001</v>
      </c>
      <c r="F1449" s="470">
        <v>334.06918899999999</v>
      </c>
      <c r="G1449" s="60"/>
    </row>
    <row r="1450" spans="1:7" ht="17.399999999999999" x14ac:dyDescent="0.25">
      <c r="A1450" s="57" t="s">
        <v>487</v>
      </c>
      <c r="B1450" s="59" t="s">
        <v>298</v>
      </c>
      <c r="C1450" s="57" t="s">
        <v>1189</v>
      </c>
      <c r="D1450" s="467">
        <v>0</v>
      </c>
      <c r="E1450" s="469">
        <v>231.40299999999999</v>
      </c>
      <c r="F1450" s="469">
        <v>49.141787000000001</v>
      </c>
      <c r="G1450" s="60"/>
    </row>
    <row r="1451" spans="1:7" ht="17.399999999999999" x14ac:dyDescent="0.25">
      <c r="A1451" s="56" t="s">
        <v>487</v>
      </c>
      <c r="B1451" s="58" t="s">
        <v>3499</v>
      </c>
      <c r="C1451" s="56" t="s">
        <v>1050</v>
      </c>
      <c r="D1451" s="468">
        <v>0</v>
      </c>
      <c r="E1451" s="470">
        <v>2725.8270000000002</v>
      </c>
      <c r="F1451" s="470">
        <v>252.95743400000001</v>
      </c>
      <c r="G1451" s="60"/>
    </row>
    <row r="1452" spans="1:7" ht="17.399999999999999" x14ac:dyDescent="0.25">
      <c r="A1452" s="57" t="s">
        <v>487</v>
      </c>
      <c r="B1452" s="59" t="s">
        <v>3872</v>
      </c>
      <c r="C1452" s="57" t="s">
        <v>1274</v>
      </c>
      <c r="D1452" s="467">
        <v>0</v>
      </c>
      <c r="E1452" s="469">
        <v>3199.9839999999999</v>
      </c>
      <c r="F1452" s="469">
        <v>65.718542999999997</v>
      </c>
      <c r="G1452" s="60"/>
    </row>
    <row r="1453" spans="1:7" ht="17.399999999999999" x14ac:dyDescent="0.25">
      <c r="A1453" s="56" t="s">
        <v>487</v>
      </c>
      <c r="B1453" s="58" t="s">
        <v>330</v>
      </c>
      <c r="C1453" s="56" t="s">
        <v>1205</v>
      </c>
      <c r="D1453" s="468">
        <v>0</v>
      </c>
      <c r="E1453" s="470">
        <v>6.1619999999999999</v>
      </c>
      <c r="F1453" s="470">
        <v>45.484586</v>
      </c>
      <c r="G1453" s="60"/>
    </row>
    <row r="1454" spans="1:7" ht="17.399999999999999" x14ac:dyDescent="0.25">
      <c r="A1454" s="57" t="s">
        <v>487</v>
      </c>
      <c r="B1454" s="59" t="s">
        <v>6359</v>
      </c>
      <c r="C1454" s="57" t="s">
        <v>2825</v>
      </c>
      <c r="D1454" s="467">
        <v>0</v>
      </c>
      <c r="E1454" s="469">
        <v>12.709</v>
      </c>
      <c r="F1454" s="469">
        <v>52.656950000000002</v>
      </c>
      <c r="G1454" s="60"/>
    </row>
    <row r="1455" spans="1:7" ht="17.399999999999999" x14ac:dyDescent="0.25">
      <c r="A1455" s="56" t="s">
        <v>487</v>
      </c>
      <c r="B1455" s="58" t="s">
        <v>6365</v>
      </c>
      <c r="C1455" s="56" t="s">
        <v>8128</v>
      </c>
      <c r="D1455" s="468">
        <v>0</v>
      </c>
      <c r="E1455" s="470">
        <v>5.2050000000000001</v>
      </c>
      <c r="F1455" s="470">
        <v>48.993077</v>
      </c>
      <c r="G1455" s="60"/>
    </row>
    <row r="1456" spans="1:7" ht="17.399999999999999" x14ac:dyDescent="0.25">
      <c r="A1456" s="57" t="s">
        <v>487</v>
      </c>
      <c r="B1456" s="59" t="s">
        <v>336</v>
      </c>
      <c r="C1456" s="57" t="s">
        <v>1409</v>
      </c>
      <c r="D1456" s="467">
        <v>130645</v>
      </c>
      <c r="E1456" s="469">
        <v>32.220999999999997</v>
      </c>
      <c r="F1456" s="469">
        <v>500.30799500000001</v>
      </c>
      <c r="G1456" s="60"/>
    </row>
    <row r="1457" spans="1:7" ht="17.399999999999999" x14ac:dyDescent="0.25">
      <c r="A1457" s="56" t="s">
        <v>487</v>
      </c>
      <c r="B1457" s="58" t="s">
        <v>337</v>
      </c>
      <c r="C1457" s="56" t="s">
        <v>1410</v>
      </c>
      <c r="D1457" s="468">
        <v>14510</v>
      </c>
      <c r="E1457" s="470">
        <v>2.4079999999999999</v>
      </c>
      <c r="F1457" s="470">
        <v>82.881293999999997</v>
      </c>
      <c r="G1457" s="60"/>
    </row>
    <row r="1458" spans="1:7" ht="17.399999999999999" x14ac:dyDescent="0.25">
      <c r="A1458" s="57" t="s">
        <v>487</v>
      </c>
      <c r="B1458" s="59" t="s">
        <v>338</v>
      </c>
      <c r="C1458" s="57" t="s">
        <v>1411</v>
      </c>
      <c r="D1458" s="467">
        <v>59244</v>
      </c>
      <c r="E1458" s="469">
        <v>16.655999999999999</v>
      </c>
      <c r="F1458" s="469">
        <v>764.79461500000002</v>
      </c>
      <c r="G1458" s="60"/>
    </row>
    <row r="1459" spans="1:7" ht="17.399999999999999" x14ac:dyDescent="0.25">
      <c r="A1459" s="56" t="s">
        <v>487</v>
      </c>
      <c r="B1459" s="58" t="s">
        <v>346</v>
      </c>
      <c r="C1459" s="56" t="s">
        <v>8081</v>
      </c>
      <c r="D1459" s="468">
        <v>211031</v>
      </c>
      <c r="E1459" s="470">
        <v>33336.919000000002</v>
      </c>
      <c r="F1459" s="470">
        <v>2304.8074069999998</v>
      </c>
      <c r="G1459" s="60"/>
    </row>
    <row r="1460" spans="1:7" ht="17.399999999999999" x14ac:dyDescent="0.25">
      <c r="A1460" s="57" t="s">
        <v>910</v>
      </c>
      <c r="B1460" s="59" t="s">
        <v>4312</v>
      </c>
      <c r="C1460" s="57" t="s">
        <v>4057</v>
      </c>
      <c r="D1460" s="467">
        <v>0</v>
      </c>
      <c r="E1460" s="469">
        <v>828</v>
      </c>
      <c r="F1460" s="469">
        <v>15.002996</v>
      </c>
      <c r="G1460" s="60"/>
    </row>
    <row r="1461" spans="1:7" ht="17.399999999999999" x14ac:dyDescent="0.25">
      <c r="A1461" s="56" t="s">
        <v>910</v>
      </c>
      <c r="B1461" s="58" t="s">
        <v>1586</v>
      </c>
      <c r="C1461" s="56" t="s">
        <v>1587</v>
      </c>
      <c r="D1461" s="468">
        <v>0</v>
      </c>
      <c r="E1461" s="470">
        <v>756.09</v>
      </c>
      <c r="F1461" s="470">
        <v>19.021374999999999</v>
      </c>
      <c r="G1461" s="60"/>
    </row>
    <row r="1462" spans="1:7" ht="17.399999999999999" x14ac:dyDescent="0.25">
      <c r="A1462" s="57" t="s">
        <v>910</v>
      </c>
      <c r="B1462" s="59" t="s">
        <v>7257</v>
      </c>
      <c r="C1462" s="57" t="s">
        <v>3272</v>
      </c>
      <c r="D1462" s="467">
        <v>0</v>
      </c>
      <c r="E1462" s="469">
        <v>1895.95</v>
      </c>
      <c r="F1462" s="469">
        <v>32.177011</v>
      </c>
      <c r="G1462" s="60"/>
    </row>
    <row r="1463" spans="1:7" ht="17.399999999999999" x14ac:dyDescent="0.25">
      <c r="A1463" s="56" t="s">
        <v>910</v>
      </c>
      <c r="B1463" s="58" t="s">
        <v>114</v>
      </c>
      <c r="C1463" s="56" t="s">
        <v>1352</v>
      </c>
      <c r="D1463" s="468">
        <v>0</v>
      </c>
      <c r="E1463" s="470">
        <v>2750.029</v>
      </c>
      <c r="F1463" s="470">
        <v>9.495063</v>
      </c>
      <c r="G1463" s="60"/>
    </row>
    <row r="1464" spans="1:7" ht="17.399999999999999" x14ac:dyDescent="0.25">
      <c r="A1464" s="57" t="s">
        <v>910</v>
      </c>
      <c r="B1464" s="59" t="s">
        <v>144</v>
      </c>
      <c r="C1464" s="57" t="s">
        <v>145</v>
      </c>
      <c r="D1464" s="467">
        <v>0</v>
      </c>
      <c r="E1464" s="469">
        <v>54.411999999999999</v>
      </c>
      <c r="F1464" s="469">
        <v>12.011621</v>
      </c>
      <c r="G1464" s="60"/>
    </row>
    <row r="1465" spans="1:7" ht="17.399999999999999" x14ac:dyDescent="0.25">
      <c r="A1465" s="56" t="s">
        <v>910</v>
      </c>
      <c r="B1465" s="58" t="s">
        <v>146</v>
      </c>
      <c r="C1465" s="56" t="s">
        <v>1361</v>
      </c>
      <c r="D1465" s="468">
        <v>0</v>
      </c>
      <c r="E1465" s="470">
        <v>82.388000000000005</v>
      </c>
      <c r="F1465" s="470">
        <v>11.537139</v>
      </c>
      <c r="G1465" s="60"/>
    </row>
    <row r="1466" spans="1:7" ht="17.399999999999999" x14ac:dyDescent="0.25">
      <c r="A1466" s="57" t="s">
        <v>910</v>
      </c>
      <c r="B1466" s="59" t="s">
        <v>148</v>
      </c>
      <c r="C1466" s="57" t="s">
        <v>3201</v>
      </c>
      <c r="D1466" s="467">
        <v>0</v>
      </c>
      <c r="E1466" s="469">
        <v>73.66</v>
      </c>
      <c r="F1466" s="469">
        <v>30.543839999999999</v>
      </c>
      <c r="G1466" s="60"/>
    </row>
    <row r="1467" spans="1:7" ht="17.399999999999999" x14ac:dyDescent="0.25">
      <c r="A1467" s="56" t="s">
        <v>910</v>
      </c>
      <c r="B1467" s="58" t="s">
        <v>178</v>
      </c>
      <c r="C1467" s="56" t="s">
        <v>179</v>
      </c>
      <c r="D1467" s="468">
        <v>0</v>
      </c>
      <c r="E1467" s="470">
        <v>291.88900000000001</v>
      </c>
      <c r="F1467" s="470">
        <v>10.472279</v>
      </c>
      <c r="G1467" s="60"/>
    </row>
    <row r="1468" spans="1:7" ht="17.399999999999999" x14ac:dyDescent="0.25">
      <c r="A1468" s="57" t="s">
        <v>910</v>
      </c>
      <c r="B1468" s="59" t="s">
        <v>3874</v>
      </c>
      <c r="C1468" s="57" t="s">
        <v>1414</v>
      </c>
      <c r="D1468" s="467">
        <v>0</v>
      </c>
      <c r="E1468" s="469">
        <v>541.43200000000002</v>
      </c>
      <c r="F1468" s="469">
        <v>7.4980000000000002</v>
      </c>
      <c r="G1468" s="60"/>
    </row>
    <row r="1469" spans="1:7" ht="17.399999999999999" x14ac:dyDescent="0.25">
      <c r="A1469" s="56" t="s">
        <v>910</v>
      </c>
      <c r="B1469" s="58" t="s">
        <v>196</v>
      </c>
      <c r="C1469" s="56" t="s">
        <v>1070</v>
      </c>
      <c r="D1469" s="468">
        <v>0</v>
      </c>
      <c r="E1469" s="470">
        <v>125.88200000000001</v>
      </c>
      <c r="F1469" s="470">
        <v>28.433989</v>
      </c>
      <c r="G1469" s="60"/>
    </row>
    <row r="1470" spans="1:7" ht="17.399999999999999" x14ac:dyDescent="0.25">
      <c r="A1470" s="57" t="s">
        <v>910</v>
      </c>
      <c r="B1470" s="59" t="s">
        <v>3737</v>
      </c>
      <c r="C1470" s="57" t="s">
        <v>1072</v>
      </c>
      <c r="D1470" s="467">
        <v>0</v>
      </c>
      <c r="E1470" s="469">
        <v>60.424999999999997</v>
      </c>
      <c r="F1470" s="469">
        <v>14.296709999999999</v>
      </c>
      <c r="G1470" s="60"/>
    </row>
    <row r="1471" spans="1:7" ht="17.399999999999999" x14ac:dyDescent="0.25">
      <c r="A1471" s="56" t="s">
        <v>910</v>
      </c>
      <c r="B1471" s="58" t="s">
        <v>201</v>
      </c>
      <c r="C1471" s="56" t="s">
        <v>1166</v>
      </c>
      <c r="D1471" s="468">
        <v>0</v>
      </c>
      <c r="E1471" s="470">
        <v>8.1</v>
      </c>
      <c r="F1471" s="470">
        <v>6.9827149999999998</v>
      </c>
      <c r="G1471" s="60"/>
    </row>
    <row r="1472" spans="1:7" ht="17.399999999999999" x14ac:dyDescent="0.25">
      <c r="A1472" s="57" t="s">
        <v>910</v>
      </c>
      <c r="B1472" s="59" t="s">
        <v>211</v>
      </c>
      <c r="C1472" s="57" t="s">
        <v>1415</v>
      </c>
      <c r="D1472" s="467">
        <v>0</v>
      </c>
      <c r="E1472" s="469">
        <v>23689.204000000002</v>
      </c>
      <c r="F1472" s="469">
        <v>50.518787000000003</v>
      </c>
      <c r="G1472" s="60"/>
    </row>
    <row r="1473" spans="1:7" ht="17.399999999999999" x14ac:dyDescent="0.25">
      <c r="A1473" s="56" t="s">
        <v>910</v>
      </c>
      <c r="B1473" s="58" t="s">
        <v>5406</v>
      </c>
      <c r="C1473" s="56" t="s">
        <v>1324</v>
      </c>
      <c r="D1473" s="468">
        <v>0</v>
      </c>
      <c r="E1473" s="470">
        <v>493.76499999999999</v>
      </c>
      <c r="F1473" s="470">
        <v>7.273714</v>
      </c>
      <c r="G1473" s="60"/>
    </row>
    <row r="1474" spans="1:7" ht="17.399999999999999" x14ac:dyDescent="0.25">
      <c r="A1474" s="57" t="s">
        <v>910</v>
      </c>
      <c r="B1474" s="59" t="s">
        <v>275</v>
      </c>
      <c r="C1474" s="57" t="s">
        <v>276</v>
      </c>
      <c r="D1474" s="467">
        <v>0</v>
      </c>
      <c r="E1474" s="469">
        <v>95.78</v>
      </c>
      <c r="F1474" s="469">
        <v>8.8623630000000002</v>
      </c>
      <c r="G1474" s="60"/>
    </row>
    <row r="1475" spans="1:7" ht="17.399999999999999" x14ac:dyDescent="0.25">
      <c r="A1475" s="56" t="s">
        <v>910</v>
      </c>
      <c r="B1475" s="58" t="s">
        <v>2665</v>
      </c>
      <c r="C1475" s="56" t="s">
        <v>2666</v>
      </c>
      <c r="D1475" s="468">
        <v>0</v>
      </c>
      <c r="E1475" s="470">
        <v>1623.617</v>
      </c>
      <c r="F1475" s="470">
        <v>24.386175999999999</v>
      </c>
      <c r="G1475" s="60"/>
    </row>
    <row r="1476" spans="1:7" ht="17.399999999999999" x14ac:dyDescent="0.25">
      <c r="A1476" s="57" t="s">
        <v>910</v>
      </c>
      <c r="B1476" s="59" t="s">
        <v>3876</v>
      </c>
      <c r="C1476" s="57" t="s">
        <v>2727</v>
      </c>
      <c r="D1476" s="467">
        <v>0</v>
      </c>
      <c r="E1476" s="469">
        <v>26.785</v>
      </c>
      <c r="F1476" s="469">
        <v>7.8658619999999999</v>
      </c>
      <c r="G1476" s="60"/>
    </row>
    <row r="1477" spans="1:7" ht="17.399999999999999" x14ac:dyDescent="0.25">
      <c r="A1477" s="56" t="s">
        <v>910</v>
      </c>
      <c r="B1477" s="58" t="s">
        <v>305</v>
      </c>
      <c r="C1477" s="56" t="s">
        <v>306</v>
      </c>
      <c r="D1477" s="468">
        <v>490</v>
      </c>
      <c r="E1477" s="470">
        <v>709.41800000000001</v>
      </c>
      <c r="F1477" s="470">
        <v>36.073174999999999</v>
      </c>
      <c r="G1477" s="60"/>
    </row>
    <row r="1478" spans="1:7" ht="17.399999999999999" x14ac:dyDescent="0.25">
      <c r="A1478" s="57" t="s">
        <v>910</v>
      </c>
      <c r="B1478" s="59" t="s">
        <v>340</v>
      </c>
      <c r="C1478" s="57" t="s">
        <v>1147</v>
      </c>
      <c r="D1478" s="467">
        <v>0</v>
      </c>
      <c r="E1478" s="469">
        <v>110.542</v>
      </c>
      <c r="F1478" s="469">
        <v>8.6871379999999991</v>
      </c>
      <c r="G1478" s="60"/>
    </row>
    <row r="1479" spans="1:7" ht="17.399999999999999" x14ac:dyDescent="0.25">
      <c r="A1479" s="56" t="s">
        <v>910</v>
      </c>
      <c r="B1479" s="58" t="s">
        <v>6444</v>
      </c>
      <c r="C1479" s="56" t="s">
        <v>3419</v>
      </c>
      <c r="D1479" s="468">
        <v>0</v>
      </c>
      <c r="E1479" s="470">
        <v>132.46700000000001</v>
      </c>
      <c r="F1479" s="470">
        <v>7.0838720000000004</v>
      </c>
      <c r="G1479" s="60"/>
    </row>
    <row r="1480" spans="1:7" ht="17.399999999999999" x14ac:dyDescent="0.25">
      <c r="A1480" s="57" t="s">
        <v>910</v>
      </c>
      <c r="B1480" s="59" t="s">
        <v>346</v>
      </c>
      <c r="C1480" s="57" t="s">
        <v>8081</v>
      </c>
      <c r="D1480" s="467">
        <v>79089</v>
      </c>
      <c r="E1480" s="469">
        <v>27828.897000000001</v>
      </c>
      <c r="F1480" s="469">
        <v>359.031205</v>
      </c>
      <c r="G1480" s="60"/>
    </row>
    <row r="1481" spans="1:7" ht="17.399999999999999" x14ac:dyDescent="0.25">
      <c r="A1481" s="56" t="s">
        <v>490</v>
      </c>
      <c r="B1481" s="58" t="s">
        <v>111</v>
      </c>
      <c r="C1481" s="56" t="s">
        <v>1045</v>
      </c>
      <c r="D1481" s="468">
        <v>0</v>
      </c>
      <c r="E1481" s="470">
        <v>1545.249</v>
      </c>
      <c r="F1481" s="470">
        <v>48.441585000000003</v>
      </c>
      <c r="G1481" s="60"/>
    </row>
    <row r="1482" spans="1:7" ht="17.399999999999999" x14ac:dyDescent="0.25">
      <c r="A1482" s="57" t="s">
        <v>490</v>
      </c>
      <c r="B1482" s="59" t="s">
        <v>4521</v>
      </c>
      <c r="C1482" s="57" t="s">
        <v>3281</v>
      </c>
      <c r="D1482" s="467">
        <v>0</v>
      </c>
      <c r="E1482" s="469">
        <v>9757.9069999999992</v>
      </c>
      <c r="F1482" s="469">
        <v>18.221564000000001</v>
      </c>
      <c r="G1482" s="60"/>
    </row>
    <row r="1483" spans="1:7" ht="17.399999999999999" x14ac:dyDescent="0.25">
      <c r="A1483" s="56" t="s">
        <v>490</v>
      </c>
      <c r="B1483" s="58" t="s">
        <v>138</v>
      </c>
      <c r="C1483" s="56" t="s">
        <v>1374</v>
      </c>
      <c r="D1483" s="468">
        <v>0</v>
      </c>
      <c r="E1483" s="470">
        <v>15.946</v>
      </c>
      <c r="F1483" s="470">
        <v>18.848317000000002</v>
      </c>
      <c r="G1483" s="60"/>
    </row>
    <row r="1484" spans="1:7" ht="17.399999999999999" x14ac:dyDescent="0.25">
      <c r="A1484" s="57" t="s">
        <v>490</v>
      </c>
      <c r="B1484" s="59" t="s">
        <v>7242</v>
      </c>
      <c r="C1484" s="57" t="s">
        <v>7241</v>
      </c>
      <c r="D1484" s="467">
        <v>0</v>
      </c>
      <c r="E1484" s="469">
        <v>12.765000000000001</v>
      </c>
      <c r="F1484" s="469">
        <v>50.592174999999997</v>
      </c>
      <c r="G1484" s="60"/>
    </row>
    <row r="1485" spans="1:7" ht="17.399999999999999" x14ac:dyDescent="0.25">
      <c r="A1485" s="56" t="s">
        <v>490</v>
      </c>
      <c r="B1485" s="58" t="s">
        <v>144</v>
      </c>
      <c r="C1485" s="56" t="s">
        <v>145</v>
      </c>
      <c r="D1485" s="468">
        <v>0</v>
      </c>
      <c r="E1485" s="470">
        <v>150.125</v>
      </c>
      <c r="F1485" s="470">
        <v>53.707596000000002</v>
      </c>
      <c r="G1485" s="60"/>
    </row>
    <row r="1486" spans="1:7" ht="17.399999999999999" x14ac:dyDescent="0.25">
      <c r="A1486" s="57" t="s">
        <v>490</v>
      </c>
      <c r="B1486" s="59" t="s">
        <v>148</v>
      </c>
      <c r="C1486" s="57" t="s">
        <v>3201</v>
      </c>
      <c r="D1486" s="467">
        <v>0</v>
      </c>
      <c r="E1486" s="469">
        <v>704.82</v>
      </c>
      <c r="F1486" s="469">
        <v>234.101451</v>
      </c>
      <c r="G1486" s="60"/>
    </row>
    <row r="1487" spans="1:7" ht="17.399999999999999" x14ac:dyDescent="0.25">
      <c r="A1487" s="56" t="s">
        <v>490</v>
      </c>
      <c r="B1487" s="58" t="s">
        <v>2982</v>
      </c>
      <c r="C1487" s="56" t="s">
        <v>2983</v>
      </c>
      <c r="D1487" s="468">
        <v>0</v>
      </c>
      <c r="E1487" s="470">
        <v>8479.3690000000006</v>
      </c>
      <c r="F1487" s="470">
        <v>26.039819999999999</v>
      </c>
      <c r="G1487" s="60"/>
    </row>
    <row r="1488" spans="1:7" ht="17.399999999999999" x14ac:dyDescent="0.25">
      <c r="A1488" s="57" t="s">
        <v>490</v>
      </c>
      <c r="B1488" s="59" t="s">
        <v>3878</v>
      </c>
      <c r="C1488" s="57" t="s">
        <v>3587</v>
      </c>
      <c r="D1488" s="467">
        <v>0</v>
      </c>
      <c r="E1488" s="469">
        <v>26249.195</v>
      </c>
      <c r="F1488" s="469">
        <v>65.080303000000001</v>
      </c>
      <c r="G1488" s="60"/>
    </row>
    <row r="1489" spans="1:7" ht="17.399999999999999" x14ac:dyDescent="0.25">
      <c r="A1489" s="56" t="s">
        <v>490</v>
      </c>
      <c r="B1489" s="58" t="s">
        <v>2984</v>
      </c>
      <c r="C1489" s="56" t="s">
        <v>2985</v>
      </c>
      <c r="D1489" s="468">
        <v>0</v>
      </c>
      <c r="E1489" s="470">
        <v>7696.1559999999999</v>
      </c>
      <c r="F1489" s="470">
        <v>23.180841999999998</v>
      </c>
      <c r="G1489" s="60"/>
    </row>
    <row r="1490" spans="1:7" ht="17.399999999999999" x14ac:dyDescent="0.25">
      <c r="A1490" s="57" t="s">
        <v>490</v>
      </c>
      <c r="B1490" s="59" t="s">
        <v>183</v>
      </c>
      <c r="C1490" s="57" t="s">
        <v>1251</v>
      </c>
      <c r="D1490" s="467">
        <v>0</v>
      </c>
      <c r="E1490" s="469">
        <v>18443.13</v>
      </c>
      <c r="F1490" s="469">
        <v>41.440646999999998</v>
      </c>
      <c r="G1490" s="60"/>
    </row>
    <row r="1491" spans="1:7" ht="17.399999999999999" x14ac:dyDescent="0.25">
      <c r="A1491" s="56" t="s">
        <v>490</v>
      </c>
      <c r="B1491" s="58" t="s">
        <v>6652</v>
      </c>
      <c r="C1491" s="56" t="s">
        <v>2230</v>
      </c>
      <c r="D1491" s="468">
        <v>0</v>
      </c>
      <c r="E1491" s="470">
        <v>4012.0210000000002</v>
      </c>
      <c r="F1491" s="470">
        <v>19.006767</v>
      </c>
      <c r="G1491" s="60"/>
    </row>
    <row r="1492" spans="1:7" ht="17.399999999999999" x14ac:dyDescent="0.25">
      <c r="A1492" s="57" t="s">
        <v>490</v>
      </c>
      <c r="B1492" s="59" t="s">
        <v>215</v>
      </c>
      <c r="C1492" s="57" t="s">
        <v>216</v>
      </c>
      <c r="D1492" s="467">
        <v>0</v>
      </c>
      <c r="E1492" s="469">
        <v>0.121</v>
      </c>
      <c r="F1492" s="469">
        <v>92.839539000000002</v>
      </c>
      <c r="G1492" s="60"/>
    </row>
    <row r="1493" spans="1:7" ht="17.399999999999999" x14ac:dyDescent="0.25">
      <c r="A1493" s="56" t="s">
        <v>490</v>
      </c>
      <c r="B1493" s="58" t="s">
        <v>222</v>
      </c>
      <c r="C1493" s="56" t="s">
        <v>1212</v>
      </c>
      <c r="D1493" s="468">
        <v>0</v>
      </c>
      <c r="E1493" s="470">
        <v>10116.673000000001</v>
      </c>
      <c r="F1493" s="470">
        <v>42.692341999999996</v>
      </c>
      <c r="G1493" s="60"/>
    </row>
    <row r="1494" spans="1:7" ht="17.399999999999999" x14ac:dyDescent="0.25">
      <c r="A1494" s="57" t="s">
        <v>490</v>
      </c>
      <c r="B1494" s="59" t="s">
        <v>291</v>
      </c>
      <c r="C1494" s="57" t="s">
        <v>1385</v>
      </c>
      <c r="D1494" s="467">
        <v>0</v>
      </c>
      <c r="E1494" s="469">
        <v>63.744</v>
      </c>
      <c r="F1494" s="469">
        <v>38.037624000000001</v>
      </c>
      <c r="G1494" s="60"/>
    </row>
    <row r="1495" spans="1:7" ht="17.399999999999999" x14ac:dyDescent="0.25">
      <c r="A1495" s="56" t="s">
        <v>490</v>
      </c>
      <c r="B1495" s="58" t="s">
        <v>3872</v>
      </c>
      <c r="C1495" s="56" t="s">
        <v>1274</v>
      </c>
      <c r="D1495" s="468">
        <v>0</v>
      </c>
      <c r="E1495" s="470">
        <v>1066.3399999999999</v>
      </c>
      <c r="F1495" s="470">
        <v>21.968032999999998</v>
      </c>
      <c r="G1495" s="60"/>
    </row>
    <row r="1496" spans="1:7" ht="17.399999999999999" x14ac:dyDescent="0.25">
      <c r="A1496" s="57" t="s">
        <v>490</v>
      </c>
      <c r="B1496" s="59" t="s">
        <v>307</v>
      </c>
      <c r="C1496" s="57" t="s">
        <v>1369</v>
      </c>
      <c r="D1496" s="467">
        <v>166</v>
      </c>
      <c r="E1496" s="469">
        <v>320.11799999999999</v>
      </c>
      <c r="F1496" s="469">
        <v>48.150573000000001</v>
      </c>
      <c r="G1496" s="60"/>
    </row>
    <row r="1497" spans="1:7" ht="17.399999999999999" x14ac:dyDescent="0.25">
      <c r="A1497" s="56" t="s">
        <v>490</v>
      </c>
      <c r="B1497" s="58" t="s">
        <v>308</v>
      </c>
      <c r="C1497" s="56" t="s">
        <v>309</v>
      </c>
      <c r="D1497" s="468">
        <v>280</v>
      </c>
      <c r="E1497" s="470">
        <v>475.983</v>
      </c>
      <c r="F1497" s="470">
        <v>47.562952000000003</v>
      </c>
      <c r="G1497" s="60"/>
    </row>
    <row r="1498" spans="1:7" ht="17.399999999999999" x14ac:dyDescent="0.25">
      <c r="A1498" s="57" t="s">
        <v>490</v>
      </c>
      <c r="B1498" s="59" t="s">
        <v>2769</v>
      </c>
      <c r="C1498" s="57" t="s">
        <v>2770</v>
      </c>
      <c r="D1498" s="467">
        <v>270</v>
      </c>
      <c r="E1498" s="469">
        <v>697.6</v>
      </c>
      <c r="F1498" s="469">
        <v>172.75889699999999</v>
      </c>
      <c r="G1498" s="60"/>
    </row>
    <row r="1499" spans="1:7" ht="17.399999999999999" x14ac:dyDescent="0.25">
      <c r="A1499" s="56" t="s">
        <v>490</v>
      </c>
      <c r="B1499" s="58" t="s">
        <v>316</v>
      </c>
      <c r="C1499" s="56" t="s">
        <v>317</v>
      </c>
      <c r="D1499" s="468">
        <v>47</v>
      </c>
      <c r="E1499" s="470">
        <v>118.73</v>
      </c>
      <c r="F1499" s="470">
        <v>28.306001999999999</v>
      </c>
      <c r="G1499" s="60"/>
    </row>
    <row r="1500" spans="1:7" ht="17.399999999999999" x14ac:dyDescent="0.25">
      <c r="A1500" s="57" t="s">
        <v>490</v>
      </c>
      <c r="B1500" s="59" t="s">
        <v>322</v>
      </c>
      <c r="C1500" s="57" t="s">
        <v>1425</v>
      </c>
      <c r="D1500" s="467">
        <v>64</v>
      </c>
      <c r="E1500" s="469">
        <v>1057.4000000000001</v>
      </c>
      <c r="F1500" s="469">
        <v>137.119013</v>
      </c>
      <c r="G1500" s="60"/>
    </row>
    <row r="1501" spans="1:7" ht="17.399999999999999" x14ac:dyDescent="0.25">
      <c r="A1501" s="56" t="s">
        <v>490</v>
      </c>
      <c r="B1501" s="58" t="s">
        <v>346</v>
      </c>
      <c r="C1501" s="56" t="s">
        <v>8081</v>
      </c>
      <c r="D1501" s="468">
        <v>5005</v>
      </c>
      <c r="E1501" s="470">
        <v>81424.231</v>
      </c>
      <c r="F1501" s="470">
        <v>1104.2097610000001</v>
      </c>
      <c r="G1501" s="60"/>
    </row>
    <row r="1502" spans="1:7" ht="17.399999999999999" x14ac:dyDescent="0.25">
      <c r="A1502" s="57" t="s">
        <v>444</v>
      </c>
      <c r="B1502" s="59" t="s">
        <v>372</v>
      </c>
      <c r="C1502" s="57" t="s">
        <v>508</v>
      </c>
      <c r="D1502" s="467">
        <v>0</v>
      </c>
      <c r="E1502" s="469">
        <v>323965.90899999999</v>
      </c>
      <c r="F1502" s="469">
        <v>336.82320299999998</v>
      </c>
      <c r="G1502" s="60"/>
    </row>
    <row r="1503" spans="1:7" ht="17.399999999999999" x14ac:dyDescent="0.25">
      <c r="A1503" s="56" t="s">
        <v>444</v>
      </c>
      <c r="B1503" s="58" t="s">
        <v>400</v>
      </c>
      <c r="C1503" s="56" t="s">
        <v>516</v>
      </c>
      <c r="D1503" s="468">
        <v>0</v>
      </c>
      <c r="E1503" s="470">
        <v>2517.625</v>
      </c>
      <c r="F1503" s="470">
        <v>212.52812299999999</v>
      </c>
      <c r="G1503" s="60"/>
    </row>
    <row r="1504" spans="1:7" ht="17.399999999999999" x14ac:dyDescent="0.25">
      <c r="A1504" s="57" t="s">
        <v>444</v>
      </c>
      <c r="B1504" s="59" t="s">
        <v>138</v>
      </c>
      <c r="C1504" s="57" t="s">
        <v>1374</v>
      </c>
      <c r="D1504" s="467">
        <v>0</v>
      </c>
      <c r="E1504" s="469">
        <v>117.715</v>
      </c>
      <c r="F1504" s="469">
        <v>600.58335999999997</v>
      </c>
      <c r="G1504" s="60"/>
    </row>
    <row r="1505" spans="1:7" ht="17.399999999999999" x14ac:dyDescent="0.25">
      <c r="A1505" s="56" t="s">
        <v>444</v>
      </c>
      <c r="B1505" s="58" t="s">
        <v>7242</v>
      </c>
      <c r="C1505" s="56" t="s">
        <v>7241</v>
      </c>
      <c r="D1505" s="468">
        <v>0</v>
      </c>
      <c r="E1505" s="470">
        <v>80.195999999999998</v>
      </c>
      <c r="F1505" s="470">
        <v>466.93141600000001</v>
      </c>
      <c r="G1505" s="60"/>
    </row>
    <row r="1506" spans="1:7" ht="17.399999999999999" x14ac:dyDescent="0.25">
      <c r="A1506" s="57" t="s">
        <v>444</v>
      </c>
      <c r="B1506" s="59" t="s">
        <v>144</v>
      </c>
      <c r="C1506" s="57" t="s">
        <v>145</v>
      </c>
      <c r="D1506" s="467">
        <v>0</v>
      </c>
      <c r="E1506" s="469">
        <v>172.34</v>
      </c>
      <c r="F1506" s="469">
        <v>227.04235600000001</v>
      </c>
      <c r="G1506" s="60"/>
    </row>
    <row r="1507" spans="1:7" ht="17.399999999999999" x14ac:dyDescent="0.25">
      <c r="A1507" s="56" t="s">
        <v>444</v>
      </c>
      <c r="B1507" s="58" t="s">
        <v>412</v>
      </c>
      <c r="C1507" s="56" t="s">
        <v>7733</v>
      </c>
      <c r="D1507" s="468">
        <v>0</v>
      </c>
      <c r="E1507" s="470">
        <v>129.65199999999999</v>
      </c>
      <c r="F1507" s="470">
        <v>188.84105199999999</v>
      </c>
      <c r="G1507" s="60"/>
    </row>
    <row r="1508" spans="1:7" ht="17.399999999999999" x14ac:dyDescent="0.25">
      <c r="A1508" s="57" t="s">
        <v>444</v>
      </c>
      <c r="B1508" s="59" t="s">
        <v>148</v>
      </c>
      <c r="C1508" s="57" t="s">
        <v>3201</v>
      </c>
      <c r="D1508" s="467">
        <v>0</v>
      </c>
      <c r="E1508" s="469">
        <v>2192.9650000000001</v>
      </c>
      <c r="F1508" s="469">
        <v>1988.6537209999999</v>
      </c>
      <c r="G1508" s="60"/>
    </row>
    <row r="1509" spans="1:7" ht="17.399999999999999" x14ac:dyDescent="0.25">
      <c r="A1509" s="56" t="s">
        <v>444</v>
      </c>
      <c r="B1509" s="58" t="s">
        <v>3880</v>
      </c>
      <c r="C1509" s="56" t="s">
        <v>1912</v>
      </c>
      <c r="D1509" s="468">
        <v>0</v>
      </c>
      <c r="E1509" s="470">
        <v>54.854999999999997</v>
      </c>
      <c r="F1509" s="470">
        <v>1159.3307010000001</v>
      </c>
      <c r="G1509" s="60"/>
    </row>
    <row r="1510" spans="1:7" ht="17.399999999999999" x14ac:dyDescent="0.25">
      <c r="A1510" s="57" t="s">
        <v>444</v>
      </c>
      <c r="B1510" s="59" t="s">
        <v>162</v>
      </c>
      <c r="C1510" s="57" t="s">
        <v>163</v>
      </c>
      <c r="D1510" s="467">
        <v>0</v>
      </c>
      <c r="E1510" s="469">
        <v>1950.441</v>
      </c>
      <c r="F1510" s="469">
        <v>334.50158299999998</v>
      </c>
      <c r="G1510" s="60"/>
    </row>
    <row r="1511" spans="1:7" ht="17.399999999999999" x14ac:dyDescent="0.25">
      <c r="A1511" s="56" t="s">
        <v>444</v>
      </c>
      <c r="B1511" s="58" t="s">
        <v>5806</v>
      </c>
      <c r="C1511" s="56" t="s">
        <v>1391</v>
      </c>
      <c r="D1511" s="468">
        <v>8414</v>
      </c>
      <c r="E1511" s="470">
        <v>413.84300000000002</v>
      </c>
      <c r="F1511" s="470">
        <v>219.17165199999999</v>
      </c>
      <c r="G1511" s="60"/>
    </row>
    <row r="1512" spans="1:7" ht="17.399999999999999" x14ac:dyDescent="0.25">
      <c r="A1512" s="57" t="s">
        <v>444</v>
      </c>
      <c r="B1512" s="59" t="s">
        <v>5813</v>
      </c>
      <c r="C1512" s="57" t="s">
        <v>2460</v>
      </c>
      <c r="D1512" s="467">
        <v>0</v>
      </c>
      <c r="E1512" s="469">
        <v>15281.727000000001</v>
      </c>
      <c r="F1512" s="469">
        <v>251.94679600000001</v>
      </c>
      <c r="G1512" s="60"/>
    </row>
    <row r="1513" spans="1:7" ht="17.399999999999999" x14ac:dyDescent="0.25">
      <c r="A1513" s="56" t="s">
        <v>444</v>
      </c>
      <c r="B1513" s="58" t="s">
        <v>257</v>
      </c>
      <c r="C1513" s="56" t="s">
        <v>1459</v>
      </c>
      <c r="D1513" s="468">
        <v>0</v>
      </c>
      <c r="E1513" s="470">
        <v>988.93799999999999</v>
      </c>
      <c r="F1513" s="470">
        <v>181.32547400000001</v>
      </c>
      <c r="G1513" s="60"/>
    </row>
    <row r="1514" spans="1:7" ht="17.399999999999999" x14ac:dyDescent="0.25">
      <c r="A1514" s="57" t="s">
        <v>444</v>
      </c>
      <c r="B1514" s="59" t="s">
        <v>275</v>
      </c>
      <c r="C1514" s="57" t="s">
        <v>276</v>
      </c>
      <c r="D1514" s="467">
        <v>0</v>
      </c>
      <c r="E1514" s="469">
        <v>2814.701</v>
      </c>
      <c r="F1514" s="469">
        <v>207.464316</v>
      </c>
      <c r="G1514" s="60"/>
    </row>
    <row r="1515" spans="1:7" ht="17.399999999999999" x14ac:dyDescent="0.25">
      <c r="A1515" s="56" t="s">
        <v>444</v>
      </c>
      <c r="B1515" s="58" t="s">
        <v>3495</v>
      </c>
      <c r="C1515" s="56" t="s">
        <v>1393</v>
      </c>
      <c r="D1515" s="468">
        <v>6941</v>
      </c>
      <c r="E1515" s="470">
        <v>53618.796000000002</v>
      </c>
      <c r="F1515" s="470">
        <v>515.64219700000001</v>
      </c>
      <c r="G1515" s="60"/>
    </row>
    <row r="1516" spans="1:7" ht="17.399999999999999" x14ac:dyDescent="0.25">
      <c r="A1516" s="57" t="s">
        <v>444</v>
      </c>
      <c r="B1516" s="59" t="s">
        <v>305</v>
      </c>
      <c r="C1516" s="57" t="s">
        <v>306</v>
      </c>
      <c r="D1516" s="467">
        <v>2368</v>
      </c>
      <c r="E1516" s="469">
        <v>4412.2120000000004</v>
      </c>
      <c r="F1516" s="469">
        <v>533.13653999999997</v>
      </c>
      <c r="G1516" s="60"/>
    </row>
    <row r="1517" spans="1:7" ht="17.399999999999999" x14ac:dyDescent="0.25">
      <c r="A1517" s="56" t="s">
        <v>444</v>
      </c>
      <c r="B1517" s="58" t="s">
        <v>307</v>
      </c>
      <c r="C1517" s="56" t="s">
        <v>1369</v>
      </c>
      <c r="D1517" s="468">
        <v>3704</v>
      </c>
      <c r="E1517" s="470">
        <v>6469.424</v>
      </c>
      <c r="F1517" s="470">
        <v>518.21304699999996</v>
      </c>
      <c r="G1517" s="60"/>
    </row>
    <row r="1518" spans="1:7" ht="17.399999999999999" x14ac:dyDescent="0.25">
      <c r="A1518" s="57" t="s">
        <v>444</v>
      </c>
      <c r="B1518" s="59" t="s">
        <v>308</v>
      </c>
      <c r="C1518" s="57" t="s">
        <v>309</v>
      </c>
      <c r="D1518" s="467">
        <v>1700</v>
      </c>
      <c r="E1518" s="469">
        <v>3024.7570000000001</v>
      </c>
      <c r="F1518" s="469">
        <v>380.66282200000001</v>
      </c>
      <c r="G1518" s="60"/>
    </row>
    <row r="1519" spans="1:7" ht="17.399999999999999" x14ac:dyDescent="0.25">
      <c r="A1519" s="56" t="s">
        <v>444</v>
      </c>
      <c r="B1519" s="58" t="s">
        <v>2769</v>
      </c>
      <c r="C1519" s="56" t="s">
        <v>2770</v>
      </c>
      <c r="D1519" s="468">
        <v>1909</v>
      </c>
      <c r="E1519" s="470">
        <v>4181.8599999999997</v>
      </c>
      <c r="F1519" s="470">
        <v>943.31796199999997</v>
      </c>
      <c r="G1519" s="60"/>
    </row>
    <row r="1520" spans="1:7" ht="17.399999999999999" x14ac:dyDescent="0.25">
      <c r="A1520" s="57" t="s">
        <v>444</v>
      </c>
      <c r="B1520" s="59" t="s">
        <v>6265</v>
      </c>
      <c r="C1520" s="57" t="s">
        <v>7884</v>
      </c>
      <c r="D1520" s="467">
        <v>333</v>
      </c>
      <c r="E1520" s="469">
        <v>6984.03</v>
      </c>
      <c r="F1520" s="469">
        <v>247.55164300000001</v>
      </c>
      <c r="G1520" s="60"/>
    </row>
    <row r="1521" spans="1:7" ht="17.399999999999999" x14ac:dyDescent="0.25">
      <c r="A1521" s="56" t="s">
        <v>444</v>
      </c>
      <c r="B1521" s="58" t="s">
        <v>325</v>
      </c>
      <c r="C1521" s="56" t="s">
        <v>326</v>
      </c>
      <c r="D1521" s="468">
        <v>0</v>
      </c>
      <c r="E1521" s="470">
        <v>50.139000000000003</v>
      </c>
      <c r="F1521" s="470">
        <v>222.37676300000001</v>
      </c>
      <c r="G1521" s="60"/>
    </row>
    <row r="1522" spans="1:7" ht="17.399999999999999" x14ac:dyDescent="0.25">
      <c r="A1522" s="57" t="s">
        <v>444</v>
      </c>
      <c r="B1522" s="59" t="s">
        <v>346</v>
      </c>
      <c r="C1522" s="57" t="s">
        <v>8081</v>
      </c>
      <c r="D1522" s="467">
        <v>2362860</v>
      </c>
      <c r="E1522" s="469">
        <v>850654.58700000006</v>
      </c>
      <c r="F1522" s="469">
        <v>18356.726809</v>
      </c>
      <c r="G1522" s="60"/>
    </row>
    <row r="1523" spans="1:7" ht="17.399999999999999" x14ac:dyDescent="0.25">
      <c r="A1523" s="56" t="s">
        <v>445</v>
      </c>
      <c r="B1523" s="58" t="s">
        <v>3496</v>
      </c>
      <c r="C1523" s="56" t="s">
        <v>994</v>
      </c>
      <c r="D1523" s="468">
        <v>0</v>
      </c>
      <c r="E1523" s="470">
        <v>24980.403999999999</v>
      </c>
      <c r="F1523" s="470">
        <v>200.372918</v>
      </c>
      <c r="G1523" s="60"/>
    </row>
    <row r="1524" spans="1:7" ht="17.399999999999999" x14ac:dyDescent="0.25">
      <c r="A1524" s="57" t="s">
        <v>445</v>
      </c>
      <c r="B1524" s="59" t="s">
        <v>33</v>
      </c>
      <c r="C1524" s="57" t="s">
        <v>972</v>
      </c>
      <c r="D1524" s="467">
        <v>0</v>
      </c>
      <c r="E1524" s="469">
        <v>14758.944</v>
      </c>
      <c r="F1524" s="469">
        <v>190.96891600000001</v>
      </c>
      <c r="G1524" s="60"/>
    </row>
    <row r="1525" spans="1:7" ht="17.399999999999999" x14ac:dyDescent="0.25">
      <c r="A1525" s="56" t="s">
        <v>445</v>
      </c>
      <c r="B1525" s="58" t="s">
        <v>1586</v>
      </c>
      <c r="C1525" s="56" t="s">
        <v>1587</v>
      </c>
      <c r="D1525" s="468">
        <v>0</v>
      </c>
      <c r="E1525" s="470">
        <v>11399.995999999999</v>
      </c>
      <c r="F1525" s="470">
        <v>275.98325599999998</v>
      </c>
      <c r="G1525" s="60"/>
    </row>
    <row r="1526" spans="1:7" ht="17.399999999999999" x14ac:dyDescent="0.25">
      <c r="A1526" s="57" t="s">
        <v>445</v>
      </c>
      <c r="B1526" s="59" t="s">
        <v>3434</v>
      </c>
      <c r="C1526" s="57" t="s">
        <v>1588</v>
      </c>
      <c r="D1526" s="467">
        <v>0</v>
      </c>
      <c r="E1526" s="469">
        <v>2983.0650000000001</v>
      </c>
      <c r="F1526" s="469">
        <v>72.906232000000003</v>
      </c>
      <c r="G1526" s="60"/>
    </row>
    <row r="1527" spans="1:7" ht="17.399999999999999" x14ac:dyDescent="0.25">
      <c r="A1527" s="56" t="s">
        <v>445</v>
      </c>
      <c r="B1527" s="58" t="s">
        <v>361</v>
      </c>
      <c r="C1527" s="56" t="s">
        <v>1259</v>
      </c>
      <c r="D1527" s="468">
        <v>0</v>
      </c>
      <c r="E1527" s="470">
        <v>1059.806</v>
      </c>
      <c r="F1527" s="470">
        <v>52.136729000000003</v>
      </c>
      <c r="G1527" s="60"/>
    </row>
    <row r="1528" spans="1:7" ht="17.399999999999999" x14ac:dyDescent="0.25">
      <c r="A1528" s="57" t="s">
        <v>445</v>
      </c>
      <c r="B1528" s="59" t="s">
        <v>105</v>
      </c>
      <c r="C1528" s="57" t="s">
        <v>106</v>
      </c>
      <c r="D1528" s="467">
        <v>0</v>
      </c>
      <c r="E1528" s="469">
        <v>2664.0990000000002</v>
      </c>
      <c r="F1528" s="469">
        <v>134.817453</v>
      </c>
      <c r="G1528" s="60"/>
    </row>
    <row r="1529" spans="1:7" ht="17.399999999999999" x14ac:dyDescent="0.25">
      <c r="A1529" s="56" t="s">
        <v>445</v>
      </c>
      <c r="B1529" s="58" t="s">
        <v>115</v>
      </c>
      <c r="C1529" s="56" t="s">
        <v>1430</v>
      </c>
      <c r="D1529" s="468">
        <v>0</v>
      </c>
      <c r="E1529" s="470">
        <v>111069.942</v>
      </c>
      <c r="F1529" s="470">
        <v>414.28331300000002</v>
      </c>
      <c r="G1529" s="60"/>
    </row>
    <row r="1530" spans="1:7" ht="17.399999999999999" x14ac:dyDescent="0.25">
      <c r="A1530" s="57" t="s">
        <v>445</v>
      </c>
      <c r="B1530" s="59" t="s">
        <v>124</v>
      </c>
      <c r="C1530" s="57" t="s">
        <v>125</v>
      </c>
      <c r="D1530" s="467">
        <v>0</v>
      </c>
      <c r="E1530" s="469">
        <v>2930.7539999999999</v>
      </c>
      <c r="F1530" s="469">
        <v>166.14575600000001</v>
      </c>
      <c r="G1530" s="60"/>
    </row>
    <row r="1531" spans="1:7" ht="17.399999999999999" x14ac:dyDescent="0.25">
      <c r="A1531" s="56" t="s">
        <v>445</v>
      </c>
      <c r="B1531" s="58" t="s">
        <v>1708</v>
      </c>
      <c r="C1531" s="56" t="s">
        <v>1709</v>
      </c>
      <c r="D1531" s="468">
        <v>58271</v>
      </c>
      <c r="E1531" s="470">
        <v>58270.938000000002</v>
      </c>
      <c r="F1531" s="470">
        <v>153.38913199999999</v>
      </c>
      <c r="G1531" s="60"/>
    </row>
    <row r="1532" spans="1:7" ht="17.399999999999999" x14ac:dyDescent="0.25">
      <c r="A1532" s="57" t="s">
        <v>445</v>
      </c>
      <c r="B1532" s="59" t="s">
        <v>406</v>
      </c>
      <c r="C1532" s="57" t="s">
        <v>517</v>
      </c>
      <c r="D1532" s="467">
        <v>997447</v>
      </c>
      <c r="E1532" s="469">
        <v>997447.61899999995</v>
      </c>
      <c r="F1532" s="469">
        <v>1490.9896020000001</v>
      </c>
      <c r="G1532" s="60"/>
    </row>
    <row r="1533" spans="1:7" ht="17.399999999999999" x14ac:dyDescent="0.25">
      <c r="A1533" s="56" t="s">
        <v>445</v>
      </c>
      <c r="B1533" s="58" t="s">
        <v>4548</v>
      </c>
      <c r="C1533" s="56" t="s">
        <v>1456</v>
      </c>
      <c r="D1533" s="468">
        <v>9883</v>
      </c>
      <c r="E1533" s="470">
        <v>9844.0020000000004</v>
      </c>
      <c r="F1533" s="470">
        <v>53.596482000000002</v>
      </c>
      <c r="G1533" s="60"/>
    </row>
    <row r="1534" spans="1:7" ht="17.399999999999999" x14ac:dyDescent="0.25">
      <c r="A1534" s="57" t="s">
        <v>445</v>
      </c>
      <c r="B1534" s="59" t="s">
        <v>140</v>
      </c>
      <c r="C1534" s="57" t="s">
        <v>964</v>
      </c>
      <c r="D1534" s="467">
        <v>0</v>
      </c>
      <c r="E1534" s="469">
        <v>109.348</v>
      </c>
      <c r="F1534" s="469">
        <v>63.908431999999998</v>
      </c>
      <c r="G1534" s="60"/>
    </row>
    <row r="1535" spans="1:7" ht="17.399999999999999" x14ac:dyDescent="0.25">
      <c r="A1535" s="56" t="s">
        <v>445</v>
      </c>
      <c r="B1535" s="58" t="s">
        <v>148</v>
      </c>
      <c r="C1535" s="56" t="s">
        <v>3201</v>
      </c>
      <c r="D1535" s="468">
        <v>0</v>
      </c>
      <c r="E1535" s="470">
        <v>859.02200000000005</v>
      </c>
      <c r="F1535" s="470">
        <v>135.543609</v>
      </c>
      <c r="G1535" s="60"/>
    </row>
    <row r="1536" spans="1:7" ht="17.399999999999999" x14ac:dyDescent="0.25">
      <c r="A1536" s="57" t="s">
        <v>445</v>
      </c>
      <c r="B1536" s="59" t="s">
        <v>4855</v>
      </c>
      <c r="C1536" s="57" t="s">
        <v>951</v>
      </c>
      <c r="D1536" s="467">
        <v>0</v>
      </c>
      <c r="E1536" s="469">
        <v>7973.4250000000002</v>
      </c>
      <c r="F1536" s="469">
        <v>57.824255000000001</v>
      </c>
      <c r="G1536" s="60"/>
    </row>
    <row r="1537" spans="1:7" ht="17.399999999999999" x14ac:dyDescent="0.25">
      <c r="A1537" s="56" t="s">
        <v>445</v>
      </c>
      <c r="B1537" s="58" t="s">
        <v>3750</v>
      </c>
      <c r="C1537" s="56" t="s">
        <v>1922</v>
      </c>
      <c r="D1537" s="468">
        <v>0</v>
      </c>
      <c r="E1537" s="470">
        <v>14078.016</v>
      </c>
      <c r="F1537" s="470">
        <v>67.042338999999998</v>
      </c>
      <c r="G1537" s="60"/>
    </row>
    <row r="1538" spans="1:7" ht="17.399999999999999" x14ac:dyDescent="0.25">
      <c r="A1538" s="57" t="s">
        <v>445</v>
      </c>
      <c r="B1538" s="59" t="s">
        <v>168</v>
      </c>
      <c r="C1538" s="57" t="s">
        <v>1178</v>
      </c>
      <c r="D1538" s="467">
        <v>0</v>
      </c>
      <c r="E1538" s="469">
        <v>17922.763999999999</v>
      </c>
      <c r="F1538" s="469">
        <v>179.13907800000001</v>
      </c>
      <c r="G1538" s="60"/>
    </row>
    <row r="1539" spans="1:7" ht="17.399999999999999" x14ac:dyDescent="0.25">
      <c r="A1539" s="56" t="s">
        <v>445</v>
      </c>
      <c r="B1539" s="58" t="s">
        <v>5481</v>
      </c>
      <c r="C1539" s="56" t="s">
        <v>1190</v>
      </c>
      <c r="D1539" s="468">
        <v>0</v>
      </c>
      <c r="E1539" s="470">
        <v>12648.905000000001</v>
      </c>
      <c r="F1539" s="470">
        <v>59.359884999999998</v>
      </c>
      <c r="G1539" s="60"/>
    </row>
    <row r="1540" spans="1:7" ht="17.399999999999999" x14ac:dyDescent="0.25">
      <c r="A1540" s="57" t="s">
        <v>445</v>
      </c>
      <c r="B1540" s="59" t="s">
        <v>5931</v>
      </c>
      <c r="C1540" s="57" t="s">
        <v>2560</v>
      </c>
      <c r="D1540" s="467">
        <v>0</v>
      </c>
      <c r="E1540" s="469">
        <v>427.13299999999998</v>
      </c>
      <c r="F1540" s="469">
        <v>61.494731000000002</v>
      </c>
      <c r="G1540" s="60"/>
    </row>
    <row r="1541" spans="1:7" ht="17.399999999999999" x14ac:dyDescent="0.25">
      <c r="A1541" s="56" t="s">
        <v>445</v>
      </c>
      <c r="B1541" s="58" t="s">
        <v>3495</v>
      </c>
      <c r="C1541" s="56" t="s">
        <v>1393</v>
      </c>
      <c r="D1541" s="468">
        <v>270</v>
      </c>
      <c r="E1541" s="470">
        <v>2402.7750000000001</v>
      </c>
      <c r="F1541" s="470">
        <v>72.004525000000001</v>
      </c>
      <c r="G1541" s="60"/>
    </row>
    <row r="1542" spans="1:7" ht="17.399999999999999" x14ac:dyDescent="0.25">
      <c r="A1542" s="57" t="s">
        <v>445</v>
      </c>
      <c r="B1542" s="59" t="s">
        <v>325</v>
      </c>
      <c r="C1542" s="57" t="s">
        <v>326</v>
      </c>
      <c r="D1542" s="467">
        <v>0</v>
      </c>
      <c r="E1542" s="469">
        <v>23.640999999999998</v>
      </c>
      <c r="F1542" s="469">
        <v>104.43154699999999</v>
      </c>
      <c r="G1542" s="60"/>
    </row>
    <row r="1543" spans="1:7" ht="17.399999999999999" x14ac:dyDescent="0.25">
      <c r="A1543" s="56" t="s">
        <v>445</v>
      </c>
      <c r="B1543" s="58" t="s">
        <v>346</v>
      </c>
      <c r="C1543" s="56" t="s">
        <v>8081</v>
      </c>
      <c r="D1543" s="468">
        <v>488817</v>
      </c>
      <c r="E1543" s="470">
        <v>245180.56299999999</v>
      </c>
      <c r="F1543" s="470">
        <v>3868.334652</v>
      </c>
      <c r="G1543" s="60"/>
    </row>
    <row r="1544" spans="1:7" ht="17.399999999999999" x14ac:dyDescent="0.25">
      <c r="A1544" s="57" t="s">
        <v>446</v>
      </c>
      <c r="B1544" s="59" t="s">
        <v>29</v>
      </c>
      <c r="C1544" s="57" t="s">
        <v>1297</v>
      </c>
      <c r="D1544" s="467">
        <v>0</v>
      </c>
      <c r="E1544" s="469">
        <v>4116.2610000000004</v>
      </c>
      <c r="F1544" s="469">
        <v>47.125523000000001</v>
      </c>
      <c r="G1544" s="60"/>
    </row>
    <row r="1545" spans="1:7" ht="17.399999999999999" x14ac:dyDescent="0.25">
      <c r="A1545" s="56" t="s">
        <v>446</v>
      </c>
      <c r="B1545" s="58" t="s">
        <v>103</v>
      </c>
      <c r="C1545" s="56" t="s">
        <v>1428</v>
      </c>
      <c r="D1545" s="468">
        <v>0</v>
      </c>
      <c r="E1545" s="470">
        <v>4597.6540000000005</v>
      </c>
      <c r="F1545" s="470">
        <v>82.041486000000006</v>
      </c>
      <c r="G1545" s="60"/>
    </row>
    <row r="1546" spans="1:7" ht="17.399999999999999" x14ac:dyDescent="0.25">
      <c r="A1546" s="57" t="s">
        <v>446</v>
      </c>
      <c r="B1546" s="59" t="s">
        <v>112</v>
      </c>
      <c r="C1546" s="57" t="s">
        <v>946</v>
      </c>
      <c r="D1546" s="467">
        <v>0</v>
      </c>
      <c r="E1546" s="469">
        <v>6103.3609999999999</v>
      </c>
      <c r="F1546" s="469">
        <v>96.063305</v>
      </c>
      <c r="G1546" s="60"/>
    </row>
    <row r="1547" spans="1:7" ht="17.399999999999999" x14ac:dyDescent="0.25">
      <c r="A1547" s="56" t="s">
        <v>446</v>
      </c>
      <c r="B1547" s="58" t="s">
        <v>115</v>
      </c>
      <c r="C1547" s="56" t="s">
        <v>1430</v>
      </c>
      <c r="D1547" s="468">
        <v>0</v>
      </c>
      <c r="E1547" s="470">
        <v>102463.76700000001</v>
      </c>
      <c r="F1547" s="470">
        <v>300.41749800000002</v>
      </c>
      <c r="G1547" s="60"/>
    </row>
    <row r="1548" spans="1:7" ht="17.399999999999999" x14ac:dyDescent="0.25">
      <c r="A1548" s="57" t="s">
        <v>446</v>
      </c>
      <c r="B1548" s="59" t="s">
        <v>136</v>
      </c>
      <c r="C1548" s="57" t="s">
        <v>1431</v>
      </c>
      <c r="D1548" s="467">
        <v>0</v>
      </c>
      <c r="E1548" s="469">
        <v>9405.0159999999996</v>
      </c>
      <c r="F1548" s="469">
        <v>37.483113000000003</v>
      </c>
      <c r="G1548" s="60"/>
    </row>
    <row r="1549" spans="1:7" ht="17.399999999999999" x14ac:dyDescent="0.25">
      <c r="A1549" s="56" t="s">
        <v>446</v>
      </c>
      <c r="B1549" s="58" t="s">
        <v>137</v>
      </c>
      <c r="C1549" s="56" t="s">
        <v>7711</v>
      </c>
      <c r="D1549" s="468">
        <v>0</v>
      </c>
      <c r="E1549" s="470">
        <v>71060.372000000003</v>
      </c>
      <c r="F1549" s="470">
        <v>396.44242100000002</v>
      </c>
      <c r="G1549" s="60"/>
    </row>
    <row r="1550" spans="1:7" ht="17.399999999999999" x14ac:dyDescent="0.25">
      <c r="A1550" s="57" t="s">
        <v>446</v>
      </c>
      <c r="B1550" s="59" t="s">
        <v>1773</v>
      </c>
      <c r="C1550" s="57" t="s">
        <v>1774</v>
      </c>
      <c r="D1550" s="467">
        <v>0</v>
      </c>
      <c r="E1550" s="469">
        <v>82338.370999999999</v>
      </c>
      <c r="F1550" s="469">
        <v>224.54754500000001</v>
      </c>
      <c r="G1550" s="60"/>
    </row>
    <row r="1551" spans="1:7" ht="17.399999999999999" x14ac:dyDescent="0.25">
      <c r="A1551" s="56" t="s">
        <v>446</v>
      </c>
      <c r="B1551" s="58" t="s">
        <v>138</v>
      </c>
      <c r="C1551" s="56" t="s">
        <v>1374</v>
      </c>
      <c r="D1551" s="468">
        <v>0</v>
      </c>
      <c r="E1551" s="470">
        <v>7.0650000000000004</v>
      </c>
      <c r="F1551" s="470">
        <v>43.200488</v>
      </c>
      <c r="G1551" s="60"/>
    </row>
    <row r="1552" spans="1:7" ht="17.399999999999999" x14ac:dyDescent="0.25">
      <c r="A1552" s="57" t="s">
        <v>446</v>
      </c>
      <c r="B1552" s="59" t="s">
        <v>139</v>
      </c>
      <c r="C1552" s="57" t="s">
        <v>1432</v>
      </c>
      <c r="D1552" s="467">
        <v>0</v>
      </c>
      <c r="E1552" s="469">
        <v>206.196</v>
      </c>
      <c r="F1552" s="469">
        <v>2514.8196090000001</v>
      </c>
      <c r="G1552" s="60"/>
    </row>
    <row r="1553" spans="1:7" ht="17.399999999999999" x14ac:dyDescent="0.25">
      <c r="A1553" s="56" t="s">
        <v>446</v>
      </c>
      <c r="B1553" s="58" t="s">
        <v>148</v>
      </c>
      <c r="C1553" s="56" t="s">
        <v>3201</v>
      </c>
      <c r="D1553" s="468">
        <v>0</v>
      </c>
      <c r="E1553" s="470">
        <v>444.09300000000002</v>
      </c>
      <c r="F1553" s="470">
        <v>286.39484099999999</v>
      </c>
      <c r="G1553" s="60"/>
    </row>
    <row r="1554" spans="1:7" ht="17.399999999999999" x14ac:dyDescent="0.25">
      <c r="A1554" s="57" t="s">
        <v>446</v>
      </c>
      <c r="B1554" s="59" t="s">
        <v>160</v>
      </c>
      <c r="C1554" s="57" t="s">
        <v>1122</v>
      </c>
      <c r="D1554" s="467">
        <v>0</v>
      </c>
      <c r="E1554" s="469">
        <v>4770.9620000000004</v>
      </c>
      <c r="F1554" s="469">
        <v>46.30603</v>
      </c>
      <c r="G1554" s="60"/>
    </row>
    <row r="1555" spans="1:7" ht="17.399999999999999" x14ac:dyDescent="0.25">
      <c r="A1555" s="56" t="s">
        <v>446</v>
      </c>
      <c r="B1555" s="58" t="s">
        <v>167</v>
      </c>
      <c r="C1555" s="56" t="s">
        <v>1433</v>
      </c>
      <c r="D1555" s="468">
        <v>0</v>
      </c>
      <c r="E1555" s="470">
        <v>11769.6</v>
      </c>
      <c r="F1555" s="470">
        <v>112.78704399999999</v>
      </c>
      <c r="G1555" s="60"/>
    </row>
    <row r="1556" spans="1:7" ht="17.399999999999999" x14ac:dyDescent="0.25">
      <c r="A1556" s="57" t="s">
        <v>446</v>
      </c>
      <c r="B1556" s="59" t="s">
        <v>171</v>
      </c>
      <c r="C1556" s="57" t="s">
        <v>1436</v>
      </c>
      <c r="D1556" s="467">
        <v>0</v>
      </c>
      <c r="E1556" s="469">
        <v>8089.0039999999999</v>
      </c>
      <c r="F1556" s="469">
        <v>59.886155000000002</v>
      </c>
      <c r="G1556" s="60"/>
    </row>
    <row r="1557" spans="1:7" ht="17.399999999999999" x14ac:dyDescent="0.25">
      <c r="A1557" s="56" t="s">
        <v>446</v>
      </c>
      <c r="B1557" s="58" t="s">
        <v>172</v>
      </c>
      <c r="C1557" s="56" t="s">
        <v>1437</v>
      </c>
      <c r="D1557" s="468">
        <v>0</v>
      </c>
      <c r="E1557" s="470">
        <v>9723.44</v>
      </c>
      <c r="F1557" s="470">
        <v>70.402159999999995</v>
      </c>
      <c r="G1557" s="60"/>
    </row>
    <row r="1558" spans="1:7" ht="17.399999999999999" x14ac:dyDescent="0.25">
      <c r="A1558" s="57" t="s">
        <v>446</v>
      </c>
      <c r="B1558" s="59" t="s">
        <v>433</v>
      </c>
      <c r="C1558" s="57" t="s">
        <v>1183</v>
      </c>
      <c r="D1558" s="467">
        <v>0</v>
      </c>
      <c r="E1558" s="469">
        <v>6484.6139999999996</v>
      </c>
      <c r="F1558" s="469">
        <v>80.017200000000003</v>
      </c>
      <c r="G1558" s="60"/>
    </row>
    <row r="1559" spans="1:7" ht="17.399999999999999" x14ac:dyDescent="0.25">
      <c r="A1559" s="56" t="s">
        <v>446</v>
      </c>
      <c r="B1559" s="58" t="s">
        <v>3879</v>
      </c>
      <c r="C1559" s="56" t="s">
        <v>1360</v>
      </c>
      <c r="D1559" s="468">
        <v>0</v>
      </c>
      <c r="E1559" s="470">
        <v>204.482</v>
      </c>
      <c r="F1559" s="470">
        <v>35.556879000000002</v>
      </c>
      <c r="G1559" s="60"/>
    </row>
    <row r="1560" spans="1:7" ht="17.399999999999999" x14ac:dyDescent="0.25">
      <c r="A1560" s="57" t="s">
        <v>446</v>
      </c>
      <c r="B1560" s="59" t="s">
        <v>6074</v>
      </c>
      <c r="C1560" s="57" t="s">
        <v>4240</v>
      </c>
      <c r="D1560" s="467">
        <v>0</v>
      </c>
      <c r="E1560" s="469">
        <v>463.2</v>
      </c>
      <c r="F1560" s="469">
        <v>31.921617999999999</v>
      </c>
      <c r="G1560" s="60"/>
    </row>
    <row r="1561" spans="1:7" ht="17.399999999999999" x14ac:dyDescent="0.25">
      <c r="A1561" s="56" t="s">
        <v>446</v>
      </c>
      <c r="B1561" s="58" t="s">
        <v>346</v>
      </c>
      <c r="C1561" s="56" t="s">
        <v>8081</v>
      </c>
      <c r="D1561" s="468">
        <v>870674</v>
      </c>
      <c r="E1561" s="470">
        <v>188438.291</v>
      </c>
      <c r="F1561" s="470">
        <v>2770.0726319999999</v>
      </c>
      <c r="G1561" s="60"/>
    </row>
    <row r="1562" spans="1:7" ht="17.399999999999999" x14ac:dyDescent="0.25">
      <c r="A1562" s="57" t="s">
        <v>911</v>
      </c>
      <c r="B1562" s="59" t="s">
        <v>3883</v>
      </c>
      <c r="C1562" s="57" t="s">
        <v>1435</v>
      </c>
      <c r="D1562" s="467">
        <v>0</v>
      </c>
      <c r="E1562" s="469">
        <v>62.052</v>
      </c>
      <c r="F1562" s="469">
        <v>2.806826</v>
      </c>
      <c r="G1562" s="60"/>
    </row>
    <row r="1563" spans="1:7" ht="17.399999999999999" x14ac:dyDescent="0.25">
      <c r="A1563" s="56" t="s">
        <v>911</v>
      </c>
      <c r="B1563" s="58" t="s">
        <v>3500</v>
      </c>
      <c r="C1563" s="56" t="s">
        <v>1851</v>
      </c>
      <c r="D1563" s="468">
        <v>0</v>
      </c>
      <c r="E1563" s="470">
        <v>35.204999999999998</v>
      </c>
      <c r="F1563" s="470">
        <v>12.620049</v>
      </c>
      <c r="G1563" s="60"/>
    </row>
    <row r="1564" spans="1:7" ht="17.399999999999999" x14ac:dyDescent="0.25">
      <c r="A1564" s="57" t="s">
        <v>911</v>
      </c>
      <c r="B1564" s="59" t="s">
        <v>162</v>
      </c>
      <c r="C1564" s="57" t="s">
        <v>163</v>
      </c>
      <c r="D1564" s="467">
        <v>0</v>
      </c>
      <c r="E1564" s="469">
        <v>1.6279999999999999</v>
      </c>
      <c r="F1564" s="469">
        <v>3.8586200000000002</v>
      </c>
      <c r="G1564" s="60"/>
    </row>
    <row r="1565" spans="1:7" ht="17.399999999999999" x14ac:dyDescent="0.25">
      <c r="A1565" s="56" t="s">
        <v>911</v>
      </c>
      <c r="B1565" s="58" t="s">
        <v>3884</v>
      </c>
      <c r="C1565" s="56" t="s">
        <v>1565</v>
      </c>
      <c r="D1565" s="468">
        <v>0</v>
      </c>
      <c r="E1565" s="470">
        <v>314.60000000000002</v>
      </c>
      <c r="F1565" s="470">
        <v>3.7837049999999999</v>
      </c>
      <c r="G1565" s="60"/>
    </row>
    <row r="1566" spans="1:7" ht="17.399999999999999" x14ac:dyDescent="0.25">
      <c r="A1566" s="57" t="s">
        <v>911</v>
      </c>
      <c r="B1566" s="59" t="s">
        <v>171</v>
      </c>
      <c r="C1566" s="57" t="s">
        <v>1436</v>
      </c>
      <c r="D1566" s="467">
        <v>0</v>
      </c>
      <c r="E1566" s="469">
        <v>1085.2729999999999</v>
      </c>
      <c r="F1566" s="469">
        <v>8.5546889999999998</v>
      </c>
      <c r="G1566" s="60"/>
    </row>
    <row r="1567" spans="1:7" ht="17.399999999999999" x14ac:dyDescent="0.25">
      <c r="A1567" s="56" t="s">
        <v>911</v>
      </c>
      <c r="B1567" s="58" t="s">
        <v>173</v>
      </c>
      <c r="C1567" s="56" t="s">
        <v>1152</v>
      </c>
      <c r="D1567" s="468">
        <v>0</v>
      </c>
      <c r="E1567" s="470">
        <v>909.55899999999997</v>
      </c>
      <c r="F1567" s="470">
        <v>11.947856</v>
      </c>
      <c r="G1567" s="60"/>
    </row>
    <row r="1568" spans="1:7" ht="17.399999999999999" x14ac:dyDescent="0.25">
      <c r="A1568" s="57" t="s">
        <v>911</v>
      </c>
      <c r="B1568" s="59" t="s">
        <v>180</v>
      </c>
      <c r="C1568" s="57" t="s">
        <v>181</v>
      </c>
      <c r="D1568" s="467">
        <v>0</v>
      </c>
      <c r="E1568" s="469">
        <v>1748.2570000000001</v>
      </c>
      <c r="F1568" s="469">
        <v>31.355706000000001</v>
      </c>
      <c r="G1568" s="60"/>
    </row>
    <row r="1569" spans="1:7" ht="17.399999999999999" x14ac:dyDescent="0.25">
      <c r="A1569" s="56" t="s">
        <v>911</v>
      </c>
      <c r="B1569" s="58" t="s">
        <v>7191</v>
      </c>
      <c r="C1569" s="56" t="s">
        <v>7190</v>
      </c>
      <c r="D1569" s="468">
        <v>0</v>
      </c>
      <c r="E1569" s="470">
        <v>187.405</v>
      </c>
      <c r="F1569" s="470">
        <v>4.8672550000000001</v>
      </c>
      <c r="G1569" s="60"/>
    </row>
    <row r="1570" spans="1:7" ht="17.399999999999999" x14ac:dyDescent="0.25">
      <c r="A1570" s="57" t="s">
        <v>911</v>
      </c>
      <c r="B1570" s="59" t="s">
        <v>3741</v>
      </c>
      <c r="C1570" s="57" t="s">
        <v>2019</v>
      </c>
      <c r="D1570" s="467">
        <v>0</v>
      </c>
      <c r="E1570" s="469">
        <v>148.19399999999999</v>
      </c>
      <c r="F1570" s="469">
        <v>3.9678520000000002</v>
      </c>
      <c r="G1570" s="60"/>
    </row>
    <row r="1571" spans="1:7" ht="17.399999999999999" x14ac:dyDescent="0.25">
      <c r="A1571" s="56" t="s">
        <v>911</v>
      </c>
      <c r="B1571" s="58" t="s">
        <v>190</v>
      </c>
      <c r="C1571" s="56" t="s">
        <v>1438</v>
      </c>
      <c r="D1571" s="468">
        <v>0</v>
      </c>
      <c r="E1571" s="470">
        <v>860.81899999999996</v>
      </c>
      <c r="F1571" s="470">
        <v>11.149687999999999</v>
      </c>
      <c r="G1571" s="60"/>
    </row>
    <row r="1572" spans="1:7" ht="17.399999999999999" x14ac:dyDescent="0.25">
      <c r="A1572" s="57" t="s">
        <v>911</v>
      </c>
      <c r="B1572" s="59" t="s">
        <v>5569</v>
      </c>
      <c r="C1572" s="57" t="s">
        <v>1416</v>
      </c>
      <c r="D1572" s="467">
        <v>0</v>
      </c>
      <c r="E1572" s="469">
        <v>427.75</v>
      </c>
      <c r="F1572" s="469">
        <v>5.4274089999999999</v>
      </c>
      <c r="G1572" s="60"/>
    </row>
    <row r="1573" spans="1:7" ht="17.399999999999999" x14ac:dyDescent="0.25">
      <c r="A1573" s="56" t="s">
        <v>911</v>
      </c>
      <c r="B1573" s="58" t="s">
        <v>237</v>
      </c>
      <c r="C1573" s="56" t="s">
        <v>238</v>
      </c>
      <c r="D1573" s="468">
        <v>0</v>
      </c>
      <c r="E1573" s="470">
        <v>517.83799999999997</v>
      </c>
      <c r="F1573" s="470">
        <v>16.432963999999998</v>
      </c>
      <c r="G1573" s="60"/>
    </row>
    <row r="1574" spans="1:7" ht="17.399999999999999" x14ac:dyDescent="0.25">
      <c r="A1574" s="57" t="s">
        <v>911</v>
      </c>
      <c r="B1574" s="59" t="s">
        <v>3501</v>
      </c>
      <c r="C1574" s="57" t="s">
        <v>2485</v>
      </c>
      <c r="D1574" s="467">
        <v>0</v>
      </c>
      <c r="E1574" s="469">
        <v>41.959000000000003</v>
      </c>
      <c r="F1574" s="469">
        <v>4.6213790000000001</v>
      </c>
      <c r="G1574" s="60"/>
    </row>
    <row r="1575" spans="1:7" ht="17.399999999999999" x14ac:dyDescent="0.25">
      <c r="A1575" s="56" t="s">
        <v>911</v>
      </c>
      <c r="B1575" s="58" t="s">
        <v>252</v>
      </c>
      <c r="C1575" s="56" t="s">
        <v>1444</v>
      </c>
      <c r="D1575" s="468">
        <v>0</v>
      </c>
      <c r="E1575" s="470">
        <v>6.7990000000000004</v>
      </c>
      <c r="F1575" s="470">
        <v>5.2876940000000001</v>
      </c>
      <c r="G1575" s="60"/>
    </row>
    <row r="1576" spans="1:7" ht="17.399999999999999" x14ac:dyDescent="0.25">
      <c r="A1576" s="57" t="s">
        <v>911</v>
      </c>
      <c r="B1576" s="59" t="s">
        <v>435</v>
      </c>
      <c r="C1576" s="57" t="s">
        <v>1447</v>
      </c>
      <c r="D1576" s="467">
        <v>0</v>
      </c>
      <c r="E1576" s="469">
        <v>15.768000000000001</v>
      </c>
      <c r="F1576" s="469">
        <v>8.1584570000000003</v>
      </c>
      <c r="G1576" s="60"/>
    </row>
    <row r="1577" spans="1:7" ht="17.399999999999999" x14ac:dyDescent="0.25">
      <c r="A1577" s="56" t="s">
        <v>911</v>
      </c>
      <c r="B1577" s="58" t="s">
        <v>272</v>
      </c>
      <c r="C1577" s="56" t="s">
        <v>1448</v>
      </c>
      <c r="D1577" s="468">
        <v>0</v>
      </c>
      <c r="E1577" s="470">
        <v>25.059000000000001</v>
      </c>
      <c r="F1577" s="470">
        <v>19.587285000000001</v>
      </c>
      <c r="G1577" s="60"/>
    </row>
    <row r="1578" spans="1:7" ht="17.399999999999999" x14ac:dyDescent="0.25">
      <c r="A1578" s="57" t="s">
        <v>911</v>
      </c>
      <c r="B1578" s="59" t="s">
        <v>6275</v>
      </c>
      <c r="C1578" s="57" t="s">
        <v>1426</v>
      </c>
      <c r="D1578" s="467">
        <v>2</v>
      </c>
      <c r="E1578" s="469">
        <v>16.95</v>
      </c>
      <c r="F1578" s="469">
        <v>2.6612939999999998</v>
      </c>
      <c r="G1578" s="60"/>
    </row>
    <row r="1579" spans="1:7" ht="17.399999999999999" x14ac:dyDescent="0.25">
      <c r="A1579" s="56" t="s">
        <v>911</v>
      </c>
      <c r="B1579" s="58" t="s">
        <v>3885</v>
      </c>
      <c r="C1579" s="56" t="s">
        <v>2796</v>
      </c>
      <c r="D1579" s="468">
        <v>0</v>
      </c>
      <c r="E1579" s="470">
        <v>406</v>
      </c>
      <c r="F1579" s="470">
        <v>6.2410800000000002</v>
      </c>
      <c r="G1579" s="60"/>
    </row>
    <row r="1580" spans="1:7" ht="17.399999999999999" x14ac:dyDescent="0.25">
      <c r="A1580" s="57" t="s">
        <v>911</v>
      </c>
      <c r="B1580" s="59" t="s">
        <v>6307</v>
      </c>
      <c r="C1580" s="57" t="s">
        <v>8129</v>
      </c>
      <c r="D1580" s="467">
        <v>0</v>
      </c>
      <c r="E1580" s="469">
        <v>355.1</v>
      </c>
      <c r="F1580" s="469">
        <v>3.7329599999999998</v>
      </c>
      <c r="G1580" s="60"/>
    </row>
    <row r="1581" spans="1:7" ht="17.399999999999999" x14ac:dyDescent="0.25">
      <c r="A1581" s="56" t="s">
        <v>911</v>
      </c>
      <c r="B1581" s="58" t="s">
        <v>346</v>
      </c>
      <c r="C1581" s="56" t="s">
        <v>8081</v>
      </c>
      <c r="D1581" s="468">
        <v>339</v>
      </c>
      <c r="E1581" s="470">
        <v>1988.2360000000001</v>
      </c>
      <c r="F1581" s="470">
        <v>80.795354000000003</v>
      </c>
      <c r="G1581" s="60"/>
    </row>
    <row r="1582" spans="1:7" ht="17.399999999999999" x14ac:dyDescent="0.25">
      <c r="A1582" s="57" t="s">
        <v>439</v>
      </c>
      <c r="B1582" s="59" t="s">
        <v>110</v>
      </c>
      <c r="C1582" s="57" t="s">
        <v>1036</v>
      </c>
      <c r="D1582" s="467">
        <v>0</v>
      </c>
      <c r="E1582" s="469">
        <v>5816.973</v>
      </c>
      <c r="F1582" s="469">
        <v>121.93361</v>
      </c>
      <c r="G1582" s="60"/>
    </row>
    <row r="1583" spans="1:7" ht="17.399999999999999" x14ac:dyDescent="0.25">
      <c r="A1583" s="56" t="s">
        <v>439</v>
      </c>
      <c r="B1583" s="58" t="s">
        <v>148</v>
      </c>
      <c r="C1583" s="56" t="s">
        <v>3201</v>
      </c>
      <c r="D1583" s="468">
        <v>0</v>
      </c>
      <c r="E1583" s="470">
        <v>680.16499999999996</v>
      </c>
      <c r="F1583" s="470">
        <v>566.64232300000003</v>
      </c>
      <c r="G1583" s="60"/>
    </row>
    <row r="1584" spans="1:7" ht="17.399999999999999" x14ac:dyDescent="0.25">
      <c r="A1584" s="57" t="s">
        <v>439</v>
      </c>
      <c r="B1584" s="59" t="s">
        <v>150</v>
      </c>
      <c r="C1584" s="57" t="s">
        <v>151</v>
      </c>
      <c r="D1584" s="467">
        <v>0</v>
      </c>
      <c r="E1584" s="469">
        <v>1976.1990000000001</v>
      </c>
      <c r="F1584" s="469">
        <v>100.47205599999999</v>
      </c>
      <c r="G1584" s="60"/>
    </row>
    <row r="1585" spans="1:7" ht="17.399999999999999" x14ac:dyDescent="0.25">
      <c r="A1585" s="56" t="s">
        <v>439</v>
      </c>
      <c r="B1585" s="58" t="s">
        <v>159</v>
      </c>
      <c r="C1585" s="56" t="s">
        <v>1450</v>
      </c>
      <c r="D1585" s="468">
        <v>0</v>
      </c>
      <c r="E1585" s="470">
        <v>20253.356</v>
      </c>
      <c r="F1585" s="470">
        <v>106.911478</v>
      </c>
      <c r="G1585" s="60"/>
    </row>
    <row r="1586" spans="1:7" ht="17.399999999999999" x14ac:dyDescent="0.25">
      <c r="A1586" s="57" t="s">
        <v>439</v>
      </c>
      <c r="B1586" s="59" t="s">
        <v>162</v>
      </c>
      <c r="C1586" s="57" t="s">
        <v>163</v>
      </c>
      <c r="D1586" s="467">
        <v>0</v>
      </c>
      <c r="E1586" s="469">
        <v>172.80500000000001</v>
      </c>
      <c r="F1586" s="469">
        <v>188.68334100000001</v>
      </c>
      <c r="G1586" s="60"/>
    </row>
    <row r="1587" spans="1:7" ht="17.399999999999999" x14ac:dyDescent="0.25">
      <c r="A1587" s="56" t="s">
        <v>439</v>
      </c>
      <c r="B1587" s="58" t="s">
        <v>201</v>
      </c>
      <c r="C1587" s="56" t="s">
        <v>1166</v>
      </c>
      <c r="D1587" s="468">
        <v>0</v>
      </c>
      <c r="E1587" s="470">
        <v>536.60699999999997</v>
      </c>
      <c r="F1587" s="470">
        <v>253.09665000000001</v>
      </c>
      <c r="G1587" s="60"/>
    </row>
    <row r="1588" spans="1:7" ht="17.399999999999999" x14ac:dyDescent="0.25">
      <c r="A1588" s="57" t="s">
        <v>439</v>
      </c>
      <c r="B1588" s="59" t="s">
        <v>210</v>
      </c>
      <c r="C1588" s="57" t="s">
        <v>1451</v>
      </c>
      <c r="D1588" s="467">
        <v>0</v>
      </c>
      <c r="E1588" s="469">
        <v>513.21500000000003</v>
      </c>
      <c r="F1588" s="469">
        <v>110.53702199999999</v>
      </c>
      <c r="G1588" s="60"/>
    </row>
    <row r="1589" spans="1:7" ht="17.399999999999999" x14ac:dyDescent="0.25">
      <c r="A1589" s="56" t="s">
        <v>439</v>
      </c>
      <c r="B1589" s="58" t="s">
        <v>5460</v>
      </c>
      <c r="C1589" s="56" t="s">
        <v>952</v>
      </c>
      <c r="D1589" s="468">
        <v>0</v>
      </c>
      <c r="E1589" s="470">
        <v>2.3E-2</v>
      </c>
      <c r="F1589" s="470">
        <v>343.20862699999998</v>
      </c>
      <c r="G1589" s="60"/>
    </row>
    <row r="1590" spans="1:7" ht="17.399999999999999" x14ac:dyDescent="0.25">
      <c r="A1590" s="57" t="s">
        <v>439</v>
      </c>
      <c r="B1590" s="59" t="s">
        <v>7260</v>
      </c>
      <c r="C1590" s="57" t="s">
        <v>7806</v>
      </c>
      <c r="D1590" s="467">
        <v>0</v>
      </c>
      <c r="E1590" s="469">
        <v>117.002</v>
      </c>
      <c r="F1590" s="469">
        <v>541.400802</v>
      </c>
      <c r="G1590" s="60"/>
    </row>
    <row r="1591" spans="1:7" ht="17.399999999999999" x14ac:dyDescent="0.25">
      <c r="A1591" s="56" t="s">
        <v>439</v>
      </c>
      <c r="B1591" s="58" t="s">
        <v>5782</v>
      </c>
      <c r="C1591" s="56" t="s">
        <v>2440</v>
      </c>
      <c r="D1591" s="468">
        <v>0</v>
      </c>
      <c r="E1591" s="470">
        <v>6604.7280000000001</v>
      </c>
      <c r="F1591" s="470">
        <v>221.298924</v>
      </c>
      <c r="G1591" s="60"/>
    </row>
    <row r="1592" spans="1:7" ht="17.399999999999999" x14ac:dyDescent="0.25">
      <c r="A1592" s="57" t="s">
        <v>439</v>
      </c>
      <c r="B1592" s="59" t="s">
        <v>245</v>
      </c>
      <c r="C1592" s="57" t="s">
        <v>246</v>
      </c>
      <c r="D1592" s="467">
        <v>14</v>
      </c>
      <c r="E1592" s="469">
        <v>51.091000000000001</v>
      </c>
      <c r="F1592" s="469">
        <v>163.040109</v>
      </c>
      <c r="G1592" s="60"/>
    </row>
    <row r="1593" spans="1:7" ht="17.399999999999999" x14ac:dyDescent="0.25">
      <c r="A1593" s="56" t="s">
        <v>439</v>
      </c>
      <c r="B1593" s="58" t="s">
        <v>278</v>
      </c>
      <c r="C1593" s="56" t="s">
        <v>1453</v>
      </c>
      <c r="D1593" s="468">
        <v>0</v>
      </c>
      <c r="E1593" s="470">
        <v>3380.9</v>
      </c>
      <c r="F1593" s="470">
        <v>93.195515999999998</v>
      </c>
      <c r="G1593" s="60"/>
    </row>
    <row r="1594" spans="1:7" ht="17.399999999999999" x14ac:dyDescent="0.25">
      <c r="A1594" s="57" t="s">
        <v>439</v>
      </c>
      <c r="B1594" s="59" t="s">
        <v>305</v>
      </c>
      <c r="C1594" s="57" t="s">
        <v>306</v>
      </c>
      <c r="D1594" s="467">
        <v>180</v>
      </c>
      <c r="E1594" s="469">
        <v>420.92200000000003</v>
      </c>
      <c r="F1594" s="469">
        <v>151.625877</v>
      </c>
      <c r="G1594" s="60"/>
    </row>
    <row r="1595" spans="1:7" ht="17.399999999999999" x14ac:dyDescent="0.25">
      <c r="A1595" s="56" t="s">
        <v>439</v>
      </c>
      <c r="B1595" s="58" t="s">
        <v>307</v>
      </c>
      <c r="C1595" s="56" t="s">
        <v>1369</v>
      </c>
      <c r="D1595" s="468">
        <v>643</v>
      </c>
      <c r="E1595" s="470">
        <v>1183.5350000000001</v>
      </c>
      <c r="F1595" s="470">
        <v>97.586564999999993</v>
      </c>
      <c r="G1595" s="60"/>
    </row>
    <row r="1596" spans="1:7" ht="17.399999999999999" x14ac:dyDescent="0.25">
      <c r="A1596" s="57" t="s">
        <v>439</v>
      </c>
      <c r="B1596" s="59" t="s">
        <v>308</v>
      </c>
      <c r="C1596" s="57" t="s">
        <v>309</v>
      </c>
      <c r="D1596" s="467">
        <v>1148</v>
      </c>
      <c r="E1596" s="469">
        <v>2363.3440000000001</v>
      </c>
      <c r="F1596" s="469">
        <v>377.811014</v>
      </c>
      <c r="G1596" s="60"/>
    </row>
    <row r="1597" spans="1:7" ht="17.399999999999999" x14ac:dyDescent="0.25">
      <c r="A1597" s="56" t="s">
        <v>439</v>
      </c>
      <c r="B1597" s="58" t="s">
        <v>3867</v>
      </c>
      <c r="C1597" s="56" t="s">
        <v>1394</v>
      </c>
      <c r="D1597" s="468">
        <v>0</v>
      </c>
      <c r="E1597" s="470">
        <v>82.781000000000006</v>
      </c>
      <c r="F1597" s="470">
        <v>109.070627</v>
      </c>
      <c r="G1597" s="60"/>
    </row>
    <row r="1598" spans="1:7" ht="17.399999999999999" x14ac:dyDescent="0.25">
      <c r="A1598" s="57" t="s">
        <v>439</v>
      </c>
      <c r="B1598" s="59" t="s">
        <v>7177</v>
      </c>
      <c r="C1598" s="57" t="s">
        <v>7893</v>
      </c>
      <c r="D1598" s="467">
        <v>0</v>
      </c>
      <c r="E1598" s="469">
        <v>325.10399999999998</v>
      </c>
      <c r="F1598" s="469">
        <v>1600.1928379999999</v>
      </c>
      <c r="G1598" s="60"/>
    </row>
    <row r="1599" spans="1:7" ht="17.399999999999999" x14ac:dyDescent="0.25">
      <c r="A1599" s="56" t="s">
        <v>439</v>
      </c>
      <c r="B1599" s="58" t="s">
        <v>325</v>
      </c>
      <c r="C1599" s="56" t="s">
        <v>326</v>
      </c>
      <c r="D1599" s="468">
        <v>0</v>
      </c>
      <c r="E1599" s="470">
        <v>203.17699999999999</v>
      </c>
      <c r="F1599" s="470">
        <v>1072.7826889999999</v>
      </c>
      <c r="G1599" s="60"/>
    </row>
    <row r="1600" spans="1:7" ht="17.399999999999999" x14ac:dyDescent="0.25">
      <c r="A1600" s="57" t="s">
        <v>439</v>
      </c>
      <c r="B1600" s="59" t="s">
        <v>6491</v>
      </c>
      <c r="C1600" s="57" t="s">
        <v>2934</v>
      </c>
      <c r="D1600" s="467">
        <v>0</v>
      </c>
      <c r="E1600" s="469">
        <v>1647.261</v>
      </c>
      <c r="F1600" s="469">
        <v>96.852339000000001</v>
      </c>
      <c r="G1600" s="60"/>
    </row>
    <row r="1601" spans="1:7" ht="17.399999999999999" x14ac:dyDescent="0.25">
      <c r="A1601" s="56" t="s">
        <v>439</v>
      </c>
      <c r="B1601" s="58" t="s">
        <v>2955</v>
      </c>
      <c r="C1601" s="56" t="s">
        <v>2956</v>
      </c>
      <c r="D1601" s="468">
        <v>0</v>
      </c>
      <c r="E1601" s="470">
        <v>2495.6959999999999</v>
      </c>
      <c r="F1601" s="470">
        <v>523.33908699999995</v>
      </c>
      <c r="G1601" s="60"/>
    </row>
    <row r="1602" spans="1:7" ht="17.399999999999999" x14ac:dyDescent="0.25">
      <c r="A1602" s="57" t="s">
        <v>439</v>
      </c>
      <c r="B1602" s="59" t="s">
        <v>346</v>
      </c>
      <c r="C1602" s="57" t="s">
        <v>8081</v>
      </c>
      <c r="D1602" s="467">
        <v>1146335</v>
      </c>
      <c r="E1602" s="469">
        <v>229851.041</v>
      </c>
      <c r="F1602" s="469">
        <v>6924.4453970000004</v>
      </c>
      <c r="G1602" s="60"/>
    </row>
    <row r="1603" spans="1:7" ht="17.399999999999999" x14ac:dyDescent="0.25">
      <c r="A1603" s="56" t="s">
        <v>457</v>
      </c>
      <c r="B1603" s="58" t="s">
        <v>17</v>
      </c>
      <c r="C1603" s="56" t="s">
        <v>18</v>
      </c>
      <c r="D1603" s="468">
        <v>0</v>
      </c>
      <c r="E1603" s="470">
        <v>57313.169000000002</v>
      </c>
      <c r="F1603" s="470">
        <v>391.17693000000003</v>
      </c>
      <c r="G1603" s="60"/>
    </row>
    <row r="1604" spans="1:7" ht="17.399999999999999" x14ac:dyDescent="0.25">
      <c r="A1604" s="57" t="s">
        <v>457</v>
      </c>
      <c r="B1604" s="59" t="s">
        <v>105</v>
      </c>
      <c r="C1604" s="57" t="s">
        <v>106</v>
      </c>
      <c r="D1604" s="467">
        <v>0</v>
      </c>
      <c r="E1604" s="469">
        <v>5517.0519999999997</v>
      </c>
      <c r="F1604" s="469">
        <v>302.57050700000002</v>
      </c>
      <c r="G1604" s="60"/>
    </row>
    <row r="1605" spans="1:7" ht="17.399999999999999" x14ac:dyDescent="0.25">
      <c r="A1605" s="56" t="s">
        <v>457</v>
      </c>
      <c r="B1605" s="58" t="s">
        <v>406</v>
      </c>
      <c r="C1605" s="56" t="s">
        <v>517</v>
      </c>
      <c r="D1605" s="468">
        <v>111165</v>
      </c>
      <c r="E1605" s="470">
        <v>111117.14599999999</v>
      </c>
      <c r="F1605" s="470">
        <v>182.92279600000001</v>
      </c>
      <c r="G1605" s="60"/>
    </row>
    <row r="1606" spans="1:7" ht="17.399999999999999" x14ac:dyDescent="0.25">
      <c r="A1606" s="57" t="s">
        <v>457</v>
      </c>
      <c r="B1606" s="59" t="s">
        <v>139</v>
      </c>
      <c r="C1606" s="57" t="s">
        <v>1432</v>
      </c>
      <c r="D1606" s="467">
        <v>0</v>
      </c>
      <c r="E1606" s="469">
        <v>208.71100000000001</v>
      </c>
      <c r="F1606" s="469">
        <v>275.81737399999997</v>
      </c>
      <c r="G1606" s="60"/>
    </row>
    <row r="1607" spans="1:7" ht="17.399999999999999" x14ac:dyDescent="0.25">
      <c r="A1607" s="56" t="s">
        <v>457</v>
      </c>
      <c r="B1607" s="58" t="s">
        <v>148</v>
      </c>
      <c r="C1607" s="56" t="s">
        <v>3201</v>
      </c>
      <c r="D1607" s="468">
        <v>0</v>
      </c>
      <c r="E1607" s="470">
        <v>2347.386</v>
      </c>
      <c r="F1607" s="470">
        <v>1187.5177020000001</v>
      </c>
      <c r="G1607" s="60"/>
    </row>
    <row r="1608" spans="1:7" ht="17.399999999999999" x14ac:dyDescent="0.25">
      <c r="A1608" s="57" t="s">
        <v>457</v>
      </c>
      <c r="B1608" s="59" t="s">
        <v>150</v>
      </c>
      <c r="C1608" s="57" t="s">
        <v>151</v>
      </c>
      <c r="D1608" s="467">
        <v>0</v>
      </c>
      <c r="E1608" s="469">
        <v>6228.7150000000001</v>
      </c>
      <c r="F1608" s="469">
        <v>639.481627</v>
      </c>
      <c r="G1608" s="60"/>
    </row>
    <row r="1609" spans="1:7" ht="17.399999999999999" x14ac:dyDescent="0.25">
      <c r="A1609" s="56" t="s">
        <v>457</v>
      </c>
      <c r="B1609" s="58" t="s">
        <v>1848</v>
      </c>
      <c r="C1609" s="56" t="s">
        <v>1849</v>
      </c>
      <c r="D1609" s="468">
        <v>0</v>
      </c>
      <c r="E1609" s="470">
        <v>1232.2639999999999</v>
      </c>
      <c r="F1609" s="470">
        <v>200.31146100000001</v>
      </c>
      <c r="G1609" s="60"/>
    </row>
    <row r="1610" spans="1:7" ht="17.399999999999999" x14ac:dyDescent="0.25">
      <c r="A1610" s="57" t="s">
        <v>457</v>
      </c>
      <c r="B1610" s="59" t="s">
        <v>153</v>
      </c>
      <c r="C1610" s="57" t="s">
        <v>1085</v>
      </c>
      <c r="D1610" s="467">
        <v>0</v>
      </c>
      <c r="E1610" s="469">
        <v>572.16</v>
      </c>
      <c r="F1610" s="469">
        <v>151.875925</v>
      </c>
      <c r="G1610" s="60"/>
    </row>
    <row r="1611" spans="1:7" ht="17.399999999999999" x14ac:dyDescent="0.25">
      <c r="A1611" s="56" t="s">
        <v>457</v>
      </c>
      <c r="B1611" s="58" t="s">
        <v>160</v>
      </c>
      <c r="C1611" s="56" t="s">
        <v>1122</v>
      </c>
      <c r="D1611" s="468">
        <v>0</v>
      </c>
      <c r="E1611" s="470">
        <v>12693.85</v>
      </c>
      <c r="F1611" s="470">
        <v>140.66363100000001</v>
      </c>
      <c r="G1611" s="60"/>
    </row>
    <row r="1612" spans="1:7" ht="17.399999999999999" x14ac:dyDescent="0.25">
      <c r="A1612" s="57" t="s">
        <v>457</v>
      </c>
      <c r="B1612" s="59" t="s">
        <v>217</v>
      </c>
      <c r="C1612" s="57" t="s">
        <v>218</v>
      </c>
      <c r="D1612" s="467">
        <v>0</v>
      </c>
      <c r="E1612" s="469">
        <v>1.234</v>
      </c>
      <c r="F1612" s="469">
        <v>694.33011399999998</v>
      </c>
      <c r="G1612" s="60"/>
    </row>
    <row r="1613" spans="1:7" ht="17.399999999999999" x14ac:dyDescent="0.25">
      <c r="A1613" s="56" t="s">
        <v>457</v>
      </c>
      <c r="B1613" s="58" t="s">
        <v>245</v>
      </c>
      <c r="C1613" s="56" t="s">
        <v>246</v>
      </c>
      <c r="D1613" s="468">
        <v>27</v>
      </c>
      <c r="E1613" s="470">
        <v>84.980999999999995</v>
      </c>
      <c r="F1613" s="470">
        <v>532.53289099999995</v>
      </c>
      <c r="G1613" s="60"/>
    </row>
    <row r="1614" spans="1:7" ht="17.399999999999999" x14ac:dyDescent="0.25">
      <c r="A1614" s="57" t="s">
        <v>457</v>
      </c>
      <c r="B1614" s="59" t="s">
        <v>293</v>
      </c>
      <c r="C1614" s="57" t="s">
        <v>294</v>
      </c>
      <c r="D1614" s="467">
        <v>0</v>
      </c>
      <c r="E1614" s="469">
        <v>78.016000000000005</v>
      </c>
      <c r="F1614" s="469">
        <v>138.78783799999999</v>
      </c>
      <c r="G1614" s="60"/>
    </row>
    <row r="1615" spans="1:7" ht="17.399999999999999" x14ac:dyDescent="0.25">
      <c r="A1615" s="56" t="s">
        <v>457</v>
      </c>
      <c r="B1615" s="58" t="s">
        <v>6275</v>
      </c>
      <c r="C1615" s="56" t="s">
        <v>1426</v>
      </c>
      <c r="D1615" s="468">
        <v>86</v>
      </c>
      <c r="E1615" s="470">
        <v>2698.18</v>
      </c>
      <c r="F1615" s="470">
        <v>158.11952500000001</v>
      </c>
      <c r="G1615" s="60"/>
    </row>
    <row r="1616" spans="1:7" ht="17.399999999999999" x14ac:dyDescent="0.25">
      <c r="A1616" s="57" t="s">
        <v>457</v>
      </c>
      <c r="B1616" s="59" t="s">
        <v>325</v>
      </c>
      <c r="C1616" s="57" t="s">
        <v>326</v>
      </c>
      <c r="D1616" s="467">
        <v>0</v>
      </c>
      <c r="E1616" s="469">
        <v>157.31200000000001</v>
      </c>
      <c r="F1616" s="469">
        <v>384.15318500000001</v>
      </c>
      <c r="G1616" s="60"/>
    </row>
    <row r="1617" spans="1:7" ht="17.399999999999999" x14ac:dyDescent="0.25">
      <c r="A1617" s="56" t="s">
        <v>457</v>
      </c>
      <c r="B1617" s="58" t="s">
        <v>328</v>
      </c>
      <c r="C1617" s="56" t="s">
        <v>1088</v>
      </c>
      <c r="D1617" s="468">
        <v>0</v>
      </c>
      <c r="E1617" s="470">
        <v>77.322999999999993</v>
      </c>
      <c r="F1617" s="470">
        <v>149.43247199999999</v>
      </c>
      <c r="G1617" s="60"/>
    </row>
    <row r="1618" spans="1:7" ht="17.399999999999999" x14ac:dyDescent="0.25">
      <c r="A1618" s="57" t="s">
        <v>457</v>
      </c>
      <c r="B1618" s="59" t="s">
        <v>6354</v>
      </c>
      <c r="C1618" s="57" t="s">
        <v>2817</v>
      </c>
      <c r="D1618" s="467">
        <v>0</v>
      </c>
      <c r="E1618" s="469">
        <v>430.51499999999999</v>
      </c>
      <c r="F1618" s="469">
        <v>214.694998</v>
      </c>
      <c r="G1618" s="60"/>
    </row>
    <row r="1619" spans="1:7" ht="17.399999999999999" x14ac:dyDescent="0.25">
      <c r="A1619" s="56" t="s">
        <v>457</v>
      </c>
      <c r="B1619" s="58" t="s">
        <v>346</v>
      </c>
      <c r="C1619" s="56" t="s">
        <v>8081</v>
      </c>
      <c r="D1619" s="468">
        <v>472195</v>
      </c>
      <c r="E1619" s="470">
        <v>384212.31</v>
      </c>
      <c r="F1619" s="470">
        <v>10243.632852000001</v>
      </c>
      <c r="G1619" s="60"/>
    </row>
    <row r="1620" spans="1:7" ht="17.399999999999999" x14ac:dyDescent="0.25">
      <c r="A1620" s="57" t="s">
        <v>447</v>
      </c>
      <c r="B1620" s="59" t="s">
        <v>62</v>
      </c>
      <c r="C1620" s="57" t="s">
        <v>1054</v>
      </c>
      <c r="D1620" s="467">
        <v>0</v>
      </c>
      <c r="E1620" s="469">
        <v>55378.533000000003</v>
      </c>
      <c r="F1620" s="469">
        <v>246.57248899999999</v>
      </c>
      <c r="G1620" s="60"/>
    </row>
    <row r="1621" spans="1:7" ht="17.399999999999999" x14ac:dyDescent="0.25">
      <c r="A1621" s="56" t="s">
        <v>447</v>
      </c>
      <c r="B1621" s="58" t="s">
        <v>111</v>
      </c>
      <c r="C1621" s="56" t="s">
        <v>1045</v>
      </c>
      <c r="D1621" s="468">
        <v>0</v>
      </c>
      <c r="E1621" s="470">
        <v>9410.0990000000002</v>
      </c>
      <c r="F1621" s="470">
        <v>269.57297599999998</v>
      </c>
      <c r="G1621" s="60"/>
    </row>
    <row r="1622" spans="1:7" ht="17.399999999999999" x14ac:dyDescent="0.25">
      <c r="A1622" s="57" t="s">
        <v>447</v>
      </c>
      <c r="B1622" s="59" t="s">
        <v>406</v>
      </c>
      <c r="C1622" s="57" t="s">
        <v>517</v>
      </c>
      <c r="D1622" s="467">
        <v>123220</v>
      </c>
      <c r="E1622" s="469">
        <v>123219.667</v>
      </c>
      <c r="F1622" s="469">
        <v>220.76113000000001</v>
      </c>
      <c r="G1622" s="60"/>
    </row>
    <row r="1623" spans="1:7" ht="17.399999999999999" x14ac:dyDescent="0.25">
      <c r="A1623" s="56" t="s">
        <v>447</v>
      </c>
      <c r="B1623" s="58" t="s">
        <v>148</v>
      </c>
      <c r="C1623" s="56" t="s">
        <v>3201</v>
      </c>
      <c r="D1623" s="468">
        <v>0</v>
      </c>
      <c r="E1623" s="470">
        <v>1504.961</v>
      </c>
      <c r="F1623" s="470">
        <v>459.470212</v>
      </c>
      <c r="G1623" s="60"/>
    </row>
    <row r="1624" spans="1:7" ht="17.399999999999999" x14ac:dyDescent="0.25">
      <c r="A1624" s="57" t="s">
        <v>447</v>
      </c>
      <c r="B1624" s="59" t="s">
        <v>201</v>
      </c>
      <c r="C1624" s="57" t="s">
        <v>1166</v>
      </c>
      <c r="D1624" s="467">
        <v>0</v>
      </c>
      <c r="E1624" s="469">
        <v>177.518</v>
      </c>
      <c r="F1624" s="469">
        <v>113.974712</v>
      </c>
      <c r="G1624" s="60"/>
    </row>
    <row r="1625" spans="1:7" ht="17.399999999999999" x14ac:dyDescent="0.25">
      <c r="A1625" s="56" t="s">
        <v>447</v>
      </c>
      <c r="B1625" s="58" t="s">
        <v>211</v>
      </c>
      <c r="C1625" s="56" t="s">
        <v>1415</v>
      </c>
      <c r="D1625" s="468">
        <v>0</v>
      </c>
      <c r="E1625" s="470">
        <v>85227.680999999997</v>
      </c>
      <c r="F1625" s="470">
        <v>186.18551500000001</v>
      </c>
      <c r="G1625" s="60"/>
    </row>
    <row r="1626" spans="1:7" ht="17.399999999999999" x14ac:dyDescent="0.25">
      <c r="A1626" s="57" t="s">
        <v>447</v>
      </c>
      <c r="B1626" s="59" t="s">
        <v>217</v>
      </c>
      <c r="C1626" s="57" t="s">
        <v>218</v>
      </c>
      <c r="D1626" s="467">
        <v>0</v>
      </c>
      <c r="E1626" s="469">
        <v>1.5369999999999999</v>
      </c>
      <c r="F1626" s="469">
        <v>379.995225</v>
      </c>
      <c r="G1626" s="60"/>
    </row>
    <row r="1627" spans="1:7" ht="17.399999999999999" x14ac:dyDescent="0.25">
      <c r="A1627" s="56" t="s">
        <v>447</v>
      </c>
      <c r="B1627" s="58" t="s">
        <v>3888</v>
      </c>
      <c r="C1627" s="56" t="s">
        <v>1512</v>
      </c>
      <c r="D1627" s="468">
        <v>0</v>
      </c>
      <c r="E1627" s="470">
        <v>9863.0580000000009</v>
      </c>
      <c r="F1627" s="470">
        <v>161.28651300000001</v>
      </c>
      <c r="G1627" s="60"/>
    </row>
    <row r="1628" spans="1:7" ht="17.399999999999999" x14ac:dyDescent="0.25">
      <c r="A1628" s="57" t="s">
        <v>447</v>
      </c>
      <c r="B1628" s="59" t="s">
        <v>230</v>
      </c>
      <c r="C1628" s="57" t="s">
        <v>1125</v>
      </c>
      <c r="D1628" s="467">
        <v>0</v>
      </c>
      <c r="E1628" s="469">
        <v>2972.8539999999998</v>
      </c>
      <c r="F1628" s="469">
        <v>98.821753999999999</v>
      </c>
      <c r="G1628" s="60"/>
    </row>
    <row r="1629" spans="1:7" ht="17.399999999999999" x14ac:dyDescent="0.25">
      <c r="A1629" s="56" t="s">
        <v>447</v>
      </c>
      <c r="B1629" s="58" t="s">
        <v>3503</v>
      </c>
      <c r="C1629" s="56" t="s">
        <v>1457</v>
      </c>
      <c r="D1629" s="468">
        <v>0</v>
      </c>
      <c r="E1629" s="470">
        <v>7585.2629999999999</v>
      </c>
      <c r="F1629" s="470">
        <v>201.95663500000001</v>
      </c>
      <c r="G1629" s="60"/>
    </row>
    <row r="1630" spans="1:7" ht="17.399999999999999" x14ac:dyDescent="0.25">
      <c r="A1630" s="57" t="s">
        <v>447</v>
      </c>
      <c r="B1630" s="59" t="s">
        <v>258</v>
      </c>
      <c r="C1630" s="57" t="s">
        <v>1460</v>
      </c>
      <c r="D1630" s="467">
        <v>0</v>
      </c>
      <c r="E1630" s="469">
        <v>608.92899999999997</v>
      </c>
      <c r="F1630" s="469">
        <v>99.703584000000006</v>
      </c>
      <c r="G1630" s="60"/>
    </row>
    <row r="1631" spans="1:7" ht="17.399999999999999" x14ac:dyDescent="0.25">
      <c r="A1631" s="56" t="s">
        <v>447</v>
      </c>
      <c r="B1631" s="58" t="s">
        <v>260</v>
      </c>
      <c r="C1631" s="56" t="s">
        <v>1461</v>
      </c>
      <c r="D1631" s="468">
        <v>0</v>
      </c>
      <c r="E1631" s="470">
        <v>11812.379000000001</v>
      </c>
      <c r="F1631" s="470">
        <v>173.33291399999999</v>
      </c>
      <c r="G1631" s="60"/>
    </row>
    <row r="1632" spans="1:7" ht="17.399999999999999" x14ac:dyDescent="0.25">
      <c r="A1632" s="57" t="s">
        <v>447</v>
      </c>
      <c r="B1632" s="59" t="s">
        <v>3523</v>
      </c>
      <c r="C1632" s="57" t="s">
        <v>1031</v>
      </c>
      <c r="D1632" s="467">
        <v>0</v>
      </c>
      <c r="E1632" s="469">
        <v>3672.221</v>
      </c>
      <c r="F1632" s="469">
        <v>224.12214299999999</v>
      </c>
      <c r="G1632" s="60"/>
    </row>
    <row r="1633" spans="1:7" ht="17.399999999999999" x14ac:dyDescent="0.25">
      <c r="A1633" s="56" t="s">
        <v>447</v>
      </c>
      <c r="B1633" s="58" t="s">
        <v>273</v>
      </c>
      <c r="C1633" s="56" t="s">
        <v>1377</v>
      </c>
      <c r="D1633" s="468">
        <v>0</v>
      </c>
      <c r="E1633" s="470">
        <v>2424.66</v>
      </c>
      <c r="F1633" s="470">
        <v>159.61216400000001</v>
      </c>
      <c r="G1633" s="60"/>
    </row>
    <row r="1634" spans="1:7" ht="17.399999999999999" x14ac:dyDescent="0.25">
      <c r="A1634" s="57" t="s">
        <v>447</v>
      </c>
      <c r="B1634" s="59" t="s">
        <v>3855</v>
      </c>
      <c r="C1634" s="57" t="s">
        <v>2627</v>
      </c>
      <c r="D1634" s="467">
        <v>0</v>
      </c>
      <c r="E1634" s="469">
        <v>6386.14</v>
      </c>
      <c r="F1634" s="469">
        <v>323.78537499999999</v>
      </c>
      <c r="G1634" s="60"/>
    </row>
    <row r="1635" spans="1:7" ht="17.399999999999999" x14ac:dyDescent="0.25">
      <c r="A1635" s="56" t="s">
        <v>447</v>
      </c>
      <c r="B1635" s="58" t="s">
        <v>3889</v>
      </c>
      <c r="C1635" s="56" t="s">
        <v>2629</v>
      </c>
      <c r="D1635" s="468">
        <v>0</v>
      </c>
      <c r="E1635" s="470">
        <v>2954.8069999999998</v>
      </c>
      <c r="F1635" s="470">
        <v>104.263329</v>
      </c>
      <c r="G1635" s="60"/>
    </row>
    <row r="1636" spans="1:7" ht="17.399999999999999" x14ac:dyDescent="0.25">
      <c r="A1636" s="57" t="s">
        <v>447</v>
      </c>
      <c r="B1636" s="59" t="s">
        <v>275</v>
      </c>
      <c r="C1636" s="57" t="s">
        <v>276</v>
      </c>
      <c r="D1636" s="467">
        <v>0</v>
      </c>
      <c r="E1636" s="469">
        <v>10489.54</v>
      </c>
      <c r="F1636" s="469">
        <v>571.809122</v>
      </c>
      <c r="G1636" s="60"/>
    </row>
    <row r="1637" spans="1:7" ht="17.399999999999999" x14ac:dyDescent="0.25">
      <c r="A1637" s="56" t="s">
        <v>447</v>
      </c>
      <c r="B1637" s="58" t="s">
        <v>284</v>
      </c>
      <c r="C1637" s="56" t="s">
        <v>1462</v>
      </c>
      <c r="D1637" s="468">
        <v>227018</v>
      </c>
      <c r="E1637" s="470">
        <v>6074.1890000000003</v>
      </c>
      <c r="F1637" s="470">
        <v>177.87730099999999</v>
      </c>
      <c r="G1637" s="60"/>
    </row>
    <row r="1638" spans="1:7" ht="17.399999999999999" x14ac:dyDescent="0.25">
      <c r="A1638" s="57" t="s">
        <v>447</v>
      </c>
      <c r="B1638" s="59" t="s">
        <v>305</v>
      </c>
      <c r="C1638" s="57" t="s">
        <v>306</v>
      </c>
      <c r="D1638" s="467">
        <v>331</v>
      </c>
      <c r="E1638" s="469">
        <v>562.36</v>
      </c>
      <c r="F1638" s="469">
        <v>146.19586799999999</v>
      </c>
      <c r="G1638" s="60"/>
    </row>
    <row r="1639" spans="1:7" ht="17.399999999999999" x14ac:dyDescent="0.25">
      <c r="A1639" s="56" t="s">
        <v>447</v>
      </c>
      <c r="B1639" s="58" t="s">
        <v>7177</v>
      </c>
      <c r="C1639" s="56" t="s">
        <v>7893</v>
      </c>
      <c r="D1639" s="468">
        <v>0</v>
      </c>
      <c r="E1639" s="470">
        <v>21.352</v>
      </c>
      <c r="F1639" s="470">
        <v>140.057918</v>
      </c>
      <c r="G1639" s="60"/>
    </row>
    <row r="1640" spans="1:7" ht="17.399999999999999" x14ac:dyDescent="0.25">
      <c r="A1640" s="57" t="s">
        <v>447</v>
      </c>
      <c r="B1640" s="59" t="s">
        <v>346</v>
      </c>
      <c r="C1640" s="57" t="s">
        <v>8081</v>
      </c>
      <c r="D1640" s="467">
        <v>2880408</v>
      </c>
      <c r="E1640" s="469">
        <v>753667.44900000002</v>
      </c>
      <c r="F1640" s="469">
        <v>12785.011687</v>
      </c>
      <c r="G1640" s="60"/>
    </row>
    <row r="1641" spans="1:7" ht="17.399999999999999" x14ac:dyDescent="0.25">
      <c r="A1641" s="56" t="s">
        <v>472</v>
      </c>
      <c r="B1641" s="58" t="s">
        <v>59</v>
      </c>
      <c r="C1641" s="56" t="s">
        <v>1276</v>
      </c>
      <c r="D1641" s="468">
        <v>0</v>
      </c>
      <c r="E1641" s="470">
        <v>3161.06</v>
      </c>
      <c r="F1641" s="470">
        <v>10.234358</v>
      </c>
      <c r="G1641" s="60"/>
    </row>
    <row r="1642" spans="1:7" ht="17.399999999999999" x14ac:dyDescent="0.25">
      <c r="A1642" s="57" t="s">
        <v>472</v>
      </c>
      <c r="B1642" s="59" t="s">
        <v>62</v>
      </c>
      <c r="C1642" s="57" t="s">
        <v>1054</v>
      </c>
      <c r="D1642" s="467">
        <v>0</v>
      </c>
      <c r="E1642" s="469">
        <v>3705.0770000000002</v>
      </c>
      <c r="F1642" s="469">
        <v>10.033787999999999</v>
      </c>
      <c r="G1642" s="60"/>
    </row>
    <row r="1643" spans="1:7" ht="17.399999999999999" x14ac:dyDescent="0.25">
      <c r="A1643" s="56" t="s">
        <v>472</v>
      </c>
      <c r="B1643" s="58" t="s">
        <v>66</v>
      </c>
      <c r="C1643" s="56" t="s">
        <v>1350</v>
      </c>
      <c r="D1643" s="468">
        <v>0</v>
      </c>
      <c r="E1643" s="470">
        <v>3982.91</v>
      </c>
      <c r="F1643" s="470">
        <v>22.167603</v>
      </c>
      <c r="G1643" s="60"/>
    </row>
    <row r="1644" spans="1:7" ht="17.399999999999999" x14ac:dyDescent="0.25">
      <c r="A1644" s="57" t="s">
        <v>472</v>
      </c>
      <c r="B1644" s="59" t="s">
        <v>376</v>
      </c>
      <c r="C1644" s="57" t="s">
        <v>1253</v>
      </c>
      <c r="D1644" s="467">
        <v>0</v>
      </c>
      <c r="E1644" s="469">
        <v>47705.09</v>
      </c>
      <c r="F1644" s="469">
        <v>64.484845000000007</v>
      </c>
      <c r="G1644" s="60"/>
    </row>
    <row r="1645" spans="1:7" ht="17.399999999999999" x14ac:dyDescent="0.25">
      <c r="A1645" s="56" t="s">
        <v>472</v>
      </c>
      <c r="B1645" s="58" t="s">
        <v>4424</v>
      </c>
      <c r="C1645" s="56" t="s">
        <v>1656</v>
      </c>
      <c r="D1645" s="468">
        <v>0</v>
      </c>
      <c r="E1645" s="470">
        <v>1191.9280000000001</v>
      </c>
      <c r="F1645" s="470">
        <v>12.766168</v>
      </c>
      <c r="G1645" s="60"/>
    </row>
    <row r="1646" spans="1:7" ht="17.399999999999999" x14ac:dyDescent="0.25">
      <c r="A1646" s="57" t="s">
        <v>472</v>
      </c>
      <c r="B1646" s="59" t="s">
        <v>110</v>
      </c>
      <c r="C1646" s="57" t="s">
        <v>1036</v>
      </c>
      <c r="D1646" s="467">
        <v>0</v>
      </c>
      <c r="E1646" s="469">
        <v>702.93</v>
      </c>
      <c r="F1646" s="469">
        <v>12.403737</v>
      </c>
      <c r="G1646" s="60"/>
    </row>
    <row r="1647" spans="1:7" ht="17.399999999999999" x14ac:dyDescent="0.25">
      <c r="A1647" s="56" t="s">
        <v>472</v>
      </c>
      <c r="B1647" s="58" t="s">
        <v>111</v>
      </c>
      <c r="C1647" s="56" t="s">
        <v>1045</v>
      </c>
      <c r="D1647" s="468">
        <v>0</v>
      </c>
      <c r="E1647" s="470">
        <v>725.46100000000001</v>
      </c>
      <c r="F1647" s="470">
        <v>16.430062</v>
      </c>
      <c r="G1647" s="60"/>
    </row>
    <row r="1648" spans="1:7" ht="17.399999999999999" x14ac:dyDescent="0.25">
      <c r="A1648" s="57" t="s">
        <v>472</v>
      </c>
      <c r="B1648" s="59" t="s">
        <v>394</v>
      </c>
      <c r="C1648" s="57" t="s">
        <v>1225</v>
      </c>
      <c r="D1648" s="467">
        <v>0</v>
      </c>
      <c r="E1648" s="469">
        <v>2827.7109999999998</v>
      </c>
      <c r="F1648" s="469">
        <v>33.006295999999999</v>
      </c>
      <c r="G1648" s="60"/>
    </row>
    <row r="1649" spans="1:7" ht="17.399999999999999" x14ac:dyDescent="0.25">
      <c r="A1649" s="56" t="s">
        <v>472</v>
      </c>
      <c r="B1649" s="58" t="s">
        <v>406</v>
      </c>
      <c r="C1649" s="56" t="s">
        <v>517</v>
      </c>
      <c r="D1649" s="468">
        <v>825219</v>
      </c>
      <c r="E1649" s="470">
        <v>780219.076</v>
      </c>
      <c r="F1649" s="470">
        <v>1226.5595249999999</v>
      </c>
      <c r="G1649" s="60"/>
    </row>
    <row r="1650" spans="1:7" ht="17.399999999999999" x14ac:dyDescent="0.25">
      <c r="A1650" s="57" t="s">
        <v>472</v>
      </c>
      <c r="B1650" s="59" t="s">
        <v>146</v>
      </c>
      <c r="C1650" s="57" t="s">
        <v>1361</v>
      </c>
      <c r="D1650" s="467">
        <v>0</v>
      </c>
      <c r="E1650" s="469">
        <v>471.32</v>
      </c>
      <c r="F1650" s="469">
        <v>41.569589000000001</v>
      </c>
      <c r="G1650" s="60"/>
    </row>
    <row r="1651" spans="1:7" ht="17.399999999999999" x14ac:dyDescent="0.25">
      <c r="A1651" s="56" t="s">
        <v>472</v>
      </c>
      <c r="B1651" s="58" t="s">
        <v>148</v>
      </c>
      <c r="C1651" s="56" t="s">
        <v>3201</v>
      </c>
      <c r="D1651" s="468">
        <v>0</v>
      </c>
      <c r="E1651" s="470">
        <v>30.25</v>
      </c>
      <c r="F1651" s="470">
        <v>21.099526999999998</v>
      </c>
      <c r="G1651" s="60"/>
    </row>
    <row r="1652" spans="1:7" ht="17.399999999999999" x14ac:dyDescent="0.25">
      <c r="A1652" s="57" t="s">
        <v>472</v>
      </c>
      <c r="B1652" s="59" t="s">
        <v>157</v>
      </c>
      <c r="C1652" s="57" t="s">
        <v>1008</v>
      </c>
      <c r="D1652" s="467">
        <v>0</v>
      </c>
      <c r="E1652" s="469">
        <v>348.39499999999998</v>
      </c>
      <c r="F1652" s="469">
        <v>13.822632</v>
      </c>
      <c r="G1652" s="60"/>
    </row>
    <row r="1653" spans="1:7" ht="17.399999999999999" x14ac:dyDescent="0.25">
      <c r="A1653" s="56" t="s">
        <v>472</v>
      </c>
      <c r="B1653" s="58" t="s">
        <v>1878</v>
      </c>
      <c r="C1653" s="56" t="s">
        <v>1879</v>
      </c>
      <c r="D1653" s="468">
        <v>0</v>
      </c>
      <c r="E1653" s="470">
        <v>4220.3</v>
      </c>
      <c r="F1653" s="470">
        <v>16.873840000000001</v>
      </c>
      <c r="G1653" s="60"/>
    </row>
    <row r="1654" spans="1:7" ht="17.399999999999999" x14ac:dyDescent="0.25">
      <c r="A1654" s="57" t="s">
        <v>472</v>
      </c>
      <c r="B1654" s="59" t="s">
        <v>211</v>
      </c>
      <c r="C1654" s="57" t="s">
        <v>1415</v>
      </c>
      <c r="D1654" s="467">
        <v>0</v>
      </c>
      <c r="E1654" s="469">
        <v>17958.611000000001</v>
      </c>
      <c r="F1654" s="469">
        <v>50.160158000000003</v>
      </c>
      <c r="G1654" s="60"/>
    </row>
    <row r="1655" spans="1:7" ht="17.399999999999999" x14ac:dyDescent="0.25">
      <c r="A1655" s="56" t="s">
        <v>472</v>
      </c>
      <c r="B1655" s="58" t="s">
        <v>2270</v>
      </c>
      <c r="C1655" s="56" t="s">
        <v>2271</v>
      </c>
      <c r="D1655" s="468">
        <v>0</v>
      </c>
      <c r="E1655" s="470">
        <v>30010</v>
      </c>
      <c r="F1655" s="470">
        <v>18.000373</v>
      </c>
      <c r="G1655" s="60"/>
    </row>
    <row r="1656" spans="1:7" ht="17.399999999999999" x14ac:dyDescent="0.25">
      <c r="A1656" s="57" t="s">
        <v>472</v>
      </c>
      <c r="B1656" s="59" t="s">
        <v>7261</v>
      </c>
      <c r="C1656" s="57" t="s">
        <v>7862</v>
      </c>
      <c r="D1656" s="467">
        <v>0</v>
      </c>
      <c r="E1656" s="469">
        <v>38.314999999999998</v>
      </c>
      <c r="F1656" s="469">
        <v>10.905364000000001</v>
      </c>
      <c r="G1656" s="60"/>
    </row>
    <row r="1657" spans="1:7" ht="17.399999999999999" x14ac:dyDescent="0.25">
      <c r="A1657" s="56" t="s">
        <v>472</v>
      </c>
      <c r="B1657" s="58" t="s">
        <v>6261</v>
      </c>
      <c r="C1657" s="56" t="s">
        <v>3398</v>
      </c>
      <c r="D1657" s="468">
        <v>2</v>
      </c>
      <c r="E1657" s="470">
        <v>50</v>
      </c>
      <c r="F1657" s="470">
        <v>29.16375</v>
      </c>
      <c r="G1657" s="60"/>
    </row>
    <row r="1658" spans="1:7" ht="17.399999999999999" x14ac:dyDescent="0.25">
      <c r="A1658" s="57" t="s">
        <v>472</v>
      </c>
      <c r="B1658" s="59" t="s">
        <v>344</v>
      </c>
      <c r="C1658" s="57" t="s">
        <v>1495</v>
      </c>
      <c r="D1658" s="467">
        <v>0</v>
      </c>
      <c r="E1658" s="469">
        <v>1032.662</v>
      </c>
      <c r="F1658" s="469">
        <v>15.326938999999999</v>
      </c>
      <c r="G1658" s="60"/>
    </row>
    <row r="1659" spans="1:7" ht="17.399999999999999" x14ac:dyDescent="0.25">
      <c r="A1659" s="56" t="s">
        <v>472</v>
      </c>
      <c r="B1659" s="58" t="s">
        <v>346</v>
      </c>
      <c r="C1659" s="56" t="s">
        <v>8081</v>
      </c>
      <c r="D1659" s="468">
        <v>12527</v>
      </c>
      <c r="E1659" s="470">
        <v>41351.584999999999</v>
      </c>
      <c r="F1659" s="470">
        <v>554.63727500000005</v>
      </c>
      <c r="G1659" s="60"/>
    </row>
    <row r="1660" spans="1:7" ht="17.399999999999999" x14ac:dyDescent="0.25">
      <c r="A1660" s="57" t="s">
        <v>469</v>
      </c>
      <c r="B1660" s="59" t="s">
        <v>3426</v>
      </c>
      <c r="C1660" s="57" t="s">
        <v>3259</v>
      </c>
      <c r="D1660" s="467">
        <v>10200</v>
      </c>
      <c r="E1660" s="469">
        <v>550</v>
      </c>
      <c r="F1660" s="469">
        <v>6.2228630000000003</v>
      </c>
      <c r="G1660" s="60"/>
    </row>
    <row r="1661" spans="1:7" ht="17.399999999999999" x14ac:dyDescent="0.25">
      <c r="A1661" s="56" t="s">
        <v>469</v>
      </c>
      <c r="B1661" s="58" t="s">
        <v>148</v>
      </c>
      <c r="C1661" s="56" t="s">
        <v>3201</v>
      </c>
      <c r="D1661" s="468">
        <v>0</v>
      </c>
      <c r="E1661" s="470">
        <v>49.667000000000002</v>
      </c>
      <c r="F1661" s="470">
        <v>9.0205149999999996</v>
      </c>
      <c r="G1661" s="60"/>
    </row>
    <row r="1662" spans="1:7" ht="17.399999999999999" x14ac:dyDescent="0.25">
      <c r="A1662" s="57" t="s">
        <v>469</v>
      </c>
      <c r="B1662" s="59" t="s">
        <v>4843</v>
      </c>
      <c r="C1662" s="57" t="s">
        <v>1540</v>
      </c>
      <c r="D1662" s="467">
        <v>0</v>
      </c>
      <c r="E1662" s="469">
        <v>4389.6000000000004</v>
      </c>
      <c r="F1662" s="469">
        <v>10.033087999999999</v>
      </c>
      <c r="G1662" s="60"/>
    </row>
    <row r="1663" spans="1:7" ht="17.399999999999999" x14ac:dyDescent="0.25">
      <c r="A1663" s="56" t="s">
        <v>469</v>
      </c>
      <c r="B1663" s="58" t="s">
        <v>5544</v>
      </c>
      <c r="C1663" s="56" t="s">
        <v>3012</v>
      </c>
      <c r="D1663" s="468">
        <v>0</v>
      </c>
      <c r="E1663" s="470">
        <v>1171.0999999999999</v>
      </c>
      <c r="F1663" s="470">
        <v>5.7984869999999997</v>
      </c>
      <c r="G1663" s="60"/>
    </row>
    <row r="1664" spans="1:7" ht="17.399999999999999" x14ac:dyDescent="0.25">
      <c r="A1664" s="57" t="s">
        <v>469</v>
      </c>
      <c r="B1664" s="59" t="s">
        <v>5556</v>
      </c>
      <c r="C1664" s="57" t="s">
        <v>2322</v>
      </c>
      <c r="D1664" s="467">
        <v>0</v>
      </c>
      <c r="E1664" s="469">
        <v>801.04</v>
      </c>
      <c r="F1664" s="469">
        <v>15.65527</v>
      </c>
      <c r="G1664" s="60"/>
    </row>
    <row r="1665" spans="1:7" ht="17.399999999999999" x14ac:dyDescent="0.25">
      <c r="A1665" s="56" t="s">
        <v>469</v>
      </c>
      <c r="B1665" s="58" t="s">
        <v>3888</v>
      </c>
      <c r="C1665" s="56" t="s">
        <v>1512</v>
      </c>
      <c r="D1665" s="468">
        <v>0</v>
      </c>
      <c r="E1665" s="470">
        <v>470.80399999999997</v>
      </c>
      <c r="F1665" s="470">
        <v>8.283531</v>
      </c>
      <c r="G1665" s="60"/>
    </row>
    <row r="1666" spans="1:7" ht="17.399999999999999" x14ac:dyDescent="0.25">
      <c r="A1666" s="57" t="s">
        <v>469</v>
      </c>
      <c r="B1666" s="59" t="s">
        <v>229</v>
      </c>
      <c r="C1666" s="57" t="s">
        <v>1366</v>
      </c>
      <c r="D1666" s="467">
        <v>0</v>
      </c>
      <c r="E1666" s="469">
        <v>1183.152</v>
      </c>
      <c r="F1666" s="469">
        <v>23.336041999999999</v>
      </c>
      <c r="G1666" s="60"/>
    </row>
    <row r="1667" spans="1:7" ht="17.399999999999999" x14ac:dyDescent="0.25">
      <c r="A1667" s="56" t="s">
        <v>469</v>
      </c>
      <c r="B1667" s="58" t="s">
        <v>5560</v>
      </c>
      <c r="C1667" s="56" t="s">
        <v>2325</v>
      </c>
      <c r="D1667" s="468">
        <v>0</v>
      </c>
      <c r="E1667" s="470">
        <v>266.39699999999999</v>
      </c>
      <c r="F1667" s="470">
        <v>5.4847849999999996</v>
      </c>
      <c r="G1667" s="60"/>
    </row>
    <row r="1668" spans="1:7" ht="17.399999999999999" x14ac:dyDescent="0.25">
      <c r="A1668" s="57" t="s">
        <v>469</v>
      </c>
      <c r="B1668" s="59" t="s">
        <v>5567</v>
      </c>
      <c r="C1668" s="57" t="s">
        <v>3340</v>
      </c>
      <c r="D1668" s="467">
        <v>0</v>
      </c>
      <c r="E1668" s="469">
        <v>2373.8539999999998</v>
      </c>
      <c r="F1668" s="469">
        <v>59.028573999999999</v>
      </c>
      <c r="G1668" s="60"/>
    </row>
    <row r="1669" spans="1:7" ht="17.399999999999999" x14ac:dyDescent="0.25">
      <c r="A1669" s="56" t="s">
        <v>469</v>
      </c>
      <c r="B1669" s="58" t="s">
        <v>232</v>
      </c>
      <c r="C1669" s="56" t="s">
        <v>233</v>
      </c>
      <c r="D1669" s="468">
        <v>0</v>
      </c>
      <c r="E1669" s="470">
        <v>277.77600000000001</v>
      </c>
      <c r="F1669" s="470">
        <v>3.7732160000000001</v>
      </c>
      <c r="G1669" s="60"/>
    </row>
    <row r="1670" spans="1:7" ht="17.399999999999999" x14ac:dyDescent="0.25">
      <c r="A1670" s="57" t="s">
        <v>469</v>
      </c>
      <c r="B1670" s="59" t="s">
        <v>5569</v>
      </c>
      <c r="C1670" s="57" t="s">
        <v>1416</v>
      </c>
      <c r="D1670" s="467">
        <v>0</v>
      </c>
      <c r="E1670" s="469">
        <v>162.6</v>
      </c>
      <c r="F1670" s="469">
        <v>7.5607329999999999</v>
      </c>
      <c r="G1670" s="60"/>
    </row>
    <row r="1671" spans="1:7" ht="17.399999999999999" x14ac:dyDescent="0.25">
      <c r="A1671" s="56" t="s">
        <v>469</v>
      </c>
      <c r="B1671" s="58" t="s">
        <v>5626</v>
      </c>
      <c r="C1671" s="56" t="s">
        <v>2364</v>
      </c>
      <c r="D1671" s="468">
        <v>0</v>
      </c>
      <c r="E1671" s="470">
        <v>139.345</v>
      </c>
      <c r="F1671" s="470">
        <v>3.6468989999999999</v>
      </c>
      <c r="G1671" s="60"/>
    </row>
    <row r="1672" spans="1:7" ht="17.399999999999999" x14ac:dyDescent="0.25">
      <c r="A1672" s="57" t="s">
        <v>469</v>
      </c>
      <c r="B1672" s="59" t="s">
        <v>244</v>
      </c>
      <c r="C1672" s="57" t="s">
        <v>1214</v>
      </c>
      <c r="D1672" s="467">
        <v>0</v>
      </c>
      <c r="E1672" s="469">
        <v>246.77</v>
      </c>
      <c r="F1672" s="469">
        <v>5.8211750000000002</v>
      </c>
      <c r="G1672" s="60"/>
    </row>
    <row r="1673" spans="1:7" ht="17.399999999999999" x14ac:dyDescent="0.25">
      <c r="A1673" s="56" t="s">
        <v>469</v>
      </c>
      <c r="B1673" s="58" t="s">
        <v>3753</v>
      </c>
      <c r="C1673" s="56" t="s">
        <v>2462</v>
      </c>
      <c r="D1673" s="468">
        <v>0</v>
      </c>
      <c r="E1673" s="470">
        <v>0.49099999999999999</v>
      </c>
      <c r="F1673" s="470">
        <v>4.3899900000000001</v>
      </c>
      <c r="G1673" s="60"/>
    </row>
    <row r="1674" spans="1:7" ht="17.399999999999999" x14ac:dyDescent="0.25">
      <c r="A1674" s="57" t="s">
        <v>469</v>
      </c>
      <c r="B1674" s="59" t="s">
        <v>5841</v>
      </c>
      <c r="C1674" s="57" t="s">
        <v>1445</v>
      </c>
      <c r="D1674" s="467">
        <v>0</v>
      </c>
      <c r="E1674" s="469">
        <v>216.67</v>
      </c>
      <c r="F1674" s="469">
        <v>9.4589110000000005</v>
      </c>
      <c r="G1674" s="60"/>
    </row>
    <row r="1675" spans="1:7" ht="17.399999999999999" x14ac:dyDescent="0.25">
      <c r="A1675" s="56" t="s">
        <v>469</v>
      </c>
      <c r="B1675" s="58" t="s">
        <v>5893</v>
      </c>
      <c r="C1675" s="56" t="s">
        <v>2529</v>
      </c>
      <c r="D1675" s="468">
        <v>0</v>
      </c>
      <c r="E1675" s="470">
        <v>881.82100000000003</v>
      </c>
      <c r="F1675" s="470">
        <v>13.182957999999999</v>
      </c>
      <c r="G1675" s="60"/>
    </row>
    <row r="1676" spans="1:7" ht="17.399999999999999" x14ac:dyDescent="0.25">
      <c r="A1676" s="57" t="s">
        <v>469</v>
      </c>
      <c r="B1676" s="59" t="s">
        <v>279</v>
      </c>
      <c r="C1676" s="57" t="s">
        <v>280</v>
      </c>
      <c r="D1676" s="467">
        <v>0</v>
      </c>
      <c r="E1676" s="469">
        <v>4457.4250000000002</v>
      </c>
      <c r="F1676" s="469">
        <v>106.284316</v>
      </c>
      <c r="G1676" s="60"/>
    </row>
    <row r="1677" spans="1:7" ht="17.399999999999999" x14ac:dyDescent="0.25">
      <c r="A1677" s="56" t="s">
        <v>469</v>
      </c>
      <c r="B1677" s="58" t="s">
        <v>6245</v>
      </c>
      <c r="C1677" s="56" t="s">
        <v>2762</v>
      </c>
      <c r="D1677" s="468">
        <v>0</v>
      </c>
      <c r="E1677" s="470">
        <v>249.53800000000001</v>
      </c>
      <c r="F1677" s="470">
        <v>4.2130929999999998</v>
      </c>
      <c r="G1677" s="60"/>
    </row>
    <row r="1678" spans="1:7" ht="17.399999999999999" x14ac:dyDescent="0.25">
      <c r="A1678" s="57" t="s">
        <v>469</v>
      </c>
      <c r="B1678" s="59" t="s">
        <v>6396</v>
      </c>
      <c r="C1678" s="57" t="s">
        <v>2864</v>
      </c>
      <c r="D1678" s="467">
        <v>0</v>
      </c>
      <c r="E1678" s="469">
        <v>17.210999999999999</v>
      </c>
      <c r="F1678" s="469">
        <v>5.0421240000000003</v>
      </c>
      <c r="G1678" s="60"/>
    </row>
    <row r="1679" spans="1:7" ht="17.399999999999999" x14ac:dyDescent="0.25">
      <c r="A1679" s="56" t="s">
        <v>469</v>
      </c>
      <c r="B1679" s="58" t="s">
        <v>3524</v>
      </c>
      <c r="C1679" s="56" t="s">
        <v>2898</v>
      </c>
      <c r="D1679" s="468">
        <v>0</v>
      </c>
      <c r="E1679" s="470">
        <v>245.84399999999999</v>
      </c>
      <c r="F1679" s="470">
        <v>4.9706250000000001</v>
      </c>
      <c r="G1679" s="60"/>
    </row>
    <row r="1680" spans="1:7" ht="17.399999999999999" x14ac:dyDescent="0.25">
      <c r="A1680" s="57" t="s">
        <v>469</v>
      </c>
      <c r="B1680" s="59" t="s">
        <v>346</v>
      </c>
      <c r="C1680" s="57" t="s">
        <v>8081</v>
      </c>
      <c r="D1680" s="467">
        <v>166262</v>
      </c>
      <c r="E1680" s="469">
        <v>19505.564999999999</v>
      </c>
      <c r="F1680" s="469">
        <v>175.14583500000001</v>
      </c>
      <c r="G1680" s="60"/>
    </row>
    <row r="1681" spans="1:7" ht="17.399999999999999" x14ac:dyDescent="0.25">
      <c r="A1681" s="56" t="s">
        <v>488</v>
      </c>
      <c r="B1681" s="58" t="s">
        <v>3426</v>
      </c>
      <c r="C1681" s="56" t="s">
        <v>3259</v>
      </c>
      <c r="D1681" s="468">
        <v>171455</v>
      </c>
      <c r="E1681" s="470">
        <v>8411.64</v>
      </c>
      <c r="F1681" s="470">
        <v>100.89662300000001</v>
      </c>
      <c r="G1681" s="60"/>
    </row>
    <row r="1682" spans="1:7" ht="17.399999999999999" x14ac:dyDescent="0.25">
      <c r="A1682" s="57" t="s">
        <v>488</v>
      </c>
      <c r="B1682" s="59" t="s">
        <v>3508</v>
      </c>
      <c r="C1682" s="57" t="s">
        <v>1634</v>
      </c>
      <c r="D1682" s="467">
        <v>0</v>
      </c>
      <c r="E1682" s="469">
        <v>239989.247</v>
      </c>
      <c r="F1682" s="469">
        <v>170.04527100000001</v>
      </c>
      <c r="G1682" s="60"/>
    </row>
    <row r="1683" spans="1:7" ht="17.399999999999999" x14ac:dyDescent="0.25">
      <c r="A1683" s="56" t="s">
        <v>488</v>
      </c>
      <c r="B1683" s="58" t="s">
        <v>382</v>
      </c>
      <c r="C1683" s="56" t="s">
        <v>7661</v>
      </c>
      <c r="D1683" s="468">
        <v>0</v>
      </c>
      <c r="E1683" s="470">
        <v>194590.9</v>
      </c>
      <c r="F1683" s="470">
        <v>164.28960000000001</v>
      </c>
      <c r="G1683" s="60"/>
    </row>
    <row r="1684" spans="1:7" ht="17.399999999999999" x14ac:dyDescent="0.25">
      <c r="A1684" s="57" t="s">
        <v>488</v>
      </c>
      <c r="B1684" s="59" t="s">
        <v>383</v>
      </c>
      <c r="C1684" s="57" t="s">
        <v>7662</v>
      </c>
      <c r="D1684" s="467">
        <v>0</v>
      </c>
      <c r="E1684" s="469">
        <v>128651.62</v>
      </c>
      <c r="F1684" s="469">
        <v>146.417045</v>
      </c>
      <c r="G1684" s="60"/>
    </row>
    <row r="1685" spans="1:7" ht="17.399999999999999" x14ac:dyDescent="0.25">
      <c r="A1685" s="56" t="s">
        <v>488</v>
      </c>
      <c r="B1685" s="58" t="s">
        <v>90</v>
      </c>
      <c r="C1685" s="56" t="s">
        <v>936</v>
      </c>
      <c r="D1685" s="468">
        <v>0</v>
      </c>
      <c r="E1685" s="470">
        <v>7634.6130000000003</v>
      </c>
      <c r="F1685" s="470">
        <v>87.978385000000003</v>
      </c>
      <c r="G1685" s="60"/>
    </row>
    <row r="1686" spans="1:7" ht="17.399999999999999" x14ac:dyDescent="0.25">
      <c r="A1686" s="57" t="s">
        <v>488</v>
      </c>
      <c r="B1686" s="59" t="s">
        <v>105</v>
      </c>
      <c r="C1686" s="57" t="s">
        <v>106</v>
      </c>
      <c r="D1686" s="467">
        <v>0</v>
      </c>
      <c r="E1686" s="469">
        <v>3146.6669999999999</v>
      </c>
      <c r="F1686" s="469">
        <v>194.216579</v>
      </c>
      <c r="G1686" s="60"/>
    </row>
    <row r="1687" spans="1:7" ht="17.399999999999999" x14ac:dyDescent="0.25">
      <c r="A1687" s="56" t="s">
        <v>488</v>
      </c>
      <c r="B1687" s="58" t="s">
        <v>107</v>
      </c>
      <c r="C1687" s="56" t="s">
        <v>1472</v>
      </c>
      <c r="D1687" s="468">
        <v>0</v>
      </c>
      <c r="E1687" s="470">
        <v>3982.404</v>
      </c>
      <c r="F1687" s="470">
        <v>110.50357</v>
      </c>
      <c r="G1687" s="60"/>
    </row>
    <row r="1688" spans="1:7" ht="17.399999999999999" x14ac:dyDescent="0.25">
      <c r="A1688" s="57" t="s">
        <v>488</v>
      </c>
      <c r="B1688" s="59" t="s">
        <v>394</v>
      </c>
      <c r="C1688" s="57" t="s">
        <v>1225</v>
      </c>
      <c r="D1688" s="467">
        <v>0</v>
      </c>
      <c r="E1688" s="469">
        <v>25147.602999999999</v>
      </c>
      <c r="F1688" s="469">
        <v>140.85884999999999</v>
      </c>
      <c r="G1688" s="60"/>
    </row>
    <row r="1689" spans="1:7" ht="17.399999999999999" x14ac:dyDescent="0.25">
      <c r="A1689" s="56" t="s">
        <v>488</v>
      </c>
      <c r="B1689" s="58" t="s">
        <v>126</v>
      </c>
      <c r="C1689" s="56" t="s">
        <v>1373</v>
      </c>
      <c r="D1689" s="468">
        <v>0</v>
      </c>
      <c r="E1689" s="470">
        <v>2486.3490000000002</v>
      </c>
      <c r="F1689" s="470">
        <v>81.737629999999996</v>
      </c>
      <c r="G1689" s="60"/>
    </row>
    <row r="1690" spans="1:7" ht="17.399999999999999" x14ac:dyDescent="0.25">
      <c r="A1690" s="57" t="s">
        <v>488</v>
      </c>
      <c r="B1690" s="59" t="s">
        <v>139</v>
      </c>
      <c r="C1690" s="57" t="s">
        <v>1432</v>
      </c>
      <c r="D1690" s="467">
        <v>0</v>
      </c>
      <c r="E1690" s="469">
        <v>3.9159999999999999</v>
      </c>
      <c r="F1690" s="469">
        <v>99.723988000000006</v>
      </c>
      <c r="G1690" s="60"/>
    </row>
    <row r="1691" spans="1:7" ht="17.399999999999999" x14ac:dyDescent="0.25">
      <c r="A1691" s="56" t="s">
        <v>488</v>
      </c>
      <c r="B1691" s="58" t="s">
        <v>148</v>
      </c>
      <c r="C1691" s="56" t="s">
        <v>3201</v>
      </c>
      <c r="D1691" s="468">
        <v>0</v>
      </c>
      <c r="E1691" s="470">
        <v>522.31799999999998</v>
      </c>
      <c r="F1691" s="470">
        <v>258.27318300000002</v>
      </c>
      <c r="G1691" s="60"/>
    </row>
    <row r="1692" spans="1:7" ht="17.399999999999999" x14ac:dyDescent="0.25">
      <c r="A1692" s="57" t="s">
        <v>488</v>
      </c>
      <c r="B1692" s="59" t="s">
        <v>6627</v>
      </c>
      <c r="C1692" s="57" t="s">
        <v>1211</v>
      </c>
      <c r="D1692" s="467">
        <v>0</v>
      </c>
      <c r="E1692" s="469">
        <v>21274.192999999999</v>
      </c>
      <c r="F1692" s="469">
        <v>71.071145000000001</v>
      </c>
      <c r="G1692" s="60"/>
    </row>
    <row r="1693" spans="1:7" ht="17.399999999999999" x14ac:dyDescent="0.25">
      <c r="A1693" s="56" t="s">
        <v>488</v>
      </c>
      <c r="B1693" s="58" t="s">
        <v>211</v>
      </c>
      <c r="C1693" s="56" t="s">
        <v>1415</v>
      </c>
      <c r="D1693" s="468">
        <v>0</v>
      </c>
      <c r="E1693" s="470">
        <v>34876.934999999998</v>
      </c>
      <c r="F1693" s="470">
        <v>73.604023999999995</v>
      </c>
      <c r="G1693" s="60"/>
    </row>
    <row r="1694" spans="1:7" ht="17.399999999999999" x14ac:dyDescent="0.25">
      <c r="A1694" s="57" t="s">
        <v>488</v>
      </c>
      <c r="B1694" s="59" t="s">
        <v>7189</v>
      </c>
      <c r="C1694" s="57" t="s">
        <v>7188</v>
      </c>
      <c r="D1694" s="467">
        <v>0</v>
      </c>
      <c r="E1694" s="469">
        <v>78507.104000000007</v>
      </c>
      <c r="F1694" s="469">
        <v>164.42603800000001</v>
      </c>
      <c r="G1694" s="60"/>
    </row>
    <row r="1695" spans="1:7" ht="17.399999999999999" x14ac:dyDescent="0.25">
      <c r="A1695" s="56" t="s">
        <v>488</v>
      </c>
      <c r="B1695" s="58" t="s">
        <v>3005</v>
      </c>
      <c r="C1695" s="56" t="s">
        <v>3006</v>
      </c>
      <c r="D1695" s="468">
        <v>0</v>
      </c>
      <c r="E1695" s="470">
        <v>215779.94899999999</v>
      </c>
      <c r="F1695" s="470">
        <v>362.36708599999997</v>
      </c>
      <c r="G1695" s="60"/>
    </row>
    <row r="1696" spans="1:7" ht="17.399999999999999" x14ac:dyDescent="0.25">
      <c r="A1696" s="57" t="s">
        <v>488</v>
      </c>
      <c r="B1696" s="59" t="s">
        <v>3888</v>
      </c>
      <c r="C1696" s="57" t="s">
        <v>1512</v>
      </c>
      <c r="D1696" s="467">
        <v>0</v>
      </c>
      <c r="E1696" s="469">
        <v>3763.8620000000001</v>
      </c>
      <c r="F1696" s="469">
        <v>71.892685</v>
      </c>
      <c r="G1696" s="60"/>
    </row>
    <row r="1697" spans="1:7" ht="17.399999999999999" x14ac:dyDescent="0.25">
      <c r="A1697" s="56" t="s">
        <v>488</v>
      </c>
      <c r="B1697" s="58" t="s">
        <v>433</v>
      </c>
      <c r="C1697" s="56" t="s">
        <v>1183</v>
      </c>
      <c r="D1697" s="468">
        <v>0</v>
      </c>
      <c r="E1697" s="470">
        <v>13785.114</v>
      </c>
      <c r="F1697" s="470">
        <v>160.98287300000001</v>
      </c>
      <c r="G1697" s="60"/>
    </row>
    <row r="1698" spans="1:7" ht="17.399999999999999" x14ac:dyDescent="0.25">
      <c r="A1698" s="57" t="s">
        <v>488</v>
      </c>
      <c r="B1698" s="59" t="s">
        <v>283</v>
      </c>
      <c r="C1698" s="57" t="s">
        <v>1041</v>
      </c>
      <c r="D1698" s="467">
        <v>0</v>
      </c>
      <c r="E1698" s="469">
        <v>11737.859</v>
      </c>
      <c r="F1698" s="469">
        <v>90.861898999999994</v>
      </c>
      <c r="G1698" s="60"/>
    </row>
    <row r="1699" spans="1:7" ht="17.399999999999999" x14ac:dyDescent="0.25">
      <c r="A1699" s="56" t="s">
        <v>488</v>
      </c>
      <c r="B1699" s="58" t="s">
        <v>2767</v>
      </c>
      <c r="C1699" s="56" t="s">
        <v>2768</v>
      </c>
      <c r="D1699" s="468">
        <v>1943</v>
      </c>
      <c r="E1699" s="470">
        <v>1764.85</v>
      </c>
      <c r="F1699" s="470">
        <v>73.408071000000007</v>
      </c>
      <c r="G1699" s="60"/>
    </row>
    <row r="1700" spans="1:7" ht="17.399999999999999" x14ac:dyDescent="0.25">
      <c r="A1700" s="57" t="s">
        <v>488</v>
      </c>
      <c r="B1700" s="59" t="s">
        <v>346</v>
      </c>
      <c r="C1700" s="57" t="s">
        <v>8081</v>
      </c>
      <c r="D1700" s="467">
        <v>407534</v>
      </c>
      <c r="E1700" s="469">
        <v>558620.29399999999</v>
      </c>
      <c r="F1700" s="469">
        <v>6256.9076759999998</v>
      </c>
      <c r="G1700" s="60"/>
    </row>
    <row r="1701" spans="1:7" ht="17.399999999999999" x14ac:dyDescent="0.25">
      <c r="A1701" s="56" t="s">
        <v>912</v>
      </c>
      <c r="B1701" s="58" t="s">
        <v>140</v>
      </c>
      <c r="C1701" s="56" t="s">
        <v>964</v>
      </c>
      <c r="D1701" s="468">
        <v>0</v>
      </c>
      <c r="E1701" s="470">
        <v>1.0840000000000001</v>
      </c>
      <c r="F1701" s="470">
        <v>0.66180799999999995</v>
      </c>
      <c r="G1701" s="60"/>
    </row>
    <row r="1702" spans="1:7" ht="17.399999999999999" x14ac:dyDescent="0.25">
      <c r="A1702" s="57" t="s">
        <v>912</v>
      </c>
      <c r="B1702" s="59" t="s">
        <v>5848</v>
      </c>
      <c r="C1702" s="57" t="s">
        <v>1571</v>
      </c>
      <c r="D1702" s="467">
        <v>2</v>
      </c>
      <c r="E1702" s="469">
        <v>15.724</v>
      </c>
      <c r="F1702" s="469">
        <v>3.5746880000000001</v>
      </c>
      <c r="G1702" s="60"/>
    </row>
    <row r="1703" spans="1:7" ht="17.399999999999999" x14ac:dyDescent="0.25">
      <c r="A1703" s="56" t="s">
        <v>912</v>
      </c>
      <c r="B1703" s="58" t="s">
        <v>334</v>
      </c>
      <c r="C1703" s="56" t="s">
        <v>1340</v>
      </c>
      <c r="D1703" s="468">
        <v>0</v>
      </c>
      <c r="E1703" s="470">
        <v>1.796</v>
      </c>
      <c r="F1703" s="470">
        <v>0.70871799999999996</v>
      </c>
      <c r="G1703" s="60"/>
    </row>
    <row r="1704" spans="1:7" ht="17.399999999999999" x14ac:dyDescent="0.25">
      <c r="A1704" s="57" t="s">
        <v>912</v>
      </c>
      <c r="B1704" s="59" t="s">
        <v>346</v>
      </c>
      <c r="C1704" s="57" t="s">
        <v>8081</v>
      </c>
      <c r="D1704" s="467">
        <v>7</v>
      </c>
      <c r="E1704" s="469">
        <v>85.221999999999994</v>
      </c>
      <c r="F1704" s="469">
        <v>1.5840959999999999</v>
      </c>
      <c r="G1704" s="60"/>
    </row>
    <row r="1705" spans="1:7" ht="17.399999999999999" x14ac:dyDescent="0.25">
      <c r="A1705" s="56" t="s">
        <v>913</v>
      </c>
      <c r="B1705" s="58" t="s">
        <v>87</v>
      </c>
      <c r="C1705" s="56" t="s">
        <v>1477</v>
      </c>
      <c r="D1705" s="468">
        <v>0</v>
      </c>
      <c r="E1705" s="470">
        <v>675.28300000000002</v>
      </c>
      <c r="F1705" s="470">
        <v>6.2797419999999997</v>
      </c>
      <c r="G1705" s="60"/>
    </row>
    <row r="1706" spans="1:7" ht="17.399999999999999" x14ac:dyDescent="0.25">
      <c r="A1706" s="57" t="s">
        <v>913</v>
      </c>
      <c r="B1706" s="59" t="s">
        <v>3509</v>
      </c>
      <c r="C1706" s="57" t="s">
        <v>1646</v>
      </c>
      <c r="D1706" s="467">
        <v>0</v>
      </c>
      <c r="E1706" s="469">
        <v>150.84399999999999</v>
      </c>
      <c r="F1706" s="469">
        <v>2.9157600000000001</v>
      </c>
      <c r="G1706" s="60"/>
    </row>
    <row r="1707" spans="1:7" ht="17.399999999999999" x14ac:dyDescent="0.25">
      <c r="A1707" s="56" t="s">
        <v>913</v>
      </c>
      <c r="B1707" s="58" t="s">
        <v>3527</v>
      </c>
      <c r="C1707" s="56" t="s">
        <v>1647</v>
      </c>
      <c r="D1707" s="468">
        <v>0</v>
      </c>
      <c r="E1707" s="470">
        <v>89.347999999999999</v>
      </c>
      <c r="F1707" s="470">
        <v>1.727044</v>
      </c>
      <c r="G1707" s="60"/>
    </row>
    <row r="1708" spans="1:7" ht="17.399999999999999" x14ac:dyDescent="0.25">
      <c r="A1708" s="57" t="s">
        <v>913</v>
      </c>
      <c r="B1708" s="59" t="s">
        <v>3510</v>
      </c>
      <c r="C1708" s="57" t="s">
        <v>1655</v>
      </c>
      <c r="D1708" s="467">
        <v>0</v>
      </c>
      <c r="E1708" s="469">
        <v>886.65499999999997</v>
      </c>
      <c r="F1708" s="469">
        <v>9.1203450000000004</v>
      </c>
      <c r="G1708" s="60"/>
    </row>
    <row r="1709" spans="1:7" ht="17.399999999999999" x14ac:dyDescent="0.25">
      <c r="A1709" s="56" t="s">
        <v>913</v>
      </c>
      <c r="B1709" s="58" t="s">
        <v>3852</v>
      </c>
      <c r="C1709" s="56" t="s">
        <v>1478</v>
      </c>
      <c r="D1709" s="468">
        <v>0</v>
      </c>
      <c r="E1709" s="470">
        <v>166.18199999999999</v>
      </c>
      <c r="F1709" s="470">
        <v>1.254618</v>
      </c>
      <c r="G1709" s="60"/>
    </row>
    <row r="1710" spans="1:7" ht="17.399999999999999" x14ac:dyDescent="0.25">
      <c r="A1710" s="57" t="s">
        <v>913</v>
      </c>
      <c r="B1710" s="59" t="s">
        <v>7262</v>
      </c>
      <c r="C1710" s="57" t="s">
        <v>3537</v>
      </c>
      <c r="D1710" s="467">
        <v>0</v>
      </c>
      <c r="E1710" s="469">
        <v>1451.91</v>
      </c>
      <c r="F1710" s="469">
        <v>13.734578000000001</v>
      </c>
      <c r="G1710" s="60"/>
    </row>
    <row r="1711" spans="1:7" ht="17.399999999999999" x14ac:dyDescent="0.25">
      <c r="A1711" s="56" t="s">
        <v>913</v>
      </c>
      <c r="B1711" s="58" t="s">
        <v>118</v>
      </c>
      <c r="C1711" s="56" t="s">
        <v>1480</v>
      </c>
      <c r="D1711" s="468">
        <v>0</v>
      </c>
      <c r="E1711" s="470">
        <v>651.31399999999996</v>
      </c>
      <c r="F1711" s="470">
        <v>9.7169139999999992</v>
      </c>
      <c r="G1711" s="60"/>
    </row>
    <row r="1712" spans="1:7" ht="17.399999999999999" x14ac:dyDescent="0.25">
      <c r="A1712" s="57" t="s">
        <v>913</v>
      </c>
      <c r="B1712" s="59" t="s">
        <v>122</v>
      </c>
      <c r="C1712" s="57" t="s">
        <v>1405</v>
      </c>
      <c r="D1712" s="467">
        <v>0</v>
      </c>
      <c r="E1712" s="469">
        <v>31.603000000000002</v>
      </c>
      <c r="F1712" s="469">
        <v>1.0630980000000001</v>
      </c>
      <c r="G1712" s="60"/>
    </row>
    <row r="1713" spans="1:7" ht="17.399999999999999" x14ac:dyDescent="0.25">
      <c r="A1713" s="56" t="s">
        <v>913</v>
      </c>
      <c r="B1713" s="58" t="s">
        <v>123</v>
      </c>
      <c r="C1713" s="56" t="s">
        <v>1482</v>
      </c>
      <c r="D1713" s="468">
        <v>0</v>
      </c>
      <c r="E1713" s="470">
        <v>753.01499999999999</v>
      </c>
      <c r="F1713" s="470">
        <v>9.1316109999999995</v>
      </c>
      <c r="G1713" s="60"/>
    </row>
    <row r="1714" spans="1:7" ht="17.399999999999999" x14ac:dyDescent="0.25">
      <c r="A1714" s="57" t="s">
        <v>913</v>
      </c>
      <c r="B1714" s="59" t="s">
        <v>124</v>
      </c>
      <c r="C1714" s="57" t="s">
        <v>125</v>
      </c>
      <c r="D1714" s="467">
        <v>0</v>
      </c>
      <c r="E1714" s="469">
        <v>147.351</v>
      </c>
      <c r="F1714" s="469">
        <v>1.0710519999999999</v>
      </c>
      <c r="G1714" s="60"/>
    </row>
    <row r="1715" spans="1:7" ht="17.399999999999999" x14ac:dyDescent="0.25">
      <c r="A1715" s="56" t="s">
        <v>913</v>
      </c>
      <c r="B1715" s="58" t="s">
        <v>126</v>
      </c>
      <c r="C1715" s="56" t="s">
        <v>1373</v>
      </c>
      <c r="D1715" s="468">
        <v>0</v>
      </c>
      <c r="E1715" s="470">
        <v>173.86600000000001</v>
      </c>
      <c r="F1715" s="470">
        <v>9.7846329999999995</v>
      </c>
      <c r="G1715" s="60"/>
    </row>
    <row r="1716" spans="1:7" ht="17.399999999999999" x14ac:dyDescent="0.25">
      <c r="A1716" s="57" t="s">
        <v>913</v>
      </c>
      <c r="B1716" s="59" t="s">
        <v>406</v>
      </c>
      <c r="C1716" s="57" t="s">
        <v>517</v>
      </c>
      <c r="D1716" s="467">
        <v>99810</v>
      </c>
      <c r="E1716" s="469">
        <v>99810.202000000005</v>
      </c>
      <c r="F1716" s="469">
        <v>159.65961799999999</v>
      </c>
      <c r="G1716" s="60"/>
    </row>
    <row r="1717" spans="1:7" ht="17.399999999999999" x14ac:dyDescent="0.25">
      <c r="A1717" s="56" t="s">
        <v>913</v>
      </c>
      <c r="B1717" s="58" t="s">
        <v>148</v>
      </c>
      <c r="C1717" s="56" t="s">
        <v>3201</v>
      </c>
      <c r="D1717" s="468">
        <v>0</v>
      </c>
      <c r="E1717" s="470">
        <v>13.286</v>
      </c>
      <c r="F1717" s="470">
        <v>4.9749290000000004</v>
      </c>
      <c r="G1717" s="60"/>
    </row>
    <row r="1718" spans="1:7" ht="17.399999999999999" x14ac:dyDescent="0.25">
      <c r="A1718" s="57" t="s">
        <v>913</v>
      </c>
      <c r="B1718" s="59" t="s">
        <v>5858</v>
      </c>
      <c r="C1718" s="57" t="s">
        <v>2500</v>
      </c>
      <c r="D1718" s="467">
        <v>0</v>
      </c>
      <c r="E1718" s="469">
        <v>6.18</v>
      </c>
      <c r="F1718" s="469">
        <v>0.86418799999999996</v>
      </c>
      <c r="G1718" s="60"/>
    </row>
    <row r="1719" spans="1:7" ht="17.399999999999999" x14ac:dyDescent="0.25">
      <c r="A1719" s="56" t="s">
        <v>913</v>
      </c>
      <c r="B1719" s="58" t="s">
        <v>3492</v>
      </c>
      <c r="C1719" s="56" t="s">
        <v>2620</v>
      </c>
      <c r="D1719" s="468">
        <v>0</v>
      </c>
      <c r="E1719" s="470">
        <v>35.317999999999998</v>
      </c>
      <c r="F1719" s="470">
        <v>1.8425910000000001</v>
      </c>
      <c r="G1719" s="60"/>
    </row>
    <row r="1720" spans="1:7" ht="17.399999999999999" x14ac:dyDescent="0.25">
      <c r="A1720" s="57" t="s">
        <v>913</v>
      </c>
      <c r="B1720" s="59" t="s">
        <v>325</v>
      </c>
      <c r="C1720" s="57" t="s">
        <v>326</v>
      </c>
      <c r="D1720" s="467">
        <v>0</v>
      </c>
      <c r="E1720" s="469">
        <v>1.0669999999999999</v>
      </c>
      <c r="F1720" s="469">
        <v>4.6151410000000004</v>
      </c>
      <c r="G1720" s="60"/>
    </row>
    <row r="1721" spans="1:7" ht="17.399999999999999" x14ac:dyDescent="0.25">
      <c r="A1721" s="56" t="s">
        <v>913</v>
      </c>
      <c r="B1721" s="58" t="s">
        <v>6359</v>
      </c>
      <c r="C1721" s="56" t="s">
        <v>2825</v>
      </c>
      <c r="D1721" s="468">
        <v>0</v>
      </c>
      <c r="E1721" s="470">
        <v>25.428999999999998</v>
      </c>
      <c r="F1721" s="470">
        <v>0.83806899999999995</v>
      </c>
      <c r="G1721" s="60"/>
    </row>
    <row r="1722" spans="1:7" ht="17.399999999999999" x14ac:dyDescent="0.25">
      <c r="A1722" s="57" t="s">
        <v>913</v>
      </c>
      <c r="B1722" s="59" t="s">
        <v>346</v>
      </c>
      <c r="C1722" s="57" t="s">
        <v>8081</v>
      </c>
      <c r="D1722" s="467">
        <v>152</v>
      </c>
      <c r="E1722" s="469">
        <v>45.871000000000002</v>
      </c>
      <c r="F1722" s="469">
        <v>4.5269690000000002</v>
      </c>
      <c r="G1722" s="60"/>
    </row>
    <row r="1723" spans="1:7" ht="17.399999999999999" x14ac:dyDescent="0.25">
      <c r="A1723" s="56" t="s">
        <v>914</v>
      </c>
      <c r="B1723" s="58" t="s">
        <v>7263</v>
      </c>
      <c r="C1723" s="56" t="s">
        <v>8130</v>
      </c>
      <c r="D1723" s="468">
        <v>0</v>
      </c>
      <c r="E1723" s="470">
        <v>74</v>
      </c>
      <c r="F1723" s="470">
        <v>2.1030730000000002</v>
      </c>
      <c r="G1723" s="60"/>
    </row>
    <row r="1724" spans="1:7" ht="17.399999999999999" x14ac:dyDescent="0.25">
      <c r="A1724" s="57" t="s">
        <v>914</v>
      </c>
      <c r="B1724" s="59" t="s">
        <v>37</v>
      </c>
      <c r="C1724" s="57" t="s">
        <v>1224</v>
      </c>
      <c r="D1724" s="467">
        <v>0</v>
      </c>
      <c r="E1724" s="469">
        <v>1753.097</v>
      </c>
      <c r="F1724" s="469">
        <v>47.412168000000001</v>
      </c>
      <c r="G1724" s="60"/>
    </row>
    <row r="1725" spans="1:7" ht="17.399999999999999" x14ac:dyDescent="0.25">
      <c r="A1725" s="56" t="s">
        <v>914</v>
      </c>
      <c r="B1725" s="58" t="s">
        <v>3898</v>
      </c>
      <c r="C1725" s="56" t="s">
        <v>1301</v>
      </c>
      <c r="D1725" s="468">
        <v>0</v>
      </c>
      <c r="E1725" s="470">
        <v>38.537999999999997</v>
      </c>
      <c r="F1725" s="470">
        <v>0.98925399999999997</v>
      </c>
      <c r="G1725" s="60"/>
    </row>
    <row r="1726" spans="1:7" ht="17.399999999999999" x14ac:dyDescent="0.25">
      <c r="A1726" s="57" t="s">
        <v>914</v>
      </c>
      <c r="B1726" s="59" t="s">
        <v>38</v>
      </c>
      <c r="C1726" s="57" t="s">
        <v>1007</v>
      </c>
      <c r="D1726" s="467">
        <v>0</v>
      </c>
      <c r="E1726" s="469">
        <v>338.23899999999998</v>
      </c>
      <c r="F1726" s="469">
        <v>5.3538680000000003</v>
      </c>
      <c r="G1726" s="60"/>
    </row>
    <row r="1727" spans="1:7" ht="17.399999999999999" x14ac:dyDescent="0.25">
      <c r="A1727" s="56" t="s">
        <v>914</v>
      </c>
      <c r="B1727" s="58" t="s">
        <v>39</v>
      </c>
      <c r="C1727" s="56" t="s">
        <v>1302</v>
      </c>
      <c r="D1727" s="468">
        <v>0</v>
      </c>
      <c r="E1727" s="470">
        <v>392.45699999999999</v>
      </c>
      <c r="F1727" s="470">
        <v>6.5547760000000004</v>
      </c>
      <c r="G1727" s="60"/>
    </row>
    <row r="1728" spans="1:7" ht="17.399999999999999" x14ac:dyDescent="0.25">
      <c r="A1728" s="57" t="s">
        <v>914</v>
      </c>
      <c r="B1728" s="59" t="s">
        <v>40</v>
      </c>
      <c r="C1728" s="57" t="s">
        <v>1303</v>
      </c>
      <c r="D1728" s="467">
        <v>0</v>
      </c>
      <c r="E1728" s="469">
        <v>114.25</v>
      </c>
      <c r="F1728" s="469">
        <v>1.9088339999999999</v>
      </c>
      <c r="G1728" s="60"/>
    </row>
    <row r="1729" spans="1:7" ht="17.399999999999999" x14ac:dyDescent="0.25">
      <c r="A1729" s="56" t="s">
        <v>914</v>
      </c>
      <c r="B1729" s="58" t="s">
        <v>374</v>
      </c>
      <c r="C1729" s="56" t="s">
        <v>973</v>
      </c>
      <c r="D1729" s="468">
        <v>0</v>
      </c>
      <c r="E1729" s="470">
        <v>546.91</v>
      </c>
      <c r="F1729" s="470">
        <v>1.0452760000000001</v>
      </c>
      <c r="G1729" s="60"/>
    </row>
    <row r="1730" spans="1:7" ht="17.399999999999999" x14ac:dyDescent="0.25">
      <c r="A1730" s="57" t="s">
        <v>914</v>
      </c>
      <c r="B1730" s="59" t="s">
        <v>4467</v>
      </c>
      <c r="C1730" s="57" t="s">
        <v>1673</v>
      </c>
      <c r="D1730" s="467">
        <v>0</v>
      </c>
      <c r="E1730" s="469">
        <v>177.82</v>
      </c>
      <c r="F1730" s="469">
        <v>0.91941899999999999</v>
      </c>
      <c r="G1730" s="60"/>
    </row>
    <row r="1731" spans="1:7" ht="17.399999999999999" x14ac:dyDescent="0.25">
      <c r="A1731" s="56" t="s">
        <v>914</v>
      </c>
      <c r="B1731" s="58" t="s">
        <v>122</v>
      </c>
      <c r="C1731" s="56" t="s">
        <v>1405</v>
      </c>
      <c r="D1731" s="468">
        <v>0</v>
      </c>
      <c r="E1731" s="470">
        <v>87.245000000000005</v>
      </c>
      <c r="F1731" s="470">
        <v>0.87608399999999997</v>
      </c>
      <c r="G1731" s="60"/>
    </row>
    <row r="1732" spans="1:7" ht="17.399999999999999" x14ac:dyDescent="0.25">
      <c r="A1732" s="57" t="s">
        <v>914</v>
      </c>
      <c r="B1732" s="59" t="s">
        <v>3522</v>
      </c>
      <c r="C1732" s="57" t="s">
        <v>1247</v>
      </c>
      <c r="D1732" s="467">
        <v>0</v>
      </c>
      <c r="E1732" s="469">
        <v>817.18</v>
      </c>
      <c r="F1732" s="469">
        <v>2.8274249999999999</v>
      </c>
      <c r="G1732" s="60"/>
    </row>
    <row r="1733" spans="1:7" ht="17.399999999999999" x14ac:dyDescent="0.25">
      <c r="A1733" s="56" t="s">
        <v>914</v>
      </c>
      <c r="B1733" s="58" t="s">
        <v>138</v>
      </c>
      <c r="C1733" s="56" t="s">
        <v>1374</v>
      </c>
      <c r="D1733" s="468">
        <v>0</v>
      </c>
      <c r="E1733" s="470">
        <v>8.9459999999999997</v>
      </c>
      <c r="F1733" s="470">
        <v>2.8288790000000001</v>
      </c>
      <c r="G1733" s="60"/>
    </row>
    <row r="1734" spans="1:7" ht="17.399999999999999" x14ac:dyDescent="0.25">
      <c r="A1734" s="57" t="s">
        <v>914</v>
      </c>
      <c r="B1734" s="59" t="s">
        <v>3490</v>
      </c>
      <c r="C1734" s="57" t="s">
        <v>1375</v>
      </c>
      <c r="D1734" s="467">
        <v>0</v>
      </c>
      <c r="E1734" s="469">
        <v>13.085000000000001</v>
      </c>
      <c r="F1734" s="469">
        <v>2.157689</v>
      </c>
      <c r="G1734" s="60"/>
    </row>
    <row r="1735" spans="1:7" ht="17.399999999999999" x14ac:dyDescent="0.25">
      <c r="A1735" s="56" t="s">
        <v>914</v>
      </c>
      <c r="B1735" s="58" t="s">
        <v>148</v>
      </c>
      <c r="C1735" s="56" t="s">
        <v>3201</v>
      </c>
      <c r="D1735" s="468">
        <v>0</v>
      </c>
      <c r="E1735" s="470">
        <v>105.045</v>
      </c>
      <c r="F1735" s="470">
        <v>17.869555999999999</v>
      </c>
      <c r="G1735" s="60"/>
    </row>
    <row r="1736" spans="1:7" ht="17.399999999999999" x14ac:dyDescent="0.25">
      <c r="A1736" s="57" t="s">
        <v>914</v>
      </c>
      <c r="B1736" s="59" t="s">
        <v>4839</v>
      </c>
      <c r="C1736" s="57" t="s">
        <v>1909</v>
      </c>
      <c r="D1736" s="467">
        <v>0</v>
      </c>
      <c r="E1736" s="469">
        <v>7.3090000000000002</v>
      </c>
      <c r="F1736" s="469">
        <v>1.297464</v>
      </c>
      <c r="G1736" s="60"/>
    </row>
    <row r="1737" spans="1:7" ht="17.399999999999999" x14ac:dyDescent="0.25">
      <c r="A1737" s="56" t="s">
        <v>914</v>
      </c>
      <c r="B1737" s="58" t="s">
        <v>1957</v>
      </c>
      <c r="C1737" s="56" t="s">
        <v>1958</v>
      </c>
      <c r="D1737" s="468">
        <v>0</v>
      </c>
      <c r="E1737" s="470">
        <v>61.156999999999996</v>
      </c>
      <c r="F1737" s="470">
        <v>1.520068</v>
      </c>
      <c r="G1737" s="60"/>
    </row>
    <row r="1738" spans="1:7" ht="17.399999999999999" x14ac:dyDescent="0.25">
      <c r="A1738" s="57" t="s">
        <v>914</v>
      </c>
      <c r="B1738" s="59" t="s">
        <v>3900</v>
      </c>
      <c r="C1738" s="57" t="s">
        <v>2522</v>
      </c>
      <c r="D1738" s="467">
        <v>0</v>
      </c>
      <c r="E1738" s="469">
        <v>11.214</v>
      </c>
      <c r="F1738" s="469">
        <v>1.3839980000000001</v>
      </c>
      <c r="G1738" s="60"/>
    </row>
    <row r="1739" spans="1:7" ht="17.399999999999999" x14ac:dyDescent="0.25">
      <c r="A1739" s="56" t="s">
        <v>914</v>
      </c>
      <c r="B1739" s="58" t="s">
        <v>297</v>
      </c>
      <c r="C1739" s="56" t="s">
        <v>1407</v>
      </c>
      <c r="D1739" s="468">
        <v>0</v>
      </c>
      <c r="E1739" s="470">
        <v>29.164000000000001</v>
      </c>
      <c r="F1739" s="470">
        <v>1.727149</v>
      </c>
      <c r="G1739" s="60"/>
    </row>
    <row r="1740" spans="1:7" ht="17.399999999999999" x14ac:dyDescent="0.25">
      <c r="A1740" s="57" t="s">
        <v>914</v>
      </c>
      <c r="B1740" s="59" t="s">
        <v>328</v>
      </c>
      <c r="C1740" s="57" t="s">
        <v>1088</v>
      </c>
      <c r="D1740" s="467">
        <v>0</v>
      </c>
      <c r="E1740" s="469">
        <v>2642.62</v>
      </c>
      <c r="F1740" s="469">
        <v>22.49775</v>
      </c>
      <c r="G1740" s="60"/>
    </row>
    <row r="1741" spans="1:7" ht="17.399999999999999" x14ac:dyDescent="0.25">
      <c r="A1741" s="56" t="s">
        <v>914</v>
      </c>
      <c r="B1741" s="58" t="s">
        <v>346</v>
      </c>
      <c r="C1741" s="56" t="s">
        <v>8081</v>
      </c>
      <c r="D1741" s="468">
        <v>60</v>
      </c>
      <c r="E1741" s="470">
        <v>910.04700000000003</v>
      </c>
      <c r="F1741" s="470">
        <v>11.422912</v>
      </c>
      <c r="G1741" s="60"/>
    </row>
    <row r="1742" spans="1:7" ht="17.399999999999999" x14ac:dyDescent="0.25">
      <c r="A1742" s="57" t="s">
        <v>489</v>
      </c>
      <c r="B1742" s="59" t="s">
        <v>7259</v>
      </c>
      <c r="C1742" s="57" t="s">
        <v>7258</v>
      </c>
      <c r="D1742" s="467">
        <v>0</v>
      </c>
      <c r="E1742" s="469">
        <v>2778</v>
      </c>
      <c r="F1742" s="469">
        <v>33.119075000000002</v>
      </c>
      <c r="G1742" s="60"/>
    </row>
    <row r="1743" spans="1:7" ht="17.399999999999999" x14ac:dyDescent="0.25">
      <c r="A1743" s="56" t="s">
        <v>489</v>
      </c>
      <c r="B1743" s="58" t="s">
        <v>37</v>
      </c>
      <c r="C1743" s="56" t="s">
        <v>1224</v>
      </c>
      <c r="D1743" s="468">
        <v>0</v>
      </c>
      <c r="E1743" s="470">
        <v>3350.6849999999999</v>
      </c>
      <c r="F1743" s="470">
        <v>41.738154000000002</v>
      </c>
      <c r="G1743" s="60"/>
    </row>
    <row r="1744" spans="1:7" ht="17.399999999999999" x14ac:dyDescent="0.25">
      <c r="A1744" s="57" t="s">
        <v>489</v>
      </c>
      <c r="B1744" s="59" t="s">
        <v>3898</v>
      </c>
      <c r="C1744" s="57" t="s">
        <v>1301</v>
      </c>
      <c r="D1744" s="467">
        <v>0</v>
      </c>
      <c r="E1744" s="469">
        <v>2932.4540000000002</v>
      </c>
      <c r="F1744" s="469">
        <v>38.461908999999999</v>
      </c>
      <c r="G1744" s="60"/>
    </row>
    <row r="1745" spans="1:7" ht="17.399999999999999" x14ac:dyDescent="0.25">
      <c r="A1745" s="56" t="s">
        <v>489</v>
      </c>
      <c r="B1745" s="58" t="s">
        <v>38</v>
      </c>
      <c r="C1745" s="56" t="s">
        <v>1007</v>
      </c>
      <c r="D1745" s="468">
        <v>0</v>
      </c>
      <c r="E1745" s="470">
        <v>5596.1869999999999</v>
      </c>
      <c r="F1745" s="470">
        <v>85.545361</v>
      </c>
      <c r="G1745" s="60"/>
    </row>
    <row r="1746" spans="1:7" ht="17.399999999999999" x14ac:dyDescent="0.25">
      <c r="A1746" s="57" t="s">
        <v>489</v>
      </c>
      <c r="B1746" s="59" t="s">
        <v>1584</v>
      </c>
      <c r="C1746" s="57" t="s">
        <v>1585</v>
      </c>
      <c r="D1746" s="467">
        <v>0</v>
      </c>
      <c r="E1746" s="469">
        <v>6658.759</v>
      </c>
      <c r="F1746" s="469">
        <v>144.09045</v>
      </c>
      <c r="G1746" s="60"/>
    </row>
    <row r="1747" spans="1:7" ht="17.399999999999999" x14ac:dyDescent="0.25">
      <c r="A1747" s="56" t="s">
        <v>489</v>
      </c>
      <c r="B1747" s="58" t="s">
        <v>2961</v>
      </c>
      <c r="C1747" s="56" t="s">
        <v>2962</v>
      </c>
      <c r="D1747" s="468">
        <v>0</v>
      </c>
      <c r="E1747" s="470">
        <v>633305.21</v>
      </c>
      <c r="F1747" s="470">
        <v>689.55346699999996</v>
      </c>
      <c r="G1747" s="60"/>
    </row>
    <row r="1748" spans="1:7" ht="17.399999999999999" x14ac:dyDescent="0.25">
      <c r="A1748" s="57" t="s">
        <v>489</v>
      </c>
      <c r="B1748" s="59" t="s">
        <v>3901</v>
      </c>
      <c r="C1748" s="57" t="s">
        <v>1654</v>
      </c>
      <c r="D1748" s="467">
        <v>0</v>
      </c>
      <c r="E1748" s="469">
        <v>2111.4929999999999</v>
      </c>
      <c r="F1748" s="469">
        <v>34.487490000000001</v>
      </c>
      <c r="G1748" s="60"/>
    </row>
    <row r="1749" spans="1:7" ht="17.399999999999999" x14ac:dyDescent="0.25">
      <c r="A1749" s="56" t="s">
        <v>489</v>
      </c>
      <c r="B1749" s="58" t="s">
        <v>105</v>
      </c>
      <c r="C1749" s="56" t="s">
        <v>106</v>
      </c>
      <c r="D1749" s="468">
        <v>0</v>
      </c>
      <c r="E1749" s="470">
        <v>1530.173</v>
      </c>
      <c r="F1749" s="470">
        <v>80.745947000000001</v>
      </c>
      <c r="G1749" s="60"/>
    </row>
    <row r="1750" spans="1:7" ht="17.399999999999999" x14ac:dyDescent="0.25">
      <c r="A1750" s="57" t="s">
        <v>489</v>
      </c>
      <c r="B1750" s="59" t="s">
        <v>391</v>
      </c>
      <c r="C1750" s="57" t="s">
        <v>1490</v>
      </c>
      <c r="D1750" s="467">
        <v>0</v>
      </c>
      <c r="E1750" s="469">
        <v>6400.1580000000004</v>
      </c>
      <c r="F1750" s="469">
        <v>71.274631999999997</v>
      </c>
      <c r="G1750" s="60"/>
    </row>
    <row r="1751" spans="1:7" ht="17.399999999999999" x14ac:dyDescent="0.25">
      <c r="A1751" s="56" t="s">
        <v>489</v>
      </c>
      <c r="B1751" s="58" t="s">
        <v>111</v>
      </c>
      <c r="C1751" s="56" t="s">
        <v>1045</v>
      </c>
      <c r="D1751" s="468">
        <v>0</v>
      </c>
      <c r="E1751" s="470">
        <v>2338.3679999999999</v>
      </c>
      <c r="F1751" s="470">
        <v>50.572144000000002</v>
      </c>
      <c r="G1751" s="60"/>
    </row>
    <row r="1752" spans="1:7" ht="17.399999999999999" x14ac:dyDescent="0.25">
      <c r="A1752" s="57" t="s">
        <v>489</v>
      </c>
      <c r="B1752" s="59" t="s">
        <v>112</v>
      </c>
      <c r="C1752" s="57" t="s">
        <v>946</v>
      </c>
      <c r="D1752" s="467">
        <v>0</v>
      </c>
      <c r="E1752" s="469">
        <v>3745.7840000000001</v>
      </c>
      <c r="F1752" s="469">
        <v>62.665973000000001</v>
      </c>
      <c r="G1752" s="60"/>
    </row>
    <row r="1753" spans="1:7" ht="17.399999999999999" x14ac:dyDescent="0.25">
      <c r="A1753" s="56" t="s">
        <v>489</v>
      </c>
      <c r="B1753" s="58" t="s">
        <v>400</v>
      </c>
      <c r="C1753" s="56" t="s">
        <v>516</v>
      </c>
      <c r="D1753" s="468">
        <v>0</v>
      </c>
      <c r="E1753" s="470">
        <v>11324.967000000001</v>
      </c>
      <c r="F1753" s="470">
        <v>1295.878982</v>
      </c>
      <c r="G1753" s="60"/>
    </row>
    <row r="1754" spans="1:7" ht="17.399999999999999" x14ac:dyDescent="0.25">
      <c r="A1754" s="57" t="s">
        <v>489</v>
      </c>
      <c r="B1754" s="59" t="s">
        <v>148</v>
      </c>
      <c r="C1754" s="57" t="s">
        <v>3201</v>
      </c>
      <c r="D1754" s="467">
        <v>0</v>
      </c>
      <c r="E1754" s="469">
        <v>57.768000000000001</v>
      </c>
      <c r="F1754" s="469">
        <v>39.170957999999999</v>
      </c>
      <c r="G1754" s="60"/>
    </row>
    <row r="1755" spans="1:7" ht="17.399999999999999" x14ac:dyDescent="0.25">
      <c r="A1755" s="56" t="s">
        <v>489</v>
      </c>
      <c r="B1755" s="58" t="s">
        <v>3944</v>
      </c>
      <c r="C1755" s="56" t="s">
        <v>1882</v>
      </c>
      <c r="D1755" s="468">
        <v>0</v>
      </c>
      <c r="E1755" s="470">
        <v>844.70799999999997</v>
      </c>
      <c r="F1755" s="470">
        <v>38.522989000000003</v>
      </c>
      <c r="G1755" s="60"/>
    </row>
    <row r="1756" spans="1:7" ht="17.399999999999999" x14ac:dyDescent="0.25">
      <c r="A1756" s="57" t="s">
        <v>489</v>
      </c>
      <c r="B1756" s="59" t="s">
        <v>180</v>
      </c>
      <c r="C1756" s="57" t="s">
        <v>181</v>
      </c>
      <c r="D1756" s="467">
        <v>0</v>
      </c>
      <c r="E1756" s="469">
        <v>3159.837</v>
      </c>
      <c r="F1756" s="469">
        <v>51.237003000000001</v>
      </c>
      <c r="G1756" s="60"/>
    </row>
    <row r="1757" spans="1:7" ht="17.399999999999999" x14ac:dyDescent="0.25">
      <c r="A1757" s="56" t="s">
        <v>489</v>
      </c>
      <c r="B1757" s="58" t="s">
        <v>2419</v>
      </c>
      <c r="C1757" s="56" t="s">
        <v>2420</v>
      </c>
      <c r="D1757" s="468">
        <v>0</v>
      </c>
      <c r="E1757" s="470">
        <v>1167.9459999999999</v>
      </c>
      <c r="F1757" s="470">
        <v>154.18706399999999</v>
      </c>
      <c r="G1757" s="60"/>
    </row>
    <row r="1758" spans="1:7" ht="17.399999999999999" x14ac:dyDescent="0.25">
      <c r="A1758" s="57" t="s">
        <v>489</v>
      </c>
      <c r="B1758" s="59" t="s">
        <v>5869</v>
      </c>
      <c r="C1758" s="57" t="s">
        <v>1492</v>
      </c>
      <c r="D1758" s="467">
        <v>0</v>
      </c>
      <c r="E1758" s="469">
        <v>1751.989</v>
      </c>
      <c r="F1758" s="469">
        <v>48.232390000000002</v>
      </c>
      <c r="G1758" s="60"/>
    </row>
    <row r="1759" spans="1:7" ht="17.399999999999999" x14ac:dyDescent="0.25">
      <c r="A1759" s="56" t="s">
        <v>489</v>
      </c>
      <c r="B1759" s="58" t="s">
        <v>268</v>
      </c>
      <c r="C1759" s="56" t="s">
        <v>1312</v>
      </c>
      <c r="D1759" s="468">
        <v>44699</v>
      </c>
      <c r="E1759" s="470">
        <v>631.77599999999995</v>
      </c>
      <c r="F1759" s="470">
        <v>391.56930199999999</v>
      </c>
      <c r="G1759" s="60"/>
    </row>
    <row r="1760" spans="1:7" ht="17.399999999999999" x14ac:dyDescent="0.25">
      <c r="A1760" s="57" t="s">
        <v>489</v>
      </c>
      <c r="B1760" s="59" t="s">
        <v>281</v>
      </c>
      <c r="C1760" s="57" t="s">
        <v>1203</v>
      </c>
      <c r="D1760" s="467">
        <v>0</v>
      </c>
      <c r="E1760" s="469">
        <v>450.57100000000003</v>
      </c>
      <c r="F1760" s="469">
        <v>33.997619</v>
      </c>
      <c r="G1760" s="60"/>
    </row>
    <row r="1761" spans="1:7" ht="17.399999999999999" x14ac:dyDescent="0.25">
      <c r="A1761" s="56" t="s">
        <v>489</v>
      </c>
      <c r="B1761" s="58" t="s">
        <v>342</v>
      </c>
      <c r="C1761" s="56" t="s">
        <v>1146</v>
      </c>
      <c r="D1761" s="468">
        <v>0</v>
      </c>
      <c r="E1761" s="470">
        <v>5182.9629999999997</v>
      </c>
      <c r="F1761" s="470">
        <v>35.424058000000002</v>
      </c>
      <c r="G1761" s="60"/>
    </row>
    <row r="1762" spans="1:7" ht="17.399999999999999" x14ac:dyDescent="0.25">
      <c r="A1762" s="57" t="s">
        <v>489</v>
      </c>
      <c r="B1762" s="59" t="s">
        <v>346</v>
      </c>
      <c r="C1762" s="57" t="s">
        <v>8081</v>
      </c>
      <c r="D1762" s="467">
        <v>420024</v>
      </c>
      <c r="E1762" s="469">
        <v>128037.45600000001</v>
      </c>
      <c r="F1762" s="469">
        <v>1897.190707</v>
      </c>
      <c r="G1762" s="60"/>
    </row>
    <row r="1763" spans="1:7" ht="17.399999999999999" x14ac:dyDescent="0.25">
      <c r="A1763" s="56" t="s">
        <v>492</v>
      </c>
      <c r="B1763" s="58" t="s">
        <v>34</v>
      </c>
      <c r="C1763" s="56" t="s">
        <v>1467</v>
      </c>
      <c r="D1763" s="468">
        <v>0</v>
      </c>
      <c r="E1763" s="470">
        <v>1718.0329999999999</v>
      </c>
      <c r="F1763" s="470">
        <v>15.674175999999999</v>
      </c>
      <c r="G1763" s="60"/>
    </row>
    <row r="1764" spans="1:7" ht="17.399999999999999" x14ac:dyDescent="0.25">
      <c r="A1764" s="57" t="s">
        <v>492</v>
      </c>
      <c r="B1764" s="59" t="s">
        <v>37</v>
      </c>
      <c r="C1764" s="57" t="s">
        <v>1224</v>
      </c>
      <c r="D1764" s="467">
        <v>0</v>
      </c>
      <c r="E1764" s="469">
        <v>2015.6659999999999</v>
      </c>
      <c r="F1764" s="469">
        <v>24.974433999999999</v>
      </c>
      <c r="G1764" s="60"/>
    </row>
    <row r="1765" spans="1:7" ht="17.399999999999999" x14ac:dyDescent="0.25">
      <c r="A1765" s="56" t="s">
        <v>492</v>
      </c>
      <c r="B1765" s="58" t="s">
        <v>41</v>
      </c>
      <c r="C1765" s="56" t="s">
        <v>995</v>
      </c>
      <c r="D1765" s="468">
        <v>0</v>
      </c>
      <c r="E1765" s="470">
        <v>451.1</v>
      </c>
      <c r="F1765" s="470">
        <v>17.097823999999999</v>
      </c>
      <c r="G1765" s="60"/>
    </row>
    <row r="1766" spans="1:7" ht="17.399999999999999" x14ac:dyDescent="0.25">
      <c r="A1766" s="57" t="s">
        <v>492</v>
      </c>
      <c r="B1766" s="59" t="s">
        <v>372</v>
      </c>
      <c r="C1766" s="57" t="s">
        <v>508</v>
      </c>
      <c r="D1766" s="467">
        <v>0</v>
      </c>
      <c r="E1766" s="469">
        <v>63850.853000000003</v>
      </c>
      <c r="F1766" s="469">
        <v>68.936735999999996</v>
      </c>
      <c r="G1766" s="60"/>
    </row>
    <row r="1767" spans="1:7" ht="17.399999999999999" x14ac:dyDescent="0.25">
      <c r="A1767" s="56" t="s">
        <v>492</v>
      </c>
      <c r="B1767" s="58" t="s">
        <v>4563</v>
      </c>
      <c r="C1767" s="56" t="s">
        <v>1723</v>
      </c>
      <c r="D1767" s="468">
        <v>0</v>
      </c>
      <c r="E1767" s="470">
        <v>2872.0709999999999</v>
      </c>
      <c r="F1767" s="470">
        <v>14.746358000000001</v>
      </c>
      <c r="G1767" s="60"/>
    </row>
    <row r="1768" spans="1:7" ht="17.399999999999999" x14ac:dyDescent="0.25">
      <c r="A1768" s="57" t="s">
        <v>492</v>
      </c>
      <c r="B1768" s="59" t="s">
        <v>140</v>
      </c>
      <c r="C1768" s="57" t="s">
        <v>964</v>
      </c>
      <c r="D1768" s="467">
        <v>0</v>
      </c>
      <c r="E1768" s="469">
        <v>61.945</v>
      </c>
      <c r="F1768" s="469">
        <v>53.203834000000001</v>
      </c>
      <c r="G1768" s="60"/>
    </row>
    <row r="1769" spans="1:7" ht="17.399999999999999" x14ac:dyDescent="0.25">
      <c r="A1769" s="56" t="s">
        <v>492</v>
      </c>
      <c r="B1769" s="58" t="s">
        <v>146</v>
      </c>
      <c r="C1769" s="56" t="s">
        <v>1361</v>
      </c>
      <c r="D1769" s="468">
        <v>0</v>
      </c>
      <c r="E1769" s="470">
        <v>232.512</v>
      </c>
      <c r="F1769" s="470">
        <v>20.281737</v>
      </c>
      <c r="G1769" s="60"/>
    </row>
    <row r="1770" spans="1:7" ht="17.399999999999999" x14ac:dyDescent="0.25">
      <c r="A1770" s="57" t="s">
        <v>492</v>
      </c>
      <c r="B1770" s="59" t="s">
        <v>4702</v>
      </c>
      <c r="C1770" s="57" t="s">
        <v>1806</v>
      </c>
      <c r="D1770" s="467">
        <v>0</v>
      </c>
      <c r="E1770" s="469">
        <v>57.463999999999999</v>
      </c>
      <c r="F1770" s="469">
        <v>18.021941999999999</v>
      </c>
      <c r="G1770" s="60"/>
    </row>
    <row r="1771" spans="1:7" ht="17.399999999999999" x14ac:dyDescent="0.25">
      <c r="A1771" s="56" t="s">
        <v>492</v>
      </c>
      <c r="B1771" s="58" t="s">
        <v>5790</v>
      </c>
      <c r="C1771" s="56" t="s">
        <v>1498</v>
      </c>
      <c r="D1771" s="468">
        <v>0</v>
      </c>
      <c r="E1771" s="470">
        <v>2233.502</v>
      </c>
      <c r="F1771" s="470">
        <v>18.651156</v>
      </c>
      <c r="G1771" s="60"/>
    </row>
    <row r="1772" spans="1:7" ht="17.399999999999999" x14ac:dyDescent="0.25">
      <c r="A1772" s="57" t="s">
        <v>492</v>
      </c>
      <c r="B1772" s="59" t="s">
        <v>247</v>
      </c>
      <c r="C1772" s="57" t="s">
        <v>248</v>
      </c>
      <c r="D1772" s="467">
        <v>0</v>
      </c>
      <c r="E1772" s="469">
        <v>165.45699999999999</v>
      </c>
      <c r="F1772" s="469">
        <v>193.359104</v>
      </c>
      <c r="G1772" s="60"/>
    </row>
    <row r="1773" spans="1:7" ht="17.399999999999999" x14ac:dyDescent="0.25">
      <c r="A1773" s="56" t="s">
        <v>492</v>
      </c>
      <c r="B1773" s="58" t="s">
        <v>5829</v>
      </c>
      <c r="C1773" s="56" t="s">
        <v>2475</v>
      </c>
      <c r="D1773" s="468">
        <v>10967</v>
      </c>
      <c r="E1773" s="470">
        <v>382.03100000000001</v>
      </c>
      <c r="F1773" s="470">
        <v>14.962564</v>
      </c>
      <c r="G1773" s="60"/>
    </row>
    <row r="1774" spans="1:7" ht="17.399999999999999" x14ac:dyDescent="0.25">
      <c r="A1774" s="57" t="s">
        <v>492</v>
      </c>
      <c r="B1774" s="59" t="s">
        <v>249</v>
      </c>
      <c r="C1774" s="57" t="s">
        <v>1191</v>
      </c>
      <c r="D1774" s="467">
        <v>0</v>
      </c>
      <c r="E1774" s="469">
        <v>314.26400000000001</v>
      </c>
      <c r="F1774" s="469">
        <v>15.495464</v>
      </c>
      <c r="G1774" s="60"/>
    </row>
    <row r="1775" spans="1:7" ht="17.399999999999999" x14ac:dyDescent="0.25">
      <c r="A1775" s="56" t="s">
        <v>492</v>
      </c>
      <c r="B1775" s="58" t="s">
        <v>269</v>
      </c>
      <c r="C1775" s="56" t="s">
        <v>1109</v>
      </c>
      <c r="D1775" s="468">
        <v>737</v>
      </c>
      <c r="E1775" s="470">
        <v>6.8019999999999996</v>
      </c>
      <c r="F1775" s="470">
        <v>29.946655</v>
      </c>
      <c r="G1775" s="60"/>
    </row>
    <row r="1776" spans="1:7" ht="17.399999999999999" x14ac:dyDescent="0.25">
      <c r="A1776" s="57" t="s">
        <v>492</v>
      </c>
      <c r="B1776" s="59" t="s">
        <v>270</v>
      </c>
      <c r="C1776" s="57" t="s">
        <v>1500</v>
      </c>
      <c r="D1776" s="467">
        <v>0</v>
      </c>
      <c r="E1776" s="469">
        <v>145.80199999999999</v>
      </c>
      <c r="F1776" s="469">
        <v>26.736668000000002</v>
      </c>
      <c r="G1776" s="60"/>
    </row>
    <row r="1777" spans="1:7" ht="17.399999999999999" x14ac:dyDescent="0.25">
      <c r="A1777" s="56" t="s">
        <v>492</v>
      </c>
      <c r="B1777" s="58" t="s">
        <v>7266</v>
      </c>
      <c r="C1777" s="56" t="s">
        <v>7866</v>
      </c>
      <c r="D1777" s="468">
        <v>0</v>
      </c>
      <c r="E1777" s="470">
        <v>72.837000000000003</v>
      </c>
      <c r="F1777" s="470">
        <v>19.343139999999998</v>
      </c>
      <c r="G1777" s="60"/>
    </row>
    <row r="1778" spans="1:7" ht="17.399999999999999" x14ac:dyDescent="0.25">
      <c r="A1778" s="57" t="s">
        <v>492</v>
      </c>
      <c r="B1778" s="59" t="s">
        <v>6223</v>
      </c>
      <c r="C1778" s="57" t="s">
        <v>1502</v>
      </c>
      <c r="D1778" s="467">
        <v>0</v>
      </c>
      <c r="E1778" s="469">
        <v>248.09100000000001</v>
      </c>
      <c r="F1778" s="469">
        <v>18.203762000000001</v>
      </c>
      <c r="G1778" s="60"/>
    </row>
    <row r="1779" spans="1:7" ht="17.399999999999999" x14ac:dyDescent="0.25">
      <c r="A1779" s="56" t="s">
        <v>492</v>
      </c>
      <c r="B1779" s="58" t="s">
        <v>6228</v>
      </c>
      <c r="C1779" s="56" t="s">
        <v>2750</v>
      </c>
      <c r="D1779" s="468">
        <v>0</v>
      </c>
      <c r="E1779" s="470">
        <v>324.10199999999998</v>
      </c>
      <c r="F1779" s="470">
        <v>22.881871</v>
      </c>
      <c r="G1779" s="60"/>
    </row>
    <row r="1780" spans="1:7" ht="17.399999999999999" x14ac:dyDescent="0.25">
      <c r="A1780" s="57" t="s">
        <v>492</v>
      </c>
      <c r="B1780" s="59" t="s">
        <v>305</v>
      </c>
      <c r="C1780" s="57" t="s">
        <v>306</v>
      </c>
      <c r="D1780" s="467">
        <v>412</v>
      </c>
      <c r="E1780" s="469">
        <v>665.75800000000004</v>
      </c>
      <c r="F1780" s="469">
        <v>62.193894</v>
      </c>
      <c r="G1780" s="60"/>
    </row>
    <row r="1781" spans="1:7" ht="17.399999999999999" x14ac:dyDescent="0.25">
      <c r="A1781" s="56" t="s">
        <v>492</v>
      </c>
      <c r="B1781" s="58" t="s">
        <v>331</v>
      </c>
      <c r="C1781" s="56" t="s">
        <v>1317</v>
      </c>
      <c r="D1781" s="468">
        <v>0</v>
      </c>
      <c r="E1781" s="470">
        <v>197.297</v>
      </c>
      <c r="F1781" s="470">
        <v>21.243483999999999</v>
      </c>
      <c r="G1781" s="60"/>
    </row>
    <row r="1782" spans="1:7" ht="17.399999999999999" x14ac:dyDescent="0.25">
      <c r="A1782" s="57" t="s">
        <v>492</v>
      </c>
      <c r="B1782" s="59" t="s">
        <v>3505</v>
      </c>
      <c r="C1782" s="57" t="s">
        <v>2916</v>
      </c>
      <c r="D1782" s="467">
        <v>0</v>
      </c>
      <c r="E1782" s="469">
        <v>437.39699999999999</v>
      </c>
      <c r="F1782" s="469">
        <v>30.326885999999998</v>
      </c>
      <c r="G1782" s="60"/>
    </row>
    <row r="1783" spans="1:7" ht="17.399999999999999" x14ac:dyDescent="0.25">
      <c r="A1783" s="56" t="s">
        <v>492</v>
      </c>
      <c r="B1783" s="58" t="s">
        <v>346</v>
      </c>
      <c r="C1783" s="56" t="s">
        <v>8081</v>
      </c>
      <c r="D1783" s="468">
        <v>5990</v>
      </c>
      <c r="E1783" s="470">
        <v>29981.745999999999</v>
      </c>
      <c r="F1783" s="470">
        <v>517.36500799999999</v>
      </c>
      <c r="G1783" s="60"/>
    </row>
    <row r="1784" spans="1:7" ht="17.399999999999999" x14ac:dyDescent="0.25">
      <c r="A1784" s="57" t="s">
        <v>915</v>
      </c>
      <c r="B1784" s="59" t="s">
        <v>3110</v>
      </c>
      <c r="C1784" s="57" t="s">
        <v>3111</v>
      </c>
      <c r="D1784" s="467">
        <v>0</v>
      </c>
      <c r="E1784" s="469">
        <v>336.745</v>
      </c>
      <c r="F1784" s="469">
        <v>2.42699</v>
      </c>
      <c r="G1784" s="60"/>
    </row>
    <row r="1785" spans="1:7" ht="17.399999999999999" x14ac:dyDescent="0.25">
      <c r="A1785" s="56" t="s">
        <v>915</v>
      </c>
      <c r="B1785" s="58" t="s">
        <v>3903</v>
      </c>
      <c r="C1785" s="56" t="s">
        <v>8131</v>
      </c>
      <c r="D1785" s="468">
        <v>0</v>
      </c>
      <c r="E1785" s="470">
        <v>708.36599999999999</v>
      </c>
      <c r="F1785" s="470">
        <v>5.0722149999999999</v>
      </c>
      <c r="G1785" s="60"/>
    </row>
    <row r="1786" spans="1:7" ht="17.399999999999999" x14ac:dyDescent="0.25">
      <c r="A1786" s="57" t="s">
        <v>915</v>
      </c>
      <c r="B1786" s="59" t="s">
        <v>7267</v>
      </c>
      <c r="C1786" s="57" t="s">
        <v>8132</v>
      </c>
      <c r="D1786" s="467">
        <v>0</v>
      </c>
      <c r="E1786" s="469">
        <v>153.30699999999999</v>
      </c>
      <c r="F1786" s="469">
        <v>4.1886640000000002</v>
      </c>
      <c r="G1786" s="60"/>
    </row>
    <row r="1787" spans="1:7" ht="17.399999999999999" x14ac:dyDescent="0.25">
      <c r="A1787" s="56" t="s">
        <v>915</v>
      </c>
      <c r="B1787" s="58" t="s">
        <v>5215</v>
      </c>
      <c r="C1787" s="56" t="s">
        <v>2135</v>
      </c>
      <c r="D1787" s="468">
        <v>0</v>
      </c>
      <c r="E1787" s="470">
        <v>77.855999999999995</v>
      </c>
      <c r="F1787" s="470">
        <v>19.873507</v>
      </c>
      <c r="G1787" s="60"/>
    </row>
    <row r="1788" spans="1:7" ht="17.399999999999999" x14ac:dyDescent="0.25">
      <c r="A1788" s="57" t="s">
        <v>915</v>
      </c>
      <c r="B1788" s="59" t="s">
        <v>3736</v>
      </c>
      <c r="C1788" s="57" t="s">
        <v>1131</v>
      </c>
      <c r="D1788" s="467">
        <v>0</v>
      </c>
      <c r="E1788" s="469">
        <v>45.709000000000003</v>
      </c>
      <c r="F1788" s="469">
        <v>7.8818080000000004</v>
      </c>
      <c r="G1788" s="60"/>
    </row>
    <row r="1789" spans="1:7" ht="17.399999999999999" x14ac:dyDescent="0.25">
      <c r="A1789" s="56" t="s">
        <v>915</v>
      </c>
      <c r="B1789" s="58" t="s">
        <v>5219</v>
      </c>
      <c r="C1789" s="56" t="s">
        <v>1319</v>
      </c>
      <c r="D1789" s="468">
        <v>0</v>
      </c>
      <c r="E1789" s="470">
        <v>32.786999999999999</v>
      </c>
      <c r="F1789" s="470">
        <v>4.5082610000000001</v>
      </c>
      <c r="G1789" s="60"/>
    </row>
    <row r="1790" spans="1:7" ht="17.399999999999999" x14ac:dyDescent="0.25">
      <c r="A1790" s="57" t="s">
        <v>915</v>
      </c>
      <c r="B1790" s="59" t="s">
        <v>196</v>
      </c>
      <c r="C1790" s="57" t="s">
        <v>1070</v>
      </c>
      <c r="D1790" s="467">
        <v>0</v>
      </c>
      <c r="E1790" s="469">
        <v>10.467000000000001</v>
      </c>
      <c r="F1790" s="469">
        <v>1.6667700000000001</v>
      </c>
      <c r="G1790" s="60"/>
    </row>
    <row r="1791" spans="1:7" ht="17.399999999999999" x14ac:dyDescent="0.25">
      <c r="A1791" s="56" t="s">
        <v>915</v>
      </c>
      <c r="B1791" s="58" t="s">
        <v>197</v>
      </c>
      <c r="C1791" s="56" t="s">
        <v>1071</v>
      </c>
      <c r="D1791" s="468">
        <v>0</v>
      </c>
      <c r="E1791" s="470">
        <v>3.6760000000000002</v>
      </c>
      <c r="F1791" s="470">
        <v>0.91052299999999997</v>
      </c>
      <c r="G1791" s="60"/>
    </row>
    <row r="1792" spans="1:7" ht="17.399999999999999" x14ac:dyDescent="0.25">
      <c r="A1792" s="57" t="s">
        <v>915</v>
      </c>
      <c r="B1792" s="59" t="s">
        <v>3737</v>
      </c>
      <c r="C1792" s="57" t="s">
        <v>1072</v>
      </c>
      <c r="D1792" s="467">
        <v>0</v>
      </c>
      <c r="E1792" s="469">
        <v>7.274</v>
      </c>
      <c r="F1792" s="469">
        <v>1.5325759999999999</v>
      </c>
      <c r="G1792" s="60"/>
    </row>
    <row r="1793" spans="1:7" ht="17.399999999999999" x14ac:dyDescent="0.25">
      <c r="A1793" s="56" t="s">
        <v>915</v>
      </c>
      <c r="B1793" s="58" t="s">
        <v>424</v>
      </c>
      <c r="C1793" s="56" t="s">
        <v>1133</v>
      </c>
      <c r="D1793" s="468">
        <v>0</v>
      </c>
      <c r="E1793" s="470">
        <v>11.884</v>
      </c>
      <c r="F1793" s="470">
        <v>1.961287</v>
      </c>
      <c r="G1793" s="60"/>
    </row>
    <row r="1794" spans="1:7" ht="17.399999999999999" x14ac:dyDescent="0.25">
      <c r="A1794" s="57" t="s">
        <v>915</v>
      </c>
      <c r="B1794" s="59" t="s">
        <v>3767</v>
      </c>
      <c r="C1794" s="57" t="s">
        <v>2148</v>
      </c>
      <c r="D1794" s="467">
        <v>0</v>
      </c>
      <c r="E1794" s="469">
        <v>6.4930000000000003</v>
      </c>
      <c r="F1794" s="469">
        <v>2.1491790000000002</v>
      </c>
      <c r="G1794" s="60"/>
    </row>
    <row r="1795" spans="1:7" ht="17.399999999999999" x14ac:dyDescent="0.25">
      <c r="A1795" s="56" t="s">
        <v>915</v>
      </c>
      <c r="B1795" s="58" t="s">
        <v>200</v>
      </c>
      <c r="C1795" s="56" t="s">
        <v>1062</v>
      </c>
      <c r="D1795" s="468">
        <v>0</v>
      </c>
      <c r="E1795" s="470">
        <v>0.625</v>
      </c>
      <c r="F1795" s="470">
        <v>0.53137199999999996</v>
      </c>
      <c r="G1795" s="60"/>
    </row>
    <row r="1796" spans="1:7" ht="17.399999999999999" x14ac:dyDescent="0.25">
      <c r="A1796" s="57" t="s">
        <v>915</v>
      </c>
      <c r="B1796" s="59" t="s">
        <v>3744</v>
      </c>
      <c r="C1796" s="57" t="s">
        <v>2164</v>
      </c>
      <c r="D1796" s="467">
        <v>0</v>
      </c>
      <c r="E1796" s="469">
        <v>4.702</v>
      </c>
      <c r="F1796" s="469">
        <v>2.5615239999999999</v>
      </c>
      <c r="G1796" s="60"/>
    </row>
    <row r="1797" spans="1:7" ht="17.399999999999999" x14ac:dyDescent="0.25">
      <c r="A1797" s="56" t="s">
        <v>915</v>
      </c>
      <c r="B1797" s="58" t="s">
        <v>5272</v>
      </c>
      <c r="C1797" s="56" t="s">
        <v>1134</v>
      </c>
      <c r="D1797" s="468">
        <v>0</v>
      </c>
      <c r="E1797" s="470">
        <v>2.5710000000000002</v>
      </c>
      <c r="F1797" s="470">
        <v>0.93193599999999999</v>
      </c>
      <c r="G1797" s="60"/>
    </row>
    <row r="1798" spans="1:7" ht="17.399999999999999" x14ac:dyDescent="0.25">
      <c r="A1798" s="57" t="s">
        <v>915</v>
      </c>
      <c r="B1798" s="59" t="s">
        <v>5297</v>
      </c>
      <c r="C1798" s="57" t="s">
        <v>8133</v>
      </c>
      <c r="D1798" s="467">
        <v>0</v>
      </c>
      <c r="E1798" s="469">
        <v>2</v>
      </c>
      <c r="F1798" s="469">
        <v>0.524092</v>
      </c>
      <c r="G1798" s="60"/>
    </row>
    <row r="1799" spans="1:7" ht="17.399999999999999" x14ac:dyDescent="0.25">
      <c r="A1799" s="56" t="s">
        <v>915</v>
      </c>
      <c r="B1799" s="58" t="s">
        <v>5689</v>
      </c>
      <c r="C1799" s="56" t="s">
        <v>6878</v>
      </c>
      <c r="D1799" s="468">
        <v>0</v>
      </c>
      <c r="E1799" s="470">
        <v>386.82499999999999</v>
      </c>
      <c r="F1799" s="470">
        <v>3.3419780000000001</v>
      </c>
      <c r="G1799" s="60"/>
    </row>
    <row r="1800" spans="1:7" ht="17.399999999999999" x14ac:dyDescent="0.25">
      <c r="A1800" s="57" t="s">
        <v>915</v>
      </c>
      <c r="B1800" s="59" t="s">
        <v>5777</v>
      </c>
      <c r="C1800" s="57" t="s">
        <v>2436</v>
      </c>
      <c r="D1800" s="467">
        <v>0</v>
      </c>
      <c r="E1800" s="469">
        <v>11.832000000000001</v>
      </c>
      <c r="F1800" s="469">
        <v>0.72328800000000004</v>
      </c>
      <c r="G1800" s="60"/>
    </row>
    <row r="1801" spans="1:7" ht="17.399999999999999" x14ac:dyDescent="0.25">
      <c r="A1801" s="56" t="s">
        <v>915</v>
      </c>
      <c r="B1801" s="58" t="s">
        <v>6442</v>
      </c>
      <c r="C1801" s="56" t="s">
        <v>2895</v>
      </c>
      <c r="D1801" s="468">
        <v>0</v>
      </c>
      <c r="E1801" s="470">
        <v>8.6649999999999991</v>
      </c>
      <c r="F1801" s="470">
        <v>0.69768399999999997</v>
      </c>
      <c r="G1801" s="60"/>
    </row>
    <row r="1802" spans="1:7" ht="17.399999999999999" x14ac:dyDescent="0.25">
      <c r="A1802" s="57" t="s">
        <v>915</v>
      </c>
      <c r="B1802" s="59" t="s">
        <v>6453</v>
      </c>
      <c r="C1802" s="57" t="s">
        <v>6947</v>
      </c>
      <c r="D1802" s="467">
        <v>0</v>
      </c>
      <c r="E1802" s="469">
        <v>10.762</v>
      </c>
      <c r="F1802" s="469">
        <v>0.75846800000000003</v>
      </c>
      <c r="G1802" s="60"/>
    </row>
    <row r="1803" spans="1:7" ht="17.399999999999999" x14ac:dyDescent="0.25">
      <c r="A1803" s="56" t="s">
        <v>915</v>
      </c>
      <c r="B1803" s="58" t="s">
        <v>3927</v>
      </c>
      <c r="C1803" s="56" t="s">
        <v>1528</v>
      </c>
      <c r="D1803" s="468">
        <v>0</v>
      </c>
      <c r="E1803" s="470">
        <v>13.221</v>
      </c>
      <c r="F1803" s="470">
        <v>1.860257</v>
      </c>
      <c r="G1803" s="60"/>
    </row>
    <row r="1804" spans="1:7" ht="17.399999999999999" x14ac:dyDescent="0.25">
      <c r="A1804" s="57" t="s">
        <v>915</v>
      </c>
      <c r="B1804" s="59" t="s">
        <v>346</v>
      </c>
      <c r="C1804" s="57" t="s">
        <v>8081</v>
      </c>
      <c r="D1804" s="467">
        <v>15399</v>
      </c>
      <c r="E1804" s="469">
        <v>647.12</v>
      </c>
      <c r="F1804" s="469">
        <v>9.8079420000000006</v>
      </c>
      <c r="G1804" s="60"/>
    </row>
    <row r="1805" spans="1:7" ht="17.399999999999999" x14ac:dyDescent="0.25">
      <c r="A1805" s="56" t="s">
        <v>916</v>
      </c>
      <c r="B1805" s="58" t="s">
        <v>34</v>
      </c>
      <c r="C1805" s="56" t="s">
        <v>1467</v>
      </c>
      <c r="D1805" s="468">
        <v>0</v>
      </c>
      <c r="E1805" s="470">
        <v>1949.922</v>
      </c>
      <c r="F1805" s="470">
        <v>18.941763999999999</v>
      </c>
      <c r="G1805" s="60"/>
    </row>
    <row r="1806" spans="1:7" ht="17.399999999999999" x14ac:dyDescent="0.25">
      <c r="A1806" s="57" t="s">
        <v>916</v>
      </c>
      <c r="B1806" s="59" t="s">
        <v>386</v>
      </c>
      <c r="C1806" s="57" t="s">
        <v>1531</v>
      </c>
      <c r="D1806" s="467">
        <v>0</v>
      </c>
      <c r="E1806" s="469">
        <v>6000</v>
      </c>
      <c r="F1806" s="469">
        <v>31.437723999999999</v>
      </c>
      <c r="G1806" s="60"/>
    </row>
    <row r="1807" spans="1:7" ht="17.399999999999999" x14ac:dyDescent="0.25">
      <c r="A1807" s="56" t="s">
        <v>916</v>
      </c>
      <c r="B1807" s="58" t="s">
        <v>4463</v>
      </c>
      <c r="C1807" s="56" t="s">
        <v>1504</v>
      </c>
      <c r="D1807" s="468">
        <v>0</v>
      </c>
      <c r="E1807" s="470">
        <v>1125.152</v>
      </c>
      <c r="F1807" s="470">
        <v>7.0843449999999999</v>
      </c>
      <c r="G1807" s="60"/>
    </row>
    <row r="1808" spans="1:7" ht="17.399999999999999" x14ac:dyDescent="0.25">
      <c r="A1808" s="57" t="s">
        <v>916</v>
      </c>
      <c r="B1808" s="59" t="s">
        <v>3470</v>
      </c>
      <c r="C1808" s="57" t="s">
        <v>2973</v>
      </c>
      <c r="D1808" s="467">
        <v>45555</v>
      </c>
      <c r="E1808" s="469">
        <v>45554.635000000002</v>
      </c>
      <c r="F1808" s="469">
        <v>87.480485000000002</v>
      </c>
      <c r="G1808" s="60"/>
    </row>
    <row r="1809" spans="1:7" ht="17.399999999999999" x14ac:dyDescent="0.25">
      <c r="A1809" s="56" t="s">
        <v>916</v>
      </c>
      <c r="B1809" s="58" t="s">
        <v>133</v>
      </c>
      <c r="C1809" s="56" t="s">
        <v>1230</v>
      </c>
      <c r="D1809" s="468">
        <v>0</v>
      </c>
      <c r="E1809" s="470">
        <v>1900</v>
      </c>
      <c r="F1809" s="470">
        <v>5.2181249999999997</v>
      </c>
      <c r="G1809" s="60"/>
    </row>
    <row r="1810" spans="1:7" ht="17.399999999999999" x14ac:dyDescent="0.25">
      <c r="A1810" s="57" t="s">
        <v>916</v>
      </c>
      <c r="B1810" s="59" t="s">
        <v>134</v>
      </c>
      <c r="C1810" s="57" t="s">
        <v>1269</v>
      </c>
      <c r="D1810" s="467">
        <v>0</v>
      </c>
      <c r="E1810" s="469">
        <v>169887.28400000001</v>
      </c>
      <c r="F1810" s="469">
        <v>140.79107999999999</v>
      </c>
      <c r="G1810" s="60"/>
    </row>
    <row r="1811" spans="1:7" ht="17.399999999999999" x14ac:dyDescent="0.25">
      <c r="A1811" s="56" t="s">
        <v>916</v>
      </c>
      <c r="B1811" s="58" t="s">
        <v>142</v>
      </c>
      <c r="C1811" s="56" t="s">
        <v>965</v>
      </c>
      <c r="D1811" s="468">
        <v>0</v>
      </c>
      <c r="E1811" s="470">
        <v>287.30599999999998</v>
      </c>
      <c r="F1811" s="470">
        <v>21.203498</v>
      </c>
      <c r="G1811" s="60"/>
    </row>
    <row r="1812" spans="1:7" ht="17.399999999999999" x14ac:dyDescent="0.25">
      <c r="A1812" s="57" t="s">
        <v>916</v>
      </c>
      <c r="B1812" s="59" t="s">
        <v>1846</v>
      </c>
      <c r="C1812" s="57" t="s">
        <v>1847</v>
      </c>
      <c r="D1812" s="467">
        <v>0</v>
      </c>
      <c r="E1812" s="469">
        <v>85.164000000000001</v>
      </c>
      <c r="F1812" s="469">
        <v>11.882398999999999</v>
      </c>
      <c r="G1812" s="60"/>
    </row>
    <row r="1813" spans="1:7" ht="17.399999999999999" x14ac:dyDescent="0.25">
      <c r="A1813" s="56" t="s">
        <v>916</v>
      </c>
      <c r="B1813" s="58" t="s">
        <v>4795</v>
      </c>
      <c r="C1813" s="56" t="s">
        <v>1880</v>
      </c>
      <c r="D1813" s="468">
        <v>0</v>
      </c>
      <c r="E1813" s="470">
        <v>487.58199999999999</v>
      </c>
      <c r="F1813" s="470">
        <v>7.4071740000000004</v>
      </c>
      <c r="G1813" s="60"/>
    </row>
    <row r="1814" spans="1:7" ht="17.399999999999999" x14ac:dyDescent="0.25">
      <c r="A1814" s="57" t="s">
        <v>916</v>
      </c>
      <c r="B1814" s="59" t="s">
        <v>3780</v>
      </c>
      <c r="C1814" s="57" t="s">
        <v>2051</v>
      </c>
      <c r="D1814" s="467">
        <v>0</v>
      </c>
      <c r="E1814" s="469">
        <v>9117.259</v>
      </c>
      <c r="F1814" s="469">
        <v>15.708568</v>
      </c>
      <c r="G1814" s="60"/>
    </row>
    <row r="1815" spans="1:7" ht="17.399999999999999" x14ac:dyDescent="0.25">
      <c r="A1815" s="56" t="s">
        <v>916</v>
      </c>
      <c r="B1815" s="58" t="s">
        <v>7268</v>
      </c>
      <c r="C1815" s="56" t="s">
        <v>8134</v>
      </c>
      <c r="D1815" s="468">
        <v>0</v>
      </c>
      <c r="E1815" s="470">
        <v>19.440000000000001</v>
      </c>
      <c r="F1815" s="470">
        <v>5.4130900000000004</v>
      </c>
      <c r="G1815" s="60"/>
    </row>
    <row r="1816" spans="1:7" ht="17.399999999999999" x14ac:dyDescent="0.25">
      <c r="A1816" s="57" t="s">
        <v>916</v>
      </c>
      <c r="B1816" s="59" t="s">
        <v>195</v>
      </c>
      <c r="C1816" s="57" t="s">
        <v>1469</v>
      </c>
      <c r="D1816" s="467">
        <v>0</v>
      </c>
      <c r="E1816" s="469">
        <v>12217.102999999999</v>
      </c>
      <c r="F1816" s="469">
        <v>197.517022</v>
      </c>
      <c r="G1816" s="60"/>
    </row>
    <row r="1817" spans="1:7" ht="17.399999999999999" x14ac:dyDescent="0.25">
      <c r="A1817" s="56" t="s">
        <v>916</v>
      </c>
      <c r="B1817" s="58" t="s">
        <v>2368</v>
      </c>
      <c r="C1817" s="56" t="s">
        <v>7830</v>
      </c>
      <c r="D1817" s="468">
        <v>0</v>
      </c>
      <c r="E1817" s="470">
        <v>174.62200000000001</v>
      </c>
      <c r="F1817" s="470">
        <v>5.8560829999999999</v>
      </c>
      <c r="G1817" s="60"/>
    </row>
    <row r="1818" spans="1:7" ht="17.399999999999999" x14ac:dyDescent="0.25">
      <c r="A1818" s="57" t="s">
        <v>916</v>
      </c>
      <c r="B1818" s="59" t="s">
        <v>275</v>
      </c>
      <c r="C1818" s="57" t="s">
        <v>276</v>
      </c>
      <c r="D1818" s="467">
        <v>0</v>
      </c>
      <c r="E1818" s="469">
        <v>246.185</v>
      </c>
      <c r="F1818" s="469">
        <v>17.385278</v>
      </c>
      <c r="G1818" s="60"/>
    </row>
    <row r="1819" spans="1:7" ht="17.399999999999999" x14ac:dyDescent="0.25">
      <c r="A1819" s="56" t="s">
        <v>916</v>
      </c>
      <c r="B1819" s="58" t="s">
        <v>283</v>
      </c>
      <c r="C1819" s="56" t="s">
        <v>1041</v>
      </c>
      <c r="D1819" s="468">
        <v>0</v>
      </c>
      <c r="E1819" s="470">
        <v>5825.3119999999999</v>
      </c>
      <c r="F1819" s="470">
        <v>34.132148000000001</v>
      </c>
      <c r="G1819" s="60"/>
    </row>
    <row r="1820" spans="1:7" ht="17.399999999999999" x14ac:dyDescent="0.25">
      <c r="A1820" s="57" t="s">
        <v>916</v>
      </c>
      <c r="B1820" s="59" t="s">
        <v>299</v>
      </c>
      <c r="C1820" s="57" t="s">
        <v>1272</v>
      </c>
      <c r="D1820" s="467">
        <v>0</v>
      </c>
      <c r="E1820" s="469">
        <v>111.267</v>
      </c>
      <c r="F1820" s="469">
        <v>15.985969000000001</v>
      </c>
      <c r="G1820" s="60"/>
    </row>
    <row r="1821" spans="1:7" ht="17.399999999999999" x14ac:dyDescent="0.25">
      <c r="A1821" s="56" t="s">
        <v>916</v>
      </c>
      <c r="B1821" s="58" t="s">
        <v>6446</v>
      </c>
      <c r="C1821" s="56" t="s">
        <v>2899</v>
      </c>
      <c r="D1821" s="468">
        <v>0</v>
      </c>
      <c r="E1821" s="470">
        <v>465.56599999999997</v>
      </c>
      <c r="F1821" s="470">
        <v>5.7052500000000004</v>
      </c>
      <c r="G1821" s="60"/>
    </row>
    <row r="1822" spans="1:7" ht="17.399999999999999" x14ac:dyDescent="0.25">
      <c r="A1822" s="57" t="s">
        <v>916</v>
      </c>
      <c r="B1822" s="59" t="s">
        <v>341</v>
      </c>
      <c r="C1822" s="57" t="s">
        <v>1471</v>
      </c>
      <c r="D1822" s="467">
        <v>0</v>
      </c>
      <c r="E1822" s="469">
        <v>961.15099999999995</v>
      </c>
      <c r="F1822" s="469">
        <v>7.0868830000000003</v>
      </c>
      <c r="G1822" s="60"/>
    </row>
    <row r="1823" spans="1:7" ht="17.399999999999999" x14ac:dyDescent="0.25">
      <c r="A1823" s="56" t="s">
        <v>916</v>
      </c>
      <c r="B1823" s="58" t="s">
        <v>346</v>
      </c>
      <c r="C1823" s="56" t="s">
        <v>8081</v>
      </c>
      <c r="D1823" s="468">
        <v>23848</v>
      </c>
      <c r="E1823" s="470">
        <v>35441.669000000002</v>
      </c>
      <c r="F1823" s="470">
        <v>374.11058100000002</v>
      </c>
      <c r="G1823" s="60"/>
    </row>
    <row r="1824" spans="1:7" ht="17.399999999999999" x14ac:dyDescent="0.25">
      <c r="A1824" s="57" t="s">
        <v>917</v>
      </c>
      <c r="B1824" s="59" t="s">
        <v>3847</v>
      </c>
      <c r="C1824" s="57" t="s">
        <v>3258</v>
      </c>
      <c r="D1824" s="467">
        <v>9566</v>
      </c>
      <c r="E1824" s="469">
        <v>3683.0079999999998</v>
      </c>
      <c r="F1824" s="469">
        <v>31.628298000000001</v>
      </c>
      <c r="G1824" s="60"/>
    </row>
    <row r="1825" spans="1:7" ht="17.399999999999999" x14ac:dyDescent="0.25">
      <c r="A1825" s="56" t="s">
        <v>917</v>
      </c>
      <c r="B1825" s="58" t="s">
        <v>3426</v>
      </c>
      <c r="C1825" s="56" t="s">
        <v>3259</v>
      </c>
      <c r="D1825" s="468">
        <v>593298</v>
      </c>
      <c r="E1825" s="470">
        <v>29184.448</v>
      </c>
      <c r="F1825" s="470">
        <v>314.757409</v>
      </c>
      <c r="G1825" s="60"/>
    </row>
    <row r="1826" spans="1:7" ht="17.399999999999999" x14ac:dyDescent="0.25">
      <c r="A1826" s="57" t="s">
        <v>917</v>
      </c>
      <c r="B1826" s="59" t="s">
        <v>372</v>
      </c>
      <c r="C1826" s="57" t="s">
        <v>508</v>
      </c>
      <c r="D1826" s="467">
        <v>0</v>
      </c>
      <c r="E1826" s="469">
        <v>150622.41699999999</v>
      </c>
      <c r="F1826" s="469">
        <v>162.25974099999999</v>
      </c>
      <c r="G1826" s="60"/>
    </row>
    <row r="1827" spans="1:7" ht="17.399999999999999" x14ac:dyDescent="0.25">
      <c r="A1827" s="56" t="s">
        <v>917</v>
      </c>
      <c r="B1827" s="58" t="s">
        <v>373</v>
      </c>
      <c r="C1827" s="56" t="s">
        <v>510</v>
      </c>
      <c r="D1827" s="468">
        <v>0</v>
      </c>
      <c r="E1827" s="470">
        <v>40095.43</v>
      </c>
      <c r="F1827" s="470">
        <v>47.153252999999999</v>
      </c>
      <c r="G1827" s="60"/>
    </row>
    <row r="1828" spans="1:7" ht="17.399999999999999" x14ac:dyDescent="0.25">
      <c r="A1828" s="57" t="s">
        <v>917</v>
      </c>
      <c r="B1828" s="59" t="s">
        <v>383</v>
      </c>
      <c r="C1828" s="57" t="s">
        <v>7662</v>
      </c>
      <c r="D1828" s="467">
        <v>0</v>
      </c>
      <c r="E1828" s="469">
        <v>27677.817999999999</v>
      </c>
      <c r="F1828" s="469">
        <v>35.608103</v>
      </c>
      <c r="G1828" s="60"/>
    </row>
    <row r="1829" spans="1:7" ht="17.399999999999999" x14ac:dyDescent="0.25">
      <c r="A1829" s="56" t="s">
        <v>917</v>
      </c>
      <c r="B1829" s="58" t="s">
        <v>7225</v>
      </c>
      <c r="C1829" s="56" t="s">
        <v>7223</v>
      </c>
      <c r="D1829" s="468">
        <v>0</v>
      </c>
      <c r="E1829" s="470">
        <v>6517.125</v>
      </c>
      <c r="F1829" s="470">
        <v>25.176959</v>
      </c>
      <c r="G1829" s="60"/>
    </row>
    <row r="1830" spans="1:7" ht="17.399999999999999" x14ac:dyDescent="0.25">
      <c r="A1830" s="57" t="s">
        <v>917</v>
      </c>
      <c r="B1830" s="59" t="s">
        <v>3878</v>
      </c>
      <c r="C1830" s="57" t="s">
        <v>3587</v>
      </c>
      <c r="D1830" s="467">
        <v>0</v>
      </c>
      <c r="E1830" s="469">
        <v>12172.463</v>
      </c>
      <c r="F1830" s="469">
        <v>37.028329999999997</v>
      </c>
      <c r="G1830" s="60"/>
    </row>
    <row r="1831" spans="1:7" ht="17.399999999999999" x14ac:dyDescent="0.25">
      <c r="A1831" s="56" t="s">
        <v>917</v>
      </c>
      <c r="B1831" s="58" t="s">
        <v>2984</v>
      </c>
      <c r="C1831" s="56" t="s">
        <v>2985</v>
      </c>
      <c r="D1831" s="468">
        <v>0</v>
      </c>
      <c r="E1831" s="470">
        <v>7724.1239999999998</v>
      </c>
      <c r="F1831" s="470">
        <v>25.911231999999998</v>
      </c>
      <c r="G1831" s="60"/>
    </row>
    <row r="1832" spans="1:7" ht="17.399999999999999" x14ac:dyDescent="0.25">
      <c r="A1832" s="57" t="s">
        <v>917</v>
      </c>
      <c r="B1832" s="59" t="s">
        <v>183</v>
      </c>
      <c r="C1832" s="57" t="s">
        <v>1251</v>
      </c>
      <c r="D1832" s="467">
        <v>0</v>
      </c>
      <c r="E1832" s="469">
        <v>15736.287</v>
      </c>
      <c r="F1832" s="469">
        <v>37.380611999999999</v>
      </c>
      <c r="G1832" s="60"/>
    </row>
    <row r="1833" spans="1:7" ht="17.399999999999999" x14ac:dyDescent="0.25">
      <c r="A1833" s="56" t="s">
        <v>917</v>
      </c>
      <c r="B1833" s="58" t="s">
        <v>2308</v>
      </c>
      <c r="C1833" s="56" t="s">
        <v>2309</v>
      </c>
      <c r="D1833" s="468">
        <v>0</v>
      </c>
      <c r="E1833" s="470">
        <v>998.65099999999995</v>
      </c>
      <c r="F1833" s="470">
        <v>20.270873000000002</v>
      </c>
      <c r="G1833" s="60"/>
    </row>
    <row r="1834" spans="1:7" ht="17.399999999999999" x14ac:dyDescent="0.25">
      <c r="A1834" s="57" t="s">
        <v>917</v>
      </c>
      <c r="B1834" s="59" t="s">
        <v>5553</v>
      </c>
      <c r="C1834" s="57" t="s">
        <v>2321</v>
      </c>
      <c r="D1834" s="467">
        <v>0</v>
      </c>
      <c r="E1834" s="469">
        <v>1426.7639999999999</v>
      </c>
      <c r="F1834" s="469">
        <v>120.019099</v>
      </c>
      <c r="G1834" s="60"/>
    </row>
    <row r="1835" spans="1:7" ht="17.399999999999999" x14ac:dyDescent="0.25">
      <c r="A1835" s="56" t="s">
        <v>917</v>
      </c>
      <c r="B1835" s="58" t="s">
        <v>3752</v>
      </c>
      <c r="C1835" s="56" t="s">
        <v>2323</v>
      </c>
      <c r="D1835" s="468">
        <v>0</v>
      </c>
      <c r="E1835" s="470">
        <v>144.512</v>
      </c>
      <c r="F1835" s="470">
        <v>22.940987</v>
      </c>
      <c r="G1835" s="60"/>
    </row>
    <row r="1836" spans="1:7" ht="17.399999999999999" x14ac:dyDescent="0.25">
      <c r="A1836" s="57" t="s">
        <v>917</v>
      </c>
      <c r="B1836" s="59" t="s">
        <v>3888</v>
      </c>
      <c r="C1836" s="57" t="s">
        <v>1512</v>
      </c>
      <c r="D1836" s="467">
        <v>0</v>
      </c>
      <c r="E1836" s="469">
        <v>1108.9069999999999</v>
      </c>
      <c r="F1836" s="469">
        <v>19.062532999999998</v>
      </c>
      <c r="G1836" s="60"/>
    </row>
    <row r="1837" spans="1:7" ht="17.399999999999999" x14ac:dyDescent="0.25">
      <c r="A1837" s="56" t="s">
        <v>917</v>
      </c>
      <c r="B1837" s="58" t="s">
        <v>262</v>
      </c>
      <c r="C1837" s="56" t="s">
        <v>1309</v>
      </c>
      <c r="D1837" s="468">
        <v>0</v>
      </c>
      <c r="E1837" s="470">
        <v>548.64800000000002</v>
      </c>
      <c r="F1837" s="470">
        <v>70.908901</v>
      </c>
      <c r="G1837" s="60"/>
    </row>
    <row r="1838" spans="1:7" ht="17.399999999999999" x14ac:dyDescent="0.25">
      <c r="A1838" s="57" t="s">
        <v>917</v>
      </c>
      <c r="B1838" s="59" t="s">
        <v>3523</v>
      </c>
      <c r="C1838" s="57" t="s">
        <v>1031</v>
      </c>
      <c r="D1838" s="467">
        <v>0</v>
      </c>
      <c r="E1838" s="469">
        <v>319.01499999999999</v>
      </c>
      <c r="F1838" s="469">
        <v>64.626334</v>
      </c>
      <c r="G1838" s="60"/>
    </row>
    <row r="1839" spans="1:7" ht="17.399999999999999" x14ac:dyDescent="0.25">
      <c r="A1839" s="56" t="s">
        <v>917</v>
      </c>
      <c r="B1839" s="58" t="s">
        <v>3855</v>
      </c>
      <c r="C1839" s="56" t="s">
        <v>2627</v>
      </c>
      <c r="D1839" s="468">
        <v>0</v>
      </c>
      <c r="E1839" s="470">
        <v>210.584</v>
      </c>
      <c r="F1839" s="470">
        <v>34.788248000000003</v>
      </c>
      <c r="G1839" s="60"/>
    </row>
    <row r="1840" spans="1:7" ht="17.399999999999999" x14ac:dyDescent="0.25">
      <c r="A1840" s="57" t="s">
        <v>917</v>
      </c>
      <c r="B1840" s="59" t="s">
        <v>6040</v>
      </c>
      <c r="C1840" s="57" t="s">
        <v>2630</v>
      </c>
      <c r="D1840" s="467">
        <v>0</v>
      </c>
      <c r="E1840" s="469">
        <v>64.120999999999995</v>
      </c>
      <c r="F1840" s="469">
        <v>19.530823000000002</v>
      </c>
      <c r="G1840" s="60"/>
    </row>
    <row r="1841" spans="1:7" ht="17.399999999999999" x14ac:dyDescent="0.25">
      <c r="A1841" s="56" t="s">
        <v>917</v>
      </c>
      <c r="B1841" s="58" t="s">
        <v>288</v>
      </c>
      <c r="C1841" s="56" t="s">
        <v>289</v>
      </c>
      <c r="D1841" s="468">
        <v>0</v>
      </c>
      <c r="E1841" s="470">
        <v>19.004000000000001</v>
      </c>
      <c r="F1841" s="470">
        <v>71.268585999999999</v>
      </c>
      <c r="G1841" s="60"/>
    </row>
    <row r="1842" spans="1:7" ht="17.399999999999999" x14ac:dyDescent="0.25">
      <c r="A1842" s="57" t="s">
        <v>917</v>
      </c>
      <c r="B1842" s="59" t="s">
        <v>328</v>
      </c>
      <c r="C1842" s="57" t="s">
        <v>1088</v>
      </c>
      <c r="D1842" s="467">
        <v>0</v>
      </c>
      <c r="E1842" s="469">
        <v>13294</v>
      </c>
      <c r="F1842" s="469">
        <v>189.84375</v>
      </c>
      <c r="G1842" s="60"/>
    </row>
    <row r="1843" spans="1:7" ht="17.399999999999999" x14ac:dyDescent="0.25">
      <c r="A1843" s="56" t="s">
        <v>917</v>
      </c>
      <c r="B1843" s="58" t="s">
        <v>340</v>
      </c>
      <c r="C1843" s="56" t="s">
        <v>1147</v>
      </c>
      <c r="D1843" s="468">
        <v>0</v>
      </c>
      <c r="E1843" s="470">
        <v>2037.8489999999999</v>
      </c>
      <c r="F1843" s="470">
        <v>22.974951999999998</v>
      </c>
      <c r="G1843" s="60"/>
    </row>
    <row r="1844" spans="1:7" ht="17.399999999999999" x14ac:dyDescent="0.25">
      <c r="A1844" s="57" t="s">
        <v>917</v>
      </c>
      <c r="B1844" s="59" t="s">
        <v>346</v>
      </c>
      <c r="C1844" s="57" t="s">
        <v>8081</v>
      </c>
      <c r="D1844" s="467">
        <v>18218</v>
      </c>
      <c r="E1844" s="469">
        <v>60977.819000000003</v>
      </c>
      <c r="F1844" s="469">
        <v>533.008825</v>
      </c>
      <c r="G1844" s="60"/>
    </row>
    <row r="1845" spans="1:7" ht="17.399999999999999" x14ac:dyDescent="0.25">
      <c r="A1845" s="56" t="s">
        <v>918</v>
      </c>
      <c r="B1845" s="58" t="s">
        <v>58</v>
      </c>
      <c r="C1845" s="56" t="s">
        <v>1275</v>
      </c>
      <c r="D1845" s="468">
        <v>0</v>
      </c>
      <c r="E1845" s="470">
        <v>400.95100000000002</v>
      </c>
      <c r="F1845" s="470">
        <v>1.43387</v>
      </c>
      <c r="G1845" s="60"/>
    </row>
    <row r="1846" spans="1:7" ht="17.399999999999999" x14ac:dyDescent="0.25">
      <c r="A1846" s="57" t="s">
        <v>918</v>
      </c>
      <c r="B1846" s="59" t="s">
        <v>372</v>
      </c>
      <c r="C1846" s="57" t="s">
        <v>508</v>
      </c>
      <c r="D1846" s="467">
        <v>0</v>
      </c>
      <c r="E1846" s="469">
        <v>131997.16</v>
      </c>
      <c r="F1846" s="469">
        <v>140.650406</v>
      </c>
      <c r="G1846" s="60"/>
    </row>
    <row r="1847" spans="1:7" ht="17.399999999999999" x14ac:dyDescent="0.25">
      <c r="A1847" s="56" t="s">
        <v>918</v>
      </c>
      <c r="B1847" s="58" t="s">
        <v>919</v>
      </c>
      <c r="C1847" s="56" t="s">
        <v>7696</v>
      </c>
      <c r="D1847" s="468">
        <v>0</v>
      </c>
      <c r="E1847" s="470">
        <v>2106.21</v>
      </c>
      <c r="F1847" s="470">
        <v>2.1471119999999999</v>
      </c>
      <c r="G1847" s="60"/>
    </row>
    <row r="1848" spans="1:7" ht="17.399999999999999" x14ac:dyDescent="0.25">
      <c r="A1848" s="57" t="s">
        <v>918</v>
      </c>
      <c r="B1848" s="59" t="s">
        <v>406</v>
      </c>
      <c r="C1848" s="57" t="s">
        <v>517</v>
      </c>
      <c r="D1848" s="467">
        <v>90079</v>
      </c>
      <c r="E1848" s="469">
        <v>90079.092000000004</v>
      </c>
      <c r="F1848" s="469">
        <v>131.69111699999999</v>
      </c>
      <c r="G1848" s="60"/>
    </row>
    <row r="1849" spans="1:7" ht="17.399999999999999" x14ac:dyDescent="0.25">
      <c r="A1849" s="56" t="s">
        <v>918</v>
      </c>
      <c r="B1849" s="58" t="s">
        <v>144</v>
      </c>
      <c r="C1849" s="56" t="s">
        <v>145</v>
      </c>
      <c r="D1849" s="468">
        <v>0</v>
      </c>
      <c r="E1849" s="470">
        <v>10.09</v>
      </c>
      <c r="F1849" s="470">
        <v>1.282478</v>
      </c>
      <c r="G1849" s="60"/>
    </row>
    <row r="1850" spans="1:7" ht="17.399999999999999" x14ac:dyDescent="0.25">
      <c r="A1850" s="57" t="s">
        <v>918</v>
      </c>
      <c r="B1850" s="59" t="s">
        <v>3490</v>
      </c>
      <c r="C1850" s="57" t="s">
        <v>1375</v>
      </c>
      <c r="D1850" s="467">
        <v>0</v>
      </c>
      <c r="E1850" s="469">
        <v>11.827</v>
      </c>
      <c r="F1850" s="469">
        <v>1.7248019999999999</v>
      </c>
      <c r="G1850" s="60"/>
    </row>
    <row r="1851" spans="1:7" ht="17.399999999999999" x14ac:dyDescent="0.25">
      <c r="A1851" s="56" t="s">
        <v>918</v>
      </c>
      <c r="B1851" s="58" t="s">
        <v>4742</v>
      </c>
      <c r="C1851" s="56" t="s">
        <v>1836</v>
      </c>
      <c r="D1851" s="468">
        <v>0</v>
      </c>
      <c r="E1851" s="470">
        <v>69.064999999999998</v>
      </c>
      <c r="F1851" s="470">
        <v>1.160229</v>
      </c>
      <c r="G1851" s="60"/>
    </row>
    <row r="1852" spans="1:7" ht="17.399999999999999" x14ac:dyDescent="0.25">
      <c r="A1852" s="57" t="s">
        <v>918</v>
      </c>
      <c r="B1852" s="59" t="s">
        <v>153</v>
      </c>
      <c r="C1852" s="57" t="s">
        <v>1085</v>
      </c>
      <c r="D1852" s="467">
        <v>0</v>
      </c>
      <c r="E1852" s="469">
        <v>22.501999999999999</v>
      </c>
      <c r="F1852" s="469">
        <v>1.1540950000000001</v>
      </c>
      <c r="G1852" s="60"/>
    </row>
    <row r="1853" spans="1:7" ht="17.399999999999999" x14ac:dyDescent="0.25">
      <c r="A1853" s="56" t="s">
        <v>918</v>
      </c>
      <c r="B1853" s="58" t="s">
        <v>155</v>
      </c>
      <c r="C1853" s="56" t="s">
        <v>1539</v>
      </c>
      <c r="D1853" s="468">
        <v>0</v>
      </c>
      <c r="E1853" s="470">
        <v>8.1</v>
      </c>
      <c r="F1853" s="470">
        <v>1.586441</v>
      </c>
      <c r="G1853" s="60"/>
    </row>
    <row r="1854" spans="1:7" ht="17.399999999999999" x14ac:dyDescent="0.25">
      <c r="A1854" s="57" t="s">
        <v>918</v>
      </c>
      <c r="B1854" s="59" t="s">
        <v>4996</v>
      </c>
      <c r="C1854" s="57" t="s">
        <v>3307</v>
      </c>
      <c r="D1854" s="467">
        <v>0</v>
      </c>
      <c r="E1854" s="469">
        <v>10.863</v>
      </c>
      <c r="F1854" s="469">
        <v>1.521317</v>
      </c>
      <c r="G1854" s="60"/>
    </row>
    <row r="1855" spans="1:7" ht="17.399999999999999" x14ac:dyDescent="0.25">
      <c r="A1855" s="56" t="s">
        <v>918</v>
      </c>
      <c r="B1855" s="58" t="s">
        <v>7233</v>
      </c>
      <c r="C1855" s="56" t="s">
        <v>8113</v>
      </c>
      <c r="D1855" s="468">
        <v>0</v>
      </c>
      <c r="E1855" s="470">
        <v>923.78300000000002</v>
      </c>
      <c r="F1855" s="470">
        <v>1.605556</v>
      </c>
      <c r="G1855" s="60"/>
    </row>
    <row r="1856" spans="1:7" ht="17.399999999999999" x14ac:dyDescent="0.25">
      <c r="A1856" s="57" t="s">
        <v>918</v>
      </c>
      <c r="B1856" s="59" t="s">
        <v>7225</v>
      </c>
      <c r="C1856" s="57" t="s">
        <v>7223</v>
      </c>
      <c r="D1856" s="467">
        <v>0</v>
      </c>
      <c r="E1856" s="469">
        <v>954.64</v>
      </c>
      <c r="F1856" s="469">
        <v>2.9299740000000001</v>
      </c>
      <c r="G1856" s="60"/>
    </row>
    <row r="1857" spans="1:7" ht="17.399999999999999" x14ac:dyDescent="0.25">
      <c r="A1857" s="56" t="s">
        <v>918</v>
      </c>
      <c r="B1857" s="58" t="s">
        <v>2984</v>
      </c>
      <c r="C1857" s="56" t="s">
        <v>2985</v>
      </c>
      <c r="D1857" s="468">
        <v>0</v>
      </c>
      <c r="E1857" s="470">
        <v>925.71500000000003</v>
      </c>
      <c r="F1857" s="470">
        <v>2.1201789999999998</v>
      </c>
      <c r="G1857" s="60"/>
    </row>
    <row r="1858" spans="1:7" ht="17.399999999999999" x14ac:dyDescent="0.25">
      <c r="A1858" s="57" t="s">
        <v>918</v>
      </c>
      <c r="B1858" s="59" t="s">
        <v>183</v>
      </c>
      <c r="C1858" s="57" t="s">
        <v>1251</v>
      </c>
      <c r="D1858" s="467">
        <v>0</v>
      </c>
      <c r="E1858" s="469">
        <v>562.79</v>
      </c>
      <c r="F1858" s="469">
        <v>1.144468</v>
      </c>
      <c r="G1858" s="60"/>
    </row>
    <row r="1859" spans="1:7" ht="17.399999999999999" x14ac:dyDescent="0.25">
      <c r="A1859" s="56" t="s">
        <v>918</v>
      </c>
      <c r="B1859" s="58" t="s">
        <v>3924</v>
      </c>
      <c r="C1859" s="56" t="s">
        <v>1560</v>
      </c>
      <c r="D1859" s="468">
        <v>0</v>
      </c>
      <c r="E1859" s="470">
        <v>272.56099999999998</v>
      </c>
      <c r="F1859" s="470">
        <v>1.068881</v>
      </c>
      <c r="G1859" s="60"/>
    </row>
    <row r="1860" spans="1:7" ht="17.399999999999999" x14ac:dyDescent="0.25">
      <c r="A1860" s="57" t="s">
        <v>918</v>
      </c>
      <c r="B1860" s="59" t="s">
        <v>3823</v>
      </c>
      <c r="C1860" s="57" t="s">
        <v>1182</v>
      </c>
      <c r="D1860" s="467">
        <v>0</v>
      </c>
      <c r="E1860" s="469">
        <v>141.56</v>
      </c>
      <c r="F1860" s="469">
        <v>2.6034510000000002</v>
      </c>
      <c r="G1860" s="60"/>
    </row>
    <row r="1861" spans="1:7" ht="17.399999999999999" x14ac:dyDescent="0.25">
      <c r="A1861" s="56" t="s">
        <v>918</v>
      </c>
      <c r="B1861" s="58" t="s">
        <v>434</v>
      </c>
      <c r="C1861" s="56" t="s">
        <v>953</v>
      </c>
      <c r="D1861" s="468">
        <v>0</v>
      </c>
      <c r="E1861" s="470">
        <v>7.1210000000000004</v>
      </c>
      <c r="F1861" s="470">
        <v>3.841348</v>
      </c>
      <c r="G1861" s="60"/>
    </row>
    <row r="1862" spans="1:7" ht="17.399999999999999" x14ac:dyDescent="0.25">
      <c r="A1862" s="57" t="s">
        <v>918</v>
      </c>
      <c r="B1862" s="59" t="s">
        <v>3512</v>
      </c>
      <c r="C1862" s="57" t="s">
        <v>1518</v>
      </c>
      <c r="D1862" s="467">
        <v>0</v>
      </c>
      <c r="E1862" s="469">
        <v>167.52799999999999</v>
      </c>
      <c r="F1862" s="469">
        <v>7.6400759999999996</v>
      </c>
      <c r="G1862" s="60"/>
    </row>
    <row r="1863" spans="1:7" ht="17.399999999999999" x14ac:dyDescent="0.25">
      <c r="A1863" s="56" t="s">
        <v>918</v>
      </c>
      <c r="B1863" s="58" t="s">
        <v>281</v>
      </c>
      <c r="C1863" s="56" t="s">
        <v>1203</v>
      </c>
      <c r="D1863" s="468">
        <v>0</v>
      </c>
      <c r="E1863" s="470">
        <v>7.77</v>
      </c>
      <c r="F1863" s="470">
        <v>1.0840730000000001</v>
      </c>
      <c r="G1863" s="60"/>
    </row>
    <row r="1864" spans="1:7" ht="17.399999999999999" x14ac:dyDescent="0.25">
      <c r="A1864" s="57" t="s">
        <v>918</v>
      </c>
      <c r="B1864" s="59" t="s">
        <v>288</v>
      </c>
      <c r="C1864" s="57" t="s">
        <v>289</v>
      </c>
      <c r="D1864" s="467">
        <v>0</v>
      </c>
      <c r="E1864" s="469">
        <v>14.936</v>
      </c>
      <c r="F1864" s="469">
        <v>2.6881189999999999</v>
      </c>
      <c r="G1864" s="60"/>
    </row>
    <row r="1865" spans="1:7" ht="17.399999999999999" x14ac:dyDescent="0.25">
      <c r="A1865" s="56" t="s">
        <v>918</v>
      </c>
      <c r="B1865" s="58" t="s">
        <v>346</v>
      </c>
      <c r="C1865" s="56" t="s">
        <v>8081</v>
      </c>
      <c r="D1865" s="468">
        <v>58447</v>
      </c>
      <c r="E1865" s="470">
        <v>3407.4259999999999</v>
      </c>
      <c r="F1865" s="470">
        <v>32.381565999999999</v>
      </c>
      <c r="G1865" s="60"/>
    </row>
    <row r="1866" spans="1:7" ht="17.399999999999999" x14ac:dyDescent="0.25">
      <c r="A1866" s="57" t="s">
        <v>920</v>
      </c>
      <c r="B1866" s="59" t="s">
        <v>2961</v>
      </c>
      <c r="C1866" s="57" t="s">
        <v>2962</v>
      </c>
      <c r="D1866" s="467">
        <v>0</v>
      </c>
      <c r="E1866" s="469">
        <v>123676.57</v>
      </c>
      <c r="F1866" s="469">
        <v>134.55380500000001</v>
      </c>
      <c r="G1866" s="60"/>
    </row>
    <row r="1867" spans="1:7" ht="17.399999999999999" x14ac:dyDescent="0.25">
      <c r="A1867" s="56" t="s">
        <v>920</v>
      </c>
      <c r="B1867" s="58" t="s">
        <v>379</v>
      </c>
      <c r="C1867" s="56" t="s">
        <v>7660</v>
      </c>
      <c r="D1867" s="468">
        <v>0</v>
      </c>
      <c r="E1867" s="470">
        <v>0.17199999999999999</v>
      </c>
      <c r="F1867" s="470">
        <v>1.1693290000000001</v>
      </c>
      <c r="G1867" s="60"/>
    </row>
    <row r="1868" spans="1:7" ht="17.399999999999999" x14ac:dyDescent="0.25">
      <c r="A1868" s="57" t="s">
        <v>920</v>
      </c>
      <c r="B1868" s="59" t="s">
        <v>405</v>
      </c>
      <c r="C1868" s="57" t="s">
        <v>1522</v>
      </c>
      <c r="D1868" s="467">
        <v>0</v>
      </c>
      <c r="E1868" s="469">
        <v>3909.875</v>
      </c>
      <c r="F1868" s="469">
        <v>4.66235</v>
      </c>
      <c r="G1868" s="60"/>
    </row>
    <row r="1869" spans="1:7" ht="17.399999999999999" x14ac:dyDescent="0.25">
      <c r="A1869" s="56" t="s">
        <v>920</v>
      </c>
      <c r="B1869" s="58" t="s">
        <v>919</v>
      </c>
      <c r="C1869" s="56" t="s">
        <v>7696</v>
      </c>
      <c r="D1869" s="468">
        <v>0</v>
      </c>
      <c r="E1869" s="470">
        <v>11863.816000000001</v>
      </c>
      <c r="F1869" s="470">
        <v>12.511689000000001</v>
      </c>
      <c r="G1869" s="60"/>
    </row>
    <row r="1870" spans="1:7" ht="17.399999999999999" x14ac:dyDescent="0.25">
      <c r="A1870" s="57" t="s">
        <v>920</v>
      </c>
      <c r="B1870" s="59" t="s">
        <v>149</v>
      </c>
      <c r="C1870" s="57" t="s">
        <v>1523</v>
      </c>
      <c r="D1870" s="467">
        <v>0</v>
      </c>
      <c r="E1870" s="469">
        <v>2345.1999999999998</v>
      </c>
      <c r="F1870" s="469">
        <v>2.4784989999999998</v>
      </c>
      <c r="G1870" s="60"/>
    </row>
    <row r="1871" spans="1:7" ht="17.399999999999999" x14ac:dyDescent="0.25">
      <c r="A1871" s="56" t="s">
        <v>920</v>
      </c>
      <c r="B1871" s="58" t="s">
        <v>7225</v>
      </c>
      <c r="C1871" s="56" t="s">
        <v>7223</v>
      </c>
      <c r="D1871" s="468">
        <v>0</v>
      </c>
      <c r="E1871" s="470">
        <v>494.52</v>
      </c>
      <c r="F1871" s="470">
        <v>1.313528</v>
      </c>
      <c r="G1871" s="60"/>
    </row>
    <row r="1872" spans="1:7" ht="17.399999999999999" x14ac:dyDescent="0.25">
      <c r="A1872" s="57" t="s">
        <v>920</v>
      </c>
      <c r="B1872" s="59" t="s">
        <v>2982</v>
      </c>
      <c r="C1872" s="57" t="s">
        <v>2983</v>
      </c>
      <c r="D1872" s="467">
        <v>0</v>
      </c>
      <c r="E1872" s="469">
        <v>829.82600000000002</v>
      </c>
      <c r="F1872" s="469">
        <v>1.6078410000000001</v>
      </c>
      <c r="G1872" s="60"/>
    </row>
    <row r="1873" spans="1:7" ht="17.399999999999999" x14ac:dyDescent="0.25">
      <c r="A1873" s="56" t="s">
        <v>920</v>
      </c>
      <c r="B1873" s="58" t="s">
        <v>3845</v>
      </c>
      <c r="C1873" s="56" t="s">
        <v>3588</v>
      </c>
      <c r="D1873" s="468">
        <v>0</v>
      </c>
      <c r="E1873" s="470">
        <v>716.52</v>
      </c>
      <c r="F1873" s="470">
        <v>1.3345910000000001</v>
      </c>
      <c r="G1873" s="60"/>
    </row>
    <row r="1874" spans="1:7" ht="17.399999999999999" x14ac:dyDescent="0.25">
      <c r="A1874" s="57" t="s">
        <v>920</v>
      </c>
      <c r="B1874" s="59" t="s">
        <v>183</v>
      </c>
      <c r="C1874" s="57" t="s">
        <v>1251</v>
      </c>
      <c r="D1874" s="467">
        <v>0</v>
      </c>
      <c r="E1874" s="469">
        <v>2587.7719999999999</v>
      </c>
      <c r="F1874" s="469">
        <v>4.5935959999999998</v>
      </c>
      <c r="G1874" s="60"/>
    </row>
    <row r="1875" spans="1:7" ht="17.399999999999999" x14ac:dyDescent="0.25">
      <c r="A1875" s="56" t="s">
        <v>920</v>
      </c>
      <c r="B1875" s="58" t="s">
        <v>2258</v>
      </c>
      <c r="C1875" s="56" t="s">
        <v>2259</v>
      </c>
      <c r="D1875" s="468">
        <v>0</v>
      </c>
      <c r="E1875" s="470">
        <v>71.664000000000001</v>
      </c>
      <c r="F1875" s="470">
        <v>1.496605</v>
      </c>
      <c r="G1875" s="60"/>
    </row>
    <row r="1876" spans="1:7" ht="17.399999999999999" x14ac:dyDescent="0.25">
      <c r="A1876" s="57" t="s">
        <v>920</v>
      </c>
      <c r="B1876" s="59" t="s">
        <v>3908</v>
      </c>
      <c r="C1876" s="57" t="s">
        <v>2472</v>
      </c>
      <c r="D1876" s="467">
        <v>30</v>
      </c>
      <c r="E1876" s="469">
        <v>12.368</v>
      </c>
      <c r="F1876" s="469">
        <v>0.85190299999999997</v>
      </c>
      <c r="G1876" s="60"/>
    </row>
    <row r="1877" spans="1:7" ht="17.399999999999999" x14ac:dyDescent="0.25">
      <c r="A1877" s="56" t="s">
        <v>920</v>
      </c>
      <c r="B1877" s="58" t="s">
        <v>6005</v>
      </c>
      <c r="C1877" s="56" t="s">
        <v>2601</v>
      </c>
      <c r="D1877" s="468">
        <v>43</v>
      </c>
      <c r="E1877" s="470">
        <v>0.43099999999999999</v>
      </c>
      <c r="F1877" s="470">
        <v>0.96526100000000004</v>
      </c>
      <c r="G1877" s="60"/>
    </row>
    <row r="1878" spans="1:7" ht="17.399999999999999" x14ac:dyDescent="0.25">
      <c r="A1878" s="57" t="s">
        <v>920</v>
      </c>
      <c r="B1878" s="59" t="s">
        <v>288</v>
      </c>
      <c r="C1878" s="57" t="s">
        <v>289</v>
      </c>
      <c r="D1878" s="467">
        <v>0</v>
      </c>
      <c r="E1878" s="469">
        <v>2.214</v>
      </c>
      <c r="F1878" s="469">
        <v>1.397184</v>
      </c>
      <c r="G1878" s="60"/>
    </row>
    <row r="1879" spans="1:7" ht="17.399999999999999" x14ac:dyDescent="0.25">
      <c r="A1879" s="56" t="s">
        <v>920</v>
      </c>
      <c r="B1879" s="58" t="s">
        <v>6169</v>
      </c>
      <c r="C1879" s="56" t="s">
        <v>8135</v>
      </c>
      <c r="D1879" s="468">
        <v>0</v>
      </c>
      <c r="E1879" s="470">
        <v>5.4459999999999997</v>
      </c>
      <c r="F1879" s="470">
        <v>3.4656729999999998</v>
      </c>
      <c r="G1879" s="60"/>
    </row>
    <row r="1880" spans="1:7" ht="17.399999999999999" x14ac:dyDescent="0.25">
      <c r="A1880" s="57" t="s">
        <v>920</v>
      </c>
      <c r="B1880" s="59" t="s">
        <v>300</v>
      </c>
      <c r="C1880" s="57" t="s">
        <v>1368</v>
      </c>
      <c r="D1880" s="467">
        <v>0</v>
      </c>
      <c r="E1880" s="469">
        <v>6.7670000000000003</v>
      </c>
      <c r="F1880" s="469">
        <v>2.2403460000000002</v>
      </c>
      <c r="G1880" s="60"/>
    </row>
    <row r="1881" spans="1:7" ht="17.399999999999999" x14ac:dyDescent="0.25">
      <c r="A1881" s="56" t="s">
        <v>920</v>
      </c>
      <c r="B1881" s="58" t="s">
        <v>6202</v>
      </c>
      <c r="C1881" s="56" t="s">
        <v>2741</v>
      </c>
      <c r="D1881" s="468">
        <v>0</v>
      </c>
      <c r="E1881" s="470">
        <v>0.81599999999999995</v>
      </c>
      <c r="F1881" s="470">
        <v>1.06436</v>
      </c>
      <c r="G1881" s="60"/>
    </row>
    <row r="1882" spans="1:7" ht="17.399999999999999" x14ac:dyDescent="0.25">
      <c r="A1882" s="57" t="s">
        <v>920</v>
      </c>
      <c r="B1882" s="59" t="s">
        <v>331</v>
      </c>
      <c r="C1882" s="57" t="s">
        <v>1317</v>
      </c>
      <c r="D1882" s="467">
        <v>0</v>
      </c>
      <c r="E1882" s="469">
        <v>0.621</v>
      </c>
      <c r="F1882" s="469">
        <v>1.227149</v>
      </c>
      <c r="G1882" s="60"/>
    </row>
    <row r="1883" spans="1:7" ht="17.399999999999999" x14ac:dyDescent="0.25">
      <c r="A1883" s="56" t="s">
        <v>920</v>
      </c>
      <c r="B1883" s="58" t="s">
        <v>332</v>
      </c>
      <c r="C1883" s="56" t="s">
        <v>7873</v>
      </c>
      <c r="D1883" s="468">
        <v>0</v>
      </c>
      <c r="E1883" s="470">
        <v>0.20399999999999999</v>
      </c>
      <c r="F1883" s="470">
        <v>1.103186</v>
      </c>
      <c r="G1883" s="60"/>
    </row>
    <row r="1884" spans="1:7" ht="17.399999999999999" x14ac:dyDescent="0.25">
      <c r="A1884" s="57" t="s">
        <v>920</v>
      </c>
      <c r="B1884" s="59" t="s">
        <v>6414</v>
      </c>
      <c r="C1884" s="57" t="s">
        <v>2878</v>
      </c>
      <c r="D1884" s="467">
        <v>0</v>
      </c>
      <c r="E1884" s="469">
        <v>0.28599999999999998</v>
      </c>
      <c r="F1884" s="469">
        <v>0.81300899999999998</v>
      </c>
      <c r="G1884" s="60"/>
    </row>
    <row r="1885" spans="1:7" ht="17.399999999999999" x14ac:dyDescent="0.25">
      <c r="A1885" s="56" t="s">
        <v>920</v>
      </c>
      <c r="B1885" s="58" t="s">
        <v>6491</v>
      </c>
      <c r="C1885" s="56" t="s">
        <v>2934</v>
      </c>
      <c r="D1885" s="468">
        <v>0</v>
      </c>
      <c r="E1885" s="470">
        <v>26.366</v>
      </c>
      <c r="F1885" s="470">
        <v>1.255595</v>
      </c>
      <c r="G1885" s="60"/>
    </row>
    <row r="1886" spans="1:7" ht="17.399999999999999" x14ac:dyDescent="0.25">
      <c r="A1886" s="57" t="s">
        <v>920</v>
      </c>
      <c r="B1886" s="59" t="s">
        <v>346</v>
      </c>
      <c r="C1886" s="57" t="s">
        <v>8081</v>
      </c>
      <c r="D1886" s="467">
        <v>93</v>
      </c>
      <c r="E1886" s="469">
        <v>2214.4520000000002</v>
      </c>
      <c r="F1886" s="469">
        <v>19.316665</v>
      </c>
      <c r="G1886" s="60"/>
    </row>
    <row r="1887" spans="1:7" ht="17.399999999999999" x14ac:dyDescent="0.25">
      <c r="A1887" s="56" t="s">
        <v>495</v>
      </c>
      <c r="B1887" s="58" t="s">
        <v>1582</v>
      </c>
      <c r="C1887" s="56" t="s">
        <v>1583</v>
      </c>
      <c r="D1887" s="468">
        <v>0</v>
      </c>
      <c r="E1887" s="470">
        <v>264</v>
      </c>
      <c r="F1887" s="470">
        <v>6.2414230000000002</v>
      </c>
      <c r="G1887" s="60"/>
    </row>
    <row r="1888" spans="1:7" ht="17.399999999999999" x14ac:dyDescent="0.25">
      <c r="A1888" s="57" t="s">
        <v>495</v>
      </c>
      <c r="B1888" s="59" t="s">
        <v>35</v>
      </c>
      <c r="C1888" s="57" t="s">
        <v>1299</v>
      </c>
      <c r="D1888" s="467">
        <v>0</v>
      </c>
      <c r="E1888" s="469">
        <v>950</v>
      </c>
      <c r="F1888" s="469">
        <v>17.618302</v>
      </c>
      <c r="G1888" s="60"/>
    </row>
    <row r="1889" spans="1:7" ht="17.399999999999999" x14ac:dyDescent="0.25">
      <c r="A1889" s="56" t="s">
        <v>495</v>
      </c>
      <c r="B1889" s="58" t="s">
        <v>37</v>
      </c>
      <c r="C1889" s="56" t="s">
        <v>1224</v>
      </c>
      <c r="D1889" s="468">
        <v>0</v>
      </c>
      <c r="E1889" s="470">
        <v>763.44799999999998</v>
      </c>
      <c r="F1889" s="470">
        <v>9.5169809999999995</v>
      </c>
      <c r="G1889" s="60"/>
    </row>
    <row r="1890" spans="1:7" ht="17.399999999999999" x14ac:dyDescent="0.25">
      <c r="A1890" s="57" t="s">
        <v>495</v>
      </c>
      <c r="B1890" s="59" t="s">
        <v>3898</v>
      </c>
      <c r="C1890" s="57" t="s">
        <v>1301</v>
      </c>
      <c r="D1890" s="467">
        <v>0</v>
      </c>
      <c r="E1890" s="469">
        <v>1400.05</v>
      </c>
      <c r="F1890" s="469">
        <v>15.41329</v>
      </c>
      <c r="G1890" s="60"/>
    </row>
    <row r="1891" spans="1:7" ht="17.399999999999999" x14ac:dyDescent="0.25">
      <c r="A1891" s="56" t="s">
        <v>495</v>
      </c>
      <c r="B1891" s="58" t="s">
        <v>38</v>
      </c>
      <c r="C1891" s="56" t="s">
        <v>1007</v>
      </c>
      <c r="D1891" s="468">
        <v>0</v>
      </c>
      <c r="E1891" s="470">
        <v>288</v>
      </c>
      <c r="F1891" s="470">
        <v>3.3494839999999999</v>
      </c>
      <c r="G1891" s="60"/>
    </row>
    <row r="1892" spans="1:7" ht="17.399999999999999" x14ac:dyDescent="0.25">
      <c r="A1892" s="57" t="s">
        <v>495</v>
      </c>
      <c r="B1892" s="59" t="s">
        <v>2961</v>
      </c>
      <c r="C1892" s="57" t="s">
        <v>2962</v>
      </c>
      <c r="D1892" s="467">
        <v>0</v>
      </c>
      <c r="E1892" s="469">
        <v>117049.47</v>
      </c>
      <c r="F1892" s="469">
        <v>124.158145</v>
      </c>
      <c r="G1892" s="60"/>
    </row>
    <row r="1893" spans="1:7" ht="17.399999999999999" x14ac:dyDescent="0.25">
      <c r="A1893" s="56" t="s">
        <v>495</v>
      </c>
      <c r="B1893" s="58" t="s">
        <v>391</v>
      </c>
      <c r="C1893" s="56" t="s">
        <v>1490</v>
      </c>
      <c r="D1893" s="468">
        <v>0</v>
      </c>
      <c r="E1893" s="470">
        <v>181.08</v>
      </c>
      <c r="F1893" s="470">
        <v>3.1202730000000001</v>
      </c>
      <c r="G1893" s="60"/>
    </row>
    <row r="1894" spans="1:7" ht="17.399999999999999" x14ac:dyDescent="0.25">
      <c r="A1894" s="57" t="s">
        <v>495</v>
      </c>
      <c r="B1894" s="59" t="s">
        <v>405</v>
      </c>
      <c r="C1894" s="57" t="s">
        <v>1522</v>
      </c>
      <c r="D1894" s="467">
        <v>0</v>
      </c>
      <c r="E1894" s="469">
        <v>7953.15</v>
      </c>
      <c r="F1894" s="469">
        <v>5.92727</v>
      </c>
      <c r="G1894" s="60"/>
    </row>
    <row r="1895" spans="1:7" ht="17.399999999999999" x14ac:dyDescent="0.25">
      <c r="A1895" s="56" t="s">
        <v>495</v>
      </c>
      <c r="B1895" s="58" t="s">
        <v>919</v>
      </c>
      <c r="C1895" s="56" t="s">
        <v>7696</v>
      </c>
      <c r="D1895" s="468">
        <v>0</v>
      </c>
      <c r="E1895" s="470">
        <v>3266.6</v>
      </c>
      <c r="F1895" s="470">
        <v>3.357351</v>
      </c>
      <c r="G1895" s="60"/>
    </row>
    <row r="1896" spans="1:7" ht="17.399999999999999" x14ac:dyDescent="0.25">
      <c r="A1896" s="57" t="s">
        <v>495</v>
      </c>
      <c r="B1896" s="59" t="s">
        <v>162</v>
      </c>
      <c r="C1896" s="57" t="s">
        <v>163</v>
      </c>
      <c r="D1896" s="467">
        <v>0</v>
      </c>
      <c r="E1896" s="469">
        <v>4.4039999999999999</v>
      </c>
      <c r="F1896" s="469">
        <v>4.2436689999999997</v>
      </c>
      <c r="G1896" s="60"/>
    </row>
    <row r="1897" spans="1:7" ht="17.399999999999999" x14ac:dyDescent="0.25">
      <c r="A1897" s="56" t="s">
        <v>495</v>
      </c>
      <c r="B1897" s="58" t="s">
        <v>3878</v>
      </c>
      <c r="C1897" s="56" t="s">
        <v>3587</v>
      </c>
      <c r="D1897" s="468">
        <v>0</v>
      </c>
      <c r="E1897" s="470">
        <v>3314.93</v>
      </c>
      <c r="F1897" s="470">
        <v>6.1810510000000001</v>
      </c>
      <c r="G1897" s="60"/>
    </row>
    <row r="1898" spans="1:7" ht="17.399999999999999" x14ac:dyDescent="0.25">
      <c r="A1898" s="57" t="s">
        <v>495</v>
      </c>
      <c r="B1898" s="59" t="s">
        <v>183</v>
      </c>
      <c r="C1898" s="57" t="s">
        <v>1251</v>
      </c>
      <c r="D1898" s="467">
        <v>0</v>
      </c>
      <c r="E1898" s="469">
        <v>18213.608</v>
      </c>
      <c r="F1898" s="469">
        <v>38.764696000000001</v>
      </c>
      <c r="G1898" s="60"/>
    </row>
    <row r="1899" spans="1:7" ht="17.399999999999999" x14ac:dyDescent="0.25">
      <c r="A1899" s="56" t="s">
        <v>495</v>
      </c>
      <c r="B1899" s="58" t="s">
        <v>288</v>
      </c>
      <c r="C1899" s="56" t="s">
        <v>289</v>
      </c>
      <c r="D1899" s="468">
        <v>0</v>
      </c>
      <c r="E1899" s="470">
        <v>15.853999999999999</v>
      </c>
      <c r="F1899" s="470">
        <v>15.217532</v>
      </c>
      <c r="G1899" s="60"/>
    </row>
    <row r="1900" spans="1:7" ht="17.399999999999999" x14ac:dyDescent="0.25">
      <c r="A1900" s="57" t="s">
        <v>495</v>
      </c>
      <c r="B1900" s="59" t="s">
        <v>6248</v>
      </c>
      <c r="C1900" s="57" t="s">
        <v>2763</v>
      </c>
      <c r="D1900" s="467">
        <v>6</v>
      </c>
      <c r="E1900" s="469">
        <v>170</v>
      </c>
      <c r="F1900" s="469">
        <v>2.376306</v>
      </c>
      <c r="G1900" s="60"/>
    </row>
    <row r="1901" spans="1:7" ht="17.399999999999999" x14ac:dyDescent="0.25">
      <c r="A1901" s="56" t="s">
        <v>495</v>
      </c>
      <c r="B1901" s="58" t="s">
        <v>340</v>
      </c>
      <c r="C1901" s="56" t="s">
        <v>1147</v>
      </c>
      <c r="D1901" s="468">
        <v>0</v>
      </c>
      <c r="E1901" s="470">
        <v>66.637</v>
      </c>
      <c r="F1901" s="470">
        <v>2.7881290000000001</v>
      </c>
      <c r="G1901" s="60"/>
    </row>
    <row r="1902" spans="1:7" ht="17.399999999999999" x14ac:dyDescent="0.25">
      <c r="A1902" s="57" t="s">
        <v>495</v>
      </c>
      <c r="B1902" s="59" t="s">
        <v>6446</v>
      </c>
      <c r="C1902" s="57" t="s">
        <v>2899</v>
      </c>
      <c r="D1902" s="467">
        <v>0</v>
      </c>
      <c r="E1902" s="469">
        <v>1006.403</v>
      </c>
      <c r="F1902" s="469">
        <v>10.28889</v>
      </c>
      <c r="G1902" s="60"/>
    </row>
    <row r="1903" spans="1:7" ht="17.399999999999999" x14ac:dyDescent="0.25">
      <c r="A1903" s="56" t="s">
        <v>495</v>
      </c>
      <c r="B1903" s="58" t="s">
        <v>3525</v>
      </c>
      <c r="C1903" s="56" t="s">
        <v>2905</v>
      </c>
      <c r="D1903" s="468">
        <v>0</v>
      </c>
      <c r="E1903" s="470">
        <v>776.178</v>
      </c>
      <c r="F1903" s="470">
        <v>9.9227729999999994</v>
      </c>
      <c r="G1903" s="60"/>
    </row>
    <row r="1904" spans="1:7" ht="17.399999999999999" x14ac:dyDescent="0.25">
      <c r="A1904" s="57" t="s">
        <v>495</v>
      </c>
      <c r="B1904" s="59" t="s">
        <v>342</v>
      </c>
      <c r="C1904" s="57" t="s">
        <v>1146</v>
      </c>
      <c r="D1904" s="467">
        <v>0</v>
      </c>
      <c r="E1904" s="469">
        <v>2611.3560000000002</v>
      </c>
      <c r="F1904" s="469">
        <v>16.718678000000001</v>
      </c>
      <c r="G1904" s="60"/>
    </row>
    <row r="1905" spans="1:7" ht="17.399999999999999" x14ac:dyDescent="0.25">
      <c r="A1905" s="56" t="s">
        <v>495</v>
      </c>
      <c r="B1905" s="58" t="s">
        <v>3927</v>
      </c>
      <c r="C1905" s="56" t="s">
        <v>1528</v>
      </c>
      <c r="D1905" s="468">
        <v>0</v>
      </c>
      <c r="E1905" s="470">
        <v>339.798</v>
      </c>
      <c r="F1905" s="470">
        <v>3.5542829999999999</v>
      </c>
      <c r="G1905" s="60"/>
    </row>
    <row r="1906" spans="1:7" ht="17.399999999999999" x14ac:dyDescent="0.25">
      <c r="A1906" s="57" t="s">
        <v>495</v>
      </c>
      <c r="B1906" s="59" t="s">
        <v>921</v>
      </c>
      <c r="C1906" s="57" t="s">
        <v>1529</v>
      </c>
      <c r="D1906" s="467">
        <v>0</v>
      </c>
      <c r="E1906" s="469">
        <v>555.00599999999997</v>
      </c>
      <c r="F1906" s="469">
        <v>5.3681279999999996</v>
      </c>
      <c r="G1906" s="60"/>
    </row>
    <row r="1907" spans="1:7" ht="17.399999999999999" x14ac:dyDescent="0.25">
      <c r="A1907" s="56" t="s">
        <v>495</v>
      </c>
      <c r="B1907" s="58" t="s">
        <v>346</v>
      </c>
      <c r="C1907" s="56" t="s">
        <v>8081</v>
      </c>
      <c r="D1907" s="468">
        <v>3748</v>
      </c>
      <c r="E1907" s="470">
        <v>6734.1390000000001</v>
      </c>
      <c r="F1907" s="470">
        <v>59.035018999999998</v>
      </c>
      <c r="G1907" s="60"/>
    </row>
    <row r="1908" spans="1:7" ht="17.399999999999999" x14ac:dyDescent="0.25">
      <c r="A1908" s="57" t="s">
        <v>493</v>
      </c>
      <c r="B1908" s="59" t="s">
        <v>17</v>
      </c>
      <c r="C1908" s="57" t="s">
        <v>18</v>
      </c>
      <c r="D1908" s="467">
        <v>0</v>
      </c>
      <c r="E1908" s="469">
        <v>82989.929000000004</v>
      </c>
      <c r="F1908" s="469">
        <v>531.38885900000002</v>
      </c>
      <c r="G1908" s="60"/>
    </row>
    <row r="1909" spans="1:7" ht="17.399999999999999" x14ac:dyDescent="0.25">
      <c r="A1909" s="56" t="s">
        <v>493</v>
      </c>
      <c r="B1909" s="58" t="s">
        <v>19</v>
      </c>
      <c r="C1909" s="56" t="s">
        <v>682</v>
      </c>
      <c r="D1909" s="468">
        <v>0</v>
      </c>
      <c r="E1909" s="470">
        <v>23710.149000000001</v>
      </c>
      <c r="F1909" s="470">
        <v>220.54577699999999</v>
      </c>
      <c r="G1909" s="60"/>
    </row>
    <row r="1910" spans="1:7" ht="17.399999999999999" x14ac:dyDescent="0.25">
      <c r="A1910" s="57" t="s">
        <v>493</v>
      </c>
      <c r="B1910" s="59" t="s">
        <v>2961</v>
      </c>
      <c r="C1910" s="57" t="s">
        <v>2962</v>
      </c>
      <c r="D1910" s="467">
        <v>0</v>
      </c>
      <c r="E1910" s="469">
        <v>489159.766</v>
      </c>
      <c r="F1910" s="469">
        <v>569.57031700000005</v>
      </c>
      <c r="G1910" s="60"/>
    </row>
    <row r="1911" spans="1:7" ht="17.399999999999999" x14ac:dyDescent="0.25">
      <c r="A1911" s="56" t="s">
        <v>493</v>
      </c>
      <c r="B1911" s="58" t="s">
        <v>372</v>
      </c>
      <c r="C1911" s="56" t="s">
        <v>508</v>
      </c>
      <c r="D1911" s="468">
        <v>0</v>
      </c>
      <c r="E1911" s="470">
        <v>379068.82699999999</v>
      </c>
      <c r="F1911" s="470">
        <v>414.48933199999999</v>
      </c>
      <c r="G1911" s="60"/>
    </row>
    <row r="1912" spans="1:7" ht="17.399999999999999" x14ac:dyDescent="0.25">
      <c r="A1912" s="57" t="s">
        <v>493</v>
      </c>
      <c r="B1912" s="59" t="s">
        <v>386</v>
      </c>
      <c r="C1912" s="57" t="s">
        <v>1531</v>
      </c>
      <c r="D1912" s="467">
        <v>0</v>
      </c>
      <c r="E1912" s="469">
        <v>76220.542000000001</v>
      </c>
      <c r="F1912" s="469">
        <v>411.05417299999999</v>
      </c>
      <c r="G1912" s="60"/>
    </row>
    <row r="1913" spans="1:7" ht="17.399999999999999" x14ac:dyDescent="0.25">
      <c r="A1913" s="56" t="s">
        <v>493</v>
      </c>
      <c r="B1913" s="58" t="s">
        <v>93</v>
      </c>
      <c r="C1913" s="56" t="s">
        <v>1532</v>
      </c>
      <c r="D1913" s="468">
        <v>0</v>
      </c>
      <c r="E1913" s="470">
        <v>8887.5010000000002</v>
      </c>
      <c r="F1913" s="470">
        <v>49.073880000000003</v>
      </c>
      <c r="G1913" s="60"/>
    </row>
    <row r="1914" spans="1:7" ht="17.399999999999999" x14ac:dyDescent="0.25">
      <c r="A1914" s="57" t="s">
        <v>493</v>
      </c>
      <c r="B1914" s="59" t="s">
        <v>3517</v>
      </c>
      <c r="C1914" s="57" t="s">
        <v>7682</v>
      </c>
      <c r="D1914" s="467">
        <v>0</v>
      </c>
      <c r="E1914" s="469">
        <v>42617.08</v>
      </c>
      <c r="F1914" s="469">
        <v>44.623854000000001</v>
      </c>
      <c r="G1914" s="60"/>
    </row>
    <row r="1915" spans="1:7" ht="17.399999999999999" x14ac:dyDescent="0.25">
      <c r="A1915" s="56" t="s">
        <v>493</v>
      </c>
      <c r="B1915" s="58" t="s">
        <v>400</v>
      </c>
      <c r="C1915" s="56" t="s">
        <v>516</v>
      </c>
      <c r="D1915" s="468">
        <v>0</v>
      </c>
      <c r="E1915" s="470">
        <v>4907.723</v>
      </c>
      <c r="F1915" s="470">
        <v>230.05027799999999</v>
      </c>
      <c r="G1915" s="60"/>
    </row>
    <row r="1916" spans="1:7" ht="17.399999999999999" x14ac:dyDescent="0.25">
      <c r="A1916" s="57" t="s">
        <v>493</v>
      </c>
      <c r="B1916" s="59" t="s">
        <v>401</v>
      </c>
      <c r="C1916" s="57" t="s">
        <v>1505</v>
      </c>
      <c r="D1916" s="467">
        <v>0</v>
      </c>
      <c r="E1916" s="469">
        <v>45626.644</v>
      </c>
      <c r="F1916" s="469">
        <v>24.728679</v>
      </c>
      <c r="G1916" s="60"/>
    </row>
    <row r="1917" spans="1:7" ht="17.399999999999999" x14ac:dyDescent="0.25">
      <c r="A1917" s="56" t="s">
        <v>493</v>
      </c>
      <c r="B1917" s="58" t="s">
        <v>7269</v>
      </c>
      <c r="C1917" s="56" t="s">
        <v>7807</v>
      </c>
      <c r="D1917" s="468">
        <v>0</v>
      </c>
      <c r="E1917" s="470">
        <v>54768.881999999998</v>
      </c>
      <c r="F1917" s="470">
        <v>90.546312</v>
      </c>
      <c r="G1917" s="60"/>
    </row>
    <row r="1918" spans="1:7" ht="17.399999999999999" x14ac:dyDescent="0.25">
      <c r="A1918" s="57" t="s">
        <v>493</v>
      </c>
      <c r="B1918" s="59" t="s">
        <v>222</v>
      </c>
      <c r="C1918" s="57" t="s">
        <v>1212</v>
      </c>
      <c r="D1918" s="467">
        <v>0</v>
      </c>
      <c r="E1918" s="469">
        <v>32416.179</v>
      </c>
      <c r="F1918" s="469">
        <v>101.899766</v>
      </c>
      <c r="G1918" s="60"/>
    </row>
    <row r="1919" spans="1:7" ht="17.399999999999999" x14ac:dyDescent="0.25">
      <c r="A1919" s="56" t="s">
        <v>493</v>
      </c>
      <c r="B1919" s="58" t="s">
        <v>223</v>
      </c>
      <c r="C1919" s="56" t="s">
        <v>8136</v>
      </c>
      <c r="D1919" s="468">
        <v>0</v>
      </c>
      <c r="E1919" s="470">
        <v>13965.703</v>
      </c>
      <c r="F1919" s="470">
        <v>43.391337999999998</v>
      </c>
      <c r="G1919" s="60"/>
    </row>
    <row r="1920" spans="1:7" ht="17.399999999999999" x14ac:dyDescent="0.25">
      <c r="A1920" s="57" t="s">
        <v>493</v>
      </c>
      <c r="B1920" s="59" t="s">
        <v>224</v>
      </c>
      <c r="C1920" s="57" t="s">
        <v>1238</v>
      </c>
      <c r="D1920" s="467">
        <v>0</v>
      </c>
      <c r="E1920" s="469">
        <v>8391.7090000000007</v>
      </c>
      <c r="F1920" s="469">
        <v>26.502175999999999</v>
      </c>
      <c r="G1920" s="60"/>
    </row>
    <row r="1921" spans="1:7" ht="17.399999999999999" x14ac:dyDescent="0.25">
      <c r="A1921" s="56" t="s">
        <v>493</v>
      </c>
      <c r="B1921" s="58" t="s">
        <v>5493</v>
      </c>
      <c r="C1921" s="56" t="s">
        <v>2285</v>
      </c>
      <c r="D1921" s="468">
        <v>0</v>
      </c>
      <c r="E1921" s="470">
        <v>11349.066999999999</v>
      </c>
      <c r="F1921" s="470">
        <v>35.537182000000001</v>
      </c>
      <c r="G1921" s="60"/>
    </row>
    <row r="1922" spans="1:7" ht="17.399999999999999" x14ac:dyDescent="0.25">
      <c r="A1922" s="57" t="s">
        <v>493</v>
      </c>
      <c r="B1922" s="59" t="s">
        <v>2308</v>
      </c>
      <c r="C1922" s="57" t="s">
        <v>2309</v>
      </c>
      <c r="D1922" s="467">
        <v>0</v>
      </c>
      <c r="E1922" s="469">
        <v>3180.1379999999999</v>
      </c>
      <c r="F1922" s="469">
        <v>11.782489</v>
      </c>
      <c r="G1922" s="60"/>
    </row>
    <row r="1923" spans="1:7" ht="17.399999999999999" x14ac:dyDescent="0.25">
      <c r="A1923" s="56" t="s">
        <v>493</v>
      </c>
      <c r="B1923" s="58" t="s">
        <v>3912</v>
      </c>
      <c r="C1923" s="56" t="s">
        <v>2310</v>
      </c>
      <c r="D1923" s="468">
        <v>0</v>
      </c>
      <c r="E1923" s="470">
        <v>6837.4690000000001</v>
      </c>
      <c r="F1923" s="470">
        <v>25.310964999999999</v>
      </c>
      <c r="G1923" s="60"/>
    </row>
    <row r="1924" spans="1:7" ht="17.399999999999999" x14ac:dyDescent="0.25">
      <c r="A1924" s="57" t="s">
        <v>493</v>
      </c>
      <c r="B1924" s="59" t="s">
        <v>285</v>
      </c>
      <c r="C1924" s="57" t="s">
        <v>1501</v>
      </c>
      <c r="D1924" s="467">
        <v>0</v>
      </c>
      <c r="E1924" s="469">
        <v>120.48099999999999</v>
      </c>
      <c r="F1924" s="469">
        <v>18.839358000000001</v>
      </c>
      <c r="G1924" s="60"/>
    </row>
    <row r="1925" spans="1:7" ht="17.399999999999999" x14ac:dyDescent="0.25">
      <c r="A1925" s="56" t="s">
        <v>493</v>
      </c>
      <c r="B1925" s="58" t="s">
        <v>310</v>
      </c>
      <c r="C1925" s="56" t="s">
        <v>311</v>
      </c>
      <c r="D1925" s="468">
        <v>20</v>
      </c>
      <c r="E1925" s="470">
        <v>194.04</v>
      </c>
      <c r="F1925" s="470">
        <v>21.75</v>
      </c>
      <c r="G1925" s="60"/>
    </row>
    <row r="1926" spans="1:7" ht="17.399999999999999" x14ac:dyDescent="0.25">
      <c r="A1926" s="57" t="s">
        <v>493</v>
      </c>
      <c r="B1926" s="59" t="s">
        <v>6414</v>
      </c>
      <c r="C1926" s="57" t="s">
        <v>2878</v>
      </c>
      <c r="D1926" s="467">
        <v>0</v>
      </c>
      <c r="E1926" s="469">
        <v>256.25400000000002</v>
      </c>
      <c r="F1926" s="469">
        <v>19.466723999999999</v>
      </c>
      <c r="G1926" s="60"/>
    </row>
    <row r="1927" spans="1:7" ht="17.399999999999999" x14ac:dyDescent="0.25">
      <c r="A1927" s="56" t="s">
        <v>493</v>
      </c>
      <c r="B1927" s="58" t="s">
        <v>346</v>
      </c>
      <c r="C1927" s="56" t="s">
        <v>8081</v>
      </c>
      <c r="D1927" s="468">
        <v>14741</v>
      </c>
      <c r="E1927" s="470">
        <v>56060.233</v>
      </c>
      <c r="F1927" s="470">
        <v>299.14059500000002</v>
      </c>
      <c r="G1927" s="60"/>
    </row>
    <row r="1928" spans="1:7" ht="17.399999999999999" x14ac:dyDescent="0.25">
      <c r="A1928" s="57" t="s">
        <v>520</v>
      </c>
      <c r="B1928" s="59" t="s">
        <v>59</v>
      </c>
      <c r="C1928" s="57" t="s">
        <v>1276</v>
      </c>
      <c r="D1928" s="467">
        <v>0</v>
      </c>
      <c r="E1928" s="469">
        <v>335.54</v>
      </c>
      <c r="F1928" s="469">
        <v>1.482818</v>
      </c>
      <c r="G1928" s="60"/>
    </row>
    <row r="1929" spans="1:7" ht="17.399999999999999" x14ac:dyDescent="0.25">
      <c r="A1929" s="56" t="s">
        <v>520</v>
      </c>
      <c r="B1929" s="58" t="s">
        <v>372</v>
      </c>
      <c r="C1929" s="56" t="s">
        <v>508</v>
      </c>
      <c r="D1929" s="468">
        <v>0</v>
      </c>
      <c r="E1929" s="470">
        <v>94940.156000000003</v>
      </c>
      <c r="F1929" s="470">
        <v>112.564859</v>
      </c>
      <c r="G1929" s="60"/>
    </row>
    <row r="1930" spans="1:7" ht="17.399999999999999" x14ac:dyDescent="0.25">
      <c r="A1930" s="57" t="s">
        <v>520</v>
      </c>
      <c r="B1930" s="59" t="s">
        <v>121</v>
      </c>
      <c r="C1930" s="57" t="s">
        <v>978</v>
      </c>
      <c r="D1930" s="467">
        <v>0</v>
      </c>
      <c r="E1930" s="469">
        <v>606.46299999999997</v>
      </c>
      <c r="F1930" s="469">
        <v>5.0412049999999997</v>
      </c>
      <c r="G1930" s="60"/>
    </row>
    <row r="1931" spans="1:7" ht="17.399999999999999" x14ac:dyDescent="0.25">
      <c r="A1931" s="56" t="s">
        <v>520</v>
      </c>
      <c r="B1931" s="58" t="s">
        <v>1957</v>
      </c>
      <c r="C1931" s="56" t="s">
        <v>1958</v>
      </c>
      <c r="D1931" s="468">
        <v>0</v>
      </c>
      <c r="E1931" s="470">
        <v>958.96699999999998</v>
      </c>
      <c r="F1931" s="470">
        <v>7.2617250000000002</v>
      </c>
      <c r="G1931" s="60"/>
    </row>
    <row r="1932" spans="1:7" ht="17.399999999999999" x14ac:dyDescent="0.25">
      <c r="A1932" s="57" t="s">
        <v>520</v>
      </c>
      <c r="B1932" s="59" t="s">
        <v>4932</v>
      </c>
      <c r="C1932" s="57" t="s">
        <v>1537</v>
      </c>
      <c r="D1932" s="467">
        <v>0</v>
      </c>
      <c r="E1932" s="469">
        <v>246.04900000000001</v>
      </c>
      <c r="F1932" s="469">
        <v>2.0962689999999999</v>
      </c>
      <c r="G1932" s="60"/>
    </row>
    <row r="1933" spans="1:7" ht="17.399999999999999" x14ac:dyDescent="0.25">
      <c r="A1933" s="56" t="s">
        <v>520</v>
      </c>
      <c r="B1933" s="58" t="s">
        <v>177</v>
      </c>
      <c r="C1933" s="56" t="s">
        <v>1326</v>
      </c>
      <c r="D1933" s="468">
        <v>0</v>
      </c>
      <c r="E1933" s="470">
        <v>77.56</v>
      </c>
      <c r="F1933" s="470">
        <v>0.83932700000000005</v>
      </c>
      <c r="G1933" s="60"/>
    </row>
    <row r="1934" spans="1:7" ht="17.399999999999999" x14ac:dyDescent="0.25">
      <c r="A1934" s="57" t="s">
        <v>520</v>
      </c>
      <c r="B1934" s="59" t="s">
        <v>3448</v>
      </c>
      <c r="C1934" s="57" t="s">
        <v>1130</v>
      </c>
      <c r="D1934" s="467">
        <v>0</v>
      </c>
      <c r="E1934" s="469">
        <v>7.2789999999999999</v>
      </c>
      <c r="F1934" s="469">
        <v>0.97173299999999996</v>
      </c>
      <c r="G1934" s="60"/>
    </row>
    <row r="1935" spans="1:7" ht="17.399999999999999" x14ac:dyDescent="0.25">
      <c r="A1935" s="56" t="s">
        <v>520</v>
      </c>
      <c r="B1935" s="58" t="s">
        <v>196</v>
      </c>
      <c r="C1935" s="56" t="s">
        <v>1070</v>
      </c>
      <c r="D1935" s="468">
        <v>0</v>
      </c>
      <c r="E1935" s="470">
        <v>20.812999999999999</v>
      </c>
      <c r="F1935" s="470">
        <v>2.1328339999999999</v>
      </c>
      <c r="G1935" s="60"/>
    </row>
    <row r="1936" spans="1:7" ht="17.399999999999999" x14ac:dyDescent="0.25">
      <c r="A1936" s="57" t="s">
        <v>520</v>
      </c>
      <c r="B1936" s="59" t="s">
        <v>3737</v>
      </c>
      <c r="C1936" s="57" t="s">
        <v>1072</v>
      </c>
      <c r="D1936" s="467">
        <v>0</v>
      </c>
      <c r="E1936" s="469">
        <v>4.6189999999999998</v>
      </c>
      <c r="F1936" s="469">
        <v>0.763876</v>
      </c>
      <c r="G1936" s="60"/>
    </row>
    <row r="1937" spans="1:7" ht="17.399999999999999" x14ac:dyDescent="0.25">
      <c r="A1937" s="56" t="s">
        <v>520</v>
      </c>
      <c r="B1937" s="58" t="s">
        <v>346</v>
      </c>
      <c r="C1937" s="56" t="s">
        <v>8081</v>
      </c>
      <c r="D1937" s="468">
        <v>153</v>
      </c>
      <c r="E1937" s="470">
        <v>102.932</v>
      </c>
      <c r="F1937" s="470">
        <v>2.2486540000000002</v>
      </c>
      <c r="G1937" s="60"/>
    </row>
    <row r="1938" spans="1:7" ht="17.399999999999999" x14ac:dyDescent="0.25">
      <c r="A1938" s="57" t="s">
        <v>922</v>
      </c>
      <c r="B1938" s="59" t="s">
        <v>127</v>
      </c>
      <c r="C1938" s="57" t="s">
        <v>1121</v>
      </c>
      <c r="D1938" s="467">
        <v>0</v>
      </c>
      <c r="E1938" s="469">
        <v>126.373</v>
      </c>
      <c r="F1938" s="469">
        <v>7.6798380000000002</v>
      </c>
      <c r="G1938" s="60"/>
    </row>
    <row r="1939" spans="1:7" ht="17.399999999999999" x14ac:dyDescent="0.25">
      <c r="A1939" s="56" t="s">
        <v>922</v>
      </c>
      <c r="B1939" s="58" t="s">
        <v>148</v>
      </c>
      <c r="C1939" s="56" t="s">
        <v>3201</v>
      </c>
      <c r="D1939" s="468">
        <v>0</v>
      </c>
      <c r="E1939" s="470">
        <v>39.405000000000001</v>
      </c>
      <c r="F1939" s="470">
        <v>19.605801</v>
      </c>
      <c r="G1939" s="60"/>
    </row>
    <row r="1940" spans="1:7" ht="17.399999999999999" x14ac:dyDescent="0.25">
      <c r="A1940" s="57" t="s">
        <v>922</v>
      </c>
      <c r="B1940" s="59" t="s">
        <v>4843</v>
      </c>
      <c r="C1940" s="57" t="s">
        <v>1540</v>
      </c>
      <c r="D1940" s="467">
        <v>0</v>
      </c>
      <c r="E1940" s="469">
        <v>1404.7429999999999</v>
      </c>
      <c r="F1940" s="469">
        <v>5.0012949999999998</v>
      </c>
      <c r="G1940" s="60"/>
    </row>
    <row r="1941" spans="1:7" ht="17.399999999999999" x14ac:dyDescent="0.25">
      <c r="A1941" s="56" t="s">
        <v>922</v>
      </c>
      <c r="B1941" s="58" t="s">
        <v>171</v>
      </c>
      <c r="C1941" s="56" t="s">
        <v>1436</v>
      </c>
      <c r="D1941" s="468">
        <v>0</v>
      </c>
      <c r="E1941" s="470">
        <v>1686.9</v>
      </c>
      <c r="F1941" s="470">
        <v>13.437092</v>
      </c>
      <c r="G1941" s="60"/>
    </row>
    <row r="1942" spans="1:7" ht="17.399999999999999" x14ac:dyDescent="0.25">
      <c r="A1942" s="57" t="s">
        <v>922</v>
      </c>
      <c r="B1942" s="59" t="s">
        <v>172</v>
      </c>
      <c r="C1942" s="57" t="s">
        <v>1437</v>
      </c>
      <c r="D1942" s="467">
        <v>0</v>
      </c>
      <c r="E1942" s="469">
        <v>1870.087</v>
      </c>
      <c r="F1942" s="469">
        <v>15.162912</v>
      </c>
      <c r="G1942" s="60"/>
    </row>
    <row r="1943" spans="1:7" ht="17.399999999999999" x14ac:dyDescent="0.25">
      <c r="A1943" s="56" t="s">
        <v>922</v>
      </c>
      <c r="B1943" s="58" t="s">
        <v>5084</v>
      </c>
      <c r="C1943" s="56" t="s">
        <v>2073</v>
      </c>
      <c r="D1943" s="468">
        <v>0</v>
      </c>
      <c r="E1943" s="470">
        <v>524.73400000000004</v>
      </c>
      <c r="F1943" s="470">
        <v>3.5025870000000001</v>
      </c>
      <c r="G1943" s="60"/>
    </row>
    <row r="1944" spans="1:7" ht="17.399999999999999" x14ac:dyDescent="0.25">
      <c r="A1944" s="57" t="s">
        <v>922</v>
      </c>
      <c r="B1944" s="59" t="s">
        <v>3519</v>
      </c>
      <c r="C1944" s="57" t="s">
        <v>8137</v>
      </c>
      <c r="D1944" s="467">
        <v>0</v>
      </c>
      <c r="E1944" s="469">
        <v>295.75200000000001</v>
      </c>
      <c r="F1944" s="469">
        <v>4.7211650000000001</v>
      </c>
      <c r="G1944" s="60"/>
    </row>
    <row r="1945" spans="1:7" ht="17.399999999999999" x14ac:dyDescent="0.25">
      <c r="A1945" s="56" t="s">
        <v>922</v>
      </c>
      <c r="B1945" s="58" t="s">
        <v>194</v>
      </c>
      <c r="C1945" s="56" t="s">
        <v>1542</v>
      </c>
      <c r="D1945" s="468">
        <v>0</v>
      </c>
      <c r="E1945" s="470">
        <v>253.52600000000001</v>
      </c>
      <c r="F1945" s="470">
        <v>4.790648</v>
      </c>
      <c r="G1945" s="60"/>
    </row>
    <row r="1946" spans="1:7" ht="17.399999999999999" x14ac:dyDescent="0.25">
      <c r="A1946" s="57" t="s">
        <v>922</v>
      </c>
      <c r="B1946" s="59" t="s">
        <v>428</v>
      </c>
      <c r="C1946" s="57" t="s">
        <v>1543</v>
      </c>
      <c r="D1946" s="467">
        <v>0</v>
      </c>
      <c r="E1946" s="469">
        <v>887.46900000000005</v>
      </c>
      <c r="F1946" s="469">
        <v>11.735989999999999</v>
      </c>
      <c r="G1946" s="60"/>
    </row>
    <row r="1947" spans="1:7" ht="17.399999999999999" x14ac:dyDescent="0.25">
      <c r="A1947" s="56" t="s">
        <v>922</v>
      </c>
      <c r="B1947" s="58" t="s">
        <v>2270</v>
      </c>
      <c r="C1947" s="56" t="s">
        <v>2271</v>
      </c>
      <c r="D1947" s="468">
        <v>0</v>
      </c>
      <c r="E1947" s="470">
        <v>394.04199999999997</v>
      </c>
      <c r="F1947" s="470">
        <v>3.524416</v>
      </c>
      <c r="G1947" s="60"/>
    </row>
    <row r="1948" spans="1:7" ht="17.399999999999999" x14ac:dyDescent="0.25">
      <c r="A1948" s="57" t="s">
        <v>922</v>
      </c>
      <c r="B1948" s="59" t="s">
        <v>5796</v>
      </c>
      <c r="C1948" s="57" t="s">
        <v>2447</v>
      </c>
      <c r="D1948" s="467">
        <v>0</v>
      </c>
      <c r="E1948" s="469">
        <v>78.5</v>
      </c>
      <c r="F1948" s="469">
        <v>7.432474</v>
      </c>
      <c r="G1948" s="60"/>
    </row>
    <row r="1949" spans="1:7" ht="17.399999999999999" x14ac:dyDescent="0.25">
      <c r="A1949" s="56" t="s">
        <v>922</v>
      </c>
      <c r="B1949" s="58" t="s">
        <v>5893</v>
      </c>
      <c r="C1949" s="56" t="s">
        <v>2529</v>
      </c>
      <c r="D1949" s="468">
        <v>0</v>
      </c>
      <c r="E1949" s="470">
        <v>83.254999999999995</v>
      </c>
      <c r="F1949" s="470">
        <v>5.529731</v>
      </c>
      <c r="G1949" s="60"/>
    </row>
    <row r="1950" spans="1:7" ht="17.399999999999999" x14ac:dyDescent="0.25">
      <c r="A1950" s="57" t="s">
        <v>922</v>
      </c>
      <c r="B1950" s="59" t="s">
        <v>5942</v>
      </c>
      <c r="C1950" s="57" t="s">
        <v>955</v>
      </c>
      <c r="D1950" s="467">
        <v>0</v>
      </c>
      <c r="E1950" s="469">
        <v>73.64</v>
      </c>
      <c r="F1950" s="469">
        <v>8.2632080000000006</v>
      </c>
      <c r="G1950" s="60"/>
    </row>
    <row r="1951" spans="1:7" ht="17.399999999999999" x14ac:dyDescent="0.25">
      <c r="A1951" s="56" t="s">
        <v>922</v>
      </c>
      <c r="B1951" s="58" t="s">
        <v>266</v>
      </c>
      <c r="C1951" s="56" t="s">
        <v>1558</v>
      </c>
      <c r="D1951" s="468">
        <v>360</v>
      </c>
      <c r="E1951" s="470">
        <v>11.599</v>
      </c>
      <c r="F1951" s="470">
        <v>7.0107530000000002</v>
      </c>
      <c r="G1951" s="60"/>
    </row>
    <row r="1952" spans="1:7" ht="17.399999999999999" x14ac:dyDescent="0.25">
      <c r="A1952" s="57" t="s">
        <v>922</v>
      </c>
      <c r="B1952" s="59" t="s">
        <v>3916</v>
      </c>
      <c r="C1952" s="57" t="s">
        <v>2604</v>
      </c>
      <c r="D1952" s="467">
        <v>90</v>
      </c>
      <c r="E1952" s="469">
        <v>449.22</v>
      </c>
      <c r="F1952" s="469">
        <v>8.3699969999999997</v>
      </c>
      <c r="G1952" s="60"/>
    </row>
    <row r="1953" spans="1:7" ht="17.399999999999999" x14ac:dyDescent="0.25">
      <c r="A1953" s="56" t="s">
        <v>922</v>
      </c>
      <c r="B1953" s="58" t="s">
        <v>6026</v>
      </c>
      <c r="C1953" s="56" t="s">
        <v>1222</v>
      </c>
      <c r="D1953" s="468">
        <v>0</v>
      </c>
      <c r="E1953" s="470">
        <v>55.244999999999997</v>
      </c>
      <c r="F1953" s="470">
        <v>6.8356079999999997</v>
      </c>
      <c r="G1953" s="60"/>
    </row>
    <row r="1954" spans="1:7" ht="17.399999999999999" x14ac:dyDescent="0.25">
      <c r="A1954" s="57" t="s">
        <v>922</v>
      </c>
      <c r="B1954" s="59" t="s">
        <v>283</v>
      </c>
      <c r="C1954" s="57" t="s">
        <v>1041</v>
      </c>
      <c r="D1954" s="467">
        <v>0</v>
      </c>
      <c r="E1954" s="469">
        <v>4256.55</v>
      </c>
      <c r="F1954" s="469">
        <v>34.742052000000001</v>
      </c>
      <c r="G1954" s="60"/>
    </row>
    <row r="1955" spans="1:7" ht="17.399999999999999" x14ac:dyDescent="0.25">
      <c r="A1955" s="56" t="s">
        <v>922</v>
      </c>
      <c r="B1955" s="58" t="s">
        <v>2665</v>
      </c>
      <c r="C1955" s="56" t="s">
        <v>2666</v>
      </c>
      <c r="D1955" s="468">
        <v>0</v>
      </c>
      <c r="E1955" s="470">
        <v>337.84100000000001</v>
      </c>
      <c r="F1955" s="470">
        <v>3.8093249999999999</v>
      </c>
      <c r="G1955" s="60"/>
    </row>
    <row r="1956" spans="1:7" ht="17.399999999999999" x14ac:dyDescent="0.25">
      <c r="A1956" s="57" t="s">
        <v>922</v>
      </c>
      <c r="B1956" s="59" t="s">
        <v>2823</v>
      </c>
      <c r="C1956" s="57" t="s">
        <v>2824</v>
      </c>
      <c r="D1956" s="467">
        <v>0</v>
      </c>
      <c r="E1956" s="469">
        <v>6.7279999999999998</v>
      </c>
      <c r="F1956" s="469">
        <v>5.2826089999999999</v>
      </c>
      <c r="G1956" s="60"/>
    </row>
    <row r="1957" spans="1:7" ht="17.399999999999999" x14ac:dyDescent="0.25">
      <c r="A1957" s="56" t="s">
        <v>922</v>
      </c>
      <c r="B1957" s="58" t="s">
        <v>346</v>
      </c>
      <c r="C1957" s="56" t="s">
        <v>8081</v>
      </c>
      <c r="D1957" s="468">
        <v>12937</v>
      </c>
      <c r="E1957" s="470">
        <v>9773.7160000000003</v>
      </c>
      <c r="F1957" s="470">
        <v>181.24141</v>
      </c>
      <c r="G1957" s="60"/>
    </row>
    <row r="1958" spans="1:7" ht="17.399999999999999" x14ac:dyDescent="0.25">
      <c r="A1958" s="57" t="s">
        <v>923</v>
      </c>
      <c r="B1958" s="59" t="s">
        <v>62</v>
      </c>
      <c r="C1958" s="57" t="s">
        <v>1054</v>
      </c>
      <c r="D1958" s="467">
        <v>0</v>
      </c>
      <c r="E1958" s="469">
        <v>711.96400000000006</v>
      </c>
      <c r="F1958" s="469">
        <v>2.8349160000000002</v>
      </c>
      <c r="G1958" s="60"/>
    </row>
    <row r="1959" spans="1:7" ht="17.399999999999999" x14ac:dyDescent="0.25">
      <c r="A1959" s="56" t="s">
        <v>923</v>
      </c>
      <c r="B1959" s="58" t="s">
        <v>372</v>
      </c>
      <c r="C1959" s="56" t="s">
        <v>508</v>
      </c>
      <c r="D1959" s="468">
        <v>0</v>
      </c>
      <c r="E1959" s="470">
        <v>1048.8140000000001</v>
      </c>
      <c r="F1959" s="470">
        <v>1.154355</v>
      </c>
      <c r="G1959" s="60"/>
    </row>
    <row r="1960" spans="1:7" ht="17.399999999999999" x14ac:dyDescent="0.25">
      <c r="A1960" s="57" t="s">
        <v>923</v>
      </c>
      <c r="B1960" s="59" t="s">
        <v>373</v>
      </c>
      <c r="C1960" s="57" t="s">
        <v>510</v>
      </c>
      <c r="D1960" s="467">
        <v>0</v>
      </c>
      <c r="E1960" s="469">
        <v>7008.61</v>
      </c>
      <c r="F1960" s="469">
        <v>7.4994129999999997</v>
      </c>
      <c r="G1960" s="60"/>
    </row>
    <row r="1961" spans="1:7" ht="17.399999999999999" x14ac:dyDescent="0.25">
      <c r="A1961" s="56" t="s">
        <v>923</v>
      </c>
      <c r="B1961" s="58" t="s">
        <v>4422</v>
      </c>
      <c r="C1961" s="56" t="s">
        <v>1489</v>
      </c>
      <c r="D1961" s="468">
        <v>0</v>
      </c>
      <c r="E1961" s="470">
        <v>63.780999999999999</v>
      </c>
      <c r="F1961" s="470">
        <v>1.0611699999999999</v>
      </c>
      <c r="G1961" s="60"/>
    </row>
    <row r="1962" spans="1:7" ht="17.399999999999999" x14ac:dyDescent="0.25">
      <c r="A1962" s="57" t="s">
        <v>923</v>
      </c>
      <c r="B1962" s="59" t="s">
        <v>111</v>
      </c>
      <c r="C1962" s="57" t="s">
        <v>1045</v>
      </c>
      <c r="D1962" s="467">
        <v>0</v>
      </c>
      <c r="E1962" s="469">
        <v>1725.7090000000001</v>
      </c>
      <c r="F1962" s="469">
        <v>18.142332</v>
      </c>
      <c r="G1962" s="60"/>
    </row>
    <row r="1963" spans="1:7" ht="17.399999999999999" x14ac:dyDescent="0.25">
      <c r="A1963" s="56" t="s">
        <v>923</v>
      </c>
      <c r="B1963" s="58" t="s">
        <v>411</v>
      </c>
      <c r="C1963" s="56" t="s">
        <v>7726</v>
      </c>
      <c r="D1963" s="468">
        <v>0</v>
      </c>
      <c r="E1963" s="470">
        <v>840</v>
      </c>
      <c r="F1963" s="470">
        <v>24.270123000000002</v>
      </c>
      <c r="G1963" s="60"/>
    </row>
    <row r="1964" spans="1:7" ht="17.399999999999999" x14ac:dyDescent="0.25">
      <c r="A1964" s="57" t="s">
        <v>923</v>
      </c>
      <c r="B1964" s="59" t="s">
        <v>138</v>
      </c>
      <c r="C1964" s="57" t="s">
        <v>1374</v>
      </c>
      <c r="D1964" s="467">
        <v>0</v>
      </c>
      <c r="E1964" s="469">
        <v>5.641</v>
      </c>
      <c r="F1964" s="469">
        <v>4.1130149999999999</v>
      </c>
      <c r="G1964" s="60"/>
    </row>
    <row r="1965" spans="1:7" ht="17.399999999999999" x14ac:dyDescent="0.25">
      <c r="A1965" s="56" t="s">
        <v>923</v>
      </c>
      <c r="B1965" s="58" t="s">
        <v>7242</v>
      </c>
      <c r="C1965" s="56" t="s">
        <v>7241</v>
      </c>
      <c r="D1965" s="468">
        <v>0</v>
      </c>
      <c r="E1965" s="470">
        <v>4.5549999999999997</v>
      </c>
      <c r="F1965" s="470">
        <v>2.5977890000000001</v>
      </c>
      <c r="G1965" s="60"/>
    </row>
    <row r="1966" spans="1:7" ht="17.399999999999999" x14ac:dyDescent="0.25">
      <c r="A1966" s="57" t="s">
        <v>923</v>
      </c>
      <c r="B1966" s="59" t="s">
        <v>155</v>
      </c>
      <c r="C1966" s="57" t="s">
        <v>1539</v>
      </c>
      <c r="D1966" s="467">
        <v>0</v>
      </c>
      <c r="E1966" s="469">
        <v>38.088999999999999</v>
      </c>
      <c r="F1966" s="469">
        <v>1.247309</v>
      </c>
      <c r="G1966" s="60"/>
    </row>
    <row r="1967" spans="1:7" ht="17.399999999999999" x14ac:dyDescent="0.25">
      <c r="A1967" s="56" t="s">
        <v>923</v>
      </c>
      <c r="B1967" s="58" t="s">
        <v>5676</v>
      </c>
      <c r="C1967" s="56" t="s">
        <v>2387</v>
      </c>
      <c r="D1967" s="468">
        <v>0</v>
      </c>
      <c r="E1967" s="470">
        <v>57.722000000000001</v>
      </c>
      <c r="F1967" s="470">
        <v>2.1862499999999998</v>
      </c>
      <c r="G1967" s="60"/>
    </row>
    <row r="1968" spans="1:7" ht="17.399999999999999" x14ac:dyDescent="0.25">
      <c r="A1968" s="57" t="s">
        <v>923</v>
      </c>
      <c r="B1968" s="59" t="s">
        <v>5776</v>
      </c>
      <c r="C1968" s="57" t="s">
        <v>2435</v>
      </c>
      <c r="D1968" s="467">
        <v>0</v>
      </c>
      <c r="E1968" s="469">
        <v>10.95</v>
      </c>
      <c r="F1968" s="469">
        <v>1.2604299999999999</v>
      </c>
      <c r="G1968" s="60"/>
    </row>
    <row r="1969" spans="1:7" ht="17.399999999999999" x14ac:dyDescent="0.25">
      <c r="A1969" s="56" t="s">
        <v>923</v>
      </c>
      <c r="B1969" s="58" t="s">
        <v>5864</v>
      </c>
      <c r="C1969" s="56" t="s">
        <v>1486</v>
      </c>
      <c r="D1969" s="468">
        <v>0</v>
      </c>
      <c r="E1969" s="470">
        <v>0.55000000000000004</v>
      </c>
      <c r="F1969" s="470">
        <v>2.400563</v>
      </c>
      <c r="G1969" s="60"/>
    </row>
    <row r="1970" spans="1:7" ht="17.399999999999999" x14ac:dyDescent="0.25">
      <c r="A1970" s="57" t="s">
        <v>923</v>
      </c>
      <c r="B1970" s="59" t="s">
        <v>6024</v>
      </c>
      <c r="C1970" s="57" t="s">
        <v>2615</v>
      </c>
      <c r="D1970" s="467">
        <v>0</v>
      </c>
      <c r="E1970" s="469">
        <v>273.221</v>
      </c>
      <c r="F1970" s="469">
        <v>54.583973999999998</v>
      </c>
      <c r="G1970" s="60"/>
    </row>
    <row r="1971" spans="1:7" ht="17.399999999999999" x14ac:dyDescent="0.25">
      <c r="A1971" s="56" t="s">
        <v>923</v>
      </c>
      <c r="B1971" s="58" t="s">
        <v>3492</v>
      </c>
      <c r="C1971" s="56" t="s">
        <v>2620</v>
      </c>
      <c r="D1971" s="468">
        <v>0</v>
      </c>
      <c r="E1971" s="470">
        <v>87.129000000000005</v>
      </c>
      <c r="F1971" s="470">
        <v>17.663727999999999</v>
      </c>
      <c r="G1971" s="60"/>
    </row>
    <row r="1972" spans="1:7" ht="17.399999999999999" x14ac:dyDescent="0.25">
      <c r="A1972" s="57" t="s">
        <v>923</v>
      </c>
      <c r="B1972" s="59" t="s">
        <v>3922</v>
      </c>
      <c r="C1972" s="57" t="s">
        <v>1549</v>
      </c>
      <c r="D1972" s="467">
        <v>0</v>
      </c>
      <c r="E1972" s="469">
        <v>61.426000000000002</v>
      </c>
      <c r="F1972" s="469">
        <v>2.5300060000000002</v>
      </c>
      <c r="G1972" s="60"/>
    </row>
    <row r="1973" spans="1:7" ht="17.399999999999999" x14ac:dyDescent="0.25">
      <c r="A1973" s="56" t="s">
        <v>923</v>
      </c>
      <c r="B1973" s="58" t="s">
        <v>282</v>
      </c>
      <c r="C1973" s="56" t="s">
        <v>1187</v>
      </c>
      <c r="D1973" s="468">
        <v>0</v>
      </c>
      <c r="E1973" s="470">
        <v>74.174000000000007</v>
      </c>
      <c r="F1973" s="470">
        <v>8.3458369999999995</v>
      </c>
      <c r="G1973" s="60"/>
    </row>
    <row r="1974" spans="1:7" ht="17.399999999999999" x14ac:dyDescent="0.25">
      <c r="A1974" s="57" t="s">
        <v>923</v>
      </c>
      <c r="B1974" s="59" t="s">
        <v>3872</v>
      </c>
      <c r="C1974" s="57" t="s">
        <v>1274</v>
      </c>
      <c r="D1974" s="467">
        <v>0</v>
      </c>
      <c r="E1974" s="469">
        <v>45.399000000000001</v>
      </c>
      <c r="F1974" s="469">
        <v>1.2954589999999999</v>
      </c>
      <c r="G1974" s="60"/>
    </row>
    <row r="1975" spans="1:7" ht="17.399999999999999" x14ac:dyDescent="0.25">
      <c r="A1975" s="56" t="s">
        <v>923</v>
      </c>
      <c r="B1975" s="58" t="s">
        <v>6191</v>
      </c>
      <c r="C1975" s="56" t="s">
        <v>6920</v>
      </c>
      <c r="D1975" s="468">
        <v>0</v>
      </c>
      <c r="E1975" s="470">
        <v>1</v>
      </c>
      <c r="F1975" s="470">
        <v>0.99608399999999997</v>
      </c>
      <c r="G1975" s="60"/>
    </row>
    <row r="1976" spans="1:7" ht="17.399999999999999" x14ac:dyDescent="0.25">
      <c r="A1976" s="57" t="s">
        <v>923</v>
      </c>
      <c r="B1976" s="59" t="s">
        <v>346</v>
      </c>
      <c r="C1976" s="57" t="s">
        <v>8081</v>
      </c>
      <c r="D1976" s="467">
        <v>50626</v>
      </c>
      <c r="E1976" s="469">
        <v>3873.672</v>
      </c>
      <c r="F1976" s="469">
        <v>346.47243400000002</v>
      </c>
      <c r="G1976" s="60"/>
    </row>
    <row r="1977" spans="1:7" ht="17.399999999999999" x14ac:dyDescent="0.25">
      <c r="A1977" s="56" t="s">
        <v>7270</v>
      </c>
      <c r="B1977" s="58" t="s">
        <v>34</v>
      </c>
      <c r="C1977" s="56" t="s">
        <v>1467</v>
      </c>
      <c r="D1977" s="468">
        <v>0</v>
      </c>
      <c r="E1977" s="470">
        <v>348.39400000000001</v>
      </c>
      <c r="F1977" s="470">
        <v>2.929252</v>
      </c>
      <c r="G1977" s="60"/>
    </row>
    <row r="1978" spans="1:7" ht="17.399999999999999" x14ac:dyDescent="0.25">
      <c r="A1978" s="57" t="s">
        <v>7270</v>
      </c>
      <c r="B1978" s="59" t="s">
        <v>41</v>
      </c>
      <c r="C1978" s="57" t="s">
        <v>995</v>
      </c>
      <c r="D1978" s="467">
        <v>0</v>
      </c>
      <c r="E1978" s="469">
        <v>34.146999999999998</v>
      </c>
      <c r="F1978" s="469">
        <v>1.575834</v>
      </c>
      <c r="G1978" s="60"/>
    </row>
    <row r="1979" spans="1:7" ht="17.399999999999999" x14ac:dyDescent="0.25">
      <c r="A1979" s="56" t="s">
        <v>7270</v>
      </c>
      <c r="B1979" s="58" t="s">
        <v>111</v>
      </c>
      <c r="C1979" s="56" t="s">
        <v>1045</v>
      </c>
      <c r="D1979" s="468">
        <v>0</v>
      </c>
      <c r="E1979" s="470">
        <v>817.33199999999999</v>
      </c>
      <c r="F1979" s="470">
        <v>8.8527970000000007</v>
      </c>
      <c r="G1979" s="60"/>
    </row>
    <row r="1980" spans="1:7" ht="17.399999999999999" x14ac:dyDescent="0.25">
      <c r="A1980" s="57" t="s">
        <v>7270</v>
      </c>
      <c r="B1980" s="59" t="s">
        <v>4579</v>
      </c>
      <c r="C1980" s="57" t="s">
        <v>1727</v>
      </c>
      <c r="D1980" s="467">
        <v>0</v>
      </c>
      <c r="E1980" s="469">
        <v>1366.0250000000001</v>
      </c>
      <c r="F1980" s="469">
        <v>2.913259</v>
      </c>
      <c r="G1980" s="60"/>
    </row>
    <row r="1981" spans="1:7" ht="17.399999999999999" x14ac:dyDescent="0.25">
      <c r="A1981" s="56" t="s">
        <v>7270</v>
      </c>
      <c r="B1981" s="58" t="s">
        <v>134</v>
      </c>
      <c r="C1981" s="56" t="s">
        <v>1269</v>
      </c>
      <c r="D1981" s="468">
        <v>0</v>
      </c>
      <c r="E1981" s="470">
        <v>9903.9</v>
      </c>
      <c r="F1981" s="470">
        <v>10.006005</v>
      </c>
      <c r="G1981" s="60"/>
    </row>
    <row r="1982" spans="1:7" ht="17.399999999999999" x14ac:dyDescent="0.25">
      <c r="A1982" s="57" t="s">
        <v>7270</v>
      </c>
      <c r="B1982" s="59" t="s">
        <v>408</v>
      </c>
      <c r="C1982" s="57" t="s">
        <v>1507</v>
      </c>
      <c r="D1982" s="467">
        <v>0</v>
      </c>
      <c r="E1982" s="469">
        <v>7973.1210000000001</v>
      </c>
      <c r="F1982" s="469">
        <v>8.7359050000000007</v>
      </c>
      <c r="G1982" s="60"/>
    </row>
    <row r="1983" spans="1:7" ht="17.399999999999999" x14ac:dyDescent="0.25">
      <c r="A1983" s="56" t="s">
        <v>7270</v>
      </c>
      <c r="B1983" s="58" t="s">
        <v>409</v>
      </c>
      <c r="C1983" s="56" t="s">
        <v>1550</v>
      </c>
      <c r="D1983" s="468">
        <v>0</v>
      </c>
      <c r="E1983" s="470">
        <v>2513.9</v>
      </c>
      <c r="F1983" s="470">
        <v>5.0438520000000002</v>
      </c>
      <c r="G1983" s="60"/>
    </row>
    <row r="1984" spans="1:7" ht="17.399999999999999" x14ac:dyDescent="0.25">
      <c r="A1984" s="57" t="s">
        <v>7270</v>
      </c>
      <c r="B1984" s="59" t="s">
        <v>153</v>
      </c>
      <c r="C1984" s="57" t="s">
        <v>1085</v>
      </c>
      <c r="D1984" s="467">
        <v>0</v>
      </c>
      <c r="E1984" s="469">
        <v>4.4240000000000004</v>
      </c>
      <c r="F1984" s="469">
        <v>1.37076</v>
      </c>
      <c r="G1984" s="60"/>
    </row>
    <row r="1985" spans="1:7" ht="17.399999999999999" x14ac:dyDescent="0.25">
      <c r="A1985" s="56" t="s">
        <v>7270</v>
      </c>
      <c r="B1985" s="58" t="s">
        <v>1894</v>
      </c>
      <c r="C1985" s="56" t="s">
        <v>1895</v>
      </c>
      <c r="D1985" s="468">
        <v>0</v>
      </c>
      <c r="E1985" s="470">
        <v>21.795999999999999</v>
      </c>
      <c r="F1985" s="470">
        <v>1.7961959999999999</v>
      </c>
      <c r="G1985" s="60"/>
    </row>
    <row r="1986" spans="1:7" ht="17.399999999999999" x14ac:dyDescent="0.25">
      <c r="A1986" s="57" t="s">
        <v>7270</v>
      </c>
      <c r="B1986" s="59" t="s">
        <v>4930</v>
      </c>
      <c r="C1986" s="57" t="s">
        <v>1975</v>
      </c>
      <c r="D1986" s="467">
        <v>0</v>
      </c>
      <c r="E1986" s="469">
        <v>129.97399999999999</v>
      </c>
      <c r="F1986" s="469">
        <v>3.6315189999999999</v>
      </c>
      <c r="G1986" s="60"/>
    </row>
    <row r="1987" spans="1:7" ht="17.399999999999999" x14ac:dyDescent="0.25">
      <c r="A1987" s="56" t="s">
        <v>7270</v>
      </c>
      <c r="B1987" s="58" t="s">
        <v>7271</v>
      </c>
      <c r="C1987" s="56" t="s">
        <v>3537</v>
      </c>
      <c r="D1987" s="468">
        <v>0</v>
      </c>
      <c r="E1987" s="470">
        <v>1188.95</v>
      </c>
      <c r="F1987" s="470">
        <v>3.4064730000000001</v>
      </c>
      <c r="G1987" s="60"/>
    </row>
    <row r="1988" spans="1:7" ht="17.399999999999999" x14ac:dyDescent="0.25">
      <c r="A1988" s="57" t="s">
        <v>7270</v>
      </c>
      <c r="B1988" s="59" t="s">
        <v>3878</v>
      </c>
      <c r="C1988" s="57" t="s">
        <v>3587</v>
      </c>
      <c r="D1988" s="467">
        <v>0</v>
      </c>
      <c r="E1988" s="469">
        <v>1078.4059999999999</v>
      </c>
      <c r="F1988" s="469">
        <v>2.5223610000000001</v>
      </c>
      <c r="G1988" s="60"/>
    </row>
    <row r="1989" spans="1:7" ht="17.399999999999999" x14ac:dyDescent="0.25">
      <c r="A1989" s="56" t="s">
        <v>7270</v>
      </c>
      <c r="B1989" s="58" t="s">
        <v>2986</v>
      </c>
      <c r="C1989" s="56" t="s">
        <v>7764</v>
      </c>
      <c r="D1989" s="468">
        <v>0</v>
      </c>
      <c r="E1989" s="470">
        <v>737.71</v>
      </c>
      <c r="F1989" s="470">
        <v>2.0479959999999999</v>
      </c>
      <c r="G1989" s="60"/>
    </row>
    <row r="1990" spans="1:7" ht="17.399999999999999" x14ac:dyDescent="0.25">
      <c r="A1990" s="57" t="s">
        <v>7270</v>
      </c>
      <c r="B1990" s="59" t="s">
        <v>183</v>
      </c>
      <c r="C1990" s="57" t="s">
        <v>1251</v>
      </c>
      <c r="D1990" s="467">
        <v>0</v>
      </c>
      <c r="E1990" s="469">
        <v>1244.992</v>
      </c>
      <c r="F1990" s="469">
        <v>2.0108640000000002</v>
      </c>
      <c r="G1990" s="60"/>
    </row>
    <row r="1991" spans="1:7" ht="17.399999999999999" x14ac:dyDescent="0.25">
      <c r="A1991" s="56" t="s">
        <v>7270</v>
      </c>
      <c r="B1991" s="58" t="s">
        <v>419</v>
      </c>
      <c r="C1991" s="56" t="s">
        <v>1515</v>
      </c>
      <c r="D1991" s="468">
        <v>0</v>
      </c>
      <c r="E1991" s="470">
        <v>1123.7909999999999</v>
      </c>
      <c r="F1991" s="470">
        <v>4.8307830000000003</v>
      </c>
      <c r="G1991" s="60"/>
    </row>
    <row r="1992" spans="1:7" ht="17.399999999999999" x14ac:dyDescent="0.25">
      <c r="A1992" s="57" t="s">
        <v>7270</v>
      </c>
      <c r="B1992" s="59" t="s">
        <v>333</v>
      </c>
      <c r="C1992" s="57" t="s">
        <v>1216</v>
      </c>
      <c r="D1992" s="467">
        <v>0</v>
      </c>
      <c r="E1992" s="469">
        <v>21.207999999999998</v>
      </c>
      <c r="F1992" s="469">
        <v>1.602616</v>
      </c>
      <c r="G1992" s="60"/>
    </row>
    <row r="1993" spans="1:7" ht="17.399999999999999" x14ac:dyDescent="0.25">
      <c r="A1993" s="56" t="s">
        <v>7270</v>
      </c>
      <c r="B1993" s="58" t="s">
        <v>6394</v>
      </c>
      <c r="C1993" s="56" t="s">
        <v>6938</v>
      </c>
      <c r="D1993" s="468">
        <v>0</v>
      </c>
      <c r="E1993" s="470">
        <v>0.17199999999999999</v>
      </c>
      <c r="F1993" s="470">
        <v>1.336487</v>
      </c>
      <c r="G1993" s="60"/>
    </row>
    <row r="1994" spans="1:7" ht="17.399999999999999" x14ac:dyDescent="0.25">
      <c r="A1994" s="57" t="s">
        <v>7270</v>
      </c>
      <c r="B1994" s="59" t="s">
        <v>340</v>
      </c>
      <c r="C1994" s="57" t="s">
        <v>1147</v>
      </c>
      <c r="D1994" s="467">
        <v>0</v>
      </c>
      <c r="E1994" s="469">
        <v>61.756</v>
      </c>
      <c r="F1994" s="469">
        <v>1.5433749999999999</v>
      </c>
      <c r="G1994" s="60"/>
    </row>
    <row r="1995" spans="1:7" ht="17.399999999999999" x14ac:dyDescent="0.25">
      <c r="A1995" s="56" t="s">
        <v>7270</v>
      </c>
      <c r="B1995" s="58" t="s">
        <v>6447</v>
      </c>
      <c r="C1995" s="56" t="s">
        <v>2900</v>
      </c>
      <c r="D1995" s="468">
        <v>0</v>
      </c>
      <c r="E1995" s="470">
        <v>32.820999999999998</v>
      </c>
      <c r="F1995" s="470">
        <v>2.2555730000000001</v>
      </c>
      <c r="G1995" s="60"/>
    </row>
    <row r="1996" spans="1:7" ht="17.399999999999999" x14ac:dyDescent="0.25">
      <c r="A1996" s="57" t="s">
        <v>7270</v>
      </c>
      <c r="B1996" s="59" t="s">
        <v>346</v>
      </c>
      <c r="C1996" s="57" t="s">
        <v>8081</v>
      </c>
      <c r="D1996" s="467">
        <v>5144</v>
      </c>
      <c r="E1996" s="469">
        <v>3296.4380000000001</v>
      </c>
      <c r="F1996" s="469">
        <v>27.605843</v>
      </c>
      <c r="G1996" s="60"/>
    </row>
    <row r="1997" spans="1:7" ht="17.399999999999999" x14ac:dyDescent="0.25">
      <c r="A1997" s="56" t="s">
        <v>502</v>
      </c>
      <c r="B1997" s="58" t="s">
        <v>351</v>
      </c>
      <c r="C1997" s="56" t="s">
        <v>1286</v>
      </c>
      <c r="D1997" s="468">
        <v>0</v>
      </c>
      <c r="E1997" s="470">
        <v>1085.874</v>
      </c>
      <c r="F1997" s="470">
        <v>51.993949999999998</v>
      </c>
      <c r="G1997" s="60"/>
    </row>
    <row r="1998" spans="1:7" ht="17.399999999999999" x14ac:dyDescent="0.25">
      <c r="A1998" s="57" t="s">
        <v>502</v>
      </c>
      <c r="B1998" s="59" t="s">
        <v>17</v>
      </c>
      <c r="C1998" s="57" t="s">
        <v>18</v>
      </c>
      <c r="D1998" s="467">
        <v>0</v>
      </c>
      <c r="E1998" s="469">
        <v>8133.8770000000004</v>
      </c>
      <c r="F1998" s="469">
        <v>57.143864000000001</v>
      </c>
      <c r="G1998" s="60"/>
    </row>
    <row r="1999" spans="1:7" ht="17.399999999999999" x14ac:dyDescent="0.25">
      <c r="A1999" s="56" t="s">
        <v>502</v>
      </c>
      <c r="B1999" s="58" t="s">
        <v>19</v>
      </c>
      <c r="C1999" s="56" t="s">
        <v>682</v>
      </c>
      <c r="D1999" s="468">
        <v>0</v>
      </c>
      <c r="E1999" s="470">
        <v>21388.92</v>
      </c>
      <c r="F1999" s="470">
        <v>221.303033</v>
      </c>
      <c r="G1999" s="60"/>
    </row>
    <row r="2000" spans="1:7" ht="17.399999999999999" x14ac:dyDescent="0.25">
      <c r="A2000" s="57" t="s">
        <v>502</v>
      </c>
      <c r="B2000" s="59" t="s">
        <v>2961</v>
      </c>
      <c r="C2000" s="57" t="s">
        <v>2962</v>
      </c>
      <c r="D2000" s="467">
        <v>0</v>
      </c>
      <c r="E2000" s="469">
        <v>426934.91</v>
      </c>
      <c r="F2000" s="469">
        <v>522.06275800000003</v>
      </c>
      <c r="G2000" s="60"/>
    </row>
    <row r="2001" spans="1:7" ht="17.399999999999999" x14ac:dyDescent="0.25">
      <c r="A2001" s="56" t="s">
        <v>502</v>
      </c>
      <c r="B2001" s="58" t="s">
        <v>372</v>
      </c>
      <c r="C2001" s="56" t="s">
        <v>508</v>
      </c>
      <c r="D2001" s="468">
        <v>0</v>
      </c>
      <c r="E2001" s="470">
        <v>950256.66799999995</v>
      </c>
      <c r="F2001" s="470">
        <v>1009.697533</v>
      </c>
      <c r="G2001" s="60"/>
    </row>
    <row r="2002" spans="1:7" ht="17.399999999999999" x14ac:dyDescent="0.25">
      <c r="A2002" s="57" t="s">
        <v>502</v>
      </c>
      <c r="B2002" s="59" t="s">
        <v>386</v>
      </c>
      <c r="C2002" s="57" t="s">
        <v>1531</v>
      </c>
      <c r="D2002" s="467">
        <v>0</v>
      </c>
      <c r="E2002" s="469">
        <v>40264.379999999997</v>
      </c>
      <c r="F2002" s="469">
        <v>197.070168</v>
      </c>
      <c r="G2002" s="60"/>
    </row>
    <row r="2003" spans="1:7" ht="17.399999999999999" x14ac:dyDescent="0.25">
      <c r="A2003" s="56" t="s">
        <v>502</v>
      </c>
      <c r="B2003" s="58" t="s">
        <v>103</v>
      </c>
      <c r="C2003" s="56" t="s">
        <v>1428</v>
      </c>
      <c r="D2003" s="468">
        <v>0</v>
      </c>
      <c r="E2003" s="470">
        <v>13645.638999999999</v>
      </c>
      <c r="F2003" s="470">
        <v>200.265726</v>
      </c>
      <c r="G2003" s="60"/>
    </row>
    <row r="2004" spans="1:7" ht="17.399999999999999" x14ac:dyDescent="0.25">
      <c r="A2004" s="57" t="s">
        <v>502</v>
      </c>
      <c r="B2004" s="59" t="s">
        <v>3517</v>
      </c>
      <c r="C2004" s="57" t="s">
        <v>7682</v>
      </c>
      <c r="D2004" s="467">
        <v>0</v>
      </c>
      <c r="E2004" s="469">
        <v>80800</v>
      </c>
      <c r="F2004" s="469">
        <v>84.392239000000004</v>
      </c>
      <c r="G2004" s="60"/>
    </row>
    <row r="2005" spans="1:7" ht="17.399999999999999" x14ac:dyDescent="0.25">
      <c r="A2005" s="56" t="s">
        <v>502</v>
      </c>
      <c r="B2005" s="58" t="s">
        <v>3928</v>
      </c>
      <c r="C2005" s="56" t="s">
        <v>2972</v>
      </c>
      <c r="D2005" s="468">
        <v>31540</v>
      </c>
      <c r="E2005" s="470">
        <v>31540.084999999999</v>
      </c>
      <c r="F2005" s="470">
        <v>59.946874000000001</v>
      </c>
      <c r="G2005" s="60"/>
    </row>
    <row r="2006" spans="1:7" ht="17.399999999999999" x14ac:dyDescent="0.25">
      <c r="A2006" s="57" t="s">
        <v>502</v>
      </c>
      <c r="B2006" s="59" t="s">
        <v>3470</v>
      </c>
      <c r="C2006" s="57" t="s">
        <v>2973</v>
      </c>
      <c r="D2006" s="467">
        <v>98395</v>
      </c>
      <c r="E2006" s="469">
        <v>98394.822</v>
      </c>
      <c r="F2006" s="469">
        <v>243.771434</v>
      </c>
      <c r="G2006" s="60"/>
    </row>
    <row r="2007" spans="1:7" ht="17.399999999999999" x14ac:dyDescent="0.25">
      <c r="A2007" s="56" t="s">
        <v>502</v>
      </c>
      <c r="B2007" s="58" t="s">
        <v>406</v>
      </c>
      <c r="C2007" s="56" t="s">
        <v>517</v>
      </c>
      <c r="D2007" s="468">
        <v>144397</v>
      </c>
      <c r="E2007" s="470">
        <v>144397.26999999999</v>
      </c>
      <c r="F2007" s="470">
        <v>206.456883</v>
      </c>
      <c r="G2007" s="60"/>
    </row>
    <row r="2008" spans="1:7" ht="17.399999999999999" x14ac:dyDescent="0.25">
      <c r="A2008" s="57" t="s">
        <v>502</v>
      </c>
      <c r="B2008" s="59" t="s">
        <v>6661</v>
      </c>
      <c r="C2008" s="57" t="s">
        <v>1749</v>
      </c>
      <c r="D2008" s="467">
        <v>0</v>
      </c>
      <c r="E2008" s="469">
        <v>14030.2</v>
      </c>
      <c r="F2008" s="469">
        <v>34.298831</v>
      </c>
      <c r="G2008" s="60"/>
    </row>
    <row r="2009" spans="1:7" ht="17.399999999999999" x14ac:dyDescent="0.25">
      <c r="A2009" s="56" t="s">
        <v>502</v>
      </c>
      <c r="B2009" s="58" t="s">
        <v>7272</v>
      </c>
      <c r="C2009" s="56" t="s">
        <v>7728</v>
      </c>
      <c r="D2009" s="468">
        <v>0</v>
      </c>
      <c r="E2009" s="470">
        <v>7150</v>
      </c>
      <c r="F2009" s="470">
        <v>57.140625999999997</v>
      </c>
      <c r="G2009" s="60"/>
    </row>
    <row r="2010" spans="1:7" ht="17.399999999999999" x14ac:dyDescent="0.25">
      <c r="A2010" s="57" t="s">
        <v>502</v>
      </c>
      <c r="B2010" s="59" t="s">
        <v>139</v>
      </c>
      <c r="C2010" s="57" t="s">
        <v>1432</v>
      </c>
      <c r="D2010" s="467">
        <v>0</v>
      </c>
      <c r="E2010" s="469">
        <v>22.823</v>
      </c>
      <c r="F2010" s="469">
        <v>109.234651</v>
      </c>
      <c r="G2010" s="60"/>
    </row>
    <row r="2011" spans="1:7" ht="17.399999999999999" x14ac:dyDescent="0.25">
      <c r="A2011" s="56" t="s">
        <v>502</v>
      </c>
      <c r="B2011" s="58" t="s">
        <v>156</v>
      </c>
      <c r="C2011" s="56" t="s">
        <v>1201</v>
      </c>
      <c r="D2011" s="468">
        <v>0</v>
      </c>
      <c r="E2011" s="470">
        <v>895.50199999999995</v>
      </c>
      <c r="F2011" s="470">
        <v>45.324238000000001</v>
      </c>
      <c r="G2011" s="60"/>
    </row>
    <row r="2012" spans="1:7" ht="17.399999999999999" x14ac:dyDescent="0.25">
      <c r="A2012" s="57" t="s">
        <v>502</v>
      </c>
      <c r="B2012" s="59" t="s">
        <v>4959</v>
      </c>
      <c r="C2012" s="57" t="s">
        <v>1555</v>
      </c>
      <c r="D2012" s="467">
        <v>0</v>
      </c>
      <c r="E2012" s="469">
        <v>4544.4260000000004</v>
      </c>
      <c r="F2012" s="469">
        <v>28.816779</v>
      </c>
      <c r="G2012" s="60"/>
    </row>
    <row r="2013" spans="1:7" ht="17.399999999999999" x14ac:dyDescent="0.25">
      <c r="A2013" s="56" t="s">
        <v>502</v>
      </c>
      <c r="B2013" s="58" t="s">
        <v>5467</v>
      </c>
      <c r="C2013" s="56" t="s">
        <v>3113</v>
      </c>
      <c r="D2013" s="468">
        <v>0</v>
      </c>
      <c r="E2013" s="470">
        <v>11309.26</v>
      </c>
      <c r="F2013" s="470">
        <v>26.866703000000001</v>
      </c>
      <c r="G2013" s="60"/>
    </row>
    <row r="2014" spans="1:7" ht="17.399999999999999" x14ac:dyDescent="0.25">
      <c r="A2014" s="57" t="s">
        <v>502</v>
      </c>
      <c r="B2014" s="59" t="s">
        <v>237</v>
      </c>
      <c r="C2014" s="57" t="s">
        <v>238</v>
      </c>
      <c r="D2014" s="467">
        <v>0</v>
      </c>
      <c r="E2014" s="469">
        <v>2879.9520000000002</v>
      </c>
      <c r="F2014" s="469">
        <v>99.642105000000001</v>
      </c>
      <c r="G2014" s="60"/>
    </row>
    <row r="2015" spans="1:7" ht="17.399999999999999" x14ac:dyDescent="0.25">
      <c r="A2015" s="56" t="s">
        <v>502</v>
      </c>
      <c r="B2015" s="58" t="s">
        <v>239</v>
      </c>
      <c r="C2015" s="56" t="s">
        <v>240</v>
      </c>
      <c r="D2015" s="468">
        <v>0</v>
      </c>
      <c r="E2015" s="470">
        <v>38449.574000000001</v>
      </c>
      <c r="F2015" s="470">
        <v>1376.739251</v>
      </c>
      <c r="G2015" s="60"/>
    </row>
    <row r="2016" spans="1:7" ht="17.399999999999999" x14ac:dyDescent="0.25">
      <c r="A2016" s="57" t="s">
        <v>502</v>
      </c>
      <c r="B2016" s="59" t="s">
        <v>6604</v>
      </c>
      <c r="C2016" s="57" t="s">
        <v>3397</v>
      </c>
      <c r="D2016" s="467">
        <v>0</v>
      </c>
      <c r="E2016" s="469">
        <v>9829.0349999999999</v>
      </c>
      <c r="F2016" s="469">
        <v>57.285335000000003</v>
      </c>
      <c r="G2016" s="60"/>
    </row>
    <row r="2017" spans="1:7" ht="17.399999999999999" x14ac:dyDescent="0.25">
      <c r="A2017" s="56" t="s">
        <v>502</v>
      </c>
      <c r="B2017" s="58" t="s">
        <v>346</v>
      </c>
      <c r="C2017" s="56" t="s">
        <v>8081</v>
      </c>
      <c r="D2017" s="468">
        <v>39884</v>
      </c>
      <c r="E2017" s="470">
        <v>139319.902</v>
      </c>
      <c r="F2017" s="470">
        <v>701.099785</v>
      </c>
      <c r="G2017" s="60"/>
    </row>
    <row r="2018" spans="1:7" ht="17.399999999999999" x14ac:dyDescent="0.25">
      <c r="A2018" s="57" t="s">
        <v>491</v>
      </c>
      <c r="B2018" s="59" t="s">
        <v>38</v>
      </c>
      <c r="C2018" s="57" t="s">
        <v>1007</v>
      </c>
      <c r="D2018" s="467">
        <v>0</v>
      </c>
      <c r="E2018" s="469">
        <v>1014.288</v>
      </c>
      <c r="F2018" s="469">
        <v>16.059977</v>
      </c>
      <c r="G2018" s="60"/>
    </row>
    <row r="2019" spans="1:7" ht="17.399999999999999" x14ac:dyDescent="0.25">
      <c r="A2019" s="56" t="s">
        <v>491</v>
      </c>
      <c r="B2019" s="58" t="s">
        <v>1586</v>
      </c>
      <c r="C2019" s="56" t="s">
        <v>1587</v>
      </c>
      <c r="D2019" s="468">
        <v>0</v>
      </c>
      <c r="E2019" s="470">
        <v>735.36</v>
      </c>
      <c r="F2019" s="470">
        <v>14.414827000000001</v>
      </c>
      <c r="G2019" s="60"/>
    </row>
    <row r="2020" spans="1:7" ht="17.399999999999999" x14ac:dyDescent="0.25">
      <c r="A2020" s="57" t="s">
        <v>491</v>
      </c>
      <c r="B2020" s="59" t="s">
        <v>3931</v>
      </c>
      <c r="C2020" s="57" t="s">
        <v>1636</v>
      </c>
      <c r="D2020" s="467">
        <v>0</v>
      </c>
      <c r="E2020" s="469">
        <v>313.92</v>
      </c>
      <c r="F2020" s="469">
        <v>17.146761000000001</v>
      </c>
      <c r="G2020" s="60"/>
    </row>
    <row r="2021" spans="1:7" ht="17.399999999999999" x14ac:dyDescent="0.25">
      <c r="A2021" s="56" t="s">
        <v>491</v>
      </c>
      <c r="B2021" s="58" t="s">
        <v>101</v>
      </c>
      <c r="C2021" s="56" t="s">
        <v>1335</v>
      </c>
      <c r="D2021" s="468">
        <v>0</v>
      </c>
      <c r="E2021" s="470">
        <v>942.65300000000002</v>
      </c>
      <c r="F2021" s="470">
        <v>18.607392999999998</v>
      </c>
      <c r="G2021" s="60"/>
    </row>
    <row r="2022" spans="1:7" ht="17.399999999999999" x14ac:dyDescent="0.25">
      <c r="A2022" s="57" t="s">
        <v>491</v>
      </c>
      <c r="B2022" s="59" t="s">
        <v>3932</v>
      </c>
      <c r="C2022" s="57" t="s">
        <v>1649</v>
      </c>
      <c r="D2022" s="467">
        <v>0</v>
      </c>
      <c r="E2022" s="469">
        <v>592.73299999999995</v>
      </c>
      <c r="F2022" s="469">
        <v>15.872207</v>
      </c>
      <c r="G2022" s="60"/>
    </row>
    <row r="2023" spans="1:7" ht="17.399999999999999" x14ac:dyDescent="0.25">
      <c r="A2023" s="56" t="s">
        <v>491</v>
      </c>
      <c r="B2023" s="58" t="s">
        <v>148</v>
      </c>
      <c r="C2023" s="56" t="s">
        <v>3201</v>
      </c>
      <c r="D2023" s="468">
        <v>0</v>
      </c>
      <c r="E2023" s="470">
        <v>30.867999999999999</v>
      </c>
      <c r="F2023" s="470">
        <v>14.803025999999999</v>
      </c>
      <c r="G2023" s="60"/>
    </row>
    <row r="2024" spans="1:7" ht="17.399999999999999" x14ac:dyDescent="0.25">
      <c r="A2024" s="57" t="s">
        <v>491</v>
      </c>
      <c r="B2024" s="59" t="s">
        <v>250</v>
      </c>
      <c r="C2024" s="57" t="s">
        <v>1106</v>
      </c>
      <c r="D2024" s="467">
        <v>4678</v>
      </c>
      <c r="E2024" s="469">
        <v>466.43400000000003</v>
      </c>
      <c r="F2024" s="469">
        <v>19.441856999999999</v>
      </c>
      <c r="G2024" s="60"/>
    </row>
    <row r="2025" spans="1:7" ht="17.399999999999999" x14ac:dyDescent="0.25">
      <c r="A2025" s="56" t="s">
        <v>491</v>
      </c>
      <c r="B2025" s="58" t="s">
        <v>5865</v>
      </c>
      <c r="C2025" s="56" t="s">
        <v>2506</v>
      </c>
      <c r="D2025" s="468">
        <v>0</v>
      </c>
      <c r="E2025" s="470">
        <v>336.45600000000002</v>
      </c>
      <c r="F2025" s="470">
        <v>29.568210000000001</v>
      </c>
      <c r="G2025" s="60"/>
    </row>
    <row r="2026" spans="1:7" ht="17.399999999999999" x14ac:dyDescent="0.25">
      <c r="A2026" s="57" t="s">
        <v>491</v>
      </c>
      <c r="B2026" s="59" t="s">
        <v>5868</v>
      </c>
      <c r="C2026" s="57" t="s">
        <v>1193</v>
      </c>
      <c r="D2026" s="467">
        <v>0</v>
      </c>
      <c r="E2026" s="469">
        <v>94.638000000000005</v>
      </c>
      <c r="F2026" s="469">
        <v>15.681884999999999</v>
      </c>
      <c r="G2026" s="60"/>
    </row>
    <row r="2027" spans="1:7" ht="17.399999999999999" x14ac:dyDescent="0.25">
      <c r="A2027" s="56" t="s">
        <v>491</v>
      </c>
      <c r="B2027" s="58" t="s">
        <v>5908</v>
      </c>
      <c r="C2027" s="56" t="s">
        <v>1358</v>
      </c>
      <c r="D2027" s="468">
        <v>357</v>
      </c>
      <c r="E2027" s="470">
        <v>797.47299999999996</v>
      </c>
      <c r="F2027" s="470">
        <v>28.734608000000001</v>
      </c>
      <c r="G2027" s="60"/>
    </row>
    <row r="2028" spans="1:7" ht="17.399999999999999" x14ac:dyDescent="0.25">
      <c r="A2028" s="57" t="s">
        <v>491</v>
      </c>
      <c r="B2028" s="59" t="s">
        <v>268</v>
      </c>
      <c r="C2028" s="57" t="s">
        <v>1312</v>
      </c>
      <c r="D2028" s="467">
        <v>26038</v>
      </c>
      <c r="E2028" s="469">
        <v>283.928</v>
      </c>
      <c r="F2028" s="469">
        <v>240.82277199999999</v>
      </c>
      <c r="G2028" s="60"/>
    </row>
    <row r="2029" spans="1:7" ht="17.399999999999999" x14ac:dyDescent="0.25">
      <c r="A2029" s="56" t="s">
        <v>491</v>
      </c>
      <c r="B2029" s="58" t="s">
        <v>287</v>
      </c>
      <c r="C2029" s="56" t="s">
        <v>1117</v>
      </c>
      <c r="D2029" s="468">
        <v>0</v>
      </c>
      <c r="E2029" s="470">
        <v>7.2149999999999999</v>
      </c>
      <c r="F2029" s="470">
        <v>22.455224999999999</v>
      </c>
      <c r="G2029" s="60"/>
    </row>
    <row r="2030" spans="1:7" ht="17.399999999999999" x14ac:dyDescent="0.25">
      <c r="A2030" s="57" t="s">
        <v>491</v>
      </c>
      <c r="B2030" s="59" t="s">
        <v>2732</v>
      </c>
      <c r="C2030" s="57" t="s">
        <v>2733</v>
      </c>
      <c r="D2030" s="467">
        <v>0</v>
      </c>
      <c r="E2030" s="469">
        <v>987.68899999999996</v>
      </c>
      <c r="F2030" s="469">
        <v>42.306171999999997</v>
      </c>
      <c r="G2030" s="60"/>
    </row>
    <row r="2031" spans="1:7" ht="17.399999999999999" x14ac:dyDescent="0.25">
      <c r="A2031" s="56" t="s">
        <v>491</v>
      </c>
      <c r="B2031" s="58" t="s">
        <v>305</v>
      </c>
      <c r="C2031" s="56" t="s">
        <v>306</v>
      </c>
      <c r="D2031" s="468">
        <v>1358</v>
      </c>
      <c r="E2031" s="470">
        <v>2448.9</v>
      </c>
      <c r="F2031" s="470">
        <v>100.58429</v>
      </c>
      <c r="G2031" s="60"/>
    </row>
    <row r="2032" spans="1:7" ht="17.399999999999999" x14ac:dyDescent="0.25">
      <c r="A2032" s="57" t="s">
        <v>491</v>
      </c>
      <c r="B2032" s="59" t="s">
        <v>308</v>
      </c>
      <c r="C2032" s="57" t="s">
        <v>309</v>
      </c>
      <c r="D2032" s="467">
        <v>1433</v>
      </c>
      <c r="E2032" s="469">
        <v>2573.692</v>
      </c>
      <c r="F2032" s="469">
        <v>102.225765</v>
      </c>
      <c r="G2032" s="60"/>
    </row>
    <row r="2033" spans="1:7" ht="17.399999999999999" x14ac:dyDescent="0.25">
      <c r="A2033" s="56" t="s">
        <v>491</v>
      </c>
      <c r="B2033" s="58" t="s">
        <v>2767</v>
      </c>
      <c r="C2033" s="56" t="s">
        <v>2768</v>
      </c>
      <c r="D2033" s="468">
        <v>1156</v>
      </c>
      <c r="E2033" s="470">
        <v>2054.886</v>
      </c>
      <c r="F2033" s="470">
        <v>84.616850999999997</v>
      </c>
      <c r="G2033" s="60"/>
    </row>
    <row r="2034" spans="1:7" ht="17.399999999999999" x14ac:dyDescent="0.25">
      <c r="A2034" s="57" t="s">
        <v>491</v>
      </c>
      <c r="B2034" s="59" t="s">
        <v>3934</v>
      </c>
      <c r="C2034" s="57" t="s">
        <v>2772</v>
      </c>
      <c r="D2034" s="467">
        <v>47</v>
      </c>
      <c r="E2034" s="469">
        <v>735.14</v>
      </c>
      <c r="F2034" s="469">
        <v>69.953265000000002</v>
      </c>
      <c r="G2034" s="60"/>
    </row>
    <row r="2035" spans="1:7" ht="17.399999999999999" x14ac:dyDescent="0.25">
      <c r="A2035" s="56" t="s">
        <v>491</v>
      </c>
      <c r="B2035" s="58" t="s">
        <v>344</v>
      </c>
      <c r="C2035" s="56" t="s">
        <v>1495</v>
      </c>
      <c r="D2035" s="468">
        <v>0</v>
      </c>
      <c r="E2035" s="470">
        <v>2992.5569999999998</v>
      </c>
      <c r="F2035" s="470">
        <v>31.315277999999999</v>
      </c>
      <c r="G2035" s="60"/>
    </row>
    <row r="2036" spans="1:7" ht="17.399999999999999" x14ac:dyDescent="0.25">
      <c r="A2036" s="57" t="s">
        <v>491</v>
      </c>
      <c r="B2036" s="59" t="s">
        <v>346</v>
      </c>
      <c r="C2036" s="57" t="s">
        <v>8081</v>
      </c>
      <c r="D2036" s="467">
        <v>66265</v>
      </c>
      <c r="E2036" s="469">
        <v>27660.572</v>
      </c>
      <c r="F2036" s="469">
        <v>924.04418399999997</v>
      </c>
      <c r="G2036" s="60"/>
    </row>
    <row r="2037" spans="1:7" ht="17.399999999999999" x14ac:dyDescent="0.25">
      <c r="A2037" s="56" t="s">
        <v>924</v>
      </c>
      <c r="B2037" s="58" t="s">
        <v>101</v>
      </c>
      <c r="C2037" s="56" t="s">
        <v>1335</v>
      </c>
      <c r="D2037" s="468">
        <v>0</v>
      </c>
      <c r="E2037" s="470">
        <v>186.512</v>
      </c>
      <c r="F2037" s="470">
        <v>4.7840850000000001</v>
      </c>
      <c r="G2037" s="60"/>
    </row>
    <row r="2038" spans="1:7" ht="17.399999999999999" x14ac:dyDescent="0.25">
      <c r="A2038" s="57" t="s">
        <v>924</v>
      </c>
      <c r="B2038" s="59" t="s">
        <v>7273</v>
      </c>
      <c r="C2038" s="57" t="s">
        <v>7709</v>
      </c>
      <c r="D2038" s="467">
        <v>0</v>
      </c>
      <c r="E2038" s="469">
        <v>1006.47</v>
      </c>
      <c r="F2038" s="469">
        <v>4.3694629999999997</v>
      </c>
      <c r="G2038" s="60"/>
    </row>
    <row r="2039" spans="1:7" ht="17.399999999999999" x14ac:dyDescent="0.25">
      <c r="A2039" s="56" t="s">
        <v>924</v>
      </c>
      <c r="B2039" s="58" t="s">
        <v>1755</v>
      </c>
      <c r="C2039" s="56" t="s">
        <v>1756</v>
      </c>
      <c r="D2039" s="468">
        <v>0</v>
      </c>
      <c r="E2039" s="470">
        <v>585.54</v>
      </c>
      <c r="F2039" s="470">
        <v>9.5610879999999998</v>
      </c>
      <c r="G2039" s="60"/>
    </row>
    <row r="2040" spans="1:7" ht="17.399999999999999" x14ac:dyDescent="0.25">
      <c r="A2040" s="57" t="s">
        <v>924</v>
      </c>
      <c r="B2040" s="59" t="s">
        <v>155</v>
      </c>
      <c r="C2040" s="57" t="s">
        <v>1539</v>
      </c>
      <c r="D2040" s="467">
        <v>0</v>
      </c>
      <c r="E2040" s="469">
        <v>233.149</v>
      </c>
      <c r="F2040" s="469">
        <v>12.077692000000001</v>
      </c>
      <c r="G2040" s="60"/>
    </row>
    <row r="2041" spans="1:7" ht="17.399999999999999" x14ac:dyDescent="0.25">
      <c r="A2041" s="56" t="s">
        <v>924</v>
      </c>
      <c r="B2041" s="58" t="s">
        <v>180</v>
      </c>
      <c r="C2041" s="56" t="s">
        <v>181</v>
      </c>
      <c r="D2041" s="468">
        <v>0</v>
      </c>
      <c r="E2041" s="470">
        <v>1551.345</v>
      </c>
      <c r="F2041" s="470">
        <v>20.884573</v>
      </c>
      <c r="G2041" s="60"/>
    </row>
    <row r="2042" spans="1:7" ht="17.399999999999999" x14ac:dyDescent="0.25">
      <c r="A2042" s="57" t="s">
        <v>924</v>
      </c>
      <c r="B2042" s="59" t="s">
        <v>3938</v>
      </c>
      <c r="C2042" s="57" t="s">
        <v>2538</v>
      </c>
      <c r="D2042" s="467">
        <v>0</v>
      </c>
      <c r="E2042" s="469">
        <v>950.64300000000003</v>
      </c>
      <c r="F2042" s="469">
        <v>20.526847</v>
      </c>
      <c r="G2042" s="60"/>
    </row>
    <row r="2043" spans="1:7" ht="17.399999999999999" x14ac:dyDescent="0.25">
      <c r="A2043" s="56" t="s">
        <v>924</v>
      </c>
      <c r="B2043" s="58" t="s">
        <v>260</v>
      </c>
      <c r="C2043" s="56" t="s">
        <v>1461</v>
      </c>
      <c r="D2043" s="468">
        <v>0</v>
      </c>
      <c r="E2043" s="470">
        <v>1856.1089999999999</v>
      </c>
      <c r="F2043" s="470">
        <v>36.798906000000002</v>
      </c>
      <c r="G2043" s="60"/>
    </row>
    <row r="2044" spans="1:7" ht="17.399999999999999" x14ac:dyDescent="0.25">
      <c r="A2044" s="57" t="s">
        <v>924</v>
      </c>
      <c r="B2044" s="59" t="s">
        <v>2618</v>
      </c>
      <c r="C2044" s="57" t="s">
        <v>2619</v>
      </c>
      <c r="D2044" s="467">
        <v>0</v>
      </c>
      <c r="E2044" s="469">
        <v>49.628</v>
      </c>
      <c r="F2044" s="469">
        <v>24.433897999999999</v>
      </c>
      <c r="G2044" s="60"/>
    </row>
    <row r="2045" spans="1:7" ht="17.399999999999999" x14ac:dyDescent="0.25">
      <c r="A2045" s="56" t="s">
        <v>924</v>
      </c>
      <c r="B2045" s="58" t="s">
        <v>2659</v>
      </c>
      <c r="C2045" s="56" t="s">
        <v>2660</v>
      </c>
      <c r="D2045" s="468">
        <v>0</v>
      </c>
      <c r="E2045" s="470">
        <v>38.319000000000003</v>
      </c>
      <c r="F2045" s="470">
        <v>4.9985200000000001</v>
      </c>
      <c r="G2045" s="60"/>
    </row>
    <row r="2046" spans="1:7" ht="17.399999999999999" x14ac:dyDescent="0.25">
      <c r="A2046" s="57" t="s">
        <v>924</v>
      </c>
      <c r="B2046" s="59" t="s">
        <v>281</v>
      </c>
      <c r="C2046" s="57" t="s">
        <v>1203</v>
      </c>
      <c r="D2046" s="467">
        <v>0</v>
      </c>
      <c r="E2046" s="469">
        <v>85.078000000000003</v>
      </c>
      <c r="F2046" s="469">
        <v>5.7011640000000003</v>
      </c>
      <c r="G2046" s="60"/>
    </row>
    <row r="2047" spans="1:7" ht="17.399999999999999" x14ac:dyDescent="0.25">
      <c r="A2047" s="56" t="s">
        <v>924</v>
      </c>
      <c r="B2047" s="58" t="s">
        <v>305</v>
      </c>
      <c r="C2047" s="56" t="s">
        <v>306</v>
      </c>
      <c r="D2047" s="468">
        <v>2240</v>
      </c>
      <c r="E2047" s="470">
        <v>3878.52</v>
      </c>
      <c r="F2047" s="470">
        <v>298.33037300000001</v>
      </c>
      <c r="G2047" s="60"/>
    </row>
    <row r="2048" spans="1:7" ht="17.399999999999999" x14ac:dyDescent="0.25">
      <c r="A2048" s="57" t="s">
        <v>924</v>
      </c>
      <c r="B2048" s="59" t="s">
        <v>307</v>
      </c>
      <c r="C2048" s="57" t="s">
        <v>1369</v>
      </c>
      <c r="D2048" s="467">
        <v>137</v>
      </c>
      <c r="E2048" s="469">
        <v>243.68700000000001</v>
      </c>
      <c r="F2048" s="469">
        <v>14.506505000000001</v>
      </c>
      <c r="G2048" s="60"/>
    </row>
    <row r="2049" spans="1:7" ht="17.399999999999999" x14ac:dyDescent="0.25">
      <c r="A2049" s="56" t="s">
        <v>924</v>
      </c>
      <c r="B2049" s="58" t="s">
        <v>2764</v>
      </c>
      <c r="C2049" s="56" t="s">
        <v>2765</v>
      </c>
      <c r="D2049" s="468">
        <v>49</v>
      </c>
      <c r="E2049" s="470">
        <v>80.966999999999999</v>
      </c>
      <c r="F2049" s="470">
        <v>3.9827919999999999</v>
      </c>
      <c r="G2049" s="60"/>
    </row>
    <row r="2050" spans="1:7" ht="17.399999999999999" x14ac:dyDescent="0.25">
      <c r="A2050" s="57" t="s">
        <v>924</v>
      </c>
      <c r="B2050" s="59" t="s">
        <v>308</v>
      </c>
      <c r="C2050" s="57" t="s">
        <v>309</v>
      </c>
      <c r="D2050" s="467">
        <v>424</v>
      </c>
      <c r="E2050" s="469">
        <v>1017.338</v>
      </c>
      <c r="F2050" s="469">
        <v>109.34966</v>
      </c>
      <c r="G2050" s="60"/>
    </row>
    <row r="2051" spans="1:7" ht="17.399999999999999" x14ac:dyDescent="0.25">
      <c r="A2051" s="56" t="s">
        <v>924</v>
      </c>
      <c r="B2051" s="58" t="s">
        <v>2767</v>
      </c>
      <c r="C2051" s="56" t="s">
        <v>2768</v>
      </c>
      <c r="D2051" s="468">
        <v>26</v>
      </c>
      <c r="E2051" s="470">
        <v>50.747999999999998</v>
      </c>
      <c r="F2051" s="470">
        <v>3.8155709999999998</v>
      </c>
      <c r="G2051" s="60"/>
    </row>
    <row r="2052" spans="1:7" ht="17.399999999999999" x14ac:dyDescent="0.25">
      <c r="A2052" s="57" t="s">
        <v>924</v>
      </c>
      <c r="B2052" s="59" t="s">
        <v>310</v>
      </c>
      <c r="C2052" s="57" t="s">
        <v>311</v>
      </c>
      <c r="D2052" s="467">
        <v>33</v>
      </c>
      <c r="E2052" s="469">
        <v>58.03</v>
      </c>
      <c r="F2052" s="469">
        <v>8.6672539999999998</v>
      </c>
      <c r="G2052" s="60"/>
    </row>
    <row r="2053" spans="1:7" ht="17.399999999999999" x14ac:dyDescent="0.25">
      <c r="A2053" s="56" t="s">
        <v>924</v>
      </c>
      <c r="B2053" s="58" t="s">
        <v>312</v>
      </c>
      <c r="C2053" s="56" t="s">
        <v>313</v>
      </c>
      <c r="D2053" s="468">
        <v>24</v>
      </c>
      <c r="E2053" s="470">
        <v>55.866</v>
      </c>
      <c r="F2053" s="470">
        <v>6.9305969999999997</v>
      </c>
      <c r="G2053" s="60"/>
    </row>
    <row r="2054" spans="1:7" ht="17.399999999999999" x14ac:dyDescent="0.25">
      <c r="A2054" s="57" t="s">
        <v>924</v>
      </c>
      <c r="B2054" s="59" t="s">
        <v>314</v>
      </c>
      <c r="C2054" s="57" t="s">
        <v>315</v>
      </c>
      <c r="D2054" s="467">
        <v>166</v>
      </c>
      <c r="E2054" s="469">
        <v>357.15499999999997</v>
      </c>
      <c r="F2054" s="469">
        <v>54.230451000000002</v>
      </c>
      <c r="G2054" s="60"/>
    </row>
    <row r="2055" spans="1:7" ht="17.399999999999999" x14ac:dyDescent="0.25">
      <c r="A2055" s="56" t="s">
        <v>924</v>
      </c>
      <c r="B2055" s="58" t="s">
        <v>316</v>
      </c>
      <c r="C2055" s="56" t="s">
        <v>317</v>
      </c>
      <c r="D2055" s="468">
        <v>52</v>
      </c>
      <c r="E2055" s="470">
        <v>119.505</v>
      </c>
      <c r="F2055" s="470">
        <v>13.623637</v>
      </c>
      <c r="G2055" s="60"/>
    </row>
    <row r="2056" spans="1:7" ht="17.399999999999999" x14ac:dyDescent="0.25">
      <c r="A2056" s="57" t="s">
        <v>924</v>
      </c>
      <c r="B2056" s="59" t="s">
        <v>2930</v>
      </c>
      <c r="C2056" s="57" t="s">
        <v>2931</v>
      </c>
      <c r="D2056" s="467">
        <v>0</v>
      </c>
      <c r="E2056" s="469">
        <v>530.42600000000004</v>
      </c>
      <c r="F2056" s="469">
        <v>12.872935999999999</v>
      </c>
      <c r="G2056" s="60"/>
    </row>
    <row r="2057" spans="1:7" ht="17.399999999999999" x14ac:dyDescent="0.25">
      <c r="A2057" s="56" t="s">
        <v>924</v>
      </c>
      <c r="B2057" s="58" t="s">
        <v>346</v>
      </c>
      <c r="C2057" s="56" t="s">
        <v>8081</v>
      </c>
      <c r="D2057" s="468">
        <v>19085</v>
      </c>
      <c r="E2057" s="470">
        <v>9366.0409999999993</v>
      </c>
      <c r="F2057" s="470">
        <v>143.51443800000001</v>
      </c>
      <c r="G2057" s="60"/>
    </row>
    <row r="2058" spans="1:7" ht="17.399999999999999" x14ac:dyDescent="0.25">
      <c r="A2058" s="57" t="s">
        <v>521</v>
      </c>
      <c r="B2058" s="59" t="s">
        <v>4973</v>
      </c>
      <c r="C2058" s="57" t="s">
        <v>2010</v>
      </c>
      <c r="D2058" s="467">
        <v>0</v>
      </c>
      <c r="E2058" s="469">
        <v>15.79</v>
      </c>
      <c r="F2058" s="469">
        <v>1.3444</v>
      </c>
      <c r="G2058" s="60"/>
    </row>
    <row r="2059" spans="1:7" ht="17.399999999999999" x14ac:dyDescent="0.25">
      <c r="A2059" s="56" t="s">
        <v>521</v>
      </c>
      <c r="B2059" s="58" t="s">
        <v>4994</v>
      </c>
      <c r="C2059" s="56" t="s">
        <v>3584</v>
      </c>
      <c r="D2059" s="468">
        <v>0</v>
      </c>
      <c r="E2059" s="470">
        <v>0.191</v>
      </c>
      <c r="F2059" s="470">
        <v>1.3376539999999999</v>
      </c>
      <c r="G2059" s="60"/>
    </row>
    <row r="2060" spans="1:7" ht="17.399999999999999" x14ac:dyDescent="0.25">
      <c r="A2060" s="57" t="s">
        <v>521</v>
      </c>
      <c r="B2060" s="59" t="s">
        <v>195</v>
      </c>
      <c r="C2060" s="57" t="s">
        <v>1469</v>
      </c>
      <c r="D2060" s="467">
        <v>0</v>
      </c>
      <c r="E2060" s="469">
        <v>1460.0920000000001</v>
      </c>
      <c r="F2060" s="469">
        <v>10.25013</v>
      </c>
      <c r="G2060" s="60"/>
    </row>
    <row r="2061" spans="1:7" ht="17.399999999999999" x14ac:dyDescent="0.25">
      <c r="A2061" s="56" t="s">
        <v>521</v>
      </c>
      <c r="B2061" s="58" t="s">
        <v>5174</v>
      </c>
      <c r="C2061" s="56" t="s">
        <v>1563</v>
      </c>
      <c r="D2061" s="468">
        <v>0</v>
      </c>
      <c r="E2061" s="470">
        <v>397.8</v>
      </c>
      <c r="F2061" s="470">
        <v>2.4431319999999999</v>
      </c>
      <c r="G2061" s="60"/>
    </row>
    <row r="2062" spans="1:7" ht="17.399999999999999" x14ac:dyDescent="0.25">
      <c r="A2062" s="57" t="s">
        <v>521</v>
      </c>
      <c r="B2062" s="59" t="s">
        <v>5184</v>
      </c>
      <c r="C2062" s="57" t="s">
        <v>8138</v>
      </c>
      <c r="D2062" s="467">
        <v>0</v>
      </c>
      <c r="E2062" s="469">
        <v>266.85899999999998</v>
      </c>
      <c r="F2062" s="469">
        <v>1.4678949999999999</v>
      </c>
      <c r="G2062" s="60"/>
    </row>
    <row r="2063" spans="1:7" ht="17.399999999999999" x14ac:dyDescent="0.25">
      <c r="A2063" s="56" t="s">
        <v>521</v>
      </c>
      <c r="B2063" s="58" t="s">
        <v>5199</v>
      </c>
      <c r="C2063" s="56" t="s">
        <v>8139</v>
      </c>
      <c r="D2063" s="468">
        <v>0</v>
      </c>
      <c r="E2063" s="470">
        <v>258.79700000000003</v>
      </c>
      <c r="F2063" s="470">
        <v>1.7967960000000001</v>
      </c>
      <c r="G2063" s="60"/>
    </row>
    <row r="2064" spans="1:7" ht="17.399999999999999" x14ac:dyDescent="0.25">
      <c r="A2064" s="57" t="s">
        <v>521</v>
      </c>
      <c r="B2064" s="59" t="s">
        <v>3737</v>
      </c>
      <c r="C2064" s="57" t="s">
        <v>1072</v>
      </c>
      <c r="D2064" s="467">
        <v>0</v>
      </c>
      <c r="E2064" s="469">
        <v>4.625</v>
      </c>
      <c r="F2064" s="469">
        <v>1.0406470000000001</v>
      </c>
      <c r="G2064" s="60"/>
    </row>
    <row r="2065" spans="1:7" ht="17.399999999999999" x14ac:dyDescent="0.25">
      <c r="A2065" s="56" t="s">
        <v>521</v>
      </c>
      <c r="B2065" s="58" t="s">
        <v>202</v>
      </c>
      <c r="C2065" s="56" t="s">
        <v>1078</v>
      </c>
      <c r="D2065" s="468">
        <v>0</v>
      </c>
      <c r="E2065" s="470">
        <v>7.9279999999999999</v>
      </c>
      <c r="F2065" s="470">
        <v>1.8006519999999999</v>
      </c>
      <c r="G2065" s="60"/>
    </row>
    <row r="2066" spans="1:7" ht="17.399999999999999" x14ac:dyDescent="0.25">
      <c r="A2066" s="57" t="s">
        <v>521</v>
      </c>
      <c r="B2066" s="59" t="s">
        <v>5316</v>
      </c>
      <c r="C2066" s="57" t="s">
        <v>6832</v>
      </c>
      <c r="D2066" s="467">
        <v>0</v>
      </c>
      <c r="E2066" s="469">
        <v>53.165999999999997</v>
      </c>
      <c r="F2066" s="469">
        <v>2.1083340000000002</v>
      </c>
      <c r="G2066" s="60"/>
    </row>
    <row r="2067" spans="1:7" ht="17.399999999999999" x14ac:dyDescent="0.25">
      <c r="A2067" s="56" t="s">
        <v>521</v>
      </c>
      <c r="B2067" s="58" t="s">
        <v>3919</v>
      </c>
      <c r="C2067" s="56" t="s">
        <v>3158</v>
      </c>
      <c r="D2067" s="468">
        <v>0</v>
      </c>
      <c r="E2067" s="470">
        <v>20.414999999999999</v>
      </c>
      <c r="F2067" s="470">
        <v>5.4690979999999998</v>
      </c>
      <c r="G2067" s="60"/>
    </row>
    <row r="2068" spans="1:7" ht="17.399999999999999" x14ac:dyDescent="0.25">
      <c r="A2068" s="57" t="s">
        <v>521</v>
      </c>
      <c r="B2068" s="59" t="s">
        <v>211</v>
      </c>
      <c r="C2068" s="57" t="s">
        <v>1415</v>
      </c>
      <c r="D2068" s="467">
        <v>0</v>
      </c>
      <c r="E2068" s="469">
        <v>1359.1780000000001</v>
      </c>
      <c r="F2068" s="469">
        <v>2.662598</v>
      </c>
      <c r="G2068" s="60"/>
    </row>
    <row r="2069" spans="1:7" ht="17.399999999999999" x14ac:dyDescent="0.25">
      <c r="A2069" s="56" t="s">
        <v>521</v>
      </c>
      <c r="B2069" s="58" t="s">
        <v>3939</v>
      </c>
      <c r="C2069" s="56" t="s">
        <v>1552</v>
      </c>
      <c r="D2069" s="468">
        <v>0</v>
      </c>
      <c r="E2069" s="470">
        <v>3.86</v>
      </c>
      <c r="F2069" s="470">
        <v>1.627243</v>
      </c>
      <c r="G2069" s="60"/>
    </row>
    <row r="2070" spans="1:7" ht="17.399999999999999" x14ac:dyDescent="0.25">
      <c r="A2070" s="57" t="s">
        <v>521</v>
      </c>
      <c r="B2070" s="59" t="s">
        <v>5691</v>
      </c>
      <c r="C2070" s="57" t="s">
        <v>8140</v>
      </c>
      <c r="D2070" s="467">
        <v>0</v>
      </c>
      <c r="E2070" s="469">
        <v>24.669</v>
      </c>
      <c r="F2070" s="469">
        <v>0.50143400000000005</v>
      </c>
      <c r="G2070" s="60"/>
    </row>
    <row r="2071" spans="1:7" ht="17.399999999999999" x14ac:dyDescent="0.25">
      <c r="A2071" s="56" t="s">
        <v>521</v>
      </c>
      <c r="B2071" s="58" t="s">
        <v>3940</v>
      </c>
      <c r="C2071" s="56" t="s">
        <v>3654</v>
      </c>
      <c r="D2071" s="468">
        <v>0</v>
      </c>
      <c r="E2071" s="470">
        <v>37.646999999999998</v>
      </c>
      <c r="F2071" s="470">
        <v>10.157090999999999</v>
      </c>
      <c r="G2071" s="60"/>
    </row>
    <row r="2072" spans="1:7" ht="17.399999999999999" x14ac:dyDescent="0.25">
      <c r="A2072" s="57" t="s">
        <v>521</v>
      </c>
      <c r="B2072" s="59" t="s">
        <v>5823</v>
      </c>
      <c r="C2072" s="57" t="s">
        <v>2470</v>
      </c>
      <c r="D2072" s="467">
        <v>20</v>
      </c>
      <c r="E2072" s="469">
        <v>6.1260000000000003</v>
      </c>
      <c r="F2072" s="469">
        <v>0.78162500000000001</v>
      </c>
      <c r="G2072" s="60"/>
    </row>
    <row r="2073" spans="1:7" ht="17.399999999999999" x14ac:dyDescent="0.25">
      <c r="A2073" s="56" t="s">
        <v>521</v>
      </c>
      <c r="B2073" s="58" t="s">
        <v>283</v>
      </c>
      <c r="C2073" s="56" t="s">
        <v>1041</v>
      </c>
      <c r="D2073" s="468">
        <v>0</v>
      </c>
      <c r="E2073" s="470">
        <v>138.77099999999999</v>
      </c>
      <c r="F2073" s="470">
        <v>1.1523559999999999</v>
      </c>
      <c r="G2073" s="60"/>
    </row>
    <row r="2074" spans="1:7" ht="17.399999999999999" x14ac:dyDescent="0.25">
      <c r="A2074" s="57" t="s">
        <v>521</v>
      </c>
      <c r="B2074" s="59" t="s">
        <v>2782</v>
      </c>
      <c r="C2074" s="57" t="s">
        <v>2783</v>
      </c>
      <c r="D2074" s="467">
        <v>0</v>
      </c>
      <c r="E2074" s="469">
        <v>215.291</v>
      </c>
      <c r="F2074" s="469">
        <v>5.7402470000000001</v>
      </c>
      <c r="G2074" s="60"/>
    </row>
    <row r="2075" spans="1:7" ht="17.399999999999999" x14ac:dyDescent="0.25">
      <c r="A2075" s="56" t="s">
        <v>521</v>
      </c>
      <c r="B2075" s="58" t="s">
        <v>331</v>
      </c>
      <c r="C2075" s="56" t="s">
        <v>1317</v>
      </c>
      <c r="D2075" s="468">
        <v>0</v>
      </c>
      <c r="E2075" s="470">
        <v>21.547999999999998</v>
      </c>
      <c r="F2075" s="470">
        <v>0.87323399999999995</v>
      </c>
      <c r="G2075" s="60"/>
    </row>
    <row r="2076" spans="1:7" ht="17.399999999999999" x14ac:dyDescent="0.25">
      <c r="A2076" s="57" t="s">
        <v>521</v>
      </c>
      <c r="B2076" s="59" t="s">
        <v>341</v>
      </c>
      <c r="C2076" s="57" t="s">
        <v>1471</v>
      </c>
      <c r="D2076" s="467">
        <v>0</v>
      </c>
      <c r="E2076" s="469">
        <v>573.16</v>
      </c>
      <c r="F2076" s="469">
        <v>2.5483030000000002</v>
      </c>
      <c r="G2076" s="60"/>
    </row>
    <row r="2077" spans="1:7" ht="17.399999999999999" x14ac:dyDescent="0.25">
      <c r="A2077" s="56" t="s">
        <v>521</v>
      </c>
      <c r="B2077" s="58" t="s">
        <v>346</v>
      </c>
      <c r="C2077" s="56" t="s">
        <v>8081</v>
      </c>
      <c r="D2077" s="468">
        <v>3577</v>
      </c>
      <c r="E2077" s="470">
        <v>683.53399999999999</v>
      </c>
      <c r="F2077" s="470">
        <v>8.8625659999999993</v>
      </c>
      <c r="G2077" s="60"/>
    </row>
    <row r="2078" spans="1:7" ht="17.399999999999999" x14ac:dyDescent="0.25">
      <c r="A2078" s="57" t="s">
        <v>925</v>
      </c>
      <c r="B2078" s="59" t="s">
        <v>153</v>
      </c>
      <c r="C2078" s="57" t="s">
        <v>1085</v>
      </c>
      <c r="D2078" s="467">
        <v>0</v>
      </c>
      <c r="E2078" s="469">
        <v>6.3940000000000001</v>
      </c>
      <c r="F2078" s="469">
        <v>0.564303</v>
      </c>
      <c r="G2078" s="60"/>
    </row>
    <row r="2079" spans="1:7" ht="17.399999999999999" x14ac:dyDescent="0.25">
      <c r="A2079" s="56" t="s">
        <v>925</v>
      </c>
      <c r="B2079" s="58" t="s">
        <v>3456</v>
      </c>
      <c r="C2079" s="56" t="s">
        <v>2502</v>
      </c>
      <c r="D2079" s="468">
        <v>0</v>
      </c>
      <c r="E2079" s="470">
        <v>9.5079999999999991</v>
      </c>
      <c r="F2079" s="470">
        <v>1.274322</v>
      </c>
      <c r="G2079" s="60"/>
    </row>
    <row r="2080" spans="1:7" ht="17.399999999999999" x14ac:dyDescent="0.25">
      <c r="A2080" s="57" t="s">
        <v>925</v>
      </c>
      <c r="B2080" s="59" t="s">
        <v>346</v>
      </c>
      <c r="C2080" s="57" t="s">
        <v>8081</v>
      </c>
      <c r="D2080" s="467">
        <v>7</v>
      </c>
      <c r="E2080" s="469">
        <v>16.378</v>
      </c>
      <c r="F2080" s="469">
        <v>1.5506200000000001</v>
      </c>
      <c r="G2080" s="60"/>
    </row>
    <row r="2081" spans="1:7" ht="17.399999999999999" x14ac:dyDescent="0.25">
      <c r="A2081" s="56" t="s">
        <v>519</v>
      </c>
      <c r="B2081" s="58" t="s">
        <v>7274</v>
      </c>
      <c r="C2081" s="56" t="s">
        <v>3537</v>
      </c>
      <c r="D2081" s="468">
        <v>0</v>
      </c>
      <c r="E2081" s="470">
        <v>14.215</v>
      </c>
      <c r="F2081" s="470">
        <v>0.59067599999999998</v>
      </c>
      <c r="G2081" s="60"/>
    </row>
    <row r="2082" spans="1:7" ht="17.399999999999999" x14ac:dyDescent="0.25">
      <c r="A2082" s="57" t="s">
        <v>519</v>
      </c>
      <c r="B2082" s="59" t="s">
        <v>3941</v>
      </c>
      <c r="C2082" s="57" t="s">
        <v>1689</v>
      </c>
      <c r="D2082" s="467">
        <v>0</v>
      </c>
      <c r="E2082" s="469">
        <v>57.128</v>
      </c>
      <c r="F2082" s="469">
        <v>1.6780790000000001</v>
      </c>
      <c r="G2082" s="60"/>
    </row>
    <row r="2083" spans="1:7" ht="17.399999999999999" x14ac:dyDescent="0.25">
      <c r="A2083" s="56" t="s">
        <v>519</v>
      </c>
      <c r="B2083" s="58" t="s">
        <v>126</v>
      </c>
      <c r="C2083" s="56" t="s">
        <v>1373</v>
      </c>
      <c r="D2083" s="468">
        <v>0</v>
      </c>
      <c r="E2083" s="470">
        <v>309.70499999999998</v>
      </c>
      <c r="F2083" s="470">
        <v>12.618983999999999</v>
      </c>
      <c r="G2083" s="60"/>
    </row>
    <row r="2084" spans="1:7" ht="17.399999999999999" x14ac:dyDescent="0.25">
      <c r="A2084" s="57" t="s">
        <v>519</v>
      </c>
      <c r="B2084" s="59" t="s">
        <v>7276</v>
      </c>
      <c r="C2084" s="57" t="s">
        <v>7275</v>
      </c>
      <c r="D2084" s="467">
        <v>0</v>
      </c>
      <c r="E2084" s="469">
        <v>137.09800000000001</v>
      </c>
      <c r="F2084" s="469">
        <v>3.9374090000000002</v>
      </c>
      <c r="G2084" s="60"/>
    </row>
    <row r="2085" spans="1:7" ht="17.399999999999999" x14ac:dyDescent="0.25">
      <c r="A2085" s="56" t="s">
        <v>519</v>
      </c>
      <c r="B2085" s="58" t="s">
        <v>127</v>
      </c>
      <c r="C2085" s="56" t="s">
        <v>1121</v>
      </c>
      <c r="D2085" s="468">
        <v>0</v>
      </c>
      <c r="E2085" s="470">
        <v>23.023</v>
      </c>
      <c r="F2085" s="470">
        <v>0.59613300000000002</v>
      </c>
      <c r="G2085" s="60"/>
    </row>
    <row r="2086" spans="1:7" ht="17.399999999999999" x14ac:dyDescent="0.25">
      <c r="A2086" s="57" t="s">
        <v>519</v>
      </c>
      <c r="B2086" s="59" t="s">
        <v>258</v>
      </c>
      <c r="C2086" s="57" t="s">
        <v>1460</v>
      </c>
      <c r="D2086" s="467">
        <v>0</v>
      </c>
      <c r="E2086" s="469">
        <v>9.0269999999999992</v>
      </c>
      <c r="F2086" s="469">
        <v>0.54327700000000001</v>
      </c>
      <c r="G2086" s="60"/>
    </row>
    <row r="2087" spans="1:7" ht="17.399999999999999" x14ac:dyDescent="0.25">
      <c r="A2087" s="56" t="s">
        <v>519</v>
      </c>
      <c r="B2087" s="58" t="s">
        <v>5963</v>
      </c>
      <c r="C2087" s="56" t="s">
        <v>2582</v>
      </c>
      <c r="D2087" s="468">
        <v>0</v>
      </c>
      <c r="E2087" s="470">
        <v>3.6</v>
      </c>
      <c r="F2087" s="470">
        <v>0.56685399999999997</v>
      </c>
      <c r="G2087" s="60"/>
    </row>
    <row r="2088" spans="1:7" ht="17.399999999999999" x14ac:dyDescent="0.25">
      <c r="A2088" s="57" t="s">
        <v>519</v>
      </c>
      <c r="B2088" s="59" t="s">
        <v>346</v>
      </c>
      <c r="C2088" s="57" t="s">
        <v>8081</v>
      </c>
      <c r="D2088" s="467">
        <v>0</v>
      </c>
      <c r="E2088" s="469">
        <v>100.208</v>
      </c>
      <c r="F2088" s="469">
        <v>2.4197540000000002</v>
      </c>
      <c r="G2088" s="60"/>
    </row>
    <row r="2089" spans="1:7" ht="17.399999999999999" x14ac:dyDescent="0.25">
      <c r="A2089" s="56" t="s">
        <v>3114</v>
      </c>
      <c r="B2089" s="58" t="s">
        <v>7277</v>
      </c>
      <c r="C2089" s="56" t="s">
        <v>7738</v>
      </c>
      <c r="D2089" s="468">
        <v>0</v>
      </c>
      <c r="E2089" s="470">
        <v>4.4180000000000001</v>
      </c>
      <c r="F2089" s="470">
        <v>7.2822040000000001</v>
      </c>
      <c r="G2089" s="60"/>
    </row>
    <row r="2090" spans="1:7" ht="17.399999999999999" x14ac:dyDescent="0.25">
      <c r="A2090" s="57" t="s">
        <v>3114</v>
      </c>
      <c r="B2090" s="59" t="s">
        <v>6554</v>
      </c>
      <c r="C2090" s="57" t="s">
        <v>1822</v>
      </c>
      <c r="D2090" s="467">
        <v>0</v>
      </c>
      <c r="E2090" s="469">
        <v>0.72899999999999998</v>
      </c>
      <c r="F2090" s="469">
        <v>0.727325</v>
      </c>
      <c r="G2090" s="60"/>
    </row>
    <row r="2091" spans="1:7" ht="17.399999999999999" x14ac:dyDescent="0.25">
      <c r="A2091" s="56" t="s">
        <v>3114</v>
      </c>
      <c r="B2091" s="58" t="s">
        <v>4854</v>
      </c>
      <c r="C2091" s="56" t="s">
        <v>1046</v>
      </c>
      <c r="D2091" s="468">
        <v>0</v>
      </c>
      <c r="E2091" s="470">
        <v>1.853</v>
      </c>
      <c r="F2091" s="470">
        <v>0.93019399999999997</v>
      </c>
      <c r="G2091" s="60"/>
    </row>
    <row r="2092" spans="1:7" ht="17.399999999999999" x14ac:dyDescent="0.25">
      <c r="A2092" s="57" t="s">
        <v>3114</v>
      </c>
      <c r="B2092" s="59" t="s">
        <v>7278</v>
      </c>
      <c r="C2092" s="57" t="s">
        <v>3537</v>
      </c>
      <c r="D2092" s="467">
        <v>0</v>
      </c>
      <c r="E2092" s="469">
        <v>0.95899999999999996</v>
      </c>
      <c r="F2092" s="469">
        <v>1.038314</v>
      </c>
      <c r="G2092" s="60"/>
    </row>
    <row r="2093" spans="1:7" ht="17.399999999999999" x14ac:dyDescent="0.25">
      <c r="A2093" s="56" t="s">
        <v>3114</v>
      </c>
      <c r="B2093" s="58" t="s">
        <v>3942</v>
      </c>
      <c r="C2093" s="56" t="s">
        <v>2345</v>
      </c>
      <c r="D2093" s="468">
        <v>0</v>
      </c>
      <c r="E2093" s="470">
        <v>45.252000000000002</v>
      </c>
      <c r="F2093" s="470">
        <v>2.2790490000000001</v>
      </c>
      <c r="G2093" s="60"/>
    </row>
    <row r="2094" spans="1:7" ht="17.399999999999999" x14ac:dyDescent="0.25">
      <c r="A2094" s="57" t="s">
        <v>3114</v>
      </c>
      <c r="B2094" s="59" t="s">
        <v>346</v>
      </c>
      <c r="C2094" s="57" t="s">
        <v>8081</v>
      </c>
      <c r="D2094" s="467">
        <v>6</v>
      </c>
      <c r="E2094" s="469">
        <v>34.442999999999998</v>
      </c>
      <c r="F2094" s="469">
        <v>2.593934</v>
      </c>
      <c r="G2094" s="60"/>
    </row>
    <row r="2095" spans="1:7" ht="17.399999999999999" x14ac:dyDescent="0.25">
      <c r="A2095" s="56" t="s">
        <v>7279</v>
      </c>
      <c r="B2095" s="58" t="s">
        <v>6414</v>
      </c>
      <c r="C2095" s="56" t="s">
        <v>2878</v>
      </c>
      <c r="D2095" s="468">
        <v>0</v>
      </c>
      <c r="E2095" s="470">
        <v>0.55800000000000005</v>
      </c>
      <c r="F2095" s="470">
        <v>1.2708790000000001</v>
      </c>
      <c r="G2095" s="60"/>
    </row>
    <row r="2096" spans="1:7" ht="17.399999999999999" x14ac:dyDescent="0.25">
      <c r="A2096" s="57" t="s">
        <v>7279</v>
      </c>
      <c r="B2096" s="59" t="s">
        <v>346</v>
      </c>
      <c r="C2096" s="57" t="s">
        <v>8081</v>
      </c>
      <c r="D2096" s="467">
        <v>1846</v>
      </c>
      <c r="E2096" s="469">
        <v>5.79</v>
      </c>
      <c r="F2096" s="469">
        <v>1.3549770000000001</v>
      </c>
      <c r="G2096" s="60"/>
    </row>
    <row r="2097" spans="1:7" ht="17.399999999999999" x14ac:dyDescent="0.25">
      <c r="A2097" s="56" t="s">
        <v>515</v>
      </c>
      <c r="B2097" s="58" t="s">
        <v>62</v>
      </c>
      <c r="C2097" s="56" t="s">
        <v>1054</v>
      </c>
      <c r="D2097" s="468">
        <v>0</v>
      </c>
      <c r="E2097" s="470">
        <v>7310.3829999999998</v>
      </c>
      <c r="F2097" s="470">
        <v>26.635850000000001</v>
      </c>
      <c r="G2097" s="60"/>
    </row>
    <row r="2098" spans="1:7" ht="17.399999999999999" x14ac:dyDescent="0.25">
      <c r="A2098" s="57" t="s">
        <v>515</v>
      </c>
      <c r="B2098" s="59" t="s">
        <v>370</v>
      </c>
      <c r="C2098" s="57" t="s">
        <v>1351</v>
      </c>
      <c r="D2098" s="467">
        <v>0</v>
      </c>
      <c r="E2098" s="469">
        <v>262.17</v>
      </c>
      <c r="F2098" s="469">
        <v>3.9896940000000001</v>
      </c>
      <c r="G2098" s="60"/>
    </row>
    <row r="2099" spans="1:7" ht="17.399999999999999" x14ac:dyDescent="0.25">
      <c r="A2099" s="56" t="s">
        <v>515</v>
      </c>
      <c r="B2099" s="58" t="s">
        <v>926</v>
      </c>
      <c r="C2099" s="56" t="s">
        <v>1567</v>
      </c>
      <c r="D2099" s="468">
        <v>0</v>
      </c>
      <c r="E2099" s="470">
        <v>414.10899999999998</v>
      </c>
      <c r="F2099" s="470">
        <v>7.3163109999999998</v>
      </c>
      <c r="G2099" s="60"/>
    </row>
    <row r="2100" spans="1:7" ht="17.399999999999999" x14ac:dyDescent="0.25">
      <c r="A2100" s="57" t="s">
        <v>515</v>
      </c>
      <c r="B2100" s="59" t="s">
        <v>372</v>
      </c>
      <c r="C2100" s="57" t="s">
        <v>508</v>
      </c>
      <c r="D2100" s="467">
        <v>0</v>
      </c>
      <c r="E2100" s="469">
        <v>16269.436</v>
      </c>
      <c r="F2100" s="469">
        <v>19.472073999999999</v>
      </c>
      <c r="G2100" s="60"/>
    </row>
    <row r="2101" spans="1:7" ht="17.399999999999999" x14ac:dyDescent="0.25">
      <c r="A2101" s="56" t="s">
        <v>515</v>
      </c>
      <c r="B2101" s="58" t="s">
        <v>3529</v>
      </c>
      <c r="C2101" s="56" t="s">
        <v>1867</v>
      </c>
      <c r="D2101" s="468">
        <v>0</v>
      </c>
      <c r="E2101" s="470">
        <v>2446.0859999999998</v>
      </c>
      <c r="F2101" s="470">
        <v>15.973922999999999</v>
      </c>
      <c r="G2101" s="60"/>
    </row>
    <row r="2102" spans="1:7" ht="17.399999999999999" x14ac:dyDescent="0.25">
      <c r="A2102" s="57" t="s">
        <v>515</v>
      </c>
      <c r="B2102" s="59" t="s">
        <v>3943</v>
      </c>
      <c r="C2102" s="57" t="s">
        <v>1881</v>
      </c>
      <c r="D2102" s="467">
        <v>0</v>
      </c>
      <c r="E2102" s="469">
        <v>923.91200000000003</v>
      </c>
      <c r="F2102" s="469">
        <v>6.6914670000000003</v>
      </c>
      <c r="G2102" s="60"/>
    </row>
    <row r="2103" spans="1:7" ht="17.399999999999999" x14ac:dyDescent="0.25">
      <c r="A2103" s="56" t="s">
        <v>515</v>
      </c>
      <c r="B2103" s="58" t="s">
        <v>171</v>
      </c>
      <c r="C2103" s="56" t="s">
        <v>1436</v>
      </c>
      <c r="D2103" s="468">
        <v>0</v>
      </c>
      <c r="E2103" s="470">
        <v>3828.6239999999998</v>
      </c>
      <c r="F2103" s="470">
        <v>25.256944000000001</v>
      </c>
      <c r="G2103" s="60"/>
    </row>
    <row r="2104" spans="1:7" ht="17.399999999999999" x14ac:dyDescent="0.25">
      <c r="A2104" s="57" t="s">
        <v>515</v>
      </c>
      <c r="B2104" s="59" t="s">
        <v>178</v>
      </c>
      <c r="C2104" s="57" t="s">
        <v>179</v>
      </c>
      <c r="D2104" s="467">
        <v>0</v>
      </c>
      <c r="E2104" s="469">
        <v>275.60899999999998</v>
      </c>
      <c r="F2104" s="469">
        <v>3.896312</v>
      </c>
      <c r="G2104" s="60"/>
    </row>
    <row r="2105" spans="1:7" ht="17.399999999999999" x14ac:dyDescent="0.25">
      <c r="A2105" s="56" t="s">
        <v>515</v>
      </c>
      <c r="B2105" s="58" t="s">
        <v>5215</v>
      </c>
      <c r="C2105" s="56" t="s">
        <v>2135</v>
      </c>
      <c r="D2105" s="468">
        <v>0</v>
      </c>
      <c r="E2105" s="470">
        <v>16.312000000000001</v>
      </c>
      <c r="F2105" s="470">
        <v>2.9496579999999999</v>
      </c>
      <c r="G2105" s="60"/>
    </row>
    <row r="2106" spans="1:7" ht="17.399999999999999" x14ac:dyDescent="0.25">
      <c r="A2106" s="57" t="s">
        <v>515</v>
      </c>
      <c r="B2106" s="59" t="s">
        <v>3736</v>
      </c>
      <c r="C2106" s="57" t="s">
        <v>1131</v>
      </c>
      <c r="D2106" s="467">
        <v>0</v>
      </c>
      <c r="E2106" s="469">
        <v>36.685000000000002</v>
      </c>
      <c r="F2106" s="469">
        <v>6.6925359999999996</v>
      </c>
      <c r="G2106" s="60"/>
    </row>
    <row r="2107" spans="1:7" ht="17.399999999999999" x14ac:dyDescent="0.25">
      <c r="A2107" s="56" t="s">
        <v>515</v>
      </c>
      <c r="B2107" s="58" t="s">
        <v>196</v>
      </c>
      <c r="C2107" s="56" t="s">
        <v>1070</v>
      </c>
      <c r="D2107" s="468">
        <v>0</v>
      </c>
      <c r="E2107" s="470">
        <v>34.213999999999999</v>
      </c>
      <c r="F2107" s="470">
        <v>3.964188</v>
      </c>
      <c r="G2107" s="60"/>
    </row>
    <row r="2108" spans="1:7" ht="17.399999999999999" x14ac:dyDescent="0.25">
      <c r="A2108" s="57" t="s">
        <v>515</v>
      </c>
      <c r="B2108" s="59" t="s">
        <v>3737</v>
      </c>
      <c r="C2108" s="57" t="s">
        <v>1072</v>
      </c>
      <c r="D2108" s="467">
        <v>0</v>
      </c>
      <c r="E2108" s="469">
        <v>47.21</v>
      </c>
      <c r="F2108" s="469">
        <v>9.3149540000000002</v>
      </c>
      <c r="G2108" s="60"/>
    </row>
    <row r="2109" spans="1:7" ht="17.399999999999999" x14ac:dyDescent="0.25">
      <c r="A2109" s="56" t="s">
        <v>515</v>
      </c>
      <c r="B2109" s="58" t="s">
        <v>424</v>
      </c>
      <c r="C2109" s="56" t="s">
        <v>1133</v>
      </c>
      <c r="D2109" s="468">
        <v>0</v>
      </c>
      <c r="E2109" s="470">
        <v>16.553999999999998</v>
      </c>
      <c r="F2109" s="470">
        <v>2.406031</v>
      </c>
      <c r="G2109" s="60"/>
    </row>
    <row r="2110" spans="1:7" ht="17.399999999999999" x14ac:dyDescent="0.25">
      <c r="A2110" s="57" t="s">
        <v>515</v>
      </c>
      <c r="B2110" s="59" t="s">
        <v>3767</v>
      </c>
      <c r="C2110" s="57" t="s">
        <v>2148</v>
      </c>
      <c r="D2110" s="467">
        <v>0</v>
      </c>
      <c r="E2110" s="469">
        <v>48.405999999999999</v>
      </c>
      <c r="F2110" s="469">
        <v>7.7289250000000003</v>
      </c>
      <c r="G2110" s="60"/>
    </row>
    <row r="2111" spans="1:7" ht="17.399999999999999" x14ac:dyDescent="0.25">
      <c r="A2111" s="56" t="s">
        <v>515</v>
      </c>
      <c r="B2111" s="58" t="s">
        <v>5829</v>
      </c>
      <c r="C2111" s="56" t="s">
        <v>2475</v>
      </c>
      <c r="D2111" s="468">
        <v>21936</v>
      </c>
      <c r="E2111" s="470">
        <v>242.77500000000001</v>
      </c>
      <c r="F2111" s="470">
        <v>13.431805000000001</v>
      </c>
      <c r="G2111" s="60"/>
    </row>
    <row r="2112" spans="1:7" ht="17.399999999999999" x14ac:dyDescent="0.25">
      <c r="A2112" s="57" t="s">
        <v>515</v>
      </c>
      <c r="B2112" s="59" t="s">
        <v>258</v>
      </c>
      <c r="C2112" s="57" t="s">
        <v>1460</v>
      </c>
      <c r="D2112" s="467">
        <v>0</v>
      </c>
      <c r="E2112" s="469">
        <v>26.59</v>
      </c>
      <c r="F2112" s="469">
        <v>3.2531859999999999</v>
      </c>
      <c r="G2112" s="60"/>
    </row>
    <row r="2113" spans="1:7" ht="17.399999999999999" x14ac:dyDescent="0.25">
      <c r="A2113" s="56" t="s">
        <v>515</v>
      </c>
      <c r="B2113" s="58" t="s">
        <v>3922</v>
      </c>
      <c r="C2113" s="56" t="s">
        <v>1549</v>
      </c>
      <c r="D2113" s="468">
        <v>0</v>
      </c>
      <c r="E2113" s="470">
        <v>17.687000000000001</v>
      </c>
      <c r="F2113" s="470">
        <v>5.9526409999999998</v>
      </c>
      <c r="G2113" s="60"/>
    </row>
    <row r="2114" spans="1:7" ht="17.399999999999999" x14ac:dyDescent="0.25">
      <c r="A2114" s="57" t="s">
        <v>515</v>
      </c>
      <c r="B2114" s="59" t="s">
        <v>2823</v>
      </c>
      <c r="C2114" s="57" t="s">
        <v>2824</v>
      </c>
      <c r="D2114" s="467">
        <v>0</v>
      </c>
      <c r="E2114" s="469">
        <v>54.334000000000003</v>
      </c>
      <c r="F2114" s="469">
        <v>6.1715619999999998</v>
      </c>
      <c r="G2114" s="60"/>
    </row>
    <row r="2115" spans="1:7" ht="17.399999999999999" x14ac:dyDescent="0.25">
      <c r="A2115" s="56" t="s">
        <v>515</v>
      </c>
      <c r="B2115" s="58" t="s">
        <v>3506</v>
      </c>
      <c r="C2115" s="56" t="s">
        <v>2921</v>
      </c>
      <c r="D2115" s="468">
        <v>0</v>
      </c>
      <c r="E2115" s="470">
        <v>48.570999999999998</v>
      </c>
      <c r="F2115" s="470">
        <v>2.5799319999999999</v>
      </c>
      <c r="G2115" s="60"/>
    </row>
    <row r="2116" spans="1:7" ht="17.399999999999999" x14ac:dyDescent="0.25">
      <c r="A2116" s="57" t="s">
        <v>515</v>
      </c>
      <c r="B2116" s="59" t="s">
        <v>346</v>
      </c>
      <c r="C2116" s="57" t="s">
        <v>8081</v>
      </c>
      <c r="D2116" s="467">
        <v>7451</v>
      </c>
      <c r="E2116" s="469">
        <v>3763.7429999999999</v>
      </c>
      <c r="F2116" s="469">
        <v>100.303909</v>
      </c>
      <c r="G2116" s="60"/>
    </row>
    <row r="2117" spans="1:7" ht="17.399999999999999" x14ac:dyDescent="0.25">
      <c r="A2117" s="56" t="s">
        <v>8141</v>
      </c>
      <c r="B2117" s="58" t="s">
        <v>211</v>
      </c>
      <c r="C2117" s="56" t="s">
        <v>1415</v>
      </c>
      <c r="D2117" s="468">
        <v>0</v>
      </c>
      <c r="E2117" s="470">
        <v>197.15</v>
      </c>
      <c r="F2117" s="470">
        <v>0.92269199999999996</v>
      </c>
      <c r="G2117" s="60"/>
    </row>
    <row r="2118" spans="1:7" ht="17.399999999999999" x14ac:dyDescent="0.25">
      <c r="A2118" s="57" t="s">
        <v>8141</v>
      </c>
      <c r="B2118" s="59" t="s">
        <v>346</v>
      </c>
      <c r="C2118" s="57" t="s">
        <v>8081</v>
      </c>
      <c r="D2118" s="467">
        <v>0</v>
      </c>
      <c r="E2118" s="469">
        <v>3.6999999999999998E-2</v>
      </c>
      <c r="F2118" s="469">
        <v>1.7377E-2</v>
      </c>
      <c r="G2118" s="60"/>
    </row>
    <row r="2119" spans="1:7" ht="17.399999999999999" x14ac:dyDescent="0.25">
      <c r="A2119" s="56" t="s">
        <v>7280</v>
      </c>
      <c r="B2119" s="58" t="s">
        <v>901</v>
      </c>
      <c r="C2119" s="56" t="s">
        <v>1345</v>
      </c>
      <c r="D2119" s="468">
        <v>0</v>
      </c>
      <c r="E2119" s="470">
        <v>62.24</v>
      </c>
      <c r="F2119" s="470">
        <v>1.185846</v>
      </c>
      <c r="G2119" s="60"/>
    </row>
    <row r="2120" spans="1:7" ht="17.399999999999999" x14ac:dyDescent="0.25">
      <c r="A2120" s="57" t="s">
        <v>7280</v>
      </c>
      <c r="B2120" s="59" t="s">
        <v>195</v>
      </c>
      <c r="C2120" s="57" t="s">
        <v>1469</v>
      </c>
      <c r="D2120" s="467">
        <v>0</v>
      </c>
      <c r="E2120" s="469">
        <v>13.132</v>
      </c>
      <c r="F2120" s="469">
        <v>0.55941700000000005</v>
      </c>
      <c r="G2120" s="60"/>
    </row>
    <row r="2121" spans="1:7" ht="17.399999999999999" x14ac:dyDescent="0.25">
      <c r="A2121" s="56" t="s">
        <v>7280</v>
      </c>
      <c r="B2121" s="58" t="s">
        <v>5177</v>
      </c>
      <c r="C2121" s="56" t="s">
        <v>3145</v>
      </c>
      <c r="D2121" s="468">
        <v>0</v>
      </c>
      <c r="E2121" s="470">
        <v>109.28400000000001</v>
      </c>
      <c r="F2121" s="470">
        <v>1.7913490000000001</v>
      </c>
      <c r="G2121" s="60"/>
    </row>
    <row r="2122" spans="1:7" ht="17.399999999999999" x14ac:dyDescent="0.25">
      <c r="A2122" s="57" t="s">
        <v>7280</v>
      </c>
      <c r="B2122" s="59" t="s">
        <v>5178</v>
      </c>
      <c r="C2122" s="57" t="s">
        <v>2118</v>
      </c>
      <c r="D2122" s="467">
        <v>0</v>
      </c>
      <c r="E2122" s="469">
        <v>49.985999999999997</v>
      </c>
      <c r="F2122" s="469">
        <v>0.592387</v>
      </c>
      <c r="G2122" s="60"/>
    </row>
    <row r="2123" spans="1:7" ht="17.399999999999999" x14ac:dyDescent="0.25">
      <c r="A2123" s="56" t="s">
        <v>7280</v>
      </c>
      <c r="B2123" s="58" t="s">
        <v>346</v>
      </c>
      <c r="C2123" s="56" t="s">
        <v>8081</v>
      </c>
      <c r="D2123" s="468">
        <v>26</v>
      </c>
      <c r="E2123" s="470">
        <v>150.946</v>
      </c>
      <c r="F2123" s="470">
        <v>2.1636899999999999</v>
      </c>
      <c r="G2123" s="60"/>
    </row>
    <row r="2124" spans="1:7" ht="17.399999999999999" x14ac:dyDescent="0.25">
      <c r="A2124" s="57" t="s">
        <v>3256</v>
      </c>
      <c r="B2124" s="59" t="s">
        <v>346</v>
      </c>
      <c r="C2124" s="57" t="s">
        <v>8081</v>
      </c>
      <c r="D2124" s="467">
        <v>61689</v>
      </c>
      <c r="E2124" s="469">
        <v>10794.715</v>
      </c>
      <c r="F2124" s="469">
        <v>510.28742199999999</v>
      </c>
      <c r="G2124" s="60"/>
    </row>
    <row r="2125" spans="1:7" ht="17.399999999999999" x14ac:dyDescent="0.25">
      <c r="A2125" s="56" t="s">
        <v>7279</v>
      </c>
      <c r="B2125" s="58" t="s">
        <v>346</v>
      </c>
      <c r="C2125" s="56" t="s">
        <v>7283</v>
      </c>
      <c r="D2125" s="468">
        <v>1846</v>
      </c>
      <c r="E2125" s="470">
        <v>6</v>
      </c>
      <c r="F2125" s="470">
        <v>1</v>
      </c>
      <c r="G2125" s="60"/>
    </row>
    <row r="2126" spans="1:7" ht="17.399999999999999" x14ac:dyDescent="0.25">
      <c r="A2126" s="57" t="s">
        <v>515</v>
      </c>
      <c r="B2126" s="59" t="s">
        <v>62</v>
      </c>
      <c r="C2126" s="57" t="s">
        <v>7281</v>
      </c>
      <c r="D2126" s="467">
        <v>0</v>
      </c>
      <c r="E2126" s="469">
        <v>7310</v>
      </c>
      <c r="F2126" s="469">
        <v>27</v>
      </c>
      <c r="G2126" s="60"/>
    </row>
    <row r="2127" spans="1:7" ht="17.399999999999999" x14ac:dyDescent="0.25">
      <c r="A2127" s="56" t="s">
        <v>515</v>
      </c>
      <c r="B2127" s="58" t="s">
        <v>370</v>
      </c>
      <c r="C2127" s="56" t="s">
        <v>7294</v>
      </c>
      <c r="D2127" s="468">
        <v>0</v>
      </c>
      <c r="E2127" s="470">
        <v>262</v>
      </c>
      <c r="F2127" s="470">
        <v>4</v>
      </c>
      <c r="G2127" s="60"/>
    </row>
    <row r="2128" spans="1:7" ht="17.399999999999999" x14ac:dyDescent="0.25">
      <c r="A2128" s="57" t="s">
        <v>515</v>
      </c>
      <c r="B2128" s="59" t="s">
        <v>926</v>
      </c>
      <c r="C2128" s="57" t="s">
        <v>7299</v>
      </c>
      <c r="D2128" s="467">
        <v>0</v>
      </c>
      <c r="E2128" s="469">
        <v>414</v>
      </c>
      <c r="F2128" s="469">
        <v>7</v>
      </c>
      <c r="G2128" s="60"/>
    </row>
    <row r="2129" spans="1:7" ht="17.399999999999999" x14ac:dyDescent="0.25">
      <c r="A2129" s="56" t="s">
        <v>515</v>
      </c>
      <c r="B2129" s="58" t="s">
        <v>372</v>
      </c>
      <c r="C2129" s="56" t="s">
        <v>7291</v>
      </c>
      <c r="D2129" s="468">
        <v>0</v>
      </c>
      <c r="E2129" s="470">
        <v>16269</v>
      </c>
      <c r="F2129" s="470">
        <v>19</v>
      </c>
      <c r="G2129" s="60"/>
    </row>
    <row r="2130" spans="1:7" ht="17.399999999999999" x14ac:dyDescent="0.25">
      <c r="A2130" s="57" t="s">
        <v>515</v>
      </c>
      <c r="B2130" s="59" t="s">
        <v>3529</v>
      </c>
      <c r="C2130" s="57" t="s">
        <v>7300</v>
      </c>
      <c r="D2130" s="467">
        <v>0</v>
      </c>
      <c r="E2130" s="469">
        <v>2446</v>
      </c>
      <c r="F2130" s="469">
        <v>16</v>
      </c>
      <c r="G2130" s="60"/>
    </row>
    <row r="2131" spans="1:7" ht="17.399999999999999" x14ac:dyDescent="0.25">
      <c r="A2131" s="56" t="s">
        <v>515</v>
      </c>
      <c r="B2131" s="58" t="s">
        <v>3943</v>
      </c>
      <c r="C2131" s="56" t="s">
        <v>7301</v>
      </c>
      <c r="D2131" s="468">
        <v>0</v>
      </c>
      <c r="E2131" s="470">
        <v>924</v>
      </c>
      <c r="F2131" s="470">
        <v>7</v>
      </c>
      <c r="G2131" s="60"/>
    </row>
    <row r="2132" spans="1:7" ht="17.399999999999999" x14ac:dyDescent="0.25">
      <c r="A2132" s="57" t="s">
        <v>515</v>
      </c>
      <c r="B2132" s="59" t="s">
        <v>171</v>
      </c>
      <c r="C2132" s="57" t="s">
        <v>7295</v>
      </c>
      <c r="D2132" s="467">
        <v>0</v>
      </c>
      <c r="E2132" s="469">
        <v>3829</v>
      </c>
      <c r="F2132" s="469">
        <v>25</v>
      </c>
      <c r="G2132" s="60"/>
    </row>
    <row r="2133" spans="1:7" ht="17.399999999999999" x14ac:dyDescent="0.25">
      <c r="A2133" s="56" t="s">
        <v>515</v>
      </c>
      <c r="B2133" s="58" t="s">
        <v>178</v>
      </c>
      <c r="C2133" s="56" t="s">
        <v>7289</v>
      </c>
      <c r="D2133" s="468">
        <v>0</v>
      </c>
      <c r="E2133" s="470">
        <v>276</v>
      </c>
      <c r="F2133" s="470">
        <v>4</v>
      </c>
      <c r="G2133" s="60"/>
    </row>
    <row r="2134" spans="1:7" ht="17.399999999999999" x14ac:dyDescent="0.25">
      <c r="A2134" s="57" t="s">
        <v>515</v>
      </c>
      <c r="B2134" s="59" t="s">
        <v>5215</v>
      </c>
      <c r="C2134" s="57" t="s">
        <v>7290</v>
      </c>
      <c r="D2134" s="467">
        <v>0</v>
      </c>
      <c r="E2134" s="469">
        <v>16</v>
      </c>
      <c r="F2134" s="469">
        <v>3</v>
      </c>
      <c r="G2134" s="60"/>
    </row>
    <row r="2135" spans="1:7" ht="17.399999999999999" x14ac:dyDescent="0.25">
      <c r="A2135" s="56" t="s">
        <v>515</v>
      </c>
      <c r="B2135" s="58" t="s">
        <v>3736</v>
      </c>
      <c r="C2135" s="56" t="s">
        <v>7285</v>
      </c>
      <c r="D2135" s="468">
        <v>0</v>
      </c>
      <c r="E2135" s="470">
        <v>37</v>
      </c>
      <c r="F2135" s="470">
        <v>7</v>
      </c>
      <c r="G2135" s="60"/>
    </row>
    <row r="2136" spans="1:7" ht="17.399999999999999" x14ac:dyDescent="0.25">
      <c r="A2136" s="57" t="s">
        <v>515</v>
      </c>
      <c r="B2136" s="59" t="s">
        <v>196</v>
      </c>
      <c r="C2136" s="57" t="s">
        <v>7286</v>
      </c>
      <c r="D2136" s="467">
        <v>0</v>
      </c>
      <c r="E2136" s="469">
        <v>34</v>
      </c>
      <c r="F2136" s="469">
        <v>4</v>
      </c>
      <c r="G2136" s="60"/>
    </row>
    <row r="2137" spans="1:7" ht="17.399999999999999" x14ac:dyDescent="0.25">
      <c r="A2137" s="56" t="s">
        <v>515</v>
      </c>
      <c r="B2137" s="58" t="s">
        <v>3737</v>
      </c>
      <c r="C2137" s="56" t="s">
        <v>7284</v>
      </c>
      <c r="D2137" s="468">
        <v>0</v>
      </c>
      <c r="E2137" s="470">
        <v>47</v>
      </c>
      <c r="F2137" s="470">
        <v>9</v>
      </c>
      <c r="G2137" s="60"/>
    </row>
    <row r="2138" spans="1:7" ht="17.399999999999999" x14ac:dyDescent="0.25">
      <c r="A2138" s="57" t="s">
        <v>515</v>
      </c>
      <c r="B2138" s="59" t="s">
        <v>424</v>
      </c>
      <c r="C2138" s="57" t="s">
        <v>7287</v>
      </c>
      <c r="D2138" s="467">
        <v>0</v>
      </c>
      <c r="E2138" s="469">
        <v>17</v>
      </c>
      <c r="F2138" s="469">
        <v>2</v>
      </c>
      <c r="G2138" s="60"/>
    </row>
    <row r="2139" spans="1:7" ht="17.399999999999999" x14ac:dyDescent="0.25">
      <c r="A2139" s="56" t="s">
        <v>515</v>
      </c>
      <c r="B2139" s="58" t="s">
        <v>3767</v>
      </c>
      <c r="C2139" s="56" t="s">
        <v>7288</v>
      </c>
      <c r="D2139" s="468">
        <v>0</v>
      </c>
      <c r="E2139" s="470">
        <v>48</v>
      </c>
      <c r="F2139" s="470">
        <v>8</v>
      </c>
      <c r="G2139" s="60"/>
    </row>
    <row r="2140" spans="1:7" ht="17.399999999999999" x14ac:dyDescent="0.25">
      <c r="A2140" s="57" t="s">
        <v>515</v>
      </c>
      <c r="B2140" s="59" t="s">
        <v>5829</v>
      </c>
      <c r="C2140" s="57" t="s">
        <v>7297</v>
      </c>
      <c r="D2140" s="467">
        <v>21936</v>
      </c>
      <c r="E2140" s="469">
        <v>243</v>
      </c>
      <c r="F2140" s="469">
        <v>13</v>
      </c>
      <c r="G2140" s="60"/>
    </row>
    <row r="2141" spans="1:7" ht="17.399999999999999" x14ac:dyDescent="0.25">
      <c r="A2141" s="56" t="s">
        <v>515</v>
      </c>
      <c r="B2141" s="58" t="s">
        <v>258</v>
      </c>
      <c r="C2141" s="56" t="s">
        <v>7296</v>
      </c>
      <c r="D2141" s="468">
        <v>0</v>
      </c>
      <c r="E2141" s="470">
        <v>27</v>
      </c>
      <c r="F2141" s="470">
        <v>3</v>
      </c>
      <c r="G2141" s="60"/>
    </row>
    <row r="2142" spans="1:7" ht="17.399999999999999" x14ac:dyDescent="0.25">
      <c r="A2142" s="57" t="s">
        <v>515</v>
      </c>
      <c r="B2142" s="59" t="s">
        <v>3902</v>
      </c>
      <c r="C2142" s="57" t="s">
        <v>7302</v>
      </c>
      <c r="D2142" s="467">
        <v>0</v>
      </c>
      <c r="E2142" s="469">
        <v>15</v>
      </c>
      <c r="F2142" s="469">
        <v>2</v>
      </c>
      <c r="G2142" s="60"/>
    </row>
    <row r="2143" spans="1:7" ht="17.399999999999999" x14ac:dyDescent="0.25">
      <c r="A2143" s="56" t="s">
        <v>515</v>
      </c>
      <c r="B2143" s="58" t="s">
        <v>3922</v>
      </c>
      <c r="C2143" s="56" t="s">
        <v>7298</v>
      </c>
      <c r="D2143" s="468">
        <v>0</v>
      </c>
      <c r="E2143" s="470">
        <v>18</v>
      </c>
      <c r="F2143" s="470">
        <v>6</v>
      </c>
      <c r="G2143" s="60"/>
    </row>
    <row r="2144" spans="1:7" ht="17.399999999999999" x14ac:dyDescent="0.25">
      <c r="A2144" s="57" t="s">
        <v>515</v>
      </c>
      <c r="B2144" s="59" t="s">
        <v>2823</v>
      </c>
      <c r="C2144" s="57" t="s">
        <v>7292</v>
      </c>
      <c r="D2144" s="467">
        <v>0</v>
      </c>
      <c r="E2144" s="469">
        <v>54</v>
      </c>
      <c r="F2144" s="469">
        <v>6</v>
      </c>
      <c r="G2144" s="60"/>
    </row>
    <row r="2145" spans="1:7" ht="17.399999999999999" x14ac:dyDescent="0.25">
      <c r="A2145" s="56" t="s">
        <v>515</v>
      </c>
      <c r="B2145" s="58" t="s">
        <v>3506</v>
      </c>
      <c r="C2145" s="56" t="s">
        <v>7303</v>
      </c>
      <c r="D2145" s="468">
        <v>0</v>
      </c>
      <c r="E2145" s="470">
        <v>49</v>
      </c>
      <c r="F2145" s="470">
        <v>3</v>
      </c>
      <c r="G2145" s="60"/>
    </row>
    <row r="2146" spans="1:7" ht="17.399999999999999" x14ac:dyDescent="0.25">
      <c r="A2146" s="57" t="s">
        <v>515</v>
      </c>
      <c r="B2146" s="59" t="s">
        <v>346</v>
      </c>
      <c r="C2146" s="57" t="s">
        <v>7283</v>
      </c>
      <c r="D2146" s="467">
        <v>7451</v>
      </c>
      <c r="E2146" s="469">
        <v>3749</v>
      </c>
      <c r="F2146" s="469">
        <v>98</v>
      </c>
      <c r="G2146" s="60"/>
    </row>
    <row r="2147" spans="1:7" ht="17.399999999999999" x14ac:dyDescent="0.25">
      <c r="A2147" s="56" t="s">
        <v>7280</v>
      </c>
      <c r="B2147" s="58" t="s">
        <v>901</v>
      </c>
      <c r="C2147" s="56" t="s">
        <v>7293</v>
      </c>
      <c r="D2147" s="468">
        <v>0</v>
      </c>
      <c r="E2147" s="470">
        <v>62</v>
      </c>
      <c r="F2147" s="470">
        <v>1</v>
      </c>
      <c r="G2147" s="60"/>
    </row>
    <row r="2148" spans="1:7" ht="17.399999999999999" x14ac:dyDescent="0.25">
      <c r="A2148" s="57" t="s">
        <v>7280</v>
      </c>
      <c r="B2148" s="59" t="s">
        <v>195</v>
      </c>
      <c r="C2148" s="57" t="s">
        <v>7282</v>
      </c>
      <c r="D2148" s="467">
        <v>0</v>
      </c>
      <c r="E2148" s="469">
        <v>13</v>
      </c>
      <c r="F2148" s="469">
        <v>1</v>
      </c>
      <c r="G2148" s="60"/>
    </row>
    <row r="2149" spans="1:7" ht="17.399999999999999" x14ac:dyDescent="0.25">
      <c r="A2149" s="56" t="s">
        <v>7280</v>
      </c>
      <c r="B2149" s="58" t="s">
        <v>5177</v>
      </c>
      <c r="C2149" s="56" t="s">
        <v>7304</v>
      </c>
      <c r="D2149" s="468">
        <v>0</v>
      </c>
      <c r="E2149" s="470">
        <v>109</v>
      </c>
      <c r="F2149" s="470">
        <v>2</v>
      </c>
      <c r="G2149" s="60"/>
    </row>
    <row r="2150" spans="1:7" ht="17.399999999999999" x14ac:dyDescent="0.25">
      <c r="A2150" s="57" t="s">
        <v>7280</v>
      </c>
      <c r="B2150" s="59" t="s">
        <v>5178</v>
      </c>
      <c r="C2150" s="57" t="s">
        <v>7305</v>
      </c>
      <c r="D2150" s="467">
        <v>0</v>
      </c>
      <c r="E2150" s="469">
        <v>50</v>
      </c>
      <c r="F2150" s="469">
        <v>1</v>
      </c>
      <c r="G2150" s="60"/>
    </row>
    <row r="2151" spans="1:7" ht="17.399999999999999" x14ac:dyDescent="0.25">
      <c r="A2151" s="56" t="s">
        <v>7280</v>
      </c>
      <c r="B2151" s="58" t="s">
        <v>346</v>
      </c>
      <c r="C2151" s="56" t="s">
        <v>7283</v>
      </c>
      <c r="D2151" s="468">
        <v>26</v>
      </c>
      <c r="E2151" s="470">
        <v>151</v>
      </c>
      <c r="F2151" s="470">
        <v>2</v>
      </c>
      <c r="G2151" s="60"/>
    </row>
    <row r="2152" spans="1:7" ht="17.399999999999999" x14ac:dyDescent="0.25">
      <c r="A2152" s="57" t="s">
        <v>440</v>
      </c>
      <c r="B2152" s="59" t="s">
        <v>346</v>
      </c>
      <c r="C2152" s="57" t="s">
        <v>7283</v>
      </c>
      <c r="D2152" s="467">
        <v>61970</v>
      </c>
      <c r="E2152" s="469">
        <v>10760</v>
      </c>
      <c r="F2152" s="469">
        <v>510</v>
      </c>
      <c r="G2152" s="60"/>
    </row>
  </sheetData>
  <sortState xmlns:xlrd2="http://schemas.microsoft.com/office/spreadsheetml/2017/richdata2" ref="A4:F2026">
    <sortCondition ref="A4:A2026"/>
    <sortCondition ref="B4:B2026"/>
  </sortState>
  <mergeCells count="1">
    <mergeCell ref="A2:D2"/>
  </mergeCells>
  <hyperlinks>
    <hyperlink ref="A1" location="Index!A1" display="R" xr:uid="{00000000-0004-0000-1600-000000000000}"/>
  </hyperlink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D712D5-80C5-4578-9931-9BD841282ABA}">
  <sheetPr codeName="Sheet2">
    <tabColor theme="4" tint="0.39997558519241921"/>
  </sheetPr>
  <dimension ref="A1:N519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B24" sqref="B24"/>
    </sheetView>
  </sheetViews>
  <sheetFormatPr defaultColWidth="8.59765625" defaultRowHeight="17.399999999999999" x14ac:dyDescent="0.5"/>
  <cols>
    <col min="1" max="1" width="18.296875" style="21" customWidth="1"/>
    <col min="2" max="2" width="37" style="21" customWidth="1"/>
    <col min="3" max="3" width="11" style="17" customWidth="1"/>
    <col min="4" max="5" width="11.8984375" style="17" customWidth="1"/>
    <col min="6" max="6" width="13.69921875" style="17" customWidth="1"/>
    <col min="7" max="11" width="11.8984375" style="17" customWidth="1"/>
    <col min="12" max="12" width="14.8984375" style="17" customWidth="1"/>
    <col min="13" max="13" width="8.59765625" style="17"/>
    <col min="14" max="14" width="8.59765625" style="477"/>
    <col min="15" max="252" width="8.59765625" style="17"/>
    <col min="253" max="253" width="24.3984375" style="17" bestFit="1" customWidth="1"/>
    <col min="254" max="254" width="49.59765625" style="17" bestFit="1" customWidth="1"/>
    <col min="255" max="255" width="15.296875" style="17" bestFit="1" customWidth="1"/>
    <col min="256" max="265" width="8.59765625" style="17"/>
    <col min="266" max="266" width="15.296875" style="17" bestFit="1" customWidth="1"/>
    <col min="267" max="267" width="59" style="17" bestFit="1" customWidth="1"/>
    <col min="268" max="268" width="24" style="17" bestFit="1" customWidth="1"/>
    <col min="269" max="508" width="8.59765625" style="17"/>
    <col min="509" max="509" width="24.3984375" style="17" bestFit="1" customWidth="1"/>
    <col min="510" max="510" width="49.59765625" style="17" bestFit="1" customWidth="1"/>
    <col min="511" max="511" width="15.296875" style="17" bestFit="1" customWidth="1"/>
    <col min="512" max="521" width="8.59765625" style="17"/>
    <col min="522" max="522" width="15.296875" style="17" bestFit="1" customWidth="1"/>
    <col min="523" max="523" width="59" style="17" bestFit="1" customWidth="1"/>
    <col min="524" max="524" width="24" style="17" bestFit="1" customWidth="1"/>
    <col min="525" max="764" width="8.59765625" style="17"/>
    <col min="765" max="765" width="24.3984375" style="17" bestFit="1" customWidth="1"/>
    <col min="766" max="766" width="49.59765625" style="17" bestFit="1" customWidth="1"/>
    <col min="767" max="767" width="15.296875" style="17" bestFit="1" customWidth="1"/>
    <col min="768" max="777" width="8.59765625" style="17"/>
    <col min="778" max="778" width="15.296875" style="17" bestFit="1" customWidth="1"/>
    <col min="779" max="779" width="59" style="17" bestFit="1" customWidth="1"/>
    <col min="780" max="780" width="24" style="17" bestFit="1" customWidth="1"/>
    <col min="781" max="1020" width="8.59765625" style="17"/>
    <col min="1021" max="1021" width="24.3984375" style="17" bestFit="1" customWidth="1"/>
    <col min="1022" max="1022" width="49.59765625" style="17" bestFit="1" customWidth="1"/>
    <col min="1023" max="1023" width="15.296875" style="17" bestFit="1" customWidth="1"/>
    <col min="1024" max="1033" width="8.59765625" style="17"/>
    <col min="1034" max="1034" width="15.296875" style="17" bestFit="1" customWidth="1"/>
    <col min="1035" max="1035" width="59" style="17" bestFit="1" customWidth="1"/>
    <col min="1036" max="1036" width="24" style="17" bestFit="1" customWidth="1"/>
    <col min="1037" max="1276" width="8.59765625" style="17"/>
    <col min="1277" max="1277" width="24.3984375" style="17" bestFit="1" customWidth="1"/>
    <col min="1278" max="1278" width="49.59765625" style="17" bestFit="1" customWidth="1"/>
    <col min="1279" max="1279" width="15.296875" style="17" bestFit="1" customWidth="1"/>
    <col min="1280" max="1289" width="8.59765625" style="17"/>
    <col min="1290" max="1290" width="15.296875" style="17" bestFit="1" customWidth="1"/>
    <col min="1291" max="1291" width="59" style="17" bestFit="1" customWidth="1"/>
    <col min="1292" max="1292" width="24" style="17" bestFit="1" customWidth="1"/>
    <col min="1293" max="1532" width="8.59765625" style="17"/>
    <col min="1533" max="1533" width="24.3984375" style="17" bestFit="1" customWidth="1"/>
    <col min="1534" max="1534" width="49.59765625" style="17" bestFit="1" customWidth="1"/>
    <col min="1535" max="1535" width="15.296875" style="17" bestFit="1" customWidth="1"/>
    <col min="1536" max="1545" width="8.59765625" style="17"/>
    <col min="1546" max="1546" width="15.296875" style="17" bestFit="1" customWidth="1"/>
    <col min="1547" max="1547" width="59" style="17" bestFit="1" customWidth="1"/>
    <col min="1548" max="1548" width="24" style="17" bestFit="1" customWidth="1"/>
    <col min="1549" max="1788" width="8.59765625" style="17"/>
    <col min="1789" max="1789" width="24.3984375" style="17" bestFit="1" customWidth="1"/>
    <col min="1790" max="1790" width="49.59765625" style="17" bestFit="1" customWidth="1"/>
    <col min="1791" max="1791" width="15.296875" style="17" bestFit="1" customWidth="1"/>
    <col min="1792" max="1801" width="8.59765625" style="17"/>
    <col min="1802" max="1802" width="15.296875" style="17" bestFit="1" customWidth="1"/>
    <col min="1803" max="1803" width="59" style="17" bestFit="1" customWidth="1"/>
    <col min="1804" max="1804" width="24" style="17" bestFit="1" customWidth="1"/>
    <col min="1805" max="2044" width="8.59765625" style="17"/>
    <col min="2045" max="2045" width="24.3984375" style="17" bestFit="1" customWidth="1"/>
    <col min="2046" max="2046" width="49.59765625" style="17" bestFit="1" customWidth="1"/>
    <col min="2047" max="2047" width="15.296875" style="17" bestFit="1" customWidth="1"/>
    <col min="2048" max="2057" width="8.59765625" style="17"/>
    <col min="2058" max="2058" width="15.296875" style="17" bestFit="1" customWidth="1"/>
    <col min="2059" max="2059" width="59" style="17" bestFit="1" customWidth="1"/>
    <col min="2060" max="2060" width="24" style="17" bestFit="1" customWidth="1"/>
    <col min="2061" max="2300" width="8.59765625" style="17"/>
    <col min="2301" max="2301" width="24.3984375" style="17" bestFit="1" customWidth="1"/>
    <col min="2302" max="2302" width="49.59765625" style="17" bestFit="1" customWidth="1"/>
    <col min="2303" max="2303" width="15.296875" style="17" bestFit="1" customWidth="1"/>
    <col min="2304" max="2313" width="8.59765625" style="17"/>
    <col min="2314" max="2314" width="15.296875" style="17" bestFit="1" customWidth="1"/>
    <col min="2315" max="2315" width="59" style="17" bestFit="1" customWidth="1"/>
    <col min="2316" max="2316" width="24" style="17" bestFit="1" customWidth="1"/>
    <col min="2317" max="2556" width="8.59765625" style="17"/>
    <col min="2557" max="2557" width="24.3984375" style="17" bestFit="1" customWidth="1"/>
    <col min="2558" max="2558" width="49.59765625" style="17" bestFit="1" customWidth="1"/>
    <col min="2559" max="2559" width="15.296875" style="17" bestFit="1" customWidth="1"/>
    <col min="2560" max="2569" width="8.59765625" style="17"/>
    <col min="2570" max="2570" width="15.296875" style="17" bestFit="1" customWidth="1"/>
    <col min="2571" max="2571" width="59" style="17" bestFit="1" customWidth="1"/>
    <col min="2572" max="2572" width="24" style="17" bestFit="1" customWidth="1"/>
    <col min="2573" max="2812" width="8.59765625" style="17"/>
    <col min="2813" max="2813" width="24.3984375" style="17" bestFit="1" customWidth="1"/>
    <col min="2814" max="2814" width="49.59765625" style="17" bestFit="1" customWidth="1"/>
    <col min="2815" max="2815" width="15.296875" style="17" bestFit="1" customWidth="1"/>
    <col min="2816" max="2825" width="8.59765625" style="17"/>
    <col min="2826" max="2826" width="15.296875" style="17" bestFit="1" customWidth="1"/>
    <col min="2827" max="2827" width="59" style="17" bestFit="1" customWidth="1"/>
    <col min="2828" max="2828" width="24" style="17" bestFit="1" customWidth="1"/>
    <col min="2829" max="3068" width="8.59765625" style="17"/>
    <col min="3069" max="3069" width="24.3984375" style="17" bestFit="1" customWidth="1"/>
    <col min="3070" max="3070" width="49.59765625" style="17" bestFit="1" customWidth="1"/>
    <col min="3071" max="3071" width="15.296875" style="17" bestFit="1" customWidth="1"/>
    <col min="3072" max="3081" width="8.59765625" style="17"/>
    <col min="3082" max="3082" width="15.296875" style="17" bestFit="1" customWidth="1"/>
    <col min="3083" max="3083" width="59" style="17" bestFit="1" customWidth="1"/>
    <col min="3084" max="3084" width="24" style="17" bestFit="1" customWidth="1"/>
    <col min="3085" max="3324" width="8.59765625" style="17"/>
    <col min="3325" max="3325" width="24.3984375" style="17" bestFit="1" customWidth="1"/>
    <col min="3326" max="3326" width="49.59765625" style="17" bestFit="1" customWidth="1"/>
    <col min="3327" max="3327" width="15.296875" style="17" bestFit="1" customWidth="1"/>
    <col min="3328" max="3337" width="8.59765625" style="17"/>
    <col min="3338" max="3338" width="15.296875" style="17" bestFit="1" customWidth="1"/>
    <col min="3339" max="3339" width="59" style="17" bestFit="1" customWidth="1"/>
    <col min="3340" max="3340" width="24" style="17" bestFit="1" customWidth="1"/>
    <col min="3341" max="3580" width="8.59765625" style="17"/>
    <col min="3581" max="3581" width="24.3984375" style="17" bestFit="1" customWidth="1"/>
    <col min="3582" max="3582" width="49.59765625" style="17" bestFit="1" customWidth="1"/>
    <col min="3583" max="3583" width="15.296875" style="17" bestFit="1" customWidth="1"/>
    <col min="3584" max="3593" width="8.59765625" style="17"/>
    <col min="3594" max="3594" width="15.296875" style="17" bestFit="1" customWidth="1"/>
    <col min="3595" max="3595" width="59" style="17" bestFit="1" customWidth="1"/>
    <col min="3596" max="3596" width="24" style="17" bestFit="1" customWidth="1"/>
    <col min="3597" max="3836" width="8.59765625" style="17"/>
    <col min="3837" max="3837" width="24.3984375" style="17" bestFit="1" customWidth="1"/>
    <col min="3838" max="3838" width="49.59765625" style="17" bestFit="1" customWidth="1"/>
    <col min="3839" max="3839" width="15.296875" style="17" bestFit="1" customWidth="1"/>
    <col min="3840" max="3849" width="8.59765625" style="17"/>
    <col min="3850" max="3850" width="15.296875" style="17" bestFit="1" customWidth="1"/>
    <col min="3851" max="3851" width="59" style="17" bestFit="1" customWidth="1"/>
    <col min="3852" max="3852" width="24" style="17" bestFit="1" customWidth="1"/>
    <col min="3853" max="4092" width="8.59765625" style="17"/>
    <col min="4093" max="4093" width="24.3984375" style="17" bestFit="1" customWidth="1"/>
    <col min="4094" max="4094" width="49.59765625" style="17" bestFit="1" customWidth="1"/>
    <col min="4095" max="4095" width="15.296875" style="17" bestFit="1" customWidth="1"/>
    <col min="4096" max="4105" width="8.59765625" style="17"/>
    <col min="4106" max="4106" width="15.296875" style="17" bestFit="1" customWidth="1"/>
    <col min="4107" max="4107" width="59" style="17" bestFit="1" customWidth="1"/>
    <col min="4108" max="4108" width="24" style="17" bestFit="1" customWidth="1"/>
    <col min="4109" max="4348" width="8.59765625" style="17"/>
    <col min="4349" max="4349" width="24.3984375" style="17" bestFit="1" customWidth="1"/>
    <col min="4350" max="4350" width="49.59765625" style="17" bestFit="1" customWidth="1"/>
    <col min="4351" max="4351" width="15.296875" style="17" bestFit="1" customWidth="1"/>
    <col min="4352" max="4361" width="8.59765625" style="17"/>
    <col min="4362" max="4362" width="15.296875" style="17" bestFit="1" customWidth="1"/>
    <col min="4363" max="4363" width="59" style="17" bestFit="1" customWidth="1"/>
    <col min="4364" max="4364" width="24" style="17" bestFit="1" customWidth="1"/>
    <col min="4365" max="4604" width="8.59765625" style="17"/>
    <col min="4605" max="4605" width="24.3984375" style="17" bestFit="1" customWidth="1"/>
    <col min="4606" max="4606" width="49.59765625" style="17" bestFit="1" customWidth="1"/>
    <col min="4607" max="4607" width="15.296875" style="17" bestFit="1" customWidth="1"/>
    <col min="4608" max="4617" width="8.59765625" style="17"/>
    <col min="4618" max="4618" width="15.296875" style="17" bestFit="1" customWidth="1"/>
    <col min="4619" max="4619" width="59" style="17" bestFit="1" customWidth="1"/>
    <col min="4620" max="4620" width="24" style="17" bestFit="1" customWidth="1"/>
    <col min="4621" max="4860" width="8.59765625" style="17"/>
    <col min="4861" max="4861" width="24.3984375" style="17" bestFit="1" customWidth="1"/>
    <col min="4862" max="4862" width="49.59765625" style="17" bestFit="1" customWidth="1"/>
    <col min="4863" max="4863" width="15.296875" style="17" bestFit="1" customWidth="1"/>
    <col min="4864" max="4873" width="8.59765625" style="17"/>
    <col min="4874" max="4874" width="15.296875" style="17" bestFit="1" customWidth="1"/>
    <col min="4875" max="4875" width="59" style="17" bestFit="1" customWidth="1"/>
    <col min="4876" max="4876" width="24" style="17" bestFit="1" customWidth="1"/>
    <col min="4877" max="5116" width="8.59765625" style="17"/>
    <col min="5117" max="5117" width="24.3984375" style="17" bestFit="1" customWidth="1"/>
    <col min="5118" max="5118" width="49.59765625" style="17" bestFit="1" customWidth="1"/>
    <col min="5119" max="5119" width="15.296875" style="17" bestFit="1" customWidth="1"/>
    <col min="5120" max="5129" width="8.59765625" style="17"/>
    <col min="5130" max="5130" width="15.296875" style="17" bestFit="1" customWidth="1"/>
    <col min="5131" max="5131" width="59" style="17" bestFit="1" customWidth="1"/>
    <col min="5132" max="5132" width="24" style="17" bestFit="1" customWidth="1"/>
    <col min="5133" max="5372" width="8.59765625" style="17"/>
    <col min="5373" max="5373" width="24.3984375" style="17" bestFit="1" customWidth="1"/>
    <col min="5374" max="5374" width="49.59765625" style="17" bestFit="1" customWidth="1"/>
    <col min="5375" max="5375" width="15.296875" style="17" bestFit="1" customWidth="1"/>
    <col min="5376" max="5385" width="8.59765625" style="17"/>
    <col min="5386" max="5386" width="15.296875" style="17" bestFit="1" customWidth="1"/>
    <col min="5387" max="5387" width="59" style="17" bestFit="1" customWidth="1"/>
    <col min="5388" max="5388" width="24" style="17" bestFit="1" customWidth="1"/>
    <col min="5389" max="5628" width="8.59765625" style="17"/>
    <col min="5629" max="5629" width="24.3984375" style="17" bestFit="1" customWidth="1"/>
    <col min="5630" max="5630" width="49.59765625" style="17" bestFit="1" customWidth="1"/>
    <col min="5631" max="5631" width="15.296875" style="17" bestFit="1" customWidth="1"/>
    <col min="5632" max="5641" width="8.59765625" style="17"/>
    <col min="5642" max="5642" width="15.296875" style="17" bestFit="1" customWidth="1"/>
    <col min="5643" max="5643" width="59" style="17" bestFit="1" customWidth="1"/>
    <col min="5644" max="5644" width="24" style="17" bestFit="1" customWidth="1"/>
    <col min="5645" max="5884" width="8.59765625" style="17"/>
    <col min="5885" max="5885" width="24.3984375" style="17" bestFit="1" customWidth="1"/>
    <col min="5886" max="5886" width="49.59765625" style="17" bestFit="1" customWidth="1"/>
    <col min="5887" max="5887" width="15.296875" style="17" bestFit="1" customWidth="1"/>
    <col min="5888" max="5897" width="8.59765625" style="17"/>
    <col min="5898" max="5898" width="15.296875" style="17" bestFit="1" customWidth="1"/>
    <col min="5899" max="5899" width="59" style="17" bestFit="1" customWidth="1"/>
    <col min="5900" max="5900" width="24" style="17" bestFit="1" customWidth="1"/>
    <col min="5901" max="6140" width="8.59765625" style="17"/>
    <col min="6141" max="6141" width="24.3984375" style="17" bestFit="1" customWidth="1"/>
    <col min="6142" max="6142" width="49.59765625" style="17" bestFit="1" customWidth="1"/>
    <col min="6143" max="6143" width="15.296875" style="17" bestFit="1" customWidth="1"/>
    <col min="6144" max="6153" width="8.59765625" style="17"/>
    <col min="6154" max="6154" width="15.296875" style="17" bestFit="1" customWidth="1"/>
    <col min="6155" max="6155" width="59" style="17" bestFit="1" customWidth="1"/>
    <col min="6156" max="6156" width="24" style="17" bestFit="1" customWidth="1"/>
    <col min="6157" max="6396" width="8.59765625" style="17"/>
    <col min="6397" max="6397" width="24.3984375" style="17" bestFit="1" customWidth="1"/>
    <col min="6398" max="6398" width="49.59765625" style="17" bestFit="1" customWidth="1"/>
    <col min="6399" max="6399" width="15.296875" style="17" bestFit="1" customWidth="1"/>
    <col min="6400" max="6409" width="8.59765625" style="17"/>
    <col min="6410" max="6410" width="15.296875" style="17" bestFit="1" customWidth="1"/>
    <col min="6411" max="6411" width="59" style="17" bestFit="1" customWidth="1"/>
    <col min="6412" max="6412" width="24" style="17" bestFit="1" customWidth="1"/>
    <col min="6413" max="6652" width="8.59765625" style="17"/>
    <col min="6653" max="6653" width="24.3984375" style="17" bestFit="1" customWidth="1"/>
    <col min="6654" max="6654" width="49.59765625" style="17" bestFit="1" customWidth="1"/>
    <col min="6655" max="6655" width="15.296875" style="17" bestFit="1" customWidth="1"/>
    <col min="6656" max="6665" width="8.59765625" style="17"/>
    <col min="6666" max="6666" width="15.296875" style="17" bestFit="1" customWidth="1"/>
    <col min="6667" max="6667" width="59" style="17" bestFit="1" customWidth="1"/>
    <col min="6668" max="6668" width="24" style="17" bestFit="1" customWidth="1"/>
    <col min="6669" max="6908" width="8.59765625" style="17"/>
    <col min="6909" max="6909" width="24.3984375" style="17" bestFit="1" customWidth="1"/>
    <col min="6910" max="6910" width="49.59765625" style="17" bestFit="1" customWidth="1"/>
    <col min="6911" max="6911" width="15.296875" style="17" bestFit="1" customWidth="1"/>
    <col min="6912" max="6921" width="8.59765625" style="17"/>
    <col min="6922" max="6922" width="15.296875" style="17" bestFit="1" customWidth="1"/>
    <col min="6923" max="6923" width="59" style="17" bestFit="1" customWidth="1"/>
    <col min="6924" max="6924" width="24" style="17" bestFit="1" customWidth="1"/>
    <col min="6925" max="7164" width="8.59765625" style="17"/>
    <col min="7165" max="7165" width="24.3984375" style="17" bestFit="1" customWidth="1"/>
    <col min="7166" max="7166" width="49.59765625" style="17" bestFit="1" customWidth="1"/>
    <col min="7167" max="7167" width="15.296875" style="17" bestFit="1" customWidth="1"/>
    <col min="7168" max="7177" width="8.59765625" style="17"/>
    <col min="7178" max="7178" width="15.296875" style="17" bestFit="1" customWidth="1"/>
    <col min="7179" max="7179" width="59" style="17" bestFit="1" customWidth="1"/>
    <col min="7180" max="7180" width="24" style="17" bestFit="1" customWidth="1"/>
    <col min="7181" max="7420" width="8.59765625" style="17"/>
    <col min="7421" max="7421" width="24.3984375" style="17" bestFit="1" customWidth="1"/>
    <col min="7422" max="7422" width="49.59765625" style="17" bestFit="1" customWidth="1"/>
    <col min="7423" max="7423" width="15.296875" style="17" bestFit="1" customWidth="1"/>
    <col min="7424" max="7433" width="8.59765625" style="17"/>
    <col min="7434" max="7434" width="15.296875" style="17" bestFit="1" customWidth="1"/>
    <col min="7435" max="7435" width="59" style="17" bestFit="1" customWidth="1"/>
    <col min="7436" max="7436" width="24" style="17" bestFit="1" customWidth="1"/>
    <col min="7437" max="7676" width="8.59765625" style="17"/>
    <col min="7677" max="7677" width="24.3984375" style="17" bestFit="1" customWidth="1"/>
    <col min="7678" max="7678" width="49.59765625" style="17" bestFit="1" customWidth="1"/>
    <col min="7679" max="7679" width="15.296875" style="17" bestFit="1" customWidth="1"/>
    <col min="7680" max="7689" width="8.59765625" style="17"/>
    <col min="7690" max="7690" width="15.296875" style="17" bestFit="1" customWidth="1"/>
    <col min="7691" max="7691" width="59" style="17" bestFit="1" customWidth="1"/>
    <col min="7692" max="7692" width="24" style="17" bestFit="1" customWidth="1"/>
    <col min="7693" max="7932" width="8.59765625" style="17"/>
    <col min="7933" max="7933" width="24.3984375" style="17" bestFit="1" customWidth="1"/>
    <col min="7934" max="7934" width="49.59765625" style="17" bestFit="1" customWidth="1"/>
    <col min="7935" max="7935" width="15.296875" style="17" bestFit="1" customWidth="1"/>
    <col min="7936" max="7945" width="8.59765625" style="17"/>
    <col min="7946" max="7946" width="15.296875" style="17" bestFit="1" customWidth="1"/>
    <col min="7947" max="7947" width="59" style="17" bestFit="1" customWidth="1"/>
    <col min="7948" max="7948" width="24" style="17" bestFit="1" customWidth="1"/>
    <col min="7949" max="8188" width="8.59765625" style="17"/>
    <col min="8189" max="8189" width="24.3984375" style="17" bestFit="1" customWidth="1"/>
    <col min="8190" max="8190" width="49.59765625" style="17" bestFit="1" customWidth="1"/>
    <col min="8191" max="8191" width="15.296875" style="17" bestFit="1" customWidth="1"/>
    <col min="8192" max="8201" width="8.59765625" style="17"/>
    <col min="8202" max="8202" width="15.296875" style="17" bestFit="1" customWidth="1"/>
    <col min="8203" max="8203" width="59" style="17" bestFit="1" customWidth="1"/>
    <col min="8204" max="8204" width="24" style="17" bestFit="1" customWidth="1"/>
    <col min="8205" max="8444" width="8.59765625" style="17"/>
    <col min="8445" max="8445" width="24.3984375" style="17" bestFit="1" customWidth="1"/>
    <col min="8446" max="8446" width="49.59765625" style="17" bestFit="1" customWidth="1"/>
    <col min="8447" max="8447" width="15.296875" style="17" bestFit="1" customWidth="1"/>
    <col min="8448" max="8457" width="8.59765625" style="17"/>
    <col min="8458" max="8458" width="15.296875" style="17" bestFit="1" customWidth="1"/>
    <col min="8459" max="8459" width="59" style="17" bestFit="1" customWidth="1"/>
    <col min="8460" max="8460" width="24" style="17" bestFit="1" customWidth="1"/>
    <col min="8461" max="8700" width="8.59765625" style="17"/>
    <col min="8701" max="8701" width="24.3984375" style="17" bestFit="1" customWidth="1"/>
    <col min="8702" max="8702" width="49.59765625" style="17" bestFit="1" customWidth="1"/>
    <col min="8703" max="8703" width="15.296875" style="17" bestFit="1" customWidth="1"/>
    <col min="8704" max="8713" width="8.59765625" style="17"/>
    <col min="8714" max="8714" width="15.296875" style="17" bestFit="1" customWidth="1"/>
    <col min="8715" max="8715" width="59" style="17" bestFit="1" customWidth="1"/>
    <col min="8716" max="8716" width="24" style="17" bestFit="1" customWidth="1"/>
    <col min="8717" max="8956" width="8.59765625" style="17"/>
    <col min="8957" max="8957" width="24.3984375" style="17" bestFit="1" customWidth="1"/>
    <col min="8958" max="8958" width="49.59765625" style="17" bestFit="1" customWidth="1"/>
    <col min="8959" max="8959" width="15.296875" style="17" bestFit="1" customWidth="1"/>
    <col min="8960" max="8969" width="8.59765625" style="17"/>
    <col min="8970" max="8970" width="15.296875" style="17" bestFit="1" customWidth="1"/>
    <col min="8971" max="8971" width="59" style="17" bestFit="1" customWidth="1"/>
    <col min="8972" max="8972" width="24" style="17" bestFit="1" customWidth="1"/>
    <col min="8973" max="9212" width="8.59765625" style="17"/>
    <col min="9213" max="9213" width="24.3984375" style="17" bestFit="1" customWidth="1"/>
    <col min="9214" max="9214" width="49.59765625" style="17" bestFit="1" customWidth="1"/>
    <col min="9215" max="9215" width="15.296875" style="17" bestFit="1" customWidth="1"/>
    <col min="9216" max="9225" width="8.59765625" style="17"/>
    <col min="9226" max="9226" width="15.296875" style="17" bestFit="1" customWidth="1"/>
    <col min="9227" max="9227" width="59" style="17" bestFit="1" customWidth="1"/>
    <col min="9228" max="9228" width="24" style="17" bestFit="1" customWidth="1"/>
    <col min="9229" max="9468" width="8.59765625" style="17"/>
    <col min="9469" max="9469" width="24.3984375" style="17" bestFit="1" customWidth="1"/>
    <col min="9470" max="9470" width="49.59765625" style="17" bestFit="1" customWidth="1"/>
    <col min="9471" max="9471" width="15.296875" style="17" bestFit="1" customWidth="1"/>
    <col min="9472" max="9481" width="8.59765625" style="17"/>
    <col min="9482" max="9482" width="15.296875" style="17" bestFit="1" customWidth="1"/>
    <col min="9483" max="9483" width="59" style="17" bestFit="1" customWidth="1"/>
    <col min="9484" max="9484" width="24" style="17" bestFit="1" customWidth="1"/>
    <col min="9485" max="9724" width="8.59765625" style="17"/>
    <col min="9725" max="9725" width="24.3984375" style="17" bestFit="1" customWidth="1"/>
    <col min="9726" max="9726" width="49.59765625" style="17" bestFit="1" customWidth="1"/>
    <col min="9727" max="9727" width="15.296875" style="17" bestFit="1" customWidth="1"/>
    <col min="9728" max="9737" width="8.59765625" style="17"/>
    <col min="9738" max="9738" width="15.296875" style="17" bestFit="1" customWidth="1"/>
    <col min="9739" max="9739" width="59" style="17" bestFit="1" customWidth="1"/>
    <col min="9740" max="9740" width="24" style="17" bestFit="1" customWidth="1"/>
    <col min="9741" max="9980" width="8.59765625" style="17"/>
    <col min="9981" max="9981" width="24.3984375" style="17" bestFit="1" customWidth="1"/>
    <col min="9982" max="9982" width="49.59765625" style="17" bestFit="1" customWidth="1"/>
    <col min="9983" max="9983" width="15.296875" style="17" bestFit="1" customWidth="1"/>
    <col min="9984" max="9993" width="8.59765625" style="17"/>
    <col min="9994" max="9994" width="15.296875" style="17" bestFit="1" customWidth="1"/>
    <col min="9995" max="9995" width="59" style="17" bestFit="1" customWidth="1"/>
    <col min="9996" max="9996" width="24" style="17" bestFit="1" customWidth="1"/>
    <col min="9997" max="10236" width="8.59765625" style="17"/>
    <col min="10237" max="10237" width="24.3984375" style="17" bestFit="1" customWidth="1"/>
    <col min="10238" max="10238" width="49.59765625" style="17" bestFit="1" customWidth="1"/>
    <col min="10239" max="10239" width="15.296875" style="17" bestFit="1" customWidth="1"/>
    <col min="10240" max="10249" width="8.59765625" style="17"/>
    <col min="10250" max="10250" width="15.296875" style="17" bestFit="1" customWidth="1"/>
    <col min="10251" max="10251" width="59" style="17" bestFit="1" customWidth="1"/>
    <col min="10252" max="10252" width="24" style="17" bestFit="1" customWidth="1"/>
    <col min="10253" max="10492" width="8.59765625" style="17"/>
    <col min="10493" max="10493" width="24.3984375" style="17" bestFit="1" customWidth="1"/>
    <col min="10494" max="10494" width="49.59765625" style="17" bestFit="1" customWidth="1"/>
    <col min="10495" max="10495" width="15.296875" style="17" bestFit="1" customWidth="1"/>
    <col min="10496" max="10505" width="8.59765625" style="17"/>
    <col min="10506" max="10506" width="15.296875" style="17" bestFit="1" customWidth="1"/>
    <col min="10507" max="10507" width="59" style="17" bestFit="1" customWidth="1"/>
    <col min="10508" max="10508" width="24" style="17" bestFit="1" customWidth="1"/>
    <col min="10509" max="10748" width="8.59765625" style="17"/>
    <col min="10749" max="10749" width="24.3984375" style="17" bestFit="1" customWidth="1"/>
    <col min="10750" max="10750" width="49.59765625" style="17" bestFit="1" customWidth="1"/>
    <col min="10751" max="10751" width="15.296875" style="17" bestFit="1" customWidth="1"/>
    <col min="10752" max="10761" width="8.59765625" style="17"/>
    <col min="10762" max="10762" width="15.296875" style="17" bestFit="1" customWidth="1"/>
    <col min="10763" max="10763" width="59" style="17" bestFit="1" customWidth="1"/>
    <col min="10764" max="10764" width="24" style="17" bestFit="1" customWidth="1"/>
    <col min="10765" max="11004" width="8.59765625" style="17"/>
    <col min="11005" max="11005" width="24.3984375" style="17" bestFit="1" customWidth="1"/>
    <col min="11006" max="11006" width="49.59765625" style="17" bestFit="1" customWidth="1"/>
    <col min="11007" max="11007" width="15.296875" style="17" bestFit="1" customWidth="1"/>
    <col min="11008" max="11017" width="8.59765625" style="17"/>
    <col min="11018" max="11018" width="15.296875" style="17" bestFit="1" customWidth="1"/>
    <col min="11019" max="11019" width="59" style="17" bestFit="1" customWidth="1"/>
    <col min="11020" max="11020" width="24" style="17" bestFit="1" customWidth="1"/>
    <col min="11021" max="11260" width="8.59765625" style="17"/>
    <col min="11261" max="11261" width="24.3984375" style="17" bestFit="1" customWidth="1"/>
    <col min="11262" max="11262" width="49.59765625" style="17" bestFit="1" customWidth="1"/>
    <col min="11263" max="11263" width="15.296875" style="17" bestFit="1" customWidth="1"/>
    <col min="11264" max="11273" width="8.59765625" style="17"/>
    <col min="11274" max="11274" width="15.296875" style="17" bestFit="1" customWidth="1"/>
    <col min="11275" max="11275" width="59" style="17" bestFit="1" customWidth="1"/>
    <col min="11276" max="11276" width="24" style="17" bestFit="1" customWidth="1"/>
    <col min="11277" max="11516" width="8.59765625" style="17"/>
    <col min="11517" max="11517" width="24.3984375" style="17" bestFit="1" customWidth="1"/>
    <col min="11518" max="11518" width="49.59765625" style="17" bestFit="1" customWidth="1"/>
    <col min="11519" max="11519" width="15.296875" style="17" bestFit="1" customWidth="1"/>
    <col min="11520" max="11529" width="8.59765625" style="17"/>
    <col min="11530" max="11530" width="15.296875" style="17" bestFit="1" customWidth="1"/>
    <col min="11531" max="11531" width="59" style="17" bestFit="1" customWidth="1"/>
    <col min="11532" max="11532" width="24" style="17" bestFit="1" customWidth="1"/>
    <col min="11533" max="11772" width="8.59765625" style="17"/>
    <col min="11773" max="11773" width="24.3984375" style="17" bestFit="1" customWidth="1"/>
    <col min="11774" max="11774" width="49.59765625" style="17" bestFit="1" customWidth="1"/>
    <col min="11775" max="11775" width="15.296875" style="17" bestFit="1" customWidth="1"/>
    <col min="11776" max="11785" width="8.59765625" style="17"/>
    <col min="11786" max="11786" width="15.296875" style="17" bestFit="1" customWidth="1"/>
    <col min="11787" max="11787" width="59" style="17" bestFit="1" customWidth="1"/>
    <col min="11788" max="11788" width="24" style="17" bestFit="1" customWidth="1"/>
    <col min="11789" max="12028" width="8.59765625" style="17"/>
    <col min="12029" max="12029" width="24.3984375" style="17" bestFit="1" customWidth="1"/>
    <col min="12030" max="12030" width="49.59765625" style="17" bestFit="1" customWidth="1"/>
    <col min="12031" max="12031" width="15.296875" style="17" bestFit="1" customWidth="1"/>
    <col min="12032" max="12041" width="8.59765625" style="17"/>
    <col min="12042" max="12042" width="15.296875" style="17" bestFit="1" customWidth="1"/>
    <col min="12043" max="12043" width="59" style="17" bestFit="1" customWidth="1"/>
    <col min="12044" max="12044" width="24" style="17" bestFit="1" customWidth="1"/>
    <col min="12045" max="12284" width="8.59765625" style="17"/>
    <col min="12285" max="12285" width="24.3984375" style="17" bestFit="1" customWidth="1"/>
    <col min="12286" max="12286" width="49.59765625" style="17" bestFit="1" customWidth="1"/>
    <col min="12287" max="12287" width="15.296875" style="17" bestFit="1" customWidth="1"/>
    <col min="12288" max="12297" width="8.59765625" style="17"/>
    <col min="12298" max="12298" width="15.296875" style="17" bestFit="1" customWidth="1"/>
    <col min="12299" max="12299" width="59" style="17" bestFit="1" customWidth="1"/>
    <col min="12300" max="12300" width="24" style="17" bestFit="1" customWidth="1"/>
    <col min="12301" max="12540" width="8.59765625" style="17"/>
    <col min="12541" max="12541" width="24.3984375" style="17" bestFit="1" customWidth="1"/>
    <col min="12542" max="12542" width="49.59765625" style="17" bestFit="1" customWidth="1"/>
    <col min="12543" max="12543" width="15.296875" style="17" bestFit="1" customWidth="1"/>
    <col min="12544" max="12553" width="8.59765625" style="17"/>
    <col min="12554" max="12554" width="15.296875" style="17" bestFit="1" customWidth="1"/>
    <col min="12555" max="12555" width="59" style="17" bestFit="1" customWidth="1"/>
    <col min="12556" max="12556" width="24" style="17" bestFit="1" customWidth="1"/>
    <col min="12557" max="12796" width="8.59765625" style="17"/>
    <col min="12797" max="12797" width="24.3984375" style="17" bestFit="1" customWidth="1"/>
    <col min="12798" max="12798" width="49.59765625" style="17" bestFit="1" customWidth="1"/>
    <col min="12799" max="12799" width="15.296875" style="17" bestFit="1" customWidth="1"/>
    <col min="12800" max="12809" width="8.59765625" style="17"/>
    <col min="12810" max="12810" width="15.296875" style="17" bestFit="1" customWidth="1"/>
    <col min="12811" max="12811" width="59" style="17" bestFit="1" customWidth="1"/>
    <col min="12812" max="12812" width="24" style="17" bestFit="1" customWidth="1"/>
    <col min="12813" max="13052" width="8.59765625" style="17"/>
    <col min="13053" max="13053" width="24.3984375" style="17" bestFit="1" customWidth="1"/>
    <col min="13054" max="13054" width="49.59765625" style="17" bestFit="1" customWidth="1"/>
    <col min="13055" max="13055" width="15.296875" style="17" bestFit="1" customWidth="1"/>
    <col min="13056" max="13065" width="8.59765625" style="17"/>
    <col min="13066" max="13066" width="15.296875" style="17" bestFit="1" customWidth="1"/>
    <col min="13067" max="13067" width="59" style="17" bestFit="1" customWidth="1"/>
    <col min="13068" max="13068" width="24" style="17" bestFit="1" customWidth="1"/>
    <col min="13069" max="13308" width="8.59765625" style="17"/>
    <col min="13309" max="13309" width="24.3984375" style="17" bestFit="1" customWidth="1"/>
    <col min="13310" max="13310" width="49.59765625" style="17" bestFit="1" customWidth="1"/>
    <col min="13311" max="13311" width="15.296875" style="17" bestFit="1" customWidth="1"/>
    <col min="13312" max="13321" width="8.59765625" style="17"/>
    <col min="13322" max="13322" width="15.296875" style="17" bestFit="1" customWidth="1"/>
    <col min="13323" max="13323" width="59" style="17" bestFit="1" customWidth="1"/>
    <col min="13324" max="13324" width="24" style="17" bestFit="1" customWidth="1"/>
    <col min="13325" max="13564" width="8.59765625" style="17"/>
    <col min="13565" max="13565" width="24.3984375" style="17" bestFit="1" customWidth="1"/>
    <col min="13566" max="13566" width="49.59765625" style="17" bestFit="1" customWidth="1"/>
    <col min="13567" max="13567" width="15.296875" style="17" bestFit="1" customWidth="1"/>
    <col min="13568" max="13577" width="8.59765625" style="17"/>
    <col min="13578" max="13578" width="15.296875" style="17" bestFit="1" customWidth="1"/>
    <col min="13579" max="13579" width="59" style="17" bestFit="1" customWidth="1"/>
    <col min="13580" max="13580" width="24" style="17" bestFit="1" customWidth="1"/>
    <col min="13581" max="13820" width="8.59765625" style="17"/>
    <col min="13821" max="13821" width="24.3984375" style="17" bestFit="1" customWidth="1"/>
    <col min="13822" max="13822" width="49.59765625" style="17" bestFit="1" customWidth="1"/>
    <col min="13823" max="13823" width="15.296875" style="17" bestFit="1" customWidth="1"/>
    <col min="13824" max="13833" width="8.59765625" style="17"/>
    <col min="13834" max="13834" width="15.296875" style="17" bestFit="1" customWidth="1"/>
    <col min="13835" max="13835" width="59" style="17" bestFit="1" customWidth="1"/>
    <col min="13836" max="13836" width="24" style="17" bestFit="1" customWidth="1"/>
    <col min="13837" max="14076" width="8.59765625" style="17"/>
    <col min="14077" max="14077" width="24.3984375" style="17" bestFit="1" customWidth="1"/>
    <col min="14078" max="14078" width="49.59765625" style="17" bestFit="1" customWidth="1"/>
    <col min="14079" max="14079" width="15.296875" style="17" bestFit="1" customWidth="1"/>
    <col min="14080" max="14089" width="8.59765625" style="17"/>
    <col min="14090" max="14090" width="15.296875" style="17" bestFit="1" customWidth="1"/>
    <col min="14091" max="14091" width="59" style="17" bestFit="1" customWidth="1"/>
    <col min="14092" max="14092" width="24" style="17" bestFit="1" customWidth="1"/>
    <col min="14093" max="14332" width="8.59765625" style="17"/>
    <col min="14333" max="14333" width="24.3984375" style="17" bestFit="1" customWidth="1"/>
    <col min="14334" max="14334" width="49.59765625" style="17" bestFit="1" customWidth="1"/>
    <col min="14335" max="14335" width="15.296875" style="17" bestFit="1" customWidth="1"/>
    <col min="14336" max="14345" width="8.59765625" style="17"/>
    <col min="14346" max="14346" width="15.296875" style="17" bestFit="1" customWidth="1"/>
    <col min="14347" max="14347" width="59" style="17" bestFit="1" customWidth="1"/>
    <col min="14348" max="14348" width="24" style="17" bestFit="1" customWidth="1"/>
    <col min="14349" max="14588" width="8.59765625" style="17"/>
    <col min="14589" max="14589" width="24.3984375" style="17" bestFit="1" customWidth="1"/>
    <col min="14590" max="14590" width="49.59765625" style="17" bestFit="1" customWidth="1"/>
    <col min="14591" max="14591" width="15.296875" style="17" bestFit="1" customWidth="1"/>
    <col min="14592" max="14601" width="8.59765625" style="17"/>
    <col min="14602" max="14602" width="15.296875" style="17" bestFit="1" customWidth="1"/>
    <col min="14603" max="14603" width="59" style="17" bestFit="1" customWidth="1"/>
    <col min="14604" max="14604" width="24" style="17" bestFit="1" customWidth="1"/>
    <col min="14605" max="14844" width="8.59765625" style="17"/>
    <col min="14845" max="14845" width="24.3984375" style="17" bestFit="1" customWidth="1"/>
    <col min="14846" max="14846" width="49.59765625" style="17" bestFit="1" customWidth="1"/>
    <col min="14847" max="14847" width="15.296875" style="17" bestFit="1" customWidth="1"/>
    <col min="14848" max="14857" width="8.59765625" style="17"/>
    <col min="14858" max="14858" width="15.296875" style="17" bestFit="1" customWidth="1"/>
    <col min="14859" max="14859" width="59" style="17" bestFit="1" customWidth="1"/>
    <col min="14860" max="14860" width="24" style="17" bestFit="1" customWidth="1"/>
    <col min="14861" max="15100" width="8.59765625" style="17"/>
    <col min="15101" max="15101" width="24.3984375" style="17" bestFit="1" customWidth="1"/>
    <col min="15102" max="15102" width="49.59765625" style="17" bestFit="1" customWidth="1"/>
    <col min="15103" max="15103" width="15.296875" style="17" bestFit="1" customWidth="1"/>
    <col min="15104" max="15113" width="8.59765625" style="17"/>
    <col min="15114" max="15114" width="15.296875" style="17" bestFit="1" customWidth="1"/>
    <col min="15115" max="15115" width="59" style="17" bestFit="1" customWidth="1"/>
    <col min="15116" max="15116" width="24" style="17" bestFit="1" customWidth="1"/>
    <col min="15117" max="15356" width="8.59765625" style="17"/>
    <col min="15357" max="15357" width="24.3984375" style="17" bestFit="1" customWidth="1"/>
    <col min="15358" max="15358" width="49.59765625" style="17" bestFit="1" customWidth="1"/>
    <col min="15359" max="15359" width="15.296875" style="17" bestFit="1" customWidth="1"/>
    <col min="15360" max="15369" width="8.59765625" style="17"/>
    <col min="15370" max="15370" width="15.296875" style="17" bestFit="1" customWidth="1"/>
    <col min="15371" max="15371" width="59" style="17" bestFit="1" customWidth="1"/>
    <col min="15372" max="15372" width="24" style="17" bestFit="1" customWidth="1"/>
    <col min="15373" max="15612" width="8.59765625" style="17"/>
    <col min="15613" max="15613" width="24.3984375" style="17" bestFit="1" customWidth="1"/>
    <col min="15614" max="15614" width="49.59765625" style="17" bestFit="1" customWidth="1"/>
    <col min="15615" max="15615" width="15.296875" style="17" bestFit="1" customWidth="1"/>
    <col min="15616" max="15625" width="8.59765625" style="17"/>
    <col min="15626" max="15626" width="15.296875" style="17" bestFit="1" customWidth="1"/>
    <col min="15627" max="15627" width="59" style="17" bestFit="1" customWidth="1"/>
    <col min="15628" max="15628" width="24" style="17" bestFit="1" customWidth="1"/>
    <col min="15629" max="15868" width="8.59765625" style="17"/>
    <col min="15869" max="15869" width="24.3984375" style="17" bestFit="1" customWidth="1"/>
    <col min="15870" max="15870" width="49.59765625" style="17" bestFit="1" customWidth="1"/>
    <col min="15871" max="15871" width="15.296875" style="17" bestFit="1" customWidth="1"/>
    <col min="15872" max="15881" width="8.59765625" style="17"/>
    <col min="15882" max="15882" width="15.296875" style="17" bestFit="1" customWidth="1"/>
    <col min="15883" max="15883" width="59" style="17" bestFit="1" customWidth="1"/>
    <col min="15884" max="15884" width="24" style="17" bestFit="1" customWidth="1"/>
    <col min="15885" max="16124" width="8.59765625" style="17"/>
    <col min="16125" max="16125" width="24.3984375" style="17" bestFit="1" customWidth="1"/>
    <col min="16126" max="16126" width="49.59765625" style="17" bestFit="1" customWidth="1"/>
    <col min="16127" max="16127" width="15.296875" style="17" bestFit="1" customWidth="1"/>
    <col min="16128" max="16137" width="8.59765625" style="17"/>
    <col min="16138" max="16138" width="15.296875" style="17" bestFit="1" customWidth="1"/>
    <col min="16139" max="16139" width="59" style="17" bestFit="1" customWidth="1"/>
    <col min="16140" max="16140" width="24" style="17" bestFit="1" customWidth="1"/>
    <col min="16141" max="16384" width="8.59765625" style="17"/>
  </cols>
  <sheetData>
    <row r="1" spans="1:14" ht="25.8" x14ac:dyDescent="0.5">
      <c r="A1" s="8" t="s">
        <v>7142</v>
      </c>
      <c r="C1" s="429"/>
      <c r="D1" s="429"/>
      <c r="E1" s="429"/>
      <c r="F1" s="429"/>
      <c r="G1" s="429"/>
      <c r="H1" s="429"/>
      <c r="I1" s="429"/>
      <c r="J1" s="429"/>
      <c r="K1" s="429"/>
      <c r="L1" s="429"/>
      <c r="N1" s="17"/>
    </row>
    <row r="2" spans="1:14" ht="25.8" x14ac:dyDescent="0.5">
      <c r="A2" s="429" t="s">
        <v>8258</v>
      </c>
      <c r="C2" s="429"/>
      <c r="D2" s="429"/>
      <c r="E2" s="429"/>
      <c r="F2" s="429"/>
      <c r="G2" s="429"/>
      <c r="H2" s="429"/>
      <c r="I2" s="429"/>
      <c r="J2" s="429"/>
      <c r="K2" s="429"/>
      <c r="L2" s="429"/>
      <c r="N2" s="17"/>
    </row>
    <row r="3" spans="1:14" s="439" customFormat="1" ht="15.6" x14ac:dyDescent="0.45">
      <c r="A3" s="471"/>
      <c r="B3" s="440"/>
      <c r="C3" s="440"/>
      <c r="D3" s="472"/>
      <c r="E3" s="473"/>
      <c r="F3" s="440"/>
      <c r="G3" s="440"/>
      <c r="I3" s="440"/>
      <c r="K3" s="440" t="s">
        <v>3064</v>
      </c>
      <c r="L3" s="440" t="s">
        <v>598</v>
      </c>
    </row>
    <row r="4" spans="1:14" x14ac:dyDescent="0.5">
      <c r="A4" s="609" t="s">
        <v>3080</v>
      </c>
      <c r="B4" s="609" t="s">
        <v>3068</v>
      </c>
      <c r="C4" s="610" t="s">
        <v>526</v>
      </c>
      <c r="D4" s="434"/>
      <c r="E4" s="609" t="s">
        <v>3984</v>
      </c>
      <c r="F4" s="609"/>
      <c r="G4" s="609"/>
      <c r="H4" s="609" t="s">
        <v>3985</v>
      </c>
      <c r="I4" s="609"/>
      <c r="J4" s="609"/>
      <c r="K4" s="609" t="s">
        <v>4267</v>
      </c>
      <c r="L4" s="609"/>
      <c r="N4" s="17"/>
    </row>
    <row r="5" spans="1:14" x14ac:dyDescent="0.5">
      <c r="A5" s="609"/>
      <c r="B5" s="609"/>
      <c r="C5" s="610"/>
      <c r="D5" s="435" t="s">
        <v>1</v>
      </c>
      <c r="E5" s="435" t="s">
        <v>2</v>
      </c>
      <c r="F5" s="435" t="s">
        <v>3</v>
      </c>
      <c r="G5" s="435" t="s">
        <v>1</v>
      </c>
      <c r="H5" s="435" t="s">
        <v>2</v>
      </c>
      <c r="I5" s="435" t="s">
        <v>3</v>
      </c>
      <c r="J5" s="435" t="s">
        <v>1</v>
      </c>
      <c r="K5" s="435" t="s">
        <v>2</v>
      </c>
      <c r="L5" s="435" t="s">
        <v>3</v>
      </c>
      <c r="N5" s="17"/>
    </row>
    <row r="6" spans="1:14" x14ac:dyDescent="0.5">
      <c r="A6" s="474" t="s">
        <v>3081</v>
      </c>
      <c r="B6" s="475" t="s">
        <v>6711</v>
      </c>
      <c r="C6" s="329" t="s">
        <v>4284</v>
      </c>
      <c r="D6" s="478">
        <v>0</v>
      </c>
      <c r="E6" s="358">
        <v>10974.12</v>
      </c>
      <c r="F6" s="358">
        <v>234491.30100000001</v>
      </c>
      <c r="G6" s="478">
        <v>0</v>
      </c>
      <c r="H6" s="358">
        <v>85.981999999999999</v>
      </c>
      <c r="I6" s="358">
        <v>655.51199999999994</v>
      </c>
      <c r="J6" s="478">
        <v>0</v>
      </c>
      <c r="K6" s="358">
        <v>11060.102000000001</v>
      </c>
      <c r="L6" s="358">
        <v>235146.81299999999</v>
      </c>
      <c r="N6" s="17"/>
    </row>
    <row r="7" spans="1:14" x14ac:dyDescent="0.5">
      <c r="A7" s="476" t="s">
        <v>3081</v>
      </c>
      <c r="B7" s="476" t="s">
        <v>3995</v>
      </c>
      <c r="C7" s="333" t="s">
        <v>4302</v>
      </c>
      <c r="D7" s="479">
        <v>0</v>
      </c>
      <c r="E7" s="359">
        <v>134434.935</v>
      </c>
      <c r="F7" s="359">
        <v>343214.67200000002</v>
      </c>
      <c r="G7" s="479">
        <v>0</v>
      </c>
      <c r="H7" s="359">
        <v>428.28399999999999</v>
      </c>
      <c r="I7" s="359">
        <v>5670.2039999999997</v>
      </c>
      <c r="J7" s="479">
        <v>0</v>
      </c>
      <c r="K7" s="359">
        <v>134863.21900000001</v>
      </c>
      <c r="L7" s="359">
        <v>348884.87599999999</v>
      </c>
      <c r="N7" s="17"/>
    </row>
    <row r="8" spans="1:14" x14ac:dyDescent="0.5">
      <c r="A8" s="474" t="s">
        <v>3081</v>
      </c>
      <c r="B8" s="475" t="s">
        <v>994</v>
      </c>
      <c r="C8" s="329" t="s">
        <v>3496</v>
      </c>
      <c r="D8" s="478">
        <v>0</v>
      </c>
      <c r="E8" s="358">
        <v>137266.25899999999</v>
      </c>
      <c r="F8" s="358">
        <v>386352.98700000002</v>
      </c>
      <c r="G8" s="478">
        <v>0</v>
      </c>
      <c r="H8" s="358">
        <v>439.60399999999998</v>
      </c>
      <c r="I8" s="358">
        <v>5032.6540000000005</v>
      </c>
      <c r="J8" s="478">
        <v>0</v>
      </c>
      <c r="K8" s="358">
        <v>137705.86300000001</v>
      </c>
      <c r="L8" s="358">
        <v>391385.641</v>
      </c>
      <c r="N8" s="17"/>
    </row>
    <row r="9" spans="1:14" x14ac:dyDescent="0.5">
      <c r="A9" s="476" t="s">
        <v>3081</v>
      </c>
      <c r="B9" s="476" t="s">
        <v>3987</v>
      </c>
      <c r="C9" s="333" t="s">
        <v>4309</v>
      </c>
      <c r="D9" s="479">
        <v>0</v>
      </c>
      <c r="E9" s="359">
        <v>86707.082999999999</v>
      </c>
      <c r="F9" s="359">
        <v>401959.00199999998</v>
      </c>
      <c r="G9" s="479">
        <v>0</v>
      </c>
      <c r="H9" s="359">
        <v>0.16300000000000001</v>
      </c>
      <c r="I9" s="359">
        <v>8.8460000000000001</v>
      </c>
      <c r="J9" s="479">
        <v>0</v>
      </c>
      <c r="K9" s="359">
        <v>86707.245999999999</v>
      </c>
      <c r="L9" s="359">
        <v>401967.848</v>
      </c>
      <c r="N9" s="17"/>
    </row>
    <row r="10" spans="1:14" x14ac:dyDescent="0.5">
      <c r="A10" s="474" t="s">
        <v>3081</v>
      </c>
      <c r="B10" s="475" t="s">
        <v>1007</v>
      </c>
      <c r="C10" s="329" t="s">
        <v>38</v>
      </c>
      <c r="D10" s="478">
        <v>0</v>
      </c>
      <c r="E10" s="358">
        <v>17096.712</v>
      </c>
      <c r="F10" s="358">
        <v>285139.64299999998</v>
      </c>
      <c r="G10" s="478">
        <v>0</v>
      </c>
      <c r="H10" s="358">
        <v>199.429</v>
      </c>
      <c r="I10" s="358">
        <v>2874.3760000000002</v>
      </c>
      <c r="J10" s="478">
        <v>0</v>
      </c>
      <c r="K10" s="358">
        <v>17296.141</v>
      </c>
      <c r="L10" s="358">
        <v>288014.01899999997</v>
      </c>
      <c r="N10" s="17"/>
    </row>
    <row r="11" spans="1:14" x14ac:dyDescent="0.5">
      <c r="A11" s="476" t="s">
        <v>3081</v>
      </c>
      <c r="B11" s="476" t="s">
        <v>7929</v>
      </c>
      <c r="C11" s="333" t="s">
        <v>4346</v>
      </c>
      <c r="D11" s="479">
        <v>0</v>
      </c>
      <c r="E11" s="359">
        <v>69708.58</v>
      </c>
      <c r="F11" s="359">
        <v>260383.82399999999</v>
      </c>
      <c r="G11" s="479">
        <v>0</v>
      </c>
      <c r="H11" s="359">
        <v>10.744</v>
      </c>
      <c r="I11" s="359">
        <v>306.40800000000002</v>
      </c>
      <c r="J11" s="479">
        <v>0</v>
      </c>
      <c r="K11" s="359">
        <v>69719.323999999993</v>
      </c>
      <c r="L11" s="359">
        <v>260690.23199999999</v>
      </c>
      <c r="N11" s="17"/>
    </row>
    <row r="12" spans="1:14" x14ac:dyDescent="0.5">
      <c r="A12" s="474" t="s">
        <v>3081</v>
      </c>
      <c r="B12" s="475" t="s">
        <v>1659</v>
      </c>
      <c r="C12" s="329" t="s">
        <v>4436</v>
      </c>
      <c r="D12" s="478">
        <v>0</v>
      </c>
      <c r="E12" s="358">
        <v>31429.421999999999</v>
      </c>
      <c r="F12" s="358">
        <v>262801.99400000001</v>
      </c>
      <c r="G12" s="478">
        <v>0</v>
      </c>
      <c r="H12" s="358">
        <v>33.052</v>
      </c>
      <c r="I12" s="358">
        <v>545.51800000000003</v>
      </c>
      <c r="J12" s="478">
        <v>0</v>
      </c>
      <c r="K12" s="358">
        <v>31462.473999999998</v>
      </c>
      <c r="L12" s="358">
        <v>263347.51199999999</v>
      </c>
      <c r="N12" s="17"/>
    </row>
    <row r="13" spans="1:14" x14ac:dyDescent="0.5">
      <c r="A13" s="476" t="s">
        <v>3081</v>
      </c>
      <c r="B13" s="476" t="s">
        <v>946</v>
      </c>
      <c r="C13" s="333" t="s">
        <v>112</v>
      </c>
      <c r="D13" s="479">
        <v>0</v>
      </c>
      <c r="E13" s="359">
        <v>13911.96</v>
      </c>
      <c r="F13" s="359">
        <v>277328.353</v>
      </c>
      <c r="G13" s="479">
        <v>0</v>
      </c>
      <c r="H13" s="359">
        <v>89.665000000000006</v>
      </c>
      <c r="I13" s="359">
        <v>91952.597999999998</v>
      </c>
      <c r="J13" s="479">
        <v>0</v>
      </c>
      <c r="K13" s="359">
        <v>14001.625</v>
      </c>
      <c r="L13" s="359">
        <v>369280.951</v>
      </c>
      <c r="N13" s="17"/>
    </row>
    <row r="14" spans="1:14" x14ac:dyDescent="0.5">
      <c r="A14" s="474" t="s">
        <v>3081</v>
      </c>
      <c r="B14" s="475" t="s">
        <v>1707</v>
      </c>
      <c r="C14" s="329" t="s">
        <v>4536</v>
      </c>
      <c r="D14" s="478">
        <v>0</v>
      </c>
      <c r="E14" s="358">
        <v>200005.1</v>
      </c>
      <c r="F14" s="358">
        <v>442404.59700000001</v>
      </c>
      <c r="G14" s="478">
        <v>0</v>
      </c>
      <c r="H14" s="358">
        <v>1.9830000000000001</v>
      </c>
      <c r="I14" s="358">
        <v>2.8359999999999999</v>
      </c>
      <c r="J14" s="478">
        <v>0</v>
      </c>
      <c r="K14" s="358">
        <v>200007.08300000001</v>
      </c>
      <c r="L14" s="358">
        <v>442407.43300000002</v>
      </c>
      <c r="N14" s="17"/>
    </row>
    <row r="15" spans="1:14" x14ac:dyDescent="0.5">
      <c r="A15" s="476" t="s">
        <v>3081</v>
      </c>
      <c r="B15" s="476" t="s">
        <v>3988</v>
      </c>
      <c r="C15" s="333" t="s">
        <v>4538</v>
      </c>
      <c r="D15" s="479">
        <v>0</v>
      </c>
      <c r="E15" s="359">
        <v>9478598.6640000008</v>
      </c>
      <c r="F15" s="359">
        <v>18936772.831</v>
      </c>
      <c r="G15" s="479">
        <v>0</v>
      </c>
      <c r="H15" s="359">
        <v>0</v>
      </c>
      <c r="I15" s="359">
        <v>0</v>
      </c>
      <c r="J15" s="479">
        <v>0</v>
      </c>
      <c r="K15" s="359">
        <v>9478598.6640000008</v>
      </c>
      <c r="L15" s="359">
        <v>18936772.831</v>
      </c>
      <c r="N15" s="17"/>
    </row>
    <row r="16" spans="1:14" x14ac:dyDescent="0.5">
      <c r="A16" s="474" t="s">
        <v>3081</v>
      </c>
      <c r="B16" s="475" t="s">
        <v>3989</v>
      </c>
      <c r="C16" s="329" t="s">
        <v>4540</v>
      </c>
      <c r="D16" s="478">
        <v>0</v>
      </c>
      <c r="E16" s="358">
        <v>465718.54100000003</v>
      </c>
      <c r="F16" s="358">
        <v>1136599.781</v>
      </c>
      <c r="G16" s="478">
        <v>0</v>
      </c>
      <c r="H16" s="358">
        <v>0</v>
      </c>
      <c r="I16" s="358">
        <v>0</v>
      </c>
      <c r="J16" s="478">
        <v>0</v>
      </c>
      <c r="K16" s="358">
        <v>465718.54100000003</v>
      </c>
      <c r="L16" s="358">
        <v>1136599.781</v>
      </c>
      <c r="N16" s="17"/>
    </row>
    <row r="17" spans="1:14" x14ac:dyDescent="0.5">
      <c r="A17" s="476" t="s">
        <v>3081</v>
      </c>
      <c r="B17" s="476" t="s">
        <v>1709</v>
      </c>
      <c r="C17" s="333" t="s">
        <v>4541</v>
      </c>
      <c r="D17" s="479">
        <v>0</v>
      </c>
      <c r="E17" s="359">
        <v>1553946.2069999999</v>
      </c>
      <c r="F17" s="359">
        <v>3995965.7650000001</v>
      </c>
      <c r="G17" s="479">
        <v>0</v>
      </c>
      <c r="H17" s="359">
        <v>0</v>
      </c>
      <c r="I17" s="359">
        <v>0</v>
      </c>
      <c r="J17" s="479">
        <v>0</v>
      </c>
      <c r="K17" s="359">
        <v>1553946.2069999999</v>
      </c>
      <c r="L17" s="359">
        <v>3995965.7650000001</v>
      </c>
      <c r="N17" s="17"/>
    </row>
    <row r="18" spans="1:14" x14ac:dyDescent="0.5">
      <c r="A18" s="474" t="s">
        <v>3081</v>
      </c>
      <c r="B18" s="475" t="s">
        <v>3990</v>
      </c>
      <c r="C18" s="329" t="s">
        <v>4542</v>
      </c>
      <c r="D18" s="478">
        <v>0</v>
      </c>
      <c r="E18" s="358">
        <v>630463.81599999999</v>
      </c>
      <c r="F18" s="358">
        <v>1377681.8289999999</v>
      </c>
      <c r="G18" s="478">
        <v>0</v>
      </c>
      <c r="H18" s="358">
        <v>0</v>
      </c>
      <c r="I18" s="358">
        <v>0</v>
      </c>
      <c r="J18" s="478">
        <v>0</v>
      </c>
      <c r="K18" s="358">
        <v>630463.81599999999</v>
      </c>
      <c r="L18" s="358">
        <v>1377681.8289999999</v>
      </c>
      <c r="N18" s="17"/>
    </row>
    <row r="19" spans="1:14" x14ac:dyDescent="0.5">
      <c r="A19" s="476" t="s">
        <v>3081</v>
      </c>
      <c r="B19" s="476" t="s">
        <v>3555</v>
      </c>
      <c r="C19" s="333" t="s">
        <v>4543</v>
      </c>
      <c r="D19" s="479">
        <v>0</v>
      </c>
      <c r="E19" s="359">
        <v>1458174.0959999999</v>
      </c>
      <c r="F19" s="359">
        <v>3093285.4670000002</v>
      </c>
      <c r="G19" s="479">
        <v>0</v>
      </c>
      <c r="H19" s="359">
        <v>0</v>
      </c>
      <c r="I19" s="359">
        <v>0</v>
      </c>
      <c r="J19" s="479">
        <v>0</v>
      </c>
      <c r="K19" s="359">
        <v>1458174.0959999999</v>
      </c>
      <c r="L19" s="359">
        <v>3093285.4670000002</v>
      </c>
      <c r="N19" s="17"/>
    </row>
    <row r="20" spans="1:14" x14ac:dyDescent="0.5">
      <c r="A20" s="474" t="s">
        <v>3081</v>
      </c>
      <c r="B20" s="475" t="s">
        <v>3991</v>
      </c>
      <c r="C20" s="329" t="s">
        <v>4544</v>
      </c>
      <c r="D20" s="478">
        <v>0</v>
      </c>
      <c r="E20" s="358">
        <v>1900702.219</v>
      </c>
      <c r="F20" s="358">
        <v>3995075.07</v>
      </c>
      <c r="G20" s="478">
        <v>0</v>
      </c>
      <c r="H20" s="358">
        <v>0</v>
      </c>
      <c r="I20" s="358">
        <v>0</v>
      </c>
      <c r="J20" s="478">
        <v>0</v>
      </c>
      <c r="K20" s="358">
        <v>1900702.219</v>
      </c>
      <c r="L20" s="358">
        <v>3995075.07</v>
      </c>
      <c r="N20" s="17"/>
    </row>
    <row r="21" spans="1:14" x14ac:dyDescent="0.5">
      <c r="A21" s="476" t="s">
        <v>3081</v>
      </c>
      <c r="B21" s="476" t="s">
        <v>3282</v>
      </c>
      <c r="C21" s="333" t="s">
        <v>4546</v>
      </c>
      <c r="D21" s="479">
        <v>0</v>
      </c>
      <c r="E21" s="359">
        <v>731180</v>
      </c>
      <c r="F21" s="359">
        <v>1745122.125</v>
      </c>
      <c r="G21" s="479">
        <v>0</v>
      </c>
      <c r="H21" s="359">
        <v>0</v>
      </c>
      <c r="I21" s="359">
        <v>0</v>
      </c>
      <c r="J21" s="479">
        <v>0</v>
      </c>
      <c r="K21" s="359">
        <v>731180</v>
      </c>
      <c r="L21" s="359">
        <v>1745122.125</v>
      </c>
      <c r="N21" s="17"/>
    </row>
    <row r="22" spans="1:14" x14ac:dyDescent="0.5">
      <c r="A22" s="474" t="s">
        <v>3081</v>
      </c>
      <c r="B22" s="475" t="s">
        <v>3283</v>
      </c>
      <c r="C22" s="329" t="s">
        <v>3427</v>
      </c>
      <c r="D22" s="478">
        <v>0</v>
      </c>
      <c r="E22" s="358">
        <v>305198.80699999997</v>
      </c>
      <c r="F22" s="358">
        <v>715786.13</v>
      </c>
      <c r="G22" s="478">
        <v>0</v>
      </c>
      <c r="H22" s="358">
        <v>0</v>
      </c>
      <c r="I22" s="358">
        <v>0</v>
      </c>
      <c r="J22" s="478">
        <v>0</v>
      </c>
      <c r="K22" s="358">
        <v>305198.80699999997</v>
      </c>
      <c r="L22" s="358">
        <v>715786.13</v>
      </c>
      <c r="N22" s="17"/>
    </row>
    <row r="23" spans="1:14" x14ac:dyDescent="0.5">
      <c r="A23" s="476" t="s">
        <v>3081</v>
      </c>
      <c r="B23" s="476" t="s">
        <v>1456</v>
      </c>
      <c r="C23" s="333" t="s">
        <v>4548</v>
      </c>
      <c r="D23" s="479">
        <v>0</v>
      </c>
      <c r="E23" s="359">
        <v>1396605.348</v>
      </c>
      <c r="F23" s="359">
        <v>2159340.6830000002</v>
      </c>
      <c r="G23" s="479">
        <v>0</v>
      </c>
      <c r="H23" s="359">
        <v>0</v>
      </c>
      <c r="I23" s="359">
        <v>0</v>
      </c>
      <c r="J23" s="479">
        <v>0</v>
      </c>
      <c r="K23" s="359">
        <v>1396605.348</v>
      </c>
      <c r="L23" s="359">
        <v>2159340.6830000002</v>
      </c>
      <c r="N23" s="17"/>
    </row>
    <row r="24" spans="1:14" x14ac:dyDescent="0.5">
      <c r="A24" s="474" t="s">
        <v>3081</v>
      </c>
      <c r="B24" s="475" t="s">
        <v>4005</v>
      </c>
      <c r="C24" s="329" t="s">
        <v>4619</v>
      </c>
      <c r="D24" s="478">
        <v>0</v>
      </c>
      <c r="E24" s="358">
        <v>188976.19899999999</v>
      </c>
      <c r="F24" s="358">
        <v>244301.247</v>
      </c>
      <c r="G24" s="478">
        <v>0</v>
      </c>
      <c r="H24" s="358">
        <v>41.481999999999999</v>
      </c>
      <c r="I24" s="358">
        <v>207.227</v>
      </c>
      <c r="J24" s="478">
        <v>0</v>
      </c>
      <c r="K24" s="358">
        <v>189017.68100000001</v>
      </c>
      <c r="L24" s="358">
        <v>244508.47399999999</v>
      </c>
      <c r="N24" s="17"/>
    </row>
    <row r="25" spans="1:14" x14ac:dyDescent="0.5">
      <c r="A25" s="476" t="s">
        <v>3081</v>
      </c>
      <c r="B25" s="476" t="s">
        <v>3564</v>
      </c>
      <c r="C25" s="333" t="s">
        <v>4637</v>
      </c>
      <c r="D25" s="479">
        <v>0</v>
      </c>
      <c r="E25" s="359">
        <v>240586.91800000001</v>
      </c>
      <c r="F25" s="359">
        <v>489547.26</v>
      </c>
      <c r="G25" s="479">
        <v>0</v>
      </c>
      <c r="H25" s="359">
        <v>0</v>
      </c>
      <c r="I25" s="359">
        <v>0</v>
      </c>
      <c r="J25" s="479">
        <v>0</v>
      </c>
      <c r="K25" s="359">
        <v>240586.91800000001</v>
      </c>
      <c r="L25" s="359">
        <v>489547.26</v>
      </c>
      <c r="N25" s="17"/>
    </row>
    <row r="26" spans="1:14" x14ac:dyDescent="0.5">
      <c r="A26" s="474" t="s">
        <v>3081</v>
      </c>
      <c r="B26" s="475" t="s">
        <v>1757</v>
      </c>
      <c r="C26" s="329" t="s">
        <v>4639</v>
      </c>
      <c r="D26" s="478">
        <v>0</v>
      </c>
      <c r="E26" s="358">
        <v>168105.31400000001</v>
      </c>
      <c r="F26" s="358">
        <v>385544.12599999999</v>
      </c>
      <c r="G26" s="478">
        <v>0</v>
      </c>
      <c r="H26" s="358">
        <v>147.9</v>
      </c>
      <c r="I26" s="358">
        <v>297.88099999999997</v>
      </c>
      <c r="J26" s="478">
        <v>0</v>
      </c>
      <c r="K26" s="358">
        <v>168253.21400000001</v>
      </c>
      <c r="L26" s="358">
        <v>385842.00699999998</v>
      </c>
      <c r="N26" s="17"/>
    </row>
    <row r="27" spans="1:14" x14ac:dyDescent="0.5">
      <c r="A27" s="476" t="s">
        <v>3081</v>
      </c>
      <c r="B27" s="476" t="s">
        <v>3201</v>
      </c>
      <c r="C27" s="333" t="s">
        <v>148</v>
      </c>
      <c r="D27" s="479">
        <v>0</v>
      </c>
      <c r="E27" s="359">
        <v>1833.3610000000001</v>
      </c>
      <c r="F27" s="359">
        <v>600648.50899999996</v>
      </c>
      <c r="G27" s="479">
        <v>0</v>
      </c>
      <c r="H27" s="359">
        <v>0.68</v>
      </c>
      <c r="I27" s="359">
        <v>223.40299999999999</v>
      </c>
      <c r="J27" s="479">
        <v>0</v>
      </c>
      <c r="K27" s="359">
        <v>1834.0409999999999</v>
      </c>
      <c r="L27" s="359">
        <v>600871.91200000001</v>
      </c>
      <c r="N27" s="17"/>
    </row>
    <row r="28" spans="1:14" x14ac:dyDescent="0.5">
      <c r="A28" s="474" t="s">
        <v>3081</v>
      </c>
      <c r="B28" s="475" t="s">
        <v>1024</v>
      </c>
      <c r="C28" s="329" t="s">
        <v>158</v>
      </c>
      <c r="D28" s="478">
        <v>0</v>
      </c>
      <c r="E28" s="358">
        <v>110255.24099999999</v>
      </c>
      <c r="F28" s="358">
        <v>363750.60499999998</v>
      </c>
      <c r="G28" s="478">
        <v>0</v>
      </c>
      <c r="H28" s="358">
        <v>35.677999999999997</v>
      </c>
      <c r="I28" s="358">
        <v>124.614</v>
      </c>
      <c r="J28" s="478">
        <v>0</v>
      </c>
      <c r="K28" s="358">
        <v>110290.91899999999</v>
      </c>
      <c r="L28" s="358">
        <v>363875.21899999998</v>
      </c>
      <c r="N28" s="17"/>
    </row>
    <row r="29" spans="1:14" x14ac:dyDescent="0.5">
      <c r="A29" s="476" t="s">
        <v>3081</v>
      </c>
      <c r="B29" s="476" t="s">
        <v>1881</v>
      </c>
      <c r="C29" s="333" t="s">
        <v>3943</v>
      </c>
      <c r="D29" s="479">
        <v>0</v>
      </c>
      <c r="E29" s="359">
        <v>62211.896999999997</v>
      </c>
      <c r="F29" s="359">
        <v>333150.37699999998</v>
      </c>
      <c r="G29" s="479">
        <v>0</v>
      </c>
      <c r="H29" s="359">
        <v>376.28100000000001</v>
      </c>
      <c r="I29" s="359">
        <v>11807.172</v>
      </c>
      <c r="J29" s="479">
        <v>0</v>
      </c>
      <c r="K29" s="359">
        <v>62588.178</v>
      </c>
      <c r="L29" s="359">
        <v>344957.549</v>
      </c>
      <c r="N29" s="17"/>
    </row>
    <row r="30" spans="1:14" x14ac:dyDescent="0.5">
      <c r="A30" s="474" t="s">
        <v>3081</v>
      </c>
      <c r="B30" s="475" t="s">
        <v>951</v>
      </c>
      <c r="C30" s="329" t="s">
        <v>4855</v>
      </c>
      <c r="D30" s="478">
        <v>0</v>
      </c>
      <c r="E30" s="358">
        <v>358801.52899999998</v>
      </c>
      <c r="F30" s="358">
        <v>1837933.892</v>
      </c>
      <c r="G30" s="478">
        <v>0</v>
      </c>
      <c r="H30" s="358">
        <v>202.97499999999999</v>
      </c>
      <c r="I30" s="358">
        <v>1777.48</v>
      </c>
      <c r="J30" s="478">
        <v>0</v>
      </c>
      <c r="K30" s="358">
        <v>359004.50400000002</v>
      </c>
      <c r="L30" s="358">
        <v>1839711.372</v>
      </c>
      <c r="N30" s="17"/>
    </row>
    <row r="31" spans="1:14" x14ac:dyDescent="0.5">
      <c r="A31" s="476" t="s">
        <v>3081</v>
      </c>
      <c r="B31" s="476" t="s">
        <v>980</v>
      </c>
      <c r="C31" s="333" t="s">
        <v>165</v>
      </c>
      <c r="D31" s="479">
        <v>0</v>
      </c>
      <c r="E31" s="359">
        <v>205281.20499999999</v>
      </c>
      <c r="F31" s="359">
        <v>965850.35199999996</v>
      </c>
      <c r="G31" s="479">
        <v>0</v>
      </c>
      <c r="H31" s="359">
        <v>429.971</v>
      </c>
      <c r="I31" s="359">
        <v>2145.4209999999998</v>
      </c>
      <c r="J31" s="479">
        <v>0</v>
      </c>
      <c r="K31" s="359">
        <v>205711.17600000001</v>
      </c>
      <c r="L31" s="359">
        <v>967995.77300000004</v>
      </c>
      <c r="N31" s="17"/>
    </row>
    <row r="32" spans="1:14" x14ac:dyDescent="0.5">
      <c r="A32" s="474" t="s">
        <v>3081</v>
      </c>
      <c r="B32" s="475" t="s">
        <v>7581</v>
      </c>
      <c r="C32" s="329" t="s">
        <v>7424</v>
      </c>
      <c r="D32" s="478">
        <v>0</v>
      </c>
      <c r="E32" s="358">
        <v>45118.35</v>
      </c>
      <c r="F32" s="358">
        <v>245237.182</v>
      </c>
      <c r="G32" s="478">
        <v>0</v>
      </c>
      <c r="H32" s="358">
        <v>52.75</v>
      </c>
      <c r="I32" s="358">
        <v>384.82900000000001</v>
      </c>
      <c r="J32" s="478">
        <v>0</v>
      </c>
      <c r="K32" s="358">
        <v>45171.1</v>
      </c>
      <c r="L32" s="358">
        <v>245622.011</v>
      </c>
      <c r="N32" s="17"/>
    </row>
    <row r="33" spans="1:14" x14ac:dyDescent="0.5">
      <c r="A33" s="476" t="s">
        <v>3081</v>
      </c>
      <c r="B33" s="476" t="s">
        <v>981</v>
      </c>
      <c r="C33" s="333" t="s">
        <v>166</v>
      </c>
      <c r="D33" s="479">
        <v>0</v>
      </c>
      <c r="E33" s="359">
        <v>110058.27499999999</v>
      </c>
      <c r="F33" s="359">
        <v>557887.96799999999</v>
      </c>
      <c r="G33" s="479">
        <v>0</v>
      </c>
      <c r="H33" s="359">
        <v>176.523</v>
      </c>
      <c r="I33" s="359">
        <v>941.05</v>
      </c>
      <c r="J33" s="479">
        <v>0</v>
      </c>
      <c r="K33" s="359">
        <v>110234.798</v>
      </c>
      <c r="L33" s="359">
        <v>558829.01800000004</v>
      </c>
      <c r="N33" s="17"/>
    </row>
    <row r="34" spans="1:14" x14ac:dyDescent="0.5">
      <c r="A34" s="474" t="s">
        <v>3081</v>
      </c>
      <c r="B34" s="475" t="s">
        <v>1565</v>
      </c>
      <c r="C34" s="329" t="s">
        <v>3884</v>
      </c>
      <c r="D34" s="478">
        <v>0</v>
      </c>
      <c r="E34" s="358">
        <v>197985.32</v>
      </c>
      <c r="F34" s="358">
        <v>1099886.4950000001</v>
      </c>
      <c r="G34" s="478">
        <v>0</v>
      </c>
      <c r="H34" s="358">
        <v>616.70799999999997</v>
      </c>
      <c r="I34" s="358">
        <v>3466.8040000000001</v>
      </c>
      <c r="J34" s="478">
        <v>0</v>
      </c>
      <c r="K34" s="358">
        <v>198602.02799999999</v>
      </c>
      <c r="L34" s="358">
        <v>1103353.2990000001</v>
      </c>
      <c r="N34" s="17"/>
    </row>
    <row r="35" spans="1:14" x14ac:dyDescent="0.5">
      <c r="A35" s="476" t="s">
        <v>3081</v>
      </c>
      <c r="B35" s="476" t="s">
        <v>1151</v>
      </c>
      <c r="C35" s="333" t="s">
        <v>4863</v>
      </c>
      <c r="D35" s="479">
        <v>0</v>
      </c>
      <c r="E35" s="359">
        <v>84719.474000000002</v>
      </c>
      <c r="F35" s="359">
        <v>489221.734</v>
      </c>
      <c r="G35" s="479">
        <v>0</v>
      </c>
      <c r="H35" s="359">
        <v>0</v>
      </c>
      <c r="I35" s="359">
        <v>0</v>
      </c>
      <c r="J35" s="479">
        <v>0</v>
      </c>
      <c r="K35" s="359">
        <v>84719.474000000002</v>
      </c>
      <c r="L35" s="359">
        <v>489221.734</v>
      </c>
      <c r="N35" s="17"/>
    </row>
    <row r="36" spans="1:14" x14ac:dyDescent="0.5">
      <c r="A36" s="474" t="s">
        <v>3081</v>
      </c>
      <c r="B36" s="475" t="s">
        <v>1178</v>
      </c>
      <c r="C36" s="329" t="s">
        <v>168</v>
      </c>
      <c r="D36" s="478">
        <v>0</v>
      </c>
      <c r="E36" s="358">
        <v>57506.875</v>
      </c>
      <c r="F36" s="358">
        <v>505868.25699999998</v>
      </c>
      <c r="G36" s="478">
        <v>0</v>
      </c>
      <c r="H36" s="358">
        <v>56.965000000000003</v>
      </c>
      <c r="I36" s="358">
        <v>953.25800000000004</v>
      </c>
      <c r="J36" s="478">
        <v>0</v>
      </c>
      <c r="K36" s="358">
        <v>57563.839999999997</v>
      </c>
      <c r="L36" s="358">
        <v>506821.51500000001</v>
      </c>
      <c r="N36" s="17"/>
    </row>
    <row r="37" spans="1:14" x14ac:dyDescent="0.5">
      <c r="A37" s="476" t="s">
        <v>3081</v>
      </c>
      <c r="B37" s="476" t="s">
        <v>4039</v>
      </c>
      <c r="C37" s="333" t="s">
        <v>5421</v>
      </c>
      <c r="D37" s="479">
        <v>0</v>
      </c>
      <c r="E37" s="359">
        <v>22890.886999999999</v>
      </c>
      <c r="F37" s="359">
        <v>547006.82299999997</v>
      </c>
      <c r="G37" s="479">
        <v>0</v>
      </c>
      <c r="H37" s="359">
        <v>3.484</v>
      </c>
      <c r="I37" s="359">
        <v>5.306</v>
      </c>
      <c r="J37" s="479">
        <v>0</v>
      </c>
      <c r="K37" s="359">
        <v>22894.370999999999</v>
      </c>
      <c r="L37" s="359">
        <v>547012.12899999996</v>
      </c>
      <c r="N37" s="17"/>
    </row>
    <row r="38" spans="1:14" x14ac:dyDescent="0.5">
      <c r="A38" s="474" t="s">
        <v>3081</v>
      </c>
      <c r="B38" s="475" t="s">
        <v>216</v>
      </c>
      <c r="C38" s="329" t="s">
        <v>215</v>
      </c>
      <c r="D38" s="478">
        <v>0</v>
      </c>
      <c r="E38" s="358">
        <v>6.9429999999999996</v>
      </c>
      <c r="F38" s="358">
        <v>1560518.345</v>
      </c>
      <c r="G38" s="478">
        <v>0</v>
      </c>
      <c r="H38" s="358">
        <v>0.626</v>
      </c>
      <c r="I38" s="358">
        <v>137690.66500000001</v>
      </c>
      <c r="J38" s="478">
        <v>0</v>
      </c>
      <c r="K38" s="358">
        <v>7.569</v>
      </c>
      <c r="L38" s="358">
        <v>1698209.01</v>
      </c>
      <c r="N38" s="17"/>
    </row>
    <row r="39" spans="1:14" x14ac:dyDescent="0.5">
      <c r="A39" s="476" t="s">
        <v>3081</v>
      </c>
      <c r="B39" s="476" t="s">
        <v>218</v>
      </c>
      <c r="C39" s="333" t="s">
        <v>217</v>
      </c>
      <c r="D39" s="479">
        <v>0</v>
      </c>
      <c r="E39" s="359">
        <v>9.2739999999999991</v>
      </c>
      <c r="F39" s="359">
        <v>106963.33199999999</v>
      </c>
      <c r="G39" s="479">
        <v>0</v>
      </c>
      <c r="H39" s="359">
        <v>0.432</v>
      </c>
      <c r="I39" s="359">
        <v>395693.47</v>
      </c>
      <c r="J39" s="479">
        <v>0</v>
      </c>
      <c r="K39" s="359">
        <v>9.7059999999999995</v>
      </c>
      <c r="L39" s="359">
        <v>502656.80200000003</v>
      </c>
      <c r="N39" s="17"/>
    </row>
    <row r="40" spans="1:14" x14ac:dyDescent="0.5">
      <c r="A40" s="474" t="s">
        <v>3081</v>
      </c>
      <c r="B40" s="475" t="s">
        <v>2276</v>
      </c>
      <c r="C40" s="329" t="s">
        <v>5473</v>
      </c>
      <c r="D40" s="478">
        <v>0</v>
      </c>
      <c r="E40" s="358">
        <v>269589.63699999999</v>
      </c>
      <c r="F40" s="358">
        <v>979275.71200000006</v>
      </c>
      <c r="G40" s="478">
        <v>0</v>
      </c>
      <c r="H40" s="358">
        <v>24</v>
      </c>
      <c r="I40" s="358">
        <v>160.79300000000001</v>
      </c>
      <c r="J40" s="478">
        <v>0</v>
      </c>
      <c r="K40" s="358">
        <v>269613.63699999999</v>
      </c>
      <c r="L40" s="358">
        <v>979436.505</v>
      </c>
      <c r="N40" s="17"/>
    </row>
    <row r="41" spans="1:14" x14ac:dyDescent="0.5">
      <c r="A41" s="476" t="s">
        <v>3081</v>
      </c>
      <c r="B41" s="476" t="s">
        <v>3993</v>
      </c>
      <c r="C41" s="333" t="s">
        <v>5488</v>
      </c>
      <c r="D41" s="479">
        <v>0</v>
      </c>
      <c r="E41" s="359">
        <v>156414.91899999999</v>
      </c>
      <c r="F41" s="359">
        <v>368113.837</v>
      </c>
      <c r="G41" s="479">
        <v>0</v>
      </c>
      <c r="H41" s="359">
        <v>0</v>
      </c>
      <c r="I41" s="359">
        <v>0</v>
      </c>
      <c r="J41" s="479">
        <v>0</v>
      </c>
      <c r="K41" s="359">
        <v>156414.91899999999</v>
      </c>
      <c r="L41" s="359">
        <v>368113.837</v>
      </c>
      <c r="N41" s="17"/>
    </row>
    <row r="42" spans="1:14" x14ac:dyDescent="0.5">
      <c r="A42" s="474" t="s">
        <v>3081</v>
      </c>
      <c r="B42" s="475" t="s">
        <v>233</v>
      </c>
      <c r="C42" s="329" t="s">
        <v>232</v>
      </c>
      <c r="D42" s="478">
        <v>0</v>
      </c>
      <c r="E42" s="358">
        <v>66083.762000000002</v>
      </c>
      <c r="F42" s="358">
        <v>284539.79800000001</v>
      </c>
      <c r="G42" s="478">
        <v>0</v>
      </c>
      <c r="H42" s="358">
        <v>7970.7740000000003</v>
      </c>
      <c r="I42" s="358">
        <v>34928.531999999999</v>
      </c>
      <c r="J42" s="478">
        <v>0</v>
      </c>
      <c r="K42" s="358">
        <v>74054.535999999993</v>
      </c>
      <c r="L42" s="358">
        <v>319468.33</v>
      </c>
      <c r="N42" s="17"/>
    </row>
    <row r="43" spans="1:14" x14ac:dyDescent="0.5">
      <c r="A43" s="476" t="s">
        <v>3081</v>
      </c>
      <c r="B43" s="476" t="s">
        <v>3640</v>
      </c>
      <c r="C43" s="333" t="s">
        <v>5639</v>
      </c>
      <c r="D43" s="479">
        <v>0</v>
      </c>
      <c r="E43" s="359">
        <v>16527.989000000001</v>
      </c>
      <c r="F43" s="359">
        <v>477431.35399999999</v>
      </c>
      <c r="G43" s="479">
        <v>0</v>
      </c>
      <c r="H43" s="359">
        <v>0</v>
      </c>
      <c r="I43" s="359">
        <v>0</v>
      </c>
      <c r="J43" s="479">
        <v>0</v>
      </c>
      <c r="K43" s="359">
        <v>16527.989000000001</v>
      </c>
      <c r="L43" s="359">
        <v>477431.35399999999</v>
      </c>
      <c r="N43" s="17"/>
    </row>
    <row r="44" spans="1:14" x14ac:dyDescent="0.5">
      <c r="A44" s="474" t="s">
        <v>3081</v>
      </c>
      <c r="B44" s="475" t="s">
        <v>680</v>
      </c>
      <c r="C44" s="329" t="s">
        <v>286</v>
      </c>
      <c r="D44" s="478">
        <v>0</v>
      </c>
      <c r="E44" s="358">
        <v>0</v>
      </c>
      <c r="F44" s="358">
        <v>0</v>
      </c>
      <c r="G44" s="478">
        <v>2508169</v>
      </c>
      <c r="H44" s="358">
        <v>1155.21</v>
      </c>
      <c r="I44" s="358">
        <v>3357782.693</v>
      </c>
      <c r="J44" s="478">
        <v>2508169</v>
      </c>
      <c r="K44" s="358">
        <v>1155.21</v>
      </c>
      <c r="L44" s="358">
        <v>3357782.693</v>
      </c>
      <c r="N44" s="17"/>
    </row>
    <row r="45" spans="1:14" x14ac:dyDescent="0.5">
      <c r="A45" s="476" t="s">
        <v>3081</v>
      </c>
      <c r="B45" s="476" t="s">
        <v>1032</v>
      </c>
      <c r="C45" s="333" t="s">
        <v>6213</v>
      </c>
      <c r="D45" s="479">
        <v>0</v>
      </c>
      <c r="E45" s="359">
        <v>38875.711000000003</v>
      </c>
      <c r="F45" s="359">
        <v>607465.13399999996</v>
      </c>
      <c r="G45" s="479">
        <v>0</v>
      </c>
      <c r="H45" s="359">
        <v>6.9450000000000003</v>
      </c>
      <c r="I45" s="359">
        <v>206.49199999999999</v>
      </c>
      <c r="J45" s="479">
        <v>0</v>
      </c>
      <c r="K45" s="359">
        <v>38882.656000000003</v>
      </c>
      <c r="L45" s="359">
        <v>607671.62600000005</v>
      </c>
      <c r="N45" s="17"/>
    </row>
    <row r="46" spans="1:14" x14ac:dyDescent="0.5">
      <c r="A46" s="474" t="s">
        <v>3081</v>
      </c>
      <c r="B46" s="475" t="s">
        <v>1042</v>
      </c>
      <c r="C46" s="329" t="s">
        <v>6230</v>
      </c>
      <c r="D46" s="478">
        <v>0</v>
      </c>
      <c r="E46" s="358">
        <v>25500.386999999999</v>
      </c>
      <c r="F46" s="358">
        <v>347503.37599999999</v>
      </c>
      <c r="G46" s="478">
        <v>0</v>
      </c>
      <c r="H46" s="358">
        <v>149.94999999999999</v>
      </c>
      <c r="I46" s="358">
        <v>3325.2249999999999</v>
      </c>
      <c r="J46" s="478">
        <v>0</v>
      </c>
      <c r="K46" s="358">
        <v>25650.337</v>
      </c>
      <c r="L46" s="358">
        <v>350828.60100000002</v>
      </c>
      <c r="N46" s="17"/>
    </row>
    <row r="47" spans="1:14" x14ac:dyDescent="0.5">
      <c r="A47" s="476" t="s">
        <v>3081</v>
      </c>
      <c r="B47" s="476" t="s">
        <v>2765</v>
      </c>
      <c r="C47" s="333" t="s">
        <v>2764</v>
      </c>
      <c r="D47" s="479">
        <v>0</v>
      </c>
      <c r="E47" s="359">
        <v>0</v>
      </c>
      <c r="F47" s="359">
        <v>0</v>
      </c>
      <c r="G47" s="479">
        <v>1959</v>
      </c>
      <c r="H47" s="359">
        <v>4214.5029999999997</v>
      </c>
      <c r="I47" s="359">
        <v>264492.46399999998</v>
      </c>
      <c r="J47" s="479">
        <v>1959</v>
      </c>
      <c r="K47" s="359">
        <v>4214.5029999999997</v>
      </c>
      <c r="L47" s="359">
        <v>264492.46399999998</v>
      </c>
      <c r="N47" s="17"/>
    </row>
    <row r="48" spans="1:14" x14ac:dyDescent="0.5">
      <c r="A48" s="474" t="s">
        <v>3081</v>
      </c>
      <c r="B48" s="475" t="s">
        <v>1329</v>
      </c>
      <c r="C48" s="329" t="s">
        <v>3771</v>
      </c>
      <c r="D48" s="478">
        <v>0</v>
      </c>
      <c r="E48" s="358">
        <v>1.58</v>
      </c>
      <c r="F48" s="358">
        <v>3.5150000000000001</v>
      </c>
      <c r="G48" s="478">
        <v>0</v>
      </c>
      <c r="H48" s="358">
        <v>1937.0250000000001</v>
      </c>
      <c r="I48" s="358">
        <v>235309.943</v>
      </c>
      <c r="J48" s="478">
        <v>0</v>
      </c>
      <c r="K48" s="358">
        <v>1938.605</v>
      </c>
      <c r="L48" s="358">
        <v>235313.45800000001</v>
      </c>
      <c r="N48" s="17"/>
    </row>
    <row r="49" spans="1:14" x14ac:dyDescent="0.5">
      <c r="A49" s="476" t="s">
        <v>3081</v>
      </c>
      <c r="B49" s="476" t="s">
        <v>3406</v>
      </c>
      <c r="C49" s="333" t="s">
        <v>6319</v>
      </c>
      <c r="D49" s="479">
        <v>0</v>
      </c>
      <c r="E49" s="359">
        <v>0</v>
      </c>
      <c r="F49" s="359">
        <v>0</v>
      </c>
      <c r="G49" s="479">
        <v>115</v>
      </c>
      <c r="H49" s="359">
        <v>147755</v>
      </c>
      <c r="I49" s="359">
        <v>1660181.486</v>
      </c>
      <c r="J49" s="479">
        <v>115</v>
      </c>
      <c r="K49" s="359">
        <v>147755</v>
      </c>
      <c r="L49" s="359">
        <v>1660181.486</v>
      </c>
      <c r="N49" s="17"/>
    </row>
    <row r="50" spans="1:14" x14ac:dyDescent="0.5">
      <c r="A50" s="474" t="s">
        <v>3081</v>
      </c>
      <c r="B50" s="475" t="s">
        <v>1128</v>
      </c>
      <c r="C50" s="329" t="s">
        <v>3433</v>
      </c>
      <c r="D50" s="478">
        <v>9</v>
      </c>
      <c r="E50" s="358">
        <v>4066</v>
      </c>
      <c r="F50" s="358">
        <v>446139.95299999998</v>
      </c>
      <c r="G50" s="478">
        <v>110</v>
      </c>
      <c r="H50" s="358">
        <v>46892.28</v>
      </c>
      <c r="I50" s="358">
        <v>2974080.352</v>
      </c>
      <c r="J50" s="478">
        <v>119</v>
      </c>
      <c r="K50" s="358">
        <v>50958.28</v>
      </c>
      <c r="L50" s="358">
        <v>3420220.3050000002</v>
      </c>
      <c r="N50" s="17"/>
    </row>
    <row r="51" spans="1:14" x14ac:dyDescent="0.5">
      <c r="A51" s="476" t="s">
        <v>3081</v>
      </c>
      <c r="B51" s="476" t="s">
        <v>1051</v>
      </c>
      <c r="C51" s="333" t="s">
        <v>327</v>
      </c>
      <c r="D51" s="479">
        <v>0</v>
      </c>
      <c r="E51" s="359">
        <v>0</v>
      </c>
      <c r="F51" s="359">
        <v>0</v>
      </c>
      <c r="G51" s="479">
        <v>14</v>
      </c>
      <c r="H51" s="359">
        <v>14716.89</v>
      </c>
      <c r="I51" s="359">
        <v>1732764.6270000001</v>
      </c>
      <c r="J51" s="479">
        <v>14</v>
      </c>
      <c r="K51" s="359">
        <v>14716.89</v>
      </c>
      <c r="L51" s="359">
        <v>1732764.6270000001</v>
      </c>
      <c r="N51" s="17"/>
    </row>
    <row r="52" spans="1:14" x14ac:dyDescent="0.5">
      <c r="A52" s="474" t="s">
        <v>3081</v>
      </c>
      <c r="B52" s="475" t="s">
        <v>3024</v>
      </c>
      <c r="C52" s="329" t="s">
        <v>3023</v>
      </c>
      <c r="D52" s="478">
        <v>0</v>
      </c>
      <c r="E52" s="358">
        <v>0</v>
      </c>
      <c r="F52" s="358">
        <v>0</v>
      </c>
      <c r="G52" s="478">
        <v>39</v>
      </c>
      <c r="H52" s="358">
        <v>71734</v>
      </c>
      <c r="I52" s="358">
        <v>3203934.1069999998</v>
      </c>
      <c r="J52" s="478">
        <v>39</v>
      </c>
      <c r="K52" s="358">
        <v>71734</v>
      </c>
      <c r="L52" s="358">
        <v>3203934.1069999998</v>
      </c>
      <c r="N52" s="17"/>
    </row>
    <row r="53" spans="1:14" x14ac:dyDescent="0.5">
      <c r="A53" s="476" t="s">
        <v>3081</v>
      </c>
      <c r="B53" s="476" t="s">
        <v>1088</v>
      </c>
      <c r="C53" s="333" t="s">
        <v>328</v>
      </c>
      <c r="D53" s="479">
        <v>0</v>
      </c>
      <c r="E53" s="359">
        <v>0</v>
      </c>
      <c r="F53" s="359">
        <v>0</v>
      </c>
      <c r="G53" s="479">
        <v>0</v>
      </c>
      <c r="H53" s="359">
        <v>53156.584000000003</v>
      </c>
      <c r="I53" s="359">
        <v>3151582.3110000002</v>
      </c>
      <c r="J53" s="479">
        <v>0</v>
      </c>
      <c r="K53" s="359">
        <v>53156.584000000003</v>
      </c>
      <c r="L53" s="359">
        <v>3151582.3110000002</v>
      </c>
      <c r="N53" s="17"/>
    </row>
    <row r="54" spans="1:14" x14ac:dyDescent="0.5">
      <c r="A54" s="474" t="s">
        <v>3081</v>
      </c>
      <c r="B54" s="475" t="s">
        <v>1119</v>
      </c>
      <c r="C54" s="329" t="s">
        <v>329</v>
      </c>
      <c r="D54" s="478">
        <v>0</v>
      </c>
      <c r="E54" s="358">
        <v>0</v>
      </c>
      <c r="F54" s="358">
        <v>0</v>
      </c>
      <c r="G54" s="478">
        <v>0</v>
      </c>
      <c r="H54" s="358">
        <v>1119.9269999999999</v>
      </c>
      <c r="I54" s="358">
        <v>386009.88699999999</v>
      </c>
      <c r="J54" s="478">
        <v>0</v>
      </c>
      <c r="K54" s="358">
        <v>1119.9269999999999</v>
      </c>
      <c r="L54" s="358">
        <v>386009.88699999999</v>
      </c>
      <c r="N54" s="17"/>
    </row>
    <row r="55" spans="1:14" x14ac:dyDescent="0.5">
      <c r="A55" s="476" t="s">
        <v>3081</v>
      </c>
      <c r="B55" s="476" t="s">
        <v>1495</v>
      </c>
      <c r="C55" s="333" t="s">
        <v>344</v>
      </c>
      <c r="D55" s="479">
        <v>0</v>
      </c>
      <c r="E55" s="359">
        <v>20651.785</v>
      </c>
      <c r="F55" s="359">
        <v>378741.90899999999</v>
      </c>
      <c r="G55" s="479">
        <v>0</v>
      </c>
      <c r="H55" s="359">
        <v>75.02</v>
      </c>
      <c r="I55" s="359">
        <v>1733.2149999999999</v>
      </c>
      <c r="J55" s="479">
        <v>0</v>
      </c>
      <c r="K55" s="359">
        <v>20726.805</v>
      </c>
      <c r="L55" s="359">
        <v>380475.12400000001</v>
      </c>
      <c r="N55" s="17"/>
    </row>
    <row r="56" spans="1:14" x14ac:dyDescent="0.5">
      <c r="A56" s="474" t="s">
        <v>3081</v>
      </c>
      <c r="B56" s="475" t="s">
        <v>941</v>
      </c>
      <c r="C56" s="329" t="s">
        <v>346</v>
      </c>
      <c r="D56" s="478">
        <v>0</v>
      </c>
      <c r="E56" s="358">
        <v>6079372.1380000003</v>
      </c>
      <c r="F56" s="358">
        <v>17695764.576000001</v>
      </c>
      <c r="G56" s="478">
        <v>0</v>
      </c>
      <c r="H56" s="358">
        <v>396104.56099999999</v>
      </c>
      <c r="I56" s="358">
        <v>7106975.5350000001</v>
      </c>
      <c r="J56" s="478">
        <v>0</v>
      </c>
      <c r="K56" s="358">
        <v>6475476.699</v>
      </c>
      <c r="L56" s="358">
        <v>24802740.111000001</v>
      </c>
      <c r="N56" s="17"/>
    </row>
    <row r="57" spans="1:14" x14ac:dyDescent="0.5">
      <c r="A57" s="476" t="s">
        <v>3082</v>
      </c>
      <c r="B57" s="476" t="s">
        <v>1007</v>
      </c>
      <c r="C57" s="333" t="s">
        <v>38</v>
      </c>
      <c r="D57" s="479">
        <v>0</v>
      </c>
      <c r="E57" s="359">
        <v>26898.662</v>
      </c>
      <c r="F57" s="359">
        <v>295876.66399999999</v>
      </c>
      <c r="G57" s="479">
        <v>0</v>
      </c>
      <c r="H57" s="359">
        <v>430.63200000000001</v>
      </c>
      <c r="I57" s="359">
        <v>3586.8180000000002</v>
      </c>
      <c r="J57" s="479">
        <v>0</v>
      </c>
      <c r="K57" s="359">
        <v>27329.294000000002</v>
      </c>
      <c r="L57" s="359">
        <v>299463.48200000002</v>
      </c>
      <c r="N57" s="17"/>
    </row>
    <row r="58" spans="1:14" x14ac:dyDescent="0.5">
      <c r="A58" s="474" t="s">
        <v>3082</v>
      </c>
      <c r="B58" s="475" t="s">
        <v>7929</v>
      </c>
      <c r="C58" s="329" t="s">
        <v>4346</v>
      </c>
      <c r="D58" s="478">
        <v>0</v>
      </c>
      <c r="E58" s="358">
        <v>77118.862999999998</v>
      </c>
      <c r="F58" s="358">
        <v>166308.48499999999</v>
      </c>
      <c r="G58" s="478">
        <v>0</v>
      </c>
      <c r="H58" s="358">
        <v>294.88200000000001</v>
      </c>
      <c r="I58" s="358">
        <v>615.42100000000005</v>
      </c>
      <c r="J58" s="478">
        <v>0</v>
      </c>
      <c r="K58" s="358">
        <v>77413.744999999995</v>
      </c>
      <c r="L58" s="358">
        <v>166923.90599999999</v>
      </c>
      <c r="N58" s="17"/>
    </row>
    <row r="59" spans="1:14" x14ac:dyDescent="0.5">
      <c r="A59" s="476" t="s">
        <v>3082</v>
      </c>
      <c r="B59" s="476" t="s">
        <v>1043</v>
      </c>
      <c r="C59" s="333" t="s">
        <v>99</v>
      </c>
      <c r="D59" s="479">
        <v>0</v>
      </c>
      <c r="E59" s="359">
        <v>279053.30699999997</v>
      </c>
      <c r="F59" s="359">
        <v>557542.28700000001</v>
      </c>
      <c r="G59" s="479">
        <v>0</v>
      </c>
      <c r="H59" s="359">
        <v>6217.93</v>
      </c>
      <c r="I59" s="359">
        <v>11778.950999999999</v>
      </c>
      <c r="J59" s="479">
        <v>0</v>
      </c>
      <c r="K59" s="359">
        <v>285271.23700000002</v>
      </c>
      <c r="L59" s="359">
        <v>569321.23800000001</v>
      </c>
      <c r="N59" s="17"/>
    </row>
    <row r="60" spans="1:14" x14ac:dyDescent="0.5">
      <c r="A60" s="474" t="s">
        <v>3082</v>
      </c>
      <c r="B60" s="475" t="s">
        <v>975</v>
      </c>
      <c r="C60" s="329" t="s">
        <v>109</v>
      </c>
      <c r="D60" s="478">
        <v>0</v>
      </c>
      <c r="E60" s="358">
        <v>78647.92</v>
      </c>
      <c r="F60" s="358">
        <v>482288.53600000002</v>
      </c>
      <c r="G60" s="478">
        <v>0</v>
      </c>
      <c r="H60" s="358">
        <v>146.84200000000001</v>
      </c>
      <c r="I60" s="358">
        <v>374.56400000000002</v>
      </c>
      <c r="J60" s="478">
        <v>0</v>
      </c>
      <c r="K60" s="358">
        <v>78794.762000000002</v>
      </c>
      <c r="L60" s="358">
        <v>482663.1</v>
      </c>
      <c r="N60" s="17"/>
    </row>
    <row r="61" spans="1:14" x14ac:dyDescent="0.5">
      <c r="A61" s="476" t="s">
        <v>3082</v>
      </c>
      <c r="B61" s="476" t="s">
        <v>3988</v>
      </c>
      <c r="C61" s="333" t="s">
        <v>4538</v>
      </c>
      <c r="D61" s="479">
        <v>0</v>
      </c>
      <c r="E61" s="359">
        <v>6834946.4560000002</v>
      </c>
      <c r="F61" s="359">
        <v>13188692.444</v>
      </c>
      <c r="G61" s="479">
        <v>0</v>
      </c>
      <c r="H61" s="359">
        <v>0</v>
      </c>
      <c r="I61" s="359">
        <v>0</v>
      </c>
      <c r="J61" s="479">
        <v>0</v>
      </c>
      <c r="K61" s="359">
        <v>6834946.4560000002</v>
      </c>
      <c r="L61" s="359">
        <v>13188692.444</v>
      </c>
      <c r="N61" s="17"/>
    </row>
    <row r="62" spans="1:14" x14ac:dyDescent="0.5">
      <c r="A62" s="474" t="s">
        <v>3082</v>
      </c>
      <c r="B62" s="475" t="s">
        <v>1709</v>
      </c>
      <c r="C62" s="329" t="s">
        <v>4541</v>
      </c>
      <c r="D62" s="478">
        <v>0</v>
      </c>
      <c r="E62" s="358">
        <v>260792.43</v>
      </c>
      <c r="F62" s="358">
        <v>659932.97900000005</v>
      </c>
      <c r="G62" s="478">
        <v>0</v>
      </c>
      <c r="H62" s="358">
        <v>0</v>
      </c>
      <c r="I62" s="358">
        <v>0</v>
      </c>
      <c r="J62" s="478">
        <v>0</v>
      </c>
      <c r="K62" s="358">
        <v>260792.43</v>
      </c>
      <c r="L62" s="358">
        <v>659932.97900000005</v>
      </c>
      <c r="N62" s="17"/>
    </row>
    <row r="63" spans="1:14" x14ac:dyDescent="0.5">
      <c r="A63" s="476" t="s">
        <v>3082</v>
      </c>
      <c r="B63" s="476" t="s">
        <v>3990</v>
      </c>
      <c r="C63" s="333" t="s">
        <v>4542</v>
      </c>
      <c r="D63" s="479">
        <v>0</v>
      </c>
      <c r="E63" s="359">
        <v>129096.75</v>
      </c>
      <c r="F63" s="359">
        <v>296934.63699999999</v>
      </c>
      <c r="G63" s="479">
        <v>0</v>
      </c>
      <c r="H63" s="359">
        <v>0</v>
      </c>
      <c r="I63" s="359">
        <v>0</v>
      </c>
      <c r="J63" s="479">
        <v>0</v>
      </c>
      <c r="K63" s="359">
        <v>129096.75</v>
      </c>
      <c r="L63" s="359">
        <v>296934.63699999999</v>
      </c>
      <c r="N63" s="17"/>
    </row>
    <row r="64" spans="1:14" x14ac:dyDescent="0.5">
      <c r="A64" s="474" t="s">
        <v>3082</v>
      </c>
      <c r="B64" s="475" t="s">
        <v>3555</v>
      </c>
      <c r="C64" s="329" t="s">
        <v>4543</v>
      </c>
      <c r="D64" s="478">
        <v>0</v>
      </c>
      <c r="E64" s="358">
        <v>8170477.6370000001</v>
      </c>
      <c r="F64" s="358">
        <v>18348034.120000001</v>
      </c>
      <c r="G64" s="478">
        <v>0</v>
      </c>
      <c r="H64" s="358">
        <v>0</v>
      </c>
      <c r="I64" s="358">
        <v>0</v>
      </c>
      <c r="J64" s="478">
        <v>0</v>
      </c>
      <c r="K64" s="358">
        <v>8170477.6370000001</v>
      </c>
      <c r="L64" s="358">
        <v>18348034.120000001</v>
      </c>
      <c r="N64" s="17"/>
    </row>
    <row r="65" spans="1:14" x14ac:dyDescent="0.5">
      <c r="A65" s="476" t="s">
        <v>3082</v>
      </c>
      <c r="B65" s="476" t="s">
        <v>3991</v>
      </c>
      <c r="C65" s="333" t="s">
        <v>4544</v>
      </c>
      <c r="D65" s="479">
        <v>0</v>
      </c>
      <c r="E65" s="359">
        <v>1649387.926</v>
      </c>
      <c r="F65" s="359">
        <v>3491265.2549999999</v>
      </c>
      <c r="G65" s="479">
        <v>0</v>
      </c>
      <c r="H65" s="359">
        <v>0</v>
      </c>
      <c r="I65" s="359">
        <v>0</v>
      </c>
      <c r="J65" s="479">
        <v>0</v>
      </c>
      <c r="K65" s="359">
        <v>1649387.926</v>
      </c>
      <c r="L65" s="359">
        <v>3491265.2549999999</v>
      </c>
      <c r="N65" s="17"/>
    </row>
    <row r="66" spans="1:14" x14ac:dyDescent="0.5">
      <c r="A66" s="474" t="s">
        <v>3082</v>
      </c>
      <c r="B66" s="475" t="s">
        <v>3282</v>
      </c>
      <c r="C66" s="329" t="s">
        <v>4546</v>
      </c>
      <c r="D66" s="478">
        <v>0</v>
      </c>
      <c r="E66" s="358">
        <v>151722.44200000001</v>
      </c>
      <c r="F66" s="358">
        <v>294288.859</v>
      </c>
      <c r="G66" s="478">
        <v>0</v>
      </c>
      <c r="H66" s="358">
        <v>0</v>
      </c>
      <c r="I66" s="358">
        <v>0</v>
      </c>
      <c r="J66" s="478">
        <v>0</v>
      </c>
      <c r="K66" s="358">
        <v>151722.44200000001</v>
      </c>
      <c r="L66" s="358">
        <v>294288.859</v>
      </c>
      <c r="N66" s="17"/>
    </row>
    <row r="67" spans="1:14" x14ac:dyDescent="0.5">
      <c r="A67" s="476" t="s">
        <v>3082</v>
      </c>
      <c r="B67" s="476" t="s">
        <v>3283</v>
      </c>
      <c r="C67" s="333" t="s">
        <v>3427</v>
      </c>
      <c r="D67" s="479">
        <v>0</v>
      </c>
      <c r="E67" s="359">
        <v>3629353.2250000001</v>
      </c>
      <c r="F67" s="359">
        <v>7191544.9199999999</v>
      </c>
      <c r="G67" s="479">
        <v>0</v>
      </c>
      <c r="H67" s="359">
        <v>0</v>
      </c>
      <c r="I67" s="359">
        <v>0</v>
      </c>
      <c r="J67" s="479">
        <v>0</v>
      </c>
      <c r="K67" s="359">
        <v>3629353.2250000001</v>
      </c>
      <c r="L67" s="359">
        <v>7191544.9199999999</v>
      </c>
      <c r="N67" s="17"/>
    </row>
    <row r="68" spans="1:14" x14ac:dyDescent="0.5">
      <c r="A68" s="474" t="s">
        <v>3082</v>
      </c>
      <c r="B68" s="475" t="s">
        <v>1456</v>
      </c>
      <c r="C68" s="329" t="s">
        <v>4548</v>
      </c>
      <c r="D68" s="478">
        <v>0</v>
      </c>
      <c r="E68" s="358">
        <v>864772.95799999998</v>
      </c>
      <c r="F68" s="358">
        <v>1252049.142</v>
      </c>
      <c r="G68" s="478">
        <v>0</v>
      </c>
      <c r="H68" s="358">
        <v>0</v>
      </c>
      <c r="I68" s="358">
        <v>0</v>
      </c>
      <c r="J68" s="478">
        <v>0</v>
      </c>
      <c r="K68" s="358">
        <v>864772.95799999998</v>
      </c>
      <c r="L68" s="358">
        <v>1252049.142</v>
      </c>
      <c r="N68" s="17"/>
    </row>
    <row r="69" spans="1:14" x14ac:dyDescent="0.5">
      <c r="A69" s="476" t="s">
        <v>3082</v>
      </c>
      <c r="B69" s="476" t="s">
        <v>1712</v>
      </c>
      <c r="C69" s="333" t="s">
        <v>4550</v>
      </c>
      <c r="D69" s="479">
        <v>0</v>
      </c>
      <c r="E69" s="359">
        <v>20926.206999999999</v>
      </c>
      <c r="F69" s="359">
        <v>170534.56200000001</v>
      </c>
      <c r="G69" s="479">
        <v>0</v>
      </c>
      <c r="H69" s="359">
        <v>0</v>
      </c>
      <c r="I69" s="359">
        <v>0</v>
      </c>
      <c r="J69" s="479">
        <v>0</v>
      </c>
      <c r="K69" s="359">
        <v>20926.206999999999</v>
      </c>
      <c r="L69" s="359">
        <v>170534.56200000001</v>
      </c>
      <c r="N69" s="17"/>
    </row>
    <row r="70" spans="1:14" x14ac:dyDescent="0.5">
      <c r="A70" s="474" t="s">
        <v>3082</v>
      </c>
      <c r="B70" s="475" t="s">
        <v>1716</v>
      </c>
      <c r="C70" s="329" t="s">
        <v>4556</v>
      </c>
      <c r="D70" s="478">
        <v>0</v>
      </c>
      <c r="E70" s="358">
        <v>149339.39199999999</v>
      </c>
      <c r="F70" s="358">
        <v>280289.06300000002</v>
      </c>
      <c r="G70" s="478">
        <v>0</v>
      </c>
      <c r="H70" s="358">
        <v>0.55500000000000005</v>
      </c>
      <c r="I70" s="358">
        <v>8.9</v>
      </c>
      <c r="J70" s="478">
        <v>0</v>
      </c>
      <c r="K70" s="358">
        <v>149339.94699999999</v>
      </c>
      <c r="L70" s="358">
        <v>280297.96299999999</v>
      </c>
      <c r="N70" s="17"/>
    </row>
    <row r="71" spans="1:14" x14ac:dyDescent="0.5">
      <c r="A71" s="476" t="s">
        <v>3082</v>
      </c>
      <c r="B71" s="476" t="s">
        <v>3557</v>
      </c>
      <c r="C71" s="333" t="s">
        <v>3891</v>
      </c>
      <c r="D71" s="479">
        <v>0</v>
      </c>
      <c r="E71" s="359">
        <v>82233.611000000004</v>
      </c>
      <c r="F71" s="359">
        <v>197320.745</v>
      </c>
      <c r="G71" s="479">
        <v>0</v>
      </c>
      <c r="H71" s="359">
        <v>0</v>
      </c>
      <c r="I71" s="359">
        <v>0</v>
      </c>
      <c r="J71" s="479">
        <v>0</v>
      </c>
      <c r="K71" s="359">
        <v>82233.611000000004</v>
      </c>
      <c r="L71" s="359">
        <v>197320.745</v>
      </c>
      <c r="N71" s="17"/>
    </row>
    <row r="72" spans="1:14" x14ac:dyDescent="0.5">
      <c r="A72" s="474" t="s">
        <v>3082</v>
      </c>
      <c r="B72" s="475" t="s">
        <v>3111</v>
      </c>
      <c r="C72" s="329" t="s">
        <v>3110</v>
      </c>
      <c r="D72" s="478">
        <v>0</v>
      </c>
      <c r="E72" s="358">
        <v>679504.24300000002</v>
      </c>
      <c r="F72" s="358">
        <v>1513369.152</v>
      </c>
      <c r="G72" s="478">
        <v>0</v>
      </c>
      <c r="H72" s="358">
        <v>0</v>
      </c>
      <c r="I72" s="358">
        <v>0</v>
      </c>
      <c r="J72" s="478">
        <v>0</v>
      </c>
      <c r="K72" s="358">
        <v>679504.24300000002</v>
      </c>
      <c r="L72" s="358">
        <v>1513369.152</v>
      </c>
      <c r="N72" s="17"/>
    </row>
    <row r="73" spans="1:14" x14ac:dyDescent="0.5">
      <c r="A73" s="476" t="s">
        <v>3082</v>
      </c>
      <c r="B73" s="476" t="s">
        <v>1720</v>
      </c>
      <c r="C73" s="333" t="s">
        <v>6538</v>
      </c>
      <c r="D73" s="479">
        <v>0</v>
      </c>
      <c r="E73" s="359">
        <v>968657.18700000003</v>
      </c>
      <c r="F73" s="359">
        <v>491774.73</v>
      </c>
      <c r="G73" s="479">
        <v>0</v>
      </c>
      <c r="H73" s="359">
        <v>0</v>
      </c>
      <c r="I73" s="359">
        <v>0</v>
      </c>
      <c r="J73" s="479">
        <v>0</v>
      </c>
      <c r="K73" s="359">
        <v>968657.18700000003</v>
      </c>
      <c r="L73" s="359">
        <v>491774.73</v>
      </c>
      <c r="N73" s="17"/>
    </row>
    <row r="74" spans="1:14" x14ac:dyDescent="0.5">
      <c r="A74" s="474" t="s">
        <v>3082</v>
      </c>
      <c r="B74" s="475" t="s">
        <v>4042</v>
      </c>
      <c r="C74" s="329" t="s">
        <v>6640</v>
      </c>
      <c r="D74" s="478">
        <v>0</v>
      </c>
      <c r="E74" s="358">
        <v>122073.432</v>
      </c>
      <c r="F74" s="358">
        <v>304724.87699999998</v>
      </c>
      <c r="G74" s="478">
        <v>0</v>
      </c>
      <c r="H74" s="358">
        <v>0</v>
      </c>
      <c r="I74" s="358">
        <v>0</v>
      </c>
      <c r="J74" s="478">
        <v>0</v>
      </c>
      <c r="K74" s="358">
        <v>122073.432</v>
      </c>
      <c r="L74" s="358">
        <v>304724.87699999998</v>
      </c>
      <c r="N74" s="17"/>
    </row>
    <row r="75" spans="1:14" x14ac:dyDescent="0.5">
      <c r="A75" s="476" t="s">
        <v>3082</v>
      </c>
      <c r="B75" s="476" t="s">
        <v>3287</v>
      </c>
      <c r="C75" s="333" t="s">
        <v>4610</v>
      </c>
      <c r="D75" s="479">
        <v>0</v>
      </c>
      <c r="E75" s="359">
        <v>40524.292999999998</v>
      </c>
      <c r="F75" s="359">
        <v>203544.75399999999</v>
      </c>
      <c r="G75" s="479">
        <v>0</v>
      </c>
      <c r="H75" s="359">
        <v>0</v>
      </c>
      <c r="I75" s="359">
        <v>0</v>
      </c>
      <c r="J75" s="479">
        <v>0</v>
      </c>
      <c r="K75" s="359">
        <v>40524.292999999998</v>
      </c>
      <c r="L75" s="359">
        <v>203544.75399999999</v>
      </c>
      <c r="N75" s="17"/>
    </row>
    <row r="76" spans="1:14" x14ac:dyDescent="0.5">
      <c r="A76" s="474" t="s">
        <v>3082</v>
      </c>
      <c r="B76" s="475" t="s">
        <v>3564</v>
      </c>
      <c r="C76" s="329" t="s">
        <v>4637</v>
      </c>
      <c r="D76" s="478">
        <v>0</v>
      </c>
      <c r="E76" s="358">
        <v>60690.123</v>
      </c>
      <c r="F76" s="358">
        <v>170166.38399999999</v>
      </c>
      <c r="G76" s="478">
        <v>0</v>
      </c>
      <c r="H76" s="358">
        <v>0</v>
      </c>
      <c r="I76" s="358">
        <v>0</v>
      </c>
      <c r="J76" s="478">
        <v>0</v>
      </c>
      <c r="K76" s="358">
        <v>60690.123</v>
      </c>
      <c r="L76" s="358">
        <v>170166.38399999999</v>
      </c>
      <c r="N76" s="17"/>
    </row>
    <row r="77" spans="1:14" x14ac:dyDescent="0.5">
      <c r="A77" s="476" t="s">
        <v>3082</v>
      </c>
      <c r="B77" s="476" t="s">
        <v>1757</v>
      </c>
      <c r="C77" s="333" t="s">
        <v>4639</v>
      </c>
      <c r="D77" s="479">
        <v>0</v>
      </c>
      <c r="E77" s="359">
        <v>94831.653999999995</v>
      </c>
      <c r="F77" s="359">
        <v>244284.783</v>
      </c>
      <c r="G77" s="479">
        <v>0</v>
      </c>
      <c r="H77" s="359">
        <v>0</v>
      </c>
      <c r="I77" s="359">
        <v>0</v>
      </c>
      <c r="J77" s="479">
        <v>0</v>
      </c>
      <c r="K77" s="359">
        <v>94831.653999999995</v>
      </c>
      <c r="L77" s="359">
        <v>244284.783</v>
      </c>
      <c r="N77" s="17"/>
    </row>
    <row r="78" spans="1:14" x14ac:dyDescent="0.5">
      <c r="A78" s="474" t="s">
        <v>3082</v>
      </c>
      <c r="B78" s="475" t="s">
        <v>3201</v>
      </c>
      <c r="C78" s="329" t="s">
        <v>148</v>
      </c>
      <c r="D78" s="478">
        <v>0</v>
      </c>
      <c r="E78" s="358">
        <v>3353.7190000000001</v>
      </c>
      <c r="F78" s="358">
        <v>474198.35</v>
      </c>
      <c r="G78" s="478">
        <v>0</v>
      </c>
      <c r="H78" s="358">
        <v>7.4450000000000003</v>
      </c>
      <c r="I78" s="358">
        <v>552.13400000000001</v>
      </c>
      <c r="J78" s="478">
        <v>0</v>
      </c>
      <c r="K78" s="358">
        <v>3361.1640000000002</v>
      </c>
      <c r="L78" s="358">
        <v>474750.484</v>
      </c>
      <c r="N78" s="17"/>
    </row>
    <row r="79" spans="1:14" x14ac:dyDescent="0.5">
      <c r="A79" s="476" t="s">
        <v>3082</v>
      </c>
      <c r="B79" s="476" t="s">
        <v>1820</v>
      </c>
      <c r="C79" s="333" t="s">
        <v>4716</v>
      </c>
      <c r="D79" s="479">
        <v>0</v>
      </c>
      <c r="E79" s="359">
        <v>27992.68</v>
      </c>
      <c r="F79" s="359">
        <v>317270.55599999998</v>
      </c>
      <c r="G79" s="479">
        <v>0</v>
      </c>
      <c r="H79" s="359">
        <v>7</v>
      </c>
      <c r="I79" s="359">
        <v>94.11</v>
      </c>
      <c r="J79" s="479">
        <v>0</v>
      </c>
      <c r="K79" s="359">
        <v>27999.68</v>
      </c>
      <c r="L79" s="359">
        <v>317364.66600000003</v>
      </c>
      <c r="N79" s="17"/>
    </row>
    <row r="80" spans="1:14" x14ac:dyDescent="0.5">
      <c r="A80" s="474" t="s">
        <v>3082</v>
      </c>
      <c r="B80" s="475" t="s">
        <v>3429</v>
      </c>
      <c r="C80" s="329" t="s">
        <v>3428</v>
      </c>
      <c r="D80" s="478">
        <v>0</v>
      </c>
      <c r="E80" s="358">
        <v>43303.182999999997</v>
      </c>
      <c r="F80" s="358">
        <v>286903.32400000002</v>
      </c>
      <c r="G80" s="478">
        <v>0</v>
      </c>
      <c r="H80" s="358">
        <v>0</v>
      </c>
      <c r="I80" s="358">
        <v>0</v>
      </c>
      <c r="J80" s="478">
        <v>0</v>
      </c>
      <c r="K80" s="358">
        <v>43303.182999999997</v>
      </c>
      <c r="L80" s="358">
        <v>286903.32400000002</v>
      </c>
      <c r="N80" s="17"/>
    </row>
    <row r="81" spans="1:14" x14ac:dyDescent="0.5">
      <c r="A81" s="476" t="s">
        <v>3082</v>
      </c>
      <c r="B81" s="476" t="s">
        <v>951</v>
      </c>
      <c r="C81" s="333" t="s">
        <v>4855</v>
      </c>
      <c r="D81" s="479">
        <v>0</v>
      </c>
      <c r="E81" s="359">
        <v>695195.94900000002</v>
      </c>
      <c r="F81" s="359">
        <v>3296603.537</v>
      </c>
      <c r="G81" s="479">
        <v>0</v>
      </c>
      <c r="H81" s="359">
        <v>281.45</v>
      </c>
      <c r="I81" s="359">
        <v>1598.4639999999999</v>
      </c>
      <c r="J81" s="479">
        <v>0</v>
      </c>
      <c r="K81" s="359">
        <v>695477.39899999998</v>
      </c>
      <c r="L81" s="359">
        <v>3298202.0010000002</v>
      </c>
      <c r="N81" s="17"/>
    </row>
    <row r="82" spans="1:14" x14ac:dyDescent="0.5">
      <c r="A82" s="474" t="s">
        <v>3082</v>
      </c>
      <c r="B82" s="475" t="s">
        <v>980</v>
      </c>
      <c r="C82" s="329" t="s">
        <v>165</v>
      </c>
      <c r="D82" s="478">
        <v>0</v>
      </c>
      <c r="E82" s="358">
        <v>610614.82700000005</v>
      </c>
      <c r="F82" s="358">
        <v>2833540.443</v>
      </c>
      <c r="G82" s="478">
        <v>0</v>
      </c>
      <c r="H82" s="358">
        <v>1593.75</v>
      </c>
      <c r="I82" s="358">
        <v>7980.5429999999997</v>
      </c>
      <c r="J82" s="478">
        <v>0</v>
      </c>
      <c r="K82" s="358">
        <v>612208.57700000005</v>
      </c>
      <c r="L82" s="358">
        <v>2841520.986</v>
      </c>
      <c r="N82" s="17"/>
    </row>
    <row r="83" spans="1:14" x14ac:dyDescent="0.5">
      <c r="A83" s="476" t="s">
        <v>3082</v>
      </c>
      <c r="B83" s="476" t="s">
        <v>981</v>
      </c>
      <c r="C83" s="333" t="s">
        <v>166</v>
      </c>
      <c r="D83" s="479">
        <v>0</v>
      </c>
      <c r="E83" s="359">
        <v>70078.951000000001</v>
      </c>
      <c r="F83" s="359">
        <v>412635.011</v>
      </c>
      <c r="G83" s="479">
        <v>0</v>
      </c>
      <c r="H83" s="359">
        <v>181.13300000000001</v>
      </c>
      <c r="I83" s="359">
        <v>1180.0530000000001</v>
      </c>
      <c r="J83" s="479">
        <v>0</v>
      </c>
      <c r="K83" s="359">
        <v>70260.084000000003</v>
      </c>
      <c r="L83" s="359">
        <v>413815.06400000001</v>
      </c>
      <c r="N83" s="17"/>
    </row>
    <row r="84" spans="1:14" x14ac:dyDescent="0.5">
      <c r="A84" s="474" t="s">
        <v>3082</v>
      </c>
      <c r="B84" s="475" t="s">
        <v>1565</v>
      </c>
      <c r="C84" s="329" t="s">
        <v>3884</v>
      </c>
      <c r="D84" s="478">
        <v>0</v>
      </c>
      <c r="E84" s="358">
        <v>775572.09600000002</v>
      </c>
      <c r="F84" s="358">
        <v>4265947.1090000002</v>
      </c>
      <c r="G84" s="478">
        <v>0</v>
      </c>
      <c r="H84" s="358">
        <v>5903.7179999999998</v>
      </c>
      <c r="I84" s="358">
        <v>35565.917999999998</v>
      </c>
      <c r="J84" s="478">
        <v>0</v>
      </c>
      <c r="K84" s="358">
        <v>781475.81400000001</v>
      </c>
      <c r="L84" s="358">
        <v>4301513.0269999998</v>
      </c>
      <c r="N84" s="17"/>
    </row>
    <row r="85" spans="1:14" x14ac:dyDescent="0.5">
      <c r="A85" s="476" t="s">
        <v>3082</v>
      </c>
      <c r="B85" s="476" t="s">
        <v>1922</v>
      </c>
      <c r="C85" s="333" t="s">
        <v>3750</v>
      </c>
      <c r="D85" s="479">
        <v>0</v>
      </c>
      <c r="E85" s="359">
        <v>28512.243999999999</v>
      </c>
      <c r="F85" s="359">
        <v>172990.46799999999</v>
      </c>
      <c r="G85" s="479">
        <v>0</v>
      </c>
      <c r="H85" s="359">
        <v>91.549000000000007</v>
      </c>
      <c r="I85" s="359">
        <v>1303.5550000000001</v>
      </c>
      <c r="J85" s="479">
        <v>0</v>
      </c>
      <c r="K85" s="359">
        <v>28603.793000000001</v>
      </c>
      <c r="L85" s="359">
        <v>174294.02299999999</v>
      </c>
      <c r="N85" s="17"/>
    </row>
    <row r="86" spans="1:14" x14ac:dyDescent="0.5">
      <c r="A86" s="474" t="s">
        <v>3082</v>
      </c>
      <c r="B86" s="475" t="s">
        <v>3998</v>
      </c>
      <c r="C86" s="329" t="s">
        <v>4859</v>
      </c>
      <c r="D86" s="478">
        <v>0</v>
      </c>
      <c r="E86" s="358">
        <v>43202.525000000001</v>
      </c>
      <c r="F86" s="358">
        <v>229830.06099999999</v>
      </c>
      <c r="G86" s="478">
        <v>0</v>
      </c>
      <c r="H86" s="358">
        <v>136.5</v>
      </c>
      <c r="I86" s="358">
        <v>681.58100000000002</v>
      </c>
      <c r="J86" s="478">
        <v>0</v>
      </c>
      <c r="K86" s="358">
        <v>43339.025000000001</v>
      </c>
      <c r="L86" s="358">
        <v>230511.64199999999</v>
      </c>
      <c r="N86" s="17"/>
    </row>
    <row r="87" spans="1:14" x14ac:dyDescent="0.5">
      <c r="A87" s="476" t="s">
        <v>3082</v>
      </c>
      <c r="B87" s="476" t="s">
        <v>1178</v>
      </c>
      <c r="C87" s="333" t="s">
        <v>168</v>
      </c>
      <c r="D87" s="479">
        <v>0</v>
      </c>
      <c r="E87" s="359">
        <v>26411.226999999999</v>
      </c>
      <c r="F87" s="359">
        <v>248330.98199999999</v>
      </c>
      <c r="G87" s="479">
        <v>0</v>
      </c>
      <c r="H87" s="359">
        <v>0.12</v>
      </c>
      <c r="I87" s="359">
        <v>1.319</v>
      </c>
      <c r="J87" s="479">
        <v>0</v>
      </c>
      <c r="K87" s="359">
        <v>26411.347000000002</v>
      </c>
      <c r="L87" s="359">
        <v>248332.30100000001</v>
      </c>
      <c r="N87" s="17"/>
    </row>
    <row r="88" spans="1:14" x14ac:dyDescent="0.5">
      <c r="A88" s="474" t="s">
        <v>3082</v>
      </c>
      <c r="B88" s="475" t="s">
        <v>1953</v>
      </c>
      <c r="C88" s="329" t="s">
        <v>4903</v>
      </c>
      <c r="D88" s="478">
        <v>0</v>
      </c>
      <c r="E88" s="358">
        <v>21623.279999999999</v>
      </c>
      <c r="F88" s="358">
        <v>176123.75599999999</v>
      </c>
      <c r="G88" s="478">
        <v>0</v>
      </c>
      <c r="H88" s="358">
        <v>352.42200000000003</v>
      </c>
      <c r="I88" s="358">
        <v>2514.0700000000002</v>
      </c>
      <c r="J88" s="478">
        <v>0</v>
      </c>
      <c r="K88" s="358">
        <v>21975.702000000001</v>
      </c>
      <c r="L88" s="358">
        <v>178637.826</v>
      </c>
      <c r="N88" s="17"/>
    </row>
    <row r="89" spans="1:14" x14ac:dyDescent="0.5">
      <c r="A89" s="476" t="s">
        <v>3082</v>
      </c>
      <c r="B89" s="476" t="s">
        <v>982</v>
      </c>
      <c r="C89" s="333" t="s">
        <v>3458</v>
      </c>
      <c r="D89" s="479">
        <v>0</v>
      </c>
      <c r="E89" s="359">
        <v>44425.144</v>
      </c>
      <c r="F89" s="359">
        <v>295573.54700000002</v>
      </c>
      <c r="G89" s="479">
        <v>0</v>
      </c>
      <c r="H89" s="359">
        <v>190.06800000000001</v>
      </c>
      <c r="I89" s="359">
        <v>1754.45</v>
      </c>
      <c r="J89" s="479">
        <v>0</v>
      </c>
      <c r="K89" s="359">
        <v>44615.212</v>
      </c>
      <c r="L89" s="359">
        <v>297327.99699999997</v>
      </c>
      <c r="N89" s="17"/>
    </row>
    <row r="90" spans="1:14" x14ac:dyDescent="0.5">
      <c r="A90" s="474" t="s">
        <v>3082</v>
      </c>
      <c r="B90" s="475" t="s">
        <v>1959</v>
      </c>
      <c r="C90" s="329" t="s">
        <v>4909</v>
      </c>
      <c r="D90" s="478">
        <v>0</v>
      </c>
      <c r="E90" s="358">
        <v>39795.521999999997</v>
      </c>
      <c r="F90" s="358">
        <v>356839.022</v>
      </c>
      <c r="G90" s="478">
        <v>0</v>
      </c>
      <c r="H90" s="358">
        <v>123.85</v>
      </c>
      <c r="I90" s="358">
        <v>1232.703</v>
      </c>
      <c r="J90" s="478">
        <v>0</v>
      </c>
      <c r="K90" s="358">
        <v>39919.372000000003</v>
      </c>
      <c r="L90" s="358">
        <v>358071.72499999998</v>
      </c>
      <c r="N90" s="17"/>
    </row>
    <row r="91" spans="1:14" x14ac:dyDescent="0.5">
      <c r="A91" s="476" t="s">
        <v>3082</v>
      </c>
      <c r="B91" s="476" t="s">
        <v>1363</v>
      </c>
      <c r="C91" s="333" t="s">
        <v>4921</v>
      </c>
      <c r="D91" s="479">
        <v>0</v>
      </c>
      <c r="E91" s="359">
        <v>34019.14</v>
      </c>
      <c r="F91" s="359">
        <v>275084.07500000001</v>
      </c>
      <c r="G91" s="479">
        <v>0</v>
      </c>
      <c r="H91" s="359">
        <v>596.81299999999999</v>
      </c>
      <c r="I91" s="359">
        <v>5540.3630000000003</v>
      </c>
      <c r="J91" s="479">
        <v>0</v>
      </c>
      <c r="K91" s="359">
        <v>34615.953000000001</v>
      </c>
      <c r="L91" s="359">
        <v>280624.43800000002</v>
      </c>
      <c r="N91" s="17"/>
    </row>
    <row r="92" spans="1:14" x14ac:dyDescent="0.5">
      <c r="A92" s="474" t="s">
        <v>3082</v>
      </c>
      <c r="B92" s="475" t="s">
        <v>1398</v>
      </c>
      <c r="C92" s="329" t="s">
        <v>176</v>
      </c>
      <c r="D92" s="478">
        <v>0</v>
      </c>
      <c r="E92" s="358">
        <v>55577.608999999997</v>
      </c>
      <c r="F92" s="358">
        <v>321206.84899999999</v>
      </c>
      <c r="G92" s="478">
        <v>0</v>
      </c>
      <c r="H92" s="358">
        <v>383.601</v>
      </c>
      <c r="I92" s="358">
        <v>1844.3620000000001</v>
      </c>
      <c r="J92" s="478">
        <v>0</v>
      </c>
      <c r="K92" s="358">
        <v>55961.21</v>
      </c>
      <c r="L92" s="358">
        <v>323051.21100000001</v>
      </c>
      <c r="N92" s="17"/>
    </row>
    <row r="93" spans="1:14" x14ac:dyDescent="0.5">
      <c r="A93" s="476" t="s">
        <v>3082</v>
      </c>
      <c r="B93" s="476" t="s">
        <v>2086</v>
      </c>
      <c r="C93" s="333" t="s">
        <v>2085</v>
      </c>
      <c r="D93" s="479">
        <v>0</v>
      </c>
      <c r="E93" s="359">
        <v>24867.574000000001</v>
      </c>
      <c r="F93" s="359">
        <v>237998.07199999999</v>
      </c>
      <c r="G93" s="479">
        <v>0</v>
      </c>
      <c r="H93" s="359">
        <v>19.771999999999998</v>
      </c>
      <c r="I93" s="359">
        <v>253.37700000000001</v>
      </c>
      <c r="J93" s="479">
        <v>0</v>
      </c>
      <c r="K93" s="359">
        <v>24887.346000000001</v>
      </c>
      <c r="L93" s="359">
        <v>238251.44899999999</v>
      </c>
      <c r="N93" s="17"/>
    </row>
    <row r="94" spans="1:14" x14ac:dyDescent="0.5">
      <c r="A94" s="474" t="s">
        <v>3082</v>
      </c>
      <c r="B94" s="475" t="s">
        <v>2087</v>
      </c>
      <c r="C94" s="329" t="s">
        <v>5104</v>
      </c>
      <c r="D94" s="478">
        <v>0</v>
      </c>
      <c r="E94" s="358">
        <v>12576.136</v>
      </c>
      <c r="F94" s="358">
        <v>167547.19699999999</v>
      </c>
      <c r="G94" s="478">
        <v>0</v>
      </c>
      <c r="H94" s="358">
        <v>22.89</v>
      </c>
      <c r="I94" s="358">
        <v>95.515000000000001</v>
      </c>
      <c r="J94" s="478">
        <v>0</v>
      </c>
      <c r="K94" s="358">
        <v>12599.026</v>
      </c>
      <c r="L94" s="358">
        <v>167642.712</v>
      </c>
      <c r="N94" s="17"/>
    </row>
    <row r="95" spans="1:14" x14ac:dyDescent="0.5">
      <c r="A95" s="476" t="s">
        <v>3082</v>
      </c>
      <c r="B95" s="476" t="s">
        <v>985</v>
      </c>
      <c r="C95" s="333" t="s">
        <v>5105</v>
      </c>
      <c r="D95" s="479">
        <v>0</v>
      </c>
      <c r="E95" s="359">
        <v>13822.084000000001</v>
      </c>
      <c r="F95" s="359">
        <v>213839.76500000001</v>
      </c>
      <c r="G95" s="479">
        <v>0</v>
      </c>
      <c r="H95" s="359">
        <v>6.0369999999999999</v>
      </c>
      <c r="I95" s="359">
        <v>29.5</v>
      </c>
      <c r="J95" s="479">
        <v>0</v>
      </c>
      <c r="K95" s="359">
        <v>13828.120999999999</v>
      </c>
      <c r="L95" s="359">
        <v>213869.26500000001</v>
      </c>
      <c r="N95" s="17"/>
    </row>
    <row r="96" spans="1:14" x14ac:dyDescent="0.5">
      <c r="A96" s="474" t="s">
        <v>3082</v>
      </c>
      <c r="B96" s="475" t="s">
        <v>3336</v>
      </c>
      <c r="C96" s="329" t="s">
        <v>5465</v>
      </c>
      <c r="D96" s="478">
        <v>0</v>
      </c>
      <c r="E96" s="358">
        <v>1121.412</v>
      </c>
      <c r="F96" s="358">
        <v>190246.43799999999</v>
      </c>
      <c r="G96" s="478">
        <v>0</v>
      </c>
      <c r="H96" s="358">
        <v>52.018999999999998</v>
      </c>
      <c r="I96" s="358">
        <v>438.58499999999998</v>
      </c>
      <c r="J96" s="478">
        <v>0</v>
      </c>
      <c r="K96" s="358">
        <v>1173.431</v>
      </c>
      <c r="L96" s="358">
        <v>190685.02299999999</v>
      </c>
      <c r="N96" s="17"/>
    </row>
    <row r="97" spans="1:14" x14ac:dyDescent="0.5">
      <c r="A97" s="476" t="s">
        <v>3082</v>
      </c>
      <c r="B97" s="476" t="s">
        <v>3643</v>
      </c>
      <c r="C97" s="333" t="s">
        <v>5650</v>
      </c>
      <c r="D97" s="479">
        <v>0</v>
      </c>
      <c r="E97" s="359">
        <v>8844.3029999999999</v>
      </c>
      <c r="F97" s="359">
        <v>193272.5</v>
      </c>
      <c r="G97" s="479">
        <v>0</v>
      </c>
      <c r="H97" s="359">
        <v>22.84</v>
      </c>
      <c r="I97" s="359">
        <v>78.894999999999996</v>
      </c>
      <c r="J97" s="479">
        <v>0</v>
      </c>
      <c r="K97" s="359">
        <v>8867.143</v>
      </c>
      <c r="L97" s="359">
        <v>193351.39499999999</v>
      </c>
      <c r="N97" s="17"/>
    </row>
    <row r="98" spans="1:14" x14ac:dyDescent="0.5">
      <c r="A98" s="474" t="s">
        <v>3082</v>
      </c>
      <c r="B98" s="475" t="s">
        <v>1169</v>
      </c>
      <c r="C98" s="329" t="s">
        <v>5672</v>
      </c>
      <c r="D98" s="478">
        <v>0</v>
      </c>
      <c r="E98" s="358">
        <v>34787.728999999999</v>
      </c>
      <c r="F98" s="358">
        <v>402255.94099999999</v>
      </c>
      <c r="G98" s="478">
        <v>0</v>
      </c>
      <c r="H98" s="358">
        <v>0</v>
      </c>
      <c r="I98" s="358">
        <v>0</v>
      </c>
      <c r="J98" s="478">
        <v>0</v>
      </c>
      <c r="K98" s="358">
        <v>34787.728999999999</v>
      </c>
      <c r="L98" s="358">
        <v>402255.94099999999</v>
      </c>
      <c r="N98" s="17"/>
    </row>
    <row r="99" spans="1:14" x14ac:dyDescent="0.5">
      <c r="A99" s="476" t="s">
        <v>3082</v>
      </c>
      <c r="B99" s="476" t="s">
        <v>7589</v>
      </c>
      <c r="C99" s="333" t="s">
        <v>7490</v>
      </c>
      <c r="D99" s="479">
        <v>0</v>
      </c>
      <c r="E99" s="359">
        <v>20782.967000000001</v>
      </c>
      <c r="F99" s="359">
        <v>262149.36099999998</v>
      </c>
      <c r="G99" s="479">
        <v>0</v>
      </c>
      <c r="H99" s="359">
        <v>15.85</v>
      </c>
      <c r="I99" s="359">
        <v>45</v>
      </c>
      <c r="J99" s="479">
        <v>0</v>
      </c>
      <c r="K99" s="359">
        <v>20798.816999999999</v>
      </c>
      <c r="L99" s="359">
        <v>262194.36099999998</v>
      </c>
      <c r="N99" s="17"/>
    </row>
    <row r="100" spans="1:14" x14ac:dyDescent="0.5">
      <c r="A100" s="474" t="s">
        <v>3082</v>
      </c>
      <c r="B100" s="475" t="s">
        <v>2442</v>
      </c>
      <c r="C100" s="329" t="s">
        <v>5786</v>
      </c>
      <c r="D100" s="478">
        <v>0</v>
      </c>
      <c r="E100" s="358">
        <v>9410.75</v>
      </c>
      <c r="F100" s="358">
        <v>240279.98199999999</v>
      </c>
      <c r="G100" s="478">
        <v>0</v>
      </c>
      <c r="H100" s="358">
        <v>3.0000000000000001E-3</v>
      </c>
      <c r="I100" s="358">
        <v>0.23200000000000001</v>
      </c>
      <c r="J100" s="478">
        <v>0</v>
      </c>
      <c r="K100" s="358">
        <v>9410.7530000000006</v>
      </c>
      <c r="L100" s="358">
        <v>240280.21400000001</v>
      </c>
      <c r="N100" s="17"/>
    </row>
    <row r="101" spans="1:14" x14ac:dyDescent="0.5">
      <c r="A101" s="476" t="s">
        <v>3082</v>
      </c>
      <c r="B101" s="476" t="s">
        <v>2752</v>
      </c>
      <c r="C101" s="333" t="s">
        <v>6232</v>
      </c>
      <c r="D101" s="479">
        <v>0</v>
      </c>
      <c r="E101" s="359">
        <v>9495.8639999999996</v>
      </c>
      <c r="F101" s="359">
        <v>250936.54500000001</v>
      </c>
      <c r="G101" s="479">
        <v>0</v>
      </c>
      <c r="H101" s="359">
        <v>1.7</v>
      </c>
      <c r="I101" s="359">
        <v>32.707999999999998</v>
      </c>
      <c r="J101" s="479">
        <v>0</v>
      </c>
      <c r="K101" s="359">
        <v>9497.5640000000003</v>
      </c>
      <c r="L101" s="359">
        <v>250969.253</v>
      </c>
      <c r="N101" s="17"/>
    </row>
    <row r="102" spans="1:14" x14ac:dyDescent="0.5">
      <c r="A102" s="474" t="s">
        <v>3082</v>
      </c>
      <c r="B102" s="475" t="s">
        <v>306</v>
      </c>
      <c r="C102" s="329" t="s">
        <v>305</v>
      </c>
      <c r="D102" s="478">
        <v>0</v>
      </c>
      <c r="E102" s="358">
        <v>0</v>
      </c>
      <c r="F102" s="358">
        <v>0</v>
      </c>
      <c r="G102" s="478">
        <v>4004</v>
      </c>
      <c r="H102" s="358">
        <v>7825.95</v>
      </c>
      <c r="I102" s="358">
        <v>246302.94</v>
      </c>
      <c r="J102" s="478">
        <v>4004</v>
      </c>
      <c r="K102" s="358">
        <v>7825.95</v>
      </c>
      <c r="L102" s="358">
        <v>246302.94</v>
      </c>
      <c r="N102" s="17"/>
    </row>
    <row r="103" spans="1:14" x14ac:dyDescent="0.5">
      <c r="A103" s="476" t="s">
        <v>3082</v>
      </c>
      <c r="B103" s="476" t="s">
        <v>1369</v>
      </c>
      <c r="C103" s="333" t="s">
        <v>307</v>
      </c>
      <c r="D103" s="479">
        <v>0</v>
      </c>
      <c r="E103" s="359">
        <v>0</v>
      </c>
      <c r="F103" s="359">
        <v>0</v>
      </c>
      <c r="G103" s="479">
        <v>12840</v>
      </c>
      <c r="H103" s="359">
        <v>27288.364000000001</v>
      </c>
      <c r="I103" s="359">
        <v>527293.75699999998</v>
      </c>
      <c r="J103" s="479">
        <v>12840</v>
      </c>
      <c r="K103" s="359">
        <v>27288.364000000001</v>
      </c>
      <c r="L103" s="359">
        <v>527293.75699999998</v>
      </c>
      <c r="N103" s="17"/>
    </row>
    <row r="104" spans="1:14" x14ac:dyDescent="0.5">
      <c r="A104" s="474" t="s">
        <v>3082</v>
      </c>
      <c r="B104" s="475" t="s">
        <v>3999</v>
      </c>
      <c r="C104" s="329" t="s">
        <v>6255</v>
      </c>
      <c r="D104" s="478">
        <v>0</v>
      </c>
      <c r="E104" s="358">
        <v>0</v>
      </c>
      <c r="F104" s="358">
        <v>0</v>
      </c>
      <c r="G104" s="478">
        <v>2844</v>
      </c>
      <c r="H104" s="358">
        <v>5300.8810000000003</v>
      </c>
      <c r="I104" s="358">
        <v>254973.97399999999</v>
      </c>
      <c r="J104" s="478">
        <v>2844</v>
      </c>
      <c r="K104" s="358">
        <v>5300.8810000000003</v>
      </c>
      <c r="L104" s="358">
        <v>254973.97399999999</v>
      </c>
      <c r="N104" s="17"/>
    </row>
    <row r="105" spans="1:14" x14ac:dyDescent="0.5">
      <c r="A105" s="476" t="s">
        <v>3082</v>
      </c>
      <c r="B105" s="476" t="s">
        <v>319</v>
      </c>
      <c r="C105" s="333" t="s">
        <v>318</v>
      </c>
      <c r="D105" s="479">
        <v>0</v>
      </c>
      <c r="E105" s="359">
        <v>0</v>
      </c>
      <c r="F105" s="359">
        <v>0</v>
      </c>
      <c r="G105" s="479">
        <v>8014</v>
      </c>
      <c r="H105" s="359">
        <v>15505.482</v>
      </c>
      <c r="I105" s="359">
        <v>414425.47899999999</v>
      </c>
      <c r="J105" s="479">
        <v>8014</v>
      </c>
      <c r="K105" s="359">
        <v>15505.482</v>
      </c>
      <c r="L105" s="359">
        <v>414425.47899999999</v>
      </c>
      <c r="N105" s="17"/>
    </row>
    <row r="106" spans="1:14" x14ac:dyDescent="0.5">
      <c r="A106" s="474" t="s">
        <v>3082</v>
      </c>
      <c r="B106" s="475" t="s">
        <v>1495</v>
      </c>
      <c r="C106" s="329" t="s">
        <v>344</v>
      </c>
      <c r="D106" s="478">
        <v>0</v>
      </c>
      <c r="E106" s="358">
        <v>34782.976000000002</v>
      </c>
      <c r="F106" s="358">
        <v>400507.20699999999</v>
      </c>
      <c r="G106" s="478">
        <v>0</v>
      </c>
      <c r="H106" s="358">
        <v>61.14</v>
      </c>
      <c r="I106" s="358">
        <v>683.92899999999997</v>
      </c>
      <c r="J106" s="478">
        <v>0</v>
      </c>
      <c r="K106" s="358">
        <v>34844.116000000002</v>
      </c>
      <c r="L106" s="358">
        <v>401191.136</v>
      </c>
      <c r="N106" s="17"/>
    </row>
    <row r="107" spans="1:14" x14ac:dyDescent="0.5">
      <c r="A107" s="476" t="s">
        <v>3082</v>
      </c>
      <c r="B107" s="476" t="s">
        <v>941</v>
      </c>
      <c r="C107" s="333" t="s">
        <v>346</v>
      </c>
      <c r="D107" s="479">
        <v>0</v>
      </c>
      <c r="E107" s="359">
        <v>5307382.3559999997</v>
      </c>
      <c r="F107" s="359">
        <v>13488607.706</v>
      </c>
      <c r="G107" s="479">
        <v>0</v>
      </c>
      <c r="H107" s="359">
        <v>305250.82</v>
      </c>
      <c r="I107" s="359">
        <v>1870377.338</v>
      </c>
      <c r="J107" s="479">
        <v>0</v>
      </c>
      <c r="K107" s="359">
        <v>5612633.176</v>
      </c>
      <c r="L107" s="359">
        <v>15358985.044</v>
      </c>
      <c r="N107" s="17"/>
    </row>
    <row r="108" spans="1:14" x14ac:dyDescent="0.5">
      <c r="A108" s="474" t="s">
        <v>3083</v>
      </c>
      <c r="B108" s="475" t="s">
        <v>3263</v>
      </c>
      <c r="C108" s="329" t="s">
        <v>3464</v>
      </c>
      <c r="D108" s="478">
        <v>0</v>
      </c>
      <c r="E108" s="358">
        <v>33921.652999999998</v>
      </c>
      <c r="F108" s="358">
        <v>155421.38699999999</v>
      </c>
      <c r="G108" s="478">
        <v>0</v>
      </c>
      <c r="H108" s="358">
        <v>466.27699999999999</v>
      </c>
      <c r="I108" s="358">
        <v>451.70299999999997</v>
      </c>
      <c r="J108" s="478">
        <v>0</v>
      </c>
      <c r="K108" s="358">
        <v>34387.93</v>
      </c>
      <c r="L108" s="358">
        <v>155873.09</v>
      </c>
      <c r="N108" s="17"/>
    </row>
    <row r="109" spans="1:14" x14ac:dyDescent="0.5">
      <c r="A109" s="476" t="s">
        <v>3083</v>
      </c>
      <c r="B109" s="476" t="s">
        <v>4000</v>
      </c>
      <c r="C109" s="333" t="s">
        <v>4526</v>
      </c>
      <c r="D109" s="479">
        <v>0</v>
      </c>
      <c r="E109" s="359">
        <v>2064112</v>
      </c>
      <c r="F109" s="359">
        <v>240766.36</v>
      </c>
      <c r="G109" s="479">
        <v>0</v>
      </c>
      <c r="H109" s="359">
        <v>0</v>
      </c>
      <c r="I109" s="359">
        <v>0</v>
      </c>
      <c r="J109" s="479">
        <v>0</v>
      </c>
      <c r="K109" s="359">
        <v>2064112</v>
      </c>
      <c r="L109" s="359">
        <v>240766.36</v>
      </c>
      <c r="N109" s="17"/>
    </row>
    <row r="110" spans="1:14" x14ac:dyDescent="0.5">
      <c r="A110" s="474" t="s">
        <v>3083</v>
      </c>
      <c r="B110" s="475" t="s">
        <v>4001</v>
      </c>
      <c r="C110" s="329" t="s">
        <v>6619</v>
      </c>
      <c r="D110" s="478">
        <v>0</v>
      </c>
      <c r="E110" s="358">
        <v>87850</v>
      </c>
      <c r="F110" s="358">
        <v>285483.94900000002</v>
      </c>
      <c r="G110" s="478">
        <v>0</v>
      </c>
      <c r="H110" s="358">
        <v>0</v>
      </c>
      <c r="I110" s="358">
        <v>0</v>
      </c>
      <c r="J110" s="478">
        <v>0</v>
      </c>
      <c r="K110" s="358">
        <v>87850</v>
      </c>
      <c r="L110" s="358">
        <v>285483.94900000002</v>
      </c>
      <c r="N110" s="17"/>
    </row>
    <row r="111" spans="1:14" x14ac:dyDescent="0.5">
      <c r="A111" s="476" t="s">
        <v>3083</v>
      </c>
      <c r="B111" s="476" t="s">
        <v>3988</v>
      </c>
      <c r="C111" s="333" t="s">
        <v>4538</v>
      </c>
      <c r="D111" s="479">
        <v>0</v>
      </c>
      <c r="E111" s="359">
        <v>13394717.357000001</v>
      </c>
      <c r="F111" s="359">
        <v>26128248.109000001</v>
      </c>
      <c r="G111" s="479">
        <v>0</v>
      </c>
      <c r="H111" s="359">
        <v>0</v>
      </c>
      <c r="I111" s="359">
        <v>0</v>
      </c>
      <c r="J111" s="479">
        <v>0</v>
      </c>
      <c r="K111" s="359">
        <v>13394717.357000001</v>
      </c>
      <c r="L111" s="359">
        <v>26128248.109000001</v>
      </c>
      <c r="N111" s="17"/>
    </row>
    <row r="112" spans="1:14" x14ac:dyDescent="0.5">
      <c r="A112" s="474" t="s">
        <v>3083</v>
      </c>
      <c r="B112" s="475" t="s">
        <v>2972</v>
      </c>
      <c r="C112" s="329" t="s">
        <v>6620</v>
      </c>
      <c r="D112" s="478">
        <v>0</v>
      </c>
      <c r="E112" s="358">
        <v>97364.29</v>
      </c>
      <c r="F112" s="358">
        <v>247732.59099999999</v>
      </c>
      <c r="G112" s="478">
        <v>0</v>
      </c>
      <c r="H112" s="358">
        <v>0</v>
      </c>
      <c r="I112" s="358">
        <v>0</v>
      </c>
      <c r="J112" s="478">
        <v>0</v>
      </c>
      <c r="K112" s="358">
        <v>97364.29</v>
      </c>
      <c r="L112" s="358">
        <v>247732.59099999999</v>
      </c>
      <c r="N112" s="17"/>
    </row>
    <row r="113" spans="1:14" x14ac:dyDescent="0.5">
      <c r="A113" s="476" t="s">
        <v>3083</v>
      </c>
      <c r="B113" s="476" t="s">
        <v>2973</v>
      </c>
      <c r="C113" s="333" t="s">
        <v>4539</v>
      </c>
      <c r="D113" s="479">
        <v>0</v>
      </c>
      <c r="E113" s="359">
        <v>961113.85600000003</v>
      </c>
      <c r="F113" s="359">
        <v>2271898.27</v>
      </c>
      <c r="G113" s="479">
        <v>0</v>
      </c>
      <c r="H113" s="359">
        <v>0</v>
      </c>
      <c r="I113" s="359">
        <v>0</v>
      </c>
      <c r="J113" s="479">
        <v>0</v>
      </c>
      <c r="K113" s="359">
        <v>961113.85600000003</v>
      </c>
      <c r="L113" s="359">
        <v>2271898.27</v>
      </c>
      <c r="N113" s="17"/>
    </row>
    <row r="114" spans="1:14" x14ac:dyDescent="0.5">
      <c r="A114" s="474" t="s">
        <v>3083</v>
      </c>
      <c r="B114" s="475" t="s">
        <v>1709</v>
      </c>
      <c r="C114" s="329" t="s">
        <v>4541</v>
      </c>
      <c r="D114" s="478">
        <v>0</v>
      </c>
      <c r="E114" s="358">
        <v>288352.571</v>
      </c>
      <c r="F114" s="358">
        <v>822975.65800000005</v>
      </c>
      <c r="G114" s="478">
        <v>0</v>
      </c>
      <c r="H114" s="358">
        <v>0</v>
      </c>
      <c r="I114" s="358">
        <v>0</v>
      </c>
      <c r="J114" s="478">
        <v>0</v>
      </c>
      <c r="K114" s="358">
        <v>288352.571</v>
      </c>
      <c r="L114" s="358">
        <v>822975.65800000005</v>
      </c>
      <c r="N114" s="17"/>
    </row>
    <row r="115" spans="1:14" x14ac:dyDescent="0.5">
      <c r="A115" s="476" t="s">
        <v>3083</v>
      </c>
      <c r="B115" s="476" t="s">
        <v>3555</v>
      </c>
      <c r="C115" s="333" t="s">
        <v>4543</v>
      </c>
      <c r="D115" s="479">
        <v>0</v>
      </c>
      <c r="E115" s="359">
        <v>972425.07700000005</v>
      </c>
      <c r="F115" s="359">
        <v>1977286.1669999999</v>
      </c>
      <c r="G115" s="479">
        <v>0</v>
      </c>
      <c r="H115" s="359">
        <v>0</v>
      </c>
      <c r="I115" s="359">
        <v>0</v>
      </c>
      <c r="J115" s="479">
        <v>0</v>
      </c>
      <c r="K115" s="359">
        <v>972425.07700000005</v>
      </c>
      <c r="L115" s="359">
        <v>1977286.1669999999</v>
      </c>
      <c r="N115" s="17"/>
    </row>
    <row r="116" spans="1:14" x14ac:dyDescent="0.5">
      <c r="A116" s="474" t="s">
        <v>3083</v>
      </c>
      <c r="B116" s="475" t="s">
        <v>3991</v>
      </c>
      <c r="C116" s="329" t="s">
        <v>4544</v>
      </c>
      <c r="D116" s="478">
        <v>0</v>
      </c>
      <c r="E116" s="358">
        <v>166600.193</v>
      </c>
      <c r="F116" s="358">
        <v>323445.40100000001</v>
      </c>
      <c r="G116" s="478">
        <v>0</v>
      </c>
      <c r="H116" s="358">
        <v>0</v>
      </c>
      <c r="I116" s="358">
        <v>0</v>
      </c>
      <c r="J116" s="478">
        <v>0</v>
      </c>
      <c r="K116" s="358">
        <v>166600.193</v>
      </c>
      <c r="L116" s="358">
        <v>323445.40100000001</v>
      </c>
      <c r="N116" s="17"/>
    </row>
    <row r="117" spans="1:14" x14ac:dyDescent="0.5">
      <c r="A117" s="476" t="s">
        <v>3083</v>
      </c>
      <c r="B117" s="476" t="s">
        <v>3282</v>
      </c>
      <c r="C117" s="333" t="s">
        <v>4546</v>
      </c>
      <c r="D117" s="479">
        <v>0</v>
      </c>
      <c r="E117" s="359">
        <v>68319.380999999994</v>
      </c>
      <c r="F117" s="359">
        <v>117964.128</v>
      </c>
      <c r="G117" s="479">
        <v>0</v>
      </c>
      <c r="H117" s="359">
        <v>0</v>
      </c>
      <c r="I117" s="359">
        <v>0</v>
      </c>
      <c r="J117" s="479">
        <v>0</v>
      </c>
      <c r="K117" s="359">
        <v>68319.380999999994</v>
      </c>
      <c r="L117" s="359">
        <v>117964.128</v>
      </c>
      <c r="N117" s="17"/>
    </row>
    <row r="118" spans="1:14" x14ac:dyDescent="0.5">
      <c r="A118" s="474" t="s">
        <v>3083</v>
      </c>
      <c r="B118" s="475" t="s">
        <v>3283</v>
      </c>
      <c r="C118" s="329" t="s">
        <v>3427</v>
      </c>
      <c r="D118" s="478">
        <v>0</v>
      </c>
      <c r="E118" s="358">
        <v>454194.38500000001</v>
      </c>
      <c r="F118" s="358">
        <v>792308.76599999995</v>
      </c>
      <c r="G118" s="478">
        <v>0</v>
      </c>
      <c r="H118" s="358">
        <v>0</v>
      </c>
      <c r="I118" s="358">
        <v>0</v>
      </c>
      <c r="J118" s="478">
        <v>0</v>
      </c>
      <c r="K118" s="358">
        <v>454194.38500000001</v>
      </c>
      <c r="L118" s="358">
        <v>792308.76599999995</v>
      </c>
      <c r="N118" s="17"/>
    </row>
    <row r="119" spans="1:14" x14ac:dyDescent="0.5">
      <c r="A119" s="476" t="s">
        <v>3083</v>
      </c>
      <c r="B119" s="476" t="s">
        <v>4002</v>
      </c>
      <c r="C119" s="333" t="s">
        <v>6537</v>
      </c>
      <c r="D119" s="479">
        <v>0</v>
      </c>
      <c r="E119" s="359">
        <v>362753.04700000002</v>
      </c>
      <c r="F119" s="359">
        <v>929177.098</v>
      </c>
      <c r="G119" s="479">
        <v>0</v>
      </c>
      <c r="H119" s="359">
        <v>0</v>
      </c>
      <c r="I119" s="359">
        <v>0</v>
      </c>
      <c r="J119" s="479">
        <v>0</v>
      </c>
      <c r="K119" s="359">
        <v>362753.04700000002</v>
      </c>
      <c r="L119" s="359">
        <v>929177.098</v>
      </c>
      <c r="N119" s="17"/>
    </row>
    <row r="120" spans="1:14" x14ac:dyDescent="0.5">
      <c r="A120" s="474" t="s">
        <v>3083</v>
      </c>
      <c r="B120" s="475" t="s">
        <v>3557</v>
      </c>
      <c r="C120" s="329" t="s">
        <v>3891</v>
      </c>
      <c r="D120" s="478">
        <v>0</v>
      </c>
      <c r="E120" s="358">
        <v>200915.77</v>
      </c>
      <c r="F120" s="358">
        <v>512733.43800000002</v>
      </c>
      <c r="G120" s="478">
        <v>0</v>
      </c>
      <c r="H120" s="358">
        <v>0</v>
      </c>
      <c r="I120" s="358">
        <v>0</v>
      </c>
      <c r="J120" s="478">
        <v>0</v>
      </c>
      <c r="K120" s="358">
        <v>200915.77</v>
      </c>
      <c r="L120" s="358">
        <v>512733.43800000002</v>
      </c>
      <c r="N120" s="17"/>
    </row>
    <row r="121" spans="1:14" x14ac:dyDescent="0.5">
      <c r="A121" s="476" t="s">
        <v>3083</v>
      </c>
      <c r="B121" s="476" t="s">
        <v>3111</v>
      </c>
      <c r="C121" s="333" t="s">
        <v>3110</v>
      </c>
      <c r="D121" s="479">
        <v>0</v>
      </c>
      <c r="E121" s="359">
        <v>251345.43900000001</v>
      </c>
      <c r="F121" s="359">
        <v>610103.27599999995</v>
      </c>
      <c r="G121" s="479">
        <v>0</v>
      </c>
      <c r="H121" s="359">
        <v>0</v>
      </c>
      <c r="I121" s="359">
        <v>0</v>
      </c>
      <c r="J121" s="479">
        <v>0</v>
      </c>
      <c r="K121" s="359">
        <v>251345.43900000001</v>
      </c>
      <c r="L121" s="359">
        <v>610103.27599999995</v>
      </c>
      <c r="N121" s="17"/>
    </row>
    <row r="122" spans="1:14" x14ac:dyDescent="0.5">
      <c r="A122" s="474" t="s">
        <v>3083</v>
      </c>
      <c r="B122" s="475" t="s">
        <v>4003</v>
      </c>
      <c r="C122" s="329" t="s">
        <v>4573</v>
      </c>
      <c r="D122" s="478">
        <v>0</v>
      </c>
      <c r="E122" s="358">
        <v>358400</v>
      </c>
      <c r="F122" s="358">
        <v>633751.87600000005</v>
      </c>
      <c r="G122" s="478">
        <v>0</v>
      </c>
      <c r="H122" s="358">
        <v>0</v>
      </c>
      <c r="I122" s="358">
        <v>0</v>
      </c>
      <c r="J122" s="478">
        <v>0</v>
      </c>
      <c r="K122" s="358">
        <v>358400</v>
      </c>
      <c r="L122" s="358">
        <v>633751.87600000005</v>
      </c>
      <c r="N122" s="17"/>
    </row>
    <row r="123" spans="1:14" x14ac:dyDescent="0.5">
      <c r="A123" s="476" t="s">
        <v>3083</v>
      </c>
      <c r="B123" s="476" t="s">
        <v>4032</v>
      </c>
      <c r="C123" s="333" t="s">
        <v>4594</v>
      </c>
      <c r="D123" s="479">
        <v>0</v>
      </c>
      <c r="E123" s="359">
        <v>8224.85</v>
      </c>
      <c r="F123" s="359">
        <v>189421.26199999999</v>
      </c>
      <c r="G123" s="479">
        <v>0</v>
      </c>
      <c r="H123" s="359">
        <v>0</v>
      </c>
      <c r="I123" s="359">
        <v>0</v>
      </c>
      <c r="J123" s="479">
        <v>0</v>
      </c>
      <c r="K123" s="359">
        <v>8224.85</v>
      </c>
      <c r="L123" s="359">
        <v>189421.26199999999</v>
      </c>
      <c r="N123" s="17"/>
    </row>
    <row r="124" spans="1:14" x14ac:dyDescent="0.5">
      <c r="A124" s="474" t="s">
        <v>3083</v>
      </c>
      <c r="B124" s="475" t="s">
        <v>4004</v>
      </c>
      <c r="C124" s="329" t="s">
        <v>4612</v>
      </c>
      <c r="D124" s="478">
        <v>0</v>
      </c>
      <c r="E124" s="358">
        <v>237060</v>
      </c>
      <c r="F124" s="358">
        <v>1006037.269</v>
      </c>
      <c r="G124" s="478">
        <v>0</v>
      </c>
      <c r="H124" s="358">
        <v>0</v>
      </c>
      <c r="I124" s="358">
        <v>0</v>
      </c>
      <c r="J124" s="478">
        <v>0</v>
      </c>
      <c r="K124" s="358">
        <v>237060</v>
      </c>
      <c r="L124" s="358">
        <v>1006037.269</v>
      </c>
      <c r="N124" s="17"/>
    </row>
    <row r="125" spans="1:14" x14ac:dyDescent="0.5">
      <c r="A125" s="476" t="s">
        <v>3083</v>
      </c>
      <c r="B125" s="476" t="s">
        <v>4005</v>
      </c>
      <c r="C125" s="333" t="s">
        <v>4619</v>
      </c>
      <c r="D125" s="479">
        <v>0</v>
      </c>
      <c r="E125" s="359">
        <v>399073.26299999998</v>
      </c>
      <c r="F125" s="359">
        <v>550818.62399999995</v>
      </c>
      <c r="G125" s="479">
        <v>0</v>
      </c>
      <c r="H125" s="359">
        <v>0</v>
      </c>
      <c r="I125" s="359">
        <v>0</v>
      </c>
      <c r="J125" s="479">
        <v>0</v>
      </c>
      <c r="K125" s="359">
        <v>399073.26299999998</v>
      </c>
      <c r="L125" s="359">
        <v>550818.62399999995</v>
      </c>
      <c r="N125" s="17"/>
    </row>
    <row r="126" spans="1:14" x14ac:dyDescent="0.5">
      <c r="A126" s="474" t="s">
        <v>3083</v>
      </c>
      <c r="B126" s="475" t="s">
        <v>4006</v>
      </c>
      <c r="C126" s="329" t="s">
        <v>4624</v>
      </c>
      <c r="D126" s="478">
        <v>0</v>
      </c>
      <c r="E126" s="358">
        <v>49456.42</v>
      </c>
      <c r="F126" s="358">
        <v>186793.00599999999</v>
      </c>
      <c r="G126" s="478">
        <v>0</v>
      </c>
      <c r="H126" s="358">
        <v>0</v>
      </c>
      <c r="I126" s="358">
        <v>0</v>
      </c>
      <c r="J126" s="478">
        <v>0</v>
      </c>
      <c r="K126" s="358">
        <v>49456.42</v>
      </c>
      <c r="L126" s="358">
        <v>186793.00599999999</v>
      </c>
      <c r="N126" s="17"/>
    </row>
    <row r="127" spans="1:14" x14ac:dyDescent="0.5">
      <c r="A127" s="476" t="s">
        <v>3083</v>
      </c>
      <c r="B127" s="476" t="s">
        <v>3996</v>
      </c>
      <c r="C127" s="333" t="s">
        <v>4626</v>
      </c>
      <c r="D127" s="479">
        <v>0</v>
      </c>
      <c r="E127" s="359">
        <v>141252.709</v>
      </c>
      <c r="F127" s="359">
        <v>288670.64899999998</v>
      </c>
      <c r="G127" s="479">
        <v>0</v>
      </c>
      <c r="H127" s="359">
        <v>0</v>
      </c>
      <c r="I127" s="359">
        <v>0</v>
      </c>
      <c r="J127" s="479">
        <v>0</v>
      </c>
      <c r="K127" s="359">
        <v>141252.709</v>
      </c>
      <c r="L127" s="359">
        <v>288670.64899999998</v>
      </c>
      <c r="N127" s="17"/>
    </row>
    <row r="128" spans="1:14" x14ac:dyDescent="0.5">
      <c r="A128" s="474" t="s">
        <v>3083</v>
      </c>
      <c r="B128" s="475" t="s">
        <v>1752</v>
      </c>
      <c r="C128" s="329" t="s">
        <v>4627</v>
      </c>
      <c r="D128" s="478">
        <v>0</v>
      </c>
      <c r="E128" s="358">
        <v>12924</v>
      </c>
      <c r="F128" s="358">
        <v>125133.11199999999</v>
      </c>
      <c r="G128" s="478">
        <v>0</v>
      </c>
      <c r="H128" s="358">
        <v>0</v>
      </c>
      <c r="I128" s="358">
        <v>0</v>
      </c>
      <c r="J128" s="478">
        <v>0</v>
      </c>
      <c r="K128" s="358">
        <v>12924</v>
      </c>
      <c r="L128" s="358">
        <v>125133.11199999999</v>
      </c>
      <c r="N128" s="17"/>
    </row>
    <row r="129" spans="1:14" x14ac:dyDescent="0.5">
      <c r="A129" s="476" t="s">
        <v>3083</v>
      </c>
      <c r="B129" s="476" t="s">
        <v>1757</v>
      </c>
      <c r="C129" s="333" t="s">
        <v>4639</v>
      </c>
      <c r="D129" s="479">
        <v>0</v>
      </c>
      <c r="E129" s="359">
        <v>576790</v>
      </c>
      <c r="F129" s="359">
        <v>1265077.7609999999</v>
      </c>
      <c r="G129" s="479">
        <v>0</v>
      </c>
      <c r="H129" s="359">
        <v>8.1140000000000008</v>
      </c>
      <c r="I129" s="359">
        <v>92.248000000000005</v>
      </c>
      <c r="J129" s="479">
        <v>0</v>
      </c>
      <c r="K129" s="359">
        <v>576798.11399999994</v>
      </c>
      <c r="L129" s="359">
        <v>1265170.0090000001</v>
      </c>
      <c r="N129" s="17"/>
    </row>
    <row r="130" spans="1:14" x14ac:dyDescent="0.5">
      <c r="A130" s="474" t="s">
        <v>3083</v>
      </c>
      <c r="B130" s="475" t="s">
        <v>4008</v>
      </c>
      <c r="C130" s="329" t="s">
        <v>4652</v>
      </c>
      <c r="D130" s="478">
        <v>0</v>
      </c>
      <c r="E130" s="358">
        <v>18742.400000000001</v>
      </c>
      <c r="F130" s="358">
        <v>130947.11599999999</v>
      </c>
      <c r="G130" s="478">
        <v>0</v>
      </c>
      <c r="H130" s="358">
        <v>0</v>
      </c>
      <c r="I130" s="358">
        <v>0</v>
      </c>
      <c r="J130" s="478">
        <v>0</v>
      </c>
      <c r="K130" s="358">
        <v>18742.400000000001</v>
      </c>
      <c r="L130" s="358">
        <v>130947.11599999999</v>
      </c>
      <c r="N130" s="17"/>
    </row>
    <row r="131" spans="1:14" x14ac:dyDescent="0.5">
      <c r="A131" s="476" t="s">
        <v>3083</v>
      </c>
      <c r="B131" s="476" t="s">
        <v>4009</v>
      </c>
      <c r="C131" s="333" t="s">
        <v>4656</v>
      </c>
      <c r="D131" s="479">
        <v>0</v>
      </c>
      <c r="E131" s="359">
        <v>56450</v>
      </c>
      <c r="F131" s="359">
        <v>301012.74599999998</v>
      </c>
      <c r="G131" s="479">
        <v>0</v>
      </c>
      <c r="H131" s="359">
        <v>0</v>
      </c>
      <c r="I131" s="359">
        <v>0</v>
      </c>
      <c r="J131" s="479">
        <v>0</v>
      </c>
      <c r="K131" s="359">
        <v>56450</v>
      </c>
      <c r="L131" s="359">
        <v>301012.74599999998</v>
      </c>
      <c r="N131" s="17"/>
    </row>
    <row r="132" spans="1:14" x14ac:dyDescent="0.5">
      <c r="A132" s="474" t="s">
        <v>3083</v>
      </c>
      <c r="B132" s="475" t="s">
        <v>4010</v>
      </c>
      <c r="C132" s="329" t="s">
        <v>4658</v>
      </c>
      <c r="D132" s="478">
        <v>0</v>
      </c>
      <c r="E132" s="358">
        <v>40153.256999999998</v>
      </c>
      <c r="F132" s="358">
        <v>335033.41700000002</v>
      </c>
      <c r="G132" s="478">
        <v>0</v>
      </c>
      <c r="H132" s="358">
        <v>0</v>
      </c>
      <c r="I132" s="358">
        <v>0</v>
      </c>
      <c r="J132" s="478">
        <v>0</v>
      </c>
      <c r="K132" s="358">
        <v>40153.256999999998</v>
      </c>
      <c r="L132" s="358">
        <v>335033.41700000002</v>
      </c>
      <c r="N132" s="17"/>
    </row>
    <row r="133" spans="1:14" x14ac:dyDescent="0.5">
      <c r="A133" s="476" t="s">
        <v>3083</v>
      </c>
      <c r="B133" s="476" t="s">
        <v>3997</v>
      </c>
      <c r="C133" s="333" t="s">
        <v>4706</v>
      </c>
      <c r="D133" s="479">
        <v>0</v>
      </c>
      <c r="E133" s="359">
        <v>470000</v>
      </c>
      <c r="F133" s="359">
        <v>1135890.0449999999</v>
      </c>
      <c r="G133" s="479">
        <v>0</v>
      </c>
      <c r="H133" s="359">
        <v>0</v>
      </c>
      <c r="I133" s="359">
        <v>0</v>
      </c>
      <c r="J133" s="479">
        <v>0</v>
      </c>
      <c r="K133" s="359">
        <v>470000</v>
      </c>
      <c r="L133" s="359">
        <v>1135890.0449999999</v>
      </c>
      <c r="N133" s="17"/>
    </row>
    <row r="134" spans="1:14" x14ac:dyDescent="0.5">
      <c r="A134" s="474" t="s">
        <v>3083</v>
      </c>
      <c r="B134" s="475" t="s">
        <v>7945</v>
      </c>
      <c r="C134" s="329" t="s">
        <v>7920</v>
      </c>
      <c r="D134" s="478">
        <v>0</v>
      </c>
      <c r="E134" s="358">
        <v>283000</v>
      </c>
      <c r="F134" s="358">
        <v>687952.5</v>
      </c>
      <c r="G134" s="478">
        <v>0</v>
      </c>
      <c r="H134" s="358">
        <v>0</v>
      </c>
      <c r="I134" s="358">
        <v>0</v>
      </c>
      <c r="J134" s="478">
        <v>0</v>
      </c>
      <c r="K134" s="358">
        <v>283000</v>
      </c>
      <c r="L134" s="358">
        <v>687952.5</v>
      </c>
      <c r="N134" s="17"/>
    </row>
    <row r="135" spans="1:14" x14ac:dyDescent="0.5">
      <c r="A135" s="476" t="s">
        <v>3083</v>
      </c>
      <c r="B135" s="476" t="s">
        <v>3429</v>
      </c>
      <c r="C135" s="333" t="s">
        <v>3428</v>
      </c>
      <c r="D135" s="479">
        <v>0</v>
      </c>
      <c r="E135" s="359">
        <v>77615.023000000001</v>
      </c>
      <c r="F135" s="359">
        <v>455615.49900000001</v>
      </c>
      <c r="G135" s="479">
        <v>0</v>
      </c>
      <c r="H135" s="359">
        <v>0</v>
      </c>
      <c r="I135" s="359">
        <v>0</v>
      </c>
      <c r="J135" s="479">
        <v>0</v>
      </c>
      <c r="K135" s="359">
        <v>77615.023000000001</v>
      </c>
      <c r="L135" s="359">
        <v>455615.49900000001</v>
      </c>
      <c r="N135" s="17"/>
    </row>
    <row r="136" spans="1:14" x14ac:dyDescent="0.5">
      <c r="A136" s="474" t="s">
        <v>3083</v>
      </c>
      <c r="B136" s="475" t="s">
        <v>951</v>
      </c>
      <c r="C136" s="329" t="s">
        <v>4855</v>
      </c>
      <c r="D136" s="478">
        <v>0</v>
      </c>
      <c r="E136" s="358">
        <v>746746.58200000005</v>
      </c>
      <c r="F136" s="358">
        <v>3629682.8969999999</v>
      </c>
      <c r="G136" s="478">
        <v>0</v>
      </c>
      <c r="H136" s="358">
        <v>99</v>
      </c>
      <c r="I136" s="358">
        <v>568.01300000000003</v>
      </c>
      <c r="J136" s="478">
        <v>0</v>
      </c>
      <c r="K136" s="358">
        <v>746845.58200000005</v>
      </c>
      <c r="L136" s="358">
        <v>3630250.91</v>
      </c>
      <c r="N136" s="17"/>
    </row>
    <row r="137" spans="1:14" x14ac:dyDescent="0.5">
      <c r="A137" s="476" t="s">
        <v>3083</v>
      </c>
      <c r="B137" s="476" t="s">
        <v>980</v>
      </c>
      <c r="C137" s="333" t="s">
        <v>165</v>
      </c>
      <c r="D137" s="479">
        <v>0</v>
      </c>
      <c r="E137" s="359">
        <v>709957.47600000002</v>
      </c>
      <c r="F137" s="359">
        <v>3874751.8330000001</v>
      </c>
      <c r="G137" s="479">
        <v>0</v>
      </c>
      <c r="H137" s="359">
        <v>0</v>
      </c>
      <c r="I137" s="359">
        <v>0</v>
      </c>
      <c r="J137" s="479">
        <v>0</v>
      </c>
      <c r="K137" s="359">
        <v>709957.47600000002</v>
      </c>
      <c r="L137" s="359">
        <v>3874751.8330000001</v>
      </c>
      <c r="N137" s="17"/>
    </row>
    <row r="138" spans="1:14" x14ac:dyDescent="0.5">
      <c r="A138" s="474" t="s">
        <v>3083</v>
      </c>
      <c r="B138" s="475" t="s">
        <v>1123</v>
      </c>
      <c r="C138" s="329" t="s">
        <v>4856</v>
      </c>
      <c r="D138" s="478">
        <v>0</v>
      </c>
      <c r="E138" s="358">
        <v>32013.429</v>
      </c>
      <c r="F138" s="358">
        <v>313186.44</v>
      </c>
      <c r="G138" s="478">
        <v>0</v>
      </c>
      <c r="H138" s="358">
        <v>0</v>
      </c>
      <c r="I138" s="358">
        <v>0</v>
      </c>
      <c r="J138" s="478">
        <v>0</v>
      </c>
      <c r="K138" s="358">
        <v>32013.429</v>
      </c>
      <c r="L138" s="358">
        <v>313186.44</v>
      </c>
      <c r="N138" s="17"/>
    </row>
    <row r="139" spans="1:14" x14ac:dyDescent="0.5">
      <c r="A139" s="476" t="s">
        <v>3083</v>
      </c>
      <c r="B139" s="476" t="s">
        <v>7581</v>
      </c>
      <c r="C139" s="333" t="s">
        <v>7424</v>
      </c>
      <c r="D139" s="479">
        <v>0</v>
      </c>
      <c r="E139" s="359">
        <v>74385.3</v>
      </c>
      <c r="F139" s="359">
        <v>373129.636</v>
      </c>
      <c r="G139" s="479">
        <v>0</v>
      </c>
      <c r="H139" s="359">
        <v>0</v>
      </c>
      <c r="I139" s="359">
        <v>0</v>
      </c>
      <c r="J139" s="479">
        <v>0</v>
      </c>
      <c r="K139" s="359">
        <v>74385.3</v>
      </c>
      <c r="L139" s="359">
        <v>373129.636</v>
      </c>
      <c r="N139" s="17"/>
    </row>
    <row r="140" spans="1:14" x14ac:dyDescent="0.5">
      <c r="A140" s="474" t="s">
        <v>3083</v>
      </c>
      <c r="B140" s="475" t="s">
        <v>981</v>
      </c>
      <c r="C140" s="329" t="s">
        <v>166</v>
      </c>
      <c r="D140" s="478">
        <v>0</v>
      </c>
      <c r="E140" s="358">
        <v>72772.66</v>
      </c>
      <c r="F140" s="358">
        <v>376497.44199999998</v>
      </c>
      <c r="G140" s="478">
        <v>0</v>
      </c>
      <c r="H140" s="358">
        <v>0</v>
      </c>
      <c r="I140" s="358">
        <v>0</v>
      </c>
      <c r="J140" s="478">
        <v>0</v>
      </c>
      <c r="K140" s="358">
        <v>72772.66</v>
      </c>
      <c r="L140" s="358">
        <v>376497.44199999998</v>
      </c>
      <c r="N140" s="17"/>
    </row>
    <row r="141" spans="1:14" x14ac:dyDescent="0.5">
      <c r="A141" s="476" t="s">
        <v>3083</v>
      </c>
      <c r="B141" s="476" t="s">
        <v>1565</v>
      </c>
      <c r="C141" s="333" t="s">
        <v>3884</v>
      </c>
      <c r="D141" s="479">
        <v>0</v>
      </c>
      <c r="E141" s="359">
        <v>1630299.8559999999</v>
      </c>
      <c r="F141" s="359">
        <v>8941508.693</v>
      </c>
      <c r="G141" s="479">
        <v>0</v>
      </c>
      <c r="H141" s="359">
        <v>183.256</v>
      </c>
      <c r="I141" s="359">
        <v>741.79100000000005</v>
      </c>
      <c r="J141" s="479">
        <v>0</v>
      </c>
      <c r="K141" s="359">
        <v>1630483.112</v>
      </c>
      <c r="L141" s="359">
        <v>8942250.4839999992</v>
      </c>
      <c r="N141" s="17"/>
    </row>
    <row r="142" spans="1:14" x14ac:dyDescent="0.5">
      <c r="A142" s="474" t="s">
        <v>3083</v>
      </c>
      <c r="B142" s="475" t="s">
        <v>1922</v>
      </c>
      <c r="C142" s="329" t="s">
        <v>3750</v>
      </c>
      <c r="D142" s="478">
        <v>0</v>
      </c>
      <c r="E142" s="358">
        <v>42376.697999999997</v>
      </c>
      <c r="F142" s="358">
        <v>649230.69700000004</v>
      </c>
      <c r="G142" s="478">
        <v>0</v>
      </c>
      <c r="H142" s="358">
        <v>0</v>
      </c>
      <c r="I142" s="358">
        <v>0</v>
      </c>
      <c r="J142" s="478">
        <v>0</v>
      </c>
      <c r="K142" s="358">
        <v>42376.697999999997</v>
      </c>
      <c r="L142" s="358">
        <v>649230.69700000004</v>
      </c>
      <c r="N142" s="17"/>
    </row>
    <row r="143" spans="1:14" x14ac:dyDescent="0.5">
      <c r="A143" s="476" t="s">
        <v>3083</v>
      </c>
      <c r="B143" s="476" t="s">
        <v>4011</v>
      </c>
      <c r="C143" s="333" t="s">
        <v>4861</v>
      </c>
      <c r="D143" s="479">
        <v>0</v>
      </c>
      <c r="E143" s="359">
        <v>21661.454000000002</v>
      </c>
      <c r="F143" s="359">
        <v>210063.7</v>
      </c>
      <c r="G143" s="479">
        <v>0</v>
      </c>
      <c r="H143" s="359">
        <v>0</v>
      </c>
      <c r="I143" s="359">
        <v>0</v>
      </c>
      <c r="J143" s="479">
        <v>0</v>
      </c>
      <c r="K143" s="359">
        <v>21661.454000000002</v>
      </c>
      <c r="L143" s="359">
        <v>210063.7</v>
      </c>
      <c r="N143" s="17"/>
    </row>
    <row r="144" spans="1:14" x14ac:dyDescent="0.5">
      <c r="A144" s="474" t="s">
        <v>3083</v>
      </c>
      <c r="B144" s="475" t="s">
        <v>1930</v>
      </c>
      <c r="C144" s="329" t="s">
        <v>1929</v>
      </c>
      <c r="D144" s="478">
        <v>0</v>
      </c>
      <c r="E144" s="358">
        <v>20988.02</v>
      </c>
      <c r="F144" s="358">
        <v>114802.171</v>
      </c>
      <c r="G144" s="478">
        <v>0</v>
      </c>
      <c r="H144" s="358">
        <v>2.25</v>
      </c>
      <c r="I144" s="358">
        <v>43.529000000000003</v>
      </c>
      <c r="J144" s="478">
        <v>0</v>
      </c>
      <c r="K144" s="358">
        <v>20990.27</v>
      </c>
      <c r="L144" s="358">
        <v>114845.7</v>
      </c>
      <c r="N144" s="17"/>
    </row>
    <row r="145" spans="1:14" x14ac:dyDescent="0.5">
      <c r="A145" s="476" t="s">
        <v>3083</v>
      </c>
      <c r="B145" s="476" t="s">
        <v>1178</v>
      </c>
      <c r="C145" s="333" t="s">
        <v>168</v>
      </c>
      <c r="D145" s="479">
        <v>0</v>
      </c>
      <c r="E145" s="359">
        <v>29906.436000000002</v>
      </c>
      <c r="F145" s="359">
        <v>330673.42200000002</v>
      </c>
      <c r="G145" s="479">
        <v>0</v>
      </c>
      <c r="H145" s="359">
        <v>0</v>
      </c>
      <c r="I145" s="359">
        <v>0</v>
      </c>
      <c r="J145" s="479">
        <v>0</v>
      </c>
      <c r="K145" s="359">
        <v>29906.436000000002</v>
      </c>
      <c r="L145" s="359">
        <v>330673.42200000002</v>
      </c>
      <c r="N145" s="17"/>
    </row>
    <row r="146" spans="1:14" x14ac:dyDescent="0.5">
      <c r="A146" s="474" t="s">
        <v>3083</v>
      </c>
      <c r="B146" s="475" t="s">
        <v>1434</v>
      </c>
      <c r="C146" s="329" t="s">
        <v>3882</v>
      </c>
      <c r="D146" s="478">
        <v>0</v>
      </c>
      <c r="E146" s="358">
        <v>15253.200999999999</v>
      </c>
      <c r="F146" s="358">
        <v>105399.712</v>
      </c>
      <c r="G146" s="478">
        <v>0</v>
      </c>
      <c r="H146" s="358">
        <v>26.395</v>
      </c>
      <c r="I146" s="358">
        <v>188.1</v>
      </c>
      <c r="J146" s="478">
        <v>0</v>
      </c>
      <c r="K146" s="358">
        <v>15279.596</v>
      </c>
      <c r="L146" s="358">
        <v>105587.81200000001</v>
      </c>
      <c r="N146" s="17"/>
    </row>
    <row r="147" spans="1:14" x14ac:dyDescent="0.5">
      <c r="A147" s="476" t="s">
        <v>3083</v>
      </c>
      <c r="B147" s="476" t="s">
        <v>1937</v>
      </c>
      <c r="C147" s="333" t="s">
        <v>4883</v>
      </c>
      <c r="D147" s="479">
        <v>0</v>
      </c>
      <c r="E147" s="359">
        <v>19828</v>
      </c>
      <c r="F147" s="359">
        <v>202535.579</v>
      </c>
      <c r="G147" s="479">
        <v>0</v>
      </c>
      <c r="H147" s="359">
        <v>0</v>
      </c>
      <c r="I147" s="359">
        <v>0</v>
      </c>
      <c r="J147" s="479">
        <v>0</v>
      </c>
      <c r="K147" s="359">
        <v>19828</v>
      </c>
      <c r="L147" s="359">
        <v>202535.579</v>
      </c>
      <c r="N147" s="17"/>
    </row>
    <row r="148" spans="1:14" x14ac:dyDescent="0.5">
      <c r="A148" s="474" t="s">
        <v>3083</v>
      </c>
      <c r="B148" s="475" t="s">
        <v>7756</v>
      </c>
      <c r="C148" s="329" t="s">
        <v>7427</v>
      </c>
      <c r="D148" s="478">
        <v>0</v>
      </c>
      <c r="E148" s="358">
        <v>12124.25</v>
      </c>
      <c r="F148" s="358">
        <v>136417.86900000001</v>
      </c>
      <c r="G148" s="478">
        <v>0</v>
      </c>
      <c r="H148" s="358">
        <v>2</v>
      </c>
      <c r="I148" s="358">
        <v>22.8</v>
      </c>
      <c r="J148" s="478">
        <v>0</v>
      </c>
      <c r="K148" s="358">
        <v>12126.25</v>
      </c>
      <c r="L148" s="358">
        <v>136440.66899999999</v>
      </c>
      <c r="N148" s="17"/>
    </row>
    <row r="149" spans="1:14" x14ac:dyDescent="0.5">
      <c r="A149" s="476" t="s">
        <v>3083</v>
      </c>
      <c r="B149" s="476" t="s">
        <v>2002</v>
      </c>
      <c r="C149" s="333" t="s">
        <v>4960</v>
      </c>
      <c r="D149" s="479">
        <v>0</v>
      </c>
      <c r="E149" s="359">
        <v>28500.248</v>
      </c>
      <c r="F149" s="359">
        <v>284962.11800000002</v>
      </c>
      <c r="G149" s="479">
        <v>0</v>
      </c>
      <c r="H149" s="359">
        <v>0</v>
      </c>
      <c r="I149" s="359">
        <v>0</v>
      </c>
      <c r="J149" s="479">
        <v>0</v>
      </c>
      <c r="K149" s="359">
        <v>28500.248</v>
      </c>
      <c r="L149" s="359">
        <v>284962.11800000002</v>
      </c>
      <c r="N149" s="17"/>
    </row>
    <row r="150" spans="1:14" x14ac:dyDescent="0.5">
      <c r="A150" s="474" t="s">
        <v>3083</v>
      </c>
      <c r="B150" s="475" t="s">
        <v>2274</v>
      </c>
      <c r="C150" s="329" t="s">
        <v>6589</v>
      </c>
      <c r="D150" s="478">
        <v>0</v>
      </c>
      <c r="E150" s="358">
        <v>88351.426999999996</v>
      </c>
      <c r="F150" s="358">
        <v>309916.16200000001</v>
      </c>
      <c r="G150" s="478">
        <v>0</v>
      </c>
      <c r="H150" s="358">
        <v>0</v>
      </c>
      <c r="I150" s="358">
        <v>0</v>
      </c>
      <c r="J150" s="478">
        <v>0</v>
      </c>
      <c r="K150" s="358">
        <v>88351.426999999996</v>
      </c>
      <c r="L150" s="358">
        <v>309916.16200000001</v>
      </c>
      <c r="N150" s="17"/>
    </row>
    <row r="151" spans="1:14" x14ac:dyDescent="0.5">
      <c r="A151" s="476" t="s">
        <v>3083</v>
      </c>
      <c r="B151" s="476" t="s">
        <v>1027</v>
      </c>
      <c r="C151" s="333" t="s">
        <v>3430</v>
      </c>
      <c r="D151" s="479">
        <v>0</v>
      </c>
      <c r="E151" s="359">
        <v>25499.746999999999</v>
      </c>
      <c r="F151" s="359">
        <v>209769.58799999999</v>
      </c>
      <c r="G151" s="479">
        <v>0</v>
      </c>
      <c r="H151" s="359">
        <v>0</v>
      </c>
      <c r="I151" s="359">
        <v>0</v>
      </c>
      <c r="J151" s="479">
        <v>0</v>
      </c>
      <c r="K151" s="359">
        <v>25499.746999999999</v>
      </c>
      <c r="L151" s="359">
        <v>209769.58799999999</v>
      </c>
      <c r="N151" s="17"/>
    </row>
    <row r="152" spans="1:14" x14ac:dyDescent="0.5">
      <c r="A152" s="474" t="s">
        <v>3083</v>
      </c>
      <c r="B152" s="475" t="s">
        <v>4012</v>
      </c>
      <c r="C152" s="329" t="s">
        <v>5703</v>
      </c>
      <c r="D152" s="478">
        <v>0</v>
      </c>
      <c r="E152" s="358">
        <v>22078.473999999998</v>
      </c>
      <c r="F152" s="358">
        <v>169675.45600000001</v>
      </c>
      <c r="G152" s="478">
        <v>0</v>
      </c>
      <c r="H152" s="358">
        <v>0</v>
      </c>
      <c r="I152" s="358">
        <v>0</v>
      </c>
      <c r="J152" s="478">
        <v>0</v>
      </c>
      <c r="K152" s="358">
        <v>22078.473999999998</v>
      </c>
      <c r="L152" s="358">
        <v>169675.45600000001</v>
      </c>
      <c r="N152" s="17"/>
    </row>
    <row r="153" spans="1:14" x14ac:dyDescent="0.5">
      <c r="A153" s="476" t="s">
        <v>3083</v>
      </c>
      <c r="B153" s="476" t="s">
        <v>246</v>
      </c>
      <c r="C153" s="333" t="s">
        <v>245</v>
      </c>
      <c r="D153" s="479">
        <v>0</v>
      </c>
      <c r="E153" s="359">
        <v>0</v>
      </c>
      <c r="F153" s="359">
        <v>0</v>
      </c>
      <c r="G153" s="479">
        <v>4</v>
      </c>
      <c r="H153" s="359">
        <v>18.710999999999999</v>
      </c>
      <c r="I153" s="359">
        <v>113992.803</v>
      </c>
      <c r="J153" s="479">
        <v>4</v>
      </c>
      <c r="K153" s="359">
        <v>18.710999999999999</v>
      </c>
      <c r="L153" s="359">
        <v>113992.803</v>
      </c>
      <c r="N153" s="17"/>
    </row>
    <row r="154" spans="1:14" x14ac:dyDescent="0.5">
      <c r="A154" s="474" t="s">
        <v>3083</v>
      </c>
      <c r="B154" s="475" t="s">
        <v>1305</v>
      </c>
      <c r="C154" s="329" t="s">
        <v>5815</v>
      </c>
      <c r="D154" s="478">
        <v>0</v>
      </c>
      <c r="E154" s="358">
        <v>0</v>
      </c>
      <c r="F154" s="358">
        <v>0</v>
      </c>
      <c r="G154" s="478">
        <v>0</v>
      </c>
      <c r="H154" s="358">
        <v>492.65100000000001</v>
      </c>
      <c r="I154" s="358">
        <v>237543.40400000001</v>
      </c>
      <c r="J154" s="478">
        <v>0</v>
      </c>
      <c r="K154" s="358">
        <v>492.65100000000001</v>
      </c>
      <c r="L154" s="358">
        <v>237543.40400000001</v>
      </c>
      <c r="N154" s="17"/>
    </row>
    <row r="155" spans="1:14" x14ac:dyDescent="0.5">
      <c r="A155" s="476" t="s">
        <v>3083</v>
      </c>
      <c r="B155" s="476" t="s">
        <v>248</v>
      </c>
      <c r="C155" s="333" t="s">
        <v>247</v>
      </c>
      <c r="D155" s="479">
        <v>0</v>
      </c>
      <c r="E155" s="359">
        <v>0</v>
      </c>
      <c r="F155" s="359">
        <v>0</v>
      </c>
      <c r="G155" s="479">
        <v>0</v>
      </c>
      <c r="H155" s="359">
        <v>270.185</v>
      </c>
      <c r="I155" s="359">
        <v>133357.73800000001</v>
      </c>
      <c r="J155" s="479">
        <v>0</v>
      </c>
      <c r="K155" s="359">
        <v>270.185</v>
      </c>
      <c r="L155" s="359">
        <v>133357.73800000001</v>
      </c>
      <c r="N155" s="17"/>
    </row>
    <row r="156" spans="1:14" x14ac:dyDescent="0.5">
      <c r="A156" s="474" t="s">
        <v>3083</v>
      </c>
      <c r="B156" s="475" t="s">
        <v>326</v>
      </c>
      <c r="C156" s="329" t="s">
        <v>325</v>
      </c>
      <c r="D156" s="478">
        <v>0</v>
      </c>
      <c r="E156" s="358">
        <v>0</v>
      </c>
      <c r="F156" s="358">
        <v>0</v>
      </c>
      <c r="G156" s="478">
        <v>0</v>
      </c>
      <c r="H156" s="358">
        <v>23.77</v>
      </c>
      <c r="I156" s="358">
        <v>191091.32199999999</v>
      </c>
      <c r="J156" s="478">
        <v>0</v>
      </c>
      <c r="K156" s="358">
        <v>23.77</v>
      </c>
      <c r="L156" s="358">
        <v>191091.32199999999</v>
      </c>
      <c r="N156" s="17"/>
    </row>
    <row r="157" spans="1:14" x14ac:dyDescent="0.5">
      <c r="A157" s="476" t="s">
        <v>3083</v>
      </c>
      <c r="B157" s="476" t="s">
        <v>3994</v>
      </c>
      <c r="C157" s="333" t="s">
        <v>6323</v>
      </c>
      <c r="D157" s="479">
        <v>0</v>
      </c>
      <c r="E157" s="359">
        <v>0</v>
      </c>
      <c r="F157" s="359">
        <v>0</v>
      </c>
      <c r="G157" s="479">
        <v>1</v>
      </c>
      <c r="H157" s="359">
        <v>2891</v>
      </c>
      <c r="I157" s="359">
        <v>357041.46799999999</v>
      </c>
      <c r="J157" s="479">
        <v>1</v>
      </c>
      <c r="K157" s="359">
        <v>2891</v>
      </c>
      <c r="L157" s="359">
        <v>357041.46799999999</v>
      </c>
      <c r="N157" s="17"/>
    </row>
    <row r="158" spans="1:14" x14ac:dyDescent="0.5">
      <c r="A158" s="474" t="s">
        <v>3083</v>
      </c>
      <c r="B158" s="475" t="s">
        <v>941</v>
      </c>
      <c r="C158" s="329" t="s">
        <v>346</v>
      </c>
      <c r="D158" s="478">
        <v>0</v>
      </c>
      <c r="E158" s="358">
        <v>1214985.2919999999</v>
      </c>
      <c r="F158" s="358">
        <v>2950415.676</v>
      </c>
      <c r="G158" s="478">
        <v>0</v>
      </c>
      <c r="H158" s="358">
        <v>137414.111</v>
      </c>
      <c r="I158" s="358">
        <v>491122.20799999998</v>
      </c>
      <c r="J158" s="478">
        <v>0</v>
      </c>
      <c r="K158" s="358">
        <v>1352399.4029999999</v>
      </c>
      <c r="L158" s="358">
        <v>3441537.8840000001</v>
      </c>
      <c r="N158" s="17"/>
    </row>
    <row r="159" spans="1:14" x14ac:dyDescent="0.5">
      <c r="A159" s="476" t="s">
        <v>3084</v>
      </c>
      <c r="B159" s="476" t="s">
        <v>4013</v>
      </c>
      <c r="C159" s="333" t="s">
        <v>4532</v>
      </c>
      <c r="D159" s="479">
        <v>0</v>
      </c>
      <c r="E159" s="359">
        <v>317857.33199999999</v>
      </c>
      <c r="F159" s="359">
        <v>2526780.2740000002</v>
      </c>
      <c r="G159" s="479">
        <v>0</v>
      </c>
      <c r="H159" s="359">
        <v>0</v>
      </c>
      <c r="I159" s="359">
        <v>0</v>
      </c>
      <c r="J159" s="479">
        <v>0</v>
      </c>
      <c r="K159" s="359">
        <v>317857.33199999999</v>
      </c>
      <c r="L159" s="359">
        <v>2526780.2740000002</v>
      </c>
      <c r="N159" s="17"/>
    </row>
    <row r="160" spans="1:14" x14ac:dyDescent="0.5">
      <c r="A160" s="474" t="s">
        <v>3084</v>
      </c>
      <c r="B160" s="475" t="s">
        <v>4001</v>
      </c>
      <c r="C160" s="329" t="s">
        <v>6619</v>
      </c>
      <c r="D160" s="478">
        <v>0</v>
      </c>
      <c r="E160" s="358">
        <v>432250</v>
      </c>
      <c r="F160" s="358">
        <v>1404672.0190000001</v>
      </c>
      <c r="G160" s="478">
        <v>0</v>
      </c>
      <c r="H160" s="358">
        <v>0</v>
      </c>
      <c r="I160" s="358">
        <v>0</v>
      </c>
      <c r="J160" s="478">
        <v>0</v>
      </c>
      <c r="K160" s="358">
        <v>432250</v>
      </c>
      <c r="L160" s="358">
        <v>1404672.0190000001</v>
      </c>
      <c r="N160" s="17"/>
    </row>
    <row r="161" spans="1:14" x14ac:dyDescent="0.5">
      <c r="A161" s="476" t="s">
        <v>3084</v>
      </c>
      <c r="B161" s="476" t="s">
        <v>3988</v>
      </c>
      <c r="C161" s="333" t="s">
        <v>4538</v>
      </c>
      <c r="D161" s="479">
        <v>0</v>
      </c>
      <c r="E161" s="359">
        <v>226585027.59799999</v>
      </c>
      <c r="F161" s="359">
        <v>443446319.14499998</v>
      </c>
      <c r="G161" s="479">
        <v>0</v>
      </c>
      <c r="H161" s="359">
        <v>0</v>
      </c>
      <c r="I161" s="359">
        <v>0</v>
      </c>
      <c r="J161" s="479">
        <v>0</v>
      </c>
      <c r="K161" s="359">
        <v>226585027.59799999</v>
      </c>
      <c r="L161" s="359">
        <v>443446319.14499998</v>
      </c>
      <c r="N161" s="17"/>
    </row>
    <row r="162" spans="1:14" x14ac:dyDescent="0.5">
      <c r="A162" s="474" t="s">
        <v>3084</v>
      </c>
      <c r="B162" s="475" t="s">
        <v>2972</v>
      </c>
      <c r="C162" s="329" t="s">
        <v>6620</v>
      </c>
      <c r="D162" s="478">
        <v>0</v>
      </c>
      <c r="E162" s="358">
        <v>567815.54399999999</v>
      </c>
      <c r="F162" s="358">
        <v>1438962.172</v>
      </c>
      <c r="G162" s="478">
        <v>0</v>
      </c>
      <c r="H162" s="358">
        <v>0</v>
      </c>
      <c r="I162" s="358">
        <v>0</v>
      </c>
      <c r="J162" s="478">
        <v>0</v>
      </c>
      <c r="K162" s="358">
        <v>567815.54399999999</v>
      </c>
      <c r="L162" s="358">
        <v>1438962.172</v>
      </c>
      <c r="N162" s="17"/>
    </row>
    <row r="163" spans="1:14" x14ac:dyDescent="0.5">
      <c r="A163" s="476" t="s">
        <v>3084</v>
      </c>
      <c r="B163" s="476" t="s">
        <v>2973</v>
      </c>
      <c r="C163" s="333" t="s">
        <v>4539</v>
      </c>
      <c r="D163" s="479">
        <v>0</v>
      </c>
      <c r="E163" s="359">
        <v>4931842.324</v>
      </c>
      <c r="F163" s="359">
        <v>12011011.762</v>
      </c>
      <c r="G163" s="479">
        <v>0</v>
      </c>
      <c r="H163" s="359">
        <v>0</v>
      </c>
      <c r="I163" s="359">
        <v>0</v>
      </c>
      <c r="J163" s="479">
        <v>0</v>
      </c>
      <c r="K163" s="359">
        <v>4931842.324</v>
      </c>
      <c r="L163" s="359">
        <v>12011011.762</v>
      </c>
      <c r="N163" s="17"/>
    </row>
    <row r="164" spans="1:14" x14ac:dyDescent="0.5">
      <c r="A164" s="474" t="s">
        <v>3084</v>
      </c>
      <c r="B164" s="475" t="s">
        <v>3555</v>
      </c>
      <c r="C164" s="329" t="s">
        <v>4543</v>
      </c>
      <c r="D164" s="478">
        <v>0</v>
      </c>
      <c r="E164" s="358">
        <v>1533016.6850000001</v>
      </c>
      <c r="F164" s="358">
        <v>2883918.463</v>
      </c>
      <c r="G164" s="478">
        <v>0</v>
      </c>
      <c r="H164" s="358">
        <v>0</v>
      </c>
      <c r="I164" s="358">
        <v>0</v>
      </c>
      <c r="J164" s="478">
        <v>0</v>
      </c>
      <c r="K164" s="358">
        <v>1533016.6850000001</v>
      </c>
      <c r="L164" s="358">
        <v>2883918.463</v>
      </c>
      <c r="N164" s="17"/>
    </row>
    <row r="165" spans="1:14" x14ac:dyDescent="0.5">
      <c r="A165" s="476" t="s">
        <v>3084</v>
      </c>
      <c r="B165" s="476" t="s">
        <v>1456</v>
      </c>
      <c r="C165" s="333" t="s">
        <v>4548</v>
      </c>
      <c r="D165" s="479">
        <v>0</v>
      </c>
      <c r="E165" s="359">
        <v>6254103.6349999998</v>
      </c>
      <c r="F165" s="359">
        <v>6968469.2589999996</v>
      </c>
      <c r="G165" s="479">
        <v>0</v>
      </c>
      <c r="H165" s="359">
        <v>0</v>
      </c>
      <c r="I165" s="359">
        <v>0</v>
      </c>
      <c r="J165" s="479">
        <v>0</v>
      </c>
      <c r="K165" s="359">
        <v>6254103.6349999998</v>
      </c>
      <c r="L165" s="359">
        <v>6968469.2589999996</v>
      </c>
      <c r="N165" s="17"/>
    </row>
    <row r="166" spans="1:14" x14ac:dyDescent="0.5">
      <c r="A166" s="474" t="s">
        <v>3084</v>
      </c>
      <c r="B166" s="475" t="s">
        <v>1718</v>
      </c>
      <c r="C166" s="329" t="s">
        <v>4558</v>
      </c>
      <c r="D166" s="478">
        <v>0</v>
      </c>
      <c r="E166" s="358">
        <v>137071.32800000001</v>
      </c>
      <c r="F166" s="358">
        <v>422120.69300000003</v>
      </c>
      <c r="G166" s="478">
        <v>0</v>
      </c>
      <c r="H166" s="358">
        <v>0</v>
      </c>
      <c r="I166" s="358">
        <v>0</v>
      </c>
      <c r="J166" s="478">
        <v>0</v>
      </c>
      <c r="K166" s="358">
        <v>137071.32800000001</v>
      </c>
      <c r="L166" s="358">
        <v>422120.69300000003</v>
      </c>
      <c r="N166" s="17"/>
    </row>
    <row r="167" spans="1:14" x14ac:dyDescent="0.5">
      <c r="A167" s="476" t="s">
        <v>3084</v>
      </c>
      <c r="B167" s="476" t="s">
        <v>4002</v>
      </c>
      <c r="C167" s="333" t="s">
        <v>6537</v>
      </c>
      <c r="D167" s="479">
        <v>0</v>
      </c>
      <c r="E167" s="359">
        <v>305014.13500000001</v>
      </c>
      <c r="F167" s="359">
        <v>783626.27500000002</v>
      </c>
      <c r="G167" s="479">
        <v>0</v>
      </c>
      <c r="H167" s="359">
        <v>0</v>
      </c>
      <c r="I167" s="359">
        <v>0</v>
      </c>
      <c r="J167" s="479">
        <v>0</v>
      </c>
      <c r="K167" s="359">
        <v>305014.13500000001</v>
      </c>
      <c r="L167" s="359">
        <v>783626.27500000002</v>
      </c>
      <c r="N167" s="17"/>
    </row>
    <row r="168" spans="1:14" x14ac:dyDescent="0.5">
      <c r="A168" s="474" t="s">
        <v>3084</v>
      </c>
      <c r="B168" s="475" t="s">
        <v>3557</v>
      </c>
      <c r="C168" s="329" t="s">
        <v>3891</v>
      </c>
      <c r="D168" s="478">
        <v>0</v>
      </c>
      <c r="E168" s="358">
        <v>2233195.2200000002</v>
      </c>
      <c r="F168" s="358">
        <v>5542021.9639999997</v>
      </c>
      <c r="G168" s="478">
        <v>0</v>
      </c>
      <c r="H168" s="358">
        <v>0</v>
      </c>
      <c r="I168" s="358">
        <v>0</v>
      </c>
      <c r="J168" s="478">
        <v>0</v>
      </c>
      <c r="K168" s="358">
        <v>2233195.2200000002</v>
      </c>
      <c r="L168" s="358">
        <v>5542021.9639999997</v>
      </c>
      <c r="N168" s="17"/>
    </row>
    <row r="169" spans="1:14" x14ac:dyDescent="0.5">
      <c r="A169" s="476" t="s">
        <v>3084</v>
      </c>
      <c r="B169" s="476" t="s">
        <v>3111</v>
      </c>
      <c r="C169" s="333" t="s">
        <v>3110</v>
      </c>
      <c r="D169" s="479">
        <v>0</v>
      </c>
      <c r="E169" s="359">
        <v>3187014.2889999999</v>
      </c>
      <c r="F169" s="359">
        <v>7624953.7960000001</v>
      </c>
      <c r="G169" s="479">
        <v>0</v>
      </c>
      <c r="H169" s="359">
        <v>0</v>
      </c>
      <c r="I169" s="359">
        <v>0</v>
      </c>
      <c r="J169" s="479">
        <v>0</v>
      </c>
      <c r="K169" s="359">
        <v>3187014.2889999999</v>
      </c>
      <c r="L169" s="359">
        <v>7624953.7960000001</v>
      </c>
      <c r="N169" s="17"/>
    </row>
    <row r="170" spans="1:14" x14ac:dyDescent="0.5">
      <c r="A170" s="474" t="s">
        <v>3084</v>
      </c>
      <c r="B170" s="475" t="s">
        <v>1720</v>
      </c>
      <c r="C170" s="329" t="s">
        <v>6538</v>
      </c>
      <c r="D170" s="478">
        <v>0</v>
      </c>
      <c r="E170" s="358">
        <v>1441599.923</v>
      </c>
      <c r="F170" s="358">
        <v>810211.28399999999</v>
      </c>
      <c r="G170" s="478">
        <v>0</v>
      </c>
      <c r="H170" s="358">
        <v>0</v>
      </c>
      <c r="I170" s="358">
        <v>0</v>
      </c>
      <c r="J170" s="478">
        <v>0</v>
      </c>
      <c r="K170" s="358">
        <v>1441599.923</v>
      </c>
      <c r="L170" s="358">
        <v>810211.28399999999</v>
      </c>
      <c r="N170" s="17"/>
    </row>
    <row r="171" spans="1:14" x14ac:dyDescent="0.5">
      <c r="A171" s="476" t="s">
        <v>3084</v>
      </c>
      <c r="B171" s="476" t="s">
        <v>4042</v>
      </c>
      <c r="C171" s="333" t="s">
        <v>6640</v>
      </c>
      <c r="D171" s="479">
        <v>0</v>
      </c>
      <c r="E171" s="359">
        <v>1124577.257</v>
      </c>
      <c r="F171" s="359">
        <v>584610.14500000002</v>
      </c>
      <c r="G171" s="479">
        <v>0</v>
      </c>
      <c r="H171" s="359">
        <v>0</v>
      </c>
      <c r="I171" s="359">
        <v>0</v>
      </c>
      <c r="J171" s="479">
        <v>0</v>
      </c>
      <c r="K171" s="359">
        <v>1124577.257</v>
      </c>
      <c r="L171" s="359">
        <v>584610.14500000002</v>
      </c>
      <c r="N171" s="17"/>
    </row>
    <row r="172" spans="1:14" x14ac:dyDescent="0.5">
      <c r="A172" s="474" t="s">
        <v>3084</v>
      </c>
      <c r="B172" s="475" t="s">
        <v>4003</v>
      </c>
      <c r="C172" s="329" t="s">
        <v>4573</v>
      </c>
      <c r="D172" s="478">
        <v>0</v>
      </c>
      <c r="E172" s="358">
        <v>1388485.774</v>
      </c>
      <c r="F172" s="358">
        <v>2620631.966</v>
      </c>
      <c r="G172" s="478">
        <v>0</v>
      </c>
      <c r="H172" s="358">
        <v>0</v>
      </c>
      <c r="I172" s="358">
        <v>0</v>
      </c>
      <c r="J172" s="478">
        <v>0</v>
      </c>
      <c r="K172" s="358">
        <v>1388485.774</v>
      </c>
      <c r="L172" s="358">
        <v>2620631.966</v>
      </c>
      <c r="N172" s="17"/>
    </row>
    <row r="173" spans="1:14" x14ac:dyDescent="0.5">
      <c r="A173" s="476" t="s">
        <v>3084</v>
      </c>
      <c r="B173" s="476" t="s">
        <v>4014</v>
      </c>
      <c r="C173" s="333" t="s">
        <v>4574</v>
      </c>
      <c r="D173" s="479">
        <v>0</v>
      </c>
      <c r="E173" s="359">
        <v>327400</v>
      </c>
      <c r="F173" s="359">
        <v>427285.163</v>
      </c>
      <c r="G173" s="479">
        <v>0</v>
      </c>
      <c r="H173" s="359">
        <v>0</v>
      </c>
      <c r="I173" s="359">
        <v>0</v>
      </c>
      <c r="J173" s="479">
        <v>0</v>
      </c>
      <c r="K173" s="359">
        <v>327400</v>
      </c>
      <c r="L173" s="359">
        <v>427285.163</v>
      </c>
      <c r="N173" s="17"/>
    </row>
    <row r="174" spans="1:14" x14ac:dyDescent="0.5">
      <c r="A174" s="474" t="s">
        <v>3084</v>
      </c>
      <c r="B174" s="475" t="s">
        <v>3562</v>
      </c>
      <c r="C174" s="329" t="s">
        <v>3787</v>
      </c>
      <c r="D174" s="478">
        <v>0</v>
      </c>
      <c r="E174" s="358">
        <v>341730.038</v>
      </c>
      <c r="F174" s="358">
        <v>1043898.829</v>
      </c>
      <c r="G174" s="478">
        <v>0</v>
      </c>
      <c r="H174" s="358">
        <v>0</v>
      </c>
      <c r="I174" s="358">
        <v>0</v>
      </c>
      <c r="J174" s="478">
        <v>0</v>
      </c>
      <c r="K174" s="358">
        <v>341730.038</v>
      </c>
      <c r="L174" s="358">
        <v>1043898.829</v>
      </c>
      <c r="N174" s="17"/>
    </row>
    <row r="175" spans="1:14" x14ac:dyDescent="0.5">
      <c r="A175" s="476" t="s">
        <v>3084</v>
      </c>
      <c r="B175" s="476" t="s">
        <v>4004</v>
      </c>
      <c r="C175" s="333" t="s">
        <v>4612</v>
      </c>
      <c r="D175" s="479">
        <v>0</v>
      </c>
      <c r="E175" s="359">
        <v>907264.76</v>
      </c>
      <c r="F175" s="359">
        <v>3630185.0049999999</v>
      </c>
      <c r="G175" s="479">
        <v>0</v>
      </c>
      <c r="H175" s="359">
        <v>0</v>
      </c>
      <c r="I175" s="359">
        <v>0</v>
      </c>
      <c r="J175" s="479">
        <v>0</v>
      </c>
      <c r="K175" s="359">
        <v>907264.76</v>
      </c>
      <c r="L175" s="359">
        <v>3630185.0049999999</v>
      </c>
      <c r="N175" s="17"/>
    </row>
    <row r="176" spans="1:14" x14ac:dyDescent="0.5">
      <c r="A176" s="474" t="s">
        <v>3084</v>
      </c>
      <c r="B176" s="475" t="s">
        <v>4015</v>
      </c>
      <c r="C176" s="329" t="s">
        <v>6542</v>
      </c>
      <c r="D176" s="478">
        <v>0</v>
      </c>
      <c r="E176" s="358">
        <v>392319.89</v>
      </c>
      <c r="F176" s="358">
        <v>839382.29299999995</v>
      </c>
      <c r="G176" s="478">
        <v>0</v>
      </c>
      <c r="H176" s="358">
        <v>0</v>
      </c>
      <c r="I176" s="358">
        <v>0</v>
      </c>
      <c r="J176" s="478">
        <v>0</v>
      </c>
      <c r="K176" s="358">
        <v>392319.89</v>
      </c>
      <c r="L176" s="358">
        <v>839382.29299999995</v>
      </c>
      <c r="N176" s="17"/>
    </row>
    <row r="177" spans="1:14" x14ac:dyDescent="0.5">
      <c r="A177" s="476" t="s">
        <v>3084</v>
      </c>
      <c r="B177" s="476" t="s">
        <v>4005</v>
      </c>
      <c r="C177" s="333" t="s">
        <v>4619</v>
      </c>
      <c r="D177" s="479">
        <v>0</v>
      </c>
      <c r="E177" s="359">
        <v>3695271.301</v>
      </c>
      <c r="F177" s="359">
        <v>4922838.4809999997</v>
      </c>
      <c r="G177" s="479">
        <v>0</v>
      </c>
      <c r="H177" s="359">
        <v>5</v>
      </c>
      <c r="I177" s="359">
        <v>52.694000000000003</v>
      </c>
      <c r="J177" s="479">
        <v>0</v>
      </c>
      <c r="K177" s="359">
        <v>3695276.301</v>
      </c>
      <c r="L177" s="359">
        <v>4922891.1749999998</v>
      </c>
      <c r="N177" s="17"/>
    </row>
    <row r="178" spans="1:14" x14ac:dyDescent="0.5">
      <c r="A178" s="474" t="s">
        <v>3084</v>
      </c>
      <c r="B178" s="475" t="s">
        <v>3996</v>
      </c>
      <c r="C178" s="329" t="s">
        <v>4626</v>
      </c>
      <c r="D178" s="478">
        <v>0</v>
      </c>
      <c r="E178" s="358">
        <v>1734906.041</v>
      </c>
      <c r="F178" s="358">
        <v>4057139.7519999999</v>
      </c>
      <c r="G178" s="478">
        <v>0</v>
      </c>
      <c r="H178" s="358">
        <v>0</v>
      </c>
      <c r="I178" s="358">
        <v>0</v>
      </c>
      <c r="J178" s="478">
        <v>0</v>
      </c>
      <c r="K178" s="358">
        <v>1734906.041</v>
      </c>
      <c r="L178" s="358">
        <v>4057139.7519999999</v>
      </c>
      <c r="N178" s="17"/>
    </row>
    <row r="179" spans="1:14" x14ac:dyDescent="0.5">
      <c r="A179" s="476" t="s">
        <v>3084</v>
      </c>
      <c r="B179" s="476" t="s">
        <v>4016</v>
      </c>
      <c r="C179" s="333" t="s">
        <v>4634</v>
      </c>
      <c r="D179" s="479">
        <v>0</v>
      </c>
      <c r="E179" s="359">
        <v>259016.15299999999</v>
      </c>
      <c r="F179" s="359">
        <v>1019180.749</v>
      </c>
      <c r="G179" s="479">
        <v>0</v>
      </c>
      <c r="H179" s="359">
        <v>0</v>
      </c>
      <c r="I179" s="359">
        <v>0</v>
      </c>
      <c r="J179" s="479">
        <v>0</v>
      </c>
      <c r="K179" s="359">
        <v>259016.15299999999</v>
      </c>
      <c r="L179" s="359">
        <v>1019180.749</v>
      </c>
      <c r="N179" s="17"/>
    </row>
    <row r="180" spans="1:14" x14ac:dyDescent="0.5">
      <c r="A180" s="474" t="s">
        <v>3084</v>
      </c>
      <c r="B180" s="475" t="s">
        <v>3564</v>
      </c>
      <c r="C180" s="329" t="s">
        <v>4637</v>
      </c>
      <c r="D180" s="478">
        <v>0</v>
      </c>
      <c r="E180" s="358">
        <v>985372.179</v>
      </c>
      <c r="F180" s="358">
        <v>2158295.52</v>
      </c>
      <c r="G180" s="478">
        <v>0</v>
      </c>
      <c r="H180" s="358">
        <v>0</v>
      </c>
      <c r="I180" s="358">
        <v>0</v>
      </c>
      <c r="J180" s="478">
        <v>0</v>
      </c>
      <c r="K180" s="358">
        <v>985372.179</v>
      </c>
      <c r="L180" s="358">
        <v>2158295.52</v>
      </c>
      <c r="N180" s="17"/>
    </row>
    <row r="181" spans="1:14" x14ac:dyDescent="0.5">
      <c r="A181" s="476" t="s">
        <v>3084</v>
      </c>
      <c r="B181" s="476" t="s">
        <v>1757</v>
      </c>
      <c r="C181" s="333" t="s">
        <v>4639</v>
      </c>
      <c r="D181" s="479">
        <v>0</v>
      </c>
      <c r="E181" s="359">
        <v>3156358.7459999998</v>
      </c>
      <c r="F181" s="359">
        <v>7638192.977</v>
      </c>
      <c r="G181" s="479">
        <v>0</v>
      </c>
      <c r="H181" s="359">
        <v>23.76</v>
      </c>
      <c r="I181" s="359">
        <v>266.04000000000002</v>
      </c>
      <c r="J181" s="479">
        <v>0</v>
      </c>
      <c r="K181" s="359">
        <v>3156382.5060000001</v>
      </c>
      <c r="L181" s="359">
        <v>7638459.017</v>
      </c>
      <c r="N181" s="17"/>
    </row>
    <row r="182" spans="1:14" x14ac:dyDescent="0.5">
      <c r="A182" s="474" t="s">
        <v>3084</v>
      </c>
      <c r="B182" s="475" t="s">
        <v>4017</v>
      </c>
      <c r="C182" s="329" t="s">
        <v>6643</v>
      </c>
      <c r="D182" s="478">
        <v>0</v>
      </c>
      <c r="E182" s="358">
        <v>210942.84099999999</v>
      </c>
      <c r="F182" s="358">
        <v>1768973.98</v>
      </c>
      <c r="G182" s="478">
        <v>0</v>
      </c>
      <c r="H182" s="358">
        <v>0</v>
      </c>
      <c r="I182" s="358">
        <v>0</v>
      </c>
      <c r="J182" s="478">
        <v>0</v>
      </c>
      <c r="K182" s="358">
        <v>210942.84099999999</v>
      </c>
      <c r="L182" s="358">
        <v>1768973.98</v>
      </c>
      <c r="N182" s="17"/>
    </row>
    <row r="183" spans="1:14" x14ac:dyDescent="0.5">
      <c r="A183" s="476" t="s">
        <v>3084</v>
      </c>
      <c r="B183" s="476" t="s">
        <v>4018</v>
      </c>
      <c r="C183" s="333" t="s">
        <v>4647</v>
      </c>
      <c r="D183" s="479">
        <v>0</v>
      </c>
      <c r="E183" s="359">
        <v>192358.91800000001</v>
      </c>
      <c r="F183" s="359">
        <v>612275.98</v>
      </c>
      <c r="G183" s="479">
        <v>0</v>
      </c>
      <c r="H183" s="359">
        <v>0</v>
      </c>
      <c r="I183" s="359">
        <v>0</v>
      </c>
      <c r="J183" s="479">
        <v>0</v>
      </c>
      <c r="K183" s="359">
        <v>192358.91800000001</v>
      </c>
      <c r="L183" s="359">
        <v>612275.98</v>
      </c>
      <c r="N183" s="17"/>
    </row>
    <row r="184" spans="1:14" x14ac:dyDescent="0.5">
      <c r="A184" s="474" t="s">
        <v>3084</v>
      </c>
      <c r="B184" s="475" t="s">
        <v>4008</v>
      </c>
      <c r="C184" s="329" t="s">
        <v>4652</v>
      </c>
      <c r="D184" s="478">
        <v>0</v>
      </c>
      <c r="E184" s="358">
        <v>57855.4</v>
      </c>
      <c r="F184" s="358">
        <v>382493.63400000002</v>
      </c>
      <c r="G184" s="478">
        <v>0</v>
      </c>
      <c r="H184" s="358">
        <v>0</v>
      </c>
      <c r="I184" s="358">
        <v>0</v>
      </c>
      <c r="J184" s="478">
        <v>0</v>
      </c>
      <c r="K184" s="358">
        <v>57855.4</v>
      </c>
      <c r="L184" s="358">
        <v>382493.63400000002</v>
      </c>
      <c r="N184" s="17"/>
    </row>
    <row r="185" spans="1:14" x14ac:dyDescent="0.5">
      <c r="A185" s="476" t="s">
        <v>3084</v>
      </c>
      <c r="B185" s="476" t="s">
        <v>4009</v>
      </c>
      <c r="C185" s="333" t="s">
        <v>4656</v>
      </c>
      <c r="D185" s="479">
        <v>0</v>
      </c>
      <c r="E185" s="359">
        <v>61590</v>
      </c>
      <c r="F185" s="359">
        <v>428807.033</v>
      </c>
      <c r="G185" s="479">
        <v>0</v>
      </c>
      <c r="H185" s="359">
        <v>0</v>
      </c>
      <c r="I185" s="359">
        <v>0</v>
      </c>
      <c r="J185" s="479">
        <v>0</v>
      </c>
      <c r="K185" s="359">
        <v>61590</v>
      </c>
      <c r="L185" s="359">
        <v>428807.033</v>
      </c>
      <c r="N185" s="17"/>
    </row>
    <row r="186" spans="1:14" x14ac:dyDescent="0.5">
      <c r="A186" s="474" t="s">
        <v>3084</v>
      </c>
      <c r="B186" s="475" t="s">
        <v>4019</v>
      </c>
      <c r="C186" s="329" t="s">
        <v>4672</v>
      </c>
      <c r="D186" s="478">
        <v>0</v>
      </c>
      <c r="E186" s="358">
        <v>56281.974999999999</v>
      </c>
      <c r="F186" s="358">
        <v>486135.26899999997</v>
      </c>
      <c r="G186" s="478">
        <v>0</v>
      </c>
      <c r="H186" s="358">
        <v>0</v>
      </c>
      <c r="I186" s="358">
        <v>0</v>
      </c>
      <c r="J186" s="478">
        <v>0</v>
      </c>
      <c r="K186" s="358">
        <v>56281.974999999999</v>
      </c>
      <c r="L186" s="358">
        <v>486135.26899999997</v>
      </c>
      <c r="N186" s="17"/>
    </row>
    <row r="187" spans="1:14" x14ac:dyDescent="0.5">
      <c r="A187" s="476" t="s">
        <v>3084</v>
      </c>
      <c r="B187" s="476" t="s">
        <v>1784</v>
      </c>
      <c r="C187" s="333" t="s">
        <v>4684</v>
      </c>
      <c r="D187" s="479">
        <v>0</v>
      </c>
      <c r="E187" s="359">
        <v>53180</v>
      </c>
      <c r="F187" s="359">
        <v>374596.47</v>
      </c>
      <c r="G187" s="479">
        <v>0</v>
      </c>
      <c r="H187" s="359">
        <v>0</v>
      </c>
      <c r="I187" s="359">
        <v>0</v>
      </c>
      <c r="J187" s="479">
        <v>0</v>
      </c>
      <c r="K187" s="359">
        <v>53180</v>
      </c>
      <c r="L187" s="359">
        <v>374596.47</v>
      </c>
      <c r="N187" s="17"/>
    </row>
    <row r="188" spans="1:14" x14ac:dyDescent="0.5">
      <c r="A188" s="474" t="s">
        <v>3084</v>
      </c>
      <c r="B188" s="475" t="s">
        <v>3997</v>
      </c>
      <c r="C188" s="329" t="s">
        <v>4706</v>
      </c>
      <c r="D188" s="478">
        <v>0</v>
      </c>
      <c r="E188" s="358">
        <v>1111383.4809999999</v>
      </c>
      <c r="F188" s="358">
        <v>2066155.2050000001</v>
      </c>
      <c r="G188" s="478">
        <v>0</v>
      </c>
      <c r="H188" s="358">
        <v>0</v>
      </c>
      <c r="I188" s="358">
        <v>0</v>
      </c>
      <c r="J188" s="478">
        <v>0</v>
      </c>
      <c r="K188" s="358">
        <v>1111383.4809999999</v>
      </c>
      <c r="L188" s="358">
        <v>2066155.2050000001</v>
      </c>
      <c r="N188" s="17"/>
    </row>
    <row r="189" spans="1:14" x14ac:dyDescent="0.5">
      <c r="A189" s="476" t="s">
        <v>3084</v>
      </c>
      <c r="B189" s="476" t="s">
        <v>7945</v>
      </c>
      <c r="C189" s="333" t="s">
        <v>7920</v>
      </c>
      <c r="D189" s="479">
        <v>0</v>
      </c>
      <c r="E189" s="359">
        <v>1076000</v>
      </c>
      <c r="F189" s="359">
        <v>2291454</v>
      </c>
      <c r="G189" s="479">
        <v>0</v>
      </c>
      <c r="H189" s="359">
        <v>0</v>
      </c>
      <c r="I189" s="359">
        <v>0</v>
      </c>
      <c r="J189" s="479">
        <v>0</v>
      </c>
      <c r="K189" s="359">
        <v>1076000</v>
      </c>
      <c r="L189" s="359">
        <v>2291454</v>
      </c>
      <c r="N189" s="17"/>
    </row>
    <row r="190" spans="1:14" x14ac:dyDescent="0.5">
      <c r="A190" s="474" t="s">
        <v>3084</v>
      </c>
      <c r="B190" s="475" t="s">
        <v>3429</v>
      </c>
      <c r="C190" s="329" t="s">
        <v>3428</v>
      </c>
      <c r="D190" s="478">
        <v>0</v>
      </c>
      <c r="E190" s="358">
        <v>176222.57199999999</v>
      </c>
      <c r="F190" s="358">
        <v>996965.40500000003</v>
      </c>
      <c r="G190" s="478">
        <v>0</v>
      </c>
      <c r="H190" s="358">
        <v>0</v>
      </c>
      <c r="I190" s="358">
        <v>0</v>
      </c>
      <c r="J190" s="478">
        <v>0</v>
      </c>
      <c r="K190" s="358">
        <v>176222.57199999999</v>
      </c>
      <c r="L190" s="358">
        <v>996965.40500000003</v>
      </c>
      <c r="N190" s="17"/>
    </row>
    <row r="191" spans="1:14" x14ac:dyDescent="0.5">
      <c r="A191" s="476" t="s">
        <v>3084</v>
      </c>
      <c r="B191" s="476" t="s">
        <v>951</v>
      </c>
      <c r="C191" s="333" t="s">
        <v>4855</v>
      </c>
      <c r="D191" s="479">
        <v>0</v>
      </c>
      <c r="E191" s="359">
        <v>1945808.9439999999</v>
      </c>
      <c r="F191" s="359">
        <v>8223187.574</v>
      </c>
      <c r="G191" s="479">
        <v>0</v>
      </c>
      <c r="H191" s="359">
        <v>202.93</v>
      </c>
      <c r="I191" s="359">
        <v>323.29500000000002</v>
      </c>
      <c r="J191" s="479">
        <v>0</v>
      </c>
      <c r="K191" s="359">
        <v>1946011.8740000001</v>
      </c>
      <c r="L191" s="359">
        <v>8223510.8689999999</v>
      </c>
      <c r="N191" s="17"/>
    </row>
    <row r="192" spans="1:14" x14ac:dyDescent="0.5">
      <c r="A192" s="474" t="s">
        <v>3084</v>
      </c>
      <c r="B192" s="475" t="s">
        <v>980</v>
      </c>
      <c r="C192" s="329" t="s">
        <v>165</v>
      </c>
      <c r="D192" s="478">
        <v>0</v>
      </c>
      <c r="E192" s="358">
        <v>1741606.507</v>
      </c>
      <c r="F192" s="358">
        <v>7058263.9519999996</v>
      </c>
      <c r="G192" s="478">
        <v>0</v>
      </c>
      <c r="H192" s="358">
        <v>54.2</v>
      </c>
      <c r="I192" s="358">
        <v>23.23</v>
      </c>
      <c r="J192" s="478">
        <v>0</v>
      </c>
      <c r="K192" s="358">
        <v>1741660.7069999999</v>
      </c>
      <c r="L192" s="358">
        <v>7058287.182</v>
      </c>
      <c r="N192" s="17"/>
    </row>
    <row r="193" spans="1:14" x14ac:dyDescent="0.5">
      <c r="A193" s="476" t="s">
        <v>3084</v>
      </c>
      <c r="B193" s="476" t="s">
        <v>1123</v>
      </c>
      <c r="C193" s="333" t="s">
        <v>4856</v>
      </c>
      <c r="D193" s="479">
        <v>0</v>
      </c>
      <c r="E193" s="359">
        <v>132102.41399999999</v>
      </c>
      <c r="F193" s="359">
        <v>1207984.2050000001</v>
      </c>
      <c r="G193" s="479">
        <v>0</v>
      </c>
      <c r="H193" s="359">
        <v>0</v>
      </c>
      <c r="I193" s="359">
        <v>0</v>
      </c>
      <c r="J193" s="479">
        <v>0</v>
      </c>
      <c r="K193" s="359">
        <v>132102.41399999999</v>
      </c>
      <c r="L193" s="359">
        <v>1207984.2050000001</v>
      </c>
      <c r="N193" s="17"/>
    </row>
    <row r="194" spans="1:14" x14ac:dyDescent="0.5">
      <c r="A194" s="474" t="s">
        <v>3084</v>
      </c>
      <c r="B194" s="475" t="s">
        <v>7581</v>
      </c>
      <c r="C194" s="329" t="s">
        <v>7424</v>
      </c>
      <c r="D194" s="478">
        <v>0</v>
      </c>
      <c r="E194" s="358">
        <v>101979.101</v>
      </c>
      <c r="F194" s="358">
        <v>516694.94199999998</v>
      </c>
      <c r="G194" s="478">
        <v>0</v>
      </c>
      <c r="H194" s="358">
        <v>0</v>
      </c>
      <c r="I194" s="358">
        <v>0</v>
      </c>
      <c r="J194" s="478">
        <v>0</v>
      </c>
      <c r="K194" s="358">
        <v>101979.101</v>
      </c>
      <c r="L194" s="358">
        <v>516694.94199999998</v>
      </c>
      <c r="N194" s="17"/>
    </row>
    <row r="195" spans="1:14" x14ac:dyDescent="0.5">
      <c r="A195" s="476" t="s">
        <v>3084</v>
      </c>
      <c r="B195" s="476" t="s">
        <v>981</v>
      </c>
      <c r="C195" s="333" t="s">
        <v>166</v>
      </c>
      <c r="D195" s="479">
        <v>0</v>
      </c>
      <c r="E195" s="359">
        <v>108943.41099999999</v>
      </c>
      <c r="F195" s="359">
        <v>504189.16399999999</v>
      </c>
      <c r="G195" s="479">
        <v>0</v>
      </c>
      <c r="H195" s="359">
        <v>0</v>
      </c>
      <c r="I195" s="359">
        <v>0</v>
      </c>
      <c r="J195" s="479">
        <v>0</v>
      </c>
      <c r="K195" s="359">
        <v>108943.41099999999</v>
      </c>
      <c r="L195" s="359">
        <v>504189.16399999999</v>
      </c>
      <c r="N195" s="17"/>
    </row>
    <row r="196" spans="1:14" x14ac:dyDescent="0.5">
      <c r="A196" s="474" t="s">
        <v>3084</v>
      </c>
      <c r="B196" s="475" t="s">
        <v>1565</v>
      </c>
      <c r="C196" s="329" t="s">
        <v>3884</v>
      </c>
      <c r="D196" s="478">
        <v>0</v>
      </c>
      <c r="E196" s="358">
        <v>916952.01599999995</v>
      </c>
      <c r="F196" s="358">
        <v>4200206.6310000001</v>
      </c>
      <c r="G196" s="478">
        <v>0</v>
      </c>
      <c r="H196" s="358">
        <v>0.6</v>
      </c>
      <c r="I196" s="358">
        <v>0.78</v>
      </c>
      <c r="J196" s="478">
        <v>0</v>
      </c>
      <c r="K196" s="358">
        <v>916952.61600000004</v>
      </c>
      <c r="L196" s="358">
        <v>4200207.4110000003</v>
      </c>
      <c r="N196" s="17"/>
    </row>
    <row r="197" spans="1:14" x14ac:dyDescent="0.5">
      <c r="A197" s="476" t="s">
        <v>3084</v>
      </c>
      <c r="B197" s="476" t="s">
        <v>1922</v>
      </c>
      <c r="C197" s="333" t="s">
        <v>3750</v>
      </c>
      <c r="D197" s="479">
        <v>0</v>
      </c>
      <c r="E197" s="359">
        <v>109904.46</v>
      </c>
      <c r="F197" s="359">
        <v>539676.71</v>
      </c>
      <c r="G197" s="479">
        <v>0</v>
      </c>
      <c r="H197" s="359">
        <v>0.5</v>
      </c>
      <c r="I197" s="359">
        <v>8.766</v>
      </c>
      <c r="J197" s="479">
        <v>0</v>
      </c>
      <c r="K197" s="359">
        <v>109904.96000000001</v>
      </c>
      <c r="L197" s="359">
        <v>539685.47600000002</v>
      </c>
      <c r="N197" s="17"/>
    </row>
    <row r="198" spans="1:14" x14ac:dyDescent="0.5">
      <c r="A198" s="474" t="s">
        <v>3084</v>
      </c>
      <c r="B198" s="475" t="s">
        <v>4011</v>
      </c>
      <c r="C198" s="329" t="s">
        <v>4861</v>
      </c>
      <c r="D198" s="478">
        <v>0</v>
      </c>
      <c r="E198" s="358">
        <v>70269.485000000001</v>
      </c>
      <c r="F198" s="358">
        <v>404509.06800000003</v>
      </c>
      <c r="G198" s="478">
        <v>0</v>
      </c>
      <c r="H198" s="358">
        <v>0</v>
      </c>
      <c r="I198" s="358">
        <v>0</v>
      </c>
      <c r="J198" s="478">
        <v>0</v>
      </c>
      <c r="K198" s="358">
        <v>70269.485000000001</v>
      </c>
      <c r="L198" s="358">
        <v>404509.06800000003</v>
      </c>
      <c r="N198" s="17"/>
    </row>
    <row r="199" spans="1:14" x14ac:dyDescent="0.5">
      <c r="A199" s="476" t="s">
        <v>3084</v>
      </c>
      <c r="B199" s="476" t="s">
        <v>3304</v>
      </c>
      <c r="C199" s="333" t="s">
        <v>4875</v>
      </c>
      <c r="D199" s="479">
        <v>0</v>
      </c>
      <c r="E199" s="359">
        <v>73319.027000000002</v>
      </c>
      <c r="F199" s="359">
        <v>549125.36399999994</v>
      </c>
      <c r="G199" s="479">
        <v>0</v>
      </c>
      <c r="H199" s="359">
        <v>0</v>
      </c>
      <c r="I199" s="359">
        <v>0</v>
      </c>
      <c r="J199" s="479">
        <v>0</v>
      </c>
      <c r="K199" s="359">
        <v>73319.027000000002</v>
      </c>
      <c r="L199" s="359">
        <v>549125.36399999994</v>
      </c>
      <c r="N199" s="17"/>
    </row>
    <row r="200" spans="1:14" x14ac:dyDescent="0.5">
      <c r="A200" s="474" t="s">
        <v>3084</v>
      </c>
      <c r="B200" s="475" t="s">
        <v>1178</v>
      </c>
      <c r="C200" s="329" t="s">
        <v>168</v>
      </c>
      <c r="D200" s="478">
        <v>0</v>
      </c>
      <c r="E200" s="358">
        <v>197325.45</v>
      </c>
      <c r="F200" s="358">
        <v>1789356.517</v>
      </c>
      <c r="G200" s="478">
        <v>0</v>
      </c>
      <c r="H200" s="358">
        <v>0</v>
      </c>
      <c r="I200" s="358">
        <v>0</v>
      </c>
      <c r="J200" s="478">
        <v>0</v>
      </c>
      <c r="K200" s="358">
        <v>197325.45</v>
      </c>
      <c r="L200" s="358">
        <v>1789356.517</v>
      </c>
      <c r="N200" s="17"/>
    </row>
    <row r="201" spans="1:14" x14ac:dyDescent="0.5">
      <c r="A201" s="476" t="s">
        <v>3084</v>
      </c>
      <c r="B201" s="476" t="s">
        <v>1434</v>
      </c>
      <c r="C201" s="333" t="s">
        <v>3882</v>
      </c>
      <c r="D201" s="479">
        <v>0</v>
      </c>
      <c r="E201" s="359">
        <v>138198.35699999999</v>
      </c>
      <c r="F201" s="359">
        <v>1034152.894</v>
      </c>
      <c r="G201" s="479">
        <v>0</v>
      </c>
      <c r="H201" s="359">
        <v>0</v>
      </c>
      <c r="I201" s="359">
        <v>0</v>
      </c>
      <c r="J201" s="479">
        <v>0</v>
      </c>
      <c r="K201" s="359">
        <v>138198.35699999999</v>
      </c>
      <c r="L201" s="359">
        <v>1034152.894</v>
      </c>
      <c r="N201" s="17"/>
    </row>
    <row r="202" spans="1:14" x14ac:dyDescent="0.5">
      <c r="A202" s="474" t="s">
        <v>3084</v>
      </c>
      <c r="B202" s="475" t="s">
        <v>1937</v>
      </c>
      <c r="C202" s="329" t="s">
        <v>4883</v>
      </c>
      <c r="D202" s="478">
        <v>0</v>
      </c>
      <c r="E202" s="358">
        <v>114007</v>
      </c>
      <c r="F202" s="358">
        <v>1055912.2339999999</v>
      </c>
      <c r="G202" s="478">
        <v>0</v>
      </c>
      <c r="H202" s="358">
        <v>0</v>
      </c>
      <c r="I202" s="358">
        <v>0</v>
      </c>
      <c r="J202" s="478">
        <v>0</v>
      </c>
      <c r="K202" s="358">
        <v>114007</v>
      </c>
      <c r="L202" s="358">
        <v>1055912.2339999999</v>
      </c>
      <c r="N202" s="17"/>
    </row>
    <row r="203" spans="1:14" x14ac:dyDescent="0.5">
      <c r="A203" s="476" t="s">
        <v>3084</v>
      </c>
      <c r="B203" s="476" t="s">
        <v>7756</v>
      </c>
      <c r="C203" s="333" t="s">
        <v>7427</v>
      </c>
      <c r="D203" s="479">
        <v>0</v>
      </c>
      <c r="E203" s="359">
        <v>63308</v>
      </c>
      <c r="F203" s="359">
        <v>603708.43099999998</v>
      </c>
      <c r="G203" s="479">
        <v>0</v>
      </c>
      <c r="H203" s="359">
        <v>0</v>
      </c>
      <c r="I203" s="359">
        <v>0</v>
      </c>
      <c r="J203" s="479">
        <v>0</v>
      </c>
      <c r="K203" s="359">
        <v>63308</v>
      </c>
      <c r="L203" s="359">
        <v>603708.43099999998</v>
      </c>
      <c r="N203" s="17"/>
    </row>
    <row r="204" spans="1:14" x14ac:dyDescent="0.5">
      <c r="A204" s="474" t="s">
        <v>3084</v>
      </c>
      <c r="B204" s="475" t="s">
        <v>216</v>
      </c>
      <c r="C204" s="329" t="s">
        <v>215</v>
      </c>
      <c r="D204" s="478">
        <v>0</v>
      </c>
      <c r="E204" s="358">
        <v>2.83</v>
      </c>
      <c r="F204" s="358">
        <v>455913.70799999998</v>
      </c>
      <c r="G204" s="478">
        <v>0</v>
      </c>
      <c r="H204" s="358">
        <v>0</v>
      </c>
      <c r="I204" s="358">
        <v>0</v>
      </c>
      <c r="J204" s="478">
        <v>0</v>
      </c>
      <c r="K204" s="358">
        <v>2.83</v>
      </c>
      <c r="L204" s="358">
        <v>455913.70799999998</v>
      </c>
      <c r="N204" s="17"/>
    </row>
    <row r="205" spans="1:14" x14ac:dyDescent="0.5">
      <c r="A205" s="476" t="s">
        <v>3084</v>
      </c>
      <c r="B205" s="476" t="s">
        <v>3640</v>
      </c>
      <c r="C205" s="333" t="s">
        <v>5639</v>
      </c>
      <c r="D205" s="479">
        <v>0</v>
      </c>
      <c r="E205" s="359">
        <v>103810.841</v>
      </c>
      <c r="F205" s="359">
        <v>2073303.6510000001</v>
      </c>
      <c r="G205" s="479">
        <v>0</v>
      </c>
      <c r="H205" s="359">
        <v>0</v>
      </c>
      <c r="I205" s="359">
        <v>0</v>
      </c>
      <c r="J205" s="479">
        <v>0</v>
      </c>
      <c r="K205" s="359">
        <v>103810.841</v>
      </c>
      <c r="L205" s="359">
        <v>2073303.6510000001</v>
      </c>
      <c r="N205" s="17"/>
    </row>
    <row r="206" spans="1:14" x14ac:dyDescent="0.5">
      <c r="A206" s="474" t="s">
        <v>3084</v>
      </c>
      <c r="B206" s="475" t="s">
        <v>1027</v>
      </c>
      <c r="C206" s="329" t="s">
        <v>3430</v>
      </c>
      <c r="D206" s="478">
        <v>0</v>
      </c>
      <c r="E206" s="358">
        <v>201106.321</v>
      </c>
      <c r="F206" s="358">
        <v>1614303.2450000001</v>
      </c>
      <c r="G206" s="478">
        <v>0</v>
      </c>
      <c r="H206" s="358">
        <v>973.59</v>
      </c>
      <c r="I206" s="358">
        <v>2669.3119999999999</v>
      </c>
      <c r="J206" s="478">
        <v>0</v>
      </c>
      <c r="K206" s="358">
        <v>202079.91099999999</v>
      </c>
      <c r="L206" s="358">
        <v>1616972.557</v>
      </c>
      <c r="N206" s="17"/>
    </row>
    <row r="207" spans="1:14" x14ac:dyDescent="0.5">
      <c r="A207" s="476" t="s">
        <v>3084</v>
      </c>
      <c r="B207" s="476" t="s">
        <v>989</v>
      </c>
      <c r="C207" s="333" t="s">
        <v>687</v>
      </c>
      <c r="D207" s="479">
        <v>0</v>
      </c>
      <c r="E207" s="359">
        <v>226255.94699999999</v>
      </c>
      <c r="F207" s="359">
        <v>1159399.601</v>
      </c>
      <c r="G207" s="479">
        <v>0</v>
      </c>
      <c r="H207" s="359">
        <v>0</v>
      </c>
      <c r="I207" s="359">
        <v>0</v>
      </c>
      <c r="J207" s="479">
        <v>0</v>
      </c>
      <c r="K207" s="359">
        <v>226255.94699999999</v>
      </c>
      <c r="L207" s="359">
        <v>1159399.601</v>
      </c>
      <c r="N207" s="17"/>
    </row>
    <row r="208" spans="1:14" x14ac:dyDescent="0.5">
      <c r="A208" s="474" t="s">
        <v>3084</v>
      </c>
      <c r="B208" s="475" t="s">
        <v>1051</v>
      </c>
      <c r="C208" s="329" t="s">
        <v>327</v>
      </c>
      <c r="D208" s="478">
        <v>0</v>
      </c>
      <c r="E208" s="358">
        <v>0</v>
      </c>
      <c r="F208" s="358">
        <v>0</v>
      </c>
      <c r="G208" s="478">
        <v>1</v>
      </c>
      <c r="H208" s="358">
        <v>3105</v>
      </c>
      <c r="I208" s="358">
        <v>450000</v>
      </c>
      <c r="J208" s="478">
        <v>1</v>
      </c>
      <c r="K208" s="358">
        <v>3105</v>
      </c>
      <c r="L208" s="358">
        <v>450000</v>
      </c>
      <c r="N208" s="17"/>
    </row>
    <row r="209" spans="1:14" x14ac:dyDescent="0.5">
      <c r="A209" s="476" t="s">
        <v>3084</v>
      </c>
      <c r="B209" s="476" t="s">
        <v>941</v>
      </c>
      <c r="C209" s="333" t="s">
        <v>346</v>
      </c>
      <c r="D209" s="479">
        <v>0</v>
      </c>
      <c r="E209" s="359">
        <v>2959494.4330000002</v>
      </c>
      <c r="F209" s="359">
        <v>9852021.7530000005</v>
      </c>
      <c r="G209" s="479">
        <v>0</v>
      </c>
      <c r="H209" s="359">
        <v>413153.65100000001</v>
      </c>
      <c r="I209" s="359">
        <v>2720761.648</v>
      </c>
      <c r="J209" s="479">
        <v>0</v>
      </c>
      <c r="K209" s="359">
        <v>3372648.0839999998</v>
      </c>
      <c r="L209" s="359">
        <v>12572783.401000001</v>
      </c>
      <c r="N209" s="17"/>
    </row>
    <row r="210" spans="1:14" x14ac:dyDescent="0.5">
      <c r="A210" s="474" t="s">
        <v>3085</v>
      </c>
      <c r="B210" s="475" t="s">
        <v>3995</v>
      </c>
      <c r="C210" s="329" t="s">
        <v>4302</v>
      </c>
      <c r="D210" s="478">
        <v>0</v>
      </c>
      <c r="E210" s="358">
        <v>6497.0649999999996</v>
      </c>
      <c r="F210" s="358">
        <v>35956.489000000001</v>
      </c>
      <c r="G210" s="478">
        <v>0</v>
      </c>
      <c r="H210" s="358">
        <v>0</v>
      </c>
      <c r="I210" s="358">
        <v>0</v>
      </c>
      <c r="J210" s="478">
        <v>0</v>
      </c>
      <c r="K210" s="358">
        <v>6497.0649999999996</v>
      </c>
      <c r="L210" s="358">
        <v>35956.489000000001</v>
      </c>
      <c r="N210" s="17"/>
    </row>
    <row r="211" spans="1:14" x14ac:dyDescent="0.5">
      <c r="A211" s="476" t="s">
        <v>3085</v>
      </c>
      <c r="B211" s="476" t="s">
        <v>1043</v>
      </c>
      <c r="C211" s="333" t="s">
        <v>99</v>
      </c>
      <c r="D211" s="479">
        <v>0</v>
      </c>
      <c r="E211" s="359">
        <v>93682.69</v>
      </c>
      <c r="F211" s="359">
        <v>196028.21900000001</v>
      </c>
      <c r="G211" s="479">
        <v>0</v>
      </c>
      <c r="H211" s="359">
        <v>2.5</v>
      </c>
      <c r="I211" s="359">
        <v>3.907</v>
      </c>
      <c r="J211" s="479">
        <v>0</v>
      </c>
      <c r="K211" s="359">
        <v>93685.19</v>
      </c>
      <c r="L211" s="359">
        <v>196032.12599999999</v>
      </c>
      <c r="N211" s="17"/>
    </row>
    <row r="212" spans="1:14" x14ac:dyDescent="0.5">
      <c r="A212" s="474" t="s">
        <v>3085</v>
      </c>
      <c r="B212" s="475" t="s">
        <v>1228</v>
      </c>
      <c r="C212" s="329" t="s">
        <v>4411</v>
      </c>
      <c r="D212" s="478">
        <v>0</v>
      </c>
      <c r="E212" s="358">
        <v>26822.806</v>
      </c>
      <c r="F212" s="358">
        <v>48738.029000000002</v>
      </c>
      <c r="G212" s="478">
        <v>0</v>
      </c>
      <c r="H212" s="358">
        <v>0</v>
      </c>
      <c r="I212" s="358">
        <v>0</v>
      </c>
      <c r="J212" s="478">
        <v>0</v>
      </c>
      <c r="K212" s="358">
        <v>26822.806</v>
      </c>
      <c r="L212" s="358">
        <v>48738.029000000002</v>
      </c>
      <c r="N212" s="17"/>
    </row>
    <row r="213" spans="1:14" x14ac:dyDescent="0.5">
      <c r="A213" s="476" t="s">
        <v>3085</v>
      </c>
      <c r="B213" s="476" t="s">
        <v>4000</v>
      </c>
      <c r="C213" s="333" t="s">
        <v>4526</v>
      </c>
      <c r="D213" s="479">
        <v>0</v>
      </c>
      <c r="E213" s="359">
        <v>1220278.5</v>
      </c>
      <c r="F213" s="359">
        <v>153235.04300000001</v>
      </c>
      <c r="G213" s="479">
        <v>0</v>
      </c>
      <c r="H213" s="359">
        <v>0</v>
      </c>
      <c r="I213" s="359">
        <v>0</v>
      </c>
      <c r="J213" s="479">
        <v>0</v>
      </c>
      <c r="K213" s="359">
        <v>1220278.5</v>
      </c>
      <c r="L213" s="359">
        <v>153235.04300000001</v>
      </c>
      <c r="N213" s="17"/>
    </row>
    <row r="214" spans="1:14" x14ac:dyDescent="0.5">
      <c r="A214" s="474" t="s">
        <v>3085</v>
      </c>
      <c r="B214" s="475" t="s">
        <v>1235</v>
      </c>
      <c r="C214" s="329" t="s">
        <v>4527</v>
      </c>
      <c r="D214" s="478">
        <v>0</v>
      </c>
      <c r="E214" s="358">
        <v>652988</v>
      </c>
      <c r="F214" s="358">
        <v>61678.896000000001</v>
      </c>
      <c r="G214" s="478">
        <v>0</v>
      </c>
      <c r="H214" s="358">
        <v>0</v>
      </c>
      <c r="I214" s="358">
        <v>0</v>
      </c>
      <c r="J214" s="478">
        <v>0</v>
      </c>
      <c r="K214" s="358">
        <v>652988</v>
      </c>
      <c r="L214" s="358">
        <v>61678.896000000001</v>
      </c>
      <c r="N214" s="17"/>
    </row>
    <row r="215" spans="1:14" x14ac:dyDescent="0.5">
      <c r="A215" s="476" t="s">
        <v>3085</v>
      </c>
      <c r="B215" s="476" t="s">
        <v>3988</v>
      </c>
      <c r="C215" s="333" t="s">
        <v>4538</v>
      </c>
      <c r="D215" s="479">
        <v>0</v>
      </c>
      <c r="E215" s="359">
        <v>3303603.2990000001</v>
      </c>
      <c r="F215" s="359">
        <v>6368722.273</v>
      </c>
      <c r="G215" s="479">
        <v>0</v>
      </c>
      <c r="H215" s="359">
        <v>0</v>
      </c>
      <c r="I215" s="359">
        <v>0</v>
      </c>
      <c r="J215" s="479">
        <v>0</v>
      </c>
      <c r="K215" s="359">
        <v>3303603.2990000001</v>
      </c>
      <c r="L215" s="359">
        <v>6368722.273</v>
      </c>
      <c r="N215" s="17"/>
    </row>
    <row r="216" spans="1:14" x14ac:dyDescent="0.5">
      <c r="A216" s="474" t="s">
        <v>3085</v>
      </c>
      <c r="B216" s="475" t="s">
        <v>3989</v>
      </c>
      <c r="C216" s="329" t="s">
        <v>4540</v>
      </c>
      <c r="D216" s="478">
        <v>0</v>
      </c>
      <c r="E216" s="358">
        <v>29965.286</v>
      </c>
      <c r="F216" s="358">
        <v>76276.907999999996</v>
      </c>
      <c r="G216" s="478">
        <v>0</v>
      </c>
      <c r="H216" s="358">
        <v>0</v>
      </c>
      <c r="I216" s="358">
        <v>0</v>
      </c>
      <c r="J216" s="478">
        <v>0</v>
      </c>
      <c r="K216" s="358">
        <v>29965.286</v>
      </c>
      <c r="L216" s="358">
        <v>76276.907999999996</v>
      </c>
      <c r="N216" s="17"/>
    </row>
    <row r="217" spans="1:14" x14ac:dyDescent="0.5">
      <c r="A217" s="476" t="s">
        <v>3085</v>
      </c>
      <c r="B217" s="476" t="s">
        <v>1709</v>
      </c>
      <c r="C217" s="333" t="s">
        <v>4541</v>
      </c>
      <c r="D217" s="479">
        <v>0</v>
      </c>
      <c r="E217" s="359">
        <v>151004.223</v>
      </c>
      <c r="F217" s="359">
        <v>351968.565</v>
      </c>
      <c r="G217" s="479">
        <v>0</v>
      </c>
      <c r="H217" s="359">
        <v>0</v>
      </c>
      <c r="I217" s="359">
        <v>0</v>
      </c>
      <c r="J217" s="479">
        <v>0</v>
      </c>
      <c r="K217" s="359">
        <v>151004.223</v>
      </c>
      <c r="L217" s="359">
        <v>351968.565</v>
      </c>
      <c r="N217" s="17"/>
    </row>
    <row r="218" spans="1:14" x14ac:dyDescent="0.5">
      <c r="A218" s="474" t="s">
        <v>3085</v>
      </c>
      <c r="B218" s="475" t="s">
        <v>3990</v>
      </c>
      <c r="C218" s="329" t="s">
        <v>4542</v>
      </c>
      <c r="D218" s="478">
        <v>0</v>
      </c>
      <c r="E218" s="358">
        <v>829565.28300000005</v>
      </c>
      <c r="F218" s="358">
        <v>1859307.567</v>
      </c>
      <c r="G218" s="478">
        <v>0</v>
      </c>
      <c r="H218" s="358">
        <v>0</v>
      </c>
      <c r="I218" s="358">
        <v>0</v>
      </c>
      <c r="J218" s="478">
        <v>0</v>
      </c>
      <c r="K218" s="358">
        <v>829565.28300000005</v>
      </c>
      <c r="L218" s="358">
        <v>1859307.567</v>
      </c>
      <c r="N218" s="17"/>
    </row>
    <row r="219" spans="1:14" x14ac:dyDescent="0.5">
      <c r="A219" s="476" t="s">
        <v>3085</v>
      </c>
      <c r="B219" s="476" t="s">
        <v>3555</v>
      </c>
      <c r="C219" s="333" t="s">
        <v>4543</v>
      </c>
      <c r="D219" s="479">
        <v>0</v>
      </c>
      <c r="E219" s="359">
        <v>3478462.18</v>
      </c>
      <c r="F219" s="359">
        <v>7924835.4939999999</v>
      </c>
      <c r="G219" s="479">
        <v>0</v>
      </c>
      <c r="H219" s="359">
        <v>0</v>
      </c>
      <c r="I219" s="359">
        <v>0</v>
      </c>
      <c r="J219" s="479">
        <v>0</v>
      </c>
      <c r="K219" s="359">
        <v>3478462.18</v>
      </c>
      <c r="L219" s="359">
        <v>7924835.4939999999</v>
      </c>
      <c r="N219" s="17"/>
    </row>
    <row r="220" spans="1:14" x14ac:dyDescent="0.5">
      <c r="A220" s="474" t="s">
        <v>3085</v>
      </c>
      <c r="B220" s="475" t="s">
        <v>3991</v>
      </c>
      <c r="C220" s="329" t="s">
        <v>4544</v>
      </c>
      <c r="D220" s="478">
        <v>0</v>
      </c>
      <c r="E220" s="358">
        <v>314526.51799999998</v>
      </c>
      <c r="F220" s="358">
        <v>661944.75600000005</v>
      </c>
      <c r="G220" s="478">
        <v>0</v>
      </c>
      <c r="H220" s="358">
        <v>0</v>
      </c>
      <c r="I220" s="358">
        <v>0</v>
      </c>
      <c r="J220" s="478">
        <v>0</v>
      </c>
      <c r="K220" s="358">
        <v>314526.51799999998</v>
      </c>
      <c r="L220" s="358">
        <v>661944.75600000005</v>
      </c>
      <c r="N220" s="17"/>
    </row>
    <row r="221" spans="1:14" x14ac:dyDescent="0.5">
      <c r="A221" s="476" t="s">
        <v>3085</v>
      </c>
      <c r="B221" s="476" t="s">
        <v>3282</v>
      </c>
      <c r="C221" s="333" t="s">
        <v>4546</v>
      </c>
      <c r="D221" s="479">
        <v>0</v>
      </c>
      <c r="E221" s="359">
        <v>26000</v>
      </c>
      <c r="F221" s="359">
        <v>69326.399999999994</v>
      </c>
      <c r="G221" s="479">
        <v>0</v>
      </c>
      <c r="H221" s="359">
        <v>0</v>
      </c>
      <c r="I221" s="359">
        <v>0</v>
      </c>
      <c r="J221" s="479">
        <v>0</v>
      </c>
      <c r="K221" s="359">
        <v>26000</v>
      </c>
      <c r="L221" s="359">
        <v>69326.399999999994</v>
      </c>
      <c r="N221" s="17"/>
    </row>
    <row r="222" spans="1:14" x14ac:dyDescent="0.5">
      <c r="A222" s="474" t="s">
        <v>3085</v>
      </c>
      <c r="B222" s="475" t="s">
        <v>3283</v>
      </c>
      <c r="C222" s="329" t="s">
        <v>3427</v>
      </c>
      <c r="D222" s="478">
        <v>0</v>
      </c>
      <c r="E222" s="358">
        <v>1122097.0160000001</v>
      </c>
      <c r="F222" s="358">
        <v>2207730.324</v>
      </c>
      <c r="G222" s="478">
        <v>0</v>
      </c>
      <c r="H222" s="358">
        <v>0</v>
      </c>
      <c r="I222" s="358">
        <v>0</v>
      </c>
      <c r="J222" s="478">
        <v>0</v>
      </c>
      <c r="K222" s="358">
        <v>1122097.0160000001</v>
      </c>
      <c r="L222" s="358">
        <v>2207730.324</v>
      </c>
      <c r="N222" s="17"/>
    </row>
    <row r="223" spans="1:14" x14ac:dyDescent="0.5">
      <c r="A223" s="476" t="s">
        <v>3085</v>
      </c>
      <c r="B223" s="476" t="s">
        <v>1720</v>
      </c>
      <c r="C223" s="333" t="s">
        <v>6538</v>
      </c>
      <c r="D223" s="479">
        <v>0</v>
      </c>
      <c r="E223" s="359">
        <v>107992.82</v>
      </c>
      <c r="F223" s="359">
        <v>54567.673000000003</v>
      </c>
      <c r="G223" s="479">
        <v>0</v>
      </c>
      <c r="H223" s="359">
        <v>0</v>
      </c>
      <c r="I223" s="359">
        <v>0</v>
      </c>
      <c r="J223" s="479">
        <v>0</v>
      </c>
      <c r="K223" s="359">
        <v>107992.82</v>
      </c>
      <c r="L223" s="359">
        <v>54567.673000000003</v>
      </c>
      <c r="N223" s="17"/>
    </row>
    <row r="224" spans="1:14" x14ac:dyDescent="0.5">
      <c r="A224" s="474" t="s">
        <v>3085</v>
      </c>
      <c r="B224" s="475" t="s">
        <v>4042</v>
      </c>
      <c r="C224" s="329" t="s">
        <v>6640</v>
      </c>
      <c r="D224" s="478">
        <v>0</v>
      </c>
      <c r="E224" s="358">
        <v>82857.850000000006</v>
      </c>
      <c r="F224" s="358">
        <v>46742.985000000001</v>
      </c>
      <c r="G224" s="478">
        <v>0</v>
      </c>
      <c r="H224" s="358">
        <v>0</v>
      </c>
      <c r="I224" s="358">
        <v>0</v>
      </c>
      <c r="J224" s="478">
        <v>0</v>
      </c>
      <c r="K224" s="358">
        <v>82857.850000000006</v>
      </c>
      <c r="L224" s="358">
        <v>46742.985000000001</v>
      </c>
      <c r="N224" s="17"/>
    </row>
    <row r="225" spans="1:14" x14ac:dyDescent="0.5">
      <c r="A225" s="476" t="s">
        <v>3085</v>
      </c>
      <c r="B225" s="476" t="s">
        <v>4003</v>
      </c>
      <c r="C225" s="333" t="s">
        <v>4573</v>
      </c>
      <c r="D225" s="479">
        <v>0</v>
      </c>
      <c r="E225" s="359">
        <v>162291</v>
      </c>
      <c r="F225" s="359">
        <v>326207.62900000002</v>
      </c>
      <c r="G225" s="479">
        <v>0</v>
      </c>
      <c r="H225" s="359">
        <v>0</v>
      </c>
      <c r="I225" s="359">
        <v>0</v>
      </c>
      <c r="J225" s="479">
        <v>0</v>
      </c>
      <c r="K225" s="359">
        <v>162291</v>
      </c>
      <c r="L225" s="359">
        <v>326207.62900000002</v>
      </c>
      <c r="N225" s="17"/>
    </row>
    <row r="226" spans="1:14" x14ac:dyDescent="0.5">
      <c r="A226" s="474" t="s">
        <v>3085</v>
      </c>
      <c r="B226" s="475" t="s">
        <v>4021</v>
      </c>
      <c r="C226" s="329" t="s">
        <v>4575</v>
      </c>
      <c r="D226" s="478">
        <v>0</v>
      </c>
      <c r="E226" s="358">
        <v>7466.2629999999999</v>
      </c>
      <c r="F226" s="358">
        <v>16383.088</v>
      </c>
      <c r="G226" s="478">
        <v>0</v>
      </c>
      <c r="H226" s="358">
        <v>0</v>
      </c>
      <c r="I226" s="358">
        <v>0</v>
      </c>
      <c r="J226" s="478">
        <v>0</v>
      </c>
      <c r="K226" s="358">
        <v>7466.2629999999999</v>
      </c>
      <c r="L226" s="358">
        <v>16383.088</v>
      </c>
      <c r="N226" s="17"/>
    </row>
    <row r="227" spans="1:14" x14ac:dyDescent="0.5">
      <c r="A227" s="476" t="s">
        <v>3085</v>
      </c>
      <c r="B227" s="476" t="s">
        <v>4004</v>
      </c>
      <c r="C227" s="333" t="s">
        <v>4612</v>
      </c>
      <c r="D227" s="479">
        <v>0</v>
      </c>
      <c r="E227" s="359">
        <v>28841.84</v>
      </c>
      <c r="F227" s="359">
        <v>106403.37699999999</v>
      </c>
      <c r="G227" s="479">
        <v>0</v>
      </c>
      <c r="H227" s="359">
        <v>0</v>
      </c>
      <c r="I227" s="359">
        <v>0</v>
      </c>
      <c r="J227" s="479">
        <v>0</v>
      </c>
      <c r="K227" s="359">
        <v>28841.84</v>
      </c>
      <c r="L227" s="359">
        <v>106403.37699999999</v>
      </c>
      <c r="N227" s="17"/>
    </row>
    <row r="228" spans="1:14" x14ac:dyDescent="0.5">
      <c r="A228" s="474" t="s">
        <v>3085</v>
      </c>
      <c r="B228" s="475" t="s">
        <v>1752</v>
      </c>
      <c r="C228" s="329" t="s">
        <v>4627</v>
      </c>
      <c r="D228" s="478">
        <v>0</v>
      </c>
      <c r="E228" s="358">
        <v>4200</v>
      </c>
      <c r="F228" s="358">
        <v>40245.976000000002</v>
      </c>
      <c r="G228" s="478">
        <v>0</v>
      </c>
      <c r="H228" s="358">
        <v>0</v>
      </c>
      <c r="I228" s="358">
        <v>0</v>
      </c>
      <c r="J228" s="478">
        <v>0</v>
      </c>
      <c r="K228" s="358">
        <v>4200</v>
      </c>
      <c r="L228" s="358">
        <v>40245.976000000002</v>
      </c>
      <c r="N228" s="17"/>
    </row>
    <row r="229" spans="1:14" x14ac:dyDescent="0.5">
      <c r="A229" s="476" t="s">
        <v>3085</v>
      </c>
      <c r="B229" s="476" t="s">
        <v>1757</v>
      </c>
      <c r="C229" s="333" t="s">
        <v>4639</v>
      </c>
      <c r="D229" s="479">
        <v>0</v>
      </c>
      <c r="E229" s="359">
        <v>89815.22</v>
      </c>
      <c r="F229" s="359">
        <v>181377.584</v>
      </c>
      <c r="G229" s="479">
        <v>0</v>
      </c>
      <c r="H229" s="359">
        <v>0</v>
      </c>
      <c r="I229" s="359">
        <v>0</v>
      </c>
      <c r="J229" s="479">
        <v>0</v>
      </c>
      <c r="K229" s="359">
        <v>89815.22</v>
      </c>
      <c r="L229" s="359">
        <v>181377.584</v>
      </c>
      <c r="N229" s="17"/>
    </row>
    <row r="230" spans="1:14" x14ac:dyDescent="0.5">
      <c r="A230" s="474" t="s">
        <v>3085</v>
      </c>
      <c r="B230" s="475" t="s">
        <v>4010</v>
      </c>
      <c r="C230" s="329" t="s">
        <v>4658</v>
      </c>
      <c r="D230" s="478">
        <v>0</v>
      </c>
      <c r="E230" s="358">
        <v>10757.422</v>
      </c>
      <c r="F230" s="358">
        <v>89636.218999999997</v>
      </c>
      <c r="G230" s="478">
        <v>0</v>
      </c>
      <c r="H230" s="358">
        <v>0</v>
      </c>
      <c r="I230" s="358">
        <v>0</v>
      </c>
      <c r="J230" s="478">
        <v>0</v>
      </c>
      <c r="K230" s="358">
        <v>10757.422</v>
      </c>
      <c r="L230" s="358">
        <v>89636.218999999997</v>
      </c>
      <c r="N230" s="17"/>
    </row>
    <row r="231" spans="1:14" x14ac:dyDescent="0.5">
      <c r="A231" s="476" t="s">
        <v>3085</v>
      </c>
      <c r="B231" s="476" t="s">
        <v>1177</v>
      </c>
      <c r="C231" s="333" t="s">
        <v>4687</v>
      </c>
      <c r="D231" s="479">
        <v>0</v>
      </c>
      <c r="E231" s="359">
        <v>3000</v>
      </c>
      <c r="F231" s="359">
        <v>26614.006000000001</v>
      </c>
      <c r="G231" s="479">
        <v>0</v>
      </c>
      <c r="H231" s="359">
        <v>0</v>
      </c>
      <c r="I231" s="359">
        <v>0</v>
      </c>
      <c r="J231" s="479">
        <v>0</v>
      </c>
      <c r="K231" s="359">
        <v>3000</v>
      </c>
      <c r="L231" s="359">
        <v>26614.006000000001</v>
      </c>
      <c r="N231" s="17"/>
    </row>
    <row r="232" spans="1:14" x14ac:dyDescent="0.5">
      <c r="A232" s="474" t="s">
        <v>3085</v>
      </c>
      <c r="B232" s="475" t="s">
        <v>3997</v>
      </c>
      <c r="C232" s="329" t="s">
        <v>4706</v>
      </c>
      <c r="D232" s="478">
        <v>0</v>
      </c>
      <c r="E232" s="358">
        <v>440066.5</v>
      </c>
      <c r="F232" s="358">
        <v>701562.21600000001</v>
      </c>
      <c r="G232" s="478">
        <v>0</v>
      </c>
      <c r="H232" s="358">
        <v>0</v>
      </c>
      <c r="I232" s="358">
        <v>0</v>
      </c>
      <c r="J232" s="478">
        <v>0</v>
      </c>
      <c r="K232" s="358">
        <v>440066.5</v>
      </c>
      <c r="L232" s="358">
        <v>701562.21600000001</v>
      </c>
      <c r="N232" s="17"/>
    </row>
    <row r="233" spans="1:14" x14ac:dyDescent="0.5">
      <c r="A233" s="476" t="s">
        <v>3085</v>
      </c>
      <c r="B233" s="476" t="s">
        <v>3106</v>
      </c>
      <c r="C233" s="333" t="s">
        <v>6552</v>
      </c>
      <c r="D233" s="479">
        <v>0</v>
      </c>
      <c r="E233" s="359">
        <v>13277.5</v>
      </c>
      <c r="F233" s="359">
        <v>24759.375</v>
      </c>
      <c r="G233" s="479">
        <v>0</v>
      </c>
      <c r="H233" s="359">
        <v>0</v>
      </c>
      <c r="I233" s="359">
        <v>0</v>
      </c>
      <c r="J233" s="479">
        <v>0</v>
      </c>
      <c r="K233" s="359">
        <v>13277.5</v>
      </c>
      <c r="L233" s="359">
        <v>24759.375</v>
      </c>
      <c r="N233" s="17"/>
    </row>
    <row r="234" spans="1:14" x14ac:dyDescent="0.5">
      <c r="A234" s="474" t="s">
        <v>3085</v>
      </c>
      <c r="B234" s="475" t="s">
        <v>7945</v>
      </c>
      <c r="C234" s="329" t="s">
        <v>7920</v>
      </c>
      <c r="D234" s="478">
        <v>0</v>
      </c>
      <c r="E234" s="358">
        <v>135800</v>
      </c>
      <c r="F234" s="358">
        <v>312024.375</v>
      </c>
      <c r="G234" s="478">
        <v>0</v>
      </c>
      <c r="H234" s="358">
        <v>0</v>
      </c>
      <c r="I234" s="358">
        <v>0</v>
      </c>
      <c r="J234" s="478">
        <v>0</v>
      </c>
      <c r="K234" s="358">
        <v>135800</v>
      </c>
      <c r="L234" s="358">
        <v>312024.375</v>
      </c>
      <c r="N234" s="17"/>
    </row>
    <row r="235" spans="1:14" x14ac:dyDescent="0.5">
      <c r="A235" s="476" t="s">
        <v>3085</v>
      </c>
      <c r="B235" s="476" t="s">
        <v>7742</v>
      </c>
      <c r="C235" s="333" t="s">
        <v>7406</v>
      </c>
      <c r="D235" s="479">
        <v>0</v>
      </c>
      <c r="E235" s="359">
        <v>48000</v>
      </c>
      <c r="F235" s="359">
        <v>126806.25</v>
      </c>
      <c r="G235" s="479">
        <v>0</v>
      </c>
      <c r="H235" s="359">
        <v>0</v>
      </c>
      <c r="I235" s="359">
        <v>0</v>
      </c>
      <c r="J235" s="479">
        <v>0</v>
      </c>
      <c r="K235" s="359">
        <v>48000</v>
      </c>
      <c r="L235" s="359">
        <v>126806.25</v>
      </c>
      <c r="N235" s="17"/>
    </row>
    <row r="236" spans="1:14" x14ac:dyDescent="0.5">
      <c r="A236" s="474" t="s">
        <v>3085</v>
      </c>
      <c r="B236" s="475" t="s">
        <v>1820</v>
      </c>
      <c r="C236" s="329" t="s">
        <v>4716</v>
      </c>
      <c r="D236" s="478">
        <v>0</v>
      </c>
      <c r="E236" s="358">
        <v>2913.76</v>
      </c>
      <c r="F236" s="358">
        <v>36579.042000000001</v>
      </c>
      <c r="G236" s="478">
        <v>0</v>
      </c>
      <c r="H236" s="358">
        <v>0</v>
      </c>
      <c r="I236" s="358">
        <v>0</v>
      </c>
      <c r="J236" s="478">
        <v>0</v>
      </c>
      <c r="K236" s="358">
        <v>2913.76</v>
      </c>
      <c r="L236" s="358">
        <v>36579.042000000001</v>
      </c>
      <c r="N236" s="17"/>
    </row>
    <row r="237" spans="1:14" x14ac:dyDescent="0.5">
      <c r="A237" s="476" t="s">
        <v>3085</v>
      </c>
      <c r="B237" s="476" t="s">
        <v>3429</v>
      </c>
      <c r="C237" s="333" t="s">
        <v>3428</v>
      </c>
      <c r="D237" s="479">
        <v>0</v>
      </c>
      <c r="E237" s="359">
        <v>31465.83</v>
      </c>
      <c r="F237" s="359">
        <v>179319.046</v>
      </c>
      <c r="G237" s="479">
        <v>0</v>
      </c>
      <c r="H237" s="359">
        <v>0</v>
      </c>
      <c r="I237" s="359">
        <v>0</v>
      </c>
      <c r="J237" s="479">
        <v>0</v>
      </c>
      <c r="K237" s="359">
        <v>31465.83</v>
      </c>
      <c r="L237" s="359">
        <v>179319.046</v>
      </c>
      <c r="N237" s="17"/>
    </row>
    <row r="238" spans="1:14" x14ac:dyDescent="0.5">
      <c r="A238" s="474" t="s">
        <v>3085</v>
      </c>
      <c r="B238" s="475" t="s">
        <v>951</v>
      </c>
      <c r="C238" s="329" t="s">
        <v>4855</v>
      </c>
      <c r="D238" s="478">
        <v>0</v>
      </c>
      <c r="E238" s="358">
        <v>136208.26800000001</v>
      </c>
      <c r="F238" s="358">
        <v>626547.02099999995</v>
      </c>
      <c r="G238" s="478">
        <v>0</v>
      </c>
      <c r="H238" s="358">
        <v>0</v>
      </c>
      <c r="I238" s="358">
        <v>0</v>
      </c>
      <c r="J238" s="478">
        <v>0</v>
      </c>
      <c r="K238" s="358">
        <v>136208.26800000001</v>
      </c>
      <c r="L238" s="358">
        <v>626547.02099999995</v>
      </c>
      <c r="N238" s="17"/>
    </row>
    <row r="239" spans="1:14" x14ac:dyDescent="0.5">
      <c r="A239" s="476" t="s">
        <v>3085</v>
      </c>
      <c r="B239" s="476" t="s">
        <v>980</v>
      </c>
      <c r="C239" s="333" t="s">
        <v>165</v>
      </c>
      <c r="D239" s="479">
        <v>0</v>
      </c>
      <c r="E239" s="359">
        <v>199993.06099999999</v>
      </c>
      <c r="F239" s="359">
        <v>790539.48300000001</v>
      </c>
      <c r="G239" s="479">
        <v>0</v>
      </c>
      <c r="H239" s="359">
        <v>0</v>
      </c>
      <c r="I239" s="359">
        <v>0</v>
      </c>
      <c r="J239" s="479">
        <v>0</v>
      </c>
      <c r="K239" s="359">
        <v>199993.06099999999</v>
      </c>
      <c r="L239" s="359">
        <v>790539.48300000001</v>
      </c>
      <c r="N239" s="17"/>
    </row>
    <row r="240" spans="1:14" x14ac:dyDescent="0.5">
      <c r="A240" s="474" t="s">
        <v>3085</v>
      </c>
      <c r="B240" s="475" t="s">
        <v>1123</v>
      </c>
      <c r="C240" s="329" t="s">
        <v>4856</v>
      </c>
      <c r="D240" s="478">
        <v>0</v>
      </c>
      <c r="E240" s="358">
        <v>7158.7250000000004</v>
      </c>
      <c r="F240" s="358">
        <v>66146.400999999998</v>
      </c>
      <c r="G240" s="478">
        <v>0</v>
      </c>
      <c r="H240" s="358">
        <v>0</v>
      </c>
      <c r="I240" s="358">
        <v>0</v>
      </c>
      <c r="J240" s="478">
        <v>0</v>
      </c>
      <c r="K240" s="358">
        <v>7158.7250000000004</v>
      </c>
      <c r="L240" s="358">
        <v>66146.400999999998</v>
      </c>
      <c r="N240" s="17"/>
    </row>
    <row r="241" spans="1:14" x14ac:dyDescent="0.5">
      <c r="A241" s="476" t="s">
        <v>3085</v>
      </c>
      <c r="B241" s="476" t="s">
        <v>7581</v>
      </c>
      <c r="C241" s="333" t="s">
        <v>7424</v>
      </c>
      <c r="D241" s="479">
        <v>0</v>
      </c>
      <c r="E241" s="359">
        <v>20004.75</v>
      </c>
      <c r="F241" s="359">
        <v>69516.951000000001</v>
      </c>
      <c r="G241" s="479">
        <v>0</v>
      </c>
      <c r="H241" s="359">
        <v>0</v>
      </c>
      <c r="I241" s="359">
        <v>0</v>
      </c>
      <c r="J241" s="479">
        <v>0</v>
      </c>
      <c r="K241" s="359">
        <v>20004.75</v>
      </c>
      <c r="L241" s="359">
        <v>69516.951000000001</v>
      </c>
      <c r="N241" s="17"/>
    </row>
    <row r="242" spans="1:14" x14ac:dyDescent="0.5">
      <c r="A242" s="474" t="s">
        <v>3085</v>
      </c>
      <c r="B242" s="475" t="s">
        <v>981</v>
      </c>
      <c r="C242" s="329" t="s">
        <v>166</v>
      </c>
      <c r="D242" s="478">
        <v>0</v>
      </c>
      <c r="E242" s="358">
        <v>6214.4059999999999</v>
      </c>
      <c r="F242" s="358">
        <v>34613.745000000003</v>
      </c>
      <c r="G242" s="478">
        <v>0</v>
      </c>
      <c r="H242" s="358">
        <v>0</v>
      </c>
      <c r="I242" s="358">
        <v>0</v>
      </c>
      <c r="J242" s="478">
        <v>0</v>
      </c>
      <c r="K242" s="358">
        <v>6214.4059999999999</v>
      </c>
      <c r="L242" s="358">
        <v>34613.745000000003</v>
      </c>
      <c r="N242" s="17"/>
    </row>
    <row r="243" spans="1:14" x14ac:dyDescent="0.5">
      <c r="A243" s="476" t="s">
        <v>3085</v>
      </c>
      <c r="B243" s="476" t="s">
        <v>1565</v>
      </c>
      <c r="C243" s="333" t="s">
        <v>3884</v>
      </c>
      <c r="D243" s="479">
        <v>0</v>
      </c>
      <c r="E243" s="359">
        <v>203323.61199999999</v>
      </c>
      <c r="F243" s="359">
        <v>1092429.1869999999</v>
      </c>
      <c r="G243" s="479">
        <v>0</v>
      </c>
      <c r="H243" s="359">
        <v>0</v>
      </c>
      <c r="I243" s="359">
        <v>0</v>
      </c>
      <c r="J243" s="479">
        <v>0</v>
      </c>
      <c r="K243" s="359">
        <v>203323.61199999999</v>
      </c>
      <c r="L243" s="359">
        <v>1092429.1869999999</v>
      </c>
      <c r="N243" s="17"/>
    </row>
    <row r="244" spans="1:14" x14ac:dyDescent="0.5">
      <c r="A244" s="474" t="s">
        <v>3085</v>
      </c>
      <c r="B244" s="475" t="s">
        <v>1922</v>
      </c>
      <c r="C244" s="329" t="s">
        <v>3750</v>
      </c>
      <c r="D244" s="478">
        <v>0</v>
      </c>
      <c r="E244" s="358">
        <v>3939.6239999999998</v>
      </c>
      <c r="F244" s="358">
        <v>30941.58</v>
      </c>
      <c r="G244" s="478">
        <v>0</v>
      </c>
      <c r="H244" s="358">
        <v>0</v>
      </c>
      <c r="I244" s="358">
        <v>0</v>
      </c>
      <c r="J244" s="478">
        <v>0</v>
      </c>
      <c r="K244" s="358">
        <v>3939.6239999999998</v>
      </c>
      <c r="L244" s="358">
        <v>30941.58</v>
      </c>
      <c r="N244" s="17"/>
    </row>
    <row r="245" spans="1:14" x14ac:dyDescent="0.5">
      <c r="A245" s="476" t="s">
        <v>3085</v>
      </c>
      <c r="B245" s="476" t="s">
        <v>1178</v>
      </c>
      <c r="C245" s="333" t="s">
        <v>168</v>
      </c>
      <c r="D245" s="479">
        <v>0</v>
      </c>
      <c r="E245" s="359">
        <v>5100</v>
      </c>
      <c r="F245" s="359">
        <v>53536.313000000002</v>
      </c>
      <c r="G245" s="479">
        <v>0</v>
      </c>
      <c r="H245" s="359">
        <v>0</v>
      </c>
      <c r="I245" s="359">
        <v>0</v>
      </c>
      <c r="J245" s="479">
        <v>0</v>
      </c>
      <c r="K245" s="359">
        <v>5100</v>
      </c>
      <c r="L245" s="359">
        <v>53536.313000000002</v>
      </c>
      <c r="N245" s="17"/>
    </row>
    <row r="246" spans="1:14" x14ac:dyDescent="0.5">
      <c r="A246" s="474" t="s">
        <v>3085</v>
      </c>
      <c r="B246" s="475" t="s">
        <v>1047</v>
      </c>
      <c r="C246" s="329" t="s">
        <v>169</v>
      </c>
      <c r="D246" s="478">
        <v>0</v>
      </c>
      <c r="E246" s="358">
        <v>6174.5159999999996</v>
      </c>
      <c r="F246" s="358">
        <v>22054.5</v>
      </c>
      <c r="G246" s="478">
        <v>0</v>
      </c>
      <c r="H246" s="358">
        <v>0</v>
      </c>
      <c r="I246" s="358">
        <v>0</v>
      </c>
      <c r="J246" s="478">
        <v>0</v>
      </c>
      <c r="K246" s="358">
        <v>6174.5159999999996</v>
      </c>
      <c r="L246" s="358">
        <v>22054.5</v>
      </c>
      <c r="N246" s="17"/>
    </row>
    <row r="247" spans="1:14" x14ac:dyDescent="0.5">
      <c r="A247" s="476" t="s">
        <v>3085</v>
      </c>
      <c r="B247" s="476" t="s">
        <v>1937</v>
      </c>
      <c r="C247" s="333" t="s">
        <v>4883</v>
      </c>
      <c r="D247" s="479">
        <v>0</v>
      </c>
      <c r="E247" s="359">
        <v>2850</v>
      </c>
      <c r="F247" s="359">
        <v>28888.777999999998</v>
      </c>
      <c r="G247" s="479">
        <v>0</v>
      </c>
      <c r="H247" s="359">
        <v>0</v>
      </c>
      <c r="I247" s="359">
        <v>0</v>
      </c>
      <c r="J247" s="479">
        <v>0</v>
      </c>
      <c r="K247" s="359">
        <v>2850</v>
      </c>
      <c r="L247" s="359">
        <v>28888.777999999998</v>
      </c>
      <c r="N247" s="17"/>
    </row>
    <row r="248" spans="1:14" x14ac:dyDescent="0.5">
      <c r="A248" s="474" t="s">
        <v>3085</v>
      </c>
      <c r="B248" s="475" t="s">
        <v>7756</v>
      </c>
      <c r="C248" s="329" t="s">
        <v>7427</v>
      </c>
      <c r="D248" s="478">
        <v>0</v>
      </c>
      <c r="E248" s="358">
        <v>1450</v>
      </c>
      <c r="F248" s="358">
        <v>16044.228999999999</v>
      </c>
      <c r="G248" s="478">
        <v>0</v>
      </c>
      <c r="H248" s="358">
        <v>0</v>
      </c>
      <c r="I248" s="358">
        <v>0</v>
      </c>
      <c r="J248" s="478">
        <v>0</v>
      </c>
      <c r="K248" s="358">
        <v>1450</v>
      </c>
      <c r="L248" s="358">
        <v>16044.228999999999</v>
      </c>
      <c r="N248" s="17"/>
    </row>
    <row r="249" spans="1:14" x14ac:dyDescent="0.5">
      <c r="A249" s="476" t="s">
        <v>3085</v>
      </c>
      <c r="B249" s="476" t="s">
        <v>982</v>
      </c>
      <c r="C249" s="333" t="s">
        <v>3458</v>
      </c>
      <c r="D249" s="479">
        <v>0</v>
      </c>
      <c r="E249" s="359">
        <v>2936.43</v>
      </c>
      <c r="F249" s="359">
        <v>24602.52</v>
      </c>
      <c r="G249" s="479">
        <v>0</v>
      </c>
      <c r="H249" s="359">
        <v>0</v>
      </c>
      <c r="I249" s="359">
        <v>0</v>
      </c>
      <c r="J249" s="479">
        <v>0</v>
      </c>
      <c r="K249" s="359">
        <v>2936.43</v>
      </c>
      <c r="L249" s="359">
        <v>24602.52</v>
      </c>
      <c r="N249" s="17"/>
    </row>
    <row r="250" spans="1:14" x14ac:dyDescent="0.5">
      <c r="A250" s="474" t="s">
        <v>3085</v>
      </c>
      <c r="B250" s="475" t="s">
        <v>1959</v>
      </c>
      <c r="C250" s="329" t="s">
        <v>4909</v>
      </c>
      <c r="D250" s="478">
        <v>0</v>
      </c>
      <c r="E250" s="358">
        <v>4860.9989999999998</v>
      </c>
      <c r="F250" s="358">
        <v>42047.249000000003</v>
      </c>
      <c r="G250" s="478">
        <v>0</v>
      </c>
      <c r="H250" s="358">
        <v>0</v>
      </c>
      <c r="I250" s="358">
        <v>0</v>
      </c>
      <c r="J250" s="478">
        <v>0</v>
      </c>
      <c r="K250" s="358">
        <v>4860.9989999999998</v>
      </c>
      <c r="L250" s="358">
        <v>42047.249000000003</v>
      </c>
      <c r="N250" s="17"/>
    </row>
    <row r="251" spans="1:14" x14ac:dyDescent="0.5">
      <c r="A251" s="476" t="s">
        <v>3085</v>
      </c>
      <c r="B251" s="476" t="s">
        <v>1538</v>
      </c>
      <c r="C251" s="333" t="s">
        <v>4933</v>
      </c>
      <c r="D251" s="479">
        <v>0</v>
      </c>
      <c r="E251" s="359">
        <v>2102.665</v>
      </c>
      <c r="F251" s="359">
        <v>18103.400000000001</v>
      </c>
      <c r="G251" s="479">
        <v>0</v>
      </c>
      <c r="H251" s="359">
        <v>1.325</v>
      </c>
      <c r="I251" s="359">
        <v>1.613</v>
      </c>
      <c r="J251" s="479">
        <v>0</v>
      </c>
      <c r="K251" s="359">
        <v>2103.9899999999998</v>
      </c>
      <c r="L251" s="359">
        <v>18105.012999999999</v>
      </c>
      <c r="N251" s="17"/>
    </row>
    <row r="252" spans="1:14" x14ac:dyDescent="0.5">
      <c r="A252" s="474" t="s">
        <v>3085</v>
      </c>
      <c r="B252" s="475" t="s">
        <v>2066</v>
      </c>
      <c r="C252" s="329" t="s">
        <v>6570</v>
      </c>
      <c r="D252" s="478">
        <v>0</v>
      </c>
      <c r="E252" s="358">
        <v>11117.085999999999</v>
      </c>
      <c r="F252" s="358">
        <v>25224.920999999998</v>
      </c>
      <c r="G252" s="478">
        <v>0</v>
      </c>
      <c r="H252" s="358">
        <v>0</v>
      </c>
      <c r="I252" s="358">
        <v>0</v>
      </c>
      <c r="J252" s="478">
        <v>0</v>
      </c>
      <c r="K252" s="358">
        <v>11117.085999999999</v>
      </c>
      <c r="L252" s="358">
        <v>25224.920999999998</v>
      </c>
      <c r="N252" s="17"/>
    </row>
    <row r="253" spans="1:14" x14ac:dyDescent="0.5">
      <c r="A253" s="476" t="s">
        <v>3085</v>
      </c>
      <c r="B253" s="476" t="s">
        <v>2066</v>
      </c>
      <c r="C253" s="333" t="s">
        <v>5073</v>
      </c>
      <c r="D253" s="479">
        <v>0</v>
      </c>
      <c r="E253" s="359">
        <v>10274.083000000001</v>
      </c>
      <c r="F253" s="359">
        <v>25026.379000000001</v>
      </c>
      <c r="G253" s="479">
        <v>0</v>
      </c>
      <c r="H253" s="359">
        <v>0</v>
      </c>
      <c r="I253" s="359">
        <v>0</v>
      </c>
      <c r="J253" s="479">
        <v>0</v>
      </c>
      <c r="K253" s="359">
        <v>10274.083000000001</v>
      </c>
      <c r="L253" s="359">
        <v>25026.379000000001</v>
      </c>
      <c r="N253" s="17"/>
    </row>
    <row r="254" spans="1:14" x14ac:dyDescent="0.5">
      <c r="A254" s="474" t="s">
        <v>3085</v>
      </c>
      <c r="B254" s="475" t="s">
        <v>3330</v>
      </c>
      <c r="C254" s="329" t="s">
        <v>5333</v>
      </c>
      <c r="D254" s="478">
        <v>0</v>
      </c>
      <c r="E254" s="358">
        <v>0</v>
      </c>
      <c r="F254" s="358">
        <v>0</v>
      </c>
      <c r="G254" s="478">
        <v>0</v>
      </c>
      <c r="H254" s="358">
        <v>27643.601999999999</v>
      </c>
      <c r="I254" s="358">
        <v>36382.550000000003</v>
      </c>
      <c r="J254" s="478">
        <v>0</v>
      </c>
      <c r="K254" s="358">
        <v>27643.601999999999</v>
      </c>
      <c r="L254" s="358">
        <v>36382.550000000003</v>
      </c>
      <c r="N254" s="17"/>
    </row>
    <row r="255" spans="1:14" x14ac:dyDescent="0.5">
      <c r="A255" s="476" t="s">
        <v>3085</v>
      </c>
      <c r="B255" s="476" t="s">
        <v>2250</v>
      </c>
      <c r="C255" s="333" t="s">
        <v>3718</v>
      </c>
      <c r="D255" s="479">
        <v>0</v>
      </c>
      <c r="E255" s="359">
        <v>21402.011999999999</v>
      </c>
      <c r="F255" s="359">
        <v>50162.728000000003</v>
      </c>
      <c r="G255" s="479">
        <v>0</v>
      </c>
      <c r="H255" s="359">
        <v>0</v>
      </c>
      <c r="I255" s="359">
        <v>0</v>
      </c>
      <c r="J255" s="479">
        <v>0</v>
      </c>
      <c r="K255" s="359">
        <v>21402.011999999999</v>
      </c>
      <c r="L255" s="359">
        <v>50162.728000000003</v>
      </c>
      <c r="N255" s="17"/>
    </row>
    <row r="256" spans="1:14" x14ac:dyDescent="0.5">
      <c r="A256" s="474" t="s">
        <v>3085</v>
      </c>
      <c r="B256" s="475" t="s">
        <v>3640</v>
      </c>
      <c r="C256" s="329" t="s">
        <v>5639</v>
      </c>
      <c r="D256" s="478">
        <v>0</v>
      </c>
      <c r="E256" s="358">
        <v>1933.0719999999999</v>
      </c>
      <c r="F256" s="358">
        <v>60057.61</v>
      </c>
      <c r="G256" s="478">
        <v>0</v>
      </c>
      <c r="H256" s="358">
        <v>0</v>
      </c>
      <c r="I256" s="358">
        <v>0</v>
      </c>
      <c r="J256" s="478">
        <v>0</v>
      </c>
      <c r="K256" s="358">
        <v>1933.0719999999999</v>
      </c>
      <c r="L256" s="358">
        <v>60057.61</v>
      </c>
      <c r="N256" s="17"/>
    </row>
    <row r="257" spans="1:14" x14ac:dyDescent="0.5">
      <c r="A257" s="476" t="s">
        <v>3085</v>
      </c>
      <c r="B257" s="476" t="s">
        <v>1169</v>
      </c>
      <c r="C257" s="333" t="s">
        <v>5672</v>
      </c>
      <c r="D257" s="479">
        <v>0</v>
      </c>
      <c r="E257" s="359">
        <v>6861.7250000000004</v>
      </c>
      <c r="F257" s="359">
        <v>79642.509000000005</v>
      </c>
      <c r="G257" s="479">
        <v>0</v>
      </c>
      <c r="H257" s="359">
        <v>0</v>
      </c>
      <c r="I257" s="359">
        <v>0</v>
      </c>
      <c r="J257" s="479">
        <v>0</v>
      </c>
      <c r="K257" s="359">
        <v>6861.7250000000004</v>
      </c>
      <c r="L257" s="359">
        <v>79642.509000000005</v>
      </c>
      <c r="N257" s="17"/>
    </row>
    <row r="258" spans="1:14" x14ac:dyDescent="0.5">
      <c r="A258" s="474" t="s">
        <v>3085</v>
      </c>
      <c r="B258" s="475" t="s">
        <v>7589</v>
      </c>
      <c r="C258" s="329" t="s">
        <v>7490</v>
      </c>
      <c r="D258" s="478">
        <v>0</v>
      </c>
      <c r="E258" s="358">
        <v>3667.6990000000001</v>
      </c>
      <c r="F258" s="358">
        <v>47315.97</v>
      </c>
      <c r="G258" s="478">
        <v>0</v>
      </c>
      <c r="H258" s="358">
        <v>0</v>
      </c>
      <c r="I258" s="358">
        <v>0</v>
      </c>
      <c r="J258" s="478">
        <v>0</v>
      </c>
      <c r="K258" s="358">
        <v>3667.6990000000001</v>
      </c>
      <c r="L258" s="358">
        <v>47315.97</v>
      </c>
      <c r="N258" s="17"/>
    </row>
    <row r="259" spans="1:14" x14ac:dyDescent="0.5">
      <c r="A259" s="476" t="s">
        <v>3085</v>
      </c>
      <c r="B259" s="476" t="s">
        <v>2956</v>
      </c>
      <c r="C259" s="333" t="s">
        <v>2955</v>
      </c>
      <c r="D259" s="479">
        <v>0</v>
      </c>
      <c r="E259" s="359">
        <v>114.834</v>
      </c>
      <c r="F259" s="359">
        <v>373.90499999999997</v>
      </c>
      <c r="G259" s="479">
        <v>0</v>
      </c>
      <c r="H259" s="359">
        <v>9887.8250000000007</v>
      </c>
      <c r="I259" s="359">
        <v>39825.828000000001</v>
      </c>
      <c r="J259" s="479">
        <v>0</v>
      </c>
      <c r="K259" s="359">
        <v>10002.659</v>
      </c>
      <c r="L259" s="359">
        <v>40199.733</v>
      </c>
      <c r="N259" s="17"/>
    </row>
    <row r="260" spans="1:14" x14ac:dyDescent="0.5">
      <c r="A260" s="474" t="s">
        <v>3085</v>
      </c>
      <c r="B260" s="475" t="s">
        <v>941</v>
      </c>
      <c r="C260" s="329" t="s">
        <v>346</v>
      </c>
      <c r="D260" s="478">
        <v>0</v>
      </c>
      <c r="E260" s="358">
        <v>246393.95499999999</v>
      </c>
      <c r="F260" s="358">
        <v>506683.18099999998</v>
      </c>
      <c r="G260" s="478">
        <v>0</v>
      </c>
      <c r="H260" s="358">
        <v>12631.481</v>
      </c>
      <c r="I260" s="358">
        <v>76315.009999999995</v>
      </c>
      <c r="J260" s="478">
        <v>0</v>
      </c>
      <c r="K260" s="358">
        <v>259025.43599999999</v>
      </c>
      <c r="L260" s="358">
        <v>582998.19099999999</v>
      </c>
      <c r="N260" s="17"/>
    </row>
    <row r="261" spans="1:14" x14ac:dyDescent="0.5">
      <c r="A261" s="476" t="s">
        <v>3086</v>
      </c>
      <c r="B261" s="476" t="s">
        <v>3263</v>
      </c>
      <c r="C261" s="333" t="s">
        <v>3464</v>
      </c>
      <c r="D261" s="479">
        <v>0</v>
      </c>
      <c r="E261" s="359">
        <v>482.05099999999999</v>
      </c>
      <c r="F261" s="359">
        <v>5036.7730000000001</v>
      </c>
      <c r="G261" s="479">
        <v>0</v>
      </c>
      <c r="H261" s="359">
        <v>0</v>
      </c>
      <c r="I261" s="359">
        <v>0</v>
      </c>
      <c r="J261" s="479">
        <v>0</v>
      </c>
      <c r="K261" s="359">
        <v>482.05099999999999</v>
      </c>
      <c r="L261" s="359">
        <v>5036.7730000000001</v>
      </c>
      <c r="N261" s="17"/>
    </row>
    <row r="262" spans="1:14" x14ac:dyDescent="0.5">
      <c r="A262" s="474" t="s">
        <v>3086</v>
      </c>
      <c r="B262" s="475" t="s">
        <v>4024</v>
      </c>
      <c r="C262" s="329" t="s">
        <v>6536</v>
      </c>
      <c r="D262" s="478">
        <v>0</v>
      </c>
      <c r="E262" s="358">
        <v>2570.67</v>
      </c>
      <c r="F262" s="358">
        <v>2657.4879999999998</v>
      </c>
      <c r="G262" s="478">
        <v>0</v>
      </c>
      <c r="H262" s="358">
        <v>0</v>
      </c>
      <c r="I262" s="358">
        <v>0</v>
      </c>
      <c r="J262" s="478">
        <v>0</v>
      </c>
      <c r="K262" s="358">
        <v>2570.67</v>
      </c>
      <c r="L262" s="358">
        <v>2657.4879999999998</v>
      </c>
      <c r="N262" s="17"/>
    </row>
    <row r="263" spans="1:14" x14ac:dyDescent="0.5">
      <c r="A263" s="476" t="s">
        <v>3086</v>
      </c>
      <c r="B263" s="476" t="s">
        <v>3991</v>
      </c>
      <c r="C263" s="333" t="s">
        <v>4544</v>
      </c>
      <c r="D263" s="479">
        <v>0</v>
      </c>
      <c r="E263" s="359">
        <v>54949.167000000001</v>
      </c>
      <c r="F263" s="359">
        <v>120441.027</v>
      </c>
      <c r="G263" s="479">
        <v>0</v>
      </c>
      <c r="H263" s="359">
        <v>0</v>
      </c>
      <c r="I263" s="359">
        <v>0</v>
      </c>
      <c r="J263" s="479">
        <v>0</v>
      </c>
      <c r="K263" s="359">
        <v>54949.167000000001</v>
      </c>
      <c r="L263" s="359">
        <v>120441.027</v>
      </c>
      <c r="N263" s="17"/>
    </row>
    <row r="264" spans="1:14" x14ac:dyDescent="0.5">
      <c r="A264" s="474" t="s">
        <v>3086</v>
      </c>
      <c r="B264" s="475" t="s">
        <v>4003</v>
      </c>
      <c r="C264" s="329" t="s">
        <v>4573</v>
      </c>
      <c r="D264" s="478">
        <v>0</v>
      </c>
      <c r="E264" s="358">
        <v>151500</v>
      </c>
      <c r="F264" s="358">
        <v>204840</v>
      </c>
      <c r="G264" s="478">
        <v>0</v>
      </c>
      <c r="H264" s="358">
        <v>0</v>
      </c>
      <c r="I264" s="358">
        <v>0</v>
      </c>
      <c r="J264" s="478">
        <v>0</v>
      </c>
      <c r="K264" s="358">
        <v>151500</v>
      </c>
      <c r="L264" s="358">
        <v>204840</v>
      </c>
      <c r="N264" s="17"/>
    </row>
    <row r="265" spans="1:14" x14ac:dyDescent="0.5">
      <c r="A265" s="476" t="s">
        <v>3086</v>
      </c>
      <c r="B265" s="476" t="s">
        <v>2975</v>
      </c>
      <c r="C265" s="333" t="s">
        <v>4576</v>
      </c>
      <c r="D265" s="479">
        <v>0</v>
      </c>
      <c r="E265" s="359">
        <v>478750</v>
      </c>
      <c r="F265" s="359">
        <v>371550.342</v>
      </c>
      <c r="G265" s="479">
        <v>0</v>
      </c>
      <c r="H265" s="359">
        <v>0</v>
      </c>
      <c r="I265" s="359">
        <v>0</v>
      </c>
      <c r="J265" s="479">
        <v>0</v>
      </c>
      <c r="K265" s="359">
        <v>478750</v>
      </c>
      <c r="L265" s="359">
        <v>371550.342</v>
      </c>
      <c r="N265" s="17"/>
    </row>
    <row r="266" spans="1:14" x14ac:dyDescent="0.5">
      <c r="A266" s="474" t="s">
        <v>3086</v>
      </c>
      <c r="B266" s="475" t="s">
        <v>4025</v>
      </c>
      <c r="C266" s="329" t="s">
        <v>4673</v>
      </c>
      <c r="D266" s="478">
        <v>0</v>
      </c>
      <c r="E266" s="358">
        <v>671.5</v>
      </c>
      <c r="F266" s="358">
        <v>3317.1979999999999</v>
      </c>
      <c r="G266" s="478">
        <v>0</v>
      </c>
      <c r="H266" s="358">
        <v>0</v>
      </c>
      <c r="I266" s="358">
        <v>0</v>
      </c>
      <c r="J266" s="478">
        <v>0</v>
      </c>
      <c r="K266" s="358">
        <v>671.5</v>
      </c>
      <c r="L266" s="358">
        <v>3317.1979999999999</v>
      </c>
      <c r="N266" s="17"/>
    </row>
    <row r="267" spans="1:14" x14ac:dyDescent="0.5">
      <c r="A267" s="476" t="s">
        <v>3086</v>
      </c>
      <c r="B267" s="476" t="s">
        <v>4026</v>
      </c>
      <c r="C267" s="333" t="s">
        <v>4676</v>
      </c>
      <c r="D267" s="479">
        <v>0</v>
      </c>
      <c r="E267" s="359">
        <v>905.39</v>
      </c>
      <c r="F267" s="359">
        <v>2623.556</v>
      </c>
      <c r="G267" s="479">
        <v>0</v>
      </c>
      <c r="H267" s="359">
        <v>0</v>
      </c>
      <c r="I267" s="359">
        <v>0</v>
      </c>
      <c r="J267" s="479">
        <v>0</v>
      </c>
      <c r="K267" s="359">
        <v>905.39</v>
      </c>
      <c r="L267" s="359">
        <v>2623.556</v>
      </c>
      <c r="N267" s="17"/>
    </row>
    <row r="268" spans="1:14" x14ac:dyDescent="0.5">
      <c r="A268" s="474" t="s">
        <v>3086</v>
      </c>
      <c r="B268" s="475" t="s">
        <v>1177</v>
      </c>
      <c r="C268" s="329" t="s">
        <v>4687</v>
      </c>
      <c r="D268" s="478">
        <v>0</v>
      </c>
      <c r="E268" s="358">
        <v>280</v>
      </c>
      <c r="F268" s="358">
        <v>2728.0619999999999</v>
      </c>
      <c r="G268" s="478">
        <v>0</v>
      </c>
      <c r="H268" s="358">
        <v>0</v>
      </c>
      <c r="I268" s="358">
        <v>0</v>
      </c>
      <c r="J268" s="478">
        <v>0</v>
      </c>
      <c r="K268" s="358">
        <v>280</v>
      </c>
      <c r="L268" s="358">
        <v>2728.0619999999999</v>
      </c>
      <c r="N268" s="17"/>
    </row>
    <row r="269" spans="1:14" x14ac:dyDescent="0.5">
      <c r="A269" s="476" t="s">
        <v>3086</v>
      </c>
      <c r="B269" s="476" t="s">
        <v>1792</v>
      </c>
      <c r="C269" s="333" t="s">
        <v>6548</v>
      </c>
      <c r="D269" s="479">
        <v>0</v>
      </c>
      <c r="E269" s="359">
        <v>671.5</v>
      </c>
      <c r="F269" s="359">
        <v>3250.8629999999998</v>
      </c>
      <c r="G269" s="479">
        <v>0</v>
      </c>
      <c r="H269" s="359">
        <v>0</v>
      </c>
      <c r="I269" s="359">
        <v>0</v>
      </c>
      <c r="J269" s="479">
        <v>0</v>
      </c>
      <c r="K269" s="359">
        <v>671.5</v>
      </c>
      <c r="L269" s="359">
        <v>3250.8629999999998</v>
      </c>
      <c r="N269" s="17"/>
    </row>
    <row r="270" spans="1:14" x14ac:dyDescent="0.5">
      <c r="A270" s="474" t="s">
        <v>3086</v>
      </c>
      <c r="B270" s="475" t="s">
        <v>3997</v>
      </c>
      <c r="C270" s="329" t="s">
        <v>4706</v>
      </c>
      <c r="D270" s="478">
        <v>0</v>
      </c>
      <c r="E270" s="358">
        <v>955929.07</v>
      </c>
      <c r="F270" s="358">
        <v>1334186.9140000001</v>
      </c>
      <c r="G270" s="478">
        <v>0</v>
      </c>
      <c r="H270" s="358">
        <v>0</v>
      </c>
      <c r="I270" s="358">
        <v>0</v>
      </c>
      <c r="J270" s="478">
        <v>0</v>
      </c>
      <c r="K270" s="358">
        <v>955929.07</v>
      </c>
      <c r="L270" s="358">
        <v>1334186.9140000001</v>
      </c>
      <c r="N270" s="17"/>
    </row>
    <row r="271" spans="1:14" x14ac:dyDescent="0.5">
      <c r="A271" s="476" t="s">
        <v>3086</v>
      </c>
      <c r="B271" s="476" t="s">
        <v>7945</v>
      </c>
      <c r="C271" s="333" t="s">
        <v>7920</v>
      </c>
      <c r="D271" s="479">
        <v>0</v>
      </c>
      <c r="E271" s="359">
        <v>47000</v>
      </c>
      <c r="F271" s="359">
        <v>126939.375</v>
      </c>
      <c r="G271" s="479">
        <v>0</v>
      </c>
      <c r="H271" s="359">
        <v>0</v>
      </c>
      <c r="I271" s="359">
        <v>0</v>
      </c>
      <c r="J271" s="479">
        <v>0</v>
      </c>
      <c r="K271" s="359">
        <v>47000</v>
      </c>
      <c r="L271" s="359">
        <v>126939.375</v>
      </c>
      <c r="N271" s="17"/>
    </row>
    <row r="272" spans="1:14" x14ac:dyDescent="0.5">
      <c r="A272" s="474" t="s">
        <v>3086</v>
      </c>
      <c r="B272" s="475" t="s">
        <v>7742</v>
      </c>
      <c r="C272" s="329" t="s">
        <v>7406</v>
      </c>
      <c r="D272" s="478">
        <v>0</v>
      </c>
      <c r="E272" s="358">
        <v>105350</v>
      </c>
      <c r="F272" s="358">
        <v>281591.67200000002</v>
      </c>
      <c r="G272" s="478">
        <v>0</v>
      </c>
      <c r="H272" s="358">
        <v>0</v>
      </c>
      <c r="I272" s="358">
        <v>0</v>
      </c>
      <c r="J272" s="478">
        <v>0</v>
      </c>
      <c r="K272" s="358">
        <v>105350</v>
      </c>
      <c r="L272" s="358">
        <v>281591.67200000002</v>
      </c>
      <c r="N272" s="17"/>
    </row>
    <row r="273" spans="1:14" x14ac:dyDescent="0.5">
      <c r="A273" s="476" t="s">
        <v>3086</v>
      </c>
      <c r="B273" s="476" t="s">
        <v>1820</v>
      </c>
      <c r="C273" s="333" t="s">
        <v>4716</v>
      </c>
      <c r="D273" s="479">
        <v>0</v>
      </c>
      <c r="E273" s="359">
        <v>5628.1760000000004</v>
      </c>
      <c r="F273" s="359">
        <v>59932.139000000003</v>
      </c>
      <c r="G273" s="479">
        <v>0</v>
      </c>
      <c r="H273" s="359">
        <v>0</v>
      </c>
      <c r="I273" s="359">
        <v>0</v>
      </c>
      <c r="J273" s="479">
        <v>0</v>
      </c>
      <c r="K273" s="359">
        <v>5628.1760000000004</v>
      </c>
      <c r="L273" s="359">
        <v>59932.139000000003</v>
      </c>
      <c r="N273" s="17"/>
    </row>
    <row r="274" spans="1:14" x14ac:dyDescent="0.5">
      <c r="A274" s="474" t="s">
        <v>3086</v>
      </c>
      <c r="B274" s="475" t="s">
        <v>951</v>
      </c>
      <c r="C274" s="329" t="s">
        <v>4855</v>
      </c>
      <c r="D274" s="478">
        <v>0</v>
      </c>
      <c r="E274" s="358">
        <v>3070.53</v>
      </c>
      <c r="F274" s="358">
        <v>9939.9989999999998</v>
      </c>
      <c r="G274" s="478">
        <v>0</v>
      </c>
      <c r="H274" s="358">
        <v>0</v>
      </c>
      <c r="I274" s="358">
        <v>0</v>
      </c>
      <c r="J274" s="478">
        <v>0</v>
      </c>
      <c r="K274" s="358">
        <v>3070.53</v>
      </c>
      <c r="L274" s="358">
        <v>9939.9989999999998</v>
      </c>
      <c r="N274" s="17"/>
    </row>
    <row r="275" spans="1:14" x14ac:dyDescent="0.5">
      <c r="A275" s="476" t="s">
        <v>3086</v>
      </c>
      <c r="B275" s="476" t="s">
        <v>980</v>
      </c>
      <c r="C275" s="333" t="s">
        <v>165</v>
      </c>
      <c r="D275" s="479">
        <v>0</v>
      </c>
      <c r="E275" s="359">
        <v>7689.9170000000004</v>
      </c>
      <c r="F275" s="359">
        <v>27961.043000000001</v>
      </c>
      <c r="G275" s="479">
        <v>0</v>
      </c>
      <c r="H275" s="359">
        <v>0</v>
      </c>
      <c r="I275" s="359">
        <v>0</v>
      </c>
      <c r="J275" s="479">
        <v>0</v>
      </c>
      <c r="K275" s="359">
        <v>7689.9170000000004</v>
      </c>
      <c r="L275" s="359">
        <v>27961.043000000001</v>
      </c>
      <c r="N275" s="17"/>
    </row>
    <row r="276" spans="1:14" x14ac:dyDescent="0.5">
      <c r="A276" s="474" t="s">
        <v>3086</v>
      </c>
      <c r="B276" s="475" t="s">
        <v>1565</v>
      </c>
      <c r="C276" s="329" t="s">
        <v>3884</v>
      </c>
      <c r="D276" s="478">
        <v>0</v>
      </c>
      <c r="E276" s="358">
        <v>27377.434000000001</v>
      </c>
      <c r="F276" s="358">
        <v>126970.83199999999</v>
      </c>
      <c r="G276" s="478">
        <v>0</v>
      </c>
      <c r="H276" s="358">
        <v>0</v>
      </c>
      <c r="I276" s="358">
        <v>0</v>
      </c>
      <c r="J276" s="478">
        <v>0</v>
      </c>
      <c r="K276" s="358">
        <v>27377.434000000001</v>
      </c>
      <c r="L276" s="358">
        <v>126970.83199999999</v>
      </c>
      <c r="N276" s="17"/>
    </row>
    <row r="277" spans="1:14" x14ac:dyDescent="0.5">
      <c r="A277" s="476" t="s">
        <v>3086</v>
      </c>
      <c r="B277" s="476" t="s">
        <v>1922</v>
      </c>
      <c r="C277" s="333" t="s">
        <v>3750</v>
      </c>
      <c r="D277" s="479">
        <v>0</v>
      </c>
      <c r="E277" s="359">
        <v>173.44900000000001</v>
      </c>
      <c r="F277" s="359">
        <v>1749.0170000000001</v>
      </c>
      <c r="G277" s="479">
        <v>0</v>
      </c>
      <c r="H277" s="359">
        <v>0</v>
      </c>
      <c r="I277" s="359">
        <v>0</v>
      </c>
      <c r="J277" s="479">
        <v>0</v>
      </c>
      <c r="K277" s="359">
        <v>173.44900000000001</v>
      </c>
      <c r="L277" s="359">
        <v>1749.0170000000001</v>
      </c>
      <c r="N277" s="17"/>
    </row>
    <row r="278" spans="1:14" x14ac:dyDescent="0.5">
      <c r="A278" s="474" t="s">
        <v>3086</v>
      </c>
      <c r="B278" s="475" t="s">
        <v>982</v>
      </c>
      <c r="C278" s="329" t="s">
        <v>3458</v>
      </c>
      <c r="D278" s="478">
        <v>0</v>
      </c>
      <c r="E278" s="358">
        <v>1397.8589999999999</v>
      </c>
      <c r="F278" s="358">
        <v>9723.6280000000006</v>
      </c>
      <c r="G278" s="478">
        <v>0</v>
      </c>
      <c r="H278" s="358">
        <v>0</v>
      </c>
      <c r="I278" s="358">
        <v>0</v>
      </c>
      <c r="J278" s="478">
        <v>0</v>
      </c>
      <c r="K278" s="358">
        <v>1397.8589999999999</v>
      </c>
      <c r="L278" s="358">
        <v>9723.6280000000006</v>
      </c>
      <c r="N278" s="17"/>
    </row>
    <row r="279" spans="1:14" x14ac:dyDescent="0.5">
      <c r="A279" s="476" t="s">
        <v>3086</v>
      </c>
      <c r="B279" s="476" t="s">
        <v>4170</v>
      </c>
      <c r="C279" s="333" t="s">
        <v>5130</v>
      </c>
      <c r="D279" s="479">
        <v>0</v>
      </c>
      <c r="E279" s="359">
        <v>205.66200000000001</v>
      </c>
      <c r="F279" s="359">
        <v>2045.1479999999999</v>
      </c>
      <c r="G279" s="479">
        <v>0</v>
      </c>
      <c r="H279" s="359">
        <v>0</v>
      </c>
      <c r="I279" s="359">
        <v>0</v>
      </c>
      <c r="J279" s="479">
        <v>0</v>
      </c>
      <c r="K279" s="359">
        <v>205.66200000000001</v>
      </c>
      <c r="L279" s="359">
        <v>2045.1479999999999</v>
      </c>
      <c r="N279" s="17"/>
    </row>
    <row r="280" spans="1:14" x14ac:dyDescent="0.5">
      <c r="A280" s="474" t="s">
        <v>3086</v>
      </c>
      <c r="B280" s="475" t="s">
        <v>4027</v>
      </c>
      <c r="C280" s="329" t="s">
        <v>6665</v>
      </c>
      <c r="D280" s="478">
        <v>0</v>
      </c>
      <c r="E280" s="358">
        <v>652.30200000000002</v>
      </c>
      <c r="F280" s="358">
        <v>7256.04</v>
      </c>
      <c r="G280" s="478">
        <v>0</v>
      </c>
      <c r="H280" s="358">
        <v>0</v>
      </c>
      <c r="I280" s="358">
        <v>0</v>
      </c>
      <c r="J280" s="478">
        <v>0</v>
      </c>
      <c r="K280" s="358">
        <v>652.30200000000002</v>
      </c>
      <c r="L280" s="358">
        <v>7256.04</v>
      </c>
      <c r="N280" s="17"/>
    </row>
    <row r="281" spans="1:14" x14ac:dyDescent="0.5">
      <c r="A281" s="476" t="s">
        <v>3086</v>
      </c>
      <c r="B281" s="476" t="s">
        <v>4028</v>
      </c>
      <c r="C281" s="333" t="s">
        <v>6576</v>
      </c>
      <c r="D281" s="479">
        <v>0</v>
      </c>
      <c r="E281" s="359">
        <v>486.95600000000002</v>
      </c>
      <c r="F281" s="359">
        <v>5170.6859999999997</v>
      </c>
      <c r="G281" s="479">
        <v>0</v>
      </c>
      <c r="H281" s="359">
        <v>0</v>
      </c>
      <c r="I281" s="359">
        <v>0</v>
      </c>
      <c r="J281" s="479">
        <v>0</v>
      </c>
      <c r="K281" s="359">
        <v>486.95600000000002</v>
      </c>
      <c r="L281" s="359">
        <v>5170.6859999999997</v>
      </c>
      <c r="N281" s="17"/>
    </row>
    <row r="282" spans="1:14" x14ac:dyDescent="0.5">
      <c r="A282" s="474" t="s">
        <v>3086</v>
      </c>
      <c r="B282" s="475" t="s">
        <v>4029</v>
      </c>
      <c r="C282" s="329" t="s">
        <v>6651</v>
      </c>
      <c r="D282" s="478">
        <v>0</v>
      </c>
      <c r="E282" s="358">
        <v>1048.9960000000001</v>
      </c>
      <c r="F282" s="358">
        <v>11891.846</v>
      </c>
      <c r="G282" s="478">
        <v>0</v>
      </c>
      <c r="H282" s="358">
        <v>0</v>
      </c>
      <c r="I282" s="358">
        <v>0</v>
      </c>
      <c r="J282" s="478">
        <v>0</v>
      </c>
      <c r="K282" s="358">
        <v>1048.9960000000001</v>
      </c>
      <c r="L282" s="358">
        <v>11891.846</v>
      </c>
      <c r="N282" s="17"/>
    </row>
    <row r="283" spans="1:14" x14ac:dyDescent="0.5">
      <c r="A283" s="476" t="s">
        <v>3086</v>
      </c>
      <c r="B283" s="476" t="s">
        <v>6809</v>
      </c>
      <c r="C283" s="333" t="s">
        <v>5134</v>
      </c>
      <c r="D283" s="479">
        <v>0</v>
      </c>
      <c r="E283" s="359">
        <v>315.589</v>
      </c>
      <c r="F283" s="359">
        <v>4322.0919999999996</v>
      </c>
      <c r="G283" s="479">
        <v>0</v>
      </c>
      <c r="H283" s="359">
        <v>0</v>
      </c>
      <c r="I283" s="359">
        <v>0</v>
      </c>
      <c r="J283" s="479">
        <v>0</v>
      </c>
      <c r="K283" s="359">
        <v>315.589</v>
      </c>
      <c r="L283" s="359">
        <v>4322.0919999999996</v>
      </c>
      <c r="N283" s="17"/>
    </row>
    <row r="284" spans="1:14" x14ac:dyDescent="0.5">
      <c r="A284" s="474" t="s">
        <v>3086</v>
      </c>
      <c r="B284" s="475" t="s">
        <v>3314</v>
      </c>
      <c r="C284" s="329" t="s">
        <v>5137</v>
      </c>
      <c r="D284" s="478">
        <v>0</v>
      </c>
      <c r="E284" s="358">
        <v>2999.3560000000002</v>
      </c>
      <c r="F284" s="358">
        <v>33529.196000000004</v>
      </c>
      <c r="G284" s="478">
        <v>0</v>
      </c>
      <c r="H284" s="358">
        <v>0</v>
      </c>
      <c r="I284" s="358">
        <v>0</v>
      </c>
      <c r="J284" s="478">
        <v>0</v>
      </c>
      <c r="K284" s="358">
        <v>2999.3560000000002</v>
      </c>
      <c r="L284" s="358">
        <v>33529.196000000004</v>
      </c>
      <c r="N284" s="17"/>
    </row>
    <row r="285" spans="1:14" x14ac:dyDescent="0.5">
      <c r="A285" s="476" t="s">
        <v>3086</v>
      </c>
      <c r="B285" s="476" t="s">
        <v>2120</v>
      </c>
      <c r="C285" s="333" t="s">
        <v>2119</v>
      </c>
      <c r="D285" s="479">
        <v>0</v>
      </c>
      <c r="E285" s="359">
        <v>185.48400000000001</v>
      </c>
      <c r="F285" s="359">
        <v>2137.0300000000002</v>
      </c>
      <c r="G285" s="479">
        <v>0</v>
      </c>
      <c r="H285" s="359">
        <v>0</v>
      </c>
      <c r="I285" s="359">
        <v>0</v>
      </c>
      <c r="J285" s="479">
        <v>0</v>
      </c>
      <c r="K285" s="359">
        <v>185.48400000000001</v>
      </c>
      <c r="L285" s="359">
        <v>2137.0300000000002</v>
      </c>
      <c r="N285" s="17"/>
    </row>
    <row r="286" spans="1:14" x14ac:dyDescent="0.5">
      <c r="A286" s="474" t="s">
        <v>3086</v>
      </c>
      <c r="B286" s="475" t="s">
        <v>2242</v>
      </c>
      <c r="C286" s="329" t="s">
        <v>5424</v>
      </c>
      <c r="D286" s="478">
        <v>0</v>
      </c>
      <c r="E286" s="358">
        <v>4212.4920000000002</v>
      </c>
      <c r="F286" s="358">
        <v>14842.63</v>
      </c>
      <c r="G286" s="478">
        <v>0</v>
      </c>
      <c r="H286" s="358">
        <v>0</v>
      </c>
      <c r="I286" s="358">
        <v>0</v>
      </c>
      <c r="J286" s="478">
        <v>0</v>
      </c>
      <c r="K286" s="358">
        <v>4212.4920000000002</v>
      </c>
      <c r="L286" s="358">
        <v>14842.63</v>
      </c>
      <c r="N286" s="17"/>
    </row>
    <row r="287" spans="1:14" x14ac:dyDescent="0.5">
      <c r="A287" s="476" t="s">
        <v>3086</v>
      </c>
      <c r="B287" s="476" t="s">
        <v>2244</v>
      </c>
      <c r="C287" s="333" t="s">
        <v>5428</v>
      </c>
      <c r="D287" s="479">
        <v>0</v>
      </c>
      <c r="E287" s="359">
        <v>2104.1990000000001</v>
      </c>
      <c r="F287" s="359">
        <v>6472.7120000000004</v>
      </c>
      <c r="G287" s="479">
        <v>0</v>
      </c>
      <c r="H287" s="359">
        <v>0</v>
      </c>
      <c r="I287" s="359">
        <v>0</v>
      </c>
      <c r="J287" s="479">
        <v>0</v>
      </c>
      <c r="K287" s="359">
        <v>2104.1990000000001</v>
      </c>
      <c r="L287" s="359">
        <v>6472.7120000000004</v>
      </c>
      <c r="N287" s="17"/>
    </row>
    <row r="288" spans="1:14" x14ac:dyDescent="0.5">
      <c r="A288" s="474" t="s">
        <v>3086</v>
      </c>
      <c r="B288" s="475" t="s">
        <v>2250</v>
      </c>
      <c r="C288" s="329" t="s">
        <v>3718</v>
      </c>
      <c r="D288" s="478">
        <v>0</v>
      </c>
      <c r="E288" s="358">
        <v>12453.963</v>
      </c>
      <c r="F288" s="358">
        <v>22657.407999999999</v>
      </c>
      <c r="G288" s="478">
        <v>0</v>
      </c>
      <c r="H288" s="358">
        <v>0</v>
      </c>
      <c r="I288" s="358">
        <v>0</v>
      </c>
      <c r="J288" s="478">
        <v>0</v>
      </c>
      <c r="K288" s="358">
        <v>12453.963</v>
      </c>
      <c r="L288" s="358">
        <v>22657.407999999999</v>
      </c>
      <c r="N288" s="17"/>
    </row>
    <row r="289" spans="1:14" x14ac:dyDescent="0.5">
      <c r="A289" s="476" t="s">
        <v>3086</v>
      </c>
      <c r="B289" s="476" t="s">
        <v>986</v>
      </c>
      <c r="C289" s="333" t="s">
        <v>214</v>
      </c>
      <c r="D289" s="479">
        <v>0</v>
      </c>
      <c r="E289" s="359">
        <v>436.80399999999997</v>
      </c>
      <c r="F289" s="359">
        <v>2789.8690000000001</v>
      </c>
      <c r="G289" s="479">
        <v>0</v>
      </c>
      <c r="H289" s="359">
        <v>0</v>
      </c>
      <c r="I289" s="359">
        <v>0</v>
      </c>
      <c r="J289" s="479">
        <v>0</v>
      </c>
      <c r="K289" s="359">
        <v>436.80399999999997</v>
      </c>
      <c r="L289" s="359">
        <v>2789.8690000000001</v>
      </c>
      <c r="N289" s="17"/>
    </row>
    <row r="290" spans="1:14" x14ac:dyDescent="0.5">
      <c r="A290" s="474" t="s">
        <v>3086</v>
      </c>
      <c r="B290" s="475" t="s">
        <v>216</v>
      </c>
      <c r="C290" s="329" t="s">
        <v>215</v>
      </c>
      <c r="D290" s="478">
        <v>0</v>
      </c>
      <c r="E290" s="358">
        <v>2.1240000000000001</v>
      </c>
      <c r="F290" s="358">
        <v>344730.33899999998</v>
      </c>
      <c r="G290" s="478">
        <v>0</v>
      </c>
      <c r="H290" s="358">
        <v>0</v>
      </c>
      <c r="I290" s="358">
        <v>0</v>
      </c>
      <c r="J290" s="478">
        <v>0</v>
      </c>
      <c r="K290" s="358">
        <v>2.1240000000000001</v>
      </c>
      <c r="L290" s="358">
        <v>344730.33899999998</v>
      </c>
      <c r="N290" s="17"/>
    </row>
    <row r="291" spans="1:14" x14ac:dyDescent="0.5">
      <c r="A291" s="476" t="s">
        <v>3086</v>
      </c>
      <c r="B291" s="476" t="s">
        <v>3643</v>
      </c>
      <c r="C291" s="333" t="s">
        <v>5650</v>
      </c>
      <c r="D291" s="479">
        <v>0</v>
      </c>
      <c r="E291" s="359">
        <v>226.80799999999999</v>
      </c>
      <c r="F291" s="359">
        <v>2144.3119999999999</v>
      </c>
      <c r="G291" s="479">
        <v>0</v>
      </c>
      <c r="H291" s="359">
        <v>0</v>
      </c>
      <c r="I291" s="359">
        <v>0</v>
      </c>
      <c r="J291" s="479">
        <v>0</v>
      </c>
      <c r="K291" s="359">
        <v>226.80799999999999</v>
      </c>
      <c r="L291" s="359">
        <v>2144.3119999999999</v>
      </c>
      <c r="N291" s="17"/>
    </row>
    <row r="292" spans="1:14" x14ac:dyDescent="0.5">
      <c r="A292" s="474" t="s">
        <v>3086</v>
      </c>
      <c r="B292" s="475" t="s">
        <v>1028</v>
      </c>
      <c r="C292" s="329" t="s">
        <v>241</v>
      </c>
      <c r="D292" s="478">
        <v>0</v>
      </c>
      <c r="E292" s="358">
        <v>505.38799999999998</v>
      </c>
      <c r="F292" s="358">
        <v>5997.3019999999997</v>
      </c>
      <c r="G292" s="478">
        <v>0</v>
      </c>
      <c r="H292" s="358">
        <v>0</v>
      </c>
      <c r="I292" s="358">
        <v>0</v>
      </c>
      <c r="J292" s="478">
        <v>0</v>
      </c>
      <c r="K292" s="358">
        <v>505.38799999999998</v>
      </c>
      <c r="L292" s="358">
        <v>5997.3019999999997</v>
      </c>
      <c r="N292" s="17"/>
    </row>
    <row r="293" spans="1:14" x14ac:dyDescent="0.5">
      <c r="A293" s="476" t="s">
        <v>3086</v>
      </c>
      <c r="B293" s="476" t="s">
        <v>2382</v>
      </c>
      <c r="C293" s="333" t="s">
        <v>2381</v>
      </c>
      <c r="D293" s="479">
        <v>0</v>
      </c>
      <c r="E293" s="359">
        <v>579.23400000000004</v>
      </c>
      <c r="F293" s="359">
        <v>7953.6139999999996</v>
      </c>
      <c r="G293" s="479">
        <v>0</v>
      </c>
      <c r="H293" s="359">
        <v>0</v>
      </c>
      <c r="I293" s="359">
        <v>0</v>
      </c>
      <c r="J293" s="479">
        <v>0</v>
      </c>
      <c r="K293" s="359">
        <v>579.23400000000004</v>
      </c>
      <c r="L293" s="359">
        <v>7953.6139999999996</v>
      </c>
      <c r="N293" s="17"/>
    </row>
    <row r="294" spans="1:14" x14ac:dyDescent="0.5">
      <c r="A294" s="474" t="s">
        <v>3086</v>
      </c>
      <c r="B294" s="475" t="s">
        <v>1169</v>
      </c>
      <c r="C294" s="329" t="s">
        <v>5672</v>
      </c>
      <c r="D294" s="478">
        <v>0</v>
      </c>
      <c r="E294" s="358">
        <v>1467.5050000000001</v>
      </c>
      <c r="F294" s="358">
        <v>16007.59</v>
      </c>
      <c r="G294" s="478">
        <v>0</v>
      </c>
      <c r="H294" s="358">
        <v>0</v>
      </c>
      <c r="I294" s="358">
        <v>0</v>
      </c>
      <c r="J294" s="478">
        <v>0</v>
      </c>
      <c r="K294" s="358">
        <v>1467.5050000000001</v>
      </c>
      <c r="L294" s="358">
        <v>16007.59</v>
      </c>
      <c r="N294" s="17"/>
    </row>
    <row r="295" spans="1:14" x14ac:dyDescent="0.5">
      <c r="A295" s="476" t="s">
        <v>3086</v>
      </c>
      <c r="B295" s="476" t="s">
        <v>7589</v>
      </c>
      <c r="C295" s="333" t="s">
        <v>7490</v>
      </c>
      <c r="D295" s="479">
        <v>0</v>
      </c>
      <c r="E295" s="359">
        <v>1066.982</v>
      </c>
      <c r="F295" s="359">
        <v>13929.73</v>
      </c>
      <c r="G295" s="479">
        <v>0</v>
      </c>
      <c r="H295" s="359">
        <v>0</v>
      </c>
      <c r="I295" s="359">
        <v>0</v>
      </c>
      <c r="J295" s="479">
        <v>0</v>
      </c>
      <c r="K295" s="359">
        <v>1066.982</v>
      </c>
      <c r="L295" s="359">
        <v>13929.73</v>
      </c>
      <c r="N295" s="17"/>
    </row>
    <row r="296" spans="1:14" x14ac:dyDescent="0.5">
      <c r="A296" s="474" t="s">
        <v>3086</v>
      </c>
      <c r="B296" s="475" t="s">
        <v>3354</v>
      </c>
      <c r="C296" s="329" t="s">
        <v>5685</v>
      </c>
      <c r="D296" s="478">
        <v>0</v>
      </c>
      <c r="E296" s="358">
        <v>176.13</v>
      </c>
      <c r="F296" s="358">
        <v>5139.8590000000004</v>
      </c>
      <c r="G296" s="478">
        <v>0</v>
      </c>
      <c r="H296" s="358">
        <v>0</v>
      </c>
      <c r="I296" s="358">
        <v>0</v>
      </c>
      <c r="J296" s="478">
        <v>0</v>
      </c>
      <c r="K296" s="358">
        <v>176.13</v>
      </c>
      <c r="L296" s="358">
        <v>5139.8590000000004</v>
      </c>
      <c r="N296" s="17"/>
    </row>
    <row r="297" spans="1:14" x14ac:dyDescent="0.5">
      <c r="A297" s="476" t="s">
        <v>3086</v>
      </c>
      <c r="B297" s="476" t="s">
        <v>1019</v>
      </c>
      <c r="C297" s="333" t="s">
        <v>3722</v>
      </c>
      <c r="D297" s="479">
        <v>0</v>
      </c>
      <c r="E297" s="359">
        <v>1024.4259999999999</v>
      </c>
      <c r="F297" s="359">
        <v>9351.366</v>
      </c>
      <c r="G297" s="479">
        <v>0</v>
      </c>
      <c r="H297" s="359">
        <v>0</v>
      </c>
      <c r="I297" s="359">
        <v>0</v>
      </c>
      <c r="J297" s="479">
        <v>0</v>
      </c>
      <c r="K297" s="359">
        <v>1024.4259999999999</v>
      </c>
      <c r="L297" s="359">
        <v>9351.366</v>
      </c>
      <c r="N297" s="17"/>
    </row>
    <row r="298" spans="1:14" x14ac:dyDescent="0.5">
      <c r="A298" s="474" t="s">
        <v>3086</v>
      </c>
      <c r="B298" s="475" t="s">
        <v>4012</v>
      </c>
      <c r="C298" s="329" t="s">
        <v>5703</v>
      </c>
      <c r="D298" s="478">
        <v>0</v>
      </c>
      <c r="E298" s="358">
        <v>593.88</v>
      </c>
      <c r="F298" s="358">
        <v>4008.69</v>
      </c>
      <c r="G298" s="478">
        <v>0</v>
      </c>
      <c r="H298" s="358">
        <v>0</v>
      </c>
      <c r="I298" s="358">
        <v>0</v>
      </c>
      <c r="J298" s="478">
        <v>0</v>
      </c>
      <c r="K298" s="358">
        <v>593.88</v>
      </c>
      <c r="L298" s="358">
        <v>4008.69</v>
      </c>
      <c r="N298" s="17"/>
    </row>
    <row r="299" spans="1:14" x14ac:dyDescent="0.5">
      <c r="A299" s="476" t="s">
        <v>3086</v>
      </c>
      <c r="B299" s="476" t="s">
        <v>1126</v>
      </c>
      <c r="C299" s="333" t="s">
        <v>3457</v>
      </c>
      <c r="D299" s="479">
        <v>0</v>
      </c>
      <c r="E299" s="359">
        <v>5.835</v>
      </c>
      <c r="F299" s="359">
        <v>1644.201</v>
      </c>
      <c r="G299" s="479">
        <v>0</v>
      </c>
      <c r="H299" s="359">
        <v>2.2639999999999998</v>
      </c>
      <c r="I299" s="359">
        <v>101.426</v>
      </c>
      <c r="J299" s="479">
        <v>0</v>
      </c>
      <c r="K299" s="359">
        <v>8.0990000000000002</v>
      </c>
      <c r="L299" s="359">
        <v>1745.627</v>
      </c>
      <c r="N299" s="17"/>
    </row>
    <row r="300" spans="1:14" x14ac:dyDescent="0.5">
      <c r="A300" s="474" t="s">
        <v>3086</v>
      </c>
      <c r="B300" s="475" t="s">
        <v>3660</v>
      </c>
      <c r="C300" s="329" t="s">
        <v>5785</v>
      </c>
      <c r="D300" s="478">
        <v>0</v>
      </c>
      <c r="E300" s="358">
        <v>624.87599999999998</v>
      </c>
      <c r="F300" s="358">
        <v>18346.225999999999</v>
      </c>
      <c r="G300" s="478">
        <v>0</v>
      </c>
      <c r="H300" s="358">
        <v>0</v>
      </c>
      <c r="I300" s="358">
        <v>0</v>
      </c>
      <c r="J300" s="478">
        <v>0</v>
      </c>
      <c r="K300" s="358">
        <v>624.87599999999998</v>
      </c>
      <c r="L300" s="358">
        <v>18346.225999999999</v>
      </c>
      <c r="N300" s="17"/>
    </row>
    <row r="301" spans="1:14" x14ac:dyDescent="0.5">
      <c r="A301" s="476" t="s">
        <v>3086</v>
      </c>
      <c r="B301" s="476" t="s">
        <v>2442</v>
      </c>
      <c r="C301" s="333" t="s">
        <v>5786</v>
      </c>
      <c r="D301" s="479">
        <v>0</v>
      </c>
      <c r="E301" s="359">
        <v>205.31700000000001</v>
      </c>
      <c r="F301" s="359">
        <v>5298.8879999999999</v>
      </c>
      <c r="G301" s="479">
        <v>0</v>
      </c>
      <c r="H301" s="359">
        <v>0</v>
      </c>
      <c r="I301" s="359">
        <v>0</v>
      </c>
      <c r="J301" s="479">
        <v>0</v>
      </c>
      <c r="K301" s="359">
        <v>205.31700000000001</v>
      </c>
      <c r="L301" s="359">
        <v>5298.8879999999999</v>
      </c>
      <c r="N301" s="17"/>
    </row>
    <row r="302" spans="1:14" x14ac:dyDescent="0.5">
      <c r="A302" s="474" t="s">
        <v>3086</v>
      </c>
      <c r="B302" s="475" t="s">
        <v>2474</v>
      </c>
      <c r="C302" s="329" t="s">
        <v>5827</v>
      </c>
      <c r="D302" s="478">
        <v>0</v>
      </c>
      <c r="E302" s="358">
        <v>0</v>
      </c>
      <c r="F302" s="358">
        <v>0</v>
      </c>
      <c r="G302" s="478">
        <v>2</v>
      </c>
      <c r="H302" s="358">
        <v>68.108999999999995</v>
      </c>
      <c r="I302" s="358">
        <v>5534.9939999999997</v>
      </c>
      <c r="J302" s="478">
        <v>2</v>
      </c>
      <c r="K302" s="358">
        <v>68.108999999999995</v>
      </c>
      <c r="L302" s="358">
        <v>5534.9939999999997</v>
      </c>
      <c r="N302" s="17"/>
    </row>
    <row r="303" spans="1:14" x14ac:dyDescent="0.5">
      <c r="A303" s="476" t="s">
        <v>3086</v>
      </c>
      <c r="B303" s="476" t="s">
        <v>1191</v>
      </c>
      <c r="C303" s="333" t="s">
        <v>249</v>
      </c>
      <c r="D303" s="479">
        <v>0</v>
      </c>
      <c r="E303" s="359">
        <v>0</v>
      </c>
      <c r="F303" s="359">
        <v>0</v>
      </c>
      <c r="G303" s="479">
        <v>0</v>
      </c>
      <c r="H303" s="359">
        <v>168.97</v>
      </c>
      <c r="I303" s="359">
        <v>3078.9380000000001</v>
      </c>
      <c r="J303" s="479">
        <v>0</v>
      </c>
      <c r="K303" s="359">
        <v>168.97</v>
      </c>
      <c r="L303" s="359">
        <v>3078.9380000000001</v>
      </c>
      <c r="N303" s="17"/>
    </row>
    <row r="304" spans="1:14" x14ac:dyDescent="0.5">
      <c r="A304" s="474" t="s">
        <v>3086</v>
      </c>
      <c r="B304" s="475" t="s">
        <v>1309</v>
      </c>
      <c r="C304" s="329" t="s">
        <v>262</v>
      </c>
      <c r="D304" s="478">
        <v>0</v>
      </c>
      <c r="E304" s="358">
        <v>0</v>
      </c>
      <c r="F304" s="358">
        <v>0</v>
      </c>
      <c r="G304" s="478">
        <v>0</v>
      </c>
      <c r="H304" s="358">
        <v>10.401</v>
      </c>
      <c r="I304" s="358">
        <v>3790.335</v>
      </c>
      <c r="J304" s="478">
        <v>0</v>
      </c>
      <c r="K304" s="358">
        <v>10.401</v>
      </c>
      <c r="L304" s="358">
        <v>3790.335</v>
      </c>
      <c r="N304" s="17"/>
    </row>
    <row r="305" spans="1:14" x14ac:dyDescent="0.5">
      <c r="A305" s="476" t="s">
        <v>3086</v>
      </c>
      <c r="B305" s="476" t="s">
        <v>2657</v>
      </c>
      <c r="C305" s="333" t="s">
        <v>6077</v>
      </c>
      <c r="D305" s="479">
        <v>0</v>
      </c>
      <c r="E305" s="359">
        <v>172.32</v>
      </c>
      <c r="F305" s="359">
        <v>2756.0369999999998</v>
      </c>
      <c r="G305" s="479">
        <v>0</v>
      </c>
      <c r="H305" s="359">
        <v>0</v>
      </c>
      <c r="I305" s="359">
        <v>0</v>
      </c>
      <c r="J305" s="479">
        <v>0</v>
      </c>
      <c r="K305" s="359">
        <v>172.32</v>
      </c>
      <c r="L305" s="359">
        <v>2756.0369999999998</v>
      </c>
      <c r="N305" s="17"/>
    </row>
    <row r="306" spans="1:14" x14ac:dyDescent="0.5">
      <c r="A306" s="474" t="s">
        <v>3086</v>
      </c>
      <c r="B306" s="475" t="s">
        <v>280</v>
      </c>
      <c r="C306" s="329" t="s">
        <v>279</v>
      </c>
      <c r="D306" s="478">
        <v>0</v>
      </c>
      <c r="E306" s="358">
        <v>144.94</v>
      </c>
      <c r="F306" s="358">
        <v>2369.3609999999999</v>
      </c>
      <c r="G306" s="478">
        <v>0</v>
      </c>
      <c r="H306" s="358">
        <v>0</v>
      </c>
      <c r="I306" s="358">
        <v>0</v>
      </c>
      <c r="J306" s="478">
        <v>0</v>
      </c>
      <c r="K306" s="358">
        <v>144.94</v>
      </c>
      <c r="L306" s="358">
        <v>2369.3609999999999</v>
      </c>
      <c r="N306" s="17"/>
    </row>
    <row r="307" spans="1:14" x14ac:dyDescent="0.5">
      <c r="A307" s="476" t="s">
        <v>3086</v>
      </c>
      <c r="B307" s="476" t="s">
        <v>2716</v>
      </c>
      <c r="C307" s="333" t="s">
        <v>3792</v>
      </c>
      <c r="D307" s="479">
        <v>0</v>
      </c>
      <c r="E307" s="359">
        <v>0</v>
      </c>
      <c r="F307" s="359">
        <v>0</v>
      </c>
      <c r="G307" s="479">
        <v>0</v>
      </c>
      <c r="H307" s="359">
        <v>4.4290000000000003</v>
      </c>
      <c r="I307" s="359">
        <v>1932.3340000000001</v>
      </c>
      <c r="J307" s="479">
        <v>0</v>
      </c>
      <c r="K307" s="359">
        <v>4.4290000000000003</v>
      </c>
      <c r="L307" s="359">
        <v>1932.3340000000001</v>
      </c>
      <c r="N307" s="17"/>
    </row>
    <row r="308" spans="1:14" x14ac:dyDescent="0.5">
      <c r="A308" s="474" t="s">
        <v>3086</v>
      </c>
      <c r="B308" s="475" t="s">
        <v>1388</v>
      </c>
      <c r="C308" s="329" t="s">
        <v>3866</v>
      </c>
      <c r="D308" s="478">
        <v>0</v>
      </c>
      <c r="E308" s="358">
        <v>0</v>
      </c>
      <c r="F308" s="358">
        <v>0</v>
      </c>
      <c r="G308" s="478">
        <v>7</v>
      </c>
      <c r="H308" s="358">
        <v>233.8</v>
      </c>
      <c r="I308" s="358">
        <v>7496</v>
      </c>
      <c r="J308" s="478">
        <v>7</v>
      </c>
      <c r="K308" s="358">
        <v>233.8</v>
      </c>
      <c r="L308" s="358">
        <v>7496</v>
      </c>
      <c r="N308" s="17"/>
    </row>
    <row r="309" spans="1:14" x14ac:dyDescent="0.5">
      <c r="A309" s="476" t="s">
        <v>3086</v>
      </c>
      <c r="B309" s="476" t="s">
        <v>2800</v>
      </c>
      <c r="C309" s="333" t="s">
        <v>6310</v>
      </c>
      <c r="D309" s="479">
        <v>0</v>
      </c>
      <c r="E309" s="359">
        <v>0</v>
      </c>
      <c r="F309" s="359">
        <v>0</v>
      </c>
      <c r="G309" s="479">
        <v>0</v>
      </c>
      <c r="H309" s="359">
        <v>13.608000000000001</v>
      </c>
      <c r="I309" s="359">
        <v>1751.134</v>
      </c>
      <c r="J309" s="479">
        <v>0</v>
      </c>
      <c r="K309" s="359">
        <v>13.608000000000001</v>
      </c>
      <c r="L309" s="359">
        <v>1751.134</v>
      </c>
      <c r="N309" s="17"/>
    </row>
    <row r="310" spans="1:14" x14ac:dyDescent="0.5">
      <c r="A310" s="474" t="s">
        <v>3086</v>
      </c>
      <c r="B310" s="475" t="s">
        <v>1119</v>
      </c>
      <c r="C310" s="329" t="s">
        <v>329</v>
      </c>
      <c r="D310" s="478">
        <v>0</v>
      </c>
      <c r="E310" s="358">
        <v>0</v>
      </c>
      <c r="F310" s="358">
        <v>0</v>
      </c>
      <c r="G310" s="478">
        <v>0</v>
      </c>
      <c r="H310" s="358">
        <v>6.8259999999999996</v>
      </c>
      <c r="I310" s="358">
        <v>1666.6020000000001</v>
      </c>
      <c r="J310" s="478">
        <v>0</v>
      </c>
      <c r="K310" s="358">
        <v>6.8259999999999996</v>
      </c>
      <c r="L310" s="358">
        <v>1666.6020000000001</v>
      </c>
      <c r="N310" s="17"/>
    </row>
    <row r="311" spans="1:14" x14ac:dyDescent="0.5">
      <c r="A311" s="476" t="s">
        <v>3086</v>
      </c>
      <c r="B311" s="476" t="s">
        <v>941</v>
      </c>
      <c r="C311" s="333" t="s">
        <v>346</v>
      </c>
      <c r="D311" s="479">
        <v>0</v>
      </c>
      <c r="E311" s="359">
        <v>4009.6550000000002</v>
      </c>
      <c r="F311" s="359">
        <v>26718.356</v>
      </c>
      <c r="G311" s="479">
        <v>0</v>
      </c>
      <c r="H311" s="359">
        <v>1130.1980000000001</v>
      </c>
      <c r="I311" s="359">
        <v>12909.031000000001</v>
      </c>
      <c r="J311" s="479">
        <v>0</v>
      </c>
      <c r="K311" s="359">
        <v>5139.8530000000001</v>
      </c>
      <c r="L311" s="359">
        <v>39627.387000000002</v>
      </c>
      <c r="N311" s="17"/>
    </row>
    <row r="312" spans="1:14" x14ac:dyDescent="0.5">
      <c r="A312" s="474" t="s">
        <v>3087</v>
      </c>
      <c r="B312" s="475" t="s">
        <v>4001</v>
      </c>
      <c r="C312" s="329" t="s">
        <v>6619</v>
      </c>
      <c r="D312" s="478">
        <v>0</v>
      </c>
      <c r="E312" s="358">
        <v>15750</v>
      </c>
      <c r="F312" s="358">
        <v>51182.381000000001</v>
      </c>
      <c r="G312" s="478">
        <v>0</v>
      </c>
      <c r="H312" s="358">
        <v>0</v>
      </c>
      <c r="I312" s="358">
        <v>0</v>
      </c>
      <c r="J312" s="478">
        <v>0</v>
      </c>
      <c r="K312" s="358">
        <v>15750</v>
      </c>
      <c r="L312" s="358">
        <v>51182.381000000001</v>
      </c>
      <c r="N312" s="17"/>
    </row>
    <row r="313" spans="1:14" x14ac:dyDescent="0.5">
      <c r="A313" s="476" t="s">
        <v>3087</v>
      </c>
      <c r="B313" s="476" t="s">
        <v>3988</v>
      </c>
      <c r="C313" s="333" t="s">
        <v>4538</v>
      </c>
      <c r="D313" s="479">
        <v>0</v>
      </c>
      <c r="E313" s="359">
        <v>22076011.84</v>
      </c>
      <c r="F313" s="359">
        <v>42191519.351999998</v>
      </c>
      <c r="G313" s="479">
        <v>0</v>
      </c>
      <c r="H313" s="359">
        <v>0</v>
      </c>
      <c r="I313" s="359">
        <v>0</v>
      </c>
      <c r="J313" s="479">
        <v>0</v>
      </c>
      <c r="K313" s="359">
        <v>22076011.84</v>
      </c>
      <c r="L313" s="359">
        <v>42191519.351999998</v>
      </c>
      <c r="N313" s="17"/>
    </row>
    <row r="314" spans="1:14" x14ac:dyDescent="0.5">
      <c r="A314" s="474" t="s">
        <v>3087</v>
      </c>
      <c r="B314" s="475" t="s">
        <v>1709</v>
      </c>
      <c r="C314" s="329" t="s">
        <v>4541</v>
      </c>
      <c r="D314" s="478">
        <v>0</v>
      </c>
      <c r="E314" s="358">
        <v>527371.76100000006</v>
      </c>
      <c r="F314" s="358">
        <v>1232237.672</v>
      </c>
      <c r="G314" s="478">
        <v>0</v>
      </c>
      <c r="H314" s="358">
        <v>0</v>
      </c>
      <c r="I314" s="358">
        <v>0</v>
      </c>
      <c r="J314" s="478">
        <v>0</v>
      </c>
      <c r="K314" s="358">
        <v>527371.76100000006</v>
      </c>
      <c r="L314" s="358">
        <v>1232237.672</v>
      </c>
      <c r="N314" s="17"/>
    </row>
    <row r="315" spans="1:14" x14ac:dyDescent="0.5">
      <c r="A315" s="476" t="s">
        <v>3087</v>
      </c>
      <c r="B315" s="476" t="s">
        <v>3991</v>
      </c>
      <c r="C315" s="333" t="s">
        <v>4544</v>
      </c>
      <c r="D315" s="479">
        <v>0</v>
      </c>
      <c r="E315" s="359">
        <v>687380.13300000003</v>
      </c>
      <c r="F315" s="359">
        <v>1434965.9839999999</v>
      </c>
      <c r="G315" s="479">
        <v>0</v>
      </c>
      <c r="H315" s="359">
        <v>0</v>
      </c>
      <c r="I315" s="359">
        <v>0</v>
      </c>
      <c r="J315" s="479">
        <v>0</v>
      </c>
      <c r="K315" s="359">
        <v>687380.13300000003</v>
      </c>
      <c r="L315" s="359">
        <v>1434965.9839999999</v>
      </c>
      <c r="N315" s="17"/>
    </row>
    <row r="316" spans="1:14" x14ac:dyDescent="0.5">
      <c r="A316" s="474" t="s">
        <v>3087</v>
      </c>
      <c r="B316" s="475" t="s">
        <v>3282</v>
      </c>
      <c r="C316" s="329" t="s">
        <v>4546</v>
      </c>
      <c r="D316" s="478">
        <v>0</v>
      </c>
      <c r="E316" s="358">
        <v>293399.50699999998</v>
      </c>
      <c r="F316" s="358">
        <v>657404.54599999997</v>
      </c>
      <c r="G316" s="478">
        <v>0</v>
      </c>
      <c r="H316" s="358">
        <v>0</v>
      </c>
      <c r="I316" s="358">
        <v>0</v>
      </c>
      <c r="J316" s="478">
        <v>0</v>
      </c>
      <c r="K316" s="358">
        <v>293399.50699999998</v>
      </c>
      <c r="L316" s="358">
        <v>657404.54599999997</v>
      </c>
      <c r="N316" s="17"/>
    </row>
    <row r="317" spans="1:14" x14ac:dyDescent="0.5">
      <c r="A317" s="476" t="s">
        <v>3087</v>
      </c>
      <c r="B317" s="476" t="s">
        <v>3283</v>
      </c>
      <c r="C317" s="333" t="s">
        <v>3427</v>
      </c>
      <c r="D317" s="479">
        <v>0</v>
      </c>
      <c r="E317" s="359">
        <v>223798.53099999999</v>
      </c>
      <c r="F317" s="359">
        <v>523027.43</v>
      </c>
      <c r="G317" s="479">
        <v>0</v>
      </c>
      <c r="H317" s="359">
        <v>0</v>
      </c>
      <c r="I317" s="359">
        <v>0</v>
      </c>
      <c r="J317" s="479">
        <v>0</v>
      </c>
      <c r="K317" s="359">
        <v>223798.53099999999</v>
      </c>
      <c r="L317" s="359">
        <v>523027.43</v>
      </c>
      <c r="N317" s="17"/>
    </row>
    <row r="318" spans="1:14" x14ac:dyDescent="0.5">
      <c r="A318" s="474" t="s">
        <v>3087</v>
      </c>
      <c r="B318" s="475" t="s">
        <v>1456</v>
      </c>
      <c r="C318" s="329" t="s">
        <v>4548</v>
      </c>
      <c r="D318" s="478">
        <v>0</v>
      </c>
      <c r="E318" s="358">
        <v>139942.66200000001</v>
      </c>
      <c r="F318" s="358">
        <v>153531.64600000001</v>
      </c>
      <c r="G318" s="478">
        <v>0</v>
      </c>
      <c r="H318" s="358">
        <v>0</v>
      </c>
      <c r="I318" s="358">
        <v>0</v>
      </c>
      <c r="J318" s="478">
        <v>0</v>
      </c>
      <c r="K318" s="358">
        <v>139942.66200000001</v>
      </c>
      <c r="L318" s="358">
        <v>153531.64600000001</v>
      </c>
      <c r="N318" s="17"/>
    </row>
    <row r="319" spans="1:14" x14ac:dyDescent="0.5">
      <c r="A319" s="476" t="s">
        <v>3087</v>
      </c>
      <c r="B319" s="476" t="s">
        <v>1716</v>
      </c>
      <c r="C319" s="333" t="s">
        <v>4556</v>
      </c>
      <c r="D319" s="479">
        <v>0</v>
      </c>
      <c r="E319" s="359">
        <v>1687966.6189999999</v>
      </c>
      <c r="F319" s="359">
        <v>3160856.9410000001</v>
      </c>
      <c r="G319" s="479">
        <v>0</v>
      </c>
      <c r="H319" s="359">
        <v>0</v>
      </c>
      <c r="I319" s="359">
        <v>0</v>
      </c>
      <c r="J319" s="479">
        <v>0</v>
      </c>
      <c r="K319" s="359">
        <v>1687966.6189999999</v>
      </c>
      <c r="L319" s="359">
        <v>3160856.9410000001</v>
      </c>
      <c r="N319" s="17"/>
    </row>
    <row r="320" spans="1:14" x14ac:dyDescent="0.5">
      <c r="A320" s="474" t="s">
        <v>3087</v>
      </c>
      <c r="B320" s="475" t="s">
        <v>1720</v>
      </c>
      <c r="C320" s="329" t="s">
        <v>6538</v>
      </c>
      <c r="D320" s="478">
        <v>0</v>
      </c>
      <c r="E320" s="358">
        <v>53132.89</v>
      </c>
      <c r="F320" s="358">
        <v>44464.258999999998</v>
      </c>
      <c r="G320" s="478">
        <v>0</v>
      </c>
      <c r="H320" s="358">
        <v>0</v>
      </c>
      <c r="I320" s="358">
        <v>0</v>
      </c>
      <c r="J320" s="478">
        <v>0</v>
      </c>
      <c r="K320" s="358">
        <v>53132.89</v>
      </c>
      <c r="L320" s="358">
        <v>44464.258999999998</v>
      </c>
      <c r="N320" s="17"/>
    </row>
    <row r="321" spans="1:14" x14ac:dyDescent="0.5">
      <c r="A321" s="476" t="s">
        <v>3087</v>
      </c>
      <c r="B321" s="476" t="s">
        <v>4003</v>
      </c>
      <c r="C321" s="333" t="s">
        <v>4573</v>
      </c>
      <c r="D321" s="479">
        <v>0</v>
      </c>
      <c r="E321" s="359">
        <v>413000</v>
      </c>
      <c r="F321" s="359">
        <v>721970.62600000005</v>
      </c>
      <c r="G321" s="479">
        <v>0</v>
      </c>
      <c r="H321" s="359">
        <v>0</v>
      </c>
      <c r="I321" s="359">
        <v>0</v>
      </c>
      <c r="J321" s="479">
        <v>0</v>
      </c>
      <c r="K321" s="359">
        <v>413000</v>
      </c>
      <c r="L321" s="359">
        <v>721970.62600000005</v>
      </c>
      <c r="N321" s="17"/>
    </row>
    <row r="322" spans="1:14" x14ac:dyDescent="0.5">
      <c r="A322" s="474" t="s">
        <v>3087</v>
      </c>
      <c r="B322" s="475" t="s">
        <v>684</v>
      </c>
      <c r="C322" s="329" t="s">
        <v>410</v>
      </c>
      <c r="D322" s="478">
        <v>0</v>
      </c>
      <c r="E322" s="358">
        <v>28561.882000000001</v>
      </c>
      <c r="F322" s="358">
        <v>97330.308000000005</v>
      </c>
      <c r="G322" s="478">
        <v>0</v>
      </c>
      <c r="H322" s="358">
        <v>0</v>
      </c>
      <c r="I322" s="358">
        <v>0</v>
      </c>
      <c r="J322" s="478">
        <v>0</v>
      </c>
      <c r="K322" s="358">
        <v>28561.882000000001</v>
      </c>
      <c r="L322" s="358">
        <v>97330.308000000005</v>
      </c>
      <c r="N322" s="17"/>
    </row>
    <row r="323" spans="1:14" x14ac:dyDescent="0.5">
      <c r="A323" s="476" t="s">
        <v>3087</v>
      </c>
      <c r="B323" s="476" t="s">
        <v>3562</v>
      </c>
      <c r="C323" s="333" t="s">
        <v>3787</v>
      </c>
      <c r="D323" s="479">
        <v>0</v>
      </c>
      <c r="E323" s="359">
        <v>214234.51699999999</v>
      </c>
      <c r="F323" s="359">
        <v>673625.77300000004</v>
      </c>
      <c r="G323" s="479">
        <v>0</v>
      </c>
      <c r="H323" s="359">
        <v>0</v>
      </c>
      <c r="I323" s="359">
        <v>0</v>
      </c>
      <c r="J323" s="479">
        <v>0</v>
      </c>
      <c r="K323" s="359">
        <v>214234.51699999999</v>
      </c>
      <c r="L323" s="359">
        <v>673625.77300000004</v>
      </c>
      <c r="N323" s="17"/>
    </row>
    <row r="324" spans="1:14" x14ac:dyDescent="0.5">
      <c r="A324" s="474" t="s">
        <v>3087</v>
      </c>
      <c r="B324" s="475" t="s">
        <v>4036</v>
      </c>
      <c r="C324" s="329" t="s">
        <v>4622</v>
      </c>
      <c r="D324" s="478">
        <v>0</v>
      </c>
      <c r="E324" s="358">
        <v>11400</v>
      </c>
      <c r="F324" s="358">
        <v>53721.563000000002</v>
      </c>
      <c r="G324" s="478">
        <v>0</v>
      </c>
      <c r="H324" s="358">
        <v>0</v>
      </c>
      <c r="I324" s="358">
        <v>0</v>
      </c>
      <c r="J324" s="478">
        <v>0</v>
      </c>
      <c r="K324" s="358">
        <v>11400</v>
      </c>
      <c r="L324" s="358">
        <v>53721.563000000002</v>
      </c>
      <c r="N324" s="17"/>
    </row>
    <row r="325" spans="1:14" x14ac:dyDescent="0.5">
      <c r="A325" s="476" t="s">
        <v>3087</v>
      </c>
      <c r="B325" s="476" t="s">
        <v>4033</v>
      </c>
      <c r="C325" s="333" t="s">
        <v>4633</v>
      </c>
      <c r="D325" s="479">
        <v>0</v>
      </c>
      <c r="E325" s="359">
        <v>44711.889000000003</v>
      </c>
      <c r="F325" s="359">
        <v>162250.74299999999</v>
      </c>
      <c r="G325" s="479">
        <v>0</v>
      </c>
      <c r="H325" s="359">
        <v>0</v>
      </c>
      <c r="I325" s="359">
        <v>0</v>
      </c>
      <c r="J325" s="479">
        <v>0</v>
      </c>
      <c r="K325" s="359">
        <v>44711.889000000003</v>
      </c>
      <c r="L325" s="359">
        <v>162250.74299999999</v>
      </c>
      <c r="N325" s="17"/>
    </row>
    <row r="326" spans="1:14" x14ac:dyDescent="0.5">
      <c r="A326" s="474" t="s">
        <v>3087</v>
      </c>
      <c r="B326" s="475" t="s">
        <v>1757</v>
      </c>
      <c r="C326" s="329" t="s">
        <v>4639</v>
      </c>
      <c r="D326" s="478">
        <v>0</v>
      </c>
      <c r="E326" s="358">
        <v>90400</v>
      </c>
      <c r="F326" s="358">
        <v>203280.522</v>
      </c>
      <c r="G326" s="478">
        <v>0</v>
      </c>
      <c r="H326" s="358">
        <v>0</v>
      </c>
      <c r="I326" s="358">
        <v>0</v>
      </c>
      <c r="J326" s="478">
        <v>0</v>
      </c>
      <c r="K326" s="358">
        <v>90400</v>
      </c>
      <c r="L326" s="358">
        <v>203280.522</v>
      </c>
      <c r="N326" s="17"/>
    </row>
    <row r="327" spans="1:14" x14ac:dyDescent="0.5">
      <c r="A327" s="476" t="s">
        <v>3087</v>
      </c>
      <c r="B327" s="476" t="s">
        <v>4018</v>
      </c>
      <c r="C327" s="333" t="s">
        <v>4647</v>
      </c>
      <c r="D327" s="479">
        <v>0</v>
      </c>
      <c r="E327" s="359">
        <v>16385.012999999999</v>
      </c>
      <c r="F327" s="359">
        <v>66812.433000000005</v>
      </c>
      <c r="G327" s="479">
        <v>0</v>
      </c>
      <c r="H327" s="359">
        <v>0</v>
      </c>
      <c r="I327" s="359">
        <v>0</v>
      </c>
      <c r="J327" s="479">
        <v>0</v>
      </c>
      <c r="K327" s="359">
        <v>16385.012999999999</v>
      </c>
      <c r="L327" s="359">
        <v>66812.433000000005</v>
      </c>
      <c r="N327" s="17"/>
    </row>
    <row r="328" spans="1:14" x14ac:dyDescent="0.5">
      <c r="A328" s="474" t="s">
        <v>3087</v>
      </c>
      <c r="B328" s="475" t="s">
        <v>4008</v>
      </c>
      <c r="C328" s="329" t="s">
        <v>4652</v>
      </c>
      <c r="D328" s="478">
        <v>0</v>
      </c>
      <c r="E328" s="358">
        <v>7463.02</v>
      </c>
      <c r="F328" s="358">
        <v>48102.79</v>
      </c>
      <c r="G328" s="478">
        <v>0</v>
      </c>
      <c r="H328" s="358">
        <v>0</v>
      </c>
      <c r="I328" s="358">
        <v>0</v>
      </c>
      <c r="J328" s="478">
        <v>0</v>
      </c>
      <c r="K328" s="358">
        <v>7463.02</v>
      </c>
      <c r="L328" s="358">
        <v>48102.79</v>
      </c>
      <c r="N328" s="17"/>
    </row>
    <row r="329" spans="1:14" x14ac:dyDescent="0.5">
      <c r="A329" s="476" t="s">
        <v>3087</v>
      </c>
      <c r="B329" s="476" t="s">
        <v>4010</v>
      </c>
      <c r="C329" s="333" t="s">
        <v>4658</v>
      </c>
      <c r="D329" s="479">
        <v>0</v>
      </c>
      <c r="E329" s="359">
        <v>65072.694000000003</v>
      </c>
      <c r="F329" s="359">
        <v>542217.098</v>
      </c>
      <c r="G329" s="479">
        <v>0</v>
      </c>
      <c r="H329" s="359">
        <v>0</v>
      </c>
      <c r="I329" s="359">
        <v>0</v>
      </c>
      <c r="J329" s="479">
        <v>0</v>
      </c>
      <c r="K329" s="359">
        <v>65072.694000000003</v>
      </c>
      <c r="L329" s="359">
        <v>542217.098</v>
      </c>
      <c r="N329" s="17"/>
    </row>
    <row r="330" spans="1:14" x14ac:dyDescent="0.5">
      <c r="A330" s="474" t="s">
        <v>3087</v>
      </c>
      <c r="B330" s="475" t="s">
        <v>3997</v>
      </c>
      <c r="C330" s="329" t="s">
        <v>4706</v>
      </c>
      <c r="D330" s="478">
        <v>0</v>
      </c>
      <c r="E330" s="358">
        <v>663000</v>
      </c>
      <c r="F330" s="358">
        <v>830813.57799999998</v>
      </c>
      <c r="G330" s="478">
        <v>0</v>
      </c>
      <c r="H330" s="358">
        <v>0</v>
      </c>
      <c r="I330" s="358">
        <v>0</v>
      </c>
      <c r="J330" s="478">
        <v>0</v>
      </c>
      <c r="K330" s="358">
        <v>663000</v>
      </c>
      <c r="L330" s="358">
        <v>830813.57799999998</v>
      </c>
      <c r="N330" s="17"/>
    </row>
    <row r="331" spans="1:14" x14ac:dyDescent="0.5">
      <c r="A331" s="476" t="s">
        <v>3087</v>
      </c>
      <c r="B331" s="476" t="s">
        <v>7945</v>
      </c>
      <c r="C331" s="333" t="s">
        <v>7920</v>
      </c>
      <c r="D331" s="479">
        <v>0</v>
      </c>
      <c r="E331" s="359">
        <v>161000</v>
      </c>
      <c r="F331" s="359">
        <v>359381.25</v>
      </c>
      <c r="G331" s="479">
        <v>0</v>
      </c>
      <c r="H331" s="359">
        <v>0</v>
      </c>
      <c r="I331" s="359">
        <v>0</v>
      </c>
      <c r="J331" s="479">
        <v>0</v>
      </c>
      <c r="K331" s="359">
        <v>161000</v>
      </c>
      <c r="L331" s="359">
        <v>359381.25</v>
      </c>
      <c r="N331" s="17"/>
    </row>
    <row r="332" spans="1:14" x14ac:dyDescent="0.5">
      <c r="A332" s="474" t="s">
        <v>3087</v>
      </c>
      <c r="B332" s="475" t="s">
        <v>7742</v>
      </c>
      <c r="C332" s="329" t="s">
        <v>7406</v>
      </c>
      <c r="D332" s="478">
        <v>0</v>
      </c>
      <c r="E332" s="358">
        <v>145000</v>
      </c>
      <c r="F332" s="358">
        <v>427003.125</v>
      </c>
      <c r="G332" s="478">
        <v>0</v>
      </c>
      <c r="H332" s="358">
        <v>0</v>
      </c>
      <c r="I332" s="358">
        <v>0</v>
      </c>
      <c r="J332" s="478">
        <v>0</v>
      </c>
      <c r="K332" s="358">
        <v>145000</v>
      </c>
      <c r="L332" s="358">
        <v>427003.125</v>
      </c>
      <c r="N332" s="17"/>
    </row>
    <row r="333" spans="1:14" x14ac:dyDescent="0.5">
      <c r="A333" s="476" t="s">
        <v>3087</v>
      </c>
      <c r="B333" s="476" t="s">
        <v>151</v>
      </c>
      <c r="C333" s="333" t="s">
        <v>150</v>
      </c>
      <c r="D333" s="479">
        <v>0</v>
      </c>
      <c r="E333" s="359">
        <v>46.378</v>
      </c>
      <c r="F333" s="359">
        <v>4445.3500000000004</v>
      </c>
      <c r="G333" s="479">
        <v>0</v>
      </c>
      <c r="H333" s="359">
        <v>334.447</v>
      </c>
      <c r="I333" s="359">
        <v>59138.663999999997</v>
      </c>
      <c r="J333" s="479">
        <v>0</v>
      </c>
      <c r="K333" s="359">
        <v>380.82499999999999</v>
      </c>
      <c r="L333" s="359">
        <v>63584.014000000003</v>
      </c>
      <c r="N333" s="17"/>
    </row>
    <row r="334" spans="1:14" x14ac:dyDescent="0.5">
      <c r="A334" s="474" t="s">
        <v>3087</v>
      </c>
      <c r="B334" s="475" t="s">
        <v>1304</v>
      </c>
      <c r="C334" s="329" t="s">
        <v>161</v>
      </c>
      <c r="D334" s="478">
        <v>0</v>
      </c>
      <c r="E334" s="358">
        <v>1233.453</v>
      </c>
      <c r="F334" s="358">
        <v>228318.68599999999</v>
      </c>
      <c r="G334" s="478">
        <v>0</v>
      </c>
      <c r="H334" s="358">
        <v>794.58799999999997</v>
      </c>
      <c r="I334" s="358">
        <v>295492.03999999998</v>
      </c>
      <c r="J334" s="478">
        <v>0</v>
      </c>
      <c r="K334" s="358">
        <v>2028.0409999999999</v>
      </c>
      <c r="L334" s="358">
        <v>523810.72600000002</v>
      </c>
      <c r="N334" s="17"/>
    </row>
    <row r="335" spans="1:14" x14ac:dyDescent="0.5">
      <c r="A335" s="476" t="s">
        <v>3087</v>
      </c>
      <c r="B335" s="476" t="s">
        <v>3429</v>
      </c>
      <c r="C335" s="333" t="s">
        <v>3428</v>
      </c>
      <c r="D335" s="479">
        <v>0</v>
      </c>
      <c r="E335" s="359">
        <v>20218.873</v>
      </c>
      <c r="F335" s="359">
        <v>117558.726</v>
      </c>
      <c r="G335" s="479">
        <v>0</v>
      </c>
      <c r="H335" s="359">
        <v>0</v>
      </c>
      <c r="I335" s="359">
        <v>0</v>
      </c>
      <c r="J335" s="479">
        <v>0</v>
      </c>
      <c r="K335" s="359">
        <v>20218.873</v>
      </c>
      <c r="L335" s="359">
        <v>117558.726</v>
      </c>
      <c r="N335" s="17"/>
    </row>
    <row r="336" spans="1:14" x14ac:dyDescent="0.5">
      <c r="A336" s="474" t="s">
        <v>3087</v>
      </c>
      <c r="B336" s="475" t="s">
        <v>1565</v>
      </c>
      <c r="C336" s="329" t="s">
        <v>3884</v>
      </c>
      <c r="D336" s="478">
        <v>0</v>
      </c>
      <c r="E336" s="358">
        <v>82916.482999999993</v>
      </c>
      <c r="F336" s="358">
        <v>501152.11</v>
      </c>
      <c r="G336" s="478">
        <v>0</v>
      </c>
      <c r="H336" s="358">
        <v>0</v>
      </c>
      <c r="I336" s="358">
        <v>0</v>
      </c>
      <c r="J336" s="478">
        <v>0</v>
      </c>
      <c r="K336" s="358">
        <v>82916.482999999993</v>
      </c>
      <c r="L336" s="358">
        <v>501152.11</v>
      </c>
      <c r="N336" s="17"/>
    </row>
    <row r="337" spans="1:14" x14ac:dyDescent="0.5">
      <c r="A337" s="476" t="s">
        <v>3087</v>
      </c>
      <c r="B337" s="476" t="s">
        <v>1363</v>
      </c>
      <c r="C337" s="333" t="s">
        <v>4921</v>
      </c>
      <c r="D337" s="479">
        <v>0</v>
      </c>
      <c r="E337" s="359">
        <v>7376.1880000000001</v>
      </c>
      <c r="F337" s="359">
        <v>82769.994000000006</v>
      </c>
      <c r="G337" s="479">
        <v>0</v>
      </c>
      <c r="H337" s="359">
        <v>0</v>
      </c>
      <c r="I337" s="359">
        <v>0</v>
      </c>
      <c r="J337" s="479">
        <v>0</v>
      </c>
      <c r="K337" s="359">
        <v>7376.1880000000001</v>
      </c>
      <c r="L337" s="359">
        <v>82769.994000000006</v>
      </c>
      <c r="N337" s="17"/>
    </row>
    <row r="338" spans="1:14" x14ac:dyDescent="0.5">
      <c r="A338" s="474" t="s">
        <v>3087</v>
      </c>
      <c r="B338" s="475" t="s">
        <v>3314</v>
      </c>
      <c r="C338" s="329" t="s">
        <v>5137</v>
      </c>
      <c r="D338" s="478">
        <v>0</v>
      </c>
      <c r="E338" s="358">
        <v>19302.852999999999</v>
      </c>
      <c r="F338" s="358">
        <v>222253.32699999999</v>
      </c>
      <c r="G338" s="478">
        <v>0</v>
      </c>
      <c r="H338" s="358">
        <v>0</v>
      </c>
      <c r="I338" s="358">
        <v>0</v>
      </c>
      <c r="J338" s="478">
        <v>0</v>
      </c>
      <c r="K338" s="358">
        <v>19302.852999999999</v>
      </c>
      <c r="L338" s="358">
        <v>222253.32699999999</v>
      </c>
      <c r="N338" s="17"/>
    </row>
    <row r="339" spans="1:14" x14ac:dyDescent="0.5">
      <c r="A339" s="476" t="s">
        <v>3087</v>
      </c>
      <c r="B339" s="476" t="s">
        <v>2107</v>
      </c>
      <c r="C339" s="333" t="s">
        <v>5144</v>
      </c>
      <c r="D339" s="479">
        <v>0</v>
      </c>
      <c r="E339" s="359">
        <v>9738.643</v>
      </c>
      <c r="F339" s="359">
        <v>89059.392999999996</v>
      </c>
      <c r="G339" s="479">
        <v>0</v>
      </c>
      <c r="H339" s="359">
        <v>0</v>
      </c>
      <c r="I339" s="359">
        <v>0</v>
      </c>
      <c r="J339" s="479">
        <v>0</v>
      </c>
      <c r="K339" s="359">
        <v>9738.643</v>
      </c>
      <c r="L339" s="359">
        <v>89059.392999999996</v>
      </c>
      <c r="N339" s="17"/>
    </row>
    <row r="340" spans="1:14" x14ac:dyDescent="0.5">
      <c r="A340" s="474" t="s">
        <v>3087</v>
      </c>
      <c r="B340" s="475" t="s">
        <v>2111</v>
      </c>
      <c r="C340" s="329" t="s">
        <v>5158</v>
      </c>
      <c r="D340" s="478">
        <v>0</v>
      </c>
      <c r="E340" s="358">
        <v>10565.848</v>
      </c>
      <c r="F340" s="358">
        <v>118076.022</v>
      </c>
      <c r="G340" s="478">
        <v>0</v>
      </c>
      <c r="H340" s="358">
        <v>0</v>
      </c>
      <c r="I340" s="358">
        <v>0</v>
      </c>
      <c r="J340" s="478">
        <v>0</v>
      </c>
      <c r="K340" s="358">
        <v>10565.848</v>
      </c>
      <c r="L340" s="358">
        <v>118076.022</v>
      </c>
      <c r="N340" s="17"/>
    </row>
    <row r="341" spans="1:14" x14ac:dyDescent="0.5">
      <c r="A341" s="476" t="s">
        <v>3087</v>
      </c>
      <c r="B341" s="476" t="s">
        <v>2121</v>
      </c>
      <c r="C341" s="333" t="s">
        <v>5179</v>
      </c>
      <c r="D341" s="479">
        <v>0</v>
      </c>
      <c r="E341" s="359">
        <v>5361.308</v>
      </c>
      <c r="F341" s="359">
        <v>65611.937000000005</v>
      </c>
      <c r="G341" s="479">
        <v>0</v>
      </c>
      <c r="H341" s="359">
        <v>0</v>
      </c>
      <c r="I341" s="359">
        <v>0</v>
      </c>
      <c r="J341" s="479">
        <v>0</v>
      </c>
      <c r="K341" s="359">
        <v>5361.308</v>
      </c>
      <c r="L341" s="359">
        <v>65611.937000000005</v>
      </c>
      <c r="N341" s="17"/>
    </row>
    <row r="342" spans="1:14" x14ac:dyDescent="0.5">
      <c r="A342" s="474" t="s">
        <v>3087</v>
      </c>
      <c r="B342" s="475" t="s">
        <v>2250</v>
      </c>
      <c r="C342" s="329" t="s">
        <v>3718</v>
      </c>
      <c r="D342" s="478">
        <v>0</v>
      </c>
      <c r="E342" s="358">
        <v>30940.914000000001</v>
      </c>
      <c r="F342" s="358">
        <v>85775.464999999997</v>
      </c>
      <c r="G342" s="478">
        <v>0</v>
      </c>
      <c r="H342" s="358">
        <v>0</v>
      </c>
      <c r="I342" s="358">
        <v>0</v>
      </c>
      <c r="J342" s="478">
        <v>0</v>
      </c>
      <c r="K342" s="358">
        <v>30940.914000000001</v>
      </c>
      <c r="L342" s="358">
        <v>85775.464999999997</v>
      </c>
      <c r="N342" s="17"/>
    </row>
    <row r="343" spans="1:14" x14ac:dyDescent="0.5">
      <c r="A343" s="476" t="s">
        <v>3087</v>
      </c>
      <c r="B343" s="476" t="s">
        <v>7801</v>
      </c>
      <c r="C343" s="333" t="s">
        <v>7465</v>
      </c>
      <c r="D343" s="479">
        <v>0</v>
      </c>
      <c r="E343" s="359">
        <v>0</v>
      </c>
      <c r="F343" s="359">
        <v>0</v>
      </c>
      <c r="G343" s="479">
        <v>0</v>
      </c>
      <c r="H343" s="359">
        <v>0</v>
      </c>
      <c r="I343" s="359">
        <v>75750.002999999997</v>
      </c>
      <c r="J343" s="479">
        <v>0</v>
      </c>
      <c r="K343" s="359">
        <v>0</v>
      </c>
      <c r="L343" s="359">
        <v>75750.002999999997</v>
      </c>
      <c r="N343" s="17"/>
    </row>
    <row r="344" spans="1:14" x14ac:dyDescent="0.5">
      <c r="A344" s="474" t="s">
        <v>3087</v>
      </c>
      <c r="B344" s="475" t="s">
        <v>8036</v>
      </c>
      <c r="C344" s="329" t="s">
        <v>7999</v>
      </c>
      <c r="D344" s="478">
        <v>0</v>
      </c>
      <c r="E344" s="358">
        <v>245.154</v>
      </c>
      <c r="F344" s="358">
        <v>81355.62</v>
      </c>
      <c r="G344" s="478">
        <v>0</v>
      </c>
      <c r="H344" s="358">
        <v>0</v>
      </c>
      <c r="I344" s="358">
        <v>0</v>
      </c>
      <c r="J344" s="478">
        <v>0</v>
      </c>
      <c r="K344" s="358">
        <v>245.154</v>
      </c>
      <c r="L344" s="358">
        <v>81355.62</v>
      </c>
      <c r="N344" s="17"/>
    </row>
    <row r="345" spans="1:14" x14ac:dyDescent="0.5">
      <c r="A345" s="476" t="s">
        <v>3087</v>
      </c>
      <c r="B345" s="476" t="s">
        <v>218</v>
      </c>
      <c r="C345" s="333" t="s">
        <v>217</v>
      </c>
      <c r="D345" s="479">
        <v>0</v>
      </c>
      <c r="E345" s="359">
        <v>2.9000000000000001E-2</v>
      </c>
      <c r="F345" s="359">
        <v>6417.6859999999997</v>
      </c>
      <c r="G345" s="479">
        <v>0</v>
      </c>
      <c r="H345" s="359">
        <v>3.5000000000000003E-2</v>
      </c>
      <c r="I345" s="359">
        <v>274964.90700000001</v>
      </c>
      <c r="J345" s="479">
        <v>0</v>
      </c>
      <c r="K345" s="359">
        <v>6.4000000000000001E-2</v>
      </c>
      <c r="L345" s="359">
        <v>281382.59299999999</v>
      </c>
      <c r="N345" s="17"/>
    </row>
    <row r="346" spans="1:14" x14ac:dyDescent="0.5">
      <c r="A346" s="474" t="s">
        <v>3087</v>
      </c>
      <c r="B346" s="475" t="s">
        <v>1534</v>
      </c>
      <c r="C346" s="329" t="s">
        <v>5532</v>
      </c>
      <c r="D346" s="478">
        <v>0</v>
      </c>
      <c r="E346" s="358">
        <v>43889.589</v>
      </c>
      <c r="F346" s="358">
        <v>220778.69500000001</v>
      </c>
      <c r="G346" s="478">
        <v>0</v>
      </c>
      <c r="H346" s="358">
        <v>0</v>
      </c>
      <c r="I346" s="358">
        <v>0</v>
      </c>
      <c r="J346" s="478">
        <v>0</v>
      </c>
      <c r="K346" s="358">
        <v>43889.589</v>
      </c>
      <c r="L346" s="358">
        <v>220778.69500000001</v>
      </c>
      <c r="N346" s="17"/>
    </row>
    <row r="347" spans="1:14" x14ac:dyDescent="0.5">
      <c r="A347" s="476" t="s">
        <v>3087</v>
      </c>
      <c r="B347" s="476" t="s">
        <v>3010</v>
      </c>
      <c r="C347" s="333" t="s">
        <v>3751</v>
      </c>
      <c r="D347" s="479">
        <v>0</v>
      </c>
      <c r="E347" s="359">
        <v>21458.058000000001</v>
      </c>
      <c r="F347" s="359">
        <v>99437.824999999997</v>
      </c>
      <c r="G347" s="479">
        <v>0</v>
      </c>
      <c r="H347" s="359">
        <v>0</v>
      </c>
      <c r="I347" s="359">
        <v>0</v>
      </c>
      <c r="J347" s="479">
        <v>0</v>
      </c>
      <c r="K347" s="359">
        <v>21458.058000000001</v>
      </c>
      <c r="L347" s="359">
        <v>99437.824999999997</v>
      </c>
      <c r="N347" s="17"/>
    </row>
    <row r="348" spans="1:14" x14ac:dyDescent="0.5">
      <c r="A348" s="474" t="s">
        <v>3087</v>
      </c>
      <c r="B348" s="475" t="s">
        <v>2341</v>
      </c>
      <c r="C348" s="329" t="s">
        <v>5597</v>
      </c>
      <c r="D348" s="478">
        <v>0</v>
      </c>
      <c r="E348" s="358">
        <v>7036.49</v>
      </c>
      <c r="F348" s="358">
        <v>43050.38</v>
      </c>
      <c r="G348" s="478">
        <v>0</v>
      </c>
      <c r="H348" s="358">
        <v>0</v>
      </c>
      <c r="I348" s="358">
        <v>0</v>
      </c>
      <c r="J348" s="478">
        <v>0</v>
      </c>
      <c r="K348" s="358">
        <v>7036.49</v>
      </c>
      <c r="L348" s="358">
        <v>43050.38</v>
      </c>
      <c r="N348" s="17"/>
    </row>
    <row r="349" spans="1:14" x14ac:dyDescent="0.5">
      <c r="A349" s="476" t="s">
        <v>3087</v>
      </c>
      <c r="B349" s="476" t="s">
        <v>3640</v>
      </c>
      <c r="C349" s="333" t="s">
        <v>5639</v>
      </c>
      <c r="D349" s="479">
        <v>0</v>
      </c>
      <c r="E349" s="359">
        <v>11367.788</v>
      </c>
      <c r="F349" s="359">
        <v>356450.571</v>
      </c>
      <c r="G349" s="479">
        <v>0</v>
      </c>
      <c r="H349" s="359">
        <v>0</v>
      </c>
      <c r="I349" s="359">
        <v>0</v>
      </c>
      <c r="J349" s="479">
        <v>0</v>
      </c>
      <c r="K349" s="359">
        <v>11367.788</v>
      </c>
      <c r="L349" s="359">
        <v>356450.571</v>
      </c>
      <c r="N349" s="17"/>
    </row>
    <row r="350" spans="1:14" x14ac:dyDescent="0.5">
      <c r="A350" s="474" t="s">
        <v>3087</v>
      </c>
      <c r="B350" s="475" t="s">
        <v>1028</v>
      </c>
      <c r="C350" s="329" t="s">
        <v>241</v>
      </c>
      <c r="D350" s="478">
        <v>0</v>
      </c>
      <c r="E350" s="358">
        <v>4726.0010000000002</v>
      </c>
      <c r="F350" s="358">
        <v>76876.096999999994</v>
      </c>
      <c r="G350" s="478">
        <v>0</v>
      </c>
      <c r="H350" s="358">
        <v>0</v>
      </c>
      <c r="I350" s="358">
        <v>0</v>
      </c>
      <c r="J350" s="478">
        <v>0</v>
      </c>
      <c r="K350" s="358">
        <v>4726.0010000000002</v>
      </c>
      <c r="L350" s="358">
        <v>76876.096999999994</v>
      </c>
      <c r="N350" s="17"/>
    </row>
    <row r="351" spans="1:14" x14ac:dyDescent="0.5">
      <c r="A351" s="476" t="s">
        <v>3087</v>
      </c>
      <c r="B351" s="476" t="s">
        <v>2382</v>
      </c>
      <c r="C351" s="333" t="s">
        <v>2381</v>
      </c>
      <c r="D351" s="479">
        <v>0</v>
      </c>
      <c r="E351" s="359">
        <v>3739.1280000000002</v>
      </c>
      <c r="F351" s="359">
        <v>50993.614999999998</v>
      </c>
      <c r="G351" s="479">
        <v>0</v>
      </c>
      <c r="H351" s="359">
        <v>0</v>
      </c>
      <c r="I351" s="359">
        <v>0</v>
      </c>
      <c r="J351" s="479">
        <v>0</v>
      </c>
      <c r="K351" s="359">
        <v>3739.1280000000002</v>
      </c>
      <c r="L351" s="359">
        <v>50993.614999999998</v>
      </c>
      <c r="N351" s="17"/>
    </row>
    <row r="352" spans="1:14" x14ac:dyDescent="0.5">
      <c r="A352" s="474" t="s">
        <v>3087</v>
      </c>
      <c r="B352" s="475" t="s">
        <v>1169</v>
      </c>
      <c r="C352" s="329" t="s">
        <v>5672</v>
      </c>
      <c r="D352" s="478">
        <v>0</v>
      </c>
      <c r="E352" s="358">
        <v>43497.531999999999</v>
      </c>
      <c r="F352" s="358">
        <v>525282.18700000003</v>
      </c>
      <c r="G352" s="478">
        <v>0</v>
      </c>
      <c r="H352" s="358">
        <v>0</v>
      </c>
      <c r="I352" s="358">
        <v>0</v>
      </c>
      <c r="J352" s="478">
        <v>0</v>
      </c>
      <c r="K352" s="358">
        <v>43497.531999999999</v>
      </c>
      <c r="L352" s="358">
        <v>525282.18700000003</v>
      </c>
      <c r="N352" s="17"/>
    </row>
    <row r="353" spans="1:14" x14ac:dyDescent="0.5">
      <c r="A353" s="476" t="s">
        <v>3087</v>
      </c>
      <c r="B353" s="476" t="s">
        <v>7589</v>
      </c>
      <c r="C353" s="333" t="s">
        <v>7490</v>
      </c>
      <c r="D353" s="479">
        <v>0</v>
      </c>
      <c r="E353" s="359">
        <v>25667.214</v>
      </c>
      <c r="F353" s="359">
        <v>391914.84299999999</v>
      </c>
      <c r="G353" s="479">
        <v>0</v>
      </c>
      <c r="H353" s="359">
        <v>0</v>
      </c>
      <c r="I353" s="359">
        <v>0</v>
      </c>
      <c r="J353" s="479">
        <v>0</v>
      </c>
      <c r="K353" s="359">
        <v>25667.214</v>
      </c>
      <c r="L353" s="359">
        <v>391914.84299999999</v>
      </c>
      <c r="N353" s="17"/>
    </row>
    <row r="354" spans="1:14" x14ac:dyDescent="0.5">
      <c r="A354" s="474" t="s">
        <v>3087</v>
      </c>
      <c r="B354" s="475" t="s">
        <v>3354</v>
      </c>
      <c r="C354" s="329" t="s">
        <v>5685</v>
      </c>
      <c r="D354" s="478">
        <v>0</v>
      </c>
      <c r="E354" s="358">
        <v>7261.884</v>
      </c>
      <c r="F354" s="358">
        <v>206271.75399999999</v>
      </c>
      <c r="G354" s="478">
        <v>0</v>
      </c>
      <c r="H354" s="358">
        <v>0</v>
      </c>
      <c r="I354" s="358">
        <v>0</v>
      </c>
      <c r="J354" s="478">
        <v>0</v>
      </c>
      <c r="K354" s="358">
        <v>7261.884</v>
      </c>
      <c r="L354" s="358">
        <v>206271.75399999999</v>
      </c>
      <c r="N354" s="17"/>
    </row>
    <row r="355" spans="1:14" x14ac:dyDescent="0.5">
      <c r="A355" s="476" t="s">
        <v>3087</v>
      </c>
      <c r="B355" s="476" t="s">
        <v>1452</v>
      </c>
      <c r="C355" s="333" t="s">
        <v>6656</v>
      </c>
      <c r="D355" s="479">
        <v>0</v>
      </c>
      <c r="E355" s="359">
        <v>0</v>
      </c>
      <c r="F355" s="359">
        <v>0</v>
      </c>
      <c r="G355" s="479">
        <v>0</v>
      </c>
      <c r="H355" s="359">
        <v>24.742000000000001</v>
      </c>
      <c r="I355" s="359">
        <v>156215.584</v>
      </c>
      <c r="J355" s="479">
        <v>0</v>
      </c>
      <c r="K355" s="359">
        <v>24.742000000000001</v>
      </c>
      <c r="L355" s="359">
        <v>156215.584</v>
      </c>
      <c r="N355" s="17"/>
    </row>
    <row r="356" spans="1:14" x14ac:dyDescent="0.5">
      <c r="A356" s="474" t="s">
        <v>3087</v>
      </c>
      <c r="B356" s="475" t="s">
        <v>248</v>
      </c>
      <c r="C356" s="329" t="s">
        <v>247</v>
      </c>
      <c r="D356" s="478">
        <v>0</v>
      </c>
      <c r="E356" s="358">
        <v>17.527999999999999</v>
      </c>
      <c r="F356" s="358">
        <v>43746.559999999998</v>
      </c>
      <c r="G356" s="478">
        <v>0</v>
      </c>
      <c r="H356" s="358">
        <v>178.22200000000001</v>
      </c>
      <c r="I356" s="358">
        <v>167412.18100000001</v>
      </c>
      <c r="J356" s="478">
        <v>0</v>
      </c>
      <c r="K356" s="358">
        <v>195.75</v>
      </c>
      <c r="L356" s="358">
        <v>211158.74100000001</v>
      </c>
      <c r="N356" s="17"/>
    </row>
    <row r="357" spans="1:14" x14ac:dyDescent="0.5">
      <c r="A357" s="476" t="s">
        <v>3087</v>
      </c>
      <c r="B357" s="476" t="s">
        <v>1191</v>
      </c>
      <c r="C357" s="333" t="s">
        <v>249</v>
      </c>
      <c r="D357" s="479">
        <v>0</v>
      </c>
      <c r="E357" s="359">
        <v>2672.7179999999998</v>
      </c>
      <c r="F357" s="359">
        <v>45808.964</v>
      </c>
      <c r="G357" s="479">
        <v>0</v>
      </c>
      <c r="H357" s="359">
        <v>42.445999999999998</v>
      </c>
      <c r="I357" s="359">
        <v>2475.5100000000002</v>
      </c>
      <c r="J357" s="479">
        <v>0</v>
      </c>
      <c r="K357" s="359">
        <v>2715.1640000000002</v>
      </c>
      <c r="L357" s="359">
        <v>48284.474000000002</v>
      </c>
      <c r="N357" s="17"/>
    </row>
    <row r="358" spans="1:14" x14ac:dyDescent="0.5">
      <c r="A358" s="474" t="s">
        <v>3087</v>
      </c>
      <c r="B358" s="475" t="s">
        <v>2741</v>
      </c>
      <c r="C358" s="329" t="s">
        <v>6202</v>
      </c>
      <c r="D358" s="478">
        <v>0</v>
      </c>
      <c r="E358" s="358">
        <v>1.4850000000000001</v>
      </c>
      <c r="F358" s="358">
        <v>13.853999999999999</v>
      </c>
      <c r="G358" s="478">
        <v>0</v>
      </c>
      <c r="H358" s="358">
        <v>0.30299999999999999</v>
      </c>
      <c r="I358" s="358">
        <v>40833.754999999997</v>
      </c>
      <c r="J358" s="478">
        <v>0</v>
      </c>
      <c r="K358" s="358">
        <v>1.788</v>
      </c>
      <c r="L358" s="358">
        <v>40847.608999999997</v>
      </c>
      <c r="N358" s="17"/>
    </row>
    <row r="359" spans="1:14" x14ac:dyDescent="0.5">
      <c r="A359" s="476" t="s">
        <v>3087</v>
      </c>
      <c r="B359" s="476" t="s">
        <v>326</v>
      </c>
      <c r="C359" s="333" t="s">
        <v>325</v>
      </c>
      <c r="D359" s="479">
        <v>0</v>
      </c>
      <c r="E359" s="359">
        <v>0</v>
      </c>
      <c r="F359" s="359">
        <v>0</v>
      </c>
      <c r="G359" s="479">
        <v>0</v>
      </c>
      <c r="H359" s="359">
        <v>197.93600000000001</v>
      </c>
      <c r="I359" s="359">
        <v>601945.05599999998</v>
      </c>
      <c r="J359" s="479">
        <v>0</v>
      </c>
      <c r="K359" s="359">
        <v>197.93600000000001</v>
      </c>
      <c r="L359" s="359">
        <v>601945.05599999998</v>
      </c>
      <c r="N359" s="17"/>
    </row>
    <row r="360" spans="1:14" x14ac:dyDescent="0.5">
      <c r="A360" s="474" t="s">
        <v>3087</v>
      </c>
      <c r="B360" s="475" t="s">
        <v>1306</v>
      </c>
      <c r="C360" s="329" t="s">
        <v>3822</v>
      </c>
      <c r="D360" s="478">
        <v>0</v>
      </c>
      <c r="E360" s="358">
        <v>4.0000000000000001E-3</v>
      </c>
      <c r="F360" s="358">
        <v>57.383000000000003</v>
      </c>
      <c r="G360" s="478">
        <v>0</v>
      </c>
      <c r="H360" s="358">
        <v>13.609</v>
      </c>
      <c r="I360" s="358">
        <v>83628.656000000003</v>
      </c>
      <c r="J360" s="478">
        <v>0</v>
      </c>
      <c r="K360" s="358">
        <v>13.613</v>
      </c>
      <c r="L360" s="358">
        <v>83686.039000000004</v>
      </c>
      <c r="N360" s="17"/>
    </row>
    <row r="361" spans="1:14" x14ac:dyDescent="0.5">
      <c r="A361" s="476" t="s">
        <v>3087</v>
      </c>
      <c r="B361" s="476" t="s">
        <v>1119</v>
      </c>
      <c r="C361" s="333" t="s">
        <v>329</v>
      </c>
      <c r="D361" s="479">
        <v>0</v>
      </c>
      <c r="E361" s="359">
        <v>0</v>
      </c>
      <c r="F361" s="359">
        <v>0</v>
      </c>
      <c r="G361" s="479">
        <v>0</v>
      </c>
      <c r="H361" s="359">
        <v>40.067999999999998</v>
      </c>
      <c r="I361" s="359">
        <v>47559.470999999998</v>
      </c>
      <c r="J361" s="479">
        <v>0</v>
      </c>
      <c r="K361" s="359">
        <v>40.067999999999998</v>
      </c>
      <c r="L361" s="359">
        <v>47559.470999999998</v>
      </c>
      <c r="N361" s="17"/>
    </row>
    <row r="362" spans="1:14" x14ac:dyDescent="0.5">
      <c r="A362" s="474" t="s">
        <v>3087</v>
      </c>
      <c r="B362" s="475" t="s">
        <v>941</v>
      </c>
      <c r="C362" s="329" t="s">
        <v>346</v>
      </c>
      <c r="D362" s="478">
        <v>0</v>
      </c>
      <c r="E362" s="358">
        <v>423114.90399999998</v>
      </c>
      <c r="F362" s="358">
        <v>938423.53500000003</v>
      </c>
      <c r="G362" s="478">
        <v>0</v>
      </c>
      <c r="H362" s="358">
        <v>9540.7659999999996</v>
      </c>
      <c r="I362" s="358">
        <v>630923.06999999995</v>
      </c>
      <c r="J362" s="478">
        <v>0</v>
      </c>
      <c r="K362" s="358">
        <v>432655.67</v>
      </c>
      <c r="L362" s="358">
        <v>1569346.605</v>
      </c>
      <c r="N362" s="17"/>
    </row>
    <row r="363" spans="1:14" x14ac:dyDescent="0.5">
      <c r="A363" s="476" t="s">
        <v>3088</v>
      </c>
      <c r="B363" s="476" t="s">
        <v>4000</v>
      </c>
      <c r="C363" s="333" t="s">
        <v>4526</v>
      </c>
      <c r="D363" s="479">
        <v>0</v>
      </c>
      <c r="E363" s="359">
        <v>391100</v>
      </c>
      <c r="F363" s="359">
        <v>39493.114000000001</v>
      </c>
      <c r="G363" s="479">
        <v>0</v>
      </c>
      <c r="H363" s="359">
        <v>0</v>
      </c>
      <c r="I363" s="359">
        <v>0</v>
      </c>
      <c r="J363" s="479">
        <v>0</v>
      </c>
      <c r="K363" s="359">
        <v>391100</v>
      </c>
      <c r="L363" s="359">
        <v>39493.114000000001</v>
      </c>
      <c r="N363" s="17"/>
    </row>
    <row r="364" spans="1:14" x14ac:dyDescent="0.5">
      <c r="A364" s="474" t="s">
        <v>3088</v>
      </c>
      <c r="B364" s="475" t="s">
        <v>3988</v>
      </c>
      <c r="C364" s="329" t="s">
        <v>4538</v>
      </c>
      <c r="D364" s="478">
        <v>0</v>
      </c>
      <c r="E364" s="358">
        <v>3426545.827</v>
      </c>
      <c r="F364" s="358">
        <v>6550111.625</v>
      </c>
      <c r="G364" s="478">
        <v>0</v>
      </c>
      <c r="H364" s="358">
        <v>0</v>
      </c>
      <c r="I364" s="358">
        <v>0</v>
      </c>
      <c r="J364" s="478">
        <v>0</v>
      </c>
      <c r="K364" s="358">
        <v>3426545.827</v>
      </c>
      <c r="L364" s="358">
        <v>6550111.625</v>
      </c>
      <c r="N364" s="17"/>
    </row>
    <row r="365" spans="1:14" x14ac:dyDescent="0.5">
      <c r="A365" s="476" t="s">
        <v>3088</v>
      </c>
      <c r="B365" s="476" t="s">
        <v>3282</v>
      </c>
      <c r="C365" s="333" t="s">
        <v>4546</v>
      </c>
      <c r="D365" s="479">
        <v>0</v>
      </c>
      <c r="E365" s="359">
        <v>141262.16399999999</v>
      </c>
      <c r="F365" s="359">
        <v>264608.15700000001</v>
      </c>
      <c r="G365" s="479">
        <v>0</v>
      </c>
      <c r="H365" s="359">
        <v>0</v>
      </c>
      <c r="I365" s="359">
        <v>0</v>
      </c>
      <c r="J365" s="479">
        <v>0</v>
      </c>
      <c r="K365" s="359">
        <v>141262.16399999999</v>
      </c>
      <c r="L365" s="359">
        <v>264608.15700000001</v>
      </c>
      <c r="N365" s="17"/>
    </row>
    <row r="366" spans="1:14" x14ac:dyDescent="0.5">
      <c r="A366" s="474" t="s">
        <v>3088</v>
      </c>
      <c r="B366" s="475" t="s">
        <v>3283</v>
      </c>
      <c r="C366" s="329" t="s">
        <v>3427</v>
      </c>
      <c r="D366" s="478">
        <v>0</v>
      </c>
      <c r="E366" s="358">
        <v>345126.87800000003</v>
      </c>
      <c r="F366" s="358">
        <v>715507.56900000002</v>
      </c>
      <c r="G366" s="478">
        <v>0</v>
      </c>
      <c r="H366" s="358">
        <v>0</v>
      </c>
      <c r="I366" s="358">
        <v>0</v>
      </c>
      <c r="J366" s="478">
        <v>0</v>
      </c>
      <c r="K366" s="358">
        <v>345126.87800000003</v>
      </c>
      <c r="L366" s="358">
        <v>715507.56900000002</v>
      </c>
      <c r="N366" s="17"/>
    </row>
    <row r="367" spans="1:14" x14ac:dyDescent="0.5">
      <c r="A367" s="476" t="s">
        <v>3088</v>
      </c>
      <c r="B367" s="476" t="s">
        <v>4101</v>
      </c>
      <c r="C367" s="333" t="s">
        <v>6639</v>
      </c>
      <c r="D367" s="479">
        <v>0</v>
      </c>
      <c r="E367" s="359">
        <v>1800.06</v>
      </c>
      <c r="F367" s="359">
        <v>6618.7049999999999</v>
      </c>
      <c r="G367" s="479">
        <v>0</v>
      </c>
      <c r="H367" s="359">
        <v>0</v>
      </c>
      <c r="I367" s="359">
        <v>0</v>
      </c>
      <c r="J367" s="479">
        <v>0</v>
      </c>
      <c r="K367" s="359">
        <v>1800.06</v>
      </c>
      <c r="L367" s="359">
        <v>6618.7049999999999</v>
      </c>
      <c r="N367" s="17"/>
    </row>
    <row r="368" spans="1:14" x14ac:dyDescent="0.5">
      <c r="A368" s="474" t="s">
        <v>3088</v>
      </c>
      <c r="B368" s="475" t="s">
        <v>1720</v>
      </c>
      <c r="C368" s="329" t="s">
        <v>6538</v>
      </c>
      <c r="D368" s="478">
        <v>0</v>
      </c>
      <c r="E368" s="358">
        <v>212896.82</v>
      </c>
      <c r="F368" s="358">
        <v>118994.648</v>
      </c>
      <c r="G368" s="478">
        <v>0</v>
      </c>
      <c r="H368" s="358">
        <v>0</v>
      </c>
      <c r="I368" s="358">
        <v>0</v>
      </c>
      <c r="J368" s="478">
        <v>0</v>
      </c>
      <c r="K368" s="358">
        <v>212896.82</v>
      </c>
      <c r="L368" s="358">
        <v>118994.648</v>
      </c>
      <c r="N368" s="17"/>
    </row>
    <row r="369" spans="1:14" x14ac:dyDescent="0.5">
      <c r="A369" s="476" t="s">
        <v>3088</v>
      </c>
      <c r="B369" s="476" t="s">
        <v>4003</v>
      </c>
      <c r="C369" s="333" t="s">
        <v>4573</v>
      </c>
      <c r="D369" s="479">
        <v>0</v>
      </c>
      <c r="E369" s="359">
        <v>330400</v>
      </c>
      <c r="F369" s="359">
        <v>682832.505</v>
      </c>
      <c r="G369" s="479">
        <v>0</v>
      </c>
      <c r="H369" s="359">
        <v>0</v>
      </c>
      <c r="I369" s="359">
        <v>0</v>
      </c>
      <c r="J369" s="479">
        <v>0</v>
      </c>
      <c r="K369" s="359">
        <v>330400</v>
      </c>
      <c r="L369" s="359">
        <v>682832.505</v>
      </c>
      <c r="N369" s="17"/>
    </row>
    <row r="370" spans="1:14" x14ac:dyDescent="0.5">
      <c r="A370" s="474" t="s">
        <v>3088</v>
      </c>
      <c r="B370" s="475" t="s">
        <v>2975</v>
      </c>
      <c r="C370" s="329" t="s">
        <v>4576</v>
      </c>
      <c r="D370" s="478">
        <v>0</v>
      </c>
      <c r="E370" s="358">
        <v>60000</v>
      </c>
      <c r="F370" s="358">
        <v>41912.474999999999</v>
      </c>
      <c r="G370" s="478">
        <v>0</v>
      </c>
      <c r="H370" s="358">
        <v>0</v>
      </c>
      <c r="I370" s="358">
        <v>0</v>
      </c>
      <c r="J370" s="478">
        <v>0</v>
      </c>
      <c r="K370" s="358">
        <v>60000</v>
      </c>
      <c r="L370" s="358">
        <v>41912.474999999999</v>
      </c>
      <c r="N370" s="17"/>
    </row>
    <row r="371" spans="1:14" x14ac:dyDescent="0.5">
      <c r="A371" s="476" t="s">
        <v>3088</v>
      </c>
      <c r="B371" s="476" t="s">
        <v>3287</v>
      </c>
      <c r="C371" s="333" t="s">
        <v>4610</v>
      </c>
      <c r="D371" s="479">
        <v>0</v>
      </c>
      <c r="E371" s="359">
        <v>19732.3</v>
      </c>
      <c r="F371" s="359">
        <v>92313.71</v>
      </c>
      <c r="G371" s="479">
        <v>0</v>
      </c>
      <c r="H371" s="359">
        <v>0</v>
      </c>
      <c r="I371" s="359">
        <v>0</v>
      </c>
      <c r="J371" s="479">
        <v>0</v>
      </c>
      <c r="K371" s="359">
        <v>19732.3</v>
      </c>
      <c r="L371" s="359">
        <v>92313.71</v>
      </c>
      <c r="N371" s="17"/>
    </row>
    <row r="372" spans="1:14" x14ac:dyDescent="0.5">
      <c r="A372" s="474" t="s">
        <v>3088</v>
      </c>
      <c r="B372" s="475" t="s">
        <v>3562</v>
      </c>
      <c r="C372" s="329" t="s">
        <v>3787</v>
      </c>
      <c r="D372" s="478">
        <v>0</v>
      </c>
      <c r="E372" s="358">
        <v>20079.611000000001</v>
      </c>
      <c r="F372" s="358">
        <v>74268.726999999999</v>
      </c>
      <c r="G372" s="478">
        <v>0</v>
      </c>
      <c r="H372" s="358">
        <v>0</v>
      </c>
      <c r="I372" s="358">
        <v>0</v>
      </c>
      <c r="J372" s="478">
        <v>0</v>
      </c>
      <c r="K372" s="358">
        <v>20079.611000000001</v>
      </c>
      <c r="L372" s="358">
        <v>74268.726999999999</v>
      </c>
      <c r="N372" s="17"/>
    </row>
    <row r="373" spans="1:14" x14ac:dyDescent="0.5">
      <c r="A373" s="476" t="s">
        <v>3088</v>
      </c>
      <c r="B373" s="476" t="s">
        <v>4015</v>
      </c>
      <c r="C373" s="333" t="s">
        <v>6542</v>
      </c>
      <c r="D373" s="479">
        <v>0</v>
      </c>
      <c r="E373" s="359">
        <v>10000</v>
      </c>
      <c r="F373" s="359">
        <v>7624.2380000000003</v>
      </c>
      <c r="G373" s="479">
        <v>0</v>
      </c>
      <c r="H373" s="359">
        <v>0</v>
      </c>
      <c r="I373" s="359">
        <v>0</v>
      </c>
      <c r="J373" s="479">
        <v>0</v>
      </c>
      <c r="K373" s="359">
        <v>10000</v>
      </c>
      <c r="L373" s="359">
        <v>7624.2380000000003</v>
      </c>
      <c r="N373" s="17"/>
    </row>
    <row r="374" spans="1:14" x14ac:dyDescent="0.5">
      <c r="A374" s="474" t="s">
        <v>3088</v>
      </c>
      <c r="B374" s="475" t="s">
        <v>4036</v>
      </c>
      <c r="C374" s="329" t="s">
        <v>4622</v>
      </c>
      <c r="D374" s="478">
        <v>0</v>
      </c>
      <c r="E374" s="358">
        <v>3000</v>
      </c>
      <c r="F374" s="358">
        <v>11418.75</v>
      </c>
      <c r="G374" s="478">
        <v>0</v>
      </c>
      <c r="H374" s="358">
        <v>0</v>
      </c>
      <c r="I374" s="358">
        <v>0</v>
      </c>
      <c r="J374" s="478">
        <v>0</v>
      </c>
      <c r="K374" s="358">
        <v>3000</v>
      </c>
      <c r="L374" s="358">
        <v>11418.75</v>
      </c>
      <c r="N374" s="17"/>
    </row>
    <row r="375" spans="1:14" x14ac:dyDescent="0.5">
      <c r="A375" s="476" t="s">
        <v>3088</v>
      </c>
      <c r="B375" s="476" t="s">
        <v>1757</v>
      </c>
      <c r="C375" s="333" t="s">
        <v>4639</v>
      </c>
      <c r="D375" s="479">
        <v>0</v>
      </c>
      <c r="E375" s="359">
        <v>123672.42</v>
      </c>
      <c r="F375" s="359">
        <v>285848.20400000003</v>
      </c>
      <c r="G375" s="479">
        <v>0</v>
      </c>
      <c r="H375" s="359">
        <v>0</v>
      </c>
      <c r="I375" s="359">
        <v>0</v>
      </c>
      <c r="J375" s="479">
        <v>0</v>
      </c>
      <c r="K375" s="359">
        <v>123672.42</v>
      </c>
      <c r="L375" s="359">
        <v>285848.20400000003</v>
      </c>
      <c r="N375" s="17"/>
    </row>
    <row r="376" spans="1:14" x14ac:dyDescent="0.5">
      <c r="A376" s="474" t="s">
        <v>3088</v>
      </c>
      <c r="B376" s="475" t="s">
        <v>4026</v>
      </c>
      <c r="C376" s="329" t="s">
        <v>4676</v>
      </c>
      <c r="D376" s="478">
        <v>0</v>
      </c>
      <c r="E376" s="358">
        <v>3019.79</v>
      </c>
      <c r="F376" s="358">
        <v>18955.142</v>
      </c>
      <c r="G376" s="478">
        <v>0</v>
      </c>
      <c r="H376" s="358">
        <v>0</v>
      </c>
      <c r="I376" s="358">
        <v>0</v>
      </c>
      <c r="J376" s="478">
        <v>0</v>
      </c>
      <c r="K376" s="358">
        <v>3019.79</v>
      </c>
      <c r="L376" s="358">
        <v>18955.142</v>
      </c>
      <c r="N376" s="17"/>
    </row>
    <row r="377" spans="1:14" x14ac:dyDescent="0.5">
      <c r="A377" s="476" t="s">
        <v>3088</v>
      </c>
      <c r="B377" s="476" t="s">
        <v>4037</v>
      </c>
      <c r="C377" s="333" t="s">
        <v>4678</v>
      </c>
      <c r="D377" s="479">
        <v>0</v>
      </c>
      <c r="E377" s="359">
        <v>1648.64</v>
      </c>
      <c r="F377" s="359">
        <v>11531.945</v>
      </c>
      <c r="G377" s="479">
        <v>0</v>
      </c>
      <c r="H377" s="359">
        <v>0</v>
      </c>
      <c r="I377" s="359">
        <v>0</v>
      </c>
      <c r="J377" s="479">
        <v>0</v>
      </c>
      <c r="K377" s="359">
        <v>1648.64</v>
      </c>
      <c r="L377" s="359">
        <v>11531.945</v>
      </c>
      <c r="N377" s="17"/>
    </row>
    <row r="378" spans="1:14" x14ac:dyDescent="0.5">
      <c r="A378" s="474" t="s">
        <v>3088</v>
      </c>
      <c r="B378" s="475" t="s">
        <v>8015</v>
      </c>
      <c r="C378" s="329" t="s">
        <v>7974</v>
      </c>
      <c r="D378" s="478">
        <v>0</v>
      </c>
      <c r="E378" s="358">
        <v>1715.74</v>
      </c>
      <c r="F378" s="358">
        <v>12072.503000000001</v>
      </c>
      <c r="G378" s="478">
        <v>0</v>
      </c>
      <c r="H378" s="358">
        <v>0</v>
      </c>
      <c r="I378" s="358">
        <v>0</v>
      </c>
      <c r="J378" s="478">
        <v>0</v>
      </c>
      <c r="K378" s="358">
        <v>1715.74</v>
      </c>
      <c r="L378" s="358">
        <v>12072.503000000001</v>
      </c>
      <c r="N378" s="17"/>
    </row>
    <row r="379" spans="1:14" x14ac:dyDescent="0.5">
      <c r="A379" s="476" t="s">
        <v>3088</v>
      </c>
      <c r="B379" s="476" t="s">
        <v>3997</v>
      </c>
      <c r="C379" s="333" t="s">
        <v>4706</v>
      </c>
      <c r="D379" s="479">
        <v>0</v>
      </c>
      <c r="E379" s="359">
        <v>191560.8</v>
      </c>
      <c r="F379" s="359">
        <v>243744.177</v>
      </c>
      <c r="G379" s="479">
        <v>0</v>
      </c>
      <c r="H379" s="359">
        <v>0</v>
      </c>
      <c r="I379" s="359">
        <v>0</v>
      </c>
      <c r="J379" s="479">
        <v>0</v>
      </c>
      <c r="K379" s="359">
        <v>191560.8</v>
      </c>
      <c r="L379" s="359">
        <v>243744.177</v>
      </c>
      <c r="N379" s="17"/>
    </row>
    <row r="380" spans="1:14" x14ac:dyDescent="0.5">
      <c r="A380" s="474" t="s">
        <v>3088</v>
      </c>
      <c r="B380" s="475" t="s">
        <v>7945</v>
      </c>
      <c r="C380" s="329" t="s">
        <v>7920</v>
      </c>
      <c r="D380" s="478">
        <v>0</v>
      </c>
      <c r="E380" s="358">
        <v>5000</v>
      </c>
      <c r="F380" s="358">
        <v>13312.5</v>
      </c>
      <c r="G380" s="478">
        <v>0</v>
      </c>
      <c r="H380" s="358">
        <v>0</v>
      </c>
      <c r="I380" s="358">
        <v>0</v>
      </c>
      <c r="J380" s="478">
        <v>0</v>
      </c>
      <c r="K380" s="358">
        <v>5000</v>
      </c>
      <c r="L380" s="358">
        <v>13312.5</v>
      </c>
      <c r="N380" s="17"/>
    </row>
    <row r="381" spans="1:14" x14ac:dyDescent="0.5">
      <c r="A381" s="476" t="s">
        <v>3088</v>
      </c>
      <c r="B381" s="476" t="s">
        <v>7742</v>
      </c>
      <c r="C381" s="333" t="s">
        <v>7406</v>
      </c>
      <c r="D381" s="479">
        <v>0</v>
      </c>
      <c r="E381" s="359">
        <v>325500</v>
      </c>
      <c r="F381" s="359">
        <v>1450477.2949999999</v>
      </c>
      <c r="G381" s="479">
        <v>0</v>
      </c>
      <c r="H381" s="359">
        <v>0</v>
      </c>
      <c r="I381" s="359">
        <v>0</v>
      </c>
      <c r="J381" s="479">
        <v>0</v>
      </c>
      <c r="K381" s="359">
        <v>325500</v>
      </c>
      <c r="L381" s="359">
        <v>1450477.2949999999</v>
      </c>
      <c r="N381" s="17"/>
    </row>
    <row r="382" spans="1:14" x14ac:dyDescent="0.5">
      <c r="A382" s="474" t="s">
        <v>3088</v>
      </c>
      <c r="B382" s="475" t="s">
        <v>3429</v>
      </c>
      <c r="C382" s="329" t="s">
        <v>3428</v>
      </c>
      <c r="D382" s="478">
        <v>0</v>
      </c>
      <c r="E382" s="358">
        <v>1429.62</v>
      </c>
      <c r="F382" s="358">
        <v>10209.815000000001</v>
      </c>
      <c r="G382" s="478">
        <v>0</v>
      </c>
      <c r="H382" s="358">
        <v>0</v>
      </c>
      <c r="I382" s="358">
        <v>0</v>
      </c>
      <c r="J382" s="478">
        <v>0</v>
      </c>
      <c r="K382" s="358">
        <v>1429.62</v>
      </c>
      <c r="L382" s="358">
        <v>10209.815000000001</v>
      </c>
      <c r="N382" s="17"/>
    </row>
    <row r="383" spans="1:14" x14ac:dyDescent="0.5">
      <c r="A383" s="476" t="s">
        <v>3088</v>
      </c>
      <c r="B383" s="476" t="s">
        <v>951</v>
      </c>
      <c r="C383" s="333" t="s">
        <v>4855</v>
      </c>
      <c r="D383" s="479">
        <v>0</v>
      </c>
      <c r="E383" s="359">
        <v>97538.035999999993</v>
      </c>
      <c r="F383" s="359">
        <v>505554.41499999998</v>
      </c>
      <c r="G383" s="479">
        <v>0</v>
      </c>
      <c r="H383" s="359">
        <v>0</v>
      </c>
      <c r="I383" s="359">
        <v>0</v>
      </c>
      <c r="J383" s="479">
        <v>0</v>
      </c>
      <c r="K383" s="359">
        <v>97538.035999999993</v>
      </c>
      <c r="L383" s="359">
        <v>505554.41499999998</v>
      </c>
      <c r="N383" s="17"/>
    </row>
    <row r="384" spans="1:14" x14ac:dyDescent="0.5">
      <c r="A384" s="474" t="s">
        <v>3088</v>
      </c>
      <c r="B384" s="475" t="s">
        <v>980</v>
      </c>
      <c r="C384" s="329" t="s">
        <v>165</v>
      </c>
      <c r="D384" s="478">
        <v>0</v>
      </c>
      <c r="E384" s="358">
        <v>70895.744000000006</v>
      </c>
      <c r="F384" s="358">
        <v>331906.69300000003</v>
      </c>
      <c r="G384" s="478">
        <v>0</v>
      </c>
      <c r="H384" s="358">
        <v>0</v>
      </c>
      <c r="I384" s="358">
        <v>0</v>
      </c>
      <c r="J384" s="478">
        <v>0</v>
      </c>
      <c r="K384" s="358">
        <v>70895.744000000006</v>
      </c>
      <c r="L384" s="358">
        <v>331906.69300000003</v>
      </c>
      <c r="N384" s="17"/>
    </row>
    <row r="385" spans="1:14" x14ac:dyDescent="0.5">
      <c r="A385" s="476" t="s">
        <v>3088</v>
      </c>
      <c r="B385" s="476" t="s">
        <v>1123</v>
      </c>
      <c r="C385" s="333" t="s">
        <v>4856</v>
      </c>
      <c r="D385" s="479">
        <v>0</v>
      </c>
      <c r="E385" s="359">
        <v>1386</v>
      </c>
      <c r="F385" s="359">
        <v>14895.395</v>
      </c>
      <c r="G385" s="479">
        <v>0</v>
      </c>
      <c r="H385" s="359">
        <v>0</v>
      </c>
      <c r="I385" s="359">
        <v>0</v>
      </c>
      <c r="J385" s="479">
        <v>0</v>
      </c>
      <c r="K385" s="359">
        <v>1386</v>
      </c>
      <c r="L385" s="359">
        <v>14895.395</v>
      </c>
      <c r="N385" s="17"/>
    </row>
    <row r="386" spans="1:14" x14ac:dyDescent="0.5">
      <c r="A386" s="474" t="s">
        <v>3088</v>
      </c>
      <c r="B386" s="475" t="s">
        <v>7581</v>
      </c>
      <c r="C386" s="329" t="s">
        <v>7424</v>
      </c>
      <c r="D386" s="478">
        <v>0</v>
      </c>
      <c r="E386" s="358">
        <v>8572.35</v>
      </c>
      <c r="F386" s="358">
        <v>27760.201000000001</v>
      </c>
      <c r="G386" s="478">
        <v>0</v>
      </c>
      <c r="H386" s="358">
        <v>0</v>
      </c>
      <c r="I386" s="358">
        <v>0</v>
      </c>
      <c r="J386" s="478">
        <v>0</v>
      </c>
      <c r="K386" s="358">
        <v>8572.35</v>
      </c>
      <c r="L386" s="358">
        <v>27760.201000000001</v>
      </c>
      <c r="N386" s="17"/>
    </row>
    <row r="387" spans="1:14" x14ac:dyDescent="0.5">
      <c r="A387" s="476" t="s">
        <v>3088</v>
      </c>
      <c r="B387" s="476" t="s">
        <v>1565</v>
      </c>
      <c r="C387" s="333" t="s">
        <v>3884</v>
      </c>
      <c r="D387" s="479">
        <v>0</v>
      </c>
      <c r="E387" s="359">
        <v>301055.34499999997</v>
      </c>
      <c r="F387" s="359">
        <v>1719483.548</v>
      </c>
      <c r="G387" s="479">
        <v>0</v>
      </c>
      <c r="H387" s="359">
        <v>99</v>
      </c>
      <c r="I387" s="359">
        <v>519.75</v>
      </c>
      <c r="J387" s="479">
        <v>0</v>
      </c>
      <c r="K387" s="359">
        <v>301154.34499999997</v>
      </c>
      <c r="L387" s="359">
        <v>1720003.298</v>
      </c>
      <c r="N387" s="17"/>
    </row>
    <row r="388" spans="1:14" x14ac:dyDescent="0.5">
      <c r="A388" s="474" t="s">
        <v>3088</v>
      </c>
      <c r="B388" s="475" t="s">
        <v>1922</v>
      </c>
      <c r="C388" s="329" t="s">
        <v>3750</v>
      </c>
      <c r="D388" s="478">
        <v>0</v>
      </c>
      <c r="E388" s="358">
        <v>9554.1209999999992</v>
      </c>
      <c r="F388" s="358">
        <v>52004.661</v>
      </c>
      <c r="G388" s="478">
        <v>0</v>
      </c>
      <c r="H388" s="358">
        <v>0</v>
      </c>
      <c r="I388" s="358">
        <v>0</v>
      </c>
      <c r="J388" s="478">
        <v>0</v>
      </c>
      <c r="K388" s="358">
        <v>9554.1209999999992</v>
      </c>
      <c r="L388" s="358">
        <v>52004.661</v>
      </c>
      <c r="N388" s="17"/>
    </row>
    <row r="389" spans="1:14" x14ac:dyDescent="0.5">
      <c r="A389" s="476" t="s">
        <v>3088</v>
      </c>
      <c r="B389" s="476" t="s">
        <v>1924</v>
      </c>
      <c r="C389" s="333" t="s">
        <v>4858</v>
      </c>
      <c r="D389" s="479">
        <v>0</v>
      </c>
      <c r="E389" s="359">
        <v>1325.8969999999999</v>
      </c>
      <c r="F389" s="359">
        <v>5889.3869999999997</v>
      </c>
      <c r="G389" s="479">
        <v>0</v>
      </c>
      <c r="H389" s="359">
        <v>0</v>
      </c>
      <c r="I389" s="359">
        <v>0</v>
      </c>
      <c r="J389" s="479">
        <v>0</v>
      </c>
      <c r="K389" s="359">
        <v>1325.8969999999999</v>
      </c>
      <c r="L389" s="359">
        <v>5889.3869999999997</v>
      </c>
      <c r="N389" s="17"/>
    </row>
    <row r="390" spans="1:14" x14ac:dyDescent="0.5">
      <c r="A390" s="474" t="s">
        <v>3088</v>
      </c>
      <c r="B390" s="475" t="s">
        <v>3998</v>
      </c>
      <c r="C390" s="329" t="s">
        <v>4859</v>
      </c>
      <c r="D390" s="478">
        <v>0</v>
      </c>
      <c r="E390" s="358">
        <v>2455.6</v>
      </c>
      <c r="F390" s="358">
        <v>11092.264999999999</v>
      </c>
      <c r="G390" s="478">
        <v>0</v>
      </c>
      <c r="H390" s="358">
        <v>0</v>
      </c>
      <c r="I390" s="358">
        <v>0</v>
      </c>
      <c r="J390" s="478">
        <v>0</v>
      </c>
      <c r="K390" s="358">
        <v>2455.6</v>
      </c>
      <c r="L390" s="358">
        <v>11092.264999999999</v>
      </c>
      <c r="N390" s="17"/>
    </row>
    <row r="391" spans="1:14" x14ac:dyDescent="0.5">
      <c r="A391" s="476" t="s">
        <v>3088</v>
      </c>
      <c r="B391" s="476" t="s">
        <v>4011</v>
      </c>
      <c r="C391" s="333" t="s">
        <v>4861</v>
      </c>
      <c r="D391" s="479">
        <v>0</v>
      </c>
      <c r="E391" s="359">
        <v>9076.4599999999991</v>
      </c>
      <c r="F391" s="359">
        <v>72712.221000000005</v>
      </c>
      <c r="G391" s="479">
        <v>0</v>
      </c>
      <c r="H391" s="359">
        <v>0</v>
      </c>
      <c r="I391" s="359">
        <v>0</v>
      </c>
      <c r="J391" s="479">
        <v>0</v>
      </c>
      <c r="K391" s="359">
        <v>9076.4599999999991</v>
      </c>
      <c r="L391" s="359">
        <v>72712.221000000005</v>
      </c>
      <c r="N391" s="17"/>
    </row>
    <row r="392" spans="1:14" x14ac:dyDescent="0.5">
      <c r="A392" s="474" t="s">
        <v>3088</v>
      </c>
      <c r="B392" s="475" t="s">
        <v>1931</v>
      </c>
      <c r="C392" s="329" t="s">
        <v>4877</v>
      </c>
      <c r="D392" s="478">
        <v>0</v>
      </c>
      <c r="E392" s="358">
        <v>555.82600000000002</v>
      </c>
      <c r="F392" s="358">
        <v>6604.6840000000002</v>
      </c>
      <c r="G392" s="478">
        <v>0</v>
      </c>
      <c r="H392" s="358">
        <v>0</v>
      </c>
      <c r="I392" s="358">
        <v>0</v>
      </c>
      <c r="J392" s="478">
        <v>0</v>
      </c>
      <c r="K392" s="358">
        <v>555.82600000000002</v>
      </c>
      <c r="L392" s="358">
        <v>6604.6840000000002</v>
      </c>
      <c r="N392" s="17"/>
    </row>
    <row r="393" spans="1:14" x14ac:dyDescent="0.5">
      <c r="A393" s="476" t="s">
        <v>3088</v>
      </c>
      <c r="B393" s="476" t="s">
        <v>1434</v>
      </c>
      <c r="C393" s="333" t="s">
        <v>3882</v>
      </c>
      <c r="D393" s="479">
        <v>0</v>
      </c>
      <c r="E393" s="359">
        <v>2802.2</v>
      </c>
      <c r="F393" s="359">
        <v>13523.261</v>
      </c>
      <c r="G393" s="479">
        <v>0</v>
      </c>
      <c r="H393" s="359">
        <v>0</v>
      </c>
      <c r="I393" s="359">
        <v>0</v>
      </c>
      <c r="J393" s="479">
        <v>0</v>
      </c>
      <c r="K393" s="359">
        <v>2802.2</v>
      </c>
      <c r="L393" s="359">
        <v>13523.261</v>
      </c>
      <c r="N393" s="17"/>
    </row>
    <row r="394" spans="1:14" x14ac:dyDescent="0.5">
      <c r="A394" s="474" t="s">
        <v>3088</v>
      </c>
      <c r="B394" s="475" t="s">
        <v>1959</v>
      </c>
      <c r="C394" s="329" t="s">
        <v>4909</v>
      </c>
      <c r="D394" s="478">
        <v>0</v>
      </c>
      <c r="E394" s="358">
        <v>5536.6149999999998</v>
      </c>
      <c r="F394" s="358">
        <v>46748.597000000002</v>
      </c>
      <c r="G394" s="478">
        <v>0</v>
      </c>
      <c r="H394" s="358">
        <v>0</v>
      </c>
      <c r="I394" s="358">
        <v>0</v>
      </c>
      <c r="J394" s="478">
        <v>0</v>
      </c>
      <c r="K394" s="358">
        <v>5536.6149999999998</v>
      </c>
      <c r="L394" s="358">
        <v>46748.597000000002</v>
      </c>
      <c r="N394" s="17"/>
    </row>
    <row r="395" spans="1:14" x14ac:dyDescent="0.5">
      <c r="A395" s="476" t="s">
        <v>3088</v>
      </c>
      <c r="B395" s="476" t="s">
        <v>1555</v>
      </c>
      <c r="C395" s="333" t="s">
        <v>4959</v>
      </c>
      <c r="D395" s="479">
        <v>0</v>
      </c>
      <c r="E395" s="359">
        <v>1824.48</v>
      </c>
      <c r="F395" s="359">
        <v>10664.234</v>
      </c>
      <c r="G395" s="479">
        <v>0</v>
      </c>
      <c r="H395" s="359">
        <v>0</v>
      </c>
      <c r="I395" s="359">
        <v>0</v>
      </c>
      <c r="J395" s="479">
        <v>0</v>
      </c>
      <c r="K395" s="359">
        <v>1824.48</v>
      </c>
      <c r="L395" s="359">
        <v>10664.234</v>
      </c>
      <c r="N395" s="17"/>
    </row>
    <row r="396" spans="1:14" x14ac:dyDescent="0.5">
      <c r="A396" s="474" t="s">
        <v>3088</v>
      </c>
      <c r="B396" s="475" t="s">
        <v>2002</v>
      </c>
      <c r="C396" s="329" t="s">
        <v>4960</v>
      </c>
      <c r="D396" s="478">
        <v>0</v>
      </c>
      <c r="E396" s="358">
        <v>530.39599999999996</v>
      </c>
      <c r="F396" s="358">
        <v>6353.4040000000005</v>
      </c>
      <c r="G396" s="478">
        <v>0</v>
      </c>
      <c r="H396" s="358">
        <v>0</v>
      </c>
      <c r="I396" s="358">
        <v>0</v>
      </c>
      <c r="J396" s="478">
        <v>0</v>
      </c>
      <c r="K396" s="358">
        <v>530.39599999999996</v>
      </c>
      <c r="L396" s="358">
        <v>6353.4040000000005</v>
      </c>
      <c r="N396" s="17"/>
    </row>
    <row r="397" spans="1:14" x14ac:dyDescent="0.5">
      <c r="A397" s="476" t="s">
        <v>3088</v>
      </c>
      <c r="B397" s="476" t="s">
        <v>2066</v>
      </c>
      <c r="C397" s="333" t="s">
        <v>6570</v>
      </c>
      <c r="D397" s="479">
        <v>0</v>
      </c>
      <c r="E397" s="359">
        <v>13030.807000000001</v>
      </c>
      <c r="F397" s="359">
        <v>29516.756000000001</v>
      </c>
      <c r="G397" s="479">
        <v>0</v>
      </c>
      <c r="H397" s="359">
        <v>0</v>
      </c>
      <c r="I397" s="359">
        <v>0</v>
      </c>
      <c r="J397" s="479">
        <v>0</v>
      </c>
      <c r="K397" s="359">
        <v>13030.807000000001</v>
      </c>
      <c r="L397" s="359">
        <v>29516.756000000001</v>
      </c>
      <c r="N397" s="17"/>
    </row>
    <row r="398" spans="1:14" x14ac:dyDescent="0.5">
      <c r="A398" s="474" t="s">
        <v>3088</v>
      </c>
      <c r="B398" s="475" t="s">
        <v>2068</v>
      </c>
      <c r="C398" s="329" t="s">
        <v>6571</v>
      </c>
      <c r="D398" s="478">
        <v>0</v>
      </c>
      <c r="E398" s="358">
        <v>5340.5209999999997</v>
      </c>
      <c r="F398" s="358">
        <v>14834.79</v>
      </c>
      <c r="G398" s="478">
        <v>0</v>
      </c>
      <c r="H398" s="358">
        <v>0</v>
      </c>
      <c r="I398" s="358">
        <v>0</v>
      </c>
      <c r="J398" s="478">
        <v>0</v>
      </c>
      <c r="K398" s="358">
        <v>5340.5209999999997</v>
      </c>
      <c r="L398" s="358">
        <v>14834.79</v>
      </c>
      <c r="N398" s="17"/>
    </row>
    <row r="399" spans="1:14" x14ac:dyDescent="0.5">
      <c r="A399" s="476" t="s">
        <v>3088</v>
      </c>
      <c r="B399" s="476" t="s">
        <v>4039</v>
      </c>
      <c r="C399" s="333" t="s">
        <v>5421</v>
      </c>
      <c r="D399" s="479">
        <v>0</v>
      </c>
      <c r="E399" s="359">
        <v>9232.4989999999998</v>
      </c>
      <c r="F399" s="359">
        <v>19598.949000000001</v>
      </c>
      <c r="G399" s="479">
        <v>0</v>
      </c>
      <c r="H399" s="359">
        <v>0</v>
      </c>
      <c r="I399" s="359">
        <v>0</v>
      </c>
      <c r="J399" s="479">
        <v>0</v>
      </c>
      <c r="K399" s="359">
        <v>9232.4989999999998</v>
      </c>
      <c r="L399" s="359">
        <v>19598.949000000001</v>
      </c>
      <c r="N399" s="17"/>
    </row>
    <row r="400" spans="1:14" x14ac:dyDescent="0.5">
      <c r="A400" s="474" t="s">
        <v>3088</v>
      </c>
      <c r="B400" s="475" t="s">
        <v>2240</v>
      </c>
      <c r="C400" s="329" t="s">
        <v>5422</v>
      </c>
      <c r="D400" s="478">
        <v>0</v>
      </c>
      <c r="E400" s="358">
        <v>12083.668</v>
      </c>
      <c r="F400" s="358">
        <v>25158.424999999999</v>
      </c>
      <c r="G400" s="478">
        <v>0</v>
      </c>
      <c r="H400" s="358">
        <v>0</v>
      </c>
      <c r="I400" s="358">
        <v>0</v>
      </c>
      <c r="J400" s="478">
        <v>0</v>
      </c>
      <c r="K400" s="358">
        <v>12083.668</v>
      </c>
      <c r="L400" s="358">
        <v>25158.424999999999</v>
      </c>
      <c r="N400" s="17"/>
    </row>
    <row r="401" spans="1:14" x14ac:dyDescent="0.5">
      <c r="A401" s="476" t="s">
        <v>3088</v>
      </c>
      <c r="B401" s="476" t="s">
        <v>2242</v>
      </c>
      <c r="C401" s="333" t="s">
        <v>5424</v>
      </c>
      <c r="D401" s="479">
        <v>0</v>
      </c>
      <c r="E401" s="359">
        <v>20457.620999999999</v>
      </c>
      <c r="F401" s="359">
        <v>38068.565999999999</v>
      </c>
      <c r="G401" s="479">
        <v>0</v>
      </c>
      <c r="H401" s="359">
        <v>0</v>
      </c>
      <c r="I401" s="359">
        <v>0</v>
      </c>
      <c r="J401" s="479">
        <v>0</v>
      </c>
      <c r="K401" s="359">
        <v>20457.620999999999</v>
      </c>
      <c r="L401" s="359">
        <v>38068.565999999999</v>
      </c>
      <c r="N401" s="17"/>
    </row>
    <row r="402" spans="1:14" x14ac:dyDescent="0.5">
      <c r="A402" s="474" t="s">
        <v>3088</v>
      </c>
      <c r="B402" s="475" t="s">
        <v>2250</v>
      </c>
      <c r="C402" s="329" t="s">
        <v>3718</v>
      </c>
      <c r="D402" s="478">
        <v>0</v>
      </c>
      <c r="E402" s="358">
        <v>23400.271000000001</v>
      </c>
      <c r="F402" s="358">
        <v>49976.826000000001</v>
      </c>
      <c r="G402" s="478">
        <v>0</v>
      </c>
      <c r="H402" s="358">
        <v>0</v>
      </c>
      <c r="I402" s="358">
        <v>0</v>
      </c>
      <c r="J402" s="478">
        <v>0</v>
      </c>
      <c r="K402" s="358">
        <v>23400.271000000001</v>
      </c>
      <c r="L402" s="358">
        <v>49976.826000000001</v>
      </c>
      <c r="N402" s="17"/>
    </row>
    <row r="403" spans="1:14" x14ac:dyDescent="0.5">
      <c r="A403" s="476" t="s">
        <v>3088</v>
      </c>
      <c r="B403" s="476" t="s">
        <v>2251</v>
      </c>
      <c r="C403" s="333" t="s">
        <v>5434</v>
      </c>
      <c r="D403" s="479">
        <v>0</v>
      </c>
      <c r="E403" s="359">
        <v>1786.1579999999999</v>
      </c>
      <c r="F403" s="359">
        <v>5913.06</v>
      </c>
      <c r="G403" s="479">
        <v>0</v>
      </c>
      <c r="H403" s="359">
        <v>0</v>
      </c>
      <c r="I403" s="359">
        <v>0</v>
      </c>
      <c r="J403" s="479">
        <v>0</v>
      </c>
      <c r="K403" s="359">
        <v>1786.1579999999999</v>
      </c>
      <c r="L403" s="359">
        <v>5913.06</v>
      </c>
      <c r="N403" s="17"/>
    </row>
    <row r="404" spans="1:14" x14ac:dyDescent="0.5">
      <c r="A404" s="474" t="s">
        <v>3088</v>
      </c>
      <c r="B404" s="475" t="s">
        <v>987</v>
      </c>
      <c r="C404" s="329" t="s">
        <v>231</v>
      </c>
      <c r="D404" s="478">
        <v>0</v>
      </c>
      <c r="E404" s="358">
        <v>3861.569</v>
      </c>
      <c r="F404" s="358">
        <v>24605.628000000001</v>
      </c>
      <c r="G404" s="478">
        <v>0</v>
      </c>
      <c r="H404" s="358">
        <v>0</v>
      </c>
      <c r="I404" s="358">
        <v>0</v>
      </c>
      <c r="J404" s="478">
        <v>0</v>
      </c>
      <c r="K404" s="358">
        <v>3861.569</v>
      </c>
      <c r="L404" s="358">
        <v>24605.628000000001</v>
      </c>
      <c r="N404" s="17"/>
    </row>
    <row r="405" spans="1:14" x14ac:dyDescent="0.5">
      <c r="A405" s="476" t="s">
        <v>3088</v>
      </c>
      <c r="B405" s="476" t="s">
        <v>1027</v>
      </c>
      <c r="C405" s="333" t="s">
        <v>3430</v>
      </c>
      <c r="D405" s="479">
        <v>0</v>
      </c>
      <c r="E405" s="359">
        <v>69771.703999999998</v>
      </c>
      <c r="F405" s="359">
        <v>558768.73600000003</v>
      </c>
      <c r="G405" s="479">
        <v>0</v>
      </c>
      <c r="H405" s="359">
        <v>0</v>
      </c>
      <c r="I405" s="359">
        <v>0</v>
      </c>
      <c r="J405" s="479">
        <v>0</v>
      </c>
      <c r="K405" s="359">
        <v>69771.703999999998</v>
      </c>
      <c r="L405" s="359">
        <v>558768.73600000003</v>
      </c>
      <c r="N405" s="17"/>
    </row>
    <row r="406" spans="1:14" x14ac:dyDescent="0.5">
      <c r="A406" s="474" t="s">
        <v>3088</v>
      </c>
      <c r="B406" s="475" t="s">
        <v>1028</v>
      </c>
      <c r="C406" s="329" t="s">
        <v>241</v>
      </c>
      <c r="D406" s="478">
        <v>0</v>
      </c>
      <c r="E406" s="358">
        <v>8879.8179999999993</v>
      </c>
      <c r="F406" s="358">
        <v>71120.274999999994</v>
      </c>
      <c r="G406" s="478">
        <v>0</v>
      </c>
      <c r="H406" s="358">
        <v>0</v>
      </c>
      <c r="I406" s="358">
        <v>0</v>
      </c>
      <c r="J406" s="478">
        <v>0</v>
      </c>
      <c r="K406" s="358">
        <v>8879.8179999999993</v>
      </c>
      <c r="L406" s="358">
        <v>71120.274999999994</v>
      </c>
      <c r="N406" s="17"/>
    </row>
    <row r="407" spans="1:14" x14ac:dyDescent="0.5">
      <c r="A407" s="476" t="s">
        <v>3088</v>
      </c>
      <c r="B407" s="476" t="s">
        <v>1169</v>
      </c>
      <c r="C407" s="333" t="s">
        <v>5672</v>
      </c>
      <c r="D407" s="479">
        <v>0</v>
      </c>
      <c r="E407" s="359">
        <v>1404.086</v>
      </c>
      <c r="F407" s="359">
        <v>16033.834000000001</v>
      </c>
      <c r="G407" s="479">
        <v>0</v>
      </c>
      <c r="H407" s="359">
        <v>0</v>
      </c>
      <c r="I407" s="359">
        <v>0</v>
      </c>
      <c r="J407" s="479">
        <v>0</v>
      </c>
      <c r="K407" s="359">
        <v>1404.086</v>
      </c>
      <c r="L407" s="359">
        <v>16033.834000000001</v>
      </c>
      <c r="N407" s="17"/>
    </row>
    <row r="408" spans="1:14" x14ac:dyDescent="0.5">
      <c r="A408" s="474" t="s">
        <v>3088</v>
      </c>
      <c r="B408" s="475" t="s">
        <v>2442</v>
      </c>
      <c r="C408" s="329" t="s">
        <v>5786</v>
      </c>
      <c r="D408" s="478">
        <v>0</v>
      </c>
      <c r="E408" s="358">
        <v>885.71</v>
      </c>
      <c r="F408" s="358">
        <v>22354.363000000001</v>
      </c>
      <c r="G408" s="478">
        <v>0</v>
      </c>
      <c r="H408" s="358">
        <v>0</v>
      </c>
      <c r="I408" s="358">
        <v>0</v>
      </c>
      <c r="J408" s="478">
        <v>0</v>
      </c>
      <c r="K408" s="358">
        <v>885.71</v>
      </c>
      <c r="L408" s="358">
        <v>22354.363000000001</v>
      </c>
      <c r="N408" s="17"/>
    </row>
    <row r="409" spans="1:14" x14ac:dyDescent="0.5">
      <c r="A409" s="476" t="s">
        <v>3088</v>
      </c>
      <c r="B409" s="476" t="s">
        <v>2443</v>
      </c>
      <c r="C409" s="333" t="s">
        <v>5787</v>
      </c>
      <c r="D409" s="479">
        <v>0</v>
      </c>
      <c r="E409" s="359">
        <v>528.96</v>
      </c>
      <c r="F409" s="359">
        <v>12749.6</v>
      </c>
      <c r="G409" s="479">
        <v>0</v>
      </c>
      <c r="H409" s="359">
        <v>2E-3</v>
      </c>
      <c r="I409" s="359">
        <v>11.475</v>
      </c>
      <c r="J409" s="479">
        <v>0</v>
      </c>
      <c r="K409" s="359">
        <v>528.96199999999999</v>
      </c>
      <c r="L409" s="359">
        <v>12761.075000000001</v>
      </c>
      <c r="N409" s="17"/>
    </row>
    <row r="410" spans="1:14" x14ac:dyDescent="0.5">
      <c r="A410" s="474" t="s">
        <v>3088</v>
      </c>
      <c r="B410" s="475" t="s">
        <v>246</v>
      </c>
      <c r="C410" s="329" t="s">
        <v>245</v>
      </c>
      <c r="D410" s="478">
        <v>0</v>
      </c>
      <c r="E410" s="358">
        <v>0</v>
      </c>
      <c r="F410" s="358">
        <v>0</v>
      </c>
      <c r="G410" s="478">
        <v>6</v>
      </c>
      <c r="H410" s="358">
        <v>63.140999999999998</v>
      </c>
      <c r="I410" s="358">
        <v>290185.87400000001</v>
      </c>
      <c r="J410" s="478">
        <v>6</v>
      </c>
      <c r="K410" s="358">
        <v>63.140999999999998</v>
      </c>
      <c r="L410" s="358">
        <v>290185.87400000001</v>
      </c>
      <c r="N410" s="17"/>
    </row>
    <row r="411" spans="1:14" x14ac:dyDescent="0.5">
      <c r="A411" s="476" t="s">
        <v>3088</v>
      </c>
      <c r="B411" s="476" t="s">
        <v>1191</v>
      </c>
      <c r="C411" s="333" t="s">
        <v>249</v>
      </c>
      <c r="D411" s="479">
        <v>0</v>
      </c>
      <c r="E411" s="359">
        <v>212.595</v>
      </c>
      <c r="F411" s="359">
        <v>14487.179</v>
      </c>
      <c r="G411" s="479">
        <v>0</v>
      </c>
      <c r="H411" s="359">
        <v>32.688000000000002</v>
      </c>
      <c r="I411" s="359">
        <v>2503.6129999999998</v>
      </c>
      <c r="J411" s="479">
        <v>0</v>
      </c>
      <c r="K411" s="359">
        <v>245.28299999999999</v>
      </c>
      <c r="L411" s="359">
        <v>16990.792000000001</v>
      </c>
      <c r="N411" s="17"/>
    </row>
    <row r="412" spans="1:14" x14ac:dyDescent="0.5">
      <c r="A412" s="474" t="s">
        <v>3088</v>
      </c>
      <c r="B412" s="475" t="s">
        <v>1119</v>
      </c>
      <c r="C412" s="329" t="s">
        <v>329</v>
      </c>
      <c r="D412" s="478">
        <v>0</v>
      </c>
      <c r="E412" s="358">
        <v>0</v>
      </c>
      <c r="F412" s="358">
        <v>0</v>
      </c>
      <c r="G412" s="478">
        <v>0</v>
      </c>
      <c r="H412" s="358">
        <v>31.9</v>
      </c>
      <c r="I412" s="358">
        <v>8059.7110000000002</v>
      </c>
      <c r="J412" s="478">
        <v>0</v>
      </c>
      <c r="K412" s="358">
        <v>31.9</v>
      </c>
      <c r="L412" s="358">
        <v>8059.7110000000002</v>
      </c>
      <c r="N412" s="17"/>
    </row>
    <row r="413" spans="1:14" x14ac:dyDescent="0.5">
      <c r="A413" s="476" t="s">
        <v>3088</v>
      </c>
      <c r="B413" s="476" t="s">
        <v>941</v>
      </c>
      <c r="C413" s="333" t="s">
        <v>346</v>
      </c>
      <c r="D413" s="479">
        <v>0</v>
      </c>
      <c r="E413" s="359">
        <v>28283.25</v>
      </c>
      <c r="F413" s="359">
        <v>115268.861</v>
      </c>
      <c r="G413" s="479">
        <v>0</v>
      </c>
      <c r="H413" s="359">
        <v>1618.2339999999999</v>
      </c>
      <c r="I413" s="359">
        <v>55917.332999999999</v>
      </c>
      <c r="J413" s="479">
        <v>0</v>
      </c>
      <c r="K413" s="359">
        <v>29901.484</v>
      </c>
      <c r="L413" s="359">
        <v>171186.19399999999</v>
      </c>
      <c r="N413" s="17"/>
    </row>
    <row r="414" spans="1:14" x14ac:dyDescent="0.5">
      <c r="A414" s="474" t="s">
        <v>3089</v>
      </c>
      <c r="B414" s="475" t="s">
        <v>4040</v>
      </c>
      <c r="C414" s="329" t="s">
        <v>6532</v>
      </c>
      <c r="D414" s="478">
        <v>0</v>
      </c>
      <c r="E414" s="358">
        <v>60964.54</v>
      </c>
      <c r="F414" s="358">
        <v>253001.538</v>
      </c>
      <c r="G414" s="478">
        <v>0</v>
      </c>
      <c r="H414" s="358">
        <v>1928</v>
      </c>
      <c r="I414" s="358">
        <v>5423.424</v>
      </c>
      <c r="J414" s="478">
        <v>0</v>
      </c>
      <c r="K414" s="358">
        <v>62892.54</v>
      </c>
      <c r="L414" s="358">
        <v>258424.962</v>
      </c>
      <c r="N414" s="17"/>
    </row>
    <row r="415" spans="1:14" x14ac:dyDescent="0.5">
      <c r="A415" s="476" t="s">
        <v>3089</v>
      </c>
      <c r="B415" s="476" t="s">
        <v>4041</v>
      </c>
      <c r="C415" s="333" t="s">
        <v>6637</v>
      </c>
      <c r="D415" s="479">
        <v>0</v>
      </c>
      <c r="E415" s="359">
        <v>364.95100000000002</v>
      </c>
      <c r="F415" s="359">
        <v>1266.923</v>
      </c>
      <c r="G415" s="479">
        <v>0</v>
      </c>
      <c r="H415" s="359">
        <v>1.3839999999999999</v>
      </c>
      <c r="I415" s="359">
        <v>173946.38099999999</v>
      </c>
      <c r="J415" s="479">
        <v>0</v>
      </c>
      <c r="K415" s="359">
        <v>366.33499999999998</v>
      </c>
      <c r="L415" s="359">
        <v>175213.304</v>
      </c>
      <c r="N415" s="17"/>
    </row>
    <row r="416" spans="1:14" x14ac:dyDescent="0.5">
      <c r="A416" s="474" t="s">
        <v>3089</v>
      </c>
      <c r="B416" s="475" t="s">
        <v>3988</v>
      </c>
      <c r="C416" s="329" t="s">
        <v>4538</v>
      </c>
      <c r="D416" s="478">
        <v>0</v>
      </c>
      <c r="E416" s="358">
        <v>24327849.066</v>
      </c>
      <c r="F416" s="358">
        <v>47015234.515000001</v>
      </c>
      <c r="G416" s="478">
        <v>0</v>
      </c>
      <c r="H416" s="358">
        <v>0</v>
      </c>
      <c r="I416" s="358">
        <v>0</v>
      </c>
      <c r="J416" s="478">
        <v>0</v>
      </c>
      <c r="K416" s="358">
        <v>24327849.066</v>
      </c>
      <c r="L416" s="358">
        <v>47015234.515000001</v>
      </c>
      <c r="N416" s="17"/>
    </row>
    <row r="417" spans="1:14" x14ac:dyDescent="0.5">
      <c r="A417" s="476" t="s">
        <v>3089</v>
      </c>
      <c r="B417" s="476" t="s">
        <v>3990</v>
      </c>
      <c r="C417" s="333" t="s">
        <v>4542</v>
      </c>
      <c r="D417" s="479">
        <v>0</v>
      </c>
      <c r="E417" s="359">
        <v>1214294.388</v>
      </c>
      <c r="F417" s="359">
        <v>2743994.2590000001</v>
      </c>
      <c r="G417" s="479">
        <v>0</v>
      </c>
      <c r="H417" s="359">
        <v>0</v>
      </c>
      <c r="I417" s="359">
        <v>0</v>
      </c>
      <c r="J417" s="479">
        <v>0</v>
      </c>
      <c r="K417" s="359">
        <v>1214294.388</v>
      </c>
      <c r="L417" s="359">
        <v>2743994.2590000001</v>
      </c>
      <c r="N417" s="17"/>
    </row>
    <row r="418" spans="1:14" x14ac:dyDescent="0.5">
      <c r="A418" s="474" t="s">
        <v>3089</v>
      </c>
      <c r="B418" s="475" t="s">
        <v>3555</v>
      </c>
      <c r="C418" s="329" t="s">
        <v>4543</v>
      </c>
      <c r="D418" s="478">
        <v>0</v>
      </c>
      <c r="E418" s="358">
        <v>5329289.5240000002</v>
      </c>
      <c r="F418" s="358">
        <v>11063052.562999999</v>
      </c>
      <c r="G418" s="478">
        <v>0</v>
      </c>
      <c r="H418" s="358">
        <v>0</v>
      </c>
      <c r="I418" s="358">
        <v>0</v>
      </c>
      <c r="J418" s="478">
        <v>0</v>
      </c>
      <c r="K418" s="358">
        <v>5329289.5240000002</v>
      </c>
      <c r="L418" s="358">
        <v>11063052.562999999</v>
      </c>
      <c r="N418" s="17"/>
    </row>
    <row r="419" spans="1:14" x14ac:dyDescent="0.5">
      <c r="A419" s="476" t="s">
        <v>3089</v>
      </c>
      <c r="B419" s="476" t="s">
        <v>3991</v>
      </c>
      <c r="C419" s="333" t="s">
        <v>4544</v>
      </c>
      <c r="D419" s="479">
        <v>0</v>
      </c>
      <c r="E419" s="359">
        <v>442707.217</v>
      </c>
      <c r="F419" s="359">
        <v>1045901.522</v>
      </c>
      <c r="G419" s="479">
        <v>0</v>
      </c>
      <c r="H419" s="359">
        <v>0</v>
      </c>
      <c r="I419" s="359">
        <v>0</v>
      </c>
      <c r="J419" s="479">
        <v>0</v>
      </c>
      <c r="K419" s="359">
        <v>442707.217</v>
      </c>
      <c r="L419" s="359">
        <v>1045901.522</v>
      </c>
      <c r="N419" s="17"/>
    </row>
    <row r="420" spans="1:14" x14ac:dyDescent="0.5">
      <c r="A420" s="474" t="s">
        <v>3089</v>
      </c>
      <c r="B420" s="475" t="s">
        <v>3283</v>
      </c>
      <c r="C420" s="329" t="s">
        <v>3427</v>
      </c>
      <c r="D420" s="478">
        <v>0</v>
      </c>
      <c r="E420" s="358">
        <v>6446978.8810000001</v>
      </c>
      <c r="F420" s="358">
        <v>12763997.404999999</v>
      </c>
      <c r="G420" s="478">
        <v>0</v>
      </c>
      <c r="H420" s="358">
        <v>0.76</v>
      </c>
      <c r="I420" s="358">
        <v>0.16900000000000001</v>
      </c>
      <c r="J420" s="478">
        <v>0</v>
      </c>
      <c r="K420" s="358">
        <v>6446979.6409999998</v>
      </c>
      <c r="L420" s="358">
        <v>12763997.573999999</v>
      </c>
      <c r="N420" s="17"/>
    </row>
    <row r="421" spans="1:14" x14ac:dyDescent="0.5">
      <c r="A421" s="476" t="s">
        <v>3089</v>
      </c>
      <c r="B421" s="476" t="s">
        <v>1550</v>
      </c>
      <c r="C421" s="333" t="s">
        <v>409</v>
      </c>
      <c r="D421" s="479">
        <v>0</v>
      </c>
      <c r="E421" s="359">
        <v>0</v>
      </c>
      <c r="F421" s="359">
        <v>0</v>
      </c>
      <c r="G421" s="479">
        <v>0</v>
      </c>
      <c r="H421" s="359">
        <v>45.975999999999999</v>
      </c>
      <c r="I421" s="359">
        <v>168770.057</v>
      </c>
      <c r="J421" s="479">
        <v>0</v>
      </c>
      <c r="K421" s="359">
        <v>45.975999999999999</v>
      </c>
      <c r="L421" s="359">
        <v>168770.057</v>
      </c>
      <c r="N421" s="17"/>
    </row>
    <row r="422" spans="1:14" x14ac:dyDescent="0.5">
      <c r="A422" s="474" t="s">
        <v>3089</v>
      </c>
      <c r="B422" s="475" t="s">
        <v>1431</v>
      </c>
      <c r="C422" s="329" t="s">
        <v>136</v>
      </c>
      <c r="D422" s="478">
        <v>0</v>
      </c>
      <c r="E422" s="358">
        <v>28600</v>
      </c>
      <c r="F422" s="358">
        <v>134008.519</v>
      </c>
      <c r="G422" s="478">
        <v>0</v>
      </c>
      <c r="H422" s="358">
        <v>0</v>
      </c>
      <c r="I422" s="358">
        <v>0</v>
      </c>
      <c r="J422" s="478">
        <v>0</v>
      </c>
      <c r="K422" s="358">
        <v>28600</v>
      </c>
      <c r="L422" s="358">
        <v>134008.519</v>
      </c>
      <c r="N422" s="17"/>
    </row>
    <row r="423" spans="1:14" x14ac:dyDescent="0.5">
      <c r="A423" s="476" t="s">
        <v>3089</v>
      </c>
      <c r="B423" s="476" t="s">
        <v>3287</v>
      </c>
      <c r="C423" s="333" t="s">
        <v>4610</v>
      </c>
      <c r="D423" s="479">
        <v>0</v>
      </c>
      <c r="E423" s="359">
        <v>105933.789</v>
      </c>
      <c r="F423" s="359">
        <v>417877.99099999998</v>
      </c>
      <c r="G423" s="479">
        <v>0</v>
      </c>
      <c r="H423" s="359">
        <v>0</v>
      </c>
      <c r="I423" s="359">
        <v>0</v>
      </c>
      <c r="J423" s="479">
        <v>0</v>
      </c>
      <c r="K423" s="359">
        <v>105933.789</v>
      </c>
      <c r="L423" s="359">
        <v>417877.99099999998</v>
      </c>
      <c r="N423" s="17"/>
    </row>
    <row r="424" spans="1:14" x14ac:dyDescent="0.5">
      <c r="A424" s="474" t="s">
        <v>3089</v>
      </c>
      <c r="B424" s="475" t="s">
        <v>4043</v>
      </c>
      <c r="C424" s="329" t="s">
        <v>6683</v>
      </c>
      <c r="D424" s="478">
        <v>0</v>
      </c>
      <c r="E424" s="358">
        <v>253050</v>
      </c>
      <c r="F424" s="358">
        <v>930617.72100000002</v>
      </c>
      <c r="G424" s="478">
        <v>0</v>
      </c>
      <c r="H424" s="358">
        <v>0</v>
      </c>
      <c r="I424" s="358">
        <v>0</v>
      </c>
      <c r="J424" s="478">
        <v>0</v>
      </c>
      <c r="K424" s="358">
        <v>253050</v>
      </c>
      <c r="L424" s="358">
        <v>930617.72100000002</v>
      </c>
      <c r="N424" s="17"/>
    </row>
    <row r="425" spans="1:14" x14ac:dyDescent="0.5">
      <c r="A425" s="476" t="s">
        <v>3089</v>
      </c>
      <c r="B425" s="476" t="s">
        <v>3562</v>
      </c>
      <c r="C425" s="333" t="s">
        <v>3787</v>
      </c>
      <c r="D425" s="479">
        <v>0</v>
      </c>
      <c r="E425" s="359">
        <v>363123.09600000002</v>
      </c>
      <c r="F425" s="359">
        <v>1130160.9639999999</v>
      </c>
      <c r="G425" s="479">
        <v>0</v>
      </c>
      <c r="H425" s="359">
        <v>0</v>
      </c>
      <c r="I425" s="359">
        <v>0</v>
      </c>
      <c r="J425" s="479">
        <v>0</v>
      </c>
      <c r="K425" s="359">
        <v>363123.09600000002</v>
      </c>
      <c r="L425" s="359">
        <v>1130160.9639999999</v>
      </c>
      <c r="N425" s="17"/>
    </row>
    <row r="426" spans="1:14" x14ac:dyDescent="0.5">
      <c r="A426" s="474" t="s">
        <v>3089</v>
      </c>
      <c r="B426" s="475" t="s">
        <v>4004</v>
      </c>
      <c r="C426" s="329" t="s">
        <v>4612</v>
      </c>
      <c r="D426" s="478">
        <v>0</v>
      </c>
      <c r="E426" s="358">
        <v>77915</v>
      </c>
      <c r="F426" s="358">
        <v>367182.65299999999</v>
      </c>
      <c r="G426" s="478">
        <v>0</v>
      </c>
      <c r="H426" s="358">
        <v>0</v>
      </c>
      <c r="I426" s="358">
        <v>0</v>
      </c>
      <c r="J426" s="478">
        <v>0</v>
      </c>
      <c r="K426" s="358">
        <v>77915</v>
      </c>
      <c r="L426" s="358">
        <v>367182.65299999999</v>
      </c>
      <c r="N426" s="17"/>
    </row>
    <row r="427" spans="1:14" x14ac:dyDescent="0.5">
      <c r="A427" s="476" t="s">
        <v>3089</v>
      </c>
      <c r="B427" s="476" t="s">
        <v>4005</v>
      </c>
      <c r="C427" s="333" t="s">
        <v>4619</v>
      </c>
      <c r="D427" s="479">
        <v>0</v>
      </c>
      <c r="E427" s="359">
        <v>217808</v>
      </c>
      <c r="F427" s="359">
        <v>250643.17199999999</v>
      </c>
      <c r="G427" s="479">
        <v>0</v>
      </c>
      <c r="H427" s="359">
        <v>0</v>
      </c>
      <c r="I427" s="359">
        <v>0</v>
      </c>
      <c r="J427" s="479">
        <v>0</v>
      </c>
      <c r="K427" s="359">
        <v>217808</v>
      </c>
      <c r="L427" s="359">
        <v>250643.17199999999</v>
      </c>
      <c r="N427" s="17"/>
    </row>
    <row r="428" spans="1:14" x14ac:dyDescent="0.5">
      <c r="A428" s="474" t="s">
        <v>3089</v>
      </c>
      <c r="B428" s="475" t="s">
        <v>3996</v>
      </c>
      <c r="C428" s="329" t="s">
        <v>4626</v>
      </c>
      <c r="D428" s="478">
        <v>0</v>
      </c>
      <c r="E428" s="358">
        <v>370154.17499999999</v>
      </c>
      <c r="F428" s="358">
        <v>910833.21900000004</v>
      </c>
      <c r="G428" s="478">
        <v>0</v>
      </c>
      <c r="H428" s="358">
        <v>2.1800000000000002</v>
      </c>
      <c r="I428" s="358">
        <v>8.1910000000000007</v>
      </c>
      <c r="J428" s="478">
        <v>0</v>
      </c>
      <c r="K428" s="358">
        <v>370156.35499999998</v>
      </c>
      <c r="L428" s="358">
        <v>910841.41</v>
      </c>
      <c r="N428" s="17"/>
    </row>
    <row r="429" spans="1:14" x14ac:dyDescent="0.5">
      <c r="A429" s="476" t="s">
        <v>3089</v>
      </c>
      <c r="B429" s="476" t="s">
        <v>4044</v>
      </c>
      <c r="C429" s="333" t="s">
        <v>4628</v>
      </c>
      <c r="D429" s="479">
        <v>0</v>
      </c>
      <c r="E429" s="359">
        <v>37678.902999999998</v>
      </c>
      <c r="F429" s="359">
        <v>368369.60399999999</v>
      </c>
      <c r="G429" s="479">
        <v>0</v>
      </c>
      <c r="H429" s="359">
        <v>0</v>
      </c>
      <c r="I429" s="359">
        <v>0</v>
      </c>
      <c r="J429" s="479">
        <v>0</v>
      </c>
      <c r="K429" s="359">
        <v>37678.902999999998</v>
      </c>
      <c r="L429" s="359">
        <v>368369.60399999999</v>
      </c>
      <c r="N429" s="17"/>
    </row>
    <row r="430" spans="1:14" x14ac:dyDescent="0.5">
      <c r="A430" s="474" t="s">
        <v>3089</v>
      </c>
      <c r="B430" s="475" t="s">
        <v>4033</v>
      </c>
      <c r="C430" s="329" t="s">
        <v>4633</v>
      </c>
      <c r="D430" s="478">
        <v>0</v>
      </c>
      <c r="E430" s="358">
        <v>61732.271999999997</v>
      </c>
      <c r="F430" s="358">
        <v>210903.285</v>
      </c>
      <c r="G430" s="478">
        <v>0</v>
      </c>
      <c r="H430" s="358">
        <v>0</v>
      </c>
      <c r="I430" s="358">
        <v>0</v>
      </c>
      <c r="J430" s="478">
        <v>0</v>
      </c>
      <c r="K430" s="358">
        <v>61732.271999999997</v>
      </c>
      <c r="L430" s="358">
        <v>210903.285</v>
      </c>
      <c r="N430" s="17"/>
    </row>
    <row r="431" spans="1:14" x14ac:dyDescent="0.5">
      <c r="A431" s="476" t="s">
        <v>3089</v>
      </c>
      <c r="B431" s="476" t="s">
        <v>4016</v>
      </c>
      <c r="C431" s="333" t="s">
        <v>4634</v>
      </c>
      <c r="D431" s="479">
        <v>0</v>
      </c>
      <c r="E431" s="359">
        <v>56659.737999999998</v>
      </c>
      <c r="F431" s="359">
        <v>239803.72</v>
      </c>
      <c r="G431" s="479">
        <v>0</v>
      </c>
      <c r="H431" s="359">
        <v>0</v>
      </c>
      <c r="I431" s="359">
        <v>0</v>
      </c>
      <c r="J431" s="479">
        <v>0</v>
      </c>
      <c r="K431" s="359">
        <v>56659.737999999998</v>
      </c>
      <c r="L431" s="359">
        <v>239803.72</v>
      </c>
      <c r="N431" s="17"/>
    </row>
    <row r="432" spans="1:14" x14ac:dyDescent="0.5">
      <c r="A432" s="474" t="s">
        <v>3089</v>
      </c>
      <c r="B432" s="475" t="s">
        <v>3564</v>
      </c>
      <c r="C432" s="329" t="s">
        <v>4637</v>
      </c>
      <c r="D432" s="478">
        <v>0</v>
      </c>
      <c r="E432" s="358">
        <v>70000</v>
      </c>
      <c r="F432" s="358">
        <v>161150.54999999999</v>
      </c>
      <c r="G432" s="478">
        <v>0</v>
      </c>
      <c r="H432" s="358">
        <v>0</v>
      </c>
      <c r="I432" s="358">
        <v>0</v>
      </c>
      <c r="J432" s="478">
        <v>0</v>
      </c>
      <c r="K432" s="358">
        <v>70000</v>
      </c>
      <c r="L432" s="358">
        <v>161150.54999999999</v>
      </c>
      <c r="N432" s="17"/>
    </row>
    <row r="433" spans="1:14" x14ac:dyDescent="0.5">
      <c r="A433" s="476" t="s">
        <v>3089</v>
      </c>
      <c r="B433" s="476" t="s">
        <v>1757</v>
      </c>
      <c r="C433" s="333" t="s">
        <v>4639</v>
      </c>
      <c r="D433" s="479">
        <v>0</v>
      </c>
      <c r="E433" s="359">
        <v>297460</v>
      </c>
      <c r="F433" s="359">
        <v>771252.23600000003</v>
      </c>
      <c r="G433" s="479">
        <v>0</v>
      </c>
      <c r="H433" s="359">
        <v>0</v>
      </c>
      <c r="I433" s="359">
        <v>0</v>
      </c>
      <c r="J433" s="479">
        <v>0</v>
      </c>
      <c r="K433" s="359">
        <v>297460</v>
      </c>
      <c r="L433" s="359">
        <v>771252.23600000003</v>
      </c>
      <c r="N433" s="17"/>
    </row>
    <row r="434" spans="1:14" x14ac:dyDescent="0.5">
      <c r="A434" s="474" t="s">
        <v>3089</v>
      </c>
      <c r="B434" s="475" t="s">
        <v>6755</v>
      </c>
      <c r="C434" s="329" t="s">
        <v>4650</v>
      </c>
      <c r="D434" s="478">
        <v>0</v>
      </c>
      <c r="E434" s="358">
        <v>68150</v>
      </c>
      <c r="F434" s="358">
        <v>253541.50599999999</v>
      </c>
      <c r="G434" s="478">
        <v>0</v>
      </c>
      <c r="H434" s="358">
        <v>0</v>
      </c>
      <c r="I434" s="358">
        <v>0</v>
      </c>
      <c r="J434" s="478">
        <v>0</v>
      </c>
      <c r="K434" s="358">
        <v>68150</v>
      </c>
      <c r="L434" s="358">
        <v>253541.50599999999</v>
      </c>
      <c r="N434" s="17"/>
    </row>
    <row r="435" spans="1:14" x14ac:dyDescent="0.5">
      <c r="A435" s="476" t="s">
        <v>3089</v>
      </c>
      <c r="B435" s="476" t="s">
        <v>4007</v>
      </c>
      <c r="C435" s="333" t="s">
        <v>4651</v>
      </c>
      <c r="D435" s="479">
        <v>0</v>
      </c>
      <c r="E435" s="359">
        <v>45900</v>
      </c>
      <c r="F435" s="359">
        <v>272647.967</v>
      </c>
      <c r="G435" s="479">
        <v>0</v>
      </c>
      <c r="H435" s="359">
        <v>0</v>
      </c>
      <c r="I435" s="359">
        <v>0</v>
      </c>
      <c r="J435" s="479">
        <v>0</v>
      </c>
      <c r="K435" s="359">
        <v>45900</v>
      </c>
      <c r="L435" s="359">
        <v>272647.967</v>
      </c>
      <c r="N435" s="17"/>
    </row>
    <row r="436" spans="1:14" x14ac:dyDescent="0.5">
      <c r="A436" s="474" t="s">
        <v>3089</v>
      </c>
      <c r="B436" s="475" t="s">
        <v>4008</v>
      </c>
      <c r="C436" s="329" t="s">
        <v>4652</v>
      </c>
      <c r="D436" s="478">
        <v>0</v>
      </c>
      <c r="E436" s="358">
        <v>167200</v>
      </c>
      <c r="F436" s="358">
        <v>1087912.223</v>
      </c>
      <c r="G436" s="478">
        <v>0</v>
      </c>
      <c r="H436" s="358">
        <v>0</v>
      </c>
      <c r="I436" s="358">
        <v>0</v>
      </c>
      <c r="J436" s="478">
        <v>0</v>
      </c>
      <c r="K436" s="358">
        <v>167200</v>
      </c>
      <c r="L436" s="358">
        <v>1087912.223</v>
      </c>
      <c r="N436" s="17"/>
    </row>
    <row r="437" spans="1:14" x14ac:dyDescent="0.5">
      <c r="A437" s="476" t="s">
        <v>3089</v>
      </c>
      <c r="B437" s="476" t="s">
        <v>4010</v>
      </c>
      <c r="C437" s="333" t="s">
        <v>4658</v>
      </c>
      <c r="D437" s="479">
        <v>0</v>
      </c>
      <c r="E437" s="359">
        <v>47785</v>
      </c>
      <c r="F437" s="359">
        <v>398168.51299999998</v>
      </c>
      <c r="G437" s="479">
        <v>0</v>
      </c>
      <c r="H437" s="359">
        <v>0</v>
      </c>
      <c r="I437" s="359">
        <v>0</v>
      </c>
      <c r="J437" s="479">
        <v>0</v>
      </c>
      <c r="K437" s="359">
        <v>47785</v>
      </c>
      <c r="L437" s="359">
        <v>398168.51299999998</v>
      </c>
      <c r="N437" s="17"/>
    </row>
    <row r="438" spans="1:14" x14ac:dyDescent="0.5">
      <c r="A438" s="474" t="s">
        <v>3089</v>
      </c>
      <c r="B438" s="475" t="s">
        <v>4026</v>
      </c>
      <c r="C438" s="329" t="s">
        <v>4676</v>
      </c>
      <c r="D438" s="478">
        <v>0</v>
      </c>
      <c r="E438" s="358">
        <v>34025</v>
      </c>
      <c r="F438" s="358">
        <v>178397.924</v>
      </c>
      <c r="G438" s="478">
        <v>0</v>
      </c>
      <c r="H438" s="358">
        <v>0</v>
      </c>
      <c r="I438" s="358">
        <v>0</v>
      </c>
      <c r="J438" s="478">
        <v>0</v>
      </c>
      <c r="K438" s="358">
        <v>34025</v>
      </c>
      <c r="L438" s="358">
        <v>178397.924</v>
      </c>
      <c r="N438" s="17"/>
    </row>
    <row r="439" spans="1:14" x14ac:dyDescent="0.5">
      <c r="A439" s="476" t="s">
        <v>3089</v>
      </c>
      <c r="B439" s="476" t="s">
        <v>1177</v>
      </c>
      <c r="C439" s="333" t="s">
        <v>4687</v>
      </c>
      <c r="D439" s="479">
        <v>0</v>
      </c>
      <c r="E439" s="359">
        <v>16449</v>
      </c>
      <c r="F439" s="359">
        <v>195122.40599999999</v>
      </c>
      <c r="G439" s="479">
        <v>0</v>
      </c>
      <c r="H439" s="359">
        <v>21.92</v>
      </c>
      <c r="I439" s="359">
        <v>206.78</v>
      </c>
      <c r="J439" s="479">
        <v>0</v>
      </c>
      <c r="K439" s="359">
        <v>16470.919999999998</v>
      </c>
      <c r="L439" s="359">
        <v>195329.18599999999</v>
      </c>
      <c r="N439" s="17"/>
    </row>
    <row r="440" spans="1:14" x14ac:dyDescent="0.5">
      <c r="A440" s="474" t="s">
        <v>3089</v>
      </c>
      <c r="B440" s="475" t="s">
        <v>1820</v>
      </c>
      <c r="C440" s="329" t="s">
        <v>4716</v>
      </c>
      <c r="D440" s="478">
        <v>0</v>
      </c>
      <c r="E440" s="358">
        <v>13660.21</v>
      </c>
      <c r="F440" s="358">
        <v>127876.446</v>
      </c>
      <c r="G440" s="478">
        <v>0</v>
      </c>
      <c r="H440" s="358">
        <v>0</v>
      </c>
      <c r="I440" s="358">
        <v>0</v>
      </c>
      <c r="J440" s="478">
        <v>0</v>
      </c>
      <c r="K440" s="358">
        <v>13660.21</v>
      </c>
      <c r="L440" s="358">
        <v>127876.446</v>
      </c>
      <c r="N440" s="17"/>
    </row>
    <row r="441" spans="1:14" x14ac:dyDescent="0.5">
      <c r="A441" s="476" t="s">
        <v>3089</v>
      </c>
      <c r="B441" s="476" t="s">
        <v>1304</v>
      </c>
      <c r="C441" s="333" t="s">
        <v>161</v>
      </c>
      <c r="D441" s="479">
        <v>0</v>
      </c>
      <c r="E441" s="359">
        <v>98</v>
      </c>
      <c r="F441" s="359">
        <v>9164.9930000000004</v>
      </c>
      <c r="G441" s="479">
        <v>0</v>
      </c>
      <c r="H441" s="359">
        <v>594.37699999999995</v>
      </c>
      <c r="I441" s="359">
        <v>136010.88</v>
      </c>
      <c r="J441" s="479">
        <v>0</v>
      </c>
      <c r="K441" s="359">
        <v>692.37699999999995</v>
      </c>
      <c r="L441" s="359">
        <v>145175.87299999999</v>
      </c>
      <c r="N441" s="17"/>
    </row>
    <row r="442" spans="1:14" x14ac:dyDescent="0.5">
      <c r="A442" s="474" t="s">
        <v>3089</v>
      </c>
      <c r="B442" s="475" t="s">
        <v>951</v>
      </c>
      <c r="C442" s="329" t="s">
        <v>4855</v>
      </c>
      <c r="D442" s="478">
        <v>0</v>
      </c>
      <c r="E442" s="358">
        <v>502628.14399999997</v>
      </c>
      <c r="F442" s="358">
        <v>2356575.4380000001</v>
      </c>
      <c r="G442" s="478">
        <v>0</v>
      </c>
      <c r="H442" s="358">
        <v>3179.7570000000001</v>
      </c>
      <c r="I442" s="358">
        <v>17863.703000000001</v>
      </c>
      <c r="J442" s="478">
        <v>0</v>
      </c>
      <c r="K442" s="358">
        <v>505807.90100000001</v>
      </c>
      <c r="L442" s="358">
        <v>2374439.1409999998</v>
      </c>
      <c r="N442" s="17"/>
    </row>
    <row r="443" spans="1:14" x14ac:dyDescent="0.5">
      <c r="A443" s="476" t="s">
        <v>3089</v>
      </c>
      <c r="B443" s="476" t="s">
        <v>980</v>
      </c>
      <c r="C443" s="333" t="s">
        <v>165</v>
      </c>
      <c r="D443" s="479">
        <v>0</v>
      </c>
      <c r="E443" s="359">
        <v>578146.88899999997</v>
      </c>
      <c r="F443" s="359">
        <v>2041769.122</v>
      </c>
      <c r="G443" s="479">
        <v>0</v>
      </c>
      <c r="H443" s="359">
        <v>297.2</v>
      </c>
      <c r="I443" s="359">
        <v>1440.2739999999999</v>
      </c>
      <c r="J443" s="479">
        <v>0</v>
      </c>
      <c r="K443" s="359">
        <v>578444.08900000004</v>
      </c>
      <c r="L443" s="359">
        <v>2043209.3959999999</v>
      </c>
      <c r="N443" s="17"/>
    </row>
    <row r="444" spans="1:14" x14ac:dyDescent="0.5">
      <c r="A444" s="474" t="s">
        <v>3089</v>
      </c>
      <c r="B444" s="475" t="s">
        <v>7581</v>
      </c>
      <c r="C444" s="329" t="s">
        <v>7424</v>
      </c>
      <c r="D444" s="478">
        <v>0</v>
      </c>
      <c r="E444" s="358">
        <v>72276.975000000006</v>
      </c>
      <c r="F444" s="358">
        <v>227523.041</v>
      </c>
      <c r="G444" s="478">
        <v>0</v>
      </c>
      <c r="H444" s="358">
        <v>0</v>
      </c>
      <c r="I444" s="358">
        <v>0</v>
      </c>
      <c r="J444" s="478">
        <v>0</v>
      </c>
      <c r="K444" s="358">
        <v>72276.975000000006</v>
      </c>
      <c r="L444" s="358">
        <v>227523.041</v>
      </c>
      <c r="N444" s="17"/>
    </row>
    <row r="445" spans="1:14" x14ac:dyDescent="0.5">
      <c r="A445" s="476" t="s">
        <v>3089</v>
      </c>
      <c r="B445" s="476" t="s">
        <v>1565</v>
      </c>
      <c r="C445" s="333" t="s">
        <v>3884</v>
      </c>
      <c r="D445" s="479">
        <v>0</v>
      </c>
      <c r="E445" s="359">
        <v>585133.59699999995</v>
      </c>
      <c r="F445" s="359">
        <v>3400466.4640000002</v>
      </c>
      <c r="G445" s="479">
        <v>0</v>
      </c>
      <c r="H445" s="359">
        <v>3115.875</v>
      </c>
      <c r="I445" s="359">
        <v>16722.665000000001</v>
      </c>
      <c r="J445" s="479">
        <v>0</v>
      </c>
      <c r="K445" s="359">
        <v>588249.47199999995</v>
      </c>
      <c r="L445" s="359">
        <v>3417189.1290000002</v>
      </c>
      <c r="N445" s="17"/>
    </row>
    <row r="446" spans="1:14" x14ac:dyDescent="0.5">
      <c r="A446" s="474" t="s">
        <v>3089</v>
      </c>
      <c r="B446" s="475" t="s">
        <v>3304</v>
      </c>
      <c r="C446" s="329" t="s">
        <v>4875</v>
      </c>
      <c r="D446" s="478">
        <v>0</v>
      </c>
      <c r="E446" s="358">
        <v>21609.359</v>
      </c>
      <c r="F446" s="358">
        <v>190052.33100000001</v>
      </c>
      <c r="G446" s="478">
        <v>0</v>
      </c>
      <c r="H446" s="358">
        <v>0</v>
      </c>
      <c r="I446" s="358">
        <v>0</v>
      </c>
      <c r="J446" s="478">
        <v>0</v>
      </c>
      <c r="K446" s="358">
        <v>21609.359</v>
      </c>
      <c r="L446" s="358">
        <v>190052.33100000001</v>
      </c>
      <c r="N446" s="17"/>
    </row>
    <row r="447" spans="1:14" x14ac:dyDescent="0.5">
      <c r="A447" s="476" t="s">
        <v>3089</v>
      </c>
      <c r="B447" s="476" t="s">
        <v>1178</v>
      </c>
      <c r="C447" s="333" t="s">
        <v>168</v>
      </c>
      <c r="D447" s="479">
        <v>0</v>
      </c>
      <c r="E447" s="359">
        <v>71259.02</v>
      </c>
      <c r="F447" s="359">
        <v>804250.63800000004</v>
      </c>
      <c r="G447" s="479">
        <v>0</v>
      </c>
      <c r="H447" s="359">
        <v>0</v>
      </c>
      <c r="I447" s="359">
        <v>0</v>
      </c>
      <c r="J447" s="479">
        <v>0</v>
      </c>
      <c r="K447" s="359">
        <v>71259.02</v>
      </c>
      <c r="L447" s="359">
        <v>804250.63800000004</v>
      </c>
      <c r="N447" s="17"/>
    </row>
    <row r="448" spans="1:14" x14ac:dyDescent="0.5">
      <c r="A448" s="474" t="s">
        <v>3089</v>
      </c>
      <c r="B448" s="475" t="s">
        <v>1937</v>
      </c>
      <c r="C448" s="329" t="s">
        <v>4883</v>
      </c>
      <c r="D448" s="478">
        <v>0</v>
      </c>
      <c r="E448" s="358">
        <v>49863</v>
      </c>
      <c r="F448" s="358">
        <v>523649.79700000002</v>
      </c>
      <c r="G448" s="478">
        <v>0</v>
      </c>
      <c r="H448" s="358">
        <v>0</v>
      </c>
      <c r="I448" s="358">
        <v>0</v>
      </c>
      <c r="J448" s="478">
        <v>0</v>
      </c>
      <c r="K448" s="358">
        <v>49863</v>
      </c>
      <c r="L448" s="358">
        <v>523649.79700000002</v>
      </c>
      <c r="N448" s="17"/>
    </row>
    <row r="449" spans="1:14" x14ac:dyDescent="0.5">
      <c r="A449" s="476" t="s">
        <v>3089</v>
      </c>
      <c r="B449" s="476" t="s">
        <v>7756</v>
      </c>
      <c r="C449" s="333" t="s">
        <v>7427</v>
      </c>
      <c r="D449" s="479">
        <v>0</v>
      </c>
      <c r="E449" s="359">
        <v>32940</v>
      </c>
      <c r="F449" s="359">
        <v>406791.65</v>
      </c>
      <c r="G449" s="479">
        <v>0</v>
      </c>
      <c r="H449" s="359">
        <v>0</v>
      </c>
      <c r="I449" s="359">
        <v>0</v>
      </c>
      <c r="J449" s="479">
        <v>0</v>
      </c>
      <c r="K449" s="359">
        <v>32940</v>
      </c>
      <c r="L449" s="359">
        <v>406791.65</v>
      </c>
      <c r="N449" s="17"/>
    </row>
    <row r="450" spans="1:14" x14ac:dyDescent="0.5">
      <c r="A450" s="474" t="s">
        <v>3089</v>
      </c>
      <c r="B450" s="475" t="s">
        <v>982</v>
      </c>
      <c r="C450" s="329" t="s">
        <v>3458</v>
      </c>
      <c r="D450" s="478">
        <v>0</v>
      </c>
      <c r="E450" s="358">
        <v>97984.826000000001</v>
      </c>
      <c r="F450" s="358">
        <v>591930.15099999995</v>
      </c>
      <c r="G450" s="478">
        <v>0</v>
      </c>
      <c r="H450" s="358">
        <v>47.26</v>
      </c>
      <c r="I450" s="358">
        <v>286.15300000000002</v>
      </c>
      <c r="J450" s="478">
        <v>0</v>
      </c>
      <c r="K450" s="358">
        <v>98032.085999999996</v>
      </c>
      <c r="L450" s="358">
        <v>592216.304</v>
      </c>
      <c r="N450" s="17"/>
    </row>
    <row r="451" spans="1:14" x14ac:dyDescent="0.5">
      <c r="A451" s="476" t="s">
        <v>3089</v>
      </c>
      <c r="B451" s="476" t="s">
        <v>2002</v>
      </c>
      <c r="C451" s="333" t="s">
        <v>4960</v>
      </c>
      <c r="D451" s="479">
        <v>0</v>
      </c>
      <c r="E451" s="359">
        <v>33480.372000000003</v>
      </c>
      <c r="F451" s="359">
        <v>252679.51500000001</v>
      </c>
      <c r="G451" s="479">
        <v>0</v>
      </c>
      <c r="H451" s="359">
        <v>0</v>
      </c>
      <c r="I451" s="359">
        <v>0</v>
      </c>
      <c r="J451" s="479">
        <v>0</v>
      </c>
      <c r="K451" s="359">
        <v>33480.372000000003</v>
      </c>
      <c r="L451" s="359">
        <v>252679.51500000001</v>
      </c>
      <c r="N451" s="17"/>
    </row>
    <row r="452" spans="1:14" x14ac:dyDescent="0.5">
      <c r="A452" s="474" t="s">
        <v>3089</v>
      </c>
      <c r="B452" s="475" t="s">
        <v>218</v>
      </c>
      <c r="C452" s="329" t="s">
        <v>217</v>
      </c>
      <c r="D452" s="478">
        <v>0</v>
      </c>
      <c r="E452" s="358">
        <v>0</v>
      </c>
      <c r="F452" s="358">
        <v>0</v>
      </c>
      <c r="G452" s="478">
        <v>0</v>
      </c>
      <c r="H452" s="358">
        <v>0.26400000000000001</v>
      </c>
      <c r="I452" s="358">
        <v>704033.13</v>
      </c>
      <c r="J452" s="478">
        <v>0</v>
      </c>
      <c r="K452" s="358">
        <v>0.26400000000000001</v>
      </c>
      <c r="L452" s="358">
        <v>704033.13</v>
      </c>
      <c r="N452" s="17"/>
    </row>
    <row r="453" spans="1:14" x14ac:dyDescent="0.5">
      <c r="A453" s="476" t="s">
        <v>3089</v>
      </c>
      <c r="B453" s="476" t="s">
        <v>2274</v>
      </c>
      <c r="C453" s="333" t="s">
        <v>6589</v>
      </c>
      <c r="D453" s="479">
        <v>0</v>
      </c>
      <c r="E453" s="359">
        <v>111403.79</v>
      </c>
      <c r="F453" s="359">
        <v>672167.82200000004</v>
      </c>
      <c r="G453" s="479">
        <v>0</v>
      </c>
      <c r="H453" s="359">
        <v>0</v>
      </c>
      <c r="I453" s="359">
        <v>0</v>
      </c>
      <c r="J453" s="479">
        <v>0</v>
      </c>
      <c r="K453" s="359">
        <v>111403.79</v>
      </c>
      <c r="L453" s="359">
        <v>672167.82200000004</v>
      </c>
      <c r="N453" s="17"/>
    </row>
    <row r="454" spans="1:14" x14ac:dyDescent="0.5">
      <c r="A454" s="474" t="s">
        <v>3089</v>
      </c>
      <c r="B454" s="475" t="s">
        <v>3640</v>
      </c>
      <c r="C454" s="329" t="s">
        <v>5639</v>
      </c>
      <c r="D454" s="478">
        <v>0</v>
      </c>
      <c r="E454" s="358">
        <v>8499.2829999999994</v>
      </c>
      <c r="F454" s="358">
        <v>236259.33799999999</v>
      </c>
      <c r="G454" s="478">
        <v>0</v>
      </c>
      <c r="H454" s="358">
        <v>0</v>
      </c>
      <c r="I454" s="358">
        <v>0</v>
      </c>
      <c r="J454" s="478">
        <v>0</v>
      </c>
      <c r="K454" s="358">
        <v>8499.2829999999994</v>
      </c>
      <c r="L454" s="358">
        <v>236259.33799999999</v>
      </c>
      <c r="N454" s="17"/>
    </row>
    <row r="455" spans="1:14" x14ac:dyDescent="0.5">
      <c r="A455" s="476" t="s">
        <v>3089</v>
      </c>
      <c r="B455" s="476" t="s">
        <v>1027</v>
      </c>
      <c r="C455" s="333" t="s">
        <v>3430</v>
      </c>
      <c r="D455" s="479">
        <v>0</v>
      </c>
      <c r="E455" s="359">
        <v>86243.063999999998</v>
      </c>
      <c r="F455" s="359">
        <v>690770.43500000006</v>
      </c>
      <c r="G455" s="479">
        <v>0</v>
      </c>
      <c r="H455" s="359">
        <v>0</v>
      </c>
      <c r="I455" s="359">
        <v>0</v>
      </c>
      <c r="J455" s="479">
        <v>0</v>
      </c>
      <c r="K455" s="359">
        <v>86243.063999999998</v>
      </c>
      <c r="L455" s="359">
        <v>690770.43500000006</v>
      </c>
      <c r="N455" s="17"/>
    </row>
    <row r="456" spans="1:14" x14ac:dyDescent="0.5">
      <c r="A456" s="474" t="s">
        <v>3089</v>
      </c>
      <c r="B456" s="475" t="s">
        <v>1028</v>
      </c>
      <c r="C456" s="329" t="s">
        <v>241</v>
      </c>
      <c r="D456" s="478">
        <v>0</v>
      </c>
      <c r="E456" s="358">
        <v>15365.057000000001</v>
      </c>
      <c r="F456" s="358">
        <v>126627.05</v>
      </c>
      <c r="G456" s="478">
        <v>0</v>
      </c>
      <c r="H456" s="358">
        <v>0</v>
      </c>
      <c r="I456" s="358">
        <v>0</v>
      </c>
      <c r="J456" s="478">
        <v>0</v>
      </c>
      <c r="K456" s="358">
        <v>15365.057000000001</v>
      </c>
      <c r="L456" s="358">
        <v>126627.05</v>
      </c>
      <c r="N456" s="17"/>
    </row>
    <row r="457" spans="1:14" x14ac:dyDescent="0.5">
      <c r="A457" s="476" t="s">
        <v>3089</v>
      </c>
      <c r="B457" s="476" t="s">
        <v>1169</v>
      </c>
      <c r="C457" s="333" t="s">
        <v>5672</v>
      </c>
      <c r="D457" s="479">
        <v>0</v>
      </c>
      <c r="E457" s="359">
        <v>13575.701999999999</v>
      </c>
      <c r="F457" s="359">
        <v>192939.386</v>
      </c>
      <c r="G457" s="479">
        <v>0</v>
      </c>
      <c r="H457" s="359">
        <v>0</v>
      </c>
      <c r="I457" s="359">
        <v>0</v>
      </c>
      <c r="J457" s="479">
        <v>0</v>
      </c>
      <c r="K457" s="359">
        <v>13575.701999999999</v>
      </c>
      <c r="L457" s="359">
        <v>192939.386</v>
      </c>
      <c r="N457" s="17"/>
    </row>
    <row r="458" spans="1:14" x14ac:dyDescent="0.5">
      <c r="A458" s="474" t="s">
        <v>3089</v>
      </c>
      <c r="B458" s="475" t="s">
        <v>7589</v>
      </c>
      <c r="C458" s="329" t="s">
        <v>7490</v>
      </c>
      <c r="D458" s="478">
        <v>0</v>
      </c>
      <c r="E458" s="358">
        <v>9765.643</v>
      </c>
      <c r="F458" s="358">
        <v>147282.264</v>
      </c>
      <c r="G458" s="478">
        <v>0</v>
      </c>
      <c r="H458" s="358">
        <v>0</v>
      </c>
      <c r="I458" s="358">
        <v>0</v>
      </c>
      <c r="J458" s="478">
        <v>0</v>
      </c>
      <c r="K458" s="358">
        <v>9765.643</v>
      </c>
      <c r="L458" s="358">
        <v>147282.264</v>
      </c>
      <c r="N458" s="17"/>
    </row>
    <row r="459" spans="1:14" x14ac:dyDescent="0.5">
      <c r="A459" s="476" t="s">
        <v>3089</v>
      </c>
      <c r="B459" s="476" t="s">
        <v>246</v>
      </c>
      <c r="C459" s="333" t="s">
        <v>245</v>
      </c>
      <c r="D459" s="479">
        <v>0</v>
      </c>
      <c r="E459" s="359">
        <v>0</v>
      </c>
      <c r="F459" s="359">
        <v>0</v>
      </c>
      <c r="G459" s="479">
        <v>67</v>
      </c>
      <c r="H459" s="359">
        <v>307.23599999999999</v>
      </c>
      <c r="I459" s="359">
        <v>1493468.0519999999</v>
      </c>
      <c r="J459" s="479">
        <v>67</v>
      </c>
      <c r="K459" s="359">
        <v>307.23599999999999</v>
      </c>
      <c r="L459" s="359">
        <v>1493468.0519999999</v>
      </c>
      <c r="N459" s="17"/>
    </row>
    <row r="460" spans="1:14" x14ac:dyDescent="0.5">
      <c r="A460" s="474" t="s">
        <v>3089</v>
      </c>
      <c r="B460" s="475" t="s">
        <v>2766</v>
      </c>
      <c r="C460" s="329" t="s">
        <v>6249</v>
      </c>
      <c r="D460" s="478">
        <v>0</v>
      </c>
      <c r="E460" s="358">
        <v>0</v>
      </c>
      <c r="F460" s="358">
        <v>0</v>
      </c>
      <c r="G460" s="478">
        <v>53</v>
      </c>
      <c r="H460" s="358">
        <v>109.504</v>
      </c>
      <c r="I460" s="358">
        <v>1719878.7109999999</v>
      </c>
      <c r="J460" s="478">
        <v>53</v>
      </c>
      <c r="K460" s="358">
        <v>109.504</v>
      </c>
      <c r="L460" s="358">
        <v>1719878.7109999999</v>
      </c>
      <c r="N460" s="17"/>
    </row>
    <row r="461" spans="1:14" x14ac:dyDescent="0.5">
      <c r="A461" s="476" t="s">
        <v>3089</v>
      </c>
      <c r="B461" s="476" t="s">
        <v>326</v>
      </c>
      <c r="C461" s="333" t="s">
        <v>325</v>
      </c>
      <c r="D461" s="479">
        <v>0</v>
      </c>
      <c r="E461" s="359">
        <v>0</v>
      </c>
      <c r="F461" s="359">
        <v>0</v>
      </c>
      <c r="G461" s="479">
        <v>0</v>
      </c>
      <c r="H461" s="359">
        <v>289.89600000000002</v>
      </c>
      <c r="I461" s="359">
        <v>884641.30200000003</v>
      </c>
      <c r="J461" s="479">
        <v>0</v>
      </c>
      <c r="K461" s="359">
        <v>289.89600000000002</v>
      </c>
      <c r="L461" s="359">
        <v>884641.30200000003</v>
      </c>
      <c r="N461" s="17"/>
    </row>
    <row r="462" spans="1:14" x14ac:dyDescent="0.5">
      <c r="A462" s="474" t="s">
        <v>3089</v>
      </c>
      <c r="B462" s="475" t="s">
        <v>3405</v>
      </c>
      <c r="C462" s="329" t="s">
        <v>6524</v>
      </c>
      <c r="D462" s="478">
        <v>0</v>
      </c>
      <c r="E462" s="358">
        <v>0</v>
      </c>
      <c r="F462" s="358">
        <v>0</v>
      </c>
      <c r="G462" s="478">
        <v>0</v>
      </c>
      <c r="H462" s="358">
        <v>41.744999999999997</v>
      </c>
      <c r="I462" s="358">
        <v>333398.78200000001</v>
      </c>
      <c r="J462" s="478">
        <v>0</v>
      </c>
      <c r="K462" s="358">
        <v>41.744999999999997</v>
      </c>
      <c r="L462" s="358">
        <v>333398.78200000001</v>
      </c>
      <c r="N462" s="17"/>
    </row>
    <row r="463" spans="1:14" x14ac:dyDescent="0.5">
      <c r="A463" s="476" t="s">
        <v>3089</v>
      </c>
      <c r="B463" s="476" t="s">
        <v>2934</v>
      </c>
      <c r="C463" s="333" t="s">
        <v>6491</v>
      </c>
      <c r="D463" s="479">
        <v>0</v>
      </c>
      <c r="E463" s="359">
        <v>0</v>
      </c>
      <c r="F463" s="359">
        <v>0</v>
      </c>
      <c r="G463" s="479">
        <v>0</v>
      </c>
      <c r="H463" s="359">
        <v>535.755</v>
      </c>
      <c r="I463" s="359">
        <v>687236.26</v>
      </c>
      <c r="J463" s="479">
        <v>0</v>
      </c>
      <c r="K463" s="359">
        <v>535.755</v>
      </c>
      <c r="L463" s="359">
        <v>687236.26</v>
      </c>
      <c r="N463" s="17"/>
    </row>
    <row r="464" spans="1:14" x14ac:dyDescent="0.5">
      <c r="A464" s="474" t="s">
        <v>3089</v>
      </c>
      <c r="B464" s="475" t="s">
        <v>941</v>
      </c>
      <c r="C464" s="329" t="s">
        <v>346</v>
      </c>
      <c r="D464" s="478">
        <v>0</v>
      </c>
      <c r="E464" s="358">
        <v>905460.51</v>
      </c>
      <c r="F464" s="358">
        <v>3565915.338</v>
      </c>
      <c r="G464" s="478">
        <v>0</v>
      </c>
      <c r="H464" s="358">
        <v>30540.725999999999</v>
      </c>
      <c r="I464" s="358">
        <v>2366271.5189999999</v>
      </c>
      <c r="J464" s="478">
        <v>0</v>
      </c>
      <c r="K464" s="358">
        <v>936001.23600000003</v>
      </c>
      <c r="L464" s="358">
        <v>5932186.8569999998</v>
      </c>
      <c r="N464" s="17"/>
    </row>
    <row r="465" spans="1:14" x14ac:dyDescent="0.5">
      <c r="A465" s="476" t="s">
        <v>3090</v>
      </c>
      <c r="B465" s="476" t="s">
        <v>1342</v>
      </c>
      <c r="C465" s="333" t="s">
        <v>4298</v>
      </c>
      <c r="D465" s="479">
        <v>0</v>
      </c>
      <c r="E465" s="359">
        <v>1415.6420000000001</v>
      </c>
      <c r="F465" s="359">
        <v>27719.805</v>
      </c>
      <c r="G465" s="479">
        <v>0</v>
      </c>
      <c r="H465" s="359">
        <v>0</v>
      </c>
      <c r="I465" s="359">
        <v>0</v>
      </c>
      <c r="J465" s="479">
        <v>0</v>
      </c>
      <c r="K465" s="359">
        <v>1415.6420000000001</v>
      </c>
      <c r="L465" s="359">
        <v>27719.805</v>
      </c>
      <c r="N465" s="17"/>
    </row>
    <row r="466" spans="1:14" x14ac:dyDescent="0.5">
      <c r="A466" s="474" t="s">
        <v>3090</v>
      </c>
      <c r="B466" s="475" t="s">
        <v>3263</v>
      </c>
      <c r="C466" s="329" t="s">
        <v>3464</v>
      </c>
      <c r="D466" s="478">
        <v>0</v>
      </c>
      <c r="E466" s="358">
        <v>743.59500000000003</v>
      </c>
      <c r="F466" s="358">
        <v>6391.4279999999999</v>
      </c>
      <c r="G466" s="478">
        <v>0</v>
      </c>
      <c r="H466" s="358">
        <v>7</v>
      </c>
      <c r="I466" s="358">
        <v>26.25</v>
      </c>
      <c r="J466" s="478">
        <v>0</v>
      </c>
      <c r="K466" s="358">
        <v>750.59500000000003</v>
      </c>
      <c r="L466" s="358">
        <v>6417.6779999999999</v>
      </c>
      <c r="N466" s="17"/>
    </row>
    <row r="467" spans="1:14" x14ac:dyDescent="0.5">
      <c r="A467" s="476" t="s">
        <v>3090</v>
      </c>
      <c r="B467" s="476" t="s">
        <v>4040</v>
      </c>
      <c r="C467" s="333" t="s">
        <v>6532</v>
      </c>
      <c r="D467" s="479">
        <v>0</v>
      </c>
      <c r="E467" s="359">
        <v>0</v>
      </c>
      <c r="F467" s="359">
        <v>0</v>
      </c>
      <c r="G467" s="479">
        <v>0</v>
      </c>
      <c r="H467" s="359">
        <v>1430</v>
      </c>
      <c r="I467" s="359">
        <v>4150.9880000000003</v>
      </c>
      <c r="J467" s="479">
        <v>0</v>
      </c>
      <c r="K467" s="359">
        <v>1430</v>
      </c>
      <c r="L467" s="359">
        <v>4150.9880000000003</v>
      </c>
      <c r="N467" s="17"/>
    </row>
    <row r="468" spans="1:14" x14ac:dyDescent="0.5">
      <c r="A468" s="474" t="s">
        <v>3090</v>
      </c>
      <c r="B468" s="475" t="s">
        <v>3555</v>
      </c>
      <c r="C468" s="329" t="s">
        <v>4543</v>
      </c>
      <c r="D468" s="478">
        <v>0</v>
      </c>
      <c r="E468" s="358">
        <v>99266.005000000005</v>
      </c>
      <c r="F468" s="358">
        <v>235136.473</v>
      </c>
      <c r="G468" s="478">
        <v>0</v>
      </c>
      <c r="H468" s="358">
        <v>0</v>
      </c>
      <c r="I468" s="358">
        <v>0</v>
      </c>
      <c r="J468" s="478">
        <v>0</v>
      </c>
      <c r="K468" s="358">
        <v>99266.005000000005</v>
      </c>
      <c r="L468" s="358">
        <v>235136.473</v>
      </c>
      <c r="N468" s="17"/>
    </row>
    <row r="469" spans="1:14" x14ac:dyDescent="0.5">
      <c r="A469" s="476" t="s">
        <v>3090</v>
      </c>
      <c r="B469" s="476" t="s">
        <v>3991</v>
      </c>
      <c r="C469" s="333" t="s">
        <v>4544</v>
      </c>
      <c r="D469" s="479">
        <v>0</v>
      </c>
      <c r="E469" s="359">
        <v>42756.33</v>
      </c>
      <c r="F469" s="359">
        <v>107732.88499999999</v>
      </c>
      <c r="G469" s="479">
        <v>0</v>
      </c>
      <c r="H469" s="359">
        <v>0</v>
      </c>
      <c r="I469" s="359">
        <v>0</v>
      </c>
      <c r="J469" s="479">
        <v>0</v>
      </c>
      <c r="K469" s="359">
        <v>42756.33</v>
      </c>
      <c r="L469" s="359">
        <v>107732.88499999999</v>
      </c>
      <c r="N469" s="17"/>
    </row>
    <row r="470" spans="1:14" x14ac:dyDescent="0.5">
      <c r="A470" s="474" t="s">
        <v>3090</v>
      </c>
      <c r="B470" s="475" t="s">
        <v>4003</v>
      </c>
      <c r="C470" s="329" t="s">
        <v>4573</v>
      </c>
      <c r="D470" s="478">
        <v>0</v>
      </c>
      <c r="E470" s="358">
        <v>13750</v>
      </c>
      <c r="F470" s="358">
        <v>39852.65</v>
      </c>
      <c r="G470" s="478">
        <v>0</v>
      </c>
      <c r="H470" s="358">
        <v>0</v>
      </c>
      <c r="I470" s="358">
        <v>0</v>
      </c>
      <c r="J470" s="478">
        <v>0</v>
      </c>
      <c r="K470" s="358">
        <v>13750</v>
      </c>
      <c r="L470" s="358">
        <v>39852.65</v>
      </c>
      <c r="N470" s="17"/>
    </row>
    <row r="471" spans="1:14" x14ac:dyDescent="0.5">
      <c r="A471" s="476" t="s">
        <v>3090</v>
      </c>
      <c r="B471" s="476" t="s">
        <v>4113</v>
      </c>
      <c r="C471" s="333" t="s">
        <v>4621</v>
      </c>
      <c r="D471" s="479">
        <v>0</v>
      </c>
      <c r="E471" s="359">
        <v>1500</v>
      </c>
      <c r="F471" s="359">
        <v>11373.862999999999</v>
      </c>
      <c r="G471" s="479">
        <v>0</v>
      </c>
      <c r="H471" s="359">
        <v>0</v>
      </c>
      <c r="I471" s="359">
        <v>0</v>
      </c>
      <c r="J471" s="479">
        <v>0</v>
      </c>
      <c r="K471" s="359">
        <v>1500</v>
      </c>
      <c r="L471" s="359">
        <v>11373.862999999999</v>
      </c>
      <c r="N471" s="17"/>
    </row>
    <row r="472" spans="1:14" x14ac:dyDescent="0.5">
      <c r="A472" s="474" t="s">
        <v>3090</v>
      </c>
      <c r="B472" s="475" t="s">
        <v>4045</v>
      </c>
      <c r="C472" s="329" t="s">
        <v>4690</v>
      </c>
      <c r="D472" s="478">
        <v>0</v>
      </c>
      <c r="E472" s="358">
        <v>1151.06</v>
      </c>
      <c r="F472" s="358">
        <v>12191.334999999999</v>
      </c>
      <c r="G472" s="478">
        <v>0</v>
      </c>
      <c r="H472" s="358">
        <v>0</v>
      </c>
      <c r="I472" s="358">
        <v>0</v>
      </c>
      <c r="J472" s="478">
        <v>0</v>
      </c>
      <c r="K472" s="358">
        <v>1151.06</v>
      </c>
      <c r="L472" s="358">
        <v>12191.334999999999</v>
      </c>
      <c r="N472" s="17"/>
    </row>
    <row r="473" spans="1:14" x14ac:dyDescent="0.5">
      <c r="A473" s="476" t="s">
        <v>3090</v>
      </c>
      <c r="B473" s="476" t="s">
        <v>4046</v>
      </c>
      <c r="C473" s="333" t="s">
        <v>4691</v>
      </c>
      <c r="D473" s="479">
        <v>0</v>
      </c>
      <c r="E473" s="359">
        <v>525.46</v>
      </c>
      <c r="F473" s="359">
        <v>3940.35</v>
      </c>
      <c r="G473" s="479">
        <v>0</v>
      </c>
      <c r="H473" s="359">
        <v>0</v>
      </c>
      <c r="I473" s="359">
        <v>0</v>
      </c>
      <c r="J473" s="479">
        <v>0</v>
      </c>
      <c r="K473" s="359">
        <v>525.46</v>
      </c>
      <c r="L473" s="359">
        <v>3940.35</v>
      </c>
      <c r="N473" s="17"/>
    </row>
    <row r="474" spans="1:14" x14ac:dyDescent="0.5">
      <c r="A474" s="474" t="s">
        <v>3090</v>
      </c>
      <c r="B474" s="475" t="s">
        <v>3106</v>
      </c>
      <c r="C474" s="329" t="s">
        <v>6552</v>
      </c>
      <c r="D474" s="478">
        <v>0</v>
      </c>
      <c r="E474" s="358">
        <v>2300</v>
      </c>
      <c r="F474" s="358">
        <v>5228.25</v>
      </c>
      <c r="G474" s="478">
        <v>0</v>
      </c>
      <c r="H474" s="358">
        <v>0</v>
      </c>
      <c r="I474" s="358">
        <v>0</v>
      </c>
      <c r="J474" s="478">
        <v>0</v>
      </c>
      <c r="K474" s="358">
        <v>2300</v>
      </c>
      <c r="L474" s="358">
        <v>5228.25</v>
      </c>
      <c r="N474" s="17"/>
    </row>
    <row r="475" spans="1:14" x14ac:dyDescent="0.5">
      <c r="A475" s="476" t="s">
        <v>3090</v>
      </c>
      <c r="B475" s="476" t="s">
        <v>1815</v>
      </c>
      <c r="C475" s="333" t="s">
        <v>4709</v>
      </c>
      <c r="D475" s="479">
        <v>0</v>
      </c>
      <c r="E475" s="359">
        <v>25384</v>
      </c>
      <c r="F475" s="359">
        <v>46424.767999999996</v>
      </c>
      <c r="G475" s="479">
        <v>0</v>
      </c>
      <c r="H475" s="359">
        <v>0</v>
      </c>
      <c r="I475" s="359">
        <v>0</v>
      </c>
      <c r="J475" s="479">
        <v>0</v>
      </c>
      <c r="K475" s="359">
        <v>25384</v>
      </c>
      <c r="L475" s="359">
        <v>46424.767999999996</v>
      </c>
      <c r="N475" s="17"/>
    </row>
    <row r="476" spans="1:14" x14ac:dyDescent="0.5">
      <c r="A476" s="474" t="s">
        <v>3090</v>
      </c>
      <c r="B476" s="475" t="s">
        <v>1820</v>
      </c>
      <c r="C476" s="329" t="s">
        <v>4716</v>
      </c>
      <c r="D476" s="478">
        <v>0</v>
      </c>
      <c r="E476" s="358">
        <v>995.36</v>
      </c>
      <c r="F476" s="358">
        <v>11566.556</v>
      </c>
      <c r="G476" s="478">
        <v>0</v>
      </c>
      <c r="H476" s="358">
        <v>0</v>
      </c>
      <c r="I476" s="358">
        <v>0</v>
      </c>
      <c r="J476" s="478">
        <v>0</v>
      </c>
      <c r="K476" s="358">
        <v>995.36</v>
      </c>
      <c r="L476" s="358">
        <v>11566.556</v>
      </c>
      <c r="N476" s="17"/>
    </row>
    <row r="477" spans="1:14" x14ac:dyDescent="0.5">
      <c r="A477" s="476" t="s">
        <v>3090</v>
      </c>
      <c r="B477" s="476" t="s">
        <v>151</v>
      </c>
      <c r="C477" s="333" t="s">
        <v>150</v>
      </c>
      <c r="D477" s="479">
        <v>0</v>
      </c>
      <c r="E477" s="359">
        <v>0</v>
      </c>
      <c r="F477" s="359">
        <v>0</v>
      </c>
      <c r="G477" s="479">
        <v>0</v>
      </c>
      <c r="H477" s="359">
        <v>28.3</v>
      </c>
      <c r="I477" s="359">
        <v>7175.8860000000004</v>
      </c>
      <c r="J477" s="479">
        <v>0</v>
      </c>
      <c r="K477" s="359">
        <v>28.3</v>
      </c>
      <c r="L477" s="359">
        <v>7175.8860000000004</v>
      </c>
      <c r="N477" s="17"/>
    </row>
    <row r="478" spans="1:14" x14ac:dyDescent="0.5">
      <c r="A478" s="474" t="s">
        <v>3090</v>
      </c>
      <c r="B478" s="475" t="s">
        <v>1304</v>
      </c>
      <c r="C478" s="329" t="s">
        <v>161</v>
      </c>
      <c r="D478" s="478">
        <v>0</v>
      </c>
      <c r="E478" s="358">
        <v>0</v>
      </c>
      <c r="F478" s="358">
        <v>0</v>
      </c>
      <c r="G478" s="478">
        <v>0</v>
      </c>
      <c r="H478" s="358">
        <v>1.4830000000000001</v>
      </c>
      <c r="I478" s="358">
        <v>3852.8989999999999</v>
      </c>
      <c r="J478" s="478">
        <v>0</v>
      </c>
      <c r="K478" s="358">
        <v>1.4830000000000001</v>
      </c>
      <c r="L478" s="358">
        <v>3852.8989999999999</v>
      </c>
      <c r="N478" s="17"/>
    </row>
    <row r="479" spans="1:14" x14ac:dyDescent="0.5">
      <c r="A479" s="476" t="s">
        <v>3090</v>
      </c>
      <c r="B479" s="476" t="s">
        <v>951</v>
      </c>
      <c r="C479" s="333" t="s">
        <v>4855</v>
      </c>
      <c r="D479" s="479">
        <v>0</v>
      </c>
      <c r="E479" s="359">
        <v>16146.778</v>
      </c>
      <c r="F479" s="359">
        <v>87834.771999999997</v>
      </c>
      <c r="G479" s="479">
        <v>0</v>
      </c>
      <c r="H479" s="359">
        <v>24.75</v>
      </c>
      <c r="I479" s="359">
        <v>161.03</v>
      </c>
      <c r="J479" s="479">
        <v>0</v>
      </c>
      <c r="K479" s="359">
        <v>16171.528</v>
      </c>
      <c r="L479" s="359">
        <v>87995.801999999996</v>
      </c>
      <c r="N479" s="17"/>
    </row>
    <row r="480" spans="1:14" x14ac:dyDescent="0.5">
      <c r="A480" s="474" t="s">
        <v>3090</v>
      </c>
      <c r="B480" s="475" t="s">
        <v>980</v>
      </c>
      <c r="C480" s="329" t="s">
        <v>165</v>
      </c>
      <c r="D480" s="478">
        <v>0</v>
      </c>
      <c r="E480" s="358">
        <v>23159.241999999998</v>
      </c>
      <c r="F480" s="358">
        <v>110273.357</v>
      </c>
      <c r="G480" s="478">
        <v>0</v>
      </c>
      <c r="H480" s="358">
        <v>420.75</v>
      </c>
      <c r="I480" s="358">
        <v>2112.4450000000002</v>
      </c>
      <c r="J480" s="478">
        <v>0</v>
      </c>
      <c r="K480" s="358">
        <v>23579.991999999998</v>
      </c>
      <c r="L480" s="358">
        <v>112385.802</v>
      </c>
      <c r="N480" s="17"/>
    </row>
    <row r="481" spans="1:14" x14ac:dyDescent="0.5">
      <c r="A481" s="476" t="s">
        <v>3090</v>
      </c>
      <c r="B481" s="476" t="s">
        <v>1123</v>
      </c>
      <c r="C481" s="333" t="s">
        <v>4856</v>
      </c>
      <c r="D481" s="479">
        <v>0</v>
      </c>
      <c r="E481" s="359">
        <v>7898.85</v>
      </c>
      <c r="F481" s="359">
        <v>73142.702000000005</v>
      </c>
      <c r="G481" s="479">
        <v>0</v>
      </c>
      <c r="H481" s="359">
        <v>0</v>
      </c>
      <c r="I481" s="359">
        <v>0</v>
      </c>
      <c r="J481" s="479">
        <v>0</v>
      </c>
      <c r="K481" s="359">
        <v>7898.85</v>
      </c>
      <c r="L481" s="359">
        <v>73142.702000000005</v>
      </c>
      <c r="N481" s="17"/>
    </row>
    <row r="482" spans="1:14" x14ac:dyDescent="0.5">
      <c r="A482" s="474" t="s">
        <v>3090</v>
      </c>
      <c r="B482" s="475" t="s">
        <v>1565</v>
      </c>
      <c r="C482" s="329" t="s">
        <v>3884</v>
      </c>
      <c r="D482" s="478">
        <v>0</v>
      </c>
      <c r="E482" s="358">
        <v>34351.248</v>
      </c>
      <c r="F482" s="358">
        <v>194739.7</v>
      </c>
      <c r="G482" s="478">
        <v>0</v>
      </c>
      <c r="H482" s="358">
        <v>99</v>
      </c>
      <c r="I482" s="358">
        <v>542.28899999999999</v>
      </c>
      <c r="J482" s="478">
        <v>0</v>
      </c>
      <c r="K482" s="358">
        <v>34450.248</v>
      </c>
      <c r="L482" s="358">
        <v>195281.989</v>
      </c>
      <c r="N482" s="17"/>
    </row>
    <row r="483" spans="1:14" x14ac:dyDescent="0.5">
      <c r="A483" s="476" t="s">
        <v>3090</v>
      </c>
      <c r="B483" s="476" t="s">
        <v>1922</v>
      </c>
      <c r="C483" s="333" t="s">
        <v>3750</v>
      </c>
      <c r="D483" s="479">
        <v>0</v>
      </c>
      <c r="E483" s="359">
        <v>583.22400000000005</v>
      </c>
      <c r="F483" s="359">
        <v>4406.634</v>
      </c>
      <c r="G483" s="479">
        <v>0</v>
      </c>
      <c r="H483" s="359">
        <v>0</v>
      </c>
      <c r="I483" s="359">
        <v>0</v>
      </c>
      <c r="J483" s="479">
        <v>0</v>
      </c>
      <c r="K483" s="359">
        <v>583.22400000000005</v>
      </c>
      <c r="L483" s="359">
        <v>4406.634</v>
      </c>
      <c r="N483" s="17"/>
    </row>
    <row r="484" spans="1:14" x14ac:dyDescent="0.5">
      <c r="A484" s="474" t="s">
        <v>3090</v>
      </c>
      <c r="B484" s="475" t="s">
        <v>3304</v>
      </c>
      <c r="C484" s="329" t="s">
        <v>4875</v>
      </c>
      <c r="D484" s="478">
        <v>0</v>
      </c>
      <c r="E484" s="358">
        <v>1223.4449999999999</v>
      </c>
      <c r="F484" s="358">
        <v>14084.892</v>
      </c>
      <c r="G484" s="478">
        <v>0</v>
      </c>
      <c r="H484" s="358">
        <v>0</v>
      </c>
      <c r="I484" s="358">
        <v>0</v>
      </c>
      <c r="J484" s="478">
        <v>0</v>
      </c>
      <c r="K484" s="358">
        <v>1223.4449999999999</v>
      </c>
      <c r="L484" s="358">
        <v>14084.892</v>
      </c>
      <c r="N484" s="17"/>
    </row>
    <row r="485" spans="1:14" x14ac:dyDescent="0.5">
      <c r="A485" s="476" t="s">
        <v>3090</v>
      </c>
      <c r="B485" s="476" t="s">
        <v>982</v>
      </c>
      <c r="C485" s="333" t="s">
        <v>3458</v>
      </c>
      <c r="D485" s="479">
        <v>0</v>
      </c>
      <c r="E485" s="359">
        <v>1946.711</v>
      </c>
      <c r="F485" s="359">
        <v>13450.819</v>
      </c>
      <c r="G485" s="479">
        <v>0</v>
      </c>
      <c r="H485" s="359">
        <v>3.8889999999999998</v>
      </c>
      <c r="I485" s="359">
        <v>47.54</v>
      </c>
      <c r="J485" s="479">
        <v>0</v>
      </c>
      <c r="K485" s="359">
        <v>1950.6</v>
      </c>
      <c r="L485" s="359">
        <v>13498.359</v>
      </c>
      <c r="N485" s="17"/>
    </row>
    <row r="486" spans="1:14" x14ac:dyDescent="0.5">
      <c r="A486" s="474" t="s">
        <v>3090</v>
      </c>
      <c r="B486" s="475" t="s">
        <v>2002</v>
      </c>
      <c r="C486" s="329" t="s">
        <v>4960</v>
      </c>
      <c r="D486" s="478">
        <v>0</v>
      </c>
      <c r="E486" s="358">
        <v>531.77099999999996</v>
      </c>
      <c r="F486" s="358">
        <v>6832.0879999999997</v>
      </c>
      <c r="G486" s="478">
        <v>0</v>
      </c>
      <c r="H486" s="358">
        <v>0</v>
      </c>
      <c r="I486" s="358">
        <v>0</v>
      </c>
      <c r="J486" s="478">
        <v>0</v>
      </c>
      <c r="K486" s="358">
        <v>531.77099999999996</v>
      </c>
      <c r="L486" s="358">
        <v>6832.0879999999997</v>
      </c>
      <c r="N486" s="17"/>
    </row>
    <row r="487" spans="1:14" x14ac:dyDescent="0.5">
      <c r="A487" s="476" t="s">
        <v>3090</v>
      </c>
      <c r="B487" s="476" t="s">
        <v>3314</v>
      </c>
      <c r="C487" s="333" t="s">
        <v>5137</v>
      </c>
      <c r="D487" s="479">
        <v>0</v>
      </c>
      <c r="E487" s="359">
        <v>1489.5930000000001</v>
      </c>
      <c r="F487" s="359">
        <v>16745.131000000001</v>
      </c>
      <c r="G487" s="479">
        <v>0</v>
      </c>
      <c r="H487" s="359">
        <v>0</v>
      </c>
      <c r="I487" s="359">
        <v>0</v>
      </c>
      <c r="J487" s="479">
        <v>0</v>
      </c>
      <c r="K487" s="359">
        <v>1489.5930000000001</v>
      </c>
      <c r="L487" s="359">
        <v>16745.131000000001</v>
      </c>
      <c r="N487" s="17"/>
    </row>
    <row r="488" spans="1:14" x14ac:dyDescent="0.5">
      <c r="A488" s="474" t="s">
        <v>3090</v>
      </c>
      <c r="B488" s="475" t="s">
        <v>2266</v>
      </c>
      <c r="C488" s="329" t="s">
        <v>5458</v>
      </c>
      <c r="D488" s="478">
        <v>0</v>
      </c>
      <c r="E488" s="358">
        <v>1.4079999999999999</v>
      </c>
      <c r="F488" s="358">
        <v>4369.4889999999996</v>
      </c>
      <c r="G488" s="478">
        <v>0</v>
      </c>
      <c r="H488" s="358">
        <v>0</v>
      </c>
      <c r="I488" s="358">
        <v>0</v>
      </c>
      <c r="J488" s="478">
        <v>0</v>
      </c>
      <c r="K488" s="358">
        <v>1.4079999999999999</v>
      </c>
      <c r="L488" s="358">
        <v>4369.4889999999996</v>
      </c>
      <c r="N488" s="17"/>
    </row>
    <row r="489" spans="1:14" x14ac:dyDescent="0.5">
      <c r="A489" s="476" t="s">
        <v>3090</v>
      </c>
      <c r="B489" s="476" t="s">
        <v>216</v>
      </c>
      <c r="C489" s="333" t="s">
        <v>215</v>
      </c>
      <c r="D489" s="479">
        <v>0</v>
      </c>
      <c r="E489" s="359">
        <v>10.436</v>
      </c>
      <c r="F489" s="359">
        <v>1605787.767</v>
      </c>
      <c r="G489" s="479">
        <v>0</v>
      </c>
      <c r="H489" s="359">
        <v>0</v>
      </c>
      <c r="I489" s="359">
        <v>0</v>
      </c>
      <c r="J489" s="479">
        <v>0</v>
      </c>
      <c r="K489" s="359">
        <v>10.436</v>
      </c>
      <c r="L489" s="359">
        <v>1605787.767</v>
      </c>
      <c r="N489" s="17"/>
    </row>
    <row r="490" spans="1:14" x14ac:dyDescent="0.5">
      <c r="A490" s="474" t="s">
        <v>3090</v>
      </c>
      <c r="B490" s="475" t="s">
        <v>218</v>
      </c>
      <c r="C490" s="329" t="s">
        <v>217</v>
      </c>
      <c r="D490" s="478">
        <v>0</v>
      </c>
      <c r="E490" s="358">
        <v>0.17499999999999999</v>
      </c>
      <c r="F490" s="358">
        <v>33936.097999999998</v>
      </c>
      <c r="G490" s="478">
        <v>0</v>
      </c>
      <c r="H490" s="358">
        <v>0.13700000000000001</v>
      </c>
      <c r="I490" s="358">
        <v>831337.875</v>
      </c>
      <c r="J490" s="478">
        <v>0</v>
      </c>
      <c r="K490" s="358">
        <v>0.312</v>
      </c>
      <c r="L490" s="358">
        <v>865273.973</v>
      </c>
      <c r="N490" s="17"/>
    </row>
    <row r="491" spans="1:14" x14ac:dyDescent="0.5">
      <c r="A491" s="476" t="s">
        <v>3090</v>
      </c>
      <c r="B491" s="476" t="s">
        <v>952</v>
      </c>
      <c r="C491" s="333" t="s">
        <v>5460</v>
      </c>
      <c r="D491" s="479">
        <v>0</v>
      </c>
      <c r="E491" s="359">
        <v>0</v>
      </c>
      <c r="F491" s="359">
        <v>0</v>
      </c>
      <c r="G491" s="479">
        <v>0</v>
      </c>
      <c r="H491" s="359">
        <v>1.4E-2</v>
      </c>
      <c r="I491" s="359">
        <v>378305.39799999999</v>
      </c>
      <c r="J491" s="479">
        <v>0</v>
      </c>
      <c r="K491" s="359">
        <v>1.4E-2</v>
      </c>
      <c r="L491" s="359">
        <v>378305.39799999999</v>
      </c>
      <c r="N491" s="17"/>
    </row>
    <row r="492" spans="1:14" x14ac:dyDescent="0.5">
      <c r="A492" s="474" t="s">
        <v>3090</v>
      </c>
      <c r="B492" s="475" t="s">
        <v>1169</v>
      </c>
      <c r="C492" s="329" t="s">
        <v>5672</v>
      </c>
      <c r="D492" s="478">
        <v>0</v>
      </c>
      <c r="E492" s="358">
        <v>16895.721000000001</v>
      </c>
      <c r="F492" s="358">
        <v>174003.36799999999</v>
      </c>
      <c r="G492" s="478">
        <v>0</v>
      </c>
      <c r="H492" s="358">
        <v>0</v>
      </c>
      <c r="I492" s="358">
        <v>0</v>
      </c>
      <c r="J492" s="478">
        <v>0</v>
      </c>
      <c r="K492" s="358">
        <v>16895.721000000001</v>
      </c>
      <c r="L492" s="358">
        <v>174003.36799999999</v>
      </c>
      <c r="N492" s="17"/>
    </row>
    <row r="493" spans="1:14" x14ac:dyDescent="0.5">
      <c r="A493" s="476" t="s">
        <v>3090</v>
      </c>
      <c r="B493" s="476" t="s">
        <v>7589</v>
      </c>
      <c r="C493" s="333" t="s">
        <v>7490</v>
      </c>
      <c r="D493" s="479">
        <v>0</v>
      </c>
      <c r="E493" s="359">
        <v>11107.982</v>
      </c>
      <c r="F493" s="359">
        <v>134846.427</v>
      </c>
      <c r="G493" s="479">
        <v>0</v>
      </c>
      <c r="H493" s="359">
        <v>0</v>
      </c>
      <c r="I493" s="359">
        <v>0</v>
      </c>
      <c r="J493" s="479">
        <v>0</v>
      </c>
      <c r="K493" s="359">
        <v>11107.982</v>
      </c>
      <c r="L493" s="359">
        <v>134846.427</v>
      </c>
      <c r="N493" s="17"/>
    </row>
    <row r="494" spans="1:14" x14ac:dyDescent="0.5">
      <c r="A494" s="474" t="s">
        <v>3090</v>
      </c>
      <c r="B494" s="475" t="s">
        <v>3354</v>
      </c>
      <c r="C494" s="329" t="s">
        <v>5685</v>
      </c>
      <c r="D494" s="478">
        <v>0</v>
      </c>
      <c r="E494" s="358">
        <v>1901.3879999999999</v>
      </c>
      <c r="F494" s="358">
        <v>48343.409</v>
      </c>
      <c r="G494" s="478">
        <v>0</v>
      </c>
      <c r="H494" s="358">
        <v>0</v>
      </c>
      <c r="I494" s="358">
        <v>0</v>
      </c>
      <c r="J494" s="478">
        <v>0</v>
      </c>
      <c r="K494" s="358">
        <v>1901.3879999999999</v>
      </c>
      <c r="L494" s="358">
        <v>48343.409</v>
      </c>
      <c r="N494" s="17"/>
    </row>
    <row r="495" spans="1:14" x14ac:dyDescent="0.5">
      <c r="A495" s="476" t="s">
        <v>3090</v>
      </c>
      <c r="B495" s="476" t="s">
        <v>2413</v>
      </c>
      <c r="C495" s="333" t="s">
        <v>3824</v>
      </c>
      <c r="D495" s="479">
        <v>0</v>
      </c>
      <c r="E495" s="359">
        <v>0</v>
      </c>
      <c r="F495" s="359">
        <v>0</v>
      </c>
      <c r="G495" s="479">
        <v>0</v>
      </c>
      <c r="H495" s="359">
        <v>3.6469999999999998</v>
      </c>
      <c r="I495" s="359">
        <v>3405.9969999999998</v>
      </c>
      <c r="J495" s="479">
        <v>0</v>
      </c>
      <c r="K495" s="359">
        <v>3.6469999999999998</v>
      </c>
      <c r="L495" s="359">
        <v>3405.9969999999998</v>
      </c>
      <c r="N495" s="17"/>
    </row>
    <row r="496" spans="1:14" x14ac:dyDescent="0.5">
      <c r="A496" s="474" t="s">
        <v>3090</v>
      </c>
      <c r="B496" s="475" t="s">
        <v>2442</v>
      </c>
      <c r="C496" s="329" t="s">
        <v>5786</v>
      </c>
      <c r="D496" s="478">
        <v>0</v>
      </c>
      <c r="E496" s="358">
        <v>352.77</v>
      </c>
      <c r="F496" s="358">
        <v>14131.386</v>
      </c>
      <c r="G496" s="478">
        <v>0</v>
      </c>
      <c r="H496" s="358">
        <v>0</v>
      </c>
      <c r="I496" s="358">
        <v>0</v>
      </c>
      <c r="J496" s="478">
        <v>0</v>
      </c>
      <c r="K496" s="358">
        <v>352.77</v>
      </c>
      <c r="L496" s="358">
        <v>14131.386</v>
      </c>
      <c r="N496" s="17"/>
    </row>
    <row r="497" spans="1:14" x14ac:dyDescent="0.5">
      <c r="A497" s="476" t="s">
        <v>3090</v>
      </c>
      <c r="B497" s="476" t="s">
        <v>1116</v>
      </c>
      <c r="C497" s="333" t="s">
        <v>3504</v>
      </c>
      <c r="D497" s="479">
        <v>0</v>
      </c>
      <c r="E497" s="359">
        <v>0</v>
      </c>
      <c r="F497" s="359">
        <v>0</v>
      </c>
      <c r="G497" s="479">
        <v>0</v>
      </c>
      <c r="H497" s="359">
        <v>6.524</v>
      </c>
      <c r="I497" s="359">
        <v>17906.464</v>
      </c>
      <c r="J497" s="479">
        <v>0</v>
      </c>
      <c r="K497" s="359">
        <v>6.524</v>
      </c>
      <c r="L497" s="359">
        <v>17906.464</v>
      </c>
      <c r="N497" s="17"/>
    </row>
    <row r="498" spans="1:14" x14ac:dyDescent="0.5">
      <c r="A498" s="474" t="s">
        <v>3090</v>
      </c>
      <c r="B498" s="475" t="s">
        <v>4031</v>
      </c>
      <c r="C498" s="329" t="s">
        <v>5880</v>
      </c>
      <c r="D498" s="478">
        <v>0</v>
      </c>
      <c r="E498" s="358">
        <v>3197.6509999999998</v>
      </c>
      <c r="F498" s="358">
        <v>36671.864999999998</v>
      </c>
      <c r="G498" s="478">
        <v>0</v>
      </c>
      <c r="H498" s="358">
        <v>0</v>
      </c>
      <c r="I498" s="358">
        <v>0</v>
      </c>
      <c r="J498" s="478">
        <v>0</v>
      </c>
      <c r="K498" s="358">
        <v>3197.6509999999998</v>
      </c>
      <c r="L498" s="358">
        <v>36671.864999999998</v>
      </c>
      <c r="N498" s="17"/>
    </row>
    <row r="499" spans="1:14" x14ac:dyDescent="0.5">
      <c r="A499" s="476" t="s">
        <v>3090</v>
      </c>
      <c r="B499" s="476" t="s">
        <v>8052</v>
      </c>
      <c r="C499" s="333" t="s">
        <v>7979</v>
      </c>
      <c r="D499" s="479">
        <v>0</v>
      </c>
      <c r="E499" s="359">
        <v>1394.4179999999999</v>
      </c>
      <c r="F499" s="359">
        <v>17902.723999999998</v>
      </c>
      <c r="G499" s="479">
        <v>0</v>
      </c>
      <c r="H499" s="359">
        <v>0</v>
      </c>
      <c r="I499" s="359">
        <v>0</v>
      </c>
      <c r="J499" s="479">
        <v>0</v>
      </c>
      <c r="K499" s="359">
        <v>1394.4179999999999</v>
      </c>
      <c r="L499" s="359">
        <v>17902.723999999998</v>
      </c>
      <c r="N499" s="17"/>
    </row>
    <row r="500" spans="1:14" x14ac:dyDescent="0.5">
      <c r="A500" s="474" t="s">
        <v>3090</v>
      </c>
      <c r="B500" s="475" t="s">
        <v>2521</v>
      </c>
      <c r="C500" s="329" t="s">
        <v>5884</v>
      </c>
      <c r="D500" s="478">
        <v>0</v>
      </c>
      <c r="E500" s="358">
        <v>328.48599999999999</v>
      </c>
      <c r="F500" s="358">
        <v>3984.7269999999999</v>
      </c>
      <c r="G500" s="478">
        <v>0</v>
      </c>
      <c r="H500" s="358">
        <v>0</v>
      </c>
      <c r="I500" s="358">
        <v>0</v>
      </c>
      <c r="J500" s="478">
        <v>0</v>
      </c>
      <c r="K500" s="358">
        <v>328.48599999999999</v>
      </c>
      <c r="L500" s="358">
        <v>3984.7269999999999</v>
      </c>
      <c r="N500" s="17"/>
    </row>
    <row r="501" spans="1:14" x14ac:dyDescent="0.5">
      <c r="A501" s="476" t="s">
        <v>3090</v>
      </c>
      <c r="B501" s="476" t="s">
        <v>1309</v>
      </c>
      <c r="C501" s="333" t="s">
        <v>262</v>
      </c>
      <c r="D501" s="479">
        <v>0</v>
      </c>
      <c r="E501" s="359">
        <v>0</v>
      </c>
      <c r="F501" s="359">
        <v>0</v>
      </c>
      <c r="G501" s="479">
        <v>0</v>
      </c>
      <c r="H501" s="359">
        <v>28.405000000000001</v>
      </c>
      <c r="I501" s="359">
        <v>3184.4459999999999</v>
      </c>
      <c r="J501" s="479">
        <v>0</v>
      </c>
      <c r="K501" s="359">
        <v>28.405000000000001</v>
      </c>
      <c r="L501" s="359">
        <v>3184.4459999999999</v>
      </c>
      <c r="N501" s="17"/>
    </row>
    <row r="502" spans="1:14" x14ac:dyDescent="0.5">
      <c r="A502" s="474" t="s">
        <v>3090</v>
      </c>
      <c r="B502" s="475" t="s">
        <v>1369</v>
      </c>
      <c r="C502" s="329" t="s">
        <v>307</v>
      </c>
      <c r="D502" s="478">
        <v>0</v>
      </c>
      <c r="E502" s="358">
        <v>0</v>
      </c>
      <c r="F502" s="358">
        <v>0</v>
      </c>
      <c r="G502" s="478">
        <v>5</v>
      </c>
      <c r="H502" s="358">
        <v>9.125</v>
      </c>
      <c r="I502" s="358">
        <v>4145</v>
      </c>
      <c r="J502" s="478">
        <v>5</v>
      </c>
      <c r="K502" s="358">
        <v>9.125</v>
      </c>
      <c r="L502" s="358">
        <v>4145</v>
      </c>
      <c r="N502" s="17"/>
    </row>
    <row r="503" spans="1:14" x14ac:dyDescent="0.5">
      <c r="A503" s="476" t="s">
        <v>3090</v>
      </c>
      <c r="B503" s="476" t="s">
        <v>311</v>
      </c>
      <c r="C503" s="333" t="s">
        <v>310</v>
      </c>
      <c r="D503" s="479">
        <v>0</v>
      </c>
      <c r="E503" s="359">
        <v>0</v>
      </c>
      <c r="F503" s="359">
        <v>0</v>
      </c>
      <c r="G503" s="479">
        <v>2</v>
      </c>
      <c r="H503" s="359">
        <v>4</v>
      </c>
      <c r="I503" s="359">
        <v>3712.5</v>
      </c>
      <c r="J503" s="479">
        <v>2</v>
      </c>
      <c r="K503" s="359">
        <v>4</v>
      </c>
      <c r="L503" s="359">
        <v>3712.5</v>
      </c>
      <c r="N503" s="17"/>
    </row>
    <row r="504" spans="1:14" x14ac:dyDescent="0.5">
      <c r="A504" s="474" t="s">
        <v>3090</v>
      </c>
      <c r="B504" s="475" t="s">
        <v>326</v>
      </c>
      <c r="C504" s="329" t="s">
        <v>325</v>
      </c>
      <c r="D504" s="478">
        <v>0</v>
      </c>
      <c r="E504" s="358">
        <v>0</v>
      </c>
      <c r="F504" s="358">
        <v>0</v>
      </c>
      <c r="G504" s="478">
        <v>0</v>
      </c>
      <c r="H504" s="358">
        <v>13.019</v>
      </c>
      <c r="I504" s="358">
        <v>14302.197</v>
      </c>
      <c r="J504" s="478">
        <v>0</v>
      </c>
      <c r="K504" s="358">
        <v>13.019</v>
      </c>
      <c r="L504" s="358">
        <v>14302.197</v>
      </c>
      <c r="N504" s="17"/>
    </row>
    <row r="505" spans="1:14" x14ac:dyDescent="0.5">
      <c r="A505" s="476" t="s">
        <v>3090</v>
      </c>
      <c r="B505" s="476" t="s">
        <v>1306</v>
      </c>
      <c r="C505" s="333" t="s">
        <v>3822</v>
      </c>
      <c r="D505" s="479">
        <v>0</v>
      </c>
      <c r="E505" s="359">
        <v>0</v>
      </c>
      <c r="F505" s="359">
        <v>0</v>
      </c>
      <c r="G505" s="479">
        <v>0</v>
      </c>
      <c r="H505" s="359">
        <v>8.7799999999999994</v>
      </c>
      <c r="I505" s="359">
        <v>14633.200999999999</v>
      </c>
      <c r="J505" s="479">
        <v>0</v>
      </c>
      <c r="K505" s="359">
        <v>8.7799999999999994</v>
      </c>
      <c r="L505" s="359">
        <v>14633.200999999999</v>
      </c>
      <c r="N505" s="17"/>
    </row>
    <row r="506" spans="1:14" x14ac:dyDescent="0.5">
      <c r="A506" s="474" t="s">
        <v>3090</v>
      </c>
      <c r="B506" s="475" t="s">
        <v>1119</v>
      </c>
      <c r="C506" s="329" t="s">
        <v>329</v>
      </c>
      <c r="D506" s="478">
        <v>0</v>
      </c>
      <c r="E506" s="358">
        <v>0</v>
      </c>
      <c r="F506" s="358">
        <v>0</v>
      </c>
      <c r="G506" s="478">
        <v>0</v>
      </c>
      <c r="H506" s="358">
        <v>9.8049999999999997</v>
      </c>
      <c r="I506" s="358">
        <v>4582.28</v>
      </c>
      <c r="J506" s="478">
        <v>0</v>
      </c>
      <c r="K506" s="358">
        <v>9.8049999999999997</v>
      </c>
      <c r="L506" s="358">
        <v>4582.28</v>
      </c>
      <c r="N506" s="17"/>
    </row>
    <row r="507" spans="1:14" x14ac:dyDescent="0.5">
      <c r="A507" s="476" t="s">
        <v>3090</v>
      </c>
      <c r="B507" s="476" t="s">
        <v>2868</v>
      </c>
      <c r="C507" s="333" t="s">
        <v>6402</v>
      </c>
      <c r="D507" s="479">
        <v>0</v>
      </c>
      <c r="E507" s="359">
        <v>0</v>
      </c>
      <c r="F507" s="359">
        <v>0</v>
      </c>
      <c r="G507" s="479">
        <v>0</v>
      </c>
      <c r="H507" s="359">
        <v>3.0339999999999998</v>
      </c>
      <c r="I507" s="359">
        <v>3588.6329999999998</v>
      </c>
      <c r="J507" s="479">
        <v>0</v>
      </c>
      <c r="K507" s="359">
        <v>3.0339999999999998</v>
      </c>
      <c r="L507" s="359">
        <v>3588.6329999999998</v>
      </c>
      <c r="N507" s="17"/>
    </row>
    <row r="508" spans="1:14" x14ac:dyDescent="0.5">
      <c r="A508" s="474" t="s">
        <v>3090</v>
      </c>
      <c r="B508" s="475" t="s">
        <v>2873</v>
      </c>
      <c r="C508" s="329" t="s">
        <v>6408</v>
      </c>
      <c r="D508" s="478">
        <v>0</v>
      </c>
      <c r="E508" s="358">
        <v>0</v>
      </c>
      <c r="F508" s="358">
        <v>0</v>
      </c>
      <c r="G508" s="478">
        <v>0</v>
      </c>
      <c r="H508" s="358">
        <v>9.9730000000000008</v>
      </c>
      <c r="I508" s="358">
        <v>5453.6620000000003</v>
      </c>
      <c r="J508" s="478">
        <v>0</v>
      </c>
      <c r="K508" s="358">
        <v>9.9730000000000008</v>
      </c>
      <c r="L508" s="358">
        <v>5453.6620000000003</v>
      </c>
      <c r="N508" s="17"/>
    </row>
    <row r="509" spans="1:14" x14ac:dyDescent="0.5">
      <c r="A509" s="476" t="s">
        <v>3090</v>
      </c>
      <c r="B509" s="476" t="s">
        <v>2874</v>
      </c>
      <c r="C509" s="333" t="s">
        <v>6410</v>
      </c>
      <c r="D509" s="479">
        <v>0</v>
      </c>
      <c r="E509" s="359">
        <v>0.58199999999999996</v>
      </c>
      <c r="F509" s="359">
        <v>74.661000000000001</v>
      </c>
      <c r="G509" s="479">
        <v>0</v>
      </c>
      <c r="H509" s="359">
        <v>6.9930000000000003</v>
      </c>
      <c r="I509" s="359">
        <v>4771.8829999999998</v>
      </c>
      <c r="J509" s="479">
        <v>0</v>
      </c>
      <c r="K509" s="359">
        <v>7.5750000000000002</v>
      </c>
      <c r="L509" s="359">
        <v>4846.5439999999999</v>
      </c>
      <c r="N509" s="17"/>
    </row>
    <row r="510" spans="1:14" x14ac:dyDescent="0.5">
      <c r="A510" s="474" t="s">
        <v>3090</v>
      </c>
      <c r="B510" s="475" t="s">
        <v>1409</v>
      </c>
      <c r="C510" s="329" t="s">
        <v>336</v>
      </c>
      <c r="D510" s="478">
        <v>0</v>
      </c>
      <c r="E510" s="358">
        <v>0</v>
      </c>
      <c r="F510" s="358">
        <v>0</v>
      </c>
      <c r="G510" s="478">
        <v>1074</v>
      </c>
      <c r="H510" s="358">
        <v>0.26600000000000001</v>
      </c>
      <c r="I510" s="358">
        <v>76215.032999999996</v>
      </c>
      <c r="J510" s="478">
        <v>1074</v>
      </c>
      <c r="K510" s="358">
        <v>0.26600000000000001</v>
      </c>
      <c r="L510" s="358">
        <v>76215.032999999996</v>
      </c>
      <c r="N510" s="17"/>
    </row>
    <row r="511" spans="1:14" x14ac:dyDescent="0.5">
      <c r="A511" s="476" t="s">
        <v>3090</v>
      </c>
      <c r="B511" s="476" t="s">
        <v>1411</v>
      </c>
      <c r="C511" s="333" t="s">
        <v>338</v>
      </c>
      <c r="D511" s="479">
        <v>0</v>
      </c>
      <c r="E511" s="359">
        <v>0</v>
      </c>
      <c r="F511" s="359">
        <v>0</v>
      </c>
      <c r="G511" s="479">
        <v>71</v>
      </c>
      <c r="H511" s="359">
        <v>3.6999999999999998E-2</v>
      </c>
      <c r="I511" s="359">
        <v>16354.73</v>
      </c>
      <c r="J511" s="479">
        <v>71</v>
      </c>
      <c r="K511" s="359">
        <v>3.6999999999999998E-2</v>
      </c>
      <c r="L511" s="359">
        <v>16354.73</v>
      </c>
      <c r="N511" s="17"/>
    </row>
    <row r="512" spans="1:14" x14ac:dyDescent="0.5">
      <c r="A512" s="474" t="s">
        <v>3090</v>
      </c>
      <c r="B512" s="475" t="s">
        <v>6939</v>
      </c>
      <c r="C512" s="329" t="s">
        <v>6417</v>
      </c>
      <c r="D512" s="478">
        <v>0</v>
      </c>
      <c r="E512" s="358">
        <v>0</v>
      </c>
      <c r="F512" s="358">
        <v>0</v>
      </c>
      <c r="G512" s="478">
        <v>61</v>
      </c>
      <c r="H512" s="358">
        <v>4.2000000000000003E-2</v>
      </c>
      <c r="I512" s="358">
        <v>31559.117999999999</v>
      </c>
      <c r="J512" s="478">
        <v>61</v>
      </c>
      <c r="K512" s="358">
        <v>4.2000000000000003E-2</v>
      </c>
      <c r="L512" s="358">
        <v>31559.117999999999</v>
      </c>
      <c r="N512" s="17"/>
    </row>
    <row r="513" spans="1:14" x14ac:dyDescent="0.5">
      <c r="A513" s="476" t="s">
        <v>3090</v>
      </c>
      <c r="B513" s="476" t="s">
        <v>1412</v>
      </c>
      <c r="C513" s="333" t="s">
        <v>339</v>
      </c>
      <c r="D513" s="479">
        <v>0</v>
      </c>
      <c r="E513" s="359">
        <v>0</v>
      </c>
      <c r="F513" s="359">
        <v>0</v>
      </c>
      <c r="G513" s="479">
        <v>173</v>
      </c>
      <c r="H513" s="359">
        <v>8.5999999999999993E-2</v>
      </c>
      <c r="I513" s="359">
        <v>8890.607</v>
      </c>
      <c r="J513" s="479">
        <v>173</v>
      </c>
      <c r="K513" s="359">
        <v>8.5999999999999993E-2</v>
      </c>
      <c r="L513" s="359">
        <v>8890.607</v>
      </c>
      <c r="N513" s="17"/>
    </row>
    <row r="514" spans="1:14" x14ac:dyDescent="0.5">
      <c r="A514" s="474" t="s">
        <v>3090</v>
      </c>
      <c r="B514" s="475" t="s">
        <v>3032</v>
      </c>
      <c r="C514" s="329" t="s">
        <v>6660</v>
      </c>
      <c r="D514" s="478">
        <v>0</v>
      </c>
      <c r="E514" s="358">
        <v>0</v>
      </c>
      <c r="F514" s="358">
        <v>0</v>
      </c>
      <c r="G514" s="478">
        <v>0</v>
      </c>
      <c r="H514" s="358">
        <v>1.875</v>
      </c>
      <c r="I514" s="358">
        <v>3426.7890000000002</v>
      </c>
      <c r="J514" s="478">
        <v>0</v>
      </c>
      <c r="K514" s="358">
        <v>1.875</v>
      </c>
      <c r="L514" s="358">
        <v>3426.7890000000002</v>
      </c>
      <c r="N514" s="17"/>
    </row>
    <row r="515" spans="1:14" x14ac:dyDescent="0.5">
      <c r="A515" s="476" t="s">
        <v>3090</v>
      </c>
      <c r="B515" s="476" t="s">
        <v>941</v>
      </c>
      <c r="C515" s="333" t="s">
        <v>346</v>
      </c>
      <c r="D515" s="479">
        <v>0</v>
      </c>
      <c r="E515" s="359">
        <v>5587.6180000000004</v>
      </c>
      <c r="F515" s="359">
        <v>51863.421000000002</v>
      </c>
      <c r="G515" s="479">
        <v>0</v>
      </c>
      <c r="H515" s="359">
        <v>998.26400000000001</v>
      </c>
      <c r="I515" s="359">
        <v>45528.955000000002</v>
      </c>
      <c r="J515" s="479">
        <v>0</v>
      </c>
      <c r="K515" s="359">
        <v>6585.8819999999996</v>
      </c>
      <c r="L515" s="359">
        <v>97392.376000000004</v>
      </c>
      <c r="N515" s="17"/>
    </row>
    <row r="516" spans="1:14" x14ac:dyDescent="0.5">
      <c r="A516" s="474" t="s">
        <v>3257</v>
      </c>
      <c r="B516" s="475" t="s">
        <v>980</v>
      </c>
      <c r="C516" s="329" t="s">
        <v>165</v>
      </c>
      <c r="D516" s="478">
        <v>0</v>
      </c>
      <c r="E516" s="358">
        <v>247.5</v>
      </c>
      <c r="F516" s="358">
        <v>949.40499999999997</v>
      </c>
      <c r="G516" s="478">
        <v>0</v>
      </c>
      <c r="H516" s="358">
        <v>0</v>
      </c>
      <c r="I516" s="358">
        <v>0</v>
      </c>
      <c r="J516" s="478">
        <v>0</v>
      </c>
      <c r="K516" s="358">
        <v>247.5</v>
      </c>
      <c r="L516" s="358">
        <v>949.40499999999997</v>
      </c>
    </row>
    <row r="517" spans="1:14" x14ac:dyDescent="0.5">
      <c r="A517" s="476" t="s">
        <v>3257</v>
      </c>
      <c r="B517" s="476" t="s">
        <v>1565</v>
      </c>
      <c r="C517" s="333" t="s">
        <v>3884</v>
      </c>
      <c r="D517" s="479">
        <v>0</v>
      </c>
      <c r="E517" s="359">
        <v>766.34</v>
      </c>
      <c r="F517" s="359">
        <v>3902.86</v>
      </c>
      <c r="G517" s="479">
        <v>0</v>
      </c>
      <c r="H517" s="359">
        <v>0</v>
      </c>
      <c r="I517" s="359">
        <v>0</v>
      </c>
      <c r="J517" s="479">
        <v>0</v>
      </c>
      <c r="K517" s="359">
        <v>766.34</v>
      </c>
      <c r="L517" s="359">
        <v>3902.86</v>
      </c>
    </row>
    <row r="518" spans="1:14" x14ac:dyDescent="0.5">
      <c r="A518" s="474" t="s">
        <v>3257</v>
      </c>
      <c r="B518" s="475" t="s">
        <v>1922</v>
      </c>
      <c r="C518" s="329" t="s">
        <v>3750</v>
      </c>
      <c r="D518" s="478">
        <v>0</v>
      </c>
      <c r="E518" s="358">
        <v>252.99</v>
      </c>
      <c r="F518" s="358">
        <v>1003.4</v>
      </c>
      <c r="G518" s="478">
        <v>0</v>
      </c>
      <c r="H518" s="358">
        <v>0</v>
      </c>
      <c r="I518" s="358">
        <v>0</v>
      </c>
      <c r="J518" s="478">
        <v>0</v>
      </c>
      <c r="K518" s="358">
        <v>252.99</v>
      </c>
      <c r="L518" s="358">
        <v>1003.4</v>
      </c>
    </row>
    <row r="519" spans="1:14" x14ac:dyDescent="0.5">
      <c r="A519" s="476" t="s">
        <v>3257</v>
      </c>
      <c r="B519" s="476" t="s">
        <v>941</v>
      </c>
      <c r="C519" s="333" t="s">
        <v>346</v>
      </c>
      <c r="D519" s="479">
        <v>0</v>
      </c>
      <c r="E519" s="359">
        <v>0</v>
      </c>
      <c r="F519" s="359">
        <v>0</v>
      </c>
      <c r="G519" s="479">
        <v>0</v>
      </c>
      <c r="H519" s="359">
        <v>0.38600000000000001</v>
      </c>
      <c r="I519" s="359">
        <v>70.546999999999997</v>
      </c>
      <c r="J519" s="479">
        <v>0</v>
      </c>
      <c r="K519" s="359">
        <v>0.38600000000000001</v>
      </c>
      <c r="L519" s="359">
        <v>70.546999999999997</v>
      </c>
    </row>
  </sheetData>
  <sortState xmlns:xlrd2="http://schemas.microsoft.com/office/spreadsheetml/2017/richdata2" ref="C6:L55">
    <sortCondition ref="C6:C55"/>
  </sortState>
  <mergeCells count="6">
    <mergeCell ref="K4:L4"/>
    <mergeCell ref="A4:A5"/>
    <mergeCell ref="B4:B5"/>
    <mergeCell ref="C4:C5"/>
    <mergeCell ref="E4:G4"/>
    <mergeCell ref="H4:J4"/>
  </mergeCells>
  <hyperlinks>
    <hyperlink ref="A1" location="Index!A1" display="R" xr:uid="{180CC4CD-923A-4B60-9D87-34B33C08B99B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ورقة2">
    <tabColor rgb="FF474D9B"/>
  </sheetPr>
  <dimension ref="A1:E13"/>
  <sheetViews>
    <sheetView showGridLines="0" zoomScale="90" zoomScaleNormal="90" workbookViewId="0">
      <selection activeCell="B24" sqref="B24"/>
    </sheetView>
  </sheetViews>
  <sheetFormatPr defaultColWidth="3.3984375" defaultRowHeight="18" customHeight="1" x14ac:dyDescent="0.5"/>
  <cols>
    <col min="1" max="1" width="9" style="3" customWidth="1"/>
    <col min="2" max="5" width="18" style="3" customWidth="1"/>
    <col min="6" max="6" width="3.09765625" style="3" customWidth="1"/>
    <col min="7" max="16384" width="3.3984375" style="3"/>
  </cols>
  <sheetData>
    <row r="1" spans="1:5" ht="18" customHeight="1" x14ac:dyDescent="0.5">
      <c r="A1" s="8" t="s">
        <v>7142</v>
      </c>
    </row>
    <row r="2" spans="1:5" ht="18" customHeight="1" thickBot="1" x14ac:dyDescent="0.55000000000000004">
      <c r="A2" s="170" t="s">
        <v>0</v>
      </c>
      <c r="B2" s="581" t="s">
        <v>4258</v>
      </c>
      <c r="C2" s="581"/>
      <c r="D2" s="581" t="s">
        <v>4259</v>
      </c>
      <c r="E2" s="581"/>
    </row>
    <row r="3" spans="1:5" ht="24" customHeight="1" x14ac:dyDescent="0.5">
      <c r="A3" s="171" t="s">
        <v>3043</v>
      </c>
      <c r="B3" s="172" t="s">
        <v>7631</v>
      </c>
      <c r="C3" s="182" t="s">
        <v>8250</v>
      </c>
      <c r="D3" s="172" t="s">
        <v>7631</v>
      </c>
      <c r="E3" s="173" t="s">
        <v>8250</v>
      </c>
    </row>
    <row r="4" spans="1:5" ht="21.75" customHeight="1" x14ac:dyDescent="0.5">
      <c r="A4" s="174">
        <v>2012</v>
      </c>
      <c r="B4" s="183">
        <v>74493.155079999997</v>
      </c>
      <c r="C4" s="184">
        <v>583473.06787499995</v>
      </c>
      <c r="D4" s="167">
        <v>467011.87545599998</v>
      </c>
      <c r="E4" s="175">
        <v>1456502.1634509999</v>
      </c>
    </row>
    <row r="5" spans="1:5" ht="21.75" customHeight="1" x14ac:dyDescent="0.5">
      <c r="A5" s="176">
        <v>2013</v>
      </c>
      <c r="B5" s="185">
        <v>82881.493776999996</v>
      </c>
      <c r="C5" s="186">
        <v>630582.43309199996</v>
      </c>
      <c r="D5" s="168">
        <v>462338.72278499999</v>
      </c>
      <c r="E5" s="177">
        <v>1409523.296716</v>
      </c>
    </row>
    <row r="6" spans="1:5" ht="21.75" customHeight="1" x14ac:dyDescent="0.5">
      <c r="A6" s="174">
        <v>2014</v>
      </c>
      <c r="B6" s="183">
        <v>82535.795578999998</v>
      </c>
      <c r="C6" s="184">
        <v>651875.76067400002</v>
      </c>
      <c r="D6" s="167">
        <v>456962.26196999999</v>
      </c>
      <c r="E6" s="175">
        <v>1284121.545536</v>
      </c>
    </row>
    <row r="7" spans="1:5" ht="21.75" customHeight="1" x14ac:dyDescent="0.5">
      <c r="A7" s="176">
        <v>2015</v>
      </c>
      <c r="B7" s="185">
        <v>84206.118669000003</v>
      </c>
      <c r="C7" s="186">
        <v>655033.36353199999</v>
      </c>
      <c r="D7" s="168">
        <v>466242.572552</v>
      </c>
      <c r="E7" s="177">
        <v>763313.06252200005</v>
      </c>
    </row>
    <row r="8" spans="1:5" ht="21.75" customHeight="1" x14ac:dyDescent="0.5">
      <c r="A8" s="174">
        <v>2016</v>
      </c>
      <c r="B8" s="183">
        <v>76731.494197000007</v>
      </c>
      <c r="C8" s="184">
        <v>525635.96280400001</v>
      </c>
      <c r="D8" s="167">
        <v>500277.02842400002</v>
      </c>
      <c r="E8" s="175">
        <v>688423.01936599996</v>
      </c>
    </row>
    <row r="9" spans="1:5" ht="21.75" customHeight="1" x14ac:dyDescent="0.5">
      <c r="A9" s="176">
        <v>2017</v>
      </c>
      <c r="B9" s="185">
        <v>75997.821205</v>
      </c>
      <c r="C9" s="186">
        <v>504446.616737</v>
      </c>
      <c r="D9" s="168">
        <v>483766.68840899999</v>
      </c>
      <c r="E9" s="177">
        <v>831881.28783000004</v>
      </c>
    </row>
    <row r="10" spans="1:5" ht="21.75" customHeight="1" x14ac:dyDescent="0.5">
      <c r="A10" s="174">
        <v>2018</v>
      </c>
      <c r="B10" s="183">
        <v>75239.173127999995</v>
      </c>
      <c r="C10" s="184">
        <v>513992.690199</v>
      </c>
      <c r="D10" s="167">
        <v>509797.46948700002</v>
      </c>
      <c r="E10" s="175">
        <v>1103900.485991</v>
      </c>
    </row>
    <row r="11" spans="1:5" ht="21.75" customHeight="1" x14ac:dyDescent="0.5">
      <c r="A11" s="176">
        <v>2019</v>
      </c>
      <c r="B11" s="185">
        <v>77511.644192000007</v>
      </c>
      <c r="C11" s="186">
        <v>574361.45460399997</v>
      </c>
      <c r="D11" s="168">
        <v>492261.72051800002</v>
      </c>
      <c r="E11" s="177">
        <v>981012.363319</v>
      </c>
    </row>
    <row r="12" spans="1:5" ht="21.75" customHeight="1" x14ac:dyDescent="0.5">
      <c r="A12" s="174">
        <v>2020</v>
      </c>
      <c r="B12" s="183">
        <v>86137.279139999999</v>
      </c>
      <c r="C12" s="184">
        <v>517490.59427</v>
      </c>
      <c r="D12" s="169">
        <v>470530.71902100003</v>
      </c>
      <c r="E12" s="178">
        <v>651951.96268500003</v>
      </c>
    </row>
    <row r="13" spans="1:5" ht="21.75" customHeight="1" thickBot="1" x14ac:dyDescent="0.55000000000000004">
      <c r="A13" s="179">
        <v>2021</v>
      </c>
      <c r="B13" s="187">
        <v>79115.695412999994</v>
      </c>
      <c r="C13" s="188">
        <v>573185.14734200004</v>
      </c>
      <c r="D13" s="180">
        <v>456253.29350199999</v>
      </c>
      <c r="E13" s="181">
        <v>1035671.600724</v>
      </c>
    </row>
  </sheetData>
  <mergeCells count="2">
    <mergeCell ref="D2:E2"/>
    <mergeCell ref="B2:C2"/>
  </mergeCells>
  <hyperlinks>
    <hyperlink ref="A1" location="Index!A1" display="R" xr:uid="{00000000-0004-0000-0100-000000000000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ور_">
    <tabColor theme="4"/>
  </sheetPr>
  <dimension ref="A1:AO704"/>
  <sheetViews>
    <sheetView showGridLines="0" rightToLeft="1" topLeftCell="A2" zoomScale="90" zoomScaleNormal="90" workbookViewId="0">
      <selection activeCell="A2" sqref="A2"/>
    </sheetView>
  </sheetViews>
  <sheetFormatPr defaultColWidth="9.3984375" defaultRowHeight="13.2" x14ac:dyDescent="0.25"/>
  <cols>
    <col min="1" max="1" width="2.59765625" style="480" customWidth="1"/>
    <col min="2" max="3" width="15.296875" style="480" customWidth="1"/>
    <col min="4" max="15" width="9.3984375" style="480"/>
    <col min="16" max="16" width="15.3984375" style="480" customWidth="1"/>
    <col min="17" max="18" width="14.59765625" style="480" customWidth="1"/>
    <col min="19" max="19" width="16" style="480" customWidth="1"/>
    <col min="20" max="20" width="16.09765625" style="480" customWidth="1"/>
    <col min="21" max="22" width="14.3984375" style="480" customWidth="1"/>
    <col min="23" max="23" width="17.296875" style="480" customWidth="1"/>
    <col min="24" max="24" width="9.3984375" style="480"/>
    <col min="25" max="26" width="11.69921875" style="480" customWidth="1"/>
    <col min="27" max="27" width="9.3984375" style="480"/>
    <col min="28" max="28" width="4.8984375" style="480" customWidth="1"/>
    <col min="29" max="29" width="9.3984375" style="480"/>
    <col min="30" max="30" width="12" style="480" bestFit="1" customWidth="1"/>
    <col min="31" max="33" width="9.3984375" style="480"/>
    <col min="34" max="34" width="10" style="480" customWidth="1"/>
    <col min="35" max="16384" width="9.3984375" style="480"/>
  </cols>
  <sheetData>
    <row r="1" spans="1:41" ht="13.8" thickBot="1" x14ac:dyDescent="0.3">
      <c r="D1" s="481" t="s">
        <v>528</v>
      </c>
      <c r="E1" s="482"/>
      <c r="F1" s="482"/>
      <c r="G1" s="482"/>
      <c r="H1" s="482"/>
      <c r="I1" s="482"/>
      <c r="J1" s="482"/>
      <c r="K1" s="482"/>
      <c r="L1" s="482"/>
      <c r="M1" s="481" t="s">
        <v>4269</v>
      </c>
      <c r="AC1" s="483">
        <v>1000000</v>
      </c>
      <c r="AD1" s="484" t="s">
        <v>525</v>
      </c>
    </row>
    <row r="2" spans="1:41" ht="27" thickTop="1" x14ac:dyDescent="0.25">
      <c r="D2" s="485"/>
      <c r="E2" s="486" t="s">
        <v>4270</v>
      </c>
      <c r="F2" s="487"/>
      <c r="G2" s="488"/>
      <c r="H2" s="486" t="s">
        <v>4271</v>
      </c>
      <c r="I2" s="487"/>
      <c r="J2" s="488"/>
      <c r="K2" s="27" t="s">
        <v>7106</v>
      </c>
      <c r="L2" s="28" t="s">
        <v>7107</v>
      </c>
      <c r="M2" s="24"/>
      <c r="AD2" s="611" t="str">
        <f>"التبادل التجاري بين المملكة العربية السعودية و " &amp; $AC$3</f>
        <v>التبادل التجاري بين المملكة العربية السعودية و U.A.E.</v>
      </c>
      <c r="AE2" s="611"/>
      <c r="AF2" s="611"/>
      <c r="AG2" s="611"/>
      <c r="AH2" s="611"/>
      <c r="AI2" s="611"/>
      <c r="AJ2" s="611"/>
      <c r="AK2" s="611"/>
    </row>
    <row r="3" spans="1:41" ht="27" thickBot="1" x14ac:dyDescent="0.3">
      <c r="D3" s="489" t="s">
        <v>3042</v>
      </c>
      <c r="E3" s="490" t="s">
        <v>531</v>
      </c>
      <c r="F3" s="491" t="s">
        <v>4272</v>
      </c>
      <c r="G3" s="492" t="s">
        <v>4273</v>
      </c>
      <c r="H3" s="493" t="s">
        <v>531</v>
      </c>
      <c r="I3" s="491" t="s">
        <v>4272</v>
      </c>
      <c r="J3" s="494" t="s">
        <v>4273</v>
      </c>
      <c r="K3" s="490" t="s">
        <v>531</v>
      </c>
      <c r="L3" s="495" t="s">
        <v>4272</v>
      </c>
      <c r="M3" s="25" t="s">
        <v>7109</v>
      </c>
      <c r="AC3" s="480" t="str">
        <f>'4-1'!D1</f>
        <v>U.A.E.</v>
      </c>
      <c r="AD3" s="612" t="str">
        <f>"Trade between Kingdom of Saudi Arabia and " &amp; PROPER(VLOOKUP(AC3,$Z$5:$Z$74,1,FALSE))</f>
        <v>Trade between Kingdom of Saudi Arabia and U.A.E.</v>
      </c>
      <c r="AE3" s="612"/>
      <c r="AF3" s="612"/>
      <c r="AG3" s="612"/>
      <c r="AH3" s="612"/>
      <c r="AI3" s="612"/>
      <c r="AJ3" s="612"/>
      <c r="AK3" s="612"/>
      <c r="AO3" s="496" t="s">
        <v>525</v>
      </c>
    </row>
    <row r="4" spans="1:41" ht="13.8" thickBot="1" x14ac:dyDescent="0.3">
      <c r="B4" s="497" t="s">
        <v>7110</v>
      </c>
      <c r="C4" s="497" t="s">
        <v>7111</v>
      </c>
      <c r="D4" s="497" t="s">
        <v>3043</v>
      </c>
      <c r="E4" s="498" t="s">
        <v>7113</v>
      </c>
      <c r="F4" s="499" t="s">
        <v>7112</v>
      </c>
      <c r="G4" s="500" t="s">
        <v>7114</v>
      </c>
      <c r="H4" s="498" t="s">
        <v>7115</v>
      </c>
      <c r="I4" s="499" t="s">
        <v>7116</v>
      </c>
      <c r="J4" s="500" t="s">
        <v>7117</v>
      </c>
      <c r="K4" s="498" t="s">
        <v>7118</v>
      </c>
      <c r="L4" s="499" t="s">
        <v>7119</v>
      </c>
      <c r="M4" s="26" t="s">
        <v>7108</v>
      </c>
      <c r="P4" s="501" t="s">
        <v>7110</v>
      </c>
      <c r="Q4" s="501" t="s">
        <v>7111</v>
      </c>
      <c r="R4" s="501" t="s">
        <v>7120</v>
      </c>
      <c r="S4" s="501" t="s">
        <v>7122</v>
      </c>
      <c r="T4" s="501" t="s">
        <v>7113</v>
      </c>
      <c r="U4" s="501" t="s">
        <v>7121</v>
      </c>
      <c r="V4" s="501" t="s">
        <v>7629</v>
      </c>
      <c r="W4" s="501" t="s">
        <v>7115</v>
      </c>
      <c r="Y4" s="501" t="s">
        <v>7110</v>
      </c>
      <c r="Z4" s="501" t="s">
        <v>7111</v>
      </c>
      <c r="AC4" s="502" t="str">
        <f>VLOOKUP(AC3,$Z$5:$Z$74,1,FALSE)</f>
        <v>U.A.E.</v>
      </c>
      <c r="AD4" s="503" t="s">
        <v>7113</v>
      </c>
      <c r="AE4" s="503" t="s">
        <v>7112</v>
      </c>
      <c r="AF4" s="504" t="s">
        <v>7114</v>
      </c>
      <c r="AG4" s="505" t="s">
        <v>7115</v>
      </c>
      <c r="AH4" s="503" t="s">
        <v>7116</v>
      </c>
      <c r="AI4" s="506" t="s">
        <v>7117</v>
      </c>
      <c r="AJ4" s="507" t="s">
        <v>7118</v>
      </c>
      <c r="AK4" s="506" t="s">
        <v>7119</v>
      </c>
      <c r="AL4" s="508" t="s">
        <v>7108</v>
      </c>
      <c r="AO4" s="509">
        <v>1000000</v>
      </c>
    </row>
    <row r="5" spans="1:41" ht="13.8" thickTop="1" x14ac:dyDescent="0.25">
      <c r="A5" s="480">
        <f>_xlfn.XLOOKUP(B5,$Y$5:$Y$74,$X$5:$X$74,"",0)</f>
        <v>1</v>
      </c>
      <c r="B5" s="510" t="s">
        <v>8152</v>
      </c>
      <c r="C5" s="510" t="s">
        <v>8220</v>
      </c>
      <c r="D5" s="510">
        <v>2012</v>
      </c>
      <c r="E5" s="511">
        <v>38927242432</v>
      </c>
      <c r="F5" s="510">
        <v>10</v>
      </c>
      <c r="G5" s="512">
        <v>2.6726525650855718E-2</v>
      </c>
      <c r="H5" s="511">
        <v>24495104855</v>
      </c>
      <c r="I5" s="510">
        <v>6</v>
      </c>
      <c r="J5" s="512">
        <v>4.1981551855016716E-2</v>
      </c>
      <c r="K5" s="511">
        <v>63422347287</v>
      </c>
      <c r="L5" s="510">
        <v>6</v>
      </c>
      <c r="M5" s="511">
        <v>14432137577</v>
      </c>
      <c r="P5" s="510" t="s">
        <v>8152</v>
      </c>
      <c r="Q5" s="510" t="s">
        <v>8220</v>
      </c>
      <c r="R5" s="510" t="s">
        <v>7001</v>
      </c>
      <c r="S5" s="510" t="s">
        <v>7002</v>
      </c>
      <c r="T5" s="513">
        <v>18800463126</v>
      </c>
      <c r="U5" s="510" t="s">
        <v>7004</v>
      </c>
      <c r="V5" s="510" t="s">
        <v>7005</v>
      </c>
      <c r="W5" s="513">
        <v>12978057065</v>
      </c>
      <c r="X5" s="480">
        <v>1</v>
      </c>
      <c r="Y5" s="514" t="s">
        <v>8152</v>
      </c>
      <c r="Z5" s="514" t="s">
        <v>8220</v>
      </c>
      <c r="AB5" s="515">
        <v>0</v>
      </c>
      <c r="AC5" s="516">
        <f t="shared" ref="AC5:AC14" si="0">INDEX($D$5:$D$704,MATCH($AC$3,$C$5:$C$704,0)+AB5,1)</f>
        <v>2012</v>
      </c>
      <c r="AD5" s="517">
        <f t="shared" ref="AD5:AD14" si="1">INDEX($E$5:$E$704,MATCH($AC$3,$C$5:$C$704,0)+AB5,1)/rngValue</f>
        <v>38927.242431999999</v>
      </c>
      <c r="AE5" s="518">
        <f t="shared" ref="AE5:AE14" si="2">INDEX($F$5:$F$704,MATCH($AC$3,$C$5:$C$704,0)+AB5,1)</f>
        <v>10</v>
      </c>
      <c r="AF5" s="519">
        <f t="shared" ref="AF5:AF14" si="3">INDEX($G$5:$G$704,MATCH($AC$3,$C$5:$C$704,0)+AB5,1)</f>
        <v>2.6726525650855718E-2</v>
      </c>
      <c r="AG5" s="517">
        <f t="shared" ref="AG5:AG14" si="4">INDEX($H$5:$H$704,MATCH($AC$3,$C$5:$C$704,0)+AB5,1)/rngValue</f>
        <v>24495.104855000001</v>
      </c>
      <c r="AH5" s="518">
        <f t="shared" ref="AH5:AH14" si="5">INDEX($I$5:$I$704,MATCH($AC$3,$C$5:$C$704,0)+AB5,1)</f>
        <v>6</v>
      </c>
      <c r="AI5" s="520">
        <f t="shared" ref="AI5:AI14" si="6">INDEX($J$5:$J$704,MATCH($AC$3,$C$5:$C$704,0)+AB5,1)</f>
        <v>4.1981551855016716E-2</v>
      </c>
      <c r="AJ5" s="521">
        <f t="shared" ref="AJ5:AJ14" si="7">INDEX($K$5:$K$704,MATCH($AC$3,$C$5:$C$704,0)+AB5,1)/rngValue</f>
        <v>63422.347286999997</v>
      </c>
      <c r="AK5" s="522">
        <f t="shared" ref="AK5:AK14" si="8">INDEX($L$5:$L$704,MATCH($AC$3,$C$5:$C$704,0)+AB5,1)</f>
        <v>6</v>
      </c>
      <c r="AL5" s="523">
        <f t="shared" ref="AL5:AL14" si="9">INDEX($M$5:$M$704,MATCH($AC$3,$C$5:$C$704,0)+AB5,1)/rngValue</f>
        <v>14432.137577</v>
      </c>
      <c r="AO5" s="509">
        <v>1000</v>
      </c>
    </row>
    <row r="6" spans="1:41" x14ac:dyDescent="0.25">
      <c r="A6" s="480">
        <v>1</v>
      </c>
      <c r="B6" s="510" t="s">
        <v>8152</v>
      </c>
      <c r="C6" s="510" t="s">
        <v>8220</v>
      </c>
      <c r="D6" s="510">
        <v>2013</v>
      </c>
      <c r="E6" s="511">
        <v>38895968253</v>
      </c>
      <c r="F6" s="510">
        <v>8</v>
      </c>
      <c r="G6" s="512">
        <v>2.7595122651482513E-2</v>
      </c>
      <c r="H6" s="511">
        <v>31939589521</v>
      </c>
      <c r="I6" s="510">
        <v>6</v>
      </c>
      <c r="J6" s="512">
        <v>5.0650934508890945E-2</v>
      </c>
      <c r="K6" s="511">
        <v>70835557774</v>
      </c>
      <c r="L6" s="510">
        <v>6</v>
      </c>
      <c r="M6" s="511">
        <v>6956378732</v>
      </c>
      <c r="P6" s="510" t="s">
        <v>8152</v>
      </c>
      <c r="Q6" s="510" t="s">
        <v>8220</v>
      </c>
      <c r="R6" s="510" t="s">
        <v>743</v>
      </c>
      <c r="S6" s="510" t="s">
        <v>7006</v>
      </c>
      <c r="T6" s="513">
        <v>6092345835</v>
      </c>
      <c r="U6" s="510" t="s">
        <v>7001</v>
      </c>
      <c r="V6" s="510" t="s">
        <v>7002</v>
      </c>
      <c r="W6" s="513">
        <v>5899752186</v>
      </c>
      <c r="X6" s="480">
        <v>2</v>
      </c>
      <c r="Y6" s="514" t="s">
        <v>8153</v>
      </c>
      <c r="Z6" s="514" t="s">
        <v>441</v>
      </c>
      <c r="AB6" s="515">
        <v>1</v>
      </c>
      <c r="AC6" s="516">
        <f t="shared" si="0"/>
        <v>2013</v>
      </c>
      <c r="AD6" s="524">
        <f t="shared" si="1"/>
        <v>38895.968252999999</v>
      </c>
      <c r="AE6" s="525">
        <f t="shared" si="2"/>
        <v>8</v>
      </c>
      <c r="AF6" s="526">
        <f t="shared" si="3"/>
        <v>2.7595122651482513E-2</v>
      </c>
      <c r="AG6" s="524">
        <f t="shared" si="4"/>
        <v>31939.589521000002</v>
      </c>
      <c r="AH6" s="525">
        <f t="shared" si="5"/>
        <v>6</v>
      </c>
      <c r="AI6" s="527">
        <f t="shared" si="6"/>
        <v>5.0650934508890945E-2</v>
      </c>
      <c r="AJ6" s="528">
        <f t="shared" si="7"/>
        <v>70835.557774000001</v>
      </c>
      <c r="AK6" s="529">
        <f t="shared" si="8"/>
        <v>6</v>
      </c>
      <c r="AL6" s="530">
        <f t="shared" si="9"/>
        <v>6956.3787320000001</v>
      </c>
      <c r="AO6" s="509">
        <v>1</v>
      </c>
    </row>
    <row r="7" spans="1:41" x14ac:dyDescent="0.25">
      <c r="A7" s="480">
        <v>1</v>
      </c>
      <c r="B7" s="510" t="s">
        <v>8152</v>
      </c>
      <c r="C7" s="510" t="s">
        <v>8220</v>
      </c>
      <c r="D7" s="510">
        <v>2014</v>
      </c>
      <c r="E7" s="511">
        <v>44356174835</v>
      </c>
      <c r="F7" s="510">
        <v>7</v>
      </c>
      <c r="G7" s="512">
        <v>3.4542037698219188E-2</v>
      </c>
      <c r="H7" s="511">
        <v>31018751724</v>
      </c>
      <c r="I7" s="510">
        <v>6</v>
      </c>
      <c r="J7" s="512">
        <v>4.7583839736468327E-2</v>
      </c>
      <c r="K7" s="511">
        <v>75374926559</v>
      </c>
      <c r="L7" s="510">
        <v>6</v>
      </c>
      <c r="M7" s="511">
        <v>13337423111</v>
      </c>
      <c r="P7" s="510" t="s">
        <v>8152</v>
      </c>
      <c r="Q7" s="510" t="s">
        <v>8220</v>
      </c>
      <c r="R7" s="510" t="s">
        <v>729</v>
      </c>
      <c r="S7" s="510" t="s">
        <v>642</v>
      </c>
      <c r="T7" s="513">
        <v>1967245807</v>
      </c>
      <c r="U7" s="510" t="s">
        <v>794</v>
      </c>
      <c r="V7" s="510" t="s">
        <v>7049</v>
      </c>
      <c r="W7" s="513">
        <v>3237222879</v>
      </c>
      <c r="X7" s="480">
        <v>3</v>
      </c>
      <c r="Y7" s="514" t="s">
        <v>8154</v>
      </c>
      <c r="Z7" s="514" t="s">
        <v>8221</v>
      </c>
      <c r="AB7" s="515">
        <v>2</v>
      </c>
      <c r="AC7" s="516">
        <f t="shared" si="0"/>
        <v>2014</v>
      </c>
      <c r="AD7" s="524">
        <f t="shared" si="1"/>
        <v>44356.174834999998</v>
      </c>
      <c r="AE7" s="525">
        <f t="shared" si="2"/>
        <v>7</v>
      </c>
      <c r="AF7" s="526">
        <f t="shared" si="3"/>
        <v>3.4542037698219188E-2</v>
      </c>
      <c r="AG7" s="524">
        <f t="shared" si="4"/>
        <v>31018.751724000002</v>
      </c>
      <c r="AH7" s="525">
        <f t="shared" si="5"/>
        <v>6</v>
      </c>
      <c r="AI7" s="527">
        <f t="shared" si="6"/>
        <v>4.7583839736468327E-2</v>
      </c>
      <c r="AJ7" s="528">
        <f t="shared" si="7"/>
        <v>75374.926559</v>
      </c>
      <c r="AK7" s="529">
        <f t="shared" si="8"/>
        <v>6</v>
      </c>
      <c r="AL7" s="530">
        <f t="shared" si="9"/>
        <v>13337.423111</v>
      </c>
    </row>
    <row r="8" spans="1:41" x14ac:dyDescent="0.25">
      <c r="A8" s="480">
        <v>1</v>
      </c>
      <c r="B8" s="510" t="s">
        <v>8152</v>
      </c>
      <c r="C8" s="510" t="s">
        <v>8220</v>
      </c>
      <c r="D8" s="510">
        <v>2015</v>
      </c>
      <c r="E8" s="511">
        <v>40160754086</v>
      </c>
      <c r="F8" s="510">
        <v>6</v>
      </c>
      <c r="G8" s="512">
        <v>5.2613738789309E-2</v>
      </c>
      <c r="H8" s="511">
        <v>33264057669</v>
      </c>
      <c r="I8" s="510">
        <v>6</v>
      </c>
      <c r="J8" s="512">
        <v>5.0782234189777981E-2</v>
      </c>
      <c r="K8" s="511">
        <v>73424811755</v>
      </c>
      <c r="L8" s="510">
        <v>6</v>
      </c>
      <c r="M8" s="511">
        <v>6896696417</v>
      </c>
      <c r="P8" s="510" t="s">
        <v>8152</v>
      </c>
      <c r="Q8" s="510" t="s">
        <v>8220</v>
      </c>
      <c r="R8" s="510" t="s">
        <v>790</v>
      </c>
      <c r="S8" s="510" t="s">
        <v>656</v>
      </c>
      <c r="T8" s="513">
        <v>1678228571</v>
      </c>
      <c r="U8" s="510" t="s">
        <v>7041</v>
      </c>
      <c r="V8" s="510" t="s">
        <v>7074</v>
      </c>
      <c r="W8" s="513">
        <v>3224452120</v>
      </c>
      <c r="X8" s="480">
        <v>4</v>
      </c>
      <c r="Y8" s="514" t="s">
        <v>8155</v>
      </c>
      <c r="Z8" s="514" t="s">
        <v>450</v>
      </c>
      <c r="AB8" s="515">
        <v>3</v>
      </c>
      <c r="AC8" s="516">
        <f t="shared" si="0"/>
        <v>2015</v>
      </c>
      <c r="AD8" s="524">
        <f t="shared" si="1"/>
        <v>40160.754086000001</v>
      </c>
      <c r="AE8" s="525">
        <f t="shared" si="2"/>
        <v>6</v>
      </c>
      <c r="AF8" s="526">
        <f t="shared" si="3"/>
        <v>5.2613738789309E-2</v>
      </c>
      <c r="AG8" s="524">
        <f t="shared" si="4"/>
        <v>33264.057669000002</v>
      </c>
      <c r="AH8" s="525">
        <f t="shared" si="5"/>
        <v>6</v>
      </c>
      <c r="AI8" s="527">
        <f t="shared" si="6"/>
        <v>5.0782234189777981E-2</v>
      </c>
      <c r="AJ8" s="528">
        <f t="shared" si="7"/>
        <v>73424.811755000002</v>
      </c>
      <c r="AK8" s="529">
        <f t="shared" si="8"/>
        <v>6</v>
      </c>
      <c r="AL8" s="530">
        <f t="shared" si="9"/>
        <v>6896.6964170000001</v>
      </c>
    </row>
    <row r="9" spans="1:41" x14ac:dyDescent="0.25">
      <c r="A9" s="480">
        <v>1</v>
      </c>
      <c r="B9" s="510" t="s">
        <v>8152</v>
      </c>
      <c r="C9" s="510" t="s">
        <v>8220</v>
      </c>
      <c r="D9" s="510">
        <v>2016</v>
      </c>
      <c r="E9" s="511">
        <v>45154390789</v>
      </c>
      <c r="F9" s="510">
        <v>6</v>
      </c>
      <c r="G9" s="512">
        <v>6.5591053057151877E-2</v>
      </c>
      <c r="H9" s="511">
        <v>28616260899</v>
      </c>
      <c r="I9" s="510">
        <v>4</v>
      </c>
      <c r="J9" s="512">
        <v>5.4441215829957354E-2</v>
      </c>
      <c r="K9" s="511">
        <v>73770651688</v>
      </c>
      <c r="L9" s="510">
        <v>6</v>
      </c>
      <c r="M9" s="511">
        <v>16538129890</v>
      </c>
      <c r="P9" s="510" t="s">
        <v>8152</v>
      </c>
      <c r="Q9" s="510" t="s">
        <v>8220</v>
      </c>
      <c r="R9" s="510" t="s">
        <v>7004</v>
      </c>
      <c r="S9" s="510" t="s">
        <v>7005</v>
      </c>
      <c r="T9" s="513">
        <v>1654124429</v>
      </c>
      <c r="U9" s="510" t="s">
        <v>7003</v>
      </c>
      <c r="V9" s="510" t="s">
        <v>7076</v>
      </c>
      <c r="W9" s="513">
        <v>2054605692</v>
      </c>
      <c r="X9" s="480">
        <v>5</v>
      </c>
      <c r="Y9" s="514" t="s">
        <v>7621</v>
      </c>
      <c r="Z9" s="514" t="s">
        <v>3254</v>
      </c>
      <c r="AB9" s="515">
        <v>4</v>
      </c>
      <c r="AC9" s="516">
        <f t="shared" si="0"/>
        <v>2016</v>
      </c>
      <c r="AD9" s="524">
        <f t="shared" si="1"/>
        <v>45154.390788999997</v>
      </c>
      <c r="AE9" s="525">
        <f t="shared" si="2"/>
        <v>6</v>
      </c>
      <c r="AF9" s="526">
        <f t="shared" si="3"/>
        <v>6.5591053057151877E-2</v>
      </c>
      <c r="AG9" s="524">
        <f t="shared" si="4"/>
        <v>28616.260899000001</v>
      </c>
      <c r="AH9" s="525">
        <f t="shared" si="5"/>
        <v>4</v>
      </c>
      <c r="AI9" s="527">
        <f t="shared" si="6"/>
        <v>5.4441215829957354E-2</v>
      </c>
      <c r="AJ9" s="528">
        <f t="shared" si="7"/>
        <v>73770.651687999998</v>
      </c>
      <c r="AK9" s="529">
        <f t="shared" si="8"/>
        <v>6</v>
      </c>
      <c r="AL9" s="530">
        <f t="shared" si="9"/>
        <v>16538.12989</v>
      </c>
    </row>
    <row r="10" spans="1:41" x14ac:dyDescent="0.25">
      <c r="A10" s="480">
        <v>1</v>
      </c>
      <c r="B10" s="510" t="s">
        <v>8152</v>
      </c>
      <c r="C10" s="510" t="s">
        <v>8220</v>
      </c>
      <c r="D10" s="510">
        <v>2017</v>
      </c>
      <c r="E10" s="511">
        <v>57428494260</v>
      </c>
      <c r="F10" s="510">
        <v>6</v>
      </c>
      <c r="G10" s="512">
        <v>6.9034482563978358E-2</v>
      </c>
      <c r="H10" s="511">
        <v>32830811847</v>
      </c>
      <c r="I10" s="510">
        <v>3</v>
      </c>
      <c r="J10" s="512">
        <v>6.5082826919060865E-2</v>
      </c>
      <c r="K10" s="511">
        <v>90259306107</v>
      </c>
      <c r="L10" s="510">
        <v>6</v>
      </c>
      <c r="M10" s="511">
        <v>24597682413</v>
      </c>
      <c r="P10" s="531" t="s">
        <v>8153</v>
      </c>
      <c r="Q10" s="531" t="s">
        <v>441</v>
      </c>
      <c r="R10" s="531" t="s">
        <v>7001</v>
      </c>
      <c r="S10" s="531" t="s">
        <v>7002</v>
      </c>
      <c r="T10" s="532">
        <v>17913132617</v>
      </c>
      <c r="U10" s="531" t="s">
        <v>790</v>
      </c>
      <c r="V10" s="531" t="s">
        <v>656</v>
      </c>
      <c r="W10" s="532">
        <v>3427018809</v>
      </c>
      <c r="X10" s="480">
        <v>6</v>
      </c>
      <c r="Y10" s="514" t="s">
        <v>8156</v>
      </c>
      <c r="Z10" s="514" t="s">
        <v>459</v>
      </c>
      <c r="AB10" s="515">
        <v>5</v>
      </c>
      <c r="AC10" s="516">
        <f t="shared" si="0"/>
        <v>2017</v>
      </c>
      <c r="AD10" s="524">
        <f t="shared" si="1"/>
        <v>57428.494259999999</v>
      </c>
      <c r="AE10" s="525">
        <f t="shared" si="2"/>
        <v>6</v>
      </c>
      <c r="AF10" s="526">
        <f t="shared" si="3"/>
        <v>6.9034482563978358E-2</v>
      </c>
      <c r="AG10" s="524">
        <f t="shared" si="4"/>
        <v>32830.811846999997</v>
      </c>
      <c r="AH10" s="525">
        <f t="shared" si="5"/>
        <v>3</v>
      </c>
      <c r="AI10" s="527">
        <f t="shared" si="6"/>
        <v>6.5082826919060865E-2</v>
      </c>
      <c r="AJ10" s="528">
        <f t="shared" si="7"/>
        <v>90259.306106999997</v>
      </c>
      <c r="AK10" s="529">
        <f t="shared" si="8"/>
        <v>6</v>
      </c>
      <c r="AL10" s="530">
        <f t="shared" si="9"/>
        <v>24597.682412999999</v>
      </c>
    </row>
    <row r="11" spans="1:41" x14ac:dyDescent="0.25">
      <c r="A11" s="480">
        <v>1</v>
      </c>
      <c r="B11" s="510" t="s">
        <v>8152</v>
      </c>
      <c r="C11" s="510" t="s">
        <v>8220</v>
      </c>
      <c r="D11" s="510">
        <v>2018</v>
      </c>
      <c r="E11" s="511">
        <v>62073099140</v>
      </c>
      <c r="F11" s="510">
        <v>6</v>
      </c>
      <c r="G11" s="512">
        <v>5.623070188638913E-2</v>
      </c>
      <c r="H11" s="511">
        <v>43441250952</v>
      </c>
      <c r="I11" s="510">
        <v>3</v>
      </c>
      <c r="J11" s="512">
        <v>8.4517255039876726E-2</v>
      </c>
      <c r="K11" s="511">
        <v>105514350092</v>
      </c>
      <c r="L11" s="510">
        <v>6</v>
      </c>
      <c r="M11" s="511">
        <v>18631848188</v>
      </c>
      <c r="P11" s="531" t="s">
        <v>8153</v>
      </c>
      <c r="Q11" s="531" t="s">
        <v>441</v>
      </c>
      <c r="R11" s="531" t="s">
        <v>786</v>
      </c>
      <c r="S11" s="531" t="s">
        <v>7061</v>
      </c>
      <c r="T11" s="532">
        <v>570604026</v>
      </c>
      <c r="U11" s="531" t="s">
        <v>797</v>
      </c>
      <c r="V11" s="531" t="s">
        <v>7019</v>
      </c>
      <c r="W11" s="532">
        <v>1757952545</v>
      </c>
      <c r="X11" s="480">
        <v>7</v>
      </c>
      <c r="Y11" s="514" t="s">
        <v>8157</v>
      </c>
      <c r="Z11" s="514" t="s">
        <v>454</v>
      </c>
      <c r="AB11" s="515">
        <v>6</v>
      </c>
      <c r="AC11" s="516">
        <f t="shared" si="0"/>
        <v>2018</v>
      </c>
      <c r="AD11" s="524">
        <f t="shared" si="1"/>
        <v>62073.099139999998</v>
      </c>
      <c r="AE11" s="525">
        <f t="shared" si="2"/>
        <v>6</v>
      </c>
      <c r="AF11" s="526">
        <f t="shared" si="3"/>
        <v>5.623070188638913E-2</v>
      </c>
      <c r="AG11" s="524">
        <f t="shared" si="4"/>
        <v>43441.250952000002</v>
      </c>
      <c r="AH11" s="525">
        <f t="shared" si="5"/>
        <v>3</v>
      </c>
      <c r="AI11" s="527">
        <f t="shared" si="6"/>
        <v>8.4517255039876726E-2</v>
      </c>
      <c r="AJ11" s="528">
        <f t="shared" si="7"/>
        <v>105514.35009199999</v>
      </c>
      <c r="AK11" s="529">
        <f t="shared" si="8"/>
        <v>6</v>
      </c>
      <c r="AL11" s="530">
        <f t="shared" si="9"/>
        <v>18631.848188</v>
      </c>
    </row>
    <row r="12" spans="1:41" x14ac:dyDescent="0.25">
      <c r="A12" s="480">
        <v>1</v>
      </c>
      <c r="B12" s="510" t="s">
        <v>8152</v>
      </c>
      <c r="C12" s="510" t="s">
        <v>8220</v>
      </c>
      <c r="D12" s="510">
        <v>2019</v>
      </c>
      <c r="E12" s="511">
        <v>50608590140</v>
      </c>
      <c r="F12" s="510">
        <v>5</v>
      </c>
      <c r="G12" s="512">
        <v>5.1588126747739452E-2</v>
      </c>
      <c r="H12" s="511">
        <v>39806582629</v>
      </c>
      <c r="I12" s="510">
        <v>3</v>
      </c>
      <c r="J12" s="512">
        <v>6.9305804402290713E-2</v>
      </c>
      <c r="K12" s="511">
        <v>90415172769</v>
      </c>
      <c r="L12" s="510">
        <v>6</v>
      </c>
      <c r="M12" s="511">
        <v>10802007511</v>
      </c>
      <c r="P12" s="531" t="s">
        <v>8153</v>
      </c>
      <c r="Q12" s="531" t="s">
        <v>441</v>
      </c>
      <c r="R12" s="531" t="s">
        <v>7007</v>
      </c>
      <c r="S12" s="531" t="s">
        <v>7008</v>
      </c>
      <c r="T12" s="532">
        <v>408236691</v>
      </c>
      <c r="U12" s="531" t="s">
        <v>7001</v>
      </c>
      <c r="V12" s="531" t="s">
        <v>7002</v>
      </c>
      <c r="W12" s="532">
        <v>1439779942</v>
      </c>
      <c r="X12" s="480">
        <v>8</v>
      </c>
      <c r="Y12" s="514" t="s">
        <v>8158</v>
      </c>
      <c r="Z12" s="514" t="s">
        <v>8222</v>
      </c>
      <c r="AB12" s="515">
        <v>7</v>
      </c>
      <c r="AC12" s="516">
        <f t="shared" si="0"/>
        <v>2019</v>
      </c>
      <c r="AD12" s="524">
        <f t="shared" si="1"/>
        <v>50608.59014</v>
      </c>
      <c r="AE12" s="525">
        <f t="shared" si="2"/>
        <v>5</v>
      </c>
      <c r="AF12" s="526">
        <f t="shared" si="3"/>
        <v>5.1588126747739452E-2</v>
      </c>
      <c r="AG12" s="524">
        <f t="shared" si="4"/>
        <v>39806.582628999997</v>
      </c>
      <c r="AH12" s="525">
        <f t="shared" si="5"/>
        <v>3</v>
      </c>
      <c r="AI12" s="527">
        <f t="shared" si="6"/>
        <v>6.9305804402290713E-2</v>
      </c>
      <c r="AJ12" s="528">
        <f t="shared" si="7"/>
        <v>90415.172768999997</v>
      </c>
      <c r="AK12" s="529">
        <f t="shared" si="8"/>
        <v>6</v>
      </c>
      <c r="AL12" s="530">
        <f t="shared" si="9"/>
        <v>10802.007511</v>
      </c>
    </row>
    <row r="13" spans="1:41" x14ac:dyDescent="0.25">
      <c r="A13" s="480">
        <v>1</v>
      </c>
      <c r="B13" s="510" t="s">
        <v>8152</v>
      </c>
      <c r="C13" s="510" t="s">
        <v>8220</v>
      </c>
      <c r="D13" s="510">
        <v>2020</v>
      </c>
      <c r="E13" s="511">
        <v>44349199336</v>
      </c>
      <c r="F13" s="510">
        <v>5</v>
      </c>
      <c r="G13" s="512">
        <v>6.8025256267888495E-2</v>
      </c>
      <c r="H13" s="511">
        <v>34286821601</v>
      </c>
      <c r="I13" s="510">
        <v>3</v>
      </c>
      <c r="J13" s="512">
        <v>6.6255931954409389E-2</v>
      </c>
      <c r="K13" s="511">
        <v>78636020937</v>
      </c>
      <c r="L13" s="510">
        <v>5</v>
      </c>
      <c r="M13" s="511">
        <v>10062377735</v>
      </c>
      <c r="P13" s="531" t="s">
        <v>8153</v>
      </c>
      <c r="Q13" s="531" t="s">
        <v>441</v>
      </c>
      <c r="R13" s="531" t="s">
        <v>7011</v>
      </c>
      <c r="S13" s="531" t="s">
        <v>7012</v>
      </c>
      <c r="T13" s="532">
        <v>355810388</v>
      </c>
      <c r="U13" s="531" t="s">
        <v>7007</v>
      </c>
      <c r="V13" s="531" t="s">
        <v>7008</v>
      </c>
      <c r="W13" s="532">
        <v>534597986</v>
      </c>
      <c r="X13" s="480">
        <v>9</v>
      </c>
      <c r="Y13" s="514" t="s">
        <v>8159</v>
      </c>
      <c r="Z13" s="514" t="s">
        <v>449</v>
      </c>
      <c r="AB13" s="515">
        <v>8</v>
      </c>
      <c r="AC13" s="516">
        <f t="shared" si="0"/>
        <v>2020</v>
      </c>
      <c r="AD13" s="524">
        <f t="shared" si="1"/>
        <v>44349.199335999998</v>
      </c>
      <c r="AE13" s="525">
        <f t="shared" si="2"/>
        <v>5</v>
      </c>
      <c r="AF13" s="526">
        <f t="shared" si="3"/>
        <v>6.8025256267888495E-2</v>
      </c>
      <c r="AG13" s="524">
        <f t="shared" si="4"/>
        <v>34286.821601000003</v>
      </c>
      <c r="AH13" s="525">
        <f t="shared" si="5"/>
        <v>3</v>
      </c>
      <c r="AI13" s="527">
        <f t="shared" si="6"/>
        <v>6.6255931954409389E-2</v>
      </c>
      <c r="AJ13" s="528">
        <f t="shared" si="7"/>
        <v>78636.020936999994</v>
      </c>
      <c r="AK13" s="529">
        <f t="shared" si="8"/>
        <v>5</v>
      </c>
      <c r="AL13" s="530">
        <f t="shared" si="9"/>
        <v>10062.377735</v>
      </c>
    </row>
    <row r="14" spans="1:41" ht="13.8" thickBot="1" x14ac:dyDescent="0.3">
      <c r="A14" s="480">
        <v>1</v>
      </c>
      <c r="B14" s="510" t="s">
        <v>8152</v>
      </c>
      <c r="C14" s="510" t="s">
        <v>8220</v>
      </c>
      <c r="D14" s="510">
        <v>2021</v>
      </c>
      <c r="E14" s="511">
        <v>56480985527</v>
      </c>
      <c r="F14" s="510">
        <v>5</v>
      </c>
      <c r="G14" s="512">
        <v>5.4542303819749137E-2</v>
      </c>
      <c r="H14" s="511">
        <v>46769930849</v>
      </c>
      <c r="I14" s="510">
        <v>3</v>
      </c>
      <c r="J14" s="512">
        <v>8.1667462028311752E-2</v>
      </c>
      <c r="K14" s="511">
        <v>103250916376</v>
      </c>
      <c r="L14" s="510">
        <v>5</v>
      </c>
      <c r="M14" s="511">
        <v>9711054678</v>
      </c>
      <c r="P14" s="531" t="s">
        <v>8153</v>
      </c>
      <c r="Q14" s="531" t="s">
        <v>441</v>
      </c>
      <c r="R14" s="531" t="s">
        <v>743</v>
      </c>
      <c r="S14" s="531" t="s">
        <v>7006</v>
      </c>
      <c r="T14" s="532">
        <v>324151052</v>
      </c>
      <c r="U14" s="531" t="s">
        <v>7009</v>
      </c>
      <c r="V14" s="531" t="s">
        <v>7010</v>
      </c>
      <c r="W14" s="532">
        <v>462427067</v>
      </c>
      <c r="X14" s="480">
        <v>10</v>
      </c>
      <c r="Y14" s="514" t="s">
        <v>8160</v>
      </c>
      <c r="Z14" s="514" t="s">
        <v>456</v>
      </c>
      <c r="AB14" s="515">
        <v>9</v>
      </c>
      <c r="AC14" s="533">
        <f t="shared" si="0"/>
        <v>2021</v>
      </c>
      <c r="AD14" s="534">
        <f t="shared" si="1"/>
        <v>56480.985526999997</v>
      </c>
      <c r="AE14" s="535">
        <f t="shared" si="2"/>
        <v>5</v>
      </c>
      <c r="AF14" s="536">
        <f t="shared" si="3"/>
        <v>5.4542303819749137E-2</v>
      </c>
      <c r="AG14" s="534">
        <f t="shared" si="4"/>
        <v>46769.930848999997</v>
      </c>
      <c r="AH14" s="535">
        <f t="shared" si="5"/>
        <v>3</v>
      </c>
      <c r="AI14" s="537">
        <f t="shared" si="6"/>
        <v>8.1667462028311752E-2</v>
      </c>
      <c r="AJ14" s="538">
        <f t="shared" si="7"/>
        <v>103250.91637599999</v>
      </c>
      <c r="AK14" s="539">
        <f t="shared" si="8"/>
        <v>5</v>
      </c>
      <c r="AL14" s="540">
        <f t="shared" si="9"/>
        <v>9711.0546780000004</v>
      </c>
    </row>
    <row r="15" spans="1:41" x14ac:dyDescent="0.25">
      <c r="A15" s="480">
        <v>2</v>
      </c>
      <c r="B15" s="531" t="s">
        <v>8153</v>
      </c>
      <c r="C15" s="531" t="s">
        <v>441</v>
      </c>
      <c r="D15" s="531">
        <v>2012</v>
      </c>
      <c r="E15" s="541">
        <v>39121340141</v>
      </c>
      <c r="F15" s="531">
        <v>9</v>
      </c>
      <c r="G15" s="542">
        <v>2.6859788555553443E-2</v>
      </c>
      <c r="H15" s="541">
        <v>4996460700</v>
      </c>
      <c r="I15" s="531">
        <v>28</v>
      </c>
      <c r="J15" s="542">
        <v>8.5633099025410608E-3</v>
      </c>
      <c r="K15" s="541">
        <v>44117800841</v>
      </c>
      <c r="L15" s="531">
        <v>11</v>
      </c>
      <c r="M15" s="541">
        <v>34124879441</v>
      </c>
      <c r="P15" s="510" t="s">
        <v>8154</v>
      </c>
      <c r="Q15" s="510" t="s">
        <v>8221</v>
      </c>
      <c r="R15" s="510" t="s">
        <v>7001</v>
      </c>
      <c r="S15" s="510" t="s">
        <v>7002</v>
      </c>
      <c r="T15" s="513">
        <v>628729638</v>
      </c>
      <c r="U15" s="510" t="s">
        <v>790</v>
      </c>
      <c r="V15" s="510" t="s">
        <v>656</v>
      </c>
      <c r="W15" s="513">
        <v>3881901316</v>
      </c>
      <c r="X15" s="480">
        <v>11</v>
      </c>
      <c r="Y15" s="514" t="s">
        <v>8161</v>
      </c>
      <c r="Z15" s="514" t="s">
        <v>496</v>
      </c>
    </row>
    <row r="16" spans="1:41" x14ac:dyDescent="0.25">
      <c r="A16" s="480">
        <v>2</v>
      </c>
      <c r="B16" s="531" t="s">
        <v>8153</v>
      </c>
      <c r="C16" s="531" t="s">
        <v>441</v>
      </c>
      <c r="D16" s="531">
        <v>2013</v>
      </c>
      <c r="E16" s="541">
        <v>38080594574</v>
      </c>
      <c r="F16" s="531">
        <v>9</v>
      </c>
      <c r="G16" s="542">
        <v>2.7016647871463118E-2</v>
      </c>
      <c r="H16" s="541">
        <v>6359872934</v>
      </c>
      <c r="I16" s="531">
        <v>24</v>
      </c>
      <c r="J16" s="542">
        <v>1.0085712192797662E-2</v>
      </c>
      <c r="K16" s="541">
        <v>44440467508</v>
      </c>
      <c r="L16" s="531">
        <v>12</v>
      </c>
      <c r="M16" s="541">
        <v>31720721640</v>
      </c>
      <c r="P16" s="510" t="s">
        <v>8154</v>
      </c>
      <c r="Q16" s="510" t="s">
        <v>8221</v>
      </c>
      <c r="R16" s="510" t="s">
        <v>743</v>
      </c>
      <c r="S16" s="510" t="s">
        <v>7006</v>
      </c>
      <c r="T16" s="513">
        <v>516297290</v>
      </c>
      <c r="U16" s="510" t="s">
        <v>7041</v>
      </c>
      <c r="V16" s="510" t="s">
        <v>7074</v>
      </c>
      <c r="W16" s="513">
        <v>485340423</v>
      </c>
      <c r="X16" s="480">
        <v>12</v>
      </c>
      <c r="Y16" s="514" t="s">
        <v>8162</v>
      </c>
      <c r="Z16" s="514" t="s">
        <v>860</v>
      </c>
      <c r="AC16" s="483">
        <v>1000000</v>
      </c>
      <c r="AD16" s="484" t="s">
        <v>525</v>
      </c>
    </row>
    <row r="17" spans="1:35" ht="13.8" thickBot="1" x14ac:dyDescent="0.3">
      <c r="A17" s="480">
        <v>2</v>
      </c>
      <c r="B17" s="531" t="s">
        <v>8153</v>
      </c>
      <c r="C17" s="531" t="s">
        <v>441</v>
      </c>
      <c r="D17" s="531">
        <v>2014</v>
      </c>
      <c r="E17" s="541">
        <v>34558930393</v>
      </c>
      <c r="F17" s="531">
        <v>9</v>
      </c>
      <c r="G17" s="542">
        <v>2.6912507241341314E-2</v>
      </c>
      <c r="H17" s="541">
        <v>7265595645</v>
      </c>
      <c r="I17" s="531">
        <v>21</v>
      </c>
      <c r="J17" s="542">
        <v>1.1145675423623384E-2</v>
      </c>
      <c r="K17" s="541">
        <v>41824526038</v>
      </c>
      <c r="L17" s="531">
        <v>12</v>
      </c>
      <c r="M17" s="541">
        <v>27293334748</v>
      </c>
      <c r="P17" s="510" t="s">
        <v>8154</v>
      </c>
      <c r="Q17" s="510" t="s">
        <v>8221</v>
      </c>
      <c r="R17" s="510" t="s">
        <v>7007</v>
      </c>
      <c r="S17" s="510" t="s">
        <v>7008</v>
      </c>
      <c r="T17" s="513">
        <v>441742694</v>
      </c>
      <c r="U17" s="510" t="s">
        <v>7013</v>
      </c>
      <c r="V17" s="510" t="s">
        <v>7035</v>
      </c>
      <c r="W17" s="513">
        <v>276286524</v>
      </c>
      <c r="X17" s="480">
        <v>13</v>
      </c>
      <c r="Y17" s="514" t="s">
        <v>8163</v>
      </c>
      <c r="Z17" s="514" t="s">
        <v>877</v>
      </c>
      <c r="AC17" s="543" t="s">
        <v>7627</v>
      </c>
      <c r="AD17" s="544"/>
      <c r="AE17" s="544"/>
      <c r="AG17" s="545" t="s">
        <v>7628</v>
      </c>
    </row>
    <row r="18" spans="1:35" x14ac:dyDescent="0.25">
      <c r="A18" s="480">
        <v>2</v>
      </c>
      <c r="B18" s="531" t="s">
        <v>8153</v>
      </c>
      <c r="C18" s="531" t="s">
        <v>441</v>
      </c>
      <c r="D18" s="531">
        <v>2015</v>
      </c>
      <c r="E18" s="541">
        <v>20652294631</v>
      </c>
      <c r="F18" s="531">
        <v>9</v>
      </c>
      <c r="G18" s="542">
        <v>2.7056126306504502E-2</v>
      </c>
      <c r="H18" s="541">
        <v>7359149425</v>
      </c>
      <c r="I18" s="531">
        <v>19</v>
      </c>
      <c r="J18" s="542">
        <v>1.1234770371571291E-2</v>
      </c>
      <c r="K18" s="541">
        <v>28011444056</v>
      </c>
      <c r="L18" s="531">
        <v>12</v>
      </c>
      <c r="M18" s="541">
        <v>13293145206</v>
      </c>
      <c r="P18" s="510" t="s">
        <v>8154</v>
      </c>
      <c r="Q18" s="510" t="s">
        <v>8221</v>
      </c>
      <c r="R18" s="510" t="s">
        <v>729</v>
      </c>
      <c r="S18" s="510" t="s">
        <v>642</v>
      </c>
      <c r="T18" s="513">
        <v>282759692</v>
      </c>
      <c r="U18" s="510" t="s">
        <v>814</v>
      </c>
      <c r="V18" s="510" t="s">
        <v>7094</v>
      </c>
      <c r="W18" s="513">
        <v>237967054</v>
      </c>
      <c r="X18" s="480">
        <v>14</v>
      </c>
      <c r="Y18" s="514" t="s">
        <v>8164</v>
      </c>
      <c r="Z18" s="514" t="s">
        <v>497</v>
      </c>
      <c r="AB18" s="515">
        <v>0</v>
      </c>
      <c r="AC18" s="546" t="str">
        <f>IFERROR(IF(ROUND(INDEX($T$5:$T$704,MATCH($AC$3,$Q$5:$Q$704,0)+AB18,1)/rngCmdtyValue,0)=0,"",INDEX($R$5:$R$704,MATCH($AC$3,$Q$5:$Q$704,0)+AB18,1)),"")</f>
        <v xml:space="preserve">منتجات معدنية </v>
      </c>
      <c r="AD18" s="547" t="str">
        <f>IFERROR(IF(ROUND(INDEX($T$5:$T$704,MATCH($AC$3,$Q$5:$Q$704,0)+AB18,1)/rngCmdtyValue,0)=0,"",INDEX($S$5:$S$704,MATCH($AC$3,$Q$5:$Q$704,0)+AB18,1)),"")</f>
        <v>Mineral products</v>
      </c>
      <c r="AE18" s="548">
        <f>IFERROR(IF(ROUND(INDEX($T$5:$T$704,MATCH($AC$3,$Q$5:$Q$704,0)+AB18,1)/rngCmdtyValue,0)=0,"",INDEX($T$5:$T$704,MATCH($AC$3,$Q$5:$Q$704,0)+AB18,1)/rngCmdtyValue),"")</f>
        <v>18800.463125999999</v>
      </c>
      <c r="AG18" s="549" t="str">
        <f>IFERROR(IF(ROUND(INDEX($W$5:$W$704,MATCH($AC$3,$Q$5:$Q$704,0)+AB18,1)/rngCmdtyValue,0)=0,"",INDEX($U$5:$U$704,MATCH($AC$3,$Q$5:$Q$704,0)+AB18,1)),"")</f>
        <v>معادن ثمينة وأحجار كريمة</v>
      </c>
      <c r="AH18" s="550" t="str">
        <f>IFERROR(IF(ROUND(INDEX($W$5:$W$704,MATCH($AC$3,$Q$5:$Q$704,0)+AB18,1)/rngCmdtyValue,0)=0,"",INDEX($V$5:$V$704,MATCH($AC$3,$Q$5:$Q$704,0)+AB18,1)),"")</f>
        <v>Precious stones and metals</v>
      </c>
      <c r="AI18" s="551">
        <f>IFERROR(IF(ROUND(INDEX($W$5:$W$704,MATCH($AC$3,$Q$5:$Q$704,0)+AB18,1)/rngCmdtyValue,0)=0,"",INDEX($W$5:$W$704,MATCH($AC$3,$Q$5:$Q$704,0)+AB18,1)/rngCmdtyValue),"")</f>
        <v>12978.057065000001</v>
      </c>
    </row>
    <row r="19" spans="1:35" x14ac:dyDescent="0.25">
      <c r="A19" s="480">
        <v>2</v>
      </c>
      <c r="B19" s="531" t="s">
        <v>8153</v>
      </c>
      <c r="C19" s="531" t="s">
        <v>441</v>
      </c>
      <c r="D19" s="531">
        <v>2016</v>
      </c>
      <c r="E19" s="541">
        <v>17884385105</v>
      </c>
      <c r="F19" s="531">
        <v>9</v>
      </c>
      <c r="G19" s="542">
        <v>2.597877264689746E-2</v>
      </c>
      <c r="H19" s="541">
        <v>5352565947</v>
      </c>
      <c r="I19" s="531">
        <v>22</v>
      </c>
      <c r="J19" s="542">
        <v>1.0183028418464347E-2</v>
      </c>
      <c r="K19" s="541">
        <v>23236951052</v>
      </c>
      <c r="L19" s="531">
        <v>13</v>
      </c>
      <c r="M19" s="541">
        <v>12531819158</v>
      </c>
      <c r="P19" s="510" t="s">
        <v>8154</v>
      </c>
      <c r="Q19" s="510" t="s">
        <v>8221</v>
      </c>
      <c r="R19" s="510" t="s">
        <v>7009</v>
      </c>
      <c r="S19" s="510" t="s">
        <v>7010</v>
      </c>
      <c r="T19" s="513">
        <v>264336281</v>
      </c>
      <c r="U19" s="510" t="s">
        <v>7071</v>
      </c>
      <c r="V19" s="510" t="s">
        <v>7075</v>
      </c>
      <c r="W19" s="513">
        <v>206837695</v>
      </c>
      <c r="X19" s="480">
        <v>15</v>
      </c>
      <c r="Y19" s="514" t="s">
        <v>8165</v>
      </c>
      <c r="Z19" s="514" t="s">
        <v>494</v>
      </c>
      <c r="AB19" s="515">
        <v>1</v>
      </c>
      <c r="AC19" s="552" t="str">
        <f>IFERROR(IF(ROUND(INDEX($T$5:$T$704,MATCH($AC$3,$Q$5:$Q$704,0)+AB19,1)/rngCmdtyValue,0)=0,"",INDEX($R$5:$R$704,MATCH($AC$3,$Q$5:$Q$704,0)+AB19,1)),"")</f>
        <v>لدائن ومصنوعاتها</v>
      </c>
      <c r="AD19" s="553" t="str">
        <f>IFERROR(IF(ROUND(INDEX($T$5:$T$704,MATCH($AC$3,$Q$5:$Q$704,0)+AB19,1)/rngCmdtyValue,0)=0,"",INDEX($S$5:$S$704,MATCH($AC$3,$Q$5:$Q$704,0)+AB19,1)),"")</f>
        <v>Plastics and articles thereof</v>
      </c>
      <c r="AE19" s="554">
        <f>IFERROR(IF(ROUND(INDEX($T$5:$T$704,MATCH($AC$3,$Q$5:$Q$704,0)+AB19,1)/rngCmdtyValue,0)=0,"",INDEX($T$5:$T$704,MATCH($AC$3,$Q$5:$Q$704,0)+AB19,1)/rngCmdtyValue),"")</f>
        <v>6092.3458350000001</v>
      </c>
      <c r="AG19" s="555" t="str">
        <f>IFERROR(IF(ROUND(INDEX($W$5:$W$704,MATCH($AC$3,$Q$5:$Q$704,0)+AB19,1)/rngCmdtyValue,0)=0,"",INDEX($U$5:$U$704,MATCH($AC$3,$Q$5:$Q$704,0)+AB19,1)),"")</f>
        <v xml:space="preserve">منتجات معدنية </v>
      </c>
      <c r="AH19" s="556" t="str">
        <f>IFERROR(IF(ROUND(INDEX($W$5:$W$704,MATCH($AC$3,$Q$5:$Q$704,0)+AB19,1)/rngCmdtyValue,0)=0,"",INDEX($V$5:$V$704,MATCH($AC$3,$Q$5:$Q$704,0)+AB19,1)),"")</f>
        <v>Mineral products</v>
      </c>
      <c r="AI19" s="557">
        <f>IFERROR(IF(ROUND(INDEX($W$5:$W$704,MATCH($AC$3,$Q$5:$Q$704,0)+AB19,1)/rngCmdtyValue,0)=0,"",INDEX($W$5:$W$704,MATCH($AC$3,$Q$5:$Q$704,0)+AB19,1)/rngCmdtyValue),"")</f>
        <v>5899.7521859999997</v>
      </c>
    </row>
    <row r="20" spans="1:35" x14ac:dyDescent="0.25">
      <c r="A20" s="480">
        <v>2</v>
      </c>
      <c r="B20" s="531" t="s">
        <v>8153</v>
      </c>
      <c r="C20" s="531" t="s">
        <v>441</v>
      </c>
      <c r="D20" s="531">
        <v>2017</v>
      </c>
      <c r="E20" s="541">
        <v>21993066267</v>
      </c>
      <c r="F20" s="531">
        <v>8</v>
      </c>
      <c r="G20" s="542">
        <v>2.6437746092798781E-2</v>
      </c>
      <c r="H20" s="541">
        <v>5229445824</v>
      </c>
      <c r="I20" s="531">
        <v>21</v>
      </c>
      <c r="J20" s="542">
        <v>1.0366698180724327E-2</v>
      </c>
      <c r="K20" s="541">
        <v>27222512091</v>
      </c>
      <c r="L20" s="531">
        <v>12</v>
      </c>
      <c r="M20" s="541">
        <v>16763620443</v>
      </c>
      <c r="P20" s="531" t="s">
        <v>8155</v>
      </c>
      <c r="Q20" s="531" t="s">
        <v>450</v>
      </c>
      <c r="R20" s="531" t="s">
        <v>7007</v>
      </c>
      <c r="S20" s="531" t="s">
        <v>7008</v>
      </c>
      <c r="T20" s="532">
        <v>810169450</v>
      </c>
      <c r="U20" s="531" t="s">
        <v>7001</v>
      </c>
      <c r="V20" s="531" t="s">
        <v>7002</v>
      </c>
      <c r="W20" s="532">
        <v>295141891</v>
      </c>
      <c r="X20" s="480">
        <v>16</v>
      </c>
      <c r="Y20" s="514" t="s">
        <v>7622</v>
      </c>
      <c r="Z20" s="514" t="s">
        <v>453</v>
      </c>
      <c r="AB20" s="515">
        <v>2</v>
      </c>
      <c r="AC20" s="552" t="str">
        <f>IFERROR(IF(ROUND(INDEX($T$5:$T$704,MATCH($AC$3,$Q$5:$Q$704,0)+AB20,1)/rngCmdtyValue,0)=0,"",INDEX($R$5:$R$704,MATCH($AC$3,$Q$5:$Q$704,0)+AB20,1)),"")</f>
        <v>منتجات كيماوية عضوية</v>
      </c>
      <c r="AD20" s="553" t="str">
        <f>IFERROR(IF(ROUND(INDEX($T$5:$T$704,MATCH($AC$3,$Q$5:$Q$704,0)+AB20,1)/rngCmdtyValue,0)=0,"",INDEX($S$5:$S$704,MATCH($AC$3,$Q$5:$Q$704,0)+AB20,1)),"")</f>
        <v>Organic chemicals</v>
      </c>
      <c r="AE20" s="554">
        <f>IFERROR(IF(ROUND(INDEX($T$5:$T$704,MATCH($AC$3,$Q$5:$Q$704,0)+AB20,1)/rngCmdtyValue,0)=0,"",INDEX($T$5:$T$704,MATCH($AC$3,$Q$5:$Q$704,0)+AB20,1)/rngCmdtyValue),"")</f>
        <v>1967.245807</v>
      </c>
      <c r="AG20" s="555" t="str">
        <f>IFERROR(IF(ROUND(INDEX($W$5:$W$704,MATCH($AC$3,$Q$5:$Q$704,0)+AB20,1)/rngCmdtyValue,0)=0,"",INDEX($U$5:$U$704,MATCH($AC$3,$Q$5:$Q$704,0)+AB20,1)),"")</f>
        <v>نحاس ومصنوعاته</v>
      </c>
      <c r="AH20" s="556" t="str">
        <f>IFERROR(IF(ROUND(INDEX($W$5:$W$704,MATCH($AC$3,$Q$5:$Q$704,0)+AB20,1)/rngCmdtyValue,0)=0,"",INDEX($V$5:$V$704,MATCH($AC$3,$Q$5:$Q$704,0)+AB20,1)),"")</f>
        <v>Copper and articles thereof</v>
      </c>
      <c r="AI20" s="557">
        <f>IFERROR(IF(ROUND(INDEX($W$5:$W$704,MATCH($AC$3,$Q$5:$Q$704,0)+AB20,1)/rngCmdtyValue,0)=0,"",INDEX($W$5:$W$704,MATCH($AC$3,$Q$5:$Q$704,0)+AB20,1)/rngCmdtyValue),"")</f>
        <v>3237.2228789999999</v>
      </c>
    </row>
    <row r="21" spans="1:35" x14ac:dyDescent="0.25">
      <c r="A21" s="480">
        <v>2</v>
      </c>
      <c r="B21" s="531" t="s">
        <v>8153</v>
      </c>
      <c r="C21" s="531" t="s">
        <v>441</v>
      </c>
      <c r="D21" s="531">
        <v>2018</v>
      </c>
      <c r="E21" s="541">
        <v>27594919442</v>
      </c>
      <c r="F21" s="531">
        <v>11</v>
      </c>
      <c r="G21" s="542">
        <v>2.4997651321103757E-2</v>
      </c>
      <c r="H21" s="541">
        <v>6098682511</v>
      </c>
      <c r="I21" s="531">
        <v>19</v>
      </c>
      <c r="J21" s="542">
        <v>1.1865309904610197E-2</v>
      </c>
      <c r="K21" s="541">
        <v>33693601953</v>
      </c>
      <c r="L21" s="531">
        <v>12</v>
      </c>
      <c r="M21" s="541">
        <v>21496236931</v>
      </c>
      <c r="P21" s="531" t="s">
        <v>8155</v>
      </c>
      <c r="Q21" s="531" t="s">
        <v>450</v>
      </c>
      <c r="R21" s="531" t="s">
        <v>7001</v>
      </c>
      <c r="S21" s="531" t="s">
        <v>7002</v>
      </c>
      <c r="T21" s="532">
        <v>643451218</v>
      </c>
      <c r="U21" s="531" t="s">
        <v>7017</v>
      </c>
      <c r="V21" s="531" t="s">
        <v>7021</v>
      </c>
      <c r="W21" s="532">
        <v>213685586</v>
      </c>
      <c r="X21" s="480">
        <v>17</v>
      </c>
      <c r="Y21" s="514" t="s">
        <v>8166</v>
      </c>
      <c r="Z21" s="514" t="s">
        <v>482</v>
      </c>
      <c r="AB21" s="515">
        <v>3</v>
      </c>
      <c r="AC21" s="552" t="str">
        <f>IFERROR(IF(ROUND(INDEX($T$5:$T$704,MATCH($AC$3,$Q$5:$Q$704,0)+AB21,1)/rngCmdtyValue,)=0,"",INDEX($R$5:$R$704,MATCH($AC$3,$Q$5:$Q$704,0)+AB21,1)),"")</f>
        <v>الحديد والصلب (فولاذ)</v>
      </c>
      <c r="AD21" s="553" t="str">
        <f>IFERROR(IF(ROUND(INDEX($T$5:$T$704,MATCH($AC$3,$Q$5:$Q$704,0)+AB21,1)/rngCmdtyValue,0)=0,"",INDEX($S$5:$S$704,MATCH($AC$3,$Q$5:$Q$704,0)+AB21,1)),"")</f>
        <v>Iron and steel</v>
      </c>
      <c r="AE21" s="554">
        <f>IFERROR(IF(ROUND(INDEX($T$5:$T$704,MATCH($AC$3,$Q$5:$Q$704,0)+AB21,1)/rngCmdtyValue,0)=0,"",INDEX($T$5:$T$704,MATCH($AC$3,$Q$5:$Q$704,0)+AB21,1)/rngCmdtyValue),"")</f>
        <v>1678.2285710000001</v>
      </c>
      <c r="AG21" s="555" t="str">
        <f>IFERROR(IF(ROUND(INDEX($W$5:$W$704,MATCH($AC$3,$Q$5:$Q$704,0)+AB21,1)/rngCmdtyValue,0)=0,"",INDEX($U$5:$U$704,MATCH($AC$3,$Q$5:$Q$704,0)+AB21,1)),"")</f>
        <v>آلات وأدوات آلية وأجزاؤها</v>
      </c>
      <c r="AH21" s="556" t="str">
        <f>IFERROR(IF(ROUND(INDEX($W$5:$W$704,MATCH($AC$3,$Q$5:$Q$704,0)+AB21,1)/rngCmdtyValue,0)=0,"",INDEX($V$5:$V$704,MATCH($AC$3,$Q$5:$Q$704,0)+AB21,1)),"")</f>
        <v>Machinery appliances; parts</v>
      </c>
      <c r="AI21" s="557">
        <f>IFERROR(IF(ROUND(INDEX($W$5:$W$704,MATCH($AC$3,$Q$5:$Q$704,0)+AB21,1)/rngCmdtyValue,0)=0,"",INDEX($W$5:$W$704,MATCH($AC$3,$Q$5:$Q$704,0)+AB21,1)/rngCmdtyValue),"")</f>
        <v>3224.4521199999999</v>
      </c>
    </row>
    <row r="22" spans="1:35" ht="13.8" thickBot="1" x14ac:dyDescent="0.3">
      <c r="A22" s="480">
        <v>2</v>
      </c>
      <c r="B22" s="531" t="s">
        <v>8153</v>
      </c>
      <c r="C22" s="531" t="s">
        <v>441</v>
      </c>
      <c r="D22" s="531">
        <v>2019</v>
      </c>
      <c r="E22" s="541">
        <v>27177212924</v>
      </c>
      <c r="F22" s="531">
        <v>9</v>
      </c>
      <c r="G22" s="542">
        <v>2.7703231824778411E-2</v>
      </c>
      <c r="H22" s="541">
        <v>6426293129</v>
      </c>
      <c r="I22" s="531">
        <v>21</v>
      </c>
      <c r="J22" s="542">
        <v>1.1188587043033172E-2</v>
      </c>
      <c r="K22" s="541">
        <v>33603506053</v>
      </c>
      <c r="L22" s="531">
        <v>11</v>
      </c>
      <c r="M22" s="541">
        <v>20750919795</v>
      </c>
      <c r="P22" s="531" t="s">
        <v>8155</v>
      </c>
      <c r="Q22" s="531" t="s">
        <v>450</v>
      </c>
      <c r="R22" s="531" t="s">
        <v>743</v>
      </c>
      <c r="S22" s="531" t="s">
        <v>7006</v>
      </c>
      <c r="T22" s="532">
        <v>573610890</v>
      </c>
      <c r="U22" s="531" t="s">
        <v>790</v>
      </c>
      <c r="V22" s="531" t="s">
        <v>656</v>
      </c>
      <c r="W22" s="532">
        <v>178185274</v>
      </c>
      <c r="X22" s="480">
        <v>18</v>
      </c>
      <c r="Y22" s="514" t="s">
        <v>8167</v>
      </c>
      <c r="Z22" s="514" t="s">
        <v>469</v>
      </c>
      <c r="AB22" s="515">
        <v>4</v>
      </c>
      <c r="AC22" s="558" t="str">
        <f>IFERROR(IF(ROUND(INDEX($T$5:$T$704,MATCH($AC$3,$Q$5:$Q$704,0)+AB22,1)/rngCmdtyValue,)=0,"",INDEX($R$5:$R$704,MATCH($AC$3,$Q$5:$Q$704,0)+AB22,1)),"")</f>
        <v>معادن ثمينة وأحجار كريمة</v>
      </c>
      <c r="AD22" s="559" t="str">
        <f>IFERROR(IF(ROUND(INDEX($T$5:$T$704,MATCH($AC$3,$Q$5:$Q$704,0)+AB22,1)/rngCmdtyValue,0)=0,"",INDEX($S$5:$S$704,MATCH($AC$3,$Q$5:$Q$704,0)+AB22,1)),"")</f>
        <v>Precious stones and metals</v>
      </c>
      <c r="AE22" s="560">
        <f>IFERROR(IF(ROUND(INDEX($T$5:$T$704,MATCH($AC$3,$Q$5:$Q$704,0)+AB22,1)/rngCmdtyValue,0)=0,"",INDEX($T$5:$T$704,MATCH($AC$3,$Q$5:$Q$704,0)+AB22,1)/rngCmdtyValue),"")</f>
        <v>1654.124429</v>
      </c>
      <c r="AG22" s="561" t="str">
        <f>IFERROR(IF(ROUND(INDEX($W$5:$W$704,MATCH($AC$3,$Q$5:$Q$704,0)+AB22,1)/rngCmdtyValue,0)=0,"",INDEX($U$5:$U$704,MATCH($AC$3,$Q$5:$Q$704,0)+AB22,1)),"")</f>
        <v>سلع ذات إحكام خاصة</v>
      </c>
      <c r="AH22" s="562" t="str">
        <f>IFERROR(IF(ROUND(INDEX($W$5:$W$704,MATCH($AC$3,$Q$5:$Q$704,0)+AB22,1)/rngCmdtyValue,0)=0,"",INDEX($V$5:$V$704,MATCH($AC$3,$Q$5:$Q$704,0)+AB22,1)),"")</f>
        <v>Commodities Subject to Special Provisions</v>
      </c>
      <c r="AI22" s="563">
        <f>IFERROR(IF(ROUND(INDEX($W$5:$W$704,MATCH($AC$3,$Q$5:$Q$704,0)+AB22,1)/rngCmdtyValue,0)=0,"",INDEX($W$5:$W$704,MATCH($AC$3,$Q$5:$Q$704,0)+AB22,1)/rngCmdtyValue),"")</f>
        <v>2054.6056920000001</v>
      </c>
    </row>
    <row r="23" spans="1:35" x14ac:dyDescent="0.25">
      <c r="A23" s="480">
        <v>2</v>
      </c>
      <c r="B23" s="531" t="s">
        <v>8153</v>
      </c>
      <c r="C23" s="531" t="s">
        <v>441</v>
      </c>
      <c r="D23" s="531">
        <v>2020</v>
      </c>
      <c r="E23" s="541">
        <v>17417188419</v>
      </c>
      <c r="F23" s="531">
        <v>9</v>
      </c>
      <c r="G23" s="542">
        <v>2.6715447480622687E-2</v>
      </c>
      <c r="H23" s="541">
        <v>6949682627</v>
      </c>
      <c r="I23" s="531">
        <v>17</v>
      </c>
      <c r="J23" s="542">
        <v>1.3429582496670487E-2</v>
      </c>
      <c r="K23" s="541">
        <v>24366871046</v>
      </c>
      <c r="L23" s="531">
        <v>11</v>
      </c>
      <c r="M23" s="541">
        <v>10467505792</v>
      </c>
      <c r="P23" s="531" t="s">
        <v>8155</v>
      </c>
      <c r="Q23" s="531" t="s">
        <v>450</v>
      </c>
      <c r="R23" s="531" t="s">
        <v>790</v>
      </c>
      <c r="S23" s="531" t="s">
        <v>656</v>
      </c>
      <c r="T23" s="532">
        <v>449303678</v>
      </c>
      <c r="U23" s="531" t="s">
        <v>743</v>
      </c>
      <c r="V23" s="531" t="s">
        <v>7006</v>
      </c>
      <c r="W23" s="532">
        <v>152279295</v>
      </c>
      <c r="X23" s="480">
        <v>19</v>
      </c>
      <c r="Y23" s="514" t="s">
        <v>8168</v>
      </c>
      <c r="Z23" s="514" t="s">
        <v>460</v>
      </c>
    </row>
    <row r="24" spans="1:35" x14ac:dyDescent="0.25">
      <c r="A24" s="480">
        <v>2</v>
      </c>
      <c r="B24" s="531" t="s">
        <v>8153</v>
      </c>
      <c r="C24" s="531" t="s">
        <v>441</v>
      </c>
      <c r="D24" s="531">
        <v>2021</v>
      </c>
      <c r="E24" s="541">
        <v>26340711303</v>
      </c>
      <c r="F24" s="531">
        <v>9</v>
      </c>
      <c r="G24" s="542">
        <v>2.5436579502135962E-2</v>
      </c>
      <c r="H24" s="541">
        <v>9747121872</v>
      </c>
      <c r="I24" s="531">
        <v>12</v>
      </c>
      <c r="J24" s="542">
        <v>1.7019967550024866E-2</v>
      </c>
      <c r="K24" s="541">
        <v>36087833175</v>
      </c>
      <c r="L24" s="531">
        <v>9</v>
      </c>
      <c r="M24" s="541">
        <v>16593589431</v>
      </c>
      <c r="P24" s="531" t="s">
        <v>8155</v>
      </c>
      <c r="Q24" s="531" t="s">
        <v>450</v>
      </c>
      <c r="R24" s="531" t="s">
        <v>7017</v>
      </c>
      <c r="S24" s="531" t="s">
        <v>7021</v>
      </c>
      <c r="T24" s="532">
        <v>399182736</v>
      </c>
      <c r="U24" s="531" t="s">
        <v>7016</v>
      </c>
      <c r="V24" s="531" t="s">
        <v>7077</v>
      </c>
      <c r="W24" s="532">
        <v>148689375</v>
      </c>
      <c r="X24" s="480">
        <v>20</v>
      </c>
      <c r="Y24" s="514" t="s">
        <v>8169</v>
      </c>
      <c r="Z24" s="514" t="s">
        <v>470</v>
      </c>
    </row>
    <row r="25" spans="1:35" x14ac:dyDescent="0.25">
      <c r="A25" s="480">
        <v>3</v>
      </c>
      <c r="B25" s="510" t="s">
        <v>8154</v>
      </c>
      <c r="C25" s="510" t="s">
        <v>8221</v>
      </c>
      <c r="D25" s="510">
        <v>2012</v>
      </c>
      <c r="E25" s="511">
        <v>6761591647</v>
      </c>
      <c r="F25" s="510">
        <v>29</v>
      </c>
      <c r="G25" s="512">
        <v>4.6423491956779882E-3</v>
      </c>
      <c r="H25" s="511">
        <v>5493367318</v>
      </c>
      <c r="I25" s="510">
        <v>27</v>
      </c>
      <c r="J25" s="512">
        <v>9.4149458140488987E-3</v>
      </c>
      <c r="K25" s="511">
        <v>12254958965</v>
      </c>
      <c r="L25" s="510">
        <v>30</v>
      </c>
      <c r="M25" s="511">
        <v>1268224329</v>
      </c>
      <c r="P25" s="510" t="s">
        <v>7621</v>
      </c>
      <c r="Q25" s="510" t="s">
        <v>3254</v>
      </c>
      <c r="R25" s="510" t="s">
        <v>7001</v>
      </c>
      <c r="S25" s="510" t="s">
        <v>7002</v>
      </c>
      <c r="T25" s="513">
        <v>34901924</v>
      </c>
      <c r="U25" s="510" t="s">
        <v>7042</v>
      </c>
      <c r="V25" s="510" t="s">
        <v>643</v>
      </c>
      <c r="W25" s="513">
        <v>132230261</v>
      </c>
      <c r="X25" s="480">
        <v>21</v>
      </c>
      <c r="Y25" s="514" t="s">
        <v>8170</v>
      </c>
      <c r="Z25" s="514" t="s">
        <v>476</v>
      </c>
    </row>
    <row r="26" spans="1:35" x14ac:dyDescent="0.25">
      <c r="A26" s="480">
        <v>3</v>
      </c>
      <c r="B26" s="510" t="s">
        <v>8154</v>
      </c>
      <c r="C26" s="510" t="s">
        <v>8221</v>
      </c>
      <c r="D26" s="510">
        <v>2013</v>
      </c>
      <c r="E26" s="511">
        <v>6355373125</v>
      </c>
      <c r="F26" s="510">
        <v>28</v>
      </c>
      <c r="G26" s="512">
        <v>4.5088812223303904E-3</v>
      </c>
      <c r="H26" s="511">
        <v>5883363285</v>
      </c>
      <c r="I26" s="510">
        <v>29</v>
      </c>
      <c r="J26" s="512">
        <v>9.3300462814219186E-3</v>
      </c>
      <c r="K26" s="511">
        <v>12238736410</v>
      </c>
      <c r="L26" s="510">
        <v>28</v>
      </c>
      <c r="M26" s="511">
        <v>472009840</v>
      </c>
      <c r="P26" s="510" t="s">
        <v>7621</v>
      </c>
      <c r="Q26" s="510" t="s">
        <v>3254</v>
      </c>
      <c r="R26" s="510" t="s">
        <v>689</v>
      </c>
      <c r="S26" s="510" t="s">
        <v>7080</v>
      </c>
      <c r="T26" s="513">
        <v>18076082</v>
      </c>
      <c r="U26" s="510" t="s">
        <v>7069</v>
      </c>
      <c r="V26" s="510" t="s">
        <v>7104</v>
      </c>
      <c r="W26" s="513">
        <v>111880000</v>
      </c>
      <c r="X26" s="480">
        <v>22</v>
      </c>
      <c r="Y26" s="514" t="s">
        <v>8171</v>
      </c>
      <c r="Z26" s="514" t="s">
        <v>507</v>
      </c>
    </row>
    <row r="27" spans="1:35" x14ac:dyDescent="0.25">
      <c r="A27" s="480">
        <v>3</v>
      </c>
      <c r="B27" s="510" t="s">
        <v>8154</v>
      </c>
      <c r="C27" s="510" t="s">
        <v>8221</v>
      </c>
      <c r="D27" s="510">
        <v>2014</v>
      </c>
      <c r="E27" s="511">
        <v>6532768327</v>
      </c>
      <c r="F27" s="510">
        <v>28</v>
      </c>
      <c r="G27" s="512">
        <v>5.0873442235354624E-3</v>
      </c>
      <c r="H27" s="511">
        <v>5435374641</v>
      </c>
      <c r="I27" s="510">
        <v>29</v>
      </c>
      <c r="J27" s="512">
        <v>8.3380529985961627E-3</v>
      </c>
      <c r="K27" s="511">
        <v>11968142968</v>
      </c>
      <c r="L27" s="510">
        <v>30</v>
      </c>
      <c r="M27" s="511">
        <v>1097393686</v>
      </c>
      <c r="P27" s="510" t="s">
        <v>7621</v>
      </c>
      <c r="Q27" s="510" t="s">
        <v>3254</v>
      </c>
      <c r="R27" s="510" t="s">
        <v>7022</v>
      </c>
      <c r="S27" s="510" t="s">
        <v>7079</v>
      </c>
      <c r="T27" s="513">
        <v>11591910</v>
      </c>
      <c r="U27" s="510" t="s">
        <v>7064</v>
      </c>
      <c r="V27" s="510" t="s">
        <v>7102</v>
      </c>
      <c r="W27" s="513">
        <v>45765861</v>
      </c>
      <c r="X27" s="480">
        <v>23</v>
      </c>
      <c r="Y27" s="514" t="s">
        <v>8172</v>
      </c>
      <c r="Z27" s="514" t="s">
        <v>3541</v>
      </c>
    </row>
    <row r="28" spans="1:35" x14ac:dyDescent="0.25">
      <c r="A28" s="480">
        <v>3</v>
      </c>
      <c r="B28" s="510" t="s">
        <v>8154</v>
      </c>
      <c r="C28" s="510" t="s">
        <v>8221</v>
      </c>
      <c r="D28" s="510">
        <v>2015</v>
      </c>
      <c r="E28" s="511">
        <v>5004713901</v>
      </c>
      <c r="F28" s="510">
        <v>29</v>
      </c>
      <c r="G28" s="512">
        <v>6.55656787067725E-3</v>
      </c>
      <c r="H28" s="511">
        <v>4474251310</v>
      </c>
      <c r="I28" s="510">
        <v>31</v>
      </c>
      <c r="J28" s="512">
        <v>6.8305701039019237E-3</v>
      </c>
      <c r="K28" s="511">
        <v>9478965211</v>
      </c>
      <c r="L28" s="510">
        <v>29</v>
      </c>
      <c r="M28" s="511">
        <v>530462591</v>
      </c>
      <c r="P28" s="510" t="s">
        <v>7621</v>
      </c>
      <c r="Q28" s="510" t="s">
        <v>3254</v>
      </c>
      <c r="R28" s="510" t="s">
        <v>741</v>
      </c>
      <c r="S28" s="510" t="s">
        <v>7043</v>
      </c>
      <c r="T28" s="513">
        <v>7341383</v>
      </c>
      <c r="U28" s="510" t="s">
        <v>799</v>
      </c>
      <c r="V28" s="510" t="s">
        <v>7048</v>
      </c>
      <c r="W28" s="513">
        <v>29086038</v>
      </c>
      <c r="X28" s="480">
        <v>24</v>
      </c>
      <c r="Y28" s="514" t="s">
        <v>8173</v>
      </c>
      <c r="Z28" s="514" t="s">
        <v>3202</v>
      </c>
    </row>
    <row r="29" spans="1:35" x14ac:dyDescent="0.25">
      <c r="A29" s="480">
        <v>3</v>
      </c>
      <c r="B29" s="510" t="s">
        <v>8154</v>
      </c>
      <c r="C29" s="510" t="s">
        <v>8221</v>
      </c>
      <c r="D29" s="510">
        <v>2016</v>
      </c>
      <c r="E29" s="511">
        <v>3275427329</v>
      </c>
      <c r="F29" s="510">
        <v>31</v>
      </c>
      <c r="G29" s="512">
        <v>4.7578701421351214E-3</v>
      </c>
      <c r="H29" s="511">
        <v>4144484740</v>
      </c>
      <c r="I29" s="510">
        <v>26</v>
      </c>
      <c r="J29" s="512">
        <v>7.8847054487887133E-3</v>
      </c>
      <c r="K29" s="511">
        <v>7419912069</v>
      </c>
      <c r="L29" s="510">
        <v>31</v>
      </c>
      <c r="M29" s="511">
        <v>-869057411</v>
      </c>
      <c r="P29" s="510" t="s">
        <v>7621</v>
      </c>
      <c r="Q29" s="510" t="s">
        <v>3254</v>
      </c>
      <c r="R29" s="510" t="s">
        <v>7011</v>
      </c>
      <c r="S29" s="510" t="s">
        <v>7012</v>
      </c>
      <c r="T29" s="513">
        <v>4250668</v>
      </c>
      <c r="U29" s="510" t="s">
        <v>689</v>
      </c>
      <c r="V29" s="510" t="s">
        <v>7080</v>
      </c>
      <c r="W29" s="513">
        <v>17298679</v>
      </c>
      <c r="X29" s="480">
        <v>25</v>
      </c>
      <c r="Y29" s="514" t="s">
        <v>8174</v>
      </c>
      <c r="Z29" s="514" t="s">
        <v>455</v>
      </c>
    </row>
    <row r="30" spans="1:35" x14ac:dyDescent="0.25">
      <c r="A30" s="480">
        <v>3</v>
      </c>
      <c r="B30" s="510" t="s">
        <v>8154</v>
      </c>
      <c r="C30" s="510" t="s">
        <v>8221</v>
      </c>
      <c r="D30" s="510">
        <v>2017</v>
      </c>
      <c r="E30" s="511">
        <v>4038036240</v>
      </c>
      <c r="F30" s="510">
        <v>31</v>
      </c>
      <c r="G30" s="512">
        <v>4.8541015395759174E-3</v>
      </c>
      <c r="H30" s="511">
        <v>4993645464</v>
      </c>
      <c r="I30" s="510">
        <v>23</v>
      </c>
      <c r="J30" s="512">
        <v>9.8992545461029507E-3</v>
      </c>
      <c r="K30" s="511">
        <v>9031681704</v>
      </c>
      <c r="L30" s="510">
        <v>30</v>
      </c>
      <c r="M30" s="511">
        <v>-955609224</v>
      </c>
      <c r="P30" s="531" t="s">
        <v>8156</v>
      </c>
      <c r="Q30" s="531" t="s">
        <v>459</v>
      </c>
      <c r="R30" s="531" t="s">
        <v>7001</v>
      </c>
      <c r="S30" s="531" t="s">
        <v>7002</v>
      </c>
      <c r="T30" s="532">
        <v>28874851154</v>
      </c>
      <c r="U30" s="531" t="s">
        <v>7001</v>
      </c>
      <c r="V30" s="531" t="s">
        <v>7002</v>
      </c>
      <c r="W30" s="532">
        <v>8232086228</v>
      </c>
      <c r="X30" s="480">
        <v>26</v>
      </c>
      <c r="Y30" s="514" t="s">
        <v>8175</v>
      </c>
      <c r="Z30" s="514" t="s">
        <v>463</v>
      </c>
    </row>
    <row r="31" spans="1:35" x14ac:dyDescent="0.25">
      <c r="A31" s="480">
        <v>3</v>
      </c>
      <c r="B31" s="510" t="s">
        <v>8154</v>
      </c>
      <c r="C31" s="510" t="s">
        <v>8221</v>
      </c>
      <c r="D31" s="510">
        <v>2018</v>
      </c>
      <c r="E31" s="511">
        <v>4820232682</v>
      </c>
      <c r="F31" s="510">
        <v>31</v>
      </c>
      <c r="G31" s="512">
        <v>4.3665463899789413E-3</v>
      </c>
      <c r="H31" s="511">
        <v>5817659708</v>
      </c>
      <c r="I31" s="510">
        <v>20</v>
      </c>
      <c r="J31" s="512">
        <v>1.1318565154109899E-2</v>
      </c>
      <c r="K31" s="511">
        <v>10637892390</v>
      </c>
      <c r="L31" s="510">
        <v>29</v>
      </c>
      <c r="M31" s="511">
        <v>-997427026</v>
      </c>
      <c r="P31" s="531" t="s">
        <v>8156</v>
      </c>
      <c r="Q31" s="531" t="s">
        <v>459</v>
      </c>
      <c r="R31" s="531" t="s">
        <v>743</v>
      </c>
      <c r="S31" s="531" t="s">
        <v>7006</v>
      </c>
      <c r="T31" s="532">
        <v>5500343767</v>
      </c>
      <c r="U31" s="531" t="s">
        <v>7018</v>
      </c>
      <c r="V31" s="531" t="s">
        <v>7034</v>
      </c>
      <c r="W31" s="532">
        <v>1186753856</v>
      </c>
      <c r="X31" s="480">
        <v>27</v>
      </c>
      <c r="Y31" s="514" t="s">
        <v>8176</v>
      </c>
      <c r="Z31" s="514" t="s">
        <v>511</v>
      </c>
    </row>
    <row r="32" spans="1:35" x14ac:dyDescent="0.25">
      <c r="A32" s="480">
        <v>3</v>
      </c>
      <c r="B32" s="510" t="s">
        <v>8154</v>
      </c>
      <c r="C32" s="510" t="s">
        <v>8221</v>
      </c>
      <c r="D32" s="510">
        <v>2019</v>
      </c>
      <c r="E32" s="511">
        <v>4375856532</v>
      </c>
      <c r="F32" s="510">
        <v>31</v>
      </c>
      <c r="G32" s="512">
        <v>4.4605518703102051E-3</v>
      </c>
      <c r="H32" s="511">
        <v>7166614918</v>
      </c>
      <c r="I32" s="510">
        <v>19</v>
      </c>
      <c r="J32" s="512">
        <v>1.2477534591768704E-2</v>
      </c>
      <c r="K32" s="511">
        <v>11542471450</v>
      </c>
      <c r="L32" s="510">
        <v>27</v>
      </c>
      <c r="M32" s="511">
        <v>-2790758386</v>
      </c>
      <c r="P32" s="531" t="s">
        <v>8156</v>
      </c>
      <c r="Q32" s="531" t="s">
        <v>459</v>
      </c>
      <c r="R32" s="531" t="s">
        <v>729</v>
      </c>
      <c r="S32" s="531" t="s">
        <v>642</v>
      </c>
      <c r="T32" s="532">
        <v>972453800</v>
      </c>
      <c r="U32" s="531" t="s">
        <v>790</v>
      </c>
      <c r="V32" s="531" t="s">
        <v>656</v>
      </c>
      <c r="W32" s="532">
        <v>563671633</v>
      </c>
      <c r="X32" s="480">
        <v>28</v>
      </c>
      <c r="Y32" s="514" t="s">
        <v>8177</v>
      </c>
      <c r="Z32" s="514" t="s">
        <v>481</v>
      </c>
    </row>
    <row r="33" spans="1:26" x14ac:dyDescent="0.25">
      <c r="A33" s="480">
        <v>3</v>
      </c>
      <c r="B33" s="510" t="s">
        <v>8154</v>
      </c>
      <c r="C33" s="510" t="s">
        <v>8221</v>
      </c>
      <c r="D33" s="510">
        <v>2020</v>
      </c>
      <c r="E33" s="511">
        <v>4330597316</v>
      </c>
      <c r="F33" s="510">
        <v>28</v>
      </c>
      <c r="G33" s="512">
        <v>6.6425098226023599E-3</v>
      </c>
      <c r="H33" s="511">
        <v>6252915260</v>
      </c>
      <c r="I33" s="510">
        <v>20</v>
      </c>
      <c r="J33" s="512">
        <v>1.2083147653766921E-2</v>
      </c>
      <c r="K33" s="511">
        <v>10583512576</v>
      </c>
      <c r="L33" s="510">
        <v>27</v>
      </c>
      <c r="M33" s="511">
        <v>-1922317944</v>
      </c>
      <c r="P33" s="531" t="s">
        <v>8156</v>
      </c>
      <c r="Q33" s="531" t="s">
        <v>459</v>
      </c>
      <c r="R33" s="531" t="s">
        <v>797</v>
      </c>
      <c r="S33" s="531" t="s">
        <v>7019</v>
      </c>
      <c r="T33" s="532">
        <v>510922343</v>
      </c>
      <c r="U33" s="531" t="s">
        <v>794</v>
      </c>
      <c r="V33" s="531" t="s">
        <v>7049</v>
      </c>
      <c r="W33" s="532">
        <v>503369019</v>
      </c>
      <c r="X33" s="480">
        <v>29</v>
      </c>
      <c r="Y33" s="514" t="s">
        <v>8178</v>
      </c>
      <c r="Z33" s="514" t="s">
        <v>479</v>
      </c>
    </row>
    <row r="34" spans="1:26" x14ac:dyDescent="0.25">
      <c r="A34" s="480">
        <v>3</v>
      </c>
      <c r="B34" s="510" t="s">
        <v>8154</v>
      </c>
      <c r="C34" s="510" t="s">
        <v>8221</v>
      </c>
      <c r="D34" s="510">
        <v>2021</v>
      </c>
      <c r="E34" s="511">
        <v>4434212569</v>
      </c>
      <c r="F34" s="510">
        <v>35</v>
      </c>
      <c r="G34" s="512">
        <v>4.2820104302913418E-3</v>
      </c>
      <c r="H34" s="511">
        <v>6708391123</v>
      </c>
      <c r="I34" s="510">
        <v>21</v>
      </c>
      <c r="J34" s="512">
        <v>1.1713878283837147E-2</v>
      </c>
      <c r="K34" s="511">
        <v>11142603692</v>
      </c>
      <c r="L34" s="510">
        <v>29</v>
      </c>
      <c r="M34" s="511">
        <v>-2274178554</v>
      </c>
      <c r="P34" s="531" t="s">
        <v>8156</v>
      </c>
      <c r="Q34" s="531" t="s">
        <v>459</v>
      </c>
      <c r="R34" s="531" t="s">
        <v>7017</v>
      </c>
      <c r="S34" s="531" t="s">
        <v>7021</v>
      </c>
      <c r="T34" s="532">
        <v>429299418</v>
      </c>
      <c r="U34" s="531" t="s">
        <v>7011</v>
      </c>
      <c r="V34" s="531" t="s">
        <v>7012</v>
      </c>
      <c r="W34" s="532">
        <v>495372929</v>
      </c>
      <c r="X34" s="480">
        <v>30</v>
      </c>
      <c r="Y34" s="514" t="s">
        <v>8179</v>
      </c>
      <c r="Z34" s="514" t="s">
        <v>477</v>
      </c>
    </row>
    <row r="35" spans="1:26" x14ac:dyDescent="0.25">
      <c r="A35" s="480">
        <v>4</v>
      </c>
      <c r="B35" s="531" t="s">
        <v>8155</v>
      </c>
      <c r="C35" s="531" t="s">
        <v>450</v>
      </c>
      <c r="D35" s="531">
        <v>2012</v>
      </c>
      <c r="E35" s="541">
        <v>6078043932</v>
      </c>
      <c r="F35" s="531">
        <v>30</v>
      </c>
      <c r="G35" s="542">
        <v>4.1730414719047407E-3</v>
      </c>
      <c r="H35" s="541">
        <v>1555730077</v>
      </c>
      <c r="I35" s="531">
        <v>47</v>
      </c>
      <c r="J35" s="542">
        <v>2.6663271411411418E-3</v>
      </c>
      <c r="K35" s="541">
        <v>7633774009</v>
      </c>
      <c r="L35" s="531">
        <v>34</v>
      </c>
      <c r="M35" s="541">
        <v>4522313855</v>
      </c>
      <c r="P35" s="510" t="s">
        <v>8157</v>
      </c>
      <c r="Q35" s="510" t="s">
        <v>454</v>
      </c>
      <c r="R35" s="510" t="s">
        <v>7001</v>
      </c>
      <c r="S35" s="510" t="s">
        <v>7002</v>
      </c>
      <c r="T35" s="513">
        <v>4776551438</v>
      </c>
      <c r="U35" s="510" t="s">
        <v>731</v>
      </c>
      <c r="V35" s="510" t="s">
        <v>7028</v>
      </c>
      <c r="W35" s="513">
        <v>958153719</v>
      </c>
      <c r="X35" s="480">
        <v>31</v>
      </c>
      <c r="Y35" s="514" t="s">
        <v>8180</v>
      </c>
      <c r="Z35" s="514" t="s">
        <v>471</v>
      </c>
    </row>
    <row r="36" spans="1:26" x14ac:dyDescent="0.25">
      <c r="A36" s="480">
        <v>4</v>
      </c>
      <c r="B36" s="531" t="s">
        <v>8155</v>
      </c>
      <c r="C36" s="531" t="s">
        <v>450</v>
      </c>
      <c r="D36" s="531">
        <v>2013</v>
      </c>
      <c r="E36" s="541">
        <v>6118768859</v>
      </c>
      <c r="F36" s="531">
        <v>29</v>
      </c>
      <c r="G36" s="542">
        <v>4.341020026597581E-3</v>
      </c>
      <c r="H36" s="541">
        <v>1876194268</v>
      </c>
      <c r="I36" s="531">
        <v>47</v>
      </c>
      <c r="J36" s="542">
        <v>2.9753354510690423E-3</v>
      </c>
      <c r="K36" s="541">
        <v>7994963127</v>
      </c>
      <c r="L36" s="531">
        <v>35</v>
      </c>
      <c r="M36" s="541">
        <v>4242574591</v>
      </c>
      <c r="P36" s="510" t="s">
        <v>8157</v>
      </c>
      <c r="Q36" s="510" t="s">
        <v>454</v>
      </c>
      <c r="R36" s="510" t="s">
        <v>743</v>
      </c>
      <c r="S36" s="510" t="s">
        <v>7006</v>
      </c>
      <c r="T36" s="513">
        <v>2427683482</v>
      </c>
      <c r="U36" s="510" t="s">
        <v>7020</v>
      </c>
      <c r="V36" s="510" t="s">
        <v>7078</v>
      </c>
      <c r="W36" s="513">
        <v>499337109</v>
      </c>
      <c r="X36" s="480">
        <v>32</v>
      </c>
      <c r="Y36" s="514" t="s">
        <v>8181</v>
      </c>
      <c r="Z36" s="514" t="s">
        <v>478</v>
      </c>
    </row>
    <row r="37" spans="1:26" x14ac:dyDescent="0.25">
      <c r="A37" s="480">
        <v>4</v>
      </c>
      <c r="B37" s="531" t="s">
        <v>8155</v>
      </c>
      <c r="C37" s="531" t="s">
        <v>450</v>
      </c>
      <c r="D37" s="531">
        <v>2014</v>
      </c>
      <c r="E37" s="541">
        <v>5770260738</v>
      </c>
      <c r="F37" s="531">
        <v>31</v>
      </c>
      <c r="G37" s="542">
        <v>4.4935471708727219E-3</v>
      </c>
      <c r="H37" s="541">
        <v>1964517405</v>
      </c>
      <c r="I37" s="531">
        <v>47</v>
      </c>
      <c r="J37" s="542">
        <v>3.0136377566314294E-3</v>
      </c>
      <c r="K37" s="541">
        <v>7734778143</v>
      </c>
      <c r="L37" s="531">
        <v>35</v>
      </c>
      <c r="M37" s="541">
        <v>3805743333</v>
      </c>
      <c r="P37" s="510" t="s">
        <v>8157</v>
      </c>
      <c r="Q37" s="510" t="s">
        <v>454</v>
      </c>
      <c r="R37" s="510" t="s">
        <v>790</v>
      </c>
      <c r="S37" s="510" t="s">
        <v>656</v>
      </c>
      <c r="T37" s="513">
        <v>415557268</v>
      </c>
      <c r="U37" s="510" t="s">
        <v>689</v>
      </c>
      <c r="V37" s="510" t="s">
        <v>7080</v>
      </c>
      <c r="W37" s="513">
        <v>273776271</v>
      </c>
      <c r="X37" s="480">
        <v>33</v>
      </c>
      <c r="Y37" s="514" t="s">
        <v>8182</v>
      </c>
      <c r="Z37" s="514" t="s">
        <v>865</v>
      </c>
    </row>
    <row r="38" spans="1:26" x14ac:dyDescent="0.25">
      <c r="A38" s="480">
        <v>4</v>
      </c>
      <c r="B38" s="531" t="s">
        <v>8155</v>
      </c>
      <c r="C38" s="531" t="s">
        <v>450</v>
      </c>
      <c r="D38" s="531">
        <v>2015</v>
      </c>
      <c r="E38" s="541">
        <v>6393984578</v>
      </c>
      <c r="F38" s="531">
        <v>25</v>
      </c>
      <c r="G38" s="542">
        <v>8.3766214570914852E-3</v>
      </c>
      <c r="H38" s="541">
        <v>1813283591</v>
      </c>
      <c r="I38" s="531">
        <v>46</v>
      </c>
      <c r="J38" s="542">
        <v>2.7682308901375778E-3</v>
      </c>
      <c r="K38" s="541">
        <v>8207268169</v>
      </c>
      <c r="L38" s="531">
        <v>32</v>
      </c>
      <c r="M38" s="541">
        <v>4580700987</v>
      </c>
      <c r="P38" s="510" t="s">
        <v>8157</v>
      </c>
      <c r="Q38" s="510" t="s">
        <v>454</v>
      </c>
      <c r="R38" s="510" t="s">
        <v>7013</v>
      </c>
      <c r="S38" s="510" t="s">
        <v>7035</v>
      </c>
      <c r="T38" s="513">
        <v>383619851</v>
      </c>
      <c r="U38" s="510" t="s">
        <v>7009</v>
      </c>
      <c r="V38" s="510" t="s">
        <v>7010</v>
      </c>
      <c r="W38" s="513">
        <v>236009204</v>
      </c>
      <c r="X38" s="480">
        <v>34</v>
      </c>
      <c r="Y38" s="514" t="s">
        <v>8183</v>
      </c>
      <c r="Z38" s="514" t="s">
        <v>870</v>
      </c>
    </row>
    <row r="39" spans="1:26" x14ac:dyDescent="0.25">
      <c r="A39" s="480">
        <v>4</v>
      </c>
      <c r="B39" s="531" t="s">
        <v>8155</v>
      </c>
      <c r="C39" s="531" t="s">
        <v>450</v>
      </c>
      <c r="D39" s="531">
        <v>2016</v>
      </c>
      <c r="E39" s="541">
        <v>7089084043</v>
      </c>
      <c r="F39" s="531">
        <v>24</v>
      </c>
      <c r="G39" s="542">
        <v>1.0297569726138239E-2</v>
      </c>
      <c r="H39" s="541">
        <v>1710261712</v>
      </c>
      <c r="I39" s="531">
        <v>43</v>
      </c>
      <c r="J39" s="542">
        <v>3.25369996161721E-3</v>
      </c>
      <c r="K39" s="541">
        <v>8799345755</v>
      </c>
      <c r="L39" s="531">
        <v>29</v>
      </c>
      <c r="M39" s="541">
        <v>5378822331</v>
      </c>
      <c r="P39" s="510" t="s">
        <v>8157</v>
      </c>
      <c r="Q39" s="510" t="s">
        <v>454</v>
      </c>
      <c r="R39" s="510" t="s">
        <v>711</v>
      </c>
      <c r="S39" s="510" t="s">
        <v>7030</v>
      </c>
      <c r="T39" s="513">
        <v>310172538</v>
      </c>
      <c r="U39" s="510" t="s">
        <v>7007</v>
      </c>
      <c r="V39" s="510" t="s">
        <v>7008</v>
      </c>
      <c r="W39" s="513">
        <v>229566119</v>
      </c>
      <c r="X39" s="480">
        <v>35</v>
      </c>
      <c r="Y39" s="514" t="s">
        <v>8184</v>
      </c>
      <c r="Z39" s="514" t="s">
        <v>503</v>
      </c>
    </row>
    <row r="40" spans="1:26" x14ac:dyDescent="0.25">
      <c r="A40" s="480">
        <v>4</v>
      </c>
      <c r="B40" s="531" t="s">
        <v>8155</v>
      </c>
      <c r="C40" s="531" t="s">
        <v>450</v>
      </c>
      <c r="D40" s="531">
        <v>2017</v>
      </c>
      <c r="E40" s="541">
        <v>7476728984</v>
      </c>
      <c r="F40" s="531">
        <v>24</v>
      </c>
      <c r="G40" s="542">
        <v>8.9877355019048286E-3</v>
      </c>
      <c r="H40" s="541">
        <v>1648376615</v>
      </c>
      <c r="I40" s="531">
        <v>44</v>
      </c>
      <c r="J40" s="542">
        <v>3.2676928743471051E-3</v>
      </c>
      <c r="K40" s="541">
        <v>9125105599</v>
      </c>
      <c r="L40" s="531">
        <v>29</v>
      </c>
      <c r="M40" s="541">
        <v>5828352369</v>
      </c>
      <c r="P40" s="531" t="s">
        <v>8158</v>
      </c>
      <c r="Q40" s="531" t="s">
        <v>8222</v>
      </c>
      <c r="R40" s="531" t="s">
        <v>7001</v>
      </c>
      <c r="S40" s="531" t="s">
        <v>7002</v>
      </c>
      <c r="T40" s="532">
        <v>2939888476</v>
      </c>
      <c r="U40" s="531" t="s">
        <v>7023</v>
      </c>
      <c r="V40" s="531" t="s">
        <v>7081</v>
      </c>
      <c r="W40" s="532">
        <v>268276643</v>
      </c>
      <c r="X40" s="480">
        <v>36</v>
      </c>
      <c r="Y40" s="514" t="s">
        <v>8185</v>
      </c>
      <c r="Z40" s="514" t="s">
        <v>474</v>
      </c>
    </row>
    <row r="41" spans="1:26" x14ac:dyDescent="0.25">
      <c r="A41" s="480">
        <v>4</v>
      </c>
      <c r="B41" s="531" t="s">
        <v>8155</v>
      </c>
      <c r="C41" s="531" t="s">
        <v>450</v>
      </c>
      <c r="D41" s="531">
        <v>2018</v>
      </c>
      <c r="E41" s="541">
        <v>7914869333</v>
      </c>
      <c r="F41" s="531">
        <v>28</v>
      </c>
      <c r="G41" s="542">
        <v>7.1699119924696995E-3</v>
      </c>
      <c r="H41" s="541">
        <v>1566591388</v>
      </c>
      <c r="I41" s="531">
        <v>44</v>
      </c>
      <c r="J41" s="542">
        <v>3.0478865359832531E-3</v>
      </c>
      <c r="K41" s="541">
        <v>9481460721</v>
      </c>
      <c r="L41" s="531">
        <v>31</v>
      </c>
      <c r="M41" s="541">
        <v>6348277945</v>
      </c>
      <c r="P41" s="531" t="s">
        <v>8158</v>
      </c>
      <c r="Q41" s="531" t="s">
        <v>8222</v>
      </c>
      <c r="R41" s="531" t="s">
        <v>743</v>
      </c>
      <c r="S41" s="531" t="s">
        <v>7006</v>
      </c>
      <c r="T41" s="532">
        <v>1299955049</v>
      </c>
      <c r="U41" s="531" t="s">
        <v>7018</v>
      </c>
      <c r="V41" s="531" t="s">
        <v>7034</v>
      </c>
      <c r="W41" s="532">
        <v>218211189</v>
      </c>
      <c r="X41" s="480">
        <v>37</v>
      </c>
      <c r="Y41" s="514" t="s">
        <v>8186</v>
      </c>
      <c r="Z41" s="514" t="s">
        <v>458</v>
      </c>
    </row>
    <row r="42" spans="1:26" x14ac:dyDescent="0.25">
      <c r="A42" s="480">
        <v>4</v>
      </c>
      <c r="B42" s="531" t="s">
        <v>8155</v>
      </c>
      <c r="C42" s="531" t="s">
        <v>450</v>
      </c>
      <c r="D42" s="531">
        <v>2019</v>
      </c>
      <c r="E42" s="541">
        <v>7121063683</v>
      </c>
      <c r="F42" s="531">
        <v>28</v>
      </c>
      <c r="G42" s="542">
        <v>7.2588929041706822E-3</v>
      </c>
      <c r="H42" s="541">
        <v>1965602780</v>
      </c>
      <c r="I42" s="531">
        <v>46</v>
      </c>
      <c r="J42" s="542">
        <v>3.422240061974923E-3</v>
      </c>
      <c r="K42" s="541">
        <v>9086666463</v>
      </c>
      <c r="L42" s="531">
        <v>29</v>
      </c>
      <c r="M42" s="541">
        <v>5155460903</v>
      </c>
      <c r="P42" s="531" t="s">
        <v>8158</v>
      </c>
      <c r="Q42" s="531" t="s">
        <v>8222</v>
      </c>
      <c r="R42" s="531" t="s">
        <v>7024</v>
      </c>
      <c r="S42" s="531" t="s">
        <v>7025</v>
      </c>
      <c r="T42" s="532">
        <v>377228541</v>
      </c>
      <c r="U42" s="531" t="s">
        <v>7020</v>
      </c>
      <c r="V42" s="531" t="s">
        <v>7078</v>
      </c>
      <c r="W42" s="532">
        <v>122810901</v>
      </c>
      <c r="X42" s="480">
        <v>38</v>
      </c>
      <c r="Y42" s="514" t="s">
        <v>8187</v>
      </c>
      <c r="Z42" s="514" t="s">
        <v>499</v>
      </c>
    </row>
    <row r="43" spans="1:26" x14ac:dyDescent="0.25">
      <c r="A43" s="480">
        <v>4</v>
      </c>
      <c r="B43" s="531" t="s">
        <v>8155</v>
      </c>
      <c r="C43" s="531" t="s">
        <v>450</v>
      </c>
      <c r="D43" s="531">
        <v>2020</v>
      </c>
      <c r="E43" s="541">
        <v>6042172752</v>
      </c>
      <c r="F43" s="531">
        <v>22</v>
      </c>
      <c r="G43" s="542">
        <v>9.2678189465308248E-3</v>
      </c>
      <c r="H43" s="541">
        <v>1681114865</v>
      </c>
      <c r="I43" s="531">
        <v>46</v>
      </c>
      <c r="J43" s="542">
        <v>3.2485901842746936E-3</v>
      </c>
      <c r="K43" s="541">
        <v>7723287617</v>
      </c>
      <c r="L43" s="531">
        <v>30</v>
      </c>
      <c r="M43" s="541">
        <v>4361057887</v>
      </c>
      <c r="P43" s="531" t="s">
        <v>8158</v>
      </c>
      <c r="Q43" s="531" t="s">
        <v>8222</v>
      </c>
      <c r="R43" s="531" t="s">
        <v>7014</v>
      </c>
      <c r="S43" s="531" t="s">
        <v>7015</v>
      </c>
      <c r="T43" s="532">
        <v>272581939</v>
      </c>
      <c r="U43" s="531" t="s">
        <v>7026</v>
      </c>
      <c r="V43" s="531" t="s">
        <v>7082</v>
      </c>
      <c r="W43" s="532">
        <v>102764692</v>
      </c>
      <c r="X43" s="480">
        <v>39</v>
      </c>
      <c r="Y43" s="514" t="s">
        <v>8188</v>
      </c>
      <c r="Z43" s="514" t="s">
        <v>480</v>
      </c>
    </row>
    <row r="44" spans="1:26" x14ac:dyDescent="0.25">
      <c r="A44" s="480">
        <v>4</v>
      </c>
      <c r="B44" s="531" t="s">
        <v>8155</v>
      </c>
      <c r="C44" s="531" t="s">
        <v>450</v>
      </c>
      <c r="D44" s="531">
        <v>2021</v>
      </c>
      <c r="E44" s="541">
        <v>7352587164</v>
      </c>
      <c r="F44" s="531">
        <v>28</v>
      </c>
      <c r="G44" s="542">
        <v>7.1002132703291785E-3</v>
      </c>
      <c r="H44" s="541">
        <v>2124563184</v>
      </c>
      <c r="I44" s="531">
        <v>41</v>
      </c>
      <c r="J44" s="542">
        <v>3.7098126938919541E-3</v>
      </c>
      <c r="K44" s="541">
        <v>9477150348</v>
      </c>
      <c r="L44" s="531">
        <v>30</v>
      </c>
      <c r="M44" s="541">
        <v>5228023980</v>
      </c>
      <c r="P44" s="531" t="s">
        <v>8158</v>
      </c>
      <c r="Q44" s="531" t="s">
        <v>8222</v>
      </c>
      <c r="R44" s="531" t="s">
        <v>826</v>
      </c>
      <c r="S44" s="531" t="s">
        <v>7624</v>
      </c>
      <c r="T44" s="532">
        <v>249369098</v>
      </c>
      <c r="U44" s="531" t="s">
        <v>7007</v>
      </c>
      <c r="V44" s="531" t="s">
        <v>7008</v>
      </c>
      <c r="W44" s="532">
        <v>43109366</v>
      </c>
      <c r="X44" s="480">
        <v>40</v>
      </c>
      <c r="Y44" s="514" t="s">
        <v>8189</v>
      </c>
      <c r="Z44" s="514" t="s">
        <v>8223</v>
      </c>
    </row>
    <row r="45" spans="1:26" x14ac:dyDescent="0.25">
      <c r="A45" s="480">
        <v>5</v>
      </c>
      <c r="B45" s="510" t="s">
        <v>7621</v>
      </c>
      <c r="C45" s="510" t="s">
        <v>3254</v>
      </c>
      <c r="D45" s="510">
        <v>2012</v>
      </c>
      <c r="E45" s="511">
        <v>5451724578</v>
      </c>
      <c r="F45" s="510">
        <v>31</v>
      </c>
      <c r="G45" s="512">
        <v>3.7430416950550048E-3</v>
      </c>
      <c r="H45" s="511">
        <v>2268417657</v>
      </c>
      <c r="I45" s="510">
        <v>42</v>
      </c>
      <c r="J45" s="512">
        <v>3.8974699192055994E-3</v>
      </c>
      <c r="K45" s="511">
        <v>7720142235</v>
      </c>
      <c r="L45" s="510">
        <v>33</v>
      </c>
      <c r="M45" s="511">
        <v>3183306921</v>
      </c>
      <c r="P45" s="510" t="s">
        <v>8159</v>
      </c>
      <c r="Q45" s="510" t="s">
        <v>449</v>
      </c>
      <c r="R45" s="510" t="s">
        <v>7001</v>
      </c>
      <c r="S45" s="510" t="s">
        <v>7002</v>
      </c>
      <c r="T45" s="513">
        <v>6120845605</v>
      </c>
      <c r="U45" s="510" t="s">
        <v>689</v>
      </c>
      <c r="V45" s="510" t="s">
        <v>7080</v>
      </c>
      <c r="W45" s="513">
        <v>76339319</v>
      </c>
      <c r="X45" s="480">
        <v>41</v>
      </c>
      <c r="Y45" s="514" t="s">
        <v>8190</v>
      </c>
      <c r="Z45" s="514" t="s">
        <v>468</v>
      </c>
    </row>
    <row r="46" spans="1:26" x14ac:dyDescent="0.25">
      <c r="A46" s="480">
        <v>5</v>
      </c>
      <c r="B46" s="510" t="s">
        <v>7621</v>
      </c>
      <c r="C46" s="510" t="s">
        <v>3254</v>
      </c>
      <c r="D46" s="510">
        <v>2013</v>
      </c>
      <c r="E46" s="511">
        <v>5813058166</v>
      </c>
      <c r="F46" s="510">
        <v>30</v>
      </c>
      <c r="G46" s="512">
        <v>4.1241405786532912E-3</v>
      </c>
      <c r="H46" s="511">
        <v>2388766661</v>
      </c>
      <c r="I46" s="510">
        <v>42</v>
      </c>
      <c r="J46" s="512">
        <v>3.7971513294802156E-3</v>
      </c>
      <c r="K46" s="511">
        <v>8201824827</v>
      </c>
      <c r="L46" s="510">
        <v>33</v>
      </c>
      <c r="M46" s="511">
        <v>3424291505</v>
      </c>
      <c r="P46" s="510" t="s">
        <v>8159</v>
      </c>
      <c r="Q46" s="510" t="s">
        <v>449</v>
      </c>
      <c r="R46" s="510" t="s">
        <v>743</v>
      </c>
      <c r="S46" s="510" t="s">
        <v>7006</v>
      </c>
      <c r="T46" s="513">
        <v>245956658</v>
      </c>
      <c r="U46" s="510" t="s">
        <v>7069</v>
      </c>
      <c r="V46" s="510" t="s">
        <v>7104</v>
      </c>
      <c r="W46" s="513">
        <v>2626505</v>
      </c>
      <c r="X46" s="480">
        <v>42</v>
      </c>
      <c r="Y46" s="514" t="s">
        <v>8191</v>
      </c>
      <c r="Z46" s="514" t="s">
        <v>461</v>
      </c>
    </row>
    <row r="47" spans="1:26" x14ac:dyDescent="0.25">
      <c r="A47" s="480">
        <v>5</v>
      </c>
      <c r="B47" s="510" t="s">
        <v>7621</v>
      </c>
      <c r="C47" s="510" t="s">
        <v>3254</v>
      </c>
      <c r="D47" s="510">
        <v>2014</v>
      </c>
      <c r="E47" s="511">
        <v>6195238619</v>
      </c>
      <c r="F47" s="510">
        <v>30</v>
      </c>
      <c r="G47" s="512">
        <v>4.8245030452359955E-3</v>
      </c>
      <c r="H47" s="511">
        <v>2108541269</v>
      </c>
      <c r="I47" s="510">
        <v>46</v>
      </c>
      <c r="J47" s="512">
        <v>3.2406828040738114E-3</v>
      </c>
      <c r="K47" s="511">
        <v>8303779888</v>
      </c>
      <c r="L47" s="510">
        <v>34</v>
      </c>
      <c r="M47" s="511">
        <v>4086697350</v>
      </c>
      <c r="P47" s="510" t="s">
        <v>8159</v>
      </c>
      <c r="Q47" s="510" t="s">
        <v>449</v>
      </c>
      <c r="R47" s="510" t="s">
        <v>733</v>
      </c>
      <c r="S47" s="510" t="s">
        <v>7033</v>
      </c>
      <c r="T47" s="513">
        <v>124043303</v>
      </c>
      <c r="U47" s="510" t="s">
        <v>7042</v>
      </c>
      <c r="V47" s="510" t="s">
        <v>643</v>
      </c>
      <c r="W47" s="513">
        <v>1244057</v>
      </c>
      <c r="X47" s="480">
        <v>43</v>
      </c>
      <c r="Y47" s="514" t="s">
        <v>8192</v>
      </c>
      <c r="Z47" s="514" t="s">
        <v>452</v>
      </c>
    </row>
    <row r="48" spans="1:26" x14ac:dyDescent="0.25">
      <c r="A48" s="480">
        <v>5</v>
      </c>
      <c r="B48" s="510" t="s">
        <v>7621</v>
      </c>
      <c r="C48" s="510" t="s">
        <v>3254</v>
      </c>
      <c r="D48" s="510">
        <v>2015</v>
      </c>
      <c r="E48" s="511">
        <v>6797586748</v>
      </c>
      <c r="F48" s="510">
        <v>24</v>
      </c>
      <c r="G48" s="512">
        <v>8.9054008123226041E-3</v>
      </c>
      <c r="H48" s="511">
        <v>1802931285</v>
      </c>
      <c r="I48" s="510">
        <v>47</v>
      </c>
      <c r="J48" s="512">
        <v>2.7568827668083113E-3</v>
      </c>
      <c r="K48" s="511">
        <v>8600518033</v>
      </c>
      <c r="L48" s="510">
        <v>31</v>
      </c>
      <c r="M48" s="511">
        <v>4994655463</v>
      </c>
      <c r="P48" s="510" t="s">
        <v>8159</v>
      </c>
      <c r="Q48" s="510" t="s">
        <v>449</v>
      </c>
      <c r="R48" s="510" t="s">
        <v>7013</v>
      </c>
      <c r="S48" s="510" t="s">
        <v>7035</v>
      </c>
      <c r="T48" s="513">
        <v>43562862</v>
      </c>
      <c r="U48" s="510" t="s">
        <v>7016</v>
      </c>
      <c r="V48" s="510" t="s">
        <v>7077</v>
      </c>
      <c r="W48" s="513">
        <v>456492</v>
      </c>
      <c r="X48" s="480">
        <v>44</v>
      </c>
      <c r="Y48" s="514" t="s">
        <v>8193</v>
      </c>
      <c r="Z48" s="514" t="s">
        <v>443</v>
      </c>
    </row>
    <row r="49" spans="1:26" x14ac:dyDescent="0.25">
      <c r="A49" s="480">
        <v>5</v>
      </c>
      <c r="B49" s="510" t="s">
        <v>7621</v>
      </c>
      <c r="C49" s="510" t="s">
        <v>3254</v>
      </c>
      <c r="D49" s="510">
        <v>2016</v>
      </c>
      <c r="E49" s="511">
        <v>7154525775</v>
      </c>
      <c r="F49" s="510">
        <v>22</v>
      </c>
      <c r="G49" s="512">
        <v>1.0392631317906216E-2</v>
      </c>
      <c r="H49" s="511">
        <v>1209209333</v>
      </c>
      <c r="I49" s="510">
        <v>51</v>
      </c>
      <c r="J49" s="512">
        <v>2.3038064416217767E-3</v>
      </c>
      <c r="K49" s="511">
        <v>8363735108</v>
      </c>
      <c r="L49" s="510">
        <v>30</v>
      </c>
      <c r="M49" s="511">
        <v>5945316442</v>
      </c>
      <c r="P49" s="510" t="s">
        <v>8159</v>
      </c>
      <c r="Q49" s="510" t="s">
        <v>449</v>
      </c>
      <c r="R49" s="510" t="s">
        <v>711</v>
      </c>
      <c r="S49" s="510" t="s">
        <v>7030</v>
      </c>
      <c r="T49" s="513">
        <v>29797680</v>
      </c>
      <c r="U49" s="510" t="s">
        <v>7009</v>
      </c>
      <c r="V49" s="510" t="s">
        <v>7010</v>
      </c>
      <c r="W49" s="513">
        <v>8944</v>
      </c>
      <c r="X49" s="480">
        <v>45</v>
      </c>
      <c r="Y49" s="514" t="s">
        <v>8194</v>
      </c>
      <c r="Z49" s="514" t="s">
        <v>464</v>
      </c>
    </row>
    <row r="50" spans="1:26" x14ac:dyDescent="0.25">
      <c r="A50" s="480">
        <v>5</v>
      </c>
      <c r="B50" s="510" t="s">
        <v>7621</v>
      </c>
      <c r="C50" s="510" t="s">
        <v>3254</v>
      </c>
      <c r="D50" s="510">
        <v>2017</v>
      </c>
      <c r="E50" s="511">
        <v>2768195028</v>
      </c>
      <c r="F50" s="510">
        <v>37</v>
      </c>
      <c r="G50" s="512">
        <v>3.3276805018129427E-3</v>
      </c>
      <c r="H50" s="511">
        <v>676608793</v>
      </c>
      <c r="I50" s="510">
        <v>57</v>
      </c>
      <c r="J50" s="512">
        <v>1.3438814675493605E-3</v>
      </c>
      <c r="K50" s="511">
        <v>3444803821</v>
      </c>
      <c r="L50" s="510">
        <v>45</v>
      </c>
      <c r="M50" s="511">
        <v>2091586235</v>
      </c>
      <c r="P50" s="531" t="s">
        <v>8160</v>
      </c>
      <c r="Q50" s="531" t="s">
        <v>456</v>
      </c>
      <c r="R50" s="531" t="s">
        <v>7001</v>
      </c>
      <c r="S50" s="531" t="s">
        <v>7002</v>
      </c>
      <c r="T50" s="532">
        <v>1832639672</v>
      </c>
      <c r="U50" s="531" t="s">
        <v>689</v>
      </c>
      <c r="V50" s="531" t="s">
        <v>7080</v>
      </c>
      <c r="W50" s="532">
        <v>863547719</v>
      </c>
      <c r="X50" s="480">
        <v>46</v>
      </c>
      <c r="Y50" s="514" t="s">
        <v>8195</v>
      </c>
      <c r="Z50" s="514" t="s">
        <v>467</v>
      </c>
    </row>
    <row r="51" spans="1:26" x14ac:dyDescent="0.25">
      <c r="A51" s="480">
        <v>5</v>
      </c>
      <c r="B51" s="510" t="s">
        <v>7621</v>
      </c>
      <c r="C51" s="510" t="s">
        <v>3254</v>
      </c>
      <c r="D51" s="510">
        <v>2018</v>
      </c>
      <c r="E51" s="511">
        <v>0</v>
      </c>
      <c r="F51" s="510"/>
      <c r="G51" s="512">
        <v>0</v>
      </c>
      <c r="H51" s="511">
        <v>0</v>
      </c>
      <c r="I51" s="510"/>
      <c r="J51" s="512">
        <v>0</v>
      </c>
      <c r="K51" s="511">
        <v>0</v>
      </c>
      <c r="L51" s="510"/>
      <c r="M51" s="511">
        <v>0</v>
      </c>
      <c r="P51" s="531" t="s">
        <v>8160</v>
      </c>
      <c r="Q51" s="531" t="s">
        <v>456</v>
      </c>
      <c r="R51" s="531" t="s">
        <v>743</v>
      </c>
      <c r="S51" s="531" t="s">
        <v>7006</v>
      </c>
      <c r="T51" s="532">
        <v>470179810</v>
      </c>
      <c r="U51" s="531" t="s">
        <v>7027</v>
      </c>
      <c r="V51" s="531" t="s">
        <v>7083</v>
      </c>
      <c r="W51" s="532">
        <v>168019979</v>
      </c>
      <c r="X51" s="480">
        <v>47</v>
      </c>
      <c r="Y51" s="514" t="s">
        <v>8196</v>
      </c>
      <c r="Z51" s="514" t="s">
        <v>466</v>
      </c>
    </row>
    <row r="52" spans="1:26" x14ac:dyDescent="0.25">
      <c r="A52" s="480">
        <v>5</v>
      </c>
      <c r="B52" s="510" t="s">
        <v>7621</v>
      </c>
      <c r="C52" s="510" t="s">
        <v>3254</v>
      </c>
      <c r="D52" s="510">
        <v>2019</v>
      </c>
      <c r="E52" s="511">
        <v>0</v>
      </c>
      <c r="F52" s="510"/>
      <c r="G52" s="512">
        <v>0</v>
      </c>
      <c r="H52" s="511">
        <v>0</v>
      </c>
      <c r="I52" s="510"/>
      <c r="J52" s="512">
        <v>0</v>
      </c>
      <c r="K52" s="511">
        <v>0</v>
      </c>
      <c r="L52" s="510"/>
      <c r="M52" s="511">
        <v>0</v>
      </c>
      <c r="P52" s="531" t="s">
        <v>8160</v>
      </c>
      <c r="Q52" s="531" t="s">
        <v>456</v>
      </c>
      <c r="R52" s="531" t="s">
        <v>711</v>
      </c>
      <c r="S52" s="531" t="s">
        <v>7030</v>
      </c>
      <c r="T52" s="532">
        <v>205277651</v>
      </c>
      <c r="U52" s="531" t="s">
        <v>7031</v>
      </c>
      <c r="V52" s="531" t="s">
        <v>7084</v>
      </c>
      <c r="W52" s="532">
        <v>114868425</v>
      </c>
      <c r="X52" s="480">
        <v>48</v>
      </c>
      <c r="Y52" s="514" t="s">
        <v>8197</v>
      </c>
      <c r="Z52" s="514" t="s">
        <v>498</v>
      </c>
    </row>
    <row r="53" spans="1:26" x14ac:dyDescent="0.25">
      <c r="A53" s="480">
        <v>5</v>
      </c>
      <c r="B53" s="510" t="s">
        <v>7621</v>
      </c>
      <c r="C53" s="510" t="s">
        <v>3254</v>
      </c>
      <c r="D53" s="510">
        <v>2020</v>
      </c>
      <c r="E53" s="511">
        <v>0</v>
      </c>
      <c r="F53" s="510"/>
      <c r="G53" s="512">
        <v>0</v>
      </c>
      <c r="H53" s="511">
        <v>0</v>
      </c>
      <c r="I53" s="510"/>
      <c r="J53" s="512">
        <v>0</v>
      </c>
      <c r="K53" s="511">
        <v>0</v>
      </c>
      <c r="L53" s="510"/>
      <c r="M53" s="511">
        <v>0</v>
      </c>
      <c r="P53" s="531" t="s">
        <v>8160</v>
      </c>
      <c r="Q53" s="531" t="s">
        <v>456</v>
      </c>
      <c r="R53" s="531" t="s">
        <v>7004</v>
      </c>
      <c r="S53" s="531" t="s">
        <v>7005</v>
      </c>
      <c r="T53" s="532">
        <v>184848956</v>
      </c>
      <c r="U53" s="531" t="s">
        <v>7029</v>
      </c>
      <c r="V53" s="531" t="s">
        <v>7050</v>
      </c>
      <c r="W53" s="532">
        <v>102906551</v>
      </c>
      <c r="X53" s="480">
        <v>49</v>
      </c>
      <c r="Y53" s="514" t="s">
        <v>8198</v>
      </c>
      <c r="Z53" s="514" t="s">
        <v>447</v>
      </c>
    </row>
    <row r="54" spans="1:26" x14ac:dyDescent="0.25">
      <c r="A54" s="480">
        <v>5</v>
      </c>
      <c r="B54" s="510" t="s">
        <v>7621</v>
      </c>
      <c r="C54" s="510" t="s">
        <v>3254</v>
      </c>
      <c r="D54" s="510">
        <v>2021</v>
      </c>
      <c r="E54" s="511">
        <v>2135740353</v>
      </c>
      <c r="F54" s="510">
        <v>45</v>
      </c>
      <c r="G54" s="512">
        <v>2.0624321287336356E-3</v>
      </c>
      <c r="H54" s="511">
        <v>384982590</v>
      </c>
      <c r="I54" s="510">
        <v>67</v>
      </c>
      <c r="J54" s="512">
        <v>6.7223856182071628E-4</v>
      </c>
      <c r="K54" s="511">
        <v>2520722943</v>
      </c>
      <c r="L54" s="510">
        <v>55</v>
      </c>
      <c r="M54" s="511">
        <v>1750757763</v>
      </c>
      <c r="P54" s="531" t="s">
        <v>8160</v>
      </c>
      <c r="Q54" s="531" t="s">
        <v>456</v>
      </c>
      <c r="R54" s="531" t="s">
        <v>731</v>
      </c>
      <c r="S54" s="531" t="s">
        <v>7028</v>
      </c>
      <c r="T54" s="532">
        <v>119034458</v>
      </c>
      <c r="U54" s="531" t="s">
        <v>7007</v>
      </c>
      <c r="V54" s="531" t="s">
        <v>7008</v>
      </c>
      <c r="W54" s="532">
        <v>10410738</v>
      </c>
      <c r="X54" s="480">
        <v>50</v>
      </c>
      <c r="Y54" s="514" t="s">
        <v>8199</v>
      </c>
      <c r="Z54" s="514" t="s">
        <v>457</v>
      </c>
    </row>
    <row r="55" spans="1:26" x14ac:dyDescent="0.25">
      <c r="A55" s="480">
        <v>6</v>
      </c>
      <c r="B55" s="531" t="s">
        <v>8156</v>
      </c>
      <c r="C55" s="531" t="s">
        <v>459</v>
      </c>
      <c r="D55" s="531">
        <v>2012</v>
      </c>
      <c r="E55" s="541">
        <v>10498368354</v>
      </c>
      <c r="F55" s="531">
        <v>24</v>
      </c>
      <c r="G55" s="542">
        <v>7.2079318640525924E-3</v>
      </c>
      <c r="H55" s="541">
        <v>7520003661</v>
      </c>
      <c r="I55" s="531">
        <v>17</v>
      </c>
      <c r="J55" s="542">
        <v>1.288834750914509E-2</v>
      </c>
      <c r="K55" s="541">
        <v>18018372015</v>
      </c>
      <c r="L55" s="531">
        <v>24</v>
      </c>
      <c r="M55" s="541">
        <v>2978364693</v>
      </c>
      <c r="P55" s="510" t="s">
        <v>8161</v>
      </c>
      <c r="Q55" s="510" t="s">
        <v>496</v>
      </c>
      <c r="R55" s="510" t="s">
        <v>7001</v>
      </c>
      <c r="S55" s="510" t="s">
        <v>7002</v>
      </c>
      <c r="T55" s="513">
        <v>2516984613</v>
      </c>
      <c r="U55" s="510" t="s">
        <v>7001</v>
      </c>
      <c r="V55" s="510" t="s">
        <v>7002</v>
      </c>
      <c r="W55" s="513">
        <v>163629178</v>
      </c>
      <c r="X55" s="480">
        <v>51</v>
      </c>
      <c r="Y55" s="514" t="s">
        <v>8200</v>
      </c>
      <c r="Z55" s="514" t="s">
        <v>444</v>
      </c>
    </row>
    <row r="56" spans="1:26" x14ac:dyDescent="0.25">
      <c r="A56" s="480">
        <v>6</v>
      </c>
      <c r="B56" s="531" t="s">
        <v>8156</v>
      </c>
      <c r="C56" s="531" t="s">
        <v>459</v>
      </c>
      <c r="D56" s="531">
        <v>2013</v>
      </c>
      <c r="E56" s="541">
        <v>12055552707</v>
      </c>
      <c r="F56" s="531">
        <v>22</v>
      </c>
      <c r="G56" s="542">
        <v>8.5529290186886729E-3</v>
      </c>
      <c r="H56" s="541">
        <v>7909428723</v>
      </c>
      <c r="I56" s="531">
        <v>17</v>
      </c>
      <c r="J56" s="542">
        <v>1.2543052752384619E-2</v>
      </c>
      <c r="K56" s="541">
        <v>19964981430</v>
      </c>
      <c r="L56" s="531">
        <v>23</v>
      </c>
      <c r="M56" s="541">
        <v>4146123984</v>
      </c>
      <c r="P56" s="510" t="s">
        <v>8161</v>
      </c>
      <c r="Q56" s="510" t="s">
        <v>496</v>
      </c>
      <c r="R56" s="510" t="s">
        <v>743</v>
      </c>
      <c r="S56" s="510" t="s">
        <v>7006</v>
      </c>
      <c r="T56" s="513">
        <v>1322042261</v>
      </c>
      <c r="U56" s="510" t="s">
        <v>7037</v>
      </c>
      <c r="V56" s="510" t="s">
        <v>7087</v>
      </c>
      <c r="W56" s="513">
        <v>103126904</v>
      </c>
      <c r="X56" s="480">
        <v>52</v>
      </c>
      <c r="Y56" s="514" t="s">
        <v>8201</v>
      </c>
      <c r="Z56" s="514" t="s">
        <v>446</v>
      </c>
    </row>
    <row r="57" spans="1:26" x14ac:dyDescent="0.25">
      <c r="A57" s="480">
        <v>6</v>
      </c>
      <c r="B57" s="531" t="s">
        <v>8156</v>
      </c>
      <c r="C57" s="531" t="s">
        <v>459</v>
      </c>
      <c r="D57" s="531">
        <v>2014</v>
      </c>
      <c r="E57" s="541">
        <v>14344174823</v>
      </c>
      <c r="F57" s="531">
        <v>19</v>
      </c>
      <c r="G57" s="542">
        <v>1.1170418308815662E-2</v>
      </c>
      <c r="H57" s="541">
        <v>8413949875</v>
      </c>
      <c r="I57" s="531">
        <v>19</v>
      </c>
      <c r="J57" s="542">
        <v>1.2907290595220914E-2</v>
      </c>
      <c r="K57" s="541">
        <v>22758124698</v>
      </c>
      <c r="L57" s="531">
        <v>21</v>
      </c>
      <c r="M57" s="541">
        <v>5930224948</v>
      </c>
      <c r="P57" s="510" t="s">
        <v>8161</v>
      </c>
      <c r="Q57" s="510" t="s">
        <v>496</v>
      </c>
      <c r="R57" s="510" t="s">
        <v>7042</v>
      </c>
      <c r="S57" s="510" t="s">
        <v>643</v>
      </c>
      <c r="T57" s="513">
        <v>70561515</v>
      </c>
      <c r="U57" s="510" t="s">
        <v>7036</v>
      </c>
      <c r="V57" s="510" t="s">
        <v>7086</v>
      </c>
      <c r="W57" s="513">
        <v>96152898</v>
      </c>
      <c r="X57" s="480">
        <v>53</v>
      </c>
      <c r="Y57" s="514" t="s">
        <v>8202</v>
      </c>
      <c r="Z57" s="514" t="s">
        <v>445</v>
      </c>
    </row>
    <row r="58" spans="1:26" x14ac:dyDescent="0.25">
      <c r="A58" s="480">
        <v>6</v>
      </c>
      <c r="B58" s="531" t="s">
        <v>8156</v>
      </c>
      <c r="C58" s="531" t="s">
        <v>459</v>
      </c>
      <c r="D58" s="531">
        <v>2015</v>
      </c>
      <c r="E58" s="541">
        <v>15181185189</v>
      </c>
      <c r="F58" s="531">
        <v>11</v>
      </c>
      <c r="G58" s="542">
        <v>1.9888543684607064E-2</v>
      </c>
      <c r="H58" s="541">
        <v>8719394321</v>
      </c>
      <c r="I58" s="531">
        <v>18</v>
      </c>
      <c r="J58" s="542">
        <v>1.331137436112296E-2</v>
      </c>
      <c r="K58" s="541">
        <v>23900579510</v>
      </c>
      <c r="L58" s="531">
        <v>15</v>
      </c>
      <c r="M58" s="541">
        <v>6461790868</v>
      </c>
      <c r="P58" s="510" t="s">
        <v>8161</v>
      </c>
      <c r="Q58" s="510" t="s">
        <v>496</v>
      </c>
      <c r="R58" s="510" t="s">
        <v>7018</v>
      </c>
      <c r="S58" s="510" t="s">
        <v>7034</v>
      </c>
      <c r="T58" s="513">
        <v>66932413</v>
      </c>
      <c r="U58" s="510" t="s">
        <v>7038</v>
      </c>
      <c r="V58" s="510" t="s">
        <v>7088</v>
      </c>
      <c r="W58" s="513">
        <v>67375038</v>
      </c>
      <c r="X58" s="480">
        <v>54</v>
      </c>
      <c r="Y58" s="514" t="s">
        <v>8203</v>
      </c>
      <c r="Z58" s="514" t="s">
        <v>439</v>
      </c>
    </row>
    <row r="59" spans="1:26" x14ac:dyDescent="0.25">
      <c r="A59" s="480">
        <v>6</v>
      </c>
      <c r="B59" s="531" t="s">
        <v>8156</v>
      </c>
      <c r="C59" s="531" t="s">
        <v>459</v>
      </c>
      <c r="D59" s="531">
        <v>2016</v>
      </c>
      <c r="E59" s="541">
        <v>13974163121</v>
      </c>
      <c r="F59" s="531">
        <v>12</v>
      </c>
      <c r="G59" s="542">
        <v>2.0298802811488555E-2</v>
      </c>
      <c r="H59" s="541">
        <v>7932570482</v>
      </c>
      <c r="I59" s="531">
        <v>16</v>
      </c>
      <c r="J59" s="542">
        <v>1.509137700488334E-2</v>
      </c>
      <c r="K59" s="541">
        <v>21906733603</v>
      </c>
      <c r="L59" s="531">
        <v>14</v>
      </c>
      <c r="M59" s="541">
        <v>6041592639</v>
      </c>
      <c r="P59" s="510" t="s">
        <v>8161</v>
      </c>
      <c r="Q59" s="510" t="s">
        <v>496</v>
      </c>
      <c r="R59" s="510" t="s">
        <v>7039</v>
      </c>
      <c r="S59" s="510" t="s">
        <v>7040</v>
      </c>
      <c r="T59" s="513">
        <v>59019822</v>
      </c>
      <c r="U59" s="510" t="s">
        <v>7018</v>
      </c>
      <c r="V59" s="510" t="s">
        <v>7034</v>
      </c>
      <c r="W59" s="513">
        <v>55920566</v>
      </c>
      <c r="X59" s="480">
        <v>55</v>
      </c>
      <c r="Y59" s="514" t="s">
        <v>8204</v>
      </c>
      <c r="Z59" s="514" t="s">
        <v>488</v>
      </c>
    </row>
    <row r="60" spans="1:26" x14ac:dyDescent="0.25">
      <c r="A60" s="480">
        <v>6</v>
      </c>
      <c r="B60" s="531" t="s">
        <v>8156</v>
      </c>
      <c r="C60" s="531" t="s">
        <v>459</v>
      </c>
      <c r="D60" s="531">
        <v>2017</v>
      </c>
      <c r="E60" s="541">
        <v>18901709825</v>
      </c>
      <c r="F60" s="531">
        <v>11</v>
      </c>
      <c r="G60" s="542">
        <v>2.2721643221842346E-2</v>
      </c>
      <c r="H60" s="541">
        <v>8492303585</v>
      </c>
      <c r="I60" s="531">
        <v>15</v>
      </c>
      <c r="J60" s="542">
        <v>1.6834890557760596E-2</v>
      </c>
      <c r="K60" s="541">
        <v>27394013410</v>
      </c>
      <c r="L60" s="531">
        <v>11</v>
      </c>
      <c r="M60" s="541">
        <v>10409406240</v>
      </c>
      <c r="P60" s="531" t="s">
        <v>8162</v>
      </c>
      <c r="Q60" s="531" t="s">
        <v>860</v>
      </c>
      <c r="R60" s="531" t="s">
        <v>7001</v>
      </c>
      <c r="S60" s="531" t="s">
        <v>7002</v>
      </c>
      <c r="T60" s="532">
        <v>775133481</v>
      </c>
      <c r="U60" s="531" t="s">
        <v>797</v>
      </c>
      <c r="V60" s="531" t="s">
        <v>7019</v>
      </c>
      <c r="W60" s="532">
        <v>57610301</v>
      </c>
      <c r="X60" s="480">
        <v>56</v>
      </c>
      <c r="Y60" s="514" t="s">
        <v>8205</v>
      </c>
      <c r="Z60" s="514" t="s">
        <v>489</v>
      </c>
    </row>
    <row r="61" spans="1:26" x14ac:dyDescent="0.25">
      <c r="A61" s="480">
        <v>6</v>
      </c>
      <c r="B61" s="531" t="s">
        <v>8156</v>
      </c>
      <c r="C61" s="531" t="s">
        <v>459</v>
      </c>
      <c r="D61" s="531">
        <v>2018</v>
      </c>
      <c r="E61" s="541">
        <v>19360393780</v>
      </c>
      <c r="F61" s="531">
        <v>14</v>
      </c>
      <c r="G61" s="542">
        <v>1.7538169450681665E-2</v>
      </c>
      <c r="H61" s="541">
        <v>5635124375</v>
      </c>
      <c r="I61" s="531">
        <v>21</v>
      </c>
      <c r="J61" s="542">
        <v>1.0963432993896646E-2</v>
      </c>
      <c r="K61" s="541">
        <v>24995518155</v>
      </c>
      <c r="L61" s="531">
        <v>17</v>
      </c>
      <c r="M61" s="541">
        <v>13725269405</v>
      </c>
      <c r="P61" s="531" t="s">
        <v>8162</v>
      </c>
      <c r="Q61" s="531" t="s">
        <v>860</v>
      </c>
      <c r="R61" s="531" t="s">
        <v>797</v>
      </c>
      <c r="S61" s="531" t="s">
        <v>7019</v>
      </c>
      <c r="T61" s="532">
        <v>482450032</v>
      </c>
      <c r="U61" s="531" t="s">
        <v>729</v>
      </c>
      <c r="V61" s="531" t="s">
        <v>642</v>
      </c>
      <c r="W61" s="532">
        <v>5675957</v>
      </c>
      <c r="X61" s="480">
        <v>57</v>
      </c>
      <c r="Y61" s="514" t="s">
        <v>8206</v>
      </c>
      <c r="Z61" s="514" t="s">
        <v>483</v>
      </c>
    </row>
    <row r="62" spans="1:26" x14ac:dyDescent="0.25">
      <c r="A62" s="480">
        <v>6</v>
      </c>
      <c r="B62" s="531" t="s">
        <v>8156</v>
      </c>
      <c r="C62" s="531" t="s">
        <v>459</v>
      </c>
      <c r="D62" s="531">
        <v>2019</v>
      </c>
      <c r="E62" s="541">
        <v>25794146911</v>
      </c>
      <c r="F62" s="531">
        <v>11</v>
      </c>
      <c r="G62" s="542">
        <v>2.629339636835179E-2</v>
      </c>
      <c r="H62" s="541">
        <v>10296703257</v>
      </c>
      <c r="I62" s="531">
        <v>12</v>
      </c>
      <c r="J62" s="542">
        <v>1.7927218434425022E-2</v>
      </c>
      <c r="K62" s="541">
        <v>36090850168</v>
      </c>
      <c r="L62" s="531">
        <v>10</v>
      </c>
      <c r="M62" s="541">
        <v>15497443654</v>
      </c>
      <c r="P62" s="531" t="s">
        <v>8162</v>
      </c>
      <c r="Q62" s="531" t="s">
        <v>860</v>
      </c>
      <c r="R62" s="531" t="s">
        <v>7014</v>
      </c>
      <c r="S62" s="531" t="s">
        <v>7015</v>
      </c>
      <c r="T62" s="532">
        <v>463740906</v>
      </c>
      <c r="U62" s="531" t="s">
        <v>7032</v>
      </c>
      <c r="V62" s="531" t="s">
        <v>7085</v>
      </c>
      <c r="W62" s="532">
        <v>2809560</v>
      </c>
      <c r="X62" s="480">
        <v>58</v>
      </c>
      <c r="Y62" s="514" t="s">
        <v>8207</v>
      </c>
      <c r="Z62" s="514" t="s">
        <v>472</v>
      </c>
    </row>
    <row r="63" spans="1:26" x14ac:dyDescent="0.25">
      <c r="A63" s="480">
        <v>6</v>
      </c>
      <c r="B63" s="531" t="s">
        <v>8156</v>
      </c>
      <c r="C63" s="531" t="s">
        <v>459</v>
      </c>
      <c r="D63" s="531">
        <v>2020</v>
      </c>
      <c r="E63" s="541">
        <v>18896350652</v>
      </c>
      <c r="F63" s="531">
        <v>8</v>
      </c>
      <c r="G63" s="542">
        <v>2.898426837182488E-2</v>
      </c>
      <c r="H63" s="541">
        <v>10128947443</v>
      </c>
      <c r="I63" s="531">
        <v>11</v>
      </c>
      <c r="J63" s="542">
        <v>1.9573201049747458E-2</v>
      </c>
      <c r="K63" s="541">
        <v>29025298095</v>
      </c>
      <c r="L63" s="531">
        <v>7</v>
      </c>
      <c r="M63" s="541">
        <v>8767403209</v>
      </c>
      <c r="P63" s="531" t="s">
        <v>8162</v>
      </c>
      <c r="Q63" s="531" t="s">
        <v>860</v>
      </c>
      <c r="R63" s="531" t="s">
        <v>7011</v>
      </c>
      <c r="S63" s="531" t="s">
        <v>7012</v>
      </c>
      <c r="T63" s="532">
        <v>445590908</v>
      </c>
      <c r="U63" s="531" t="s">
        <v>7020</v>
      </c>
      <c r="V63" s="531" t="s">
        <v>7078</v>
      </c>
      <c r="W63" s="532">
        <v>823695</v>
      </c>
      <c r="X63" s="480">
        <v>59</v>
      </c>
      <c r="Y63" s="514" t="s">
        <v>8208</v>
      </c>
      <c r="Z63" s="514" t="s">
        <v>462</v>
      </c>
    </row>
    <row r="64" spans="1:26" x14ac:dyDescent="0.25">
      <c r="A64" s="480">
        <v>6</v>
      </c>
      <c r="B64" s="531" t="s">
        <v>8156</v>
      </c>
      <c r="C64" s="531" t="s">
        <v>459</v>
      </c>
      <c r="D64" s="531">
        <v>2021</v>
      </c>
      <c r="E64" s="541">
        <v>38710058918</v>
      </c>
      <c r="F64" s="531">
        <v>7</v>
      </c>
      <c r="G64" s="542">
        <v>3.7381355418747944E-2</v>
      </c>
      <c r="H64" s="541">
        <v>15781223594</v>
      </c>
      <c r="I64" s="531">
        <v>9</v>
      </c>
      <c r="J64" s="542">
        <v>2.7556433272999996E-2</v>
      </c>
      <c r="K64" s="541">
        <v>54491282512</v>
      </c>
      <c r="L64" s="531">
        <v>7</v>
      </c>
      <c r="M64" s="541">
        <v>22928835324</v>
      </c>
      <c r="P64" s="531" t="s">
        <v>8162</v>
      </c>
      <c r="Q64" s="531" t="s">
        <v>860</v>
      </c>
      <c r="R64" s="531" t="s">
        <v>7007</v>
      </c>
      <c r="S64" s="531" t="s">
        <v>7008</v>
      </c>
      <c r="T64" s="532">
        <v>270477477</v>
      </c>
      <c r="U64" s="531" t="s">
        <v>7046</v>
      </c>
      <c r="V64" s="531" t="s">
        <v>7092</v>
      </c>
      <c r="W64" s="532">
        <v>502053</v>
      </c>
      <c r="X64" s="480">
        <v>60</v>
      </c>
      <c r="Y64" s="514" t="s">
        <v>8209</v>
      </c>
      <c r="Z64" s="514" t="s">
        <v>465</v>
      </c>
    </row>
    <row r="65" spans="1:26" x14ac:dyDescent="0.25">
      <c r="A65" s="480">
        <v>7</v>
      </c>
      <c r="B65" s="510" t="s">
        <v>8157</v>
      </c>
      <c r="C65" s="510" t="s">
        <v>454</v>
      </c>
      <c r="D65" s="510">
        <v>2012</v>
      </c>
      <c r="E65" s="511">
        <v>19404158857</v>
      </c>
      <c r="F65" s="510">
        <v>18</v>
      </c>
      <c r="G65" s="512">
        <v>1.3322437373538993E-2</v>
      </c>
      <c r="H65" s="511">
        <v>2697430216</v>
      </c>
      <c r="I65" s="510">
        <v>36</v>
      </c>
      <c r="J65" s="512">
        <v>4.6230586543162993E-3</v>
      </c>
      <c r="K65" s="511">
        <v>22101589073</v>
      </c>
      <c r="L65" s="510">
        <v>22</v>
      </c>
      <c r="M65" s="511">
        <v>16706728641</v>
      </c>
      <c r="P65" s="510" t="s">
        <v>8163</v>
      </c>
      <c r="Q65" s="510" t="s">
        <v>877</v>
      </c>
      <c r="R65" s="510" t="s">
        <v>743</v>
      </c>
      <c r="S65" s="510" t="s">
        <v>7006</v>
      </c>
      <c r="T65" s="513">
        <v>2042834159</v>
      </c>
      <c r="U65" s="510" t="s">
        <v>7001</v>
      </c>
      <c r="V65" s="510" t="s">
        <v>7002</v>
      </c>
      <c r="W65" s="513">
        <v>116691095</v>
      </c>
      <c r="X65" s="480">
        <v>61</v>
      </c>
      <c r="Y65" s="514" t="s">
        <v>8210</v>
      </c>
      <c r="Z65" s="514" t="s">
        <v>910</v>
      </c>
    </row>
    <row r="66" spans="1:26" x14ac:dyDescent="0.25">
      <c r="A66" s="480">
        <v>7</v>
      </c>
      <c r="B66" s="510" t="s">
        <v>8157</v>
      </c>
      <c r="C66" s="510" t="s">
        <v>454</v>
      </c>
      <c r="D66" s="510">
        <v>2013</v>
      </c>
      <c r="E66" s="511">
        <v>16178241454</v>
      </c>
      <c r="F66" s="510">
        <v>18</v>
      </c>
      <c r="G66" s="512">
        <v>1.1477810612774638E-2</v>
      </c>
      <c r="H66" s="511">
        <v>3187606587</v>
      </c>
      <c r="I66" s="510">
        <v>35</v>
      </c>
      <c r="J66" s="512">
        <v>5.055019644885886E-3</v>
      </c>
      <c r="K66" s="511">
        <v>19365848041</v>
      </c>
      <c r="L66" s="510">
        <v>24</v>
      </c>
      <c r="M66" s="511">
        <v>12990634867</v>
      </c>
      <c r="P66" s="510" t="s">
        <v>8163</v>
      </c>
      <c r="Q66" s="510" t="s">
        <v>877</v>
      </c>
      <c r="R66" s="510" t="s">
        <v>7017</v>
      </c>
      <c r="S66" s="510" t="s">
        <v>7021</v>
      </c>
      <c r="T66" s="513">
        <v>232698970</v>
      </c>
      <c r="U66" s="510" t="s">
        <v>7042</v>
      </c>
      <c r="V66" s="510" t="s">
        <v>643</v>
      </c>
      <c r="W66" s="513">
        <v>6506612</v>
      </c>
      <c r="X66" s="480">
        <v>62</v>
      </c>
      <c r="Y66" s="514" t="s">
        <v>8211</v>
      </c>
      <c r="Z66" s="514" t="s">
        <v>490</v>
      </c>
    </row>
    <row r="67" spans="1:26" x14ac:dyDescent="0.25">
      <c r="A67" s="480">
        <v>7</v>
      </c>
      <c r="B67" s="510" t="s">
        <v>8157</v>
      </c>
      <c r="C67" s="510" t="s">
        <v>454</v>
      </c>
      <c r="D67" s="510">
        <v>2014</v>
      </c>
      <c r="E67" s="511">
        <v>17792327390</v>
      </c>
      <c r="F67" s="510">
        <v>18</v>
      </c>
      <c r="G67" s="512">
        <v>1.3855641198336389E-2</v>
      </c>
      <c r="H67" s="511">
        <v>3486963024</v>
      </c>
      <c r="I67" s="510">
        <v>37</v>
      </c>
      <c r="J67" s="512">
        <v>5.3491220787143419E-3</v>
      </c>
      <c r="K67" s="511">
        <v>21279290414</v>
      </c>
      <c r="L67" s="510">
        <v>23</v>
      </c>
      <c r="M67" s="511">
        <v>14305364366</v>
      </c>
      <c r="P67" s="510" t="s">
        <v>8163</v>
      </c>
      <c r="Q67" s="510" t="s">
        <v>877</v>
      </c>
      <c r="R67" s="510" t="s">
        <v>731</v>
      </c>
      <c r="S67" s="510" t="s">
        <v>7028</v>
      </c>
      <c r="T67" s="513">
        <v>55097511</v>
      </c>
      <c r="U67" s="510" t="s">
        <v>717</v>
      </c>
      <c r="V67" s="510" t="s">
        <v>7089</v>
      </c>
      <c r="W67" s="513">
        <v>3962428</v>
      </c>
      <c r="X67" s="480">
        <v>63</v>
      </c>
      <c r="Y67" s="514" t="s">
        <v>8212</v>
      </c>
      <c r="Z67" s="514" t="s">
        <v>907</v>
      </c>
    </row>
    <row r="68" spans="1:26" x14ac:dyDescent="0.25">
      <c r="A68" s="480">
        <v>7</v>
      </c>
      <c r="B68" s="510" t="s">
        <v>8157</v>
      </c>
      <c r="C68" s="510" t="s">
        <v>454</v>
      </c>
      <c r="D68" s="510">
        <v>2015</v>
      </c>
      <c r="E68" s="511">
        <v>11788674070</v>
      </c>
      <c r="F68" s="510">
        <v>17</v>
      </c>
      <c r="G68" s="512">
        <v>1.5444087948724485E-2</v>
      </c>
      <c r="H68" s="511">
        <v>3772547712</v>
      </c>
      <c r="I68" s="510">
        <v>34</v>
      </c>
      <c r="J68" s="512">
        <v>5.7593214667083165E-3</v>
      </c>
      <c r="K68" s="511">
        <v>15561221782</v>
      </c>
      <c r="L68" s="510">
        <v>23</v>
      </c>
      <c r="M68" s="511">
        <v>8016126358</v>
      </c>
      <c r="P68" s="510" t="s">
        <v>8163</v>
      </c>
      <c r="Q68" s="510" t="s">
        <v>877</v>
      </c>
      <c r="R68" s="510" t="s">
        <v>741</v>
      </c>
      <c r="S68" s="510" t="s">
        <v>7043</v>
      </c>
      <c r="T68" s="513">
        <v>41522288</v>
      </c>
      <c r="U68" s="510" t="s">
        <v>711</v>
      </c>
      <c r="V68" s="510" t="s">
        <v>7030</v>
      </c>
      <c r="W68" s="513">
        <v>3314611</v>
      </c>
      <c r="X68" s="480">
        <v>64</v>
      </c>
      <c r="Y68" s="514" t="s">
        <v>8213</v>
      </c>
      <c r="Z68" s="514" t="s">
        <v>917</v>
      </c>
    </row>
    <row r="69" spans="1:26" x14ac:dyDescent="0.25">
      <c r="A69" s="480">
        <v>7</v>
      </c>
      <c r="B69" s="510" t="s">
        <v>8157</v>
      </c>
      <c r="C69" s="510" t="s">
        <v>454</v>
      </c>
      <c r="D69" s="510">
        <v>2016</v>
      </c>
      <c r="E69" s="511">
        <v>8690750821</v>
      </c>
      <c r="F69" s="510">
        <v>18</v>
      </c>
      <c r="G69" s="512">
        <v>1.2624143261513404E-2</v>
      </c>
      <c r="H69" s="511">
        <v>4041584138</v>
      </c>
      <c r="I69" s="510">
        <v>28</v>
      </c>
      <c r="J69" s="512">
        <v>7.688941442362901E-3</v>
      </c>
      <c r="K69" s="511">
        <v>12732334959</v>
      </c>
      <c r="L69" s="510">
        <v>23</v>
      </c>
      <c r="M69" s="511">
        <v>4649166683</v>
      </c>
      <c r="P69" s="510" t="s">
        <v>8163</v>
      </c>
      <c r="Q69" s="510" t="s">
        <v>877</v>
      </c>
      <c r="R69" s="510" t="s">
        <v>7039</v>
      </c>
      <c r="S69" s="510" t="s">
        <v>7040</v>
      </c>
      <c r="T69" s="513">
        <v>34831201</v>
      </c>
      <c r="U69" s="510" t="s">
        <v>731</v>
      </c>
      <c r="V69" s="510" t="s">
        <v>7028</v>
      </c>
      <c r="W69" s="513">
        <v>2138764</v>
      </c>
      <c r="X69" s="480">
        <v>65</v>
      </c>
      <c r="Y69" s="514" t="s">
        <v>8214</v>
      </c>
      <c r="Z69" s="514" t="s">
        <v>491</v>
      </c>
    </row>
    <row r="70" spans="1:26" x14ac:dyDescent="0.25">
      <c r="A70" s="480">
        <v>7</v>
      </c>
      <c r="B70" s="510" t="s">
        <v>8157</v>
      </c>
      <c r="C70" s="510" t="s">
        <v>454</v>
      </c>
      <c r="D70" s="510">
        <v>2017</v>
      </c>
      <c r="E70" s="511">
        <v>10317939373</v>
      </c>
      <c r="F70" s="510">
        <v>19</v>
      </c>
      <c r="G70" s="512">
        <v>1.2403139154523853E-2</v>
      </c>
      <c r="H70" s="511">
        <v>3176491906</v>
      </c>
      <c r="I70" s="510">
        <v>32</v>
      </c>
      <c r="J70" s="512">
        <v>6.2969832696015615E-3</v>
      </c>
      <c r="K70" s="511">
        <v>13494431279</v>
      </c>
      <c r="L70" s="510">
        <v>23</v>
      </c>
      <c r="M70" s="511">
        <v>7141447467</v>
      </c>
      <c r="P70" s="531" t="s">
        <v>8164</v>
      </c>
      <c r="Q70" s="531" t="s">
        <v>497</v>
      </c>
      <c r="R70" s="531" t="s">
        <v>743</v>
      </c>
      <c r="S70" s="531" t="s">
        <v>7006</v>
      </c>
      <c r="T70" s="532">
        <v>689552985</v>
      </c>
      <c r="U70" s="531" t="s">
        <v>7013</v>
      </c>
      <c r="V70" s="531" t="s">
        <v>7035</v>
      </c>
      <c r="W70" s="532">
        <v>49541417</v>
      </c>
      <c r="X70" s="480">
        <v>66</v>
      </c>
      <c r="Y70" s="514" t="s">
        <v>8215</v>
      </c>
      <c r="Z70" s="514" t="s">
        <v>916</v>
      </c>
    </row>
    <row r="71" spans="1:26" x14ac:dyDescent="0.25">
      <c r="A71" s="480">
        <v>7</v>
      </c>
      <c r="B71" s="510" t="s">
        <v>8157</v>
      </c>
      <c r="C71" s="510" t="s">
        <v>454</v>
      </c>
      <c r="D71" s="510">
        <v>2018</v>
      </c>
      <c r="E71" s="511">
        <v>11976694599</v>
      </c>
      <c r="F71" s="510">
        <v>21</v>
      </c>
      <c r="G71" s="512">
        <v>1.0849433215212522E-2</v>
      </c>
      <c r="H71" s="511">
        <v>3018632735</v>
      </c>
      <c r="I71" s="510">
        <v>35</v>
      </c>
      <c r="J71" s="512">
        <v>5.8729098988796451E-3</v>
      </c>
      <c r="K71" s="511">
        <v>14995327334</v>
      </c>
      <c r="L71" s="510">
        <v>25</v>
      </c>
      <c r="M71" s="511">
        <v>8958061864</v>
      </c>
      <c r="P71" s="531" t="s">
        <v>8164</v>
      </c>
      <c r="Q71" s="531" t="s">
        <v>497</v>
      </c>
      <c r="R71" s="531" t="s">
        <v>7039</v>
      </c>
      <c r="S71" s="531" t="s">
        <v>7040</v>
      </c>
      <c r="T71" s="532">
        <v>44948501</v>
      </c>
      <c r="U71" s="531" t="s">
        <v>7011</v>
      </c>
      <c r="V71" s="531" t="s">
        <v>7012</v>
      </c>
      <c r="W71" s="532">
        <v>35526102</v>
      </c>
      <c r="X71" s="480">
        <v>67</v>
      </c>
      <c r="Y71" s="514" t="s">
        <v>8216</v>
      </c>
      <c r="Z71" s="514" t="s">
        <v>492</v>
      </c>
    </row>
    <row r="72" spans="1:26" x14ac:dyDescent="0.25">
      <c r="A72" s="480">
        <v>7</v>
      </c>
      <c r="B72" s="510" t="s">
        <v>8157</v>
      </c>
      <c r="C72" s="510" t="s">
        <v>454</v>
      </c>
      <c r="D72" s="510">
        <v>2019</v>
      </c>
      <c r="E72" s="511">
        <v>10065752173</v>
      </c>
      <c r="F72" s="510">
        <v>21</v>
      </c>
      <c r="G72" s="512">
        <v>1.0260576267301206E-2</v>
      </c>
      <c r="H72" s="511">
        <v>4683135879</v>
      </c>
      <c r="I72" s="510">
        <v>27</v>
      </c>
      <c r="J72" s="512">
        <v>8.1536388653184275E-3</v>
      </c>
      <c r="K72" s="511">
        <v>14748888052</v>
      </c>
      <c r="L72" s="510">
        <v>25</v>
      </c>
      <c r="M72" s="511">
        <v>5382616294</v>
      </c>
      <c r="P72" s="531" t="s">
        <v>8164</v>
      </c>
      <c r="Q72" s="531" t="s">
        <v>497</v>
      </c>
      <c r="R72" s="531" t="s">
        <v>797</v>
      </c>
      <c r="S72" s="531" t="s">
        <v>7019</v>
      </c>
      <c r="T72" s="532">
        <v>37428929</v>
      </c>
      <c r="U72" s="531" t="s">
        <v>7037</v>
      </c>
      <c r="V72" s="531" t="s">
        <v>7087</v>
      </c>
      <c r="W72" s="532">
        <v>27832089</v>
      </c>
      <c r="X72" s="480">
        <v>68</v>
      </c>
      <c r="Y72" s="514" t="s">
        <v>8217</v>
      </c>
      <c r="Z72" s="514" t="s">
        <v>487</v>
      </c>
    </row>
    <row r="73" spans="1:26" x14ac:dyDescent="0.25">
      <c r="A73" s="480">
        <v>7</v>
      </c>
      <c r="B73" s="510" t="s">
        <v>8157</v>
      </c>
      <c r="C73" s="510" t="s">
        <v>454</v>
      </c>
      <c r="D73" s="510">
        <v>2020</v>
      </c>
      <c r="E73" s="511">
        <v>7453655764</v>
      </c>
      <c r="F73" s="510">
        <v>20</v>
      </c>
      <c r="G73" s="512">
        <v>1.1432829703131581E-2</v>
      </c>
      <c r="H73" s="511">
        <v>4181711775</v>
      </c>
      <c r="I73" s="510">
        <v>30</v>
      </c>
      <c r="J73" s="512">
        <v>8.0807493340027698E-3</v>
      </c>
      <c r="K73" s="511">
        <v>11635367539</v>
      </c>
      <c r="L73" s="510">
        <v>23</v>
      </c>
      <c r="M73" s="511">
        <v>3271943989</v>
      </c>
      <c r="P73" s="531" t="s">
        <v>8164</v>
      </c>
      <c r="Q73" s="531" t="s">
        <v>497</v>
      </c>
      <c r="R73" s="531" t="s">
        <v>805</v>
      </c>
      <c r="S73" s="531" t="s">
        <v>7044</v>
      </c>
      <c r="T73" s="532">
        <v>34877284</v>
      </c>
      <c r="U73" s="531" t="s">
        <v>731</v>
      </c>
      <c r="V73" s="531" t="s">
        <v>7028</v>
      </c>
      <c r="W73" s="532">
        <v>27028582</v>
      </c>
      <c r="X73" s="480">
        <v>69</v>
      </c>
      <c r="Y73" s="514" t="s">
        <v>8218</v>
      </c>
      <c r="Z73" s="514" t="s">
        <v>8224</v>
      </c>
    </row>
    <row r="74" spans="1:26" x14ac:dyDescent="0.25">
      <c r="A74" s="480">
        <v>7</v>
      </c>
      <c r="B74" s="510" t="s">
        <v>8157</v>
      </c>
      <c r="C74" s="510" t="s">
        <v>454</v>
      </c>
      <c r="D74" s="510">
        <v>2021</v>
      </c>
      <c r="E74" s="511">
        <v>11692357398</v>
      </c>
      <c r="F74" s="510">
        <v>21</v>
      </c>
      <c r="G74" s="512">
        <v>1.1291023051748094E-2</v>
      </c>
      <c r="H74" s="511">
        <v>5010442138</v>
      </c>
      <c r="I74" s="510">
        <v>29</v>
      </c>
      <c r="J74" s="512">
        <v>8.7489993169172532E-3</v>
      </c>
      <c r="K74" s="511">
        <v>16702799536</v>
      </c>
      <c r="L74" s="510">
        <v>22</v>
      </c>
      <c r="M74" s="511">
        <v>6681915260</v>
      </c>
      <c r="P74" s="531" t="s">
        <v>8164</v>
      </c>
      <c r="Q74" s="531" t="s">
        <v>497</v>
      </c>
      <c r="R74" s="531" t="s">
        <v>729</v>
      </c>
      <c r="S74" s="531" t="s">
        <v>642</v>
      </c>
      <c r="T74" s="532">
        <v>21589890</v>
      </c>
      <c r="U74" s="531" t="s">
        <v>7047</v>
      </c>
      <c r="V74" s="531" t="s">
        <v>7093</v>
      </c>
      <c r="W74" s="532">
        <v>16613329</v>
      </c>
      <c r="X74" s="480">
        <v>70</v>
      </c>
      <c r="Y74" s="514" t="s">
        <v>8219</v>
      </c>
      <c r="Z74" s="514" t="s">
        <v>493</v>
      </c>
    </row>
    <row r="75" spans="1:26" x14ac:dyDescent="0.25">
      <c r="A75" s="480">
        <v>8</v>
      </c>
      <c r="B75" s="531" t="s">
        <v>8158</v>
      </c>
      <c r="C75" s="531" t="s">
        <v>8222</v>
      </c>
      <c r="D75" s="531">
        <v>2012</v>
      </c>
      <c r="E75" s="541">
        <v>4622216668</v>
      </c>
      <c r="F75" s="531">
        <v>32</v>
      </c>
      <c r="G75" s="542">
        <v>3.1735048419346216E-3</v>
      </c>
      <c r="H75" s="541">
        <v>1007610016</v>
      </c>
      <c r="I75" s="531">
        <v>54</v>
      </c>
      <c r="J75" s="542">
        <v>1.726917781603357E-3</v>
      </c>
      <c r="K75" s="541">
        <v>5629826684</v>
      </c>
      <c r="L75" s="531">
        <v>40</v>
      </c>
      <c r="M75" s="541">
        <v>3614606652</v>
      </c>
      <c r="P75" s="510" t="s">
        <v>8165</v>
      </c>
      <c r="Q75" s="510" t="s">
        <v>494</v>
      </c>
      <c r="R75" s="510" t="s">
        <v>743</v>
      </c>
      <c r="S75" s="510" t="s">
        <v>7006</v>
      </c>
      <c r="T75" s="513">
        <v>260598266</v>
      </c>
      <c r="U75" s="510" t="s">
        <v>7004</v>
      </c>
      <c r="V75" s="510" t="s">
        <v>7005</v>
      </c>
      <c r="W75" s="513">
        <v>82341739</v>
      </c>
    </row>
    <row r="76" spans="1:26" x14ac:dyDescent="0.25">
      <c r="A76" s="480">
        <v>8</v>
      </c>
      <c r="B76" s="531" t="s">
        <v>8158</v>
      </c>
      <c r="C76" s="531" t="s">
        <v>8222</v>
      </c>
      <c r="D76" s="531">
        <v>2013</v>
      </c>
      <c r="E76" s="541">
        <v>5125121288</v>
      </c>
      <c r="F76" s="531">
        <v>32</v>
      </c>
      <c r="G76" s="542">
        <v>3.6360671015093146E-3</v>
      </c>
      <c r="H76" s="541">
        <v>912114778</v>
      </c>
      <c r="I76" s="531">
        <v>53</v>
      </c>
      <c r="J76" s="542">
        <v>1.4464639833487484E-3</v>
      </c>
      <c r="K76" s="541">
        <v>6037236066</v>
      </c>
      <c r="L76" s="531">
        <v>40</v>
      </c>
      <c r="M76" s="541">
        <v>4213006510</v>
      </c>
      <c r="P76" s="510" t="s">
        <v>8165</v>
      </c>
      <c r="Q76" s="510" t="s">
        <v>494</v>
      </c>
      <c r="R76" s="510" t="s">
        <v>731</v>
      </c>
      <c r="S76" s="510" t="s">
        <v>7028</v>
      </c>
      <c r="T76" s="513">
        <v>46307405</v>
      </c>
      <c r="U76" s="510" t="s">
        <v>7022</v>
      </c>
      <c r="V76" s="510" t="s">
        <v>7079</v>
      </c>
      <c r="W76" s="513">
        <v>55137480</v>
      </c>
    </row>
    <row r="77" spans="1:26" x14ac:dyDescent="0.25">
      <c r="A77" s="480">
        <v>8</v>
      </c>
      <c r="B77" s="531" t="s">
        <v>8158</v>
      </c>
      <c r="C77" s="531" t="s">
        <v>8222</v>
      </c>
      <c r="D77" s="531">
        <v>2014</v>
      </c>
      <c r="E77" s="541">
        <v>4709557708</v>
      </c>
      <c r="F77" s="531">
        <v>33</v>
      </c>
      <c r="G77" s="542">
        <v>3.6675326602624695E-3</v>
      </c>
      <c r="H77" s="541">
        <v>1008907776</v>
      </c>
      <c r="I77" s="531">
        <v>52</v>
      </c>
      <c r="J77" s="542">
        <v>1.5476994802765033E-3</v>
      </c>
      <c r="K77" s="541">
        <v>5718465484</v>
      </c>
      <c r="L77" s="531">
        <v>40</v>
      </c>
      <c r="M77" s="541">
        <v>3700649932</v>
      </c>
      <c r="P77" s="510" t="s">
        <v>8165</v>
      </c>
      <c r="Q77" s="510" t="s">
        <v>494</v>
      </c>
      <c r="R77" s="510" t="s">
        <v>7007</v>
      </c>
      <c r="S77" s="510" t="s">
        <v>7008</v>
      </c>
      <c r="T77" s="513">
        <v>23217372</v>
      </c>
      <c r="U77" s="510" t="s">
        <v>7018</v>
      </c>
      <c r="V77" s="510" t="s">
        <v>7034</v>
      </c>
      <c r="W77" s="513">
        <v>48178523</v>
      </c>
    </row>
    <row r="78" spans="1:26" x14ac:dyDescent="0.25">
      <c r="A78" s="480">
        <v>8</v>
      </c>
      <c r="B78" s="531" t="s">
        <v>8158</v>
      </c>
      <c r="C78" s="531" t="s">
        <v>8222</v>
      </c>
      <c r="D78" s="531">
        <v>2015</v>
      </c>
      <c r="E78" s="541">
        <v>2216473239</v>
      </c>
      <c r="F78" s="531">
        <v>38</v>
      </c>
      <c r="G78" s="542">
        <v>2.9037538433794555E-3</v>
      </c>
      <c r="H78" s="541">
        <v>569829392</v>
      </c>
      <c r="I78" s="531">
        <v>64</v>
      </c>
      <c r="J78" s="542">
        <v>8.6992422634387301E-4</v>
      </c>
      <c r="K78" s="541">
        <v>2786302631</v>
      </c>
      <c r="L78" s="531">
        <v>53</v>
      </c>
      <c r="M78" s="541">
        <v>1646643847</v>
      </c>
      <c r="P78" s="510" t="s">
        <v>8165</v>
      </c>
      <c r="Q78" s="510" t="s">
        <v>494</v>
      </c>
      <c r="R78" s="510" t="s">
        <v>7017</v>
      </c>
      <c r="S78" s="510" t="s">
        <v>7021</v>
      </c>
      <c r="T78" s="513">
        <v>21638727</v>
      </c>
      <c r="U78" s="510" t="s">
        <v>713</v>
      </c>
      <c r="V78" s="510" t="s">
        <v>7090</v>
      </c>
      <c r="W78" s="513">
        <v>47037925</v>
      </c>
    </row>
    <row r="79" spans="1:26" x14ac:dyDescent="0.25">
      <c r="A79" s="480">
        <v>8</v>
      </c>
      <c r="B79" s="531" t="s">
        <v>8158</v>
      </c>
      <c r="C79" s="531" t="s">
        <v>8222</v>
      </c>
      <c r="D79" s="531">
        <v>2016</v>
      </c>
      <c r="E79" s="541">
        <v>2203211614</v>
      </c>
      <c r="F79" s="531">
        <v>37</v>
      </c>
      <c r="G79" s="542">
        <v>3.2003746998887947E-3</v>
      </c>
      <c r="H79" s="541">
        <v>243143842</v>
      </c>
      <c r="I79" s="531">
        <v>73</v>
      </c>
      <c r="J79" s="542">
        <v>4.6257078892195943E-4</v>
      </c>
      <c r="K79" s="541">
        <v>2446355456</v>
      </c>
      <c r="L79" s="531">
        <v>51</v>
      </c>
      <c r="M79" s="541">
        <v>1960067772</v>
      </c>
      <c r="P79" s="510" t="s">
        <v>8165</v>
      </c>
      <c r="Q79" s="510" t="s">
        <v>494</v>
      </c>
      <c r="R79" s="510" t="s">
        <v>7013</v>
      </c>
      <c r="S79" s="510" t="s">
        <v>7035</v>
      </c>
      <c r="T79" s="513">
        <v>19121440</v>
      </c>
      <c r="U79" s="510" t="s">
        <v>7011</v>
      </c>
      <c r="V79" s="510" t="s">
        <v>7012</v>
      </c>
      <c r="W79" s="513">
        <v>28247905</v>
      </c>
    </row>
    <row r="80" spans="1:26" x14ac:dyDescent="0.25">
      <c r="A80" s="480">
        <v>8</v>
      </c>
      <c r="B80" s="531" t="s">
        <v>8158</v>
      </c>
      <c r="C80" s="531" t="s">
        <v>8222</v>
      </c>
      <c r="D80" s="531">
        <v>2017</v>
      </c>
      <c r="E80" s="541">
        <v>2139967153</v>
      </c>
      <c r="F80" s="531">
        <v>41</v>
      </c>
      <c r="G80" s="542">
        <v>2.5724429486594191E-3</v>
      </c>
      <c r="H80" s="541">
        <v>470342937</v>
      </c>
      <c r="I80" s="531">
        <v>64</v>
      </c>
      <c r="J80" s="542">
        <v>9.3239387755715607E-4</v>
      </c>
      <c r="K80" s="541">
        <v>2610310090</v>
      </c>
      <c r="L80" s="531">
        <v>54</v>
      </c>
      <c r="M80" s="541">
        <v>1669624216</v>
      </c>
      <c r="P80" s="531" t="s">
        <v>7622</v>
      </c>
      <c r="Q80" s="531" t="s">
        <v>453</v>
      </c>
      <c r="R80" s="531" t="s">
        <v>743</v>
      </c>
      <c r="S80" s="531" t="s">
        <v>7006</v>
      </c>
      <c r="T80" s="532">
        <v>258066603</v>
      </c>
      <c r="U80" s="531" t="s">
        <v>7020</v>
      </c>
      <c r="V80" s="531" t="s">
        <v>7078</v>
      </c>
      <c r="W80" s="532">
        <v>228884894</v>
      </c>
    </row>
    <row r="81" spans="1:23" x14ac:dyDescent="0.25">
      <c r="A81" s="480">
        <v>8</v>
      </c>
      <c r="B81" s="531" t="s">
        <v>8158</v>
      </c>
      <c r="C81" s="531" t="s">
        <v>8222</v>
      </c>
      <c r="D81" s="531">
        <v>2018</v>
      </c>
      <c r="E81" s="541">
        <v>3753969058</v>
      </c>
      <c r="F81" s="531">
        <v>36</v>
      </c>
      <c r="G81" s="542">
        <v>3.4006408237332777E-3</v>
      </c>
      <c r="H81" s="541">
        <v>572768182</v>
      </c>
      <c r="I81" s="531">
        <v>60</v>
      </c>
      <c r="J81" s="542">
        <v>1.1143508406401411E-3</v>
      </c>
      <c r="K81" s="541">
        <v>4326737240</v>
      </c>
      <c r="L81" s="531">
        <v>42</v>
      </c>
      <c r="M81" s="541">
        <v>3181200876</v>
      </c>
      <c r="P81" s="531" t="s">
        <v>7622</v>
      </c>
      <c r="Q81" s="531" t="s">
        <v>453</v>
      </c>
      <c r="R81" s="531" t="s">
        <v>7018</v>
      </c>
      <c r="S81" s="531" t="s">
        <v>7034</v>
      </c>
      <c r="T81" s="532">
        <v>347970</v>
      </c>
      <c r="U81" s="531" t="s">
        <v>7018</v>
      </c>
      <c r="V81" s="531" t="s">
        <v>7034</v>
      </c>
      <c r="W81" s="532">
        <v>225706667</v>
      </c>
    </row>
    <row r="82" spans="1:23" x14ac:dyDescent="0.25">
      <c r="A82" s="480">
        <v>8</v>
      </c>
      <c r="B82" s="531" t="s">
        <v>8158</v>
      </c>
      <c r="C82" s="531" t="s">
        <v>8222</v>
      </c>
      <c r="D82" s="531">
        <v>2019</v>
      </c>
      <c r="E82" s="541">
        <v>4325889345</v>
      </c>
      <c r="F82" s="531">
        <v>32</v>
      </c>
      <c r="G82" s="542">
        <v>4.4096175611533367E-3</v>
      </c>
      <c r="H82" s="541">
        <v>591104495</v>
      </c>
      <c r="I82" s="531">
        <v>63</v>
      </c>
      <c r="J82" s="542">
        <v>1.0291507033798842E-3</v>
      </c>
      <c r="K82" s="541">
        <v>4916993840</v>
      </c>
      <c r="L82" s="531">
        <v>41</v>
      </c>
      <c r="M82" s="541">
        <v>3734784850</v>
      </c>
      <c r="P82" s="531" t="s">
        <v>7622</v>
      </c>
      <c r="Q82" s="531" t="s">
        <v>453</v>
      </c>
      <c r="R82" s="531" t="s">
        <v>729</v>
      </c>
      <c r="S82" s="531" t="s">
        <v>642</v>
      </c>
      <c r="T82" s="532">
        <v>222300</v>
      </c>
      <c r="U82" s="531" t="s">
        <v>7013</v>
      </c>
      <c r="V82" s="531" t="s">
        <v>7035</v>
      </c>
      <c r="W82" s="532">
        <v>135151400</v>
      </c>
    </row>
    <row r="83" spans="1:23" x14ac:dyDescent="0.25">
      <c r="A83" s="480">
        <v>8</v>
      </c>
      <c r="B83" s="531" t="s">
        <v>8158</v>
      </c>
      <c r="C83" s="531" t="s">
        <v>8222</v>
      </c>
      <c r="D83" s="531">
        <v>2020</v>
      </c>
      <c r="E83" s="541">
        <v>4906277385</v>
      </c>
      <c r="F83" s="531">
        <v>27</v>
      </c>
      <c r="G83" s="542">
        <v>7.5255197711100973E-3</v>
      </c>
      <c r="H83" s="541">
        <v>673133974</v>
      </c>
      <c r="I83" s="531">
        <v>59</v>
      </c>
      <c r="J83" s="542">
        <v>1.3007656205801361E-3</v>
      </c>
      <c r="K83" s="541">
        <v>5579411359</v>
      </c>
      <c r="L83" s="531">
        <v>33</v>
      </c>
      <c r="M83" s="541">
        <v>4233143411</v>
      </c>
      <c r="P83" s="531" t="s">
        <v>7622</v>
      </c>
      <c r="Q83" s="531" t="s">
        <v>453</v>
      </c>
      <c r="R83" s="531" t="s">
        <v>7071</v>
      </c>
      <c r="S83" s="531" t="s">
        <v>7075</v>
      </c>
      <c r="T83" s="532">
        <v>69189</v>
      </c>
      <c r="U83" s="531" t="s">
        <v>7024</v>
      </c>
      <c r="V83" s="531" t="s">
        <v>7025</v>
      </c>
      <c r="W83" s="532">
        <v>129835554</v>
      </c>
    </row>
    <row r="84" spans="1:23" x14ac:dyDescent="0.25">
      <c r="A84" s="480">
        <v>8</v>
      </c>
      <c r="B84" s="531" t="s">
        <v>8158</v>
      </c>
      <c r="C84" s="531" t="s">
        <v>8222</v>
      </c>
      <c r="D84" s="531">
        <v>2021</v>
      </c>
      <c r="E84" s="541">
        <v>7789157183</v>
      </c>
      <c r="F84" s="531">
        <v>27</v>
      </c>
      <c r="G84" s="542">
        <v>7.5217982407881105E-3</v>
      </c>
      <c r="H84" s="541">
        <v>848687389</v>
      </c>
      <c r="I84" s="531">
        <v>54</v>
      </c>
      <c r="J84" s="542">
        <v>1.4819381567793462E-3</v>
      </c>
      <c r="K84" s="541">
        <v>8637844572</v>
      </c>
      <c r="L84" s="531">
        <v>31</v>
      </c>
      <c r="M84" s="541">
        <v>6940469794</v>
      </c>
      <c r="P84" s="531" t="s">
        <v>7622</v>
      </c>
      <c r="Q84" s="531" t="s">
        <v>453</v>
      </c>
      <c r="R84" s="531" t="s">
        <v>8142</v>
      </c>
      <c r="S84" s="531" t="s">
        <v>8143</v>
      </c>
      <c r="T84" s="532">
        <v>46240</v>
      </c>
      <c r="U84" s="531" t="s">
        <v>7037</v>
      </c>
      <c r="V84" s="531" t="s">
        <v>7087</v>
      </c>
      <c r="W84" s="532">
        <v>93353777</v>
      </c>
    </row>
    <row r="85" spans="1:23" x14ac:dyDescent="0.25">
      <c r="A85" s="480">
        <v>9</v>
      </c>
      <c r="B85" s="510" t="s">
        <v>8159</v>
      </c>
      <c r="C85" s="510" t="s">
        <v>449</v>
      </c>
      <c r="D85" s="510">
        <v>2012</v>
      </c>
      <c r="E85" s="511">
        <v>4425067386</v>
      </c>
      <c r="F85" s="510">
        <v>33</v>
      </c>
      <c r="G85" s="512">
        <v>3.0381467992573077E-3</v>
      </c>
      <c r="H85" s="511">
        <v>96600568</v>
      </c>
      <c r="I85" s="510">
        <v>80</v>
      </c>
      <c r="J85" s="512">
        <v>1.6556131434106768E-4</v>
      </c>
      <c r="K85" s="511">
        <v>4521667954</v>
      </c>
      <c r="L85" s="510">
        <v>44</v>
      </c>
      <c r="M85" s="511">
        <v>4328466818</v>
      </c>
      <c r="P85" s="510" t="s">
        <v>8166</v>
      </c>
      <c r="Q85" s="510" t="s">
        <v>482</v>
      </c>
      <c r="R85" s="510" t="s">
        <v>7001</v>
      </c>
      <c r="S85" s="510" t="s">
        <v>7002</v>
      </c>
      <c r="T85" s="513">
        <v>12285449311</v>
      </c>
      <c r="U85" s="510" t="s">
        <v>7036</v>
      </c>
      <c r="V85" s="510" t="s">
        <v>7086</v>
      </c>
      <c r="W85" s="513">
        <v>2516393561</v>
      </c>
    </row>
    <row r="86" spans="1:23" x14ac:dyDescent="0.25">
      <c r="A86" s="480">
        <v>9</v>
      </c>
      <c r="B86" s="510" t="s">
        <v>8159</v>
      </c>
      <c r="C86" s="510" t="s">
        <v>449</v>
      </c>
      <c r="D86" s="510">
        <v>2013</v>
      </c>
      <c r="E86" s="511">
        <v>4691130544</v>
      </c>
      <c r="F86" s="510">
        <v>33</v>
      </c>
      <c r="G86" s="512">
        <v>3.3281681508419932E-3</v>
      </c>
      <c r="H86" s="511">
        <v>135547500</v>
      </c>
      <c r="I86" s="510">
        <v>82</v>
      </c>
      <c r="J86" s="512">
        <v>2.1495603570076624E-4</v>
      </c>
      <c r="K86" s="511">
        <v>4826678044</v>
      </c>
      <c r="L86" s="510">
        <v>42</v>
      </c>
      <c r="M86" s="511">
        <v>4555583044</v>
      </c>
      <c r="P86" s="510" t="s">
        <v>8166</v>
      </c>
      <c r="Q86" s="510" t="s">
        <v>482</v>
      </c>
      <c r="R86" s="510" t="s">
        <v>729</v>
      </c>
      <c r="S86" s="510" t="s">
        <v>642</v>
      </c>
      <c r="T86" s="513">
        <v>986515500</v>
      </c>
      <c r="U86" s="510" t="s">
        <v>7013</v>
      </c>
      <c r="V86" s="510" t="s">
        <v>7035</v>
      </c>
      <c r="W86" s="513">
        <v>834807311</v>
      </c>
    </row>
    <row r="87" spans="1:23" x14ac:dyDescent="0.25">
      <c r="A87" s="480">
        <v>9</v>
      </c>
      <c r="B87" s="510" t="s">
        <v>8159</v>
      </c>
      <c r="C87" s="510" t="s">
        <v>449</v>
      </c>
      <c r="D87" s="510">
        <v>2014</v>
      </c>
      <c r="E87" s="511">
        <v>5038435503</v>
      </c>
      <c r="F87" s="510">
        <v>32</v>
      </c>
      <c r="G87" s="512">
        <v>3.9236437707280483E-3</v>
      </c>
      <c r="H87" s="511">
        <v>119705124</v>
      </c>
      <c r="I87" s="510">
        <v>80</v>
      </c>
      <c r="J87" s="512">
        <v>1.8363180719625495E-4</v>
      </c>
      <c r="K87" s="511">
        <v>5158140627</v>
      </c>
      <c r="L87" s="510">
        <v>43</v>
      </c>
      <c r="M87" s="511">
        <v>4918730379</v>
      </c>
      <c r="P87" s="510" t="s">
        <v>8166</v>
      </c>
      <c r="Q87" s="510" t="s">
        <v>482</v>
      </c>
      <c r="R87" s="510" t="s">
        <v>743</v>
      </c>
      <c r="S87" s="510" t="s">
        <v>7006</v>
      </c>
      <c r="T87" s="513">
        <v>560485338</v>
      </c>
      <c r="U87" s="510" t="s">
        <v>752</v>
      </c>
      <c r="V87" s="510" t="s">
        <v>7070</v>
      </c>
      <c r="W87" s="513">
        <v>484226691</v>
      </c>
    </row>
    <row r="88" spans="1:23" x14ac:dyDescent="0.25">
      <c r="A88" s="480">
        <v>9</v>
      </c>
      <c r="B88" s="510" t="s">
        <v>8159</v>
      </c>
      <c r="C88" s="510" t="s">
        <v>449</v>
      </c>
      <c r="D88" s="510">
        <v>2015</v>
      </c>
      <c r="E88" s="511">
        <v>2991788374</v>
      </c>
      <c r="F88" s="510">
        <v>33</v>
      </c>
      <c r="G88" s="512">
        <v>3.9194774999854942E-3</v>
      </c>
      <c r="H88" s="511">
        <v>117659780</v>
      </c>
      <c r="I88" s="510">
        <v>82</v>
      </c>
      <c r="J88" s="512">
        <v>1.7962410245116016E-4</v>
      </c>
      <c r="K88" s="511">
        <v>3109448154</v>
      </c>
      <c r="L88" s="510">
        <v>50</v>
      </c>
      <c r="M88" s="511">
        <v>2874128594</v>
      </c>
      <c r="P88" s="510" t="s">
        <v>8166</v>
      </c>
      <c r="Q88" s="510" t="s">
        <v>482</v>
      </c>
      <c r="R88" s="510" t="s">
        <v>7018</v>
      </c>
      <c r="S88" s="510" t="s">
        <v>7034</v>
      </c>
      <c r="T88" s="513">
        <v>65877088</v>
      </c>
      <c r="U88" s="510" t="s">
        <v>7011</v>
      </c>
      <c r="V88" s="510" t="s">
        <v>7012</v>
      </c>
      <c r="W88" s="513">
        <v>356722094</v>
      </c>
    </row>
    <row r="89" spans="1:23" x14ac:dyDescent="0.25">
      <c r="A89" s="480">
        <v>9</v>
      </c>
      <c r="B89" s="510" t="s">
        <v>8159</v>
      </c>
      <c r="C89" s="510" t="s">
        <v>449</v>
      </c>
      <c r="D89" s="510">
        <v>2016</v>
      </c>
      <c r="E89" s="511">
        <v>2593057062</v>
      </c>
      <c r="F89" s="510">
        <v>34</v>
      </c>
      <c r="G89" s="512">
        <v>3.7666623414017502E-3</v>
      </c>
      <c r="H89" s="511">
        <v>107881757</v>
      </c>
      <c r="I89" s="510">
        <v>79</v>
      </c>
      <c r="J89" s="512">
        <v>2.0524044135889372E-4</v>
      </c>
      <c r="K89" s="511">
        <v>2700938819</v>
      </c>
      <c r="L89" s="510">
        <v>50</v>
      </c>
      <c r="M89" s="511">
        <v>2485175305</v>
      </c>
      <c r="P89" s="510" t="s">
        <v>8166</v>
      </c>
      <c r="Q89" s="510" t="s">
        <v>482</v>
      </c>
      <c r="R89" s="510" t="s">
        <v>7065</v>
      </c>
      <c r="S89" s="510" t="s">
        <v>7066</v>
      </c>
      <c r="T89" s="513">
        <v>28562084</v>
      </c>
      <c r="U89" s="510" t="s">
        <v>7017</v>
      </c>
      <c r="V89" s="510" t="s">
        <v>7021</v>
      </c>
      <c r="W89" s="513">
        <v>299961781</v>
      </c>
    </row>
    <row r="90" spans="1:23" x14ac:dyDescent="0.25">
      <c r="A90" s="480">
        <v>9</v>
      </c>
      <c r="B90" s="510" t="s">
        <v>8159</v>
      </c>
      <c r="C90" s="510" t="s">
        <v>449</v>
      </c>
      <c r="D90" s="510">
        <v>2017</v>
      </c>
      <c r="E90" s="511">
        <v>3808456029</v>
      </c>
      <c r="F90" s="510">
        <v>33</v>
      </c>
      <c r="G90" s="512">
        <v>4.5781244087537178E-3</v>
      </c>
      <c r="H90" s="511">
        <v>208276725</v>
      </c>
      <c r="I90" s="510">
        <v>75</v>
      </c>
      <c r="J90" s="512">
        <v>4.1288159755581801E-4</v>
      </c>
      <c r="K90" s="511">
        <v>4016732754</v>
      </c>
      <c r="L90" s="510">
        <v>40</v>
      </c>
      <c r="M90" s="511">
        <v>3600179304</v>
      </c>
      <c r="P90" s="531" t="s">
        <v>8167</v>
      </c>
      <c r="Q90" s="531" t="s">
        <v>469</v>
      </c>
      <c r="R90" s="531" t="s">
        <v>743</v>
      </c>
      <c r="S90" s="531" t="s">
        <v>7006</v>
      </c>
      <c r="T90" s="532">
        <v>9729082560</v>
      </c>
      <c r="U90" s="531" t="s">
        <v>7009</v>
      </c>
      <c r="V90" s="531" t="s">
        <v>7010</v>
      </c>
      <c r="W90" s="532">
        <v>145105245</v>
      </c>
    </row>
    <row r="91" spans="1:23" x14ac:dyDescent="0.25">
      <c r="A91" s="480">
        <v>9</v>
      </c>
      <c r="B91" s="510" t="s">
        <v>8159</v>
      </c>
      <c r="C91" s="510" t="s">
        <v>449</v>
      </c>
      <c r="D91" s="510">
        <v>2018</v>
      </c>
      <c r="E91" s="511">
        <v>1646125923</v>
      </c>
      <c r="F91" s="510">
        <v>47</v>
      </c>
      <c r="G91" s="512">
        <v>1.491190504841775E-3</v>
      </c>
      <c r="H91" s="511">
        <v>181573956</v>
      </c>
      <c r="I91" s="510">
        <v>79</v>
      </c>
      <c r="J91" s="512">
        <v>3.5326175033053073E-4</v>
      </c>
      <c r="K91" s="511">
        <v>1827699879</v>
      </c>
      <c r="L91" s="510">
        <v>60</v>
      </c>
      <c r="M91" s="511">
        <v>1464551967</v>
      </c>
      <c r="P91" s="531" t="s">
        <v>8167</v>
      </c>
      <c r="Q91" s="531" t="s">
        <v>469</v>
      </c>
      <c r="R91" s="531" t="s">
        <v>7001</v>
      </c>
      <c r="S91" s="531" t="s">
        <v>7002</v>
      </c>
      <c r="T91" s="532">
        <v>3196208067</v>
      </c>
      <c r="U91" s="531" t="s">
        <v>7011</v>
      </c>
      <c r="V91" s="531" t="s">
        <v>7012</v>
      </c>
      <c r="W91" s="532">
        <v>123558414</v>
      </c>
    </row>
    <row r="92" spans="1:23" x14ac:dyDescent="0.25">
      <c r="A92" s="480">
        <v>9</v>
      </c>
      <c r="B92" s="510" t="s">
        <v>8159</v>
      </c>
      <c r="C92" s="510" t="s">
        <v>449</v>
      </c>
      <c r="D92" s="510">
        <v>2019</v>
      </c>
      <c r="E92" s="511">
        <v>5876955921</v>
      </c>
      <c r="F92" s="510">
        <v>30</v>
      </c>
      <c r="G92" s="512">
        <v>5.9907052558612504E-3</v>
      </c>
      <c r="H92" s="511">
        <v>214892926</v>
      </c>
      <c r="I92" s="510">
        <v>76</v>
      </c>
      <c r="J92" s="512">
        <v>3.7414231800802226E-4</v>
      </c>
      <c r="K92" s="511">
        <v>6091848847</v>
      </c>
      <c r="L92" s="510">
        <v>36</v>
      </c>
      <c r="M92" s="511">
        <v>5662062995</v>
      </c>
      <c r="P92" s="531" t="s">
        <v>8167</v>
      </c>
      <c r="Q92" s="531" t="s">
        <v>469</v>
      </c>
      <c r="R92" s="531" t="s">
        <v>729</v>
      </c>
      <c r="S92" s="531" t="s">
        <v>642</v>
      </c>
      <c r="T92" s="532">
        <v>2207620932</v>
      </c>
      <c r="U92" s="531" t="s">
        <v>7041</v>
      </c>
      <c r="V92" s="531" t="s">
        <v>7074</v>
      </c>
      <c r="W92" s="532">
        <v>65166315</v>
      </c>
    </row>
    <row r="93" spans="1:23" x14ac:dyDescent="0.25">
      <c r="A93" s="480">
        <v>9</v>
      </c>
      <c r="B93" s="510" t="s">
        <v>8159</v>
      </c>
      <c r="C93" s="510" t="s">
        <v>449</v>
      </c>
      <c r="D93" s="510">
        <v>2020</v>
      </c>
      <c r="E93" s="511">
        <v>3302924481</v>
      </c>
      <c r="F93" s="510">
        <v>31</v>
      </c>
      <c r="G93" s="512">
        <v>5.0662083558997671E-3</v>
      </c>
      <c r="H93" s="511">
        <v>60811996</v>
      </c>
      <c r="I93" s="510">
        <v>94</v>
      </c>
      <c r="J93" s="512">
        <v>1.1751323922280107E-4</v>
      </c>
      <c r="K93" s="511">
        <v>3363736477</v>
      </c>
      <c r="L93" s="510">
        <v>44</v>
      </c>
      <c r="M93" s="511">
        <v>3242112485</v>
      </c>
      <c r="P93" s="531" t="s">
        <v>8167</v>
      </c>
      <c r="Q93" s="531" t="s">
        <v>469</v>
      </c>
      <c r="R93" s="531" t="s">
        <v>799</v>
      </c>
      <c r="S93" s="531" t="s">
        <v>7048</v>
      </c>
      <c r="T93" s="532">
        <v>144650966</v>
      </c>
      <c r="U93" s="531" t="s">
        <v>7047</v>
      </c>
      <c r="V93" s="531" t="s">
        <v>7093</v>
      </c>
      <c r="W93" s="532">
        <v>17952385</v>
      </c>
    </row>
    <row r="94" spans="1:23" x14ac:dyDescent="0.25">
      <c r="A94" s="480">
        <v>9</v>
      </c>
      <c r="B94" s="510" t="s">
        <v>8159</v>
      </c>
      <c r="C94" s="510" t="s">
        <v>449</v>
      </c>
      <c r="D94" s="510">
        <v>2021</v>
      </c>
      <c r="E94" s="511">
        <v>6759685135</v>
      </c>
      <c r="F94" s="510">
        <v>30</v>
      </c>
      <c r="G94" s="512">
        <v>6.5276623082783335E-3</v>
      </c>
      <c r="H94" s="511">
        <v>80682694</v>
      </c>
      <c r="I94" s="510">
        <v>95</v>
      </c>
      <c r="J94" s="512">
        <v>1.4088434019413952E-4</v>
      </c>
      <c r="K94" s="511">
        <v>6840367829</v>
      </c>
      <c r="L94" s="510">
        <v>36</v>
      </c>
      <c r="M94" s="511">
        <v>6679002441</v>
      </c>
      <c r="P94" s="531" t="s">
        <v>8167</v>
      </c>
      <c r="Q94" s="531" t="s">
        <v>469</v>
      </c>
      <c r="R94" s="531" t="s">
        <v>746</v>
      </c>
      <c r="S94" s="531" t="s">
        <v>7055</v>
      </c>
      <c r="T94" s="532">
        <v>101793911</v>
      </c>
      <c r="U94" s="531" t="s">
        <v>7056</v>
      </c>
      <c r="V94" s="531" t="s">
        <v>7097</v>
      </c>
      <c r="W94" s="532">
        <v>12383446</v>
      </c>
    </row>
    <row r="95" spans="1:23" x14ac:dyDescent="0.25">
      <c r="A95" s="480">
        <v>10</v>
      </c>
      <c r="B95" s="531" t="s">
        <v>8160</v>
      </c>
      <c r="C95" s="531" t="s">
        <v>456</v>
      </c>
      <c r="D95" s="531">
        <v>2012</v>
      </c>
      <c r="E95" s="541">
        <v>2137047340</v>
      </c>
      <c r="F95" s="531">
        <v>41</v>
      </c>
      <c r="G95" s="542">
        <v>1.4672462517573838E-3</v>
      </c>
      <c r="H95" s="541">
        <v>1473274613</v>
      </c>
      <c r="I95" s="531">
        <v>49</v>
      </c>
      <c r="J95" s="542">
        <v>2.5250087692404444E-3</v>
      </c>
      <c r="K95" s="541">
        <v>3610321953</v>
      </c>
      <c r="L95" s="531">
        <v>50</v>
      </c>
      <c r="M95" s="541">
        <v>663772727</v>
      </c>
      <c r="P95" s="510" t="s">
        <v>8168</v>
      </c>
      <c r="Q95" s="510" t="s">
        <v>460</v>
      </c>
      <c r="R95" s="510" t="s">
        <v>7001</v>
      </c>
      <c r="S95" s="510" t="s">
        <v>7002</v>
      </c>
      <c r="T95" s="513">
        <v>9580252657</v>
      </c>
      <c r="U95" s="510" t="s">
        <v>701</v>
      </c>
      <c r="V95" s="510" t="s">
        <v>7095</v>
      </c>
      <c r="W95" s="513">
        <v>338190853</v>
      </c>
    </row>
    <row r="96" spans="1:23" x14ac:dyDescent="0.25">
      <c r="A96" s="480">
        <v>10</v>
      </c>
      <c r="B96" s="531" t="s">
        <v>8160</v>
      </c>
      <c r="C96" s="531" t="s">
        <v>456</v>
      </c>
      <c r="D96" s="531">
        <v>2013</v>
      </c>
      <c r="E96" s="541">
        <v>2060599286</v>
      </c>
      <c r="F96" s="531">
        <v>39</v>
      </c>
      <c r="G96" s="542">
        <v>1.4619121874756662E-3</v>
      </c>
      <c r="H96" s="541">
        <v>1955577939</v>
      </c>
      <c r="I96" s="531">
        <v>45</v>
      </c>
      <c r="J96" s="542">
        <v>3.1012248936447733E-3</v>
      </c>
      <c r="K96" s="541">
        <v>4016177225</v>
      </c>
      <c r="L96" s="531">
        <v>46</v>
      </c>
      <c r="M96" s="541">
        <v>105021347</v>
      </c>
      <c r="P96" s="510" t="s">
        <v>8168</v>
      </c>
      <c r="Q96" s="510" t="s">
        <v>460</v>
      </c>
      <c r="R96" s="510" t="s">
        <v>743</v>
      </c>
      <c r="S96" s="510" t="s">
        <v>7006</v>
      </c>
      <c r="T96" s="513">
        <v>2184618041</v>
      </c>
      <c r="U96" s="510" t="s">
        <v>7037</v>
      </c>
      <c r="V96" s="510" t="s">
        <v>7087</v>
      </c>
      <c r="W96" s="513">
        <v>228711458</v>
      </c>
    </row>
    <row r="97" spans="1:23" x14ac:dyDescent="0.25">
      <c r="A97" s="480">
        <v>10</v>
      </c>
      <c r="B97" s="531" t="s">
        <v>8160</v>
      </c>
      <c r="C97" s="531" t="s">
        <v>456</v>
      </c>
      <c r="D97" s="531">
        <v>2014</v>
      </c>
      <c r="E97" s="541">
        <v>1806443293</v>
      </c>
      <c r="F97" s="531">
        <v>40</v>
      </c>
      <c r="G97" s="542">
        <v>1.4067541342015096E-3</v>
      </c>
      <c r="H97" s="541">
        <v>2178448547</v>
      </c>
      <c r="I97" s="531">
        <v>45</v>
      </c>
      <c r="J97" s="542">
        <v>3.3418155397396832E-3</v>
      </c>
      <c r="K97" s="541">
        <v>3984891840</v>
      </c>
      <c r="L97" s="531">
        <v>48</v>
      </c>
      <c r="M97" s="541">
        <v>-372005254</v>
      </c>
      <c r="P97" s="510" t="s">
        <v>8168</v>
      </c>
      <c r="Q97" s="510" t="s">
        <v>460</v>
      </c>
      <c r="R97" s="510" t="s">
        <v>729</v>
      </c>
      <c r="S97" s="510" t="s">
        <v>642</v>
      </c>
      <c r="T97" s="513">
        <v>1079263158</v>
      </c>
      <c r="U97" s="510" t="s">
        <v>7038</v>
      </c>
      <c r="V97" s="510" t="s">
        <v>7088</v>
      </c>
      <c r="W97" s="513">
        <v>166983192</v>
      </c>
    </row>
    <row r="98" spans="1:23" x14ac:dyDescent="0.25">
      <c r="A98" s="480">
        <v>10</v>
      </c>
      <c r="B98" s="531" t="s">
        <v>8160</v>
      </c>
      <c r="C98" s="531" t="s">
        <v>456</v>
      </c>
      <c r="D98" s="531">
        <v>2015</v>
      </c>
      <c r="E98" s="541">
        <v>1920429433</v>
      </c>
      <c r="F98" s="531">
        <v>42</v>
      </c>
      <c r="G98" s="542">
        <v>2.5159132304835279E-3</v>
      </c>
      <c r="H98" s="541">
        <v>2560161115</v>
      </c>
      <c r="I98" s="531">
        <v>40</v>
      </c>
      <c r="J98" s="542">
        <v>3.9084438404715389E-3</v>
      </c>
      <c r="K98" s="541">
        <v>4480590548</v>
      </c>
      <c r="L98" s="531">
        <v>41</v>
      </c>
      <c r="M98" s="541">
        <v>-639731682</v>
      </c>
      <c r="P98" s="510" t="s">
        <v>8168</v>
      </c>
      <c r="Q98" s="510" t="s">
        <v>460</v>
      </c>
      <c r="R98" s="510" t="s">
        <v>741</v>
      </c>
      <c r="S98" s="510" t="s">
        <v>7043</v>
      </c>
      <c r="T98" s="513">
        <v>334446942</v>
      </c>
      <c r="U98" s="510" t="s">
        <v>7031</v>
      </c>
      <c r="V98" s="510" t="s">
        <v>7084</v>
      </c>
      <c r="W98" s="513">
        <v>157123405</v>
      </c>
    </row>
    <row r="99" spans="1:23" x14ac:dyDescent="0.25">
      <c r="A99" s="480">
        <v>10</v>
      </c>
      <c r="B99" s="531" t="s">
        <v>8160</v>
      </c>
      <c r="C99" s="531" t="s">
        <v>456</v>
      </c>
      <c r="D99" s="531">
        <v>2016</v>
      </c>
      <c r="E99" s="541">
        <v>1807162537</v>
      </c>
      <c r="F99" s="531">
        <v>40</v>
      </c>
      <c r="G99" s="542">
        <v>2.6250756964290617E-3</v>
      </c>
      <c r="H99" s="541">
        <v>1958657280</v>
      </c>
      <c r="I99" s="531">
        <v>40</v>
      </c>
      <c r="J99" s="542">
        <v>3.7262619352594552E-3</v>
      </c>
      <c r="K99" s="541">
        <v>3765819817</v>
      </c>
      <c r="L99" s="531">
        <v>42</v>
      </c>
      <c r="M99" s="541">
        <v>-151494743</v>
      </c>
      <c r="P99" s="510" t="s">
        <v>8168</v>
      </c>
      <c r="Q99" s="510" t="s">
        <v>460</v>
      </c>
      <c r="R99" s="510" t="s">
        <v>790</v>
      </c>
      <c r="S99" s="510" t="s">
        <v>656</v>
      </c>
      <c r="T99" s="513">
        <v>228603013</v>
      </c>
      <c r="U99" s="510" t="s">
        <v>8144</v>
      </c>
      <c r="V99" s="510" t="s">
        <v>8145</v>
      </c>
      <c r="W99" s="513">
        <v>128543753</v>
      </c>
    </row>
    <row r="100" spans="1:23" x14ac:dyDescent="0.25">
      <c r="A100" s="480">
        <v>10</v>
      </c>
      <c r="B100" s="531" t="s">
        <v>8160</v>
      </c>
      <c r="C100" s="531" t="s">
        <v>456</v>
      </c>
      <c r="D100" s="531">
        <v>2017</v>
      </c>
      <c r="E100" s="541">
        <v>2397890252</v>
      </c>
      <c r="F100" s="531">
        <v>39</v>
      </c>
      <c r="G100" s="542">
        <v>2.8824909119605337E-3</v>
      </c>
      <c r="H100" s="541">
        <v>2382999986</v>
      </c>
      <c r="I100" s="531">
        <v>41</v>
      </c>
      <c r="J100" s="542">
        <v>4.7239884398757081E-3</v>
      </c>
      <c r="K100" s="541">
        <v>4780890238</v>
      </c>
      <c r="L100" s="531">
        <v>37</v>
      </c>
      <c r="M100" s="541">
        <v>14890266</v>
      </c>
      <c r="P100" s="531" t="s">
        <v>8169</v>
      </c>
      <c r="Q100" s="531" t="s">
        <v>470</v>
      </c>
      <c r="R100" s="531" t="s">
        <v>7001</v>
      </c>
      <c r="S100" s="531" t="s">
        <v>7002</v>
      </c>
      <c r="T100" s="532">
        <v>4543344627</v>
      </c>
      <c r="U100" s="531" t="s">
        <v>7013</v>
      </c>
      <c r="V100" s="531" t="s">
        <v>7035</v>
      </c>
      <c r="W100" s="532">
        <v>1443593843</v>
      </c>
    </row>
    <row r="101" spans="1:23" x14ac:dyDescent="0.25">
      <c r="A101" s="480">
        <v>10</v>
      </c>
      <c r="B101" s="531" t="s">
        <v>8160</v>
      </c>
      <c r="C101" s="531" t="s">
        <v>456</v>
      </c>
      <c r="D101" s="531">
        <v>2018</v>
      </c>
      <c r="E101" s="541">
        <v>2499469825</v>
      </c>
      <c r="F101" s="531">
        <v>40</v>
      </c>
      <c r="G101" s="542">
        <v>2.2642166180008166E-3</v>
      </c>
      <c r="H101" s="541">
        <v>2127786983</v>
      </c>
      <c r="I101" s="531">
        <v>41</v>
      </c>
      <c r="J101" s="542">
        <v>4.13972229555377E-3</v>
      </c>
      <c r="K101" s="541">
        <v>4627256808</v>
      </c>
      <c r="L101" s="531">
        <v>38</v>
      </c>
      <c r="M101" s="541">
        <v>371682842</v>
      </c>
      <c r="P101" s="531" t="s">
        <v>8169</v>
      </c>
      <c r="Q101" s="531" t="s">
        <v>470</v>
      </c>
      <c r="R101" s="531" t="s">
        <v>743</v>
      </c>
      <c r="S101" s="531" t="s">
        <v>7006</v>
      </c>
      <c r="T101" s="532">
        <v>3002343876</v>
      </c>
      <c r="U101" s="531" t="s">
        <v>7011</v>
      </c>
      <c r="V101" s="531" t="s">
        <v>7012</v>
      </c>
      <c r="W101" s="532">
        <v>835089151</v>
      </c>
    </row>
    <row r="102" spans="1:23" x14ac:dyDescent="0.25">
      <c r="A102" s="480">
        <v>10</v>
      </c>
      <c r="B102" s="531" t="s">
        <v>8160</v>
      </c>
      <c r="C102" s="531" t="s">
        <v>456</v>
      </c>
      <c r="D102" s="531">
        <v>2019</v>
      </c>
      <c r="E102" s="541">
        <v>2233172958</v>
      </c>
      <c r="F102" s="531">
        <v>42</v>
      </c>
      <c r="G102" s="542">
        <v>2.2763963447357998E-3</v>
      </c>
      <c r="H102" s="541">
        <v>2137854905</v>
      </c>
      <c r="I102" s="531">
        <v>43</v>
      </c>
      <c r="J102" s="542">
        <v>3.7221420202613845E-3</v>
      </c>
      <c r="K102" s="541">
        <v>4371027863</v>
      </c>
      <c r="L102" s="531">
        <v>45</v>
      </c>
      <c r="M102" s="541">
        <v>95318053</v>
      </c>
      <c r="P102" s="531" t="s">
        <v>8169</v>
      </c>
      <c r="Q102" s="531" t="s">
        <v>470</v>
      </c>
      <c r="R102" s="531" t="s">
        <v>729</v>
      </c>
      <c r="S102" s="531" t="s">
        <v>642</v>
      </c>
      <c r="T102" s="532">
        <v>615940586</v>
      </c>
      <c r="U102" s="531" t="s">
        <v>7001</v>
      </c>
      <c r="V102" s="531" t="s">
        <v>7002</v>
      </c>
      <c r="W102" s="532">
        <v>376053689</v>
      </c>
    </row>
    <row r="103" spans="1:23" x14ac:dyDescent="0.25">
      <c r="A103" s="480">
        <v>10</v>
      </c>
      <c r="B103" s="531" t="s">
        <v>8160</v>
      </c>
      <c r="C103" s="531" t="s">
        <v>456</v>
      </c>
      <c r="D103" s="531">
        <v>2020</v>
      </c>
      <c r="E103" s="541">
        <v>2655433200</v>
      </c>
      <c r="F103" s="531">
        <v>36</v>
      </c>
      <c r="G103" s="542">
        <v>4.0730503963265323E-3</v>
      </c>
      <c r="H103" s="541">
        <v>911915427</v>
      </c>
      <c r="I103" s="531">
        <v>52</v>
      </c>
      <c r="J103" s="542">
        <v>1.7621874428198968E-3</v>
      </c>
      <c r="K103" s="541">
        <v>3567348627</v>
      </c>
      <c r="L103" s="531">
        <v>42</v>
      </c>
      <c r="M103" s="541">
        <v>1743517773</v>
      </c>
      <c r="P103" s="531" t="s">
        <v>8169</v>
      </c>
      <c r="Q103" s="531" t="s">
        <v>470</v>
      </c>
      <c r="R103" s="531" t="s">
        <v>746</v>
      </c>
      <c r="S103" s="531" t="s">
        <v>7055</v>
      </c>
      <c r="T103" s="532">
        <v>240009463</v>
      </c>
      <c r="U103" s="531" t="s">
        <v>7041</v>
      </c>
      <c r="V103" s="531" t="s">
        <v>7074</v>
      </c>
      <c r="W103" s="532">
        <v>320593553</v>
      </c>
    </row>
    <row r="104" spans="1:23" x14ac:dyDescent="0.25">
      <c r="A104" s="480">
        <v>10</v>
      </c>
      <c r="B104" s="531" t="s">
        <v>8160</v>
      </c>
      <c r="C104" s="531" t="s">
        <v>456</v>
      </c>
      <c r="D104" s="531">
        <v>2021</v>
      </c>
      <c r="E104" s="541">
        <v>4398200739</v>
      </c>
      <c r="F104" s="531">
        <v>36</v>
      </c>
      <c r="G104" s="542">
        <v>4.2472346884263878E-3</v>
      </c>
      <c r="H104" s="541">
        <v>1279192391</v>
      </c>
      <c r="I104" s="531">
        <v>48</v>
      </c>
      <c r="J104" s="542">
        <v>2.2336658216618142E-3</v>
      </c>
      <c r="K104" s="541">
        <v>5677393130</v>
      </c>
      <c r="L104" s="531">
        <v>42</v>
      </c>
      <c r="M104" s="541">
        <v>3119008348</v>
      </c>
      <c r="P104" s="531" t="s">
        <v>8169</v>
      </c>
      <c r="Q104" s="531" t="s">
        <v>470</v>
      </c>
      <c r="R104" s="531" t="s">
        <v>7042</v>
      </c>
      <c r="S104" s="531" t="s">
        <v>643</v>
      </c>
      <c r="T104" s="532">
        <v>207416125</v>
      </c>
      <c r="U104" s="531" t="s">
        <v>7057</v>
      </c>
      <c r="V104" s="531" t="s">
        <v>7099</v>
      </c>
      <c r="W104" s="532">
        <v>271873375</v>
      </c>
    </row>
    <row r="105" spans="1:23" x14ac:dyDescent="0.25">
      <c r="A105" s="480">
        <v>11</v>
      </c>
      <c r="B105" s="510" t="s">
        <v>8161</v>
      </c>
      <c r="C105" s="510" t="s">
        <v>496</v>
      </c>
      <c r="D105" s="510">
        <v>2012</v>
      </c>
      <c r="E105" s="511">
        <v>10116574520</v>
      </c>
      <c r="F105" s="510">
        <v>25</v>
      </c>
      <c r="G105" s="512">
        <v>6.9458012311015317E-3</v>
      </c>
      <c r="H105" s="511">
        <v>538073582</v>
      </c>
      <c r="I105" s="510">
        <v>64</v>
      </c>
      <c r="J105" s="512">
        <v>9.2219094869220913E-4</v>
      </c>
      <c r="K105" s="511">
        <v>10654648102</v>
      </c>
      <c r="L105" s="510">
        <v>31</v>
      </c>
      <c r="M105" s="511">
        <v>9578500938</v>
      </c>
      <c r="P105" s="510" t="s">
        <v>8170</v>
      </c>
      <c r="Q105" s="510" t="s">
        <v>476</v>
      </c>
      <c r="R105" s="510" t="s">
        <v>733</v>
      </c>
      <c r="S105" s="510" t="s">
        <v>7033</v>
      </c>
      <c r="T105" s="513">
        <v>1720252545</v>
      </c>
      <c r="U105" s="510" t="s">
        <v>7038</v>
      </c>
      <c r="V105" s="510" t="s">
        <v>7088</v>
      </c>
      <c r="W105" s="513">
        <v>919747197</v>
      </c>
    </row>
    <row r="106" spans="1:23" x14ac:dyDescent="0.25">
      <c r="A106" s="480">
        <v>11</v>
      </c>
      <c r="B106" s="510" t="s">
        <v>8161</v>
      </c>
      <c r="C106" s="510" t="s">
        <v>496</v>
      </c>
      <c r="D106" s="510">
        <v>2013</v>
      </c>
      <c r="E106" s="511">
        <v>9866215725</v>
      </c>
      <c r="F106" s="510">
        <v>24</v>
      </c>
      <c r="G106" s="512">
        <v>6.9996826217679107E-3</v>
      </c>
      <c r="H106" s="511">
        <v>313799131</v>
      </c>
      <c r="I106" s="510">
        <v>68</v>
      </c>
      <c r="J106" s="512">
        <v>4.9763379779122028E-4</v>
      </c>
      <c r="K106" s="511">
        <v>10180014856</v>
      </c>
      <c r="L106" s="510">
        <v>31</v>
      </c>
      <c r="M106" s="511">
        <v>9552416594</v>
      </c>
      <c r="P106" s="510" t="s">
        <v>8170</v>
      </c>
      <c r="Q106" s="510" t="s">
        <v>476</v>
      </c>
      <c r="R106" s="510" t="s">
        <v>7001</v>
      </c>
      <c r="S106" s="510" t="s">
        <v>7002</v>
      </c>
      <c r="T106" s="513">
        <v>1499284590</v>
      </c>
      <c r="U106" s="510" t="s">
        <v>7037</v>
      </c>
      <c r="V106" s="510" t="s">
        <v>7087</v>
      </c>
      <c r="W106" s="513">
        <v>561860203</v>
      </c>
    </row>
    <row r="107" spans="1:23" x14ac:dyDescent="0.25">
      <c r="A107" s="480">
        <v>11</v>
      </c>
      <c r="B107" s="510" t="s">
        <v>8161</v>
      </c>
      <c r="C107" s="510" t="s">
        <v>496</v>
      </c>
      <c r="D107" s="510">
        <v>2014</v>
      </c>
      <c r="E107" s="511">
        <v>8800622092</v>
      </c>
      <c r="F107" s="510">
        <v>26</v>
      </c>
      <c r="G107" s="512">
        <v>6.8534182940810078E-3</v>
      </c>
      <c r="H107" s="511">
        <v>636507224</v>
      </c>
      <c r="I107" s="510">
        <v>60</v>
      </c>
      <c r="J107" s="512">
        <v>9.7642413232529172E-4</v>
      </c>
      <c r="K107" s="511">
        <v>9437129316</v>
      </c>
      <c r="L107" s="510">
        <v>33</v>
      </c>
      <c r="M107" s="511">
        <v>8164114868</v>
      </c>
      <c r="P107" s="510" t="s">
        <v>8170</v>
      </c>
      <c r="Q107" s="510" t="s">
        <v>476</v>
      </c>
      <c r="R107" s="510" t="s">
        <v>743</v>
      </c>
      <c r="S107" s="510" t="s">
        <v>7006</v>
      </c>
      <c r="T107" s="513">
        <v>1013032680</v>
      </c>
      <c r="U107" s="510" t="s">
        <v>7051</v>
      </c>
      <c r="V107" s="510" t="s">
        <v>7096</v>
      </c>
      <c r="W107" s="513">
        <v>53154665</v>
      </c>
    </row>
    <row r="108" spans="1:23" x14ac:dyDescent="0.25">
      <c r="A108" s="480">
        <v>11</v>
      </c>
      <c r="B108" s="510" t="s">
        <v>8161</v>
      </c>
      <c r="C108" s="510" t="s">
        <v>496</v>
      </c>
      <c r="D108" s="510">
        <v>2015</v>
      </c>
      <c r="E108" s="511">
        <v>3292264174</v>
      </c>
      <c r="F108" s="510">
        <v>31</v>
      </c>
      <c r="G108" s="512">
        <v>4.3131243727472712E-3</v>
      </c>
      <c r="H108" s="511">
        <v>857952385</v>
      </c>
      <c r="I108" s="510">
        <v>57</v>
      </c>
      <c r="J108" s="512">
        <v>1.3097842533910671E-3</v>
      </c>
      <c r="K108" s="511">
        <v>4150216559</v>
      </c>
      <c r="L108" s="510">
        <v>42</v>
      </c>
      <c r="M108" s="511">
        <v>2434311789</v>
      </c>
      <c r="P108" s="510" t="s">
        <v>8170</v>
      </c>
      <c r="Q108" s="510" t="s">
        <v>476</v>
      </c>
      <c r="R108" s="510" t="s">
        <v>7042</v>
      </c>
      <c r="S108" s="510" t="s">
        <v>643</v>
      </c>
      <c r="T108" s="513">
        <v>379225027</v>
      </c>
      <c r="U108" s="510" t="s">
        <v>7014</v>
      </c>
      <c r="V108" s="510" t="s">
        <v>7015</v>
      </c>
      <c r="W108" s="513">
        <v>52236774</v>
      </c>
    </row>
    <row r="109" spans="1:23" x14ac:dyDescent="0.25">
      <c r="A109" s="480">
        <v>11</v>
      </c>
      <c r="B109" s="510" t="s">
        <v>8161</v>
      </c>
      <c r="C109" s="510" t="s">
        <v>496</v>
      </c>
      <c r="D109" s="510">
        <v>2016</v>
      </c>
      <c r="E109" s="511">
        <v>1345268183</v>
      </c>
      <c r="F109" s="510">
        <v>43</v>
      </c>
      <c r="G109" s="512">
        <v>1.954130157121879E-3</v>
      </c>
      <c r="H109" s="511">
        <v>775676995</v>
      </c>
      <c r="I109" s="510">
        <v>55</v>
      </c>
      <c r="J109" s="512">
        <v>1.4756923990933925E-3</v>
      </c>
      <c r="K109" s="511">
        <v>2120945178</v>
      </c>
      <c r="L109" s="510">
        <v>55</v>
      </c>
      <c r="M109" s="511">
        <v>569591188</v>
      </c>
      <c r="P109" s="510" t="s">
        <v>8170</v>
      </c>
      <c r="Q109" s="510" t="s">
        <v>476</v>
      </c>
      <c r="R109" s="510" t="s">
        <v>741</v>
      </c>
      <c r="S109" s="510" t="s">
        <v>7043</v>
      </c>
      <c r="T109" s="513">
        <v>116099209</v>
      </c>
      <c r="U109" s="510" t="s">
        <v>7026</v>
      </c>
      <c r="V109" s="510" t="s">
        <v>7082</v>
      </c>
      <c r="W109" s="513">
        <v>51076758</v>
      </c>
    </row>
    <row r="110" spans="1:23" x14ac:dyDescent="0.25">
      <c r="A110" s="480">
        <v>11</v>
      </c>
      <c r="B110" s="510" t="s">
        <v>8161</v>
      </c>
      <c r="C110" s="510" t="s">
        <v>496</v>
      </c>
      <c r="D110" s="510">
        <v>2017</v>
      </c>
      <c r="E110" s="511">
        <v>1703841256</v>
      </c>
      <c r="F110" s="510">
        <v>43</v>
      </c>
      <c r="G110" s="512">
        <v>2.0481783650219457E-3</v>
      </c>
      <c r="H110" s="511">
        <v>738523854</v>
      </c>
      <c r="I110" s="510">
        <v>56</v>
      </c>
      <c r="J110" s="512">
        <v>1.4640277672533966E-3</v>
      </c>
      <c r="K110" s="511">
        <v>2442365110</v>
      </c>
      <c r="L110" s="510">
        <v>56</v>
      </c>
      <c r="M110" s="511">
        <v>965317402</v>
      </c>
      <c r="P110" s="531" t="s">
        <v>8171</v>
      </c>
      <c r="Q110" s="531" t="s">
        <v>507</v>
      </c>
      <c r="R110" s="531" t="s">
        <v>743</v>
      </c>
      <c r="S110" s="531" t="s">
        <v>7006</v>
      </c>
      <c r="T110" s="532">
        <v>1968186349</v>
      </c>
      <c r="U110" s="531" t="s">
        <v>797</v>
      </c>
      <c r="V110" s="531" t="s">
        <v>7019</v>
      </c>
      <c r="W110" s="532">
        <v>33630135</v>
      </c>
    </row>
    <row r="111" spans="1:23" x14ac:dyDescent="0.25">
      <c r="A111" s="480">
        <v>11</v>
      </c>
      <c r="B111" s="510" t="s">
        <v>8161</v>
      </c>
      <c r="C111" s="510" t="s">
        <v>496</v>
      </c>
      <c r="D111" s="510">
        <v>2018</v>
      </c>
      <c r="E111" s="511">
        <v>2293279135</v>
      </c>
      <c r="F111" s="510">
        <v>44</v>
      </c>
      <c r="G111" s="512">
        <v>2.0774328520575514E-3</v>
      </c>
      <c r="H111" s="511">
        <v>750239274</v>
      </c>
      <c r="I111" s="510">
        <v>54</v>
      </c>
      <c r="J111" s="512">
        <v>1.4596302517082716E-3</v>
      </c>
      <c r="K111" s="511">
        <v>3043518409</v>
      </c>
      <c r="L111" s="510">
        <v>49</v>
      </c>
      <c r="M111" s="511">
        <v>1543039861</v>
      </c>
      <c r="P111" s="531" t="s">
        <v>8171</v>
      </c>
      <c r="Q111" s="531" t="s">
        <v>507</v>
      </c>
      <c r="R111" s="531" t="s">
        <v>7001</v>
      </c>
      <c r="S111" s="531" t="s">
        <v>7002</v>
      </c>
      <c r="T111" s="532">
        <v>435770951</v>
      </c>
      <c r="U111" s="531" t="s">
        <v>7001</v>
      </c>
      <c r="V111" s="531" t="s">
        <v>7002</v>
      </c>
      <c r="W111" s="532">
        <v>23888586</v>
      </c>
    </row>
    <row r="112" spans="1:23" x14ac:dyDescent="0.25">
      <c r="A112" s="480">
        <v>11</v>
      </c>
      <c r="B112" s="510" t="s">
        <v>8161</v>
      </c>
      <c r="C112" s="510" t="s">
        <v>496</v>
      </c>
      <c r="D112" s="510">
        <v>2019</v>
      </c>
      <c r="E112" s="511">
        <v>2786572012</v>
      </c>
      <c r="F112" s="510">
        <v>39</v>
      </c>
      <c r="G112" s="512">
        <v>2.8405065177490312E-3</v>
      </c>
      <c r="H112" s="511">
        <v>600153342</v>
      </c>
      <c r="I112" s="510">
        <v>62</v>
      </c>
      <c r="J112" s="512">
        <v>1.0449053243201749E-3</v>
      </c>
      <c r="K112" s="511">
        <v>3386725354</v>
      </c>
      <c r="L112" s="510">
        <v>49</v>
      </c>
      <c r="M112" s="511">
        <v>2186418670</v>
      </c>
      <c r="P112" s="531" t="s">
        <v>8171</v>
      </c>
      <c r="Q112" s="531" t="s">
        <v>507</v>
      </c>
      <c r="R112" s="531" t="s">
        <v>805</v>
      </c>
      <c r="S112" s="531" t="s">
        <v>7044</v>
      </c>
      <c r="T112" s="532">
        <v>29514286</v>
      </c>
      <c r="U112" s="531" t="s">
        <v>7026</v>
      </c>
      <c r="V112" s="531" t="s">
        <v>7082</v>
      </c>
      <c r="W112" s="532">
        <v>14124359</v>
      </c>
    </row>
    <row r="113" spans="1:23" x14ac:dyDescent="0.25">
      <c r="A113" s="480">
        <v>11</v>
      </c>
      <c r="B113" s="510" t="s">
        <v>8161</v>
      </c>
      <c r="C113" s="510" t="s">
        <v>496</v>
      </c>
      <c r="D113" s="510">
        <v>2020</v>
      </c>
      <c r="E113" s="511">
        <v>1735847688</v>
      </c>
      <c r="F113" s="510">
        <v>43</v>
      </c>
      <c r="G113" s="512">
        <v>2.6625392472952795E-3</v>
      </c>
      <c r="H113" s="511">
        <v>601437127</v>
      </c>
      <c r="I113" s="510">
        <v>62</v>
      </c>
      <c r="J113" s="512">
        <v>1.1622184705567828E-3</v>
      </c>
      <c r="K113" s="511">
        <v>2337284815</v>
      </c>
      <c r="L113" s="510">
        <v>53</v>
      </c>
      <c r="M113" s="511">
        <v>1134410561</v>
      </c>
      <c r="P113" s="531" t="s">
        <v>8171</v>
      </c>
      <c r="Q113" s="531" t="s">
        <v>507</v>
      </c>
      <c r="R113" s="531" t="s">
        <v>797</v>
      </c>
      <c r="S113" s="531" t="s">
        <v>7019</v>
      </c>
      <c r="T113" s="532">
        <v>28662360</v>
      </c>
      <c r="U113" s="531" t="s">
        <v>752</v>
      </c>
      <c r="V113" s="531" t="s">
        <v>7070</v>
      </c>
      <c r="W113" s="532">
        <v>12301529</v>
      </c>
    </row>
    <row r="114" spans="1:23" x14ac:dyDescent="0.25">
      <c r="A114" s="480">
        <v>11</v>
      </c>
      <c r="B114" s="510" t="s">
        <v>8161</v>
      </c>
      <c r="C114" s="510" t="s">
        <v>496</v>
      </c>
      <c r="D114" s="510">
        <v>2021</v>
      </c>
      <c r="E114" s="511">
        <v>4395383361</v>
      </c>
      <c r="F114" s="510">
        <v>37</v>
      </c>
      <c r="G114" s="512">
        <v>4.2445140155235117E-3</v>
      </c>
      <c r="H114" s="511">
        <v>681317705</v>
      </c>
      <c r="I114" s="510">
        <v>59</v>
      </c>
      <c r="J114" s="512">
        <v>1.1896850560234192E-3</v>
      </c>
      <c r="K114" s="511">
        <v>5076701066</v>
      </c>
      <c r="L114" s="510">
        <v>44</v>
      </c>
      <c r="M114" s="511">
        <v>3714065656</v>
      </c>
      <c r="P114" s="531" t="s">
        <v>8171</v>
      </c>
      <c r="Q114" s="531" t="s">
        <v>507</v>
      </c>
      <c r="R114" s="531" t="s">
        <v>7041</v>
      </c>
      <c r="S114" s="531" t="s">
        <v>7074</v>
      </c>
      <c r="T114" s="532">
        <v>24704559</v>
      </c>
      <c r="U114" s="531" t="s">
        <v>7027</v>
      </c>
      <c r="V114" s="531" t="s">
        <v>7083</v>
      </c>
      <c r="W114" s="532">
        <v>1888645</v>
      </c>
    </row>
    <row r="115" spans="1:23" x14ac:dyDescent="0.25">
      <c r="A115" s="480">
        <v>12</v>
      </c>
      <c r="B115" s="531" t="s">
        <v>8162</v>
      </c>
      <c r="C115" s="531" t="s">
        <v>860</v>
      </c>
      <c r="D115" s="531">
        <v>2012</v>
      </c>
      <c r="E115" s="541">
        <v>2030709528</v>
      </c>
      <c r="F115" s="531">
        <v>42</v>
      </c>
      <c r="G115" s="542">
        <v>1.3942372204847862E-3</v>
      </c>
      <c r="H115" s="541">
        <v>6759759</v>
      </c>
      <c r="I115" s="531">
        <v>122</v>
      </c>
      <c r="J115" s="542">
        <v>1.1585383065955279E-5</v>
      </c>
      <c r="K115" s="541">
        <v>2037469287</v>
      </c>
      <c r="L115" s="531">
        <v>59</v>
      </c>
      <c r="M115" s="541">
        <v>2023949769</v>
      </c>
      <c r="P115" s="510" t="s">
        <v>8172</v>
      </c>
      <c r="Q115" s="510" t="s">
        <v>3541</v>
      </c>
      <c r="R115" s="510" t="s">
        <v>7001</v>
      </c>
      <c r="S115" s="510" t="s">
        <v>7002</v>
      </c>
      <c r="T115" s="513">
        <v>1841801921</v>
      </c>
      <c r="U115" s="510" t="s">
        <v>797</v>
      </c>
      <c r="V115" s="510" t="s">
        <v>7019</v>
      </c>
      <c r="W115" s="513">
        <v>5892542</v>
      </c>
    </row>
    <row r="116" spans="1:23" x14ac:dyDescent="0.25">
      <c r="A116" s="480">
        <v>12</v>
      </c>
      <c r="B116" s="531" t="s">
        <v>8162</v>
      </c>
      <c r="C116" s="531" t="s">
        <v>860</v>
      </c>
      <c r="D116" s="531">
        <v>2013</v>
      </c>
      <c r="E116" s="541">
        <v>2924638234</v>
      </c>
      <c r="F116" s="531">
        <v>36</v>
      </c>
      <c r="G116" s="542">
        <v>2.0749130154953908E-3</v>
      </c>
      <c r="H116" s="541">
        <v>5864447</v>
      </c>
      <c r="I116" s="531">
        <v>124</v>
      </c>
      <c r="J116" s="542">
        <v>9.3000481653829953E-6</v>
      </c>
      <c r="K116" s="541">
        <v>2930502681</v>
      </c>
      <c r="L116" s="531">
        <v>51</v>
      </c>
      <c r="M116" s="541">
        <v>2918773787</v>
      </c>
      <c r="P116" s="510" t="s">
        <v>8172</v>
      </c>
      <c r="Q116" s="510" t="s">
        <v>3541</v>
      </c>
      <c r="R116" s="510" t="s">
        <v>743</v>
      </c>
      <c r="S116" s="510" t="s">
        <v>7006</v>
      </c>
      <c r="T116" s="513">
        <v>173376784</v>
      </c>
      <c r="U116" s="510" t="s">
        <v>7022</v>
      </c>
      <c r="V116" s="510" t="s">
        <v>7079</v>
      </c>
      <c r="W116" s="513">
        <v>17513</v>
      </c>
    </row>
    <row r="117" spans="1:23" x14ac:dyDescent="0.25">
      <c r="A117" s="480">
        <v>12</v>
      </c>
      <c r="B117" s="531" t="s">
        <v>8162</v>
      </c>
      <c r="C117" s="531" t="s">
        <v>860</v>
      </c>
      <c r="D117" s="531">
        <v>2014</v>
      </c>
      <c r="E117" s="541">
        <v>3435334407</v>
      </c>
      <c r="F117" s="531">
        <v>35</v>
      </c>
      <c r="G117" s="542">
        <v>2.6752408437832657E-3</v>
      </c>
      <c r="H117" s="541">
        <v>5038115</v>
      </c>
      <c r="I117" s="531">
        <v>123</v>
      </c>
      <c r="J117" s="542">
        <v>7.7286429469181292E-6</v>
      </c>
      <c r="K117" s="541">
        <v>3440372522</v>
      </c>
      <c r="L117" s="531">
        <v>51</v>
      </c>
      <c r="M117" s="541">
        <v>3430296292</v>
      </c>
      <c r="P117" s="510" t="s">
        <v>8172</v>
      </c>
      <c r="Q117" s="510" t="s">
        <v>3541</v>
      </c>
      <c r="R117" s="510" t="s">
        <v>7052</v>
      </c>
      <c r="S117" s="510" t="s">
        <v>7053</v>
      </c>
      <c r="T117" s="513">
        <v>5562563</v>
      </c>
      <c r="U117" s="510" t="s">
        <v>8146</v>
      </c>
      <c r="V117" s="510" t="s">
        <v>8147</v>
      </c>
      <c r="W117" s="513">
        <v>7012</v>
      </c>
    </row>
    <row r="118" spans="1:23" x14ac:dyDescent="0.25">
      <c r="A118" s="480">
        <v>12</v>
      </c>
      <c r="B118" s="531" t="s">
        <v>8162</v>
      </c>
      <c r="C118" s="531" t="s">
        <v>860</v>
      </c>
      <c r="D118" s="531">
        <v>2015</v>
      </c>
      <c r="E118" s="541">
        <v>1841122331</v>
      </c>
      <c r="F118" s="531">
        <v>43</v>
      </c>
      <c r="G118" s="542">
        <v>2.4120147045786156E-3</v>
      </c>
      <c r="H118" s="541">
        <v>10072781</v>
      </c>
      <c r="I118" s="531">
        <v>115</v>
      </c>
      <c r="J118" s="542">
        <v>1.5377508323677806E-5</v>
      </c>
      <c r="K118" s="541">
        <v>1851195112</v>
      </c>
      <c r="L118" s="531">
        <v>61</v>
      </c>
      <c r="M118" s="541">
        <v>1831049550</v>
      </c>
      <c r="P118" s="510" t="s">
        <v>8172</v>
      </c>
      <c r="Q118" s="510" t="s">
        <v>3541</v>
      </c>
      <c r="R118" s="510" t="s">
        <v>7018</v>
      </c>
      <c r="S118" s="510" t="s">
        <v>7034</v>
      </c>
      <c r="T118" s="513">
        <v>814036</v>
      </c>
      <c r="U118" s="510" t="s">
        <v>7041</v>
      </c>
      <c r="V118" s="510" t="s">
        <v>7074</v>
      </c>
      <c r="W118" s="513">
        <v>93</v>
      </c>
    </row>
    <row r="119" spans="1:23" x14ac:dyDescent="0.25">
      <c r="A119" s="480">
        <v>12</v>
      </c>
      <c r="B119" s="531" t="s">
        <v>8162</v>
      </c>
      <c r="C119" s="531" t="s">
        <v>860</v>
      </c>
      <c r="D119" s="531">
        <v>2016</v>
      </c>
      <c r="E119" s="541">
        <v>2263575725</v>
      </c>
      <c r="F119" s="531">
        <v>36</v>
      </c>
      <c r="G119" s="542">
        <v>3.288059320103255E-3</v>
      </c>
      <c r="H119" s="541">
        <v>23298061</v>
      </c>
      <c r="I119" s="531">
        <v>99</v>
      </c>
      <c r="J119" s="542">
        <v>4.4323567352044782E-5</v>
      </c>
      <c r="K119" s="541">
        <v>2286873786</v>
      </c>
      <c r="L119" s="531">
        <v>52</v>
      </c>
      <c r="M119" s="541">
        <v>2240277664</v>
      </c>
      <c r="P119" s="510" t="s">
        <v>8172</v>
      </c>
      <c r="Q119" s="510" t="s">
        <v>3541</v>
      </c>
      <c r="R119" s="510" t="s">
        <v>7031</v>
      </c>
      <c r="S119" s="510" t="s">
        <v>7084</v>
      </c>
      <c r="T119" s="513">
        <v>551966</v>
      </c>
      <c r="U119" s="510" t="s">
        <v>0</v>
      </c>
      <c r="V119" s="510" t="s">
        <v>0</v>
      </c>
      <c r="W119" s="513" t="s">
        <v>0</v>
      </c>
    </row>
    <row r="120" spans="1:23" x14ac:dyDescent="0.25">
      <c r="A120" s="480">
        <v>12</v>
      </c>
      <c r="B120" s="531" t="s">
        <v>8162</v>
      </c>
      <c r="C120" s="531" t="s">
        <v>860</v>
      </c>
      <c r="D120" s="531">
        <v>2017</v>
      </c>
      <c r="E120" s="541">
        <v>3968878892</v>
      </c>
      <c r="F120" s="531">
        <v>32</v>
      </c>
      <c r="G120" s="542">
        <v>4.7709678653224674E-3</v>
      </c>
      <c r="H120" s="541">
        <v>29802073</v>
      </c>
      <c r="I120" s="531">
        <v>99</v>
      </c>
      <c r="J120" s="542">
        <v>5.9078744928004365E-5</v>
      </c>
      <c r="K120" s="541">
        <v>3998680965</v>
      </c>
      <c r="L120" s="531">
        <v>41</v>
      </c>
      <c r="M120" s="541">
        <v>3939076819</v>
      </c>
      <c r="P120" s="531" t="s">
        <v>8173</v>
      </c>
      <c r="Q120" s="531" t="s">
        <v>7623</v>
      </c>
      <c r="R120" s="531" t="s">
        <v>7001</v>
      </c>
      <c r="S120" s="531" t="s">
        <v>7002</v>
      </c>
      <c r="T120" s="532">
        <v>1140763644</v>
      </c>
      <c r="U120" s="531" t="s">
        <v>7042</v>
      </c>
      <c r="V120" s="531" t="s">
        <v>643</v>
      </c>
      <c r="W120" s="532">
        <v>855975</v>
      </c>
    </row>
    <row r="121" spans="1:23" x14ac:dyDescent="0.25">
      <c r="A121" s="480">
        <v>12</v>
      </c>
      <c r="B121" s="531" t="s">
        <v>8162</v>
      </c>
      <c r="C121" s="531" t="s">
        <v>860</v>
      </c>
      <c r="D121" s="531">
        <v>2018</v>
      </c>
      <c r="E121" s="541">
        <v>4259177834</v>
      </c>
      <c r="F121" s="531">
        <v>33</v>
      </c>
      <c r="G121" s="542">
        <v>3.8582987217153238E-3</v>
      </c>
      <c r="H121" s="541">
        <v>44418902</v>
      </c>
      <c r="I121" s="531">
        <v>93</v>
      </c>
      <c r="J121" s="542">
        <v>8.6419326945106107E-5</v>
      </c>
      <c r="K121" s="541">
        <v>4303596736</v>
      </c>
      <c r="L121" s="531">
        <v>43</v>
      </c>
      <c r="M121" s="541">
        <v>4214758932</v>
      </c>
      <c r="P121" s="531" t="s">
        <v>8173</v>
      </c>
      <c r="Q121" s="531" t="s">
        <v>7623</v>
      </c>
      <c r="R121" s="531" t="s">
        <v>7018</v>
      </c>
      <c r="S121" s="531" t="s">
        <v>7034</v>
      </c>
      <c r="T121" s="532">
        <v>5511912</v>
      </c>
      <c r="U121" s="531" t="s">
        <v>729</v>
      </c>
      <c r="V121" s="531" t="s">
        <v>642</v>
      </c>
      <c r="W121" s="532">
        <v>330270</v>
      </c>
    </row>
    <row r="122" spans="1:23" x14ac:dyDescent="0.25">
      <c r="A122" s="480">
        <v>12</v>
      </c>
      <c r="B122" s="531" t="s">
        <v>8162</v>
      </c>
      <c r="C122" s="531" t="s">
        <v>860</v>
      </c>
      <c r="D122" s="531">
        <v>2019</v>
      </c>
      <c r="E122" s="541">
        <v>2946247508</v>
      </c>
      <c r="F122" s="531">
        <v>38</v>
      </c>
      <c r="G122" s="542">
        <v>3.0032725561501983E-3</v>
      </c>
      <c r="H122" s="541">
        <v>25713482</v>
      </c>
      <c r="I122" s="531">
        <v>102</v>
      </c>
      <c r="J122" s="542">
        <v>4.4768815514837168E-5</v>
      </c>
      <c r="K122" s="541">
        <v>2971960990</v>
      </c>
      <c r="L122" s="531">
        <v>53</v>
      </c>
      <c r="M122" s="541">
        <v>2920534026</v>
      </c>
      <c r="P122" s="531" t="s">
        <v>8173</v>
      </c>
      <c r="Q122" s="531" t="s">
        <v>7623</v>
      </c>
      <c r="R122" s="531" t="s">
        <v>7037</v>
      </c>
      <c r="S122" s="531" t="s">
        <v>7087</v>
      </c>
      <c r="T122" s="532">
        <v>1392736</v>
      </c>
      <c r="U122" s="531" t="s">
        <v>7038</v>
      </c>
      <c r="V122" s="531" t="s">
        <v>7088</v>
      </c>
      <c r="W122" s="532">
        <v>184343</v>
      </c>
    </row>
    <row r="123" spans="1:23" x14ac:dyDescent="0.25">
      <c r="A123" s="480">
        <v>12</v>
      </c>
      <c r="B123" s="531" t="s">
        <v>8162</v>
      </c>
      <c r="C123" s="531" t="s">
        <v>860</v>
      </c>
      <c r="D123" s="531">
        <v>2020</v>
      </c>
      <c r="E123" s="541">
        <v>3371005036</v>
      </c>
      <c r="F123" s="531">
        <v>30</v>
      </c>
      <c r="G123" s="542">
        <v>5.1706340788006027E-3</v>
      </c>
      <c r="H123" s="541">
        <v>41779039</v>
      </c>
      <c r="I123" s="531">
        <v>99</v>
      </c>
      <c r="J123" s="542">
        <v>8.0733909877020571E-5</v>
      </c>
      <c r="K123" s="541">
        <v>3412784075</v>
      </c>
      <c r="L123" s="531">
        <v>43</v>
      </c>
      <c r="M123" s="541">
        <v>3329225997</v>
      </c>
      <c r="P123" s="531" t="s">
        <v>8173</v>
      </c>
      <c r="Q123" s="531" t="s">
        <v>7623</v>
      </c>
      <c r="R123" s="531" t="s">
        <v>7038</v>
      </c>
      <c r="S123" s="531" t="s">
        <v>7088</v>
      </c>
      <c r="T123" s="532">
        <v>941511</v>
      </c>
      <c r="U123" s="531" t="s">
        <v>7009</v>
      </c>
      <c r="V123" s="531" t="s">
        <v>7010</v>
      </c>
      <c r="W123" s="532">
        <v>41735</v>
      </c>
    </row>
    <row r="124" spans="1:23" x14ac:dyDescent="0.25">
      <c r="A124" s="480">
        <v>12</v>
      </c>
      <c r="B124" s="531" t="s">
        <v>8162</v>
      </c>
      <c r="C124" s="531" t="s">
        <v>860</v>
      </c>
      <c r="D124" s="531">
        <v>2021</v>
      </c>
      <c r="E124" s="541">
        <v>3829664913</v>
      </c>
      <c r="F124" s="531">
        <v>38</v>
      </c>
      <c r="G124" s="542">
        <v>3.6982135715891038E-3</v>
      </c>
      <c r="H124" s="541">
        <v>69352772</v>
      </c>
      <c r="I124" s="531">
        <v>98</v>
      </c>
      <c r="J124" s="542">
        <v>1.2110056121644368E-4</v>
      </c>
      <c r="K124" s="541">
        <v>3899017685</v>
      </c>
      <c r="L124" s="531">
        <v>48</v>
      </c>
      <c r="M124" s="541">
        <v>3760312141</v>
      </c>
      <c r="P124" s="531" t="s">
        <v>8173</v>
      </c>
      <c r="Q124" s="531" t="s">
        <v>7623</v>
      </c>
      <c r="R124" s="531" t="s">
        <v>733</v>
      </c>
      <c r="S124" s="531" t="s">
        <v>7033</v>
      </c>
      <c r="T124" s="532">
        <v>905625</v>
      </c>
      <c r="U124" s="531" t="s">
        <v>743</v>
      </c>
      <c r="V124" s="531" t="s">
        <v>7006</v>
      </c>
      <c r="W124" s="532">
        <v>17747</v>
      </c>
    </row>
    <row r="125" spans="1:23" x14ac:dyDescent="0.25">
      <c r="A125" s="480">
        <v>13</v>
      </c>
      <c r="B125" s="510" t="s">
        <v>8163</v>
      </c>
      <c r="C125" s="510" t="s">
        <v>877</v>
      </c>
      <c r="D125" s="510">
        <v>2012</v>
      </c>
      <c r="E125" s="511">
        <v>1594041365</v>
      </c>
      <c r="F125" s="510">
        <v>49</v>
      </c>
      <c r="G125" s="512">
        <v>1.0944311687276303E-3</v>
      </c>
      <c r="H125" s="511">
        <v>64801981</v>
      </c>
      <c r="I125" s="510">
        <v>85</v>
      </c>
      <c r="J125" s="512">
        <v>1.1106250582568931E-4</v>
      </c>
      <c r="K125" s="511">
        <v>1658843346</v>
      </c>
      <c r="L125" s="510">
        <v>62</v>
      </c>
      <c r="M125" s="511">
        <v>1529239384</v>
      </c>
      <c r="P125" s="510" t="s">
        <v>8174</v>
      </c>
      <c r="Q125" s="510" t="s">
        <v>455</v>
      </c>
      <c r="R125" s="510" t="s">
        <v>7001</v>
      </c>
      <c r="S125" s="510" t="s">
        <v>7002</v>
      </c>
      <c r="T125" s="513">
        <v>154903987392</v>
      </c>
      <c r="U125" s="510" t="s">
        <v>7011</v>
      </c>
      <c r="V125" s="510" t="s">
        <v>7012</v>
      </c>
      <c r="W125" s="513">
        <v>29348985214</v>
      </c>
    </row>
    <row r="126" spans="1:23" x14ac:dyDescent="0.25">
      <c r="A126" s="480">
        <v>13</v>
      </c>
      <c r="B126" s="510" t="s">
        <v>8163</v>
      </c>
      <c r="C126" s="510" t="s">
        <v>877</v>
      </c>
      <c r="D126" s="510">
        <v>2013</v>
      </c>
      <c r="E126" s="511">
        <v>2093150287</v>
      </c>
      <c r="F126" s="510">
        <v>38</v>
      </c>
      <c r="G126" s="512">
        <v>1.4850058114518284E-3</v>
      </c>
      <c r="H126" s="511">
        <v>57184013</v>
      </c>
      <c r="I126" s="510">
        <v>89</v>
      </c>
      <c r="J126" s="512">
        <v>9.0684437115705422E-5</v>
      </c>
      <c r="K126" s="511">
        <v>2150334300</v>
      </c>
      <c r="L126" s="510">
        <v>55</v>
      </c>
      <c r="M126" s="511">
        <v>2035966274</v>
      </c>
      <c r="P126" s="510" t="s">
        <v>8174</v>
      </c>
      <c r="Q126" s="510" t="s">
        <v>455</v>
      </c>
      <c r="R126" s="510" t="s">
        <v>729</v>
      </c>
      <c r="S126" s="510" t="s">
        <v>642</v>
      </c>
      <c r="T126" s="513">
        <v>19313583242</v>
      </c>
      <c r="U126" s="510" t="s">
        <v>7041</v>
      </c>
      <c r="V126" s="510" t="s">
        <v>7074</v>
      </c>
      <c r="W126" s="513">
        <v>18099723604</v>
      </c>
    </row>
    <row r="127" spans="1:23" x14ac:dyDescent="0.25">
      <c r="A127" s="480">
        <v>13</v>
      </c>
      <c r="B127" s="510" t="s">
        <v>8163</v>
      </c>
      <c r="C127" s="510" t="s">
        <v>877</v>
      </c>
      <c r="D127" s="510">
        <v>2014</v>
      </c>
      <c r="E127" s="511">
        <v>2220645530</v>
      </c>
      <c r="F127" s="510">
        <v>39</v>
      </c>
      <c r="G127" s="512">
        <v>1.7293110124346441E-3</v>
      </c>
      <c r="H127" s="511">
        <v>23755453</v>
      </c>
      <c r="I127" s="510">
        <v>99</v>
      </c>
      <c r="J127" s="512">
        <v>3.6441687869231863E-5</v>
      </c>
      <c r="K127" s="511">
        <v>2244400983</v>
      </c>
      <c r="L127" s="510">
        <v>57</v>
      </c>
      <c r="M127" s="511">
        <v>2196890077</v>
      </c>
      <c r="P127" s="510" t="s">
        <v>8174</v>
      </c>
      <c r="Q127" s="510" t="s">
        <v>455</v>
      </c>
      <c r="R127" s="510" t="s">
        <v>743</v>
      </c>
      <c r="S127" s="510" t="s">
        <v>7006</v>
      </c>
      <c r="T127" s="513">
        <v>11621766379</v>
      </c>
      <c r="U127" s="510" t="s">
        <v>7036</v>
      </c>
      <c r="V127" s="510" t="s">
        <v>7086</v>
      </c>
      <c r="W127" s="513">
        <v>8738201910</v>
      </c>
    </row>
    <row r="128" spans="1:23" x14ac:dyDescent="0.25">
      <c r="A128" s="480">
        <v>13</v>
      </c>
      <c r="B128" s="510" t="s">
        <v>8163</v>
      </c>
      <c r="C128" s="510" t="s">
        <v>877</v>
      </c>
      <c r="D128" s="510">
        <v>2015</v>
      </c>
      <c r="E128" s="511">
        <v>2113694029</v>
      </c>
      <c r="F128" s="510">
        <v>39</v>
      </c>
      <c r="G128" s="512">
        <v>2.769105014417436E-3</v>
      </c>
      <c r="H128" s="511">
        <v>33076585</v>
      </c>
      <c r="I128" s="510">
        <v>96</v>
      </c>
      <c r="J128" s="512">
        <v>5.0496030952756389E-5</v>
      </c>
      <c r="K128" s="511">
        <v>2146770614</v>
      </c>
      <c r="L128" s="510">
        <v>57</v>
      </c>
      <c r="M128" s="511">
        <v>2080617444</v>
      </c>
      <c r="P128" s="510" t="s">
        <v>8174</v>
      </c>
      <c r="Q128" s="510" t="s">
        <v>455</v>
      </c>
      <c r="R128" s="510" t="s">
        <v>724</v>
      </c>
      <c r="S128" s="510" t="s">
        <v>7054</v>
      </c>
      <c r="T128" s="513">
        <v>2010443767</v>
      </c>
      <c r="U128" s="510" t="s">
        <v>7047</v>
      </c>
      <c r="V128" s="510" t="s">
        <v>7093</v>
      </c>
      <c r="W128" s="513">
        <v>5514065622</v>
      </c>
    </row>
    <row r="129" spans="1:23" x14ac:dyDescent="0.25">
      <c r="A129" s="480">
        <v>13</v>
      </c>
      <c r="B129" s="510" t="s">
        <v>8163</v>
      </c>
      <c r="C129" s="510" t="s">
        <v>877</v>
      </c>
      <c r="D129" s="510">
        <v>2016</v>
      </c>
      <c r="E129" s="511">
        <v>2157029246</v>
      </c>
      <c r="F129" s="510">
        <v>38</v>
      </c>
      <c r="G129" s="512">
        <v>3.1332904120296647E-3</v>
      </c>
      <c r="H129" s="511">
        <v>35941439</v>
      </c>
      <c r="I129" s="510">
        <v>92</v>
      </c>
      <c r="J129" s="512">
        <v>6.8377054736267926E-5</v>
      </c>
      <c r="K129" s="511">
        <v>2192970685</v>
      </c>
      <c r="L129" s="510">
        <v>53</v>
      </c>
      <c r="M129" s="511">
        <v>2121087807</v>
      </c>
      <c r="P129" s="510" t="s">
        <v>8174</v>
      </c>
      <c r="Q129" s="510" t="s">
        <v>455</v>
      </c>
      <c r="R129" s="510" t="s">
        <v>746</v>
      </c>
      <c r="S129" s="510" t="s">
        <v>7055</v>
      </c>
      <c r="T129" s="513">
        <v>485232218</v>
      </c>
      <c r="U129" s="510" t="s">
        <v>790</v>
      </c>
      <c r="V129" s="510" t="s">
        <v>656</v>
      </c>
      <c r="W129" s="513">
        <v>3634157920</v>
      </c>
    </row>
    <row r="130" spans="1:23" x14ac:dyDescent="0.25">
      <c r="A130" s="480">
        <v>13</v>
      </c>
      <c r="B130" s="510" t="s">
        <v>8163</v>
      </c>
      <c r="C130" s="510" t="s">
        <v>877</v>
      </c>
      <c r="D130" s="510">
        <v>2017</v>
      </c>
      <c r="E130" s="511">
        <v>1958394053</v>
      </c>
      <c r="F130" s="510">
        <v>42</v>
      </c>
      <c r="G130" s="512">
        <v>2.3541749065044601E-3</v>
      </c>
      <c r="H130" s="511">
        <v>17870326</v>
      </c>
      <c r="I130" s="510">
        <v>106</v>
      </c>
      <c r="J130" s="512">
        <v>3.5425603834145514E-5</v>
      </c>
      <c r="K130" s="511">
        <v>1976264379</v>
      </c>
      <c r="L130" s="510">
        <v>58</v>
      </c>
      <c r="M130" s="511">
        <v>1940523727</v>
      </c>
      <c r="P130" s="531" t="s">
        <v>8175</v>
      </c>
      <c r="Q130" s="531" t="s">
        <v>463</v>
      </c>
      <c r="R130" s="531" t="s">
        <v>7001</v>
      </c>
      <c r="S130" s="531" t="s">
        <v>7002</v>
      </c>
      <c r="T130" s="532">
        <v>80906922944</v>
      </c>
      <c r="U130" s="531" t="s">
        <v>7001</v>
      </c>
      <c r="V130" s="531" t="s">
        <v>7002</v>
      </c>
      <c r="W130" s="532">
        <v>4200784984</v>
      </c>
    </row>
    <row r="131" spans="1:23" x14ac:dyDescent="0.25">
      <c r="A131" s="480">
        <v>13</v>
      </c>
      <c r="B131" s="510" t="s">
        <v>8163</v>
      </c>
      <c r="C131" s="510" t="s">
        <v>877</v>
      </c>
      <c r="D131" s="510">
        <v>2018</v>
      </c>
      <c r="E131" s="511">
        <v>2455152349</v>
      </c>
      <c r="F131" s="510">
        <v>42</v>
      </c>
      <c r="G131" s="512">
        <v>2.2240703579326231E-3</v>
      </c>
      <c r="H131" s="511">
        <v>29106109</v>
      </c>
      <c r="I131" s="510">
        <v>100</v>
      </c>
      <c r="J131" s="512">
        <v>5.6627476963993744E-5</v>
      </c>
      <c r="K131" s="511">
        <v>2484258458</v>
      </c>
      <c r="L131" s="510">
        <v>55</v>
      </c>
      <c r="M131" s="511">
        <v>2426046240</v>
      </c>
      <c r="P131" s="531" t="s">
        <v>8175</v>
      </c>
      <c r="Q131" s="531" t="s">
        <v>463</v>
      </c>
      <c r="R131" s="531" t="s">
        <v>729</v>
      </c>
      <c r="S131" s="531" t="s">
        <v>642</v>
      </c>
      <c r="T131" s="532">
        <v>4685809075</v>
      </c>
      <c r="U131" s="531" t="s">
        <v>701</v>
      </c>
      <c r="V131" s="531" t="s">
        <v>7095</v>
      </c>
      <c r="W131" s="532">
        <v>3158324152</v>
      </c>
    </row>
    <row r="132" spans="1:23" x14ac:dyDescent="0.25">
      <c r="A132" s="480">
        <v>13</v>
      </c>
      <c r="B132" s="510" t="s">
        <v>8163</v>
      </c>
      <c r="C132" s="510" t="s">
        <v>877</v>
      </c>
      <c r="D132" s="510">
        <v>2019</v>
      </c>
      <c r="E132" s="511">
        <v>2046693366</v>
      </c>
      <c r="F132" s="510">
        <v>43</v>
      </c>
      <c r="G132" s="512">
        <v>2.0863074131660742E-3</v>
      </c>
      <c r="H132" s="511">
        <v>117038354</v>
      </c>
      <c r="I132" s="510">
        <v>87</v>
      </c>
      <c r="J132" s="512">
        <v>2.0377125425433262E-4</v>
      </c>
      <c r="K132" s="511">
        <v>2163731720</v>
      </c>
      <c r="L132" s="510">
        <v>59</v>
      </c>
      <c r="M132" s="511">
        <v>1929655012</v>
      </c>
      <c r="P132" s="531" t="s">
        <v>8175</v>
      </c>
      <c r="Q132" s="531" t="s">
        <v>463</v>
      </c>
      <c r="R132" s="531" t="s">
        <v>743</v>
      </c>
      <c r="S132" s="531" t="s">
        <v>7006</v>
      </c>
      <c r="T132" s="532">
        <v>3888123682</v>
      </c>
      <c r="U132" s="531" t="s">
        <v>729</v>
      </c>
      <c r="V132" s="531" t="s">
        <v>642</v>
      </c>
      <c r="W132" s="532">
        <v>2555307222</v>
      </c>
    </row>
    <row r="133" spans="1:23" x14ac:dyDescent="0.25">
      <c r="A133" s="480">
        <v>13</v>
      </c>
      <c r="B133" s="510" t="s">
        <v>8163</v>
      </c>
      <c r="C133" s="510" t="s">
        <v>877</v>
      </c>
      <c r="D133" s="510">
        <v>2020</v>
      </c>
      <c r="E133" s="511">
        <v>2053309778</v>
      </c>
      <c r="F133" s="510">
        <v>42</v>
      </c>
      <c r="G133" s="512">
        <v>3.1494801695874123E-3</v>
      </c>
      <c r="H133" s="511">
        <v>15782840</v>
      </c>
      <c r="I133" s="510">
        <v>116</v>
      </c>
      <c r="J133" s="512">
        <v>3.0498795871380272E-5</v>
      </c>
      <c r="K133" s="511">
        <v>2069092618</v>
      </c>
      <c r="L133" s="510">
        <v>56</v>
      </c>
      <c r="M133" s="511">
        <v>2037526938</v>
      </c>
      <c r="P133" s="531" t="s">
        <v>8175</v>
      </c>
      <c r="Q133" s="531" t="s">
        <v>463</v>
      </c>
      <c r="R133" s="531" t="s">
        <v>733</v>
      </c>
      <c r="S133" s="531" t="s">
        <v>7033</v>
      </c>
      <c r="T133" s="532">
        <v>3849774450</v>
      </c>
      <c r="U133" s="531" t="s">
        <v>7036</v>
      </c>
      <c r="V133" s="531" t="s">
        <v>7086</v>
      </c>
      <c r="W133" s="532">
        <v>2261964717</v>
      </c>
    </row>
    <row r="134" spans="1:23" x14ac:dyDescent="0.25">
      <c r="A134" s="480">
        <v>13</v>
      </c>
      <c r="B134" s="510" t="s">
        <v>8163</v>
      </c>
      <c r="C134" s="510" t="s">
        <v>877</v>
      </c>
      <c r="D134" s="510">
        <v>2021</v>
      </c>
      <c r="E134" s="511">
        <v>2671287194</v>
      </c>
      <c r="F134" s="510">
        <v>42</v>
      </c>
      <c r="G134" s="512">
        <v>2.5795965910563661E-3</v>
      </c>
      <c r="H134" s="511">
        <v>134888999</v>
      </c>
      <c r="I134" s="510">
        <v>86</v>
      </c>
      <c r="J134" s="512">
        <v>2.355368503630152E-4</v>
      </c>
      <c r="K134" s="511">
        <v>2806176193</v>
      </c>
      <c r="L134" s="510">
        <v>52</v>
      </c>
      <c r="M134" s="511">
        <v>2536398195</v>
      </c>
      <c r="P134" s="531" t="s">
        <v>8175</v>
      </c>
      <c r="Q134" s="531" t="s">
        <v>463</v>
      </c>
      <c r="R134" s="531" t="s">
        <v>7042</v>
      </c>
      <c r="S134" s="531" t="s">
        <v>643</v>
      </c>
      <c r="T134" s="532">
        <v>1896601146</v>
      </c>
      <c r="U134" s="531" t="s">
        <v>7011</v>
      </c>
      <c r="V134" s="531" t="s">
        <v>7012</v>
      </c>
      <c r="W134" s="532">
        <v>1881487693</v>
      </c>
    </row>
    <row r="135" spans="1:23" x14ac:dyDescent="0.25">
      <c r="A135" s="480">
        <v>14</v>
      </c>
      <c r="B135" s="531" t="s">
        <v>8164</v>
      </c>
      <c r="C135" s="531" t="s">
        <v>497</v>
      </c>
      <c r="D135" s="531">
        <v>2012</v>
      </c>
      <c r="E135" s="541">
        <v>721238086</v>
      </c>
      <c r="F135" s="531">
        <v>54</v>
      </c>
      <c r="G135" s="542">
        <v>4.9518504269922706E-4</v>
      </c>
      <c r="H135" s="541">
        <v>128091843</v>
      </c>
      <c r="I135" s="531">
        <v>77</v>
      </c>
      <c r="J135" s="542">
        <v>2.1953342845199101E-4</v>
      </c>
      <c r="K135" s="541">
        <v>849329929</v>
      </c>
      <c r="L135" s="531">
        <v>70</v>
      </c>
      <c r="M135" s="541">
        <v>593146243</v>
      </c>
      <c r="P135" s="510" t="s">
        <v>8176</v>
      </c>
      <c r="Q135" s="510" t="s">
        <v>511</v>
      </c>
      <c r="R135" s="510" t="s">
        <v>7001</v>
      </c>
      <c r="S135" s="510" t="s">
        <v>7002</v>
      </c>
      <c r="T135" s="513">
        <v>99008419683</v>
      </c>
      <c r="U135" s="510" t="s">
        <v>7036</v>
      </c>
      <c r="V135" s="510" t="s">
        <v>7086</v>
      </c>
      <c r="W135" s="513">
        <v>14977176737</v>
      </c>
    </row>
    <row r="136" spans="1:23" x14ac:dyDescent="0.25">
      <c r="A136" s="480">
        <v>14</v>
      </c>
      <c r="B136" s="531" t="s">
        <v>8164</v>
      </c>
      <c r="C136" s="531" t="s">
        <v>497</v>
      </c>
      <c r="D136" s="531">
        <v>2013</v>
      </c>
      <c r="E136" s="541">
        <v>977430366</v>
      </c>
      <c r="F136" s="531">
        <v>48</v>
      </c>
      <c r="G136" s="542">
        <v>6.9344747140915057E-4</v>
      </c>
      <c r="H136" s="541">
        <v>142451281</v>
      </c>
      <c r="I136" s="531">
        <v>81</v>
      </c>
      <c r="J136" s="542">
        <v>2.2590429660639913E-4</v>
      </c>
      <c r="K136" s="541">
        <v>1119881647</v>
      </c>
      <c r="L136" s="531">
        <v>64</v>
      </c>
      <c r="M136" s="541">
        <v>834979085</v>
      </c>
      <c r="P136" s="510" t="s">
        <v>8176</v>
      </c>
      <c r="Q136" s="510" t="s">
        <v>511</v>
      </c>
      <c r="R136" s="510" t="s">
        <v>729</v>
      </c>
      <c r="S136" s="510" t="s">
        <v>642</v>
      </c>
      <c r="T136" s="513">
        <v>1354947622</v>
      </c>
      <c r="U136" s="510" t="s">
        <v>7041</v>
      </c>
      <c r="V136" s="510" t="s">
        <v>7074</v>
      </c>
      <c r="W136" s="513">
        <v>2404095196</v>
      </c>
    </row>
    <row r="137" spans="1:23" x14ac:dyDescent="0.25">
      <c r="A137" s="480">
        <v>14</v>
      </c>
      <c r="B137" s="531" t="s">
        <v>8164</v>
      </c>
      <c r="C137" s="531" t="s">
        <v>497</v>
      </c>
      <c r="D137" s="531">
        <v>2014</v>
      </c>
      <c r="E137" s="541">
        <v>1021172161</v>
      </c>
      <c r="F137" s="531">
        <v>48</v>
      </c>
      <c r="G137" s="542">
        <v>7.9523014355604212E-4</v>
      </c>
      <c r="H137" s="541">
        <v>179458705</v>
      </c>
      <c r="I137" s="531">
        <v>73</v>
      </c>
      <c r="J137" s="542">
        <v>2.7529587051135419E-4</v>
      </c>
      <c r="K137" s="541">
        <v>1200630866</v>
      </c>
      <c r="L137" s="531">
        <v>63</v>
      </c>
      <c r="M137" s="541">
        <v>841713456</v>
      </c>
      <c r="P137" s="510" t="s">
        <v>8176</v>
      </c>
      <c r="Q137" s="510" t="s">
        <v>511</v>
      </c>
      <c r="R137" s="510" t="s">
        <v>797</v>
      </c>
      <c r="S137" s="510" t="s">
        <v>7019</v>
      </c>
      <c r="T137" s="513">
        <v>1109501796</v>
      </c>
      <c r="U137" s="510" t="s">
        <v>746</v>
      </c>
      <c r="V137" s="510" t="s">
        <v>7055</v>
      </c>
      <c r="W137" s="513">
        <v>969657570</v>
      </c>
    </row>
    <row r="138" spans="1:23" x14ac:dyDescent="0.25">
      <c r="A138" s="480">
        <v>14</v>
      </c>
      <c r="B138" s="531" t="s">
        <v>8164</v>
      </c>
      <c r="C138" s="531" t="s">
        <v>497</v>
      </c>
      <c r="D138" s="531">
        <v>2015</v>
      </c>
      <c r="E138" s="541">
        <v>935492823</v>
      </c>
      <c r="F138" s="531">
        <v>51</v>
      </c>
      <c r="G138" s="542">
        <v>1.2255689951238553E-3</v>
      </c>
      <c r="H138" s="541">
        <v>208951504</v>
      </c>
      <c r="I138" s="531">
        <v>74</v>
      </c>
      <c r="J138" s="542">
        <v>3.1899368128871224E-4</v>
      </c>
      <c r="K138" s="541">
        <v>1144444327</v>
      </c>
      <c r="L138" s="531">
        <v>67</v>
      </c>
      <c r="M138" s="541">
        <v>726541319</v>
      </c>
      <c r="P138" s="510" t="s">
        <v>8176</v>
      </c>
      <c r="Q138" s="510" t="s">
        <v>511</v>
      </c>
      <c r="R138" s="510" t="s">
        <v>743</v>
      </c>
      <c r="S138" s="510" t="s">
        <v>7006</v>
      </c>
      <c r="T138" s="513">
        <v>345550070</v>
      </c>
      <c r="U138" s="510" t="s">
        <v>7009</v>
      </c>
      <c r="V138" s="510" t="s">
        <v>7010</v>
      </c>
      <c r="W138" s="513">
        <v>745864095</v>
      </c>
    </row>
    <row r="139" spans="1:23" x14ac:dyDescent="0.25">
      <c r="A139" s="480">
        <v>14</v>
      </c>
      <c r="B139" s="531" t="s">
        <v>8164</v>
      </c>
      <c r="C139" s="531" t="s">
        <v>497</v>
      </c>
      <c r="D139" s="531">
        <v>2016</v>
      </c>
      <c r="E139" s="541">
        <v>774687359</v>
      </c>
      <c r="F139" s="531">
        <v>52</v>
      </c>
      <c r="G139" s="542">
        <v>1.1253071690040882E-3</v>
      </c>
      <c r="H139" s="541">
        <v>180337363</v>
      </c>
      <c r="I139" s="531">
        <v>76</v>
      </c>
      <c r="J139" s="542">
        <v>3.4308414142364245E-4</v>
      </c>
      <c r="K139" s="541">
        <v>955024722</v>
      </c>
      <c r="L139" s="531">
        <v>64</v>
      </c>
      <c r="M139" s="541">
        <v>594349996</v>
      </c>
      <c r="P139" s="510" t="s">
        <v>8176</v>
      </c>
      <c r="Q139" s="510" t="s">
        <v>511</v>
      </c>
      <c r="R139" s="510" t="s">
        <v>724</v>
      </c>
      <c r="S139" s="510" t="s">
        <v>7054</v>
      </c>
      <c r="T139" s="513">
        <v>302070470</v>
      </c>
      <c r="U139" s="510" t="s">
        <v>7011</v>
      </c>
      <c r="V139" s="510" t="s">
        <v>7012</v>
      </c>
      <c r="W139" s="513">
        <v>703399675</v>
      </c>
    </row>
    <row r="140" spans="1:23" x14ac:dyDescent="0.25">
      <c r="A140" s="480">
        <v>14</v>
      </c>
      <c r="B140" s="531" t="s">
        <v>8164</v>
      </c>
      <c r="C140" s="531" t="s">
        <v>497</v>
      </c>
      <c r="D140" s="531">
        <v>2017</v>
      </c>
      <c r="E140" s="541">
        <v>832233720</v>
      </c>
      <c r="F140" s="531">
        <v>52</v>
      </c>
      <c r="G140" s="542">
        <v>1.0004236568067534E-3</v>
      </c>
      <c r="H140" s="541">
        <v>164377328</v>
      </c>
      <c r="I140" s="531">
        <v>80</v>
      </c>
      <c r="J140" s="542">
        <v>3.2585673596796134E-4</v>
      </c>
      <c r="K140" s="541">
        <v>996611048</v>
      </c>
      <c r="L140" s="531">
        <v>67</v>
      </c>
      <c r="M140" s="541">
        <v>667856392</v>
      </c>
      <c r="P140" s="531" t="s">
        <v>8177</v>
      </c>
      <c r="Q140" s="531" t="s">
        <v>481</v>
      </c>
      <c r="R140" s="531" t="s">
        <v>7001</v>
      </c>
      <c r="S140" s="531" t="s">
        <v>7002</v>
      </c>
      <c r="T140" s="532">
        <v>82478952407</v>
      </c>
      <c r="U140" s="531" t="s">
        <v>7036</v>
      </c>
      <c r="V140" s="531" t="s">
        <v>7086</v>
      </c>
      <c r="W140" s="532">
        <v>4633205929</v>
      </c>
    </row>
    <row r="141" spans="1:23" x14ac:dyDescent="0.25">
      <c r="A141" s="480">
        <v>14</v>
      </c>
      <c r="B141" s="531" t="s">
        <v>8164</v>
      </c>
      <c r="C141" s="531" t="s">
        <v>497</v>
      </c>
      <c r="D141" s="531">
        <v>2018</v>
      </c>
      <c r="E141" s="541">
        <v>897296358</v>
      </c>
      <c r="F141" s="531">
        <v>53</v>
      </c>
      <c r="G141" s="542">
        <v>8.1284170936338869E-4</v>
      </c>
      <c r="H141" s="541">
        <v>264959460</v>
      </c>
      <c r="I141" s="531">
        <v>74</v>
      </c>
      <c r="J141" s="542">
        <v>5.1549266573358262E-4</v>
      </c>
      <c r="K141" s="541">
        <v>1162255818</v>
      </c>
      <c r="L141" s="531">
        <v>65</v>
      </c>
      <c r="M141" s="541">
        <v>632336898</v>
      </c>
      <c r="P141" s="531" t="s">
        <v>8177</v>
      </c>
      <c r="Q141" s="531" t="s">
        <v>481</v>
      </c>
      <c r="R141" s="531" t="s">
        <v>729</v>
      </c>
      <c r="S141" s="531" t="s">
        <v>642</v>
      </c>
      <c r="T141" s="532">
        <v>2276723793</v>
      </c>
      <c r="U141" s="531" t="s">
        <v>7041</v>
      </c>
      <c r="V141" s="531" t="s">
        <v>7074</v>
      </c>
      <c r="W141" s="532">
        <v>1868453174</v>
      </c>
    </row>
    <row r="142" spans="1:23" x14ac:dyDescent="0.25">
      <c r="A142" s="480">
        <v>14</v>
      </c>
      <c r="B142" s="531" t="s">
        <v>8164</v>
      </c>
      <c r="C142" s="531" t="s">
        <v>497</v>
      </c>
      <c r="D142" s="531">
        <v>2019</v>
      </c>
      <c r="E142" s="541">
        <v>753401718</v>
      </c>
      <c r="F142" s="531">
        <v>53</v>
      </c>
      <c r="G142" s="542">
        <v>7.6798391760432192E-4</v>
      </c>
      <c r="H142" s="541">
        <v>274853216</v>
      </c>
      <c r="I142" s="531">
        <v>72</v>
      </c>
      <c r="J142" s="542">
        <v>4.785370149699559E-4</v>
      </c>
      <c r="K142" s="541">
        <v>1028254934</v>
      </c>
      <c r="L142" s="531">
        <v>68</v>
      </c>
      <c r="M142" s="541">
        <v>478548502</v>
      </c>
      <c r="P142" s="531" t="s">
        <v>8177</v>
      </c>
      <c r="Q142" s="531" t="s">
        <v>481</v>
      </c>
      <c r="R142" s="531" t="s">
        <v>743</v>
      </c>
      <c r="S142" s="531" t="s">
        <v>7006</v>
      </c>
      <c r="T142" s="532">
        <v>745677833</v>
      </c>
      <c r="U142" s="531" t="s">
        <v>7011</v>
      </c>
      <c r="V142" s="531" t="s">
        <v>7012</v>
      </c>
      <c r="W142" s="532">
        <v>1363360627</v>
      </c>
    </row>
    <row r="143" spans="1:23" x14ac:dyDescent="0.25">
      <c r="A143" s="480">
        <v>14</v>
      </c>
      <c r="B143" s="531" t="s">
        <v>8164</v>
      </c>
      <c r="C143" s="531" t="s">
        <v>497</v>
      </c>
      <c r="D143" s="531">
        <v>2020</v>
      </c>
      <c r="E143" s="541">
        <v>611283177</v>
      </c>
      <c r="F143" s="531">
        <v>54</v>
      </c>
      <c r="G143" s="542">
        <v>9.3761996586756236E-4</v>
      </c>
      <c r="H143" s="541">
        <v>213687193</v>
      </c>
      <c r="I143" s="531">
        <v>73</v>
      </c>
      <c r="J143" s="542">
        <v>4.1292961720674099E-4</v>
      </c>
      <c r="K143" s="541">
        <v>824970370</v>
      </c>
      <c r="L143" s="531">
        <v>69</v>
      </c>
      <c r="M143" s="541">
        <v>397595984</v>
      </c>
      <c r="P143" s="531" t="s">
        <v>8177</v>
      </c>
      <c r="Q143" s="531" t="s">
        <v>481</v>
      </c>
      <c r="R143" s="531" t="s">
        <v>794</v>
      </c>
      <c r="S143" s="531" t="s">
        <v>7049</v>
      </c>
      <c r="T143" s="532">
        <v>684576529</v>
      </c>
      <c r="U143" s="531" t="s">
        <v>790</v>
      </c>
      <c r="V143" s="531" t="s">
        <v>656</v>
      </c>
      <c r="W143" s="532">
        <v>784279233</v>
      </c>
    </row>
    <row r="144" spans="1:23" x14ac:dyDescent="0.25">
      <c r="A144" s="480">
        <v>14</v>
      </c>
      <c r="B144" s="531" t="s">
        <v>8164</v>
      </c>
      <c r="C144" s="531" t="s">
        <v>497</v>
      </c>
      <c r="D144" s="531">
        <v>2021</v>
      </c>
      <c r="E144" s="541">
        <v>976546080</v>
      </c>
      <c r="F144" s="531">
        <v>51</v>
      </c>
      <c r="G144" s="542">
        <v>9.4302662201039905E-4</v>
      </c>
      <c r="H144" s="541">
        <v>255318156</v>
      </c>
      <c r="I144" s="531">
        <v>78</v>
      </c>
      <c r="J144" s="542">
        <v>4.458246020843625E-4</v>
      </c>
      <c r="K144" s="541">
        <v>1231864236</v>
      </c>
      <c r="L144" s="531">
        <v>67</v>
      </c>
      <c r="M144" s="541">
        <v>721227924</v>
      </c>
      <c r="P144" s="531" t="s">
        <v>8177</v>
      </c>
      <c r="Q144" s="531" t="s">
        <v>481</v>
      </c>
      <c r="R144" s="531" t="s">
        <v>7042</v>
      </c>
      <c r="S144" s="531" t="s">
        <v>643</v>
      </c>
      <c r="T144" s="532">
        <v>639237701</v>
      </c>
      <c r="U144" s="531" t="s">
        <v>743</v>
      </c>
      <c r="V144" s="531" t="s">
        <v>7006</v>
      </c>
      <c r="W144" s="532">
        <v>679602926</v>
      </c>
    </row>
    <row r="145" spans="1:23" x14ac:dyDescent="0.25">
      <c r="A145" s="480">
        <v>15</v>
      </c>
      <c r="B145" s="510" t="s">
        <v>8165</v>
      </c>
      <c r="C145" s="510" t="s">
        <v>494</v>
      </c>
      <c r="D145" s="510">
        <v>2012</v>
      </c>
      <c r="E145" s="511">
        <v>2946562908</v>
      </c>
      <c r="F145" s="510">
        <v>38</v>
      </c>
      <c r="G145" s="512">
        <v>2.0230405295234765E-3</v>
      </c>
      <c r="H145" s="511">
        <v>1722646066</v>
      </c>
      <c r="I145" s="510">
        <v>44</v>
      </c>
      <c r="J145" s="512">
        <v>2.952400309193106E-3</v>
      </c>
      <c r="K145" s="511">
        <v>4669208974</v>
      </c>
      <c r="L145" s="510">
        <v>43</v>
      </c>
      <c r="M145" s="511">
        <v>1223916842</v>
      </c>
      <c r="P145" s="510" t="s">
        <v>8178</v>
      </c>
      <c r="Q145" s="510" t="s">
        <v>479</v>
      </c>
      <c r="R145" s="510" t="s">
        <v>7001</v>
      </c>
      <c r="S145" s="510" t="s">
        <v>7002</v>
      </c>
      <c r="T145" s="513">
        <v>24022977822</v>
      </c>
      <c r="U145" s="510" t="s">
        <v>7036</v>
      </c>
      <c r="V145" s="510" t="s">
        <v>7086</v>
      </c>
      <c r="W145" s="513">
        <v>1142879527</v>
      </c>
    </row>
    <row r="146" spans="1:23" x14ac:dyDescent="0.25">
      <c r="A146" s="480">
        <v>15</v>
      </c>
      <c r="B146" s="510" t="s">
        <v>8165</v>
      </c>
      <c r="C146" s="510" t="s">
        <v>494</v>
      </c>
      <c r="D146" s="510">
        <v>2013</v>
      </c>
      <c r="E146" s="511">
        <v>1823065192</v>
      </c>
      <c r="F146" s="510">
        <v>40</v>
      </c>
      <c r="G146" s="512">
        <v>1.2933913162325851E-3</v>
      </c>
      <c r="H146" s="511">
        <v>1689339070</v>
      </c>
      <c r="I146" s="510">
        <v>50</v>
      </c>
      <c r="J146" s="512">
        <v>2.6790138471135157E-3</v>
      </c>
      <c r="K146" s="511">
        <v>3512404262</v>
      </c>
      <c r="L146" s="510">
        <v>50</v>
      </c>
      <c r="M146" s="511">
        <v>133726122</v>
      </c>
      <c r="P146" s="510" t="s">
        <v>8178</v>
      </c>
      <c r="Q146" s="510" t="s">
        <v>479</v>
      </c>
      <c r="R146" s="510" t="s">
        <v>729</v>
      </c>
      <c r="S146" s="510" t="s">
        <v>642</v>
      </c>
      <c r="T146" s="513">
        <v>714723428</v>
      </c>
      <c r="U146" s="510" t="s">
        <v>7041</v>
      </c>
      <c r="V146" s="510" t="s">
        <v>7074</v>
      </c>
      <c r="W146" s="513">
        <v>566558183</v>
      </c>
    </row>
    <row r="147" spans="1:23" x14ac:dyDescent="0.25">
      <c r="A147" s="480">
        <v>15</v>
      </c>
      <c r="B147" s="510" t="s">
        <v>8165</v>
      </c>
      <c r="C147" s="510" t="s">
        <v>494</v>
      </c>
      <c r="D147" s="510">
        <v>2014</v>
      </c>
      <c r="E147" s="511">
        <v>1588337909</v>
      </c>
      <c r="F147" s="510">
        <v>43</v>
      </c>
      <c r="G147" s="512">
        <v>1.236906206053118E-3</v>
      </c>
      <c r="H147" s="511">
        <v>1480564629</v>
      </c>
      <c r="I147" s="510">
        <v>49</v>
      </c>
      <c r="J147" s="512">
        <v>2.2712374325273054E-3</v>
      </c>
      <c r="K147" s="511">
        <v>3068902538</v>
      </c>
      <c r="L147" s="510">
        <v>54</v>
      </c>
      <c r="M147" s="511">
        <v>107773280</v>
      </c>
      <c r="P147" s="510" t="s">
        <v>8178</v>
      </c>
      <c r="Q147" s="510" t="s">
        <v>479</v>
      </c>
      <c r="R147" s="510" t="s">
        <v>743</v>
      </c>
      <c r="S147" s="510" t="s">
        <v>7006</v>
      </c>
      <c r="T147" s="513">
        <v>372173665</v>
      </c>
      <c r="U147" s="510" t="s">
        <v>7011</v>
      </c>
      <c r="V147" s="510" t="s">
        <v>7012</v>
      </c>
      <c r="W147" s="513">
        <v>525305737</v>
      </c>
    </row>
    <row r="148" spans="1:23" x14ac:dyDescent="0.25">
      <c r="A148" s="480">
        <v>15</v>
      </c>
      <c r="B148" s="510" t="s">
        <v>8165</v>
      </c>
      <c r="C148" s="510" t="s">
        <v>494</v>
      </c>
      <c r="D148" s="510">
        <v>2015</v>
      </c>
      <c r="E148" s="511">
        <v>1444633704</v>
      </c>
      <c r="F148" s="510">
        <v>47</v>
      </c>
      <c r="G148" s="512">
        <v>1.892583495462405E-3</v>
      </c>
      <c r="H148" s="511">
        <v>1613279912</v>
      </c>
      <c r="I148" s="510">
        <v>49</v>
      </c>
      <c r="J148" s="512">
        <v>2.4628973145750114E-3</v>
      </c>
      <c r="K148" s="511">
        <v>3057913616</v>
      </c>
      <c r="L148" s="510">
        <v>51</v>
      </c>
      <c r="M148" s="511">
        <v>-168646208</v>
      </c>
      <c r="P148" s="510" t="s">
        <v>8178</v>
      </c>
      <c r="Q148" s="510" t="s">
        <v>479</v>
      </c>
      <c r="R148" s="510" t="s">
        <v>7042</v>
      </c>
      <c r="S148" s="510" t="s">
        <v>643</v>
      </c>
      <c r="T148" s="513">
        <v>341592408</v>
      </c>
      <c r="U148" s="510" t="s">
        <v>743</v>
      </c>
      <c r="V148" s="510" t="s">
        <v>7006</v>
      </c>
      <c r="W148" s="513">
        <v>445318432</v>
      </c>
    </row>
    <row r="149" spans="1:23" x14ac:dyDescent="0.25">
      <c r="A149" s="480">
        <v>15</v>
      </c>
      <c r="B149" s="510" t="s">
        <v>8165</v>
      </c>
      <c r="C149" s="510" t="s">
        <v>494</v>
      </c>
      <c r="D149" s="510">
        <v>2016</v>
      </c>
      <c r="E149" s="511">
        <v>1506429749</v>
      </c>
      <c r="F149" s="510">
        <v>41</v>
      </c>
      <c r="G149" s="512">
        <v>2.1882326805215484E-3</v>
      </c>
      <c r="H149" s="511">
        <v>1456751612</v>
      </c>
      <c r="I149" s="510">
        <v>47</v>
      </c>
      <c r="J149" s="512">
        <v>2.7714078089881304E-3</v>
      </c>
      <c r="K149" s="511">
        <v>2963181361</v>
      </c>
      <c r="L149" s="510">
        <v>44</v>
      </c>
      <c r="M149" s="511">
        <v>49678137</v>
      </c>
      <c r="P149" s="510" t="s">
        <v>8178</v>
      </c>
      <c r="Q149" s="510" t="s">
        <v>479</v>
      </c>
      <c r="R149" s="510" t="s">
        <v>794</v>
      </c>
      <c r="S149" s="510" t="s">
        <v>7049</v>
      </c>
      <c r="T149" s="513">
        <v>302401630</v>
      </c>
      <c r="U149" s="510" t="s">
        <v>790</v>
      </c>
      <c r="V149" s="510" t="s">
        <v>656</v>
      </c>
      <c r="W149" s="513">
        <v>443183985</v>
      </c>
    </row>
    <row r="150" spans="1:23" x14ac:dyDescent="0.25">
      <c r="A150" s="480">
        <v>15</v>
      </c>
      <c r="B150" s="510" t="s">
        <v>8165</v>
      </c>
      <c r="C150" s="510" t="s">
        <v>494</v>
      </c>
      <c r="D150" s="510">
        <v>2017</v>
      </c>
      <c r="E150" s="511">
        <v>1676532310</v>
      </c>
      <c r="F150" s="510">
        <v>44</v>
      </c>
      <c r="G150" s="512">
        <v>2.0153504286330448E-3</v>
      </c>
      <c r="H150" s="511">
        <v>1556563002</v>
      </c>
      <c r="I150" s="510">
        <v>47</v>
      </c>
      <c r="J150" s="512">
        <v>3.0856842931539273E-3</v>
      </c>
      <c r="K150" s="511">
        <v>3233095312</v>
      </c>
      <c r="L150" s="510">
        <v>46</v>
      </c>
      <c r="M150" s="511">
        <v>119969308</v>
      </c>
      <c r="P150" s="531" t="s">
        <v>8179</v>
      </c>
      <c r="Q150" s="531" t="s">
        <v>477</v>
      </c>
      <c r="R150" s="531" t="s">
        <v>7001</v>
      </c>
      <c r="S150" s="531" t="s">
        <v>7002</v>
      </c>
      <c r="T150" s="532">
        <v>14397244363</v>
      </c>
      <c r="U150" s="531" t="s">
        <v>7041</v>
      </c>
      <c r="V150" s="531" t="s">
        <v>7074</v>
      </c>
      <c r="W150" s="532">
        <v>688771095</v>
      </c>
    </row>
    <row r="151" spans="1:23" x14ac:dyDescent="0.25">
      <c r="A151" s="480">
        <v>15</v>
      </c>
      <c r="B151" s="510" t="s">
        <v>8165</v>
      </c>
      <c r="C151" s="510" t="s">
        <v>494</v>
      </c>
      <c r="D151" s="510">
        <v>2018</v>
      </c>
      <c r="E151" s="511">
        <v>1910463868</v>
      </c>
      <c r="F151" s="510">
        <v>46</v>
      </c>
      <c r="G151" s="512">
        <v>1.7306486338620707E-3</v>
      </c>
      <c r="H151" s="511">
        <v>1082135045</v>
      </c>
      <c r="I151" s="510">
        <v>50</v>
      </c>
      <c r="J151" s="512">
        <v>2.1053510564626771E-3</v>
      </c>
      <c r="K151" s="511">
        <v>2992598913</v>
      </c>
      <c r="L151" s="510">
        <v>50</v>
      </c>
      <c r="M151" s="511">
        <v>828328823</v>
      </c>
      <c r="P151" s="531" t="s">
        <v>8179</v>
      </c>
      <c r="Q151" s="531" t="s">
        <v>477</v>
      </c>
      <c r="R151" s="531" t="s">
        <v>743</v>
      </c>
      <c r="S151" s="531" t="s">
        <v>7006</v>
      </c>
      <c r="T151" s="532">
        <v>8371187205</v>
      </c>
      <c r="U151" s="531" t="s">
        <v>814</v>
      </c>
      <c r="V151" s="531" t="s">
        <v>7094</v>
      </c>
      <c r="W151" s="532">
        <v>559596529</v>
      </c>
    </row>
    <row r="152" spans="1:23" x14ac:dyDescent="0.25">
      <c r="A152" s="480">
        <v>15</v>
      </c>
      <c r="B152" s="510" t="s">
        <v>8165</v>
      </c>
      <c r="C152" s="510" t="s">
        <v>494</v>
      </c>
      <c r="D152" s="510">
        <v>2019</v>
      </c>
      <c r="E152" s="511">
        <v>1172767642</v>
      </c>
      <c r="F152" s="510">
        <v>50</v>
      </c>
      <c r="G152" s="512">
        <v>1.1954667299321753E-3</v>
      </c>
      <c r="H152" s="511">
        <v>1184883173</v>
      </c>
      <c r="I152" s="510">
        <v>52</v>
      </c>
      <c r="J152" s="512">
        <v>2.0629573302702411E-3</v>
      </c>
      <c r="K152" s="511">
        <v>2357650815</v>
      </c>
      <c r="L152" s="510">
        <v>58</v>
      </c>
      <c r="M152" s="511">
        <v>-12115531</v>
      </c>
      <c r="P152" s="531" t="s">
        <v>8179</v>
      </c>
      <c r="Q152" s="531" t="s">
        <v>477</v>
      </c>
      <c r="R152" s="531" t="s">
        <v>729</v>
      </c>
      <c r="S152" s="531" t="s">
        <v>642</v>
      </c>
      <c r="T152" s="532">
        <v>2974311204</v>
      </c>
      <c r="U152" s="531" t="s">
        <v>7001</v>
      </c>
      <c r="V152" s="531" t="s">
        <v>7002</v>
      </c>
      <c r="W152" s="532">
        <v>426154860</v>
      </c>
    </row>
    <row r="153" spans="1:23" x14ac:dyDescent="0.25">
      <c r="A153" s="480">
        <v>15</v>
      </c>
      <c r="B153" s="510" t="s">
        <v>8165</v>
      </c>
      <c r="C153" s="510" t="s">
        <v>494</v>
      </c>
      <c r="D153" s="510">
        <v>2020</v>
      </c>
      <c r="E153" s="511">
        <v>646858606</v>
      </c>
      <c r="F153" s="510">
        <v>52</v>
      </c>
      <c r="G153" s="512">
        <v>9.9218752764540573E-4</v>
      </c>
      <c r="H153" s="511">
        <v>948076544</v>
      </c>
      <c r="I153" s="510">
        <v>51</v>
      </c>
      <c r="J153" s="512">
        <v>1.832065267461349E-3</v>
      </c>
      <c r="K153" s="511">
        <v>1594935150</v>
      </c>
      <c r="L153" s="510">
        <v>59</v>
      </c>
      <c r="M153" s="511">
        <v>-301217938</v>
      </c>
      <c r="P153" s="531" t="s">
        <v>8179</v>
      </c>
      <c r="Q153" s="531" t="s">
        <v>477</v>
      </c>
      <c r="R153" s="531" t="s">
        <v>746</v>
      </c>
      <c r="S153" s="531" t="s">
        <v>7055</v>
      </c>
      <c r="T153" s="532">
        <v>154144239</v>
      </c>
      <c r="U153" s="531" t="s">
        <v>7009</v>
      </c>
      <c r="V153" s="531" t="s">
        <v>7010</v>
      </c>
      <c r="W153" s="532">
        <v>327955690</v>
      </c>
    </row>
    <row r="154" spans="1:23" x14ac:dyDescent="0.25">
      <c r="A154" s="480">
        <v>15</v>
      </c>
      <c r="B154" s="510" t="s">
        <v>8165</v>
      </c>
      <c r="C154" s="510" t="s">
        <v>494</v>
      </c>
      <c r="D154" s="510">
        <v>2021</v>
      </c>
      <c r="E154" s="511">
        <v>557968978</v>
      </c>
      <c r="F154" s="510">
        <v>57</v>
      </c>
      <c r="G154" s="512">
        <v>5.3881697063382268E-4</v>
      </c>
      <c r="H154" s="511">
        <v>596323541</v>
      </c>
      <c r="I154" s="510">
        <v>60</v>
      </c>
      <c r="J154" s="512">
        <v>1.0412722289121618E-3</v>
      </c>
      <c r="K154" s="511">
        <v>1154292519</v>
      </c>
      <c r="L154" s="510">
        <v>68</v>
      </c>
      <c r="M154" s="511">
        <v>-38354563</v>
      </c>
      <c r="P154" s="531" t="s">
        <v>8179</v>
      </c>
      <c r="Q154" s="531" t="s">
        <v>477</v>
      </c>
      <c r="R154" s="531" t="s">
        <v>741</v>
      </c>
      <c r="S154" s="531" t="s">
        <v>7043</v>
      </c>
      <c r="T154" s="532">
        <v>14642462</v>
      </c>
      <c r="U154" s="531" t="s">
        <v>743</v>
      </c>
      <c r="V154" s="531" t="s">
        <v>7006</v>
      </c>
      <c r="W154" s="532">
        <v>274626245</v>
      </c>
    </row>
    <row r="155" spans="1:23" x14ac:dyDescent="0.25">
      <c r="A155" s="480">
        <v>16</v>
      </c>
      <c r="B155" s="531" t="s">
        <v>7622</v>
      </c>
      <c r="C155" s="531" t="s">
        <v>453</v>
      </c>
      <c r="D155" s="531">
        <v>2012</v>
      </c>
      <c r="E155" s="541">
        <v>1969139229</v>
      </c>
      <c r="F155" s="531">
        <v>43</v>
      </c>
      <c r="G155" s="542">
        <v>1.3519703961676298E-3</v>
      </c>
      <c r="H155" s="541">
        <v>1526702804</v>
      </c>
      <c r="I155" s="531">
        <v>48</v>
      </c>
      <c r="J155" s="542">
        <v>2.6230964283826511E-3</v>
      </c>
      <c r="K155" s="541">
        <v>3495842033</v>
      </c>
      <c r="L155" s="531">
        <v>51</v>
      </c>
      <c r="M155" s="541">
        <v>442436425</v>
      </c>
      <c r="P155" s="510" t="s">
        <v>8180</v>
      </c>
      <c r="Q155" s="510" t="s">
        <v>471</v>
      </c>
      <c r="R155" s="510" t="s">
        <v>7001</v>
      </c>
      <c r="S155" s="510" t="s">
        <v>7002</v>
      </c>
      <c r="T155" s="513">
        <v>15402993621</v>
      </c>
      <c r="U155" s="510" t="s">
        <v>7036</v>
      </c>
      <c r="V155" s="510" t="s">
        <v>7086</v>
      </c>
      <c r="W155" s="513">
        <v>3486845319</v>
      </c>
    </row>
    <row r="156" spans="1:23" x14ac:dyDescent="0.25">
      <c r="A156" s="480">
        <v>16</v>
      </c>
      <c r="B156" s="531" t="s">
        <v>7622</v>
      </c>
      <c r="C156" s="531" t="s">
        <v>453</v>
      </c>
      <c r="D156" s="531">
        <v>2013</v>
      </c>
      <c r="E156" s="541">
        <v>499928601</v>
      </c>
      <c r="F156" s="531">
        <v>57</v>
      </c>
      <c r="G156" s="542">
        <v>3.5468006184293703E-4</v>
      </c>
      <c r="H156" s="541">
        <v>724817474</v>
      </c>
      <c r="I156" s="531">
        <v>59</v>
      </c>
      <c r="J156" s="542">
        <v>1.1521601000063486E-3</v>
      </c>
      <c r="K156" s="541">
        <v>1224746075</v>
      </c>
      <c r="L156" s="531">
        <v>62</v>
      </c>
      <c r="M156" s="541">
        <v>-224888873</v>
      </c>
      <c r="P156" s="510" t="s">
        <v>8180</v>
      </c>
      <c r="Q156" s="510" t="s">
        <v>471</v>
      </c>
      <c r="R156" s="510" t="s">
        <v>733</v>
      </c>
      <c r="S156" s="510" t="s">
        <v>7033</v>
      </c>
      <c r="T156" s="513">
        <v>901767430</v>
      </c>
      <c r="U156" s="510" t="s">
        <v>7041</v>
      </c>
      <c r="V156" s="510" t="s">
        <v>7074</v>
      </c>
      <c r="W156" s="513">
        <v>1403078899</v>
      </c>
    </row>
    <row r="157" spans="1:23" x14ac:dyDescent="0.25">
      <c r="A157" s="480">
        <v>16</v>
      </c>
      <c r="B157" s="531" t="s">
        <v>7622</v>
      </c>
      <c r="C157" s="531" t="s">
        <v>453</v>
      </c>
      <c r="D157" s="531">
        <v>2014</v>
      </c>
      <c r="E157" s="541">
        <v>108808610</v>
      </c>
      <c r="F157" s="531">
        <v>83</v>
      </c>
      <c r="G157" s="542">
        <v>8.473401955542914E-5</v>
      </c>
      <c r="H157" s="541">
        <v>440990448</v>
      </c>
      <c r="I157" s="531">
        <v>65</v>
      </c>
      <c r="J157" s="542">
        <v>6.7777196614803665E-4</v>
      </c>
      <c r="K157" s="541">
        <v>549799058</v>
      </c>
      <c r="L157" s="531">
        <v>77</v>
      </c>
      <c r="M157" s="541">
        <v>-332181838</v>
      </c>
      <c r="P157" s="510" t="s">
        <v>8180</v>
      </c>
      <c r="Q157" s="510" t="s">
        <v>471</v>
      </c>
      <c r="R157" s="510" t="s">
        <v>729</v>
      </c>
      <c r="S157" s="510" t="s">
        <v>642</v>
      </c>
      <c r="T157" s="513">
        <v>894396135</v>
      </c>
      <c r="U157" s="510" t="s">
        <v>752</v>
      </c>
      <c r="V157" s="510" t="s">
        <v>7070</v>
      </c>
      <c r="W157" s="513">
        <v>790703902</v>
      </c>
    </row>
    <row r="158" spans="1:23" x14ac:dyDescent="0.25">
      <c r="A158" s="480">
        <v>16</v>
      </c>
      <c r="B158" s="531" t="s">
        <v>7622</v>
      </c>
      <c r="C158" s="531" t="s">
        <v>453</v>
      </c>
      <c r="D158" s="531">
        <v>2015</v>
      </c>
      <c r="E158" s="541">
        <v>252958768</v>
      </c>
      <c r="F158" s="531">
        <v>66</v>
      </c>
      <c r="G158" s="542">
        <v>3.3139690621735997E-4</v>
      </c>
      <c r="H158" s="541">
        <v>369051691</v>
      </c>
      <c r="I158" s="531">
        <v>67</v>
      </c>
      <c r="J158" s="542">
        <v>5.6432114492891827E-4</v>
      </c>
      <c r="K158" s="541">
        <v>622010459</v>
      </c>
      <c r="L158" s="531">
        <v>79</v>
      </c>
      <c r="M158" s="541">
        <v>-116092923</v>
      </c>
      <c r="P158" s="510" t="s">
        <v>8180</v>
      </c>
      <c r="Q158" s="510" t="s">
        <v>471</v>
      </c>
      <c r="R158" s="510" t="s">
        <v>797</v>
      </c>
      <c r="S158" s="510" t="s">
        <v>7019</v>
      </c>
      <c r="T158" s="513">
        <v>414866635</v>
      </c>
      <c r="U158" s="510" t="s">
        <v>746</v>
      </c>
      <c r="V158" s="510" t="s">
        <v>7055</v>
      </c>
      <c r="W158" s="513">
        <v>514509854</v>
      </c>
    </row>
    <row r="159" spans="1:23" x14ac:dyDescent="0.25">
      <c r="A159" s="480">
        <v>16</v>
      </c>
      <c r="B159" s="531" t="s">
        <v>7622</v>
      </c>
      <c r="C159" s="531" t="s">
        <v>453</v>
      </c>
      <c r="D159" s="531">
        <v>2016</v>
      </c>
      <c r="E159" s="541">
        <v>259847874</v>
      </c>
      <c r="F159" s="531">
        <v>65</v>
      </c>
      <c r="G159" s="542">
        <v>3.774538296668235E-4</v>
      </c>
      <c r="H159" s="541">
        <v>423096649</v>
      </c>
      <c r="I159" s="531">
        <v>65</v>
      </c>
      <c r="J159" s="542">
        <v>8.0609102063123749E-4</v>
      </c>
      <c r="K159" s="541">
        <v>682944523</v>
      </c>
      <c r="L159" s="531">
        <v>73</v>
      </c>
      <c r="M159" s="541">
        <v>-163248775</v>
      </c>
      <c r="P159" s="510" t="s">
        <v>8180</v>
      </c>
      <c r="Q159" s="510" t="s">
        <v>471</v>
      </c>
      <c r="R159" s="510" t="s">
        <v>743</v>
      </c>
      <c r="S159" s="510" t="s">
        <v>7006</v>
      </c>
      <c r="T159" s="513">
        <v>261517595</v>
      </c>
      <c r="U159" s="510" t="s">
        <v>7011</v>
      </c>
      <c r="V159" s="510" t="s">
        <v>7012</v>
      </c>
      <c r="W159" s="513">
        <v>436392865</v>
      </c>
    </row>
    <row r="160" spans="1:23" x14ac:dyDescent="0.25">
      <c r="A160" s="480">
        <v>16</v>
      </c>
      <c r="B160" s="531" t="s">
        <v>7622</v>
      </c>
      <c r="C160" s="531" t="s">
        <v>453</v>
      </c>
      <c r="D160" s="531">
        <v>2017</v>
      </c>
      <c r="E160" s="541">
        <v>78977561</v>
      </c>
      <c r="F160" s="531">
        <v>85</v>
      </c>
      <c r="G160" s="542">
        <v>9.4939874958998842E-5</v>
      </c>
      <c r="H160" s="541">
        <v>346297371</v>
      </c>
      <c r="I160" s="531">
        <v>66</v>
      </c>
      <c r="J160" s="542">
        <v>6.8781639251910419E-4</v>
      </c>
      <c r="K160" s="541">
        <v>425274932</v>
      </c>
      <c r="L160" s="531">
        <v>80</v>
      </c>
      <c r="M160" s="541">
        <v>-267319810</v>
      </c>
      <c r="P160" s="531" t="s">
        <v>8181</v>
      </c>
      <c r="Q160" s="531" t="s">
        <v>478</v>
      </c>
      <c r="R160" s="531" t="s">
        <v>743</v>
      </c>
      <c r="S160" s="531" t="s">
        <v>7006</v>
      </c>
      <c r="T160" s="532">
        <v>1769094850</v>
      </c>
      <c r="U160" s="531" t="s">
        <v>7011</v>
      </c>
      <c r="V160" s="531" t="s">
        <v>7012</v>
      </c>
      <c r="W160" s="532">
        <v>2707275436</v>
      </c>
    </row>
    <row r="161" spans="1:23" x14ac:dyDescent="0.25">
      <c r="A161" s="480">
        <v>16</v>
      </c>
      <c r="B161" s="531" t="s">
        <v>7622</v>
      </c>
      <c r="C161" s="531" t="s">
        <v>453</v>
      </c>
      <c r="D161" s="531">
        <v>2018</v>
      </c>
      <c r="E161" s="541">
        <v>5467434</v>
      </c>
      <c r="F161" s="531">
        <v>137</v>
      </c>
      <c r="G161" s="542">
        <v>4.9528415663949652E-6</v>
      </c>
      <c r="H161" s="541">
        <v>400231787</v>
      </c>
      <c r="I161" s="531">
        <v>68</v>
      </c>
      <c r="J161" s="542">
        <v>7.8103383266112363E-4</v>
      </c>
      <c r="K161" s="541">
        <v>405699221</v>
      </c>
      <c r="L161" s="531">
        <v>82</v>
      </c>
      <c r="M161" s="541">
        <v>-394764353</v>
      </c>
      <c r="P161" s="531" t="s">
        <v>8181</v>
      </c>
      <c r="Q161" s="531" t="s">
        <v>478</v>
      </c>
      <c r="R161" s="531" t="s">
        <v>729</v>
      </c>
      <c r="S161" s="531" t="s">
        <v>642</v>
      </c>
      <c r="T161" s="532">
        <v>606837436</v>
      </c>
      <c r="U161" s="531" t="s">
        <v>7060</v>
      </c>
      <c r="V161" s="531" t="s">
        <v>674</v>
      </c>
      <c r="W161" s="532">
        <v>538648922</v>
      </c>
    </row>
    <row r="162" spans="1:23" x14ac:dyDescent="0.25">
      <c r="A162" s="480">
        <v>16</v>
      </c>
      <c r="B162" s="531" t="s">
        <v>7622</v>
      </c>
      <c r="C162" s="531" t="s">
        <v>453</v>
      </c>
      <c r="D162" s="531">
        <v>2019</v>
      </c>
      <c r="E162" s="541">
        <v>3396418</v>
      </c>
      <c r="F162" s="531">
        <v>136</v>
      </c>
      <c r="G162" s="542">
        <v>3.4629328337198966E-6</v>
      </c>
      <c r="H162" s="541">
        <v>705242618</v>
      </c>
      <c r="I162" s="531">
        <v>60</v>
      </c>
      <c r="J162" s="542">
        <v>1.2310577697450206E-3</v>
      </c>
      <c r="K162" s="541">
        <v>708639036</v>
      </c>
      <c r="L162" s="531">
        <v>73</v>
      </c>
      <c r="M162" s="541">
        <v>-701846200</v>
      </c>
      <c r="P162" s="531" t="s">
        <v>8181</v>
      </c>
      <c r="Q162" s="531" t="s">
        <v>478</v>
      </c>
      <c r="R162" s="531" t="s">
        <v>7001</v>
      </c>
      <c r="S162" s="531" t="s">
        <v>7002</v>
      </c>
      <c r="T162" s="532">
        <v>218705506</v>
      </c>
      <c r="U162" s="531" t="s">
        <v>7047</v>
      </c>
      <c r="V162" s="531" t="s">
        <v>7093</v>
      </c>
      <c r="W162" s="532">
        <v>445235468</v>
      </c>
    </row>
    <row r="163" spans="1:23" x14ac:dyDescent="0.25">
      <c r="A163" s="480">
        <v>16</v>
      </c>
      <c r="B163" s="531" t="s">
        <v>7622</v>
      </c>
      <c r="C163" s="531" t="s">
        <v>453</v>
      </c>
      <c r="D163" s="531">
        <v>2020</v>
      </c>
      <c r="E163" s="541">
        <v>1834160</v>
      </c>
      <c r="F163" s="531">
        <v>145</v>
      </c>
      <c r="G163" s="542">
        <v>2.8135472386097946E-6</v>
      </c>
      <c r="H163" s="541">
        <v>768391333</v>
      </c>
      <c r="I163" s="531">
        <v>56</v>
      </c>
      <c r="J163" s="542">
        <v>1.4872237393326469E-3</v>
      </c>
      <c r="K163" s="541">
        <v>770225493</v>
      </c>
      <c r="L163" s="531">
        <v>72</v>
      </c>
      <c r="M163" s="541">
        <v>-766557173</v>
      </c>
      <c r="P163" s="531" t="s">
        <v>8181</v>
      </c>
      <c r="Q163" s="531" t="s">
        <v>478</v>
      </c>
      <c r="R163" s="531" t="s">
        <v>741</v>
      </c>
      <c r="S163" s="531" t="s">
        <v>7043</v>
      </c>
      <c r="T163" s="532">
        <v>46837035</v>
      </c>
      <c r="U163" s="531" t="s">
        <v>7037</v>
      </c>
      <c r="V163" s="531" t="s">
        <v>7087</v>
      </c>
      <c r="W163" s="532">
        <v>207817752</v>
      </c>
    </row>
    <row r="164" spans="1:23" x14ac:dyDescent="0.25">
      <c r="A164" s="480">
        <v>16</v>
      </c>
      <c r="B164" s="531" t="s">
        <v>7622</v>
      </c>
      <c r="C164" s="531" t="s">
        <v>453</v>
      </c>
      <c r="D164" s="531">
        <v>2021</v>
      </c>
      <c r="E164" s="541">
        <v>269687427</v>
      </c>
      <c r="F164" s="531">
        <v>70</v>
      </c>
      <c r="G164" s="542">
        <v>2.6043054034120551E-4</v>
      </c>
      <c r="H164" s="541">
        <v>1218916021</v>
      </c>
      <c r="I164" s="531">
        <v>50</v>
      </c>
      <c r="J164" s="542">
        <v>2.1284140483788369E-3</v>
      </c>
      <c r="K164" s="541">
        <v>1488603448</v>
      </c>
      <c r="L164" s="531">
        <v>64</v>
      </c>
      <c r="M164" s="541">
        <v>-949228594</v>
      </c>
      <c r="P164" s="531" t="s">
        <v>8181</v>
      </c>
      <c r="Q164" s="531" t="s">
        <v>478</v>
      </c>
      <c r="R164" s="531" t="s">
        <v>7029</v>
      </c>
      <c r="S164" s="531" t="s">
        <v>7050</v>
      </c>
      <c r="T164" s="532">
        <v>39615836</v>
      </c>
      <c r="U164" s="531" t="s">
        <v>7041</v>
      </c>
      <c r="V164" s="531" t="s">
        <v>7074</v>
      </c>
      <c r="W164" s="532">
        <v>202811850</v>
      </c>
    </row>
    <row r="165" spans="1:23" x14ac:dyDescent="0.25">
      <c r="A165" s="480">
        <v>17</v>
      </c>
      <c r="B165" s="510" t="s">
        <v>8166</v>
      </c>
      <c r="C165" s="510" t="s">
        <v>482</v>
      </c>
      <c r="D165" s="510">
        <v>2012</v>
      </c>
      <c r="E165" s="511">
        <v>19738543102</v>
      </c>
      <c r="F165" s="510">
        <v>17</v>
      </c>
      <c r="G165" s="512">
        <v>1.3552017701938724E-2</v>
      </c>
      <c r="H165" s="511">
        <v>7301227014</v>
      </c>
      <c r="I165" s="510">
        <v>18</v>
      </c>
      <c r="J165" s="512">
        <v>1.2513391647348793E-2</v>
      </c>
      <c r="K165" s="511">
        <v>27039770116</v>
      </c>
      <c r="L165" s="510">
        <v>18</v>
      </c>
      <c r="M165" s="511">
        <v>12437316088</v>
      </c>
      <c r="P165" s="510" t="s">
        <v>8182</v>
      </c>
      <c r="Q165" s="510" t="s">
        <v>865</v>
      </c>
      <c r="R165" s="510" t="s">
        <v>7001</v>
      </c>
      <c r="S165" s="510" t="s">
        <v>7002</v>
      </c>
      <c r="T165" s="513">
        <v>7822208056</v>
      </c>
      <c r="U165" s="510" t="s">
        <v>7023</v>
      </c>
      <c r="V165" s="510" t="s">
        <v>7081</v>
      </c>
      <c r="W165" s="513">
        <v>163730261</v>
      </c>
    </row>
    <row r="166" spans="1:23" x14ac:dyDescent="0.25">
      <c r="A166" s="480">
        <v>17</v>
      </c>
      <c r="B166" s="510" t="s">
        <v>8166</v>
      </c>
      <c r="C166" s="510" t="s">
        <v>482</v>
      </c>
      <c r="D166" s="510">
        <v>2013</v>
      </c>
      <c r="E166" s="511">
        <v>20614564724</v>
      </c>
      <c r="F166" s="510">
        <v>16</v>
      </c>
      <c r="G166" s="512">
        <v>1.4625203266969172E-2</v>
      </c>
      <c r="H166" s="511">
        <v>7416955679</v>
      </c>
      <c r="I166" s="510">
        <v>19</v>
      </c>
      <c r="J166" s="512">
        <v>1.176207152272174E-2</v>
      </c>
      <c r="K166" s="511">
        <v>28031520403</v>
      </c>
      <c r="L166" s="510">
        <v>17</v>
      </c>
      <c r="M166" s="511">
        <v>13197609045</v>
      </c>
      <c r="P166" s="510" t="s">
        <v>8182</v>
      </c>
      <c r="Q166" s="510" t="s">
        <v>865</v>
      </c>
      <c r="R166" s="510" t="s">
        <v>743</v>
      </c>
      <c r="S166" s="510" t="s">
        <v>7006</v>
      </c>
      <c r="T166" s="513">
        <v>54632702</v>
      </c>
      <c r="U166" s="510" t="s">
        <v>7037</v>
      </c>
      <c r="V166" s="510" t="s">
        <v>7087</v>
      </c>
      <c r="W166" s="513">
        <v>38194102</v>
      </c>
    </row>
    <row r="167" spans="1:23" x14ac:dyDescent="0.25">
      <c r="A167" s="480">
        <v>17</v>
      </c>
      <c r="B167" s="510" t="s">
        <v>8166</v>
      </c>
      <c r="C167" s="510" t="s">
        <v>482</v>
      </c>
      <c r="D167" s="510">
        <v>2014</v>
      </c>
      <c r="E167" s="511">
        <v>20948701581</v>
      </c>
      <c r="F167" s="510">
        <v>17</v>
      </c>
      <c r="G167" s="512">
        <v>1.6313643871037058E-2</v>
      </c>
      <c r="H167" s="511">
        <v>9126303700</v>
      </c>
      <c r="I167" s="510">
        <v>16</v>
      </c>
      <c r="J167" s="512">
        <v>1.4000066041056589E-2</v>
      </c>
      <c r="K167" s="511">
        <v>30075005281</v>
      </c>
      <c r="L167" s="510">
        <v>16</v>
      </c>
      <c r="M167" s="511">
        <v>11822397881</v>
      </c>
      <c r="P167" s="510" t="s">
        <v>8182</v>
      </c>
      <c r="Q167" s="510" t="s">
        <v>865</v>
      </c>
      <c r="R167" s="510" t="s">
        <v>733</v>
      </c>
      <c r="S167" s="510" t="s">
        <v>7033</v>
      </c>
      <c r="T167" s="513">
        <v>26174049</v>
      </c>
      <c r="U167" s="510" t="s">
        <v>7038</v>
      </c>
      <c r="V167" s="510" t="s">
        <v>7088</v>
      </c>
      <c r="W167" s="513">
        <v>25873870</v>
      </c>
    </row>
    <row r="168" spans="1:23" x14ac:dyDescent="0.25">
      <c r="A168" s="480">
        <v>17</v>
      </c>
      <c r="B168" s="510" t="s">
        <v>8166</v>
      </c>
      <c r="C168" s="510" t="s">
        <v>482</v>
      </c>
      <c r="D168" s="510">
        <v>2015</v>
      </c>
      <c r="E168" s="511">
        <v>9879512691</v>
      </c>
      <c r="F168" s="510">
        <v>21</v>
      </c>
      <c r="G168" s="512">
        <v>1.2942936753051118E-2</v>
      </c>
      <c r="H168" s="511">
        <v>9559237783</v>
      </c>
      <c r="I168" s="510">
        <v>17</v>
      </c>
      <c r="J168" s="512">
        <v>1.4593512812012677E-2</v>
      </c>
      <c r="K168" s="511">
        <v>19438750474</v>
      </c>
      <c r="L168" s="510">
        <v>20</v>
      </c>
      <c r="M168" s="511">
        <v>320274908</v>
      </c>
      <c r="P168" s="510" t="s">
        <v>8182</v>
      </c>
      <c r="Q168" s="510" t="s">
        <v>865</v>
      </c>
      <c r="R168" s="510" t="s">
        <v>7017</v>
      </c>
      <c r="S168" s="510" t="s">
        <v>7021</v>
      </c>
      <c r="T168" s="513">
        <v>3660962</v>
      </c>
      <c r="U168" s="510" t="s">
        <v>7060</v>
      </c>
      <c r="V168" s="510" t="s">
        <v>674</v>
      </c>
      <c r="W168" s="513">
        <v>16931575</v>
      </c>
    </row>
    <row r="169" spans="1:23" x14ac:dyDescent="0.25">
      <c r="A169" s="480">
        <v>17</v>
      </c>
      <c r="B169" s="510" t="s">
        <v>8166</v>
      </c>
      <c r="C169" s="510" t="s">
        <v>482</v>
      </c>
      <c r="D169" s="510">
        <v>2016</v>
      </c>
      <c r="E169" s="511">
        <v>8285189736</v>
      </c>
      <c r="F169" s="510">
        <v>20</v>
      </c>
      <c r="G169" s="512">
        <v>1.2035027160524363E-2</v>
      </c>
      <c r="H169" s="511">
        <v>6295803665</v>
      </c>
      <c r="I169" s="510">
        <v>18</v>
      </c>
      <c r="J169" s="512">
        <v>1.1977497946326E-2</v>
      </c>
      <c r="K169" s="511">
        <v>14580993401</v>
      </c>
      <c r="L169" s="510">
        <v>21</v>
      </c>
      <c r="M169" s="511">
        <v>1989386071</v>
      </c>
      <c r="P169" s="510" t="s">
        <v>8182</v>
      </c>
      <c r="Q169" s="510" t="s">
        <v>865</v>
      </c>
      <c r="R169" s="510" t="s">
        <v>7058</v>
      </c>
      <c r="S169" s="510" t="s">
        <v>7059</v>
      </c>
      <c r="T169" s="513">
        <v>1181388</v>
      </c>
      <c r="U169" s="510" t="s">
        <v>7625</v>
      </c>
      <c r="V169" s="510" t="s">
        <v>7626</v>
      </c>
      <c r="W169" s="513">
        <v>8211969</v>
      </c>
    </row>
    <row r="170" spans="1:23" x14ac:dyDescent="0.25">
      <c r="A170" s="480">
        <v>17</v>
      </c>
      <c r="B170" s="510" t="s">
        <v>8166</v>
      </c>
      <c r="C170" s="510" t="s">
        <v>482</v>
      </c>
      <c r="D170" s="510">
        <v>2017</v>
      </c>
      <c r="E170" s="511">
        <v>9962955402</v>
      </c>
      <c r="F170" s="510">
        <v>20</v>
      </c>
      <c r="G170" s="512">
        <v>1.1976414841580124E-2</v>
      </c>
      <c r="H170" s="511">
        <v>6272087676</v>
      </c>
      <c r="I170" s="510">
        <v>18</v>
      </c>
      <c r="J170" s="512">
        <v>1.2433600440361436E-2</v>
      </c>
      <c r="K170" s="511">
        <v>16235043078</v>
      </c>
      <c r="L170" s="510">
        <v>22</v>
      </c>
      <c r="M170" s="511">
        <v>3690867726</v>
      </c>
      <c r="P170" s="531" t="s">
        <v>8183</v>
      </c>
      <c r="Q170" s="531" t="s">
        <v>870</v>
      </c>
      <c r="R170" s="531" t="s">
        <v>790</v>
      </c>
      <c r="S170" s="531" t="s">
        <v>656</v>
      </c>
      <c r="T170" s="532">
        <v>320634978</v>
      </c>
      <c r="U170" s="531" t="s">
        <v>7003</v>
      </c>
      <c r="V170" s="531" t="s">
        <v>7076</v>
      </c>
      <c r="W170" s="532">
        <v>3425868295</v>
      </c>
    </row>
    <row r="171" spans="1:23" x14ac:dyDescent="0.25">
      <c r="A171" s="480">
        <v>17</v>
      </c>
      <c r="B171" s="510" t="s">
        <v>8166</v>
      </c>
      <c r="C171" s="510" t="s">
        <v>482</v>
      </c>
      <c r="D171" s="510">
        <v>2018</v>
      </c>
      <c r="E171" s="511">
        <v>12937998615</v>
      </c>
      <c r="F171" s="510">
        <v>18</v>
      </c>
      <c r="G171" s="512">
        <v>1.1720258102237561E-2</v>
      </c>
      <c r="H171" s="511">
        <v>5387968638</v>
      </c>
      <c r="I171" s="510">
        <v>24</v>
      </c>
      <c r="J171" s="512">
        <v>1.048257841441691E-2</v>
      </c>
      <c r="K171" s="511">
        <v>18325967253</v>
      </c>
      <c r="L171" s="510">
        <v>21</v>
      </c>
      <c r="M171" s="511">
        <v>7550029977</v>
      </c>
      <c r="P171" s="531" t="s">
        <v>8183</v>
      </c>
      <c r="Q171" s="531" t="s">
        <v>870</v>
      </c>
      <c r="R171" s="531" t="s">
        <v>743</v>
      </c>
      <c r="S171" s="531" t="s">
        <v>7006</v>
      </c>
      <c r="T171" s="532">
        <v>295863153</v>
      </c>
      <c r="U171" s="531" t="s">
        <v>7037</v>
      </c>
      <c r="V171" s="531" t="s">
        <v>7087</v>
      </c>
      <c r="W171" s="532">
        <v>927856731</v>
      </c>
    </row>
    <row r="172" spans="1:23" x14ac:dyDescent="0.25">
      <c r="A172" s="480">
        <v>17</v>
      </c>
      <c r="B172" s="510" t="s">
        <v>8166</v>
      </c>
      <c r="C172" s="510" t="s">
        <v>482</v>
      </c>
      <c r="D172" s="510">
        <v>2019</v>
      </c>
      <c r="E172" s="511">
        <v>12342087055</v>
      </c>
      <c r="F172" s="510">
        <v>18</v>
      </c>
      <c r="G172" s="512">
        <v>1.258096994134076E-2</v>
      </c>
      <c r="H172" s="511">
        <v>8336801342</v>
      </c>
      <c r="I172" s="510">
        <v>17</v>
      </c>
      <c r="J172" s="512">
        <v>1.4514903942758313E-2</v>
      </c>
      <c r="K172" s="511">
        <v>20678888397</v>
      </c>
      <c r="L172" s="510">
        <v>20</v>
      </c>
      <c r="M172" s="511">
        <v>4005285713</v>
      </c>
      <c r="P172" s="531" t="s">
        <v>8183</v>
      </c>
      <c r="Q172" s="531" t="s">
        <v>870</v>
      </c>
      <c r="R172" s="531" t="s">
        <v>7041</v>
      </c>
      <c r="S172" s="531" t="s">
        <v>7074</v>
      </c>
      <c r="T172" s="532">
        <v>39778042</v>
      </c>
      <c r="U172" s="531" t="s">
        <v>7038</v>
      </c>
      <c r="V172" s="531" t="s">
        <v>7088</v>
      </c>
      <c r="W172" s="532">
        <v>145970349</v>
      </c>
    </row>
    <row r="173" spans="1:23" x14ac:dyDescent="0.25">
      <c r="A173" s="480">
        <v>17</v>
      </c>
      <c r="B173" s="510" t="s">
        <v>8166</v>
      </c>
      <c r="C173" s="510" t="s">
        <v>482</v>
      </c>
      <c r="D173" s="510">
        <v>2020</v>
      </c>
      <c r="E173" s="511">
        <v>8720917857</v>
      </c>
      <c r="F173" s="510">
        <v>17</v>
      </c>
      <c r="G173" s="512">
        <v>1.3376626432849068E-2</v>
      </c>
      <c r="H173" s="511">
        <v>6810011035</v>
      </c>
      <c r="I173" s="510">
        <v>18</v>
      </c>
      <c r="J173" s="512">
        <v>1.3159680794984432E-2</v>
      </c>
      <c r="K173" s="511">
        <v>15530928892</v>
      </c>
      <c r="L173" s="510">
        <v>19</v>
      </c>
      <c r="M173" s="511">
        <v>1910906822</v>
      </c>
      <c r="P173" s="531" t="s">
        <v>8183</v>
      </c>
      <c r="Q173" s="531" t="s">
        <v>870</v>
      </c>
      <c r="R173" s="531" t="s">
        <v>794</v>
      </c>
      <c r="S173" s="531" t="s">
        <v>7049</v>
      </c>
      <c r="T173" s="532">
        <v>26804110</v>
      </c>
      <c r="U173" s="531" t="s">
        <v>7004</v>
      </c>
      <c r="V173" s="531" t="s">
        <v>7005</v>
      </c>
      <c r="W173" s="532">
        <v>111628702</v>
      </c>
    </row>
    <row r="174" spans="1:23" x14ac:dyDescent="0.25">
      <c r="A174" s="480">
        <v>17</v>
      </c>
      <c r="B174" s="510" t="s">
        <v>8166</v>
      </c>
      <c r="C174" s="510" t="s">
        <v>482</v>
      </c>
      <c r="D174" s="510">
        <v>2021</v>
      </c>
      <c r="E174" s="511">
        <v>14066968225</v>
      </c>
      <c r="F174" s="510">
        <v>18</v>
      </c>
      <c r="G174" s="512">
        <v>1.35841265443914E-2</v>
      </c>
      <c r="H174" s="511">
        <v>7254469693</v>
      </c>
      <c r="I174" s="510">
        <v>19</v>
      </c>
      <c r="J174" s="512">
        <v>1.2667415098418589E-2</v>
      </c>
      <c r="K174" s="511">
        <v>21321437918</v>
      </c>
      <c r="L174" s="510">
        <v>18</v>
      </c>
      <c r="M174" s="511">
        <v>6812498532</v>
      </c>
      <c r="P174" s="531" t="s">
        <v>8183</v>
      </c>
      <c r="Q174" s="531" t="s">
        <v>870</v>
      </c>
      <c r="R174" s="531" t="s">
        <v>7058</v>
      </c>
      <c r="S174" s="531" t="s">
        <v>7059</v>
      </c>
      <c r="T174" s="532">
        <v>8971886</v>
      </c>
      <c r="U174" s="531" t="s">
        <v>7060</v>
      </c>
      <c r="V174" s="531" t="s">
        <v>674</v>
      </c>
      <c r="W174" s="532">
        <v>73898521</v>
      </c>
    </row>
    <row r="175" spans="1:23" x14ac:dyDescent="0.25">
      <c r="A175" s="480">
        <v>18</v>
      </c>
      <c r="B175" s="531" t="s">
        <v>8167</v>
      </c>
      <c r="C175" s="531" t="s">
        <v>469</v>
      </c>
      <c r="D175" s="531">
        <v>2012</v>
      </c>
      <c r="E175" s="541">
        <v>16187192013</v>
      </c>
      <c r="F175" s="531">
        <v>19</v>
      </c>
      <c r="G175" s="542">
        <v>1.1113743885313887E-2</v>
      </c>
      <c r="H175" s="541">
        <v>13422272232</v>
      </c>
      <c r="I175" s="531">
        <v>12</v>
      </c>
      <c r="J175" s="542">
        <v>2.300409902531356E-2</v>
      </c>
      <c r="K175" s="541">
        <v>29609464245</v>
      </c>
      <c r="L175" s="531">
        <v>16</v>
      </c>
      <c r="M175" s="541">
        <v>2764919781</v>
      </c>
      <c r="P175" s="510" t="s">
        <v>8184</v>
      </c>
      <c r="Q175" s="510" t="s">
        <v>503</v>
      </c>
      <c r="R175" s="510" t="s">
        <v>7001</v>
      </c>
      <c r="S175" s="510" t="s">
        <v>7002</v>
      </c>
      <c r="T175" s="513">
        <v>5206728049</v>
      </c>
      <c r="U175" s="510" t="s">
        <v>7018</v>
      </c>
      <c r="V175" s="510" t="s">
        <v>7034</v>
      </c>
      <c r="W175" s="513">
        <v>249830528</v>
      </c>
    </row>
    <row r="176" spans="1:23" x14ac:dyDescent="0.25">
      <c r="A176" s="480">
        <v>18</v>
      </c>
      <c r="B176" s="531" t="s">
        <v>8167</v>
      </c>
      <c r="C176" s="531" t="s">
        <v>469</v>
      </c>
      <c r="D176" s="531">
        <v>2013</v>
      </c>
      <c r="E176" s="541">
        <v>15346280897</v>
      </c>
      <c r="F176" s="531">
        <v>19</v>
      </c>
      <c r="G176" s="542">
        <v>1.0887568110973954E-2</v>
      </c>
      <c r="H176" s="541">
        <v>12283000803</v>
      </c>
      <c r="I176" s="531">
        <v>14</v>
      </c>
      <c r="J176" s="542">
        <v>1.9478818562660385E-2</v>
      </c>
      <c r="K176" s="541">
        <v>27629281700</v>
      </c>
      <c r="L176" s="531">
        <v>19</v>
      </c>
      <c r="M176" s="541">
        <v>3063280094</v>
      </c>
      <c r="P176" s="510" t="s">
        <v>8184</v>
      </c>
      <c r="Q176" s="510" t="s">
        <v>503</v>
      </c>
      <c r="R176" s="510" t="s">
        <v>743</v>
      </c>
      <c r="S176" s="510" t="s">
        <v>7006</v>
      </c>
      <c r="T176" s="513">
        <v>138453763</v>
      </c>
      <c r="U176" s="510" t="s">
        <v>7041</v>
      </c>
      <c r="V176" s="510" t="s">
        <v>7074</v>
      </c>
      <c r="W176" s="513">
        <v>106115616</v>
      </c>
    </row>
    <row r="177" spans="1:23" x14ac:dyDescent="0.25">
      <c r="A177" s="480">
        <v>18</v>
      </c>
      <c r="B177" s="531" t="s">
        <v>8167</v>
      </c>
      <c r="C177" s="531" t="s">
        <v>469</v>
      </c>
      <c r="D177" s="531">
        <v>2014</v>
      </c>
      <c r="E177" s="541">
        <v>13557544607</v>
      </c>
      <c r="F177" s="531">
        <v>21</v>
      </c>
      <c r="G177" s="542">
        <v>1.0557835941722323E-2</v>
      </c>
      <c r="H177" s="541">
        <v>10866759327</v>
      </c>
      <c r="I177" s="531">
        <v>14</v>
      </c>
      <c r="J177" s="542">
        <v>1.6669985267997126E-2</v>
      </c>
      <c r="K177" s="541">
        <v>24424303934</v>
      </c>
      <c r="L177" s="531">
        <v>20</v>
      </c>
      <c r="M177" s="541">
        <v>2690785280</v>
      </c>
      <c r="P177" s="510" t="s">
        <v>8184</v>
      </c>
      <c r="Q177" s="510" t="s">
        <v>503</v>
      </c>
      <c r="R177" s="510" t="s">
        <v>729</v>
      </c>
      <c r="S177" s="510" t="s">
        <v>642</v>
      </c>
      <c r="T177" s="513">
        <v>12071754</v>
      </c>
      <c r="U177" s="510" t="s">
        <v>7011</v>
      </c>
      <c r="V177" s="510" t="s">
        <v>7012</v>
      </c>
      <c r="W177" s="513">
        <v>82240875</v>
      </c>
    </row>
    <row r="178" spans="1:23" x14ac:dyDescent="0.25">
      <c r="A178" s="480">
        <v>18</v>
      </c>
      <c r="B178" s="531" t="s">
        <v>8167</v>
      </c>
      <c r="C178" s="531" t="s">
        <v>469</v>
      </c>
      <c r="D178" s="531">
        <v>2015</v>
      </c>
      <c r="E178" s="541">
        <v>10338461364</v>
      </c>
      <c r="F178" s="531">
        <v>18</v>
      </c>
      <c r="G178" s="542">
        <v>1.3544195522924157E-2</v>
      </c>
      <c r="H178" s="541">
        <v>12744513670</v>
      </c>
      <c r="I178" s="531">
        <v>13</v>
      </c>
      <c r="J178" s="542">
        <v>1.9456281740032923E-2</v>
      </c>
      <c r="K178" s="541">
        <v>23082975034</v>
      </c>
      <c r="L178" s="531">
        <v>17</v>
      </c>
      <c r="M178" s="541">
        <v>-2406052306</v>
      </c>
      <c r="P178" s="510" t="s">
        <v>8184</v>
      </c>
      <c r="Q178" s="510" t="s">
        <v>503</v>
      </c>
      <c r="R178" s="510" t="s">
        <v>7017</v>
      </c>
      <c r="S178" s="510" t="s">
        <v>7021</v>
      </c>
      <c r="T178" s="513">
        <v>6870845</v>
      </c>
      <c r="U178" s="510" t="s">
        <v>7014</v>
      </c>
      <c r="V178" s="510" t="s">
        <v>7015</v>
      </c>
      <c r="W178" s="513">
        <v>38095824</v>
      </c>
    </row>
    <row r="179" spans="1:23" x14ac:dyDescent="0.25">
      <c r="A179" s="480">
        <v>18</v>
      </c>
      <c r="B179" s="531" t="s">
        <v>8167</v>
      </c>
      <c r="C179" s="531" t="s">
        <v>469</v>
      </c>
      <c r="D179" s="531">
        <v>2016</v>
      </c>
      <c r="E179" s="541">
        <v>8581679738</v>
      </c>
      <c r="F179" s="531">
        <v>19</v>
      </c>
      <c r="G179" s="542">
        <v>1.2465707125690333E-2</v>
      </c>
      <c r="H179" s="541">
        <v>12063866251</v>
      </c>
      <c r="I179" s="531">
        <v>11</v>
      </c>
      <c r="J179" s="542">
        <v>2.2950990998875764E-2</v>
      </c>
      <c r="K179" s="541">
        <v>20645545989</v>
      </c>
      <c r="L179" s="531">
        <v>17</v>
      </c>
      <c r="M179" s="541">
        <v>-3482186513</v>
      </c>
      <c r="P179" s="510" t="s">
        <v>8184</v>
      </c>
      <c r="Q179" s="510" t="s">
        <v>503</v>
      </c>
      <c r="R179" s="510" t="s">
        <v>786</v>
      </c>
      <c r="S179" s="510" t="s">
        <v>7061</v>
      </c>
      <c r="T179" s="513">
        <v>5860349</v>
      </c>
      <c r="U179" s="510" t="s">
        <v>7022</v>
      </c>
      <c r="V179" s="510" t="s">
        <v>7079</v>
      </c>
      <c r="W179" s="513">
        <v>36218365</v>
      </c>
    </row>
    <row r="180" spans="1:23" x14ac:dyDescent="0.25">
      <c r="A180" s="480">
        <v>18</v>
      </c>
      <c r="B180" s="531" t="s">
        <v>8167</v>
      </c>
      <c r="C180" s="531" t="s">
        <v>469</v>
      </c>
      <c r="D180" s="531">
        <v>2017</v>
      </c>
      <c r="E180" s="541">
        <v>9532096890</v>
      </c>
      <c r="F180" s="531">
        <v>21</v>
      </c>
      <c r="G180" s="542">
        <v>1.1458482152982315E-2</v>
      </c>
      <c r="H180" s="541">
        <v>11312339451</v>
      </c>
      <c r="I180" s="531">
        <v>11</v>
      </c>
      <c r="J180" s="542">
        <v>2.2425245954019034E-2</v>
      </c>
      <c r="K180" s="541">
        <v>20844436341</v>
      </c>
      <c r="L180" s="531">
        <v>18</v>
      </c>
      <c r="M180" s="541">
        <v>-1780242561</v>
      </c>
      <c r="P180" s="531" t="s">
        <v>8185</v>
      </c>
      <c r="Q180" s="531" t="s">
        <v>474</v>
      </c>
      <c r="R180" s="531" t="s">
        <v>7001</v>
      </c>
      <c r="S180" s="531" t="s">
        <v>7002</v>
      </c>
      <c r="T180" s="532">
        <v>612250080</v>
      </c>
      <c r="U180" s="531" t="s">
        <v>7026</v>
      </c>
      <c r="V180" s="531" t="s">
        <v>7082</v>
      </c>
      <c r="W180" s="532">
        <v>184060929</v>
      </c>
    </row>
    <row r="181" spans="1:23" x14ac:dyDescent="0.25">
      <c r="A181" s="480">
        <v>18</v>
      </c>
      <c r="B181" s="531" t="s">
        <v>8167</v>
      </c>
      <c r="C181" s="531" t="s">
        <v>469</v>
      </c>
      <c r="D181" s="531">
        <v>2018</v>
      </c>
      <c r="E181" s="541">
        <v>12738548347</v>
      </c>
      <c r="F181" s="531">
        <v>19</v>
      </c>
      <c r="G181" s="542">
        <v>1.1539580341396695E-2</v>
      </c>
      <c r="H181" s="541">
        <v>10036160404</v>
      </c>
      <c r="I181" s="531">
        <v>11</v>
      </c>
      <c r="J181" s="542">
        <v>1.9525881734465303E-2</v>
      </c>
      <c r="K181" s="541">
        <v>22774708751</v>
      </c>
      <c r="L181" s="531">
        <v>18</v>
      </c>
      <c r="M181" s="541">
        <v>2702387943</v>
      </c>
      <c r="P181" s="531" t="s">
        <v>8185</v>
      </c>
      <c r="Q181" s="531" t="s">
        <v>474</v>
      </c>
      <c r="R181" s="531" t="s">
        <v>743</v>
      </c>
      <c r="S181" s="531" t="s">
        <v>7006</v>
      </c>
      <c r="T181" s="532">
        <v>220060426</v>
      </c>
      <c r="U181" s="531" t="s">
        <v>7038</v>
      </c>
      <c r="V181" s="531" t="s">
        <v>7088</v>
      </c>
      <c r="W181" s="532">
        <v>62249636</v>
      </c>
    </row>
    <row r="182" spans="1:23" x14ac:dyDescent="0.25">
      <c r="A182" s="480">
        <v>18</v>
      </c>
      <c r="B182" s="531" t="s">
        <v>8167</v>
      </c>
      <c r="C182" s="531" t="s">
        <v>469</v>
      </c>
      <c r="D182" s="531">
        <v>2019</v>
      </c>
      <c r="E182" s="541">
        <v>11272123784</v>
      </c>
      <c r="F182" s="531">
        <v>20</v>
      </c>
      <c r="G182" s="542">
        <v>1.1490297375930823E-2</v>
      </c>
      <c r="H182" s="541">
        <v>11944619673</v>
      </c>
      <c r="I182" s="531">
        <v>11</v>
      </c>
      <c r="J182" s="542">
        <v>2.07963462332885E-2</v>
      </c>
      <c r="K182" s="541">
        <v>23216743457</v>
      </c>
      <c r="L182" s="531">
        <v>18</v>
      </c>
      <c r="M182" s="541">
        <v>-672495889</v>
      </c>
      <c r="P182" s="531" t="s">
        <v>8185</v>
      </c>
      <c r="Q182" s="531" t="s">
        <v>474</v>
      </c>
      <c r="R182" s="531" t="s">
        <v>7017</v>
      </c>
      <c r="S182" s="531" t="s">
        <v>7021</v>
      </c>
      <c r="T182" s="532">
        <v>14936457</v>
      </c>
      <c r="U182" s="531" t="s">
        <v>7018</v>
      </c>
      <c r="V182" s="531" t="s">
        <v>7034</v>
      </c>
      <c r="W182" s="532">
        <v>46288626</v>
      </c>
    </row>
    <row r="183" spans="1:23" x14ac:dyDescent="0.25">
      <c r="A183" s="480">
        <v>18</v>
      </c>
      <c r="B183" s="531" t="s">
        <v>8167</v>
      </c>
      <c r="C183" s="531" t="s">
        <v>469</v>
      </c>
      <c r="D183" s="531">
        <v>2020</v>
      </c>
      <c r="E183" s="541">
        <v>10123821455</v>
      </c>
      <c r="F183" s="531">
        <v>15</v>
      </c>
      <c r="G183" s="542">
        <v>1.5528477609463798E-2</v>
      </c>
      <c r="H183" s="541">
        <v>9341178339</v>
      </c>
      <c r="I183" s="531">
        <v>12</v>
      </c>
      <c r="J183" s="542">
        <v>1.8050914243527783E-2</v>
      </c>
      <c r="K183" s="541">
        <v>19464999794</v>
      </c>
      <c r="L183" s="531">
        <v>16</v>
      </c>
      <c r="M183" s="541">
        <v>782643116</v>
      </c>
      <c r="P183" s="531" t="s">
        <v>8185</v>
      </c>
      <c r="Q183" s="531" t="s">
        <v>474</v>
      </c>
      <c r="R183" s="531" t="s">
        <v>7052</v>
      </c>
      <c r="S183" s="531" t="s">
        <v>7053</v>
      </c>
      <c r="T183" s="532">
        <v>11021970</v>
      </c>
      <c r="U183" s="531" t="s">
        <v>7037</v>
      </c>
      <c r="V183" s="531" t="s">
        <v>7087</v>
      </c>
      <c r="W183" s="532">
        <v>39409655</v>
      </c>
    </row>
    <row r="184" spans="1:23" x14ac:dyDescent="0.25">
      <c r="A184" s="480">
        <v>18</v>
      </c>
      <c r="B184" s="531" t="s">
        <v>8167</v>
      </c>
      <c r="C184" s="531" t="s">
        <v>469</v>
      </c>
      <c r="D184" s="531">
        <v>2021</v>
      </c>
      <c r="E184" s="541">
        <v>16150818463</v>
      </c>
      <c r="F184" s="531">
        <v>15</v>
      </c>
      <c r="G184" s="542">
        <v>1.5596449660487167E-2</v>
      </c>
      <c r="H184" s="541">
        <v>486353030</v>
      </c>
      <c r="I184" s="531">
        <v>65</v>
      </c>
      <c r="J184" s="542">
        <v>8.4924687483750279E-4</v>
      </c>
      <c r="K184" s="541">
        <v>16637171493</v>
      </c>
      <c r="L184" s="531">
        <v>23</v>
      </c>
      <c r="M184" s="541">
        <v>15664465433</v>
      </c>
      <c r="P184" s="531" t="s">
        <v>8185</v>
      </c>
      <c r="Q184" s="531" t="s">
        <v>474</v>
      </c>
      <c r="R184" s="531" t="s">
        <v>7039</v>
      </c>
      <c r="S184" s="531" t="s">
        <v>7040</v>
      </c>
      <c r="T184" s="532">
        <v>7508435</v>
      </c>
      <c r="U184" s="531" t="s">
        <v>746</v>
      </c>
      <c r="V184" s="531" t="s">
        <v>7055</v>
      </c>
      <c r="W184" s="532">
        <v>36360561</v>
      </c>
    </row>
    <row r="185" spans="1:23" x14ac:dyDescent="0.25">
      <c r="A185" s="480">
        <v>19</v>
      </c>
      <c r="B185" s="510" t="s">
        <v>8168</v>
      </c>
      <c r="C185" s="510" t="s">
        <v>460</v>
      </c>
      <c r="D185" s="510">
        <v>2012</v>
      </c>
      <c r="E185" s="511">
        <v>12932542816</v>
      </c>
      <c r="F185" s="510">
        <v>20</v>
      </c>
      <c r="G185" s="512">
        <v>8.8791785831323147E-3</v>
      </c>
      <c r="H185" s="511">
        <v>1666150490</v>
      </c>
      <c r="I185" s="510">
        <v>46</v>
      </c>
      <c r="J185" s="512">
        <v>2.8555739446005533E-3</v>
      </c>
      <c r="K185" s="511">
        <v>14598693306</v>
      </c>
      <c r="L185" s="510">
        <v>27</v>
      </c>
      <c r="M185" s="511">
        <v>11266392326</v>
      </c>
      <c r="P185" s="510" t="s">
        <v>8186</v>
      </c>
      <c r="Q185" s="510" t="s">
        <v>458</v>
      </c>
      <c r="R185" s="510" t="s">
        <v>7001</v>
      </c>
      <c r="S185" s="510" t="s">
        <v>7002</v>
      </c>
      <c r="T185" s="513">
        <v>11959341644</v>
      </c>
      <c r="U185" s="510" t="s">
        <v>7004</v>
      </c>
      <c r="V185" s="510" t="s">
        <v>7005</v>
      </c>
      <c r="W185" s="513">
        <v>977614105</v>
      </c>
    </row>
    <row r="186" spans="1:23" x14ac:dyDescent="0.25">
      <c r="A186" s="480">
        <v>19</v>
      </c>
      <c r="B186" s="510" t="s">
        <v>8168</v>
      </c>
      <c r="C186" s="510" t="s">
        <v>460</v>
      </c>
      <c r="D186" s="510">
        <v>2013</v>
      </c>
      <c r="E186" s="511">
        <v>14856420980</v>
      </c>
      <c r="F186" s="510">
        <v>20</v>
      </c>
      <c r="G186" s="512">
        <v>1.0540032232609043E-2</v>
      </c>
      <c r="H186" s="511">
        <v>2067720484</v>
      </c>
      <c r="I186" s="510">
        <v>43</v>
      </c>
      <c r="J186" s="512">
        <v>3.2790645211303025E-3</v>
      </c>
      <c r="K186" s="511">
        <v>16924141464</v>
      </c>
      <c r="L186" s="510">
        <v>25</v>
      </c>
      <c r="M186" s="511">
        <v>12788700496</v>
      </c>
      <c r="P186" s="510" t="s">
        <v>8186</v>
      </c>
      <c r="Q186" s="510" t="s">
        <v>458</v>
      </c>
      <c r="R186" s="510" t="s">
        <v>743</v>
      </c>
      <c r="S186" s="510" t="s">
        <v>7006</v>
      </c>
      <c r="T186" s="513">
        <v>941177681</v>
      </c>
      <c r="U186" s="510" t="s">
        <v>7018</v>
      </c>
      <c r="V186" s="510" t="s">
        <v>7034</v>
      </c>
      <c r="W186" s="513">
        <v>820781206</v>
      </c>
    </row>
    <row r="187" spans="1:23" x14ac:dyDescent="0.25">
      <c r="A187" s="480">
        <v>19</v>
      </c>
      <c r="B187" s="510" t="s">
        <v>8168</v>
      </c>
      <c r="C187" s="510" t="s">
        <v>460</v>
      </c>
      <c r="D187" s="510">
        <v>2014</v>
      </c>
      <c r="E187" s="511">
        <v>14212495367</v>
      </c>
      <c r="F187" s="510">
        <v>20</v>
      </c>
      <c r="G187" s="512">
        <v>1.1067873922376733E-2</v>
      </c>
      <c r="H187" s="511">
        <v>2217222689</v>
      </c>
      <c r="I187" s="510">
        <v>44</v>
      </c>
      <c r="J187" s="512">
        <v>3.4012964168318302E-3</v>
      </c>
      <c r="K187" s="511">
        <v>16429718056</v>
      </c>
      <c r="L187" s="510">
        <v>25</v>
      </c>
      <c r="M187" s="511">
        <v>11995272678</v>
      </c>
      <c r="P187" s="510" t="s">
        <v>8186</v>
      </c>
      <c r="Q187" s="510" t="s">
        <v>458</v>
      </c>
      <c r="R187" s="510" t="s">
        <v>733</v>
      </c>
      <c r="S187" s="510" t="s">
        <v>7033</v>
      </c>
      <c r="T187" s="513">
        <v>754303659</v>
      </c>
      <c r="U187" s="510" t="s">
        <v>724</v>
      </c>
      <c r="V187" s="510" t="s">
        <v>7054</v>
      </c>
      <c r="W187" s="513">
        <v>369313671</v>
      </c>
    </row>
    <row r="188" spans="1:23" x14ac:dyDescent="0.25">
      <c r="A188" s="480">
        <v>19</v>
      </c>
      <c r="B188" s="510" t="s">
        <v>8168</v>
      </c>
      <c r="C188" s="510" t="s">
        <v>460</v>
      </c>
      <c r="D188" s="510">
        <v>2015</v>
      </c>
      <c r="E188" s="511">
        <v>10096599626</v>
      </c>
      <c r="F188" s="510">
        <v>20</v>
      </c>
      <c r="G188" s="512">
        <v>1.3227337670130594E-2</v>
      </c>
      <c r="H188" s="511">
        <v>2118833846</v>
      </c>
      <c r="I188" s="510">
        <v>42</v>
      </c>
      <c r="J188" s="512">
        <v>3.2346960688766349E-3</v>
      </c>
      <c r="K188" s="511">
        <v>12215433472</v>
      </c>
      <c r="L188" s="510">
        <v>28</v>
      </c>
      <c r="M188" s="511">
        <v>7977765780</v>
      </c>
      <c r="P188" s="510" t="s">
        <v>8186</v>
      </c>
      <c r="Q188" s="510" t="s">
        <v>458</v>
      </c>
      <c r="R188" s="510" t="s">
        <v>729</v>
      </c>
      <c r="S188" s="510" t="s">
        <v>642</v>
      </c>
      <c r="T188" s="513">
        <v>478706829</v>
      </c>
      <c r="U188" s="510" t="s">
        <v>7036</v>
      </c>
      <c r="V188" s="510" t="s">
        <v>7086</v>
      </c>
      <c r="W188" s="513">
        <v>190254455</v>
      </c>
    </row>
    <row r="189" spans="1:23" x14ac:dyDescent="0.25">
      <c r="A189" s="480">
        <v>19</v>
      </c>
      <c r="B189" s="510" t="s">
        <v>8168</v>
      </c>
      <c r="C189" s="510" t="s">
        <v>460</v>
      </c>
      <c r="D189" s="510">
        <v>2016</v>
      </c>
      <c r="E189" s="511">
        <v>7933962487</v>
      </c>
      <c r="F189" s="510">
        <v>21</v>
      </c>
      <c r="G189" s="512">
        <v>1.1524836130997982E-2</v>
      </c>
      <c r="H189" s="511">
        <v>1828387179</v>
      </c>
      <c r="I189" s="510">
        <v>42</v>
      </c>
      <c r="J189" s="512">
        <v>3.478428624340097E-3</v>
      </c>
      <c r="K189" s="511">
        <v>9762349666</v>
      </c>
      <c r="L189" s="510">
        <v>26</v>
      </c>
      <c r="M189" s="511">
        <v>6105575308</v>
      </c>
      <c r="P189" s="510" t="s">
        <v>8186</v>
      </c>
      <c r="Q189" s="510" t="s">
        <v>458</v>
      </c>
      <c r="R189" s="510" t="s">
        <v>7042</v>
      </c>
      <c r="S189" s="510" t="s">
        <v>643</v>
      </c>
      <c r="T189" s="513">
        <v>208143932</v>
      </c>
      <c r="U189" s="510" t="s">
        <v>729</v>
      </c>
      <c r="V189" s="510" t="s">
        <v>642</v>
      </c>
      <c r="W189" s="513">
        <v>143645109</v>
      </c>
    </row>
    <row r="190" spans="1:23" x14ac:dyDescent="0.25">
      <c r="A190" s="480">
        <v>19</v>
      </c>
      <c r="B190" s="510" t="s">
        <v>8168</v>
      </c>
      <c r="C190" s="510" t="s">
        <v>460</v>
      </c>
      <c r="D190" s="510">
        <v>2017</v>
      </c>
      <c r="E190" s="511">
        <v>10410366204</v>
      </c>
      <c r="F190" s="510">
        <v>18</v>
      </c>
      <c r="G190" s="512">
        <v>1.2514244948526144E-2</v>
      </c>
      <c r="H190" s="511">
        <v>1623375591</v>
      </c>
      <c r="I190" s="510">
        <v>45</v>
      </c>
      <c r="J190" s="512">
        <v>3.2181315864516316E-3</v>
      </c>
      <c r="K190" s="511">
        <v>12033741795</v>
      </c>
      <c r="L190" s="510">
        <v>25</v>
      </c>
      <c r="M190" s="511">
        <v>8786990613</v>
      </c>
      <c r="P190" s="531" t="s">
        <v>8187</v>
      </c>
      <c r="Q190" s="531" t="s">
        <v>499</v>
      </c>
      <c r="R190" s="531" t="s">
        <v>7001</v>
      </c>
      <c r="S190" s="531" t="s">
        <v>7002</v>
      </c>
      <c r="T190" s="532">
        <v>3789241234</v>
      </c>
      <c r="U190" s="531" t="s">
        <v>7062</v>
      </c>
      <c r="V190" s="531" t="s">
        <v>7100</v>
      </c>
      <c r="W190" s="532">
        <v>141554035</v>
      </c>
    </row>
    <row r="191" spans="1:23" x14ac:dyDescent="0.25">
      <c r="A191" s="480">
        <v>19</v>
      </c>
      <c r="B191" s="510" t="s">
        <v>8168</v>
      </c>
      <c r="C191" s="510" t="s">
        <v>460</v>
      </c>
      <c r="D191" s="510">
        <v>2018</v>
      </c>
      <c r="E191" s="511">
        <v>12275692841</v>
      </c>
      <c r="F191" s="510">
        <v>20</v>
      </c>
      <c r="G191" s="512">
        <v>1.112028937099325E-2</v>
      </c>
      <c r="H191" s="511">
        <v>1538794702</v>
      </c>
      <c r="I191" s="510">
        <v>45</v>
      </c>
      <c r="J191" s="512">
        <v>2.9938066108328191E-3</v>
      </c>
      <c r="K191" s="511">
        <v>13814487543</v>
      </c>
      <c r="L191" s="510">
        <v>26</v>
      </c>
      <c r="M191" s="511">
        <v>10736898139</v>
      </c>
      <c r="P191" s="531" t="s">
        <v>8187</v>
      </c>
      <c r="Q191" s="531" t="s">
        <v>499</v>
      </c>
      <c r="R191" s="531" t="s">
        <v>743</v>
      </c>
      <c r="S191" s="531" t="s">
        <v>7006</v>
      </c>
      <c r="T191" s="532">
        <v>928825032</v>
      </c>
      <c r="U191" s="531" t="s">
        <v>7018</v>
      </c>
      <c r="V191" s="531" t="s">
        <v>7034</v>
      </c>
      <c r="W191" s="532">
        <v>72815836</v>
      </c>
    </row>
    <row r="192" spans="1:23" x14ac:dyDescent="0.25">
      <c r="A192" s="480">
        <v>19</v>
      </c>
      <c r="B192" s="510" t="s">
        <v>8168</v>
      </c>
      <c r="C192" s="510" t="s">
        <v>460</v>
      </c>
      <c r="D192" s="510">
        <v>2019</v>
      </c>
      <c r="E192" s="511">
        <v>9414415478</v>
      </c>
      <c r="F192" s="510">
        <v>23</v>
      </c>
      <c r="G192" s="512">
        <v>9.5966328560312692E-3</v>
      </c>
      <c r="H192" s="511">
        <v>1977742637</v>
      </c>
      <c r="I192" s="510">
        <v>45</v>
      </c>
      <c r="J192" s="512">
        <v>3.4433763288721684E-3</v>
      </c>
      <c r="K192" s="511">
        <v>11392158115</v>
      </c>
      <c r="L192" s="510">
        <v>28</v>
      </c>
      <c r="M192" s="511">
        <v>7436672841</v>
      </c>
      <c r="P192" s="531" t="s">
        <v>8187</v>
      </c>
      <c r="Q192" s="531" t="s">
        <v>499</v>
      </c>
      <c r="R192" s="531" t="s">
        <v>733</v>
      </c>
      <c r="S192" s="531" t="s">
        <v>7033</v>
      </c>
      <c r="T192" s="532">
        <v>207535378</v>
      </c>
      <c r="U192" s="531" t="s">
        <v>7026</v>
      </c>
      <c r="V192" s="531" t="s">
        <v>7082</v>
      </c>
      <c r="W192" s="532">
        <v>43015112</v>
      </c>
    </row>
    <row r="193" spans="1:23" x14ac:dyDescent="0.25">
      <c r="A193" s="480">
        <v>19</v>
      </c>
      <c r="B193" s="510" t="s">
        <v>8168</v>
      </c>
      <c r="C193" s="510" t="s">
        <v>460</v>
      </c>
      <c r="D193" s="510">
        <v>2020</v>
      </c>
      <c r="E193" s="511">
        <v>7101860389</v>
      </c>
      <c r="F193" s="510">
        <v>21</v>
      </c>
      <c r="G193" s="512">
        <v>1.089322648827022E-2</v>
      </c>
      <c r="H193" s="511">
        <v>2021995406</v>
      </c>
      <c r="I193" s="510">
        <v>43</v>
      </c>
      <c r="J193" s="512">
        <v>3.907308516113873E-3</v>
      </c>
      <c r="K193" s="511">
        <v>9123855795</v>
      </c>
      <c r="L193" s="510">
        <v>28</v>
      </c>
      <c r="M193" s="511">
        <v>5079864983</v>
      </c>
      <c r="P193" s="531" t="s">
        <v>8187</v>
      </c>
      <c r="Q193" s="531" t="s">
        <v>499</v>
      </c>
      <c r="R193" s="531" t="s">
        <v>711</v>
      </c>
      <c r="S193" s="531" t="s">
        <v>7030</v>
      </c>
      <c r="T193" s="532">
        <v>164085247</v>
      </c>
      <c r="U193" s="531" t="s">
        <v>7031</v>
      </c>
      <c r="V193" s="531" t="s">
        <v>7084</v>
      </c>
      <c r="W193" s="532">
        <v>40687013</v>
      </c>
    </row>
    <row r="194" spans="1:23" x14ac:dyDescent="0.25">
      <c r="A194" s="480">
        <v>19</v>
      </c>
      <c r="B194" s="510" t="s">
        <v>8168</v>
      </c>
      <c r="C194" s="510" t="s">
        <v>460</v>
      </c>
      <c r="D194" s="510">
        <v>2021</v>
      </c>
      <c r="E194" s="511">
        <v>13945179335</v>
      </c>
      <c r="F194" s="510">
        <v>19</v>
      </c>
      <c r="G194" s="512">
        <v>1.3466517997403945E-2</v>
      </c>
      <c r="H194" s="511">
        <v>2069027937</v>
      </c>
      <c r="I194" s="510">
        <v>42</v>
      </c>
      <c r="J194" s="512">
        <v>3.6128396474650023E-3</v>
      </c>
      <c r="K194" s="511">
        <v>16014207272</v>
      </c>
      <c r="L194" s="510">
        <v>24</v>
      </c>
      <c r="M194" s="511">
        <v>11876151398</v>
      </c>
      <c r="P194" s="531" t="s">
        <v>8187</v>
      </c>
      <c r="Q194" s="531" t="s">
        <v>499</v>
      </c>
      <c r="R194" s="531" t="s">
        <v>7042</v>
      </c>
      <c r="S194" s="531" t="s">
        <v>643</v>
      </c>
      <c r="T194" s="532">
        <v>105223967</v>
      </c>
      <c r="U194" s="531" t="s">
        <v>7063</v>
      </c>
      <c r="V194" s="531" t="s">
        <v>7101</v>
      </c>
      <c r="W194" s="532">
        <v>11904552</v>
      </c>
    </row>
    <row r="195" spans="1:23" x14ac:dyDescent="0.25">
      <c r="A195" s="480">
        <v>20</v>
      </c>
      <c r="B195" s="531" t="s">
        <v>8169</v>
      </c>
      <c r="C195" s="531" t="s">
        <v>470</v>
      </c>
      <c r="D195" s="531">
        <v>2012</v>
      </c>
      <c r="E195" s="541">
        <v>9328455169</v>
      </c>
      <c r="F195" s="531">
        <v>27</v>
      </c>
      <c r="G195" s="542">
        <v>6.4046970908010125E-3</v>
      </c>
      <c r="H195" s="541">
        <v>5840097503</v>
      </c>
      <c r="I195" s="531">
        <v>23</v>
      </c>
      <c r="J195" s="542">
        <v>1.0009198066792605E-2</v>
      </c>
      <c r="K195" s="541">
        <v>15168552672</v>
      </c>
      <c r="L195" s="531">
        <v>25</v>
      </c>
      <c r="M195" s="541">
        <v>3488357666</v>
      </c>
      <c r="P195" s="510" t="s">
        <v>8188</v>
      </c>
      <c r="Q195" s="510" t="s">
        <v>480</v>
      </c>
      <c r="R195" s="510" t="s">
        <v>7001</v>
      </c>
      <c r="S195" s="510" t="s">
        <v>7002</v>
      </c>
      <c r="T195" s="513">
        <v>3881943883</v>
      </c>
      <c r="U195" s="510" t="s">
        <v>794</v>
      </c>
      <c r="V195" s="510" t="s">
        <v>7049</v>
      </c>
      <c r="W195" s="513">
        <v>31718429</v>
      </c>
    </row>
    <row r="196" spans="1:23" x14ac:dyDescent="0.25">
      <c r="A196" s="480">
        <v>20</v>
      </c>
      <c r="B196" s="531" t="s">
        <v>8169</v>
      </c>
      <c r="C196" s="531" t="s">
        <v>470</v>
      </c>
      <c r="D196" s="531">
        <v>2013</v>
      </c>
      <c r="E196" s="541">
        <v>8243151442</v>
      </c>
      <c r="F196" s="531">
        <v>27</v>
      </c>
      <c r="G196" s="542">
        <v>5.84818389394871E-3</v>
      </c>
      <c r="H196" s="541">
        <v>4833506219</v>
      </c>
      <c r="I196" s="531">
        <v>32</v>
      </c>
      <c r="J196" s="542">
        <v>7.6651456896751303E-3</v>
      </c>
      <c r="K196" s="541">
        <v>13076657661</v>
      </c>
      <c r="L196" s="531">
        <v>27</v>
      </c>
      <c r="M196" s="541">
        <v>3409645223</v>
      </c>
      <c r="P196" s="510" t="s">
        <v>8188</v>
      </c>
      <c r="Q196" s="510" t="s">
        <v>480</v>
      </c>
      <c r="R196" s="510" t="s">
        <v>743</v>
      </c>
      <c r="S196" s="510" t="s">
        <v>7006</v>
      </c>
      <c r="T196" s="513">
        <v>402141229</v>
      </c>
      <c r="U196" s="510" t="s">
        <v>7063</v>
      </c>
      <c r="V196" s="510" t="s">
        <v>7101</v>
      </c>
      <c r="W196" s="513">
        <v>8846790</v>
      </c>
    </row>
    <row r="197" spans="1:23" x14ac:dyDescent="0.25">
      <c r="A197" s="480">
        <v>20</v>
      </c>
      <c r="B197" s="531" t="s">
        <v>8169</v>
      </c>
      <c r="C197" s="531" t="s">
        <v>470</v>
      </c>
      <c r="D197" s="531">
        <v>2014</v>
      </c>
      <c r="E197" s="541">
        <v>10788855255</v>
      </c>
      <c r="F197" s="531">
        <v>24</v>
      </c>
      <c r="G197" s="542">
        <v>8.4017399229110099E-3</v>
      </c>
      <c r="H197" s="541">
        <v>5249590966</v>
      </c>
      <c r="I197" s="531">
        <v>32</v>
      </c>
      <c r="J197" s="542">
        <v>8.0530544049869889E-3</v>
      </c>
      <c r="K197" s="541">
        <v>16038446221</v>
      </c>
      <c r="L197" s="531">
        <v>26</v>
      </c>
      <c r="M197" s="541">
        <v>5539264289</v>
      </c>
      <c r="P197" s="510" t="s">
        <v>8188</v>
      </c>
      <c r="Q197" s="510" t="s">
        <v>480</v>
      </c>
      <c r="R197" s="510" t="s">
        <v>733</v>
      </c>
      <c r="S197" s="510" t="s">
        <v>7033</v>
      </c>
      <c r="T197" s="513">
        <v>125399025</v>
      </c>
      <c r="U197" s="510" t="s">
        <v>7023</v>
      </c>
      <c r="V197" s="510" t="s">
        <v>7081</v>
      </c>
      <c r="W197" s="513">
        <v>2765784</v>
      </c>
    </row>
    <row r="198" spans="1:23" x14ac:dyDescent="0.25">
      <c r="A198" s="480">
        <v>20</v>
      </c>
      <c r="B198" s="531" t="s">
        <v>8169</v>
      </c>
      <c r="C198" s="531" t="s">
        <v>470</v>
      </c>
      <c r="D198" s="531">
        <v>2015</v>
      </c>
      <c r="E198" s="541">
        <v>7894132245</v>
      </c>
      <c r="F198" s="531">
        <v>22</v>
      </c>
      <c r="G198" s="542">
        <v>1.0341932599604212E-2</v>
      </c>
      <c r="H198" s="541">
        <v>4694438323</v>
      </c>
      <c r="I198" s="531">
        <v>28</v>
      </c>
      <c r="J198" s="542">
        <v>7.1667163603501933E-3</v>
      </c>
      <c r="K198" s="541">
        <v>12588570568</v>
      </c>
      <c r="L198" s="531">
        <v>26</v>
      </c>
      <c r="M198" s="541">
        <v>3199693922</v>
      </c>
      <c r="P198" s="510" t="s">
        <v>8188</v>
      </c>
      <c r="Q198" s="510" t="s">
        <v>480</v>
      </c>
      <c r="R198" s="510" t="s">
        <v>711</v>
      </c>
      <c r="S198" s="510" t="s">
        <v>7030</v>
      </c>
      <c r="T198" s="513">
        <v>76648290</v>
      </c>
      <c r="U198" s="510" t="s">
        <v>7027</v>
      </c>
      <c r="V198" s="510" t="s">
        <v>7083</v>
      </c>
      <c r="W198" s="513">
        <v>2432510</v>
      </c>
    </row>
    <row r="199" spans="1:23" x14ac:dyDescent="0.25">
      <c r="A199" s="480">
        <v>20</v>
      </c>
      <c r="B199" s="531" t="s">
        <v>8169</v>
      </c>
      <c r="C199" s="531" t="s">
        <v>470</v>
      </c>
      <c r="D199" s="531">
        <v>2016</v>
      </c>
      <c r="E199" s="541">
        <v>7149925037</v>
      </c>
      <c r="F199" s="531">
        <v>23</v>
      </c>
      <c r="G199" s="542">
        <v>1.0385947064327817E-2</v>
      </c>
      <c r="H199" s="541">
        <v>4051682175</v>
      </c>
      <c r="I199" s="531">
        <v>27</v>
      </c>
      <c r="J199" s="542">
        <v>7.7081525270575862E-3</v>
      </c>
      <c r="K199" s="541">
        <v>11201607212</v>
      </c>
      <c r="L199" s="531">
        <v>24</v>
      </c>
      <c r="M199" s="541">
        <v>3098242862</v>
      </c>
      <c r="P199" s="510" t="s">
        <v>8188</v>
      </c>
      <c r="Q199" s="510" t="s">
        <v>480</v>
      </c>
      <c r="R199" s="510" t="s">
        <v>7042</v>
      </c>
      <c r="S199" s="510" t="s">
        <v>643</v>
      </c>
      <c r="T199" s="513">
        <v>18847191</v>
      </c>
      <c r="U199" s="510" t="s">
        <v>7018</v>
      </c>
      <c r="V199" s="510" t="s">
        <v>7034</v>
      </c>
      <c r="W199" s="513">
        <v>1204799</v>
      </c>
    </row>
    <row r="200" spans="1:23" x14ac:dyDescent="0.25">
      <c r="A200" s="480">
        <v>20</v>
      </c>
      <c r="B200" s="531" t="s">
        <v>8169</v>
      </c>
      <c r="C200" s="531" t="s">
        <v>470</v>
      </c>
      <c r="D200" s="531">
        <v>2017</v>
      </c>
      <c r="E200" s="541">
        <v>7562657392</v>
      </c>
      <c r="F200" s="531">
        <v>23</v>
      </c>
      <c r="G200" s="542">
        <v>9.0910295767410929E-3</v>
      </c>
      <c r="H200" s="541">
        <v>4733206457</v>
      </c>
      <c r="I200" s="531">
        <v>24</v>
      </c>
      <c r="J200" s="542">
        <v>9.3829679889948017E-3</v>
      </c>
      <c r="K200" s="541">
        <v>12295863849</v>
      </c>
      <c r="L200" s="531">
        <v>24</v>
      </c>
      <c r="M200" s="541">
        <v>2829450935</v>
      </c>
      <c r="P200" s="531" t="s">
        <v>8189</v>
      </c>
      <c r="Q200" s="531" t="s">
        <v>8223</v>
      </c>
      <c r="R200" s="531" t="s">
        <v>743</v>
      </c>
      <c r="S200" s="531" t="s">
        <v>7006</v>
      </c>
      <c r="T200" s="532">
        <v>68343329</v>
      </c>
      <c r="U200" s="531" t="s">
        <v>794</v>
      </c>
      <c r="V200" s="531" t="s">
        <v>7049</v>
      </c>
      <c r="W200" s="532">
        <v>2219867842</v>
      </c>
    </row>
    <row r="201" spans="1:23" x14ac:dyDescent="0.25">
      <c r="A201" s="480">
        <v>20</v>
      </c>
      <c r="B201" s="531" t="s">
        <v>8169</v>
      </c>
      <c r="C201" s="531" t="s">
        <v>470</v>
      </c>
      <c r="D201" s="531">
        <v>2018</v>
      </c>
      <c r="E201" s="541">
        <v>11937492882</v>
      </c>
      <c r="F201" s="531">
        <v>22</v>
      </c>
      <c r="G201" s="542">
        <v>1.081392121254789E-2</v>
      </c>
      <c r="H201" s="541">
        <v>4381625857</v>
      </c>
      <c r="I201" s="531">
        <v>26</v>
      </c>
      <c r="J201" s="542">
        <v>8.524685222683211E-3</v>
      </c>
      <c r="K201" s="541">
        <v>16319118739</v>
      </c>
      <c r="L201" s="531">
        <v>24</v>
      </c>
      <c r="M201" s="541">
        <v>7555867025</v>
      </c>
      <c r="P201" s="531" t="s">
        <v>8189</v>
      </c>
      <c r="Q201" s="531" t="s">
        <v>8223</v>
      </c>
      <c r="R201" s="531" t="s">
        <v>7042</v>
      </c>
      <c r="S201" s="531" t="s">
        <v>643</v>
      </c>
      <c r="T201" s="532">
        <v>3329476</v>
      </c>
      <c r="U201" s="531" t="s">
        <v>752</v>
      </c>
      <c r="V201" s="531" t="s">
        <v>7070</v>
      </c>
      <c r="W201" s="532">
        <v>1897656</v>
      </c>
    </row>
    <row r="202" spans="1:23" x14ac:dyDescent="0.25">
      <c r="A202" s="480">
        <v>20</v>
      </c>
      <c r="B202" s="531" t="s">
        <v>8169</v>
      </c>
      <c r="C202" s="531" t="s">
        <v>470</v>
      </c>
      <c r="D202" s="531">
        <v>2019</v>
      </c>
      <c r="E202" s="541">
        <v>12176049036</v>
      </c>
      <c r="F202" s="531">
        <v>19</v>
      </c>
      <c r="G202" s="542">
        <v>1.2411718232383441E-2</v>
      </c>
      <c r="H202" s="541">
        <v>4105718478</v>
      </c>
      <c r="I202" s="531">
        <v>32</v>
      </c>
      <c r="J202" s="542">
        <v>7.148318267336958E-3</v>
      </c>
      <c r="K202" s="541">
        <v>16281767514</v>
      </c>
      <c r="L202" s="531">
        <v>24</v>
      </c>
      <c r="M202" s="541">
        <v>8070330558</v>
      </c>
      <c r="P202" s="531" t="s">
        <v>8189</v>
      </c>
      <c r="Q202" s="531" t="s">
        <v>8223</v>
      </c>
      <c r="R202" s="531" t="s">
        <v>7001</v>
      </c>
      <c r="S202" s="531" t="s">
        <v>7002</v>
      </c>
      <c r="T202" s="532">
        <v>1917991</v>
      </c>
      <c r="U202" s="531" t="s">
        <v>7026</v>
      </c>
      <c r="V202" s="531" t="s">
        <v>7082</v>
      </c>
      <c r="W202" s="532">
        <v>704061</v>
      </c>
    </row>
    <row r="203" spans="1:23" x14ac:dyDescent="0.25">
      <c r="A203" s="480">
        <v>20</v>
      </c>
      <c r="B203" s="531" t="s">
        <v>8169</v>
      </c>
      <c r="C203" s="531" t="s">
        <v>470</v>
      </c>
      <c r="D203" s="531">
        <v>2020</v>
      </c>
      <c r="E203" s="541">
        <v>9549286728</v>
      </c>
      <c r="F203" s="531">
        <v>16</v>
      </c>
      <c r="G203" s="542">
        <v>1.4647224449899963E-2</v>
      </c>
      <c r="H203" s="541">
        <v>4760814865</v>
      </c>
      <c r="I203" s="531">
        <v>26</v>
      </c>
      <c r="J203" s="542">
        <v>9.199809460722394E-3</v>
      </c>
      <c r="K203" s="541">
        <v>14310101593</v>
      </c>
      <c r="L203" s="531">
        <v>21</v>
      </c>
      <c r="M203" s="541">
        <v>4788471863</v>
      </c>
      <c r="P203" s="531" t="s">
        <v>8189</v>
      </c>
      <c r="Q203" s="531" t="s">
        <v>8223</v>
      </c>
      <c r="R203" s="531" t="s">
        <v>794</v>
      </c>
      <c r="S203" s="531" t="s">
        <v>7049</v>
      </c>
      <c r="T203" s="532">
        <v>1438728</v>
      </c>
      <c r="U203" s="531" t="s">
        <v>7022</v>
      </c>
      <c r="V203" s="531" t="s">
        <v>7079</v>
      </c>
      <c r="W203" s="532">
        <v>97727</v>
      </c>
    </row>
    <row r="204" spans="1:23" x14ac:dyDescent="0.25">
      <c r="A204" s="480">
        <v>20</v>
      </c>
      <c r="B204" s="531" t="s">
        <v>8169</v>
      </c>
      <c r="C204" s="531" t="s">
        <v>470</v>
      </c>
      <c r="D204" s="531">
        <v>2021</v>
      </c>
      <c r="E204" s="541">
        <v>9282804946</v>
      </c>
      <c r="F204" s="531">
        <v>24</v>
      </c>
      <c r="G204" s="542">
        <v>8.9641772879860467E-3</v>
      </c>
      <c r="H204" s="541">
        <v>5436637275</v>
      </c>
      <c r="I204" s="531">
        <v>23</v>
      </c>
      <c r="J204" s="542">
        <v>9.4932012974584066E-3</v>
      </c>
      <c r="K204" s="541">
        <v>14719442221</v>
      </c>
      <c r="L204" s="531">
        <v>27</v>
      </c>
      <c r="M204" s="541">
        <v>3846167671</v>
      </c>
      <c r="P204" s="531" t="s">
        <v>8189</v>
      </c>
      <c r="Q204" s="531" t="s">
        <v>8223</v>
      </c>
      <c r="R204" s="531" t="s">
        <v>8144</v>
      </c>
      <c r="S204" s="531" t="s">
        <v>8145</v>
      </c>
      <c r="T204" s="532">
        <v>1300770</v>
      </c>
      <c r="U204" s="531" t="s">
        <v>7041</v>
      </c>
      <c r="V204" s="531" t="s">
        <v>7074</v>
      </c>
      <c r="W204" s="532">
        <v>44850</v>
      </c>
    </row>
    <row r="205" spans="1:23" x14ac:dyDescent="0.25">
      <c r="A205" s="480">
        <v>21</v>
      </c>
      <c r="B205" s="510" t="s">
        <v>8170</v>
      </c>
      <c r="C205" s="510" t="s">
        <v>476</v>
      </c>
      <c r="D205" s="510">
        <v>2012</v>
      </c>
      <c r="E205" s="511">
        <v>3193451467</v>
      </c>
      <c r="F205" s="510">
        <v>36</v>
      </c>
      <c r="G205" s="512">
        <v>2.1925483855331292E-3</v>
      </c>
      <c r="H205" s="511">
        <v>641185880</v>
      </c>
      <c r="I205" s="510">
        <v>61</v>
      </c>
      <c r="J205" s="512">
        <v>1.0989125553561353E-3</v>
      </c>
      <c r="K205" s="511">
        <v>3834637347</v>
      </c>
      <c r="L205" s="510">
        <v>49</v>
      </c>
      <c r="M205" s="511">
        <v>2552265587</v>
      </c>
      <c r="P205" s="510" t="s">
        <v>8190</v>
      </c>
      <c r="Q205" s="510" t="s">
        <v>468</v>
      </c>
      <c r="R205" s="510" t="s">
        <v>743</v>
      </c>
      <c r="S205" s="510" t="s">
        <v>7006</v>
      </c>
      <c r="T205" s="513">
        <v>113011995</v>
      </c>
      <c r="U205" s="510" t="s">
        <v>7026</v>
      </c>
      <c r="V205" s="510" t="s">
        <v>7082</v>
      </c>
      <c r="W205" s="513">
        <v>606181941</v>
      </c>
    </row>
    <row r="206" spans="1:23" x14ac:dyDescent="0.25">
      <c r="A206" s="480">
        <v>21</v>
      </c>
      <c r="B206" s="510" t="s">
        <v>8170</v>
      </c>
      <c r="C206" s="510" t="s">
        <v>476</v>
      </c>
      <c r="D206" s="510">
        <v>2013</v>
      </c>
      <c r="E206" s="511">
        <v>3177421786</v>
      </c>
      <c r="F206" s="510">
        <v>34</v>
      </c>
      <c r="G206" s="512">
        <v>2.2542527629042853E-3</v>
      </c>
      <c r="H206" s="511">
        <v>803959319</v>
      </c>
      <c r="I206" s="510">
        <v>56</v>
      </c>
      <c r="J206" s="512">
        <v>1.2749472183325235E-3</v>
      </c>
      <c r="K206" s="511">
        <v>3981381105</v>
      </c>
      <c r="L206" s="510">
        <v>47</v>
      </c>
      <c r="M206" s="511">
        <v>2373462467</v>
      </c>
      <c r="P206" s="510" t="s">
        <v>8190</v>
      </c>
      <c r="Q206" s="510" t="s">
        <v>468</v>
      </c>
      <c r="R206" s="510" t="s">
        <v>733</v>
      </c>
      <c r="S206" s="510" t="s">
        <v>7033</v>
      </c>
      <c r="T206" s="513">
        <v>48088941</v>
      </c>
      <c r="U206" s="510" t="s">
        <v>7031</v>
      </c>
      <c r="V206" s="510" t="s">
        <v>7084</v>
      </c>
      <c r="W206" s="513">
        <v>131037115</v>
      </c>
    </row>
    <row r="207" spans="1:23" x14ac:dyDescent="0.25">
      <c r="A207" s="480">
        <v>21</v>
      </c>
      <c r="B207" s="510" t="s">
        <v>8170</v>
      </c>
      <c r="C207" s="510" t="s">
        <v>476</v>
      </c>
      <c r="D207" s="510">
        <v>2014</v>
      </c>
      <c r="E207" s="511">
        <v>3195602454</v>
      </c>
      <c r="F207" s="510">
        <v>36</v>
      </c>
      <c r="G207" s="512">
        <v>2.488551387607266E-3</v>
      </c>
      <c r="H207" s="511">
        <v>930592547</v>
      </c>
      <c r="I207" s="510">
        <v>53</v>
      </c>
      <c r="J207" s="512">
        <v>1.4275612058927054E-3</v>
      </c>
      <c r="K207" s="511">
        <v>4126195001</v>
      </c>
      <c r="L207" s="510">
        <v>47</v>
      </c>
      <c r="M207" s="511">
        <v>2265009907</v>
      </c>
      <c r="P207" s="510" t="s">
        <v>8190</v>
      </c>
      <c r="Q207" s="510" t="s">
        <v>468</v>
      </c>
      <c r="R207" s="510" t="s">
        <v>741</v>
      </c>
      <c r="S207" s="510" t="s">
        <v>7043</v>
      </c>
      <c r="T207" s="513">
        <v>13881105</v>
      </c>
      <c r="U207" s="510" t="s">
        <v>7062</v>
      </c>
      <c r="V207" s="510" t="s">
        <v>7100</v>
      </c>
      <c r="W207" s="513">
        <v>102047041</v>
      </c>
    </row>
    <row r="208" spans="1:23" x14ac:dyDescent="0.25">
      <c r="A208" s="480">
        <v>21</v>
      </c>
      <c r="B208" s="510" t="s">
        <v>8170</v>
      </c>
      <c r="C208" s="510" t="s">
        <v>476</v>
      </c>
      <c r="D208" s="510">
        <v>2015</v>
      </c>
      <c r="E208" s="511">
        <v>2268420907</v>
      </c>
      <c r="F208" s="510">
        <v>37</v>
      </c>
      <c r="G208" s="512">
        <v>2.9718093641750301E-3</v>
      </c>
      <c r="H208" s="511">
        <v>1345382797</v>
      </c>
      <c r="I208" s="510">
        <v>50</v>
      </c>
      <c r="J208" s="512">
        <v>2.0539149177769703E-3</v>
      </c>
      <c r="K208" s="511">
        <v>3613803704</v>
      </c>
      <c r="L208" s="510">
        <v>43</v>
      </c>
      <c r="M208" s="511">
        <v>923038110</v>
      </c>
      <c r="P208" s="510" t="s">
        <v>8190</v>
      </c>
      <c r="Q208" s="510" t="s">
        <v>468</v>
      </c>
      <c r="R208" s="510" t="s">
        <v>731</v>
      </c>
      <c r="S208" s="510" t="s">
        <v>7028</v>
      </c>
      <c r="T208" s="513">
        <v>11756163</v>
      </c>
      <c r="U208" s="510" t="s">
        <v>7018</v>
      </c>
      <c r="V208" s="510" t="s">
        <v>7034</v>
      </c>
      <c r="W208" s="513">
        <v>14095074</v>
      </c>
    </row>
    <row r="209" spans="1:23" x14ac:dyDescent="0.25">
      <c r="A209" s="480">
        <v>21</v>
      </c>
      <c r="B209" s="510" t="s">
        <v>8170</v>
      </c>
      <c r="C209" s="510" t="s">
        <v>476</v>
      </c>
      <c r="D209" s="510">
        <v>2016</v>
      </c>
      <c r="E209" s="511">
        <v>2538117712</v>
      </c>
      <c r="F209" s="510">
        <v>35</v>
      </c>
      <c r="G209" s="512">
        <v>3.686857703185852E-3</v>
      </c>
      <c r="H209" s="511">
        <v>1383215549</v>
      </c>
      <c r="I209" s="510">
        <v>49</v>
      </c>
      <c r="J209" s="512">
        <v>2.6315085855641422E-3</v>
      </c>
      <c r="K209" s="511">
        <v>3921333261</v>
      </c>
      <c r="L209" s="510">
        <v>41</v>
      </c>
      <c r="M209" s="511">
        <v>1154902163</v>
      </c>
      <c r="P209" s="510" t="s">
        <v>8190</v>
      </c>
      <c r="Q209" s="510" t="s">
        <v>468</v>
      </c>
      <c r="R209" s="510" t="s">
        <v>7017</v>
      </c>
      <c r="S209" s="510" t="s">
        <v>7021</v>
      </c>
      <c r="T209" s="513">
        <v>9387200</v>
      </c>
      <c r="U209" s="510" t="s">
        <v>7027</v>
      </c>
      <c r="V209" s="510" t="s">
        <v>7083</v>
      </c>
      <c r="W209" s="513">
        <v>4071144</v>
      </c>
    </row>
    <row r="210" spans="1:23" x14ac:dyDescent="0.25">
      <c r="A210" s="480">
        <v>21</v>
      </c>
      <c r="B210" s="510" t="s">
        <v>8170</v>
      </c>
      <c r="C210" s="510" t="s">
        <v>476</v>
      </c>
      <c r="D210" s="510">
        <v>2017</v>
      </c>
      <c r="E210" s="511">
        <v>2352787558</v>
      </c>
      <c r="F210" s="510">
        <v>40</v>
      </c>
      <c r="G210" s="512">
        <v>2.8282732072713798E-3</v>
      </c>
      <c r="H210" s="511">
        <v>1314549456</v>
      </c>
      <c r="I210" s="510">
        <v>49</v>
      </c>
      <c r="J210" s="512">
        <v>2.605923823026368E-3</v>
      </c>
      <c r="K210" s="511">
        <v>3667337014</v>
      </c>
      <c r="L210" s="510">
        <v>43</v>
      </c>
      <c r="M210" s="511">
        <v>1038238102</v>
      </c>
      <c r="P210" s="531" t="s">
        <v>8191</v>
      </c>
      <c r="Q210" s="531" t="s">
        <v>461</v>
      </c>
      <c r="R210" s="531" t="s">
        <v>733</v>
      </c>
      <c r="S210" s="531" t="s">
        <v>7033</v>
      </c>
      <c r="T210" s="532">
        <v>1109858477</v>
      </c>
      <c r="U210" s="531" t="s">
        <v>701</v>
      </c>
      <c r="V210" s="531" t="s">
        <v>7095</v>
      </c>
      <c r="W210" s="532">
        <v>3564024892</v>
      </c>
    </row>
    <row r="211" spans="1:23" x14ac:dyDescent="0.25">
      <c r="A211" s="480">
        <v>21</v>
      </c>
      <c r="B211" s="510" t="s">
        <v>8170</v>
      </c>
      <c r="C211" s="510" t="s">
        <v>476</v>
      </c>
      <c r="D211" s="510">
        <v>2018</v>
      </c>
      <c r="E211" s="511">
        <v>3823117267</v>
      </c>
      <c r="F211" s="510">
        <v>35</v>
      </c>
      <c r="G211" s="512">
        <v>3.4632807173446334E-3</v>
      </c>
      <c r="H211" s="511">
        <v>1362636706</v>
      </c>
      <c r="I211" s="510">
        <v>47</v>
      </c>
      <c r="J211" s="512">
        <v>2.6510818975943266E-3</v>
      </c>
      <c r="K211" s="511">
        <v>5185753973</v>
      </c>
      <c r="L211" s="510">
        <v>37</v>
      </c>
      <c r="M211" s="511">
        <v>2460480561</v>
      </c>
      <c r="P211" s="531" t="s">
        <v>8191</v>
      </c>
      <c r="Q211" s="531" t="s">
        <v>461</v>
      </c>
      <c r="R211" s="531" t="s">
        <v>7042</v>
      </c>
      <c r="S211" s="531" t="s">
        <v>643</v>
      </c>
      <c r="T211" s="532">
        <v>576448036</v>
      </c>
      <c r="U211" s="531" t="s">
        <v>7031</v>
      </c>
      <c r="V211" s="531" t="s">
        <v>7084</v>
      </c>
      <c r="W211" s="532">
        <v>736953489</v>
      </c>
    </row>
    <row r="212" spans="1:23" x14ac:dyDescent="0.25">
      <c r="A212" s="480">
        <v>21</v>
      </c>
      <c r="B212" s="510" t="s">
        <v>8170</v>
      </c>
      <c r="C212" s="510" t="s">
        <v>476</v>
      </c>
      <c r="D212" s="510">
        <v>2019</v>
      </c>
      <c r="E212" s="511">
        <v>3717465053</v>
      </c>
      <c r="F212" s="510">
        <v>34</v>
      </c>
      <c r="G212" s="512">
        <v>3.7894171286719817E-3</v>
      </c>
      <c r="H212" s="511">
        <v>1478696930</v>
      </c>
      <c r="I212" s="510">
        <v>50</v>
      </c>
      <c r="J212" s="512">
        <v>2.574505858892471E-3</v>
      </c>
      <c r="K212" s="511">
        <v>5196161983</v>
      </c>
      <c r="L212" s="510">
        <v>38</v>
      </c>
      <c r="M212" s="511">
        <v>2238768123</v>
      </c>
      <c r="P212" s="531" t="s">
        <v>8191</v>
      </c>
      <c r="Q212" s="531" t="s">
        <v>461</v>
      </c>
      <c r="R212" s="531" t="s">
        <v>7004</v>
      </c>
      <c r="S212" s="531" t="s">
        <v>7005</v>
      </c>
      <c r="T212" s="532">
        <v>344730339</v>
      </c>
      <c r="U212" s="531" t="s">
        <v>724</v>
      </c>
      <c r="V212" s="531" t="s">
        <v>7054</v>
      </c>
      <c r="W212" s="532">
        <v>271609322</v>
      </c>
    </row>
    <row r="213" spans="1:23" x14ac:dyDescent="0.25">
      <c r="A213" s="480">
        <v>21</v>
      </c>
      <c r="B213" s="510" t="s">
        <v>8170</v>
      </c>
      <c r="C213" s="510" t="s">
        <v>476</v>
      </c>
      <c r="D213" s="510">
        <v>2020</v>
      </c>
      <c r="E213" s="511">
        <v>2975219142</v>
      </c>
      <c r="F213" s="510">
        <v>34</v>
      </c>
      <c r="G213" s="512">
        <v>4.5635557714204166E-3</v>
      </c>
      <c r="H213" s="511">
        <v>1321565595</v>
      </c>
      <c r="I213" s="510">
        <v>48</v>
      </c>
      <c r="J213" s="512">
        <v>2.5537963581043852E-3</v>
      </c>
      <c r="K213" s="511">
        <v>4296784737</v>
      </c>
      <c r="L213" s="510">
        <v>39</v>
      </c>
      <c r="M213" s="511">
        <v>1653653547</v>
      </c>
      <c r="P213" s="531" t="s">
        <v>8191</v>
      </c>
      <c r="Q213" s="531" t="s">
        <v>461</v>
      </c>
      <c r="R213" s="531" t="s">
        <v>743</v>
      </c>
      <c r="S213" s="531" t="s">
        <v>7006</v>
      </c>
      <c r="T213" s="532">
        <v>152715837</v>
      </c>
      <c r="U213" s="531" t="s">
        <v>7016</v>
      </c>
      <c r="V213" s="531" t="s">
        <v>7077</v>
      </c>
      <c r="W213" s="532">
        <v>162899143</v>
      </c>
    </row>
    <row r="214" spans="1:23" x14ac:dyDescent="0.25">
      <c r="A214" s="480">
        <v>21</v>
      </c>
      <c r="B214" s="510" t="s">
        <v>8170</v>
      </c>
      <c r="C214" s="510" t="s">
        <v>476</v>
      </c>
      <c r="D214" s="510">
        <v>2021</v>
      </c>
      <c r="E214" s="511">
        <v>5747879199</v>
      </c>
      <c r="F214" s="510">
        <v>31</v>
      </c>
      <c r="G214" s="512">
        <v>5.5505861072698255E-3</v>
      </c>
      <c r="H214" s="511">
        <v>1849725728</v>
      </c>
      <c r="I214" s="510">
        <v>45</v>
      </c>
      <c r="J214" s="512">
        <v>3.2299044046472268E-3</v>
      </c>
      <c r="K214" s="511">
        <v>7597604927</v>
      </c>
      <c r="L214" s="510">
        <v>35</v>
      </c>
      <c r="M214" s="511">
        <v>3898153471</v>
      </c>
      <c r="P214" s="531" t="s">
        <v>8191</v>
      </c>
      <c r="Q214" s="531" t="s">
        <v>461</v>
      </c>
      <c r="R214" s="531" t="s">
        <v>7001</v>
      </c>
      <c r="S214" s="531" t="s">
        <v>7002</v>
      </c>
      <c r="T214" s="532">
        <v>120441027</v>
      </c>
      <c r="U214" s="531" t="s">
        <v>7020</v>
      </c>
      <c r="V214" s="531" t="s">
        <v>7078</v>
      </c>
      <c r="W214" s="532">
        <v>152404190</v>
      </c>
    </row>
    <row r="215" spans="1:23" x14ac:dyDescent="0.25">
      <c r="A215" s="480">
        <v>22</v>
      </c>
      <c r="B215" s="531" t="s">
        <v>8171</v>
      </c>
      <c r="C215" s="531" t="s">
        <v>507</v>
      </c>
      <c r="D215" s="531">
        <v>2012</v>
      </c>
      <c r="E215" s="541">
        <v>919034347</v>
      </c>
      <c r="F215" s="531">
        <v>53</v>
      </c>
      <c r="G215" s="542">
        <v>6.3098728588391719E-4</v>
      </c>
      <c r="H215" s="541">
        <v>9414569</v>
      </c>
      <c r="I215" s="531">
        <v>118</v>
      </c>
      <c r="J215" s="542">
        <v>1.6135395990577108E-5</v>
      </c>
      <c r="K215" s="541">
        <v>928448916</v>
      </c>
      <c r="L215" s="531">
        <v>69</v>
      </c>
      <c r="M215" s="541">
        <v>909619778</v>
      </c>
      <c r="P215" s="510" t="s">
        <v>8192</v>
      </c>
      <c r="Q215" s="510" t="s">
        <v>452</v>
      </c>
      <c r="R215" s="510" t="s">
        <v>733</v>
      </c>
      <c r="S215" s="510" t="s">
        <v>7033</v>
      </c>
      <c r="T215" s="513">
        <v>632859484</v>
      </c>
      <c r="U215" s="510" t="s">
        <v>7007</v>
      </c>
      <c r="V215" s="510" t="s">
        <v>7008</v>
      </c>
      <c r="W215" s="513">
        <v>1135262575</v>
      </c>
    </row>
    <row r="216" spans="1:23" x14ac:dyDescent="0.25">
      <c r="A216" s="480">
        <v>22</v>
      </c>
      <c r="B216" s="531" t="s">
        <v>8171</v>
      </c>
      <c r="C216" s="531" t="s">
        <v>507</v>
      </c>
      <c r="D216" s="531">
        <v>2013</v>
      </c>
      <c r="E216" s="541">
        <v>897228104</v>
      </c>
      <c r="F216" s="531">
        <v>49</v>
      </c>
      <c r="G216" s="542">
        <v>6.3654719726195449E-4</v>
      </c>
      <c r="H216" s="541">
        <v>6308404</v>
      </c>
      <c r="I216" s="531">
        <v>120</v>
      </c>
      <c r="J216" s="542">
        <v>1.0004090930772287E-5</v>
      </c>
      <c r="K216" s="541">
        <v>903536508</v>
      </c>
      <c r="L216" s="531">
        <v>68</v>
      </c>
      <c r="M216" s="541">
        <v>890919700</v>
      </c>
      <c r="P216" s="510" t="s">
        <v>8192</v>
      </c>
      <c r="Q216" s="510" t="s">
        <v>452</v>
      </c>
      <c r="R216" s="510" t="s">
        <v>743</v>
      </c>
      <c r="S216" s="510" t="s">
        <v>7006</v>
      </c>
      <c r="T216" s="513">
        <v>25744797</v>
      </c>
      <c r="U216" s="510" t="s">
        <v>7031</v>
      </c>
      <c r="V216" s="510" t="s">
        <v>7084</v>
      </c>
      <c r="W216" s="513">
        <v>191915401</v>
      </c>
    </row>
    <row r="217" spans="1:23" x14ac:dyDescent="0.25">
      <c r="A217" s="480">
        <v>22</v>
      </c>
      <c r="B217" s="531" t="s">
        <v>8171</v>
      </c>
      <c r="C217" s="531" t="s">
        <v>507</v>
      </c>
      <c r="D217" s="531">
        <v>2014</v>
      </c>
      <c r="E217" s="541">
        <v>979516234</v>
      </c>
      <c r="F217" s="531">
        <v>49</v>
      </c>
      <c r="G217" s="542">
        <v>7.6279090355979042E-4</v>
      </c>
      <c r="H217" s="541">
        <v>8935347</v>
      </c>
      <c r="I217" s="531">
        <v>116</v>
      </c>
      <c r="J217" s="542">
        <v>1.3707131847886771E-5</v>
      </c>
      <c r="K217" s="541">
        <v>988451581</v>
      </c>
      <c r="L217" s="531">
        <v>66</v>
      </c>
      <c r="M217" s="541">
        <v>970580887</v>
      </c>
      <c r="P217" s="510" t="s">
        <v>8192</v>
      </c>
      <c r="Q217" s="510" t="s">
        <v>452</v>
      </c>
      <c r="R217" s="510" t="s">
        <v>786</v>
      </c>
      <c r="S217" s="510" t="s">
        <v>7061</v>
      </c>
      <c r="T217" s="513">
        <v>23236720</v>
      </c>
      <c r="U217" s="510" t="s">
        <v>752</v>
      </c>
      <c r="V217" s="510" t="s">
        <v>7070</v>
      </c>
      <c r="W217" s="513">
        <v>65640543</v>
      </c>
    </row>
    <row r="218" spans="1:23" x14ac:dyDescent="0.25">
      <c r="A218" s="480">
        <v>22</v>
      </c>
      <c r="B218" s="531" t="s">
        <v>8171</v>
      </c>
      <c r="C218" s="531" t="s">
        <v>507</v>
      </c>
      <c r="D218" s="531">
        <v>2015</v>
      </c>
      <c r="E218" s="541">
        <v>629584628</v>
      </c>
      <c r="F218" s="531">
        <v>52</v>
      </c>
      <c r="G218" s="542">
        <v>8.2480525869666258E-4</v>
      </c>
      <c r="H218" s="541">
        <v>21552217</v>
      </c>
      <c r="I218" s="531">
        <v>104</v>
      </c>
      <c r="J218" s="542">
        <v>3.2902472148576479E-5</v>
      </c>
      <c r="K218" s="541">
        <v>651136845</v>
      </c>
      <c r="L218" s="531">
        <v>76</v>
      </c>
      <c r="M218" s="541">
        <v>608032411</v>
      </c>
      <c r="P218" s="510" t="s">
        <v>8192</v>
      </c>
      <c r="Q218" s="510" t="s">
        <v>452</v>
      </c>
      <c r="R218" s="510" t="s">
        <v>766</v>
      </c>
      <c r="S218" s="510" t="s">
        <v>7067</v>
      </c>
      <c r="T218" s="513">
        <v>16313664</v>
      </c>
      <c r="U218" s="510" t="s">
        <v>7013</v>
      </c>
      <c r="V218" s="510" t="s">
        <v>7035</v>
      </c>
      <c r="W218" s="513">
        <v>46345454</v>
      </c>
    </row>
    <row r="219" spans="1:23" x14ac:dyDescent="0.25">
      <c r="A219" s="480">
        <v>22</v>
      </c>
      <c r="B219" s="531" t="s">
        <v>8171</v>
      </c>
      <c r="C219" s="531" t="s">
        <v>507</v>
      </c>
      <c r="D219" s="531">
        <v>2016</v>
      </c>
      <c r="E219" s="541">
        <v>698585376</v>
      </c>
      <c r="F219" s="531">
        <v>53</v>
      </c>
      <c r="G219" s="542">
        <v>1.0147617908584157E-3</v>
      </c>
      <c r="H219" s="541">
        <v>19303913</v>
      </c>
      <c r="I219" s="531">
        <v>102</v>
      </c>
      <c r="J219" s="542">
        <v>3.6724871138997916E-5</v>
      </c>
      <c r="K219" s="541">
        <v>717889289</v>
      </c>
      <c r="L219" s="531">
        <v>72</v>
      </c>
      <c r="M219" s="541">
        <v>679281463</v>
      </c>
      <c r="P219" s="510" t="s">
        <v>8192</v>
      </c>
      <c r="Q219" s="510" t="s">
        <v>452</v>
      </c>
      <c r="R219" s="510" t="s">
        <v>7039</v>
      </c>
      <c r="S219" s="510" t="s">
        <v>7040</v>
      </c>
      <c r="T219" s="513">
        <v>7550175</v>
      </c>
      <c r="U219" s="510" t="s">
        <v>7017</v>
      </c>
      <c r="V219" s="510" t="s">
        <v>7021</v>
      </c>
      <c r="W219" s="513">
        <v>34933232</v>
      </c>
    </row>
    <row r="220" spans="1:23" x14ac:dyDescent="0.25">
      <c r="A220" s="480">
        <v>22</v>
      </c>
      <c r="B220" s="531" t="s">
        <v>8171</v>
      </c>
      <c r="C220" s="531" t="s">
        <v>507</v>
      </c>
      <c r="D220" s="531">
        <v>2017</v>
      </c>
      <c r="E220" s="541">
        <v>875983631</v>
      </c>
      <c r="F220" s="531">
        <v>51</v>
      </c>
      <c r="G220" s="542">
        <v>1.053015188363045E-3</v>
      </c>
      <c r="H220" s="541">
        <v>25580667</v>
      </c>
      <c r="I220" s="531">
        <v>101</v>
      </c>
      <c r="J220" s="542">
        <v>5.0710354973669735E-5</v>
      </c>
      <c r="K220" s="541">
        <v>901564298</v>
      </c>
      <c r="L220" s="531">
        <v>69</v>
      </c>
      <c r="M220" s="541">
        <v>850402964</v>
      </c>
      <c r="P220" s="531" t="s">
        <v>8193</v>
      </c>
      <c r="Q220" s="531" t="s">
        <v>443</v>
      </c>
      <c r="R220" s="531" t="s">
        <v>7001</v>
      </c>
      <c r="S220" s="531" t="s">
        <v>7002</v>
      </c>
      <c r="T220" s="532">
        <v>42543876497</v>
      </c>
      <c r="U220" s="531" t="s">
        <v>7041</v>
      </c>
      <c r="V220" s="531" t="s">
        <v>7074</v>
      </c>
      <c r="W220" s="532">
        <v>9632209222</v>
      </c>
    </row>
    <row r="221" spans="1:23" x14ac:dyDescent="0.25">
      <c r="A221" s="480">
        <v>22</v>
      </c>
      <c r="B221" s="531" t="s">
        <v>8171</v>
      </c>
      <c r="C221" s="531" t="s">
        <v>507</v>
      </c>
      <c r="D221" s="531">
        <v>2018</v>
      </c>
      <c r="E221" s="541">
        <v>1102252275</v>
      </c>
      <c r="F221" s="531">
        <v>51</v>
      </c>
      <c r="G221" s="542">
        <v>9.985069206763504E-4</v>
      </c>
      <c r="H221" s="541">
        <v>42037983</v>
      </c>
      <c r="I221" s="531">
        <v>94</v>
      </c>
      <c r="J221" s="542">
        <v>8.1787122900737447E-5</v>
      </c>
      <c r="K221" s="541">
        <v>1144290258</v>
      </c>
      <c r="L221" s="531">
        <v>66</v>
      </c>
      <c r="M221" s="541">
        <v>1060214292</v>
      </c>
      <c r="P221" s="531" t="s">
        <v>8193</v>
      </c>
      <c r="Q221" s="531" t="s">
        <v>443</v>
      </c>
      <c r="R221" s="531" t="s">
        <v>729</v>
      </c>
      <c r="S221" s="531" t="s">
        <v>642</v>
      </c>
      <c r="T221" s="532">
        <v>1998712609</v>
      </c>
      <c r="U221" s="531" t="s">
        <v>7036</v>
      </c>
      <c r="V221" s="531" t="s">
        <v>7086</v>
      </c>
      <c r="W221" s="532">
        <v>8585492336</v>
      </c>
    </row>
    <row r="222" spans="1:23" x14ac:dyDescent="0.25">
      <c r="A222" s="480">
        <v>22</v>
      </c>
      <c r="B222" s="531" t="s">
        <v>8171</v>
      </c>
      <c r="C222" s="531" t="s">
        <v>507</v>
      </c>
      <c r="D222" s="531">
        <v>2019</v>
      </c>
      <c r="E222" s="541">
        <v>962354811</v>
      </c>
      <c r="F222" s="531">
        <v>51</v>
      </c>
      <c r="G222" s="542">
        <v>9.809813280478169E-4</v>
      </c>
      <c r="H222" s="541">
        <v>55865751</v>
      </c>
      <c r="I222" s="531">
        <v>95</v>
      </c>
      <c r="J222" s="542">
        <v>9.7265842880276979E-5</v>
      </c>
      <c r="K222" s="541">
        <v>1018220562</v>
      </c>
      <c r="L222" s="531">
        <v>69</v>
      </c>
      <c r="M222" s="541">
        <v>906489060</v>
      </c>
      <c r="P222" s="531" t="s">
        <v>8193</v>
      </c>
      <c r="Q222" s="531" t="s">
        <v>443</v>
      </c>
      <c r="R222" s="531" t="s">
        <v>733</v>
      </c>
      <c r="S222" s="531" t="s">
        <v>7033</v>
      </c>
      <c r="T222" s="532">
        <v>1617198786</v>
      </c>
      <c r="U222" s="531" t="s">
        <v>7068</v>
      </c>
      <c r="V222" s="531" t="s">
        <v>7103</v>
      </c>
      <c r="W222" s="532">
        <v>6838571764</v>
      </c>
    </row>
    <row r="223" spans="1:23" x14ac:dyDescent="0.25">
      <c r="A223" s="480">
        <v>22</v>
      </c>
      <c r="B223" s="531" t="s">
        <v>8171</v>
      </c>
      <c r="C223" s="531" t="s">
        <v>507</v>
      </c>
      <c r="D223" s="531">
        <v>2020</v>
      </c>
      <c r="E223" s="541">
        <v>1075514886</v>
      </c>
      <c r="F223" s="531">
        <v>48</v>
      </c>
      <c r="G223" s="542">
        <v>1.6496842521504158E-3</v>
      </c>
      <c r="H223" s="541">
        <v>176662375</v>
      </c>
      <c r="I223" s="531">
        <v>79</v>
      </c>
      <c r="J223" s="542">
        <v>3.4138277479073688E-4</v>
      </c>
      <c r="K223" s="541">
        <v>1252177261</v>
      </c>
      <c r="L223" s="531">
        <v>64</v>
      </c>
      <c r="M223" s="541">
        <v>898852511</v>
      </c>
      <c r="P223" s="531" t="s">
        <v>8193</v>
      </c>
      <c r="Q223" s="531" t="s">
        <v>443</v>
      </c>
      <c r="R223" s="531" t="s">
        <v>797</v>
      </c>
      <c r="S223" s="531" t="s">
        <v>7019</v>
      </c>
      <c r="T223" s="532">
        <v>1258455135</v>
      </c>
      <c r="U223" s="531" t="s">
        <v>731</v>
      </c>
      <c r="V223" s="531" t="s">
        <v>7028</v>
      </c>
      <c r="W223" s="532">
        <v>4329270880</v>
      </c>
    </row>
    <row r="224" spans="1:23" x14ac:dyDescent="0.25">
      <c r="A224" s="480">
        <v>22</v>
      </c>
      <c r="B224" s="531" t="s">
        <v>8171</v>
      </c>
      <c r="C224" s="531" t="s">
        <v>507</v>
      </c>
      <c r="D224" s="531">
        <v>2021</v>
      </c>
      <c r="E224" s="541">
        <v>2610693148</v>
      </c>
      <c r="F224" s="531">
        <v>43</v>
      </c>
      <c r="G224" s="542">
        <v>2.5210824055165271E-3</v>
      </c>
      <c r="H224" s="541">
        <v>90055737</v>
      </c>
      <c r="I224" s="531">
        <v>92</v>
      </c>
      <c r="J224" s="542">
        <v>1.5725110874386465E-4</v>
      </c>
      <c r="K224" s="541">
        <v>2700748885</v>
      </c>
      <c r="L224" s="531">
        <v>53</v>
      </c>
      <c r="M224" s="541">
        <v>2520637411</v>
      </c>
      <c r="P224" s="531" t="s">
        <v>8193</v>
      </c>
      <c r="Q224" s="531" t="s">
        <v>443</v>
      </c>
      <c r="R224" s="531" t="s">
        <v>7042</v>
      </c>
      <c r="S224" s="531" t="s">
        <v>643</v>
      </c>
      <c r="T224" s="532">
        <v>725460445</v>
      </c>
      <c r="U224" s="531" t="s">
        <v>7056</v>
      </c>
      <c r="V224" s="531" t="s">
        <v>7097</v>
      </c>
      <c r="W224" s="532">
        <v>3381084367</v>
      </c>
    </row>
    <row r="225" spans="1:23" x14ac:dyDescent="0.25">
      <c r="A225" s="480">
        <v>23</v>
      </c>
      <c r="B225" s="510" t="s">
        <v>8172</v>
      </c>
      <c r="C225" s="510" t="s">
        <v>3541</v>
      </c>
      <c r="D225" s="510">
        <v>2012</v>
      </c>
      <c r="E225" s="511">
        <v>190655025</v>
      </c>
      <c r="F225" s="510">
        <v>65</v>
      </c>
      <c r="G225" s="512">
        <v>1.3089923913897026E-4</v>
      </c>
      <c r="H225" s="511">
        <v>4352</v>
      </c>
      <c r="I225" s="510"/>
      <c r="J225" s="512">
        <v>7.4587847145197594E-9</v>
      </c>
      <c r="K225" s="511">
        <v>190659377</v>
      </c>
      <c r="L225" s="510">
        <v>89</v>
      </c>
      <c r="M225" s="511">
        <v>190650673</v>
      </c>
      <c r="P225" s="510" t="s">
        <v>8194</v>
      </c>
      <c r="Q225" s="510" t="s">
        <v>464</v>
      </c>
      <c r="R225" s="510" t="s">
        <v>7001</v>
      </c>
      <c r="S225" s="510" t="s">
        <v>7002</v>
      </c>
      <c r="T225" s="513">
        <v>6915440914</v>
      </c>
      <c r="U225" s="510" t="s">
        <v>7036</v>
      </c>
      <c r="V225" s="510" t="s">
        <v>7086</v>
      </c>
      <c r="W225" s="513">
        <v>5585972583</v>
      </c>
    </row>
    <row r="226" spans="1:23" x14ac:dyDescent="0.25">
      <c r="A226" s="480">
        <v>23</v>
      </c>
      <c r="B226" s="510" t="s">
        <v>8172</v>
      </c>
      <c r="C226" s="510" t="s">
        <v>3541</v>
      </c>
      <c r="D226" s="510">
        <v>2013</v>
      </c>
      <c r="E226" s="511">
        <v>796183076</v>
      </c>
      <c r="F226" s="510">
        <v>51</v>
      </c>
      <c r="G226" s="512">
        <v>5.6485982023496851E-4</v>
      </c>
      <c r="H226" s="511">
        <v>184808</v>
      </c>
      <c r="I226" s="510"/>
      <c r="J226" s="512">
        <v>2.9307508471780895E-7</v>
      </c>
      <c r="K226" s="511">
        <v>796367884</v>
      </c>
      <c r="L226" s="510">
        <v>70</v>
      </c>
      <c r="M226" s="511">
        <v>795998268</v>
      </c>
      <c r="P226" s="510" t="s">
        <v>8194</v>
      </c>
      <c r="Q226" s="510" t="s">
        <v>464</v>
      </c>
      <c r="R226" s="510" t="s">
        <v>743</v>
      </c>
      <c r="S226" s="510" t="s">
        <v>7006</v>
      </c>
      <c r="T226" s="513">
        <v>89008417</v>
      </c>
      <c r="U226" s="510" t="s">
        <v>7041</v>
      </c>
      <c r="V226" s="510" t="s">
        <v>7074</v>
      </c>
      <c r="W226" s="513">
        <v>353688536</v>
      </c>
    </row>
    <row r="227" spans="1:23" x14ac:dyDescent="0.25">
      <c r="A227" s="480">
        <v>23</v>
      </c>
      <c r="B227" s="510" t="s">
        <v>8172</v>
      </c>
      <c r="C227" s="510" t="s">
        <v>3541</v>
      </c>
      <c r="D227" s="510">
        <v>2014</v>
      </c>
      <c r="E227" s="511">
        <v>302359921</v>
      </c>
      <c r="F227" s="510">
        <v>62</v>
      </c>
      <c r="G227" s="512">
        <v>2.3546051544037693E-4</v>
      </c>
      <c r="H227" s="511">
        <v>74627</v>
      </c>
      <c r="I227" s="510"/>
      <c r="J227" s="512">
        <v>1.1448040332538245E-7</v>
      </c>
      <c r="K227" s="511">
        <v>302434548</v>
      </c>
      <c r="L227" s="510">
        <v>86</v>
      </c>
      <c r="M227" s="511">
        <v>302285294</v>
      </c>
      <c r="P227" s="510" t="s">
        <v>8194</v>
      </c>
      <c r="Q227" s="510" t="s">
        <v>464</v>
      </c>
      <c r="R227" s="510" t="s">
        <v>7017</v>
      </c>
      <c r="S227" s="510" t="s">
        <v>7021</v>
      </c>
      <c r="T227" s="513">
        <v>35586385</v>
      </c>
      <c r="U227" s="510" t="s">
        <v>814</v>
      </c>
      <c r="V227" s="510" t="s">
        <v>7094</v>
      </c>
      <c r="W227" s="513">
        <v>323703107</v>
      </c>
    </row>
    <row r="228" spans="1:23" x14ac:dyDescent="0.25">
      <c r="A228" s="480">
        <v>23</v>
      </c>
      <c r="B228" s="510" t="s">
        <v>8172</v>
      </c>
      <c r="C228" s="510" t="s">
        <v>3541</v>
      </c>
      <c r="D228" s="510">
        <v>2015</v>
      </c>
      <c r="E228" s="511">
        <v>230356526</v>
      </c>
      <c r="F228" s="510">
        <v>67</v>
      </c>
      <c r="G228" s="512">
        <v>3.0178512239643576E-4</v>
      </c>
      <c r="H228" s="511">
        <v>15873</v>
      </c>
      <c r="I228" s="510"/>
      <c r="J228" s="512">
        <v>2.4232353470381002E-8</v>
      </c>
      <c r="K228" s="511">
        <v>230372399</v>
      </c>
      <c r="L228" s="510">
        <v>91</v>
      </c>
      <c r="M228" s="511">
        <v>230340653</v>
      </c>
      <c r="P228" s="510" t="s">
        <v>8194</v>
      </c>
      <c r="Q228" s="510" t="s">
        <v>464</v>
      </c>
      <c r="R228" s="510" t="s">
        <v>786</v>
      </c>
      <c r="S228" s="510" t="s">
        <v>7061</v>
      </c>
      <c r="T228" s="513">
        <v>12484996</v>
      </c>
      <c r="U228" s="510" t="s">
        <v>731</v>
      </c>
      <c r="V228" s="510" t="s">
        <v>7028</v>
      </c>
      <c r="W228" s="513">
        <v>232809717</v>
      </c>
    </row>
    <row r="229" spans="1:23" x14ac:dyDescent="0.25">
      <c r="A229" s="480">
        <v>23</v>
      </c>
      <c r="B229" s="510" t="s">
        <v>8172</v>
      </c>
      <c r="C229" s="510" t="s">
        <v>3541</v>
      </c>
      <c r="D229" s="510">
        <v>2016</v>
      </c>
      <c r="E229" s="511">
        <v>172204937</v>
      </c>
      <c r="F229" s="510">
        <v>68</v>
      </c>
      <c r="G229" s="512">
        <v>2.5014407153118055E-4</v>
      </c>
      <c r="H229" s="511">
        <v>156438</v>
      </c>
      <c r="I229" s="510"/>
      <c r="J229" s="512">
        <v>2.9761662266311268E-7</v>
      </c>
      <c r="K229" s="511">
        <v>172361375</v>
      </c>
      <c r="L229" s="510">
        <v>93</v>
      </c>
      <c r="M229" s="511">
        <v>172048499</v>
      </c>
      <c r="P229" s="510" t="s">
        <v>8194</v>
      </c>
      <c r="Q229" s="510" t="s">
        <v>464</v>
      </c>
      <c r="R229" s="510" t="s">
        <v>7018</v>
      </c>
      <c r="S229" s="510" t="s">
        <v>7034</v>
      </c>
      <c r="T229" s="513">
        <v>12075815</v>
      </c>
      <c r="U229" s="510" t="s">
        <v>7056</v>
      </c>
      <c r="V229" s="510" t="s">
        <v>7097</v>
      </c>
      <c r="W229" s="513">
        <v>183663209</v>
      </c>
    </row>
    <row r="230" spans="1:23" x14ac:dyDescent="0.25">
      <c r="A230" s="480">
        <v>23</v>
      </c>
      <c r="B230" s="510" t="s">
        <v>8172</v>
      </c>
      <c r="C230" s="510" t="s">
        <v>3541</v>
      </c>
      <c r="D230" s="510">
        <v>2017</v>
      </c>
      <c r="E230" s="511">
        <v>166318704</v>
      </c>
      <c r="F230" s="510">
        <v>70</v>
      </c>
      <c r="G230" s="512">
        <v>1.9993081516937335E-4</v>
      </c>
      <c r="H230" s="511">
        <v>14964356</v>
      </c>
      <c r="I230" s="510">
        <v>110</v>
      </c>
      <c r="J230" s="512">
        <v>2.9664895161348397E-5</v>
      </c>
      <c r="K230" s="511">
        <v>181283060</v>
      </c>
      <c r="L230" s="510">
        <v>93</v>
      </c>
      <c r="M230" s="511">
        <v>151354348</v>
      </c>
      <c r="P230" s="531" t="s">
        <v>8195</v>
      </c>
      <c r="Q230" s="531" t="s">
        <v>467</v>
      </c>
      <c r="R230" s="531" t="s">
        <v>7001</v>
      </c>
      <c r="S230" s="531" t="s">
        <v>7002</v>
      </c>
      <c r="T230" s="532">
        <v>7196044803</v>
      </c>
      <c r="U230" s="531" t="s">
        <v>7031</v>
      </c>
      <c r="V230" s="531" t="s">
        <v>7084</v>
      </c>
      <c r="W230" s="532">
        <v>3512680196</v>
      </c>
    </row>
    <row r="231" spans="1:23" x14ac:dyDescent="0.25">
      <c r="A231" s="480">
        <v>23</v>
      </c>
      <c r="B231" s="510" t="s">
        <v>8172</v>
      </c>
      <c r="C231" s="510" t="s">
        <v>3541</v>
      </c>
      <c r="D231" s="510">
        <v>2018</v>
      </c>
      <c r="E231" s="511">
        <v>389558204</v>
      </c>
      <c r="F231" s="510">
        <v>60</v>
      </c>
      <c r="G231" s="512">
        <v>3.528925015829516E-4</v>
      </c>
      <c r="H231" s="511">
        <v>10339644</v>
      </c>
      <c r="I231" s="510">
        <v>118</v>
      </c>
      <c r="J231" s="512">
        <v>2.0116325147614066E-5</v>
      </c>
      <c r="K231" s="511">
        <v>399897848</v>
      </c>
      <c r="L231" s="510">
        <v>84</v>
      </c>
      <c r="M231" s="511">
        <v>379218560</v>
      </c>
      <c r="P231" s="531" t="s">
        <v>8195</v>
      </c>
      <c r="Q231" s="531" t="s">
        <v>467</v>
      </c>
      <c r="R231" s="531" t="s">
        <v>733</v>
      </c>
      <c r="S231" s="531" t="s">
        <v>7033</v>
      </c>
      <c r="T231" s="532">
        <v>1704585572</v>
      </c>
      <c r="U231" s="531" t="s">
        <v>711</v>
      </c>
      <c r="V231" s="531" t="s">
        <v>7030</v>
      </c>
      <c r="W231" s="532">
        <v>1875976910</v>
      </c>
    </row>
    <row r="232" spans="1:23" x14ac:dyDescent="0.25">
      <c r="A232" s="480">
        <v>23</v>
      </c>
      <c r="B232" s="510" t="s">
        <v>8172</v>
      </c>
      <c r="C232" s="510" t="s">
        <v>3541</v>
      </c>
      <c r="D232" s="510">
        <v>2019</v>
      </c>
      <c r="E232" s="511">
        <v>447197771</v>
      </c>
      <c r="F232" s="510">
        <v>57</v>
      </c>
      <c r="G232" s="512">
        <v>4.5585334876618958E-4</v>
      </c>
      <c r="H232" s="511">
        <v>846</v>
      </c>
      <c r="I232" s="510"/>
      <c r="J232" s="512">
        <v>1.4729400679982682E-9</v>
      </c>
      <c r="K232" s="511">
        <v>447198617</v>
      </c>
      <c r="L232" s="510">
        <v>80</v>
      </c>
      <c r="M232" s="511">
        <v>447196925</v>
      </c>
      <c r="P232" s="531" t="s">
        <v>8195</v>
      </c>
      <c r="Q232" s="531" t="s">
        <v>467</v>
      </c>
      <c r="R232" s="531" t="s">
        <v>743</v>
      </c>
      <c r="S232" s="531" t="s">
        <v>7006</v>
      </c>
      <c r="T232" s="532">
        <v>981193577</v>
      </c>
      <c r="U232" s="531" t="s">
        <v>7027</v>
      </c>
      <c r="V232" s="531" t="s">
        <v>7083</v>
      </c>
      <c r="W232" s="532">
        <v>952550880</v>
      </c>
    </row>
    <row r="233" spans="1:23" x14ac:dyDescent="0.25">
      <c r="A233" s="480">
        <v>23</v>
      </c>
      <c r="B233" s="510" t="s">
        <v>8172</v>
      </c>
      <c r="C233" s="510" t="s">
        <v>3541</v>
      </c>
      <c r="D233" s="510">
        <v>2020</v>
      </c>
      <c r="E233" s="511">
        <v>819894408</v>
      </c>
      <c r="F233" s="510">
        <v>49</v>
      </c>
      <c r="G233" s="512">
        <v>1.2575994167167556E-3</v>
      </c>
      <c r="H233" s="511">
        <v>2834547</v>
      </c>
      <c r="I233" s="510">
        <v>138</v>
      </c>
      <c r="J233" s="512">
        <v>5.4774850623102901E-6</v>
      </c>
      <c r="K233" s="511">
        <v>822728955</v>
      </c>
      <c r="L233" s="510">
        <v>70</v>
      </c>
      <c r="M233" s="511">
        <v>817059861</v>
      </c>
      <c r="P233" s="531" t="s">
        <v>8195</v>
      </c>
      <c r="Q233" s="531" t="s">
        <v>467</v>
      </c>
      <c r="R233" s="531" t="s">
        <v>7042</v>
      </c>
      <c r="S233" s="531" t="s">
        <v>643</v>
      </c>
      <c r="T233" s="532">
        <v>727387158</v>
      </c>
      <c r="U233" s="531" t="s">
        <v>701</v>
      </c>
      <c r="V233" s="531" t="s">
        <v>7095</v>
      </c>
      <c r="W233" s="532">
        <v>670521918</v>
      </c>
    </row>
    <row r="234" spans="1:23" x14ac:dyDescent="0.25">
      <c r="A234" s="480">
        <v>23</v>
      </c>
      <c r="B234" s="510" t="s">
        <v>8172</v>
      </c>
      <c r="C234" s="510" t="s">
        <v>3541</v>
      </c>
      <c r="D234" s="510">
        <v>2021</v>
      </c>
      <c r="E234" s="511">
        <v>2028611567</v>
      </c>
      <c r="F234" s="510">
        <v>46</v>
      </c>
      <c r="G234" s="512">
        <v>1.9589804849754065E-3</v>
      </c>
      <c r="H234" s="511">
        <v>5917160</v>
      </c>
      <c r="I234" s="510">
        <v>129</v>
      </c>
      <c r="J234" s="512">
        <v>1.0332267566860802E-5</v>
      </c>
      <c r="K234" s="511">
        <v>2034528727</v>
      </c>
      <c r="L234" s="510">
        <v>59</v>
      </c>
      <c r="M234" s="511">
        <v>2022694407</v>
      </c>
      <c r="P234" s="531" t="s">
        <v>8195</v>
      </c>
      <c r="Q234" s="531" t="s">
        <v>467</v>
      </c>
      <c r="R234" s="531" t="s">
        <v>797</v>
      </c>
      <c r="S234" s="531" t="s">
        <v>7019</v>
      </c>
      <c r="T234" s="532">
        <v>611038628</v>
      </c>
      <c r="U234" s="531" t="s">
        <v>790</v>
      </c>
      <c r="V234" s="531" t="s">
        <v>656</v>
      </c>
      <c r="W234" s="532">
        <v>348486530</v>
      </c>
    </row>
    <row r="235" spans="1:23" x14ac:dyDescent="0.25">
      <c r="A235" s="480">
        <v>24</v>
      </c>
      <c r="B235" s="531" t="s">
        <v>8173</v>
      </c>
      <c r="C235" s="531" t="s">
        <v>7623</v>
      </c>
      <c r="D235" s="531">
        <v>2012</v>
      </c>
      <c r="E235" s="541">
        <v>6867321</v>
      </c>
      <c r="F235" s="531">
        <v>125</v>
      </c>
      <c r="G235" s="542">
        <v>4.7149610125309653E-6</v>
      </c>
      <c r="H235" s="541">
        <v>506676</v>
      </c>
      <c r="I235" s="531">
        <v>170</v>
      </c>
      <c r="J235" s="542">
        <v>8.7054271628049498E-7</v>
      </c>
      <c r="K235" s="541">
        <v>7373997</v>
      </c>
      <c r="L235" s="531">
        <v>155</v>
      </c>
      <c r="M235" s="541">
        <v>6360645</v>
      </c>
      <c r="P235" s="510" t="s">
        <v>8196</v>
      </c>
      <c r="Q235" s="510" t="s">
        <v>466</v>
      </c>
      <c r="R235" s="510" t="s">
        <v>743</v>
      </c>
      <c r="S235" s="510" t="s">
        <v>7006</v>
      </c>
      <c r="T235" s="513">
        <v>154896380</v>
      </c>
      <c r="U235" s="510" t="s">
        <v>701</v>
      </c>
      <c r="V235" s="510" t="s">
        <v>7095</v>
      </c>
      <c r="W235" s="513">
        <v>1874678269</v>
      </c>
    </row>
    <row r="236" spans="1:23" x14ac:dyDescent="0.25">
      <c r="A236" s="480">
        <v>24</v>
      </c>
      <c r="B236" s="531" t="s">
        <v>8173</v>
      </c>
      <c r="C236" s="531" t="s">
        <v>7623</v>
      </c>
      <c r="D236" s="531">
        <v>2013</v>
      </c>
      <c r="E236" s="541">
        <v>5726425</v>
      </c>
      <c r="F236" s="531">
        <v>132</v>
      </c>
      <c r="G236" s="542">
        <v>4.0626776885264475E-6</v>
      </c>
      <c r="H236" s="541">
        <v>714738</v>
      </c>
      <c r="I236" s="531">
        <v>166</v>
      </c>
      <c r="J236" s="542">
        <v>1.1361379038143025E-6</v>
      </c>
      <c r="K236" s="541">
        <v>6441163</v>
      </c>
      <c r="L236" s="531">
        <v>152</v>
      </c>
      <c r="M236" s="541">
        <v>5011687</v>
      </c>
      <c r="P236" s="510" t="s">
        <v>8196</v>
      </c>
      <c r="Q236" s="510" t="s">
        <v>466</v>
      </c>
      <c r="R236" s="510" t="s">
        <v>729</v>
      </c>
      <c r="S236" s="510" t="s">
        <v>642</v>
      </c>
      <c r="T236" s="513">
        <v>137332976</v>
      </c>
      <c r="U236" s="510" t="s">
        <v>7029</v>
      </c>
      <c r="V236" s="510" t="s">
        <v>7050</v>
      </c>
      <c r="W236" s="513">
        <v>1361571331</v>
      </c>
    </row>
    <row r="237" spans="1:23" x14ac:dyDescent="0.25">
      <c r="A237" s="480">
        <v>24</v>
      </c>
      <c r="B237" s="531" t="s">
        <v>8173</v>
      </c>
      <c r="C237" s="531" t="s">
        <v>7623</v>
      </c>
      <c r="D237" s="531">
        <v>2014</v>
      </c>
      <c r="E237" s="541">
        <v>7108447</v>
      </c>
      <c r="F237" s="531">
        <v>135</v>
      </c>
      <c r="G237" s="542">
        <v>5.5356583188291038E-6</v>
      </c>
      <c r="H237" s="541">
        <v>472295</v>
      </c>
      <c r="I237" s="531"/>
      <c r="J237" s="542">
        <v>7.2588490794677478E-7</v>
      </c>
      <c r="K237" s="541">
        <v>7580742</v>
      </c>
      <c r="L237" s="531">
        <v>150</v>
      </c>
      <c r="M237" s="541">
        <v>6636152</v>
      </c>
      <c r="P237" s="510" t="s">
        <v>8196</v>
      </c>
      <c r="Q237" s="510" t="s">
        <v>466</v>
      </c>
      <c r="R237" s="510" t="s">
        <v>786</v>
      </c>
      <c r="S237" s="510" t="s">
        <v>7061</v>
      </c>
      <c r="T237" s="513">
        <v>4570897</v>
      </c>
      <c r="U237" s="510" t="s">
        <v>7027</v>
      </c>
      <c r="V237" s="510" t="s">
        <v>7083</v>
      </c>
      <c r="W237" s="513">
        <v>247771505</v>
      </c>
    </row>
    <row r="238" spans="1:23" x14ac:dyDescent="0.25">
      <c r="A238" s="480">
        <v>24</v>
      </c>
      <c r="B238" s="531" t="s">
        <v>8173</v>
      </c>
      <c r="C238" s="531" t="s">
        <v>7623</v>
      </c>
      <c r="D238" s="531">
        <v>2015</v>
      </c>
      <c r="E238" s="541">
        <v>5735635</v>
      </c>
      <c r="F238" s="531">
        <v>135</v>
      </c>
      <c r="G238" s="542">
        <v>7.5141561971554494E-6</v>
      </c>
      <c r="H238" s="541">
        <v>1983234</v>
      </c>
      <c r="I238" s="531">
        <v>148</v>
      </c>
      <c r="J238" s="542">
        <v>3.0325857023155011E-6</v>
      </c>
      <c r="K238" s="541">
        <v>7718869</v>
      </c>
      <c r="L238" s="531">
        <v>149</v>
      </c>
      <c r="M238" s="541">
        <v>3752401</v>
      </c>
      <c r="P238" s="510" t="s">
        <v>8196</v>
      </c>
      <c r="Q238" s="510" t="s">
        <v>466</v>
      </c>
      <c r="R238" s="510" t="s">
        <v>766</v>
      </c>
      <c r="S238" s="510" t="s">
        <v>7067</v>
      </c>
      <c r="T238" s="513">
        <v>677595</v>
      </c>
      <c r="U238" s="510" t="s">
        <v>7031</v>
      </c>
      <c r="V238" s="510" t="s">
        <v>7084</v>
      </c>
      <c r="W238" s="513">
        <v>118502093</v>
      </c>
    </row>
    <row r="239" spans="1:23" x14ac:dyDescent="0.25">
      <c r="A239" s="480">
        <v>24</v>
      </c>
      <c r="B239" s="531" t="s">
        <v>8173</v>
      </c>
      <c r="C239" s="531" t="s">
        <v>7623</v>
      </c>
      <c r="D239" s="531">
        <v>2016</v>
      </c>
      <c r="E239" s="541">
        <v>5452664</v>
      </c>
      <c r="F239" s="531">
        <v>134</v>
      </c>
      <c r="G239" s="542">
        <v>7.9205147111822064E-6</v>
      </c>
      <c r="H239" s="541">
        <v>60412</v>
      </c>
      <c r="I239" s="531"/>
      <c r="J239" s="542">
        <v>1.1509798258500109E-7</v>
      </c>
      <c r="K239" s="541">
        <v>5513076</v>
      </c>
      <c r="L239" s="531">
        <v>158</v>
      </c>
      <c r="M239" s="541">
        <v>5392252</v>
      </c>
      <c r="P239" s="510" t="s">
        <v>8196</v>
      </c>
      <c r="Q239" s="510" t="s">
        <v>466</v>
      </c>
      <c r="R239" s="510" t="s">
        <v>746</v>
      </c>
      <c r="S239" s="510" t="s">
        <v>7055</v>
      </c>
      <c r="T239" s="513">
        <v>546900</v>
      </c>
      <c r="U239" s="510" t="s">
        <v>7007</v>
      </c>
      <c r="V239" s="510" t="s">
        <v>7008</v>
      </c>
      <c r="W239" s="513">
        <v>78612903</v>
      </c>
    </row>
    <row r="240" spans="1:23" x14ac:dyDescent="0.25">
      <c r="A240" s="480">
        <v>24</v>
      </c>
      <c r="B240" s="531" t="s">
        <v>8173</v>
      </c>
      <c r="C240" s="531" t="s">
        <v>7623</v>
      </c>
      <c r="D240" s="531">
        <v>2017</v>
      </c>
      <c r="E240" s="541">
        <v>9162178</v>
      </c>
      <c r="F240" s="531">
        <v>125</v>
      </c>
      <c r="G240" s="542">
        <v>1.1013964253366726E-5</v>
      </c>
      <c r="H240" s="541">
        <v>602725</v>
      </c>
      <c r="I240" s="531">
        <v>157</v>
      </c>
      <c r="J240" s="542">
        <v>1.1971333596438915E-6</v>
      </c>
      <c r="K240" s="541">
        <v>9764903</v>
      </c>
      <c r="L240" s="531">
        <v>145</v>
      </c>
      <c r="M240" s="541">
        <v>8559453</v>
      </c>
      <c r="P240" s="531" t="s">
        <v>8197</v>
      </c>
      <c r="Q240" s="531" t="s">
        <v>498</v>
      </c>
      <c r="R240" s="531" t="s">
        <v>743</v>
      </c>
      <c r="S240" s="531" t="s">
        <v>7006</v>
      </c>
      <c r="T240" s="532">
        <v>133128556</v>
      </c>
      <c r="U240" s="531" t="s">
        <v>7036</v>
      </c>
      <c r="V240" s="531" t="s">
        <v>7086</v>
      </c>
      <c r="W240" s="532">
        <v>730433540</v>
      </c>
    </row>
    <row r="241" spans="1:23" x14ac:dyDescent="0.25">
      <c r="A241" s="480">
        <v>24</v>
      </c>
      <c r="B241" s="531" t="s">
        <v>8173</v>
      </c>
      <c r="C241" s="531" t="s">
        <v>7623</v>
      </c>
      <c r="D241" s="531">
        <v>2018</v>
      </c>
      <c r="E241" s="541">
        <v>2728196</v>
      </c>
      <c r="F241" s="531">
        <v>146</v>
      </c>
      <c r="G241" s="542">
        <v>2.4714194172389605E-6</v>
      </c>
      <c r="H241" s="541">
        <v>925525</v>
      </c>
      <c r="I241" s="531">
        <v>160</v>
      </c>
      <c r="J241" s="542">
        <v>1.8061192575233573E-6</v>
      </c>
      <c r="K241" s="541">
        <v>3653721</v>
      </c>
      <c r="L241" s="531">
        <v>166</v>
      </c>
      <c r="M241" s="541">
        <v>1802671</v>
      </c>
      <c r="P241" s="531" t="s">
        <v>8197</v>
      </c>
      <c r="Q241" s="531" t="s">
        <v>498</v>
      </c>
      <c r="R241" s="531" t="s">
        <v>786</v>
      </c>
      <c r="S241" s="531" t="s">
        <v>7061</v>
      </c>
      <c r="T241" s="532">
        <v>50572887</v>
      </c>
      <c r="U241" s="531" t="s">
        <v>7011</v>
      </c>
      <c r="V241" s="531" t="s">
        <v>7012</v>
      </c>
      <c r="W241" s="532">
        <v>672192370</v>
      </c>
    </row>
    <row r="242" spans="1:23" x14ac:dyDescent="0.25">
      <c r="A242" s="480">
        <v>24</v>
      </c>
      <c r="B242" s="531" t="s">
        <v>8173</v>
      </c>
      <c r="C242" s="531" t="s">
        <v>7623</v>
      </c>
      <c r="D242" s="531">
        <v>2019</v>
      </c>
      <c r="E242" s="541">
        <v>8023168</v>
      </c>
      <c r="F242" s="531">
        <v>126</v>
      </c>
      <c r="G242" s="542">
        <v>8.1802922660434604E-6</v>
      </c>
      <c r="H242" s="541">
        <v>2315834</v>
      </c>
      <c r="I242" s="531">
        <v>138</v>
      </c>
      <c r="J242" s="542">
        <v>4.0424746978914004E-6</v>
      </c>
      <c r="K242" s="541">
        <v>10339002</v>
      </c>
      <c r="L242" s="531">
        <v>143</v>
      </c>
      <c r="M242" s="541">
        <v>5707334</v>
      </c>
      <c r="P242" s="531" t="s">
        <v>8197</v>
      </c>
      <c r="Q242" s="531" t="s">
        <v>498</v>
      </c>
      <c r="R242" s="531" t="s">
        <v>797</v>
      </c>
      <c r="S242" s="531" t="s">
        <v>7019</v>
      </c>
      <c r="T242" s="532">
        <v>41117978</v>
      </c>
      <c r="U242" s="531" t="s">
        <v>7056</v>
      </c>
      <c r="V242" s="531" t="s">
        <v>7097</v>
      </c>
      <c r="W242" s="532">
        <v>647033486</v>
      </c>
    </row>
    <row r="243" spans="1:23" x14ac:dyDescent="0.25">
      <c r="A243" s="480">
        <v>24</v>
      </c>
      <c r="B243" s="531" t="s">
        <v>8173</v>
      </c>
      <c r="C243" s="531" t="s">
        <v>7623</v>
      </c>
      <c r="D243" s="531">
        <v>2020</v>
      </c>
      <c r="E243" s="541">
        <v>99297104</v>
      </c>
      <c r="F243" s="531">
        <v>76</v>
      </c>
      <c r="G243" s="542">
        <v>1.5231882320034762E-4</v>
      </c>
      <c r="H243" s="541">
        <v>1172257</v>
      </c>
      <c r="I243" s="531">
        <v>148</v>
      </c>
      <c r="J243" s="542">
        <v>2.2689069542106232E-6</v>
      </c>
      <c r="K243" s="541">
        <v>100469361</v>
      </c>
      <c r="L243" s="531">
        <v>107</v>
      </c>
      <c r="M243" s="541">
        <v>98124847</v>
      </c>
      <c r="P243" s="531" t="s">
        <v>8197</v>
      </c>
      <c r="Q243" s="531" t="s">
        <v>498</v>
      </c>
      <c r="R243" s="531" t="s">
        <v>746</v>
      </c>
      <c r="S243" s="531" t="s">
        <v>7055</v>
      </c>
      <c r="T243" s="532">
        <v>3907915</v>
      </c>
      <c r="U243" s="531" t="s">
        <v>7041</v>
      </c>
      <c r="V243" s="531" t="s">
        <v>7074</v>
      </c>
      <c r="W243" s="532">
        <v>612545520</v>
      </c>
    </row>
    <row r="244" spans="1:23" x14ac:dyDescent="0.25">
      <c r="A244" s="480">
        <v>24</v>
      </c>
      <c r="B244" s="531" t="s">
        <v>8173</v>
      </c>
      <c r="C244" s="531" t="s">
        <v>7623</v>
      </c>
      <c r="D244" s="531">
        <v>2021</v>
      </c>
      <c r="E244" s="541">
        <v>1151938203</v>
      </c>
      <c r="F244" s="531">
        <v>50</v>
      </c>
      <c r="G244" s="542">
        <v>1.1123984977133073E-3</v>
      </c>
      <c r="H244" s="541">
        <v>1468342</v>
      </c>
      <c r="I244" s="531">
        <v>150</v>
      </c>
      <c r="J244" s="542">
        <v>2.5639500070404589E-6</v>
      </c>
      <c r="K244" s="541">
        <v>1153406545</v>
      </c>
      <c r="L244" s="531">
        <v>69</v>
      </c>
      <c r="M244" s="541">
        <v>1150469861</v>
      </c>
      <c r="P244" s="531" t="s">
        <v>8197</v>
      </c>
      <c r="Q244" s="531" t="s">
        <v>498</v>
      </c>
      <c r="R244" s="531" t="s">
        <v>7017</v>
      </c>
      <c r="S244" s="531" t="s">
        <v>7021</v>
      </c>
      <c r="T244" s="532">
        <v>3426486</v>
      </c>
      <c r="U244" s="531" t="s">
        <v>7009</v>
      </c>
      <c r="V244" s="531" t="s">
        <v>7010</v>
      </c>
      <c r="W244" s="532">
        <v>77005378</v>
      </c>
    </row>
    <row r="245" spans="1:23" x14ac:dyDescent="0.25">
      <c r="A245" s="480">
        <v>25</v>
      </c>
      <c r="B245" s="510" t="s">
        <v>8174</v>
      </c>
      <c r="C245" s="510" t="s">
        <v>455</v>
      </c>
      <c r="D245" s="510">
        <v>2012</v>
      </c>
      <c r="E245" s="511">
        <v>188229064082</v>
      </c>
      <c r="F245" s="510">
        <v>3</v>
      </c>
      <c r="G245" s="512">
        <v>0.12923363164529378</v>
      </c>
      <c r="H245" s="511">
        <v>74194573377</v>
      </c>
      <c r="I245" s="510">
        <v>2</v>
      </c>
      <c r="J245" s="512">
        <v>0.12716023662791412</v>
      </c>
      <c r="K245" s="511">
        <v>262423637459</v>
      </c>
      <c r="L245" s="510">
        <v>2</v>
      </c>
      <c r="M245" s="511">
        <v>114034490705</v>
      </c>
      <c r="P245" s="510" t="s">
        <v>8198</v>
      </c>
      <c r="Q245" s="510" t="s">
        <v>447</v>
      </c>
      <c r="R245" s="510" t="s">
        <v>7001</v>
      </c>
      <c r="S245" s="510" t="s">
        <v>7002</v>
      </c>
      <c r="T245" s="513">
        <v>15834267170</v>
      </c>
      <c r="U245" s="510" t="s">
        <v>7041</v>
      </c>
      <c r="V245" s="510" t="s">
        <v>7074</v>
      </c>
      <c r="W245" s="513">
        <v>4974998498</v>
      </c>
    </row>
    <row r="246" spans="1:23" x14ac:dyDescent="0.25">
      <c r="A246" s="480">
        <v>25</v>
      </c>
      <c r="B246" s="510" t="s">
        <v>8174</v>
      </c>
      <c r="C246" s="510" t="s">
        <v>455</v>
      </c>
      <c r="D246" s="510">
        <v>2013</v>
      </c>
      <c r="E246" s="511">
        <v>188936496554</v>
      </c>
      <c r="F246" s="510">
        <v>2</v>
      </c>
      <c r="G246" s="512">
        <v>0.13404283348433946</v>
      </c>
      <c r="H246" s="511">
        <v>78487711837</v>
      </c>
      <c r="I246" s="510">
        <v>2</v>
      </c>
      <c r="J246" s="512">
        <v>0.12446859873996663</v>
      </c>
      <c r="K246" s="511">
        <v>267424208391</v>
      </c>
      <c r="L246" s="510">
        <v>2</v>
      </c>
      <c r="M246" s="511">
        <v>110448784717</v>
      </c>
      <c r="P246" s="510" t="s">
        <v>8198</v>
      </c>
      <c r="Q246" s="510" t="s">
        <v>447</v>
      </c>
      <c r="R246" s="510" t="s">
        <v>743</v>
      </c>
      <c r="S246" s="510" t="s">
        <v>7006</v>
      </c>
      <c r="T246" s="513">
        <v>1208220512</v>
      </c>
      <c r="U246" s="510" t="s">
        <v>7011</v>
      </c>
      <c r="V246" s="510" t="s">
        <v>7012</v>
      </c>
      <c r="W246" s="513">
        <v>1279775088</v>
      </c>
    </row>
    <row r="247" spans="1:23" x14ac:dyDescent="0.25">
      <c r="A247" s="480">
        <v>25</v>
      </c>
      <c r="B247" s="510" t="s">
        <v>8174</v>
      </c>
      <c r="C247" s="510" t="s">
        <v>455</v>
      </c>
      <c r="D247" s="510">
        <v>2014</v>
      </c>
      <c r="E247" s="511">
        <v>160680232253</v>
      </c>
      <c r="F247" s="510">
        <v>2</v>
      </c>
      <c r="G247" s="512">
        <v>0.1251285229280466</v>
      </c>
      <c r="H247" s="511">
        <v>87121670558</v>
      </c>
      <c r="I247" s="510">
        <v>1</v>
      </c>
      <c r="J247" s="512">
        <v>0.13364766081794707</v>
      </c>
      <c r="K247" s="511">
        <v>247801902811</v>
      </c>
      <c r="L247" s="510">
        <v>1</v>
      </c>
      <c r="M247" s="511">
        <v>73558561695</v>
      </c>
      <c r="P247" s="510" t="s">
        <v>8198</v>
      </c>
      <c r="Q247" s="510" t="s">
        <v>447</v>
      </c>
      <c r="R247" s="510" t="s">
        <v>729</v>
      </c>
      <c r="S247" s="510" t="s">
        <v>642</v>
      </c>
      <c r="T247" s="513">
        <v>590472188</v>
      </c>
      <c r="U247" s="510" t="s">
        <v>7009</v>
      </c>
      <c r="V247" s="510" t="s">
        <v>7010</v>
      </c>
      <c r="W247" s="513">
        <v>1051451150</v>
      </c>
    </row>
    <row r="248" spans="1:23" x14ac:dyDescent="0.25">
      <c r="A248" s="480">
        <v>25</v>
      </c>
      <c r="B248" s="510" t="s">
        <v>8174</v>
      </c>
      <c r="C248" s="510" t="s">
        <v>455</v>
      </c>
      <c r="D248" s="510">
        <v>2015</v>
      </c>
      <c r="E248" s="511">
        <v>92069105380</v>
      </c>
      <c r="F248" s="510">
        <v>1</v>
      </c>
      <c r="G248" s="512">
        <v>0.12061775161530976</v>
      </c>
      <c r="H248" s="511">
        <v>92397906991</v>
      </c>
      <c r="I248" s="510">
        <v>1</v>
      </c>
      <c r="J248" s="512">
        <v>0.14105832181246769</v>
      </c>
      <c r="K248" s="511">
        <v>184467012371</v>
      </c>
      <c r="L248" s="510">
        <v>1</v>
      </c>
      <c r="M248" s="511">
        <v>-328801611</v>
      </c>
      <c r="P248" s="510" t="s">
        <v>8198</v>
      </c>
      <c r="Q248" s="510" t="s">
        <v>447</v>
      </c>
      <c r="R248" s="510" t="s">
        <v>797</v>
      </c>
      <c r="S248" s="510" t="s">
        <v>7019</v>
      </c>
      <c r="T248" s="513">
        <v>384524370</v>
      </c>
      <c r="U248" s="510" t="s">
        <v>731</v>
      </c>
      <c r="V248" s="510" t="s">
        <v>7028</v>
      </c>
      <c r="W248" s="513">
        <v>936037453</v>
      </c>
    </row>
    <row r="249" spans="1:23" x14ac:dyDescent="0.25">
      <c r="A249" s="480">
        <v>25</v>
      </c>
      <c r="B249" s="510" t="s">
        <v>8174</v>
      </c>
      <c r="C249" s="510" t="s">
        <v>455</v>
      </c>
      <c r="D249" s="510">
        <v>2016</v>
      </c>
      <c r="E249" s="511">
        <v>79916120973</v>
      </c>
      <c r="F249" s="510">
        <v>1</v>
      </c>
      <c r="G249" s="512">
        <v>0.11608577680420737</v>
      </c>
      <c r="H249" s="511">
        <v>75308864948</v>
      </c>
      <c r="I249" s="510">
        <v>2</v>
      </c>
      <c r="J249" s="512">
        <v>0.14327190351715202</v>
      </c>
      <c r="K249" s="511">
        <v>155224985921</v>
      </c>
      <c r="L249" s="510">
        <v>1</v>
      </c>
      <c r="M249" s="511">
        <v>4607256025</v>
      </c>
      <c r="P249" s="510" t="s">
        <v>8198</v>
      </c>
      <c r="Q249" s="510" t="s">
        <v>447</v>
      </c>
      <c r="R249" s="510" t="s">
        <v>790</v>
      </c>
      <c r="S249" s="510" t="s">
        <v>656</v>
      </c>
      <c r="T249" s="513">
        <v>313279663</v>
      </c>
      <c r="U249" s="510" t="s">
        <v>7036</v>
      </c>
      <c r="V249" s="510" t="s">
        <v>7086</v>
      </c>
      <c r="W249" s="513">
        <v>633943888</v>
      </c>
    </row>
    <row r="250" spans="1:23" x14ac:dyDescent="0.25">
      <c r="A250" s="480">
        <v>25</v>
      </c>
      <c r="B250" s="510" t="s">
        <v>8174</v>
      </c>
      <c r="C250" s="510" t="s">
        <v>455</v>
      </c>
      <c r="D250" s="510">
        <v>2017</v>
      </c>
      <c r="E250" s="511">
        <v>97353798719</v>
      </c>
      <c r="F250" s="510">
        <v>2</v>
      </c>
      <c r="G250" s="512">
        <v>0.11702847526833041</v>
      </c>
      <c r="H250" s="511">
        <v>76971425937</v>
      </c>
      <c r="I250" s="510">
        <v>1</v>
      </c>
      <c r="J250" s="512">
        <v>0.15258587010631114</v>
      </c>
      <c r="K250" s="511">
        <v>174325224656</v>
      </c>
      <c r="L250" s="510">
        <v>1</v>
      </c>
      <c r="M250" s="511">
        <v>20382372782</v>
      </c>
      <c r="P250" s="531" t="s">
        <v>8199</v>
      </c>
      <c r="Q250" s="531" t="s">
        <v>457</v>
      </c>
      <c r="R250" s="531" t="s">
        <v>7001</v>
      </c>
      <c r="S250" s="531" t="s">
        <v>7002</v>
      </c>
      <c r="T250" s="532">
        <v>13047174001</v>
      </c>
      <c r="U250" s="531" t="s">
        <v>731</v>
      </c>
      <c r="V250" s="531" t="s">
        <v>7028</v>
      </c>
      <c r="W250" s="532">
        <v>2092183119</v>
      </c>
    </row>
    <row r="251" spans="1:23" x14ac:dyDescent="0.25">
      <c r="A251" s="480">
        <v>25</v>
      </c>
      <c r="B251" s="510" t="s">
        <v>8174</v>
      </c>
      <c r="C251" s="510" t="s">
        <v>455</v>
      </c>
      <c r="D251" s="510">
        <v>2018</v>
      </c>
      <c r="E251" s="511">
        <v>146702947110</v>
      </c>
      <c r="F251" s="510">
        <v>1</v>
      </c>
      <c r="G251" s="512">
        <v>0.13289508336279152</v>
      </c>
      <c r="H251" s="511">
        <v>81821161996</v>
      </c>
      <c r="I251" s="510">
        <v>1</v>
      </c>
      <c r="J251" s="512">
        <v>0.15918740516280241</v>
      </c>
      <c r="K251" s="511">
        <v>228524109106</v>
      </c>
      <c r="L251" s="510">
        <v>1</v>
      </c>
      <c r="M251" s="511">
        <v>64881785114</v>
      </c>
      <c r="P251" s="531" t="s">
        <v>8199</v>
      </c>
      <c r="Q251" s="531" t="s">
        <v>457</v>
      </c>
      <c r="R251" s="531" t="s">
        <v>729</v>
      </c>
      <c r="S251" s="531" t="s">
        <v>642</v>
      </c>
      <c r="T251" s="532">
        <v>123574072</v>
      </c>
      <c r="U251" s="531" t="s">
        <v>7036</v>
      </c>
      <c r="V251" s="531" t="s">
        <v>7086</v>
      </c>
      <c r="W251" s="532">
        <v>1863726021</v>
      </c>
    </row>
    <row r="252" spans="1:23" x14ac:dyDescent="0.25">
      <c r="A252" s="480">
        <v>25</v>
      </c>
      <c r="B252" s="510" t="s">
        <v>8174</v>
      </c>
      <c r="C252" s="510" t="s">
        <v>455</v>
      </c>
      <c r="D252" s="510">
        <v>2019</v>
      </c>
      <c r="E252" s="511">
        <v>179668870019</v>
      </c>
      <c r="F252" s="510">
        <v>1</v>
      </c>
      <c r="G252" s="512">
        <v>0.18314638707624148</v>
      </c>
      <c r="H252" s="511">
        <v>105571328553</v>
      </c>
      <c r="I252" s="510">
        <v>1</v>
      </c>
      <c r="J252" s="512">
        <v>0.18380643009163514</v>
      </c>
      <c r="K252" s="511">
        <v>285240198572</v>
      </c>
      <c r="L252" s="510">
        <v>1</v>
      </c>
      <c r="M252" s="511">
        <v>74097541466</v>
      </c>
      <c r="P252" s="531" t="s">
        <v>8199</v>
      </c>
      <c r="Q252" s="531" t="s">
        <v>457</v>
      </c>
      <c r="R252" s="531" t="s">
        <v>797</v>
      </c>
      <c r="S252" s="531" t="s">
        <v>7019</v>
      </c>
      <c r="T252" s="532">
        <v>94383472</v>
      </c>
      <c r="U252" s="531" t="s">
        <v>7022</v>
      </c>
      <c r="V252" s="531" t="s">
        <v>7079</v>
      </c>
      <c r="W252" s="532">
        <v>1532617773</v>
      </c>
    </row>
    <row r="253" spans="1:23" x14ac:dyDescent="0.25">
      <c r="A253" s="480">
        <v>25</v>
      </c>
      <c r="B253" s="510" t="s">
        <v>8174</v>
      </c>
      <c r="C253" s="510" t="s">
        <v>455</v>
      </c>
      <c r="D253" s="510">
        <v>2020</v>
      </c>
      <c r="E253" s="511">
        <v>120015771176</v>
      </c>
      <c r="F253" s="510">
        <v>1</v>
      </c>
      <c r="G253" s="512">
        <v>0.18408683161521111</v>
      </c>
      <c r="H253" s="511">
        <v>101562279192</v>
      </c>
      <c r="I253" s="510">
        <v>1</v>
      </c>
      <c r="J253" s="512">
        <v>0.19625917903931994</v>
      </c>
      <c r="K253" s="511">
        <v>221578050368</v>
      </c>
      <c r="L253" s="510">
        <v>1</v>
      </c>
      <c r="M253" s="511">
        <v>18453491984</v>
      </c>
      <c r="P253" s="531" t="s">
        <v>8199</v>
      </c>
      <c r="Q253" s="531" t="s">
        <v>457</v>
      </c>
      <c r="R253" s="531" t="s">
        <v>743</v>
      </c>
      <c r="S253" s="531" t="s">
        <v>7006</v>
      </c>
      <c r="T253" s="532">
        <v>54059550</v>
      </c>
      <c r="U253" s="531" t="s">
        <v>7041</v>
      </c>
      <c r="V253" s="531" t="s">
        <v>7074</v>
      </c>
      <c r="W253" s="532">
        <v>1459454782</v>
      </c>
    </row>
    <row r="254" spans="1:23" x14ac:dyDescent="0.25">
      <c r="A254" s="480">
        <v>25</v>
      </c>
      <c r="B254" s="510" t="s">
        <v>8174</v>
      </c>
      <c r="C254" s="510" t="s">
        <v>455</v>
      </c>
      <c r="D254" s="510">
        <v>2021</v>
      </c>
      <c r="E254" s="511">
        <v>190911168575</v>
      </c>
      <c r="F254" s="510">
        <v>1</v>
      </c>
      <c r="G254" s="512">
        <v>0.1843582377652267</v>
      </c>
      <c r="H254" s="511">
        <v>113380856316</v>
      </c>
      <c r="I254" s="510">
        <v>1</v>
      </c>
      <c r="J254" s="512">
        <v>0.19798033928721065</v>
      </c>
      <c r="K254" s="511">
        <v>304292024891</v>
      </c>
      <c r="L254" s="510">
        <v>1</v>
      </c>
      <c r="M254" s="511">
        <v>77530312259</v>
      </c>
      <c r="P254" s="531" t="s">
        <v>8199</v>
      </c>
      <c r="Q254" s="531" t="s">
        <v>457</v>
      </c>
      <c r="R254" s="531" t="s">
        <v>7052</v>
      </c>
      <c r="S254" s="531" t="s">
        <v>7053</v>
      </c>
      <c r="T254" s="532">
        <v>20311405</v>
      </c>
      <c r="U254" s="531" t="s">
        <v>7011</v>
      </c>
      <c r="V254" s="531" t="s">
        <v>7012</v>
      </c>
      <c r="W254" s="532">
        <v>832301970</v>
      </c>
    </row>
    <row r="255" spans="1:23" x14ac:dyDescent="0.25">
      <c r="A255" s="480">
        <v>26</v>
      </c>
      <c r="B255" s="531" t="s">
        <v>8175</v>
      </c>
      <c r="C255" s="531" t="s">
        <v>463</v>
      </c>
      <c r="D255" s="531">
        <v>2012</v>
      </c>
      <c r="E255" s="541">
        <v>120840682120</v>
      </c>
      <c r="F255" s="531">
        <v>5</v>
      </c>
      <c r="G255" s="542">
        <v>8.2966359510021667E-2</v>
      </c>
      <c r="H255" s="541">
        <v>19580943752</v>
      </c>
      <c r="I255" s="531">
        <v>7</v>
      </c>
      <c r="J255" s="542">
        <v>3.3559293187796137E-2</v>
      </c>
      <c r="K255" s="541">
        <v>140421625872</v>
      </c>
      <c r="L255" s="531">
        <v>5</v>
      </c>
      <c r="M255" s="541">
        <v>101259738368</v>
      </c>
      <c r="P255" s="510" t="s">
        <v>8200</v>
      </c>
      <c r="Q255" s="510" t="s">
        <v>444</v>
      </c>
      <c r="R255" s="510" t="s">
        <v>7001</v>
      </c>
      <c r="S255" s="510" t="s">
        <v>7002</v>
      </c>
      <c r="T255" s="513">
        <v>403972745</v>
      </c>
      <c r="U255" s="510" t="s">
        <v>7041</v>
      </c>
      <c r="V255" s="510" t="s">
        <v>7074</v>
      </c>
      <c r="W255" s="513">
        <v>5212000989</v>
      </c>
    </row>
    <row r="256" spans="1:23" x14ac:dyDescent="0.25">
      <c r="A256" s="480">
        <v>26</v>
      </c>
      <c r="B256" s="531" t="s">
        <v>8175</v>
      </c>
      <c r="C256" s="531" t="s">
        <v>463</v>
      </c>
      <c r="D256" s="531">
        <v>2013</v>
      </c>
      <c r="E256" s="541">
        <v>129444087040</v>
      </c>
      <c r="F256" s="531">
        <v>5</v>
      </c>
      <c r="G256" s="542">
        <v>9.1835365432829205E-2</v>
      </c>
      <c r="H256" s="541">
        <v>21821667021</v>
      </c>
      <c r="I256" s="531">
        <v>7</v>
      </c>
      <c r="J256" s="542">
        <v>3.4605573951687119E-2</v>
      </c>
      <c r="K256" s="541">
        <v>151265754061</v>
      </c>
      <c r="L256" s="531">
        <v>5</v>
      </c>
      <c r="M256" s="541">
        <v>107622420019</v>
      </c>
      <c r="P256" s="510" t="s">
        <v>8200</v>
      </c>
      <c r="Q256" s="510" t="s">
        <v>444</v>
      </c>
      <c r="R256" s="510" t="s">
        <v>797</v>
      </c>
      <c r="S256" s="510" t="s">
        <v>7019</v>
      </c>
      <c r="T256" s="513">
        <v>120167963</v>
      </c>
      <c r="U256" s="510" t="s">
        <v>7036</v>
      </c>
      <c r="V256" s="510" t="s">
        <v>7086</v>
      </c>
      <c r="W256" s="513">
        <v>4730792025</v>
      </c>
    </row>
    <row r="257" spans="1:23" x14ac:dyDescent="0.25">
      <c r="A257" s="480">
        <v>26</v>
      </c>
      <c r="B257" s="531" t="s">
        <v>8175</v>
      </c>
      <c r="C257" s="531" t="s">
        <v>463</v>
      </c>
      <c r="D257" s="531">
        <v>2014</v>
      </c>
      <c r="E257" s="541">
        <v>113828373160</v>
      </c>
      <c r="F257" s="531">
        <v>5</v>
      </c>
      <c r="G257" s="542">
        <v>8.8642989875609757E-2</v>
      </c>
      <c r="H257" s="541">
        <v>23508543092</v>
      </c>
      <c r="I257" s="531">
        <v>7</v>
      </c>
      <c r="J257" s="542">
        <v>3.6062919516586397E-2</v>
      </c>
      <c r="K257" s="541">
        <v>137336916252</v>
      </c>
      <c r="L257" s="531">
        <v>5</v>
      </c>
      <c r="M257" s="541">
        <v>90319830068</v>
      </c>
      <c r="P257" s="510" t="s">
        <v>8200</v>
      </c>
      <c r="Q257" s="510" t="s">
        <v>444</v>
      </c>
      <c r="R257" s="510" t="s">
        <v>743</v>
      </c>
      <c r="S257" s="510" t="s">
        <v>7006</v>
      </c>
      <c r="T257" s="513">
        <v>75497602</v>
      </c>
      <c r="U257" s="510" t="s">
        <v>731</v>
      </c>
      <c r="V257" s="510" t="s">
        <v>7028</v>
      </c>
      <c r="W257" s="513">
        <v>4019230554</v>
      </c>
    </row>
    <row r="258" spans="1:23" x14ac:dyDescent="0.25">
      <c r="A258" s="480">
        <v>26</v>
      </c>
      <c r="B258" s="531" t="s">
        <v>8175</v>
      </c>
      <c r="C258" s="531" t="s">
        <v>463</v>
      </c>
      <c r="D258" s="531">
        <v>2015</v>
      </c>
      <c r="E258" s="541">
        <v>72052057139</v>
      </c>
      <c r="F258" s="531">
        <v>4</v>
      </c>
      <c r="G258" s="542">
        <v>9.4393847919933035E-2</v>
      </c>
      <c r="H258" s="541">
        <v>22532077423</v>
      </c>
      <c r="I258" s="531">
        <v>7</v>
      </c>
      <c r="J258" s="542">
        <v>3.4398366064142094E-2</v>
      </c>
      <c r="K258" s="541">
        <v>94584134562</v>
      </c>
      <c r="L258" s="531">
        <v>5</v>
      </c>
      <c r="M258" s="541">
        <v>49519979716</v>
      </c>
      <c r="P258" s="510" t="s">
        <v>8200</v>
      </c>
      <c r="Q258" s="510" t="s">
        <v>444</v>
      </c>
      <c r="R258" s="510" t="s">
        <v>729</v>
      </c>
      <c r="S258" s="510" t="s">
        <v>642</v>
      </c>
      <c r="T258" s="513">
        <v>64943745</v>
      </c>
      <c r="U258" s="510" t="s">
        <v>741</v>
      </c>
      <c r="V258" s="510" t="s">
        <v>7043</v>
      </c>
      <c r="W258" s="513">
        <v>1927039556</v>
      </c>
    </row>
    <row r="259" spans="1:23" x14ac:dyDescent="0.25">
      <c r="A259" s="480">
        <v>26</v>
      </c>
      <c r="B259" s="531" t="s">
        <v>8175</v>
      </c>
      <c r="C259" s="531" t="s">
        <v>463</v>
      </c>
      <c r="D259" s="531">
        <v>2016</v>
      </c>
      <c r="E259" s="541">
        <v>63879803613</v>
      </c>
      <c r="F259" s="531">
        <v>4</v>
      </c>
      <c r="G259" s="542">
        <v>9.2791498564109329E-2</v>
      </c>
      <c r="H259" s="541">
        <v>19662468637</v>
      </c>
      <c r="I259" s="531">
        <v>7</v>
      </c>
      <c r="J259" s="542">
        <v>3.7407007945405316E-2</v>
      </c>
      <c r="K259" s="541">
        <v>83542272250</v>
      </c>
      <c r="L259" s="531">
        <v>4</v>
      </c>
      <c r="M259" s="541">
        <v>44217334976</v>
      </c>
      <c r="P259" s="510" t="s">
        <v>8200</v>
      </c>
      <c r="Q259" s="510" t="s">
        <v>444</v>
      </c>
      <c r="R259" s="510" t="s">
        <v>794</v>
      </c>
      <c r="S259" s="510" t="s">
        <v>7049</v>
      </c>
      <c r="T259" s="513">
        <v>47619021</v>
      </c>
      <c r="U259" s="510" t="s">
        <v>7011</v>
      </c>
      <c r="V259" s="510" t="s">
        <v>7012</v>
      </c>
      <c r="W259" s="513">
        <v>1771223982</v>
      </c>
    </row>
    <row r="260" spans="1:23" x14ac:dyDescent="0.25">
      <c r="A260" s="480">
        <v>26</v>
      </c>
      <c r="B260" s="531" t="s">
        <v>8175</v>
      </c>
      <c r="C260" s="531" t="s">
        <v>463</v>
      </c>
      <c r="D260" s="531">
        <v>2017</v>
      </c>
      <c r="E260" s="541">
        <v>73801213531</v>
      </c>
      <c r="F260" s="531">
        <v>4</v>
      </c>
      <c r="G260" s="542">
        <v>8.8716039909388755E-2</v>
      </c>
      <c r="H260" s="541">
        <v>20175674622</v>
      </c>
      <c r="I260" s="531">
        <v>7</v>
      </c>
      <c r="J260" s="542">
        <v>3.9995658514880787E-2</v>
      </c>
      <c r="K260" s="541">
        <v>93976888153</v>
      </c>
      <c r="L260" s="531">
        <v>4</v>
      </c>
      <c r="M260" s="541">
        <v>53625538909</v>
      </c>
      <c r="P260" s="531" t="s">
        <v>8201</v>
      </c>
      <c r="Q260" s="531" t="s">
        <v>446</v>
      </c>
      <c r="R260" s="531" t="s">
        <v>7001</v>
      </c>
      <c r="S260" s="531" t="s">
        <v>7002</v>
      </c>
      <c r="T260" s="532">
        <v>7657964201</v>
      </c>
      <c r="U260" s="531" t="s">
        <v>731</v>
      </c>
      <c r="V260" s="531" t="s">
        <v>7028</v>
      </c>
      <c r="W260" s="532">
        <v>2991070280</v>
      </c>
    </row>
    <row r="261" spans="1:23" x14ac:dyDescent="0.25">
      <c r="A261" s="480">
        <v>26</v>
      </c>
      <c r="B261" s="531" t="s">
        <v>8175</v>
      </c>
      <c r="C261" s="531" t="s">
        <v>463</v>
      </c>
      <c r="D261" s="531">
        <v>2018</v>
      </c>
      <c r="E261" s="541">
        <v>98689367161</v>
      </c>
      <c r="F261" s="531">
        <v>3</v>
      </c>
      <c r="G261" s="542">
        <v>8.9400601243873903E-2</v>
      </c>
      <c r="H261" s="541">
        <v>21322415535</v>
      </c>
      <c r="I261" s="531">
        <v>5</v>
      </c>
      <c r="J261" s="542">
        <v>4.148388898443673E-2</v>
      </c>
      <c r="K261" s="541">
        <v>120011782696</v>
      </c>
      <c r="L261" s="531">
        <v>4</v>
      </c>
      <c r="M261" s="541">
        <v>77366951626</v>
      </c>
      <c r="P261" s="531" t="s">
        <v>8201</v>
      </c>
      <c r="Q261" s="531" t="s">
        <v>446</v>
      </c>
      <c r="R261" s="531" t="s">
        <v>729</v>
      </c>
      <c r="S261" s="531" t="s">
        <v>642</v>
      </c>
      <c r="T261" s="532">
        <v>4959343404</v>
      </c>
      <c r="U261" s="531" t="s">
        <v>729</v>
      </c>
      <c r="V261" s="531" t="s">
        <v>642</v>
      </c>
      <c r="W261" s="532">
        <v>762147993</v>
      </c>
    </row>
    <row r="262" spans="1:23" x14ac:dyDescent="0.25">
      <c r="A262" s="480">
        <v>26</v>
      </c>
      <c r="B262" s="531" t="s">
        <v>8175</v>
      </c>
      <c r="C262" s="531" t="s">
        <v>463</v>
      </c>
      <c r="D262" s="531">
        <v>2019</v>
      </c>
      <c r="E262" s="541">
        <v>100703191449</v>
      </c>
      <c r="F262" s="531">
        <v>2</v>
      </c>
      <c r="G262" s="542">
        <v>0.10265231633605204</v>
      </c>
      <c r="H262" s="541">
        <v>24849637559</v>
      </c>
      <c r="I262" s="531">
        <v>6</v>
      </c>
      <c r="J262" s="542">
        <v>4.3264807134616758E-2</v>
      </c>
      <c r="K262" s="541">
        <v>125552829008</v>
      </c>
      <c r="L262" s="531">
        <v>3</v>
      </c>
      <c r="M262" s="541">
        <v>75853553890</v>
      </c>
      <c r="P262" s="531" t="s">
        <v>8201</v>
      </c>
      <c r="Q262" s="531" t="s">
        <v>446</v>
      </c>
      <c r="R262" s="531" t="s">
        <v>743</v>
      </c>
      <c r="S262" s="531" t="s">
        <v>7006</v>
      </c>
      <c r="T262" s="532">
        <v>4421111500</v>
      </c>
      <c r="U262" s="531" t="s">
        <v>743</v>
      </c>
      <c r="V262" s="531" t="s">
        <v>7006</v>
      </c>
      <c r="W262" s="532">
        <v>452463266</v>
      </c>
    </row>
    <row r="263" spans="1:23" x14ac:dyDescent="0.25">
      <c r="A263" s="480">
        <v>26</v>
      </c>
      <c r="B263" s="531" t="s">
        <v>8175</v>
      </c>
      <c r="C263" s="531" t="s">
        <v>463</v>
      </c>
      <c r="D263" s="531">
        <v>2020</v>
      </c>
      <c r="E263" s="541">
        <v>60207500661</v>
      </c>
      <c r="F263" s="531">
        <v>3</v>
      </c>
      <c r="G263" s="542">
        <v>9.2349596453458527E-2</v>
      </c>
      <c r="H263" s="541">
        <v>24530404071</v>
      </c>
      <c r="I263" s="531">
        <v>5</v>
      </c>
      <c r="J263" s="542">
        <v>4.7402608554854807E-2</v>
      </c>
      <c r="K263" s="541">
        <v>84737904732</v>
      </c>
      <c r="L263" s="531">
        <v>3</v>
      </c>
      <c r="M263" s="541">
        <v>35677096590</v>
      </c>
      <c r="P263" s="531" t="s">
        <v>8201</v>
      </c>
      <c r="Q263" s="531" t="s">
        <v>446</v>
      </c>
      <c r="R263" s="531" t="s">
        <v>790</v>
      </c>
      <c r="S263" s="531" t="s">
        <v>656</v>
      </c>
      <c r="T263" s="532">
        <v>400807428</v>
      </c>
      <c r="U263" s="531" t="s">
        <v>7041</v>
      </c>
      <c r="V263" s="531" t="s">
        <v>7074</v>
      </c>
      <c r="W263" s="532">
        <v>389540345</v>
      </c>
    </row>
    <row r="264" spans="1:23" x14ac:dyDescent="0.25">
      <c r="A264" s="480">
        <v>26</v>
      </c>
      <c r="B264" s="531" t="s">
        <v>8175</v>
      </c>
      <c r="C264" s="531" t="s">
        <v>463</v>
      </c>
      <c r="D264" s="531">
        <v>2021</v>
      </c>
      <c r="E264" s="541">
        <v>99965865556</v>
      </c>
      <c r="F264" s="531">
        <v>3</v>
      </c>
      <c r="G264" s="542">
        <v>9.6534586992167715E-2</v>
      </c>
      <c r="H264" s="541">
        <v>30276769406</v>
      </c>
      <c r="I264" s="531">
        <v>4</v>
      </c>
      <c r="J264" s="542">
        <v>5.2867876238421332E-2</v>
      </c>
      <c r="K264" s="541">
        <v>130242634962</v>
      </c>
      <c r="L264" s="531">
        <v>2</v>
      </c>
      <c r="M264" s="541">
        <v>69689096150</v>
      </c>
      <c r="P264" s="531" t="s">
        <v>8201</v>
      </c>
      <c r="Q264" s="531" t="s">
        <v>446</v>
      </c>
      <c r="R264" s="531" t="s">
        <v>746</v>
      </c>
      <c r="S264" s="531" t="s">
        <v>7055</v>
      </c>
      <c r="T264" s="532">
        <v>333282242</v>
      </c>
      <c r="U264" s="531" t="s">
        <v>7036</v>
      </c>
      <c r="V264" s="531" t="s">
        <v>7086</v>
      </c>
      <c r="W264" s="532">
        <v>352121903</v>
      </c>
    </row>
    <row r="265" spans="1:23" x14ac:dyDescent="0.25">
      <c r="A265" s="480">
        <v>27</v>
      </c>
      <c r="B265" s="510" t="s">
        <v>8176</v>
      </c>
      <c r="C265" s="510" t="s">
        <v>511</v>
      </c>
      <c r="D265" s="510">
        <v>2012</v>
      </c>
      <c r="E265" s="511">
        <v>192201479929</v>
      </c>
      <c r="F265" s="510">
        <v>2</v>
      </c>
      <c r="G265" s="512">
        <v>0.1319609985841714</v>
      </c>
      <c r="H265" s="511">
        <v>38988506822</v>
      </c>
      <c r="I265" s="510">
        <v>4</v>
      </c>
      <c r="J265" s="512">
        <v>6.6821433530763544E-2</v>
      </c>
      <c r="K265" s="511">
        <v>231189986751</v>
      </c>
      <c r="L265" s="510">
        <v>3</v>
      </c>
      <c r="M265" s="511">
        <v>153212973107</v>
      </c>
      <c r="P265" s="510" t="s">
        <v>8202</v>
      </c>
      <c r="Q265" s="510" t="s">
        <v>445</v>
      </c>
      <c r="R265" s="510" t="s">
        <v>7001</v>
      </c>
      <c r="S265" s="510" t="s">
        <v>7002</v>
      </c>
      <c r="T265" s="513">
        <v>13824345381</v>
      </c>
      <c r="U265" s="510" t="s">
        <v>7001</v>
      </c>
      <c r="V265" s="510" t="s">
        <v>7002</v>
      </c>
      <c r="W265" s="513">
        <v>1756845169</v>
      </c>
    </row>
    <row r="266" spans="1:23" x14ac:dyDescent="0.25">
      <c r="A266" s="480">
        <v>27</v>
      </c>
      <c r="B266" s="510" t="s">
        <v>8176</v>
      </c>
      <c r="C266" s="510" t="s">
        <v>511</v>
      </c>
      <c r="D266" s="510">
        <v>2013</v>
      </c>
      <c r="E266" s="511">
        <v>179825355732</v>
      </c>
      <c r="F266" s="510">
        <v>3</v>
      </c>
      <c r="G266" s="512">
        <v>0.12757884609000003</v>
      </c>
      <c r="H266" s="511">
        <v>35153452131</v>
      </c>
      <c r="I266" s="510">
        <v>5</v>
      </c>
      <c r="J266" s="512">
        <v>5.574759188680288E-2</v>
      </c>
      <c r="K266" s="511">
        <v>214978807863</v>
      </c>
      <c r="L266" s="510">
        <v>3</v>
      </c>
      <c r="M266" s="511">
        <v>144671903601</v>
      </c>
      <c r="P266" s="510" t="s">
        <v>8202</v>
      </c>
      <c r="Q266" s="510" t="s">
        <v>445</v>
      </c>
      <c r="R266" s="510" t="s">
        <v>729</v>
      </c>
      <c r="S266" s="510" t="s">
        <v>642</v>
      </c>
      <c r="T266" s="513">
        <v>766620751</v>
      </c>
      <c r="U266" s="510" t="s">
        <v>7007</v>
      </c>
      <c r="V266" s="510" t="s">
        <v>7008</v>
      </c>
      <c r="W266" s="513">
        <v>902307637</v>
      </c>
    </row>
    <row r="267" spans="1:23" x14ac:dyDescent="0.25">
      <c r="A267" s="480">
        <v>27</v>
      </c>
      <c r="B267" s="510" t="s">
        <v>8176</v>
      </c>
      <c r="C267" s="510" t="s">
        <v>511</v>
      </c>
      <c r="D267" s="510">
        <v>2014</v>
      </c>
      <c r="E267" s="511">
        <v>156821228290</v>
      </c>
      <c r="F267" s="510">
        <v>3</v>
      </c>
      <c r="G267" s="512">
        <v>0.122123352602531</v>
      </c>
      <c r="H267" s="511">
        <v>37306115946</v>
      </c>
      <c r="I267" s="510">
        <v>4</v>
      </c>
      <c r="J267" s="512">
        <v>5.7228874268047243E-2</v>
      </c>
      <c r="K267" s="511">
        <v>194127344236</v>
      </c>
      <c r="L267" s="510">
        <v>3</v>
      </c>
      <c r="M267" s="511">
        <v>119515112344</v>
      </c>
      <c r="P267" s="510" t="s">
        <v>8202</v>
      </c>
      <c r="Q267" s="510" t="s">
        <v>445</v>
      </c>
      <c r="R267" s="510" t="s">
        <v>743</v>
      </c>
      <c r="S267" s="510" t="s">
        <v>7006</v>
      </c>
      <c r="T267" s="513">
        <v>484362147</v>
      </c>
      <c r="U267" s="510" t="s">
        <v>7041</v>
      </c>
      <c r="V267" s="510" t="s">
        <v>7074</v>
      </c>
      <c r="W267" s="513">
        <v>821529146</v>
      </c>
    </row>
    <row r="268" spans="1:23" x14ac:dyDescent="0.25">
      <c r="A268" s="480">
        <v>27</v>
      </c>
      <c r="B268" s="510" t="s">
        <v>8176</v>
      </c>
      <c r="C268" s="510" t="s">
        <v>511</v>
      </c>
      <c r="D268" s="510">
        <v>2015</v>
      </c>
      <c r="E268" s="511">
        <v>80682659035</v>
      </c>
      <c r="F268" s="510">
        <v>2</v>
      </c>
      <c r="G268" s="512">
        <v>0.10570061354436024</v>
      </c>
      <c r="H268" s="511">
        <v>37286013756</v>
      </c>
      <c r="I268" s="510">
        <v>4</v>
      </c>
      <c r="J268" s="512">
        <v>5.6922312407035866E-2</v>
      </c>
      <c r="K268" s="511">
        <v>117968672791</v>
      </c>
      <c r="L268" s="510">
        <v>3</v>
      </c>
      <c r="M268" s="511">
        <v>43396645279</v>
      </c>
      <c r="P268" s="510" t="s">
        <v>8202</v>
      </c>
      <c r="Q268" s="510" t="s">
        <v>445</v>
      </c>
      <c r="R268" s="510" t="s">
        <v>797</v>
      </c>
      <c r="S268" s="510" t="s">
        <v>7019</v>
      </c>
      <c r="T268" s="513">
        <v>357195732</v>
      </c>
      <c r="U268" s="510" t="s">
        <v>7024</v>
      </c>
      <c r="V268" s="510" t="s">
        <v>7025</v>
      </c>
      <c r="W268" s="513">
        <v>520498086</v>
      </c>
    </row>
    <row r="269" spans="1:23" x14ac:dyDescent="0.25">
      <c r="A269" s="480">
        <v>27</v>
      </c>
      <c r="B269" s="510" t="s">
        <v>8176</v>
      </c>
      <c r="C269" s="510" t="s">
        <v>511</v>
      </c>
      <c r="D269" s="510">
        <v>2016</v>
      </c>
      <c r="E269" s="511">
        <v>72342363619</v>
      </c>
      <c r="F269" s="510">
        <v>2</v>
      </c>
      <c r="G269" s="512">
        <v>0.1050841729342859</v>
      </c>
      <c r="H269" s="511">
        <v>27820758728</v>
      </c>
      <c r="I269" s="510">
        <v>5</v>
      </c>
      <c r="J269" s="512">
        <v>5.2927806879100182E-2</v>
      </c>
      <c r="K269" s="511">
        <v>100163122347</v>
      </c>
      <c r="L269" s="510">
        <v>3</v>
      </c>
      <c r="M269" s="511">
        <v>44521604891</v>
      </c>
      <c r="P269" s="510" t="s">
        <v>8202</v>
      </c>
      <c r="Q269" s="510" t="s">
        <v>445</v>
      </c>
      <c r="R269" s="510" t="s">
        <v>7013</v>
      </c>
      <c r="S269" s="510" t="s">
        <v>7035</v>
      </c>
      <c r="T269" s="513">
        <v>276218689</v>
      </c>
      <c r="U269" s="510" t="s">
        <v>743</v>
      </c>
      <c r="V269" s="510" t="s">
        <v>7006</v>
      </c>
      <c r="W269" s="513">
        <v>472534696</v>
      </c>
    </row>
    <row r="270" spans="1:23" x14ac:dyDescent="0.25">
      <c r="A270" s="480">
        <v>27</v>
      </c>
      <c r="B270" s="510" t="s">
        <v>8176</v>
      </c>
      <c r="C270" s="510" t="s">
        <v>511</v>
      </c>
      <c r="D270" s="510">
        <v>2017</v>
      </c>
      <c r="E270" s="511">
        <v>100382168817</v>
      </c>
      <c r="F270" s="510">
        <v>1</v>
      </c>
      <c r="G270" s="512">
        <v>0.12066886259558912</v>
      </c>
      <c r="H270" s="511">
        <v>20568996431</v>
      </c>
      <c r="I270" s="510">
        <v>6</v>
      </c>
      <c r="J270" s="512">
        <v>4.0775367994437206E-2</v>
      </c>
      <c r="K270" s="511">
        <v>120951165248</v>
      </c>
      <c r="L270" s="510">
        <v>3</v>
      </c>
      <c r="M270" s="511">
        <v>79813172386</v>
      </c>
      <c r="P270" s="531" t="s">
        <v>8203</v>
      </c>
      <c r="Q270" s="531" t="s">
        <v>439</v>
      </c>
      <c r="R270" s="531" t="s">
        <v>7001</v>
      </c>
      <c r="S270" s="531" t="s">
        <v>7002</v>
      </c>
      <c r="T270" s="532">
        <v>3553317952</v>
      </c>
      <c r="U270" s="531" t="s">
        <v>7068</v>
      </c>
      <c r="V270" s="531" t="s">
        <v>7103</v>
      </c>
      <c r="W270" s="532">
        <v>2687915254</v>
      </c>
    </row>
    <row r="271" spans="1:23" x14ac:dyDescent="0.25">
      <c r="A271" s="480">
        <v>27</v>
      </c>
      <c r="B271" s="510" t="s">
        <v>8176</v>
      </c>
      <c r="C271" s="510" t="s">
        <v>511</v>
      </c>
      <c r="D271" s="510">
        <v>2018</v>
      </c>
      <c r="E271" s="511">
        <v>123645812997</v>
      </c>
      <c r="F271" s="510">
        <v>2</v>
      </c>
      <c r="G271" s="512">
        <v>0.11200811537463901</v>
      </c>
      <c r="H271" s="511">
        <v>20589631256</v>
      </c>
      <c r="I271" s="510">
        <v>6</v>
      </c>
      <c r="J271" s="512">
        <v>4.0058218350184339E-2</v>
      </c>
      <c r="K271" s="511">
        <v>144235444253</v>
      </c>
      <c r="L271" s="510">
        <v>3</v>
      </c>
      <c r="M271" s="511">
        <v>103056181741</v>
      </c>
      <c r="P271" s="531" t="s">
        <v>8203</v>
      </c>
      <c r="Q271" s="531" t="s">
        <v>439</v>
      </c>
      <c r="R271" s="531" t="s">
        <v>743</v>
      </c>
      <c r="S271" s="531" t="s">
        <v>7006</v>
      </c>
      <c r="T271" s="532">
        <v>449187399</v>
      </c>
      <c r="U271" s="531" t="s">
        <v>7041</v>
      </c>
      <c r="V271" s="531" t="s">
        <v>7074</v>
      </c>
      <c r="W271" s="532">
        <v>1440911917</v>
      </c>
    </row>
    <row r="272" spans="1:23" x14ac:dyDescent="0.25">
      <c r="A272" s="480">
        <v>27</v>
      </c>
      <c r="B272" s="510" t="s">
        <v>8176</v>
      </c>
      <c r="C272" s="510" t="s">
        <v>511</v>
      </c>
      <c r="D272" s="510">
        <v>2019</v>
      </c>
      <c r="E272" s="511">
        <v>100365056942</v>
      </c>
      <c r="F272" s="510">
        <v>3</v>
      </c>
      <c r="G272" s="512">
        <v>0.10230763718659054</v>
      </c>
      <c r="H272" s="511">
        <v>25366865634</v>
      </c>
      <c r="I272" s="510">
        <v>5</v>
      </c>
      <c r="J272" s="512">
        <v>4.4165334269322572E-2</v>
      </c>
      <c r="K272" s="511">
        <v>125731922576</v>
      </c>
      <c r="L272" s="510">
        <v>2</v>
      </c>
      <c r="M272" s="511">
        <v>74998191308</v>
      </c>
      <c r="P272" s="531" t="s">
        <v>8203</v>
      </c>
      <c r="Q272" s="531" t="s">
        <v>439</v>
      </c>
      <c r="R272" s="531" t="s">
        <v>797</v>
      </c>
      <c r="S272" s="531" t="s">
        <v>7019</v>
      </c>
      <c r="T272" s="532">
        <v>295526470</v>
      </c>
      <c r="U272" s="531" t="s">
        <v>7036</v>
      </c>
      <c r="V272" s="531" t="s">
        <v>7086</v>
      </c>
      <c r="W272" s="532">
        <v>1253665403</v>
      </c>
    </row>
    <row r="273" spans="1:23" x14ac:dyDescent="0.25">
      <c r="A273" s="480">
        <v>27</v>
      </c>
      <c r="B273" s="510" t="s">
        <v>8176</v>
      </c>
      <c r="C273" s="510" t="s">
        <v>511</v>
      </c>
      <c r="D273" s="510">
        <v>2020</v>
      </c>
      <c r="E273" s="511">
        <v>62307422043</v>
      </c>
      <c r="F273" s="510">
        <v>2</v>
      </c>
      <c r="G273" s="512">
        <v>9.5570572080791061E-2</v>
      </c>
      <c r="H273" s="511">
        <v>21766728190</v>
      </c>
      <c r="I273" s="510">
        <v>6</v>
      </c>
      <c r="J273" s="512">
        <v>4.2062075003904784E-2</v>
      </c>
      <c r="K273" s="511">
        <v>84074150233</v>
      </c>
      <c r="L273" s="510">
        <v>4</v>
      </c>
      <c r="M273" s="511">
        <v>40540693853</v>
      </c>
      <c r="P273" s="531" t="s">
        <v>8203</v>
      </c>
      <c r="Q273" s="531" t="s">
        <v>439</v>
      </c>
      <c r="R273" s="531" t="s">
        <v>7011</v>
      </c>
      <c r="S273" s="531" t="s">
        <v>7012</v>
      </c>
      <c r="T273" s="532">
        <v>29744854</v>
      </c>
      <c r="U273" s="531" t="s">
        <v>731</v>
      </c>
      <c r="V273" s="531" t="s">
        <v>7028</v>
      </c>
      <c r="W273" s="532">
        <v>980763301</v>
      </c>
    </row>
    <row r="274" spans="1:23" x14ac:dyDescent="0.25">
      <c r="A274" s="480">
        <v>27</v>
      </c>
      <c r="B274" s="510" t="s">
        <v>8176</v>
      </c>
      <c r="C274" s="510" t="s">
        <v>511</v>
      </c>
      <c r="D274" s="510">
        <v>2021</v>
      </c>
      <c r="E274" s="511">
        <v>102598276320</v>
      </c>
      <c r="F274" s="510">
        <v>2</v>
      </c>
      <c r="G274" s="512">
        <v>9.90766415673279E-2</v>
      </c>
      <c r="H274" s="511">
        <v>22732339032</v>
      </c>
      <c r="I274" s="510">
        <v>6</v>
      </c>
      <c r="J274" s="512">
        <v>3.9694145383801935E-2</v>
      </c>
      <c r="K274" s="511">
        <v>125330615352</v>
      </c>
      <c r="L274" s="510">
        <v>3</v>
      </c>
      <c r="M274" s="511">
        <v>79865937288</v>
      </c>
      <c r="P274" s="531" t="s">
        <v>8203</v>
      </c>
      <c r="Q274" s="531" t="s">
        <v>439</v>
      </c>
      <c r="R274" s="531" t="s">
        <v>7018</v>
      </c>
      <c r="S274" s="531" t="s">
        <v>7034</v>
      </c>
      <c r="T274" s="532">
        <v>28823242</v>
      </c>
      <c r="U274" s="531" t="s">
        <v>7004</v>
      </c>
      <c r="V274" s="531" t="s">
        <v>7005</v>
      </c>
      <c r="W274" s="532">
        <v>949509221</v>
      </c>
    </row>
    <row r="275" spans="1:23" x14ac:dyDescent="0.25">
      <c r="A275" s="480">
        <v>28</v>
      </c>
      <c r="B275" s="531" t="s">
        <v>8177</v>
      </c>
      <c r="C275" s="531" t="s">
        <v>481</v>
      </c>
      <c r="D275" s="531">
        <v>2012</v>
      </c>
      <c r="E275" s="541">
        <v>133585016657</v>
      </c>
      <c r="F275" s="531">
        <v>4</v>
      </c>
      <c r="G275" s="542">
        <v>9.1716318732055283E-2</v>
      </c>
      <c r="H275" s="541">
        <v>35467026666</v>
      </c>
      <c r="I275" s="531">
        <v>5</v>
      </c>
      <c r="J275" s="542">
        <v>6.0786056150235641E-2</v>
      </c>
      <c r="K275" s="541">
        <v>169052043323</v>
      </c>
      <c r="L275" s="531">
        <v>4</v>
      </c>
      <c r="M275" s="541">
        <v>98117989991</v>
      </c>
      <c r="P275" s="510" t="s">
        <v>8204</v>
      </c>
      <c r="Q275" s="510" t="s">
        <v>488</v>
      </c>
      <c r="R275" s="510" t="s">
        <v>7001</v>
      </c>
      <c r="S275" s="510" t="s">
        <v>7002</v>
      </c>
      <c r="T275" s="513">
        <v>8026237153</v>
      </c>
      <c r="U275" s="510" t="s">
        <v>7041</v>
      </c>
      <c r="V275" s="510" t="s">
        <v>7074</v>
      </c>
      <c r="W275" s="513">
        <v>983834549</v>
      </c>
    </row>
    <row r="276" spans="1:23" x14ac:dyDescent="0.25">
      <c r="A276" s="480">
        <v>28</v>
      </c>
      <c r="B276" s="531" t="s">
        <v>8177</v>
      </c>
      <c r="C276" s="531" t="s">
        <v>481</v>
      </c>
      <c r="D276" s="531">
        <v>2013</v>
      </c>
      <c r="E276" s="541">
        <v>131750081966</v>
      </c>
      <c r="F276" s="531">
        <v>4</v>
      </c>
      <c r="G276" s="542">
        <v>9.3471375941752782E-2</v>
      </c>
      <c r="H276" s="541">
        <v>36017849483</v>
      </c>
      <c r="I276" s="531">
        <v>4</v>
      </c>
      <c r="J276" s="542">
        <v>5.7118383882643155E-2</v>
      </c>
      <c r="K276" s="541">
        <v>167767931449</v>
      </c>
      <c r="L276" s="531">
        <v>4</v>
      </c>
      <c r="M276" s="541">
        <v>95732232483</v>
      </c>
      <c r="P276" s="510" t="s">
        <v>8204</v>
      </c>
      <c r="Q276" s="510" t="s">
        <v>488</v>
      </c>
      <c r="R276" s="510" t="s">
        <v>729</v>
      </c>
      <c r="S276" s="510" t="s">
        <v>642</v>
      </c>
      <c r="T276" s="513">
        <v>1459886397</v>
      </c>
      <c r="U276" s="510" t="s">
        <v>784</v>
      </c>
      <c r="V276" s="510" t="s">
        <v>7098</v>
      </c>
      <c r="W276" s="513">
        <v>624847434</v>
      </c>
    </row>
    <row r="277" spans="1:23" x14ac:dyDescent="0.25">
      <c r="A277" s="480">
        <v>28</v>
      </c>
      <c r="B277" s="531" t="s">
        <v>8177</v>
      </c>
      <c r="C277" s="531" t="s">
        <v>481</v>
      </c>
      <c r="D277" s="531">
        <v>2014</v>
      </c>
      <c r="E277" s="541">
        <v>123557035145</v>
      </c>
      <c r="F277" s="531">
        <v>4</v>
      </c>
      <c r="G277" s="542">
        <v>9.6219112259678316E-2</v>
      </c>
      <c r="H277" s="541">
        <v>32336134716</v>
      </c>
      <c r="I277" s="531">
        <v>5</v>
      </c>
      <c r="J277" s="542">
        <v>4.9604750884687597E-2</v>
      </c>
      <c r="K277" s="541">
        <v>155893169861</v>
      </c>
      <c r="L277" s="531">
        <v>4</v>
      </c>
      <c r="M277" s="541">
        <v>91220900429</v>
      </c>
      <c r="P277" s="510" t="s">
        <v>8204</v>
      </c>
      <c r="Q277" s="510" t="s">
        <v>488</v>
      </c>
      <c r="R277" s="510" t="s">
        <v>743</v>
      </c>
      <c r="S277" s="510" t="s">
        <v>7006</v>
      </c>
      <c r="T277" s="513">
        <v>1402073163</v>
      </c>
      <c r="U277" s="510" t="s">
        <v>7027</v>
      </c>
      <c r="V277" s="510" t="s">
        <v>7083</v>
      </c>
      <c r="W277" s="513">
        <v>485150468</v>
      </c>
    </row>
    <row r="278" spans="1:23" x14ac:dyDescent="0.25">
      <c r="A278" s="480">
        <v>28</v>
      </c>
      <c r="B278" s="531" t="s">
        <v>8177</v>
      </c>
      <c r="C278" s="531" t="s">
        <v>481</v>
      </c>
      <c r="D278" s="531">
        <v>2015</v>
      </c>
      <c r="E278" s="541">
        <v>66099106794</v>
      </c>
      <c r="F278" s="531">
        <v>5</v>
      </c>
      <c r="G278" s="542">
        <v>8.6595015910781573E-2</v>
      </c>
      <c r="H278" s="541">
        <v>37250640608</v>
      </c>
      <c r="I278" s="531">
        <v>5</v>
      </c>
      <c r="J278" s="542">
        <v>5.6868310351614958E-2</v>
      </c>
      <c r="K278" s="541">
        <v>103349747402</v>
      </c>
      <c r="L278" s="531">
        <v>4</v>
      </c>
      <c r="M278" s="541">
        <v>28848466186</v>
      </c>
      <c r="P278" s="510" t="s">
        <v>8204</v>
      </c>
      <c r="Q278" s="510" t="s">
        <v>488</v>
      </c>
      <c r="R278" s="510" t="s">
        <v>797</v>
      </c>
      <c r="S278" s="510" t="s">
        <v>7019</v>
      </c>
      <c r="T278" s="513">
        <v>120966686</v>
      </c>
      <c r="U278" s="510" t="s">
        <v>7011</v>
      </c>
      <c r="V278" s="510" t="s">
        <v>7012</v>
      </c>
      <c r="W278" s="513">
        <v>470357446</v>
      </c>
    </row>
    <row r="279" spans="1:23" x14ac:dyDescent="0.25">
      <c r="A279" s="480">
        <v>28</v>
      </c>
      <c r="B279" s="531" t="s">
        <v>8177</v>
      </c>
      <c r="C279" s="531" t="s">
        <v>481</v>
      </c>
      <c r="D279" s="531">
        <v>2016</v>
      </c>
      <c r="E279" s="541">
        <v>57432484570</v>
      </c>
      <c r="F279" s="531">
        <v>5</v>
      </c>
      <c r="G279" s="542">
        <v>8.3426153621202523E-2</v>
      </c>
      <c r="H279" s="541">
        <v>23327730718</v>
      </c>
      <c r="I279" s="531">
        <v>6</v>
      </c>
      <c r="J279" s="542">
        <v>4.4380012725077723E-2</v>
      </c>
      <c r="K279" s="541">
        <v>80760215288</v>
      </c>
      <c r="L279" s="531">
        <v>5</v>
      </c>
      <c r="M279" s="541">
        <v>34104753852</v>
      </c>
      <c r="P279" s="510" t="s">
        <v>8204</v>
      </c>
      <c r="Q279" s="510" t="s">
        <v>488</v>
      </c>
      <c r="R279" s="510" t="s">
        <v>790</v>
      </c>
      <c r="S279" s="510" t="s">
        <v>656</v>
      </c>
      <c r="T279" s="513">
        <v>85483820</v>
      </c>
      <c r="U279" s="510" t="s">
        <v>731</v>
      </c>
      <c r="V279" s="510" t="s">
        <v>7028</v>
      </c>
      <c r="W279" s="513">
        <v>458769320</v>
      </c>
    </row>
    <row r="280" spans="1:23" x14ac:dyDescent="0.25">
      <c r="A280" s="480">
        <v>28</v>
      </c>
      <c r="B280" s="531" t="s">
        <v>8177</v>
      </c>
      <c r="C280" s="531" t="s">
        <v>481</v>
      </c>
      <c r="D280" s="531">
        <v>2017</v>
      </c>
      <c r="E280" s="541">
        <v>74026910780</v>
      </c>
      <c r="F280" s="531">
        <v>3</v>
      </c>
      <c r="G280" s="542">
        <v>8.8987349352577155E-2</v>
      </c>
      <c r="H280" s="541">
        <v>19737891416</v>
      </c>
      <c r="I280" s="531">
        <v>8</v>
      </c>
      <c r="J280" s="542">
        <v>3.9127810081617843E-2</v>
      </c>
      <c r="K280" s="541">
        <v>93764802196</v>
      </c>
      <c r="L280" s="531">
        <v>5</v>
      </c>
      <c r="M280" s="541">
        <v>54289019364</v>
      </c>
      <c r="P280" s="531" t="s">
        <v>8205</v>
      </c>
      <c r="Q280" s="531" t="s">
        <v>489</v>
      </c>
      <c r="R280" s="531" t="s">
        <v>7001</v>
      </c>
      <c r="S280" s="531" t="s">
        <v>7002</v>
      </c>
      <c r="T280" s="532">
        <v>9133156717</v>
      </c>
      <c r="U280" s="531" t="s">
        <v>7045</v>
      </c>
      <c r="V280" s="531" t="s">
        <v>7091</v>
      </c>
      <c r="W280" s="532">
        <v>1296112198</v>
      </c>
    </row>
    <row r="281" spans="1:23" x14ac:dyDescent="0.25">
      <c r="A281" s="480">
        <v>28</v>
      </c>
      <c r="B281" s="531" t="s">
        <v>8177</v>
      </c>
      <c r="C281" s="531" t="s">
        <v>481</v>
      </c>
      <c r="D281" s="531">
        <v>2018</v>
      </c>
      <c r="E281" s="541">
        <v>97592176520</v>
      </c>
      <c r="F281" s="531">
        <v>4</v>
      </c>
      <c r="G281" s="542">
        <v>8.8406679549913395E-2</v>
      </c>
      <c r="H281" s="541">
        <v>16195313653</v>
      </c>
      <c r="I281" s="531">
        <v>8</v>
      </c>
      <c r="J281" s="542">
        <v>3.150884066330923E-2</v>
      </c>
      <c r="K281" s="541">
        <v>113787490173</v>
      </c>
      <c r="L281" s="531">
        <v>5</v>
      </c>
      <c r="M281" s="541">
        <v>81396862867</v>
      </c>
      <c r="P281" s="531" t="s">
        <v>8205</v>
      </c>
      <c r="Q281" s="531" t="s">
        <v>489</v>
      </c>
      <c r="R281" s="531" t="s">
        <v>743</v>
      </c>
      <c r="S281" s="531" t="s">
        <v>7006</v>
      </c>
      <c r="T281" s="532">
        <v>1106091800</v>
      </c>
      <c r="U281" s="531" t="s">
        <v>7041</v>
      </c>
      <c r="V281" s="531" t="s">
        <v>7074</v>
      </c>
      <c r="W281" s="532">
        <v>698814881</v>
      </c>
    </row>
    <row r="282" spans="1:23" x14ac:dyDescent="0.25">
      <c r="A282" s="480">
        <v>28</v>
      </c>
      <c r="B282" s="531" t="s">
        <v>8177</v>
      </c>
      <c r="C282" s="531" t="s">
        <v>481</v>
      </c>
      <c r="D282" s="531">
        <v>2019</v>
      </c>
      <c r="E282" s="541">
        <v>78155019136</v>
      </c>
      <c r="F282" s="531">
        <v>4</v>
      </c>
      <c r="G282" s="542">
        <v>7.9667720875181258E-2</v>
      </c>
      <c r="H282" s="541">
        <v>15504762914</v>
      </c>
      <c r="I282" s="531">
        <v>9</v>
      </c>
      <c r="J282" s="542">
        <v>2.6994783145205894E-2</v>
      </c>
      <c r="K282" s="541">
        <v>93659782050</v>
      </c>
      <c r="L282" s="531">
        <v>5</v>
      </c>
      <c r="M282" s="541">
        <v>62650256222</v>
      </c>
      <c r="P282" s="531" t="s">
        <v>8205</v>
      </c>
      <c r="Q282" s="531" t="s">
        <v>489</v>
      </c>
      <c r="R282" s="531" t="s">
        <v>729</v>
      </c>
      <c r="S282" s="531" t="s">
        <v>642</v>
      </c>
      <c r="T282" s="532">
        <v>9135670</v>
      </c>
      <c r="U282" s="531" t="s">
        <v>701</v>
      </c>
      <c r="V282" s="531" t="s">
        <v>7095</v>
      </c>
      <c r="W282" s="532">
        <v>689612249</v>
      </c>
    </row>
    <row r="283" spans="1:23" x14ac:dyDescent="0.25">
      <c r="A283" s="480">
        <v>28</v>
      </c>
      <c r="B283" s="531" t="s">
        <v>8177</v>
      </c>
      <c r="C283" s="531" t="s">
        <v>481</v>
      </c>
      <c r="D283" s="531">
        <v>2020</v>
      </c>
      <c r="E283" s="541">
        <v>54379116043</v>
      </c>
      <c r="F283" s="531">
        <v>4</v>
      </c>
      <c r="G283" s="542">
        <v>8.3409697578092967E-2</v>
      </c>
      <c r="H283" s="541">
        <v>14724622539</v>
      </c>
      <c r="I283" s="531">
        <v>9</v>
      </c>
      <c r="J283" s="542">
        <v>2.8453894045690518E-2</v>
      </c>
      <c r="K283" s="541">
        <v>69103738582</v>
      </c>
      <c r="L283" s="531">
        <v>6</v>
      </c>
      <c r="M283" s="541">
        <v>39654493504</v>
      </c>
      <c r="P283" s="531" t="s">
        <v>8205</v>
      </c>
      <c r="Q283" s="531" t="s">
        <v>489</v>
      </c>
      <c r="R283" s="531" t="s">
        <v>797</v>
      </c>
      <c r="S283" s="531" t="s">
        <v>7019</v>
      </c>
      <c r="T283" s="532">
        <v>7476758</v>
      </c>
      <c r="U283" s="531" t="s">
        <v>7007</v>
      </c>
      <c r="V283" s="531" t="s">
        <v>7008</v>
      </c>
      <c r="W283" s="532">
        <v>420494056</v>
      </c>
    </row>
    <row r="284" spans="1:23" x14ac:dyDescent="0.25">
      <c r="A284" s="480">
        <v>28</v>
      </c>
      <c r="B284" s="531" t="s">
        <v>8177</v>
      </c>
      <c r="C284" s="531" t="s">
        <v>481</v>
      </c>
      <c r="D284" s="531">
        <v>2021</v>
      </c>
      <c r="E284" s="541">
        <v>87342182830</v>
      </c>
      <c r="F284" s="531">
        <v>4</v>
      </c>
      <c r="G284" s="542">
        <v>8.4344205890611507E-2</v>
      </c>
      <c r="H284" s="541">
        <v>12898788887</v>
      </c>
      <c r="I284" s="531">
        <v>11</v>
      </c>
      <c r="J284" s="542">
        <v>2.2523260832719518E-2</v>
      </c>
      <c r="K284" s="541">
        <v>100240971717</v>
      </c>
      <c r="L284" s="531">
        <v>6</v>
      </c>
      <c r="M284" s="541">
        <v>74443393943</v>
      </c>
      <c r="P284" s="531" t="s">
        <v>8205</v>
      </c>
      <c r="Q284" s="531" t="s">
        <v>489</v>
      </c>
      <c r="R284" s="531" t="s">
        <v>7058</v>
      </c>
      <c r="S284" s="531" t="s">
        <v>7059</v>
      </c>
      <c r="T284" s="532">
        <v>6440539</v>
      </c>
      <c r="U284" s="531" t="s">
        <v>7014</v>
      </c>
      <c r="V284" s="531" t="s">
        <v>7015</v>
      </c>
      <c r="W284" s="532">
        <v>320266673</v>
      </c>
    </row>
    <row r="285" spans="1:23" x14ac:dyDescent="0.25">
      <c r="A285" s="480">
        <v>29</v>
      </c>
      <c r="B285" s="510" t="s">
        <v>8178</v>
      </c>
      <c r="C285" s="510" t="s">
        <v>479</v>
      </c>
      <c r="D285" s="510">
        <v>2012</v>
      </c>
      <c r="E285" s="511">
        <v>50277389034</v>
      </c>
      <c r="F285" s="510">
        <v>7</v>
      </c>
      <c r="G285" s="512">
        <v>3.4519268351015701E-2</v>
      </c>
      <c r="H285" s="511">
        <v>6621533080</v>
      </c>
      <c r="I285" s="510">
        <v>21</v>
      </c>
      <c r="J285" s="512">
        <v>1.1348481094621081E-2</v>
      </c>
      <c r="K285" s="511">
        <v>56898922114</v>
      </c>
      <c r="L285" s="510">
        <v>8</v>
      </c>
      <c r="M285" s="511">
        <v>43655855954</v>
      </c>
      <c r="P285" s="510" t="s">
        <v>8206</v>
      </c>
      <c r="Q285" s="510" t="s">
        <v>483</v>
      </c>
      <c r="R285" s="510" t="s">
        <v>743</v>
      </c>
      <c r="S285" s="510" t="s">
        <v>7006</v>
      </c>
      <c r="T285" s="513">
        <v>336962886</v>
      </c>
      <c r="U285" s="510" t="s">
        <v>790</v>
      </c>
      <c r="V285" s="510" t="s">
        <v>656</v>
      </c>
      <c r="W285" s="513">
        <v>2347125422</v>
      </c>
    </row>
    <row r="286" spans="1:23" x14ac:dyDescent="0.25">
      <c r="A286" s="480">
        <v>29</v>
      </c>
      <c r="B286" s="510" t="s">
        <v>8178</v>
      </c>
      <c r="C286" s="510" t="s">
        <v>479</v>
      </c>
      <c r="D286" s="510">
        <v>2013</v>
      </c>
      <c r="E286" s="511">
        <v>51920686365</v>
      </c>
      <c r="F286" s="510">
        <v>6</v>
      </c>
      <c r="G286" s="512">
        <v>3.6835635484683528E-2</v>
      </c>
      <c r="H286" s="511">
        <v>6674963457</v>
      </c>
      <c r="I286" s="510">
        <v>21</v>
      </c>
      <c r="J286" s="512">
        <v>1.0585393925850364E-2</v>
      </c>
      <c r="K286" s="511">
        <v>58595649822</v>
      </c>
      <c r="L286" s="510">
        <v>7</v>
      </c>
      <c r="M286" s="511">
        <v>45245722908</v>
      </c>
      <c r="P286" s="510" t="s">
        <v>8206</v>
      </c>
      <c r="Q286" s="510" t="s">
        <v>483</v>
      </c>
      <c r="R286" s="510" t="s">
        <v>7052</v>
      </c>
      <c r="S286" s="510" t="s">
        <v>7053</v>
      </c>
      <c r="T286" s="513">
        <v>4746444</v>
      </c>
      <c r="U286" s="510" t="s">
        <v>731</v>
      </c>
      <c r="V286" s="510" t="s">
        <v>7028</v>
      </c>
      <c r="W286" s="513">
        <v>919127907</v>
      </c>
    </row>
    <row r="287" spans="1:23" x14ac:dyDescent="0.25">
      <c r="A287" s="480">
        <v>29</v>
      </c>
      <c r="B287" s="510" t="s">
        <v>8178</v>
      </c>
      <c r="C287" s="510" t="s">
        <v>479</v>
      </c>
      <c r="D287" s="510">
        <v>2014</v>
      </c>
      <c r="E287" s="511">
        <v>43770672456</v>
      </c>
      <c r="F287" s="510">
        <v>8</v>
      </c>
      <c r="G287" s="512">
        <v>3.4086082122179374E-2</v>
      </c>
      <c r="H287" s="511">
        <v>7459547235</v>
      </c>
      <c r="I287" s="510">
        <v>20</v>
      </c>
      <c r="J287" s="512">
        <v>1.1443203881806068E-2</v>
      </c>
      <c r="K287" s="511">
        <v>51230219691</v>
      </c>
      <c r="L287" s="510">
        <v>9</v>
      </c>
      <c r="M287" s="511">
        <v>36311125221</v>
      </c>
      <c r="P287" s="510" t="s">
        <v>8206</v>
      </c>
      <c r="Q287" s="510" t="s">
        <v>483</v>
      </c>
      <c r="R287" s="510" t="s">
        <v>7018</v>
      </c>
      <c r="S287" s="510" t="s">
        <v>7034</v>
      </c>
      <c r="T287" s="513">
        <v>4530787</v>
      </c>
      <c r="U287" s="510" t="s">
        <v>752</v>
      </c>
      <c r="V287" s="510" t="s">
        <v>7070</v>
      </c>
      <c r="W287" s="513">
        <v>424037503</v>
      </c>
    </row>
    <row r="288" spans="1:23" x14ac:dyDescent="0.25">
      <c r="A288" s="480">
        <v>29</v>
      </c>
      <c r="B288" s="510" t="s">
        <v>8178</v>
      </c>
      <c r="C288" s="510" t="s">
        <v>479</v>
      </c>
      <c r="D288" s="510">
        <v>2015</v>
      </c>
      <c r="E288" s="511">
        <v>23523615780</v>
      </c>
      <c r="F288" s="510">
        <v>8</v>
      </c>
      <c r="G288" s="512">
        <v>3.0817782290109844E-2</v>
      </c>
      <c r="H288" s="511">
        <v>7294214562</v>
      </c>
      <c r="I288" s="510">
        <v>20</v>
      </c>
      <c r="J288" s="512">
        <v>1.1135638225614839E-2</v>
      </c>
      <c r="K288" s="511">
        <v>30817830342</v>
      </c>
      <c r="L288" s="510">
        <v>11</v>
      </c>
      <c r="M288" s="511">
        <v>16229401218</v>
      </c>
      <c r="P288" s="510" t="s">
        <v>8206</v>
      </c>
      <c r="Q288" s="510" t="s">
        <v>483</v>
      </c>
      <c r="R288" s="510" t="s">
        <v>7009</v>
      </c>
      <c r="S288" s="510" t="s">
        <v>7010</v>
      </c>
      <c r="T288" s="513">
        <v>1867236</v>
      </c>
      <c r="U288" s="510" t="s">
        <v>7041</v>
      </c>
      <c r="V288" s="510" t="s">
        <v>7074</v>
      </c>
      <c r="W288" s="513">
        <v>393847686</v>
      </c>
    </row>
    <row r="289" spans="1:23" x14ac:dyDescent="0.25">
      <c r="A289" s="480">
        <v>29</v>
      </c>
      <c r="B289" s="510" t="s">
        <v>8178</v>
      </c>
      <c r="C289" s="510" t="s">
        <v>479</v>
      </c>
      <c r="D289" s="510">
        <v>2016</v>
      </c>
      <c r="E289" s="511">
        <v>19813772303</v>
      </c>
      <c r="F289" s="510">
        <v>8</v>
      </c>
      <c r="G289" s="512">
        <v>2.8781391303921537E-2</v>
      </c>
      <c r="H289" s="511">
        <v>5585702683</v>
      </c>
      <c r="I289" s="510">
        <v>20</v>
      </c>
      <c r="J289" s="512">
        <v>1.0626561115040765E-2</v>
      </c>
      <c r="K289" s="511">
        <v>25399474986</v>
      </c>
      <c r="L289" s="510">
        <v>12</v>
      </c>
      <c r="M289" s="511">
        <v>14228069620</v>
      </c>
      <c r="P289" s="510" t="s">
        <v>8206</v>
      </c>
      <c r="Q289" s="510" t="s">
        <v>483</v>
      </c>
      <c r="R289" s="510" t="s">
        <v>729</v>
      </c>
      <c r="S289" s="510" t="s">
        <v>642</v>
      </c>
      <c r="T289" s="513">
        <v>1493033</v>
      </c>
      <c r="U289" s="510" t="s">
        <v>7017</v>
      </c>
      <c r="V289" s="510" t="s">
        <v>7021</v>
      </c>
      <c r="W289" s="513">
        <v>283556394</v>
      </c>
    </row>
    <row r="290" spans="1:23" x14ac:dyDescent="0.25">
      <c r="A290" s="480">
        <v>29</v>
      </c>
      <c r="B290" s="510" t="s">
        <v>8178</v>
      </c>
      <c r="C290" s="510" t="s">
        <v>479</v>
      </c>
      <c r="D290" s="510">
        <v>2017</v>
      </c>
      <c r="E290" s="511">
        <v>21510939134</v>
      </c>
      <c r="F290" s="510">
        <v>9</v>
      </c>
      <c r="G290" s="512">
        <v>2.5858183671990338E-2</v>
      </c>
      <c r="H290" s="511">
        <v>4464827613</v>
      </c>
      <c r="I290" s="510">
        <v>26</v>
      </c>
      <c r="J290" s="512">
        <v>8.8509417346886426E-3</v>
      </c>
      <c r="K290" s="511">
        <v>25975766747</v>
      </c>
      <c r="L290" s="510">
        <v>15</v>
      </c>
      <c r="M290" s="511">
        <v>17046111521</v>
      </c>
      <c r="P290" s="531" t="s">
        <v>8207</v>
      </c>
      <c r="Q290" s="531" t="s">
        <v>472</v>
      </c>
      <c r="R290" s="531" t="s">
        <v>7001</v>
      </c>
      <c r="S290" s="531" t="s">
        <v>7002</v>
      </c>
      <c r="T290" s="532">
        <v>2117042076</v>
      </c>
      <c r="U290" s="531" t="s">
        <v>7001</v>
      </c>
      <c r="V290" s="531" t="s">
        <v>7002</v>
      </c>
      <c r="W290" s="532">
        <v>1226605664</v>
      </c>
    </row>
    <row r="291" spans="1:23" x14ac:dyDescent="0.25">
      <c r="A291" s="480">
        <v>29</v>
      </c>
      <c r="B291" s="510" t="s">
        <v>8178</v>
      </c>
      <c r="C291" s="510" t="s">
        <v>479</v>
      </c>
      <c r="D291" s="510">
        <v>2018</v>
      </c>
      <c r="E291" s="511">
        <v>27880976633</v>
      </c>
      <c r="F291" s="510">
        <v>10</v>
      </c>
      <c r="G291" s="512">
        <v>2.5256784453691519E-2</v>
      </c>
      <c r="H291" s="511">
        <v>3816275412</v>
      </c>
      <c r="I291" s="510">
        <v>30</v>
      </c>
      <c r="J291" s="512">
        <v>7.4247659823333213E-3</v>
      </c>
      <c r="K291" s="511">
        <v>31697252045</v>
      </c>
      <c r="L291" s="510">
        <v>13</v>
      </c>
      <c r="M291" s="511">
        <v>24064701221</v>
      </c>
      <c r="P291" s="531" t="s">
        <v>8207</v>
      </c>
      <c r="Q291" s="531" t="s">
        <v>472</v>
      </c>
      <c r="R291" s="531" t="s">
        <v>743</v>
      </c>
      <c r="S291" s="531" t="s">
        <v>7006</v>
      </c>
      <c r="T291" s="532">
        <v>603906791</v>
      </c>
      <c r="U291" s="531" t="s">
        <v>731</v>
      </c>
      <c r="V291" s="531" t="s">
        <v>7028</v>
      </c>
      <c r="W291" s="532">
        <v>79168720</v>
      </c>
    </row>
    <row r="292" spans="1:23" x14ac:dyDescent="0.25">
      <c r="A292" s="480">
        <v>29</v>
      </c>
      <c r="B292" s="510" t="s">
        <v>8178</v>
      </c>
      <c r="C292" s="510" t="s">
        <v>479</v>
      </c>
      <c r="D292" s="510">
        <v>2019</v>
      </c>
      <c r="E292" s="511">
        <v>26363251203</v>
      </c>
      <c r="F292" s="510">
        <v>10</v>
      </c>
      <c r="G292" s="512">
        <v>2.6873515756526044E-2</v>
      </c>
      <c r="H292" s="511">
        <v>4260151629</v>
      </c>
      <c r="I292" s="510">
        <v>29</v>
      </c>
      <c r="J292" s="512">
        <v>7.417196253075878E-3</v>
      </c>
      <c r="K292" s="511">
        <v>30623402832</v>
      </c>
      <c r="L292" s="510">
        <v>14</v>
      </c>
      <c r="M292" s="511">
        <v>22103099574</v>
      </c>
      <c r="P292" s="531" t="s">
        <v>8207</v>
      </c>
      <c r="Q292" s="531" t="s">
        <v>472</v>
      </c>
      <c r="R292" s="531" t="s">
        <v>794</v>
      </c>
      <c r="S292" s="531" t="s">
        <v>7049</v>
      </c>
      <c r="T292" s="532">
        <v>116371523</v>
      </c>
      <c r="U292" s="531" t="s">
        <v>7024</v>
      </c>
      <c r="V292" s="531" t="s">
        <v>7025</v>
      </c>
      <c r="W292" s="532">
        <v>67221143</v>
      </c>
    </row>
    <row r="293" spans="1:23" x14ac:dyDescent="0.25">
      <c r="A293" s="480">
        <v>29</v>
      </c>
      <c r="B293" s="510" t="s">
        <v>8178</v>
      </c>
      <c r="C293" s="510" t="s">
        <v>479</v>
      </c>
      <c r="D293" s="510">
        <v>2020</v>
      </c>
      <c r="E293" s="511">
        <v>15576729965</v>
      </c>
      <c r="F293" s="510">
        <v>11</v>
      </c>
      <c r="G293" s="512">
        <v>2.3892450451178597E-2</v>
      </c>
      <c r="H293" s="511">
        <v>4114298913</v>
      </c>
      <c r="I293" s="510">
        <v>31</v>
      </c>
      <c r="J293" s="512">
        <v>7.950480566325753E-3</v>
      </c>
      <c r="K293" s="511">
        <v>19691028878</v>
      </c>
      <c r="L293" s="510">
        <v>15</v>
      </c>
      <c r="M293" s="511">
        <v>11462431052</v>
      </c>
      <c r="P293" s="531" t="s">
        <v>8207</v>
      </c>
      <c r="Q293" s="531" t="s">
        <v>472</v>
      </c>
      <c r="R293" s="531" t="s">
        <v>790</v>
      </c>
      <c r="S293" s="531" t="s">
        <v>656</v>
      </c>
      <c r="T293" s="532">
        <v>19544100</v>
      </c>
      <c r="U293" s="531" t="s">
        <v>7027</v>
      </c>
      <c r="V293" s="531" t="s">
        <v>7083</v>
      </c>
      <c r="W293" s="532">
        <v>66083051</v>
      </c>
    </row>
    <row r="294" spans="1:23" x14ac:dyDescent="0.25">
      <c r="A294" s="480">
        <v>29</v>
      </c>
      <c r="B294" s="510" t="s">
        <v>8178</v>
      </c>
      <c r="C294" s="510" t="s">
        <v>479</v>
      </c>
      <c r="D294" s="510">
        <v>2021</v>
      </c>
      <c r="E294" s="511">
        <v>26337395615</v>
      </c>
      <c r="F294" s="510">
        <v>10</v>
      </c>
      <c r="G294" s="512">
        <v>2.5433377623475736E-2</v>
      </c>
      <c r="H294" s="511">
        <v>4566915203</v>
      </c>
      <c r="I294" s="510">
        <v>30</v>
      </c>
      <c r="J294" s="512">
        <v>7.9745333627213744E-3</v>
      </c>
      <c r="K294" s="511">
        <v>30904310818</v>
      </c>
      <c r="L294" s="510">
        <v>10</v>
      </c>
      <c r="M294" s="511">
        <v>21770480412</v>
      </c>
      <c r="P294" s="531" t="s">
        <v>8207</v>
      </c>
      <c r="Q294" s="531" t="s">
        <v>472</v>
      </c>
      <c r="R294" s="531" t="s">
        <v>729</v>
      </c>
      <c r="S294" s="531" t="s">
        <v>642</v>
      </c>
      <c r="T294" s="532">
        <v>18938773</v>
      </c>
      <c r="U294" s="531" t="s">
        <v>7018</v>
      </c>
      <c r="V294" s="531" t="s">
        <v>7034</v>
      </c>
      <c r="W294" s="532">
        <v>55386647</v>
      </c>
    </row>
    <row r="295" spans="1:23" x14ac:dyDescent="0.25">
      <c r="A295" s="480">
        <v>30</v>
      </c>
      <c r="B295" s="531" t="s">
        <v>8179</v>
      </c>
      <c r="C295" s="531" t="s">
        <v>477</v>
      </c>
      <c r="D295" s="531">
        <v>2012</v>
      </c>
      <c r="E295" s="541">
        <v>53581567487</v>
      </c>
      <c r="F295" s="531">
        <v>6</v>
      </c>
      <c r="G295" s="542">
        <v>3.6787839271069232E-2</v>
      </c>
      <c r="H295" s="541">
        <v>4043840643</v>
      </c>
      <c r="I295" s="531">
        <v>32</v>
      </c>
      <c r="J295" s="542">
        <v>6.9306380459471864E-3</v>
      </c>
      <c r="K295" s="541">
        <v>57625408130</v>
      </c>
      <c r="L295" s="531">
        <v>7</v>
      </c>
      <c r="M295" s="541">
        <v>49537726844</v>
      </c>
      <c r="P295" s="510" t="s">
        <v>8208</v>
      </c>
      <c r="Q295" s="510" t="s">
        <v>462</v>
      </c>
      <c r="R295" s="510" t="s">
        <v>743</v>
      </c>
      <c r="S295" s="510" t="s">
        <v>7006</v>
      </c>
      <c r="T295" s="513">
        <v>27613080</v>
      </c>
      <c r="U295" s="510" t="s">
        <v>731</v>
      </c>
      <c r="V295" s="510" t="s">
        <v>7028</v>
      </c>
      <c r="W295" s="513">
        <v>1679502616</v>
      </c>
    </row>
    <row r="296" spans="1:23" x14ac:dyDescent="0.25">
      <c r="A296" s="480">
        <v>30</v>
      </c>
      <c r="B296" s="531" t="s">
        <v>8179</v>
      </c>
      <c r="C296" s="531" t="s">
        <v>477</v>
      </c>
      <c r="D296" s="531">
        <v>2013</v>
      </c>
      <c r="E296" s="541">
        <v>43875836006</v>
      </c>
      <c r="F296" s="531">
        <v>7</v>
      </c>
      <c r="G296" s="542">
        <v>3.1128138221074322E-2</v>
      </c>
      <c r="H296" s="541">
        <v>6141905467</v>
      </c>
      <c r="I296" s="531">
        <v>27</v>
      </c>
      <c r="J296" s="542">
        <v>9.7400516485747317E-3</v>
      </c>
      <c r="K296" s="541">
        <v>50017741473</v>
      </c>
      <c r="L296" s="531">
        <v>10</v>
      </c>
      <c r="M296" s="541">
        <v>37733930539</v>
      </c>
      <c r="P296" s="510" t="s">
        <v>8208</v>
      </c>
      <c r="Q296" s="510" t="s">
        <v>462</v>
      </c>
      <c r="R296" s="510" t="s">
        <v>729</v>
      </c>
      <c r="S296" s="510" t="s">
        <v>642</v>
      </c>
      <c r="T296" s="513">
        <v>11100000</v>
      </c>
      <c r="U296" s="510" t="s">
        <v>717</v>
      </c>
      <c r="V296" s="510" t="s">
        <v>7089</v>
      </c>
      <c r="W296" s="513">
        <v>1192803993</v>
      </c>
    </row>
    <row r="297" spans="1:23" x14ac:dyDescent="0.25">
      <c r="A297" s="480">
        <v>30</v>
      </c>
      <c r="B297" s="531" t="s">
        <v>8179</v>
      </c>
      <c r="C297" s="531" t="s">
        <v>477</v>
      </c>
      <c r="D297" s="531">
        <v>2014</v>
      </c>
      <c r="E297" s="541">
        <v>46797600415</v>
      </c>
      <c r="F297" s="531">
        <v>6</v>
      </c>
      <c r="G297" s="542">
        <v>3.6443279514842497E-2</v>
      </c>
      <c r="H297" s="541">
        <v>5264405083</v>
      </c>
      <c r="I297" s="531">
        <v>31</v>
      </c>
      <c r="J297" s="542">
        <v>8.075779773674855E-3</v>
      </c>
      <c r="K297" s="541">
        <v>52062005498</v>
      </c>
      <c r="L297" s="531">
        <v>8</v>
      </c>
      <c r="M297" s="541">
        <v>41533195332</v>
      </c>
      <c r="P297" s="510" t="s">
        <v>8208</v>
      </c>
      <c r="Q297" s="510" t="s">
        <v>462</v>
      </c>
      <c r="R297" s="510" t="s">
        <v>786</v>
      </c>
      <c r="S297" s="510" t="s">
        <v>7061</v>
      </c>
      <c r="T297" s="513">
        <v>9094606</v>
      </c>
      <c r="U297" s="510" t="s">
        <v>7056</v>
      </c>
      <c r="V297" s="510" t="s">
        <v>7097</v>
      </c>
      <c r="W297" s="513">
        <v>449564492</v>
      </c>
    </row>
    <row r="298" spans="1:23" x14ac:dyDescent="0.25">
      <c r="A298" s="480">
        <v>30</v>
      </c>
      <c r="B298" s="531" t="s">
        <v>8179</v>
      </c>
      <c r="C298" s="531" t="s">
        <v>477</v>
      </c>
      <c r="D298" s="531">
        <v>2015</v>
      </c>
      <c r="E298" s="541">
        <v>29145248198</v>
      </c>
      <c r="F298" s="531">
        <v>7</v>
      </c>
      <c r="G298" s="542">
        <v>3.8182561820314695E-2</v>
      </c>
      <c r="H298" s="541">
        <v>2926294264</v>
      </c>
      <c r="I298" s="531">
        <v>37</v>
      </c>
      <c r="J298" s="542">
        <v>4.4673972761038504E-3</v>
      </c>
      <c r="K298" s="541">
        <v>32071542462</v>
      </c>
      <c r="L298" s="531">
        <v>10</v>
      </c>
      <c r="M298" s="541">
        <v>26218953934</v>
      </c>
      <c r="P298" s="510" t="s">
        <v>8208</v>
      </c>
      <c r="Q298" s="510" t="s">
        <v>462</v>
      </c>
      <c r="R298" s="510" t="s">
        <v>766</v>
      </c>
      <c r="S298" s="510" t="s">
        <v>7067</v>
      </c>
      <c r="T298" s="513">
        <v>5943192</v>
      </c>
      <c r="U298" s="510" t="s">
        <v>7014</v>
      </c>
      <c r="V298" s="510" t="s">
        <v>7015</v>
      </c>
      <c r="W298" s="513">
        <v>420535682</v>
      </c>
    </row>
    <row r="299" spans="1:23" x14ac:dyDescent="0.25">
      <c r="A299" s="480">
        <v>30</v>
      </c>
      <c r="B299" s="531" t="s">
        <v>8179</v>
      </c>
      <c r="C299" s="531" t="s">
        <v>477</v>
      </c>
      <c r="D299" s="531">
        <v>2016</v>
      </c>
      <c r="E299" s="541">
        <v>33376647159</v>
      </c>
      <c r="F299" s="531">
        <v>7</v>
      </c>
      <c r="G299" s="542">
        <v>4.8482758740023058E-2</v>
      </c>
      <c r="H299" s="541">
        <v>2343302676</v>
      </c>
      <c r="I299" s="531">
        <v>38</v>
      </c>
      <c r="J299" s="542">
        <v>4.4580333953934091E-3</v>
      </c>
      <c r="K299" s="541">
        <v>35719949835</v>
      </c>
      <c r="L299" s="531">
        <v>7</v>
      </c>
      <c r="M299" s="541">
        <v>31033344483</v>
      </c>
      <c r="P299" s="510" t="s">
        <v>8208</v>
      </c>
      <c r="Q299" s="510" t="s">
        <v>462</v>
      </c>
      <c r="R299" s="510" t="s">
        <v>797</v>
      </c>
      <c r="S299" s="510" t="s">
        <v>7019</v>
      </c>
      <c r="T299" s="513">
        <v>1469124</v>
      </c>
      <c r="U299" s="510" t="s">
        <v>7041</v>
      </c>
      <c r="V299" s="510" t="s">
        <v>7074</v>
      </c>
      <c r="W299" s="513">
        <v>261692401</v>
      </c>
    </row>
    <row r="300" spans="1:23" x14ac:dyDescent="0.25">
      <c r="A300" s="480">
        <v>30</v>
      </c>
      <c r="B300" s="531" t="s">
        <v>8179</v>
      </c>
      <c r="C300" s="531" t="s">
        <v>477</v>
      </c>
      <c r="D300" s="531">
        <v>2017</v>
      </c>
      <c r="E300" s="541">
        <v>34511510199</v>
      </c>
      <c r="F300" s="531">
        <v>7</v>
      </c>
      <c r="G300" s="542">
        <v>4.1486099884545831E-2</v>
      </c>
      <c r="H300" s="541">
        <v>2543688749</v>
      </c>
      <c r="I300" s="531">
        <v>38</v>
      </c>
      <c r="J300" s="542">
        <v>5.0425330740719119E-3</v>
      </c>
      <c r="K300" s="541">
        <v>37055198948</v>
      </c>
      <c r="L300" s="531">
        <v>7</v>
      </c>
      <c r="M300" s="541">
        <v>31967821450</v>
      </c>
      <c r="P300" s="531" t="s">
        <v>8209</v>
      </c>
      <c r="Q300" s="531" t="s">
        <v>465</v>
      </c>
      <c r="R300" s="531" t="s">
        <v>743</v>
      </c>
      <c r="S300" s="531" t="s">
        <v>7006</v>
      </c>
      <c r="T300" s="532">
        <v>116513314</v>
      </c>
      <c r="U300" s="531" t="s">
        <v>731</v>
      </c>
      <c r="V300" s="531" t="s">
        <v>7028</v>
      </c>
      <c r="W300" s="532">
        <v>1143537933</v>
      </c>
    </row>
    <row r="301" spans="1:23" x14ac:dyDescent="0.25">
      <c r="A301" s="480">
        <v>30</v>
      </c>
      <c r="B301" s="531" t="s">
        <v>8179</v>
      </c>
      <c r="C301" s="531" t="s">
        <v>477</v>
      </c>
      <c r="D301" s="531">
        <v>2018</v>
      </c>
      <c r="E301" s="541">
        <v>43592756258</v>
      </c>
      <c r="F301" s="531">
        <v>7</v>
      </c>
      <c r="G301" s="542">
        <v>3.9489751849203739E-2</v>
      </c>
      <c r="H301" s="541">
        <v>4319232322</v>
      </c>
      <c r="I301" s="531">
        <v>27</v>
      </c>
      <c r="J301" s="542">
        <v>8.4032952950252541E-3</v>
      </c>
      <c r="K301" s="541">
        <v>47911988580</v>
      </c>
      <c r="L301" s="531">
        <v>7</v>
      </c>
      <c r="M301" s="541">
        <v>39273523936</v>
      </c>
      <c r="P301" s="531" t="s">
        <v>8209</v>
      </c>
      <c r="Q301" s="531" t="s">
        <v>465</v>
      </c>
      <c r="R301" s="531" t="s">
        <v>7014</v>
      </c>
      <c r="S301" s="531" t="s">
        <v>7015</v>
      </c>
      <c r="T301" s="532">
        <v>918436</v>
      </c>
      <c r="U301" s="531" t="s">
        <v>7007</v>
      </c>
      <c r="V301" s="531" t="s">
        <v>7008</v>
      </c>
      <c r="W301" s="532">
        <v>621864100</v>
      </c>
    </row>
    <row r="302" spans="1:23" x14ac:dyDescent="0.25">
      <c r="A302" s="480">
        <v>30</v>
      </c>
      <c r="B302" s="531" t="s">
        <v>8179</v>
      </c>
      <c r="C302" s="531" t="s">
        <v>477</v>
      </c>
      <c r="D302" s="531">
        <v>2019</v>
      </c>
      <c r="E302" s="541">
        <v>32735721568</v>
      </c>
      <c r="F302" s="531">
        <v>7</v>
      </c>
      <c r="G302" s="542">
        <v>3.3369326210372321E-2</v>
      </c>
      <c r="H302" s="541">
        <v>6240262709</v>
      </c>
      <c r="I302" s="531">
        <v>22</v>
      </c>
      <c r="J302" s="542">
        <v>1.0864696192578625E-2</v>
      </c>
      <c r="K302" s="541">
        <v>38975984277</v>
      </c>
      <c r="L302" s="531">
        <v>7</v>
      </c>
      <c r="M302" s="541">
        <v>26495458859</v>
      </c>
      <c r="P302" s="531" t="s">
        <v>8209</v>
      </c>
      <c r="Q302" s="531" t="s">
        <v>465</v>
      </c>
      <c r="R302" s="531" t="s">
        <v>752</v>
      </c>
      <c r="S302" s="531" t="s">
        <v>7070</v>
      </c>
      <c r="T302" s="532">
        <v>734846</v>
      </c>
      <c r="U302" s="531" t="s">
        <v>717</v>
      </c>
      <c r="V302" s="531" t="s">
        <v>7089</v>
      </c>
      <c r="W302" s="532">
        <v>252905966</v>
      </c>
    </row>
    <row r="303" spans="1:23" x14ac:dyDescent="0.25">
      <c r="A303" s="480">
        <v>30</v>
      </c>
      <c r="B303" s="531" t="s">
        <v>8179</v>
      </c>
      <c r="C303" s="531" t="s">
        <v>477</v>
      </c>
      <c r="D303" s="531">
        <v>2020</v>
      </c>
      <c r="E303" s="541">
        <v>20170743363</v>
      </c>
      <c r="F303" s="531">
        <v>7</v>
      </c>
      <c r="G303" s="542">
        <v>3.0939002438045864E-2</v>
      </c>
      <c r="H303" s="541">
        <v>5197132263</v>
      </c>
      <c r="I303" s="531">
        <v>23</v>
      </c>
      <c r="J303" s="542">
        <v>1.0042950191841368E-2</v>
      </c>
      <c r="K303" s="541">
        <v>25367875626</v>
      </c>
      <c r="L303" s="531">
        <v>10</v>
      </c>
      <c r="M303" s="541">
        <v>14973611100</v>
      </c>
      <c r="P303" s="531" t="s">
        <v>8209</v>
      </c>
      <c r="Q303" s="531" t="s">
        <v>465</v>
      </c>
      <c r="R303" s="531" t="s">
        <v>8148</v>
      </c>
      <c r="S303" s="531" t="s">
        <v>8149</v>
      </c>
      <c r="T303" s="532">
        <v>114305</v>
      </c>
      <c r="U303" s="531" t="s">
        <v>7041</v>
      </c>
      <c r="V303" s="531" t="s">
        <v>7074</v>
      </c>
      <c r="W303" s="532">
        <v>210882539</v>
      </c>
    </row>
    <row r="304" spans="1:23" x14ac:dyDescent="0.25">
      <c r="A304" s="480">
        <v>30</v>
      </c>
      <c r="B304" s="531" t="s">
        <v>8179</v>
      </c>
      <c r="C304" s="531" t="s">
        <v>477</v>
      </c>
      <c r="D304" s="531">
        <v>2021</v>
      </c>
      <c r="E304" s="541">
        <v>26425571733</v>
      </c>
      <c r="F304" s="531">
        <v>8</v>
      </c>
      <c r="G304" s="542">
        <v>2.551852714012684E-2</v>
      </c>
      <c r="H304" s="541">
        <v>3557707798</v>
      </c>
      <c r="I304" s="531">
        <v>33</v>
      </c>
      <c r="J304" s="542">
        <v>6.2123026745335872E-3</v>
      </c>
      <c r="K304" s="541">
        <v>29983279531</v>
      </c>
      <c r="L304" s="531">
        <v>13</v>
      </c>
      <c r="M304" s="541">
        <v>22867863935</v>
      </c>
      <c r="P304" s="531" t="s">
        <v>8209</v>
      </c>
      <c r="Q304" s="531" t="s">
        <v>465</v>
      </c>
      <c r="R304" s="531" t="s">
        <v>7018</v>
      </c>
      <c r="S304" s="531" t="s">
        <v>7034</v>
      </c>
      <c r="T304" s="532">
        <v>76378</v>
      </c>
      <c r="U304" s="531" t="s">
        <v>7056</v>
      </c>
      <c r="V304" s="531" t="s">
        <v>7097</v>
      </c>
      <c r="W304" s="532">
        <v>92184523</v>
      </c>
    </row>
    <row r="305" spans="1:23" x14ac:dyDescent="0.25">
      <c r="A305" s="480">
        <v>31</v>
      </c>
      <c r="B305" s="510" t="s">
        <v>8180</v>
      </c>
      <c r="C305" s="510" t="s">
        <v>471</v>
      </c>
      <c r="D305" s="510">
        <v>2012</v>
      </c>
      <c r="E305" s="511">
        <v>27123048072</v>
      </c>
      <c r="F305" s="510">
        <v>14</v>
      </c>
      <c r="G305" s="512">
        <v>1.8622044479312906E-2</v>
      </c>
      <c r="H305" s="511">
        <v>12707459365</v>
      </c>
      <c r="I305" s="510">
        <v>13</v>
      </c>
      <c r="J305" s="512">
        <v>2.1778999005524578E-2</v>
      </c>
      <c r="K305" s="511">
        <v>39830507437</v>
      </c>
      <c r="L305" s="510">
        <v>13</v>
      </c>
      <c r="M305" s="511">
        <v>14415588707</v>
      </c>
      <c r="P305" s="510" t="s">
        <v>8210</v>
      </c>
      <c r="Q305" s="510" t="s">
        <v>910</v>
      </c>
      <c r="R305" s="510" t="s">
        <v>729</v>
      </c>
      <c r="S305" s="510" t="s">
        <v>642</v>
      </c>
      <c r="T305" s="513">
        <v>922492697</v>
      </c>
      <c r="U305" s="510" t="s">
        <v>7038</v>
      </c>
      <c r="V305" s="510" t="s">
        <v>7088</v>
      </c>
      <c r="W305" s="513">
        <v>73644504</v>
      </c>
    </row>
    <row r="306" spans="1:23" x14ac:dyDescent="0.25">
      <c r="A306" s="480">
        <v>31</v>
      </c>
      <c r="B306" s="510" t="s">
        <v>8180</v>
      </c>
      <c r="C306" s="510" t="s">
        <v>471</v>
      </c>
      <c r="D306" s="510">
        <v>2013</v>
      </c>
      <c r="E306" s="511">
        <v>25528343598</v>
      </c>
      <c r="F306" s="510">
        <v>14</v>
      </c>
      <c r="G306" s="512">
        <v>1.8111331439130955E-2</v>
      </c>
      <c r="H306" s="511">
        <v>13507863954</v>
      </c>
      <c r="I306" s="510">
        <v>12</v>
      </c>
      <c r="J306" s="512">
        <v>2.14212500144755E-2</v>
      </c>
      <c r="K306" s="511">
        <v>39036207552</v>
      </c>
      <c r="L306" s="510">
        <v>13</v>
      </c>
      <c r="M306" s="511">
        <v>12020479644</v>
      </c>
      <c r="P306" s="510" t="s">
        <v>8210</v>
      </c>
      <c r="Q306" s="510" t="s">
        <v>910</v>
      </c>
      <c r="R306" s="510" t="s">
        <v>743</v>
      </c>
      <c r="S306" s="510" t="s">
        <v>7006</v>
      </c>
      <c r="T306" s="513">
        <v>465095770</v>
      </c>
      <c r="U306" s="510" t="s">
        <v>731</v>
      </c>
      <c r="V306" s="510" t="s">
        <v>7028</v>
      </c>
      <c r="W306" s="513">
        <v>61472070</v>
      </c>
    </row>
    <row r="307" spans="1:23" x14ac:dyDescent="0.25">
      <c r="A307" s="480">
        <v>31</v>
      </c>
      <c r="B307" s="510" t="s">
        <v>8180</v>
      </c>
      <c r="C307" s="510" t="s">
        <v>471</v>
      </c>
      <c r="D307" s="510">
        <v>2014</v>
      </c>
      <c r="E307" s="511">
        <v>22781533173</v>
      </c>
      <c r="F307" s="510">
        <v>15</v>
      </c>
      <c r="G307" s="512">
        <v>1.7740947694706619E-2</v>
      </c>
      <c r="H307" s="511">
        <v>13907017605</v>
      </c>
      <c r="I307" s="510">
        <v>12</v>
      </c>
      <c r="J307" s="512">
        <v>2.1333846791021939E-2</v>
      </c>
      <c r="K307" s="511">
        <v>36688550778</v>
      </c>
      <c r="L307" s="510">
        <v>13</v>
      </c>
      <c r="M307" s="511">
        <v>8874515568</v>
      </c>
      <c r="P307" s="510" t="s">
        <v>8210</v>
      </c>
      <c r="Q307" s="510" t="s">
        <v>910</v>
      </c>
      <c r="R307" s="510" t="s">
        <v>7001</v>
      </c>
      <c r="S307" s="510" t="s">
        <v>7002</v>
      </c>
      <c r="T307" s="513">
        <v>398577698</v>
      </c>
      <c r="U307" s="510" t="s">
        <v>7071</v>
      </c>
      <c r="V307" s="510" t="s">
        <v>7075</v>
      </c>
      <c r="W307" s="513">
        <v>59436940</v>
      </c>
    </row>
    <row r="308" spans="1:23" x14ac:dyDescent="0.25">
      <c r="A308" s="480">
        <v>31</v>
      </c>
      <c r="B308" s="510" t="s">
        <v>8180</v>
      </c>
      <c r="C308" s="510" t="s">
        <v>471</v>
      </c>
      <c r="D308" s="510">
        <v>2015</v>
      </c>
      <c r="E308" s="511">
        <v>13896373530</v>
      </c>
      <c r="F308" s="510">
        <v>13</v>
      </c>
      <c r="G308" s="512">
        <v>1.8205339607429399E-2</v>
      </c>
      <c r="H308" s="511">
        <v>14059367280</v>
      </c>
      <c r="I308" s="510">
        <v>12</v>
      </c>
      <c r="J308" s="512">
        <v>2.146358958601834E-2</v>
      </c>
      <c r="K308" s="511">
        <v>27955740810</v>
      </c>
      <c r="L308" s="510">
        <v>13</v>
      </c>
      <c r="M308" s="511">
        <v>-162993750</v>
      </c>
      <c r="P308" s="510" t="s">
        <v>8210</v>
      </c>
      <c r="Q308" s="510" t="s">
        <v>910</v>
      </c>
      <c r="R308" s="510" t="s">
        <v>7042</v>
      </c>
      <c r="S308" s="510" t="s">
        <v>643</v>
      </c>
      <c r="T308" s="513">
        <v>19815519</v>
      </c>
      <c r="U308" s="510" t="s">
        <v>7047</v>
      </c>
      <c r="V308" s="510" t="s">
        <v>7093</v>
      </c>
      <c r="W308" s="513">
        <v>52858497</v>
      </c>
    </row>
    <row r="309" spans="1:23" x14ac:dyDescent="0.25">
      <c r="A309" s="480">
        <v>31</v>
      </c>
      <c r="B309" s="510" t="s">
        <v>8180</v>
      </c>
      <c r="C309" s="510" t="s">
        <v>471</v>
      </c>
      <c r="D309" s="510">
        <v>2016</v>
      </c>
      <c r="E309" s="511">
        <v>14379024219</v>
      </c>
      <c r="F309" s="510">
        <v>11</v>
      </c>
      <c r="G309" s="512">
        <v>2.0886902114694385E-2</v>
      </c>
      <c r="H309" s="511">
        <v>11211236280</v>
      </c>
      <c r="I309" s="510">
        <v>12</v>
      </c>
      <c r="J309" s="512">
        <v>2.1328898845112819E-2</v>
      </c>
      <c r="K309" s="511">
        <v>25590260499</v>
      </c>
      <c r="L309" s="510">
        <v>11</v>
      </c>
      <c r="M309" s="511">
        <v>3167787939</v>
      </c>
      <c r="P309" s="510" t="s">
        <v>8210</v>
      </c>
      <c r="Q309" s="510" t="s">
        <v>910</v>
      </c>
      <c r="R309" s="510" t="s">
        <v>786</v>
      </c>
      <c r="S309" s="510" t="s">
        <v>7061</v>
      </c>
      <c r="T309" s="513">
        <v>5596158</v>
      </c>
      <c r="U309" s="510" t="s">
        <v>7011</v>
      </c>
      <c r="V309" s="510" t="s">
        <v>7012</v>
      </c>
      <c r="W309" s="513">
        <v>48708244</v>
      </c>
    </row>
    <row r="310" spans="1:23" x14ac:dyDescent="0.25">
      <c r="A310" s="480">
        <v>31</v>
      </c>
      <c r="B310" s="510" t="s">
        <v>8180</v>
      </c>
      <c r="C310" s="510" t="s">
        <v>471</v>
      </c>
      <c r="D310" s="510">
        <v>2017</v>
      </c>
      <c r="E310" s="511">
        <v>17361733961</v>
      </c>
      <c r="F310" s="510">
        <v>12</v>
      </c>
      <c r="G310" s="512">
        <v>2.0870446558894081E-2</v>
      </c>
      <c r="H310" s="511">
        <v>9161023870</v>
      </c>
      <c r="I310" s="510">
        <v>14</v>
      </c>
      <c r="J310" s="512">
        <v>1.8160541801742765E-2</v>
      </c>
      <c r="K310" s="511">
        <v>26522757831</v>
      </c>
      <c r="L310" s="510">
        <v>13</v>
      </c>
      <c r="M310" s="511">
        <v>8200710091</v>
      </c>
      <c r="P310" s="531" t="s">
        <v>8211</v>
      </c>
      <c r="Q310" s="531" t="s">
        <v>490</v>
      </c>
      <c r="R310" s="531" t="s">
        <v>790</v>
      </c>
      <c r="S310" s="531" t="s">
        <v>656</v>
      </c>
      <c r="T310" s="532">
        <v>3840439</v>
      </c>
      <c r="U310" s="531" t="s">
        <v>7036</v>
      </c>
      <c r="V310" s="531" t="s">
        <v>7086</v>
      </c>
      <c r="W310" s="532">
        <v>504597213</v>
      </c>
    </row>
    <row r="311" spans="1:23" x14ac:dyDescent="0.25">
      <c r="A311" s="480">
        <v>31</v>
      </c>
      <c r="B311" s="510" t="s">
        <v>8180</v>
      </c>
      <c r="C311" s="510" t="s">
        <v>471</v>
      </c>
      <c r="D311" s="510">
        <v>2018</v>
      </c>
      <c r="E311" s="511">
        <v>21946949540</v>
      </c>
      <c r="F311" s="510">
        <v>12</v>
      </c>
      <c r="G311" s="512">
        <v>1.988127536722448E-2</v>
      </c>
      <c r="H311" s="511">
        <v>7539966973</v>
      </c>
      <c r="I311" s="510">
        <v>14</v>
      </c>
      <c r="J311" s="512">
        <v>1.4669405177890013E-2</v>
      </c>
      <c r="K311" s="511">
        <v>29486916513</v>
      </c>
      <c r="L311" s="510">
        <v>15</v>
      </c>
      <c r="M311" s="511">
        <v>14406982567</v>
      </c>
      <c r="P311" s="531" t="s">
        <v>8211</v>
      </c>
      <c r="Q311" s="531" t="s">
        <v>490</v>
      </c>
      <c r="R311" s="531" t="s">
        <v>7017</v>
      </c>
      <c r="S311" s="531" t="s">
        <v>7021</v>
      </c>
      <c r="T311" s="532">
        <v>2095995</v>
      </c>
      <c r="U311" s="531" t="s">
        <v>731</v>
      </c>
      <c r="V311" s="531" t="s">
        <v>7028</v>
      </c>
      <c r="W311" s="532">
        <v>385996945</v>
      </c>
    </row>
    <row r="312" spans="1:23" x14ac:dyDescent="0.25">
      <c r="A312" s="480">
        <v>31</v>
      </c>
      <c r="B312" s="510" t="s">
        <v>8180</v>
      </c>
      <c r="C312" s="510" t="s">
        <v>471</v>
      </c>
      <c r="D312" s="510">
        <v>2019</v>
      </c>
      <c r="E312" s="511">
        <v>18252069848</v>
      </c>
      <c r="F312" s="510">
        <v>13</v>
      </c>
      <c r="G312" s="512">
        <v>1.8605341309103254E-2</v>
      </c>
      <c r="H312" s="511">
        <v>9265371799</v>
      </c>
      <c r="I312" s="510">
        <v>14</v>
      </c>
      <c r="J312" s="512">
        <v>1.6131604453484983E-2</v>
      </c>
      <c r="K312" s="511">
        <v>27517441647</v>
      </c>
      <c r="L312" s="510">
        <v>15</v>
      </c>
      <c r="M312" s="511">
        <v>8986698049</v>
      </c>
      <c r="P312" s="531" t="s">
        <v>8211</v>
      </c>
      <c r="Q312" s="531" t="s">
        <v>490</v>
      </c>
      <c r="R312" s="531" t="s">
        <v>794</v>
      </c>
      <c r="S312" s="531" t="s">
        <v>7049</v>
      </c>
      <c r="T312" s="532">
        <v>1443622</v>
      </c>
      <c r="U312" s="531" t="s">
        <v>752</v>
      </c>
      <c r="V312" s="531" t="s">
        <v>7070</v>
      </c>
      <c r="W312" s="532">
        <v>256969274</v>
      </c>
    </row>
    <row r="313" spans="1:23" x14ac:dyDescent="0.25">
      <c r="A313" s="480">
        <v>31</v>
      </c>
      <c r="B313" s="510" t="s">
        <v>8180</v>
      </c>
      <c r="C313" s="510" t="s">
        <v>471</v>
      </c>
      <c r="D313" s="510">
        <v>2020</v>
      </c>
      <c r="E313" s="511">
        <v>12299285689</v>
      </c>
      <c r="F313" s="510">
        <v>12</v>
      </c>
      <c r="G313" s="512">
        <v>1.8865325043806298E-2</v>
      </c>
      <c r="H313" s="511">
        <v>8530350095</v>
      </c>
      <c r="I313" s="510">
        <v>13</v>
      </c>
      <c r="J313" s="512">
        <v>1.6484067902786465E-2</v>
      </c>
      <c r="K313" s="511">
        <v>20829635784</v>
      </c>
      <c r="L313" s="510">
        <v>14</v>
      </c>
      <c r="M313" s="511">
        <v>3768935594</v>
      </c>
      <c r="P313" s="531" t="s">
        <v>8211</v>
      </c>
      <c r="Q313" s="531" t="s">
        <v>490</v>
      </c>
      <c r="R313" s="531" t="s">
        <v>7013</v>
      </c>
      <c r="S313" s="531" t="s">
        <v>7035</v>
      </c>
      <c r="T313" s="532">
        <v>881100</v>
      </c>
      <c r="U313" s="531" t="s">
        <v>7041</v>
      </c>
      <c r="V313" s="531" t="s">
        <v>7074</v>
      </c>
      <c r="W313" s="532">
        <v>255560769</v>
      </c>
    </row>
    <row r="314" spans="1:23" x14ac:dyDescent="0.25">
      <c r="A314" s="480">
        <v>31</v>
      </c>
      <c r="B314" s="510" t="s">
        <v>8180</v>
      </c>
      <c r="C314" s="510" t="s">
        <v>471</v>
      </c>
      <c r="D314" s="510">
        <v>2021</v>
      </c>
      <c r="E314" s="511">
        <v>18115795942</v>
      </c>
      <c r="F314" s="510">
        <v>13</v>
      </c>
      <c r="G314" s="512">
        <v>1.7493980265850799E-2</v>
      </c>
      <c r="H314" s="511">
        <v>8756473592</v>
      </c>
      <c r="I314" s="510">
        <v>15</v>
      </c>
      <c r="J314" s="512">
        <v>1.5290143936397646E-2</v>
      </c>
      <c r="K314" s="511">
        <v>26872269534</v>
      </c>
      <c r="L314" s="510">
        <v>14</v>
      </c>
      <c r="M314" s="511">
        <v>9359322350</v>
      </c>
      <c r="P314" s="531" t="s">
        <v>8211</v>
      </c>
      <c r="Q314" s="531" t="s">
        <v>490</v>
      </c>
      <c r="R314" s="531" t="s">
        <v>743</v>
      </c>
      <c r="S314" s="531" t="s">
        <v>7006</v>
      </c>
      <c r="T314" s="532">
        <v>630866</v>
      </c>
      <c r="U314" s="531" t="s">
        <v>7011</v>
      </c>
      <c r="V314" s="531" t="s">
        <v>7012</v>
      </c>
      <c r="W314" s="532">
        <v>172442013</v>
      </c>
    </row>
    <row r="315" spans="1:23" x14ac:dyDescent="0.25">
      <c r="A315" s="480">
        <v>32</v>
      </c>
      <c r="B315" s="531" t="s">
        <v>8181</v>
      </c>
      <c r="C315" s="531" t="s">
        <v>478</v>
      </c>
      <c r="D315" s="531">
        <v>2012</v>
      </c>
      <c r="E315" s="541">
        <v>1803195987</v>
      </c>
      <c r="F315" s="531">
        <v>45</v>
      </c>
      <c r="G315" s="542">
        <v>1.2380317944242199E-3</v>
      </c>
      <c r="H315" s="541">
        <v>4952975328</v>
      </c>
      <c r="I315" s="531">
        <v>29</v>
      </c>
      <c r="J315" s="542">
        <v>8.4887814034650486E-3</v>
      </c>
      <c r="K315" s="541">
        <v>6756171315</v>
      </c>
      <c r="L315" s="531">
        <v>36</v>
      </c>
      <c r="M315" s="541">
        <v>-3149779341</v>
      </c>
      <c r="P315" s="510" t="s">
        <v>8212</v>
      </c>
      <c r="Q315" s="510" t="s">
        <v>907</v>
      </c>
      <c r="R315" s="510" t="s">
        <v>743</v>
      </c>
      <c r="S315" s="510" t="s">
        <v>7006</v>
      </c>
      <c r="T315" s="513">
        <v>37751529</v>
      </c>
      <c r="U315" s="510" t="s">
        <v>752</v>
      </c>
      <c r="V315" s="510" t="s">
        <v>7070</v>
      </c>
      <c r="W315" s="513">
        <v>561454045</v>
      </c>
    </row>
    <row r="316" spans="1:23" x14ac:dyDescent="0.25">
      <c r="A316" s="480">
        <v>32</v>
      </c>
      <c r="B316" s="531" t="s">
        <v>8181</v>
      </c>
      <c r="C316" s="531" t="s">
        <v>478</v>
      </c>
      <c r="D316" s="531">
        <v>2013</v>
      </c>
      <c r="E316" s="541">
        <v>2406576421</v>
      </c>
      <c r="F316" s="531">
        <v>37</v>
      </c>
      <c r="G316" s="542">
        <v>1.7073690279593107E-3</v>
      </c>
      <c r="H316" s="541">
        <v>8216343098</v>
      </c>
      <c r="I316" s="531">
        <v>16</v>
      </c>
      <c r="J316" s="542">
        <v>1.3029768459790349E-2</v>
      </c>
      <c r="K316" s="541">
        <v>10622919519</v>
      </c>
      <c r="L316" s="531">
        <v>30</v>
      </c>
      <c r="M316" s="541">
        <v>-5809766677</v>
      </c>
      <c r="P316" s="510" t="s">
        <v>8212</v>
      </c>
      <c r="Q316" s="510" t="s">
        <v>907</v>
      </c>
      <c r="R316" s="510" t="s">
        <v>8150</v>
      </c>
      <c r="S316" s="510" t="s">
        <v>8151</v>
      </c>
      <c r="T316" s="513">
        <v>3750</v>
      </c>
      <c r="U316" s="510" t="s">
        <v>7011</v>
      </c>
      <c r="V316" s="510" t="s">
        <v>7012</v>
      </c>
      <c r="W316" s="513">
        <v>376259103</v>
      </c>
    </row>
    <row r="317" spans="1:23" x14ac:dyDescent="0.25">
      <c r="A317" s="480">
        <v>32</v>
      </c>
      <c r="B317" s="531" t="s">
        <v>8181</v>
      </c>
      <c r="C317" s="531" t="s">
        <v>478</v>
      </c>
      <c r="D317" s="531">
        <v>2014</v>
      </c>
      <c r="E317" s="541">
        <v>3115123290</v>
      </c>
      <c r="F317" s="531">
        <v>37</v>
      </c>
      <c r="G317" s="542">
        <v>2.4258788436570689E-3</v>
      </c>
      <c r="H317" s="541">
        <v>9997624106</v>
      </c>
      <c r="I317" s="531">
        <v>15</v>
      </c>
      <c r="J317" s="542">
        <v>1.5336701729272866E-2</v>
      </c>
      <c r="K317" s="541">
        <v>13112747396</v>
      </c>
      <c r="L317" s="531">
        <v>28</v>
      </c>
      <c r="M317" s="541">
        <v>-6882500816</v>
      </c>
      <c r="P317" s="510" t="s">
        <v>8212</v>
      </c>
      <c r="Q317" s="510" t="s">
        <v>907</v>
      </c>
      <c r="R317" s="510" t="s">
        <v>7003</v>
      </c>
      <c r="S317" s="510" t="s">
        <v>7076</v>
      </c>
      <c r="T317" s="513">
        <v>599</v>
      </c>
      <c r="U317" s="510" t="s">
        <v>7041</v>
      </c>
      <c r="V317" s="510" t="s">
        <v>7074</v>
      </c>
      <c r="W317" s="513">
        <v>324344608</v>
      </c>
    </row>
    <row r="318" spans="1:23" x14ac:dyDescent="0.25">
      <c r="A318" s="480">
        <v>32</v>
      </c>
      <c r="B318" s="531" t="s">
        <v>8181</v>
      </c>
      <c r="C318" s="531" t="s">
        <v>478</v>
      </c>
      <c r="D318" s="531">
        <v>2015</v>
      </c>
      <c r="E318" s="541">
        <v>2635999903</v>
      </c>
      <c r="F318" s="531">
        <v>35</v>
      </c>
      <c r="G318" s="542">
        <v>3.4533666884863849E-3</v>
      </c>
      <c r="H318" s="541">
        <v>11249555460</v>
      </c>
      <c r="I318" s="531">
        <v>15</v>
      </c>
      <c r="J318" s="542">
        <v>1.7174019044375641E-2</v>
      </c>
      <c r="K318" s="541">
        <v>13885555363</v>
      </c>
      <c r="L318" s="531">
        <v>25</v>
      </c>
      <c r="M318" s="541">
        <v>-8613555557</v>
      </c>
      <c r="P318" s="510" t="s">
        <v>8212</v>
      </c>
      <c r="Q318" s="510" t="s">
        <v>907</v>
      </c>
      <c r="R318" s="510" t="s">
        <v>786</v>
      </c>
      <c r="S318" s="510" t="s">
        <v>7061</v>
      </c>
      <c r="T318" s="513">
        <v>333</v>
      </c>
      <c r="U318" s="510" t="s">
        <v>7017</v>
      </c>
      <c r="V318" s="510" t="s">
        <v>7021</v>
      </c>
      <c r="W318" s="513">
        <v>294296382</v>
      </c>
    </row>
    <row r="319" spans="1:23" x14ac:dyDescent="0.25">
      <c r="A319" s="480">
        <v>32</v>
      </c>
      <c r="B319" s="531" t="s">
        <v>8181</v>
      </c>
      <c r="C319" s="531" t="s">
        <v>478</v>
      </c>
      <c r="D319" s="531">
        <v>2016</v>
      </c>
      <c r="E319" s="541">
        <v>2604767068</v>
      </c>
      <c r="F319" s="531">
        <v>33</v>
      </c>
      <c r="G319" s="542">
        <v>3.7836722403600744E-3</v>
      </c>
      <c r="H319" s="541">
        <v>6981829012</v>
      </c>
      <c r="I319" s="531">
        <v>17</v>
      </c>
      <c r="J319" s="542">
        <v>1.3282631908888997E-2</v>
      </c>
      <c r="K319" s="541">
        <v>9586596080</v>
      </c>
      <c r="L319" s="531">
        <v>27</v>
      </c>
      <c r="M319" s="541">
        <v>-4377061944</v>
      </c>
      <c r="P319" s="510" t="s">
        <v>8212</v>
      </c>
      <c r="Q319" s="510" t="s">
        <v>907</v>
      </c>
      <c r="R319" s="510" t="s">
        <v>0</v>
      </c>
      <c r="S319" s="510" t="s">
        <v>0</v>
      </c>
      <c r="T319" s="513" t="s">
        <v>0</v>
      </c>
      <c r="U319" s="510" t="s">
        <v>741</v>
      </c>
      <c r="V319" s="510" t="s">
        <v>7043</v>
      </c>
      <c r="W319" s="513">
        <v>70911503</v>
      </c>
    </row>
    <row r="320" spans="1:23" x14ac:dyDescent="0.25">
      <c r="A320" s="480">
        <v>32</v>
      </c>
      <c r="B320" s="531" t="s">
        <v>8181</v>
      </c>
      <c r="C320" s="531" t="s">
        <v>478</v>
      </c>
      <c r="D320" s="531">
        <v>2017</v>
      </c>
      <c r="E320" s="541">
        <v>3025950574</v>
      </c>
      <c r="F320" s="531">
        <v>36</v>
      </c>
      <c r="G320" s="542">
        <v>3.6374788305352187E-3</v>
      </c>
      <c r="H320" s="541">
        <v>6710351659</v>
      </c>
      <c r="I320" s="531">
        <v>16</v>
      </c>
      <c r="J320" s="542">
        <v>1.3302401951678727E-2</v>
      </c>
      <c r="K320" s="541">
        <v>9736302233</v>
      </c>
      <c r="L320" s="531">
        <v>27</v>
      </c>
      <c r="M320" s="541">
        <v>-3684401085</v>
      </c>
      <c r="P320" s="531" t="s">
        <v>8213</v>
      </c>
      <c r="Q320" s="531" t="s">
        <v>917</v>
      </c>
      <c r="R320" s="531" t="s">
        <v>7001</v>
      </c>
      <c r="S320" s="531" t="s">
        <v>7002</v>
      </c>
      <c r="T320" s="532">
        <v>23290910</v>
      </c>
      <c r="U320" s="531" t="s">
        <v>689</v>
      </c>
      <c r="V320" s="531" t="s">
        <v>7080</v>
      </c>
      <c r="W320" s="532">
        <v>349219910</v>
      </c>
    </row>
    <row r="321" spans="1:23" x14ac:dyDescent="0.25">
      <c r="A321" s="480">
        <v>32</v>
      </c>
      <c r="B321" s="531" t="s">
        <v>8181</v>
      </c>
      <c r="C321" s="531" t="s">
        <v>478</v>
      </c>
      <c r="D321" s="531">
        <v>2018</v>
      </c>
      <c r="E321" s="541">
        <v>3077444357</v>
      </c>
      <c r="F321" s="531">
        <v>37</v>
      </c>
      <c r="G321" s="542">
        <v>2.7877914685736356E-3</v>
      </c>
      <c r="H321" s="541">
        <v>6264513685</v>
      </c>
      <c r="I321" s="531">
        <v>18</v>
      </c>
      <c r="J321" s="542">
        <v>1.2187943238581325E-2</v>
      </c>
      <c r="K321" s="541">
        <v>9341958042</v>
      </c>
      <c r="L321" s="531">
        <v>33</v>
      </c>
      <c r="M321" s="541">
        <v>-3187069328</v>
      </c>
      <c r="P321" s="531" t="s">
        <v>8213</v>
      </c>
      <c r="Q321" s="531" t="s">
        <v>917</v>
      </c>
      <c r="R321" s="531" t="s">
        <v>743</v>
      </c>
      <c r="S321" s="531" t="s">
        <v>7006</v>
      </c>
      <c r="T321" s="532">
        <v>18957883</v>
      </c>
      <c r="U321" s="531" t="s">
        <v>7041</v>
      </c>
      <c r="V321" s="531" t="s">
        <v>7074</v>
      </c>
      <c r="W321" s="532">
        <v>264242827</v>
      </c>
    </row>
    <row r="322" spans="1:23" x14ac:dyDescent="0.25">
      <c r="A322" s="480">
        <v>32</v>
      </c>
      <c r="B322" s="531" t="s">
        <v>8181</v>
      </c>
      <c r="C322" s="531" t="s">
        <v>478</v>
      </c>
      <c r="D322" s="531">
        <v>2019</v>
      </c>
      <c r="E322" s="541">
        <v>2246526944</v>
      </c>
      <c r="F322" s="531">
        <v>41</v>
      </c>
      <c r="G322" s="542">
        <v>2.2900087990730929E-3</v>
      </c>
      <c r="H322" s="541">
        <v>6003050141</v>
      </c>
      <c r="I322" s="531">
        <v>23</v>
      </c>
      <c r="J322" s="542">
        <v>1.0451693951396635E-2</v>
      </c>
      <c r="K322" s="541">
        <v>8249577085</v>
      </c>
      <c r="L322" s="531">
        <v>32</v>
      </c>
      <c r="M322" s="541">
        <v>-3756523197</v>
      </c>
      <c r="P322" s="531" t="s">
        <v>8213</v>
      </c>
      <c r="Q322" s="531" t="s">
        <v>917</v>
      </c>
      <c r="R322" s="531" t="s">
        <v>7041</v>
      </c>
      <c r="S322" s="531" t="s">
        <v>7074</v>
      </c>
      <c r="T322" s="532">
        <v>11241114</v>
      </c>
      <c r="U322" s="531" t="s">
        <v>752</v>
      </c>
      <c r="V322" s="531" t="s">
        <v>7070</v>
      </c>
      <c r="W322" s="532">
        <v>220346850</v>
      </c>
    </row>
    <row r="323" spans="1:23" x14ac:dyDescent="0.25">
      <c r="A323" s="480">
        <v>32</v>
      </c>
      <c r="B323" s="531" t="s">
        <v>8181</v>
      </c>
      <c r="C323" s="531" t="s">
        <v>478</v>
      </c>
      <c r="D323" s="531">
        <v>2020</v>
      </c>
      <c r="E323" s="541">
        <v>2416585289</v>
      </c>
      <c r="F323" s="531">
        <v>38</v>
      </c>
      <c r="G323" s="542">
        <v>3.7066922523670783E-3</v>
      </c>
      <c r="H323" s="541">
        <v>4587578441</v>
      </c>
      <c r="I323" s="531">
        <v>27</v>
      </c>
      <c r="J323" s="542">
        <v>8.8650470014271163E-3</v>
      </c>
      <c r="K323" s="541">
        <v>7004163730</v>
      </c>
      <c r="L323" s="531">
        <v>31</v>
      </c>
      <c r="M323" s="541">
        <v>-2170993152</v>
      </c>
      <c r="P323" s="531" t="s">
        <v>8213</v>
      </c>
      <c r="Q323" s="531" t="s">
        <v>917</v>
      </c>
      <c r="R323" s="531" t="s">
        <v>7058</v>
      </c>
      <c r="S323" s="531" t="s">
        <v>7059</v>
      </c>
      <c r="T323" s="532">
        <v>2109617</v>
      </c>
      <c r="U323" s="531" t="s">
        <v>7009</v>
      </c>
      <c r="V323" s="531" t="s">
        <v>7010</v>
      </c>
      <c r="W323" s="532">
        <v>215470920</v>
      </c>
    </row>
    <row r="324" spans="1:23" x14ac:dyDescent="0.25">
      <c r="A324" s="480">
        <v>32</v>
      </c>
      <c r="B324" s="531" t="s">
        <v>8181</v>
      </c>
      <c r="C324" s="531" t="s">
        <v>478</v>
      </c>
      <c r="D324" s="531">
        <v>2021</v>
      </c>
      <c r="E324" s="541">
        <v>2828897923</v>
      </c>
      <c r="F324" s="531">
        <v>41</v>
      </c>
      <c r="G324" s="542">
        <v>2.7317974102552579E-3</v>
      </c>
      <c r="H324" s="541">
        <v>5379521212</v>
      </c>
      <c r="I324" s="531">
        <v>26</v>
      </c>
      <c r="J324" s="542">
        <v>9.3934679041951397E-3</v>
      </c>
      <c r="K324" s="541">
        <v>8208419135</v>
      </c>
      <c r="L324" s="531">
        <v>33</v>
      </c>
      <c r="M324" s="541">
        <v>-2550623289</v>
      </c>
      <c r="P324" s="531" t="s">
        <v>8213</v>
      </c>
      <c r="Q324" s="531" t="s">
        <v>917</v>
      </c>
      <c r="R324" s="531" t="s">
        <v>746</v>
      </c>
      <c r="S324" s="531" t="s">
        <v>7055</v>
      </c>
      <c r="T324" s="532">
        <v>1197980</v>
      </c>
      <c r="U324" s="531" t="s">
        <v>701</v>
      </c>
      <c r="V324" s="531" t="s">
        <v>7095</v>
      </c>
      <c r="W324" s="532">
        <v>210231244</v>
      </c>
    </row>
    <row r="325" spans="1:23" x14ac:dyDescent="0.25">
      <c r="A325" s="480">
        <v>33</v>
      </c>
      <c r="B325" s="510" t="s">
        <v>8182</v>
      </c>
      <c r="C325" s="510" t="s">
        <v>865</v>
      </c>
      <c r="D325" s="510">
        <v>2012</v>
      </c>
      <c r="E325" s="511">
        <v>144914096</v>
      </c>
      <c r="F325" s="510">
        <v>69</v>
      </c>
      <c r="G325" s="512">
        <v>9.9494597149546384E-5</v>
      </c>
      <c r="H325" s="511">
        <v>164520507</v>
      </c>
      <c r="I325" s="510">
        <v>74</v>
      </c>
      <c r="J325" s="512">
        <v>2.8196761094591934E-4</v>
      </c>
      <c r="K325" s="511">
        <v>309434603</v>
      </c>
      <c r="L325" s="510">
        <v>83</v>
      </c>
      <c r="M325" s="511">
        <v>-19606411</v>
      </c>
      <c r="P325" s="510" t="s">
        <v>8214</v>
      </c>
      <c r="Q325" s="510" t="s">
        <v>491</v>
      </c>
      <c r="R325" s="510" t="s">
        <v>797</v>
      </c>
      <c r="S325" s="510" t="s">
        <v>7019</v>
      </c>
      <c r="T325" s="513">
        <v>14891272</v>
      </c>
      <c r="U325" s="510" t="s">
        <v>7041</v>
      </c>
      <c r="V325" s="510" t="s">
        <v>7074</v>
      </c>
      <c r="W325" s="513">
        <v>533026444</v>
      </c>
    </row>
    <row r="326" spans="1:23" x14ac:dyDescent="0.25">
      <c r="A326" s="480">
        <v>33</v>
      </c>
      <c r="B326" s="510" t="s">
        <v>8182</v>
      </c>
      <c r="C326" s="510" t="s">
        <v>865</v>
      </c>
      <c r="D326" s="510">
        <v>2013</v>
      </c>
      <c r="E326" s="511">
        <v>269248895</v>
      </c>
      <c r="F326" s="510">
        <v>65</v>
      </c>
      <c r="G326" s="512">
        <v>1.9102124500340915E-4</v>
      </c>
      <c r="H326" s="511">
        <v>161808777</v>
      </c>
      <c r="I326" s="510">
        <v>78</v>
      </c>
      <c r="J326" s="512">
        <v>2.5660210070646322E-4</v>
      </c>
      <c r="K326" s="511">
        <v>431057672</v>
      </c>
      <c r="L326" s="510">
        <v>82</v>
      </c>
      <c r="M326" s="511">
        <v>107440118</v>
      </c>
      <c r="P326" s="510" t="s">
        <v>8214</v>
      </c>
      <c r="Q326" s="510" t="s">
        <v>491</v>
      </c>
      <c r="R326" s="510" t="s">
        <v>7072</v>
      </c>
      <c r="S326" s="510" t="s">
        <v>7073</v>
      </c>
      <c r="T326" s="513">
        <v>9678381</v>
      </c>
      <c r="U326" s="510" t="s">
        <v>7036</v>
      </c>
      <c r="V326" s="510" t="s">
        <v>7086</v>
      </c>
      <c r="W326" s="513">
        <v>422750823</v>
      </c>
    </row>
    <row r="327" spans="1:23" x14ac:dyDescent="0.25">
      <c r="A327" s="480">
        <v>33</v>
      </c>
      <c r="B327" s="510" t="s">
        <v>8182</v>
      </c>
      <c r="C327" s="510" t="s">
        <v>865</v>
      </c>
      <c r="D327" s="510">
        <v>2014</v>
      </c>
      <c r="E327" s="511">
        <v>360455721</v>
      </c>
      <c r="F327" s="510">
        <v>59</v>
      </c>
      <c r="G327" s="512">
        <v>2.8070218294604164E-4</v>
      </c>
      <c r="H327" s="511">
        <v>164735509</v>
      </c>
      <c r="I327" s="510">
        <v>77</v>
      </c>
      <c r="J327" s="512">
        <v>2.5270997778729107E-4</v>
      </c>
      <c r="K327" s="511">
        <v>525191230</v>
      </c>
      <c r="L327" s="510">
        <v>79</v>
      </c>
      <c r="M327" s="511">
        <v>195720212</v>
      </c>
      <c r="P327" s="510" t="s">
        <v>8214</v>
      </c>
      <c r="Q327" s="510" t="s">
        <v>491</v>
      </c>
      <c r="R327" s="510" t="s">
        <v>743</v>
      </c>
      <c r="S327" s="510" t="s">
        <v>7006</v>
      </c>
      <c r="T327" s="513">
        <v>8658157</v>
      </c>
      <c r="U327" s="510" t="s">
        <v>7011</v>
      </c>
      <c r="V327" s="510" t="s">
        <v>7012</v>
      </c>
      <c r="W327" s="513">
        <v>220808571</v>
      </c>
    </row>
    <row r="328" spans="1:23" x14ac:dyDescent="0.25">
      <c r="A328" s="480">
        <v>33</v>
      </c>
      <c r="B328" s="510" t="s">
        <v>8182</v>
      </c>
      <c r="C328" s="510" t="s">
        <v>865</v>
      </c>
      <c r="D328" s="510">
        <v>2015</v>
      </c>
      <c r="E328" s="511">
        <v>275052830</v>
      </c>
      <c r="F328" s="510">
        <v>61</v>
      </c>
      <c r="G328" s="512">
        <v>3.6034078742373479E-4</v>
      </c>
      <c r="H328" s="511">
        <v>188841995</v>
      </c>
      <c r="I328" s="510">
        <v>76</v>
      </c>
      <c r="J328" s="512">
        <v>2.8829370458589566E-4</v>
      </c>
      <c r="K328" s="511">
        <v>463894825</v>
      </c>
      <c r="L328" s="510">
        <v>82</v>
      </c>
      <c r="M328" s="511">
        <v>86210835</v>
      </c>
      <c r="P328" s="510" t="s">
        <v>8214</v>
      </c>
      <c r="Q328" s="510" t="s">
        <v>491</v>
      </c>
      <c r="R328" s="510" t="s">
        <v>7011</v>
      </c>
      <c r="S328" s="510" t="s">
        <v>7012</v>
      </c>
      <c r="T328" s="513">
        <v>250000</v>
      </c>
      <c r="U328" s="510" t="s">
        <v>7007</v>
      </c>
      <c r="V328" s="510" t="s">
        <v>7008</v>
      </c>
      <c r="W328" s="513">
        <v>58450843</v>
      </c>
    </row>
    <row r="329" spans="1:23" x14ac:dyDescent="0.25">
      <c r="A329" s="480">
        <v>33</v>
      </c>
      <c r="B329" s="510" t="s">
        <v>8182</v>
      </c>
      <c r="C329" s="510" t="s">
        <v>865</v>
      </c>
      <c r="D329" s="510">
        <v>2016</v>
      </c>
      <c r="E329" s="511">
        <v>303911644</v>
      </c>
      <c r="F329" s="510">
        <v>62</v>
      </c>
      <c r="G329" s="512">
        <v>4.4146060699696828E-4</v>
      </c>
      <c r="H329" s="511">
        <v>180918657</v>
      </c>
      <c r="I329" s="510">
        <v>75</v>
      </c>
      <c r="J329" s="512">
        <v>3.4419002846550141E-4</v>
      </c>
      <c r="K329" s="511">
        <v>484830301</v>
      </c>
      <c r="L329" s="510">
        <v>79</v>
      </c>
      <c r="M329" s="511">
        <v>122992987</v>
      </c>
      <c r="P329" s="510" t="s">
        <v>8214</v>
      </c>
      <c r="Q329" s="510" t="s">
        <v>491</v>
      </c>
      <c r="R329" s="510" t="s">
        <v>741</v>
      </c>
      <c r="S329" s="510" t="s">
        <v>7043</v>
      </c>
      <c r="T329" s="513">
        <v>74395</v>
      </c>
      <c r="U329" s="510" t="s">
        <v>7056</v>
      </c>
      <c r="V329" s="510" t="s">
        <v>7097</v>
      </c>
      <c r="W329" s="513">
        <v>45728753</v>
      </c>
    </row>
    <row r="330" spans="1:23" x14ac:dyDescent="0.25">
      <c r="A330" s="480">
        <v>33</v>
      </c>
      <c r="B330" s="510" t="s">
        <v>8182</v>
      </c>
      <c r="C330" s="510" t="s">
        <v>865</v>
      </c>
      <c r="D330" s="510">
        <v>2017</v>
      </c>
      <c r="E330" s="511">
        <v>4789186055</v>
      </c>
      <c r="F330" s="510">
        <v>29</v>
      </c>
      <c r="G330" s="512">
        <v>5.7570546724194371E-3</v>
      </c>
      <c r="H330" s="511">
        <v>196362692</v>
      </c>
      <c r="I330" s="510">
        <v>78</v>
      </c>
      <c r="J330" s="512">
        <v>3.8926357216977097E-4</v>
      </c>
      <c r="K330" s="511">
        <v>4985548747</v>
      </c>
      <c r="L330" s="510">
        <v>36</v>
      </c>
      <c r="M330" s="511">
        <v>4592823363</v>
      </c>
      <c r="P330" s="531" t="s">
        <v>8215</v>
      </c>
      <c r="Q330" s="531" t="s">
        <v>916</v>
      </c>
      <c r="R330" s="531" t="s">
        <v>7001</v>
      </c>
      <c r="S330" s="531" t="s">
        <v>7002</v>
      </c>
      <c r="T330" s="532">
        <v>610328593</v>
      </c>
      <c r="U330" s="531" t="s">
        <v>7046</v>
      </c>
      <c r="V330" s="531" t="s">
        <v>7092</v>
      </c>
      <c r="W330" s="532">
        <v>197650148</v>
      </c>
    </row>
    <row r="331" spans="1:23" x14ac:dyDescent="0.25">
      <c r="A331" s="480">
        <v>33</v>
      </c>
      <c r="B331" s="510" t="s">
        <v>8182</v>
      </c>
      <c r="C331" s="510" t="s">
        <v>865</v>
      </c>
      <c r="D331" s="510">
        <v>2018</v>
      </c>
      <c r="E331" s="511">
        <v>11367690155</v>
      </c>
      <c r="F331" s="510">
        <v>23</v>
      </c>
      <c r="G331" s="512">
        <v>1.0297749026530169E-2</v>
      </c>
      <c r="H331" s="511">
        <v>142249996</v>
      </c>
      <c r="I331" s="510">
        <v>81</v>
      </c>
      <c r="J331" s="512">
        <v>2.7675490295244213E-4</v>
      </c>
      <c r="K331" s="511">
        <v>11509940151</v>
      </c>
      <c r="L331" s="510">
        <v>27</v>
      </c>
      <c r="M331" s="511">
        <v>11225440159</v>
      </c>
      <c r="P331" s="531" t="s">
        <v>8215</v>
      </c>
      <c r="Q331" s="531" t="s">
        <v>916</v>
      </c>
      <c r="R331" s="531" t="s">
        <v>743</v>
      </c>
      <c r="S331" s="531" t="s">
        <v>7006</v>
      </c>
      <c r="T331" s="532">
        <v>81614215</v>
      </c>
      <c r="U331" s="531" t="s">
        <v>7042</v>
      </c>
      <c r="V331" s="531" t="s">
        <v>643</v>
      </c>
      <c r="W331" s="532">
        <v>149314005</v>
      </c>
    </row>
    <row r="332" spans="1:23" x14ac:dyDescent="0.25">
      <c r="A332" s="480">
        <v>33</v>
      </c>
      <c r="B332" s="510" t="s">
        <v>8182</v>
      </c>
      <c r="C332" s="510" t="s">
        <v>865</v>
      </c>
      <c r="D332" s="510">
        <v>2019</v>
      </c>
      <c r="E332" s="511">
        <v>8180820744</v>
      </c>
      <c r="F332" s="510">
        <v>27</v>
      </c>
      <c r="G332" s="512">
        <v>8.3391617169046896E-3</v>
      </c>
      <c r="H332" s="511">
        <v>275517643</v>
      </c>
      <c r="I332" s="510">
        <v>71</v>
      </c>
      <c r="J332" s="512">
        <v>4.7969382484059405E-4</v>
      </c>
      <c r="K332" s="511">
        <v>8456338387</v>
      </c>
      <c r="L332" s="510">
        <v>31</v>
      </c>
      <c r="M332" s="511">
        <v>7905303101</v>
      </c>
      <c r="P332" s="531" t="s">
        <v>8215</v>
      </c>
      <c r="Q332" s="531" t="s">
        <v>916</v>
      </c>
      <c r="R332" s="531" t="s">
        <v>797</v>
      </c>
      <c r="S332" s="531" t="s">
        <v>7019</v>
      </c>
      <c r="T332" s="532">
        <v>35545945</v>
      </c>
      <c r="U332" s="531" t="s">
        <v>7001</v>
      </c>
      <c r="V332" s="531" t="s">
        <v>7002</v>
      </c>
      <c r="W332" s="532">
        <v>87486378</v>
      </c>
    </row>
    <row r="333" spans="1:23" x14ac:dyDescent="0.25">
      <c r="A333" s="480">
        <v>33</v>
      </c>
      <c r="B333" s="510" t="s">
        <v>8182</v>
      </c>
      <c r="C333" s="510" t="s">
        <v>865</v>
      </c>
      <c r="D333" s="510">
        <v>2020</v>
      </c>
      <c r="E333" s="511">
        <v>5957823942</v>
      </c>
      <c r="F333" s="510">
        <v>23</v>
      </c>
      <c r="G333" s="512">
        <v>9.1384400738104814E-3</v>
      </c>
      <c r="H333" s="511">
        <v>312156999</v>
      </c>
      <c r="I333" s="510">
        <v>68</v>
      </c>
      <c r="J333" s="512">
        <v>6.0321289402437428E-4</v>
      </c>
      <c r="K333" s="511">
        <v>6269980941</v>
      </c>
      <c r="L333" s="510">
        <v>32</v>
      </c>
      <c r="M333" s="511">
        <v>5645666943</v>
      </c>
      <c r="P333" s="531" t="s">
        <v>8215</v>
      </c>
      <c r="Q333" s="531" t="s">
        <v>916</v>
      </c>
      <c r="R333" s="531" t="s">
        <v>794</v>
      </c>
      <c r="S333" s="531" t="s">
        <v>7049</v>
      </c>
      <c r="T333" s="532">
        <v>34091384</v>
      </c>
      <c r="U333" s="531" t="s">
        <v>7011</v>
      </c>
      <c r="V333" s="531" t="s">
        <v>7012</v>
      </c>
      <c r="W333" s="532">
        <v>82205384</v>
      </c>
    </row>
    <row r="334" spans="1:23" x14ac:dyDescent="0.25">
      <c r="A334" s="480">
        <v>33</v>
      </c>
      <c r="B334" s="510" t="s">
        <v>8182</v>
      </c>
      <c r="C334" s="510" t="s">
        <v>865</v>
      </c>
      <c r="D334" s="510">
        <v>2021</v>
      </c>
      <c r="E334" s="511">
        <v>7909196642</v>
      </c>
      <c r="F334" s="510">
        <v>26</v>
      </c>
      <c r="G334" s="512">
        <v>7.6377174051236278E-3</v>
      </c>
      <c r="H334" s="511">
        <v>262301350</v>
      </c>
      <c r="I334" s="510">
        <v>76</v>
      </c>
      <c r="J334" s="512">
        <v>4.5801832827721463E-4</v>
      </c>
      <c r="K334" s="511">
        <v>8171497992</v>
      </c>
      <c r="L334" s="510">
        <v>34</v>
      </c>
      <c r="M334" s="511">
        <v>7646895292</v>
      </c>
      <c r="P334" s="531" t="s">
        <v>8215</v>
      </c>
      <c r="Q334" s="531" t="s">
        <v>916</v>
      </c>
      <c r="R334" s="531" t="s">
        <v>729</v>
      </c>
      <c r="S334" s="531" t="s">
        <v>642</v>
      </c>
      <c r="T334" s="532">
        <v>1156136</v>
      </c>
      <c r="U334" s="531" t="s">
        <v>7041</v>
      </c>
      <c r="V334" s="531" t="s">
        <v>7074</v>
      </c>
      <c r="W334" s="532">
        <v>42090786</v>
      </c>
    </row>
    <row r="335" spans="1:23" x14ac:dyDescent="0.25">
      <c r="A335" s="480">
        <v>34</v>
      </c>
      <c r="B335" s="531" t="s">
        <v>8183</v>
      </c>
      <c r="C335" s="531" t="s">
        <v>870</v>
      </c>
      <c r="D335" s="531">
        <v>2012</v>
      </c>
      <c r="E335" s="541">
        <v>1746605486</v>
      </c>
      <c r="F335" s="531">
        <v>46</v>
      </c>
      <c r="G335" s="542">
        <v>1.1991780924386932E-3</v>
      </c>
      <c r="H335" s="541">
        <v>223005862</v>
      </c>
      <c r="I335" s="531">
        <v>72</v>
      </c>
      <c r="J335" s="542">
        <v>3.8220420834878281E-4</v>
      </c>
      <c r="K335" s="541">
        <v>1969611348</v>
      </c>
      <c r="L335" s="531">
        <v>60</v>
      </c>
      <c r="M335" s="541">
        <v>1523599624</v>
      </c>
      <c r="P335" s="510" t="s">
        <v>8216</v>
      </c>
      <c r="Q335" s="510" t="s">
        <v>492</v>
      </c>
      <c r="R335" s="510" t="s">
        <v>743</v>
      </c>
      <c r="S335" s="510" t="s">
        <v>7006</v>
      </c>
      <c r="T335" s="513">
        <v>1474317</v>
      </c>
      <c r="U335" s="510" t="s">
        <v>7041</v>
      </c>
      <c r="V335" s="510" t="s">
        <v>7074</v>
      </c>
      <c r="W335" s="513">
        <v>348720265</v>
      </c>
    </row>
    <row r="336" spans="1:23" x14ac:dyDescent="0.25">
      <c r="A336" s="480">
        <v>34</v>
      </c>
      <c r="B336" s="531" t="s">
        <v>8183</v>
      </c>
      <c r="C336" s="531" t="s">
        <v>870</v>
      </c>
      <c r="D336" s="531">
        <v>2013</v>
      </c>
      <c r="E336" s="541">
        <v>867953017</v>
      </c>
      <c r="F336" s="531">
        <v>50</v>
      </c>
      <c r="G336" s="542">
        <v>6.1577770230702392E-4</v>
      </c>
      <c r="H336" s="541">
        <v>209133826</v>
      </c>
      <c r="I336" s="531">
        <v>73</v>
      </c>
      <c r="J336" s="542">
        <v>3.3165184284397601E-4</v>
      </c>
      <c r="K336" s="541">
        <v>1077086843</v>
      </c>
      <c r="L336" s="531">
        <v>65</v>
      </c>
      <c r="M336" s="541">
        <v>658819191</v>
      </c>
      <c r="P336" s="510" t="s">
        <v>8216</v>
      </c>
      <c r="Q336" s="510" t="s">
        <v>492</v>
      </c>
      <c r="R336" s="510" t="s">
        <v>741</v>
      </c>
      <c r="S336" s="510" t="s">
        <v>7043</v>
      </c>
      <c r="T336" s="513">
        <v>651463</v>
      </c>
      <c r="U336" s="510" t="s">
        <v>7011</v>
      </c>
      <c r="V336" s="510" t="s">
        <v>7012</v>
      </c>
      <c r="W336" s="513">
        <v>150193553</v>
      </c>
    </row>
    <row r="337" spans="1:23" x14ac:dyDescent="0.25">
      <c r="A337" s="480">
        <v>34</v>
      </c>
      <c r="B337" s="531" t="s">
        <v>8183</v>
      </c>
      <c r="C337" s="531" t="s">
        <v>870</v>
      </c>
      <c r="D337" s="531">
        <v>2014</v>
      </c>
      <c r="E337" s="541">
        <v>1036643266</v>
      </c>
      <c r="F337" s="531">
        <v>46</v>
      </c>
      <c r="G337" s="542">
        <v>8.0727815026832126E-4</v>
      </c>
      <c r="H337" s="541">
        <v>151648168</v>
      </c>
      <c r="I337" s="531">
        <v>78</v>
      </c>
      <c r="J337" s="542">
        <v>2.3263354330463982E-4</v>
      </c>
      <c r="K337" s="541">
        <v>1188291434</v>
      </c>
      <c r="L337" s="531">
        <v>64</v>
      </c>
      <c r="M337" s="541">
        <v>884995098</v>
      </c>
      <c r="P337" s="510" t="s">
        <v>8216</v>
      </c>
      <c r="Q337" s="510" t="s">
        <v>492</v>
      </c>
      <c r="R337" s="510" t="s">
        <v>7052</v>
      </c>
      <c r="S337" s="510" t="s">
        <v>7053</v>
      </c>
      <c r="T337" s="513">
        <v>512726</v>
      </c>
      <c r="U337" s="510" t="s">
        <v>7036</v>
      </c>
      <c r="V337" s="510" t="s">
        <v>7086</v>
      </c>
      <c r="W337" s="513">
        <v>126835075</v>
      </c>
    </row>
    <row r="338" spans="1:23" x14ac:dyDescent="0.25">
      <c r="A338" s="480">
        <v>34</v>
      </c>
      <c r="B338" s="531" t="s">
        <v>8183</v>
      </c>
      <c r="C338" s="531" t="s">
        <v>870</v>
      </c>
      <c r="D338" s="531">
        <v>2015</v>
      </c>
      <c r="E338" s="541">
        <v>1238482647</v>
      </c>
      <c r="F338" s="531">
        <v>50</v>
      </c>
      <c r="G338" s="542">
        <v>1.6225094365711903E-3</v>
      </c>
      <c r="H338" s="541">
        <v>160658555</v>
      </c>
      <c r="I338" s="531">
        <v>78</v>
      </c>
      <c r="J338" s="542">
        <v>2.4526774351418427E-4</v>
      </c>
      <c r="K338" s="541">
        <v>1399141202</v>
      </c>
      <c r="L338" s="531">
        <v>65</v>
      </c>
      <c r="M338" s="541">
        <v>1077824092</v>
      </c>
      <c r="P338" s="510" t="s">
        <v>8216</v>
      </c>
      <c r="Q338" s="510" t="s">
        <v>492</v>
      </c>
      <c r="R338" s="510" t="s">
        <v>7041</v>
      </c>
      <c r="S338" s="510" t="s">
        <v>7074</v>
      </c>
      <c r="T338" s="513">
        <v>180110</v>
      </c>
      <c r="U338" s="510" t="s">
        <v>731</v>
      </c>
      <c r="V338" s="510" t="s">
        <v>7028</v>
      </c>
      <c r="W338" s="513">
        <v>101933938</v>
      </c>
    </row>
    <row r="339" spans="1:23" x14ac:dyDescent="0.25">
      <c r="A339" s="480">
        <v>34</v>
      </c>
      <c r="B339" s="531" t="s">
        <v>8183</v>
      </c>
      <c r="C339" s="531" t="s">
        <v>870</v>
      </c>
      <c r="D339" s="531">
        <v>2016</v>
      </c>
      <c r="E339" s="541">
        <v>997079273</v>
      </c>
      <c r="F339" s="531">
        <v>48</v>
      </c>
      <c r="G339" s="542">
        <v>1.4483526043598245E-3</v>
      </c>
      <c r="H339" s="541">
        <v>88090102</v>
      </c>
      <c r="I339" s="531">
        <v>85</v>
      </c>
      <c r="J339" s="542">
        <v>1.6758766186789084E-4</v>
      </c>
      <c r="K339" s="541">
        <v>1085169375</v>
      </c>
      <c r="L339" s="531">
        <v>61</v>
      </c>
      <c r="M339" s="541">
        <v>908989171</v>
      </c>
      <c r="P339" s="510" t="s">
        <v>8216</v>
      </c>
      <c r="Q339" s="510" t="s">
        <v>492</v>
      </c>
      <c r="R339" s="510" t="s">
        <v>7018</v>
      </c>
      <c r="S339" s="510" t="s">
        <v>7034</v>
      </c>
      <c r="T339" s="513">
        <v>86631</v>
      </c>
      <c r="U339" s="510" t="s">
        <v>7007</v>
      </c>
      <c r="V339" s="510" t="s">
        <v>7008</v>
      </c>
      <c r="W339" s="513">
        <v>97429124</v>
      </c>
    </row>
    <row r="340" spans="1:23" x14ac:dyDescent="0.25">
      <c r="A340" s="480">
        <v>34</v>
      </c>
      <c r="B340" s="531" t="s">
        <v>8183</v>
      </c>
      <c r="C340" s="531" t="s">
        <v>870</v>
      </c>
      <c r="D340" s="531">
        <v>2017</v>
      </c>
      <c r="E340" s="541">
        <v>1176085674</v>
      </c>
      <c r="F340" s="531">
        <v>49</v>
      </c>
      <c r="G340" s="542">
        <v>1.4137662322804168E-3</v>
      </c>
      <c r="H340" s="541">
        <v>202313397</v>
      </c>
      <c r="I340" s="531">
        <v>77</v>
      </c>
      <c r="J340" s="542">
        <v>4.0106007313253287E-4</v>
      </c>
      <c r="K340" s="541">
        <v>1378399071</v>
      </c>
      <c r="L340" s="531">
        <v>62</v>
      </c>
      <c r="M340" s="541">
        <v>973772277</v>
      </c>
      <c r="P340" s="531" t="s">
        <v>8217</v>
      </c>
      <c r="Q340" s="531" t="s">
        <v>487</v>
      </c>
      <c r="R340" s="531" t="s">
        <v>7004</v>
      </c>
      <c r="S340" s="531" t="s">
        <v>7005</v>
      </c>
      <c r="T340" s="532">
        <v>1644093354</v>
      </c>
      <c r="U340" s="531" t="s">
        <v>7004</v>
      </c>
      <c r="V340" s="531" t="s">
        <v>7005</v>
      </c>
      <c r="W340" s="532">
        <v>2138628798</v>
      </c>
    </row>
    <row r="341" spans="1:23" x14ac:dyDescent="0.25">
      <c r="A341" s="480">
        <v>34</v>
      </c>
      <c r="B341" s="531" t="s">
        <v>8183</v>
      </c>
      <c r="C341" s="531" t="s">
        <v>870</v>
      </c>
      <c r="D341" s="531">
        <v>2018</v>
      </c>
      <c r="E341" s="541">
        <v>1532796060</v>
      </c>
      <c r="F341" s="531">
        <v>49</v>
      </c>
      <c r="G341" s="542">
        <v>1.3885273894267466E-3</v>
      </c>
      <c r="H341" s="541">
        <v>444279222</v>
      </c>
      <c r="I341" s="531">
        <v>67</v>
      </c>
      <c r="J341" s="542">
        <v>8.64368762220538E-4</v>
      </c>
      <c r="K341" s="541">
        <v>1977075282</v>
      </c>
      <c r="L341" s="531">
        <v>59</v>
      </c>
      <c r="M341" s="541">
        <v>1088516838</v>
      </c>
      <c r="P341" s="531" t="s">
        <v>8217</v>
      </c>
      <c r="Q341" s="531" t="s">
        <v>487</v>
      </c>
      <c r="R341" s="531" t="s">
        <v>797</v>
      </c>
      <c r="S341" s="531" t="s">
        <v>7019</v>
      </c>
      <c r="T341" s="532">
        <v>311790205</v>
      </c>
      <c r="U341" s="531" t="s">
        <v>818</v>
      </c>
      <c r="V341" s="531" t="s">
        <v>7105</v>
      </c>
      <c r="W341" s="532">
        <v>1472746247</v>
      </c>
    </row>
    <row r="342" spans="1:23" x14ac:dyDescent="0.25">
      <c r="A342" s="480">
        <v>34</v>
      </c>
      <c r="B342" s="531" t="s">
        <v>8183</v>
      </c>
      <c r="C342" s="531" t="s">
        <v>870</v>
      </c>
      <c r="D342" s="531">
        <v>2019</v>
      </c>
      <c r="E342" s="541">
        <v>1366917977</v>
      </c>
      <c r="F342" s="531">
        <v>48</v>
      </c>
      <c r="G342" s="542">
        <v>1.393374872846035E-3</v>
      </c>
      <c r="H342" s="541">
        <v>3027724113</v>
      </c>
      <c r="I342" s="531">
        <v>37</v>
      </c>
      <c r="J342" s="542">
        <v>5.2714611830759059E-3</v>
      </c>
      <c r="K342" s="541">
        <v>4394642090</v>
      </c>
      <c r="L342" s="531">
        <v>44</v>
      </c>
      <c r="M342" s="541">
        <v>-1660806136</v>
      </c>
      <c r="P342" s="531" t="s">
        <v>8217</v>
      </c>
      <c r="Q342" s="531" t="s">
        <v>487</v>
      </c>
      <c r="R342" s="531" t="s">
        <v>729</v>
      </c>
      <c r="S342" s="531" t="s">
        <v>642</v>
      </c>
      <c r="T342" s="532">
        <v>28873713</v>
      </c>
      <c r="U342" s="531" t="s">
        <v>731</v>
      </c>
      <c r="V342" s="531" t="s">
        <v>7028</v>
      </c>
      <c r="W342" s="532">
        <v>1421279856</v>
      </c>
    </row>
    <row r="343" spans="1:23" x14ac:dyDescent="0.25">
      <c r="A343" s="480">
        <v>34</v>
      </c>
      <c r="B343" s="531" t="s">
        <v>8183</v>
      </c>
      <c r="C343" s="531" t="s">
        <v>870</v>
      </c>
      <c r="D343" s="531">
        <v>2020</v>
      </c>
      <c r="E343" s="541">
        <v>1078165708</v>
      </c>
      <c r="F343" s="531">
        <v>47</v>
      </c>
      <c r="G343" s="542">
        <v>1.6537502296329941E-3</v>
      </c>
      <c r="H343" s="541">
        <v>3954214991</v>
      </c>
      <c r="I343" s="531">
        <v>33</v>
      </c>
      <c r="J343" s="542">
        <v>7.641134031775066E-3</v>
      </c>
      <c r="K343" s="541">
        <v>5032380699</v>
      </c>
      <c r="L343" s="531">
        <v>36</v>
      </c>
      <c r="M343" s="541">
        <v>-2876049283</v>
      </c>
      <c r="P343" s="531" t="s">
        <v>8217</v>
      </c>
      <c r="Q343" s="531" t="s">
        <v>487</v>
      </c>
      <c r="R343" s="531" t="s">
        <v>743</v>
      </c>
      <c r="S343" s="531" t="s">
        <v>7006</v>
      </c>
      <c r="T343" s="532">
        <v>4788510</v>
      </c>
      <c r="U343" s="531" t="s">
        <v>7011</v>
      </c>
      <c r="V343" s="531" t="s">
        <v>7012</v>
      </c>
      <c r="W343" s="532">
        <v>541239884</v>
      </c>
    </row>
    <row r="344" spans="1:23" x14ac:dyDescent="0.25">
      <c r="A344" s="480">
        <v>34</v>
      </c>
      <c r="B344" s="531" t="s">
        <v>8183</v>
      </c>
      <c r="C344" s="531" t="s">
        <v>870</v>
      </c>
      <c r="D344" s="531">
        <v>2021</v>
      </c>
      <c r="E344" s="541">
        <v>1381125033</v>
      </c>
      <c r="F344" s="531">
        <v>49</v>
      </c>
      <c r="G344" s="542">
        <v>1.3337186038819499E-3</v>
      </c>
      <c r="H344" s="541">
        <v>5012212845</v>
      </c>
      <c r="I344" s="531">
        <v>28</v>
      </c>
      <c r="J344" s="542">
        <v>8.7520912425211768E-3</v>
      </c>
      <c r="K344" s="541">
        <v>6393337878</v>
      </c>
      <c r="L344" s="531">
        <v>37</v>
      </c>
      <c r="M344" s="541">
        <v>-3631087812</v>
      </c>
      <c r="P344" s="531" t="s">
        <v>8217</v>
      </c>
      <c r="Q344" s="531" t="s">
        <v>487</v>
      </c>
      <c r="R344" s="531" t="s">
        <v>7022</v>
      </c>
      <c r="S344" s="531" t="s">
        <v>7079</v>
      </c>
      <c r="T344" s="532">
        <v>2527992</v>
      </c>
      <c r="U344" s="531" t="s">
        <v>7056</v>
      </c>
      <c r="V344" s="531" t="s">
        <v>7097</v>
      </c>
      <c r="W344" s="532">
        <v>430205081</v>
      </c>
    </row>
    <row r="345" spans="1:23" x14ac:dyDescent="0.25">
      <c r="A345" s="480">
        <v>35</v>
      </c>
      <c r="B345" s="510" t="s">
        <v>8184</v>
      </c>
      <c r="C345" s="510" t="s">
        <v>503</v>
      </c>
      <c r="D345" s="510">
        <v>2012</v>
      </c>
      <c r="E345" s="511">
        <v>12869968946</v>
      </c>
      <c r="F345" s="510">
        <v>21</v>
      </c>
      <c r="G345" s="512">
        <v>8.8362168412480877E-3</v>
      </c>
      <c r="H345" s="511">
        <v>1030288842</v>
      </c>
      <c r="I345" s="510">
        <v>53</v>
      </c>
      <c r="J345" s="512">
        <v>1.7657864582375606E-3</v>
      </c>
      <c r="K345" s="511">
        <v>13900257788</v>
      </c>
      <c r="L345" s="510">
        <v>28</v>
      </c>
      <c r="M345" s="511">
        <v>11839680104</v>
      </c>
      <c r="P345" s="510" t="s">
        <v>8218</v>
      </c>
      <c r="Q345" s="510" t="s">
        <v>8224</v>
      </c>
      <c r="R345" s="510" t="s">
        <v>743</v>
      </c>
      <c r="S345" s="510" t="s">
        <v>7006</v>
      </c>
      <c r="T345" s="513">
        <v>95204226</v>
      </c>
      <c r="U345" s="510" t="s">
        <v>701</v>
      </c>
      <c r="V345" s="510" t="s">
        <v>7095</v>
      </c>
      <c r="W345" s="513">
        <v>1532433662</v>
      </c>
    </row>
    <row r="346" spans="1:23" x14ac:dyDescent="0.25">
      <c r="A346" s="480">
        <v>35</v>
      </c>
      <c r="B346" s="510" t="s">
        <v>8184</v>
      </c>
      <c r="C346" s="510" t="s">
        <v>503</v>
      </c>
      <c r="D346" s="510">
        <v>2013</v>
      </c>
      <c r="E346" s="511">
        <v>9818477808</v>
      </c>
      <c r="F346" s="510">
        <v>25</v>
      </c>
      <c r="G346" s="512">
        <v>6.9658144926555915E-3</v>
      </c>
      <c r="H346" s="511">
        <v>957638426</v>
      </c>
      <c r="I346" s="510">
        <v>52</v>
      </c>
      <c r="J346" s="512">
        <v>1.51865699985379E-3</v>
      </c>
      <c r="K346" s="511">
        <v>10776116234</v>
      </c>
      <c r="L346" s="510">
        <v>29</v>
      </c>
      <c r="M346" s="511">
        <v>8860839382</v>
      </c>
      <c r="P346" s="510" t="s">
        <v>8218</v>
      </c>
      <c r="Q346" s="510" t="s">
        <v>8224</v>
      </c>
      <c r="R346" s="510" t="s">
        <v>797</v>
      </c>
      <c r="S346" s="510" t="s">
        <v>7019</v>
      </c>
      <c r="T346" s="513">
        <v>49664935</v>
      </c>
      <c r="U346" s="510" t="s">
        <v>794</v>
      </c>
      <c r="V346" s="510" t="s">
        <v>7049</v>
      </c>
      <c r="W346" s="513">
        <v>1476384588</v>
      </c>
    </row>
    <row r="347" spans="1:23" x14ac:dyDescent="0.25">
      <c r="A347" s="480">
        <v>35</v>
      </c>
      <c r="B347" s="510" t="s">
        <v>8184</v>
      </c>
      <c r="C347" s="510" t="s">
        <v>503</v>
      </c>
      <c r="D347" s="510">
        <v>2014</v>
      </c>
      <c r="E347" s="511">
        <v>12049905492</v>
      </c>
      <c r="F347" s="510">
        <v>22</v>
      </c>
      <c r="G347" s="512">
        <v>9.3837733148308001E-3</v>
      </c>
      <c r="H347" s="511">
        <v>921790514</v>
      </c>
      <c r="I347" s="510">
        <v>54</v>
      </c>
      <c r="J347" s="512">
        <v>1.4140585823392551E-3</v>
      </c>
      <c r="K347" s="511">
        <v>12971696006</v>
      </c>
      <c r="L347" s="510">
        <v>29</v>
      </c>
      <c r="M347" s="511">
        <v>11128114978</v>
      </c>
      <c r="P347" s="510" t="s">
        <v>8218</v>
      </c>
      <c r="Q347" s="510" t="s">
        <v>8224</v>
      </c>
      <c r="R347" s="510" t="s">
        <v>7041</v>
      </c>
      <c r="S347" s="510" t="s">
        <v>7074</v>
      </c>
      <c r="T347" s="513">
        <v>42647877</v>
      </c>
      <c r="U347" s="510" t="s">
        <v>7001</v>
      </c>
      <c r="V347" s="510" t="s">
        <v>7002</v>
      </c>
      <c r="W347" s="513">
        <v>531470170</v>
      </c>
    </row>
    <row r="348" spans="1:23" x14ac:dyDescent="0.25">
      <c r="A348" s="480">
        <v>35</v>
      </c>
      <c r="B348" s="510" t="s">
        <v>8184</v>
      </c>
      <c r="C348" s="510" t="s">
        <v>503</v>
      </c>
      <c r="D348" s="510">
        <v>2015</v>
      </c>
      <c r="E348" s="511">
        <v>6003817733</v>
      </c>
      <c r="F348" s="510">
        <v>28</v>
      </c>
      <c r="G348" s="512">
        <v>7.8654722783903092E-3</v>
      </c>
      <c r="H348" s="511">
        <v>1103973735</v>
      </c>
      <c r="I348" s="510">
        <v>52</v>
      </c>
      <c r="J348" s="512">
        <v>1.6853702367880506E-3</v>
      </c>
      <c r="K348" s="511">
        <v>7107791468</v>
      </c>
      <c r="L348" s="510">
        <v>33</v>
      </c>
      <c r="M348" s="511">
        <v>4899843998</v>
      </c>
      <c r="P348" s="510" t="s">
        <v>8218</v>
      </c>
      <c r="Q348" s="510" t="s">
        <v>8224</v>
      </c>
      <c r="R348" s="510" t="s">
        <v>7023</v>
      </c>
      <c r="S348" s="510" t="s">
        <v>7081</v>
      </c>
      <c r="T348" s="513">
        <v>30112630</v>
      </c>
      <c r="U348" s="510" t="s">
        <v>7031</v>
      </c>
      <c r="V348" s="510" t="s">
        <v>7084</v>
      </c>
      <c r="W348" s="513">
        <v>373202022</v>
      </c>
    </row>
    <row r="349" spans="1:23" x14ac:dyDescent="0.25">
      <c r="A349" s="480">
        <v>35</v>
      </c>
      <c r="B349" s="510" t="s">
        <v>8184</v>
      </c>
      <c r="C349" s="510" t="s">
        <v>503</v>
      </c>
      <c r="D349" s="510">
        <v>2016</v>
      </c>
      <c r="E349" s="511">
        <v>5075331815</v>
      </c>
      <c r="F349" s="510">
        <v>27</v>
      </c>
      <c r="G349" s="512">
        <v>7.3724028282408441E-3</v>
      </c>
      <c r="H349" s="511">
        <v>1059370888</v>
      </c>
      <c r="I349" s="510">
        <v>53</v>
      </c>
      <c r="J349" s="512">
        <v>2.0154079305167707E-3</v>
      </c>
      <c r="K349" s="511">
        <v>6134702703</v>
      </c>
      <c r="L349" s="510">
        <v>34</v>
      </c>
      <c r="M349" s="511">
        <v>4015960927</v>
      </c>
      <c r="P349" s="510" t="s">
        <v>8218</v>
      </c>
      <c r="Q349" s="510" t="s">
        <v>8224</v>
      </c>
      <c r="R349" s="510" t="s">
        <v>766</v>
      </c>
      <c r="S349" s="510" t="s">
        <v>7067</v>
      </c>
      <c r="T349" s="513">
        <v>16745131</v>
      </c>
      <c r="U349" s="510" t="s">
        <v>713</v>
      </c>
      <c r="V349" s="510" t="s">
        <v>7090</v>
      </c>
      <c r="W349" s="513">
        <v>221662300</v>
      </c>
    </row>
    <row r="350" spans="1:23" x14ac:dyDescent="0.25">
      <c r="A350" s="480">
        <v>35</v>
      </c>
      <c r="B350" s="510" t="s">
        <v>8184</v>
      </c>
      <c r="C350" s="510" t="s">
        <v>503</v>
      </c>
      <c r="D350" s="510">
        <v>2017</v>
      </c>
      <c r="E350" s="511">
        <v>5654349323</v>
      </c>
      <c r="F350" s="510">
        <v>27</v>
      </c>
      <c r="G350" s="512">
        <v>6.79706276090141E-3</v>
      </c>
      <c r="H350" s="511">
        <v>1177697115</v>
      </c>
      <c r="I350" s="510">
        <v>50</v>
      </c>
      <c r="J350" s="512">
        <v>2.3346318042886355E-3</v>
      </c>
      <c r="K350" s="511">
        <v>6832046438</v>
      </c>
      <c r="L350" s="510">
        <v>33</v>
      </c>
      <c r="M350" s="511">
        <v>4476652208</v>
      </c>
      <c r="P350" s="531" t="s">
        <v>8219</v>
      </c>
      <c r="Q350" s="531" t="s">
        <v>493</v>
      </c>
      <c r="R350" s="531" t="s">
        <v>743</v>
      </c>
      <c r="S350" s="531" t="s">
        <v>7006</v>
      </c>
      <c r="T350" s="532">
        <v>394614765</v>
      </c>
      <c r="U350" s="531" t="s">
        <v>701</v>
      </c>
      <c r="V350" s="531" t="s">
        <v>7095</v>
      </c>
      <c r="W350" s="532">
        <v>986072108</v>
      </c>
    </row>
    <row r="351" spans="1:23" x14ac:dyDescent="0.25">
      <c r="A351" s="480">
        <v>35</v>
      </c>
      <c r="B351" s="510" t="s">
        <v>8184</v>
      </c>
      <c r="C351" s="510" t="s">
        <v>503</v>
      </c>
      <c r="D351" s="510">
        <v>2018</v>
      </c>
      <c r="E351" s="511">
        <v>8233714010</v>
      </c>
      <c r="F351" s="510">
        <v>27</v>
      </c>
      <c r="G351" s="512">
        <v>7.4587466121172888E-3</v>
      </c>
      <c r="H351" s="511">
        <v>973161386</v>
      </c>
      <c r="I351" s="510">
        <v>51</v>
      </c>
      <c r="J351" s="512">
        <v>1.893337029967256E-3</v>
      </c>
      <c r="K351" s="511">
        <v>9206875396</v>
      </c>
      <c r="L351" s="510">
        <v>34</v>
      </c>
      <c r="M351" s="511">
        <v>7260552624</v>
      </c>
      <c r="P351" s="531" t="s">
        <v>8219</v>
      </c>
      <c r="Q351" s="531" t="s">
        <v>493</v>
      </c>
      <c r="R351" s="531" t="s">
        <v>733</v>
      </c>
      <c r="S351" s="531" t="s">
        <v>7033</v>
      </c>
      <c r="T351" s="532">
        <v>46424768</v>
      </c>
      <c r="U351" s="531" t="s">
        <v>7031</v>
      </c>
      <c r="V351" s="531" t="s">
        <v>7084</v>
      </c>
      <c r="W351" s="532">
        <v>753733075</v>
      </c>
    </row>
    <row r="352" spans="1:23" x14ac:dyDescent="0.25">
      <c r="A352" s="480">
        <v>35</v>
      </c>
      <c r="B352" s="510" t="s">
        <v>8184</v>
      </c>
      <c r="C352" s="510" t="s">
        <v>503</v>
      </c>
      <c r="D352" s="510">
        <v>2019</v>
      </c>
      <c r="E352" s="511">
        <v>4262354405</v>
      </c>
      <c r="F352" s="510">
        <v>33</v>
      </c>
      <c r="G352" s="512">
        <v>4.3448528931678632E-3</v>
      </c>
      <c r="H352" s="511">
        <v>1084251903</v>
      </c>
      <c r="I352" s="510">
        <v>53</v>
      </c>
      <c r="J352" s="512">
        <v>1.8877518578393282E-3</v>
      </c>
      <c r="K352" s="511">
        <v>5346606308</v>
      </c>
      <c r="L352" s="510">
        <v>37</v>
      </c>
      <c r="M352" s="511">
        <v>3178102502</v>
      </c>
      <c r="P352" s="531" t="s">
        <v>8219</v>
      </c>
      <c r="Q352" s="531" t="s">
        <v>493</v>
      </c>
      <c r="R352" s="531" t="s">
        <v>7041</v>
      </c>
      <c r="S352" s="531" t="s">
        <v>7074</v>
      </c>
      <c r="T352" s="532">
        <v>16865893</v>
      </c>
      <c r="U352" s="531" t="s">
        <v>7013</v>
      </c>
      <c r="V352" s="531" t="s">
        <v>7035</v>
      </c>
      <c r="W352" s="532">
        <v>467775458</v>
      </c>
    </row>
    <row r="353" spans="1:23" x14ac:dyDescent="0.25">
      <c r="A353" s="480">
        <v>35</v>
      </c>
      <c r="B353" s="510" t="s">
        <v>8184</v>
      </c>
      <c r="C353" s="510" t="s">
        <v>503</v>
      </c>
      <c r="D353" s="510">
        <v>2020</v>
      </c>
      <c r="E353" s="511">
        <v>2517058075</v>
      </c>
      <c r="F353" s="510">
        <v>37</v>
      </c>
      <c r="G353" s="512">
        <v>3.8608029717921914E-3</v>
      </c>
      <c r="H353" s="511">
        <v>751289767</v>
      </c>
      <c r="I353" s="510">
        <v>57</v>
      </c>
      <c r="J353" s="512">
        <v>1.4517940525272922E-3</v>
      </c>
      <c r="K353" s="511">
        <v>3268347842</v>
      </c>
      <c r="L353" s="510">
        <v>47</v>
      </c>
      <c r="M353" s="511">
        <v>1765768308</v>
      </c>
      <c r="P353" s="531" t="s">
        <v>8219</v>
      </c>
      <c r="Q353" s="531" t="s">
        <v>493</v>
      </c>
      <c r="R353" s="531" t="s">
        <v>766</v>
      </c>
      <c r="S353" s="531" t="s">
        <v>7067</v>
      </c>
      <c r="T353" s="532">
        <v>747610</v>
      </c>
      <c r="U353" s="531" t="s">
        <v>790</v>
      </c>
      <c r="V353" s="531" t="s">
        <v>656</v>
      </c>
      <c r="W353" s="532">
        <v>330026140</v>
      </c>
    </row>
    <row r="354" spans="1:23" x14ac:dyDescent="0.25">
      <c r="A354" s="480">
        <v>35</v>
      </c>
      <c r="B354" s="510" t="s">
        <v>8184</v>
      </c>
      <c r="C354" s="510" t="s">
        <v>503</v>
      </c>
      <c r="D354" s="510">
        <v>2021</v>
      </c>
      <c r="E354" s="511">
        <v>5420390574</v>
      </c>
      <c r="F354" s="510">
        <v>32</v>
      </c>
      <c r="G354" s="512">
        <v>5.2343383662716951E-3</v>
      </c>
      <c r="H354" s="511">
        <v>713873459</v>
      </c>
      <c r="I354" s="510">
        <v>56</v>
      </c>
      <c r="J354" s="512">
        <v>1.2465323883870697E-3</v>
      </c>
      <c r="K354" s="511">
        <v>6134264033</v>
      </c>
      <c r="L354" s="510">
        <v>38</v>
      </c>
      <c r="M354" s="511">
        <v>4706517115</v>
      </c>
      <c r="P354" s="531" t="s">
        <v>8219</v>
      </c>
      <c r="Q354" s="531" t="s">
        <v>493</v>
      </c>
      <c r="R354" s="531" t="s">
        <v>729</v>
      </c>
      <c r="S354" s="531" t="s">
        <v>642</v>
      </c>
      <c r="T354" s="532">
        <v>477892</v>
      </c>
      <c r="U354" s="531" t="s">
        <v>7045</v>
      </c>
      <c r="V354" s="531" t="s">
        <v>7091</v>
      </c>
      <c r="W354" s="532">
        <v>230050278</v>
      </c>
    </row>
    <row r="355" spans="1:23" x14ac:dyDescent="0.25">
      <c r="A355" s="480">
        <v>36</v>
      </c>
      <c r="B355" s="531" t="s">
        <v>8185</v>
      </c>
      <c r="C355" s="531" t="s">
        <v>474</v>
      </c>
      <c r="D355" s="531">
        <v>2012</v>
      </c>
      <c r="E355" s="541">
        <v>1905732893</v>
      </c>
      <c r="F355" s="531">
        <v>44</v>
      </c>
      <c r="G355" s="542">
        <v>1.3084312133698475E-3</v>
      </c>
      <c r="H355" s="541">
        <v>272074804</v>
      </c>
      <c r="I355" s="531">
        <v>68</v>
      </c>
      <c r="J355" s="542">
        <v>4.663022493752664E-4</v>
      </c>
      <c r="K355" s="541">
        <v>2177807697</v>
      </c>
      <c r="L355" s="531">
        <v>58</v>
      </c>
      <c r="M355" s="541">
        <v>1633658089</v>
      </c>
    </row>
    <row r="356" spans="1:23" x14ac:dyDescent="0.25">
      <c r="A356" s="480">
        <v>36</v>
      </c>
      <c r="B356" s="531" t="s">
        <v>8185</v>
      </c>
      <c r="C356" s="531" t="s">
        <v>474</v>
      </c>
      <c r="D356" s="531">
        <v>2013</v>
      </c>
      <c r="E356" s="541">
        <v>417641931</v>
      </c>
      <c r="F356" s="531">
        <v>59</v>
      </c>
      <c r="G356" s="542">
        <v>2.9630012641369575E-4</v>
      </c>
      <c r="H356" s="541">
        <v>288727436</v>
      </c>
      <c r="I356" s="531">
        <v>69</v>
      </c>
      <c r="J356" s="542">
        <v>4.5787421413605344E-4</v>
      </c>
      <c r="K356" s="541">
        <v>706369367</v>
      </c>
      <c r="L356" s="531">
        <v>76</v>
      </c>
      <c r="M356" s="541">
        <v>128914495</v>
      </c>
    </row>
    <row r="357" spans="1:23" x14ac:dyDescent="0.25">
      <c r="A357" s="480">
        <v>36</v>
      </c>
      <c r="B357" s="531" t="s">
        <v>8185</v>
      </c>
      <c r="C357" s="531" t="s">
        <v>474</v>
      </c>
      <c r="D357" s="531">
        <v>2014</v>
      </c>
      <c r="E357" s="541">
        <v>449869614</v>
      </c>
      <c r="F357" s="531">
        <v>55</v>
      </c>
      <c r="G357" s="542">
        <v>3.5033257993675494E-4</v>
      </c>
      <c r="H357" s="541">
        <v>338146468</v>
      </c>
      <c r="I357" s="531">
        <v>67</v>
      </c>
      <c r="J357" s="542">
        <v>5.1872839642077976E-4</v>
      </c>
      <c r="K357" s="541">
        <v>788016082</v>
      </c>
      <c r="L357" s="531">
        <v>70</v>
      </c>
      <c r="M357" s="541">
        <v>111723146</v>
      </c>
    </row>
    <row r="358" spans="1:23" x14ac:dyDescent="0.25">
      <c r="A358" s="480">
        <v>36</v>
      </c>
      <c r="B358" s="531" t="s">
        <v>8185</v>
      </c>
      <c r="C358" s="531" t="s">
        <v>474</v>
      </c>
      <c r="D358" s="531">
        <v>2015</v>
      </c>
      <c r="E358" s="541">
        <v>300764519</v>
      </c>
      <c r="F358" s="531">
        <v>59</v>
      </c>
      <c r="G358" s="542">
        <v>3.9402511730412247E-4</v>
      </c>
      <c r="H358" s="541">
        <v>447392071</v>
      </c>
      <c r="I358" s="531">
        <v>65</v>
      </c>
      <c r="J358" s="542">
        <v>6.8300653967856063E-4</v>
      </c>
      <c r="K358" s="541">
        <v>748156590</v>
      </c>
      <c r="L358" s="531">
        <v>74</v>
      </c>
      <c r="M358" s="541">
        <v>-146627552</v>
      </c>
    </row>
    <row r="359" spans="1:23" x14ac:dyDescent="0.25">
      <c r="A359" s="480">
        <v>36</v>
      </c>
      <c r="B359" s="531" t="s">
        <v>8185</v>
      </c>
      <c r="C359" s="531" t="s">
        <v>474</v>
      </c>
      <c r="D359" s="531">
        <v>2016</v>
      </c>
      <c r="E359" s="541">
        <v>379541290</v>
      </c>
      <c r="F359" s="531">
        <v>59</v>
      </c>
      <c r="G359" s="542">
        <v>5.5131987066547655E-4</v>
      </c>
      <c r="H359" s="541">
        <v>369224061</v>
      </c>
      <c r="I359" s="531">
        <v>66</v>
      </c>
      <c r="J359" s="542">
        <v>7.0243302804164651E-4</v>
      </c>
      <c r="K359" s="541">
        <v>748765351</v>
      </c>
      <c r="L359" s="531">
        <v>71</v>
      </c>
      <c r="M359" s="541">
        <v>10317229</v>
      </c>
    </row>
    <row r="360" spans="1:23" x14ac:dyDescent="0.25">
      <c r="A360" s="480">
        <v>36</v>
      </c>
      <c r="B360" s="531" t="s">
        <v>8185</v>
      </c>
      <c r="C360" s="531" t="s">
        <v>474</v>
      </c>
      <c r="D360" s="531">
        <v>2017</v>
      </c>
      <c r="E360" s="541">
        <v>798861257</v>
      </c>
      <c r="F360" s="531">
        <v>53</v>
      </c>
      <c r="G360" s="542">
        <v>9.6030679940387379E-4</v>
      </c>
      <c r="H360" s="541">
        <v>402092898</v>
      </c>
      <c r="I360" s="531">
        <v>66</v>
      </c>
      <c r="J360" s="542">
        <v>7.970970260459424E-4</v>
      </c>
      <c r="K360" s="541">
        <v>1200954155</v>
      </c>
      <c r="L360" s="531">
        <v>63</v>
      </c>
      <c r="M360" s="541">
        <v>396768359</v>
      </c>
    </row>
    <row r="361" spans="1:23" x14ac:dyDescent="0.25">
      <c r="A361" s="480">
        <v>36</v>
      </c>
      <c r="B361" s="531" t="s">
        <v>8185</v>
      </c>
      <c r="C361" s="531" t="s">
        <v>474</v>
      </c>
      <c r="D361" s="531">
        <v>2018</v>
      </c>
      <c r="E361" s="541">
        <v>1025474086</v>
      </c>
      <c r="F361" s="531">
        <v>52</v>
      </c>
      <c r="G361" s="542">
        <v>9.2895519026735946E-4</v>
      </c>
      <c r="H361" s="541">
        <v>452135684</v>
      </c>
      <c r="I361" s="531">
        <v>66</v>
      </c>
      <c r="J361" s="542">
        <v>8.7965392523987158E-4</v>
      </c>
      <c r="K361" s="541">
        <v>1477609770</v>
      </c>
      <c r="L361" s="531">
        <v>62</v>
      </c>
      <c r="M361" s="541">
        <v>573338402</v>
      </c>
    </row>
    <row r="362" spans="1:23" x14ac:dyDescent="0.25">
      <c r="A362" s="480">
        <v>36</v>
      </c>
      <c r="B362" s="531" t="s">
        <v>8185</v>
      </c>
      <c r="C362" s="531" t="s">
        <v>474</v>
      </c>
      <c r="D362" s="531">
        <v>2019</v>
      </c>
      <c r="E362" s="541">
        <v>1240123288</v>
      </c>
      <c r="F362" s="531">
        <v>49</v>
      </c>
      <c r="G362" s="542">
        <v>1.264126054236835E-3</v>
      </c>
      <c r="H362" s="541">
        <v>449058745</v>
      </c>
      <c r="I362" s="531">
        <v>66</v>
      </c>
      <c r="J362" s="542">
        <v>7.8183997446278606E-4</v>
      </c>
      <c r="K362" s="541">
        <v>1689182033</v>
      </c>
      <c r="L362" s="531">
        <v>62</v>
      </c>
      <c r="M362" s="541">
        <v>791064543</v>
      </c>
    </row>
    <row r="363" spans="1:23" x14ac:dyDescent="0.25">
      <c r="A363" s="480">
        <v>36</v>
      </c>
      <c r="B363" s="531" t="s">
        <v>8185</v>
      </c>
      <c r="C363" s="531" t="s">
        <v>474</v>
      </c>
      <c r="D363" s="531">
        <v>2020</v>
      </c>
      <c r="E363" s="541">
        <v>625321847</v>
      </c>
      <c r="F363" s="531">
        <v>53</v>
      </c>
      <c r="G363" s="542">
        <v>9.5915325482674144E-4</v>
      </c>
      <c r="H363" s="541">
        <v>391439791</v>
      </c>
      <c r="I363" s="531">
        <v>65</v>
      </c>
      <c r="J363" s="542">
        <v>7.5641914139944124E-4</v>
      </c>
      <c r="K363" s="541">
        <v>1016761638</v>
      </c>
      <c r="L363" s="531">
        <v>67</v>
      </c>
      <c r="M363" s="541">
        <v>233882056</v>
      </c>
    </row>
    <row r="364" spans="1:23" x14ac:dyDescent="0.25">
      <c r="A364" s="480">
        <v>36</v>
      </c>
      <c r="B364" s="531" t="s">
        <v>8185</v>
      </c>
      <c r="C364" s="531" t="s">
        <v>474</v>
      </c>
      <c r="D364" s="531">
        <v>2021</v>
      </c>
      <c r="E364" s="541">
        <v>897578781</v>
      </c>
      <c r="F364" s="531">
        <v>52</v>
      </c>
      <c r="G364" s="542">
        <v>8.6676983623204106E-4</v>
      </c>
      <c r="H364" s="541">
        <v>425284122</v>
      </c>
      <c r="I364" s="531">
        <v>66</v>
      </c>
      <c r="J364" s="542">
        <v>7.4261120883016042E-4</v>
      </c>
      <c r="K364" s="541">
        <v>1322862903</v>
      </c>
      <c r="L364" s="531">
        <v>65</v>
      </c>
      <c r="M364" s="541">
        <v>472294659</v>
      </c>
    </row>
    <row r="365" spans="1:23" x14ac:dyDescent="0.25">
      <c r="A365" s="480">
        <v>37</v>
      </c>
      <c r="B365" s="510" t="s">
        <v>8186</v>
      </c>
      <c r="C365" s="510" t="s">
        <v>458</v>
      </c>
      <c r="D365" s="510">
        <v>2012</v>
      </c>
      <c r="E365" s="511">
        <v>27754927342</v>
      </c>
      <c r="F365" s="510">
        <v>13</v>
      </c>
      <c r="G365" s="512">
        <v>1.9055877868549242E-2</v>
      </c>
      <c r="H365" s="511">
        <v>1797587604</v>
      </c>
      <c r="I365" s="510">
        <v>43</v>
      </c>
      <c r="J365" s="512">
        <v>3.0808407499369021E-3</v>
      </c>
      <c r="K365" s="511">
        <v>29552514946</v>
      </c>
      <c r="L365" s="510">
        <v>17</v>
      </c>
      <c r="M365" s="511">
        <v>25957339738</v>
      </c>
    </row>
    <row r="366" spans="1:23" x14ac:dyDescent="0.25">
      <c r="A366" s="480">
        <v>37</v>
      </c>
      <c r="B366" s="510" t="s">
        <v>8186</v>
      </c>
      <c r="C366" s="510" t="s">
        <v>458</v>
      </c>
      <c r="D366" s="510">
        <v>2013</v>
      </c>
      <c r="E366" s="511">
        <v>27208165833</v>
      </c>
      <c r="F366" s="510">
        <v>13</v>
      </c>
      <c r="G366" s="512">
        <v>1.9303097647546071E-2</v>
      </c>
      <c r="H366" s="511">
        <v>3042459596</v>
      </c>
      <c r="I366" s="510">
        <v>36</v>
      </c>
      <c r="J366" s="512">
        <v>4.8248403956982966E-3</v>
      </c>
      <c r="K366" s="511">
        <v>30250625429</v>
      </c>
      <c r="L366" s="510">
        <v>15</v>
      </c>
      <c r="M366" s="511">
        <v>24165706237</v>
      </c>
    </row>
    <row r="367" spans="1:23" x14ac:dyDescent="0.25">
      <c r="A367" s="480">
        <v>37</v>
      </c>
      <c r="B367" s="510" t="s">
        <v>8186</v>
      </c>
      <c r="C367" s="510" t="s">
        <v>458</v>
      </c>
      <c r="D367" s="510">
        <v>2014</v>
      </c>
      <c r="E367" s="511">
        <v>21689323916</v>
      </c>
      <c r="F367" s="510">
        <v>16</v>
      </c>
      <c r="G367" s="512">
        <v>1.6890397946673144E-2</v>
      </c>
      <c r="H367" s="511">
        <v>4064367030</v>
      </c>
      <c r="I367" s="510">
        <v>35</v>
      </c>
      <c r="J367" s="512">
        <v>6.234879827097254E-3</v>
      </c>
      <c r="K367" s="511">
        <v>25753690946</v>
      </c>
      <c r="L367" s="510">
        <v>19</v>
      </c>
      <c r="M367" s="511">
        <v>17624956886</v>
      </c>
    </row>
    <row r="368" spans="1:23" x14ac:dyDescent="0.25">
      <c r="A368" s="480">
        <v>37</v>
      </c>
      <c r="B368" s="510" t="s">
        <v>8186</v>
      </c>
      <c r="C368" s="510" t="s">
        <v>458</v>
      </c>
      <c r="D368" s="510">
        <v>2015</v>
      </c>
      <c r="E368" s="511">
        <v>10220368610</v>
      </c>
      <c r="F368" s="510">
        <v>19</v>
      </c>
      <c r="G368" s="512">
        <v>1.33894847498505E-2</v>
      </c>
      <c r="H368" s="511">
        <v>4572152106</v>
      </c>
      <c r="I368" s="510">
        <v>30</v>
      </c>
      <c r="J368" s="512">
        <v>6.980029355064506E-3</v>
      </c>
      <c r="K368" s="511">
        <v>14792520716</v>
      </c>
      <c r="L368" s="510">
        <v>24</v>
      </c>
      <c r="M368" s="511">
        <v>5648216504</v>
      </c>
    </row>
    <row r="369" spans="1:13" x14ac:dyDescent="0.25">
      <c r="A369" s="480">
        <v>37</v>
      </c>
      <c r="B369" s="510" t="s">
        <v>8186</v>
      </c>
      <c r="C369" s="510" t="s">
        <v>458</v>
      </c>
      <c r="D369" s="510">
        <v>2016</v>
      </c>
      <c r="E369" s="511">
        <v>10701425974</v>
      </c>
      <c r="F369" s="510">
        <v>16</v>
      </c>
      <c r="G369" s="512">
        <v>1.5544840414917311E-2</v>
      </c>
      <c r="H369" s="511">
        <v>3103426801</v>
      </c>
      <c r="I369" s="510">
        <v>33</v>
      </c>
      <c r="J369" s="512">
        <v>5.904137122667177E-3</v>
      </c>
      <c r="K369" s="511">
        <v>13804852775</v>
      </c>
      <c r="L369" s="510">
        <v>22</v>
      </c>
      <c r="M369" s="511">
        <v>7597999173</v>
      </c>
    </row>
    <row r="370" spans="1:13" x14ac:dyDescent="0.25">
      <c r="A370" s="480">
        <v>37</v>
      </c>
      <c r="B370" s="510" t="s">
        <v>8186</v>
      </c>
      <c r="C370" s="510" t="s">
        <v>458</v>
      </c>
      <c r="D370" s="510">
        <v>2017</v>
      </c>
      <c r="E370" s="511">
        <v>14957714084</v>
      </c>
      <c r="F370" s="510">
        <v>14</v>
      </c>
      <c r="G370" s="512">
        <v>1.7980587257850063E-2</v>
      </c>
      <c r="H370" s="511">
        <v>3151877367</v>
      </c>
      <c r="I370" s="510">
        <v>33</v>
      </c>
      <c r="J370" s="512">
        <v>6.2481881380984138E-3</v>
      </c>
      <c r="K370" s="511">
        <v>18109591451</v>
      </c>
      <c r="L370" s="510">
        <v>20</v>
      </c>
      <c r="M370" s="511">
        <v>11805836717</v>
      </c>
    </row>
    <row r="371" spans="1:13" x14ac:dyDescent="0.25">
      <c r="A371" s="480">
        <v>37</v>
      </c>
      <c r="B371" s="510" t="s">
        <v>8186</v>
      </c>
      <c r="C371" s="510" t="s">
        <v>458</v>
      </c>
      <c r="D371" s="510">
        <v>2018</v>
      </c>
      <c r="E371" s="511">
        <v>17496129878</v>
      </c>
      <c r="F371" s="510">
        <v>17</v>
      </c>
      <c r="G371" s="512">
        <v>1.5849372384588882E-2</v>
      </c>
      <c r="H371" s="511">
        <v>2467487145</v>
      </c>
      <c r="I371" s="510">
        <v>38</v>
      </c>
      <c r="J371" s="512">
        <v>4.8006269564385331E-3</v>
      </c>
      <c r="K371" s="511">
        <v>19963617023</v>
      </c>
      <c r="L371" s="510">
        <v>19</v>
      </c>
      <c r="M371" s="511">
        <v>15028642733</v>
      </c>
    </row>
    <row r="372" spans="1:13" x14ac:dyDescent="0.25">
      <c r="A372" s="480">
        <v>37</v>
      </c>
      <c r="B372" s="510" t="s">
        <v>8186</v>
      </c>
      <c r="C372" s="510" t="s">
        <v>458</v>
      </c>
      <c r="D372" s="510">
        <v>2019</v>
      </c>
      <c r="E372" s="511">
        <v>14340560224</v>
      </c>
      <c r="F372" s="510">
        <v>17</v>
      </c>
      <c r="G372" s="512">
        <v>1.4618123848594983E-2</v>
      </c>
      <c r="H372" s="511">
        <v>3016570552</v>
      </c>
      <c r="I372" s="510">
        <v>38</v>
      </c>
      <c r="J372" s="512">
        <v>5.2520421205489998E-3</v>
      </c>
      <c r="K372" s="511">
        <v>17357130776</v>
      </c>
      <c r="L372" s="510">
        <v>22</v>
      </c>
      <c r="M372" s="511">
        <v>11323989672</v>
      </c>
    </row>
    <row r="373" spans="1:13" x14ac:dyDescent="0.25">
      <c r="A373" s="480">
        <v>37</v>
      </c>
      <c r="B373" s="510" t="s">
        <v>8186</v>
      </c>
      <c r="C373" s="510" t="s">
        <v>458</v>
      </c>
      <c r="D373" s="510">
        <v>2020</v>
      </c>
      <c r="E373" s="511">
        <v>8192109795</v>
      </c>
      <c r="F373" s="510">
        <v>19</v>
      </c>
      <c r="G373" s="512">
        <v>1.2565511362618806E-2</v>
      </c>
      <c r="H373" s="511">
        <v>3044560332</v>
      </c>
      <c r="I373" s="510">
        <v>36</v>
      </c>
      <c r="J373" s="512">
        <v>5.8833153021743715E-3</v>
      </c>
      <c r="K373" s="511">
        <v>11236670127</v>
      </c>
      <c r="L373" s="510">
        <v>24</v>
      </c>
      <c r="M373" s="511">
        <v>5147549463</v>
      </c>
    </row>
    <row r="374" spans="1:13" x14ac:dyDescent="0.25">
      <c r="A374" s="480">
        <v>37</v>
      </c>
      <c r="B374" s="510" t="s">
        <v>8186</v>
      </c>
      <c r="C374" s="510" t="s">
        <v>458</v>
      </c>
      <c r="D374" s="510">
        <v>2021</v>
      </c>
      <c r="E374" s="511">
        <v>14826518839</v>
      </c>
      <c r="F374" s="510">
        <v>16</v>
      </c>
      <c r="G374" s="512">
        <v>1.4317605961733738E-2</v>
      </c>
      <c r="H374" s="511">
        <v>3146691336</v>
      </c>
      <c r="I374" s="510">
        <v>36</v>
      </c>
      <c r="J374" s="512">
        <v>5.494604985140622E-3</v>
      </c>
      <c r="K374" s="511">
        <v>17973210175</v>
      </c>
      <c r="L374" s="510">
        <v>21</v>
      </c>
      <c r="M374" s="511">
        <v>11679827503</v>
      </c>
    </row>
    <row r="375" spans="1:13" x14ac:dyDescent="0.25">
      <c r="A375" s="480">
        <v>38</v>
      </c>
      <c r="B375" s="531" t="s">
        <v>8187</v>
      </c>
      <c r="C375" s="531" t="s">
        <v>499</v>
      </c>
      <c r="D375" s="531">
        <v>2012</v>
      </c>
      <c r="E375" s="541">
        <v>3707114445</v>
      </c>
      <c r="F375" s="531">
        <v>34</v>
      </c>
      <c r="G375" s="542">
        <v>2.5452172595586504E-3</v>
      </c>
      <c r="H375" s="541">
        <v>136962983</v>
      </c>
      <c r="I375" s="531">
        <v>75</v>
      </c>
      <c r="J375" s="542">
        <v>2.3473745497597188E-4</v>
      </c>
      <c r="K375" s="541">
        <v>3844077428</v>
      </c>
      <c r="L375" s="531">
        <v>48</v>
      </c>
      <c r="M375" s="541">
        <v>3570151462</v>
      </c>
    </row>
    <row r="376" spans="1:13" x14ac:dyDescent="0.25">
      <c r="A376" s="480">
        <v>38</v>
      </c>
      <c r="B376" s="531" t="s">
        <v>8187</v>
      </c>
      <c r="C376" s="531" t="s">
        <v>499</v>
      </c>
      <c r="D376" s="531">
        <v>2013</v>
      </c>
      <c r="E376" s="541">
        <v>1733775342</v>
      </c>
      <c r="F376" s="531">
        <v>42</v>
      </c>
      <c r="G376" s="542">
        <v>1.2300437644694939E-3</v>
      </c>
      <c r="H376" s="541">
        <v>178412424</v>
      </c>
      <c r="I376" s="531">
        <v>76</v>
      </c>
      <c r="J376" s="542">
        <v>2.829327533359468E-4</v>
      </c>
      <c r="K376" s="541">
        <v>1912187766</v>
      </c>
      <c r="L376" s="531">
        <v>57</v>
      </c>
      <c r="M376" s="541">
        <v>1555362918</v>
      </c>
    </row>
    <row r="377" spans="1:13" x14ac:dyDescent="0.25">
      <c r="A377" s="480">
        <v>38</v>
      </c>
      <c r="B377" s="531" t="s">
        <v>8187</v>
      </c>
      <c r="C377" s="531" t="s">
        <v>499</v>
      </c>
      <c r="D377" s="531">
        <v>2014</v>
      </c>
      <c r="E377" s="541">
        <v>2867004134</v>
      </c>
      <c r="F377" s="531">
        <v>38</v>
      </c>
      <c r="G377" s="542">
        <v>2.2326579161969402E-3</v>
      </c>
      <c r="H377" s="541">
        <v>205463722</v>
      </c>
      <c r="I377" s="531">
        <v>70</v>
      </c>
      <c r="J377" s="542">
        <v>3.1518846748890153E-4</v>
      </c>
      <c r="K377" s="541">
        <v>3072467856</v>
      </c>
      <c r="L377" s="531">
        <v>53</v>
      </c>
      <c r="M377" s="541">
        <v>2661540412</v>
      </c>
    </row>
    <row r="378" spans="1:13" x14ac:dyDescent="0.25">
      <c r="A378" s="480">
        <v>38</v>
      </c>
      <c r="B378" s="531" t="s">
        <v>8187</v>
      </c>
      <c r="C378" s="531" t="s">
        <v>499</v>
      </c>
      <c r="D378" s="531">
        <v>2015</v>
      </c>
      <c r="E378" s="541">
        <v>2865686887</v>
      </c>
      <c r="F378" s="531">
        <v>34</v>
      </c>
      <c r="G378" s="542">
        <v>3.7542746583318241E-3</v>
      </c>
      <c r="H378" s="541">
        <v>253778032</v>
      </c>
      <c r="I378" s="531">
        <v>71</v>
      </c>
      <c r="J378" s="542">
        <v>3.8742764281746742E-4</v>
      </c>
      <c r="K378" s="541">
        <v>3119464919</v>
      </c>
      <c r="L378" s="531">
        <v>49</v>
      </c>
      <c r="M378" s="541">
        <v>2611908855</v>
      </c>
    </row>
    <row r="379" spans="1:13" x14ac:dyDescent="0.25">
      <c r="A379" s="480">
        <v>38</v>
      </c>
      <c r="B379" s="531" t="s">
        <v>8187</v>
      </c>
      <c r="C379" s="531" t="s">
        <v>499</v>
      </c>
      <c r="D379" s="531">
        <v>2016</v>
      </c>
      <c r="E379" s="541">
        <v>3657943759</v>
      </c>
      <c r="F379" s="531">
        <v>29</v>
      </c>
      <c r="G379" s="542">
        <v>5.3135116869984485E-3</v>
      </c>
      <c r="H379" s="541">
        <v>274869956</v>
      </c>
      <c r="I379" s="531">
        <v>72</v>
      </c>
      <c r="J379" s="542">
        <v>5.2292836763624174E-4</v>
      </c>
      <c r="K379" s="541">
        <v>3932813715</v>
      </c>
      <c r="L379" s="531">
        <v>39</v>
      </c>
      <c r="M379" s="541">
        <v>3383073803</v>
      </c>
    </row>
    <row r="380" spans="1:13" x14ac:dyDescent="0.25">
      <c r="A380" s="480">
        <v>38</v>
      </c>
      <c r="B380" s="531" t="s">
        <v>8187</v>
      </c>
      <c r="C380" s="531" t="s">
        <v>499</v>
      </c>
      <c r="D380" s="531">
        <v>2017</v>
      </c>
      <c r="E380" s="541">
        <v>5596564386</v>
      </c>
      <c r="F380" s="531">
        <v>28</v>
      </c>
      <c r="G380" s="542">
        <v>6.7275998004461572E-3</v>
      </c>
      <c r="H380" s="541">
        <v>284413527</v>
      </c>
      <c r="I380" s="531">
        <v>71</v>
      </c>
      <c r="J380" s="542">
        <v>5.6381293394278586E-4</v>
      </c>
      <c r="K380" s="541">
        <v>5880977913</v>
      </c>
      <c r="L380" s="531">
        <v>34</v>
      </c>
      <c r="M380" s="541">
        <v>5312150859</v>
      </c>
    </row>
    <row r="381" spans="1:13" x14ac:dyDescent="0.25">
      <c r="A381" s="480">
        <v>38</v>
      </c>
      <c r="B381" s="531" t="s">
        <v>8187</v>
      </c>
      <c r="C381" s="531" t="s">
        <v>499</v>
      </c>
      <c r="D381" s="531">
        <v>2018</v>
      </c>
      <c r="E381" s="541">
        <v>9080778345</v>
      </c>
      <c r="F381" s="531">
        <v>25</v>
      </c>
      <c r="G381" s="542">
        <v>8.2260841989284482E-3</v>
      </c>
      <c r="H381" s="541">
        <v>329574083</v>
      </c>
      <c r="I381" s="531">
        <v>71</v>
      </c>
      <c r="J381" s="542">
        <v>6.4120383775831597E-4</v>
      </c>
      <c r="K381" s="541">
        <v>9410352428</v>
      </c>
      <c r="L381" s="531">
        <v>32</v>
      </c>
      <c r="M381" s="541">
        <v>8751204262</v>
      </c>
    </row>
    <row r="382" spans="1:13" x14ac:dyDescent="0.25">
      <c r="A382" s="480">
        <v>38</v>
      </c>
      <c r="B382" s="531" t="s">
        <v>8187</v>
      </c>
      <c r="C382" s="531" t="s">
        <v>499</v>
      </c>
      <c r="D382" s="531">
        <v>2019</v>
      </c>
      <c r="E382" s="541">
        <v>5961224669</v>
      </c>
      <c r="F382" s="531">
        <v>29</v>
      </c>
      <c r="G382" s="542">
        <v>6.0766050377099711E-3</v>
      </c>
      <c r="H382" s="541">
        <v>361930420</v>
      </c>
      <c r="I382" s="531">
        <v>67</v>
      </c>
      <c r="J382" s="542">
        <v>6.301439922522952E-4</v>
      </c>
      <c r="K382" s="541">
        <v>6323155089</v>
      </c>
      <c r="L382" s="531">
        <v>35</v>
      </c>
      <c r="M382" s="541">
        <v>5599294249</v>
      </c>
    </row>
    <row r="383" spans="1:13" x14ac:dyDescent="0.25">
      <c r="A383" s="480">
        <v>38</v>
      </c>
      <c r="B383" s="531" t="s">
        <v>8187</v>
      </c>
      <c r="C383" s="531" t="s">
        <v>499</v>
      </c>
      <c r="D383" s="531">
        <v>2020</v>
      </c>
      <c r="E383" s="541">
        <v>2927184679</v>
      </c>
      <c r="F383" s="531">
        <v>35</v>
      </c>
      <c r="G383" s="542">
        <v>4.4898778537987303E-3</v>
      </c>
      <c r="H383" s="541">
        <v>374917272</v>
      </c>
      <c r="I383" s="531">
        <v>66</v>
      </c>
      <c r="J383" s="542">
        <v>7.244909881480618E-4</v>
      </c>
      <c r="K383" s="541">
        <v>3302101951</v>
      </c>
      <c r="L383" s="531">
        <v>46</v>
      </c>
      <c r="M383" s="541">
        <v>2552267407</v>
      </c>
    </row>
    <row r="384" spans="1:13" x14ac:dyDescent="0.25">
      <c r="A384" s="480">
        <v>38</v>
      </c>
      <c r="B384" s="531" t="s">
        <v>8187</v>
      </c>
      <c r="C384" s="531" t="s">
        <v>499</v>
      </c>
      <c r="D384" s="531">
        <v>2021</v>
      </c>
      <c r="E384" s="541">
        <v>5397324483</v>
      </c>
      <c r="F384" s="531">
        <v>33</v>
      </c>
      <c r="G384" s="542">
        <v>5.2120640073610386E-3</v>
      </c>
      <c r="H384" s="541">
        <v>330593953</v>
      </c>
      <c r="I384" s="531">
        <v>72</v>
      </c>
      <c r="J384" s="542">
        <v>5.7726767205588557E-4</v>
      </c>
      <c r="K384" s="541">
        <v>5727918436</v>
      </c>
      <c r="L384" s="531">
        <v>40</v>
      </c>
      <c r="M384" s="541">
        <v>5066730530</v>
      </c>
    </row>
    <row r="385" spans="1:13" x14ac:dyDescent="0.25">
      <c r="A385" s="480">
        <v>39</v>
      </c>
      <c r="B385" s="510" t="s">
        <v>8188</v>
      </c>
      <c r="C385" s="510" t="s">
        <v>480</v>
      </c>
      <c r="D385" s="510">
        <v>2012</v>
      </c>
      <c r="E385" s="511">
        <v>2447251352</v>
      </c>
      <c r="F385" s="510">
        <v>39</v>
      </c>
      <c r="G385" s="512">
        <v>1.680225003031608E-3</v>
      </c>
      <c r="H385" s="511">
        <v>52013622</v>
      </c>
      <c r="I385" s="510">
        <v>91</v>
      </c>
      <c r="J385" s="512">
        <v>8.9144854944946841E-5</v>
      </c>
      <c r="K385" s="511">
        <v>2499264974</v>
      </c>
      <c r="L385" s="510">
        <v>56</v>
      </c>
      <c r="M385" s="511">
        <v>2395237730</v>
      </c>
    </row>
    <row r="386" spans="1:13" x14ac:dyDescent="0.25">
      <c r="A386" s="480">
        <v>39</v>
      </c>
      <c r="B386" s="510" t="s">
        <v>8188</v>
      </c>
      <c r="C386" s="510" t="s">
        <v>480</v>
      </c>
      <c r="D386" s="510">
        <v>2013</v>
      </c>
      <c r="E386" s="511">
        <v>694640404</v>
      </c>
      <c r="F386" s="510">
        <v>53</v>
      </c>
      <c r="G386" s="512">
        <v>4.9281938483629101E-4</v>
      </c>
      <c r="H386" s="511">
        <v>57508289</v>
      </c>
      <c r="I386" s="510">
        <v>88</v>
      </c>
      <c r="J386" s="512">
        <v>9.1198685504151561E-5</v>
      </c>
      <c r="K386" s="511">
        <v>752148693</v>
      </c>
      <c r="L386" s="510">
        <v>73</v>
      </c>
      <c r="M386" s="511">
        <v>637132115</v>
      </c>
    </row>
    <row r="387" spans="1:13" x14ac:dyDescent="0.25">
      <c r="A387" s="480">
        <v>39</v>
      </c>
      <c r="B387" s="510" t="s">
        <v>8188</v>
      </c>
      <c r="C387" s="510" t="s">
        <v>480</v>
      </c>
      <c r="D387" s="510">
        <v>2014</v>
      </c>
      <c r="E387" s="511">
        <v>900991094</v>
      </c>
      <c r="F387" s="510">
        <v>51</v>
      </c>
      <c r="G387" s="512">
        <v>7.0164004110990987E-4</v>
      </c>
      <c r="H387" s="511">
        <v>50062702</v>
      </c>
      <c r="I387" s="510">
        <v>91</v>
      </c>
      <c r="J387" s="512">
        <v>7.6797919205092403E-5</v>
      </c>
      <c r="K387" s="511">
        <v>951053796</v>
      </c>
      <c r="L387" s="510">
        <v>67</v>
      </c>
      <c r="M387" s="511">
        <v>850928392</v>
      </c>
    </row>
    <row r="388" spans="1:13" x14ac:dyDescent="0.25">
      <c r="A388" s="480">
        <v>39</v>
      </c>
      <c r="B388" s="510" t="s">
        <v>8188</v>
      </c>
      <c r="C388" s="510" t="s">
        <v>480</v>
      </c>
      <c r="D388" s="510">
        <v>2015</v>
      </c>
      <c r="E388" s="511">
        <v>2022234344</v>
      </c>
      <c r="F388" s="510">
        <v>40</v>
      </c>
      <c r="G388" s="512">
        <v>2.6492856513138942E-3</v>
      </c>
      <c r="H388" s="511">
        <v>43954174</v>
      </c>
      <c r="I388" s="510">
        <v>92</v>
      </c>
      <c r="J388" s="512">
        <v>6.7102191196788906E-5</v>
      </c>
      <c r="K388" s="511">
        <v>2066188518</v>
      </c>
      <c r="L388" s="510">
        <v>58</v>
      </c>
      <c r="M388" s="511">
        <v>1978280170</v>
      </c>
    </row>
    <row r="389" spans="1:13" x14ac:dyDescent="0.25">
      <c r="A389" s="480">
        <v>39</v>
      </c>
      <c r="B389" s="510" t="s">
        <v>8188</v>
      </c>
      <c r="C389" s="510" t="s">
        <v>480</v>
      </c>
      <c r="D389" s="510">
        <v>2016</v>
      </c>
      <c r="E389" s="511">
        <v>1018622539</v>
      </c>
      <c r="F389" s="510">
        <v>47</v>
      </c>
      <c r="G389" s="512">
        <v>1.4796462499730117E-3</v>
      </c>
      <c r="H389" s="511">
        <v>58308588</v>
      </c>
      <c r="I389" s="510">
        <v>87</v>
      </c>
      <c r="J389" s="512">
        <v>1.10929601713234E-4</v>
      </c>
      <c r="K389" s="511">
        <v>1076931127</v>
      </c>
      <c r="L389" s="510">
        <v>62</v>
      </c>
      <c r="M389" s="511">
        <v>960313951</v>
      </c>
    </row>
    <row r="390" spans="1:13" x14ac:dyDescent="0.25">
      <c r="A390" s="480">
        <v>39</v>
      </c>
      <c r="B390" s="510" t="s">
        <v>8188</v>
      </c>
      <c r="C390" s="510" t="s">
        <v>480</v>
      </c>
      <c r="D390" s="510">
        <v>2017</v>
      </c>
      <c r="E390" s="511">
        <v>3110561764</v>
      </c>
      <c r="F390" s="510">
        <v>35</v>
      </c>
      <c r="G390" s="512">
        <v>3.7391894847329014E-3</v>
      </c>
      <c r="H390" s="511">
        <v>33271545</v>
      </c>
      <c r="I390" s="510">
        <v>96</v>
      </c>
      <c r="J390" s="512">
        <v>6.5956523239696081E-5</v>
      </c>
      <c r="K390" s="511">
        <v>3143833309</v>
      </c>
      <c r="L390" s="510">
        <v>48</v>
      </c>
      <c r="M390" s="511">
        <v>3077290219</v>
      </c>
    </row>
    <row r="391" spans="1:13" x14ac:dyDescent="0.25">
      <c r="A391" s="480">
        <v>39</v>
      </c>
      <c r="B391" s="510" t="s">
        <v>8188</v>
      </c>
      <c r="C391" s="510" t="s">
        <v>480</v>
      </c>
      <c r="D391" s="510">
        <v>2018</v>
      </c>
      <c r="E391" s="511">
        <v>4026516794</v>
      </c>
      <c r="F391" s="510">
        <v>34</v>
      </c>
      <c r="G391" s="512">
        <v>3.6475360280191307E-3</v>
      </c>
      <c r="H391" s="511">
        <v>25766338</v>
      </c>
      <c r="I391" s="510">
        <v>103</v>
      </c>
      <c r="J391" s="512">
        <v>5.0129775558164667E-5</v>
      </c>
      <c r="K391" s="511">
        <v>4052283132</v>
      </c>
      <c r="L391" s="510">
        <v>44</v>
      </c>
      <c r="M391" s="511">
        <v>4000750456</v>
      </c>
    </row>
    <row r="392" spans="1:13" x14ac:dyDescent="0.25">
      <c r="A392" s="480">
        <v>39</v>
      </c>
      <c r="B392" s="510" t="s">
        <v>8188</v>
      </c>
      <c r="C392" s="510" t="s">
        <v>480</v>
      </c>
      <c r="D392" s="510">
        <v>2019</v>
      </c>
      <c r="E392" s="511">
        <v>2576377905</v>
      </c>
      <c r="F392" s="510">
        <v>40</v>
      </c>
      <c r="G392" s="512">
        <v>2.6262440732994392E-3</v>
      </c>
      <c r="H392" s="511">
        <v>29981520</v>
      </c>
      <c r="I392" s="510">
        <v>99</v>
      </c>
      <c r="J392" s="512">
        <v>5.2199742443843309E-5</v>
      </c>
      <c r="K392" s="511">
        <v>2606359425</v>
      </c>
      <c r="L392" s="510">
        <v>56</v>
      </c>
      <c r="M392" s="511">
        <v>2546396385</v>
      </c>
    </row>
    <row r="393" spans="1:13" x14ac:dyDescent="0.25">
      <c r="A393" s="480">
        <v>39</v>
      </c>
      <c r="B393" s="510" t="s">
        <v>8188</v>
      </c>
      <c r="C393" s="510" t="s">
        <v>480</v>
      </c>
      <c r="D393" s="510">
        <v>2020</v>
      </c>
      <c r="E393" s="511">
        <v>1428710631</v>
      </c>
      <c r="F393" s="510">
        <v>45</v>
      </c>
      <c r="G393" s="512">
        <v>2.1914354320155672E-3</v>
      </c>
      <c r="H393" s="511">
        <v>31718764</v>
      </c>
      <c r="I393" s="510">
        <v>102</v>
      </c>
      <c r="J393" s="512">
        <v>6.1293411612136042E-5</v>
      </c>
      <c r="K393" s="511">
        <v>1460429395</v>
      </c>
      <c r="L393" s="510">
        <v>61</v>
      </c>
      <c r="M393" s="511">
        <v>1396991867</v>
      </c>
    </row>
    <row r="394" spans="1:13" x14ac:dyDescent="0.25">
      <c r="A394" s="480">
        <v>39</v>
      </c>
      <c r="B394" s="510" t="s">
        <v>8188</v>
      </c>
      <c r="C394" s="510" t="s">
        <v>480</v>
      </c>
      <c r="D394" s="510">
        <v>2021</v>
      </c>
      <c r="E394" s="511">
        <v>4570865344</v>
      </c>
      <c r="F394" s="510">
        <v>34</v>
      </c>
      <c r="G394" s="512">
        <v>4.4139726668266594E-3</v>
      </c>
      <c r="H394" s="511">
        <v>50724875</v>
      </c>
      <c r="I394" s="510">
        <v>104</v>
      </c>
      <c r="J394" s="512">
        <v>8.8573400211515031E-5</v>
      </c>
      <c r="K394" s="511">
        <v>4621590219</v>
      </c>
      <c r="L394" s="510">
        <v>46</v>
      </c>
      <c r="M394" s="511">
        <v>4520140469</v>
      </c>
    </row>
    <row r="395" spans="1:13" x14ac:dyDescent="0.25">
      <c r="A395" s="480">
        <v>40</v>
      </c>
      <c r="B395" s="531" t="s">
        <v>8189</v>
      </c>
      <c r="C395" s="531" t="s">
        <v>8223</v>
      </c>
      <c r="D395" s="531">
        <v>2012</v>
      </c>
      <c r="E395" s="541">
        <v>38683513</v>
      </c>
      <c r="F395" s="531">
        <v>88</v>
      </c>
      <c r="G395" s="542">
        <v>2.6559186776862898E-5</v>
      </c>
      <c r="H395" s="541">
        <v>2311903518</v>
      </c>
      <c r="I395" s="531">
        <v>41</v>
      </c>
      <c r="J395" s="542">
        <v>3.9623140214850314E-3</v>
      </c>
      <c r="K395" s="541">
        <v>2350587031</v>
      </c>
      <c r="L395" s="531">
        <v>57</v>
      </c>
      <c r="M395" s="541">
        <v>-2273220005</v>
      </c>
    </row>
    <row r="396" spans="1:13" x14ac:dyDescent="0.25">
      <c r="A396" s="480">
        <v>40</v>
      </c>
      <c r="B396" s="531" t="s">
        <v>8189</v>
      </c>
      <c r="C396" s="531" t="s">
        <v>8223</v>
      </c>
      <c r="D396" s="531">
        <v>2013</v>
      </c>
      <c r="E396" s="541">
        <v>57383230</v>
      </c>
      <c r="F396" s="531">
        <v>87</v>
      </c>
      <c r="G396" s="542">
        <v>4.0711090149198115E-5</v>
      </c>
      <c r="H396" s="541">
        <v>2454383721</v>
      </c>
      <c r="I396" s="531">
        <v>40</v>
      </c>
      <c r="J396" s="542">
        <v>3.8922488039591693E-3</v>
      </c>
      <c r="K396" s="541">
        <v>2511766951</v>
      </c>
      <c r="L396" s="531">
        <v>54</v>
      </c>
      <c r="M396" s="541">
        <v>-2397000491</v>
      </c>
    </row>
    <row r="397" spans="1:13" x14ac:dyDescent="0.25">
      <c r="A397" s="480">
        <v>40</v>
      </c>
      <c r="B397" s="531" t="s">
        <v>8189</v>
      </c>
      <c r="C397" s="531" t="s">
        <v>8223</v>
      </c>
      <c r="D397" s="531">
        <v>2014</v>
      </c>
      <c r="E397" s="541">
        <v>124360867</v>
      </c>
      <c r="F397" s="531">
        <v>80</v>
      </c>
      <c r="G397" s="542">
        <v>9.6845090273826864E-5</v>
      </c>
      <c r="H397" s="541">
        <v>3095665556</v>
      </c>
      <c r="I397" s="531">
        <v>40</v>
      </c>
      <c r="J397" s="542">
        <v>4.7488582069676426E-3</v>
      </c>
      <c r="K397" s="541">
        <v>3220026423</v>
      </c>
      <c r="L397" s="531">
        <v>52</v>
      </c>
      <c r="M397" s="541">
        <v>-2971304689</v>
      </c>
    </row>
    <row r="398" spans="1:13" x14ac:dyDescent="0.25">
      <c r="A398" s="480">
        <v>40</v>
      </c>
      <c r="B398" s="531" t="s">
        <v>8189</v>
      </c>
      <c r="C398" s="531" t="s">
        <v>8223</v>
      </c>
      <c r="D398" s="531">
        <v>2015</v>
      </c>
      <c r="E398" s="541">
        <v>103469891</v>
      </c>
      <c r="F398" s="531">
        <v>78</v>
      </c>
      <c r="G398" s="542">
        <v>1.3555367526154162E-4</v>
      </c>
      <c r="H398" s="541">
        <v>2270946349</v>
      </c>
      <c r="I398" s="531">
        <v>41</v>
      </c>
      <c r="J398" s="542">
        <v>3.4669170693151399E-3</v>
      </c>
      <c r="K398" s="541">
        <v>2374416240</v>
      </c>
      <c r="L398" s="531">
        <v>56</v>
      </c>
      <c r="M398" s="541">
        <v>-2167476458</v>
      </c>
    </row>
    <row r="399" spans="1:13" x14ac:dyDescent="0.25">
      <c r="A399" s="480">
        <v>40</v>
      </c>
      <c r="B399" s="531" t="s">
        <v>8189</v>
      </c>
      <c r="C399" s="531" t="s">
        <v>8223</v>
      </c>
      <c r="D399" s="531">
        <v>2016</v>
      </c>
      <c r="E399" s="541">
        <v>89131733</v>
      </c>
      <c r="F399" s="531">
        <v>81</v>
      </c>
      <c r="G399" s="542">
        <v>1.2947233095442605E-4</v>
      </c>
      <c r="H399" s="541">
        <v>1841772179</v>
      </c>
      <c r="I399" s="531">
        <v>41</v>
      </c>
      <c r="J399" s="542">
        <v>3.5038930159479271E-3</v>
      </c>
      <c r="K399" s="541">
        <v>1930903912</v>
      </c>
      <c r="L399" s="531">
        <v>56</v>
      </c>
      <c r="M399" s="541">
        <v>-1752640446</v>
      </c>
    </row>
    <row r="400" spans="1:13" x14ac:dyDescent="0.25">
      <c r="A400" s="480">
        <v>40</v>
      </c>
      <c r="B400" s="531" t="s">
        <v>8189</v>
      </c>
      <c r="C400" s="531" t="s">
        <v>8223</v>
      </c>
      <c r="D400" s="531">
        <v>2017</v>
      </c>
      <c r="E400" s="541">
        <v>96292360</v>
      </c>
      <c r="F400" s="531">
        <v>83</v>
      </c>
      <c r="G400" s="542">
        <v>1.1575252552101872E-4</v>
      </c>
      <c r="H400" s="541">
        <v>1986562515</v>
      </c>
      <c r="I400" s="531">
        <v>42</v>
      </c>
      <c r="J400" s="542">
        <v>3.9381025644497896E-3</v>
      </c>
      <c r="K400" s="541">
        <v>2082854875</v>
      </c>
      <c r="L400" s="531">
        <v>57</v>
      </c>
      <c r="M400" s="541">
        <v>-1890270155</v>
      </c>
    </row>
    <row r="401" spans="1:13" x14ac:dyDescent="0.25">
      <c r="A401" s="480">
        <v>40</v>
      </c>
      <c r="B401" s="531" t="s">
        <v>8189</v>
      </c>
      <c r="C401" s="531" t="s">
        <v>8223</v>
      </c>
      <c r="D401" s="531">
        <v>2018</v>
      </c>
      <c r="E401" s="541">
        <v>135167970</v>
      </c>
      <c r="F401" s="531">
        <v>77</v>
      </c>
      <c r="G401" s="542">
        <v>1.2244579263741897E-4</v>
      </c>
      <c r="H401" s="541">
        <v>1969222881</v>
      </c>
      <c r="I401" s="531">
        <v>42</v>
      </c>
      <c r="J401" s="542">
        <v>3.8312274351338712E-3</v>
      </c>
      <c r="K401" s="541">
        <v>2104390851</v>
      </c>
      <c r="L401" s="531">
        <v>58</v>
      </c>
      <c r="M401" s="541">
        <v>-1834054911</v>
      </c>
    </row>
    <row r="402" spans="1:13" x14ac:dyDescent="0.25">
      <c r="A402" s="480">
        <v>40</v>
      </c>
      <c r="B402" s="531" t="s">
        <v>8189</v>
      </c>
      <c r="C402" s="531" t="s">
        <v>8223</v>
      </c>
      <c r="D402" s="531">
        <v>2019</v>
      </c>
      <c r="E402" s="541">
        <v>126379624</v>
      </c>
      <c r="F402" s="531">
        <v>74</v>
      </c>
      <c r="G402" s="542">
        <v>1.2882571996588037E-4</v>
      </c>
      <c r="H402" s="541">
        <v>1984487383</v>
      </c>
      <c r="I402" s="531">
        <v>44</v>
      </c>
      <c r="J402" s="542">
        <v>3.4551193627159874E-3</v>
      </c>
      <c r="K402" s="541">
        <v>2110867007</v>
      </c>
      <c r="L402" s="531">
        <v>60</v>
      </c>
      <c r="M402" s="541">
        <v>-1858107759</v>
      </c>
    </row>
    <row r="403" spans="1:13" x14ac:dyDescent="0.25">
      <c r="A403" s="480">
        <v>40</v>
      </c>
      <c r="B403" s="531" t="s">
        <v>8189</v>
      </c>
      <c r="C403" s="531" t="s">
        <v>8223</v>
      </c>
      <c r="D403" s="531">
        <v>2020</v>
      </c>
      <c r="E403" s="541">
        <v>69750999</v>
      </c>
      <c r="F403" s="531">
        <v>86</v>
      </c>
      <c r="G403" s="542">
        <v>1.0698794235197541E-4</v>
      </c>
      <c r="H403" s="541">
        <v>2129529459</v>
      </c>
      <c r="I403" s="531">
        <v>42</v>
      </c>
      <c r="J403" s="542">
        <v>4.1151075644264195E-3</v>
      </c>
      <c r="K403" s="541">
        <v>2199280458</v>
      </c>
      <c r="L403" s="531">
        <v>55</v>
      </c>
      <c r="M403" s="541">
        <v>-2059778460</v>
      </c>
    </row>
    <row r="404" spans="1:13" x14ac:dyDescent="0.25">
      <c r="A404" s="480">
        <v>40</v>
      </c>
      <c r="B404" s="531" t="s">
        <v>8189</v>
      </c>
      <c r="C404" s="531" t="s">
        <v>8223</v>
      </c>
      <c r="D404" s="531">
        <v>2021</v>
      </c>
      <c r="E404" s="541">
        <v>98768415</v>
      </c>
      <c r="F404" s="531">
        <v>88</v>
      </c>
      <c r="G404" s="542">
        <v>9.5378238330311277E-5</v>
      </c>
      <c r="H404" s="541">
        <v>2222660705</v>
      </c>
      <c r="I404" s="531">
        <v>39</v>
      </c>
      <c r="J404" s="542">
        <v>3.8811059890906216E-3</v>
      </c>
      <c r="K404" s="541">
        <v>2321429120</v>
      </c>
      <c r="L404" s="531">
        <v>58</v>
      </c>
      <c r="M404" s="541">
        <v>-2123892290</v>
      </c>
    </row>
    <row r="405" spans="1:13" x14ac:dyDescent="0.25">
      <c r="A405" s="480">
        <v>41</v>
      </c>
      <c r="B405" s="510" t="s">
        <v>8190</v>
      </c>
      <c r="C405" s="510" t="s">
        <v>468</v>
      </c>
      <c r="D405" s="510">
        <v>2012</v>
      </c>
      <c r="E405" s="511">
        <v>245988965</v>
      </c>
      <c r="F405" s="510">
        <v>63</v>
      </c>
      <c r="G405" s="512">
        <v>1.6889021600706715E-4</v>
      </c>
      <c r="H405" s="511">
        <v>750289888</v>
      </c>
      <c r="I405" s="510">
        <v>59</v>
      </c>
      <c r="J405" s="512">
        <v>1.2859032049800418E-3</v>
      </c>
      <c r="K405" s="511">
        <v>996278853</v>
      </c>
      <c r="L405" s="510">
        <v>67</v>
      </c>
      <c r="M405" s="511">
        <v>-504300923</v>
      </c>
    </row>
    <row r="406" spans="1:13" x14ac:dyDescent="0.25">
      <c r="A406" s="480">
        <v>41</v>
      </c>
      <c r="B406" s="510" t="s">
        <v>8190</v>
      </c>
      <c r="C406" s="510" t="s">
        <v>468</v>
      </c>
      <c r="D406" s="510">
        <v>2013</v>
      </c>
      <c r="E406" s="511">
        <v>348536955</v>
      </c>
      <c r="F406" s="510">
        <v>62</v>
      </c>
      <c r="G406" s="512">
        <v>2.4727292965788099E-4</v>
      </c>
      <c r="H406" s="511">
        <v>594530203</v>
      </c>
      <c r="I406" s="510">
        <v>63</v>
      </c>
      <c r="J406" s="512">
        <v>9.4282709412753316E-4</v>
      </c>
      <c r="K406" s="511">
        <v>943067158</v>
      </c>
      <c r="L406" s="510">
        <v>67</v>
      </c>
      <c r="M406" s="511">
        <v>-245993248</v>
      </c>
    </row>
    <row r="407" spans="1:13" x14ac:dyDescent="0.25">
      <c r="A407" s="480">
        <v>41</v>
      </c>
      <c r="B407" s="510" t="s">
        <v>8190</v>
      </c>
      <c r="C407" s="510" t="s">
        <v>468</v>
      </c>
      <c r="D407" s="510">
        <v>2014</v>
      </c>
      <c r="E407" s="511">
        <v>446107482</v>
      </c>
      <c r="F407" s="510">
        <v>56</v>
      </c>
      <c r="G407" s="512">
        <v>3.4740284792417534E-4</v>
      </c>
      <c r="H407" s="511">
        <v>767016752</v>
      </c>
      <c r="I407" s="510">
        <v>57</v>
      </c>
      <c r="J407" s="512">
        <v>1.1766302695577317E-3</v>
      </c>
      <c r="K407" s="511">
        <v>1213124234</v>
      </c>
      <c r="L407" s="510">
        <v>61</v>
      </c>
      <c r="M407" s="511">
        <v>-320909270</v>
      </c>
    </row>
    <row r="408" spans="1:13" x14ac:dyDescent="0.25">
      <c r="A408" s="480">
        <v>41</v>
      </c>
      <c r="B408" s="510" t="s">
        <v>8190</v>
      </c>
      <c r="C408" s="510" t="s">
        <v>468</v>
      </c>
      <c r="D408" s="510">
        <v>2015</v>
      </c>
      <c r="E408" s="511">
        <v>272077804</v>
      </c>
      <c r="F408" s="510">
        <v>62</v>
      </c>
      <c r="G408" s="512">
        <v>3.5644326994883343E-4</v>
      </c>
      <c r="H408" s="511">
        <v>752886948</v>
      </c>
      <c r="I408" s="510">
        <v>60</v>
      </c>
      <c r="J408" s="512">
        <v>1.1493871761590348E-3</v>
      </c>
      <c r="K408" s="511">
        <v>1024964752</v>
      </c>
      <c r="L408" s="510">
        <v>69</v>
      </c>
      <c r="M408" s="511">
        <v>-480809144</v>
      </c>
    </row>
    <row r="409" spans="1:13" x14ac:dyDescent="0.25">
      <c r="A409" s="480">
        <v>41</v>
      </c>
      <c r="B409" s="510" t="s">
        <v>8190</v>
      </c>
      <c r="C409" s="510" t="s">
        <v>468</v>
      </c>
      <c r="D409" s="510">
        <v>2016</v>
      </c>
      <c r="E409" s="511">
        <v>285956545</v>
      </c>
      <c r="F409" s="510">
        <v>63</v>
      </c>
      <c r="G409" s="512">
        <v>4.1537911568289849E-4</v>
      </c>
      <c r="H409" s="511">
        <v>664122953</v>
      </c>
      <c r="I409" s="510">
        <v>58</v>
      </c>
      <c r="J409" s="512">
        <v>1.2634655921509679E-3</v>
      </c>
      <c r="K409" s="511">
        <v>950079498</v>
      </c>
      <c r="L409" s="510">
        <v>65</v>
      </c>
      <c r="M409" s="511">
        <v>-378166408</v>
      </c>
    </row>
    <row r="410" spans="1:13" x14ac:dyDescent="0.25">
      <c r="A410" s="480">
        <v>41</v>
      </c>
      <c r="B410" s="510" t="s">
        <v>8190</v>
      </c>
      <c r="C410" s="510" t="s">
        <v>468</v>
      </c>
      <c r="D410" s="510">
        <v>2017</v>
      </c>
      <c r="E410" s="511">
        <v>286091097</v>
      </c>
      <c r="F410" s="510">
        <v>63</v>
      </c>
      <c r="G410" s="512">
        <v>3.4390856145626448E-4</v>
      </c>
      <c r="H410" s="511">
        <v>784265711</v>
      </c>
      <c r="I410" s="510">
        <v>55</v>
      </c>
      <c r="J410" s="512">
        <v>1.5547050668572278E-3</v>
      </c>
      <c r="K410" s="511">
        <v>1070356808</v>
      </c>
      <c r="L410" s="510">
        <v>66</v>
      </c>
      <c r="M410" s="511">
        <v>-498174614</v>
      </c>
    </row>
    <row r="411" spans="1:13" x14ac:dyDescent="0.25">
      <c r="A411" s="480">
        <v>41</v>
      </c>
      <c r="B411" s="510" t="s">
        <v>8190</v>
      </c>
      <c r="C411" s="510" t="s">
        <v>468</v>
      </c>
      <c r="D411" s="510">
        <v>2018</v>
      </c>
      <c r="E411" s="511">
        <v>275095871</v>
      </c>
      <c r="F411" s="510">
        <v>63</v>
      </c>
      <c r="G411" s="512">
        <v>2.4920350565208724E-4</v>
      </c>
      <c r="H411" s="511">
        <v>704363581</v>
      </c>
      <c r="I411" s="510">
        <v>56</v>
      </c>
      <c r="J411" s="512">
        <v>1.3703766606987433E-3</v>
      </c>
      <c r="K411" s="511">
        <v>979459452</v>
      </c>
      <c r="L411" s="510">
        <v>68</v>
      </c>
      <c r="M411" s="511">
        <v>-429267710</v>
      </c>
    </row>
    <row r="412" spans="1:13" x14ac:dyDescent="0.25">
      <c r="A412" s="480">
        <v>41</v>
      </c>
      <c r="B412" s="510" t="s">
        <v>8190</v>
      </c>
      <c r="C412" s="510" t="s">
        <v>468</v>
      </c>
      <c r="D412" s="510">
        <v>2019</v>
      </c>
      <c r="E412" s="511">
        <v>278627597</v>
      </c>
      <c r="F412" s="510">
        <v>64</v>
      </c>
      <c r="G412" s="512">
        <v>2.8402047458131523E-4</v>
      </c>
      <c r="H412" s="511">
        <v>754912307</v>
      </c>
      <c r="I412" s="510">
        <v>57</v>
      </c>
      <c r="J412" s="512">
        <v>1.3143505730559214E-3</v>
      </c>
      <c r="K412" s="511">
        <v>1033539904</v>
      </c>
      <c r="L412" s="510">
        <v>67</v>
      </c>
      <c r="M412" s="511">
        <v>-476284710</v>
      </c>
    </row>
    <row r="413" spans="1:13" x14ac:dyDescent="0.25">
      <c r="A413" s="480">
        <v>41</v>
      </c>
      <c r="B413" s="510" t="s">
        <v>8190</v>
      </c>
      <c r="C413" s="510" t="s">
        <v>468</v>
      </c>
      <c r="D413" s="510">
        <v>2020</v>
      </c>
      <c r="E413" s="511">
        <v>235164443</v>
      </c>
      <c r="F413" s="510">
        <v>62</v>
      </c>
      <c r="G413" s="512">
        <v>3.6070823689447669E-4</v>
      </c>
      <c r="H413" s="511">
        <v>748647090</v>
      </c>
      <c r="I413" s="510">
        <v>58</v>
      </c>
      <c r="J413" s="512">
        <v>1.4466873374888712E-3</v>
      </c>
      <c r="K413" s="511">
        <v>983811533</v>
      </c>
      <c r="L413" s="510">
        <v>68</v>
      </c>
      <c r="M413" s="511">
        <v>-513482647</v>
      </c>
    </row>
    <row r="414" spans="1:13" x14ac:dyDescent="0.25">
      <c r="A414" s="480">
        <v>41</v>
      </c>
      <c r="B414" s="510" t="s">
        <v>8190</v>
      </c>
      <c r="C414" s="510" t="s">
        <v>468</v>
      </c>
      <c r="D414" s="510">
        <v>2021</v>
      </c>
      <c r="E414" s="511">
        <v>282089568</v>
      </c>
      <c r="F414" s="510">
        <v>69</v>
      </c>
      <c r="G414" s="512">
        <v>2.7240698402620464E-4</v>
      </c>
      <c r="H414" s="511">
        <v>861056542</v>
      </c>
      <c r="I414" s="510">
        <v>53</v>
      </c>
      <c r="J414" s="512">
        <v>1.503536592240182E-3</v>
      </c>
      <c r="K414" s="511">
        <v>1143146110</v>
      </c>
      <c r="L414" s="510">
        <v>70</v>
      </c>
      <c r="M414" s="511">
        <v>-578966974</v>
      </c>
    </row>
    <row r="415" spans="1:13" x14ac:dyDescent="0.25">
      <c r="A415" s="480">
        <v>42</v>
      </c>
      <c r="B415" s="531" t="s">
        <v>8191</v>
      </c>
      <c r="C415" s="531" t="s">
        <v>461</v>
      </c>
      <c r="D415" s="531">
        <v>2012</v>
      </c>
      <c r="E415" s="541">
        <v>1615620568</v>
      </c>
      <c r="F415" s="531">
        <v>48</v>
      </c>
      <c r="G415" s="542">
        <v>1.1092469400608297E-3</v>
      </c>
      <c r="H415" s="541">
        <v>8198654597</v>
      </c>
      <c r="I415" s="531">
        <v>16</v>
      </c>
      <c r="J415" s="542">
        <v>1.405147049350431E-2</v>
      </c>
      <c r="K415" s="541">
        <v>9814275165</v>
      </c>
      <c r="L415" s="531">
        <v>32</v>
      </c>
      <c r="M415" s="541">
        <v>-6583034029</v>
      </c>
    </row>
    <row r="416" spans="1:13" x14ac:dyDescent="0.25">
      <c r="A416" s="480">
        <v>42</v>
      </c>
      <c r="B416" s="531" t="s">
        <v>8191</v>
      </c>
      <c r="C416" s="531" t="s">
        <v>461</v>
      </c>
      <c r="D416" s="531">
        <v>2013</v>
      </c>
      <c r="E416" s="541">
        <v>1227110284</v>
      </c>
      <c r="F416" s="531">
        <v>46</v>
      </c>
      <c r="G416" s="542">
        <v>8.7058531551695685E-4</v>
      </c>
      <c r="H416" s="541">
        <v>8952255912</v>
      </c>
      <c r="I416" s="531">
        <v>15</v>
      </c>
      <c r="J416" s="542">
        <v>1.4196805115714179E-2</v>
      </c>
      <c r="K416" s="541">
        <v>10179366196</v>
      </c>
      <c r="L416" s="531">
        <v>32</v>
      </c>
      <c r="M416" s="541">
        <v>-7725145628</v>
      </c>
    </row>
    <row r="417" spans="1:13" x14ac:dyDescent="0.25">
      <c r="A417" s="480">
        <v>42</v>
      </c>
      <c r="B417" s="531" t="s">
        <v>8191</v>
      </c>
      <c r="C417" s="531" t="s">
        <v>461</v>
      </c>
      <c r="D417" s="531">
        <v>2014</v>
      </c>
      <c r="E417" s="541">
        <v>1804432803</v>
      </c>
      <c r="F417" s="531">
        <v>41</v>
      </c>
      <c r="G417" s="542">
        <v>1.405188480228185E-3</v>
      </c>
      <c r="H417" s="541">
        <v>8694140592</v>
      </c>
      <c r="I417" s="531">
        <v>17</v>
      </c>
      <c r="J417" s="542">
        <v>1.3337112861829356E-2</v>
      </c>
      <c r="K417" s="541">
        <v>10498573395</v>
      </c>
      <c r="L417" s="531">
        <v>31</v>
      </c>
      <c r="M417" s="541">
        <v>-6889707789</v>
      </c>
    </row>
    <row r="418" spans="1:13" x14ac:dyDescent="0.25">
      <c r="A418" s="480">
        <v>42</v>
      </c>
      <c r="B418" s="531" t="s">
        <v>8191</v>
      </c>
      <c r="C418" s="531" t="s">
        <v>461</v>
      </c>
      <c r="D418" s="531">
        <v>2015</v>
      </c>
      <c r="E418" s="541">
        <v>1595231805</v>
      </c>
      <c r="F418" s="531">
        <v>46</v>
      </c>
      <c r="G418" s="542">
        <v>2.089878823413981E-3</v>
      </c>
      <c r="H418" s="541">
        <v>7158951645</v>
      </c>
      <c r="I418" s="531">
        <v>21</v>
      </c>
      <c r="J418" s="542">
        <v>1.0929140473697823E-2</v>
      </c>
      <c r="K418" s="541">
        <v>8754183450</v>
      </c>
      <c r="L418" s="531">
        <v>30</v>
      </c>
      <c r="M418" s="541">
        <v>-5563719840</v>
      </c>
    </row>
    <row r="419" spans="1:13" x14ac:dyDescent="0.25">
      <c r="A419" s="480">
        <v>42</v>
      </c>
      <c r="B419" s="531" t="s">
        <v>8191</v>
      </c>
      <c r="C419" s="531" t="s">
        <v>461</v>
      </c>
      <c r="D419" s="531">
        <v>2016</v>
      </c>
      <c r="E419" s="541">
        <v>1201677739</v>
      </c>
      <c r="F419" s="531">
        <v>45</v>
      </c>
      <c r="G419" s="542">
        <v>1.7455513618743887E-3</v>
      </c>
      <c r="H419" s="541">
        <v>5144170015</v>
      </c>
      <c r="I419" s="531">
        <v>23</v>
      </c>
      <c r="J419" s="542">
        <v>9.7865640462621202E-3</v>
      </c>
      <c r="K419" s="541">
        <v>6345847754</v>
      </c>
      <c r="L419" s="531">
        <v>33</v>
      </c>
      <c r="M419" s="541">
        <v>-3942492276</v>
      </c>
    </row>
    <row r="420" spans="1:13" x14ac:dyDescent="0.25">
      <c r="A420" s="480">
        <v>42</v>
      </c>
      <c r="B420" s="531" t="s">
        <v>8191</v>
      </c>
      <c r="C420" s="531" t="s">
        <v>461</v>
      </c>
      <c r="D420" s="531">
        <v>2017</v>
      </c>
      <c r="E420" s="541">
        <v>1383757715</v>
      </c>
      <c r="F420" s="531">
        <v>48</v>
      </c>
      <c r="G420" s="542">
        <v>1.6634076703535363E-3</v>
      </c>
      <c r="H420" s="541">
        <v>4473881423</v>
      </c>
      <c r="I420" s="531">
        <v>25</v>
      </c>
      <c r="J420" s="542">
        <v>8.868889738896827E-3</v>
      </c>
      <c r="K420" s="541">
        <v>5857639138</v>
      </c>
      <c r="L420" s="531">
        <v>35</v>
      </c>
      <c r="M420" s="541">
        <v>-3090123708</v>
      </c>
    </row>
    <row r="421" spans="1:13" x14ac:dyDescent="0.25">
      <c r="A421" s="480">
        <v>42</v>
      </c>
      <c r="B421" s="531" t="s">
        <v>8191</v>
      </c>
      <c r="C421" s="531" t="s">
        <v>461</v>
      </c>
      <c r="D421" s="531">
        <v>2018</v>
      </c>
      <c r="E421" s="541">
        <v>2111787866</v>
      </c>
      <c r="F421" s="531">
        <v>45</v>
      </c>
      <c r="G421" s="542">
        <v>1.9130237669061207E-3</v>
      </c>
      <c r="H421" s="541">
        <v>2450119436</v>
      </c>
      <c r="I421" s="531">
        <v>39</v>
      </c>
      <c r="J421" s="542">
        <v>4.7668371585196543E-3</v>
      </c>
      <c r="K421" s="541">
        <v>4561907302</v>
      </c>
      <c r="L421" s="531">
        <v>39</v>
      </c>
      <c r="M421" s="541">
        <v>-338331570</v>
      </c>
    </row>
    <row r="422" spans="1:13" x14ac:dyDescent="0.25">
      <c r="A422" s="480">
        <v>42</v>
      </c>
      <c r="B422" s="531" t="s">
        <v>8191</v>
      </c>
      <c r="C422" s="531" t="s">
        <v>461</v>
      </c>
      <c r="D422" s="531">
        <v>2019</v>
      </c>
      <c r="E422" s="541">
        <v>1723500050</v>
      </c>
      <c r="F422" s="531">
        <v>46</v>
      </c>
      <c r="G422" s="542">
        <v>1.7568586436250264E-3</v>
      </c>
      <c r="H422" s="541">
        <v>2750278552</v>
      </c>
      <c r="I422" s="531">
        <v>41</v>
      </c>
      <c r="J422" s="542">
        <v>4.7884107297837576E-3</v>
      </c>
      <c r="K422" s="541">
        <v>4473778602</v>
      </c>
      <c r="L422" s="531">
        <v>42</v>
      </c>
      <c r="M422" s="541">
        <v>-1026778502</v>
      </c>
    </row>
    <row r="423" spans="1:13" x14ac:dyDescent="0.25">
      <c r="A423" s="480">
        <v>42</v>
      </c>
      <c r="B423" s="531" t="s">
        <v>8191</v>
      </c>
      <c r="C423" s="531" t="s">
        <v>461</v>
      </c>
      <c r="D423" s="531">
        <v>2020</v>
      </c>
      <c r="E423" s="541">
        <v>2986915657</v>
      </c>
      <c r="F423" s="531">
        <v>33</v>
      </c>
      <c r="G423" s="542">
        <v>4.5814965334235389E-3</v>
      </c>
      <c r="H423" s="541">
        <v>2463576087</v>
      </c>
      <c r="I423" s="531">
        <v>39</v>
      </c>
      <c r="J423" s="542">
        <v>4.7606200272591482E-3</v>
      </c>
      <c r="K423" s="541">
        <v>5450491744</v>
      </c>
      <c r="L423" s="531">
        <v>34</v>
      </c>
      <c r="M423" s="541">
        <v>523339570</v>
      </c>
    </row>
    <row r="424" spans="1:13" x14ac:dyDescent="0.25">
      <c r="A424" s="480">
        <v>42</v>
      </c>
      <c r="B424" s="531" t="s">
        <v>8191</v>
      </c>
      <c r="C424" s="531" t="s">
        <v>461</v>
      </c>
      <c r="D424" s="531">
        <v>2021</v>
      </c>
      <c r="E424" s="541">
        <v>2577708462</v>
      </c>
      <c r="F424" s="531">
        <v>44</v>
      </c>
      <c r="G424" s="542">
        <v>2.4892299024409387E-3</v>
      </c>
      <c r="H424" s="541">
        <v>5921656871</v>
      </c>
      <c r="I424" s="531">
        <v>22</v>
      </c>
      <c r="J424" s="542">
        <v>1.0340119792317888E-2</v>
      </c>
      <c r="K424" s="541">
        <v>8499365333</v>
      </c>
      <c r="L424" s="531">
        <v>32</v>
      </c>
      <c r="M424" s="541">
        <v>-3343948409</v>
      </c>
    </row>
    <row r="425" spans="1:13" x14ac:dyDescent="0.25">
      <c r="A425" s="480">
        <v>43</v>
      </c>
      <c r="B425" s="510" t="s">
        <v>8192</v>
      </c>
      <c r="C425" s="510" t="s">
        <v>452</v>
      </c>
      <c r="D425" s="510">
        <v>2012</v>
      </c>
      <c r="E425" s="511">
        <v>3073028009</v>
      </c>
      <c r="F425" s="510">
        <v>37</v>
      </c>
      <c r="G425" s="512">
        <v>2.1098684822539802E-3</v>
      </c>
      <c r="H425" s="511">
        <v>2389752422</v>
      </c>
      <c r="I425" s="510">
        <v>40</v>
      </c>
      <c r="J425" s="512">
        <v>4.0957373246094152E-3</v>
      </c>
      <c r="K425" s="511">
        <v>5462780431</v>
      </c>
      <c r="L425" s="510">
        <v>41</v>
      </c>
      <c r="M425" s="511">
        <v>683275587</v>
      </c>
    </row>
    <row r="426" spans="1:13" x14ac:dyDescent="0.25">
      <c r="A426" s="480">
        <v>43</v>
      </c>
      <c r="B426" s="510" t="s">
        <v>8192</v>
      </c>
      <c r="C426" s="510" t="s">
        <v>452</v>
      </c>
      <c r="D426" s="510">
        <v>2013</v>
      </c>
      <c r="E426" s="511">
        <v>1812872990</v>
      </c>
      <c r="F426" s="510">
        <v>41</v>
      </c>
      <c r="G426" s="512">
        <v>1.2861603594802233E-3</v>
      </c>
      <c r="H426" s="511">
        <v>2006569959</v>
      </c>
      <c r="I426" s="510">
        <v>44</v>
      </c>
      <c r="J426" s="512">
        <v>3.1820898485246064E-3</v>
      </c>
      <c r="K426" s="511">
        <v>3819442949</v>
      </c>
      <c r="L426" s="510">
        <v>49</v>
      </c>
      <c r="M426" s="511">
        <v>-193696969</v>
      </c>
    </row>
    <row r="427" spans="1:13" x14ac:dyDescent="0.25">
      <c r="A427" s="480">
        <v>43</v>
      </c>
      <c r="B427" s="510" t="s">
        <v>8192</v>
      </c>
      <c r="C427" s="510" t="s">
        <v>452</v>
      </c>
      <c r="D427" s="510">
        <v>2014</v>
      </c>
      <c r="E427" s="511">
        <v>927654520</v>
      </c>
      <c r="F427" s="510">
        <v>50</v>
      </c>
      <c r="G427" s="512">
        <v>7.2240398366090136E-4</v>
      </c>
      <c r="H427" s="511">
        <v>2665625467</v>
      </c>
      <c r="I427" s="510">
        <v>42</v>
      </c>
      <c r="J427" s="512">
        <v>4.0891618124347879E-3</v>
      </c>
      <c r="K427" s="511">
        <v>3593279987</v>
      </c>
      <c r="L427" s="510">
        <v>49</v>
      </c>
      <c r="M427" s="511">
        <v>-1737970947</v>
      </c>
    </row>
    <row r="428" spans="1:13" x14ac:dyDescent="0.25">
      <c r="A428" s="480">
        <v>43</v>
      </c>
      <c r="B428" s="510" t="s">
        <v>8192</v>
      </c>
      <c r="C428" s="510" t="s">
        <v>452</v>
      </c>
      <c r="D428" s="510">
        <v>2015</v>
      </c>
      <c r="E428" s="511">
        <v>1287826403</v>
      </c>
      <c r="F428" s="510">
        <v>49</v>
      </c>
      <c r="G428" s="512">
        <v>1.687153628348765E-3</v>
      </c>
      <c r="H428" s="511">
        <v>1951924722</v>
      </c>
      <c r="I428" s="510">
        <v>45</v>
      </c>
      <c r="J428" s="512">
        <v>2.9798859579839459E-3</v>
      </c>
      <c r="K428" s="511">
        <v>3239751125</v>
      </c>
      <c r="L428" s="510">
        <v>47</v>
      </c>
      <c r="M428" s="511">
        <v>-664098319</v>
      </c>
    </row>
    <row r="429" spans="1:13" x14ac:dyDescent="0.25">
      <c r="A429" s="480">
        <v>43</v>
      </c>
      <c r="B429" s="510" t="s">
        <v>8192</v>
      </c>
      <c r="C429" s="510" t="s">
        <v>452</v>
      </c>
      <c r="D429" s="510">
        <v>2016</v>
      </c>
      <c r="E429" s="511">
        <v>1412092860</v>
      </c>
      <c r="F429" s="510">
        <v>42</v>
      </c>
      <c r="G429" s="512">
        <v>2.0511993647459093E-3</v>
      </c>
      <c r="H429" s="511">
        <v>1535659434</v>
      </c>
      <c r="I429" s="510">
        <v>46</v>
      </c>
      <c r="J429" s="512">
        <v>2.9215265747953001E-3</v>
      </c>
      <c r="K429" s="511">
        <v>2947752294</v>
      </c>
      <c r="L429" s="510">
        <v>46</v>
      </c>
      <c r="M429" s="511">
        <v>-123566574</v>
      </c>
    </row>
    <row r="430" spans="1:13" x14ac:dyDescent="0.25">
      <c r="A430" s="480">
        <v>43</v>
      </c>
      <c r="B430" s="510" t="s">
        <v>8192</v>
      </c>
      <c r="C430" s="510" t="s">
        <v>452</v>
      </c>
      <c r="D430" s="510">
        <v>2017</v>
      </c>
      <c r="E430" s="511">
        <v>1007157336</v>
      </c>
      <c r="F430" s="510">
        <v>50</v>
      </c>
      <c r="G430" s="512">
        <v>1.2106983901840316E-3</v>
      </c>
      <c r="H430" s="511">
        <v>1778252169</v>
      </c>
      <c r="I430" s="510">
        <v>43</v>
      </c>
      <c r="J430" s="512">
        <v>3.5251543176215128E-3</v>
      </c>
      <c r="K430" s="511">
        <v>2785409505</v>
      </c>
      <c r="L430" s="510">
        <v>50</v>
      </c>
      <c r="M430" s="511">
        <v>-771094833</v>
      </c>
    </row>
    <row r="431" spans="1:13" x14ac:dyDescent="0.25">
      <c r="A431" s="480">
        <v>43</v>
      </c>
      <c r="B431" s="510" t="s">
        <v>8192</v>
      </c>
      <c r="C431" s="510" t="s">
        <v>452</v>
      </c>
      <c r="D431" s="510">
        <v>2018</v>
      </c>
      <c r="E431" s="511">
        <v>1176259095</v>
      </c>
      <c r="F431" s="510">
        <v>50</v>
      </c>
      <c r="G431" s="512">
        <v>1.065548126780687E-3</v>
      </c>
      <c r="H431" s="511">
        <v>1785967125</v>
      </c>
      <c r="I431" s="510">
        <v>43</v>
      </c>
      <c r="J431" s="512">
        <v>3.4746936538095018E-3</v>
      </c>
      <c r="K431" s="511">
        <v>2962226220</v>
      </c>
      <c r="L431" s="510">
        <v>52</v>
      </c>
      <c r="M431" s="511">
        <v>-609708030</v>
      </c>
    </row>
    <row r="432" spans="1:13" x14ac:dyDescent="0.25">
      <c r="A432" s="480">
        <v>43</v>
      </c>
      <c r="B432" s="510" t="s">
        <v>8192</v>
      </c>
      <c r="C432" s="510" t="s">
        <v>452</v>
      </c>
      <c r="D432" s="510">
        <v>2019</v>
      </c>
      <c r="E432" s="511">
        <v>812133449</v>
      </c>
      <c r="F432" s="510">
        <v>52</v>
      </c>
      <c r="G432" s="512">
        <v>8.2785240978243933E-4</v>
      </c>
      <c r="H432" s="511">
        <v>1831276827</v>
      </c>
      <c r="I432" s="510">
        <v>47</v>
      </c>
      <c r="J432" s="512">
        <v>3.1883699930083131E-3</v>
      </c>
      <c r="K432" s="511">
        <v>2643410276</v>
      </c>
      <c r="L432" s="510">
        <v>55</v>
      </c>
      <c r="M432" s="511">
        <v>-1019143378</v>
      </c>
    </row>
    <row r="433" spans="1:13" x14ac:dyDescent="0.25">
      <c r="A433" s="480">
        <v>43</v>
      </c>
      <c r="B433" s="510" t="s">
        <v>8192</v>
      </c>
      <c r="C433" s="510" t="s">
        <v>452</v>
      </c>
      <c r="D433" s="510">
        <v>2020</v>
      </c>
      <c r="E433" s="511">
        <v>730470496</v>
      </c>
      <c r="F433" s="510">
        <v>51</v>
      </c>
      <c r="G433" s="512">
        <v>1.1204360716879035E-3</v>
      </c>
      <c r="H433" s="511">
        <v>2266073139</v>
      </c>
      <c r="I433" s="510">
        <v>40</v>
      </c>
      <c r="J433" s="512">
        <v>4.3789648818576971E-3</v>
      </c>
      <c r="K433" s="511">
        <v>2996543635</v>
      </c>
      <c r="L433" s="510">
        <v>51</v>
      </c>
      <c r="M433" s="511">
        <v>-1535602643</v>
      </c>
    </row>
    <row r="434" spans="1:13" x14ac:dyDescent="0.25">
      <c r="A434" s="480">
        <v>43</v>
      </c>
      <c r="B434" s="510" t="s">
        <v>8192</v>
      </c>
      <c r="C434" s="510" t="s">
        <v>452</v>
      </c>
      <c r="D434" s="510">
        <v>2021</v>
      </c>
      <c r="E434" s="511">
        <v>735376059</v>
      </c>
      <c r="F434" s="510">
        <v>55</v>
      </c>
      <c r="G434" s="512">
        <v>7.1013464190659587E-4</v>
      </c>
      <c r="H434" s="511">
        <v>1668349511</v>
      </c>
      <c r="I434" s="510">
        <v>47</v>
      </c>
      <c r="J434" s="512">
        <v>2.9131937521874305E-3</v>
      </c>
      <c r="K434" s="511">
        <v>2403725570</v>
      </c>
      <c r="L434" s="510">
        <v>56</v>
      </c>
      <c r="M434" s="511">
        <v>-932973452</v>
      </c>
    </row>
    <row r="435" spans="1:13" x14ac:dyDescent="0.25">
      <c r="A435" s="480">
        <v>44</v>
      </c>
      <c r="B435" s="531" t="s">
        <v>8193</v>
      </c>
      <c r="C435" s="531" t="s">
        <v>443</v>
      </c>
      <c r="D435" s="531">
        <v>2012</v>
      </c>
      <c r="E435" s="541">
        <v>208338675545</v>
      </c>
      <c r="F435" s="531">
        <v>1</v>
      </c>
      <c r="G435" s="542">
        <v>0.14304041612363111</v>
      </c>
      <c r="H435" s="541">
        <v>78769895690</v>
      </c>
      <c r="I435" s="531">
        <v>1</v>
      </c>
      <c r="J435" s="542">
        <v>0.13500176790829224</v>
      </c>
      <c r="K435" s="541">
        <v>287108571235</v>
      </c>
      <c r="L435" s="531">
        <v>1</v>
      </c>
      <c r="M435" s="541">
        <v>129568779855</v>
      </c>
    </row>
    <row r="436" spans="1:13" x14ac:dyDescent="0.25">
      <c r="A436" s="480">
        <v>44</v>
      </c>
      <c r="B436" s="531" t="s">
        <v>8193</v>
      </c>
      <c r="C436" s="531" t="s">
        <v>443</v>
      </c>
      <c r="D436" s="531">
        <v>2013</v>
      </c>
      <c r="E436" s="541">
        <v>199060366165</v>
      </c>
      <c r="F436" s="531">
        <v>1</v>
      </c>
      <c r="G436" s="542">
        <v>0.1412253111593004</v>
      </c>
      <c r="H436" s="541">
        <v>85375664574</v>
      </c>
      <c r="I436" s="531">
        <v>1</v>
      </c>
      <c r="J436" s="542">
        <v>0.13539175862443342</v>
      </c>
      <c r="K436" s="541">
        <v>284436030739</v>
      </c>
      <c r="L436" s="531">
        <v>1</v>
      </c>
      <c r="M436" s="541">
        <v>113684701591</v>
      </c>
    </row>
    <row r="437" spans="1:13" x14ac:dyDescent="0.25">
      <c r="A437" s="480">
        <v>44</v>
      </c>
      <c r="B437" s="531" t="s">
        <v>8193</v>
      </c>
      <c r="C437" s="531" t="s">
        <v>443</v>
      </c>
      <c r="D437" s="531">
        <v>2014</v>
      </c>
      <c r="E437" s="541">
        <v>162459717617</v>
      </c>
      <c r="F437" s="531">
        <v>1</v>
      </c>
      <c r="G437" s="542">
        <v>0.12651428377769983</v>
      </c>
      <c r="H437" s="541">
        <v>84729874530</v>
      </c>
      <c r="I437" s="531">
        <v>2</v>
      </c>
      <c r="J437" s="542">
        <v>0.12997856285129308</v>
      </c>
      <c r="K437" s="541">
        <v>247189592147</v>
      </c>
      <c r="L437" s="531">
        <v>2</v>
      </c>
      <c r="M437" s="541">
        <v>77729843087</v>
      </c>
    </row>
    <row r="438" spans="1:13" x14ac:dyDescent="0.25">
      <c r="A438" s="480">
        <v>44</v>
      </c>
      <c r="B438" s="531" t="s">
        <v>8193</v>
      </c>
      <c r="C438" s="531" t="s">
        <v>443</v>
      </c>
      <c r="D438" s="531">
        <v>2015</v>
      </c>
      <c r="E438" s="541">
        <v>80524880859</v>
      </c>
      <c r="F438" s="531">
        <v>3</v>
      </c>
      <c r="G438" s="542">
        <v>0.10549391175482357</v>
      </c>
      <c r="H438" s="541">
        <v>89678212736</v>
      </c>
      <c r="I438" s="531">
        <v>2</v>
      </c>
      <c r="J438" s="542">
        <v>0.13690632833180719</v>
      </c>
      <c r="K438" s="541">
        <v>170203093595</v>
      </c>
      <c r="L438" s="531">
        <v>2</v>
      </c>
      <c r="M438" s="541">
        <v>-9153331877</v>
      </c>
    </row>
    <row r="439" spans="1:13" x14ac:dyDescent="0.25">
      <c r="A439" s="480">
        <v>44</v>
      </c>
      <c r="B439" s="531" t="s">
        <v>8193</v>
      </c>
      <c r="C439" s="531" t="s">
        <v>443</v>
      </c>
      <c r="D439" s="531">
        <v>2016</v>
      </c>
      <c r="E439" s="541">
        <v>66128136463</v>
      </c>
      <c r="F439" s="531">
        <v>3</v>
      </c>
      <c r="G439" s="542">
        <v>9.6057416156566641E-2</v>
      </c>
      <c r="H439" s="541">
        <v>77727740881</v>
      </c>
      <c r="I439" s="531">
        <v>1</v>
      </c>
      <c r="J439" s="542">
        <v>0.14787371181066478</v>
      </c>
      <c r="K439" s="541">
        <v>143855877344</v>
      </c>
      <c r="L439" s="531">
        <v>2</v>
      </c>
      <c r="M439" s="541">
        <v>-11599604418</v>
      </c>
    </row>
    <row r="440" spans="1:13" x14ac:dyDescent="0.25">
      <c r="A440" s="480">
        <v>44</v>
      </c>
      <c r="B440" s="531" t="s">
        <v>8193</v>
      </c>
      <c r="C440" s="531" t="s">
        <v>443</v>
      </c>
      <c r="D440" s="531">
        <v>2017</v>
      </c>
      <c r="E440" s="541">
        <v>68866804196</v>
      </c>
      <c r="F440" s="531">
        <v>5</v>
      </c>
      <c r="G440" s="542">
        <v>8.2784413116975111E-2</v>
      </c>
      <c r="H440" s="541">
        <v>68086489281</v>
      </c>
      <c r="I440" s="531">
        <v>2</v>
      </c>
      <c r="J440" s="542">
        <v>0.13497263540276216</v>
      </c>
      <c r="K440" s="541">
        <v>136953293477</v>
      </c>
      <c r="L440" s="531">
        <v>2</v>
      </c>
      <c r="M440" s="541">
        <v>780314915</v>
      </c>
    </row>
    <row r="441" spans="1:13" x14ac:dyDescent="0.25">
      <c r="A441" s="480">
        <v>44</v>
      </c>
      <c r="B441" s="531" t="s">
        <v>8193</v>
      </c>
      <c r="C441" s="531" t="s">
        <v>443</v>
      </c>
      <c r="D441" s="531">
        <v>2018</v>
      </c>
      <c r="E441" s="541">
        <v>95621737444</v>
      </c>
      <c r="F441" s="531">
        <v>5</v>
      </c>
      <c r="G441" s="542">
        <v>8.6621700649182967E-2</v>
      </c>
      <c r="H441" s="541">
        <v>70642227339</v>
      </c>
      <c r="I441" s="531">
        <v>2</v>
      </c>
      <c r="J441" s="542">
        <v>0.13743819558033096</v>
      </c>
      <c r="K441" s="541">
        <v>166263964783</v>
      </c>
      <c r="L441" s="531">
        <v>2</v>
      </c>
      <c r="M441" s="541">
        <v>24979510105</v>
      </c>
    </row>
    <row r="442" spans="1:13" x14ac:dyDescent="0.25">
      <c r="A442" s="480">
        <v>44</v>
      </c>
      <c r="B442" s="531" t="s">
        <v>8193</v>
      </c>
      <c r="C442" s="531" t="s">
        <v>443</v>
      </c>
      <c r="D442" s="531">
        <v>2019</v>
      </c>
      <c r="E442" s="541">
        <v>49023784841</v>
      </c>
      <c r="F442" s="531">
        <v>6</v>
      </c>
      <c r="G442" s="542">
        <v>4.997264731215087E-2</v>
      </c>
      <c r="H442" s="541">
        <v>71023803257</v>
      </c>
      <c r="I442" s="531">
        <v>2</v>
      </c>
      <c r="J442" s="542">
        <v>0.12365698061331111</v>
      </c>
      <c r="K442" s="541">
        <v>120047588098</v>
      </c>
      <c r="L442" s="531">
        <v>4</v>
      </c>
      <c r="M442" s="541">
        <v>-22000018416</v>
      </c>
    </row>
    <row r="443" spans="1:13" x14ac:dyDescent="0.25">
      <c r="A443" s="480">
        <v>44</v>
      </c>
      <c r="B443" s="531" t="s">
        <v>8193</v>
      </c>
      <c r="C443" s="531" t="s">
        <v>443</v>
      </c>
      <c r="D443" s="531">
        <v>2020</v>
      </c>
      <c r="E443" s="541">
        <v>31024296853</v>
      </c>
      <c r="F443" s="531">
        <v>6</v>
      </c>
      <c r="G443" s="542">
        <v>4.758678342684864E-2</v>
      </c>
      <c r="H443" s="541">
        <v>55144542894</v>
      </c>
      <c r="I443" s="531">
        <v>2</v>
      </c>
      <c r="J443" s="542">
        <v>0.10656143996547386</v>
      </c>
      <c r="K443" s="541">
        <v>86168839747</v>
      </c>
      <c r="L443" s="531">
        <v>2</v>
      </c>
      <c r="M443" s="541">
        <v>-24120246041</v>
      </c>
    </row>
    <row r="444" spans="1:13" x14ac:dyDescent="0.25">
      <c r="A444" s="480">
        <v>44</v>
      </c>
      <c r="B444" s="531" t="s">
        <v>8193</v>
      </c>
      <c r="C444" s="531" t="s">
        <v>443</v>
      </c>
      <c r="D444" s="531">
        <v>2021</v>
      </c>
      <c r="E444" s="541">
        <v>53516852959</v>
      </c>
      <c r="F444" s="531">
        <v>6</v>
      </c>
      <c r="G444" s="542">
        <v>5.1679913626352374E-2</v>
      </c>
      <c r="H444" s="541">
        <v>60548791434</v>
      </c>
      <c r="I444" s="531">
        <v>2</v>
      </c>
      <c r="J444" s="542">
        <v>0.10572746282779868</v>
      </c>
      <c r="K444" s="541">
        <v>114065644393</v>
      </c>
      <c r="L444" s="531">
        <v>4</v>
      </c>
      <c r="M444" s="541">
        <v>-7031938475</v>
      </c>
    </row>
    <row r="445" spans="1:13" x14ac:dyDescent="0.25">
      <c r="A445" s="480">
        <v>45</v>
      </c>
      <c r="B445" s="510" t="s">
        <v>8194</v>
      </c>
      <c r="C445" s="510" t="s">
        <v>464</v>
      </c>
      <c r="D445" s="510">
        <v>2012</v>
      </c>
      <c r="E445" s="511">
        <v>9757979053</v>
      </c>
      <c r="F445" s="510">
        <v>26</v>
      </c>
      <c r="G445" s="512">
        <v>6.6995980492604882E-3</v>
      </c>
      <c r="H445" s="511">
        <v>8574247141</v>
      </c>
      <c r="I445" s="510">
        <v>15</v>
      </c>
      <c r="J445" s="512">
        <v>1.4695189226517819E-2</v>
      </c>
      <c r="K445" s="511">
        <v>18332226194</v>
      </c>
      <c r="L445" s="510">
        <v>23</v>
      </c>
      <c r="M445" s="511">
        <v>1183731912</v>
      </c>
    </row>
    <row r="446" spans="1:13" x14ac:dyDescent="0.25">
      <c r="A446" s="480">
        <v>45</v>
      </c>
      <c r="B446" s="510" t="s">
        <v>8194</v>
      </c>
      <c r="C446" s="510" t="s">
        <v>464</v>
      </c>
      <c r="D446" s="510">
        <v>2013</v>
      </c>
      <c r="E446" s="511">
        <v>9713390199</v>
      </c>
      <c r="F446" s="510">
        <v>26</v>
      </c>
      <c r="G446" s="512">
        <v>6.891259067254081E-3</v>
      </c>
      <c r="H446" s="511">
        <v>6509101253</v>
      </c>
      <c r="I446" s="510">
        <v>23</v>
      </c>
      <c r="J446" s="512">
        <v>1.0322363756762539E-2</v>
      </c>
      <c r="K446" s="511">
        <v>16222491452</v>
      </c>
      <c r="L446" s="510">
        <v>26</v>
      </c>
      <c r="M446" s="511">
        <v>3204288946</v>
      </c>
    </row>
    <row r="447" spans="1:13" x14ac:dyDescent="0.25">
      <c r="A447" s="480">
        <v>45</v>
      </c>
      <c r="B447" s="510" t="s">
        <v>8194</v>
      </c>
      <c r="C447" s="510" t="s">
        <v>464</v>
      </c>
      <c r="D447" s="510">
        <v>2014</v>
      </c>
      <c r="E447" s="511">
        <v>8291134252</v>
      </c>
      <c r="F447" s="510">
        <v>27</v>
      </c>
      <c r="G447" s="512">
        <v>6.4566584688361657E-3</v>
      </c>
      <c r="H447" s="511">
        <v>6435063791</v>
      </c>
      <c r="I447" s="510">
        <v>24</v>
      </c>
      <c r="J447" s="512">
        <v>9.8716107872250606E-3</v>
      </c>
      <c r="K447" s="511">
        <v>14726198043</v>
      </c>
      <c r="L447" s="510">
        <v>27</v>
      </c>
      <c r="M447" s="511">
        <v>1856070461</v>
      </c>
    </row>
    <row r="448" spans="1:13" x14ac:dyDescent="0.25">
      <c r="A448" s="480">
        <v>45</v>
      </c>
      <c r="B448" s="510" t="s">
        <v>8194</v>
      </c>
      <c r="C448" s="510" t="s">
        <v>464</v>
      </c>
      <c r="D448" s="510">
        <v>2015</v>
      </c>
      <c r="E448" s="511">
        <v>6008246399</v>
      </c>
      <c r="F448" s="510">
        <v>27</v>
      </c>
      <c r="G448" s="512">
        <v>7.8712741783150495E-3</v>
      </c>
      <c r="H448" s="511">
        <v>6322069553</v>
      </c>
      <c r="I448" s="510">
        <v>24</v>
      </c>
      <c r="J448" s="512">
        <v>9.6515229680986334E-3</v>
      </c>
      <c r="K448" s="511">
        <v>12330315952</v>
      </c>
      <c r="L448" s="510">
        <v>27</v>
      </c>
      <c r="M448" s="511">
        <v>-313823154</v>
      </c>
    </row>
    <row r="449" spans="1:13" x14ac:dyDescent="0.25">
      <c r="A449" s="480">
        <v>45</v>
      </c>
      <c r="B449" s="510" t="s">
        <v>8194</v>
      </c>
      <c r="C449" s="510" t="s">
        <v>464</v>
      </c>
      <c r="D449" s="510">
        <v>2016</v>
      </c>
      <c r="E449" s="511">
        <v>4926306038</v>
      </c>
      <c r="F449" s="510">
        <v>28</v>
      </c>
      <c r="G449" s="512">
        <v>7.1559286941579306E-3</v>
      </c>
      <c r="H449" s="511">
        <v>4034831813</v>
      </c>
      <c r="I449" s="510">
        <v>29</v>
      </c>
      <c r="J449" s="512">
        <v>7.6760954320481203E-3</v>
      </c>
      <c r="K449" s="511">
        <v>8961137851</v>
      </c>
      <c r="L449" s="510">
        <v>28</v>
      </c>
      <c r="M449" s="511">
        <v>891474225</v>
      </c>
    </row>
    <row r="450" spans="1:13" x14ac:dyDescent="0.25">
      <c r="A450" s="480">
        <v>45</v>
      </c>
      <c r="B450" s="510" t="s">
        <v>8194</v>
      </c>
      <c r="C450" s="510" t="s">
        <v>464</v>
      </c>
      <c r="D450" s="510">
        <v>2017</v>
      </c>
      <c r="E450" s="511">
        <v>7756655728</v>
      </c>
      <c r="F450" s="510">
        <v>22</v>
      </c>
      <c r="G450" s="512">
        <v>9.3242339279365066E-3</v>
      </c>
      <c r="H450" s="511">
        <v>4260943789</v>
      </c>
      <c r="I450" s="510">
        <v>28</v>
      </c>
      <c r="J450" s="512">
        <v>8.4467684936848329E-3</v>
      </c>
      <c r="K450" s="511">
        <v>12017599517</v>
      </c>
      <c r="L450" s="510">
        <v>26</v>
      </c>
      <c r="M450" s="511">
        <v>3495711939</v>
      </c>
    </row>
    <row r="451" spans="1:13" x14ac:dyDescent="0.25">
      <c r="A451" s="480">
        <v>45</v>
      </c>
      <c r="B451" s="510" t="s">
        <v>8194</v>
      </c>
      <c r="C451" s="510" t="s">
        <v>464</v>
      </c>
      <c r="D451" s="510">
        <v>2018</v>
      </c>
      <c r="E451" s="511">
        <v>10870634742</v>
      </c>
      <c r="F451" s="510">
        <v>24</v>
      </c>
      <c r="G451" s="512">
        <v>9.8474770868871853E-3</v>
      </c>
      <c r="H451" s="511">
        <v>6322928810</v>
      </c>
      <c r="I451" s="510">
        <v>17</v>
      </c>
      <c r="J451" s="512">
        <v>1.2301592958826869E-2</v>
      </c>
      <c r="K451" s="511">
        <v>17193563552</v>
      </c>
      <c r="L451" s="510">
        <v>23</v>
      </c>
      <c r="M451" s="511">
        <v>4547705932</v>
      </c>
    </row>
    <row r="452" spans="1:13" x14ac:dyDescent="0.25">
      <c r="A452" s="480">
        <v>45</v>
      </c>
      <c r="B452" s="510" t="s">
        <v>8194</v>
      </c>
      <c r="C452" s="510" t="s">
        <v>464</v>
      </c>
      <c r="D452" s="510">
        <v>2019</v>
      </c>
      <c r="E452" s="511">
        <v>9429658173</v>
      </c>
      <c r="F452" s="510">
        <v>22</v>
      </c>
      <c r="G452" s="512">
        <v>9.6121705756053947E-3</v>
      </c>
      <c r="H452" s="511">
        <v>9586140143</v>
      </c>
      <c r="I452" s="510">
        <v>13</v>
      </c>
      <c r="J452" s="512">
        <v>1.6690082640746274E-2</v>
      </c>
      <c r="K452" s="511">
        <v>19015798316</v>
      </c>
      <c r="L452" s="510">
        <v>21</v>
      </c>
      <c r="M452" s="511">
        <v>-156481970</v>
      </c>
    </row>
    <row r="453" spans="1:13" x14ac:dyDescent="0.25">
      <c r="A453" s="480">
        <v>45</v>
      </c>
      <c r="B453" s="510" t="s">
        <v>8194</v>
      </c>
      <c r="C453" s="510" t="s">
        <v>464</v>
      </c>
      <c r="D453" s="510">
        <v>2020</v>
      </c>
      <c r="E453" s="511">
        <v>3845321593</v>
      </c>
      <c r="F453" s="510">
        <v>29</v>
      </c>
      <c r="G453" s="512">
        <v>5.8981670630508139E-3</v>
      </c>
      <c r="H453" s="511">
        <v>6952264249</v>
      </c>
      <c r="I453" s="510">
        <v>16</v>
      </c>
      <c r="J453" s="512">
        <v>1.3434571228888203E-2</v>
      </c>
      <c r="K453" s="511">
        <v>10797585842</v>
      </c>
      <c r="L453" s="510">
        <v>25</v>
      </c>
      <c r="M453" s="511">
        <v>-3106942656</v>
      </c>
    </row>
    <row r="454" spans="1:13" x14ac:dyDescent="0.25">
      <c r="A454" s="480">
        <v>45</v>
      </c>
      <c r="B454" s="510" t="s">
        <v>8194</v>
      </c>
      <c r="C454" s="510" t="s">
        <v>464</v>
      </c>
      <c r="D454" s="510">
        <v>2021</v>
      </c>
      <c r="E454" s="511">
        <v>7157086537</v>
      </c>
      <c r="F454" s="510">
        <v>29</v>
      </c>
      <c r="G454" s="512">
        <v>6.9114231050143729E-3</v>
      </c>
      <c r="H454" s="511">
        <v>7640274555</v>
      </c>
      <c r="I454" s="510">
        <v>18</v>
      </c>
      <c r="J454" s="512">
        <v>1.3341089473081401E-2</v>
      </c>
      <c r="K454" s="511">
        <v>14797361092</v>
      </c>
      <c r="L454" s="510">
        <v>26</v>
      </c>
      <c r="M454" s="511">
        <v>-483188018</v>
      </c>
    </row>
    <row r="455" spans="1:13" x14ac:dyDescent="0.25">
      <c r="A455" s="480">
        <v>46</v>
      </c>
      <c r="B455" s="531" t="s">
        <v>8195</v>
      </c>
      <c r="C455" s="531" t="s">
        <v>467</v>
      </c>
      <c r="D455" s="531">
        <v>2012</v>
      </c>
      <c r="E455" s="541">
        <v>10987481103</v>
      </c>
      <c r="F455" s="531">
        <v>23</v>
      </c>
      <c r="G455" s="542">
        <v>7.5437451304339537E-3</v>
      </c>
      <c r="H455" s="541">
        <v>11810326920</v>
      </c>
      <c r="I455" s="531">
        <v>14</v>
      </c>
      <c r="J455" s="542">
        <v>2.0241425989057267E-2</v>
      </c>
      <c r="K455" s="541">
        <v>22797808023</v>
      </c>
      <c r="L455" s="531">
        <v>21</v>
      </c>
      <c r="M455" s="541">
        <v>-822845817</v>
      </c>
    </row>
    <row r="456" spans="1:13" x14ac:dyDescent="0.25">
      <c r="A456" s="480">
        <v>46</v>
      </c>
      <c r="B456" s="531" t="s">
        <v>8195</v>
      </c>
      <c r="C456" s="531" t="s">
        <v>467</v>
      </c>
      <c r="D456" s="531">
        <v>2013</v>
      </c>
      <c r="E456" s="541">
        <v>12670243407</v>
      </c>
      <c r="F456" s="531">
        <v>21</v>
      </c>
      <c r="G456" s="542">
        <v>8.9890273091051184E-3</v>
      </c>
      <c r="H456" s="541">
        <v>12499800335</v>
      </c>
      <c r="I456" s="531">
        <v>13</v>
      </c>
      <c r="J456" s="542">
        <v>1.9822626954113576E-2</v>
      </c>
      <c r="K456" s="541">
        <v>25170043742</v>
      </c>
      <c r="L456" s="531">
        <v>21</v>
      </c>
      <c r="M456" s="541">
        <v>170443072</v>
      </c>
    </row>
    <row r="457" spans="1:13" x14ac:dyDescent="0.25">
      <c r="A457" s="480">
        <v>46</v>
      </c>
      <c r="B457" s="531" t="s">
        <v>8195</v>
      </c>
      <c r="C457" s="531" t="s">
        <v>467</v>
      </c>
      <c r="D457" s="531">
        <v>2014</v>
      </c>
      <c r="E457" s="541">
        <v>11399582551</v>
      </c>
      <c r="F457" s="531">
        <v>23</v>
      </c>
      <c r="G457" s="542">
        <v>8.877339213432282E-3</v>
      </c>
      <c r="H457" s="541">
        <v>11225087135</v>
      </c>
      <c r="I457" s="531">
        <v>13</v>
      </c>
      <c r="J457" s="542">
        <v>1.7219672539126075E-2</v>
      </c>
      <c r="K457" s="541">
        <v>22624669686</v>
      </c>
      <c r="L457" s="531">
        <v>22</v>
      </c>
      <c r="M457" s="541">
        <v>174495416</v>
      </c>
    </row>
    <row r="458" spans="1:13" x14ac:dyDescent="0.25">
      <c r="A458" s="480">
        <v>46</v>
      </c>
      <c r="B458" s="531" t="s">
        <v>8195</v>
      </c>
      <c r="C458" s="531" t="s">
        <v>467</v>
      </c>
      <c r="D458" s="531">
        <v>2015</v>
      </c>
      <c r="E458" s="541">
        <v>6068885843</v>
      </c>
      <c r="F458" s="531">
        <v>26</v>
      </c>
      <c r="G458" s="542">
        <v>7.9507166076108957E-3</v>
      </c>
      <c r="H458" s="541">
        <v>11888549918</v>
      </c>
      <c r="I458" s="531">
        <v>14</v>
      </c>
      <c r="J458" s="542">
        <v>1.8149533412917852E-2</v>
      </c>
      <c r="K458" s="541">
        <v>17957435761</v>
      </c>
      <c r="L458" s="531">
        <v>21</v>
      </c>
      <c r="M458" s="541">
        <v>-5819664075</v>
      </c>
    </row>
    <row r="459" spans="1:13" x14ac:dyDescent="0.25">
      <c r="A459" s="480">
        <v>46</v>
      </c>
      <c r="B459" s="531" t="s">
        <v>8195</v>
      </c>
      <c r="C459" s="531" t="s">
        <v>467</v>
      </c>
      <c r="D459" s="531">
        <v>2016</v>
      </c>
      <c r="E459" s="541">
        <v>5451970930</v>
      </c>
      <c r="F459" s="531">
        <v>25</v>
      </c>
      <c r="G459" s="542">
        <v>7.9195070133200474E-3</v>
      </c>
      <c r="H459" s="541">
        <v>10518070844</v>
      </c>
      <c r="I459" s="531">
        <v>13</v>
      </c>
      <c r="J459" s="542">
        <v>2.0010181167763812E-2</v>
      </c>
      <c r="K459" s="541">
        <v>15970041774</v>
      </c>
      <c r="L459" s="531">
        <v>20</v>
      </c>
      <c r="M459" s="541">
        <v>-5066099914</v>
      </c>
    </row>
    <row r="460" spans="1:13" x14ac:dyDescent="0.25">
      <c r="A460" s="480">
        <v>46</v>
      </c>
      <c r="B460" s="531" t="s">
        <v>8195</v>
      </c>
      <c r="C460" s="531" t="s">
        <v>467</v>
      </c>
      <c r="D460" s="531">
        <v>2017</v>
      </c>
      <c r="E460" s="541">
        <v>6130326195</v>
      </c>
      <c r="F460" s="531">
        <v>26</v>
      </c>
      <c r="G460" s="542">
        <v>7.3692319862023025E-3</v>
      </c>
      <c r="H460" s="541">
        <v>10135435827</v>
      </c>
      <c r="I460" s="531">
        <v>12</v>
      </c>
      <c r="J460" s="542">
        <v>2.0092187142736345E-2</v>
      </c>
      <c r="K460" s="541">
        <v>16265762022</v>
      </c>
      <c r="L460" s="531">
        <v>21</v>
      </c>
      <c r="M460" s="541">
        <v>-4005109632</v>
      </c>
    </row>
    <row r="461" spans="1:13" x14ac:dyDescent="0.25">
      <c r="A461" s="480">
        <v>46</v>
      </c>
      <c r="B461" s="531" t="s">
        <v>8195</v>
      </c>
      <c r="C461" s="531" t="s">
        <v>467</v>
      </c>
      <c r="D461" s="531">
        <v>2018</v>
      </c>
      <c r="E461" s="541">
        <v>8839957313</v>
      </c>
      <c r="F461" s="531">
        <v>26</v>
      </c>
      <c r="G461" s="542">
        <v>8.0079295418229134E-3</v>
      </c>
      <c r="H461" s="541">
        <v>8823565845</v>
      </c>
      <c r="I461" s="531">
        <v>13</v>
      </c>
      <c r="J461" s="542">
        <v>1.7166714782385357E-2</v>
      </c>
      <c r="K461" s="541">
        <v>17663523158</v>
      </c>
      <c r="L461" s="531">
        <v>22</v>
      </c>
      <c r="M461" s="541">
        <v>16391468</v>
      </c>
    </row>
    <row r="462" spans="1:13" x14ac:dyDescent="0.25">
      <c r="A462" s="480">
        <v>46</v>
      </c>
      <c r="B462" s="531" t="s">
        <v>8195</v>
      </c>
      <c r="C462" s="531" t="s">
        <v>467</v>
      </c>
      <c r="D462" s="531">
        <v>2019</v>
      </c>
      <c r="E462" s="541">
        <v>8360791670</v>
      </c>
      <c r="F462" s="531">
        <v>26</v>
      </c>
      <c r="G462" s="542">
        <v>8.522616006299286E-3</v>
      </c>
      <c r="H462" s="541">
        <v>8641553119</v>
      </c>
      <c r="I462" s="531">
        <v>15</v>
      </c>
      <c r="J462" s="542">
        <v>1.504549626325119E-2</v>
      </c>
      <c r="K462" s="541">
        <v>17002344789</v>
      </c>
      <c r="L462" s="531">
        <v>23</v>
      </c>
      <c r="M462" s="541">
        <v>-280761449</v>
      </c>
    </row>
    <row r="463" spans="1:13" x14ac:dyDescent="0.25">
      <c r="A463" s="480">
        <v>46</v>
      </c>
      <c r="B463" s="531" t="s">
        <v>8195</v>
      </c>
      <c r="C463" s="531" t="s">
        <v>467</v>
      </c>
      <c r="D463" s="531">
        <v>2020</v>
      </c>
      <c r="E463" s="541">
        <v>5174772824</v>
      </c>
      <c r="F463" s="531">
        <v>26</v>
      </c>
      <c r="G463" s="542">
        <v>7.9373529342379873E-3</v>
      </c>
      <c r="H463" s="541">
        <v>8333558632</v>
      </c>
      <c r="I463" s="531">
        <v>14</v>
      </c>
      <c r="J463" s="542">
        <v>1.6103787632615361E-2</v>
      </c>
      <c r="K463" s="541">
        <v>13508331456</v>
      </c>
      <c r="L463" s="531">
        <v>22</v>
      </c>
      <c r="M463" s="541">
        <v>-3158785808</v>
      </c>
    </row>
    <row r="464" spans="1:13" x14ac:dyDescent="0.25">
      <c r="A464" s="480">
        <v>46</v>
      </c>
      <c r="B464" s="531" t="s">
        <v>8195</v>
      </c>
      <c r="C464" s="531" t="s">
        <v>467</v>
      </c>
      <c r="D464" s="531">
        <v>2021</v>
      </c>
      <c r="E464" s="541">
        <v>11871182008</v>
      </c>
      <c r="F464" s="531">
        <v>20</v>
      </c>
      <c r="G464" s="542">
        <v>1.1463709596043706E-2</v>
      </c>
      <c r="H464" s="541">
        <v>9223839339</v>
      </c>
      <c r="I464" s="531">
        <v>13</v>
      </c>
      <c r="J464" s="542">
        <v>1.610623610723463E-2</v>
      </c>
      <c r="K464" s="541">
        <v>21095021347</v>
      </c>
      <c r="L464" s="531">
        <v>19</v>
      </c>
      <c r="M464" s="541">
        <v>2647342669</v>
      </c>
    </row>
    <row r="465" spans="1:13" x14ac:dyDescent="0.25">
      <c r="A465" s="480">
        <v>47</v>
      </c>
      <c r="B465" s="510" t="s">
        <v>8196</v>
      </c>
      <c r="C465" s="510" t="s">
        <v>466</v>
      </c>
      <c r="D465" s="510">
        <v>2012</v>
      </c>
      <c r="E465" s="511">
        <v>34371421</v>
      </c>
      <c r="F465" s="510">
        <v>89</v>
      </c>
      <c r="G465" s="512">
        <v>2.3598606210485269E-5</v>
      </c>
      <c r="H465" s="511">
        <v>3456007573</v>
      </c>
      <c r="I465" s="510">
        <v>34</v>
      </c>
      <c r="J465" s="512">
        <v>5.9231655465893686E-3</v>
      </c>
      <c r="K465" s="511">
        <v>3490378994</v>
      </c>
      <c r="L465" s="510">
        <v>52</v>
      </c>
      <c r="M465" s="511">
        <v>-3421636152</v>
      </c>
    </row>
    <row r="466" spans="1:13" x14ac:dyDescent="0.25">
      <c r="A466" s="480">
        <v>47</v>
      </c>
      <c r="B466" s="510" t="s">
        <v>8196</v>
      </c>
      <c r="C466" s="510" t="s">
        <v>466</v>
      </c>
      <c r="D466" s="510">
        <v>2013</v>
      </c>
      <c r="E466" s="511">
        <v>26280730</v>
      </c>
      <c r="F466" s="510">
        <v>97</v>
      </c>
      <c r="G466" s="512">
        <v>1.8645119283399268E-5</v>
      </c>
      <c r="H466" s="511">
        <v>6065408769</v>
      </c>
      <c r="I466" s="510">
        <v>28</v>
      </c>
      <c r="J466" s="512">
        <v>9.6187404702329782E-3</v>
      </c>
      <c r="K466" s="511">
        <v>6091689499</v>
      </c>
      <c r="L466" s="510">
        <v>39</v>
      </c>
      <c r="M466" s="511">
        <v>-6039128039</v>
      </c>
    </row>
    <row r="467" spans="1:13" x14ac:dyDescent="0.25">
      <c r="A467" s="480">
        <v>47</v>
      </c>
      <c r="B467" s="510" t="s">
        <v>8196</v>
      </c>
      <c r="C467" s="510" t="s">
        <v>466</v>
      </c>
      <c r="D467" s="510">
        <v>2014</v>
      </c>
      <c r="E467" s="511">
        <v>248839480</v>
      </c>
      <c r="F467" s="510">
        <v>64</v>
      </c>
      <c r="G467" s="512">
        <v>1.9378187435997962E-4</v>
      </c>
      <c r="H467" s="511">
        <v>4180752685</v>
      </c>
      <c r="I467" s="510">
        <v>34</v>
      </c>
      <c r="J467" s="512">
        <v>6.4134194538501563E-3</v>
      </c>
      <c r="K467" s="511">
        <v>4429592165</v>
      </c>
      <c r="L467" s="510">
        <v>46</v>
      </c>
      <c r="M467" s="511">
        <v>-3931913205</v>
      </c>
    </row>
    <row r="468" spans="1:13" x14ac:dyDescent="0.25">
      <c r="A468" s="480">
        <v>47</v>
      </c>
      <c r="B468" s="510" t="s">
        <v>8196</v>
      </c>
      <c r="C468" s="510" t="s">
        <v>466</v>
      </c>
      <c r="D468" s="510">
        <v>2015</v>
      </c>
      <c r="E468" s="511">
        <v>550709482</v>
      </c>
      <c r="F468" s="510">
        <v>54</v>
      </c>
      <c r="G468" s="512">
        <v>7.2147262904219932E-4</v>
      </c>
      <c r="H468" s="511">
        <v>2111673083</v>
      </c>
      <c r="I468" s="510">
        <v>43</v>
      </c>
      <c r="J468" s="512">
        <v>3.2237641631163104E-3</v>
      </c>
      <c r="K468" s="511">
        <v>2662382565</v>
      </c>
      <c r="L468" s="510">
        <v>55</v>
      </c>
      <c r="M468" s="511">
        <v>-1560963601</v>
      </c>
    </row>
    <row r="469" spans="1:13" x14ac:dyDescent="0.25">
      <c r="A469" s="480">
        <v>47</v>
      </c>
      <c r="B469" s="510" t="s">
        <v>8196</v>
      </c>
      <c r="C469" s="510" t="s">
        <v>466</v>
      </c>
      <c r="D469" s="510">
        <v>2016</v>
      </c>
      <c r="E469" s="511">
        <v>854366959</v>
      </c>
      <c r="F469" s="510">
        <v>51</v>
      </c>
      <c r="G469" s="512">
        <v>1.241049376569112E-3</v>
      </c>
      <c r="H469" s="511">
        <v>3109390531</v>
      </c>
      <c r="I469" s="510">
        <v>32</v>
      </c>
      <c r="J469" s="512">
        <v>5.9154828646293262E-3</v>
      </c>
      <c r="K469" s="511">
        <v>3963757490</v>
      </c>
      <c r="L469" s="510">
        <v>38</v>
      </c>
      <c r="M469" s="511">
        <v>-2255023572</v>
      </c>
    </row>
    <row r="470" spans="1:13" x14ac:dyDescent="0.25">
      <c r="A470" s="480">
        <v>47</v>
      </c>
      <c r="B470" s="510" t="s">
        <v>8196</v>
      </c>
      <c r="C470" s="510" t="s">
        <v>466</v>
      </c>
      <c r="D470" s="510">
        <v>2017</v>
      </c>
      <c r="E470" s="511">
        <v>209991428</v>
      </c>
      <c r="F470" s="510">
        <v>66</v>
      </c>
      <c r="G470" s="512">
        <v>2.5242956065014055E-4</v>
      </c>
      <c r="H470" s="511">
        <v>2949421318</v>
      </c>
      <c r="I470" s="510">
        <v>34</v>
      </c>
      <c r="J470" s="512">
        <v>5.8468452758752868E-3</v>
      </c>
      <c r="K470" s="511">
        <v>3159412746</v>
      </c>
      <c r="L470" s="510">
        <v>47</v>
      </c>
      <c r="M470" s="511">
        <v>-2739429890</v>
      </c>
    </row>
    <row r="471" spans="1:13" x14ac:dyDescent="0.25">
      <c r="A471" s="480">
        <v>47</v>
      </c>
      <c r="B471" s="510" t="s">
        <v>8196</v>
      </c>
      <c r="C471" s="510" t="s">
        <v>466</v>
      </c>
      <c r="D471" s="510">
        <v>2018</v>
      </c>
      <c r="E471" s="511">
        <v>538943859</v>
      </c>
      <c r="F471" s="510">
        <v>56</v>
      </c>
      <c r="G471" s="512">
        <v>4.8821779303428439E-4</v>
      </c>
      <c r="H471" s="511">
        <v>3812517783</v>
      </c>
      <c r="I471" s="510">
        <v>31</v>
      </c>
      <c r="J471" s="512">
        <v>7.4174553160523448E-3</v>
      </c>
      <c r="K471" s="511">
        <v>4351461642</v>
      </c>
      <c r="L471" s="510">
        <v>41</v>
      </c>
      <c r="M471" s="511">
        <v>-3273573924</v>
      </c>
    </row>
    <row r="472" spans="1:13" x14ac:dyDescent="0.25">
      <c r="A472" s="480">
        <v>47</v>
      </c>
      <c r="B472" s="510" t="s">
        <v>8196</v>
      </c>
      <c r="C472" s="510" t="s">
        <v>466</v>
      </c>
      <c r="D472" s="510">
        <v>2019</v>
      </c>
      <c r="E472" s="511">
        <v>307570027</v>
      </c>
      <c r="F472" s="510">
        <v>63</v>
      </c>
      <c r="G472" s="512">
        <v>3.1352308951481186E-4</v>
      </c>
      <c r="H472" s="511">
        <v>4787146367</v>
      </c>
      <c r="I472" s="510">
        <v>26</v>
      </c>
      <c r="J472" s="512">
        <v>8.3347277722537142E-3</v>
      </c>
      <c r="K472" s="511">
        <v>5094716394</v>
      </c>
      <c r="L472" s="510">
        <v>40</v>
      </c>
      <c r="M472" s="511">
        <v>-4479576340</v>
      </c>
    </row>
    <row r="473" spans="1:13" x14ac:dyDescent="0.25">
      <c r="A473" s="480">
        <v>47</v>
      </c>
      <c r="B473" s="510" t="s">
        <v>8196</v>
      </c>
      <c r="C473" s="510" t="s">
        <v>466</v>
      </c>
      <c r="D473" s="510">
        <v>2020</v>
      </c>
      <c r="E473" s="511">
        <v>233348827</v>
      </c>
      <c r="F473" s="510">
        <v>63</v>
      </c>
      <c r="G473" s="512">
        <v>3.5792334459578253E-4</v>
      </c>
      <c r="H473" s="511">
        <v>4388512908</v>
      </c>
      <c r="I473" s="510">
        <v>29</v>
      </c>
      <c r="J473" s="512">
        <v>8.4803723132217922E-3</v>
      </c>
      <c r="K473" s="511">
        <v>4621861735</v>
      </c>
      <c r="L473" s="510">
        <v>38</v>
      </c>
      <c r="M473" s="511">
        <v>-4155164081</v>
      </c>
    </row>
    <row r="474" spans="1:13" x14ac:dyDescent="0.25">
      <c r="A474" s="480">
        <v>47</v>
      </c>
      <c r="B474" s="510" t="s">
        <v>8196</v>
      </c>
      <c r="C474" s="510" t="s">
        <v>466</v>
      </c>
      <c r="D474" s="510">
        <v>2021</v>
      </c>
      <c r="E474" s="511">
        <v>309141490</v>
      </c>
      <c r="F474" s="510">
        <v>65</v>
      </c>
      <c r="G474" s="512">
        <v>2.9853036227226631E-4</v>
      </c>
      <c r="H474" s="511">
        <v>3843960672</v>
      </c>
      <c r="I474" s="510">
        <v>32</v>
      </c>
      <c r="J474" s="512">
        <v>6.7121440318656331E-3</v>
      </c>
      <c r="K474" s="511">
        <v>4153102162</v>
      </c>
      <c r="L474" s="510">
        <v>47</v>
      </c>
      <c r="M474" s="511">
        <v>-3534819182</v>
      </c>
    </row>
    <row r="475" spans="1:13" x14ac:dyDescent="0.25">
      <c r="A475" s="480">
        <v>48</v>
      </c>
      <c r="B475" s="531" t="s">
        <v>8197</v>
      </c>
      <c r="C475" s="531" t="s">
        <v>498</v>
      </c>
      <c r="D475" s="531">
        <v>2012</v>
      </c>
      <c r="E475" s="541">
        <v>2149008386</v>
      </c>
      <c r="F475" s="531">
        <v>40</v>
      </c>
      <c r="G475" s="542">
        <v>1.4754584235619622E-3</v>
      </c>
      <c r="H475" s="541">
        <v>3774731061</v>
      </c>
      <c r="I475" s="531">
        <v>33</v>
      </c>
      <c r="J475" s="542">
        <v>6.4694178169140059E-3</v>
      </c>
      <c r="K475" s="541">
        <v>5923739447</v>
      </c>
      <c r="L475" s="531">
        <v>37</v>
      </c>
      <c r="M475" s="541">
        <v>-1625722675</v>
      </c>
    </row>
    <row r="476" spans="1:13" x14ac:dyDescent="0.25">
      <c r="A476" s="480">
        <v>48</v>
      </c>
      <c r="B476" s="531" t="s">
        <v>8197</v>
      </c>
      <c r="C476" s="531" t="s">
        <v>498</v>
      </c>
      <c r="D476" s="531">
        <v>2013</v>
      </c>
      <c r="E476" s="541">
        <v>1204835480</v>
      </c>
      <c r="F476" s="531">
        <v>47</v>
      </c>
      <c r="G476" s="542">
        <v>8.5478223936213385E-4</v>
      </c>
      <c r="H476" s="541">
        <v>6156316521</v>
      </c>
      <c r="I476" s="531">
        <v>26</v>
      </c>
      <c r="J476" s="542">
        <v>9.7629052094158359E-3</v>
      </c>
      <c r="K476" s="541">
        <v>7361152001</v>
      </c>
      <c r="L476" s="531">
        <v>36</v>
      </c>
      <c r="M476" s="541">
        <v>-4951481041</v>
      </c>
    </row>
    <row r="477" spans="1:13" x14ac:dyDescent="0.25">
      <c r="A477" s="480">
        <v>48</v>
      </c>
      <c r="B477" s="531" t="s">
        <v>8197</v>
      </c>
      <c r="C477" s="531" t="s">
        <v>498</v>
      </c>
      <c r="D477" s="531">
        <v>2014</v>
      </c>
      <c r="E477" s="541">
        <v>1258546192</v>
      </c>
      <c r="F477" s="531">
        <v>45</v>
      </c>
      <c r="G477" s="542">
        <v>9.8008338570059221E-4</v>
      </c>
      <c r="H477" s="541">
        <v>5926370595</v>
      </c>
      <c r="I477" s="531">
        <v>27</v>
      </c>
      <c r="J477" s="542">
        <v>9.0912578017511986E-3</v>
      </c>
      <c r="K477" s="541">
        <v>7184916787</v>
      </c>
      <c r="L477" s="531">
        <v>37</v>
      </c>
      <c r="M477" s="541">
        <v>-4667824403</v>
      </c>
    </row>
    <row r="478" spans="1:13" x14ac:dyDescent="0.25">
      <c r="A478" s="480">
        <v>48</v>
      </c>
      <c r="B478" s="531" t="s">
        <v>8197</v>
      </c>
      <c r="C478" s="531" t="s">
        <v>498</v>
      </c>
      <c r="D478" s="531">
        <v>2015</v>
      </c>
      <c r="E478" s="541">
        <v>140856819</v>
      </c>
      <c r="F478" s="531">
        <v>72</v>
      </c>
      <c r="G478" s="542">
        <v>1.8453348424905315E-4</v>
      </c>
      <c r="H478" s="541">
        <v>4387352227</v>
      </c>
      <c r="I478" s="531">
        <v>32</v>
      </c>
      <c r="J478" s="542">
        <v>6.6979065056213235E-3</v>
      </c>
      <c r="K478" s="541">
        <v>4528209046</v>
      </c>
      <c r="L478" s="531">
        <v>40</v>
      </c>
      <c r="M478" s="541">
        <v>-4246495408</v>
      </c>
    </row>
    <row r="479" spans="1:13" x14ac:dyDescent="0.25">
      <c r="A479" s="480">
        <v>48</v>
      </c>
      <c r="B479" s="531" t="s">
        <v>8197</v>
      </c>
      <c r="C479" s="531" t="s">
        <v>498</v>
      </c>
      <c r="D479" s="531">
        <v>2016</v>
      </c>
      <c r="E479" s="541">
        <v>359236959</v>
      </c>
      <c r="F479" s="531">
        <v>60</v>
      </c>
      <c r="G479" s="542">
        <v>5.2182589613409159E-4</v>
      </c>
      <c r="H479" s="541">
        <v>3087136968</v>
      </c>
      <c r="I479" s="531">
        <v>34</v>
      </c>
      <c r="J479" s="542">
        <v>5.8731464101727318E-3</v>
      </c>
      <c r="K479" s="541">
        <v>3446373927</v>
      </c>
      <c r="L479" s="531">
        <v>43</v>
      </c>
      <c r="M479" s="541">
        <v>-2727900009</v>
      </c>
    </row>
    <row r="480" spans="1:13" x14ac:dyDescent="0.25">
      <c r="A480" s="480">
        <v>48</v>
      </c>
      <c r="B480" s="531" t="s">
        <v>8197</v>
      </c>
      <c r="C480" s="531" t="s">
        <v>498</v>
      </c>
      <c r="D480" s="531">
        <v>2017</v>
      </c>
      <c r="E480" s="541">
        <v>67673783</v>
      </c>
      <c r="F480" s="531">
        <v>89</v>
      </c>
      <c r="G480" s="542">
        <v>8.135028878523055E-5</v>
      </c>
      <c r="H480" s="541">
        <v>2386369685</v>
      </c>
      <c r="I480" s="531">
        <v>40</v>
      </c>
      <c r="J480" s="542">
        <v>4.7306684311536687E-3</v>
      </c>
      <c r="K480" s="541">
        <v>2454043468</v>
      </c>
      <c r="L480" s="531">
        <v>55</v>
      </c>
      <c r="M480" s="541">
        <v>-2318695902</v>
      </c>
    </row>
    <row r="481" spans="1:13" x14ac:dyDescent="0.25">
      <c r="A481" s="480">
        <v>48</v>
      </c>
      <c r="B481" s="531" t="s">
        <v>8197</v>
      </c>
      <c r="C481" s="531" t="s">
        <v>498</v>
      </c>
      <c r="D481" s="531">
        <v>2018</v>
      </c>
      <c r="E481" s="541">
        <v>148367301</v>
      </c>
      <c r="F481" s="531">
        <v>73</v>
      </c>
      <c r="G481" s="542">
        <v>1.344027861957202E-4</v>
      </c>
      <c r="H481" s="541">
        <v>2835172657</v>
      </c>
      <c r="I481" s="531">
        <v>36</v>
      </c>
      <c r="J481" s="542">
        <v>5.515978598280259E-3</v>
      </c>
      <c r="K481" s="541">
        <v>2983539958</v>
      </c>
      <c r="L481" s="531">
        <v>51</v>
      </c>
      <c r="M481" s="541">
        <v>-2686805356</v>
      </c>
    </row>
    <row r="482" spans="1:13" x14ac:dyDescent="0.25">
      <c r="A482" s="480">
        <v>48</v>
      </c>
      <c r="B482" s="531" t="s">
        <v>8197</v>
      </c>
      <c r="C482" s="531" t="s">
        <v>498</v>
      </c>
      <c r="D482" s="531">
        <v>2019</v>
      </c>
      <c r="E482" s="541">
        <v>197242691</v>
      </c>
      <c r="F482" s="531">
        <v>68</v>
      </c>
      <c r="G482" s="542">
        <v>2.0106035191307954E-4</v>
      </c>
      <c r="H482" s="541">
        <v>3657323830</v>
      </c>
      <c r="I482" s="531">
        <v>34</v>
      </c>
      <c r="J482" s="542">
        <v>6.3676345281937193E-3</v>
      </c>
      <c r="K482" s="541">
        <v>3854566521</v>
      </c>
      <c r="L482" s="531">
        <v>48</v>
      </c>
      <c r="M482" s="541">
        <v>-3460081139</v>
      </c>
    </row>
    <row r="483" spans="1:13" x14ac:dyDescent="0.25">
      <c r="A483" s="480">
        <v>48</v>
      </c>
      <c r="B483" s="531" t="s">
        <v>8197</v>
      </c>
      <c r="C483" s="531" t="s">
        <v>498</v>
      </c>
      <c r="D483" s="531">
        <v>2020</v>
      </c>
      <c r="E483" s="541">
        <v>200771526</v>
      </c>
      <c r="F483" s="531">
        <v>64</v>
      </c>
      <c r="G483" s="542">
        <v>3.0795447746355761E-4</v>
      </c>
      <c r="H483" s="541">
        <v>3133373792</v>
      </c>
      <c r="I483" s="531">
        <v>35</v>
      </c>
      <c r="J483" s="542">
        <v>6.054938634044364E-3</v>
      </c>
      <c r="K483" s="541">
        <v>3334145318</v>
      </c>
      <c r="L483" s="531">
        <v>45</v>
      </c>
      <c r="M483" s="541">
        <v>-2932602266</v>
      </c>
    </row>
    <row r="484" spans="1:13" x14ac:dyDescent="0.25">
      <c r="A484" s="480">
        <v>48</v>
      </c>
      <c r="B484" s="531" t="s">
        <v>8197</v>
      </c>
      <c r="C484" s="531" t="s">
        <v>498</v>
      </c>
      <c r="D484" s="531">
        <v>2021</v>
      </c>
      <c r="E484" s="541">
        <v>256458022</v>
      </c>
      <c r="F484" s="531">
        <v>72</v>
      </c>
      <c r="G484" s="542">
        <v>2.4765522808112506E-4</v>
      </c>
      <c r="H484" s="541">
        <v>3312121550</v>
      </c>
      <c r="I484" s="531">
        <v>34</v>
      </c>
      <c r="J484" s="542">
        <v>5.7834714742487489E-3</v>
      </c>
      <c r="K484" s="541">
        <v>3568579572</v>
      </c>
      <c r="L484" s="531">
        <v>50</v>
      </c>
      <c r="M484" s="541">
        <v>-3055663528</v>
      </c>
    </row>
    <row r="485" spans="1:13" x14ac:dyDescent="0.25">
      <c r="A485" s="480">
        <v>49</v>
      </c>
      <c r="B485" s="510" t="s">
        <v>8198</v>
      </c>
      <c r="C485" s="510" t="s">
        <v>447</v>
      </c>
      <c r="D485" s="510">
        <v>2012</v>
      </c>
      <c r="E485" s="511">
        <v>39325603340</v>
      </c>
      <c r="F485" s="510">
        <v>8</v>
      </c>
      <c r="G485" s="512">
        <v>2.7000030845696028E-2</v>
      </c>
      <c r="H485" s="511">
        <v>17484411717</v>
      </c>
      <c r="I485" s="510">
        <v>9</v>
      </c>
      <c r="J485" s="512">
        <v>2.9966099002097835E-2</v>
      </c>
      <c r="K485" s="511">
        <v>56810015057</v>
      </c>
      <c r="L485" s="510">
        <v>9</v>
      </c>
      <c r="M485" s="511">
        <v>21841191623</v>
      </c>
    </row>
    <row r="486" spans="1:13" x14ac:dyDescent="0.25">
      <c r="A486" s="480">
        <v>49</v>
      </c>
      <c r="B486" s="510" t="s">
        <v>8198</v>
      </c>
      <c r="C486" s="510" t="s">
        <v>447</v>
      </c>
      <c r="D486" s="510">
        <v>2013</v>
      </c>
      <c r="E486" s="511">
        <v>34115041456</v>
      </c>
      <c r="F486" s="510">
        <v>10</v>
      </c>
      <c r="G486" s="512">
        <v>2.4203247676348072E-2</v>
      </c>
      <c r="H486" s="511">
        <v>20374073609</v>
      </c>
      <c r="I486" s="510">
        <v>8</v>
      </c>
      <c r="J486" s="512">
        <v>3.2309928947905665E-2</v>
      </c>
      <c r="K486" s="511">
        <v>54489115065</v>
      </c>
      <c r="L486" s="510">
        <v>8</v>
      </c>
      <c r="M486" s="511">
        <v>13740967847</v>
      </c>
    </row>
    <row r="487" spans="1:13" x14ac:dyDescent="0.25">
      <c r="A487" s="480">
        <v>49</v>
      </c>
      <c r="B487" s="510" t="s">
        <v>8198</v>
      </c>
      <c r="C487" s="510" t="s">
        <v>447</v>
      </c>
      <c r="D487" s="510">
        <v>2014</v>
      </c>
      <c r="E487" s="511">
        <v>25560310887</v>
      </c>
      <c r="F487" s="510">
        <v>12</v>
      </c>
      <c r="G487" s="512">
        <v>1.9904899949584581E-2</v>
      </c>
      <c r="H487" s="511">
        <v>21928933638</v>
      </c>
      <c r="I487" s="510">
        <v>9</v>
      </c>
      <c r="J487" s="512">
        <v>3.3639743891269731E-2</v>
      </c>
      <c r="K487" s="511">
        <v>47489244525</v>
      </c>
      <c r="L487" s="510">
        <v>11</v>
      </c>
      <c r="M487" s="511">
        <v>3631377249</v>
      </c>
    </row>
    <row r="488" spans="1:13" x14ac:dyDescent="0.25">
      <c r="A488" s="480">
        <v>49</v>
      </c>
      <c r="B488" s="510" t="s">
        <v>8198</v>
      </c>
      <c r="C488" s="510" t="s">
        <v>447</v>
      </c>
      <c r="D488" s="510">
        <v>2015</v>
      </c>
      <c r="E488" s="511">
        <v>12519844546</v>
      </c>
      <c r="F488" s="510">
        <v>16</v>
      </c>
      <c r="G488" s="512">
        <v>1.6401978638534247E-2</v>
      </c>
      <c r="H488" s="511">
        <v>19834714253</v>
      </c>
      <c r="I488" s="510">
        <v>9</v>
      </c>
      <c r="J488" s="512">
        <v>3.0280464106514211E-2</v>
      </c>
      <c r="K488" s="511">
        <v>32354558799</v>
      </c>
      <c r="L488" s="510">
        <v>9</v>
      </c>
      <c r="M488" s="511">
        <v>-7314869707</v>
      </c>
    </row>
    <row r="489" spans="1:13" x14ac:dyDescent="0.25">
      <c r="A489" s="480">
        <v>49</v>
      </c>
      <c r="B489" s="510" t="s">
        <v>8198</v>
      </c>
      <c r="C489" s="510" t="s">
        <v>447</v>
      </c>
      <c r="D489" s="510">
        <v>2016</v>
      </c>
      <c r="E489" s="511">
        <v>10375106638</v>
      </c>
      <c r="F489" s="510">
        <v>17</v>
      </c>
      <c r="G489" s="512">
        <v>1.5070830501215526E-2</v>
      </c>
      <c r="H489" s="511">
        <v>17338944185</v>
      </c>
      <c r="I489" s="510">
        <v>9</v>
      </c>
      <c r="J489" s="512">
        <v>3.2986601777598261E-2</v>
      </c>
      <c r="K489" s="511">
        <v>27714050823</v>
      </c>
      <c r="L489" s="510">
        <v>10</v>
      </c>
      <c r="M489" s="511">
        <v>-6963837547</v>
      </c>
    </row>
    <row r="490" spans="1:13" x14ac:dyDescent="0.25">
      <c r="A490" s="480">
        <v>49</v>
      </c>
      <c r="B490" s="510" t="s">
        <v>8198</v>
      </c>
      <c r="C490" s="510" t="s">
        <v>447</v>
      </c>
      <c r="D490" s="510">
        <v>2017</v>
      </c>
      <c r="E490" s="511">
        <v>13558990559</v>
      </c>
      <c r="F490" s="510">
        <v>16</v>
      </c>
      <c r="G490" s="512">
        <v>1.6299189268181812E-2</v>
      </c>
      <c r="H490" s="511">
        <v>16979611510</v>
      </c>
      <c r="I490" s="510">
        <v>9</v>
      </c>
      <c r="J490" s="512">
        <v>3.3659877867418718E-2</v>
      </c>
      <c r="K490" s="511">
        <v>30538602069</v>
      </c>
      <c r="L490" s="510">
        <v>10</v>
      </c>
      <c r="M490" s="511">
        <v>-3420620951</v>
      </c>
    </row>
    <row r="491" spans="1:13" x14ac:dyDescent="0.25">
      <c r="A491" s="480">
        <v>49</v>
      </c>
      <c r="B491" s="510" t="s">
        <v>8198</v>
      </c>
      <c r="C491" s="510" t="s">
        <v>447</v>
      </c>
      <c r="D491" s="510">
        <v>2018</v>
      </c>
      <c r="E491" s="511">
        <v>19215477579</v>
      </c>
      <c r="F491" s="510">
        <v>15</v>
      </c>
      <c r="G491" s="512">
        <v>1.7406892942663912E-2</v>
      </c>
      <c r="H491" s="511">
        <v>16088020563</v>
      </c>
      <c r="I491" s="510">
        <v>9</v>
      </c>
      <c r="J491" s="512">
        <v>3.1300096272831937E-2</v>
      </c>
      <c r="K491" s="511">
        <v>35303498142</v>
      </c>
      <c r="L491" s="510">
        <v>10</v>
      </c>
      <c r="M491" s="511">
        <v>3127457016</v>
      </c>
    </row>
    <row r="492" spans="1:13" x14ac:dyDescent="0.25">
      <c r="A492" s="480">
        <v>49</v>
      </c>
      <c r="B492" s="510" t="s">
        <v>8198</v>
      </c>
      <c r="C492" s="510" t="s">
        <v>447</v>
      </c>
      <c r="D492" s="510">
        <v>2019</v>
      </c>
      <c r="E492" s="511">
        <v>15169200411</v>
      </c>
      <c r="F492" s="510">
        <v>16</v>
      </c>
      <c r="G492" s="512">
        <v>1.5462802486687282E-2</v>
      </c>
      <c r="H492" s="511">
        <v>16544171744</v>
      </c>
      <c r="I492" s="510">
        <v>8</v>
      </c>
      <c r="J492" s="512">
        <v>2.8804460347024097E-2</v>
      </c>
      <c r="K492" s="511">
        <v>31713372155</v>
      </c>
      <c r="L492" s="510">
        <v>12</v>
      </c>
      <c r="M492" s="511">
        <v>-1374971333</v>
      </c>
    </row>
    <row r="493" spans="1:13" x14ac:dyDescent="0.25">
      <c r="A493" s="480">
        <v>49</v>
      </c>
      <c r="B493" s="510" t="s">
        <v>8198</v>
      </c>
      <c r="C493" s="510" t="s">
        <v>447</v>
      </c>
      <c r="D493" s="510">
        <v>2020</v>
      </c>
      <c r="E493" s="511">
        <v>10479552161</v>
      </c>
      <c r="F493" s="510">
        <v>14</v>
      </c>
      <c r="G493" s="512">
        <v>1.6074117052797873E-2</v>
      </c>
      <c r="H493" s="511">
        <v>15926041233</v>
      </c>
      <c r="I493" s="510">
        <v>8</v>
      </c>
      <c r="J493" s="512">
        <v>3.077551825935335E-2</v>
      </c>
      <c r="K493" s="511">
        <v>26405593394</v>
      </c>
      <c r="L493" s="510">
        <v>9</v>
      </c>
      <c r="M493" s="511">
        <v>-5446489072</v>
      </c>
    </row>
    <row r="494" spans="1:13" x14ac:dyDescent="0.25">
      <c r="A494" s="480">
        <v>49</v>
      </c>
      <c r="B494" s="510" t="s">
        <v>8198</v>
      </c>
      <c r="C494" s="510" t="s">
        <v>447</v>
      </c>
      <c r="D494" s="510">
        <v>2021</v>
      </c>
      <c r="E494" s="511">
        <v>19298201464</v>
      </c>
      <c r="F494" s="510">
        <v>11</v>
      </c>
      <c r="G494" s="512">
        <v>1.863580030700861E-2</v>
      </c>
      <c r="H494" s="511">
        <v>17244368566</v>
      </c>
      <c r="I494" s="510">
        <v>7</v>
      </c>
      <c r="J494" s="512">
        <v>3.0111308473233053E-2</v>
      </c>
      <c r="K494" s="511">
        <v>36542570030</v>
      </c>
      <c r="L494" s="510">
        <v>8</v>
      </c>
      <c r="M494" s="511">
        <v>2053832898</v>
      </c>
    </row>
    <row r="495" spans="1:13" x14ac:dyDescent="0.25">
      <c r="A495" s="480">
        <v>50</v>
      </c>
      <c r="B495" s="531" t="s">
        <v>8199</v>
      </c>
      <c r="C495" s="531" t="s">
        <v>457</v>
      </c>
      <c r="D495" s="531">
        <v>2012</v>
      </c>
      <c r="E495" s="541">
        <v>26001699563</v>
      </c>
      <c r="F495" s="531">
        <v>15</v>
      </c>
      <c r="G495" s="542">
        <v>1.7852153066077306E-2</v>
      </c>
      <c r="H495" s="541">
        <v>18603066629</v>
      </c>
      <c r="I495" s="531">
        <v>8</v>
      </c>
      <c r="J495" s="542">
        <v>3.1883333873064759E-2</v>
      </c>
      <c r="K495" s="541">
        <v>44604766192</v>
      </c>
      <c r="L495" s="531">
        <v>10</v>
      </c>
      <c r="M495" s="541">
        <v>7398632934</v>
      </c>
    </row>
    <row r="496" spans="1:13" x14ac:dyDescent="0.25">
      <c r="A496" s="480">
        <v>50</v>
      </c>
      <c r="B496" s="531" t="s">
        <v>8199</v>
      </c>
      <c r="C496" s="531" t="s">
        <v>457</v>
      </c>
      <c r="D496" s="531">
        <v>2013</v>
      </c>
      <c r="E496" s="541">
        <v>32190632584</v>
      </c>
      <c r="F496" s="531">
        <v>11</v>
      </c>
      <c r="G496" s="542">
        <v>2.2837957101524926E-2</v>
      </c>
      <c r="H496" s="541">
        <v>19662716358</v>
      </c>
      <c r="I496" s="531">
        <v>10</v>
      </c>
      <c r="J496" s="542">
        <v>3.1181833375195329E-2</v>
      </c>
      <c r="K496" s="541">
        <v>51853348942</v>
      </c>
      <c r="L496" s="531">
        <v>9</v>
      </c>
      <c r="M496" s="541">
        <v>12527916226</v>
      </c>
    </row>
    <row r="497" spans="1:13" x14ac:dyDescent="0.25">
      <c r="A497" s="480">
        <v>50</v>
      </c>
      <c r="B497" s="531" t="s">
        <v>8199</v>
      </c>
      <c r="C497" s="531" t="s">
        <v>457</v>
      </c>
      <c r="D497" s="531">
        <v>2014</v>
      </c>
      <c r="E497" s="541">
        <v>31662285778</v>
      </c>
      <c r="F497" s="531">
        <v>10</v>
      </c>
      <c r="G497" s="542">
        <v>2.4656767023392614E-2</v>
      </c>
      <c r="H497" s="541">
        <v>22132198691</v>
      </c>
      <c r="I497" s="531">
        <v>8</v>
      </c>
      <c r="J497" s="542">
        <v>3.3951559524343485E-2</v>
      </c>
      <c r="K497" s="541">
        <v>53794484469</v>
      </c>
      <c r="L497" s="531">
        <v>7</v>
      </c>
      <c r="M497" s="541">
        <v>9530087087</v>
      </c>
    </row>
    <row r="498" spans="1:13" x14ac:dyDescent="0.25">
      <c r="A498" s="480">
        <v>50</v>
      </c>
      <c r="B498" s="531" t="s">
        <v>8199</v>
      </c>
      <c r="C498" s="531" t="s">
        <v>457</v>
      </c>
      <c r="D498" s="531">
        <v>2015</v>
      </c>
      <c r="E498" s="541">
        <v>15836774971</v>
      </c>
      <c r="F498" s="531">
        <v>10</v>
      </c>
      <c r="G498" s="542">
        <v>2.0747417735358823E-2</v>
      </c>
      <c r="H498" s="541">
        <v>20462340663</v>
      </c>
      <c r="I498" s="531">
        <v>8</v>
      </c>
      <c r="J498" s="542">
        <v>3.123862356058504E-2</v>
      </c>
      <c r="K498" s="541">
        <v>36299115634</v>
      </c>
      <c r="L498" s="531">
        <v>8</v>
      </c>
      <c r="M498" s="541">
        <v>-4625565692</v>
      </c>
    </row>
    <row r="499" spans="1:13" x14ac:dyDescent="0.25">
      <c r="A499" s="480">
        <v>50</v>
      </c>
      <c r="B499" s="531" t="s">
        <v>8199</v>
      </c>
      <c r="C499" s="531" t="s">
        <v>457</v>
      </c>
      <c r="D499" s="531">
        <v>2016</v>
      </c>
      <c r="E499" s="541">
        <v>12634665562</v>
      </c>
      <c r="F499" s="531">
        <v>14</v>
      </c>
      <c r="G499" s="542">
        <v>1.8353055035312208E-2</v>
      </c>
      <c r="H499" s="541">
        <v>18507197079</v>
      </c>
      <c r="I499" s="531">
        <v>8</v>
      </c>
      <c r="J499" s="542">
        <v>3.520915308053417E-2</v>
      </c>
      <c r="K499" s="541">
        <v>31141862641</v>
      </c>
      <c r="L499" s="531">
        <v>9</v>
      </c>
      <c r="M499" s="541">
        <v>-5872531517</v>
      </c>
    </row>
    <row r="500" spans="1:13" x14ac:dyDescent="0.25">
      <c r="A500" s="480">
        <v>50</v>
      </c>
      <c r="B500" s="531" t="s">
        <v>8199</v>
      </c>
      <c r="C500" s="531" t="s">
        <v>457</v>
      </c>
      <c r="D500" s="531">
        <v>2017</v>
      </c>
      <c r="E500" s="541">
        <v>12247077878</v>
      </c>
      <c r="F500" s="531">
        <v>17</v>
      </c>
      <c r="G500" s="542">
        <v>1.4722146124896087E-2</v>
      </c>
      <c r="H500" s="541">
        <v>21853435846</v>
      </c>
      <c r="I500" s="531">
        <v>5</v>
      </c>
      <c r="J500" s="542">
        <v>4.332160256591349E-2</v>
      </c>
      <c r="K500" s="541">
        <v>34100513724</v>
      </c>
      <c r="L500" s="531">
        <v>8</v>
      </c>
      <c r="M500" s="541">
        <v>-9606357968</v>
      </c>
    </row>
    <row r="501" spans="1:13" x14ac:dyDescent="0.25">
      <c r="A501" s="480">
        <v>50</v>
      </c>
      <c r="B501" s="531" t="s">
        <v>8199</v>
      </c>
      <c r="C501" s="531" t="s">
        <v>457</v>
      </c>
      <c r="D501" s="531">
        <v>2018</v>
      </c>
      <c r="E501" s="541">
        <v>19418996873</v>
      </c>
      <c r="F501" s="531">
        <v>13</v>
      </c>
      <c r="G501" s="542">
        <v>1.7591256747719487E-2</v>
      </c>
      <c r="H501" s="541">
        <v>19777344467</v>
      </c>
      <c r="I501" s="531">
        <v>7</v>
      </c>
      <c r="J501" s="542">
        <v>3.8477871371058618E-2</v>
      </c>
      <c r="K501" s="541">
        <v>39196341340</v>
      </c>
      <c r="L501" s="531">
        <v>9</v>
      </c>
      <c r="M501" s="541">
        <v>-358347594</v>
      </c>
    </row>
    <row r="502" spans="1:13" x14ac:dyDescent="0.25">
      <c r="A502" s="480">
        <v>50</v>
      </c>
      <c r="B502" s="531" t="s">
        <v>8199</v>
      </c>
      <c r="C502" s="531" t="s">
        <v>457</v>
      </c>
      <c r="D502" s="531">
        <v>2019</v>
      </c>
      <c r="E502" s="541">
        <v>15969826202</v>
      </c>
      <c r="F502" s="531">
        <v>15</v>
      </c>
      <c r="G502" s="542">
        <v>1.6278924506078853E-2</v>
      </c>
      <c r="H502" s="541">
        <v>20374684451</v>
      </c>
      <c r="I502" s="531">
        <v>7</v>
      </c>
      <c r="J502" s="542">
        <v>3.5473627778604251E-2</v>
      </c>
      <c r="K502" s="541">
        <v>36344510653</v>
      </c>
      <c r="L502" s="531">
        <v>8</v>
      </c>
      <c r="M502" s="541">
        <v>-4404858249</v>
      </c>
    </row>
    <row r="503" spans="1:13" x14ac:dyDescent="0.25">
      <c r="A503" s="480">
        <v>50</v>
      </c>
      <c r="B503" s="531" t="s">
        <v>8199</v>
      </c>
      <c r="C503" s="531" t="s">
        <v>457</v>
      </c>
      <c r="D503" s="531">
        <v>2020</v>
      </c>
      <c r="E503" s="541">
        <v>5903174603</v>
      </c>
      <c r="F503" s="531">
        <v>24</v>
      </c>
      <c r="G503" s="542">
        <v>9.0546158933065505E-3</v>
      </c>
      <c r="H503" s="541">
        <v>17370874535</v>
      </c>
      <c r="I503" s="531">
        <v>7</v>
      </c>
      <c r="J503" s="542">
        <v>3.356751741450352E-2</v>
      </c>
      <c r="K503" s="541">
        <v>23274049138</v>
      </c>
      <c r="L503" s="531">
        <v>13</v>
      </c>
      <c r="M503" s="541">
        <v>-11467699932</v>
      </c>
    </row>
    <row r="504" spans="1:13" x14ac:dyDescent="0.25">
      <c r="A504" s="480">
        <v>50</v>
      </c>
      <c r="B504" s="531" t="s">
        <v>8199</v>
      </c>
      <c r="C504" s="531" t="s">
        <v>457</v>
      </c>
      <c r="D504" s="531">
        <v>2021</v>
      </c>
      <c r="E504" s="541">
        <v>14765718282</v>
      </c>
      <c r="F504" s="531">
        <v>17</v>
      </c>
      <c r="G504" s="542">
        <v>1.4258892353581156E-2</v>
      </c>
      <c r="H504" s="541">
        <v>15988021828</v>
      </c>
      <c r="I504" s="531">
        <v>8</v>
      </c>
      <c r="J504" s="542">
        <v>2.7917534660497085E-2</v>
      </c>
      <c r="K504" s="541">
        <v>30753740110</v>
      </c>
      <c r="L504" s="531">
        <v>11</v>
      </c>
      <c r="M504" s="541">
        <v>-1222303546</v>
      </c>
    </row>
    <row r="505" spans="1:13" x14ac:dyDescent="0.25">
      <c r="A505" s="480">
        <v>51</v>
      </c>
      <c r="B505" s="510" t="s">
        <v>8200</v>
      </c>
      <c r="C505" s="510" t="s">
        <v>444</v>
      </c>
      <c r="D505" s="510">
        <v>2012</v>
      </c>
      <c r="E505" s="511">
        <v>1377558604</v>
      </c>
      <c r="F505" s="510">
        <v>50</v>
      </c>
      <c r="G505" s="512">
        <v>9.4579921579796824E-4</v>
      </c>
      <c r="H505" s="511">
        <v>41367327076</v>
      </c>
      <c r="I505" s="510">
        <v>3</v>
      </c>
      <c r="J505" s="512">
        <v>7.0898434484147094E-2</v>
      </c>
      <c r="K505" s="511">
        <v>42744885680</v>
      </c>
      <c r="L505" s="510">
        <v>12</v>
      </c>
      <c r="M505" s="511">
        <v>-39989768472</v>
      </c>
    </row>
    <row r="506" spans="1:13" x14ac:dyDescent="0.25">
      <c r="A506" s="480">
        <v>51</v>
      </c>
      <c r="B506" s="510" t="s">
        <v>8200</v>
      </c>
      <c r="C506" s="510" t="s">
        <v>444</v>
      </c>
      <c r="D506" s="510">
        <v>2013</v>
      </c>
      <c r="E506" s="511">
        <v>1570407291</v>
      </c>
      <c r="F506" s="510">
        <v>44</v>
      </c>
      <c r="G506" s="512">
        <v>1.1141407131466633E-3</v>
      </c>
      <c r="H506" s="511">
        <v>44811962317</v>
      </c>
      <c r="I506" s="510">
        <v>3</v>
      </c>
      <c r="J506" s="512">
        <v>7.1064400093210453E-2</v>
      </c>
      <c r="K506" s="511">
        <v>46382369608</v>
      </c>
      <c r="L506" s="510">
        <v>11</v>
      </c>
      <c r="M506" s="511">
        <v>-43241555026</v>
      </c>
    </row>
    <row r="507" spans="1:13" x14ac:dyDescent="0.25">
      <c r="A507" s="480">
        <v>51</v>
      </c>
      <c r="B507" s="510" t="s">
        <v>8200</v>
      </c>
      <c r="C507" s="510" t="s">
        <v>444</v>
      </c>
      <c r="D507" s="510">
        <v>2014</v>
      </c>
      <c r="E507" s="511">
        <v>1025671824</v>
      </c>
      <c r="F507" s="510">
        <v>47</v>
      </c>
      <c r="G507" s="512">
        <v>7.9873422229036618E-4</v>
      </c>
      <c r="H507" s="511">
        <v>47092831060</v>
      </c>
      <c r="I507" s="510">
        <v>3</v>
      </c>
      <c r="J507" s="512">
        <v>7.2242034297009095E-2</v>
      </c>
      <c r="K507" s="511">
        <v>48118502884</v>
      </c>
      <c r="L507" s="510">
        <v>10</v>
      </c>
      <c r="M507" s="511">
        <v>-46067159236</v>
      </c>
    </row>
    <row r="508" spans="1:13" x14ac:dyDescent="0.25">
      <c r="A508" s="480">
        <v>51</v>
      </c>
      <c r="B508" s="510" t="s">
        <v>8200</v>
      </c>
      <c r="C508" s="510" t="s">
        <v>444</v>
      </c>
      <c r="D508" s="510">
        <v>2015</v>
      </c>
      <c r="E508" s="511">
        <v>1311439655</v>
      </c>
      <c r="F508" s="510">
        <v>48</v>
      </c>
      <c r="G508" s="512">
        <v>1.7180888411197628E-3</v>
      </c>
      <c r="H508" s="511">
        <v>46115773026</v>
      </c>
      <c r="I508" s="510">
        <v>3</v>
      </c>
      <c r="J508" s="512">
        <v>7.0402174291305589E-2</v>
      </c>
      <c r="K508" s="511">
        <v>47427212681</v>
      </c>
      <c r="L508" s="510">
        <v>7</v>
      </c>
      <c r="M508" s="511">
        <v>-44804333371</v>
      </c>
    </row>
    <row r="509" spans="1:13" x14ac:dyDescent="0.25">
      <c r="A509" s="480">
        <v>51</v>
      </c>
      <c r="B509" s="510" t="s">
        <v>8200</v>
      </c>
      <c r="C509" s="510" t="s">
        <v>444</v>
      </c>
      <c r="D509" s="510">
        <v>2016</v>
      </c>
      <c r="E509" s="511">
        <v>1317634484</v>
      </c>
      <c r="F509" s="510">
        <v>44</v>
      </c>
      <c r="G509" s="512">
        <v>1.9139895775325314E-3</v>
      </c>
      <c r="H509" s="511">
        <v>34330966718</v>
      </c>
      <c r="I509" s="510">
        <v>3</v>
      </c>
      <c r="J509" s="512">
        <v>6.5313199909043107E-2</v>
      </c>
      <c r="K509" s="511">
        <v>35648601202</v>
      </c>
      <c r="L509" s="510">
        <v>8</v>
      </c>
      <c r="M509" s="511">
        <v>-33013332234</v>
      </c>
    </row>
    <row r="510" spans="1:13" x14ac:dyDescent="0.25">
      <c r="A510" s="480">
        <v>51</v>
      </c>
      <c r="B510" s="510" t="s">
        <v>8200</v>
      </c>
      <c r="C510" s="510" t="s">
        <v>444</v>
      </c>
      <c r="D510" s="510">
        <v>2017</v>
      </c>
      <c r="E510" s="511">
        <v>1461166433</v>
      </c>
      <c r="F510" s="510">
        <v>47</v>
      </c>
      <c r="G510" s="512">
        <v>1.7564602718874935E-3</v>
      </c>
      <c r="H510" s="511">
        <v>29496947826</v>
      </c>
      <c r="I510" s="510">
        <v>4</v>
      </c>
      <c r="J510" s="512">
        <v>5.8473873839813319E-2</v>
      </c>
      <c r="K510" s="511">
        <v>30958114259</v>
      </c>
      <c r="L510" s="510">
        <v>9</v>
      </c>
      <c r="M510" s="511">
        <v>-28035781393</v>
      </c>
    </row>
    <row r="511" spans="1:13" x14ac:dyDescent="0.25">
      <c r="A511" s="480">
        <v>51</v>
      </c>
      <c r="B511" s="510" t="s">
        <v>8200</v>
      </c>
      <c r="C511" s="510" t="s">
        <v>444</v>
      </c>
      <c r="D511" s="510">
        <v>2018</v>
      </c>
      <c r="E511" s="511">
        <v>2495996180</v>
      </c>
      <c r="F511" s="510">
        <v>41</v>
      </c>
      <c r="G511" s="512">
        <v>2.2610699167862759E-3</v>
      </c>
      <c r="H511" s="511">
        <v>28306352676</v>
      </c>
      <c r="I511" s="510">
        <v>4</v>
      </c>
      <c r="J511" s="512">
        <v>5.5071508668330507E-2</v>
      </c>
      <c r="K511" s="511">
        <v>30802348856</v>
      </c>
      <c r="L511" s="510">
        <v>14</v>
      </c>
      <c r="M511" s="511">
        <v>-25810356496</v>
      </c>
    </row>
    <row r="512" spans="1:13" x14ac:dyDescent="0.25">
      <c r="A512" s="480">
        <v>51</v>
      </c>
      <c r="B512" s="510" t="s">
        <v>8200</v>
      </c>
      <c r="C512" s="510" t="s">
        <v>444</v>
      </c>
      <c r="D512" s="510">
        <v>2019</v>
      </c>
      <c r="E512" s="511">
        <v>3276630807</v>
      </c>
      <c r="F512" s="510">
        <v>36</v>
      </c>
      <c r="G512" s="512">
        <v>3.3400504718558007E-3</v>
      </c>
      <c r="H512" s="511">
        <v>27649272687</v>
      </c>
      <c r="I512" s="510">
        <v>4</v>
      </c>
      <c r="J512" s="512">
        <v>4.8139150817603359E-2</v>
      </c>
      <c r="K512" s="511">
        <v>30925903494</v>
      </c>
      <c r="L512" s="510">
        <v>13</v>
      </c>
      <c r="M512" s="511">
        <v>-24372641880</v>
      </c>
    </row>
    <row r="513" spans="1:13" x14ac:dyDescent="0.25">
      <c r="A513" s="480">
        <v>51</v>
      </c>
      <c r="B513" s="510" t="s">
        <v>8200</v>
      </c>
      <c r="C513" s="510" t="s">
        <v>444</v>
      </c>
      <c r="D513" s="510">
        <v>2020</v>
      </c>
      <c r="E513" s="511">
        <v>1680508865</v>
      </c>
      <c r="F513" s="510">
        <v>44</v>
      </c>
      <c r="G513" s="512">
        <v>2.5776574980754556E-3</v>
      </c>
      <c r="H513" s="511">
        <v>26869223449</v>
      </c>
      <c r="I513" s="510">
        <v>4</v>
      </c>
      <c r="J513" s="512">
        <v>5.1922148434220661E-2</v>
      </c>
      <c r="K513" s="511">
        <v>28549732314</v>
      </c>
      <c r="L513" s="510">
        <v>8</v>
      </c>
      <c r="M513" s="511">
        <v>-25188714584</v>
      </c>
    </row>
    <row r="514" spans="1:13" x14ac:dyDescent="0.25">
      <c r="A514" s="480">
        <v>51</v>
      </c>
      <c r="B514" s="510" t="s">
        <v>8200</v>
      </c>
      <c r="C514" s="510" t="s">
        <v>444</v>
      </c>
      <c r="D514" s="510">
        <v>2021</v>
      </c>
      <c r="E514" s="511">
        <v>2015044069</v>
      </c>
      <c r="F514" s="510">
        <v>47</v>
      </c>
      <c r="G514" s="512">
        <v>1.9458786845892202E-3</v>
      </c>
      <c r="H514" s="511">
        <v>28092771536</v>
      </c>
      <c r="I514" s="510">
        <v>5</v>
      </c>
      <c r="J514" s="512">
        <v>4.9054281480413423E-2</v>
      </c>
      <c r="K514" s="511">
        <v>30107815605</v>
      </c>
      <c r="L514" s="510">
        <v>12</v>
      </c>
      <c r="M514" s="511">
        <v>-26077727467</v>
      </c>
    </row>
    <row r="515" spans="1:13" x14ac:dyDescent="0.25">
      <c r="A515" s="480">
        <v>52</v>
      </c>
      <c r="B515" s="531" t="s">
        <v>8201</v>
      </c>
      <c r="C515" s="531" t="s">
        <v>446</v>
      </c>
      <c r="D515" s="531">
        <v>2012</v>
      </c>
      <c r="E515" s="541">
        <v>19793313931</v>
      </c>
      <c r="F515" s="531">
        <v>16</v>
      </c>
      <c r="G515" s="542">
        <v>1.358962206008827E-2</v>
      </c>
      <c r="H515" s="541">
        <v>5540676593</v>
      </c>
      <c r="I515" s="531">
        <v>25</v>
      </c>
      <c r="J515" s="542">
        <v>9.496028005506852E-3</v>
      </c>
      <c r="K515" s="541">
        <v>25333990524</v>
      </c>
      <c r="L515" s="531">
        <v>19</v>
      </c>
      <c r="M515" s="541">
        <v>14252637338</v>
      </c>
    </row>
    <row r="516" spans="1:13" x14ac:dyDescent="0.25">
      <c r="A516" s="480">
        <v>52</v>
      </c>
      <c r="B516" s="531" t="s">
        <v>8201</v>
      </c>
      <c r="C516" s="531" t="s">
        <v>446</v>
      </c>
      <c r="D516" s="531">
        <v>2013</v>
      </c>
      <c r="E516" s="541">
        <v>20340117361</v>
      </c>
      <c r="F516" s="531">
        <v>17</v>
      </c>
      <c r="G516" s="542">
        <v>1.4430493918326672E-2</v>
      </c>
      <c r="H516" s="541">
        <v>5767259536</v>
      </c>
      <c r="I516" s="531">
        <v>30</v>
      </c>
      <c r="J516" s="542">
        <v>9.1459248360611645E-3</v>
      </c>
      <c r="K516" s="541">
        <v>26107376897</v>
      </c>
      <c r="L516" s="531">
        <v>20</v>
      </c>
      <c r="M516" s="541">
        <v>14572857825</v>
      </c>
    </row>
    <row r="517" spans="1:13" x14ac:dyDescent="0.25">
      <c r="A517" s="480">
        <v>52</v>
      </c>
      <c r="B517" s="531" t="s">
        <v>8201</v>
      </c>
      <c r="C517" s="531" t="s">
        <v>446</v>
      </c>
      <c r="D517" s="531">
        <v>2014</v>
      </c>
      <c r="E517" s="541">
        <v>24042184314</v>
      </c>
      <c r="F517" s="531">
        <v>13</v>
      </c>
      <c r="G517" s="542">
        <v>1.8722670293616676E-2</v>
      </c>
      <c r="H517" s="541">
        <v>5830054742</v>
      </c>
      <c r="I517" s="531">
        <v>28</v>
      </c>
      <c r="J517" s="542">
        <v>8.943505946550424E-3</v>
      </c>
      <c r="K517" s="541">
        <v>29872239056</v>
      </c>
      <c r="L517" s="531">
        <v>17</v>
      </c>
      <c r="M517" s="541">
        <v>18212129572</v>
      </c>
    </row>
    <row r="518" spans="1:13" x14ac:dyDescent="0.25">
      <c r="A518" s="480">
        <v>52</v>
      </c>
      <c r="B518" s="531" t="s">
        <v>8201</v>
      </c>
      <c r="C518" s="531" t="s">
        <v>446</v>
      </c>
      <c r="D518" s="531">
        <v>2015</v>
      </c>
      <c r="E518" s="541">
        <v>14498635339</v>
      </c>
      <c r="F518" s="531">
        <v>12</v>
      </c>
      <c r="G518" s="542">
        <v>1.8994349829539469E-2</v>
      </c>
      <c r="H518" s="541">
        <v>6413405579</v>
      </c>
      <c r="I518" s="531">
        <v>23</v>
      </c>
      <c r="J518" s="542">
        <v>9.7909601801323964E-3</v>
      </c>
      <c r="K518" s="541">
        <v>20912040918</v>
      </c>
      <c r="L518" s="531">
        <v>18</v>
      </c>
      <c r="M518" s="541">
        <v>8085229760</v>
      </c>
    </row>
    <row r="519" spans="1:13" x14ac:dyDescent="0.25">
      <c r="A519" s="480">
        <v>52</v>
      </c>
      <c r="B519" s="531" t="s">
        <v>8201</v>
      </c>
      <c r="C519" s="531" t="s">
        <v>446</v>
      </c>
      <c r="D519" s="531">
        <v>2016</v>
      </c>
      <c r="E519" s="541">
        <v>16093353417</v>
      </c>
      <c r="F519" s="531">
        <v>10</v>
      </c>
      <c r="G519" s="542">
        <v>2.3377128544918645E-2</v>
      </c>
      <c r="H519" s="541">
        <v>5572421802</v>
      </c>
      <c r="I519" s="531">
        <v>21</v>
      </c>
      <c r="J519" s="542">
        <v>1.0601294805389589E-2</v>
      </c>
      <c r="K519" s="541">
        <v>21665775219</v>
      </c>
      <c r="L519" s="531">
        <v>15</v>
      </c>
      <c r="M519" s="541">
        <v>10520931615</v>
      </c>
    </row>
    <row r="520" spans="1:13" x14ac:dyDescent="0.25">
      <c r="A520" s="480">
        <v>52</v>
      </c>
      <c r="B520" s="531" t="s">
        <v>8201</v>
      </c>
      <c r="C520" s="531" t="s">
        <v>446</v>
      </c>
      <c r="D520" s="531">
        <v>2017</v>
      </c>
      <c r="E520" s="541">
        <v>16135577992</v>
      </c>
      <c r="F520" s="531">
        <v>13</v>
      </c>
      <c r="G520" s="542">
        <v>1.9396491095610993E-2</v>
      </c>
      <c r="H520" s="541">
        <v>5632772174</v>
      </c>
      <c r="I520" s="531">
        <v>20</v>
      </c>
      <c r="J520" s="542">
        <v>1.1166240365403661E-2</v>
      </c>
      <c r="K520" s="541">
        <v>21768350166</v>
      </c>
      <c r="L520" s="531">
        <v>17</v>
      </c>
      <c r="M520" s="541">
        <v>10502805818</v>
      </c>
    </row>
    <row r="521" spans="1:13" x14ac:dyDescent="0.25">
      <c r="A521" s="480">
        <v>52</v>
      </c>
      <c r="B521" s="531" t="s">
        <v>8201</v>
      </c>
      <c r="C521" s="531" t="s">
        <v>446</v>
      </c>
      <c r="D521" s="531">
        <v>2018</v>
      </c>
      <c r="E521" s="541">
        <v>29289310010</v>
      </c>
      <c r="F521" s="531">
        <v>9</v>
      </c>
      <c r="G521" s="542">
        <v>2.6532563742560751E-2</v>
      </c>
      <c r="H521" s="541">
        <v>5442043552</v>
      </c>
      <c r="I521" s="531">
        <v>22</v>
      </c>
      <c r="J521" s="542">
        <v>1.0587784024238028E-2</v>
      </c>
      <c r="K521" s="541">
        <v>34731353562</v>
      </c>
      <c r="L521" s="531">
        <v>11</v>
      </c>
      <c r="M521" s="541">
        <v>23847266458</v>
      </c>
    </row>
    <row r="522" spans="1:13" x14ac:dyDescent="0.25">
      <c r="A522" s="480">
        <v>52</v>
      </c>
      <c r="B522" s="531" t="s">
        <v>8201</v>
      </c>
      <c r="C522" s="531" t="s">
        <v>446</v>
      </c>
      <c r="D522" s="531">
        <v>2019</v>
      </c>
      <c r="E522" s="541">
        <v>21333487053</v>
      </c>
      <c r="F522" s="531">
        <v>12</v>
      </c>
      <c r="G522" s="542">
        <v>2.1746399791358083E-2</v>
      </c>
      <c r="H522" s="541">
        <v>5793510287</v>
      </c>
      <c r="I522" s="531">
        <v>25</v>
      </c>
      <c r="J522" s="542">
        <v>1.008687167385632E-2</v>
      </c>
      <c r="K522" s="541">
        <v>27126997340</v>
      </c>
      <c r="L522" s="531">
        <v>16</v>
      </c>
      <c r="M522" s="541">
        <v>15539976766</v>
      </c>
    </row>
    <row r="523" spans="1:13" x14ac:dyDescent="0.25">
      <c r="A523" s="480">
        <v>52</v>
      </c>
      <c r="B523" s="531" t="s">
        <v>8201</v>
      </c>
      <c r="C523" s="531" t="s">
        <v>446</v>
      </c>
      <c r="D523" s="531">
        <v>2020</v>
      </c>
      <c r="E523" s="541">
        <v>11955487904</v>
      </c>
      <c r="F523" s="531">
        <v>13</v>
      </c>
      <c r="G523" s="542">
        <v>1.8337988975081078E-2</v>
      </c>
      <c r="H523" s="541">
        <v>4971094218</v>
      </c>
      <c r="I523" s="531">
        <v>25</v>
      </c>
      <c r="J523" s="542">
        <v>9.6061537601712203E-3</v>
      </c>
      <c r="K523" s="541">
        <v>16926582122</v>
      </c>
      <c r="L523" s="531">
        <v>17</v>
      </c>
      <c r="M523" s="541">
        <v>6984393686</v>
      </c>
    </row>
    <row r="524" spans="1:13" x14ac:dyDescent="0.25">
      <c r="A524" s="480">
        <v>52</v>
      </c>
      <c r="B524" s="531" t="s">
        <v>8201</v>
      </c>
      <c r="C524" s="531" t="s">
        <v>446</v>
      </c>
      <c r="D524" s="531">
        <v>2021</v>
      </c>
      <c r="E524" s="541">
        <v>18370519594</v>
      </c>
      <c r="F524" s="531">
        <v>12</v>
      </c>
      <c r="G524" s="542">
        <v>1.773996065531866E-2</v>
      </c>
      <c r="H524" s="541">
        <v>7235485547</v>
      </c>
      <c r="I524" s="531">
        <v>20</v>
      </c>
      <c r="J524" s="542">
        <v>1.2634265872100498E-2</v>
      </c>
      <c r="K524" s="541">
        <v>25606005141</v>
      </c>
      <c r="L524" s="531">
        <v>15</v>
      </c>
      <c r="M524" s="541">
        <v>11135034047</v>
      </c>
    </row>
    <row r="525" spans="1:13" x14ac:dyDescent="0.25">
      <c r="A525" s="480">
        <v>53</v>
      </c>
      <c r="B525" s="510" t="s">
        <v>8202</v>
      </c>
      <c r="C525" s="510" t="s">
        <v>445</v>
      </c>
      <c r="D525" s="510">
        <v>2012</v>
      </c>
      <c r="E525" s="511">
        <v>33297933178</v>
      </c>
      <c r="F525" s="510">
        <v>11</v>
      </c>
      <c r="G525" s="512">
        <v>2.2861574815038178E-2</v>
      </c>
      <c r="H525" s="511">
        <v>6273872253</v>
      </c>
      <c r="I525" s="510">
        <v>22</v>
      </c>
      <c r="J525" s="512">
        <v>1.0752633837666829E-2</v>
      </c>
      <c r="K525" s="511">
        <v>39571805431</v>
      </c>
      <c r="L525" s="510">
        <v>14</v>
      </c>
      <c r="M525" s="511">
        <v>27024060925</v>
      </c>
    </row>
    <row r="526" spans="1:13" x14ac:dyDescent="0.25">
      <c r="A526" s="480">
        <v>53</v>
      </c>
      <c r="B526" s="510" t="s">
        <v>8202</v>
      </c>
      <c r="C526" s="510" t="s">
        <v>445</v>
      </c>
      <c r="D526" s="510">
        <v>2013</v>
      </c>
      <c r="E526" s="511">
        <v>23113451306</v>
      </c>
      <c r="F526" s="510">
        <v>15</v>
      </c>
      <c r="G526" s="512">
        <v>1.6398062635680614E-2</v>
      </c>
      <c r="H526" s="511">
        <v>6771460126</v>
      </c>
      <c r="I526" s="510">
        <v>20</v>
      </c>
      <c r="J526" s="512">
        <v>1.0738421767946817E-2</v>
      </c>
      <c r="K526" s="511">
        <v>29884911432</v>
      </c>
      <c r="L526" s="510">
        <v>16</v>
      </c>
      <c r="M526" s="511">
        <v>16341991180</v>
      </c>
    </row>
    <row r="527" spans="1:13" x14ac:dyDescent="0.25">
      <c r="A527" s="480">
        <v>53</v>
      </c>
      <c r="B527" s="510" t="s">
        <v>8202</v>
      </c>
      <c r="C527" s="510" t="s">
        <v>445</v>
      </c>
      <c r="D527" s="510">
        <v>2014</v>
      </c>
      <c r="E527" s="511">
        <v>24000195386</v>
      </c>
      <c r="F527" s="510">
        <v>14</v>
      </c>
      <c r="G527" s="512">
        <v>1.8689971731595062E-2</v>
      </c>
      <c r="H527" s="511">
        <v>7088806851</v>
      </c>
      <c r="I527" s="510">
        <v>23</v>
      </c>
      <c r="J527" s="512">
        <v>1.0874475289080551E-2</v>
      </c>
      <c r="K527" s="511">
        <v>31089002237</v>
      </c>
      <c r="L527" s="510">
        <v>15</v>
      </c>
      <c r="M527" s="511">
        <v>16911388535</v>
      </c>
    </row>
    <row r="528" spans="1:13" x14ac:dyDescent="0.25">
      <c r="A528" s="480">
        <v>53</v>
      </c>
      <c r="B528" s="510" t="s">
        <v>8202</v>
      </c>
      <c r="C528" s="510" t="s">
        <v>445</v>
      </c>
      <c r="D528" s="510">
        <v>2015</v>
      </c>
      <c r="E528" s="511">
        <v>13006960922</v>
      </c>
      <c r="F528" s="510">
        <v>15</v>
      </c>
      <c r="G528" s="512">
        <v>1.7040139309321876E-2</v>
      </c>
      <c r="H528" s="511">
        <v>6616347151</v>
      </c>
      <c r="I528" s="510">
        <v>22</v>
      </c>
      <c r="J528" s="512">
        <v>1.0100778860063019E-2</v>
      </c>
      <c r="K528" s="511">
        <v>19623308073</v>
      </c>
      <c r="L528" s="510">
        <v>19</v>
      </c>
      <c r="M528" s="511">
        <v>6390613771</v>
      </c>
    </row>
    <row r="529" spans="1:13" x14ac:dyDescent="0.25">
      <c r="A529" s="480">
        <v>53</v>
      </c>
      <c r="B529" s="510" t="s">
        <v>8202</v>
      </c>
      <c r="C529" s="510" t="s">
        <v>445</v>
      </c>
      <c r="D529" s="510">
        <v>2016</v>
      </c>
      <c r="E529" s="511">
        <v>13594865272</v>
      </c>
      <c r="F529" s="510">
        <v>13</v>
      </c>
      <c r="G529" s="512">
        <v>1.9747836562060531E-2</v>
      </c>
      <c r="H529" s="511">
        <v>5593917295</v>
      </c>
      <c r="I529" s="510">
        <v>19</v>
      </c>
      <c r="J529" s="512">
        <v>1.0642189064004111E-2</v>
      </c>
      <c r="K529" s="511">
        <v>19188782567</v>
      </c>
      <c r="L529" s="510">
        <v>18</v>
      </c>
      <c r="M529" s="511">
        <v>8000947977</v>
      </c>
    </row>
    <row r="530" spans="1:13" x14ac:dyDescent="0.25">
      <c r="A530" s="480">
        <v>53</v>
      </c>
      <c r="B530" s="510" t="s">
        <v>8202</v>
      </c>
      <c r="C530" s="510" t="s">
        <v>445</v>
      </c>
      <c r="D530" s="510">
        <v>2017</v>
      </c>
      <c r="E530" s="511">
        <v>20228145032</v>
      </c>
      <c r="F530" s="510">
        <v>10</v>
      </c>
      <c r="G530" s="512">
        <v>2.4316143815142219E-2</v>
      </c>
      <c r="H530" s="511">
        <v>5771072815</v>
      </c>
      <c r="I530" s="510">
        <v>19</v>
      </c>
      <c r="J530" s="512">
        <v>1.1440403451072854E-2</v>
      </c>
      <c r="K530" s="511">
        <v>25999217847</v>
      </c>
      <c r="L530" s="510">
        <v>14</v>
      </c>
      <c r="M530" s="511">
        <v>14457072217</v>
      </c>
    </row>
    <row r="531" spans="1:13" x14ac:dyDescent="0.25">
      <c r="A531" s="480">
        <v>53</v>
      </c>
      <c r="B531" s="510" t="s">
        <v>8202</v>
      </c>
      <c r="C531" s="510" t="s">
        <v>445</v>
      </c>
      <c r="D531" s="510">
        <v>2018</v>
      </c>
      <c r="E531" s="511">
        <v>35503727797</v>
      </c>
      <c r="F531" s="510">
        <v>8</v>
      </c>
      <c r="G531" s="512">
        <v>3.2162072802357167E-2</v>
      </c>
      <c r="H531" s="511">
        <v>6856951127</v>
      </c>
      <c r="I531" s="510">
        <v>16</v>
      </c>
      <c r="J531" s="512">
        <v>1.3340561666536171E-2</v>
      </c>
      <c r="K531" s="511">
        <v>42360678924</v>
      </c>
      <c r="L531" s="510">
        <v>8</v>
      </c>
      <c r="M531" s="511">
        <v>28646776670</v>
      </c>
    </row>
    <row r="532" spans="1:13" x14ac:dyDescent="0.25">
      <c r="A532" s="480">
        <v>53</v>
      </c>
      <c r="B532" s="510" t="s">
        <v>8202</v>
      </c>
      <c r="C532" s="510" t="s">
        <v>445</v>
      </c>
      <c r="D532" s="510">
        <v>2019</v>
      </c>
      <c r="E532" s="511">
        <v>27478591979</v>
      </c>
      <c r="F532" s="510">
        <v>8</v>
      </c>
      <c r="G532" s="512">
        <v>2.8010444115131573E-2</v>
      </c>
      <c r="H532" s="511">
        <v>8627254487</v>
      </c>
      <c r="I532" s="510">
        <v>16</v>
      </c>
      <c r="J532" s="512">
        <v>1.5020601431111282E-2</v>
      </c>
      <c r="K532" s="511">
        <v>36105846466</v>
      </c>
      <c r="L532" s="510">
        <v>9</v>
      </c>
      <c r="M532" s="511">
        <v>18851337492</v>
      </c>
    </row>
    <row r="533" spans="1:13" x14ac:dyDescent="0.25">
      <c r="A533" s="480">
        <v>53</v>
      </c>
      <c r="B533" s="510" t="s">
        <v>8202</v>
      </c>
      <c r="C533" s="510" t="s">
        <v>445</v>
      </c>
      <c r="D533" s="510">
        <v>2020</v>
      </c>
      <c r="E533" s="511">
        <v>17182660137</v>
      </c>
      <c r="F533" s="510">
        <v>10</v>
      </c>
      <c r="G533" s="512">
        <v>2.6355715022675759E-2</v>
      </c>
      <c r="H533" s="511">
        <v>6646172408</v>
      </c>
      <c r="I533" s="510">
        <v>19</v>
      </c>
      <c r="J533" s="512">
        <v>1.2843078659961826E-2</v>
      </c>
      <c r="K533" s="511">
        <v>23828832545</v>
      </c>
      <c r="L533" s="510">
        <v>12</v>
      </c>
      <c r="M533" s="511">
        <v>10536487729</v>
      </c>
    </row>
    <row r="534" spans="1:13" x14ac:dyDescent="0.25">
      <c r="A534" s="480">
        <v>53</v>
      </c>
      <c r="B534" s="510" t="s">
        <v>8202</v>
      </c>
      <c r="C534" s="510" t="s">
        <v>445</v>
      </c>
      <c r="D534" s="510">
        <v>2021</v>
      </c>
      <c r="E534" s="511">
        <v>16204077181</v>
      </c>
      <c r="F534" s="510">
        <v>14</v>
      </c>
      <c r="G534" s="512">
        <v>1.5647880299508466E-2</v>
      </c>
      <c r="H534" s="511">
        <v>7874672842</v>
      </c>
      <c r="I534" s="510">
        <v>17</v>
      </c>
      <c r="J534" s="512">
        <v>1.3750384780035721E-2</v>
      </c>
      <c r="K534" s="511">
        <v>24078750023</v>
      </c>
      <c r="L534" s="510">
        <v>16</v>
      </c>
      <c r="M534" s="511">
        <v>8329404339</v>
      </c>
    </row>
    <row r="535" spans="1:13" x14ac:dyDescent="0.25">
      <c r="A535" s="480">
        <v>54</v>
      </c>
      <c r="B535" s="531" t="s">
        <v>8203</v>
      </c>
      <c r="C535" s="531" t="s">
        <v>439</v>
      </c>
      <c r="D535" s="531">
        <v>2012</v>
      </c>
      <c r="E535" s="541">
        <v>7652019304</v>
      </c>
      <c r="F535" s="531">
        <v>28</v>
      </c>
      <c r="G535" s="542">
        <v>5.2536958035609748E-3</v>
      </c>
      <c r="H535" s="541">
        <v>15719460468</v>
      </c>
      <c r="I535" s="531">
        <v>10</v>
      </c>
      <c r="J535" s="542">
        <v>2.6941192890444859E-2</v>
      </c>
      <c r="K535" s="541">
        <v>23371479772</v>
      </c>
      <c r="L535" s="531">
        <v>20</v>
      </c>
      <c r="M535" s="541">
        <v>-8067441164</v>
      </c>
    </row>
    <row r="536" spans="1:13" x14ac:dyDescent="0.25">
      <c r="A536" s="480">
        <v>54</v>
      </c>
      <c r="B536" s="531" t="s">
        <v>8203</v>
      </c>
      <c r="C536" s="531" t="s">
        <v>439</v>
      </c>
      <c r="D536" s="531">
        <v>2013</v>
      </c>
      <c r="E536" s="541">
        <v>11683413706</v>
      </c>
      <c r="F536" s="531">
        <v>23</v>
      </c>
      <c r="G536" s="542">
        <v>8.2889113881414976E-3</v>
      </c>
      <c r="H536" s="541">
        <v>16043105290</v>
      </c>
      <c r="I536" s="531">
        <v>11</v>
      </c>
      <c r="J536" s="542">
        <v>2.5441725693711739E-2</v>
      </c>
      <c r="K536" s="541">
        <v>27726518996</v>
      </c>
      <c r="L536" s="531">
        <v>18</v>
      </c>
      <c r="M536" s="541">
        <v>-4359691584</v>
      </c>
    </row>
    <row r="537" spans="1:13" x14ac:dyDescent="0.25">
      <c r="A537" s="480">
        <v>54</v>
      </c>
      <c r="B537" s="531" t="s">
        <v>8203</v>
      </c>
      <c r="C537" s="531" t="s">
        <v>439</v>
      </c>
      <c r="D537" s="531">
        <v>2014</v>
      </c>
      <c r="E537" s="541">
        <v>9543160508</v>
      </c>
      <c r="F537" s="531">
        <v>25</v>
      </c>
      <c r="G537" s="542">
        <v>7.4316645033914042E-3</v>
      </c>
      <c r="H537" s="541">
        <v>17271164935</v>
      </c>
      <c r="I537" s="531">
        <v>11</v>
      </c>
      <c r="J537" s="542">
        <v>2.6494565340399623E-2</v>
      </c>
      <c r="K537" s="541">
        <v>26814325443</v>
      </c>
      <c r="L537" s="531">
        <v>18</v>
      </c>
      <c r="M537" s="541">
        <v>-7728004427</v>
      </c>
    </row>
    <row r="538" spans="1:13" x14ac:dyDescent="0.25">
      <c r="A538" s="480">
        <v>54</v>
      </c>
      <c r="B538" s="531" t="s">
        <v>8203</v>
      </c>
      <c r="C538" s="531" t="s">
        <v>439</v>
      </c>
      <c r="D538" s="531">
        <v>2015</v>
      </c>
      <c r="E538" s="541">
        <v>6899316247</v>
      </c>
      <c r="F538" s="531">
        <v>23</v>
      </c>
      <c r="G538" s="542">
        <v>9.0386455908464808E-3</v>
      </c>
      <c r="H538" s="541">
        <v>18799231873</v>
      </c>
      <c r="I538" s="531">
        <v>10</v>
      </c>
      <c r="J538" s="542">
        <v>2.8699655497901384E-2</v>
      </c>
      <c r="K538" s="541">
        <v>25698548120</v>
      </c>
      <c r="L538" s="531">
        <v>14</v>
      </c>
      <c r="M538" s="541">
        <v>-11899915626</v>
      </c>
    </row>
    <row r="539" spans="1:13" x14ac:dyDescent="0.25">
      <c r="A539" s="480">
        <v>54</v>
      </c>
      <c r="B539" s="531" t="s">
        <v>8203</v>
      </c>
      <c r="C539" s="531" t="s">
        <v>439</v>
      </c>
      <c r="D539" s="531">
        <v>2016</v>
      </c>
      <c r="E539" s="541">
        <v>5245015060</v>
      </c>
      <c r="F539" s="531">
        <v>26</v>
      </c>
      <c r="G539" s="542">
        <v>7.6188839019798796E-3</v>
      </c>
      <c r="H539" s="541">
        <v>12428714349</v>
      </c>
      <c r="I539" s="531">
        <v>10</v>
      </c>
      <c r="J539" s="542">
        <v>2.3645098943951899E-2</v>
      </c>
      <c r="K539" s="541">
        <v>17673729409</v>
      </c>
      <c r="L539" s="531">
        <v>19</v>
      </c>
      <c r="M539" s="541">
        <v>-7183699289</v>
      </c>
    </row>
    <row r="540" spans="1:13" x14ac:dyDescent="0.25">
      <c r="A540" s="480">
        <v>54</v>
      </c>
      <c r="B540" s="531" t="s">
        <v>8203</v>
      </c>
      <c r="C540" s="531" t="s">
        <v>439</v>
      </c>
      <c r="D540" s="531">
        <v>2017</v>
      </c>
      <c r="E540" s="541">
        <v>7061399316</v>
      </c>
      <c r="F540" s="531">
        <v>25</v>
      </c>
      <c r="G540" s="542">
        <v>8.4884699527500856E-3</v>
      </c>
      <c r="H540" s="541">
        <v>11735481038</v>
      </c>
      <c r="I540" s="531">
        <v>10</v>
      </c>
      <c r="J540" s="542">
        <v>2.3264069276369932E-2</v>
      </c>
      <c r="K540" s="541">
        <v>18796880354</v>
      </c>
      <c r="L540" s="531">
        <v>19</v>
      </c>
      <c r="M540" s="541">
        <v>-4674081722</v>
      </c>
    </row>
    <row r="541" spans="1:13" x14ac:dyDescent="0.25">
      <c r="A541" s="480">
        <v>54</v>
      </c>
      <c r="B541" s="531" t="s">
        <v>8203</v>
      </c>
      <c r="C541" s="531" t="s">
        <v>439</v>
      </c>
      <c r="D541" s="531">
        <v>2018</v>
      </c>
      <c r="E541" s="541">
        <v>7060039586</v>
      </c>
      <c r="F541" s="531">
        <v>29</v>
      </c>
      <c r="G541" s="542">
        <v>6.3955398838890986E-3</v>
      </c>
      <c r="H541" s="541">
        <v>11868173575</v>
      </c>
      <c r="I541" s="531">
        <v>10</v>
      </c>
      <c r="J541" s="542">
        <v>2.309016041007033E-2</v>
      </c>
      <c r="K541" s="541">
        <v>18928213161</v>
      </c>
      <c r="L541" s="531">
        <v>20</v>
      </c>
      <c r="M541" s="541">
        <v>-4808133989</v>
      </c>
    </row>
    <row r="542" spans="1:13" x14ac:dyDescent="0.25">
      <c r="A542" s="480">
        <v>54</v>
      </c>
      <c r="B542" s="531" t="s">
        <v>8203</v>
      </c>
      <c r="C542" s="531" t="s">
        <v>439</v>
      </c>
      <c r="D542" s="531">
        <v>2019</v>
      </c>
      <c r="E542" s="541">
        <v>8951178845</v>
      </c>
      <c r="F542" s="531">
        <v>24</v>
      </c>
      <c r="G542" s="542">
        <v>9.1244302107631094E-3</v>
      </c>
      <c r="H542" s="541">
        <v>12013566635</v>
      </c>
      <c r="I542" s="531">
        <v>10</v>
      </c>
      <c r="J542" s="542">
        <v>2.091638730054211E-2</v>
      </c>
      <c r="K542" s="541">
        <v>20964745480</v>
      </c>
      <c r="L542" s="531">
        <v>19</v>
      </c>
      <c r="M542" s="541">
        <v>-3062387790</v>
      </c>
    </row>
    <row r="543" spans="1:13" x14ac:dyDescent="0.25">
      <c r="A543" s="480">
        <v>54</v>
      </c>
      <c r="B543" s="531" t="s">
        <v>8203</v>
      </c>
      <c r="C543" s="531" t="s">
        <v>439</v>
      </c>
      <c r="D543" s="531">
        <v>2020</v>
      </c>
      <c r="E543" s="541">
        <v>3299878594</v>
      </c>
      <c r="F543" s="531">
        <v>32</v>
      </c>
      <c r="G543" s="542">
        <v>5.0615364058569203E-3</v>
      </c>
      <c r="H543" s="541">
        <v>11922486897</v>
      </c>
      <c r="I543" s="531">
        <v>10</v>
      </c>
      <c r="J543" s="542">
        <v>2.3039040765211394E-2</v>
      </c>
      <c r="K543" s="541">
        <v>15222365491</v>
      </c>
      <c r="L543" s="531">
        <v>20</v>
      </c>
      <c r="M543" s="541">
        <v>-8622608303</v>
      </c>
    </row>
    <row r="544" spans="1:13" x14ac:dyDescent="0.25">
      <c r="A544" s="480">
        <v>54</v>
      </c>
      <c r="B544" s="531" t="s">
        <v>8203</v>
      </c>
      <c r="C544" s="531" t="s">
        <v>439</v>
      </c>
      <c r="D544" s="531">
        <v>2021</v>
      </c>
      <c r="E544" s="541">
        <v>8820301514</v>
      </c>
      <c r="F544" s="531">
        <v>25</v>
      </c>
      <c r="G544" s="542">
        <v>8.5175490560165153E-3</v>
      </c>
      <c r="H544" s="541">
        <v>13764126891</v>
      </c>
      <c r="I544" s="531">
        <v>10</v>
      </c>
      <c r="J544" s="542">
        <v>2.4034273513313126E-2</v>
      </c>
      <c r="K544" s="541">
        <v>22584428405</v>
      </c>
      <c r="L544" s="531">
        <v>17</v>
      </c>
      <c r="M544" s="541">
        <v>-4943825377</v>
      </c>
    </row>
    <row r="545" spans="1:13" x14ac:dyDescent="0.25">
      <c r="A545" s="480">
        <v>55</v>
      </c>
      <c r="B545" s="510" t="s">
        <v>8204</v>
      </c>
      <c r="C545" s="510" t="s">
        <v>488</v>
      </c>
      <c r="D545" s="510">
        <v>2012</v>
      </c>
      <c r="E545" s="511">
        <v>29134339589</v>
      </c>
      <c r="F545" s="510">
        <v>12</v>
      </c>
      <c r="G545" s="512">
        <v>2.0002949751869795E-2</v>
      </c>
      <c r="H545" s="511">
        <v>6984405555</v>
      </c>
      <c r="I545" s="510">
        <v>19</v>
      </c>
      <c r="J545" s="512">
        <v>1.1970399217288808E-2</v>
      </c>
      <c r="K545" s="511">
        <v>36118745144</v>
      </c>
      <c r="L545" s="510">
        <v>15</v>
      </c>
      <c r="M545" s="511">
        <v>22149934034</v>
      </c>
    </row>
    <row r="546" spans="1:13" x14ac:dyDescent="0.25">
      <c r="A546" s="480">
        <v>55</v>
      </c>
      <c r="B546" s="510" t="s">
        <v>8204</v>
      </c>
      <c r="C546" s="510" t="s">
        <v>488</v>
      </c>
      <c r="D546" s="510">
        <v>2013</v>
      </c>
      <c r="E546" s="511">
        <v>28333601845</v>
      </c>
      <c r="F546" s="510">
        <v>12</v>
      </c>
      <c r="G546" s="512">
        <v>2.0101549162765516E-2</v>
      </c>
      <c r="H546" s="511">
        <v>7876773737</v>
      </c>
      <c r="I546" s="510">
        <v>18</v>
      </c>
      <c r="J546" s="512">
        <v>1.2491267316751913E-2</v>
      </c>
      <c r="K546" s="511">
        <v>36210375582</v>
      </c>
      <c r="L546" s="510">
        <v>14</v>
      </c>
      <c r="M546" s="511">
        <v>20456828108</v>
      </c>
    </row>
    <row r="547" spans="1:13" x14ac:dyDescent="0.25">
      <c r="A547" s="480">
        <v>55</v>
      </c>
      <c r="B547" s="510" t="s">
        <v>8204</v>
      </c>
      <c r="C547" s="510" t="s">
        <v>488</v>
      </c>
      <c r="D547" s="510">
        <v>2014</v>
      </c>
      <c r="E547" s="511">
        <v>26962388581</v>
      </c>
      <c r="F547" s="510">
        <v>11</v>
      </c>
      <c r="G547" s="512">
        <v>2.0996757413446979E-2</v>
      </c>
      <c r="H547" s="511">
        <v>8536111182</v>
      </c>
      <c r="I547" s="510">
        <v>18</v>
      </c>
      <c r="J547" s="512">
        <v>1.3094690272229448E-2</v>
      </c>
      <c r="K547" s="511">
        <v>35498499763</v>
      </c>
      <c r="L547" s="510">
        <v>14</v>
      </c>
      <c r="M547" s="511">
        <v>18426277399</v>
      </c>
    </row>
    <row r="548" spans="1:13" x14ac:dyDescent="0.25">
      <c r="A548" s="480">
        <v>55</v>
      </c>
      <c r="B548" s="510" t="s">
        <v>8204</v>
      </c>
      <c r="C548" s="510" t="s">
        <v>488</v>
      </c>
      <c r="D548" s="510">
        <v>2015</v>
      </c>
      <c r="E548" s="511">
        <v>13529695768</v>
      </c>
      <c r="F548" s="510">
        <v>14</v>
      </c>
      <c r="G548" s="512">
        <v>1.7724962970367155E-2</v>
      </c>
      <c r="H548" s="511">
        <v>9586654532</v>
      </c>
      <c r="I548" s="510">
        <v>16</v>
      </c>
      <c r="J548" s="512">
        <v>1.4635368312093111E-2</v>
      </c>
      <c r="K548" s="511">
        <v>23116350300</v>
      </c>
      <c r="L548" s="510">
        <v>16</v>
      </c>
      <c r="M548" s="511">
        <v>3943041236</v>
      </c>
    </row>
    <row r="549" spans="1:13" x14ac:dyDescent="0.25">
      <c r="A549" s="480">
        <v>55</v>
      </c>
      <c r="B549" s="510" t="s">
        <v>8204</v>
      </c>
      <c r="C549" s="510" t="s">
        <v>488</v>
      </c>
      <c r="D549" s="510">
        <v>2016</v>
      </c>
      <c r="E549" s="511">
        <v>11076802620</v>
      </c>
      <c r="F549" s="510">
        <v>15</v>
      </c>
      <c r="G549" s="512">
        <v>1.6090110743538371E-2</v>
      </c>
      <c r="H549" s="511">
        <v>9787696024</v>
      </c>
      <c r="I549" s="510">
        <v>14</v>
      </c>
      <c r="J549" s="512">
        <v>1.8620674224395967E-2</v>
      </c>
      <c r="K549" s="511">
        <v>20864498644</v>
      </c>
      <c r="L549" s="510">
        <v>16</v>
      </c>
      <c r="M549" s="511">
        <v>1289106596</v>
      </c>
    </row>
    <row r="550" spans="1:13" x14ac:dyDescent="0.25">
      <c r="A550" s="480">
        <v>55</v>
      </c>
      <c r="B550" s="510" t="s">
        <v>8204</v>
      </c>
      <c r="C550" s="510" t="s">
        <v>488</v>
      </c>
      <c r="D550" s="510">
        <v>2017</v>
      </c>
      <c r="E550" s="511">
        <v>14131327808</v>
      </c>
      <c r="F550" s="510">
        <v>15</v>
      </c>
      <c r="G550" s="512">
        <v>1.6987192781871809E-2</v>
      </c>
      <c r="H550" s="511">
        <v>9458026846</v>
      </c>
      <c r="I550" s="510">
        <v>13</v>
      </c>
      <c r="J550" s="512">
        <v>1.8749311685702253E-2</v>
      </c>
      <c r="K550" s="511">
        <v>23589354654</v>
      </c>
      <c r="L550" s="510">
        <v>16</v>
      </c>
      <c r="M550" s="511">
        <v>4673300962</v>
      </c>
    </row>
    <row r="551" spans="1:13" x14ac:dyDescent="0.25">
      <c r="A551" s="480">
        <v>55</v>
      </c>
      <c r="B551" s="510" t="s">
        <v>8204</v>
      </c>
      <c r="C551" s="510" t="s">
        <v>488</v>
      </c>
      <c r="D551" s="510">
        <v>2018</v>
      </c>
      <c r="E551" s="511">
        <v>18679465588</v>
      </c>
      <c r="F551" s="510">
        <v>16</v>
      </c>
      <c r="G551" s="512">
        <v>1.6921331066568887E-2</v>
      </c>
      <c r="H551" s="511">
        <v>9327044489</v>
      </c>
      <c r="I551" s="510">
        <v>12</v>
      </c>
      <c r="J551" s="512">
        <v>1.8146259156213297E-2</v>
      </c>
      <c r="K551" s="511">
        <v>28006510077</v>
      </c>
      <c r="L551" s="510">
        <v>16</v>
      </c>
      <c r="M551" s="511">
        <v>9352421099</v>
      </c>
    </row>
    <row r="552" spans="1:13" x14ac:dyDescent="0.25">
      <c r="A552" s="480">
        <v>55</v>
      </c>
      <c r="B552" s="510" t="s">
        <v>8204</v>
      </c>
      <c r="C552" s="510" t="s">
        <v>488</v>
      </c>
      <c r="D552" s="510">
        <v>2019</v>
      </c>
      <c r="E552" s="511">
        <v>16888759818</v>
      </c>
      <c r="F552" s="510">
        <v>14</v>
      </c>
      <c r="G552" s="512">
        <v>1.7215644215595079E-2</v>
      </c>
      <c r="H552" s="511">
        <v>8019476005</v>
      </c>
      <c r="I552" s="510">
        <v>18</v>
      </c>
      <c r="J552" s="512">
        <v>1.3962420250727163E-2</v>
      </c>
      <c r="K552" s="511">
        <v>24908235823</v>
      </c>
      <c r="L552" s="510">
        <v>17</v>
      </c>
      <c r="M552" s="511">
        <v>8869283813</v>
      </c>
    </row>
    <row r="553" spans="1:13" x14ac:dyDescent="0.25">
      <c r="A553" s="480">
        <v>55</v>
      </c>
      <c r="B553" s="510" t="s">
        <v>8204</v>
      </c>
      <c r="C553" s="510" t="s">
        <v>488</v>
      </c>
      <c r="D553" s="510">
        <v>2020</v>
      </c>
      <c r="E553" s="511">
        <v>8313916562</v>
      </c>
      <c r="F553" s="510">
        <v>18</v>
      </c>
      <c r="G553" s="512">
        <v>1.275234532274426E-2</v>
      </c>
      <c r="H553" s="511">
        <v>8152129088</v>
      </c>
      <c r="I553" s="510">
        <v>15</v>
      </c>
      <c r="J553" s="512">
        <v>1.5753192769618993E-2</v>
      </c>
      <c r="K553" s="511">
        <v>16466045650</v>
      </c>
      <c r="L553" s="510">
        <v>18</v>
      </c>
      <c r="M553" s="511">
        <v>161787474</v>
      </c>
    </row>
    <row r="554" spans="1:13" x14ac:dyDescent="0.25">
      <c r="A554" s="480">
        <v>55</v>
      </c>
      <c r="B554" s="510" t="s">
        <v>8204</v>
      </c>
      <c r="C554" s="510" t="s">
        <v>488</v>
      </c>
      <c r="D554" s="510">
        <v>2021</v>
      </c>
      <c r="E554" s="511">
        <v>11420018921</v>
      </c>
      <c r="F554" s="510">
        <v>22</v>
      </c>
      <c r="G554" s="512">
        <v>1.1028032457378224E-2</v>
      </c>
      <c r="H554" s="511">
        <v>8880462221</v>
      </c>
      <c r="I554" s="510">
        <v>14</v>
      </c>
      <c r="J554" s="512">
        <v>1.5506647071360406E-2</v>
      </c>
      <c r="K554" s="511">
        <v>20300481142</v>
      </c>
      <c r="L554" s="510">
        <v>20</v>
      </c>
      <c r="M554" s="511">
        <v>2539556700</v>
      </c>
    </row>
    <row r="555" spans="1:13" x14ac:dyDescent="0.25">
      <c r="A555" s="480">
        <v>56</v>
      </c>
      <c r="B555" s="531" t="s">
        <v>8205</v>
      </c>
      <c r="C555" s="531" t="s">
        <v>489</v>
      </c>
      <c r="D555" s="531">
        <v>2012</v>
      </c>
      <c r="E555" s="541">
        <v>1697923030</v>
      </c>
      <c r="F555" s="531">
        <v>47</v>
      </c>
      <c r="G555" s="542">
        <v>1.1657538674552899E-3</v>
      </c>
      <c r="H555" s="541">
        <v>2447700022</v>
      </c>
      <c r="I555" s="531">
        <v>39</v>
      </c>
      <c r="J555" s="542">
        <v>4.1950522770733637E-3</v>
      </c>
      <c r="K555" s="541">
        <v>4145623052</v>
      </c>
      <c r="L555" s="531">
        <v>47</v>
      </c>
      <c r="M555" s="541">
        <v>-749776992</v>
      </c>
    </row>
    <row r="556" spans="1:13" x14ac:dyDescent="0.25">
      <c r="A556" s="480">
        <v>56</v>
      </c>
      <c r="B556" s="531" t="s">
        <v>8205</v>
      </c>
      <c r="C556" s="531" t="s">
        <v>489</v>
      </c>
      <c r="D556" s="531">
        <v>2013</v>
      </c>
      <c r="E556" s="541">
        <v>1429091980</v>
      </c>
      <c r="F556" s="531">
        <v>45</v>
      </c>
      <c r="G556" s="542">
        <v>1.0138831925159324E-3</v>
      </c>
      <c r="H556" s="541">
        <v>2781384810</v>
      </c>
      <c r="I556" s="531">
        <v>37</v>
      </c>
      <c r="J556" s="542">
        <v>4.4108187352472671E-3</v>
      </c>
      <c r="K556" s="541">
        <v>4210476790</v>
      </c>
      <c r="L556" s="531">
        <v>45</v>
      </c>
      <c r="M556" s="541">
        <v>-1352292830</v>
      </c>
    </row>
    <row r="557" spans="1:13" x14ac:dyDescent="0.25">
      <c r="A557" s="480">
        <v>56</v>
      </c>
      <c r="B557" s="531" t="s">
        <v>8205</v>
      </c>
      <c r="C557" s="531" t="s">
        <v>489</v>
      </c>
      <c r="D557" s="531">
        <v>2014</v>
      </c>
      <c r="E557" s="541">
        <v>1376814487</v>
      </c>
      <c r="F557" s="531">
        <v>44</v>
      </c>
      <c r="G557" s="542">
        <v>1.0721839313312894E-3</v>
      </c>
      <c r="H557" s="541">
        <v>3953843861</v>
      </c>
      <c r="I557" s="531">
        <v>36</v>
      </c>
      <c r="J557" s="542">
        <v>6.0653334569642E-3</v>
      </c>
      <c r="K557" s="541">
        <v>5330658348</v>
      </c>
      <c r="L557" s="531">
        <v>41</v>
      </c>
      <c r="M557" s="541">
        <v>-2577029374</v>
      </c>
    </row>
    <row r="558" spans="1:13" x14ac:dyDescent="0.25">
      <c r="A558" s="480">
        <v>56</v>
      </c>
      <c r="B558" s="531" t="s">
        <v>8205</v>
      </c>
      <c r="C558" s="531" t="s">
        <v>489</v>
      </c>
      <c r="D558" s="531">
        <v>2015</v>
      </c>
      <c r="E558" s="541">
        <v>1735576385</v>
      </c>
      <c r="F558" s="531">
        <v>44</v>
      </c>
      <c r="G558" s="542">
        <v>2.273741234383733E-3</v>
      </c>
      <c r="H558" s="541">
        <v>3776132172</v>
      </c>
      <c r="I558" s="531">
        <v>33</v>
      </c>
      <c r="J558" s="542">
        <v>5.7647936459888837E-3</v>
      </c>
      <c r="K558" s="541">
        <v>5511708557</v>
      </c>
      <c r="L558" s="531">
        <v>37</v>
      </c>
      <c r="M558" s="541">
        <v>-2040555787</v>
      </c>
    </row>
    <row r="559" spans="1:13" x14ac:dyDescent="0.25">
      <c r="A559" s="480">
        <v>56</v>
      </c>
      <c r="B559" s="531" t="s">
        <v>8205</v>
      </c>
      <c r="C559" s="531" t="s">
        <v>489</v>
      </c>
      <c r="D559" s="531">
        <v>2016</v>
      </c>
      <c r="E559" s="541">
        <v>3613425176</v>
      </c>
      <c r="F559" s="531">
        <v>30</v>
      </c>
      <c r="G559" s="542">
        <v>5.2488442053081948E-3</v>
      </c>
      <c r="H559" s="541">
        <v>3778638327</v>
      </c>
      <c r="I559" s="531">
        <v>31</v>
      </c>
      <c r="J559" s="542">
        <v>7.1886982520048479E-3</v>
      </c>
      <c r="K559" s="541">
        <v>7392063503</v>
      </c>
      <c r="L559" s="531">
        <v>32</v>
      </c>
      <c r="M559" s="541">
        <v>-165213151</v>
      </c>
    </row>
    <row r="560" spans="1:13" x14ac:dyDescent="0.25">
      <c r="A560" s="480">
        <v>56</v>
      </c>
      <c r="B560" s="531" t="s">
        <v>8205</v>
      </c>
      <c r="C560" s="531" t="s">
        <v>489</v>
      </c>
      <c r="D560" s="531">
        <v>2017</v>
      </c>
      <c r="E560" s="541">
        <v>4065916779</v>
      </c>
      <c r="F560" s="531">
        <v>30</v>
      </c>
      <c r="G560" s="542">
        <v>4.8876165848208081E-3</v>
      </c>
      <c r="H560" s="541">
        <v>5173102226</v>
      </c>
      <c r="I560" s="531">
        <v>22</v>
      </c>
      <c r="J560" s="542">
        <v>1.0255004304443708E-2</v>
      </c>
      <c r="K560" s="541">
        <v>9239019005</v>
      </c>
      <c r="L560" s="531">
        <v>28</v>
      </c>
      <c r="M560" s="541">
        <v>-1107185447</v>
      </c>
    </row>
    <row r="561" spans="1:13" x14ac:dyDescent="0.25">
      <c r="A561" s="480">
        <v>56</v>
      </c>
      <c r="B561" s="531" t="s">
        <v>8205</v>
      </c>
      <c r="C561" s="531" t="s">
        <v>489</v>
      </c>
      <c r="D561" s="531">
        <v>2018</v>
      </c>
      <c r="E561" s="541">
        <v>6037562040</v>
      </c>
      <c r="F561" s="531">
        <v>30</v>
      </c>
      <c r="G561" s="542">
        <v>5.4692991955519656E-3</v>
      </c>
      <c r="H561" s="541">
        <v>5215779340</v>
      </c>
      <c r="I561" s="531">
        <v>25</v>
      </c>
      <c r="J561" s="542">
        <v>1.0147575013380334E-2</v>
      </c>
      <c r="K561" s="541">
        <v>11253341380</v>
      </c>
      <c r="L561" s="531">
        <v>28</v>
      </c>
      <c r="M561" s="541">
        <v>821782700</v>
      </c>
    </row>
    <row r="562" spans="1:13" x14ac:dyDescent="0.25">
      <c r="A562" s="480">
        <v>56</v>
      </c>
      <c r="B562" s="531" t="s">
        <v>8205</v>
      </c>
      <c r="C562" s="531" t="s">
        <v>489</v>
      </c>
      <c r="D562" s="531">
        <v>2019</v>
      </c>
      <c r="E562" s="541">
        <v>8516096094</v>
      </c>
      <c r="F562" s="531">
        <v>25</v>
      </c>
      <c r="G562" s="542">
        <v>8.6809263699674545E-3</v>
      </c>
      <c r="H562" s="541">
        <v>4179146058</v>
      </c>
      <c r="I562" s="531">
        <v>31</v>
      </c>
      <c r="J562" s="542">
        <v>7.2761603768855968E-3</v>
      </c>
      <c r="K562" s="541">
        <v>12695242152</v>
      </c>
      <c r="L562" s="531">
        <v>26</v>
      </c>
      <c r="M562" s="541">
        <v>4336950036</v>
      </c>
    </row>
    <row r="563" spans="1:13" x14ac:dyDescent="0.25">
      <c r="A563" s="480">
        <v>56</v>
      </c>
      <c r="B563" s="531" t="s">
        <v>8205</v>
      </c>
      <c r="C563" s="531" t="s">
        <v>489</v>
      </c>
      <c r="D563" s="531">
        <v>2020</v>
      </c>
      <c r="E563" s="541">
        <v>5401578553</v>
      </c>
      <c r="F563" s="531">
        <v>25</v>
      </c>
      <c r="G563" s="542">
        <v>8.2852401130201845E-3</v>
      </c>
      <c r="H563" s="541">
        <v>5241021095</v>
      </c>
      <c r="I563" s="531">
        <v>22</v>
      </c>
      <c r="J563" s="542">
        <v>1.0127761070504606E-2</v>
      </c>
      <c r="K563" s="541">
        <v>10642599648</v>
      </c>
      <c r="L563" s="531">
        <v>26</v>
      </c>
      <c r="M563" s="541">
        <v>160557458</v>
      </c>
    </row>
    <row r="564" spans="1:13" x14ac:dyDescent="0.25">
      <c r="A564" s="480">
        <v>56</v>
      </c>
      <c r="B564" s="531" t="s">
        <v>8205</v>
      </c>
      <c r="C564" s="531" t="s">
        <v>489</v>
      </c>
      <c r="D564" s="531">
        <v>2021</v>
      </c>
      <c r="E564" s="541">
        <v>10297060113</v>
      </c>
      <c r="F564" s="531">
        <v>23</v>
      </c>
      <c r="G564" s="542">
        <v>9.94361865135991E-3</v>
      </c>
      <c r="H564" s="541">
        <v>5317665674</v>
      </c>
      <c r="I564" s="531">
        <v>27</v>
      </c>
      <c r="J564" s="542">
        <v>9.2854586617362352E-3</v>
      </c>
      <c r="K564" s="541">
        <v>15614725787</v>
      </c>
      <c r="L564" s="531">
        <v>25</v>
      </c>
      <c r="M564" s="541">
        <v>4979394439</v>
      </c>
    </row>
    <row r="565" spans="1:13" x14ac:dyDescent="0.25">
      <c r="A565" s="480">
        <v>57</v>
      </c>
      <c r="B565" s="510" t="s">
        <v>8206</v>
      </c>
      <c r="C565" s="510" t="s">
        <v>483</v>
      </c>
      <c r="D565" s="510">
        <v>2012</v>
      </c>
      <c r="E565" s="511">
        <v>426309212</v>
      </c>
      <c r="F565" s="510">
        <v>59</v>
      </c>
      <c r="G565" s="512">
        <v>2.9269384055696394E-4</v>
      </c>
      <c r="H565" s="511">
        <v>6652091046</v>
      </c>
      <c r="I565" s="510">
        <v>20</v>
      </c>
      <c r="J565" s="512">
        <v>1.1400853633616396E-2</v>
      </c>
      <c r="K565" s="511">
        <v>7078400258</v>
      </c>
      <c r="L565" s="510">
        <v>35</v>
      </c>
      <c r="M565" s="511">
        <v>-6225781834</v>
      </c>
    </row>
    <row r="566" spans="1:13" x14ac:dyDescent="0.25">
      <c r="A566" s="480">
        <v>57</v>
      </c>
      <c r="B566" s="510" t="s">
        <v>8206</v>
      </c>
      <c r="C566" s="510" t="s">
        <v>483</v>
      </c>
      <c r="D566" s="510">
        <v>2013</v>
      </c>
      <c r="E566" s="511">
        <v>384368720</v>
      </c>
      <c r="F566" s="510">
        <v>61</v>
      </c>
      <c r="G566" s="512">
        <v>2.7269412353490537E-4</v>
      </c>
      <c r="H566" s="511">
        <v>6540059178</v>
      </c>
      <c r="I566" s="510">
        <v>22</v>
      </c>
      <c r="J566" s="512">
        <v>1.0371457932837507E-2</v>
      </c>
      <c r="K566" s="511">
        <v>6924427898</v>
      </c>
      <c r="L566" s="510">
        <v>37</v>
      </c>
      <c r="M566" s="511">
        <v>-6155690458</v>
      </c>
    </row>
    <row r="567" spans="1:13" x14ac:dyDescent="0.25">
      <c r="A567" s="480">
        <v>57</v>
      </c>
      <c r="B567" s="510" t="s">
        <v>8206</v>
      </c>
      <c r="C567" s="510" t="s">
        <v>483</v>
      </c>
      <c r="D567" s="510">
        <v>2014</v>
      </c>
      <c r="E567" s="511">
        <v>467042438</v>
      </c>
      <c r="F567" s="510">
        <v>54</v>
      </c>
      <c r="G567" s="512">
        <v>3.6370578752734323E-4</v>
      </c>
      <c r="H567" s="511">
        <v>6414786538</v>
      </c>
      <c r="I567" s="510">
        <v>25</v>
      </c>
      <c r="J567" s="512">
        <v>9.8405047786521462E-3</v>
      </c>
      <c r="K567" s="511">
        <v>6881828976</v>
      </c>
      <c r="L567" s="510">
        <v>38</v>
      </c>
      <c r="M567" s="511">
        <v>-5947744100</v>
      </c>
    </row>
    <row r="568" spans="1:13" x14ac:dyDescent="0.25">
      <c r="A568" s="480">
        <v>57</v>
      </c>
      <c r="B568" s="510" t="s">
        <v>8206</v>
      </c>
      <c r="C568" s="510" t="s">
        <v>483</v>
      </c>
      <c r="D568" s="510">
        <v>2015</v>
      </c>
      <c r="E568" s="511">
        <v>517156907</v>
      </c>
      <c r="F568" s="510">
        <v>56</v>
      </c>
      <c r="G568" s="512">
        <v>6.775161233207569E-4</v>
      </c>
      <c r="H568" s="511">
        <v>5481468965</v>
      </c>
      <c r="I568" s="510">
        <v>27</v>
      </c>
      <c r="J568" s="512">
        <v>8.3682286585272797E-3</v>
      </c>
      <c r="K568" s="511">
        <v>5998625872</v>
      </c>
      <c r="L568" s="510">
        <v>35</v>
      </c>
      <c r="M568" s="511">
        <v>-4964312058</v>
      </c>
    </row>
    <row r="569" spans="1:13" x14ac:dyDescent="0.25">
      <c r="A569" s="480">
        <v>57</v>
      </c>
      <c r="B569" s="510" t="s">
        <v>8206</v>
      </c>
      <c r="C569" s="510" t="s">
        <v>483</v>
      </c>
      <c r="D569" s="510">
        <v>2016</v>
      </c>
      <c r="E569" s="511">
        <v>426690469</v>
      </c>
      <c r="F569" s="510">
        <v>57</v>
      </c>
      <c r="G569" s="512">
        <v>6.1980854357972898E-4</v>
      </c>
      <c r="H569" s="511">
        <v>4528798752</v>
      </c>
      <c r="I569" s="510">
        <v>24</v>
      </c>
      <c r="J569" s="512">
        <v>8.6158464649967372E-3</v>
      </c>
      <c r="K569" s="511">
        <v>4955489221</v>
      </c>
      <c r="L569" s="510">
        <v>35</v>
      </c>
      <c r="M569" s="511">
        <v>-4102108283</v>
      </c>
    </row>
    <row r="570" spans="1:13" x14ac:dyDescent="0.25">
      <c r="A570" s="480">
        <v>57</v>
      </c>
      <c r="B570" s="510" t="s">
        <v>8206</v>
      </c>
      <c r="C570" s="510" t="s">
        <v>483</v>
      </c>
      <c r="D570" s="510">
        <v>2017</v>
      </c>
      <c r="E570" s="511">
        <v>445726989</v>
      </c>
      <c r="F570" s="510">
        <v>56</v>
      </c>
      <c r="G570" s="512">
        <v>5.3580600443928607E-4</v>
      </c>
      <c r="H570" s="511">
        <v>4021328281</v>
      </c>
      <c r="I570" s="510">
        <v>29</v>
      </c>
      <c r="J570" s="512">
        <v>7.9717618229097446E-3</v>
      </c>
      <c r="K570" s="511">
        <v>4467055270</v>
      </c>
      <c r="L570" s="510">
        <v>38</v>
      </c>
      <c r="M570" s="511">
        <v>-3575601292</v>
      </c>
    </row>
    <row r="571" spans="1:13" x14ac:dyDescent="0.25">
      <c r="A571" s="480">
        <v>57</v>
      </c>
      <c r="B571" s="510" t="s">
        <v>8206</v>
      </c>
      <c r="C571" s="510" t="s">
        <v>483</v>
      </c>
      <c r="D571" s="510">
        <v>2018</v>
      </c>
      <c r="E571" s="511">
        <v>326680172</v>
      </c>
      <c r="F571" s="510">
        <v>61</v>
      </c>
      <c r="G571" s="512">
        <v>2.9593262811795104E-4</v>
      </c>
      <c r="H571" s="511">
        <v>4138815739</v>
      </c>
      <c r="I571" s="510">
        <v>28</v>
      </c>
      <c r="J571" s="512">
        <v>8.0522852751783898E-3</v>
      </c>
      <c r="K571" s="511">
        <v>4465495911</v>
      </c>
      <c r="L571" s="510">
        <v>40</v>
      </c>
      <c r="M571" s="511">
        <v>-3812135567</v>
      </c>
    </row>
    <row r="572" spans="1:13" x14ac:dyDescent="0.25">
      <c r="A572" s="480">
        <v>57</v>
      </c>
      <c r="B572" s="510" t="s">
        <v>8206</v>
      </c>
      <c r="C572" s="510" t="s">
        <v>483</v>
      </c>
      <c r="D572" s="510">
        <v>2019</v>
      </c>
      <c r="E572" s="511">
        <v>384451118</v>
      </c>
      <c r="F572" s="510">
        <v>58</v>
      </c>
      <c r="G572" s="512">
        <v>3.9189222519001667E-4</v>
      </c>
      <c r="H572" s="511">
        <v>4076905876</v>
      </c>
      <c r="I572" s="510">
        <v>33</v>
      </c>
      <c r="J572" s="512">
        <v>7.0981536858368546E-3</v>
      </c>
      <c r="K572" s="511">
        <v>4461356994</v>
      </c>
      <c r="L572" s="510">
        <v>43</v>
      </c>
      <c r="M572" s="511">
        <v>-3692454758</v>
      </c>
    </row>
    <row r="573" spans="1:13" x14ac:dyDescent="0.25">
      <c r="A573" s="480">
        <v>57</v>
      </c>
      <c r="B573" s="510" t="s">
        <v>8206</v>
      </c>
      <c r="C573" s="510" t="s">
        <v>483</v>
      </c>
      <c r="D573" s="510">
        <v>2020</v>
      </c>
      <c r="E573" s="511">
        <v>327333232</v>
      </c>
      <c r="F573" s="510">
        <v>59</v>
      </c>
      <c r="G573" s="512">
        <v>5.020818261699992E-4</v>
      </c>
      <c r="H573" s="511">
        <v>4502670958</v>
      </c>
      <c r="I573" s="510">
        <v>28</v>
      </c>
      <c r="J573" s="512">
        <v>8.7009715883855036E-3</v>
      </c>
      <c r="K573" s="511">
        <v>4830004190</v>
      </c>
      <c r="L573" s="510">
        <v>37</v>
      </c>
      <c r="M573" s="511">
        <v>-4175337726</v>
      </c>
    </row>
    <row r="574" spans="1:13" x14ac:dyDescent="0.25">
      <c r="A574" s="480">
        <v>57</v>
      </c>
      <c r="B574" s="510" t="s">
        <v>8206</v>
      </c>
      <c r="C574" s="510" t="s">
        <v>483</v>
      </c>
      <c r="D574" s="510">
        <v>2021</v>
      </c>
      <c r="E574" s="511">
        <v>415328717</v>
      </c>
      <c r="F574" s="510">
        <v>62</v>
      </c>
      <c r="G574" s="512">
        <v>4.0107276557438333E-4</v>
      </c>
      <c r="H574" s="511">
        <v>5424077187</v>
      </c>
      <c r="I574" s="510">
        <v>24</v>
      </c>
      <c r="J574" s="512">
        <v>9.4712694602460748E-3</v>
      </c>
      <c r="K574" s="511">
        <v>5839405904</v>
      </c>
      <c r="L574" s="510">
        <v>39</v>
      </c>
      <c r="M574" s="511">
        <v>-5008748470</v>
      </c>
    </row>
    <row r="575" spans="1:13" x14ac:dyDescent="0.25">
      <c r="A575" s="480">
        <v>58</v>
      </c>
      <c r="B575" s="531" t="s">
        <v>8207</v>
      </c>
      <c r="C575" s="531" t="s">
        <v>472</v>
      </c>
      <c r="D575" s="531">
        <v>2012</v>
      </c>
      <c r="E575" s="541">
        <v>12330640713</v>
      </c>
      <c r="F575" s="531">
        <v>22</v>
      </c>
      <c r="G575" s="542">
        <v>8.4659268090505856E-3</v>
      </c>
      <c r="H575" s="541">
        <v>1258086376</v>
      </c>
      <c r="I575" s="531">
        <v>51</v>
      </c>
      <c r="J575" s="542">
        <v>2.1562029942220492E-3</v>
      </c>
      <c r="K575" s="541">
        <v>13588727089</v>
      </c>
      <c r="L575" s="531">
        <v>29</v>
      </c>
      <c r="M575" s="541">
        <v>11072554337</v>
      </c>
    </row>
    <row r="576" spans="1:13" x14ac:dyDescent="0.25">
      <c r="A576" s="480">
        <v>58</v>
      </c>
      <c r="B576" s="531" t="s">
        <v>8207</v>
      </c>
      <c r="C576" s="531" t="s">
        <v>472</v>
      </c>
      <c r="D576" s="531">
        <v>2013</v>
      </c>
      <c r="E576" s="541">
        <v>5591188994</v>
      </c>
      <c r="F576" s="531">
        <v>31</v>
      </c>
      <c r="G576" s="542">
        <v>3.9667233645777405E-3</v>
      </c>
      <c r="H576" s="541">
        <v>2413286054</v>
      </c>
      <c r="I576" s="531">
        <v>41</v>
      </c>
      <c r="J576" s="542">
        <v>3.8270746651895855E-3</v>
      </c>
      <c r="K576" s="541">
        <v>8004475048</v>
      </c>
      <c r="L576" s="531">
        <v>34</v>
      </c>
      <c r="M576" s="541">
        <v>3177902940</v>
      </c>
    </row>
    <row r="577" spans="1:13" x14ac:dyDescent="0.25">
      <c r="A577" s="480">
        <v>58</v>
      </c>
      <c r="B577" s="531" t="s">
        <v>8207</v>
      </c>
      <c r="C577" s="531" t="s">
        <v>472</v>
      </c>
      <c r="D577" s="531">
        <v>2014</v>
      </c>
      <c r="E577" s="541">
        <v>6250692173</v>
      </c>
      <c r="F577" s="531">
        <v>29</v>
      </c>
      <c r="G577" s="542">
        <v>4.8676795391599196E-3</v>
      </c>
      <c r="H577" s="541">
        <v>3189394202</v>
      </c>
      <c r="I577" s="531">
        <v>39</v>
      </c>
      <c r="J577" s="542">
        <v>4.8926411970010358E-3</v>
      </c>
      <c r="K577" s="541">
        <v>9440086375</v>
      </c>
      <c r="L577" s="531">
        <v>32</v>
      </c>
      <c r="M577" s="541">
        <v>3061297971</v>
      </c>
    </row>
    <row r="578" spans="1:13" x14ac:dyDescent="0.25">
      <c r="A578" s="480">
        <v>58</v>
      </c>
      <c r="B578" s="531" t="s">
        <v>8207</v>
      </c>
      <c r="C578" s="531" t="s">
        <v>472</v>
      </c>
      <c r="D578" s="531">
        <v>2015</v>
      </c>
      <c r="E578" s="541">
        <v>3879452567</v>
      </c>
      <c r="F578" s="531">
        <v>30</v>
      </c>
      <c r="G578" s="542">
        <v>5.0823872372656896E-3</v>
      </c>
      <c r="H578" s="541">
        <v>1031724746</v>
      </c>
      <c r="I578" s="531">
        <v>54</v>
      </c>
      <c r="J578" s="542">
        <v>1.5750720550123515E-3</v>
      </c>
      <c r="K578" s="541">
        <v>4911177313</v>
      </c>
      <c r="L578" s="531">
        <v>38</v>
      </c>
      <c r="M578" s="541">
        <v>2847727821</v>
      </c>
    </row>
    <row r="579" spans="1:13" x14ac:dyDescent="0.25">
      <c r="A579" s="480">
        <v>58</v>
      </c>
      <c r="B579" s="531" t="s">
        <v>8207</v>
      </c>
      <c r="C579" s="531" t="s">
        <v>472</v>
      </c>
      <c r="D579" s="531">
        <v>2016</v>
      </c>
      <c r="E579" s="541">
        <v>3244019708</v>
      </c>
      <c r="F579" s="531">
        <v>32</v>
      </c>
      <c r="G579" s="542">
        <v>4.7122475814181299E-3</v>
      </c>
      <c r="H579" s="541">
        <v>1649495807</v>
      </c>
      <c r="I579" s="531">
        <v>44</v>
      </c>
      <c r="J579" s="542">
        <v>3.1380954191200703E-3</v>
      </c>
      <c r="K579" s="541">
        <v>4893515515</v>
      </c>
      <c r="L579" s="531">
        <v>36</v>
      </c>
      <c r="M579" s="541">
        <v>1594523901</v>
      </c>
    </row>
    <row r="580" spans="1:13" x14ac:dyDescent="0.25">
      <c r="A580" s="480">
        <v>58</v>
      </c>
      <c r="B580" s="531" t="s">
        <v>8207</v>
      </c>
      <c r="C580" s="531" t="s">
        <v>472</v>
      </c>
      <c r="D580" s="531">
        <v>2017</v>
      </c>
      <c r="E580" s="541">
        <v>3660535280</v>
      </c>
      <c r="F580" s="531">
        <v>34</v>
      </c>
      <c r="G580" s="542">
        <v>4.4003096758537174E-3</v>
      </c>
      <c r="H580" s="541">
        <v>3235212966</v>
      </c>
      <c r="I580" s="531">
        <v>31</v>
      </c>
      <c r="J580" s="542">
        <v>6.4133901559829901E-3</v>
      </c>
      <c r="K580" s="541">
        <v>6895748246</v>
      </c>
      <c r="L580" s="531">
        <v>32</v>
      </c>
      <c r="M580" s="541">
        <v>425322314</v>
      </c>
    </row>
    <row r="581" spans="1:13" x14ac:dyDescent="0.25">
      <c r="A581" s="480">
        <v>58</v>
      </c>
      <c r="B581" s="531" t="s">
        <v>8207</v>
      </c>
      <c r="C581" s="531" t="s">
        <v>472</v>
      </c>
      <c r="D581" s="531">
        <v>2018</v>
      </c>
      <c r="E581" s="541">
        <v>4267886782</v>
      </c>
      <c r="F581" s="531">
        <v>32</v>
      </c>
      <c r="G581" s="542">
        <v>3.8661879727035428E-3</v>
      </c>
      <c r="H581" s="541">
        <v>3059140878</v>
      </c>
      <c r="I581" s="531">
        <v>34</v>
      </c>
      <c r="J581" s="542">
        <v>5.9517206370166683E-3</v>
      </c>
      <c r="K581" s="541">
        <v>7327027660</v>
      </c>
      <c r="L581" s="531">
        <v>35</v>
      </c>
      <c r="M581" s="541">
        <v>1208745904</v>
      </c>
    </row>
    <row r="582" spans="1:13" x14ac:dyDescent="0.25">
      <c r="A582" s="480">
        <v>58</v>
      </c>
      <c r="B582" s="531" t="s">
        <v>8207</v>
      </c>
      <c r="C582" s="531" t="s">
        <v>472</v>
      </c>
      <c r="D582" s="531">
        <v>2019</v>
      </c>
      <c r="E582" s="541">
        <v>3708156382</v>
      </c>
      <c r="F582" s="531">
        <v>35</v>
      </c>
      <c r="G582" s="542">
        <v>3.7799282869936707E-3</v>
      </c>
      <c r="H582" s="541">
        <v>3406169816</v>
      </c>
      <c r="I582" s="531">
        <v>35</v>
      </c>
      <c r="J582" s="542">
        <v>5.9303593385256368E-3</v>
      </c>
      <c r="K582" s="541">
        <v>7114326198</v>
      </c>
      <c r="L582" s="531">
        <v>33</v>
      </c>
      <c r="M582" s="541">
        <v>301986566</v>
      </c>
    </row>
    <row r="583" spans="1:13" x14ac:dyDescent="0.25">
      <c r="A583" s="480">
        <v>58</v>
      </c>
      <c r="B583" s="531" t="s">
        <v>8207</v>
      </c>
      <c r="C583" s="531" t="s">
        <v>472</v>
      </c>
      <c r="D583" s="531">
        <v>2020</v>
      </c>
      <c r="E583" s="541">
        <v>2160698814</v>
      </c>
      <c r="F583" s="531">
        <v>40</v>
      </c>
      <c r="G583" s="542">
        <v>3.3141994160142945E-3</v>
      </c>
      <c r="H583" s="541">
        <v>1476807906</v>
      </c>
      <c r="I583" s="531">
        <v>47</v>
      </c>
      <c r="J583" s="542">
        <v>2.8537869525595231E-3</v>
      </c>
      <c r="K583" s="541">
        <v>3637506720</v>
      </c>
      <c r="L583" s="531">
        <v>41</v>
      </c>
      <c r="M583" s="541">
        <v>683890908</v>
      </c>
    </row>
    <row r="584" spans="1:13" x14ac:dyDescent="0.25">
      <c r="A584" s="480">
        <v>58</v>
      </c>
      <c r="B584" s="531" t="s">
        <v>8207</v>
      </c>
      <c r="C584" s="531" t="s">
        <v>472</v>
      </c>
      <c r="D584" s="531">
        <v>2021</v>
      </c>
      <c r="E584" s="541">
        <v>2942376107</v>
      </c>
      <c r="F584" s="531">
        <v>40</v>
      </c>
      <c r="G584" s="542">
        <v>2.8413805120883987E-3</v>
      </c>
      <c r="H584" s="541">
        <v>2179645829</v>
      </c>
      <c r="I584" s="531">
        <v>40</v>
      </c>
      <c r="J584" s="542">
        <v>3.8059954279113838E-3</v>
      </c>
      <c r="K584" s="541">
        <v>5122021936</v>
      </c>
      <c r="L584" s="531">
        <v>43</v>
      </c>
      <c r="M584" s="541">
        <v>762730278</v>
      </c>
    </row>
    <row r="585" spans="1:13" x14ac:dyDescent="0.25">
      <c r="A585" s="480">
        <v>59</v>
      </c>
      <c r="B585" s="510" t="s">
        <v>8208</v>
      </c>
      <c r="C585" s="510" t="s">
        <v>462</v>
      </c>
      <c r="D585" s="510">
        <v>2012</v>
      </c>
      <c r="E585" s="511">
        <v>32728742</v>
      </c>
      <c r="F585" s="510">
        <v>90</v>
      </c>
      <c r="G585" s="512">
        <v>2.2470781589814692E-5</v>
      </c>
      <c r="H585" s="511">
        <v>4274560870</v>
      </c>
      <c r="I585" s="510">
        <v>31</v>
      </c>
      <c r="J585" s="512">
        <v>7.3260637128769032E-3</v>
      </c>
      <c r="K585" s="511">
        <v>4307289612</v>
      </c>
      <c r="L585" s="510">
        <v>46</v>
      </c>
      <c r="M585" s="511">
        <v>-4241832128</v>
      </c>
    </row>
    <row r="586" spans="1:13" x14ac:dyDescent="0.25">
      <c r="A586" s="480">
        <v>59</v>
      </c>
      <c r="B586" s="510" t="s">
        <v>8208</v>
      </c>
      <c r="C586" s="510" t="s">
        <v>462</v>
      </c>
      <c r="D586" s="510">
        <v>2013</v>
      </c>
      <c r="E586" s="511">
        <v>16482094</v>
      </c>
      <c r="F586" s="510">
        <v>115</v>
      </c>
      <c r="G586" s="512">
        <v>1.1693381754243485E-5</v>
      </c>
      <c r="H586" s="511">
        <v>4779568784</v>
      </c>
      <c r="I586" s="510">
        <v>33</v>
      </c>
      <c r="J586" s="512">
        <v>7.5796097911637762E-3</v>
      </c>
      <c r="K586" s="511">
        <v>4796050878</v>
      </c>
      <c r="L586" s="510">
        <v>43</v>
      </c>
      <c r="M586" s="511">
        <v>-4763086690</v>
      </c>
    </row>
    <row r="587" spans="1:13" x14ac:dyDescent="0.25">
      <c r="A587" s="480">
        <v>59</v>
      </c>
      <c r="B587" s="510" t="s">
        <v>8208</v>
      </c>
      <c r="C587" s="510" t="s">
        <v>462</v>
      </c>
      <c r="D587" s="510">
        <v>2014</v>
      </c>
      <c r="E587" s="511">
        <v>21244377</v>
      </c>
      <c r="F587" s="510">
        <v>108</v>
      </c>
      <c r="G587" s="512">
        <v>1.6543898880796731E-5</v>
      </c>
      <c r="H587" s="511">
        <v>5279323089</v>
      </c>
      <c r="I587" s="510">
        <v>30</v>
      </c>
      <c r="J587" s="512">
        <v>8.0986645116877792E-3</v>
      </c>
      <c r="K587" s="511">
        <v>5300567466</v>
      </c>
      <c r="L587" s="510">
        <v>42</v>
      </c>
      <c r="M587" s="511">
        <v>-5258078712</v>
      </c>
    </row>
    <row r="588" spans="1:13" x14ac:dyDescent="0.25">
      <c r="A588" s="480">
        <v>59</v>
      </c>
      <c r="B588" s="510" t="s">
        <v>8208</v>
      </c>
      <c r="C588" s="510" t="s">
        <v>462</v>
      </c>
      <c r="D588" s="510">
        <v>2015</v>
      </c>
      <c r="E588" s="511">
        <v>18866837</v>
      </c>
      <c r="F588" s="510">
        <v>112</v>
      </c>
      <c r="G588" s="512">
        <v>2.4717036726272747E-5</v>
      </c>
      <c r="H588" s="511">
        <v>5506446612</v>
      </c>
      <c r="I588" s="510">
        <v>26</v>
      </c>
      <c r="J588" s="512">
        <v>8.4063605284297807E-3</v>
      </c>
      <c r="K588" s="511">
        <v>5525313449</v>
      </c>
      <c r="L588" s="510">
        <v>36</v>
      </c>
      <c r="M588" s="511">
        <v>-5487579775</v>
      </c>
    </row>
    <row r="589" spans="1:13" x14ac:dyDescent="0.25">
      <c r="A589" s="480">
        <v>59</v>
      </c>
      <c r="B589" s="510" t="s">
        <v>8208</v>
      </c>
      <c r="C589" s="510" t="s">
        <v>462</v>
      </c>
      <c r="D589" s="510">
        <v>2016</v>
      </c>
      <c r="E589" s="511">
        <v>27968292</v>
      </c>
      <c r="F589" s="510">
        <v>98</v>
      </c>
      <c r="G589" s="512">
        <v>4.0626607787980813E-5</v>
      </c>
      <c r="H589" s="511">
        <v>4400121353</v>
      </c>
      <c r="I589" s="510">
        <v>25</v>
      </c>
      <c r="J589" s="512">
        <v>8.3710432017010308E-3</v>
      </c>
      <c r="K589" s="511">
        <v>4428089645</v>
      </c>
      <c r="L589" s="510">
        <v>37</v>
      </c>
      <c r="M589" s="511">
        <v>-4372153061</v>
      </c>
    </row>
    <row r="590" spans="1:13" x14ac:dyDescent="0.25">
      <c r="A590" s="480">
        <v>59</v>
      </c>
      <c r="B590" s="510" t="s">
        <v>8208</v>
      </c>
      <c r="C590" s="510" t="s">
        <v>462</v>
      </c>
      <c r="D590" s="510">
        <v>2017</v>
      </c>
      <c r="E590" s="511">
        <v>30334969</v>
      </c>
      <c r="F590" s="510">
        <v>104</v>
      </c>
      <c r="G590" s="512">
        <v>3.6465502282339036E-5</v>
      </c>
      <c r="H590" s="511">
        <v>4387191427</v>
      </c>
      <c r="I590" s="510">
        <v>27</v>
      </c>
      <c r="J590" s="512">
        <v>8.6970380639648948E-3</v>
      </c>
      <c r="K590" s="511">
        <v>4417526396</v>
      </c>
      <c r="L590" s="510">
        <v>39</v>
      </c>
      <c r="M590" s="511">
        <v>-4356856458</v>
      </c>
    </row>
    <row r="591" spans="1:13" x14ac:dyDescent="0.25">
      <c r="A591" s="480">
        <v>59</v>
      </c>
      <c r="B591" s="510" t="s">
        <v>8208</v>
      </c>
      <c r="C591" s="510" t="s">
        <v>462</v>
      </c>
      <c r="D591" s="510">
        <v>2018</v>
      </c>
      <c r="E591" s="511">
        <v>40558390</v>
      </c>
      <c r="F591" s="510">
        <v>98</v>
      </c>
      <c r="G591" s="512">
        <v>3.6740983915402201E-5</v>
      </c>
      <c r="H591" s="511">
        <v>3852777124</v>
      </c>
      <c r="I591" s="510">
        <v>29</v>
      </c>
      <c r="J591" s="512">
        <v>7.4957819967180102E-3</v>
      </c>
      <c r="K591" s="511">
        <v>3893335514</v>
      </c>
      <c r="L591" s="510">
        <v>45</v>
      </c>
      <c r="M591" s="511">
        <v>-3812218734</v>
      </c>
    </row>
    <row r="592" spans="1:13" x14ac:dyDescent="0.25">
      <c r="A592" s="480">
        <v>59</v>
      </c>
      <c r="B592" s="510" t="s">
        <v>8208</v>
      </c>
      <c r="C592" s="510" t="s">
        <v>462</v>
      </c>
      <c r="D592" s="510">
        <v>2019</v>
      </c>
      <c r="E592" s="511">
        <v>32771230</v>
      </c>
      <c r="F592" s="510">
        <v>95</v>
      </c>
      <c r="G592" s="512">
        <v>3.340552191322755E-5</v>
      </c>
      <c r="H592" s="511">
        <v>4233900194</v>
      </c>
      <c r="I592" s="510">
        <v>30</v>
      </c>
      <c r="J592" s="512">
        <v>7.3714908270073772E-3</v>
      </c>
      <c r="K592" s="511">
        <v>4266671424</v>
      </c>
      <c r="L592" s="510">
        <v>46</v>
      </c>
      <c r="M592" s="511">
        <v>-4201128964</v>
      </c>
    </row>
    <row r="593" spans="1:13" x14ac:dyDescent="0.25">
      <c r="A593" s="480">
        <v>59</v>
      </c>
      <c r="B593" s="510" t="s">
        <v>8208</v>
      </c>
      <c r="C593" s="510" t="s">
        <v>462</v>
      </c>
      <c r="D593" s="510">
        <v>2020</v>
      </c>
      <c r="E593" s="511">
        <v>64874078</v>
      </c>
      <c r="F593" s="510">
        <v>88</v>
      </c>
      <c r="G593" s="512">
        <v>9.9507451028788219E-5</v>
      </c>
      <c r="H593" s="511">
        <v>3985752030</v>
      </c>
      <c r="I593" s="510">
        <v>32</v>
      </c>
      <c r="J593" s="512">
        <v>7.7020762775843604E-3</v>
      </c>
      <c r="K593" s="511">
        <v>4050626108</v>
      </c>
      <c r="L593" s="510">
        <v>40</v>
      </c>
      <c r="M593" s="511">
        <v>-3920877952</v>
      </c>
    </row>
    <row r="594" spans="1:13" x14ac:dyDescent="0.25">
      <c r="A594" s="480">
        <v>59</v>
      </c>
      <c r="B594" s="510" t="s">
        <v>8208</v>
      </c>
      <c r="C594" s="510" t="s">
        <v>462</v>
      </c>
      <c r="D594" s="510">
        <v>2021</v>
      </c>
      <c r="E594" s="511">
        <v>89517964</v>
      </c>
      <c r="F594" s="510">
        <v>89</v>
      </c>
      <c r="G594" s="512">
        <v>8.6445304455237283E-5</v>
      </c>
      <c r="H594" s="511">
        <v>4543518003</v>
      </c>
      <c r="I594" s="510">
        <v>31</v>
      </c>
      <c r="J594" s="512">
        <v>7.9336782682646843E-3</v>
      </c>
      <c r="K594" s="511">
        <v>4633035967</v>
      </c>
      <c r="L594" s="510">
        <v>45</v>
      </c>
      <c r="M594" s="511">
        <v>-4454000039</v>
      </c>
    </row>
    <row r="595" spans="1:13" x14ac:dyDescent="0.25">
      <c r="A595" s="480">
        <v>60</v>
      </c>
      <c r="B595" s="531" t="s">
        <v>8209</v>
      </c>
      <c r="C595" s="531" t="s">
        <v>465</v>
      </c>
      <c r="D595" s="531">
        <v>2012</v>
      </c>
      <c r="E595" s="541">
        <v>11138308</v>
      </c>
      <c r="F595" s="531">
        <v>117</v>
      </c>
      <c r="G595" s="542">
        <v>7.6472993171593858E-6</v>
      </c>
      <c r="H595" s="541">
        <v>2611178110</v>
      </c>
      <c r="I595" s="531">
        <v>37</v>
      </c>
      <c r="J595" s="542">
        <v>4.4752333119845115E-3</v>
      </c>
      <c r="K595" s="541">
        <v>2622316418</v>
      </c>
      <c r="L595" s="531">
        <v>54</v>
      </c>
      <c r="M595" s="541">
        <v>-2600039802</v>
      </c>
    </row>
    <row r="596" spans="1:13" x14ac:dyDescent="0.25">
      <c r="A596" s="480">
        <v>60</v>
      </c>
      <c r="B596" s="531" t="s">
        <v>8209</v>
      </c>
      <c r="C596" s="531" t="s">
        <v>465</v>
      </c>
      <c r="D596" s="531">
        <v>2013</v>
      </c>
      <c r="E596" s="541">
        <v>150026178</v>
      </c>
      <c r="F596" s="531">
        <v>71</v>
      </c>
      <c r="G596" s="542">
        <v>1.0643752987236242E-4</v>
      </c>
      <c r="H596" s="541">
        <v>2495529003</v>
      </c>
      <c r="I596" s="531">
        <v>39</v>
      </c>
      <c r="J596" s="542">
        <v>3.9574984522854767E-3</v>
      </c>
      <c r="K596" s="541">
        <v>2645555181</v>
      </c>
      <c r="L596" s="531">
        <v>52</v>
      </c>
      <c r="M596" s="541">
        <v>-2345502825</v>
      </c>
    </row>
    <row r="597" spans="1:13" x14ac:dyDescent="0.25">
      <c r="A597" s="480">
        <v>60</v>
      </c>
      <c r="B597" s="531" t="s">
        <v>8209</v>
      </c>
      <c r="C597" s="531" t="s">
        <v>465</v>
      </c>
      <c r="D597" s="531">
        <v>2014</v>
      </c>
      <c r="E597" s="541">
        <v>111201057</v>
      </c>
      <c r="F597" s="531">
        <v>82</v>
      </c>
      <c r="G597" s="542">
        <v>8.6596987167273187E-5</v>
      </c>
      <c r="H597" s="541">
        <v>2869779629</v>
      </c>
      <c r="I597" s="531">
        <v>41</v>
      </c>
      <c r="J597" s="542">
        <v>4.4023413695162125E-3</v>
      </c>
      <c r="K597" s="541">
        <v>2980980686</v>
      </c>
      <c r="L597" s="531">
        <v>55</v>
      </c>
      <c r="M597" s="541">
        <v>-2758578572</v>
      </c>
    </row>
    <row r="598" spans="1:13" x14ac:dyDescent="0.25">
      <c r="A598" s="480">
        <v>60</v>
      </c>
      <c r="B598" s="531" t="s">
        <v>8209</v>
      </c>
      <c r="C598" s="531" t="s">
        <v>465</v>
      </c>
      <c r="D598" s="531">
        <v>2015</v>
      </c>
      <c r="E598" s="541">
        <v>94996742</v>
      </c>
      <c r="F598" s="531">
        <v>79</v>
      </c>
      <c r="G598" s="542">
        <v>1.2445318528433021E-4</v>
      </c>
      <c r="H598" s="541">
        <v>3149109769</v>
      </c>
      <c r="I598" s="531">
        <v>36</v>
      </c>
      <c r="J598" s="542">
        <v>4.8075562930408782E-3</v>
      </c>
      <c r="K598" s="541">
        <v>3244106511</v>
      </c>
      <c r="L598" s="531">
        <v>46</v>
      </c>
      <c r="M598" s="541">
        <v>-3054113027</v>
      </c>
    </row>
    <row r="599" spans="1:13" x14ac:dyDescent="0.25">
      <c r="A599" s="480">
        <v>60</v>
      </c>
      <c r="B599" s="531" t="s">
        <v>8209</v>
      </c>
      <c r="C599" s="531" t="s">
        <v>465</v>
      </c>
      <c r="D599" s="531">
        <v>2016</v>
      </c>
      <c r="E599" s="541">
        <v>19439242</v>
      </c>
      <c r="F599" s="531">
        <v>103</v>
      </c>
      <c r="G599" s="542">
        <v>2.823735036911241E-5</v>
      </c>
      <c r="H599" s="541">
        <v>2931268488</v>
      </c>
      <c r="I599" s="531">
        <v>35</v>
      </c>
      <c r="J599" s="542">
        <v>5.5766132750186583E-3</v>
      </c>
      <c r="K599" s="541">
        <v>2950707730</v>
      </c>
      <c r="L599" s="531">
        <v>45</v>
      </c>
      <c r="M599" s="541">
        <v>-2911829246</v>
      </c>
    </row>
    <row r="600" spans="1:13" x14ac:dyDescent="0.25">
      <c r="A600" s="480">
        <v>60</v>
      </c>
      <c r="B600" s="531" t="s">
        <v>8209</v>
      </c>
      <c r="C600" s="531" t="s">
        <v>465</v>
      </c>
      <c r="D600" s="531">
        <v>2017</v>
      </c>
      <c r="E600" s="541">
        <v>167206465</v>
      </c>
      <c r="F600" s="531">
        <v>69</v>
      </c>
      <c r="G600" s="542">
        <v>2.009979878693577E-4</v>
      </c>
      <c r="H600" s="541">
        <v>2809662576</v>
      </c>
      <c r="I600" s="531">
        <v>35</v>
      </c>
      <c r="J600" s="542">
        <v>5.5697916940631509E-3</v>
      </c>
      <c r="K600" s="541">
        <v>2976869041</v>
      </c>
      <c r="L600" s="531">
        <v>49</v>
      </c>
      <c r="M600" s="541">
        <v>-2642456111</v>
      </c>
    </row>
    <row r="601" spans="1:13" x14ac:dyDescent="0.25">
      <c r="A601" s="480">
        <v>60</v>
      </c>
      <c r="B601" s="531" t="s">
        <v>8209</v>
      </c>
      <c r="C601" s="531" t="s">
        <v>465</v>
      </c>
      <c r="D601" s="531">
        <v>2018</v>
      </c>
      <c r="E601" s="541">
        <v>87810394</v>
      </c>
      <c r="F601" s="531">
        <v>85</v>
      </c>
      <c r="G601" s="542">
        <v>7.9545570560348423E-5</v>
      </c>
      <c r="H601" s="541">
        <v>3137877530</v>
      </c>
      <c r="I601" s="531">
        <v>33</v>
      </c>
      <c r="J601" s="542">
        <v>6.1049069645794487E-3</v>
      </c>
      <c r="K601" s="541">
        <v>3225687924</v>
      </c>
      <c r="L601" s="531">
        <v>48</v>
      </c>
      <c r="M601" s="541">
        <v>-3050067136</v>
      </c>
    </row>
    <row r="602" spans="1:13" x14ac:dyDescent="0.25">
      <c r="A602" s="480">
        <v>60</v>
      </c>
      <c r="B602" s="531" t="s">
        <v>8209</v>
      </c>
      <c r="C602" s="531" t="s">
        <v>465</v>
      </c>
      <c r="D602" s="531">
        <v>2019</v>
      </c>
      <c r="E602" s="541">
        <v>124781888</v>
      </c>
      <c r="F602" s="531">
        <v>76</v>
      </c>
      <c r="G602" s="542">
        <v>1.2719705955369713E-4</v>
      </c>
      <c r="H602" s="541">
        <v>2973847533</v>
      </c>
      <c r="I602" s="531">
        <v>39</v>
      </c>
      <c r="J602" s="542">
        <v>5.1776586140348723E-3</v>
      </c>
      <c r="K602" s="541">
        <v>3098629421</v>
      </c>
      <c r="L602" s="531">
        <v>52</v>
      </c>
      <c r="M602" s="541">
        <v>-2849065645</v>
      </c>
    </row>
    <row r="603" spans="1:13" x14ac:dyDescent="0.25">
      <c r="A603" s="480">
        <v>60</v>
      </c>
      <c r="B603" s="531" t="s">
        <v>8209</v>
      </c>
      <c r="C603" s="531" t="s">
        <v>465</v>
      </c>
      <c r="D603" s="531">
        <v>2020</v>
      </c>
      <c r="E603" s="541">
        <v>114176131</v>
      </c>
      <c r="F603" s="531">
        <v>72</v>
      </c>
      <c r="G603" s="542">
        <v>1.7512966834209201E-4</v>
      </c>
      <c r="H603" s="541">
        <v>3025826088</v>
      </c>
      <c r="I603" s="531">
        <v>37</v>
      </c>
      <c r="J603" s="542">
        <v>5.8471132065084051E-3</v>
      </c>
      <c r="K603" s="541">
        <v>3140002219</v>
      </c>
      <c r="L603" s="531">
        <v>49</v>
      </c>
      <c r="M603" s="541">
        <v>-2911649957</v>
      </c>
    </row>
    <row r="604" spans="1:13" x14ac:dyDescent="0.25">
      <c r="A604" s="480">
        <v>60</v>
      </c>
      <c r="B604" s="531" t="s">
        <v>8209</v>
      </c>
      <c r="C604" s="531" t="s">
        <v>465</v>
      </c>
      <c r="D604" s="531">
        <v>2021</v>
      </c>
      <c r="E604" s="541">
        <v>124099844</v>
      </c>
      <c r="F604" s="531">
        <v>83</v>
      </c>
      <c r="G604" s="542">
        <v>1.1984017864199248E-4</v>
      </c>
      <c r="H604" s="541">
        <v>2788900251</v>
      </c>
      <c r="I604" s="531">
        <v>37</v>
      </c>
      <c r="J604" s="542">
        <v>4.8698469554004364E-3</v>
      </c>
      <c r="K604" s="541">
        <v>2913000095</v>
      </c>
      <c r="L604" s="531">
        <v>51</v>
      </c>
      <c r="M604" s="541">
        <v>-2664800407</v>
      </c>
    </row>
    <row r="605" spans="1:13" x14ac:dyDescent="0.25">
      <c r="A605" s="480">
        <v>61</v>
      </c>
      <c r="B605" s="510" t="s">
        <v>8210</v>
      </c>
      <c r="C605" s="510" t="s">
        <v>910</v>
      </c>
      <c r="D605" s="510">
        <v>2012</v>
      </c>
      <c r="E605" s="511">
        <v>3615981267</v>
      </c>
      <c r="F605" s="510">
        <v>35</v>
      </c>
      <c r="G605" s="512">
        <v>2.4826473710360883E-3</v>
      </c>
      <c r="H605" s="511">
        <v>760554267</v>
      </c>
      <c r="I605" s="510">
        <v>58</v>
      </c>
      <c r="J605" s="512">
        <v>1.3034950692238925E-3</v>
      </c>
      <c r="K605" s="511">
        <v>4376535534</v>
      </c>
      <c r="L605" s="510">
        <v>45</v>
      </c>
      <c r="M605" s="511">
        <v>2855427000</v>
      </c>
    </row>
    <row r="606" spans="1:13" x14ac:dyDescent="0.25">
      <c r="A606" s="480">
        <v>61</v>
      </c>
      <c r="B606" s="510" t="s">
        <v>8210</v>
      </c>
      <c r="C606" s="510" t="s">
        <v>910</v>
      </c>
      <c r="D606" s="510">
        <v>2013</v>
      </c>
      <c r="E606" s="511">
        <v>3011155751</v>
      </c>
      <c r="F606" s="510">
        <v>35</v>
      </c>
      <c r="G606" s="512">
        <v>2.1362937086712853E-3</v>
      </c>
      <c r="H606" s="511">
        <v>882397873</v>
      </c>
      <c r="I606" s="510">
        <v>54</v>
      </c>
      <c r="J606" s="512">
        <v>1.3993378608301017E-3</v>
      </c>
      <c r="K606" s="511">
        <v>3893553624</v>
      </c>
      <c r="L606" s="510">
        <v>48</v>
      </c>
      <c r="M606" s="511">
        <v>2128757878</v>
      </c>
    </row>
    <row r="607" spans="1:13" x14ac:dyDescent="0.25">
      <c r="A607" s="480">
        <v>61</v>
      </c>
      <c r="B607" s="510" t="s">
        <v>8210</v>
      </c>
      <c r="C607" s="510" t="s">
        <v>910</v>
      </c>
      <c r="D607" s="510">
        <v>2014</v>
      </c>
      <c r="E607" s="511">
        <v>3964685861</v>
      </c>
      <c r="F607" s="510">
        <v>34</v>
      </c>
      <c r="G607" s="512">
        <v>3.0874693091027584E-3</v>
      </c>
      <c r="H607" s="511">
        <v>774293930</v>
      </c>
      <c r="I607" s="510">
        <v>56</v>
      </c>
      <c r="J607" s="512">
        <v>1.1877937127151761E-3</v>
      </c>
      <c r="K607" s="511">
        <v>4738979791</v>
      </c>
      <c r="L607" s="510">
        <v>45</v>
      </c>
      <c r="M607" s="511">
        <v>3190391931</v>
      </c>
    </row>
    <row r="608" spans="1:13" x14ac:dyDescent="0.25">
      <c r="A608" s="480">
        <v>61</v>
      </c>
      <c r="B608" s="510" t="s">
        <v>8210</v>
      </c>
      <c r="C608" s="510" t="s">
        <v>910</v>
      </c>
      <c r="D608" s="510">
        <v>2015</v>
      </c>
      <c r="E608" s="511">
        <v>2577797022</v>
      </c>
      <c r="F608" s="510">
        <v>36</v>
      </c>
      <c r="G608" s="512">
        <v>3.3771163478886535E-3</v>
      </c>
      <c r="H608" s="511">
        <v>965141215</v>
      </c>
      <c r="I608" s="510">
        <v>55</v>
      </c>
      <c r="J608" s="512">
        <v>1.473422986877905E-3</v>
      </c>
      <c r="K608" s="511">
        <v>3542938237</v>
      </c>
      <c r="L608" s="510">
        <v>44</v>
      </c>
      <c r="M608" s="511">
        <v>1612655807</v>
      </c>
    </row>
    <row r="609" spans="1:13" x14ac:dyDescent="0.25">
      <c r="A609" s="480">
        <v>61</v>
      </c>
      <c r="B609" s="510" t="s">
        <v>8210</v>
      </c>
      <c r="C609" s="510" t="s">
        <v>910</v>
      </c>
      <c r="D609" s="510">
        <v>2016</v>
      </c>
      <c r="E609" s="511">
        <v>1947552989</v>
      </c>
      <c r="F609" s="510">
        <v>39</v>
      </c>
      <c r="G609" s="512">
        <v>2.8290061985341368E-3</v>
      </c>
      <c r="H609" s="511">
        <v>844459515</v>
      </c>
      <c r="I609" s="510">
        <v>54</v>
      </c>
      <c r="J609" s="512">
        <v>1.6065482097062742E-3</v>
      </c>
      <c r="K609" s="511">
        <v>2792012504</v>
      </c>
      <c r="L609" s="510">
        <v>48</v>
      </c>
      <c r="M609" s="511">
        <v>1103093474</v>
      </c>
    </row>
    <row r="610" spans="1:13" x14ac:dyDescent="0.25">
      <c r="A610" s="480">
        <v>61</v>
      </c>
      <c r="B610" s="510" t="s">
        <v>8210</v>
      </c>
      <c r="C610" s="510" t="s">
        <v>910</v>
      </c>
      <c r="D610" s="510">
        <v>2017</v>
      </c>
      <c r="E610" s="511">
        <v>2430535604</v>
      </c>
      <c r="F610" s="510">
        <v>38</v>
      </c>
      <c r="G610" s="512">
        <v>2.9217337131601578E-3</v>
      </c>
      <c r="H610" s="511">
        <v>1036398660</v>
      </c>
      <c r="I610" s="510">
        <v>52</v>
      </c>
      <c r="J610" s="512">
        <v>2.0545259411271664E-3</v>
      </c>
      <c r="K610" s="511">
        <v>3466934264</v>
      </c>
      <c r="L610" s="510">
        <v>44</v>
      </c>
      <c r="M610" s="511">
        <v>1394136944</v>
      </c>
    </row>
    <row r="611" spans="1:13" x14ac:dyDescent="0.25">
      <c r="A611" s="480">
        <v>61</v>
      </c>
      <c r="B611" s="510" t="s">
        <v>8210</v>
      </c>
      <c r="C611" s="510" t="s">
        <v>910</v>
      </c>
      <c r="D611" s="510">
        <v>2018</v>
      </c>
      <c r="E611" s="511">
        <v>3042789705</v>
      </c>
      <c r="F611" s="510">
        <v>38</v>
      </c>
      <c r="G611" s="512">
        <v>2.7563985554987856E-3</v>
      </c>
      <c r="H611" s="511">
        <v>791540263</v>
      </c>
      <c r="I611" s="510">
        <v>53</v>
      </c>
      <c r="J611" s="512">
        <v>1.53998351373954E-3</v>
      </c>
      <c r="K611" s="511">
        <v>3834329968</v>
      </c>
      <c r="L611" s="510">
        <v>46</v>
      </c>
      <c r="M611" s="511">
        <v>2251249442</v>
      </c>
    </row>
    <row r="612" spans="1:13" x14ac:dyDescent="0.25">
      <c r="A612" s="480">
        <v>61</v>
      </c>
      <c r="B612" s="510" t="s">
        <v>8210</v>
      </c>
      <c r="C612" s="510" t="s">
        <v>910</v>
      </c>
      <c r="D612" s="510">
        <v>2019</v>
      </c>
      <c r="E612" s="511">
        <v>3104260057</v>
      </c>
      <c r="F612" s="510">
        <v>37</v>
      </c>
      <c r="G612" s="512">
        <v>3.1643434609708119E-3</v>
      </c>
      <c r="H612" s="511">
        <v>813565521</v>
      </c>
      <c r="I612" s="510">
        <v>56</v>
      </c>
      <c r="J612" s="512">
        <v>1.4164695671664144E-3</v>
      </c>
      <c r="K612" s="511">
        <v>3917825578</v>
      </c>
      <c r="L612" s="510">
        <v>47</v>
      </c>
      <c r="M612" s="511">
        <v>2290694536</v>
      </c>
    </row>
    <row r="613" spans="1:13" x14ac:dyDescent="0.25">
      <c r="A613" s="480">
        <v>61</v>
      </c>
      <c r="B613" s="510" t="s">
        <v>8210</v>
      </c>
      <c r="C613" s="510" t="s">
        <v>910</v>
      </c>
      <c r="D613" s="510">
        <v>2020</v>
      </c>
      <c r="E613" s="511">
        <v>2092315525</v>
      </c>
      <c r="F613" s="510">
        <v>41</v>
      </c>
      <c r="G613" s="512">
        <v>3.2093093429506744E-3</v>
      </c>
      <c r="H613" s="511">
        <v>780084286</v>
      </c>
      <c r="I613" s="510">
        <v>55</v>
      </c>
      <c r="J613" s="512">
        <v>1.5074366464581425E-3</v>
      </c>
      <c r="K613" s="511">
        <v>2872399811</v>
      </c>
      <c r="L613" s="510">
        <v>52</v>
      </c>
      <c r="M613" s="511">
        <v>1312231239</v>
      </c>
    </row>
    <row r="614" spans="1:13" x14ac:dyDescent="0.25">
      <c r="A614" s="480">
        <v>61</v>
      </c>
      <c r="B614" s="510" t="s">
        <v>8210</v>
      </c>
      <c r="C614" s="510" t="s">
        <v>910</v>
      </c>
      <c r="D614" s="510">
        <v>2021</v>
      </c>
      <c r="E614" s="511">
        <v>1830646042</v>
      </c>
      <c r="F614" s="510">
        <v>48</v>
      </c>
      <c r="G614" s="512">
        <v>1.7678100280572187E-3</v>
      </c>
      <c r="H614" s="511">
        <v>707255030</v>
      </c>
      <c r="I614" s="510">
        <v>58</v>
      </c>
      <c r="J614" s="512">
        <v>1.2349755977475957E-3</v>
      </c>
      <c r="K614" s="511">
        <v>2537901072</v>
      </c>
      <c r="L614" s="510">
        <v>54</v>
      </c>
      <c r="M614" s="511">
        <v>1123391012</v>
      </c>
    </row>
    <row r="615" spans="1:13" x14ac:dyDescent="0.25">
      <c r="A615" s="480">
        <v>62</v>
      </c>
      <c r="B615" s="531" t="s">
        <v>8211</v>
      </c>
      <c r="C615" s="531" t="s">
        <v>490</v>
      </c>
      <c r="D615" s="531">
        <v>2012</v>
      </c>
      <c r="E615" s="541">
        <v>17538661</v>
      </c>
      <c r="F615" s="531">
        <v>103</v>
      </c>
      <c r="G615" s="542">
        <v>1.204163058600911E-5</v>
      </c>
      <c r="H615" s="541">
        <v>4688971214</v>
      </c>
      <c r="I615" s="531">
        <v>30</v>
      </c>
      <c r="J615" s="542">
        <v>8.0363113092385939E-3</v>
      </c>
      <c r="K615" s="541">
        <v>4706509875</v>
      </c>
      <c r="L615" s="531">
        <v>42</v>
      </c>
      <c r="M615" s="541">
        <v>-4671432553</v>
      </c>
    </row>
    <row r="616" spans="1:13" x14ac:dyDescent="0.25">
      <c r="A616" s="480">
        <v>62</v>
      </c>
      <c r="B616" s="531" t="s">
        <v>8211</v>
      </c>
      <c r="C616" s="531" t="s">
        <v>490</v>
      </c>
      <c r="D616" s="531">
        <v>2013</v>
      </c>
      <c r="E616" s="541">
        <v>16646967</v>
      </c>
      <c r="F616" s="531">
        <v>114</v>
      </c>
      <c r="G616" s="542">
        <v>1.1810352506258816E-5</v>
      </c>
      <c r="H616" s="541">
        <v>5301874058</v>
      </c>
      <c r="I616" s="531">
        <v>31</v>
      </c>
      <c r="J616" s="542">
        <v>8.4079000298228623E-3</v>
      </c>
      <c r="K616" s="541">
        <v>5318521025</v>
      </c>
      <c r="L616" s="531">
        <v>41</v>
      </c>
      <c r="M616" s="541">
        <v>-5285227091</v>
      </c>
    </row>
    <row r="617" spans="1:13" x14ac:dyDescent="0.25">
      <c r="A617" s="480">
        <v>62</v>
      </c>
      <c r="B617" s="531" t="s">
        <v>8211</v>
      </c>
      <c r="C617" s="531" t="s">
        <v>490</v>
      </c>
      <c r="D617" s="531">
        <v>2014</v>
      </c>
      <c r="E617" s="541">
        <v>60081759</v>
      </c>
      <c r="F617" s="531">
        <v>94</v>
      </c>
      <c r="G617" s="542">
        <v>4.678821814715484E-5</v>
      </c>
      <c r="H617" s="541">
        <v>6054683392</v>
      </c>
      <c r="I617" s="531">
        <v>26</v>
      </c>
      <c r="J617" s="542">
        <v>9.2880940775276321E-3</v>
      </c>
      <c r="K617" s="541">
        <v>6114765151</v>
      </c>
      <c r="L617" s="531">
        <v>39</v>
      </c>
      <c r="M617" s="541">
        <v>-5994601633</v>
      </c>
    </row>
    <row r="618" spans="1:13" x14ac:dyDescent="0.25">
      <c r="A618" s="480">
        <v>62</v>
      </c>
      <c r="B618" s="531" t="s">
        <v>8211</v>
      </c>
      <c r="C618" s="531" t="s">
        <v>490</v>
      </c>
      <c r="D618" s="531">
        <v>2015</v>
      </c>
      <c r="E618" s="541">
        <v>39939165</v>
      </c>
      <c r="F618" s="531">
        <v>95</v>
      </c>
      <c r="G618" s="542">
        <v>5.2323439701189291E-5</v>
      </c>
      <c r="H618" s="541">
        <v>6249099432</v>
      </c>
      <c r="I618" s="531">
        <v>25</v>
      </c>
      <c r="J618" s="542">
        <v>9.5401238775140902E-3</v>
      </c>
      <c r="K618" s="541">
        <v>6289038597</v>
      </c>
      <c r="L618" s="531">
        <v>34</v>
      </c>
      <c r="M618" s="541">
        <v>-6209160267</v>
      </c>
    </row>
    <row r="619" spans="1:13" x14ac:dyDescent="0.25">
      <c r="A619" s="480">
        <v>62</v>
      </c>
      <c r="B619" s="531" t="s">
        <v>8211</v>
      </c>
      <c r="C619" s="531" t="s">
        <v>490</v>
      </c>
      <c r="D619" s="531">
        <v>2016</v>
      </c>
      <c r="E619" s="541">
        <v>49438262</v>
      </c>
      <c r="F619" s="531">
        <v>90</v>
      </c>
      <c r="G619" s="542">
        <v>7.1813783980567556E-5</v>
      </c>
      <c r="H619" s="541">
        <v>3880509914</v>
      </c>
      <c r="I619" s="531">
        <v>30</v>
      </c>
      <c r="J619" s="542">
        <v>7.3825046012823345E-3</v>
      </c>
      <c r="K619" s="541">
        <v>3929948176</v>
      </c>
      <c r="L619" s="531">
        <v>40</v>
      </c>
      <c r="M619" s="541">
        <v>-3831071652</v>
      </c>
    </row>
    <row r="620" spans="1:13" x14ac:dyDescent="0.25">
      <c r="A620" s="480">
        <v>62</v>
      </c>
      <c r="B620" s="531" t="s">
        <v>8211</v>
      </c>
      <c r="C620" s="531" t="s">
        <v>490</v>
      </c>
      <c r="D620" s="531">
        <v>2017</v>
      </c>
      <c r="E620" s="541">
        <v>38344734</v>
      </c>
      <c r="F620" s="531">
        <v>101</v>
      </c>
      <c r="G620" s="542">
        <v>4.6093997498157432E-5</v>
      </c>
      <c r="H620" s="541">
        <v>2708062128</v>
      </c>
      <c r="I620" s="531">
        <v>36</v>
      </c>
      <c r="J620" s="542">
        <v>5.3683819816594874E-3</v>
      </c>
      <c r="K620" s="541">
        <v>2746406862</v>
      </c>
      <c r="L620" s="531">
        <v>51</v>
      </c>
      <c r="M620" s="541">
        <v>-2669717394</v>
      </c>
    </row>
    <row r="621" spans="1:13" x14ac:dyDescent="0.25">
      <c r="A621" s="480">
        <v>62</v>
      </c>
      <c r="B621" s="531" t="s">
        <v>8211</v>
      </c>
      <c r="C621" s="531" t="s">
        <v>490</v>
      </c>
      <c r="D621" s="531">
        <v>2018</v>
      </c>
      <c r="E621" s="541">
        <v>23264840</v>
      </c>
      <c r="F621" s="531">
        <v>109</v>
      </c>
      <c r="G621" s="542">
        <v>2.1075124338870594E-5</v>
      </c>
      <c r="H621" s="541">
        <v>2347052420</v>
      </c>
      <c r="I621" s="531">
        <v>40</v>
      </c>
      <c r="J621" s="542">
        <v>4.5663148188868448E-3</v>
      </c>
      <c r="K621" s="541">
        <v>2370317260</v>
      </c>
      <c r="L621" s="531">
        <v>56</v>
      </c>
      <c r="M621" s="541">
        <v>-2323787580</v>
      </c>
    </row>
    <row r="622" spans="1:13" x14ac:dyDescent="0.25">
      <c r="A622" s="480">
        <v>62</v>
      </c>
      <c r="B622" s="531" t="s">
        <v>8211</v>
      </c>
      <c r="C622" s="531" t="s">
        <v>490</v>
      </c>
      <c r="D622" s="531">
        <v>2019</v>
      </c>
      <c r="E622" s="541">
        <v>29502741</v>
      </c>
      <c r="F622" s="531">
        <v>97</v>
      </c>
      <c r="G622" s="542">
        <v>3.0073770834227975E-5</v>
      </c>
      <c r="H622" s="541">
        <v>3344519039</v>
      </c>
      <c r="I622" s="531">
        <v>36</v>
      </c>
      <c r="J622" s="542">
        <v>5.8230213956574029E-3</v>
      </c>
      <c r="K622" s="541">
        <v>3374021780</v>
      </c>
      <c r="L622" s="531">
        <v>50</v>
      </c>
      <c r="M622" s="541">
        <v>-3315016298</v>
      </c>
    </row>
    <row r="623" spans="1:13" x14ac:dyDescent="0.25">
      <c r="A623" s="480">
        <v>62</v>
      </c>
      <c r="B623" s="531" t="s">
        <v>8211</v>
      </c>
      <c r="C623" s="531" t="s">
        <v>490</v>
      </c>
      <c r="D623" s="531">
        <v>2020</v>
      </c>
      <c r="E623" s="541">
        <v>26642967</v>
      </c>
      <c r="F623" s="531">
        <v>101</v>
      </c>
      <c r="G623" s="542">
        <v>4.0866457231409443E-5</v>
      </c>
      <c r="H623" s="541">
        <v>3237833568</v>
      </c>
      <c r="I623" s="531">
        <v>34</v>
      </c>
      <c r="J623" s="542">
        <v>6.2567969424979827E-3</v>
      </c>
      <c r="K623" s="541">
        <v>3264476535</v>
      </c>
      <c r="L623" s="531">
        <v>48</v>
      </c>
      <c r="M623" s="541">
        <v>-3211190601</v>
      </c>
    </row>
    <row r="624" spans="1:13" x14ac:dyDescent="0.25">
      <c r="A624" s="480">
        <v>62</v>
      </c>
      <c r="B624" s="531" t="s">
        <v>8211</v>
      </c>
      <c r="C624" s="531" t="s">
        <v>490</v>
      </c>
      <c r="D624" s="531">
        <v>2021</v>
      </c>
      <c r="E624" s="541">
        <v>26629164</v>
      </c>
      <c r="F624" s="531">
        <v>115</v>
      </c>
      <c r="G624" s="542">
        <v>2.5715131203927341E-5</v>
      </c>
      <c r="H624" s="541">
        <v>2332305803</v>
      </c>
      <c r="I624" s="531">
        <v>38</v>
      </c>
      <c r="J624" s="542">
        <v>4.0725631222306201E-3</v>
      </c>
      <c r="K624" s="541">
        <v>2358934967</v>
      </c>
      <c r="L624" s="531">
        <v>57</v>
      </c>
      <c r="M624" s="541">
        <v>-2305676639</v>
      </c>
    </row>
    <row r="625" spans="1:13" x14ac:dyDescent="0.25">
      <c r="A625" s="480">
        <v>63</v>
      </c>
      <c r="B625" s="510" t="s">
        <v>8212</v>
      </c>
      <c r="C625" s="510" t="s">
        <v>907</v>
      </c>
      <c r="D625" s="510">
        <v>2012</v>
      </c>
      <c r="E625" s="511">
        <v>16606425</v>
      </c>
      <c r="F625" s="510">
        <v>104</v>
      </c>
      <c r="G625" s="512">
        <v>1.1401579356842938E-5</v>
      </c>
      <c r="H625" s="511">
        <v>2518471245</v>
      </c>
      <c r="I625" s="510">
        <v>38</v>
      </c>
      <c r="J625" s="512">
        <v>4.3163453185118446E-3</v>
      </c>
      <c r="K625" s="511">
        <v>2535077670</v>
      </c>
      <c r="L625" s="510">
        <v>55</v>
      </c>
      <c r="M625" s="511">
        <v>-2501864820</v>
      </c>
    </row>
    <row r="626" spans="1:13" x14ac:dyDescent="0.25">
      <c r="A626" s="480">
        <v>63</v>
      </c>
      <c r="B626" s="510" t="s">
        <v>8212</v>
      </c>
      <c r="C626" s="510" t="s">
        <v>907</v>
      </c>
      <c r="D626" s="510">
        <v>2013</v>
      </c>
      <c r="E626" s="511">
        <v>21837565</v>
      </c>
      <c r="F626" s="510">
        <v>104</v>
      </c>
      <c r="G626" s="512">
        <v>1.5492872697371226E-5</v>
      </c>
      <c r="H626" s="511">
        <v>2587918243</v>
      </c>
      <c r="I626" s="510">
        <v>38</v>
      </c>
      <c r="J626" s="512">
        <v>4.1040125877125902E-3</v>
      </c>
      <c r="K626" s="511">
        <v>2609755808</v>
      </c>
      <c r="L626" s="510">
        <v>53</v>
      </c>
      <c r="M626" s="511">
        <v>-2566080678</v>
      </c>
    </row>
    <row r="627" spans="1:13" x14ac:dyDescent="0.25">
      <c r="A627" s="480">
        <v>63</v>
      </c>
      <c r="B627" s="510" t="s">
        <v>8212</v>
      </c>
      <c r="C627" s="510" t="s">
        <v>907</v>
      </c>
      <c r="D627" s="510">
        <v>2014</v>
      </c>
      <c r="E627" s="511">
        <v>81572230</v>
      </c>
      <c r="F627" s="510">
        <v>89</v>
      </c>
      <c r="G627" s="512">
        <v>6.3523760880401133E-5</v>
      </c>
      <c r="H627" s="511">
        <v>3433044603</v>
      </c>
      <c r="I627" s="510">
        <v>38</v>
      </c>
      <c r="J627" s="512">
        <v>5.2664093529884281E-3</v>
      </c>
      <c r="K627" s="511">
        <v>3514616833</v>
      </c>
      <c r="L627" s="510">
        <v>50</v>
      </c>
      <c r="M627" s="511">
        <v>-3351472373</v>
      </c>
    </row>
    <row r="628" spans="1:13" x14ac:dyDescent="0.25">
      <c r="A628" s="480">
        <v>63</v>
      </c>
      <c r="B628" s="510" t="s">
        <v>8212</v>
      </c>
      <c r="C628" s="510" t="s">
        <v>907</v>
      </c>
      <c r="D628" s="510">
        <v>2015</v>
      </c>
      <c r="E628" s="511">
        <v>41667612</v>
      </c>
      <c r="F628" s="510">
        <v>94</v>
      </c>
      <c r="G628" s="512">
        <v>5.4587840881864991E-5</v>
      </c>
      <c r="H628" s="511">
        <v>2902176248</v>
      </c>
      <c r="I628" s="510">
        <v>38</v>
      </c>
      <c r="J628" s="512">
        <v>4.4305777530952006E-3</v>
      </c>
      <c r="K628" s="511">
        <v>2943843860</v>
      </c>
      <c r="L628" s="510">
        <v>52</v>
      </c>
      <c r="M628" s="511">
        <v>-2860508636</v>
      </c>
    </row>
    <row r="629" spans="1:13" x14ac:dyDescent="0.25">
      <c r="A629" s="480">
        <v>63</v>
      </c>
      <c r="B629" s="510" t="s">
        <v>8212</v>
      </c>
      <c r="C629" s="510" t="s">
        <v>907</v>
      </c>
      <c r="D629" s="510">
        <v>2016</v>
      </c>
      <c r="E629" s="511">
        <v>27690195</v>
      </c>
      <c r="F629" s="510">
        <v>99</v>
      </c>
      <c r="G629" s="512">
        <v>4.0222645409941632E-5</v>
      </c>
      <c r="H629" s="511">
        <v>1589848441</v>
      </c>
      <c r="I629" s="510">
        <v>45</v>
      </c>
      <c r="J629" s="512">
        <v>3.0246188493629105E-3</v>
      </c>
      <c r="K629" s="511">
        <v>1617538636</v>
      </c>
      <c r="L629" s="510">
        <v>57</v>
      </c>
      <c r="M629" s="511">
        <v>-1562158246</v>
      </c>
    </row>
    <row r="630" spans="1:13" x14ac:dyDescent="0.25">
      <c r="A630" s="480">
        <v>63</v>
      </c>
      <c r="B630" s="510" t="s">
        <v>8212</v>
      </c>
      <c r="C630" s="510" t="s">
        <v>907</v>
      </c>
      <c r="D630" s="510">
        <v>2017</v>
      </c>
      <c r="E630" s="511">
        <v>47974067</v>
      </c>
      <c r="F630" s="510">
        <v>96</v>
      </c>
      <c r="G630" s="512">
        <v>5.7669366653435043E-5</v>
      </c>
      <c r="H630" s="511">
        <v>1613732661</v>
      </c>
      <c r="I630" s="510">
        <v>46</v>
      </c>
      <c r="J630" s="512">
        <v>3.1990157282417481E-3</v>
      </c>
      <c r="K630" s="511">
        <v>1661706728</v>
      </c>
      <c r="L630" s="510">
        <v>59</v>
      </c>
      <c r="M630" s="511">
        <v>-1565758594</v>
      </c>
    </row>
    <row r="631" spans="1:13" x14ac:dyDescent="0.25">
      <c r="A631" s="480">
        <v>63</v>
      </c>
      <c r="B631" s="510" t="s">
        <v>8212</v>
      </c>
      <c r="C631" s="510" t="s">
        <v>907</v>
      </c>
      <c r="D631" s="510">
        <v>2018</v>
      </c>
      <c r="E631" s="511">
        <v>44654325</v>
      </c>
      <c r="F631" s="510">
        <v>97</v>
      </c>
      <c r="G631" s="512">
        <v>4.0451404421579412E-5</v>
      </c>
      <c r="H631" s="511">
        <v>1302164609</v>
      </c>
      <c r="I631" s="510">
        <v>48</v>
      </c>
      <c r="J631" s="512">
        <v>2.5334302293540992E-3</v>
      </c>
      <c r="K631" s="511">
        <v>1346818934</v>
      </c>
      <c r="L631" s="510">
        <v>63</v>
      </c>
      <c r="M631" s="511">
        <v>-1257510284</v>
      </c>
    </row>
    <row r="632" spans="1:13" x14ac:dyDescent="0.25">
      <c r="A632" s="480">
        <v>63</v>
      </c>
      <c r="B632" s="510" t="s">
        <v>8212</v>
      </c>
      <c r="C632" s="510" t="s">
        <v>907</v>
      </c>
      <c r="D632" s="510">
        <v>2019</v>
      </c>
      <c r="E632" s="511">
        <v>31371188</v>
      </c>
      <c r="F632" s="510">
        <v>96</v>
      </c>
      <c r="G632" s="512">
        <v>3.1978381897108566E-5</v>
      </c>
      <c r="H632" s="511">
        <v>1524316013</v>
      </c>
      <c r="I632" s="510">
        <v>49</v>
      </c>
      <c r="J632" s="512">
        <v>2.6539315979185216E-3</v>
      </c>
      <c r="K632" s="511">
        <v>1555687201</v>
      </c>
      <c r="L632" s="510">
        <v>63</v>
      </c>
      <c r="M632" s="511">
        <v>-1492944825</v>
      </c>
    </row>
    <row r="633" spans="1:13" x14ac:dyDescent="0.25">
      <c r="A633" s="480">
        <v>63</v>
      </c>
      <c r="B633" s="510" t="s">
        <v>8212</v>
      </c>
      <c r="C633" s="510" t="s">
        <v>907</v>
      </c>
      <c r="D633" s="510">
        <v>2020</v>
      </c>
      <c r="E633" s="511">
        <v>70372095</v>
      </c>
      <c r="F633" s="510">
        <v>85</v>
      </c>
      <c r="G633" s="512">
        <v>1.0794061376881121E-4</v>
      </c>
      <c r="H633" s="511">
        <v>1960894787</v>
      </c>
      <c r="I633" s="510">
        <v>44</v>
      </c>
      <c r="J633" s="512">
        <v>3.7892375411501798E-3</v>
      </c>
      <c r="K633" s="511">
        <v>2031266882</v>
      </c>
      <c r="L633" s="510">
        <v>57</v>
      </c>
      <c r="M633" s="511">
        <v>-1890522692</v>
      </c>
    </row>
    <row r="634" spans="1:13" x14ac:dyDescent="0.25">
      <c r="A634" s="480">
        <v>63</v>
      </c>
      <c r="B634" s="510" t="s">
        <v>8212</v>
      </c>
      <c r="C634" s="510" t="s">
        <v>907</v>
      </c>
      <c r="D634" s="510">
        <v>2021</v>
      </c>
      <c r="E634" s="511">
        <v>38462966</v>
      </c>
      <c r="F634" s="510">
        <v>103</v>
      </c>
      <c r="G634" s="512">
        <v>3.7142743842134749E-5</v>
      </c>
      <c r="H634" s="511">
        <v>1940197083</v>
      </c>
      <c r="I634" s="510">
        <v>43</v>
      </c>
      <c r="J634" s="512">
        <v>3.387881246070553E-3</v>
      </c>
      <c r="K634" s="511">
        <v>1978660049</v>
      </c>
      <c r="L634" s="510">
        <v>60</v>
      </c>
      <c r="M634" s="511">
        <v>-1901734117</v>
      </c>
    </row>
    <row r="635" spans="1:13" x14ac:dyDescent="0.25">
      <c r="A635" s="480">
        <v>64</v>
      </c>
      <c r="B635" s="531" t="s">
        <v>8213</v>
      </c>
      <c r="C635" s="531" t="s">
        <v>917</v>
      </c>
      <c r="D635" s="531">
        <v>2012</v>
      </c>
      <c r="E635" s="541">
        <v>77708787</v>
      </c>
      <c r="F635" s="531">
        <v>79</v>
      </c>
      <c r="G635" s="542">
        <v>5.335301858795646E-5</v>
      </c>
      <c r="H635" s="541">
        <v>1681256522</v>
      </c>
      <c r="I635" s="531">
        <v>45</v>
      </c>
      <c r="J635" s="542">
        <v>2.8814637976746905E-3</v>
      </c>
      <c r="K635" s="541">
        <v>1758965309</v>
      </c>
      <c r="L635" s="531">
        <v>61</v>
      </c>
      <c r="M635" s="541">
        <v>-1603547735</v>
      </c>
    </row>
    <row r="636" spans="1:13" x14ac:dyDescent="0.25">
      <c r="A636" s="480">
        <v>64</v>
      </c>
      <c r="B636" s="531" t="s">
        <v>8213</v>
      </c>
      <c r="C636" s="531" t="s">
        <v>917</v>
      </c>
      <c r="D636" s="531">
        <v>2013</v>
      </c>
      <c r="E636" s="541">
        <v>17900142</v>
      </c>
      <c r="F636" s="531">
        <v>110</v>
      </c>
      <c r="G636" s="542">
        <v>1.2699429687827741E-5</v>
      </c>
      <c r="H636" s="541">
        <v>1926128741</v>
      </c>
      <c r="I636" s="531">
        <v>46</v>
      </c>
      <c r="J636" s="542">
        <v>3.0545233103868971E-3</v>
      </c>
      <c r="K636" s="541">
        <v>1944028883</v>
      </c>
      <c r="L636" s="531">
        <v>56</v>
      </c>
      <c r="M636" s="541">
        <v>-1908228599</v>
      </c>
    </row>
    <row r="637" spans="1:13" x14ac:dyDescent="0.25">
      <c r="A637" s="480">
        <v>64</v>
      </c>
      <c r="B637" s="531" t="s">
        <v>8213</v>
      </c>
      <c r="C637" s="531" t="s">
        <v>917</v>
      </c>
      <c r="D637" s="531">
        <v>2014</v>
      </c>
      <c r="E637" s="541">
        <v>51649153</v>
      </c>
      <c r="F637" s="531">
        <v>96</v>
      </c>
      <c r="G637" s="542">
        <v>4.0221389618099848E-5</v>
      </c>
      <c r="H637" s="541">
        <v>1599485303</v>
      </c>
      <c r="I637" s="531">
        <v>48</v>
      </c>
      <c r="J637" s="542">
        <v>2.4536658662476256E-3</v>
      </c>
      <c r="K637" s="541">
        <v>1651134456</v>
      </c>
      <c r="L637" s="531">
        <v>59</v>
      </c>
      <c r="M637" s="541">
        <v>-1547836150</v>
      </c>
    </row>
    <row r="638" spans="1:13" x14ac:dyDescent="0.25">
      <c r="A638" s="480">
        <v>64</v>
      </c>
      <c r="B638" s="531" t="s">
        <v>8213</v>
      </c>
      <c r="C638" s="531" t="s">
        <v>917</v>
      </c>
      <c r="D638" s="531">
        <v>2015</v>
      </c>
      <c r="E638" s="541">
        <v>25776661</v>
      </c>
      <c r="F638" s="531">
        <v>102</v>
      </c>
      <c r="G638" s="542">
        <v>3.3769448297967617E-5</v>
      </c>
      <c r="H638" s="541">
        <v>2037593976</v>
      </c>
      <c r="I638" s="531">
        <v>44</v>
      </c>
      <c r="J638" s="542">
        <v>3.1106720503717646E-3</v>
      </c>
      <c r="K638" s="541">
        <v>2063370637</v>
      </c>
      <c r="L638" s="531">
        <v>59</v>
      </c>
      <c r="M638" s="541">
        <v>-2011817315</v>
      </c>
    </row>
    <row r="639" spans="1:13" x14ac:dyDescent="0.25">
      <c r="A639" s="480">
        <v>64</v>
      </c>
      <c r="B639" s="531" t="s">
        <v>8213</v>
      </c>
      <c r="C639" s="531" t="s">
        <v>917</v>
      </c>
      <c r="D639" s="531">
        <v>2016</v>
      </c>
      <c r="E639" s="541">
        <v>40599260</v>
      </c>
      <c r="F639" s="531">
        <v>94</v>
      </c>
      <c r="G639" s="542">
        <v>5.8974291762337788E-5</v>
      </c>
      <c r="H639" s="541">
        <v>1411758155</v>
      </c>
      <c r="I639" s="531">
        <v>48</v>
      </c>
      <c r="J639" s="542">
        <v>2.685809676090254E-3</v>
      </c>
      <c r="K639" s="541">
        <v>1452357415</v>
      </c>
      <c r="L639" s="531">
        <v>58</v>
      </c>
      <c r="M639" s="541">
        <v>-1371158895</v>
      </c>
    </row>
    <row r="640" spans="1:13" x14ac:dyDescent="0.25">
      <c r="A640" s="480">
        <v>64</v>
      </c>
      <c r="B640" s="531" t="s">
        <v>8213</v>
      </c>
      <c r="C640" s="531" t="s">
        <v>917</v>
      </c>
      <c r="D640" s="531">
        <v>2017</v>
      </c>
      <c r="E640" s="541">
        <v>54161610</v>
      </c>
      <c r="F640" s="531">
        <v>92</v>
      </c>
      <c r="G640" s="542">
        <v>6.5107378651686E-5</v>
      </c>
      <c r="H640" s="541">
        <v>1424375796</v>
      </c>
      <c r="I640" s="531">
        <v>48</v>
      </c>
      <c r="J640" s="542">
        <v>2.8236402995693347E-3</v>
      </c>
      <c r="K640" s="541">
        <v>1478537406</v>
      </c>
      <c r="L640" s="531">
        <v>61</v>
      </c>
      <c r="M640" s="541">
        <v>-1370214186</v>
      </c>
    </row>
    <row r="641" spans="1:13" x14ac:dyDescent="0.25">
      <c r="A641" s="480">
        <v>64</v>
      </c>
      <c r="B641" s="531" t="s">
        <v>8213</v>
      </c>
      <c r="C641" s="531" t="s">
        <v>917</v>
      </c>
      <c r="D641" s="531">
        <v>2018</v>
      </c>
      <c r="E641" s="541">
        <v>55532750</v>
      </c>
      <c r="F641" s="531">
        <v>92</v>
      </c>
      <c r="G641" s="542">
        <v>5.0305938537699632E-5</v>
      </c>
      <c r="H641" s="541">
        <v>1490473311</v>
      </c>
      <c r="I641" s="531">
        <v>46</v>
      </c>
      <c r="J641" s="542">
        <v>2.8997947848027361E-3</v>
      </c>
      <c r="K641" s="541">
        <v>1546006061</v>
      </c>
      <c r="L641" s="531">
        <v>61</v>
      </c>
      <c r="M641" s="541">
        <v>-1434940561</v>
      </c>
    </row>
    <row r="642" spans="1:13" x14ac:dyDescent="0.25">
      <c r="A642" s="480">
        <v>64</v>
      </c>
      <c r="B642" s="531" t="s">
        <v>8213</v>
      </c>
      <c r="C642" s="531" t="s">
        <v>917</v>
      </c>
      <c r="D642" s="531">
        <v>2019</v>
      </c>
      <c r="E642" s="541">
        <v>27236815</v>
      </c>
      <c r="F642" s="531">
        <v>100</v>
      </c>
      <c r="G642" s="542">
        <v>2.7763987507610326E-5</v>
      </c>
      <c r="H642" s="541">
        <v>1736373274</v>
      </c>
      <c r="I642" s="531">
        <v>48</v>
      </c>
      <c r="J642" s="542">
        <v>3.0231368419337298E-3</v>
      </c>
      <c r="K642" s="541">
        <v>1763610089</v>
      </c>
      <c r="L642" s="531">
        <v>61</v>
      </c>
      <c r="M642" s="541">
        <v>-1709136459</v>
      </c>
    </row>
    <row r="643" spans="1:13" x14ac:dyDescent="0.25">
      <c r="A643" s="480">
        <v>64</v>
      </c>
      <c r="B643" s="531" t="s">
        <v>8213</v>
      </c>
      <c r="C643" s="531" t="s">
        <v>917</v>
      </c>
      <c r="D643" s="531">
        <v>2020</v>
      </c>
      <c r="E643" s="541">
        <v>21695963</v>
      </c>
      <c r="F643" s="531">
        <v>106</v>
      </c>
      <c r="G643" s="542">
        <v>3.3278468724363233E-5</v>
      </c>
      <c r="H643" s="541">
        <v>1850532092</v>
      </c>
      <c r="I643" s="531">
        <v>45</v>
      </c>
      <c r="J643" s="542">
        <v>3.5759724186107378E-3</v>
      </c>
      <c r="K643" s="541">
        <v>1872228055</v>
      </c>
      <c r="L643" s="531">
        <v>58</v>
      </c>
      <c r="M643" s="541">
        <v>-1828836129</v>
      </c>
    </row>
    <row r="644" spans="1:13" x14ac:dyDescent="0.25">
      <c r="A644" s="480">
        <v>64</v>
      </c>
      <c r="B644" s="531" t="s">
        <v>8213</v>
      </c>
      <c r="C644" s="531" t="s">
        <v>917</v>
      </c>
      <c r="D644" s="531">
        <v>2021</v>
      </c>
      <c r="E644" s="541">
        <v>65094785</v>
      </c>
      <c r="F644" s="531">
        <v>94</v>
      </c>
      <c r="G644" s="542">
        <v>6.2860438914508977E-5</v>
      </c>
      <c r="H644" s="541">
        <v>1906147848</v>
      </c>
      <c r="I644" s="531">
        <v>44</v>
      </c>
      <c r="J644" s="542">
        <v>3.3284260671558505E-3</v>
      </c>
      <c r="K644" s="541">
        <v>1971242633</v>
      </c>
      <c r="L644" s="531">
        <v>61</v>
      </c>
      <c r="M644" s="541">
        <v>-1841053063</v>
      </c>
    </row>
    <row r="645" spans="1:13" x14ac:dyDescent="0.25">
      <c r="A645" s="480">
        <v>65</v>
      </c>
      <c r="B645" s="510" t="s">
        <v>8214</v>
      </c>
      <c r="C645" s="510" t="s">
        <v>491</v>
      </c>
      <c r="D645" s="510">
        <v>2012</v>
      </c>
      <c r="E645" s="511">
        <v>4423342</v>
      </c>
      <c r="F645" s="510">
        <v>134</v>
      </c>
      <c r="G645" s="512">
        <v>3.0369621899630026E-6</v>
      </c>
      <c r="H645" s="511">
        <v>1451208981</v>
      </c>
      <c r="I645" s="510">
        <v>50</v>
      </c>
      <c r="J645" s="512">
        <v>2.4871910305736661E-3</v>
      </c>
      <c r="K645" s="511">
        <v>1455632323</v>
      </c>
      <c r="L645" s="510">
        <v>63</v>
      </c>
      <c r="M645" s="511">
        <v>-1446785639</v>
      </c>
    </row>
    <row r="646" spans="1:13" x14ac:dyDescent="0.25">
      <c r="A646" s="480">
        <v>65</v>
      </c>
      <c r="B646" s="510" t="s">
        <v>8214</v>
      </c>
      <c r="C646" s="510" t="s">
        <v>491</v>
      </c>
      <c r="D646" s="510">
        <v>2013</v>
      </c>
      <c r="E646" s="511">
        <v>3193641</v>
      </c>
      <c r="F646" s="510">
        <v>143</v>
      </c>
      <c r="G646" s="512">
        <v>2.2657596418879734E-6</v>
      </c>
      <c r="H646" s="511">
        <v>1807615404</v>
      </c>
      <c r="I646" s="510">
        <v>48</v>
      </c>
      <c r="J646" s="512">
        <v>2.8665806548662204E-3</v>
      </c>
      <c r="K646" s="511">
        <v>1810809045</v>
      </c>
      <c r="L646" s="510">
        <v>58</v>
      </c>
      <c r="M646" s="511">
        <v>-1804421763</v>
      </c>
    </row>
    <row r="647" spans="1:13" x14ac:dyDescent="0.25">
      <c r="A647" s="480">
        <v>65</v>
      </c>
      <c r="B647" s="510" t="s">
        <v>8214</v>
      </c>
      <c r="C647" s="510" t="s">
        <v>491</v>
      </c>
      <c r="D647" s="510">
        <v>2014</v>
      </c>
      <c r="E647" s="511">
        <v>13449745</v>
      </c>
      <c r="F647" s="510">
        <v>115</v>
      </c>
      <c r="G647" s="512">
        <v>1.0473887808171614E-5</v>
      </c>
      <c r="H647" s="511">
        <v>2257369487</v>
      </c>
      <c r="I647" s="510">
        <v>43</v>
      </c>
      <c r="J647" s="512">
        <v>3.4628829957813077E-3</v>
      </c>
      <c r="K647" s="511">
        <v>2270819232</v>
      </c>
      <c r="L647" s="510">
        <v>56</v>
      </c>
      <c r="M647" s="511">
        <v>-2243919742</v>
      </c>
    </row>
    <row r="648" spans="1:13" x14ac:dyDescent="0.25">
      <c r="A648" s="480">
        <v>65</v>
      </c>
      <c r="B648" s="510" t="s">
        <v>8214</v>
      </c>
      <c r="C648" s="510" t="s">
        <v>491</v>
      </c>
      <c r="D648" s="510">
        <v>2015</v>
      </c>
      <c r="E648" s="511">
        <v>36644808</v>
      </c>
      <c r="F648" s="510">
        <v>98</v>
      </c>
      <c r="G648" s="512">
        <v>4.8007573562182859E-5</v>
      </c>
      <c r="H648" s="511">
        <v>2732469288</v>
      </c>
      <c r="I648" s="510">
        <v>39</v>
      </c>
      <c r="J648" s="512">
        <v>4.1714963544242619E-3</v>
      </c>
      <c r="K648" s="511">
        <v>2769114096</v>
      </c>
      <c r="L648" s="510">
        <v>54</v>
      </c>
      <c r="M648" s="511">
        <v>-2695824480</v>
      </c>
    </row>
    <row r="649" spans="1:13" x14ac:dyDescent="0.25">
      <c r="A649" s="480">
        <v>65</v>
      </c>
      <c r="B649" s="510" t="s">
        <v>8214</v>
      </c>
      <c r="C649" s="510" t="s">
        <v>491</v>
      </c>
      <c r="D649" s="510">
        <v>2016</v>
      </c>
      <c r="E649" s="511">
        <v>28573209</v>
      </c>
      <c r="F649" s="510">
        <v>97</v>
      </c>
      <c r="G649" s="512">
        <v>4.1505307341864256E-5</v>
      </c>
      <c r="H649" s="511">
        <v>2123836111</v>
      </c>
      <c r="I649" s="510">
        <v>39</v>
      </c>
      <c r="J649" s="512">
        <v>4.0405076160893111E-3</v>
      </c>
      <c r="K649" s="511">
        <v>2152409320</v>
      </c>
      <c r="L649" s="510">
        <v>54</v>
      </c>
      <c r="M649" s="511">
        <v>-2095262902</v>
      </c>
    </row>
    <row r="650" spans="1:13" x14ac:dyDescent="0.25">
      <c r="A650" s="480">
        <v>65</v>
      </c>
      <c r="B650" s="510" t="s">
        <v>8214</v>
      </c>
      <c r="C650" s="510" t="s">
        <v>491</v>
      </c>
      <c r="D650" s="510">
        <v>2017</v>
      </c>
      <c r="E650" s="511">
        <v>50631808</v>
      </c>
      <c r="F650" s="510">
        <v>95</v>
      </c>
      <c r="G650" s="512">
        <v>6.0864222745141151E-5</v>
      </c>
      <c r="H650" s="511">
        <v>2601681419</v>
      </c>
      <c r="I650" s="510">
        <v>37</v>
      </c>
      <c r="J650" s="512">
        <v>5.1574960217374627E-3</v>
      </c>
      <c r="K650" s="511">
        <v>2652313227</v>
      </c>
      <c r="L650" s="510">
        <v>52</v>
      </c>
      <c r="M650" s="511">
        <v>-2551049611</v>
      </c>
    </row>
    <row r="651" spans="1:13" x14ac:dyDescent="0.25">
      <c r="A651" s="480">
        <v>65</v>
      </c>
      <c r="B651" s="510" t="s">
        <v>8214</v>
      </c>
      <c r="C651" s="510" t="s">
        <v>491</v>
      </c>
      <c r="D651" s="510">
        <v>2018</v>
      </c>
      <c r="E651" s="511">
        <v>33138063</v>
      </c>
      <c r="F651" s="510">
        <v>101</v>
      </c>
      <c r="G651" s="512">
        <v>3.001906731678907E-5</v>
      </c>
      <c r="H651" s="511">
        <v>2514896460</v>
      </c>
      <c r="I651" s="510">
        <v>37</v>
      </c>
      <c r="J651" s="512">
        <v>4.8928642902931275E-3</v>
      </c>
      <c r="K651" s="511">
        <v>2548034523</v>
      </c>
      <c r="L651" s="510">
        <v>54</v>
      </c>
      <c r="M651" s="511">
        <v>-2481758397</v>
      </c>
    </row>
    <row r="652" spans="1:13" x14ac:dyDescent="0.25">
      <c r="A652" s="480">
        <v>65</v>
      </c>
      <c r="B652" s="510" t="s">
        <v>8214</v>
      </c>
      <c r="C652" s="510" t="s">
        <v>491</v>
      </c>
      <c r="D652" s="510">
        <v>2019</v>
      </c>
      <c r="E652" s="511">
        <v>56140410</v>
      </c>
      <c r="F652" s="510">
        <v>88</v>
      </c>
      <c r="G652" s="512">
        <v>5.7227015784045308E-5</v>
      </c>
      <c r="H652" s="511">
        <v>2491014643</v>
      </c>
      <c r="I652" s="510">
        <v>42</v>
      </c>
      <c r="J652" s="512">
        <v>4.3370156946159599E-3</v>
      </c>
      <c r="K652" s="511">
        <v>2547155053</v>
      </c>
      <c r="L652" s="510">
        <v>57</v>
      </c>
      <c r="M652" s="511">
        <v>-2434874233</v>
      </c>
    </row>
    <row r="653" spans="1:13" x14ac:dyDescent="0.25">
      <c r="A653" s="480">
        <v>65</v>
      </c>
      <c r="B653" s="510" t="s">
        <v>8214</v>
      </c>
      <c r="C653" s="510" t="s">
        <v>491</v>
      </c>
      <c r="D653" s="510">
        <v>2020</v>
      </c>
      <c r="E653" s="511">
        <v>27832969</v>
      </c>
      <c r="F653" s="510">
        <v>100</v>
      </c>
      <c r="G653" s="512">
        <v>4.2691748154837448E-5</v>
      </c>
      <c r="H653" s="511">
        <v>2202023483</v>
      </c>
      <c r="I653" s="510">
        <v>41</v>
      </c>
      <c r="J653" s="512">
        <v>4.2551951810955958E-3</v>
      </c>
      <c r="K653" s="511">
        <v>2229856452</v>
      </c>
      <c r="L653" s="510">
        <v>54</v>
      </c>
      <c r="M653" s="511">
        <v>-2174190514</v>
      </c>
    </row>
    <row r="654" spans="1:13" x14ac:dyDescent="0.25">
      <c r="A654" s="480">
        <v>65</v>
      </c>
      <c r="B654" s="510" t="s">
        <v>8214</v>
      </c>
      <c r="C654" s="510" t="s">
        <v>491</v>
      </c>
      <c r="D654" s="510">
        <v>2021</v>
      </c>
      <c r="E654" s="511">
        <v>41332342</v>
      </c>
      <c r="F654" s="510">
        <v>102</v>
      </c>
      <c r="G654" s="512">
        <v>3.9913629939550361E-5</v>
      </c>
      <c r="H654" s="511">
        <v>1808654553</v>
      </c>
      <c r="I654" s="510">
        <v>46</v>
      </c>
      <c r="J654" s="512">
        <v>3.1581878430897627E-3</v>
      </c>
      <c r="K654" s="511">
        <v>1849986895</v>
      </c>
      <c r="L654" s="510">
        <v>62</v>
      </c>
      <c r="M654" s="511">
        <v>-1767322211</v>
      </c>
    </row>
    <row r="655" spans="1:13" x14ac:dyDescent="0.25">
      <c r="A655" s="480">
        <v>66</v>
      </c>
      <c r="B655" s="531" t="s">
        <v>8215</v>
      </c>
      <c r="C655" s="531" t="s">
        <v>916</v>
      </c>
      <c r="D655" s="531">
        <v>2012</v>
      </c>
      <c r="E655" s="541">
        <v>55319773</v>
      </c>
      <c r="F655" s="531">
        <v>84</v>
      </c>
      <c r="G655" s="542">
        <v>3.798125014035455E-5</v>
      </c>
      <c r="H655" s="541">
        <v>671022594</v>
      </c>
      <c r="I655" s="531">
        <v>60</v>
      </c>
      <c r="J655" s="542">
        <v>1.1500489584615346E-3</v>
      </c>
      <c r="K655" s="541">
        <v>726342367</v>
      </c>
      <c r="L655" s="531">
        <v>73</v>
      </c>
      <c r="M655" s="541">
        <v>-615702821</v>
      </c>
    </row>
    <row r="656" spans="1:13" x14ac:dyDescent="0.25">
      <c r="A656" s="480">
        <v>66</v>
      </c>
      <c r="B656" s="531" t="s">
        <v>8215</v>
      </c>
      <c r="C656" s="531" t="s">
        <v>916</v>
      </c>
      <c r="D656" s="531">
        <v>2013</v>
      </c>
      <c r="E656" s="541">
        <v>43289248</v>
      </c>
      <c r="F656" s="531">
        <v>89</v>
      </c>
      <c r="G656" s="542">
        <v>3.0711977660006138E-5</v>
      </c>
      <c r="H656" s="541">
        <v>752591409</v>
      </c>
      <c r="I656" s="531">
        <v>57</v>
      </c>
      <c r="J656" s="542">
        <v>1.1934861637514079E-3</v>
      </c>
      <c r="K656" s="541">
        <v>795880657</v>
      </c>
      <c r="L656" s="531">
        <v>71</v>
      </c>
      <c r="M656" s="541">
        <v>-709302161</v>
      </c>
    </row>
    <row r="657" spans="1:13" x14ac:dyDescent="0.25">
      <c r="A657" s="480">
        <v>66</v>
      </c>
      <c r="B657" s="531" t="s">
        <v>8215</v>
      </c>
      <c r="C657" s="531" t="s">
        <v>916</v>
      </c>
      <c r="D657" s="531">
        <v>2014</v>
      </c>
      <c r="E657" s="541">
        <v>150379687</v>
      </c>
      <c r="F657" s="531">
        <v>75</v>
      </c>
      <c r="G657" s="542">
        <v>1.1710705074824566E-4</v>
      </c>
      <c r="H657" s="541">
        <v>671759083</v>
      </c>
      <c r="I657" s="531">
        <v>59</v>
      </c>
      <c r="J657" s="542">
        <v>1.0305017052719399E-3</v>
      </c>
      <c r="K657" s="541">
        <v>822138770</v>
      </c>
      <c r="L657" s="531">
        <v>69</v>
      </c>
      <c r="M657" s="541">
        <v>-521379396</v>
      </c>
    </row>
    <row r="658" spans="1:13" x14ac:dyDescent="0.25">
      <c r="A658" s="480">
        <v>66</v>
      </c>
      <c r="B658" s="531" t="s">
        <v>8215</v>
      </c>
      <c r="C658" s="531" t="s">
        <v>916</v>
      </c>
      <c r="D658" s="531">
        <v>2015</v>
      </c>
      <c r="E658" s="541">
        <v>120358327</v>
      </c>
      <c r="F658" s="531">
        <v>74</v>
      </c>
      <c r="G658" s="542">
        <v>1.5767885145622157E-4</v>
      </c>
      <c r="H658" s="541">
        <v>725905673</v>
      </c>
      <c r="I658" s="531">
        <v>61</v>
      </c>
      <c r="J658" s="542">
        <v>1.1081964880168087E-3</v>
      </c>
      <c r="K658" s="541">
        <v>846264000</v>
      </c>
      <c r="L658" s="531">
        <v>73</v>
      </c>
      <c r="M658" s="541">
        <v>-605547346</v>
      </c>
    </row>
    <row r="659" spans="1:13" x14ac:dyDescent="0.25">
      <c r="A659" s="480">
        <v>66</v>
      </c>
      <c r="B659" s="531" t="s">
        <v>8215</v>
      </c>
      <c r="C659" s="531" t="s">
        <v>916</v>
      </c>
      <c r="D659" s="531">
        <v>2016</v>
      </c>
      <c r="E659" s="541">
        <v>304259679</v>
      </c>
      <c r="F659" s="531">
        <v>61</v>
      </c>
      <c r="G659" s="542">
        <v>4.4196616098079718E-4</v>
      </c>
      <c r="H659" s="541">
        <v>515387948</v>
      </c>
      <c r="I659" s="531">
        <v>63</v>
      </c>
      <c r="J659" s="542">
        <v>9.8050358893000391E-4</v>
      </c>
      <c r="K659" s="541">
        <v>819647627</v>
      </c>
      <c r="L659" s="531">
        <v>69</v>
      </c>
      <c r="M659" s="541">
        <v>-211128269</v>
      </c>
    </row>
    <row r="660" spans="1:13" x14ac:dyDescent="0.25">
      <c r="A660" s="480">
        <v>66</v>
      </c>
      <c r="B660" s="531" t="s">
        <v>8215</v>
      </c>
      <c r="C660" s="531" t="s">
        <v>916</v>
      </c>
      <c r="D660" s="531">
        <v>2017</v>
      </c>
      <c r="E660" s="541">
        <v>146554074</v>
      </c>
      <c r="F660" s="531">
        <v>72</v>
      </c>
      <c r="G660" s="542">
        <v>1.7617186026902101E-4</v>
      </c>
      <c r="H660" s="541">
        <v>951209444</v>
      </c>
      <c r="I660" s="531">
        <v>54</v>
      </c>
      <c r="J660" s="542">
        <v>1.8856493679209783E-3</v>
      </c>
      <c r="K660" s="541">
        <v>1097763518</v>
      </c>
      <c r="L660" s="531">
        <v>65</v>
      </c>
      <c r="M660" s="541">
        <v>-804655370</v>
      </c>
    </row>
    <row r="661" spans="1:13" x14ac:dyDescent="0.25">
      <c r="A661" s="480">
        <v>66</v>
      </c>
      <c r="B661" s="531" t="s">
        <v>8215</v>
      </c>
      <c r="C661" s="531" t="s">
        <v>916</v>
      </c>
      <c r="D661" s="531">
        <v>2018</v>
      </c>
      <c r="E661" s="541">
        <v>189031378</v>
      </c>
      <c r="F661" s="531">
        <v>69</v>
      </c>
      <c r="G661" s="542">
        <v>1.7123950971930377E-4</v>
      </c>
      <c r="H661" s="541">
        <v>628544598</v>
      </c>
      <c r="I661" s="531">
        <v>58</v>
      </c>
      <c r="J661" s="542">
        <v>1.222866812739817E-3</v>
      </c>
      <c r="K661" s="541">
        <v>817575976</v>
      </c>
      <c r="L661" s="531">
        <v>69</v>
      </c>
      <c r="M661" s="541">
        <v>-439513220</v>
      </c>
    </row>
    <row r="662" spans="1:13" x14ac:dyDescent="0.25">
      <c r="A662" s="480">
        <v>66</v>
      </c>
      <c r="B662" s="531" t="s">
        <v>8215</v>
      </c>
      <c r="C662" s="531" t="s">
        <v>916</v>
      </c>
      <c r="D662" s="531">
        <v>2019</v>
      </c>
      <c r="E662" s="541">
        <v>2002344354</v>
      </c>
      <c r="F662" s="531">
        <v>44</v>
      </c>
      <c r="G662" s="542">
        <v>2.0411000196017804E-3</v>
      </c>
      <c r="H662" s="541">
        <v>668007273</v>
      </c>
      <c r="I662" s="531">
        <v>61</v>
      </c>
      <c r="J662" s="542">
        <v>1.1630433547469949E-3</v>
      </c>
      <c r="K662" s="541">
        <v>2670351627</v>
      </c>
      <c r="L662" s="531">
        <v>54</v>
      </c>
      <c r="M662" s="541">
        <v>1334337081</v>
      </c>
    </row>
    <row r="663" spans="1:13" x14ac:dyDescent="0.25">
      <c r="A663" s="480">
        <v>66</v>
      </c>
      <c r="B663" s="531" t="s">
        <v>8215</v>
      </c>
      <c r="C663" s="531" t="s">
        <v>916</v>
      </c>
      <c r="D663" s="531">
        <v>2020</v>
      </c>
      <c r="E663" s="541">
        <v>772638338</v>
      </c>
      <c r="F663" s="531">
        <v>50</v>
      </c>
      <c r="G663" s="542">
        <v>1.185115441355472E-3</v>
      </c>
      <c r="H663" s="541">
        <v>465812178</v>
      </c>
      <c r="I663" s="531">
        <v>64</v>
      </c>
      <c r="J663" s="542">
        <v>9.001365109970736E-4</v>
      </c>
      <c r="K663" s="541">
        <v>1238450516</v>
      </c>
      <c r="L663" s="531">
        <v>65</v>
      </c>
      <c r="M663" s="541">
        <v>306826160</v>
      </c>
    </row>
    <row r="664" spans="1:13" x14ac:dyDescent="0.25">
      <c r="A664" s="480">
        <v>66</v>
      </c>
      <c r="B664" s="531" t="s">
        <v>8215</v>
      </c>
      <c r="C664" s="531" t="s">
        <v>916</v>
      </c>
      <c r="D664" s="531">
        <v>2021</v>
      </c>
      <c r="E664" s="541">
        <v>805365053</v>
      </c>
      <c r="F664" s="531">
        <v>54</v>
      </c>
      <c r="G664" s="542">
        <v>7.7772129853392684E-4</v>
      </c>
      <c r="H664" s="541">
        <v>1010347466</v>
      </c>
      <c r="I664" s="531">
        <v>51</v>
      </c>
      <c r="J664" s="542">
        <v>1.7642214092929371E-3</v>
      </c>
      <c r="K664" s="541">
        <v>1815712519</v>
      </c>
      <c r="L664" s="531">
        <v>63</v>
      </c>
      <c r="M664" s="541">
        <v>-204982413</v>
      </c>
    </row>
    <row r="665" spans="1:13" x14ac:dyDescent="0.25">
      <c r="A665" s="480">
        <v>67</v>
      </c>
      <c r="B665" s="510" t="s">
        <v>8216</v>
      </c>
      <c r="C665" s="510" t="s">
        <v>492</v>
      </c>
      <c r="D665" s="510">
        <v>2012</v>
      </c>
      <c r="E665" s="511">
        <v>14181835</v>
      </c>
      <c r="F665" s="510">
        <v>107</v>
      </c>
      <c r="G665" s="512">
        <v>9.7369131031003155E-6</v>
      </c>
      <c r="H665" s="511">
        <v>2816138392</v>
      </c>
      <c r="I665" s="510">
        <v>35</v>
      </c>
      <c r="J665" s="512">
        <v>4.8265096489480365E-3</v>
      </c>
      <c r="K665" s="511">
        <v>2830320227</v>
      </c>
      <c r="L665" s="510">
        <v>53</v>
      </c>
      <c r="M665" s="511">
        <v>-2801956557</v>
      </c>
    </row>
    <row r="666" spans="1:13" x14ac:dyDescent="0.25">
      <c r="A666" s="480">
        <v>67</v>
      </c>
      <c r="B666" s="510" t="s">
        <v>8216</v>
      </c>
      <c r="C666" s="510" t="s">
        <v>492</v>
      </c>
      <c r="D666" s="510">
        <v>2013</v>
      </c>
      <c r="E666" s="511">
        <v>42737688</v>
      </c>
      <c r="F666" s="510">
        <v>90</v>
      </c>
      <c r="G666" s="512">
        <v>3.0320668058181851E-5</v>
      </c>
      <c r="H666" s="511">
        <v>1763447407</v>
      </c>
      <c r="I666" s="510">
        <v>49</v>
      </c>
      <c r="J666" s="512">
        <v>2.7965374778252325E-3</v>
      </c>
      <c r="K666" s="511">
        <v>1806185095</v>
      </c>
      <c r="L666" s="510">
        <v>59</v>
      </c>
      <c r="M666" s="511">
        <v>-1720709719</v>
      </c>
    </row>
    <row r="667" spans="1:13" x14ac:dyDescent="0.25">
      <c r="A667" s="480">
        <v>67</v>
      </c>
      <c r="B667" s="510" t="s">
        <v>8216</v>
      </c>
      <c r="C667" s="510" t="s">
        <v>492</v>
      </c>
      <c r="D667" s="510">
        <v>2014</v>
      </c>
      <c r="E667" s="511">
        <v>8872343</v>
      </c>
      <c r="F667" s="510">
        <v>127</v>
      </c>
      <c r="G667" s="512">
        <v>6.9092704120127748E-6</v>
      </c>
      <c r="H667" s="511">
        <v>1417389251</v>
      </c>
      <c r="I667" s="510">
        <v>50</v>
      </c>
      <c r="J667" s="512">
        <v>2.174324214071874E-3</v>
      </c>
      <c r="K667" s="511">
        <v>1426261594</v>
      </c>
      <c r="L667" s="510">
        <v>60</v>
      </c>
      <c r="M667" s="511">
        <v>-1408516908</v>
      </c>
    </row>
    <row r="668" spans="1:13" x14ac:dyDescent="0.25">
      <c r="A668" s="480">
        <v>67</v>
      </c>
      <c r="B668" s="510" t="s">
        <v>8216</v>
      </c>
      <c r="C668" s="510" t="s">
        <v>492</v>
      </c>
      <c r="D668" s="510">
        <v>2015</v>
      </c>
      <c r="E668" s="511">
        <v>6397397</v>
      </c>
      <c r="F668" s="510">
        <v>133</v>
      </c>
      <c r="G668" s="512">
        <v>8.3810919976436491E-6</v>
      </c>
      <c r="H668" s="511">
        <v>1748896734</v>
      </c>
      <c r="I668" s="510">
        <v>48</v>
      </c>
      <c r="J668" s="512">
        <v>2.6699353519487744E-3</v>
      </c>
      <c r="K668" s="511">
        <v>1755294131</v>
      </c>
      <c r="L668" s="510">
        <v>63</v>
      </c>
      <c r="M668" s="511">
        <v>-1742499337</v>
      </c>
    </row>
    <row r="669" spans="1:13" x14ac:dyDescent="0.25">
      <c r="A669" s="480">
        <v>67</v>
      </c>
      <c r="B669" s="510" t="s">
        <v>8216</v>
      </c>
      <c r="C669" s="510" t="s">
        <v>492</v>
      </c>
      <c r="D669" s="510">
        <v>2016</v>
      </c>
      <c r="E669" s="511">
        <v>18242399</v>
      </c>
      <c r="F669" s="510">
        <v>105</v>
      </c>
      <c r="G669" s="512">
        <v>2.6498821926088777E-5</v>
      </c>
      <c r="H669" s="511">
        <v>1359043484</v>
      </c>
      <c r="I669" s="510">
        <v>50</v>
      </c>
      <c r="J669" s="512">
        <v>2.5855222628797989E-3</v>
      </c>
      <c r="K669" s="511">
        <v>1377285883</v>
      </c>
      <c r="L669" s="510">
        <v>59</v>
      </c>
      <c r="M669" s="511">
        <v>-1340801085</v>
      </c>
    </row>
    <row r="670" spans="1:13" x14ac:dyDescent="0.25">
      <c r="A670" s="480">
        <v>67</v>
      </c>
      <c r="B670" s="510" t="s">
        <v>8216</v>
      </c>
      <c r="C670" s="510" t="s">
        <v>492</v>
      </c>
      <c r="D670" s="510">
        <v>2017</v>
      </c>
      <c r="E670" s="511">
        <v>23590581</v>
      </c>
      <c r="F670" s="510">
        <v>107</v>
      </c>
      <c r="G670" s="512">
        <v>2.8358109919189431E-5</v>
      </c>
      <c r="H670" s="511">
        <v>1097711442</v>
      </c>
      <c r="I670" s="510">
        <v>51</v>
      </c>
      <c r="J670" s="512">
        <v>2.1760705802737232E-3</v>
      </c>
      <c r="K670" s="511">
        <v>1121302023</v>
      </c>
      <c r="L670" s="510">
        <v>64</v>
      </c>
      <c r="M670" s="511">
        <v>-1074120861</v>
      </c>
    </row>
    <row r="671" spans="1:13" x14ac:dyDescent="0.25">
      <c r="A671" s="480">
        <v>67</v>
      </c>
      <c r="B671" s="510" t="s">
        <v>8216</v>
      </c>
      <c r="C671" s="510" t="s">
        <v>492</v>
      </c>
      <c r="D671" s="510">
        <v>2018</v>
      </c>
      <c r="E671" s="511">
        <v>44951682</v>
      </c>
      <c r="F671" s="510">
        <v>96</v>
      </c>
      <c r="G671" s="512">
        <v>4.0720773811097396E-5</v>
      </c>
      <c r="H671" s="511">
        <v>1229590880</v>
      </c>
      <c r="I671" s="510">
        <v>49</v>
      </c>
      <c r="J671" s="512">
        <v>2.392234194970437E-3</v>
      </c>
      <c r="K671" s="511">
        <v>1274542562</v>
      </c>
      <c r="L671" s="510">
        <v>64</v>
      </c>
      <c r="M671" s="511">
        <v>-1184639198</v>
      </c>
    </row>
    <row r="672" spans="1:13" x14ac:dyDescent="0.25">
      <c r="A672" s="480">
        <v>67</v>
      </c>
      <c r="B672" s="510" t="s">
        <v>8216</v>
      </c>
      <c r="C672" s="510" t="s">
        <v>492</v>
      </c>
      <c r="D672" s="510">
        <v>2019</v>
      </c>
      <c r="E672" s="511">
        <v>51428392</v>
      </c>
      <c r="F672" s="510">
        <v>89</v>
      </c>
      <c r="G672" s="512">
        <v>5.2423795991729828E-5</v>
      </c>
      <c r="H672" s="511">
        <v>1282081440</v>
      </c>
      <c r="I672" s="510">
        <v>51</v>
      </c>
      <c r="J672" s="512">
        <v>2.2321857250743706E-3</v>
      </c>
      <c r="K672" s="511">
        <v>1333509832</v>
      </c>
      <c r="L672" s="510">
        <v>65</v>
      </c>
      <c r="M672" s="511">
        <v>-1230653048</v>
      </c>
    </row>
    <row r="673" spans="1:13" x14ac:dyDescent="0.25">
      <c r="A673" s="480">
        <v>67</v>
      </c>
      <c r="B673" s="510" t="s">
        <v>8216</v>
      </c>
      <c r="C673" s="510" t="s">
        <v>492</v>
      </c>
      <c r="D673" s="510">
        <v>2020</v>
      </c>
      <c r="E673" s="511">
        <v>160130117</v>
      </c>
      <c r="F673" s="510">
        <v>68</v>
      </c>
      <c r="G673" s="512">
        <v>2.4561643520562446E-4</v>
      </c>
      <c r="H673" s="511">
        <v>1308048733</v>
      </c>
      <c r="I673" s="510">
        <v>49</v>
      </c>
      <c r="J673" s="512">
        <v>2.5276763432680429E-3</v>
      </c>
      <c r="K673" s="511">
        <v>1468178850</v>
      </c>
      <c r="L673" s="510">
        <v>60</v>
      </c>
      <c r="M673" s="511">
        <v>-1147918616</v>
      </c>
    </row>
    <row r="674" spans="1:13" x14ac:dyDescent="0.25">
      <c r="A674" s="480">
        <v>67</v>
      </c>
      <c r="B674" s="510" t="s">
        <v>8216</v>
      </c>
      <c r="C674" s="510" t="s">
        <v>492</v>
      </c>
      <c r="D674" s="510">
        <v>2021</v>
      </c>
      <c r="E674" s="511">
        <v>59179407</v>
      </c>
      <c r="F674" s="510">
        <v>96</v>
      </c>
      <c r="G674" s="512">
        <v>5.7148103319188541E-5</v>
      </c>
      <c r="H674" s="511">
        <v>1223646697</v>
      </c>
      <c r="I674" s="510">
        <v>49</v>
      </c>
      <c r="J674" s="512">
        <v>2.136674533172915E-3</v>
      </c>
      <c r="K674" s="511">
        <v>1282826104</v>
      </c>
      <c r="L674" s="510">
        <v>66</v>
      </c>
      <c r="M674" s="511">
        <v>-1164467290</v>
      </c>
    </row>
    <row r="675" spans="1:13" x14ac:dyDescent="0.25">
      <c r="A675" s="480">
        <v>68</v>
      </c>
      <c r="B675" s="531" t="s">
        <v>8217</v>
      </c>
      <c r="C675" s="531" t="s">
        <v>487</v>
      </c>
      <c r="D675" s="531">
        <v>2012</v>
      </c>
      <c r="E675" s="541">
        <v>1046805541</v>
      </c>
      <c r="F675" s="531">
        <v>51</v>
      </c>
      <c r="G675" s="542">
        <v>7.1871197123368833E-4</v>
      </c>
      <c r="H675" s="541">
        <v>13620325970</v>
      </c>
      <c r="I675" s="531">
        <v>11</v>
      </c>
      <c r="J675" s="542">
        <v>2.3343538408045154E-2</v>
      </c>
      <c r="K675" s="541">
        <v>14667131511</v>
      </c>
      <c r="L675" s="531">
        <v>26</v>
      </c>
      <c r="M675" s="541">
        <v>-12573520429</v>
      </c>
    </row>
    <row r="676" spans="1:13" x14ac:dyDescent="0.25">
      <c r="A676" s="480">
        <v>68</v>
      </c>
      <c r="B676" s="531" t="s">
        <v>8217</v>
      </c>
      <c r="C676" s="531" t="s">
        <v>487</v>
      </c>
      <c r="D676" s="531">
        <v>2013</v>
      </c>
      <c r="E676" s="541">
        <v>467488414</v>
      </c>
      <c r="F676" s="531">
        <v>58</v>
      </c>
      <c r="G676" s="542">
        <v>3.3166419816485845E-4</v>
      </c>
      <c r="H676" s="541">
        <v>19739585467</v>
      </c>
      <c r="I676" s="531">
        <v>9</v>
      </c>
      <c r="J676" s="542">
        <v>3.13037351361167E-2</v>
      </c>
      <c r="K676" s="541">
        <v>20207073881</v>
      </c>
      <c r="L676" s="531">
        <v>22</v>
      </c>
      <c r="M676" s="541">
        <v>-19272097053</v>
      </c>
    </row>
    <row r="677" spans="1:13" x14ac:dyDescent="0.25">
      <c r="A677" s="480">
        <v>68</v>
      </c>
      <c r="B677" s="531" t="s">
        <v>8217</v>
      </c>
      <c r="C677" s="531" t="s">
        <v>487</v>
      </c>
      <c r="D677" s="531">
        <v>2014</v>
      </c>
      <c r="E677" s="541">
        <v>332025650</v>
      </c>
      <c r="F677" s="531">
        <v>61</v>
      </c>
      <c r="G677" s="542">
        <v>2.5856247888233238E-4</v>
      </c>
      <c r="H677" s="541">
        <v>17952876578</v>
      </c>
      <c r="I677" s="531">
        <v>10</v>
      </c>
      <c r="J677" s="542">
        <v>2.7540334617501064E-2</v>
      </c>
      <c r="K677" s="541">
        <v>18284902228</v>
      </c>
      <c r="L677" s="531">
        <v>24</v>
      </c>
      <c r="M677" s="541">
        <v>-17620850928</v>
      </c>
    </row>
    <row r="678" spans="1:13" x14ac:dyDescent="0.25">
      <c r="A678" s="480">
        <v>68</v>
      </c>
      <c r="B678" s="531" t="s">
        <v>8217</v>
      </c>
      <c r="C678" s="531" t="s">
        <v>487</v>
      </c>
      <c r="D678" s="531">
        <v>2015</v>
      </c>
      <c r="E678" s="541">
        <v>423830081</v>
      </c>
      <c r="F678" s="531">
        <v>58</v>
      </c>
      <c r="G678" s="542">
        <v>5.5525065901487107E-4</v>
      </c>
      <c r="H678" s="541">
        <v>15316076450</v>
      </c>
      <c r="I678" s="531">
        <v>11</v>
      </c>
      <c r="J678" s="542">
        <v>2.3382131816025845E-2</v>
      </c>
      <c r="K678" s="541">
        <v>15739906531</v>
      </c>
      <c r="L678" s="531">
        <v>22</v>
      </c>
      <c r="M678" s="541">
        <v>-14892246369</v>
      </c>
    </row>
    <row r="679" spans="1:13" x14ac:dyDescent="0.25">
      <c r="A679" s="480">
        <v>68</v>
      </c>
      <c r="B679" s="531" t="s">
        <v>8217</v>
      </c>
      <c r="C679" s="531" t="s">
        <v>487</v>
      </c>
      <c r="D679" s="531">
        <v>2016</v>
      </c>
      <c r="E679" s="541">
        <v>1181915519</v>
      </c>
      <c r="F679" s="531">
        <v>46</v>
      </c>
      <c r="G679" s="542">
        <v>1.7168448552003384E-3</v>
      </c>
      <c r="H679" s="541">
        <v>9144531694</v>
      </c>
      <c r="I679" s="531">
        <v>15</v>
      </c>
      <c r="J679" s="542">
        <v>1.7397081518582904E-2</v>
      </c>
      <c r="K679" s="541">
        <v>10326447213</v>
      </c>
      <c r="L679" s="531">
        <v>25</v>
      </c>
      <c r="M679" s="541">
        <v>-7962616175</v>
      </c>
    </row>
    <row r="680" spans="1:13" x14ac:dyDescent="0.25">
      <c r="A680" s="480">
        <v>68</v>
      </c>
      <c r="B680" s="531" t="s">
        <v>8217</v>
      </c>
      <c r="C680" s="531" t="s">
        <v>487</v>
      </c>
      <c r="D680" s="531">
        <v>2017</v>
      </c>
      <c r="E680" s="541">
        <v>1605620620</v>
      </c>
      <c r="F680" s="531">
        <v>45</v>
      </c>
      <c r="G680" s="542">
        <v>1.9301078693431536E-3</v>
      </c>
      <c r="H680" s="541">
        <v>6643713068</v>
      </c>
      <c r="I680" s="531">
        <v>17</v>
      </c>
      <c r="J680" s="542">
        <v>1.3170299586851604E-2</v>
      </c>
      <c r="K680" s="541">
        <v>8249333688</v>
      </c>
      <c r="L680" s="531">
        <v>31</v>
      </c>
      <c r="M680" s="541">
        <v>-5038092448</v>
      </c>
    </row>
    <row r="681" spans="1:13" x14ac:dyDescent="0.25">
      <c r="A681" s="480">
        <v>68</v>
      </c>
      <c r="B681" s="531" t="s">
        <v>8217</v>
      </c>
      <c r="C681" s="531" t="s">
        <v>487</v>
      </c>
      <c r="D681" s="531">
        <v>2018</v>
      </c>
      <c r="E681" s="541">
        <v>2398921967</v>
      </c>
      <c r="F681" s="531">
        <v>43</v>
      </c>
      <c r="G681" s="542">
        <v>2.1731324493859841E-3</v>
      </c>
      <c r="H681" s="541">
        <v>7329262169</v>
      </c>
      <c r="I681" s="531">
        <v>15</v>
      </c>
      <c r="J681" s="542">
        <v>1.4259467819560433E-2</v>
      </c>
      <c r="K681" s="541">
        <v>9728184136</v>
      </c>
      <c r="L681" s="531">
        <v>30</v>
      </c>
      <c r="M681" s="541">
        <v>-4930340202</v>
      </c>
    </row>
    <row r="682" spans="1:13" x14ac:dyDescent="0.25">
      <c r="A682" s="480">
        <v>68</v>
      </c>
      <c r="B682" s="531" t="s">
        <v>8217</v>
      </c>
      <c r="C682" s="531" t="s">
        <v>487</v>
      </c>
      <c r="D682" s="531">
        <v>2019</v>
      </c>
      <c r="E682" s="541">
        <v>1840483078</v>
      </c>
      <c r="F682" s="531">
        <v>45</v>
      </c>
      <c r="G682" s="542">
        <v>1.8761058951114586E-3</v>
      </c>
      <c r="H682" s="541">
        <v>6640883824</v>
      </c>
      <c r="I682" s="531">
        <v>20</v>
      </c>
      <c r="J682" s="542">
        <v>1.1562203157554561E-2</v>
      </c>
      <c r="K682" s="541">
        <v>8481366902</v>
      </c>
      <c r="L682" s="531">
        <v>30</v>
      </c>
      <c r="M682" s="541">
        <v>-4800400746</v>
      </c>
    </row>
    <row r="683" spans="1:13" x14ac:dyDescent="0.25">
      <c r="A683" s="480">
        <v>68</v>
      </c>
      <c r="B683" s="531" t="s">
        <v>8217</v>
      </c>
      <c r="C683" s="531" t="s">
        <v>487</v>
      </c>
      <c r="D683" s="531">
        <v>2020</v>
      </c>
      <c r="E683" s="541">
        <v>2303341689</v>
      </c>
      <c r="F683" s="531">
        <v>39</v>
      </c>
      <c r="G683" s="542">
        <v>3.5329929516799271E-3</v>
      </c>
      <c r="H683" s="541">
        <v>5644784436</v>
      </c>
      <c r="I683" s="531">
        <v>21</v>
      </c>
      <c r="J683" s="542">
        <v>1.0907994267920629E-2</v>
      </c>
      <c r="K683" s="541">
        <v>7948126125</v>
      </c>
      <c r="L683" s="531">
        <v>29</v>
      </c>
      <c r="M683" s="541">
        <v>-3341442747</v>
      </c>
    </row>
    <row r="684" spans="1:13" x14ac:dyDescent="0.25">
      <c r="A684" s="480">
        <v>68</v>
      </c>
      <c r="B684" s="531" t="s">
        <v>8217</v>
      </c>
      <c r="C684" s="531" t="s">
        <v>487</v>
      </c>
      <c r="D684" s="531">
        <v>2021</v>
      </c>
      <c r="E684" s="541">
        <v>3424025107</v>
      </c>
      <c r="F684" s="531">
        <v>39</v>
      </c>
      <c r="G684" s="542">
        <v>3.3064971499685964E-3</v>
      </c>
      <c r="H684" s="541">
        <v>8246344834</v>
      </c>
      <c r="I684" s="531">
        <v>16</v>
      </c>
      <c r="J684" s="542">
        <v>1.4399380999244286E-2</v>
      </c>
      <c r="K684" s="541">
        <v>11670369941</v>
      </c>
      <c r="L684" s="531">
        <v>28</v>
      </c>
      <c r="M684" s="541">
        <v>-4822319727</v>
      </c>
    </row>
    <row r="685" spans="1:13" x14ac:dyDescent="0.25">
      <c r="A685" s="480">
        <v>69</v>
      </c>
      <c r="B685" s="510" t="s">
        <v>8218</v>
      </c>
      <c r="C685" s="510" t="s">
        <v>8224</v>
      </c>
      <c r="D685" s="510">
        <v>2012</v>
      </c>
      <c r="E685" s="511">
        <v>174336076</v>
      </c>
      <c r="F685" s="510">
        <v>66</v>
      </c>
      <c r="G685" s="512">
        <v>1.1969503401693029E-4</v>
      </c>
      <c r="H685" s="511">
        <v>5495310488</v>
      </c>
      <c r="I685" s="510">
        <v>26</v>
      </c>
      <c r="J685" s="512">
        <v>9.4182761648516824E-3</v>
      </c>
      <c r="K685" s="511">
        <v>5669646564</v>
      </c>
      <c r="L685" s="510">
        <v>39</v>
      </c>
      <c r="M685" s="511">
        <v>-5320974412</v>
      </c>
    </row>
    <row r="686" spans="1:13" x14ac:dyDescent="0.25">
      <c r="A686" s="480">
        <v>69</v>
      </c>
      <c r="B686" s="510" t="s">
        <v>8218</v>
      </c>
      <c r="C686" s="510" t="s">
        <v>8224</v>
      </c>
      <c r="D686" s="510">
        <v>2013</v>
      </c>
      <c r="E686" s="511">
        <v>143418454</v>
      </c>
      <c r="F686" s="510">
        <v>73</v>
      </c>
      <c r="G686" s="512">
        <v>1.0174961586952534E-4</v>
      </c>
      <c r="H686" s="511">
        <v>6347571250</v>
      </c>
      <c r="I686" s="510">
        <v>25</v>
      </c>
      <c r="J686" s="512">
        <v>1.0066203745758184E-2</v>
      </c>
      <c r="K686" s="511">
        <v>6490989704</v>
      </c>
      <c r="L686" s="510">
        <v>38</v>
      </c>
      <c r="M686" s="511">
        <v>-6204152796</v>
      </c>
    </row>
    <row r="687" spans="1:13" x14ac:dyDescent="0.25">
      <c r="A687" s="480">
        <v>69</v>
      </c>
      <c r="B687" s="510" t="s">
        <v>8218</v>
      </c>
      <c r="C687" s="510" t="s">
        <v>8224</v>
      </c>
      <c r="D687" s="510">
        <v>2014</v>
      </c>
      <c r="E687" s="511">
        <v>172575217</v>
      </c>
      <c r="F687" s="510">
        <v>71</v>
      </c>
      <c r="G687" s="512">
        <v>1.3439165287734977E-4</v>
      </c>
      <c r="H687" s="511">
        <v>7107331977</v>
      </c>
      <c r="I687" s="510">
        <v>22</v>
      </c>
      <c r="J687" s="512">
        <v>1.0902893474136007E-2</v>
      </c>
      <c r="K687" s="511">
        <v>7279907194</v>
      </c>
      <c r="L687" s="510">
        <v>36</v>
      </c>
      <c r="M687" s="511">
        <v>-6934756760</v>
      </c>
    </row>
    <row r="688" spans="1:13" x14ac:dyDescent="0.25">
      <c r="A688" s="480">
        <v>69</v>
      </c>
      <c r="B688" s="510" t="s">
        <v>8218</v>
      </c>
      <c r="C688" s="510" t="s">
        <v>8224</v>
      </c>
      <c r="D688" s="510">
        <v>2015</v>
      </c>
      <c r="E688" s="511">
        <v>70341711</v>
      </c>
      <c r="F688" s="510">
        <v>83</v>
      </c>
      <c r="G688" s="512">
        <v>9.2153160287326581E-5</v>
      </c>
      <c r="H688" s="511">
        <v>4635545684</v>
      </c>
      <c r="I688" s="510">
        <v>29</v>
      </c>
      <c r="J688" s="512">
        <v>7.0768085140040992E-3</v>
      </c>
      <c r="K688" s="511">
        <v>4705887395</v>
      </c>
      <c r="L688" s="510">
        <v>39</v>
      </c>
      <c r="M688" s="511">
        <v>-4565203973</v>
      </c>
    </row>
    <row r="689" spans="1:13" x14ac:dyDescent="0.25">
      <c r="A689" s="480">
        <v>69</v>
      </c>
      <c r="B689" s="510" t="s">
        <v>8218</v>
      </c>
      <c r="C689" s="510" t="s">
        <v>8224</v>
      </c>
      <c r="D689" s="510">
        <v>2016</v>
      </c>
      <c r="E689" s="511">
        <v>47389018</v>
      </c>
      <c r="F689" s="510">
        <v>91</v>
      </c>
      <c r="G689" s="512">
        <v>6.8837061903657281E-5</v>
      </c>
      <c r="H689" s="511">
        <v>2709341058</v>
      </c>
      <c r="I689" s="510">
        <v>37</v>
      </c>
      <c r="J689" s="512">
        <v>5.1544058050119823E-3</v>
      </c>
      <c r="K689" s="511">
        <v>2756730076</v>
      </c>
      <c r="L689" s="510">
        <v>49</v>
      </c>
      <c r="M689" s="511">
        <v>-2661952040</v>
      </c>
    </row>
    <row r="690" spans="1:13" x14ac:dyDescent="0.25">
      <c r="A690" s="480">
        <v>69</v>
      </c>
      <c r="B690" s="510" t="s">
        <v>8218</v>
      </c>
      <c r="C690" s="510" t="s">
        <v>8224</v>
      </c>
      <c r="D690" s="510">
        <v>2017</v>
      </c>
      <c r="E690" s="511">
        <v>99751600</v>
      </c>
      <c r="F690" s="510">
        <v>82</v>
      </c>
      <c r="G690" s="512">
        <v>1.199108592287327E-4</v>
      </c>
      <c r="H690" s="511">
        <v>3745597219</v>
      </c>
      <c r="I690" s="510">
        <v>30</v>
      </c>
      <c r="J690" s="512">
        <v>7.4251607498694305E-3</v>
      </c>
      <c r="K690" s="511">
        <v>3845348819</v>
      </c>
      <c r="L690" s="510">
        <v>42</v>
      </c>
      <c r="M690" s="511">
        <v>-3645845619</v>
      </c>
    </row>
    <row r="691" spans="1:13" x14ac:dyDescent="0.25">
      <c r="A691" s="480">
        <v>69</v>
      </c>
      <c r="B691" s="510" t="s">
        <v>8218</v>
      </c>
      <c r="C691" s="510" t="s">
        <v>8224</v>
      </c>
      <c r="D691" s="510">
        <v>2018</v>
      </c>
      <c r="E691" s="511">
        <v>121527563</v>
      </c>
      <c r="F691" s="510">
        <v>80</v>
      </c>
      <c r="G691" s="512">
        <v>1.1008923770053563E-4</v>
      </c>
      <c r="H691" s="511">
        <v>5413500880</v>
      </c>
      <c r="I691" s="510">
        <v>23</v>
      </c>
      <c r="J691" s="512">
        <v>1.0532252743805771E-2</v>
      </c>
      <c r="K691" s="511">
        <v>5535028443</v>
      </c>
      <c r="L691" s="510">
        <v>36</v>
      </c>
      <c r="M691" s="511">
        <v>-5291973317</v>
      </c>
    </row>
    <row r="692" spans="1:13" x14ac:dyDescent="0.25">
      <c r="A692" s="480">
        <v>69</v>
      </c>
      <c r="B692" s="510" t="s">
        <v>8218</v>
      </c>
      <c r="C692" s="510" t="s">
        <v>8224</v>
      </c>
      <c r="D692" s="510">
        <v>2019</v>
      </c>
      <c r="E692" s="511">
        <v>492108908</v>
      </c>
      <c r="F692" s="510">
        <v>54</v>
      </c>
      <c r="G692" s="512">
        <v>5.0163374734144798E-4</v>
      </c>
      <c r="H692" s="511">
        <v>5963735856</v>
      </c>
      <c r="I692" s="510">
        <v>24</v>
      </c>
      <c r="J692" s="512">
        <v>1.0383245268629255E-2</v>
      </c>
      <c r="K692" s="511">
        <v>6455844764</v>
      </c>
      <c r="L692" s="510">
        <v>34</v>
      </c>
      <c r="M692" s="511">
        <v>-5471626948</v>
      </c>
    </row>
    <row r="693" spans="1:13" x14ac:dyDescent="0.25">
      <c r="A693" s="480">
        <v>69</v>
      </c>
      <c r="B693" s="510" t="s">
        <v>8218</v>
      </c>
      <c r="C693" s="510" t="s">
        <v>8224</v>
      </c>
      <c r="D693" s="510">
        <v>2020</v>
      </c>
      <c r="E693" s="511">
        <v>181622693</v>
      </c>
      <c r="F693" s="510">
        <v>66</v>
      </c>
      <c r="G693" s="512">
        <v>2.7858293769376013E-4</v>
      </c>
      <c r="H693" s="511">
        <v>5182452106</v>
      </c>
      <c r="I693" s="510">
        <v>24</v>
      </c>
      <c r="J693" s="512">
        <v>1.0014582223104258E-2</v>
      </c>
      <c r="K693" s="511">
        <v>5364074799</v>
      </c>
      <c r="L693" s="510">
        <v>35</v>
      </c>
      <c r="M693" s="511">
        <v>-5000829413</v>
      </c>
    </row>
    <row r="694" spans="1:13" x14ac:dyDescent="0.25">
      <c r="A694" s="480">
        <v>69</v>
      </c>
      <c r="B694" s="510" t="s">
        <v>8218</v>
      </c>
      <c r="C694" s="510" t="s">
        <v>8224</v>
      </c>
      <c r="D694" s="510">
        <v>2021</v>
      </c>
      <c r="E694" s="511">
        <v>303890411</v>
      </c>
      <c r="F694" s="510">
        <v>67</v>
      </c>
      <c r="G694" s="512">
        <v>2.9345952394451455E-4</v>
      </c>
      <c r="H694" s="511">
        <v>5390552766</v>
      </c>
      <c r="I694" s="510">
        <v>25</v>
      </c>
      <c r="J694" s="512">
        <v>9.4127306869500882E-3</v>
      </c>
      <c r="K694" s="511">
        <v>5694443177</v>
      </c>
      <c r="L694" s="510">
        <v>41</v>
      </c>
      <c r="M694" s="511">
        <v>-5086662355</v>
      </c>
    </row>
    <row r="695" spans="1:13" x14ac:dyDescent="0.25">
      <c r="A695" s="480">
        <v>70</v>
      </c>
      <c r="B695" s="531" t="s">
        <v>8219</v>
      </c>
      <c r="C695" s="531" t="s">
        <v>493</v>
      </c>
      <c r="D695" s="531">
        <v>2012</v>
      </c>
      <c r="E695" s="541">
        <v>131207639</v>
      </c>
      <c r="F695" s="531">
        <v>70</v>
      </c>
      <c r="G695" s="542">
        <v>9.0084067358417021E-5</v>
      </c>
      <c r="H695" s="541">
        <v>5771975719</v>
      </c>
      <c r="I695" s="531">
        <v>24</v>
      </c>
      <c r="J695" s="542">
        <v>9.8924458330552391E-3</v>
      </c>
      <c r="K695" s="541">
        <v>5903183358</v>
      </c>
      <c r="L695" s="531">
        <v>38</v>
      </c>
      <c r="M695" s="541">
        <v>-5640768080</v>
      </c>
    </row>
    <row r="696" spans="1:13" x14ac:dyDescent="0.25">
      <c r="A696" s="480">
        <v>70</v>
      </c>
      <c r="B696" s="531" t="s">
        <v>8219</v>
      </c>
      <c r="C696" s="531" t="s">
        <v>493</v>
      </c>
      <c r="D696" s="531">
        <v>2013</v>
      </c>
      <c r="E696" s="541">
        <v>794349838</v>
      </c>
      <c r="F696" s="531">
        <v>52</v>
      </c>
      <c r="G696" s="542">
        <v>5.635592117212454E-4</v>
      </c>
      <c r="H696" s="541">
        <v>3746034202</v>
      </c>
      <c r="I696" s="531">
        <v>34</v>
      </c>
      <c r="J696" s="542">
        <v>5.9405939737833856E-3</v>
      </c>
      <c r="K696" s="541">
        <v>4540384040</v>
      </c>
      <c r="L696" s="531">
        <v>44</v>
      </c>
      <c r="M696" s="541">
        <v>-2951684364</v>
      </c>
    </row>
    <row r="697" spans="1:13" x14ac:dyDescent="0.25">
      <c r="A697" s="480">
        <v>70</v>
      </c>
      <c r="B697" s="531" t="s">
        <v>8219</v>
      </c>
      <c r="C697" s="531" t="s">
        <v>493</v>
      </c>
      <c r="D697" s="531">
        <v>2014</v>
      </c>
      <c r="E697" s="541">
        <v>171050202</v>
      </c>
      <c r="F697" s="531">
        <v>72</v>
      </c>
      <c r="G697" s="542">
        <v>1.3320405891064044E-4</v>
      </c>
      <c r="H697" s="541">
        <v>4623102601</v>
      </c>
      <c r="I697" s="531">
        <v>33</v>
      </c>
      <c r="J697" s="542">
        <v>7.0919995494540134E-3</v>
      </c>
      <c r="K697" s="541">
        <v>4794152803</v>
      </c>
      <c r="L697" s="531">
        <v>44</v>
      </c>
      <c r="M697" s="541">
        <v>-4452052399</v>
      </c>
    </row>
    <row r="698" spans="1:13" x14ac:dyDescent="0.25">
      <c r="A698" s="480">
        <v>70</v>
      </c>
      <c r="B698" s="531" t="s">
        <v>8219</v>
      </c>
      <c r="C698" s="531" t="s">
        <v>493</v>
      </c>
      <c r="D698" s="531">
        <v>2015</v>
      </c>
      <c r="E698" s="541">
        <v>59673564</v>
      </c>
      <c r="F698" s="531">
        <v>86</v>
      </c>
      <c r="G698" s="542">
        <v>7.8177050714732266E-5</v>
      </c>
      <c r="H698" s="541">
        <v>3477221985</v>
      </c>
      <c r="I698" s="531">
        <v>35</v>
      </c>
      <c r="J698" s="542">
        <v>5.3084654593019507E-3</v>
      </c>
      <c r="K698" s="541">
        <v>3536895549</v>
      </c>
      <c r="L698" s="531">
        <v>45</v>
      </c>
      <c r="M698" s="541">
        <v>-3417548421</v>
      </c>
    </row>
    <row r="699" spans="1:13" x14ac:dyDescent="0.25">
      <c r="A699" s="480">
        <v>70</v>
      </c>
      <c r="B699" s="531" t="s">
        <v>8219</v>
      </c>
      <c r="C699" s="531" t="s">
        <v>493</v>
      </c>
      <c r="D699" s="531">
        <v>2016</v>
      </c>
      <c r="E699" s="541">
        <v>126968795</v>
      </c>
      <c r="F699" s="531">
        <v>75</v>
      </c>
      <c r="G699" s="542">
        <v>1.8443426705418904E-4</v>
      </c>
      <c r="H699" s="541">
        <v>2723338317</v>
      </c>
      <c r="I699" s="531">
        <v>36</v>
      </c>
      <c r="J699" s="542">
        <v>5.181034993253464E-3</v>
      </c>
      <c r="K699" s="541">
        <v>2850307112</v>
      </c>
      <c r="L699" s="531">
        <v>47</v>
      </c>
      <c r="M699" s="541">
        <v>-2596369522</v>
      </c>
    </row>
    <row r="700" spans="1:13" x14ac:dyDescent="0.25">
      <c r="A700" s="480">
        <v>70</v>
      </c>
      <c r="B700" s="531" t="s">
        <v>8219</v>
      </c>
      <c r="C700" s="531" t="s">
        <v>493</v>
      </c>
      <c r="D700" s="531">
        <v>2017</v>
      </c>
      <c r="E700" s="541">
        <v>133116532</v>
      </c>
      <c r="F700" s="531">
        <v>76</v>
      </c>
      <c r="G700" s="542">
        <v>1.6001866365721544E-4</v>
      </c>
      <c r="H700" s="541">
        <v>2495415084</v>
      </c>
      <c r="I700" s="531">
        <v>39</v>
      </c>
      <c r="J700" s="542">
        <v>4.9468367934381811E-3</v>
      </c>
      <c r="K700" s="541">
        <v>2628531616</v>
      </c>
      <c r="L700" s="531">
        <v>53</v>
      </c>
      <c r="M700" s="541">
        <v>-2362298552</v>
      </c>
    </row>
    <row r="701" spans="1:13" x14ac:dyDescent="0.25">
      <c r="A701" s="480">
        <v>70</v>
      </c>
      <c r="B701" s="531" t="s">
        <v>8219</v>
      </c>
      <c r="C701" s="531" t="s">
        <v>493</v>
      </c>
      <c r="D701" s="531">
        <v>2018</v>
      </c>
      <c r="E701" s="541">
        <v>214530129</v>
      </c>
      <c r="F701" s="531">
        <v>67</v>
      </c>
      <c r="G701" s="542">
        <v>1.9433828657789814E-4</v>
      </c>
      <c r="H701" s="541">
        <v>3146213284</v>
      </c>
      <c r="I701" s="531">
        <v>32</v>
      </c>
      <c r="J701" s="542">
        <v>6.1211246155754139E-3</v>
      </c>
      <c r="K701" s="541">
        <v>3360743413</v>
      </c>
      <c r="L701" s="531">
        <v>47</v>
      </c>
      <c r="M701" s="541">
        <v>-2931683155</v>
      </c>
    </row>
    <row r="702" spans="1:13" x14ac:dyDescent="0.25">
      <c r="A702" s="480">
        <v>70</v>
      </c>
      <c r="B702" s="531" t="s">
        <v>8219</v>
      </c>
      <c r="C702" s="531" t="s">
        <v>493</v>
      </c>
      <c r="D702" s="531">
        <v>2019</v>
      </c>
      <c r="E702" s="541">
        <v>447579922</v>
      </c>
      <c r="F702" s="531">
        <v>56</v>
      </c>
      <c r="G702" s="542">
        <v>4.5624289635426185E-4</v>
      </c>
      <c r="H702" s="541">
        <v>4663523482</v>
      </c>
      <c r="I702" s="531">
        <v>28</v>
      </c>
      <c r="J702" s="542">
        <v>8.1194924287099294E-3</v>
      </c>
      <c r="K702" s="541">
        <v>5111103404</v>
      </c>
      <c r="L702" s="531">
        <v>39</v>
      </c>
      <c r="M702" s="541">
        <v>-4215943560</v>
      </c>
    </row>
    <row r="703" spans="1:13" x14ac:dyDescent="0.25">
      <c r="A703" s="480">
        <v>70</v>
      </c>
      <c r="B703" s="531" t="s">
        <v>8219</v>
      </c>
      <c r="C703" s="531" t="s">
        <v>493</v>
      </c>
      <c r="D703" s="531">
        <v>2020</v>
      </c>
      <c r="E703" s="541">
        <v>150407971</v>
      </c>
      <c r="F703" s="531">
        <v>69</v>
      </c>
      <c r="G703" s="542">
        <v>2.3070406963813649E-4</v>
      </c>
      <c r="H703" s="541">
        <v>2961602652</v>
      </c>
      <c r="I703" s="531">
        <v>38</v>
      </c>
      <c r="J703" s="542">
        <v>5.7230076928795112E-3</v>
      </c>
      <c r="K703" s="541">
        <v>3112010623</v>
      </c>
      <c r="L703" s="531">
        <v>50</v>
      </c>
      <c r="M703" s="541">
        <v>-2811194681</v>
      </c>
    </row>
    <row r="704" spans="1:13" x14ac:dyDescent="0.25">
      <c r="A704" s="480">
        <v>70</v>
      </c>
      <c r="B704" s="531" t="s">
        <v>8219</v>
      </c>
      <c r="C704" s="531" t="s">
        <v>493</v>
      </c>
      <c r="D704" s="531">
        <v>2021</v>
      </c>
      <c r="E704" s="541">
        <v>471311694</v>
      </c>
      <c r="F704" s="531">
        <v>60</v>
      </c>
      <c r="G704" s="542">
        <v>4.5513415476187139E-4</v>
      </c>
      <c r="H704" s="541">
        <v>3189692054</v>
      </c>
      <c r="I704" s="531">
        <v>35</v>
      </c>
      <c r="J704" s="542">
        <v>5.5696908242835776E-3</v>
      </c>
      <c r="K704" s="541">
        <v>3661003748</v>
      </c>
      <c r="L704" s="531">
        <v>49</v>
      </c>
      <c r="M704" s="541">
        <v>-2718380360</v>
      </c>
    </row>
  </sheetData>
  <mergeCells count="2">
    <mergeCell ref="AD2:AK2"/>
    <mergeCell ref="AD3:AK3"/>
  </mergeCells>
  <conditionalFormatting sqref="T5:T354">
    <cfRule type="cellIs" dxfId="24" priority="2" operator="lessThan">
      <formula>1000000</formula>
    </cfRule>
  </conditionalFormatting>
  <conditionalFormatting sqref="W5:W354">
    <cfRule type="cellIs" dxfId="23" priority="1" operator="lessThan">
      <formula>1000000</formula>
    </cfRule>
  </conditionalFormatting>
  <dataValidations count="1">
    <dataValidation type="list" allowBlank="1" showInputMessage="1" showErrorMessage="1" sqref="AC1 AC16" xr:uid="{27C7B974-9440-44CF-9096-8DC06FCDCAA6}">
      <formula1>$AO$4:$AO$6</formula1>
    </dataValidation>
  </dataValidations>
  <printOptions horizontalCentered="1"/>
  <pageMargins left="0.39370078740157483" right="0.39370078740157483" top="0.9375" bottom="0.45833333333333331" header="0.3125" footer="0.31496062992125984"/>
  <pageSetup paperSize="9" scale="95" orientation="portrait" r:id="rId1"/>
  <headerFooter>
    <oddHeader>&amp;L&amp;"Neo Sans Arabic Medium,عادي"&amp;1
&amp;3
&amp;9احصاءات التجارة الخارجية&amp;10
&amp;8Foreign Trade Statistics&amp;R&amp;G</oddHeader>
    <oddFooter xml:space="preserve">&amp;L&amp;"Neo Sans Arabic Medium,عادي"&amp;7
STATS.GOV.SA&amp;C&amp;G
</oddFooter>
  </headerFooter>
  <legacyDrawingHF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5503E-4582-4A9B-95A1-525A0674B87B}">
  <sheetPr codeName="ورق">
    <tabColor rgb="FFC00000"/>
  </sheetPr>
  <dimension ref="A1:N38"/>
  <sheetViews>
    <sheetView view="pageBreakPreview" zoomScale="90" zoomScaleNormal="100" zoomScaleSheetLayoutView="90" workbookViewId="0"/>
  </sheetViews>
  <sheetFormatPr defaultColWidth="9.3984375" defaultRowHeight="13.8" x14ac:dyDescent="0.25"/>
  <cols>
    <col min="1" max="1" width="1.69921875" style="29" customWidth="1"/>
    <col min="2" max="2" width="6.8984375" style="29" customWidth="1"/>
    <col min="3" max="3" width="11.59765625" style="29" customWidth="1"/>
    <col min="4" max="5" width="6.8984375" style="29" customWidth="1"/>
    <col min="6" max="6" width="11.59765625" style="29" customWidth="1"/>
    <col min="7" max="8" width="6.8984375" style="29" customWidth="1"/>
    <col min="9" max="9" width="11.59765625" style="29" customWidth="1"/>
    <col min="10" max="10" width="6.8984375" style="29" customWidth="1"/>
    <col min="11" max="11" width="11.59765625" style="29" customWidth="1"/>
    <col min="12" max="12" width="1.296875" style="29" customWidth="1"/>
    <col min="13" max="16384" width="9.3984375" style="29"/>
  </cols>
  <sheetData>
    <row r="1" spans="1:14" ht="24.75" customHeight="1" x14ac:dyDescent="0.25">
      <c r="A1" s="63"/>
      <c r="B1" s="64" t="s">
        <v>7157</v>
      </c>
      <c r="C1" s="30"/>
      <c r="D1" s="613" t="s">
        <v>8220</v>
      </c>
      <c r="E1" s="613"/>
      <c r="F1" s="613"/>
      <c r="G1" s="64"/>
      <c r="H1" s="64"/>
      <c r="I1" s="64"/>
      <c r="J1" s="63"/>
      <c r="K1" s="63"/>
      <c r="L1" s="63"/>
      <c r="M1" s="87" t="s">
        <v>7142</v>
      </c>
    </row>
    <row r="2" spans="1:14" ht="6" customHeight="1" x14ac:dyDescent="0.25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L2" s="63"/>
    </row>
    <row r="3" spans="1:14" ht="28.5" customHeight="1" x14ac:dyDescent="0.25">
      <c r="A3" s="63"/>
      <c r="B3" s="620" t="str">
        <f>TradeData!AD3</f>
        <v>Trade between Kingdom of Saudi Arabia and U.A.E.</v>
      </c>
      <c r="C3" s="620"/>
      <c r="D3" s="620"/>
      <c r="E3" s="620"/>
      <c r="F3" s="620"/>
      <c r="G3" s="620"/>
      <c r="H3" s="620"/>
      <c r="I3" s="620"/>
      <c r="J3" s="620"/>
      <c r="K3" s="620"/>
      <c r="L3" s="63"/>
      <c r="N3" s="77"/>
    </row>
    <row r="4" spans="1:14" ht="13.5" customHeight="1" thickBot="1" x14ac:dyDescent="0.3">
      <c r="A4" s="63"/>
      <c r="B4" s="65"/>
      <c r="C4" s="66"/>
      <c r="D4" s="66"/>
      <c r="E4" s="66"/>
      <c r="F4" s="66"/>
      <c r="G4" s="66"/>
      <c r="H4" s="66"/>
      <c r="I4" s="66"/>
      <c r="J4" s="65" t="s">
        <v>4269</v>
      </c>
      <c r="K4" s="63"/>
      <c r="L4" s="63"/>
    </row>
    <row r="5" spans="1:14" ht="35.25" customHeight="1" thickTop="1" x14ac:dyDescent="0.25">
      <c r="A5" s="63"/>
      <c r="B5" s="626" t="s">
        <v>3043</v>
      </c>
      <c r="C5" s="621" t="s">
        <v>3984</v>
      </c>
      <c r="D5" s="622"/>
      <c r="E5" s="623"/>
      <c r="F5" s="621" t="s">
        <v>7166</v>
      </c>
      <c r="G5" s="622"/>
      <c r="H5" s="623"/>
      <c r="I5" s="624" t="s">
        <v>7107</v>
      </c>
      <c r="J5" s="625"/>
      <c r="K5" s="628" t="s">
        <v>7167</v>
      </c>
      <c r="L5" s="63"/>
    </row>
    <row r="6" spans="1:14" ht="17.25" customHeight="1" thickBot="1" x14ac:dyDescent="0.3">
      <c r="A6" s="63"/>
      <c r="B6" s="627"/>
      <c r="C6" s="67" t="s">
        <v>525</v>
      </c>
      <c r="D6" s="68" t="s">
        <v>4274</v>
      </c>
      <c r="E6" s="69" t="s">
        <v>4275</v>
      </c>
      <c r="F6" s="70" t="s">
        <v>525</v>
      </c>
      <c r="G6" s="68" t="s">
        <v>4274</v>
      </c>
      <c r="H6" s="71" t="s">
        <v>4275</v>
      </c>
      <c r="I6" s="67" t="s">
        <v>525</v>
      </c>
      <c r="J6" s="69" t="s">
        <v>4274</v>
      </c>
      <c r="K6" s="629"/>
      <c r="L6" s="63"/>
    </row>
    <row r="7" spans="1:14" ht="21" customHeight="1" thickTop="1" thickBot="1" x14ac:dyDescent="0.3">
      <c r="A7" s="63"/>
      <c r="B7" s="144">
        <f>TradeData!AC5</f>
        <v>2012</v>
      </c>
      <c r="C7" s="145">
        <f>TradeData!AD5</f>
        <v>38927.242431999999</v>
      </c>
      <c r="D7" s="146">
        <f>TradeData!AE5</f>
        <v>10</v>
      </c>
      <c r="E7" s="157">
        <f>TradeData!AF5</f>
        <v>2.6726525650855718E-2</v>
      </c>
      <c r="F7" s="145">
        <f>TradeData!AG5</f>
        <v>24495.104855000001</v>
      </c>
      <c r="G7" s="146">
        <f>TradeData!AH5</f>
        <v>6</v>
      </c>
      <c r="H7" s="155">
        <f>TradeData!AI5</f>
        <v>4.1981551855016716E-2</v>
      </c>
      <c r="I7" s="145">
        <f>TradeData!AJ5</f>
        <v>63422.347286999997</v>
      </c>
      <c r="J7" s="147">
        <f>TradeData!AK5</f>
        <v>6</v>
      </c>
      <c r="K7" s="145">
        <f>TradeData!AL5</f>
        <v>14432.137577</v>
      </c>
      <c r="L7" s="63"/>
    </row>
    <row r="8" spans="1:14" ht="21" customHeight="1" thickBot="1" x14ac:dyDescent="0.3">
      <c r="A8" s="63"/>
      <c r="B8" s="148">
        <f>TradeData!AC6</f>
        <v>2013</v>
      </c>
      <c r="C8" s="149">
        <f>TradeData!AD6</f>
        <v>38895.968252999999</v>
      </c>
      <c r="D8" s="150">
        <f>TradeData!AE6</f>
        <v>8</v>
      </c>
      <c r="E8" s="158">
        <f>TradeData!AF6</f>
        <v>2.7595122651482513E-2</v>
      </c>
      <c r="F8" s="149">
        <f>TradeData!AG6</f>
        <v>31939.589521000002</v>
      </c>
      <c r="G8" s="150">
        <f>TradeData!AH6</f>
        <v>6</v>
      </c>
      <c r="H8" s="156">
        <f>TradeData!AI6</f>
        <v>5.0650934508890945E-2</v>
      </c>
      <c r="I8" s="149">
        <f>TradeData!AJ6</f>
        <v>70835.557774000001</v>
      </c>
      <c r="J8" s="151">
        <f>TradeData!AK6</f>
        <v>6</v>
      </c>
      <c r="K8" s="149">
        <f>TradeData!AL6</f>
        <v>6956.3787320000001</v>
      </c>
      <c r="L8" s="63"/>
    </row>
    <row r="9" spans="1:14" ht="21" customHeight="1" thickBot="1" x14ac:dyDescent="0.3">
      <c r="A9" s="63"/>
      <c r="B9" s="144">
        <f>TradeData!AC7</f>
        <v>2014</v>
      </c>
      <c r="C9" s="145">
        <f>TradeData!AD7</f>
        <v>44356.174834999998</v>
      </c>
      <c r="D9" s="146">
        <f>TradeData!AE7</f>
        <v>7</v>
      </c>
      <c r="E9" s="157">
        <f>TradeData!AF7</f>
        <v>3.4542037698219188E-2</v>
      </c>
      <c r="F9" s="145">
        <f>TradeData!AG7</f>
        <v>31018.751724000002</v>
      </c>
      <c r="G9" s="146">
        <f>TradeData!AH7</f>
        <v>6</v>
      </c>
      <c r="H9" s="155">
        <f>TradeData!AI7</f>
        <v>4.7583839736468327E-2</v>
      </c>
      <c r="I9" s="145">
        <f>TradeData!AJ7</f>
        <v>75374.926559</v>
      </c>
      <c r="J9" s="147">
        <f>TradeData!AK7</f>
        <v>6</v>
      </c>
      <c r="K9" s="145">
        <f>TradeData!AL7</f>
        <v>13337.423111</v>
      </c>
      <c r="L9" s="63"/>
    </row>
    <row r="10" spans="1:14" ht="21" customHeight="1" thickBot="1" x14ac:dyDescent="0.3">
      <c r="A10" s="63"/>
      <c r="B10" s="148">
        <f>TradeData!AC8</f>
        <v>2015</v>
      </c>
      <c r="C10" s="149">
        <f>TradeData!AD8</f>
        <v>40160.754086000001</v>
      </c>
      <c r="D10" s="150">
        <f>TradeData!AE8</f>
        <v>6</v>
      </c>
      <c r="E10" s="158">
        <f>TradeData!AF8</f>
        <v>5.2613738789309E-2</v>
      </c>
      <c r="F10" s="149">
        <f>TradeData!AG8</f>
        <v>33264.057669000002</v>
      </c>
      <c r="G10" s="150">
        <f>TradeData!AH8</f>
        <v>6</v>
      </c>
      <c r="H10" s="156">
        <f>TradeData!AI8</f>
        <v>5.0782234189777981E-2</v>
      </c>
      <c r="I10" s="149">
        <f>TradeData!AJ8</f>
        <v>73424.811755000002</v>
      </c>
      <c r="J10" s="151">
        <f>TradeData!AK8</f>
        <v>6</v>
      </c>
      <c r="K10" s="149">
        <f>TradeData!AL8</f>
        <v>6896.6964170000001</v>
      </c>
      <c r="L10" s="63"/>
    </row>
    <row r="11" spans="1:14" ht="21" customHeight="1" thickBot="1" x14ac:dyDescent="0.3">
      <c r="A11" s="63"/>
      <c r="B11" s="144">
        <f>TradeData!AC9</f>
        <v>2016</v>
      </c>
      <c r="C11" s="145">
        <f>TradeData!AD9</f>
        <v>45154.390788999997</v>
      </c>
      <c r="D11" s="146">
        <f>TradeData!AE9</f>
        <v>6</v>
      </c>
      <c r="E11" s="157">
        <f>TradeData!AF9</f>
        <v>6.5591053057151877E-2</v>
      </c>
      <c r="F11" s="145">
        <f>TradeData!AG9</f>
        <v>28616.260899000001</v>
      </c>
      <c r="G11" s="146">
        <f>TradeData!AH9</f>
        <v>4</v>
      </c>
      <c r="H11" s="155">
        <f>TradeData!AI9</f>
        <v>5.4441215829957354E-2</v>
      </c>
      <c r="I11" s="145">
        <f>TradeData!AJ9</f>
        <v>73770.651687999998</v>
      </c>
      <c r="J11" s="147">
        <f>TradeData!AK9</f>
        <v>6</v>
      </c>
      <c r="K11" s="145">
        <f>TradeData!AL9</f>
        <v>16538.12989</v>
      </c>
      <c r="L11" s="63"/>
    </row>
    <row r="12" spans="1:14" ht="21" customHeight="1" thickBot="1" x14ac:dyDescent="0.3">
      <c r="A12" s="63"/>
      <c r="B12" s="148">
        <f>TradeData!AC10</f>
        <v>2017</v>
      </c>
      <c r="C12" s="149">
        <f>TradeData!AD10</f>
        <v>57428.494259999999</v>
      </c>
      <c r="D12" s="150">
        <f>TradeData!AE10</f>
        <v>6</v>
      </c>
      <c r="E12" s="158">
        <f>TradeData!AF10</f>
        <v>6.9034482563978358E-2</v>
      </c>
      <c r="F12" s="149">
        <f>TradeData!AG10</f>
        <v>32830.811846999997</v>
      </c>
      <c r="G12" s="150">
        <f>TradeData!AH10</f>
        <v>3</v>
      </c>
      <c r="H12" s="156">
        <f>TradeData!AI10</f>
        <v>6.5082826919060865E-2</v>
      </c>
      <c r="I12" s="149">
        <f>TradeData!AJ10</f>
        <v>90259.306106999997</v>
      </c>
      <c r="J12" s="151">
        <f>TradeData!AK10</f>
        <v>6</v>
      </c>
      <c r="K12" s="149">
        <f>TradeData!AL10</f>
        <v>24597.682412999999</v>
      </c>
      <c r="L12" s="63"/>
    </row>
    <row r="13" spans="1:14" ht="21" customHeight="1" thickBot="1" x14ac:dyDescent="0.3">
      <c r="A13" s="63"/>
      <c r="B13" s="144">
        <f>TradeData!AC11</f>
        <v>2018</v>
      </c>
      <c r="C13" s="145">
        <f>TradeData!AD11</f>
        <v>62073.099139999998</v>
      </c>
      <c r="D13" s="146">
        <f>TradeData!AE11</f>
        <v>6</v>
      </c>
      <c r="E13" s="157">
        <f>TradeData!AF11</f>
        <v>5.623070188638913E-2</v>
      </c>
      <c r="F13" s="145">
        <f>TradeData!AG11</f>
        <v>43441.250952000002</v>
      </c>
      <c r="G13" s="146">
        <f>TradeData!AH11</f>
        <v>3</v>
      </c>
      <c r="H13" s="155">
        <f>TradeData!AI11</f>
        <v>8.4517255039876726E-2</v>
      </c>
      <c r="I13" s="145">
        <f>TradeData!AJ11</f>
        <v>105514.35009199999</v>
      </c>
      <c r="J13" s="147">
        <f>TradeData!AK11</f>
        <v>6</v>
      </c>
      <c r="K13" s="145">
        <f>TradeData!AL11</f>
        <v>18631.848188</v>
      </c>
      <c r="L13" s="63"/>
    </row>
    <row r="14" spans="1:14" ht="21" customHeight="1" thickBot="1" x14ac:dyDescent="0.3">
      <c r="A14" s="63"/>
      <c r="B14" s="148">
        <f>TradeData!AC12</f>
        <v>2019</v>
      </c>
      <c r="C14" s="149">
        <f>TradeData!AD12</f>
        <v>50608.59014</v>
      </c>
      <c r="D14" s="150">
        <f>TradeData!AE12</f>
        <v>5</v>
      </c>
      <c r="E14" s="158">
        <f>TradeData!AF12</f>
        <v>5.1588126747739452E-2</v>
      </c>
      <c r="F14" s="149">
        <f>TradeData!AG12</f>
        <v>39806.582628999997</v>
      </c>
      <c r="G14" s="150">
        <f>TradeData!AH12</f>
        <v>3</v>
      </c>
      <c r="H14" s="156">
        <f>TradeData!AI12</f>
        <v>6.9305804402290713E-2</v>
      </c>
      <c r="I14" s="149">
        <f>TradeData!AJ12</f>
        <v>90415.172768999997</v>
      </c>
      <c r="J14" s="151">
        <f>TradeData!AK12</f>
        <v>6</v>
      </c>
      <c r="K14" s="149">
        <f>TradeData!AL12</f>
        <v>10802.007511</v>
      </c>
      <c r="L14" s="63"/>
    </row>
    <row r="15" spans="1:14" ht="21" customHeight="1" thickBot="1" x14ac:dyDescent="0.3">
      <c r="A15" s="63"/>
      <c r="B15" s="144">
        <f>TradeData!AC13</f>
        <v>2020</v>
      </c>
      <c r="C15" s="145">
        <f>TradeData!AD13</f>
        <v>44349.199335999998</v>
      </c>
      <c r="D15" s="146">
        <f>TradeData!AE13</f>
        <v>5</v>
      </c>
      <c r="E15" s="157">
        <f>TradeData!AF13</f>
        <v>6.8025256267888495E-2</v>
      </c>
      <c r="F15" s="145">
        <f>TradeData!AG13</f>
        <v>34286.821601000003</v>
      </c>
      <c r="G15" s="146">
        <f>TradeData!AH13</f>
        <v>3</v>
      </c>
      <c r="H15" s="155">
        <f>TradeData!AI13</f>
        <v>6.6255931954409389E-2</v>
      </c>
      <c r="I15" s="145">
        <f>TradeData!AJ13</f>
        <v>78636.020936999994</v>
      </c>
      <c r="J15" s="147">
        <f>TradeData!AK13</f>
        <v>5</v>
      </c>
      <c r="K15" s="145">
        <f>TradeData!AL13</f>
        <v>10062.377735</v>
      </c>
      <c r="L15" s="63"/>
    </row>
    <row r="16" spans="1:14" ht="21" customHeight="1" thickBot="1" x14ac:dyDescent="0.3">
      <c r="A16" s="63"/>
      <c r="B16" s="144">
        <f>TradeData!AC14</f>
        <v>2021</v>
      </c>
      <c r="C16" s="145">
        <f>TradeData!AD14</f>
        <v>56480.985526999997</v>
      </c>
      <c r="D16" s="146">
        <f>TradeData!AE14</f>
        <v>5</v>
      </c>
      <c r="E16" s="157">
        <f>TradeData!AF14</f>
        <v>5.4542303819749137E-2</v>
      </c>
      <c r="F16" s="145">
        <f>TradeData!AG14</f>
        <v>46769.930848999997</v>
      </c>
      <c r="G16" s="146">
        <f>TradeData!AH14</f>
        <v>3</v>
      </c>
      <c r="H16" s="155">
        <f>TradeData!AI14</f>
        <v>8.1667462028311752E-2</v>
      </c>
      <c r="I16" s="145">
        <f>TradeData!AJ14</f>
        <v>103250.91637599999</v>
      </c>
      <c r="J16" s="147">
        <f>TradeData!AK14</f>
        <v>5</v>
      </c>
      <c r="K16" s="145">
        <f>TradeData!AL14</f>
        <v>9711.0546780000004</v>
      </c>
      <c r="L16" s="63"/>
    </row>
    <row r="17" spans="1:12" ht="7.5" customHeight="1" x14ac:dyDescent="0.25">
      <c r="A17" s="63"/>
      <c r="B17" s="72"/>
      <c r="C17" s="73"/>
      <c r="D17" s="74"/>
      <c r="E17" s="75"/>
      <c r="F17" s="73"/>
      <c r="G17" s="74"/>
      <c r="H17" s="75"/>
      <c r="I17" s="73"/>
      <c r="J17" s="74"/>
      <c r="K17" s="73"/>
      <c r="L17" s="63"/>
    </row>
    <row r="18" spans="1:12" ht="31.5" customHeight="1" thickBot="1" x14ac:dyDescent="0.3">
      <c r="A18" s="63"/>
      <c r="B18" s="614" t="str">
        <f>TradeData!AC17</f>
        <v>Top Exported Commodities 2021</v>
      </c>
      <c r="C18" s="615"/>
      <c r="D18" s="615"/>
      <c r="E18" s="616"/>
      <c r="F18" s="76" t="s">
        <v>525</v>
      </c>
      <c r="G18" s="617" t="str">
        <f>TradeData!AG17</f>
        <v>Top Imported Commodities 2021</v>
      </c>
      <c r="H18" s="618"/>
      <c r="I18" s="618"/>
      <c r="J18" s="619"/>
      <c r="K18" s="76" t="s">
        <v>525</v>
      </c>
      <c r="L18" s="63"/>
    </row>
    <row r="19" spans="1:12" ht="18" customHeight="1" thickTop="1" x14ac:dyDescent="0.25">
      <c r="A19" s="63"/>
      <c r="B19" s="630" t="str">
        <f>TradeData!AD18</f>
        <v>Mineral products</v>
      </c>
      <c r="C19" s="631"/>
      <c r="D19" s="631"/>
      <c r="E19" s="632"/>
      <c r="F19" s="152">
        <f>TradeData!AE18</f>
        <v>18800.463125999999</v>
      </c>
      <c r="G19" s="633" t="str">
        <f>TradeData!AH18</f>
        <v>Precious stones and metals</v>
      </c>
      <c r="H19" s="631"/>
      <c r="I19" s="631"/>
      <c r="J19" s="632"/>
      <c r="K19" s="154">
        <f>TradeData!AI18</f>
        <v>12978.057065000001</v>
      </c>
      <c r="L19" s="63"/>
    </row>
    <row r="20" spans="1:12" ht="18" customHeight="1" thickBot="1" x14ac:dyDescent="0.3">
      <c r="A20" s="63"/>
      <c r="B20" s="634" t="str">
        <f>TradeData!AD19</f>
        <v>Plastics and articles thereof</v>
      </c>
      <c r="C20" s="635"/>
      <c r="D20" s="635"/>
      <c r="E20" s="636"/>
      <c r="F20" s="153">
        <f>TradeData!AE19</f>
        <v>6092.3458350000001</v>
      </c>
      <c r="G20" s="637" t="str">
        <f>TradeData!AH19</f>
        <v>Mineral products</v>
      </c>
      <c r="H20" s="635"/>
      <c r="I20" s="635"/>
      <c r="J20" s="636"/>
      <c r="K20" s="153">
        <f>TradeData!AI19</f>
        <v>5899.7521859999997</v>
      </c>
      <c r="L20" s="63"/>
    </row>
    <row r="21" spans="1:12" ht="18" customHeight="1" thickTop="1" x14ac:dyDescent="0.25">
      <c r="A21" s="63"/>
      <c r="B21" s="630" t="str">
        <f>TradeData!AD20</f>
        <v>Organic chemicals</v>
      </c>
      <c r="C21" s="631"/>
      <c r="D21" s="631"/>
      <c r="E21" s="632"/>
      <c r="F21" s="152">
        <f>TradeData!AE20</f>
        <v>1967.245807</v>
      </c>
      <c r="G21" s="633" t="str">
        <f>TradeData!AH20</f>
        <v>Copper and articles thereof</v>
      </c>
      <c r="H21" s="631"/>
      <c r="I21" s="631"/>
      <c r="J21" s="632"/>
      <c r="K21" s="154">
        <f>TradeData!AI20</f>
        <v>3237.2228789999999</v>
      </c>
      <c r="L21" s="63"/>
    </row>
    <row r="22" spans="1:12" ht="18" customHeight="1" thickBot="1" x14ac:dyDescent="0.3">
      <c r="A22" s="63"/>
      <c r="B22" s="634" t="str">
        <f>TradeData!AD21</f>
        <v>Iron and steel</v>
      </c>
      <c r="C22" s="635"/>
      <c r="D22" s="635"/>
      <c r="E22" s="636"/>
      <c r="F22" s="153">
        <f>TradeData!AE21</f>
        <v>1678.2285710000001</v>
      </c>
      <c r="G22" s="637" t="str">
        <f>TradeData!AH21</f>
        <v>Machinery appliances; parts</v>
      </c>
      <c r="H22" s="635"/>
      <c r="I22" s="635"/>
      <c r="J22" s="636"/>
      <c r="K22" s="153">
        <f>TradeData!AI21</f>
        <v>3224.4521199999999</v>
      </c>
      <c r="L22" s="63"/>
    </row>
    <row r="23" spans="1:12" ht="18" customHeight="1" thickTop="1" x14ac:dyDescent="0.25">
      <c r="A23" s="63"/>
      <c r="B23" s="630" t="str">
        <f>TradeData!AD22</f>
        <v>Precious stones and metals</v>
      </c>
      <c r="C23" s="631"/>
      <c r="D23" s="631"/>
      <c r="E23" s="632"/>
      <c r="F23" s="152">
        <f>TradeData!AE22</f>
        <v>1654.124429</v>
      </c>
      <c r="G23" s="633" t="str">
        <f>TradeData!AH22</f>
        <v>Commodities Subject to Special Provisions</v>
      </c>
      <c r="H23" s="631"/>
      <c r="I23" s="631"/>
      <c r="J23" s="632"/>
      <c r="K23" s="154">
        <f>TradeData!AI22</f>
        <v>2054.6056920000001</v>
      </c>
      <c r="L23" s="63"/>
    </row>
    <row r="24" spans="1:12" ht="21" customHeight="1" x14ac:dyDescent="0.25">
      <c r="A24" s="63"/>
      <c r="B24" s="638"/>
      <c r="C24" s="638"/>
      <c r="D24" s="638"/>
      <c r="E24" s="638"/>
      <c r="F24" s="74"/>
      <c r="G24" s="638"/>
      <c r="H24" s="638"/>
      <c r="I24" s="638"/>
      <c r="J24" s="638"/>
      <c r="K24" s="74"/>
      <c r="L24" s="63"/>
    </row>
    <row r="25" spans="1:12" x14ac:dyDescent="0.25">
      <c r="A25" s="63"/>
      <c r="B25" s="63"/>
      <c r="C25" s="63"/>
      <c r="D25" s="63"/>
      <c r="E25" s="63"/>
      <c r="F25" s="63"/>
      <c r="G25" s="63"/>
      <c r="H25" s="63"/>
      <c r="I25" s="63"/>
      <c r="J25" s="63"/>
      <c r="K25" s="63"/>
      <c r="L25" s="63"/>
    </row>
    <row r="26" spans="1:12" x14ac:dyDescent="0.25">
      <c r="A26" s="63"/>
      <c r="B26" s="63"/>
      <c r="C26" s="63"/>
      <c r="D26" s="63"/>
      <c r="E26" s="63"/>
      <c r="F26" s="63"/>
      <c r="G26" s="63"/>
      <c r="H26" s="63"/>
      <c r="I26" s="63"/>
      <c r="J26" s="63"/>
      <c r="K26" s="63"/>
      <c r="L26" s="63"/>
    </row>
    <row r="27" spans="1:12" x14ac:dyDescent="0.25">
      <c r="A27" s="63"/>
      <c r="B27" s="63"/>
      <c r="C27" s="63"/>
      <c r="D27" s="63"/>
      <c r="E27" s="63"/>
      <c r="F27" s="63"/>
      <c r="G27" s="63"/>
      <c r="H27" s="63"/>
      <c r="I27" s="63"/>
      <c r="J27" s="63"/>
      <c r="K27" s="63"/>
      <c r="L27" s="63"/>
    </row>
    <row r="28" spans="1:12" x14ac:dyDescent="0.25">
      <c r="A28" s="63"/>
      <c r="B28" s="63"/>
      <c r="C28" s="63"/>
      <c r="D28" s="63"/>
      <c r="E28" s="63"/>
      <c r="F28" s="63"/>
      <c r="G28" s="63"/>
      <c r="H28" s="63"/>
      <c r="I28" s="63"/>
      <c r="J28" s="63"/>
      <c r="K28" s="63"/>
      <c r="L28" s="63"/>
    </row>
    <row r="29" spans="1:12" x14ac:dyDescent="0.25">
      <c r="A29" s="63"/>
      <c r="B29" s="63"/>
      <c r="C29" s="63"/>
      <c r="D29" s="63"/>
      <c r="E29" s="63"/>
      <c r="F29" s="63"/>
      <c r="G29" s="63"/>
      <c r="H29" s="63"/>
      <c r="I29" s="63"/>
      <c r="J29" s="63"/>
      <c r="K29" s="63"/>
      <c r="L29" s="63"/>
    </row>
    <row r="30" spans="1:12" x14ac:dyDescent="0.25">
      <c r="A30" s="63"/>
      <c r="B30" s="63"/>
      <c r="C30" s="63"/>
      <c r="D30" s="63"/>
      <c r="E30" s="63"/>
      <c r="F30" s="63"/>
      <c r="G30" s="63"/>
      <c r="H30" s="63"/>
      <c r="I30" s="63"/>
      <c r="J30" s="63"/>
      <c r="K30" s="63"/>
      <c r="L30" s="63"/>
    </row>
    <row r="31" spans="1:12" x14ac:dyDescent="0.25">
      <c r="A31" s="63"/>
      <c r="B31" s="63"/>
      <c r="C31" s="63"/>
      <c r="D31" s="63"/>
      <c r="E31" s="63"/>
      <c r="F31" s="63"/>
      <c r="G31" s="63"/>
      <c r="H31" s="63"/>
      <c r="I31" s="63"/>
      <c r="J31" s="63"/>
      <c r="K31" s="63"/>
      <c r="L31" s="63"/>
    </row>
    <row r="32" spans="1:12" x14ac:dyDescent="0.25">
      <c r="A32" s="63"/>
      <c r="B32" s="63"/>
      <c r="C32" s="63"/>
      <c r="D32" s="63"/>
      <c r="E32" s="63"/>
      <c r="F32" s="63"/>
      <c r="G32" s="63"/>
      <c r="H32" s="63"/>
      <c r="I32" s="63"/>
      <c r="J32" s="63"/>
      <c r="K32" s="63"/>
      <c r="L32" s="63"/>
    </row>
    <row r="33" spans="1:12" x14ac:dyDescent="0.25">
      <c r="A33" s="63"/>
      <c r="B33" s="63"/>
      <c r="C33" s="63"/>
      <c r="D33" s="63"/>
      <c r="E33" s="63"/>
      <c r="F33" s="63"/>
      <c r="G33" s="63"/>
      <c r="H33" s="63"/>
      <c r="I33" s="63"/>
      <c r="J33" s="63"/>
      <c r="K33" s="63"/>
      <c r="L33" s="63"/>
    </row>
    <row r="34" spans="1:12" x14ac:dyDescent="0.25">
      <c r="A34" s="63"/>
      <c r="B34" s="63"/>
      <c r="C34" s="63"/>
      <c r="D34" s="63"/>
      <c r="E34" s="63"/>
      <c r="F34" s="63"/>
      <c r="G34" s="63"/>
      <c r="H34" s="63"/>
      <c r="I34" s="63"/>
      <c r="J34" s="63"/>
      <c r="K34" s="63"/>
      <c r="L34" s="63"/>
    </row>
    <row r="35" spans="1:12" x14ac:dyDescent="0.25">
      <c r="A35" s="63"/>
      <c r="B35" s="63"/>
      <c r="C35" s="63"/>
      <c r="D35" s="63"/>
      <c r="E35" s="63"/>
      <c r="F35" s="63"/>
      <c r="G35" s="63"/>
      <c r="H35" s="63"/>
      <c r="I35" s="63"/>
      <c r="J35" s="63"/>
      <c r="K35" s="63"/>
      <c r="L35" s="63"/>
    </row>
    <row r="36" spans="1:12" x14ac:dyDescent="0.25">
      <c r="A36" s="63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63"/>
    </row>
    <row r="37" spans="1:12" x14ac:dyDescent="0.25">
      <c r="A37" s="63"/>
      <c r="B37" s="63"/>
      <c r="C37" s="63"/>
      <c r="D37" s="63"/>
      <c r="E37" s="63"/>
      <c r="F37" s="63"/>
      <c r="G37" s="63"/>
      <c r="H37" s="63"/>
      <c r="I37" s="63"/>
      <c r="J37" s="63"/>
      <c r="K37" s="63"/>
      <c r="L37" s="63"/>
    </row>
    <row r="38" spans="1:12" ht="9.75" customHeight="1" x14ac:dyDescent="0.25">
      <c r="A38" s="63"/>
      <c r="B38" s="63"/>
      <c r="C38" s="63"/>
      <c r="D38" s="63"/>
      <c r="E38" s="63"/>
      <c r="F38" s="63"/>
      <c r="G38" s="63"/>
      <c r="H38" s="63"/>
      <c r="I38" s="63"/>
      <c r="J38" s="63"/>
      <c r="K38" s="63"/>
      <c r="L38" s="63"/>
    </row>
  </sheetData>
  <mergeCells count="21">
    <mergeCell ref="B24:E24"/>
    <mergeCell ref="G24:J24"/>
    <mergeCell ref="B23:E23"/>
    <mergeCell ref="G23:J23"/>
    <mergeCell ref="B22:E22"/>
    <mergeCell ref="G22:J22"/>
    <mergeCell ref="B21:E21"/>
    <mergeCell ref="G21:J21"/>
    <mergeCell ref="B20:E20"/>
    <mergeCell ref="G20:J20"/>
    <mergeCell ref="B19:E19"/>
    <mergeCell ref="G19:J19"/>
    <mergeCell ref="D1:F1"/>
    <mergeCell ref="B18:E18"/>
    <mergeCell ref="G18:J18"/>
    <mergeCell ref="B3:K3"/>
    <mergeCell ref="C5:E5"/>
    <mergeCell ref="F5:H5"/>
    <mergeCell ref="I5:J5"/>
    <mergeCell ref="B5:B6"/>
    <mergeCell ref="K5:K6"/>
  </mergeCells>
  <hyperlinks>
    <hyperlink ref="M1" location="Index!A1" display="Index" xr:uid="{49A76E2C-F0C6-4E5B-8FCC-41C291F9F2DC}"/>
  </hyperlinks>
  <printOptions horizontalCentered="1"/>
  <pageMargins left="0.39370078740157483" right="0.39370078740157483" top="0.94488188976377963" bottom="0.47244094488188981" header="0.31496062992125984" footer="0.31496062992125984"/>
  <pageSetup paperSize="9" scale="95" orientation="portrait" r:id="rId1"/>
  <headerFooter>
    <oddHeader>&amp;L&amp;"Neo Sans Arabic Medium,عادي"&amp;1
&amp;3
&amp;9احصاءات التجارة الدولية&amp;10
&amp;8International Trade Statistics&amp;R&amp;G</oddHeader>
    <oddFooter xml:space="preserve">&amp;L&amp;"Neo Sans Arabic Medium,عادي"&amp;7
STATS.GOV.SA&amp;C&amp;G
</oddFooter>
  </headerFooter>
  <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334972E-23CD-428D-B0A0-D9EA3B71C65A}">
          <x14:formula1>
            <xm:f>TradeData!$Z$5:$Z$74</xm:f>
          </x14:formula1>
          <xm:sqref>D1:F1</xm:sqref>
        </x14:dataValidation>
      </x14:dataValidations>
    </ext>
  </extLst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E5B5E6-294D-4928-B1C3-1117B43B7C23}">
  <sheetPr codeName="Sheet3">
    <tabColor rgb="FFC00000"/>
  </sheetPr>
  <dimension ref="B1:N35"/>
  <sheetViews>
    <sheetView showGridLines="0" view="pageBreakPreview" zoomScale="90" zoomScaleNormal="100" zoomScaleSheetLayoutView="90" workbookViewId="0">
      <pane ySplit="5" topLeftCell="A6" activePane="bottomLeft" state="frozen"/>
      <selection activeCell="B24" sqref="B24"/>
      <selection pane="bottomLeft" activeCell="B1" sqref="B1"/>
    </sheetView>
  </sheetViews>
  <sheetFormatPr defaultColWidth="9.09765625" defaultRowHeight="19.8" x14ac:dyDescent="0.6"/>
  <cols>
    <col min="1" max="1" width="1.69921875" style="32" customWidth="1"/>
    <col min="2" max="2" width="7.3984375" style="32" customWidth="1"/>
    <col min="3" max="3" width="12.69921875" style="32" bestFit="1" customWidth="1"/>
    <col min="4" max="11" width="9.3984375" style="32" customWidth="1"/>
    <col min="12" max="12" width="2.296875" style="33" customWidth="1"/>
    <col min="13" max="16384" width="9.09765625" style="32"/>
  </cols>
  <sheetData>
    <row r="1" spans="2:14" ht="18" customHeight="1" x14ac:dyDescent="0.6">
      <c r="C1" s="580"/>
    </row>
    <row r="2" spans="2:14" ht="42" customHeight="1" x14ac:dyDescent="0.6">
      <c r="B2" s="639" t="s">
        <v>7151</v>
      </c>
      <c r="C2" s="639"/>
      <c r="D2" s="639"/>
      <c r="E2" s="639"/>
      <c r="F2" s="639"/>
      <c r="G2" s="639"/>
      <c r="H2" s="639"/>
      <c r="I2" s="639"/>
      <c r="J2" s="639"/>
      <c r="K2" s="639"/>
      <c r="M2" s="89" t="s">
        <v>7142</v>
      </c>
      <c r="N2" s="88"/>
    </row>
    <row r="3" spans="2:14" ht="16.5" customHeight="1" thickBot="1" x14ac:dyDescent="0.65">
      <c r="B3" s="34"/>
      <c r="J3" s="35" t="s">
        <v>7150</v>
      </c>
    </row>
    <row r="4" spans="2:14" ht="24.75" customHeight="1" thickTop="1" thickBot="1" x14ac:dyDescent="0.65">
      <c r="B4" s="642" t="s">
        <v>4274</v>
      </c>
      <c r="C4" s="641" t="s">
        <v>3066</v>
      </c>
      <c r="D4" s="640" t="s">
        <v>3984</v>
      </c>
      <c r="E4" s="641"/>
      <c r="F4" s="640" t="s">
        <v>7166</v>
      </c>
      <c r="G4" s="641"/>
      <c r="H4" s="640" t="s">
        <v>7169</v>
      </c>
      <c r="I4" s="641"/>
      <c r="J4" s="640" t="s">
        <v>7168</v>
      </c>
      <c r="K4" s="641"/>
    </row>
    <row r="5" spans="2:14" ht="18.75" customHeight="1" thickTop="1" thickBot="1" x14ac:dyDescent="0.65">
      <c r="B5" s="643"/>
      <c r="C5" s="644"/>
      <c r="D5" s="36">
        <v>2020</v>
      </c>
      <c r="E5" s="36">
        <v>2021</v>
      </c>
      <c r="F5" s="36">
        <v>2020</v>
      </c>
      <c r="G5" s="36">
        <v>2021</v>
      </c>
      <c r="H5" s="36">
        <v>2020</v>
      </c>
      <c r="I5" s="36">
        <v>2021</v>
      </c>
      <c r="J5" s="36">
        <v>2020</v>
      </c>
      <c r="K5" s="36">
        <v>2021</v>
      </c>
    </row>
    <row r="6" spans="2:14" ht="20.25" customHeight="1" thickTop="1" thickBot="1" x14ac:dyDescent="0.65">
      <c r="B6" s="37">
        <v>71</v>
      </c>
      <c r="C6" s="159" t="s">
        <v>505</v>
      </c>
      <c r="D6" s="574">
        <v>112.927211</v>
      </c>
      <c r="E6" s="574">
        <v>302.30274800000001</v>
      </c>
      <c r="F6" s="574">
        <v>1160.7479559999999</v>
      </c>
      <c r="G6" s="574">
        <v>707.51996399999996</v>
      </c>
      <c r="H6" s="574">
        <v>1273.6751670000001</v>
      </c>
      <c r="I6" s="574">
        <v>1009.822712</v>
      </c>
      <c r="J6" s="575">
        <v>-1047.820745</v>
      </c>
      <c r="K6" s="575">
        <v>-405.21721600000001</v>
      </c>
      <c r="L6" s="32"/>
    </row>
    <row r="7" spans="2:14" ht="20.25" customHeight="1" thickBot="1" x14ac:dyDescent="0.65">
      <c r="B7" s="38">
        <v>72</v>
      </c>
      <c r="C7" s="160" t="s">
        <v>473</v>
      </c>
      <c r="D7" s="576">
        <v>23.716066999999999</v>
      </c>
      <c r="E7" s="576">
        <v>83.239853999999994</v>
      </c>
      <c r="F7" s="576">
        <v>650.96660999999995</v>
      </c>
      <c r="G7" s="576">
        <v>872.67972199999997</v>
      </c>
      <c r="H7" s="576">
        <v>674.68267700000001</v>
      </c>
      <c r="I7" s="576">
        <v>955.91957600000001</v>
      </c>
      <c r="J7" s="577">
        <v>-627.25054299999999</v>
      </c>
      <c r="K7" s="577">
        <v>-789.43986800000005</v>
      </c>
      <c r="L7" s="32"/>
    </row>
    <row r="8" spans="2:14" ht="20.25" customHeight="1" thickBot="1" x14ac:dyDescent="0.65">
      <c r="B8" s="37">
        <v>73</v>
      </c>
      <c r="C8" s="159" t="s">
        <v>504</v>
      </c>
      <c r="D8" s="574">
        <v>1292.36085</v>
      </c>
      <c r="E8" s="574">
        <v>864.97875899999997</v>
      </c>
      <c r="F8" s="574">
        <v>35.062517999999997</v>
      </c>
      <c r="G8" s="574">
        <v>11.580299999999999</v>
      </c>
      <c r="H8" s="574">
        <v>1327.423368</v>
      </c>
      <c r="I8" s="574">
        <v>876.55905900000005</v>
      </c>
      <c r="J8" s="575">
        <v>1257.2983320000001</v>
      </c>
      <c r="K8" s="578">
        <v>853.398459</v>
      </c>
      <c r="L8" s="32"/>
    </row>
    <row r="9" spans="2:14" ht="20.25" customHeight="1" thickBot="1" x14ac:dyDescent="0.65">
      <c r="B9" s="38">
        <v>74</v>
      </c>
      <c r="C9" s="160" t="s">
        <v>924</v>
      </c>
      <c r="D9" s="576">
        <v>4.2793010000000002</v>
      </c>
      <c r="E9" s="576">
        <v>2.7918069999999999</v>
      </c>
      <c r="F9" s="576">
        <v>807.32881499999996</v>
      </c>
      <c r="G9" s="576">
        <v>813.96045000000004</v>
      </c>
      <c r="H9" s="576">
        <v>811.608116</v>
      </c>
      <c r="I9" s="576">
        <v>816.75225699999999</v>
      </c>
      <c r="J9" s="577">
        <v>-803.04951400000004</v>
      </c>
      <c r="K9" s="577">
        <v>-811.16864299999997</v>
      </c>
      <c r="L9" s="32"/>
    </row>
    <row r="10" spans="2:14" ht="20.25" customHeight="1" thickBot="1" x14ac:dyDescent="0.65">
      <c r="B10" s="37">
        <v>75</v>
      </c>
      <c r="C10" s="159" t="s">
        <v>484</v>
      </c>
      <c r="D10" s="574">
        <v>84.928985999999995</v>
      </c>
      <c r="E10" s="574">
        <v>202.756079</v>
      </c>
      <c r="F10" s="574">
        <v>541.88054299999999</v>
      </c>
      <c r="G10" s="574">
        <v>508.16048799999999</v>
      </c>
      <c r="H10" s="574">
        <v>626.809529</v>
      </c>
      <c r="I10" s="574">
        <v>710.91656699999999</v>
      </c>
      <c r="J10" s="575">
        <v>-456.95155699999998</v>
      </c>
      <c r="K10" s="575">
        <v>-305.40440899999999</v>
      </c>
      <c r="L10" s="32"/>
    </row>
    <row r="11" spans="2:14" ht="20.25" customHeight="1" thickBot="1" x14ac:dyDescent="0.65">
      <c r="B11" s="38">
        <v>76</v>
      </c>
      <c r="C11" s="160" t="s">
        <v>3098</v>
      </c>
      <c r="D11" s="576">
        <v>518.66909599999997</v>
      </c>
      <c r="E11" s="576">
        <v>645.39579400000002</v>
      </c>
      <c r="F11" s="576">
        <v>33.092745000000001</v>
      </c>
      <c r="G11" s="576">
        <v>0.34364800000000001</v>
      </c>
      <c r="H11" s="576">
        <v>551.761841</v>
      </c>
      <c r="I11" s="576">
        <v>645.73944200000005</v>
      </c>
      <c r="J11" s="577">
        <v>485.57635099999999</v>
      </c>
      <c r="K11" s="577">
        <v>645.05214599999999</v>
      </c>
      <c r="L11" s="32"/>
    </row>
    <row r="12" spans="2:14" ht="20.25" customHeight="1" thickBot="1" x14ac:dyDescent="0.65">
      <c r="B12" s="37">
        <v>77</v>
      </c>
      <c r="C12" s="159" t="s">
        <v>486</v>
      </c>
      <c r="D12" s="574">
        <v>41.676065999999999</v>
      </c>
      <c r="E12" s="574">
        <v>34.020423999999998</v>
      </c>
      <c r="F12" s="574">
        <v>624.15020700000002</v>
      </c>
      <c r="G12" s="574">
        <v>538.55040499999996</v>
      </c>
      <c r="H12" s="574">
        <v>665.82627300000001</v>
      </c>
      <c r="I12" s="574">
        <v>572.570829</v>
      </c>
      <c r="J12" s="578">
        <v>-582.47414100000003</v>
      </c>
      <c r="K12" s="578">
        <v>-504.52998100000002</v>
      </c>
      <c r="L12" s="32"/>
    </row>
    <row r="13" spans="2:14" ht="20.25" customHeight="1" thickBot="1" x14ac:dyDescent="0.65">
      <c r="B13" s="38">
        <v>78</v>
      </c>
      <c r="C13" s="160" t="s">
        <v>3099</v>
      </c>
      <c r="D13" s="576">
        <v>353.68391000000003</v>
      </c>
      <c r="E13" s="576">
        <v>544.37889600000005</v>
      </c>
      <c r="F13" s="576">
        <v>15.938649</v>
      </c>
      <c r="G13" s="576">
        <v>22.322486999999999</v>
      </c>
      <c r="H13" s="576">
        <v>369.62255900000002</v>
      </c>
      <c r="I13" s="576">
        <v>566.70138299999996</v>
      </c>
      <c r="J13" s="577">
        <v>337.74526100000003</v>
      </c>
      <c r="K13" s="577">
        <v>522.05640900000003</v>
      </c>
      <c r="L13" s="32"/>
    </row>
    <row r="14" spans="2:14" ht="20.25" customHeight="1" thickBot="1" x14ac:dyDescent="0.65">
      <c r="B14" s="37">
        <v>79</v>
      </c>
      <c r="C14" s="159" t="s">
        <v>513</v>
      </c>
      <c r="D14" s="574">
        <v>312.712266</v>
      </c>
      <c r="E14" s="574">
        <v>542.68712100000005</v>
      </c>
      <c r="F14" s="574">
        <v>11.231534</v>
      </c>
      <c r="G14" s="574">
        <v>12.045812</v>
      </c>
      <c r="H14" s="574">
        <v>323.94380000000001</v>
      </c>
      <c r="I14" s="574">
        <v>554.732933</v>
      </c>
      <c r="J14" s="578">
        <v>301.48073199999999</v>
      </c>
      <c r="K14" s="578">
        <v>530.64130899999998</v>
      </c>
      <c r="L14" s="32"/>
    </row>
    <row r="15" spans="2:14" ht="20.25" customHeight="1" thickBot="1" x14ac:dyDescent="0.65">
      <c r="B15" s="38">
        <v>80</v>
      </c>
      <c r="C15" s="160" t="s">
        <v>500</v>
      </c>
      <c r="D15" s="576">
        <v>76.002646999999996</v>
      </c>
      <c r="E15" s="576">
        <v>325.69171499999999</v>
      </c>
      <c r="F15" s="576">
        <v>131.33413300000001</v>
      </c>
      <c r="G15" s="576">
        <v>224.871928</v>
      </c>
      <c r="H15" s="576">
        <v>207.33678</v>
      </c>
      <c r="I15" s="576">
        <v>550.56364299999996</v>
      </c>
      <c r="J15" s="577">
        <v>-55.331485999999998</v>
      </c>
      <c r="K15" s="579">
        <v>100.81978700000001</v>
      </c>
      <c r="L15" s="32"/>
    </row>
    <row r="16" spans="2:14" ht="20.25" customHeight="1" thickBot="1" x14ac:dyDescent="0.65">
      <c r="B16" s="37">
        <v>81</v>
      </c>
      <c r="C16" s="159" t="s">
        <v>913</v>
      </c>
      <c r="D16" s="574">
        <v>546.23010799999997</v>
      </c>
      <c r="E16" s="574">
        <v>305.062231</v>
      </c>
      <c r="F16" s="574">
        <v>201.17093499999999</v>
      </c>
      <c r="G16" s="574">
        <v>243.12090000000001</v>
      </c>
      <c r="H16" s="574">
        <v>747.40104299999996</v>
      </c>
      <c r="I16" s="574">
        <v>548.183131</v>
      </c>
      <c r="J16" s="575">
        <v>345.05917299999999</v>
      </c>
      <c r="K16" s="575">
        <v>61.941330999999998</v>
      </c>
      <c r="L16" s="32"/>
    </row>
    <row r="17" spans="2:12" ht="20.25" customHeight="1" thickBot="1" x14ac:dyDescent="0.65">
      <c r="B17" s="38">
        <v>82</v>
      </c>
      <c r="C17" s="160" t="s">
        <v>923</v>
      </c>
      <c r="D17" s="576">
        <v>12.215495000000001</v>
      </c>
      <c r="E17" s="576">
        <v>31.751262000000001</v>
      </c>
      <c r="F17" s="576">
        <v>166.336727</v>
      </c>
      <c r="G17" s="576">
        <v>500.65518700000001</v>
      </c>
      <c r="H17" s="576">
        <v>178.552222</v>
      </c>
      <c r="I17" s="576">
        <v>532.40644899999995</v>
      </c>
      <c r="J17" s="579">
        <v>-154.12123199999999</v>
      </c>
      <c r="K17" s="579">
        <v>-468.90392500000002</v>
      </c>
      <c r="L17" s="32"/>
    </row>
    <row r="18" spans="2:12" ht="20.25" customHeight="1" thickBot="1" x14ac:dyDescent="0.65">
      <c r="B18" s="37">
        <v>83</v>
      </c>
      <c r="C18" s="159" t="s">
        <v>918</v>
      </c>
      <c r="D18" s="574">
        <v>92.438867000000002</v>
      </c>
      <c r="E18" s="574">
        <v>188.653009</v>
      </c>
      <c r="F18" s="574">
        <v>209.25732500000001</v>
      </c>
      <c r="G18" s="574">
        <v>343.45955800000002</v>
      </c>
      <c r="H18" s="574">
        <v>301.696192</v>
      </c>
      <c r="I18" s="574">
        <v>532.11256700000001</v>
      </c>
      <c r="J18" s="575">
        <v>-116.81845800000001</v>
      </c>
      <c r="K18" s="575">
        <v>-154.80654899999999</v>
      </c>
      <c r="L18" s="32"/>
    </row>
    <row r="19" spans="2:12" ht="20.25" customHeight="1" thickBot="1" x14ac:dyDescent="0.65">
      <c r="B19" s="38">
        <v>84</v>
      </c>
      <c r="C19" s="160" t="s">
        <v>873</v>
      </c>
      <c r="D19" s="576">
        <v>20.150245000000002</v>
      </c>
      <c r="E19" s="576">
        <v>10.577152999999999</v>
      </c>
      <c r="F19" s="576">
        <v>131.38902200000001</v>
      </c>
      <c r="G19" s="576">
        <v>490.19595600000002</v>
      </c>
      <c r="H19" s="576">
        <v>151.539267</v>
      </c>
      <c r="I19" s="576">
        <v>500.77310899999998</v>
      </c>
      <c r="J19" s="579">
        <v>-111.238777</v>
      </c>
      <c r="K19" s="579">
        <v>-479.61880300000001</v>
      </c>
      <c r="L19" s="32"/>
    </row>
    <row r="20" spans="2:12" ht="20.25" customHeight="1" thickBot="1" x14ac:dyDescent="0.65">
      <c r="B20" s="37">
        <v>85</v>
      </c>
      <c r="C20" s="159" t="s">
        <v>518</v>
      </c>
      <c r="D20" s="574">
        <v>0.26335700000000001</v>
      </c>
      <c r="E20" s="574">
        <v>235.980086</v>
      </c>
      <c r="F20" s="574">
        <v>177.05553800000001</v>
      </c>
      <c r="G20" s="574">
        <v>263.29100799999998</v>
      </c>
      <c r="H20" s="574">
        <v>177.318895</v>
      </c>
      <c r="I20" s="574">
        <v>499.27109400000001</v>
      </c>
      <c r="J20" s="575">
        <v>-176.792181</v>
      </c>
      <c r="K20" s="575">
        <v>-27.310922000000001</v>
      </c>
      <c r="L20" s="32"/>
    </row>
    <row r="21" spans="2:12" ht="20.25" customHeight="1" thickBot="1" x14ac:dyDescent="0.65">
      <c r="B21" s="38">
        <v>86</v>
      </c>
      <c r="C21" s="160" t="s">
        <v>485</v>
      </c>
      <c r="D21" s="576">
        <v>246.980242</v>
      </c>
      <c r="E21" s="576">
        <v>415.85446300000001</v>
      </c>
      <c r="F21" s="576">
        <v>62.684463000000001</v>
      </c>
      <c r="G21" s="576">
        <v>76.585593000000003</v>
      </c>
      <c r="H21" s="576">
        <v>309.66470500000003</v>
      </c>
      <c r="I21" s="576">
        <v>492.44005600000003</v>
      </c>
      <c r="J21" s="577">
        <v>184.29577900000001</v>
      </c>
      <c r="K21" s="577">
        <v>339.26886999999999</v>
      </c>
      <c r="L21" s="32"/>
    </row>
    <row r="22" spans="2:12" ht="20.25" customHeight="1" thickBot="1" x14ac:dyDescent="0.65">
      <c r="B22" s="37">
        <v>87</v>
      </c>
      <c r="C22" s="159" t="s">
        <v>922</v>
      </c>
      <c r="D22" s="574">
        <v>127.943057</v>
      </c>
      <c r="E22" s="574">
        <v>106.908513</v>
      </c>
      <c r="F22" s="574">
        <v>332.458414</v>
      </c>
      <c r="G22" s="574">
        <v>357.67891100000003</v>
      </c>
      <c r="H22" s="574">
        <v>460.40147100000002</v>
      </c>
      <c r="I22" s="574">
        <v>464.587424</v>
      </c>
      <c r="J22" s="575">
        <v>-204.51535699999999</v>
      </c>
      <c r="K22" s="575">
        <v>-250.770398</v>
      </c>
      <c r="L22" s="32"/>
    </row>
    <row r="23" spans="2:12" ht="20.25" customHeight="1" thickBot="1" x14ac:dyDescent="0.65">
      <c r="B23" s="38">
        <v>88</v>
      </c>
      <c r="C23" s="160" t="s">
        <v>495</v>
      </c>
      <c r="D23" s="576">
        <v>443.96643999999998</v>
      </c>
      <c r="E23" s="576">
        <v>12.252656</v>
      </c>
      <c r="F23" s="576">
        <v>788.15361900000005</v>
      </c>
      <c r="G23" s="576">
        <v>363.16167300000001</v>
      </c>
      <c r="H23" s="576">
        <v>1232.1200590000001</v>
      </c>
      <c r="I23" s="576">
        <v>375.41432900000001</v>
      </c>
      <c r="J23" s="577">
        <v>-344.18717900000001</v>
      </c>
      <c r="K23" s="577">
        <v>-350.90901700000001</v>
      </c>
      <c r="L23" s="32"/>
    </row>
    <row r="24" spans="2:12" ht="20.25" customHeight="1" thickBot="1" x14ac:dyDescent="0.65">
      <c r="B24" s="37">
        <v>89</v>
      </c>
      <c r="C24" s="159" t="s">
        <v>867</v>
      </c>
      <c r="D24" s="574">
        <v>25.004543000000002</v>
      </c>
      <c r="E24" s="574">
        <v>16.935842999999998</v>
      </c>
      <c r="F24" s="574">
        <v>307.53294499999998</v>
      </c>
      <c r="G24" s="574">
        <v>346.149134</v>
      </c>
      <c r="H24" s="574">
        <v>332.537488</v>
      </c>
      <c r="I24" s="574">
        <v>363.08497699999998</v>
      </c>
      <c r="J24" s="575">
        <v>-282.52840200000003</v>
      </c>
      <c r="K24" s="575">
        <v>-329.21329100000003</v>
      </c>
      <c r="L24" s="32"/>
    </row>
    <row r="25" spans="2:12" ht="20.25" customHeight="1" thickBot="1" x14ac:dyDescent="0.65">
      <c r="B25" s="38">
        <v>90</v>
      </c>
      <c r="C25" s="160" t="s">
        <v>501</v>
      </c>
      <c r="D25" s="576">
        <v>13.063552</v>
      </c>
      <c r="E25" s="576">
        <v>48.522421999999999</v>
      </c>
      <c r="F25" s="576">
        <v>209.925397</v>
      </c>
      <c r="G25" s="576">
        <v>306.017268</v>
      </c>
      <c r="H25" s="576">
        <v>222.98894899999999</v>
      </c>
      <c r="I25" s="576">
        <v>354.53969000000001</v>
      </c>
      <c r="J25" s="577">
        <v>-196.86184499999999</v>
      </c>
      <c r="K25" s="577">
        <v>-257.494846</v>
      </c>
      <c r="L25" s="32"/>
    </row>
    <row r="26" spans="2:12" ht="20.25" customHeight="1" thickBot="1" x14ac:dyDescent="0.65">
      <c r="B26" s="37">
        <v>91</v>
      </c>
      <c r="C26" s="159" t="s">
        <v>448</v>
      </c>
      <c r="D26" s="574">
        <v>189.070494</v>
      </c>
      <c r="E26" s="574">
        <v>170.375148</v>
      </c>
      <c r="F26" s="574">
        <v>150.16681399999999</v>
      </c>
      <c r="G26" s="574">
        <v>174.85489100000001</v>
      </c>
      <c r="H26" s="574">
        <v>339.23730799999998</v>
      </c>
      <c r="I26" s="574">
        <v>345.23003899999998</v>
      </c>
      <c r="J26" s="578">
        <v>38.903680000000001</v>
      </c>
      <c r="K26" s="578">
        <v>-4.479743</v>
      </c>
      <c r="L26" s="32"/>
    </row>
    <row r="27" spans="2:12" ht="20.25" customHeight="1" thickBot="1" x14ac:dyDescent="0.65">
      <c r="B27" s="38">
        <v>92</v>
      </c>
      <c r="C27" s="160" t="s">
        <v>3255</v>
      </c>
      <c r="D27" s="576">
        <v>180.801804</v>
      </c>
      <c r="E27" s="576">
        <v>342.898529</v>
      </c>
      <c r="F27" s="576">
        <v>1.2506079999999999</v>
      </c>
      <c r="G27" s="576">
        <v>0.309979</v>
      </c>
      <c r="H27" s="576">
        <v>182.052412</v>
      </c>
      <c r="I27" s="576">
        <v>343.20850799999999</v>
      </c>
      <c r="J27" s="577">
        <v>179.551196</v>
      </c>
      <c r="K27" s="577">
        <v>342.58855</v>
      </c>
      <c r="L27" s="32"/>
    </row>
    <row r="28" spans="2:12" ht="20.25" customHeight="1" thickBot="1" x14ac:dyDescent="0.65">
      <c r="B28" s="37">
        <v>93</v>
      </c>
      <c r="C28" s="159" t="s">
        <v>515</v>
      </c>
      <c r="D28" s="574">
        <v>1.488119</v>
      </c>
      <c r="E28" s="574">
        <v>9.032114</v>
      </c>
      <c r="F28" s="574">
        <v>149.67542299999999</v>
      </c>
      <c r="G28" s="574">
        <v>273.98190199999999</v>
      </c>
      <c r="H28" s="574">
        <v>151.16354200000001</v>
      </c>
      <c r="I28" s="574">
        <v>283.01401600000003</v>
      </c>
      <c r="J28" s="575">
        <v>-148.18730400000001</v>
      </c>
      <c r="K28" s="575">
        <v>-264.94978800000001</v>
      </c>
      <c r="L28" s="32"/>
    </row>
    <row r="29" spans="2:12" ht="20.25" customHeight="1" thickBot="1" x14ac:dyDescent="0.65">
      <c r="B29" s="38">
        <v>94</v>
      </c>
      <c r="C29" s="160" t="s">
        <v>875</v>
      </c>
      <c r="D29" s="576">
        <v>95.824530999999993</v>
      </c>
      <c r="E29" s="576">
        <v>195.72420500000001</v>
      </c>
      <c r="F29" s="576">
        <v>73.862469000000004</v>
      </c>
      <c r="G29" s="576">
        <v>83.476928000000001</v>
      </c>
      <c r="H29" s="576">
        <v>169.68700000000001</v>
      </c>
      <c r="I29" s="576">
        <v>279.20113300000003</v>
      </c>
      <c r="J29" s="577">
        <v>21.962062</v>
      </c>
      <c r="K29" s="579">
        <v>112.247277</v>
      </c>
      <c r="L29" s="32"/>
    </row>
    <row r="30" spans="2:12" ht="20.25" customHeight="1" thickBot="1" x14ac:dyDescent="0.65">
      <c r="B30" s="37">
        <v>95</v>
      </c>
      <c r="C30" s="159" t="s">
        <v>7630</v>
      </c>
      <c r="D30" s="574">
        <v>0</v>
      </c>
      <c r="E30" s="574">
        <v>264.60815700000001</v>
      </c>
      <c r="F30" s="574">
        <v>0</v>
      </c>
      <c r="G30" s="574">
        <v>3.9820000000000003E-3</v>
      </c>
      <c r="H30" s="574">
        <v>0</v>
      </c>
      <c r="I30" s="574">
        <v>264.61213900000001</v>
      </c>
      <c r="J30" s="575">
        <v>0</v>
      </c>
      <c r="K30" s="575">
        <v>264.604175</v>
      </c>
      <c r="L30" s="32"/>
    </row>
    <row r="31" spans="2:12" ht="20.25" customHeight="1" thickBot="1" x14ac:dyDescent="0.65">
      <c r="B31" s="38">
        <v>96</v>
      </c>
      <c r="C31" s="160" t="s">
        <v>3025</v>
      </c>
      <c r="D31" s="576">
        <v>0.71119200000000005</v>
      </c>
      <c r="E31" s="576">
        <v>1.244461</v>
      </c>
      <c r="F31" s="576">
        <v>249.09149400000001</v>
      </c>
      <c r="G31" s="576">
        <v>258.60283099999998</v>
      </c>
      <c r="H31" s="576">
        <v>249.80268599999999</v>
      </c>
      <c r="I31" s="576">
        <v>259.84729199999998</v>
      </c>
      <c r="J31" s="577">
        <v>-248.380302</v>
      </c>
      <c r="K31" s="579">
        <v>-257.35836999999998</v>
      </c>
      <c r="L31" s="32"/>
    </row>
    <row r="32" spans="2:12" ht="20.25" customHeight="1" thickBot="1" x14ac:dyDescent="0.65">
      <c r="B32" s="37">
        <v>97</v>
      </c>
      <c r="C32" s="159" t="s">
        <v>911</v>
      </c>
      <c r="D32" s="574">
        <v>3.7059069999999998</v>
      </c>
      <c r="E32" s="574">
        <v>4.8384340000000003</v>
      </c>
      <c r="F32" s="574">
        <v>142.18814399999999</v>
      </c>
      <c r="G32" s="574">
        <v>247.85812200000001</v>
      </c>
      <c r="H32" s="574">
        <v>145.89405099999999</v>
      </c>
      <c r="I32" s="574">
        <v>252.69655599999999</v>
      </c>
      <c r="J32" s="578">
        <v>-138.482237</v>
      </c>
      <c r="K32" s="575">
        <v>-243.019688</v>
      </c>
      <c r="L32" s="32"/>
    </row>
    <row r="33" spans="2:12" ht="20.25" customHeight="1" thickBot="1" x14ac:dyDescent="0.65">
      <c r="B33" s="38">
        <v>98</v>
      </c>
      <c r="C33" s="160" t="s">
        <v>897</v>
      </c>
      <c r="D33" s="576">
        <v>47.822721000000001</v>
      </c>
      <c r="E33" s="576">
        <v>175.06130200000001</v>
      </c>
      <c r="F33" s="576">
        <v>30.276917999999998</v>
      </c>
      <c r="G33" s="576">
        <v>43.584124000000003</v>
      </c>
      <c r="H33" s="576">
        <v>78.099638999999996</v>
      </c>
      <c r="I33" s="576">
        <v>218.64542599999999</v>
      </c>
      <c r="J33" s="577">
        <v>17.545802999999999</v>
      </c>
      <c r="K33" s="577">
        <v>131.47717800000001</v>
      </c>
      <c r="L33" s="32"/>
    </row>
    <row r="34" spans="2:12" ht="20.25" customHeight="1" thickBot="1" x14ac:dyDescent="0.65">
      <c r="B34" s="37">
        <v>99</v>
      </c>
      <c r="C34" s="159" t="s">
        <v>920</v>
      </c>
      <c r="D34" s="574">
        <v>0.39397799999999999</v>
      </c>
      <c r="E34" s="574">
        <v>5.3014559999999999</v>
      </c>
      <c r="F34" s="574">
        <v>311.96094399999998</v>
      </c>
      <c r="G34" s="574">
        <v>199.42216400000001</v>
      </c>
      <c r="H34" s="574">
        <v>312.35492199999999</v>
      </c>
      <c r="I34" s="574">
        <v>204.72362000000001</v>
      </c>
      <c r="J34" s="575">
        <v>-311.56696599999998</v>
      </c>
      <c r="K34" s="575">
        <v>-194.12070800000001</v>
      </c>
      <c r="L34" s="32"/>
    </row>
    <row r="35" spans="2:12" ht="20.25" customHeight="1" thickBot="1" x14ac:dyDescent="0.65">
      <c r="B35" s="38">
        <v>100</v>
      </c>
      <c r="C35" s="160" t="s">
        <v>3968</v>
      </c>
      <c r="D35" s="576">
        <v>86.286331000000004</v>
      </c>
      <c r="E35" s="576">
        <v>195.358982</v>
      </c>
      <c r="F35" s="576">
        <v>0.53725000000000001</v>
      </c>
      <c r="G35" s="576">
        <v>0.21710699999999999</v>
      </c>
      <c r="H35" s="576">
        <v>86.823581000000004</v>
      </c>
      <c r="I35" s="576">
        <v>195.576089</v>
      </c>
      <c r="J35" s="577">
        <v>85.749081000000004</v>
      </c>
      <c r="K35" s="577">
        <v>195.141875</v>
      </c>
      <c r="L35" s="32"/>
    </row>
  </sheetData>
  <mergeCells count="7">
    <mergeCell ref="B2:K2"/>
    <mergeCell ref="D4:E4"/>
    <mergeCell ref="F4:G4"/>
    <mergeCell ref="H4:I4"/>
    <mergeCell ref="J4:K4"/>
    <mergeCell ref="B4:B5"/>
    <mergeCell ref="C4:C5"/>
  </mergeCells>
  <conditionalFormatting sqref="H6:H35 I10:I35 D10:G35">
    <cfRule type="expression" dxfId="22" priority="24">
      <formula>$L$6</formula>
    </cfRule>
  </conditionalFormatting>
  <conditionalFormatting sqref="I6">
    <cfRule type="expression" dxfId="21" priority="23">
      <formula>$L$6</formula>
    </cfRule>
  </conditionalFormatting>
  <conditionalFormatting sqref="I7">
    <cfRule type="expression" dxfId="20" priority="22">
      <formula>$L$6</formula>
    </cfRule>
  </conditionalFormatting>
  <conditionalFormatting sqref="K6:K35">
    <cfRule type="expression" dxfId="19" priority="21">
      <formula>$L$6</formula>
    </cfRule>
  </conditionalFormatting>
  <conditionalFormatting sqref="J6:J35">
    <cfRule type="expression" dxfId="18" priority="20">
      <formula>$L$6</formula>
    </cfRule>
  </conditionalFormatting>
  <conditionalFormatting sqref="I8">
    <cfRule type="expression" dxfId="17" priority="18">
      <formula>$L$6</formula>
    </cfRule>
  </conditionalFormatting>
  <conditionalFormatting sqref="I9">
    <cfRule type="expression" dxfId="16" priority="17">
      <formula>$L$6</formula>
    </cfRule>
  </conditionalFormatting>
  <conditionalFormatting sqref="D6">
    <cfRule type="expression" dxfId="15" priority="16">
      <formula>$L$6</formula>
    </cfRule>
  </conditionalFormatting>
  <conditionalFormatting sqref="D7">
    <cfRule type="expression" dxfId="14" priority="15">
      <formula>$L$6</formula>
    </cfRule>
  </conditionalFormatting>
  <conditionalFormatting sqref="D8">
    <cfRule type="expression" dxfId="13" priority="14">
      <formula>$L$6</formula>
    </cfRule>
  </conditionalFormatting>
  <conditionalFormatting sqref="D9">
    <cfRule type="expression" dxfId="12" priority="13">
      <formula>$L$6</formula>
    </cfRule>
  </conditionalFormatting>
  <conditionalFormatting sqref="E6">
    <cfRule type="expression" dxfId="11" priority="12">
      <formula>$L$6</formula>
    </cfRule>
  </conditionalFormatting>
  <conditionalFormatting sqref="E7">
    <cfRule type="expression" dxfId="10" priority="11">
      <formula>$L$6</formula>
    </cfRule>
  </conditionalFormatting>
  <conditionalFormatting sqref="E8">
    <cfRule type="expression" dxfId="9" priority="10">
      <formula>$L$6</formula>
    </cfRule>
  </conditionalFormatting>
  <conditionalFormatting sqref="E9">
    <cfRule type="expression" dxfId="8" priority="9">
      <formula>$L$6</formula>
    </cfRule>
  </conditionalFormatting>
  <conditionalFormatting sqref="F6">
    <cfRule type="expression" dxfId="7" priority="8">
      <formula>$L$6</formula>
    </cfRule>
  </conditionalFormatting>
  <conditionalFormatting sqref="F7">
    <cfRule type="expression" dxfId="6" priority="7">
      <formula>$L$6</formula>
    </cfRule>
  </conditionalFormatting>
  <conditionalFormatting sqref="F8">
    <cfRule type="expression" dxfId="5" priority="6">
      <formula>$L$6</formula>
    </cfRule>
  </conditionalFormatting>
  <conditionalFormatting sqref="F9">
    <cfRule type="expression" dxfId="4" priority="5">
      <formula>$L$6</formula>
    </cfRule>
  </conditionalFormatting>
  <conditionalFormatting sqref="G6">
    <cfRule type="expression" dxfId="3" priority="4">
      <formula>$L$6</formula>
    </cfRule>
  </conditionalFormatting>
  <conditionalFormatting sqref="G7">
    <cfRule type="expression" dxfId="2" priority="3">
      <formula>$L$6</formula>
    </cfRule>
  </conditionalFormatting>
  <conditionalFormatting sqref="G8">
    <cfRule type="expression" dxfId="1" priority="2">
      <formula>$L$6</formula>
    </cfRule>
  </conditionalFormatting>
  <conditionalFormatting sqref="G9">
    <cfRule type="expression" dxfId="0" priority="1">
      <formula>$L$6</formula>
    </cfRule>
  </conditionalFormatting>
  <hyperlinks>
    <hyperlink ref="M2" location="Index!A1" display="Index" xr:uid="{A15C6E18-E2BF-4F46-9628-171413D14B8F}"/>
  </hyperlinks>
  <printOptions horizontalCentered="1"/>
  <pageMargins left="0.23622047244094491" right="0.23622047244094491" top="1.1145833333333333" bottom="0.74803149606299213" header="0.31496062992125984" footer="0.31496062992125984"/>
  <pageSetup paperSize="9" scale="94" fitToHeight="0" orientation="portrait" horizontalDpi="4294967295" verticalDpi="4294967295" r:id="rId1"/>
  <headerFooter>
    <oddHeader>&amp;L&amp;"Frutiger LT Arabic 55 Roman,عادي"&amp;8
&amp;9&amp;K00-043احصاءات التجارة الخارجية&amp;11&amp;K01+000
&amp;8&amp;K00-043Foreign Trade Statistics&amp;C
&amp;"-,غامق"&amp;K00-026___________________________________________________________________________________________&amp;R&amp;G</oddHeader>
    <oddFooter xml:space="preserve">&amp;L&amp;"Neo Sans Arabic,غامق"&amp;9&amp;K00-049        STATS.GOV.SA&amp;C&amp;G
</oddFooter>
  </headerFooter>
  <legacyDrawingHF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E0B380-FD28-4EC1-9787-BD667CF857F8}">
  <sheetPr codeName="Sheet4">
    <tabColor theme="6" tint="-0.249977111117893"/>
  </sheetPr>
  <dimension ref="A1:I23"/>
  <sheetViews>
    <sheetView zoomScale="90" zoomScaleNormal="90" workbookViewId="0">
      <selection activeCell="B24" sqref="B24"/>
    </sheetView>
  </sheetViews>
  <sheetFormatPr defaultRowHeight="13.8" x14ac:dyDescent="0.25"/>
  <cols>
    <col min="1" max="1" width="7.59765625" customWidth="1"/>
    <col min="2" max="2" width="43" customWidth="1"/>
    <col min="3" max="4" width="11.8984375" customWidth="1"/>
    <col min="5" max="5" width="4.69921875" customWidth="1"/>
    <col min="6" max="6" width="7.8984375" customWidth="1"/>
    <col min="7" max="7" width="43" customWidth="1"/>
    <col min="8" max="9" width="11.69921875" customWidth="1"/>
  </cols>
  <sheetData>
    <row r="1" spans="1:9" x14ac:dyDescent="0.25">
      <c r="A1" s="8" t="s">
        <v>7142</v>
      </c>
    </row>
    <row r="2" spans="1:9" x14ac:dyDescent="0.25">
      <c r="B2" s="120" t="s">
        <v>8054</v>
      </c>
      <c r="C2" s="120"/>
      <c r="G2" s="120" t="s">
        <v>8053</v>
      </c>
      <c r="H2" s="120"/>
    </row>
    <row r="3" spans="1:9" x14ac:dyDescent="0.25">
      <c r="D3" s="60" t="s">
        <v>7140</v>
      </c>
      <c r="I3" s="90" t="s">
        <v>7135</v>
      </c>
    </row>
    <row r="4" spans="1:9" ht="27.6" x14ac:dyDescent="0.25">
      <c r="A4" s="569" t="s">
        <v>541</v>
      </c>
      <c r="B4" s="569"/>
      <c r="C4" s="569" t="s">
        <v>8250</v>
      </c>
      <c r="D4" s="569" t="s">
        <v>7136</v>
      </c>
      <c r="F4" s="569" t="s">
        <v>541</v>
      </c>
      <c r="G4" s="569"/>
      <c r="H4" s="569" t="s">
        <v>8250</v>
      </c>
      <c r="I4" s="569" t="s">
        <v>7136</v>
      </c>
    </row>
    <row r="5" spans="1:9" x14ac:dyDescent="0.25">
      <c r="A5" s="121">
        <v>16</v>
      </c>
      <c r="B5" s="116" t="s">
        <v>808</v>
      </c>
      <c r="C5" s="117">
        <v>114500</v>
      </c>
      <c r="D5" s="564">
        <v>20</v>
      </c>
      <c r="F5" s="121">
        <v>5</v>
      </c>
      <c r="G5" s="116" t="s">
        <v>723</v>
      </c>
      <c r="H5" s="117">
        <v>762416</v>
      </c>
      <c r="I5" s="564">
        <v>77</v>
      </c>
    </row>
    <row r="6" spans="1:9" x14ac:dyDescent="0.25">
      <c r="A6" s="100">
        <v>17</v>
      </c>
      <c r="B6" s="98" t="s">
        <v>811</v>
      </c>
      <c r="C6" s="118">
        <v>86201</v>
      </c>
      <c r="D6" s="565">
        <v>15</v>
      </c>
      <c r="F6" s="100">
        <v>7</v>
      </c>
      <c r="G6" s="98" t="s">
        <v>745</v>
      </c>
      <c r="H6" s="118">
        <v>90670</v>
      </c>
      <c r="I6" s="565">
        <v>9.1999999999999993</v>
      </c>
    </row>
    <row r="7" spans="1:9" x14ac:dyDescent="0.25">
      <c r="A7" s="100">
        <v>6</v>
      </c>
      <c r="B7" s="98" t="s">
        <v>728</v>
      </c>
      <c r="C7" s="118">
        <v>60590</v>
      </c>
      <c r="D7" s="565">
        <v>10.6</v>
      </c>
      <c r="F7" s="100">
        <v>6</v>
      </c>
      <c r="G7" s="98" t="s">
        <v>728</v>
      </c>
      <c r="H7" s="118">
        <v>82983</v>
      </c>
      <c r="I7" s="565">
        <v>8.4</v>
      </c>
    </row>
    <row r="8" spans="1:9" x14ac:dyDescent="0.25">
      <c r="A8" s="100">
        <v>15</v>
      </c>
      <c r="B8" s="98" t="s">
        <v>792</v>
      </c>
      <c r="C8" s="118">
        <v>53735</v>
      </c>
      <c r="D8" s="565">
        <v>9.4</v>
      </c>
      <c r="F8" s="100">
        <v>15</v>
      </c>
      <c r="G8" s="98" t="s">
        <v>792</v>
      </c>
      <c r="H8" s="118">
        <v>21302</v>
      </c>
      <c r="I8" s="565">
        <v>2.2000000000000002</v>
      </c>
    </row>
    <row r="9" spans="1:9" x14ac:dyDescent="0.25">
      <c r="A9" s="100">
        <v>2</v>
      </c>
      <c r="B9" s="98" t="s">
        <v>697</v>
      </c>
      <c r="C9" s="118">
        <v>34787</v>
      </c>
      <c r="D9" s="565">
        <v>6.1</v>
      </c>
      <c r="F9" s="100">
        <v>4</v>
      </c>
      <c r="G9" s="98" t="s">
        <v>710</v>
      </c>
      <c r="H9" s="118">
        <v>6540</v>
      </c>
      <c r="I9" s="565">
        <v>0.7</v>
      </c>
    </row>
    <row r="10" spans="1:9" x14ac:dyDescent="0.25">
      <c r="A10" s="100">
        <v>5</v>
      </c>
      <c r="B10" s="98" t="s">
        <v>723</v>
      </c>
      <c r="C10" s="118">
        <v>29301</v>
      </c>
      <c r="D10" s="565">
        <v>5.0999999999999996</v>
      </c>
      <c r="F10" s="100">
        <v>1</v>
      </c>
      <c r="G10" s="98" t="s">
        <v>691</v>
      </c>
      <c r="H10" s="118">
        <v>5088</v>
      </c>
      <c r="I10" s="565">
        <v>0.5</v>
      </c>
    </row>
    <row r="11" spans="1:9" x14ac:dyDescent="0.25">
      <c r="A11" s="100">
        <v>4</v>
      </c>
      <c r="B11" s="98" t="s">
        <v>710</v>
      </c>
      <c r="C11" s="118">
        <v>29005</v>
      </c>
      <c r="D11" s="565">
        <v>5.0999999999999996</v>
      </c>
      <c r="F11" s="100">
        <v>16</v>
      </c>
      <c r="G11" s="98" t="s">
        <v>808</v>
      </c>
      <c r="H11" s="118">
        <v>4180</v>
      </c>
      <c r="I11" s="565">
        <v>0.4</v>
      </c>
    </row>
    <row r="12" spans="1:9" x14ac:dyDescent="0.25">
      <c r="A12" s="100">
        <v>7</v>
      </c>
      <c r="B12" s="98" t="s">
        <v>745</v>
      </c>
      <c r="C12" s="118">
        <v>21805</v>
      </c>
      <c r="D12" s="565">
        <v>3.8</v>
      </c>
      <c r="F12" s="100">
        <v>10</v>
      </c>
      <c r="G12" s="98" t="s">
        <v>758</v>
      </c>
      <c r="H12" s="118">
        <v>2683</v>
      </c>
      <c r="I12" s="565">
        <v>0.3</v>
      </c>
    </row>
    <row r="13" spans="1:9" x14ac:dyDescent="0.25">
      <c r="A13" s="100">
        <v>11</v>
      </c>
      <c r="B13" s="98" t="s">
        <v>762</v>
      </c>
      <c r="C13" s="118">
        <v>21060</v>
      </c>
      <c r="D13" s="565">
        <v>3.7</v>
      </c>
      <c r="F13" s="100">
        <v>13</v>
      </c>
      <c r="G13" s="98" t="s">
        <v>7138</v>
      </c>
      <c r="H13" s="118">
        <v>2416</v>
      </c>
      <c r="I13" s="565">
        <v>0.2</v>
      </c>
    </row>
    <row r="14" spans="1:9" x14ac:dyDescent="0.25">
      <c r="A14" s="100">
        <v>1</v>
      </c>
      <c r="B14" s="98" t="s">
        <v>691</v>
      </c>
      <c r="C14" s="118">
        <v>19067</v>
      </c>
      <c r="D14" s="565">
        <v>3.3</v>
      </c>
      <c r="F14" s="100">
        <v>11</v>
      </c>
      <c r="G14" s="98" t="s">
        <v>762</v>
      </c>
      <c r="H14" s="118">
        <v>1973</v>
      </c>
      <c r="I14" s="565">
        <v>0.2</v>
      </c>
    </row>
    <row r="15" spans="1:9" x14ac:dyDescent="0.25">
      <c r="A15" s="100">
        <v>18</v>
      </c>
      <c r="B15" s="98" t="s">
        <v>817</v>
      </c>
      <c r="C15" s="118">
        <v>15776</v>
      </c>
      <c r="D15" s="565">
        <v>2.8</v>
      </c>
      <c r="F15" s="100">
        <v>2</v>
      </c>
      <c r="G15" s="98" t="s">
        <v>697</v>
      </c>
      <c r="H15" s="118">
        <v>1536</v>
      </c>
      <c r="I15" s="565">
        <v>0.2</v>
      </c>
    </row>
    <row r="16" spans="1:9" x14ac:dyDescent="0.25">
      <c r="A16" s="100">
        <v>20</v>
      </c>
      <c r="B16" s="98" t="s">
        <v>824</v>
      </c>
      <c r="C16" s="118">
        <v>14563</v>
      </c>
      <c r="D16" s="565">
        <v>2.5</v>
      </c>
      <c r="F16" s="100">
        <v>3</v>
      </c>
      <c r="G16" s="98" t="s">
        <v>708</v>
      </c>
      <c r="H16" s="118">
        <v>1383</v>
      </c>
      <c r="I16" s="565">
        <v>0.1</v>
      </c>
    </row>
    <row r="17" spans="1:9" x14ac:dyDescent="0.25">
      <c r="A17" s="100">
        <v>13</v>
      </c>
      <c r="B17" s="98" t="s">
        <v>7138</v>
      </c>
      <c r="C17" s="118">
        <v>7457</v>
      </c>
      <c r="D17" s="565">
        <v>1.3</v>
      </c>
      <c r="F17" s="100">
        <v>20</v>
      </c>
      <c r="G17" s="98" t="s">
        <v>824</v>
      </c>
      <c r="H17" s="118">
        <v>1113</v>
      </c>
      <c r="I17" s="565">
        <v>0.1</v>
      </c>
    </row>
    <row r="18" spans="1:9" x14ac:dyDescent="0.25">
      <c r="A18" s="100">
        <v>10</v>
      </c>
      <c r="B18" s="98" t="s">
        <v>758</v>
      </c>
      <c r="C18" s="118">
        <v>6916</v>
      </c>
      <c r="D18" s="565">
        <v>1.2</v>
      </c>
      <c r="F18" s="100">
        <v>17</v>
      </c>
      <c r="G18" s="98" t="s">
        <v>811</v>
      </c>
      <c r="H18" s="118">
        <v>504</v>
      </c>
      <c r="I18" s="565">
        <v>0.1</v>
      </c>
    </row>
    <row r="19" spans="1:9" x14ac:dyDescent="0.25">
      <c r="A19" s="100">
        <v>9</v>
      </c>
      <c r="B19" s="98" t="s">
        <v>754</v>
      </c>
      <c r="C19" s="118">
        <v>5760</v>
      </c>
      <c r="D19" s="565">
        <v>1</v>
      </c>
      <c r="F19" s="100">
        <v>9</v>
      </c>
      <c r="G19" s="98" t="s">
        <v>754</v>
      </c>
      <c r="H19" s="118">
        <v>117</v>
      </c>
      <c r="I19" s="565">
        <v>0</v>
      </c>
    </row>
    <row r="20" spans="1:9" x14ac:dyDescent="0.25">
      <c r="A20" s="100">
        <v>3</v>
      </c>
      <c r="B20" s="98" t="s">
        <v>708</v>
      </c>
      <c r="C20" s="118">
        <v>4670</v>
      </c>
      <c r="D20" s="565">
        <v>0.8</v>
      </c>
      <c r="F20" s="100">
        <v>18</v>
      </c>
      <c r="G20" s="98" t="s">
        <v>817</v>
      </c>
      <c r="H20" s="118">
        <v>24</v>
      </c>
      <c r="I20" s="565">
        <v>0</v>
      </c>
    </row>
    <row r="21" spans="1:9" x14ac:dyDescent="0.25">
      <c r="A21" s="100">
        <v>12</v>
      </c>
      <c r="B21" s="98" t="s">
        <v>778</v>
      </c>
      <c r="C21" s="118">
        <v>3943</v>
      </c>
      <c r="D21" s="565">
        <v>0.7</v>
      </c>
      <c r="F21" s="100">
        <v>12</v>
      </c>
      <c r="G21" s="98" t="s">
        <v>778</v>
      </c>
      <c r="H21" s="118">
        <v>9</v>
      </c>
      <c r="I21" s="565">
        <v>0</v>
      </c>
    </row>
    <row r="22" spans="1:9" x14ac:dyDescent="0.25">
      <c r="A22" s="101"/>
      <c r="B22" s="99" t="s">
        <v>941</v>
      </c>
      <c r="C22" s="119">
        <v>44048</v>
      </c>
      <c r="D22" s="566">
        <v>7.7</v>
      </c>
      <c r="F22" s="101"/>
      <c r="G22" s="99" t="s">
        <v>941</v>
      </c>
      <c r="H22" s="119">
        <v>4682</v>
      </c>
      <c r="I22" s="566">
        <v>0.5</v>
      </c>
    </row>
    <row r="23" spans="1:9" x14ac:dyDescent="0.25">
      <c r="A23" s="114"/>
      <c r="B23" s="114" t="s">
        <v>7139</v>
      </c>
      <c r="C23" s="115">
        <v>573185</v>
      </c>
      <c r="D23" s="567">
        <v>100</v>
      </c>
      <c r="F23" s="114"/>
      <c r="G23" s="114" t="s">
        <v>7139</v>
      </c>
      <c r="H23" s="115">
        <v>989618</v>
      </c>
      <c r="I23" s="567">
        <v>100</v>
      </c>
    </row>
  </sheetData>
  <hyperlinks>
    <hyperlink ref="A1" location="Index!A1" display="R" xr:uid="{1F054E51-ED73-417A-8AC6-B3DDDFE1C71D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384EC-1C12-421A-8928-6ECD6FDC9526}">
  <sheetPr codeName="Sheet5">
    <tabColor theme="6" tint="-0.249977111117893"/>
  </sheetPr>
  <dimension ref="A1:I95"/>
  <sheetViews>
    <sheetView zoomScale="90" zoomScaleNormal="90" workbookViewId="0">
      <selection activeCell="B24" sqref="B24"/>
    </sheetView>
  </sheetViews>
  <sheetFormatPr defaultRowHeight="13.8" x14ac:dyDescent="0.25"/>
  <cols>
    <col min="1" max="1" width="5.09765625" customWidth="1"/>
    <col min="2" max="2" width="32" customWidth="1"/>
    <col min="3" max="3" width="9.69921875" customWidth="1"/>
    <col min="4" max="9" width="13.3984375" customWidth="1"/>
  </cols>
  <sheetData>
    <row r="1" spans="1:9" x14ac:dyDescent="0.25">
      <c r="A1" s="8" t="s">
        <v>7142</v>
      </c>
    </row>
    <row r="2" spans="1:9" x14ac:dyDescent="0.25">
      <c r="B2" s="129" t="s">
        <v>8055</v>
      </c>
      <c r="D2" s="90"/>
      <c r="G2" s="90"/>
      <c r="I2" s="91"/>
    </row>
    <row r="3" spans="1:9" x14ac:dyDescent="0.25">
      <c r="C3" s="571"/>
      <c r="D3" s="60" t="s">
        <v>7164</v>
      </c>
      <c r="G3" s="60" t="s">
        <v>7161</v>
      </c>
    </row>
    <row r="4" spans="1:9" ht="28.2" customHeight="1" x14ac:dyDescent="0.25">
      <c r="A4" s="646" t="s">
        <v>541</v>
      </c>
      <c r="B4" s="645" t="s">
        <v>7137</v>
      </c>
      <c r="C4" s="647" t="s">
        <v>8259</v>
      </c>
      <c r="D4" s="645" t="s">
        <v>7141</v>
      </c>
      <c r="E4" s="645"/>
      <c r="F4" s="645"/>
      <c r="G4" s="646" t="s">
        <v>7147</v>
      </c>
      <c r="H4" s="646"/>
      <c r="I4" s="646"/>
    </row>
    <row r="5" spans="1:9" ht="27.6" customHeight="1" x14ac:dyDescent="0.25">
      <c r="A5" s="646"/>
      <c r="B5" s="645"/>
      <c r="C5" s="647"/>
      <c r="D5" s="570" t="s">
        <v>525</v>
      </c>
      <c r="E5" s="568" t="s">
        <v>7144</v>
      </c>
      <c r="F5" s="572" t="s">
        <v>7143</v>
      </c>
      <c r="G5" s="570" t="s">
        <v>525</v>
      </c>
      <c r="H5" s="568" t="s">
        <v>7144</v>
      </c>
      <c r="I5" s="570" t="s">
        <v>7143</v>
      </c>
    </row>
    <row r="6" spans="1:9" x14ac:dyDescent="0.25">
      <c r="A6" s="92"/>
      <c r="B6" s="92" t="s">
        <v>7145</v>
      </c>
      <c r="C6" s="102">
        <v>2017</v>
      </c>
      <c r="D6" s="92">
        <v>86.6</v>
      </c>
      <c r="E6" s="92">
        <v>78.900000000000006</v>
      </c>
      <c r="F6" s="108">
        <v>109.8</v>
      </c>
      <c r="G6" s="92">
        <v>-3.8</v>
      </c>
      <c r="H6" s="92">
        <v>-21.1</v>
      </c>
      <c r="I6" s="92">
        <v>-3.3</v>
      </c>
    </row>
    <row r="7" spans="1:9" x14ac:dyDescent="0.25">
      <c r="A7" s="93"/>
      <c r="B7" s="93"/>
      <c r="C7" s="103">
        <v>2018</v>
      </c>
      <c r="D7" s="93">
        <v>88.6</v>
      </c>
      <c r="E7" s="93">
        <v>90</v>
      </c>
      <c r="F7" s="109">
        <v>98.5</v>
      </c>
      <c r="G7" s="93">
        <v>2.2999999999999998</v>
      </c>
      <c r="H7" s="93">
        <v>-10</v>
      </c>
      <c r="I7" s="93">
        <v>-10.3</v>
      </c>
    </row>
    <row r="8" spans="1:9" x14ac:dyDescent="0.25">
      <c r="A8" s="93"/>
      <c r="B8" s="93"/>
      <c r="C8" s="103">
        <v>2019</v>
      </c>
      <c r="D8" s="93">
        <v>98.9</v>
      </c>
      <c r="E8" s="93">
        <v>80.599999999999994</v>
      </c>
      <c r="F8" s="109">
        <v>122.7</v>
      </c>
      <c r="G8" s="93">
        <v>11.6</v>
      </c>
      <c r="H8" s="93">
        <v>-19.399999999999999</v>
      </c>
      <c r="I8" s="93">
        <v>24.6</v>
      </c>
    </row>
    <row r="9" spans="1:9" x14ac:dyDescent="0.25">
      <c r="A9" s="93"/>
      <c r="B9" s="93"/>
      <c r="C9" s="103">
        <v>2020</v>
      </c>
      <c r="D9" s="93">
        <v>89.4</v>
      </c>
      <c r="E9" s="93">
        <v>62.5</v>
      </c>
      <c r="F9" s="109">
        <v>143.1</v>
      </c>
      <c r="G9" s="93">
        <v>-9.6</v>
      </c>
      <c r="H9" s="93">
        <v>-37.5</v>
      </c>
      <c r="I9" s="93">
        <v>16.600000000000001</v>
      </c>
    </row>
    <row r="10" spans="1:9" x14ac:dyDescent="0.25">
      <c r="A10" s="93"/>
      <c r="B10" s="93"/>
      <c r="C10" s="103">
        <v>2021</v>
      </c>
      <c r="D10" s="93">
        <v>97.1</v>
      </c>
      <c r="E10" s="93">
        <v>46</v>
      </c>
      <c r="F10" s="109">
        <v>211.2</v>
      </c>
      <c r="G10" s="93">
        <v>8.6</v>
      </c>
      <c r="H10" s="93">
        <v>-54</v>
      </c>
      <c r="I10" s="93">
        <v>47.6</v>
      </c>
    </row>
    <row r="11" spans="1:9" x14ac:dyDescent="0.25">
      <c r="A11" s="94">
        <v>1</v>
      </c>
      <c r="B11" s="94" t="s">
        <v>691</v>
      </c>
      <c r="C11" s="104">
        <v>2017</v>
      </c>
      <c r="D11" s="94">
        <v>88.2</v>
      </c>
      <c r="E11" s="94">
        <v>88.7</v>
      </c>
      <c r="F11" s="110">
        <v>99.4</v>
      </c>
      <c r="G11" s="94">
        <v>-6.7</v>
      </c>
      <c r="H11" s="94">
        <v>-11.3</v>
      </c>
      <c r="I11" s="94">
        <v>-8.1999999999999993</v>
      </c>
    </row>
    <row r="12" spans="1:9" x14ac:dyDescent="0.25">
      <c r="A12" s="95"/>
      <c r="B12" s="95"/>
      <c r="C12" s="105">
        <v>2018</v>
      </c>
      <c r="D12" s="95">
        <v>85.6</v>
      </c>
      <c r="E12" s="95">
        <v>93.4</v>
      </c>
      <c r="F12" s="111">
        <v>91.7</v>
      </c>
      <c r="G12" s="95">
        <v>-2.9</v>
      </c>
      <c r="H12" s="95">
        <v>-6.6</v>
      </c>
      <c r="I12" s="95">
        <v>-7.7</v>
      </c>
    </row>
    <row r="13" spans="1:9" x14ac:dyDescent="0.25">
      <c r="A13" s="95"/>
      <c r="B13" s="95"/>
      <c r="C13" s="105">
        <v>2019</v>
      </c>
      <c r="D13" s="95">
        <v>91.2</v>
      </c>
      <c r="E13" s="95">
        <v>92.8</v>
      </c>
      <c r="F13" s="111">
        <v>98.3</v>
      </c>
      <c r="G13" s="95">
        <v>6.5</v>
      </c>
      <c r="H13" s="95">
        <v>-7.2</v>
      </c>
      <c r="I13" s="95">
        <v>7.2</v>
      </c>
    </row>
    <row r="14" spans="1:9" x14ac:dyDescent="0.25">
      <c r="A14" s="95"/>
      <c r="B14" s="95"/>
      <c r="C14" s="105">
        <v>2020</v>
      </c>
      <c r="D14" s="95">
        <v>89.9</v>
      </c>
      <c r="E14" s="95">
        <v>88</v>
      </c>
      <c r="F14" s="111">
        <v>102.1</v>
      </c>
      <c r="G14" s="95">
        <v>-1.4</v>
      </c>
      <c r="H14" s="95">
        <v>-12</v>
      </c>
      <c r="I14" s="95">
        <v>3.9</v>
      </c>
    </row>
    <row r="15" spans="1:9" x14ac:dyDescent="0.25">
      <c r="A15" s="95"/>
      <c r="B15" s="95"/>
      <c r="C15" s="105">
        <v>2021</v>
      </c>
      <c r="D15" s="95">
        <v>90.6</v>
      </c>
      <c r="E15" s="95">
        <v>91.1</v>
      </c>
      <c r="F15" s="111">
        <v>99.5</v>
      </c>
      <c r="G15" s="95">
        <v>0.8</v>
      </c>
      <c r="H15" s="95">
        <v>-8.9</v>
      </c>
      <c r="I15" s="95">
        <v>-2.5</v>
      </c>
    </row>
    <row r="16" spans="1:9" x14ac:dyDescent="0.25">
      <c r="A16" s="96">
        <v>2</v>
      </c>
      <c r="B16" s="96" t="s">
        <v>697</v>
      </c>
      <c r="C16" s="106">
        <v>2017</v>
      </c>
      <c r="D16" s="96">
        <v>100.4</v>
      </c>
      <c r="E16" s="96">
        <v>81.8</v>
      </c>
      <c r="F16" s="112">
        <v>122.7</v>
      </c>
      <c r="G16" s="96">
        <v>3.3</v>
      </c>
      <c r="H16" s="96">
        <v>-18.2</v>
      </c>
      <c r="I16" s="96">
        <v>4.3</v>
      </c>
    </row>
    <row r="17" spans="1:9" x14ac:dyDescent="0.25">
      <c r="A17" s="96"/>
      <c r="B17" s="96"/>
      <c r="C17" s="106">
        <v>2018</v>
      </c>
      <c r="D17" s="96">
        <v>115.6</v>
      </c>
      <c r="E17" s="96">
        <v>86.6</v>
      </c>
      <c r="F17" s="112">
        <v>133.4</v>
      </c>
      <c r="G17" s="96">
        <v>15.1</v>
      </c>
      <c r="H17" s="96">
        <v>-13.4</v>
      </c>
      <c r="I17" s="96">
        <v>8.6999999999999993</v>
      </c>
    </row>
    <row r="18" spans="1:9" x14ac:dyDescent="0.25">
      <c r="A18" s="96"/>
      <c r="B18" s="96"/>
      <c r="C18" s="106">
        <v>2019</v>
      </c>
      <c r="D18" s="96">
        <v>99.9</v>
      </c>
      <c r="E18" s="96">
        <v>90</v>
      </c>
      <c r="F18" s="112">
        <v>111</v>
      </c>
      <c r="G18" s="96">
        <v>-13.6</v>
      </c>
      <c r="H18" s="96">
        <v>-10</v>
      </c>
      <c r="I18" s="96">
        <v>-16.8</v>
      </c>
    </row>
    <row r="19" spans="1:9" x14ac:dyDescent="0.25">
      <c r="A19" s="96"/>
      <c r="B19" s="96"/>
      <c r="C19" s="106">
        <v>2020</v>
      </c>
      <c r="D19" s="96">
        <v>112.1</v>
      </c>
      <c r="E19" s="96">
        <v>85.6</v>
      </c>
      <c r="F19" s="112">
        <v>130.9</v>
      </c>
      <c r="G19" s="96">
        <v>12.2</v>
      </c>
      <c r="H19" s="96">
        <v>-14.4</v>
      </c>
      <c r="I19" s="96">
        <v>17.899999999999999</v>
      </c>
    </row>
    <row r="20" spans="1:9" x14ac:dyDescent="0.25">
      <c r="A20" s="97"/>
      <c r="B20" s="97"/>
      <c r="C20" s="107">
        <v>2021</v>
      </c>
      <c r="D20" s="97">
        <v>111.2</v>
      </c>
      <c r="E20" s="97">
        <v>96.9</v>
      </c>
      <c r="F20" s="113">
        <v>114.7</v>
      </c>
      <c r="G20" s="97">
        <v>-0.8</v>
      </c>
      <c r="H20" s="97">
        <v>-3.1</v>
      </c>
      <c r="I20" s="97">
        <v>-12.4</v>
      </c>
    </row>
    <row r="21" spans="1:9" x14ac:dyDescent="0.25">
      <c r="A21" s="94">
        <v>3</v>
      </c>
      <c r="B21" s="94" t="s">
        <v>708</v>
      </c>
      <c r="C21" s="104">
        <v>2017</v>
      </c>
      <c r="D21" s="94">
        <v>86.4</v>
      </c>
      <c r="E21" s="94">
        <v>79.3</v>
      </c>
      <c r="F21" s="110">
        <v>109</v>
      </c>
      <c r="G21" s="94">
        <v>-2.7</v>
      </c>
      <c r="H21" s="94">
        <v>-20.7</v>
      </c>
      <c r="I21" s="94">
        <v>-8.9</v>
      </c>
    </row>
    <row r="22" spans="1:9" x14ac:dyDescent="0.25">
      <c r="A22" s="95"/>
      <c r="B22" s="95"/>
      <c r="C22" s="105">
        <v>2018</v>
      </c>
      <c r="D22" s="95">
        <v>86.1</v>
      </c>
      <c r="E22" s="95">
        <v>75.599999999999994</v>
      </c>
      <c r="F22" s="111">
        <v>113.9</v>
      </c>
      <c r="G22" s="95">
        <v>-0.3</v>
      </c>
      <c r="H22" s="95">
        <v>-24.4</v>
      </c>
      <c r="I22" s="95">
        <v>4.5</v>
      </c>
    </row>
    <row r="23" spans="1:9" x14ac:dyDescent="0.25">
      <c r="A23" s="95"/>
      <c r="B23" s="95"/>
      <c r="C23" s="105">
        <v>2019</v>
      </c>
      <c r="D23" s="95">
        <v>81.7</v>
      </c>
      <c r="E23" s="95">
        <v>67.5</v>
      </c>
      <c r="F23" s="111">
        <v>121</v>
      </c>
      <c r="G23" s="95">
        <v>-5.0999999999999996</v>
      </c>
      <c r="H23" s="95">
        <v>-32.5</v>
      </c>
      <c r="I23" s="95">
        <v>6.2</v>
      </c>
    </row>
    <row r="24" spans="1:9" x14ac:dyDescent="0.25">
      <c r="A24" s="95"/>
      <c r="B24" s="95"/>
      <c r="C24" s="105">
        <v>2020</v>
      </c>
      <c r="D24" s="95">
        <v>82.2</v>
      </c>
      <c r="E24" s="95">
        <v>73.099999999999994</v>
      </c>
      <c r="F24" s="111">
        <v>112.5</v>
      </c>
      <c r="G24" s="95">
        <v>0.6</v>
      </c>
      <c r="H24" s="95">
        <v>-26.9</v>
      </c>
      <c r="I24" s="95">
        <v>-7</v>
      </c>
    </row>
    <row r="25" spans="1:9" x14ac:dyDescent="0.25">
      <c r="A25" s="95"/>
      <c r="B25" s="95"/>
      <c r="C25" s="105">
        <v>2021</v>
      </c>
      <c r="D25" s="95">
        <v>114.3</v>
      </c>
      <c r="E25" s="95">
        <v>100.5</v>
      </c>
      <c r="F25" s="111">
        <v>113.7</v>
      </c>
      <c r="G25" s="95">
        <v>39.1</v>
      </c>
      <c r="H25" s="95">
        <v>0.5</v>
      </c>
      <c r="I25" s="95">
        <v>1.1000000000000001</v>
      </c>
    </row>
    <row r="26" spans="1:9" x14ac:dyDescent="0.25">
      <c r="A26" s="96">
        <v>4</v>
      </c>
      <c r="B26" s="96" t="s">
        <v>710</v>
      </c>
      <c r="C26" s="106">
        <v>2017</v>
      </c>
      <c r="D26" s="96">
        <v>114.8</v>
      </c>
      <c r="E26" s="96">
        <v>92.3</v>
      </c>
      <c r="F26" s="112">
        <v>124.4</v>
      </c>
      <c r="G26" s="96">
        <v>-8.9</v>
      </c>
      <c r="H26" s="96">
        <v>-7.7</v>
      </c>
      <c r="I26" s="96">
        <v>-7</v>
      </c>
    </row>
    <row r="27" spans="1:9" x14ac:dyDescent="0.25">
      <c r="A27" s="96"/>
      <c r="B27" s="96"/>
      <c r="C27" s="106">
        <v>2018</v>
      </c>
      <c r="D27" s="96">
        <v>104.9</v>
      </c>
      <c r="E27" s="96">
        <v>90.4</v>
      </c>
      <c r="F27" s="112">
        <v>116.1</v>
      </c>
      <c r="G27" s="96">
        <v>-8.6</v>
      </c>
      <c r="H27" s="96">
        <v>-9.6</v>
      </c>
      <c r="I27" s="96">
        <v>-6.7</v>
      </c>
    </row>
    <row r="28" spans="1:9" x14ac:dyDescent="0.25">
      <c r="A28" s="96"/>
      <c r="B28" s="96"/>
      <c r="C28" s="106">
        <v>2019</v>
      </c>
      <c r="D28" s="96">
        <v>112.2</v>
      </c>
      <c r="E28" s="96">
        <v>90.9</v>
      </c>
      <c r="F28" s="112">
        <v>123.5</v>
      </c>
      <c r="G28" s="96">
        <v>7</v>
      </c>
      <c r="H28" s="96">
        <v>-9.1</v>
      </c>
      <c r="I28" s="96">
        <v>6.4</v>
      </c>
    </row>
    <row r="29" spans="1:9" x14ac:dyDescent="0.25">
      <c r="A29" s="96"/>
      <c r="B29" s="96"/>
      <c r="C29" s="106">
        <v>2020</v>
      </c>
      <c r="D29" s="96">
        <v>116.3</v>
      </c>
      <c r="E29" s="96">
        <v>93.5</v>
      </c>
      <c r="F29" s="112">
        <v>124.4</v>
      </c>
      <c r="G29" s="96">
        <v>3.7</v>
      </c>
      <c r="H29" s="96">
        <v>-6.5</v>
      </c>
      <c r="I29" s="96">
        <v>0.7</v>
      </c>
    </row>
    <row r="30" spans="1:9" x14ac:dyDescent="0.25">
      <c r="A30" s="97"/>
      <c r="B30" s="97"/>
      <c r="C30" s="107">
        <v>2021</v>
      </c>
      <c r="D30" s="97">
        <v>114</v>
      </c>
      <c r="E30" s="97">
        <v>101.3</v>
      </c>
      <c r="F30" s="113">
        <v>112.6</v>
      </c>
      <c r="G30" s="97">
        <v>-2</v>
      </c>
      <c r="H30" s="97">
        <v>1.3</v>
      </c>
      <c r="I30" s="97">
        <v>-9.5</v>
      </c>
    </row>
    <row r="31" spans="1:9" x14ac:dyDescent="0.25">
      <c r="A31" s="94">
        <v>5</v>
      </c>
      <c r="B31" s="94" t="s">
        <v>723</v>
      </c>
      <c r="C31" s="104">
        <v>2017</v>
      </c>
      <c r="D31" s="94">
        <v>164.4</v>
      </c>
      <c r="E31" s="94">
        <v>44.8</v>
      </c>
      <c r="F31" s="110">
        <v>366.9</v>
      </c>
      <c r="G31" s="94">
        <v>60.4</v>
      </c>
      <c r="H31" s="94">
        <v>-55.2</v>
      </c>
      <c r="I31" s="94">
        <v>-12.1</v>
      </c>
    </row>
    <row r="32" spans="1:9" x14ac:dyDescent="0.25">
      <c r="A32" s="95"/>
      <c r="B32" s="95"/>
      <c r="C32" s="105">
        <v>2018</v>
      </c>
      <c r="D32" s="95">
        <v>208.6</v>
      </c>
      <c r="E32" s="95">
        <v>46.5</v>
      </c>
      <c r="F32" s="111">
        <v>448.2</v>
      </c>
      <c r="G32" s="95">
        <v>26.9</v>
      </c>
      <c r="H32" s="95">
        <v>-53.5</v>
      </c>
      <c r="I32" s="95">
        <v>22.2</v>
      </c>
    </row>
    <row r="33" spans="1:9" x14ac:dyDescent="0.25">
      <c r="A33" s="95"/>
      <c r="B33" s="95"/>
      <c r="C33" s="105">
        <v>2019</v>
      </c>
      <c r="D33" s="95">
        <v>173.7</v>
      </c>
      <c r="E33" s="95">
        <v>17.7</v>
      </c>
      <c r="F33" s="111">
        <v>980</v>
      </c>
      <c r="G33" s="95">
        <v>-16.7</v>
      </c>
      <c r="H33" s="95">
        <v>-82.3</v>
      </c>
      <c r="I33" s="95">
        <v>118.7</v>
      </c>
    </row>
    <row r="34" spans="1:9" x14ac:dyDescent="0.25">
      <c r="A34" s="95"/>
      <c r="B34" s="95"/>
      <c r="C34" s="105">
        <v>2020</v>
      </c>
      <c r="D34" s="95">
        <v>180.7</v>
      </c>
      <c r="E34" s="95">
        <v>8.9</v>
      </c>
      <c r="F34" s="111">
        <v>2019.4</v>
      </c>
      <c r="G34" s="95">
        <v>4</v>
      </c>
      <c r="H34" s="95">
        <v>-91.1</v>
      </c>
      <c r="I34" s="95">
        <v>106.1</v>
      </c>
    </row>
    <row r="35" spans="1:9" x14ac:dyDescent="0.25">
      <c r="A35" s="95"/>
      <c r="B35" s="95"/>
      <c r="C35" s="105">
        <v>2021</v>
      </c>
      <c r="D35" s="95">
        <v>284.7</v>
      </c>
      <c r="E35" s="95">
        <v>4.5999999999999996</v>
      </c>
      <c r="F35" s="111">
        <v>6141.9</v>
      </c>
      <c r="G35" s="95">
        <v>57.6</v>
      </c>
      <c r="H35" s="95">
        <v>-95.4</v>
      </c>
      <c r="I35" s="95">
        <v>204.1</v>
      </c>
    </row>
    <row r="36" spans="1:9" x14ac:dyDescent="0.25">
      <c r="A36" s="96">
        <v>6</v>
      </c>
      <c r="B36" s="96" t="s">
        <v>728</v>
      </c>
      <c r="C36" s="106">
        <v>2017</v>
      </c>
      <c r="D36" s="96">
        <v>103.7</v>
      </c>
      <c r="E36" s="96">
        <v>80</v>
      </c>
      <c r="F36" s="112">
        <v>129.6</v>
      </c>
      <c r="G36" s="96">
        <v>4</v>
      </c>
      <c r="H36" s="96">
        <v>-20</v>
      </c>
      <c r="I36" s="96">
        <v>10.199999999999999</v>
      </c>
    </row>
    <row r="37" spans="1:9" x14ac:dyDescent="0.25">
      <c r="A37" s="96"/>
      <c r="B37" s="96"/>
      <c r="C37" s="106">
        <v>2018</v>
      </c>
      <c r="D37" s="96">
        <v>106.9</v>
      </c>
      <c r="E37" s="96">
        <v>83</v>
      </c>
      <c r="F37" s="112">
        <v>128.80000000000001</v>
      </c>
      <c r="G37" s="96">
        <v>3.1</v>
      </c>
      <c r="H37" s="96">
        <v>-17</v>
      </c>
      <c r="I37" s="96">
        <v>-0.6</v>
      </c>
    </row>
    <row r="38" spans="1:9" x14ac:dyDescent="0.25">
      <c r="A38" s="96"/>
      <c r="B38" s="96"/>
      <c r="C38" s="106">
        <v>2019</v>
      </c>
      <c r="D38" s="96">
        <v>111.2</v>
      </c>
      <c r="E38" s="96">
        <v>82.3</v>
      </c>
      <c r="F38" s="112">
        <v>135.1</v>
      </c>
      <c r="G38" s="96">
        <v>4</v>
      </c>
      <c r="H38" s="96">
        <v>-17.7</v>
      </c>
      <c r="I38" s="96">
        <v>4.9000000000000004</v>
      </c>
    </row>
    <row r="39" spans="1:9" x14ac:dyDescent="0.25">
      <c r="A39" s="96"/>
      <c r="B39" s="96"/>
      <c r="C39" s="106">
        <v>2020</v>
      </c>
      <c r="D39" s="96">
        <v>110.2</v>
      </c>
      <c r="E39" s="96">
        <v>75.599999999999994</v>
      </c>
      <c r="F39" s="112">
        <v>145.69999999999999</v>
      </c>
      <c r="G39" s="96">
        <v>-0.9</v>
      </c>
      <c r="H39" s="96">
        <v>-24.4</v>
      </c>
      <c r="I39" s="96">
        <v>7.8</v>
      </c>
    </row>
    <row r="40" spans="1:9" x14ac:dyDescent="0.25">
      <c r="A40" s="97"/>
      <c r="B40" s="97"/>
      <c r="C40" s="107">
        <v>2021</v>
      </c>
      <c r="D40" s="97">
        <v>118.4</v>
      </c>
      <c r="E40" s="97">
        <v>63</v>
      </c>
      <c r="F40" s="113">
        <v>187.9</v>
      </c>
      <c r="G40" s="97">
        <v>7.4</v>
      </c>
      <c r="H40" s="97">
        <v>-37</v>
      </c>
      <c r="I40" s="97">
        <v>29</v>
      </c>
    </row>
    <row r="41" spans="1:9" x14ac:dyDescent="0.25">
      <c r="A41" s="94">
        <v>7</v>
      </c>
      <c r="B41" s="94" t="s">
        <v>745</v>
      </c>
      <c r="C41" s="104">
        <v>2017</v>
      </c>
      <c r="D41" s="94">
        <v>81.7</v>
      </c>
      <c r="E41" s="94">
        <v>77.900000000000006</v>
      </c>
      <c r="F41" s="110">
        <v>105</v>
      </c>
      <c r="G41" s="94">
        <v>-7.2</v>
      </c>
      <c r="H41" s="94">
        <v>-22.1</v>
      </c>
      <c r="I41" s="94">
        <v>-8.6</v>
      </c>
    </row>
    <row r="42" spans="1:9" x14ac:dyDescent="0.25">
      <c r="A42" s="95"/>
      <c r="B42" s="95"/>
      <c r="C42" s="105">
        <v>2018</v>
      </c>
      <c r="D42" s="95">
        <v>83.4</v>
      </c>
      <c r="E42" s="95">
        <v>84.1</v>
      </c>
      <c r="F42" s="111">
        <v>99.1</v>
      </c>
      <c r="G42" s="95">
        <v>2.1</v>
      </c>
      <c r="H42" s="95">
        <v>-15.9</v>
      </c>
      <c r="I42" s="95">
        <v>-5.6</v>
      </c>
    </row>
    <row r="43" spans="1:9" x14ac:dyDescent="0.25">
      <c r="A43" s="95"/>
      <c r="B43" s="95"/>
      <c r="C43" s="105">
        <v>2019</v>
      </c>
      <c r="D43" s="95">
        <v>98.3</v>
      </c>
      <c r="E43" s="95">
        <v>80.099999999999994</v>
      </c>
      <c r="F43" s="111">
        <v>122.8</v>
      </c>
      <c r="G43" s="95">
        <v>17.899999999999999</v>
      </c>
      <c r="H43" s="95">
        <v>-19.899999999999999</v>
      </c>
      <c r="I43" s="95">
        <v>23.9</v>
      </c>
    </row>
    <row r="44" spans="1:9" x14ac:dyDescent="0.25">
      <c r="A44" s="95"/>
      <c r="B44" s="95"/>
      <c r="C44" s="105">
        <v>2020</v>
      </c>
      <c r="D44" s="95">
        <v>94</v>
      </c>
      <c r="E44" s="95">
        <v>76.2</v>
      </c>
      <c r="F44" s="111">
        <v>123.5</v>
      </c>
      <c r="G44" s="95">
        <v>-4.4000000000000004</v>
      </c>
      <c r="H44" s="95">
        <v>-23.8</v>
      </c>
      <c r="I44" s="95">
        <v>0.6</v>
      </c>
    </row>
    <row r="45" spans="1:9" x14ac:dyDescent="0.25">
      <c r="A45" s="95"/>
      <c r="B45" s="95"/>
      <c r="C45" s="105">
        <v>2021</v>
      </c>
      <c r="D45" s="95">
        <v>103.8</v>
      </c>
      <c r="E45" s="95">
        <v>86.7</v>
      </c>
      <c r="F45" s="111">
        <v>119.7</v>
      </c>
      <c r="G45" s="95">
        <v>10.4</v>
      </c>
      <c r="H45" s="95">
        <v>-13.3</v>
      </c>
      <c r="I45" s="95">
        <v>-3.1</v>
      </c>
    </row>
    <row r="46" spans="1:9" x14ac:dyDescent="0.25">
      <c r="A46" s="96">
        <v>9</v>
      </c>
      <c r="B46" s="96" t="s">
        <v>754</v>
      </c>
      <c r="C46" s="106">
        <v>2017</v>
      </c>
      <c r="D46" s="96">
        <v>70.599999999999994</v>
      </c>
      <c r="E46" s="96">
        <v>76</v>
      </c>
      <c r="F46" s="112">
        <v>92.8</v>
      </c>
      <c r="G46" s="96">
        <v>-9.3000000000000007</v>
      </c>
      <c r="H46" s="96">
        <v>-24</v>
      </c>
      <c r="I46" s="96">
        <v>0.9</v>
      </c>
    </row>
    <row r="47" spans="1:9" x14ac:dyDescent="0.25">
      <c r="A47" s="96"/>
      <c r="B47" s="96"/>
      <c r="C47" s="106">
        <v>2018</v>
      </c>
      <c r="D47" s="96">
        <v>72</v>
      </c>
      <c r="E47" s="96">
        <v>84.7</v>
      </c>
      <c r="F47" s="112">
        <v>85</v>
      </c>
      <c r="G47" s="96">
        <v>2</v>
      </c>
      <c r="H47" s="96">
        <v>-15.3</v>
      </c>
      <c r="I47" s="96">
        <v>-8.4</v>
      </c>
    </row>
    <row r="48" spans="1:9" x14ac:dyDescent="0.25">
      <c r="A48" s="96"/>
      <c r="B48" s="96"/>
      <c r="C48" s="106">
        <v>2019</v>
      </c>
      <c r="D48" s="96">
        <v>80.099999999999994</v>
      </c>
      <c r="E48" s="96">
        <v>80.7</v>
      </c>
      <c r="F48" s="112">
        <v>99.3</v>
      </c>
      <c r="G48" s="96">
        <v>11.3</v>
      </c>
      <c r="H48" s="96">
        <v>-19.3</v>
      </c>
      <c r="I48" s="96">
        <v>16.8</v>
      </c>
    </row>
    <row r="49" spans="1:9" x14ac:dyDescent="0.25">
      <c r="A49" s="96"/>
      <c r="B49" s="96"/>
      <c r="C49" s="106">
        <v>2020</v>
      </c>
      <c r="D49" s="96">
        <v>87.2</v>
      </c>
      <c r="E49" s="96">
        <v>73.2</v>
      </c>
      <c r="F49" s="112">
        <v>119.1</v>
      </c>
      <c r="G49" s="96">
        <v>8.9</v>
      </c>
      <c r="H49" s="96">
        <v>-26.8</v>
      </c>
      <c r="I49" s="96">
        <v>19.899999999999999</v>
      </c>
    </row>
    <row r="50" spans="1:9" x14ac:dyDescent="0.25">
      <c r="A50" s="97"/>
      <c r="B50" s="97"/>
      <c r="C50" s="107">
        <v>2021</v>
      </c>
      <c r="D50" s="97">
        <v>86</v>
      </c>
      <c r="E50" s="97">
        <v>92.6</v>
      </c>
      <c r="F50" s="113">
        <v>92.9</v>
      </c>
      <c r="G50" s="97">
        <v>-1.4</v>
      </c>
      <c r="H50" s="97">
        <v>-7.4</v>
      </c>
      <c r="I50" s="97">
        <v>-22</v>
      </c>
    </row>
    <row r="51" spans="1:9" x14ac:dyDescent="0.25">
      <c r="A51" s="94">
        <v>10</v>
      </c>
      <c r="B51" s="94" t="s">
        <v>758</v>
      </c>
      <c r="C51" s="104">
        <v>2017</v>
      </c>
      <c r="D51" s="94">
        <v>89.3</v>
      </c>
      <c r="E51" s="94">
        <v>87.2</v>
      </c>
      <c r="F51" s="110">
        <v>102.4</v>
      </c>
      <c r="G51" s="94">
        <v>-1.2</v>
      </c>
      <c r="H51" s="94">
        <v>-12.8</v>
      </c>
      <c r="I51" s="94">
        <v>-2.2999999999999998</v>
      </c>
    </row>
    <row r="52" spans="1:9" x14ac:dyDescent="0.25">
      <c r="A52" s="95"/>
      <c r="B52" s="95"/>
      <c r="C52" s="105">
        <v>2018</v>
      </c>
      <c r="D52" s="95">
        <v>94.5</v>
      </c>
      <c r="E52" s="95">
        <v>98.4</v>
      </c>
      <c r="F52" s="111">
        <v>96.1</v>
      </c>
      <c r="G52" s="95">
        <v>5.8</v>
      </c>
      <c r="H52" s="95">
        <v>-1.6</v>
      </c>
      <c r="I52" s="95">
        <v>-6.2</v>
      </c>
    </row>
    <row r="53" spans="1:9" x14ac:dyDescent="0.25">
      <c r="A53" s="95"/>
      <c r="B53" s="95"/>
      <c r="C53" s="105">
        <v>2019</v>
      </c>
      <c r="D53" s="95">
        <v>93.5</v>
      </c>
      <c r="E53" s="95">
        <v>92.2</v>
      </c>
      <c r="F53" s="111">
        <v>101.4</v>
      </c>
      <c r="G53" s="95">
        <v>-1.1000000000000001</v>
      </c>
      <c r="H53" s="95">
        <v>-7.8</v>
      </c>
      <c r="I53" s="95">
        <v>5.5</v>
      </c>
    </row>
    <row r="54" spans="1:9" x14ac:dyDescent="0.25">
      <c r="A54" s="95"/>
      <c r="B54" s="95"/>
      <c r="C54" s="105">
        <v>2020</v>
      </c>
      <c r="D54" s="95">
        <v>85.7</v>
      </c>
      <c r="E54" s="95">
        <v>85.3</v>
      </c>
      <c r="F54" s="111">
        <v>100.4</v>
      </c>
      <c r="G54" s="95">
        <v>-8.3000000000000007</v>
      </c>
      <c r="H54" s="95">
        <v>-14.7</v>
      </c>
      <c r="I54" s="95">
        <v>-1</v>
      </c>
    </row>
    <row r="55" spans="1:9" x14ac:dyDescent="0.25">
      <c r="A55" s="95"/>
      <c r="B55" s="95"/>
      <c r="C55" s="105">
        <v>2021</v>
      </c>
      <c r="D55" s="95">
        <v>90.6</v>
      </c>
      <c r="E55" s="95">
        <v>96.2</v>
      </c>
      <c r="F55" s="111">
        <v>94.2</v>
      </c>
      <c r="G55" s="95">
        <v>5.7</v>
      </c>
      <c r="H55" s="95">
        <v>-3.8</v>
      </c>
      <c r="I55" s="95">
        <v>-6.2</v>
      </c>
    </row>
    <row r="56" spans="1:9" x14ac:dyDescent="0.25">
      <c r="A56" s="96">
        <v>11</v>
      </c>
      <c r="B56" s="96" t="s">
        <v>762</v>
      </c>
      <c r="C56" s="106">
        <v>2017</v>
      </c>
      <c r="D56" s="96">
        <v>104.4</v>
      </c>
      <c r="E56" s="96">
        <v>92.5</v>
      </c>
      <c r="F56" s="112">
        <v>112.8</v>
      </c>
      <c r="G56" s="96">
        <v>-6.2</v>
      </c>
      <c r="H56" s="96">
        <v>-7.5</v>
      </c>
      <c r="I56" s="96">
        <v>-13.2</v>
      </c>
    </row>
    <row r="57" spans="1:9" x14ac:dyDescent="0.25">
      <c r="A57" s="96"/>
      <c r="B57" s="96"/>
      <c r="C57" s="106">
        <v>2018</v>
      </c>
      <c r="D57" s="96">
        <v>100.5</v>
      </c>
      <c r="E57" s="96">
        <v>103.2</v>
      </c>
      <c r="F57" s="112">
        <v>97.4</v>
      </c>
      <c r="G57" s="96">
        <v>-3.7</v>
      </c>
      <c r="H57" s="96">
        <v>3.2</v>
      </c>
      <c r="I57" s="96">
        <v>-13.7</v>
      </c>
    </row>
    <row r="58" spans="1:9" x14ac:dyDescent="0.25">
      <c r="A58" s="96"/>
      <c r="B58" s="96"/>
      <c r="C58" s="106">
        <v>2019</v>
      </c>
      <c r="D58" s="96">
        <v>125.9</v>
      </c>
      <c r="E58" s="96">
        <v>94.8</v>
      </c>
      <c r="F58" s="112">
        <v>132.80000000000001</v>
      </c>
      <c r="G58" s="96">
        <v>25.3</v>
      </c>
      <c r="H58" s="96">
        <v>-5.2</v>
      </c>
      <c r="I58" s="96">
        <v>36.299999999999997</v>
      </c>
    </row>
    <row r="59" spans="1:9" x14ac:dyDescent="0.25">
      <c r="A59" s="96"/>
      <c r="B59" s="96"/>
      <c r="C59" s="106">
        <v>2020</v>
      </c>
      <c r="D59" s="96">
        <v>111.6</v>
      </c>
      <c r="E59" s="96">
        <v>103.2</v>
      </c>
      <c r="F59" s="112">
        <v>108.1</v>
      </c>
      <c r="G59" s="96">
        <v>-11.4</v>
      </c>
      <c r="H59" s="96">
        <v>3.2</v>
      </c>
      <c r="I59" s="96">
        <v>-18.600000000000001</v>
      </c>
    </row>
    <row r="60" spans="1:9" x14ac:dyDescent="0.25">
      <c r="A60" s="97"/>
      <c r="B60" s="97"/>
      <c r="C60" s="107">
        <v>2021</v>
      </c>
      <c r="D60" s="97">
        <v>116.6</v>
      </c>
      <c r="E60" s="97">
        <v>107.2</v>
      </c>
      <c r="F60" s="113">
        <v>108.8</v>
      </c>
      <c r="G60" s="97">
        <v>4.5</v>
      </c>
      <c r="H60" s="97">
        <v>7.2</v>
      </c>
      <c r="I60" s="97">
        <v>0.6</v>
      </c>
    </row>
    <row r="61" spans="1:9" x14ac:dyDescent="0.25">
      <c r="A61" s="94">
        <v>12</v>
      </c>
      <c r="B61" s="94" t="s">
        <v>778</v>
      </c>
      <c r="C61" s="104">
        <v>2017</v>
      </c>
      <c r="D61" s="94">
        <v>122.7</v>
      </c>
      <c r="E61" s="94">
        <v>124</v>
      </c>
      <c r="F61" s="110">
        <v>99</v>
      </c>
      <c r="G61" s="94">
        <v>-13.8</v>
      </c>
      <c r="H61" s="94">
        <v>24</v>
      </c>
      <c r="I61" s="94">
        <v>-10.5</v>
      </c>
    </row>
    <row r="62" spans="1:9" x14ac:dyDescent="0.25">
      <c r="A62" s="95"/>
      <c r="B62" s="95"/>
      <c r="C62" s="105">
        <v>2018</v>
      </c>
      <c r="D62" s="95">
        <v>120.7</v>
      </c>
      <c r="E62" s="95">
        <v>142.30000000000001</v>
      </c>
      <c r="F62" s="111">
        <v>84.8</v>
      </c>
      <c r="G62" s="95">
        <v>-1.6</v>
      </c>
      <c r="H62" s="95">
        <v>42.3</v>
      </c>
      <c r="I62" s="95">
        <v>-14.3</v>
      </c>
    </row>
    <row r="63" spans="1:9" x14ac:dyDescent="0.25">
      <c r="A63" s="95"/>
      <c r="B63" s="95"/>
      <c r="C63" s="105">
        <v>2019</v>
      </c>
      <c r="D63" s="95">
        <v>147.69999999999999</v>
      </c>
      <c r="E63" s="95">
        <v>141.1</v>
      </c>
      <c r="F63" s="111">
        <v>104.7</v>
      </c>
      <c r="G63" s="95">
        <v>22.4</v>
      </c>
      <c r="H63" s="95">
        <v>41.1</v>
      </c>
      <c r="I63" s="95">
        <v>23.5</v>
      </c>
    </row>
    <row r="64" spans="1:9" x14ac:dyDescent="0.25">
      <c r="A64" s="95"/>
      <c r="B64" s="95"/>
      <c r="C64" s="105">
        <v>2020</v>
      </c>
      <c r="D64" s="95">
        <v>108.9</v>
      </c>
      <c r="E64" s="95">
        <v>143.19999999999999</v>
      </c>
      <c r="F64" s="111">
        <v>76.099999999999994</v>
      </c>
      <c r="G64" s="95">
        <v>-26.3</v>
      </c>
      <c r="H64" s="95">
        <v>43.2</v>
      </c>
      <c r="I64" s="95">
        <v>-27.3</v>
      </c>
    </row>
    <row r="65" spans="1:9" x14ac:dyDescent="0.25">
      <c r="A65" s="95"/>
      <c r="B65" s="95"/>
      <c r="C65" s="105">
        <v>2021</v>
      </c>
      <c r="D65" s="95">
        <v>142.1</v>
      </c>
      <c r="E65" s="95">
        <v>151.69999999999999</v>
      </c>
      <c r="F65" s="111">
        <v>93.6</v>
      </c>
      <c r="G65" s="95">
        <v>30.5</v>
      </c>
      <c r="H65" s="95">
        <v>51.7</v>
      </c>
      <c r="I65" s="95">
        <v>23</v>
      </c>
    </row>
    <row r="66" spans="1:9" x14ac:dyDescent="0.25">
      <c r="A66" s="96">
        <v>13</v>
      </c>
      <c r="B66" s="96" t="s">
        <v>7138</v>
      </c>
      <c r="C66" s="106">
        <v>2017</v>
      </c>
      <c r="D66" s="96">
        <v>103.1</v>
      </c>
      <c r="E66" s="96">
        <v>70.5</v>
      </c>
      <c r="F66" s="112">
        <v>146.30000000000001</v>
      </c>
      <c r="G66" s="96">
        <v>14.3</v>
      </c>
      <c r="H66" s="96">
        <v>-29.5</v>
      </c>
      <c r="I66" s="96">
        <v>50.2</v>
      </c>
    </row>
    <row r="67" spans="1:9" x14ac:dyDescent="0.25">
      <c r="A67" s="96"/>
      <c r="B67" s="96"/>
      <c r="C67" s="106">
        <v>2018</v>
      </c>
      <c r="D67" s="96">
        <v>95.4</v>
      </c>
      <c r="E67" s="96">
        <v>62</v>
      </c>
      <c r="F67" s="112">
        <v>153.9</v>
      </c>
      <c r="G67" s="96">
        <v>-7.5</v>
      </c>
      <c r="H67" s="96">
        <v>-38</v>
      </c>
      <c r="I67" s="96">
        <v>5.2</v>
      </c>
    </row>
    <row r="68" spans="1:9" x14ac:dyDescent="0.25">
      <c r="A68" s="96"/>
      <c r="B68" s="96"/>
      <c r="C68" s="106">
        <v>2019</v>
      </c>
      <c r="D68" s="96">
        <v>127.3</v>
      </c>
      <c r="E68" s="96">
        <v>59.5</v>
      </c>
      <c r="F68" s="112">
        <v>214</v>
      </c>
      <c r="G68" s="96">
        <v>33.4</v>
      </c>
      <c r="H68" s="96">
        <v>-40.5</v>
      </c>
      <c r="I68" s="96">
        <v>39.1</v>
      </c>
    </row>
    <row r="69" spans="1:9" x14ac:dyDescent="0.25">
      <c r="A69" s="96"/>
      <c r="B69" s="96"/>
      <c r="C69" s="106">
        <v>2020</v>
      </c>
      <c r="D69" s="96">
        <v>140.69999999999999</v>
      </c>
      <c r="E69" s="96">
        <v>35.6</v>
      </c>
      <c r="F69" s="112">
        <v>394.9</v>
      </c>
      <c r="G69" s="96">
        <v>10.5</v>
      </c>
      <c r="H69" s="96">
        <v>-64.400000000000006</v>
      </c>
      <c r="I69" s="96">
        <v>84.5</v>
      </c>
    </row>
    <row r="70" spans="1:9" x14ac:dyDescent="0.25">
      <c r="A70" s="97"/>
      <c r="B70" s="97"/>
      <c r="C70" s="107">
        <v>2021</v>
      </c>
      <c r="D70" s="97">
        <v>113.5</v>
      </c>
      <c r="E70" s="97">
        <v>47.3</v>
      </c>
      <c r="F70" s="113">
        <v>239.9</v>
      </c>
      <c r="G70" s="97">
        <v>-19.3</v>
      </c>
      <c r="H70" s="97">
        <v>-52.7</v>
      </c>
      <c r="I70" s="97">
        <v>-39.299999999999997</v>
      </c>
    </row>
    <row r="71" spans="1:9" x14ac:dyDescent="0.25">
      <c r="A71" s="94">
        <v>15</v>
      </c>
      <c r="B71" s="94" t="s">
        <v>792</v>
      </c>
      <c r="C71" s="104">
        <v>2017</v>
      </c>
      <c r="D71" s="94">
        <v>54.1</v>
      </c>
      <c r="E71" s="94">
        <v>76.099999999999994</v>
      </c>
      <c r="F71" s="110">
        <v>71</v>
      </c>
      <c r="G71" s="94">
        <v>-8.3000000000000007</v>
      </c>
      <c r="H71" s="94">
        <v>-23.9</v>
      </c>
      <c r="I71" s="94">
        <v>-21.1</v>
      </c>
    </row>
    <row r="72" spans="1:9" x14ac:dyDescent="0.25">
      <c r="A72" s="95"/>
      <c r="B72" s="95"/>
      <c r="C72" s="105">
        <v>2018</v>
      </c>
      <c r="D72" s="95">
        <v>54.8</v>
      </c>
      <c r="E72" s="95">
        <v>86.9</v>
      </c>
      <c r="F72" s="111">
        <v>63</v>
      </c>
      <c r="G72" s="95">
        <v>1.3</v>
      </c>
      <c r="H72" s="95">
        <v>-13.1</v>
      </c>
      <c r="I72" s="95">
        <v>-11.3</v>
      </c>
    </row>
    <row r="73" spans="1:9" x14ac:dyDescent="0.25">
      <c r="A73" s="95"/>
      <c r="B73" s="95"/>
      <c r="C73" s="105">
        <v>2019</v>
      </c>
      <c r="D73" s="95">
        <v>61.9</v>
      </c>
      <c r="E73" s="95">
        <v>82.1</v>
      </c>
      <c r="F73" s="111">
        <v>75.400000000000006</v>
      </c>
      <c r="G73" s="95">
        <v>13</v>
      </c>
      <c r="H73" s="95">
        <v>-17.899999999999999</v>
      </c>
      <c r="I73" s="95">
        <v>19.7</v>
      </c>
    </row>
    <row r="74" spans="1:9" x14ac:dyDescent="0.25">
      <c r="A74" s="95"/>
      <c r="B74" s="95"/>
      <c r="C74" s="105">
        <v>2020</v>
      </c>
      <c r="D74" s="95">
        <v>62.9</v>
      </c>
      <c r="E74" s="95">
        <v>76.7</v>
      </c>
      <c r="F74" s="111">
        <v>82</v>
      </c>
      <c r="G74" s="95">
        <v>1.6</v>
      </c>
      <c r="H74" s="95">
        <v>-23.3</v>
      </c>
      <c r="I74" s="95">
        <v>8.8000000000000007</v>
      </c>
    </row>
    <row r="75" spans="1:9" x14ac:dyDescent="0.25">
      <c r="A75" s="95"/>
      <c r="B75" s="95"/>
      <c r="C75" s="105">
        <v>2021</v>
      </c>
      <c r="D75" s="95">
        <v>67.5</v>
      </c>
      <c r="E75" s="95">
        <v>99.3</v>
      </c>
      <c r="F75" s="111">
        <v>68</v>
      </c>
      <c r="G75" s="95">
        <v>7.3</v>
      </c>
      <c r="H75" s="95">
        <v>-0.7</v>
      </c>
      <c r="I75" s="95">
        <v>-17.100000000000001</v>
      </c>
    </row>
    <row r="76" spans="1:9" x14ac:dyDescent="0.25">
      <c r="A76" s="96">
        <v>16</v>
      </c>
      <c r="B76" s="96" t="s">
        <v>808</v>
      </c>
      <c r="C76" s="106">
        <v>2017</v>
      </c>
      <c r="D76" s="96">
        <v>78.3</v>
      </c>
      <c r="E76" s="96">
        <v>104.7</v>
      </c>
      <c r="F76" s="112">
        <v>74.8</v>
      </c>
      <c r="G76" s="96">
        <v>-6.8</v>
      </c>
      <c r="H76" s="96">
        <v>4.7</v>
      </c>
      <c r="I76" s="96">
        <v>-9.6999999999999993</v>
      </c>
    </row>
    <row r="77" spans="1:9" x14ac:dyDescent="0.25">
      <c r="A77" s="96"/>
      <c r="B77" s="96"/>
      <c r="C77" s="106">
        <v>2018</v>
      </c>
      <c r="D77" s="96">
        <v>72.400000000000006</v>
      </c>
      <c r="E77" s="96">
        <v>107.2</v>
      </c>
      <c r="F77" s="112">
        <v>67.5</v>
      </c>
      <c r="G77" s="96">
        <v>-7.5</v>
      </c>
      <c r="H77" s="96">
        <v>7.2</v>
      </c>
      <c r="I77" s="96">
        <v>-9.8000000000000007</v>
      </c>
    </row>
    <row r="78" spans="1:9" x14ac:dyDescent="0.25">
      <c r="A78" s="96"/>
      <c r="B78" s="96"/>
      <c r="C78" s="106">
        <v>2019</v>
      </c>
      <c r="D78" s="96">
        <v>78.099999999999994</v>
      </c>
      <c r="E78" s="96">
        <v>103.5</v>
      </c>
      <c r="F78" s="112">
        <v>75.5</v>
      </c>
      <c r="G78" s="96">
        <v>7.9</v>
      </c>
      <c r="H78" s="96">
        <v>3.5</v>
      </c>
      <c r="I78" s="96">
        <v>11.9</v>
      </c>
    </row>
    <row r="79" spans="1:9" x14ac:dyDescent="0.25">
      <c r="A79" s="96"/>
      <c r="B79" s="96"/>
      <c r="C79" s="106">
        <v>2020</v>
      </c>
      <c r="D79" s="96">
        <v>71</v>
      </c>
      <c r="E79" s="96">
        <v>100.3</v>
      </c>
      <c r="F79" s="112">
        <v>70.8</v>
      </c>
      <c r="G79" s="96">
        <v>-9.1</v>
      </c>
      <c r="H79" s="96">
        <v>0.3</v>
      </c>
      <c r="I79" s="96">
        <v>-6.2</v>
      </c>
    </row>
    <row r="80" spans="1:9" x14ac:dyDescent="0.25">
      <c r="A80" s="97"/>
      <c r="B80" s="97"/>
      <c r="C80" s="107">
        <v>2021</v>
      </c>
      <c r="D80" s="97">
        <v>72.599999999999994</v>
      </c>
      <c r="E80" s="97">
        <v>90.6</v>
      </c>
      <c r="F80" s="113">
        <v>80.2</v>
      </c>
      <c r="G80" s="97">
        <v>2.2999999999999998</v>
      </c>
      <c r="H80" s="97">
        <v>-9.4</v>
      </c>
      <c r="I80" s="97">
        <v>13.3</v>
      </c>
    </row>
    <row r="81" spans="1:9" x14ac:dyDescent="0.25">
      <c r="A81" s="94">
        <v>17</v>
      </c>
      <c r="B81" s="94" t="s">
        <v>811</v>
      </c>
      <c r="C81" s="104">
        <v>2017</v>
      </c>
      <c r="D81" s="94">
        <v>76.400000000000006</v>
      </c>
      <c r="E81" s="94">
        <v>81.3</v>
      </c>
      <c r="F81" s="110">
        <v>93.9</v>
      </c>
      <c r="G81" s="94">
        <v>-15.9</v>
      </c>
      <c r="H81" s="94">
        <v>-18.7</v>
      </c>
      <c r="I81" s="94">
        <v>-7.4</v>
      </c>
    </row>
    <row r="82" spans="1:9" x14ac:dyDescent="0.25">
      <c r="A82" s="95"/>
      <c r="B82" s="95"/>
      <c r="C82" s="105">
        <v>2018</v>
      </c>
      <c r="D82" s="95">
        <v>81.2</v>
      </c>
      <c r="E82" s="95">
        <v>112.3</v>
      </c>
      <c r="F82" s="111">
        <v>72.400000000000006</v>
      </c>
      <c r="G82" s="95">
        <v>6.3</v>
      </c>
      <c r="H82" s="95">
        <v>12.3</v>
      </c>
      <c r="I82" s="95">
        <v>-22.9</v>
      </c>
    </row>
    <row r="83" spans="1:9" x14ac:dyDescent="0.25">
      <c r="A83" s="95"/>
      <c r="B83" s="95"/>
      <c r="C83" s="105">
        <v>2019</v>
      </c>
      <c r="D83" s="95">
        <v>113.9</v>
      </c>
      <c r="E83" s="95">
        <v>112.6</v>
      </c>
      <c r="F83" s="111">
        <v>101.2</v>
      </c>
      <c r="G83" s="95">
        <v>40.299999999999997</v>
      </c>
      <c r="H83" s="95">
        <v>12.6</v>
      </c>
      <c r="I83" s="95">
        <v>39.799999999999997</v>
      </c>
    </row>
    <row r="84" spans="1:9" x14ac:dyDescent="0.25">
      <c r="A84" s="95"/>
      <c r="B84" s="95"/>
      <c r="C84" s="105">
        <v>2020</v>
      </c>
      <c r="D84" s="95">
        <v>80.400000000000006</v>
      </c>
      <c r="E84" s="95">
        <v>59.5</v>
      </c>
      <c r="F84" s="111">
        <v>135.1</v>
      </c>
      <c r="G84" s="95">
        <v>-29.4</v>
      </c>
      <c r="H84" s="95">
        <v>-40.5</v>
      </c>
      <c r="I84" s="95">
        <v>33.5</v>
      </c>
    </row>
    <row r="85" spans="1:9" x14ac:dyDescent="0.25">
      <c r="A85" s="95"/>
      <c r="B85" s="95"/>
      <c r="C85" s="105">
        <v>2021</v>
      </c>
      <c r="D85" s="95">
        <v>82.6</v>
      </c>
      <c r="E85" s="95">
        <v>98.3</v>
      </c>
      <c r="F85" s="111">
        <v>84</v>
      </c>
      <c r="G85" s="95">
        <v>2.7</v>
      </c>
      <c r="H85" s="95">
        <v>-1.7</v>
      </c>
      <c r="I85" s="95">
        <v>-37.799999999999997</v>
      </c>
    </row>
    <row r="86" spans="1:9" x14ac:dyDescent="0.25">
      <c r="A86" s="96">
        <v>18</v>
      </c>
      <c r="B86" s="96" t="s">
        <v>817</v>
      </c>
      <c r="C86" s="106">
        <v>2017</v>
      </c>
      <c r="D86" s="96">
        <v>99.5</v>
      </c>
      <c r="E86" s="96">
        <v>82.2</v>
      </c>
      <c r="F86" s="112">
        <v>121.1</v>
      </c>
      <c r="G86" s="96">
        <v>6.4</v>
      </c>
      <c r="H86" s="96">
        <v>-17.8</v>
      </c>
      <c r="I86" s="96">
        <v>-25.8</v>
      </c>
    </row>
    <row r="87" spans="1:9" x14ac:dyDescent="0.25">
      <c r="A87" s="96"/>
      <c r="B87" s="96"/>
      <c r="C87" s="106">
        <v>2018</v>
      </c>
      <c r="D87" s="96">
        <v>110.2</v>
      </c>
      <c r="E87" s="96">
        <v>103.6</v>
      </c>
      <c r="F87" s="112">
        <v>106.4</v>
      </c>
      <c r="G87" s="96">
        <v>10.8</v>
      </c>
      <c r="H87" s="96">
        <v>3.6</v>
      </c>
      <c r="I87" s="96">
        <v>-12.1</v>
      </c>
    </row>
    <row r="88" spans="1:9" x14ac:dyDescent="0.25">
      <c r="A88" s="96"/>
      <c r="B88" s="96"/>
      <c r="C88" s="106">
        <v>2019</v>
      </c>
      <c r="D88" s="96">
        <v>115.2</v>
      </c>
      <c r="E88" s="96">
        <v>44.6</v>
      </c>
      <c r="F88" s="112">
        <v>258.39999999999998</v>
      </c>
      <c r="G88" s="96">
        <v>4.5</v>
      </c>
      <c r="H88" s="96">
        <v>-55.4</v>
      </c>
      <c r="I88" s="96">
        <v>142.9</v>
      </c>
    </row>
    <row r="89" spans="1:9" x14ac:dyDescent="0.25">
      <c r="A89" s="96"/>
      <c r="B89" s="96"/>
      <c r="C89" s="106">
        <v>2020</v>
      </c>
      <c r="D89" s="96">
        <v>112.6</v>
      </c>
      <c r="E89" s="96">
        <v>75.3</v>
      </c>
      <c r="F89" s="112">
        <v>149.4</v>
      </c>
      <c r="G89" s="96">
        <v>-2.2999999999999998</v>
      </c>
      <c r="H89" s="96">
        <v>-24.7</v>
      </c>
      <c r="I89" s="96">
        <v>-42.2</v>
      </c>
    </row>
    <row r="90" spans="1:9" x14ac:dyDescent="0.25">
      <c r="A90" s="97"/>
      <c r="B90" s="97"/>
      <c r="C90" s="107">
        <v>2021</v>
      </c>
      <c r="D90" s="97">
        <v>110.3</v>
      </c>
      <c r="E90" s="97">
        <v>100.8</v>
      </c>
      <c r="F90" s="113">
        <v>109.4</v>
      </c>
      <c r="G90" s="97">
        <v>-2</v>
      </c>
      <c r="H90" s="97">
        <v>0.8</v>
      </c>
      <c r="I90" s="97">
        <v>-26.8</v>
      </c>
    </row>
    <row r="91" spans="1:9" x14ac:dyDescent="0.25">
      <c r="A91" s="94">
        <v>20</v>
      </c>
      <c r="B91" s="94" t="s">
        <v>824</v>
      </c>
      <c r="C91" s="104">
        <v>2017</v>
      </c>
      <c r="D91" s="94">
        <v>111.3</v>
      </c>
      <c r="E91" s="94">
        <v>80.099999999999994</v>
      </c>
      <c r="F91" s="110">
        <v>138.9</v>
      </c>
      <c r="G91" s="94">
        <v>-1.1000000000000001</v>
      </c>
      <c r="H91" s="94">
        <v>-19.899999999999999</v>
      </c>
      <c r="I91" s="94">
        <v>14</v>
      </c>
    </row>
    <row r="92" spans="1:9" x14ac:dyDescent="0.25">
      <c r="A92" s="95"/>
      <c r="B92" s="95"/>
      <c r="C92" s="105">
        <v>2018</v>
      </c>
      <c r="D92" s="95">
        <v>109.9</v>
      </c>
      <c r="E92" s="95">
        <v>104.4</v>
      </c>
      <c r="F92" s="111">
        <v>105.3</v>
      </c>
      <c r="G92" s="95">
        <v>-1.3</v>
      </c>
      <c r="H92" s="95">
        <v>4.4000000000000004</v>
      </c>
      <c r="I92" s="95">
        <v>-24.2</v>
      </c>
    </row>
    <row r="93" spans="1:9" x14ac:dyDescent="0.25">
      <c r="A93" s="95"/>
      <c r="B93" s="95"/>
      <c r="C93" s="105">
        <v>2019</v>
      </c>
      <c r="D93" s="95">
        <v>124.9</v>
      </c>
      <c r="E93" s="95">
        <v>97.5</v>
      </c>
      <c r="F93" s="111">
        <v>128</v>
      </c>
      <c r="G93" s="95">
        <v>13.6</v>
      </c>
      <c r="H93" s="95">
        <v>-2.5</v>
      </c>
      <c r="I93" s="95">
        <v>21.6</v>
      </c>
    </row>
    <row r="94" spans="1:9" x14ac:dyDescent="0.25">
      <c r="A94" s="95"/>
      <c r="B94" s="95"/>
      <c r="C94" s="105">
        <v>2020</v>
      </c>
      <c r="D94" s="95">
        <v>120.9</v>
      </c>
      <c r="E94" s="95">
        <v>92.3</v>
      </c>
      <c r="F94" s="111">
        <v>131</v>
      </c>
      <c r="G94" s="95">
        <v>-3.2</v>
      </c>
      <c r="H94" s="95">
        <v>-7.7</v>
      </c>
      <c r="I94" s="95">
        <v>2.2999999999999998</v>
      </c>
    </row>
    <row r="95" spans="1:9" x14ac:dyDescent="0.25">
      <c r="A95" s="95"/>
      <c r="B95" s="95"/>
      <c r="C95" s="105">
        <v>2021</v>
      </c>
      <c r="D95" s="95">
        <v>131.1</v>
      </c>
      <c r="E95" s="95">
        <v>105.7</v>
      </c>
      <c r="F95" s="111">
        <v>124</v>
      </c>
      <c r="G95" s="95">
        <v>8.4</v>
      </c>
      <c r="H95" s="95">
        <v>5.7</v>
      </c>
      <c r="I95" s="95">
        <v>-5.3</v>
      </c>
    </row>
  </sheetData>
  <mergeCells count="5">
    <mergeCell ref="D4:F4"/>
    <mergeCell ref="G4:I4"/>
    <mergeCell ref="A4:A5"/>
    <mergeCell ref="B4:B5"/>
    <mergeCell ref="C4:C5"/>
  </mergeCells>
  <hyperlinks>
    <hyperlink ref="A1" location="Index!A1" display="R" xr:uid="{B0C746AC-C367-47CC-99E6-6337BFC46E7F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A3EE12-3BE9-4A81-9380-0AE63AFA0EBA}">
  <sheetPr codeName="Sheet6">
    <tabColor theme="6" tint="-0.249977111117893"/>
  </sheetPr>
  <dimension ref="A1:I96"/>
  <sheetViews>
    <sheetView zoomScale="90" zoomScaleNormal="90" workbookViewId="0">
      <selection activeCell="B24" sqref="B24"/>
    </sheetView>
  </sheetViews>
  <sheetFormatPr defaultRowHeight="13.8" x14ac:dyDescent="0.25"/>
  <cols>
    <col min="1" max="1" width="5.09765625" customWidth="1"/>
    <col min="2" max="2" width="32" customWidth="1"/>
    <col min="3" max="3" width="9.3984375" customWidth="1"/>
    <col min="4" max="9" width="13.3984375" customWidth="1"/>
  </cols>
  <sheetData>
    <row r="1" spans="1:9" x14ac:dyDescent="0.25">
      <c r="A1" s="8" t="s">
        <v>7142</v>
      </c>
    </row>
    <row r="2" spans="1:9" x14ac:dyDescent="0.25">
      <c r="B2" s="128" t="s">
        <v>8056</v>
      </c>
      <c r="D2" s="648"/>
      <c r="E2" s="648"/>
      <c r="F2" s="648"/>
      <c r="G2" s="648"/>
      <c r="H2" s="648"/>
      <c r="I2" s="648"/>
    </row>
    <row r="3" spans="1:9" ht="13.95" customHeight="1" x14ac:dyDescent="0.25">
      <c r="D3" t="s">
        <v>7163</v>
      </c>
      <c r="G3" t="s">
        <v>7160</v>
      </c>
    </row>
    <row r="4" spans="1:9" ht="29.4" customHeight="1" x14ac:dyDescent="0.25">
      <c r="A4" s="646" t="s">
        <v>541</v>
      </c>
      <c r="B4" s="645" t="s">
        <v>7137</v>
      </c>
      <c r="C4" s="647" t="s">
        <v>8259</v>
      </c>
      <c r="D4" s="645" t="s">
        <v>7146</v>
      </c>
      <c r="E4" s="645"/>
      <c r="F4" s="645"/>
      <c r="G4" s="646" t="s">
        <v>7149</v>
      </c>
      <c r="H4" s="646"/>
      <c r="I4" s="646"/>
    </row>
    <row r="5" spans="1:9" ht="27" customHeight="1" x14ac:dyDescent="0.25">
      <c r="A5" s="646"/>
      <c r="B5" s="645"/>
      <c r="C5" s="647"/>
      <c r="D5" s="570" t="s">
        <v>525</v>
      </c>
      <c r="E5" s="568" t="s">
        <v>7144</v>
      </c>
      <c r="F5" s="572" t="s">
        <v>7143</v>
      </c>
      <c r="G5" s="570" t="s">
        <v>525</v>
      </c>
      <c r="H5" s="568" t="s">
        <v>7144</v>
      </c>
      <c r="I5" s="570" t="s">
        <v>7143</v>
      </c>
    </row>
    <row r="6" spans="1:9" x14ac:dyDescent="0.25">
      <c r="A6" s="92"/>
      <c r="B6" s="92" t="s">
        <v>7145</v>
      </c>
      <c r="C6" s="102">
        <v>2017</v>
      </c>
      <c r="D6" s="92">
        <v>53.7</v>
      </c>
      <c r="E6" s="92">
        <v>53.3</v>
      </c>
      <c r="F6" s="108">
        <v>100.8</v>
      </c>
      <c r="G6" s="92">
        <v>20.399999999999999</v>
      </c>
      <c r="H6" s="92">
        <v>-46.7</v>
      </c>
      <c r="I6" s="92">
        <v>-3.7</v>
      </c>
    </row>
    <row r="7" spans="1:9" x14ac:dyDescent="0.25">
      <c r="A7" s="93"/>
      <c r="B7" s="93"/>
      <c r="C7" s="103">
        <v>2018</v>
      </c>
      <c r="D7" s="93">
        <v>72</v>
      </c>
      <c r="E7" s="93">
        <v>67.900000000000006</v>
      </c>
      <c r="F7" s="109">
        <v>106.1</v>
      </c>
      <c r="G7" s="93">
        <v>34.1</v>
      </c>
      <c r="H7" s="93">
        <v>-32.1</v>
      </c>
      <c r="I7" s="93">
        <v>5.3</v>
      </c>
    </row>
    <row r="8" spans="1:9" x14ac:dyDescent="0.25">
      <c r="A8" s="93"/>
      <c r="B8" s="93"/>
      <c r="C8" s="103">
        <v>2019</v>
      </c>
      <c r="D8" s="93">
        <v>63.3</v>
      </c>
      <c r="E8" s="93">
        <v>62.1</v>
      </c>
      <c r="F8" s="109">
        <v>101.9</v>
      </c>
      <c r="G8" s="93">
        <v>-12.1</v>
      </c>
      <c r="H8" s="93">
        <v>-37.9</v>
      </c>
      <c r="I8" s="93">
        <v>-4</v>
      </c>
    </row>
    <row r="9" spans="1:9" x14ac:dyDescent="0.25">
      <c r="A9" s="93"/>
      <c r="B9" s="93"/>
      <c r="C9" s="103">
        <v>2020</v>
      </c>
      <c r="D9" s="93">
        <v>42.4</v>
      </c>
      <c r="E9" s="93">
        <v>42.7</v>
      </c>
      <c r="F9" s="109">
        <v>99.3</v>
      </c>
      <c r="G9" s="93">
        <v>-33</v>
      </c>
      <c r="H9" s="93">
        <v>-57.3</v>
      </c>
      <c r="I9" s="93">
        <v>-2.6</v>
      </c>
    </row>
    <row r="10" spans="1:9" x14ac:dyDescent="0.25">
      <c r="A10" s="93"/>
      <c r="B10" s="93"/>
      <c r="C10" s="103">
        <v>2021</v>
      </c>
      <c r="D10" s="93">
        <v>66.900000000000006</v>
      </c>
      <c r="E10" s="93">
        <v>70.5</v>
      </c>
      <c r="F10" s="109">
        <v>94.9</v>
      </c>
      <c r="G10" s="93">
        <v>57.8</v>
      </c>
      <c r="H10" s="93">
        <v>-29.5</v>
      </c>
      <c r="I10" s="93">
        <v>-4.4000000000000004</v>
      </c>
    </row>
    <row r="11" spans="1:9" x14ac:dyDescent="0.25">
      <c r="A11" s="94">
        <v>1</v>
      </c>
      <c r="B11" s="94" t="s">
        <v>691</v>
      </c>
      <c r="C11" s="104">
        <v>2017</v>
      </c>
      <c r="D11" s="94">
        <v>118.9</v>
      </c>
      <c r="E11" s="94">
        <v>103</v>
      </c>
      <c r="F11" s="110">
        <v>115.5</v>
      </c>
      <c r="G11" s="94">
        <v>2.5</v>
      </c>
      <c r="H11" s="94">
        <v>3</v>
      </c>
      <c r="I11" s="94">
        <v>2.2999999999999998</v>
      </c>
    </row>
    <row r="12" spans="1:9" x14ac:dyDescent="0.25">
      <c r="A12" s="95"/>
      <c r="B12" s="95"/>
      <c r="C12" s="105">
        <v>2018</v>
      </c>
      <c r="D12" s="95">
        <v>116.4</v>
      </c>
      <c r="E12" s="95">
        <v>93.4</v>
      </c>
      <c r="F12" s="111">
        <v>124.7</v>
      </c>
      <c r="G12" s="95">
        <v>-2.1</v>
      </c>
      <c r="H12" s="95">
        <v>-6.6</v>
      </c>
      <c r="I12" s="95">
        <v>8</v>
      </c>
    </row>
    <row r="13" spans="1:9" x14ac:dyDescent="0.25">
      <c r="A13" s="95"/>
      <c r="B13" s="95"/>
      <c r="C13" s="105">
        <v>2019</v>
      </c>
      <c r="D13" s="95">
        <v>111.8</v>
      </c>
      <c r="E13" s="95">
        <v>87.3</v>
      </c>
      <c r="F13" s="111">
        <v>128.1</v>
      </c>
      <c r="G13" s="95">
        <v>-4</v>
      </c>
      <c r="H13" s="95">
        <v>-12.7</v>
      </c>
      <c r="I13" s="95">
        <v>2.7</v>
      </c>
    </row>
    <row r="14" spans="1:9" x14ac:dyDescent="0.25">
      <c r="A14" s="95"/>
      <c r="B14" s="95"/>
      <c r="C14" s="105">
        <v>2020</v>
      </c>
      <c r="D14" s="95">
        <v>105.4</v>
      </c>
      <c r="E14" s="95">
        <v>86.8</v>
      </c>
      <c r="F14" s="111">
        <v>121.4</v>
      </c>
      <c r="G14" s="95">
        <v>-5.7</v>
      </c>
      <c r="H14" s="95">
        <v>-13.2</v>
      </c>
      <c r="I14" s="95">
        <v>-5.2</v>
      </c>
    </row>
    <row r="15" spans="1:9" x14ac:dyDescent="0.25">
      <c r="A15" s="95"/>
      <c r="B15" s="95"/>
      <c r="C15" s="105">
        <v>2021</v>
      </c>
      <c r="D15" s="95">
        <v>103.7</v>
      </c>
      <c r="E15" s="95">
        <v>78.5</v>
      </c>
      <c r="F15" s="111">
        <v>132.1</v>
      </c>
      <c r="G15" s="95">
        <v>-1.6</v>
      </c>
      <c r="H15" s="95">
        <v>-21.5</v>
      </c>
      <c r="I15" s="95">
        <v>8.8000000000000007</v>
      </c>
    </row>
    <row r="16" spans="1:9" x14ac:dyDescent="0.25">
      <c r="A16" s="96">
        <v>2</v>
      </c>
      <c r="B16" s="96" t="s">
        <v>697</v>
      </c>
      <c r="C16" s="106">
        <v>2017</v>
      </c>
      <c r="D16" s="96">
        <v>119.1</v>
      </c>
      <c r="E16" s="96">
        <v>109.1</v>
      </c>
      <c r="F16" s="112">
        <v>109.1</v>
      </c>
      <c r="G16" s="96">
        <v>8.6999999999999993</v>
      </c>
      <c r="H16" s="96">
        <v>9.1</v>
      </c>
      <c r="I16" s="96">
        <v>-1.2</v>
      </c>
    </row>
    <row r="17" spans="1:9" x14ac:dyDescent="0.25">
      <c r="A17" s="96"/>
      <c r="B17" s="96"/>
      <c r="C17" s="106">
        <v>2018</v>
      </c>
      <c r="D17" s="96">
        <v>117.9</v>
      </c>
      <c r="E17" s="96">
        <v>110.6</v>
      </c>
      <c r="F17" s="112">
        <v>106.6</v>
      </c>
      <c r="G17" s="96">
        <v>-1</v>
      </c>
      <c r="H17" s="96">
        <v>10.6</v>
      </c>
      <c r="I17" s="96">
        <v>-2.2999999999999998</v>
      </c>
    </row>
    <row r="18" spans="1:9" x14ac:dyDescent="0.25">
      <c r="A18" s="96"/>
      <c r="B18" s="96"/>
      <c r="C18" s="106">
        <v>2019</v>
      </c>
      <c r="D18" s="96">
        <v>133.19999999999999</v>
      </c>
      <c r="E18" s="96">
        <v>114</v>
      </c>
      <c r="F18" s="112">
        <v>116.8</v>
      </c>
      <c r="G18" s="96">
        <v>13</v>
      </c>
      <c r="H18" s="96">
        <v>14</v>
      </c>
      <c r="I18" s="96">
        <v>9.6</v>
      </c>
    </row>
    <row r="19" spans="1:9" x14ac:dyDescent="0.25">
      <c r="A19" s="96"/>
      <c r="B19" s="96"/>
      <c r="C19" s="106">
        <v>2020</v>
      </c>
      <c r="D19" s="96">
        <v>156</v>
      </c>
      <c r="E19" s="96">
        <v>105.6</v>
      </c>
      <c r="F19" s="112">
        <v>147.80000000000001</v>
      </c>
      <c r="G19" s="96">
        <v>17.100000000000001</v>
      </c>
      <c r="H19" s="96">
        <v>5.6</v>
      </c>
      <c r="I19" s="96">
        <v>26.5</v>
      </c>
    </row>
    <row r="20" spans="1:9" x14ac:dyDescent="0.25">
      <c r="A20" s="97"/>
      <c r="B20" s="97"/>
      <c r="C20" s="107">
        <v>2021</v>
      </c>
      <c r="D20" s="97">
        <v>184.2</v>
      </c>
      <c r="E20" s="97">
        <v>96.8</v>
      </c>
      <c r="F20" s="113">
        <v>190.3</v>
      </c>
      <c r="G20" s="97">
        <v>18.100000000000001</v>
      </c>
      <c r="H20" s="97">
        <v>-3.2</v>
      </c>
      <c r="I20" s="97">
        <v>28.8</v>
      </c>
    </row>
    <row r="21" spans="1:9" x14ac:dyDescent="0.25">
      <c r="A21" s="94">
        <v>3</v>
      </c>
      <c r="B21" s="94" t="s">
        <v>708</v>
      </c>
      <c r="C21" s="104">
        <v>2017</v>
      </c>
      <c r="D21" s="94">
        <v>72.2</v>
      </c>
      <c r="E21" s="94">
        <v>75.8</v>
      </c>
      <c r="F21" s="110">
        <v>95.2</v>
      </c>
      <c r="G21" s="94">
        <v>-15.1</v>
      </c>
      <c r="H21" s="94">
        <v>-24.2</v>
      </c>
      <c r="I21" s="94">
        <v>-19.899999999999999</v>
      </c>
    </row>
    <row r="22" spans="1:9" x14ac:dyDescent="0.25">
      <c r="A22" s="95"/>
      <c r="B22" s="95"/>
      <c r="C22" s="105">
        <v>2018</v>
      </c>
      <c r="D22" s="95">
        <v>70.7</v>
      </c>
      <c r="E22" s="95">
        <v>71.2</v>
      </c>
      <c r="F22" s="111">
        <v>99.3</v>
      </c>
      <c r="G22" s="95">
        <v>-2.1</v>
      </c>
      <c r="H22" s="95">
        <v>-28.8</v>
      </c>
      <c r="I22" s="95">
        <v>4.3</v>
      </c>
    </row>
    <row r="23" spans="1:9" x14ac:dyDescent="0.25">
      <c r="A23" s="95"/>
      <c r="B23" s="95"/>
      <c r="C23" s="105">
        <v>2019</v>
      </c>
      <c r="D23" s="95">
        <v>72.7</v>
      </c>
      <c r="E23" s="95">
        <v>71.900000000000006</v>
      </c>
      <c r="F23" s="111">
        <v>101.1</v>
      </c>
      <c r="G23" s="95">
        <v>2.8</v>
      </c>
      <c r="H23" s="95">
        <v>-28.1</v>
      </c>
      <c r="I23" s="95">
        <v>1.8</v>
      </c>
    </row>
    <row r="24" spans="1:9" x14ac:dyDescent="0.25">
      <c r="A24" s="95"/>
      <c r="B24" s="95"/>
      <c r="C24" s="105">
        <v>2020</v>
      </c>
      <c r="D24" s="95">
        <v>72.7</v>
      </c>
      <c r="E24" s="95">
        <v>74</v>
      </c>
      <c r="F24" s="111">
        <v>98.2</v>
      </c>
      <c r="G24" s="95">
        <v>0</v>
      </c>
      <c r="H24" s="95">
        <v>-26</v>
      </c>
      <c r="I24" s="95">
        <v>-2.9</v>
      </c>
    </row>
    <row r="25" spans="1:9" x14ac:dyDescent="0.25">
      <c r="A25" s="95"/>
      <c r="B25" s="95"/>
      <c r="C25" s="105">
        <v>2021</v>
      </c>
      <c r="D25" s="95">
        <v>120.1</v>
      </c>
      <c r="E25" s="95">
        <v>90.7</v>
      </c>
      <c r="F25" s="111">
        <v>132.4</v>
      </c>
      <c r="G25" s="95">
        <v>65.2</v>
      </c>
      <c r="H25" s="95">
        <v>-9.3000000000000007</v>
      </c>
      <c r="I25" s="95">
        <v>34.799999999999997</v>
      </c>
    </row>
    <row r="26" spans="1:9" x14ac:dyDescent="0.25">
      <c r="A26" s="96">
        <v>4</v>
      </c>
      <c r="B26" s="96" t="s">
        <v>710</v>
      </c>
      <c r="C26" s="106">
        <v>2017</v>
      </c>
      <c r="D26" s="96">
        <v>99.3</v>
      </c>
      <c r="E26" s="96">
        <v>95.6</v>
      </c>
      <c r="F26" s="112">
        <v>103.9</v>
      </c>
      <c r="G26" s="96">
        <v>-7.1</v>
      </c>
      <c r="H26" s="96">
        <v>-4.4000000000000004</v>
      </c>
      <c r="I26" s="96">
        <v>-7.6</v>
      </c>
    </row>
    <row r="27" spans="1:9" x14ac:dyDescent="0.25">
      <c r="A27" s="96"/>
      <c r="B27" s="96"/>
      <c r="C27" s="106">
        <v>2018</v>
      </c>
      <c r="D27" s="96">
        <v>97.1</v>
      </c>
      <c r="E27" s="96">
        <v>94.5</v>
      </c>
      <c r="F27" s="112">
        <v>102.7</v>
      </c>
      <c r="G27" s="96">
        <v>-2.2000000000000002</v>
      </c>
      <c r="H27" s="96">
        <v>-5.5</v>
      </c>
      <c r="I27" s="96">
        <v>-1.2</v>
      </c>
    </row>
    <row r="28" spans="1:9" x14ac:dyDescent="0.25">
      <c r="A28" s="96"/>
      <c r="B28" s="96"/>
      <c r="C28" s="106">
        <v>2019</v>
      </c>
      <c r="D28" s="96">
        <v>103.8</v>
      </c>
      <c r="E28" s="96">
        <v>94.2</v>
      </c>
      <c r="F28" s="112">
        <v>110.1</v>
      </c>
      <c r="G28" s="96">
        <v>6.9</v>
      </c>
      <c r="H28" s="96">
        <v>-5.8</v>
      </c>
      <c r="I28" s="96">
        <v>7.2</v>
      </c>
    </row>
    <row r="29" spans="1:9" x14ac:dyDescent="0.25">
      <c r="A29" s="96"/>
      <c r="B29" s="96"/>
      <c r="C29" s="106">
        <v>2020</v>
      </c>
      <c r="D29" s="96">
        <v>105.2</v>
      </c>
      <c r="E29" s="96">
        <v>38</v>
      </c>
      <c r="F29" s="112">
        <v>276.60000000000002</v>
      </c>
      <c r="G29" s="96">
        <v>1.3</v>
      </c>
      <c r="H29" s="96">
        <v>-62</v>
      </c>
      <c r="I29" s="96">
        <v>151.19999999999999</v>
      </c>
    </row>
    <row r="30" spans="1:9" x14ac:dyDescent="0.25">
      <c r="A30" s="97"/>
      <c r="B30" s="97"/>
      <c r="C30" s="107">
        <v>2021</v>
      </c>
      <c r="D30" s="97">
        <v>110.5</v>
      </c>
      <c r="E30" s="97">
        <v>100.8</v>
      </c>
      <c r="F30" s="113">
        <v>109.5</v>
      </c>
      <c r="G30" s="97">
        <v>5</v>
      </c>
      <c r="H30" s="97">
        <v>0.8</v>
      </c>
      <c r="I30" s="97">
        <v>-60.4</v>
      </c>
    </row>
    <row r="31" spans="1:9" x14ac:dyDescent="0.25">
      <c r="A31" s="94">
        <v>5</v>
      </c>
      <c r="B31" s="94" t="s">
        <v>723</v>
      </c>
      <c r="C31" s="104">
        <v>2017</v>
      </c>
      <c r="D31" s="94">
        <v>48</v>
      </c>
      <c r="E31" s="94">
        <v>48.8</v>
      </c>
      <c r="F31" s="110">
        <v>98.3</v>
      </c>
      <c r="G31" s="94">
        <v>24</v>
      </c>
      <c r="H31" s="94">
        <v>-51.2</v>
      </c>
      <c r="I31" s="94">
        <v>-3.5</v>
      </c>
    </row>
    <row r="32" spans="1:9" x14ac:dyDescent="0.25">
      <c r="A32" s="95"/>
      <c r="B32" s="95"/>
      <c r="C32" s="105">
        <v>2018</v>
      </c>
      <c r="D32" s="95">
        <v>65.7</v>
      </c>
      <c r="E32" s="95">
        <v>64.400000000000006</v>
      </c>
      <c r="F32" s="111">
        <v>102</v>
      </c>
      <c r="G32" s="95">
        <v>36.9</v>
      </c>
      <c r="H32" s="95">
        <v>-35.6</v>
      </c>
      <c r="I32" s="95">
        <v>3.8</v>
      </c>
    </row>
    <row r="33" spans="1:9" x14ac:dyDescent="0.25">
      <c r="A33" s="95"/>
      <c r="B33" s="95"/>
      <c r="C33" s="105">
        <v>2019</v>
      </c>
      <c r="D33" s="95">
        <v>57.2</v>
      </c>
      <c r="E33" s="95">
        <v>58.8</v>
      </c>
      <c r="F33" s="111">
        <v>97.3</v>
      </c>
      <c r="G33" s="95">
        <v>-12.9</v>
      </c>
      <c r="H33" s="95">
        <v>-41.2</v>
      </c>
      <c r="I33" s="95">
        <v>-4.5999999999999996</v>
      </c>
    </row>
    <row r="34" spans="1:9" x14ac:dyDescent="0.25">
      <c r="A34" s="95"/>
      <c r="B34" s="95"/>
      <c r="C34" s="105">
        <v>2020</v>
      </c>
      <c r="D34" s="95">
        <v>35.1</v>
      </c>
      <c r="E34" s="95">
        <v>37.5</v>
      </c>
      <c r="F34" s="111">
        <v>93.6</v>
      </c>
      <c r="G34" s="95">
        <v>-38.6</v>
      </c>
      <c r="H34" s="95">
        <v>-62.5</v>
      </c>
      <c r="I34" s="95">
        <v>-3.8</v>
      </c>
    </row>
    <row r="35" spans="1:9" x14ac:dyDescent="0.25">
      <c r="A35" s="95"/>
      <c r="B35" s="95"/>
      <c r="C35" s="105">
        <v>2021</v>
      </c>
      <c r="D35" s="95">
        <v>58.8</v>
      </c>
      <c r="E35" s="95">
        <v>65</v>
      </c>
      <c r="F35" s="111">
        <v>90.4</v>
      </c>
      <c r="G35" s="95">
        <v>67.5</v>
      </c>
      <c r="H35" s="95">
        <v>-35</v>
      </c>
      <c r="I35" s="95">
        <v>-3.4</v>
      </c>
    </row>
    <row r="36" spans="1:9" x14ac:dyDescent="0.25">
      <c r="A36" s="96">
        <v>6</v>
      </c>
      <c r="B36" s="96" t="s">
        <v>728</v>
      </c>
      <c r="C36" s="106">
        <v>2017</v>
      </c>
      <c r="D36" s="96">
        <v>80.099999999999994</v>
      </c>
      <c r="E36" s="96">
        <v>74.7</v>
      </c>
      <c r="F36" s="112">
        <v>107.2</v>
      </c>
      <c r="G36" s="96">
        <v>7.8</v>
      </c>
      <c r="H36" s="96">
        <v>-25.3</v>
      </c>
      <c r="I36" s="96">
        <v>-5.7</v>
      </c>
    </row>
    <row r="37" spans="1:9" x14ac:dyDescent="0.25">
      <c r="A37" s="96"/>
      <c r="B37" s="96"/>
      <c r="C37" s="106">
        <v>2018</v>
      </c>
      <c r="D37" s="96">
        <v>111.4</v>
      </c>
      <c r="E37" s="96">
        <v>84.2</v>
      </c>
      <c r="F37" s="112">
        <v>132.4</v>
      </c>
      <c r="G37" s="96">
        <v>39.1</v>
      </c>
      <c r="H37" s="96">
        <v>-15.8</v>
      </c>
      <c r="I37" s="96">
        <v>23.5</v>
      </c>
    </row>
    <row r="38" spans="1:9" x14ac:dyDescent="0.25">
      <c r="A38" s="96"/>
      <c r="B38" s="96"/>
      <c r="C38" s="106">
        <v>2019</v>
      </c>
      <c r="D38" s="96">
        <v>98.4</v>
      </c>
      <c r="E38" s="96">
        <v>73.099999999999994</v>
      </c>
      <c r="F38" s="112">
        <v>134.5</v>
      </c>
      <c r="G38" s="96">
        <v>-11.7</v>
      </c>
      <c r="H38" s="96">
        <v>-26.9</v>
      </c>
      <c r="I38" s="96">
        <v>1.6</v>
      </c>
    </row>
    <row r="39" spans="1:9" x14ac:dyDescent="0.25">
      <c r="A39" s="96"/>
      <c r="B39" s="96"/>
      <c r="C39" s="106">
        <v>2020</v>
      </c>
      <c r="D39" s="96">
        <v>81.8</v>
      </c>
      <c r="E39" s="96">
        <v>57</v>
      </c>
      <c r="F39" s="112">
        <v>143.5</v>
      </c>
      <c r="G39" s="96">
        <v>-16.899999999999999</v>
      </c>
      <c r="H39" s="96">
        <v>-43</v>
      </c>
      <c r="I39" s="96">
        <v>6.7</v>
      </c>
    </row>
    <row r="40" spans="1:9" x14ac:dyDescent="0.25">
      <c r="A40" s="97"/>
      <c r="B40" s="97"/>
      <c r="C40" s="107">
        <v>2021</v>
      </c>
      <c r="D40" s="97">
        <v>112.7</v>
      </c>
      <c r="E40" s="97">
        <v>89.3</v>
      </c>
      <c r="F40" s="113">
        <v>126.1</v>
      </c>
      <c r="G40" s="97">
        <v>37.799999999999997</v>
      </c>
      <c r="H40" s="97">
        <v>-10.7</v>
      </c>
      <c r="I40" s="97">
        <v>-12.1</v>
      </c>
    </row>
    <row r="41" spans="1:9" x14ac:dyDescent="0.25">
      <c r="A41" s="94">
        <v>7</v>
      </c>
      <c r="B41" s="94" t="s">
        <v>745</v>
      </c>
      <c r="C41" s="104">
        <v>2017</v>
      </c>
      <c r="D41" s="94">
        <v>110.1</v>
      </c>
      <c r="E41" s="94">
        <v>81.400000000000006</v>
      </c>
      <c r="F41" s="110">
        <v>135.19999999999999</v>
      </c>
      <c r="G41" s="94">
        <v>14.9</v>
      </c>
      <c r="H41" s="94">
        <v>-18.600000000000001</v>
      </c>
      <c r="I41" s="94">
        <v>9.6999999999999993</v>
      </c>
    </row>
    <row r="42" spans="1:9" x14ac:dyDescent="0.25">
      <c r="A42" s="95"/>
      <c r="B42" s="95"/>
      <c r="C42" s="105">
        <v>2018</v>
      </c>
      <c r="D42" s="95">
        <v>133.9</v>
      </c>
      <c r="E42" s="95">
        <v>90.4</v>
      </c>
      <c r="F42" s="111">
        <v>148.19999999999999</v>
      </c>
      <c r="G42" s="95">
        <v>21.6</v>
      </c>
      <c r="H42" s="95">
        <v>-9.6</v>
      </c>
      <c r="I42" s="95">
        <v>9.6</v>
      </c>
    </row>
    <row r="43" spans="1:9" x14ac:dyDescent="0.25">
      <c r="A43" s="95"/>
      <c r="B43" s="95"/>
      <c r="C43" s="105">
        <v>2019</v>
      </c>
      <c r="D43" s="95">
        <v>122.1</v>
      </c>
      <c r="E43" s="95">
        <v>80.599999999999994</v>
      </c>
      <c r="F43" s="111">
        <v>151.5</v>
      </c>
      <c r="G43" s="95">
        <v>-8.8000000000000007</v>
      </c>
      <c r="H43" s="95">
        <v>-19.399999999999999</v>
      </c>
      <c r="I43" s="95">
        <v>2.2000000000000002</v>
      </c>
    </row>
    <row r="44" spans="1:9" x14ac:dyDescent="0.25">
      <c r="A44" s="95"/>
      <c r="B44" s="95"/>
      <c r="C44" s="105">
        <v>2020</v>
      </c>
      <c r="D44" s="95">
        <v>105.2</v>
      </c>
      <c r="E44" s="95">
        <v>72</v>
      </c>
      <c r="F44" s="111">
        <v>146.1</v>
      </c>
      <c r="G44" s="95">
        <v>-13.8</v>
      </c>
      <c r="H44" s="95">
        <v>-28</v>
      </c>
      <c r="I44" s="95">
        <v>-3.6</v>
      </c>
    </row>
    <row r="45" spans="1:9" x14ac:dyDescent="0.25">
      <c r="A45" s="95"/>
      <c r="B45" s="95"/>
      <c r="C45" s="105">
        <v>2021</v>
      </c>
      <c r="D45" s="95">
        <v>147.1</v>
      </c>
      <c r="E45" s="95">
        <v>104.7</v>
      </c>
      <c r="F45" s="111">
        <v>140.5</v>
      </c>
      <c r="G45" s="95">
        <v>39.799999999999997</v>
      </c>
      <c r="H45" s="95">
        <v>4.7</v>
      </c>
      <c r="I45" s="95">
        <v>-3.8</v>
      </c>
    </row>
    <row r="46" spans="1:9" x14ac:dyDescent="0.25">
      <c r="A46" s="96">
        <v>9</v>
      </c>
      <c r="B46" s="96" t="s">
        <v>754</v>
      </c>
      <c r="C46" s="106">
        <v>2017</v>
      </c>
      <c r="D46" s="96">
        <v>119.5</v>
      </c>
      <c r="E46" s="96">
        <v>55.2</v>
      </c>
      <c r="F46" s="112">
        <v>216.6</v>
      </c>
      <c r="G46" s="96">
        <v>32.200000000000003</v>
      </c>
      <c r="H46" s="96">
        <v>-44.8</v>
      </c>
      <c r="I46" s="96">
        <v>91.3</v>
      </c>
    </row>
    <row r="47" spans="1:9" x14ac:dyDescent="0.25">
      <c r="A47" s="96"/>
      <c r="B47" s="96"/>
      <c r="C47" s="106">
        <v>2018</v>
      </c>
      <c r="D47" s="96">
        <v>143.4</v>
      </c>
      <c r="E47" s="96">
        <v>65.8</v>
      </c>
      <c r="F47" s="112">
        <v>218</v>
      </c>
      <c r="G47" s="96">
        <v>20</v>
      </c>
      <c r="H47" s="96">
        <v>-34.200000000000003</v>
      </c>
      <c r="I47" s="96">
        <v>0.6</v>
      </c>
    </row>
    <row r="48" spans="1:9" x14ac:dyDescent="0.25">
      <c r="A48" s="96"/>
      <c r="B48" s="96"/>
      <c r="C48" s="106">
        <v>2019</v>
      </c>
      <c r="D48" s="96">
        <v>118.8</v>
      </c>
      <c r="E48" s="96">
        <v>67.7</v>
      </c>
      <c r="F48" s="112">
        <v>175.3</v>
      </c>
      <c r="G48" s="96">
        <v>-17.2</v>
      </c>
      <c r="H48" s="96">
        <v>-32.299999999999997</v>
      </c>
      <c r="I48" s="96">
        <v>-19.600000000000001</v>
      </c>
    </row>
    <row r="49" spans="1:9" x14ac:dyDescent="0.25">
      <c r="A49" s="96"/>
      <c r="B49" s="96"/>
      <c r="C49" s="106">
        <v>2020</v>
      </c>
      <c r="D49" s="96">
        <v>88.7</v>
      </c>
      <c r="E49" s="96">
        <v>82.5</v>
      </c>
      <c r="F49" s="112">
        <v>107.6</v>
      </c>
      <c r="G49" s="96">
        <v>-25.3</v>
      </c>
      <c r="H49" s="96">
        <v>-17.5</v>
      </c>
      <c r="I49" s="96">
        <v>-38.6</v>
      </c>
    </row>
    <row r="50" spans="1:9" x14ac:dyDescent="0.25">
      <c r="A50" s="97"/>
      <c r="B50" s="97"/>
      <c r="C50" s="107">
        <v>2021</v>
      </c>
      <c r="D50" s="97">
        <v>151.1</v>
      </c>
      <c r="E50" s="97">
        <v>88.2</v>
      </c>
      <c r="F50" s="113">
        <v>171.4</v>
      </c>
      <c r="G50" s="97">
        <v>70.3</v>
      </c>
      <c r="H50" s="97">
        <v>-11.8</v>
      </c>
      <c r="I50" s="97">
        <v>59.3</v>
      </c>
    </row>
    <row r="51" spans="1:9" x14ac:dyDescent="0.25">
      <c r="A51" s="94">
        <v>10</v>
      </c>
      <c r="B51" s="94" t="s">
        <v>758</v>
      </c>
      <c r="C51" s="104">
        <v>2017</v>
      </c>
      <c r="D51" s="94">
        <v>59.1</v>
      </c>
      <c r="E51" s="94">
        <v>87.4</v>
      </c>
      <c r="F51" s="110">
        <v>67.599999999999994</v>
      </c>
      <c r="G51" s="94">
        <v>-11.4</v>
      </c>
      <c r="H51" s="94">
        <v>-12.6</v>
      </c>
      <c r="I51" s="94">
        <v>-0.7</v>
      </c>
    </row>
    <row r="52" spans="1:9" x14ac:dyDescent="0.25">
      <c r="A52" s="95"/>
      <c r="B52" s="95"/>
      <c r="C52" s="105">
        <v>2018</v>
      </c>
      <c r="D52" s="95">
        <v>67.7</v>
      </c>
      <c r="E52" s="95">
        <v>95.3</v>
      </c>
      <c r="F52" s="111">
        <v>71</v>
      </c>
      <c r="G52" s="95">
        <v>14.6</v>
      </c>
      <c r="H52" s="95">
        <v>-4.7</v>
      </c>
      <c r="I52" s="95">
        <v>5</v>
      </c>
    </row>
    <row r="53" spans="1:9" x14ac:dyDescent="0.25">
      <c r="A53" s="95"/>
      <c r="B53" s="95"/>
      <c r="C53" s="105">
        <v>2019</v>
      </c>
      <c r="D53" s="95">
        <v>61.7</v>
      </c>
      <c r="E53" s="95">
        <v>98.9</v>
      </c>
      <c r="F53" s="111">
        <v>62.4</v>
      </c>
      <c r="G53" s="95">
        <v>-8.9</v>
      </c>
      <c r="H53" s="95">
        <v>-1.1000000000000001</v>
      </c>
      <c r="I53" s="95">
        <v>-12.1</v>
      </c>
    </row>
    <row r="54" spans="1:9" x14ac:dyDescent="0.25">
      <c r="A54" s="95"/>
      <c r="B54" s="95"/>
      <c r="C54" s="105">
        <v>2020</v>
      </c>
      <c r="D54" s="95">
        <v>63.6</v>
      </c>
      <c r="E54" s="95">
        <v>91.4</v>
      </c>
      <c r="F54" s="111">
        <v>69.599999999999994</v>
      </c>
      <c r="G54" s="95">
        <v>3.1</v>
      </c>
      <c r="H54" s="95">
        <v>-8.6</v>
      </c>
      <c r="I54" s="95">
        <v>11.5</v>
      </c>
    </row>
    <row r="55" spans="1:9" x14ac:dyDescent="0.25">
      <c r="A55" s="95"/>
      <c r="B55" s="95"/>
      <c r="C55" s="105">
        <v>2021</v>
      </c>
      <c r="D55" s="95">
        <v>63.9</v>
      </c>
      <c r="E55" s="95">
        <v>123.2</v>
      </c>
      <c r="F55" s="111">
        <v>51.9</v>
      </c>
      <c r="G55" s="95">
        <v>0.5</v>
      </c>
      <c r="H55" s="95">
        <v>23.2</v>
      </c>
      <c r="I55" s="95">
        <v>-25.4</v>
      </c>
    </row>
    <row r="56" spans="1:9" x14ac:dyDescent="0.25">
      <c r="A56" s="96">
        <v>11</v>
      </c>
      <c r="B56" s="96" t="s">
        <v>762</v>
      </c>
      <c r="C56" s="106">
        <v>2017</v>
      </c>
      <c r="D56" s="96">
        <v>100</v>
      </c>
      <c r="E56" s="96">
        <v>81.5</v>
      </c>
      <c r="F56" s="112">
        <v>122.7</v>
      </c>
      <c r="G56" s="96">
        <v>9.3000000000000007</v>
      </c>
      <c r="H56" s="96">
        <v>-18.5</v>
      </c>
      <c r="I56" s="96">
        <v>9</v>
      </c>
    </row>
    <row r="57" spans="1:9" x14ac:dyDescent="0.25">
      <c r="A57" s="96"/>
      <c r="B57" s="96"/>
      <c r="C57" s="106">
        <v>2018</v>
      </c>
      <c r="D57" s="96">
        <v>97.3</v>
      </c>
      <c r="E57" s="96">
        <v>80.5</v>
      </c>
      <c r="F57" s="112">
        <v>120.9</v>
      </c>
      <c r="G57" s="96">
        <v>-2.7</v>
      </c>
      <c r="H57" s="96">
        <v>-19.5</v>
      </c>
      <c r="I57" s="96">
        <v>-1.5</v>
      </c>
    </row>
    <row r="58" spans="1:9" x14ac:dyDescent="0.25">
      <c r="A58" s="96"/>
      <c r="B58" s="96"/>
      <c r="C58" s="106">
        <v>2019</v>
      </c>
      <c r="D58" s="96">
        <v>83.9</v>
      </c>
      <c r="E58" s="96">
        <v>81.900000000000006</v>
      </c>
      <c r="F58" s="112">
        <v>102.5</v>
      </c>
      <c r="G58" s="96">
        <v>-13.8</v>
      </c>
      <c r="H58" s="96">
        <v>-18.100000000000001</v>
      </c>
      <c r="I58" s="96">
        <v>-15.2</v>
      </c>
    </row>
    <row r="59" spans="1:9" x14ac:dyDescent="0.25">
      <c r="A59" s="96"/>
      <c r="B59" s="96"/>
      <c r="C59" s="106">
        <v>2020</v>
      </c>
      <c r="D59" s="96">
        <v>92.9</v>
      </c>
      <c r="E59" s="96">
        <v>85.5</v>
      </c>
      <c r="F59" s="112">
        <v>108.7</v>
      </c>
      <c r="G59" s="96">
        <v>10.7</v>
      </c>
      <c r="H59" s="96">
        <v>-14.5</v>
      </c>
      <c r="I59" s="96">
        <v>6</v>
      </c>
    </row>
    <row r="60" spans="1:9" x14ac:dyDescent="0.25">
      <c r="A60" s="97"/>
      <c r="B60" s="97"/>
      <c r="C60" s="107">
        <v>2021</v>
      </c>
      <c r="D60" s="97">
        <v>127.7</v>
      </c>
      <c r="E60" s="97">
        <v>101.9</v>
      </c>
      <c r="F60" s="113">
        <v>125.3</v>
      </c>
      <c r="G60" s="97">
        <v>37.5</v>
      </c>
      <c r="H60" s="97">
        <v>1.9</v>
      </c>
      <c r="I60" s="97">
        <v>15.3</v>
      </c>
    </row>
    <row r="61" spans="1:9" x14ac:dyDescent="0.25">
      <c r="A61" s="94">
        <v>12</v>
      </c>
      <c r="B61" s="94" t="s">
        <v>778</v>
      </c>
      <c r="C61" s="104">
        <v>2017</v>
      </c>
      <c r="D61" s="94">
        <v>77.099999999999994</v>
      </c>
      <c r="E61" s="94">
        <v>73.900000000000006</v>
      </c>
      <c r="F61" s="110">
        <v>104.2</v>
      </c>
      <c r="G61" s="94">
        <v>-81.400000000000006</v>
      </c>
      <c r="H61" s="94">
        <v>-26.1</v>
      </c>
      <c r="I61" s="94">
        <v>-45.7</v>
      </c>
    </row>
    <row r="62" spans="1:9" x14ac:dyDescent="0.25">
      <c r="A62" s="95"/>
      <c r="B62" s="95"/>
      <c r="C62" s="105">
        <v>2018</v>
      </c>
      <c r="D62" s="95">
        <v>69.900000000000006</v>
      </c>
      <c r="E62" s="95">
        <v>58.3</v>
      </c>
      <c r="F62" s="111">
        <v>120</v>
      </c>
      <c r="G62" s="95">
        <v>-9.3000000000000007</v>
      </c>
      <c r="H62" s="95">
        <v>-41.7</v>
      </c>
      <c r="I62" s="95">
        <v>15.2</v>
      </c>
    </row>
    <row r="63" spans="1:9" x14ac:dyDescent="0.25">
      <c r="A63" s="95"/>
      <c r="B63" s="95"/>
      <c r="C63" s="105">
        <v>2019</v>
      </c>
      <c r="D63" s="95">
        <v>43.7</v>
      </c>
      <c r="E63" s="95">
        <v>64.2</v>
      </c>
      <c r="F63" s="111">
        <v>68.099999999999994</v>
      </c>
      <c r="G63" s="95">
        <v>-37.5</v>
      </c>
      <c r="H63" s="95">
        <v>-35.799999999999997</v>
      </c>
      <c r="I63" s="95">
        <v>-43.3</v>
      </c>
    </row>
    <row r="64" spans="1:9" x14ac:dyDescent="0.25">
      <c r="A64" s="95"/>
      <c r="B64" s="95"/>
      <c r="C64" s="105">
        <v>2020</v>
      </c>
      <c r="D64" s="95">
        <v>38.9</v>
      </c>
      <c r="E64" s="95">
        <v>78.599999999999994</v>
      </c>
      <c r="F64" s="111">
        <v>49.4</v>
      </c>
      <c r="G64" s="95">
        <v>-11</v>
      </c>
      <c r="H64" s="95">
        <v>-21.4</v>
      </c>
      <c r="I64" s="95">
        <v>-27.5</v>
      </c>
    </row>
    <row r="65" spans="1:9" x14ac:dyDescent="0.25">
      <c r="A65" s="95"/>
      <c r="B65" s="95"/>
      <c r="C65" s="105">
        <v>2021</v>
      </c>
      <c r="D65" s="95">
        <v>57.1</v>
      </c>
      <c r="E65" s="95">
        <v>87.4</v>
      </c>
      <c r="F65" s="111">
        <v>65.3</v>
      </c>
      <c r="G65" s="95">
        <v>46.8</v>
      </c>
      <c r="H65" s="95">
        <v>-12.6</v>
      </c>
      <c r="I65" s="95">
        <v>32.200000000000003</v>
      </c>
    </row>
    <row r="66" spans="1:9" x14ac:dyDescent="0.25">
      <c r="A66" s="96">
        <v>13</v>
      </c>
      <c r="B66" s="96" t="s">
        <v>7138</v>
      </c>
      <c r="C66" s="106">
        <v>2017</v>
      </c>
      <c r="D66" s="96">
        <v>104</v>
      </c>
      <c r="E66" s="96">
        <v>87.8</v>
      </c>
      <c r="F66" s="112">
        <v>118.5</v>
      </c>
      <c r="G66" s="96">
        <v>9.9</v>
      </c>
      <c r="H66" s="96">
        <v>-12.2</v>
      </c>
      <c r="I66" s="96">
        <v>12.6</v>
      </c>
    </row>
    <row r="67" spans="1:9" x14ac:dyDescent="0.25">
      <c r="A67" s="96"/>
      <c r="B67" s="96"/>
      <c r="C67" s="106">
        <v>2018</v>
      </c>
      <c r="D67" s="96">
        <v>113.6</v>
      </c>
      <c r="E67" s="96">
        <v>83.1</v>
      </c>
      <c r="F67" s="112">
        <v>136.80000000000001</v>
      </c>
      <c r="G67" s="96">
        <v>9.1999999999999993</v>
      </c>
      <c r="H67" s="96">
        <v>-16.899999999999999</v>
      </c>
      <c r="I67" s="96">
        <v>15.4</v>
      </c>
    </row>
    <row r="68" spans="1:9" x14ac:dyDescent="0.25">
      <c r="A68" s="96"/>
      <c r="B68" s="96"/>
      <c r="C68" s="106">
        <v>2019</v>
      </c>
      <c r="D68" s="96">
        <v>106.7</v>
      </c>
      <c r="E68" s="96">
        <v>91.4</v>
      </c>
      <c r="F68" s="112">
        <v>116.7</v>
      </c>
      <c r="G68" s="96">
        <v>-6.1</v>
      </c>
      <c r="H68" s="96">
        <v>-8.6</v>
      </c>
      <c r="I68" s="96">
        <v>-14.7</v>
      </c>
    </row>
    <row r="69" spans="1:9" x14ac:dyDescent="0.25">
      <c r="A69" s="96"/>
      <c r="B69" s="96"/>
      <c r="C69" s="106">
        <v>2020</v>
      </c>
      <c r="D69" s="96">
        <v>86.1</v>
      </c>
      <c r="E69" s="96">
        <v>91.6</v>
      </c>
      <c r="F69" s="112">
        <v>94</v>
      </c>
      <c r="G69" s="96">
        <v>-19.3</v>
      </c>
      <c r="H69" s="96">
        <v>-8.4</v>
      </c>
      <c r="I69" s="96">
        <v>-19.5</v>
      </c>
    </row>
    <row r="70" spans="1:9" x14ac:dyDescent="0.25">
      <c r="A70" s="97"/>
      <c r="B70" s="97"/>
      <c r="C70" s="107">
        <v>2021</v>
      </c>
      <c r="D70" s="97">
        <v>138.80000000000001</v>
      </c>
      <c r="E70" s="97">
        <v>99</v>
      </c>
      <c r="F70" s="113">
        <v>140.19999999999999</v>
      </c>
      <c r="G70" s="97">
        <v>61.2</v>
      </c>
      <c r="H70" s="97">
        <v>-1</v>
      </c>
      <c r="I70" s="97">
        <v>49.1</v>
      </c>
    </row>
    <row r="71" spans="1:9" x14ac:dyDescent="0.25">
      <c r="A71" s="94">
        <v>15</v>
      </c>
      <c r="B71" s="94" t="s">
        <v>792</v>
      </c>
      <c r="C71" s="104">
        <v>2017</v>
      </c>
      <c r="D71" s="94">
        <v>158.1</v>
      </c>
      <c r="E71" s="94">
        <v>91.2</v>
      </c>
      <c r="F71" s="110">
        <v>173.4</v>
      </c>
      <c r="G71" s="94">
        <v>10.8</v>
      </c>
      <c r="H71" s="94">
        <v>-8.8000000000000007</v>
      </c>
      <c r="I71" s="94">
        <v>15.9</v>
      </c>
    </row>
    <row r="72" spans="1:9" x14ac:dyDescent="0.25">
      <c r="A72" s="95"/>
      <c r="B72" s="95"/>
      <c r="C72" s="105">
        <v>2018</v>
      </c>
      <c r="D72" s="95">
        <v>186.6</v>
      </c>
      <c r="E72" s="95">
        <v>88.8</v>
      </c>
      <c r="F72" s="111">
        <v>210.2</v>
      </c>
      <c r="G72" s="95">
        <v>18</v>
      </c>
      <c r="H72" s="95">
        <v>-11.2</v>
      </c>
      <c r="I72" s="95">
        <v>21.2</v>
      </c>
    </row>
    <row r="73" spans="1:9" x14ac:dyDescent="0.25">
      <c r="A73" s="95"/>
      <c r="B73" s="95"/>
      <c r="C73" s="105">
        <v>2019</v>
      </c>
      <c r="D73" s="95">
        <v>167</v>
      </c>
      <c r="E73" s="95">
        <v>96.1</v>
      </c>
      <c r="F73" s="111">
        <v>173.8</v>
      </c>
      <c r="G73" s="95">
        <v>-10.5</v>
      </c>
      <c r="H73" s="95">
        <v>-3.9</v>
      </c>
      <c r="I73" s="95">
        <v>-17.3</v>
      </c>
    </row>
    <row r="74" spans="1:9" x14ac:dyDescent="0.25">
      <c r="A74" s="95"/>
      <c r="B74" s="95"/>
      <c r="C74" s="105">
        <v>2020</v>
      </c>
      <c r="D74" s="95">
        <v>159.80000000000001</v>
      </c>
      <c r="E74" s="95">
        <v>101.2</v>
      </c>
      <c r="F74" s="111">
        <v>158</v>
      </c>
      <c r="G74" s="95">
        <v>-4.3</v>
      </c>
      <c r="H74" s="95">
        <v>1.2</v>
      </c>
      <c r="I74" s="95">
        <v>-9.1</v>
      </c>
    </row>
    <row r="75" spans="1:9" x14ac:dyDescent="0.25">
      <c r="A75" s="95"/>
      <c r="B75" s="95"/>
      <c r="C75" s="105">
        <v>2021</v>
      </c>
      <c r="D75" s="95">
        <v>201.3</v>
      </c>
      <c r="E75" s="95">
        <v>130.69999999999999</v>
      </c>
      <c r="F75" s="111">
        <v>154</v>
      </c>
      <c r="G75" s="95">
        <v>26</v>
      </c>
      <c r="H75" s="95">
        <v>30.7</v>
      </c>
      <c r="I75" s="95">
        <v>-2.5</v>
      </c>
    </row>
    <row r="76" spans="1:9" x14ac:dyDescent="0.25">
      <c r="A76" s="96">
        <v>16</v>
      </c>
      <c r="B76" s="96" t="s">
        <v>808</v>
      </c>
      <c r="C76" s="106">
        <v>2017</v>
      </c>
      <c r="D76" s="96">
        <v>73.099999999999994</v>
      </c>
      <c r="E76" s="96">
        <v>87</v>
      </c>
      <c r="F76" s="112">
        <v>83.9</v>
      </c>
      <c r="G76" s="96">
        <v>-8.6999999999999993</v>
      </c>
      <c r="H76" s="96">
        <v>-13</v>
      </c>
      <c r="I76" s="96">
        <v>-10.199999999999999</v>
      </c>
    </row>
    <row r="77" spans="1:9" x14ac:dyDescent="0.25">
      <c r="A77" s="96"/>
      <c r="B77" s="96"/>
      <c r="C77" s="106">
        <v>2018</v>
      </c>
      <c r="D77" s="96">
        <v>92.7</v>
      </c>
      <c r="E77" s="96">
        <v>89.2</v>
      </c>
      <c r="F77" s="112">
        <v>103.9</v>
      </c>
      <c r="G77" s="96">
        <v>26.8</v>
      </c>
      <c r="H77" s="96">
        <v>-10.8</v>
      </c>
      <c r="I77" s="96">
        <v>23.8</v>
      </c>
    </row>
    <row r="78" spans="1:9" x14ac:dyDescent="0.25">
      <c r="A78" s="96"/>
      <c r="B78" s="96"/>
      <c r="C78" s="106">
        <v>2019</v>
      </c>
      <c r="D78" s="96">
        <v>91.2</v>
      </c>
      <c r="E78" s="96">
        <v>88.7</v>
      </c>
      <c r="F78" s="112">
        <v>102.7</v>
      </c>
      <c r="G78" s="96">
        <v>-1.6</v>
      </c>
      <c r="H78" s="96">
        <v>-11.3</v>
      </c>
      <c r="I78" s="96">
        <v>-1.2</v>
      </c>
    </row>
    <row r="79" spans="1:9" x14ac:dyDescent="0.25">
      <c r="A79" s="96"/>
      <c r="B79" s="96"/>
      <c r="C79" s="106">
        <v>2020</v>
      </c>
      <c r="D79" s="96">
        <v>83.3</v>
      </c>
      <c r="E79" s="96">
        <v>85.6</v>
      </c>
      <c r="F79" s="112">
        <v>97.3</v>
      </c>
      <c r="G79" s="96">
        <v>-8.6999999999999993</v>
      </c>
      <c r="H79" s="96">
        <v>-14.4</v>
      </c>
      <c r="I79" s="96">
        <v>-5.3</v>
      </c>
    </row>
    <row r="80" spans="1:9" x14ac:dyDescent="0.25">
      <c r="A80" s="97"/>
      <c r="B80" s="97"/>
      <c r="C80" s="107">
        <v>2021</v>
      </c>
      <c r="D80" s="97">
        <v>89.2</v>
      </c>
      <c r="E80" s="97">
        <v>115.2</v>
      </c>
      <c r="F80" s="113">
        <v>77.5</v>
      </c>
      <c r="G80" s="97">
        <v>7.1</v>
      </c>
      <c r="H80" s="97">
        <v>15.2</v>
      </c>
      <c r="I80" s="97">
        <v>-20.3</v>
      </c>
    </row>
    <row r="81" spans="1:9" x14ac:dyDescent="0.25">
      <c r="A81" s="94">
        <v>17</v>
      </c>
      <c r="B81" s="94" t="s">
        <v>811</v>
      </c>
      <c r="C81" s="104">
        <v>2017</v>
      </c>
      <c r="D81" s="94">
        <v>64.099999999999994</v>
      </c>
      <c r="E81" s="94">
        <v>116.9</v>
      </c>
      <c r="F81" s="110">
        <v>54.9</v>
      </c>
      <c r="G81" s="94">
        <v>-6.1</v>
      </c>
      <c r="H81" s="94">
        <v>16.899999999999999</v>
      </c>
      <c r="I81" s="94">
        <v>25.1</v>
      </c>
    </row>
    <row r="82" spans="1:9" x14ac:dyDescent="0.25">
      <c r="A82" s="95"/>
      <c r="B82" s="95"/>
      <c r="C82" s="105">
        <v>2018</v>
      </c>
      <c r="D82" s="95">
        <v>183.9</v>
      </c>
      <c r="E82" s="95">
        <v>113.4</v>
      </c>
      <c r="F82" s="111">
        <v>162.1</v>
      </c>
      <c r="G82" s="95">
        <v>186.9</v>
      </c>
      <c r="H82" s="95">
        <v>13.4</v>
      </c>
      <c r="I82" s="95">
        <v>195.3</v>
      </c>
    </row>
    <row r="83" spans="1:9" x14ac:dyDescent="0.25">
      <c r="A83" s="95"/>
      <c r="B83" s="95"/>
      <c r="C83" s="105">
        <v>2019</v>
      </c>
      <c r="D83" s="95">
        <v>62.4</v>
      </c>
      <c r="E83" s="95">
        <v>150.19999999999999</v>
      </c>
      <c r="F83" s="111">
        <v>41.5</v>
      </c>
      <c r="G83" s="95">
        <v>-66.099999999999994</v>
      </c>
      <c r="H83" s="95">
        <v>50.2</v>
      </c>
      <c r="I83" s="95">
        <v>-74.400000000000006</v>
      </c>
    </row>
    <row r="84" spans="1:9" x14ac:dyDescent="0.25">
      <c r="A84" s="95"/>
      <c r="B84" s="95"/>
      <c r="C84" s="105">
        <v>2020</v>
      </c>
      <c r="D84" s="95">
        <v>56.7</v>
      </c>
      <c r="E84" s="95">
        <v>237.8</v>
      </c>
      <c r="F84" s="111">
        <v>23.8</v>
      </c>
      <c r="G84" s="95">
        <v>-9.1</v>
      </c>
      <c r="H84" s="95">
        <v>137.80000000000001</v>
      </c>
      <c r="I84" s="95">
        <v>-42.7</v>
      </c>
    </row>
    <row r="85" spans="1:9" x14ac:dyDescent="0.25">
      <c r="A85" s="95"/>
      <c r="B85" s="95"/>
      <c r="C85" s="105">
        <v>2021</v>
      </c>
      <c r="D85" s="95">
        <v>78.8</v>
      </c>
      <c r="E85" s="95">
        <v>256</v>
      </c>
      <c r="F85" s="111">
        <v>30.8</v>
      </c>
      <c r="G85" s="95">
        <v>39</v>
      </c>
      <c r="H85" s="95">
        <v>156</v>
      </c>
      <c r="I85" s="95">
        <v>29.4</v>
      </c>
    </row>
    <row r="86" spans="1:9" x14ac:dyDescent="0.25">
      <c r="A86" s="96">
        <v>18</v>
      </c>
      <c r="B86" s="96" t="s">
        <v>817</v>
      </c>
      <c r="C86" s="106">
        <v>2017</v>
      </c>
      <c r="D86" s="96">
        <v>91.2</v>
      </c>
      <c r="E86" s="96">
        <v>82.4</v>
      </c>
      <c r="F86" s="112">
        <v>110.6</v>
      </c>
      <c r="G86" s="96">
        <v>35.700000000000003</v>
      </c>
      <c r="H86" s="96">
        <v>-17.600000000000001</v>
      </c>
      <c r="I86" s="96">
        <v>-29.3</v>
      </c>
    </row>
    <row r="87" spans="1:9" x14ac:dyDescent="0.25">
      <c r="A87" s="96"/>
      <c r="B87" s="96"/>
      <c r="C87" s="106">
        <v>2018</v>
      </c>
      <c r="D87" s="96">
        <v>69.5</v>
      </c>
      <c r="E87" s="96">
        <v>50.1</v>
      </c>
      <c r="F87" s="112">
        <v>138.80000000000001</v>
      </c>
      <c r="G87" s="96">
        <v>-23.8</v>
      </c>
      <c r="H87" s="96">
        <v>-49.9</v>
      </c>
      <c r="I87" s="96">
        <v>25.5</v>
      </c>
    </row>
    <row r="88" spans="1:9" x14ac:dyDescent="0.25">
      <c r="A88" s="96"/>
      <c r="B88" s="96"/>
      <c r="C88" s="106">
        <v>2019</v>
      </c>
      <c r="D88" s="96">
        <v>92.9</v>
      </c>
      <c r="E88" s="96">
        <v>72</v>
      </c>
      <c r="F88" s="112">
        <v>129</v>
      </c>
      <c r="G88" s="96">
        <v>33.700000000000003</v>
      </c>
      <c r="H88" s="96">
        <v>-28</v>
      </c>
      <c r="I88" s="96">
        <v>-7.1</v>
      </c>
    </row>
    <row r="89" spans="1:9" x14ac:dyDescent="0.25">
      <c r="A89" s="96"/>
      <c r="B89" s="96"/>
      <c r="C89" s="106">
        <v>2020</v>
      </c>
      <c r="D89" s="96">
        <v>38.6</v>
      </c>
      <c r="E89" s="96">
        <v>33.200000000000003</v>
      </c>
      <c r="F89" s="112">
        <v>116.3</v>
      </c>
      <c r="G89" s="96">
        <v>-58.4</v>
      </c>
      <c r="H89" s="96">
        <v>-66.8</v>
      </c>
      <c r="I89" s="96">
        <v>-9.8000000000000007</v>
      </c>
    </row>
    <row r="90" spans="1:9" x14ac:dyDescent="0.25">
      <c r="A90" s="97"/>
      <c r="B90" s="97"/>
      <c r="C90" s="107">
        <v>2021</v>
      </c>
      <c r="D90" s="97">
        <v>66.3</v>
      </c>
      <c r="E90" s="97">
        <v>102.9</v>
      </c>
      <c r="F90" s="113">
        <v>64.400000000000006</v>
      </c>
      <c r="G90" s="97">
        <v>71.8</v>
      </c>
      <c r="H90" s="97">
        <v>2.9</v>
      </c>
      <c r="I90" s="97">
        <v>-44.6</v>
      </c>
    </row>
    <row r="91" spans="1:9" x14ac:dyDescent="0.25">
      <c r="A91" s="94">
        <v>20</v>
      </c>
      <c r="B91" s="94" t="s">
        <v>824</v>
      </c>
      <c r="C91" s="104">
        <v>2017</v>
      </c>
      <c r="D91" s="94">
        <v>78.099999999999994</v>
      </c>
      <c r="E91" s="94">
        <v>81.8</v>
      </c>
      <c r="F91" s="110">
        <v>95.5</v>
      </c>
      <c r="G91" s="94">
        <v>-5.4</v>
      </c>
      <c r="H91" s="94">
        <v>-18.2</v>
      </c>
      <c r="I91" s="94">
        <v>-3.7</v>
      </c>
    </row>
    <row r="92" spans="1:9" x14ac:dyDescent="0.25">
      <c r="A92" s="95"/>
      <c r="B92" s="95"/>
      <c r="C92" s="105">
        <v>2018</v>
      </c>
      <c r="D92" s="95">
        <v>91.1</v>
      </c>
      <c r="E92" s="95">
        <v>104.4</v>
      </c>
      <c r="F92" s="111">
        <v>87.3</v>
      </c>
      <c r="G92" s="95">
        <v>16.600000000000001</v>
      </c>
      <c r="H92" s="95">
        <v>4.4000000000000004</v>
      </c>
      <c r="I92" s="95">
        <v>-8.6</v>
      </c>
    </row>
    <row r="93" spans="1:9" x14ac:dyDescent="0.25">
      <c r="A93" s="95"/>
      <c r="B93" s="95"/>
      <c r="C93" s="105">
        <v>2019</v>
      </c>
      <c r="D93" s="95">
        <v>96.1</v>
      </c>
      <c r="E93" s="95">
        <v>101.8</v>
      </c>
      <c r="F93" s="111">
        <v>94.4</v>
      </c>
      <c r="G93" s="95">
        <v>5.5</v>
      </c>
      <c r="H93" s="95">
        <v>1.8</v>
      </c>
      <c r="I93" s="95">
        <v>8.1</v>
      </c>
    </row>
    <row r="94" spans="1:9" x14ac:dyDescent="0.25">
      <c r="A94" s="95"/>
      <c r="B94" s="95"/>
      <c r="C94" s="105">
        <v>2020</v>
      </c>
      <c r="D94" s="95">
        <v>90.3</v>
      </c>
      <c r="E94" s="95">
        <v>99.8</v>
      </c>
      <c r="F94" s="111">
        <v>90.6</v>
      </c>
      <c r="G94" s="95">
        <v>-6</v>
      </c>
      <c r="H94" s="95">
        <v>-0.2</v>
      </c>
      <c r="I94" s="95">
        <v>-4</v>
      </c>
    </row>
    <row r="95" spans="1:9" x14ac:dyDescent="0.25">
      <c r="A95" s="95"/>
      <c r="B95" s="95"/>
      <c r="C95" s="105">
        <v>2021</v>
      </c>
      <c r="D95" s="95">
        <v>118.2</v>
      </c>
      <c r="E95" s="95">
        <v>111.4</v>
      </c>
      <c r="F95" s="111">
        <v>106</v>
      </c>
      <c r="G95" s="95">
        <v>30.9</v>
      </c>
      <c r="H95" s="95">
        <v>11.4</v>
      </c>
      <c r="I95" s="95">
        <v>17</v>
      </c>
    </row>
    <row r="96" spans="1:9" x14ac:dyDescent="0.25">
      <c r="G96" t="s">
        <v>8260</v>
      </c>
      <c r="H96" s="166"/>
      <c r="I96" s="166"/>
    </row>
  </sheetData>
  <mergeCells count="7">
    <mergeCell ref="C4:C5"/>
    <mergeCell ref="A4:A5"/>
    <mergeCell ref="B4:B5"/>
    <mergeCell ref="G4:I4"/>
    <mergeCell ref="G2:I2"/>
    <mergeCell ref="D2:F2"/>
    <mergeCell ref="D4:F4"/>
  </mergeCells>
  <hyperlinks>
    <hyperlink ref="A1" location="Index!A1" display="R" xr:uid="{5AEC8279-94C6-4AB2-98DB-341A31B67394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9147D3-6CBF-4AA9-B8A5-86D004DDBEF6}">
  <sheetPr codeName="Sheet7">
    <tabColor theme="6" tint="-0.249977111117893"/>
  </sheetPr>
  <dimension ref="A1:I94"/>
  <sheetViews>
    <sheetView zoomScale="90" zoomScaleNormal="90" workbookViewId="0">
      <selection activeCell="A2" sqref="A2"/>
    </sheetView>
  </sheetViews>
  <sheetFormatPr defaultRowHeight="13.8" x14ac:dyDescent="0.25"/>
  <cols>
    <col min="1" max="1" width="5.09765625" customWidth="1"/>
    <col min="2" max="2" width="32" customWidth="1"/>
    <col min="3" max="3" width="9.69921875" customWidth="1"/>
    <col min="4" max="9" width="13.3984375" customWidth="1"/>
  </cols>
  <sheetData>
    <row r="1" spans="1:9" x14ac:dyDescent="0.25">
      <c r="A1" s="8" t="s">
        <v>7142</v>
      </c>
    </row>
    <row r="2" spans="1:9" x14ac:dyDescent="0.25">
      <c r="C2" s="1"/>
    </row>
    <row r="3" spans="1:9" ht="45.6" customHeight="1" x14ac:dyDescent="0.25">
      <c r="A3" s="646" t="s">
        <v>541</v>
      </c>
      <c r="B3" s="645" t="s">
        <v>7137</v>
      </c>
      <c r="C3" s="647" t="s">
        <v>8259</v>
      </c>
      <c r="D3" s="646" t="s">
        <v>7158</v>
      </c>
      <c r="E3" s="646"/>
      <c r="F3" s="646" t="s">
        <v>7159</v>
      </c>
      <c r="G3" s="646"/>
      <c r="H3" s="646" t="s">
        <v>7162</v>
      </c>
      <c r="I3" s="646"/>
    </row>
    <row r="4" spans="1:9" s="90" customFormat="1" x14ac:dyDescent="0.25">
      <c r="A4" s="646"/>
      <c r="B4" s="645"/>
      <c r="C4" s="647"/>
      <c r="D4" s="570" t="s">
        <v>7142</v>
      </c>
      <c r="E4" s="570" t="s">
        <v>7148</v>
      </c>
      <c r="F4" s="573" t="s">
        <v>7142</v>
      </c>
      <c r="G4" s="572" t="s">
        <v>7148</v>
      </c>
      <c r="H4" s="570" t="s">
        <v>7142</v>
      </c>
      <c r="I4" s="570" t="s">
        <v>7148</v>
      </c>
    </row>
    <row r="5" spans="1:9" x14ac:dyDescent="0.25">
      <c r="A5" s="92"/>
      <c r="B5" s="92" t="s">
        <v>7145</v>
      </c>
      <c r="C5" s="102">
        <v>2017</v>
      </c>
      <c r="D5" s="92">
        <v>67.599999999999994</v>
      </c>
      <c r="E5" s="92">
        <v>25.8</v>
      </c>
      <c r="F5" s="122">
        <v>91.8</v>
      </c>
      <c r="G5" s="108">
        <v>-0.5</v>
      </c>
      <c r="H5" s="92">
        <v>68.099999999999994</v>
      </c>
      <c r="I5" s="92">
        <v>21.2</v>
      </c>
    </row>
    <row r="6" spans="1:9" x14ac:dyDescent="0.25">
      <c r="A6" s="93"/>
      <c r="B6" s="93"/>
      <c r="C6" s="103">
        <v>2018</v>
      </c>
      <c r="D6" s="93">
        <v>75.400000000000006</v>
      </c>
      <c r="E6" s="93">
        <v>11.5</v>
      </c>
      <c r="F6" s="123">
        <v>107.8</v>
      </c>
      <c r="G6" s="109">
        <v>17.5</v>
      </c>
      <c r="H6" s="93">
        <v>80</v>
      </c>
      <c r="I6" s="93">
        <v>17.5</v>
      </c>
    </row>
    <row r="7" spans="1:9" x14ac:dyDescent="0.25">
      <c r="A7" s="93"/>
      <c r="B7" s="93"/>
      <c r="C7" s="103">
        <v>2019</v>
      </c>
      <c r="D7" s="93">
        <v>77.099999999999994</v>
      </c>
      <c r="E7" s="93">
        <v>2.2000000000000002</v>
      </c>
      <c r="F7" s="123">
        <v>83</v>
      </c>
      <c r="G7" s="109">
        <v>-23</v>
      </c>
      <c r="H7" s="93">
        <v>78.599999999999994</v>
      </c>
      <c r="I7" s="93">
        <v>-1.8</v>
      </c>
    </row>
    <row r="8" spans="1:9" x14ac:dyDescent="0.25">
      <c r="A8" s="93"/>
      <c r="B8" s="93"/>
      <c r="C8" s="103">
        <v>2020</v>
      </c>
      <c r="D8" s="93">
        <v>68.400000000000006</v>
      </c>
      <c r="E8" s="93">
        <v>-11.3</v>
      </c>
      <c r="F8" s="123">
        <v>69.400000000000006</v>
      </c>
      <c r="G8" s="109">
        <v>-16.399999999999999</v>
      </c>
      <c r="H8" s="93">
        <v>67.900000000000006</v>
      </c>
      <c r="I8" s="93">
        <v>-13.5</v>
      </c>
    </row>
    <row r="9" spans="1:9" x14ac:dyDescent="0.25">
      <c r="A9" s="93"/>
      <c r="B9" s="93"/>
      <c r="C9" s="103">
        <v>2021</v>
      </c>
      <c r="D9" s="93">
        <v>153.30000000000001</v>
      </c>
      <c r="E9" s="93">
        <v>124.3</v>
      </c>
      <c r="F9" s="123">
        <v>44.9</v>
      </c>
      <c r="G9" s="109">
        <v>-35.299999999999997</v>
      </c>
      <c r="H9" s="93">
        <v>145.5</v>
      </c>
      <c r="I9" s="93">
        <v>114.6</v>
      </c>
    </row>
    <row r="10" spans="1:9" x14ac:dyDescent="0.25">
      <c r="A10" s="94">
        <v>1</v>
      </c>
      <c r="B10" s="94" t="s">
        <v>691</v>
      </c>
      <c r="C10" s="104">
        <v>2017</v>
      </c>
      <c r="D10" s="94">
        <v>116</v>
      </c>
      <c r="E10" s="94">
        <v>-1.5</v>
      </c>
      <c r="F10" s="124">
        <v>116.2</v>
      </c>
      <c r="G10" s="110">
        <v>11.5</v>
      </c>
      <c r="H10" s="94">
        <v>134</v>
      </c>
      <c r="I10" s="94">
        <v>0.8</v>
      </c>
    </row>
    <row r="11" spans="1:9" x14ac:dyDescent="0.25">
      <c r="A11" s="95"/>
      <c r="B11" s="95"/>
      <c r="C11" s="105">
        <v>2018</v>
      </c>
      <c r="D11" s="95">
        <v>100</v>
      </c>
      <c r="E11" s="95">
        <v>-13.8</v>
      </c>
      <c r="F11" s="125">
        <v>136</v>
      </c>
      <c r="G11" s="111">
        <v>17</v>
      </c>
      <c r="H11" s="95">
        <v>124.7</v>
      </c>
      <c r="I11" s="95">
        <v>-6.9</v>
      </c>
    </row>
    <row r="12" spans="1:9" x14ac:dyDescent="0.25">
      <c r="A12" s="95"/>
      <c r="B12" s="95"/>
      <c r="C12" s="105">
        <v>2019</v>
      </c>
      <c r="D12" s="95">
        <v>94.1</v>
      </c>
      <c r="E12" s="95">
        <v>-5.9</v>
      </c>
      <c r="F12" s="125">
        <v>130.4</v>
      </c>
      <c r="G12" s="111">
        <v>-4.0999999999999996</v>
      </c>
      <c r="H12" s="95">
        <v>120.5</v>
      </c>
      <c r="I12" s="95">
        <v>-3.4</v>
      </c>
    </row>
    <row r="13" spans="1:9" x14ac:dyDescent="0.25">
      <c r="A13" s="95"/>
      <c r="B13" s="95"/>
      <c r="C13" s="105">
        <v>2020</v>
      </c>
      <c r="D13" s="95">
        <v>98.6</v>
      </c>
      <c r="E13" s="95">
        <v>4.8</v>
      </c>
      <c r="F13" s="125">
        <v>118.9</v>
      </c>
      <c r="G13" s="111">
        <v>-8.8000000000000007</v>
      </c>
      <c r="H13" s="95">
        <v>119.7</v>
      </c>
      <c r="I13" s="95">
        <v>-0.7</v>
      </c>
    </row>
    <row r="14" spans="1:9" x14ac:dyDescent="0.25">
      <c r="A14" s="95"/>
      <c r="B14" s="95"/>
      <c r="C14" s="105">
        <v>2021</v>
      </c>
      <c r="D14" s="95">
        <v>86.2</v>
      </c>
      <c r="E14" s="95">
        <v>-12.6</v>
      </c>
      <c r="F14" s="125">
        <v>132.80000000000001</v>
      </c>
      <c r="G14" s="111">
        <v>11.7</v>
      </c>
      <c r="H14" s="95">
        <v>113.9</v>
      </c>
      <c r="I14" s="95">
        <v>-4.8</v>
      </c>
    </row>
    <row r="15" spans="1:9" x14ac:dyDescent="0.25">
      <c r="A15" s="96">
        <v>2</v>
      </c>
      <c r="B15" s="96" t="s">
        <v>697</v>
      </c>
      <c r="C15" s="106">
        <v>2017</v>
      </c>
      <c r="D15" s="96">
        <v>133.4</v>
      </c>
      <c r="E15" s="96">
        <v>11</v>
      </c>
      <c r="F15" s="126">
        <v>88.9</v>
      </c>
      <c r="G15" s="112">
        <v>-5.2</v>
      </c>
      <c r="H15" s="96">
        <v>145.5</v>
      </c>
      <c r="I15" s="96">
        <v>9.6999999999999993</v>
      </c>
    </row>
    <row r="16" spans="1:9" x14ac:dyDescent="0.25">
      <c r="A16" s="96"/>
      <c r="B16" s="96"/>
      <c r="C16" s="106">
        <v>2018</v>
      </c>
      <c r="D16" s="96">
        <v>127.7</v>
      </c>
      <c r="E16" s="96">
        <v>-4.3</v>
      </c>
      <c r="F16" s="126">
        <v>79.900000000000006</v>
      </c>
      <c r="G16" s="112">
        <v>-10.1</v>
      </c>
      <c r="H16" s="96">
        <v>136.1</v>
      </c>
      <c r="I16" s="96">
        <v>-6.5</v>
      </c>
    </row>
    <row r="17" spans="1:9" x14ac:dyDescent="0.25">
      <c r="A17" s="96"/>
      <c r="B17" s="96"/>
      <c r="C17" s="106">
        <v>2019</v>
      </c>
      <c r="D17" s="96">
        <v>126.7</v>
      </c>
      <c r="E17" s="96">
        <v>-0.8</v>
      </c>
      <c r="F17" s="126">
        <v>105.2</v>
      </c>
      <c r="G17" s="112">
        <v>31.7</v>
      </c>
      <c r="H17" s="96">
        <v>148</v>
      </c>
      <c r="I17" s="96">
        <v>8.6999999999999993</v>
      </c>
    </row>
    <row r="18" spans="1:9" x14ac:dyDescent="0.25">
      <c r="A18" s="96"/>
      <c r="B18" s="96"/>
      <c r="C18" s="106">
        <v>2020</v>
      </c>
      <c r="D18" s="96">
        <v>123.3</v>
      </c>
      <c r="E18" s="96">
        <v>-2.7</v>
      </c>
      <c r="F18" s="126">
        <v>112.9</v>
      </c>
      <c r="G18" s="112">
        <v>7.3</v>
      </c>
      <c r="H18" s="96">
        <v>182.2</v>
      </c>
      <c r="I18" s="96">
        <v>23.1</v>
      </c>
    </row>
    <row r="19" spans="1:9" x14ac:dyDescent="0.25">
      <c r="A19" s="97"/>
      <c r="B19" s="97"/>
      <c r="C19" s="107">
        <v>2021</v>
      </c>
      <c r="D19" s="97">
        <v>99.9</v>
      </c>
      <c r="E19" s="97">
        <v>-19</v>
      </c>
      <c r="F19" s="127">
        <v>165.9</v>
      </c>
      <c r="G19" s="113">
        <v>46.9</v>
      </c>
      <c r="H19" s="97">
        <v>190.1</v>
      </c>
      <c r="I19" s="97">
        <v>4.3</v>
      </c>
    </row>
    <row r="20" spans="1:9" x14ac:dyDescent="0.25">
      <c r="A20" s="94">
        <v>3</v>
      </c>
      <c r="B20" s="94" t="s">
        <v>708</v>
      </c>
      <c r="C20" s="104">
        <v>2017</v>
      </c>
      <c r="D20" s="94">
        <v>95.6</v>
      </c>
      <c r="E20" s="94">
        <v>-0.6</v>
      </c>
      <c r="F20" s="124">
        <v>87.4</v>
      </c>
      <c r="G20" s="110">
        <v>-12.1</v>
      </c>
      <c r="H20" s="94">
        <v>91.1</v>
      </c>
      <c r="I20" s="94">
        <v>-20.399999999999999</v>
      </c>
    </row>
    <row r="21" spans="1:9" x14ac:dyDescent="0.25">
      <c r="A21" s="95"/>
      <c r="B21" s="95"/>
      <c r="C21" s="105">
        <v>2018</v>
      </c>
      <c r="D21" s="95">
        <v>94.1</v>
      </c>
      <c r="E21" s="95">
        <v>-1.6</v>
      </c>
      <c r="F21" s="125">
        <v>87.2</v>
      </c>
      <c r="G21" s="111">
        <v>-0.2</v>
      </c>
      <c r="H21" s="95">
        <v>93.4</v>
      </c>
      <c r="I21" s="95">
        <v>2.5</v>
      </c>
    </row>
    <row r="22" spans="1:9" x14ac:dyDescent="0.25">
      <c r="A22" s="95"/>
      <c r="B22" s="95"/>
      <c r="C22" s="105">
        <v>2019</v>
      </c>
      <c r="D22" s="95">
        <v>106.5</v>
      </c>
      <c r="E22" s="95">
        <v>13.2</v>
      </c>
      <c r="F22" s="125">
        <v>83.5</v>
      </c>
      <c r="G22" s="111">
        <v>-4.2</v>
      </c>
      <c r="H22" s="95">
        <v>107.7</v>
      </c>
      <c r="I22" s="95">
        <v>15.3</v>
      </c>
    </row>
    <row r="23" spans="1:9" x14ac:dyDescent="0.25">
      <c r="A23" s="95"/>
      <c r="B23" s="95"/>
      <c r="C23" s="105">
        <v>2020</v>
      </c>
      <c r="D23" s="95">
        <v>101.3</v>
      </c>
      <c r="E23" s="95">
        <v>-4.9000000000000004</v>
      </c>
      <c r="F23" s="125">
        <v>87.2</v>
      </c>
      <c r="G23" s="111">
        <v>4.4000000000000004</v>
      </c>
      <c r="H23" s="95">
        <v>99.4</v>
      </c>
      <c r="I23" s="95">
        <v>-7.7</v>
      </c>
    </row>
    <row r="24" spans="1:9" x14ac:dyDescent="0.25">
      <c r="A24" s="95"/>
      <c r="B24" s="95"/>
      <c r="C24" s="105">
        <v>2021</v>
      </c>
      <c r="D24" s="95">
        <v>90.3</v>
      </c>
      <c r="E24" s="95">
        <v>-10.9</v>
      </c>
      <c r="F24" s="125">
        <v>116.4</v>
      </c>
      <c r="G24" s="111">
        <v>33.5</v>
      </c>
      <c r="H24" s="95">
        <v>119.5</v>
      </c>
      <c r="I24" s="95">
        <v>20.2</v>
      </c>
    </row>
    <row r="25" spans="1:9" x14ac:dyDescent="0.25">
      <c r="A25" s="96">
        <v>4</v>
      </c>
      <c r="B25" s="96" t="s">
        <v>710</v>
      </c>
      <c r="C25" s="106">
        <v>2017</v>
      </c>
      <c r="D25" s="96">
        <v>103.6</v>
      </c>
      <c r="E25" s="96">
        <v>2.7</v>
      </c>
      <c r="F25" s="126">
        <v>83.5</v>
      </c>
      <c r="G25" s="112">
        <v>-0.7</v>
      </c>
      <c r="H25" s="96">
        <v>107.6</v>
      </c>
      <c r="I25" s="96">
        <v>-5.0999999999999996</v>
      </c>
    </row>
    <row r="26" spans="1:9" x14ac:dyDescent="0.25">
      <c r="A26" s="96"/>
      <c r="B26" s="96"/>
      <c r="C26" s="106">
        <v>2018</v>
      </c>
      <c r="D26" s="96">
        <v>104.6</v>
      </c>
      <c r="E26" s="96">
        <v>1</v>
      </c>
      <c r="F26" s="126">
        <v>88.5</v>
      </c>
      <c r="G26" s="112">
        <v>6</v>
      </c>
      <c r="H26" s="96">
        <v>107.5</v>
      </c>
      <c r="I26" s="96">
        <v>-0.1</v>
      </c>
    </row>
    <row r="27" spans="1:9" x14ac:dyDescent="0.25">
      <c r="A27" s="96"/>
      <c r="B27" s="96"/>
      <c r="C27" s="106">
        <v>2019</v>
      </c>
      <c r="D27" s="96">
        <v>103.7</v>
      </c>
      <c r="E27" s="96">
        <v>-0.9</v>
      </c>
      <c r="F27" s="126">
        <v>89.2</v>
      </c>
      <c r="G27" s="112">
        <v>0.8</v>
      </c>
      <c r="H27" s="96">
        <v>114.2</v>
      </c>
      <c r="I27" s="96">
        <v>6.2</v>
      </c>
    </row>
    <row r="28" spans="1:9" x14ac:dyDescent="0.25">
      <c r="A28" s="96"/>
      <c r="B28" s="96"/>
      <c r="C28" s="106">
        <v>2020</v>
      </c>
      <c r="D28" s="96">
        <v>40.700000000000003</v>
      </c>
      <c r="E28" s="96">
        <v>-60.8</v>
      </c>
      <c r="F28" s="126">
        <v>222.4</v>
      </c>
      <c r="G28" s="112">
        <v>149.30000000000001</v>
      </c>
      <c r="H28" s="96">
        <v>112.5</v>
      </c>
      <c r="I28" s="96">
        <v>-1.5</v>
      </c>
    </row>
    <row r="29" spans="1:9" x14ac:dyDescent="0.25">
      <c r="A29" s="97"/>
      <c r="B29" s="97"/>
      <c r="C29" s="107">
        <v>2021</v>
      </c>
      <c r="D29" s="97">
        <v>99.6</v>
      </c>
      <c r="E29" s="97">
        <v>144.69999999999999</v>
      </c>
      <c r="F29" s="127">
        <v>97.3</v>
      </c>
      <c r="G29" s="113">
        <v>-56.3</v>
      </c>
      <c r="H29" s="97">
        <v>109.1</v>
      </c>
      <c r="I29" s="97">
        <v>-3</v>
      </c>
    </row>
    <row r="30" spans="1:9" x14ac:dyDescent="0.25">
      <c r="A30" s="94">
        <v>5</v>
      </c>
      <c r="B30" s="94" t="s">
        <v>723</v>
      </c>
      <c r="C30" s="104">
        <v>2017</v>
      </c>
      <c r="D30" s="94">
        <v>109</v>
      </c>
      <c r="E30" s="94">
        <v>-29.4</v>
      </c>
      <c r="F30" s="124">
        <v>26.8</v>
      </c>
      <c r="G30" s="110">
        <v>9.8000000000000007</v>
      </c>
      <c r="H30" s="94">
        <v>107.2</v>
      </c>
      <c r="I30" s="94">
        <v>-31.9</v>
      </c>
    </row>
    <row r="31" spans="1:9" x14ac:dyDescent="0.25">
      <c r="A31" s="95"/>
      <c r="B31" s="95"/>
      <c r="C31" s="105">
        <v>2018</v>
      </c>
      <c r="D31" s="95">
        <v>138.30000000000001</v>
      </c>
      <c r="E31" s="95">
        <v>26.9</v>
      </c>
      <c r="F31" s="125">
        <v>22.8</v>
      </c>
      <c r="G31" s="111">
        <v>-14.9</v>
      </c>
      <c r="H31" s="95">
        <v>141.1</v>
      </c>
      <c r="I31" s="95">
        <v>31.6</v>
      </c>
    </row>
    <row r="32" spans="1:9" x14ac:dyDescent="0.25">
      <c r="A32" s="95"/>
      <c r="B32" s="95"/>
      <c r="C32" s="105">
        <v>2019</v>
      </c>
      <c r="D32" s="95">
        <v>331.6</v>
      </c>
      <c r="E32" s="95">
        <v>139.80000000000001</v>
      </c>
      <c r="F32" s="125">
        <v>9.9</v>
      </c>
      <c r="G32" s="111">
        <v>-56.6</v>
      </c>
      <c r="H32" s="95">
        <v>322.8</v>
      </c>
      <c r="I32" s="95">
        <v>128.80000000000001</v>
      </c>
    </row>
    <row r="33" spans="1:9" x14ac:dyDescent="0.25">
      <c r="A33" s="95"/>
      <c r="B33" s="95"/>
      <c r="C33" s="105">
        <v>2020</v>
      </c>
      <c r="D33" s="95">
        <v>418.9</v>
      </c>
      <c r="E33" s="95">
        <v>26.3</v>
      </c>
      <c r="F33" s="125">
        <v>4.5999999999999996</v>
      </c>
      <c r="G33" s="111">
        <v>-53.5</v>
      </c>
      <c r="H33" s="95">
        <v>392</v>
      </c>
      <c r="I33" s="95">
        <v>21.4</v>
      </c>
    </row>
    <row r="34" spans="1:9" x14ac:dyDescent="0.25">
      <c r="A34" s="95"/>
      <c r="B34" s="95"/>
      <c r="C34" s="105">
        <v>2021</v>
      </c>
      <c r="D34" s="95">
        <v>1403.4</v>
      </c>
      <c r="E34" s="95">
        <v>235</v>
      </c>
      <c r="F34" s="125">
        <v>1.5</v>
      </c>
      <c r="G34" s="111">
        <v>-67.400000000000006</v>
      </c>
      <c r="H34" s="95">
        <v>1269.0999999999999</v>
      </c>
      <c r="I34" s="95">
        <v>223.8</v>
      </c>
    </row>
    <row r="35" spans="1:9" x14ac:dyDescent="0.25">
      <c r="A35" s="96">
        <v>6</v>
      </c>
      <c r="B35" s="96" t="s">
        <v>728</v>
      </c>
      <c r="C35" s="106">
        <v>2017</v>
      </c>
      <c r="D35" s="96">
        <v>93.4</v>
      </c>
      <c r="E35" s="96">
        <v>21.1</v>
      </c>
      <c r="F35" s="126">
        <v>82.7</v>
      </c>
      <c r="G35" s="112">
        <v>-14.4</v>
      </c>
      <c r="H35" s="96">
        <v>100.1</v>
      </c>
      <c r="I35" s="96">
        <v>14.1</v>
      </c>
    </row>
    <row r="36" spans="1:9" x14ac:dyDescent="0.25">
      <c r="A36" s="96"/>
      <c r="B36" s="96"/>
      <c r="C36" s="106">
        <v>2018</v>
      </c>
      <c r="D36" s="96">
        <v>101.4</v>
      </c>
      <c r="E36" s="96">
        <v>8.6</v>
      </c>
      <c r="F36" s="126">
        <v>102.8</v>
      </c>
      <c r="G36" s="112">
        <v>24.3</v>
      </c>
      <c r="H36" s="96">
        <v>134.19999999999999</v>
      </c>
      <c r="I36" s="96">
        <v>34.1</v>
      </c>
    </row>
    <row r="37" spans="1:9" x14ac:dyDescent="0.25">
      <c r="A37" s="96"/>
      <c r="B37" s="96"/>
      <c r="C37" s="106">
        <v>2019</v>
      </c>
      <c r="D37" s="96">
        <v>88.9</v>
      </c>
      <c r="E37" s="96">
        <v>-12.3</v>
      </c>
      <c r="F37" s="126">
        <v>99.5</v>
      </c>
      <c r="G37" s="112">
        <v>-3.2</v>
      </c>
      <c r="H37" s="96">
        <v>119.6</v>
      </c>
      <c r="I37" s="96">
        <v>-10.9</v>
      </c>
    </row>
    <row r="38" spans="1:9" x14ac:dyDescent="0.25">
      <c r="A38" s="96"/>
      <c r="B38" s="96"/>
      <c r="C38" s="106">
        <v>2020</v>
      </c>
      <c r="D38" s="96">
        <v>75.400000000000006</v>
      </c>
      <c r="E38" s="96">
        <v>-15.2</v>
      </c>
      <c r="F38" s="126">
        <v>98.5</v>
      </c>
      <c r="G38" s="112">
        <v>-1</v>
      </c>
      <c r="H38" s="96">
        <v>108.1</v>
      </c>
      <c r="I38" s="96">
        <v>-9.6</v>
      </c>
    </row>
    <row r="39" spans="1:9" x14ac:dyDescent="0.25">
      <c r="A39" s="97"/>
      <c r="B39" s="97"/>
      <c r="C39" s="107">
        <v>2021</v>
      </c>
      <c r="D39" s="97">
        <v>141.69999999999999</v>
      </c>
      <c r="E39" s="97">
        <v>87.9</v>
      </c>
      <c r="F39" s="127">
        <v>67.099999999999994</v>
      </c>
      <c r="G39" s="113">
        <v>-31.9</v>
      </c>
      <c r="H39" s="97">
        <v>178.7</v>
      </c>
      <c r="I39" s="97">
        <v>65.3</v>
      </c>
    </row>
    <row r="40" spans="1:9" x14ac:dyDescent="0.25">
      <c r="A40" s="94">
        <v>7</v>
      </c>
      <c r="B40" s="94" t="s">
        <v>745</v>
      </c>
      <c r="C40" s="104">
        <v>2017</v>
      </c>
      <c r="D40" s="94">
        <v>104.5</v>
      </c>
      <c r="E40" s="94">
        <v>3</v>
      </c>
      <c r="F40" s="124">
        <v>128.80000000000001</v>
      </c>
      <c r="G40" s="110">
        <v>20.100000000000001</v>
      </c>
      <c r="H40" s="94">
        <v>141.30000000000001</v>
      </c>
      <c r="I40" s="94">
        <v>13</v>
      </c>
    </row>
    <row r="41" spans="1:9" x14ac:dyDescent="0.25">
      <c r="A41" s="95"/>
      <c r="B41" s="95"/>
      <c r="C41" s="105">
        <v>2018</v>
      </c>
      <c r="D41" s="95">
        <v>107.4</v>
      </c>
      <c r="E41" s="95">
        <v>2.8</v>
      </c>
      <c r="F41" s="125">
        <v>149.5</v>
      </c>
      <c r="G41" s="111">
        <v>16.100000000000001</v>
      </c>
      <c r="H41" s="95">
        <v>159.1</v>
      </c>
      <c r="I41" s="95">
        <v>12.6</v>
      </c>
    </row>
    <row r="42" spans="1:9" x14ac:dyDescent="0.25">
      <c r="A42" s="95"/>
      <c r="B42" s="95"/>
      <c r="C42" s="105">
        <v>2019</v>
      </c>
      <c r="D42" s="95">
        <v>100.7</v>
      </c>
      <c r="E42" s="95">
        <v>-6.2</v>
      </c>
      <c r="F42" s="125">
        <v>123.4</v>
      </c>
      <c r="G42" s="111">
        <v>-17.5</v>
      </c>
      <c r="H42" s="95">
        <v>152.6</v>
      </c>
      <c r="I42" s="95">
        <v>-4.0999999999999996</v>
      </c>
    </row>
    <row r="43" spans="1:9" x14ac:dyDescent="0.25">
      <c r="A43" s="95"/>
      <c r="B43" s="95"/>
      <c r="C43" s="105">
        <v>2020</v>
      </c>
      <c r="D43" s="95">
        <v>94.5</v>
      </c>
      <c r="E43" s="95">
        <v>-6.2</v>
      </c>
      <c r="F43" s="125">
        <v>118.3</v>
      </c>
      <c r="G43" s="111">
        <v>-4.0999999999999996</v>
      </c>
      <c r="H43" s="95">
        <v>138.1</v>
      </c>
      <c r="I43" s="95">
        <v>-9.5</v>
      </c>
    </row>
    <row r="44" spans="1:9" x14ac:dyDescent="0.25">
      <c r="A44" s="95"/>
      <c r="B44" s="95"/>
      <c r="C44" s="105">
        <v>2021</v>
      </c>
      <c r="D44" s="95">
        <v>120.7</v>
      </c>
      <c r="E44" s="95">
        <v>27.7</v>
      </c>
      <c r="F44" s="125">
        <v>117.4</v>
      </c>
      <c r="G44" s="111">
        <v>-0.8</v>
      </c>
      <c r="H44" s="95">
        <v>169.6</v>
      </c>
      <c r="I44" s="95">
        <v>22.8</v>
      </c>
    </row>
    <row r="45" spans="1:9" x14ac:dyDescent="0.25">
      <c r="A45" s="96">
        <v>9</v>
      </c>
      <c r="B45" s="96" t="s">
        <v>754</v>
      </c>
      <c r="C45" s="106">
        <v>2017</v>
      </c>
      <c r="D45" s="96">
        <v>72.599999999999994</v>
      </c>
      <c r="E45" s="96">
        <v>-23.2</v>
      </c>
      <c r="F45" s="126">
        <v>233.3</v>
      </c>
      <c r="G45" s="112">
        <v>89.7</v>
      </c>
      <c r="H45" s="96">
        <v>157.19999999999999</v>
      </c>
      <c r="I45" s="96">
        <v>46.9</v>
      </c>
    </row>
    <row r="46" spans="1:9" x14ac:dyDescent="0.25">
      <c r="A46" s="96"/>
      <c r="B46" s="96"/>
      <c r="C46" s="106">
        <v>2018</v>
      </c>
      <c r="D46" s="96">
        <v>77.7</v>
      </c>
      <c r="E46" s="96">
        <v>7</v>
      </c>
      <c r="F46" s="126">
        <v>256.60000000000002</v>
      </c>
      <c r="G46" s="112">
        <v>10</v>
      </c>
      <c r="H46" s="96">
        <v>169.3</v>
      </c>
      <c r="I46" s="96">
        <v>7.7</v>
      </c>
    </row>
    <row r="47" spans="1:9" x14ac:dyDescent="0.25">
      <c r="A47" s="96"/>
      <c r="B47" s="96"/>
      <c r="C47" s="106">
        <v>2019</v>
      </c>
      <c r="D47" s="96">
        <v>84</v>
      </c>
      <c r="E47" s="96">
        <v>8.1</v>
      </c>
      <c r="F47" s="126">
        <v>176.6</v>
      </c>
      <c r="G47" s="112">
        <v>-31.2</v>
      </c>
      <c r="H47" s="96">
        <v>147.19999999999999</v>
      </c>
      <c r="I47" s="96">
        <v>-13.1</v>
      </c>
    </row>
    <row r="48" spans="1:9" x14ac:dyDescent="0.25">
      <c r="A48" s="96"/>
      <c r="B48" s="96"/>
      <c r="C48" s="106">
        <v>2020</v>
      </c>
      <c r="D48" s="96">
        <v>112.7</v>
      </c>
      <c r="E48" s="96">
        <v>34.200000000000003</v>
      </c>
      <c r="F48" s="126">
        <v>90.3</v>
      </c>
      <c r="G48" s="112">
        <v>-48.9</v>
      </c>
      <c r="H48" s="96">
        <v>121.2</v>
      </c>
      <c r="I48" s="96">
        <v>-17.7</v>
      </c>
    </row>
    <row r="49" spans="1:9" x14ac:dyDescent="0.25">
      <c r="A49" s="97"/>
      <c r="B49" s="97"/>
      <c r="C49" s="107">
        <v>2021</v>
      </c>
      <c r="D49" s="97">
        <v>95.2</v>
      </c>
      <c r="E49" s="97">
        <v>-15.5</v>
      </c>
      <c r="F49" s="127">
        <v>184.6</v>
      </c>
      <c r="G49" s="113">
        <v>104.4</v>
      </c>
      <c r="H49" s="97">
        <v>163.1</v>
      </c>
      <c r="I49" s="97">
        <v>34.6</v>
      </c>
    </row>
    <row r="50" spans="1:9" x14ac:dyDescent="0.25">
      <c r="A50" s="94">
        <v>10</v>
      </c>
      <c r="B50" s="94" t="s">
        <v>758</v>
      </c>
      <c r="C50" s="104">
        <v>2017</v>
      </c>
      <c r="D50" s="94">
        <v>100.2</v>
      </c>
      <c r="E50" s="94">
        <v>-11.9</v>
      </c>
      <c r="F50" s="124">
        <v>66</v>
      </c>
      <c r="G50" s="110">
        <v>1.7</v>
      </c>
      <c r="H50" s="94">
        <v>67.7</v>
      </c>
      <c r="I50" s="94">
        <v>-12.5</v>
      </c>
    </row>
    <row r="51" spans="1:9" x14ac:dyDescent="0.25">
      <c r="A51" s="95"/>
      <c r="B51" s="95"/>
      <c r="C51" s="105">
        <v>2018</v>
      </c>
      <c r="D51" s="95">
        <v>96.9</v>
      </c>
      <c r="E51" s="95">
        <v>-3.3</v>
      </c>
      <c r="F51" s="125">
        <v>73.900000000000006</v>
      </c>
      <c r="G51" s="111">
        <v>12</v>
      </c>
      <c r="H51" s="95">
        <v>68.8</v>
      </c>
      <c r="I51" s="95">
        <v>1.6</v>
      </c>
    </row>
    <row r="52" spans="1:9" x14ac:dyDescent="0.25">
      <c r="A52" s="95"/>
      <c r="B52" s="95"/>
      <c r="C52" s="105">
        <v>2019</v>
      </c>
      <c r="D52" s="95">
        <v>107.2</v>
      </c>
      <c r="E52" s="95">
        <v>10.6</v>
      </c>
      <c r="F52" s="125">
        <v>61.5</v>
      </c>
      <c r="G52" s="111">
        <v>-16.8</v>
      </c>
      <c r="H52" s="95">
        <v>66.900000000000006</v>
      </c>
      <c r="I52" s="95">
        <v>-2.8</v>
      </c>
    </row>
    <row r="53" spans="1:9" x14ac:dyDescent="0.25">
      <c r="A53" s="95"/>
      <c r="B53" s="95"/>
      <c r="C53" s="105">
        <v>2020</v>
      </c>
      <c r="D53" s="95">
        <v>107.1</v>
      </c>
      <c r="E53" s="95">
        <v>-0.1</v>
      </c>
      <c r="F53" s="125">
        <v>69.3</v>
      </c>
      <c r="G53" s="111">
        <v>12.7</v>
      </c>
      <c r="H53" s="95">
        <v>74.599999999999994</v>
      </c>
      <c r="I53" s="95">
        <v>11.5</v>
      </c>
    </row>
    <row r="54" spans="1:9" x14ac:dyDescent="0.25">
      <c r="A54" s="95"/>
      <c r="B54" s="95"/>
      <c r="C54" s="105">
        <v>2021</v>
      </c>
      <c r="D54" s="95">
        <v>128</v>
      </c>
      <c r="E54" s="95">
        <v>19.5</v>
      </c>
      <c r="F54" s="125">
        <v>55.1</v>
      </c>
      <c r="G54" s="111">
        <v>-20.5</v>
      </c>
      <c r="H54" s="95">
        <v>66.400000000000006</v>
      </c>
      <c r="I54" s="95">
        <v>-11</v>
      </c>
    </row>
    <row r="55" spans="1:9" x14ac:dyDescent="0.25">
      <c r="A55" s="96">
        <v>11</v>
      </c>
      <c r="B55" s="96" t="s">
        <v>762</v>
      </c>
      <c r="C55" s="106">
        <v>2017</v>
      </c>
      <c r="D55" s="96">
        <v>88.1</v>
      </c>
      <c r="E55" s="96">
        <v>-7.1</v>
      </c>
      <c r="F55" s="126">
        <v>108.8</v>
      </c>
      <c r="G55" s="112">
        <v>25.5</v>
      </c>
      <c r="H55" s="96">
        <v>108.1</v>
      </c>
      <c r="I55" s="96">
        <v>1.2</v>
      </c>
    </row>
    <row r="56" spans="1:9" x14ac:dyDescent="0.25">
      <c r="A56" s="96"/>
      <c r="B56" s="96"/>
      <c r="C56" s="106">
        <v>2018</v>
      </c>
      <c r="D56" s="96">
        <v>78</v>
      </c>
      <c r="E56" s="96">
        <v>-11.5</v>
      </c>
      <c r="F56" s="126">
        <v>124.1</v>
      </c>
      <c r="G56" s="112">
        <v>14.1</v>
      </c>
      <c r="H56" s="96">
        <v>94.3</v>
      </c>
      <c r="I56" s="96">
        <v>-12.8</v>
      </c>
    </row>
    <row r="57" spans="1:9" x14ac:dyDescent="0.25">
      <c r="A57" s="96"/>
      <c r="B57" s="96"/>
      <c r="C57" s="106">
        <v>2019</v>
      </c>
      <c r="D57" s="96">
        <v>86.4</v>
      </c>
      <c r="E57" s="96">
        <v>10.8</v>
      </c>
      <c r="F57" s="126">
        <v>77.2</v>
      </c>
      <c r="G57" s="112">
        <v>-37.799999999999997</v>
      </c>
      <c r="H57" s="96">
        <v>88.5</v>
      </c>
      <c r="I57" s="96">
        <v>-6.2</v>
      </c>
    </row>
    <row r="58" spans="1:9" x14ac:dyDescent="0.25">
      <c r="A58" s="96"/>
      <c r="B58" s="96"/>
      <c r="C58" s="106">
        <v>2020</v>
      </c>
      <c r="D58" s="96">
        <v>82.8</v>
      </c>
      <c r="E58" s="96">
        <v>-4.2</v>
      </c>
      <c r="F58" s="126">
        <v>100.5</v>
      </c>
      <c r="G58" s="112">
        <v>30.2</v>
      </c>
      <c r="H58" s="96">
        <v>90</v>
      </c>
      <c r="I58" s="96">
        <v>1.7</v>
      </c>
    </row>
    <row r="59" spans="1:9" x14ac:dyDescent="0.25">
      <c r="A59" s="97"/>
      <c r="B59" s="97"/>
      <c r="C59" s="107">
        <v>2021</v>
      </c>
      <c r="D59" s="97">
        <v>95.1</v>
      </c>
      <c r="E59" s="97">
        <v>14.9</v>
      </c>
      <c r="F59" s="127">
        <v>115.1</v>
      </c>
      <c r="G59" s="113">
        <v>14.5</v>
      </c>
      <c r="H59" s="97">
        <v>119.1</v>
      </c>
      <c r="I59" s="97">
        <v>32.299999999999997</v>
      </c>
    </row>
    <row r="60" spans="1:9" x14ac:dyDescent="0.25">
      <c r="A60" s="94">
        <v>12</v>
      </c>
      <c r="B60" s="94" t="s">
        <v>778</v>
      </c>
      <c r="C60" s="104">
        <v>2017</v>
      </c>
      <c r="D60" s="94">
        <v>59.6</v>
      </c>
      <c r="E60" s="94">
        <v>-64.400000000000006</v>
      </c>
      <c r="F60" s="124">
        <v>105.3</v>
      </c>
      <c r="G60" s="110">
        <v>-39.4</v>
      </c>
      <c r="H60" s="94">
        <v>62.1</v>
      </c>
      <c r="I60" s="94">
        <v>-80.7</v>
      </c>
    </row>
    <row r="61" spans="1:9" x14ac:dyDescent="0.25">
      <c r="A61" s="95"/>
      <c r="B61" s="95"/>
      <c r="C61" s="105">
        <v>2018</v>
      </c>
      <c r="D61" s="95">
        <v>41</v>
      </c>
      <c r="E61" s="95">
        <v>-31.2</v>
      </c>
      <c r="F61" s="125">
        <v>141.5</v>
      </c>
      <c r="G61" s="111">
        <v>34.4</v>
      </c>
      <c r="H61" s="95">
        <v>49.1</v>
      </c>
      <c r="I61" s="95">
        <v>-20.9</v>
      </c>
    </row>
    <row r="62" spans="1:9" x14ac:dyDescent="0.25">
      <c r="A62" s="95"/>
      <c r="B62" s="95"/>
      <c r="C62" s="105">
        <v>2019</v>
      </c>
      <c r="D62" s="95">
        <v>45.5</v>
      </c>
      <c r="E62" s="95">
        <v>11</v>
      </c>
      <c r="F62" s="125">
        <v>65</v>
      </c>
      <c r="G62" s="111">
        <v>-54.1</v>
      </c>
      <c r="H62" s="95">
        <v>30.9</v>
      </c>
      <c r="I62" s="95">
        <v>-37.1</v>
      </c>
    </row>
    <row r="63" spans="1:9" x14ac:dyDescent="0.25">
      <c r="A63" s="95"/>
      <c r="B63" s="95"/>
      <c r="C63" s="105">
        <v>2020</v>
      </c>
      <c r="D63" s="95">
        <v>54.9</v>
      </c>
      <c r="E63" s="95">
        <v>20.7</v>
      </c>
      <c r="F63" s="125">
        <v>65</v>
      </c>
      <c r="G63" s="111">
        <v>0</v>
      </c>
      <c r="H63" s="95">
        <v>27.1</v>
      </c>
      <c r="I63" s="95">
        <v>-12.3</v>
      </c>
    </row>
    <row r="64" spans="1:9" x14ac:dyDescent="0.25">
      <c r="A64" s="95"/>
      <c r="B64" s="95"/>
      <c r="C64" s="105">
        <v>2021</v>
      </c>
      <c r="D64" s="95">
        <v>57.6</v>
      </c>
      <c r="E64" s="95">
        <v>4.9000000000000004</v>
      </c>
      <c r="F64" s="125">
        <v>69.8</v>
      </c>
      <c r="G64" s="111">
        <v>7.4</v>
      </c>
      <c r="H64" s="95">
        <v>37.6</v>
      </c>
      <c r="I64" s="95">
        <v>38.700000000000003</v>
      </c>
    </row>
    <row r="65" spans="1:9" x14ac:dyDescent="0.25">
      <c r="A65" s="96">
        <v>13</v>
      </c>
      <c r="B65" s="96" t="s">
        <v>7138</v>
      </c>
      <c r="C65" s="106">
        <v>2017</v>
      </c>
      <c r="D65" s="96">
        <v>124.6</v>
      </c>
      <c r="E65" s="96">
        <v>28.5</v>
      </c>
      <c r="F65" s="126">
        <v>81</v>
      </c>
      <c r="G65" s="112">
        <v>-25</v>
      </c>
      <c r="H65" s="96">
        <v>147.6</v>
      </c>
      <c r="I65" s="96">
        <v>44.7</v>
      </c>
    </row>
    <row r="66" spans="1:9" x14ac:dyDescent="0.25">
      <c r="A66" s="96"/>
      <c r="B66" s="96"/>
      <c r="C66" s="106">
        <v>2018</v>
      </c>
      <c r="D66" s="96">
        <v>133.9</v>
      </c>
      <c r="E66" s="96">
        <v>7.5</v>
      </c>
      <c r="F66" s="126">
        <v>88.9</v>
      </c>
      <c r="G66" s="112">
        <v>9.8000000000000007</v>
      </c>
      <c r="H66" s="96">
        <v>183.2</v>
      </c>
      <c r="I66" s="96">
        <v>24.1</v>
      </c>
    </row>
    <row r="67" spans="1:9" x14ac:dyDescent="0.25">
      <c r="A67" s="96"/>
      <c r="B67" s="96"/>
      <c r="C67" s="106">
        <v>2019</v>
      </c>
      <c r="D67" s="96">
        <v>153.69999999999999</v>
      </c>
      <c r="E67" s="96">
        <v>14.8</v>
      </c>
      <c r="F67" s="126">
        <v>54.5</v>
      </c>
      <c r="G67" s="112">
        <v>-38.700000000000003</v>
      </c>
      <c r="H67" s="96">
        <v>179.4</v>
      </c>
      <c r="I67" s="96">
        <v>-2.1</v>
      </c>
    </row>
    <row r="68" spans="1:9" x14ac:dyDescent="0.25">
      <c r="A68" s="96"/>
      <c r="B68" s="96"/>
      <c r="C68" s="106">
        <v>2020</v>
      </c>
      <c r="D68" s="96">
        <v>257.10000000000002</v>
      </c>
      <c r="E68" s="96">
        <v>67.3</v>
      </c>
      <c r="F68" s="126">
        <v>23.8</v>
      </c>
      <c r="G68" s="112">
        <v>-56.3</v>
      </c>
      <c r="H68" s="96">
        <v>241.6</v>
      </c>
      <c r="I68" s="96">
        <v>34.700000000000003</v>
      </c>
    </row>
    <row r="69" spans="1:9" x14ac:dyDescent="0.25">
      <c r="A69" s="97"/>
      <c r="B69" s="97"/>
      <c r="C69" s="107">
        <v>2021</v>
      </c>
      <c r="D69" s="97">
        <v>209.2</v>
      </c>
      <c r="E69" s="97">
        <v>-18.600000000000001</v>
      </c>
      <c r="F69" s="127">
        <v>58.4</v>
      </c>
      <c r="G69" s="113">
        <v>145.4</v>
      </c>
      <c r="H69" s="97">
        <v>293.2</v>
      </c>
      <c r="I69" s="97">
        <v>21.4</v>
      </c>
    </row>
    <row r="70" spans="1:9" x14ac:dyDescent="0.25">
      <c r="A70" s="94">
        <v>15</v>
      </c>
      <c r="B70" s="94" t="s">
        <v>792</v>
      </c>
      <c r="C70" s="104">
        <v>2017</v>
      </c>
      <c r="D70" s="94">
        <v>119.8</v>
      </c>
      <c r="E70" s="94">
        <v>-17.7</v>
      </c>
      <c r="F70" s="124">
        <v>244.1</v>
      </c>
      <c r="G70" s="110">
        <v>46.9</v>
      </c>
      <c r="H70" s="94">
        <v>207.8</v>
      </c>
      <c r="I70" s="94">
        <v>-4.5</v>
      </c>
    </row>
    <row r="71" spans="1:9" x14ac:dyDescent="0.25">
      <c r="A71" s="95"/>
      <c r="B71" s="95"/>
      <c r="C71" s="105">
        <v>2018</v>
      </c>
      <c r="D71" s="95">
        <v>102.1</v>
      </c>
      <c r="E71" s="95">
        <v>-14.8</v>
      </c>
      <c r="F71" s="125">
        <v>333.8</v>
      </c>
      <c r="G71" s="111">
        <v>36.700000000000003</v>
      </c>
      <c r="H71" s="95">
        <v>214.6</v>
      </c>
      <c r="I71" s="95">
        <v>3.3</v>
      </c>
    </row>
    <row r="72" spans="1:9" x14ac:dyDescent="0.25">
      <c r="A72" s="95"/>
      <c r="B72" s="95"/>
      <c r="C72" s="105">
        <v>2019</v>
      </c>
      <c r="D72" s="95">
        <v>117.1</v>
      </c>
      <c r="E72" s="95">
        <v>14.7</v>
      </c>
      <c r="F72" s="125">
        <v>230.4</v>
      </c>
      <c r="G72" s="111">
        <v>-31</v>
      </c>
      <c r="H72" s="95">
        <v>203.6</v>
      </c>
      <c r="I72" s="95">
        <v>-5.0999999999999996</v>
      </c>
    </row>
    <row r="73" spans="1:9" x14ac:dyDescent="0.25">
      <c r="A73" s="95"/>
      <c r="B73" s="95"/>
      <c r="C73" s="105">
        <v>2020</v>
      </c>
      <c r="D73" s="95">
        <v>131.9</v>
      </c>
      <c r="E73" s="95">
        <v>12.6</v>
      </c>
      <c r="F73" s="125">
        <v>192.6</v>
      </c>
      <c r="G73" s="111">
        <v>-16.399999999999999</v>
      </c>
      <c r="H73" s="95">
        <v>208.3</v>
      </c>
      <c r="I73" s="95">
        <v>2.2999999999999998</v>
      </c>
    </row>
    <row r="74" spans="1:9" x14ac:dyDescent="0.25">
      <c r="A74" s="95"/>
      <c r="B74" s="95"/>
      <c r="C74" s="105">
        <v>2021</v>
      </c>
      <c r="D74" s="95">
        <v>131.6</v>
      </c>
      <c r="E74" s="95">
        <v>-0.2</v>
      </c>
      <c r="F74" s="125">
        <v>226.6</v>
      </c>
      <c r="G74" s="111">
        <v>17.7</v>
      </c>
      <c r="H74" s="95">
        <v>202.7</v>
      </c>
      <c r="I74" s="95">
        <v>-2.7</v>
      </c>
    </row>
    <row r="75" spans="1:9" x14ac:dyDescent="0.25">
      <c r="A75" s="96">
        <v>16</v>
      </c>
      <c r="B75" s="96" t="s">
        <v>808</v>
      </c>
      <c r="C75" s="106">
        <v>2017</v>
      </c>
      <c r="D75" s="96">
        <v>83.2</v>
      </c>
      <c r="E75" s="96">
        <v>-1.7</v>
      </c>
      <c r="F75" s="126">
        <v>112.2</v>
      </c>
      <c r="G75" s="112">
        <v>-0.5</v>
      </c>
      <c r="H75" s="96">
        <v>69.8</v>
      </c>
      <c r="I75" s="96">
        <v>-11.5</v>
      </c>
    </row>
    <row r="76" spans="1:9" x14ac:dyDescent="0.25">
      <c r="A76" s="96"/>
      <c r="B76" s="96"/>
      <c r="C76" s="106">
        <v>2018</v>
      </c>
      <c r="D76" s="96">
        <v>83.2</v>
      </c>
      <c r="E76" s="96">
        <v>0</v>
      </c>
      <c r="F76" s="126">
        <v>153.80000000000001</v>
      </c>
      <c r="G76" s="112">
        <v>37.1</v>
      </c>
      <c r="H76" s="96">
        <v>86.4</v>
      </c>
      <c r="I76" s="96">
        <v>23.8</v>
      </c>
    </row>
    <row r="77" spans="1:9" x14ac:dyDescent="0.25">
      <c r="A77" s="96"/>
      <c r="B77" s="96"/>
      <c r="C77" s="106">
        <v>2019</v>
      </c>
      <c r="D77" s="96">
        <v>85.7</v>
      </c>
      <c r="E77" s="96">
        <v>3</v>
      </c>
      <c r="F77" s="126">
        <v>136.19999999999999</v>
      </c>
      <c r="G77" s="112">
        <v>-11.4</v>
      </c>
      <c r="H77" s="96">
        <v>88.1</v>
      </c>
      <c r="I77" s="96">
        <v>2</v>
      </c>
    </row>
    <row r="78" spans="1:9" x14ac:dyDescent="0.25">
      <c r="A78" s="96"/>
      <c r="B78" s="96"/>
      <c r="C78" s="106">
        <v>2020</v>
      </c>
      <c r="D78" s="96">
        <v>85.4</v>
      </c>
      <c r="E78" s="96">
        <v>-0.4</v>
      </c>
      <c r="F78" s="126">
        <v>137.4</v>
      </c>
      <c r="G78" s="112">
        <v>0.9</v>
      </c>
      <c r="H78" s="96">
        <v>83.1</v>
      </c>
      <c r="I78" s="96">
        <v>-5.7</v>
      </c>
    </row>
    <row r="79" spans="1:9" x14ac:dyDescent="0.25">
      <c r="A79" s="97"/>
      <c r="B79" s="97"/>
      <c r="C79" s="107">
        <v>2021</v>
      </c>
      <c r="D79" s="97">
        <v>127.2</v>
      </c>
      <c r="E79" s="97">
        <v>48.9</v>
      </c>
      <c r="F79" s="127">
        <v>96.6</v>
      </c>
      <c r="G79" s="113">
        <v>-29.7</v>
      </c>
      <c r="H79" s="97">
        <v>98.5</v>
      </c>
      <c r="I79" s="97">
        <v>18.5</v>
      </c>
    </row>
    <row r="80" spans="1:9" x14ac:dyDescent="0.25">
      <c r="A80" s="94">
        <v>17</v>
      </c>
      <c r="B80" s="94" t="s">
        <v>811</v>
      </c>
      <c r="C80" s="104">
        <v>2017</v>
      </c>
      <c r="D80" s="94">
        <v>143.69999999999999</v>
      </c>
      <c r="E80" s="94">
        <v>-17.399999999999999</v>
      </c>
      <c r="F80" s="124">
        <v>58.4</v>
      </c>
      <c r="G80" s="110">
        <v>34.9</v>
      </c>
      <c r="H80" s="94">
        <v>78.900000000000006</v>
      </c>
      <c r="I80" s="94">
        <v>3.5</v>
      </c>
    </row>
    <row r="81" spans="1:9" x14ac:dyDescent="0.25">
      <c r="A81" s="95"/>
      <c r="B81" s="95"/>
      <c r="C81" s="105">
        <v>2018</v>
      </c>
      <c r="D81" s="95">
        <v>101</v>
      </c>
      <c r="E81" s="95">
        <v>-29.7</v>
      </c>
      <c r="F81" s="125">
        <v>224.1</v>
      </c>
      <c r="G81" s="111">
        <v>283.7</v>
      </c>
      <c r="H81" s="95">
        <v>163.80000000000001</v>
      </c>
      <c r="I81" s="95">
        <v>107.6</v>
      </c>
    </row>
    <row r="82" spans="1:9" x14ac:dyDescent="0.25">
      <c r="A82" s="95"/>
      <c r="B82" s="95"/>
      <c r="C82" s="105">
        <v>2019</v>
      </c>
      <c r="D82" s="95">
        <v>133.5</v>
      </c>
      <c r="E82" s="95">
        <v>32.200000000000003</v>
      </c>
      <c r="F82" s="125">
        <v>41</v>
      </c>
      <c r="G82" s="111">
        <v>-81.7</v>
      </c>
      <c r="H82" s="95">
        <v>55.4</v>
      </c>
      <c r="I82" s="95">
        <v>-66.2</v>
      </c>
    </row>
    <row r="83" spans="1:9" x14ac:dyDescent="0.25">
      <c r="A83" s="95"/>
      <c r="B83" s="95"/>
      <c r="C83" s="105">
        <v>2020</v>
      </c>
      <c r="D83" s="95">
        <v>399.8</v>
      </c>
      <c r="E83" s="95">
        <v>199.5</v>
      </c>
      <c r="F83" s="125">
        <v>17.600000000000001</v>
      </c>
      <c r="G83" s="111">
        <v>-57.1</v>
      </c>
      <c r="H83" s="95">
        <v>95.3</v>
      </c>
      <c r="I83" s="95">
        <v>72</v>
      </c>
    </row>
    <row r="84" spans="1:9" x14ac:dyDescent="0.25">
      <c r="A84" s="95"/>
      <c r="B84" s="95"/>
      <c r="C84" s="105">
        <v>2021</v>
      </c>
      <c r="D84" s="95">
        <v>260.3</v>
      </c>
      <c r="E84" s="95">
        <v>-34.9</v>
      </c>
      <c r="F84" s="125">
        <v>36.6</v>
      </c>
      <c r="G84" s="111">
        <v>108</v>
      </c>
      <c r="H84" s="95">
        <v>80.099999999999994</v>
      </c>
      <c r="I84" s="95">
        <v>-15.9</v>
      </c>
    </row>
    <row r="85" spans="1:9" x14ac:dyDescent="0.25">
      <c r="A85" s="96">
        <v>18</v>
      </c>
      <c r="B85" s="96" t="s">
        <v>817</v>
      </c>
      <c r="C85" s="106">
        <v>2017</v>
      </c>
      <c r="D85" s="96">
        <v>100.3</v>
      </c>
      <c r="E85" s="96">
        <v>33.700000000000003</v>
      </c>
      <c r="F85" s="126">
        <v>91.3</v>
      </c>
      <c r="G85" s="112">
        <v>-4.7</v>
      </c>
      <c r="H85" s="96">
        <v>111</v>
      </c>
      <c r="I85" s="96">
        <v>-5.5</v>
      </c>
    </row>
    <row r="86" spans="1:9" x14ac:dyDescent="0.25">
      <c r="A86" s="96"/>
      <c r="B86" s="96"/>
      <c r="C86" s="106">
        <v>2018</v>
      </c>
      <c r="D86" s="96">
        <v>48.3</v>
      </c>
      <c r="E86" s="96">
        <v>-51.8</v>
      </c>
      <c r="F86" s="126">
        <v>130.5</v>
      </c>
      <c r="G86" s="112">
        <v>42.9</v>
      </c>
      <c r="H86" s="96">
        <v>67.099999999999994</v>
      </c>
      <c r="I86" s="96">
        <v>-39.5</v>
      </c>
    </row>
    <row r="87" spans="1:9" x14ac:dyDescent="0.25">
      <c r="A87" s="96"/>
      <c r="B87" s="96"/>
      <c r="C87" s="106">
        <v>2019</v>
      </c>
      <c r="D87" s="96">
        <v>161.5</v>
      </c>
      <c r="E87" s="96">
        <v>234.4</v>
      </c>
      <c r="F87" s="126">
        <v>49.9</v>
      </c>
      <c r="G87" s="112">
        <v>-61.8</v>
      </c>
      <c r="H87" s="96">
        <v>208.3</v>
      </c>
      <c r="I87" s="96">
        <v>210.4</v>
      </c>
    </row>
    <row r="88" spans="1:9" x14ac:dyDescent="0.25">
      <c r="A88" s="96"/>
      <c r="B88" s="96"/>
      <c r="C88" s="106">
        <v>2020</v>
      </c>
      <c r="D88" s="96">
        <v>44</v>
      </c>
      <c r="E88" s="96">
        <v>-72.8</v>
      </c>
      <c r="F88" s="126">
        <v>77.900000000000006</v>
      </c>
      <c r="G88" s="112">
        <v>56.1</v>
      </c>
      <c r="H88" s="96">
        <v>51.2</v>
      </c>
      <c r="I88" s="96">
        <v>-75.400000000000006</v>
      </c>
    </row>
    <row r="89" spans="1:9" x14ac:dyDescent="0.25">
      <c r="A89" s="97"/>
      <c r="B89" s="97"/>
      <c r="C89" s="107">
        <v>2021</v>
      </c>
      <c r="D89" s="97">
        <v>102.1</v>
      </c>
      <c r="E89" s="97">
        <v>132</v>
      </c>
      <c r="F89" s="127">
        <v>58.9</v>
      </c>
      <c r="G89" s="113">
        <v>-24.4</v>
      </c>
      <c r="H89" s="97">
        <v>65.8</v>
      </c>
      <c r="I89" s="97">
        <v>28.5</v>
      </c>
    </row>
    <row r="90" spans="1:9" x14ac:dyDescent="0.25">
      <c r="A90" s="94">
        <v>20</v>
      </c>
      <c r="B90" s="94" t="s">
        <v>824</v>
      </c>
      <c r="C90" s="104">
        <v>2017</v>
      </c>
      <c r="D90" s="94">
        <v>102.1</v>
      </c>
      <c r="E90" s="94">
        <v>13.3</v>
      </c>
      <c r="F90" s="124">
        <v>68.7</v>
      </c>
      <c r="G90" s="110">
        <v>-15.6</v>
      </c>
      <c r="H90" s="94">
        <v>97.5</v>
      </c>
      <c r="I90" s="94">
        <v>9.1</v>
      </c>
    </row>
    <row r="91" spans="1:9" x14ac:dyDescent="0.25">
      <c r="A91" s="95"/>
      <c r="B91" s="95"/>
      <c r="C91" s="105">
        <v>2018</v>
      </c>
      <c r="D91" s="95">
        <v>100</v>
      </c>
      <c r="E91" s="95">
        <v>-2.1</v>
      </c>
      <c r="F91" s="125">
        <v>82.9</v>
      </c>
      <c r="G91" s="111">
        <v>20.7</v>
      </c>
      <c r="H91" s="95">
        <v>87.3</v>
      </c>
      <c r="I91" s="95">
        <v>-10.5</v>
      </c>
    </row>
    <row r="92" spans="1:9" x14ac:dyDescent="0.25">
      <c r="A92" s="95"/>
      <c r="B92" s="95"/>
      <c r="C92" s="105">
        <v>2019</v>
      </c>
      <c r="D92" s="95">
        <v>104.4</v>
      </c>
      <c r="E92" s="95">
        <v>4.4000000000000004</v>
      </c>
      <c r="F92" s="125">
        <v>73.8</v>
      </c>
      <c r="G92" s="111">
        <v>-11</v>
      </c>
      <c r="H92" s="95">
        <v>98.6</v>
      </c>
      <c r="I92" s="95">
        <v>12.9</v>
      </c>
    </row>
    <row r="93" spans="1:9" x14ac:dyDescent="0.25">
      <c r="A93" s="95"/>
      <c r="B93" s="95"/>
      <c r="C93" s="105">
        <v>2020</v>
      </c>
      <c r="D93" s="95">
        <v>108.1</v>
      </c>
      <c r="E93" s="95">
        <v>3.5</v>
      </c>
      <c r="F93" s="125">
        <v>69.2</v>
      </c>
      <c r="G93" s="111">
        <v>-6.2</v>
      </c>
      <c r="H93" s="95">
        <v>97.9</v>
      </c>
      <c r="I93" s="95">
        <v>-0.7</v>
      </c>
    </row>
    <row r="94" spans="1:9" x14ac:dyDescent="0.25">
      <c r="A94" s="95"/>
      <c r="B94" s="95"/>
      <c r="C94" s="105">
        <v>2021</v>
      </c>
      <c r="D94" s="95">
        <v>105.4</v>
      </c>
      <c r="E94" s="95">
        <v>-2.5</v>
      </c>
      <c r="F94" s="125">
        <v>85.5</v>
      </c>
      <c r="G94" s="111">
        <v>23.6</v>
      </c>
      <c r="H94" s="95">
        <v>111.8</v>
      </c>
      <c r="I94" s="95">
        <v>14.2</v>
      </c>
    </row>
  </sheetData>
  <mergeCells count="6">
    <mergeCell ref="H3:I3"/>
    <mergeCell ref="A3:A4"/>
    <mergeCell ref="B3:B4"/>
    <mergeCell ref="C3:C4"/>
    <mergeCell ref="D3:E3"/>
    <mergeCell ref="F3:G3"/>
  </mergeCells>
  <hyperlinks>
    <hyperlink ref="A1" location="Index!A1" display="R" xr:uid="{CD74935D-7B52-4D11-AC1B-2B4B0851521D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ورقة3">
    <tabColor rgb="FF474D9B"/>
  </sheetPr>
  <dimension ref="A1:J35"/>
  <sheetViews>
    <sheetView showGridLines="0" zoomScale="90" zoomScaleNormal="90" workbookViewId="0">
      <selection activeCell="B24" sqref="B24"/>
    </sheetView>
  </sheetViews>
  <sheetFormatPr defaultColWidth="8.59765625" defaultRowHeight="17.399999999999999" x14ac:dyDescent="0.5"/>
  <cols>
    <col min="1" max="1" width="8.59765625" style="3"/>
    <col min="2" max="2" width="24.59765625" style="3" customWidth="1"/>
    <col min="3" max="8" width="11.8984375" style="3" customWidth="1"/>
    <col min="9" max="9" width="8.59765625" style="3"/>
    <col min="10" max="10" width="8.59765625" style="197"/>
    <col min="11" max="16384" width="8.59765625" style="3"/>
  </cols>
  <sheetData>
    <row r="1" spans="1:10" x14ac:dyDescent="0.5">
      <c r="A1" s="261" t="s">
        <v>7142</v>
      </c>
      <c r="J1" s="262"/>
    </row>
    <row r="2" spans="1:10" ht="25.8" x14ac:dyDescent="0.5">
      <c r="A2" s="256" t="s">
        <v>4262</v>
      </c>
      <c r="C2" s="256"/>
      <c r="D2" s="256"/>
      <c r="E2" s="256"/>
      <c r="F2" s="256"/>
      <c r="G2" s="256"/>
      <c r="H2" s="256"/>
      <c r="J2" s="3"/>
    </row>
    <row r="3" spans="1:10" s="257" customFormat="1" ht="16.2" thickBot="1" x14ac:dyDescent="0.5">
      <c r="B3" s="230"/>
      <c r="C3" s="582"/>
      <c r="D3" s="582"/>
      <c r="E3" s="260" t="s">
        <v>0</v>
      </c>
      <c r="G3" s="230" t="s">
        <v>7631</v>
      </c>
      <c r="H3" s="230" t="s">
        <v>8250</v>
      </c>
    </row>
    <row r="4" spans="1:10" x14ac:dyDescent="0.5">
      <c r="A4" s="199"/>
      <c r="B4" s="200"/>
      <c r="C4" s="583">
        <v>2019</v>
      </c>
      <c r="D4" s="584"/>
      <c r="E4" s="585">
        <v>2020</v>
      </c>
      <c r="F4" s="585"/>
      <c r="G4" s="583">
        <v>2021</v>
      </c>
      <c r="H4" s="584"/>
      <c r="J4" s="3"/>
    </row>
    <row r="5" spans="1:10" x14ac:dyDescent="0.5">
      <c r="A5" s="201" t="s">
        <v>4260</v>
      </c>
      <c r="B5" s="202" t="s">
        <v>3044</v>
      </c>
      <c r="C5" s="203" t="s">
        <v>532</v>
      </c>
      <c r="D5" s="204" t="s">
        <v>525</v>
      </c>
      <c r="E5" s="205" t="s">
        <v>532</v>
      </c>
      <c r="F5" s="205" t="s">
        <v>525</v>
      </c>
      <c r="G5" s="203" t="s">
        <v>532</v>
      </c>
      <c r="H5" s="204" t="s">
        <v>525</v>
      </c>
      <c r="J5" s="3"/>
    </row>
    <row r="6" spans="1:10" x14ac:dyDescent="0.5">
      <c r="A6" s="206" t="s">
        <v>4261</v>
      </c>
      <c r="B6" s="207" t="s">
        <v>3045</v>
      </c>
      <c r="C6" s="214">
        <v>12979.486889</v>
      </c>
      <c r="D6" s="215">
        <v>230136.71780700001</v>
      </c>
      <c r="E6" s="216">
        <v>13004.541740999999</v>
      </c>
      <c r="F6" s="217">
        <v>205983.35176200001</v>
      </c>
      <c r="G6" s="214">
        <v>12046.334144</v>
      </c>
      <c r="H6" s="215">
        <v>220195.822572</v>
      </c>
      <c r="J6" s="3"/>
    </row>
    <row r="7" spans="1:10" x14ac:dyDescent="0.5">
      <c r="A7" s="208" t="s">
        <v>4261</v>
      </c>
      <c r="B7" s="209" t="s">
        <v>3046</v>
      </c>
      <c r="C7" s="218">
        <v>62024.003892000001</v>
      </c>
      <c r="D7" s="219">
        <v>218648.92522</v>
      </c>
      <c r="E7" s="220">
        <v>70847.647874999995</v>
      </c>
      <c r="F7" s="221">
        <v>207489.06542999999</v>
      </c>
      <c r="G7" s="218">
        <v>63925.578355999998</v>
      </c>
      <c r="H7" s="219">
        <v>247481.45986800001</v>
      </c>
      <c r="J7" s="3"/>
    </row>
    <row r="8" spans="1:10" x14ac:dyDescent="0.5">
      <c r="A8" s="206" t="s">
        <v>4261</v>
      </c>
      <c r="B8" s="207" t="s">
        <v>3047</v>
      </c>
      <c r="C8" s="214">
        <v>2508.1534109999998</v>
      </c>
      <c r="D8" s="215">
        <v>125575.811577</v>
      </c>
      <c r="E8" s="216">
        <v>2285.089524</v>
      </c>
      <c r="F8" s="217">
        <v>104018.17707799999</v>
      </c>
      <c r="G8" s="214">
        <v>3143.782913</v>
      </c>
      <c r="H8" s="215">
        <v>105507.864902</v>
      </c>
      <c r="J8" s="3"/>
    </row>
    <row r="9" spans="1:10" x14ac:dyDescent="0.5">
      <c r="A9" s="210" t="s">
        <v>3964</v>
      </c>
      <c r="B9" s="211" t="s">
        <v>3045</v>
      </c>
      <c r="C9" s="222">
        <v>9368.5665850000005</v>
      </c>
      <c r="D9" s="223">
        <v>42547.212866000002</v>
      </c>
      <c r="E9" s="224">
        <v>11174.834305</v>
      </c>
      <c r="F9" s="225">
        <v>33618.475982999997</v>
      </c>
      <c r="G9" s="222">
        <v>9847.1434530000006</v>
      </c>
      <c r="H9" s="223">
        <v>46186.924980000003</v>
      </c>
    </row>
    <row r="10" spans="1:10" x14ac:dyDescent="0.5">
      <c r="A10" s="206" t="s">
        <v>3964</v>
      </c>
      <c r="B10" s="207" t="s">
        <v>3046</v>
      </c>
      <c r="C10" s="214">
        <v>482280.65551700001</v>
      </c>
      <c r="D10" s="215">
        <v>919064.36820799997</v>
      </c>
      <c r="E10" s="216">
        <v>458763.37569100002</v>
      </c>
      <c r="F10" s="217">
        <v>598825.37705100002</v>
      </c>
      <c r="G10" s="214">
        <v>445456.81311699998</v>
      </c>
      <c r="H10" s="215">
        <v>965720.59205600002</v>
      </c>
    </row>
    <row r="11" spans="1:10" ht="18" thickBot="1" x14ac:dyDescent="0.55000000000000004">
      <c r="A11" s="212" t="s">
        <v>3964</v>
      </c>
      <c r="B11" s="213" t="s">
        <v>3047</v>
      </c>
      <c r="C11" s="226">
        <v>612.49841600000002</v>
      </c>
      <c r="D11" s="227">
        <v>19400.782244999999</v>
      </c>
      <c r="E11" s="228">
        <v>592.50902499999995</v>
      </c>
      <c r="F11" s="229">
        <v>19508.109650999999</v>
      </c>
      <c r="G11" s="226">
        <v>949.33693199999993</v>
      </c>
      <c r="H11" s="227">
        <v>23764.083687999999</v>
      </c>
    </row>
    <row r="13" spans="1:10" x14ac:dyDescent="0.5">
      <c r="C13" s="15"/>
      <c r="D13" s="15"/>
      <c r="E13" s="15"/>
      <c r="F13" s="15"/>
      <c r="G13" s="15"/>
      <c r="H13" s="15"/>
    </row>
    <row r="14" spans="1:10" x14ac:dyDescent="0.5">
      <c r="B14" s="16"/>
      <c r="C14" s="15"/>
      <c r="D14" s="15"/>
      <c r="E14" s="15"/>
      <c r="F14" s="15"/>
      <c r="G14" s="15"/>
      <c r="H14" s="15"/>
    </row>
    <row r="29" spans="3:8" x14ac:dyDescent="0.5">
      <c r="C29" s="15"/>
      <c r="D29" s="15"/>
      <c r="E29" s="15"/>
      <c r="F29" s="15"/>
      <c r="G29" s="15"/>
      <c r="H29" s="15"/>
    </row>
    <row r="30" spans="3:8" x14ac:dyDescent="0.5">
      <c r="C30" s="15"/>
      <c r="D30" s="15"/>
      <c r="E30" s="15"/>
      <c r="F30" s="15"/>
      <c r="G30" s="15"/>
      <c r="H30" s="15"/>
    </row>
    <row r="31" spans="3:8" x14ac:dyDescent="0.5">
      <c r="C31" s="15"/>
      <c r="D31" s="15"/>
      <c r="E31" s="15"/>
      <c r="F31" s="15"/>
      <c r="G31" s="15"/>
      <c r="H31" s="15"/>
    </row>
    <row r="33" spans="3:8" x14ac:dyDescent="0.5">
      <c r="C33" s="15"/>
      <c r="D33" s="15"/>
      <c r="E33" s="15"/>
      <c r="F33" s="15"/>
      <c r="G33" s="15"/>
      <c r="H33" s="15"/>
    </row>
    <row r="34" spans="3:8" x14ac:dyDescent="0.5">
      <c r="C34" s="15"/>
      <c r="D34" s="15"/>
      <c r="E34" s="15"/>
      <c r="F34" s="15"/>
      <c r="G34" s="15"/>
      <c r="H34" s="15"/>
    </row>
    <row r="35" spans="3:8" x14ac:dyDescent="0.5">
      <c r="C35" s="15"/>
      <c r="D35" s="15"/>
      <c r="E35" s="15"/>
      <c r="F35" s="15"/>
      <c r="G35" s="15"/>
      <c r="H35" s="15"/>
    </row>
  </sheetData>
  <mergeCells count="4">
    <mergeCell ref="C3:D3"/>
    <mergeCell ref="C4:D4"/>
    <mergeCell ref="E4:F4"/>
    <mergeCell ref="G4:H4"/>
  </mergeCells>
  <hyperlinks>
    <hyperlink ref="A1" location="Index!A1" display="R" xr:uid="{00000000-0004-0000-0200-000000000000}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ورقة4">
    <tabColor rgb="FF474D9B"/>
  </sheetPr>
  <dimension ref="A1:J14"/>
  <sheetViews>
    <sheetView showGridLines="0" zoomScale="90" zoomScaleNormal="90" workbookViewId="0">
      <selection activeCell="B24" sqref="B24"/>
    </sheetView>
  </sheetViews>
  <sheetFormatPr defaultColWidth="8.59765625" defaultRowHeight="17.399999999999999" x14ac:dyDescent="0.5"/>
  <cols>
    <col min="1" max="1" width="8.59765625" style="3"/>
    <col min="2" max="2" width="24.59765625" style="3" customWidth="1"/>
    <col min="3" max="8" width="11.8984375" style="3" customWidth="1"/>
    <col min="9" max="9" width="8.59765625" style="3"/>
    <col min="11" max="16384" width="8.59765625" style="3"/>
  </cols>
  <sheetData>
    <row r="1" spans="1:10" x14ac:dyDescent="0.5">
      <c r="A1" s="8" t="s">
        <v>7142</v>
      </c>
    </row>
    <row r="2" spans="1:10" ht="25.8" x14ac:dyDescent="0.5">
      <c r="A2" s="256" t="s">
        <v>4263</v>
      </c>
      <c r="C2" s="256"/>
      <c r="D2" s="256"/>
      <c r="E2" s="256"/>
      <c r="F2" s="256"/>
      <c r="G2" s="256"/>
      <c r="H2" s="256"/>
      <c r="J2" s="3"/>
    </row>
    <row r="3" spans="1:10" s="257" customFormat="1" ht="16.2" thickBot="1" x14ac:dyDescent="0.5">
      <c r="D3" s="258"/>
      <c r="E3" s="259" t="s">
        <v>0</v>
      </c>
      <c r="G3" s="230" t="s">
        <v>7631</v>
      </c>
      <c r="H3" s="230" t="s">
        <v>8250</v>
      </c>
    </row>
    <row r="4" spans="1:10" x14ac:dyDescent="0.5">
      <c r="A4" s="190"/>
      <c r="B4" s="191"/>
      <c r="C4" s="586">
        <v>2019</v>
      </c>
      <c r="D4" s="587"/>
      <c r="E4" s="586">
        <v>2020</v>
      </c>
      <c r="F4" s="587"/>
      <c r="G4" s="588">
        <v>2021</v>
      </c>
      <c r="H4" s="587"/>
      <c r="J4" s="3"/>
    </row>
    <row r="5" spans="1:10" x14ac:dyDescent="0.5">
      <c r="A5" s="192" t="s">
        <v>4260</v>
      </c>
      <c r="B5" s="193" t="s">
        <v>3044</v>
      </c>
      <c r="C5" s="194" t="s">
        <v>532</v>
      </c>
      <c r="D5" s="195" t="s">
        <v>525</v>
      </c>
      <c r="E5" s="194" t="s">
        <v>532</v>
      </c>
      <c r="F5" s="195" t="s">
        <v>525</v>
      </c>
      <c r="G5" s="196" t="s">
        <v>532</v>
      </c>
      <c r="H5" s="195" t="s">
        <v>525</v>
      </c>
      <c r="J5" s="3"/>
    </row>
    <row r="6" spans="1:10" x14ac:dyDescent="0.5">
      <c r="A6" s="231" t="s">
        <v>4261</v>
      </c>
      <c r="B6" s="232" t="s">
        <v>3048</v>
      </c>
      <c r="C6" s="241">
        <v>14923.096525000001</v>
      </c>
      <c r="D6" s="242">
        <v>19033.925563000001</v>
      </c>
      <c r="E6" s="241">
        <v>18803.358577999999</v>
      </c>
      <c r="F6" s="242">
        <v>21378.156622999999</v>
      </c>
      <c r="G6" s="243">
        <v>15618.568178</v>
      </c>
      <c r="H6" s="242">
        <v>21535.714349999998</v>
      </c>
      <c r="J6" s="3"/>
    </row>
    <row r="7" spans="1:10" x14ac:dyDescent="0.5">
      <c r="A7" s="233" t="s">
        <v>4261</v>
      </c>
      <c r="B7" s="234" t="s">
        <v>3049</v>
      </c>
      <c r="C7" s="244">
        <v>35509.531751000002</v>
      </c>
      <c r="D7" s="245">
        <v>119991.315819</v>
      </c>
      <c r="E7" s="244">
        <v>36635.196457999999</v>
      </c>
      <c r="F7" s="245">
        <v>114707.451659</v>
      </c>
      <c r="G7" s="246">
        <v>32719.703999000001</v>
      </c>
      <c r="H7" s="245">
        <v>134681.74954600001</v>
      </c>
      <c r="J7" s="3"/>
    </row>
    <row r="8" spans="1:10" ht="18" thickBot="1" x14ac:dyDescent="0.55000000000000004">
      <c r="A8" s="235" t="s">
        <v>4261</v>
      </c>
      <c r="B8" s="236" t="s">
        <v>3050</v>
      </c>
      <c r="C8" s="247">
        <v>27079.015916</v>
      </c>
      <c r="D8" s="248">
        <v>435336.21322199999</v>
      </c>
      <c r="E8" s="247">
        <v>30698.724104000001</v>
      </c>
      <c r="F8" s="248">
        <v>381404.985988</v>
      </c>
      <c r="G8" s="249">
        <v>30777.423235999999</v>
      </c>
      <c r="H8" s="248">
        <v>416967.68344599998</v>
      </c>
      <c r="J8" s="3"/>
    </row>
    <row r="9" spans="1:10" x14ac:dyDescent="0.5">
      <c r="A9" s="237" t="s">
        <v>3964</v>
      </c>
      <c r="B9" s="238" t="s">
        <v>3048</v>
      </c>
      <c r="C9" s="250">
        <v>357125.03589299996</v>
      </c>
      <c r="D9" s="251">
        <v>639249.61171999993</v>
      </c>
      <c r="E9" s="250">
        <v>342439.83367600001</v>
      </c>
      <c r="F9" s="251">
        <v>387857.25844100001</v>
      </c>
      <c r="G9" s="252">
        <v>319306.40565500001</v>
      </c>
      <c r="H9" s="251">
        <v>630197.80585900007</v>
      </c>
    </row>
    <row r="10" spans="1:10" x14ac:dyDescent="0.5">
      <c r="A10" s="231" t="s">
        <v>3964</v>
      </c>
      <c r="B10" s="232" t="s">
        <v>3049</v>
      </c>
      <c r="C10" s="241">
        <v>67909.142063000007</v>
      </c>
      <c r="D10" s="242">
        <v>166742.12493600001</v>
      </c>
      <c r="E10" s="241">
        <v>69520.601739999998</v>
      </c>
      <c r="F10" s="242">
        <v>148338.12519200001</v>
      </c>
      <c r="G10" s="243">
        <v>67057.126151999997</v>
      </c>
      <c r="H10" s="242">
        <v>206939.531349</v>
      </c>
    </row>
    <row r="11" spans="1:10" ht="18" thickBot="1" x14ac:dyDescent="0.55000000000000004">
      <c r="A11" s="239" t="s">
        <v>3964</v>
      </c>
      <c r="B11" s="240" t="s">
        <v>3050</v>
      </c>
      <c r="C11" s="253">
        <v>67227.542562000002</v>
      </c>
      <c r="D11" s="254">
        <v>175020.626663</v>
      </c>
      <c r="E11" s="253">
        <v>58570.283605000004</v>
      </c>
      <c r="F11" s="254">
        <v>115756.57905199999</v>
      </c>
      <c r="G11" s="255">
        <v>69889.761694999994</v>
      </c>
      <c r="H11" s="254">
        <v>198534.26351600001</v>
      </c>
    </row>
    <row r="13" spans="1:10" x14ac:dyDescent="0.5">
      <c r="C13" s="15"/>
      <c r="D13" s="15"/>
      <c r="E13" s="15"/>
      <c r="F13" s="15"/>
      <c r="G13" s="15"/>
      <c r="H13" s="15"/>
    </row>
    <row r="14" spans="1:10" x14ac:dyDescent="0.5">
      <c r="B14" s="16"/>
      <c r="C14" s="15"/>
      <c r="D14" s="15"/>
      <c r="E14" s="15"/>
      <c r="F14" s="15"/>
      <c r="G14" s="15"/>
      <c r="H14" s="15"/>
    </row>
  </sheetData>
  <mergeCells count="3">
    <mergeCell ref="C4:D4"/>
    <mergeCell ref="E4:F4"/>
    <mergeCell ref="G4:H4"/>
  </mergeCells>
  <hyperlinks>
    <hyperlink ref="A1" location="Index!A1" display="R" xr:uid="{00000000-0004-0000-0300-00000000000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ورقة6">
    <tabColor rgb="FF474D9B"/>
  </sheetPr>
  <dimension ref="A1:O27"/>
  <sheetViews>
    <sheetView showGridLines="0" zoomScale="90" zoomScaleNormal="90" workbookViewId="0">
      <selection activeCell="A3" sqref="A3"/>
    </sheetView>
  </sheetViews>
  <sheetFormatPr defaultColWidth="8.59765625" defaultRowHeight="17.399999999999999" x14ac:dyDescent="0.5"/>
  <cols>
    <col min="1" max="1" width="34.296875" style="3" customWidth="1"/>
    <col min="2" max="7" width="11.8984375" style="3" customWidth="1"/>
    <col min="8" max="9" width="8.59765625" style="3"/>
    <col min="10" max="10" width="8.59765625" style="197"/>
    <col min="11" max="16384" width="8.59765625" style="3"/>
  </cols>
  <sheetData>
    <row r="1" spans="1:15" x14ac:dyDescent="0.5">
      <c r="A1" s="277" t="s">
        <v>7142</v>
      </c>
      <c r="B1" s="589"/>
      <c r="C1" s="589"/>
      <c r="D1" s="589"/>
      <c r="E1" s="589"/>
      <c r="F1" s="589"/>
      <c r="G1" s="589"/>
      <c r="J1" s="16"/>
    </row>
    <row r="2" spans="1:15" ht="25.8" x14ac:dyDescent="0.5">
      <c r="A2" s="256" t="s">
        <v>3051</v>
      </c>
      <c r="B2" s="256"/>
      <c r="C2" s="256"/>
      <c r="D2" s="256"/>
      <c r="E2" s="256"/>
      <c r="F2" s="256"/>
      <c r="G2" s="256"/>
      <c r="J2" s="3"/>
    </row>
    <row r="3" spans="1:15" s="257" customFormat="1" ht="16.2" thickBot="1" x14ac:dyDescent="0.5">
      <c r="A3" s="260"/>
      <c r="B3" s="230"/>
      <c r="C3" s="230"/>
      <c r="D3" s="230"/>
      <c r="F3" s="230" t="s">
        <v>7631</v>
      </c>
      <c r="G3" s="230" t="s">
        <v>8250</v>
      </c>
    </row>
    <row r="4" spans="1:15" x14ac:dyDescent="0.5">
      <c r="A4" s="199" t="s">
        <v>0</v>
      </c>
      <c r="B4" s="583">
        <v>2019</v>
      </c>
      <c r="C4" s="584"/>
      <c r="D4" s="583">
        <v>2020</v>
      </c>
      <c r="E4" s="584"/>
      <c r="F4" s="585">
        <v>2021</v>
      </c>
      <c r="G4" s="584"/>
      <c r="J4" s="3"/>
    </row>
    <row r="5" spans="1:15" x14ac:dyDescent="0.5">
      <c r="A5" s="203" t="s">
        <v>3052</v>
      </c>
      <c r="B5" s="203" t="s">
        <v>532</v>
      </c>
      <c r="C5" s="204" t="s">
        <v>525</v>
      </c>
      <c r="D5" s="203" t="s">
        <v>532</v>
      </c>
      <c r="E5" s="204" t="s">
        <v>525</v>
      </c>
      <c r="F5" s="205" t="s">
        <v>532</v>
      </c>
      <c r="G5" s="204" t="s">
        <v>525</v>
      </c>
      <c r="J5" s="3"/>
    </row>
    <row r="6" spans="1:15" x14ac:dyDescent="0.5">
      <c r="A6" s="263" t="s">
        <v>3053</v>
      </c>
      <c r="B6" s="267">
        <v>16271.590812</v>
      </c>
      <c r="C6" s="268">
        <v>169787.391431</v>
      </c>
      <c r="D6" s="267">
        <v>18972.543529999999</v>
      </c>
      <c r="E6" s="268">
        <v>152709.632866</v>
      </c>
      <c r="F6" s="269">
        <v>15703.795464000001</v>
      </c>
      <c r="G6" s="270">
        <v>157918.59430900001</v>
      </c>
      <c r="J6" s="15"/>
      <c r="K6" s="15"/>
      <c r="L6" s="15"/>
      <c r="M6" s="15"/>
      <c r="N6" s="15"/>
      <c r="O6" s="15"/>
    </row>
    <row r="7" spans="1:15" x14ac:dyDescent="0.5">
      <c r="A7" s="264" t="s">
        <v>3054</v>
      </c>
      <c r="B7" s="271">
        <v>21157.040448</v>
      </c>
      <c r="C7" s="272">
        <v>109359.14658499999</v>
      </c>
      <c r="D7" s="271">
        <v>22889.226158000001</v>
      </c>
      <c r="E7" s="272">
        <v>105747.116503</v>
      </c>
      <c r="F7" s="273">
        <v>18483.030046</v>
      </c>
      <c r="G7" s="272">
        <v>109792.46921</v>
      </c>
      <c r="J7" s="15"/>
      <c r="K7" s="15"/>
      <c r="L7" s="15"/>
      <c r="M7" s="15"/>
      <c r="N7" s="15"/>
      <c r="O7" s="15"/>
    </row>
    <row r="8" spans="1:15" x14ac:dyDescent="0.5">
      <c r="A8" s="263" t="s">
        <v>3055</v>
      </c>
      <c r="B8" s="267">
        <v>274.33997299999999</v>
      </c>
      <c r="C8" s="268">
        <v>68368.346449000004</v>
      </c>
      <c r="D8" s="267">
        <v>222.285586</v>
      </c>
      <c r="E8" s="268">
        <v>65204.16029</v>
      </c>
      <c r="F8" s="269">
        <v>233.359072</v>
      </c>
      <c r="G8" s="268">
        <v>74787.563120999999</v>
      </c>
      <c r="J8" s="15"/>
      <c r="K8" s="15"/>
      <c r="L8" s="15"/>
      <c r="M8" s="15"/>
      <c r="N8" s="15"/>
      <c r="O8" s="15"/>
    </row>
    <row r="9" spans="1:15" x14ac:dyDescent="0.5">
      <c r="A9" s="264" t="s">
        <v>3058</v>
      </c>
      <c r="B9" s="271">
        <v>192.06097399999999</v>
      </c>
      <c r="C9" s="272">
        <v>34724.325283999999</v>
      </c>
      <c r="D9" s="271">
        <v>195.91254799999999</v>
      </c>
      <c r="E9" s="272">
        <v>29624.129446999999</v>
      </c>
      <c r="F9" s="273">
        <v>213.54458399999999</v>
      </c>
      <c r="G9" s="272">
        <v>36889.430576999999</v>
      </c>
      <c r="J9" s="265"/>
      <c r="K9" s="15"/>
      <c r="L9" s="15"/>
      <c r="M9" s="15"/>
      <c r="N9" s="15"/>
      <c r="O9" s="15"/>
    </row>
    <row r="10" spans="1:15" x14ac:dyDescent="0.5">
      <c r="A10" s="263" t="s">
        <v>3056</v>
      </c>
      <c r="B10" s="267">
        <v>3835.2219839999998</v>
      </c>
      <c r="C10" s="268">
        <v>39502.500769999999</v>
      </c>
      <c r="D10" s="267">
        <v>3831.0984039999998</v>
      </c>
      <c r="E10" s="268">
        <v>32342.622532000001</v>
      </c>
      <c r="F10" s="269">
        <v>4145.8139309999997</v>
      </c>
      <c r="G10" s="268">
        <v>36466.011521</v>
      </c>
      <c r="J10" s="265"/>
      <c r="K10" s="15"/>
      <c r="L10" s="15"/>
      <c r="M10" s="15"/>
      <c r="N10" s="15"/>
      <c r="O10" s="15"/>
    </row>
    <row r="11" spans="1:15" x14ac:dyDescent="0.5">
      <c r="A11" s="264" t="s">
        <v>3057</v>
      </c>
      <c r="B11" s="271">
        <v>124.87027999999999</v>
      </c>
      <c r="C11" s="272">
        <v>34542.829062999997</v>
      </c>
      <c r="D11" s="271">
        <v>89.406341999999995</v>
      </c>
      <c r="E11" s="272">
        <v>25385.921788</v>
      </c>
      <c r="F11" s="273">
        <v>85.493679</v>
      </c>
      <c r="G11" s="272">
        <v>33703.711296000001</v>
      </c>
      <c r="J11" s="265"/>
      <c r="K11" s="15"/>
      <c r="L11" s="15"/>
      <c r="M11" s="15"/>
      <c r="N11" s="15"/>
      <c r="O11" s="15"/>
    </row>
    <row r="12" spans="1:15" x14ac:dyDescent="0.5">
      <c r="A12" s="263" t="s">
        <v>3199</v>
      </c>
      <c r="B12" s="267">
        <v>2801.8396560000001</v>
      </c>
      <c r="C12" s="268">
        <v>27701.024538999998</v>
      </c>
      <c r="D12" s="267">
        <v>2952.7160840000001</v>
      </c>
      <c r="E12" s="268">
        <v>29032.992816000002</v>
      </c>
      <c r="F12" s="269">
        <v>2591.7885249999999</v>
      </c>
      <c r="G12" s="268">
        <v>28003.494578999998</v>
      </c>
      <c r="J12" s="265"/>
      <c r="K12" s="15"/>
      <c r="L12" s="15"/>
      <c r="M12" s="15"/>
      <c r="N12" s="15"/>
      <c r="O12" s="15"/>
    </row>
    <row r="13" spans="1:15" x14ac:dyDescent="0.5">
      <c r="A13" s="264" t="s">
        <v>3200</v>
      </c>
      <c r="B13" s="271">
        <v>424.75924500000002</v>
      </c>
      <c r="C13" s="272">
        <v>22030.913246</v>
      </c>
      <c r="D13" s="271">
        <v>2788.9606210000002</v>
      </c>
      <c r="E13" s="272">
        <v>12018.997888</v>
      </c>
      <c r="F13" s="273">
        <v>4023.3057229999999</v>
      </c>
      <c r="G13" s="272">
        <v>16564.521436999999</v>
      </c>
      <c r="J13" s="265"/>
      <c r="K13" s="15"/>
      <c r="L13" s="15"/>
      <c r="M13" s="15"/>
      <c r="N13" s="15"/>
      <c r="O13" s="15"/>
    </row>
    <row r="14" spans="1:15" x14ac:dyDescent="0.5">
      <c r="A14" s="263" t="s">
        <v>3059</v>
      </c>
      <c r="B14" s="267">
        <v>3720.2010610000002</v>
      </c>
      <c r="C14" s="268">
        <v>16078.749327</v>
      </c>
      <c r="D14" s="267">
        <v>4444.3988829999998</v>
      </c>
      <c r="E14" s="268">
        <v>18381.309937000002</v>
      </c>
      <c r="F14" s="269">
        <v>2859.5630590000001</v>
      </c>
      <c r="G14" s="268">
        <v>15124.597277999999</v>
      </c>
      <c r="J14" s="265"/>
      <c r="K14" s="15"/>
      <c r="L14" s="15"/>
      <c r="M14" s="15"/>
      <c r="N14" s="15"/>
      <c r="O14" s="15"/>
    </row>
    <row r="15" spans="1:15" x14ac:dyDescent="0.5">
      <c r="A15" s="264" t="s">
        <v>7171</v>
      </c>
      <c r="B15" s="271">
        <v>73.340215999999998</v>
      </c>
      <c r="C15" s="272">
        <v>292.68567899999999</v>
      </c>
      <c r="D15" s="271">
        <v>5750.4886919999999</v>
      </c>
      <c r="E15" s="272">
        <v>5461.3466859999999</v>
      </c>
      <c r="F15" s="273">
        <v>7470.631832</v>
      </c>
      <c r="G15" s="272">
        <v>9766.0899829999998</v>
      </c>
      <c r="J15" s="265"/>
      <c r="K15" s="15"/>
      <c r="L15" s="15"/>
      <c r="M15" s="15"/>
      <c r="N15" s="15"/>
      <c r="O15" s="15"/>
    </row>
    <row r="16" spans="1:15" x14ac:dyDescent="0.5">
      <c r="A16" s="263" t="s">
        <v>7172</v>
      </c>
      <c r="B16" s="267">
        <v>3848.1026689999999</v>
      </c>
      <c r="C16" s="268">
        <v>5170.6750819999997</v>
      </c>
      <c r="D16" s="267">
        <v>4273.3723659999996</v>
      </c>
      <c r="E16" s="268">
        <v>4055.2300479999999</v>
      </c>
      <c r="F16" s="269">
        <v>5365.2358999999997</v>
      </c>
      <c r="G16" s="268">
        <v>9241.6774769999993</v>
      </c>
      <c r="J16" s="265"/>
      <c r="K16" s="15"/>
      <c r="L16" s="15"/>
      <c r="M16" s="15"/>
      <c r="N16" s="15"/>
      <c r="O16" s="15"/>
    </row>
    <row r="17" spans="1:15" x14ac:dyDescent="0.5">
      <c r="A17" s="264" t="s">
        <v>3530</v>
      </c>
      <c r="B17" s="271">
        <v>789.96354899999994</v>
      </c>
      <c r="C17" s="272">
        <v>7479.6777780000002</v>
      </c>
      <c r="D17" s="271">
        <v>854.11481800000001</v>
      </c>
      <c r="E17" s="272">
        <v>7061.5427579999996</v>
      </c>
      <c r="F17" s="273">
        <v>949.43079699999998</v>
      </c>
      <c r="G17" s="272">
        <v>7215.708001</v>
      </c>
      <c r="J17" s="265"/>
      <c r="K17" s="15"/>
      <c r="L17" s="15"/>
      <c r="M17" s="15"/>
      <c r="N17" s="15"/>
      <c r="O17" s="15"/>
    </row>
    <row r="18" spans="1:15" x14ac:dyDescent="0.5">
      <c r="A18" s="263" t="s">
        <v>7173</v>
      </c>
      <c r="B18" s="267">
        <v>669.76840200000004</v>
      </c>
      <c r="C18" s="268">
        <v>893.44934799999999</v>
      </c>
      <c r="D18" s="267">
        <v>4085.276351</v>
      </c>
      <c r="E18" s="268">
        <v>4890.0251760000001</v>
      </c>
      <c r="F18" s="269">
        <v>3771.4617840000001</v>
      </c>
      <c r="G18" s="268">
        <v>7071.792625</v>
      </c>
      <c r="J18" s="265"/>
      <c r="K18" s="15"/>
      <c r="L18" s="15"/>
      <c r="M18" s="15"/>
      <c r="N18" s="15"/>
      <c r="O18" s="15"/>
    </row>
    <row r="19" spans="1:15" x14ac:dyDescent="0.5">
      <c r="A19" s="264" t="s">
        <v>7174</v>
      </c>
      <c r="B19" s="271">
        <v>1910.5171170000001</v>
      </c>
      <c r="C19" s="272">
        <v>5566.5397670000002</v>
      </c>
      <c r="D19" s="271">
        <v>1311.9899869999999</v>
      </c>
      <c r="E19" s="272">
        <v>4907.4106860000002</v>
      </c>
      <c r="F19" s="273">
        <v>1867.9484789999999</v>
      </c>
      <c r="G19" s="272">
        <v>6472.9327910000002</v>
      </c>
      <c r="J19" s="265"/>
      <c r="K19" s="15"/>
      <c r="L19" s="15"/>
      <c r="M19" s="15"/>
      <c r="N19" s="15"/>
      <c r="O19" s="15"/>
    </row>
    <row r="20" spans="1:15" x14ac:dyDescent="0.5">
      <c r="A20" s="263" t="s">
        <v>7175</v>
      </c>
      <c r="B20" s="267">
        <v>5105.7241249999997</v>
      </c>
      <c r="C20" s="268">
        <v>7234.5994769999998</v>
      </c>
      <c r="D20" s="267">
        <v>4515.9938819999998</v>
      </c>
      <c r="E20" s="268">
        <v>3920.5179469999998</v>
      </c>
      <c r="F20" s="269">
        <v>3013.7711789999998</v>
      </c>
      <c r="G20" s="268">
        <v>4765.8295619999999</v>
      </c>
      <c r="J20" s="265"/>
      <c r="K20" s="15"/>
      <c r="L20" s="15"/>
      <c r="M20" s="15"/>
      <c r="N20" s="15"/>
      <c r="O20" s="15"/>
    </row>
    <row r="21" spans="1:15" x14ac:dyDescent="0.5">
      <c r="A21" s="264" t="s">
        <v>3060</v>
      </c>
      <c r="B21" s="271">
        <v>16312.302455999999</v>
      </c>
      <c r="C21" s="272">
        <v>25628.600775999996</v>
      </c>
      <c r="D21" s="271">
        <v>8959.4863319999986</v>
      </c>
      <c r="E21" s="272">
        <v>16747.631658999999</v>
      </c>
      <c r="F21" s="273">
        <v>8337.5111259999994</v>
      </c>
      <c r="G21" s="272">
        <v>19400.716843000002</v>
      </c>
      <c r="J21" s="265"/>
      <c r="K21" s="15"/>
      <c r="L21" s="15"/>
      <c r="M21" s="15"/>
      <c r="N21" s="15"/>
      <c r="O21" s="15"/>
    </row>
    <row r="22" spans="1:15" ht="18" thickBot="1" x14ac:dyDescent="0.55000000000000004">
      <c r="A22" s="266" t="s">
        <v>3948</v>
      </c>
      <c r="B22" s="274">
        <v>77511.642967000007</v>
      </c>
      <c r="C22" s="275">
        <v>574361.45460099995</v>
      </c>
      <c r="D22" s="274">
        <v>86137.270583999998</v>
      </c>
      <c r="E22" s="275">
        <v>517490.58902700001</v>
      </c>
      <c r="F22" s="276">
        <v>79115.68518</v>
      </c>
      <c r="G22" s="275">
        <v>573185.14061</v>
      </c>
      <c r="J22" s="265"/>
      <c r="K22" s="15"/>
      <c r="L22" s="15"/>
      <c r="M22" s="15"/>
      <c r="N22" s="15"/>
      <c r="O22" s="15"/>
    </row>
    <row r="25" spans="1:15" x14ac:dyDescent="0.5">
      <c r="B25" s="15"/>
      <c r="C25" s="15"/>
      <c r="D25" s="15"/>
      <c r="E25" s="15"/>
      <c r="F25" s="15"/>
      <c r="G25" s="15"/>
    </row>
    <row r="27" spans="1:15" x14ac:dyDescent="0.5">
      <c r="B27" s="189"/>
      <c r="C27" s="189"/>
      <c r="D27" s="189"/>
      <c r="E27" s="189"/>
      <c r="F27" s="189"/>
      <c r="G27" s="189"/>
    </row>
  </sheetData>
  <mergeCells count="4">
    <mergeCell ref="B1:G1"/>
    <mergeCell ref="B4:C4"/>
    <mergeCell ref="D4:E4"/>
    <mergeCell ref="F4:G4"/>
  </mergeCells>
  <hyperlinks>
    <hyperlink ref="A1" location="Index!A1" display="R" xr:uid="{00000000-0004-0000-0500-000000000000}"/>
  </hyperlink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ورقة7">
    <tabColor rgb="FF474D9B"/>
  </sheetPr>
  <dimension ref="A1:J19"/>
  <sheetViews>
    <sheetView showGridLines="0" zoomScale="90" zoomScaleNormal="90" workbookViewId="0">
      <selection activeCell="A3" sqref="A3"/>
    </sheetView>
  </sheetViews>
  <sheetFormatPr defaultColWidth="8.59765625" defaultRowHeight="17.399999999999999" x14ac:dyDescent="0.5"/>
  <cols>
    <col min="1" max="1" width="23.69921875" style="3" customWidth="1"/>
    <col min="2" max="7" width="11.8984375" style="3" customWidth="1"/>
    <col min="8" max="9" width="8.59765625" style="3"/>
    <col min="10" max="10" width="8.59765625" style="197"/>
    <col min="11" max="16384" width="8.59765625" style="3"/>
  </cols>
  <sheetData>
    <row r="1" spans="1:10" x14ac:dyDescent="0.5">
      <c r="A1" s="277" t="s">
        <v>7142</v>
      </c>
      <c r="B1" s="589"/>
      <c r="C1" s="589"/>
      <c r="D1" s="589"/>
      <c r="E1" s="589"/>
      <c r="F1" s="589"/>
      <c r="G1" s="589"/>
      <c r="J1" s="3"/>
    </row>
    <row r="2" spans="1:10" ht="25.8" x14ac:dyDescent="0.5">
      <c r="A2" s="256" t="s">
        <v>534</v>
      </c>
      <c r="B2" s="256"/>
      <c r="C2" s="256"/>
      <c r="D2" s="256"/>
      <c r="E2" s="256"/>
      <c r="F2" s="256"/>
      <c r="G2" s="256"/>
      <c r="J2" s="3"/>
    </row>
    <row r="3" spans="1:10" s="257" customFormat="1" ht="15.6" x14ac:dyDescent="0.45">
      <c r="C3" s="230"/>
      <c r="D3" s="260" t="s">
        <v>0</v>
      </c>
      <c r="F3" s="230" t="s">
        <v>7631</v>
      </c>
      <c r="G3" s="230" t="s">
        <v>8250</v>
      </c>
    </row>
    <row r="4" spans="1:10" x14ac:dyDescent="0.5">
      <c r="A4" s="202" t="s">
        <v>0</v>
      </c>
      <c r="B4" s="590">
        <v>2019</v>
      </c>
      <c r="C4" s="590"/>
      <c r="D4" s="590">
        <v>2020</v>
      </c>
      <c r="E4" s="590"/>
      <c r="F4" s="590">
        <v>2021</v>
      </c>
      <c r="G4" s="590"/>
      <c r="J4" s="3"/>
    </row>
    <row r="5" spans="1:10" x14ac:dyDescent="0.5">
      <c r="A5" s="205" t="s">
        <v>3044</v>
      </c>
      <c r="B5" s="205" t="s">
        <v>532</v>
      </c>
      <c r="C5" s="205" t="s">
        <v>525</v>
      </c>
      <c r="D5" s="205" t="s">
        <v>532</v>
      </c>
      <c r="E5" s="205" t="s">
        <v>525</v>
      </c>
      <c r="F5" s="205" t="s">
        <v>532</v>
      </c>
      <c r="G5" s="205" t="s">
        <v>525</v>
      </c>
      <c r="J5" s="3"/>
    </row>
    <row r="6" spans="1:10" x14ac:dyDescent="0.5">
      <c r="A6" s="278" t="s">
        <v>3061</v>
      </c>
      <c r="B6" s="279">
        <v>66366.934258000008</v>
      </c>
      <c r="C6" s="279">
        <v>352079.50049299991</v>
      </c>
      <c r="D6" s="279">
        <v>75821.067397999999</v>
      </c>
      <c r="E6" s="279">
        <v>320311.81521600002</v>
      </c>
      <c r="F6" s="279">
        <v>68106.765746999983</v>
      </c>
      <c r="G6" s="279">
        <v>343665.92307400005</v>
      </c>
      <c r="J6" s="3"/>
    </row>
    <row r="7" spans="1:10" x14ac:dyDescent="0.5">
      <c r="A7" s="280" t="s">
        <v>3062</v>
      </c>
      <c r="B7" s="281">
        <v>10549.828154000001</v>
      </c>
      <c r="C7" s="281">
        <v>84169.590790000002</v>
      </c>
      <c r="D7" s="281">
        <v>9806.8604489999998</v>
      </c>
      <c r="E7" s="281">
        <v>76659.254191</v>
      </c>
      <c r="F7" s="281">
        <v>10474.844884</v>
      </c>
      <c r="G7" s="281">
        <v>81968.344117000001</v>
      </c>
      <c r="J7" s="3"/>
    </row>
    <row r="8" spans="1:10" x14ac:dyDescent="0.5">
      <c r="A8" s="278" t="s">
        <v>3063</v>
      </c>
      <c r="B8" s="282">
        <v>594.88178000000005</v>
      </c>
      <c r="C8" s="279">
        <v>138112.36332100001</v>
      </c>
      <c r="D8" s="282">
        <v>509.351293</v>
      </c>
      <c r="E8" s="279">
        <v>120519.524863</v>
      </c>
      <c r="F8" s="282">
        <v>534.08478200000002</v>
      </c>
      <c r="G8" s="279">
        <v>147550.88015099999</v>
      </c>
      <c r="J8" s="3"/>
    </row>
    <row r="9" spans="1:10" x14ac:dyDescent="0.5">
      <c r="A9" s="283" t="s">
        <v>3948</v>
      </c>
      <c r="B9" s="284">
        <v>77511.642966999992</v>
      </c>
      <c r="C9" s="284">
        <v>574361.45460100006</v>
      </c>
      <c r="D9" s="284">
        <v>86137.270583999998</v>
      </c>
      <c r="E9" s="284">
        <v>517490.58902700001</v>
      </c>
      <c r="F9" s="284">
        <v>79115.685180000015</v>
      </c>
      <c r="G9" s="284">
        <v>573185.14061</v>
      </c>
    </row>
    <row r="12" spans="1:10" x14ac:dyDescent="0.5">
      <c r="A12" s="165"/>
      <c r="B12" s="15"/>
      <c r="C12" s="15"/>
      <c r="D12" s="15"/>
      <c r="E12" s="15"/>
      <c r="F12" s="15"/>
      <c r="G12" s="15"/>
    </row>
    <row r="14" spans="1:10" x14ac:dyDescent="0.5">
      <c r="B14" s="189"/>
      <c r="C14" s="189"/>
      <c r="D14" s="189"/>
      <c r="E14" s="189"/>
      <c r="F14" s="189"/>
      <c r="G14" s="189"/>
    </row>
    <row r="15" spans="1:10" x14ac:dyDescent="0.5">
      <c r="A15" s="197"/>
      <c r="B15" s="285"/>
      <c r="C15" s="285"/>
      <c r="D15" s="285"/>
      <c r="E15" s="285"/>
      <c r="F15" s="285"/>
      <c r="G15" s="285"/>
    </row>
    <row r="16" spans="1:10" x14ac:dyDescent="0.5">
      <c r="A16" s="197"/>
      <c r="B16" s="197"/>
      <c r="C16" s="197"/>
    </row>
    <row r="17" spans="1:3" x14ac:dyDescent="0.5">
      <c r="A17" s="197"/>
      <c r="B17" s="197"/>
      <c r="C17" s="197"/>
    </row>
    <row r="18" spans="1:3" x14ac:dyDescent="0.5">
      <c r="A18" s="197"/>
      <c r="B18" s="197"/>
      <c r="C18" s="197"/>
    </row>
    <row r="19" spans="1:3" x14ac:dyDescent="0.5">
      <c r="A19" s="197"/>
      <c r="B19" s="197"/>
      <c r="C19" s="197"/>
    </row>
  </sheetData>
  <mergeCells count="4">
    <mergeCell ref="B1:G1"/>
    <mergeCell ref="B4:C4"/>
    <mergeCell ref="D4:E4"/>
    <mergeCell ref="F4:G4"/>
  </mergeCells>
  <hyperlinks>
    <hyperlink ref="A1" location="Index!A1" display="R" xr:uid="{00000000-0004-0000-0600-000000000000}"/>
  </hyperlink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ورقة5">
    <tabColor theme="4" tint="-0.249977111117893"/>
  </sheetPr>
  <dimension ref="A1:K154"/>
  <sheetViews>
    <sheetView showGridLines="0" zoomScale="90" zoomScaleNormal="90" workbookViewId="0">
      <pane ySplit="4" topLeftCell="A5" activePane="bottomLeft" state="frozen"/>
      <selection activeCell="B24" sqref="B24"/>
      <selection pane="bottomLeft" activeCell="B24" sqref="B24"/>
    </sheetView>
  </sheetViews>
  <sheetFormatPr defaultColWidth="8.59765625" defaultRowHeight="17.399999999999999" x14ac:dyDescent="0.5"/>
  <cols>
    <col min="1" max="1" width="10.69921875" style="3" customWidth="1"/>
    <col min="2" max="2" width="34.09765625" style="3" customWidth="1"/>
    <col min="3" max="3" width="11.8984375" style="3" bestFit="1" customWidth="1"/>
    <col min="4" max="4" width="13.69921875" style="3" bestFit="1" customWidth="1"/>
    <col min="5" max="5" width="14.8984375" style="3" customWidth="1"/>
    <col min="6" max="6" width="23.296875" style="3" customWidth="1"/>
    <col min="7" max="7" width="14.3984375" style="3" customWidth="1"/>
    <col min="8" max="8" width="14.59765625" style="3" customWidth="1"/>
    <col min="9" max="10" width="8.59765625" style="3"/>
    <col min="12" max="16384" width="8.59765625" style="3"/>
  </cols>
  <sheetData>
    <row r="1" spans="1:11" x14ac:dyDescent="0.5">
      <c r="A1" s="277" t="s">
        <v>7142</v>
      </c>
      <c r="B1" s="591"/>
      <c r="C1" s="591"/>
      <c r="D1" s="591"/>
      <c r="E1" s="591"/>
      <c r="F1" s="591"/>
      <c r="G1" s="591"/>
      <c r="H1" s="591"/>
      <c r="K1" s="3"/>
    </row>
    <row r="2" spans="1:11" ht="25.8" x14ac:dyDescent="0.5">
      <c r="A2" s="256" t="s">
        <v>8251</v>
      </c>
      <c r="C2" s="256"/>
      <c r="D2" s="256"/>
      <c r="E2" s="256"/>
      <c r="F2" s="256"/>
      <c r="G2" s="256"/>
      <c r="H2" s="2"/>
      <c r="K2" s="3"/>
    </row>
    <row r="3" spans="1:11" s="257" customFormat="1" ht="15.6" x14ac:dyDescent="0.45">
      <c r="B3" s="260"/>
      <c r="D3" s="259"/>
      <c r="E3" s="286"/>
      <c r="F3" s="259" t="s">
        <v>0</v>
      </c>
      <c r="G3" s="258" t="s">
        <v>3065</v>
      </c>
      <c r="H3" s="258" t="s">
        <v>8252</v>
      </c>
    </row>
    <row r="4" spans="1:11" ht="34.799999999999997" x14ac:dyDescent="0.5">
      <c r="A4" s="196" t="s">
        <v>526</v>
      </c>
      <c r="B4" s="205" t="s">
        <v>3067</v>
      </c>
      <c r="C4" s="196" t="s">
        <v>525</v>
      </c>
      <c r="D4" s="196" t="s">
        <v>527</v>
      </c>
      <c r="E4" s="196" t="s">
        <v>536</v>
      </c>
      <c r="F4" s="196" t="s">
        <v>3066</v>
      </c>
      <c r="G4" s="196" t="s">
        <v>525</v>
      </c>
      <c r="H4" s="196" t="s">
        <v>527</v>
      </c>
      <c r="K4" s="3"/>
    </row>
    <row r="5" spans="1:11" x14ac:dyDescent="0.5">
      <c r="A5" s="22">
        <v>85171200</v>
      </c>
      <c r="B5" s="287" t="s">
        <v>680</v>
      </c>
      <c r="C5" s="131">
        <v>18766.091959000001</v>
      </c>
      <c r="D5" s="131">
        <v>7255.92</v>
      </c>
      <c r="E5" s="295">
        <v>3.2739999999999998E-2</v>
      </c>
      <c r="F5" s="278" t="s">
        <v>455</v>
      </c>
      <c r="G5" s="293">
        <v>15546.298439</v>
      </c>
      <c r="H5" s="293">
        <v>5006.7510000000002</v>
      </c>
      <c r="K5" s="3"/>
    </row>
    <row r="6" spans="1:11" x14ac:dyDescent="0.5">
      <c r="A6" s="137"/>
      <c r="B6" s="288"/>
      <c r="C6" s="132"/>
      <c r="D6" s="132"/>
      <c r="E6" s="296"/>
      <c r="F6" s="278" t="s">
        <v>478</v>
      </c>
      <c r="G6" s="293">
        <v>2138.8148630000001</v>
      </c>
      <c r="H6" s="293">
        <v>1478.86</v>
      </c>
      <c r="K6" s="3"/>
    </row>
    <row r="7" spans="1:11" x14ac:dyDescent="0.5">
      <c r="A7" s="13"/>
      <c r="B7" s="289"/>
      <c r="C7" s="133"/>
      <c r="D7" s="133"/>
      <c r="E7" s="297"/>
      <c r="F7" s="278" t="s">
        <v>463</v>
      </c>
      <c r="G7" s="293">
        <v>988.00239699999997</v>
      </c>
      <c r="H7" s="293">
        <v>732.00099999999998</v>
      </c>
      <c r="K7" s="3"/>
    </row>
    <row r="8" spans="1:11" x14ac:dyDescent="0.5">
      <c r="A8" s="138">
        <v>87032111</v>
      </c>
      <c r="B8" s="290" t="s">
        <v>306</v>
      </c>
      <c r="C8" s="134">
        <v>14023.559805000001</v>
      </c>
      <c r="D8" s="134">
        <v>290990.12300000002</v>
      </c>
      <c r="E8" s="298">
        <v>2.4466000000000002E-2</v>
      </c>
      <c r="F8" s="280" t="s">
        <v>443</v>
      </c>
      <c r="G8" s="294">
        <v>3442.8160699999999</v>
      </c>
      <c r="H8" s="294">
        <v>53682.885999999999</v>
      </c>
    </row>
    <row r="9" spans="1:11" x14ac:dyDescent="0.5">
      <c r="A9" s="130"/>
      <c r="B9" s="291"/>
      <c r="C9" s="135"/>
      <c r="D9" s="135"/>
      <c r="E9" s="299"/>
      <c r="F9" s="280" t="s">
        <v>481</v>
      </c>
      <c r="G9" s="294">
        <v>1522.886405</v>
      </c>
      <c r="H9" s="294">
        <v>33050.722999999998</v>
      </c>
    </row>
    <row r="10" spans="1:11" x14ac:dyDescent="0.5">
      <c r="A10" s="139"/>
      <c r="B10" s="292"/>
      <c r="C10" s="136"/>
      <c r="D10" s="136"/>
      <c r="E10" s="300"/>
      <c r="F10" s="280" t="s">
        <v>455</v>
      </c>
      <c r="G10" s="294">
        <v>4203.4824920000001</v>
      </c>
      <c r="H10" s="294">
        <v>112712.16800000001</v>
      </c>
    </row>
    <row r="11" spans="1:11" x14ac:dyDescent="0.5">
      <c r="A11" s="22">
        <v>71081210</v>
      </c>
      <c r="B11" s="287" t="s">
        <v>216</v>
      </c>
      <c r="C11" s="131">
        <v>13812.699895</v>
      </c>
      <c r="D11" s="131">
        <v>63.808999999999997</v>
      </c>
      <c r="E11" s="295">
        <v>2.4098000000000001E-2</v>
      </c>
      <c r="F11" s="278" t="s">
        <v>487</v>
      </c>
      <c r="G11" s="293">
        <v>1769.4666380000001</v>
      </c>
      <c r="H11" s="293">
        <v>8.1739999999999995</v>
      </c>
    </row>
    <row r="12" spans="1:11" x14ac:dyDescent="0.5">
      <c r="A12" s="137"/>
      <c r="B12" s="288"/>
      <c r="C12" s="132"/>
      <c r="D12" s="132"/>
      <c r="E12" s="296"/>
      <c r="F12" s="278" t="s">
        <v>458</v>
      </c>
      <c r="G12" s="293">
        <v>977.59037499999999</v>
      </c>
      <c r="H12" s="293">
        <v>4.5179999999999998</v>
      </c>
    </row>
    <row r="13" spans="1:11" x14ac:dyDescent="0.5">
      <c r="A13" s="13"/>
      <c r="B13" s="289"/>
      <c r="C13" s="133"/>
      <c r="D13" s="133"/>
      <c r="E13" s="297"/>
      <c r="F13" s="278" t="s">
        <v>442</v>
      </c>
      <c r="G13" s="293">
        <v>10950.366604999999</v>
      </c>
      <c r="H13" s="293">
        <v>50.030999999999999</v>
      </c>
    </row>
    <row r="14" spans="1:11" x14ac:dyDescent="0.5">
      <c r="A14" s="138">
        <v>27101249</v>
      </c>
      <c r="B14" s="290" t="s">
        <v>517</v>
      </c>
      <c r="C14" s="134">
        <v>12765.577928000001</v>
      </c>
      <c r="D14" s="134">
        <v>8230211.8629999999</v>
      </c>
      <c r="E14" s="298">
        <v>2.2270999999999999E-2</v>
      </c>
      <c r="F14" s="280" t="s">
        <v>445</v>
      </c>
      <c r="G14" s="294">
        <v>1490.9896020000001</v>
      </c>
      <c r="H14" s="294">
        <v>997447.61899999995</v>
      </c>
    </row>
    <row r="15" spans="1:11" x14ac:dyDescent="0.5">
      <c r="A15" s="130"/>
      <c r="B15" s="291"/>
      <c r="C15" s="135"/>
      <c r="D15" s="135"/>
      <c r="E15" s="299"/>
      <c r="F15" s="280" t="s">
        <v>459</v>
      </c>
      <c r="G15" s="294">
        <v>5660.4958290000004</v>
      </c>
      <c r="H15" s="294">
        <v>3646384.6439999999</v>
      </c>
    </row>
    <row r="16" spans="1:11" x14ac:dyDescent="0.5">
      <c r="A16" s="139"/>
      <c r="B16" s="292"/>
      <c r="C16" s="136"/>
      <c r="D16" s="136"/>
      <c r="E16" s="300"/>
      <c r="F16" s="280" t="s">
        <v>441</v>
      </c>
      <c r="G16" s="294">
        <v>1321.8130940000001</v>
      </c>
      <c r="H16" s="294">
        <v>818946.91</v>
      </c>
    </row>
    <row r="17" spans="1:8" x14ac:dyDescent="0.5">
      <c r="A17" s="22">
        <v>87032211</v>
      </c>
      <c r="B17" s="287" t="s">
        <v>309</v>
      </c>
      <c r="C17" s="131">
        <v>12175.257745000001</v>
      </c>
      <c r="D17" s="131">
        <v>257684.26699999999</v>
      </c>
      <c r="E17" s="295">
        <v>2.1240999999999999E-2</v>
      </c>
      <c r="F17" s="278" t="s">
        <v>482</v>
      </c>
      <c r="G17" s="293">
        <v>1742.958682</v>
      </c>
      <c r="H17" s="293">
        <v>48005.11</v>
      </c>
    </row>
    <row r="18" spans="1:8" x14ac:dyDescent="0.5">
      <c r="A18" s="137"/>
      <c r="B18" s="288"/>
      <c r="C18" s="132"/>
      <c r="D18" s="132"/>
      <c r="E18" s="296"/>
      <c r="F18" s="278" t="s">
        <v>511</v>
      </c>
      <c r="G18" s="293">
        <v>2960.100175</v>
      </c>
      <c r="H18" s="293">
        <v>54600.843999999997</v>
      </c>
    </row>
    <row r="19" spans="1:8" x14ac:dyDescent="0.5">
      <c r="A19" s="13"/>
      <c r="B19" s="289"/>
      <c r="C19" s="133"/>
      <c r="D19" s="133"/>
      <c r="E19" s="297"/>
      <c r="F19" s="278" t="s">
        <v>471</v>
      </c>
      <c r="G19" s="293">
        <v>1918.9193379999999</v>
      </c>
      <c r="H19" s="293">
        <v>46494.682999999997</v>
      </c>
    </row>
    <row r="20" spans="1:8" x14ac:dyDescent="0.5">
      <c r="A20" s="138">
        <v>30049090</v>
      </c>
      <c r="B20" s="290" t="s">
        <v>3201</v>
      </c>
      <c r="C20" s="134">
        <v>12103.709842</v>
      </c>
      <c r="D20" s="134">
        <v>20282.085999999999</v>
      </c>
      <c r="E20" s="298">
        <v>2.1117E-2</v>
      </c>
      <c r="F20" s="280" t="s">
        <v>457</v>
      </c>
      <c r="G20" s="294">
        <v>1187.5177020000001</v>
      </c>
      <c r="H20" s="294">
        <v>2347.386</v>
      </c>
    </row>
    <row r="21" spans="1:8" x14ac:dyDescent="0.5">
      <c r="A21" s="130"/>
      <c r="B21" s="291"/>
      <c r="C21" s="135"/>
      <c r="D21" s="135"/>
      <c r="E21" s="299"/>
      <c r="F21" s="280" t="s">
        <v>444</v>
      </c>
      <c r="G21" s="294">
        <v>1988.6537209999999</v>
      </c>
      <c r="H21" s="294">
        <v>2192.9650000000001</v>
      </c>
    </row>
    <row r="22" spans="1:8" x14ac:dyDescent="0.5">
      <c r="A22" s="139"/>
      <c r="B22" s="292"/>
      <c r="C22" s="136"/>
      <c r="D22" s="136"/>
      <c r="E22" s="300"/>
      <c r="F22" s="280" t="s">
        <v>443</v>
      </c>
      <c r="G22" s="294">
        <v>1617.4976059999999</v>
      </c>
      <c r="H22" s="294">
        <v>994.05499999999995</v>
      </c>
    </row>
    <row r="23" spans="1:8" x14ac:dyDescent="0.5">
      <c r="A23" s="22">
        <v>98010000</v>
      </c>
      <c r="B23" s="287" t="s">
        <v>2956</v>
      </c>
      <c r="C23" s="131">
        <v>9151.8778700000003</v>
      </c>
      <c r="D23" s="131">
        <v>84940.387000000002</v>
      </c>
      <c r="E23" s="295">
        <v>1.5966999999999999E-2</v>
      </c>
      <c r="F23" s="278" t="s">
        <v>870</v>
      </c>
      <c r="G23" s="293">
        <v>3425.8681980000001</v>
      </c>
      <c r="H23" s="293">
        <v>28935.137999999999</v>
      </c>
    </row>
    <row r="24" spans="1:8" x14ac:dyDescent="0.5">
      <c r="A24" s="137"/>
      <c r="B24" s="288"/>
      <c r="C24" s="132"/>
      <c r="D24" s="132"/>
      <c r="E24" s="296"/>
      <c r="F24" s="278" t="s">
        <v>455</v>
      </c>
      <c r="G24" s="293">
        <v>1718.049702</v>
      </c>
      <c r="H24" s="293">
        <v>18231.203000000001</v>
      </c>
    </row>
    <row r="25" spans="1:8" x14ac:dyDescent="0.5">
      <c r="A25" s="13"/>
      <c r="B25" s="289"/>
      <c r="C25" s="133"/>
      <c r="D25" s="133"/>
      <c r="E25" s="297"/>
      <c r="F25" s="278" t="s">
        <v>442</v>
      </c>
      <c r="G25" s="293">
        <v>2054.0244550000002</v>
      </c>
      <c r="H25" s="293">
        <v>18200.11</v>
      </c>
    </row>
    <row r="26" spans="1:8" x14ac:dyDescent="0.5">
      <c r="A26" s="138">
        <v>72031000</v>
      </c>
      <c r="B26" s="290" t="s">
        <v>1012</v>
      </c>
      <c r="C26" s="134">
        <v>7721.5626780000002</v>
      </c>
      <c r="D26" s="134">
        <v>8182230.1600000001</v>
      </c>
      <c r="E26" s="298">
        <v>1.3471E-2</v>
      </c>
      <c r="F26" s="280" t="s">
        <v>483</v>
      </c>
      <c r="G26" s="294">
        <v>2307.1666559999999</v>
      </c>
      <c r="H26" s="294">
        <v>2599771</v>
      </c>
    </row>
    <row r="27" spans="1:8" x14ac:dyDescent="0.5">
      <c r="A27" s="130"/>
      <c r="B27" s="291"/>
      <c r="C27" s="135"/>
      <c r="D27" s="135"/>
      <c r="E27" s="299"/>
      <c r="F27" s="280" t="s">
        <v>451</v>
      </c>
      <c r="G27" s="294">
        <v>2343.902861</v>
      </c>
      <c r="H27" s="294">
        <v>2505668.66</v>
      </c>
    </row>
    <row r="28" spans="1:8" x14ac:dyDescent="0.5">
      <c r="A28" s="139"/>
      <c r="B28" s="292"/>
      <c r="C28" s="136"/>
      <c r="D28" s="136"/>
      <c r="E28" s="300"/>
      <c r="F28" s="280" t="s">
        <v>441</v>
      </c>
      <c r="G28" s="294">
        <v>2693.7107230000001</v>
      </c>
      <c r="H28" s="294">
        <v>2722382.8709999998</v>
      </c>
    </row>
    <row r="29" spans="1:8" x14ac:dyDescent="0.5">
      <c r="A29" s="22">
        <v>87032231</v>
      </c>
      <c r="B29" s="287" t="s">
        <v>2770</v>
      </c>
      <c r="C29" s="131">
        <v>6093.2561210000003</v>
      </c>
      <c r="D29" s="131">
        <v>85812.585000000006</v>
      </c>
      <c r="E29" s="295">
        <v>1.0631E-2</v>
      </c>
      <c r="F29" s="278" t="s">
        <v>444</v>
      </c>
      <c r="G29" s="293">
        <v>943.31796199999997</v>
      </c>
      <c r="H29" s="293">
        <v>4181.8599999999997</v>
      </c>
    </row>
    <row r="30" spans="1:8" x14ac:dyDescent="0.5">
      <c r="A30" s="137"/>
      <c r="B30" s="288"/>
      <c r="C30" s="132"/>
      <c r="D30" s="132"/>
      <c r="E30" s="296"/>
      <c r="F30" s="278" t="s">
        <v>482</v>
      </c>
      <c r="G30" s="293">
        <v>591.43700000000001</v>
      </c>
      <c r="H30" s="293">
        <v>12858.21</v>
      </c>
    </row>
    <row r="31" spans="1:8" x14ac:dyDescent="0.5">
      <c r="A31" s="13"/>
      <c r="B31" s="289"/>
      <c r="C31" s="133"/>
      <c r="D31" s="133"/>
      <c r="E31" s="297"/>
      <c r="F31" s="278" t="s">
        <v>511</v>
      </c>
      <c r="G31" s="293">
        <v>3856.211738</v>
      </c>
      <c r="H31" s="293">
        <v>60973.061000000002</v>
      </c>
    </row>
    <row r="32" spans="1:8" x14ac:dyDescent="0.5">
      <c r="A32" s="138">
        <v>27101221</v>
      </c>
      <c r="B32" s="290" t="s">
        <v>1709</v>
      </c>
      <c r="C32" s="134">
        <v>6011.612862</v>
      </c>
      <c r="D32" s="134">
        <v>2472635.6660000002</v>
      </c>
      <c r="E32" s="298">
        <v>1.0487999999999999E-2</v>
      </c>
      <c r="F32" s="280" t="s">
        <v>445</v>
      </c>
      <c r="G32" s="294">
        <v>153.38913199999999</v>
      </c>
      <c r="H32" s="294">
        <v>58270.938000000002</v>
      </c>
    </row>
    <row r="33" spans="1:8" x14ac:dyDescent="0.5">
      <c r="A33" s="130"/>
      <c r="B33" s="291"/>
      <c r="C33" s="135"/>
      <c r="D33" s="135"/>
      <c r="E33" s="299"/>
      <c r="F33" s="280" t="s">
        <v>463</v>
      </c>
      <c r="G33" s="294">
        <v>2383.8798609999999</v>
      </c>
      <c r="H33" s="294">
        <v>999948.01</v>
      </c>
    </row>
    <row r="34" spans="1:8" x14ac:dyDescent="0.5">
      <c r="A34" s="139"/>
      <c r="B34" s="292"/>
      <c r="C34" s="136"/>
      <c r="D34" s="136"/>
      <c r="E34" s="300"/>
      <c r="F34" s="280" t="s">
        <v>442</v>
      </c>
      <c r="G34" s="294">
        <v>3462.8725770000001</v>
      </c>
      <c r="H34" s="294">
        <v>1410934.3259999999</v>
      </c>
    </row>
    <row r="35" spans="1:8" x14ac:dyDescent="0.5">
      <c r="A35" s="22">
        <v>10039000</v>
      </c>
      <c r="B35" s="287" t="s">
        <v>508</v>
      </c>
      <c r="C35" s="131">
        <v>5469.0870000000004</v>
      </c>
      <c r="D35" s="131">
        <v>5383930.5789999999</v>
      </c>
      <c r="E35" s="295">
        <v>9.5420000000000001E-3</v>
      </c>
      <c r="F35" s="278" t="s">
        <v>502</v>
      </c>
      <c r="G35" s="293">
        <v>1009.697533</v>
      </c>
      <c r="H35" s="293">
        <v>950256.66799999995</v>
      </c>
    </row>
    <row r="36" spans="1:8" x14ac:dyDescent="0.5">
      <c r="A36" s="137"/>
      <c r="B36" s="288"/>
      <c r="C36" s="132"/>
      <c r="D36" s="132"/>
      <c r="E36" s="296"/>
      <c r="F36" s="278" t="s">
        <v>493</v>
      </c>
      <c r="G36" s="293">
        <v>414.48933199999999</v>
      </c>
      <c r="H36" s="293">
        <v>379068.82699999999</v>
      </c>
    </row>
    <row r="37" spans="1:8" x14ac:dyDescent="0.5">
      <c r="A37" s="13"/>
      <c r="B37" s="289"/>
      <c r="C37" s="133"/>
      <c r="D37" s="133"/>
      <c r="E37" s="297"/>
      <c r="F37" s="278" t="s">
        <v>461</v>
      </c>
      <c r="G37" s="293">
        <v>3164.537683</v>
      </c>
      <c r="H37" s="293">
        <v>3235655.21</v>
      </c>
    </row>
    <row r="38" spans="1:8" x14ac:dyDescent="0.5">
      <c r="A38" s="138">
        <v>71131910</v>
      </c>
      <c r="B38" s="290" t="s">
        <v>218</v>
      </c>
      <c r="C38" s="134">
        <v>4940.27988</v>
      </c>
      <c r="D38" s="134">
        <v>32.423000000000002</v>
      </c>
      <c r="E38" s="298">
        <v>8.6189999999999999E-3</v>
      </c>
      <c r="F38" s="280" t="s">
        <v>457</v>
      </c>
      <c r="G38" s="294">
        <v>694.33011399999998</v>
      </c>
      <c r="H38" s="294">
        <v>1.234</v>
      </c>
    </row>
    <row r="39" spans="1:8" x14ac:dyDescent="0.5">
      <c r="A39" s="130"/>
      <c r="B39" s="291"/>
      <c r="C39" s="135"/>
      <c r="D39" s="135"/>
      <c r="E39" s="299"/>
      <c r="F39" s="280" t="s">
        <v>463</v>
      </c>
      <c r="G39" s="294">
        <v>662.23797500000001</v>
      </c>
      <c r="H39" s="294">
        <v>4.83</v>
      </c>
    </row>
    <row r="40" spans="1:8" x14ac:dyDescent="0.5">
      <c r="A40" s="139"/>
      <c r="B40" s="292"/>
      <c r="C40" s="136"/>
      <c r="D40" s="136"/>
      <c r="E40" s="300"/>
      <c r="F40" s="280" t="s">
        <v>442</v>
      </c>
      <c r="G40" s="294">
        <v>1955.2703550000001</v>
      </c>
      <c r="H40" s="294">
        <v>11.891999999999999</v>
      </c>
    </row>
    <row r="41" spans="1:8" x14ac:dyDescent="0.5">
      <c r="A41" s="22">
        <v>30022000</v>
      </c>
      <c r="B41" s="287" t="s">
        <v>1432</v>
      </c>
      <c r="C41" s="131">
        <v>4921.0947919999999</v>
      </c>
      <c r="D41" s="131">
        <v>1201.963</v>
      </c>
      <c r="E41" s="295">
        <v>8.5859999999999999E-3</v>
      </c>
      <c r="F41" s="278" t="s">
        <v>457</v>
      </c>
      <c r="G41" s="293">
        <v>275.81737399999997</v>
      </c>
      <c r="H41" s="293">
        <v>208.71100000000001</v>
      </c>
    </row>
    <row r="42" spans="1:8" x14ac:dyDescent="0.5">
      <c r="A42" s="137"/>
      <c r="B42" s="288"/>
      <c r="C42" s="132"/>
      <c r="D42" s="132"/>
      <c r="E42" s="296"/>
      <c r="F42" s="278" t="s">
        <v>446</v>
      </c>
      <c r="G42" s="293">
        <v>2514.8196090000001</v>
      </c>
      <c r="H42" s="293">
        <v>206.196</v>
      </c>
    </row>
    <row r="43" spans="1:8" x14ac:dyDescent="0.5">
      <c r="A43" s="13"/>
      <c r="B43" s="289"/>
      <c r="C43" s="133"/>
      <c r="D43" s="133"/>
      <c r="E43" s="297"/>
      <c r="F43" s="278" t="s">
        <v>443</v>
      </c>
      <c r="G43" s="293">
        <v>1398.1475029999999</v>
      </c>
      <c r="H43" s="293">
        <v>89.47</v>
      </c>
    </row>
    <row r="44" spans="1:8" x14ac:dyDescent="0.5">
      <c r="A44" s="138">
        <v>74081100</v>
      </c>
      <c r="B44" s="290" t="s">
        <v>240</v>
      </c>
      <c r="C44" s="134">
        <v>4904.4986269999999</v>
      </c>
      <c r="D44" s="134">
        <v>141759.91200000001</v>
      </c>
      <c r="E44" s="298">
        <v>8.5570000000000004E-3</v>
      </c>
      <c r="F44" s="280" t="s">
        <v>502</v>
      </c>
      <c r="G44" s="294">
        <v>1376.739251</v>
      </c>
      <c r="H44" s="294">
        <v>38449.574000000001</v>
      </c>
    </row>
    <row r="45" spans="1:8" x14ac:dyDescent="0.5">
      <c r="A45" s="130"/>
      <c r="B45" s="291"/>
      <c r="C45" s="135"/>
      <c r="D45" s="135"/>
      <c r="E45" s="299"/>
      <c r="F45" s="280" t="s">
        <v>459</v>
      </c>
      <c r="G45" s="294">
        <v>495.47950700000001</v>
      </c>
      <c r="H45" s="294">
        <v>13481.901</v>
      </c>
    </row>
    <row r="46" spans="1:8" x14ac:dyDescent="0.5">
      <c r="A46" s="139"/>
      <c r="B46" s="292"/>
      <c r="C46" s="136"/>
      <c r="D46" s="136"/>
      <c r="E46" s="300"/>
      <c r="F46" s="280" t="s">
        <v>442</v>
      </c>
      <c r="G46" s="294">
        <v>3007.873263</v>
      </c>
      <c r="H46" s="294">
        <v>88923.811000000002</v>
      </c>
    </row>
    <row r="47" spans="1:8" x14ac:dyDescent="0.5">
      <c r="A47" s="22">
        <v>88033000</v>
      </c>
      <c r="B47" s="287" t="s">
        <v>326</v>
      </c>
      <c r="C47" s="131">
        <v>4746.9328180000002</v>
      </c>
      <c r="D47" s="131">
        <v>2133.4349999999999</v>
      </c>
      <c r="E47" s="295">
        <v>8.2820000000000012E-3</v>
      </c>
      <c r="F47" s="278" t="s">
        <v>439</v>
      </c>
      <c r="G47" s="293">
        <v>1072.7826889999999</v>
      </c>
      <c r="H47" s="293">
        <v>203.17699999999999</v>
      </c>
    </row>
    <row r="48" spans="1:8" x14ac:dyDescent="0.5">
      <c r="A48" s="137"/>
      <c r="B48" s="288"/>
      <c r="C48" s="132"/>
      <c r="D48" s="132"/>
      <c r="E48" s="296"/>
      <c r="F48" s="278" t="s">
        <v>443</v>
      </c>
      <c r="G48" s="293">
        <v>2294.6861779999999</v>
      </c>
      <c r="H48" s="293">
        <v>1395.3009999999999</v>
      </c>
    </row>
    <row r="49" spans="1:8" x14ac:dyDescent="0.5">
      <c r="A49" s="13"/>
      <c r="B49" s="289"/>
      <c r="C49" s="133"/>
      <c r="D49" s="133"/>
      <c r="E49" s="297"/>
      <c r="F49" s="278" t="s">
        <v>455</v>
      </c>
      <c r="G49" s="293">
        <v>385.85143900000003</v>
      </c>
      <c r="H49" s="293">
        <v>122.261</v>
      </c>
    </row>
    <row r="50" spans="1:8" x14ac:dyDescent="0.5">
      <c r="A50" s="138">
        <v>89069090</v>
      </c>
      <c r="B50" s="290" t="s">
        <v>1088</v>
      </c>
      <c r="C50" s="134">
        <v>4581.1144459999996</v>
      </c>
      <c r="D50" s="134">
        <v>105321.87300000001</v>
      </c>
      <c r="E50" s="298">
        <v>7.9920000000000008E-3</v>
      </c>
      <c r="F50" s="280" t="s">
        <v>473</v>
      </c>
      <c r="G50" s="294">
        <v>205.34625</v>
      </c>
      <c r="H50" s="294">
        <v>1910</v>
      </c>
    </row>
    <row r="51" spans="1:8" x14ac:dyDescent="0.5">
      <c r="A51" s="130"/>
      <c r="B51" s="291"/>
      <c r="C51" s="135"/>
      <c r="D51" s="135"/>
      <c r="E51" s="299"/>
      <c r="F51" s="280" t="s">
        <v>3025</v>
      </c>
      <c r="G51" s="294">
        <v>243.75</v>
      </c>
      <c r="H51" s="294">
        <v>2394</v>
      </c>
    </row>
    <row r="52" spans="1:8" x14ac:dyDescent="0.5">
      <c r="A52" s="139"/>
      <c r="B52" s="292"/>
      <c r="C52" s="136"/>
      <c r="D52" s="136"/>
      <c r="E52" s="300"/>
      <c r="F52" s="280" t="s">
        <v>455</v>
      </c>
      <c r="G52" s="294">
        <v>3227.779947</v>
      </c>
      <c r="H52" s="294">
        <v>65798.563999999998</v>
      </c>
    </row>
    <row r="53" spans="1:8" x14ac:dyDescent="0.5">
      <c r="A53" s="22">
        <v>84713000</v>
      </c>
      <c r="B53" s="287" t="s">
        <v>681</v>
      </c>
      <c r="C53" s="131">
        <v>4249.6707070000002</v>
      </c>
      <c r="D53" s="131">
        <v>4939.5290000000005</v>
      </c>
      <c r="E53" s="295">
        <v>7.4139999999999996E-3</v>
      </c>
      <c r="F53" s="278" t="s">
        <v>489</v>
      </c>
      <c r="G53" s="293">
        <v>23.326263000000001</v>
      </c>
      <c r="H53" s="293">
        <v>68.432000000000002</v>
      </c>
    </row>
    <row r="54" spans="1:8" x14ac:dyDescent="0.5">
      <c r="A54" s="137"/>
      <c r="B54" s="288"/>
      <c r="C54" s="132"/>
      <c r="D54" s="132"/>
      <c r="E54" s="296"/>
      <c r="F54" s="278" t="s">
        <v>443</v>
      </c>
      <c r="G54" s="293">
        <v>39.011966000000001</v>
      </c>
      <c r="H54" s="293">
        <v>48.765999999999998</v>
      </c>
    </row>
    <row r="55" spans="1:8" x14ac:dyDescent="0.5">
      <c r="A55" s="13"/>
      <c r="B55" s="289"/>
      <c r="C55" s="133"/>
      <c r="D55" s="133"/>
      <c r="E55" s="297"/>
      <c r="F55" s="278" t="s">
        <v>455</v>
      </c>
      <c r="G55" s="293">
        <v>4115.9127099999996</v>
      </c>
      <c r="H55" s="293">
        <v>4639.933</v>
      </c>
    </row>
    <row r="56" spans="1:8" x14ac:dyDescent="0.5">
      <c r="A56" s="138">
        <v>87032112</v>
      </c>
      <c r="B56" s="290" t="s">
        <v>1369</v>
      </c>
      <c r="C56" s="134">
        <v>4110.8395499999997</v>
      </c>
      <c r="D56" s="134">
        <v>95800.86</v>
      </c>
      <c r="E56" s="298">
        <v>7.1719999999999996E-3</v>
      </c>
      <c r="F56" s="280" t="s">
        <v>444</v>
      </c>
      <c r="G56" s="294">
        <v>518.21304699999996</v>
      </c>
      <c r="H56" s="294">
        <v>6469.424</v>
      </c>
    </row>
    <row r="57" spans="1:8" x14ac:dyDescent="0.5">
      <c r="A57" s="130"/>
      <c r="B57" s="291"/>
      <c r="C57" s="135"/>
      <c r="D57" s="135"/>
      <c r="E57" s="299"/>
      <c r="F57" s="280" t="s">
        <v>443</v>
      </c>
      <c r="G57" s="294">
        <v>428.82117099999999</v>
      </c>
      <c r="H57" s="294">
        <v>10431.948</v>
      </c>
    </row>
    <row r="58" spans="1:8" x14ac:dyDescent="0.5">
      <c r="A58" s="139"/>
      <c r="B58" s="292"/>
      <c r="C58" s="136"/>
      <c r="D58" s="136"/>
      <c r="E58" s="300"/>
      <c r="F58" s="280" t="s">
        <v>511</v>
      </c>
      <c r="G58" s="294">
        <v>2559.3751699999998</v>
      </c>
      <c r="H58" s="294">
        <v>57494.853999999999</v>
      </c>
    </row>
    <row r="59" spans="1:8" x14ac:dyDescent="0.5">
      <c r="A59" s="22">
        <v>10063000</v>
      </c>
      <c r="B59" s="287" t="s">
        <v>85</v>
      </c>
      <c r="C59" s="131">
        <v>3892.790841</v>
      </c>
      <c r="D59" s="131">
        <v>1120563.689</v>
      </c>
      <c r="E59" s="295">
        <v>6.7920000000000003E-3</v>
      </c>
      <c r="F59" s="278" t="s">
        <v>443</v>
      </c>
      <c r="G59" s="293">
        <v>347.960285</v>
      </c>
      <c r="H59" s="293">
        <v>85667.887000000002</v>
      </c>
    </row>
    <row r="60" spans="1:8" x14ac:dyDescent="0.5">
      <c r="A60" s="137"/>
      <c r="B60" s="288"/>
      <c r="C60" s="132"/>
      <c r="D60" s="132"/>
      <c r="E60" s="296"/>
      <c r="F60" s="278" t="s">
        <v>463</v>
      </c>
      <c r="G60" s="293">
        <v>2965.8280089999998</v>
      </c>
      <c r="H60" s="293">
        <v>847975.93200000003</v>
      </c>
    </row>
    <row r="61" spans="1:8" x14ac:dyDescent="0.5">
      <c r="A61" s="13"/>
      <c r="B61" s="289"/>
      <c r="C61" s="133"/>
      <c r="D61" s="133"/>
      <c r="E61" s="297"/>
      <c r="F61" s="278" t="s">
        <v>460</v>
      </c>
      <c r="G61" s="293">
        <v>332.375989</v>
      </c>
      <c r="H61" s="293">
        <v>111329.09699999999</v>
      </c>
    </row>
    <row r="62" spans="1:8" x14ac:dyDescent="0.5">
      <c r="A62" s="138">
        <v>87032212</v>
      </c>
      <c r="B62" s="290" t="s">
        <v>2768</v>
      </c>
      <c r="C62" s="134">
        <v>3841.2536460000001</v>
      </c>
      <c r="D62" s="134">
        <v>103313.97500000001</v>
      </c>
      <c r="E62" s="298">
        <v>6.7020000000000005E-3</v>
      </c>
      <c r="F62" s="280" t="s">
        <v>481</v>
      </c>
      <c r="G62" s="294">
        <v>1083.8531109999999</v>
      </c>
      <c r="H62" s="294">
        <v>28922.444</v>
      </c>
    </row>
    <row r="63" spans="1:8" x14ac:dyDescent="0.5">
      <c r="A63" s="130"/>
      <c r="B63" s="291"/>
      <c r="C63" s="135"/>
      <c r="D63" s="135"/>
      <c r="E63" s="299"/>
      <c r="F63" s="280" t="s">
        <v>455</v>
      </c>
      <c r="G63" s="294">
        <v>1668.078031</v>
      </c>
      <c r="H63" s="294">
        <v>48466.586000000003</v>
      </c>
    </row>
    <row r="64" spans="1:8" x14ac:dyDescent="0.5">
      <c r="A64" s="139"/>
      <c r="B64" s="292"/>
      <c r="C64" s="136"/>
      <c r="D64" s="136"/>
      <c r="E64" s="300"/>
      <c r="F64" s="280" t="s">
        <v>463</v>
      </c>
      <c r="G64" s="294">
        <v>338.01701300000002</v>
      </c>
      <c r="H64" s="294">
        <v>9463.8349999999991</v>
      </c>
    </row>
    <row r="65" spans="1:8" x14ac:dyDescent="0.5">
      <c r="A65" s="22">
        <v>85176290</v>
      </c>
      <c r="B65" s="287" t="s">
        <v>289</v>
      </c>
      <c r="C65" s="131">
        <v>3619.910817</v>
      </c>
      <c r="D65" s="131">
        <v>3361.46</v>
      </c>
      <c r="E65" s="295">
        <v>6.3149999999999994E-3</v>
      </c>
      <c r="F65" s="278" t="s">
        <v>907</v>
      </c>
      <c r="G65" s="293">
        <v>278.87437699999998</v>
      </c>
      <c r="H65" s="293">
        <v>167.66499999999999</v>
      </c>
    </row>
    <row r="66" spans="1:8" x14ac:dyDescent="0.5">
      <c r="A66" s="137"/>
      <c r="B66" s="288"/>
      <c r="C66" s="132"/>
      <c r="D66" s="132"/>
      <c r="E66" s="296"/>
      <c r="F66" s="278" t="s">
        <v>443</v>
      </c>
      <c r="G66" s="293">
        <v>175.74637799999999</v>
      </c>
      <c r="H66" s="293">
        <v>66.248999999999995</v>
      </c>
    </row>
    <row r="67" spans="1:8" x14ac:dyDescent="0.5">
      <c r="A67" s="13"/>
      <c r="B67" s="289"/>
      <c r="C67" s="133"/>
      <c r="D67" s="133"/>
      <c r="E67" s="297"/>
      <c r="F67" s="278" t="s">
        <v>455</v>
      </c>
      <c r="G67" s="293">
        <v>2250.1746229999999</v>
      </c>
      <c r="H67" s="293">
        <v>2267.268</v>
      </c>
    </row>
    <row r="68" spans="1:8" x14ac:dyDescent="0.5">
      <c r="A68" s="138">
        <v>88031000</v>
      </c>
      <c r="B68" s="290" t="s">
        <v>7893</v>
      </c>
      <c r="C68" s="134">
        <v>3444.2898019999998</v>
      </c>
      <c r="D68" s="134">
        <v>2221.692</v>
      </c>
      <c r="E68" s="298">
        <v>6.0089999999999996E-3</v>
      </c>
      <c r="F68" s="280" t="s">
        <v>439</v>
      </c>
      <c r="G68" s="294">
        <v>1600.1928379999999</v>
      </c>
      <c r="H68" s="294">
        <v>325.10399999999998</v>
      </c>
    </row>
    <row r="69" spans="1:8" x14ac:dyDescent="0.5">
      <c r="A69" s="130"/>
      <c r="B69" s="291"/>
      <c r="C69" s="135"/>
      <c r="D69" s="135"/>
      <c r="E69" s="299"/>
      <c r="F69" s="280" t="s">
        <v>443</v>
      </c>
      <c r="G69" s="294">
        <v>1194.816675</v>
      </c>
      <c r="H69" s="294">
        <v>1532.739</v>
      </c>
    </row>
    <row r="70" spans="1:8" x14ac:dyDescent="0.5">
      <c r="A70" s="139"/>
      <c r="B70" s="292"/>
      <c r="C70" s="136"/>
      <c r="D70" s="136"/>
      <c r="E70" s="300"/>
      <c r="F70" s="280" t="s">
        <v>455</v>
      </c>
      <c r="G70" s="294">
        <v>263.72587900000002</v>
      </c>
      <c r="H70" s="294">
        <v>246.821</v>
      </c>
    </row>
    <row r="71" spans="1:8" x14ac:dyDescent="0.5">
      <c r="A71" s="22">
        <v>10059010</v>
      </c>
      <c r="B71" s="287" t="s">
        <v>510</v>
      </c>
      <c r="C71" s="131">
        <v>3382.3225160000002</v>
      </c>
      <c r="D71" s="131">
        <v>2920613.6260000002</v>
      </c>
      <c r="E71" s="295">
        <v>5.901E-3</v>
      </c>
      <c r="F71" s="278" t="s">
        <v>466</v>
      </c>
      <c r="G71" s="293">
        <v>1869.8240029999999</v>
      </c>
      <c r="H71" s="293">
        <v>1605009.4140000001</v>
      </c>
    </row>
    <row r="72" spans="1:8" x14ac:dyDescent="0.5">
      <c r="A72" s="137"/>
      <c r="B72" s="288"/>
      <c r="C72" s="132"/>
      <c r="D72" s="132"/>
      <c r="E72" s="296"/>
      <c r="F72" s="278" t="s">
        <v>467</v>
      </c>
      <c r="G72" s="293">
        <v>584.14100099999996</v>
      </c>
      <c r="H72" s="293">
        <v>537003.91399999999</v>
      </c>
    </row>
    <row r="73" spans="1:8" x14ac:dyDescent="0.5">
      <c r="A73" s="13"/>
      <c r="B73" s="289"/>
      <c r="C73" s="133"/>
      <c r="D73" s="133"/>
      <c r="E73" s="297"/>
      <c r="F73" s="278" t="s">
        <v>443</v>
      </c>
      <c r="G73" s="293">
        <v>855.06224799999995</v>
      </c>
      <c r="H73" s="293">
        <v>717638.82799999998</v>
      </c>
    </row>
    <row r="74" spans="1:8" x14ac:dyDescent="0.5">
      <c r="A74" s="138">
        <v>84151010</v>
      </c>
      <c r="B74" s="290" t="s">
        <v>7176</v>
      </c>
      <c r="C74" s="134">
        <v>3308.3735259999999</v>
      </c>
      <c r="D74" s="134">
        <v>205528.61799999999</v>
      </c>
      <c r="E74" s="298">
        <v>5.7720000000000002E-3</v>
      </c>
      <c r="F74" s="280" t="s">
        <v>455</v>
      </c>
      <c r="G74" s="294">
        <v>2808.8333229999998</v>
      </c>
      <c r="H74" s="294">
        <v>185424.59299999999</v>
      </c>
    </row>
    <row r="75" spans="1:8" x14ac:dyDescent="0.5">
      <c r="A75" s="130"/>
      <c r="B75" s="291"/>
      <c r="C75" s="135"/>
      <c r="D75" s="135"/>
      <c r="E75" s="299"/>
      <c r="F75" s="280" t="s">
        <v>471</v>
      </c>
      <c r="G75" s="294">
        <v>339.94490500000001</v>
      </c>
      <c r="H75" s="294">
        <v>12818.771000000001</v>
      </c>
    </row>
    <row r="76" spans="1:8" x14ac:dyDescent="0.5">
      <c r="A76" s="139"/>
      <c r="B76" s="292"/>
      <c r="C76" s="136"/>
      <c r="D76" s="136"/>
      <c r="E76" s="300"/>
      <c r="F76" s="280" t="s">
        <v>441</v>
      </c>
      <c r="G76" s="294">
        <v>79.929817</v>
      </c>
      <c r="H76" s="294">
        <v>3914.509</v>
      </c>
    </row>
    <row r="77" spans="1:8" x14ac:dyDescent="0.5">
      <c r="A77" s="22">
        <v>38220000</v>
      </c>
      <c r="B77" s="287" t="s">
        <v>163</v>
      </c>
      <c r="C77" s="131">
        <v>2990.5178980000001</v>
      </c>
      <c r="D77" s="131">
        <v>5953.58</v>
      </c>
      <c r="E77" s="295">
        <v>5.2170000000000003E-3</v>
      </c>
      <c r="F77" s="278" t="s">
        <v>444</v>
      </c>
      <c r="G77" s="293">
        <v>334.50158299999998</v>
      </c>
      <c r="H77" s="293">
        <v>1950.441</v>
      </c>
    </row>
    <row r="78" spans="1:8" x14ac:dyDescent="0.5">
      <c r="A78" s="137"/>
      <c r="B78" s="288"/>
      <c r="C78" s="132"/>
      <c r="D78" s="132"/>
      <c r="E78" s="296"/>
      <c r="F78" s="278" t="s">
        <v>443</v>
      </c>
      <c r="G78" s="293">
        <v>1058.905123</v>
      </c>
      <c r="H78" s="293">
        <v>1693.7049999999999</v>
      </c>
    </row>
    <row r="79" spans="1:8" x14ac:dyDescent="0.5">
      <c r="A79" s="13"/>
      <c r="B79" s="289"/>
      <c r="C79" s="133"/>
      <c r="D79" s="133"/>
      <c r="E79" s="297"/>
      <c r="F79" s="278" t="s">
        <v>455</v>
      </c>
      <c r="G79" s="293">
        <v>716.407509</v>
      </c>
      <c r="H79" s="293">
        <v>709.66399999999999</v>
      </c>
    </row>
    <row r="80" spans="1:8" x14ac:dyDescent="0.5">
      <c r="A80" s="138">
        <v>88022000</v>
      </c>
      <c r="B80" s="290" t="s">
        <v>3698</v>
      </c>
      <c r="C80" s="134">
        <v>2985.0408499999999</v>
      </c>
      <c r="D80" s="134">
        <v>205.49</v>
      </c>
      <c r="E80" s="298">
        <v>5.2080000000000008E-3</v>
      </c>
      <c r="F80" s="280" t="s">
        <v>488</v>
      </c>
      <c r="G80" s="294">
        <v>3.0929920000000002</v>
      </c>
      <c r="H80" s="294">
        <v>1.726</v>
      </c>
    </row>
    <row r="81" spans="1:8" x14ac:dyDescent="0.5">
      <c r="A81" s="130"/>
      <c r="B81" s="291"/>
      <c r="C81" s="135"/>
      <c r="D81" s="135"/>
      <c r="E81" s="299"/>
      <c r="F81" s="280" t="s">
        <v>457</v>
      </c>
      <c r="G81" s="294">
        <v>35.981091999999997</v>
      </c>
      <c r="H81" s="294">
        <v>8</v>
      </c>
    </row>
    <row r="82" spans="1:8" x14ac:dyDescent="0.5">
      <c r="A82" s="139"/>
      <c r="B82" s="292"/>
      <c r="C82" s="136"/>
      <c r="D82" s="136"/>
      <c r="E82" s="300"/>
      <c r="F82" s="280" t="s">
        <v>443</v>
      </c>
      <c r="G82" s="294">
        <v>2945.905186</v>
      </c>
      <c r="H82" s="294">
        <v>195.75399999999999</v>
      </c>
    </row>
    <row r="83" spans="1:8" x14ac:dyDescent="0.5">
      <c r="A83" s="22">
        <v>2071200</v>
      </c>
      <c r="B83" s="287" t="s">
        <v>18</v>
      </c>
      <c r="C83" s="131">
        <v>2737.9546140000002</v>
      </c>
      <c r="D83" s="131">
        <v>413156.06900000002</v>
      </c>
      <c r="E83" s="295">
        <v>4.777E-3</v>
      </c>
      <c r="F83" s="278" t="s">
        <v>493</v>
      </c>
      <c r="G83" s="293">
        <v>531.38885900000002</v>
      </c>
      <c r="H83" s="293">
        <v>82989.929000000004</v>
      </c>
    </row>
    <row r="84" spans="1:8" x14ac:dyDescent="0.5">
      <c r="A84" s="137"/>
      <c r="B84" s="288"/>
      <c r="C84" s="132"/>
      <c r="D84" s="132"/>
      <c r="E84" s="296"/>
      <c r="F84" s="278" t="s">
        <v>457</v>
      </c>
      <c r="G84" s="293">
        <v>391.17693000000003</v>
      </c>
      <c r="H84" s="293">
        <v>57313.169000000002</v>
      </c>
    </row>
    <row r="85" spans="1:8" x14ac:dyDescent="0.5">
      <c r="A85" s="13"/>
      <c r="B85" s="289"/>
      <c r="C85" s="133"/>
      <c r="D85" s="133"/>
      <c r="E85" s="297"/>
      <c r="F85" s="278" t="s">
        <v>467</v>
      </c>
      <c r="G85" s="293">
        <v>1690.7286340000001</v>
      </c>
      <c r="H85" s="293">
        <v>253702.30300000001</v>
      </c>
    </row>
    <row r="86" spans="1:8" x14ac:dyDescent="0.5">
      <c r="A86" s="138">
        <v>10011900</v>
      </c>
      <c r="B86" s="290" t="s">
        <v>2962</v>
      </c>
      <c r="C86" s="134">
        <v>2637.825276</v>
      </c>
      <c r="D86" s="134">
        <v>2277220.523</v>
      </c>
      <c r="E86" s="298">
        <v>4.6020000000000002E-3</v>
      </c>
      <c r="F86" s="280" t="s">
        <v>502</v>
      </c>
      <c r="G86" s="294">
        <v>522.06275800000003</v>
      </c>
      <c r="H86" s="294">
        <v>426934.91</v>
      </c>
    </row>
    <row r="87" spans="1:8" x14ac:dyDescent="0.5">
      <c r="A87" s="130"/>
      <c r="B87" s="291"/>
      <c r="C87" s="135"/>
      <c r="D87" s="135"/>
      <c r="E87" s="299"/>
      <c r="F87" s="280" t="s">
        <v>493</v>
      </c>
      <c r="G87" s="294">
        <v>569.57031700000005</v>
      </c>
      <c r="H87" s="294">
        <v>489159.766</v>
      </c>
    </row>
    <row r="88" spans="1:8" x14ac:dyDescent="0.5">
      <c r="A88" s="139"/>
      <c r="B88" s="292"/>
      <c r="C88" s="136"/>
      <c r="D88" s="136"/>
      <c r="E88" s="300"/>
      <c r="F88" s="280" t="s">
        <v>489</v>
      </c>
      <c r="G88" s="294">
        <v>689.55346699999996</v>
      </c>
      <c r="H88" s="294">
        <v>633305.21</v>
      </c>
    </row>
    <row r="89" spans="1:8" x14ac:dyDescent="0.5">
      <c r="A89" s="22">
        <v>74031100</v>
      </c>
      <c r="B89" s="287" t="s">
        <v>238</v>
      </c>
      <c r="C89" s="131">
        <v>2608.752673</v>
      </c>
      <c r="D89" s="131">
        <v>75818.495999999999</v>
      </c>
      <c r="E89" s="295">
        <v>4.5510000000000004E-3</v>
      </c>
      <c r="F89" s="278" t="s">
        <v>502</v>
      </c>
      <c r="G89" s="293">
        <v>99.642105000000001</v>
      </c>
      <c r="H89" s="293">
        <v>2879.9520000000002</v>
      </c>
    </row>
    <row r="90" spans="1:8" x14ac:dyDescent="0.5">
      <c r="A90" s="137"/>
      <c r="B90" s="288"/>
      <c r="C90" s="132"/>
      <c r="D90" s="132"/>
      <c r="E90" s="296"/>
      <c r="F90" s="278" t="s">
        <v>3091</v>
      </c>
      <c r="G90" s="293">
        <v>2219.8678420000001</v>
      </c>
      <c r="H90" s="293">
        <v>64622.521999999997</v>
      </c>
    </row>
    <row r="91" spans="1:8" x14ac:dyDescent="0.5">
      <c r="A91" s="13"/>
      <c r="B91" s="289"/>
      <c r="C91" s="133"/>
      <c r="D91" s="133"/>
      <c r="E91" s="297"/>
      <c r="F91" s="278" t="s">
        <v>509</v>
      </c>
      <c r="G91" s="293">
        <v>132.05111199999999</v>
      </c>
      <c r="H91" s="293">
        <v>3805.1640000000002</v>
      </c>
    </row>
    <row r="92" spans="1:8" x14ac:dyDescent="0.5">
      <c r="A92" s="138">
        <v>40111000</v>
      </c>
      <c r="B92" s="290" t="s">
        <v>179</v>
      </c>
      <c r="C92" s="134">
        <v>2515.3949160000002</v>
      </c>
      <c r="D92" s="134">
        <v>200547.20600000001</v>
      </c>
      <c r="E92" s="298">
        <v>4.3880000000000004E-3</v>
      </c>
      <c r="F92" s="280" t="s">
        <v>511</v>
      </c>
      <c r="G92" s="294">
        <v>502.52021000000002</v>
      </c>
      <c r="H92" s="294">
        <v>28964.282999999999</v>
      </c>
    </row>
    <row r="93" spans="1:8" x14ac:dyDescent="0.5">
      <c r="A93" s="130"/>
      <c r="B93" s="291"/>
      <c r="C93" s="135"/>
      <c r="D93" s="135"/>
      <c r="E93" s="299"/>
      <c r="F93" s="280" t="s">
        <v>481</v>
      </c>
      <c r="G93" s="294">
        <v>340.226696</v>
      </c>
      <c r="H93" s="294">
        <v>22434.309000000001</v>
      </c>
    </row>
    <row r="94" spans="1:8" x14ac:dyDescent="0.5">
      <c r="A94" s="139"/>
      <c r="B94" s="292"/>
      <c r="C94" s="136"/>
      <c r="D94" s="136"/>
      <c r="E94" s="300"/>
      <c r="F94" s="280" t="s">
        <v>455</v>
      </c>
      <c r="G94" s="294">
        <v>966.14957500000003</v>
      </c>
      <c r="H94" s="294">
        <v>104713.25</v>
      </c>
    </row>
    <row r="95" spans="1:8" x14ac:dyDescent="0.5">
      <c r="A95" s="22">
        <v>89052000</v>
      </c>
      <c r="B95" s="287" t="s">
        <v>1051</v>
      </c>
      <c r="C95" s="131">
        <v>2481.5720200000001</v>
      </c>
      <c r="D95" s="131">
        <v>55836.57</v>
      </c>
      <c r="E95" s="295">
        <v>4.3290000000000004E-3</v>
      </c>
      <c r="F95" s="278" t="s">
        <v>477</v>
      </c>
      <c r="G95" s="293">
        <v>424.85624999999999</v>
      </c>
      <c r="H95" s="293">
        <v>3632</v>
      </c>
    </row>
    <row r="96" spans="1:8" x14ac:dyDescent="0.5">
      <c r="A96" s="137"/>
      <c r="B96" s="288"/>
      <c r="C96" s="132"/>
      <c r="D96" s="132"/>
      <c r="E96" s="296"/>
      <c r="F96" s="278" t="s">
        <v>463</v>
      </c>
      <c r="G96" s="293">
        <v>427.64977599999997</v>
      </c>
      <c r="H96" s="293">
        <v>5416.5780000000004</v>
      </c>
    </row>
    <row r="97" spans="1:8" x14ac:dyDescent="0.5">
      <c r="A97" s="13"/>
      <c r="B97" s="289"/>
      <c r="C97" s="133"/>
      <c r="D97" s="133"/>
      <c r="E97" s="297"/>
      <c r="F97" s="278" t="s">
        <v>442</v>
      </c>
      <c r="G97" s="293">
        <v>794.47124699999995</v>
      </c>
      <c r="H97" s="293">
        <v>20271.914000000001</v>
      </c>
    </row>
    <row r="98" spans="1:8" x14ac:dyDescent="0.5">
      <c r="A98" s="138">
        <v>84304900</v>
      </c>
      <c r="B98" s="290" t="s">
        <v>2548</v>
      </c>
      <c r="C98" s="134">
        <v>2401.8064479999998</v>
      </c>
      <c r="D98" s="134">
        <v>952031.97600000002</v>
      </c>
      <c r="E98" s="298">
        <v>4.1900000000000001E-3</v>
      </c>
      <c r="F98" s="280" t="s">
        <v>463</v>
      </c>
      <c r="G98" s="294">
        <v>20.589067</v>
      </c>
      <c r="H98" s="294">
        <v>1458.3689999999999</v>
      </c>
    </row>
    <row r="99" spans="1:8" x14ac:dyDescent="0.5">
      <c r="A99" s="130"/>
      <c r="B99" s="291"/>
      <c r="C99" s="135"/>
      <c r="D99" s="135"/>
      <c r="E99" s="299"/>
      <c r="F99" s="280" t="s">
        <v>442</v>
      </c>
      <c r="G99" s="294">
        <v>1863.9910070000001</v>
      </c>
      <c r="H99" s="294">
        <v>920611.27099999995</v>
      </c>
    </row>
    <row r="100" spans="1:8" x14ac:dyDescent="0.5">
      <c r="A100" s="139"/>
      <c r="B100" s="292"/>
      <c r="C100" s="136"/>
      <c r="D100" s="136"/>
      <c r="E100" s="300"/>
      <c r="F100" s="280" t="s">
        <v>451</v>
      </c>
      <c r="G100" s="294">
        <v>476.00632300000001</v>
      </c>
      <c r="H100" s="294">
        <v>28568.089</v>
      </c>
    </row>
    <row r="101" spans="1:8" x14ac:dyDescent="0.5">
      <c r="A101" s="22">
        <v>84071000</v>
      </c>
      <c r="B101" s="287" t="s">
        <v>246</v>
      </c>
      <c r="C101" s="131">
        <v>2318.2238659999998</v>
      </c>
      <c r="D101" s="131">
        <v>432.56900000000002</v>
      </c>
      <c r="E101" s="295">
        <v>4.0439999999999999E-3</v>
      </c>
      <c r="F101" s="278" t="s">
        <v>457</v>
      </c>
      <c r="G101" s="293">
        <v>532.53289099999995</v>
      </c>
      <c r="H101" s="293">
        <v>84.980999999999995</v>
      </c>
    </row>
    <row r="102" spans="1:8" x14ac:dyDescent="0.5">
      <c r="A102" s="137"/>
      <c r="B102" s="288"/>
      <c r="C102" s="132"/>
      <c r="D102" s="132"/>
      <c r="E102" s="296"/>
      <c r="F102" s="278" t="s">
        <v>439</v>
      </c>
      <c r="G102" s="293">
        <v>163.040109</v>
      </c>
      <c r="H102" s="293">
        <v>51.091000000000001</v>
      </c>
    </row>
    <row r="103" spans="1:8" x14ac:dyDescent="0.5">
      <c r="A103" s="13"/>
      <c r="B103" s="289"/>
      <c r="C103" s="133"/>
      <c r="D103" s="133"/>
      <c r="E103" s="297"/>
      <c r="F103" s="278" t="s">
        <v>443</v>
      </c>
      <c r="G103" s="293">
        <v>1556.8621700000001</v>
      </c>
      <c r="H103" s="293">
        <v>279.65899999999999</v>
      </c>
    </row>
    <row r="104" spans="1:8" x14ac:dyDescent="0.5">
      <c r="A104" s="138">
        <v>27101241</v>
      </c>
      <c r="B104" s="290" t="s">
        <v>1710</v>
      </c>
      <c r="C104" s="134">
        <v>2290.8377660000001</v>
      </c>
      <c r="D104" s="134">
        <v>1004262.318</v>
      </c>
      <c r="E104" s="298">
        <v>3.9969999999999997E-3</v>
      </c>
      <c r="F104" s="280" t="s">
        <v>459</v>
      </c>
      <c r="G104" s="294">
        <v>1308.0927509999999</v>
      </c>
      <c r="H104" s="294">
        <v>517299.16800000001</v>
      </c>
    </row>
    <row r="105" spans="1:8" x14ac:dyDescent="0.5">
      <c r="A105" s="130"/>
      <c r="B105" s="291"/>
      <c r="C105" s="135"/>
      <c r="D105" s="135"/>
      <c r="E105" s="299"/>
      <c r="F105" s="280" t="s">
        <v>463</v>
      </c>
      <c r="G105" s="294">
        <v>369.104015</v>
      </c>
      <c r="H105" s="294">
        <v>209021.16899999999</v>
      </c>
    </row>
    <row r="106" spans="1:8" x14ac:dyDescent="0.5">
      <c r="A106" s="139"/>
      <c r="B106" s="292"/>
      <c r="C106" s="136"/>
      <c r="D106" s="136"/>
      <c r="E106" s="300"/>
      <c r="F106" s="280" t="s">
        <v>442</v>
      </c>
      <c r="G106" s="294">
        <v>424.88663600000001</v>
      </c>
      <c r="H106" s="294">
        <v>196067.981</v>
      </c>
    </row>
    <row r="107" spans="1:8" x14ac:dyDescent="0.5">
      <c r="A107" s="22">
        <v>24022000</v>
      </c>
      <c r="B107" s="287" t="s">
        <v>516</v>
      </c>
      <c r="C107" s="131">
        <v>2153.9631100000001</v>
      </c>
      <c r="D107" s="131">
        <v>23944.149000000001</v>
      </c>
      <c r="E107" s="295">
        <v>3.7580000000000001E-3</v>
      </c>
      <c r="F107" s="278" t="s">
        <v>493</v>
      </c>
      <c r="G107" s="293">
        <v>230.05027799999999</v>
      </c>
      <c r="H107" s="293">
        <v>4907.723</v>
      </c>
    </row>
    <row r="108" spans="1:8" x14ac:dyDescent="0.5">
      <c r="A108" s="137"/>
      <c r="B108" s="288"/>
      <c r="C108" s="132"/>
      <c r="D108" s="132"/>
      <c r="E108" s="296"/>
      <c r="F108" s="278" t="s">
        <v>489</v>
      </c>
      <c r="G108" s="293">
        <v>1295.878982</v>
      </c>
      <c r="H108" s="293">
        <v>11324.967000000001</v>
      </c>
    </row>
    <row r="109" spans="1:8" x14ac:dyDescent="0.5">
      <c r="A109" s="13"/>
      <c r="B109" s="289"/>
      <c r="C109" s="133"/>
      <c r="D109" s="133"/>
      <c r="E109" s="297"/>
      <c r="F109" s="278" t="s">
        <v>487</v>
      </c>
      <c r="G109" s="293">
        <v>373.14593500000001</v>
      </c>
      <c r="H109" s="293">
        <v>3346.538</v>
      </c>
    </row>
    <row r="110" spans="1:8" x14ac:dyDescent="0.5">
      <c r="A110" s="138">
        <v>84715000</v>
      </c>
      <c r="B110" s="290" t="s">
        <v>1312</v>
      </c>
      <c r="C110" s="134">
        <v>2142.5031560000002</v>
      </c>
      <c r="D110" s="134">
        <v>3122.6759999999999</v>
      </c>
      <c r="E110" s="298">
        <v>3.738E-3</v>
      </c>
      <c r="F110" s="280" t="s">
        <v>489</v>
      </c>
      <c r="G110" s="294">
        <v>391.56930199999999</v>
      </c>
      <c r="H110" s="294">
        <v>631.77599999999995</v>
      </c>
    </row>
    <row r="111" spans="1:8" x14ac:dyDescent="0.5">
      <c r="A111" s="130"/>
      <c r="B111" s="291"/>
      <c r="C111" s="135"/>
      <c r="D111" s="135"/>
      <c r="E111" s="299"/>
      <c r="F111" s="280" t="s">
        <v>443</v>
      </c>
      <c r="G111" s="294">
        <v>294.12789199999997</v>
      </c>
      <c r="H111" s="294">
        <v>137.37299999999999</v>
      </c>
    </row>
    <row r="112" spans="1:8" x14ac:dyDescent="0.5">
      <c r="A112" s="139"/>
      <c r="B112" s="292"/>
      <c r="C112" s="136"/>
      <c r="D112" s="136"/>
      <c r="E112" s="300"/>
      <c r="F112" s="280" t="s">
        <v>455</v>
      </c>
      <c r="G112" s="294">
        <v>869.89125799999999</v>
      </c>
      <c r="H112" s="294">
        <v>1883.4690000000001</v>
      </c>
    </row>
    <row r="113" spans="1:8" x14ac:dyDescent="0.5">
      <c r="A113" s="22">
        <v>15111000</v>
      </c>
      <c r="B113" s="287" t="s">
        <v>1110</v>
      </c>
      <c r="C113" s="131">
        <v>2055.509458</v>
      </c>
      <c r="D113" s="131">
        <v>522944.35600000003</v>
      </c>
      <c r="E113" s="295">
        <v>3.5859999999999998E-3</v>
      </c>
      <c r="F113" s="278" t="s">
        <v>482</v>
      </c>
      <c r="G113" s="293">
        <v>728.91333099999997</v>
      </c>
      <c r="H113" s="293">
        <v>195293.709</v>
      </c>
    </row>
    <row r="114" spans="1:8" x14ac:dyDescent="0.5">
      <c r="A114" s="137"/>
      <c r="B114" s="288"/>
      <c r="C114" s="132"/>
      <c r="D114" s="132"/>
      <c r="E114" s="296"/>
      <c r="F114" s="278" t="s">
        <v>477</v>
      </c>
      <c r="G114" s="293">
        <v>20.161541</v>
      </c>
      <c r="H114" s="293">
        <v>4880.8609999999999</v>
      </c>
    </row>
    <row r="115" spans="1:8" x14ac:dyDescent="0.5">
      <c r="A115" s="13"/>
      <c r="B115" s="289"/>
      <c r="C115" s="133"/>
      <c r="D115" s="133"/>
      <c r="E115" s="297"/>
      <c r="F115" s="278" t="s">
        <v>470</v>
      </c>
      <c r="G115" s="293">
        <v>1305.1348270000001</v>
      </c>
      <c r="H115" s="293">
        <v>322480.60499999998</v>
      </c>
    </row>
    <row r="116" spans="1:8" x14ac:dyDescent="0.5">
      <c r="A116" s="138">
        <v>29022000</v>
      </c>
      <c r="B116" s="290" t="s">
        <v>684</v>
      </c>
      <c r="C116" s="134">
        <v>1986.717046</v>
      </c>
      <c r="D116" s="134">
        <v>571429.40500000003</v>
      </c>
      <c r="E116" s="298">
        <v>3.4660000000000003E-3</v>
      </c>
      <c r="F116" s="280" t="s">
        <v>455</v>
      </c>
      <c r="G116" s="294">
        <v>0.83813800000000005</v>
      </c>
      <c r="H116" s="294">
        <v>180.00200000000001</v>
      </c>
    </row>
    <row r="117" spans="1:8" x14ac:dyDescent="0.5">
      <c r="A117" s="130"/>
      <c r="B117" s="291"/>
      <c r="C117" s="135"/>
      <c r="D117" s="135"/>
      <c r="E117" s="299"/>
      <c r="F117" s="280" t="s">
        <v>471</v>
      </c>
      <c r="G117" s="294">
        <v>23.016853000000001</v>
      </c>
      <c r="H117" s="294">
        <v>6004.9970000000003</v>
      </c>
    </row>
    <row r="118" spans="1:8" x14ac:dyDescent="0.5">
      <c r="A118" s="139"/>
      <c r="B118" s="292"/>
      <c r="C118" s="136"/>
      <c r="D118" s="136"/>
      <c r="E118" s="300"/>
      <c r="F118" s="280" t="s">
        <v>463</v>
      </c>
      <c r="G118" s="294">
        <v>1962.758116</v>
      </c>
      <c r="H118" s="294">
        <v>565243.57999999996</v>
      </c>
    </row>
    <row r="119" spans="1:8" x14ac:dyDescent="0.5">
      <c r="A119" s="22">
        <v>85176220</v>
      </c>
      <c r="B119" s="287" t="s">
        <v>1117</v>
      </c>
      <c r="C119" s="131">
        <v>1950.407007</v>
      </c>
      <c r="D119" s="131">
        <v>2891.4690000000001</v>
      </c>
      <c r="E119" s="295">
        <v>3.4029999999999998E-3</v>
      </c>
      <c r="F119" s="278" t="s">
        <v>443</v>
      </c>
      <c r="G119" s="293">
        <v>183.42961</v>
      </c>
      <c r="H119" s="293">
        <v>54.079000000000001</v>
      </c>
    </row>
    <row r="120" spans="1:8" x14ac:dyDescent="0.5">
      <c r="A120" s="137"/>
      <c r="B120" s="288"/>
      <c r="C120" s="132"/>
      <c r="D120" s="132"/>
      <c r="E120" s="296"/>
      <c r="F120" s="278" t="s">
        <v>455</v>
      </c>
      <c r="G120" s="293">
        <v>1239.3675129999999</v>
      </c>
      <c r="H120" s="293">
        <v>2569.9929999999999</v>
      </c>
    </row>
    <row r="121" spans="1:8" x14ac:dyDescent="0.5">
      <c r="A121" s="13"/>
      <c r="B121" s="289"/>
      <c r="C121" s="133"/>
      <c r="D121" s="133"/>
      <c r="E121" s="297"/>
      <c r="F121" s="278" t="s">
        <v>470</v>
      </c>
      <c r="G121" s="293">
        <v>147.99088599999999</v>
      </c>
      <c r="H121" s="293">
        <v>78.471000000000004</v>
      </c>
    </row>
    <row r="122" spans="1:8" x14ac:dyDescent="0.5">
      <c r="A122" s="138">
        <v>40112000</v>
      </c>
      <c r="B122" s="290" t="s">
        <v>181</v>
      </c>
      <c r="C122" s="134">
        <v>1863.783989</v>
      </c>
      <c r="D122" s="134">
        <v>197579.231</v>
      </c>
      <c r="E122" s="298">
        <v>3.2519999999999997E-3</v>
      </c>
      <c r="F122" s="280" t="s">
        <v>511</v>
      </c>
      <c r="G122" s="294">
        <v>205.22925000000001</v>
      </c>
      <c r="H122" s="294">
        <v>13479.296</v>
      </c>
    </row>
    <row r="123" spans="1:8" x14ac:dyDescent="0.5">
      <c r="A123" s="130"/>
      <c r="B123" s="291"/>
      <c r="C123" s="135"/>
      <c r="D123" s="135"/>
      <c r="E123" s="299"/>
      <c r="F123" s="280" t="s">
        <v>481</v>
      </c>
      <c r="G123" s="294">
        <v>152.53738300000001</v>
      </c>
      <c r="H123" s="294">
        <v>10290.679</v>
      </c>
    </row>
    <row r="124" spans="1:8" x14ac:dyDescent="0.5">
      <c r="A124" s="139"/>
      <c r="B124" s="292"/>
      <c r="C124" s="136"/>
      <c r="D124" s="136"/>
      <c r="E124" s="300"/>
      <c r="F124" s="280" t="s">
        <v>455</v>
      </c>
      <c r="G124" s="294">
        <v>1087.863034</v>
      </c>
      <c r="H124" s="294">
        <v>145346.32699999999</v>
      </c>
    </row>
    <row r="125" spans="1:8" x14ac:dyDescent="0.5">
      <c r="A125" s="22">
        <v>62044200</v>
      </c>
      <c r="B125" s="287" t="s">
        <v>1166</v>
      </c>
      <c r="C125" s="131">
        <v>1859.127577</v>
      </c>
      <c r="D125" s="131">
        <v>10615.540999999999</v>
      </c>
      <c r="E125" s="295">
        <v>3.2440000000000004E-3</v>
      </c>
      <c r="F125" s="278" t="s">
        <v>439</v>
      </c>
      <c r="G125" s="293">
        <v>253.09665000000001</v>
      </c>
      <c r="H125" s="293">
        <v>536.60699999999997</v>
      </c>
    </row>
    <row r="126" spans="1:8" x14ac:dyDescent="0.5">
      <c r="A126" s="137"/>
      <c r="B126" s="288"/>
      <c r="C126" s="132"/>
      <c r="D126" s="132"/>
      <c r="E126" s="296"/>
      <c r="F126" s="278" t="s">
        <v>870</v>
      </c>
      <c r="G126" s="293">
        <v>917.614822</v>
      </c>
      <c r="H126" s="293">
        <v>6679.7740000000003</v>
      </c>
    </row>
    <row r="127" spans="1:8" x14ac:dyDescent="0.5">
      <c r="A127" s="13"/>
      <c r="B127" s="289"/>
      <c r="C127" s="133"/>
      <c r="D127" s="133"/>
      <c r="E127" s="297"/>
      <c r="F127" s="278" t="s">
        <v>455</v>
      </c>
      <c r="G127" s="293">
        <v>225.76584099999999</v>
      </c>
      <c r="H127" s="293">
        <v>1711.7829999999999</v>
      </c>
    </row>
    <row r="128" spans="1:8" x14ac:dyDescent="0.5">
      <c r="A128" s="138">
        <v>19011010</v>
      </c>
      <c r="B128" s="290" t="s">
        <v>106</v>
      </c>
      <c r="C128" s="134">
        <v>1833.9324690000001</v>
      </c>
      <c r="D128" s="134">
        <v>36418.718999999997</v>
      </c>
      <c r="E128" s="298">
        <v>3.2000000000000002E-3</v>
      </c>
      <c r="F128" s="280" t="s">
        <v>457</v>
      </c>
      <c r="G128" s="294">
        <v>302.57050700000002</v>
      </c>
      <c r="H128" s="294">
        <v>5517.0519999999997</v>
      </c>
    </row>
    <row r="129" spans="1:8" x14ac:dyDescent="0.5">
      <c r="A129" s="130"/>
      <c r="B129" s="291"/>
      <c r="C129" s="135"/>
      <c r="D129" s="135"/>
      <c r="E129" s="299"/>
      <c r="F129" s="280" t="s">
        <v>487</v>
      </c>
      <c r="G129" s="294">
        <v>205.100123</v>
      </c>
      <c r="H129" s="294">
        <v>4812.652</v>
      </c>
    </row>
    <row r="130" spans="1:8" x14ac:dyDescent="0.5">
      <c r="A130" s="139"/>
      <c r="B130" s="292"/>
      <c r="C130" s="136"/>
      <c r="D130" s="136"/>
      <c r="E130" s="300"/>
      <c r="F130" s="280" t="s">
        <v>462</v>
      </c>
      <c r="G130" s="294">
        <v>408.05823400000003</v>
      </c>
      <c r="H130" s="294">
        <v>6215.9049999999997</v>
      </c>
    </row>
    <row r="131" spans="1:8" x14ac:dyDescent="0.5">
      <c r="A131" s="22">
        <v>72083900</v>
      </c>
      <c r="B131" s="287" t="s">
        <v>1155</v>
      </c>
      <c r="C131" s="131">
        <v>1827.907105</v>
      </c>
      <c r="D131" s="131">
        <v>561493.32299999997</v>
      </c>
      <c r="E131" s="295">
        <v>3.189E-3</v>
      </c>
      <c r="F131" s="278" t="s">
        <v>479</v>
      </c>
      <c r="G131" s="293">
        <v>276.87049999999999</v>
      </c>
      <c r="H131" s="293">
        <v>78184.710000000006</v>
      </c>
    </row>
    <row r="132" spans="1:8" x14ac:dyDescent="0.5">
      <c r="A132" s="137"/>
      <c r="B132" s="288"/>
      <c r="C132" s="132"/>
      <c r="D132" s="132"/>
      <c r="E132" s="296"/>
      <c r="F132" s="278" t="s">
        <v>455</v>
      </c>
      <c r="G132" s="293">
        <v>1093.3185089999999</v>
      </c>
      <c r="H132" s="293">
        <v>342615.14199999999</v>
      </c>
    </row>
    <row r="133" spans="1:8" x14ac:dyDescent="0.5">
      <c r="A133" s="13"/>
      <c r="B133" s="289"/>
      <c r="C133" s="133"/>
      <c r="D133" s="133"/>
      <c r="E133" s="297"/>
      <c r="F133" s="278" t="s">
        <v>463</v>
      </c>
      <c r="G133" s="293">
        <v>226.76371399999999</v>
      </c>
      <c r="H133" s="293">
        <v>74334.451000000001</v>
      </c>
    </row>
    <row r="134" spans="1:8" x14ac:dyDescent="0.5">
      <c r="A134" s="138">
        <v>27101239</v>
      </c>
      <c r="B134" s="290" t="s">
        <v>3283</v>
      </c>
      <c r="C134" s="134">
        <v>1780.0028789999999</v>
      </c>
      <c r="D134" s="134">
        <v>892501.79</v>
      </c>
      <c r="E134" s="298">
        <v>3.1050000000000001E-3</v>
      </c>
      <c r="F134" s="280" t="s">
        <v>459</v>
      </c>
      <c r="G134" s="294">
        <v>1164.4651429999999</v>
      </c>
      <c r="H134" s="294">
        <v>542206.973</v>
      </c>
    </row>
    <row r="135" spans="1:8" x14ac:dyDescent="0.5">
      <c r="A135" s="130"/>
      <c r="B135" s="291"/>
      <c r="C135" s="135"/>
      <c r="D135" s="135"/>
      <c r="E135" s="299">
        <v>0</v>
      </c>
      <c r="F135" s="280" t="s">
        <v>463</v>
      </c>
      <c r="G135" s="294">
        <v>352.64085499999999</v>
      </c>
      <c r="H135" s="294">
        <v>228053.48800000001</v>
      </c>
    </row>
    <row r="136" spans="1:8" x14ac:dyDescent="0.5">
      <c r="A136" s="139"/>
      <c r="B136" s="292"/>
      <c r="C136" s="136"/>
      <c r="D136" s="136"/>
      <c r="E136" s="300">
        <v>0</v>
      </c>
      <c r="F136" s="280" t="s">
        <v>442</v>
      </c>
      <c r="G136" s="294">
        <v>162.18070299999999</v>
      </c>
      <c r="H136" s="294">
        <v>122194.713</v>
      </c>
    </row>
    <row r="137" spans="1:8" x14ac:dyDescent="0.5">
      <c r="A137" s="22">
        <v>17011310</v>
      </c>
      <c r="B137" s="287" t="s">
        <v>2968</v>
      </c>
      <c r="C137" s="131">
        <v>1730.9409189999999</v>
      </c>
      <c r="D137" s="131">
        <v>976977.29500000004</v>
      </c>
      <c r="E137" s="295">
        <v>3.0200000000000001E-3</v>
      </c>
      <c r="F137" s="278" t="s">
        <v>467</v>
      </c>
      <c r="G137" s="293">
        <v>1274.196103</v>
      </c>
      <c r="H137" s="293">
        <v>734192.93900000001</v>
      </c>
    </row>
    <row r="138" spans="1:8" x14ac:dyDescent="0.5">
      <c r="A138" s="137"/>
      <c r="B138" s="288"/>
      <c r="C138" s="132"/>
      <c r="D138" s="132"/>
      <c r="E138" s="296"/>
      <c r="F138" s="278" t="s">
        <v>455</v>
      </c>
      <c r="G138" s="293">
        <v>1.0059999999999999E-2</v>
      </c>
      <c r="H138" s="293">
        <v>0.2</v>
      </c>
    </row>
    <row r="139" spans="1:8" x14ac:dyDescent="0.5">
      <c r="A139" s="13"/>
      <c r="B139" s="289"/>
      <c r="C139" s="133"/>
      <c r="D139" s="133"/>
      <c r="E139" s="297"/>
      <c r="F139" s="278" t="s">
        <v>463</v>
      </c>
      <c r="G139" s="293">
        <v>456.73462899999998</v>
      </c>
      <c r="H139" s="293">
        <v>242784.09400000001</v>
      </c>
    </row>
    <row r="140" spans="1:8" x14ac:dyDescent="0.5">
      <c r="A140" s="138">
        <v>21069092</v>
      </c>
      <c r="B140" s="290" t="s">
        <v>125</v>
      </c>
      <c r="C140" s="134">
        <v>1636.8792269999999</v>
      </c>
      <c r="D140" s="134">
        <v>28237.837</v>
      </c>
      <c r="E140" s="298">
        <v>2.856E-3</v>
      </c>
      <c r="F140" s="280" t="s">
        <v>445</v>
      </c>
      <c r="G140" s="294">
        <v>166.14575600000001</v>
      </c>
      <c r="H140" s="294">
        <v>2930.7539999999999</v>
      </c>
    </row>
    <row r="141" spans="1:8" x14ac:dyDescent="0.5">
      <c r="A141" s="130"/>
      <c r="B141" s="291"/>
      <c r="C141" s="135"/>
      <c r="D141" s="135"/>
      <c r="E141" s="299"/>
      <c r="F141" s="280" t="s">
        <v>462</v>
      </c>
      <c r="G141" s="294">
        <v>1117.275171</v>
      </c>
      <c r="H141" s="294">
        <v>4365.17</v>
      </c>
    </row>
    <row r="142" spans="1:8" x14ac:dyDescent="0.5">
      <c r="A142" s="139"/>
      <c r="B142" s="292"/>
      <c r="C142" s="136"/>
      <c r="D142" s="136"/>
      <c r="E142" s="300"/>
      <c r="F142" s="280" t="s">
        <v>459</v>
      </c>
      <c r="G142" s="294">
        <v>131.44316699999999</v>
      </c>
      <c r="H142" s="294">
        <v>932.88599999999997</v>
      </c>
    </row>
    <row r="143" spans="1:8" x14ac:dyDescent="0.5">
      <c r="A143" s="22" t="s">
        <v>19</v>
      </c>
      <c r="B143" s="287" t="s">
        <v>682</v>
      </c>
      <c r="C143" s="131">
        <v>1634.7852909999999</v>
      </c>
      <c r="D143" s="131">
        <v>180566.83600000001</v>
      </c>
      <c r="E143" s="295">
        <v>2.8519999999999999E-3</v>
      </c>
      <c r="F143" s="278" t="s">
        <v>502</v>
      </c>
      <c r="G143" s="293">
        <v>221.303033</v>
      </c>
      <c r="H143" s="293">
        <v>21388.92</v>
      </c>
    </row>
    <row r="144" spans="1:8" x14ac:dyDescent="0.5">
      <c r="A144" s="137"/>
      <c r="B144" s="288"/>
      <c r="C144" s="132"/>
      <c r="D144" s="132"/>
      <c r="E144" s="296"/>
      <c r="F144" s="278" t="s">
        <v>493</v>
      </c>
      <c r="G144" s="293">
        <v>220.54577699999999</v>
      </c>
      <c r="H144" s="293">
        <v>23710.149000000001</v>
      </c>
    </row>
    <row r="145" spans="1:8" x14ac:dyDescent="0.5">
      <c r="A145" s="13"/>
      <c r="B145" s="289"/>
      <c r="C145" s="133"/>
      <c r="D145" s="133"/>
      <c r="E145" s="297"/>
      <c r="F145" s="278" t="s">
        <v>467</v>
      </c>
      <c r="G145" s="293">
        <v>1115.421476</v>
      </c>
      <c r="H145" s="293">
        <v>128365.21799999999</v>
      </c>
    </row>
    <row r="146" spans="1:8" x14ac:dyDescent="0.5">
      <c r="A146" s="138">
        <v>12019010</v>
      </c>
      <c r="B146" s="290" t="s">
        <v>7238</v>
      </c>
      <c r="C146" s="134">
        <v>1599.1248989999999</v>
      </c>
      <c r="D146" s="134">
        <v>725548.38699999999</v>
      </c>
      <c r="E146" s="298">
        <v>2.7900000000000004E-3</v>
      </c>
      <c r="F146" s="280" t="s">
        <v>466</v>
      </c>
      <c r="G146" s="294">
        <v>141.891514</v>
      </c>
      <c r="H146" s="294">
        <v>61996.42</v>
      </c>
    </row>
    <row r="147" spans="1:8" x14ac:dyDescent="0.5">
      <c r="A147" s="130"/>
      <c r="B147" s="291"/>
      <c r="C147" s="135"/>
      <c r="D147" s="135"/>
      <c r="E147" s="299"/>
      <c r="F147" s="280" t="s">
        <v>467</v>
      </c>
      <c r="G147" s="294">
        <v>939.98170000000005</v>
      </c>
      <c r="H147" s="294">
        <v>423601.07199999999</v>
      </c>
    </row>
    <row r="148" spans="1:8" x14ac:dyDescent="0.5">
      <c r="A148" s="139"/>
      <c r="B148" s="292"/>
      <c r="C148" s="136"/>
      <c r="D148" s="136"/>
      <c r="E148" s="300"/>
      <c r="F148" s="280" t="s">
        <v>443</v>
      </c>
      <c r="G148" s="294">
        <v>463.09526399999999</v>
      </c>
      <c r="H148" s="294">
        <v>208586.46299999999</v>
      </c>
    </row>
    <row r="149" spans="1:8" x14ac:dyDescent="0.5">
      <c r="A149" s="22">
        <v>94016100</v>
      </c>
      <c r="B149" s="287" t="s">
        <v>1147</v>
      </c>
      <c r="C149" s="131">
        <v>1547.1775580000001</v>
      </c>
      <c r="D149" s="131">
        <v>96332.682000000001</v>
      </c>
      <c r="E149" s="295">
        <v>2.6989999999999996E-3</v>
      </c>
      <c r="F149" s="278" t="s">
        <v>447</v>
      </c>
      <c r="G149" s="293">
        <v>63.765628</v>
      </c>
      <c r="H149" s="293">
        <v>651.86099999999999</v>
      </c>
    </row>
    <row r="150" spans="1:8" x14ac:dyDescent="0.5">
      <c r="A150" s="137"/>
      <c r="B150" s="288"/>
      <c r="C150" s="132"/>
      <c r="D150" s="132"/>
      <c r="E150" s="296"/>
      <c r="F150" s="278" t="s">
        <v>455</v>
      </c>
      <c r="G150" s="293">
        <v>948.16706899999997</v>
      </c>
      <c r="H150" s="293">
        <v>62825.576000000001</v>
      </c>
    </row>
    <row r="151" spans="1:8" x14ac:dyDescent="0.5">
      <c r="A151" s="13"/>
      <c r="B151" s="289"/>
      <c r="C151" s="133"/>
      <c r="D151" s="133"/>
      <c r="E151" s="297"/>
      <c r="F151" s="278" t="s">
        <v>478</v>
      </c>
      <c r="G151" s="293">
        <v>240.46300500000001</v>
      </c>
      <c r="H151" s="293">
        <v>13718.687</v>
      </c>
    </row>
    <row r="152" spans="1:8" x14ac:dyDescent="0.5">
      <c r="A152" s="138">
        <v>84818090</v>
      </c>
      <c r="B152" s="290" t="s">
        <v>276</v>
      </c>
      <c r="C152" s="134">
        <v>1514.7033859999999</v>
      </c>
      <c r="D152" s="134">
        <v>26799.966</v>
      </c>
      <c r="E152" s="298">
        <v>2.643E-3</v>
      </c>
      <c r="F152" s="280" t="s">
        <v>447</v>
      </c>
      <c r="G152" s="294">
        <v>571.809122</v>
      </c>
      <c r="H152" s="294">
        <v>10489.54</v>
      </c>
    </row>
    <row r="153" spans="1:8" x14ac:dyDescent="0.5">
      <c r="A153" s="130"/>
      <c r="B153" s="291"/>
      <c r="C153" s="135"/>
      <c r="D153" s="135"/>
      <c r="E153" s="140"/>
      <c r="F153" s="280" t="s">
        <v>444</v>
      </c>
      <c r="G153" s="294">
        <v>207.464316</v>
      </c>
      <c r="H153" s="294">
        <v>2814.701</v>
      </c>
    </row>
    <row r="154" spans="1:8" x14ac:dyDescent="0.5">
      <c r="A154" s="139"/>
      <c r="B154" s="292"/>
      <c r="C154" s="136"/>
      <c r="D154" s="136"/>
      <c r="E154" s="141"/>
      <c r="F154" s="280" t="s">
        <v>455</v>
      </c>
      <c r="G154" s="294">
        <v>201.71679700000001</v>
      </c>
      <c r="H154" s="294">
        <v>8987.6470000000008</v>
      </c>
    </row>
  </sheetData>
  <mergeCells count="1">
    <mergeCell ref="B1:H1"/>
  </mergeCells>
  <hyperlinks>
    <hyperlink ref="A1" location="Index!A1" display="R" xr:uid="{00000000-0004-0000-0400-000000000000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ورقة8">
    <tabColor theme="4" tint="-0.249977111117893"/>
  </sheetPr>
  <dimension ref="A1:K148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B24" sqref="B24"/>
    </sheetView>
  </sheetViews>
  <sheetFormatPr defaultColWidth="8.59765625" defaultRowHeight="17.399999999999999" x14ac:dyDescent="0.5"/>
  <cols>
    <col min="1" max="1" width="10" style="303" customWidth="1"/>
    <col min="2" max="2" width="6" style="303" customWidth="1"/>
    <col min="3" max="3" width="31.8984375" style="303" customWidth="1"/>
    <col min="4" max="4" width="5.8984375" style="303" customWidth="1"/>
    <col min="5" max="5" width="38.296875" style="303" customWidth="1"/>
    <col min="6" max="11" width="11.8984375" style="303" customWidth="1"/>
    <col min="12" max="16384" width="8.59765625" style="303"/>
  </cols>
  <sheetData>
    <row r="1" spans="1:11" x14ac:dyDescent="0.5">
      <c r="A1" s="302" t="s">
        <v>7142</v>
      </c>
      <c r="E1" s="593"/>
      <c r="F1" s="593"/>
      <c r="G1" s="593"/>
      <c r="H1" s="593"/>
      <c r="I1" s="593"/>
      <c r="J1" s="593"/>
      <c r="K1" s="593"/>
    </row>
    <row r="2" spans="1:11" ht="25.8" x14ac:dyDescent="0.5">
      <c r="A2" s="308" t="s">
        <v>4268</v>
      </c>
      <c r="D2" s="308"/>
      <c r="E2" s="308"/>
      <c r="F2" s="308"/>
      <c r="G2" s="308"/>
      <c r="H2" s="308"/>
      <c r="I2" s="308"/>
      <c r="J2" s="308"/>
      <c r="K2" s="308"/>
    </row>
    <row r="3" spans="1:11" x14ac:dyDescent="0.5">
      <c r="D3" s="309"/>
      <c r="F3" s="304"/>
      <c r="I3" s="304"/>
      <c r="J3" s="304" t="s">
        <v>7631</v>
      </c>
      <c r="K3" s="304" t="s">
        <v>8250</v>
      </c>
    </row>
    <row r="4" spans="1:11" x14ac:dyDescent="0.5">
      <c r="A4" s="310"/>
      <c r="B4" s="592" t="s">
        <v>541</v>
      </c>
      <c r="C4" s="311"/>
      <c r="D4" s="592" t="s">
        <v>539</v>
      </c>
      <c r="E4" s="311" t="s">
        <v>0</v>
      </c>
      <c r="F4" s="594">
        <v>2019</v>
      </c>
      <c r="G4" s="594"/>
      <c r="H4" s="594">
        <v>2020</v>
      </c>
      <c r="I4" s="594"/>
      <c r="J4" s="594">
        <v>2021</v>
      </c>
      <c r="K4" s="594"/>
    </row>
    <row r="5" spans="1:11" x14ac:dyDescent="0.5">
      <c r="A5" s="311" t="s">
        <v>4260</v>
      </c>
      <c r="B5" s="592"/>
      <c r="C5" s="311" t="s">
        <v>540</v>
      </c>
      <c r="D5" s="592"/>
      <c r="E5" s="311" t="s">
        <v>538</v>
      </c>
      <c r="F5" s="311" t="s">
        <v>532</v>
      </c>
      <c r="G5" s="311" t="s">
        <v>525</v>
      </c>
      <c r="H5" s="311" t="s">
        <v>532</v>
      </c>
      <c r="I5" s="311" t="s">
        <v>525</v>
      </c>
      <c r="J5" s="311" t="s">
        <v>532</v>
      </c>
      <c r="K5" s="311" t="s">
        <v>525</v>
      </c>
    </row>
    <row r="6" spans="1:11" x14ac:dyDescent="0.5">
      <c r="A6" s="312" t="s">
        <v>4261</v>
      </c>
      <c r="B6" s="52">
        <v>0</v>
      </c>
      <c r="C6" s="289" t="s">
        <v>616</v>
      </c>
      <c r="D6" s="312" t="s">
        <v>3206</v>
      </c>
      <c r="E6" s="313" t="s">
        <v>615</v>
      </c>
      <c r="F6" s="314">
        <v>247.29306400000002</v>
      </c>
      <c r="G6" s="314">
        <v>3012.5052179999998</v>
      </c>
      <c r="H6" s="314">
        <v>191.784233</v>
      </c>
      <c r="I6" s="314">
        <v>2214.2010140000002</v>
      </c>
      <c r="J6" s="314">
        <v>193.77359799999999</v>
      </c>
      <c r="K6" s="314">
        <v>2375.0451640000001</v>
      </c>
    </row>
    <row r="7" spans="1:11" x14ac:dyDescent="0.5">
      <c r="A7" s="315" t="s">
        <v>4261</v>
      </c>
      <c r="B7" s="316">
        <v>0</v>
      </c>
      <c r="C7" s="317" t="s">
        <v>616</v>
      </c>
      <c r="D7" s="315" t="s">
        <v>542</v>
      </c>
      <c r="E7" s="318" t="s">
        <v>617</v>
      </c>
      <c r="F7" s="319">
        <v>840.09491299999991</v>
      </c>
      <c r="G7" s="319">
        <v>8019.8238760000004</v>
      </c>
      <c r="H7" s="319">
        <v>824.43648699999994</v>
      </c>
      <c r="I7" s="319">
        <v>7471.2245350000003</v>
      </c>
      <c r="J7" s="319">
        <v>818.41256799999996</v>
      </c>
      <c r="K7" s="319">
        <v>8343.6755969999995</v>
      </c>
    </row>
    <row r="8" spans="1:11" x14ac:dyDescent="0.5">
      <c r="A8" s="320" t="s">
        <v>4261</v>
      </c>
      <c r="B8" s="59">
        <v>0</v>
      </c>
      <c r="C8" s="321" t="s">
        <v>616</v>
      </c>
      <c r="D8" s="312" t="s">
        <v>543</v>
      </c>
      <c r="E8" s="313" t="s">
        <v>3040</v>
      </c>
      <c r="F8" s="314">
        <v>631.33273199999996</v>
      </c>
      <c r="G8" s="314">
        <v>7432.4400770000002</v>
      </c>
      <c r="H8" s="314">
        <v>694.04872</v>
      </c>
      <c r="I8" s="314">
        <v>8379.8690540000007</v>
      </c>
      <c r="J8" s="314">
        <v>596.12030799999991</v>
      </c>
      <c r="K8" s="314">
        <v>7777.4612770000003</v>
      </c>
    </row>
    <row r="9" spans="1:11" x14ac:dyDescent="0.5">
      <c r="A9" s="315" t="s">
        <v>4261</v>
      </c>
      <c r="B9" s="316">
        <v>0</v>
      </c>
      <c r="C9" s="317" t="s">
        <v>616</v>
      </c>
      <c r="D9" s="315" t="s">
        <v>544</v>
      </c>
      <c r="E9" s="318" t="s">
        <v>618</v>
      </c>
      <c r="F9" s="319">
        <v>226.16998800000002</v>
      </c>
      <c r="G9" s="319">
        <v>2658.9884910000001</v>
      </c>
      <c r="H9" s="319">
        <v>218.73736</v>
      </c>
      <c r="I9" s="319">
        <v>2505.2148630000002</v>
      </c>
      <c r="J9" s="319">
        <v>208.811375</v>
      </c>
      <c r="K9" s="319">
        <v>2152.1897690000001</v>
      </c>
    </row>
    <row r="10" spans="1:11" x14ac:dyDescent="0.5">
      <c r="A10" s="320" t="s">
        <v>4261</v>
      </c>
      <c r="B10" s="59">
        <v>0</v>
      </c>
      <c r="C10" s="321" t="s">
        <v>616</v>
      </c>
      <c r="D10" s="312" t="s">
        <v>545</v>
      </c>
      <c r="E10" s="313" t="s">
        <v>619</v>
      </c>
      <c r="F10" s="314">
        <v>11184.127468000001</v>
      </c>
      <c r="G10" s="314">
        <v>17289.576435999999</v>
      </c>
      <c r="H10" s="314">
        <v>15120.493826</v>
      </c>
      <c r="I10" s="314">
        <v>20371.114138000001</v>
      </c>
      <c r="J10" s="314">
        <v>12428.229803999999</v>
      </c>
      <c r="K10" s="314">
        <v>20087.167243</v>
      </c>
    </row>
    <row r="11" spans="1:11" x14ac:dyDescent="0.5">
      <c r="A11" s="315" t="s">
        <v>4261</v>
      </c>
      <c r="B11" s="316">
        <v>0</v>
      </c>
      <c r="C11" s="317" t="s">
        <v>616</v>
      </c>
      <c r="D11" s="315" t="s">
        <v>546</v>
      </c>
      <c r="E11" s="318" t="s">
        <v>620</v>
      </c>
      <c r="F11" s="319">
        <v>4138.7336169999999</v>
      </c>
      <c r="G11" s="319">
        <v>13179.208941000001</v>
      </c>
      <c r="H11" s="319">
        <v>4057.3949849999999</v>
      </c>
      <c r="I11" s="319">
        <v>13352.17038</v>
      </c>
      <c r="J11" s="319">
        <v>3950.9195679999998</v>
      </c>
      <c r="K11" s="319">
        <v>13437.046490999999</v>
      </c>
    </row>
    <row r="12" spans="1:11" x14ac:dyDescent="0.5">
      <c r="A12" s="320" t="s">
        <v>4261</v>
      </c>
      <c r="B12" s="59">
        <v>0</v>
      </c>
      <c r="C12" s="321" t="s">
        <v>616</v>
      </c>
      <c r="D12" s="312" t="s">
        <v>547</v>
      </c>
      <c r="E12" s="313" t="s">
        <v>621</v>
      </c>
      <c r="F12" s="314">
        <v>1608.4162120000001</v>
      </c>
      <c r="G12" s="314">
        <v>3352.301731</v>
      </c>
      <c r="H12" s="314">
        <v>1644.4482150000001</v>
      </c>
      <c r="I12" s="314">
        <v>3521.5270270000001</v>
      </c>
      <c r="J12" s="314">
        <v>1690.130236</v>
      </c>
      <c r="K12" s="314">
        <v>3971.8192039999999</v>
      </c>
    </row>
    <row r="13" spans="1:11" x14ac:dyDescent="0.5">
      <c r="A13" s="315" t="s">
        <v>4261</v>
      </c>
      <c r="B13" s="316">
        <v>0</v>
      </c>
      <c r="C13" s="317" t="s">
        <v>616</v>
      </c>
      <c r="D13" s="315" t="s">
        <v>548</v>
      </c>
      <c r="E13" s="318" t="s">
        <v>622</v>
      </c>
      <c r="F13" s="319">
        <v>383.21786900000001</v>
      </c>
      <c r="G13" s="319">
        <v>6431.6487090000001</v>
      </c>
      <c r="H13" s="319">
        <v>378.22533000000004</v>
      </c>
      <c r="I13" s="319">
        <v>6785.850512</v>
      </c>
      <c r="J13" s="319">
        <v>360.27434000000005</v>
      </c>
      <c r="K13" s="319">
        <v>6571.8040609999998</v>
      </c>
    </row>
    <row r="14" spans="1:11" x14ac:dyDescent="0.5">
      <c r="A14" s="320" t="s">
        <v>4261</v>
      </c>
      <c r="B14" s="59">
        <v>0</v>
      </c>
      <c r="C14" s="321" t="s">
        <v>616</v>
      </c>
      <c r="D14" s="312" t="s">
        <v>549</v>
      </c>
      <c r="E14" s="313" t="s">
        <v>623</v>
      </c>
      <c r="F14" s="314">
        <v>2914.1301840000001</v>
      </c>
      <c r="G14" s="314">
        <v>3937.8711090000002</v>
      </c>
      <c r="H14" s="314">
        <v>3420.0804249999997</v>
      </c>
      <c r="I14" s="314">
        <v>4365.5419449999999</v>
      </c>
      <c r="J14" s="314">
        <v>2870.7860430000001</v>
      </c>
      <c r="K14" s="314">
        <v>4251.8847640000004</v>
      </c>
    </row>
    <row r="15" spans="1:11" x14ac:dyDescent="0.5">
      <c r="A15" s="315" t="s">
        <v>4261</v>
      </c>
      <c r="B15" s="316">
        <v>0</v>
      </c>
      <c r="C15" s="317" t="s">
        <v>616</v>
      </c>
      <c r="D15" s="315" t="s">
        <v>550</v>
      </c>
      <c r="E15" s="318" t="s">
        <v>624</v>
      </c>
      <c r="F15" s="319">
        <v>338.439436</v>
      </c>
      <c r="G15" s="319">
        <v>6813.9303319999999</v>
      </c>
      <c r="H15" s="319">
        <v>351.82414699999998</v>
      </c>
      <c r="I15" s="319">
        <v>7104.7624919999998</v>
      </c>
      <c r="J15" s="319">
        <v>361.46948499999996</v>
      </c>
      <c r="K15" s="319">
        <v>7313.2978999999996</v>
      </c>
    </row>
    <row r="16" spans="1:11" x14ac:dyDescent="0.5">
      <c r="A16" s="320" t="s">
        <v>4261</v>
      </c>
      <c r="B16" s="59">
        <v>1</v>
      </c>
      <c r="C16" s="321" t="s">
        <v>551</v>
      </c>
      <c r="D16" s="312" t="s">
        <v>25</v>
      </c>
      <c r="E16" s="313" t="s">
        <v>625</v>
      </c>
      <c r="F16" s="314">
        <v>204.26071900000002</v>
      </c>
      <c r="G16" s="314">
        <v>560.33359900000005</v>
      </c>
      <c r="H16" s="314">
        <v>208.99091000000001</v>
      </c>
      <c r="I16" s="314">
        <v>696.64516600000002</v>
      </c>
      <c r="J16" s="314">
        <v>175.21840900000001</v>
      </c>
      <c r="K16" s="314">
        <v>642.75659399999995</v>
      </c>
    </row>
    <row r="17" spans="1:11" x14ac:dyDescent="0.5">
      <c r="A17" s="315" t="s">
        <v>4261</v>
      </c>
      <c r="B17" s="316">
        <v>1</v>
      </c>
      <c r="C17" s="317" t="s">
        <v>551</v>
      </c>
      <c r="D17" s="315" t="s">
        <v>27</v>
      </c>
      <c r="E17" s="318" t="s">
        <v>626</v>
      </c>
      <c r="F17" s="319">
        <v>38.008686000000004</v>
      </c>
      <c r="G17" s="319">
        <v>2231.2722429999999</v>
      </c>
      <c r="H17" s="319">
        <v>33.253506000000002</v>
      </c>
      <c r="I17" s="319">
        <v>2459.391329</v>
      </c>
      <c r="J17" s="319">
        <v>34.318016</v>
      </c>
      <c r="K17" s="319">
        <v>2356.8190169999998</v>
      </c>
    </row>
    <row r="18" spans="1:11" x14ac:dyDescent="0.5">
      <c r="A18" s="320" t="s">
        <v>4261</v>
      </c>
      <c r="B18" s="59">
        <v>2</v>
      </c>
      <c r="C18" s="321" t="s">
        <v>628</v>
      </c>
      <c r="D18" s="312" t="s">
        <v>9</v>
      </c>
      <c r="E18" s="313" t="s">
        <v>627</v>
      </c>
      <c r="F18" s="314">
        <v>7.6969999999999998E-3</v>
      </c>
      <c r="G18" s="314">
        <v>0.54811900000000002</v>
      </c>
      <c r="H18" s="314">
        <v>8.8113999999999998E-2</v>
      </c>
      <c r="I18" s="314">
        <v>1.1374919999999999</v>
      </c>
      <c r="J18" s="314">
        <v>2.8809999999999999E-2</v>
      </c>
      <c r="K18" s="314">
        <v>0.80102399999999996</v>
      </c>
    </row>
    <row r="19" spans="1:11" x14ac:dyDescent="0.5">
      <c r="A19" s="315" t="s">
        <v>4261</v>
      </c>
      <c r="B19" s="316">
        <v>2</v>
      </c>
      <c r="C19" s="317" t="s">
        <v>628</v>
      </c>
      <c r="D19" s="315" t="s">
        <v>28</v>
      </c>
      <c r="E19" s="318" t="s">
        <v>629</v>
      </c>
      <c r="F19" s="319">
        <v>913.50444700000003</v>
      </c>
      <c r="G19" s="319">
        <v>1707.5270129999999</v>
      </c>
      <c r="H19" s="319">
        <v>834.19702300000006</v>
      </c>
      <c r="I19" s="319">
        <v>1506.7756959999999</v>
      </c>
      <c r="J19" s="319">
        <v>907.78205299999991</v>
      </c>
      <c r="K19" s="319">
        <v>2142.9304710000001</v>
      </c>
    </row>
    <row r="20" spans="1:11" x14ac:dyDescent="0.5">
      <c r="A20" s="320" t="s">
        <v>4261</v>
      </c>
      <c r="B20" s="59">
        <v>2</v>
      </c>
      <c r="C20" s="321" t="s">
        <v>628</v>
      </c>
      <c r="D20" s="312" t="s">
        <v>97</v>
      </c>
      <c r="E20" s="313" t="s">
        <v>630</v>
      </c>
      <c r="F20" s="314">
        <v>27.425599999999999</v>
      </c>
      <c r="G20" s="314">
        <v>241.477001</v>
      </c>
      <c r="H20" s="314">
        <v>31.163824000000002</v>
      </c>
      <c r="I20" s="314">
        <v>210.66237799999999</v>
      </c>
      <c r="J20" s="314">
        <v>29.368329000000003</v>
      </c>
      <c r="K20" s="314">
        <v>245.30001999999999</v>
      </c>
    </row>
    <row r="21" spans="1:11" x14ac:dyDescent="0.5">
      <c r="A21" s="315" t="s">
        <v>4261</v>
      </c>
      <c r="B21" s="316">
        <v>2</v>
      </c>
      <c r="C21" s="317" t="s">
        <v>628</v>
      </c>
      <c r="D21" s="315" t="s">
        <v>45</v>
      </c>
      <c r="E21" s="318" t="s">
        <v>631</v>
      </c>
      <c r="F21" s="319">
        <v>1242.873918</v>
      </c>
      <c r="G21" s="319">
        <v>2174.7083819999998</v>
      </c>
      <c r="H21" s="319">
        <v>1356.810962</v>
      </c>
      <c r="I21" s="319">
        <v>2303.6955760000001</v>
      </c>
      <c r="J21" s="319">
        <v>1166.852318</v>
      </c>
      <c r="K21" s="319">
        <v>2665.1265720000001</v>
      </c>
    </row>
    <row r="22" spans="1:11" x14ac:dyDescent="0.5">
      <c r="A22" s="320" t="s">
        <v>4261</v>
      </c>
      <c r="B22" s="59">
        <v>2</v>
      </c>
      <c r="C22" s="321" t="s">
        <v>628</v>
      </c>
      <c r="D22" s="312" t="s">
        <v>30</v>
      </c>
      <c r="E22" s="313" t="s">
        <v>632</v>
      </c>
      <c r="F22" s="314">
        <v>237.20223100000001</v>
      </c>
      <c r="G22" s="314">
        <v>424.267064</v>
      </c>
      <c r="H22" s="314">
        <v>238.37433799999999</v>
      </c>
      <c r="I22" s="314">
        <v>420.27263499999998</v>
      </c>
      <c r="J22" s="314">
        <v>139.31724700000001</v>
      </c>
      <c r="K22" s="314">
        <v>375.50300199999998</v>
      </c>
    </row>
    <row r="23" spans="1:11" x14ac:dyDescent="0.5">
      <c r="A23" s="315" t="s">
        <v>4261</v>
      </c>
      <c r="B23" s="316">
        <v>2</v>
      </c>
      <c r="C23" s="317" t="s">
        <v>628</v>
      </c>
      <c r="D23" s="315" t="s">
        <v>23</v>
      </c>
      <c r="E23" s="318" t="s">
        <v>633</v>
      </c>
      <c r="F23" s="319">
        <v>41.913966000000002</v>
      </c>
      <c r="G23" s="319">
        <v>191.753523</v>
      </c>
      <c r="H23" s="319">
        <v>43.625309000000001</v>
      </c>
      <c r="I23" s="319">
        <v>162.97125</v>
      </c>
      <c r="J23" s="319">
        <v>36.566927999999997</v>
      </c>
      <c r="K23" s="319">
        <v>158.29524599999999</v>
      </c>
    </row>
    <row r="24" spans="1:11" x14ac:dyDescent="0.5">
      <c r="A24" s="320" t="s">
        <v>4261</v>
      </c>
      <c r="B24" s="59">
        <v>2</v>
      </c>
      <c r="C24" s="321" t="s">
        <v>628</v>
      </c>
      <c r="D24" s="312" t="s">
        <v>61</v>
      </c>
      <c r="E24" s="313" t="s">
        <v>634</v>
      </c>
      <c r="F24" s="314">
        <v>1705.5193240000001</v>
      </c>
      <c r="G24" s="314">
        <v>1013.129291</v>
      </c>
      <c r="H24" s="314">
        <v>1946.882478</v>
      </c>
      <c r="I24" s="314">
        <v>2121.5029129999998</v>
      </c>
      <c r="J24" s="314">
        <v>1310.2470600000001</v>
      </c>
      <c r="K24" s="314">
        <v>859.55158300000005</v>
      </c>
    </row>
    <row r="25" spans="1:11" x14ac:dyDescent="0.5">
      <c r="A25" s="315" t="s">
        <v>4261</v>
      </c>
      <c r="B25" s="316">
        <v>2</v>
      </c>
      <c r="C25" s="317" t="s">
        <v>628</v>
      </c>
      <c r="D25" s="315" t="s">
        <v>12</v>
      </c>
      <c r="E25" s="318" t="s">
        <v>635</v>
      </c>
      <c r="F25" s="319">
        <v>1156.632944</v>
      </c>
      <c r="G25" s="319">
        <v>2284.5014289999999</v>
      </c>
      <c r="H25" s="319">
        <v>1192.323954</v>
      </c>
      <c r="I25" s="319">
        <v>2378.2435949999999</v>
      </c>
      <c r="J25" s="319">
        <v>851.04234499999995</v>
      </c>
      <c r="K25" s="319">
        <v>2281.4203889999999</v>
      </c>
    </row>
    <row r="26" spans="1:11" x14ac:dyDescent="0.5">
      <c r="A26" s="320" t="s">
        <v>4261</v>
      </c>
      <c r="B26" s="59">
        <v>2</v>
      </c>
      <c r="C26" s="321" t="s">
        <v>628</v>
      </c>
      <c r="D26" s="312" t="s">
        <v>42</v>
      </c>
      <c r="E26" s="313" t="s">
        <v>552</v>
      </c>
      <c r="F26" s="314">
        <v>76.561472999999992</v>
      </c>
      <c r="G26" s="314">
        <v>1181.1866789999999</v>
      </c>
      <c r="H26" s="314">
        <v>77.466232000000005</v>
      </c>
      <c r="I26" s="314">
        <v>1225.062649</v>
      </c>
      <c r="J26" s="314">
        <v>62.664286999999995</v>
      </c>
      <c r="K26" s="314">
        <v>1283.481749</v>
      </c>
    </row>
    <row r="27" spans="1:11" x14ac:dyDescent="0.5">
      <c r="A27" s="315" t="s">
        <v>4261</v>
      </c>
      <c r="B27" s="316">
        <v>3</v>
      </c>
      <c r="C27" s="317" t="s">
        <v>637</v>
      </c>
      <c r="D27" s="315" t="s">
        <v>13</v>
      </c>
      <c r="E27" s="318" t="s">
        <v>636</v>
      </c>
      <c r="F27" s="319">
        <v>222.06045399999999</v>
      </c>
      <c r="G27" s="319">
        <v>261.97015699999997</v>
      </c>
      <c r="H27" s="319">
        <v>197.94924700000001</v>
      </c>
      <c r="I27" s="319">
        <v>205.09065799999999</v>
      </c>
      <c r="J27" s="319">
        <v>236.864994</v>
      </c>
      <c r="K27" s="319">
        <v>267.12944299999998</v>
      </c>
    </row>
    <row r="28" spans="1:11" x14ac:dyDescent="0.5">
      <c r="A28" s="320" t="s">
        <v>4261</v>
      </c>
      <c r="B28" s="59">
        <v>3</v>
      </c>
      <c r="C28" s="321" t="s">
        <v>637</v>
      </c>
      <c r="D28" s="312" t="s">
        <v>3207</v>
      </c>
      <c r="E28" s="313" t="s">
        <v>553</v>
      </c>
      <c r="F28" s="314">
        <v>10249.245332</v>
      </c>
      <c r="G28" s="314">
        <v>15923.146280999999</v>
      </c>
      <c r="H28" s="314">
        <v>14123.590179999999</v>
      </c>
      <c r="I28" s="314">
        <v>15729.43355</v>
      </c>
      <c r="J28" s="314">
        <v>14185.667114</v>
      </c>
      <c r="K28" s="314">
        <v>27268.127093999999</v>
      </c>
    </row>
    <row r="29" spans="1:11" x14ac:dyDescent="0.5">
      <c r="A29" s="315" t="s">
        <v>4261</v>
      </c>
      <c r="B29" s="316">
        <v>3</v>
      </c>
      <c r="C29" s="317" t="s">
        <v>637</v>
      </c>
      <c r="D29" s="315" t="s">
        <v>3208</v>
      </c>
      <c r="E29" s="318" t="s">
        <v>638</v>
      </c>
      <c r="F29" s="319">
        <v>2.5776060000000003</v>
      </c>
      <c r="G29" s="319">
        <v>26.475169999999999</v>
      </c>
      <c r="H29" s="319">
        <v>18.985696000000001</v>
      </c>
      <c r="I29" s="319">
        <v>44.120446000000001</v>
      </c>
      <c r="J29" s="319">
        <v>67.168993</v>
      </c>
      <c r="K29" s="319">
        <v>168.87624600000001</v>
      </c>
    </row>
    <row r="30" spans="1:11" x14ac:dyDescent="0.5">
      <c r="A30" s="320" t="s">
        <v>4261</v>
      </c>
      <c r="B30" s="59">
        <v>3</v>
      </c>
      <c r="C30" s="321" t="s">
        <v>637</v>
      </c>
      <c r="D30" s="312" t="s">
        <v>3209</v>
      </c>
      <c r="E30" s="313" t="s">
        <v>3041</v>
      </c>
      <c r="F30" s="314">
        <v>0</v>
      </c>
      <c r="G30" s="314">
        <v>0</v>
      </c>
      <c r="H30" s="314">
        <v>9.9999999999999995E-7</v>
      </c>
      <c r="I30" s="314">
        <v>4.95E-4</v>
      </c>
      <c r="J30" s="314">
        <v>0</v>
      </c>
      <c r="K30" s="314">
        <v>0</v>
      </c>
    </row>
    <row r="31" spans="1:11" x14ac:dyDescent="0.5">
      <c r="A31" s="315" t="s">
        <v>4261</v>
      </c>
      <c r="B31" s="316">
        <v>4</v>
      </c>
      <c r="C31" s="317" t="s">
        <v>554</v>
      </c>
      <c r="D31" s="315" t="s">
        <v>3210</v>
      </c>
      <c r="E31" s="318" t="s">
        <v>639</v>
      </c>
      <c r="F31" s="319">
        <v>1.907395</v>
      </c>
      <c r="G31" s="319">
        <v>14.229732</v>
      </c>
      <c r="H31" s="319">
        <v>1.6359780000000002</v>
      </c>
      <c r="I31" s="319">
        <v>13.986659</v>
      </c>
      <c r="J31" s="319">
        <v>1.6606300000000001</v>
      </c>
      <c r="K31" s="319">
        <v>11.669866000000001</v>
      </c>
    </row>
    <row r="32" spans="1:11" x14ac:dyDescent="0.5">
      <c r="A32" s="320" t="s">
        <v>4261</v>
      </c>
      <c r="B32" s="59">
        <v>4</v>
      </c>
      <c r="C32" s="321" t="s">
        <v>554</v>
      </c>
      <c r="D32" s="312" t="s">
        <v>3211</v>
      </c>
      <c r="E32" s="313" t="s">
        <v>640</v>
      </c>
      <c r="F32" s="314">
        <v>896.51274799999999</v>
      </c>
      <c r="G32" s="314">
        <v>2973.7655030000001</v>
      </c>
      <c r="H32" s="314">
        <v>833.83787699999993</v>
      </c>
      <c r="I32" s="314">
        <v>2987.1439129999999</v>
      </c>
      <c r="J32" s="314">
        <v>881.06949800000007</v>
      </c>
      <c r="K32" s="314">
        <v>4269.4551419999998</v>
      </c>
    </row>
    <row r="33" spans="1:11" x14ac:dyDescent="0.5">
      <c r="A33" s="315" t="s">
        <v>4261</v>
      </c>
      <c r="B33" s="316">
        <v>4</v>
      </c>
      <c r="C33" s="317" t="s">
        <v>554</v>
      </c>
      <c r="D33" s="315" t="s">
        <v>3212</v>
      </c>
      <c r="E33" s="318" t="s">
        <v>641</v>
      </c>
      <c r="F33" s="319">
        <v>37.846273000000004</v>
      </c>
      <c r="G33" s="319">
        <v>207.762946</v>
      </c>
      <c r="H33" s="319">
        <v>40.127720000000004</v>
      </c>
      <c r="I33" s="319">
        <v>232.66366600000001</v>
      </c>
      <c r="J33" s="319">
        <v>27.631281999999999</v>
      </c>
      <c r="K33" s="319">
        <v>211.415639</v>
      </c>
    </row>
    <row r="34" spans="1:11" x14ac:dyDescent="0.5">
      <c r="A34" s="320" t="s">
        <v>4261</v>
      </c>
      <c r="B34" s="59">
        <v>5</v>
      </c>
      <c r="C34" s="321" t="s">
        <v>555</v>
      </c>
      <c r="D34" s="312" t="s">
        <v>3213</v>
      </c>
      <c r="E34" s="313" t="s">
        <v>642</v>
      </c>
      <c r="F34" s="314">
        <v>1698.700961</v>
      </c>
      <c r="G34" s="314">
        <v>7731.6868020000002</v>
      </c>
      <c r="H34" s="314">
        <v>1841.9124360000001</v>
      </c>
      <c r="I34" s="314">
        <v>7027.3022430000001</v>
      </c>
      <c r="J34" s="314">
        <v>1743.742354</v>
      </c>
      <c r="K34" s="314">
        <v>10325.148718</v>
      </c>
    </row>
    <row r="35" spans="1:11" x14ac:dyDescent="0.5">
      <c r="A35" s="315" t="s">
        <v>4261</v>
      </c>
      <c r="B35" s="316">
        <v>5</v>
      </c>
      <c r="C35" s="317" t="s">
        <v>555</v>
      </c>
      <c r="D35" s="315" t="s">
        <v>3214</v>
      </c>
      <c r="E35" s="318" t="s">
        <v>643</v>
      </c>
      <c r="F35" s="319">
        <v>2187.8681740000002</v>
      </c>
      <c r="G35" s="319">
        <v>3158.0882270000002</v>
      </c>
      <c r="H35" s="319">
        <v>1872.8779410000002</v>
      </c>
      <c r="I35" s="319">
        <v>2882.7202120000002</v>
      </c>
      <c r="J35" s="319">
        <v>1954.6914790000001</v>
      </c>
      <c r="K35" s="319">
        <v>3161.959793</v>
      </c>
    </row>
    <row r="36" spans="1:11" x14ac:dyDescent="0.5">
      <c r="A36" s="320" t="s">
        <v>4261</v>
      </c>
      <c r="B36" s="59">
        <v>5</v>
      </c>
      <c r="C36" s="321" t="s">
        <v>555</v>
      </c>
      <c r="D36" s="312" t="s">
        <v>3215</v>
      </c>
      <c r="E36" s="313" t="s">
        <v>644</v>
      </c>
      <c r="F36" s="314">
        <v>252.68066099999999</v>
      </c>
      <c r="G36" s="314">
        <v>2316.0648860000001</v>
      </c>
      <c r="H36" s="314">
        <v>278.548723</v>
      </c>
      <c r="I36" s="314">
        <v>2688.8316799999998</v>
      </c>
      <c r="J36" s="314">
        <v>297.69901899999996</v>
      </c>
      <c r="K36" s="314">
        <v>2720.8834959999999</v>
      </c>
    </row>
    <row r="37" spans="1:11" x14ac:dyDescent="0.5">
      <c r="A37" s="315" t="s">
        <v>4261</v>
      </c>
      <c r="B37" s="316">
        <v>5</v>
      </c>
      <c r="C37" s="317" t="s">
        <v>555</v>
      </c>
      <c r="D37" s="315" t="s">
        <v>3216</v>
      </c>
      <c r="E37" s="318" t="s">
        <v>645</v>
      </c>
      <c r="F37" s="319">
        <v>59.983505999999998</v>
      </c>
      <c r="G37" s="319">
        <v>20437.294715</v>
      </c>
      <c r="H37" s="319">
        <v>62.932867999999999</v>
      </c>
      <c r="I37" s="319">
        <v>21715.680093999999</v>
      </c>
      <c r="J37" s="319">
        <v>57.476362999999999</v>
      </c>
      <c r="K37" s="319">
        <v>24897.880236000001</v>
      </c>
    </row>
    <row r="38" spans="1:11" x14ac:dyDescent="0.5">
      <c r="A38" s="320" t="s">
        <v>4261</v>
      </c>
      <c r="B38" s="59">
        <v>5</v>
      </c>
      <c r="C38" s="321" t="s">
        <v>555</v>
      </c>
      <c r="D38" s="312" t="s">
        <v>3217</v>
      </c>
      <c r="E38" s="313" t="s">
        <v>646</v>
      </c>
      <c r="F38" s="314">
        <v>491.54083700000001</v>
      </c>
      <c r="G38" s="314">
        <v>10630.788048</v>
      </c>
      <c r="H38" s="314">
        <v>486.469357</v>
      </c>
      <c r="I38" s="314">
        <v>9859.9810730000008</v>
      </c>
      <c r="J38" s="314">
        <v>452.19835999999998</v>
      </c>
      <c r="K38" s="314">
        <v>9468.7066419999992</v>
      </c>
    </row>
    <row r="39" spans="1:11" x14ac:dyDescent="0.5">
      <c r="A39" s="315" t="s">
        <v>4261</v>
      </c>
      <c r="B39" s="316">
        <v>5</v>
      </c>
      <c r="C39" s="317" t="s">
        <v>555</v>
      </c>
      <c r="D39" s="315" t="s">
        <v>3218</v>
      </c>
      <c r="E39" s="318" t="s">
        <v>647</v>
      </c>
      <c r="F39" s="319">
        <v>201.465496</v>
      </c>
      <c r="G39" s="319">
        <v>364.970012</v>
      </c>
      <c r="H39" s="319">
        <v>208.52220499999999</v>
      </c>
      <c r="I39" s="319">
        <v>364.23853800000001</v>
      </c>
      <c r="J39" s="319">
        <v>260.21828199999999</v>
      </c>
      <c r="K39" s="319">
        <v>444.22449599999999</v>
      </c>
    </row>
    <row r="40" spans="1:11" x14ac:dyDescent="0.5">
      <c r="A40" s="320" t="s">
        <v>4261</v>
      </c>
      <c r="B40" s="59">
        <v>5</v>
      </c>
      <c r="C40" s="321" t="s">
        <v>555</v>
      </c>
      <c r="D40" s="312" t="s">
        <v>3219</v>
      </c>
      <c r="E40" s="313" t="s">
        <v>648</v>
      </c>
      <c r="F40" s="314">
        <v>822.622792</v>
      </c>
      <c r="G40" s="314">
        <v>5264.2467310000002</v>
      </c>
      <c r="H40" s="314">
        <v>873.43988200000001</v>
      </c>
      <c r="I40" s="314">
        <v>5138.8421719999997</v>
      </c>
      <c r="J40" s="314">
        <v>824.34976100000006</v>
      </c>
      <c r="K40" s="314">
        <v>6318.8008909999999</v>
      </c>
    </row>
    <row r="41" spans="1:11" x14ac:dyDescent="0.5">
      <c r="A41" s="315" t="s">
        <v>4261</v>
      </c>
      <c r="B41" s="316">
        <v>5</v>
      </c>
      <c r="C41" s="317" t="s">
        <v>555</v>
      </c>
      <c r="D41" s="315" t="s">
        <v>3220</v>
      </c>
      <c r="E41" s="318" t="s">
        <v>649</v>
      </c>
      <c r="F41" s="319">
        <v>327.60732299999995</v>
      </c>
      <c r="G41" s="319">
        <v>3316.3303129999999</v>
      </c>
      <c r="H41" s="319">
        <v>352.62449099999998</v>
      </c>
      <c r="I41" s="319">
        <v>3201.2340869999998</v>
      </c>
      <c r="J41" s="319">
        <v>288.64233100000001</v>
      </c>
      <c r="K41" s="319">
        <v>3130.469118</v>
      </c>
    </row>
    <row r="42" spans="1:11" x14ac:dyDescent="0.5">
      <c r="A42" s="320" t="s">
        <v>4261</v>
      </c>
      <c r="B42" s="59">
        <v>5</v>
      </c>
      <c r="C42" s="321" t="s">
        <v>555</v>
      </c>
      <c r="D42" s="312" t="s">
        <v>3221</v>
      </c>
      <c r="E42" s="313" t="s">
        <v>556</v>
      </c>
      <c r="F42" s="314">
        <v>614.57633099999998</v>
      </c>
      <c r="G42" s="314">
        <v>8569.0082789999997</v>
      </c>
      <c r="H42" s="314">
        <v>472.00322399999999</v>
      </c>
      <c r="I42" s="314">
        <v>8430.2163899999996</v>
      </c>
      <c r="J42" s="314">
        <v>390.40527900000001</v>
      </c>
      <c r="K42" s="314">
        <v>8866.7113229999995</v>
      </c>
    </row>
    <row r="43" spans="1:11" x14ac:dyDescent="0.5">
      <c r="A43" s="315" t="s">
        <v>4261</v>
      </c>
      <c r="B43" s="316">
        <v>6</v>
      </c>
      <c r="C43" s="317" t="s">
        <v>651</v>
      </c>
      <c r="D43" s="315" t="s">
        <v>3222</v>
      </c>
      <c r="E43" s="318" t="s">
        <v>650</v>
      </c>
      <c r="F43" s="319">
        <v>1.117281</v>
      </c>
      <c r="G43" s="319">
        <v>24.856833000000002</v>
      </c>
      <c r="H43" s="319">
        <v>1.098436</v>
      </c>
      <c r="I43" s="319">
        <v>25.252200999999999</v>
      </c>
      <c r="J43" s="319">
        <v>1.3930719999999999</v>
      </c>
      <c r="K43" s="319">
        <v>32.945616000000001</v>
      </c>
    </row>
    <row r="44" spans="1:11" x14ac:dyDescent="0.5">
      <c r="A44" s="320" t="s">
        <v>4261</v>
      </c>
      <c r="B44" s="59">
        <v>6</v>
      </c>
      <c r="C44" s="321" t="s">
        <v>651</v>
      </c>
      <c r="D44" s="312" t="s">
        <v>3223</v>
      </c>
      <c r="E44" s="313" t="s">
        <v>557</v>
      </c>
      <c r="F44" s="314">
        <v>587.68256599999995</v>
      </c>
      <c r="G44" s="314">
        <v>7508.2369399999998</v>
      </c>
      <c r="H44" s="314">
        <v>530.02415500000006</v>
      </c>
      <c r="I44" s="314">
        <v>6354.3619209999997</v>
      </c>
      <c r="J44" s="314">
        <v>514.45055100000002</v>
      </c>
      <c r="K44" s="314">
        <v>6775.1329070000002</v>
      </c>
    </row>
    <row r="45" spans="1:11" x14ac:dyDescent="0.5">
      <c r="A45" s="315" t="s">
        <v>4261</v>
      </c>
      <c r="B45" s="316">
        <v>6</v>
      </c>
      <c r="C45" s="317" t="s">
        <v>651</v>
      </c>
      <c r="D45" s="315" t="s">
        <v>3224</v>
      </c>
      <c r="E45" s="318" t="s">
        <v>652</v>
      </c>
      <c r="F45" s="319">
        <v>1163.0128</v>
      </c>
      <c r="G45" s="319">
        <v>2349.7257800000002</v>
      </c>
      <c r="H45" s="319">
        <v>1288.0811999999999</v>
      </c>
      <c r="I45" s="319">
        <v>2676.7359889999998</v>
      </c>
      <c r="J45" s="319">
        <v>1180.5057879999999</v>
      </c>
      <c r="K45" s="319">
        <v>2869.5268259999998</v>
      </c>
    </row>
    <row r="46" spans="1:11" x14ac:dyDescent="0.5">
      <c r="A46" s="320" t="s">
        <v>4261</v>
      </c>
      <c r="B46" s="59">
        <v>6</v>
      </c>
      <c r="C46" s="321" t="s">
        <v>651</v>
      </c>
      <c r="D46" s="312" t="s">
        <v>3225</v>
      </c>
      <c r="E46" s="313" t="s">
        <v>653</v>
      </c>
      <c r="F46" s="314">
        <v>1569.3929439999999</v>
      </c>
      <c r="G46" s="314">
        <v>6648.3457840000001</v>
      </c>
      <c r="H46" s="314">
        <v>1537.464948</v>
      </c>
      <c r="I46" s="314">
        <v>5995.6613930000003</v>
      </c>
      <c r="J46" s="314">
        <v>1471.171484</v>
      </c>
      <c r="K46" s="314">
        <v>6417.614302</v>
      </c>
    </row>
    <row r="47" spans="1:11" x14ac:dyDescent="0.5">
      <c r="A47" s="315" t="s">
        <v>4261</v>
      </c>
      <c r="B47" s="316">
        <v>6</v>
      </c>
      <c r="C47" s="317" t="s">
        <v>651</v>
      </c>
      <c r="D47" s="315" t="s">
        <v>3226</v>
      </c>
      <c r="E47" s="318" t="s">
        <v>654</v>
      </c>
      <c r="F47" s="319">
        <v>762.25686300000007</v>
      </c>
      <c r="G47" s="319">
        <v>7894.9916380000004</v>
      </c>
      <c r="H47" s="319">
        <v>608.45206999999994</v>
      </c>
      <c r="I47" s="319">
        <v>7562.1763579999997</v>
      </c>
      <c r="J47" s="319">
        <v>571.88638900000001</v>
      </c>
      <c r="K47" s="319">
        <v>6525.4890519999999</v>
      </c>
    </row>
    <row r="48" spans="1:11" x14ac:dyDescent="0.5">
      <c r="A48" s="320" t="s">
        <v>4261</v>
      </c>
      <c r="B48" s="59">
        <v>6</v>
      </c>
      <c r="C48" s="321" t="s">
        <v>651</v>
      </c>
      <c r="D48" s="312" t="s">
        <v>3227</v>
      </c>
      <c r="E48" s="313" t="s">
        <v>655</v>
      </c>
      <c r="F48" s="314">
        <v>4877.4529940000002</v>
      </c>
      <c r="G48" s="314">
        <v>7414.4008450000001</v>
      </c>
      <c r="H48" s="314">
        <v>5304.4903169999998</v>
      </c>
      <c r="I48" s="314">
        <v>7945.693174</v>
      </c>
      <c r="J48" s="314">
        <v>4197.0966600000002</v>
      </c>
      <c r="K48" s="314">
        <v>7133.6460139999999</v>
      </c>
    </row>
    <row r="49" spans="1:11" x14ac:dyDescent="0.5">
      <c r="A49" s="315" t="s">
        <v>4261</v>
      </c>
      <c r="B49" s="316">
        <v>6</v>
      </c>
      <c r="C49" s="317" t="s">
        <v>651</v>
      </c>
      <c r="D49" s="315" t="s">
        <v>3228</v>
      </c>
      <c r="E49" s="318" t="s">
        <v>656</v>
      </c>
      <c r="F49" s="319">
        <v>13854.631095000001</v>
      </c>
      <c r="G49" s="319">
        <v>23325.572502999999</v>
      </c>
      <c r="H49" s="319">
        <v>14073.356073000001</v>
      </c>
      <c r="I49" s="319">
        <v>23492.45048</v>
      </c>
      <c r="J49" s="319">
        <v>12446.684651000001</v>
      </c>
      <c r="K49" s="319">
        <v>25730.829163999999</v>
      </c>
    </row>
    <row r="50" spans="1:11" x14ac:dyDescent="0.5">
      <c r="A50" s="320" t="s">
        <v>4261</v>
      </c>
      <c r="B50" s="59">
        <v>6</v>
      </c>
      <c r="C50" s="321" t="s">
        <v>651</v>
      </c>
      <c r="D50" s="312" t="s">
        <v>3229</v>
      </c>
      <c r="E50" s="313" t="s">
        <v>657</v>
      </c>
      <c r="F50" s="314">
        <v>684.768959</v>
      </c>
      <c r="G50" s="314">
        <v>10943.570252</v>
      </c>
      <c r="H50" s="314">
        <v>742.95845499999996</v>
      </c>
      <c r="I50" s="314">
        <v>11593.698843</v>
      </c>
      <c r="J50" s="314">
        <v>665.25483299999996</v>
      </c>
      <c r="K50" s="314">
        <v>13551.824747999999</v>
      </c>
    </row>
    <row r="51" spans="1:11" x14ac:dyDescent="0.5">
      <c r="A51" s="315" t="s">
        <v>4261</v>
      </c>
      <c r="B51" s="316">
        <v>6</v>
      </c>
      <c r="C51" s="317" t="s">
        <v>651</v>
      </c>
      <c r="D51" s="315" t="s">
        <v>3230</v>
      </c>
      <c r="E51" s="318" t="s">
        <v>658</v>
      </c>
      <c r="F51" s="319">
        <v>1101.1839650000002</v>
      </c>
      <c r="G51" s="319">
        <v>13567.796673000001</v>
      </c>
      <c r="H51" s="319">
        <v>1180.361715</v>
      </c>
      <c r="I51" s="319">
        <v>13069.553852999999</v>
      </c>
      <c r="J51" s="319">
        <v>1156.3038470000001</v>
      </c>
      <c r="K51" s="319">
        <v>13421.053965999999</v>
      </c>
    </row>
    <row r="52" spans="1:11" x14ac:dyDescent="0.5">
      <c r="A52" s="320" t="s">
        <v>4261</v>
      </c>
      <c r="B52" s="59">
        <v>7</v>
      </c>
      <c r="C52" s="321" t="s">
        <v>660</v>
      </c>
      <c r="D52" s="312" t="s">
        <v>3231</v>
      </c>
      <c r="E52" s="313" t="s">
        <v>659</v>
      </c>
      <c r="F52" s="314">
        <v>115.66884</v>
      </c>
      <c r="G52" s="314">
        <v>10646.828951</v>
      </c>
      <c r="H52" s="314">
        <v>133.08356499999999</v>
      </c>
      <c r="I52" s="314">
        <v>10119.204566</v>
      </c>
      <c r="J52" s="314">
        <v>143.28620999999998</v>
      </c>
      <c r="K52" s="314">
        <v>10093.082627</v>
      </c>
    </row>
    <row r="53" spans="1:11" x14ac:dyDescent="0.5">
      <c r="A53" s="315" t="s">
        <v>4261</v>
      </c>
      <c r="B53" s="316">
        <v>7</v>
      </c>
      <c r="C53" s="317" t="s">
        <v>660</v>
      </c>
      <c r="D53" s="315" t="s">
        <v>3232</v>
      </c>
      <c r="E53" s="318" t="s">
        <v>661</v>
      </c>
      <c r="F53" s="319">
        <v>359.645196</v>
      </c>
      <c r="G53" s="319">
        <v>13740.751436</v>
      </c>
      <c r="H53" s="319">
        <v>284.86408500000005</v>
      </c>
      <c r="I53" s="319">
        <v>10271.056478</v>
      </c>
      <c r="J53" s="319">
        <v>1240.0795069999999</v>
      </c>
      <c r="K53" s="319">
        <v>12116.105863000001</v>
      </c>
    </row>
    <row r="54" spans="1:11" x14ac:dyDescent="0.5">
      <c r="A54" s="320" t="s">
        <v>4261</v>
      </c>
      <c r="B54" s="59">
        <v>7</v>
      </c>
      <c r="C54" s="321" t="s">
        <v>660</v>
      </c>
      <c r="D54" s="312" t="s">
        <v>3233</v>
      </c>
      <c r="E54" s="313" t="s">
        <v>662</v>
      </c>
      <c r="F54" s="314">
        <v>36.350251999999998</v>
      </c>
      <c r="G54" s="314">
        <v>1461.909277</v>
      </c>
      <c r="H54" s="314">
        <v>34.26296</v>
      </c>
      <c r="I54" s="314">
        <v>1252.1708490000001</v>
      </c>
      <c r="J54" s="314">
        <v>37.769786999999994</v>
      </c>
      <c r="K54" s="314">
        <v>1538.0405069999999</v>
      </c>
    </row>
    <row r="55" spans="1:11" x14ac:dyDescent="0.5">
      <c r="A55" s="315" t="s">
        <v>4261</v>
      </c>
      <c r="B55" s="316">
        <v>7</v>
      </c>
      <c r="C55" s="317" t="s">
        <v>660</v>
      </c>
      <c r="D55" s="315" t="s">
        <v>3234</v>
      </c>
      <c r="E55" s="318" t="s">
        <v>663</v>
      </c>
      <c r="F55" s="319">
        <v>900.70707400000003</v>
      </c>
      <c r="G55" s="319">
        <v>31554.872986999999</v>
      </c>
      <c r="H55" s="319">
        <v>924.60751700000003</v>
      </c>
      <c r="I55" s="319">
        <v>30338.612473000001</v>
      </c>
      <c r="J55" s="319">
        <v>812.28362000000004</v>
      </c>
      <c r="K55" s="319">
        <v>28731.438257999998</v>
      </c>
    </row>
    <row r="56" spans="1:11" x14ac:dyDescent="0.5">
      <c r="A56" s="320" t="s">
        <v>4261</v>
      </c>
      <c r="B56" s="59">
        <v>7</v>
      </c>
      <c r="C56" s="321" t="s">
        <v>660</v>
      </c>
      <c r="D56" s="312" t="s">
        <v>3235</v>
      </c>
      <c r="E56" s="313" t="s">
        <v>664</v>
      </c>
      <c r="F56" s="314">
        <v>34.097805999999999</v>
      </c>
      <c r="G56" s="314">
        <v>9451.4012139999995</v>
      </c>
      <c r="H56" s="314">
        <v>26.770462999999999</v>
      </c>
      <c r="I56" s="314">
        <v>9891.4534349999994</v>
      </c>
      <c r="J56" s="314">
        <v>28.472773</v>
      </c>
      <c r="K56" s="314">
        <v>10586.008143999999</v>
      </c>
    </row>
    <row r="57" spans="1:11" x14ac:dyDescent="0.5">
      <c r="A57" s="315" t="s">
        <v>4261</v>
      </c>
      <c r="B57" s="316">
        <v>7</v>
      </c>
      <c r="C57" s="317" t="s">
        <v>660</v>
      </c>
      <c r="D57" s="315" t="s">
        <v>3236</v>
      </c>
      <c r="E57" s="318" t="s">
        <v>665</v>
      </c>
      <c r="F57" s="319">
        <v>81.618676999999991</v>
      </c>
      <c r="G57" s="319">
        <v>34036.740875000003</v>
      </c>
      <c r="H57" s="319">
        <v>77.557734999999994</v>
      </c>
      <c r="I57" s="319">
        <v>28609.705669999999</v>
      </c>
      <c r="J57" s="319">
        <v>63.514684000000003</v>
      </c>
      <c r="K57" s="319">
        <v>31029.792305999999</v>
      </c>
    </row>
    <row r="58" spans="1:11" x14ac:dyDescent="0.5">
      <c r="A58" s="320" t="s">
        <v>4261</v>
      </c>
      <c r="B58" s="59">
        <v>7</v>
      </c>
      <c r="C58" s="321" t="s">
        <v>660</v>
      </c>
      <c r="D58" s="312" t="s">
        <v>3237</v>
      </c>
      <c r="E58" s="313" t="s">
        <v>666</v>
      </c>
      <c r="F58" s="314">
        <v>622.78068400000006</v>
      </c>
      <c r="G58" s="314">
        <v>20232.678913</v>
      </c>
      <c r="H58" s="314">
        <v>660.28946200000007</v>
      </c>
      <c r="I58" s="314">
        <v>20245.104489000001</v>
      </c>
      <c r="J58" s="314">
        <v>677.827676</v>
      </c>
      <c r="K58" s="314">
        <v>21165.112667000001</v>
      </c>
    </row>
    <row r="59" spans="1:11" x14ac:dyDescent="0.5">
      <c r="A59" s="315" t="s">
        <v>4261</v>
      </c>
      <c r="B59" s="316">
        <v>7</v>
      </c>
      <c r="C59" s="317" t="s">
        <v>660</v>
      </c>
      <c r="D59" s="315" t="s">
        <v>3238</v>
      </c>
      <c r="E59" s="318" t="s">
        <v>667</v>
      </c>
      <c r="F59" s="319">
        <v>1768.84834</v>
      </c>
      <c r="G59" s="319">
        <v>58113.185363999997</v>
      </c>
      <c r="H59" s="319">
        <v>1640.5341120000001</v>
      </c>
      <c r="I59" s="319">
        <v>53469.476554000001</v>
      </c>
      <c r="J59" s="319">
        <v>1708.78602</v>
      </c>
      <c r="K59" s="319">
        <v>57526.363825</v>
      </c>
    </row>
    <row r="60" spans="1:11" x14ac:dyDescent="0.5">
      <c r="A60" s="320" t="s">
        <v>4261</v>
      </c>
      <c r="B60" s="59">
        <v>7</v>
      </c>
      <c r="C60" s="321" t="s">
        <v>660</v>
      </c>
      <c r="D60" s="312" t="s">
        <v>3239</v>
      </c>
      <c r="E60" s="313" t="s">
        <v>668</v>
      </c>
      <c r="F60" s="314">
        <v>480.41805200000005</v>
      </c>
      <c r="G60" s="314">
        <v>37265.368576000001</v>
      </c>
      <c r="H60" s="314">
        <v>453.05117999999999</v>
      </c>
      <c r="I60" s="314">
        <v>19017.508957999999</v>
      </c>
      <c r="J60" s="314">
        <v>204.94254000000001</v>
      </c>
      <c r="K60" s="314">
        <v>20596.451520999999</v>
      </c>
    </row>
    <row r="61" spans="1:11" x14ac:dyDescent="0.5">
      <c r="A61" s="315" t="s">
        <v>4261</v>
      </c>
      <c r="B61" s="316">
        <v>8</v>
      </c>
      <c r="C61" s="317" t="s">
        <v>670</v>
      </c>
      <c r="D61" s="315" t="s">
        <v>3241</v>
      </c>
      <c r="E61" s="318" t="s">
        <v>669</v>
      </c>
      <c r="F61" s="319">
        <v>193.94739000000001</v>
      </c>
      <c r="G61" s="319">
        <v>2700.860815</v>
      </c>
      <c r="H61" s="319">
        <v>251.682446</v>
      </c>
      <c r="I61" s="319">
        <v>3249.6764889999999</v>
      </c>
      <c r="J61" s="319">
        <v>222.57455400000001</v>
      </c>
      <c r="K61" s="319">
        <v>3097.751667</v>
      </c>
    </row>
    <row r="62" spans="1:11" x14ac:dyDescent="0.5">
      <c r="A62" s="320" t="s">
        <v>4261</v>
      </c>
      <c r="B62" s="59">
        <v>8</v>
      </c>
      <c r="C62" s="321" t="s">
        <v>670</v>
      </c>
      <c r="D62" s="312" t="s">
        <v>3242</v>
      </c>
      <c r="E62" s="313" t="s">
        <v>671</v>
      </c>
      <c r="F62" s="314">
        <v>672.12187899999992</v>
      </c>
      <c r="G62" s="314">
        <v>6513.0344340000001</v>
      </c>
      <c r="H62" s="314">
        <v>626.91786200000001</v>
      </c>
      <c r="I62" s="314">
        <v>5967.4889080000003</v>
      </c>
      <c r="J62" s="314">
        <v>636.99140699999998</v>
      </c>
      <c r="K62" s="314">
        <v>6970.0044699999999</v>
      </c>
    </row>
    <row r="63" spans="1:11" x14ac:dyDescent="0.5">
      <c r="A63" s="315" t="s">
        <v>4261</v>
      </c>
      <c r="B63" s="316">
        <v>8</v>
      </c>
      <c r="C63" s="317" t="s">
        <v>670</v>
      </c>
      <c r="D63" s="315" t="s">
        <v>3243</v>
      </c>
      <c r="E63" s="318" t="s">
        <v>672</v>
      </c>
      <c r="F63" s="319">
        <v>75.172286</v>
      </c>
      <c r="G63" s="319">
        <v>2207.0177060000001</v>
      </c>
      <c r="H63" s="319">
        <v>37.260527000000003</v>
      </c>
      <c r="I63" s="319">
        <v>1507.8732849999999</v>
      </c>
      <c r="J63" s="319">
        <v>34.247364000000005</v>
      </c>
      <c r="K63" s="319">
        <v>1628.3864960000001</v>
      </c>
    </row>
    <row r="64" spans="1:11" x14ac:dyDescent="0.5">
      <c r="A64" s="320" t="s">
        <v>4261</v>
      </c>
      <c r="B64" s="59">
        <v>8</v>
      </c>
      <c r="C64" s="321" t="s">
        <v>670</v>
      </c>
      <c r="D64" s="312" t="s">
        <v>3244</v>
      </c>
      <c r="E64" s="313" t="s">
        <v>673</v>
      </c>
      <c r="F64" s="314">
        <v>398.77954199999999</v>
      </c>
      <c r="G64" s="314">
        <v>15765.639901</v>
      </c>
      <c r="H64" s="314">
        <v>317.86320400000005</v>
      </c>
      <c r="I64" s="314">
        <v>13658.247513</v>
      </c>
      <c r="J64" s="314">
        <v>330.68131</v>
      </c>
      <c r="K64" s="314">
        <v>16117.374399</v>
      </c>
    </row>
    <row r="65" spans="1:11" x14ac:dyDescent="0.5">
      <c r="A65" s="315" t="s">
        <v>4261</v>
      </c>
      <c r="B65" s="316">
        <v>8</v>
      </c>
      <c r="C65" s="317" t="s">
        <v>670</v>
      </c>
      <c r="D65" s="315" t="s">
        <v>3245</v>
      </c>
      <c r="E65" s="318" t="s">
        <v>674</v>
      </c>
      <c r="F65" s="319">
        <v>103.53165300000001</v>
      </c>
      <c r="G65" s="319">
        <v>3503.3955500000002</v>
      </c>
      <c r="H65" s="319">
        <v>66.724592000000001</v>
      </c>
      <c r="I65" s="319">
        <v>2435.1602170000001</v>
      </c>
      <c r="J65" s="319">
        <v>75.068816999999996</v>
      </c>
      <c r="K65" s="319">
        <v>3305.7421939999999</v>
      </c>
    </row>
    <row r="66" spans="1:11" x14ac:dyDescent="0.5">
      <c r="A66" s="320" t="s">
        <v>4261</v>
      </c>
      <c r="B66" s="59">
        <v>8</v>
      </c>
      <c r="C66" s="321" t="s">
        <v>670</v>
      </c>
      <c r="D66" s="312" t="s">
        <v>3246</v>
      </c>
      <c r="E66" s="313" t="s">
        <v>675</v>
      </c>
      <c r="F66" s="314">
        <v>53.258773999999995</v>
      </c>
      <c r="G66" s="314">
        <v>11212.818422</v>
      </c>
      <c r="H66" s="314">
        <v>76.543456000000006</v>
      </c>
      <c r="I66" s="314">
        <v>11713.711746000001</v>
      </c>
      <c r="J66" s="314">
        <v>53.046862000000004</v>
      </c>
      <c r="K66" s="314">
        <v>10629.819229999999</v>
      </c>
    </row>
    <row r="67" spans="1:11" x14ac:dyDescent="0.5">
      <c r="A67" s="315" t="s">
        <v>4261</v>
      </c>
      <c r="B67" s="316">
        <v>8</v>
      </c>
      <c r="C67" s="317" t="s">
        <v>670</v>
      </c>
      <c r="D67" s="315" t="s">
        <v>3247</v>
      </c>
      <c r="E67" s="318" t="s">
        <v>676</v>
      </c>
      <c r="F67" s="319">
        <v>15.564450000000001</v>
      </c>
      <c r="G67" s="319">
        <v>2937.973559</v>
      </c>
      <c r="H67" s="319">
        <v>15.453662</v>
      </c>
      <c r="I67" s="319">
        <v>2347.320217</v>
      </c>
      <c r="J67" s="319">
        <v>15.383207000000001</v>
      </c>
      <c r="K67" s="319">
        <v>2995.671621</v>
      </c>
    </row>
    <row r="68" spans="1:11" x14ac:dyDescent="0.5">
      <c r="A68" s="320" t="s">
        <v>4261</v>
      </c>
      <c r="B68" s="59">
        <v>8</v>
      </c>
      <c r="C68" s="321" t="s">
        <v>670</v>
      </c>
      <c r="D68" s="312" t="s">
        <v>3248</v>
      </c>
      <c r="E68" s="313" t="s">
        <v>558</v>
      </c>
      <c r="F68" s="314">
        <v>658.00560100000007</v>
      </c>
      <c r="G68" s="314">
        <v>52227.248754</v>
      </c>
      <c r="H68" s="314">
        <v>637.39518999999996</v>
      </c>
      <c r="I68" s="314">
        <v>32238.615279000001</v>
      </c>
      <c r="J68" s="314">
        <v>676.79095700000005</v>
      </c>
      <c r="K68" s="314">
        <v>38199.989148000001</v>
      </c>
    </row>
    <row r="69" spans="1:11" x14ac:dyDescent="0.5">
      <c r="A69" s="315" t="s">
        <v>4261</v>
      </c>
      <c r="B69" s="316">
        <v>9</v>
      </c>
      <c r="C69" s="317" t="s">
        <v>678</v>
      </c>
      <c r="D69" s="315" t="s">
        <v>3250</v>
      </c>
      <c r="E69" s="318" t="s">
        <v>677</v>
      </c>
      <c r="F69" s="319">
        <v>114.239688</v>
      </c>
      <c r="G69" s="319">
        <v>6910.6664199999996</v>
      </c>
      <c r="H69" s="319">
        <v>74.982269000000002</v>
      </c>
      <c r="I69" s="319">
        <v>7932.4573730000002</v>
      </c>
      <c r="J69" s="319">
        <v>86.362857999999989</v>
      </c>
      <c r="K69" s="319">
        <v>9182.1776439999994</v>
      </c>
    </row>
    <row r="70" spans="1:11" x14ac:dyDescent="0.5">
      <c r="A70" s="320" t="s">
        <v>4261</v>
      </c>
      <c r="B70" s="59">
        <v>9</v>
      </c>
      <c r="C70" s="321" t="s">
        <v>678</v>
      </c>
      <c r="D70" s="312" t="s">
        <v>3251</v>
      </c>
      <c r="E70" s="313" t="s">
        <v>3204</v>
      </c>
      <c r="F70" s="314">
        <v>8.25E-4</v>
      </c>
      <c r="G70" s="314">
        <v>0.335783</v>
      </c>
      <c r="H70" s="314">
        <v>2.9799999999999998E-4</v>
      </c>
      <c r="I70" s="314">
        <v>0.15514900000000001</v>
      </c>
      <c r="J70" s="314">
        <v>7.0000000000000007E-5</v>
      </c>
      <c r="K70" s="314">
        <v>0.18729799999999999</v>
      </c>
    </row>
    <row r="71" spans="1:11" x14ac:dyDescent="0.5">
      <c r="A71" s="315" t="s">
        <v>4261</v>
      </c>
      <c r="B71" s="316">
        <v>9</v>
      </c>
      <c r="C71" s="317" t="s">
        <v>678</v>
      </c>
      <c r="D71" s="315" t="s">
        <v>3252</v>
      </c>
      <c r="E71" s="318" t="s">
        <v>679</v>
      </c>
      <c r="F71" s="319">
        <v>2.2567189999999999</v>
      </c>
      <c r="G71" s="319">
        <v>8854.4635930000004</v>
      </c>
      <c r="H71" s="319">
        <v>0.15059899999999998</v>
      </c>
      <c r="I71" s="319">
        <v>4379.0635229999998</v>
      </c>
      <c r="J71" s="319">
        <v>0.12063400000000001</v>
      </c>
      <c r="K71" s="319">
        <v>13814.198913</v>
      </c>
    </row>
    <row r="72" spans="1:11" x14ac:dyDescent="0.5">
      <c r="A72" s="322" t="s">
        <v>4261</v>
      </c>
      <c r="B72" s="323" t="s">
        <v>3952</v>
      </c>
      <c r="C72" s="287" t="s">
        <v>3951</v>
      </c>
      <c r="D72" s="312" t="s">
        <v>3949</v>
      </c>
      <c r="E72" s="313" t="s">
        <v>3950</v>
      </c>
      <c r="F72" s="314">
        <v>6.862E-2</v>
      </c>
      <c r="G72" s="314">
        <v>11.937761</v>
      </c>
      <c r="H72" s="314">
        <v>0.88838300000000003</v>
      </c>
      <c r="I72" s="314">
        <v>51.624372000000001</v>
      </c>
      <c r="J72" s="314">
        <v>0.89841499999999996</v>
      </c>
      <c r="K72" s="314">
        <v>578.55066899999997</v>
      </c>
    </row>
    <row r="73" spans="1:11" x14ac:dyDescent="0.5">
      <c r="A73" s="324" t="s">
        <v>4261</v>
      </c>
      <c r="B73" s="325" t="s">
        <v>4264</v>
      </c>
      <c r="C73" s="326" t="s">
        <v>4265</v>
      </c>
      <c r="D73" s="324"/>
      <c r="E73" s="327"/>
      <c r="F73" s="328">
        <v>77511.644192000007</v>
      </c>
      <c r="G73" s="328">
        <v>574361.45460400009</v>
      </c>
      <c r="H73" s="328">
        <v>86137.279139999955</v>
      </c>
      <c r="I73" s="328">
        <v>517490.59426999977</v>
      </c>
      <c r="J73" s="328">
        <v>79115.695413000038</v>
      </c>
      <c r="K73" s="328">
        <v>573185.14734199992</v>
      </c>
    </row>
    <row r="74" spans="1:11" x14ac:dyDescent="0.5">
      <c r="A74" s="329" t="s">
        <v>3964</v>
      </c>
      <c r="B74" s="329" t="s">
        <v>3205</v>
      </c>
      <c r="C74" s="330" t="s">
        <v>616</v>
      </c>
      <c r="D74" s="329" t="s">
        <v>3206</v>
      </c>
      <c r="E74" s="331" t="s">
        <v>615</v>
      </c>
      <c r="F74" s="332">
        <v>13.56673</v>
      </c>
      <c r="G74" s="332">
        <v>237.04554300000001</v>
      </c>
      <c r="H74" s="332">
        <v>15.789005</v>
      </c>
      <c r="I74" s="332">
        <v>313.10208299999999</v>
      </c>
      <c r="J74" s="332">
        <v>15.949834999999998</v>
      </c>
      <c r="K74" s="332">
        <v>307.43131399999999</v>
      </c>
    </row>
    <row r="75" spans="1:11" x14ac:dyDescent="0.5">
      <c r="A75" s="333" t="s">
        <v>3964</v>
      </c>
      <c r="B75" s="333" t="s">
        <v>3205</v>
      </c>
      <c r="C75" s="334" t="s">
        <v>616</v>
      </c>
      <c r="D75" s="333" t="s">
        <v>542</v>
      </c>
      <c r="E75" s="335" t="s">
        <v>617</v>
      </c>
      <c r="F75" s="336">
        <v>84.194665000000001</v>
      </c>
      <c r="G75" s="336">
        <v>919.76330599999994</v>
      </c>
      <c r="H75" s="336">
        <v>66.082456000000008</v>
      </c>
      <c r="I75" s="336">
        <v>733.73723099999995</v>
      </c>
      <c r="J75" s="336">
        <v>75.412567999999993</v>
      </c>
      <c r="K75" s="336">
        <v>784.30562299999997</v>
      </c>
    </row>
    <row r="76" spans="1:11" x14ac:dyDescent="0.5">
      <c r="A76" s="329" t="s">
        <v>3964</v>
      </c>
      <c r="B76" s="329" t="s">
        <v>3205</v>
      </c>
      <c r="C76" s="330" t="s">
        <v>616</v>
      </c>
      <c r="D76" s="329" t="s">
        <v>543</v>
      </c>
      <c r="E76" s="331" t="s">
        <v>3040</v>
      </c>
      <c r="F76" s="332">
        <v>859.223389</v>
      </c>
      <c r="G76" s="332">
        <v>4211.1861760000002</v>
      </c>
      <c r="H76" s="332">
        <v>803.69333600000004</v>
      </c>
      <c r="I76" s="332">
        <v>4096.9628629999997</v>
      </c>
      <c r="J76" s="332">
        <v>756.33180700000003</v>
      </c>
      <c r="K76" s="332">
        <v>3893.3482530000001</v>
      </c>
    </row>
    <row r="77" spans="1:11" x14ac:dyDescent="0.5">
      <c r="A77" s="333" t="s">
        <v>3964</v>
      </c>
      <c r="B77" s="333" t="s">
        <v>3205</v>
      </c>
      <c r="C77" s="334" t="s">
        <v>616</v>
      </c>
      <c r="D77" s="333" t="s">
        <v>544</v>
      </c>
      <c r="E77" s="335" t="s">
        <v>618</v>
      </c>
      <c r="F77" s="336">
        <v>40.042728000000004</v>
      </c>
      <c r="G77" s="336">
        <v>571.29648499999996</v>
      </c>
      <c r="H77" s="336">
        <v>30.030724999999997</v>
      </c>
      <c r="I77" s="336">
        <v>326.96324099999998</v>
      </c>
      <c r="J77" s="336">
        <v>36.842519999999993</v>
      </c>
      <c r="K77" s="336">
        <v>532.59415799999999</v>
      </c>
    </row>
    <row r="78" spans="1:11" x14ac:dyDescent="0.5">
      <c r="A78" s="329" t="s">
        <v>3964</v>
      </c>
      <c r="B78" s="329" t="s">
        <v>3205</v>
      </c>
      <c r="C78" s="330" t="s">
        <v>616</v>
      </c>
      <c r="D78" s="329" t="s">
        <v>545</v>
      </c>
      <c r="E78" s="331" t="s">
        <v>619</v>
      </c>
      <c r="F78" s="332">
        <v>204.44570100000001</v>
      </c>
      <c r="G78" s="332">
        <v>1764.9336310000001</v>
      </c>
      <c r="H78" s="332">
        <v>1787.9974869999999</v>
      </c>
      <c r="I78" s="332">
        <v>2000.272369</v>
      </c>
      <c r="J78" s="332">
        <v>274.63601699999998</v>
      </c>
      <c r="K78" s="332">
        <v>2387.9403219999999</v>
      </c>
    </row>
    <row r="79" spans="1:11" x14ac:dyDescent="0.5">
      <c r="A79" s="333" t="s">
        <v>3964</v>
      </c>
      <c r="B79" s="333" t="s">
        <v>3205</v>
      </c>
      <c r="C79" s="334" t="s">
        <v>616</v>
      </c>
      <c r="D79" s="333" t="s">
        <v>546</v>
      </c>
      <c r="E79" s="335" t="s">
        <v>620</v>
      </c>
      <c r="F79" s="336">
        <v>917.58076399999993</v>
      </c>
      <c r="G79" s="336">
        <v>2636.248681</v>
      </c>
      <c r="H79" s="336">
        <v>788.46608700000002</v>
      </c>
      <c r="I79" s="336">
        <v>2519.9567980000002</v>
      </c>
      <c r="J79" s="336">
        <v>864.33045200000004</v>
      </c>
      <c r="K79" s="336">
        <v>2770.7503700000002</v>
      </c>
    </row>
    <row r="80" spans="1:11" x14ac:dyDescent="0.5">
      <c r="A80" s="329" t="s">
        <v>3964</v>
      </c>
      <c r="B80" s="329" t="s">
        <v>3205</v>
      </c>
      <c r="C80" s="330" t="s">
        <v>616</v>
      </c>
      <c r="D80" s="329" t="s">
        <v>547</v>
      </c>
      <c r="E80" s="331" t="s">
        <v>621</v>
      </c>
      <c r="F80" s="332">
        <v>458.08701500000001</v>
      </c>
      <c r="G80" s="332">
        <v>949.70317</v>
      </c>
      <c r="H80" s="332">
        <v>387.07658500000002</v>
      </c>
      <c r="I80" s="332">
        <v>1019.622761</v>
      </c>
      <c r="J80" s="332">
        <v>574.62013000000002</v>
      </c>
      <c r="K80" s="332">
        <v>1470.0333129999999</v>
      </c>
    </row>
    <row r="81" spans="1:11" x14ac:dyDescent="0.5">
      <c r="A81" s="333" t="s">
        <v>3964</v>
      </c>
      <c r="B81" s="333" t="s">
        <v>3205</v>
      </c>
      <c r="C81" s="334" t="s">
        <v>616</v>
      </c>
      <c r="D81" s="333" t="s">
        <v>548</v>
      </c>
      <c r="E81" s="335" t="s">
        <v>622</v>
      </c>
      <c r="F81" s="336">
        <v>26.413357999999999</v>
      </c>
      <c r="G81" s="336">
        <v>435.19783799999999</v>
      </c>
      <c r="H81" s="336">
        <v>22.385570999999999</v>
      </c>
      <c r="I81" s="336">
        <v>466.55976399999997</v>
      </c>
      <c r="J81" s="336">
        <v>22.570142000000001</v>
      </c>
      <c r="K81" s="336">
        <v>455.879321</v>
      </c>
    </row>
    <row r="82" spans="1:11" x14ac:dyDescent="0.5">
      <c r="A82" s="329" t="s">
        <v>3964</v>
      </c>
      <c r="B82" s="329" t="s">
        <v>3205</v>
      </c>
      <c r="C82" s="330" t="s">
        <v>616</v>
      </c>
      <c r="D82" s="329" t="s">
        <v>549</v>
      </c>
      <c r="E82" s="331" t="s">
        <v>623</v>
      </c>
      <c r="F82" s="332">
        <v>75.741579000000002</v>
      </c>
      <c r="G82" s="332">
        <v>154.20396400000001</v>
      </c>
      <c r="H82" s="332">
        <v>80.913162</v>
      </c>
      <c r="I82" s="332">
        <v>165.921108</v>
      </c>
      <c r="J82" s="332">
        <v>88.780265999999997</v>
      </c>
      <c r="K82" s="332">
        <v>201.076641</v>
      </c>
    </row>
    <row r="83" spans="1:11" x14ac:dyDescent="0.5">
      <c r="A83" s="333" t="s">
        <v>3964</v>
      </c>
      <c r="B83" s="333" t="s">
        <v>3205</v>
      </c>
      <c r="C83" s="334" t="s">
        <v>616</v>
      </c>
      <c r="D83" s="333" t="s">
        <v>550</v>
      </c>
      <c r="E83" s="335" t="s">
        <v>624</v>
      </c>
      <c r="F83" s="336">
        <v>85.287998999999999</v>
      </c>
      <c r="G83" s="336">
        <v>514.75221699999997</v>
      </c>
      <c r="H83" s="336">
        <v>67.254475999999997</v>
      </c>
      <c r="I83" s="336">
        <v>429.67268300000001</v>
      </c>
      <c r="J83" s="336">
        <v>71.201327000000006</v>
      </c>
      <c r="K83" s="336">
        <v>470.23648600000001</v>
      </c>
    </row>
    <row r="84" spans="1:11" x14ac:dyDescent="0.5">
      <c r="A84" s="329" t="s">
        <v>3964</v>
      </c>
      <c r="B84" s="329" t="s">
        <v>10</v>
      </c>
      <c r="C84" s="330" t="s">
        <v>551</v>
      </c>
      <c r="D84" s="329" t="s">
        <v>25</v>
      </c>
      <c r="E84" s="331" t="s">
        <v>625</v>
      </c>
      <c r="F84" s="332">
        <v>236.356212</v>
      </c>
      <c r="G84" s="332">
        <v>547.56636000000003</v>
      </c>
      <c r="H84" s="332">
        <v>263.33016100000003</v>
      </c>
      <c r="I84" s="332">
        <v>661.16442600000005</v>
      </c>
      <c r="J84" s="332">
        <v>263.64826500000004</v>
      </c>
      <c r="K84" s="332">
        <v>744.98643300000003</v>
      </c>
    </row>
    <row r="85" spans="1:11" x14ac:dyDescent="0.5">
      <c r="A85" s="333" t="s">
        <v>3964</v>
      </c>
      <c r="B85" s="333" t="s">
        <v>10</v>
      </c>
      <c r="C85" s="334" t="s">
        <v>551</v>
      </c>
      <c r="D85" s="333" t="s">
        <v>27</v>
      </c>
      <c r="E85" s="335" t="s">
        <v>626</v>
      </c>
      <c r="F85" s="336">
        <v>0.69459799999999994</v>
      </c>
      <c r="G85" s="336">
        <v>12.514583999999999</v>
      </c>
      <c r="H85" s="336">
        <v>1.0496810000000001</v>
      </c>
      <c r="I85" s="336">
        <v>32.280830999999999</v>
      </c>
      <c r="J85" s="336">
        <v>2.4379459999999997</v>
      </c>
      <c r="K85" s="336">
        <v>13.646239</v>
      </c>
    </row>
    <row r="86" spans="1:11" x14ac:dyDescent="0.5">
      <c r="A86" s="329" t="s">
        <v>3964</v>
      </c>
      <c r="B86" s="329" t="s">
        <v>20</v>
      </c>
      <c r="C86" s="330" t="s">
        <v>628</v>
      </c>
      <c r="D86" s="329" t="s">
        <v>9</v>
      </c>
      <c r="E86" s="331" t="s">
        <v>627</v>
      </c>
      <c r="F86" s="332">
        <v>7.1177910000000004</v>
      </c>
      <c r="G86" s="332">
        <v>34.573684</v>
      </c>
      <c r="H86" s="332">
        <v>6.5088549999999996</v>
      </c>
      <c r="I86" s="332">
        <v>36.665081999999998</v>
      </c>
      <c r="J86" s="332">
        <v>2.4200390000000001</v>
      </c>
      <c r="K86" s="332">
        <v>10.995232</v>
      </c>
    </row>
    <row r="87" spans="1:11" x14ac:dyDescent="0.5">
      <c r="A87" s="333" t="s">
        <v>3964</v>
      </c>
      <c r="B87" s="333" t="s">
        <v>20</v>
      </c>
      <c r="C87" s="334" t="s">
        <v>628</v>
      </c>
      <c r="D87" s="333" t="s">
        <v>28</v>
      </c>
      <c r="E87" s="335" t="s">
        <v>629</v>
      </c>
      <c r="F87" s="336">
        <v>0.923566</v>
      </c>
      <c r="G87" s="336">
        <v>4.0374460000000001</v>
      </c>
      <c r="H87" s="336">
        <v>0.95271499999999998</v>
      </c>
      <c r="I87" s="336">
        <v>5.4497439999999999</v>
      </c>
      <c r="J87" s="336">
        <v>0.59747099999999997</v>
      </c>
      <c r="K87" s="336">
        <v>7.215668</v>
      </c>
    </row>
    <row r="88" spans="1:11" x14ac:dyDescent="0.5">
      <c r="A88" s="329" t="s">
        <v>3964</v>
      </c>
      <c r="B88" s="329" t="s">
        <v>20</v>
      </c>
      <c r="C88" s="330" t="s">
        <v>628</v>
      </c>
      <c r="D88" s="329" t="s">
        <v>97</v>
      </c>
      <c r="E88" s="331" t="s">
        <v>630</v>
      </c>
      <c r="F88" s="332">
        <v>213.79917499999999</v>
      </c>
      <c r="G88" s="332">
        <v>1115.3969159999999</v>
      </c>
      <c r="H88" s="332">
        <v>224.78547599999999</v>
      </c>
      <c r="I88" s="332">
        <v>929.34161200000005</v>
      </c>
      <c r="J88" s="332">
        <v>312.54239000000001</v>
      </c>
      <c r="K88" s="332">
        <v>1865.868547</v>
      </c>
    </row>
    <row r="89" spans="1:11" x14ac:dyDescent="0.5">
      <c r="A89" s="333" t="s">
        <v>3964</v>
      </c>
      <c r="B89" s="333" t="s">
        <v>20</v>
      </c>
      <c r="C89" s="334" t="s">
        <v>628</v>
      </c>
      <c r="D89" s="333" t="s">
        <v>45</v>
      </c>
      <c r="E89" s="335" t="s">
        <v>631</v>
      </c>
      <c r="F89" s="336">
        <v>56.872057999999996</v>
      </c>
      <c r="G89" s="336">
        <v>205.76804799999999</v>
      </c>
      <c r="H89" s="336">
        <v>52.196213999999998</v>
      </c>
      <c r="I89" s="336">
        <v>148.19523799999999</v>
      </c>
      <c r="J89" s="336">
        <v>65.005756000000005</v>
      </c>
      <c r="K89" s="336">
        <v>212.84590499999999</v>
      </c>
    </row>
    <row r="90" spans="1:11" x14ac:dyDescent="0.5">
      <c r="A90" s="329" t="s">
        <v>3964</v>
      </c>
      <c r="B90" s="329" t="s">
        <v>20</v>
      </c>
      <c r="C90" s="330" t="s">
        <v>628</v>
      </c>
      <c r="D90" s="329" t="s">
        <v>30</v>
      </c>
      <c r="E90" s="331" t="s">
        <v>632</v>
      </c>
      <c r="F90" s="332">
        <v>144.17991899999998</v>
      </c>
      <c r="G90" s="332">
        <v>93.279020000000003</v>
      </c>
      <c r="H90" s="332">
        <v>145.722801</v>
      </c>
      <c r="I90" s="332">
        <v>87.238164999999995</v>
      </c>
      <c r="J90" s="332">
        <v>85.066426000000007</v>
      </c>
      <c r="K90" s="332">
        <v>96.529572999999999</v>
      </c>
    </row>
    <row r="91" spans="1:11" x14ac:dyDescent="0.5">
      <c r="A91" s="333" t="s">
        <v>3964</v>
      </c>
      <c r="B91" s="333" t="s">
        <v>20</v>
      </c>
      <c r="C91" s="334" t="s">
        <v>628</v>
      </c>
      <c r="D91" s="333" t="s">
        <v>23</v>
      </c>
      <c r="E91" s="335" t="s">
        <v>633</v>
      </c>
      <c r="F91" s="336">
        <v>67.644902000000002</v>
      </c>
      <c r="G91" s="336">
        <v>241.189211</v>
      </c>
      <c r="H91" s="336">
        <v>58.175722</v>
      </c>
      <c r="I91" s="336">
        <v>204.855716</v>
      </c>
      <c r="J91" s="336">
        <v>78.087448000000009</v>
      </c>
      <c r="K91" s="336">
        <v>302.86485299999998</v>
      </c>
    </row>
    <row r="92" spans="1:11" x14ac:dyDescent="0.5">
      <c r="A92" s="329" t="s">
        <v>3964</v>
      </c>
      <c r="B92" s="329" t="s">
        <v>20</v>
      </c>
      <c r="C92" s="330" t="s">
        <v>628</v>
      </c>
      <c r="D92" s="329" t="s">
        <v>61</v>
      </c>
      <c r="E92" s="331" t="s">
        <v>634</v>
      </c>
      <c r="F92" s="332">
        <v>1578.2823470000001</v>
      </c>
      <c r="G92" s="332">
        <v>420.02232299999997</v>
      </c>
      <c r="H92" s="332">
        <v>1725.2748510000001</v>
      </c>
      <c r="I92" s="332">
        <v>364.862076</v>
      </c>
      <c r="J92" s="332">
        <v>1771.108827</v>
      </c>
      <c r="K92" s="332">
        <v>533.50780899999995</v>
      </c>
    </row>
    <row r="93" spans="1:11" x14ac:dyDescent="0.5">
      <c r="A93" s="333" t="s">
        <v>3964</v>
      </c>
      <c r="B93" s="333" t="s">
        <v>20</v>
      </c>
      <c r="C93" s="334" t="s">
        <v>628</v>
      </c>
      <c r="D93" s="333" t="s">
        <v>12</v>
      </c>
      <c r="E93" s="335" t="s">
        <v>635</v>
      </c>
      <c r="F93" s="336">
        <v>1044.8378210000001</v>
      </c>
      <c r="G93" s="336">
        <v>4664.8339880000003</v>
      </c>
      <c r="H93" s="336">
        <v>1006.253754</v>
      </c>
      <c r="I93" s="336">
        <v>4934.0532780000003</v>
      </c>
      <c r="J93" s="336">
        <v>1145.8823379999999</v>
      </c>
      <c r="K93" s="336">
        <v>8279.6867349999993</v>
      </c>
    </row>
    <row r="94" spans="1:11" x14ac:dyDescent="0.5">
      <c r="A94" s="329" t="s">
        <v>3964</v>
      </c>
      <c r="B94" s="329" t="s">
        <v>20</v>
      </c>
      <c r="C94" s="330" t="s">
        <v>628</v>
      </c>
      <c r="D94" s="329" t="s">
        <v>42</v>
      </c>
      <c r="E94" s="331" t="s">
        <v>552</v>
      </c>
      <c r="F94" s="332">
        <v>7.3392189999999999</v>
      </c>
      <c r="G94" s="332">
        <v>70.460470000000001</v>
      </c>
      <c r="H94" s="332">
        <v>5.9031360000000008</v>
      </c>
      <c r="I94" s="332">
        <v>63.384509999999999</v>
      </c>
      <c r="J94" s="332">
        <v>14.776707</v>
      </c>
      <c r="K94" s="332">
        <v>92.147440000000003</v>
      </c>
    </row>
    <row r="95" spans="1:11" x14ac:dyDescent="0.5">
      <c r="A95" s="333" t="s">
        <v>3964</v>
      </c>
      <c r="B95" s="333" t="s">
        <v>24</v>
      </c>
      <c r="C95" s="334" t="s">
        <v>637</v>
      </c>
      <c r="D95" s="333" t="s">
        <v>13</v>
      </c>
      <c r="E95" s="335" t="s">
        <v>636</v>
      </c>
      <c r="F95" s="336">
        <v>0.72211099999999995</v>
      </c>
      <c r="G95" s="336">
        <v>1.7954330000000001</v>
      </c>
      <c r="H95" s="336">
        <v>0.47252</v>
      </c>
      <c r="I95" s="336">
        <v>1.3306739999999999</v>
      </c>
      <c r="J95" s="336">
        <v>0.685226</v>
      </c>
      <c r="K95" s="336">
        <v>1.958161</v>
      </c>
    </row>
    <row r="96" spans="1:11" x14ac:dyDescent="0.5">
      <c r="A96" s="329" t="s">
        <v>3964</v>
      </c>
      <c r="B96" s="329" t="s">
        <v>24</v>
      </c>
      <c r="C96" s="330" t="s">
        <v>637</v>
      </c>
      <c r="D96" s="329" t="s">
        <v>3207</v>
      </c>
      <c r="E96" s="331" t="s">
        <v>553</v>
      </c>
      <c r="F96" s="332">
        <v>412523.438799</v>
      </c>
      <c r="G96" s="332">
        <v>735158.675712</v>
      </c>
      <c r="H96" s="332">
        <v>388785.78063200001</v>
      </c>
      <c r="I96" s="332">
        <v>435639.51856300002</v>
      </c>
      <c r="J96" s="332">
        <v>379136.42650199996</v>
      </c>
      <c r="K96" s="332">
        <v>740502.70193400001</v>
      </c>
    </row>
    <row r="97" spans="1:11" x14ac:dyDescent="0.5">
      <c r="A97" s="333" t="s">
        <v>3964</v>
      </c>
      <c r="B97" s="333" t="s">
        <v>24</v>
      </c>
      <c r="C97" s="334" t="s">
        <v>637</v>
      </c>
      <c r="D97" s="333" t="s">
        <v>3208</v>
      </c>
      <c r="E97" s="335" t="s">
        <v>638</v>
      </c>
      <c r="F97" s="336">
        <v>9963.1466840000012</v>
      </c>
      <c r="G97" s="336">
        <v>16670.736316999999</v>
      </c>
      <c r="H97" s="336">
        <v>8367.7910800000009</v>
      </c>
      <c r="I97" s="336">
        <v>12097.485721999999</v>
      </c>
      <c r="J97" s="336">
        <v>7301.9850109999998</v>
      </c>
      <c r="K97" s="336">
        <v>17713.448843999999</v>
      </c>
    </row>
    <row r="98" spans="1:11" x14ac:dyDescent="0.5">
      <c r="A98" s="333" t="s">
        <v>3964</v>
      </c>
      <c r="B98" s="333" t="s">
        <v>4</v>
      </c>
      <c r="C98" s="334" t="s">
        <v>554</v>
      </c>
      <c r="D98" s="333" t="s">
        <v>3210</v>
      </c>
      <c r="E98" s="335" t="s">
        <v>639</v>
      </c>
      <c r="F98" s="336">
        <v>2.5306470000000001</v>
      </c>
      <c r="G98" s="336">
        <v>3.634646</v>
      </c>
      <c r="H98" s="336">
        <v>2.5560619999999998</v>
      </c>
      <c r="I98" s="336">
        <v>3.389561</v>
      </c>
      <c r="J98" s="336">
        <v>2.2803490000000002</v>
      </c>
      <c r="K98" s="336">
        <v>5.2593100000000002</v>
      </c>
    </row>
    <row r="99" spans="1:11" x14ac:dyDescent="0.5">
      <c r="A99" s="329" t="s">
        <v>3964</v>
      </c>
      <c r="B99" s="329" t="s">
        <v>4</v>
      </c>
      <c r="C99" s="330" t="s">
        <v>554</v>
      </c>
      <c r="D99" s="329" t="s">
        <v>3211</v>
      </c>
      <c r="E99" s="331" t="s">
        <v>640</v>
      </c>
      <c r="F99" s="332">
        <v>130.62679700000001</v>
      </c>
      <c r="G99" s="332">
        <v>592.91175299999998</v>
      </c>
      <c r="H99" s="332">
        <v>137.60251099999999</v>
      </c>
      <c r="I99" s="332">
        <v>635.24639000000002</v>
      </c>
      <c r="J99" s="332">
        <v>185.41855900000002</v>
      </c>
      <c r="K99" s="332">
        <v>1065.2635540000001</v>
      </c>
    </row>
    <row r="100" spans="1:11" x14ac:dyDescent="0.5">
      <c r="A100" s="333" t="s">
        <v>3964</v>
      </c>
      <c r="B100" s="333" t="s">
        <v>4</v>
      </c>
      <c r="C100" s="334" t="s">
        <v>554</v>
      </c>
      <c r="D100" s="333" t="s">
        <v>3212</v>
      </c>
      <c r="E100" s="335" t="s">
        <v>641</v>
      </c>
      <c r="F100" s="336">
        <v>101.682665</v>
      </c>
      <c r="G100" s="336">
        <v>239.491094</v>
      </c>
      <c r="H100" s="336">
        <v>87.351500000000001</v>
      </c>
      <c r="I100" s="336">
        <v>212.50978000000001</v>
      </c>
      <c r="J100" s="336">
        <v>100.15113599999999</v>
      </c>
      <c r="K100" s="336">
        <v>365.45028500000001</v>
      </c>
    </row>
    <row r="101" spans="1:11" x14ac:dyDescent="0.5">
      <c r="A101" s="329" t="s">
        <v>3964</v>
      </c>
      <c r="B101" s="329" t="s">
        <v>22</v>
      </c>
      <c r="C101" s="330" t="s">
        <v>555</v>
      </c>
      <c r="D101" s="329" t="s">
        <v>3213</v>
      </c>
      <c r="E101" s="331" t="s">
        <v>642</v>
      </c>
      <c r="F101" s="332">
        <v>19773.925336</v>
      </c>
      <c r="G101" s="332">
        <v>48500.939807000002</v>
      </c>
      <c r="H101" s="332">
        <v>19359.827217000002</v>
      </c>
      <c r="I101" s="332">
        <v>36783.182954999997</v>
      </c>
      <c r="J101" s="332">
        <v>19386.981545000002</v>
      </c>
      <c r="K101" s="332">
        <v>53930.360219000002</v>
      </c>
    </row>
    <row r="102" spans="1:11" x14ac:dyDescent="0.5">
      <c r="A102" s="333" t="s">
        <v>3964</v>
      </c>
      <c r="B102" s="333" t="s">
        <v>22</v>
      </c>
      <c r="C102" s="334" t="s">
        <v>555</v>
      </c>
      <c r="D102" s="333" t="s">
        <v>3214</v>
      </c>
      <c r="E102" s="335" t="s">
        <v>643</v>
      </c>
      <c r="F102" s="336">
        <v>7448.985944</v>
      </c>
      <c r="G102" s="336">
        <v>8648.2170310000001</v>
      </c>
      <c r="H102" s="336">
        <v>10832.731229000001</v>
      </c>
      <c r="I102" s="336">
        <v>8766.2890179999995</v>
      </c>
      <c r="J102" s="336">
        <v>4128.4142389999997</v>
      </c>
      <c r="K102" s="336">
        <v>7290.9452199999996</v>
      </c>
    </row>
    <row r="103" spans="1:11" x14ac:dyDescent="0.5">
      <c r="A103" s="329" t="s">
        <v>3964</v>
      </c>
      <c r="B103" s="329" t="s">
        <v>22</v>
      </c>
      <c r="C103" s="330" t="s">
        <v>555</v>
      </c>
      <c r="D103" s="329" t="s">
        <v>3215</v>
      </c>
      <c r="E103" s="331" t="s">
        <v>644</v>
      </c>
      <c r="F103" s="332">
        <v>158.27633900000001</v>
      </c>
      <c r="G103" s="332">
        <v>1194.69066</v>
      </c>
      <c r="H103" s="332">
        <v>137.85565100000002</v>
      </c>
      <c r="I103" s="332">
        <v>1004.536904</v>
      </c>
      <c r="J103" s="332">
        <v>195.34962899999999</v>
      </c>
      <c r="K103" s="332">
        <v>1501.948991</v>
      </c>
    </row>
    <row r="104" spans="1:11" x14ac:dyDescent="0.5">
      <c r="A104" s="333" t="s">
        <v>3964</v>
      </c>
      <c r="B104" s="333" t="s">
        <v>22</v>
      </c>
      <c r="C104" s="334" t="s">
        <v>555</v>
      </c>
      <c r="D104" s="333" t="s">
        <v>3216</v>
      </c>
      <c r="E104" s="335" t="s">
        <v>645</v>
      </c>
      <c r="F104" s="336">
        <v>35.527588000000002</v>
      </c>
      <c r="G104" s="336">
        <v>1621.4656689999999</v>
      </c>
      <c r="H104" s="336">
        <v>32.038141000000003</v>
      </c>
      <c r="I104" s="336">
        <v>1582.09635</v>
      </c>
      <c r="J104" s="336">
        <v>23.803275000000003</v>
      </c>
      <c r="K104" s="336">
        <v>1540.3906469999999</v>
      </c>
    </row>
    <row r="105" spans="1:11" x14ac:dyDescent="0.5">
      <c r="A105" s="329" t="s">
        <v>3964</v>
      </c>
      <c r="B105" s="329" t="s">
        <v>22</v>
      </c>
      <c r="C105" s="330" t="s">
        <v>555</v>
      </c>
      <c r="D105" s="329" t="s">
        <v>3217</v>
      </c>
      <c r="E105" s="331" t="s">
        <v>646</v>
      </c>
      <c r="F105" s="332">
        <v>398.04496799999998</v>
      </c>
      <c r="G105" s="332">
        <v>2230.6010379999998</v>
      </c>
      <c r="H105" s="332">
        <v>389.80424399999998</v>
      </c>
      <c r="I105" s="332">
        <v>2082.508472</v>
      </c>
      <c r="J105" s="332">
        <v>373.89476100000002</v>
      </c>
      <c r="K105" s="332">
        <v>2136.7764790000001</v>
      </c>
    </row>
    <row r="106" spans="1:11" x14ac:dyDescent="0.5">
      <c r="A106" s="333" t="s">
        <v>3964</v>
      </c>
      <c r="B106" s="333" t="s">
        <v>22</v>
      </c>
      <c r="C106" s="334" t="s">
        <v>555</v>
      </c>
      <c r="D106" s="333" t="s">
        <v>3218</v>
      </c>
      <c r="E106" s="335" t="s">
        <v>647</v>
      </c>
      <c r="F106" s="336">
        <v>3970.7269139999999</v>
      </c>
      <c r="G106" s="336">
        <v>4365.8533070000003</v>
      </c>
      <c r="H106" s="336">
        <v>4667.9087959999997</v>
      </c>
      <c r="I106" s="336">
        <v>4684.6248249999999</v>
      </c>
      <c r="J106" s="336">
        <v>6841.6148300000004</v>
      </c>
      <c r="K106" s="336">
        <v>13472.030425999999</v>
      </c>
    </row>
    <row r="107" spans="1:11" x14ac:dyDescent="0.5">
      <c r="A107" s="329" t="s">
        <v>3964</v>
      </c>
      <c r="B107" s="329" t="s">
        <v>22</v>
      </c>
      <c r="C107" s="330" t="s">
        <v>555</v>
      </c>
      <c r="D107" s="329" t="s">
        <v>3219</v>
      </c>
      <c r="E107" s="331" t="s">
        <v>648</v>
      </c>
      <c r="F107" s="332">
        <v>16977.888046</v>
      </c>
      <c r="G107" s="332">
        <v>67823.850061000005</v>
      </c>
      <c r="H107" s="332">
        <v>16579.387988999999</v>
      </c>
      <c r="I107" s="332">
        <v>58132.056806000001</v>
      </c>
      <c r="J107" s="332">
        <v>16283.705593000001</v>
      </c>
      <c r="K107" s="332">
        <v>84477.584365000002</v>
      </c>
    </row>
    <row r="108" spans="1:11" x14ac:dyDescent="0.5">
      <c r="A108" s="333" t="s">
        <v>3964</v>
      </c>
      <c r="B108" s="333" t="s">
        <v>22</v>
      </c>
      <c r="C108" s="334" t="s">
        <v>555</v>
      </c>
      <c r="D108" s="333" t="s">
        <v>3220</v>
      </c>
      <c r="E108" s="335" t="s">
        <v>649</v>
      </c>
      <c r="F108" s="336">
        <v>383.68675500000001</v>
      </c>
      <c r="G108" s="336">
        <v>2403.132392</v>
      </c>
      <c r="H108" s="336">
        <v>388.30342200000001</v>
      </c>
      <c r="I108" s="336">
        <v>2351.375196</v>
      </c>
      <c r="J108" s="336">
        <v>433.92539899999997</v>
      </c>
      <c r="K108" s="336">
        <v>3259.5415750000002</v>
      </c>
    </row>
    <row r="109" spans="1:11" x14ac:dyDescent="0.5">
      <c r="A109" s="329" t="s">
        <v>3964</v>
      </c>
      <c r="B109" s="329" t="s">
        <v>22</v>
      </c>
      <c r="C109" s="330" t="s">
        <v>555</v>
      </c>
      <c r="D109" s="329" t="s">
        <v>3221</v>
      </c>
      <c r="E109" s="331" t="s">
        <v>556</v>
      </c>
      <c r="F109" s="332">
        <v>433.40801400000004</v>
      </c>
      <c r="G109" s="332">
        <v>2476.1055919999999</v>
      </c>
      <c r="H109" s="332">
        <v>492.01120500000002</v>
      </c>
      <c r="I109" s="332">
        <v>2596.538603</v>
      </c>
      <c r="J109" s="332">
        <v>658.36257899999998</v>
      </c>
      <c r="K109" s="332">
        <v>3867.501119</v>
      </c>
    </row>
    <row r="110" spans="1:11" x14ac:dyDescent="0.5">
      <c r="A110" s="333" t="s">
        <v>3964</v>
      </c>
      <c r="B110" s="333" t="s">
        <v>14</v>
      </c>
      <c r="C110" s="334" t="s">
        <v>651</v>
      </c>
      <c r="D110" s="333" t="s">
        <v>3222</v>
      </c>
      <c r="E110" s="335" t="s">
        <v>650</v>
      </c>
      <c r="F110" s="336">
        <v>19.792484000000002</v>
      </c>
      <c r="G110" s="336">
        <v>199.46436800000001</v>
      </c>
      <c r="H110" s="336">
        <v>11.37618</v>
      </c>
      <c r="I110" s="336">
        <v>101.31523900000001</v>
      </c>
      <c r="J110" s="336">
        <v>18.82668</v>
      </c>
      <c r="K110" s="336">
        <v>163.866129</v>
      </c>
    </row>
    <row r="111" spans="1:11" x14ac:dyDescent="0.5">
      <c r="A111" s="329" t="s">
        <v>3964</v>
      </c>
      <c r="B111" s="329" t="s">
        <v>14</v>
      </c>
      <c r="C111" s="330" t="s">
        <v>651</v>
      </c>
      <c r="D111" s="329" t="s">
        <v>3223</v>
      </c>
      <c r="E111" s="331" t="s">
        <v>557</v>
      </c>
      <c r="F111" s="332">
        <v>17.064440999999999</v>
      </c>
      <c r="G111" s="332">
        <v>122.349251</v>
      </c>
      <c r="H111" s="332">
        <v>12.814249999999999</v>
      </c>
      <c r="I111" s="332">
        <v>127.524288</v>
      </c>
      <c r="J111" s="332">
        <v>12.608412</v>
      </c>
      <c r="K111" s="332">
        <v>124.16449</v>
      </c>
    </row>
    <row r="112" spans="1:11" x14ac:dyDescent="0.5">
      <c r="A112" s="333" t="s">
        <v>3964</v>
      </c>
      <c r="B112" s="333" t="s">
        <v>14</v>
      </c>
      <c r="C112" s="334" t="s">
        <v>651</v>
      </c>
      <c r="D112" s="333" t="s">
        <v>3224</v>
      </c>
      <c r="E112" s="335" t="s">
        <v>652</v>
      </c>
      <c r="F112" s="336">
        <v>58.132160000000006</v>
      </c>
      <c r="G112" s="336">
        <v>154.444941</v>
      </c>
      <c r="H112" s="336">
        <v>37.286541</v>
      </c>
      <c r="I112" s="336">
        <v>97.444299000000001</v>
      </c>
      <c r="J112" s="336">
        <v>48.903508000000002</v>
      </c>
      <c r="K112" s="336">
        <v>276.007926</v>
      </c>
    </row>
    <row r="113" spans="1:11" x14ac:dyDescent="0.5">
      <c r="A113" s="329" t="s">
        <v>3964</v>
      </c>
      <c r="B113" s="329" t="s">
        <v>14</v>
      </c>
      <c r="C113" s="330" t="s">
        <v>651</v>
      </c>
      <c r="D113" s="329" t="s">
        <v>3225</v>
      </c>
      <c r="E113" s="331" t="s">
        <v>653</v>
      </c>
      <c r="F113" s="332">
        <v>603.837176</v>
      </c>
      <c r="G113" s="332">
        <v>3380.6753140000001</v>
      </c>
      <c r="H113" s="332">
        <v>667.84031400000003</v>
      </c>
      <c r="I113" s="332">
        <v>3329.3401090000002</v>
      </c>
      <c r="J113" s="332">
        <v>600.43150800000001</v>
      </c>
      <c r="K113" s="332">
        <v>3616.8260869999999</v>
      </c>
    </row>
    <row r="114" spans="1:11" x14ac:dyDescent="0.5">
      <c r="A114" s="333" t="s">
        <v>3964</v>
      </c>
      <c r="B114" s="333" t="s">
        <v>14</v>
      </c>
      <c r="C114" s="334" t="s">
        <v>651</v>
      </c>
      <c r="D114" s="333" t="s">
        <v>3226</v>
      </c>
      <c r="E114" s="335" t="s">
        <v>654</v>
      </c>
      <c r="F114" s="336">
        <v>171.28335300000001</v>
      </c>
      <c r="G114" s="336">
        <v>1318.258313</v>
      </c>
      <c r="H114" s="336">
        <v>182.235591</v>
      </c>
      <c r="I114" s="336">
        <v>1518.880388</v>
      </c>
      <c r="J114" s="336">
        <v>193.35171800000001</v>
      </c>
      <c r="K114" s="336">
        <v>1842.6935960000001</v>
      </c>
    </row>
    <row r="115" spans="1:11" x14ac:dyDescent="0.5">
      <c r="A115" s="329" t="s">
        <v>3964</v>
      </c>
      <c r="B115" s="329" t="s">
        <v>14</v>
      </c>
      <c r="C115" s="330" t="s">
        <v>651</v>
      </c>
      <c r="D115" s="329" t="s">
        <v>3227</v>
      </c>
      <c r="E115" s="331" t="s">
        <v>655</v>
      </c>
      <c r="F115" s="332">
        <v>8754.8630830000002</v>
      </c>
      <c r="G115" s="332">
        <v>3095.0479570000002</v>
      </c>
      <c r="H115" s="332">
        <v>7929.0043820000001</v>
      </c>
      <c r="I115" s="332">
        <v>2544.1356799999999</v>
      </c>
      <c r="J115" s="332">
        <v>9368.0769680000012</v>
      </c>
      <c r="K115" s="332">
        <v>3633.0383379999998</v>
      </c>
    </row>
    <row r="116" spans="1:11" x14ac:dyDescent="0.5">
      <c r="A116" s="333" t="s">
        <v>3964</v>
      </c>
      <c r="B116" s="333" t="s">
        <v>14</v>
      </c>
      <c r="C116" s="334" t="s">
        <v>651</v>
      </c>
      <c r="D116" s="333" t="s">
        <v>3228</v>
      </c>
      <c r="E116" s="335" t="s">
        <v>656</v>
      </c>
      <c r="F116" s="336">
        <v>1521.981356</v>
      </c>
      <c r="G116" s="336">
        <v>4078.291221</v>
      </c>
      <c r="H116" s="336">
        <v>1391.6499410000001</v>
      </c>
      <c r="I116" s="336">
        <v>3418.5145000000002</v>
      </c>
      <c r="J116" s="336">
        <v>1716.3827239999998</v>
      </c>
      <c r="K116" s="336">
        <v>6120.2612710000003</v>
      </c>
    </row>
    <row r="117" spans="1:11" x14ac:dyDescent="0.5">
      <c r="A117" s="329" t="s">
        <v>3964</v>
      </c>
      <c r="B117" s="329" t="s">
        <v>14</v>
      </c>
      <c r="C117" s="330" t="s">
        <v>651</v>
      </c>
      <c r="D117" s="329" t="s">
        <v>3229</v>
      </c>
      <c r="E117" s="331" t="s">
        <v>657</v>
      </c>
      <c r="F117" s="332">
        <v>817.08561499999996</v>
      </c>
      <c r="G117" s="332">
        <v>7248.3457879999996</v>
      </c>
      <c r="H117" s="332">
        <v>812.37251800000001</v>
      </c>
      <c r="I117" s="332">
        <v>7179.9646249999996</v>
      </c>
      <c r="J117" s="332">
        <v>771.10044299999993</v>
      </c>
      <c r="K117" s="332">
        <v>7605.630666</v>
      </c>
    </row>
    <row r="118" spans="1:11" x14ac:dyDescent="0.5">
      <c r="A118" s="333" t="s">
        <v>3964</v>
      </c>
      <c r="B118" s="333" t="s">
        <v>14</v>
      </c>
      <c r="C118" s="334" t="s">
        <v>651</v>
      </c>
      <c r="D118" s="333" t="s">
        <v>3230</v>
      </c>
      <c r="E118" s="335" t="s">
        <v>658</v>
      </c>
      <c r="F118" s="336">
        <v>411.63176699999997</v>
      </c>
      <c r="G118" s="336">
        <v>3052.6325849999998</v>
      </c>
      <c r="H118" s="336">
        <v>452.05989299999999</v>
      </c>
      <c r="I118" s="336">
        <v>3386.6668300000001</v>
      </c>
      <c r="J118" s="336">
        <v>366.08522299999998</v>
      </c>
      <c r="K118" s="336">
        <v>3705.392953</v>
      </c>
    </row>
    <row r="119" spans="1:11" x14ac:dyDescent="0.5">
      <c r="A119" s="329" t="s">
        <v>3964</v>
      </c>
      <c r="B119" s="329" t="s">
        <v>8</v>
      </c>
      <c r="C119" s="330" t="s">
        <v>660</v>
      </c>
      <c r="D119" s="329" t="s">
        <v>3231</v>
      </c>
      <c r="E119" s="331" t="s">
        <v>659</v>
      </c>
      <c r="F119" s="332">
        <v>18.352830999999998</v>
      </c>
      <c r="G119" s="332">
        <v>3503.0381940000002</v>
      </c>
      <c r="H119" s="332">
        <v>13.614032999999999</v>
      </c>
      <c r="I119" s="332">
        <v>2942.1456090000001</v>
      </c>
      <c r="J119" s="332">
        <v>20.115044000000001</v>
      </c>
      <c r="K119" s="332">
        <v>4350.0000600000003</v>
      </c>
    </row>
    <row r="120" spans="1:11" x14ac:dyDescent="0.5">
      <c r="A120" s="333" t="s">
        <v>3964</v>
      </c>
      <c r="B120" s="333" t="s">
        <v>8</v>
      </c>
      <c r="C120" s="334" t="s">
        <v>660</v>
      </c>
      <c r="D120" s="333" t="s">
        <v>3232</v>
      </c>
      <c r="E120" s="335" t="s">
        <v>661</v>
      </c>
      <c r="F120" s="336">
        <v>66.998895999999988</v>
      </c>
      <c r="G120" s="336">
        <v>1349.2403079999999</v>
      </c>
      <c r="H120" s="336">
        <v>49.991875999999998</v>
      </c>
      <c r="I120" s="336">
        <v>1060.2928099999999</v>
      </c>
      <c r="J120" s="336">
        <v>62.304372000000001</v>
      </c>
      <c r="K120" s="336">
        <v>913.067994</v>
      </c>
    </row>
    <row r="121" spans="1:11" x14ac:dyDescent="0.5">
      <c r="A121" s="329" t="s">
        <v>3964</v>
      </c>
      <c r="B121" s="329" t="s">
        <v>8</v>
      </c>
      <c r="C121" s="330" t="s">
        <v>660</v>
      </c>
      <c r="D121" s="329" t="s">
        <v>3233</v>
      </c>
      <c r="E121" s="331" t="s">
        <v>662</v>
      </c>
      <c r="F121" s="332">
        <v>3.4115100000000003</v>
      </c>
      <c r="G121" s="332">
        <v>89.022751999999997</v>
      </c>
      <c r="H121" s="332">
        <v>3.101817</v>
      </c>
      <c r="I121" s="332">
        <v>71.881463999999994</v>
      </c>
      <c r="J121" s="332">
        <v>7.7410230000000002</v>
      </c>
      <c r="K121" s="332">
        <v>97.591184999999996</v>
      </c>
    </row>
    <row r="122" spans="1:11" x14ac:dyDescent="0.5">
      <c r="A122" s="333" t="s">
        <v>3964</v>
      </c>
      <c r="B122" s="333" t="s">
        <v>8</v>
      </c>
      <c r="C122" s="334" t="s">
        <v>660</v>
      </c>
      <c r="D122" s="333" t="s">
        <v>3234</v>
      </c>
      <c r="E122" s="335" t="s">
        <v>663</v>
      </c>
      <c r="F122" s="336">
        <v>106.21468700000001</v>
      </c>
      <c r="G122" s="336">
        <v>2554.3916680000002</v>
      </c>
      <c r="H122" s="336">
        <v>102.647999</v>
      </c>
      <c r="I122" s="336">
        <v>2499.2170719999999</v>
      </c>
      <c r="J122" s="336">
        <v>370.90545199999997</v>
      </c>
      <c r="K122" s="336">
        <v>2829.2555769999999</v>
      </c>
    </row>
    <row r="123" spans="1:11" x14ac:dyDescent="0.5">
      <c r="A123" s="329" t="s">
        <v>3964</v>
      </c>
      <c r="B123" s="329" t="s">
        <v>8</v>
      </c>
      <c r="C123" s="330" t="s">
        <v>660</v>
      </c>
      <c r="D123" s="329" t="s">
        <v>3235</v>
      </c>
      <c r="E123" s="331" t="s">
        <v>664</v>
      </c>
      <c r="F123" s="332">
        <v>1.7103499999999998</v>
      </c>
      <c r="G123" s="332">
        <v>249.49256600000001</v>
      </c>
      <c r="H123" s="332">
        <v>1.9564860000000002</v>
      </c>
      <c r="I123" s="332">
        <v>235.40846500000001</v>
      </c>
      <c r="J123" s="332">
        <v>2.5950289999999998</v>
      </c>
      <c r="K123" s="332">
        <v>304.34459500000003</v>
      </c>
    </row>
    <row r="124" spans="1:11" x14ac:dyDescent="0.5">
      <c r="A124" s="333" t="s">
        <v>3964</v>
      </c>
      <c r="B124" s="333" t="s">
        <v>8</v>
      </c>
      <c r="C124" s="334" t="s">
        <v>660</v>
      </c>
      <c r="D124" s="333" t="s">
        <v>3236</v>
      </c>
      <c r="E124" s="335" t="s">
        <v>665</v>
      </c>
      <c r="F124" s="336">
        <v>3.212523</v>
      </c>
      <c r="G124" s="336">
        <v>1637.6935510000001</v>
      </c>
      <c r="H124" s="336">
        <v>2.846857</v>
      </c>
      <c r="I124" s="336">
        <v>1560.050168</v>
      </c>
      <c r="J124" s="336">
        <v>3.3833629999999997</v>
      </c>
      <c r="K124" s="336">
        <v>3850.0438140000001</v>
      </c>
    </row>
    <row r="125" spans="1:11" x14ac:dyDescent="0.5">
      <c r="A125" s="329" t="s">
        <v>3964</v>
      </c>
      <c r="B125" s="329" t="s">
        <v>8</v>
      </c>
      <c r="C125" s="330" t="s">
        <v>660</v>
      </c>
      <c r="D125" s="329" t="s">
        <v>3237</v>
      </c>
      <c r="E125" s="331" t="s">
        <v>666</v>
      </c>
      <c r="F125" s="332">
        <v>204.355527</v>
      </c>
      <c r="G125" s="332">
        <v>3180.236832</v>
      </c>
      <c r="H125" s="332">
        <v>192.66296700000001</v>
      </c>
      <c r="I125" s="332">
        <v>3041.6327030000002</v>
      </c>
      <c r="J125" s="332">
        <v>166.37929</v>
      </c>
      <c r="K125" s="332">
        <v>2983.9931029999998</v>
      </c>
    </row>
    <row r="126" spans="1:11" x14ac:dyDescent="0.5">
      <c r="A126" s="333" t="s">
        <v>3964</v>
      </c>
      <c r="B126" s="333" t="s">
        <v>8</v>
      </c>
      <c r="C126" s="334" t="s">
        <v>660</v>
      </c>
      <c r="D126" s="333" t="s">
        <v>3238</v>
      </c>
      <c r="E126" s="335" t="s">
        <v>667</v>
      </c>
      <c r="F126" s="336">
        <v>211.99789100000001</v>
      </c>
      <c r="G126" s="336">
        <v>3998.40733</v>
      </c>
      <c r="H126" s="336">
        <v>175.39099299999998</v>
      </c>
      <c r="I126" s="336">
        <v>3354.9243510000001</v>
      </c>
      <c r="J126" s="336">
        <v>153.054745</v>
      </c>
      <c r="K126" s="336">
        <v>5722.303758</v>
      </c>
    </row>
    <row r="127" spans="1:11" x14ac:dyDescent="0.5">
      <c r="A127" s="329" t="s">
        <v>3964</v>
      </c>
      <c r="B127" s="329" t="s">
        <v>8</v>
      </c>
      <c r="C127" s="330" t="s">
        <v>660</v>
      </c>
      <c r="D127" s="329" t="s">
        <v>3239</v>
      </c>
      <c r="E127" s="331" t="s">
        <v>668</v>
      </c>
      <c r="F127" s="332">
        <v>331.05976799999996</v>
      </c>
      <c r="G127" s="332">
        <v>17953.733963999999</v>
      </c>
      <c r="H127" s="332">
        <v>288.43131499999998</v>
      </c>
      <c r="I127" s="332">
        <v>15648.031648</v>
      </c>
      <c r="J127" s="332">
        <v>356.10604700000005</v>
      </c>
      <c r="K127" s="332">
        <v>17328.463236</v>
      </c>
    </row>
    <row r="128" spans="1:11" x14ac:dyDescent="0.5">
      <c r="A128" s="333" t="s">
        <v>3964</v>
      </c>
      <c r="B128" s="333" t="s">
        <v>3240</v>
      </c>
      <c r="C128" s="334" t="s">
        <v>670</v>
      </c>
      <c r="D128" s="333" t="s">
        <v>3241</v>
      </c>
      <c r="E128" s="335" t="s">
        <v>669</v>
      </c>
      <c r="F128" s="336">
        <v>28.681723999999999</v>
      </c>
      <c r="G128" s="336">
        <v>131.63807</v>
      </c>
      <c r="H128" s="336">
        <v>19.976534999999998</v>
      </c>
      <c r="I128" s="336">
        <v>93.482746000000006</v>
      </c>
      <c r="J128" s="336">
        <v>15.901058000000001</v>
      </c>
      <c r="K128" s="336">
        <v>144.98105699999999</v>
      </c>
    </row>
    <row r="129" spans="1:11" x14ac:dyDescent="0.5">
      <c r="A129" s="329" t="s">
        <v>3964</v>
      </c>
      <c r="B129" s="329" t="s">
        <v>3240</v>
      </c>
      <c r="C129" s="330" t="s">
        <v>670</v>
      </c>
      <c r="D129" s="329" t="s">
        <v>3242</v>
      </c>
      <c r="E129" s="331" t="s">
        <v>671</v>
      </c>
      <c r="F129" s="332">
        <v>62.349891000000007</v>
      </c>
      <c r="G129" s="332">
        <v>222.61692099999999</v>
      </c>
      <c r="H129" s="332">
        <v>51.441788000000003</v>
      </c>
      <c r="I129" s="332">
        <v>184.050083</v>
      </c>
      <c r="J129" s="332">
        <v>53.077843999999999</v>
      </c>
      <c r="K129" s="332">
        <v>186.892202</v>
      </c>
    </row>
    <row r="130" spans="1:11" x14ac:dyDescent="0.5">
      <c r="A130" s="333" t="s">
        <v>3964</v>
      </c>
      <c r="B130" s="333" t="s">
        <v>3240</v>
      </c>
      <c r="C130" s="334" t="s">
        <v>670</v>
      </c>
      <c r="D130" s="333" t="s">
        <v>3243</v>
      </c>
      <c r="E130" s="335" t="s">
        <v>672</v>
      </c>
      <c r="F130" s="336">
        <v>7.2729080000000002</v>
      </c>
      <c r="G130" s="336">
        <v>47.892572000000001</v>
      </c>
      <c r="H130" s="336">
        <v>4.5555680000000001</v>
      </c>
      <c r="I130" s="336">
        <v>143.91659100000001</v>
      </c>
      <c r="J130" s="336">
        <v>6.4243810000000003</v>
      </c>
      <c r="K130" s="336">
        <v>158.156835</v>
      </c>
    </row>
    <row r="131" spans="1:11" x14ac:dyDescent="0.5">
      <c r="A131" s="329" t="s">
        <v>3964</v>
      </c>
      <c r="B131" s="329" t="s">
        <v>3240</v>
      </c>
      <c r="C131" s="330" t="s">
        <v>670</v>
      </c>
      <c r="D131" s="329" t="s">
        <v>3244</v>
      </c>
      <c r="E131" s="331" t="s">
        <v>673</v>
      </c>
      <c r="F131" s="332">
        <v>36.479139000000004</v>
      </c>
      <c r="G131" s="332">
        <v>362.10353300000003</v>
      </c>
      <c r="H131" s="332">
        <v>31.181626000000001</v>
      </c>
      <c r="I131" s="332">
        <v>361.41346199999998</v>
      </c>
      <c r="J131" s="332">
        <v>39.250701999999997</v>
      </c>
      <c r="K131" s="332">
        <v>524.05083999999999</v>
      </c>
    </row>
    <row r="132" spans="1:11" x14ac:dyDescent="0.5">
      <c r="A132" s="333" t="s">
        <v>3964</v>
      </c>
      <c r="B132" s="333" t="s">
        <v>3240</v>
      </c>
      <c r="C132" s="334" t="s">
        <v>670</v>
      </c>
      <c r="D132" s="333" t="s">
        <v>3245</v>
      </c>
      <c r="E132" s="335" t="s">
        <v>674</v>
      </c>
      <c r="F132" s="336">
        <v>2.104044</v>
      </c>
      <c r="G132" s="336">
        <v>66.982404000000002</v>
      </c>
      <c r="H132" s="336">
        <v>1.6684729999999999</v>
      </c>
      <c r="I132" s="336">
        <v>37.407130000000002</v>
      </c>
      <c r="J132" s="336">
        <v>1.6096839999999999</v>
      </c>
      <c r="K132" s="336">
        <v>61.379151999999998</v>
      </c>
    </row>
    <row r="133" spans="1:11" x14ac:dyDescent="0.5">
      <c r="A133" s="329" t="s">
        <v>3964</v>
      </c>
      <c r="B133" s="329" t="s">
        <v>3240</v>
      </c>
      <c r="C133" s="330" t="s">
        <v>670</v>
      </c>
      <c r="D133" s="329" t="s">
        <v>3246</v>
      </c>
      <c r="E133" s="331" t="s">
        <v>675</v>
      </c>
      <c r="F133" s="332">
        <v>3.8014109999999999</v>
      </c>
      <c r="G133" s="332">
        <v>951.52097200000003</v>
      </c>
      <c r="H133" s="332">
        <v>5.0373840000000003</v>
      </c>
      <c r="I133" s="332">
        <v>1205.3802539999999</v>
      </c>
      <c r="J133" s="332">
        <v>4.7423390000000003</v>
      </c>
      <c r="K133" s="332">
        <v>1041.6257579999999</v>
      </c>
    </row>
    <row r="134" spans="1:11" x14ac:dyDescent="0.5">
      <c r="A134" s="333" t="s">
        <v>3964</v>
      </c>
      <c r="B134" s="333" t="s">
        <v>3240</v>
      </c>
      <c r="C134" s="334" t="s">
        <v>670</v>
      </c>
      <c r="D134" s="333" t="s">
        <v>3247</v>
      </c>
      <c r="E134" s="335" t="s">
        <v>676</v>
      </c>
      <c r="F134" s="336">
        <v>1.847739</v>
      </c>
      <c r="G134" s="336">
        <v>454.20441199999999</v>
      </c>
      <c r="H134" s="336">
        <v>1.3047829999999998</v>
      </c>
      <c r="I134" s="336">
        <v>480.70038099999999</v>
      </c>
      <c r="J134" s="336">
        <v>1.42767</v>
      </c>
      <c r="K134" s="336">
        <v>901.37660800000003</v>
      </c>
    </row>
    <row r="135" spans="1:11" x14ac:dyDescent="0.5">
      <c r="A135" s="329" t="s">
        <v>3964</v>
      </c>
      <c r="B135" s="329" t="s">
        <v>3240</v>
      </c>
      <c r="C135" s="330" t="s">
        <v>670</v>
      </c>
      <c r="D135" s="329" t="s">
        <v>3248</v>
      </c>
      <c r="E135" s="331" t="s">
        <v>558</v>
      </c>
      <c r="F135" s="332">
        <v>219.50797700000001</v>
      </c>
      <c r="G135" s="332">
        <v>6288.8510859999997</v>
      </c>
      <c r="H135" s="332">
        <v>186.83970499999998</v>
      </c>
      <c r="I135" s="332">
        <v>2884.8305249999999</v>
      </c>
      <c r="J135" s="332">
        <v>191.35901800000002</v>
      </c>
      <c r="K135" s="332">
        <v>6081.3404250000003</v>
      </c>
    </row>
    <row r="136" spans="1:11" x14ac:dyDescent="0.5">
      <c r="A136" s="333" t="s">
        <v>3964</v>
      </c>
      <c r="B136" s="333" t="s">
        <v>3249</v>
      </c>
      <c r="C136" s="334" t="s">
        <v>678</v>
      </c>
      <c r="D136" s="333" t="s">
        <v>3250</v>
      </c>
      <c r="E136" s="335" t="s">
        <v>677</v>
      </c>
      <c r="F136" s="336">
        <v>151.388631</v>
      </c>
      <c r="G136" s="336">
        <v>399.94496600000002</v>
      </c>
      <c r="H136" s="336">
        <v>100.126648</v>
      </c>
      <c r="I136" s="336">
        <v>852.43147999999997</v>
      </c>
      <c r="J136" s="336">
        <v>125.62799099999999</v>
      </c>
      <c r="K136" s="336">
        <v>283.462377</v>
      </c>
    </row>
    <row r="137" spans="1:11" x14ac:dyDescent="0.5">
      <c r="A137" s="329" t="s">
        <v>3964</v>
      </c>
      <c r="B137" s="329" t="s">
        <v>3249</v>
      </c>
      <c r="C137" s="330" t="s">
        <v>678</v>
      </c>
      <c r="D137" s="329" t="s">
        <v>3251</v>
      </c>
      <c r="E137" s="331" t="s">
        <v>3204</v>
      </c>
      <c r="F137" s="332"/>
      <c r="G137" s="332"/>
      <c r="H137" s="332">
        <v>3.8000000000000002E-5</v>
      </c>
      <c r="I137" s="332">
        <v>10.717055</v>
      </c>
      <c r="J137" s="332"/>
      <c r="K137" s="332"/>
    </row>
    <row r="138" spans="1:11" x14ac:dyDescent="0.5">
      <c r="A138" s="333" t="s">
        <v>3964</v>
      </c>
      <c r="B138" s="333" t="s">
        <v>3249</v>
      </c>
      <c r="C138" s="334" t="s">
        <v>678</v>
      </c>
      <c r="D138" s="333" t="s">
        <v>3252</v>
      </c>
      <c r="E138" s="335" t="s">
        <v>679</v>
      </c>
      <c r="F138" s="336">
        <v>5.2493000000000005E-2</v>
      </c>
      <c r="G138" s="336">
        <v>3185.7679069999999</v>
      </c>
      <c r="H138" s="336">
        <v>3.8064999999999995E-2</v>
      </c>
      <c r="I138" s="336">
        <v>7467.3113320000002</v>
      </c>
      <c r="J138" s="336">
        <v>0.27395600000000003</v>
      </c>
      <c r="K138" s="336">
        <v>4256.339328</v>
      </c>
    </row>
    <row r="139" spans="1:11" x14ac:dyDescent="0.5">
      <c r="A139" s="324" t="s">
        <v>3964</v>
      </c>
      <c r="B139" s="325" t="s">
        <v>4266</v>
      </c>
      <c r="C139" s="326" t="s">
        <v>4267</v>
      </c>
      <c r="D139" s="324"/>
      <c r="E139" s="327"/>
      <c r="F139" s="328">
        <v>492261.72051799978</v>
      </c>
      <c r="G139" s="328">
        <v>981012.36331899988</v>
      </c>
      <c r="H139" s="328">
        <v>470530.71902100008</v>
      </c>
      <c r="I139" s="328">
        <v>651951.96268499992</v>
      </c>
      <c r="J139" s="328">
        <v>456253.29350199993</v>
      </c>
      <c r="K139" s="328">
        <v>1035671.600724</v>
      </c>
    </row>
    <row r="143" spans="1:11" x14ac:dyDescent="0.5">
      <c r="F143" s="306"/>
      <c r="G143" s="306"/>
      <c r="H143" s="306"/>
      <c r="I143" s="306"/>
      <c r="J143" s="306"/>
      <c r="K143" s="306"/>
    </row>
    <row r="144" spans="1:11" x14ac:dyDescent="0.5">
      <c r="F144" s="306"/>
      <c r="G144" s="306"/>
      <c r="H144" s="306"/>
      <c r="I144" s="306"/>
      <c r="J144" s="306"/>
      <c r="K144" s="306"/>
    </row>
    <row r="147" spans="6:11" x14ac:dyDescent="0.5">
      <c r="F147" s="307"/>
      <c r="G147" s="307"/>
      <c r="H147" s="307"/>
      <c r="I147" s="307"/>
      <c r="J147" s="307"/>
      <c r="K147" s="307"/>
    </row>
    <row r="148" spans="6:11" x14ac:dyDescent="0.5">
      <c r="F148" s="307"/>
      <c r="G148" s="307"/>
      <c r="H148" s="307"/>
      <c r="I148" s="307"/>
      <c r="J148" s="307"/>
      <c r="K148" s="307"/>
    </row>
  </sheetData>
  <mergeCells count="6">
    <mergeCell ref="B4:B5"/>
    <mergeCell ref="E1:K1"/>
    <mergeCell ref="F4:G4"/>
    <mergeCell ref="H4:I4"/>
    <mergeCell ref="J4:K4"/>
    <mergeCell ref="D4:D5"/>
  </mergeCells>
  <phoneticPr fontId="22" type="noConversion"/>
  <hyperlinks>
    <hyperlink ref="A1" location="Index!A1" display="R" xr:uid="{00000000-0004-0000-0700-000000000000}"/>
  </hyperlink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ورقة9">
    <tabColor theme="4" tint="-0.249977111117893"/>
  </sheetPr>
  <dimension ref="A1:M51"/>
  <sheetViews>
    <sheetView showGridLines="0" zoomScale="90" zoomScaleNormal="90" workbookViewId="0">
      <pane ySplit="5" topLeftCell="A6" activePane="bottomLeft" state="frozen"/>
      <selection activeCell="B24" sqref="B24"/>
      <selection pane="bottomLeft" activeCell="B24" sqref="B24"/>
    </sheetView>
  </sheetViews>
  <sheetFormatPr defaultColWidth="8.59765625" defaultRowHeight="17.399999999999999" x14ac:dyDescent="0.5"/>
  <cols>
    <col min="1" max="1" width="7.8984375" style="303" customWidth="1"/>
    <col min="2" max="2" width="6" style="303" customWidth="1"/>
    <col min="3" max="3" width="26.296875" style="355" customWidth="1"/>
    <col min="4" max="4" width="6" style="303" customWidth="1"/>
    <col min="5" max="5" width="27" style="303" customWidth="1"/>
    <col min="6" max="6" width="5.8984375" style="303" customWidth="1"/>
    <col min="7" max="7" width="31" style="303" customWidth="1"/>
    <col min="8" max="13" width="11.8984375" style="303" customWidth="1"/>
    <col min="14" max="16384" width="8.59765625" style="303"/>
  </cols>
  <sheetData>
    <row r="1" spans="1:13" x14ac:dyDescent="0.5">
      <c r="A1" s="302" t="s">
        <v>7142</v>
      </c>
      <c r="E1" s="593"/>
      <c r="F1" s="593"/>
      <c r="G1" s="593"/>
      <c r="H1" s="593"/>
      <c r="I1" s="593"/>
      <c r="J1" s="593"/>
      <c r="K1" s="593"/>
      <c r="L1" s="593"/>
      <c r="M1" s="593"/>
    </row>
    <row r="2" spans="1:13" ht="25.8" x14ac:dyDescent="0.5">
      <c r="A2" s="308" t="s">
        <v>7124</v>
      </c>
      <c r="C2" s="356"/>
      <c r="D2" s="308"/>
      <c r="E2" s="308"/>
      <c r="F2" s="308"/>
      <c r="G2" s="308"/>
      <c r="H2" s="308"/>
      <c r="I2" s="308"/>
      <c r="J2" s="308"/>
      <c r="K2" s="308"/>
      <c r="L2" s="308"/>
      <c r="M2" s="308"/>
    </row>
    <row r="3" spans="1:13" x14ac:dyDescent="0.5">
      <c r="C3" s="309"/>
      <c r="E3" s="304"/>
      <c r="F3" s="304"/>
      <c r="G3" s="351"/>
      <c r="H3" s="350" t="s">
        <v>0</v>
      </c>
      <c r="I3" s="350" t="s">
        <v>0</v>
      </c>
      <c r="K3" s="304"/>
      <c r="L3" s="352" t="s">
        <v>7631</v>
      </c>
      <c r="M3" s="304" t="s">
        <v>8250</v>
      </c>
    </row>
    <row r="4" spans="1:13" x14ac:dyDescent="0.5">
      <c r="A4" s="353"/>
      <c r="B4" s="595" t="s">
        <v>541</v>
      </c>
      <c r="C4" s="357"/>
      <c r="D4" s="595" t="s">
        <v>539</v>
      </c>
      <c r="E4" s="353"/>
      <c r="F4" s="354"/>
      <c r="G4" s="354"/>
      <c r="H4" s="594">
        <v>2019</v>
      </c>
      <c r="I4" s="594"/>
      <c r="J4" s="594">
        <v>2020</v>
      </c>
      <c r="K4" s="594"/>
      <c r="L4" s="594">
        <v>2021</v>
      </c>
      <c r="M4" s="594"/>
    </row>
    <row r="5" spans="1:13" x14ac:dyDescent="0.5">
      <c r="A5" s="353" t="s">
        <v>4260</v>
      </c>
      <c r="B5" s="595"/>
      <c r="C5" s="357" t="s">
        <v>540</v>
      </c>
      <c r="D5" s="595"/>
      <c r="E5" s="353" t="s">
        <v>538</v>
      </c>
      <c r="F5" s="354"/>
      <c r="G5" s="354"/>
      <c r="H5" s="354" t="s">
        <v>532</v>
      </c>
      <c r="I5" s="354" t="s">
        <v>525</v>
      </c>
      <c r="J5" s="354" t="s">
        <v>532</v>
      </c>
      <c r="K5" s="354" t="s">
        <v>525</v>
      </c>
      <c r="L5" s="354" t="s">
        <v>532</v>
      </c>
      <c r="M5" s="354" t="s">
        <v>525</v>
      </c>
    </row>
    <row r="6" spans="1:13" x14ac:dyDescent="0.5">
      <c r="A6" s="337" t="s">
        <v>4261</v>
      </c>
      <c r="B6" s="338">
        <v>1</v>
      </c>
      <c r="C6" s="337" t="s">
        <v>852</v>
      </c>
      <c r="D6" s="329">
        <v>11</v>
      </c>
      <c r="E6" s="330" t="s">
        <v>832</v>
      </c>
      <c r="F6" s="329">
        <v>111</v>
      </c>
      <c r="G6" s="330" t="s">
        <v>831</v>
      </c>
      <c r="H6" s="358">
        <v>6884.6525170000004</v>
      </c>
      <c r="I6" s="358">
        <v>10602.887178999999</v>
      </c>
      <c r="J6" s="358">
        <v>10186.78253</v>
      </c>
      <c r="K6" s="358">
        <v>12333.742788</v>
      </c>
      <c r="L6" s="358">
        <v>8909.2554319999999</v>
      </c>
      <c r="M6" s="358">
        <v>13854.976905</v>
      </c>
    </row>
    <row r="7" spans="1:13" x14ac:dyDescent="0.5">
      <c r="A7" s="337" t="s">
        <v>4261</v>
      </c>
      <c r="B7" s="338">
        <v>1</v>
      </c>
      <c r="C7" s="337" t="s">
        <v>852</v>
      </c>
      <c r="D7" s="333">
        <v>11</v>
      </c>
      <c r="E7" s="334" t="s">
        <v>832</v>
      </c>
      <c r="F7" s="333">
        <v>112</v>
      </c>
      <c r="G7" s="334" t="s">
        <v>833</v>
      </c>
      <c r="H7" s="359">
        <v>3550.3992490000001</v>
      </c>
      <c r="I7" s="359">
        <v>13713.69951</v>
      </c>
      <c r="J7" s="359">
        <v>3502.3657459999999</v>
      </c>
      <c r="K7" s="359">
        <v>14791.744898999999</v>
      </c>
      <c r="L7" s="359">
        <v>3393.265328</v>
      </c>
      <c r="M7" s="359">
        <v>14271.795103</v>
      </c>
    </row>
    <row r="8" spans="1:13" x14ac:dyDescent="0.5">
      <c r="A8" s="337" t="s">
        <v>4261</v>
      </c>
      <c r="B8" s="338">
        <v>1</v>
      </c>
      <c r="C8" s="337" t="s">
        <v>852</v>
      </c>
      <c r="D8" s="329">
        <v>12</v>
      </c>
      <c r="E8" s="330" t="s">
        <v>835</v>
      </c>
      <c r="F8" s="329">
        <v>121</v>
      </c>
      <c r="G8" s="330" t="s">
        <v>834</v>
      </c>
      <c r="H8" s="358">
        <v>2719.9627580000001</v>
      </c>
      <c r="I8" s="358">
        <v>6736.6271969999998</v>
      </c>
      <c r="J8" s="358">
        <v>2902.4735300000002</v>
      </c>
      <c r="K8" s="358">
        <v>7130.3885179999997</v>
      </c>
      <c r="L8" s="358">
        <v>3126.5027799999998</v>
      </c>
      <c r="M8" s="358">
        <v>9503.8039040000003</v>
      </c>
    </row>
    <row r="9" spans="1:13" x14ac:dyDescent="0.5">
      <c r="A9" s="330" t="s">
        <v>4261</v>
      </c>
      <c r="B9" s="339">
        <v>1</v>
      </c>
      <c r="C9" s="330" t="s">
        <v>852</v>
      </c>
      <c r="D9" s="333">
        <v>12</v>
      </c>
      <c r="E9" s="334" t="s">
        <v>835</v>
      </c>
      <c r="F9" s="333">
        <v>122</v>
      </c>
      <c r="G9" s="334" t="s">
        <v>836</v>
      </c>
      <c r="H9" s="359">
        <v>5032.8748320000004</v>
      </c>
      <c r="I9" s="359">
        <v>39563.683755999999</v>
      </c>
      <c r="J9" s="359">
        <v>5190.7288689999996</v>
      </c>
      <c r="K9" s="359">
        <v>39823.011415000001</v>
      </c>
      <c r="L9" s="359">
        <v>4553.0808900000002</v>
      </c>
      <c r="M9" s="359">
        <v>38472.654047999997</v>
      </c>
    </row>
    <row r="10" spans="1:13" x14ac:dyDescent="0.5">
      <c r="A10" s="340" t="s">
        <v>4261</v>
      </c>
      <c r="B10" s="341">
        <v>2</v>
      </c>
      <c r="C10" s="340" t="s">
        <v>853</v>
      </c>
      <c r="D10" s="329">
        <v>21</v>
      </c>
      <c r="E10" s="330" t="s">
        <v>837</v>
      </c>
      <c r="F10" s="329"/>
      <c r="G10" s="330"/>
      <c r="H10" s="358">
        <v>7712.6025289999998</v>
      </c>
      <c r="I10" s="358">
        <v>8364.7743109999992</v>
      </c>
      <c r="J10" s="358">
        <v>8578.8684479999993</v>
      </c>
      <c r="K10" s="358">
        <v>9962.6691510000001</v>
      </c>
      <c r="L10" s="358">
        <v>6422.0380059999998</v>
      </c>
      <c r="M10" s="358">
        <v>8528.6205800000007</v>
      </c>
    </row>
    <row r="11" spans="1:13" x14ac:dyDescent="0.5">
      <c r="A11" s="342" t="s">
        <v>4261</v>
      </c>
      <c r="B11" s="343">
        <v>2</v>
      </c>
      <c r="C11" s="342" t="s">
        <v>853</v>
      </c>
      <c r="D11" s="333">
        <v>22</v>
      </c>
      <c r="E11" s="334" t="s">
        <v>838</v>
      </c>
      <c r="F11" s="333"/>
      <c r="G11" s="334"/>
      <c r="H11" s="359">
        <v>33361.157959999997</v>
      </c>
      <c r="I11" s="359">
        <v>126102.38140699999</v>
      </c>
      <c r="J11" s="359">
        <v>34160.879434000002</v>
      </c>
      <c r="K11" s="359">
        <v>121141.23344700001</v>
      </c>
      <c r="L11" s="359">
        <v>30353.110196000001</v>
      </c>
      <c r="M11" s="359">
        <v>144950.59462600001</v>
      </c>
    </row>
    <row r="12" spans="1:13" x14ac:dyDescent="0.5">
      <c r="A12" s="344" t="s">
        <v>4261</v>
      </c>
      <c r="B12" s="345">
        <v>3</v>
      </c>
      <c r="C12" s="344" t="s">
        <v>854</v>
      </c>
      <c r="D12" s="329">
        <v>31</v>
      </c>
      <c r="E12" s="330" t="s">
        <v>839</v>
      </c>
      <c r="F12" s="329"/>
      <c r="G12" s="330"/>
      <c r="H12" s="358">
        <v>159.76512600000001</v>
      </c>
      <c r="I12" s="358">
        <v>181.83193700000001</v>
      </c>
      <c r="J12" s="358">
        <v>107.543938</v>
      </c>
      <c r="K12" s="358">
        <v>118.72653800000001</v>
      </c>
      <c r="L12" s="358">
        <v>141.006293</v>
      </c>
      <c r="M12" s="358">
        <v>155.293206</v>
      </c>
    </row>
    <row r="13" spans="1:13" x14ac:dyDescent="0.5">
      <c r="A13" s="337" t="s">
        <v>4261</v>
      </c>
      <c r="B13" s="338">
        <v>3</v>
      </c>
      <c r="C13" s="337" t="s">
        <v>854</v>
      </c>
      <c r="D13" s="333">
        <v>32</v>
      </c>
      <c r="E13" s="334" t="s">
        <v>841</v>
      </c>
      <c r="F13" s="333">
        <v>321</v>
      </c>
      <c r="G13" s="334" t="s">
        <v>840</v>
      </c>
      <c r="H13" s="359">
        <v>9411.5063590000009</v>
      </c>
      <c r="I13" s="359">
        <v>13923.771865999999</v>
      </c>
      <c r="J13" s="359">
        <v>13316.988144000001</v>
      </c>
      <c r="K13" s="359">
        <v>14186.111186</v>
      </c>
      <c r="L13" s="359">
        <v>12686.834993</v>
      </c>
      <c r="M13" s="359">
        <v>23745.902488</v>
      </c>
    </row>
    <row r="14" spans="1:13" x14ac:dyDescent="0.5">
      <c r="A14" s="330" t="s">
        <v>4261</v>
      </c>
      <c r="B14" s="339">
        <v>3</v>
      </c>
      <c r="C14" s="330" t="s">
        <v>854</v>
      </c>
      <c r="D14" s="329">
        <v>32</v>
      </c>
      <c r="E14" s="330" t="s">
        <v>841</v>
      </c>
      <c r="F14" s="329">
        <v>322</v>
      </c>
      <c r="G14" s="330" t="s">
        <v>842</v>
      </c>
      <c r="H14" s="358">
        <v>604.09436200000005</v>
      </c>
      <c r="I14" s="358">
        <v>1771.8577330000001</v>
      </c>
      <c r="J14" s="358">
        <v>639.32586200000003</v>
      </c>
      <c r="K14" s="358">
        <v>1456.457508</v>
      </c>
      <c r="L14" s="358">
        <v>1392.6450070000001</v>
      </c>
      <c r="M14" s="358">
        <v>3350.3292919999999</v>
      </c>
    </row>
    <row r="15" spans="1:13" x14ac:dyDescent="0.5">
      <c r="A15" s="340" t="s">
        <v>4261</v>
      </c>
      <c r="B15" s="341">
        <v>4</v>
      </c>
      <c r="C15" s="340" t="s">
        <v>855</v>
      </c>
      <c r="D15" s="333">
        <v>41</v>
      </c>
      <c r="E15" s="334" t="s">
        <v>843</v>
      </c>
      <c r="F15" s="333"/>
      <c r="G15" s="334"/>
      <c r="H15" s="359">
        <v>1425.4535920000001</v>
      </c>
      <c r="I15" s="359">
        <v>95891.840093000006</v>
      </c>
      <c r="J15" s="359">
        <v>1220.134644</v>
      </c>
      <c r="K15" s="359">
        <v>78399.711341999995</v>
      </c>
      <c r="L15" s="359">
        <v>2168.5050679999999</v>
      </c>
      <c r="M15" s="359">
        <v>82049.110887000003</v>
      </c>
    </row>
    <row r="16" spans="1:13" x14ac:dyDescent="0.5">
      <c r="A16" s="342" t="s">
        <v>4261</v>
      </c>
      <c r="B16" s="343">
        <v>4</v>
      </c>
      <c r="C16" s="342" t="s">
        <v>855</v>
      </c>
      <c r="D16" s="329">
        <v>42</v>
      </c>
      <c r="E16" s="330" t="s">
        <v>844</v>
      </c>
      <c r="F16" s="329"/>
      <c r="G16" s="330"/>
      <c r="H16" s="358">
        <v>596.11662100000001</v>
      </c>
      <c r="I16" s="358">
        <v>34362.948091999999</v>
      </c>
      <c r="J16" s="358">
        <v>568.52720099999999</v>
      </c>
      <c r="K16" s="358">
        <v>31903.151057999999</v>
      </c>
      <c r="L16" s="358">
        <v>540.032375</v>
      </c>
      <c r="M16" s="358">
        <v>30074.731303</v>
      </c>
    </row>
    <row r="17" spans="1:13" x14ac:dyDescent="0.5">
      <c r="A17" s="337" t="s">
        <v>4261</v>
      </c>
      <c r="B17" s="338">
        <v>5</v>
      </c>
      <c r="C17" s="337" t="s">
        <v>856</v>
      </c>
      <c r="D17" s="333">
        <v>51</v>
      </c>
      <c r="E17" s="334" t="s">
        <v>845</v>
      </c>
      <c r="F17" s="333"/>
      <c r="G17" s="334"/>
      <c r="H17" s="359">
        <v>872.03857400000004</v>
      </c>
      <c r="I17" s="359">
        <v>42146.138128999999</v>
      </c>
      <c r="J17" s="359">
        <v>855.45809499999996</v>
      </c>
      <c r="K17" s="359">
        <v>40186.590744000001</v>
      </c>
      <c r="L17" s="359">
        <v>898.47728800000004</v>
      </c>
      <c r="M17" s="359">
        <v>44502.319208000001</v>
      </c>
    </row>
    <row r="18" spans="1:13" x14ac:dyDescent="0.5">
      <c r="A18" s="337" t="s">
        <v>4261</v>
      </c>
      <c r="B18" s="338">
        <v>5</v>
      </c>
      <c r="C18" s="337" t="s">
        <v>856</v>
      </c>
      <c r="D18" s="329">
        <v>52</v>
      </c>
      <c r="E18" s="330" t="s">
        <v>668</v>
      </c>
      <c r="F18" s="329">
        <v>521</v>
      </c>
      <c r="G18" s="330" t="s">
        <v>846</v>
      </c>
      <c r="H18" s="358">
        <v>858.12440100000003</v>
      </c>
      <c r="I18" s="358">
        <v>18346.472504000001</v>
      </c>
      <c r="J18" s="358">
        <v>671.73974799999996</v>
      </c>
      <c r="K18" s="358">
        <v>12380.225930000001</v>
      </c>
      <c r="L18" s="358">
        <v>637.92042600000002</v>
      </c>
      <c r="M18" s="358">
        <v>7742.2729820000004</v>
      </c>
    </row>
    <row r="19" spans="1:13" x14ac:dyDescent="0.5">
      <c r="A19" s="337" t="s">
        <v>4261</v>
      </c>
      <c r="B19" s="338">
        <v>5</v>
      </c>
      <c r="C19" s="337" t="s">
        <v>856</v>
      </c>
      <c r="D19" s="333">
        <v>52</v>
      </c>
      <c r="E19" s="334" t="s">
        <v>668</v>
      </c>
      <c r="F19" s="333">
        <v>522</v>
      </c>
      <c r="G19" s="334" t="s">
        <v>847</v>
      </c>
      <c r="H19" s="359">
        <v>31.856956</v>
      </c>
      <c r="I19" s="359">
        <v>603.26566800000001</v>
      </c>
      <c r="J19" s="359">
        <v>27.851977000000002</v>
      </c>
      <c r="K19" s="359">
        <v>1395.8600719999999</v>
      </c>
      <c r="L19" s="359">
        <v>31.070539</v>
      </c>
      <c r="M19" s="359">
        <v>3637.9976109999998</v>
      </c>
    </row>
    <row r="20" spans="1:13" x14ac:dyDescent="0.5">
      <c r="A20" s="330" t="s">
        <v>4261</v>
      </c>
      <c r="B20" s="339">
        <v>5</v>
      </c>
      <c r="C20" s="330" t="s">
        <v>856</v>
      </c>
      <c r="D20" s="329">
        <v>53</v>
      </c>
      <c r="E20" s="330" t="s">
        <v>844</v>
      </c>
      <c r="F20" s="329"/>
      <c r="G20" s="330"/>
      <c r="H20" s="358">
        <v>900.75525500000003</v>
      </c>
      <c r="I20" s="358">
        <v>31175.861874999999</v>
      </c>
      <c r="J20" s="358">
        <v>816.30031599999995</v>
      </c>
      <c r="K20" s="358">
        <v>24784.337691000001</v>
      </c>
      <c r="L20" s="358">
        <v>811.38620600000002</v>
      </c>
      <c r="M20" s="358">
        <v>28071.003929999999</v>
      </c>
    </row>
    <row r="21" spans="1:13" x14ac:dyDescent="0.5">
      <c r="A21" s="340" t="s">
        <v>4261</v>
      </c>
      <c r="B21" s="341">
        <v>6</v>
      </c>
      <c r="C21" s="340" t="s">
        <v>857</v>
      </c>
      <c r="D21" s="333">
        <v>61</v>
      </c>
      <c r="E21" s="334" t="s">
        <v>848</v>
      </c>
      <c r="F21" s="333"/>
      <c r="G21" s="334"/>
      <c r="H21" s="359">
        <v>1144.3537590000001</v>
      </c>
      <c r="I21" s="359">
        <v>25586.451013000002</v>
      </c>
      <c r="J21" s="359">
        <v>1202.2979800000001</v>
      </c>
      <c r="K21" s="359">
        <v>20079.462583</v>
      </c>
      <c r="L21" s="359">
        <v>1051.7210150000001</v>
      </c>
      <c r="M21" s="359">
        <v>24701.603659</v>
      </c>
    </row>
    <row r="22" spans="1:13" x14ac:dyDescent="0.5">
      <c r="A22" s="346" t="s">
        <v>4261</v>
      </c>
      <c r="B22" s="347">
        <v>6</v>
      </c>
      <c r="C22" s="346" t="s">
        <v>857</v>
      </c>
      <c r="D22" s="329">
        <v>62</v>
      </c>
      <c r="E22" s="330" t="s">
        <v>849</v>
      </c>
      <c r="F22" s="329"/>
      <c r="G22" s="330"/>
      <c r="H22" s="358">
        <v>1133.355043</v>
      </c>
      <c r="I22" s="358">
        <v>28462.500058000001</v>
      </c>
      <c r="J22" s="358">
        <v>898.719966</v>
      </c>
      <c r="K22" s="358">
        <v>24663.052202999999</v>
      </c>
      <c r="L22" s="358">
        <v>898.26605300000006</v>
      </c>
      <c r="M22" s="358">
        <v>26832.037454000001</v>
      </c>
    </row>
    <row r="23" spans="1:13" x14ac:dyDescent="0.5">
      <c r="A23" s="342" t="s">
        <v>4261</v>
      </c>
      <c r="B23" s="343">
        <v>6</v>
      </c>
      <c r="C23" s="342" t="s">
        <v>857</v>
      </c>
      <c r="D23" s="333">
        <v>63</v>
      </c>
      <c r="E23" s="334" t="s">
        <v>850</v>
      </c>
      <c r="F23" s="333"/>
      <c r="G23" s="334"/>
      <c r="H23" s="359">
        <v>868.73581200000001</v>
      </c>
      <c r="I23" s="359">
        <v>34203.528929</v>
      </c>
      <c r="J23" s="359">
        <v>909.08035600000005</v>
      </c>
      <c r="K23" s="359">
        <v>34738.908226</v>
      </c>
      <c r="L23" s="359">
        <v>873.53379099999995</v>
      </c>
      <c r="M23" s="359">
        <v>35055.970383</v>
      </c>
    </row>
    <row r="24" spans="1:13" x14ac:dyDescent="0.5">
      <c r="A24" s="330" t="s">
        <v>4261</v>
      </c>
      <c r="B24" s="339">
        <v>7</v>
      </c>
      <c r="C24" s="330" t="s">
        <v>851</v>
      </c>
      <c r="D24" s="329">
        <v>70</v>
      </c>
      <c r="E24" s="330" t="s">
        <v>851</v>
      </c>
      <c r="F24" s="329"/>
      <c r="G24" s="330"/>
      <c r="H24" s="358">
        <v>243.83848699999999</v>
      </c>
      <c r="I24" s="358">
        <v>42620.933346999998</v>
      </c>
      <c r="J24" s="358">
        <v>381.212356</v>
      </c>
      <c r="K24" s="358">
        <v>28015.208971</v>
      </c>
      <c r="L24" s="358">
        <v>226.36483000000001</v>
      </c>
      <c r="M24" s="358">
        <v>33673.169826999998</v>
      </c>
    </row>
    <row r="25" spans="1:13" x14ac:dyDescent="0.5">
      <c r="A25" s="330" t="s">
        <v>3964</v>
      </c>
      <c r="B25" s="339">
        <v>1</v>
      </c>
      <c r="C25" s="330" t="s">
        <v>852</v>
      </c>
      <c r="D25" s="329">
        <v>11</v>
      </c>
      <c r="E25" s="330" t="s">
        <v>832</v>
      </c>
      <c r="F25" s="329">
        <v>111</v>
      </c>
      <c r="G25" s="330" t="s">
        <v>831</v>
      </c>
      <c r="H25" s="358">
        <v>19.938991999999999</v>
      </c>
      <c r="I25" s="358">
        <v>263.72583300000002</v>
      </c>
      <c r="J25" s="358">
        <v>20.849252</v>
      </c>
      <c r="K25" s="358">
        <v>339.247345</v>
      </c>
      <c r="L25" s="358">
        <v>20.359428000000001</v>
      </c>
      <c r="M25" s="358">
        <v>355.383781</v>
      </c>
    </row>
    <row r="26" spans="1:13" x14ac:dyDescent="0.5">
      <c r="A26" s="334" t="s">
        <v>3964</v>
      </c>
      <c r="B26" s="349">
        <v>1</v>
      </c>
      <c r="C26" s="334" t="s">
        <v>852</v>
      </c>
      <c r="D26" s="333">
        <v>11</v>
      </c>
      <c r="E26" s="334" t="s">
        <v>832</v>
      </c>
      <c r="F26" s="333">
        <v>112</v>
      </c>
      <c r="G26" s="334" t="s">
        <v>833</v>
      </c>
      <c r="H26" s="359">
        <v>826.35678099999996</v>
      </c>
      <c r="I26" s="359">
        <v>3592.0341170000002</v>
      </c>
      <c r="J26" s="359">
        <v>738.90829499999995</v>
      </c>
      <c r="K26" s="359">
        <v>3137.511943</v>
      </c>
      <c r="L26" s="359">
        <v>931.51585999999998</v>
      </c>
      <c r="M26" s="359">
        <v>3822.60122</v>
      </c>
    </row>
    <row r="27" spans="1:13" x14ac:dyDescent="0.5">
      <c r="A27" s="330" t="s">
        <v>3964</v>
      </c>
      <c r="B27" s="339">
        <v>1</v>
      </c>
      <c r="C27" s="330" t="s">
        <v>852</v>
      </c>
      <c r="D27" s="329">
        <v>12</v>
      </c>
      <c r="E27" s="330" t="s">
        <v>835</v>
      </c>
      <c r="F27" s="329">
        <v>121</v>
      </c>
      <c r="G27" s="330" t="s">
        <v>834</v>
      </c>
      <c r="H27" s="358">
        <v>259.32508100000001</v>
      </c>
      <c r="I27" s="358">
        <v>819.60742100000004</v>
      </c>
      <c r="J27" s="358">
        <v>181.99148500000001</v>
      </c>
      <c r="K27" s="358">
        <v>837.91239199999995</v>
      </c>
      <c r="L27" s="358">
        <v>214.32985600000001</v>
      </c>
      <c r="M27" s="358">
        <v>1154.484447</v>
      </c>
    </row>
    <row r="28" spans="1:13" x14ac:dyDescent="0.5">
      <c r="A28" s="334" t="s">
        <v>3964</v>
      </c>
      <c r="B28" s="349">
        <v>1</v>
      </c>
      <c r="C28" s="334" t="s">
        <v>852</v>
      </c>
      <c r="D28" s="333">
        <v>12</v>
      </c>
      <c r="E28" s="334" t="s">
        <v>835</v>
      </c>
      <c r="F28" s="333">
        <v>122</v>
      </c>
      <c r="G28" s="334" t="s">
        <v>836</v>
      </c>
      <c r="H28" s="359">
        <v>1993.9192330000001</v>
      </c>
      <c r="I28" s="359">
        <v>8801.4459769999994</v>
      </c>
      <c r="J28" s="359">
        <v>3450.284443</v>
      </c>
      <c r="K28" s="359">
        <v>8933.309002</v>
      </c>
      <c r="L28" s="359">
        <v>1995.0875249999999</v>
      </c>
      <c r="M28" s="359">
        <v>9609.2109330000003</v>
      </c>
    </row>
    <row r="29" spans="1:13" x14ac:dyDescent="0.5">
      <c r="A29" s="330" t="s">
        <v>3964</v>
      </c>
      <c r="B29" s="339">
        <v>2</v>
      </c>
      <c r="C29" s="330" t="s">
        <v>853</v>
      </c>
      <c r="D29" s="329">
        <v>21</v>
      </c>
      <c r="E29" s="330" t="s">
        <v>837</v>
      </c>
      <c r="F29" s="329">
        <v>210</v>
      </c>
      <c r="G29" s="330"/>
      <c r="H29" s="358">
        <v>2559.1100139999999</v>
      </c>
      <c r="I29" s="358">
        <v>5328.5216819999996</v>
      </c>
      <c r="J29" s="358">
        <v>2594.6829640000001</v>
      </c>
      <c r="K29" s="358">
        <v>5314.6118560000004</v>
      </c>
      <c r="L29" s="358">
        <v>2789.4679580000002</v>
      </c>
      <c r="M29" s="358">
        <v>8879.5458770000005</v>
      </c>
    </row>
    <row r="30" spans="1:13" x14ac:dyDescent="0.5">
      <c r="A30" s="334" t="s">
        <v>3964</v>
      </c>
      <c r="B30" s="349">
        <v>2</v>
      </c>
      <c r="C30" s="334" t="s">
        <v>853</v>
      </c>
      <c r="D30" s="333">
        <v>22</v>
      </c>
      <c r="E30" s="334" t="s">
        <v>838</v>
      </c>
      <c r="F30" s="333">
        <v>220</v>
      </c>
      <c r="G30" s="334"/>
      <c r="H30" s="359">
        <v>67863.004025000002</v>
      </c>
      <c r="I30" s="359">
        <v>167781.27839200001</v>
      </c>
      <c r="J30" s="359">
        <v>69731.805800000002</v>
      </c>
      <c r="K30" s="359">
        <v>149225.24234699999</v>
      </c>
      <c r="L30" s="359">
        <v>67165.000658999998</v>
      </c>
      <c r="M30" s="359">
        <v>207402.202563</v>
      </c>
    </row>
    <row r="31" spans="1:13" x14ac:dyDescent="0.5">
      <c r="A31" s="330" t="s">
        <v>3964</v>
      </c>
      <c r="B31" s="339">
        <v>3</v>
      </c>
      <c r="C31" s="330" t="s">
        <v>854</v>
      </c>
      <c r="D31" s="329">
        <v>31</v>
      </c>
      <c r="E31" s="330" t="s">
        <v>839</v>
      </c>
      <c r="F31" s="329">
        <v>310</v>
      </c>
      <c r="G31" s="330"/>
      <c r="H31" s="358">
        <v>354696.18940700003</v>
      </c>
      <c r="I31" s="358">
        <v>633796.99899300002</v>
      </c>
      <c r="J31" s="358">
        <v>340002.22250899998</v>
      </c>
      <c r="K31" s="358">
        <v>382684.05684500001</v>
      </c>
      <c r="L31" s="358">
        <v>316544.721127</v>
      </c>
      <c r="M31" s="358">
        <v>621167.92016700003</v>
      </c>
    </row>
    <row r="32" spans="1:13" x14ac:dyDescent="0.5">
      <c r="A32" s="334" t="s">
        <v>3964</v>
      </c>
      <c r="B32" s="349">
        <v>3</v>
      </c>
      <c r="C32" s="334" t="s">
        <v>854</v>
      </c>
      <c r="D32" s="333">
        <v>32</v>
      </c>
      <c r="E32" s="334" t="s">
        <v>841</v>
      </c>
      <c r="F32" s="333">
        <v>321</v>
      </c>
      <c r="G32" s="334" t="s">
        <v>840</v>
      </c>
      <c r="H32" s="359">
        <v>18419.810162000002</v>
      </c>
      <c r="I32" s="359">
        <v>36840.976686000002</v>
      </c>
      <c r="J32" s="359">
        <v>12837.757557000001</v>
      </c>
      <c r="K32" s="359">
        <v>15600.130533</v>
      </c>
      <c r="L32" s="359">
        <v>14765.831155</v>
      </c>
      <c r="M32" s="359">
        <v>32522.567604</v>
      </c>
    </row>
    <row r="33" spans="1:13" x14ac:dyDescent="0.5">
      <c r="A33" s="330" t="s">
        <v>3964</v>
      </c>
      <c r="B33" s="339">
        <v>3</v>
      </c>
      <c r="C33" s="330" t="s">
        <v>854</v>
      </c>
      <c r="D33" s="329">
        <v>32</v>
      </c>
      <c r="E33" s="330" t="s">
        <v>841</v>
      </c>
      <c r="F33" s="329">
        <v>322</v>
      </c>
      <c r="G33" s="330" t="s">
        <v>842</v>
      </c>
      <c r="H33" s="358">
        <v>43823.689439000002</v>
      </c>
      <c r="I33" s="358">
        <v>77862.115999999995</v>
      </c>
      <c r="J33" s="358">
        <v>39368.645628999999</v>
      </c>
      <c r="K33" s="358">
        <v>46228.110677999997</v>
      </c>
      <c r="L33" s="358">
        <v>49864.870320000002</v>
      </c>
      <c r="M33" s="358">
        <v>99512.855528999993</v>
      </c>
    </row>
    <row r="34" spans="1:13" x14ac:dyDescent="0.5">
      <c r="A34" s="334" t="s">
        <v>3964</v>
      </c>
      <c r="B34" s="349">
        <v>4</v>
      </c>
      <c r="C34" s="334" t="s">
        <v>855</v>
      </c>
      <c r="D34" s="333">
        <v>41</v>
      </c>
      <c r="E34" s="334" t="s">
        <v>843</v>
      </c>
      <c r="F34" s="333">
        <v>410</v>
      </c>
      <c r="G34" s="334"/>
      <c r="H34" s="359">
        <v>289.17094200000003</v>
      </c>
      <c r="I34" s="359">
        <v>10153.403154</v>
      </c>
      <c r="J34" s="359">
        <v>305.29660799999999</v>
      </c>
      <c r="K34" s="359">
        <v>10648.029629000001</v>
      </c>
      <c r="L34" s="359">
        <v>588.24475900000004</v>
      </c>
      <c r="M34" s="359">
        <v>14773.532342</v>
      </c>
    </row>
    <row r="35" spans="1:13" x14ac:dyDescent="0.5">
      <c r="A35" s="330" t="s">
        <v>3964</v>
      </c>
      <c r="B35" s="339">
        <v>4</v>
      </c>
      <c r="C35" s="330" t="s">
        <v>855</v>
      </c>
      <c r="D35" s="329">
        <v>42</v>
      </c>
      <c r="E35" s="330" t="s">
        <v>844</v>
      </c>
      <c r="F35" s="329">
        <v>420</v>
      </c>
      <c r="G35" s="330"/>
      <c r="H35" s="358">
        <v>65.888897999999998</v>
      </c>
      <c r="I35" s="358">
        <v>3504.5932280000002</v>
      </c>
      <c r="J35" s="358">
        <v>54.402217999999998</v>
      </c>
      <c r="K35" s="358">
        <v>3421.1331449999998</v>
      </c>
      <c r="L35" s="358">
        <v>56.344228000000001</v>
      </c>
      <c r="M35" s="358">
        <v>3446.118003</v>
      </c>
    </row>
    <row r="36" spans="1:13" x14ac:dyDescent="0.5">
      <c r="A36" s="334" t="s">
        <v>3964</v>
      </c>
      <c r="B36" s="349">
        <v>5</v>
      </c>
      <c r="C36" s="334" t="s">
        <v>856</v>
      </c>
      <c r="D36" s="333">
        <v>51</v>
      </c>
      <c r="E36" s="334" t="s">
        <v>845</v>
      </c>
      <c r="F36" s="333">
        <v>510</v>
      </c>
      <c r="G36" s="334"/>
      <c r="H36" s="359">
        <v>121.22872700000001</v>
      </c>
      <c r="I36" s="359">
        <v>3161.7463189999999</v>
      </c>
      <c r="J36" s="359">
        <v>77.241798000000003</v>
      </c>
      <c r="K36" s="359">
        <v>2185.9594499999998</v>
      </c>
      <c r="L36" s="359">
        <v>71.540125000000003</v>
      </c>
      <c r="M36" s="359">
        <v>4095.596106</v>
      </c>
    </row>
    <row r="37" spans="1:13" x14ac:dyDescent="0.5">
      <c r="A37" s="330" t="s">
        <v>3964</v>
      </c>
      <c r="B37" s="339">
        <v>5</v>
      </c>
      <c r="C37" s="330" t="s">
        <v>856</v>
      </c>
      <c r="D37" s="329">
        <v>52</v>
      </c>
      <c r="E37" s="330" t="s">
        <v>668</v>
      </c>
      <c r="F37" s="329">
        <v>521</v>
      </c>
      <c r="G37" s="330" t="s">
        <v>846</v>
      </c>
      <c r="H37" s="358">
        <v>236.98021</v>
      </c>
      <c r="I37" s="358">
        <v>6892.5301280000003</v>
      </c>
      <c r="J37" s="358">
        <v>189.843264</v>
      </c>
      <c r="K37" s="358">
        <v>6148.0018030000001</v>
      </c>
      <c r="L37" s="358">
        <v>262.603544</v>
      </c>
      <c r="M37" s="358">
        <v>6341.3186560000004</v>
      </c>
    </row>
    <row r="38" spans="1:13" x14ac:dyDescent="0.5">
      <c r="A38" s="334" t="s">
        <v>3964</v>
      </c>
      <c r="B38" s="349">
        <v>5</v>
      </c>
      <c r="C38" s="334" t="s">
        <v>856</v>
      </c>
      <c r="D38" s="333">
        <v>52</v>
      </c>
      <c r="E38" s="334" t="s">
        <v>668</v>
      </c>
      <c r="F38" s="333">
        <v>522</v>
      </c>
      <c r="G38" s="334" t="s">
        <v>847</v>
      </c>
      <c r="H38" s="359">
        <v>4.4314609999999997</v>
      </c>
      <c r="I38" s="359">
        <v>79.411953999999994</v>
      </c>
      <c r="J38" s="359">
        <v>3.0497649999999998</v>
      </c>
      <c r="K38" s="359">
        <v>56.129790999999997</v>
      </c>
      <c r="L38" s="359">
        <v>5.1353010000000001</v>
      </c>
      <c r="M38" s="359">
        <v>190.09988300000001</v>
      </c>
    </row>
    <row r="39" spans="1:13" x14ac:dyDescent="0.5">
      <c r="A39" s="330" t="s">
        <v>3964</v>
      </c>
      <c r="B39" s="339">
        <v>5</v>
      </c>
      <c r="C39" s="330" t="s">
        <v>856</v>
      </c>
      <c r="D39" s="329">
        <v>53</v>
      </c>
      <c r="E39" s="330" t="s">
        <v>844</v>
      </c>
      <c r="F39" s="329">
        <v>530</v>
      </c>
      <c r="G39" s="330"/>
      <c r="H39" s="358">
        <v>63.137940999999998</v>
      </c>
      <c r="I39" s="358">
        <v>6172.7766039999997</v>
      </c>
      <c r="J39" s="358">
        <v>64.893788999999998</v>
      </c>
      <c r="K39" s="358">
        <v>4494.4763130000001</v>
      </c>
      <c r="L39" s="358">
        <v>55.922142999999998</v>
      </c>
      <c r="M39" s="358">
        <v>6908.0071440000002</v>
      </c>
    </row>
    <row r="40" spans="1:13" x14ac:dyDescent="0.5">
      <c r="A40" s="334" t="s">
        <v>3964</v>
      </c>
      <c r="B40" s="349">
        <v>6</v>
      </c>
      <c r="C40" s="334" t="s">
        <v>857</v>
      </c>
      <c r="D40" s="333">
        <v>61</v>
      </c>
      <c r="E40" s="334" t="s">
        <v>848</v>
      </c>
      <c r="F40" s="333">
        <v>610</v>
      </c>
      <c r="G40" s="334"/>
      <c r="H40" s="359">
        <v>100.107212</v>
      </c>
      <c r="I40" s="359">
        <v>3949.601756</v>
      </c>
      <c r="J40" s="359">
        <v>86.416979999999995</v>
      </c>
      <c r="K40" s="359">
        <v>2085.8563380000001</v>
      </c>
      <c r="L40" s="359">
        <v>91.729248999999996</v>
      </c>
      <c r="M40" s="359">
        <v>4446.949157</v>
      </c>
    </row>
    <row r="41" spans="1:13" x14ac:dyDescent="0.5">
      <c r="A41" s="330" t="s">
        <v>3964</v>
      </c>
      <c r="B41" s="339">
        <v>6</v>
      </c>
      <c r="C41" s="330" t="s">
        <v>857</v>
      </c>
      <c r="D41" s="329">
        <v>62</v>
      </c>
      <c r="E41" s="330" t="s">
        <v>849</v>
      </c>
      <c r="F41" s="329">
        <v>620</v>
      </c>
      <c r="G41" s="330"/>
      <c r="H41" s="358">
        <v>142.12990199999999</v>
      </c>
      <c r="I41" s="358">
        <v>2119.9863260000002</v>
      </c>
      <c r="J41" s="358">
        <v>110.420879</v>
      </c>
      <c r="K41" s="358">
        <v>1053.932296</v>
      </c>
      <c r="L41" s="358">
        <v>126.516588</v>
      </c>
      <c r="M41" s="358">
        <v>1553.9507229999999</v>
      </c>
    </row>
    <row r="42" spans="1:13" x14ac:dyDescent="0.5">
      <c r="A42" s="334" t="s">
        <v>3964</v>
      </c>
      <c r="B42" s="349">
        <v>6</v>
      </c>
      <c r="C42" s="334" t="s">
        <v>857</v>
      </c>
      <c r="D42" s="333">
        <v>63</v>
      </c>
      <c r="E42" s="334" t="s">
        <v>850</v>
      </c>
      <c r="F42" s="333">
        <v>630</v>
      </c>
      <c r="G42" s="334"/>
      <c r="H42" s="359">
        <v>540.50268500000004</v>
      </c>
      <c r="I42" s="359">
        <v>4950.9214620000002</v>
      </c>
      <c r="J42" s="359">
        <v>562.87393299999997</v>
      </c>
      <c r="K42" s="359">
        <v>4915.573402</v>
      </c>
      <c r="L42" s="359">
        <v>520.97947999999997</v>
      </c>
      <c r="M42" s="359">
        <v>5015.5117030000001</v>
      </c>
    </row>
    <row r="43" spans="1:13" x14ac:dyDescent="0.5">
      <c r="A43" s="330" t="s">
        <v>3964</v>
      </c>
      <c r="B43" s="339">
        <v>7</v>
      </c>
      <c r="C43" s="330" t="s">
        <v>851</v>
      </c>
      <c r="D43" s="329">
        <v>70</v>
      </c>
      <c r="E43" s="330" t="s">
        <v>851</v>
      </c>
      <c r="F43" s="329">
        <v>700</v>
      </c>
      <c r="G43" s="330"/>
      <c r="H43" s="358">
        <v>236.799406</v>
      </c>
      <c r="I43" s="358">
        <v>4940.6872869999997</v>
      </c>
      <c r="J43" s="358">
        <v>149.13185300000001</v>
      </c>
      <c r="K43" s="358">
        <v>4642.7375769999999</v>
      </c>
      <c r="L43" s="358">
        <v>183.09404799999999</v>
      </c>
      <c r="M43" s="358">
        <v>4473.6937639999996</v>
      </c>
    </row>
    <row r="46" spans="1:13" x14ac:dyDescent="0.5">
      <c r="H46" s="306"/>
      <c r="I46" s="306"/>
      <c r="J46" s="306"/>
      <c r="K46" s="306"/>
      <c r="L46" s="306"/>
      <c r="M46" s="306"/>
    </row>
    <row r="47" spans="1:13" x14ac:dyDescent="0.5">
      <c r="H47" s="306"/>
      <c r="I47" s="306"/>
      <c r="J47" s="306"/>
      <c r="K47" s="306"/>
      <c r="L47" s="306"/>
      <c r="M47" s="306"/>
    </row>
    <row r="50" spans="8:13" x14ac:dyDescent="0.5">
      <c r="H50" s="307"/>
      <c r="I50" s="307"/>
      <c r="J50" s="307"/>
      <c r="K50" s="307"/>
      <c r="L50" s="307"/>
      <c r="M50" s="307"/>
    </row>
    <row r="51" spans="8:13" x14ac:dyDescent="0.5">
      <c r="H51" s="307"/>
      <c r="I51" s="307"/>
      <c r="J51" s="307"/>
      <c r="K51" s="307"/>
      <c r="L51" s="307"/>
      <c r="M51" s="307"/>
    </row>
  </sheetData>
  <mergeCells count="6">
    <mergeCell ref="B4:B5"/>
    <mergeCell ref="D4:D5"/>
    <mergeCell ref="E1:M1"/>
    <mergeCell ref="H4:I4"/>
    <mergeCell ref="J4:K4"/>
    <mergeCell ref="L4:M4"/>
  </mergeCells>
  <phoneticPr fontId="22" type="noConversion"/>
  <hyperlinks>
    <hyperlink ref="A1" location="Index!A1" display="R" xr:uid="{00000000-0004-0000-08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2" ma:contentTypeDescription="Create a new document." ma:contentTypeScope="" ma:versionID="df756bfaa3c800e01b231af118689ba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16476f085539df07ed1914489779f5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KeyPoints" minOccurs="0"/>
                <xsd:element ref="ns3:MediaServiceKeyPoint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2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9E17BD4-0DAB-401F-B7BD-85748940109C}">
  <ds:schemaRefs>
    <ds:schemaRef ds:uri="http://purl.org/dc/terms/"/>
    <ds:schemaRef ds:uri="046b6945-77e9-4c19-9e96-36ae7937d432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http://schemas.microsoft.com/office/2006/documentManagement/types"/>
    <ds:schemaRef ds:uri="http://purl.org/dc/dcmitype/"/>
    <ds:schemaRef ds:uri="67af0f95-1aa7-485d-a2c5-c0accc5769f0"/>
    <ds:schemaRef ds:uri="http://www.w3.org/XML/1998/namespace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FD9381B5-637A-4C2D-A6F1-9A309A813814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D88FBD4-B486-48C4-A66E-3D8F41ECB4F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26</vt:i4>
      </vt:variant>
      <vt:variant>
        <vt:lpstr>Named Ranges</vt:lpstr>
      </vt:variant>
      <vt:variant>
        <vt:i4>5</vt:i4>
      </vt:variant>
    </vt:vector>
  </HeadingPairs>
  <TitlesOfParts>
    <vt:vector size="31" baseType="lpstr">
      <vt:lpstr>Index</vt:lpstr>
      <vt:lpstr>1-1</vt:lpstr>
      <vt:lpstr>1-2</vt:lpstr>
      <vt:lpstr>1-3</vt:lpstr>
      <vt:lpstr>1-4</vt:lpstr>
      <vt:lpstr>1-5</vt:lpstr>
      <vt:lpstr>2-1</vt:lpstr>
      <vt:lpstr>2-2</vt:lpstr>
      <vt:lpstr>2-3</vt:lpstr>
      <vt:lpstr>2-4</vt:lpstr>
      <vt:lpstr>2-5</vt:lpstr>
      <vt:lpstr>3-1</vt:lpstr>
      <vt:lpstr>3-2</vt:lpstr>
      <vt:lpstr>3-3</vt:lpstr>
      <vt:lpstr>3-4</vt:lpstr>
      <vt:lpstr>3-5</vt:lpstr>
      <vt:lpstr>3-5 (2)</vt:lpstr>
      <vt:lpstr>3-6</vt:lpstr>
      <vt:lpstr>3-7</vt:lpstr>
      <vt:lpstr>TradeData</vt:lpstr>
      <vt:lpstr>4-1</vt:lpstr>
      <vt:lpstr>4-2</vt:lpstr>
      <vt:lpstr>5-1</vt:lpstr>
      <vt:lpstr>5-2</vt:lpstr>
      <vt:lpstr>5-3</vt:lpstr>
      <vt:lpstr>5-4</vt:lpstr>
      <vt:lpstr>'4-1'!Print_Area</vt:lpstr>
      <vt:lpstr>'4-2'!Print_Area</vt:lpstr>
      <vt:lpstr>Index!Print_Area</vt:lpstr>
      <vt:lpstr>rngCmdtyValue</vt:lpstr>
      <vt:lpstr>rngValue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DELL-1</dc:creator>
  <cp:lastModifiedBy>سهام الثقفي - Seham Althaqafi</cp:lastModifiedBy>
  <cp:lastPrinted>2021-06-30T22:38:29Z</cp:lastPrinted>
  <dcterms:created xsi:type="dcterms:W3CDTF">2015-08-27T11:37:49Z</dcterms:created>
  <dcterms:modified xsi:type="dcterms:W3CDTF">2022-12-06T07:35:36Z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